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1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irchKi\Downloads\"/>
    </mc:Choice>
  </mc:AlternateContent>
  <xr:revisionPtr revIDLastSave="197" documentId="13_ncr:1_{12030FB7-E160-4AF5-9770-A436254B8D12}" xr6:coauthVersionLast="47" xr6:coauthVersionMax="47" xr10:uidLastSave="{355F6DAD-9CF0-4A9D-BA15-39137EFBD6BD}"/>
  <bookViews>
    <workbookView xWindow="28680" yWindow="-120" windowWidth="29040" windowHeight="15840" xr2:uid="{01B40B2A-0C65-40B8-BDAE-CB5A7A69C058}"/>
  </bookViews>
  <sheets>
    <sheet name="Sheet1" sheetId="1" r:id="rId1"/>
  </sheets>
  <definedNames>
    <definedName name="_xlnm._FilterDatabase" localSheetId="0" hidden="1">Sheet1!$A$8:$J$16388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9" i="1" l="1"/>
  <c r="C28" i="1"/>
  <c r="C23" i="1"/>
  <c r="C19" i="1"/>
  <c r="C16" i="1"/>
  <c r="C10" i="1"/>
  <c r="E10" i="1" l="1"/>
  <c r="E11" i="1" l="1"/>
  <c r="E12" i="1" l="1"/>
  <c r="E13" i="1" l="1"/>
  <c r="E14" i="1" l="1"/>
  <c r="E15" i="1" l="1"/>
  <c r="E16" i="1" l="1"/>
  <c r="E17" i="1" l="1"/>
  <c r="E18" i="1" l="1"/>
  <c r="E19" i="1" l="1"/>
  <c r="E20" i="1" l="1"/>
  <c r="E21" i="1" l="1"/>
  <c r="E22" i="1" l="1"/>
  <c r="E23" i="1" l="1"/>
  <c r="E24" i="1" l="1"/>
  <c r="E25" i="1" l="1"/>
  <c r="E26" i="1" l="1"/>
  <c r="E27" i="1" l="1"/>
  <c r="E28" i="1" l="1"/>
  <c r="E29" i="1" l="1"/>
  <c r="E30" i="1" l="1"/>
  <c r="E31" i="1" l="1"/>
  <c r="E32" i="1" l="1"/>
  <c r="E33" i="1" l="1"/>
  <c r="E34" i="1" l="1"/>
  <c r="E35" i="1" l="1"/>
  <c r="E36" i="1" l="1"/>
  <c r="E37" i="1" l="1"/>
  <c r="E38" i="1" l="1"/>
  <c r="E39" i="1" l="1"/>
  <c r="E40" i="1" l="1"/>
  <c r="E41" i="1" l="1"/>
  <c r="E42" i="1" l="1"/>
  <c r="E43" i="1" l="1"/>
  <c r="E44" i="1" l="1"/>
  <c r="E45" i="1" l="1"/>
  <c r="E46" i="1" l="1"/>
  <c r="E47" i="1" l="1"/>
  <c r="E48" i="1" l="1"/>
  <c r="E49" i="1" l="1"/>
  <c r="E50" i="1" l="1"/>
  <c r="E51" i="1" l="1"/>
  <c r="E52" i="1" l="1"/>
  <c r="E53" i="1" l="1"/>
  <c r="E54" i="1" l="1"/>
  <c r="E55" i="1" l="1"/>
  <c r="E56" i="1" l="1"/>
  <c r="E57" i="1" l="1"/>
  <c r="E58" i="1" l="1"/>
  <c r="E59" i="1" l="1"/>
  <c r="E60" i="1" l="1"/>
  <c r="E61" i="1" l="1"/>
  <c r="E62" i="1" l="1"/>
  <c r="E63" i="1" l="1"/>
  <c r="E64" i="1" l="1"/>
  <c r="E65" i="1" l="1"/>
  <c r="E66" i="1" l="1"/>
  <c r="E67" i="1" l="1"/>
  <c r="E68" i="1" l="1"/>
  <c r="E69" i="1" l="1"/>
  <c r="E70" i="1" l="1"/>
  <c r="E71" i="1" l="1"/>
  <c r="E72" i="1" l="1"/>
  <c r="E73" i="1" l="1"/>
  <c r="E74" i="1" l="1"/>
  <c r="E75" i="1" l="1"/>
  <c r="E76" i="1" l="1"/>
  <c r="E77" i="1" l="1"/>
  <c r="E78" i="1" l="1"/>
  <c r="E79" i="1" l="1"/>
  <c r="E80" i="1" l="1"/>
  <c r="E81" i="1" l="1"/>
  <c r="E82" i="1" l="1"/>
  <c r="E83" i="1" l="1"/>
  <c r="E84" i="1" l="1"/>
  <c r="E85" i="1" l="1"/>
  <c r="E86" i="1" l="1"/>
  <c r="E87" i="1" l="1"/>
  <c r="E88" i="1" l="1"/>
  <c r="E89" i="1" l="1"/>
  <c r="E90" i="1" l="1"/>
  <c r="E91" i="1" l="1"/>
  <c r="E92" i="1" l="1"/>
  <c r="E93" i="1" l="1"/>
  <c r="E94" i="1" l="1"/>
  <c r="E95" i="1" l="1"/>
  <c r="E96" i="1" l="1"/>
  <c r="E97" i="1" l="1"/>
  <c r="E98" i="1" l="1"/>
  <c r="E99" i="1" l="1"/>
  <c r="E100" i="1" l="1"/>
  <c r="E101" i="1" l="1"/>
  <c r="E102" i="1" l="1"/>
  <c r="E103" i="1" l="1"/>
  <c r="E104" i="1" l="1"/>
  <c r="E105" i="1" l="1"/>
  <c r="E106" i="1" l="1"/>
  <c r="E107" i="1" l="1"/>
  <c r="E108" i="1" l="1"/>
  <c r="E109" i="1" l="1"/>
  <c r="E110" i="1" l="1"/>
  <c r="E111" i="1" l="1"/>
  <c r="E112" i="1" l="1"/>
  <c r="E113" i="1" l="1"/>
  <c r="E114" i="1" l="1"/>
  <c r="E115" i="1" l="1"/>
  <c r="E116" i="1" l="1"/>
  <c r="E117" i="1" l="1"/>
  <c r="E118" i="1" l="1"/>
  <c r="E119" i="1" l="1"/>
  <c r="E120" i="1" l="1"/>
  <c r="E121" i="1" l="1"/>
  <c r="E122" i="1" l="1"/>
  <c r="E123" i="1" l="1"/>
  <c r="E124" i="1" l="1"/>
  <c r="E125" i="1" l="1"/>
  <c r="E126" i="1" l="1"/>
  <c r="E127" i="1" l="1"/>
  <c r="E128" i="1" l="1"/>
  <c r="E129" i="1" l="1"/>
  <c r="E130" i="1" l="1"/>
  <c r="E131" i="1" l="1"/>
  <c r="E132" i="1" l="1"/>
  <c r="E133" i="1" l="1"/>
  <c r="E134" i="1" l="1"/>
  <c r="E135" i="1" l="1"/>
  <c r="E136" i="1" l="1"/>
  <c r="E137" i="1" l="1"/>
  <c r="E138" i="1" l="1"/>
  <c r="E139" i="1" l="1"/>
  <c r="E140" i="1" l="1"/>
  <c r="E141" i="1" l="1"/>
  <c r="E142" i="1" l="1"/>
  <c r="E143" i="1" l="1"/>
  <c r="E144" i="1" l="1"/>
  <c r="E145" i="1" l="1"/>
  <c r="E146" i="1" l="1"/>
  <c r="E147" i="1" l="1"/>
  <c r="E148" i="1" l="1"/>
  <c r="E149" i="1" l="1"/>
  <c r="E150" i="1" l="1"/>
  <c r="E151" i="1" l="1"/>
  <c r="E152" i="1" l="1"/>
  <c r="E153" i="1" l="1"/>
  <c r="E154" i="1" l="1"/>
  <c r="E155" i="1" l="1"/>
  <c r="E156" i="1" l="1"/>
  <c r="E157" i="1" l="1"/>
  <c r="E158" i="1" l="1"/>
  <c r="E159" i="1" l="1"/>
  <c r="E160" i="1" l="1"/>
  <c r="E161" i="1" l="1"/>
  <c r="E162" i="1" l="1"/>
  <c r="E163" i="1" l="1"/>
  <c r="E164" i="1" l="1"/>
  <c r="E165" i="1" l="1"/>
  <c r="E166" i="1" l="1"/>
  <c r="E167" i="1" l="1"/>
  <c r="E168" i="1" l="1"/>
  <c r="E169" i="1" l="1"/>
  <c r="E170" i="1" l="1"/>
  <c r="E171" i="1" l="1"/>
  <c r="E172" i="1" l="1"/>
  <c r="E173" i="1" l="1"/>
  <c r="E174" i="1" l="1"/>
  <c r="E175" i="1" l="1"/>
  <c r="E176" i="1" l="1"/>
  <c r="E177" i="1" l="1"/>
  <c r="E178" i="1" l="1"/>
  <c r="E179" i="1" l="1"/>
  <c r="E180" i="1" l="1"/>
  <c r="E181" i="1" l="1"/>
  <c r="E182" i="1" l="1"/>
  <c r="E183" i="1" l="1"/>
  <c r="E184" i="1" l="1"/>
  <c r="E185" i="1" l="1"/>
  <c r="E186" i="1" l="1"/>
  <c r="E187" i="1" l="1"/>
  <c r="E188" i="1" l="1"/>
  <c r="E189" i="1" l="1"/>
  <c r="E190" i="1" l="1"/>
  <c r="E191" i="1" l="1"/>
  <c r="E192" i="1" l="1"/>
  <c r="E193" i="1" l="1"/>
  <c r="E194" i="1" l="1"/>
  <c r="E195" i="1" l="1"/>
  <c r="E196" i="1" l="1"/>
  <c r="E197" i="1" l="1"/>
  <c r="E198" i="1" l="1"/>
  <c r="E199" i="1" l="1"/>
  <c r="E200" i="1" l="1"/>
  <c r="E201" i="1" l="1"/>
  <c r="E202" i="1" l="1"/>
  <c r="E203" i="1" l="1"/>
  <c r="E204" i="1" l="1"/>
  <c r="E205" i="1" l="1"/>
  <c r="E206" i="1" l="1"/>
  <c r="E207" i="1" l="1"/>
  <c r="E208" i="1" l="1"/>
  <c r="E209" i="1" l="1"/>
  <c r="E210" i="1" l="1"/>
  <c r="E211" i="1" l="1"/>
  <c r="E212" i="1" l="1"/>
  <c r="E213" i="1" l="1"/>
  <c r="E214" i="1" l="1"/>
  <c r="E215" i="1" l="1"/>
  <c r="E216" i="1" l="1"/>
  <c r="E217" i="1" l="1"/>
  <c r="E218" i="1" l="1"/>
  <c r="E219" i="1" l="1"/>
  <c r="E220" i="1" l="1"/>
  <c r="E221" i="1" l="1"/>
  <c r="E222" i="1" l="1"/>
  <c r="E223" i="1" l="1"/>
  <c r="E224" i="1" l="1"/>
  <c r="E225" i="1" l="1"/>
  <c r="E226" i="1" l="1"/>
  <c r="E227" i="1" l="1"/>
  <c r="E228" i="1" l="1"/>
  <c r="E229" i="1" l="1"/>
  <c r="E230" i="1" l="1"/>
  <c r="E231" i="1" l="1"/>
  <c r="E232" i="1" l="1"/>
  <c r="E233" i="1" l="1"/>
  <c r="E234" i="1" l="1"/>
  <c r="E235" i="1" l="1"/>
  <c r="E236" i="1" l="1"/>
  <c r="E237" i="1" l="1"/>
  <c r="E238" i="1" l="1"/>
  <c r="E239" i="1" l="1"/>
  <c r="E240" i="1" l="1"/>
  <c r="E241" i="1" l="1"/>
  <c r="E242" i="1" l="1"/>
  <c r="E243" i="1" l="1"/>
  <c r="E244" i="1" l="1"/>
  <c r="E245" i="1" l="1"/>
  <c r="E246" i="1" l="1"/>
  <c r="E247" i="1" l="1"/>
  <c r="E248" i="1" l="1"/>
  <c r="E249" i="1" l="1"/>
  <c r="E250" i="1" l="1"/>
  <c r="E251" i="1" l="1"/>
  <c r="E252" i="1" l="1"/>
  <c r="E253" i="1" l="1"/>
  <c r="E254" i="1" l="1"/>
  <c r="E255" i="1" l="1"/>
  <c r="E256" i="1" l="1"/>
  <c r="E257" i="1" l="1"/>
  <c r="E258" i="1" l="1"/>
  <c r="E259" i="1" l="1"/>
  <c r="E260" i="1" l="1"/>
  <c r="E261" i="1" l="1"/>
  <c r="E262" i="1" l="1"/>
  <c r="E263" i="1" l="1"/>
  <c r="E264" i="1" l="1"/>
  <c r="E265" i="1" l="1"/>
  <c r="E266" i="1" l="1"/>
  <c r="E267" i="1" l="1"/>
  <c r="E268" i="1" l="1"/>
  <c r="E269" i="1" l="1"/>
  <c r="E270" i="1" l="1"/>
  <c r="E271" i="1" l="1"/>
  <c r="E272" i="1" l="1"/>
  <c r="E273" i="1" l="1"/>
  <c r="E274" i="1" l="1"/>
  <c r="E275" i="1" l="1"/>
  <c r="E276" i="1" l="1"/>
  <c r="E277" i="1" l="1"/>
  <c r="E278" i="1" l="1"/>
  <c r="E279" i="1" l="1"/>
  <c r="E280" i="1" l="1"/>
  <c r="E281" i="1" l="1"/>
  <c r="E282" i="1" l="1"/>
  <c r="E283" i="1" l="1"/>
  <c r="E284" i="1" l="1"/>
  <c r="E285" i="1" l="1"/>
  <c r="E286" i="1" l="1"/>
  <c r="E287" i="1" l="1"/>
  <c r="E288" i="1" l="1"/>
  <c r="E289" i="1" l="1"/>
  <c r="E290" i="1" l="1"/>
  <c r="E291" i="1" l="1"/>
  <c r="E292" i="1" l="1"/>
  <c r="E293" i="1" l="1"/>
  <c r="E294" i="1" l="1"/>
  <c r="E295" i="1" l="1"/>
  <c r="E296" i="1" l="1"/>
  <c r="E297" i="1" l="1"/>
  <c r="E298" i="1" l="1"/>
  <c r="E299" i="1" l="1"/>
  <c r="E300" i="1" l="1"/>
  <c r="E301" i="1" l="1"/>
  <c r="E302" i="1" l="1"/>
  <c r="E303" i="1" l="1"/>
  <c r="E304" i="1" l="1"/>
  <c r="E305" i="1" l="1"/>
  <c r="E306" i="1" l="1"/>
  <c r="E307" i="1" l="1"/>
  <c r="E308" i="1" l="1"/>
  <c r="E309" i="1" l="1"/>
  <c r="E310" i="1" l="1"/>
  <c r="E311" i="1" l="1"/>
  <c r="E312" i="1" l="1"/>
  <c r="E313" i="1" l="1"/>
  <c r="E314" i="1" l="1"/>
  <c r="E315" i="1" l="1"/>
  <c r="E316" i="1" l="1"/>
  <c r="E317" i="1" l="1"/>
  <c r="E318" i="1" l="1"/>
  <c r="E319" i="1" l="1"/>
  <c r="E320" i="1" l="1"/>
  <c r="E321" i="1" l="1"/>
  <c r="E322" i="1" l="1"/>
  <c r="E323" i="1" l="1"/>
  <c r="E324" i="1" l="1"/>
  <c r="E325" i="1" l="1"/>
  <c r="E326" i="1" l="1"/>
  <c r="E327" i="1" l="1"/>
  <c r="E328" i="1" l="1"/>
  <c r="E329" i="1" l="1"/>
  <c r="E330" i="1" l="1"/>
  <c r="E331" i="1" l="1"/>
  <c r="E332" i="1" l="1"/>
  <c r="E333" i="1" l="1"/>
  <c r="E334" i="1" l="1"/>
  <c r="E335" i="1" l="1"/>
  <c r="E336" i="1" l="1"/>
  <c r="E337" i="1" l="1"/>
  <c r="E338" i="1" l="1"/>
  <c r="E339" i="1" l="1"/>
  <c r="E340" i="1" l="1"/>
  <c r="E341" i="1" l="1"/>
  <c r="E342" i="1" l="1"/>
  <c r="E343" i="1" l="1"/>
  <c r="E344" i="1" l="1"/>
  <c r="E345" i="1" l="1"/>
  <c r="E346" i="1" l="1"/>
  <c r="E347" i="1" l="1"/>
  <c r="E348" i="1" l="1"/>
  <c r="E349" i="1" l="1"/>
  <c r="E350" i="1" l="1"/>
  <c r="E351" i="1" l="1"/>
  <c r="E352" i="1" l="1"/>
  <c r="E353" i="1" l="1"/>
  <c r="E354" i="1" l="1"/>
  <c r="E355" i="1" l="1"/>
  <c r="E356" i="1" l="1"/>
  <c r="E357" i="1" l="1"/>
  <c r="E358" i="1" l="1"/>
  <c r="E359" i="1" l="1"/>
  <c r="E360" i="1" l="1"/>
  <c r="E361" i="1" l="1"/>
  <c r="E362" i="1" l="1"/>
  <c r="E363" i="1" l="1"/>
  <c r="E364" i="1" l="1"/>
  <c r="E365" i="1" l="1"/>
  <c r="E366" i="1" l="1"/>
  <c r="E367" i="1" l="1"/>
  <c r="E368" i="1" l="1"/>
  <c r="E369" i="1" l="1"/>
  <c r="E370" i="1" l="1"/>
  <c r="E371" i="1" l="1"/>
  <c r="E372" i="1" l="1"/>
  <c r="E373" i="1" l="1"/>
  <c r="E374" i="1" l="1"/>
  <c r="E375" i="1" l="1"/>
  <c r="E376" i="1" l="1"/>
  <c r="E377" i="1" l="1"/>
  <c r="E378" i="1" l="1"/>
  <c r="E379" i="1" l="1"/>
  <c r="E380" i="1" l="1"/>
  <c r="E381" i="1" l="1"/>
  <c r="E382" i="1" l="1"/>
  <c r="E383" i="1" l="1"/>
  <c r="E384" i="1" l="1"/>
  <c r="E385" i="1" l="1"/>
  <c r="E386" i="1" l="1"/>
  <c r="E387" i="1" l="1"/>
  <c r="E388" i="1" l="1"/>
  <c r="E389" i="1" l="1"/>
  <c r="E390" i="1" l="1"/>
  <c r="E391" i="1" l="1"/>
  <c r="E392" i="1" l="1"/>
  <c r="E393" i="1" l="1"/>
  <c r="E394" i="1" l="1"/>
  <c r="E395" i="1" l="1"/>
  <c r="E396" i="1" l="1"/>
  <c r="E397" i="1" l="1"/>
  <c r="E398" i="1" l="1"/>
  <c r="E399" i="1" l="1"/>
  <c r="E400" i="1" l="1"/>
  <c r="E401" i="1" l="1"/>
  <c r="E402" i="1" l="1"/>
  <c r="E403" i="1" l="1"/>
  <c r="E404" i="1" l="1"/>
  <c r="E405" i="1" l="1"/>
  <c r="E406" i="1" l="1"/>
  <c r="E407" i="1" l="1"/>
  <c r="E408" i="1" l="1"/>
  <c r="E409" i="1" l="1"/>
  <c r="E410" i="1" l="1"/>
  <c r="E411" i="1" l="1"/>
  <c r="E412" i="1" l="1"/>
  <c r="E413" i="1" l="1"/>
  <c r="E414" i="1" l="1"/>
  <c r="E415" i="1" l="1"/>
  <c r="E416" i="1" l="1"/>
  <c r="E417" i="1" l="1"/>
  <c r="E418" i="1" l="1"/>
  <c r="E419" i="1" l="1"/>
  <c r="E420" i="1" l="1"/>
  <c r="E421" i="1" l="1"/>
  <c r="E422" i="1" l="1"/>
  <c r="E423" i="1" l="1"/>
  <c r="E424" i="1" l="1"/>
  <c r="E425" i="1" l="1"/>
  <c r="E426" i="1" l="1"/>
  <c r="E427" i="1" l="1"/>
  <c r="E428" i="1" l="1"/>
  <c r="E429" i="1" l="1"/>
  <c r="E430" i="1" l="1"/>
  <c r="E431" i="1" l="1"/>
  <c r="E432" i="1" l="1"/>
  <c r="E433" i="1" l="1"/>
  <c r="E434" i="1" l="1"/>
  <c r="E435" i="1" l="1"/>
  <c r="E436" i="1" l="1"/>
  <c r="E437" i="1" l="1"/>
  <c r="E438" i="1" l="1"/>
  <c r="E439" i="1" l="1"/>
  <c r="E440" i="1" l="1"/>
  <c r="E441" i="1" l="1"/>
  <c r="E442" i="1" l="1"/>
  <c r="E443" i="1" l="1"/>
  <c r="E444" i="1" l="1"/>
  <c r="E445" i="1" l="1"/>
  <c r="E446" i="1" l="1"/>
  <c r="E447" i="1" l="1"/>
  <c r="E448" i="1" l="1"/>
  <c r="E449" i="1" l="1"/>
  <c r="E450" i="1" l="1"/>
  <c r="E451" i="1" l="1"/>
  <c r="E452" i="1" l="1"/>
  <c r="E453" i="1" l="1"/>
  <c r="E454" i="1" l="1"/>
  <c r="E455" i="1" l="1"/>
  <c r="E456" i="1" l="1"/>
  <c r="E457" i="1" l="1"/>
  <c r="E458" i="1" l="1"/>
  <c r="E459" i="1" l="1"/>
  <c r="E460" i="1" l="1"/>
  <c r="E461" i="1" l="1"/>
  <c r="E462" i="1" l="1"/>
  <c r="E463" i="1" l="1"/>
  <c r="E464" i="1" l="1"/>
  <c r="E465" i="1" l="1"/>
  <c r="E466" i="1" l="1"/>
  <c r="E467" i="1" l="1"/>
  <c r="E468" i="1" l="1"/>
  <c r="E469" i="1" l="1"/>
  <c r="E470" i="1" l="1"/>
  <c r="E471" i="1" l="1"/>
  <c r="E472" i="1" l="1"/>
  <c r="E473" i="1" l="1"/>
  <c r="E474" i="1" l="1"/>
  <c r="E475" i="1" l="1"/>
  <c r="E476" i="1" l="1"/>
  <c r="E477" i="1" l="1"/>
  <c r="E478" i="1" l="1"/>
  <c r="E479" i="1" l="1"/>
  <c r="E480" i="1" l="1"/>
  <c r="E481" i="1" l="1"/>
  <c r="E482" i="1" l="1"/>
  <c r="E483" i="1" l="1"/>
  <c r="E484" i="1" l="1"/>
  <c r="E485" i="1" l="1"/>
  <c r="E486" i="1" l="1"/>
  <c r="E487" i="1" l="1"/>
  <c r="E488" i="1" l="1"/>
  <c r="E489" i="1" l="1"/>
  <c r="E490" i="1" l="1"/>
  <c r="E491" i="1" l="1"/>
  <c r="E492" i="1" l="1"/>
  <c r="E493" i="1" l="1"/>
  <c r="E494" i="1" l="1"/>
  <c r="E495" i="1" l="1"/>
  <c r="E496" i="1" l="1"/>
  <c r="E497" i="1" l="1"/>
  <c r="E498" i="1" l="1"/>
  <c r="E499" i="1" l="1"/>
  <c r="E500" i="1" l="1"/>
  <c r="E501" i="1" l="1"/>
  <c r="E502" i="1" l="1"/>
  <c r="E503" i="1" l="1"/>
  <c r="E504" i="1" l="1"/>
  <c r="E505" i="1" l="1"/>
  <c r="E506" i="1" l="1"/>
  <c r="E507" i="1" l="1"/>
  <c r="E508" i="1" l="1"/>
  <c r="E509" i="1" l="1"/>
  <c r="E510" i="1" l="1"/>
  <c r="E511" i="1" l="1"/>
  <c r="E512" i="1" l="1"/>
  <c r="E513" i="1" l="1"/>
  <c r="E514" i="1" l="1"/>
  <c r="E515" i="1" l="1"/>
  <c r="E516" i="1" l="1"/>
  <c r="E517" i="1" l="1"/>
  <c r="E518" i="1" l="1"/>
  <c r="E519" i="1" l="1"/>
  <c r="E520" i="1" l="1"/>
  <c r="E521" i="1" l="1"/>
  <c r="E522" i="1" l="1"/>
  <c r="E523" i="1" l="1"/>
  <c r="E524" i="1" l="1"/>
  <c r="E525" i="1" l="1"/>
  <c r="E526" i="1" l="1"/>
  <c r="E527" i="1" l="1"/>
  <c r="E528" i="1" l="1"/>
  <c r="E529" i="1" l="1"/>
  <c r="E530" i="1" l="1"/>
  <c r="E531" i="1" l="1"/>
  <c r="E532" i="1" l="1"/>
  <c r="E533" i="1" l="1"/>
  <c r="E534" i="1" l="1"/>
  <c r="E535" i="1" l="1"/>
  <c r="E536" i="1" l="1"/>
  <c r="E537" i="1" l="1"/>
  <c r="E538" i="1" l="1"/>
  <c r="E539" i="1" l="1"/>
  <c r="E540" i="1" l="1"/>
  <c r="E541" i="1" l="1"/>
  <c r="E542" i="1" l="1"/>
  <c r="E543" i="1" l="1"/>
  <c r="E544" i="1" l="1"/>
  <c r="E545" i="1" l="1"/>
  <c r="E546" i="1" l="1"/>
  <c r="E547" i="1" l="1"/>
  <c r="E548" i="1" l="1"/>
  <c r="E549" i="1" l="1"/>
  <c r="E550" i="1" l="1"/>
  <c r="E551" i="1" l="1"/>
  <c r="E552" i="1" l="1"/>
  <c r="E553" i="1" l="1"/>
  <c r="E554" i="1" l="1"/>
  <c r="E555" i="1" l="1"/>
  <c r="E556" i="1" l="1"/>
  <c r="E557" i="1" l="1"/>
  <c r="E558" i="1" l="1"/>
  <c r="E559" i="1" l="1"/>
  <c r="E560" i="1" l="1"/>
  <c r="E561" i="1" l="1"/>
  <c r="E562" i="1" l="1"/>
  <c r="E563" i="1" l="1"/>
  <c r="E564" i="1" l="1"/>
  <c r="E565" i="1" l="1"/>
  <c r="E566" i="1" l="1"/>
  <c r="E567" i="1" l="1"/>
  <c r="E568" i="1" l="1"/>
  <c r="E569" i="1" l="1"/>
  <c r="E570" i="1" l="1"/>
  <c r="E571" i="1" l="1"/>
  <c r="E572" i="1" l="1"/>
  <c r="E573" i="1" l="1"/>
  <c r="E574" i="1" l="1"/>
  <c r="E575" i="1" l="1"/>
  <c r="E576" i="1" l="1"/>
  <c r="E577" i="1" l="1"/>
  <c r="E578" i="1" l="1"/>
  <c r="E579" i="1" l="1"/>
  <c r="E580" i="1" l="1"/>
  <c r="E581" i="1" l="1"/>
  <c r="E582" i="1" l="1"/>
  <c r="E583" i="1" l="1"/>
  <c r="E584" i="1" l="1"/>
  <c r="E585" i="1" l="1"/>
  <c r="E586" i="1" l="1"/>
  <c r="E587" i="1" l="1"/>
  <c r="E588" i="1" l="1"/>
  <c r="E589" i="1" l="1"/>
  <c r="E590" i="1" l="1"/>
  <c r="E591" i="1" l="1"/>
  <c r="E592" i="1" l="1"/>
  <c r="E593" i="1" l="1"/>
  <c r="E594" i="1" l="1"/>
  <c r="E595" i="1" l="1"/>
  <c r="E596" i="1" l="1"/>
  <c r="E597" i="1" l="1"/>
  <c r="E598" i="1" l="1"/>
  <c r="E599" i="1" l="1"/>
  <c r="E600" i="1" l="1"/>
  <c r="E601" i="1" l="1"/>
  <c r="E602" i="1" l="1"/>
  <c r="E603" i="1" l="1"/>
  <c r="E604" i="1" l="1"/>
  <c r="E605" i="1" l="1"/>
  <c r="E606" i="1" l="1"/>
  <c r="E607" i="1" l="1"/>
  <c r="E608" i="1" l="1"/>
  <c r="E609" i="1" l="1"/>
  <c r="E610" i="1" l="1"/>
  <c r="E611" i="1" l="1"/>
  <c r="E612" i="1" l="1"/>
  <c r="E613" i="1" l="1"/>
  <c r="E614" i="1" l="1"/>
  <c r="E615" i="1" l="1"/>
  <c r="E616" i="1" l="1"/>
  <c r="E617" i="1" l="1"/>
  <c r="E618" i="1" l="1"/>
  <c r="E619" i="1" l="1"/>
  <c r="E620" i="1" l="1"/>
  <c r="E621" i="1" l="1"/>
  <c r="E622" i="1" l="1"/>
  <c r="E623" i="1" l="1"/>
  <c r="E624" i="1" l="1"/>
  <c r="E625" i="1" l="1"/>
  <c r="E626" i="1" l="1"/>
  <c r="E627" i="1" l="1"/>
  <c r="E628" i="1" l="1"/>
  <c r="E629" i="1" l="1"/>
  <c r="E630" i="1" l="1"/>
  <c r="E631" i="1" l="1"/>
  <c r="E632" i="1" l="1"/>
  <c r="E633" i="1" l="1"/>
  <c r="E634" i="1" l="1"/>
  <c r="E635" i="1" l="1"/>
  <c r="E636" i="1" l="1"/>
  <c r="E637" i="1" l="1"/>
  <c r="E638" i="1" l="1"/>
  <c r="E639" i="1" l="1"/>
  <c r="E640" i="1" l="1"/>
  <c r="E641" i="1" l="1"/>
  <c r="E642" i="1" l="1"/>
  <c r="E643" i="1" l="1"/>
  <c r="E644" i="1" l="1"/>
  <c r="E645" i="1" l="1"/>
  <c r="E646" i="1" l="1"/>
  <c r="E647" i="1" l="1"/>
  <c r="E648" i="1" l="1"/>
  <c r="E649" i="1" l="1"/>
  <c r="E650" i="1" l="1"/>
  <c r="E651" i="1" l="1"/>
  <c r="E652" i="1" l="1"/>
  <c r="E653" i="1" l="1"/>
  <c r="E654" i="1" l="1"/>
  <c r="E655" i="1" l="1"/>
  <c r="E656" i="1" l="1"/>
  <c r="E657" i="1" l="1"/>
  <c r="E658" i="1" l="1"/>
  <c r="E659" i="1" l="1"/>
  <c r="E660" i="1" l="1"/>
  <c r="E661" i="1" l="1"/>
  <c r="E662" i="1" l="1"/>
  <c r="E663" i="1" l="1"/>
  <c r="E664" i="1" l="1"/>
  <c r="E665" i="1" l="1"/>
  <c r="E666" i="1" l="1"/>
  <c r="E667" i="1" l="1"/>
  <c r="E668" i="1" l="1"/>
  <c r="E669" i="1" l="1"/>
  <c r="E670" i="1" l="1"/>
  <c r="E671" i="1" l="1"/>
  <c r="E672" i="1" l="1"/>
  <c r="E673" i="1" l="1"/>
  <c r="E674" i="1" l="1"/>
  <c r="E675" i="1" l="1"/>
  <c r="E676" i="1" l="1"/>
  <c r="E677" i="1" l="1"/>
  <c r="E678" i="1" l="1"/>
  <c r="E679" i="1" l="1"/>
  <c r="E680" i="1" l="1"/>
  <c r="E681" i="1" l="1"/>
  <c r="E682" i="1" l="1"/>
  <c r="E683" i="1" l="1"/>
  <c r="E684" i="1" l="1"/>
  <c r="E685" i="1" l="1"/>
  <c r="E686" i="1" l="1"/>
  <c r="E687" i="1" l="1"/>
  <c r="E688" i="1" l="1"/>
  <c r="E689" i="1" l="1"/>
  <c r="E690" i="1" l="1"/>
  <c r="E691" i="1" l="1"/>
  <c r="E692" i="1" l="1"/>
  <c r="E693" i="1" l="1"/>
  <c r="E694" i="1" l="1"/>
  <c r="E695" i="1" l="1"/>
  <c r="E696" i="1" l="1"/>
  <c r="E697" i="1" l="1"/>
  <c r="E698" i="1" l="1"/>
  <c r="E699" i="1" l="1"/>
  <c r="E700" i="1" l="1"/>
  <c r="E701" i="1" l="1"/>
  <c r="E702" i="1" l="1"/>
  <c r="E703" i="1" l="1"/>
  <c r="E704" i="1" l="1"/>
  <c r="E705" i="1" l="1"/>
  <c r="E706" i="1" l="1"/>
  <c r="E707" i="1" l="1"/>
  <c r="E708" i="1" l="1"/>
  <c r="E709" i="1" l="1"/>
  <c r="E710" i="1" l="1"/>
  <c r="E711" i="1" l="1"/>
  <c r="E712" i="1" l="1"/>
  <c r="E713" i="1" l="1"/>
  <c r="E714" i="1" l="1"/>
  <c r="E715" i="1" l="1"/>
  <c r="E716" i="1" l="1"/>
  <c r="E717" i="1" l="1"/>
  <c r="E718" i="1" l="1"/>
  <c r="E719" i="1" l="1"/>
  <c r="E720" i="1" l="1"/>
  <c r="E721" i="1" l="1"/>
  <c r="E722" i="1" l="1"/>
  <c r="E723" i="1" l="1"/>
  <c r="E724" i="1" l="1"/>
  <c r="E725" i="1" l="1"/>
  <c r="E726" i="1" l="1"/>
  <c r="E727" i="1" l="1"/>
  <c r="E728" i="1" l="1"/>
  <c r="E729" i="1" l="1"/>
  <c r="E730" i="1" l="1"/>
  <c r="E731" i="1" l="1"/>
  <c r="E732" i="1" l="1"/>
  <c r="E733" i="1" l="1"/>
  <c r="E734" i="1" l="1"/>
  <c r="E735" i="1" l="1"/>
  <c r="E736" i="1" l="1"/>
  <c r="E737" i="1" l="1"/>
  <c r="E738" i="1" l="1"/>
  <c r="E739" i="1" l="1"/>
  <c r="E740" i="1" l="1"/>
  <c r="E741" i="1" l="1"/>
  <c r="E742" i="1" l="1"/>
  <c r="E743" i="1" l="1"/>
  <c r="E744" i="1" l="1"/>
  <c r="E745" i="1" l="1"/>
  <c r="E746" i="1" l="1"/>
  <c r="E747" i="1" l="1"/>
  <c r="E748" i="1" l="1"/>
  <c r="E749" i="1" l="1"/>
  <c r="E750" i="1" l="1"/>
  <c r="E751" i="1" l="1"/>
  <c r="E752" i="1" l="1"/>
  <c r="E753" i="1" l="1"/>
  <c r="E754" i="1" l="1"/>
  <c r="E755" i="1" l="1"/>
  <c r="E756" i="1" l="1"/>
  <c r="E757" i="1" l="1"/>
  <c r="E758" i="1" l="1"/>
  <c r="E759" i="1" l="1"/>
  <c r="E760" i="1" l="1"/>
  <c r="E761" i="1" l="1"/>
  <c r="E762" i="1" l="1"/>
  <c r="E763" i="1" l="1"/>
  <c r="E764" i="1" l="1"/>
  <c r="E765" i="1" l="1"/>
  <c r="E766" i="1" l="1"/>
  <c r="E767" i="1" l="1"/>
  <c r="E768" i="1" l="1"/>
  <c r="E769" i="1" l="1"/>
  <c r="E770" i="1" l="1"/>
  <c r="E771" i="1" l="1"/>
  <c r="E772" i="1" l="1"/>
  <c r="E773" i="1" l="1"/>
  <c r="E774" i="1" l="1"/>
  <c r="E775" i="1" l="1"/>
  <c r="E776" i="1" l="1"/>
  <c r="E777" i="1" l="1"/>
  <c r="E778" i="1" l="1"/>
  <c r="E779" i="1" l="1"/>
  <c r="E780" i="1" l="1"/>
  <c r="E781" i="1" l="1"/>
  <c r="E782" i="1" l="1"/>
  <c r="E783" i="1" l="1"/>
  <c r="E784" i="1" l="1"/>
  <c r="E785" i="1" l="1"/>
  <c r="E786" i="1" l="1"/>
  <c r="E787" i="1" l="1"/>
  <c r="E788" i="1" l="1"/>
  <c r="E789" i="1" l="1"/>
  <c r="E790" i="1" l="1"/>
  <c r="E791" i="1" l="1"/>
  <c r="E792" i="1" l="1"/>
  <c r="E793" i="1" l="1"/>
  <c r="E794" i="1" l="1"/>
  <c r="E795" i="1" l="1"/>
  <c r="E796" i="1" l="1"/>
  <c r="E797" i="1" l="1"/>
  <c r="E798" i="1" l="1"/>
  <c r="E799" i="1" l="1"/>
  <c r="E800" i="1" l="1"/>
  <c r="E801" i="1" l="1"/>
  <c r="E802" i="1" l="1"/>
  <c r="E803" i="1" l="1"/>
  <c r="E804" i="1" l="1"/>
  <c r="E805" i="1" l="1"/>
  <c r="E806" i="1" l="1"/>
  <c r="E807" i="1" l="1"/>
  <c r="E808" i="1" l="1"/>
  <c r="E809" i="1" l="1"/>
  <c r="E810" i="1" l="1"/>
  <c r="E811" i="1" l="1"/>
  <c r="E812" i="1" l="1"/>
  <c r="E813" i="1" l="1"/>
  <c r="E814" i="1" l="1"/>
  <c r="E815" i="1" l="1"/>
  <c r="E816" i="1" l="1"/>
  <c r="E817" i="1" l="1"/>
  <c r="E818" i="1" l="1"/>
  <c r="E819" i="1" l="1"/>
  <c r="E820" i="1" l="1"/>
  <c r="E821" i="1" l="1"/>
  <c r="E822" i="1" l="1"/>
  <c r="E823" i="1" l="1"/>
  <c r="E824" i="1" l="1"/>
  <c r="E825" i="1" l="1"/>
  <c r="E826" i="1" l="1"/>
  <c r="E827" i="1" l="1"/>
  <c r="E828" i="1" l="1"/>
  <c r="E829" i="1" l="1"/>
  <c r="E830" i="1" l="1"/>
  <c r="E831" i="1" l="1"/>
  <c r="E832" i="1" l="1"/>
  <c r="E833" i="1" l="1"/>
  <c r="E834" i="1" l="1"/>
  <c r="E835" i="1" l="1"/>
  <c r="E836" i="1" l="1"/>
  <c r="E837" i="1" l="1"/>
  <c r="E838" i="1" l="1"/>
  <c r="E839" i="1" l="1"/>
  <c r="E840" i="1" l="1"/>
  <c r="E841" i="1" l="1"/>
  <c r="E842" i="1" l="1"/>
  <c r="E843" i="1" l="1"/>
  <c r="E844" i="1" l="1"/>
  <c r="E845" i="1" l="1"/>
  <c r="E846" i="1" l="1"/>
  <c r="E847" i="1" l="1"/>
  <c r="E848" i="1" l="1"/>
  <c r="E849" i="1" l="1"/>
  <c r="E850" i="1" l="1"/>
  <c r="E851" i="1" l="1"/>
  <c r="E852" i="1" l="1"/>
  <c r="E853" i="1" l="1"/>
  <c r="E854" i="1" l="1"/>
  <c r="E855" i="1" l="1"/>
  <c r="E856" i="1" l="1"/>
  <c r="E857" i="1" l="1"/>
  <c r="E858" i="1" l="1"/>
  <c r="E859" i="1" l="1"/>
  <c r="E860" i="1" l="1"/>
  <c r="E861" i="1" l="1"/>
  <c r="E862" i="1" l="1"/>
  <c r="E863" i="1" l="1"/>
  <c r="E864" i="1" l="1"/>
  <c r="E865" i="1" l="1"/>
  <c r="E866" i="1" l="1"/>
  <c r="E867" i="1" l="1"/>
  <c r="E868" i="1" l="1"/>
  <c r="E869" i="1" l="1"/>
  <c r="E870" i="1" l="1"/>
  <c r="E871" i="1" l="1"/>
  <c r="E872" i="1" l="1"/>
  <c r="E873" i="1" l="1"/>
  <c r="E874" i="1" l="1"/>
  <c r="E875" i="1" l="1"/>
  <c r="E876" i="1" l="1"/>
  <c r="E877" i="1" l="1"/>
  <c r="E878" i="1" l="1"/>
  <c r="E879" i="1" l="1"/>
  <c r="E880" i="1" l="1"/>
  <c r="E881" i="1" l="1"/>
  <c r="E882" i="1" l="1"/>
  <c r="E883" i="1" l="1"/>
  <c r="E884" i="1" l="1"/>
  <c r="E885" i="1" l="1"/>
  <c r="E886" i="1" l="1"/>
  <c r="E887" i="1" l="1"/>
  <c r="E888" i="1" l="1"/>
  <c r="E889" i="1" l="1"/>
  <c r="E890" i="1" l="1"/>
  <c r="E891" i="1" l="1"/>
  <c r="E892" i="1" l="1"/>
  <c r="E893" i="1" l="1"/>
  <c r="E894" i="1" l="1"/>
  <c r="E895" i="1" l="1"/>
  <c r="E896" i="1" l="1"/>
  <c r="E897" i="1" l="1"/>
  <c r="E898" i="1" l="1"/>
  <c r="E899" i="1" l="1"/>
  <c r="E900" i="1" l="1"/>
  <c r="E901" i="1" l="1"/>
  <c r="E902" i="1" l="1"/>
  <c r="E903" i="1" l="1"/>
  <c r="E904" i="1" l="1"/>
  <c r="E905" i="1" l="1"/>
  <c r="E906" i="1" l="1"/>
  <c r="E907" i="1" l="1"/>
  <c r="E908" i="1" l="1"/>
  <c r="E909" i="1" l="1"/>
  <c r="E910" i="1" l="1"/>
  <c r="E911" i="1" l="1"/>
  <c r="E912" i="1" l="1"/>
  <c r="E913" i="1" l="1"/>
  <c r="E914" i="1" l="1"/>
  <c r="E915" i="1" l="1"/>
  <c r="E916" i="1" l="1"/>
  <c r="E917" i="1" l="1"/>
  <c r="E918" i="1" l="1"/>
  <c r="E919" i="1" l="1"/>
  <c r="E920" i="1" l="1"/>
  <c r="E921" i="1" l="1"/>
  <c r="E922" i="1" l="1"/>
  <c r="E923" i="1" l="1"/>
  <c r="E924" i="1" l="1"/>
  <c r="E925" i="1" l="1"/>
  <c r="E926" i="1" l="1"/>
  <c r="E927" i="1" l="1"/>
  <c r="E928" i="1" l="1"/>
  <c r="E929" i="1" l="1"/>
  <c r="E930" i="1" l="1"/>
  <c r="E931" i="1" l="1"/>
  <c r="E932" i="1" l="1"/>
  <c r="E933" i="1" l="1"/>
  <c r="E934" i="1" l="1"/>
  <c r="E935" i="1" l="1"/>
  <c r="E936" i="1" l="1"/>
  <c r="E937" i="1" l="1"/>
  <c r="E938" i="1" l="1"/>
  <c r="E939" i="1" l="1"/>
  <c r="E940" i="1" l="1"/>
  <c r="E941" i="1" l="1"/>
  <c r="E942" i="1" l="1"/>
  <c r="E943" i="1" l="1"/>
  <c r="E944" i="1" l="1"/>
  <c r="E945" i="1" l="1"/>
  <c r="E946" i="1" l="1"/>
  <c r="E947" i="1" l="1"/>
  <c r="E948" i="1" l="1"/>
  <c r="E949" i="1" l="1"/>
  <c r="E950" i="1" l="1"/>
  <c r="E951" i="1" l="1"/>
  <c r="E952" i="1" l="1"/>
  <c r="E953" i="1" l="1"/>
  <c r="E954" i="1" l="1"/>
  <c r="E955" i="1" l="1"/>
  <c r="E956" i="1" l="1"/>
  <c r="E957" i="1" l="1"/>
  <c r="E958" i="1" l="1"/>
  <c r="E959" i="1" l="1"/>
  <c r="E960" i="1" l="1"/>
  <c r="E961" i="1" l="1"/>
  <c r="E962" i="1" l="1"/>
  <c r="E963" i="1" l="1"/>
  <c r="E964" i="1" l="1"/>
  <c r="E965" i="1" l="1"/>
  <c r="E966" i="1" l="1"/>
  <c r="E967" i="1" l="1"/>
  <c r="E968" i="1" l="1"/>
  <c r="E969" i="1" l="1"/>
  <c r="E970" i="1" l="1"/>
  <c r="E971" i="1" l="1"/>
  <c r="E972" i="1" l="1"/>
  <c r="E973" i="1" l="1"/>
  <c r="E974" i="1" l="1"/>
  <c r="E975" i="1" l="1"/>
  <c r="E976" i="1" l="1"/>
  <c r="E977" i="1" l="1"/>
  <c r="E978" i="1" l="1"/>
  <c r="E979" i="1" l="1"/>
  <c r="E980" i="1" l="1"/>
  <c r="E981" i="1" l="1"/>
  <c r="E982" i="1" l="1"/>
  <c r="E983" i="1" l="1"/>
  <c r="E984" i="1" l="1"/>
  <c r="E985" i="1" l="1"/>
  <c r="E986" i="1" l="1"/>
  <c r="E987" i="1" l="1"/>
  <c r="E988" i="1" l="1"/>
  <c r="E989" i="1" l="1"/>
  <c r="E990" i="1" l="1"/>
  <c r="E991" i="1" l="1"/>
  <c r="E992" i="1" l="1"/>
  <c r="E993" i="1" l="1"/>
  <c r="E994" i="1" l="1"/>
  <c r="E995" i="1" l="1"/>
  <c r="E996" i="1" l="1"/>
  <c r="E997" i="1" l="1"/>
  <c r="E998" i="1" l="1"/>
  <c r="E999" i="1" l="1"/>
  <c r="E1000" i="1" l="1"/>
  <c r="E1001" i="1" l="1"/>
  <c r="E1002" i="1" l="1"/>
  <c r="E1003" i="1" l="1"/>
  <c r="E1004" i="1" l="1"/>
  <c r="E1005" i="1" l="1"/>
  <c r="E1006" i="1" l="1"/>
  <c r="E1007" i="1" l="1"/>
  <c r="E1008" i="1" l="1"/>
  <c r="E1009" i="1" l="1"/>
  <c r="E1010" i="1" l="1"/>
  <c r="E1011" i="1" l="1"/>
  <c r="E1012" i="1" l="1"/>
  <c r="E1013" i="1" l="1"/>
  <c r="E1014" i="1" l="1"/>
  <c r="E1015" i="1" l="1"/>
  <c r="E1016" i="1" l="1"/>
  <c r="E1017" i="1" l="1"/>
  <c r="E1018" i="1" l="1"/>
  <c r="E1019" i="1" l="1"/>
  <c r="E1020" i="1" l="1"/>
  <c r="E1021" i="1" l="1"/>
  <c r="E1022" i="1" l="1"/>
  <c r="E1023" i="1" l="1"/>
  <c r="E1024" i="1" l="1"/>
  <c r="E1025" i="1" l="1"/>
  <c r="E1026" i="1" l="1"/>
  <c r="E1027" i="1" l="1"/>
  <c r="E1028" i="1" l="1"/>
  <c r="E1029" i="1" l="1"/>
  <c r="E1030" i="1" l="1"/>
  <c r="E1031" i="1" l="1"/>
  <c r="E1032" i="1" l="1"/>
  <c r="E1033" i="1" l="1"/>
  <c r="E1034" i="1" l="1"/>
  <c r="E1035" i="1" l="1"/>
  <c r="E1036" i="1" l="1"/>
  <c r="E1037" i="1" l="1"/>
  <c r="E1038" i="1" l="1"/>
  <c r="E1039" i="1" l="1"/>
  <c r="E1040" i="1" l="1"/>
  <c r="E1041" i="1" l="1"/>
  <c r="E1042" i="1" l="1"/>
  <c r="E1043" i="1" l="1"/>
  <c r="E1044" i="1" l="1"/>
  <c r="E1045" i="1" l="1"/>
  <c r="E1046" i="1" l="1"/>
  <c r="E1047" i="1" l="1"/>
  <c r="E1048" i="1" l="1"/>
  <c r="E1049" i="1" l="1"/>
  <c r="E1050" i="1" l="1"/>
  <c r="E1051" i="1" l="1"/>
  <c r="E1052" i="1" l="1"/>
  <c r="E1053" i="1" l="1"/>
  <c r="E1054" i="1" l="1"/>
  <c r="E1055" i="1" l="1"/>
  <c r="E1056" i="1" l="1"/>
  <c r="E1057" i="1" l="1"/>
  <c r="E1058" i="1" l="1"/>
  <c r="E1059" i="1" l="1"/>
  <c r="E1060" i="1" l="1"/>
  <c r="E1061" i="1" l="1"/>
  <c r="E1062" i="1" l="1"/>
  <c r="E1063" i="1" l="1"/>
  <c r="E1064" i="1" l="1"/>
  <c r="E1065" i="1" l="1"/>
  <c r="E1066" i="1" l="1"/>
  <c r="E1067" i="1" l="1"/>
  <c r="E1068" i="1" l="1"/>
  <c r="E1069" i="1" l="1"/>
  <c r="E1070" i="1" l="1"/>
  <c r="E1071" i="1" l="1"/>
  <c r="E1072" i="1" l="1"/>
  <c r="E1073" i="1" l="1"/>
  <c r="E1074" i="1" l="1"/>
  <c r="E1075" i="1" l="1"/>
  <c r="E1076" i="1" l="1"/>
  <c r="E1077" i="1" l="1"/>
  <c r="E1078" i="1" l="1"/>
  <c r="E1079" i="1" l="1"/>
  <c r="E1080" i="1" l="1"/>
  <c r="E1081" i="1" l="1"/>
  <c r="E1082" i="1" l="1"/>
  <c r="E1083" i="1" l="1"/>
  <c r="E1084" i="1" l="1"/>
  <c r="E1085" i="1" l="1"/>
  <c r="E1086" i="1" l="1"/>
  <c r="E1087" i="1" l="1"/>
  <c r="E1088" i="1" l="1"/>
  <c r="E1089" i="1" l="1"/>
  <c r="E1090" i="1" l="1"/>
  <c r="E1091" i="1" l="1"/>
  <c r="E1092" i="1" l="1"/>
  <c r="E1093" i="1" l="1"/>
  <c r="E1094" i="1" l="1"/>
  <c r="E1095" i="1" l="1"/>
  <c r="E1096" i="1" l="1"/>
  <c r="E1097" i="1" l="1"/>
  <c r="E1098" i="1" l="1"/>
  <c r="E1099" i="1" l="1"/>
  <c r="E1100" i="1" l="1"/>
  <c r="E1101" i="1" l="1"/>
  <c r="E1102" i="1" l="1"/>
  <c r="E1103" i="1" l="1"/>
  <c r="E1104" i="1" l="1"/>
  <c r="E1105" i="1" l="1"/>
  <c r="E1106" i="1" l="1"/>
  <c r="E1107" i="1" l="1"/>
  <c r="E1108" i="1" l="1"/>
  <c r="E1109" i="1" l="1"/>
  <c r="E1110" i="1" l="1"/>
  <c r="E1111" i="1" l="1"/>
  <c r="E1112" i="1" l="1"/>
  <c r="E1113" i="1" l="1"/>
  <c r="E1114" i="1" l="1"/>
  <c r="E1115" i="1" l="1"/>
  <c r="E1116" i="1" l="1"/>
  <c r="E1117" i="1" l="1"/>
  <c r="E1118" i="1" l="1"/>
  <c r="E1119" i="1" l="1"/>
  <c r="E1120" i="1" l="1"/>
  <c r="E1121" i="1" l="1"/>
  <c r="E1122" i="1" l="1"/>
  <c r="E1123" i="1" l="1"/>
  <c r="E1124" i="1" l="1"/>
  <c r="E1125" i="1" l="1"/>
  <c r="E1126" i="1" l="1"/>
  <c r="E1127" i="1" l="1"/>
  <c r="E1128" i="1" l="1"/>
  <c r="E1129" i="1" l="1"/>
  <c r="E1130" i="1" l="1"/>
  <c r="E1131" i="1" l="1"/>
  <c r="E1132" i="1" l="1"/>
  <c r="E1133" i="1" l="1"/>
  <c r="E1134" i="1" l="1"/>
  <c r="E1135" i="1" l="1"/>
  <c r="E1136" i="1" l="1"/>
  <c r="E1137" i="1" l="1"/>
  <c r="E1138" i="1" l="1"/>
  <c r="E1139" i="1" l="1"/>
  <c r="E1140" i="1" l="1"/>
  <c r="E1141" i="1" l="1"/>
  <c r="E1142" i="1" l="1"/>
  <c r="E1143" i="1" l="1"/>
  <c r="E1144" i="1" l="1"/>
  <c r="E1145" i="1" l="1"/>
  <c r="E1146" i="1" l="1"/>
  <c r="E1147" i="1" l="1"/>
  <c r="E1148" i="1" l="1"/>
  <c r="E1149" i="1" l="1"/>
  <c r="E1150" i="1" l="1"/>
  <c r="E1151" i="1" l="1"/>
  <c r="E1152" i="1" l="1"/>
  <c r="E1153" i="1" l="1"/>
  <c r="E1154" i="1" l="1"/>
  <c r="E1155" i="1" l="1"/>
  <c r="E1156" i="1" l="1"/>
  <c r="E1157" i="1" l="1"/>
  <c r="E1158" i="1" l="1"/>
  <c r="E1159" i="1" l="1"/>
  <c r="E1160" i="1" l="1"/>
  <c r="E1161" i="1" l="1"/>
  <c r="E1162" i="1" l="1"/>
  <c r="E1163" i="1" l="1"/>
  <c r="E1164" i="1" l="1"/>
  <c r="E1165" i="1" l="1"/>
  <c r="E1166" i="1" l="1"/>
  <c r="E1167" i="1" l="1"/>
  <c r="E1168" i="1" l="1"/>
  <c r="E1169" i="1" l="1"/>
  <c r="E1170" i="1" l="1"/>
  <c r="E1171" i="1" l="1"/>
  <c r="E1172" i="1" l="1"/>
  <c r="E1173" i="1" l="1"/>
  <c r="E1174" i="1" l="1"/>
  <c r="E1175" i="1" l="1"/>
  <c r="E1176" i="1" l="1"/>
  <c r="E1177" i="1" l="1"/>
  <c r="E1178" i="1" l="1"/>
  <c r="E1179" i="1" l="1"/>
  <c r="E1180" i="1" l="1"/>
  <c r="E1181" i="1" l="1"/>
  <c r="E1182" i="1" l="1"/>
  <c r="E1183" i="1" l="1"/>
  <c r="E1184" i="1" l="1"/>
  <c r="E1185" i="1" l="1"/>
  <c r="E1186" i="1" l="1"/>
  <c r="E1187" i="1" l="1"/>
  <c r="E1188" i="1" l="1"/>
  <c r="E1189" i="1" l="1"/>
  <c r="E1190" i="1" l="1"/>
  <c r="E1191" i="1" l="1"/>
  <c r="E1192" i="1" l="1"/>
  <c r="E1193" i="1" l="1"/>
  <c r="E1194" i="1" l="1"/>
  <c r="E1195" i="1" l="1"/>
  <c r="E1196" i="1" l="1"/>
  <c r="E1197" i="1" l="1"/>
  <c r="E1198" i="1" l="1"/>
  <c r="E1199" i="1" l="1"/>
  <c r="E1200" i="1" l="1"/>
  <c r="E1201" i="1" l="1"/>
  <c r="E1202" i="1" l="1"/>
  <c r="E1203" i="1" l="1"/>
  <c r="E1204" i="1" l="1"/>
  <c r="E1205" i="1" l="1"/>
  <c r="E1206" i="1" l="1"/>
  <c r="E1207" i="1" l="1"/>
  <c r="E1208" i="1" l="1"/>
  <c r="E1209" i="1" l="1"/>
  <c r="E1210" i="1" l="1"/>
  <c r="E1211" i="1" l="1"/>
  <c r="E1212" i="1" l="1"/>
  <c r="E1213" i="1" l="1"/>
  <c r="E1214" i="1" l="1"/>
  <c r="E1215" i="1" l="1"/>
  <c r="E1216" i="1" l="1"/>
  <c r="E1217" i="1" l="1"/>
  <c r="E1218" i="1" l="1"/>
  <c r="E1219" i="1" l="1"/>
  <c r="E1220" i="1" l="1"/>
  <c r="E1221" i="1" l="1"/>
  <c r="E1222" i="1" l="1"/>
  <c r="E1223" i="1" l="1"/>
  <c r="E1224" i="1" l="1"/>
  <c r="E1225" i="1" l="1"/>
  <c r="E1226" i="1" l="1"/>
  <c r="E1227" i="1" l="1"/>
  <c r="E1228" i="1" l="1"/>
  <c r="E1229" i="1" l="1"/>
  <c r="E1230" i="1" l="1"/>
  <c r="E1231" i="1" l="1"/>
  <c r="E1232" i="1" l="1"/>
  <c r="E1233" i="1" l="1"/>
  <c r="E1234" i="1" l="1"/>
  <c r="E1235" i="1" l="1"/>
  <c r="E1236" i="1" l="1"/>
  <c r="E1237" i="1" l="1"/>
  <c r="E1238" i="1" l="1"/>
  <c r="E1239" i="1" l="1"/>
  <c r="E1240" i="1" l="1"/>
  <c r="E1241" i="1" l="1"/>
  <c r="E1242" i="1" l="1"/>
  <c r="E1243" i="1" l="1"/>
  <c r="E1244" i="1" l="1"/>
  <c r="E1245" i="1" l="1"/>
  <c r="E1246" i="1" l="1"/>
  <c r="E1247" i="1" l="1"/>
  <c r="E1248" i="1" l="1"/>
  <c r="E1249" i="1" l="1"/>
  <c r="E1250" i="1" l="1"/>
  <c r="E1251" i="1" l="1"/>
  <c r="E1252" i="1" l="1"/>
  <c r="E1253" i="1" l="1"/>
  <c r="E1254" i="1" l="1"/>
  <c r="E1255" i="1" l="1"/>
  <c r="E1256" i="1" l="1"/>
  <c r="E1257" i="1" l="1"/>
  <c r="E1258" i="1" l="1"/>
  <c r="E1259" i="1" l="1"/>
  <c r="E1260" i="1" l="1"/>
  <c r="E1261" i="1" l="1"/>
  <c r="E1262" i="1" l="1"/>
  <c r="E1263" i="1" l="1"/>
  <c r="E1264" i="1" l="1"/>
  <c r="E1265" i="1" l="1"/>
  <c r="E1266" i="1" l="1"/>
  <c r="E1267" i="1" l="1"/>
  <c r="E1268" i="1" l="1"/>
  <c r="E1269" i="1" l="1"/>
  <c r="E1270" i="1" l="1"/>
  <c r="E1271" i="1" l="1"/>
  <c r="E1272" i="1" l="1"/>
  <c r="E1273" i="1" l="1"/>
  <c r="E1274" i="1" l="1"/>
  <c r="E1275" i="1" l="1"/>
  <c r="E1276" i="1" l="1"/>
  <c r="E1277" i="1" l="1"/>
  <c r="E1278" i="1" l="1"/>
  <c r="E1279" i="1" l="1"/>
  <c r="E1280" i="1" l="1"/>
  <c r="E1281" i="1" l="1"/>
  <c r="E1282" i="1" l="1"/>
  <c r="E1283" i="1" l="1"/>
  <c r="E1284" i="1" l="1"/>
  <c r="E1285" i="1" l="1"/>
  <c r="E1286" i="1" l="1"/>
  <c r="E1287" i="1" l="1"/>
  <c r="E1288" i="1" l="1"/>
  <c r="E1289" i="1" l="1"/>
  <c r="E1290" i="1" l="1"/>
  <c r="E1291" i="1" l="1"/>
  <c r="E1292" i="1" l="1"/>
  <c r="E1293" i="1" l="1"/>
  <c r="E1294" i="1" l="1"/>
  <c r="E1295" i="1" l="1"/>
  <c r="E1296" i="1" l="1"/>
  <c r="E1297" i="1" l="1"/>
  <c r="E1298" i="1" l="1"/>
  <c r="E1299" i="1" l="1"/>
  <c r="E1300" i="1" l="1"/>
  <c r="E1301" i="1" l="1"/>
  <c r="E1302" i="1" l="1"/>
  <c r="E1303" i="1" l="1"/>
  <c r="E1304" i="1" l="1"/>
  <c r="E1305" i="1" l="1"/>
  <c r="E1306" i="1" l="1"/>
  <c r="E1307" i="1" l="1"/>
  <c r="E1308" i="1" l="1"/>
  <c r="E1309" i="1" l="1"/>
  <c r="E1310" i="1" l="1"/>
  <c r="E1311" i="1" l="1"/>
  <c r="E1312" i="1" l="1"/>
  <c r="E1313" i="1" l="1"/>
  <c r="E1314" i="1" l="1"/>
  <c r="E1315" i="1" l="1"/>
  <c r="E1316" i="1" l="1"/>
  <c r="E1317" i="1" l="1"/>
  <c r="E1318" i="1" l="1"/>
  <c r="E1319" i="1" l="1"/>
  <c r="E1320" i="1" l="1"/>
  <c r="E1321" i="1" l="1"/>
  <c r="E1322" i="1" l="1"/>
  <c r="E1323" i="1" l="1"/>
  <c r="E1324" i="1" l="1"/>
  <c r="E1325" i="1" l="1"/>
  <c r="E1326" i="1" l="1"/>
  <c r="E1327" i="1" l="1"/>
  <c r="E1328" i="1" l="1"/>
  <c r="E1329" i="1" l="1"/>
  <c r="E1330" i="1" l="1"/>
  <c r="E1331" i="1" l="1"/>
  <c r="E1332" i="1" l="1"/>
  <c r="E1333" i="1" l="1"/>
  <c r="E1334" i="1" l="1"/>
  <c r="E1335" i="1" l="1"/>
  <c r="E1336" i="1" l="1"/>
  <c r="E1337" i="1" l="1"/>
  <c r="E1338" i="1" l="1"/>
  <c r="E1339" i="1" l="1"/>
  <c r="E1340" i="1" l="1"/>
  <c r="E1341" i="1" l="1"/>
  <c r="E1342" i="1" l="1"/>
  <c r="E1343" i="1" l="1"/>
  <c r="E1344" i="1" l="1"/>
  <c r="E1345" i="1" l="1"/>
  <c r="E1346" i="1" l="1"/>
  <c r="E1347" i="1" l="1"/>
  <c r="E1348" i="1" l="1"/>
  <c r="E1349" i="1" l="1"/>
  <c r="E1350" i="1" l="1"/>
  <c r="E1351" i="1" l="1"/>
  <c r="E1352" i="1" l="1"/>
  <c r="E1353" i="1" l="1"/>
  <c r="E1354" i="1" l="1"/>
  <c r="E1355" i="1" l="1"/>
  <c r="E1356" i="1" l="1"/>
  <c r="E1357" i="1" l="1"/>
  <c r="E1358" i="1" l="1"/>
  <c r="E1359" i="1" l="1"/>
  <c r="E1360" i="1" l="1"/>
  <c r="E1361" i="1" l="1"/>
  <c r="E1362" i="1" l="1"/>
  <c r="E1363" i="1" l="1"/>
  <c r="E1364" i="1" l="1"/>
  <c r="E1365" i="1" l="1"/>
  <c r="E1366" i="1" l="1"/>
  <c r="E1367" i="1" l="1"/>
  <c r="E1368" i="1" l="1"/>
  <c r="E1369" i="1" l="1"/>
  <c r="E1370" i="1" l="1"/>
  <c r="E1371" i="1" l="1"/>
  <c r="E1372" i="1" l="1"/>
  <c r="E1373" i="1" l="1"/>
  <c r="E1374" i="1" l="1"/>
  <c r="E1375" i="1" l="1"/>
  <c r="E1376" i="1" l="1"/>
  <c r="E1377" i="1" l="1"/>
  <c r="E1378" i="1" l="1"/>
  <c r="E1379" i="1" l="1"/>
  <c r="E1380" i="1" l="1"/>
  <c r="E1381" i="1" l="1"/>
  <c r="E1382" i="1" l="1"/>
  <c r="E1383" i="1" l="1"/>
  <c r="E1384" i="1" l="1"/>
  <c r="E1385" i="1" l="1"/>
  <c r="E1386" i="1" l="1"/>
  <c r="E1387" i="1" l="1"/>
  <c r="E1388" i="1" l="1"/>
  <c r="E1389" i="1" l="1"/>
  <c r="E1390" i="1" l="1"/>
  <c r="E1391" i="1" l="1"/>
  <c r="E1392" i="1" l="1"/>
  <c r="E1393" i="1" l="1"/>
  <c r="E1394" i="1" l="1"/>
  <c r="E1395" i="1" l="1"/>
  <c r="E1396" i="1" l="1"/>
  <c r="E1397" i="1" l="1"/>
  <c r="E1398" i="1" l="1"/>
  <c r="E1399" i="1" l="1"/>
  <c r="E1400" i="1" l="1"/>
  <c r="E1401" i="1" l="1"/>
  <c r="E1402" i="1" l="1"/>
  <c r="E1403" i="1" l="1"/>
  <c r="E1404" i="1" l="1"/>
  <c r="E1405" i="1" l="1"/>
  <c r="E1406" i="1" l="1"/>
  <c r="E1407" i="1" l="1"/>
  <c r="E1408" i="1" l="1"/>
  <c r="E1409" i="1" l="1"/>
  <c r="E1410" i="1" l="1"/>
  <c r="E1411" i="1" l="1"/>
  <c r="E1412" i="1" l="1"/>
  <c r="E1413" i="1" l="1"/>
  <c r="E1414" i="1" l="1"/>
  <c r="E1415" i="1" l="1"/>
  <c r="E1416" i="1" l="1"/>
  <c r="E1417" i="1" l="1"/>
  <c r="E1418" i="1" l="1"/>
  <c r="E1419" i="1" l="1"/>
  <c r="E1420" i="1" l="1"/>
  <c r="E1421" i="1" l="1"/>
  <c r="E1422" i="1" l="1"/>
  <c r="E1423" i="1" l="1"/>
  <c r="E1424" i="1" l="1"/>
  <c r="E1425" i="1" l="1"/>
  <c r="E1426" i="1" l="1"/>
  <c r="E1427" i="1" l="1"/>
  <c r="E1428" i="1" l="1"/>
  <c r="E1429" i="1" l="1"/>
  <c r="E1430" i="1" l="1"/>
  <c r="E1431" i="1" l="1"/>
  <c r="E1432" i="1" l="1"/>
  <c r="E1433" i="1" l="1"/>
  <c r="E1434" i="1" l="1"/>
  <c r="E1435" i="1" l="1"/>
  <c r="E1436" i="1" l="1"/>
  <c r="E1437" i="1" l="1"/>
  <c r="E1438" i="1" l="1"/>
  <c r="E1439" i="1" l="1"/>
  <c r="E1440" i="1" l="1"/>
  <c r="E1441" i="1" l="1"/>
  <c r="E1442" i="1" l="1"/>
  <c r="E1443" i="1" l="1"/>
  <c r="E1444" i="1" l="1"/>
  <c r="E1445" i="1" l="1"/>
  <c r="E1446" i="1" l="1"/>
  <c r="E1447" i="1" l="1"/>
  <c r="E1448" i="1" l="1"/>
  <c r="E1449" i="1" l="1"/>
  <c r="E1450" i="1" l="1"/>
  <c r="E1451" i="1" l="1"/>
  <c r="E1452" i="1" l="1"/>
  <c r="E1453" i="1" l="1"/>
  <c r="E1454" i="1" l="1"/>
  <c r="E1455" i="1" l="1"/>
  <c r="E1456" i="1" l="1"/>
  <c r="E1457" i="1" l="1"/>
  <c r="E1458" i="1" l="1"/>
  <c r="E1459" i="1" l="1"/>
  <c r="E1460" i="1" l="1"/>
  <c r="E1461" i="1" l="1"/>
  <c r="E1462" i="1" l="1"/>
  <c r="E1463" i="1" l="1"/>
  <c r="E1464" i="1" l="1"/>
  <c r="E1465" i="1" l="1"/>
  <c r="E1466" i="1" l="1"/>
  <c r="E1467" i="1" l="1"/>
  <c r="E1468" i="1" l="1"/>
  <c r="E1469" i="1" l="1"/>
  <c r="E1470" i="1" l="1"/>
  <c r="E1471" i="1" l="1"/>
  <c r="E1472" i="1" l="1"/>
  <c r="E1473" i="1" l="1"/>
  <c r="E1474" i="1" l="1"/>
  <c r="E1475" i="1" l="1"/>
  <c r="E1476" i="1" l="1"/>
  <c r="E1477" i="1" l="1"/>
  <c r="E1478" i="1" l="1"/>
  <c r="E1479" i="1" l="1"/>
  <c r="E1480" i="1" l="1"/>
  <c r="E1481" i="1" l="1"/>
  <c r="E1482" i="1" l="1"/>
  <c r="E1483" i="1" l="1"/>
  <c r="E1484" i="1" l="1"/>
  <c r="E1485" i="1" l="1"/>
  <c r="E1486" i="1" l="1"/>
  <c r="E1487" i="1" l="1"/>
  <c r="E1488" i="1" l="1"/>
  <c r="E1489" i="1" l="1"/>
  <c r="E1490" i="1" l="1"/>
  <c r="E1491" i="1" l="1"/>
  <c r="E1492" i="1" l="1"/>
  <c r="E1493" i="1" l="1"/>
  <c r="E1494" i="1" l="1"/>
  <c r="E1495" i="1" l="1"/>
  <c r="E1496" i="1" l="1"/>
  <c r="E1497" i="1" l="1"/>
  <c r="E1498" i="1" l="1"/>
  <c r="E1499" i="1" l="1"/>
  <c r="E1500" i="1" l="1"/>
  <c r="E1501" i="1" l="1"/>
  <c r="E1502" i="1" l="1"/>
  <c r="E1503" i="1" l="1"/>
  <c r="E1504" i="1" l="1"/>
  <c r="E1505" i="1" l="1"/>
  <c r="E1506" i="1" l="1"/>
  <c r="E1507" i="1" l="1"/>
  <c r="E1508" i="1" l="1"/>
  <c r="E1509" i="1" l="1"/>
  <c r="E1510" i="1" l="1"/>
  <c r="E1511" i="1" l="1"/>
  <c r="E1512" i="1" l="1"/>
  <c r="E1513" i="1" l="1"/>
  <c r="E1514" i="1" l="1"/>
  <c r="E1515" i="1" l="1"/>
  <c r="E1516" i="1" l="1"/>
  <c r="E1517" i="1" l="1"/>
  <c r="E1518" i="1" l="1"/>
  <c r="E1519" i="1" l="1"/>
  <c r="E1520" i="1" l="1"/>
  <c r="E1521" i="1" l="1"/>
  <c r="E1522" i="1" l="1"/>
  <c r="E1523" i="1" l="1"/>
  <c r="E1524" i="1" l="1"/>
  <c r="E1525" i="1" l="1"/>
  <c r="E1526" i="1" l="1"/>
  <c r="E1527" i="1" l="1"/>
  <c r="E1528" i="1" l="1"/>
  <c r="E1529" i="1" l="1"/>
  <c r="E1530" i="1" l="1"/>
  <c r="E1531" i="1" l="1"/>
  <c r="E1532" i="1" l="1"/>
  <c r="E1533" i="1" l="1"/>
  <c r="E1534" i="1" l="1"/>
  <c r="E1535" i="1" l="1"/>
  <c r="E1536" i="1" l="1"/>
  <c r="E1537" i="1" l="1"/>
  <c r="E1538" i="1" l="1"/>
  <c r="E1539" i="1" l="1"/>
  <c r="E1540" i="1" l="1"/>
  <c r="E1541" i="1" l="1"/>
  <c r="E1542" i="1" l="1"/>
  <c r="E1543" i="1" l="1"/>
  <c r="E1544" i="1" l="1"/>
  <c r="E1545" i="1" l="1"/>
  <c r="E1546" i="1" l="1"/>
  <c r="E1547" i="1" l="1"/>
  <c r="E1548" i="1" l="1"/>
  <c r="E1549" i="1" l="1"/>
  <c r="E1550" i="1" l="1"/>
  <c r="E1551" i="1" l="1"/>
  <c r="E1552" i="1" l="1"/>
  <c r="E1553" i="1" l="1"/>
  <c r="E1554" i="1" l="1"/>
  <c r="E1555" i="1" l="1"/>
  <c r="E1556" i="1" l="1"/>
  <c r="E1557" i="1" l="1"/>
  <c r="E1558" i="1" l="1"/>
  <c r="E1559" i="1" l="1"/>
  <c r="E1560" i="1" l="1"/>
  <c r="E1561" i="1" l="1"/>
  <c r="E1562" i="1" l="1"/>
  <c r="E1563" i="1" l="1"/>
  <c r="E1564" i="1" l="1"/>
  <c r="E1565" i="1" l="1"/>
  <c r="E1566" i="1" l="1"/>
  <c r="E1567" i="1" l="1"/>
  <c r="E1568" i="1" l="1"/>
  <c r="E1569" i="1" l="1"/>
  <c r="E1570" i="1" l="1"/>
  <c r="E1571" i="1" l="1"/>
  <c r="E1572" i="1" l="1"/>
  <c r="E1573" i="1" l="1"/>
  <c r="E1574" i="1" l="1"/>
  <c r="E1575" i="1" l="1"/>
  <c r="E1576" i="1" l="1"/>
  <c r="E1577" i="1" l="1"/>
  <c r="E1578" i="1" l="1"/>
  <c r="E1579" i="1" l="1"/>
  <c r="E1580" i="1" l="1"/>
  <c r="E1581" i="1" l="1"/>
  <c r="E1582" i="1" l="1"/>
  <c r="E1583" i="1" l="1"/>
  <c r="E1584" i="1" l="1"/>
  <c r="E1585" i="1" l="1"/>
  <c r="E1586" i="1" l="1"/>
  <c r="E1587" i="1" l="1"/>
  <c r="E1588" i="1" l="1"/>
  <c r="E1589" i="1" l="1"/>
  <c r="E1590" i="1" l="1"/>
  <c r="E1591" i="1" l="1"/>
  <c r="E1592" i="1" l="1"/>
  <c r="E1593" i="1" l="1"/>
  <c r="E1594" i="1" l="1"/>
  <c r="E1595" i="1" l="1"/>
  <c r="E1596" i="1" l="1"/>
  <c r="E1597" i="1" l="1"/>
  <c r="E1598" i="1" l="1"/>
  <c r="E1599" i="1" l="1"/>
  <c r="E1600" i="1" l="1"/>
  <c r="E1601" i="1" l="1"/>
  <c r="E1602" i="1" l="1"/>
  <c r="E1603" i="1" l="1"/>
  <c r="E1604" i="1" l="1"/>
  <c r="E1605" i="1" l="1"/>
  <c r="E1606" i="1" l="1"/>
  <c r="E1607" i="1" l="1"/>
  <c r="E1608" i="1" l="1"/>
  <c r="E1609" i="1" l="1"/>
  <c r="E1610" i="1" l="1"/>
  <c r="E1611" i="1" l="1"/>
  <c r="E1612" i="1" l="1"/>
  <c r="E1613" i="1" l="1"/>
  <c r="E1614" i="1" l="1"/>
  <c r="E1615" i="1" l="1"/>
  <c r="E1616" i="1" l="1"/>
  <c r="E1617" i="1" l="1"/>
  <c r="E1618" i="1" l="1"/>
  <c r="E1619" i="1" l="1"/>
  <c r="E1620" i="1" l="1"/>
  <c r="E1621" i="1" l="1"/>
  <c r="E1622" i="1" l="1"/>
  <c r="E1623" i="1" l="1"/>
  <c r="E1624" i="1" l="1"/>
  <c r="E1625" i="1" l="1"/>
  <c r="E1626" i="1" l="1"/>
  <c r="E1627" i="1" l="1"/>
  <c r="E1628" i="1" l="1"/>
  <c r="E1629" i="1" l="1"/>
  <c r="E1630" i="1" l="1"/>
  <c r="E1631" i="1" l="1"/>
  <c r="E1632" i="1" l="1"/>
  <c r="E1633" i="1" l="1"/>
  <c r="E1634" i="1" l="1"/>
  <c r="E1635" i="1" l="1"/>
  <c r="E1636" i="1" l="1"/>
  <c r="E1637" i="1" l="1"/>
  <c r="E1638" i="1" l="1"/>
  <c r="E1639" i="1" l="1"/>
  <c r="E1640" i="1" l="1"/>
  <c r="E1641" i="1" l="1"/>
  <c r="E1642" i="1" l="1"/>
  <c r="E1643" i="1" l="1"/>
  <c r="E1644" i="1" l="1"/>
  <c r="E1645" i="1" l="1"/>
  <c r="E1646" i="1" l="1"/>
  <c r="E1647" i="1" l="1"/>
  <c r="E1648" i="1" l="1"/>
  <c r="E1649" i="1" l="1"/>
  <c r="E1650" i="1" l="1"/>
  <c r="E1651" i="1" l="1"/>
  <c r="E1652" i="1" l="1"/>
  <c r="E1653" i="1" l="1"/>
  <c r="E1654" i="1" l="1"/>
  <c r="E1655" i="1" l="1"/>
  <c r="E1656" i="1" l="1"/>
  <c r="E1657" i="1" l="1"/>
  <c r="E1658" i="1" l="1"/>
  <c r="E1659" i="1" l="1"/>
  <c r="E1660" i="1" l="1"/>
  <c r="E1661" i="1" l="1"/>
  <c r="E1662" i="1" l="1"/>
  <c r="E1663" i="1" l="1"/>
  <c r="E1664" i="1" l="1"/>
  <c r="E1665" i="1" l="1"/>
  <c r="E1666" i="1" l="1"/>
  <c r="E1667" i="1" l="1"/>
  <c r="E1668" i="1" l="1"/>
  <c r="E1669" i="1" l="1"/>
  <c r="E1670" i="1" l="1"/>
  <c r="E1671" i="1" l="1"/>
  <c r="E1672" i="1" l="1"/>
  <c r="E1673" i="1" l="1"/>
  <c r="E1674" i="1" l="1"/>
  <c r="E1675" i="1" l="1"/>
  <c r="E1676" i="1" l="1"/>
  <c r="E1677" i="1" l="1"/>
  <c r="E1678" i="1" l="1"/>
  <c r="E1679" i="1" l="1"/>
  <c r="E1680" i="1" l="1"/>
  <c r="E1681" i="1" l="1"/>
  <c r="E1682" i="1" l="1"/>
  <c r="E1683" i="1" l="1"/>
  <c r="E1684" i="1" l="1"/>
  <c r="E1685" i="1" l="1"/>
  <c r="E1686" i="1" l="1"/>
  <c r="E1687" i="1" l="1"/>
  <c r="E1688" i="1" l="1"/>
  <c r="E1689" i="1" l="1"/>
  <c r="E1690" i="1" l="1"/>
  <c r="E1691" i="1" l="1"/>
  <c r="E1692" i="1" l="1"/>
  <c r="E1693" i="1" l="1"/>
  <c r="E1694" i="1" l="1"/>
  <c r="E1695" i="1" l="1"/>
  <c r="E1696" i="1" l="1"/>
  <c r="E1697" i="1" l="1"/>
  <c r="E1698" i="1" l="1"/>
  <c r="E1699" i="1" l="1"/>
  <c r="E1700" i="1" l="1"/>
  <c r="E1701" i="1" l="1"/>
  <c r="E1702" i="1" l="1"/>
  <c r="E1703" i="1" l="1"/>
  <c r="E1704" i="1" l="1"/>
  <c r="E1705" i="1" l="1"/>
  <c r="E1706" i="1" l="1"/>
  <c r="E1707" i="1" l="1"/>
  <c r="E1708" i="1" l="1"/>
  <c r="E1709" i="1" l="1"/>
  <c r="E1710" i="1" l="1"/>
  <c r="E1711" i="1" l="1"/>
  <c r="E1712" i="1" l="1"/>
  <c r="E1713" i="1" l="1"/>
  <c r="E1714" i="1" l="1"/>
  <c r="E1715" i="1" l="1"/>
  <c r="E1716" i="1" l="1"/>
  <c r="E1717" i="1" l="1"/>
  <c r="E1718" i="1" l="1"/>
  <c r="E1719" i="1" l="1"/>
  <c r="E1720" i="1" l="1"/>
  <c r="E1721" i="1" l="1"/>
  <c r="E1722" i="1" l="1"/>
  <c r="E1723" i="1" l="1"/>
  <c r="E1724" i="1" l="1"/>
  <c r="E1725" i="1" l="1"/>
  <c r="E1726" i="1" l="1"/>
  <c r="E1727" i="1" l="1"/>
  <c r="E1728" i="1" l="1"/>
  <c r="E1729" i="1" l="1"/>
  <c r="E1730" i="1" l="1"/>
  <c r="E1731" i="1" l="1"/>
  <c r="E1732" i="1" l="1"/>
  <c r="E1733" i="1" l="1"/>
  <c r="E1734" i="1" l="1"/>
  <c r="E1735" i="1" l="1"/>
  <c r="E1736" i="1" l="1"/>
  <c r="E1737" i="1" l="1"/>
  <c r="E1738" i="1" l="1"/>
  <c r="E1739" i="1" l="1"/>
  <c r="E1740" i="1" l="1"/>
  <c r="E1741" i="1" l="1"/>
  <c r="E1742" i="1" l="1"/>
  <c r="E1743" i="1" l="1"/>
  <c r="E1744" i="1" l="1"/>
  <c r="E1745" i="1" l="1"/>
  <c r="E1746" i="1" l="1"/>
  <c r="E1747" i="1" l="1"/>
  <c r="E1748" i="1" l="1"/>
  <c r="E1749" i="1" l="1"/>
  <c r="E1750" i="1" l="1"/>
  <c r="E1751" i="1" l="1"/>
  <c r="E1752" i="1" l="1"/>
  <c r="E1753" i="1" l="1"/>
  <c r="E1754" i="1" l="1"/>
  <c r="E1755" i="1" l="1"/>
  <c r="E1756" i="1" l="1"/>
  <c r="E1757" i="1" l="1"/>
  <c r="E1758" i="1" l="1"/>
  <c r="E1759" i="1" l="1"/>
  <c r="E1760" i="1" l="1"/>
  <c r="E1761" i="1" l="1"/>
  <c r="E1762" i="1" l="1"/>
  <c r="E1763" i="1" l="1"/>
  <c r="E1764" i="1" l="1"/>
  <c r="E1765" i="1" l="1"/>
  <c r="E1766" i="1" l="1"/>
  <c r="E1767" i="1" l="1"/>
  <c r="E1768" i="1" l="1"/>
  <c r="E1769" i="1" l="1"/>
  <c r="E1770" i="1" l="1"/>
  <c r="E1771" i="1" l="1"/>
  <c r="E1772" i="1" l="1"/>
  <c r="E1773" i="1" l="1"/>
  <c r="E1774" i="1" l="1"/>
  <c r="E1775" i="1" l="1"/>
  <c r="E1776" i="1" l="1"/>
  <c r="E1777" i="1" l="1"/>
  <c r="E1778" i="1" l="1"/>
  <c r="E1779" i="1" l="1"/>
  <c r="E1780" i="1" l="1"/>
  <c r="E1781" i="1" l="1"/>
  <c r="E1782" i="1" l="1"/>
  <c r="E1783" i="1" l="1"/>
  <c r="E1784" i="1" l="1"/>
  <c r="E1785" i="1" l="1"/>
  <c r="E1786" i="1" l="1"/>
  <c r="E1787" i="1" l="1"/>
  <c r="E1788" i="1" l="1"/>
  <c r="E1789" i="1" l="1"/>
  <c r="E1790" i="1" l="1"/>
  <c r="E1791" i="1" l="1"/>
  <c r="E1792" i="1" l="1"/>
  <c r="E1793" i="1" l="1"/>
  <c r="E1794" i="1" l="1"/>
  <c r="E1795" i="1" l="1"/>
  <c r="E1796" i="1" l="1"/>
  <c r="E1797" i="1" l="1"/>
  <c r="E1798" i="1" l="1"/>
  <c r="E1799" i="1" l="1"/>
  <c r="E1800" i="1" l="1"/>
  <c r="E1801" i="1" l="1"/>
  <c r="E1802" i="1" l="1"/>
  <c r="E1803" i="1" l="1"/>
  <c r="E1804" i="1" l="1"/>
  <c r="E1805" i="1" l="1"/>
  <c r="E1806" i="1" l="1"/>
  <c r="E1807" i="1" l="1"/>
  <c r="E1808" i="1" l="1"/>
  <c r="E1809" i="1" l="1"/>
  <c r="E1810" i="1" l="1"/>
  <c r="E1811" i="1" l="1"/>
  <c r="E1812" i="1" l="1"/>
  <c r="E1813" i="1" l="1"/>
  <c r="E1814" i="1" l="1"/>
  <c r="E1815" i="1" l="1"/>
  <c r="E1816" i="1" l="1"/>
  <c r="E1817" i="1" l="1"/>
  <c r="E1818" i="1" l="1"/>
  <c r="E1819" i="1" l="1"/>
  <c r="E1820" i="1" l="1"/>
  <c r="E1821" i="1" l="1"/>
  <c r="E1822" i="1" l="1"/>
  <c r="E1823" i="1" l="1"/>
  <c r="E1824" i="1" l="1"/>
  <c r="E1825" i="1" l="1"/>
  <c r="E1826" i="1" l="1"/>
  <c r="E1827" i="1" l="1"/>
  <c r="E1828" i="1" l="1"/>
  <c r="E1829" i="1" l="1"/>
  <c r="E1830" i="1" l="1"/>
  <c r="E1831" i="1" l="1"/>
  <c r="E1832" i="1" l="1"/>
  <c r="E1833" i="1" l="1"/>
  <c r="E1834" i="1" l="1"/>
  <c r="E1835" i="1" l="1"/>
  <c r="E1836" i="1" l="1"/>
  <c r="E1837" i="1" l="1"/>
  <c r="E1838" i="1" l="1"/>
  <c r="E1839" i="1" l="1"/>
  <c r="E1840" i="1" l="1"/>
  <c r="E1841" i="1" l="1"/>
  <c r="E1842" i="1" l="1"/>
  <c r="E1843" i="1" l="1"/>
  <c r="E1844" i="1" l="1"/>
  <c r="E1845" i="1" l="1"/>
  <c r="E1846" i="1" l="1"/>
  <c r="E1847" i="1" l="1"/>
  <c r="E1848" i="1" l="1"/>
  <c r="E1849" i="1" l="1"/>
  <c r="E1850" i="1" l="1"/>
  <c r="E1851" i="1" l="1"/>
  <c r="E1852" i="1" l="1"/>
  <c r="E1853" i="1" l="1"/>
  <c r="E1854" i="1" l="1"/>
  <c r="E1855" i="1" l="1"/>
  <c r="E1856" i="1" l="1"/>
  <c r="E1857" i="1" l="1"/>
  <c r="E1858" i="1" l="1"/>
  <c r="E1859" i="1" l="1"/>
  <c r="E1860" i="1" l="1"/>
  <c r="E1861" i="1" l="1"/>
  <c r="E1862" i="1" l="1"/>
  <c r="E1863" i="1" l="1"/>
  <c r="E1864" i="1" l="1"/>
  <c r="E1865" i="1" l="1"/>
  <c r="E1866" i="1" l="1"/>
  <c r="E1867" i="1" l="1"/>
  <c r="E1868" i="1" l="1"/>
  <c r="E1869" i="1" l="1"/>
  <c r="E1870" i="1" l="1"/>
  <c r="E1871" i="1" l="1"/>
  <c r="E1872" i="1" l="1"/>
  <c r="E1873" i="1" l="1"/>
  <c r="E1874" i="1" l="1"/>
  <c r="E1875" i="1" l="1"/>
  <c r="E1876" i="1" l="1"/>
  <c r="E1877" i="1" l="1"/>
  <c r="E1878" i="1" l="1"/>
  <c r="E1879" i="1" l="1"/>
  <c r="E1880" i="1" l="1"/>
  <c r="E1881" i="1" l="1"/>
  <c r="E1882" i="1" l="1"/>
  <c r="E1883" i="1" l="1"/>
  <c r="E1884" i="1" l="1"/>
  <c r="E1885" i="1" l="1"/>
  <c r="E1886" i="1" l="1"/>
  <c r="E1887" i="1" l="1"/>
  <c r="E1888" i="1" l="1"/>
  <c r="E1889" i="1" l="1"/>
  <c r="E1890" i="1" l="1"/>
  <c r="E1891" i="1" l="1"/>
  <c r="E1892" i="1" l="1"/>
  <c r="E1893" i="1" l="1"/>
  <c r="E1894" i="1" l="1"/>
  <c r="E1895" i="1" l="1"/>
  <c r="E1896" i="1" l="1"/>
  <c r="E1897" i="1" l="1"/>
  <c r="E1898" i="1" l="1"/>
  <c r="E1899" i="1" l="1"/>
  <c r="E1900" i="1" l="1"/>
  <c r="E1901" i="1" l="1"/>
  <c r="E1902" i="1" l="1"/>
  <c r="E1903" i="1" l="1"/>
  <c r="E1904" i="1" l="1"/>
  <c r="E1905" i="1" l="1"/>
  <c r="E1906" i="1" l="1"/>
  <c r="E1907" i="1" l="1"/>
  <c r="E1908" i="1" l="1"/>
  <c r="E1909" i="1" l="1"/>
  <c r="E1910" i="1" l="1"/>
  <c r="E1911" i="1" l="1"/>
  <c r="E1912" i="1" l="1"/>
  <c r="E1913" i="1" l="1"/>
  <c r="E1914" i="1" l="1"/>
  <c r="E1915" i="1" l="1"/>
  <c r="E1916" i="1" l="1"/>
  <c r="E1917" i="1" l="1"/>
  <c r="E1918" i="1" l="1"/>
  <c r="E1919" i="1" l="1"/>
  <c r="E1920" i="1" l="1"/>
  <c r="E1921" i="1" l="1"/>
  <c r="E1922" i="1" l="1"/>
  <c r="E1923" i="1" l="1"/>
  <c r="E1924" i="1" l="1"/>
  <c r="E1925" i="1" l="1"/>
  <c r="E1926" i="1" l="1"/>
  <c r="E1927" i="1" l="1"/>
  <c r="E1928" i="1" l="1"/>
  <c r="E1929" i="1" l="1"/>
  <c r="E1930" i="1" l="1"/>
  <c r="E1931" i="1" l="1"/>
  <c r="E1932" i="1" l="1"/>
  <c r="E1933" i="1" l="1"/>
  <c r="E1934" i="1" l="1"/>
  <c r="E1935" i="1" l="1"/>
  <c r="E1936" i="1" l="1"/>
  <c r="E1937" i="1" l="1"/>
  <c r="E1938" i="1" l="1"/>
  <c r="E1939" i="1" l="1"/>
  <c r="E1940" i="1" l="1"/>
  <c r="E1941" i="1" l="1"/>
  <c r="E1942" i="1" l="1"/>
  <c r="E1943" i="1" l="1"/>
  <c r="E1944" i="1" l="1"/>
  <c r="E1945" i="1" l="1"/>
  <c r="E1946" i="1" l="1"/>
  <c r="E1947" i="1" l="1"/>
  <c r="E1948" i="1" l="1"/>
  <c r="E1949" i="1" l="1"/>
  <c r="E1950" i="1" l="1"/>
  <c r="E1951" i="1" l="1"/>
  <c r="E1952" i="1" l="1"/>
  <c r="E1953" i="1" l="1"/>
  <c r="E1954" i="1" l="1"/>
  <c r="E1955" i="1" l="1"/>
  <c r="E1956" i="1" l="1"/>
  <c r="E1957" i="1" l="1"/>
  <c r="E1958" i="1" l="1"/>
  <c r="E1959" i="1" l="1"/>
  <c r="E1960" i="1" l="1"/>
  <c r="E1961" i="1" l="1"/>
  <c r="E1962" i="1" l="1"/>
  <c r="E1963" i="1" l="1"/>
  <c r="E1964" i="1" l="1"/>
  <c r="E1965" i="1" l="1"/>
  <c r="E1966" i="1" l="1"/>
  <c r="E1967" i="1" l="1"/>
  <c r="E1968" i="1" l="1"/>
  <c r="E1969" i="1" l="1"/>
  <c r="E1970" i="1" l="1"/>
  <c r="E1971" i="1" l="1"/>
  <c r="E1972" i="1" l="1"/>
  <c r="E1973" i="1" l="1"/>
  <c r="E1974" i="1" l="1"/>
  <c r="E1975" i="1" l="1"/>
  <c r="E1976" i="1" l="1"/>
  <c r="E1977" i="1" l="1"/>
  <c r="E1978" i="1" l="1"/>
  <c r="E1979" i="1" l="1"/>
  <c r="E1980" i="1" l="1"/>
  <c r="E1981" i="1" l="1"/>
  <c r="E1982" i="1" l="1"/>
  <c r="E1983" i="1" l="1"/>
  <c r="E1984" i="1" l="1"/>
  <c r="E1985" i="1" l="1"/>
  <c r="E1986" i="1" l="1"/>
  <c r="E1987" i="1" l="1"/>
  <c r="E1988" i="1" l="1"/>
  <c r="E1989" i="1" l="1"/>
  <c r="E1990" i="1" l="1"/>
  <c r="E1991" i="1" l="1"/>
  <c r="E1992" i="1" l="1"/>
  <c r="E1993" i="1" l="1"/>
  <c r="E1994" i="1" l="1"/>
  <c r="E1995" i="1" l="1"/>
  <c r="E1996" i="1" l="1"/>
  <c r="E1997" i="1" l="1"/>
  <c r="E1998" i="1" l="1"/>
  <c r="E1999" i="1" l="1"/>
  <c r="E2000" i="1" l="1"/>
  <c r="E2001" i="1" l="1"/>
  <c r="E2002" i="1" l="1"/>
  <c r="E2003" i="1" l="1"/>
  <c r="E2004" i="1" l="1"/>
  <c r="E2005" i="1" l="1"/>
  <c r="E2006" i="1" l="1"/>
  <c r="E2007" i="1" l="1"/>
  <c r="E2008" i="1" l="1"/>
  <c r="E2009" i="1" l="1"/>
  <c r="E2010" i="1" l="1"/>
  <c r="E2011" i="1" l="1"/>
  <c r="E2012" i="1" l="1"/>
  <c r="E2013" i="1" l="1"/>
  <c r="E2014" i="1" l="1"/>
  <c r="E2015" i="1" l="1"/>
  <c r="E2016" i="1" l="1"/>
  <c r="E2017" i="1" l="1"/>
  <c r="E2018" i="1" l="1"/>
  <c r="E2019" i="1" l="1"/>
  <c r="E2020" i="1" l="1"/>
  <c r="E2021" i="1" l="1"/>
  <c r="E2022" i="1" l="1"/>
  <c r="E2023" i="1" l="1"/>
  <c r="E2024" i="1" l="1"/>
  <c r="E2025" i="1" l="1"/>
  <c r="E2026" i="1" l="1"/>
  <c r="E2027" i="1" l="1"/>
  <c r="E2028" i="1" l="1"/>
  <c r="E2029" i="1" l="1"/>
  <c r="E2030" i="1" l="1"/>
  <c r="E2031" i="1" l="1"/>
  <c r="E2032" i="1" l="1"/>
  <c r="E2033" i="1" l="1"/>
  <c r="E2034" i="1" l="1"/>
  <c r="E2035" i="1" l="1"/>
  <c r="E2036" i="1" l="1"/>
  <c r="E2037" i="1" l="1"/>
  <c r="E2038" i="1" l="1"/>
  <c r="E2039" i="1" l="1"/>
  <c r="E2040" i="1" l="1"/>
  <c r="E2041" i="1" l="1"/>
  <c r="E2042" i="1" l="1"/>
  <c r="E2043" i="1" l="1"/>
  <c r="E2044" i="1" l="1"/>
  <c r="E2045" i="1" l="1"/>
  <c r="E2046" i="1" l="1"/>
  <c r="E2047" i="1" l="1"/>
  <c r="E2048" i="1" l="1"/>
  <c r="E2049" i="1" l="1"/>
  <c r="E2050" i="1" l="1"/>
  <c r="E2051" i="1" l="1"/>
  <c r="E2052" i="1" l="1"/>
  <c r="E2053" i="1" l="1"/>
  <c r="E2054" i="1" l="1"/>
  <c r="E2055" i="1" l="1"/>
  <c r="E2056" i="1" l="1"/>
  <c r="E2057" i="1" l="1"/>
  <c r="E2058" i="1" l="1"/>
  <c r="E2059" i="1" l="1"/>
  <c r="E2060" i="1" l="1"/>
  <c r="E2061" i="1" l="1"/>
  <c r="E2062" i="1" l="1"/>
  <c r="E2063" i="1" l="1"/>
  <c r="E2064" i="1" l="1"/>
  <c r="E2065" i="1" l="1"/>
  <c r="E2066" i="1" l="1"/>
  <c r="E2067" i="1" l="1"/>
  <c r="E2068" i="1" l="1"/>
  <c r="E2069" i="1" l="1"/>
  <c r="E2070" i="1" l="1"/>
  <c r="E2071" i="1" l="1"/>
  <c r="E2072" i="1" l="1"/>
  <c r="E2073" i="1" l="1"/>
  <c r="E2074" i="1" l="1"/>
  <c r="E2075" i="1" l="1"/>
  <c r="E2076" i="1" l="1"/>
  <c r="E2077" i="1" l="1"/>
  <c r="E2078" i="1" l="1"/>
  <c r="E2079" i="1" l="1"/>
  <c r="E2080" i="1" l="1"/>
  <c r="E2081" i="1" l="1"/>
  <c r="E2082" i="1" l="1"/>
  <c r="E2083" i="1" l="1"/>
  <c r="E2084" i="1" l="1"/>
  <c r="E2085" i="1" l="1"/>
  <c r="E2086" i="1" l="1"/>
  <c r="E2087" i="1" l="1"/>
  <c r="E2088" i="1" l="1"/>
  <c r="E2089" i="1" l="1"/>
  <c r="E2090" i="1" l="1"/>
  <c r="E2091" i="1" l="1"/>
  <c r="E2092" i="1" l="1"/>
  <c r="E2093" i="1" l="1"/>
  <c r="E2094" i="1" l="1"/>
  <c r="E2095" i="1" l="1"/>
  <c r="E2096" i="1" l="1"/>
  <c r="E2097" i="1" l="1"/>
  <c r="E2098" i="1" l="1"/>
  <c r="E2099" i="1" l="1"/>
  <c r="E2100" i="1" l="1"/>
  <c r="E2101" i="1" l="1"/>
  <c r="E2102" i="1" l="1"/>
  <c r="E2103" i="1" l="1"/>
  <c r="E2104" i="1" l="1"/>
  <c r="E2105" i="1" l="1"/>
  <c r="E2106" i="1" l="1"/>
  <c r="E2107" i="1" l="1"/>
  <c r="E2108" i="1" l="1"/>
  <c r="E2109" i="1" l="1"/>
  <c r="E2110" i="1" l="1"/>
  <c r="E2111" i="1" l="1"/>
  <c r="E2112" i="1" l="1"/>
  <c r="E2113" i="1" l="1"/>
  <c r="E2114" i="1" l="1"/>
  <c r="E2115" i="1" l="1"/>
  <c r="E2116" i="1" l="1"/>
  <c r="E2117" i="1" l="1"/>
  <c r="E2118" i="1" l="1"/>
  <c r="E2119" i="1" l="1"/>
  <c r="E2120" i="1" l="1"/>
  <c r="E2121" i="1" l="1"/>
  <c r="E2122" i="1" l="1"/>
  <c r="E2123" i="1" l="1"/>
  <c r="E2124" i="1" l="1"/>
  <c r="E2125" i="1" l="1"/>
  <c r="E2126" i="1" l="1"/>
  <c r="E2127" i="1" l="1"/>
  <c r="E2128" i="1" l="1"/>
  <c r="E2129" i="1" l="1"/>
  <c r="E2130" i="1" l="1"/>
  <c r="E2131" i="1" l="1"/>
  <c r="E2132" i="1" l="1"/>
  <c r="E2133" i="1" l="1"/>
  <c r="E2134" i="1" l="1"/>
  <c r="E2135" i="1" l="1"/>
  <c r="E2136" i="1" l="1"/>
  <c r="E2137" i="1" l="1"/>
  <c r="E2138" i="1" l="1"/>
  <c r="E2139" i="1" l="1"/>
  <c r="E2140" i="1" l="1"/>
  <c r="E2141" i="1" l="1"/>
  <c r="E2142" i="1" l="1"/>
  <c r="E2143" i="1" l="1"/>
  <c r="E2144" i="1" l="1"/>
  <c r="E2145" i="1" l="1"/>
  <c r="E2146" i="1" l="1"/>
  <c r="E2147" i="1" l="1"/>
  <c r="E2148" i="1" l="1"/>
  <c r="E2149" i="1" l="1"/>
  <c r="E2150" i="1" l="1"/>
  <c r="E2151" i="1" l="1"/>
  <c r="E2152" i="1" l="1"/>
  <c r="E2153" i="1" l="1"/>
  <c r="E2154" i="1" l="1"/>
  <c r="E2155" i="1" l="1"/>
  <c r="E2156" i="1" l="1"/>
  <c r="E2157" i="1" l="1"/>
  <c r="E2158" i="1" l="1"/>
  <c r="E2159" i="1" l="1"/>
  <c r="E2160" i="1" l="1"/>
  <c r="E2161" i="1" l="1"/>
  <c r="E2162" i="1" l="1"/>
  <c r="E2163" i="1" l="1"/>
  <c r="E2164" i="1" l="1"/>
  <c r="E2165" i="1" l="1"/>
  <c r="E2166" i="1" l="1"/>
  <c r="E2167" i="1" l="1"/>
  <c r="E2168" i="1" l="1"/>
  <c r="E2169" i="1" l="1"/>
  <c r="E2170" i="1" l="1"/>
  <c r="E2171" i="1" l="1"/>
  <c r="E2172" i="1" l="1"/>
  <c r="E2173" i="1" l="1"/>
  <c r="E2174" i="1" l="1"/>
  <c r="E2175" i="1" l="1"/>
  <c r="E2176" i="1" l="1"/>
  <c r="E2177" i="1" l="1"/>
  <c r="E2178" i="1" l="1"/>
  <c r="E2179" i="1" l="1"/>
  <c r="E2180" i="1" l="1"/>
  <c r="E2181" i="1" l="1"/>
  <c r="E2182" i="1" l="1"/>
  <c r="E2183" i="1" l="1"/>
  <c r="E2184" i="1" l="1"/>
  <c r="E2185" i="1" l="1"/>
  <c r="E2186" i="1" l="1"/>
  <c r="E2187" i="1" l="1"/>
  <c r="E2188" i="1" l="1"/>
  <c r="E2189" i="1" l="1"/>
  <c r="E2190" i="1" l="1"/>
  <c r="E2191" i="1" l="1"/>
  <c r="E2192" i="1" l="1"/>
  <c r="E2193" i="1" l="1"/>
  <c r="E2194" i="1" l="1"/>
  <c r="E2195" i="1" l="1"/>
  <c r="E2196" i="1" l="1"/>
  <c r="E2197" i="1" l="1"/>
  <c r="E2198" i="1" l="1"/>
  <c r="E2199" i="1" l="1"/>
  <c r="E2200" i="1" l="1"/>
  <c r="E2201" i="1" l="1"/>
  <c r="E2202" i="1" l="1"/>
  <c r="E2203" i="1" l="1"/>
  <c r="E2204" i="1" l="1"/>
  <c r="E2205" i="1" l="1"/>
  <c r="E2206" i="1" l="1"/>
  <c r="E2207" i="1" l="1"/>
  <c r="E2208" i="1" l="1"/>
  <c r="E2209" i="1" l="1"/>
  <c r="E2210" i="1" l="1"/>
  <c r="E2211" i="1" l="1"/>
  <c r="E2212" i="1" l="1"/>
  <c r="E2213" i="1" l="1"/>
  <c r="E2214" i="1" l="1"/>
  <c r="E2215" i="1" l="1"/>
  <c r="E2216" i="1" l="1"/>
  <c r="E2217" i="1" l="1"/>
  <c r="E2218" i="1" l="1"/>
  <c r="E2219" i="1" l="1"/>
  <c r="E2220" i="1" l="1"/>
  <c r="E2221" i="1" l="1"/>
  <c r="E2222" i="1" l="1"/>
  <c r="E2223" i="1" l="1"/>
  <c r="E2224" i="1" l="1"/>
  <c r="E2225" i="1" l="1"/>
  <c r="E2226" i="1" l="1"/>
  <c r="E2227" i="1" l="1"/>
  <c r="E2228" i="1" l="1"/>
  <c r="E2229" i="1" l="1"/>
  <c r="E2230" i="1" l="1"/>
  <c r="E2231" i="1" l="1"/>
  <c r="E2232" i="1" l="1"/>
  <c r="E2233" i="1" l="1"/>
  <c r="E2234" i="1" l="1"/>
  <c r="E2235" i="1" l="1"/>
  <c r="E2236" i="1" l="1"/>
  <c r="E2237" i="1" l="1"/>
  <c r="E2238" i="1" l="1"/>
  <c r="E2239" i="1" l="1"/>
  <c r="E2240" i="1" l="1"/>
  <c r="E2241" i="1" l="1"/>
  <c r="E2242" i="1" l="1"/>
  <c r="E2243" i="1" l="1"/>
  <c r="E2244" i="1" l="1"/>
  <c r="E2245" i="1" l="1"/>
  <c r="E2246" i="1" l="1"/>
  <c r="E2247" i="1" l="1"/>
  <c r="E2248" i="1" l="1"/>
  <c r="E2249" i="1" l="1"/>
  <c r="E2250" i="1" l="1"/>
  <c r="E2251" i="1" l="1"/>
  <c r="E2252" i="1" l="1"/>
  <c r="E2253" i="1" l="1"/>
  <c r="E2254" i="1" l="1"/>
  <c r="E2255" i="1" l="1"/>
  <c r="E2256" i="1" l="1"/>
  <c r="E2257" i="1" l="1"/>
  <c r="E2258" i="1" l="1"/>
  <c r="E2259" i="1" l="1"/>
  <c r="E2260" i="1" l="1"/>
  <c r="E2261" i="1" l="1"/>
  <c r="E2262" i="1" l="1"/>
  <c r="E2263" i="1" l="1"/>
  <c r="E2264" i="1" l="1"/>
  <c r="E2265" i="1" l="1"/>
  <c r="E2266" i="1" l="1"/>
  <c r="E2267" i="1" l="1"/>
  <c r="E2268" i="1" l="1"/>
  <c r="E2269" i="1" l="1"/>
  <c r="E2270" i="1" l="1"/>
  <c r="E2271" i="1" l="1"/>
  <c r="E2272" i="1" l="1"/>
  <c r="E2273" i="1" l="1"/>
  <c r="E2274" i="1" l="1"/>
  <c r="E2275" i="1" l="1"/>
  <c r="E2276" i="1" l="1"/>
  <c r="E2277" i="1" l="1"/>
  <c r="E2278" i="1" l="1"/>
  <c r="E2279" i="1" l="1"/>
  <c r="E2280" i="1" l="1"/>
  <c r="E2281" i="1" l="1"/>
  <c r="E2282" i="1" l="1"/>
  <c r="E2283" i="1" l="1"/>
  <c r="E2284" i="1" l="1"/>
  <c r="E2285" i="1" l="1"/>
  <c r="E2286" i="1" l="1"/>
  <c r="E2287" i="1" l="1"/>
  <c r="E2288" i="1" l="1"/>
  <c r="E2289" i="1" l="1"/>
  <c r="E2290" i="1" l="1"/>
  <c r="E2291" i="1" l="1"/>
  <c r="E2292" i="1" l="1"/>
  <c r="E2293" i="1" l="1"/>
  <c r="E2294" i="1" l="1"/>
  <c r="E2295" i="1" l="1"/>
  <c r="E2296" i="1" l="1"/>
  <c r="E2297" i="1" l="1"/>
  <c r="E2298" i="1" l="1"/>
  <c r="E2299" i="1" l="1"/>
  <c r="E2300" i="1" l="1"/>
  <c r="E2301" i="1" l="1"/>
  <c r="E2302" i="1" l="1"/>
  <c r="E2303" i="1" l="1"/>
  <c r="E2304" i="1" l="1"/>
  <c r="E2305" i="1" l="1"/>
  <c r="E2306" i="1" l="1"/>
  <c r="E2307" i="1" l="1"/>
  <c r="E2308" i="1" l="1"/>
  <c r="E2309" i="1" l="1"/>
  <c r="E2310" i="1" l="1"/>
  <c r="E2311" i="1" l="1"/>
  <c r="E2312" i="1" l="1"/>
  <c r="E2313" i="1" l="1"/>
  <c r="E2314" i="1" l="1"/>
  <c r="E2315" i="1" l="1"/>
  <c r="E2316" i="1" l="1"/>
  <c r="E2317" i="1" l="1"/>
  <c r="E2318" i="1" l="1"/>
  <c r="E2319" i="1" l="1"/>
  <c r="E2320" i="1" l="1"/>
  <c r="E2321" i="1" l="1"/>
  <c r="E2322" i="1" l="1"/>
  <c r="E2323" i="1" l="1"/>
  <c r="E2324" i="1" l="1"/>
  <c r="E2325" i="1" l="1"/>
  <c r="E2326" i="1" l="1"/>
  <c r="E2327" i="1" l="1"/>
  <c r="E2328" i="1" l="1"/>
  <c r="E2329" i="1" l="1"/>
  <c r="E2330" i="1" l="1"/>
  <c r="E2331" i="1" l="1"/>
  <c r="E2332" i="1" l="1"/>
  <c r="E2333" i="1" l="1"/>
  <c r="E2334" i="1" l="1"/>
  <c r="E2335" i="1" l="1"/>
  <c r="E2336" i="1" l="1"/>
  <c r="E2337" i="1" l="1"/>
  <c r="E2338" i="1" l="1"/>
  <c r="E2339" i="1" l="1"/>
  <c r="E2340" i="1" l="1"/>
  <c r="E2341" i="1" l="1"/>
  <c r="E2342" i="1" l="1"/>
  <c r="E2343" i="1" l="1"/>
  <c r="E2344" i="1" l="1"/>
  <c r="E2345" i="1" l="1"/>
  <c r="E2346" i="1" l="1"/>
  <c r="E2347" i="1" l="1"/>
  <c r="E2348" i="1" l="1"/>
  <c r="E2349" i="1" l="1"/>
  <c r="E2350" i="1" l="1"/>
  <c r="E2351" i="1" l="1"/>
  <c r="E2352" i="1" l="1"/>
  <c r="E2353" i="1" l="1"/>
  <c r="E2354" i="1" l="1"/>
  <c r="E2355" i="1" l="1"/>
  <c r="E2356" i="1" l="1"/>
  <c r="E2357" i="1" l="1"/>
  <c r="E2358" i="1" l="1"/>
  <c r="E2359" i="1" l="1"/>
  <c r="E2360" i="1" l="1"/>
  <c r="E2361" i="1" l="1"/>
  <c r="E2362" i="1" l="1"/>
  <c r="E2363" i="1" l="1"/>
  <c r="E2364" i="1" l="1"/>
  <c r="E2365" i="1" l="1"/>
  <c r="E2366" i="1" l="1"/>
  <c r="E2367" i="1" l="1"/>
  <c r="E2368" i="1" l="1"/>
  <c r="E2369" i="1" l="1"/>
  <c r="E2370" i="1" l="1"/>
  <c r="E2371" i="1" l="1"/>
  <c r="E2372" i="1" l="1"/>
  <c r="E2373" i="1" l="1"/>
  <c r="E2374" i="1" l="1"/>
  <c r="E2375" i="1" l="1"/>
  <c r="E2376" i="1" l="1"/>
  <c r="E2377" i="1" l="1"/>
  <c r="E2378" i="1" l="1"/>
  <c r="E2379" i="1" l="1"/>
  <c r="E2380" i="1" l="1"/>
  <c r="E2381" i="1" l="1"/>
  <c r="E2382" i="1" l="1"/>
  <c r="E2383" i="1" l="1"/>
  <c r="E2384" i="1" l="1"/>
  <c r="E2385" i="1" l="1"/>
  <c r="E2386" i="1" l="1"/>
  <c r="E2387" i="1" l="1"/>
  <c r="E2388" i="1" l="1"/>
  <c r="E2389" i="1" l="1"/>
  <c r="E2390" i="1" l="1"/>
  <c r="E2391" i="1" l="1"/>
  <c r="E2392" i="1" l="1"/>
  <c r="E2393" i="1" l="1"/>
  <c r="E2394" i="1" l="1"/>
  <c r="E2395" i="1" l="1"/>
  <c r="E2396" i="1" l="1"/>
  <c r="E2397" i="1" l="1"/>
  <c r="E2398" i="1" l="1"/>
  <c r="E2399" i="1" l="1"/>
  <c r="E2400" i="1" l="1"/>
  <c r="E2401" i="1" l="1"/>
  <c r="E2402" i="1" l="1"/>
  <c r="E2403" i="1" l="1"/>
  <c r="E2404" i="1" l="1"/>
  <c r="E2405" i="1" l="1"/>
  <c r="E2406" i="1" l="1"/>
  <c r="E2407" i="1" l="1"/>
  <c r="E2408" i="1" l="1"/>
  <c r="E2409" i="1" l="1"/>
  <c r="E2410" i="1" l="1"/>
  <c r="E2411" i="1" l="1"/>
  <c r="E2412" i="1" l="1"/>
  <c r="E2413" i="1" l="1"/>
  <c r="E2414" i="1" l="1"/>
  <c r="E2415" i="1" l="1"/>
  <c r="E2416" i="1" l="1"/>
  <c r="E2417" i="1" l="1"/>
  <c r="E2418" i="1" l="1"/>
  <c r="E2419" i="1" l="1"/>
  <c r="E2420" i="1" l="1"/>
  <c r="E2421" i="1" l="1"/>
  <c r="E2422" i="1" l="1"/>
  <c r="E2423" i="1" l="1"/>
  <c r="E2424" i="1" l="1"/>
  <c r="E2425" i="1" l="1"/>
  <c r="E2426" i="1" l="1"/>
  <c r="E2427" i="1" l="1"/>
  <c r="E2428" i="1" l="1"/>
  <c r="E2429" i="1" l="1"/>
  <c r="E2430" i="1" l="1"/>
  <c r="E2431" i="1" l="1"/>
  <c r="E2432" i="1" l="1"/>
  <c r="E2433" i="1" l="1"/>
  <c r="E2434" i="1" l="1"/>
  <c r="E2435" i="1" l="1"/>
  <c r="E2436" i="1" l="1"/>
  <c r="E2437" i="1" l="1"/>
  <c r="E2438" i="1" l="1"/>
  <c r="E2439" i="1" l="1"/>
  <c r="E2440" i="1" l="1"/>
  <c r="E2441" i="1" l="1"/>
  <c r="E2442" i="1" l="1"/>
  <c r="E2443" i="1" l="1"/>
  <c r="E2444" i="1" l="1"/>
  <c r="E2445" i="1" l="1"/>
  <c r="E2446" i="1" l="1"/>
  <c r="E2447" i="1" l="1"/>
  <c r="E2448" i="1" l="1"/>
  <c r="E2449" i="1" l="1"/>
  <c r="E2450" i="1" l="1"/>
  <c r="E2451" i="1" l="1"/>
  <c r="E2452" i="1" l="1"/>
  <c r="E2453" i="1" l="1"/>
  <c r="E2454" i="1" l="1"/>
  <c r="E2455" i="1" l="1"/>
  <c r="E2456" i="1" l="1"/>
  <c r="E2457" i="1" l="1"/>
  <c r="E2458" i="1" l="1"/>
  <c r="E2459" i="1" l="1"/>
  <c r="E2460" i="1" l="1"/>
  <c r="E2461" i="1" l="1"/>
  <c r="E2462" i="1" l="1"/>
  <c r="E2463" i="1" l="1"/>
  <c r="E2464" i="1" l="1"/>
  <c r="E2465" i="1" l="1"/>
  <c r="E2466" i="1" l="1"/>
  <c r="E2467" i="1" l="1"/>
  <c r="E2468" i="1" l="1"/>
  <c r="E2469" i="1" l="1"/>
  <c r="E2470" i="1" l="1"/>
  <c r="E2471" i="1" l="1"/>
  <c r="E2472" i="1" l="1"/>
  <c r="E2473" i="1" l="1"/>
  <c r="E2474" i="1" l="1"/>
  <c r="E2475" i="1" l="1"/>
  <c r="E2476" i="1" l="1"/>
  <c r="E2477" i="1" l="1"/>
  <c r="E2478" i="1" l="1"/>
  <c r="E2479" i="1" l="1"/>
  <c r="E2480" i="1" l="1"/>
  <c r="E2481" i="1" l="1"/>
  <c r="E2482" i="1" l="1"/>
  <c r="E2483" i="1" l="1"/>
  <c r="E2484" i="1" l="1"/>
  <c r="E2485" i="1" l="1"/>
  <c r="E2486" i="1" l="1"/>
  <c r="E2487" i="1" l="1"/>
  <c r="E2488" i="1" l="1"/>
  <c r="E2489" i="1" l="1"/>
  <c r="E2490" i="1" l="1"/>
  <c r="E2491" i="1" l="1"/>
  <c r="E2492" i="1" l="1"/>
  <c r="E2493" i="1" l="1"/>
  <c r="E2494" i="1" l="1"/>
  <c r="E2495" i="1" l="1"/>
  <c r="E2496" i="1" l="1"/>
  <c r="E2497" i="1" l="1"/>
  <c r="E2498" i="1" l="1"/>
  <c r="E2499" i="1" l="1"/>
  <c r="E2500" i="1" l="1"/>
  <c r="E2501" i="1" l="1"/>
  <c r="E2502" i="1" l="1"/>
  <c r="E2503" i="1" l="1"/>
  <c r="E2504" i="1" l="1"/>
  <c r="E2505" i="1" l="1"/>
  <c r="E2506" i="1" l="1"/>
  <c r="E2507" i="1" l="1"/>
  <c r="E2508" i="1" l="1"/>
  <c r="E2509" i="1" l="1"/>
  <c r="E2510" i="1" l="1"/>
  <c r="E2511" i="1" l="1"/>
  <c r="E2512" i="1" l="1"/>
  <c r="E2513" i="1" l="1"/>
  <c r="E2514" i="1" l="1"/>
  <c r="E2515" i="1" l="1"/>
  <c r="E2516" i="1" l="1"/>
  <c r="E2517" i="1" l="1"/>
  <c r="E2518" i="1" l="1"/>
  <c r="E2519" i="1" l="1"/>
  <c r="E2520" i="1" l="1"/>
  <c r="E2521" i="1" l="1"/>
  <c r="E2522" i="1" l="1"/>
  <c r="E2523" i="1" l="1"/>
  <c r="E2524" i="1" l="1"/>
  <c r="E2525" i="1" l="1"/>
  <c r="E2526" i="1" l="1"/>
  <c r="E2527" i="1" l="1"/>
  <c r="E2528" i="1" l="1"/>
  <c r="E2529" i="1" l="1"/>
  <c r="E2530" i="1" l="1"/>
  <c r="E2531" i="1" l="1"/>
  <c r="E2532" i="1" l="1"/>
  <c r="E2533" i="1" l="1"/>
  <c r="E2534" i="1" l="1"/>
  <c r="E2535" i="1" l="1"/>
  <c r="E2536" i="1" l="1"/>
  <c r="E2537" i="1" l="1"/>
  <c r="E2538" i="1" l="1"/>
  <c r="E2539" i="1" l="1"/>
  <c r="E2540" i="1" l="1"/>
  <c r="E2541" i="1" l="1"/>
  <c r="E2542" i="1" l="1"/>
  <c r="E2543" i="1" l="1"/>
  <c r="E2544" i="1" l="1"/>
  <c r="E2545" i="1" l="1"/>
  <c r="E2546" i="1" l="1"/>
  <c r="E2547" i="1" l="1"/>
  <c r="E2548" i="1" l="1"/>
  <c r="E2549" i="1" l="1"/>
  <c r="E2550" i="1" l="1"/>
  <c r="E2551" i="1" l="1"/>
  <c r="E2552" i="1" l="1"/>
  <c r="E2553" i="1" l="1"/>
  <c r="E2554" i="1" l="1"/>
  <c r="E2555" i="1" l="1"/>
  <c r="E2556" i="1" l="1"/>
  <c r="E2557" i="1" l="1"/>
  <c r="E2558" i="1" l="1"/>
  <c r="E2559" i="1" l="1"/>
  <c r="E2560" i="1" l="1"/>
  <c r="E2561" i="1" l="1"/>
  <c r="E2562" i="1" l="1"/>
  <c r="E2563" i="1" l="1"/>
  <c r="E2564" i="1" l="1"/>
  <c r="E2565" i="1" l="1"/>
  <c r="E2566" i="1" l="1"/>
  <c r="E2567" i="1" l="1"/>
  <c r="E2568" i="1" l="1"/>
  <c r="E2569" i="1" l="1"/>
  <c r="E2570" i="1" l="1"/>
  <c r="E2571" i="1" l="1"/>
  <c r="E2572" i="1" l="1"/>
  <c r="E2573" i="1" l="1"/>
  <c r="E2574" i="1" l="1"/>
  <c r="E2575" i="1" l="1"/>
  <c r="E2576" i="1" l="1"/>
  <c r="E2577" i="1" l="1"/>
  <c r="E2578" i="1" l="1"/>
  <c r="E2579" i="1" l="1"/>
  <c r="E2580" i="1" l="1"/>
  <c r="E2581" i="1" l="1"/>
  <c r="E2582" i="1" l="1"/>
  <c r="E2583" i="1" l="1"/>
  <c r="E2584" i="1" l="1"/>
  <c r="E2585" i="1" l="1"/>
  <c r="E2586" i="1" l="1"/>
  <c r="E2587" i="1" l="1"/>
  <c r="E2588" i="1" l="1"/>
  <c r="E2589" i="1" l="1"/>
  <c r="E2590" i="1" l="1"/>
  <c r="E2591" i="1" l="1"/>
  <c r="E2592" i="1" l="1"/>
  <c r="E2593" i="1" l="1"/>
  <c r="E2594" i="1" l="1"/>
  <c r="E2595" i="1" l="1"/>
  <c r="E2596" i="1" l="1"/>
  <c r="E2597" i="1" l="1"/>
  <c r="E2598" i="1" l="1"/>
  <c r="E2599" i="1" l="1"/>
  <c r="E2600" i="1" l="1"/>
  <c r="E2601" i="1" l="1"/>
  <c r="E2602" i="1" l="1"/>
  <c r="E2603" i="1" l="1"/>
  <c r="E2604" i="1" l="1"/>
  <c r="E2605" i="1" l="1"/>
  <c r="E2606" i="1" l="1"/>
  <c r="E2607" i="1" l="1"/>
  <c r="E2608" i="1" l="1"/>
  <c r="E2609" i="1" l="1"/>
  <c r="E2610" i="1" l="1"/>
  <c r="E2611" i="1" l="1"/>
  <c r="E2612" i="1" l="1"/>
  <c r="E2613" i="1" l="1"/>
  <c r="E2614" i="1" l="1"/>
  <c r="E2615" i="1" l="1"/>
  <c r="E2616" i="1" l="1"/>
  <c r="E2617" i="1" l="1"/>
  <c r="E2618" i="1" l="1"/>
  <c r="E2619" i="1" l="1"/>
  <c r="E2620" i="1" l="1"/>
  <c r="E2621" i="1" l="1"/>
  <c r="E2622" i="1" l="1"/>
  <c r="E2623" i="1" l="1"/>
  <c r="E2624" i="1" l="1"/>
  <c r="E2625" i="1" l="1"/>
  <c r="E2626" i="1" l="1"/>
  <c r="E2627" i="1" l="1"/>
  <c r="E2628" i="1" l="1"/>
  <c r="E2629" i="1" l="1"/>
  <c r="E2630" i="1" l="1"/>
  <c r="E2631" i="1" l="1"/>
  <c r="E2632" i="1" l="1"/>
  <c r="E2633" i="1" l="1"/>
  <c r="E2634" i="1" l="1"/>
  <c r="E2635" i="1" l="1"/>
  <c r="E2636" i="1" l="1"/>
  <c r="E2637" i="1" l="1"/>
  <c r="E2638" i="1" l="1"/>
  <c r="E2639" i="1" l="1"/>
  <c r="E2640" i="1" l="1"/>
  <c r="E2641" i="1" l="1"/>
  <c r="E2642" i="1" l="1"/>
  <c r="E2643" i="1" l="1"/>
  <c r="E2644" i="1" l="1"/>
  <c r="E2645" i="1" l="1"/>
  <c r="E2646" i="1" l="1"/>
  <c r="E2647" i="1" l="1"/>
  <c r="E2648" i="1" l="1"/>
  <c r="E2649" i="1" l="1"/>
  <c r="E2650" i="1" l="1"/>
  <c r="E2651" i="1" l="1"/>
  <c r="E2652" i="1" l="1"/>
  <c r="E2653" i="1" l="1"/>
  <c r="E2654" i="1" l="1"/>
  <c r="E2655" i="1" l="1"/>
  <c r="E2656" i="1" l="1"/>
  <c r="E2657" i="1" l="1"/>
  <c r="E2658" i="1" l="1"/>
  <c r="E2659" i="1" l="1"/>
  <c r="E2660" i="1" l="1"/>
  <c r="E2661" i="1" l="1"/>
  <c r="E2662" i="1" l="1"/>
  <c r="E2663" i="1" l="1"/>
  <c r="E2664" i="1" l="1"/>
  <c r="E2665" i="1" l="1"/>
  <c r="E2666" i="1" l="1"/>
  <c r="E2667" i="1" l="1"/>
  <c r="E2668" i="1" l="1"/>
  <c r="E2669" i="1" l="1"/>
  <c r="E2670" i="1" l="1"/>
  <c r="E2671" i="1" l="1"/>
  <c r="E2672" i="1" l="1"/>
  <c r="E2673" i="1" l="1"/>
  <c r="E2674" i="1" l="1"/>
  <c r="E2675" i="1" l="1"/>
  <c r="E2676" i="1" l="1"/>
  <c r="E2677" i="1" l="1"/>
  <c r="E2678" i="1" l="1"/>
  <c r="E2679" i="1" l="1"/>
  <c r="E2680" i="1" l="1"/>
  <c r="E2681" i="1" l="1"/>
  <c r="E2682" i="1" l="1"/>
  <c r="E2683" i="1" l="1"/>
  <c r="E2684" i="1" l="1"/>
  <c r="E2685" i="1" l="1"/>
  <c r="E2686" i="1" l="1"/>
  <c r="E2687" i="1" l="1"/>
  <c r="E2688" i="1" l="1"/>
  <c r="E2689" i="1" l="1"/>
  <c r="E2690" i="1" l="1"/>
  <c r="E2691" i="1" l="1"/>
  <c r="E2692" i="1" l="1"/>
  <c r="E2693" i="1" l="1"/>
  <c r="E2694" i="1" l="1"/>
  <c r="E2695" i="1" l="1"/>
  <c r="E2696" i="1" l="1"/>
  <c r="E2697" i="1" l="1"/>
  <c r="E2698" i="1" l="1"/>
  <c r="E2699" i="1" l="1"/>
  <c r="E2700" i="1" l="1"/>
  <c r="E2701" i="1" l="1"/>
  <c r="E2702" i="1" l="1"/>
  <c r="E2703" i="1" l="1"/>
  <c r="E2704" i="1" l="1"/>
  <c r="E2705" i="1" l="1"/>
  <c r="E2706" i="1" l="1"/>
  <c r="E2707" i="1" l="1"/>
  <c r="E2708" i="1" l="1"/>
  <c r="E2709" i="1" l="1"/>
  <c r="E2710" i="1" l="1"/>
  <c r="E2711" i="1" l="1"/>
  <c r="E2712" i="1" l="1"/>
  <c r="E2713" i="1" l="1"/>
  <c r="E2714" i="1" l="1"/>
  <c r="E2715" i="1" l="1"/>
  <c r="E2716" i="1" l="1"/>
  <c r="E2717" i="1" l="1"/>
  <c r="E2718" i="1" l="1"/>
  <c r="E2719" i="1" l="1"/>
  <c r="E2720" i="1" l="1"/>
  <c r="E2721" i="1" l="1"/>
  <c r="E2722" i="1" l="1"/>
  <c r="E2723" i="1" l="1"/>
  <c r="E2724" i="1" l="1"/>
  <c r="E2725" i="1" l="1"/>
  <c r="E2726" i="1" l="1"/>
  <c r="E2727" i="1" l="1"/>
  <c r="E2728" i="1" l="1"/>
  <c r="E2729" i="1" l="1"/>
  <c r="E2730" i="1" l="1"/>
  <c r="E2731" i="1" l="1"/>
  <c r="E2732" i="1" l="1"/>
  <c r="E2733" i="1" l="1"/>
  <c r="E2734" i="1" l="1"/>
  <c r="E2735" i="1" l="1"/>
  <c r="E2736" i="1" l="1"/>
  <c r="E2737" i="1" l="1"/>
  <c r="E2738" i="1" l="1"/>
  <c r="E2739" i="1" l="1"/>
  <c r="E2740" i="1" l="1"/>
  <c r="E2741" i="1" l="1"/>
  <c r="E2742" i="1" l="1"/>
  <c r="E2743" i="1" l="1"/>
  <c r="E2744" i="1" l="1"/>
  <c r="E2745" i="1" l="1"/>
  <c r="E2746" i="1" l="1"/>
  <c r="E2747" i="1" l="1"/>
  <c r="E2748" i="1" l="1"/>
  <c r="E2749" i="1" l="1"/>
  <c r="E2750" i="1" l="1"/>
  <c r="E2751" i="1" l="1"/>
  <c r="E2752" i="1" l="1"/>
  <c r="E2753" i="1" l="1"/>
  <c r="E2754" i="1" l="1"/>
  <c r="E2755" i="1" l="1"/>
  <c r="E2756" i="1" l="1"/>
  <c r="E2757" i="1" l="1"/>
  <c r="E2758" i="1" l="1"/>
  <c r="E2759" i="1" l="1"/>
  <c r="E2760" i="1" l="1"/>
  <c r="E2761" i="1" l="1"/>
  <c r="E2762" i="1" l="1"/>
  <c r="E2763" i="1" l="1"/>
  <c r="E2764" i="1" l="1"/>
  <c r="E2765" i="1" l="1"/>
  <c r="E2766" i="1" l="1"/>
  <c r="E2767" i="1" l="1"/>
  <c r="E2768" i="1" l="1"/>
  <c r="E2769" i="1" l="1"/>
  <c r="E2770" i="1" l="1"/>
  <c r="E2771" i="1" l="1"/>
  <c r="E2772" i="1" l="1"/>
  <c r="E2773" i="1" l="1"/>
  <c r="E2774" i="1" l="1"/>
  <c r="E2775" i="1" l="1"/>
  <c r="E2776" i="1" l="1"/>
  <c r="E2777" i="1" l="1"/>
  <c r="E2778" i="1" l="1"/>
  <c r="E2779" i="1" l="1"/>
  <c r="E2780" i="1" l="1"/>
  <c r="E2781" i="1" l="1"/>
  <c r="E2782" i="1" l="1"/>
  <c r="E2783" i="1" l="1"/>
  <c r="E2784" i="1" l="1"/>
  <c r="E2785" i="1" l="1"/>
  <c r="E2786" i="1" l="1"/>
  <c r="E2787" i="1" l="1"/>
  <c r="E2788" i="1" l="1"/>
  <c r="E2789" i="1" l="1"/>
  <c r="E2790" i="1" l="1"/>
  <c r="E2791" i="1" l="1"/>
  <c r="E2792" i="1" l="1"/>
  <c r="E2793" i="1" l="1"/>
  <c r="E2794" i="1" l="1"/>
  <c r="E2795" i="1" l="1"/>
  <c r="E2796" i="1" l="1"/>
  <c r="E2797" i="1" l="1"/>
  <c r="E2798" i="1" l="1"/>
  <c r="E2799" i="1" l="1"/>
  <c r="E2800" i="1" l="1"/>
  <c r="E2801" i="1" l="1"/>
  <c r="E2802" i="1" l="1"/>
  <c r="E2803" i="1" l="1"/>
  <c r="E2804" i="1" l="1"/>
  <c r="E2805" i="1" l="1"/>
  <c r="E2806" i="1" l="1"/>
  <c r="E2807" i="1" l="1"/>
  <c r="E2808" i="1" l="1"/>
  <c r="E2809" i="1" l="1"/>
  <c r="E2810" i="1" l="1"/>
  <c r="E2811" i="1" l="1"/>
  <c r="E2812" i="1" l="1"/>
  <c r="E2813" i="1" l="1"/>
  <c r="E2814" i="1" l="1"/>
  <c r="E2815" i="1" l="1"/>
  <c r="E2816" i="1" l="1"/>
  <c r="E2817" i="1" l="1"/>
  <c r="E2818" i="1" l="1"/>
  <c r="E2819" i="1" l="1"/>
  <c r="E2820" i="1" l="1"/>
  <c r="E2821" i="1" l="1"/>
  <c r="E2822" i="1" l="1"/>
  <c r="E2823" i="1" l="1"/>
  <c r="E2824" i="1" l="1"/>
  <c r="E2825" i="1" l="1"/>
  <c r="E2826" i="1" l="1"/>
  <c r="E2827" i="1" l="1"/>
  <c r="E2828" i="1" l="1"/>
  <c r="E2829" i="1" l="1"/>
  <c r="E2830" i="1" l="1"/>
  <c r="E2831" i="1" l="1"/>
  <c r="E2832" i="1" l="1"/>
  <c r="E2833" i="1" l="1"/>
  <c r="E2834" i="1" l="1"/>
  <c r="E2835" i="1" l="1"/>
  <c r="E2836" i="1" l="1"/>
  <c r="E2837" i="1" l="1"/>
  <c r="E2838" i="1" l="1"/>
  <c r="E2839" i="1" l="1"/>
  <c r="E2840" i="1" l="1"/>
  <c r="E2841" i="1" l="1"/>
  <c r="E2842" i="1" l="1"/>
  <c r="E2843" i="1" l="1"/>
  <c r="E2844" i="1" l="1"/>
  <c r="E2845" i="1" l="1"/>
  <c r="E2846" i="1" l="1"/>
  <c r="E2847" i="1" l="1"/>
  <c r="E2848" i="1" l="1"/>
  <c r="E2849" i="1" l="1"/>
  <c r="E2850" i="1" l="1"/>
  <c r="E2851" i="1" l="1"/>
  <c r="E2852" i="1" l="1"/>
  <c r="E2853" i="1" l="1"/>
  <c r="E2854" i="1" l="1"/>
  <c r="E2855" i="1" l="1"/>
  <c r="E2856" i="1" l="1"/>
  <c r="E2857" i="1" l="1"/>
  <c r="E2858" i="1" l="1"/>
  <c r="E2859" i="1" l="1"/>
  <c r="E2860" i="1" l="1"/>
  <c r="E2861" i="1" l="1"/>
  <c r="E2862" i="1" l="1"/>
  <c r="E2863" i="1" l="1"/>
  <c r="E2864" i="1" l="1"/>
  <c r="E2865" i="1" l="1"/>
  <c r="E2866" i="1" l="1"/>
  <c r="E2867" i="1" l="1"/>
  <c r="E2868" i="1" l="1"/>
  <c r="E2869" i="1" l="1"/>
  <c r="E2870" i="1" l="1"/>
  <c r="E2871" i="1" l="1"/>
  <c r="E2872" i="1" l="1"/>
  <c r="E2873" i="1" l="1"/>
  <c r="E2874" i="1" l="1"/>
  <c r="E2875" i="1" l="1"/>
  <c r="E2876" i="1" l="1"/>
  <c r="E2877" i="1" l="1"/>
  <c r="E2878" i="1" l="1"/>
  <c r="E2879" i="1" l="1"/>
  <c r="E2880" i="1" l="1"/>
  <c r="E2881" i="1" l="1"/>
  <c r="E2882" i="1" l="1"/>
  <c r="E2883" i="1" l="1"/>
  <c r="E2884" i="1" l="1"/>
  <c r="E2885" i="1" l="1"/>
  <c r="E2886" i="1" l="1"/>
  <c r="E2887" i="1" l="1"/>
  <c r="E2888" i="1" l="1"/>
  <c r="E2889" i="1" l="1"/>
  <c r="E2890" i="1" l="1"/>
  <c r="E2891" i="1" l="1"/>
  <c r="E2892" i="1" l="1"/>
  <c r="E2893" i="1" l="1"/>
  <c r="E2894" i="1" l="1"/>
  <c r="E2895" i="1" l="1"/>
  <c r="E2896" i="1" l="1"/>
  <c r="E2897" i="1" l="1"/>
  <c r="E2898" i="1" l="1"/>
  <c r="E2899" i="1" l="1"/>
  <c r="E2900" i="1" l="1"/>
  <c r="E2901" i="1" l="1"/>
  <c r="E2902" i="1" l="1"/>
  <c r="E2903" i="1" l="1"/>
  <c r="E2904" i="1" l="1"/>
  <c r="E2905" i="1" l="1"/>
  <c r="E2906" i="1" l="1"/>
  <c r="E2907" i="1" l="1"/>
  <c r="E2908" i="1" l="1"/>
  <c r="E2909" i="1" l="1"/>
  <c r="E2910" i="1" l="1"/>
  <c r="E2911" i="1" l="1"/>
  <c r="E2912" i="1" l="1"/>
  <c r="E2913" i="1" l="1"/>
  <c r="E2914" i="1" l="1"/>
  <c r="E2915" i="1" l="1"/>
  <c r="E2916" i="1" l="1"/>
  <c r="E2917" i="1" l="1"/>
  <c r="E2918" i="1" l="1"/>
  <c r="E2919" i="1" l="1"/>
  <c r="E2920" i="1" l="1"/>
  <c r="E2921" i="1" l="1"/>
  <c r="E2922" i="1" l="1"/>
  <c r="E2923" i="1" l="1"/>
  <c r="E2924" i="1" l="1"/>
  <c r="E2925" i="1" l="1"/>
  <c r="E2926" i="1" l="1"/>
  <c r="E2927" i="1" l="1"/>
  <c r="E2928" i="1" l="1"/>
  <c r="E2929" i="1" l="1"/>
  <c r="E2930" i="1" l="1"/>
  <c r="E2931" i="1" l="1"/>
  <c r="E2932" i="1" l="1"/>
  <c r="E2933" i="1" l="1"/>
  <c r="E2934" i="1" l="1"/>
  <c r="E2935" i="1" l="1"/>
  <c r="E2936" i="1" l="1"/>
  <c r="E2937" i="1" l="1"/>
  <c r="E2938" i="1" l="1"/>
  <c r="E2939" i="1" l="1"/>
  <c r="E2940" i="1" l="1"/>
  <c r="E2941" i="1" l="1"/>
  <c r="E2942" i="1" l="1"/>
  <c r="E2943" i="1" l="1"/>
  <c r="E2944" i="1" l="1"/>
  <c r="E2945" i="1" l="1"/>
  <c r="E2946" i="1" l="1"/>
  <c r="E2947" i="1" l="1"/>
  <c r="E2948" i="1" l="1"/>
  <c r="E2949" i="1" l="1"/>
  <c r="E2950" i="1" l="1"/>
  <c r="E2951" i="1" l="1"/>
  <c r="E2952" i="1" l="1"/>
  <c r="E2953" i="1" l="1"/>
  <c r="E2954" i="1" l="1"/>
  <c r="E2955" i="1" l="1"/>
  <c r="E2956" i="1" l="1"/>
  <c r="E2957" i="1" l="1"/>
  <c r="E2958" i="1" l="1"/>
  <c r="E2959" i="1" l="1"/>
  <c r="E2960" i="1" l="1"/>
  <c r="E2961" i="1" l="1"/>
  <c r="E2962" i="1" l="1"/>
  <c r="E2963" i="1" l="1"/>
  <c r="E2964" i="1" l="1"/>
  <c r="E2965" i="1" l="1"/>
  <c r="E2966" i="1" l="1"/>
  <c r="E2967" i="1" l="1"/>
  <c r="E2968" i="1" l="1"/>
  <c r="E2969" i="1" l="1"/>
  <c r="E2970" i="1" l="1"/>
  <c r="E2971" i="1" l="1"/>
  <c r="E2972" i="1" l="1"/>
  <c r="E2973" i="1" l="1"/>
  <c r="E2974" i="1" l="1"/>
  <c r="E2975" i="1" l="1"/>
  <c r="E2976" i="1" l="1"/>
  <c r="E2977" i="1" l="1"/>
  <c r="E2978" i="1" l="1"/>
  <c r="E2979" i="1" l="1"/>
  <c r="E2980" i="1" l="1"/>
  <c r="E2981" i="1" l="1"/>
  <c r="E2982" i="1" l="1"/>
  <c r="E2983" i="1" l="1"/>
  <c r="E2984" i="1" l="1"/>
  <c r="E2985" i="1" l="1"/>
  <c r="E2986" i="1" l="1"/>
  <c r="E2987" i="1" l="1"/>
  <c r="E2988" i="1" l="1"/>
  <c r="E2989" i="1" l="1"/>
  <c r="E2990" i="1" l="1"/>
  <c r="E2991" i="1" l="1"/>
  <c r="E2992" i="1" l="1"/>
  <c r="E2993" i="1" l="1"/>
  <c r="E2994" i="1" l="1"/>
  <c r="E2995" i="1" l="1"/>
  <c r="E2996" i="1" l="1"/>
  <c r="E2997" i="1" l="1"/>
  <c r="E2998" i="1" l="1"/>
  <c r="E2999" i="1" l="1"/>
  <c r="E3000" i="1" l="1"/>
  <c r="E3001" i="1" l="1"/>
  <c r="E3002" i="1" l="1"/>
  <c r="E3003" i="1" l="1"/>
  <c r="E3004" i="1" l="1"/>
  <c r="E3005" i="1" l="1"/>
  <c r="E3006" i="1" l="1"/>
  <c r="E3007" i="1" l="1"/>
  <c r="E3008" i="1" l="1"/>
  <c r="E3009" i="1" l="1"/>
  <c r="E3010" i="1" l="1"/>
  <c r="E3011" i="1" l="1"/>
  <c r="E3012" i="1" l="1"/>
  <c r="E3013" i="1" l="1"/>
  <c r="E3014" i="1" l="1"/>
  <c r="E3015" i="1" l="1"/>
  <c r="E3016" i="1" l="1"/>
  <c r="E3017" i="1" l="1"/>
  <c r="E3018" i="1" l="1"/>
  <c r="E3019" i="1" l="1"/>
  <c r="E3020" i="1" l="1"/>
  <c r="E3021" i="1" l="1"/>
  <c r="E3022" i="1" l="1"/>
  <c r="E3023" i="1" l="1"/>
  <c r="E3024" i="1" l="1"/>
  <c r="E3025" i="1" l="1"/>
  <c r="E3026" i="1" l="1"/>
  <c r="E3027" i="1" l="1"/>
  <c r="E3028" i="1" l="1"/>
  <c r="E3029" i="1" l="1"/>
  <c r="E3030" i="1" l="1"/>
  <c r="E3031" i="1" l="1"/>
  <c r="E3032" i="1" l="1"/>
  <c r="E3033" i="1" l="1"/>
  <c r="E3034" i="1" l="1"/>
  <c r="E3035" i="1" l="1"/>
  <c r="E3036" i="1" l="1"/>
  <c r="E3037" i="1" l="1"/>
  <c r="E3038" i="1" l="1"/>
  <c r="E3039" i="1" l="1"/>
  <c r="E3040" i="1" l="1"/>
  <c r="E3041" i="1" l="1"/>
  <c r="E3042" i="1" l="1"/>
  <c r="E3043" i="1" l="1"/>
  <c r="E3044" i="1" l="1"/>
  <c r="E3045" i="1" l="1"/>
  <c r="E3046" i="1" l="1"/>
  <c r="E3047" i="1" l="1"/>
  <c r="E3048" i="1" l="1"/>
  <c r="E3049" i="1" l="1"/>
  <c r="E3050" i="1" l="1"/>
  <c r="E3051" i="1" l="1"/>
  <c r="E3052" i="1" l="1"/>
  <c r="E3053" i="1" l="1"/>
  <c r="E3054" i="1" l="1"/>
  <c r="E3055" i="1" l="1"/>
  <c r="E3056" i="1" l="1"/>
  <c r="E3057" i="1" l="1"/>
  <c r="E3058" i="1" l="1"/>
  <c r="E3059" i="1" l="1"/>
  <c r="E3060" i="1" l="1"/>
  <c r="E3061" i="1" l="1"/>
  <c r="E3062" i="1" l="1"/>
  <c r="E3063" i="1" l="1"/>
  <c r="E3064" i="1" l="1"/>
  <c r="E3065" i="1" l="1"/>
  <c r="E3066" i="1" l="1"/>
  <c r="E3067" i="1" l="1"/>
  <c r="E3068" i="1" l="1"/>
  <c r="E3069" i="1" l="1"/>
  <c r="E3070" i="1" l="1"/>
  <c r="E3071" i="1" l="1"/>
  <c r="E3072" i="1" l="1"/>
  <c r="E3073" i="1" l="1"/>
  <c r="E3074" i="1" l="1"/>
  <c r="E3075" i="1" l="1"/>
  <c r="E3076" i="1" l="1"/>
  <c r="E3077" i="1" l="1"/>
  <c r="E3078" i="1" l="1"/>
  <c r="E3079" i="1" l="1"/>
  <c r="E3080" i="1" l="1"/>
  <c r="E3081" i="1" l="1"/>
  <c r="E3082" i="1" l="1"/>
  <c r="E3083" i="1" l="1"/>
  <c r="E3084" i="1" l="1"/>
  <c r="E3085" i="1" l="1"/>
  <c r="E3086" i="1" l="1"/>
  <c r="E3087" i="1" l="1"/>
  <c r="E3088" i="1" l="1"/>
  <c r="E3089" i="1" l="1"/>
  <c r="E3090" i="1" l="1"/>
  <c r="E3091" i="1" l="1"/>
  <c r="E3092" i="1" l="1"/>
  <c r="E3093" i="1" l="1"/>
  <c r="E3094" i="1" l="1"/>
  <c r="E3095" i="1" l="1"/>
  <c r="E3096" i="1" l="1"/>
  <c r="E3097" i="1" l="1"/>
  <c r="E3098" i="1" l="1"/>
  <c r="E3099" i="1" l="1"/>
  <c r="E3100" i="1" l="1"/>
  <c r="E3101" i="1" l="1"/>
  <c r="E3102" i="1" l="1"/>
  <c r="E3103" i="1" l="1"/>
  <c r="E3104" i="1" l="1"/>
  <c r="E3105" i="1" l="1"/>
  <c r="E3106" i="1" l="1"/>
  <c r="E3107" i="1" l="1"/>
  <c r="E3108" i="1" l="1"/>
  <c r="E3109" i="1" l="1"/>
  <c r="E3110" i="1" l="1"/>
  <c r="E3111" i="1" l="1"/>
  <c r="E3112" i="1" l="1"/>
  <c r="E3113" i="1" l="1"/>
  <c r="E3114" i="1" l="1"/>
  <c r="E3115" i="1" l="1"/>
  <c r="E3116" i="1" l="1"/>
  <c r="E3117" i="1" l="1"/>
  <c r="E3118" i="1" l="1"/>
  <c r="E3119" i="1" l="1"/>
  <c r="E3120" i="1" l="1"/>
  <c r="E3121" i="1" l="1"/>
  <c r="E3122" i="1" l="1"/>
  <c r="E3123" i="1" l="1"/>
  <c r="E3124" i="1" l="1"/>
  <c r="E3125" i="1" l="1"/>
  <c r="E3126" i="1" l="1"/>
  <c r="E3127" i="1" l="1"/>
  <c r="E3128" i="1" l="1"/>
  <c r="E3129" i="1" l="1"/>
  <c r="E3130" i="1" l="1"/>
  <c r="E3131" i="1" l="1"/>
  <c r="E3132" i="1" l="1"/>
  <c r="E3133" i="1" l="1"/>
  <c r="E3134" i="1" l="1"/>
  <c r="E3135" i="1" l="1"/>
  <c r="E3136" i="1" l="1"/>
  <c r="E3137" i="1" l="1"/>
  <c r="E3138" i="1" l="1"/>
  <c r="E3139" i="1" l="1"/>
  <c r="E3140" i="1" l="1"/>
  <c r="E3141" i="1" l="1"/>
  <c r="E3142" i="1" l="1"/>
  <c r="E3143" i="1" l="1"/>
  <c r="E3144" i="1" l="1"/>
  <c r="E3145" i="1" l="1"/>
  <c r="E3146" i="1" l="1"/>
  <c r="E3147" i="1" l="1"/>
  <c r="E3148" i="1" l="1"/>
  <c r="E3149" i="1" l="1"/>
  <c r="E3150" i="1" l="1"/>
  <c r="E3151" i="1" l="1"/>
  <c r="E3152" i="1" l="1"/>
  <c r="E3153" i="1" l="1"/>
  <c r="E3154" i="1" l="1"/>
  <c r="E3155" i="1" l="1"/>
  <c r="E3156" i="1" l="1"/>
  <c r="E3157" i="1" l="1"/>
  <c r="E3158" i="1" l="1"/>
  <c r="E3159" i="1" l="1"/>
  <c r="E3160" i="1" l="1"/>
  <c r="E3161" i="1" l="1"/>
  <c r="E3162" i="1" l="1"/>
  <c r="E3163" i="1" l="1"/>
  <c r="E3164" i="1" l="1"/>
  <c r="E3165" i="1" l="1"/>
  <c r="E3166" i="1" l="1"/>
  <c r="E3167" i="1" l="1"/>
  <c r="E3168" i="1" l="1"/>
  <c r="E3169" i="1" l="1"/>
  <c r="E3170" i="1" l="1"/>
  <c r="E3171" i="1" l="1"/>
  <c r="E3172" i="1" l="1"/>
  <c r="E3173" i="1" l="1"/>
  <c r="E3174" i="1" l="1"/>
  <c r="E3175" i="1" l="1"/>
  <c r="E3176" i="1" l="1"/>
  <c r="E3177" i="1" l="1"/>
  <c r="E3178" i="1" l="1"/>
  <c r="E3179" i="1" l="1"/>
  <c r="E3180" i="1" l="1"/>
  <c r="E3181" i="1" l="1"/>
  <c r="E3182" i="1" l="1"/>
  <c r="E3183" i="1" l="1"/>
  <c r="E3184" i="1" l="1"/>
  <c r="E3185" i="1" l="1"/>
  <c r="E3186" i="1" l="1"/>
  <c r="E3187" i="1" l="1"/>
  <c r="E3188" i="1" l="1"/>
  <c r="E3189" i="1" l="1"/>
  <c r="E3190" i="1" l="1"/>
  <c r="E3191" i="1" l="1"/>
  <c r="E3192" i="1" l="1"/>
  <c r="E3193" i="1" l="1"/>
  <c r="E3194" i="1" l="1"/>
  <c r="E3195" i="1" l="1"/>
  <c r="E3196" i="1" l="1"/>
  <c r="E3197" i="1" l="1"/>
  <c r="E3198" i="1" l="1"/>
  <c r="E3199" i="1" l="1"/>
  <c r="E3200" i="1" l="1"/>
  <c r="E3201" i="1" l="1"/>
  <c r="E3202" i="1" l="1"/>
  <c r="E3203" i="1" l="1"/>
  <c r="E3204" i="1" l="1"/>
  <c r="E3205" i="1" l="1"/>
  <c r="E3206" i="1" l="1"/>
  <c r="E3207" i="1" l="1"/>
  <c r="E3208" i="1" l="1"/>
  <c r="E3209" i="1" l="1"/>
  <c r="E3210" i="1" l="1"/>
  <c r="E3211" i="1" l="1"/>
  <c r="E3212" i="1" l="1"/>
  <c r="E3213" i="1" l="1"/>
  <c r="E3214" i="1" l="1"/>
  <c r="E3215" i="1" l="1"/>
  <c r="E3216" i="1" l="1"/>
  <c r="E3217" i="1" l="1"/>
  <c r="E3218" i="1" l="1"/>
  <c r="E3219" i="1" l="1"/>
  <c r="E3220" i="1" l="1"/>
  <c r="E3221" i="1" l="1"/>
  <c r="E3222" i="1" l="1"/>
  <c r="E3223" i="1" l="1"/>
  <c r="E3224" i="1" l="1"/>
  <c r="E3225" i="1" l="1"/>
  <c r="E3226" i="1" l="1"/>
  <c r="E3227" i="1" l="1"/>
  <c r="E3228" i="1" l="1"/>
  <c r="E3229" i="1" l="1"/>
  <c r="E3230" i="1" l="1"/>
  <c r="E3231" i="1" l="1"/>
  <c r="E3232" i="1" l="1"/>
  <c r="E3233" i="1" l="1"/>
  <c r="E3234" i="1" l="1"/>
  <c r="E3235" i="1" l="1"/>
  <c r="E3236" i="1" l="1"/>
  <c r="E3237" i="1" l="1"/>
  <c r="E3238" i="1" l="1"/>
  <c r="E3239" i="1" l="1"/>
  <c r="E3240" i="1" l="1"/>
  <c r="E3241" i="1" l="1"/>
  <c r="E3242" i="1" l="1"/>
  <c r="E3243" i="1" l="1"/>
  <c r="E3244" i="1" l="1"/>
  <c r="E3245" i="1" l="1"/>
  <c r="E3246" i="1" l="1"/>
  <c r="E3247" i="1" l="1"/>
  <c r="E3248" i="1" l="1"/>
  <c r="E3249" i="1" l="1"/>
  <c r="E3250" i="1" l="1"/>
  <c r="E3251" i="1" l="1"/>
  <c r="E3252" i="1" l="1"/>
  <c r="E3253" i="1" l="1"/>
  <c r="E3254" i="1" l="1"/>
  <c r="E3255" i="1" l="1"/>
  <c r="E3256" i="1" l="1"/>
  <c r="E3257" i="1" l="1"/>
  <c r="E3258" i="1" l="1"/>
  <c r="E3259" i="1" l="1"/>
  <c r="E3260" i="1" l="1"/>
  <c r="E3261" i="1" l="1"/>
  <c r="E3262" i="1" l="1"/>
  <c r="E3263" i="1" l="1"/>
  <c r="E3264" i="1" l="1"/>
  <c r="E3265" i="1" l="1"/>
  <c r="E3266" i="1" l="1"/>
  <c r="E3267" i="1" l="1"/>
  <c r="E3268" i="1" l="1"/>
  <c r="E3269" i="1" l="1"/>
  <c r="E3270" i="1" l="1"/>
  <c r="E3271" i="1" l="1"/>
  <c r="E3272" i="1" l="1"/>
  <c r="E3273" i="1" l="1"/>
  <c r="E3274" i="1" l="1"/>
  <c r="E3275" i="1" l="1"/>
  <c r="E3276" i="1" l="1"/>
  <c r="E3277" i="1" l="1"/>
  <c r="E3278" i="1" l="1"/>
  <c r="E3279" i="1" l="1"/>
  <c r="E3280" i="1" l="1"/>
  <c r="E3281" i="1" l="1"/>
  <c r="E3282" i="1" l="1"/>
  <c r="E3283" i="1" l="1"/>
  <c r="E3284" i="1" l="1"/>
  <c r="E3285" i="1" l="1"/>
  <c r="E3286" i="1" l="1"/>
  <c r="E3287" i="1" l="1"/>
  <c r="E3288" i="1" l="1"/>
  <c r="E3289" i="1" l="1"/>
  <c r="E3290" i="1" l="1"/>
  <c r="E3291" i="1" l="1"/>
  <c r="E3292" i="1" l="1"/>
  <c r="E3293" i="1" l="1"/>
  <c r="E3294" i="1" l="1"/>
  <c r="E3295" i="1" l="1"/>
  <c r="E3296" i="1" l="1"/>
  <c r="E3297" i="1" l="1"/>
  <c r="E3298" i="1" l="1"/>
  <c r="E3299" i="1" l="1"/>
  <c r="E3300" i="1" l="1"/>
  <c r="E3301" i="1" l="1"/>
  <c r="E3302" i="1" l="1"/>
  <c r="E3303" i="1" l="1"/>
  <c r="E3304" i="1" l="1"/>
  <c r="E3305" i="1" l="1"/>
  <c r="E3306" i="1" l="1"/>
  <c r="E3307" i="1" l="1"/>
  <c r="E3308" i="1" l="1"/>
  <c r="E3309" i="1" l="1"/>
  <c r="E3310" i="1" l="1"/>
  <c r="E3311" i="1" l="1"/>
  <c r="E3312" i="1" l="1"/>
  <c r="E3313" i="1" l="1"/>
  <c r="E3314" i="1" l="1"/>
  <c r="E3315" i="1" l="1"/>
  <c r="E3316" i="1" l="1"/>
  <c r="E3317" i="1" l="1"/>
  <c r="E3318" i="1" l="1"/>
  <c r="E3319" i="1" l="1"/>
  <c r="E3320" i="1" l="1"/>
  <c r="E3321" i="1" l="1"/>
  <c r="E3322" i="1" l="1"/>
  <c r="E3323" i="1" l="1"/>
  <c r="E3324" i="1" l="1"/>
  <c r="E3325" i="1" l="1"/>
  <c r="E3326" i="1" l="1"/>
  <c r="E3327" i="1" l="1"/>
  <c r="E3328" i="1" l="1"/>
  <c r="E3329" i="1" l="1"/>
  <c r="E3330" i="1" l="1"/>
  <c r="E3331" i="1" l="1"/>
  <c r="E3332" i="1" l="1"/>
  <c r="E3333" i="1" l="1"/>
  <c r="E3334" i="1" l="1"/>
  <c r="E3335" i="1" l="1"/>
  <c r="E3336" i="1" l="1"/>
  <c r="E3337" i="1" l="1"/>
  <c r="E3338" i="1" l="1"/>
  <c r="E3339" i="1" l="1"/>
  <c r="E3340" i="1" l="1"/>
  <c r="E3341" i="1" l="1"/>
  <c r="E3342" i="1" l="1"/>
  <c r="E3343" i="1" l="1"/>
  <c r="E3344" i="1" l="1"/>
  <c r="E3345" i="1" l="1"/>
  <c r="E3346" i="1" l="1"/>
  <c r="E3347" i="1" l="1"/>
  <c r="E3348" i="1" l="1"/>
  <c r="E3349" i="1" l="1"/>
  <c r="E3350" i="1" l="1"/>
  <c r="E3351" i="1" l="1"/>
  <c r="E3352" i="1" l="1"/>
  <c r="E3353" i="1" l="1"/>
  <c r="E3354" i="1" l="1"/>
  <c r="E3355" i="1" l="1"/>
  <c r="E3356" i="1" l="1"/>
  <c r="E3357" i="1" l="1"/>
  <c r="E3358" i="1" l="1"/>
  <c r="E3359" i="1" l="1"/>
  <c r="E3360" i="1" l="1"/>
  <c r="E3361" i="1" l="1"/>
  <c r="E3362" i="1" l="1"/>
  <c r="E3363" i="1" l="1"/>
  <c r="E3364" i="1" l="1"/>
  <c r="E3365" i="1" l="1"/>
  <c r="E3366" i="1" l="1"/>
  <c r="E3367" i="1" l="1"/>
  <c r="E3368" i="1" l="1"/>
  <c r="E3369" i="1" l="1"/>
  <c r="E3370" i="1" l="1"/>
  <c r="E3371" i="1" l="1"/>
  <c r="E3372" i="1" l="1"/>
  <c r="E3373" i="1" l="1"/>
  <c r="E3374" i="1" l="1"/>
  <c r="E3375" i="1" l="1"/>
  <c r="E3376" i="1" l="1"/>
  <c r="E3377" i="1" l="1"/>
  <c r="E3378" i="1" l="1"/>
  <c r="E3379" i="1" l="1"/>
  <c r="E3380" i="1" l="1"/>
  <c r="E3381" i="1" l="1"/>
  <c r="E3382" i="1" l="1"/>
  <c r="E3383" i="1" l="1"/>
  <c r="E3384" i="1" l="1"/>
  <c r="E3385" i="1" l="1"/>
  <c r="E3386" i="1" l="1"/>
  <c r="E3387" i="1" l="1"/>
  <c r="E3388" i="1" l="1"/>
  <c r="E3389" i="1" l="1"/>
  <c r="E3390" i="1" l="1"/>
  <c r="E3391" i="1" l="1"/>
  <c r="E3392" i="1" l="1"/>
  <c r="E3393" i="1" l="1"/>
  <c r="E3394" i="1" l="1"/>
  <c r="E3395" i="1" l="1"/>
  <c r="E3396" i="1" l="1"/>
  <c r="E3397" i="1" l="1"/>
  <c r="E3398" i="1" l="1"/>
  <c r="E3399" i="1" l="1"/>
  <c r="E3400" i="1" l="1"/>
  <c r="E3401" i="1" l="1"/>
  <c r="E3402" i="1" l="1"/>
  <c r="E3403" i="1" l="1"/>
  <c r="E3404" i="1" l="1"/>
  <c r="E3405" i="1" l="1"/>
  <c r="E3406" i="1" l="1"/>
  <c r="E3407" i="1" l="1"/>
  <c r="E3408" i="1" l="1"/>
  <c r="E3409" i="1" l="1"/>
  <c r="E3410" i="1" l="1"/>
  <c r="E3411" i="1" l="1"/>
  <c r="E3412" i="1" l="1"/>
  <c r="E3413" i="1" l="1"/>
  <c r="E3414" i="1" l="1"/>
  <c r="E3415" i="1" l="1"/>
  <c r="E3416" i="1" l="1"/>
  <c r="E3417" i="1" l="1"/>
  <c r="E3418" i="1" l="1"/>
  <c r="E3419" i="1" l="1"/>
  <c r="E3420" i="1" l="1"/>
  <c r="E3421" i="1" l="1"/>
  <c r="E3422" i="1" l="1"/>
  <c r="E3423" i="1" l="1"/>
  <c r="E3424" i="1" l="1"/>
  <c r="E3425" i="1" l="1"/>
  <c r="E3426" i="1" l="1"/>
  <c r="E3427" i="1" l="1"/>
  <c r="E3428" i="1" l="1"/>
  <c r="E3429" i="1" l="1"/>
  <c r="E3430" i="1" l="1"/>
  <c r="E3431" i="1" l="1"/>
  <c r="E3432" i="1" l="1"/>
  <c r="E3433" i="1" l="1"/>
  <c r="E3434" i="1" l="1"/>
  <c r="E3435" i="1" l="1"/>
  <c r="E3436" i="1" l="1"/>
  <c r="E3437" i="1" l="1"/>
  <c r="E3438" i="1" l="1"/>
  <c r="E3439" i="1" l="1"/>
  <c r="E3440" i="1" l="1"/>
  <c r="E3441" i="1" l="1"/>
  <c r="E3442" i="1" l="1"/>
  <c r="E3443" i="1" l="1"/>
  <c r="E3444" i="1" l="1"/>
  <c r="E3445" i="1" l="1"/>
  <c r="E3446" i="1" l="1"/>
  <c r="E3447" i="1" l="1"/>
  <c r="E3448" i="1" l="1"/>
  <c r="E3449" i="1" l="1"/>
  <c r="E3450" i="1" l="1"/>
  <c r="E3451" i="1" l="1"/>
  <c r="E3452" i="1" l="1"/>
  <c r="E3453" i="1" l="1"/>
  <c r="E3454" i="1" l="1"/>
  <c r="E3455" i="1" l="1"/>
  <c r="E3456" i="1" l="1"/>
  <c r="E3457" i="1" l="1"/>
  <c r="E3458" i="1" l="1"/>
  <c r="E3459" i="1" l="1"/>
  <c r="E3460" i="1" l="1"/>
  <c r="E3461" i="1" l="1"/>
  <c r="E3462" i="1" l="1"/>
  <c r="E3463" i="1" l="1"/>
  <c r="E3464" i="1" l="1"/>
  <c r="E3465" i="1" l="1"/>
  <c r="E3466" i="1" l="1"/>
  <c r="E3467" i="1" l="1"/>
  <c r="E3468" i="1" l="1"/>
  <c r="E3469" i="1" l="1"/>
  <c r="E3470" i="1" l="1"/>
  <c r="E3471" i="1" l="1"/>
  <c r="E3472" i="1" l="1"/>
  <c r="E3473" i="1" l="1"/>
  <c r="E3474" i="1" l="1"/>
  <c r="E3475" i="1" l="1"/>
  <c r="E3476" i="1" l="1"/>
  <c r="E3477" i="1" l="1"/>
  <c r="E3478" i="1" l="1"/>
  <c r="E3479" i="1" l="1"/>
  <c r="E3480" i="1" l="1"/>
  <c r="E3481" i="1" l="1"/>
  <c r="E3482" i="1" l="1"/>
  <c r="E3483" i="1" l="1"/>
  <c r="E3484" i="1" l="1"/>
  <c r="E3485" i="1" l="1"/>
  <c r="E3486" i="1" l="1"/>
  <c r="E3487" i="1" l="1"/>
  <c r="E3488" i="1" l="1"/>
  <c r="E3489" i="1" l="1"/>
  <c r="E3490" i="1" l="1"/>
  <c r="E3491" i="1" l="1"/>
  <c r="E3492" i="1" l="1"/>
  <c r="E3493" i="1" l="1"/>
  <c r="E3494" i="1" l="1"/>
  <c r="E3495" i="1" l="1"/>
  <c r="E3496" i="1" l="1"/>
  <c r="E3497" i="1" l="1"/>
  <c r="E3498" i="1" l="1"/>
  <c r="E3499" i="1" l="1"/>
  <c r="E3500" i="1" l="1"/>
  <c r="E3501" i="1" l="1"/>
  <c r="E3502" i="1" l="1"/>
  <c r="E3503" i="1" l="1"/>
  <c r="E3504" i="1" l="1"/>
  <c r="E3505" i="1" l="1"/>
  <c r="E3506" i="1" l="1"/>
  <c r="E3507" i="1" l="1"/>
  <c r="E3508" i="1" l="1"/>
  <c r="E3509" i="1" l="1"/>
  <c r="E3510" i="1" l="1"/>
  <c r="E3511" i="1" l="1"/>
  <c r="E3512" i="1" l="1"/>
  <c r="E3513" i="1" l="1"/>
  <c r="E3514" i="1" l="1"/>
  <c r="E3515" i="1" l="1"/>
  <c r="E3516" i="1" l="1"/>
  <c r="E3517" i="1" l="1"/>
  <c r="E3518" i="1" l="1"/>
  <c r="E3519" i="1" l="1"/>
  <c r="E3520" i="1" l="1"/>
  <c r="E3521" i="1" l="1"/>
  <c r="E3522" i="1" l="1"/>
  <c r="E3523" i="1" l="1"/>
  <c r="E3524" i="1" l="1"/>
  <c r="E3525" i="1" l="1"/>
  <c r="E3526" i="1" l="1"/>
  <c r="E3527" i="1" l="1"/>
  <c r="E3528" i="1" l="1"/>
  <c r="E3529" i="1" l="1"/>
  <c r="E3530" i="1" l="1"/>
  <c r="E3531" i="1" l="1"/>
  <c r="E3532" i="1" l="1"/>
  <c r="E3533" i="1" l="1"/>
  <c r="E3534" i="1" l="1"/>
  <c r="E3535" i="1" l="1"/>
  <c r="E3536" i="1" l="1"/>
  <c r="E3537" i="1" l="1"/>
  <c r="E3538" i="1" l="1"/>
  <c r="E3539" i="1" l="1"/>
  <c r="E3540" i="1" l="1"/>
  <c r="E3541" i="1" l="1"/>
  <c r="E3542" i="1" l="1"/>
  <c r="E3543" i="1" l="1"/>
  <c r="E3544" i="1" l="1"/>
  <c r="E3545" i="1" l="1"/>
  <c r="E3546" i="1" l="1"/>
  <c r="E3547" i="1" l="1"/>
  <c r="E3548" i="1" l="1"/>
  <c r="E3549" i="1" l="1"/>
  <c r="E3550" i="1" l="1"/>
  <c r="E3551" i="1" l="1"/>
  <c r="E3552" i="1" l="1"/>
  <c r="E3553" i="1" l="1"/>
  <c r="E3554" i="1" l="1"/>
  <c r="E3555" i="1" l="1"/>
  <c r="E3556" i="1" l="1"/>
  <c r="E3557" i="1" l="1"/>
  <c r="E3558" i="1" l="1"/>
  <c r="E3559" i="1" l="1"/>
  <c r="E3560" i="1" l="1"/>
  <c r="E3561" i="1" l="1"/>
  <c r="E3562" i="1" l="1"/>
  <c r="E3563" i="1" l="1"/>
  <c r="E3564" i="1" l="1"/>
  <c r="E3565" i="1" l="1"/>
  <c r="E3566" i="1" l="1"/>
  <c r="E3567" i="1" l="1"/>
  <c r="E3568" i="1" l="1"/>
  <c r="E3569" i="1" l="1"/>
  <c r="E3570" i="1" l="1"/>
  <c r="E3571" i="1" l="1"/>
  <c r="E3572" i="1" l="1"/>
  <c r="E3573" i="1" l="1"/>
  <c r="E3574" i="1" l="1"/>
  <c r="E3575" i="1" l="1"/>
  <c r="E3576" i="1" l="1"/>
  <c r="E3577" i="1" l="1"/>
  <c r="E3578" i="1" l="1"/>
  <c r="E3579" i="1" l="1"/>
  <c r="E3580" i="1" l="1"/>
  <c r="E3581" i="1" l="1"/>
  <c r="E3582" i="1" l="1"/>
  <c r="E3583" i="1" l="1"/>
  <c r="E3584" i="1" l="1"/>
  <c r="E3585" i="1" l="1"/>
  <c r="E3586" i="1" l="1"/>
  <c r="E3587" i="1" l="1"/>
  <c r="E3588" i="1" l="1"/>
  <c r="E3589" i="1" l="1"/>
  <c r="E3590" i="1" l="1"/>
  <c r="E3591" i="1" l="1"/>
  <c r="E3592" i="1" l="1"/>
  <c r="E3593" i="1" l="1"/>
  <c r="E3594" i="1" l="1"/>
  <c r="E3595" i="1" l="1"/>
  <c r="E3596" i="1" l="1"/>
  <c r="E3597" i="1" l="1"/>
  <c r="E3598" i="1" l="1"/>
  <c r="E3599" i="1" l="1"/>
  <c r="E3600" i="1" l="1"/>
  <c r="E3601" i="1" l="1"/>
  <c r="E3602" i="1" l="1"/>
  <c r="E3603" i="1" l="1"/>
  <c r="E3604" i="1" l="1"/>
  <c r="E3605" i="1" l="1"/>
  <c r="E3606" i="1" l="1"/>
  <c r="E3607" i="1" l="1"/>
  <c r="E3608" i="1" l="1"/>
  <c r="E3609" i="1" l="1"/>
  <c r="E3610" i="1" l="1"/>
  <c r="E3611" i="1" l="1"/>
  <c r="E3612" i="1" l="1"/>
  <c r="E3613" i="1" l="1"/>
  <c r="E3614" i="1" l="1"/>
  <c r="E3615" i="1" l="1"/>
  <c r="E3616" i="1" l="1"/>
  <c r="E3617" i="1" l="1"/>
  <c r="E3618" i="1" l="1"/>
  <c r="E3619" i="1" l="1"/>
  <c r="E3620" i="1" l="1"/>
  <c r="E3621" i="1" l="1"/>
  <c r="E3622" i="1" l="1"/>
  <c r="E3623" i="1" l="1"/>
  <c r="E3624" i="1" l="1"/>
  <c r="E3625" i="1" l="1"/>
  <c r="E3626" i="1" l="1"/>
  <c r="E3627" i="1" l="1"/>
  <c r="E3628" i="1" l="1"/>
  <c r="E3629" i="1" l="1"/>
  <c r="E3630" i="1" l="1"/>
  <c r="E3631" i="1" l="1"/>
  <c r="E3632" i="1" l="1"/>
  <c r="E3633" i="1" l="1"/>
  <c r="E3634" i="1" l="1"/>
  <c r="E3635" i="1" l="1"/>
  <c r="E3636" i="1" l="1"/>
  <c r="E3637" i="1" l="1"/>
  <c r="E3638" i="1" l="1"/>
  <c r="E3639" i="1" l="1"/>
  <c r="E3640" i="1" l="1"/>
  <c r="E3641" i="1" l="1"/>
  <c r="E3642" i="1" l="1"/>
  <c r="E3643" i="1" l="1"/>
  <c r="E3644" i="1" l="1"/>
  <c r="E3645" i="1" l="1"/>
  <c r="E3646" i="1" l="1"/>
  <c r="E3647" i="1" l="1"/>
  <c r="E3648" i="1" l="1"/>
  <c r="E3649" i="1" l="1"/>
  <c r="E3650" i="1" l="1"/>
  <c r="E3651" i="1" l="1"/>
  <c r="E3652" i="1" l="1"/>
  <c r="E3653" i="1" l="1"/>
  <c r="E3654" i="1" l="1"/>
  <c r="E3655" i="1" l="1"/>
  <c r="E3656" i="1" l="1"/>
  <c r="E3657" i="1" l="1"/>
  <c r="E3658" i="1" l="1"/>
  <c r="E3659" i="1" l="1"/>
  <c r="E3660" i="1" l="1"/>
  <c r="E3661" i="1" l="1"/>
  <c r="E3662" i="1" l="1"/>
  <c r="E3663" i="1" l="1"/>
  <c r="E3664" i="1" l="1"/>
  <c r="E3665" i="1" l="1"/>
  <c r="E3666" i="1" l="1"/>
  <c r="E3667" i="1" l="1"/>
  <c r="E3668" i="1" l="1"/>
  <c r="E3669" i="1" l="1"/>
  <c r="E3670" i="1" l="1"/>
  <c r="E3671" i="1" l="1"/>
  <c r="E3672" i="1" l="1"/>
  <c r="E3673" i="1" l="1"/>
  <c r="E3674" i="1" l="1"/>
  <c r="E3675" i="1" l="1"/>
  <c r="E3676" i="1" l="1"/>
  <c r="E3677" i="1" l="1"/>
  <c r="E3678" i="1" l="1"/>
  <c r="E3679" i="1" l="1"/>
  <c r="E3680" i="1" l="1"/>
  <c r="E3681" i="1" l="1"/>
  <c r="E3682" i="1" l="1"/>
  <c r="E3683" i="1" l="1"/>
  <c r="E3684" i="1" l="1"/>
  <c r="E3685" i="1" l="1"/>
  <c r="E3686" i="1" l="1"/>
  <c r="E3687" i="1" l="1"/>
  <c r="E3688" i="1" l="1"/>
  <c r="E3689" i="1" l="1"/>
  <c r="E3690" i="1" l="1"/>
  <c r="E3691" i="1" l="1"/>
  <c r="E3692" i="1" l="1"/>
  <c r="E3693" i="1" l="1"/>
  <c r="E3694" i="1" l="1"/>
  <c r="E3695" i="1" l="1"/>
  <c r="E3696" i="1" l="1"/>
  <c r="E3697" i="1" l="1"/>
  <c r="E3698" i="1" l="1"/>
  <c r="E3699" i="1" l="1"/>
  <c r="E3700" i="1" l="1"/>
  <c r="E3701" i="1" l="1"/>
  <c r="E3702" i="1" l="1"/>
  <c r="E3703" i="1" l="1"/>
  <c r="E3704" i="1" l="1"/>
  <c r="E3705" i="1" l="1"/>
  <c r="E3706" i="1" l="1"/>
  <c r="E3707" i="1" l="1"/>
  <c r="E3708" i="1" l="1"/>
  <c r="E3709" i="1" l="1"/>
  <c r="E3710" i="1" l="1"/>
  <c r="E3711" i="1" l="1"/>
  <c r="E3712" i="1" l="1"/>
  <c r="E3713" i="1" l="1"/>
  <c r="E3714" i="1" l="1"/>
  <c r="E3715" i="1" l="1"/>
  <c r="E3716" i="1" l="1"/>
  <c r="E3717" i="1" l="1"/>
  <c r="E3718" i="1" l="1"/>
  <c r="E3719" i="1" l="1"/>
  <c r="E3720" i="1" l="1"/>
  <c r="E3721" i="1" l="1"/>
  <c r="E3722" i="1" l="1"/>
  <c r="E3723" i="1" l="1"/>
  <c r="E3724" i="1" l="1"/>
  <c r="E3725" i="1" l="1"/>
  <c r="E3726" i="1" l="1"/>
  <c r="E3727" i="1" l="1"/>
  <c r="E3728" i="1" l="1"/>
  <c r="E3729" i="1" l="1"/>
  <c r="E3730" i="1" l="1"/>
  <c r="E3731" i="1" l="1"/>
  <c r="E3732" i="1" l="1"/>
  <c r="E3733" i="1" l="1"/>
  <c r="E3734" i="1" l="1"/>
  <c r="E3735" i="1" l="1"/>
  <c r="E3736" i="1" l="1"/>
  <c r="E3737" i="1" l="1"/>
  <c r="E3738" i="1" l="1"/>
  <c r="E3739" i="1" l="1"/>
  <c r="E3740" i="1" l="1"/>
  <c r="E3741" i="1" l="1"/>
  <c r="E3742" i="1" l="1"/>
  <c r="E3743" i="1" l="1"/>
  <c r="E3744" i="1" l="1"/>
  <c r="E3745" i="1" l="1"/>
  <c r="E3746" i="1" l="1"/>
  <c r="E3747" i="1" l="1"/>
  <c r="E3748" i="1" l="1"/>
  <c r="E3749" i="1" l="1"/>
  <c r="E3750" i="1" l="1"/>
  <c r="E3751" i="1" l="1"/>
  <c r="E3752" i="1" l="1"/>
  <c r="E3753" i="1" l="1"/>
  <c r="E3754" i="1" l="1"/>
  <c r="E3755" i="1" l="1"/>
  <c r="E3756" i="1" l="1"/>
  <c r="E3757" i="1" l="1"/>
  <c r="E3758" i="1" l="1"/>
  <c r="E3759" i="1" l="1"/>
  <c r="E3760" i="1" l="1"/>
  <c r="E3761" i="1" l="1"/>
  <c r="E3762" i="1" l="1"/>
  <c r="E3763" i="1" l="1"/>
  <c r="E3764" i="1" l="1"/>
  <c r="E3765" i="1" l="1"/>
  <c r="E3766" i="1" l="1"/>
  <c r="E3767" i="1" l="1"/>
  <c r="E3768" i="1" l="1"/>
  <c r="E3769" i="1" l="1"/>
  <c r="E3770" i="1" l="1"/>
  <c r="E3771" i="1" l="1"/>
  <c r="E3772" i="1" l="1"/>
  <c r="E3773" i="1" l="1"/>
  <c r="E3774" i="1" l="1"/>
  <c r="E3775" i="1" l="1"/>
  <c r="E3776" i="1" l="1"/>
  <c r="E3777" i="1" l="1"/>
  <c r="E3778" i="1" l="1"/>
  <c r="E3779" i="1" l="1"/>
  <c r="E3780" i="1" l="1"/>
  <c r="E3781" i="1" l="1"/>
  <c r="E3782" i="1" l="1"/>
  <c r="E3783" i="1" l="1"/>
  <c r="E3784" i="1" l="1"/>
  <c r="E3785" i="1" l="1"/>
  <c r="E3786" i="1" l="1"/>
  <c r="E3787" i="1" l="1"/>
  <c r="E3788" i="1" l="1"/>
  <c r="E3789" i="1" l="1"/>
  <c r="E3790" i="1" l="1"/>
  <c r="E3791" i="1" l="1"/>
  <c r="E3792" i="1" l="1"/>
  <c r="E3793" i="1" l="1"/>
  <c r="E3794" i="1" l="1"/>
  <c r="E3795" i="1" l="1"/>
  <c r="E3796" i="1" l="1"/>
  <c r="E3797" i="1" l="1"/>
  <c r="E3798" i="1" l="1"/>
  <c r="E3799" i="1" l="1"/>
  <c r="E3800" i="1" l="1"/>
  <c r="E3801" i="1" l="1"/>
  <c r="E3802" i="1" l="1"/>
  <c r="E3803" i="1" l="1"/>
  <c r="E3804" i="1" l="1"/>
  <c r="E3805" i="1" l="1"/>
  <c r="E3806" i="1" l="1"/>
  <c r="E3807" i="1" l="1"/>
  <c r="E3808" i="1" l="1"/>
  <c r="E3809" i="1" l="1"/>
  <c r="E3810" i="1" l="1"/>
  <c r="E3811" i="1" l="1"/>
  <c r="E3812" i="1" l="1"/>
  <c r="E3813" i="1" l="1"/>
  <c r="E3814" i="1" l="1"/>
  <c r="E3815" i="1" l="1"/>
  <c r="E3816" i="1" l="1"/>
  <c r="E3817" i="1" l="1"/>
  <c r="E3818" i="1" l="1"/>
  <c r="E3819" i="1" l="1"/>
  <c r="E3820" i="1" l="1"/>
  <c r="E3821" i="1" l="1"/>
  <c r="E3822" i="1" l="1"/>
  <c r="E3823" i="1" l="1"/>
  <c r="E3824" i="1" l="1"/>
  <c r="E3825" i="1" l="1"/>
  <c r="E3826" i="1" l="1"/>
  <c r="E3827" i="1" l="1"/>
  <c r="E3828" i="1" l="1"/>
  <c r="E3829" i="1" l="1"/>
  <c r="E3830" i="1" l="1"/>
  <c r="E3831" i="1" l="1"/>
  <c r="E3832" i="1" l="1"/>
  <c r="E3833" i="1" l="1"/>
  <c r="E3834" i="1" l="1"/>
  <c r="E3835" i="1" l="1"/>
  <c r="E3836" i="1" l="1"/>
  <c r="E3837" i="1" l="1"/>
  <c r="E3838" i="1" l="1"/>
  <c r="E3839" i="1" l="1"/>
  <c r="E3840" i="1" l="1"/>
  <c r="E3841" i="1" l="1"/>
  <c r="E3842" i="1" l="1"/>
  <c r="E3843" i="1" l="1"/>
  <c r="E3844" i="1" l="1"/>
  <c r="E3845" i="1" l="1"/>
  <c r="E3846" i="1" l="1"/>
  <c r="E3847" i="1" l="1"/>
  <c r="E3848" i="1" l="1"/>
  <c r="E3849" i="1" l="1"/>
  <c r="E3850" i="1" l="1"/>
  <c r="E3851" i="1" l="1"/>
  <c r="E3852" i="1" l="1"/>
  <c r="E3853" i="1" l="1"/>
  <c r="E3854" i="1" l="1"/>
  <c r="E3855" i="1" l="1"/>
  <c r="E3856" i="1" l="1"/>
  <c r="E3857" i="1" l="1"/>
  <c r="E3858" i="1" l="1"/>
  <c r="E3859" i="1" l="1"/>
  <c r="E3860" i="1" l="1"/>
  <c r="E3861" i="1" l="1"/>
  <c r="E3862" i="1" l="1"/>
  <c r="E3863" i="1" l="1"/>
  <c r="E3864" i="1" l="1"/>
  <c r="E3865" i="1" l="1"/>
  <c r="E3866" i="1" l="1"/>
  <c r="E3867" i="1" l="1"/>
  <c r="E3868" i="1" l="1"/>
  <c r="E3869" i="1" l="1"/>
  <c r="E3870" i="1" l="1"/>
  <c r="E3871" i="1" l="1"/>
  <c r="E3872" i="1" l="1"/>
  <c r="E3873" i="1" l="1"/>
  <c r="E3874" i="1" l="1"/>
  <c r="E3875" i="1" l="1"/>
  <c r="E3876" i="1" l="1"/>
  <c r="E3877" i="1" l="1"/>
  <c r="E3878" i="1" l="1"/>
  <c r="E3879" i="1" l="1"/>
  <c r="E3880" i="1" l="1"/>
  <c r="E3881" i="1" l="1"/>
  <c r="E3882" i="1" l="1"/>
  <c r="E3883" i="1" l="1"/>
  <c r="E3884" i="1" l="1"/>
  <c r="E3885" i="1" l="1"/>
  <c r="E3886" i="1" l="1"/>
  <c r="E3887" i="1" l="1"/>
  <c r="E3888" i="1" l="1"/>
  <c r="E3889" i="1" l="1"/>
  <c r="E3890" i="1" l="1"/>
  <c r="E3891" i="1" l="1"/>
  <c r="E3892" i="1" l="1"/>
  <c r="E3893" i="1" l="1"/>
  <c r="E3894" i="1" l="1"/>
  <c r="E3895" i="1" l="1"/>
  <c r="E3896" i="1" l="1"/>
  <c r="E3897" i="1" l="1"/>
  <c r="E3898" i="1" l="1"/>
  <c r="E3899" i="1" l="1"/>
  <c r="E3900" i="1" l="1"/>
  <c r="E3901" i="1" l="1"/>
  <c r="E3902" i="1" l="1"/>
  <c r="E3903" i="1" l="1"/>
  <c r="E3904" i="1" l="1"/>
  <c r="E3905" i="1" l="1"/>
  <c r="E3906" i="1" l="1"/>
  <c r="E3907" i="1" l="1"/>
  <c r="E3908" i="1" l="1"/>
  <c r="E3909" i="1" l="1"/>
  <c r="E3910" i="1" l="1"/>
  <c r="E3911" i="1" l="1"/>
  <c r="E3912" i="1" l="1"/>
  <c r="E3913" i="1" l="1"/>
  <c r="E3914" i="1" l="1"/>
  <c r="E3915" i="1" l="1"/>
  <c r="E3916" i="1" l="1"/>
  <c r="E3917" i="1" l="1"/>
  <c r="E3918" i="1" l="1"/>
  <c r="E3919" i="1" l="1"/>
  <c r="E3920" i="1" l="1"/>
  <c r="E3921" i="1" l="1"/>
  <c r="E3922" i="1" l="1"/>
  <c r="E3923" i="1" l="1"/>
  <c r="E3924" i="1" l="1"/>
  <c r="E3925" i="1" l="1"/>
  <c r="E3926" i="1" l="1"/>
  <c r="E3927" i="1" l="1"/>
  <c r="E3928" i="1" l="1"/>
  <c r="E3929" i="1" l="1"/>
  <c r="E3930" i="1" l="1"/>
  <c r="E3931" i="1" l="1"/>
  <c r="E3932" i="1" l="1"/>
  <c r="E3933" i="1" l="1"/>
  <c r="E3934" i="1" l="1"/>
  <c r="E3935" i="1" l="1"/>
  <c r="E3936" i="1" l="1"/>
  <c r="E3937" i="1" l="1"/>
  <c r="E3938" i="1" l="1"/>
  <c r="E3939" i="1" l="1"/>
  <c r="E3940" i="1" l="1"/>
  <c r="E3941" i="1" l="1"/>
  <c r="E3942" i="1" l="1"/>
  <c r="E3943" i="1" l="1"/>
  <c r="E3944" i="1" l="1"/>
  <c r="E3945" i="1" l="1"/>
  <c r="E3946" i="1" l="1"/>
  <c r="E3947" i="1" l="1"/>
  <c r="E3948" i="1" l="1"/>
  <c r="E3949" i="1" l="1"/>
  <c r="E3950" i="1" l="1"/>
  <c r="E3951" i="1" l="1"/>
  <c r="E3952" i="1" l="1"/>
  <c r="E3953" i="1" l="1"/>
  <c r="E3954" i="1" l="1"/>
  <c r="E3955" i="1" l="1"/>
  <c r="E3956" i="1" l="1"/>
  <c r="E3957" i="1" l="1"/>
  <c r="E3958" i="1" l="1"/>
  <c r="E3959" i="1" l="1"/>
  <c r="E3960" i="1" l="1"/>
  <c r="E3961" i="1" l="1"/>
  <c r="E3962" i="1" l="1"/>
  <c r="E3963" i="1" l="1"/>
  <c r="E3964" i="1" l="1"/>
  <c r="E3965" i="1" l="1"/>
  <c r="E3966" i="1" l="1"/>
  <c r="E3967" i="1" l="1"/>
  <c r="E3968" i="1" l="1"/>
  <c r="E3969" i="1" l="1"/>
  <c r="E3970" i="1" l="1"/>
  <c r="E3971" i="1" l="1"/>
  <c r="E3972" i="1" l="1"/>
  <c r="E3973" i="1" l="1"/>
  <c r="E3974" i="1" l="1"/>
  <c r="E3975" i="1" l="1"/>
  <c r="E3976" i="1" l="1"/>
  <c r="E3977" i="1" l="1"/>
  <c r="E3978" i="1" l="1"/>
  <c r="E3979" i="1" l="1"/>
  <c r="E3980" i="1" l="1"/>
  <c r="E3981" i="1" l="1"/>
  <c r="E3982" i="1" l="1"/>
  <c r="E3983" i="1" l="1"/>
  <c r="E3984" i="1" l="1"/>
  <c r="E3985" i="1" l="1"/>
  <c r="E3986" i="1" l="1"/>
  <c r="E3987" i="1" l="1"/>
  <c r="E3988" i="1" l="1"/>
  <c r="E3989" i="1" l="1"/>
  <c r="E3990" i="1" l="1"/>
  <c r="E3991" i="1" l="1"/>
  <c r="E3992" i="1" l="1"/>
  <c r="E3993" i="1" l="1"/>
  <c r="E3994" i="1" l="1"/>
  <c r="E3995" i="1" l="1"/>
  <c r="E3996" i="1" l="1"/>
  <c r="E3997" i="1" l="1"/>
  <c r="E3998" i="1" l="1"/>
  <c r="E3999" i="1" l="1"/>
  <c r="E4000" i="1" l="1"/>
  <c r="E4001" i="1" l="1"/>
  <c r="E4002" i="1" l="1"/>
  <c r="E4003" i="1" l="1"/>
  <c r="E4004" i="1" l="1"/>
  <c r="E4005" i="1" l="1"/>
  <c r="E4006" i="1" l="1"/>
  <c r="E4007" i="1" l="1"/>
  <c r="E4008" i="1" l="1"/>
  <c r="E4009" i="1" l="1"/>
  <c r="E4010" i="1" l="1"/>
  <c r="E4011" i="1" l="1"/>
  <c r="E4012" i="1" l="1"/>
  <c r="E4013" i="1" l="1"/>
  <c r="E4014" i="1" l="1"/>
  <c r="E4015" i="1" l="1"/>
  <c r="E4016" i="1" l="1"/>
  <c r="E4017" i="1" l="1"/>
  <c r="E4018" i="1" l="1"/>
  <c r="E4019" i="1" l="1"/>
  <c r="E4020" i="1" l="1"/>
  <c r="E4021" i="1" l="1"/>
  <c r="E4022" i="1" l="1"/>
  <c r="E4023" i="1" l="1"/>
  <c r="E4024" i="1" l="1"/>
  <c r="E4025" i="1" l="1"/>
  <c r="E4026" i="1" l="1"/>
  <c r="E4027" i="1" l="1"/>
  <c r="E4028" i="1" l="1"/>
  <c r="E4029" i="1" l="1"/>
  <c r="E4030" i="1" l="1"/>
  <c r="E4031" i="1" l="1"/>
  <c r="E4032" i="1" l="1"/>
  <c r="E4033" i="1" l="1"/>
  <c r="E4034" i="1" l="1"/>
  <c r="E4035" i="1" l="1"/>
  <c r="E4036" i="1" l="1"/>
  <c r="E4037" i="1" l="1"/>
  <c r="E4038" i="1" l="1"/>
  <c r="E4039" i="1" l="1"/>
  <c r="E4040" i="1" l="1"/>
  <c r="E4041" i="1" l="1"/>
  <c r="E4042" i="1" l="1"/>
  <c r="E4043" i="1" l="1"/>
  <c r="E4044" i="1" l="1"/>
  <c r="E4045" i="1" l="1"/>
  <c r="E4046" i="1" l="1"/>
  <c r="E4047" i="1" l="1"/>
  <c r="E4048" i="1" l="1"/>
  <c r="E4049" i="1" l="1"/>
  <c r="E4050" i="1" l="1"/>
  <c r="E4051" i="1" l="1"/>
  <c r="E4052" i="1" l="1"/>
  <c r="E4053" i="1" l="1"/>
  <c r="E4054" i="1" l="1"/>
  <c r="E4055" i="1" l="1"/>
  <c r="E4056" i="1" l="1"/>
  <c r="E4057" i="1" l="1"/>
  <c r="E4058" i="1" l="1"/>
  <c r="E4059" i="1" l="1"/>
  <c r="E4060" i="1" l="1"/>
  <c r="E4061" i="1" l="1"/>
  <c r="E4062" i="1" l="1"/>
  <c r="E4063" i="1" l="1"/>
  <c r="E4064" i="1" l="1"/>
  <c r="E4065" i="1" l="1"/>
  <c r="E4066" i="1" l="1"/>
  <c r="E4067" i="1" l="1"/>
  <c r="E4068" i="1" l="1"/>
  <c r="E4069" i="1" l="1"/>
  <c r="E4070" i="1" l="1"/>
  <c r="E4071" i="1" l="1"/>
  <c r="E4072" i="1" l="1"/>
  <c r="E4073" i="1" l="1"/>
  <c r="E4074" i="1" l="1"/>
  <c r="E4075" i="1" l="1"/>
  <c r="E4076" i="1" l="1"/>
  <c r="E4077" i="1" l="1"/>
  <c r="E4078" i="1" l="1"/>
  <c r="E4079" i="1" l="1"/>
  <c r="E4080" i="1" l="1"/>
  <c r="E4081" i="1" l="1"/>
  <c r="E4082" i="1" l="1"/>
  <c r="E4083" i="1" l="1"/>
  <c r="E4084" i="1" l="1"/>
  <c r="E4085" i="1" l="1"/>
  <c r="E4086" i="1" l="1"/>
  <c r="E4087" i="1" l="1"/>
  <c r="E4088" i="1" l="1"/>
  <c r="E4089" i="1" l="1"/>
  <c r="E4090" i="1" l="1"/>
  <c r="E4091" i="1" l="1"/>
  <c r="E4092" i="1" l="1"/>
  <c r="E4093" i="1" l="1"/>
  <c r="E4094" i="1" l="1"/>
  <c r="E4095" i="1" l="1"/>
  <c r="E4096" i="1" l="1"/>
  <c r="E4097" i="1" l="1"/>
  <c r="E4098" i="1" l="1"/>
  <c r="E4099" i="1" l="1"/>
  <c r="E4100" i="1" l="1"/>
  <c r="E4101" i="1" l="1"/>
  <c r="E4102" i="1" l="1"/>
  <c r="E4103" i="1" l="1"/>
  <c r="E4104" i="1" l="1"/>
  <c r="E4105" i="1" l="1"/>
  <c r="E4106" i="1" l="1"/>
  <c r="E4107" i="1" l="1"/>
  <c r="E4108" i="1" l="1"/>
  <c r="E4109" i="1" l="1"/>
  <c r="E4110" i="1" l="1"/>
  <c r="E4111" i="1" l="1"/>
  <c r="E4112" i="1" l="1"/>
  <c r="E4113" i="1" l="1"/>
  <c r="E4114" i="1" l="1"/>
  <c r="E4115" i="1" l="1"/>
  <c r="E4116" i="1" l="1"/>
  <c r="E4117" i="1" l="1"/>
  <c r="E4118" i="1" l="1"/>
  <c r="E4119" i="1" l="1"/>
  <c r="E4120" i="1" l="1"/>
  <c r="E4121" i="1" l="1"/>
  <c r="E4122" i="1" l="1"/>
  <c r="E4123" i="1" l="1"/>
  <c r="E4124" i="1" l="1"/>
  <c r="E4125" i="1" l="1"/>
  <c r="E4126" i="1" l="1"/>
  <c r="E4127" i="1" l="1"/>
  <c r="E4128" i="1" l="1"/>
  <c r="E4129" i="1" l="1"/>
  <c r="E4130" i="1" l="1"/>
  <c r="E4131" i="1" l="1"/>
  <c r="E4132" i="1" l="1"/>
  <c r="E4133" i="1" l="1"/>
  <c r="E4134" i="1" l="1"/>
  <c r="E4135" i="1" l="1"/>
  <c r="E4136" i="1" l="1"/>
  <c r="E4137" i="1" l="1"/>
  <c r="E4138" i="1" l="1"/>
  <c r="E4139" i="1" l="1"/>
  <c r="E4140" i="1" l="1"/>
  <c r="E4141" i="1" l="1"/>
  <c r="E4142" i="1" l="1"/>
  <c r="E4143" i="1" l="1"/>
  <c r="E4144" i="1" l="1"/>
  <c r="E4145" i="1" l="1"/>
  <c r="E4146" i="1" l="1"/>
  <c r="E4147" i="1" l="1"/>
  <c r="E4148" i="1" l="1"/>
  <c r="E4149" i="1" l="1"/>
  <c r="E4150" i="1" l="1"/>
  <c r="E4151" i="1" l="1"/>
  <c r="E4152" i="1" l="1"/>
  <c r="E4153" i="1" l="1"/>
  <c r="E4154" i="1" l="1"/>
  <c r="E4155" i="1" l="1"/>
  <c r="E4156" i="1" l="1"/>
  <c r="E4157" i="1" l="1"/>
  <c r="E4158" i="1" l="1"/>
  <c r="E4159" i="1" l="1"/>
  <c r="E4160" i="1" l="1"/>
  <c r="E4161" i="1" l="1"/>
  <c r="E4162" i="1" l="1"/>
  <c r="E4163" i="1" l="1"/>
  <c r="E4164" i="1" l="1"/>
  <c r="E4165" i="1" l="1"/>
  <c r="E4166" i="1" l="1"/>
  <c r="E4167" i="1" l="1"/>
  <c r="E4168" i="1" l="1"/>
  <c r="E4169" i="1" l="1"/>
  <c r="E4170" i="1" l="1"/>
  <c r="E4171" i="1" l="1"/>
  <c r="E4172" i="1" l="1"/>
  <c r="E4173" i="1" l="1"/>
  <c r="E4174" i="1" l="1"/>
  <c r="E4175" i="1" l="1"/>
  <c r="E4176" i="1" l="1"/>
  <c r="E4177" i="1" l="1"/>
  <c r="E4178" i="1" l="1"/>
  <c r="E4179" i="1" l="1"/>
  <c r="E4180" i="1" l="1"/>
  <c r="E4181" i="1" l="1"/>
  <c r="E4182" i="1" l="1"/>
  <c r="E4183" i="1" l="1"/>
  <c r="E4184" i="1" l="1"/>
  <c r="E4185" i="1" l="1"/>
  <c r="E4186" i="1" l="1"/>
  <c r="E4187" i="1" l="1"/>
  <c r="E4188" i="1" l="1"/>
  <c r="E4189" i="1" l="1"/>
  <c r="E4190" i="1" l="1"/>
  <c r="E4191" i="1" l="1"/>
  <c r="E4192" i="1" l="1"/>
  <c r="E4193" i="1" l="1"/>
  <c r="E4194" i="1" l="1"/>
  <c r="E4195" i="1" l="1"/>
  <c r="E4196" i="1" l="1"/>
  <c r="E4197" i="1" l="1"/>
  <c r="E4198" i="1" l="1"/>
  <c r="E4199" i="1" l="1"/>
  <c r="E4200" i="1" l="1"/>
  <c r="E4201" i="1" l="1"/>
  <c r="E4202" i="1" l="1"/>
  <c r="E4203" i="1" l="1"/>
  <c r="E4204" i="1" l="1"/>
  <c r="E4205" i="1" l="1"/>
  <c r="E4206" i="1" l="1"/>
  <c r="E4207" i="1" l="1"/>
  <c r="E4208" i="1" l="1"/>
  <c r="E4209" i="1" l="1"/>
  <c r="E4210" i="1" l="1"/>
  <c r="E4211" i="1" l="1"/>
  <c r="E4212" i="1" l="1"/>
  <c r="E4213" i="1" l="1"/>
  <c r="E4214" i="1" l="1"/>
  <c r="E4215" i="1" l="1"/>
  <c r="E4216" i="1" l="1"/>
  <c r="E4217" i="1" l="1"/>
  <c r="E4218" i="1" l="1"/>
  <c r="E4219" i="1" l="1"/>
  <c r="E4220" i="1" l="1"/>
  <c r="E4221" i="1" l="1"/>
  <c r="E4222" i="1" l="1"/>
  <c r="E4223" i="1" l="1"/>
  <c r="E4224" i="1" l="1"/>
  <c r="E4225" i="1" l="1"/>
  <c r="E4226" i="1" l="1"/>
  <c r="E4227" i="1" l="1"/>
  <c r="E4228" i="1" l="1"/>
  <c r="E4229" i="1" l="1"/>
  <c r="E4230" i="1" l="1"/>
  <c r="E4231" i="1" l="1"/>
  <c r="E4232" i="1" l="1"/>
  <c r="E4233" i="1" l="1"/>
  <c r="E4234" i="1" l="1"/>
  <c r="E4235" i="1" l="1"/>
  <c r="E4236" i="1" l="1"/>
  <c r="E4237" i="1" l="1"/>
  <c r="E4238" i="1" l="1"/>
  <c r="E4239" i="1" l="1"/>
  <c r="E4240" i="1" l="1"/>
  <c r="E4241" i="1" l="1"/>
  <c r="E4242" i="1" l="1"/>
  <c r="E4243" i="1" l="1"/>
  <c r="E4244" i="1" l="1"/>
  <c r="E4245" i="1" l="1"/>
  <c r="E4246" i="1" l="1"/>
  <c r="E4247" i="1" l="1"/>
  <c r="E4248" i="1" l="1"/>
  <c r="E4249" i="1" l="1"/>
  <c r="E4250" i="1" l="1"/>
  <c r="E4251" i="1" l="1"/>
  <c r="E4252" i="1" l="1"/>
  <c r="E4253" i="1" l="1"/>
  <c r="E4254" i="1" l="1"/>
  <c r="E4255" i="1" l="1"/>
  <c r="E4256" i="1" l="1"/>
  <c r="E4257" i="1" l="1"/>
  <c r="E4258" i="1" l="1"/>
  <c r="E4259" i="1" l="1"/>
  <c r="E4260" i="1" l="1"/>
  <c r="E4261" i="1" l="1"/>
  <c r="E4262" i="1" l="1"/>
  <c r="E4263" i="1" l="1"/>
  <c r="E4264" i="1" l="1"/>
  <c r="E4265" i="1" l="1"/>
  <c r="E4266" i="1" l="1"/>
  <c r="E4267" i="1" l="1"/>
  <c r="E4268" i="1" l="1"/>
  <c r="E4269" i="1" l="1"/>
  <c r="E4270" i="1" l="1"/>
  <c r="E4271" i="1" l="1"/>
  <c r="E4272" i="1" l="1"/>
  <c r="E4273" i="1" l="1"/>
  <c r="E4274" i="1" l="1"/>
  <c r="E4275" i="1" l="1"/>
  <c r="E4276" i="1" l="1"/>
  <c r="E4277" i="1" l="1"/>
  <c r="E4278" i="1" l="1"/>
  <c r="E4279" i="1" l="1"/>
  <c r="E4280" i="1" l="1"/>
  <c r="E4281" i="1" l="1"/>
  <c r="E4282" i="1" l="1"/>
  <c r="E4283" i="1" l="1"/>
  <c r="E4284" i="1" l="1"/>
  <c r="E4285" i="1" l="1"/>
  <c r="E4286" i="1" l="1"/>
  <c r="E4287" i="1" l="1"/>
  <c r="E4288" i="1" l="1"/>
  <c r="E4289" i="1" l="1"/>
  <c r="E4290" i="1" l="1"/>
  <c r="E4291" i="1" l="1"/>
  <c r="E4292" i="1" l="1"/>
  <c r="E4293" i="1" l="1"/>
  <c r="E4294" i="1" l="1"/>
  <c r="E4295" i="1" l="1"/>
  <c r="E4296" i="1" l="1"/>
  <c r="E4297" i="1" l="1"/>
  <c r="E4298" i="1" l="1"/>
  <c r="E4299" i="1" l="1"/>
  <c r="E4300" i="1" l="1"/>
  <c r="E4301" i="1" l="1"/>
  <c r="E4302" i="1" l="1"/>
  <c r="E4303" i="1" l="1"/>
  <c r="E4304" i="1" l="1"/>
  <c r="E4305" i="1" l="1"/>
  <c r="E4306" i="1" l="1"/>
  <c r="E4307" i="1" l="1"/>
  <c r="E4308" i="1" l="1"/>
  <c r="E4309" i="1" l="1"/>
  <c r="E4310" i="1" l="1"/>
  <c r="E4311" i="1" l="1"/>
  <c r="E4312" i="1" l="1"/>
  <c r="E4313" i="1" l="1"/>
  <c r="E4314" i="1" l="1"/>
  <c r="E4315" i="1" l="1"/>
  <c r="E4316" i="1" l="1"/>
  <c r="E4317" i="1" l="1"/>
  <c r="E4318" i="1" l="1"/>
  <c r="E4319" i="1" l="1"/>
  <c r="E4320" i="1" l="1"/>
  <c r="E4321" i="1" l="1"/>
  <c r="E4322" i="1" l="1"/>
  <c r="E4323" i="1" l="1"/>
  <c r="E4324" i="1" l="1"/>
  <c r="E4325" i="1" l="1"/>
  <c r="E4326" i="1" l="1"/>
  <c r="E4327" i="1" l="1"/>
  <c r="E4328" i="1" l="1"/>
  <c r="E4329" i="1" l="1"/>
  <c r="E4330" i="1" l="1"/>
  <c r="E4331" i="1" l="1"/>
  <c r="E4332" i="1" l="1"/>
  <c r="E4333" i="1" l="1"/>
  <c r="E4334" i="1" l="1"/>
  <c r="E4335" i="1" l="1"/>
  <c r="E4336" i="1" l="1"/>
  <c r="E4337" i="1" l="1"/>
  <c r="E4338" i="1" l="1"/>
  <c r="E4339" i="1" l="1"/>
  <c r="E4340" i="1" l="1"/>
  <c r="E4341" i="1" l="1"/>
  <c r="E4342" i="1" l="1"/>
  <c r="E4343" i="1" l="1"/>
  <c r="E4344" i="1" l="1"/>
  <c r="E4345" i="1" l="1"/>
  <c r="E4346" i="1" l="1"/>
  <c r="E4347" i="1" l="1"/>
  <c r="E4348" i="1" l="1"/>
  <c r="E4349" i="1" l="1"/>
  <c r="E4350" i="1" l="1"/>
  <c r="E4351" i="1" l="1"/>
  <c r="E4352" i="1" l="1"/>
  <c r="E4353" i="1" l="1"/>
  <c r="E4354" i="1" l="1"/>
  <c r="E4355" i="1" l="1"/>
  <c r="E4356" i="1" l="1"/>
  <c r="E4357" i="1" l="1"/>
  <c r="E4358" i="1" l="1"/>
  <c r="E4359" i="1" l="1"/>
  <c r="E4360" i="1" l="1"/>
  <c r="E4361" i="1" l="1"/>
  <c r="E4362" i="1" l="1"/>
  <c r="E4363" i="1" l="1"/>
  <c r="E4364" i="1" l="1"/>
  <c r="E4365" i="1" l="1"/>
  <c r="E4366" i="1" l="1"/>
  <c r="E4367" i="1" l="1"/>
  <c r="E4368" i="1" l="1"/>
  <c r="E4369" i="1" l="1"/>
  <c r="E4370" i="1" l="1"/>
  <c r="E4371" i="1" l="1"/>
  <c r="E4372" i="1" l="1"/>
  <c r="E4373" i="1" l="1"/>
  <c r="E4374" i="1" l="1"/>
  <c r="E4375" i="1" l="1"/>
  <c r="E4376" i="1" l="1"/>
  <c r="E4377" i="1" l="1"/>
  <c r="E4378" i="1" l="1"/>
  <c r="E4379" i="1" l="1"/>
  <c r="E4380" i="1" l="1"/>
  <c r="E4381" i="1" l="1"/>
  <c r="E4382" i="1" l="1"/>
  <c r="E4383" i="1" l="1"/>
  <c r="E4384" i="1" l="1"/>
  <c r="E4385" i="1" l="1"/>
  <c r="E4386" i="1" l="1"/>
  <c r="E4387" i="1" l="1"/>
  <c r="E4388" i="1" l="1"/>
  <c r="E4389" i="1" l="1"/>
  <c r="E4390" i="1" l="1"/>
  <c r="E4391" i="1" l="1"/>
  <c r="E4392" i="1" l="1"/>
  <c r="E4393" i="1" l="1"/>
  <c r="E4394" i="1" l="1"/>
  <c r="E4395" i="1" l="1"/>
  <c r="E4396" i="1" l="1"/>
  <c r="E4397" i="1" l="1"/>
  <c r="E4398" i="1" l="1"/>
  <c r="E4399" i="1" l="1"/>
  <c r="E4400" i="1" l="1"/>
  <c r="E4401" i="1" l="1"/>
  <c r="E4402" i="1" l="1"/>
  <c r="E4403" i="1" l="1"/>
  <c r="E4404" i="1" l="1"/>
  <c r="E4405" i="1" l="1"/>
  <c r="E4406" i="1" l="1"/>
  <c r="E4407" i="1" l="1"/>
  <c r="E4408" i="1" l="1"/>
  <c r="E4409" i="1" l="1"/>
  <c r="E4410" i="1" l="1"/>
  <c r="E4411" i="1" l="1"/>
  <c r="E4412" i="1" l="1"/>
  <c r="E4413" i="1" l="1"/>
  <c r="E4414" i="1" l="1"/>
  <c r="E4415" i="1" l="1"/>
  <c r="E4416" i="1" l="1"/>
  <c r="E4417" i="1" l="1"/>
  <c r="E4418" i="1" l="1"/>
  <c r="E4419" i="1" l="1"/>
  <c r="E4420" i="1" l="1"/>
  <c r="E4421" i="1" l="1"/>
  <c r="E4422" i="1" l="1"/>
  <c r="E4423" i="1" l="1"/>
  <c r="E4424" i="1" l="1"/>
  <c r="E4425" i="1" l="1"/>
  <c r="E4426" i="1" l="1"/>
  <c r="E4427" i="1" l="1"/>
  <c r="E4428" i="1" l="1"/>
  <c r="E4429" i="1" l="1"/>
  <c r="E4430" i="1" l="1"/>
  <c r="E4431" i="1" l="1"/>
  <c r="E4432" i="1" l="1"/>
  <c r="E4433" i="1" l="1"/>
  <c r="E4434" i="1" l="1"/>
  <c r="E4435" i="1" l="1"/>
  <c r="E4436" i="1" l="1"/>
  <c r="E4437" i="1" l="1"/>
  <c r="E4438" i="1" l="1"/>
  <c r="E4439" i="1" l="1"/>
  <c r="E4440" i="1" l="1"/>
  <c r="E4441" i="1" l="1"/>
  <c r="E4442" i="1" l="1"/>
  <c r="E4443" i="1" l="1"/>
  <c r="E4444" i="1" l="1"/>
  <c r="E4445" i="1" l="1"/>
  <c r="E4446" i="1" l="1"/>
  <c r="E4447" i="1" l="1"/>
  <c r="E4448" i="1" l="1"/>
  <c r="E4449" i="1" l="1"/>
  <c r="E4450" i="1" l="1"/>
  <c r="E4451" i="1" l="1"/>
  <c r="E4452" i="1" l="1"/>
  <c r="E4453" i="1" l="1"/>
  <c r="E4454" i="1" l="1"/>
  <c r="E4455" i="1" l="1"/>
  <c r="E4456" i="1" l="1"/>
  <c r="E4457" i="1" l="1"/>
  <c r="E4458" i="1" l="1"/>
  <c r="E4459" i="1" l="1"/>
  <c r="E4460" i="1" l="1"/>
  <c r="E4461" i="1" l="1"/>
  <c r="E4462" i="1" l="1"/>
  <c r="E4463" i="1" l="1"/>
  <c r="E4464" i="1" l="1"/>
  <c r="E4465" i="1" l="1"/>
  <c r="E4466" i="1" l="1"/>
  <c r="E4467" i="1" l="1"/>
  <c r="E4468" i="1" l="1"/>
  <c r="E4469" i="1" l="1"/>
  <c r="E4470" i="1" l="1"/>
  <c r="E4471" i="1" l="1"/>
  <c r="E4472" i="1" l="1"/>
  <c r="E4473" i="1" l="1"/>
  <c r="E4474" i="1" l="1"/>
  <c r="E4475" i="1" l="1"/>
  <c r="E4476" i="1" l="1"/>
  <c r="E4477" i="1" l="1"/>
  <c r="E4478" i="1" l="1"/>
  <c r="E4479" i="1" l="1"/>
  <c r="E4480" i="1" l="1"/>
  <c r="E4481" i="1" l="1"/>
  <c r="E4482" i="1" l="1"/>
  <c r="E4483" i="1" l="1"/>
  <c r="E4484" i="1" l="1"/>
  <c r="E4485" i="1" l="1"/>
  <c r="E4486" i="1" l="1"/>
  <c r="E4487" i="1" l="1"/>
  <c r="E4488" i="1" l="1"/>
  <c r="E4489" i="1" l="1"/>
  <c r="E4490" i="1" l="1"/>
  <c r="E4491" i="1" l="1"/>
  <c r="E4492" i="1" l="1"/>
  <c r="E4493" i="1" l="1"/>
  <c r="E4494" i="1" l="1"/>
  <c r="E4495" i="1" l="1"/>
  <c r="E4496" i="1" l="1"/>
  <c r="E4497" i="1" l="1"/>
  <c r="E4498" i="1" l="1"/>
  <c r="E4499" i="1" l="1"/>
  <c r="E4500" i="1" l="1"/>
  <c r="E4501" i="1" l="1"/>
  <c r="E4502" i="1" l="1"/>
  <c r="E4503" i="1" l="1"/>
  <c r="E4504" i="1" l="1"/>
  <c r="E4505" i="1" l="1"/>
  <c r="E4506" i="1" l="1"/>
  <c r="E4507" i="1" l="1"/>
  <c r="E4508" i="1" l="1"/>
  <c r="E4509" i="1" l="1"/>
  <c r="E4510" i="1" l="1"/>
  <c r="E4511" i="1" l="1"/>
  <c r="E4512" i="1" l="1"/>
  <c r="E4513" i="1" l="1"/>
  <c r="E4514" i="1" l="1"/>
  <c r="E4515" i="1" l="1"/>
  <c r="E4516" i="1" l="1"/>
  <c r="E4517" i="1" l="1"/>
  <c r="E4518" i="1" l="1"/>
  <c r="E4519" i="1" l="1"/>
  <c r="E4520" i="1" l="1"/>
  <c r="E4521" i="1" l="1"/>
  <c r="E4522" i="1" l="1"/>
  <c r="E4523" i="1" l="1"/>
  <c r="E4524" i="1" l="1"/>
  <c r="E4525" i="1" l="1"/>
  <c r="E4526" i="1" l="1"/>
  <c r="E4527" i="1" l="1"/>
  <c r="E4528" i="1" l="1"/>
  <c r="E4529" i="1" l="1"/>
  <c r="E4530" i="1" l="1"/>
  <c r="E4531" i="1" l="1"/>
  <c r="E4532" i="1" l="1"/>
  <c r="E4533" i="1" l="1"/>
  <c r="E4534" i="1" l="1"/>
  <c r="E4535" i="1" l="1"/>
  <c r="E4536" i="1" l="1"/>
  <c r="E4537" i="1" l="1"/>
  <c r="E4538" i="1" l="1"/>
  <c r="E4539" i="1" l="1"/>
  <c r="E4540" i="1" l="1"/>
  <c r="E4541" i="1" l="1"/>
  <c r="E4542" i="1" l="1"/>
  <c r="E4543" i="1" l="1"/>
  <c r="E4544" i="1" l="1"/>
  <c r="E4545" i="1" l="1"/>
  <c r="E4546" i="1" l="1"/>
  <c r="E4547" i="1" l="1"/>
  <c r="E4548" i="1" l="1"/>
  <c r="E4549" i="1" l="1"/>
  <c r="E4550" i="1" l="1"/>
  <c r="E4551" i="1" l="1"/>
  <c r="E4552" i="1" l="1"/>
  <c r="E4553" i="1" l="1"/>
  <c r="E4554" i="1" l="1"/>
  <c r="E4555" i="1" l="1"/>
  <c r="E4556" i="1" l="1"/>
  <c r="E4557" i="1" l="1"/>
  <c r="E4558" i="1" l="1"/>
  <c r="E4559" i="1" l="1"/>
  <c r="E4560" i="1" l="1"/>
  <c r="E4561" i="1" l="1"/>
  <c r="E4562" i="1" l="1"/>
  <c r="E4563" i="1" l="1"/>
  <c r="E4564" i="1" l="1"/>
  <c r="E4565" i="1" l="1"/>
  <c r="E4566" i="1" l="1"/>
  <c r="E4567" i="1" l="1"/>
  <c r="E4568" i="1" l="1"/>
  <c r="E4569" i="1" l="1"/>
  <c r="E4570" i="1" l="1"/>
  <c r="E4571" i="1" l="1"/>
  <c r="E4572" i="1" l="1"/>
  <c r="E4573" i="1" l="1"/>
  <c r="E4574" i="1" l="1"/>
  <c r="E4575" i="1" l="1"/>
  <c r="E4576" i="1" l="1"/>
  <c r="E4577" i="1" l="1"/>
  <c r="E4578" i="1" l="1"/>
  <c r="E4579" i="1" l="1"/>
  <c r="E4580" i="1" l="1"/>
  <c r="E4581" i="1" l="1"/>
  <c r="E4582" i="1" l="1"/>
  <c r="E4583" i="1" l="1"/>
  <c r="E4584" i="1" l="1"/>
  <c r="E4585" i="1" l="1"/>
  <c r="E4586" i="1" l="1"/>
  <c r="E4587" i="1" l="1"/>
  <c r="E4588" i="1" l="1"/>
  <c r="E4589" i="1" l="1"/>
  <c r="E4590" i="1" l="1"/>
  <c r="E4591" i="1" l="1"/>
  <c r="E4592" i="1" l="1"/>
  <c r="E4593" i="1" l="1"/>
  <c r="E4594" i="1" l="1"/>
  <c r="E4595" i="1" l="1"/>
  <c r="E4596" i="1" l="1"/>
  <c r="E4597" i="1" l="1"/>
  <c r="E4598" i="1" l="1"/>
  <c r="E4599" i="1" l="1"/>
  <c r="E4600" i="1" l="1"/>
  <c r="E4601" i="1" l="1"/>
  <c r="E4602" i="1" l="1"/>
  <c r="E4603" i="1" l="1"/>
  <c r="E4604" i="1" l="1"/>
  <c r="E4605" i="1" l="1"/>
  <c r="E4606" i="1" l="1"/>
  <c r="E4607" i="1" l="1"/>
  <c r="E4608" i="1" l="1"/>
  <c r="E4609" i="1" l="1"/>
  <c r="E4610" i="1" l="1"/>
  <c r="E4611" i="1" l="1"/>
  <c r="E4612" i="1" l="1"/>
  <c r="E4613" i="1" l="1"/>
  <c r="E4614" i="1" l="1"/>
  <c r="E4615" i="1" l="1"/>
  <c r="E4616" i="1" l="1"/>
  <c r="E4617" i="1" l="1"/>
  <c r="E4618" i="1" l="1"/>
  <c r="E4619" i="1" l="1"/>
  <c r="E4620" i="1" l="1"/>
  <c r="E4621" i="1" l="1"/>
  <c r="E4622" i="1" l="1"/>
  <c r="E4623" i="1" l="1"/>
  <c r="E4624" i="1" l="1"/>
  <c r="E4625" i="1" l="1"/>
  <c r="E4626" i="1" l="1"/>
  <c r="E4627" i="1" l="1"/>
  <c r="E4628" i="1" l="1"/>
  <c r="E4629" i="1" l="1"/>
  <c r="E4630" i="1" l="1"/>
  <c r="E4631" i="1" l="1"/>
  <c r="E4632" i="1" l="1"/>
  <c r="E4633" i="1" l="1"/>
  <c r="E4634" i="1" l="1"/>
  <c r="E4635" i="1" l="1"/>
  <c r="E4636" i="1" l="1"/>
  <c r="E4637" i="1" l="1"/>
  <c r="E4638" i="1" l="1"/>
  <c r="E4639" i="1" l="1"/>
  <c r="E4640" i="1" l="1"/>
  <c r="E4641" i="1" l="1"/>
  <c r="E4642" i="1" l="1"/>
  <c r="E4643" i="1" l="1"/>
  <c r="E4644" i="1" l="1"/>
  <c r="E4645" i="1" l="1"/>
  <c r="E4646" i="1" l="1"/>
  <c r="E4647" i="1" l="1"/>
  <c r="E4648" i="1" l="1"/>
  <c r="E4649" i="1" l="1"/>
  <c r="E4650" i="1" l="1"/>
  <c r="E4651" i="1" l="1"/>
  <c r="E4652" i="1" l="1"/>
  <c r="E4653" i="1" l="1"/>
  <c r="E4654" i="1" l="1"/>
  <c r="E4655" i="1" l="1"/>
  <c r="E4656" i="1" l="1"/>
  <c r="E4657" i="1" l="1"/>
  <c r="E4658" i="1" l="1"/>
  <c r="E4659" i="1" l="1"/>
  <c r="E4660" i="1" l="1"/>
  <c r="E4661" i="1" l="1"/>
  <c r="E4662" i="1" l="1"/>
  <c r="E4663" i="1" l="1"/>
  <c r="E4664" i="1" l="1"/>
  <c r="E4665" i="1" l="1"/>
  <c r="E4666" i="1" l="1"/>
  <c r="E4667" i="1" l="1"/>
  <c r="E4668" i="1" l="1"/>
  <c r="E4669" i="1" l="1"/>
  <c r="E4670" i="1" l="1"/>
  <c r="E4671" i="1" l="1"/>
  <c r="E4672" i="1" l="1"/>
  <c r="E4673" i="1" l="1"/>
  <c r="E4674" i="1" l="1"/>
  <c r="E4675" i="1" l="1"/>
  <c r="E4676" i="1" l="1"/>
  <c r="E4677" i="1" l="1"/>
  <c r="E4678" i="1" l="1"/>
  <c r="E4679" i="1" l="1"/>
  <c r="E4680" i="1" l="1"/>
  <c r="E4681" i="1" l="1"/>
  <c r="E4682" i="1" l="1"/>
  <c r="E4683" i="1" l="1"/>
  <c r="E4684" i="1" l="1"/>
  <c r="E4685" i="1" l="1"/>
  <c r="E4686" i="1" l="1"/>
  <c r="E4687" i="1" l="1"/>
  <c r="E4688" i="1" l="1"/>
  <c r="E4689" i="1" l="1"/>
  <c r="E4690" i="1" l="1"/>
  <c r="E4691" i="1" l="1"/>
  <c r="E4692" i="1" l="1"/>
  <c r="E4693" i="1" l="1"/>
  <c r="E4694" i="1" l="1"/>
  <c r="E4695" i="1" l="1"/>
  <c r="E4696" i="1" l="1"/>
  <c r="E4697" i="1" l="1"/>
  <c r="E4698" i="1" l="1"/>
  <c r="E4699" i="1" l="1"/>
  <c r="E4700" i="1" l="1"/>
  <c r="E4701" i="1" l="1"/>
  <c r="E4702" i="1" l="1"/>
  <c r="E4703" i="1" l="1"/>
  <c r="E4704" i="1" l="1"/>
  <c r="E4705" i="1" l="1"/>
  <c r="E4706" i="1" l="1"/>
  <c r="E4707" i="1" l="1"/>
  <c r="E4708" i="1" l="1"/>
  <c r="E4709" i="1" l="1"/>
  <c r="E4710" i="1" l="1"/>
  <c r="E4711" i="1" l="1"/>
  <c r="E4712" i="1" l="1"/>
  <c r="E4713" i="1" l="1"/>
  <c r="E4714" i="1" l="1"/>
  <c r="E4715" i="1" l="1"/>
  <c r="E4716" i="1" l="1"/>
  <c r="E4717" i="1" l="1"/>
  <c r="E4718" i="1" l="1"/>
  <c r="E4719" i="1" l="1"/>
  <c r="E4720" i="1" l="1"/>
  <c r="E4721" i="1" l="1"/>
  <c r="E4722" i="1" l="1"/>
  <c r="E4723" i="1" l="1"/>
  <c r="E4724" i="1" l="1"/>
  <c r="E4725" i="1" l="1"/>
  <c r="E4726" i="1" l="1"/>
  <c r="E4727" i="1" l="1"/>
  <c r="E4728" i="1" l="1"/>
  <c r="E4729" i="1" l="1"/>
  <c r="E4730" i="1" l="1"/>
  <c r="E4731" i="1" l="1"/>
  <c r="E4732" i="1" l="1"/>
  <c r="E4733" i="1" l="1"/>
  <c r="E4734" i="1" l="1"/>
  <c r="E4735" i="1" l="1"/>
  <c r="E4736" i="1" l="1"/>
  <c r="E4737" i="1" l="1"/>
  <c r="E4738" i="1" l="1"/>
  <c r="E4739" i="1" l="1"/>
  <c r="E4740" i="1" l="1"/>
  <c r="E4741" i="1" l="1"/>
  <c r="E4742" i="1" l="1"/>
  <c r="E4743" i="1" l="1"/>
  <c r="E4744" i="1" l="1"/>
  <c r="E4745" i="1" l="1"/>
  <c r="E4746" i="1" l="1"/>
  <c r="E4747" i="1" l="1"/>
  <c r="E4748" i="1" l="1"/>
  <c r="E4749" i="1" l="1"/>
  <c r="E4750" i="1" l="1"/>
  <c r="E4751" i="1" l="1"/>
  <c r="E4752" i="1" l="1"/>
  <c r="E4753" i="1" l="1"/>
  <c r="E4754" i="1" l="1"/>
  <c r="E4755" i="1" l="1"/>
  <c r="E4756" i="1" l="1"/>
  <c r="E4757" i="1" l="1"/>
  <c r="E4758" i="1" l="1"/>
  <c r="E4759" i="1" l="1"/>
  <c r="E4760" i="1" l="1"/>
  <c r="E4761" i="1" l="1"/>
  <c r="E4762" i="1" l="1"/>
  <c r="E4763" i="1" l="1"/>
  <c r="E4764" i="1" l="1"/>
  <c r="E4765" i="1" l="1"/>
  <c r="E4766" i="1" l="1"/>
  <c r="E4767" i="1" l="1"/>
  <c r="E4768" i="1" l="1"/>
  <c r="E4769" i="1" l="1"/>
  <c r="E4770" i="1" l="1"/>
  <c r="E4771" i="1" l="1"/>
  <c r="E4772" i="1" l="1"/>
  <c r="E4773" i="1" l="1"/>
  <c r="E4774" i="1" l="1"/>
  <c r="E4775" i="1" l="1"/>
  <c r="E4776" i="1" l="1"/>
  <c r="E4777" i="1" l="1"/>
  <c r="E4778" i="1" l="1"/>
  <c r="E4779" i="1" l="1"/>
  <c r="E4780" i="1" l="1"/>
  <c r="E4781" i="1" l="1"/>
  <c r="E4782" i="1" l="1"/>
  <c r="E4783" i="1" l="1"/>
  <c r="E4784" i="1" l="1"/>
  <c r="E4785" i="1" l="1"/>
  <c r="E4786" i="1" l="1"/>
  <c r="E4787" i="1" l="1"/>
  <c r="E4788" i="1" l="1"/>
  <c r="E4789" i="1" l="1"/>
  <c r="E4790" i="1" l="1"/>
  <c r="E4791" i="1" l="1"/>
  <c r="E4792" i="1" l="1"/>
  <c r="E4793" i="1" l="1"/>
  <c r="E4794" i="1" l="1"/>
  <c r="E4795" i="1" l="1"/>
  <c r="E4796" i="1" l="1"/>
  <c r="E4797" i="1" l="1"/>
  <c r="E4798" i="1" l="1"/>
  <c r="E4799" i="1" l="1"/>
  <c r="E4800" i="1" l="1"/>
  <c r="E4801" i="1" l="1"/>
  <c r="E4802" i="1" l="1"/>
  <c r="E4803" i="1" l="1"/>
  <c r="E4804" i="1" l="1"/>
  <c r="E4805" i="1" l="1"/>
  <c r="E4806" i="1" l="1"/>
  <c r="E4807" i="1" l="1"/>
  <c r="E4808" i="1" l="1"/>
  <c r="E4809" i="1" l="1"/>
  <c r="E4810" i="1" l="1"/>
  <c r="E4811" i="1" l="1"/>
  <c r="E4812" i="1" l="1"/>
  <c r="E4813" i="1" l="1"/>
  <c r="E4814" i="1" l="1"/>
  <c r="E4815" i="1" l="1"/>
  <c r="E4816" i="1" l="1"/>
  <c r="E4817" i="1" l="1"/>
  <c r="E4818" i="1" l="1"/>
  <c r="E4819" i="1" l="1"/>
  <c r="E4820" i="1" l="1"/>
  <c r="E4821" i="1" l="1"/>
  <c r="E4822" i="1" l="1"/>
  <c r="E4823" i="1" l="1"/>
  <c r="E4824" i="1" l="1"/>
  <c r="E4825" i="1" l="1"/>
  <c r="E4826" i="1" l="1"/>
  <c r="E4827" i="1" l="1"/>
  <c r="E4828" i="1" l="1"/>
  <c r="E4829" i="1" l="1"/>
  <c r="E4830" i="1" l="1"/>
  <c r="E4831" i="1" l="1"/>
  <c r="E4832" i="1" l="1"/>
  <c r="E4833" i="1" l="1"/>
  <c r="E4834" i="1" l="1"/>
  <c r="E4835" i="1" l="1"/>
  <c r="E4836" i="1" l="1"/>
  <c r="E4837" i="1" l="1"/>
  <c r="E4838" i="1" l="1"/>
  <c r="E4839" i="1" l="1"/>
  <c r="E4840" i="1" l="1"/>
  <c r="E4841" i="1" l="1"/>
  <c r="E4842" i="1" l="1"/>
  <c r="E4843" i="1" l="1"/>
  <c r="E4844" i="1" l="1"/>
  <c r="E4845" i="1" l="1"/>
  <c r="E4846" i="1" l="1"/>
  <c r="E4847" i="1" l="1"/>
  <c r="E4848" i="1" l="1"/>
  <c r="E4849" i="1" l="1"/>
  <c r="E4850" i="1" l="1"/>
  <c r="E4851" i="1" l="1"/>
  <c r="E4852" i="1" l="1"/>
  <c r="E4853" i="1" l="1"/>
  <c r="E4854" i="1" l="1"/>
  <c r="E4855" i="1" l="1"/>
  <c r="E4856" i="1" l="1"/>
  <c r="E4857" i="1" l="1"/>
  <c r="E4858" i="1" l="1"/>
  <c r="E4859" i="1" l="1"/>
  <c r="E4860" i="1" l="1"/>
  <c r="E4861" i="1" l="1"/>
  <c r="E4862" i="1" l="1"/>
  <c r="E4863" i="1" l="1"/>
  <c r="E4864" i="1" l="1"/>
  <c r="E4865" i="1" l="1"/>
  <c r="E4866" i="1" l="1"/>
  <c r="E4867" i="1" l="1"/>
  <c r="E4868" i="1" l="1"/>
  <c r="E4869" i="1" l="1"/>
  <c r="E4870" i="1" l="1"/>
  <c r="E4871" i="1" l="1"/>
  <c r="E4872" i="1" l="1"/>
  <c r="E4873" i="1" l="1"/>
  <c r="E4874" i="1" l="1"/>
  <c r="E4875" i="1" l="1"/>
  <c r="E4876" i="1" l="1"/>
  <c r="E4877" i="1" l="1"/>
  <c r="E4878" i="1" l="1"/>
  <c r="E4879" i="1" l="1"/>
  <c r="E4880" i="1" l="1"/>
  <c r="E4881" i="1" l="1"/>
  <c r="E4882" i="1" l="1"/>
  <c r="E4883" i="1" l="1"/>
  <c r="E4884" i="1" l="1"/>
  <c r="E4885" i="1" l="1"/>
  <c r="E4886" i="1" l="1"/>
  <c r="E4887" i="1" l="1"/>
  <c r="E4888" i="1" l="1"/>
  <c r="E4889" i="1" l="1"/>
  <c r="E4890" i="1" l="1"/>
  <c r="E4891" i="1" l="1"/>
  <c r="E4892" i="1" l="1"/>
  <c r="E4893" i="1" l="1"/>
  <c r="E4894" i="1" l="1"/>
  <c r="E4895" i="1" l="1"/>
  <c r="E4896" i="1" l="1"/>
  <c r="E4897" i="1" l="1"/>
  <c r="E4898" i="1" l="1"/>
  <c r="E4899" i="1" l="1"/>
  <c r="E4900" i="1" l="1"/>
  <c r="E4901" i="1" l="1"/>
  <c r="E4902" i="1" l="1"/>
  <c r="E4903" i="1" l="1"/>
  <c r="E4904" i="1" l="1"/>
  <c r="E4905" i="1" l="1"/>
  <c r="E4906" i="1" l="1"/>
  <c r="E4907" i="1" l="1"/>
  <c r="E4908" i="1" l="1"/>
  <c r="E4909" i="1" l="1"/>
  <c r="E4910" i="1" l="1"/>
  <c r="E4911" i="1" l="1"/>
  <c r="E4912" i="1" l="1"/>
  <c r="E4913" i="1" l="1"/>
  <c r="E4914" i="1" l="1"/>
  <c r="E4915" i="1" l="1"/>
  <c r="E4916" i="1" l="1"/>
  <c r="E4917" i="1" l="1"/>
  <c r="E4918" i="1" l="1"/>
  <c r="E4919" i="1" l="1"/>
  <c r="E4920" i="1" l="1"/>
  <c r="E4921" i="1" l="1"/>
  <c r="E4922" i="1" l="1"/>
  <c r="E4923" i="1" l="1"/>
  <c r="E4924" i="1" l="1"/>
  <c r="E4925" i="1" l="1"/>
  <c r="E4926" i="1" l="1"/>
  <c r="E4927" i="1" l="1"/>
  <c r="E4928" i="1" l="1"/>
  <c r="E4929" i="1" l="1"/>
  <c r="E4930" i="1" l="1"/>
  <c r="E4931" i="1" l="1"/>
  <c r="E4932" i="1" l="1"/>
  <c r="E4933" i="1" l="1"/>
  <c r="E4934" i="1" l="1"/>
  <c r="E4935" i="1" l="1"/>
  <c r="E4936" i="1" l="1"/>
  <c r="E4937" i="1" l="1"/>
  <c r="E4938" i="1" l="1"/>
  <c r="E4939" i="1" l="1"/>
  <c r="E4940" i="1" l="1"/>
  <c r="E4941" i="1" l="1"/>
  <c r="E4942" i="1" l="1"/>
  <c r="E4943" i="1" l="1"/>
  <c r="E4944" i="1" l="1"/>
  <c r="E4945" i="1" l="1"/>
  <c r="E4946" i="1" l="1"/>
  <c r="E4947" i="1" l="1"/>
  <c r="E4948" i="1" l="1"/>
  <c r="E4949" i="1" l="1"/>
  <c r="E4950" i="1" l="1"/>
  <c r="E4951" i="1" l="1"/>
  <c r="E4952" i="1" l="1"/>
  <c r="E4953" i="1" l="1"/>
  <c r="E4954" i="1" l="1"/>
  <c r="E4955" i="1" l="1"/>
  <c r="E4956" i="1" l="1"/>
  <c r="E4957" i="1" l="1"/>
  <c r="E4958" i="1" l="1"/>
  <c r="E4959" i="1" l="1"/>
  <c r="E4960" i="1" l="1"/>
  <c r="E4961" i="1" l="1"/>
  <c r="E4962" i="1" l="1"/>
  <c r="E4963" i="1" l="1"/>
  <c r="E4964" i="1" l="1"/>
  <c r="E4965" i="1" l="1"/>
  <c r="E4966" i="1" l="1"/>
  <c r="E4967" i="1" l="1"/>
  <c r="E4968" i="1" l="1"/>
  <c r="E4969" i="1" l="1"/>
  <c r="E4970" i="1" l="1"/>
  <c r="E4971" i="1" l="1"/>
  <c r="E4972" i="1" l="1"/>
  <c r="E4973" i="1" l="1"/>
  <c r="E4974" i="1" l="1"/>
  <c r="E4975" i="1" l="1"/>
  <c r="E4976" i="1" l="1"/>
  <c r="E4977" i="1" l="1"/>
  <c r="E4978" i="1" l="1"/>
  <c r="E4979" i="1" l="1"/>
  <c r="E4980" i="1" l="1"/>
  <c r="E4981" i="1" l="1"/>
  <c r="E4982" i="1" l="1"/>
  <c r="E4983" i="1" l="1"/>
  <c r="E4984" i="1" l="1"/>
  <c r="E4985" i="1" l="1"/>
  <c r="E4986" i="1" l="1"/>
  <c r="E4987" i="1" l="1"/>
  <c r="E4988" i="1" l="1"/>
  <c r="E4989" i="1" l="1"/>
  <c r="E4990" i="1" l="1"/>
  <c r="E4991" i="1" l="1"/>
  <c r="E4992" i="1" l="1"/>
  <c r="E4993" i="1" l="1"/>
  <c r="E4994" i="1" l="1"/>
  <c r="E4995" i="1" l="1"/>
  <c r="E4996" i="1" l="1"/>
  <c r="E4997" i="1" l="1"/>
  <c r="E4998" i="1" l="1"/>
  <c r="E4999" i="1" l="1"/>
  <c r="E5000" i="1" l="1"/>
  <c r="E5001" i="1" l="1"/>
  <c r="E5002" i="1" l="1"/>
  <c r="E5003" i="1" l="1"/>
  <c r="E5004" i="1" l="1"/>
  <c r="E5005" i="1" l="1"/>
  <c r="E5006" i="1" l="1"/>
  <c r="E5007" i="1" l="1"/>
  <c r="E5008" i="1" l="1"/>
  <c r="E5009" i="1" l="1"/>
  <c r="E5010" i="1" l="1"/>
  <c r="E5011" i="1" l="1"/>
  <c r="E5012" i="1" l="1"/>
  <c r="E5013" i="1" l="1"/>
  <c r="E5014" i="1" l="1"/>
  <c r="E5015" i="1" l="1"/>
  <c r="E5016" i="1" l="1"/>
  <c r="E5017" i="1" l="1"/>
  <c r="E5018" i="1" l="1"/>
  <c r="E5019" i="1" l="1"/>
  <c r="E5020" i="1" l="1"/>
  <c r="E5021" i="1" l="1"/>
  <c r="E5022" i="1" l="1"/>
  <c r="E5023" i="1" l="1"/>
  <c r="E5024" i="1" l="1"/>
  <c r="E5025" i="1" l="1"/>
  <c r="E5026" i="1" l="1"/>
  <c r="E5027" i="1" l="1"/>
  <c r="E5028" i="1" l="1"/>
  <c r="E5029" i="1" l="1"/>
  <c r="E5030" i="1" l="1"/>
  <c r="E5031" i="1" l="1"/>
  <c r="E5032" i="1" l="1"/>
  <c r="E5033" i="1" l="1"/>
  <c r="E5034" i="1" l="1"/>
  <c r="E5035" i="1" l="1"/>
  <c r="E5036" i="1" l="1"/>
  <c r="E5037" i="1" l="1"/>
  <c r="E5038" i="1" l="1"/>
  <c r="E5039" i="1" l="1"/>
  <c r="E5040" i="1" l="1"/>
  <c r="E5041" i="1" l="1"/>
  <c r="E5042" i="1" l="1"/>
  <c r="E5043" i="1" l="1"/>
  <c r="E5044" i="1" l="1"/>
  <c r="E5045" i="1" l="1"/>
  <c r="E5046" i="1" l="1"/>
  <c r="E5047" i="1" l="1"/>
  <c r="E5048" i="1" l="1"/>
  <c r="E5049" i="1" l="1"/>
  <c r="E5050" i="1" l="1"/>
  <c r="E5051" i="1" l="1"/>
  <c r="E5052" i="1" l="1"/>
  <c r="E5053" i="1" l="1"/>
  <c r="E5054" i="1" l="1"/>
  <c r="E5055" i="1" l="1"/>
  <c r="E5056" i="1" l="1"/>
  <c r="E5057" i="1" l="1"/>
  <c r="E5058" i="1" l="1"/>
  <c r="E5059" i="1" l="1"/>
  <c r="E5060" i="1" l="1"/>
  <c r="E5061" i="1" l="1"/>
  <c r="E5062" i="1" l="1"/>
  <c r="E5063" i="1" l="1"/>
  <c r="E5064" i="1" l="1"/>
  <c r="E5065" i="1" l="1"/>
  <c r="E5066" i="1" l="1"/>
  <c r="E5067" i="1" l="1"/>
  <c r="E5068" i="1" l="1"/>
  <c r="E5069" i="1" l="1"/>
  <c r="E5070" i="1" l="1"/>
  <c r="E5071" i="1" l="1"/>
  <c r="E5072" i="1" l="1"/>
  <c r="E5073" i="1" l="1"/>
  <c r="E5074" i="1" l="1"/>
  <c r="E5075" i="1" l="1"/>
  <c r="E5076" i="1" l="1"/>
  <c r="E5077" i="1" l="1"/>
  <c r="E5078" i="1" l="1"/>
  <c r="E5079" i="1" l="1"/>
  <c r="E5080" i="1" l="1"/>
  <c r="E5081" i="1" l="1"/>
  <c r="E5082" i="1" l="1"/>
  <c r="E5083" i="1" l="1"/>
  <c r="E5084" i="1" l="1"/>
  <c r="E5085" i="1" l="1"/>
  <c r="E5086" i="1" l="1"/>
  <c r="E5087" i="1" l="1"/>
  <c r="E5088" i="1" l="1"/>
  <c r="E5089" i="1" l="1"/>
  <c r="E5090" i="1" l="1"/>
  <c r="E5091" i="1" l="1"/>
  <c r="E5092" i="1" l="1"/>
  <c r="E5093" i="1" l="1"/>
  <c r="E5094" i="1" l="1"/>
  <c r="E5095" i="1" l="1"/>
  <c r="E5096" i="1" l="1"/>
  <c r="E5097" i="1" l="1"/>
  <c r="E5098" i="1" l="1"/>
  <c r="E5099" i="1" l="1"/>
  <c r="E5100" i="1" l="1"/>
  <c r="E5101" i="1" l="1"/>
  <c r="E5102" i="1" l="1"/>
  <c r="E5103" i="1" l="1"/>
  <c r="E5104" i="1" l="1"/>
  <c r="E5105" i="1" l="1"/>
  <c r="E5106" i="1" l="1"/>
  <c r="E5107" i="1" l="1"/>
  <c r="E5108" i="1" l="1"/>
  <c r="E5109" i="1" l="1"/>
  <c r="E5110" i="1" l="1"/>
  <c r="E5111" i="1" l="1"/>
  <c r="E5112" i="1" l="1"/>
  <c r="E5113" i="1" l="1"/>
  <c r="E5114" i="1" l="1"/>
  <c r="E5115" i="1" l="1"/>
  <c r="E5116" i="1" l="1"/>
  <c r="E5117" i="1" l="1"/>
  <c r="E5118" i="1" l="1"/>
  <c r="E5119" i="1" l="1"/>
  <c r="E5120" i="1" l="1"/>
  <c r="E5121" i="1" l="1"/>
  <c r="E5122" i="1" l="1"/>
  <c r="E5123" i="1" l="1"/>
  <c r="E5124" i="1" l="1"/>
  <c r="E5125" i="1" l="1"/>
  <c r="E5126" i="1" l="1"/>
  <c r="E5127" i="1" l="1"/>
  <c r="E5128" i="1" l="1"/>
  <c r="E5129" i="1" l="1"/>
  <c r="E5130" i="1" l="1"/>
  <c r="E5131" i="1" l="1"/>
  <c r="E5132" i="1" l="1"/>
  <c r="E5133" i="1" l="1"/>
  <c r="E5134" i="1" l="1"/>
  <c r="E5135" i="1" l="1"/>
  <c r="E5136" i="1" l="1"/>
  <c r="E5137" i="1" l="1"/>
  <c r="E5138" i="1" l="1"/>
  <c r="E5139" i="1" l="1"/>
  <c r="E5140" i="1" l="1"/>
  <c r="E5141" i="1" l="1"/>
  <c r="E5142" i="1" l="1"/>
  <c r="E5143" i="1" l="1"/>
  <c r="E5144" i="1" l="1"/>
  <c r="E5145" i="1" l="1"/>
  <c r="E5146" i="1" l="1"/>
  <c r="E5147" i="1" l="1"/>
  <c r="E5148" i="1" l="1"/>
  <c r="E5149" i="1" l="1"/>
  <c r="E5150" i="1" l="1"/>
  <c r="E5151" i="1" l="1"/>
  <c r="E5152" i="1" l="1"/>
  <c r="E5153" i="1" l="1"/>
  <c r="E5154" i="1" l="1"/>
  <c r="E5155" i="1" l="1"/>
  <c r="E5156" i="1" l="1"/>
  <c r="E5157" i="1" l="1"/>
  <c r="E5158" i="1" l="1"/>
  <c r="E5159" i="1" l="1"/>
  <c r="E5160" i="1" l="1"/>
  <c r="E5161" i="1" l="1"/>
  <c r="E5162" i="1" l="1"/>
  <c r="E5163" i="1" l="1"/>
  <c r="E5164" i="1" l="1"/>
  <c r="E5165" i="1" l="1"/>
  <c r="E5166" i="1" l="1"/>
  <c r="E5167" i="1" l="1"/>
  <c r="E5168" i="1" l="1"/>
  <c r="E5169" i="1" l="1"/>
  <c r="E5170" i="1" l="1"/>
  <c r="E5171" i="1" l="1"/>
  <c r="E5172" i="1" l="1"/>
  <c r="E5173" i="1" l="1"/>
  <c r="E5174" i="1" l="1"/>
  <c r="E5175" i="1" l="1"/>
  <c r="E5176" i="1" l="1"/>
  <c r="E5177" i="1" l="1"/>
  <c r="E5178" i="1" l="1"/>
  <c r="E5179" i="1" l="1"/>
  <c r="E5180" i="1" l="1"/>
  <c r="E5181" i="1" l="1"/>
  <c r="E5182" i="1" l="1"/>
  <c r="E5183" i="1" l="1"/>
  <c r="E5184" i="1" l="1"/>
  <c r="E5185" i="1" l="1"/>
  <c r="E5186" i="1" l="1"/>
  <c r="E5187" i="1" l="1"/>
  <c r="E5188" i="1" l="1"/>
  <c r="E5189" i="1" l="1"/>
  <c r="E5190" i="1" l="1"/>
  <c r="E5191" i="1" l="1"/>
  <c r="E5192" i="1" l="1"/>
  <c r="E5193" i="1" l="1"/>
  <c r="E5194" i="1" l="1"/>
  <c r="E5195" i="1" l="1"/>
  <c r="E5196" i="1" l="1"/>
  <c r="E5197" i="1" l="1"/>
  <c r="E5198" i="1" l="1"/>
  <c r="E5199" i="1" l="1"/>
  <c r="E5200" i="1" l="1"/>
  <c r="E5201" i="1" l="1"/>
  <c r="E5202" i="1" l="1"/>
  <c r="E5203" i="1" l="1"/>
  <c r="E5204" i="1" l="1"/>
  <c r="E5205" i="1" l="1"/>
  <c r="E5206" i="1" l="1"/>
  <c r="E5207" i="1" l="1"/>
  <c r="E5208" i="1" l="1"/>
  <c r="E5209" i="1" l="1"/>
  <c r="E5210" i="1" l="1"/>
  <c r="E5211" i="1" l="1"/>
  <c r="E5212" i="1" l="1"/>
  <c r="E5213" i="1" l="1"/>
  <c r="E5214" i="1" l="1"/>
  <c r="E5215" i="1" l="1"/>
  <c r="E5216" i="1" l="1"/>
  <c r="E5217" i="1" l="1"/>
  <c r="E5218" i="1" l="1"/>
  <c r="E5219" i="1" l="1"/>
  <c r="E5220" i="1" l="1"/>
  <c r="E5221" i="1" l="1"/>
  <c r="E5222" i="1" l="1"/>
  <c r="E5223" i="1" l="1"/>
  <c r="E5224" i="1" l="1"/>
  <c r="E5225" i="1" l="1"/>
  <c r="E5226" i="1" l="1"/>
  <c r="E5227" i="1" l="1"/>
  <c r="E5228" i="1" l="1"/>
  <c r="E5229" i="1" l="1"/>
  <c r="E5230" i="1" l="1"/>
  <c r="E5231" i="1" l="1"/>
  <c r="E5232" i="1" l="1"/>
  <c r="E5233" i="1" l="1"/>
  <c r="E5234" i="1" l="1"/>
  <c r="E5235" i="1" l="1"/>
  <c r="E5236" i="1" l="1"/>
  <c r="E5237" i="1" l="1"/>
  <c r="E5238" i="1" l="1"/>
  <c r="E5239" i="1" l="1"/>
  <c r="E5240" i="1" l="1"/>
  <c r="E5241" i="1" l="1"/>
  <c r="E5242" i="1" l="1"/>
  <c r="E5243" i="1" l="1"/>
  <c r="E5244" i="1" l="1"/>
  <c r="E5245" i="1" l="1"/>
  <c r="E5246" i="1" l="1"/>
  <c r="E5247" i="1" l="1"/>
  <c r="E5248" i="1" l="1"/>
  <c r="E5249" i="1" l="1"/>
  <c r="E5250" i="1" l="1"/>
  <c r="E5251" i="1" l="1"/>
  <c r="E5252" i="1" l="1"/>
  <c r="E5253" i="1" l="1"/>
  <c r="E5254" i="1" l="1"/>
  <c r="E5255" i="1" l="1"/>
  <c r="E5256" i="1" l="1"/>
  <c r="E5257" i="1" l="1"/>
  <c r="E5258" i="1" l="1"/>
  <c r="E5259" i="1" l="1"/>
  <c r="E5260" i="1" l="1"/>
  <c r="E5261" i="1" l="1"/>
  <c r="E5262" i="1" l="1"/>
  <c r="E5263" i="1" l="1"/>
  <c r="E5264" i="1" l="1"/>
  <c r="E5265" i="1" l="1"/>
  <c r="E5266" i="1" l="1"/>
  <c r="E5267" i="1" l="1"/>
  <c r="E5268" i="1" l="1"/>
  <c r="E5269" i="1" l="1"/>
  <c r="E5270" i="1" l="1"/>
  <c r="E5271" i="1" l="1"/>
  <c r="E5272" i="1" l="1"/>
  <c r="E5273" i="1" l="1"/>
  <c r="E5274" i="1" l="1"/>
  <c r="E5275" i="1" l="1"/>
  <c r="E5276" i="1" l="1"/>
  <c r="E5277" i="1" l="1"/>
  <c r="E5278" i="1" l="1"/>
  <c r="E5279" i="1" l="1"/>
  <c r="E5280" i="1" l="1"/>
  <c r="E5281" i="1" l="1"/>
  <c r="E5282" i="1" l="1"/>
  <c r="E5283" i="1" l="1"/>
  <c r="E5284" i="1" l="1"/>
  <c r="E5285" i="1" l="1"/>
  <c r="E5286" i="1" l="1"/>
  <c r="E5287" i="1" l="1"/>
  <c r="E5288" i="1" l="1"/>
  <c r="E5289" i="1" l="1"/>
  <c r="E5290" i="1" l="1"/>
  <c r="E5291" i="1" l="1"/>
  <c r="E5292" i="1" l="1"/>
  <c r="E5293" i="1" l="1"/>
  <c r="E5294" i="1" l="1"/>
  <c r="E5295" i="1" l="1"/>
  <c r="E5296" i="1" l="1"/>
  <c r="E5297" i="1" l="1"/>
  <c r="E5298" i="1" l="1"/>
  <c r="E5299" i="1" l="1"/>
  <c r="E5300" i="1" l="1"/>
  <c r="E5301" i="1" l="1"/>
  <c r="E5302" i="1" l="1"/>
  <c r="E5303" i="1" l="1"/>
  <c r="E5304" i="1" l="1"/>
  <c r="E5305" i="1" l="1"/>
  <c r="E5306" i="1" l="1"/>
  <c r="E5307" i="1" l="1"/>
  <c r="E5308" i="1" l="1"/>
  <c r="E5309" i="1" l="1"/>
  <c r="E5310" i="1" l="1"/>
  <c r="E5311" i="1" l="1"/>
  <c r="E5312" i="1" l="1"/>
  <c r="E5313" i="1" l="1"/>
  <c r="E5314" i="1" l="1"/>
  <c r="E5315" i="1" l="1"/>
  <c r="E5316" i="1" l="1"/>
  <c r="E5317" i="1" l="1"/>
  <c r="E5318" i="1" l="1"/>
  <c r="E5319" i="1" l="1"/>
  <c r="E5320" i="1" l="1"/>
  <c r="E5321" i="1" l="1"/>
  <c r="E5322" i="1" l="1"/>
  <c r="E5323" i="1" l="1"/>
  <c r="E5324" i="1" l="1"/>
  <c r="E5325" i="1" l="1"/>
  <c r="E5326" i="1" l="1"/>
  <c r="E5327" i="1" l="1"/>
  <c r="E5328" i="1" l="1"/>
  <c r="E5329" i="1" l="1"/>
  <c r="E5330" i="1" l="1"/>
  <c r="E5331" i="1" l="1"/>
  <c r="E5332" i="1" l="1"/>
  <c r="E5333" i="1" l="1"/>
  <c r="E5334" i="1" l="1"/>
  <c r="E5335" i="1" l="1"/>
  <c r="E5336" i="1" l="1"/>
  <c r="E5337" i="1" l="1"/>
  <c r="E5338" i="1" l="1"/>
  <c r="E5339" i="1" l="1"/>
  <c r="E5340" i="1" l="1"/>
  <c r="E5341" i="1" l="1"/>
  <c r="E5342" i="1" l="1"/>
  <c r="E5343" i="1" l="1"/>
  <c r="E5344" i="1" l="1"/>
  <c r="E5345" i="1" l="1"/>
  <c r="E5346" i="1" l="1"/>
  <c r="E5347" i="1" l="1"/>
  <c r="E5348" i="1" l="1"/>
  <c r="E5349" i="1" l="1"/>
  <c r="E5350" i="1" l="1"/>
  <c r="E5351" i="1" l="1"/>
  <c r="E5352" i="1" l="1"/>
  <c r="E5353" i="1" l="1"/>
  <c r="E5354" i="1" l="1"/>
  <c r="E5355" i="1" l="1"/>
  <c r="E5356" i="1" l="1"/>
  <c r="E5357" i="1" l="1"/>
  <c r="E5358" i="1" l="1"/>
  <c r="E5359" i="1" l="1"/>
  <c r="E5360" i="1" l="1"/>
  <c r="E5361" i="1" l="1"/>
  <c r="E5362" i="1" l="1"/>
  <c r="E5363" i="1" l="1"/>
  <c r="E5364" i="1" l="1"/>
  <c r="E5365" i="1" l="1"/>
  <c r="E5366" i="1" l="1"/>
  <c r="E5367" i="1" l="1"/>
  <c r="E5368" i="1" l="1"/>
  <c r="E5369" i="1" l="1"/>
  <c r="E5370" i="1" l="1"/>
  <c r="E5371" i="1" l="1"/>
  <c r="E5372" i="1" l="1"/>
  <c r="E5373" i="1" l="1"/>
  <c r="E5374" i="1" l="1"/>
  <c r="E5375" i="1" l="1"/>
  <c r="E5376" i="1" l="1"/>
  <c r="E5377" i="1" l="1"/>
  <c r="E5378" i="1" l="1"/>
  <c r="E5379" i="1" l="1"/>
  <c r="E5380" i="1" l="1"/>
  <c r="E5381" i="1" l="1"/>
  <c r="E5382" i="1" l="1"/>
  <c r="E5383" i="1" l="1"/>
  <c r="E5384" i="1" l="1"/>
  <c r="E5385" i="1" l="1"/>
  <c r="E5386" i="1" l="1"/>
  <c r="E5387" i="1" l="1"/>
  <c r="E5388" i="1" l="1"/>
  <c r="E5389" i="1" l="1"/>
  <c r="E5390" i="1" l="1"/>
  <c r="E5391" i="1" l="1"/>
  <c r="E5392" i="1" l="1"/>
  <c r="E5393" i="1" l="1"/>
  <c r="E5394" i="1" l="1"/>
  <c r="E5395" i="1" l="1"/>
  <c r="E5396" i="1" l="1"/>
  <c r="E5397" i="1" l="1"/>
  <c r="E5398" i="1" l="1"/>
  <c r="E5399" i="1" l="1"/>
  <c r="E5400" i="1" l="1"/>
  <c r="E5401" i="1" l="1"/>
  <c r="E5402" i="1" l="1"/>
  <c r="E5403" i="1" l="1"/>
  <c r="E5404" i="1" l="1"/>
  <c r="E5405" i="1" l="1"/>
  <c r="E5406" i="1" l="1"/>
  <c r="E5407" i="1" l="1"/>
  <c r="E5408" i="1" l="1"/>
  <c r="E5409" i="1" l="1"/>
  <c r="E5410" i="1" l="1"/>
  <c r="E5411" i="1" l="1"/>
  <c r="E5412" i="1" l="1"/>
  <c r="E5413" i="1" l="1"/>
  <c r="E5414" i="1" l="1"/>
  <c r="E5415" i="1" l="1"/>
  <c r="E5416" i="1" l="1"/>
  <c r="E5417" i="1" l="1"/>
  <c r="E5418" i="1" l="1"/>
  <c r="E5419" i="1" l="1"/>
  <c r="E5420" i="1" l="1"/>
  <c r="E5421" i="1" l="1"/>
  <c r="E5422" i="1" l="1"/>
  <c r="E5423" i="1" l="1"/>
  <c r="E5424" i="1" l="1"/>
  <c r="E5425" i="1" l="1"/>
  <c r="E5426" i="1" l="1"/>
  <c r="E5427" i="1" l="1"/>
  <c r="E5428" i="1" l="1"/>
  <c r="E5429" i="1" l="1"/>
  <c r="E5430" i="1" l="1"/>
  <c r="E5431" i="1" l="1"/>
  <c r="E5432" i="1" l="1"/>
  <c r="E5433" i="1" l="1"/>
  <c r="E5434" i="1" l="1"/>
  <c r="E5435" i="1" l="1"/>
  <c r="E5436" i="1" l="1"/>
  <c r="E5437" i="1" l="1"/>
  <c r="E5438" i="1" l="1"/>
  <c r="E5439" i="1" l="1"/>
  <c r="E5440" i="1" l="1"/>
  <c r="E5441" i="1" l="1"/>
  <c r="E5442" i="1" l="1"/>
  <c r="E5443" i="1" l="1"/>
  <c r="E5444" i="1" l="1"/>
  <c r="E5445" i="1" l="1"/>
  <c r="E5446" i="1" l="1"/>
  <c r="E5447" i="1" l="1"/>
  <c r="E5448" i="1" l="1"/>
  <c r="E5449" i="1" l="1"/>
  <c r="E5450" i="1" l="1"/>
  <c r="E5451" i="1" l="1"/>
  <c r="E5452" i="1" l="1"/>
  <c r="E5453" i="1" l="1"/>
  <c r="E5454" i="1" l="1"/>
  <c r="E5455" i="1" l="1"/>
  <c r="E5456" i="1" l="1"/>
  <c r="E5457" i="1" l="1"/>
  <c r="E5458" i="1" l="1"/>
  <c r="E5459" i="1" l="1"/>
  <c r="E5460" i="1" l="1"/>
  <c r="E5461" i="1" l="1"/>
  <c r="E5462" i="1" l="1"/>
  <c r="E5463" i="1" l="1"/>
  <c r="E5464" i="1" l="1"/>
  <c r="E5465" i="1" l="1"/>
  <c r="E5466" i="1" l="1"/>
  <c r="E5467" i="1" l="1"/>
  <c r="E5468" i="1" l="1"/>
  <c r="E5469" i="1" l="1"/>
  <c r="E5470" i="1" l="1"/>
  <c r="E5471" i="1" l="1"/>
  <c r="E5472" i="1" l="1"/>
  <c r="E5473" i="1" l="1"/>
  <c r="E5474" i="1" l="1"/>
  <c r="E5475" i="1" l="1"/>
  <c r="E5476" i="1" l="1"/>
  <c r="E5477" i="1" l="1"/>
  <c r="E5478" i="1" l="1"/>
  <c r="E5479" i="1" l="1"/>
  <c r="E5480" i="1" l="1"/>
  <c r="E5481" i="1" l="1"/>
  <c r="E5482" i="1" l="1"/>
  <c r="E5483" i="1" l="1"/>
  <c r="E5484" i="1" l="1"/>
  <c r="E5485" i="1" l="1"/>
  <c r="E5486" i="1" l="1"/>
  <c r="E5487" i="1" l="1"/>
  <c r="E5488" i="1" l="1"/>
  <c r="E5489" i="1" l="1"/>
  <c r="E5490" i="1" l="1"/>
  <c r="E5491" i="1" l="1"/>
  <c r="E5492" i="1" l="1"/>
  <c r="E5493" i="1" l="1"/>
  <c r="E5494" i="1" l="1"/>
  <c r="E5495" i="1" l="1"/>
  <c r="E5496" i="1" l="1"/>
  <c r="E5497" i="1" l="1"/>
  <c r="E5498" i="1" l="1"/>
  <c r="E5499" i="1" l="1"/>
  <c r="E5500" i="1" l="1"/>
  <c r="E5501" i="1" l="1"/>
  <c r="E5502" i="1" l="1"/>
  <c r="E5503" i="1" l="1"/>
  <c r="E5504" i="1" l="1"/>
  <c r="E5505" i="1" l="1"/>
  <c r="E5506" i="1" l="1"/>
  <c r="E5507" i="1" l="1"/>
  <c r="E5508" i="1" l="1"/>
  <c r="E5509" i="1" l="1"/>
  <c r="E5510" i="1" l="1"/>
  <c r="E5511" i="1" l="1"/>
  <c r="E5512" i="1" l="1"/>
  <c r="E5513" i="1" l="1"/>
  <c r="E5514" i="1" l="1"/>
  <c r="E5515" i="1" l="1"/>
  <c r="E5516" i="1" l="1"/>
  <c r="E5517" i="1" l="1"/>
  <c r="E5518" i="1" l="1"/>
  <c r="E5519" i="1" l="1"/>
  <c r="E5520" i="1" l="1"/>
  <c r="E5521" i="1" l="1"/>
  <c r="E5522" i="1" l="1"/>
  <c r="E5523" i="1" l="1"/>
  <c r="E5524" i="1" l="1"/>
  <c r="E5525" i="1" l="1"/>
  <c r="E5526" i="1" l="1"/>
  <c r="E5527" i="1" l="1"/>
  <c r="E5528" i="1" l="1"/>
  <c r="E5529" i="1" l="1"/>
  <c r="E5530" i="1" l="1"/>
  <c r="E5531" i="1" l="1"/>
  <c r="E5532" i="1" l="1"/>
  <c r="E5533" i="1" l="1"/>
  <c r="E5534" i="1" l="1"/>
  <c r="E5535" i="1" l="1"/>
  <c r="E5536" i="1" l="1"/>
  <c r="E5537" i="1" l="1"/>
  <c r="E5538" i="1" l="1"/>
  <c r="E5539" i="1" l="1"/>
  <c r="E5540" i="1" l="1"/>
  <c r="E5541" i="1" l="1"/>
  <c r="E5542" i="1" l="1"/>
  <c r="E5543" i="1" l="1"/>
  <c r="E5544" i="1" l="1"/>
  <c r="E5545" i="1" l="1"/>
  <c r="E5546" i="1" l="1"/>
  <c r="E5547" i="1" l="1"/>
  <c r="E5548" i="1" l="1"/>
  <c r="E5549" i="1" l="1"/>
  <c r="E5550" i="1" l="1"/>
  <c r="E5551" i="1" l="1"/>
  <c r="E5552" i="1" l="1"/>
  <c r="E5553" i="1" l="1"/>
  <c r="E5554" i="1" l="1"/>
  <c r="E5555" i="1" l="1"/>
  <c r="E5556" i="1" l="1"/>
  <c r="E5557" i="1" l="1"/>
  <c r="E5558" i="1" l="1"/>
  <c r="E5559" i="1" l="1"/>
  <c r="E5560" i="1" l="1"/>
  <c r="E5561" i="1" l="1"/>
  <c r="E5562" i="1" l="1"/>
  <c r="E5563" i="1" l="1"/>
  <c r="E5564" i="1" l="1"/>
  <c r="E5565" i="1" l="1"/>
  <c r="E5566" i="1" l="1"/>
  <c r="E5567" i="1" l="1"/>
  <c r="E5568" i="1" l="1"/>
  <c r="E5569" i="1" l="1"/>
  <c r="E5570" i="1" l="1"/>
  <c r="E5571" i="1" l="1"/>
  <c r="E5572" i="1" l="1"/>
  <c r="E5573" i="1" l="1"/>
  <c r="E5574" i="1" l="1"/>
  <c r="E5575" i="1" l="1"/>
  <c r="E5576" i="1" l="1"/>
  <c r="E5577" i="1" l="1"/>
  <c r="E5578" i="1" l="1"/>
  <c r="E5579" i="1" l="1"/>
  <c r="E5580" i="1" l="1"/>
  <c r="E5581" i="1" l="1"/>
  <c r="E5582" i="1" l="1"/>
  <c r="E5583" i="1" l="1"/>
  <c r="E5584" i="1" l="1"/>
  <c r="E5585" i="1" l="1"/>
  <c r="E5586" i="1" l="1"/>
  <c r="E5587" i="1" l="1"/>
  <c r="E5588" i="1" l="1"/>
  <c r="E5589" i="1" l="1"/>
  <c r="E5590" i="1" l="1"/>
  <c r="E5591" i="1" l="1"/>
  <c r="E5592" i="1" l="1"/>
  <c r="E5593" i="1" l="1"/>
  <c r="E5594" i="1" l="1"/>
  <c r="E5595" i="1" l="1"/>
  <c r="E5596" i="1" l="1"/>
  <c r="E5597" i="1" l="1"/>
  <c r="E5598" i="1" l="1"/>
  <c r="E5599" i="1" l="1"/>
  <c r="E5600" i="1" l="1"/>
  <c r="E5601" i="1" l="1"/>
  <c r="E5602" i="1" l="1"/>
  <c r="E5603" i="1" l="1"/>
  <c r="E5604" i="1" l="1"/>
  <c r="E5605" i="1" l="1"/>
  <c r="E5606" i="1" l="1"/>
  <c r="E5607" i="1" l="1"/>
  <c r="E5608" i="1" l="1"/>
  <c r="E5609" i="1" l="1"/>
  <c r="E5610" i="1" l="1"/>
  <c r="E5611" i="1" l="1"/>
  <c r="E5612" i="1" l="1"/>
  <c r="E5613" i="1" l="1"/>
  <c r="E5614" i="1" l="1"/>
  <c r="E5615" i="1" l="1"/>
  <c r="E5616" i="1" l="1"/>
  <c r="E5617" i="1" l="1"/>
  <c r="E5618" i="1" l="1"/>
  <c r="E5619" i="1" l="1"/>
  <c r="E5620" i="1" l="1"/>
  <c r="E5621" i="1" l="1"/>
  <c r="E5622" i="1" l="1"/>
  <c r="E5623" i="1" l="1"/>
  <c r="E5624" i="1" l="1"/>
  <c r="E5625" i="1" l="1"/>
  <c r="E5626" i="1" l="1"/>
  <c r="E5627" i="1" l="1"/>
  <c r="E5628" i="1" l="1"/>
  <c r="E5629" i="1" l="1"/>
  <c r="E5630" i="1" l="1"/>
  <c r="E5631" i="1" l="1"/>
  <c r="E5632" i="1" l="1"/>
  <c r="E5633" i="1" l="1"/>
  <c r="E5634" i="1" l="1"/>
  <c r="E5635" i="1" l="1"/>
  <c r="E5636" i="1" l="1"/>
  <c r="E5637" i="1" l="1"/>
  <c r="E5638" i="1" l="1"/>
  <c r="E5639" i="1" l="1"/>
  <c r="E5640" i="1" l="1"/>
  <c r="E5641" i="1" l="1"/>
  <c r="E5642" i="1" l="1"/>
  <c r="E5643" i="1" l="1"/>
  <c r="E5644" i="1" l="1"/>
  <c r="E5645" i="1" l="1"/>
  <c r="E5646" i="1" l="1"/>
  <c r="E5647" i="1" l="1"/>
  <c r="E5648" i="1" l="1"/>
  <c r="E5649" i="1" l="1"/>
  <c r="E5650" i="1" l="1"/>
  <c r="E5651" i="1" l="1"/>
  <c r="E5652" i="1" l="1"/>
  <c r="E5653" i="1" l="1"/>
  <c r="E5654" i="1" l="1"/>
  <c r="E5655" i="1" l="1"/>
  <c r="E5656" i="1" l="1"/>
  <c r="E5657" i="1" l="1"/>
  <c r="E5658" i="1" l="1"/>
  <c r="E5659" i="1" l="1"/>
  <c r="E5660" i="1" l="1"/>
  <c r="E5661" i="1" l="1"/>
  <c r="E5662" i="1" l="1"/>
  <c r="E5663" i="1" l="1"/>
  <c r="E5664" i="1" l="1"/>
  <c r="E5665" i="1" l="1"/>
  <c r="E5666" i="1" l="1"/>
  <c r="E5667" i="1" l="1"/>
  <c r="E5668" i="1" l="1"/>
  <c r="E5669" i="1" l="1"/>
  <c r="E5670" i="1" l="1"/>
  <c r="E5671" i="1" l="1"/>
  <c r="E5672" i="1" l="1"/>
  <c r="E5673" i="1" l="1"/>
  <c r="E5674" i="1" l="1"/>
  <c r="E5675" i="1" l="1"/>
  <c r="E5676" i="1" l="1"/>
  <c r="E5677" i="1" l="1"/>
  <c r="E5678" i="1" l="1"/>
  <c r="E5679" i="1" l="1"/>
  <c r="E5680" i="1" l="1"/>
  <c r="E5681" i="1" l="1"/>
  <c r="E5682" i="1" l="1"/>
  <c r="E5683" i="1" l="1"/>
  <c r="E5684" i="1" l="1"/>
  <c r="E5685" i="1" l="1"/>
  <c r="E5686" i="1" l="1"/>
  <c r="E5687" i="1" l="1"/>
  <c r="E5688" i="1" l="1"/>
  <c r="E5689" i="1" l="1"/>
  <c r="E5690" i="1" l="1"/>
  <c r="E5691" i="1" l="1"/>
  <c r="E5692" i="1" l="1"/>
  <c r="E5693" i="1" l="1"/>
  <c r="E5694" i="1" l="1"/>
  <c r="E5695" i="1" l="1"/>
  <c r="E5696" i="1" l="1"/>
  <c r="E5697" i="1" l="1"/>
  <c r="E5698" i="1" l="1"/>
  <c r="E5699" i="1" l="1"/>
  <c r="E5700" i="1" l="1"/>
  <c r="E5701" i="1" l="1"/>
  <c r="E5702" i="1" l="1"/>
  <c r="E5703" i="1" l="1"/>
  <c r="E5704" i="1" l="1"/>
  <c r="E5705" i="1" l="1"/>
  <c r="E5706" i="1" l="1"/>
  <c r="E5707" i="1" l="1"/>
  <c r="E5708" i="1" l="1"/>
  <c r="E5709" i="1" l="1"/>
  <c r="E5710" i="1" l="1"/>
  <c r="E5711" i="1" l="1"/>
  <c r="E5712" i="1" l="1"/>
  <c r="E5713" i="1" l="1"/>
  <c r="E5714" i="1" l="1"/>
  <c r="E5715" i="1" l="1"/>
  <c r="E5716" i="1" l="1"/>
  <c r="E5717" i="1" l="1"/>
  <c r="E5718" i="1" l="1"/>
  <c r="E5719" i="1" l="1"/>
  <c r="E5720" i="1" l="1"/>
  <c r="E5721" i="1" l="1"/>
  <c r="E5722" i="1" l="1"/>
  <c r="E5723" i="1" l="1"/>
  <c r="E5724" i="1" l="1"/>
  <c r="E5725" i="1" l="1"/>
  <c r="E5726" i="1" l="1"/>
  <c r="E5727" i="1" l="1"/>
  <c r="E5728" i="1" l="1"/>
  <c r="E5729" i="1" l="1"/>
  <c r="E5730" i="1" l="1"/>
  <c r="E5731" i="1" l="1"/>
  <c r="E5732" i="1" l="1"/>
  <c r="E5733" i="1" l="1"/>
  <c r="E5734" i="1" l="1"/>
  <c r="E5735" i="1" l="1"/>
  <c r="E5736" i="1" l="1"/>
  <c r="E5737" i="1" l="1"/>
  <c r="E5738" i="1" l="1"/>
  <c r="E5739" i="1" l="1"/>
  <c r="E5740" i="1" l="1"/>
  <c r="E5741" i="1" l="1"/>
  <c r="E5742" i="1" l="1"/>
  <c r="E5743" i="1" l="1"/>
  <c r="E5744" i="1" l="1"/>
  <c r="E5745" i="1" l="1"/>
  <c r="E5746" i="1" l="1"/>
  <c r="E5747" i="1" l="1"/>
  <c r="E5748" i="1" l="1"/>
  <c r="E5749" i="1" l="1"/>
  <c r="E5750" i="1" l="1"/>
  <c r="E5751" i="1" l="1"/>
  <c r="E5752" i="1" l="1"/>
  <c r="E5753" i="1" l="1"/>
  <c r="E5754" i="1" l="1"/>
  <c r="E5755" i="1" l="1"/>
  <c r="E5756" i="1" l="1"/>
  <c r="E5757" i="1" l="1"/>
  <c r="E5758" i="1" l="1"/>
  <c r="E5759" i="1" l="1"/>
  <c r="E5760" i="1" l="1"/>
  <c r="E5761" i="1" l="1"/>
  <c r="E5762" i="1" l="1"/>
  <c r="E5763" i="1" l="1"/>
  <c r="E5764" i="1" l="1"/>
  <c r="E5765" i="1" l="1"/>
  <c r="E5766" i="1" l="1"/>
  <c r="E5767" i="1" l="1"/>
  <c r="E5768" i="1" l="1"/>
  <c r="E5769" i="1" l="1"/>
  <c r="E5770" i="1" l="1"/>
  <c r="E5771" i="1" l="1"/>
  <c r="E5772" i="1" l="1"/>
  <c r="E5773" i="1" l="1"/>
  <c r="E5774" i="1" l="1"/>
  <c r="E5775" i="1" l="1"/>
  <c r="E5776" i="1" l="1"/>
  <c r="E5777" i="1" l="1"/>
  <c r="E5778" i="1" l="1"/>
  <c r="E5779" i="1" l="1"/>
  <c r="E5780" i="1" l="1"/>
  <c r="E5781" i="1" l="1"/>
  <c r="E5782" i="1" l="1"/>
  <c r="E5783" i="1" l="1"/>
  <c r="E5784" i="1" l="1"/>
  <c r="E5785" i="1" l="1"/>
  <c r="E5786" i="1" l="1"/>
  <c r="E5787" i="1" l="1"/>
  <c r="E5788" i="1" l="1"/>
  <c r="E5789" i="1" l="1"/>
  <c r="E5790" i="1" l="1"/>
  <c r="E5791" i="1" l="1"/>
  <c r="E5792" i="1" l="1"/>
  <c r="E5793" i="1" l="1"/>
  <c r="E5794" i="1" l="1"/>
  <c r="E5795" i="1" l="1"/>
  <c r="E5796" i="1" l="1"/>
  <c r="E5797" i="1" l="1"/>
  <c r="E5798" i="1" l="1"/>
  <c r="E5799" i="1" l="1"/>
  <c r="E5800" i="1" l="1"/>
  <c r="E5801" i="1" l="1"/>
  <c r="E5802" i="1" l="1"/>
  <c r="E5803" i="1" l="1"/>
  <c r="E5804" i="1" l="1"/>
  <c r="E5805" i="1" l="1"/>
  <c r="E5806" i="1" l="1"/>
  <c r="E5807" i="1" l="1"/>
  <c r="E5808" i="1" l="1"/>
  <c r="E5809" i="1" l="1"/>
  <c r="E5810" i="1" l="1"/>
  <c r="E5811" i="1" l="1"/>
  <c r="E5812" i="1" l="1"/>
  <c r="E5813" i="1" l="1"/>
  <c r="E5814" i="1" l="1"/>
  <c r="E5815" i="1" l="1"/>
  <c r="E5816" i="1" l="1"/>
  <c r="E5817" i="1" l="1"/>
  <c r="E5818" i="1" l="1"/>
  <c r="E5819" i="1" l="1"/>
  <c r="E5820" i="1" l="1"/>
  <c r="E5821" i="1" l="1"/>
  <c r="E5822" i="1" l="1"/>
  <c r="E5823" i="1" l="1"/>
  <c r="E5824" i="1" l="1"/>
  <c r="E5825" i="1" l="1"/>
  <c r="E5826" i="1" l="1"/>
  <c r="E5827" i="1" l="1"/>
  <c r="E5828" i="1" l="1"/>
  <c r="E5829" i="1" l="1"/>
  <c r="E5830" i="1" l="1"/>
  <c r="E5831" i="1" l="1"/>
  <c r="E5832" i="1" l="1"/>
  <c r="E5833" i="1" l="1"/>
  <c r="E5834" i="1" l="1"/>
  <c r="E5835" i="1" l="1"/>
  <c r="E5836" i="1" l="1"/>
  <c r="E5837" i="1" l="1"/>
  <c r="E5838" i="1" l="1"/>
  <c r="E5839" i="1" l="1"/>
  <c r="E5840" i="1" l="1"/>
  <c r="E5841" i="1" l="1"/>
  <c r="E5842" i="1" l="1"/>
  <c r="E5843" i="1" l="1"/>
  <c r="E5844" i="1" l="1"/>
  <c r="E5845" i="1" l="1"/>
  <c r="E5846" i="1" l="1"/>
  <c r="E5847" i="1" l="1"/>
  <c r="E5848" i="1" l="1"/>
  <c r="E5849" i="1" l="1"/>
  <c r="E5850" i="1" l="1"/>
  <c r="E5851" i="1" l="1"/>
  <c r="E5852" i="1" l="1"/>
  <c r="E5853" i="1" l="1"/>
  <c r="E5854" i="1" l="1"/>
  <c r="E5855" i="1" l="1"/>
  <c r="E5856" i="1" l="1"/>
  <c r="E5857" i="1" l="1"/>
  <c r="E5858" i="1" l="1"/>
  <c r="E5859" i="1" l="1"/>
  <c r="E5860" i="1" l="1"/>
  <c r="E5861" i="1" l="1"/>
  <c r="E5862" i="1" l="1"/>
  <c r="E5863" i="1" l="1"/>
  <c r="E5864" i="1" l="1"/>
  <c r="E5865" i="1" l="1"/>
  <c r="E5866" i="1" l="1"/>
  <c r="E5867" i="1" l="1"/>
  <c r="E5868" i="1" l="1"/>
  <c r="E5869" i="1" l="1"/>
  <c r="E5870" i="1" l="1"/>
  <c r="E5871" i="1" l="1"/>
  <c r="E5872" i="1" l="1"/>
  <c r="E5873" i="1" l="1"/>
  <c r="E5874" i="1" l="1"/>
  <c r="E5875" i="1" l="1"/>
  <c r="E5876" i="1" l="1"/>
  <c r="E5877" i="1" l="1"/>
  <c r="E5878" i="1" l="1"/>
  <c r="E5879" i="1" l="1"/>
  <c r="E5880" i="1" l="1"/>
  <c r="E5881" i="1" l="1"/>
  <c r="E5882" i="1" l="1"/>
  <c r="E5883" i="1" l="1"/>
  <c r="E5884" i="1" l="1"/>
  <c r="E5885" i="1" l="1"/>
  <c r="E5886" i="1" l="1"/>
  <c r="E5887" i="1" l="1"/>
  <c r="E5888" i="1" l="1"/>
  <c r="E5889" i="1" l="1"/>
  <c r="E5890" i="1" l="1"/>
  <c r="E5891" i="1" l="1"/>
  <c r="E5892" i="1" l="1"/>
  <c r="E5893" i="1" l="1"/>
  <c r="E5894" i="1" l="1"/>
  <c r="E5895" i="1" l="1"/>
  <c r="E5896" i="1" l="1"/>
  <c r="E5897" i="1" l="1"/>
  <c r="E5898" i="1" l="1"/>
  <c r="E5899" i="1" l="1"/>
  <c r="E5900" i="1" l="1"/>
  <c r="E5901" i="1" l="1"/>
  <c r="E5902" i="1" l="1"/>
  <c r="E5903" i="1" l="1"/>
  <c r="E5904" i="1" l="1"/>
  <c r="E5905" i="1" l="1"/>
  <c r="E5906" i="1" l="1"/>
  <c r="E5907" i="1" l="1"/>
  <c r="E5908" i="1" l="1"/>
  <c r="E5909" i="1" l="1"/>
  <c r="E5910" i="1" l="1"/>
  <c r="E5911" i="1" l="1"/>
  <c r="E5912" i="1" l="1"/>
  <c r="E5913" i="1" l="1"/>
  <c r="E5914" i="1" l="1"/>
  <c r="E5915" i="1" l="1"/>
  <c r="E5916" i="1" l="1"/>
  <c r="E5917" i="1" l="1"/>
  <c r="E5918" i="1" l="1"/>
  <c r="E5919" i="1" l="1"/>
  <c r="E5920" i="1" l="1"/>
  <c r="E5921" i="1" l="1"/>
  <c r="E5922" i="1" l="1"/>
  <c r="E5923" i="1" l="1"/>
  <c r="E5924" i="1" l="1"/>
  <c r="E5925" i="1" l="1"/>
  <c r="E5926" i="1" l="1"/>
  <c r="E5927" i="1" l="1"/>
  <c r="E5928" i="1" l="1"/>
  <c r="E5929" i="1" l="1"/>
  <c r="E5930" i="1" l="1"/>
  <c r="E5931" i="1" l="1"/>
  <c r="E5932" i="1" l="1"/>
  <c r="E5933" i="1" l="1"/>
  <c r="E5934" i="1" l="1"/>
  <c r="E5935" i="1" l="1"/>
  <c r="E5936" i="1" l="1"/>
  <c r="E5937" i="1" l="1"/>
  <c r="E5938" i="1" l="1"/>
  <c r="E5939" i="1" l="1"/>
  <c r="E5940" i="1" l="1"/>
  <c r="E5941" i="1" l="1"/>
  <c r="E5942" i="1" l="1"/>
  <c r="E5943" i="1" l="1"/>
  <c r="E5944" i="1" l="1"/>
  <c r="E5945" i="1" l="1"/>
  <c r="E5946" i="1" l="1"/>
  <c r="E5947" i="1" l="1"/>
  <c r="E5948" i="1" l="1"/>
  <c r="E5949" i="1" l="1"/>
  <c r="E5950" i="1" l="1"/>
  <c r="E5951" i="1" l="1"/>
  <c r="E5952" i="1" l="1"/>
  <c r="E5953" i="1" l="1"/>
  <c r="E5954" i="1" l="1"/>
  <c r="E5955" i="1" l="1"/>
  <c r="E5956" i="1" l="1"/>
  <c r="E5957" i="1" l="1"/>
  <c r="E5958" i="1" l="1"/>
  <c r="E5959" i="1" l="1"/>
  <c r="E5960" i="1" l="1"/>
  <c r="E5961" i="1" l="1"/>
  <c r="E5962" i="1" l="1"/>
  <c r="E5963" i="1" l="1"/>
  <c r="E5964" i="1" l="1"/>
  <c r="E5965" i="1" l="1"/>
  <c r="E5966" i="1" l="1"/>
  <c r="E5967" i="1" l="1"/>
  <c r="E5968" i="1" l="1"/>
  <c r="E5969" i="1" l="1"/>
  <c r="E5970" i="1" l="1"/>
  <c r="E5971" i="1" l="1"/>
  <c r="E5972" i="1" l="1"/>
  <c r="E5973" i="1" l="1"/>
  <c r="E5974" i="1" l="1"/>
  <c r="E5975" i="1" l="1"/>
  <c r="E5976" i="1" l="1"/>
  <c r="E5977" i="1" l="1"/>
  <c r="E5978" i="1" l="1"/>
  <c r="E5979" i="1" l="1"/>
  <c r="E5980" i="1" l="1"/>
  <c r="E5981" i="1" l="1"/>
  <c r="E5982" i="1" l="1"/>
  <c r="E5983" i="1" l="1"/>
  <c r="E5984" i="1" l="1"/>
  <c r="E5985" i="1" l="1"/>
  <c r="E5986" i="1" l="1"/>
  <c r="E5987" i="1" l="1"/>
  <c r="E5988" i="1" l="1"/>
  <c r="E5989" i="1" l="1"/>
  <c r="E5990" i="1" l="1"/>
  <c r="E5991" i="1" l="1"/>
  <c r="E5992" i="1" l="1"/>
  <c r="E5993" i="1" l="1"/>
  <c r="E5994" i="1" l="1"/>
  <c r="E5995" i="1" l="1"/>
  <c r="E5996" i="1" l="1"/>
  <c r="E5997" i="1" l="1"/>
  <c r="E5998" i="1" l="1"/>
  <c r="E5999" i="1" l="1"/>
  <c r="E6000" i="1" l="1"/>
  <c r="E6001" i="1" l="1"/>
  <c r="E6002" i="1" l="1"/>
  <c r="E6003" i="1" l="1"/>
  <c r="E6004" i="1" l="1"/>
  <c r="E6005" i="1" l="1"/>
  <c r="E6006" i="1" l="1"/>
  <c r="E6007" i="1" l="1"/>
  <c r="E6008" i="1" l="1"/>
  <c r="E6009" i="1" l="1"/>
  <c r="E6010" i="1" l="1"/>
  <c r="E6011" i="1" l="1"/>
  <c r="E6012" i="1" l="1"/>
  <c r="E6013" i="1" l="1"/>
  <c r="E6014" i="1" l="1"/>
  <c r="E6015" i="1" l="1"/>
  <c r="E6016" i="1" l="1"/>
  <c r="E6017" i="1" l="1"/>
  <c r="E6018" i="1" l="1"/>
  <c r="E6019" i="1" l="1"/>
  <c r="E6020" i="1" l="1"/>
  <c r="E6021" i="1" l="1"/>
  <c r="E6022" i="1" l="1"/>
  <c r="E6023" i="1" l="1"/>
  <c r="E6024" i="1" l="1"/>
  <c r="E6025" i="1" l="1"/>
  <c r="E6026" i="1" l="1"/>
  <c r="E6027" i="1" l="1"/>
  <c r="E6028" i="1" l="1"/>
  <c r="E6029" i="1" l="1"/>
  <c r="E6030" i="1" l="1"/>
  <c r="E6031" i="1" l="1"/>
  <c r="E6032" i="1" l="1"/>
  <c r="E6033" i="1" l="1"/>
  <c r="E6034" i="1" l="1"/>
  <c r="E6035" i="1" l="1"/>
  <c r="E6036" i="1" l="1"/>
  <c r="E6037" i="1" l="1"/>
  <c r="E6038" i="1" l="1"/>
  <c r="E6039" i="1" l="1"/>
  <c r="E6040" i="1" l="1"/>
  <c r="E6041" i="1" l="1"/>
  <c r="E6042" i="1" l="1"/>
  <c r="E6043" i="1" l="1"/>
  <c r="E6044" i="1" l="1"/>
  <c r="E6045" i="1" l="1"/>
  <c r="E6046" i="1" l="1"/>
  <c r="E6047" i="1" l="1"/>
  <c r="E6048" i="1" l="1"/>
  <c r="E6049" i="1" l="1"/>
  <c r="E6050" i="1" l="1"/>
  <c r="E6051" i="1" l="1"/>
  <c r="E6052" i="1" l="1"/>
  <c r="E6053" i="1" l="1"/>
  <c r="E6054" i="1" l="1"/>
  <c r="E6055" i="1" l="1"/>
  <c r="E6056" i="1" l="1"/>
  <c r="E6057" i="1" l="1"/>
  <c r="E6058" i="1" l="1"/>
  <c r="E6059" i="1" l="1"/>
  <c r="E6060" i="1" l="1"/>
  <c r="E6061" i="1" l="1"/>
  <c r="E6062" i="1" l="1"/>
  <c r="E6063" i="1" l="1"/>
  <c r="E6064" i="1" l="1"/>
  <c r="E6065" i="1" l="1"/>
  <c r="E6066" i="1" l="1"/>
  <c r="E6067" i="1" l="1"/>
  <c r="E6068" i="1" l="1"/>
  <c r="E6069" i="1" l="1"/>
  <c r="E6070" i="1" l="1"/>
  <c r="E6071" i="1" l="1"/>
  <c r="E6072" i="1" l="1"/>
  <c r="E6073" i="1" l="1"/>
  <c r="E6074" i="1" l="1"/>
  <c r="E6075" i="1" l="1"/>
  <c r="E6076" i="1" l="1"/>
  <c r="E6077" i="1" l="1"/>
  <c r="E6078" i="1" l="1"/>
  <c r="E6079" i="1" l="1"/>
  <c r="E6080" i="1" l="1"/>
  <c r="E6081" i="1" l="1"/>
  <c r="E6082" i="1" l="1"/>
  <c r="E6083" i="1" l="1"/>
  <c r="E6084" i="1" l="1"/>
  <c r="E6085" i="1" l="1"/>
  <c r="E6086" i="1" l="1"/>
  <c r="E6087" i="1" l="1"/>
  <c r="E6088" i="1" l="1"/>
  <c r="E6089" i="1" l="1"/>
  <c r="E6090" i="1" l="1"/>
  <c r="E6091" i="1" l="1"/>
  <c r="E6092" i="1" l="1"/>
  <c r="E6093" i="1" l="1"/>
  <c r="E6094" i="1" l="1"/>
  <c r="E6095" i="1" l="1"/>
  <c r="E6096" i="1" l="1"/>
  <c r="E6097" i="1" l="1"/>
  <c r="E6098" i="1" l="1"/>
  <c r="E6099" i="1" l="1"/>
  <c r="E6100" i="1" l="1"/>
  <c r="E6101" i="1" l="1"/>
  <c r="E6102" i="1" l="1"/>
  <c r="E6103" i="1" l="1"/>
  <c r="E6104" i="1" l="1"/>
  <c r="E6105" i="1" l="1"/>
  <c r="E6106" i="1" l="1"/>
  <c r="E6107" i="1" l="1"/>
  <c r="E6108" i="1" l="1"/>
  <c r="E6109" i="1" l="1"/>
  <c r="E6110" i="1" l="1"/>
  <c r="E6111" i="1" l="1"/>
  <c r="E6112" i="1" l="1"/>
  <c r="E6113" i="1" l="1"/>
  <c r="E6114" i="1" l="1"/>
  <c r="E6115" i="1" l="1"/>
  <c r="E6116" i="1" l="1"/>
  <c r="E6117" i="1" l="1"/>
  <c r="E6118" i="1" l="1"/>
  <c r="E6119" i="1" l="1"/>
  <c r="E6120" i="1" l="1"/>
  <c r="E6121" i="1" l="1"/>
  <c r="E6122" i="1" l="1"/>
  <c r="E6123" i="1" l="1"/>
  <c r="E6124" i="1" l="1"/>
  <c r="E6125" i="1" l="1"/>
  <c r="E6126" i="1" l="1"/>
  <c r="E6127" i="1" l="1"/>
  <c r="E6128" i="1" l="1"/>
  <c r="E6129" i="1" l="1"/>
  <c r="E6130" i="1" l="1"/>
  <c r="E6131" i="1" l="1"/>
  <c r="E6132" i="1" l="1"/>
  <c r="E6133" i="1" l="1"/>
  <c r="E6134" i="1" l="1"/>
  <c r="E6135" i="1" l="1"/>
  <c r="E6136" i="1" l="1"/>
  <c r="E6137" i="1" l="1"/>
  <c r="E6138" i="1" l="1"/>
  <c r="E6139" i="1" l="1"/>
  <c r="E6140" i="1" l="1"/>
  <c r="E6141" i="1" l="1"/>
  <c r="E6142" i="1" l="1"/>
  <c r="E6143" i="1" l="1"/>
  <c r="E6144" i="1" l="1"/>
  <c r="E6145" i="1" l="1"/>
  <c r="E6146" i="1" l="1"/>
  <c r="E6147" i="1" l="1"/>
  <c r="E6148" i="1" l="1"/>
  <c r="E6149" i="1" l="1"/>
  <c r="E6150" i="1" l="1"/>
  <c r="E6151" i="1" l="1"/>
  <c r="E6152" i="1" l="1"/>
  <c r="E6153" i="1" l="1"/>
  <c r="E6154" i="1" l="1"/>
  <c r="E6155" i="1" l="1"/>
  <c r="E6156" i="1" l="1"/>
  <c r="E6157" i="1" l="1"/>
  <c r="E6158" i="1" l="1"/>
  <c r="E6159" i="1" l="1"/>
  <c r="E6160" i="1" l="1"/>
  <c r="E6161" i="1" l="1"/>
  <c r="E6162" i="1" l="1"/>
  <c r="E6163" i="1" l="1"/>
  <c r="E6164" i="1" l="1"/>
  <c r="E6165" i="1" l="1"/>
  <c r="E6166" i="1" l="1"/>
  <c r="E6167" i="1" l="1"/>
  <c r="E6168" i="1" l="1"/>
  <c r="E6169" i="1" l="1"/>
  <c r="E6170" i="1" l="1"/>
  <c r="E6171" i="1" l="1"/>
  <c r="E6172" i="1" l="1"/>
  <c r="E6173" i="1" l="1"/>
  <c r="E6174" i="1" l="1"/>
  <c r="E6175" i="1" l="1"/>
  <c r="E6176" i="1" l="1"/>
  <c r="E6177" i="1" l="1"/>
  <c r="E6178" i="1" l="1"/>
  <c r="E6179" i="1" l="1"/>
  <c r="E6180" i="1" l="1"/>
  <c r="E6181" i="1" l="1"/>
  <c r="E6182" i="1" l="1"/>
  <c r="E6183" i="1" l="1"/>
  <c r="E6184" i="1" l="1"/>
  <c r="E6185" i="1" l="1"/>
  <c r="E6186" i="1" l="1"/>
  <c r="E6187" i="1" l="1"/>
  <c r="E6188" i="1" l="1"/>
  <c r="E6189" i="1" l="1"/>
  <c r="E6190" i="1" l="1"/>
  <c r="E6191" i="1" l="1"/>
  <c r="E6192" i="1" l="1"/>
  <c r="E6193" i="1" l="1"/>
  <c r="E6194" i="1" l="1"/>
  <c r="E6195" i="1" l="1"/>
  <c r="E6196" i="1" l="1"/>
  <c r="E6197" i="1" l="1"/>
  <c r="E6198" i="1" l="1"/>
  <c r="E6199" i="1" l="1"/>
  <c r="E6200" i="1" l="1"/>
  <c r="E6201" i="1" l="1"/>
  <c r="E6202" i="1" l="1"/>
  <c r="E6203" i="1" l="1"/>
  <c r="E6204" i="1" l="1"/>
  <c r="E6205" i="1" l="1"/>
  <c r="E6206" i="1" l="1"/>
  <c r="E6207" i="1" l="1"/>
  <c r="E6208" i="1" l="1"/>
  <c r="E6209" i="1" l="1"/>
  <c r="E6210" i="1" l="1"/>
  <c r="E6211" i="1" l="1"/>
  <c r="E6212" i="1" l="1"/>
  <c r="E6213" i="1" l="1"/>
  <c r="E6214" i="1" l="1"/>
  <c r="E6215" i="1" l="1"/>
  <c r="E6216" i="1" l="1"/>
  <c r="E6217" i="1" l="1"/>
  <c r="E6218" i="1" l="1"/>
  <c r="E6219" i="1" l="1"/>
  <c r="E6220" i="1" l="1"/>
  <c r="E6221" i="1" l="1"/>
  <c r="E6222" i="1" l="1"/>
  <c r="E6223" i="1" l="1"/>
  <c r="E6224" i="1" l="1"/>
  <c r="E6225" i="1" l="1"/>
  <c r="E6226" i="1" l="1"/>
  <c r="E6227" i="1" l="1"/>
  <c r="E6228" i="1" l="1"/>
  <c r="E6229" i="1" l="1"/>
  <c r="E6230" i="1" l="1"/>
  <c r="E6231" i="1" l="1"/>
  <c r="E6232" i="1" l="1"/>
  <c r="E6233" i="1" l="1"/>
  <c r="E6234" i="1" l="1"/>
  <c r="E6235" i="1" l="1"/>
  <c r="E6236" i="1" l="1"/>
  <c r="E6237" i="1" l="1"/>
  <c r="E6238" i="1" l="1"/>
  <c r="E6239" i="1" l="1"/>
  <c r="E6240" i="1" l="1"/>
  <c r="E6241" i="1" l="1"/>
  <c r="E6242" i="1" l="1"/>
  <c r="E6243" i="1" l="1"/>
  <c r="E6244" i="1" l="1"/>
  <c r="E6245" i="1" l="1"/>
  <c r="E6246" i="1" l="1"/>
  <c r="E6247" i="1" l="1"/>
  <c r="E6248" i="1" l="1"/>
  <c r="E6249" i="1" l="1"/>
  <c r="E6250" i="1" l="1"/>
  <c r="E6251" i="1" l="1"/>
  <c r="E6252" i="1" l="1"/>
  <c r="E6253" i="1" l="1"/>
  <c r="E6254" i="1" l="1"/>
  <c r="E6255" i="1" l="1"/>
  <c r="E6256" i="1" l="1"/>
  <c r="E6257" i="1" l="1"/>
  <c r="E6258" i="1" l="1"/>
  <c r="E6259" i="1" l="1"/>
  <c r="E6260" i="1" l="1"/>
  <c r="E6261" i="1" l="1"/>
  <c r="E6262" i="1" l="1"/>
  <c r="E6263" i="1" l="1"/>
  <c r="E6264" i="1" l="1"/>
  <c r="E6265" i="1" l="1"/>
  <c r="E6266" i="1" l="1"/>
  <c r="E6267" i="1" l="1"/>
  <c r="E6268" i="1" l="1"/>
  <c r="E6269" i="1" l="1"/>
  <c r="E6270" i="1" l="1"/>
  <c r="E6271" i="1" l="1"/>
  <c r="E6272" i="1" l="1"/>
  <c r="E6273" i="1" l="1"/>
  <c r="E6274" i="1" l="1"/>
  <c r="E6275" i="1" l="1"/>
  <c r="E6276" i="1" l="1"/>
  <c r="E6277" i="1" l="1"/>
  <c r="E6278" i="1" l="1"/>
  <c r="E6279" i="1" l="1"/>
  <c r="E6280" i="1" l="1"/>
  <c r="E6281" i="1" l="1"/>
  <c r="E6282" i="1" l="1"/>
  <c r="E6283" i="1" l="1"/>
  <c r="E6284" i="1" l="1"/>
  <c r="E6285" i="1" l="1"/>
  <c r="E6286" i="1" l="1"/>
  <c r="E6287" i="1" l="1"/>
  <c r="E6288" i="1" l="1"/>
  <c r="E6289" i="1" l="1"/>
  <c r="E6290" i="1" l="1"/>
  <c r="E6291" i="1" l="1"/>
  <c r="E6292" i="1" l="1"/>
  <c r="E6293" i="1" l="1"/>
  <c r="E6294" i="1" l="1"/>
  <c r="E6295" i="1" l="1"/>
  <c r="E6296" i="1" l="1"/>
  <c r="E6297" i="1" l="1"/>
  <c r="E6298" i="1" l="1"/>
  <c r="E6299" i="1" l="1"/>
  <c r="E6300" i="1" l="1"/>
  <c r="E6301" i="1" l="1"/>
  <c r="E6302" i="1" l="1"/>
  <c r="E6303" i="1" l="1"/>
  <c r="E6304" i="1" l="1"/>
  <c r="E6305" i="1" l="1"/>
  <c r="E6306" i="1" l="1"/>
  <c r="E6307" i="1" l="1"/>
  <c r="E6308" i="1" l="1"/>
  <c r="E6309" i="1" l="1"/>
  <c r="E6310" i="1" l="1"/>
  <c r="E6311" i="1" l="1"/>
  <c r="E6312" i="1" l="1"/>
  <c r="E6313" i="1" l="1"/>
  <c r="E6314" i="1" l="1"/>
  <c r="E6315" i="1" l="1"/>
  <c r="E6316" i="1" l="1"/>
  <c r="E6317" i="1" l="1"/>
  <c r="E6318" i="1" l="1"/>
  <c r="E6319" i="1" l="1"/>
  <c r="E6320" i="1" l="1"/>
  <c r="E6321" i="1" l="1"/>
  <c r="E6322" i="1" l="1"/>
  <c r="E6323" i="1" l="1"/>
  <c r="E6324" i="1" l="1"/>
  <c r="E6325" i="1" l="1"/>
  <c r="E6326" i="1" l="1"/>
  <c r="E6327" i="1" l="1"/>
  <c r="E6328" i="1" l="1"/>
  <c r="E6329" i="1" l="1"/>
  <c r="E6330" i="1" l="1"/>
  <c r="E6331" i="1" l="1"/>
  <c r="E6332" i="1" l="1"/>
  <c r="E6333" i="1" l="1"/>
  <c r="E6334" i="1" l="1"/>
  <c r="E6335" i="1" l="1"/>
  <c r="E6336" i="1" l="1"/>
  <c r="E6337" i="1" l="1"/>
  <c r="E6338" i="1" l="1"/>
  <c r="E6339" i="1" l="1"/>
  <c r="E6340" i="1" l="1"/>
  <c r="E6341" i="1" l="1"/>
  <c r="E6342" i="1" l="1"/>
  <c r="E6343" i="1" l="1"/>
  <c r="E6344" i="1" l="1"/>
  <c r="E6345" i="1" l="1"/>
  <c r="E6346" i="1" l="1"/>
  <c r="E6347" i="1" l="1"/>
  <c r="E6348" i="1" l="1"/>
  <c r="E6349" i="1" l="1"/>
  <c r="E6350" i="1" l="1"/>
  <c r="E6351" i="1" l="1"/>
  <c r="E6352" i="1" l="1"/>
  <c r="E6353" i="1" l="1"/>
  <c r="E6354" i="1" l="1"/>
  <c r="E6355" i="1" l="1"/>
  <c r="E6356" i="1" l="1"/>
  <c r="E6357" i="1" l="1"/>
  <c r="E6358" i="1" l="1"/>
  <c r="E6359" i="1" l="1"/>
  <c r="E6360" i="1" l="1"/>
  <c r="E6361" i="1" l="1"/>
  <c r="E6362" i="1" l="1"/>
  <c r="E6363" i="1" l="1"/>
  <c r="E6364" i="1" l="1"/>
  <c r="E6365" i="1" l="1"/>
  <c r="E6366" i="1" l="1"/>
  <c r="E6367" i="1" l="1"/>
  <c r="E6368" i="1" l="1"/>
  <c r="E6369" i="1" l="1"/>
  <c r="E6370" i="1" l="1"/>
  <c r="E6371" i="1" l="1"/>
  <c r="E6372" i="1" l="1"/>
  <c r="E6373" i="1" l="1"/>
  <c r="E6374" i="1" l="1"/>
  <c r="E6375" i="1" l="1"/>
  <c r="E6376" i="1" l="1"/>
  <c r="E6377" i="1" l="1"/>
  <c r="E6378" i="1" l="1"/>
  <c r="E6379" i="1" l="1"/>
  <c r="E6380" i="1" l="1"/>
  <c r="E6381" i="1" l="1"/>
  <c r="E6382" i="1" l="1"/>
  <c r="E6383" i="1" l="1"/>
  <c r="E6384" i="1" l="1"/>
  <c r="E6385" i="1" l="1"/>
  <c r="E6386" i="1" l="1"/>
  <c r="E6387" i="1" l="1"/>
  <c r="E6388" i="1" l="1"/>
  <c r="E6389" i="1" l="1"/>
  <c r="E6390" i="1" l="1"/>
  <c r="E6391" i="1" l="1"/>
  <c r="E6392" i="1" l="1"/>
  <c r="E6393" i="1" l="1"/>
  <c r="E6394" i="1" l="1"/>
  <c r="E6395" i="1" l="1"/>
  <c r="E6396" i="1" l="1"/>
  <c r="E6397" i="1" l="1"/>
  <c r="E6398" i="1" l="1"/>
  <c r="E6399" i="1" l="1"/>
  <c r="E6400" i="1" l="1"/>
  <c r="E6401" i="1" l="1"/>
  <c r="E6402" i="1" l="1"/>
  <c r="E6403" i="1" l="1"/>
  <c r="E6404" i="1" l="1"/>
  <c r="E6405" i="1" l="1"/>
  <c r="E6406" i="1" l="1"/>
  <c r="E6407" i="1" l="1"/>
  <c r="E6408" i="1" l="1"/>
  <c r="E6409" i="1" l="1"/>
  <c r="E6410" i="1" l="1"/>
  <c r="E6411" i="1" l="1"/>
  <c r="E6412" i="1" l="1"/>
  <c r="E6413" i="1" l="1"/>
  <c r="E6414" i="1" l="1"/>
  <c r="E6415" i="1" l="1"/>
  <c r="E6416" i="1" l="1"/>
  <c r="E6417" i="1" l="1"/>
  <c r="E6418" i="1" l="1"/>
  <c r="E6419" i="1" l="1"/>
  <c r="E6420" i="1" l="1"/>
  <c r="E6421" i="1" l="1"/>
  <c r="E6422" i="1" l="1"/>
  <c r="E6423" i="1" l="1"/>
  <c r="E6424" i="1" l="1"/>
  <c r="E6425" i="1" l="1"/>
  <c r="E6426" i="1" l="1"/>
  <c r="E6427" i="1" l="1"/>
  <c r="E6428" i="1" l="1"/>
  <c r="E6429" i="1" l="1"/>
  <c r="E6430" i="1" l="1"/>
  <c r="E6431" i="1" l="1"/>
  <c r="E6432" i="1" l="1"/>
  <c r="E6433" i="1" l="1"/>
  <c r="E6434" i="1" l="1"/>
  <c r="E6435" i="1" l="1"/>
  <c r="E6436" i="1" l="1"/>
  <c r="E6437" i="1" l="1"/>
  <c r="E6438" i="1" l="1"/>
  <c r="E6439" i="1" l="1"/>
  <c r="E6440" i="1" l="1"/>
  <c r="E6441" i="1" l="1"/>
  <c r="E6442" i="1" l="1"/>
  <c r="E6443" i="1" l="1"/>
  <c r="E6444" i="1" l="1"/>
  <c r="E6445" i="1" l="1"/>
  <c r="E6446" i="1" l="1"/>
  <c r="E6447" i="1" l="1"/>
  <c r="E6448" i="1" l="1"/>
  <c r="E6449" i="1" l="1"/>
  <c r="E6450" i="1" l="1"/>
  <c r="E6451" i="1" l="1"/>
  <c r="E6452" i="1" l="1"/>
  <c r="E6453" i="1" l="1"/>
  <c r="E6454" i="1" l="1"/>
  <c r="E6455" i="1" l="1"/>
  <c r="E6456" i="1" l="1"/>
  <c r="E6457" i="1" l="1"/>
  <c r="E6458" i="1" l="1"/>
  <c r="E6459" i="1" l="1"/>
  <c r="E6460" i="1" l="1"/>
  <c r="E6461" i="1" l="1"/>
  <c r="E6462" i="1" l="1"/>
  <c r="E6463" i="1" l="1"/>
  <c r="E6464" i="1" l="1"/>
  <c r="E6465" i="1" l="1"/>
  <c r="E6466" i="1" l="1"/>
  <c r="E6467" i="1" l="1"/>
  <c r="E6468" i="1" l="1"/>
  <c r="E6469" i="1" l="1"/>
  <c r="E6470" i="1" l="1"/>
  <c r="E6471" i="1" l="1"/>
  <c r="E6472" i="1" l="1"/>
  <c r="E6473" i="1" l="1"/>
  <c r="E6474" i="1" l="1"/>
  <c r="E6475" i="1" l="1"/>
  <c r="E6476" i="1" l="1"/>
  <c r="E6477" i="1" l="1"/>
  <c r="E6478" i="1" l="1"/>
  <c r="E6479" i="1" l="1"/>
  <c r="E6480" i="1" l="1"/>
  <c r="E6481" i="1" l="1"/>
  <c r="E6482" i="1" l="1"/>
  <c r="E6483" i="1" l="1"/>
  <c r="E6484" i="1" l="1"/>
  <c r="E6485" i="1" l="1"/>
  <c r="E6486" i="1" l="1"/>
  <c r="E6487" i="1" l="1"/>
  <c r="E6488" i="1" l="1"/>
  <c r="E6489" i="1" l="1"/>
  <c r="E6490" i="1" l="1"/>
  <c r="E6491" i="1" l="1"/>
  <c r="E6492" i="1" l="1"/>
  <c r="E6493" i="1" l="1"/>
  <c r="E6494" i="1" l="1"/>
  <c r="E6495" i="1" l="1"/>
  <c r="E6496" i="1" l="1"/>
  <c r="E6497" i="1" l="1"/>
  <c r="E6498" i="1" l="1"/>
  <c r="E6499" i="1" l="1"/>
  <c r="E6500" i="1" l="1"/>
  <c r="E6501" i="1" l="1"/>
  <c r="E6502" i="1" l="1"/>
  <c r="E6503" i="1" l="1"/>
  <c r="E6504" i="1" l="1"/>
  <c r="E6505" i="1" l="1"/>
  <c r="E6506" i="1" l="1"/>
  <c r="E6507" i="1" l="1"/>
  <c r="E6508" i="1" l="1"/>
  <c r="E6509" i="1" l="1"/>
  <c r="E6510" i="1" l="1"/>
  <c r="E6511" i="1" l="1"/>
  <c r="E6512" i="1" l="1"/>
  <c r="E6513" i="1" l="1"/>
  <c r="E6514" i="1" l="1"/>
  <c r="E6515" i="1" l="1"/>
  <c r="E6516" i="1" l="1"/>
  <c r="E6517" i="1" l="1"/>
  <c r="E6518" i="1" l="1"/>
  <c r="E6519" i="1" l="1"/>
  <c r="E6520" i="1" l="1"/>
  <c r="E6521" i="1" l="1"/>
  <c r="E6522" i="1" l="1"/>
  <c r="E6523" i="1" l="1"/>
  <c r="E6524" i="1" l="1"/>
  <c r="E6525" i="1" l="1"/>
  <c r="E6526" i="1" l="1"/>
  <c r="E6527" i="1" l="1"/>
  <c r="E6528" i="1" l="1"/>
  <c r="E6529" i="1" l="1"/>
  <c r="E6530" i="1" l="1"/>
  <c r="E6531" i="1" l="1"/>
  <c r="E6532" i="1" l="1"/>
  <c r="E6533" i="1" l="1"/>
  <c r="E6534" i="1" l="1"/>
  <c r="E6535" i="1" l="1"/>
  <c r="E6536" i="1" l="1"/>
  <c r="E6537" i="1" l="1"/>
  <c r="E6538" i="1" l="1"/>
  <c r="E6539" i="1" l="1"/>
  <c r="E6540" i="1" l="1"/>
  <c r="E6541" i="1" l="1"/>
  <c r="E6542" i="1" l="1"/>
  <c r="E6543" i="1" l="1"/>
  <c r="E6544" i="1" l="1"/>
  <c r="E6545" i="1" l="1"/>
  <c r="E6546" i="1" l="1"/>
  <c r="E6547" i="1" l="1"/>
  <c r="E6548" i="1" l="1"/>
  <c r="E6549" i="1" l="1"/>
  <c r="E6550" i="1" l="1"/>
  <c r="E6551" i="1" l="1"/>
  <c r="E6552" i="1" l="1"/>
  <c r="E6553" i="1" l="1"/>
  <c r="E6554" i="1" l="1"/>
  <c r="E6555" i="1" l="1"/>
  <c r="E6556" i="1" l="1"/>
  <c r="E6557" i="1" l="1"/>
  <c r="E6558" i="1" l="1"/>
  <c r="E6559" i="1" l="1"/>
  <c r="E6560" i="1" l="1"/>
  <c r="E6561" i="1" l="1"/>
  <c r="E6562" i="1" l="1"/>
  <c r="E6563" i="1" l="1"/>
  <c r="E6564" i="1" l="1"/>
  <c r="E6565" i="1" l="1"/>
  <c r="E6566" i="1" l="1"/>
  <c r="E6567" i="1" l="1"/>
  <c r="E6568" i="1" l="1"/>
  <c r="E6569" i="1" l="1"/>
  <c r="E6570" i="1" l="1"/>
  <c r="E6571" i="1" l="1"/>
  <c r="E6572" i="1" l="1"/>
  <c r="E6573" i="1" l="1"/>
  <c r="E6574" i="1" l="1"/>
  <c r="E6575" i="1" l="1"/>
  <c r="E6576" i="1" l="1"/>
  <c r="E6577" i="1" l="1"/>
  <c r="E6578" i="1" l="1"/>
  <c r="E6579" i="1" l="1"/>
  <c r="E6580" i="1" l="1"/>
  <c r="E6581" i="1" l="1"/>
  <c r="E6582" i="1" l="1"/>
  <c r="E6583" i="1" l="1"/>
  <c r="E6584" i="1" l="1"/>
  <c r="E6585" i="1" l="1"/>
  <c r="E6586" i="1" l="1"/>
  <c r="E6587" i="1" l="1"/>
  <c r="E6588" i="1" l="1"/>
  <c r="E6589" i="1" l="1"/>
  <c r="E6590" i="1" l="1"/>
  <c r="E6591" i="1" l="1"/>
  <c r="E6592" i="1" l="1"/>
  <c r="E6593" i="1" l="1"/>
  <c r="E6594" i="1" l="1"/>
  <c r="E6595" i="1" l="1"/>
  <c r="E6596" i="1" l="1"/>
  <c r="E6597" i="1" l="1"/>
  <c r="E6598" i="1" l="1"/>
  <c r="E6599" i="1" l="1"/>
  <c r="E6600" i="1" l="1"/>
  <c r="E6601" i="1" l="1"/>
  <c r="E6602" i="1" l="1"/>
  <c r="E6603" i="1" l="1"/>
  <c r="E6604" i="1" l="1"/>
  <c r="E6605" i="1" l="1"/>
  <c r="E6606" i="1" l="1"/>
  <c r="E6607" i="1" l="1"/>
  <c r="E6608" i="1" l="1"/>
  <c r="E6609" i="1" l="1"/>
  <c r="E6610" i="1" l="1"/>
  <c r="E6611" i="1" l="1"/>
  <c r="E6612" i="1" l="1"/>
  <c r="E6613" i="1" l="1"/>
  <c r="E6614" i="1" l="1"/>
  <c r="E6615" i="1" l="1"/>
  <c r="E6616" i="1" l="1"/>
  <c r="E6617" i="1" l="1"/>
  <c r="E6618" i="1" l="1"/>
  <c r="E6619" i="1" l="1"/>
  <c r="E6620" i="1" l="1"/>
  <c r="E6621" i="1" l="1"/>
  <c r="E6622" i="1" l="1"/>
  <c r="E6623" i="1" l="1"/>
  <c r="E6624" i="1" l="1"/>
  <c r="E6625" i="1" l="1"/>
  <c r="E6626" i="1" l="1"/>
  <c r="E6627" i="1" l="1"/>
  <c r="E6628" i="1" l="1"/>
  <c r="E6629" i="1" l="1"/>
  <c r="E6630" i="1" l="1"/>
  <c r="E6631" i="1" l="1"/>
  <c r="E6632" i="1" l="1"/>
  <c r="E6633" i="1" l="1"/>
  <c r="E6634" i="1" l="1"/>
  <c r="E6635" i="1" l="1"/>
  <c r="E6636" i="1" l="1"/>
  <c r="E6637" i="1" l="1"/>
  <c r="E6638" i="1" l="1"/>
  <c r="E6639" i="1" l="1"/>
  <c r="E6640" i="1" l="1"/>
  <c r="E6641" i="1" l="1"/>
  <c r="E6642" i="1" l="1"/>
  <c r="E6643" i="1" l="1"/>
  <c r="E6644" i="1" l="1"/>
  <c r="E6645" i="1" l="1"/>
  <c r="E6646" i="1" l="1"/>
  <c r="E6647" i="1" l="1"/>
  <c r="E6648" i="1" l="1"/>
  <c r="E6649" i="1" l="1"/>
  <c r="E6650" i="1" l="1"/>
  <c r="E6651" i="1" l="1"/>
  <c r="E6652" i="1" l="1"/>
  <c r="E6653" i="1" l="1"/>
  <c r="E6654" i="1" l="1"/>
  <c r="E6655" i="1" l="1"/>
  <c r="E6656" i="1" l="1"/>
  <c r="E6657" i="1" l="1"/>
  <c r="E6658" i="1" l="1"/>
  <c r="E6659" i="1" l="1"/>
  <c r="E6660" i="1" l="1"/>
  <c r="E6661" i="1" l="1"/>
  <c r="E6662" i="1" l="1"/>
  <c r="E6663" i="1" l="1"/>
  <c r="E6664" i="1" l="1"/>
  <c r="E6665" i="1" l="1"/>
  <c r="E6666" i="1" l="1"/>
  <c r="E6667" i="1" l="1"/>
  <c r="E6668" i="1" l="1"/>
  <c r="E6669" i="1" l="1"/>
  <c r="E6670" i="1" l="1"/>
  <c r="E6671" i="1" l="1"/>
  <c r="E6672" i="1" l="1"/>
  <c r="E6673" i="1" l="1"/>
  <c r="E6674" i="1" l="1"/>
  <c r="E6675" i="1" l="1"/>
  <c r="E6676" i="1" l="1"/>
  <c r="E6677" i="1" l="1"/>
  <c r="E6678" i="1" l="1"/>
  <c r="E6679" i="1" l="1"/>
  <c r="E6680" i="1" l="1"/>
  <c r="E6681" i="1" l="1"/>
  <c r="E6682" i="1" l="1"/>
  <c r="E6683" i="1" l="1"/>
  <c r="E6684" i="1" l="1"/>
  <c r="E6685" i="1" l="1"/>
  <c r="E6686" i="1" l="1"/>
  <c r="E6687" i="1" l="1"/>
  <c r="E6688" i="1" l="1"/>
  <c r="E6689" i="1" l="1"/>
  <c r="E6690" i="1" l="1"/>
  <c r="E6691" i="1" l="1"/>
  <c r="E6692" i="1" l="1"/>
  <c r="E6693" i="1" l="1"/>
  <c r="E6694" i="1" l="1"/>
  <c r="E6695" i="1" l="1"/>
  <c r="E6696" i="1" l="1"/>
  <c r="E6697" i="1" l="1"/>
  <c r="E6698" i="1" l="1"/>
  <c r="E6699" i="1" l="1"/>
  <c r="E6700" i="1" l="1"/>
  <c r="E6701" i="1" l="1"/>
  <c r="E6702" i="1" l="1"/>
  <c r="E6703" i="1" l="1"/>
  <c r="E6704" i="1" l="1"/>
  <c r="E6705" i="1" l="1"/>
  <c r="E6706" i="1" l="1"/>
  <c r="E6707" i="1" l="1"/>
  <c r="E6708" i="1" l="1"/>
  <c r="E6709" i="1" l="1"/>
  <c r="E6710" i="1" l="1"/>
  <c r="E6711" i="1" l="1"/>
  <c r="E6712" i="1" l="1"/>
  <c r="E6713" i="1" l="1"/>
  <c r="E6714" i="1" l="1"/>
  <c r="E6715" i="1" l="1"/>
  <c r="E6716" i="1" l="1"/>
  <c r="E6717" i="1" l="1"/>
  <c r="E6718" i="1" l="1"/>
  <c r="E6719" i="1" l="1"/>
  <c r="E6720" i="1" l="1"/>
  <c r="E6721" i="1" l="1"/>
  <c r="E6722" i="1" l="1"/>
  <c r="E6723" i="1" l="1"/>
  <c r="E6724" i="1" l="1"/>
  <c r="E6725" i="1" l="1"/>
  <c r="E6726" i="1" l="1"/>
  <c r="E6727" i="1" l="1"/>
  <c r="E6728" i="1" l="1"/>
  <c r="E6729" i="1" l="1"/>
  <c r="E6730" i="1" l="1"/>
  <c r="E6731" i="1" l="1"/>
  <c r="E6732" i="1" l="1"/>
  <c r="E6733" i="1" l="1"/>
  <c r="E6734" i="1" l="1"/>
  <c r="E6735" i="1" l="1"/>
  <c r="E6736" i="1" l="1"/>
  <c r="E6737" i="1" l="1"/>
  <c r="E6738" i="1" l="1"/>
  <c r="E6739" i="1" l="1"/>
  <c r="E6740" i="1" l="1"/>
  <c r="E6741" i="1" l="1"/>
  <c r="E6742" i="1" l="1"/>
  <c r="E6743" i="1" l="1"/>
  <c r="E6744" i="1" l="1"/>
  <c r="E6745" i="1" l="1"/>
  <c r="E6746" i="1" l="1"/>
  <c r="E6747" i="1" l="1"/>
  <c r="E6748" i="1" l="1"/>
  <c r="E6749" i="1" l="1"/>
  <c r="E6750" i="1" l="1"/>
  <c r="E6751" i="1" l="1"/>
  <c r="E6752" i="1" l="1"/>
  <c r="E6753" i="1" l="1"/>
  <c r="E6754" i="1" l="1"/>
  <c r="E6755" i="1" l="1"/>
  <c r="E6756" i="1" l="1"/>
  <c r="E6757" i="1" l="1"/>
  <c r="E6758" i="1" l="1"/>
  <c r="E6759" i="1" l="1"/>
  <c r="E6760" i="1" l="1"/>
  <c r="E6761" i="1" l="1"/>
  <c r="E6762" i="1" l="1"/>
  <c r="E6763" i="1" l="1"/>
  <c r="E6764" i="1" l="1"/>
  <c r="E6765" i="1" l="1"/>
  <c r="E6766" i="1" l="1"/>
  <c r="E6767" i="1" l="1"/>
  <c r="E6768" i="1" l="1"/>
  <c r="E6769" i="1" l="1"/>
  <c r="E6770" i="1" l="1"/>
  <c r="E6771" i="1" l="1"/>
  <c r="E6772" i="1" l="1"/>
  <c r="E6773" i="1" l="1"/>
  <c r="E6774" i="1" l="1"/>
  <c r="E6775" i="1" l="1"/>
  <c r="E6776" i="1" l="1"/>
  <c r="E6777" i="1" l="1"/>
  <c r="E6778" i="1" l="1"/>
  <c r="E6779" i="1" l="1"/>
  <c r="E6780" i="1" l="1"/>
  <c r="E6781" i="1" l="1"/>
  <c r="E6782" i="1" l="1"/>
  <c r="E6783" i="1" l="1"/>
  <c r="E6784" i="1" l="1"/>
  <c r="E6785" i="1" l="1"/>
  <c r="E6786" i="1" l="1"/>
  <c r="E6787" i="1" l="1"/>
  <c r="E6788" i="1" l="1"/>
  <c r="E6789" i="1" l="1"/>
  <c r="E6790" i="1" l="1"/>
  <c r="E6791" i="1" l="1"/>
  <c r="E6792" i="1" l="1"/>
  <c r="E6793" i="1" l="1"/>
  <c r="E6794" i="1" l="1"/>
  <c r="E6795" i="1" l="1"/>
  <c r="E6796" i="1" l="1"/>
  <c r="E6797" i="1" l="1"/>
  <c r="E6798" i="1" l="1"/>
  <c r="E6799" i="1" l="1"/>
  <c r="E6800" i="1" l="1"/>
  <c r="E6801" i="1" l="1"/>
  <c r="E6802" i="1" l="1"/>
  <c r="E6803" i="1" l="1"/>
  <c r="E6804" i="1" l="1"/>
  <c r="E6805" i="1" l="1"/>
  <c r="E6806" i="1" l="1"/>
  <c r="E6807" i="1" l="1"/>
  <c r="E6808" i="1" l="1"/>
  <c r="E6809" i="1" l="1"/>
  <c r="E6810" i="1" l="1"/>
  <c r="E6811" i="1" l="1"/>
  <c r="E6812" i="1" l="1"/>
  <c r="E6813" i="1" l="1"/>
  <c r="E6814" i="1" l="1"/>
  <c r="E6815" i="1" l="1"/>
  <c r="E6816" i="1" l="1"/>
  <c r="E6817" i="1" l="1"/>
  <c r="E6818" i="1" l="1"/>
  <c r="E6819" i="1" l="1"/>
  <c r="E6820" i="1" l="1"/>
  <c r="E6821" i="1" l="1"/>
  <c r="E6822" i="1" l="1"/>
  <c r="E6823" i="1" l="1"/>
  <c r="E6824" i="1" l="1"/>
  <c r="E6825" i="1" l="1"/>
  <c r="E6826" i="1" l="1"/>
  <c r="E6827" i="1" l="1"/>
  <c r="E6828" i="1" l="1"/>
  <c r="E6829" i="1" l="1"/>
  <c r="E6830" i="1" l="1"/>
  <c r="E6831" i="1" l="1"/>
  <c r="E6832" i="1" l="1"/>
  <c r="E6833" i="1" l="1"/>
  <c r="E6834" i="1" l="1"/>
  <c r="E6835" i="1" l="1"/>
  <c r="E6836" i="1" l="1"/>
  <c r="E6837" i="1" l="1"/>
  <c r="E6838" i="1" l="1"/>
  <c r="E6839" i="1" l="1"/>
  <c r="E6840" i="1" l="1"/>
  <c r="E6841" i="1" l="1"/>
  <c r="E6842" i="1" l="1"/>
  <c r="E6843" i="1" l="1"/>
  <c r="E6844" i="1" l="1"/>
  <c r="E6845" i="1" l="1"/>
  <c r="E6846" i="1" l="1"/>
  <c r="E6847" i="1" l="1"/>
  <c r="E6848" i="1" l="1"/>
  <c r="E6849" i="1" l="1"/>
  <c r="E6850" i="1" l="1"/>
  <c r="E6851" i="1" l="1"/>
  <c r="E6852" i="1" l="1"/>
  <c r="E6853" i="1" l="1"/>
  <c r="E6854" i="1" l="1"/>
  <c r="E6855" i="1" l="1"/>
  <c r="E6856" i="1" l="1"/>
  <c r="E6857" i="1" l="1"/>
  <c r="E6858" i="1" l="1"/>
  <c r="E6859" i="1" l="1"/>
  <c r="E6860" i="1" l="1"/>
  <c r="E6861" i="1" l="1"/>
  <c r="E6862" i="1" l="1"/>
  <c r="E6863" i="1" l="1"/>
  <c r="E6864" i="1" l="1"/>
  <c r="E6865" i="1" l="1"/>
  <c r="E6866" i="1" l="1"/>
  <c r="E6867" i="1" l="1"/>
  <c r="E6868" i="1" l="1"/>
  <c r="E6869" i="1" l="1"/>
  <c r="E6870" i="1" l="1"/>
  <c r="E6871" i="1" l="1"/>
  <c r="E6872" i="1" l="1"/>
  <c r="E6873" i="1" l="1"/>
  <c r="E6874" i="1" l="1"/>
  <c r="E6875" i="1" l="1"/>
  <c r="E6876" i="1" l="1"/>
  <c r="E6877" i="1" l="1"/>
  <c r="E6878" i="1" l="1"/>
  <c r="E6879" i="1" l="1"/>
  <c r="E6880" i="1" l="1"/>
  <c r="E6881" i="1" l="1"/>
  <c r="E6882" i="1" l="1"/>
  <c r="E6883" i="1" l="1"/>
  <c r="E6884" i="1" l="1"/>
  <c r="E6885" i="1" l="1"/>
  <c r="E6886" i="1" l="1"/>
  <c r="E6887" i="1" l="1"/>
  <c r="E6888" i="1" l="1"/>
  <c r="E6889" i="1" l="1"/>
  <c r="E6890" i="1" l="1"/>
  <c r="E6891" i="1" l="1"/>
  <c r="E6892" i="1" l="1"/>
  <c r="E6893" i="1" l="1"/>
  <c r="E6894" i="1" l="1"/>
  <c r="E6895" i="1" l="1"/>
  <c r="E6896" i="1" l="1"/>
  <c r="E6897" i="1" l="1"/>
  <c r="E6898" i="1" l="1"/>
  <c r="E6899" i="1" l="1"/>
  <c r="E6900" i="1" l="1"/>
  <c r="E6901" i="1" l="1"/>
  <c r="E6902" i="1" l="1"/>
  <c r="E6903" i="1" l="1"/>
  <c r="E6904" i="1" l="1"/>
  <c r="E6905" i="1" l="1"/>
  <c r="E6906" i="1" l="1"/>
  <c r="E6907" i="1" l="1"/>
  <c r="E6908" i="1" l="1"/>
  <c r="E6909" i="1" l="1"/>
  <c r="E6910" i="1" l="1"/>
  <c r="E6911" i="1" l="1"/>
  <c r="E6912" i="1" l="1"/>
  <c r="E6913" i="1" l="1"/>
  <c r="E6914" i="1" l="1"/>
  <c r="E6915" i="1" l="1"/>
  <c r="E6916" i="1" l="1"/>
  <c r="E6917" i="1" l="1"/>
  <c r="E6918" i="1" l="1"/>
  <c r="E6919" i="1" l="1"/>
  <c r="E6920" i="1" l="1"/>
  <c r="E6921" i="1" l="1"/>
  <c r="E6922" i="1" l="1"/>
  <c r="E6923" i="1" l="1"/>
  <c r="E6924" i="1" l="1"/>
  <c r="E6925" i="1" l="1"/>
  <c r="E6926" i="1" l="1"/>
  <c r="E6927" i="1" l="1"/>
  <c r="E6928" i="1" l="1"/>
  <c r="E6929" i="1" l="1"/>
  <c r="E6930" i="1" l="1"/>
  <c r="E6931" i="1" l="1"/>
  <c r="E6932" i="1" l="1"/>
  <c r="E6933" i="1" l="1"/>
  <c r="E6934" i="1" l="1"/>
  <c r="E6935" i="1" l="1"/>
  <c r="E6936" i="1" l="1"/>
  <c r="E6937" i="1" l="1"/>
  <c r="E6938" i="1" l="1"/>
  <c r="E6939" i="1" l="1"/>
  <c r="E6940" i="1" l="1"/>
  <c r="E6941" i="1" l="1"/>
  <c r="E6942" i="1" l="1"/>
  <c r="E6943" i="1" l="1"/>
  <c r="E6944" i="1" l="1"/>
  <c r="E6945" i="1" l="1"/>
  <c r="E6946" i="1" l="1"/>
  <c r="E6947" i="1" l="1"/>
  <c r="E6948" i="1" l="1"/>
  <c r="E6949" i="1" l="1"/>
  <c r="E6950" i="1" l="1"/>
  <c r="E6951" i="1" l="1"/>
  <c r="E6952" i="1" l="1"/>
  <c r="E6953" i="1" l="1"/>
  <c r="E6954" i="1" l="1"/>
  <c r="E6955" i="1" l="1"/>
  <c r="E6956" i="1" l="1"/>
  <c r="E6957" i="1" l="1"/>
  <c r="E6958" i="1" l="1"/>
  <c r="E6959" i="1" l="1"/>
  <c r="E6960" i="1" l="1"/>
  <c r="E6961" i="1" l="1"/>
  <c r="E6962" i="1" l="1"/>
  <c r="E6963" i="1" l="1"/>
  <c r="E6964" i="1" l="1"/>
  <c r="E6965" i="1" l="1"/>
  <c r="E6966" i="1" l="1"/>
  <c r="E6967" i="1" l="1"/>
  <c r="E6968" i="1" l="1"/>
  <c r="E6969" i="1" l="1"/>
  <c r="E6970" i="1" l="1"/>
  <c r="E6971" i="1" l="1"/>
  <c r="E6972" i="1" l="1"/>
  <c r="E6973" i="1" l="1"/>
  <c r="E6974" i="1" l="1"/>
  <c r="E6975" i="1" l="1"/>
  <c r="E6976" i="1" l="1"/>
  <c r="E6977" i="1" l="1"/>
  <c r="E6978" i="1" l="1"/>
  <c r="E6979" i="1" l="1"/>
  <c r="E6980" i="1" l="1"/>
  <c r="E6981" i="1" l="1"/>
  <c r="E6982" i="1" l="1"/>
  <c r="E6983" i="1" l="1"/>
  <c r="E6984" i="1" l="1"/>
  <c r="E6985" i="1" l="1"/>
  <c r="E6986" i="1" l="1"/>
  <c r="E6987" i="1" l="1"/>
  <c r="E6988" i="1" l="1"/>
  <c r="E6989" i="1" l="1"/>
  <c r="E6990" i="1" l="1"/>
  <c r="E6991" i="1" l="1"/>
  <c r="E6992" i="1" l="1"/>
  <c r="E6993" i="1" l="1"/>
  <c r="E6994" i="1" l="1"/>
  <c r="E6995" i="1" l="1"/>
  <c r="E6996" i="1" l="1"/>
  <c r="E6997" i="1" l="1"/>
  <c r="E6998" i="1" l="1"/>
  <c r="E6999" i="1" l="1"/>
  <c r="E7000" i="1" l="1"/>
  <c r="E7001" i="1" l="1"/>
  <c r="E7002" i="1" l="1"/>
  <c r="E7003" i="1" l="1"/>
  <c r="E7004" i="1" l="1"/>
  <c r="E7005" i="1" l="1"/>
  <c r="E7006" i="1" l="1"/>
  <c r="E7007" i="1" l="1"/>
  <c r="E7008" i="1" l="1"/>
  <c r="E7009" i="1" l="1"/>
  <c r="E7010" i="1" l="1"/>
  <c r="E7011" i="1" l="1"/>
  <c r="E7012" i="1" l="1"/>
  <c r="E7013" i="1" l="1"/>
  <c r="E7014" i="1" l="1"/>
  <c r="E7015" i="1" l="1"/>
  <c r="E7016" i="1" l="1"/>
  <c r="E7017" i="1" l="1"/>
  <c r="E7018" i="1" l="1"/>
  <c r="E7019" i="1" l="1"/>
  <c r="E7020" i="1" l="1"/>
  <c r="E7021" i="1" l="1"/>
  <c r="E7022" i="1" l="1"/>
  <c r="E7023" i="1" l="1"/>
  <c r="E7024" i="1" l="1"/>
  <c r="E7025" i="1" l="1"/>
  <c r="E7026" i="1" l="1"/>
  <c r="E7027" i="1" l="1"/>
  <c r="E7028" i="1" l="1"/>
  <c r="E7029" i="1" l="1"/>
  <c r="E7030" i="1" l="1"/>
  <c r="E7031" i="1" l="1"/>
  <c r="E7032" i="1" l="1"/>
  <c r="E7033" i="1" l="1"/>
  <c r="E7034" i="1" l="1"/>
  <c r="E7035" i="1" l="1"/>
  <c r="E7036" i="1" l="1"/>
  <c r="E7037" i="1" l="1"/>
  <c r="E7038" i="1" l="1"/>
  <c r="E7039" i="1" l="1"/>
  <c r="E7040" i="1" l="1"/>
  <c r="E7041" i="1" l="1"/>
  <c r="E7042" i="1" l="1"/>
  <c r="E7043" i="1" l="1"/>
  <c r="E7044" i="1" l="1"/>
  <c r="E7045" i="1" l="1"/>
  <c r="E7046" i="1" l="1"/>
  <c r="E7047" i="1" l="1"/>
  <c r="E7048" i="1" l="1"/>
  <c r="E7049" i="1" l="1"/>
  <c r="E7050" i="1" l="1"/>
  <c r="E7051" i="1" l="1"/>
  <c r="E7052" i="1" l="1"/>
  <c r="E7053" i="1" l="1"/>
  <c r="E7054" i="1" l="1"/>
  <c r="E7055" i="1" l="1"/>
  <c r="E7056" i="1" l="1"/>
  <c r="E7057" i="1" l="1"/>
  <c r="E7058" i="1" l="1"/>
  <c r="E7059" i="1" l="1"/>
  <c r="E7060" i="1" l="1"/>
  <c r="E7061" i="1" l="1"/>
  <c r="E7062" i="1" l="1"/>
  <c r="E7063" i="1" l="1"/>
  <c r="E7064" i="1" l="1"/>
  <c r="E7065" i="1" l="1"/>
  <c r="E7066" i="1" l="1"/>
  <c r="E7067" i="1" l="1"/>
  <c r="E7068" i="1" l="1"/>
  <c r="E7069" i="1" l="1"/>
  <c r="E7070" i="1" l="1"/>
  <c r="E7071" i="1" l="1"/>
  <c r="E7072" i="1" l="1"/>
  <c r="E7073" i="1" l="1"/>
  <c r="E7074" i="1" l="1"/>
  <c r="E7075" i="1" l="1"/>
  <c r="E7076" i="1" l="1"/>
  <c r="E7077" i="1" l="1"/>
  <c r="E7078" i="1" l="1"/>
  <c r="E7079" i="1" l="1"/>
  <c r="E7080" i="1" l="1"/>
  <c r="E7081" i="1" l="1"/>
  <c r="E7082" i="1" l="1"/>
  <c r="E7083" i="1" l="1"/>
  <c r="E7084" i="1" l="1"/>
  <c r="E7085" i="1" l="1"/>
  <c r="E7086" i="1" l="1"/>
  <c r="E7087" i="1" l="1"/>
  <c r="E7088" i="1" l="1"/>
  <c r="E7089" i="1" l="1"/>
  <c r="E7090" i="1" l="1"/>
  <c r="E7091" i="1" l="1"/>
  <c r="E7092" i="1" l="1"/>
  <c r="E7093" i="1" l="1"/>
  <c r="E7094" i="1" l="1"/>
  <c r="E7095" i="1" l="1"/>
  <c r="E7096" i="1" l="1"/>
  <c r="E7097" i="1" l="1"/>
  <c r="E7098" i="1" l="1"/>
  <c r="E7099" i="1" l="1"/>
  <c r="E7100" i="1" l="1"/>
  <c r="E7101" i="1" l="1"/>
  <c r="E7102" i="1" l="1"/>
  <c r="E7103" i="1" l="1"/>
  <c r="E7104" i="1" l="1"/>
  <c r="E7105" i="1" l="1"/>
  <c r="E7106" i="1" l="1"/>
  <c r="E7107" i="1" l="1"/>
  <c r="E7108" i="1" l="1"/>
  <c r="E7109" i="1" l="1"/>
  <c r="E7110" i="1" l="1"/>
  <c r="E7111" i="1" l="1"/>
  <c r="E7112" i="1" l="1"/>
  <c r="E7113" i="1" l="1"/>
  <c r="E7114" i="1" l="1"/>
  <c r="E7115" i="1" l="1"/>
  <c r="E7116" i="1" l="1"/>
  <c r="E7117" i="1" l="1"/>
  <c r="E7118" i="1" l="1"/>
  <c r="E7119" i="1" l="1"/>
  <c r="E7120" i="1" l="1"/>
  <c r="E7121" i="1" l="1"/>
  <c r="E7122" i="1" l="1"/>
  <c r="E7123" i="1" l="1"/>
  <c r="E7124" i="1" l="1"/>
  <c r="E7125" i="1" l="1"/>
  <c r="E7126" i="1" l="1"/>
  <c r="E7127" i="1" l="1"/>
  <c r="E7128" i="1" l="1"/>
  <c r="E7129" i="1" l="1"/>
  <c r="E7130" i="1" l="1"/>
  <c r="E7131" i="1" l="1"/>
  <c r="E7132" i="1" l="1"/>
  <c r="E7133" i="1" l="1"/>
  <c r="E7134" i="1" l="1"/>
  <c r="E7135" i="1" l="1"/>
  <c r="E7136" i="1" l="1"/>
  <c r="E7137" i="1" l="1"/>
  <c r="E7138" i="1" l="1"/>
  <c r="E7139" i="1" l="1"/>
  <c r="E7140" i="1" l="1"/>
  <c r="E7141" i="1" l="1"/>
  <c r="E7142" i="1" l="1"/>
  <c r="E7143" i="1" l="1"/>
  <c r="E7144" i="1" l="1"/>
  <c r="E7145" i="1" l="1"/>
  <c r="E7146" i="1" l="1"/>
  <c r="E7147" i="1" l="1"/>
  <c r="E7148" i="1" l="1"/>
  <c r="E7149" i="1" l="1"/>
  <c r="E7150" i="1" l="1"/>
  <c r="E7151" i="1" l="1"/>
  <c r="E7152" i="1" l="1"/>
  <c r="E7153" i="1" l="1"/>
  <c r="E7154" i="1" l="1"/>
  <c r="E7155" i="1" l="1"/>
  <c r="E7156" i="1" l="1"/>
  <c r="E7157" i="1" l="1"/>
  <c r="E7158" i="1" l="1"/>
  <c r="E7159" i="1" l="1"/>
  <c r="E7160" i="1" l="1"/>
  <c r="E7161" i="1" l="1"/>
  <c r="E7162" i="1" l="1"/>
  <c r="E7163" i="1" l="1"/>
  <c r="E7164" i="1" l="1"/>
  <c r="E7165" i="1" l="1"/>
  <c r="E7166" i="1" l="1"/>
  <c r="E7167" i="1" l="1"/>
  <c r="E7168" i="1" l="1"/>
  <c r="E7169" i="1" l="1"/>
  <c r="E7170" i="1" l="1"/>
  <c r="E7171" i="1" l="1"/>
  <c r="E7172" i="1" l="1"/>
  <c r="E7173" i="1" l="1"/>
  <c r="E7174" i="1" l="1"/>
  <c r="E7175" i="1" l="1"/>
  <c r="E7176" i="1" l="1"/>
  <c r="E7177" i="1" l="1"/>
  <c r="E7178" i="1" l="1"/>
  <c r="E7179" i="1" l="1"/>
  <c r="E7180" i="1" l="1"/>
  <c r="E7181" i="1" l="1"/>
  <c r="E7182" i="1" l="1"/>
  <c r="E7183" i="1" l="1"/>
  <c r="E7184" i="1" l="1"/>
  <c r="E7185" i="1" l="1"/>
  <c r="E7186" i="1" l="1"/>
  <c r="E7187" i="1" l="1"/>
  <c r="E7188" i="1" l="1"/>
  <c r="E7189" i="1" l="1"/>
  <c r="E7190" i="1" l="1"/>
  <c r="E7191" i="1" l="1"/>
  <c r="E7192" i="1" l="1"/>
  <c r="E7193" i="1" l="1"/>
  <c r="E7194" i="1" l="1"/>
  <c r="E7195" i="1" l="1"/>
  <c r="E7196" i="1" l="1"/>
  <c r="E7197" i="1" l="1"/>
  <c r="E7198" i="1" l="1"/>
  <c r="E7199" i="1" l="1"/>
  <c r="E7200" i="1" l="1"/>
  <c r="E7201" i="1" l="1"/>
  <c r="E7202" i="1" l="1"/>
  <c r="E7203" i="1" l="1"/>
  <c r="E7204" i="1" l="1"/>
  <c r="E7205" i="1" l="1"/>
  <c r="E7206" i="1" l="1"/>
  <c r="E7207" i="1" l="1"/>
  <c r="E7208" i="1" l="1"/>
  <c r="E7209" i="1" l="1"/>
  <c r="E7210" i="1" l="1"/>
  <c r="E7211" i="1" l="1"/>
  <c r="E7212" i="1" l="1"/>
  <c r="E7213" i="1" l="1"/>
  <c r="E7214" i="1" l="1"/>
  <c r="E7215" i="1" l="1"/>
  <c r="E7216" i="1" l="1"/>
  <c r="E7217" i="1" l="1"/>
  <c r="E7218" i="1" l="1"/>
  <c r="E7219" i="1" l="1"/>
  <c r="E7220" i="1" l="1"/>
  <c r="E7221" i="1" l="1"/>
  <c r="E7222" i="1" l="1"/>
  <c r="E7223" i="1" l="1"/>
  <c r="E7224" i="1" l="1"/>
  <c r="E7225" i="1" l="1"/>
  <c r="E7226" i="1" l="1"/>
  <c r="E7227" i="1" l="1"/>
  <c r="E7228" i="1" l="1"/>
  <c r="E7229" i="1" l="1"/>
  <c r="E7230" i="1" l="1"/>
  <c r="E7231" i="1" l="1"/>
  <c r="E7232" i="1" l="1"/>
  <c r="E7233" i="1" l="1"/>
  <c r="E7234" i="1" l="1"/>
  <c r="E7235" i="1" l="1"/>
  <c r="E7236" i="1" l="1"/>
  <c r="E7237" i="1" l="1"/>
  <c r="E7238" i="1" l="1"/>
  <c r="E7239" i="1" l="1"/>
  <c r="E7240" i="1" l="1"/>
  <c r="E7241" i="1" l="1"/>
  <c r="E7242" i="1" l="1"/>
  <c r="E7243" i="1" l="1"/>
  <c r="E7244" i="1" l="1"/>
  <c r="E7245" i="1" l="1"/>
  <c r="E7246" i="1" l="1"/>
  <c r="E7247" i="1" l="1"/>
  <c r="E7248" i="1" l="1"/>
  <c r="E7249" i="1" l="1"/>
  <c r="E7250" i="1" l="1"/>
  <c r="E7251" i="1" l="1"/>
  <c r="E7252" i="1" l="1"/>
  <c r="E7253" i="1" l="1"/>
  <c r="E7254" i="1" l="1"/>
  <c r="E7255" i="1" l="1"/>
  <c r="E7256" i="1" l="1"/>
  <c r="E7257" i="1" l="1"/>
  <c r="E7258" i="1" l="1"/>
  <c r="E7259" i="1" l="1"/>
  <c r="E7260" i="1" l="1"/>
  <c r="E7261" i="1" l="1"/>
  <c r="E7262" i="1" l="1"/>
  <c r="E7263" i="1" l="1"/>
  <c r="E7264" i="1" l="1"/>
  <c r="E7265" i="1" l="1"/>
  <c r="E7266" i="1" l="1"/>
  <c r="E7267" i="1" l="1"/>
  <c r="E7268" i="1" l="1"/>
  <c r="E7269" i="1" l="1"/>
  <c r="E7270" i="1" l="1"/>
  <c r="E7271" i="1" l="1"/>
  <c r="E7272" i="1" l="1"/>
  <c r="E7273" i="1" l="1"/>
  <c r="E7274" i="1" l="1"/>
  <c r="E7275" i="1" l="1"/>
  <c r="E7276" i="1" l="1"/>
  <c r="E7277" i="1" l="1"/>
  <c r="E7278" i="1" l="1"/>
  <c r="E7279" i="1" l="1"/>
  <c r="E7280" i="1" l="1"/>
  <c r="E7281" i="1" l="1"/>
  <c r="E7282" i="1" l="1"/>
  <c r="E7283" i="1" l="1"/>
  <c r="E7284" i="1" l="1"/>
  <c r="E7285" i="1" l="1"/>
  <c r="E7286" i="1" l="1"/>
  <c r="E7287" i="1" l="1"/>
  <c r="E7288" i="1" l="1"/>
  <c r="E7289" i="1" l="1"/>
  <c r="E7290" i="1" l="1"/>
  <c r="E7291" i="1" l="1"/>
  <c r="E7292" i="1" l="1"/>
  <c r="E7293" i="1" l="1"/>
  <c r="E7294" i="1" l="1"/>
  <c r="E7295" i="1" l="1"/>
  <c r="E7296" i="1" l="1"/>
  <c r="E7297" i="1" l="1"/>
  <c r="E7298" i="1" l="1"/>
  <c r="E7299" i="1" l="1"/>
  <c r="E7300" i="1" l="1"/>
  <c r="E7301" i="1" l="1"/>
  <c r="E7302" i="1" l="1"/>
  <c r="E7303" i="1" l="1"/>
  <c r="E7304" i="1" l="1"/>
  <c r="E7305" i="1" l="1"/>
  <c r="E7306" i="1" l="1"/>
  <c r="E7307" i="1" l="1"/>
  <c r="E7308" i="1" l="1"/>
  <c r="E7309" i="1" l="1"/>
  <c r="E7310" i="1" l="1"/>
  <c r="E7311" i="1" l="1"/>
  <c r="E7312" i="1" l="1"/>
  <c r="E7313" i="1" l="1"/>
  <c r="E7314" i="1" l="1"/>
  <c r="E7315" i="1" l="1"/>
  <c r="E7316" i="1" l="1"/>
  <c r="E7317" i="1" l="1"/>
  <c r="E7318" i="1" l="1"/>
  <c r="E7319" i="1" l="1"/>
  <c r="E7320" i="1" l="1"/>
  <c r="E7321" i="1" l="1"/>
  <c r="E7322" i="1" l="1"/>
  <c r="E7323" i="1" l="1"/>
  <c r="E7324" i="1" l="1"/>
  <c r="E7325" i="1" l="1"/>
  <c r="E7326" i="1" l="1"/>
  <c r="E7327" i="1" l="1"/>
  <c r="E7328" i="1" l="1"/>
  <c r="E7329" i="1" l="1"/>
  <c r="E7330" i="1" l="1"/>
  <c r="E7331" i="1" l="1"/>
  <c r="E7332" i="1" l="1"/>
  <c r="E7333" i="1" l="1"/>
  <c r="E7334" i="1" l="1"/>
  <c r="E7335" i="1" l="1"/>
  <c r="E7336" i="1" l="1"/>
  <c r="E7337" i="1" l="1"/>
  <c r="E7338" i="1" l="1"/>
  <c r="E7339" i="1" l="1"/>
  <c r="E7340" i="1" l="1"/>
  <c r="E7341" i="1" l="1"/>
  <c r="E7342" i="1" l="1"/>
  <c r="E7343" i="1" l="1"/>
  <c r="E7344" i="1" l="1"/>
  <c r="E7345" i="1" l="1"/>
  <c r="E7346" i="1" l="1"/>
  <c r="E7347" i="1" l="1"/>
  <c r="E7348" i="1" l="1"/>
  <c r="E7349" i="1" l="1"/>
  <c r="E7350" i="1" l="1"/>
  <c r="E7351" i="1" l="1"/>
  <c r="E7352" i="1" l="1"/>
  <c r="E7353" i="1" l="1"/>
  <c r="E7354" i="1" l="1"/>
  <c r="E7355" i="1" l="1"/>
  <c r="E7356" i="1" l="1"/>
  <c r="E7357" i="1" l="1"/>
  <c r="E7358" i="1" l="1"/>
  <c r="E7359" i="1" l="1"/>
  <c r="E7360" i="1" l="1"/>
  <c r="E7361" i="1" l="1"/>
  <c r="E7362" i="1" l="1"/>
  <c r="E7363" i="1" l="1"/>
  <c r="E7364" i="1" l="1"/>
  <c r="E7365" i="1" l="1"/>
  <c r="E7366" i="1" l="1"/>
  <c r="E7367" i="1" l="1"/>
  <c r="E7368" i="1" l="1"/>
  <c r="E7369" i="1" l="1"/>
  <c r="E7370" i="1" l="1"/>
  <c r="E7371" i="1" l="1"/>
  <c r="E7372" i="1" l="1"/>
  <c r="E7373" i="1" l="1"/>
  <c r="E7374" i="1" l="1"/>
  <c r="E7375" i="1" l="1"/>
  <c r="E7376" i="1" l="1"/>
  <c r="E7377" i="1" l="1"/>
  <c r="E7378" i="1" l="1"/>
  <c r="E7379" i="1" l="1"/>
  <c r="E7380" i="1" l="1"/>
  <c r="E7381" i="1" l="1"/>
  <c r="E7382" i="1" l="1"/>
  <c r="E7383" i="1" l="1"/>
  <c r="E7384" i="1" l="1"/>
  <c r="E7385" i="1" l="1"/>
  <c r="E7386" i="1" l="1"/>
  <c r="E7387" i="1" l="1"/>
  <c r="E7388" i="1" l="1"/>
  <c r="E7389" i="1" l="1"/>
  <c r="E7390" i="1" l="1"/>
  <c r="E7391" i="1" l="1"/>
  <c r="E7392" i="1" l="1"/>
  <c r="E7393" i="1" l="1"/>
  <c r="E7394" i="1" l="1"/>
  <c r="E7395" i="1" l="1"/>
  <c r="E7396" i="1" l="1"/>
  <c r="E7397" i="1" l="1"/>
  <c r="E7398" i="1" l="1"/>
  <c r="E7399" i="1" l="1"/>
  <c r="E7400" i="1" l="1"/>
  <c r="E7401" i="1" l="1"/>
  <c r="E7402" i="1" l="1"/>
  <c r="E7403" i="1" l="1"/>
  <c r="E7404" i="1" l="1"/>
  <c r="E7405" i="1" l="1"/>
  <c r="E7406" i="1" l="1"/>
  <c r="E7407" i="1" l="1"/>
  <c r="E7408" i="1" l="1"/>
  <c r="E7409" i="1" l="1"/>
  <c r="E7410" i="1" l="1"/>
  <c r="E7411" i="1" l="1"/>
  <c r="E7412" i="1" l="1"/>
  <c r="E7413" i="1" l="1"/>
  <c r="E7414" i="1" l="1"/>
  <c r="E7415" i="1" l="1"/>
  <c r="E7416" i="1" l="1"/>
  <c r="E7417" i="1" l="1"/>
  <c r="E7418" i="1" l="1"/>
  <c r="E7419" i="1" l="1"/>
  <c r="E7420" i="1" l="1"/>
  <c r="E7421" i="1" l="1"/>
  <c r="E7422" i="1" l="1"/>
  <c r="E7423" i="1" l="1"/>
  <c r="E7424" i="1" l="1"/>
  <c r="E7425" i="1" l="1"/>
  <c r="E7426" i="1" l="1"/>
  <c r="E7427" i="1" l="1"/>
  <c r="E7428" i="1" l="1"/>
  <c r="E7429" i="1" l="1"/>
  <c r="E7430" i="1" l="1"/>
  <c r="E7431" i="1" l="1"/>
  <c r="E7432" i="1" l="1"/>
  <c r="E7433" i="1" l="1"/>
  <c r="E7434" i="1" l="1"/>
  <c r="E7435" i="1" l="1"/>
  <c r="E7436" i="1" l="1"/>
  <c r="E7437" i="1" l="1"/>
  <c r="E7438" i="1" l="1"/>
  <c r="E7439" i="1" l="1"/>
  <c r="E7440" i="1" l="1"/>
  <c r="E7441" i="1" l="1"/>
  <c r="E7442" i="1" l="1"/>
  <c r="E7443" i="1" l="1"/>
  <c r="E7444" i="1" l="1"/>
  <c r="E7445" i="1" l="1"/>
  <c r="E7446" i="1" l="1"/>
  <c r="E7447" i="1" l="1"/>
  <c r="E7448" i="1" l="1"/>
  <c r="E7449" i="1" l="1"/>
  <c r="E7450" i="1" l="1"/>
  <c r="E7451" i="1" l="1"/>
  <c r="E7452" i="1" l="1"/>
  <c r="E7453" i="1" l="1"/>
  <c r="E7454" i="1" l="1"/>
  <c r="E7455" i="1" l="1"/>
  <c r="E7456" i="1" l="1"/>
  <c r="E7457" i="1" l="1"/>
  <c r="E7458" i="1" l="1"/>
  <c r="E7459" i="1" l="1"/>
  <c r="E7460" i="1" l="1"/>
  <c r="E7461" i="1" l="1"/>
  <c r="E7462" i="1" l="1"/>
  <c r="E7463" i="1" l="1"/>
  <c r="E7464" i="1" l="1"/>
  <c r="E7465" i="1" l="1"/>
  <c r="E7466" i="1" l="1"/>
  <c r="E7467" i="1" l="1"/>
  <c r="E7468" i="1" l="1"/>
  <c r="E7469" i="1" l="1"/>
  <c r="E7470" i="1" l="1"/>
  <c r="E7471" i="1" l="1"/>
  <c r="E7472" i="1" l="1"/>
  <c r="E7473" i="1" l="1"/>
  <c r="E7474" i="1" l="1"/>
  <c r="E7475" i="1" l="1"/>
  <c r="E7476" i="1" l="1"/>
  <c r="E7477" i="1" l="1"/>
  <c r="E7478" i="1" l="1"/>
  <c r="E7479" i="1" l="1"/>
  <c r="E7480" i="1" l="1"/>
  <c r="E7481" i="1" l="1"/>
  <c r="E7482" i="1" l="1"/>
  <c r="E7483" i="1" l="1"/>
  <c r="E7484" i="1" l="1"/>
  <c r="E7485" i="1" l="1"/>
  <c r="E7486" i="1" l="1"/>
  <c r="E7487" i="1" l="1"/>
  <c r="E7488" i="1" l="1"/>
  <c r="E7489" i="1" l="1"/>
  <c r="E7490" i="1" l="1"/>
  <c r="E7491" i="1" l="1"/>
  <c r="E7492" i="1" l="1"/>
  <c r="E7493" i="1" l="1"/>
  <c r="E7494" i="1" l="1"/>
  <c r="E7495" i="1" l="1"/>
  <c r="E7496" i="1" l="1"/>
  <c r="E7497" i="1" l="1"/>
  <c r="E7498" i="1" l="1"/>
  <c r="E7499" i="1" l="1"/>
  <c r="E7500" i="1" l="1"/>
  <c r="E7501" i="1" l="1"/>
  <c r="E7502" i="1" l="1"/>
  <c r="E7503" i="1" l="1"/>
  <c r="E7504" i="1" l="1"/>
  <c r="E7505" i="1" l="1"/>
  <c r="E7506" i="1" l="1"/>
  <c r="E7507" i="1" l="1"/>
  <c r="E7508" i="1" l="1"/>
  <c r="E7509" i="1" l="1"/>
  <c r="E7510" i="1" l="1"/>
  <c r="E7511" i="1" l="1"/>
  <c r="E7512" i="1" l="1"/>
  <c r="E7513" i="1" l="1"/>
  <c r="E7514" i="1" l="1"/>
  <c r="E7515" i="1" l="1"/>
  <c r="E7516" i="1" l="1"/>
  <c r="E7517" i="1" l="1"/>
  <c r="E7518" i="1" l="1"/>
  <c r="E7519" i="1" l="1"/>
  <c r="E7520" i="1" l="1"/>
  <c r="E7521" i="1" l="1"/>
  <c r="E7522" i="1" l="1"/>
  <c r="E7523" i="1" l="1"/>
  <c r="E7524" i="1" l="1"/>
  <c r="E7525" i="1" l="1"/>
  <c r="E7526" i="1" l="1"/>
  <c r="E7527" i="1" l="1"/>
  <c r="E7528" i="1" l="1"/>
  <c r="E7529" i="1" l="1"/>
  <c r="E7530" i="1" l="1"/>
  <c r="E7531" i="1" l="1"/>
  <c r="E7532" i="1" l="1"/>
  <c r="E7533" i="1" l="1"/>
  <c r="E7534" i="1" l="1"/>
  <c r="E7535" i="1" l="1"/>
  <c r="E7536" i="1" l="1"/>
  <c r="E7537" i="1" l="1"/>
  <c r="E7538" i="1" l="1"/>
  <c r="E7539" i="1" l="1"/>
  <c r="E7540" i="1" l="1"/>
  <c r="E7541" i="1" l="1"/>
  <c r="E7542" i="1" l="1"/>
  <c r="E7543" i="1" l="1"/>
  <c r="E7544" i="1" l="1"/>
  <c r="E7545" i="1" l="1"/>
  <c r="E7546" i="1" l="1"/>
  <c r="E7547" i="1" l="1"/>
  <c r="E7548" i="1" l="1"/>
  <c r="E7549" i="1" l="1"/>
  <c r="E7550" i="1" l="1"/>
  <c r="E7551" i="1" l="1"/>
  <c r="E7552" i="1" l="1"/>
  <c r="E7553" i="1" l="1"/>
  <c r="E7554" i="1" l="1"/>
  <c r="E7555" i="1" l="1"/>
  <c r="E7556" i="1" l="1"/>
  <c r="E7557" i="1" l="1"/>
  <c r="E7558" i="1" l="1"/>
  <c r="E7559" i="1" l="1"/>
  <c r="E7560" i="1" l="1"/>
  <c r="E7561" i="1" l="1"/>
  <c r="E7562" i="1" l="1"/>
  <c r="E7563" i="1" l="1"/>
  <c r="E7564" i="1" l="1"/>
  <c r="E7565" i="1" l="1"/>
  <c r="E7566" i="1" l="1"/>
  <c r="E7567" i="1" l="1"/>
  <c r="E7568" i="1" l="1"/>
  <c r="E7569" i="1" l="1"/>
  <c r="E7570" i="1" l="1"/>
  <c r="E7571" i="1" l="1"/>
  <c r="E7572" i="1" l="1"/>
  <c r="E7573" i="1" l="1"/>
  <c r="E7574" i="1" l="1"/>
  <c r="E7575" i="1" l="1"/>
  <c r="E7576" i="1" l="1"/>
  <c r="E7577" i="1" l="1"/>
  <c r="E7578" i="1" l="1"/>
  <c r="E7579" i="1" l="1"/>
  <c r="E7580" i="1" l="1"/>
  <c r="E7581" i="1" l="1"/>
  <c r="E7582" i="1" l="1"/>
  <c r="E7583" i="1" l="1"/>
  <c r="E7584" i="1" l="1"/>
  <c r="E7585" i="1" l="1"/>
  <c r="E7586" i="1" l="1"/>
  <c r="E7587" i="1" l="1"/>
  <c r="E7588" i="1" l="1"/>
  <c r="E7589" i="1" l="1"/>
  <c r="E7590" i="1" l="1"/>
  <c r="E7591" i="1" l="1"/>
  <c r="E7592" i="1" l="1"/>
  <c r="E7593" i="1" l="1"/>
  <c r="E7594" i="1" l="1"/>
  <c r="E7595" i="1" l="1"/>
  <c r="E7596" i="1" l="1"/>
  <c r="E7597" i="1" l="1"/>
  <c r="E7598" i="1" l="1"/>
  <c r="E7599" i="1" l="1"/>
  <c r="E7600" i="1" l="1"/>
  <c r="E7601" i="1" l="1"/>
  <c r="E7602" i="1" l="1"/>
  <c r="E7603" i="1" l="1"/>
  <c r="E7604" i="1" l="1"/>
  <c r="E7605" i="1" l="1"/>
  <c r="E7606" i="1" l="1"/>
  <c r="E7607" i="1" l="1"/>
  <c r="E7608" i="1" l="1"/>
  <c r="E7609" i="1" l="1"/>
  <c r="E7610" i="1" l="1"/>
  <c r="E7611" i="1" l="1"/>
  <c r="E7612" i="1" l="1"/>
  <c r="E7613" i="1" l="1"/>
  <c r="E7614" i="1" l="1"/>
  <c r="E7615" i="1" l="1"/>
  <c r="E7616" i="1" l="1"/>
  <c r="E7617" i="1" l="1"/>
  <c r="E7618" i="1" l="1"/>
  <c r="E7619" i="1" l="1"/>
  <c r="E7620" i="1" l="1"/>
  <c r="E7621" i="1" l="1"/>
  <c r="E7622" i="1" l="1"/>
  <c r="E7623" i="1" l="1"/>
  <c r="E7624" i="1" l="1"/>
  <c r="E7625" i="1" l="1"/>
  <c r="E7626" i="1" l="1"/>
  <c r="E7627" i="1" l="1"/>
  <c r="E7628" i="1" l="1"/>
  <c r="E7629" i="1" l="1"/>
  <c r="E7630" i="1" l="1"/>
  <c r="E7631" i="1" l="1"/>
  <c r="E7632" i="1" l="1"/>
  <c r="E7633" i="1" l="1"/>
  <c r="E7634" i="1" l="1"/>
  <c r="E7635" i="1" l="1"/>
  <c r="E7636" i="1" l="1"/>
  <c r="E7637" i="1" l="1"/>
  <c r="E7638" i="1" l="1"/>
  <c r="E7639" i="1" l="1"/>
  <c r="E7640" i="1" l="1"/>
  <c r="E7641" i="1" l="1"/>
  <c r="E7642" i="1" l="1"/>
  <c r="E7643" i="1" l="1"/>
  <c r="E7644" i="1" l="1"/>
  <c r="E7645" i="1" l="1"/>
  <c r="E7646" i="1" l="1"/>
  <c r="E7647" i="1" l="1"/>
  <c r="E7648" i="1" l="1"/>
  <c r="E7649" i="1" l="1"/>
  <c r="E7650" i="1" l="1"/>
  <c r="E7651" i="1" l="1"/>
  <c r="E7652" i="1" l="1"/>
  <c r="E7653" i="1" l="1"/>
  <c r="E7654" i="1" l="1"/>
  <c r="E7655" i="1" l="1"/>
  <c r="E7656" i="1" l="1"/>
  <c r="E7657" i="1" l="1"/>
  <c r="E7658" i="1" l="1"/>
  <c r="E7659" i="1" l="1"/>
  <c r="E7660" i="1" l="1"/>
  <c r="E7661" i="1" l="1"/>
  <c r="E7662" i="1" l="1"/>
  <c r="E7663" i="1" l="1"/>
  <c r="E7664" i="1" l="1"/>
  <c r="E7665" i="1" l="1"/>
  <c r="E7666" i="1" l="1"/>
  <c r="E7667" i="1" l="1"/>
  <c r="E7668" i="1" l="1"/>
  <c r="E7669" i="1" l="1"/>
  <c r="E7670" i="1" l="1"/>
  <c r="E7671" i="1" l="1"/>
  <c r="E7672" i="1" l="1"/>
  <c r="E7673" i="1" l="1"/>
  <c r="E7674" i="1" l="1"/>
  <c r="E7675" i="1" l="1"/>
  <c r="E7676" i="1" l="1"/>
  <c r="E7677" i="1" l="1"/>
  <c r="E7678" i="1" l="1"/>
  <c r="E7679" i="1" l="1"/>
  <c r="E7680" i="1" l="1"/>
  <c r="E7681" i="1" l="1"/>
  <c r="E7682" i="1" l="1"/>
  <c r="E7683" i="1" l="1"/>
  <c r="E7684" i="1" l="1"/>
  <c r="E7685" i="1" l="1"/>
  <c r="E7686" i="1" l="1"/>
  <c r="E7687" i="1" l="1"/>
  <c r="E7688" i="1" l="1"/>
  <c r="E7689" i="1" l="1"/>
  <c r="E7690" i="1" l="1"/>
  <c r="E7691" i="1" l="1"/>
  <c r="E7692" i="1" l="1"/>
  <c r="E7693" i="1" l="1"/>
  <c r="E7694" i="1" l="1"/>
  <c r="E7695" i="1" l="1"/>
  <c r="E7696" i="1" l="1"/>
  <c r="E7697" i="1" l="1"/>
  <c r="E7698" i="1" l="1"/>
  <c r="E7699" i="1" l="1"/>
  <c r="E7700" i="1" l="1"/>
  <c r="E7701" i="1" l="1"/>
  <c r="E7702" i="1" l="1"/>
  <c r="E7703" i="1" l="1"/>
  <c r="E7704" i="1" l="1"/>
  <c r="E7705" i="1" l="1"/>
  <c r="E7706" i="1" l="1"/>
  <c r="E7707" i="1" l="1"/>
  <c r="E7708" i="1" l="1"/>
  <c r="E7709" i="1" l="1"/>
  <c r="E7710" i="1" l="1"/>
  <c r="E7711" i="1" l="1"/>
  <c r="E7712" i="1" l="1"/>
  <c r="E7713" i="1" l="1"/>
  <c r="E7714" i="1" l="1"/>
  <c r="E7715" i="1" l="1"/>
  <c r="E7716" i="1" l="1"/>
  <c r="E7717" i="1" l="1"/>
  <c r="E7718" i="1" l="1"/>
  <c r="E7719" i="1" l="1"/>
  <c r="E7720" i="1" l="1"/>
  <c r="E7721" i="1" l="1"/>
  <c r="E7722" i="1" l="1"/>
  <c r="E7723" i="1" l="1"/>
  <c r="E7724" i="1" l="1"/>
  <c r="E7725" i="1" l="1"/>
  <c r="E7726" i="1" l="1"/>
  <c r="E7727" i="1" l="1"/>
  <c r="E7728" i="1" l="1"/>
  <c r="E7729" i="1" l="1"/>
  <c r="E7730" i="1" l="1"/>
  <c r="E7731" i="1" l="1"/>
  <c r="E7732" i="1" l="1"/>
  <c r="E7733" i="1" l="1"/>
  <c r="E7734" i="1" l="1"/>
  <c r="E7735" i="1" l="1"/>
  <c r="E7736" i="1" l="1"/>
  <c r="E7737" i="1" l="1"/>
  <c r="E7738" i="1" l="1"/>
  <c r="E7739" i="1" l="1"/>
  <c r="E7740" i="1" l="1"/>
  <c r="E7741" i="1" l="1"/>
  <c r="E7742" i="1" l="1"/>
  <c r="E7743" i="1" l="1"/>
  <c r="E7744" i="1" l="1"/>
  <c r="E7745" i="1" l="1"/>
  <c r="E7746" i="1" l="1"/>
  <c r="E7747" i="1" l="1"/>
  <c r="E7748" i="1" l="1"/>
  <c r="E7749" i="1" l="1"/>
  <c r="E7750" i="1" l="1"/>
  <c r="E7751" i="1" l="1"/>
  <c r="E7752" i="1" l="1"/>
  <c r="E7753" i="1" l="1"/>
  <c r="E7754" i="1" l="1"/>
  <c r="E7755" i="1" l="1"/>
  <c r="E7756" i="1" l="1"/>
  <c r="E7757" i="1" l="1"/>
  <c r="E7758" i="1" l="1"/>
  <c r="E7759" i="1" l="1"/>
  <c r="E7760" i="1" l="1"/>
  <c r="E7761" i="1" l="1"/>
  <c r="E7762" i="1" l="1"/>
  <c r="E7763" i="1" l="1"/>
  <c r="E7764" i="1" l="1"/>
  <c r="E7765" i="1" l="1"/>
  <c r="E7766" i="1" l="1"/>
  <c r="E7767" i="1" l="1"/>
  <c r="E7768" i="1" l="1"/>
  <c r="E7769" i="1" l="1"/>
  <c r="E7770" i="1" l="1"/>
  <c r="E7771" i="1" l="1"/>
  <c r="E7772" i="1" l="1"/>
  <c r="E7773" i="1" l="1"/>
  <c r="E7774" i="1" l="1"/>
  <c r="E7775" i="1" l="1"/>
  <c r="E7776" i="1" l="1"/>
  <c r="E7777" i="1" l="1"/>
  <c r="E7778" i="1" l="1"/>
  <c r="E7779" i="1" l="1"/>
  <c r="E7780" i="1" l="1"/>
  <c r="E7781" i="1" l="1"/>
  <c r="E7782" i="1" l="1"/>
  <c r="E7783" i="1" l="1"/>
  <c r="E7784" i="1" l="1"/>
  <c r="E7785" i="1" l="1"/>
  <c r="E7786" i="1" l="1"/>
  <c r="E7787" i="1" l="1"/>
  <c r="E7788" i="1" l="1"/>
  <c r="E7789" i="1" l="1"/>
  <c r="E7790" i="1" l="1"/>
  <c r="E7791" i="1" l="1"/>
  <c r="E7792" i="1" l="1"/>
  <c r="E7793" i="1" l="1"/>
  <c r="E7794" i="1" l="1"/>
  <c r="E7795" i="1" l="1"/>
  <c r="E7796" i="1" l="1"/>
  <c r="E7797" i="1" l="1"/>
  <c r="E7798" i="1" l="1"/>
  <c r="E7799" i="1" l="1"/>
  <c r="E7800" i="1" l="1"/>
  <c r="E7801" i="1" l="1"/>
  <c r="E7802" i="1" l="1"/>
  <c r="E7803" i="1" l="1"/>
  <c r="E7804" i="1" l="1"/>
  <c r="E7805" i="1" l="1"/>
  <c r="E7806" i="1" l="1"/>
  <c r="E7807" i="1" l="1"/>
  <c r="E7808" i="1" l="1"/>
  <c r="E7809" i="1" l="1"/>
  <c r="E7810" i="1" l="1"/>
  <c r="E7811" i="1" l="1"/>
  <c r="E7812" i="1" l="1"/>
  <c r="E7813" i="1" l="1"/>
  <c r="E7814" i="1" l="1"/>
  <c r="E7815" i="1" l="1"/>
  <c r="E7816" i="1" l="1"/>
  <c r="E7817" i="1" l="1"/>
  <c r="E7818" i="1" l="1"/>
  <c r="E7819" i="1" l="1"/>
  <c r="E7820" i="1" l="1"/>
  <c r="E7821" i="1" l="1"/>
  <c r="E7822" i="1" l="1"/>
  <c r="E7823" i="1" l="1"/>
  <c r="E7824" i="1" l="1"/>
  <c r="E7825" i="1" l="1"/>
  <c r="E7826" i="1" l="1"/>
  <c r="E7827" i="1" l="1"/>
  <c r="E7828" i="1" l="1"/>
  <c r="E7829" i="1" l="1"/>
  <c r="E7830" i="1" l="1"/>
  <c r="E7831" i="1" l="1"/>
  <c r="E7832" i="1" l="1"/>
  <c r="E7833" i="1" l="1"/>
  <c r="E7834" i="1" l="1"/>
  <c r="E7835" i="1" l="1"/>
  <c r="E7836" i="1" l="1"/>
  <c r="E7837" i="1" l="1"/>
  <c r="E7838" i="1" l="1"/>
  <c r="E7839" i="1" l="1"/>
  <c r="E7840" i="1" l="1"/>
  <c r="E7841" i="1" l="1"/>
  <c r="E7842" i="1" l="1"/>
  <c r="E7843" i="1" l="1"/>
  <c r="E7844" i="1" l="1"/>
  <c r="E7845" i="1" l="1"/>
  <c r="E7846" i="1" l="1"/>
  <c r="E7847" i="1" l="1"/>
  <c r="E7848" i="1" l="1"/>
  <c r="E7849" i="1" l="1"/>
  <c r="E7850" i="1" l="1"/>
  <c r="E7851" i="1" l="1"/>
  <c r="E7852" i="1" l="1"/>
  <c r="E7853" i="1" l="1"/>
  <c r="E7854" i="1" l="1"/>
  <c r="E7855" i="1" l="1"/>
  <c r="E7856" i="1" l="1"/>
  <c r="E7857" i="1" l="1"/>
  <c r="E7858" i="1" l="1"/>
  <c r="E7859" i="1" l="1"/>
  <c r="E7860" i="1" l="1"/>
  <c r="E7861" i="1" l="1"/>
  <c r="E7862" i="1" l="1"/>
  <c r="E7863" i="1" l="1"/>
  <c r="E7864" i="1" l="1"/>
  <c r="E7865" i="1" l="1"/>
  <c r="E7866" i="1" l="1"/>
  <c r="E7867" i="1" l="1"/>
  <c r="E7868" i="1" l="1"/>
  <c r="E7869" i="1" l="1"/>
  <c r="E7870" i="1" l="1"/>
  <c r="E7871" i="1" l="1"/>
  <c r="E7872" i="1" l="1"/>
  <c r="E7873" i="1" l="1"/>
  <c r="E7874" i="1" l="1"/>
  <c r="E7875" i="1" l="1"/>
  <c r="E7876" i="1" l="1"/>
  <c r="E7877" i="1" l="1"/>
  <c r="E7878" i="1" l="1"/>
  <c r="E7879" i="1" l="1"/>
  <c r="E7880" i="1" l="1"/>
  <c r="E7881" i="1" l="1"/>
  <c r="E7882" i="1" l="1"/>
  <c r="E7883" i="1" l="1"/>
  <c r="E7884" i="1" l="1"/>
  <c r="E7885" i="1" l="1"/>
  <c r="E7886" i="1" l="1"/>
  <c r="E7887" i="1" l="1"/>
  <c r="E7888" i="1" l="1"/>
  <c r="E7889" i="1" l="1"/>
  <c r="E7890" i="1" l="1"/>
  <c r="E7891" i="1" l="1"/>
  <c r="E7892" i="1" l="1"/>
  <c r="E7893" i="1" l="1"/>
  <c r="E7894" i="1" l="1"/>
  <c r="E7895" i="1" l="1"/>
  <c r="E7896" i="1" l="1"/>
  <c r="E7897" i="1" l="1"/>
  <c r="E7898" i="1" l="1"/>
  <c r="E7899" i="1" l="1"/>
  <c r="E7900" i="1" l="1"/>
  <c r="E7901" i="1" l="1"/>
  <c r="E7902" i="1" l="1"/>
  <c r="E7903" i="1" l="1"/>
  <c r="E7904" i="1" l="1"/>
  <c r="E7905" i="1" l="1"/>
  <c r="E7906" i="1" l="1"/>
  <c r="E7907" i="1" l="1"/>
  <c r="E7908" i="1" l="1"/>
  <c r="E7909" i="1" l="1"/>
  <c r="E7910" i="1" l="1"/>
  <c r="E7911" i="1" l="1"/>
  <c r="E7912" i="1" l="1"/>
  <c r="E7913" i="1" l="1"/>
  <c r="E7914" i="1" l="1"/>
  <c r="E7915" i="1" l="1"/>
  <c r="E7916" i="1" l="1"/>
  <c r="E7917" i="1" l="1"/>
  <c r="E7918" i="1" l="1"/>
  <c r="E7919" i="1" l="1"/>
  <c r="E7920" i="1" l="1"/>
  <c r="E7921" i="1" l="1"/>
  <c r="E7922" i="1" l="1"/>
  <c r="E7923" i="1" l="1"/>
  <c r="E7924" i="1" l="1"/>
  <c r="E7925" i="1" l="1"/>
  <c r="E7926" i="1" l="1"/>
  <c r="E7927" i="1" l="1"/>
  <c r="E7928" i="1" l="1"/>
  <c r="E7929" i="1" l="1"/>
  <c r="E7930" i="1" l="1"/>
  <c r="E7931" i="1" l="1"/>
  <c r="E7932" i="1" l="1"/>
  <c r="E7933" i="1" l="1"/>
  <c r="E7934" i="1" l="1"/>
  <c r="E7935" i="1" l="1"/>
  <c r="E7936" i="1" l="1"/>
  <c r="E7937" i="1" l="1"/>
  <c r="E7938" i="1" l="1"/>
  <c r="E7939" i="1" l="1"/>
  <c r="E7940" i="1" l="1"/>
  <c r="E7941" i="1" l="1"/>
  <c r="E7942" i="1" l="1"/>
  <c r="E7943" i="1" l="1"/>
  <c r="E7944" i="1" l="1"/>
  <c r="E7945" i="1" l="1"/>
  <c r="E7946" i="1" l="1"/>
  <c r="E7947" i="1" l="1"/>
  <c r="E7948" i="1" l="1"/>
  <c r="E7949" i="1" l="1"/>
  <c r="E7950" i="1" l="1"/>
  <c r="E7951" i="1" l="1"/>
  <c r="E7952" i="1" l="1"/>
  <c r="E7953" i="1" l="1"/>
  <c r="E7954" i="1" l="1"/>
  <c r="E7955" i="1" l="1"/>
  <c r="E7956" i="1" l="1"/>
  <c r="E7957" i="1" l="1"/>
  <c r="E7958" i="1" l="1"/>
  <c r="E7959" i="1" l="1"/>
  <c r="E7960" i="1" l="1"/>
  <c r="E7961" i="1" l="1"/>
  <c r="E7962" i="1" l="1"/>
  <c r="E7963" i="1" l="1"/>
  <c r="E7964" i="1" l="1"/>
  <c r="E7965" i="1" l="1"/>
  <c r="E7966" i="1" l="1"/>
  <c r="E7967" i="1" l="1"/>
  <c r="E7968" i="1" l="1"/>
  <c r="E7969" i="1" l="1"/>
  <c r="E7970" i="1" l="1"/>
  <c r="E7971" i="1" l="1"/>
  <c r="E7972" i="1" l="1"/>
  <c r="E7973" i="1" l="1"/>
  <c r="E7974" i="1" l="1"/>
  <c r="E7975" i="1" l="1"/>
  <c r="E7976" i="1" l="1"/>
  <c r="E7977" i="1" l="1"/>
  <c r="E7978" i="1" l="1"/>
  <c r="E7979" i="1" l="1"/>
  <c r="E7980" i="1" l="1"/>
  <c r="E7981" i="1" l="1"/>
  <c r="E7982" i="1" l="1"/>
  <c r="E7983" i="1" l="1"/>
  <c r="E7984" i="1" l="1"/>
  <c r="E7985" i="1" l="1"/>
  <c r="E7986" i="1" l="1"/>
  <c r="E7987" i="1" l="1"/>
  <c r="E7988" i="1" l="1"/>
  <c r="E7989" i="1" l="1"/>
  <c r="E7990" i="1" l="1"/>
  <c r="E7991" i="1" l="1"/>
  <c r="E7992" i="1" l="1"/>
  <c r="E7993" i="1" l="1"/>
  <c r="E7994" i="1" l="1"/>
  <c r="E7995" i="1" l="1"/>
  <c r="E7996" i="1" l="1"/>
  <c r="E7997" i="1" l="1"/>
  <c r="E7998" i="1" l="1"/>
  <c r="E7999" i="1" l="1"/>
  <c r="E8000" i="1" l="1"/>
  <c r="E8001" i="1" l="1"/>
  <c r="E8002" i="1" l="1"/>
  <c r="E8003" i="1" l="1"/>
  <c r="E8004" i="1" l="1"/>
  <c r="E8005" i="1" l="1"/>
  <c r="E8006" i="1" l="1"/>
  <c r="E8007" i="1" l="1"/>
  <c r="E8008" i="1" l="1"/>
  <c r="E8009" i="1" l="1"/>
  <c r="E8010" i="1" l="1"/>
  <c r="E8011" i="1" l="1"/>
  <c r="E8012" i="1" l="1"/>
  <c r="E8013" i="1" l="1"/>
  <c r="E8014" i="1" l="1"/>
  <c r="E8015" i="1" l="1"/>
  <c r="E8016" i="1" l="1"/>
  <c r="E8017" i="1" l="1"/>
  <c r="E8018" i="1" l="1"/>
  <c r="E8019" i="1" l="1"/>
  <c r="E8020" i="1" l="1"/>
  <c r="E8021" i="1" l="1"/>
  <c r="E8022" i="1" l="1"/>
  <c r="E8023" i="1" l="1"/>
  <c r="E8024" i="1" l="1"/>
  <c r="E8025" i="1" l="1"/>
  <c r="E8026" i="1" l="1"/>
  <c r="E8027" i="1" l="1"/>
  <c r="E8028" i="1" l="1"/>
  <c r="E8029" i="1" l="1"/>
  <c r="E8030" i="1" l="1"/>
  <c r="E8031" i="1" l="1"/>
  <c r="E8032" i="1" l="1"/>
  <c r="E8033" i="1" l="1"/>
  <c r="E8034" i="1" l="1"/>
  <c r="E8035" i="1" l="1"/>
  <c r="E8036" i="1" l="1"/>
  <c r="E8037" i="1" l="1"/>
  <c r="E8038" i="1" l="1"/>
  <c r="E8039" i="1" l="1"/>
  <c r="E8040" i="1" l="1"/>
  <c r="E8041" i="1" l="1"/>
  <c r="E8042" i="1" l="1"/>
  <c r="E8043" i="1" l="1"/>
  <c r="E8044" i="1" l="1"/>
  <c r="E8045" i="1" l="1"/>
  <c r="E8046" i="1" l="1"/>
  <c r="E8047" i="1" l="1"/>
  <c r="E8048" i="1" l="1"/>
  <c r="E8049" i="1" l="1"/>
  <c r="E8050" i="1" l="1"/>
  <c r="E8051" i="1" l="1"/>
  <c r="E8052" i="1" l="1"/>
  <c r="E8053" i="1" l="1"/>
  <c r="E8054" i="1" l="1"/>
  <c r="E8055" i="1" l="1"/>
  <c r="E8056" i="1" l="1"/>
  <c r="E8057" i="1" l="1"/>
  <c r="E8058" i="1" l="1"/>
  <c r="E8059" i="1" l="1"/>
  <c r="E8060" i="1" l="1"/>
  <c r="E8061" i="1" l="1"/>
  <c r="E8062" i="1" l="1"/>
  <c r="E8063" i="1" l="1"/>
  <c r="E8064" i="1" l="1"/>
  <c r="E8065" i="1" l="1"/>
  <c r="E8066" i="1" l="1"/>
  <c r="E8067" i="1" l="1"/>
  <c r="E8068" i="1" l="1"/>
  <c r="E8069" i="1" l="1"/>
  <c r="E8070" i="1" l="1"/>
  <c r="E8071" i="1" l="1"/>
  <c r="E8072" i="1" l="1"/>
  <c r="E8073" i="1" l="1"/>
  <c r="E8074" i="1" l="1"/>
  <c r="E8075" i="1" l="1"/>
  <c r="E8076" i="1" l="1"/>
  <c r="E8077" i="1" l="1"/>
  <c r="E8078" i="1" l="1"/>
  <c r="E8079" i="1" l="1"/>
  <c r="E8080" i="1" l="1"/>
  <c r="E8081" i="1" l="1"/>
  <c r="E8082" i="1" l="1"/>
  <c r="E8083" i="1" l="1"/>
  <c r="E8084" i="1" l="1"/>
  <c r="E8085" i="1" l="1"/>
  <c r="E8086" i="1" l="1"/>
  <c r="E8087" i="1" l="1"/>
  <c r="E8088" i="1" l="1"/>
  <c r="E8089" i="1" l="1"/>
  <c r="E8090" i="1" l="1"/>
  <c r="E8091" i="1" l="1"/>
  <c r="E8092" i="1" l="1"/>
  <c r="E8093" i="1" l="1"/>
  <c r="E8094" i="1" l="1"/>
  <c r="E8095" i="1" l="1"/>
  <c r="E8096" i="1" l="1"/>
  <c r="E8097" i="1" l="1"/>
  <c r="E8098" i="1" l="1"/>
  <c r="E8099" i="1" l="1"/>
  <c r="E8100" i="1" l="1"/>
  <c r="E8101" i="1" l="1"/>
  <c r="E8102" i="1" l="1"/>
  <c r="E8103" i="1" l="1"/>
  <c r="E8104" i="1" l="1"/>
  <c r="E8105" i="1" l="1"/>
  <c r="E8106" i="1" l="1"/>
  <c r="E8107" i="1" l="1"/>
  <c r="E8108" i="1" l="1"/>
  <c r="E8109" i="1" l="1"/>
  <c r="E8110" i="1" l="1"/>
  <c r="E8111" i="1" l="1"/>
  <c r="E8112" i="1" l="1"/>
  <c r="E8113" i="1" l="1"/>
  <c r="E8114" i="1" l="1"/>
  <c r="E8115" i="1" l="1"/>
  <c r="E8116" i="1" l="1"/>
  <c r="E8117" i="1" l="1"/>
  <c r="E8118" i="1" l="1"/>
  <c r="E8119" i="1" l="1"/>
  <c r="E8120" i="1" l="1"/>
  <c r="E8121" i="1" l="1"/>
  <c r="E8122" i="1" l="1"/>
  <c r="E8123" i="1" l="1"/>
  <c r="E8124" i="1" l="1"/>
  <c r="E8125" i="1" l="1"/>
  <c r="E8126" i="1" l="1"/>
  <c r="E8127" i="1" l="1"/>
  <c r="E8128" i="1" l="1"/>
  <c r="E8129" i="1" l="1"/>
  <c r="E8130" i="1" l="1"/>
  <c r="E8131" i="1" l="1"/>
  <c r="E8132" i="1" l="1"/>
  <c r="E8133" i="1" l="1"/>
  <c r="E8134" i="1" l="1"/>
  <c r="E8135" i="1" l="1"/>
  <c r="E8136" i="1" l="1"/>
  <c r="E8137" i="1" l="1"/>
  <c r="E8138" i="1" l="1"/>
  <c r="E8139" i="1" l="1"/>
  <c r="E8140" i="1" l="1"/>
  <c r="E8141" i="1" l="1"/>
  <c r="E8142" i="1" l="1"/>
  <c r="E8143" i="1" l="1"/>
  <c r="E8144" i="1" l="1"/>
  <c r="E8145" i="1" l="1"/>
  <c r="E8146" i="1" l="1"/>
  <c r="E8147" i="1" l="1"/>
  <c r="E8148" i="1" l="1"/>
  <c r="E8149" i="1" l="1"/>
  <c r="E8150" i="1" l="1"/>
  <c r="E8151" i="1" l="1"/>
  <c r="E8152" i="1" l="1"/>
  <c r="E8153" i="1" l="1"/>
  <c r="E8154" i="1" l="1"/>
  <c r="E8155" i="1" l="1"/>
  <c r="E8156" i="1" l="1"/>
  <c r="E8157" i="1" l="1"/>
  <c r="E8158" i="1" l="1"/>
  <c r="E8159" i="1" l="1"/>
  <c r="E8160" i="1" l="1"/>
  <c r="E8161" i="1" l="1"/>
  <c r="E8162" i="1" l="1"/>
  <c r="E8163" i="1" l="1"/>
  <c r="E8164" i="1" l="1"/>
  <c r="E8165" i="1" l="1"/>
  <c r="E8166" i="1" l="1"/>
  <c r="E8167" i="1" l="1"/>
  <c r="E8168" i="1" l="1"/>
  <c r="E8169" i="1" l="1"/>
  <c r="E8170" i="1" l="1"/>
  <c r="E8171" i="1" l="1"/>
  <c r="E8172" i="1" l="1"/>
  <c r="E8173" i="1" l="1"/>
  <c r="E8174" i="1" l="1"/>
  <c r="E8175" i="1" l="1"/>
  <c r="E8176" i="1" l="1"/>
  <c r="E8177" i="1" l="1"/>
  <c r="E8178" i="1" l="1"/>
  <c r="E8179" i="1" l="1"/>
  <c r="E8180" i="1" l="1"/>
  <c r="E8181" i="1" l="1"/>
  <c r="E8182" i="1" l="1"/>
  <c r="E8183" i="1" l="1"/>
  <c r="E8184" i="1" l="1"/>
  <c r="E8185" i="1" l="1"/>
  <c r="E8186" i="1" l="1"/>
  <c r="E8187" i="1" l="1"/>
  <c r="E8188" i="1" l="1"/>
  <c r="E8189" i="1" l="1"/>
  <c r="E8190" i="1" l="1"/>
  <c r="E8191" i="1" l="1"/>
  <c r="E8192" i="1" l="1"/>
  <c r="E8193" i="1" l="1"/>
  <c r="E8194" i="1" l="1"/>
  <c r="E8195" i="1" l="1"/>
  <c r="E8196" i="1" l="1"/>
  <c r="E8197" i="1" l="1"/>
  <c r="E8198" i="1" l="1"/>
  <c r="E8199" i="1" l="1"/>
  <c r="E8200" i="1" l="1"/>
  <c r="E8201" i="1" l="1"/>
  <c r="E8202" i="1" l="1"/>
  <c r="E8203" i="1" l="1"/>
  <c r="E8204" i="1" l="1"/>
  <c r="E8205" i="1" l="1"/>
  <c r="E8206" i="1" l="1"/>
  <c r="E8207" i="1" l="1"/>
  <c r="E8208" i="1" l="1"/>
  <c r="E8209" i="1" l="1"/>
  <c r="E8210" i="1" l="1"/>
  <c r="E8211" i="1" l="1"/>
  <c r="E8212" i="1" l="1"/>
  <c r="E8213" i="1" l="1"/>
  <c r="E8214" i="1" l="1"/>
  <c r="E8215" i="1" l="1"/>
  <c r="E8216" i="1" l="1"/>
  <c r="E8217" i="1" l="1"/>
  <c r="E8218" i="1" l="1"/>
  <c r="E8219" i="1" l="1"/>
  <c r="E8220" i="1" l="1"/>
  <c r="E8221" i="1" l="1"/>
  <c r="E8222" i="1" l="1"/>
  <c r="E8223" i="1" l="1"/>
  <c r="E8224" i="1" l="1"/>
  <c r="E8225" i="1" l="1"/>
  <c r="E8226" i="1" l="1"/>
  <c r="E8227" i="1" l="1"/>
  <c r="E8228" i="1" l="1"/>
  <c r="E8229" i="1" l="1"/>
  <c r="E8230" i="1" l="1"/>
  <c r="E8231" i="1" l="1"/>
  <c r="E8232" i="1" l="1"/>
  <c r="E8233" i="1" l="1"/>
  <c r="E8234" i="1" l="1"/>
  <c r="E8235" i="1" l="1"/>
  <c r="E8236" i="1" l="1"/>
  <c r="E8237" i="1" l="1"/>
  <c r="E8238" i="1" l="1"/>
  <c r="E8239" i="1" l="1"/>
  <c r="E8240" i="1" l="1"/>
  <c r="E8241" i="1" l="1"/>
  <c r="E8242" i="1" l="1"/>
  <c r="E8243" i="1" l="1"/>
  <c r="E8244" i="1" l="1"/>
  <c r="E8245" i="1" l="1"/>
  <c r="E8246" i="1" l="1"/>
  <c r="E8247" i="1" l="1"/>
  <c r="E8248" i="1" l="1"/>
  <c r="E8249" i="1" l="1"/>
  <c r="E8250" i="1" l="1"/>
  <c r="E8251" i="1" l="1"/>
  <c r="E8252" i="1" l="1"/>
  <c r="E8253" i="1" l="1"/>
  <c r="E8254" i="1" l="1"/>
  <c r="E8255" i="1" l="1"/>
  <c r="E8256" i="1" l="1"/>
  <c r="E8257" i="1" l="1"/>
  <c r="E8258" i="1" l="1"/>
  <c r="E8259" i="1" l="1"/>
  <c r="E8260" i="1" l="1"/>
  <c r="E8261" i="1" l="1"/>
  <c r="E8262" i="1" l="1"/>
  <c r="E8263" i="1" l="1"/>
  <c r="E8264" i="1" l="1"/>
  <c r="E8265" i="1" l="1"/>
  <c r="E8266" i="1" l="1"/>
  <c r="E8267" i="1" l="1"/>
  <c r="E8268" i="1" l="1"/>
  <c r="E8269" i="1" l="1"/>
  <c r="E8270" i="1" l="1"/>
  <c r="E8271" i="1" l="1"/>
  <c r="E8272" i="1" l="1"/>
  <c r="E8273" i="1" l="1"/>
  <c r="E8274" i="1" l="1"/>
  <c r="E8275" i="1" l="1"/>
  <c r="E8276" i="1" l="1"/>
  <c r="E8277" i="1" l="1"/>
  <c r="E8278" i="1" l="1"/>
  <c r="E8279" i="1" l="1"/>
  <c r="E8280" i="1" l="1"/>
  <c r="E8281" i="1" l="1"/>
  <c r="E8282" i="1" l="1"/>
  <c r="E8283" i="1" l="1"/>
  <c r="E8284" i="1" l="1"/>
  <c r="E8285" i="1" l="1"/>
  <c r="E8286" i="1" l="1"/>
  <c r="E8287" i="1" l="1"/>
  <c r="E8288" i="1" l="1"/>
  <c r="E8289" i="1" l="1"/>
  <c r="E8290" i="1" l="1"/>
  <c r="E8291" i="1" l="1"/>
  <c r="E8292" i="1" l="1"/>
  <c r="E8293" i="1" l="1"/>
  <c r="E8294" i="1" l="1"/>
  <c r="E8295" i="1" l="1"/>
  <c r="E8296" i="1" l="1"/>
  <c r="E8297" i="1" l="1"/>
  <c r="E8298" i="1" l="1"/>
  <c r="E8299" i="1" l="1"/>
  <c r="E8300" i="1" l="1"/>
  <c r="E8301" i="1" l="1"/>
  <c r="E8302" i="1" l="1"/>
  <c r="E8303" i="1" l="1"/>
  <c r="E8304" i="1" l="1"/>
  <c r="E8305" i="1" l="1"/>
  <c r="E8306" i="1" l="1"/>
  <c r="E8307" i="1" l="1"/>
  <c r="E8308" i="1" l="1"/>
  <c r="E8309" i="1" l="1"/>
  <c r="E8310" i="1" l="1"/>
  <c r="E8311" i="1" l="1"/>
  <c r="E8312" i="1" l="1"/>
  <c r="E8313" i="1" l="1"/>
  <c r="E8314" i="1" l="1"/>
  <c r="E8315" i="1" l="1"/>
  <c r="E8316" i="1" l="1"/>
  <c r="E8317" i="1" l="1"/>
  <c r="E8318" i="1" l="1"/>
  <c r="E8319" i="1" l="1"/>
  <c r="E8320" i="1" l="1"/>
  <c r="E8321" i="1" l="1"/>
  <c r="E8322" i="1" l="1"/>
  <c r="E8323" i="1" l="1"/>
  <c r="E8324" i="1" l="1"/>
  <c r="E8325" i="1" l="1"/>
  <c r="E8326" i="1" l="1"/>
  <c r="E8327" i="1" l="1"/>
  <c r="E8328" i="1" l="1"/>
  <c r="E8329" i="1" l="1"/>
  <c r="E8330" i="1" l="1"/>
  <c r="E8331" i="1" l="1"/>
  <c r="E8332" i="1" l="1"/>
  <c r="E8333" i="1" l="1"/>
  <c r="E8334" i="1" l="1"/>
  <c r="E8335" i="1" l="1"/>
  <c r="E8336" i="1" l="1"/>
  <c r="E8337" i="1" l="1"/>
  <c r="E8338" i="1" l="1"/>
  <c r="E8339" i="1" l="1"/>
  <c r="E8340" i="1" l="1"/>
  <c r="E8341" i="1" l="1"/>
  <c r="E8342" i="1" l="1"/>
  <c r="E8343" i="1" l="1"/>
  <c r="E8344" i="1" l="1"/>
  <c r="E8345" i="1" l="1"/>
  <c r="E8346" i="1" l="1"/>
  <c r="E8347" i="1" l="1"/>
  <c r="E8348" i="1" l="1"/>
  <c r="E8349" i="1" l="1"/>
  <c r="E8350" i="1" l="1"/>
  <c r="E8351" i="1" l="1"/>
  <c r="E8352" i="1" l="1"/>
  <c r="E8353" i="1" l="1"/>
  <c r="E8354" i="1" l="1"/>
  <c r="E8355" i="1" l="1"/>
  <c r="E8356" i="1" l="1"/>
  <c r="E8357" i="1" l="1"/>
  <c r="E8358" i="1" l="1"/>
  <c r="E8359" i="1" l="1"/>
  <c r="E8360" i="1" l="1"/>
  <c r="E8361" i="1" l="1"/>
  <c r="E8362" i="1" l="1"/>
  <c r="E8363" i="1" l="1"/>
  <c r="E8364" i="1" l="1"/>
  <c r="E8365" i="1" l="1"/>
  <c r="E8366" i="1" l="1"/>
  <c r="E8367" i="1" l="1"/>
  <c r="E8368" i="1" l="1"/>
  <c r="E8369" i="1" l="1"/>
  <c r="E8370" i="1" l="1"/>
  <c r="E8371" i="1" l="1"/>
  <c r="E8372" i="1" l="1"/>
  <c r="E8373" i="1" l="1"/>
  <c r="E8374" i="1" l="1"/>
  <c r="E8375" i="1" l="1"/>
  <c r="E8376" i="1" l="1"/>
  <c r="E8377" i="1" l="1"/>
  <c r="E8378" i="1" l="1"/>
  <c r="E8379" i="1" l="1"/>
  <c r="E8380" i="1" l="1"/>
  <c r="E8381" i="1" l="1"/>
  <c r="E8382" i="1" l="1"/>
  <c r="E8383" i="1" l="1"/>
  <c r="E8384" i="1" l="1"/>
  <c r="E8385" i="1" l="1"/>
  <c r="E8386" i="1" l="1"/>
  <c r="E8387" i="1" l="1"/>
  <c r="E8388" i="1" l="1"/>
  <c r="E8389" i="1" l="1"/>
  <c r="E8390" i="1" l="1"/>
  <c r="E8391" i="1" l="1"/>
  <c r="E8392" i="1" l="1"/>
  <c r="E8393" i="1" l="1"/>
  <c r="E8394" i="1" l="1"/>
  <c r="E8395" i="1" l="1"/>
  <c r="E8396" i="1" l="1"/>
  <c r="E8397" i="1" l="1"/>
  <c r="E8398" i="1" l="1"/>
  <c r="E8399" i="1" l="1"/>
  <c r="E8400" i="1" l="1"/>
  <c r="E8401" i="1" l="1"/>
  <c r="E8402" i="1" l="1"/>
  <c r="E8403" i="1" l="1"/>
  <c r="E8404" i="1" l="1"/>
  <c r="E8405" i="1" l="1"/>
  <c r="E8406" i="1" l="1"/>
  <c r="E8407" i="1" l="1"/>
  <c r="E8408" i="1" l="1"/>
  <c r="E8409" i="1" l="1"/>
  <c r="E8410" i="1" l="1"/>
  <c r="E8411" i="1" l="1"/>
  <c r="E8412" i="1" l="1"/>
  <c r="E8413" i="1" l="1"/>
  <c r="E8414" i="1" l="1"/>
  <c r="E8415" i="1" l="1"/>
  <c r="E8416" i="1" l="1"/>
  <c r="E8417" i="1" l="1"/>
  <c r="E8418" i="1" l="1"/>
  <c r="E8419" i="1" l="1"/>
  <c r="E8420" i="1" l="1"/>
  <c r="E8421" i="1" l="1"/>
  <c r="E8422" i="1" l="1"/>
  <c r="E8423" i="1" l="1"/>
  <c r="E8424" i="1" l="1"/>
  <c r="E8425" i="1" l="1"/>
  <c r="E8426" i="1" l="1"/>
  <c r="E8427" i="1" l="1"/>
  <c r="E8428" i="1" l="1"/>
  <c r="E8429" i="1" l="1"/>
  <c r="E8430" i="1" l="1"/>
  <c r="E8431" i="1" l="1"/>
  <c r="E8432" i="1" l="1"/>
  <c r="E8433" i="1" l="1"/>
  <c r="E8434" i="1" l="1"/>
  <c r="E8435" i="1" l="1"/>
  <c r="E8436" i="1" l="1"/>
  <c r="E8437" i="1" l="1"/>
  <c r="E8438" i="1" l="1"/>
  <c r="E8439" i="1" l="1"/>
  <c r="E8440" i="1" l="1"/>
  <c r="E8441" i="1" l="1"/>
  <c r="E8442" i="1" l="1"/>
  <c r="E8443" i="1" l="1"/>
  <c r="E8444" i="1" l="1"/>
  <c r="E8445" i="1" l="1"/>
  <c r="E8446" i="1" l="1"/>
  <c r="E8447" i="1" l="1"/>
  <c r="E8448" i="1" l="1"/>
  <c r="E8449" i="1" l="1"/>
  <c r="E8450" i="1" l="1"/>
  <c r="E8451" i="1" l="1"/>
  <c r="E8452" i="1" l="1"/>
  <c r="E8453" i="1" l="1"/>
  <c r="E8454" i="1" l="1"/>
  <c r="E8455" i="1" l="1"/>
  <c r="E8456" i="1" l="1"/>
  <c r="E8457" i="1" l="1"/>
  <c r="E8458" i="1" l="1"/>
  <c r="E8459" i="1" l="1"/>
  <c r="E8460" i="1" l="1"/>
  <c r="E8461" i="1" l="1"/>
  <c r="E8462" i="1" l="1"/>
  <c r="E8463" i="1" l="1"/>
  <c r="E8464" i="1" l="1"/>
  <c r="E8465" i="1" l="1"/>
  <c r="E8466" i="1" l="1"/>
  <c r="E8467" i="1" l="1"/>
  <c r="E8468" i="1" l="1"/>
  <c r="E8469" i="1" l="1"/>
  <c r="E8470" i="1" l="1"/>
  <c r="E8471" i="1" l="1"/>
  <c r="E8472" i="1" l="1"/>
  <c r="E8473" i="1" l="1"/>
  <c r="E8474" i="1" l="1"/>
  <c r="E8475" i="1" l="1"/>
  <c r="E8476" i="1" l="1"/>
  <c r="E8477" i="1" l="1"/>
  <c r="E8478" i="1" l="1"/>
  <c r="E8479" i="1" l="1"/>
  <c r="E8480" i="1" l="1"/>
  <c r="E8481" i="1" l="1"/>
  <c r="E8482" i="1" l="1"/>
  <c r="E8483" i="1" l="1"/>
  <c r="E8484" i="1" l="1"/>
  <c r="E8485" i="1" l="1"/>
  <c r="E8486" i="1" l="1"/>
  <c r="E8487" i="1" l="1"/>
  <c r="E8488" i="1" l="1"/>
  <c r="E8489" i="1" l="1"/>
  <c r="E8490" i="1" l="1"/>
  <c r="E8491" i="1" l="1"/>
  <c r="E8492" i="1" l="1"/>
  <c r="E8493" i="1" l="1"/>
  <c r="E8494" i="1" l="1"/>
  <c r="E8495" i="1" l="1"/>
  <c r="E8496" i="1" l="1"/>
  <c r="E8497" i="1" l="1"/>
  <c r="E8498" i="1" l="1"/>
  <c r="E8499" i="1" l="1"/>
  <c r="E8500" i="1" l="1"/>
  <c r="E8501" i="1" l="1"/>
  <c r="E8502" i="1" l="1"/>
  <c r="E8503" i="1" l="1"/>
  <c r="E8504" i="1" l="1"/>
  <c r="E8505" i="1" l="1"/>
  <c r="E8506" i="1" l="1"/>
  <c r="E8507" i="1" l="1"/>
  <c r="E8508" i="1" l="1"/>
  <c r="E8509" i="1" l="1"/>
  <c r="E8510" i="1" l="1"/>
  <c r="E8511" i="1" l="1"/>
  <c r="E8512" i="1" l="1"/>
  <c r="E8513" i="1" l="1"/>
  <c r="E8514" i="1" l="1"/>
  <c r="E8515" i="1" l="1"/>
  <c r="E8516" i="1" l="1"/>
  <c r="E8517" i="1" l="1"/>
  <c r="E8518" i="1" l="1"/>
  <c r="E8519" i="1" l="1"/>
  <c r="E8520" i="1" l="1"/>
  <c r="E8521" i="1" l="1"/>
  <c r="E8522" i="1" l="1"/>
  <c r="E8523" i="1" l="1"/>
  <c r="E8524" i="1" l="1"/>
  <c r="E8525" i="1" l="1"/>
  <c r="E8526" i="1" l="1"/>
  <c r="E8527" i="1" l="1"/>
  <c r="E8528" i="1" l="1"/>
  <c r="E8529" i="1" l="1"/>
  <c r="E8530" i="1" l="1"/>
  <c r="E8531" i="1" l="1"/>
  <c r="E8532" i="1" l="1"/>
  <c r="E8533" i="1" l="1"/>
  <c r="E8534" i="1" l="1"/>
  <c r="E8535" i="1" l="1"/>
  <c r="E8536" i="1" l="1"/>
  <c r="E8537" i="1" l="1"/>
  <c r="E8538" i="1" l="1"/>
  <c r="E8539" i="1" l="1"/>
  <c r="E8540" i="1" l="1"/>
  <c r="E8541" i="1" l="1"/>
  <c r="E8542" i="1" l="1"/>
  <c r="E8543" i="1" l="1"/>
  <c r="E8544" i="1" l="1"/>
  <c r="E8545" i="1" l="1"/>
  <c r="E8546" i="1" l="1"/>
  <c r="E8547" i="1" l="1"/>
  <c r="E8548" i="1" l="1"/>
  <c r="E8549" i="1" l="1"/>
  <c r="E8550" i="1" l="1"/>
  <c r="E8551" i="1" l="1"/>
  <c r="E8552" i="1" l="1"/>
  <c r="E8553" i="1" l="1"/>
  <c r="E8554" i="1" l="1"/>
  <c r="E8555" i="1" l="1"/>
  <c r="E8556" i="1" l="1"/>
  <c r="E8557" i="1" l="1"/>
  <c r="E8558" i="1" l="1"/>
  <c r="E8559" i="1" l="1"/>
  <c r="E8560" i="1" l="1"/>
  <c r="E8561" i="1" l="1"/>
  <c r="E8562" i="1" l="1"/>
  <c r="E8563" i="1" l="1"/>
  <c r="E8564" i="1" l="1"/>
  <c r="E8565" i="1" l="1"/>
  <c r="E8566" i="1" l="1"/>
  <c r="E8567" i="1" l="1"/>
  <c r="E8568" i="1" l="1"/>
  <c r="E8569" i="1" l="1"/>
  <c r="E8570" i="1" l="1"/>
  <c r="E8571" i="1" l="1"/>
  <c r="E8572" i="1" l="1"/>
  <c r="E8573" i="1" l="1"/>
  <c r="E8574" i="1" l="1"/>
  <c r="E8575" i="1" l="1"/>
  <c r="E8576" i="1" l="1"/>
  <c r="E8577" i="1" l="1"/>
  <c r="E8578" i="1" l="1"/>
  <c r="E8579" i="1" l="1"/>
  <c r="E8580" i="1" l="1"/>
  <c r="E8581" i="1" l="1"/>
  <c r="E8582" i="1" l="1"/>
  <c r="E8583" i="1" l="1"/>
  <c r="E8584" i="1" l="1"/>
  <c r="E8585" i="1" l="1"/>
  <c r="E8586" i="1" l="1"/>
  <c r="E8587" i="1" l="1"/>
  <c r="E8588" i="1" l="1"/>
  <c r="E8589" i="1" l="1"/>
  <c r="E8590" i="1" l="1"/>
  <c r="E8591" i="1" l="1"/>
  <c r="E8592" i="1" l="1"/>
  <c r="E8593" i="1" l="1"/>
  <c r="E8594" i="1" l="1"/>
  <c r="E8595" i="1" l="1"/>
  <c r="E8596" i="1" l="1"/>
  <c r="E8597" i="1" l="1"/>
  <c r="E8598" i="1" l="1"/>
  <c r="E8599" i="1" l="1"/>
  <c r="E8600" i="1" l="1"/>
  <c r="E8601" i="1" l="1"/>
  <c r="E8602" i="1" l="1"/>
  <c r="E8603" i="1" l="1"/>
  <c r="E8604" i="1" l="1"/>
  <c r="E8605" i="1" l="1"/>
  <c r="E8606" i="1" l="1"/>
  <c r="E8607" i="1" l="1"/>
  <c r="E8608" i="1" l="1"/>
  <c r="E8609" i="1" l="1"/>
  <c r="E8610" i="1" l="1"/>
  <c r="E8611" i="1" l="1"/>
  <c r="E8612" i="1" l="1"/>
  <c r="E8613" i="1" l="1"/>
  <c r="E8614" i="1" l="1"/>
  <c r="E8615" i="1" l="1"/>
  <c r="E8616" i="1" l="1"/>
  <c r="E8617" i="1" l="1"/>
  <c r="E8618" i="1" l="1"/>
  <c r="E8619" i="1" l="1"/>
  <c r="E8620" i="1" l="1"/>
  <c r="E8621" i="1" l="1"/>
  <c r="E8622" i="1" l="1"/>
  <c r="E8623" i="1" l="1"/>
  <c r="E8624" i="1" l="1"/>
  <c r="E8625" i="1" l="1"/>
  <c r="E8626" i="1" l="1"/>
  <c r="E8627" i="1" l="1"/>
  <c r="E8628" i="1" l="1"/>
  <c r="E8629" i="1" l="1"/>
  <c r="E8630" i="1" l="1"/>
  <c r="E8631" i="1" l="1"/>
  <c r="E8632" i="1" l="1"/>
  <c r="E8633" i="1" l="1"/>
  <c r="E8634" i="1" l="1"/>
  <c r="E8635" i="1" l="1"/>
  <c r="E8636" i="1" l="1"/>
  <c r="E8637" i="1" l="1"/>
  <c r="E8638" i="1" l="1"/>
  <c r="E8639" i="1" l="1"/>
  <c r="E8640" i="1" l="1"/>
  <c r="E8641" i="1" l="1"/>
  <c r="E8642" i="1" l="1"/>
  <c r="E8643" i="1" l="1"/>
  <c r="E8644" i="1" l="1"/>
  <c r="E8645" i="1" l="1"/>
  <c r="E8646" i="1" l="1"/>
  <c r="E8647" i="1" l="1"/>
  <c r="E8648" i="1" l="1"/>
  <c r="E8649" i="1" l="1"/>
  <c r="E8650" i="1" l="1"/>
  <c r="E8651" i="1" l="1"/>
  <c r="E8652" i="1" l="1"/>
  <c r="E8653" i="1" l="1"/>
  <c r="E8654" i="1" l="1"/>
  <c r="E8655" i="1" l="1"/>
  <c r="E8656" i="1" l="1"/>
  <c r="E8657" i="1" l="1"/>
  <c r="E8658" i="1" l="1"/>
  <c r="E8659" i="1" l="1"/>
  <c r="E8660" i="1" l="1"/>
  <c r="E8661" i="1" l="1"/>
  <c r="E8662" i="1" l="1"/>
  <c r="E8663" i="1" l="1"/>
  <c r="E8664" i="1" l="1"/>
  <c r="E8665" i="1" l="1"/>
  <c r="E8666" i="1" l="1"/>
  <c r="E8667" i="1" l="1"/>
  <c r="E8668" i="1" l="1"/>
  <c r="E8669" i="1" l="1"/>
  <c r="E8670" i="1" l="1"/>
  <c r="E8671" i="1" l="1"/>
  <c r="E8672" i="1" l="1"/>
  <c r="E8673" i="1" l="1"/>
  <c r="E8674" i="1" l="1"/>
  <c r="E8675" i="1" l="1"/>
  <c r="E8676" i="1" l="1"/>
  <c r="E8677" i="1" l="1"/>
  <c r="E8678" i="1" l="1"/>
  <c r="E8679" i="1" l="1"/>
  <c r="E8680" i="1" l="1"/>
  <c r="E8681" i="1" l="1"/>
  <c r="E8682" i="1" l="1"/>
  <c r="E8683" i="1" l="1"/>
  <c r="E8684" i="1" l="1"/>
  <c r="E8685" i="1" l="1"/>
  <c r="E8686" i="1" l="1"/>
  <c r="E8687" i="1" l="1"/>
  <c r="E8688" i="1" l="1"/>
  <c r="E8689" i="1" l="1"/>
  <c r="E8690" i="1" l="1"/>
  <c r="E8691" i="1" l="1"/>
  <c r="E8692" i="1" l="1"/>
  <c r="E8693" i="1" l="1"/>
  <c r="E8694" i="1" l="1"/>
  <c r="E8695" i="1" l="1"/>
  <c r="E8696" i="1" l="1"/>
  <c r="E8697" i="1" l="1"/>
  <c r="E8698" i="1" l="1"/>
  <c r="E8699" i="1" l="1"/>
  <c r="E8700" i="1" l="1"/>
  <c r="E8701" i="1" l="1"/>
  <c r="E8702" i="1" l="1"/>
  <c r="E8703" i="1" l="1"/>
  <c r="E8704" i="1" l="1"/>
  <c r="E8705" i="1" l="1"/>
  <c r="E8706" i="1" l="1"/>
  <c r="E8707" i="1" l="1"/>
  <c r="E8708" i="1" l="1"/>
  <c r="E8709" i="1" l="1"/>
  <c r="E8710" i="1" l="1"/>
  <c r="E8711" i="1" l="1"/>
  <c r="E8712" i="1" l="1"/>
  <c r="E8713" i="1" l="1"/>
  <c r="E8714" i="1" l="1"/>
  <c r="E8715" i="1" l="1"/>
  <c r="E8716" i="1" l="1"/>
  <c r="E8717" i="1" l="1"/>
  <c r="E8718" i="1" l="1"/>
  <c r="E8719" i="1" l="1"/>
  <c r="E8720" i="1" l="1"/>
  <c r="E8721" i="1" l="1"/>
  <c r="E8722" i="1" l="1"/>
  <c r="E8723" i="1" l="1"/>
  <c r="E8724" i="1" l="1"/>
  <c r="E8725" i="1" l="1"/>
  <c r="E8726" i="1" l="1"/>
  <c r="E8727" i="1" l="1"/>
  <c r="E8728" i="1" l="1"/>
  <c r="E8729" i="1" l="1"/>
  <c r="E8730" i="1" l="1"/>
  <c r="E8731" i="1" l="1"/>
  <c r="E8732" i="1" l="1"/>
  <c r="E8733" i="1" l="1"/>
  <c r="E8734" i="1" l="1"/>
  <c r="E8735" i="1" l="1"/>
  <c r="E8736" i="1" l="1"/>
  <c r="E8737" i="1" l="1"/>
  <c r="E8738" i="1" l="1"/>
  <c r="E8739" i="1" l="1"/>
  <c r="E8740" i="1" l="1"/>
  <c r="E8741" i="1" l="1"/>
  <c r="E8742" i="1" l="1"/>
  <c r="E8743" i="1" l="1"/>
  <c r="E8744" i="1" l="1"/>
  <c r="E8745" i="1" l="1"/>
  <c r="E8746" i="1" l="1"/>
  <c r="E8747" i="1" l="1"/>
  <c r="E8748" i="1" l="1"/>
  <c r="E8749" i="1" l="1"/>
  <c r="E8750" i="1" l="1"/>
  <c r="E8751" i="1" l="1"/>
  <c r="E8752" i="1" l="1"/>
  <c r="E8753" i="1" l="1"/>
  <c r="E8754" i="1" l="1"/>
  <c r="E8755" i="1" l="1"/>
  <c r="E8756" i="1" l="1"/>
  <c r="E8757" i="1" l="1"/>
  <c r="E8758" i="1" l="1"/>
  <c r="E8759" i="1" l="1"/>
  <c r="E8760" i="1" l="1"/>
  <c r="E8761" i="1" l="1"/>
  <c r="E8762" i="1" l="1"/>
  <c r="E8763" i="1" l="1"/>
  <c r="E8764" i="1" l="1"/>
  <c r="E8765" i="1" l="1"/>
  <c r="E8766" i="1" l="1"/>
  <c r="E8767" i="1" l="1"/>
  <c r="E8768" i="1" l="1"/>
  <c r="E8769" i="1" l="1"/>
  <c r="E8770" i="1" l="1"/>
  <c r="E8771" i="1" l="1"/>
  <c r="E8772" i="1" l="1"/>
  <c r="E8773" i="1" l="1"/>
  <c r="E8774" i="1" l="1"/>
  <c r="E8775" i="1" l="1"/>
  <c r="E8776" i="1" l="1"/>
  <c r="E8777" i="1" l="1"/>
  <c r="E8778" i="1" l="1"/>
  <c r="E8779" i="1" l="1"/>
  <c r="E8780" i="1" l="1"/>
  <c r="E8781" i="1" l="1"/>
  <c r="E8782" i="1" l="1"/>
  <c r="E8783" i="1" l="1"/>
  <c r="E8784" i="1" l="1"/>
  <c r="E8785" i="1" l="1"/>
  <c r="E8786" i="1" l="1"/>
  <c r="E8787" i="1" l="1"/>
  <c r="E8788" i="1" l="1"/>
  <c r="E8789" i="1" l="1"/>
  <c r="E8790" i="1" l="1"/>
  <c r="E8791" i="1" l="1"/>
  <c r="E8792" i="1" l="1"/>
  <c r="E8793" i="1" l="1"/>
  <c r="E8794" i="1" l="1"/>
  <c r="E8795" i="1" l="1"/>
  <c r="E8796" i="1" l="1"/>
  <c r="E8797" i="1" l="1"/>
  <c r="E8798" i="1" l="1"/>
  <c r="E8799" i="1" l="1"/>
  <c r="E8800" i="1" l="1"/>
  <c r="E8801" i="1" l="1"/>
  <c r="E8802" i="1" l="1"/>
  <c r="E8803" i="1" l="1"/>
  <c r="E8804" i="1" l="1"/>
  <c r="E8805" i="1" l="1"/>
  <c r="E8806" i="1" l="1"/>
  <c r="E8807" i="1" l="1"/>
  <c r="E8808" i="1" l="1"/>
  <c r="E8809" i="1" l="1"/>
  <c r="E8810" i="1" l="1"/>
  <c r="E8811" i="1" l="1"/>
  <c r="E8812" i="1" l="1"/>
  <c r="E8813" i="1" l="1"/>
  <c r="E8814" i="1" l="1"/>
  <c r="E8815" i="1" l="1"/>
  <c r="E8816" i="1" l="1"/>
  <c r="E8817" i="1" l="1"/>
  <c r="E8818" i="1" l="1"/>
  <c r="E8819" i="1" l="1"/>
  <c r="E8820" i="1" l="1"/>
  <c r="E8821" i="1" l="1"/>
  <c r="E8822" i="1" l="1"/>
  <c r="E8823" i="1" l="1"/>
  <c r="E8824" i="1" l="1"/>
  <c r="E8825" i="1" l="1"/>
  <c r="E8826" i="1" l="1"/>
  <c r="E8827" i="1" l="1"/>
  <c r="E8828" i="1" l="1"/>
  <c r="E8829" i="1" l="1"/>
  <c r="E8830" i="1" l="1"/>
  <c r="E8831" i="1" l="1"/>
  <c r="E8832" i="1" l="1"/>
  <c r="E8833" i="1" l="1"/>
  <c r="E8834" i="1" l="1"/>
  <c r="E8835" i="1" l="1"/>
  <c r="E8836" i="1" l="1"/>
  <c r="E8837" i="1" l="1"/>
  <c r="E8838" i="1" l="1"/>
  <c r="E8839" i="1" l="1"/>
  <c r="E8840" i="1" l="1"/>
  <c r="E8841" i="1" l="1"/>
  <c r="E8842" i="1" l="1"/>
  <c r="E8843" i="1" l="1"/>
  <c r="E8844" i="1" l="1"/>
  <c r="E8845" i="1" l="1"/>
  <c r="E8846" i="1" l="1"/>
  <c r="E8847" i="1" l="1"/>
  <c r="E8848" i="1" l="1"/>
  <c r="E8849" i="1" l="1"/>
  <c r="E8850" i="1" l="1"/>
  <c r="E8851" i="1" l="1"/>
  <c r="E8852" i="1" l="1"/>
  <c r="E8853" i="1" l="1"/>
  <c r="E8854" i="1" l="1"/>
  <c r="E8855" i="1" l="1"/>
  <c r="E8856" i="1" l="1"/>
  <c r="E8857" i="1" l="1"/>
  <c r="E8858" i="1" l="1"/>
  <c r="E8859" i="1" l="1"/>
  <c r="E8860" i="1" l="1"/>
  <c r="E8861" i="1" l="1"/>
  <c r="E8862" i="1" l="1"/>
  <c r="E8863" i="1" l="1"/>
  <c r="E8864" i="1" l="1"/>
  <c r="E8865" i="1" l="1"/>
  <c r="E8866" i="1" l="1"/>
  <c r="E8867" i="1" l="1"/>
  <c r="E8868" i="1" l="1"/>
  <c r="E8869" i="1" l="1"/>
  <c r="E8870" i="1" l="1"/>
  <c r="E8871" i="1" l="1"/>
  <c r="E8872" i="1" l="1"/>
  <c r="E8873" i="1" l="1"/>
  <c r="E8874" i="1" l="1"/>
  <c r="E8875" i="1" l="1"/>
  <c r="E8876" i="1" l="1"/>
  <c r="E8877" i="1" l="1"/>
  <c r="E8878" i="1" l="1"/>
  <c r="E8879" i="1" l="1"/>
  <c r="E8880" i="1" l="1"/>
  <c r="E8881" i="1" l="1"/>
  <c r="E8882" i="1" l="1"/>
  <c r="E8883" i="1" l="1"/>
  <c r="E8884" i="1" l="1"/>
  <c r="E8885" i="1" l="1"/>
  <c r="E8886" i="1" l="1"/>
  <c r="E8887" i="1" l="1"/>
  <c r="E8888" i="1" l="1"/>
  <c r="E8889" i="1" l="1"/>
  <c r="E8890" i="1" l="1"/>
  <c r="E8891" i="1" l="1"/>
  <c r="E8892" i="1" l="1"/>
  <c r="E8893" i="1" l="1"/>
  <c r="E8894" i="1" l="1"/>
  <c r="E8895" i="1" l="1"/>
  <c r="E8896" i="1" l="1"/>
  <c r="E8897" i="1" l="1"/>
  <c r="E8898" i="1" l="1"/>
  <c r="E8899" i="1" l="1"/>
  <c r="E8900" i="1" l="1"/>
  <c r="E8901" i="1" l="1"/>
  <c r="E8902" i="1" l="1"/>
  <c r="E8903" i="1" l="1"/>
  <c r="E8904" i="1" l="1"/>
  <c r="E8905" i="1" l="1"/>
  <c r="E8906" i="1" l="1"/>
  <c r="E8907" i="1" l="1"/>
  <c r="E8908" i="1" l="1"/>
  <c r="E8909" i="1" l="1"/>
  <c r="E8910" i="1" l="1"/>
  <c r="E8911" i="1" l="1"/>
  <c r="E8912" i="1" l="1"/>
  <c r="E8913" i="1" l="1"/>
  <c r="E8914" i="1" l="1"/>
  <c r="E8915" i="1" l="1"/>
  <c r="E8916" i="1" l="1"/>
  <c r="E8917" i="1" l="1"/>
  <c r="E8918" i="1" l="1"/>
  <c r="E8919" i="1" l="1"/>
  <c r="E8920" i="1" l="1"/>
  <c r="E8921" i="1" l="1"/>
  <c r="E8922" i="1" l="1"/>
  <c r="E8923" i="1" l="1"/>
  <c r="E8924" i="1" l="1"/>
  <c r="E8925" i="1" l="1"/>
  <c r="E8926" i="1" l="1"/>
  <c r="E8927" i="1" l="1"/>
  <c r="E8928" i="1" l="1"/>
  <c r="E8929" i="1" l="1"/>
  <c r="E8930" i="1" l="1"/>
  <c r="E8931" i="1" l="1"/>
  <c r="E8932" i="1" l="1"/>
  <c r="E8933" i="1" l="1"/>
  <c r="E8934" i="1" l="1"/>
  <c r="E8935" i="1" l="1"/>
  <c r="E8936" i="1" l="1"/>
  <c r="E8937" i="1" l="1"/>
  <c r="E8938" i="1" l="1"/>
  <c r="E8939" i="1" l="1"/>
  <c r="E8940" i="1" l="1"/>
  <c r="E8941" i="1" l="1"/>
  <c r="E8942" i="1" l="1"/>
  <c r="E8943" i="1" l="1"/>
  <c r="E8944" i="1" l="1"/>
  <c r="E8945" i="1" l="1"/>
  <c r="E8946" i="1" l="1"/>
  <c r="E8947" i="1" l="1"/>
  <c r="E8948" i="1" l="1"/>
  <c r="E8949" i="1" l="1"/>
  <c r="E8950" i="1" l="1"/>
  <c r="E8951" i="1" l="1"/>
  <c r="E8952" i="1" l="1"/>
  <c r="E8953" i="1" l="1"/>
  <c r="E8954" i="1" l="1"/>
  <c r="E8955" i="1" l="1"/>
  <c r="E8956" i="1" l="1"/>
  <c r="E8957" i="1" l="1"/>
  <c r="E8958" i="1" l="1"/>
  <c r="E8959" i="1" l="1"/>
  <c r="E8960" i="1" l="1"/>
  <c r="E8961" i="1" l="1"/>
  <c r="E8962" i="1" l="1"/>
  <c r="E8963" i="1" l="1"/>
  <c r="E8964" i="1" l="1"/>
  <c r="E8965" i="1" l="1"/>
  <c r="E8966" i="1" l="1"/>
  <c r="E8967" i="1" l="1"/>
  <c r="E8968" i="1" l="1"/>
  <c r="E8969" i="1" l="1"/>
  <c r="E8970" i="1" l="1"/>
  <c r="E8971" i="1" l="1"/>
  <c r="E8972" i="1" l="1"/>
  <c r="E8973" i="1" l="1"/>
  <c r="E8974" i="1" l="1"/>
  <c r="E8975" i="1" l="1"/>
  <c r="E8976" i="1" l="1"/>
  <c r="E8977" i="1" l="1"/>
  <c r="E8978" i="1" l="1"/>
  <c r="E8979" i="1" l="1"/>
  <c r="E8980" i="1" l="1"/>
  <c r="E8981" i="1" l="1"/>
  <c r="E8982" i="1" l="1"/>
  <c r="E8983" i="1" l="1"/>
  <c r="E8984" i="1" l="1"/>
  <c r="E8985" i="1" l="1"/>
  <c r="E8986" i="1" l="1"/>
  <c r="E8987" i="1" l="1"/>
  <c r="E8988" i="1" l="1"/>
  <c r="E8989" i="1" l="1"/>
  <c r="E8990" i="1" l="1"/>
  <c r="E8991" i="1" l="1"/>
  <c r="E8992" i="1" l="1"/>
  <c r="E8993" i="1" l="1"/>
  <c r="E8994" i="1" l="1"/>
  <c r="E8995" i="1" l="1"/>
  <c r="E8996" i="1" l="1"/>
  <c r="E8997" i="1" l="1"/>
  <c r="E8998" i="1" l="1"/>
  <c r="E8999" i="1" l="1"/>
  <c r="E9000" i="1" l="1"/>
  <c r="E9001" i="1" l="1"/>
  <c r="E9002" i="1" l="1"/>
  <c r="E9003" i="1" l="1"/>
  <c r="E9004" i="1" l="1"/>
  <c r="E9005" i="1" l="1"/>
  <c r="E9006" i="1" l="1"/>
  <c r="E9007" i="1" l="1"/>
  <c r="E9008" i="1" l="1"/>
  <c r="E9009" i="1" l="1"/>
  <c r="E9010" i="1" l="1"/>
  <c r="E9011" i="1" l="1"/>
  <c r="E9012" i="1" l="1"/>
  <c r="E9013" i="1" l="1"/>
  <c r="E9014" i="1" l="1"/>
  <c r="E9015" i="1" l="1"/>
  <c r="E9016" i="1" l="1"/>
  <c r="E9017" i="1" l="1"/>
  <c r="E9018" i="1" l="1"/>
  <c r="E9019" i="1" l="1"/>
  <c r="E9020" i="1" l="1"/>
  <c r="E9021" i="1" l="1"/>
  <c r="E9022" i="1" l="1"/>
  <c r="E9023" i="1" l="1"/>
  <c r="E9024" i="1" l="1"/>
  <c r="E9025" i="1" l="1"/>
  <c r="E9026" i="1" l="1"/>
  <c r="E9027" i="1" l="1"/>
  <c r="E9028" i="1" l="1"/>
  <c r="E9029" i="1" l="1"/>
  <c r="E9030" i="1" l="1"/>
  <c r="E9031" i="1" l="1"/>
  <c r="E9032" i="1" l="1"/>
  <c r="E9033" i="1" l="1"/>
  <c r="E9034" i="1" l="1"/>
  <c r="E9035" i="1" l="1"/>
  <c r="E9036" i="1" l="1"/>
  <c r="E9037" i="1" l="1"/>
  <c r="E9038" i="1" l="1"/>
  <c r="E9039" i="1" l="1"/>
  <c r="E9040" i="1" l="1"/>
  <c r="E9041" i="1" l="1"/>
  <c r="E9042" i="1" l="1"/>
  <c r="E9043" i="1" l="1"/>
  <c r="E9044" i="1" l="1"/>
  <c r="E9045" i="1" l="1"/>
  <c r="E9046" i="1" l="1"/>
  <c r="E9047" i="1" l="1"/>
  <c r="E9048" i="1" l="1"/>
  <c r="E9049" i="1" l="1"/>
  <c r="E9050" i="1" l="1"/>
  <c r="E9051" i="1" l="1"/>
  <c r="E9052" i="1" l="1"/>
  <c r="E9053" i="1" l="1"/>
  <c r="E9054" i="1" l="1"/>
  <c r="E9055" i="1" l="1"/>
  <c r="E9056" i="1" l="1"/>
  <c r="E9057" i="1" l="1"/>
  <c r="E9058" i="1" l="1"/>
  <c r="E9059" i="1" l="1"/>
  <c r="E9060" i="1" l="1"/>
  <c r="E9061" i="1" l="1"/>
  <c r="E9062" i="1" l="1"/>
  <c r="E9063" i="1" l="1"/>
  <c r="E9064" i="1" l="1"/>
  <c r="E9065" i="1" l="1"/>
  <c r="E9066" i="1" l="1"/>
  <c r="E9067" i="1" l="1"/>
  <c r="E9068" i="1" l="1"/>
  <c r="E9069" i="1" l="1"/>
  <c r="E9070" i="1" l="1"/>
  <c r="E9071" i="1" l="1"/>
  <c r="E9072" i="1" l="1"/>
  <c r="E9073" i="1" l="1"/>
  <c r="E9074" i="1" l="1"/>
  <c r="E9075" i="1" l="1"/>
  <c r="E9076" i="1" l="1"/>
  <c r="E9077" i="1" l="1"/>
  <c r="E9078" i="1" l="1"/>
  <c r="E9079" i="1" l="1"/>
  <c r="E9080" i="1" l="1"/>
  <c r="E9081" i="1" l="1"/>
  <c r="E9082" i="1" l="1"/>
  <c r="E9083" i="1" l="1"/>
  <c r="E9084" i="1" l="1"/>
  <c r="E9085" i="1" l="1"/>
  <c r="E9086" i="1" l="1"/>
  <c r="E9087" i="1" l="1"/>
  <c r="E9088" i="1" l="1"/>
  <c r="E9089" i="1" l="1"/>
  <c r="E9090" i="1" l="1"/>
  <c r="E9091" i="1" l="1"/>
  <c r="E9092" i="1" l="1"/>
  <c r="E9093" i="1" l="1"/>
  <c r="E9094" i="1" l="1"/>
  <c r="E9095" i="1" l="1"/>
  <c r="E9096" i="1" l="1"/>
  <c r="E9097" i="1" l="1"/>
  <c r="E9098" i="1" l="1"/>
  <c r="E9099" i="1" l="1"/>
  <c r="E9100" i="1" l="1"/>
  <c r="E9101" i="1" l="1"/>
  <c r="E9102" i="1" l="1"/>
  <c r="E9103" i="1" l="1"/>
  <c r="E9104" i="1" l="1"/>
  <c r="E9105" i="1" l="1"/>
  <c r="E9106" i="1" l="1"/>
  <c r="E9107" i="1" l="1"/>
  <c r="E9108" i="1" l="1"/>
  <c r="E9109" i="1" l="1"/>
  <c r="E9110" i="1" l="1"/>
  <c r="E9111" i="1" l="1"/>
  <c r="E9112" i="1" l="1"/>
  <c r="E9113" i="1" l="1"/>
  <c r="E9114" i="1" l="1"/>
  <c r="E9115" i="1" l="1"/>
  <c r="E9116" i="1" l="1"/>
  <c r="E9117" i="1" l="1"/>
  <c r="E9118" i="1" l="1"/>
  <c r="E9119" i="1" l="1"/>
  <c r="E9120" i="1" l="1"/>
  <c r="E9121" i="1" l="1"/>
  <c r="E9122" i="1" l="1"/>
  <c r="E9123" i="1" l="1"/>
  <c r="E9124" i="1" l="1"/>
  <c r="E9125" i="1" l="1"/>
  <c r="E9126" i="1" l="1"/>
  <c r="E9127" i="1" l="1"/>
  <c r="E9128" i="1" l="1"/>
  <c r="E9129" i="1" l="1"/>
  <c r="E9130" i="1" l="1"/>
  <c r="E9131" i="1" l="1"/>
  <c r="E9132" i="1" l="1"/>
  <c r="E9133" i="1" l="1"/>
  <c r="E9134" i="1" l="1"/>
  <c r="E9135" i="1" l="1"/>
  <c r="E9136" i="1" l="1"/>
  <c r="E9137" i="1" l="1"/>
  <c r="E9138" i="1" l="1"/>
  <c r="E9139" i="1" l="1"/>
  <c r="E9140" i="1" l="1"/>
  <c r="E9141" i="1" l="1"/>
  <c r="E9142" i="1" l="1"/>
  <c r="E9143" i="1" l="1"/>
  <c r="E9144" i="1" l="1"/>
  <c r="E9145" i="1" l="1"/>
  <c r="E9146" i="1" l="1"/>
  <c r="E9147" i="1" l="1"/>
  <c r="E9148" i="1" l="1"/>
  <c r="E9149" i="1" l="1"/>
  <c r="E9150" i="1" l="1"/>
  <c r="E9151" i="1" l="1"/>
  <c r="E9152" i="1" l="1"/>
  <c r="E9153" i="1" l="1"/>
  <c r="E9154" i="1" l="1"/>
  <c r="E9155" i="1" l="1"/>
  <c r="E9156" i="1" l="1"/>
  <c r="E9157" i="1" l="1"/>
  <c r="E9158" i="1" l="1"/>
  <c r="E9159" i="1" l="1"/>
  <c r="E9160" i="1" l="1"/>
  <c r="E9161" i="1" l="1"/>
  <c r="E9162" i="1" l="1"/>
  <c r="E9163" i="1" l="1"/>
  <c r="E9164" i="1" l="1"/>
  <c r="E9165" i="1" l="1"/>
  <c r="E9166" i="1" l="1"/>
  <c r="E9167" i="1" l="1"/>
  <c r="E9168" i="1" l="1"/>
  <c r="E9169" i="1" l="1"/>
  <c r="E9170" i="1" l="1"/>
  <c r="E9171" i="1" l="1"/>
  <c r="E9172" i="1" l="1"/>
  <c r="E9173" i="1" l="1"/>
  <c r="E9174" i="1" l="1"/>
  <c r="E9175" i="1" l="1"/>
  <c r="E9176" i="1" l="1"/>
  <c r="E9177" i="1" l="1"/>
  <c r="E9178" i="1" l="1"/>
  <c r="E9179" i="1" l="1"/>
  <c r="E9180" i="1" l="1"/>
  <c r="E9181" i="1" l="1"/>
  <c r="E9182" i="1" l="1"/>
  <c r="E9183" i="1" l="1"/>
  <c r="E9184" i="1" l="1"/>
  <c r="E9185" i="1" l="1"/>
  <c r="E9186" i="1" l="1"/>
  <c r="E9187" i="1" l="1"/>
  <c r="E9188" i="1" l="1"/>
  <c r="E9189" i="1" l="1"/>
  <c r="E9190" i="1" l="1"/>
  <c r="E9191" i="1" l="1"/>
  <c r="E9192" i="1" l="1"/>
  <c r="E9193" i="1" l="1"/>
  <c r="E9194" i="1" l="1"/>
  <c r="E9195" i="1" l="1"/>
  <c r="E9196" i="1" l="1"/>
  <c r="E9197" i="1" l="1"/>
  <c r="E9198" i="1" l="1"/>
  <c r="E9199" i="1" l="1"/>
  <c r="E9200" i="1" l="1"/>
  <c r="E9201" i="1" l="1"/>
  <c r="E9202" i="1" l="1"/>
  <c r="E9203" i="1" l="1"/>
  <c r="E9204" i="1" l="1"/>
  <c r="E9205" i="1" l="1"/>
  <c r="E9206" i="1" l="1"/>
  <c r="E9207" i="1" l="1"/>
  <c r="E9208" i="1" l="1"/>
  <c r="E9209" i="1" l="1"/>
  <c r="E9210" i="1" l="1"/>
  <c r="E9211" i="1" l="1"/>
  <c r="E9212" i="1" l="1"/>
  <c r="E9213" i="1" l="1"/>
  <c r="E9214" i="1" l="1"/>
  <c r="E9215" i="1" l="1"/>
  <c r="E9216" i="1" l="1"/>
  <c r="E9217" i="1" l="1"/>
  <c r="E9218" i="1" l="1"/>
  <c r="E9219" i="1" l="1"/>
  <c r="E9220" i="1" l="1"/>
  <c r="E9221" i="1" l="1"/>
  <c r="E9222" i="1" l="1"/>
  <c r="E9223" i="1" l="1"/>
  <c r="E9224" i="1" l="1"/>
  <c r="E9225" i="1" l="1"/>
  <c r="E9226" i="1" l="1"/>
  <c r="E9227" i="1" l="1"/>
  <c r="E9228" i="1" l="1"/>
  <c r="E9229" i="1" l="1"/>
  <c r="E9230" i="1" l="1"/>
  <c r="E9231" i="1" l="1"/>
  <c r="E9232" i="1" l="1"/>
  <c r="E9233" i="1" l="1"/>
  <c r="E9234" i="1" l="1"/>
  <c r="E9235" i="1" l="1"/>
  <c r="E9236" i="1" l="1"/>
  <c r="E9237" i="1" l="1"/>
  <c r="E9238" i="1" l="1"/>
  <c r="E9239" i="1" l="1"/>
  <c r="E9240" i="1" l="1"/>
  <c r="E9241" i="1" l="1"/>
  <c r="E9242" i="1" l="1"/>
  <c r="E9243" i="1" l="1"/>
  <c r="E9244" i="1" l="1"/>
  <c r="E9245" i="1" l="1"/>
  <c r="E9246" i="1" l="1"/>
  <c r="E9247" i="1" l="1"/>
  <c r="E9248" i="1" l="1"/>
  <c r="E9249" i="1" l="1"/>
  <c r="E9250" i="1" l="1"/>
  <c r="E9251" i="1" l="1"/>
  <c r="E9252" i="1" l="1"/>
  <c r="E9253" i="1" l="1"/>
  <c r="E9254" i="1" l="1"/>
  <c r="E9255" i="1" l="1"/>
  <c r="E9256" i="1" l="1"/>
  <c r="E9257" i="1" l="1"/>
  <c r="E9258" i="1" l="1"/>
  <c r="E9259" i="1" l="1"/>
  <c r="E9260" i="1" l="1"/>
  <c r="E9261" i="1" l="1"/>
  <c r="E9262" i="1" l="1"/>
  <c r="E9263" i="1" l="1"/>
  <c r="E9264" i="1" l="1"/>
  <c r="E9265" i="1" l="1"/>
  <c r="E9266" i="1" l="1"/>
  <c r="E9267" i="1" l="1"/>
  <c r="E9268" i="1" l="1"/>
  <c r="E9269" i="1" l="1"/>
  <c r="E9270" i="1" l="1"/>
  <c r="E9271" i="1" l="1"/>
  <c r="E9272" i="1" l="1"/>
  <c r="E9273" i="1" l="1"/>
  <c r="E9274" i="1" l="1"/>
  <c r="E9275" i="1" l="1"/>
  <c r="E9276" i="1" l="1"/>
  <c r="E9277" i="1" l="1"/>
  <c r="E9278" i="1" l="1"/>
  <c r="E9279" i="1" l="1"/>
  <c r="E9280" i="1" l="1"/>
  <c r="E9281" i="1" l="1"/>
  <c r="E9282" i="1" l="1"/>
  <c r="E9283" i="1" l="1"/>
  <c r="E9284" i="1" l="1"/>
  <c r="E9285" i="1" l="1"/>
  <c r="E9286" i="1" l="1"/>
  <c r="E9287" i="1" l="1"/>
  <c r="E9288" i="1" l="1"/>
  <c r="E9289" i="1" l="1"/>
  <c r="E9290" i="1" l="1"/>
  <c r="E9291" i="1" l="1"/>
  <c r="E9292" i="1" l="1"/>
  <c r="E9293" i="1" l="1"/>
  <c r="E9294" i="1" l="1"/>
  <c r="E9295" i="1" l="1"/>
  <c r="E9296" i="1" l="1"/>
  <c r="E9297" i="1" l="1"/>
  <c r="E9298" i="1" l="1"/>
  <c r="E9299" i="1" l="1"/>
  <c r="E9300" i="1" l="1"/>
  <c r="E9301" i="1" l="1"/>
  <c r="E9302" i="1" l="1"/>
  <c r="E9303" i="1" l="1"/>
  <c r="E9304" i="1" l="1"/>
  <c r="E9305" i="1" l="1"/>
  <c r="E9306" i="1" l="1"/>
  <c r="E9307" i="1" l="1"/>
  <c r="E9308" i="1" l="1"/>
  <c r="E9309" i="1" l="1"/>
  <c r="E9310" i="1" l="1"/>
  <c r="E9311" i="1" l="1"/>
  <c r="E9312" i="1" l="1"/>
  <c r="E9313" i="1" l="1"/>
  <c r="E9314" i="1" l="1"/>
  <c r="E9315" i="1" l="1"/>
  <c r="E9316" i="1" l="1"/>
  <c r="E9317" i="1" l="1"/>
  <c r="E9318" i="1" l="1"/>
  <c r="E9319" i="1" l="1"/>
  <c r="E9320" i="1" l="1"/>
  <c r="E9321" i="1" l="1"/>
  <c r="E9322" i="1" l="1"/>
  <c r="E9323" i="1" l="1"/>
  <c r="E9324" i="1" l="1"/>
  <c r="E9325" i="1" l="1"/>
  <c r="E9326" i="1" l="1"/>
  <c r="E9327" i="1" l="1"/>
  <c r="E9328" i="1" l="1"/>
  <c r="E9329" i="1" l="1"/>
  <c r="E9330" i="1" l="1"/>
  <c r="E9331" i="1" l="1"/>
  <c r="E9332" i="1" l="1"/>
  <c r="E9333" i="1" l="1"/>
  <c r="E9334" i="1" l="1"/>
  <c r="E9335" i="1" l="1"/>
  <c r="E9336" i="1" l="1"/>
  <c r="E9337" i="1" l="1"/>
  <c r="E9338" i="1" l="1"/>
  <c r="E9339" i="1" l="1"/>
  <c r="E9340" i="1" l="1"/>
  <c r="E9341" i="1" l="1"/>
  <c r="E9342" i="1" l="1"/>
  <c r="E9343" i="1" l="1"/>
  <c r="E9344" i="1" l="1"/>
  <c r="E9345" i="1" l="1"/>
  <c r="E9346" i="1" l="1"/>
  <c r="E9347" i="1" l="1"/>
  <c r="E9348" i="1" l="1"/>
  <c r="E9349" i="1" l="1"/>
  <c r="E9350" i="1" l="1"/>
  <c r="E9351" i="1" l="1"/>
  <c r="E9352" i="1" l="1"/>
  <c r="E9353" i="1" l="1"/>
  <c r="E9354" i="1" l="1"/>
  <c r="E9355" i="1" l="1"/>
  <c r="E9356" i="1" l="1"/>
  <c r="E9357" i="1" l="1"/>
  <c r="E9358" i="1" l="1"/>
  <c r="E9359" i="1" l="1"/>
  <c r="E9360" i="1" l="1"/>
  <c r="E9361" i="1" l="1"/>
  <c r="E9362" i="1" l="1"/>
  <c r="E9363" i="1" l="1"/>
  <c r="E9364" i="1" l="1"/>
  <c r="E9365" i="1" l="1"/>
  <c r="E9366" i="1" l="1"/>
  <c r="E9367" i="1" l="1"/>
  <c r="E9368" i="1" l="1"/>
  <c r="E9369" i="1" l="1"/>
  <c r="E9370" i="1" l="1"/>
  <c r="E9371" i="1" l="1"/>
  <c r="E9372" i="1" l="1"/>
  <c r="E9373" i="1" l="1"/>
  <c r="E9374" i="1" l="1"/>
  <c r="E9375" i="1" l="1"/>
  <c r="E9376" i="1" l="1"/>
  <c r="E9377" i="1" l="1"/>
  <c r="E9378" i="1" l="1"/>
  <c r="E9379" i="1" l="1"/>
  <c r="E9380" i="1" l="1"/>
  <c r="E9381" i="1" l="1"/>
  <c r="E9382" i="1" l="1"/>
  <c r="E9383" i="1" l="1"/>
  <c r="E9384" i="1" l="1"/>
  <c r="E9385" i="1" l="1"/>
  <c r="E9386" i="1" l="1"/>
  <c r="E9387" i="1" l="1"/>
  <c r="E9388" i="1" l="1"/>
  <c r="E9389" i="1" l="1"/>
  <c r="E9390" i="1" l="1"/>
  <c r="E9391" i="1" l="1"/>
  <c r="E9392" i="1" l="1"/>
  <c r="E9393" i="1" l="1"/>
  <c r="E9394" i="1" l="1"/>
  <c r="E9395" i="1" l="1"/>
  <c r="E9396" i="1" l="1"/>
  <c r="E9397" i="1" l="1"/>
  <c r="E9398" i="1" l="1"/>
  <c r="E9399" i="1" l="1"/>
  <c r="E9400" i="1" l="1"/>
  <c r="E9401" i="1" l="1"/>
  <c r="E9402" i="1" l="1"/>
  <c r="E9403" i="1" l="1"/>
  <c r="E9404" i="1" l="1"/>
  <c r="E9405" i="1" l="1"/>
  <c r="E9406" i="1" l="1"/>
  <c r="E9407" i="1" l="1"/>
  <c r="E9408" i="1" l="1"/>
  <c r="E9409" i="1" l="1"/>
  <c r="E9410" i="1" l="1"/>
  <c r="E9411" i="1" l="1"/>
  <c r="E9412" i="1" l="1"/>
  <c r="E9413" i="1" l="1"/>
  <c r="E9414" i="1" l="1"/>
  <c r="E9415" i="1" l="1"/>
  <c r="E9416" i="1" l="1"/>
  <c r="E9417" i="1" l="1"/>
  <c r="E9418" i="1" l="1"/>
  <c r="E9419" i="1" l="1"/>
  <c r="E9420" i="1" l="1"/>
  <c r="E9421" i="1" l="1"/>
  <c r="E9422" i="1" l="1"/>
  <c r="E9423" i="1" l="1"/>
  <c r="E9424" i="1" l="1"/>
  <c r="E9425" i="1" l="1"/>
  <c r="E9426" i="1" l="1"/>
  <c r="E9427" i="1" l="1"/>
  <c r="E9428" i="1" l="1"/>
  <c r="E9429" i="1" l="1"/>
  <c r="E9430" i="1" l="1"/>
  <c r="E9431" i="1" l="1"/>
  <c r="E9432" i="1" l="1"/>
  <c r="E9433" i="1" l="1"/>
  <c r="E9434" i="1" l="1"/>
  <c r="E9435" i="1" l="1"/>
  <c r="E9436" i="1" l="1"/>
  <c r="E9437" i="1" l="1"/>
  <c r="E9438" i="1" l="1"/>
  <c r="E9439" i="1" l="1"/>
  <c r="E9440" i="1" l="1"/>
  <c r="E9441" i="1" l="1"/>
  <c r="E9442" i="1" l="1"/>
  <c r="E9443" i="1" l="1"/>
  <c r="E9444" i="1" l="1"/>
  <c r="E9445" i="1" l="1"/>
  <c r="E9446" i="1" l="1"/>
  <c r="E9447" i="1" l="1"/>
  <c r="E9448" i="1" l="1"/>
  <c r="E9449" i="1" l="1"/>
  <c r="E9450" i="1" l="1"/>
  <c r="E9451" i="1" l="1"/>
  <c r="E9452" i="1" l="1"/>
  <c r="E9453" i="1" l="1"/>
  <c r="E9454" i="1" l="1"/>
  <c r="E9455" i="1" l="1"/>
  <c r="E9456" i="1" l="1"/>
  <c r="E9457" i="1" l="1"/>
  <c r="E9458" i="1" l="1"/>
  <c r="E9459" i="1" l="1"/>
  <c r="E9460" i="1" l="1"/>
  <c r="E9461" i="1" l="1"/>
  <c r="E9462" i="1" l="1"/>
  <c r="E9463" i="1" l="1"/>
  <c r="E9464" i="1" l="1"/>
  <c r="E9465" i="1" l="1"/>
  <c r="E9466" i="1" l="1"/>
  <c r="E9467" i="1" l="1"/>
  <c r="E9468" i="1" l="1"/>
  <c r="E9469" i="1" l="1"/>
  <c r="E9470" i="1" l="1"/>
  <c r="E9471" i="1" l="1"/>
  <c r="E9472" i="1" l="1"/>
  <c r="E9473" i="1" l="1"/>
  <c r="E9474" i="1" l="1"/>
  <c r="E9475" i="1" l="1"/>
  <c r="E9476" i="1" l="1"/>
  <c r="E9477" i="1" l="1"/>
  <c r="E9478" i="1" l="1"/>
  <c r="E9479" i="1" l="1"/>
  <c r="E9480" i="1" l="1"/>
  <c r="E9481" i="1" l="1"/>
  <c r="E9482" i="1" l="1"/>
  <c r="E9483" i="1" l="1"/>
  <c r="E9484" i="1" l="1"/>
  <c r="E9485" i="1" l="1"/>
  <c r="E9486" i="1" l="1"/>
  <c r="E9487" i="1" l="1"/>
  <c r="E9488" i="1" l="1"/>
  <c r="E9489" i="1" l="1"/>
  <c r="E9490" i="1" l="1"/>
  <c r="E9491" i="1" l="1"/>
  <c r="E9492" i="1" l="1"/>
  <c r="E9493" i="1" l="1"/>
  <c r="E9494" i="1" l="1"/>
  <c r="E9495" i="1" l="1"/>
  <c r="E9496" i="1" l="1"/>
  <c r="E9497" i="1" l="1"/>
  <c r="E9498" i="1" l="1"/>
  <c r="E9499" i="1" l="1"/>
  <c r="E9500" i="1" l="1"/>
  <c r="E9501" i="1" l="1"/>
  <c r="E9502" i="1" l="1"/>
  <c r="E9503" i="1" l="1"/>
  <c r="E9504" i="1" l="1"/>
  <c r="E9505" i="1" l="1"/>
  <c r="E9506" i="1" l="1"/>
  <c r="E9507" i="1" l="1"/>
  <c r="E9508" i="1" l="1"/>
  <c r="E9509" i="1" l="1"/>
  <c r="E9510" i="1" l="1"/>
  <c r="E9511" i="1" l="1"/>
  <c r="E9512" i="1" l="1"/>
  <c r="E9513" i="1" l="1"/>
  <c r="E9514" i="1" l="1"/>
  <c r="E9515" i="1" l="1"/>
  <c r="E9516" i="1" l="1"/>
  <c r="E9517" i="1" l="1"/>
  <c r="E9518" i="1" l="1"/>
  <c r="E9519" i="1" l="1"/>
  <c r="E9520" i="1" l="1"/>
  <c r="E9521" i="1" l="1"/>
  <c r="E9522" i="1" l="1"/>
  <c r="E9523" i="1" l="1"/>
  <c r="E9524" i="1" l="1"/>
  <c r="E9525" i="1" l="1"/>
  <c r="E9526" i="1" l="1"/>
  <c r="E9527" i="1" l="1"/>
  <c r="E9528" i="1" l="1"/>
  <c r="E9529" i="1" l="1"/>
  <c r="E9530" i="1" l="1"/>
  <c r="E9531" i="1" l="1"/>
  <c r="E9532" i="1" l="1"/>
  <c r="E9533" i="1" l="1"/>
  <c r="E9534" i="1" l="1"/>
  <c r="E9535" i="1" l="1"/>
  <c r="E9536" i="1" l="1"/>
  <c r="E9537" i="1" l="1"/>
  <c r="E9538" i="1" l="1"/>
  <c r="E9539" i="1" l="1"/>
  <c r="E9540" i="1" l="1"/>
  <c r="E9541" i="1" l="1"/>
  <c r="E9542" i="1" l="1"/>
  <c r="E9543" i="1" l="1"/>
  <c r="E9544" i="1" l="1"/>
  <c r="E9545" i="1" l="1"/>
  <c r="E9546" i="1" l="1"/>
  <c r="E9547" i="1" l="1"/>
  <c r="E9548" i="1" l="1"/>
  <c r="E9549" i="1" l="1"/>
  <c r="E9550" i="1" l="1"/>
  <c r="E9551" i="1" l="1"/>
  <c r="E9552" i="1" l="1"/>
  <c r="E9553" i="1" l="1"/>
  <c r="E9554" i="1" l="1"/>
  <c r="E9555" i="1" l="1"/>
  <c r="E9556" i="1" l="1"/>
  <c r="E9557" i="1" l="1"/>
  <c r="E9558" i="1" l="1"/>
  <c r="E9559" i="1" l="1"/>
  <c r="E9560" i="1" l="1"/>
  <c r="E9561" i="1" l="1"/>
  <c r="E9562" i="1" l="1"/>
  <c r="E9563" i="1" l="1"/>
  <c r="E9564" i="1" l="1"/>
  <c r="E9565" i="1" l="1"/>
  <c r="E9566" i="1" l="1"/>
  <c r="E9567" i="1" l="1"/>
  <c r="E9568" i="1" l="1"/>
  <c r="E9569" i="1" l="1"/>
  <c r="E9570" i="1" l="1"/>
  <c r="E9571" i="1" l="1"/>
  <c r="E9572" i="1" l="1"/>
  <c r="E9573" i="1" l="1"/>
  <c r="E9574" i="1" l="1"/>
  <c r="E9575" i="1" l="1"/>
  <c r="E9576" i="1" l="1"/>
  <c r="E9577" i="1" l="1"/>
  <c r="E9578" i="1" l="1"/>
  <c r="E9579" i="1" l="1"/>
  <c r="E9580" i="1" l="1"/>
  <c r="E9581" i="1" l="1"/>
  <c r="E9582" i="1" l="1"/>
  <c r="E9583" i="1" l="1"/>
  <c r="E9584" i="1" l="1"/>
  <c r="E9585" i="1" l="1"/>
  <c r="E9586" i="1" l="1"/>
  <c r="E9587" i="1" l="1"/>
  <c r="E9588" i="1" l="1"/>
  <c r="E9589" i="1" l="1"/>
  <c r="E9590" i="1" l="1"/>
  <c r="E9591" i="1" l="1"/>
  <c r="E9592" i="1" l="1"/>
  <c r="E9593" i="1" l="1"/>
  <c r="E9594" i="1" l="1"/>
  <c r="E9595" i="1" l="1"/>
  <c r="E9596" i="1" l="1"/>
  <c r="E9597" i="1" l="1"/>
  <c r="E9598" i="1" l="1"/>
  <c r="E9599" i="1" l="1"/>
  <c r="E9600" i="1" l="1"/>
  <c r="E9601" i="1" l="1"/>
  <c r="E9602" i="1" l="1"/>
  <c r="E9603" i="1" l="1"/>
  <c r="E9604" i="1" l="1"/>
  <c r="E9605" i="1" l="1"/>
  <c r="E9606" i="1" l="1"/>
  <c r="E9607" i="1" l="1"/>
  <c r="E9608" i="1" l="1"/>
  <c r="E9609" i="1" l="1"/>
  <c r="E9610" i="1" l="1"/>
  <c r="E9611" i="1" l="1"/>
  <c r="E9612" i="1" l="1"/>
  <c r="E9613" i="1" l="1"/>
  <c r="E9614" i="1" l="1"/>
  <c r="E9615" i="1" l="1"/>
  <c r="E9616" i="1" l="1"/>
  <c r="E9617" i="1" l="1"/>
  <c r="E9618" i="1" l="1"/>
  <c r="E9619" i="1" l="1"/>
  <c r="E9620" i="1" l="1"/>
  <c r="E9621" i="1" l="1"/>
  <c r="E9622" i="1" l="1"/>
  <c r="E9623" i="1" l="1"/>
  <c r="E9624" i="1" l="1"/>
  <c r="E9625" i="1" l="1"/>
  <c r="E9626" i="1" l="1"/>
  <c r="E9627" i="1" l="1"/>
  <c r="E9628" i="1" l="1"/>
  <c r="E9629" i="1" l="1"/>
  <c r="E9630" i="1" l="1"/>
  <c r="E9631" i="1" l="1"/>
  <c r="E9632" i="1" l="1"/>
  <c r="E9633" i="1" l="1"/>
  <c r="E9634" i="1" l="1"/>
  <c r="E9635" i="1" l="1"/>
  <c r="E9636" i="1" l="1"/>
  <c r="E9637" i="1" l="1"/>
  <c r="E9638" i="1" l="1"/>
  <c r="E9639" i="1" l="1"/>
  <c r="E9640" i="1" l="1"/>
  <c r="E9641" i="1" l="1"/>
  <c r="E9642" i="1" l="1"/>
  <c r="E9643" i="1" l="1"/>
  <c r="E9644" i="1" l="1"/>
  <c r="E9645" i="1" l="1"/>
  <c r="E9646" i="1" l="1"/>
  <c r="E9647" i="1" l="1"/>
  <c r="E9648" i="1" l="1"/>
  <c r="E9649" i="1" l="1"/>
  <c r="E9650" i="1" l="1"/>
  <c r="E9651" i="1" l="1"/>
  <c r="E9652" i="1" l="1"/>
  <c r="E9653" i="1" l="1"/>
  <c r="E9654" i="1" l="1"/>
  <c r="E9655" i="1" l="1"/>
  <c r="E9656" i="1" l="1"/>
  <c r="E9657" i="1" l="1"/>
  <c r="E9658" i="1" l="1"/>
  <c r="E9659" i="1" l="1"/>
  <c r="E9660" i="1" l="1"/>
  <c r="E9661" i="1" l="1"/>
  <c r="E9662" i="1" l="1"/>
  <c r="E9663" i="1" l="1"/>
  <c r="E9664" i="1" l="1"/>
  <c r="E9665" i="1" l="1"/>
  <c r="E9666" i="1" l="1"/>
  <c r="E9667" i="1" l="1"/>
  <c r="E9668" i="1" l="1"/>
  <c r="E9669" i="1" l="1"/>
  <c r="E9670" i="1" l="1"/>
  <c r="E9671" i="1" l="1"/>
  <c r="E9672" i="1" l="1"/>
  <c r="E9673" i="1" l="1"/>
  <c r="E9674" i="1" l="1"/>
  <c r="E9675" i="1" l="1"/>
  <c r="E9676" i="1" l="1"/>
  <c r="E9677" i="1" l="1"/>
  <c r="E9678" i="1" l="1"/>
  <c r="E9679" i="1" l="1"/>
  <c r="E9680" i="1" l="1"/>
  <c r="E9681" i="1" l="1"/>
  <c r="E9682" i="1" l="1"/>
  <c r="E9683" i="1" l="1"/>
  <c r="E9684" i="1" l="1"/>
  <c r="E9685" i="1" l="1"/>
  <c r="E9686" i="1" l="1"/>
  <c r="E9687" i="1" l="1"/>
  <c r="E9688" i="1" l="1"/>
  <c r="E9689" i="1" l="1"/>
  <c r="E9690" i="1" l="1"/>
  <c r="E9691" i="1" l="1"/>
  <c r="E9692" i="1" l="1"/>
  <c r="E9693" i="1" l="1"/>
  <c r="E9694" i="1" l="1"/>
  <c r="E9695" i="1" l="1"/>
  <c r="E9696" i="1" l="1"/>
  <c r="E9697" i="1" l="1"/>
  <c r="E9698" i="1" l="1"/>
  <c r="E9699" i="1" l="1"/>
  <c r="E9700" i="1" l="1"/>
  <c r="E9701" i="1" l="1"/>
  <c r="E9702" i="1" l="1"/>
  <c r="E9703" i="1" l="1"/>
  <c r="E9704" i="1" l="1"/>
  <c r="E9705" i="1" l="1"/>
  <c r="E9706" i="1" l="1"/>
  <c r="E9707" i="1" l="1"/>
  <c r="E9708" i="1" l="1"/>
  <c r="E9709" i="1" l="1"/>
  <c r="E9710" i="1" l="1"/>
  <c r="E9711" i="1" l="1"/>
  <c r="E9712" i="1" l="1"/>
  <c r="E9713" i="1" l="1"/>
  <c r="E9714" i="1" l="1"/>
  <c r="E9715" i="1" l="1"/>
  <c r="E9716" i="1" l="1"/>
  <c r="E9717" i="1" l="1"/>
  <c r="E9718" i="1" l="1"/>
  <c r="E9719" i="1" l="1"/>
  <c r="E9720" i="1" l="1"/>
  <c r="E9721" i="1" l="1"/>
  <c r="E9722" i="1" l="1"/>
  <c r="E9723" i="1" l="1"/>
  <c r="E9724" i="1" l="1"/>
  <c r="E9725" i="1" l="1"/>
  <c r="E9726" i="1" l="1"/>
  <c r="E9727" i="1" l="1"/>
  <c r="E9728" i="1" l="1"/>
  <c r="E9729" i="1" l="1"/>
  <c r="E9730" i="1" l="1"/>
  <c r="E9731" i="1" l="1"/>
  <c r="E9732" i="1" l="1"/>
  <c r="E9733" i="1" l="1"/>
  <c r="E9734" i="1" l="1"/>
  <c r="E9735" i="1" l="1"/>
  <c r="E9736" i="1" l="1"/>
  <c r="E9737" i="1" l="1"/>
  <c r="E9738" i="1" l="1"/>
  <c r="E9739" i="1" l="1"/>
  <c r="E9740" i="1" l="1"/>
  <c r="E9741" i="1" l="1"/>
  <c r="E9742" i="1" l="1"/>
  <c r="E9743" i="1" l="1"/>
  <c r="E9744" i="1" l="1"/>
  <c r="E9745" i="1" l="1"/>
  <c r="E9746" i="1" l="1"/>
  <c r="E9747" i="1" l="1"/>
  <c r="E9748" i="1" l="1"/>
  <c r="E9749" i="1" l="1"/>
  <c r="E9750" i="1" l="1"/>
  <c r="E9751" i="1" l="1"/>
  <c r="E9752" i="1" l="1"/>
  <c r="E9753" i="1" l="1"/>
  <c r="E9754" i="1" l="1"/>
  <c r="E9755" i="1" l="1"/>
  <c r="E9756" i="1" l="1"/>
  <c r="E9757" i="1" l="1"/>
  <c r="E9758" i="1" l="1"/>
  <c r="E9759" i="1" l="1"/>
  <c r="E9760" i="1" l="1"/>
  <c r="E9761" i="1" l="1"/>
  <c r="E9762" i="1" l="1"/>
  <c r="E9763" i="1" l="1"/>
  <c r="E9764" i="1" l="1"/>
  <c r="E9765" i="1" l="1"/>
  <c r="E9766" i="1" l="1"/>
  <c r="E9767" i="1" l="1"/>
  <c r="E9768" i="1" l="1"/>
  <c r="E9769" i="1" l="1"/>
  <c r="E9770" i="1" l="1"/>
  <c r="E9771" i="1" l="1"/>
  <c r="E9772" i="1" l="1"/>
  <c r="E9773" i="1" l="1"/>
  <c r="E9774" i="1" l="1"/>
  <c r="E9775" i="1" l="1"/>
  <c r="E9776" i="1" l="1"/>
  <c r="E9777" i="1" l="1"/>
  <c r="E9778" i="1" l="1"/>
  <c r="E9779" i="1" l="1"/>
  <c r="E9780" i="1" l="1"/>
  <c r="E9781" i="1" l="1"/>
  <c r="E9782" i="1" l="1"/>
  <c r="E9783" i="1" l="1"/>
  <c r="E9784" i="1" l="1"/>
  <c r="E9785" i="1" l="1"/>
  <c r="E9786" i="1" l="1"/>
  <c r="E9787" i="1" l="1"/>
  <c r="E9788" i="1" l="1"/>
  <c r="E9789" i="1" l="1"/>
  <c r="E9790" i="1" l="1"/>
  <c r="E9791" i="1" l="1"/>
  <c r="E9792" i="1" l="1"/>
  <c r="E9793" i="1" l="1"/>
  <c r="E9794" i="1" l="1"/>
  <c r="E9795" i="1" l="1"/>
  <c r="E9796" i="1" l="1"/>
  <c r="E9797" i="1" l="1"/>
  <c r="E9798" i="1" l="1"/>
  <c r="E9799" i="1" l="1"/>
  <c r="E9800" i="1" l="1"/>
  <c r="E9801" i="1" l="1"/>
  <c r="E9802" i="1" l="1"/>
  <c r="E9803" i="1" l="1"/>
  <c r="E9804" i="1" l="1"/>
  <c r="E9805" i="1" l="1"/>
  <c r="E9806" i="1" l="1"/>
  <c r="E9807" i="1" l="1"/>
  <c r="E9808" i="1" l="1"/>
  <c r="E9809" i="1" l="1"/>
  <c r="E9810" i="1" l="1"/>
  <c r="E9811" i="1" l="1"/>
  <c r="E9812" i="1" l="1"/>
  <c r="E9813" i="1" l="1"/>
  <c r="E9814" i="1" l="1"/>
  <c r="E9815" i="1" l="1"/>
  <c r="E9816" i="1" l="1"/>
  <c r="E9817" i="1" l="1"/>
  <c r="E9818" i="1" l="1"/>
  <c r="E9819" i="1" l="1"/>
  <c r="E9820" i="1" l="1"/>
  <c r="E9821" i="1" l="1"/>
  <c r="E9822" i="1" l="1"/>
  <c r="E9823" i="1" l="1"/>
  <c r="E9824" i="1" l="1"/>
  <c r="E9825" i="1" l="1"/>
  <c r="E9826" i="1" l="1"/>
  <c r="E9827" i="1" l="1"/>
  <c r="E9828" i="1" l="1"/>
  <c r="E9829" i="1" l="1"/>
  <c r="E9830" i="1" l="1"/>
  <c r="E9831" i="1" l="1"/>
  <c r="E9832" i="1" l="1"/>
  <c r="E9833" i="1" l="1"/>
  <c r="E9834" i="1" l="1"/>
  <c r="E9835" i="1" l="1"/>
  <c r="E9836" i="1" l="1"/>
  <c r="E9837" i="1" l="1"/>
  <c r="E9838" i="1" l="1"/>
  <c r="E9839" i="1" l="1"/>
  <c r="E9840" i="1" l="1"/>
  <c r="E9841" i="1" l="1"/>
  <c r="E9842" i="1" l="1"/>
  <c r="E9843" i="1" l="1"/>
  <c r="E9844" i="1" l="1"/>
  <c r="E9845" i="1" l="1"/>
  <c r="E9846" i="1" l="1"/>
  <c r="E9847" i="1" l="1"/>
  <c r="E9848" i="1" l="1"/>
  <c r="E9849" i="1" l="1"/>
  <c r="E9850" i="1" l="1"/>
  <c r="E9851" i="1" l="1"/>
  <c r="E9852" i="1" l="1"/>
  <c r="E9853" i="1" l="1"/>
  <c r="E9854" i="1" l="1"/>
  <c r="E9855" i="1" l="1"/>
  <c r="E9856" i="1" l="1"/>
  <c r="E9857" i="1" l="1"/>
  <c r="E9858" i="1" l="1"/>
  <c r="E9859" i="1" l="1"/>
  <c r="E9860" i="1" l="1"/>
  <c r="E9861" i="1" l="1"/>
  <c r="E9862" i="1" l="1"/>
  <c r="E9863" i="1" l="1"/>
  <c r="E9864" i="1" l="1"/>
  <c r="E9865" i="1" l="1"/>
  <c r="E9866" i="1" l="1"/>
  <c r="E9867" i="1" l="1"/>
  <c r="E9868" i="1" l="1"/>
  <c r="E9869" i="1" l="1"/>
  <c r="E9870" i="1" l="1"/>
  <c r="E9871" i="1" l="1"/>
  <c r="E9872" i="1" l="1"/>
  <c r="E9873" i="1" l="1"/>
  <c r="E9874" i="1" l="1"/>
  <c r="E9875" i="1" l="1"/>
  <c r="E9876" i="1" l="1"/>
  <c r="E9877" i="1" l="1"/>
  <c r="E9878" i="1" l="1"/>
  <c r="E9879" i="1" l="1"/>
  <c r="E9880" i="1" l="1"/>
  <c r="E9881" i="1" l="1"/>
  <c r="E9882" i="1" l="1"/>
  <c r="E9883" i="1" l="1"/>
  <c r="E9884" i="1" l="1"/>
  <c r="E9885" i="1" l="1"/>
  <c r="E9886" i="1" l="1"/>
  <c r="E9887" i="1" l="1"/>
  <c r="E9888" i="1" l="1"/>
  <c r="E9889" i="1" l="1"/>
  <c r="E9890" i="1" l="1"/>
  <c r="E9891" i="1" l="1"/>
  <c r="E9892" i="1" l="1"/>
  <c r="E9893" i="1" l="1"/>
  <c r="E9894" i="1" l="1"/>
  <c r="E9895" i="1" l="1"/>
  <c r="E9896" i="1" l="1"/>
  <c r="E9897" i="1" l="1"/>
  <c r="E9898" i="1" l="1"/>
  <c r="E9899" i="1" l="1"/>
  <c r="E9900" i="1" l="1"/>
  <c r="E9901" i="1" l="1"/>
  <c r="E9902" i="1" l="1"/>
  <c r="E9903" i="1" l="1"/>
  <c r="E9904" i="1" l="1"/>
  <c r="E9905" i="1" l="1"/>
  <c r="E9906" i="1" l="1"/>
  <c r="E9907" i="1" l="1"/>
  <c r="E9908" i="1" l="1"/>
  <c r="E9909" i="1" l="1"/>
  <c r="E9910" i="1" l="1"/>
  <c r="E9911" i="1" l="1"/>
  <c r="E9912" i="1" l="1"/>
  <c r="E9913" i="1" l="1"/>
  <c r="E9914" i="1" l="1"/>
  <c r="E9915" i="1" l="1"/>
  <c r="E9916" i="1" l="1"/>
  <c r="E9917" i="1" l="1"/>
  <c r="E9918" i="1" l="1"/>
  <c r="E9919" i="1" l="1"/>
  <c r="E9920" i="1" l="1"/>
  <c r="E9921" i="1" l="1"/>
  <c r="E9922" i="1" l="1"/>
  <c r="E9923" i="1" l="1"/>
  <c r="E9924" i="1" l="1"/>
  <c r="E9925" i="1" l="1"/>
  <c r="E9926" i="1" l="1"/>
  <c r="E9927" i="1" l="1"/>
  <c r="E9928" i="1" l="1"/>
  <c r="E9929" i="1" l="1"/>
  <c r="E9930" i="1" l="1"/>
  <c r="E9931" i="1" l="1"/>
  <c r="E9932" i="1" l="1"/>
  <c r="E9933" i="1" l="1"/>
  <c r="E9934" i="1" l="1"/>
  <c r="E9935" i="1" l="1"/>
  <c r="E9936" i="1" l="1"/>
  <c r="E9937" i="1" l="1"/>
  <c r="E9938" i="1" l="1"/>
  <c r="E9939" i="1" l="1"/>
  <c r="E9940" i="1" l="1"/>
  <c r="E9941" i="1" l="1"/>
  <c r="E9942" i="1" l="1"/>
  <c r="E9943" i="1" l="1"/>
  <c r="E9944" i="1" l="1"/>
  <c r="E9945" i="1" l="1"/>
  <c r="E9946" i="1" l="1"/>
  <c r="E9947" i="1" l="1"/>
  <c r="E9948" i="1" l="1"/>
  <c r="E9949" i="1" l="1"/>
  <c r="E9950" i="1" l="1"/>
  <c r="E9951" i="1" l="1"/>
  <c r="E9952" i="1" l="1"/>
  <c r="E9953" i="1" l="1"/>
  <c r="E9954" i="1" l="1"/>
  <c r="E9955" i="1" l="1"/>
  <c r="E9956" i="1" l="1"/>
  <c r="E9957" i="1" l="1"/>
  <c r="E9958" i="1" l="1"/>
  <c r="E9959" i="1" l="1"/>
  <c r="E9960" i="1" l="1"/>
  <c r="E9961" i="1" l="1"/>
  <c r="E9962" i="1" l="1"/>
  <c r="E9963" i="1" l="1"/>
  <c r="E9964" i="1" l="1"/>
  <c r="E9965" i="1" l="1"/>
  <c r="E9966" i="1" l="1"/>
  <c r="E9967" i="1" l="1"/>
  <c r="E9968" i="1" l="1"/>
  <c r="E9969" i="1" l="1"/>
  <c r="E9970" i="1" l="1"/>
  <c r="E9971" i="1" l="1"/>
  <c r="E9972" i="1" l="1"/>
  <c r="E9973" i="1" l="1"/>
  <c r="E9974" i="1" l="1"/>
  <c r="E9975" i="1" l="1"/>
  <c r="E9976" i="1" l="1"/>
  <c r="E9977" i="1" l="1"/>
  <c r="E9978" i="1" l="1"/>
  <c r="E9979" i="1" l="1"/>
  <c r="E9980" i="1" l="1"/>
  <c r="E9981" i="1" l="1"/>
  <c r="E9982" i="1" l="1"/>
  <c r="E9983" i="1" l="1"/>
  <c r="E9984" i="1" l="1"/>
  <c r="E9985" i="1" l="1"/>
  <c r="E9986" i="1" l="1"/>
  <c r="E9987" i="1" l="1"/>
  <c r="E9988" i="1" l="1"/>
  <c r="E9989" i="1" l="1"/>
  <c r="E9990" i="1" l="1"/>
  <c r="E9991" i="1" l="1"/>
  <c r="E9992" i="1" l="1"/>
  <c r="E9993" i="1" l="1"/>
  <c r="E9994" i="1" l="1"/>
  <c r="E9995" i="1" l="1"/>
  <c r="E9996" i="1" l="1"/>
  <c r="E9997" i="1" l="1"/>
  <c r="E9998" i="1" l="1"/>
  <c r="E9999" i="1" l="1"/>
  <c r="E10000" i="1" l="1"/>
  <c r="E10001" i="1" l="1"/>
  <c r="E10002" i="1" l="1"/>
  <c r="E10003" i="1" l="1"/>
  <c r="E10004" i="1" l="1"/>
  <c r="E10005" i="1" l="1"/>
  <c r="E10006" i="1" l="1"/>
  <c r="E10007" i="1" l="1"/>
  <c r="E10008" i="1" l="1"/>
  <c r="E10009" i="1" l="1"/>
  <c r="E10010" i="1" l="1"/>
  <c r="E10011" i="1" l="1"/>
  <c r="E10012" i="1" l="1"/>
  <c r="E10013" i="1" l="1"/>
  <c r="E10014" i="1" l="1"/>
  <c r="E10015" i="1" l="1"/>
  <c r="E10016" i="1" l="1"/>
  <c r="E10017" i="1" l="1"/>
  <c r="E10018" i="1" l="1"/>
  <c r="E10019" i="1" l="1"/>
  <c r="E10020" i="1" l="1"/>
  <c r="E10021" i="1" l="1"/>
  <c r="E10022" i="1" l="1"/>
  <c r="E10023" i="1" l="1"/>
  <c r="E10024" i="1" l="1"/>
  <c r="E10025" i="1" l="1"/>
  <c r="E10026" i="1" l="1"/>
  <c r="E10027" i="1" l="1"/>
  <c r="E10028" i="1" l="1"/>
  <c r="E10029" i="1" l="1"/>
  <c r="E10030" i="1" l="1"/>
  <c r="E10031" i="1" l="1"/>
  <c r="E10032" i="1" l="1"/>
  <c r="E10033" i="1" l="1"/>
  <c r="E10034" i="1" l="1"/>
  <c r="E10035" i="1" l="1"/>
  <c r="E10036" i="1" l="1"/>
  <c r="E10037" i="1" l="1"/>
  <c r="E10038" i="1" l="1"/>
  <c r="E10039" i="1" l="1"/>
  <c r="E10040" i="1" l="1"/>
  <c r="E10041" i="1" l="1"/>
  <c r="E10042" i="1" l="1"/>
  <c r="E10043" i="1" l="1"/>
  <c r="E10044" i="1" l="1"/>
  <c r="E10045" i="1" l="1"/>
  <c r="E10046" i="1" l="1"/>
  <c r="E10047" i="1" l="1"/>
  <c r="E10048" i="1" l="1"/>
  <c r="E10049" i="1" l="1"/>
  <c r="E10050" i="1" l="1"/>
  <c r="E10051" i="1" l="1"/>
  <c r="E10052" i="1" l="1"/>
  <c r="E10053" i="1" l="1"/>
  <c r="E10054" i="1" l="1"/>
  <c r="E10055" i="1" l="1"/>
  <c r="E10056" i="1" l="1"/>
  <c r="E10057" i="1" l="1"/>
  <c r="E10058" i="1" l="1"/>
  <c r="E10059" i="1" l="1"/>
  <c r="E10060" i="1" l="1"/>
  <c r="E10061" i="1" l="1"/>
  <c r="E10062" i="1" l="1"/>
  <c r="E10063" i="1" l="1"/>
  <c r="E10064" i="1" l="1"/>
  <c r="E10065" i="1" l="1"/>
  <c r="E10066" i="1" l="1"/>
  <c r="E10067" i="1" l="1"/>
  <c r="E10068" i="1" l="1"/>
  <c r="E10069" i="1" l="1"/>
  <c r="E10070" i="1" l="1"/>
  <c r="E10071" i="1" l="1"/>
  <c r="E10072" i="1" l="1"/>
  <c r="E10073" i="1" l="1"/>
  <c r="E10074" i="1" l="1"/>
  <c r="E10075" i="1" l="1"/>
  <c r="E10076" i="1" l="1"/>
  <c r="E10077" i="1" l="1"/>
  <c r="E10078" i="1" l="1"/>
  <c r="E10079" i="1" l="1"/>
  <c r="E10080" i="1" l="1"/>
  <c r="E10081" i="1" l="1"/>
  <c r="E10082" i="1" l="1"/>
  <c r="E10083" i="1" l="1"/>
  <c r="E10084" i="1" l="1"/>
  <c r="E10085" i="1" l="1"/>
  <c r="E10086" i="1" l="1"/>
  <c r="E10087" i="1" l="1"/>
  <c r="E10088" i="1" l="1"/>
  <c r="E10089" i="1" l="1"/>
  <c r="E10090" i="1" l="1"/>
  <c r="E10091" i="1" l="1"/>
  <c r="E10092" i="1" l="1"/>
  <c r="E10093" i="1" l="1"/>
  <c r="E10094" i="1" l="1"/>
  <c r="E10095" i="1" l="1"/>
  <c r="E10096" i="1" l="1"/>
  <c r="E10097" i="1" l="1"/>
  <c r="E10098" i="1" l="1"/>
  <c r="E10099" i="1" l="1"/>
  <c r="E10100" i="1" l="1"/>
  <c r="E10101" i="1" l="1"/>
  <c r="E10102" i="1" l="1"/>
  <c r="E10103" i="1" l="1"/>
  <c r="E10104" i="1" l="1"/>
  <c r="E10105" i="1" l="1"/>
  <c r="E10106" i="1" l="1"/>
  <c r="E10107" i="1" l="1"/>
  <c r="E10108" i="1" l="1"/>
  <c r="E10109" i="1" l="1"/>
  <c r="E10110" i="1" l="1"/>
  <c r="E10111" i="1" l="1"/>
  <c r="E10112" i="1" l="1"/>
  <c r="E10113" i="1" l="1"/>
  <c r="E10114" i="1" l="1"/>
  <c r="E10115" i="1" l="1"/>
  <c r="E10116" i="1" l="1"/>
  <c r="E10117" i="1" l="1"/>
  <c r="E10118" i="1" l="1"/>
  <c r="E10119" i="1" l="1"/>
  <c r="E10120" i="1" l="1"/>
  <c r="E10121" i="1" l="1"/>
  <c r="E10122" i="1" l="1"/>
  <c r="E10123" i="1" l="1"/>
  <c r="E10124" i="1" l="1"/>
  <c r="E10125" i="1" l="1"/>
  <c r="E10126" i="1" l="1"/>
  <c r="E10127" i="1" l="1"/>
  <c r="E10128" i="1" l="1"/>
  <c r="E10129" i="1" l="1"/>
  <c r="E10130" i="1" l="1"/>
  <c r="E10131" i="1" l="1"/>
  <c r="E10132" i="1" l="1"/>
  <c r="E10133" i="1" l="1"/>
  <c r="E10134" i="1" l="1"/>
  <c r="E10135" i="1" l="1"/>
  <c r="E10136" i="1" l="1"/>
  <c r="E10137" i="1" l="1"/>
  <c r="E10138" i="1" l="1"/>
  <c r="E10139" i="1" l="1"/>
  <c r="E10140" i="1" l="1"/>
  <c r="E10141" i="1" l="1"/>
  <c r="E10142" i="1" l="1"/>
  <c r="E10143" i="1" l="1"/>
  <c r="E10144" i="1" l="1"/>
  <c r="E10145" i="1" l="1"/>
  <c r="E10146" i="1" l="1"/>
  <c r="E10147" i="1" l="1"/>
  <c r="E10148" i="1" l="1"/>
  <c r="E10149" i="1" l="1"/>
  <c r="E10150" i="1" l="1"/>
  <c r="E10151" i="1" l="1"/>
  <c r="E10152" i="1" l="1"/>
  <c r="E10153" i="1" l="1"/>
  <c r="E10154" i="1" l="1"/>
  <c r="E10155" i="1" l="1"/>
  <c r="E10156" i="1" l="1"/>
  <c r="E10157" i="1" l="1"/>
  <c r="E10158" i="1" l="1"/>
  <c r="E10159" i="1" l="1"/>
  <c r="E10160" i="1" l="1"/>
  <c r="E10161" i="1" l="1"/>
  <c r="E10162" i="1" l="1"/>
  <c r="E10163" i="1" l="1"/>
  <c r="E10164" i="1" l="1"/>
  <c r="E10165" i="1" l="1"/>
  <c r="E10166" i="1" l="1"/>
  <c r="E10167" i="1" l="1"/>
  <c r="E10168" i="1" l="1"/>
  <c r="E10169" i="1" l="1"/>
  <c r="E10170" i="1" l="1"/>
  <c r="E10171" i="1" l="1"/>
  <c r="E10172" i="1" l="1"/>
  <c r="E10173" i="1" l="1"/>
  <c r="E10174" i="1" l="1"/>
  <c r="E10175" i="1" l="1"/>
  <c r="E10176" i="1" l="1"/>
  <c r="E10177" i="1" l="1"/>
  <c r="E10178" i="1" l="1"/>
  <c r="E10179" i="1" l="1"/>
  <c r="E10180" i="1" l="1"/>
  <c r="E10181" i="1" l="1"/>
  <c r="E10182" i="1" l="1"/>
  <c r="E10183" i="1" l="1"/>
  <c r="E10184" i="1" l="1"/>
  <c r="E10185" i="1" l="1"/>
  <c r="E10186" i="1" l="1"/>
  <c r="E10187" i="1" l="1"/>
  <c r="E10188" i="1" l="1"/>
  <c r="E10189" i="1" l="1"/>
  <c r="E10190" i="1" l="1"/>
  <c r="E10191" i="1" l="1"/>
  <c r="E10192" i="1" l="1"/>
  <c r="E10193" i="1" l="1"/>
  <c r="E10194" i="1" l="1"/>
  <c r="E10195" i="1" l="1"/>
  <c r="E10196" i="1" l="1"/>
  <c r="E10197" i="1" l="1"/>
  <c r="E10198" i="1" l="1"/>
  <c r="E10199" i="1" l="1"/>
  <c r="E10200" i="1" l="1"/>
  <c r="E10201" i="1" l="1"/>
  <c r="E10202" i="1" l="1"/>
  <c r="E10203" i="1" l="1"/>
  <c r="E10204" i="1" l="1"/>
  <c r="E10205" i="1" l="1"/>
  <c r="E10206" i="1" l="1"/>
  <c r="E10207" i="1" l="1"/>
  <c r="E10208" i="1" l="1"/>
  <c r="E10209" i="1" l="1"/>
  <c r="E10210" i="1" l="1"/>
  <c r="E10211" i="1" l="1"/>
  <c r="E10212" i="1" l="1"/>
  <c r="E10213" i="1" l="1"/>
  <c r="E10214" i="1" l="1"/>
  <c r="E10215" i="1" l="1"/>
  <c r="E10216" i="1" l="1"/>
  <c r="E10217" i="1" l="1"/>
  <c r="E10218" i="1" l="1"/>
  <c r="E10219" i="1" l="1"/>
  <c r="E10220" i="1" l="1"/>
  <c r="E10221" i="1" l="1"/>
  <c r="E10222" i="1" l="1"/>
  <c r="E10223" i="1" l="1"/>
  <c r="E10224" i="1" l="1"/>
  <c r="E10225" i="1" l="1"/>
  <c r="E10226" i="1" l="1"/>
  <c r="E10227" i="1" l="1"/>
  <c r="E10228" i="1" l="1"/>
  <c r="E10229" i="1" l="1"/>
  <c r="E10230" i="1" l="1"/>
  <c r="E10231" i="1" l="1"/>
  <c r="E10232" i="1" l="1"/>
  <c r="E10233" i="1" l="1"/>
  <c r="E10234" i="1" l="1"/>
  <c r="E10235" i="1" l="1"/>
  <c r="E10236" i="1" l="1"/>
  <c r="E10237" i="1" l="1"/>
  <c r="E10238" i="1" l="1"/>
  <c r="E10239" i="1" l="1"/>
  <c r="E10240" i="1" l="1"/>
  <c r="E10241" i="1" l="1"/>
  <c r="E10242" i="1" l="1"/>
  <c r="E10243" i="1" l="1"/>
  <c r="E10244" i="1" l="1"/>
  <c r="E10245" i="1" l="1"/>
  <c r="E10246" i="1" l="1"/>
  <c r="E10247" i="1" l="1"/>
  <c r="E10248" i="1" l="1"/>
  <c r="E10249" i="1" l="1"/>
  <c r="E10250" i="1" l="1"/>
  <c r="E10251" i="1" l="1"/>
  <c r="E10252" i="1" l="1"/>
  <c r="E10253" i="1" l="1"/>
  <c r="E10254" i="1" l="1"/>
  <c r="E10255" i="1" l="1"/>
  <c r="E10256" i="1" l="1"/>
  <c r="E10257" i="1" l="1"/>
  <c r="E10258" i="1" l="1"/>
  <c r="E10259" i="1" l="1"/>
  <c r="E10260" i="1" l="1"/>
  <c r="E10261" i="1" l="1"/>
  <c r="E10262" i="1" l="1"/>
  <c r="E10263" i="1" l="1"/>
  <c r="E10264" i="1" l="1"/>
  <c r="E10265" i="1" l="1"/>
  <c r="E10266" i="1" l="1"/>
  <c r="E10267" i="1" l="1"/>
  <c r="E10268" i="1" l="1"/>
  <c r="E10269" i="1" l="1"/>
  <c r="E10270" i="1" l="1"/>
  <c r="E10271" i="1" l="1"/>
  <c r="E10272" i="1" l="1"/>
  <c r="E10273" i="1" l="1"/>
  <c r="E10274" i="1" l="1"/>
  <c r="E10275" i="1" l="1"/>
  <c r="E10276" i="1" l="1"/>
  <c r="E10277" i="1" l="1"/>
  <c r="E10278" i="1" l="1"/>
  <c r="E10279" i="1" l="1"/>
  <c r="E10280" i="1" l="1"/>
  <c r="E10281" i="1" l="1"/>
  <c r="E10282" i="1" l="1"/>
  <c r="E10283" i="1" l="1"/>
  <c r="E10284" i="1" l="1"/>
  <c r="E10285" i="1" l="1"/>
  <c r="E10286" i="1" l="1"/>
  <c r="E10287" i="1" l="1"/>
  <c r="E10288" i="1" l="1"/>
  <c r="E10289" i="1" l="1"/>
  <c r="E10290" i="1" l="1"/>
  <c r="E10291" i="1" l="1"/>
  <c r="E10292" i="1" l="1"/>
  <c r="E10293" i="1" l="1"/>
  <c r="E10294" i="1" l="1"/>
  <c r="E10295" i="1" l="1"/>
  <c r="E10296" i="1" l="1"/>
  <c r="E10297" i="1" l="1"/>
  <c r="E10298" i="1" l="1"/>
  <c r="E10299" i="1" l="1"/>
  <c r="E10300" i="1" l="1"/>
  <c r="E10301" i="1" l="1"/>
  <c r="E10302" i="1" l="1"/>
  <c r="E10303" i="1" l="1"/>
  <c r="E10304" i="1" l="1"/>
  <c r="E10305" i="1" l="1"/>
  <c r="E10306" i="1" l="1"/>
  <c r="E10307" i="1" l="1"/>
  <c r="E10308" i="1" l="1"/>
  <c r="E10309" i="1" l="1"/>
  <c r="E10310" i="1" l="1"/>
  <c r="E10311" i="1" l="1"/>
  <c r="E10312" i="1" l="1"/>
  <c r="E10313" i="1" l="1"/>
  <c r="E10314" i="1" l="1"/>
  <c r="E10315" i="1" l="1"/>
  <c r="E10316" i="1" l="1"/>
  <c r="E10317" i="1" l="1"/>
  <c r="E10318" i="1" l="1"/>
  <c r="E10319" i="1" l="1"/>
  <c r="E10320" i="1" l="1"/>
  <c r="E10321" i="1" l="1"/>
  <c r="E10322" i="1" l="1"/>
  <c r="E10323" i="1" l="1"/>
  <c r="E10324" i="1" l="1"/>
  <c r="E10325" i="1" l="1"/>
  <c r="E10326" i="1" l="1"/>
  <c r="E10327" i="1" l="1"/>
  <c r="E10328" i="1" l="1"/>
  <c r="E10329" i="1" l="1"/>
  <c r="E10330" i="1" l="1"/>
  <c r="E10331" i="1" l="1"/>
  <c r="E10332" i="1" l="1"/>
  <c r="E10333" i="1" l="1"/>
  <c r="E10334" i="1" l="1"/>
  <c r="E10335" i="1" l="1"/>
  <c r="E10336" i="1" l="1"/>
  <c r="E10337" i="1" l="1"/>
  <c r="E10338" i="1" l="1"/>
  <c r="E10339" i="1" l="1"/>
  <c r="E10340" i="1" l="1"/>
  <c r="E10341" i="1" l="1"/>
  <c r="E10342" i="1" l="1"/>
  <c r="E10343" i="1" l="1"/>
  <c r="E10344" i="1" l="1"/>
  <c r="E10345" i="1" l="1"/>
  <c r="E10346" i="1" l="1"/>
  <c r="E10347" i="1" l="1"/>
  <c r="E10348" i="1" l="1"/>
  <c r="E10349" i="1" l="1"/>
  <c r="E10350" i="1" l="1"/>
  <c r="E10351" i="1" l="1"/>
  <c r="E10352" i="1" l="1"/>
  <c r="E10353" i="1" l="1"/>
  <c r="E10354" i="1" l="1"/>
  <c r="E10355" i="1" l="1"/>
  <c r="E10356" i="1" l="1"/>
  <c r="E10357" i="1" l="1"/>
  <c r="E10358" i="1" l="1"/>
  <c r="E10359" i="1" l="1"/>
  <c r="E10360" i="1" l="1"/>
  <c r="E10361" i="1" l="1"/>
  <c r="E10362" i="1" l="1"/>
  <c r="E10363" i="1" l="1"/>
  <c r="E10364" i="1" l="1"/>
  <c r="E10365" i="1" l="1"/>
  <c r="E10366" i="1" l="1"/>
  <c r="E10367" i="1" l="1"/>
  <c r="E10368" i="1" l="1"/>
  <c r="E10369" i="1" l="1"/>
  <c r="E10370" i="1" l="1"/>
  <c r="E10371" i="1" l="1"/>
  <c r="E10372" i="1" l="1"/>
  <c r="E10373" i="1" l="1"/>
  <c r="E10374" i="1" l="1"/>
  <c r="E10375" i="1" l="1"/>
  <c r="E10376" i="1" l="1"/>
  <c r="E10377" i="1" l="1"/>
  <c r="E10378" i="1" l="1"/>
  <c r="E10379" i="1" l="1"/>
  <c r="E10380" i="1" l="1"/>
  <c r="E10381" i="1" l="1"/>
  <c r="E10382" i="1" l="1"/>
  <c r="E10383" i="1" l="1"/>
  <c r="E10384" i="1" l="1"/>
  <c r="E10385" i="1" l="1"/>
  <c r="E10386" i="1" l="1"/>
  <c r="E10387" i="1" l="1"/>
  <c r="E10388" i="1" l="1"/>
  <c r="E10389" i="1" l="1"/>
  <c r="E10390" i="1" l="1"/>
  <c r="E10391" i="1" l="1"/>
  <c r="E10392" i="1" l="1"/>
  <c r="E10393" i="1" l="1"/>
  <c r="E10394" i="1" l="1"/>
  <c r="E10395" i="1" l="1"/>
  <c r="E10396" i="1" l="1"/>
  <c r="E10397" i="1" l="1"/>
  <c r="E10398" i="1" l="1"/>
  <c r="E10399" i="1" l="1"/>
  <c r="E10400" i="1" l="1"/>
  <c r="E10401" i="1" l="1"/>
  <c r="E10402" i="1" l="1"/>
  <c r="E10403" i="1" l="1"/>
  <c r="E10404" i="1" l="1"/>
  <c r="E10405" i="1" l="1"/>
  <c r="E10406" i="1" l="1"/>
  <c r="E10407" i="1" l="1"/>
  <c r="E10408" i="1" l="1"/>
  <c r="E10409" i="1" l="1"/>
  <c r="E10410" i="1" l="1"/>
  <c r="E10411" i="1" l="1"/>
  <c r="E10412" i="1" l="1"/>
  <c r="E10413" i="1" l="1"/>
  <c r="E10414" i="1" l="1"/>
  <c r="E10415" i="1" l="1"/>
  <c r="E10416" i="1" l="1"/>
  <c r="E10417" i="1" l="1"/>
  <c r="E10418" i="1" l="1"/>
  <c r="E10419" i="1" l="1"/>
  <c r="E10420" i="1" l="1"/>
  <c r="E10421" i="1" l="1"/>
  <c r="E10422" i="1" l="1"/>
  <c r="E10423" i="1" l="1"/>
  <c r="E10424" i="1" l="1"/>
  <c r="E10425" i="1" l="1"/>
  <c r="E10426" i="1" l="1"/>
  <c r="E10427" i="1" l="1"/>
  <c r="E10428" i="1" l="1"/>
  <c r="E10429" i="1" l="1"/>
  <c r="E10430" i="1" l="1"/>
  <c r="E10431" i="1" l="1"/>
  <c r="E10432" i="1" l="1"/>
  <c r="E10433" i="1" l="1"/>
  <c r="E10434" i="1" l="1"/>
  <c r="E10435" i="1" l="1"/>
  <c r="E10436" i="1" l="1"/>
  <c r="E10437" i="1" l="1"/>
  <c r="E10438" i="1" l="1"/>
  <c r="E10439" i="1" l="1"/>
  <c r="E10440" i="1" l="1"/>
  <c r="E10441" i="1" l="1"/>
  <c r="E10442" i="1" l="1"/>
  <c r="E10443" i="1" l="1"/>
  <c r="E10444" i="1" l="1"/>
  <c r="E10445" i="1" l="1"/>
  <c r="E10446" i="1" l="1"/>
  <c r="E10447" i="1" l="1"/>
  <c r="E10448" i="1" l="1"/>
  <c r="E10449" i="1" l="1"/>
  <c r="E10450" i="1" l="1"/>
  <c r="E10451" i="1" l="1"/>
  <c r="E10452" i="1" l="1"/>
  <c r="E10453" i="1" l="1"/>
  <c r="E10454" i="1" l="1"/>
  <c r="E10455" i="1" l="1"/>
  <c r="E10456" i="1" l="1"/>
  <c r="E10457" i="1" l="1"/>
  <c r="E10458" i="1" l="1"/>
  <c r="E10459" i="1" l="1"/>
  <c r="E10460" i="1" l="1"/>
  <c r="E10461" i="1" l="1"/>
  <c r="E10462" i="1" l="1"/>
  <c r="E10463" i="1" l="1"/>
  <c r="E10464" i="1" l="1"/>
  <c r="E10465" i="1" l="1"/>
  <c r="E10466" i="1" l="1"/>
  <c r="E10467" i="1" l="1"/>
  <c r="E10468" i="1" l="1"/>
  <c r="E10469" i="1" l="1"/>
  <c r="E10470" i="1" l="1"/>
  <c r="E10471" i="1" l="1"/>
  <c r="E10472" i="1" l="1"/>
  <c r="E10473" i="1" l="1"/>
  <c r="E10474" i="1" l="1"/>
  <c r="E10475" i="1" l="1"/>
  <c r="E10476" i="1" l="1"/>
  <c r="E10477" i="1" l="1"/>
  <c r="E10478" i="1" l="1"/>
  <c r="E10479" i="1" l="1"/>
  <c r="E10480" i="1" l="1"/>
  <c r="E10481" i="1" l="1"/>
  <c r="E10482" i="1" l="1"/>
  <c r="E10483" i="1" l="1"/>
  <c r="E10484" i="1" l="1"/>
  <c r="E10485" i="1" l="1"/>
  <c r="E10486" i="1" l="1"/>
  <c r="E10487" i="1" l="1"/>
  <c r="E10488" i="1" l="1"/>
  <c r="E10489" i="1" l="1"/>
  <c r="E10490" i="1" l="1"/>
  <c r="E10491" i="1" l="1"/>
  <c r="E10492" i="1" l="1"/>
  <c r="E10493" i="1" l="1"/>
  <c r="E10494" i="1" l="1"/>
  <c r="E10495" i="1" l="1"/>
  <c r="E10496" i="1" l="1"/>
  <c r="E10497" i="1" l="1"/>
  <c r="E10498" i="1" l="1"/>
  <c r="E10499" i="1" l="1"/>
  <c r="E10500" i="1" l="1"/>
  <c r="E10501" i="1" l="1"/>
  <c r="E10502" i="1" l="1"/>
  <c r="E10503" i="1" l="1"/>
  <c r="E10504" i="1" l="1"/>
  <c r="E10505" i="1" l="1"/>
  <c r="E10506" i="1" l="1"/>
  <c r="E10507" i="1" l="1"/>
  <c r="E10508" i="1" l="1"/>
  <c r="E10509" i="1" l="1"/>
  <c r="E10510" i="1" l="1"/>
  <c r="E10511" i="1" l="1"/>
  <c r="E10512" i="1" l="1"/>
  <c r="E10513" i="1" l="1"/>
  <c r="E10514" i="1" l="1"/>
  <c r="E10515" i="1" l="1"/>
  <c r="E10516" i="1" l="1"/>
  <c r="E10517" i="1" l="1"/>
  <c r="E10518" i="1" l="1"/>
  <c r="E10519" i="1" l="1"/>
  <c r="E10520" i="1" l="1"/>
  <c r="E10521" i="1" l="1"/>
  <c r="E10522" i="1" l="1"/>
  <c r="E10523" i="1" l="1"/>
  <c r="E10524" i="1" l="1"/>
  <c r="E10525" i="1" l="1"/>
  <c r="E10526" i="1" l="1"/>
  <c r="E10527" i="1" l="1"/>
  <c r="E10528" i="1" l="1"/>
  <c r="E10529" i="1" l="1"/>
  <c r="E10530" i="1" l="1"/>
  <c r="E10531" i="1" l="1"/>
  <c r="E10532" i="1" l="1"/>
  <c r="E10533" i="1" l="1"/>
  <c r="E10534" i="1" l="1"/>
  <c r="E10535" i="1" l="1"/>
  <c r="E10536" i="1" l="1"/>
  <c r="E10537" i="1" l="1"/>
  <c r="E10538" i="1" l="1"/>
  <c r="E10539" i="1" l="1"/>
  <c r="E10540" i="1" l="1"/>
  <c r="E10541" i="1" l="1"/>
  <c r="E10542" i="1" l="1"/>
  <c r="E10543" i="1" l="1"/>
  <c r="E10544" i="1" l="1"/>
  <c r="E10545" i="1" l="1"/>
  <c r="E10546" i="1" l="1"/>
  <c r="E10547" i="1" l="1"/>
  <c r="E10548" i="1" l="1"/>
  <c r="E10549" i="1" l="1"/>
  <c r="E10550" i="1" l="1"/>
  <c r="E10551" i="1" l="1"/>
  <c r="E10552" i="1" l="1"/>
  <c r="E10553" i="1" l="1"/>
  <c r="E10554" i="1" l="1"/>
  <c r="E10555" i="1" l="1"/>
  <c r="E10556" i="1" l="1"/>
  <c r="E10557" i="1" l="1"/>
  <c r="E10558" i="1" l="1"/>
  <c r="E10559" i="1" l="1"/>
  <c r="E10560" i="1" l="1"/>
  <c r="E10561" i="1" l="1"/>
  <c r="E10562" i="1" l="1"/>
  <c r="E10563" i="1" l="1"/>
  <c r="E10564" i="1" l="1"/>
  <c r="E10565" i="1" l="1"/>
  <c r="E10566" i="1" l="1"/>
  <c r="E10567" i="1" l="1"/>
  <c r="E10568" i="1" l="1"/>
  <c r="E10569" i="1" l="1"/>
  <c r="E10570" i="1" l="1"/>
  <c r="E10571" i="1" l="1"/>
  <c r="E10572" i="1" l="1"/>
  <c r="E10573" i="1" l="1"/>
  <c r="E10574" i="1" l="1"/>
  <c r="E10575" i="1" l="1"/>
  <c r="E10576" i="1" l="1"/>
  <c r="E10577" i="1" l="1"/>
  <c r="E10578" i="1" l="1"/>
  <c r="E10579" i="1" l="1"/>
  <c r="E10580" i="1" l="1"/>
  <c r="E10581" i="1" l="1"/>
  <c r="E10582" i="1" l="1"/>
  <c r="E10583" i="1" l="1"/>
  <c r="E10584" i="1" l="1"/>
  <c r="E10585" i="1" l="1"/>
  <c r="E10586" i="1" l="1"/>
  <c r="E10587" i="1" l="1"/>
  <c r="E10588" i="1" l="1"/>
  <c r="E10589" i="1" l="1"/>
  <c r="E10590" i="1" l="1"/>
  <c r="E10591" i="1" l="1"/>
  <c r="E10592" i="1" l="1"/>
  <c r="E10593" i="1" l="1"/>
  <c r="E10594" i="1" l="1"/>
  <c r="E10595" i="1" l="1"/>
  <c r="E10596" i="1" l="1"/>
  <c r="E10597" i="1" l="1"/>
  <c r="E10598" i="1" l="1"/>
  <c r="E10599" i="1" l="1"/>
  <c r="E10600" i="1" l="1"/>
  <c r="E10601" i="1" l="1"/>
  <c r="E10602" i="1" l="1"/>
  <c r="E10603" i="1" l="1"/>
  <c r="E10604" i="1" l="1"/>
  <c r="E10605" i="1" l="1"/>
  <c r="E10606" i="1" l="1"/>
  <c r="E10607" i="1" l="1"/>
  <c r="E10608" i="1" l="1"/>
  <c r="E10609" i="1" l="1"/>
  <c r="E10610" i="1" l="1"/>
  <c r="E10611" i="1" l="1"/>
  <c r="E10612" i="1" l="1"/>
  <c r="E10613" i="1" l="1"/>
  <c r="E10614" i="1" l="1"/>
  <c r="E10615" i="1" l="1"/>
  <c r="E10616" i="1" l="1"/>
  <c r="E10617" i="1" l="1"/>
  <c r="E10618" i="1" l="1"/>
  <c r="E10619" i="1" l="1"/>
  <c r="E10620" i="1" l="1"/>
  <c r="E10621" i="1" l="1"/>
  <c r="E10622" i="1" l="1"/>
  <c r="E10623" i="1" l="1"/>
  <c r="E10624" i="1" l="1"/>
  <c r="E10625" i="1" l="1"/>
  <c r="E10626" i="1" l="1"/>
  <c r="E10627" i="1" l="1"/>
  <c r="E10628" i="1" l="1"/>
  <c r="E10629" i="1" l="1"/>
  <c r="E10630" i="1" l="1"/>
  <c r="E10631" i="1" l="1"/>
  <c r="E10632" i="1" l="1"/>
  <c r="E10633" i="1" l="1"/>
  <c r="E10634" i="1" l="1"/>
  <c r="E10635" i="1" l="1"/>
  <c r="E10636" i="1" l="1"/>
  <c r="E10637" i="1" l="1"/>
  <c r="E10638" i="1" l="1"/>
  <c r="E10639" i="1" l="1"/>
  <c r="E10640" i="1" l="1"/>
  <c r="E10641" i="1" l="1"/>
  <c r="E10642" i="1" l="1"/>
  <c r="E10643" i="1" l="1"/>
  <c r="E10644" i="1" l="1"/>
  <c r="E10645" i="1" l="1"/>
  <c r="E10646" i="1" l="1"/>
  <c r="E10647" i="1" l="1"/>
  <c r="E10648" i="1" l="1"/>
  <c r="E10649" i="1" l="1"/>
  <c r="E10650" i="1" l="1"/>
  <c r="E10651" i="1" l="1"/>
  <c r="E10652" i="1" l="1"/>
  <c r="E10653" i="1" l="1"/>
  <c r="E10654" i="1" l="1"/>
  <c r="E10655" i="1" l="1"/>
  <c r="E10656" i="1" l="1"/>
  <c r="E10657" i="1" l="1"/>
  <c r="E10658" i="1" l="1"/>
  <c r="E10659" i="1" l="1"/>
  <c r="E10660" i="1" l="1"/>
  <c r="E10661" i="1" l="1"/>
  <c r="E10662" i="1" l="1"/>
  <c r="E10663" i="1" l="1"/>
  <c r="E10664" i="1" l="1"/>
  <c r="E10665" i="1" l="1"/>
  <c r="E10666" i="1" l="1"/>
  <c r="E10667" i="1" l="1"/>
  <c r="E10668" i="1" l="1"/>
  <c r="E10669" i="1" l="1"/>
  <c r="E10670" i="1" l="1"/>
  <c r="E10671" i="1" l="1"/>
  <c r="E10672" i="1" l="1"/>
  <c r="E10673" i="1" l="1"/>
  <c r="E10674" i="1" l="1"/>
  <c r="E10675" i="1" l="1"/>
  <c r="E10676" i="1" l="1"/>
  <c r="E10677" i="1" l="1"/>
  <c r="E10678" i="1" l="1"/>
  <c r="E10679" i="1" l="1"/>
  <c r="E10680" i="1" l="1"/>
  <c r="E10681" i="1" l="1"/>
  <c r="E10682" i="1" l="1"/>
  <c r="E10683" i="1" l="1"/>
  <c r="E10684" i="1" l="1"/>
  <c r="E10685" i="1" l="1"/>
  <c r="E10686" i="1" l="1"/>
  <c r="E10687" i="1" l="1"/>
  <c r="E10688" i="1" l="1"/>
  <c r="E10689" i="1" l="1"/>
  <c r="E10690" i="1" l="1"/>
  <c r="E10691" i="1" l="1"/>
  <c r="E10692" i="1" l="1"/>
  <c r="E10693" i="1" l="1"/>
  <c r="E10694" i="1" l="1"/>
  <c r="E10695" i="1" l="1"/>
  <c r="E10696" i="1" l="1"/>
  <c r="E10697" i="1" l="1"/>
  <c r="E10698" i="1" l="1"/>
  <c r="E10699" i="1" l="1"/>
  <c r="E10700" i="1" l="1"/>
  <c r="E10701" i="1" l="1"/>
  <c r="E10702" i="1" l="1"/>
  <c r="E10703" i="1" l="1"/>
  <c r="E10704" i="1" l="1"/>
  <c r="E10705" i="1" l="1"/>
  <c r="E10706" i="1" l="1"/>
  <c r="E10707" i="1" l="1"/>
  <c r="E10708" i="1" l="1"/>
  <c r="E10709" i="1" l="1"/>
  <c r="E10710" i="1" l="1"/>
  <c r="E10711" i="1" l="1"/>
  <c r="E10712" i="1" l="1"/>
  <c r="E10713" i="1" l="1"/>
  <c r="E10714" i="1" l="1"/>
  <c r="E10715" i="1" l="1"/>
  <c r="E10716" i="1" l="1"/>
  <c r="E10717" i="1" l="1"/>
  <c r="E10718" i="1" l="1"/>
  <c r="E10719" i="1" l="1"/>
  <c r="E10720" i="1" l="1"/>
  <c r="E10721" i="1" l="1"/>
  <c r="E10722" i="1" l="1"/>
  <c r="E10723" i="1" l="1"/>
  <c r="E10724" i="1" l="1"/>
  <c r="E10725" i="1" l="1"/>
  <c r="E10726" i="1" l="1"/>
  <c r="E10727" i="1" l="1"/>
  <c r="E10728" i="1" l="1"/>
  <c r="E10729" i="1" l="1"/>
  <c r="E10730" i="1" l="1"/>
  <c r="E10731" i="1" l="1"/>
  <c r="E10732" i="1" l="1"/>
  <c r="E10733" i="1" l="1"/>
  <c r="E10734" i="1" l="1"/>
  <c r="E10735" i="1" l="1"/>
  <c r="E10736" i="1" l="1"/>
  <c r="E10737" i="1" l="1"/>
  <c r="E10738" i="1" l="1"/>
  <c r="E10739" i="1" l="1"/>
  <c r="E10740" i="1" l="1"/>
  <c r="E10741" i="1" l="1"/>
  <c r="E10742" i="1" l="1"/>
  <c r="E10743" i="1" l="1"/>
  <c r="E10744" i="1" l="1"/>
  <c r="E10745" i="1" l="1"/>
  <c r="E10746" i="1" l="1"/>
  <c r="E10747" i="1" l="1"/>
  <c r="E10748" i="1" l="1"/>
  <c r="E10749" i="1" l="1"/>
  <c r="E10750" i="1" l="1"/>
  <c r="E10751" i="1" l="1"/>
  <c r="E10752" i="1" l="1"/>
  <c r="E10753" i="1" l="1"/>
  <c r="E10754" i="1" l="1"/>
  <c r="E10755" i="1" l="1"/>
  <c r="E10756" i="1" l="1"/>
  <c r="E10757" i="1" l="1"/>
  <c r="E10758" i="1" l="1"/>
  <c r="E10759" i="1" l="1"/>
  <c r="E10760" i="1" l="1"/>
  <c r="E10761" i="1" l="1"/>
  <c r="E10762" i="1" l="1"/>
  <c r="E10763" i="1" l="1"/>
  <c r="E10764" i="1" l="1"/>
  <c r="E10765" i="1" l="1"/>
  <c r="E10766" i="1" l="1"/>
  <c r="E10767" i="1" l="1"/>
  <c r="E10768" i="1" l="1"/>
  <c r="E10769" i="1" l="1"/>
  <c r="E10770" i="1" l="1"/>
  <c r="E10771" i="1" l="1"/>
  <c r="E10772" i="1" l="1"/>
  <c r="E10773" i="1" l="1"/>
  <c r="E10774" i="1" l="1"/>
  <c r="E10775" i="1" l="1"/>
  <c r="E10776" i="1" l="1"/>
  <c r="E10777" i="1" l="1"/>
  <c r="E10778" i="1" l="1"/>
  <c r="E10779" i="1" l="1"/>
  <c r="E10780" i="1" l="1"/>
  <c r="E10781" i="1" l="1"/>
  <c r="E10782" i="1" l="1"/>
  <c r="E10783" i="1" l="1"/>
  <c r="E10784" i="1" l="1"/>
  <c r="E10785" i="1" l="1"/>
  <c r="E10786" i="1" l="1"/>
  <c r="E10787" i="1" l="1"/>
  <c r="E10788" i="1" l="1"/>
  <c r="E10789" i="1" l="1"/>
  <c r="E10790" i="1" l="1"/>
  <c r="E10791" i="1" l="1"/>
  <c r="E10792" i="1" l="1"/>
  <c r="E10793" i="1" l="1"/>
  <c r="E10794" i="1" l="1"/>
  <c r="E10795" i="1" l="1"/>
  <c r="E10796" i="1" l="1"/>
  <c r="E10797" i="1" l="1"/>
  <c r="E10798" i="1" l="1"/>
  <c r="E10799" i="1" l="1"/>
  <c r="E10800" i="1" l="1"/>
  <c r="E10801" i="1" l="1"/>
  <c r="E10802" i="1" l="1"/>
  <c r="E10803" i="1" l="1"/>
  <c r="E10804" i="1" l="1"/>
  <c r="E10805" i="1" l="1"/>
  <c r="E10806" i="1" l="1"/>
  <c r="E10807" i="1" l="1"/>
  <c r="E10808" i="1" l="1"/>
  <c r="E10809" i="1" l="1"/>
  <c r="E10810" i="1" l="1"/>
  <c r="E10811" i="1" l="1"/>
  <c r="E10812" i="1" l="1"/>
  <c r="E10813" i="1" l="1"/>
  <c r="E10814" i="1" l="1"/>
  <c r="E10815" i="1" l="1"/>
  <c r="E10816" i="1" l="1"/>
  <c r="E10817" i="1" l="1"/>
  <c r="E10818" i="1" l="1"/>
  <c r="E10819" i="1" l="1"/>
  <c r="E10820" i="1" l="1"/>
  <c r="E10821" i="1" l="1"/>
  <c r="E10822" i="1" l="1"/>
  <c r="E10823" i="1" l="1"/>
  <c r="E10824" i="1" l="1"/>
  <c r="E10825" i="1" l="1"/>
  <c r="E10826" i="1" l="1"/>
  <c r="E10827" i="1" l="1"/>
  <c r="E10828" i="1" l="1"/>
  <c r="E10829" i="1" l="1"/>
  <c r="E10830" i="1" l="1"/>
  <c r="E10831" i="1" l="1"/>
  <c r="E10832" i="1" l="1"/>
  <c r="E10833" i="1" l="1"/>
  <c r="E10834" i="1" l="1"/>
  <c r="E10835" i="1" l="1"/>
  <c r="E10836" i="1" l="1"/>
  <c r="E10837" i="1" l="1"/>
  <c r="E10838" i="1" l="1"/>
  <c r="E10839" i="1" l="1"/>
  <c r="E10840" i="1" l="1"/>
  <c r="E10841" i="1" l="1"/>
  <c r="E10842" i="1" l="1"/>
  <c r="E10843" i="1" l="1"/>
  <c r="E10844" i="1" l="1"/>
  <c r="E10845" i="1" l="1"/>
  <c r="E10846" i="1" l="1"/>
  <c r="E10847" i="1" l="1"/>
  <c r="E10848" i="1" l="1"/>
  <c r="E10849" i="1" l="1"/>
  <c r="E10850" i="1" l="1"/>
  <c r="E10851" i="1" l="1"/>
  <c r="E10852" i="1" l="1"/>
  <c r="E10853" i="1" l="1"/>
  <c r="E10854" i="1" l="1"/>
  <c r="E10855" i="1" l="1"/>
  <c r="E10856" i="1" l="1"/>
  <c r="E10857" i="1" l="1"/>
  <c r="E10858" i="1" l="1"/>
  <c r="E10859" i="1" l="1"/>
  <c r="E10860" i="1" l="1"/>
  <c r="E10861" i="1" l="1"/>
  <c r="E10862" i="1" l="1"/>
  <c r="E10863" i="1" l="1"/>
  <c r="E10864" i="1" l="1"/>
  <c r="E10865" i="1" l="1"/>
  <c r="E10866" i="1" l="1"/>
  <c r="E10867" i="1" l="1"/>
  <c r="E10868" i="1" l="1"/>
  <c r="E10869" i="1" l="1"/>
  <c r="E10870" i="1" l="1"/>
  <c r="E10871" i="1" l="1"/>
  <c r="E10872" i="1" l="1"/>
  <c r="E10873" i="1" l="1"/>
  <c r="E10874" i="1" l="1"/>
  <c r="E10875" i="1" l="1"/>
  <c r="E10876" i="1" l="1"/>
  <c r="E10877" i="1" l="1"/>
  <c r="E10878" i="1" l="1"/>
  <c r="E10879" i="1" l="1"/>
  <c r="E10880" i="1" l="1"/>
  <c r="E10881" i="1" l="1"/>
  <c r="E10882" i="1" l="1"/>
  <c r="E10883" i="1" l="1"/>
  <c r="E10884" i="1" l="1"/>
  <c r="E10885" i="1" l="1"/>
  <c r="E10886" i="1" l="1"/>
  <c r="E10887" i="1" l="1"/>
  <c r="E10888" i="1" l="1"/>
  <c r="E10889" i="1" l="1"/>
  <c r="E10890" i="1" l="1"/>
  <c r="E10891" i="1" l="1"/>
  <c r="E10892" i="1" l="1"/>
  <c r="E10893" i="1" l="1"/>
  <c r="E10894" i="1" l="1"/>
  <c r="E10895" i="1" l="1"/>
  <c r="E10896" i="1" l="1"/>
  <c r="E10897" i="1" l="1"/>
  <c r="E10898" i="1" l="1"/>
  <c r="E10899" i="1" l="1"/>
  <c r="E10900" i="1" l="1"/>
  <c r="E10901" i="1" l="1"/>
  <c r="E10902" i="1" l="1"/>
  <c r="E10903" i="1" l="1"/>
  <c r="E10904" i="1" l="1"/>
  <c r="E10905" i="1" l="1"/>
  <c r="E10906" i="1" l="1"/>
  <c r="E10907" i="1" l="1"/>
  <c r="E10908" i="1" l="1"/>
  <c r="E10909" i="1" l="1"/>
  <c r="E10910" i="1" l="1"/>
  <c r="E10911" i="1" l="1"/>
  <c r="E10912" i="1" l="1"/>
  <c r="E10913" i="1" l="1"/>
  <c r="E10914" i="1" l="1"/>
  <c r="E10915" i="1" l="1"/>
  <c r="E10916" i="1" l="1"/>
  <c r="E10917" i="1" l="1"/>
  <c r="E10918" i="1" l="1"/>
  <c r="E10919" i="1" l="1"/>
  <c r="E10920" i="1" l="1"/>
  <c r="E10921" i="1" l="1"/>
  <c r="E10922" i="1" l="1"/>
  <c r="E10923" i="1" l="1"/>
  <c r="E10924" i="1" l="1"/>
  <c r="E10925" i="1" l="1"/>
  <c r="E10926" i="1" l="1"/>
  <c r="E10927" i="1" l="1"/>
  <c r="E10928" i="1" l="1"/>
  <c r="E10929" i="1" l="1"/>
  <c r="E10930" i="1" l="1"/>
  <c r="E10931" i="1" l="1"/>
  <c r="E10932" i="1" l="1"/>
  <c r="E10933" i="1" l="1"/>
  <c r="E10934" i="1" l="1"/>
  <c r="E10935" i="1" l="1"/>
  <c r="E10936" i="1" l="1"/>
  <c r="E10937" i="1" l="1"/>
  <c r="E10938" i="1" l="1"/>
  <c r="E10939" i="1" l="1"/>
  <c r="E10940" i="1" l="1"/>
  <c r="E10941" i="1" l="1"/>
  <c r="E10942" i="1" l="1"/>
  <c r="E10943" i="1" l="1"/>
  <c r="E10944" i="1" l="1"/>
  <c r="E10945" i="1" l="1"/>
  <c r="E10946" i="1" l="1"/>
  <c r="E10947" i="1" l="1"/>
  <c r="E10948" i="1" l="1"/>
  <c r="E10949" i="1" l="1"/>
  <c r="E10950" i="1" l="1"/>
  <c r="E10951" i="1" l="1"/>
  <c r="E10952" i="1" l="1"/>
  <c r="E10953" i="1" l="1"/>
  <c r="E10954" i="1" l="1"/>
  <c r="E10955" i="1" l="1"/>
  <c r="E10956" i="1" l="1"/>
  <c r="E10957" i="1" l="1"/>
  <c r="E10958" i="1" l="1"/>
  <c r="E10959" i="1" l="1"/>
  <c r="E10960" i="1" l="1"/>
  <c r="E10961" i="1" l="1"/>
  <c r="E10962" i="1" l="1"/>
  <c r="E10963" i="1" l="1"/>
  <c r="E10964" i="1" l="1"/>
  <c r="E10965" i="1" l="1"/>
  <c r="E10966" i="1" l="1"/>
  <c r="E10967" i="1" l="1"/>
  <c r="E10968" i="1" l="1"/>
  <c r="E10969" i="1" l="1"/>
  <c r="E10970" i="1" l="1"/>
  <c r="E10971" i="1" l="1"/>
  <c r="E10972" i="1" l="1"/>
  <c r="E10973" i="1" l="1"/>
  <c r="E10974" i="1" l="1"/>
  <c r="E10975" i="1" l="1"/>
  <c r="E10976" i="1" l="1"/>
  <c r="E10977" i="1" l="1"/>
  <c r="E10978" i="1" l="1"/>
  <c r="E10979" i="1" l="1"/>
  <c r="E10980" i="1" l="1"/>
  <c r="E10981" i="1" l="1"/>
  <c r="E10982" i="1" l="1"/>
  <c r="E10983" i="1" l="1"/>
  <c r="E10984" i="1" l="1"/>
  <c r="E10985" i="1" l="1"/>
  <c r="E10986" i="1" l="1"/>
  <c r="E10987" i="1" l="1"/>
  <c r="E10988" i="1" l="1"/>
  <c r="E10989" i="1" l="1"/>
  <c r="E10990" i="1" l="1"/>
  <c r="E10991" i="1" l="1"/>
  <c r="E10992" i="1" l="1"/>
  <c r="E10993" i="1" l="1"/>
  <c r="E10994" i="1" l="1"/>
  <c r="E10995" i="1" l="1"/>
  <c r="E10996" i="1" l="1"/>
  <c r="E10997" i="1" l="1"/>
  <c r="E10998" i="1" l="1"/>
  <c r="E10999" i="1" l="1"/>
  <c r="E11000" i="1" l="1"/>
  <c r="E11001" i="1" l="1"/>
  <c r="E11002" i="1" l="1"/>
  <c r="E11003" i="1" l="1"/>
  <c r="E11004" i="1" l="1"/>
  <c r="E11005" i="1" l="1"/>
  <c r="E11006" i="1" l="1"/>
  <c r="E11007" i="1" l="1"/>
  <c r="E11008" i="1" l="1"/>
  <c r="E11009" i="1" l="1"/>
  <c r="E11010" i="1" l="1"/>
  <c r="E11011" i="1" l="1"/>
  <c r="E11012" i="1" l="1"/>
  <c r="E11013" i="1" l="1"/>
  <c r="E11014" i="1" l="1"/>
  <c r="E11015" i="1" l="1"/>
  <c r="E11016" i="1" l="1"/>
  <c r="E11017" i="1" l="1"/>
  <c r="E11018" i="1" l="1"/>
  <c r="E11019" i="1" l="1"/>
  <c r="E11020" i="1" l="1"/>
  <c r="E11021" i="1" l="1"/>
  <c r="E11022" i="1" l="1"/>
  <c r="E11023" i="1" l="1"/>
  <c r="E11024" i="1" l="1"/>
  <c r="E11025" i="1" l="1"/>
  <c r="E11026" i="1" l="1"/>
  <c r="E11027" i="1" l="1"/>
  <c r="E11028" i="1" l="1"/>
  <c r="E11029" i="1" l="1"/>
  <c r="E11030" i="1" l="1"/>
  <c r="E11031" i="1" l="1"/>
  <c r="E11032" i="1" l="1"/>
  <c r="E11033" i="1" l="1"/>
  <c r="E11034" i="1" l="1"/>
  <c r="E11035" i="1" l="1"/>
  <c r="E11036" i="1" l="1"/>
  <c r="E11037" i="1" l="1"/>
  <c r="E11038" i="1" l="1"/>
  <c r="E11039" i="1" l="1"/>
  <c r="E11040" i="1" l="1"/>
  <c r="E11041" i="1" l="1"/>
  <c r="E11042" i="1" l="1"/>
  <c r="E11043" i="1" l="1"/>
  <c r="E11044" i="1" l="1"/>
  <c r="E11045" i="1" l="1"/>
  <c r="E11046" i="1" l="1"/>
  <c r="E11047" i="1" l="1"/>
  <c r="E11048" i="1" l="1"/>
  <c r="E11049" i="1" l="1"/>
  <c r="E11050" i="1" l="1"/>
  <c r="E11051" i="1" l="1"/>
  <c r="E11052" i="1" l="1"/>
  <c r="E11053" i="1" l="1"/>
  <c r="E11054" i="1" l="1"/>
  <c r="E11055" i="1" l="1"/>
  <c r="E11056" i="1" l="1"/>
  <c r="E11057" i="1" l="1"/>
  <c r="E11058" i="1" l="1"/>
  <c r="E11059" i="1" l="1"/>
  <c r="E11060" i="1" l="1"/>
  <c r="E11061" i="1" l="1"/>
  <c r="E11062" i="1" l="1"/>
  <c r="E11063" i="1" l="1"/>
  <c r="E11064" i="1" l="1"/>
  <c r="E11065" i="1" l="1"/>
  <c r="E11066" i="1" l="1"/>
  <c r="E11067" i="1" l="1"/>
  <c r="E11068" i="1" l="1"/>
  <c r="E11069" i="1" l="1"/>
  <c r="E11070" i="1" l="1"/>
  <c r="E11071" i="1" l="1"/>
  <c r="E11072" i="1" l="1"/>
  <c r="E11073" i="1" l="1"/>
  <c r="E11074" i="1" l="1"/>
  <c r="E11075" i="1" l="1"/>
  <c r="E11076" i="1" l="1"/>
  <c r="E11077" i="1" l="1"/>
  <c r="E11078" i="1" l="1"/>
  <c r="E11079" i="1" l="1"/>
  <c r="E11080" i="1" l="1"/>
  <c r="E11081" i="1" l="1"/>
  <c r="E11082" i="1" l="1"/>
  <c r="E11083" i="1" l="1"/>
  <c r="E11084" i="1" l="1"/>
  <c r="E11085" i="1" l="1"/>
  <c r="E11086" i="1" l="1"/>
  <c r="E11087" i="1" l="1"/>
  <c r="E11088" i="1" l="1"/>
  <c r="E11089" i="1" l="1"/>
  <c r="E11090" i="1" l="1"/>
  <c r="E11091" i="1" l="1"/>
  <c r="E11092" i="1" l="1"/>
  <c r="E11093" i="1" l="1"/>
  <c r="E11094" i="1" l="1"/>
  <c r="E11095" i="1" l="1"/>
  <c r="E11096" i="1" l="1"/>
  <c r="E11097" i="1" l="1"/>
  <c r="E11098" i="1" l="1"/>
  <c r="E11099" i="1" l="1"/>
  <c r="E11100" i="1" l="1"/>
  <c r="E11101" i="1" l="1"/>
  <c r="E11102" i="1" l="1"/>
  <c r="E11103" i="1" l="1"/>
  <c r="E11104" i="1" l="1"/>
  <c r="E11105" i="1" l="1"/>
  <c r="E11106" i="1" l="1"/>
  <c r="E11107" i="1" l="1"/>
  <c r="E11108" i="1" l="1"/>
  <c r="E11109" i="1" l="1"/>
  <c r="E11110" i="1" l="1"/>
  <c r="E11111" i="1" l="1"/>
  <c r="E11112" i="1" l="1"/>
  <c r="E11113" i="1" l="1"/>
  <c r="E11114" i="1" l="1"/>
  <c r="E11115" i="1" l="1"/>
  <c r="E11116" i="1" l="1"/>
  <c r="E11117" i="1" l="1"/>
  <c r="E11118" i="1" l="1"/>
  <c r="E11119" i="1" l="1"/>
  <c r="E11120" i="1" l="1"/>
  <c r="E11121" i="1" l="1"/>
  <c r="E11122" i="1" l="1"/>
  <c r="E11123" i="1" l="1"/>
  <c r="E11124" i="1" l="1"/>
  <c r="E11125" i="1" l="1"/>
  <c r="E11126" i="1" l="1"/>
  <c r="E11127" i="1" l="1"/>
  <c r="E11128" i="1" l="1"/>
  <c r="E11129" i="1" l="1"/>
  <c r="E11130" i="1" l="1"/>
  <c r="E11131" i="1" l="1"/>
  <c r="E11132" i="1" l="1"/>
  <c r="E11133" i="1" l="1"/>
  <c r="E11134" i="1" l="1"/>
  <c r="E11135" i="1" l="1"/>
  <c r="E11136" i="1" l="1"/>
  <c r="E11137" i="1" l="1"/>
  <c r="E11138" i="1" l="1"/>
  <c r="E11139" i="1" l="1"/>
  <c r="E11140" i="1" l="1"/>
  <c r="E11141" i="1" l="1"/>
  <c r="E11142" i="1" l="1"/>
  <c r="E11143" i="1" l="1"/>
  <c r="E11144" i="1" l="1"/>
  <c r="E11145" i="1" l="1"/>
  <c r="E11146" i="1" l="1"/>
  <c r="E11147" i="1" l="1"/>
  <c r="E11148" i="1" l="1"/>
  <c r="E11149" i="1" l="1"/>
  <c r="E11150" i="1" l="1"/>
  <c r="E11151" i="1" l="1"/>
  <c r="E11152" i="1" l="1"/>
  <c r="E11153" i="1" l="1"/>
  <c r="E11154" i="1" l="1"/>
  <c r="E11155" i="1" l="1"/>
  <c r="E11156" i="1" l="1"/>
  <c r="E11157" i="1" l="1"/>
  <c r="E11158" i="1" l="1"/>
  <c r="E11159" i="1" l="1"/>
  <c r="E11160" i="1" l="1"/>
  <c r="E11161" i="1" l="1"/>
  <c r="E11162" i="1" l="1"/>
  <c r="E11163" i="1" l="1"/>
  <c r="E11164" i="1" l="1"/>
  <c r="E11165" i="1" l="1"/>
  <c r="E11166" i="1" l="1"/>
  <c r="E11167" i="1" l="1"/>
  <c r="E11168" i="1" l="1"/>
  <c r="E11169" i="1" l="1"/>
  <c r="E11170" i="1" l="1"/>
  <c r="E11171" i="1" l="1"/>
  <c r="E11172" i="1" l="1"/>
  <c r="E11173" i="1" l="1"/>
  <c r="E11174" i="1" l="1"/>
  <c r="E11175" i="1" l="1"/>
  <c r="E11176" i="1" l="1"/>
  <c r="E11177" i="1" l="1"/>
  <c r="E11178" i="1" l="1"/>
  <c r="E11179" i="1" l="1"/>
  <c r="E11180" i="1" l="1"/>
  <c r="E11181" i="1" l="1"/>
  <c r="E11182" i="1" l="1"/>
  <c r="E11183" i="1" l="1"/>
  <c r="E11184" i="1" l="1"/>
  <c r="E11185" i="1" l="1"/>
  <c r="E11186" i="1" l="1"/>
  <c r="E11187" i="1" l="1"/>
  <c r="E11188" i="1" l="1"/>
  <c r="E11189" i="1" l="1"/>
  <c r="E11190" i="1" l="1"/>
  <c r="E11191" i="1" l="1"/>
  <c r="E11192" i="1" l="1"/>
  <c r="E11193" i="1" l="1"/>
  <c r="E11194" i="1" l="1"/>
  <c r="E11195" i="1" l="1"/>
  <c r="E11196" i="1" l="1"/>
  <c r="E11197" i="1" l="1"/>
  <c r="E11198" i="1" l="1"/>
  <c r="E11199" i="1" l="1"/>
  <c r="E11200" i="1" l="1"/>
  <c r="E11201" i="1" l="1"/>
  <c r="E11202" i="1" l="1"/>
  <c r="E11203" i="1" l="1"/>
  <c r="E11204" i="1" l="1"/>
  <c r="E11205" i="1" l="1"/>
  <c r="E11206" i="1" l="1"/>
  <c r="E11207" i="1" l="1"/>
  <c r="E11208" i="1" l="1"/>
  <c r="E11209" i="1" l="1"/>
  <c r="E11210" i="1" l="1"/>
  <c r="E11211" i="1" l="1"/>
  <c r="E11212" i="1" l="1"/>
  <c r="E11213" i="1" l="1"/>
  <c r="E11214" i="1" l="1"/>
  <c r="E11215" i="1" l="1"/>
  <c r="E11216" i="1" l="1"/>
  <c r="E11217" i="1" l="1"/>
  <c r="E11218" i="1" l="1"/>
  <c r="E11219" i="1" l="1"/>
  <c r="E11220" i="1" l="1"/>
  <c r="E11221" i="1" l="1"/>
  <c r="E11222" i="1" l="1"/>
  <c r="E11223" i="1" l="1"/>
  <c r="E11224" i="1" l="1"/>
  <c r="E11225" i="1" l="1"/>
  <c r="E11226" i="1" l="1"/>
  <c r="E11227" i="1" l="1"/>
  <c r="E11228" i="1" l="1"/>
  <c r="E11229" i="1" l="1"/>
  <c r="E11230" i="1" l="1"/>
  <c r="E11231" i="1" l="1"/>
  <c r="E11232" i="1" l="1"/>
  <c r="E11233" i="1" l="1"/>
  <c r="E11234" i="1" l="1"/>
  <c r="E11235" i="1" l="1"/>
  <c r="E11236" i="1" l="1"/>
  <c r="E11237" i="1" l="1"/>
  <c r="E11238" i="1" l="1"/>
  <c r="E11239" i="1" l="1"/>
  <c r="E11240" i="1" l="1"/>
  <c r="E11241" i="1" l="1"/>
  <c r="E11242" i="1" l="1"/>
  <c r="E11243" i="1" l="1"/>
  <c r="E11244" i="1" l="1"/>
  <c r="E11245" i="1" l="1"/>
  <c r="E11246" i="1" l="1"/>
  <c r="E11247" i="1" l="1"/>
  <c r="E11248" i="1" l="1"/>
  <c r="E11249" i="1" l="1"/>
  <c r="E11250" i="1" l="1"/>
  <c r="E11251" i="1" l="1"/>
  <c r="E11252" i="1" l="1"/>
  <c r="E11253" i="1" l="1"/>
  <c r="E11254" i="1" l="1"/>
  <c r="E11255" i="1" l="1"/>
  <c r="E11256" i="1" l="1"/>
  <c r="E11257" i="1" l="1"/>
  <c r="E11258" i="1" l="1"/>
  <c r="E11259" i="1" l="1"/>
  <c r="E11260" i="1" l="1"/>
  <c r="E11261" i="1" l="1"/>
  <c r="E11262" i="1" l="1"/>
  <c r="E11263" i="1" l="1"/>
  <c r="E11264" i="1" l="1"/>
  <c r="E11265" i="1" l="1"/>
  <c r="E11266" i="1" l="1"/>
  <c r="E11267" i="1" l="1"/>
  <c r="E11268" i="1" l="1"/>
  <c r="E11269" i="1" l="1"/>
  <c r="E11270" i="1" l="1"/>
  <c r="E11271" i="1" l="1"/>
  <c r="E11272" i="1" l="1"/>
  <c r="E11273" i="1" l="1"/>
  <c r="E11274" i="1" l="1"/>
  <c r="E11275" i="1" l="1"/>
  <c r="E11276" i="1" l="1"/>
  <c r="E11277" i="1" l="1"/>
  <c r="E11278" i="1" l="1"/>
  <c r="E11279" i="1" l="1"/>
  <c r="E11280" i="1" l="1"/>
  <c r="E11281" i="1" l="1"/>
  <c r="E11282" i="1" l="1"/>
  <c r="E11283" i="1" l="1"/>
  <c r="E11284" i="1" l="1"/>
  <c r="E11285" i="1" l="1"/>
  <c r="E11286" i="1" l="1"/>
  <c r="E11287" i="1" l="1"/>
  <c r="E11288" i="1" l="1"/>
  <c r="E11289" i="1" l="1"/>
  <c r="E11290" i="1" l="1"/>
  <c r="E11291" i="1" l="1"/>
  <c r="E11292" i="1" l="1"/>
  <c r="E11293" i="1" l="1"/>
  <c r="E11294" i="1" l="1"/>
  <c r="E11295" i="1" l="1"/>
  <c r="E11296" i="1" l="1"/>
  <c r="E11297" i="1" l="1"/>
  <c r="E11298" i="1" l="1"/>
  <c r="E11299" i="1" l="1"/>
  <c r="E11300" i="1" l="1"/>
  <c r="E11301" i="1" l="1"/>
  <c r="E11302" i="1" l="1"/>
  <c r="E11303" i="1" l="1"/>
  <c r="E11304" i="1" l="1"/>
  <c r="E11305" i="1" l="1"/>
  <c r="E11306" i="1" l="1"/>
  <c r="E11307" i="1" l="1"/>
  <c r="E11308" i="1" l="1"/>
  <c r="E11309" i="1" l="1"/>
  <c r="E11310" i="1" l="1"/>
  <c r="E11311" i="1" l="1"/>
  <c r="E11312" i="1" l="1"/>
  <c r="E11313" i="1" l="1"/>
  <c r="E11314" i="1" l="1"/>
  <c r="E11315" i="1" l="1"/>
  <c r="E11316" i="1" l="1"/>
  <c r="E11317" i="1" l="1"/>
  <c r="E11318" i="1" l="1"/>
  <c r="E11319" i="1" l="1"/>
  <c r="E11320" i="1" l="1"/>
  <c r="E11321" i="1" l="1"/>
  <c r="E11322" i="1" l="1"/>
  <c r="E11323" i="1" l="1"/>
  <c r="E11324" i="1" l="1"/>
  <c r="E11325" i="1" l="1"/>
  <c r="E11326" i="1" l="1"/>
  <c r="E11327" i="1" l="1"/>
  <c r="E11328" i="1" l="1"/>
  <c r="E11329" i="1" l="1"/>
  <c r="E11330" i="1" l="1"/>
  <c r="E11331" i="1" l="1"/>
  <c r="E11332" i="1" l="1"/>
  <c r="E11333" i="1" l="1"/>
  <c r="E11334" i="1" l="1"/>
  <c r="E11335" i="1" l="1"/>
  <c r="E11336" i="1" l="1"/>
  <c r="E11337" i="1" l="1"/>
  <c r="E11338" i="1" l="1"/>
  <c r="E11339" i="1" l="1"/>
  <c r="E11340" i="1" l="1"/>
  <c r="E11341" i="1" l="1"/>
  <c r="E11342" i="1" l="1"/>
  <c r="E11343" i="1" l="1"/>
  <c r="E11344" i="1" l="1"/>
  <c r="E11345" i="1" l="1"/>
  <c r="E11346" i="1" l="1"/>
  <c r="E11347" i="1" l="1"/>
  <c r="E11348" i="1" l="1"/>
  <c r="E11349" i="1" l="1"/>
  <c r="E11350" i="1" l="1"/>
  <c r="E11351" i="1" l="1"/>
  <c r="E11352" i="1" l="1"/>
  <c r="E11353" i="1" l="1"/>
  <c r="E11354" i="1" l="1"/>
  <c r="E11355" i="1" l="1"/>
  <c r="E11356" i="1" l="1"/>
  <c r="E11357" i="1" l="1"/>
  <c r="E11358" i="1" l="1"/>
  <c r="E11359" i="1" l="1"/>
  <c r="E11360" i="1" l="1"/>
  <c r="E11361" i="1" l="1"/>
  <c r="E11362" i="1" l="1"/>
  <c r="E11363" i="1" l="1"/>
  <c r="E11364" i="1" l="1"/>
  <c r="E11365" i="1" l="1"/>
  <c r="E11366" i="1" l="1"/>
  <c r="E11367" i="1" l="1"/>
  <c r="E11368" i="1" l="1"/>
  <c r="E11369" i="1" l="1"/>
  <c r="E11370" i="1" l="1"/>
  <c r="E11371" i="1" l="1"/>
  <c r="E11372" i="1" l="1"/>
  <c r="E11373" i="1" l="1"/>
  <c r="E11374" i="1" l="1"/>
  <c r="E11375" i="1" l="1"/>
  <c r="E11376" i="1" l="1"/>
  <c r="E11377" i="1" l="1"/>
  <c r="E11378" i="1" l="1"/>
  <c r="E11379" i="1" l="1"/>
  <c r="E11380" i="1" l="1"/>
  <c r="E11381" i="1" l="1"/>
  <c r="E11382" i="1" l="1"/>
  <c r="E11383" i="1" l="1"/>
  <c r="E11384" i="1" l="1"/>
  <c r="E11385" i="1" l="1"/>
  <c r="E11386" i="1" l="1"/>
  <c r="E11387" i="1" l="1"/>
  <c r="E11388" i="1" l="1"/>
  <c r="E11389" i="1" l="1"/>
  <c r="E11390" i="1" l="1"/>
  <c r="E11391" i="1" l="1"/>
  <c r="E11392" i="1" l="1"/>
  <c r="E11393" i="1" l="1"/>
  <c r="E11394" i="1" l="1"/>
  <c r="E11395" i="1" l="1"/>
  <c r="E11396" i="1" l="1"/>
  <c r="E11397" i="1" l="1"/>
  <c r="E11398" i="1" l="1"/>
  <c r="E11399" i="1" l="1"/>
  <c r="E11400" i="1" l="1"/>
  <c r="E11401" i="1" l="1"/>
  <c r="E11402" i="1" l="1"/>
  <c r="E11403" i="1" l="1"/>
  <c r="E11404" i="1" l="1"/>
  <c r="E11405" i="1" l="1"/>
  <c r="E11406" i="1" l="1"/>
  <c r="E11407" i="1" l="1"/>
  <c r="E11408" i="1" l="1"/>
  <c r="E11409" i="1" l="1"/>
  <c r="E11410" i="1" l="1"/>
  <c r="E11411" i="1" l="1"/>
  <c r="E11412" i="1" l="1"/>
  <c r="E11413" i="1" l="1"/>
  <c r="E11414" i="1" l="1"/>
  <c r="E11415" i="1" l="1"/>
  <c r="E11416" i="1" l="1"/>
  <c r="E11417" i="1" l="1"/>
  <c r="E11418" i="1" l="1"/>
  <c r="E11419" i="1" l="1"/>
  <c r="E11420" i="1" l="1"/>
  <c r="E11421" i="1" l="1"/>
  <c r="E11422" i="1" l="1"/>
  <c r="E11423" i="1" l="1"/>
  <c r="E11424" i="1" l="1"/>
  <c r="E11425" i="1" l="1"/>
  <c r="E11426" i="1" l="1"/>
  <c r="E11427" i="1" l="1"/>
  <c r="E11428" i="1" l="1"/>
  <c r="E11429" i="1" l="1"/>
  <c r="E11430" i="1" l="1"/>
  <c r="E11431" i="1" l="1"/>
  <c r="E11432" i="1" l="1"/>
  <c r="E11433" i="1" l="1"/>
  <c r="E11434" i="1" l="1"/>
  <c r="E11435" i="1" l="1"/>
  <c r="E11436" i="1" l="1"/>
  <c r="E11437" i="1" l="1"/>
  <c r="E11438" i="1" l="1"/>
  <c r="E11439" i="1" l="1"/>
  <c r="E11440" i="1" l="1"/>
  <c r="E11441" i="1" l="1"/>
  <c r="E11442" i="1" l="1"/>
  <c r="E11443" i="1" l="1"/>
  <c r="E11444" i="1" l="1"/>
  <c r="E11445" i="1" l="1"/>
  <c r="E11446" i="1" l="1"/>
  <c r="E11447" i="1" l="1"/>
  <c r="E11448" i="1" l="1"/>
  <c r="E11449" i="1" l="1"/>
  <c r="E11450" i="1" l="1"/>
  <c r="E11451" i="1" l="1"/>
  <c r="E11452" i="1" l="1"/>
  <c r="E11453" i="1" l="1"/>
  <c r="E11454" i="1" l="1"/>
  <c r="E11455" i="1" l="1"/>
  <c r="E11456" i="1" l="1"/>
  <c r="E11457" i="1" l="1"/>
  <c r="E11458" i="1" l="1"/>
  <c r="E11459" i="1" l="1"/>
  <c r="E11460" i="1" l="1"/>
  <c r="E11461" i="1" l="1"/>
  <c r="E11462" i="1" l="1"/>
  <c r="E11463" i="1" l="1"/>
  <c r="E11464" i="1" l="1"/>
  <c r="E11465" i="1" l="1"/>
  <c r="E11466" i="1" l="1"/>
  <c r="E11467" i="1" l="1"/>
  <c r="E11468" i="1" l="1"/>
  <c r="E11469" i="1" l="1"/>
  <c r="E11470" i="1" l="1"/>
  <c r="E11471" i="1" l="1"/>
  <c r="E11472" i="1" l="1"/>
  <c r="E11473" i="1" l="1"/>
  <c r="E11474" i="1" l="1"/>
  <c r="E11475" i="1" l="1"/>
  <c r="E11476" i="1" l="1"/>
  <c r="E11477" i="1" l="1"/>
  <c r="E11478" i="1" l="1"/>
  <c r="E11479" i="1" l="1"/>
  <c r="E11480" i="1" l="1"/>
  <c r="E11481" i="1" l="1"/>
  <c r="E11482" i="1" l="1"/>
  <c r="E11483" i="1" l="1"/>
  <c r="E11484" i="1" l="1"/>
  <c r="E11485" i="1" l="1"/>
  <c r="E11486" i="1" l="1"/>
  <c r="E11487" i="1" l="1"/>
  <c r="E11488" i="1" l="1"/>
  <c r="E11489" i="1" l="1"/>
  <c r="E11490" i="1" l="1"/>
  <c r="E11491" i="1" l="1"/>
  <c r="E11492" i="1" l="1"/>
  <c r="E11493" i="1" l="1"/>
  <c r="E11494" i="1" l="1"/>
  <c r="E11495" i="1" l="1"/>
  <c r="E11496" i="1" l="1"/>
  <c r="E11497" i="1" l="1"/>
  <c r="E11498" i="1" l="1"/>
  <c r="E11499" i="1" l="1"/>
  <c r="E11500" i="1" l="1"/>
  <c r="E11501" i="1" l="1"/>
  <c r="E11502" i="1" l="1"/>
  <c r="E11503" i="1" l="1"/>
  <c r="E11504" i="1" l="1"/>
  <c r="E11505" i="1" l="1"/>
  <c r="E11506" i="1" l="1"/>
  <c r="E11507" i="1" l="1"/>
  <c r="E11508" i="1" l="1"/>
  <c r="E11509" i="1" l="1"/>
  <c r="E11510" i="1" l="1"/>
  <c r="E11511" i="1" l="1"/>
  <c r="E11512" i="1" l="1"/>
  <c r="E11513" i="1" l="1"/>
  <c r="E11514" i="1" l="1"/>
  <c r="E11515" i="1" l="1"/>
  <c r="E11516" i="1" l="1"/>
  <c r="E11517" i="1" l="1"/>
  <c r="E11518" i="1" l="1"/>
  <c r="E11519" i="1" l="1"/>
  <c r="E11520" i="1" l="1"/>
  <c r="E11521" i="1" l="1"/>
  <c r="E11522" i="1" l="1"/>
  <c r="E11523" i="1" l="1"/>
  <c r="E11524" i="1" l="1"/>
  <c r="E11525" i="1" l="1"/>
  <c r="E11526" i="1" l="1"/>
  <c r="E11527" i="1" l="1"/>
  <c r="E11528" i="1" l="1"/>
  <c r="E11529" i="1" l="1"/>
  <c r="E11530" i="1" l="1"/>
  <c r="E11531" i="1" l="1"/>
  <c r="E11532" i="1" l="1"/>
  <c r="E11533" i="1" l="1"/>
  <c r="E11534" i="1" l="1"/>
  <c r="E11535" i="1" l="1"/>
  <c r="E11536" i="1" l="1"/>
  <c r="E11537" i="1" l="1"/>
  <c r="E11538" i="1" l="1"/>
  <c r="E11539" i="1" l="1"/>
  <c r="E11540" i="1" l="1"/>
  <c r="E11541" i="1" l="1"/>
  <c r="E11542" i="1" l="1"/>
  <c r="E11543" i="1" l="1"/>
  <c r="E11544" i="1" l="1"/>
  <c r="E11545" i="1" l="1"/>
  <c r="E11546" i="1" l="1"/>
  <c r="E11547" i="1" l="1"/>
  <c r="E11548" i="1" l="1"/>
  <c r="E11549" i="1" l="1"/>
  <c r="E11550" i="1" l="1"/>
  <c r="E11551" i="1" l="1"/>
  <c r="E11552" i="1" l="1"/>
  <c r="E11553" i="1" l="1"/>
  <c r="E11554" i="1" l="1"/>
  <c r="E11555" i="1" l="1"/>
  <c r="E11556" i="1" l="1"/>
  <c r="E11557" i="1" l="1"/>
  <c r="E11558" i="1" l="1"/>
  <c r="E11559" i="1" l="1"/>
  <c r="E11560" i="1" l="1"/>
  <c r="E11561" i="1" l="1"/>
  <c r="E11562" i="1" l="1"/>
  <c r="E11563" i="1" l="1"/>
  <c r="E11564" i="1" l="1"/>
  <c r="E11565" i="1" l="1"/>
  <c r="E11566" i="1" l="1"/>
  <c r="E11567" i="1" l="1"/>
  <c r="E11568" i="1" l="1"/>
  <c r="E11569" i="1" l="1"/>
  <c r="E11570" i="1" l="1"/>
  <c r="E11571" i="1" l="1"/>
  <c r="E11572" i="1" l="1"/>
  <c r="E11573" i="1" l="1"/>
  <c r="E11574" i="1" l="1"/>
  <c r="E11575" i="1" l="1"/>
  <c r="E11576" i="1" l="1"/>
  <c r="E11577" i="1" l="1"/>
  <c r="E11578" i="1" l="1"/>
  <c r="E11579" i="1" l="1"/>
  <c r="E11580" i="1" l="1"/>
  <c r="E11581" i="1" l="1"/>
  <c r="E11582" i="1" l="1"/>
  <c r="E11583" i="1" l="1"/>
  <c r="E11584" i="1" l="1"/>
  <c r="E11585" i="1" l="1"/>
  <c r="E11586" i="1" l="1"/>
  <c r="E11587" i="1" l="1"/>
  <c r="E11588" i="1" l="1"/>
  <c r="E11589" i="1" l="1"/>
  <c r="E11590" i="1" l="1"/>
  <c r="E11591" i="1" l="1"/>
  <c r="E11592" i="1" l="1"/>
  <c r="E11593" i="1" l="1"/>
  <c r="E11594" i="1" l="1"/>
  <c r="E11595" i="1" l="1"/>
  <c r="E11596" i="1" l="1"/>
  <c r="E11597" i="1" l="1"/>
  <c r="E11598" i="1" l="1"/>
  <c r="E11599" i="1" l="1"/>
  <c r="E11600" i="1" l="1"/>
  <c r="E11601" i="1" l="1"/>
  <c r="E11602" i="1" l="1"/>
  <c r="E11603" i="1" l="1"/>
  <c r="E11604" i="1" l="1"/>
  <c r="E11605" i="1" l="1"/>
  <c r="E11606" i="1" l="1"/>
  <c r="E11607" i="1" l="1"/>
  <c r="E11608" i="1" l="1"/>
  <c r="E11609" i="1" l="1"/>
  <c r="E11610" i="1" l="1"/>
  <c r="E11611" i="1" l="1"/>
  <c r="E11612" i="1" l="1"/>
  <c r="E11613" i="1" l="1"/>
  <c r="E11614" i="1" l="1"/>
  <c r="E11615" i="1" l="1"/>
  <c r="E11616" i="1" l="1"/>
  <c r="E11617" i="1" l="1"/>
  <c r="E11618" i="1" l="1"/>
  <c r="E11619" i="1" l="1"/>
  <c r="E11620" i="1" l="1"/>
  <c r="E11621" i="1" l="1"/>
  <c r="E11622" i="1" l="1"/>
  <c r="E11623" i="1" l="1"/>
  <c r="E11624" i="1" l="1"/>
  <c r="E11625" i="1" l="1"/>
  <c r="E11626" i="1" l="1"/>
  <c r="E11627" i="1" l="1"/>
  <c r="E11628" i="1" l="1"/>
  <c r="E11629" i="1" l="1"/>
  <c r="E11630" i="1" l="1"/>
  <c r="E11631" i="1" l="1"/>
  <c r="E11632" i="1" l="1"/>
  <c r="E11633" i="1" l="1"/>
  <c r="E11634" i="1" l="1"/>
  <c r="E11635" i="1" l="1"/>
  <c r="E11636" i="1" l="1"/>
  <c r="E11637" i="1" l="1"/>
  <c r="E11638" i="1" l="1"/>
  <c r="E11639" i="1" l="1"/>
  <c r="E11640" i="1" l="1"/>
  <c r="E11641" i="1" l="1"/>
  <c r="E11642" i="1" l="1"/>
  <c r="E11643" i="1" l="1"/>
  <c r="E11644" i="1" l="1"/>
  <c r="E11645" i="1" l="1"/>
  <c r="E11646" i="1" l="1"/>
  <c r="E11647" i="1" l="1"/>
  <c r="E11648" i="1" l="1"/>
  <c r="E11649" i="1" l="1"/>
  <c r="E11650" i="1" l="1"/>
  <c r="E11651" i="1" l="1"/>
  <c r="E11652" i="1" l="1"/>
  <c r="E11653" i="1" l="1"/>
  <c r="E11654" i="1" l="1"/>
  <c r="E11655" i="1" l="1"/>
  <c r="E11656" i="1" l="1"/>
  <c r="E11657" i="1" l="1"/>
  <c r="E11658" i="1" l="1"/>
  <c r="E11659" i="1" l="1"/>
  <c r="E11660" i="1" l="1"/>
  <c r="E11661" i="1" l="1"/>
  <c r="E11662" i="1" l="1"/>
  <c r="E11663" i="1" l="1"/>
  <c r="E11664" i="1" l="1"/>
  <c r="E11665" i="1" l="1"/>
  <c r="E11666" i="1" l="1"/>
  <c r="E11667" i="1" l="1"/>
  <c r="E11668" i="1" l="1"/>
  <c r="E11669" i="1" l="1"/>
  <c r="E11670" i="1" l="1"/>
  <c r="E11671" i="1" l="1"/>
  <c r="E11672" i="1" l="1"/>
  <c r="E11673" i="1" l="1"/>
  <c r="E11674" i="1" l="1"/>
  <c r="E11675" i="1" l="1"/>
  <c r="E11676" i="1" l="1"/>
  <c r="E11677" i="1" l="1"/>
  <c r="E11678" i="1" l="1"/>
  <c r="E11679" i="1" l="1"/>
  <c r="E11680" i="1" l="1"/>
  <c r="E11681" i="1" l="1"/>
  <c r="E11682" i="1" l="1"/>
  <c r="E11683" i="1" l="1"/>
  <c r="E11684" i="1" l="1"/>
  <c r="E11685" i="1" l="1"/>
  <c r="E11686" i="1" l="1"/>
  <c r="E11687" i="1" l="1"/>
  <c r="E11688" i="1" l="1"/>
  <c r="E11689" i="1" l="1"/>
  <c r="E11690" i="1" l="1"/>
  <c r="E11691" i="1" l="1"/>
  <c r="E11692" i="1" l="1"/>
  <c r="E11693" i="1" l="1"/>
  <c r="E11694" i="1" l="1"/>
  <c r="E11695" i="1" l="1"/>
  <c r="E11696" i="1" l="1"/>
  <c r="E11697" i="1" l="1"/>
  <c r="E11698" i="1" l="1"/>
  <c r="E11699" i="1" l="1"/>
  <c r="E11700" i="1" l="1"/>
  <c r="E11701" i="1" l="1"/>
  <c r="E11702" i="1" l="1"/>
  <c r="E11703" i="1" l="1"/>
  <c r="E11704" i="1" l="1"/>
  <c r="E11705" i="1" l="1"/>
  <c r="E11706" i="1" l="1"/>
  <c r="E11707" i="1" l="1"/>
  <c r="E11708" i="1" l="1"/>
  <c r="E11709" i="1" l="1"/>
  <c r="E11710" i="1" l="1"/>
  <c r="E11711" i="1" l="1"/>
  <c r="E11712" i="1" l="1"/>
  <c r="E11713" i="1" l="1"/>
  <c r="E11714" i="1" l="1"/>
  <c r="E11715" i="1" l="1"/>
  <c r="E11716" i="1" l="1"/>
  <c r="E11717" i="1" l="1"/>
  <c r="E11718" i="1" l="1"/>
  <c r="E11719" i="1" l="1"/>
  <c r="E11720" i="1" l="1"/>
  <c r="E11721" i="1" l="1"/>
  <c r="E11722" i="1" l="1"/>
  <c r="E11723" i="1" l="1"/>
  <c r="E11724" i="1" l="1"/>
  <c r="E11725" i="1" l="1"/>
  <c r="E11726" i="1" l="1"/>
  <c r="E11727" i="1" l="1"/>
  <c r="E11728" i="1" l="1"/>
  <c r="E11729" i="1" l="1"/>
  <c r="E11730" i="1" l="1"/>
  <c r="E11731" i="1" l="1"/>
  <c r="E11732" i="1" l="1"/>
  <c r="E11733" i="1" l="1"/>
  <c r="E11734" i="1" l="1"/>
  <c r="E11735" i="1" l="1"/>
  <c r="E11736" i="1" l="1"/>
  <c r="E11737" i="1" l="1"/>
  <c r="E11738" i="1" l="1"/>
  <c r="E11739" i="1" l="1"/>
  <c r="E11740" i="1" l="1"/>
  <c r="E11741" i="1" l="1"/>
  <c r="E11742" i="1" l="1"/>
  <c r="E11743" i="1" l="1"/>
  <c r="E11744" i="1" l="1"/>
  <c r="E11745" i="1" l="1"/>
  <c r="E11746" i="1" l="1"/>
  <c r="E11747" i="1" l="1"/>
  <c r="E11748" i="1" l="1"/>
  <c r="E11749" i="1" l="1"/>
  <c r="E11750" i="1" l="1"/>
  <c r="E11751" i="1" l="1"/>
  <c r="E11752" i="1" l="1"/>
  <c r="E11753" i="1" l="1"/>
  <c r="E11754" i="1" l="1"/>
  <c r="E11755" i="1" l="1"/>
  <c r="E11756" i="1" l="1"/>
  <c r="E11757" i="1" l="1"/>
  <c r="E11758" i="1" l="1"/>
  <c r="E11759" i="1" l="1"/>
  <c r="E11760" i="1" l="1"/>
  <c r="E11761" i="1" l="1"/>
  <c r="E11762" i="1" l="1"/>
  <c r="E11763" i="1" l="1"/>
  <c r="E11764" i="1" l="1"/>
  <c r="E11765" i="1" l="1"/>
  <c r="E11766" i="1" l="1"/>
  <c r="E11767" i="1" l="1"/>
  <c r="E11768" i="1" l="1"/>
  <c r="E11769" i="1" l="1"/>
  <c r="E11770" i="1" l="1"/>
  <c r="E11771" i="1" l="1"/>
  <c r="E11772" i="1" l="1"/>
  <c r="E11773" i="1" l="1"/>
  <c r="E11774" i="1" l="1"/>
  <c r="E11775" i="1" l="1"/>
  <c r="E11776" i="1" l="1"/>
  <c r="E11777" i="1" l="1"/>
  <c r="E11778" i="1" l="1"/>
  <c r="E11779" i="1" l="1"/>
  <c r="E11780" i="1" l="1"/>
  <c r="E11781" i="1" l="1"/>
  <c r="E11782" i="1" l="1"/>
  <c r="E11783" i="1" l="1"/>
  <c r="E11784" i="1" l="1"/>
  <c r="E11785" i="1" l="1"/>
  <c r="E11786" i="1" l="1"/>
  <c r="E11787" i="1" l="1"/>
  <c r="E11788" i="1" l="1"/>
  <c r="E11789" i="1" l="1"/>
  <c r="E11790" i="1" l="1"/>
  <c r="E11791" i="1" l="1"/>
  <c r="E11792" i="1" l="1"/>
  <c r="E11793" i="1" l="1"/>
  <c r="E11794" i="1" l="1"/>
  <c r="E11795" i="1" l="1"/>
  <c r="E11796" i="1" l="1"/>
  <c r="E11797" i="1" l="1"/>
  <c r="E11798" i="1" l="1"/>
  <c r="E11799" i="1" l="1"/>
  <c r="E11800" i="1" l="1"/>
  <c r="E11801" i="1" l="1"/>
  <c r="E11802" i="1" l="1"/>
  <c r="E11803" i="1" l="1"/>
  <c r="E11804" i="1" l="1"/>
  <c r="E11805" i="1" l="1"/>
  <c r="E11806" i="1" l="1"/>
  <c r="E11807" i="1" l="1"/>
  <c r="E11808" i="1" l="1"/>
  <c r="E11809" i="1" l="1"/>
  <c r="E11810" i="1" l="1"/>
  <c r="E11811" i="1" l="1"/>
  <c r="E11812" i="1" l="1"/>
  <c r="E11813" i="1" l="1"/>
  <c r="E11814" i="1" l="1"/>
  <c r="E11815" i="1" l="1"/>
  <c r="E11816" i="1" l="1"/>
  <c r="E11817" i="1" l="1"/>
  <c r="E11818" i="1" l="1"/>
  <c r="E11819" i="1" l="1"/>
  <c r="E11820" i="1" l="1"/>
  <c r="E11821" i="1" l="1"/>
  <c r="E11822" i="1" l="1"/>
  <c r="E11823" i="1" l="1"/>
  <c r="E11824" i="1" l="1"/>
  <c r="E11825" i="1" l="1"/>
  <c r="E11826" i="1" l="1"/>
  <c r="E11827" i="1" l="1"/>
  <c r="E11828" i="1" l="1"/>
  <c r="E11829" i="1" l="1"/>
  <c r="E11830" i="1" l="1"/>
  <c r="E11831" i="1" l="1"/>
  <c r="E11832" i="1" l="1"/>
  <c r="E11833" i="1" l="1"/>
  <c r="E11834" i="1" l="1"/>
  <c r="E11835" i="1" l="1"/>
  <c r="E11836" i="1" l="1"/>
  <c r="E11837" i="1" l="1"/>
  <c r="E11838" i="1" l="1"/>
  <c r="E11839" i="1" l="1"/>
  <c r="E11840" i="1" l="1"/>
  <c r="E11841" i="1" l="1"/>
  <c r="E11842" i="1" l="1"/>
  <c r="E11843" i="1" l="1"/>
  <c r="E11844" i="1" l="1"/>
  <c r="E11845" i="1" l="1"/>
  <c r="E11846" i="1" l="1"/>
  <c r="E11847" i="1" l="1"/>
  <c r="E11848" i="1" l="1"/>
  <c r="E11849" i="1" l="1"/>
  <c r="E11850" i="1" l="1"/>
  <c r="E11851" i="1" l="1"/>
  <c r="E11852" i="1" l="1"/>
  <c r="E11853" i="1" l="1"/>
  <c r="E11854" i="1" l="1"/>
  <c r="E11855" i="1" l="1"/>
  <c r="E11856" i="1" l="1"/>
  <c r="E11857" i="1" l="1"/>
  <c r="E11858" i="1" l="1"/>
  <c r="E11859" i="1" l="1"/>
  <c r="E11860" i="1" l="1"/>
  <c r="E11861" i="1" l="1"/>
  <c r="E11862" i="1" l="1"/>
  <c r="E11863" i="1" l="1"/>
  <c r="E11864" i="1" l="1"/>
  <c r="E11865" i="1" l="1"/>
  <c r="E11866" i="1" l="1"/>
  <c r="E11867" i="1" l="1"/>
  <c r="E11868" i="1" l="1"/>
  <c r="E11869" i="1" l="1"/>
  <c r="E11870" i="1" l="1"/>
  <c r="E11871" i="1" l="1"/>
  <c r="E11872" i="1" l="1"/>
  <c r="E11873" i="1" l="1"/>
  <c r="E11874" i="1" l="1"/>
  <c r="E11875" i="1" l="1"/>
  <c r="E11876" i="1" l="1"/>
  <c r="E11877" i="1" l="1"/>
  <c r="E11878" i="1" l="1"/>
  <c r="E11879" i="1" l="1"/>
  <c r="E11880" i="1" l="1"/>
  <c r="E11881" i="1" l="1"/>
  <c r="E11882" i="1" l="1"/>
  <c r="E11883" i="1" l="1"/>
  <c r="E11884" i="1" l="1"/>
  <c r="E11885" i="1" l="1"/>
  <c r="E11886" i="1" l="1"/>
  <c r="E11887" i="1" l="1"/>
  <c r="E11888" i="1" l="1"/>
  <c r="E11889" i="1" l="1"/>
  <c r="E11890" i="1" l="1"/>
  <c r="E11891" i="1" l="1"/>
  <c r="E11892" i="1" l="1"/>
  <c r="E11893" i="1" l="1"/>
  <c r="E11894" i="1" l="1"/>
  <c r="E11895" i="1" l="1"/>
  <c r="E11896" i="1" l="1"/>
  <c r="E11897" i="1" l="1"/>
  <c r="E11898" i="1" l="1"/>
  <c r="E11899" i="1" l="1"/>
  <c r="E11900" i="1" l="1"/>
  <c r="E11901" i="1" l="1"/>
  <c r="E11902" i="1" l="1"/>
  <c r="E11903" i="1" l="1"/>
  <c r="E11904" i="1" l="1"/>
  <c r="E11905" i="1" l="1"/>
  <c r="E11906" i="1" l="1"/>
  <c r="E11907" i="1" l="1"/>
  <c r="E11908" i="1" l="1"/>
  <c r="E11909" i="1" l="1"/>
  <c r="E11910" i="1" l="1"/>
  <c r="E11911" i="1" l="1"/>
  <c r="E11912" i="1" l="1"/>
  <c r="E11913" i="1" l="1"/>
  <c r="E11914" i="1" l="1"/>
  <c r="E11915" i="1" l="1"/>
  <c r="E11916" i="1" l="1"/>
  <c r="E11917" i="1" l="1"/>
  <c r="E11918" i="1" l="1"/>
  <c r="E11919" i="1" l="1"/>
  <c r="E11920" i="1" l="1"/>
  <c r="E11921" i="1" l="1"/>
  <c r="E11922" i="1" l="1"/>
  <c r="E11923" i="1" l="1"/>
  <c r="E11924" i="1" l="1"/>
  <c r="E11925" i="1" l="1"/>
  <c r="E11926" i="1" l="1"/>
  <c r="E11927" i="1" l="1"/>
  <c r="E11928" i="1" l="1"/>
  <c r="E11929" i="1" l="1"/>
  <c r="E11930" i="1" l="1"/>
  <c r="E11931" i="1" l="1"/>
  <c r="E11932" i="1" l="1"/>
  <c r="E11933" i="1" l="1"/>
  <c r="E11934" i="1" l="1"/>
  <c r="E11935" i="1" l="1"/>
  <c r="E11936" i="1" l="1"/>
  <c r="E11937" i="1" l="1"/>
  <c r="E11938" i="1" l="1"/>
  <c r="E11939" i="1" l="1"/>
  <c r="E11940" i="1" l="1"/>
  <c r="E11941" i="1" l="1"/>
  <c r="E11942" i="1" l="1"/>
  <c r="E11943" i="1" l="1"/>
  <c r="E11944" i="1" l="1"/>
  <c r="E11945" i="1" l="1"/>
  <c r="E11946" i="1" l="1"/>
  <c r="E11947" i="1" l="1"/>
  <c r="E11948" i="1" l="1"/>
  <c r="E11949" i="1" l="1"/>
  <c r="E11950" i="1" l="1"/>
  <c r="E11951" i="1" l="1"/>
  <c r="E11952" i="1" l="1"/>
  <c r="E11953" i="1" l="1"/>
  <c r="E11954" i="1" l="1"/>
  <c r="E11955" i="1" l="1"/>
  <c r="E11956" i="1" l="1"/>
  <c r="E11957" i="1" l="1"/>
  <c r="E11958" i="1" l="1"/>
  <c r="E11959" i="1" l="1"/>
  <c r="E11960" i="1" l="1"/>
  <c r="E11961" i="1" l="1"/>
  <c r="E11962" i="1" l="1"/>
  <c r="E11963" i="1" l="1"/>
  <c r="E11964" i="1" l="1"/>
  <c r="E11965" i="1" l="1"/>
  <c r="E11966" i="1" l="1"/>
  <c r="E11967" i="1" l="1"/>
  <c r="E11968" i="1" l="1"/>
  <c r="E11969" i="1" l="1"/>
  <c r="E11970" i="1" l="1"/>
  <c r="E11971" i="1" l="1"/>
  <c r="E11972" i="1" l="1"/>
  <c r="E11973" i="1" l="1"/>
  <c r="E11974" i="1" l="1"/>
  <c r="E11975" i="1" l="1"/>
  <c r="E11976" i="1" l="1"/>
  <c r="E11977" i="1" l="1"/>
  <c r="E11978" i="1" l="1"/>
  <c r="E11979" i="1" l="1"/>
  <c r="E11980" i="1" l="1"/>
  <c r="E11981" i="1" l="1"/>
  <c r="E11982" i="1" l="1"/>
  <c r="E11983" i="1" l="1"/>
  <c r="E11984" i="1" l="1"/>
  <c r="E11985" i="1" l="1"/>
  <c r="E11986" i="1" l="1"/>
  <c r="E11987" i="1" l="1"/>
  <c r="E11988" i="1" l="1"/>
  <c r="E11989" i="1" l="1"/>
  <c r="E11990" i="1" l="1"/>
  <c r="E11991" i="1" l="1"/>
  <c r="E11992" i="1" l="1"/>
  <c r="E11993" i="1" l="1"/>
  <c r="E11994" i="1" l="1"/>
  <c r="E11995" i="1" l="1"/>
  <c r="E11996" i="1" l="1"/>
  <c r="E11997" i="1" l="1"/>
  <c r="E11998" i="1" l="1"/>
  <c r="E11999" i="1" l="1"/>
  <c r="E12000" i="1" l="1"/>
  <c r="E12001" i="1" l="1"/>
  <c r="E12002" i="1" l="1"/>
  <c r="E12003" i="1" l="1"/>
  <c r="E12004" i="1" l="1"/>
  <c r="E12005" i="1" l="1"/>
  <c r="E12006" i="1" l="1"/>
  <c r="E12007" i="1" l="1"/>
  <c r="E12008" i="1" l="1"/>
  <c r="E12009" i="1" l="1"/>
  <c r="E12010" i="1" l="1"/>
  <c r="E12011" i="1" l="1"/>
  <c r="E12012" i="1" l="1"/>
  <c r="E12013" i="1" l="1"/>
  <c r="E12014" i="1" l="1"/>
  <c r="E12015" i="1" l="1"/>
  <c r="E12016" i="1" l="1"/>
  <c r="E12017" i="1" l="1"/>
  <c r="E12018" i="1" l="1"/>
  <c r="E12019" i="1" l="1"/>
  <c r="E12020" i="1" l="1"/>
  <c r="E12021" i="1" l="1"/>
  <c r="E12022" i="1" l="1"/>
  <c r="E12023" i="1" l="1"/>
  <c r="E12024" i="1" l="1"/>
  <c r="E12025" i="1" l="1"/>
  <c r="E12026" i="1" l="1"/>
  <c r="E12027" i="1" l="1"/>
  <c r="E12028" i="1" l="1"/>
  <c r="E12029" i="1" l="1"/>
  <c r="E12030" i="1" l="1"/>
  <c r="E12031" i="1" l="1"/>
  <c r="E12032" i="1" l="1"/>
  <c r="E12033" i="1" l="1"/>
  <c r="E12034" i="1" l="1"/>
  <c r="E12035" i="1" l="1"/>
  <c r="E12036" i="1" l="1"/>
  <c r="E12037" i="1" l="1"/>
  <c r="E12038" i="1" l="1"/>
  <c r="E12039" i="1" l="1"/>
  <c r="E12040" i="1" l="1"/>
  <c r="E12041" i="1" l="1"/>
  <c r="E12042" i="1" l="1"/>
  <c r="E12043" i="1" l="1"/>
  <c r="E12044" i="1" l="1"/>
  <c r="E12045" i="1" l="1"/>
  <c r="E12046" i="1" l="1"/>
  <c r="E12047" i="1" l="1"/>
  <c r="E12048" i="1" l="1"/>
  <c r="E12049" i="1" l="1"/>
  <c r="E12050" i="1" l="1"/>
  <c r="E12051" i="1" l="1"/>
  <c r="E12052" i="1" l="1"/>
  <c r="E12053" i="1" l="1"/>
  <c r="E12054" i="1" l="1"/>
  <c r="E12055" i="1" l="1"/>
  <c r="E12056" i="1" l="1"/>
  <c r="E12057" i="1" l="1"/>
  <c r="E12058" i="1" l="1"/>
  <c r="E12059" i="1" l="1"/>
  <c r="E12060" i="1" l="1"/>
  <c r="E12061" i="1" l="1"/>
  <c r="E12062" i="1" l="1"/>
  <c r="E12063" i="1" l="1"/>
  <c r="E12064" i="1" l="1"/>
  <c r="E12065" i="1" l="1"/>
  <c r="E12066" i="1" l="1"/>
  <c r="E12067" i="1" l="1"/>
  <c r="E12068" i="1" l="1"/>
  <c r="E12069" i="1" l="1"/>
  <c r="E12070" i="1" l="1"/>
  <c r="E12071" i="1" l="1"/>
  <c r="E12072" i="1" l="1"/>
  <c r="E12073" i="1" l="1"/>
  <c r="E12074" i="1" l="1"/>
  <c r="E12075" i="1" l="1"/>
  <c r="E12076" i="1" l="1"/>
  <c r="E12077" i="1" l="1"/>
  <c r="E12078" i="1" l="1"/>
  <c r="E12079" i="1" l="1"/>
  <c r="E12080" i="1" l="1"/>
  <c r="E12081" i="1" l="1"/>
  <c r="E12082" i="1" l="1"/>
  <c r="E12083" i="1" l="1"/>
  <c r="E12084" i="1" l="1"/>
  <c r="E12085" i="1" l="1"/>
  <c r="E12086" i="1" l="1"/>
  <c r="E12087" i="1" l="1"/>
  <c r="E12088" i="1" l="1"/>
  <c r="E12089" i="1" l="1"/>
  <c r="E12090" i="1" l="1"/>
  <c r="E12091" i="1" l="1"/>
  <c r="E12092" i="1" l="1"/>
  <c r="E12093" i="1" l="1"/>
  <c r="E12094" i="1" l="1"/>
  <c r="E12095" i="1" l="1"/>
  <c r="E12096" i="1" l="1"/>
  <c r="E12097" i="1" l="1"/>
  <c r="E12098" i="1" l="1"/>
  <c r="E12099" i="1" l="1"/>
  <c r="E12100" i="1" l="1"/>
  <c r="E12101" i="1" l="1"/>
  <c r="E12102" i="1" l="1"/>
  <c r="E12103" i="1" l="1"/>
  <c r="E12104" i="1" l="1"/>
  <c r="E12105" i="1" l="1"/>
  <c r="E12106" i="1" l="1"/>
  <c r="E12107" i="1" l="1"/>
  <c r="E12108" i="1" l="1"/>
  <c r="E12109" i="1" l="1"/>
  <c r="E12110" i="1" l="1"/>
  <c r="E12111" i="1" l="1"/>
  <c r="E12112" i="1" l="1"/>
  <c r="E12113" i="1" l="1"/>
  <c r="E12114" i="1" l="1"/>
  <c r="E12115" i="1" l="1"/>
  <c r="E12116" i="1" l="1"/>
  <c r="E12117" i="1" l="1"/>
  <c r="E12118" i="1" l="1"/>
  <c r="E12119" i="1" l="1"/>
  <c r="E12120" i="1" l="1"/>
  <c r="E12121" i="1" l="1"/>
  <c r="E12122" i="1" l="1"/>
  <c r="E12123" i="1" l="1"/>
  <c r="E12124" i="1" l="1"/>
  <c r="E12125" i="1" l="1"/>
  <c r="E12126" i="1" l="1"/>
  <c r="E12127" i="1" l="1"/>
  <c r="E12128" i="1" l="1"/>
  <c r="E12129" i="1" l="1"/>
  <c r="E12130" i="1" l="1"/>
  <c r="E12131" i="1" l="1"/>
  <c r="E12132" i="1" l="1"/>
  <c r="E12133" i="1" l="1"/>
  <c r="E12134" i="1" l="1"/>
  <c r="E12135" i="1" l="1"/>
  <c r="E12136" i="1" l="1"/>
  <c r="E12137" i="1" l="1"/>
  <c r="E12138" i="1" l="1"/>
  <c r="E12139" i="1" l="1"/>
  <c r="E12140" i="1" l="1"/>
  <c r="E12141" i="1" l="1"/>
  <c r="E12142" i="1" l="1"/>
  <c r="E12143" i="1" l="1"/>
  <c r="E12144" i="1" l="1"/>
  <c r="E12145" i="1" l="1"/>
  <c r="E12146" i="1" l="1"/>
  <c r="E12147" i="1" l="1"/>
  <c r="E12148" i="1" l="1"/>
  <c r="E12149" i="1" l="1"/>
  <c r="E12150" i="1" l="1"/>
  <c r="E12151" i="1" l="1"/>
  <c r="E12152" i="1" l="1"/>
  <c r="E12153" i="1" l="1"/>
  <c r="E12154" i="1" l="1"/>
  <c r="E12155" i="1" l="1"/>
  <c r="E12156" i="1" l="1"/>
  <c r="E12157" i="1" l="1"/>
  <c r="E12158" i="1" l="1"/>
  <c r="E12159" i="1" l="1"/>
  <c r="E12160" i="1" l="1"/>
  <c r="E12161" i="1" l="1"/>
  <c r="E12162" i="1" l="1"/>
  <c r="E12163" i="1" l="1"/>
  <c r="E12164" i="1" l="1"/>
  <c r="E12165" i="1" l="1"/>
  <c r="E12166" i="1" l="1"/>
  <c r="E12167" i="1" l="1"/>
  <c r="E12168" i="1" l="1"/>
  <c r="E12169" i="1" l="1"/>
  <c r="E12170" i="1" l="1"/>
  <c r="E12171" i="1" l="1"/>
  <c r="E12172" i="1" l="1"/>
  <c r="E12173" i="1" l="1"/>
  <c r="E12174" i="1" l="1"/>
  <c r="E12175" i="1" l="1"/>
  <c r="E12176" i="1" l="1"/>
  <c r="E12177" i="1" l="1"/>
  <c r="E12178" i="1" l="1"/>
  <c r="E12179" i="1" l="1"/>
  <c r="E12180" i="1" l="1"/>
  <c r="E12181" i="1" l="1"/>
  <c r="E12182" i="1" l="1"/>
  <c r="E12183" i="1" l="1"/>
  <c r="E12184" i="1" l="1"/>
  <c r="E12185" i="1" l="1"/>
  <c r="E12186" i="1" l="1"/>
  <c r="E12187" i="1" l="1"/>
  <c r="E12188" i="1" l="1"/>
  <c r="E12189" i="1" l="1"/>
  <c r="E12190" i="1" l="1"/>
  <c r="E12191" i="1" l="1"/>
  <c r="E12192" i="1" l="1"/>
  <c r="E12193" i="1" l="1"/>
  <c r="E12194" i="1" l="1"/>
  <c r="E12195" i="1" l="1"/>
  <c r="E12196" i="1" l="1"/>
  <c r="E12197" i="1" l="1"/>
  <c r="E12198" i="1" l="1"/>
  <c r="E12199" i="1" l="1"/>
  <c r="E12200" i="1" l="1"/>
  <c r="E12201" i="1" l="1"/>
  <c r="E12202" i="1" l="1"/>
  <c r="E12203" i="1" l="1"/>
  <c r="E12204" i="1" l="1"/>
  <c r="E12205" i="1" l="1"/>
  <c r="E12206" i="1" l="1"/>
  <c r="E12207" i="1" l="1"/>
  <c r="E12208" i="1" l="1"/>
  <c r="E12209" i="1" l="1"/>
  <c r="E12210" i="1" l="1"/>
  <c r="E12211" i="1" l="1"/>
  <c r="E12212" i="1" l="1"/>
  <c r="E12213" i="1" l="1"/>
  <c r="E12214" i="1" l="1"/>
  <c r="E12215" i="1" l="1"/>
  <c r="E12216" i="1" l="1"/>
  <c r="E12217" i="1" l="1"/>
  <c r="E12218" i="1" l="1"/>
  <c r="E12219" i="1" l="1"/>
  <c r="E12220" i="1" l="1"/>
  <c r="E12221" i="1" l="1"/>
  <c r="E12222" i="1" l="1"/>
  <c r="E12223" i="1" l="1"/>
  <c r="E12224" i="1" l="1"/>
  <c r="E12225" i="1" l="1"/>
  <c r="E12226" i="1" l="1"/>
  <c r="E12227" i="1" l="1"/>
  <c r="E12228" i="1" l="1"/>
  <c r="E12229" i="1" l="1"/>
  <c r="E12230" i="1" l="1"/>
  <c r="E12231" i="1" l="1"/>
  <c r="E12232" i="1" l="1"/>
  <c r="E12233" i="1" l="1"/>
  <c r="E12234" i="1" l="1"/>
  <c r="E12235" i="1" l="1"/>
  <c r="E12236" i="1" l="1"/>
  <c r="E12237" i="1" l="1"/>
  <c r="E12238" i="1" l="1"/>
  <c r="E12239" i="1" l="1"/>
  <c r="E12240" i="1" l="1"/>
  <c r="E12241" i="1" l="1"/>
  <c r="E12242" i="1" l="1"/>
  <c r="E12243" i="1" l="1"/>
  <c r="E12244" i="1" l="1"/>
  <c r="E12245" i="1" l="1"/>
  <c r="E12246" i="1" l="1"/>
  <c r="E12247" i="1" l="1"/>
  <c r="E12248" i="1" l="1"/>
  <c r="E12249" i="1" l="1"/>
  <c r="E12250" i="1" l="1"/>
  <c r="E12251" i="1" l="1"/>
  <c r="E12252" i="1" l="1"/>
  <c r="E12253" i="1" l="1"/>
  <c r="E12254" i="1" l="1"/>
  <c r="E12255" i="1" l="1"/>
  <c r="E12256" i="1" l="1"/>
  <c r="E12257" i="1" l="1"/>
  <c r="E12258" i="1" l="1"/>
  <c r="E12259" i="1" l="1"/>
  <c r="E12260" i="1" l="1"/>
  <c r="E12261" i="1" l="1"/>
  <c r="E12262" i="1" l="1"/>
  <c r="E12263" i="1" l="1"/>
  <c r="E12264" i="1" l="1"/>
  <c r="E12265" i="1" l="1"/>
  <c r="E12266" i="1" l="1"/>
  <c r="E12267" i="1" l="1"/>
  <c r="E12268" i="1" l="1"/>
  <c r="E12269" i="1" l="1"/>
  <c r="E12270" i="1" l="1"/>
  <c r="E12271" i="1" l="1"/>
  <c r="E12272" i="1" l="1"/>
  <c r="E12273" i="1" l="1"/>
  <c r="E12274" i="1" l="1"/>
  <c r="E12275" i="1" l="1"/>
  <c r="E12276" i="1" l="1"/>
  <c r="E12277" i="1" l="1"/>
  <c r="E12278" i="1" l="1"/>
  <c r="E12279" i="1" l="1"/>
  <c r="E12280" i="1" l="1"/>
  <c r="E12281" i="1" l="1"/>
  <c r="E12282" i="1" l="1"/>
  <c r="E12283" i="1" l="1"/>
  <c r="E12284" i="1" l="1"/>
  <c r="E12285" i="1" l="1"/>
  <c r="E12286" i="1" l="1"/>
  <c r="E12287" i="1" l="1"/>
  <c r="E12288" i="1" l="1"/>
  <c r="E12289" i="1" l="1"/>
  <c r="E12290" i="1" l="1"/>
  <c r="E12291" i="1" l="1"/>
  <c r="E12292" i="1" l="1"/>
  <c r="E12293" i="1" l="1"/>
  <c r="E12294" i="1" l="1"/>
  <c r="E12295" i="1" l="1"/>
  <c r="E12296" i="1" l="1"/>
  <c r="E12297" i="1" l="1"/>
  <c r="E12298" i="1" l="1"/>
  <c r="E12299" i="1" l="1"/>
  <c r="E12300" i="1" l="1"/>
  <c r="E12301" i="1" l="1"/>
  <c r="E12302" i="1" l="1"/>
  <c r="E12303" i="1" l="1"/>
  <c r="E12304" i="1" l="1"/>
  <c r="E12305" i="1" l="1"/>
  <c r="E12306" i="1" l="1"/>
  <c r="E12307" i="1" l="1"/>
  <c r="E12308" i="1" l="1"/>
  <c r="E12309" i="1" l="1"/>
  <c r="E12310" i="1" l="1"/>
  <c r="E12311" i="1" l="1"/>
  <c r="E12312" i="1" l="1"/>
  <c r="E12313" i="1" l="1"/>
  <c r="E12314" i="1" l="1"/>
  <c r="E12315" i="1" l="1"/>
  <c r="E12316" i="1" l="1"/>
  <c r="E12317" i="1" l="1"/>
  <c r="E12318" i="1" l="1"/>
  <c r="E12319" i="1" l="1"/>
  <c r="E12320" i="1" l="1"/>
  <c r="E12321" i="1" l="1"/>
  <c r="E12322" i="1" l="1"/>
  <c r="E12323" i="1" l="1"/>
  <c r="E12324" i="1" l="1"/>
  <c r="E12325" i="1" l="1"/>
  <c r="E12326" i="1" l="1"/>
  <c r="E12327" i="1" l="1"/>
  <c r="E12328" i="1" l="1"/>
  <c r="E12329" i="1" l="1"/>
  <c r="E12330" i="1" l="1"/>
  <c r="E12331" i="1" l="1"/>
  <c r="E12332" i="1" l="1"/>
  <c r="E12333" i="1" l="1"/>
  <c r="E12334" i="1" l="1"/>
  <c r="E12335" i="1" l="1"/>
  <c r="E12336" i="1" l="1"/>
  <c r="E12337" i="1" l="1"/>
  <c r="E12338" i="1" l="1"/>
  <c r="E12339" i="1" l="1"/>
  <c r="E12340" i="1" l="1"/>
  <c r="E12341" i="1" l="1"/>
  <c r="E12342" i="1" l="1"/>
  <c r="E12343" i="1" l="1"/>
  <c r="E12344" i="1" l="1"/>
  <c r="E12345" i="1" l="1"/>
  <c r="E12346" i="1" l="1"/>
  <c r="E12347" i="1" l="1"/>
  <c r="E12348" i="1" l="1"/>
  <c r="E12349" i="1" l="1"/>
  <c r="E12350" i="1" l="1"/>
  <c r="E12351" i="1" l="1"/>
  <c r="E12352" i="1" l="1"/>
  <c r="E12353" i="1" l="1"/>
  <c r="E12354" i="1" l="1"/>
  <c r="E12355" i="1" l="1"/>
  <c r="E12356" i="1" l="1"/>
  <c r="E12357" i="1" l="1"/>
  <c r="E12358" i="1" l="1"/>
  <c r="E12359" i="1" l="1"/>
  <c r="E12360" i="1" l="1"/>
  <c r="E12361" i="1" l="1"/>
  <c r="E12362" i="1" l="1"/>
  <c r="E12363" i="1" l="1"/>
  <c r="E12364" i="1" l="1"/>
  <c r="E12365" i="1" l="1"/>
  <c r="E12366" i="1" l="1"/>
  <c r="E12367" i="1" l="1"/>
  <c r="E12368" i="1" l="1"/>
  <c r="E12369" i="1" l="1"/>
  <c r="E12370" i="1" l="1"/>
  <c r="E12371" i="1" l="1"/>
  <c r="E12372" i="1" l="1"/>
  <c r="E12373" i="1" l="1"/>
  <c r="E12374" i="1" l="1"/>
  <c r="E12375" i="1" l="1"/>
  <c r="E12376" i="1" l="1"/>
  <c r="E12377" i="1" l="1"/>
  <c r="E12378" i="1" l="1"/>
  <c r="E12379" i="1" l="1"/>
  <c r="E12380" i="1" l="1"/>
  <c r="E12381" i="1" l="1"/>
  <c r="E12382" i="1" l="1"/>
  <c r="E12383" i="1" l="1"/>
  <c r="E12384" i="1" l="1"/>
  <c r="E12385" i="1" l="1"/>
  <c r="E12386" i="1" l="1"/>
  <c r="E12387" i="1" l="1"/>
  <c r="E12388" i="1" l="1"/>
  <c r="E12389" i="1" l="1"/>
  <c r="E12390" i="1" l="1"/>
  <c r="E12391" i="1" l="1"/>
  <c r="E12392" i="1" l="1"/>
  <c r="E12393" i="1" l="1"/>
  <c r="E12394" i="1" l="1"/>
  <c r="E12395" i="1" l="1"/>
  <c r="E12396" i="1" l="1"/>
  <c r="E12397" i="1" l="1"/>
  <c r="E12398" i="1" l="1"/>
  <c r="E12399" i="1" l="1"/>
  <c r="E12400" i="1" l="1"/>
  <c r="E12401" i="1" l="1"/>
  <c r="E12402" i="1" l="1"/>
  <c r="E12403" i="1" l="1"/>
  <c r="E12404" i="1" l="1"/>
  <c r="E12405" i="1" l="1"/>
  <c r="E12406" i="1" l="1"/>
  <c r="E12407" i="1" l="1"/>
  <c r="E12408" i="1" l="1"/>
  <c r="E12409" i="1" l="1"/>
  <c r="E12410" i="1" l="1"/>
  <c r="E12411" i="1" l="1"/>
  <c r="E12412" i="1" l="1"/>
  <c r="E12413" i="1" l="1"/>
  <c r="E12414" i="1" l="1"/>
  <c r="E12415" i="1" l="1"/>
  <c r="E12416" i="1" l="1"/>
  <c r="E12417" i="1" l="1"/>
  <c r="E12418" i="1" l="1"/>
  <c r="E12419" i="1" l="1"/>
  <c r="E12420" i="1" l="1"/>
  <c r="E12421" i="1" l="1"/>
  <c r="E12422" i="1" l="1"/>
  <c r="E12423" i="1" l="1"/>
  <c r="E12424" i="1" l="1"/>
  <c r="E12425" i="1" l="1"/>
  <c r="E12426" i="1" l="1"/>
  <c r="E12427" i="1" l="1"/>
  <c r="E12428" i="1" l="1"/>
  <c r="E12429" i="1" l="1"/>
  <c r="E12430" i="1" l="1"/>
  <c r="E12431" i="1" l="1"/>
  <c r="E12432" i="1" l="1"/>
  <c r="E12433" i="1" l="1"/>
  <c r="E12434" i="1" l="1"/>
  <c r="E12435" i="1" l="1"/>
  <c r="E12436" i="1" l="1"/>
  <c r="E12437" i="1" l="1"/>
  <c r="E12438" i="1" l="1"/>
  <c r="E12439" i="1" l="1"/>
  <c r="E12440" i="1" l="1"/>
  <c r="E12441" i="1" l="1"/>
  <c r="E12442" i="1" l="1"/>
  <c r="E12443" i="1" l="1"/>
  <c r="E12444" i="1" l="1"/>
  <c r="E12445" i="1" l="1"/>
  <c r="E12446" i="1" l="1"/>
  <c r="E12447" i="1" l="1"/>
  <c r="E12448" i="1" l="1"/>
  <c r="E12449" i="1" l="1"/>
  <c r="E12450" i="1" l="1"/>
  <c r="E12451" i="1" l="1"/>
  <c r="E12452" i="1" l="1"/>
  <c r="E12453" i="1" l="1"/>
  <c r="E12454" i="1" l="1"/>
  <c r="E12455" i="1" l="1"/>
  <c r="E12456" i="1" l="1"/>
  <c r="E12457" i="1" l="1"/>
  <c r="E12458" i="1" l="1"/>
  <c r="E12459" i="1" l="1"/>
  <c r="E12460" i="1" l="1"/>
  <c r="E12461" i="1" l="1"/>
  <c r="E12462" i="1" l="1"/>
  <c r="E12463" i="1" l="1"/>
  <c r="E12464" i="1" l="1"/>
  <c r="E12465" i="1" l="1"/>
  <c r="E12466" i="1" l="1"/>
  <c r="E12467" i="1" l="1"/>
  <c r="E12468" i="1" l="1"/>
  <c r="E12469" i="1" l="1"/>
  <c r="E12470" i="1" l="1"/>
  <c r="E12471" i="1" l="1"/>
  <c r="E12472" i="1" l="1"/>
  <c r="E12473" i="1" l="1"/>
  <c r="E12474" i="1" l="1"/>
  <c r="E12475" i="1" l="1"/>
  <c r="E12476" i="1" l="1"/>
  <c r="E12477" i="1" l="1"/>
  <c r="E12478" i="1" l="1"/>
  <c r="E12479" i="1" l="1"/>
  <c r="E12480" i="1" l="1"/>
  <c r="E12481" i="1" l="1"/>
  <c r="E12482" i="1" l="1"/>
  <c r="E12483" i="1" l="1"/>
  <c r="E12484" i="1" l="1"/>
  <c r="E12485" i="1" l="1"/>
  <c r="E12486" i="1" l="1"/>
  <c r="E12487" i="1" l="1"/>
  <c r="E12488" i="1" l="1"/>
  <c r="E12489" i="1" l="1"/>
  <c r="E12490" i="1" l="1"/>
  <c r="E12491" i="1" l="1"/>
  <c r="E12492" i="1" l="1"/>
  <c r="E12493" i="1" l="1"/>
  <c r="E12494" i="1" l="1"/>
  <c r="E12495" i="1" l="1"/>
  <c r="E12496" i="1" l="1"/>
  <c r="E12497" i="1" l="1"/>
  <c r="E12498" i="1" l="1"/>
  <c r="E12499" i="1" l="1"/>
  <c r="E12500" i="1" l="1"/>
  <c r="E12501" i="1" l="1"/>
  <c r="E12502" i="1" l="1"/>
  <c r="E12503" i="1" l="1"/>
  <c r="E12504" i="1" l="1"/>
  <c r="E12505" i="1" l="1"/>
  <c r="E12506" i="1" l="1"/>
  <c r="E12507" i="1" l="1"/>
  <c r="E12508" i="1" l="1"/>
  <c r="E12509" i="1" l="1"/>
  <c r="E12510" i="1" l="1"/>
  <c r="E12511" i="1" l="1"/>
  <c r="E12512" i="1" l="1"/>
  <c r="E12513" i="1" l="1"/>
  <c r="E12514" i="1" l="1"/>
  <c r="E12515" i="1" l="1"/>
  <c r="E12516" i="1" l="1"/>
  <c r="E12517" i="1" l="1"/>
  <c r="E12518" i="1" l="1"/>
  <c r="E12519" i="1" l="1"/>
  <c r="E12520" i="1" l="1"/>
  <c r="E12521" i="1" l="1"/>
  <c r="E12522" i="1" l="1"/>
  <c r="E12523" i="1" l="1"/>
  <c r="E12524" i="1" l="1"/>
  <c r="E12525" i="1" l="1"/>
  <c r="E12526" i="1" l="1"/>
  <c r="E12527" i="1" l="1"/>
  <c r="E12528" i="1" l="1"/>
  <c r="E12529" i="1" l="1"/>
  <c r="E12530" i="1" l="1"/>
  <c r="E12531" i="1" l="1"/>
  <c r="E12532" i="1" l="1"/>
  <c r="E12533" i="1" l="1"/>
  <c r="E12534" i="1" l="1"/>
  <c r="E12535" i="1" l="1"/>
  <c r="E12536" i="1" l="1"/>
  <c r="E12537" i="1" l="1"/>
  <c r="E12538" i="1" l="1"/>
  <c r="E12539" i="1" l="1"/>
  <c r="E12540" i="1" l="1"/>
  <c r="E12541" i="1" l="1"/>
  <c r="E12542" i="1" l="1"/>
  <c r="E12543" i="1" l="1"/>
  <c r="E12544" i="1" l="1"/>
  <c r="E12545" i="1" l="1"/>
  <c r="E12546" i="1" l="1"/>
  <c r="E12547" i="1" l="1"/>
  <c r="E12548" i="1" l="1"/>
  <c r="E12549" i="1" l="1"/>
  <c r="E12550" i="1" l="1"/>
  <c r="E12551" i="1" l="1"/>
  <c r="E12552" i="1" l="1"/>
  <c r="E12553" i="1" l="1"/>
  <c r="E12554" i="1" l="1"/>
  <c r="E12555" i="1" l="1"/>
  <c r="E12556" i="1" l="1"/>
  <c r="E12557" i="1" l="1"/>
  <c r="E12558" i="1" l="1"/>
  <c r="E12559" i="1" l="1"/>
  <c r="E12560" i="1" l="1"/>
  <c r="E12561" i="1" l="1"/>
  <c r="E12562" i="1" l="1"/>
  <c r="E12563" i="1" l="1"/>
  <c r="E12564" i="1" l="1"/>
  <c r="E12565" i="1" l="1"/>
  <c r="E12566" i="1" l="1"/>
  <c r="E12567" i="1" l="1"/>
  <c r="E12568" i="1" l="1"/>
  <c r="E12569" i="1" l="1"/>
  <c r="E12570" i="1" l="1"/>
  <c r="E12571" i="1" l="1"/>
  <c r="E12572" i="1" l="1"/>
  <c r="E12573" i="1" l="1"/>
  <c r="E12574" i="1" l="1"/>
  <c r="E12575" i="1" l="1"/>
  <c r="E12576" i="1" l="1"/>
  <c r="E12577" i="1" l="1"/>
  <c r="E12578" i="1" l="1"/>
  <c r="E12579" i="1" l="1"/>
  <c r="E12580" i="1" l="1"/>
  <c r="E12581" i="1" l="1"/>
  <c r="E12582" i="1" l="1"/>
  <c r="E12583" i="1" l="1"/>
  <c r="E12584" i="1" l="1"/>
  <c r="E12585" i="1" l="1"/>
  <c r="E12586" i="1" l="1"/>
  <c r="E12587" i="1" l="1"/>
  <c r="E12588" i="1" l="1"/>
  <c r="E12589" i="1" l="1"/>
  <c r="E12590" i="1" l="1"/>
  <c r="E12591" i="1" l="1"/>
  <c r="E12592" i="1" l="1"/>
  <c r="E12593" i="1" l="1"/>
  <c r="E12594" i="1" l="1"/>
  <c r="E12595" i="1" l="1"/>
  <c r="E12596" i="1" l="1"/>
  <c r="E12597" i="1" l="1"/>
  <c r="E12598" i="1" l="1"/>
  <c r="E12599" i="1" l="1"/>
  <c r="E12600" i="1" l="1"/>
  <c r="E12601" i="1" l="1"/>
  <c r="E12602" i="1" l="1"/>
  <c r="E12603" i="1" l="1"/>
  <c r="E12604" i="1" l="1"/>
  <c r="E12605" i="1" l="1"/>
  <c r="E12606" i="1" l="1"/>
  <c r="E12607" i="1" l="1"/>
  <c r="E12608" i="1" l="1"/>
  <c r="E12609" i="1" l="1"/>
  <c r="E12610" i="1" l="1"/>
  <c r="E12611" i="1" l="1"/>
  <c r="E12612" i="1" l="1"/>
  <c r="E12613" i="1" l="1"/>
  <c r="E12614" i="1" l="1"/>
  <c r="E12615" i="1" l="1"/>
  <c r="E12616" i="1" l="1"/>
  <c r="E12617" i="1" l="1"/>
  <c r="E12618" i="1" l="1"/>
  <c r="E12619" i="1" l="1"/>
  <c r="E12620" i="1" l="1"/>
  <c r="E12621" i="1" l="1"/>
  <c r="E12622" i="1" l="1"/>
  <c r="E12623" i="1" l="1"/>
  <c r="E12624" i="1" l="1"/>
  <c r="E12625" i="1" l="1"/>
  <c r="E12626" i="1" l="1"/>
  <c r="E12627" i="1" l="1"/>
  <c r="E12628" i="1" l="1"/>
  <c r="E12629" i="1" l="1"/>
  <c r="E12630" i="1" l="1"/>
  <c r="E12631" i="1" l="1"/>
  <c r="E12632" i="1" l="1"/>
  <c r="E12633" i="1" l="1"/>
  <c r="E12634" i="1" l="1"/>
  <c r="E12635" i="1" l="1"/>
  <c r="E12636" i="1" l="1"/>
  <c r="E12637" i="1" l="1"/>
  <c r="E12638" i="1" l="1"/>
  <c r="E12639" i="1" l="1"/>
  <c r="E12640" i="1" l="1"/>
  <c r="E12641" i="1" l="1"/>
  <c r="E12642" i="1" l="1"/>
  <c r="E12643" i="1" l="1"/>
  <c r="E12644" i="1" l="1"/>
  <c r="E12645" i="1" l="1"/>
  <c r="E12646" i="1" l="1"/>
  <c r="E12647" i="1" l="1"/>
  <c r="E12648" i="1" l="1"/>
  <c r="E12649" i="1" l="1"/>
  <c r="E12650" i="1" l="1"/>
  <c r="E12651" i="1" l="1"/>
  <c r="E12652" i="1" l="1"/>
  <c r="E12653" i="1" l="1"/>
  <c r="E12654" i="1" l="1"/>
  <c r="E12655" i="1" l="1"/>
  <c r="E12656" i="1" l="1"/>
  <c r="E12657" i="1" l="1"/>
  <c r="E12658" i="1" l="1"/>
  <c r="E12659" i="1" l="1"/>
  <c r="E12660" i="1" l="1"/>
  <c r="E12661" i="1" l="1"/>
  <c r="E12662" i="1" l="1"/>
  <c r="E12663" i="1" l="1"/>
  <c r="E12664" i="1" l="1"/>
  <c r="E12665" i="1" l="1"/>
  <c r="E12666" i="1" l="1"/>
  <c r="E12667" i="1" l="1"/>
  <c r="E12668" i="1" l="1"/>
  <c r="E12669" i="1" l="1"/>
  <c r="E12670" i="1" l="1"/>
  <c r="E12671" i="1" l="1"/>
  <c r="E12672" i="1" l="1"/>
  <c r="E12673" i="1" l="1"/>
  <c r="E12674" i="1" l="1"/>
  <c r="E12675" i="1" l="1"/>
  <c r="E12676" i="1" l="1"/>
  <c r="E12677" i="1" l="1"/>
  <c r="E12678" i="1" l="1"/>
  <c r="E12679" i="1" l="1"/>
  <c r="E12680" i="1" l="1"/>
  <c r="E12681" i="1" l="1"/>
  <c r="E12682" i="1" l="1"/>
  <c r="E12683" i="1" l="1"/>
  <c r="E12684" i="1" l="1"/>
  <c r="E12685" i="1" l="1"/>
  <c r="E12686" i="1" l="1"/>
  <c r="E12687" i="1" l="1"/>
  <c r="E12688" i="1" l="1"/>
  <c r="E12689" i="1" l="1"/>
  <c r="E12690" i="1" l="1"/>
  <c r="E12691" i="1" l="1"/>
  <c r="E12692" i="1" l="1"/>
  <c r="E12693" i="1" l="1"/>
  <c r="E12694" i="1" l="1"/>
  <c r="E12695" i="1" l="1"/>
  <c r="E12696" i="1" l="1"/>
  <c r="E12697" i="1" l="1"/>
  <c r="E12698" i="1" l="1"/>
  <c r="E12699" i="1" l="1"/>
  <c r="E12700" i="1" l="1"/>
  <c r="E12701" i="1" l="1"/>
  <c r="E12702" i="1" l="1"/>
  <c r="E12703" i="1" l="1"/>
  <c r="E12704" i="1" l="1"/>
  <c r="E12705" i="1" l="1"/>
  <c r="E12706" i="1" l="1"/>
  <c r="E12707" i="1" l="1"/>
  <c r="E12708" i="1" l="1"/>
  <c r="E12709" i="1" l="1"/>
  <c r="E12710" i="1" l="1"/>
  <c r="E12711" i="1" l="1"/>
  <c r="E12712" i="1" l="1"/>
  <c r="E12713" i="1" l="1"/>
  <c r="E12714" i="1" l="1"/>
  <c r="E12715" i="1" l="1"/>
  <c r="E12716" i="1" l="1"/>
  <c r="E12717" i="1" l="1"/>
  <c r="E12718" i="1" l="1"/>
  <c r="E12719" i="1" l="1"/>
  <c r="E12720" i="1" l="1"/>
  <c r="E12721" i="1" l="1"/>
  <c r="E12722" i="1" l="1"/>
  <c r="E12723" i="1" l="1"/>
  <c r="E12724" i="1" l="1"/>
  <c r="E12725" i="1" l="1"/>
  <c r="E12726" i="1" l="1"/>
  <c r="E12727" i="1" l="1"/>
  <c r="E12728" i="1" l="1"/>
  <c r="E12729" i="1" l="1"/>
  <c r="E12730" i="1" l="1"/>
  <c r="E12731" i="1" l="1"/>
  <c r="E12732" i="1" l="1"/>
  <c r="E12733" i="1" l="1"/>
  <c r="E12734" i="1" l="1"/>
  <c r="E12735" i="1" l="1"/>
  <c r="E12736" i="1" l="1"/>
  <c r="E12737" i="1" l="1"/>
  <c r="E12738" i="1" l="1"/>
  <c r="E12739" i="1" l="1"/>
  <c r="E12740" i="1" l="1"/>
  <c r="E12741" i="1" l="1"/>
  <c r="E12742" i="1" l="1"/>
  <c r="E12743" i="1" l="1"/>
  <c r="E12744" i="1" l="1"/>
  <c r="E12745" i="1" l="1"/>
  <c r="E12746" i="1" l="1"/>
  <c r="E12747" i="1" l="1"/>
  <c r="E12748" i="1" l="1"/>
  <c r="E12749" i="1" l="1"/>
  <c r="E12750" i="1" l="1"/>
  <c r="E12751" i="1" l="1"/>
  <c r="E12752" i="1" l="1"/>
  <c r="E12753" i="1" l="1"/>
  <c r="E12754" i="1" l="1"/>
  <c r="E12755" i="1" l="1"/>
  <c r="E12756" i="1" l="1"/>
  <c r="E12757" i="1" l="1"/>
  <c r="E12758" i="1" l="1"/>
  <c r="E12759" i="1" l="1"/>
  <c r="E12760" i="1" l="1"/>
  <c r="E12761" i="1" l="1"/>
  <c r="E12762" i="1" l="1"/>
  <c r="E12763" i="1" l="1"/>
  <c r="E12764" i="1" l="1"/>
  <c r="E12765" i="1" l="1"/>
  <c r="E12766" i="1" l="1"/>
  <c r="E12767" i="1" l="1"/>
  <c r="E12768" i="1" l="1"/>
  <c r="E12769" i="1" l="1"/>
  <c r="E12770" i="1" l="1"/>
  <c r="E12771" i="1" l="1"/>
  <c r="E12772" i="1" l="1"/>
  <c r="E12773" i="1" l="1"/>
  <c r="E12774" i="1" l="1"/>
  <c r="E12775" i="1" l="1"/>
  <c r="E12776" i="1" l="1"/>
  <c r="E12777" i="1" l="1"/>
  <c r="E12778" i="1" l="1"/>
  <c r="E12779" i="1" l="1"/>
  <c r="E12780" i="1" l="1"/>
  <c r="E12781" i="1" l="1"/>
  <c r="E12782" i="1" l="1"/>
  <c r="E12783" i="1" l="1"/>
  <c r="E12784" i="1" l="1"/>
  <c r="E12785" i="1" l="1"/>
  <c r="E12786" i="1" l="1"/>
  <c r="E12787" i="1" l="1"/>
  <c r="E12788" i="1" l="1"/>
  <c r="E12789" i="1" l="1"/>
  <c r="E12790" i="1" l="1"/>
  <c r="E12791" i="1" l="1"/>
  <c r="E12792" i="1" l="1"/>
  <c r="E12793" i="1" l="1"/>
  <c r="E12794" i="1" l="1"/>
  <c r="E12795" i="1" l="1"/>
  <c r="E12796" i="1" l="1"/>
  <c r="E12797" i="1" l="1"/>
  <c r="E12798" i="1" l="1"/>
  <c r="E12799" i="1" l="1"/>
  <c r="E12800" i="1" l="1"/>
  <c r="E12801" i="1" l="1"/>
  <c r="E12802" i="1" l="1"/>
  <c r="E12803" i="1" l="1"/>
  <c r="E12804" i="1" l="1"/>
  <c r="E12805" i="1" l="1"/>
  <c r="E12806" i="1" l="1"/>
  <c r="E12807" i="1" l="1"/>
  <c r="E12808" i="1" l="1"/>
  <c r="E12809" i="1" l="1"/>
  <c r="E12810" i="1" l="1"/>
  <c r="E12811" i="1" l="1"/>
  <c r="E12812" i="1" l="1"/>
  <c r="E12813" i="1" l="1"/>
  <c r="E12814" i="1" l="1"/>
  <c r="E12815" i="1" l="1"/>
  <c r="E12816" i="1" l="1"/>
  <c r="E12817" i="1" l="1"/>
  <c r="E12818" i="1" l="1"/>
  <c r="E12819" i="1" l="1"/>
  <c r="E12820" i="1" l="1"/>
  <c r="E12821" i="1" l="1"/>
  <c r="E12822" i="1" l="1"/>
  <c r="E12823" i="1" l="1"/>
  <c r="E12824" i="1" l="1"/>
  <c r="E12825" i="1" l="1"/>
  <c r="E12826" i="1" l="1"/>
  <c r="E12827" i="1" l="1"/>
  <c r="E12828" i="1" l="1"/>
  <c r="E12829" i="1" l="1"/>
  <c r="E12830" i="1" l="1"/>
  <c r="E12831" i="1" l="1"/>
  <c r="E12832" i="1" l="1"/>
  <c r="E12833" i="1" l="1"/>
  <c r="E12834" i="1" l="1"/>
  <c r="E12835" i="1" l="1"/>
  <c r="E12836" i="1" l="1"/>
  <c r="E12837" i="1" l="1"/>
  <c r="E12838" i="1" l="1"/>
  <c r="E12839" i="1" l="1"/>
  <c r="E12840" i="1" l="1"/>
  <c r="E12841" i="1" l="1"/>
  <c r="E12842" i="1" l="1"/>
  <c r="E12843" i="1" l="1"/>
  <c r="E12844" i="1" l="1"/>
  <c r="E12845" i="1" l="1"/>
  <c r="E12846" i="1" l="1"/>
  <c r="E12847" i="1" l="1"/>
  <c r="E12848" i="1" l="1"/>
  <c r="E12849" i="1" l="1"/>
  <c r="E12850" i="1" l="1"/>
  <c r="E12851" i="1" l="1"/>
  <c r="E12852" i="1" l="1"/>
  <c r="E12853" i="1" l="1"/>
  <c r="E12854" i="1" l="1"/>
  <c r="E12855" i="1" l="1"/>
  <c r="E12856" i="1" l="1"/>
  <c r="E12857" i="1" l="1"/>
  <c r="E12858" i="1" l="1"/>
  <c r="E12859" i="1" l="1"/>
  <c r="E12860" i="1" l="1"/>
  <c r="E12861" i="1" l="1"/>
  <c r="E12862" i="1" l="1"/>
  <c r="E12863" i="1" l="1"/>
  <c r="E12864" i="1" l="1"/>
  <c r="E12865" i="1" l="1"/>
  <c r="E12866" i="1" l="1"/>
  <c r="E12867" i="1" l="1"/>
  <c r="E12868" i="1" l="1"/>
  <c r="E12869" i="1" l="1"/>
  <c r="E12870" i="1" l="1"/>
  <c r="E12871" i="1" l="1"/>
  <c r="E12872" i="1" l="1"/>
  <c r="E12873" i="1" l="1"/>
  <c r="E12874" i="1" l="1"/>
  <c r="E12875" i="1" l="1"/>
  <c r="E12876" i="1" l="1"/>
  <c r="E12877" i="1" l="1"/>
  <c r="E12878" i="1" l="1"/>
  <c r="E12879" i="1" l="1"/>
  <c r="E12880" i="1" l="1"/>
  <c r="E12881" i="1" l="1"/>
  <c r="E12882" i="1" l="1"/>
  <c r="E12883" i="1" l="1"/>
  <c r="E12884" i="1" l="1"/>
  <c r="E12885" i="1" l="1"/>
  <c r="E12886" i="1" l="1"/>
  <c r="E12887" i="1" l="1"/>
  <c r="E12888" i="1" l="1"/>
  <c r="E12889" i="1" l="1"/>
  <c r="E12890" i="1" l="1"/>
  <c r="E12891" i="1" l="1"/>
  <c r="E12892" i="1" l="1"/>
  <c r="E12893" i="1" l="1"/>
  <c r="E12894" i="1" l="1"/>
  <c r="E12895" i="1" l="1"/>
  <c r="E12896" i="1" l="1"/>
  <c r="E12897" i="1" l="1"/>
  <c r="E12898" i="1" l="1"/>
  <c r="E12899" i="1" l="1"/>
  <c r="E12900" i="1" l="1"/>
  <c r="E12901" i="1" l="1"/>
  <c r="E12902" i="1" l="1"/>
  <c r="E12903" i="1" l="1"/>
  <c r="E12904" i="1" l="1"/>
  <c r="E12905" i="1" l="1"/>
  <c r="E12906" i="1" l="1"/>
  <c r="E12907" i="1" l="1"/>
  <c r="E12908" i="1" l="1"/>
  <c r="E12909" i="1" l="1"/>
  <c r="E12910" i="1" l="1"/>
  <c r="E12911" i="1" l="1"/>
  <c r="E12912" i="1" l="1"/>
  <c r="E12913" i="1" l="1"/>
  <c r="E12914" i="1" l="1"/>
  <c r="E12915" i="1" l="1"/>
  <c r="E12916" i="1" l="1"/>
  <c r="E12917" i="1" l="1"/>
  <c r="E12918" i="1" l="1"/>
  <c r="E12919" i="1" l="1"/>
  <c r="E12920" i="1" l="1"/>
  <c r="E12921" i="1" l="1"/>
  <c r="E12922" i="1" l="1"/>
  <c r="E12923" i="1" l="1"/>
  <c r="E12924" i="1" l="1"/>
  <c r="E12925" i="1" l="1"/>
  <c r="E12926" i="1" l="1"/>
  <c r="E12927" i="1" l="1"/>
  <c r="E12928" i="1" l="1"/>
  <c r="E12929" i="1" l="1"/>
  <c r="E12930" i="1" l="1"/>
  <c r="E12931" i="1" l="1"/>
  <c r="E12932" i="1" l="1"/>
  <c r="E12933" i="1" l="1"/>
  <c r="E12934" i="1" l="1"/>
  <c r="E12935" i="1" l="1"/>
  <c r="E12936" i="1" l="1"/>
  <c r="E12937" i="1" l="1"/>
  <c r="E12938" i="1" l="1"/>
  <c r="E12939" i="1" l="1"/>
  <c r="E12940" i="1" l="1"/>
  <c r="E12941" i="1" l="1"/>
  <c r="E12942" i="1" l="1"/>
  <c r="E12943" i="1" l="1"/>
  <c r="E12944" i="1" l="1"/>
  <c r="E12945" i="1" l="1"/>
  <c r="E12946" i="1" l="1"/>
  <c r="E12947" i="1" l="1"/>
  <c r="E12948" i="1" l="1"/>
  <c r="E12949" i="1" l="1"/>
  <c r="E12950" i="1" l="1"/>
  <c r="E12951" i="1" l="1"/>
  <c r="E12952" i="1" l="1"/>
  <c r="E12953" i="1" l="1"/>
  <c r="E12954" i="1" l="1"/>
  <c r="E12955" i="1" l="1"/>
  <c r="E12956" i="1" l="1"/>
  <c r="E12957" i="1" l="1"/>
  <c r="E12958" i="1" l="1"/>
  <c r="E12959" i="1" l="1"/>
  <c r="E12960" i="1" l="1"/>
  <c r="E12961" i="1" l="1"/>
  <c r="E12962" i="1" l="1"/>
  <c r="E12963" i="1" l="1"/>
  <c r="E12964" i="1" l="1"/>
  <c r="E12965" i="1" l="1"/>
  <c r="E12966" i="1" l="1"/>
  <c r="E12967" i="1" l="1"/>
  <c r="E12968" i="1" l="1"/>
  <c r="E12969" i="1" l="1"/>
  <c r="E12970" i="1" l="1"/>
  <c r="E12971" i="1" l="1"/>
  <c r="E12972" i="1" l="1"/>
  <c r="E12973" i="1" l="1"/>
  <c r="E12974" i="1" l="1"/>
  <c r="E12975" i="1" l="1"/>
  <c r="E12976" i="1" l="1"/>
  <c r="E12977" i="1" l="1"/>
  <c r="E12978" i="1" l="1"/>
  <c r="E12979" i="1" l="1"/>
  <c r="E12980" i="1" l="1"/>
  <c r="E12981" i="1" l="1"/>
  <c r="E12982" i="1" l="1"/>
  <c r="E12983" i="1" l="1"/>
  <c r="E12984" i="1" l="1"/>
  <c r="E12985" i="1" l="1"/>
  <c r="E12986" i="1" l="1"/>
  <c r="E12987" i="1" l="1"/>
  <c r="E12988" i="1" l="1"/>
  <c r="E12989" i="1" l="1"/>
  <c r="E12990" i="1" l="1"/>
  <c r="E12991" i="1" l="1"/>
  <c r="E12992" i="1" l="1"/>
  <c r="E12993" i="1" l="1"/>
  <c r="E12994" i="1" l="1"/>
  <c r="E12995" i="1" l="1"/>
  <c r="E12996" i="1" l="1"/>
  <c r="E12997" i="1" l="1"/>
  <c r="E12998" i="1" l="1"/>
  <c r="E12999" i="1" l="1"/>
  <c r="E13000" i="1" l="1"/>
  <c r="E13001" i="1" l="1"/>
  <c r="E13002" i="1" l="1"/>
  <c r="E13003" i="1" l="1"/>
  <c r="E13004" i="1" l="1"/>
  <c r="E13005" i="1" l="1"/>
  <c r="E13006" i="1" l="1"/>
  <c r="E13007" i="1" l="1"/>
  <c r="E13008" i="1" l="1"/>
  <c r="E13009" i="1" l="1"/>
  <c r="E13010" i="1" l="1"/>
  <c r="E13011" i="1" l="1"/>
  <c r="E13012" i="1" l="1"/>
  <c r="E13013" i="1" l="1"/>
  <c r="E13014" i="1" l="1"/>
  <c r="E13015" i="1" l="1"/>
  <c r="E13016" i="1" l="1"/>
  <c r="E13017" i="1" l="1"/>
  <c r="E13018" i="1" l="1"/>
  <c r="E13019" i="1" l="1"/>
  <c r="E13020" i="1" l="1"/>
  <c r="E13021" i="1" l="1"/>
  <c r="E13022" i="1" l="1"/>
  <c r="E13023" i="1" l="1"/>
  <c r="E13024" i="1" l="1"/>
  <c r="E13025" i="1" l="1"/>
  <c r="E13026" i="1" l="1"/>
  <c r="E13027" i="1" l="1"/>
  <c r="E13028" i="1" l="1"/>
  <c r="E13029" i="1" l="1"/>
  <c r="E13030" i="1" l="1"/>
  <c r="E13031" i="1" l="1"/>
  <c r="E13032" i="1" l="1"/>
  <c r="E13033" i="1" l="1"/>
  <c r="E13034" i="1" l="1"/>
  <c r="E13035" i="1" l="1"/>
  <c r="E13036" i="1" l="1"/>
  <c r="E13037" i="1" l="1"/>
  <c r="E13038" i="1" l="1"/>
  <c r="E13039" i="1" l="1"/>
  <c r="E13040" i="1" l="1"/>
  <c r="E13041" i="1" l="1"/>
  <c r="E13042" i="1" l="1"/>
  <c r="E13043" i="1" l="1"/>
  <c r="E13044" i="1" l="1"/>
  <c r="E13045" i="1" l="1"/>
  <c r="E13046" i="1" l="1"/>
  <c r="E13047" i="1" l="1"/>
  <c r="E13048" i="1" l="1"/>
  <c r="E13049" i="1" l="1"/>
  <c r="E13050" i="1" l="1"/>
  <c r="E13051" i="1" l="1"/>
  <c r="E13052" i="1" l="1"/>
  <c r="E13053" i="1" l="1"/>
  <c r="E13054" i="1" l="1"/>
  <c r="E13055" i="1" l="1"/>
  <c r="E13056" i="1" l="1"/>
  <c r="E13057" i="1" l="1"/>
  <c r="E13058" i="1" l="1"/>
  <c r="E13059" i="1" l="1"/>
  <c r="E13060" i="1" l="1"/>
  <c r="E13061" i="1" l="1"/>
  <c r="E13062" i="1" l="1"/>
  <c r="E13063" i="1" l="1"/>
  <c r="E13064" i="1" l="1"/>
  <c r="E13065" i="1" l="1"/>
  <c r="E13066" i="1" l="1"/>
  <c r="E13067" i="1" l="1"/>
  <c r="E13068" i="1" l="1"/>
  <c r="E13069" i="1" l="1"/>
  <c r="E13070" i="1" l="1"/>
  <c r="E13071" i="1" l="1"/>
  <c r="E13072" i="1" l="1"/>
  <c r="E13073" i="1" l="1"/>
  <c r="E13074" i="1" l="1"/>
  <c r="E13075" i="1" l="1"/>
  <c r="E13076" i="1" l="1"/>
  <c r="E13077" i="1" l="1"/>
  <c r="E13078" i="1" l="1"/>
  <c r="E13079" i="1" l="1"/>
  <c r="E13080" i="1" l="1"/>
  <c r="E13081" i="1" l="1"/>
  <c r="E13082" i="1" l="1"/>
  <c r="E13083" i="1" l="1"/>
  <c r="E13084" i="1" l="1"/>
  <c r="E13085" i="1" l="1"/>
  <c r="E13086" i="1" l="1"/>
  <c r="E13087" i="1" l="1"/>
  <c r="E13088" i="1" l="1"/>
  <c r="E13089" i="1" l="1"/>
  <c r="E13090" i="1" l="1"/>
  <c r="E13091" i="1" l="1"/>
  <c r="E13092" i="1" l="1"/>
  <c r="E13093" i="1" l="1"/>
  <c r="E13094" i="1" l="1"/>
  <c r="E13095" i="1" l="1"/>
  <c r="E13096" i="1" l="1"/>
  <c r="E13097" i="1" l="1"/>
  <c r="E13098" i="1" l="1"/>
  <c r="E13099" i="1" l="1"/>
  <c r="E13100" i="1" l="1"/>
  <c r="E13101" i="1" l="1"/>
  <c r="E13102" i="1" l="1"/>
  <c r="E13103" i="1" l="1"/>
  <c r="E13104" i="1" l="1"/>
  <c r="E13105" i="1" l="1"/>
  <c r="E13106" i="1" l="1"/>
  <c r="E13107" i="1" l="1"/>
  <c r="E13108" i="1" l="1"/>
  <c r="E13109" i="1" l="1"/>
  <c r="E13110" i="1" l="1"/>
  <c r="E13111" i="1" l="1"/>
  <c r="E13112" i="1" l="1"/>
  <c r="E13113" i="1" l="1"/>
  <c r="E13114" i="1" l="1"/>
  <c r="E13115" i="1" l="1"/>
  <c r="E13116" i="1" l="1"/>
  <c r="E13117" i="1" l="1"/>
  <c r="E13118" i="1" l="1"/>
  <c r="E13119" i="1" l="1"/>
  <c r="E13120" i="1" l="1"/>
  <c r="E13121" i="1" l="1"/>
  <c r="E13122" i="1" l="1"/>
  <c r="E13123" i="1" l="1"/>
  <c r="E13124" i="1" l="1"/>
  <c r="E13125" i="1" l="1"/>
  <c r="E13126" i="1" l="1"/>
  <c r="E13127" i="1" l="1"/>
  <c r="E13128" i="1" l="1"/>
  <c r="E13129" i="1" l="1"/>
  <c r="E13130" i="1" l="1"/>
  <c r="E13131" i="1" l="1"/>
  <c r="E13132" i="1" l="1"/>
  <c r="E13133" i="1" l="1"/>
  <c r="E13134" i="1" l="1"/>
  <c r="E13135" i="1" l="1"/>
  <c r="E13136" i="1" l="1"/>
  <c r="E13137" i="1" l="1"/>
  <c r="E13138" i="1" l="1"/>
  <c r="E13139" i="1" l="1"/>
  <c r="E13140" i="1" l="1"/>
  <c r="E13141" i="1" l="1"/>
  <c r="E13142" i="1" l="1"/>
  <c r="E13143" i="1" l="1"/>
  <c r="E13144" i="1" l="1"/>
  <c r="E13145" i="1" l="1"/>
  <c r="E13146" i="1" l="1"/>
  <c r="E13147" i="1" l="1"/>
  <c r="E13148" i="1" l="1"/>
  <c r="E13149" i="1" l="1"/>
  <c r="E13150" i="1" l="1"/>
  <c r="E13151" i="1" l="1"/>
  <c r="E13152" i="1" l="1"/>
  <c r="E13153" i="1" l="1"/>
  <c r="E13154" i="1" l="1"/>
  <c r="E13155" i="1" l="1"/>
  <c r="E13156" i="1" l="1"/>
  <c r="E13157" i="1" l="1"/>
  <c r="E13158" i="1" l="1"/>
  <c r="E13159" i="1" l="1"/>
  <c r="E13160" i="1" l="1"/>
  <c r="E13161" i="1" l="1"/>
  <c r="E13162" i="1" l="1"/>
  <c r="E13163" i="1" l="1"/>
  <c r="E13164" i="1" l="1"/>
  <c r="E13165" i="1" l="1"/>
  <c r="E13166" i="1" l="1"/>
  <c r="E13167" i="1" l="1"/>
  <c r="E13168" i="1" l="1"/>
  <c r="E13169" i="1" l="1"/>
  <c r="E13170" i="1" l="1"/>
  <c r="E13171" i="1" l="1"/>
  <c r="E13172" i="1" l="1"/>
  <c r="E13173" i="1" l="1"/>
  <c r="E13174" i="1" l="1"/>
  <c r="E13175" i="1" l="1"/>
  <c r="E13176" i="1" l="1"/>
  <c r="E13177" i="1" l="1"/>
  <c r="E13178" i="1" l="1"/>
  <c r="E13179" i="1" l="1"/>
  <c r="E13180" i="1" l="1"/>
  <c r="E13181" i="1" l="1"/>
  <c r="E13182" i="1" l="1"/>
  <c r="E13183" i="1" l="1"/>
  <c r="E13184" i="1" l="1"/>
  <c r="E13185" i="1" l="1"/>
  <c r="E13186" i="1" l="1"/>
  <c r="E13187" i="1" l="1"/>
  <c r="E13188" i="1" l="1"/>
  <c r="E13189" i="1" l="1"/>
  <c r="E13190" i="1" l="1"/>
  <c r="E13191" i="1" l="1"/>
  <c r="E13192" i="1" l="1"/>
  <c r="E13193" i="1" l="1"/>
  <c r="E13194" i="1" l="1"/>
  <c r="E13195" i="1" l="1"/>
  <c r="E13196" i="1" l="1"/>
  <c r="E13197" i="1" l="1"/>
  <c r="E13198" i="1" l="1"/>
  <c r="E13199" i="1" l="1"/>
  <c r="E13200" i="1" l="1"/>
  <c r="E13201" i="1" l="1"/>
  <c r="E13202" i="1" l="1"/>
  <c r="E13203" i="1" l="1"/>
  <c r="E13204" i="1" l="1"/>
  <c r="E13205" i="1" l="1"/>
  <c r="E13206" i="1" l="1"/>
  <c r="E13207" i="1" l="1"/>
  <c r="E13208" i="1" l="1"/>
  <c r="E13209" i="1" l="1"/>
  <c r="E13210" i="1" l="1"/>
  <c r="E13211" i="1" l="1"/>
  <c r="E13212" i="1" l="1"/>
  <c r="E13213" i="1" l="1"/>
  <c r="E13214" i="1" l="1"/>
  <c r="E13215" i="1" l="1"/>
  <c r="E13216" i="1" l="1"/>
  <c r="E13217" i="1" l="1"/>
  <c r="E13218" i="1" l="1"/>
  <c r="E13219" i="1" l="1"/>
  <c r="E13220" i="1" l="1"/>
  <c r="E13221" i="1" l="1"/>
  <c r="E13222" i="1" l="1"/>
  <c r="E13223" i="1" l="1"/>
  <c r="E13224" i="1" l="1"/>
  <c r="E13225" i="1" l="1"/>
  <c r="E13226" i="1" l="1"/>
  <c r="E13227" i="1" l="1"/>
  <c r="E13228" i="1" l="1"/>
  <c r="E13229" i="1" l="1"/>
  <c r="E13230" i="1" l="1"/>
  <c r="E13231" i="1" l="1"/>
  <c r="E13232" i="1" l="1"/>
  <c r="E13233" i="1" l="1"/>
  <c r="E13234" i="1" l="1"/>
  <c r="E13235" i="1" l="1"/>
  <c r="E13236" i="1" l="1"/>
  <c r="E13237" i="1" l="1"/>
  <c r="E13238" i="1" l="1"/>
  <c r="E13239" i="1" l="1"/>
  <c r="E13240" i="1" l="1"/>
  <c r="E13241" i="1" l="1"/>
  <c r="E13242" i="1" l="1"/>
  <c r="E13243" i="1" l="1"/>
  <c r="E13244" i="1" l="1"/>
  <c r="E13245" i="1" l="1"/>
  <c r="E13246" i="1" l="1"/>
  <c r="E13247" i="1" l="1"/>
  <c r="E13248" i="1" l="1"/>
  <c r="E13249" i="1" l="1"/>
  <c r="E13250" i="1" l="1"/>
  <c r="E13251" i="1" l="1"/>
  <c r="E13252" i="1" l="1"/>
  <c r="E13253" i="1" l="1"/>
  <c r="E13254" i="1" l="1"/>
  <c r="E13255" i="1" l="1"/>
  <c r="E13256" i="1" l="1"/>
  <c r="E13257" i="1" l="1"/>
  <c r="E13258" i="1" l="1"/>
  <c r="E13259" i="1" l="1"/>
  <c r="E13260" i="1" l="1"/>
  <c r="E13261" i="1" l="1"/>
  <c r="E13262" i="1" l="1"/>
  <c r="E13263" i="1" l="1"/>
  <c r="E13264" i="1" l="1"/>
  <c r="E13265" i="1" l="1"/>
  <c r="E13266" i="1" l="1"/>
  <c r="E13267" i="1" l="1"/>
  <c r="E13268" i="1" l="1"/>
  <c r="E13269" i="1" l="1"/>
  <c r="E13270" i="1" l="1"/>
  <c r="E13271" i="1" l="1"/>
  <c r="E13272" i="1" l="1"/>
  <c r="E13273" i="1" l="1"/>
  <c r="E13274" i="1" l="1"/>
  <c r="E13275" i="1" l="1"/>
  <c r="E13276" i="1" l="1"/>
  <c r="E13277" i="1" l="1"/>
  <c r="E13278" i="1" l="1"/>
  <c r="E13279" i="1" l="1"/>
  <c r="E13280" i="1" l="1"/>
  <c r="E13281" i="1" l="1"/>
  <c r="E13282" i="1" l="1"/>
  <c r="E13283" i="1" l="1"/>
  <c r="E13284" i="1" l="1"/>
  <c r="E13285" i="1" l="1"/>
  <c r="E13286" i="1" l="1"/>
  <c r="E13287" i="1" l="1"/>
  <c r="E13288" i="1" l="1"/>
  <c r="E13289" i="1" l="1"/>
  <c r="E13290" i="1" l="1"/>
  <c r="E13291" i="1" l="1"/>
  <c r="E13292" i="1" l="1"/>
  <c r="E13293" i="1" l="1"/>
  <c r="E13294" i="1" l="1"/>
  <c r="E13295" i="1" l="1"/>
  <c r="E13296" i="1" l="1"/>
  <c r="E13297" i="1" l="1"/>
  <c r="E13298" i="1" l="1"/>
  <c r="E13299" i="1" l="1"/>
  <c r="E13300" i="1" l="1"/>
  <c r="E13301" i="1" l="1"/>
  <c r="E13302" i="1" l="1"/>
  <c r="E13303" i="1" l="1"/>
  <c r="E13304" i="1" l="1"/>
  <c r="E13305" i="1" l="1"/>
  <c r="E13306" i="1" l="1"/>
  <c r="E13307" i="1" l="1"/>
  <c r="E13308" i="1" l="1"/>
  <c r="E13309" i="1" l="1"/>
  <c r="E13310" i="1" l="1"/>
  <c r="E13311" i="1" l="1"/>
  <c r="E13312" i="1" l="1"/>
  <c r="E13313" i="1" l="1"/>
  <c r="E13314" i="1" l="1"/>
  <c r="E13315" i="1" l="1"/>
  <c r="E13316" i="1" l="1"/>
  <c r="E13317" i="1" l="1"/>
  <c r="E13318" i="1" l="1"/>
  <c r="E13319" i="1" l="1"/>
  <c r="E13320" i="1" l="1"/>
  <c r="E13321" i="1" l="1"/>
  <c r="E13322" i="1" l="1"/>
  <c r="E13323" i="1" l="1"/>
  <c r="E13324" i="1" l="1"/>
  <c r="E13325" i="1" l="1"/>
  <c r="E13326" i="1" l="1"/>
  <c r="E13327" i="1" l="1"/>
  <c r="E13328" i="1" l="1"/>
  <c r="E13329" i="1" l="1"/>
  <c r="E13330" i="1" l="1"/>
  <c r="E13331" i="1" l="1"/>
  <c r="E13332" i="1" l="1"/>
  <c r="E13333" i="1" l="1"/>
  <c r="E13334" i="1" l="1"/>
  <c r="E13335" i="1" l="1"/>
  <c r="E13336" i="1" l="1"/>
  <c r="E13337" i="1" l="1"/>
  <c r="E13338" i="1" l="1"/>
  <c r="E13339" i="1" l="1"/>
  <c r="E13340" i="1" l="1"/>
  <c r="E13341" i="1" l="1"/>
  <c r="E13342" i="1" l="1"/>
  <c r="E13343" i="1" l="1"/>
  <c r="E13344" i="1" l="1"/>
  <c r="E13345" i="1" l="1"/>
  <c r="E13346" i="1" l="1"/>
  <c r="E13347" i="1" l="1"/>
  <c r="E13348" i="1" l="1"/>
  <c r="E13349" i="1" l="1"/>
  <c r="E13350" i="1" l="1"/>
  <c r="E13351" i="1" l="1"/>
  <c r="E13352" i="1" l="1"/>
  <c r="E13353" i="1" l="1"/>
  <c r="E13354" i="1" l="1"/>
  <c r="E13355" i="1" l="1"/>
  <c r="E13356" i="1" l="1"/>
  <c r="E13357" i="1" l="1"/>
  <c r="E13358" i="1" l="1"/>
  <c r="E13359" i="1" l="1"/>
  <c r="E13360" i="1" l="1"/>
  <c r="E13361" i="1" l="1"/>
  <c r="E13362" i="1" l="1"/>
  <c r="E13363" i="1" l="1"/>
  <c r="E13364" i="1" l="1"/>
  <c r="E13365" i="1" l="1"/>
  <c r="E13366" i="1" l="1"/>
  <c r="E13367" i="1" l="1"/>
  <c r="E13368" i="1" l="1"/>
  <c r="E13369" i="1" l="1"/>
  <c r="E13370" i="1" l="1"/>
  <c r="E13371" i="1" l="1"/>
  <c r="E13372" i="1" l="1"/>
  <c r="E13373" i="1" l="1"/>
  <c r="E13374" i="1" l="1"/>
  <c r="E13375" i="1" l="1"/>
  <c r="E13376" i="1" l="1"/>
  <c r="E13377" i="1" l="1"/>
  <c r="E13378" i="1" l="1"/>
  <c r="E13379" i="1" l="1"/>
  <c r="E13380" i="1" l="1"/>
  <c r="E13381" i="1" l="1"/>
  <c r="E13382" i="1" l="1"/>
  <c r="E13383" i="1" l="1"/>
  <c r="E13384" i="1" l="1"/>
  <c r="E13385" i="1" l="1"/>
  <c r="E13386" i="1" l="1"/>
  <c r="E13387" i="1" l="1"/>
  <c r="E13388" i="1" l="1"/>
  <c r="E13389" i="1" l="1"/>
  <c r="E13390" i="1" l="1"/>
  <c r="E13391" i="1" l="1"/>
  <c r="E13392" i="1" l="1"/>
  <c r="E13393" i="1" l="1"/>
  <c r="E13394" i="1" l="1"/>
  <c r="E13395" i="1" l="1"/>
  <c r="E13396" i="1" l="1"/>
  <c r="E13397" i="1" l="1"/>
  <c r="E13398" i="1" l="1"/>
  <c r="E13399" i="1" l="1"/>
  <c r="E13400" i="1" l="1"/>
  <c r="E13401" i="1" l="1"/>
  <c r="E13402" i="1" l="1"/>
  <c r="E13403" i="1" l="1"/>
  <c r="E13404" i="1" l="1"/>
  <c r="E13405" i="1" l="1"/>
  <c r="E13406" i="1" l="1"/>
  <c r="E13407" i="1" l="1"/>
  <c r="E13408" i="1" l="1"/>
  <c r="E13409" i="1" l="1"/>
  <c r="E13410" i="1" l="1"/>
  <c r="E13411" i="1" l="1"/>
  <c r="E13412" i="1" l="1"/>
  <c r="E13413" i="1" l="1"/>
  <c r="E13414" i="1" l="1"/>
  <c r="E13415" i="1" l="1"/>
  <c r="E13416" i="1" l="1"/>
  <c r="E13417" i="1" l="1"/>
  <c r="E13418" i="1" l="1"/>
  <c r="E13419" i="1" l="1"/>
  <c r="E13420" i="1" l="1"/>
  <c r="E13421" i="1" l="1"/>
  <c r="E13422" i="1" l="1"/>
  <c r="E13423" i="1" l="1"/>
  <c r="E13424" i="1" l="1"/>
  <c r="E13425" i="1" l="1"/>
  <c r="E13426" i="1" l="1"/>
  <c r="E13427" i="1" l="1"/>
  <c r="E13428" i="1" l="1"/>
  <c r="E13429" i="1" l="1"/>
  <c r="E13430" i="1" l="1"/>
  <c r="E13431" i="1" l="1"/>
  <c r="E13432" i="1" l="1"/>
  <c r="E13433" i="1" l="1"/>
  <c r="E13434" i="1" l="1"/>
  <c r="E13435" i="1" l="1"/>
  <c r="E13436" i="1" l="1"/>
  <c r="E13437" i="1" l="1"/>
  <c r="E13438" i="1" l="1"/>
  <c r="E13439" i="1" l="1"/>
  <c r="E13440" i="1" l="1"/>
  <c r="E13441" i="1" l="1"/>
  <c r="E13442" i="1" l="1"/>
  <c r="E13443" i="1" l="1"/>
  <c r="E13444" i="1" l="1"/>
  <c r="E13445" i="1" l="1"/>
  <c r="E13446" i="1" l="1"/>
  <c r="E13447" i="1" l="1"/>
  <c r="E13448" i="1" l="1"/>
  <c r="E13449" i="1" l="1"/>
  <c r="E13450" i="1" l="1"/>
  <c r="E13451" i="1" l="1"/>
  <c r="E13452" i="1" l="1"/>
  <c r="E13453" i="1" l="1"/>
  <c r="E13454" i="1" l="1"/>
  <c r="E13455" i="1" l="1"/>
  <c r="E13456" i="1" l="1"/>
  <c r="E13457" i="1" l="1"/>
  <c r="E13458" i="1" l="1"/>
  <c r="E13459" i="1" l="1"/>
  <c r="E13460" i="1" l="1"/>
  <c r="E13461" i="1" l="1"/>
  <c r="E13462" i="1" l="1"/>
  <c r="E13463" i="1" l="1"/>
  <c r="E13464" i="1" l="1"/>
  <c r="E13465" i="1" l="1"/>
  <c r="E13466" i="1" l="1"/>
  <c r="E13467" i="1" l="1"/>
  <c r="E13468" i="1" l="1"/>
  <c r="E13469" i="1" l="1"/>
  <c r="E13470" i="1" l="1"/>
  <c r="E13471" i="1" l="1"/>
  <c r="E13472" i="1" l="1"/>
  <c r="E13473" i="1" l="1"/>
  <c r="E13474" i="1" l="1"/>
  <c r="E13475" i="1" l="1"/>
  <c r="E13476" i="1" l="1"/>
  <c r="E13477" i="1" l="1"/>
  <c r="E13478" i="1" l="1"/>
  <c r="E13479" i="1" l="1"/>
  <c r="E13480" i="1" l="1"/>
  <c r="E13481" i="1" l="1"/>
  <c r="E13482" i="1" l="1"/>
  <c r="E13483" i="1" l="1"/>
  <c r="E13484" i="1" l="1"/>
  <c r="E13485" i="1" l="1"/>
  <c r="E13486" i="1" l="1"/>
  <c r="E13487" i="1" l="1"/>
  <c r="E13488" i="1" l="1"/>
  <c r="E13489" i="1" l="1"/>
  <c r="E13490" i="1" l="1"/>
  <c r="E13491" i="1" l="1"/>
  <c r="E13492" i="1" l="1"/>
  <c r="E13493" i="1" l="1"/>
  <c r="E13494" i="1" l="1"/>
  <c r="E13495" i="1" l="1"/>
  <c r="E13496" i="1" l="1"/>
  <c r="E13497" i="1" l="1"/>
  <c r="E13498" i="1" l="1"/>
  <c r="E13499" i="1" l="1"/>
  <c r="E13500" i="1" l="1"/>
  <c r="E13501" i="1" l="1"/>
  <c r="E13502" i="1" l="1"/>
  <c r="E13503" i="1" l="1"/>
  <c r="E13504" i="1" l="1"/>
  <c r="E13505" i="1" l="1"/>
  <c r="E13506" i="1" l="1"/>
  <c r="E13507" i="1" l="1"/>
  <c r="E13508" i="1" l="1"/>
  <c r="E13509" i="1" l="1"/>
  <c r="E13510" i="1" l="1"/>
  <c r="E13511" i="1" l="1"/>
  <c r="E13512" i="1" l="1"/>
  <c r="E13513" i="1" l="1"/>
  <c r="E13514" i="1" l="1"/>
  <c r="E13515" i="1" l="1"/>
  <c r="E13516" i="1" l="1"/>
  <c r="E13517" i="1" l="1"/>
  <c r="E13518" i="1" l="1"/>
  <c r="E13519" i="1" l="1"/>
  <c r="E13520" i="1" l="1"/>
  <c r="E13521" i="1" l="1"/>
  <c r="E13522" i="1" l="1"/>
  <c r="E13523" i="1" l="1"/>
  <c r="E13524" i="1" l="1"/>
  <c r="E13525" i="1" l="1"/>
  <c r="E13526" i="1" l="1"/>
  <c r="E13527" i="1" l="1"/>
  <c r="E13528" i="1" l="1"/>
  <c r="E13529" i="1" l="1"/>
  <c r="E13530" i="1" l="1"/>
  <c r="E13531" i="1" l="1"/>
  <c r="E13532" i="1" l="1"/>
  <c r="E13533" i="1" l="1"/>
  <c r="E13534" i="1" l="1"/>
  <c r="E13535" i="1" l="1"/>
  <c r="E13536" i="1" l="1"/>
  <c r="E13537" i="1" l="1"/>
  <c r="E13538" i="1" l="1"/>
  <c r="E13539" i="1" l="1"/>
  <c r="E13540" i="1" l="1"/>
  <c r="E13541" i="1" l="1"/>
  <c r="E13542" i="1" l="1"/>
  <c r="E13543" i="1" l="1"/>
  <c r="E13544" i="1" l="1"/>
  <c r="E13545" i="1" l="1"/>
  <c r="E13546" i="1" l="1"/>
  <c r="E13547" i="1" l="1"/>
  <c r="E13548" i="1" l="1"/>
  <c r="E13549" i="1" l="1"/>
  <c r="E13550" i="1" l="1"/>
  <c r="E13551" i="1" l="1"/>
  <c r="E13552" i="1" l="1"/>
  <c r="E13553" i="1" l="1"/>
  <c r="E13554" i="1" l="1"/>
  <c r="E13555" i="1" l="1"/>
  <c r="E13556" i="1" l="1"/>
  <c r="E13557" i="1" l="1"/>
  <c r="E13558" i="1" l="1"/>
  <c r="E13559" i="1" l="1"/>
  <c r="E13560" i="1" l="1"/>
  <c r="E13561" i="1" l="1"/>
  <c r="E13562" i="1" l="1"/>
  <c r="E13563" i="1" l="1"/>
  <c r="E13564" i="1" l="1"/>
  <c r="E13565" i="1" l="1"/>
  <c r="E13566" i="1" l="1"/>
  <c r="E13567" i="1" l="1"/>
  <c r="E13568" i="1" l="1"/>
  <c r="E13569" i="1" l="1"/>
  <c r="E13570" i="1" l="1"/>
  <c r="E13571" i="1" l="1"/>
  <c r="E13572" i="1" l="1"/>
  <c r="E13573" i="1" l="1"/>
  <c r="E13574" i="1" l="1"/>
  <c r="E13575" i="1" l="1"/>
  <c r="E13576" i="1" l="1"/>
  <c r="E13577" i="1" l="1"/>
  <c r="E13578" i="1" l="1"/>
  <c r="E13579" i="1" l="1"/>
  <c r="E13580" i="1" l="1"/>
  <c r="E13581" i="1" l="1"/>
  <c r="E13582" i="1" l="1"/>
  <c r="E13583" i="1" l="1"/>
  <c r="E13584" i="1" l="1"/>
  <c r="E13585" i="1" l="1"/>
  <c r="E13586" i="1" l="1"/>
  <c r="E13587" i="1" l="1"/>
  <c r="E13588" i="1" l="1"/>
  <c r="E13589" i="1" l="1"/>
  <c r="E13590" i="1" l="1"/>
  <c r="E13591" i="1" l="1"/>
  <c r="E13592" i="1" l="1"/>
  <c r="E13593" i="1" l="1"/>
  <c r="E13594" i="1" l="1"/>
  <c r="E13595" i="1" l="1"/>
  <c r="E13596" i="1" l="1"/>
  <c r="E13597" i="1" l="1"/>
  <c r="E13598" i="1" l="1"/>
  <c r="E13599" i="1" l="1"/>
  <c r="E13600" i="1" l="1"/>
  <c r="E13601" i="1" l="1"/>
  <c r="E13602" i="1" l="1"/>
  <c r="E13603" i="1" l="1"/>
  <c r="E13604" i="1" l="1"/>
  <c r="E13605" i="1" l="1"/>
  <c r="E13606" i="1" l="1"/>
  <c r="E13607" i="1" l="1"/>
  <c r="E13608" i="1" l="1"/>
  <c r="E13609" i="1" l="1"/>
  <c r="E13610" i="1" l="1"/>
  <c r="E13611" i="1" l="1"/>
  <c r="E13612" i="1" l="1"/>
  <c r="E13613" i="1" l="1"/>
  <c r="E13614" i="1" l="1"/>
  <c r="E13615" i="1" l="1"/>
  <c r="E13616" i="1" l="1"/>
  <c r="E13617" i="1" l="1"/>
  <c r="E13618" i="1" l="1"/>
  <c r="E13619" i="1" l="1"/>
  <c r="E13620" i="1" l="1"/>
  <c r="E13621" i="1" l="1"/>
  <c r="E13622" i="1" l="1"/>
  <c r="E13623" i="1" l="1"/>
  <c r="E13624" i="1" l="1"/>
  <c r="E13625" i="1" l="1"/>
  <c r="E13626" i="1" l="1"/>
  <c r="E13627" i="1" l="1"/>
  <c r="E13628" i="1" l="1"/>
  <c r="E13629" i="1" l="1"/>
  <c r="E13630" i="1" l="1"/>
  <c r="E13631" i="1" l="1"/>
  <c r="E13632" i="1" l="1"/>
  <c r="E13633" i="1" l="1"/>
  <c r="E13634" i="1" l="1"/>
  <c r="E13635" i="1" l="1"/>
  <c r="E13636" i="1" l="1"/>
  <c r="E13637" i="1" l="1"/>
  <c r="E13638" i="1" l="1"/>
  <c r="E13639" i="1" l="1"/>
  <c r="E13640" i="1" l="1"/>
  <c r="E13641" i="1" l="1"/>
  <c r="E13642" i="1" l="1"/>
  <c r="E13643" i="1" l="1"/>
  <c r="E13644" i="1" l="1"/>
  <c r="E13645" i="1" l="1"/>
  <c r="E13646" i="1" l="1"/>
  <c r="E13647" i="1" l="1"/>
  <c r="E13648" i="1" l="1"/>
  <c r="E13649" i="1" l="1"/>
  <c r="E13650" i="1" l="1"/>
  <c r="E13651" i="1" l="1"/>
  <c r="E13652" i="1" l="1"/>
  <c r="E13653" i="1" l="1"/>
  <c r="E13654" i="1" l="1"/>
  <c r="E13655" i="1" l="1"/>
  <c r="E13656" i="1" l="1"/>
  <c r="E13657" i="1" l="1"/>
  <c r="E13658" i="1" l="1"/>
  <c r="E13659" i="1" l="1"/>
  <c r="E13660" i="1" l="1"/>
  <c r="E13661" i="1" l="1"/>
  <c r="E13662" i="1" l="1"/>
  <c r="E13663" i="1" l="1"/>
  <c r="E13664" i="1" l="1"/>
  <c r="E13665" i="1" l="1"/>
  <c r="E13666" i="1" l="1"/>
  <c r="E13667" i="1" l="1"/>
  <c r="E13668" i="1" l="1"/>
  <c r="E13669" i="1" l="1"/>
  <c r="E13670" i="1" l="1"/>
  <c r="E13671" i="1" l="1"/>
  <c r="E13672" i="1" l="1"/>
  <c r="E13673" i="1" l="1"/>
  <c r="E13674" i="1" l="1"/>
  <c r="E13675" i="1" l="1"/>
  <c r="E13676" i="1" l="1"/>
  <c r="E13677" i="1" l="1"/>
  <c r="E13678" i="1" l="1"/>
  <c r="E13679" i="1" l="1"/>
  <c r="E13680" i="1" l="1"/>
  <c r="E13681" i="1" l="1"/>
  <c r="E13682" i="1" l="1"/>
  <c r="E13683" i="1" l="1"/>
  <c r="E13684" i="1" l="1"/>
  <c r="E13685" i="1" l="1"/>
  <c r="E13686" i="1" l="1"/>
  <c r="E13687" i="1" l="1"/>
  <c r="E13688" i="1" l="1"/>
  <c r="E13689" i="1" l="1"/>
  <c r="E13690" i="1" l="1"/>
  <c r="E13691" i="1" l="1"/>
  <c r="E13692" i="1" l="1"/>
  <c r="E13693" i="1" l="1"/>
  <c r="E13694" i="1" l="1"/>
  <c r="E13695" i="1" l="1"/>
  <c r="E13696" i="1" l="1"/>
  <c r="E13697" i="1" l="1"/>
  <c r="E13698" i="1" l="1"/>
  <c r="E13699" i="1" l="1"/>
  <c r="E13700" i="1" l="1"/>
  <c r="E13701" i="1" l="1"/>
  <c r="E13702" i="1" l="1"/>
  <c r="E13703" i="1" l="1"/>
  <c r="E13704" i="1" l="1"/>
  <c r="E13705" i="1" l="1"/>
  <c r="E13706" i="1" l="1"/>
  <c r="E13707" i="1" l="1"/>
  <c r="E13708" i="1" l="1"/>
  <c r="E13709" i="1" l="1"/>
  <c r="E13710" i="1" l="1"/>
  <c r="E13711" i="1" l="1"/>
  <c r="E13712" i="1" l="1"/>
  <c r="E13713" i="1" l="1"/>
  <c r="E13714" i="1" l="1"/>
  <c r="E13715" i="1" l="1"/>
  <c r="E13716" i="1" l="1"/>
  <c r="E13717" i="1" l="1"/>
  <c r="E13718" i="1" l="1"/>
  <c r="E13719" i="1" l="1"/>
  <c r="E13720" i="1" l="1"/>
  <c r="E13721" i="1" l="1"/>
  <c r="E13722" i="1" l="1"/>
  <c r="E13723" i="1" l="1"/>
  <c r="E13724" i="1" l="1"/>
  <c r="E13725" i="1" l="1"/>
  <c r="E13726" i="1" l="1"/>
  <c r="E13727" i="1" l="1"/>
  <c r="E13728" i="1" l="1"/>
  <c r="E13729" i="1" l="1"/>
  <c r="E13730" i="1" l="1"/>
  <c r="E13731" i="1" l="1"/>
  <c r="E13732" i="1" l="1"/>
  <c r="E13733" i="1" l="1"/>
  <c r="E13734" i="1" l="1"/>
  <c r="E13735" i="1" l="1"/>
  <c r="E13736" i="1" l="1"/>
  <c r="E13737" i="1" l="1"/>
  <c r="E13738" i="1" l="1"/>
  <c r="E13739" i="1" l="1"/>
  <c r="E13740" i="1" l="1"/>
  <c r="E13741" i="1" l="1"/>
  <c r="E13742" i="1" l="1"/>
  <c r="E13743" i="1" l="1"/>
  <c r="E13744" i="1" l="1"/>
  <c r="E13745" i="1" l="1"/>
  <c r="E13746" i="1" l="1"/>
  <c r="E13747" i="1" l="1"/>
  <c r="E13748" i="1" l="1"/>
  <c r="E13749" i="1" l="1"/>
  <c r="E13750" i="1" l="1"/>
  <c r="E13751" i="1" l="1"/>
  <c r="E13752" i="1" l="1"/>
  <c r="E13753" i="1" l="1"/>
  <c r="E13754" i="1" l="1"/>
  <c r="E13755" i="1" l="1"/>
  <c r="E13756" i="1" l="1"/>
  <c r="E13757" i="1" l="1"/>
  <c r="E13758" i="1" l="1"/>
  <c r="E13759" i="1" l="1"/>
  <c r="E13760" i="1" l="1"/>
  <c r="E13761" i="1" l="1"/>
  <c r="E13762" i="1" l="1"/>
  <c r="E13763" i="1" l="1"/>
  <c r="E13764" i="1" l="1"/>
  <c r="E13765" i="1" l="1"/>
  <c r="E13766" i="1" l="1"/>
  <c r="E13767" i="1" l="1"/>
  <c r="E13768" i="1" l="1"/>
  <c r="E13769" i="1" l="1"/>
  <c r="E13770" i="1" l="1"/>
  <c r="E13771" i="1" l="1"/>
  <c r="E13772" i="1" l="1"/>
  <c r="E13773" i="1" l="1"/>
  <c r="E13774" i="1" l="1"/>
  <c r="E13775" i="1" l="1"/>
  <c r="E13776" i="1" l="1"/>
  <c r="E13777" i="1" l="1"/>
  <c r="E13778" i="1" l="1"/>
  <c r="E13779" i="1" l="1"/>
  <c r="E13780" i="1" l="1"/>
  <c r="E13781" i="1" l="1"/>
  <c r="E13782" i="1" l="1"/>
  <c r="E13783" i="1" l="1"/>
  <c r="E13784" i="1" l="1"/>
  <c r="E13785" i="1" l="1"/>
  <c r="E13786" i="1" l="1"/>
  <c r="E13787" i="1" l="1"/>
  <c r="E13788" i="1" l="1"/>
  <c r="E13789" i="1" l="1"/>
  <c r="E13790" i="1" l="1"/>
  <c r="E13791" i="1" l="1"/>
  <c r="E13792" i="1" l="1"/>
  <c r="E13793" i="1" l="1"/>
  <c r="E13794" i="1" l="1"/>
  <c r="E13795" i="1" l="1"/>
  <c r="E13796" i="1" l="1"/>
  <c r="E13797" i="1" l="1"/>
  <c r="E13798" i="1" l="1"/>
  <c r="E13799" i="1" l="1"/>
  <c r="E13800" i="1" l="1"/>
  <c r="E13801" i="1" l="1"/>
  <c r="E13802" i="1" l="1"/>
  <c r="E13803" i="1" l="1"/>
  <c r="E13804" i="1" l="1"/>
  <c r="E13805" i="1" l="1"/>
  <c r="E13806" i="1" l="1"/>
  <c r="E13807" i="1" l="1"/>
  <c r="E13808" i="1" l="1"/>
  <c r="E13809" i="1" l="1"/>
  <c r="E13810" i="1" l="1"/>
  <c r="E13811" i="1" l="1"/>
  <c r="E13812" i="1" l="1"/>
  <c r="E13813" i="1" l="1"/>
  <c r="E13814" i="1" l="1"/>
  <c r="E13815" i="1" l="1"/>
  <c r="E13816" i="1" l="1"/>
  <c r="E13817" i="1" l="1"/>
  <c r="E13818" i="1" l="1"/>
  <c r="E13819" i="1" l="1"/>
  <c r="E13820" i="1" l="1"/>
  <c r="E13821" i="1" l="1"/>
  <c r="E13822" i="1" l="1"/>
  <c r="E13823" i="1" l="1"/>
  <c r="E13824" i="1" l="1"/>
  <c r="E13825" i="1" l="1"/>
  <c r="E13826" i="1" l="1"/>
  <c r="E13827" i="1" l="1"/>
  <c r="E13828" i="1" l="1"/>
  <c r="E13829" i="1" l="1"/>
  <c r="E13830" i="1" l="1"/>
  <c r="E13831" i="1" l="1"/>
  <c r="E13832" i="1" l="1"/>
  <c r="E13833" i="1" l="1"/>
  <c r="E13834" i="1" l="1"/>
  <c r="E13835" i="1" l="1"/>
  <c r="E13836" i="1" l="1"/>
  <c r="E13837" i="1" l="1"/>
  <c r="E13838" i="1" l="1"/>
  <c r="E13839" i="1" l="1"/>
  <c r="E13840" i="1" l="1"/>
  <c r="E13841" i="1" l="1"/>
  <c r="E13842" i="1" l="1"/>
  <c r="E13843" i="1" l="1"/>
  <c r="E13844" i="1" l="1"/>
  <c r="E13845" i="1" l="1"/>
  <c r="E13846" i="1" l="1"/>
  <c r="E13847" i="1" l="1"/>
  <c r="E13848" i="1" l="1"/>
  <c r="E13849" i="1" l="1"/>
  <c r="E13850" i="1" l="1"/>
  <c r="E13851" i="1" l="1"/>
  <c r="E13852" i="1" l="1"/>
  <c r="E13853" i="1" l="1"/>
  <c r="E13854" i="1" l="1"/>
  <c r="E13855" i="1" l="1"/>
  <c r="E13856" i="1" l="1"/>
  <c r="E13857" i="1" l="1"/>
  <c r="E13858" i="1" l="1"/>
  <c r="E13859" i="1" l="1"/>
  <c r="E13860" i="1" l="1"/>
  <c r="E13861" i="1" l="1"/>
  <c r="E13862" i="1" l="1"/>
  <c r="E13863" i="1" l="1"/>
  <c r="E13864" i="1" l="1"/>
  <c r="E13865" i="1" l="1"/>
  <c r="E13866" i="1" l="1"/>
  <c r="E13867" i="1" l="1"/>
  <c r="E13868" i="1" l="1"/>
  <c r="E13869" i="1" l="1"/>
  <c r="E13870" i="1" l="1"/>
  <c r="E13871" i="1" l="1"/>
  <c r="E13872" i="1" l="1"/>
  <c r="E13873" i="1" l="1"/>
  <c r="E13874" i="1" l="1"/>
  <c r="E13875" i="1" l="1"/>
  <c r="E13876" i="1" l="1"/>
  <c r="E13877" i="1" l="1"/>
  <c r="E13878" i="1" l="1"/>
  <c r="E13879" i="1" l="1"/>
  <c r="E13880" i="1" l="1"/>
  <c r="E13881" i="1" l="1"/>
  <c r="E13882" i="1" l="1"/>
  <c r="E13883" i="1" l="1"/>
  <c r="E13884" i="1" l="1"/>
  <c r="E13885" i="1" l="1"/>
  <c r="E13886" i="1" l="1"/>
  <c r="E13887" i="1" l="1"/>
  <c r="E13888" i="1" l="1"/>
  <c r="E13889" i="1" l="1"/>
  <c r="E13890" i="1" l="1"/>
  <c r="E13891" i="1" l="1"/>
  <c r="E13892" i="1" l="1"/>
  <c r="E13893" i="1" l="1"/>
  <c r="E13894" i="1" l="1"/>
  <c r="E13895" i="1" l="1"/>
  <c r="E13896" i="1" l="1"/>
  <c r="E13897" i="1" l="1"/>
  <c r="E13898" i="1" l="1"/>
  <c r="E13899" i="1" l="1"/>
  <c r="E13900" i="1" l="1"/>
  <c r="E13901" i="1" l="1"/>
  <c r="E13902" i="1" l="1"/>
  <c r="E13903" i="1" l="1"/>
  <c r="E13904" i="1" l="1"/>
  <c r="E13905" i="1" l="1"/>
  <c r="E13906" i="1" l="1"/>
  <c r="E13907" i="1" l="1"/>
  <c r="E13908" i="1" l="1"/>
  <c r="E13909" i="1" l="1"/>
  <c r="E13910" i="1" l="1"/>
  <c r="E13911" i="1" l="1"/>
  <c r="E13912" i="1" l="1"/>
  <c r="E13913" i="1" l="1"/>
  <c r="E13914" i="1" l="1"/>
  <c r="E13915" i="1" l="1"/>
  <c r="E13916" i="1" l="1"/>
  <c r="E13917" i="1" l="1"/>
  <c r="E13918" i="1" l="1"/>
  <c r="E13919" i="1" l="1"/>
  <c r="E13920" i="1" l="1"/>
  <c r="E13921" i="1" l="1"/>
  <c r="E13922" i="1" l="1"/>
  <c r="E13923" i="1" l="1"/>
  <c r="E13924" i="1" l="1"/>
  <c r="E13925" i="1" l="1"/>
  <c r="E13926" i="1" l="1"/>
  <c r="E13927" i="1" l="1"/>
  <c r="E13928" i="1" l="1"/>
  <c r="E13929" i="1" l="1"/>
  <c r="E13930" i="1" l="1"/>
  <c r="E13931" i="1" l="1"/>
  <c r="E13932" i="1" l="1"/>
  <c r="E13933" i="1" l="1"/>
  <c r="E13934" i="1" l="1"/>
  <c r="E13935" i="1" l="1"/>
  <c r="E13936" i="1" l="1"/>
  <c r="E13937" i="1" l="1"/>
  <c r="E13938" i="1" l="1"/>
  <c r="E13939" i="1" l="1"/>
  <c r="E13940" i="1" l="1"/>
  <c r="E13941" i="1" l="1"/>
  <c r="E13942" i="1" l="1"/>
  <c r="E13943" i="1" l="1"/>
  <c r="E13944" i="1" l="1"/>
  <c r="E13945" i="1" l="1"/>
  <c r="E13946" i="1" l="1"/>
  <c r="E13947" i="1" l="1"/>
  <c r="E13948" i="1" l="1"/>
  <c r="E13949" i="1" l="1"/>
  <c r="E13950" i="1" l="1"/>
  <c r="E13951" i="1" l="1"/>
  <c r="E13952" i="1" l="1"/>
  <c r="E13953" i="1" l="1"/>
  <c r="E13954" i="1" l="1"/>
  <c r="E13955" i="1" l="1"/>
  <c r="E13956" i="1" l="1"/>
  <c r="E13957" i="1" l="1"/>
  <c r="E13958" i="1" l="1"/>
  <c r="E13959" i="1" l="1"/>
  <c r="E13960" i="1" l="1"/>
  <c r="E13961" i="1" l="1"/>
  <c r="E13962" i="1" l="1"/>
  <c r="E13963" i="1" l="1"/>
  <c r="E13964" i="1" l="1"/>
  <c r="E13965" i="1" l="1"/>
  <c r="E13966" i="1" l="1"/>
  <c r="E13967" i="1" l="1"/>
  <c r="E13968" i="1" l="1"/>
  <c r="E13969" i="1" l="1"/>
  <c r="E13970" i="1" l="1"/>
  <c r="E13971" i="1" l="1"/>
  <c r="E13972" i="1" l="1"/>
  <c r="E13973" i="1" l="1"/>
  <c r="E13974" i="1" l="1"/>
  <c r="E13975" i="1" l="1"/>
  <c r="E13976" i="1" l="1"/>
  <c r="E13977" i="1" l="1"/>
  <c r="E13978" i="1" l="1"/>
  <c r="E13979" i="1" l="1"/>
  <c r="E13980" i="1" l="1"/>
  <c r="E13981" i="1" l="1"/>
  <c r="E13982" i="1" l="1"/>
  <c r="E13983" i="1" l="1"/>
  <c r="E13984" i="1" l="1"/>
  <c r="E13985" i="1" l="1"/>
  <c r="E13986" i="1" l="1"/>
  <c r="E13987" i="1" l="1"/>
  <c r="E13988" i="1" l="1"/>
  <c r="E13989" i="1" l="1"/>
  <c r="E13990" i="1" l="1"/>
  <c r="E13991" i="1" l="1"/>
  <c r="E13992" i="1" l="1"/>
  <c r="E13993" i="1" l="1"/>
  <c r="E13994" i="1" l="1"/>
  <c r="E13995" i="1" l="1"/>
  <c r="E13996" i="1" l="1"/>
  <c r="E13997" i="1" l="1"/>
  <c r="E13998" i="1" l="1"/>
  <c r="E13999" i="1" l="1"/>
  <c r="E14000" i="1" l="1"/>
  <c r="E14001" i="1" l="1"/>
  <c r="E14002" i="1" l="1"/>
  <c r="E14003" i="1" l="1"/>
  <c r="E14004" i="1" l="1"/>
  <c r="E14005" i="1" l="1"/>
  <c r="E14006" i="1" l="1"/>
  <c r="E14007" i="1" l="1"/>
  <c r="E14008" i="1" l="1"/>
  <c r="E14009" i="1" l="1"/>
  <c r="E14010" i="1" l="1"/>
  <c r="E14011" i="1" l="1"/>
  <c r="E14012" i="1" l="1"/>
  <c r="E14013" i="1" l="1"/>
  <c r="E14014" i="1" l="1"/>
  <c r="E14015" i="1" l="1"/>
  <c r="E14016" i="1" l="1"/>
  <c r="E14017" i="1" l="1"/>
  <c r="E14018" i="1" l="1"/>
  <c r="E14019" i="1" l="1"/>
  <c r="E14020" i="1" l="1"/>
  <c r="E14021" i="1" l="1"/>
  <c r="E14022" i="1" l="1"/>
  <c r="E14023" i="1" l="1"/>
  <c r="E14024" i="1" l="1"/>
  <c r="E14025" i="1" l="1"/>
  <c r="E14026" i="1" l="1"/>
  <c r="E14027" i="1" l="1"/>
  <c r="E14028" i="1" l="1"/>
  <c r="E14029" i="1" l="1"/>
  <c r="E14030" i="1" l="1"/>
  <c r="E14031" i="1" l="1"/>
  <c r="E14032" i="1" l="1"/>
  <c r="E14033" i="1" l="1"/>
  <c r="E14034" i="1" l="1"/>
  <c r="E14035" i="1" l="1"/>
  <c r="E14036" i="1" l="1"/>
  <c r="E14037" i="1" l="1"/>
  <c r="E14038" i="1" l="1"/>
  <c r="E14039" i="1" l="1"/>
  <c r="E14040" i="1" l="1"/>
  <c r="E14041" i="1" l="1"/>
  <c r="E14042" i="1" l="1"/>
  <c r="E14043" i="1" l="1"/>
  <c r="E14044" i="1" l="1"/>
  <c r="E14045" i="1" l="1"/>
  <c r="E14046" i="1" l="1"/>
  <c r="E14047" i="1" l="1"/>
  <c r="E14048" i="1" l="1"/>
  <c r="E14049" i="1" l="1"/>
  <c r="E14050" i="1" l="1"/>
  <c r="E14051" i="1" l="1"/>
  <c r="E14052" i="1" l="1"/>
  <c r="E14053" i="1" l="1"/>
  <c r="E14054" i="1" l="1"/>
  <c r="E14055" i="1" l="1"/>
  <c r="E14056" i="1" l="1"/>
  <c r="E14057" i="1" l="1"/>
  <c r="E14058" i="1" l="1"/>
  <c r="E14059" i="1" l="1"/>
  <c r="E14060" i="1" l="1"/>
  <c r="E14061" i="1" l="1"/>
  <c r="E14062" i="1" l="1"/>
  <c r="E14063" i="1" l="1"/>
  <c r="E14064" i="1" l="1"/>
  <c r="E14065" i="1" l="1"/>
  <c r="E14066" i="1" l="1"/>
  <c r="E14067" i="1" l="1"/>
  <c r="E14068" i="1" l="1"/>
  <c r="E14069" i="1" l="1"/>
  <c r="E14070" i="1" l="1"/>
  <c r="E14071" i="1" l="1"/>
  <c r="E14072" i="1" l="1"/>
  <c r="E14073" i="1" l="1"/>
  <c r="E14074" i="1" l="1"/>
  <c r="E14075" i="1" l="1"/>
  <c r="E14076" i="1" l="1"/>
  <c r="E14077" i="1" l="1"/>
  <c r="E14078" i="1" l="1"/>
  <c r="E14079" i="1" l="1"/>
  <c r="E14080" i="1" l="1"/>
  <c r="E14081" i="1" l="1"/>
  <c r="E14082" i="1" l="1"/>
  <c r="E14083" i="1" l="1"/>
  <c r="E14084" i="1" l="1"/>
  <c r="E14085" i="1" l="1"/>
  <c r="E14086" i="1" l="1"/>
  <c r="E14087" i="1" l="1"/>
  <c r="E14088" i="1" l="1"/>
  <c r="E14089" i="1" l="1"/>
  <c r="E14090" i="1" l="1"/>
  <c r="E14091" i="1" l="1"/>
  <c r="E14092" i="1" l="1"/>
  <c r="E14093" i="1" l="1"/>
  <c r="E14094" i="1" l="1"/>
  <c r="E14095" i="1" l="1"/>
  <c r="E14096" i="1" l="1"/>
  <c r="E14097" i="1" l="1"/>
  <c r="E14098" i="1" l="1"/>
  <c r="E14099" i="1" l="1"/>
  <c r="E14100" i="1" l="1"/>
  <c r="E14101" i="1" l="1"/>
  <c r="E14102" i="1" l="1"/>
  <c r="E14103" i="1" l="1"/>
  <c r="E14104" i="1" l="1"/>
  <c r="E14105" i="1" l="1"/>
  <c r="E14106" i="1" l="1"/>
  <c r="E14107" i="1" l="1"/>
  <c r="E14108" i="1" l="1"/>
  <c r="E14109" i="1" l="1"/>
  <c r="E14110" i="1" l="1"/>
  <c r="E14111" i="1" l="1"/>
  <c r="E14112" i="1" l="1"/>
  <c r="E14113" i="1" l="1"/>
  <c r="E14114" i="1" l="1"/>
  <c r="E14115" i="1" l="1"/>
  <c r="E14116" i="1" l="1"/>
  <c r="E14117" i="1" l="1"/>
  <c r="E14118" i="1" l="1"/>
  <c r="E14119" i="1" l="1"/>
  <c r="E14120" i="1" l="1"/>
  <c r="E14121" i="1" l="1"/>
  <c r="E14122" i="1" l="1"/>
  <c r="E14123" i="1" l="1"/>
  <c r="E14124" i="1" l="1"/>
  <c r="E14125" i="1" l="1"/>
  <c r="E14126" i="1" l="1"/>
  <c r="E14127" i="1" l="1"/>
  <c r="E14128" i="1" l="1"/>
  <c r="E14129" i="1" l="1"/>
  <c r="E14130" i="1" l="1"/>
  <c r="E14131" i="1" l="1"/>
  <c r="E14132" i="1" l="1"/>
  <c r="E14133" i="1" l="1"/>
  <c r="E14134" i="1" l="1"/>
  <c r="E14135" i="1" l="1"/>
  <c r="E14136" i="1" l="1"/>
  <c r="E14137" i="1" l="1"/>
  <c r="E14138" i="1" l="1"/>
  <c r="E14139" i="1" l="1"/>
  <c r="E14140" i="1" l="1"/>
  <c r="E14141" i="1" l="1"/>
  <c r="E14142" i="1" l="1"/>
  <c r="E14143" i="1" l="1"/>
  <c r="E14144" i="1" l="1"/>
  <c r="E14145" i="1" l="1"/>
  <c r="E14146" i="1" l="1"/>
  <c r="E14147" i="1" l="1"/>
  <c r="E14148" i="1" l="1"/>
  <c r="E14149" i="1" l="1"/>
  <c r="E14150" i="1" l="1"/>
  <c r="E14151" i="1" l="1"/>
  <c r="E14152" i="1" l="1"/>
  <c r="E14153" i="1" l="1"/>
  <c r="E14154" i="1" l="1"/>
  <c r="E14155" i="1" l="1"/>
  <c r="E14156" i="1" l="1"/>
  <c r="E14157" i="1" l="1"/>
  <c r="E14158" i="1" l="1"/>
  <c r="E14159" i="1" l="1"/>
  <c r="E14160" i="1" l="1"/>
  <c r="E14161" i="1" l="1"/>
  <c r="E14162" i="1" l="1"/>
  <c r="E14163" i="1" l="1"/>
  <c r="E14164" i="1" l="1"/>
  <c r="E14165" i="1" l="1"/>
  <c r="E14166" i="1" l="1"/>
  <c r="E14167" i="1" l="1"/>
  <c r="E14168" i="1" l="1"/>
  <c r="E14169" i="1" l="1"/>
  <c r="E14170" i="1" l="1"/>
  <c r="E14171" i="1" l="1"/>
  <c r="E14172" i="1" l="1"/>
  <c r="E14173" i="1" l="1"/>
  <c r="E14174" i="1" l="1"/>
  <c r="E14175" i="1" l="1"/>
  <c r="E14176" i="1" l="1"/>
  <c r="E14177" i="1" l="1"/>
  <c r="E14178" i="1" l="1"/>
  <c r="E14179" i="1" l="1"/>
  <c r="E14180" i="1" l="1"/>
  <c r="E14181" i="1" l="1"/>
  <c r="E14182" i="1" l="1"/>
  <c r="E14183" i="1" l="1"/>
  <c r="E14184" i="1" l="1"/>
  <c r="E14185" i="1" l="1"/>
  <c r="E14186" i="1" l="1"/>
  <c r="E14187" i="1" l="1"/>
  <c r="E14188" i="1" l="1"/>
  <c r="E14189" i="1" l="1"/>
  <c r="E14190" i="1" l="1"/>
  <c r="E14191" i="1" l="1"/>
  <c r="E14192" i="1" l="1"/>
  <c r="E14193" i="1" l="1"/>
  <c r="E14194" i="1" l="1"/>
  <c r="E14195" i="1" l="1"/>
  <c r="E14196" i="1" l="1"/>
  <c r="E14197" i="1" l="1"/>
  <c r="E14198" i="1" l="1"/>
  <c r="E14199" i="1" l="1"/>
  <c r="E14200" i="1" l="1"/>
  <c r="E14201" i="1" l="1"/>
  <c r="E14202" i="1" l="1"/>
  <c r="E14203" i="1" l="1"/>
  <c r="E14204" i="1" l="1"/>
  <c r="E14205" i="1" l="1"/>
  <c r="E14206" i="1" l="1"/>
  <c r="E14207" i="1" l="1"/>
  <c r="E14208" i="1" l="1"/>
  <c r="E14209" i="1" l="1"/>
  <c r="E14210" i="1" l="1"/>
  <c r="E14211" i="1" l="1"/>
  <c r="E14212" i="1" l="1"/>
  <c r="E14213" i="1" l="1"/>
  <c r="E14214" i="1" l="1"/>
  <c r="E14215" i="1" l="1"/>
  <c r="E14216" i="1" l="1"/>
  <c r="E14217" i="1" l="1"/>
  <c r="E14218" i="1" l="1"/>
  <c r="E14219" i="1" l="1"/>
  <c r="E14220" i="1" l="1"/>
  <c r="E14221" i="1" l="1"/>
  <c r="E14222" i="1" l="1"/>
  <c r="E14223" i="1" l="1"/>
  <c r="E14224" i="1" l="1"/>
  <c r="E14225" i="1" l="1"/>
  <c r="E14226" i="1" l="1"/>
  <c r="E14227" i="1" l="1"/>
  <c r="E14228" i="1" l="1"/>
  <c r="E14229" i="1" l="1"/>
  <c r="E14230" i="1" l="1"/>
  <c r="E14231" i="1" l="1"/>
  <c r="E14232" i="1" l="1"/>
  <c r="E14233" i="1" l="1"/>
  <c r="E14234" i="1" l="1"/>
  <c r="E14235" i="1" l="1"/>
  <c r="E14236" i="1" l="1"/>
  <c r="E14237" i="1" l="1"/>
  <c r="E14238" i="1" l="1"/>
  <c r="E14239" i="1" l="1"/>
  <c r="E14240" i="1" l="1"/>
  <c r="E14241" i="1" l="1"/>
  <c r="E14242" i="1" l="1"/>
  <c r="E14243" i="1" l="1"/>
  <c r="E14244" i="1" l="1"/>
  <c r="E14245" i="1" l="1"/>
  <c r="E14246" i="1" l="1"/>
  <c r="E14247" i="1" l="1"/>
  <c r="E14248" i="1" l="1"/>
  <c r="E14249" i="1" l="1"/>
  <c r="E14250" i="1" l="1"/>
  <c r="E14251" i="1" l="1"/>
  <c r="E14252" i="1" l="1"/>
  <c r="E14253" i="1" l="1"/>
  <c r="E14254" i="1" l="1"/>
  <c r="E14255" i="1" l="1"/>
  <c r="E14256" i="1" l="1"/>
  <c r="E14257" i="1" l="1"/>
  <c r="E14258" i="1" l="1"/>
  <c r="E14259" i="1" l="1"/>
  <c r="E14260" i="1" l="1"/>
  <c r="E14261" i="1" l="1"/>
  <c r="E14262" i="1" l="1"/>
  <c r="E14263" i="1" l="1"/>
  <c r="E14264" i="1" l="1"/>
  <c r="E14265" i="1" l="1"/>
  <c r="E14266" i="1" l="1"/>
  <c r="E14267" i="1" l="1"/>
  <c r="E14268" i="1" l="1"/>
  <c r="E14269" i="1" l="1"/>
  <c r="E14270" i="1" l="1"/>
  <c r="E14271" i="1" l="1"/>
  <c r="E14272" i="1" l="1"/>
  <c r="E14273" i="1" l="1"/>
  <c r="E14274" i="1" l="1"/>
  <c r="E14275" i="1" l="1"/>
  <c r="E14276" i="1" l="1"/>
  <c r="E14277" i="1" l="1"/>
  <c r="E14278" i="1" l="1"/>
  <c r="E14279" i="1" l="1"/>
  <c r="E14280" i="1" l="1"/>
  <c r="E14281" i="1" l="1"/>
  <c r="E14282" i="1" l="1"/>
  <c r="E14283" i="1" l="1"/>
  <c r="E14284" i="1" l="1"/>
  <c r="E14285" i="1" l="1"/>
  <c r="E14286" i="1" l="1"/>
  <c r="E14287" i="1" l="1"/>
  <c r="E14288" i="1" l="1"/>
  <c r="E14289" i="1" l="1"/>
  <c r="E14290" i="1" l="1"/>
  <c r="E14291" i="1" l="1"/>
  <c r="E14292" i="1" l="1"/>
  <c r="E14293" i="1" l="1"/>
  <c r="E14294" i="1" l="1"/>
  <c r="E14295" i="1" l="1"/>
  <c r="E14296" i="1" l="1"/>
  <c r="E14297" i="1" l="1"/>
  <c r="E14298" i="1" l="1"/>
  <c r="E14299" i="1" l="1"/>
  <c r="E14300" i="1" l="1"/>
  <c r="E14301" i="1" l="1"/>
  <c r="E14302" i="1" l="1"/>
  <c r="E14303" i="1" l="1"/>
  <c r="E14304" i="1" l="1"/>
  <c r="E14305" i="1" l="1"/>
  <c r="E14306" i="1" l="1"/>
  <c r="E14307" i="1" l="1"/>
  <c r="E14308" i="1" l="1"/>
  <c r="E14309" i="1" l="1"/>
  <c r="E14310" i="1" l="1"/>
  <c r="E14311" i="1" l="1"/>
  <c r="E14312" i="1" l="1"/>
  <c r="E14313" i="1" l="1"/>
  <c r="E14314" i="1" l="1"/>
  <c r="E14315" i="1" l="1"/>
  <c r="E14316" i="1" l="1"/>
  <c r="E14317" i="1" l="1"/>
  <c r="E14318" i="1" l="1"/>
  <c r="E14319" i="1" l="1"/>
  <c r="E14320" i="1" l="1"/>
  <c r="E14321" i="1" l="1"/>
  <c r="E14322" i="1" l="1"/>
  <c r="E14323" i="1" l="1"/>
  <c r="E14324" i="1" l="1"/>
  <c r="E14325" i="1" l="1"/>
  <c r="E14326" i="1" l="1"/>
  <c r="E14327" i="1" l="1"/>
  <c r="E14328" i="1" l="1"/>
  <c r="E14329" i="1" l="1"/>
  <c r="E14330" i="1" l="1"/>
  <c r="E14331" i="1" l="1"/>
  <c r="E14332" i="1" l="1"/>
  <c r="E14333" i="1" l="1"/>
  <c r="E14334" i="1" l="1"/>
  <c r="E14335" i="1" l="1"/>
  <c r="E14336" i="1" l="1"/>
  <c r="E14337" i="1" l="1"/>
  <c r="E14338" i="1" l="1"/>
  <c r="E14339" i="1" l="1"/>
  <c r="E14340" i="1" l="1"/>
  <c r="E14341" i="1" l="1"/>
  <c r="E14342" i="1" l="1"/>
  <c r="E14343" i="1" l="1"/>
  <c r="E14344" i="1" l="1"/>
  <c r="E14345" i="1" l="1"/>
  <c r="E14346" i="1" l="1"/>
  <c r="E14347" i="1" l="1"/>
  <c r="E14348" i="1" l="1"/>
  <c r="E14349" i="1" l="1"/>
  <c r="E14350" i="1" l="1"/>
  <c r="E14351" i="1" l="1"/>
  <c r="E14352" i="1" l="1"/>
  <c r="E14353" i="1" l="1"/>
  <c r="E14354" i="1" l="1"/>
  <c r="E14355" i="1" l="1"/>
  <c r="E14356" i="1" l="1"/>
  <c r="E14357" i="1" l="1"/>
  <c r="E14358" i="1" l="1"/>
  <c r="E14359" i="1" l="1"/>
  <c r="E14360" i="1" l="1"/>
  <c r="E14361" i="1" l="1"/>
  <c r="E14362" i="1" l="1"/>
  <c r="E14363" i="1" l="1"/>
  <c r="E14364" i="1" l="1"/>
  <c r="E14365" i="1" l="1"/>
  <c r="E14366" i="1" l="1"/>
  <c r="E14367" i="1" l="1"/>
  <c r="E14368" i="1" l="1"/>
  <c r="E14369" i="1" l="1"/>
  <c r="E14370" i="1" l="1"/>
  <c r="E14371" i="1" l="1"/>
  <c r="E14372" i="1" l="1"/>
  <c r="E14373" i="1" l="1"/>
  <c r="E14374" i="1" l="1"/>
  <c r="E14375" i="1" l="1"/>
  <c r="E14376" i="1" l="1"/>
  <c r="E14377" i="1" l="1"/>
  <c r="E14378" i="1" l="1"/>
  <c r="E14379" i="1" l="1"/>
  <c r="E14380" i="1" l="1"/>
  <c r="E14381" i="1" l="1"/>
  <c r="E14382" i="1" l="1"/>
  <c r="E14383" i="1" l="1"/>
  <c r="E14384" i="1" l="1"/>
  <c r="E14385" i="1" l="1"/>
  <c r="E14386" i="1" l="1"/>
  <c r="E14387" i="1" l="1"/>
  <c r="E14388" i="1" l="1"/>
  <c r="E14389" i="1" l="1"/>
  <c r="E14390" i="1" l="1"/>
  <c r="E14391" i="1" l="1"/>
  <c r="E14392" i="1" l="1"/>
  <c r="E14393" i="1" l="1"/>
  <c r="E14394" i="1" l="1"/>
  <c r="E14395" i="1" l="1"/>
  <c r="E14396" i="1" l="1"/>
  <c r="E14397" i="1" l="1"/>
  <c r="E14398" i="1" l="1"/>
  <c r="E14399" i="1" l="1"/>
  <c r="E14400" i="1" l="1"/>
  <c r="E14401" i="1" l="1"/>
  <c r="E14402" i="1" l="1"/>
  <c r="E14403" i="1" l="1"/>
  <c r="E14404" i="1" l="1"/>
  <c r="E14405" i="1" l="1"/>
  <c r="E14406" i="1" l="1"/>
  <c r="E14407" i="1" l="1"/>
  <c r="E14408" i="1" l="1"/>
  <c r="E14409" i="1" l="1"/>
  <c r="E14410" i="1" l="1"/>
  <c r="E14411" i="1" l="1"/>
  <c r="E14412" i="1" l="1"/>
  <c r="E14413" i="1" l="1"/>
  <c r="E14414" i="1" l="1"/>
  <c r="E14415" i="1" l="1"/>
  <c r="E14416" i="1" l="1"/>
  <c r="E14417" i="1" l="1"/>
  <c r="E14418" i="1" l="1"/>
  <c r="E14419" i="1" l="1"/>
  <c r="E14420" i="1" l="1"/>
  <c r="E14421" i="1" l="1"/>
  <c r="E14422" i="1" l="1"/>
  <c r="E14423" i="1" l="1"/>
  <c r="E14424" i="1" l="1"/>
  <c r="E14425" i="1" l="1"/>
  <c r="E14426" i="1" l="1"/>
  <c r="E14427" i="1" l="1"/>
  <c r="E14428" i="1" l="1"/>
  <c r="E14429" i="1" l="1"/>
  <c r="E14430" i="1" l="1"/>
  <c r="E14431" i="1" l="1"/>
  <c r="E14432" i="1" l="1"/>
  <c r="E14433" i="1" l="1"/>
  <c r="E14434" i="1" l="1"/>
  <c r="E14435" i="1" l="1"/>
  <c r="E14436" i="1" l="1"/>
  <c r="E14437" i="1" l="1"/>
  <c r="E14438" i="1" l="1"/>
  <c r="E14439" i="1" l="1"/>
  <c r="E14440" i="1" l="1"/>
  <c r="E14441" i="1" l="1"/>
  <c r="E14442" i="1" l="1"/>
  <c r="E14443" i="1" l="1"/>
  <c r="E14444" i="1" l="1"/>
  <c r="E14445" i="1" l="1"/>
  <c r="E14446" i="1" l="1"/>
  <c r="E14447" i="1" l="1"/>
  <c r="E14448" i="1" l="1"/>
  <c r="E14449" i="1" l="1"/>
  <c r="E14450" i="1" l="1"/>
  <c r="E14451" i="1" l="1"/>
  <c r="E14452" i="1" l="1"/>
  <c r="E14453" i="1" l="1"/>
  <c r="E14454" i="1" l="1"/>
  <c r="E14455" i="1" l="1"/>
  <c r="E14456" i="1" l="1"/>
  <c r="E14457" i="1" l="1"/>
  <c r="E14458" i="1" l="1"/>
  <c r="E14459" i="1" l="1"/>
  <c r="E14460" i="1" l="1"/>
  <c r="E14461" i="1" l="1"/>
  <c r="E14462" i="1" l="1"/>
  <c r="E14463" i="1" l="1"/>
  <c r="E14464" i="1" l="1"/>
  <c r="E14465" i="1" l="1"/>
  <c r="E14466" i="1" l="1"/>
  <c r="E14467" i="1" l="1"/>
  <c r="E14468" i="1" l="1"/>
  <c r="E14469" i="1" l="1"/>
  <c r="E14470" i="1" l="1"/>
  <c r="E14471" i="1" l="1"/>
  <c r="E14472" i="1" l="1"/>
  <c r="E14473" i="1" l="1"/>
  <c r="E14474" i="1" l="1"/>
  <c r="E14475" i="1" l="1"/>
  <c r="E14476" i="1" l="1"/>
  <c r="E14477" i="1" l="1"/>
  <c r="E14478" i="1" l="1"/>
  <c r="E14479" i="1" l="1"/>
  <c r="E14480" i="1" l="1"/>
  <c r="E14481" i="1" l="1"/>
  <c r="E14482" i="1" l="1"/>
  <c r="E14483" i="1" l="1"/>
  <c r="E14484" i="1" l="1"/>
  <c r="E14485" i="1" l="1"/>
  <c r="E14486" i="1" l="1"/>
  <c r="E14487" i="1" l="1"/>
  <c r="E14488" i="1" l="1"/>
  <c r="E14489" i="1" l="1"/>
  <c r="E14490" i="1" l="1"/>
  <c r="E14491" i="1" l="1"/>
  <c r="E14492" i="1" l="1"/>
  <c r="E14493" i="1" l="1"/>
  <c r="E14494" i="1" l="1"/>
  <c r="E14495" i="1" l="1"/>
  <c r="E14496" i="1" l="1"/>
  <c r="E14497" i="1" l="1"/>
  <c r="E14498" i="1" l="1"/>
  <c r="E14499" i="1" l="1"/>
  <c r="E14500" i="1" l="1"/>
  <c r="E14501" i="1" l="1"/>
  <c r="E14502" i="1" l="1"/>
  <c r="E14503" i="1" l="1"/>
  <c r="E14504" i="1" l="1"/>
  <c r="E14505" i="1" l="1"/>
  <c r="E14506" i="1" l="1"/>
  <c r="E14507" i="1" l="1"/>
  <c r="E14508" i="1" l="1"/>
  <c r="E14509" i="1" l="1"/>
  <c r="E14510" i="1" l="1"/>
  <c r="E14511" i="1" l="1"/>
  <c r="E14512" i="1" l="1"/>
  <c r="E14513" i="1" l="1"/>
  <c r="E14514" i="1" l="1"/>
  <c r="E14515" i="1" l="1"/>
  <c r="E14516" i="1" l="1"/>
  <c r="E14517" i="1" l="1"/>
  <c r="E14518" i="1" l="1"/>
  <c r="E14519" i="1" l="1"/>
  <c r="E14520" i="1" l="1"/>
  <c r="E14521" i="1" l="1"/>
  <c r="E14522" i="1" l="1"/>
  <c r="E14523" i="1" l="1"/>
  <c r="E14524" i="1" l="1"/>
  <c r="E14525" i="1" l="1"/>
  <c r="E14526" i="1" l="1"/>
  <c r="E14527" i="1" l="1"/>
  <c r="E14528" i="1" l="1"/>
  <c r="E14529" i="1" l="1"/>
  <c r="E14530" i="1" l="1"/>
  <c r="E14531" i="1" l="1"/>
  <c r="E14532" i="1" l="1"/>
  <c r="E14533" i="1" l="1"/>
  <c r="E14534" i="1" l="1"/>
  <c r="E14535" i="1" l="1"/>
  <c r="E14536" i="1" l="1"/>
  <c r="E14537" i="1" l="1"/>
  <c r="E14538" i="1" l="1"/>
  <c r="E14539" i="1" l="1"/>
  <c r="E14540" i="1" l="1"/>
  <c r="E14541" i="1" l="1"/>
  <c r="E14542" i="1" l="1"/>
  <c r="E14543" i="1" l="1"/>
  <c r="E14544" i="1" l="1"/>
  <c r="E14545" i="1" l="1"/>
  <c r="E14546" i="1" l="1"/>
  <c r="E14547" i="1" l="1"/>
  <c r="E14548" i="1" l="1"/>
  <c r="E14549" i="1" l="1"/>
  <c r="E14550" i="1" l="1"/>
  <c r="E14551" i="1" l="1"/>
  <c r="E14552" i="1" l="1"/>
  <c r="E14553" i="1" l="1"/>
  <c r="E14554" i="1" l="1"/>
  <c r="E14555" i="1" l="1"/>
  <c r="E14556" i="1" l="1"/>
  <c r="E14557" i="1" l="1"/>
  <c r="E14558" i="1" l="1"/>
  <c r="E14559" i="1" l="1"/>
  <c r="E14560" i="1" l="1"/>
  <c r="E14561" i="1" l="1"/>
  <c r="E14562" i="1" l="1"/>
  <c r="E14563" i="1" l="1"/>
  <c r="E14564" i="1" l="1"/>
  <c r="E14565" i="1" l="1"/>
  <c r="E14566" i="1" l="1"/>
  <c r="E14567" i="1" l="1"/>
  <c r="E14568" i="1" l="1"/>
  <c r="E14569" i="1" l="1"/>
  <c r="E14570" i="1" l="1"/>
  <c r="E14571" i="1" l="1"/>
  <c r="E14572" i="1" l="1"/>
  <c r="E14573" i="1" l="1"/>
  <c r="E14574" i="1" l="1"/>
  <c r="E14575" i="1" l="1"/>
  <c r="E14576" i="1" l="1"/>
  <c r="E14577" i="1" l="1"/>
  <c r="E14578" i="1" l="1"/>
  <c r="E14579" i="1" l="1"/>
  <c r="E14580" i="1" l="1"/>
  <c r="E14581" i="1" l="1"/>
  <c r="E14582" i="1" l="1"/>
  <c r="E14583" i="1" l="1"/>
  <c r="E14584" i="1" l="1"/>
  <c r="E14585" i="1" l="1"/>
  <c r="E14586" i="1" l="1"/>
  <c r="E14587" i="1" l="1"/>
  <c r="E14588" i="1" l="1"/>
  <c r="E14589" i="1" l="1"/>
  <c r="E14590" i="1" l="1"/>
  <c r="E14591" i="1" l="1"/>
  <c r="E14592" i="1" l="1"/>
  <c r="E14593" i="1" l="1"/>
  <c r="E14594" i="1" l="1"/>
  <c r="E14595" i="1" l="1"/>
  <c r="E14596" i="1" l="1"/>
  <c r="E14597" i="1" l="1"/>
  <c r="E14598" i="1" l="1"/>
  <c r="E14599" i="1" l="1"/>
  <c r="E14600" i="1" l="1"/>
  <c r="E14601" i="1" l="1"/>
  <c r="E14602" i="1" l="1"/>
  <c r="E14603" i="1" l="1"/>
  <c r="E14604" i="1" l="1"/>
  <c r="E14605" i="1" l="1"/>
  <c r="E14606" i="1" l="1"/>
  <c r="E14607" i="1" l="1"/>
  <c r="E14608" i="1" l="1"/>
  <c r="E14609" i="1" l="1"/>
  <c r="E14610" i="1" l="1"/>
  <c r="E14611" i="1" l="1"/>
  <c r="E14612" i="1" l="1"/>
  <c r="E14613" i="1" l="1"/>
  <c r="E14614" i="1" l="1"/>
  <c r="E14615" i="1" l="1"/>
  <c r="E14616" i="1" l="1"/>
  <c r="E14617" i="1" l="1"/>
  <c r="E14618" i="1" l="1"/>
  <c r="E14619" i="1" l="1"/>
  <c r="E14620" i="1" l="1"/>
  <c r="E14621" i="1" l="1"/>
  <c r="E14622" i="1" l="1"/>
  <c r="E14623" i="1" l="1"/>
  <c r="E14624" i="1" l="1"/>
  <c r="E14625" i="1" l="1"/>
  <c r="E14626" i="1" l="1"/>
  <c r="E14627" i="1" l="1"/>
  <c r="E14628" i="1" l="1"/>
  <c r="E14629" i="1" l="1"/>
  <c r="E14630" i="1" l="1"/>
  <c r="E14631" i="1" l="1"/>
  <c r="E14632" i="1" l="1"/>
  <c r="E14633" i="1" l="1"/>
  <c r="E14634" i="1" l="1"/>
  <c r="E14635" i="1" l="1"/>
  <c r="E14636" i="1" l="1"/>
  <c r="E14637" i="1" l="1"/>
  <c r="E14638" i="1" l="1"/>
  <c r="E14639" i="1" l="1"/>
  <c r="E14640" i="1" l="1"/>
  <c r="E14641" i="1" l="1"/>
  <c r="E14642" i="1" l="1"/>
  <c r="E14643" i="1" l="1"/>
  <c r="E14644" i="1" l="1"/>
  <c r="E14645" i="1" l="1"/>
  <c r="E14646" i="1" l="1"/>
  <c r="E14647" i="1" l="1"/>
  <c r="E14648" i="1" l="1"/>
  <c r="E14649" i="1" l="1"/>
  <c r="E14650" i="1" l="1"/>
  <c r="E14651" i="1" l="1"/>
  <c r="E14652" i="1" l="1"/>
  <c r="E14653" i="1" l="1"/>
  <c r="E14654" i="1" l="1"/>
  <c r="E14655" i="1" l="1"/>
  <c r="E14656" i="1" l="1"/>
  <c r="E14657" i="1" l="1"/>
  <c r="E14658" i="1" l="1"/>
  <c r="E14659" i="1" l="1"/>
  <c r="E14660" i="1" l="1"/>
  <c r="E14661" i="1" l="1"/>
  <c r="E14662" i="1" l="1"/>
  <c r="E14663" i="1" l="1"/>
  <c r="E14664" i="1" l="1"/>
  <c r="E14665" i="1" l="1"/>
  <c r="E14666" i="1" l="1"/>
  <c r="E14667" i="1" l="1"/>
  <c r="E14668" i="1" l="1"/>
  <c r="E14669" i="1" l="1"/>
  <c r="E14670" i="1" l="1"/>
  <c r="E14671" i="1" l="1"/>
  <c r="E14672" i="1" l="1"/>
  <c r="E14673" i="1" l="1"/>
  <c r="E14674" i="1" l="1"/>
  <c r="E14675" i="1" l="1"/>
  <c r="E14676" i="1" l="1"/>
  <c r="E14677" i="1" l="1"/>
  <c r="E14678" i="1" l="1"/>
  <c r="E14679" i="1" l="1"/>
  <c r="E14680" i="1" l="1"/>
  <c r="E14681" i="1" l="1"/>
  <c r="E14682" i="1" l="1"/>
  <c r="E14683" i="1" l="1"/>
  <c r="E14684" i="1" l="1"/>
  <c r="E14685" i="1" l="1"/>
  <c r="E14686" i="1" l="1"/>
  <c r="E14687" i="1" l="1"/>
  <c r="E14688" i="1" l="1"/>
  <c r="E14689" i="1" l="1"/>
  <c r="E14690" i="1" l="1"/>
  <c r="E14691" i="1" l="1"/>
  <c r="E14692" i="1" l="1"/>
  <c r="E14693" i="1" l="1"/>
  <c r="E14694" i="1" l="1"/>
  <c r="E14695" i="1" l="1"/>
  <c r="E14696" i="1" l="1"/>
  <c r="E14697" i="1" l="1"/>
  <c r="E14698" i="1" l="1"/>
  <c r="E14699" i="1" l="1"/>
  <c r="E14700" i="1" l="1"/>
  <c r="E14701" i="1" l="1"/>
  <c r="E14702" i="1" l="1"/>
  <c r="E14703" i="1" l="1"/>
  <c r="E14704" i="1" l="1"/>
  <c r="E14705" i="1" l="1"/>
  <c r="E14706" i="1" l="1"/>
  <c r="E14707" i="1" l="1"/>
  <c r="E14708" i="1" l="1"/>
  <c r="E14709" i="1" l="1"/>
  <c r="E14710" i="1" l="1"/>
  <c r="E14711" i="1" l="1"/>
  <c r="E14712" i="1" l="1"/>
  <c r="E14713" i="1" l="1"/>
  <c r="E14714" i="1" l="1"/>
  <c r="E14715" i="1" l="1"/>
  <c r="E14716" i="1" l="1"/>
  <c r="E14717" i="1" l="1"/>
  <c r="E14718" i="1" l="1"/>
  <c r="E14719" i="1" l="1"/>
  <c r="E14720" i="1" l="1"/>
  <c r="E14721" i="1" l="1"/>
  <c r="E14722" i="1" l="1"/>
  <c r="E14723" i="1" l="1"/>
  <c r="E14724" i="1" l="1"/>
  <c r="E14725" i="1" l="1"/>
  <c r="E14726" i="1" l="1"/>
  <c r="E14727" i="1" l="1"/>
  <c r="E14728" i="1" l="1"/>
  <c r="E14729" i="1" l="1"/>
  <c r="E14730" i="1" l="1"/>
  <c r="E14731" i="1" l="1"/>
  <c r="E14732" i="1" l="1"/>
  <c r="E14733" i="1" l="1"/>
  <c r="E14734" i="1" l="1"/>
  <c r="E14735" i="1" l="1"/>
  <c r="E14736" i="1" l="1"/>
  <c r="E14737" i="1" l="1"/>
  <c r="E14738" i="1" l="1"/>
  <c r="E14739" i="1" l="1"/>
  <c r="E14740" i="1" l="1"/>
  <c r="E14741" i="1" l="1"/>
  <c r="E14742" i="1" l="1"/>
  <c r="E14743" i="1" l="1"/>
  <c r="E14744" i="1" l="1"/>
  <c r="E14745" i="1" l="1"/>
  <c r="E14746" i="1" l="1"/>
  <c r="E14747" i="1" l="1"/>
  <c r="E14748" i="1" l="1"/>
  <c r="E14749" i="1" l="1"/>
  <c r="E14750" i="1" l="1"/>
  <c r="E14751" i="1" l="1"/>
  <c r="E14752" i="1" l="1"/>
  <c r="E14753" i="1" l="1"/>
  <c r="E14754" i="1" l="1"/>
  <c r="E14755" i="1" l="1"/>
  <c r="E14756" i="1" l="1"/>
  <c r="E14757" i="1" l="1"/>
  <c r="E14758" i="1" l="1"/>
  <c r="E14759" i="1" l="1"/>
  <c r="E14760" i="1" l="1"/>
  <c r="E14761" i="1" l="1"/>
  <c r="E14762" i="1" l="1"/>
  <c r="E14763" i="1" l="1"/>
  <c r="E14764" i="1" l="1"/>
  <c r="E14765" i="1" l="1"/>
  <c r="E14766" i="1" l="1"/>
  <c r="E14767" i="1" l="1"/>
  <c r="E14768" i="1" l="1"/>
  <c r="E14769" i="1" l="1"/>
  <c r="E14770" i="1" l="1"/>
  <c r="E14771" i="1" l="1"/>
  <c r="E14772" i="1" l="1"/>
  <c r="E14773" i="1" l="1"/>
  <c r="E14774" i="1" l="1"/>
  <c r="E14775" i="1" l="1"/>
  <c r="E14776" i="1" l="1"/>
  <c r="E14777" i="1" l="1"/>
  <c r="E14778" i="1" l="1"/>
  <c r="E14779" i="1" l="1"/>
  <c r="E14780" i="1" l="1"/>
  <c r="E14781" i="1" l="1"/>
  <c r="E14782" i="1" l="1"/>
  <c r="E14783" i="1" l="1"/>
  <c r="E14784" i="1" l="1"/>
  <c r="E14785" i="1" l="1"/>
  <c r="E14786" i="1" l="1"/>
  <c r="E14787" i="1" l="1"/>
  <c r="E14788" i="1" l="1"/>
  <c r="E14789" i="1" l="1"/>
  <c r="E14790" i="1" l="1"/>
  <c r="E14791" i="1" l="1"/>
  <c r="E14792" i="1" l="1"/>
  <c r="E14793" i="1" l="1"/>
  <c r="E14794" i="1" l="1"/>
  <c r="E14795" i="1" l="1"/>
  <c r="E14796" i="1" l="1"/>
  <c r="E14797" i="1" l="1"/>
  <c r="E14798" i="1" l="1"/>
  <c r="E14799" i="1" l="1"/>
  <c r="E14800" i="1" l="1"/>
  <c r="E14801" i="1" l="1"/>
  <c r="E14802" i="1" l="1"/>
  <c r="E14803" i="1" l="1"/>
  <c r="E14804" i="1" l="1"/>
  <c r="E14805" i="1" l="1"/>
  <c r="E14806" i="1" l="1"/>
  <c r="E14807" i="1" l="1"/>
  <c r="E14808" i="1" l="1"/>
  <c r="E14809" i="1" l="1"/>
  <c r="E14810" i="1" l="1"/>
  <c r="E14811" i="1" l="1"/>
  <c r="E14812" i="1" l="1"/>
  <c r="E14813" i="1" l="1"/>
  <c r="E14814" i="1" l="1"/>
  <c r="E14815" i="1" l="1"/>
  <c r="E14816" i="1" l="1"/>
  <c r="E14817" i="1" l="1"/>
  <c r="E14818" i="1" l="1"/>
  <c r="E14819" i="1" l="1"/>
  <c r="E14820" i="1" l="1"/>
  <c r="E14821" i="1" l="1"/>
  <c r="E14822" i="1" l="1"/>
  <c r="E14823" i="1" l="1"/>
  <c r="E14824" i="1" l="1"/>
  <c r="E14825" i="1" l="1"/>
  <c r="E14826" i="1" l="1"/>
  <c r="E14827" i="1" l="1"/>
  <c r="E14828" i="1" l="1"/>
  <c r="E14829" i="1" l="1"/>
  <c r="E14830" i="1" l="1"/>
  <c r="E14831" i="1" l="1"/>
  <c r="E14832" i="1" l="1"/>
  <c r="E14833" i="1" l="1"/>
  <c r="E14834" i="1" l="1"/>
  <c r="E14835" i="1" l="1"/>
  <c r="E14836" i="1" l="1"/>
  <c r="E14837" i="1" l="1"/>
  <c r="E14838" i="1" l="1"/>
  <c r="E14839" i="1" l="1"/>
  <c r="E14840" i="1" l="1"/>
  <c r="E14841" i="1" l="1"/>
  <c r="E14842" i="1" l="1"/>
  <c r="E14843" i="1" l="1"/>
  <c r="E14844" i="1" l="1"/>
  <c r="E14845" i="1" l="1"/>
  <c r="E14846" i="1" l="1"/>
  <c r="E14847" i="1" l="1"/>
  <c r="E14848" i="1" l="1"/>
  <c r="E14849" i="1" l="1"/>
  <c r="E14850" i="1" l="1"/>
  <c r="E14851" i="1" l="1"/>
  <c r="E14852" i="1" l="1"/>
  <c r="E14853" i="1" l="1"/>
  <c r="E14854" i="1" l="1"/>
  <c r="E14855" i="1" l="1"/>
  <c r="E14856" i="1" l="1"/>
  <c r="E14857" i="1" l="1"/>
  <c r="E14858" i="1" l="1"/>
  <c r="E14859" i="1" l="1"/>
  <c r="E14860" i="1" l="1"/>
  <c r="E14861" i="1" l="1"/>
  <c r="E14862" i="1" l="1"/>
  <c r="E14863" i="1" l="1"/>
  <c r="E14864" i="1" l="1"/>
  <c r="E14865" i="1" l="1"/>
  <c r="E14866" i="1" l="1"/>
  <c r="E14867" i="1" l="1"/>
  <c r="E14868" i="1" l="1"/>
  <c r="E14869" i="1" l="1"/>
  <c r="E14870" i="1" l="1"/>
  <c r="E14871" i="1" l="1"/>
  <c r="E14872" i="1" l="1"/>
  <c r="E14873" i="1" l="1"/>
  <c r="E14874" i="1" l="1"/>
  <c r="E14875" i="1" l="1"/>
  <c r="E14876" i="1" l="1"/>
  <c r="E14877" i="1" l="1"/>
  <c r="E14878" i="1" l="1"/>
  <c r="E14879" i="1" l="1"/>
  <c r="E14880" i="1" l="1"/>
  <c r="E14881" i="1" l="1"/>
  <c r="E14882" i="1" l="1"/>
  <c r="E14883" i="1" l="1"/>
  <c r="E14884" i="1" l="1"/>
  <c r="E14885" i="1" l="1"/>
  <c r="E14886" i="1" l="1"/>
  <c r="E14887" i="1" l="1"/>
  <c r="E14888" i="1" l="1"/>
  <c r="E14889" i="1" l="1"/>
  <c r="E14890" i="1" l="1"/>
  <c r="E14891" i="1" l="1"/>
  <c r="E14892" i="1" l="1"/>
  <c r="E14893" i="1" l="1"/>
  <c r="E14894" i="1" l="1"/>
  <c r="E14895" i="1" l="1"/>
  <c r="E14896" i="1" l="1"/>
  <c r="E14897" i="1" l="1"/>
  <c r="E14898" i="1" l="1"/>
  <c r="E14899" i="1" l="1"/>
  <c r="E14900" i="1" l="1"/>
  <c r="E14901" i="1" l="1"/>
  <c r="E14902" i="1" l="1"/>
  <c r="E14903" i="1" l="1"/>
  <c r="E14904" i="1" l="1"/>
  <c r="E14905" i="1" l="1"/>
  <c r="E14906" i="1" l="1"/>
  <c r="E14907" i="1" l="1"/>
  <c r="E14908" i="1" l="1"/>
  <c r="E14909" i="1" l="1"/>
  <c r="E14910" i="1" l="1"/>
  <c r="E14911" i="1" l="1"/>
  <c r="E14912" i="1" l="1"/>
  <c r="E14913" i="1" l="1"/>
  <c r="E14914" i="1" l="1"/>
  <c r="E14915" i="1" l="1"/>
  <c r="E14916" i="1" l="1"/>
  <c r="E14917" i="1" l="1"/>
  <c r="E14918" i="1" l="1"/>
  <c r="E14919" i="1" l="1"/>
  <c r="E14920" i="1" l="1"/>
  <c r="E14921" i="1" l="1"/>
  <c r="E14922" i="1" l="1"/>
  <c r="E14923" i="1" l="1"/>
  <c r="E14924" i="1" l="1"/>
  <c r="E14925" i="1" l="1"/>
  <c r="E14926" i="1" l="1"/>
  <c r="E14927" i="1" l="1"/>
  <c r="E14928" i="1" l="1"/>
  <c r="E14929" i="1" l="1"/>
  <c r="E14930" i="1" l="1"/>
  <c r="E14931" i="1" l="1"/>
  <c r="E14932" i="1" l="1"/>
  <c r="E14933" i="1" l="1"/>
  <c r="E14934" i="1" l="1"/>
  <c r="E14935" i="1" l="1"/>
  <c r="E14936" i="1" l="1"/>
  <c r="E14937" i="1" l="1"/>
  <c r="E14938" i="1" l="1"/>
  <c r="E14939" i="1" l="1"/>
  <c r="E14940" i="1" l="1"/>
  <c r="E14941" i="1" l="1"/>
  <c r="E14942" i="1" l="1"/>
  <c r="E14943" i="1" l="1"/>
  <c r="E14944" i="1" l="1"/>
  <c r="E14945" i="1" l="1"/>
  <c r="E14946" i="1" l="1"/>
  <c r="E14947" i="1" l="1"/>
  <c r="E14948" i="1" l="1"/>
  <c r="E14949" i="1" l="1"/>
  <c r="E14950" i="1" l="1"/>
  <c r="E14951" i="1" l="1"/>
  <c r="E14952" i="1" l="1"/>
  <c r="E14953" i="1" l="1"/>
  <c r="E14954" i="1" l="1"/>
  <c r="E14955" i="1" l="1"/>
  <c r="E14956" i="1" l="1"/>
  <c r="E14957" i="1" l="1"/>
  <c r="E14958" i="1" l="1"/>
  <c r="E14959" i="1" l="1"/>
  <c r="E14960" i="1" l="1"/>
  <c r="E14961" i="1" l="1"/>
  <c r="E14962" i="1" l="1"/>
  <c r="E14963" i="1" l="1"/>
  <c r="E14964" i="1" l="1"/>
  <c r="E14965" i="1" l="1"/>
  <c r="E14966" i="1" l="1"/>
  <c r="E14967" i="1" l="1"/>
  <c r="E14968" i="1" l="1"/>
  <c r="E14969" i="1" l="1"/>
  <c r="E14970" i="1" l="1"/>
  <c r="E14971" i="1" l="1"/>
  <c r="E14972" i="1" l="1"/>
  <c r="E14973" i="1" l="1"/>
  <c r="E14974" i="1" l="1"/>
  <c r="E14975" i="1" l="1"/>
  <c r="E14976" i="1" l="1"/>
  <c r="E14977" i="1" l="1"/>
  <c r="E14978" i="1" l="1"/>
  <c r="E14979" i="1" l="1"/>
  <c r="E14980" i="1" l="1"/>
  <c r="E14981" i="1" l="1"/>
  <c r="E14982" i="1" l="1"/>
  <c r="E14983" i="1" l="1"/>
  <c r="E14984" i="1" l="1"/>
  <c r="E14985" i="1" l="1"/>
  <c r="E14986" i="1" l="1"/>
  <c r="E14987" i="1" l="1"/>
  <c r="E14988" i="1" l="1"/>
  <c r="E14989" i="1" l="1"/>
  <c r="E14990" i="1" l="1"/>
  <c r="E14991" i="1" l="1"/>
  <c r="E14992" i="1" l="1"/>
  <c r="E14993" i="1" l="1"/>
  <c r="E14994" i="1" l="1"/>
  <c r="E14995" i="1" l="1"/>
  <c r="E14996" i="1" l="1"/>
  <c r="E14997" i="1" l="1"/>
  <c r="E14998" i="1" l="1"/>
  <c r="E14999" i="1" l="1"/>
  <c r="E15000" i="1" l="1"/>
  <c r="E15001" i="1" l="1"/>
  <c r="E15002" i="1" l="1"/>
  <c r="E15003" i="1" l="1"/>
  <c r="E15004" i="1" l="1"/>
  <c r="E15005" i="1" l="1"/>
  <c r="E15006" i="1" l="1"/>
  <c r="E15007" i="1" l="1"/>
  <c r="E15008" i="1" l="1"/>
  <c r="E15009" i="1" l="1"/>
  <c r="E15010" i="1" l="1"/>
  <c r="E15011" i="1" l="1"/>
  <c r="E15012" i="1" l="1"/>
  <c r="E15013" i="1" l="1"/>
  <c r="E15014" i="1" l="1"/>
  <c r="E15015" i="1" l="1"/>
  <c r="E15016" i="1" l="1"/>
  <c r="E15017" i="1" l="1"/>
  <c r="E15018" i="1" l="1"/>
  <c r="E15019" i="1" l="1"/>
  <c r="E15020" i="1" l="1"/>
  <c r="E15021" i="1" l="1"/>
  <c r="E15022" i="1" l="1"/>
  <c r="E15023" i="1" l="1"/>
  <c r="E15024" i="1" l="1"/>
  <c r="E15025" i="1" l="1"/>
  <c r="E15026" i="1" l="1"/>
  <c r="E15027" i="1" l="1"/>
  <c r="E15028" i="1" l="1"/>
  <c r="E15029" i="1" l="1"/>
  <c r="E15030" i="1" l="1"/>
  <c r="E15031" i="1" l="1"/>
  <c r="E15032" i="1" l="1"/>
  <c r="E15033" i="1" l="1"/>
  <c r="E15034" i="1" l="1"/>
  <c r="E15035" i="1" l="1"/>
  <c r="E15036" i="1" l="1"/>
  <c r="E15037" i="1" l="1"/>
  <c r="E15038" i="1" l="1"/>
  <c r="E15039" i="1" l="1"/>
  <c r="E15040" i="1" l="1"/>
  <c r="E15041" i="1" l="1"/>
  <c r="E15042" i="1" l="1"/>
  <c r="E15043" i="1" l="1"/>
  <c r="E15044" i="1" l="1"/>
  <c r="E15045" i="1" l="1"/>
  <c r="E15046" i="1" l="1"/>
  <c r="E15047" i="1" l="1"/>
  <c r="E15048" i="1" l="1"/>
  <c r="E15049" i="1" l="1"/>
  <c r="E15050" i="1" l="1"/>
  <c r="E15051" i="1" l="1"/>
  <c r="E15052" i="1" l="1"/>
  <c r="E15053" i="1" l="1"/>
  <c r="E15054" i="1" l="1"/>
  <c r="E15055" i="1" l="1"/>
  <c r="E15056" i="1" l="1"/>
  <c r="E15057" i="1" l="1"/>
  <c r="E15058" i="1" l="1"/>
  <c r="E15059" i="1" l="1"/>
  <c r="E15060" i="1" l="1"/>
  <c r="E15061" i="1" l="1"/>
  <c r="E15062" i="1" l="1"/>
  <c r="E15063" i="1" l="1"/>
  <c r="E15064" i="1" l="1"/>
  <c r="E15065" i="1" l="1"/>
  <c r="E15066" i="1" l="1"/>
  <c r="E15067" i="1" l="1"/>
  <c r="E15068" i="1" l="1"/>
  <c r="E15069" i="1" l="1"/>
  <c r="E15070" i="1" l="1"/>
  <c r="E15071" i="1" l="1"/>
  <c r="E15072" i="1" l="1"/>
  <c r="E15073" i="1" l="1"/>
  <c r="E15074" i="1" l="1"/>
  <c r="E15075" i="1" l="1"/>
  <c r="E15076" i="1" l="1"/>
  <c r="E15077" i="1" l="1"/>
  <c r="E15078" i="1" l="1"/>
  <c r="E15079" i="1" l="1"/>
  <c r="E15080" i="1" l="1"/>
  <c r="E15081" i="1" l="1"/>
  <c r="E15082" i="1" l="1"/>
  <c r="E15083" i="1" l="1"/>
  <c r="E15084" i="1" l="1"/>
  <c r="E15085" i="1" l="1"/>
  <c r="E15086" i="1" l="1"/>
  <c r="E15087" i="1" l="1"/>
  <c r="E15088" i="1" l="1"/>
  <c r="E15089" i="1" l="1"/>
  <c r="E15090" i="1" l="1"/>
  <c r="E15091" i="1" l="1"/>
  <c r="E15092" i="1" l="1"/>
  <c r="E15093" i="1" l="1"/>
  <c r="E15094" i="1" l="1"/>
  <c r="E15095" i="1" l="1"/>
  <c r="E15096" i="1" l="1"/>
  <c r="E15097" i="1" l="1"/>
  <c r="E15098" i="1" l="1"/>
  <c r="E15099" i="1" l="1"/>
  <c r="E15100" i="1" l="1"/>
  <c r="E15101" i="1" l="1"/>
  <c r="E15102" i="1" l="1"/>
  <c r="E15103" i="1" l="1"/>
  <c r="E15104" i="1" l="1"/>
  <c r="E15105" i="1" l="1"/>
  <c r="E15106" i="1" l="1"/>
  <c r="E15107" i="1" l="1"/>
  <c r="E15108" i="1" l="1"/>
  <c r="E15109" i="1" l="1"/>
  <c r="E15110" i="1" l="1"/>
  <c r="E15111" i="1" l="1"/>
  <c r="E15112" i="1" l="1"/>
  <c r="E15113" i="1" l="1"/>
  <c r="E15114" i="1" l="1"/>
  <c r="E15115" i="1" l="1"/>
  <c r="E15116" i="1" l="1"/>
  <c r="E15117" i="1" l="1"/>
  <c r="E15118" i="1" l="1"/>
  <c r="E15119" i="1" l="1"/>
  <c r="E15120" i="1" l="1"/>
  <c r="E15121" i="1" l="1"/>
  <c r="E15122" i="1" l="1"/>
  <c r="E15123" i="1" l="1"/>
  <c r="E15124" i="1" l="1"/>
  <c r="E15125" i="1" l="1"/>
  <c r="E15126" i="1" l="1"/>
  <c r="E15127" i="1" l="1"/>
  <c r="E15128" i="1" l="1"/>
  <c r="E15129" i="1" l="1"/>
  <c r="E15130" i="1" l="1"/>
  <c r="E15131" i="1" l="1"/>
  <c r="E15132" i="1" l="1"/>
  <c r="E15133" i="1" l="1"/>
  <c r="E15134" i="1" l="1"/>
  <c r="E15135" i="1" l="1"/>
  <c r="E15136" i="1" l="1"/>
  <c r="E15137" i="1" l="1"/>
  <c r="E15138" i="1" l="1"/>
  <c r="E15139" i="1" l="1"/>
  <c r="E15140" i="1" l="1"/>
  <c r="E15141" i="1" l="1"/>
  <c r="E15142" i="1" l="1"/>
  <c r="E15143" i="1" l="1"/>
  <c r="E15144" i="1" l="1"/>
  <c r="E15145" i="1" l="1"/>
  <c r="E15146" i="1" l="1"/>
  <c r="E15147" i="1" l="1"/>
  <c r="E15148" i="1" l="1"/>
  <c r="E15149" i="1" l="1"/>
  <c r="E15150" i="1" l="1"/>
  <c r="E15151" i="1" l="1"/>
  <c r="E15152" i="1" l="1"/>
  <c r="E15153" i="1" l="1"/>
  <c r="E15154" i="1" l="1"/>
  <c r="E15155" i="1" l="1"/>
  <c r="E15156" i="1" l="1"/>
  <c r="E15157" i="1" l="1"/>
  <c r="E15158" i="1" l="1"/>
  <c r="E15159" i="1" l="1"/>
  <c r="E15160" i="1" l="1"/>
  <c r="E15161" i="1" l="1"/>
  <c r="E15162" i="1" l="1"/>
  <c r="E15163" i="1" l="1"/>
  <c r="E15164" i="1" l="1"/>
  <c r="E15165" i="1" l="1"/>
  <c r="E15166" i="1" l="1"/>
  <c r="E15167" i="1" l="1"/>
  <c r="E15168" i="1" l="1"/>
  <c r="E15169" i="1" l="1"/>
  <c r="E15170" i="1" l="1"/>
  <c r="E15171" i="1" l="1"/>
  <c r="E15172" i="1" l="1"/>
  <c r="E15173" i="1" l="1"/>
  <c r="E15174" i="1" l="1"/>
  <c r="E15175" i="1" l="1"/>
  <c r="E15176" i="1" l="1"/>
  <c r="E15177" i="1" l="1"/>
  <c r="E15178" i="1" l="1"/>
  <c r="E15179" i="1" l="1"/>
  <c r="E15180" i="1" l="1"/>
  <c r="E15181" i="1" l="1"/>
  <c r="E15182" i="1" l="1"/>
  <c r="E15183" i="1" l="1"/>
  <c r="E15184" i="1" l="1"/>
  <c r="E15185" i="1" l="1"/>
  <c r="E15186" i="1" l="1"/>
  <c r="E15187" i="1" l="1"/>
  <c r="E15188" i="1" l="1"/>
  <c r="E15189" i="1" l="1"/>
  <c r="E15190" i="1" l="1"/>
  <c r="E15191" i="1" l="1"/>
  <c r="E15192" i="1" l="1"/>
  <c r="E15193" i="1" l="1"/>
  <c r="E15194" i="1" l="1"/>
  <c r="E15195" i="1" l="1"/>
  <c r="E15196" i="1" l="1"/>
  <c r="E15197" i="1" l="1"/>
  <c r="E15198" i="1" l="1"/>
  <c r="E15199" i="1" l="1"/>
  <c r="E15200" i="1" l="1"/>
  <c r="E15201" i="1" l="1"/>
  <c r="E15202" i="1" l="1"/>
  <c r="E15203" i="1" l="1"/>
  <c r="E15204" i="1" l="1"/>
  <c r="E15205" i="1" l="1"/>
  <c r="E15206" i="1" l="1"/>
  <c r="E15207" i="1" l="1"/>
  <c r="E15208" i="1" l="1"/>
  <c r="E15209" i="1" l="1"/>
  <c r="E15210" i="1" l="1"/>
  <c r="E15211" i="1" l="1"/>
  <c r="E15212" i="1" l="1"/>
  <c r="E15213" i="1" l="1"/>
  <c r="E15214" i="1" l="1"/>
  <c r="E15215" i="1" l="1"/>
  <c r="E15216" i="1" l="1"/>
  <c r="E15217" i="1" l="1"/>
  <c r="E15218" i="1" l="1"/>
  <c r="E15219" i="1" l="1"/>
  <c r="E15220" i="1" l="1"/>
  <c r="E15221" i="1" l="1"/>
  <c r="E15222" i="1" l="1"/>
  <c r="E15223" i="1" l="1"/>
  <c r="E15224" i="1" l="1"/>
  <c r="E15225" i="1" l="1"/>
  <c r="E15226" i="1" l="1"/>
  <c r="E15227" i="1" l="1"/>
  <c r="E15228" i="1" l="1"/>
  <c r="E15229" i="1" l="1"/>
  <c r="E15230" i="1" l="1"/>
  <c r="E15231" i="1" l="1"/>
  <c r="E15232" i="1" l="1"/>
  <c r="E15233" i="1" l="1"/>
  <c r="E15234" i="1" l="1"/>
  <c r="E15235" i="1" l="1"/>
  <c r="E15236" i="1" l="1"/>
  <c r="E15237" i="1" l="1"/>
  <c r="E15238" i="1" l="1"/>
  <c r="E15239" i="1" l="1"/>
  <c r="E15240" i="1" l="1"/>
  <c r="E15241" i="1" l="1"/>
  <c r="E15242" i="1" l="1"/>
  <c r="E15243" i="1" l="1"/>
  <c r="E15244" i="1" l="1"/>
  <c r="E15245" i="1" l="1"/>
  <c r="E15246" i="1" l="1"/>
  <c r="E15247" i="1" l="1"/>
  <c r="E15248" i="1" l="1"/>
  <c r="E15249" i="1" l="1"/>
  <c r="E15250" i="1" l="1"/>
  <c r="E15251" i="1" l="1"/>
  <c r="E15252" i="1" l="1"/>
  <c r="E15253" i="1" l="1"/>
  <c r="E15254" i="1" l="1"/>
  <c r="E15255" i="1" l="1"/>
  <c r="E15256" i="1" l="1"/>
  <c r="E15257" i="1" l="1"/>
  <c r="E15258" i="1" l="1"/>
  <c r="E15259" i="1" l="1"/>
  <c r="E15260" i="1" l="1"/>
  <c r="E15261" i="1" l="1"/>
  <c r="E15262" i="1" l="1"/>
  <c r="E15263" i="1" l="1"/>
  <c r="E15264" i="1" l="1"/>
  <c r="E15265" i="1" l="1"/>
  <c r="E15266" i="1" l="1"/>
  <c r="E15267" i="1" l="1"/>
  <c r="E15268" i="1" l="1"/>
  <c r="E15269" i="1" l="1"/>
  <c r="E15270" i="1" l="1"/>
  <c r="E15271" i="1" l="1"/>
  <c r="E15272" i="1" l="1"/>
  <c r="E15273" i="1" l="1"/>
  <c r="E15274" i="1" l="1"/>
  <c r="E15275" i="1" l="1"/>
  <c r="E15276" i="1" l="1"/>
  <c r="E15277" i="1" l="1"/>
  <c r="E15278" i="1" l="1"/>
  <c r="E15279" i="1" l="1"/>
  <c r="E15280" i="1" l="1"/>
  <c r="E15281" i="1" l="1"/>
  <c r="E15282" i="1" l="1"/>
  <c r="E15283" i="1" l="1"/>
  <c r="E15284" i="1" l="1"/>
  <c r="E15285" i="1" l="1"/>
  <c r="E15286" i="1" l="1"/>
  <c r="E15287" i="1" l="1"/>
  <c r="E15288" i="1" l="1"/>
  <c r="E15289" i="1" l="1"/>
  <c r="E15290" i="1" l="1"/>
  <c r="E15291" i="1" l="1"/>
  <c r="E15292" i="1" l="1"/>
  <c r="E15293" i="1" l="1"/>
  <c r="E15294" i="1" l="1"/>
  <c r="E15295" i="1" l="1"/>
  <c r="E15296" i="1" l="1"/>
  <c r="E15297" i="1" l="1"/>
  <c r="E15298" i="1" l="1"/>
  <c r="E15299" i="1" l="1"/>
  <c r="E15300" i="1" l="1"/>
  <c r="E15301" i="1" l="1"/>
  <c r="E15302" i="1" l="1"/>
  <c r="E15303" i="1" l="1"/>
  <c r="E15304" i="1" l="1"/>
  <c r="E15305" i="1" l="1"/>
  <c r="E15306" i="1" l="1"/>
  <c r="E15307" i="1" l="1"/>
  <c r="E15308" i="1" l="1"/>
  <c r="E15309" i="1" l="1"/>
  <c r="E15310" i="1" l="1"/>
  <c r="E15311" i="1" l="1"/>
  <c r="E15312" i="1" l="1"/>
  <c r="E15313" i="1" l="1"/>
  <c r="E15314" i="1" l="1"/>
  <c r="E15315" i="1" l="1"/>
  <c r="E15316" i="1" l="1"/>
  <c r="E15317" i="1" l="1"/>
  <c r="E15318" i="1" l="1"/>
  <c r="E15319" i="1" l="1"/>
  <c r="E15320" i="1" l="1"/>
  <c r="E15321" i="1" l="1"/>
  <c r="E15322" i="1" l="1"/>
  <c r="E15323" i="1" l="1"/>
  <c r="E15324" i="1" l="1"/>
  <c r="E15325" i="1" l="1"/>
  <c r="E15326" i="1" l="1"/>
  <c r="E15327" i="1" l="1"/>
  <c r="E15328" i="1" l="1"/>
  <c r="E15329" i="1" l="1"/>
  <c r="E15330" i="1" l="1"/>
  <c r="E15331" i="1" l="1"/>
  <c r="E15332" i="1" l="1"/>
  <c r="E15333" i="1" l="1"/>
  <c r="E15334" i="1" l="1"/>
  <c r="E15335" i="1" l="1"/>
  <c r="E15336" i="1" l="1"/>
  <c r="E15337" i="1" l="1"/>
  <c r="E15338" i="1" l="1"/>
  <c r="E15339" i="1" l="1"/>
  <c r="E15340" i="1" l="1"/>
  <c r="E15341" i="1" l="1"/>
  <c r="E15342" i="1" l="1"/>
  <c r="E15343" i="1" l="1"/>
  <c r="E15344" i="1" l="1"/>
  <c r="E15345" i="1" l="1"/>
  <c r="E15346" i="1" l="1"/>
  <c r="E15347" i="1" l="1"/>
  <c r="E15348" i="1" l="1"/>
  <c r="E15349" i="1" l="1"/>
  <c r="E15350" i="1" l="1"/>
  <c r="E15351" i="1" l="1"/>
  <c r="E15352" i="1" l="1"/>
  <c r="E15353" i="1" l="1"/>
  <c r="E15354" i="1" l="1"/>
  <c r="E15355" i="1" l="1"/>
  <c r="E15356" i="1" l="1"/>
  <c r="E15357" i="1" l="1"/>
  <c r="E15358" i="1" l="1"/>
  <c r="E15359" i="1" l="1"/>
  <c r="E15360" i="1" l="1"/>
  <c r="E15361" i="1" l="1"/>
  <c r="E15362" i="1" l="1"/>
  <c r="E15363" i="1" l="1"/>
  <c r="E15364" i="1" l="1"/>
  <c r="E15365" i="1" l="1"/>
  <c r="E15366" i="1" l="1"/>
  <c r="E15367" i="1" l="1"/>
  <c r="E15368" i="1" l="1"/>
  <c r="E15369" i="1" l="1"/>
  <c r="E15370" i="1" l="1"/>
  <c r="E15371" i="1" l="1"/>
  <c r="E15372" i="1" l="1"/>
  <c r="E15373" i="1" l="1"/>
  <c r="E15374" i="1" l="1"/>
  <c r="E15375" i="1" l="1"/>
  <c r="E15376" i="1" l="1"/>
  <c r="E15377" i="1" l="1"/>
  <c r="E15378" i="1" l="1"/>
  <c r="E15379" i="1" l="1"/>
  <c r="E15380" i="1" l="1"/>
  <c r="E15381" i="1" l="1"/>
  <c r="E15382" i="1" l="1"/>
  <c r="E15383" i="1" l="1"/>
  <c r="E15384" i="1" l="1"/>
  <c r="E15385" i="1" l="1"/>
  <c r="E15386" i="1" l="1"/>
  <c r="E15387" i="1" l="1"/>
  <c r="E15388" i="1" l="1"/>
  <c r="E15389" i="1" l="1"/>
  <c r="E15390" i="1" l="1"/>
  <c r="E15391" i="1" l="1"/>
  <c r="E15392" i="1" l="1"/>
  <c r="E15393" i="1" l="1"/>
  <c r="E15394" i="1" l="1"/>
  <c r="E15395" i="1" l="1"/>
  <c r="E15396" i="1" l="1"/>
  <c r="E15397" i="1" l="1"/>
  <c r="E15398" i="1" l="1"/>
  <c r="E15399" i="1" l="1"/>
  <c r="E15400" i="1" l="1"/>
  <c r="E15401" i="1" l="1"/>
  <c r="E15402" i="1" l="1"/>
  <c r="E15403" i="1" l="1"/>
  <c r="E15404" i="1" l="1"/>
  <c r="E15405" i="1" l="1"/>
  <c r="E15406" i="1" l="1"/>
  <c r="E15407" i="1" l="1"/>
  <c r="E15408" i="1" l="1"/>
  <c r="E15409" i="1" l="1"/>
  <c r="E15410" i="1" l="1"/>
  <c r="E15411" i="1" l="1"/>
  <c r="E15412" i="1" l="1"/>
  <c r="E15413" i="1" l="1"/>
  <c r="E15414" i="1" l="1"/>
  <c r="E15415" i="1" l="1"/>
  <c r="E15416" i="1" l="1"/>
  <c r="E15417" i="1" l="1"/>
  <c r="E15418" i="1" l="1"/>
  <c r="E15419" i="1" l="1"/>
  <c r="E15420" i="1" l="1"/>
  <c r="E15421" i="1" l="1"/>
  <c r="E15422" i="1" l="1"/>
  <c r="E15423" i="1" l="1"/>
  <c r="E15424" i="1" l="1"/>
  <c r="E15425" i="1" l="1"/>
  <c r="E15426" i="1" l="1"/>
  <c r="E15427" i="1" l="1"/>
  <c r="E15428" i="1" l="1"/>
  <c r="E15429" i="1" l="1"/>
  <c r="E15430" i="1" l="1"/>
  <c r="E15431" i="1" l="1"/>
  <c r="E15432" i="1" l="1"/>
  <c r="E15433" i="1" l="1"/>
  <c r="E15434" i="1" l="1"/>
  <c r="E15435" i="1" l="1"/>
  <c r="E15436" i="1" l="1"/>
  <c r="E15437" i="1" l="1"/>
  <c r="E15438" i="1" l="1"/>
  <c r="E15439" i="1" l="1"/>
  <c r="E15440" i="1" l="1"/>
  <c r="E15441" i="1" l="1"/>
  <c r="E15442" i="1" l="1"/>
  <c r="E15443" i="1" l="1"/>
  <c r="E15444" i="1" l="1"/>
  <c r="E15445" i="1" l="1"/>
  <c r="E15446" i="1" l="1"/>
  <c r="E15447" i="1" l="1"/>
  <c r="E15448" i="1" l="1"/>
  <c r="E15449" i="1" l="1"/>
  <c r="E15450" i="1" l="1"/>
  <c r="E15451" i="1" l="1"/>
  <c r="E15452" i="1" l="1"/>
  <c r="E15453" i="1" l="1"/>
  <c r="E15454" i="1" l="1"/>
  <c r="E15455" i="1" l="1"/>
  <c r="E15456" i="1" l="1"/>
  <c r="E15457" i="1" l="1"/>
  <c r="E15458" i="1" l="1"/>
  <c r="E15459" i="1" l="1"/>
  <c r="E15460" i="1" l="1"/>
  <c r="E15461" i="1" l="1"/>
  <c r="E15462" i="1" l="1"/>
  <c r="E15463" i="1" l="1"/>
  <c r="E15464" i="1" l="1"/>
  <c r="E15465" i="1" l="1"/>
  <c r="E15466" i="1" l="1"/>
  <c r="E15467" i="1" l="1"/>
  <c r="E15468" i="1" l="1"/>
  <c r="E15469" i="1" l="1"/>
  <c r="E15470" i="1" l="1"/>
  <c r="E15471" i="1" l="1"/>
  <c r="E15472" i="1" l="1"/>
  <c r="E15473" i="1" l="1"/>
  <c r="E15474" i="1" l="1"/>
  <c r="E15475" i="1" l="1"/>
  <c r="E15476" i="1" l="1"/>
  <c r="E15477" i="1" l="1"/>
  <c r="E15478" i="1" l="1"/>
  <c r="E15479" i="1" l="1"/>
  <c r="E15480" i="1" l="1"/>
  <c r="E15481" i="1" l="1"/>
  <c r="E15482" i="1" l="1"/>
  <c r="E15483" i="1" l="1"/>
  <c r="E15484" i="1" l="1"/>
  <c r="E15485" i="1" l="1"/>
  <c r="E15486" i="1" l="1"/>
  <c r="E15487" i="1" l="1"/>
  <c r="E15488" i="1" l="1"/>
  <c r="E15489" i="1" l="1"/>
  <c r="E15490" i="1" l="1"/>
  <c r="E15491" i="1" l="1"/>
  <c r="E15492" i="1" l="1"/>
  <c r="E15493" i="1" l="1"/>
  <c r="E15494" i="1" l="1"/>
  <c r="E15495" i="1" l="1"/>
  <c r="E15496" i="1" l="1"/>
  <c r="E15497" i="1" l="1"/>
  <c r="E15498" i="1" l="1"/>
  <c r="E15499" i="1" l="1"/>
  <c r="E15500" i="1" l="1"/>
  <c r="E15501" i="1" l="1"/>
  <c r="E15502" i="1" l="1"/>
  <c r="E15503" i="1" l="1"/>
  <c r="E15504" i="1" l="1"/>
  <c r="E15505" i="1" l="1"/>
  <c r="E15506" i="1" l="1"/>
  <c r="E15507" i="1" l="1"/>
  <c r="E15508" i="1" l="1"/>
  <c r="E15509" i="1" l="1"/>
  <c r="E15510" i="1" l="1"/>
  <c r="E15511" i="1" l="1"/>
  <c r="E15512" i="1" l="1"/>
  <c r="E15513" i="1" l="1"/>
  <c r="E15514" i="1" l="1"/>
  <c r="E15515" i="1" l="1"/>
  <c r="E15516" i="1" l="1"/>
  <c r="E15517" i="1" l="1"/>
  <c r="E15518" i="1" l="1"/>
  <c r="E15519" i="1" l="1"/>
  <c r="E15520" i="1" l="1"/>
  <c r="E15521" i="1" l="1"/>
  <c r="E15522" i="1" l="1"/>
  <c r="E15523" i="1" l="1"/>
  <c r="E15524" i="1" l="1"/>
  <c r="E15525" i="1" l="1"/>
  <c r="E15526" i="1" l="1"/>
  <c r="E15527" i="1" l="1"/>
  <c r="E15528" i="1" l="1"/>
  <c r="E15529" i="1" l="1"/>
  <c r="E15530" i="1" l="1"/>
  <c r="E15531" i="1" l="1"/>
  <c r="E15532" i="1" l="1"/>
  <c r="E15533" i="1" l="1"/>
  <c r="E15534" i="1" l="1"/>
  <c r="E15535" i="1" l="1"/>
  <c r="E15536" i="1" l="1"/>
  <c r="E15537" i="1" l="1"/>
  <c r="E15538" i="1" l="1"/>
  <c r="E15539" i="1" l="1"/>
  <c r="E15540" i="1" l="1"/>
  <c r="E15541" i="1" l="1"/>
  <c r="E15542" i="1" l="1"/>
  <c r="E15543" i="1" l="1"/>
  <c r="E15544" i="1" l="1"/>
  <c r="E15545" i="1" l="1"/>
  <c r="E15546" i="1" l="1"/>
  <c r="E15547" i="1" l="1"/>
  <c r="E15548" i="1" l="1"/>
  <c r="E15549" i="1" l="1"/>
  <c r="E15550" i="1" l="1"/>
  <c r="E15551" i="1" l="1"/>
  <c r="E15552" i="1" l="1"/>
  <c r="E15553" i="1" l="1"/>
  <c r="E15554" i="1" l="1"/>
  <c r="E15555" i="1" l="1"/>
  <c r="E15556" i="1" l="1"/>
  <c r="E15557" i="1" l="1"/>
  <c r="E15558" i="1" l="1"/>
  <c r="E15559" i="1" l="1"/>
  <c r="E15560" i="1" l="1"/>
  <c r="E15561" i="1" l="1"/>
  <c r="E15562" i="1" l="1"/>
  <c r="E15563" i="1" l="1"/>
  <c r="E15564" i="1" l="1"/>
  <c r="E15565" i="1" l="1"/>
  <c r="E15566" i="1" l="1"/>
  <c r="E15567" i="1" l="1"/>
  <c r="E15568" i="1" l="1"/>
  <c r="E15569" i="1" l="1"/>
  <c r="E15570" i="1" l="1"/>
  <c r="E15571" i="1" l="1"/>
  <c r="E15572" i="1" l="1"/>
  <c r="E15573" i="1" l="1"/>
  <c r="E15574" i="1" l="1"/>
  <c r="E15575" i="1" l="1"/>
  <c r="E15576" i="1" l="1"/>
  <c r="E15577" i="1" l="1"/>
  <c r="E15578" i="1" l="1"/>
  <c r="E15579" i="1" l="1"/>
  <c r="E15580" i="1" l="1"/>
  <c r="E15581" i="1" l="1"/>
  <c r="E15582" i="1" l="1"/>
  <c r="E15583" i="1" l="1"/>
  <c r="E15584" i="1" l="1"/>
  <c r="E15585" i="1" l="1"/>
  <c r="E15586" i="1" l="1"/>
  <c r="E15587" i="1" l="1"/>
  <c r="E15588" i="1" l="1"/>
  <c r="E15589" i="1" l="1"/>
  <c r="E15590" i="1" l="1"/>
  <c r="E15591" i="1" l="1"/>
  <c r="E15592" i="1" l="1"/>
  <c r="E15593" i="1" l="1"/>
  <c r="E15594" i="1" l="1"/>
  <c r="E15595" i="1" l="1"/>
  <c r="E15596" i="1" l="1"/>
  <c r="E15597" i="1" l="1"/>
  <c r="E15598" i="1" l="1"/>
  <c r="E15599" i="1" l="1"/>
  <c r="E15600" i="1" l="1"/>
  <c r="E15601" i="1" l="1"/>
  <c r="E15602" i="1" l="1"/>
  <c r="E15603" i="1" l="1"/>
  <c r="E15604" i="1" l="1"/>
  <c r="E15605" i="1" l="1"/>
  <c r="E15606" i="1" l="1"/>
  <c r="E15607" i="1" l="1"/>
  <c r="E15608" i="1" l="1"/>
  <c r="E15609" i="1" l="1"/>
  <c r="E15610" i="1" l="1"/>
  <c r="E15611" i="1" l="1"/>
  <c r="E15612" i="1" l="1"/>
  <c r="E15613" i="1" l="1"/>
  <c r="E15614" i="1" l="1"/>
  <c r="E15615" i="1" l="1"/>
  <c r="E15616" i="1" l="1"/>
  <c r="E15617" i="1" l="1"/>
  <c r="E15618" i="1" l="1"/>
  <c r="E15619" i="1" l="1"/>
  <c r="E15620" i="1" l="1"/>
  <c r="E15621" i="1" l="1"/>
  <c r="E15622" i="1" l="1"/>
  <c r="E15623" i="1" l="1"/>
  <c r="E15624" i="1" l="1"/>
  <c r="E15625" i="1" l="1"/>
  <c r="E15626" i="1" l="1"/>
  <c r="E15627" i="1" l="1"/>
  <c r="E15628" i="1" l="1"/>
  <c r="E15629" i="1" l="1"/>
  <c r="E15630" i="1" l="1"/>
  <c r="E15631" i="1" l="1"/>
  <c r="E15632" i="1" l="1"/>
  <c r="E15633" i="1" l="1"/>
  <c r="E15634" i="1" l="1"/>
  <c r="E15635" i="1" l="1"/>
  <c r="E15636" i="1" l="1"/>
  <c r="E15637" i="1" l="1"/>
  <c r="E15638" i="1" l="1"/>
  <c r="E15639" i="1" l="1"/>
  <c r="E15640" i="1" l="1"/>
  <c r="E15641" i="1" l="1"/>
  <c r="E15642" i="1" l="1"/>
  <c r="E15643" i="1" l="1"/>
  <c r="E15644" i="1" l="1"/>
  <c r="E15645" i="1" l="1"/>
  <c r="E15646" i="1" l="1"/>
  <c r="E15647" i="1" l="1"/>
  <c r="E15648" i="1" l="1"/>
  <c r="E15649" i="1" l="1"/>
  <c r="E15650" i="1" l="1"/>
  <c r="E15651" i="1" l="1"/>
  <c r="E15652" i="1" l="1"/>
  <c r="E15653" i="1" l="1"/>
  <c r="E15654" i="1" l="1"/>
  <c r="E15655" i="1" l="1"/>
  <c r="E15656" i="1" l="1"/>
  <c r="E15657" i="1" l="1"/>
  <c r="E15658" i="1" l="1"/>
  <c r="E15659" i="1" l="1"/>
  <c r="E15660" i="1" l="1"/>
  <c r="E15661" i="1" l="1"/>
  <c r="E15662" i="1" l="1"/>
  <c r="E15663" i="1" l="1"/>
  <c r="E15664" i="1" l="1"/>
  <c r="E15665" i="1" l="1"/>
  <c r="E15666" i="1" l="1"/>
  <c r="E15667" i="1" l="1"/>
  <c r="E15668" i="1" l="1"/>
  <c r="E15669" i="1" l="1"/>
  <c r="E15670" i="1" l="1"/>
  <c r="E15671" i="1" l="1"/>
  <c r="E15672" i="1" l="1"/>
  <c r="E15673" i="1" l="1"/>
  <c r="E15674" i="1" l="1"/>
  <c r="E15675" i="1" l="1"/>
  <c r="E15676" i="1" l="1"/>
  <c r="E15677" i="1" l="1"/>
  <c r="E15678" i="1" l="1"/>
  <c r="E15679" i="1" l="1"/>
  <c r="E15680" i="1" l="1"/>
  <c r="E15681" i="1" l="1"/>
  <c r="E15682" i="1" l="1"/>
  <c r="E15683" i="1" l="1"/>
  <c r="E15684" i="1" l="1"/>
  <c r="E15685" i="1" l="1"/>
  <c r="E15686" i="1" l="1"/>
  <c r="E15687" i="1" l="1"/>
  <c r="E15688" i="1" l="1"/>
  <c r="E15689" i="1" l="1"/>
  <c r="E15690" i="1" l="1"/>
  <c r="E15691" i="1" l="1"/>
  <c r="E15692" i="1" l="1"/>
  <c r="E15693" i="1" l="1"/>
  <c r="E15694" i="1" l="1"/>
  <c r="E15695" i="1" l="1"/>
  <c r="E15696" i="1" l="1"/>
  <c r="E15697" i="1" l="1"/>
  <c r="E15698" i="1" l="1"/>
  <c r="E15699" i="1" l="1"/>
  <c r="E15700" i="1" l="1"/>
  <c r="E15701" i="1" l="1"/>
  <c r="E15702" i="1" l="1"/>
  <c r="E15703" i="1" l="1"/>
  <c r="E15704" i="1" l="1"/>
  <c r="E15705" i="1" l="1"/>
  <c r="E15706" i="1" l="1"/>
  <c r="E15707" i="1" l="1"/>
  <c r="E15708" i="1" l="1"/>
  <c r="E15709" i="1" l="1"/>
  <c r="E15710" i="1" l="1"/>
  <c r="E15711" i="1" l="1"/>
  <c r="E15712" i="1" l="1"/>
  <c r="E15713" i="1" l="1"/>
  <c r="E15714" i="1" l="1"/>
  <c r="E15715" i="1" l="1"/>
  <c r="E15716" i="1" l="1"/>
  <c r="E15717" i="1" l="1"/>
  <c r="E15718" i="1" l="1"/>
  <c r="E15719" i="1" l="1"/>
  <c r="E15720" i="1" l="1"/>
  <c r="E15721" i="1" l="1"/>
  <c r="E15722" i="1" l="1"/>
  <c r="E15723" i="1" l="1"/>
  <c r="E15724" i="1" l="1"/>
  <c r="E15725" i="1" l="1"/>
  <c r="E15726" i="1" l="1"/>
  <c r="E15727" i="1" l="1"/>
  <c r="E15728" i="1" l="1"/>
  <c r="E15729" i="1" l="1"/>
  <c r="E15730" i="1" l="1"/>
  <c r="E15731" i="1" l="1"/>
  <c r="E15732" i="1" l="1"/>
  <c r="E15733" i="1" l="1"/>
  <c r="E15734" i="1" l="1"/>
  <c r="E15735" i="1" l="1"/>
  <c r="E15736" i="1" l="1"/>
  <c r="E15737" i="1" l="1"/>
  <c r="E15738" i="1" l="1"/>
  <c r="E15739" i="1" l="1"/>
  <c r="E15740" i="1" l="1"/>
  <c r="E15741" i="1" l="1"/>
  <c r="E15742" i="1" l="1"/>
  <c r="E15743" i="1" l="1"/>
  <c r="E15744" i="1" l="1"/>
  <c r="E15745" i="1" l="1"/>
  <c r="E15746" i="1" l="1"/>
  <c r="E15747" i="1" l="1"/>
  <c r="E15748" i="1" l="1"/>
  <c r="E15749" i="1" l="1"/>
  <c r="E15750" i="1" l="1"/>
  <c r="E15751" i="1" l="1"/>
  <c r="E15752" i="1" l="1"/>
  <c r="E15753" i="1" l="1"/>
  <c r="E15754" i="1" l="1"/>
  <c r="E15755" i="1" l="1"/>
  <c r="E15756" i="1" l="1"/>
  <c r="E15757" i="1" l="1"/>
  <c r="E15758" i="1" l="1"/>
  <c r="E15759" i="1" l="1"/>
  <c r="E15760" i="1" l="1"/>
  <c r="E15761" i="1" l="1"/>
  <c r="E15762" i="1" l="1"/>
  <c r="E15763" i="1" l="1"/>
  <c r="E15764" i="1" l="1"/>
  <c r="E15765" i="1" l="1"/>
  <c r="E15766" i="1" l="1"/>
  <c r="E15767" i="1" l="1"/>
  <c r="E15768" i="1" l="1"/>
  <c r="E15769" i="1" l="1"/>
  <c r="E15770" i="1" l="1"/>
  <c r="E15771" i="1" l="1"/>
  <c r="E15772" i="1" l="1"/>
  <c r="E15773" i="1" l="1"/>
  <c r="E15774" i="1" l="1"/>
  <c r="E15775" i="1" l="1"/>
  <c r="E15776" i="1" l="1"/>
  <c r="E15777" i="1" l="1"/>
  <c r="E15778" i="1" l="1"/>
  <c r="E15779" i="1" l="1"/>
  <c r="E15780" i="1" l="1"/>
  <c r="E15781" i="1" l="1"/>
  <c r="E15782" i="1" l="1"/>
  <c r="E15783" i="1" l="1"/>
  <c r="E15784" i="1" l="1"/>
  <c r="E15785" i="1" l="1"/>
  <c r="E15786" i="1" l="1"/>
  <c r="E15787" i="1" l="1"/>
  <c r="E15788" i="1" l="1"/>
  <c r="E15789" i="1" l="1"/>
  <c r="E15790" i="1" l="1"/>
  <c r="E15791" i="1" l="1"/>
  <c r="E15792" i="1" l="1"/>
  <c r="E15793" i="1" l="1"/>
  <c r="E15794" i="1" l="1"/>
  <c r="E15795" i="1" l="1"/>
  <c r="E15796" i="1" l="1"/>
  <c r="E15797" i="1" l="1"/>
  <c r="E15798" i="1" l="1"/>
  <c r="E15799" i="1" l="1"/>
  <c r="E15800" i="1" l="1"/>
  <c r="E15801" i="1" l="1"/>
  <c r="E15802" i="1" l="1"/>
  <c r="E15803" i="1" l="1"/>
  <c r="E15804" i="1" l="1"/>
  <c r="E15805" i="1" l="1"/>
  <c r="E15806" i="1" l="1"/>
  <c r="E15807" i="1" l="1"/>
  <c r="E15808" i="1" l="1"/>
  <c r="E15809" i="1" l="1"/>
  <c r="E15810" i="1" l="1"/>
  <c r="E15811" i="1" l="1"/>
  <c r="E15812" i="1" l="1"/>
  <c r="E15813" i="1" l="1"/>
  <c r="E15814" i="1" l="1"/>
  <c r="E15815" i="1" l="1"/>
  <c r="E15816" i="1" l="1"/>
  <c r="E15817" i="1" l="1"/>
  <c r="E15818" i="1" l="1"/>
  <c r="E15819" i="1" l="1"/>
  <c r="E15820" i="1" l="1"/>
  <c r="E15821" i="1" l="1"/>
  <c r="E15822" i="1" l="1"/>
  <c r="E15823" i="1" l="1"/>
  <c r="E15824" i="1" l="1"/>
  <c r="E15825" i="1" l="1"/>
  <c r="E15826" i="1" l="1"/>
  <c r="E15827" i="1" l="1"/>
  <c r="E15828" i="1" l="1"/>
  <c r="E15829" i="1" l="1"/>
  <c r="E15830" i="1" l="1"/>
  <c r="E15831" i="1" l="1"/>
  <c r="E15832" i="1" l="1"/>
  <c r="E15833" i="1" l="1"/>
  <c r="E15834" i="1" l="1"/>
  <c r="E15835" i="1" l="1"/>
  <c r="E15836" i="1" l="1"/>
  <c r="E15837" i="1" l="1"/>
  <c r="E15838" i="1" l="1"/>
  <c r="E15839" i="1" l="1"/>
  <c r="E15840" i="1" l="1"/>
  <c r="E15841" i="1" l="1"/>
  <c r="E15842" i="1" l="1"/>
  <c r="E15843" i="1" l="1"/>
  <c r="E15844" i="1" l="1"/>
  <c r="E15845" i="1" l="1"/>
  <c r="E15846" i="1" l="1"/>
  <c r="E15847" i="1" l="1"/>
  <c r="E15848" i="1" l="1"/>
  <c r="E15849" i="1" l="1"/>
  <c r="E15850" i="1" l="1"/>
  <c r="E15851" i="1" l="1"/>
  <c r="E15852" i="1" l="1"/>
  <c r="E15853" i="1" l="1"/>
  <c r="E15854" i="1" l="1"/>
  <c r="E15855" i="1" l="1"/>
  <c r="E15856" i="1" l="1"/>
  <c r="E15857" i="1" l="1"/>
  <c r="E15858" i="1" l="1"/>
  <c r="E15859" i="1" l="1"/>
  <c r="E15860" i="1" l="1"/>
  <c r="E15861" i="1" l="1"/>
  <c r="E15862" i="1" l="1"/>
  <c r="E15863" i="1" l="1"/>
  <c r="E15864" i="1" l="1"/>
  <c r="E15865" i="1" l="1"/>
  <c r="E15866" i="1" l="1"/>
  <c r="E15867" i="1" l="1"/>
  <c r="E15868" i="1" l="1"/>
  <c r="E15869" i="1" l="1"/>
  <c r="E15870" i="1" l="1"/>
  <c r="E15871" i="1" l="1"/>
  <c r="E15872" i="1" l="1"/>
  <c r="E15873" i="1" l="1"/>
  <c r="E15874" i="1" l="1"/>
  <c r="E15875" i="1" l="1"/>
  <c r="E15876" i="1" l="1"/>
  <c r="E15877" i="1" l="1"/>
  <c r="E15878" i="1" l="1"/>
  <c r="E15879" i="1" l="1"/>
  <c r="E15880" i="1" l="1"/>
  <c r="E15881" i="1" l="1"/>
  <c r="E15882" i="1" l="1"/>
  <c r="E15883" i="1" l="1"/>
  <c r="E15884" i="1" l="1"/>
  <c r="E15885" i="1" l="1"/>
  <c r="E15886" i="1" l="1"/>
  <c r="E15887" i="1" l="1"/>
  <c r="E15888" i="1" l="1"/>
  <c r="E15889" i="1" l="1"/>
  <c r="E15890" i="1" l="1"/>
  <c r="E15891" i="1" l="1"/>
  <c r="E15892" i="1" l="1"/>
  <c r="E15893" i="1" l="1"/>
  <c r="E15894" i="1" l="1"/>
  <c r="E15895" i="1" l="1"/>
  <c r="E15896" i="1" l="1"/>
  <c r="E15897" i="1" l="1"/>
  <c r="E15898" i="1" l="1"/>
  <c r="E15899" i="1" l="1"/>
  <c r="E15900" i="1" l="1"/>
  <c r="E15901" i="1" l="1"/>
  <c r="E15902" i="1" l="1"/>
  <c r="E15903" i="1" l="1"/>
  <c r="E15904" i="1" l="1"/>
  <c r="E15905" i="1" l="1"/>
  <c r="E15906" i="1" l="1"/>
  <c r="E15907" i="1" l="1"/>
  <c r="E15908" i="1" l="1"/>
  <c r="E15909" i="1" l="1"/>
  <c r="E15910" i="1" l="1"/>
  <c r="E15911" i="1" l="1"/>
  <c r="E15912" i="1" l="1"/>
  <c r="E15913" i="1" l="1"/>
  <c r="E15914" i="1" l="1"/>
  <c r="E15915" i="1" l="1"/>
  <c r="E15916" i="1" l="1"/>
  <c r="E15917" i="1" l="1"/>
  <c r="E15918" i="1" l="1"/>
  <c r="E15919" i="1" l="1"/>
  <c r="E15920" i="1" l="1"/>
  <c r="E15921" i="1" l="1"/>
  <c r="E15922" i="1" l="1"/>
  <c r="E15923" i="1" l="1"/>
  <c r="E15924" i="1" l="1"/>
  <c r="E15925" i="1" l="1"/>
  <c r="E15926" i="1" l="1"/>
  <c r="E15927" i="1" l="1"/>
  <c r="E15928" i="1" l="1"/>
  <c r="E15929" i="1" l="1"/>
  <c r="E15930" i="1" l="1"/>
  <c r="E15931" i="1" l="1"/>
  <c r="E15932" i="1" l="1"/>
  <c r="E15933" i="1" l="1"/>
  <c r="E15934" i="1" l="1"/>
  <c r="E15935" i="1" l="1"/>
  <c r="E15936" i="1" l="1"/>
  <c r="E15937" i="1" l="1"/>
  <c r="E15938" i="1" l="1"/>
  <c r="E15939" i="1" l="1"/>
  <c r="E15940" i="1" l="1"/>
  <c r="E15941" i="1" l="1"/>
  <c r="E15942" i="1" l="1"/>
  <c r="E15943" i="1" l="1"/>
  <c r="E15944" i="1" l="1"/>
  <c r="E15945" i="1" l="1"/>
  <c r="E15946" i="1" l="1"/>
  <c r="E15947" i="1" l="1"/>
  <c r="E15948" i="1" l="1"/>
  <c r="E15949" i="1" l="1"/>
  <c r="E15950" i="1" l="1"/>
  <c r="E15951" i="1" l="1"/>
  <c r="E15952" i="1" l="1"/>
  <c r="E15953" i="1" l="1"/>
  <c r="E15954" i="1" l="1"/>
  <c r="E15955" i="1" l="1"/>
  <c r="E15956" i="1" l="1"/>
  <c r="E15957" i="1" l="1"/>
  <c r="E15958" i="1" l="1"/>
  <c r="E15959" i="1" l="1"/>
  <c r="E15960" i="1" l="1"/>
  <c r="E15961" i="1" l="1"/>
  <c r="E15962" i="1" l="1"/>
  <c r="E15963" i="1" l="1"/>
  <c r="E15964" i="1" l="1"/>
  <c r="E15965" i="1" l="1"/>
  <c r="E15966" i="1" l="1"/>
  <c r="E15967" i="1" l="1"/>
  <c r="E15968" i="1" l="1"/>
  <c r="E15969" i="1" l="1"/>
  <c r="E15970" i="1" l="1"/>
  <c r="E15971" i="1" l="1"/>
  <c r="E15972" i="1" l="1"/>
  <c r="E15973" i="1" l="1"/>
  <c r="E15974" i="1" l="1"/>
  <c r="E15975" i="1" l="1"/>
  <c r="E15976" i="1" l="1"/>
  <c r="E15977" i="1" l="1"/>
  <c r="E15978" i="1" l="1"/>
  <c r="E15979" i="1" l="1"/>
  <c r="E15980" i="1" l="1"/>
  <c r="E15981" i="1" l="1"/>
  <c r="E15982" i="1" l="1"/>
  <c r="E15983" i="1" l="1"/>
  <c r="E15984" i="1" l="1"/>
  <c r="E15985" i="1" l="1"/>
  <c r="E15986" i="1" l="1"/>
  <c r="E15987" i="1" l="1"/>
  <c r="E15988" i="1" l="1"/>
  <c r="E15989" i="1" l="1"/>
  <c r="E15990" i="1" l="1"/>
  <c r="E15991" i="1" l="1"/>
  <c r="E15992" i="1" l="1"/>
  <c r="E15993" i="1" l="1"/>
  <c r="E15994" i="1" l="1"/>
  <c r="E15995" i="1" l="1"/>
  <c r="E15996" i="1" l="1"/>
  <c r="E15997" i="1" l="1"/>
  <c r="E15998" i="1" l="1"/>
  <c r="E15999" i="1" l="1"/>
  <c r="E16000" i="1" l="1"/>
  <c r="E16001" i="1" l="1"/>
  <c r="E16002" i="1" l="1"/>
  <c r="E16003" i="1" l="1"/>
  <c r="E16004" i="1" l="1"/>
  <c r="E16005" i="1" l="1"/>
  <c r="E16006" i="1" l="1"/>
  <c r="E16007" i="1" l="1"/>
  <c r="E16008" i="1" l="1"/>
  <c r="E16009" i="1" l="1"/>
  <c r="E16010" i="1" l="1"/>
  <c r="E16011" i="1" l="1"/>
  <c r="E16012" i="1" l="1"/>
  <c r="E16013" i="1" l="1"/>
  <c r="E16014" i="1" l="1"/>
  <c r="E16015" i="1" l="1"/>
  <c r="E16016" i="1" l="1"/>
  <c r="E16017" i="1" l="1"/>
  <c r="E16018" i="1" l="1"/>
  <c r="E16019" i="1" l="1"/>
  <c r="E16020" i="1" l="1"/>
  <c r="E16021" i="1" l="1"/>
  <c r="E16022" i="1" l="1"/>
  <c r="E16023" i="1" l="1"/>
  <c r="E16024" i="1" l="1"/>
  <c r="E16025" i="1" l="1"/>
  <c r="E16026" i="1" l="1"/>
  <c r="E16027" i="1" l="1"/>
  <c r="E16028" i="1" l="1"/>
  <c r="E16029" i="1" l="1"/>
  <c r="E16030" i="1" l="1"/>
  <c r="E16031" i="1" l="1"/>
  <c r="E16032" i="1" l="1"/>
  <c r="E16033" i="1" l="1"/>
  <c r="E16034" i="1" l="1"/>
  <c r="E16035" i="1" l="1"/>
  <c r="E16036" i="1" l="1"/>
  <c r="E16037" i="1" l="1"/>
  <c r="E16038" i="1" l="1"/>
  <c r="E16039" i="1" l="1"/>
  <c r="E16040" i="1" l="1"/>
  <c r="E16041" i="1" l="1"/>
  <c r="E16042" i="1" l="1"/>
  <c r="E16043" i="1" l="1"/>
  <c r="E16044" i="1" l="1"/>
  <c r="E16045" i="1" l="1"/>
  <c r="E16046" i="1" l="1"/>
  <c r="E16047" i="1" l="1"/>
  <c r="E16048" i="1" l="1"/>
  <c r="E16049" i="1" l="1"/>
  <c r="E16050" i="1" l="1"/>
  <c r="E16051" i="1" l="1"/>
  <c r="E16052" i="1" l="1"/>
  <c r="E16053" i="1" l="1"/>
  <c r="E16054" i="1" l="1"/>
  <c r="E16055" i="1" l="1"/>
  <c r="E16056" i="1" l="1"/>
  <c r="E16057" i="1" l="1"/>
  <c r="E16058" i="1" l="1"/>
  <c r="E16059" i="1" l="1"/>
  <c r="E16060" i="1" l="1"/>
  <c r="E16061" i="1" l="1"/>
  <c r="E16062" i="1" l="1"/>
  <c r="E16063" i="1" l="1"/>
  <c r="E16064" i="1" l="1"/>
  <c r="E16065" i="1" l="1"/>
  <c r="E16066" i="1" l="1"/>
  <c r="E16067" i="1" l="1"/>
  <c r="E16068" i="1" l="1"/>
  <c r="E16069" i="1" l="1"/>
  <c r="E16070" i="1" l="1"/>
  <c r="E16071" i="1" l="1"/>
  <c r="E16072" i="1" l="1"/>
  <c r="E16073" i="1" l="1"/>
  <c r="E16074" i="1" l="1"/>
  <c r="E16075" i="1" l="1"/>
  <c r="E16076" i="1" l="1"/>
  <c r="E16077" i="1" l="1"/>
  <c r="E16078" i="1" l="1"/>
  <c r="E16079" i="1" l="1"/>
  <c r="E16080" i="1" l="1"/>
  <c r="E16081" i="1" l="1"/>
  <c r="E16082" i="1" l="1"/>
  <c r="E16083" i="1" l="1"/>
  <c r="E16084" i="1" l="1"/>
  <c r="E16085" i="1" l="1"/>
  <c r="E16086" i="1" l="1"/>
  <c r="E16087" i="1" l="1"/>
  <c r="E16088" i="1" l="1"/>
  <c r="E16089" i="1" l="1"/>
  <c r="E16090" i="1" l="1"/>
  <c r="E16091" i="1" l="1"/>
  <c r="E16092" i="1" l="1"/>
  <c r="E16093" i="1" l="1"/>
  <c r="E16094" i="1" l="1"/>
  <c r="E16095" i="1" l="1"/>
  <c r="E16096" i="1" l="1"/>
  <c r="E16097" i="1" l="1"/>
  <c r="E16098" i="1" l="1"/>
  <c r="E16099" i="1" l="1"/>
  <c r="E16100" i="1" l="1"/>
  <c r="E16101" i="1" l="1"/>
  <c r="E16102" i="1" l="1"/>
  <c r="E16103" i="1" l="1"/>
  <c r="E16104" i="1" l="1"/>
  <c r="E16105" i="1" l="1"/>
  <c r="E16106" i="1" l="1"/>
  <c r="E16107" i="1" l="1"/>
  <c r="E16108" i="1" l="1"/>
  <c r="E16109" i="1" l="1"/>
  <c r="E16110" i="1" l="1"/>
  <c r="E16111" i="1" l="1"/>
  <c r="E16112" i="1" l="1"/>
  <c r="E16113" i="1" l="1"/>
  <c r="E16114" i="1" l="1"/>
  <c r="E16115" i="1" l="1"/>
  <c r="E16116" i="1" l="1"/>
  <c r="E16117" i="1" l="1"/>
  <c r="E16118" i="1" l="1"/>
  <c r="E16119" i="1" l="1"/>
  <c r="E16120" i="1" l="1"/>
  <c r="E16121" i="1" l="1"/>
  <c r="E16122" i="1" l="1"/>
  <c r="E16123" i="1" l="1"/>
  <c r="E16124" i="1" l="1"/>
  <c r="E16125" i="1" l="1"/>
  <c r="E16126" i="1" l="1"/>
  <c r="E16127" i="1" l="1"/>
  <c r="E16128" i="1" l="1"/>
  <c r="E16129" i="1" l="1"/>
  <c r="E16130" i="1" l="1"/>
  <c r="E16131" i="1" l="1"/>
  <c r="E16132" i="1" l="1"/>
  <c r="E16133" i="1" l="1"/>
  <c r="E16134" i="1" l="1"/>
  <c r="E16135" i="1" l="1"/>
  <c r="E16136" i="1" l="1"/>
  <c r="E16137" i="1" l="1"/>
  <c r="E16138" i="1" l="1"/>
  <c r="E16139" i="1" l="1"/>
  <c r="E16140" i="1" l="1"/>
  <c r="E16141" i="1" l="1"/>
  <c r="E16142" i="1" l="1"/>
  <c r="E16143" i="1" l="1"/>
  <c r="E16144" i="1" l="1"/>
  <c r="E16145" i="1" l="1"/>
  <c r="E16146" i="1" l="1"/>
  <c r="E16147" i="1" l="1"/>
  <c r="E16148" i="1" l="1"/>
  <c r="E16149" i="1" l="1"/>
  <c r="E16150" i="1" l="1"/>
  <c r="E16151" i="1" l="1"/>
  <c r="E16152" i="1" l="1"/>
  <c r="E16153" i="1" l="1"/>
  <c r="E16154" i="1" l="1"/>
  <c r="E16155" i="1" l="1"/>
  <c r="E16156" i="1" l="1"/>
  <c r="E16157" i="1" l="1"/>
  <c r="E16158" i="1" l="1"/>
  <c r="E16159" i="1" l="1"/>
  <c r="E16160" i="1" l="1"/>
  <c r="E16161" i="1" l="1"/>
  <c r="E16162" i="1" l="1"/>
  <c r="E16163" i="1" l="1"/>
  <c r="E16164" i="1" l="1"/>
  <c r="E16165" i="1" l="1"/>
  <c r="E16166" i="1" l="1"/>
  <c r="E16167" i="1" l="1"/>
  <c r="E16168" i="1" l="1"/>
  <c r="E16169" i="1" l="1"/>
  <c r="E16170" i="1" l="1"/>
  <c r="E16171" i="1" l="1"/>
  <c r="E16172" i="1" l="1"/>
  <c r="E16173" i="1" l="1"/>
  <c r="E16174" i="1" l="1"/>
  <c r="E16175" i="1" l="1"/>
  <c r="E16176" i="1" l="1"/>
  <c r="E16177" i="1" l="1"/>
  <c r="E16178" i="1" l="1"/>
  <c r="E16179" i="1" l="1"/>
  <c r="E16180" i="1" l="1"/>
  <c r="E16181" i="1" l="1"/>
  <c r="E16182" i="1" l="1"/>
  <c r="E16183" i="1" l="1"/>
  <c r="E16184" i="1" l="1"/>
  <c r="E16185" i="1" l="1"/>
  <c r="E16186" i="1" l="1"/>
  <c r="E16187" i="1" l="1"/>
  <c r="E16188" i="1" l="1"/>
  <c r="E16189" i="1" l="1"/>
  <c r="E16190" i="1" l="1"/>
  <c r="E16191" i="1" l="1"/>
  <c r="E16192" i="1" l="1"/>
  <c r="E16193" i="1" l="1"/>
  <c r="E16194" i="1" l="1"/>
  <c r="E16195" i="1" l="1"/>
  <c r="E16196" i="1" l="1"/>
  <c r="E16197" i="1" l="1"/>
  <c r="E16198" i="1" l="1"/>
  <c r="E16199" i="1" l="1"/>
  <c r="E16200" i="1" l="1"/>
  <c r="E16201" i="1" l="1"/>
  <c r="E16202" i="1" l="1"/>
  <c r="E16203" i="1" l="1"/>
  <c r="E16204" i="1" l="1"/>
  <c r="E16205" i="1" l="1"/>
  <c r="E16206" i="1" l="1"/>
  <c r="E16207" i="1" l="1"/>
  <c r="E16208" i="1" l="1"/>
  <c r="E16209" i="1" l="1"/>
  <c r="E16210" i="1" l="1"/>
  <c r="E16211" i="1" l="1"/>
  <c r="E16212" i="1" l="1"/>
  <c r="E16213" i="1" l="1"/>
  <c r="E16214" i="1" l="1"/>
  <c r="E16215" i="1" l="1"/>
  <c r="E16216" i="1" l="1"/>
  <c r="E16217" i="1" l="1"/>
  <c r="E16218" i="1" l="1"/>
  <c r="E16219" i="1" l="1"/>
  <c r="E16220" i="1" l="1"/>
  <c r="E16221" i="1" l="1"/>
  <c r="E16222" i="1" l="1"/>
  <c r="E16223" i="1" l="1"/>
  <c r="E16224" i="1" l="1"/>
  <c r="E16225" i="1" l="1"/>
  <c r="E16226" i="1" l="1"/>
  <c r="E16227" i="1" l="1"/>
  <c r="E16228" i="1" l="1"/>
  <c r="E16229" i="1" l="1"/>
  <c r="E16230" i="1" l="1"/>
  <c r="E16231" i="1" l="1"/>
  <c r="E16232" i="1" l="1"/>
  <c r="E16233" i="1" l="1"/>
  <c r="E16234" i="1" l="1"/>
  <c r="E16235" i="1" l="1"/>
  <c r="E16236" i="1" l="1"/>
  <c r="E16237" i="1" l="1"/>
  <c r="E16238" i="1" l="1"/>
  <c r="E16239" i="1" l="1"/>
  <c r="E16240" i="1" l="1"/>
  <c r="E16241" i="1" l="1"/>
  <c r="E16242" i="1" l="1"/>
  <c r="E16243" i="1" l="1"/>
  <c r="E16244" i="1" l="1"/>
  <c r="E16245" i="1" l="1"/>
  <c r="E16246" i="1" l="1"/>
  <c r="E16247" i="1" l="1"/>
  <c r="E16248" i="1" l="1"/>
  <c r="E16249" i="1" l="1"/>
  <c r="E16250" i="1" l="1"/>
  <c r="E16251" i="1" l="1"/>
  <c r="E16252" i="1" l="1"/>
  <c r="E16253" i="1" l="1"/>
  <c r="E16254" i="1" l="1"/>
  <c r="E16255" i="1" l="1"/>
  <c r="E16256" i="1" l="1"/>
  <c r="E16257" i="1" l="1"/>
  <c r="E16258" i="1" l="1"/>
  <c r="E16259" i="1" l="1"/>
  <c r="E16260" i="1" l="1"/>
  <c r="E16261" i="1" l="1"/>
  <c r="E16262" i="1" l="1"/>
  <c r="E16263" i="1" l="1"/>
  <c r="E16264" i="1" l="1"/>
  <c r="E16265" i="1" l="1"/>
  <c r="E16266" i="1" l="1"/>
  <c r="E16267" i="1" l="1"/>
  <c r="E16268" i="1" l="1"/>
  <c r="E16269" i="1" l="1"/>
  <c r="E16270" i="1" l="1"/>
  <c r="E16271" i="1" l="1"/>
  <c r="E16272" i="1" l="1"/>
  <c r="E16273" i="1" l="1"/>
  <c r="E16274" i="1" l="1"/>
  <c r="E16275" i="1" l="1"/>
  <c r="E16276" i="1" l="1"/>
  <c r="E16277" i="1" l="1"/>
  <c r="E16278" i="1" l="1"/>
  <c r="E16279" i="1" l="1"/>
  <c r="E16280" i="1" l="1"/>
  <c r="E16281" i="1" l="1"/>
  <c r="E16282" i="1" l="1"/>
  <c r="E16283" i="1" l="1"/>
  <c r="E16284" i="1" l="1"/>
  <c r="E16285" i="1" l="1"/>
  <c r="E16286" i="1" l="1"/>
  <c r="E16287" i="1" l="1"/>
  <c r="E16288" i="1" l="1"/>
  <c r="E16289" i="1" l="1"/>
  <c r="E16290" i="1" l="1"/>
  <c r="E16291" i="1" l="1"/>
  <c r="E16292" i="1" l="1"/>
  <c r="E16293" i="1" l="1"/>
  <c r="E16294" i="1" l="1"/>
  <c r="E16295" i="1" l="1"/>
  <c r="E16296" i="1" l="1"/>
  <c r="E16297" i="1" l="1"/>
  <c r="E16298" i="1" l="1"/>
  <c r="E16299" i="1" l="1"/>
  <c r="E16300" i="1" l="1"/>
  <c r="E16301" i="1" l="1"/>
  <c r="E16302" i="1" l="1"/>
  <c r="E16303" i="1" l="1"/>
  <c r="E16304" i="1" l="1"/>
  <c r="E16305" i="1" l="1"/>
  <c r="E16306" i="1" l="1"/>
  <c r="E16307" i="1" l="1"/>
  <c r="E16308" i="1" l="1"/>
  <c r="E16309" i="1" l="1"/>
  <c r="E16310" i="1" l="1"/>
  <c r="E16311" i="1" l="1"/>
  <c r="E16312" i="1" l="1"/>
  <c r="E16313" i="1" l="1"/>
  <c r="E16314" i="1" l="1"/>
  <c r="E16315" i="1" l="1"/>
  <c r="E16316" i="1" l="1"/>
  <c r="E16317" i="1" l="1"/>
  <c r="E16318" i="1" l="1"/>
  <c r="E16319" i="1" l="1"/>
  <c r="E16320" i="1" l="1"/>
  <c r="E16321" i="1" l="1"/>
  <c r="E16322" i="1" l="1"/>
  <c r="E16323" i="1" l="1"/>
  <c r="E16324" i="1" l="1"/>
  <c r="E16325" i="1" l="1"/>
  <c r="E16326" i="1" l="1"/>
  <c r="E16327" i="1" l="1"/>
  <c r="E16328" i="1" l="1"/>
  <c r="E16329" i="1" l="1"/>
  <c r="E16330" i="1" l="1"/>
  <c r="E16331" i="1" l="1"/>
  <c r="E16332" i="1" l="1"/>
  <c r="E16333" i="1" l="1"/>
  <c r="E16334" i="1" l="1"/>
  <c r="E16335" i="1" l="1"/>
  <c r="E16336" i="1" l="1"/>
  <c r="E16337" i="1" l="1"/>
  <c r="E16338" i="1" l="1"/>
  <c r="E16339" i="1" l="1"/>
  <c r="E16340" i="1" l="1"/>
  <c r="E16341" i="1" l="1"/>
  <c r="E16342" i="1" l="1"/>
  <c r="E16343" i="1" l="1"/>
  <c r="E16344" i="1" l="1"/>
  <c r="E16345" i="1" l="1"/>
  <c r="E16346" i="1" l="1"/>
  <c r="E16347" i="1" l="1"/>
  <c r="E16348" i="1" l="1"/>
  <c r="E16349" i="1" l="1"/>
  <c r="E16350" i="1" l="1"/>
  <c r="E16351" i="1" l="1"/>
  <c r="E16352" i="1" l="1"/>
  <c r="E16353" i="1" l="1"/>
  <c r="E16354" i="1" l="1"/>
  <c r="E16355" i="1" l="1"/>
  <c r="E16356" i="1" l="1"/>
  <c r="E16357" i="1" l="1"/>
  <c r="E16358" i="1" l="1"/>
  <c r="E16359" i="1" l="1"/>
  <c r="E16360" i="1" l="1"/>
  <c r="E16361" i="1" l="1"/>
  <c r="E16362" i="1" l="1"/>
  <c r="E16363" i="1" l="1"/>
  <c r="E16364" i="1" l="1"/>
  <c r="E16365" i="1" l="1"/>
  <c r="E16366" i="1" l="1"/>
  <c r="E16367" i="1" l="1"/>
  <c r="E16368" i="1" l="1"/>
  <c r="E16369" i="1" l="1"/>
  <c r="E16370" i="1" l="1"/>
  <c r="E16371" i="1" l="1"/>
  <c r="E16372" i="1" l="1"/>
  <c r="E16373" i="1" l="1"/>
  <c r="E16374" i="1" l="1"/>
  <c r="E16375" i="1" l="1"/>
  <c r="E16376" i="1" l="1"/>
  <c r="E16377" i="1" l="1"/>
  <c r="E16378" i="1" l="1"/>
  <c r="G41" i="1" l="1" a="1"/>
  <c r="G41" i="1" s="1"/>
  <c r="G30" i="1" a="1"/>
  <c r="G30" i="1" s="1"/>
  <c r="G22" i="1" a="1"/>
  <c r="G22" i="1" s="1"/>
  <c r="G43" i="1" a="1"/>
  <c r="G43" i="1" s="1"/>
  <c r="G44" i="1" a="1"/>
  <c r="G44" i="1" s="1"/>
  <c r="G45" i="1" a="1"/>
  <c r="G45" i="1" s="1"/>
  <c r="G25" i="1" a="1"/>
  <c r="G25" i="1" s="1"/>
  <c r="G28" i="1" a="1"/>
  <c r="G28" i="1" s="1"/>
  <c r="G20" i="1" a="1"/>
  <c r="G20" i="1" s="1"/>
  <c r="G33" i="1" a="1"/>
  <c r="G33" i="1" s="1"/>
  <c r="G31" i="1" a="1"/>
  <c r="G31" i="1" s="1"/>
  <c r="G32" i="1" a="1"/>
  <c r="G32" i="1" s="1"/>
  <c r="G26" i="1" a="1"/>
  <c r="G26" i="1" s="1"/>
  <c r="G36" i="1" a="1"/>
  <c r="G36" i="1" s="1"/>
  <c r="G42" i="1" a="1"/>
  <c r="G42" i="1" s="1"/>
  <c r="G34" i="1" a="1"/>
  <c r="G34" i="1" s="1"/>
  <c r="G37" i="1" a="1"/>
  <c r="G37" i="1" s="1"/>
  <c r="G23" i="1" a="1"/>
  <c r="G23" i="1" s="1"/>
  <c r="G35" i="1" a="1"/>
  <c r="G35" i="1" s="1"/>
  <c r="G38" i="1" a="1"/>
  <c r="G38" i="1" s="1"/>
  <c r="G29" i="1" a="1"/>
  <c r="G29" i="1" s="1"/>
  <c r="G39" i="1" a="1"/>
  <c r="G39" i="1" s="1"/>
  <c r="G21" i="1" a="1"/>
  <c r="G21" i="1" s="1"/>
  <c r="G24" i="1" a="1"/>
  <c r="G24" i="1" s="1"/>
  <c r="G40" i="1" a="1"/>
  <c r="G40" i="1" s="1"/>
  <c r="F16367" i="1" a="1"/>
  <c r="F16367" i="1" s="1"/>
  <c r="F16369" i="1" a="1"/>
  <c r="F16369" i="1" s="1"/>
  <c r="F16377" i="1" a="1"/>
  <c r="F16377" i="1" s="1"/>
  <c r="G10560" i="1" a="1"/>
  <c r="G10560" i="1" s="1"/>
  <c r="G10556" i="1" a="1"/>
  <c r="G10556" i="1" s="1"/>
  <c r="G10559" i="1" a="1"/>
  <c r="G10559" i="1" s="1"/>
  <c r="G10554" i="1" a="1"/>
  <c r="G10554" i="1" s="1"/>
  <c r="G10557" i="1" a="1"/>
  <c r="G10557" i="1" s="1"/>
  <c r="G10555" i="1" a="1"/>
  <c r="G10555" i="1" s="1"/>
  <c r="G10561" i="1" a="1"/>
  <c r="G10561" i="1" s="1"/>
  <c r="G10564" i="1" a="1"/>
  <c r="G10564" i="1" s="1"/>
  <c r="G10565" i="1" a="1"/>
  <c r="G10565" i="1" s="1"/>
  <c r="G10562" i="1" a="1"/>
  <c r="G10562" i="1" s="1"/>
  <c r="G10563" i="1" a="1"/>
  <c r="G10563" i="1" s="1"/>
  <c r="G10567" i="1" a="1"/>
  <c r="G10567" i="1" s="1"/>
  <c r="G10566" i="1" a="1"/>
  <c r="G10566" i="1" s="1"/>
  <c r="G10558" i="1" a="1"/>
  <c r="G10558" i="1" s="1"/>
  <c r="G10569" i="1" a="1"/>
  <c r="G10569" i="1" s="1"/>
  <c r="G10568" i="1" a="1"/>
  <c r="G10568" i="1" s="1"/>
  <c r="G10570" i="1" a="1"/>
  <c r="G10570" i="1" s="1"/>
  <c r="G10571" i="1" a="1"/>
  <c r="G10571" i="1" s="1"/>
  <c r="G10573" i="1" a="1"/>
  <c r="G10573" i="1" s="1"/>
  <c r="G10572" i="1" a="1"/>
  <c r="G10572" i="1" s="1"/>
  <c r="G10574" i="1" a="1"/>
  <c r="G10574" i="1" s="1"/>
  <c r="G10575" i="1" a="1"/>
  <c r="G10575" i="1" s="1"/>
  <c r="G10578" i="1" a="1"/>
  <c r="G10578" i="1" s="1"/>
  <c r="G10576" i="1" a="1"/>
  <c r="G10576" i="1" s="1"/>
  <c r="G10577" i="1" a="1"/>
  <c r="G10577" i="1" s="1"/>
  <c r="G10579" i="1" a="1"/>
  <c r="G10579" i="1" s="1"/>
  <c r="G10580" i="1" a="1"/>
  <c r="G10580" i="1" s="1"/>
  <c r="G10581" i="1" a="1"/>
  <c r="G10581" i="1" s="1"/>
  <c r="G10582" i="1" a="1"/>
  <c r="G10582" i="1" s="1"/>
  <c r="G10584" i="1" a="1"/>
  <c r="G10584" i="1" s="1"/>
  <c r="G10585" i="1" a="1"/>
  <c r="G10585" i="1" s="1"/>
  <c r="G10583" i="1" a="1"/>
  <c r="G10583" i="1" s="1"/>
  <c r="G10586" i="1" a="1"/>
  <c r="G10586" i="1" s="1"/>
  <c r="G10588" i="1" a="1"/>
  <c r="G10588" i="1" s="1"/>
  <c r="G10587" i="1" a="1"/>
  <c r="G10587" i="1" s="1"/>
  <c r="G10591" i="1" a="1"/>
  <c r="G10591" i="1" s="1"/>
  <c r="G10589" i="1" a="1"/>
  <c r="G10589" i="1" s="1"/>
  <c r="G10590" i="1" a="1"/>
  <c r="G10590" i="1" s="1"/>
  <c r="G10592" i="1" a="1"/>
  <c r="G10592" i="1" s="1"/>
  <c r="G10593" i="1" a="1"/>
  <c r="G10593" i="1" s="1"/>
  <c r="G10595" i="1" a="1"/>
  <c r="G10595" i="1" s="1"/>
  <c r="G10594" i="1" a="1"/>
  <c r="G10594" i="1" s="1"/>
  <c r="G10596" i="1" a="1"/>
  <c r="G10596" i="1" s="1"/>
  <c r="G10597" i="1" a="1"/>
  <c r="G10597" i="1" s="1"/>
  <c r="G10598" i="1" a="1"/>
  <c r="G10598" i="1" s="1"/>
  <c r="G10600" i="1" a="1"/>
  <c r="G10600" i="1" s="1"/>
  <c r="G10599" i="1" a="1"/>
  <c r="G10599" i="1" s="1"/>
  <c r="G10602" i="1" a="1"/>
  <c r="G10602" i="1" s="1"/>
  <c r="G10601" i="1" a="1"/>
  <c r="G10601" i="1" s="1"/>
  <c r="G10603" i="1" a="1"/>
  <c r="G10603" i="1" s="1"/>
  <c r="G10604" i="1" a="1"/>
  <c r="G10604" i="1" s="1"/>
  <c r="G10605" i="1" a="1"/>
  <c r="G10605" i="1" s="1"/>
  <c r="G10606" i="1" a="1"/>
  <c r="G10606" i="1" s="1"/>
  <c r="G10610" i="1" a="1"/>
  <c r="G10610" i="1" s="1"/>
  <c r="G10607" i="1" a="1"/>
  <c r="G10607" i="1" s="1"/>
  <c r="G10609" i="1" a="1"/>
  <c r="G10609" i="1" s="1"/>
  <c r="G10608" i="1" a="1"/>
  <c r="G10608" i="1" s="1"/>
  <c r="G10612" i="1" a="1"/>
  <c r="G10612" i="1" s="1"/>
  <c r="G10611" i="1" a="1"/>
  <c r="G10611" i="1" s="1"/>
  <c r="G10614" i="1" a="1"/>
  <c r="G10614" i="1" s="1"/>
  <c r="G10613" i="1" a="1"/>
  <c r="G10613" i="1" s="1"/>
  <c r="G10616" i="1" a="1"/>
  <c r="G10616" i="1" s="1"/>
  <c r="G10615" i="1" a="1"/>
  <c r="G10615" i="1" s="1"/>
  <c r="G10617" i="1" a="1"/>
  <c r="G10617" i="1" s="1"/>
  <c r="G10618" i="1" a="1"/>
  <c r="G10618" i="1" s="1"/>
  <c r="G10619" i="1" a="1"/>
  <c r="G10619" i="1" s="1"/>
  <c r="G10620" i="1" a="1"/>
  <c r="G10620" i="1" s="1"/>
  <c r="G10623" i="1" a="1"/>
  <c r="G10623" i="1" s="1"/>
  <c r="G10621" i="1" a="1"/>
  <c r="G10621" i="1" s="1"/>
  <c r="G10622" i="1" a="1"/>
  <c r="G10622" i="1" s="1"/>
  <c r="G10624" i="1" a="1"/>
  <c r="G10624" i="1" s="1"/>
  <c r="G10625" i="1" a="1"/>
  <c r="G10625" i="1" s="1"/>
  <c r="G10626" i="1" a="1"/>
  <c r="G10626" i="1" s="1"/>
  <c r="G10627" i="1" a="1"/>
  <c r="G10627" i="1" s="1"/>
  <c r="G10628" i="1" a="1"/>
  <c r="G10628" i="1" s="1"/>
  <c r="G10629" i="1" a="1"/>
  <c r="G10629" i="1" s="1"/>
  <c r="G10630" i="1" a="1"/>
  <c r="G10630" i="1" s="1"/>
  <c r="G10632" i="1" a="1"/>
  <c r="G10632" i="1" s="1"/>
  <c r="G10631" i="1" a="1"/>
  <c r="G10631" i="1" s="1"/>
  <c r="G10634" i="1" a="1"/>
  <c r="G10634" i="1" s="1"/>
  <c r="G10633" i="1" a="1"/>
  <c r="G10633" i="1" s="1"/>
  <c r="G10636" i="1" a="1"/>
  <c r="G10636" i="1" s="1"/>
  <c r="G10635" i="1" a="1"/>
  <c r="G10635" i="1" s="1"/>
  <c r="G10637" i="1" a="1"/>
  <c r="G10637" i="1" s="1"/>
  <c r="G10638" i="1" a="1"/>
  <c r="G10638" i="1" s="1"/>
  <c r="G10640" i="1" a="1"/>
  <c r="G10640" i="1" s="1"/>
  <c r="G10639" i="1" a="1"/>
  <c r="G10639" i="1" s="1"/>
  <c r="G10641" i="1" a="1"/>
  <c r="G10641" i="1" s="1"/>
  <c r="G10642" i="1" a="1"/>
  <c r="G10642" i="1" s="1"/>
  <c r="G10644" i="1" a="1"/>
  <c r="G10644" i="1" s="1"/>
  <c r="G10643" i="1" a="1"/>
  <c r="G10643" i="1" s="1"/>
  <c r="G10646" i="1" a="1"/>
  <c r="G10646" i="1" s="1"/>
  <c r="G10648" i="1" a="1"/>
  <c r="G10648" i="1" s="1"/>
  <c r="G10645" i="1" a="1"/>
  <c r="G10645" i="1" s="1"/>
  <c r="G10647" i="1" a="1"/>
  <c r="G10647" i="1" s="1"/>
  <c r="G10649" i="1" a="1"/>
  <c r="G10649" i="1" s="1"/>
  <c r="G10650" i="1" a="1"/>
  <c r="G10650" i="1" s="1"/>
  <c r="G10651" i="1" a="1"/>
  <c r="G10651" i="1" s="1"/>
  <c r="G10653" i="1" a="1"/>
  <c r="G10653" i="1" s="1"/>
  <c r="G10652" i="1" a="1"/>
  <c r="G10652" i="1" s="1"/>
  <c r="G10654" i="1" a="1"/>
  <c r="G10654" i="1" s="1"/>
  <c r="G10655" i="1" a="1"/>
  <c r="G10655" i="1" s="1"/>
  <c r="G10656" i="1" a="1"/>
  <c r="G10656" i="1" s="1"/>
  <c r="G10657" i="1" a="1"/>
  <c r="G10657" i="1" s="1"/>
  <c r="G10659" i="1" a="1"/>
  <c r="G10659" i="1" s="1"/>
  <c r="G10658" i="1" a="1"/>
  <c r="G10658" i="1" s="1"/>
  <c r="G10660" i="1" a="1"/>
  <c r="G10660" i="1" s="1"/>
  <c r="G10661" i="1" a="1"/>
  <c r="G10661" i="1" s="1"/>
  <c r="G10662" i="1" a="1"/>
  <c r="G10662" i="1" s="1"/>
  <c r="G10663" i="1" a="1"/>
  <c r="G10663" i="1" s="1"/>
  <c r="G10667" i="1" a="1"/>
  <c r="G10667" i="1" s="1"/>
  <c r="G10665" i="1" a="1"/>
  <c r="G10665" i="1" s="1"/>
  <c r="G10664" i="1" a="1"/>
  <c r="G10664" i="1" s="1"/>
  <c r="G10666" i="1" a="1"/>
  <c r="G10666" i="1" s="1"/>
  <c r="G10668" i="1" a="1"/>
  <c r="G10668" i="1" s="1"/>
  <c r="G10670" i="1" a="1"/>
  <c r="G10670" i="1" s="1"/>
  <c r="G10669" i="1" a="1"/>
  <c r="G10669" i="1" s="1"/>
  <c r="G10674" i="1" a="1"/>
  <c r="G10674" i="1" s="1"/>
  <c r="G10671" i="1" a="1"/>
  <c r="G10671" i="1" s="1"/>
  <c r="G10673" i="1" a="1"/>
  <c r="G10673" i="1" s="1"/>
  <c r="G10672" i="1" a="1"/>
  <c r="G10672" i="1" s="1"/>
  <c r="G10675" i="1" a="1"/>
  <c r="G10675" i="1" s="1"/>
  <c r="G10677" i="1" a="1"/>
  <c r="G10677" i="1" s="1"/>
  <c r="G10676" i="1" a="1"/>
  <c r="G10676" i="1" s="1"/>
  <c r="G10678" i="1" a="1"/>
  <c r="G10678" i="1" s="1"/>
  <c r="G10679" i="1" a="1"/>
  <c r="G10679" i="1" s="1"/>
  <c r="G10680" i="1" a="1"/>
  <c r="G10680" i="1" s="1"/>
  <c r="G10681" i="1" a="1"/>
  <c r="G10681" i="1" s="1"/>
  <c r="G10683" i="1" a="1"/>
  <c r="G10683" i="1" s="1"/>
  <c r="G10682" i="1" a="1"/>
  <c r="G10682" i="1" s="1"/>
  <c r="G10684" i="1" a="1"/>
  <c r="G10684" i="1" s="1"/>
  <c r="G10685" i="1" a="1"/>
  <c r="G10685" i="1" s="1"/>
  <c r="G10686" i="1" a="1"/>
  <c r="G10686" i="1" s="1"/>
  <c r="G10687" i="1" a="1"/>
  <c r="G10687" i="1" s="1"/>
  <c r="G10691" i="1" a="1"/>
  <c r="G10691" i="1" s="1"/>
  <c r="G10689" i="1" a="1"/>
  <c r="G10689" i="1" s="1"/>
  <c r="G10688" i="1" a="1"/>
  <c r="G10688" i="1" s="1"/>
  <c r="G10690" i="1" a="1"/>
  <c r="G10690" i="1" s="1"/>
  <c r="G10694" i="1" a="1"/>
  <c r="G10694" i="1" s="1"/>
  <c r="G10692" i="1" a="1"/>
  <c r="G10692" i="1" s="1"/>
  <c r="G10693" i="1" a="1"/>
  <c r="G10693" i="1" s="1"/>
  <c r="G10695" i="1" a="1"/>
  <c r="G10695" i="1" s="1"/>
  <c r="G10697" i="1" a="1"/>
  <c r="G10697" i="1" s="1"/>
  <c r="G10696" i="1" a="1"/>
  <c r="G10696" i="1" s="1"/>
  <c r="G10698" i="1" a="1"/>
  <c r="G10698" i="1" s="1"/>
  <c r="G10699" i="1" a="1"/>
  <c r="G10699" i="1" s="1"/>
  <c r="G10700" i="1" a="1"/>
  <c r="G10700" i="1" s="1"/>
  <c r="G10701" i="1" a="1"/>
  <c r="G10701" i="1" s="1"/>
  <c r="G10703" i="1" a="1"/>
  <c r="G10703" i="1" s="1"/>
  <c r="G10702" i="1" a="1"/>
  <c r="G10702" i="1" s="1"/>
  <c r="G10704" i="1" a="1"/>
  <c r="G10704" i="1" s="1"/>
  <c r="G10706" i="1" a="1"/>
  <c r="G10706" i="1" s="1"/>
  <c r="G10705" i="1" a="1"/>
  <c r="G10705" i="1" s="1"/>
  <c r="G10707" i="1" a="1"/>
  <c r="G10707" i="1" s="1"/>
  <c r="G10709" i="1" a="1"/>
  <c r="G10709" i="1" s="1"/>
  <c r="G10708" i="1" a="1"/>
  <c r="G10708" i="1" s="1"/>
  <c r="G10710" i="1" a="1"/>
  <c r="G10710" i="1" s="1"/>
  <c r="G10711" i="1" a="1"/>
  <c r="G10711" i="1" s="1"/>
  <c r="G10714" i="1" a="1"/>
  <c r="G10714" i="1" s="1"/>
  <c r="G10712" i="1" a="1"/>
  <c r="G10712" i="1" s="1"/>
  <c r="G10713" i="1" a="1"/>
  <c r="G10713" i="1" s="1"/>
  <c r="G10715" i="1" a="1"/>
  <c r="G10715" i="1" s="1"/>
  <c r="G10717" i="1" a="1"/>
  <c r="G10717" i="1" s="1"/>
  <c r="G10716" i="1" a="1"/>
  <c r="G10716" i="1" s="1"/>
  <c r="G10718" i="1" a="1"/>
  <c r="G10718" i="1" s="1"/>
  <c r="G10721" i="1" a="1"/>
  <c r="G10721" i="1" s="1"/>
  <c r="G10719" i="1" a="1"/>
  <c r="G10719" i="1" s="1"/>
  <c r="G10720" i="1" a="1"/>
  <c r="G10720" i="1" s="1"/>
  <c r="G10722" i="1" a="1"/>
  <c r="G10722" i="1" s="1"/>
  <c r="G10723" i="1" a="1"/>
  <c r="G10723" i="1" s="1"/>
  <c r="G10724" i="1" a="1"/>
  <c r="G10724" i="1" s="1"/>
  <c r="G10727" i="1" a="1"/>
  <c r="G10727" i="1" s="1"/>
  <c r="G10725" i="1" a="1"/>
  <c r="G10725" i="1" s="1"/>
  <c r="G10726" i="1" a="1"/>
  <c r="G10726" i="1" s="1"/>
  <c r="G10730" i="1" a="1"/>
  <c r="G10730" i="1" s="1"/>
  <c r="G10728" i="1" a="1"/>
  <c r="G10728" i="1" s="1"/>
  <c r="G10731" i="1" a="1"/>
  <c r="G10731" i="1" s="1"/>
  <c r="G10729" i="1" a="1"/>
  <c r="G10729" i="1" s="1"/>
  <c r="G10732" i="1" a="1"/>
  <c r="G10732" i="1" s="1"/>
  <c r="G10736" i="1" a="1"/>
  <c r="G10736" i="1" s="1"/>
  <c r="G10734" i="1" a="1"/>
  <c r="G10734" i="1" s="1"/>
  <c r="G10735" i="1" a="1"/>
  <c r="G10735" i="1" s="1"/>
  <c r="G10733" i="1" a="1"/>
  <c r="G10733" i="1" s="1"/>
  <c r="G10737" i="1" a="1"/>
  <c r="G10737" i="1" s="1"/>
  <c r="G10739" i="1" a="1"/>
  <c r="G10739" i="1" s="1"/>
  <c r="G10738" i="1" a="1"/>
  <c r="G10738" i="1" s="1"/>
  <c r="G10740" i="1" a="1"/>
  <c r="G10740" i="1" s="1"/>
  <c r="G10742" i="1" a="1"/>
  <c r="G10742" i="1" s="1"/>
  <c r="G10741" i="1" a="1"/>
  <c r="G10741" i="1" s="1"/>
  <c r="G10744" i="1" a="1"/>
  <c r="G10744" i="1" s="1"/>
  <c r="G10745" i="1" a="1"/>
  <c r="G10745" i="1" s="1"/>
  <c r="G10743" i="1" a="1"/>
  <c r="G10743" i="1" s="1"/>
  <c r="G10748" i="1" a="1"/>
  <c r="G10748" i="1" s="1"/>
  <c r="G10747" i="1" a="1"/>
  <c r="G10747" i="1" s="1"/>
  <c r="G10746" i="1" a="1"/>
  <c r="G10746" i="1" s="1"/>
  <c r="G10750" i="1" a="1"/>
  <c r="G10750" i="1" s="1"/>
  <c r="G10749" i="1" a="1"/>
  <c r="G10749" i="1" s="1"/>
  <c r="G10752" i="1" a="1"/>
  <c r="G10752" i="1" s="1"/>
  <c r="G10751" i="1" a="1"/>
  <c r="G10751" i="1" s="1"/>
  <c r="G10753" i="1" a="1"/>
  <c r="G10753" i="1" s="1"/>
  <c r="G10754" i="1" a="1"/>
  <c r="G10754" i="1" s="1"/>
  <c r="G10756" i="1" a="1"/>
  <c r="G10756" i="1" s="1"/>
  <c r="G10755" i="1" a="1"/>
  <c r="G10755" i="1" s="1"/>
  <c r="G10757" i="1" a="1"/>
  <c r="G10757" i="1" s="1"/>
  <c r="G10758" i="1" a="1"/>
  <c r="G10758" i="1" s="1"/>
  <c r="G10760" i="1" a="1"/>
  <c r="G10760" i="1" s="1"/>
  <c r="G10759" i="1" a="1"/>
  <c r="G10759" i="1" s="1"/>
  <c r="G10761" i="1" a="1"/>
  <c r="G10761" i="1" s="1"/>
  <c r="G10762" i="1" a="1"/>
  <c r="G10762" i="1" s="1"/>
  <c r="G10763" i="1" a="1"/>
  <c r="G10763" i="1" s="1"/>
  <c r="G10767" i="1" a="1"/>
  <c r="G10767" i="1" s="1"/>
  <c r="G10765" i="1" a="1"/>
  <c r="G10765" i="1" s="1"/>
  <c r="G10764" i="1" a="1"/>
  <c r="G10764" i="1" s="1"/>
  <c r="G10766" i="1" a="1"/>
  <c r="G10766" i="1" s="1"/>
  <c r="G10770" i="1" a="1"/>
  <c r="G10770" i="1" s="1"/>
  <c r="G10768" i="1" a="1"/>
  <c r="G10768" i="1" s="1"/>
  <c r="G10772" i="1" a="1"/>
  <c r="G10772" i="1" s="1"/>
  <c r="G10769" i="1" a="1"/>
  <c r="G10769" i="1" s="1"/>
  <c r="G10771" i="1" a="1"/>
  <c r="G10771" i="1" s="1"/>
  <c r="G10773" i="1" a="1"/>
  <c r="G10773" i="1" s="1"/>
  <c r="G10776" i="1" a="1"/>
  <c r="G10776" i="1" s="1"/>
  <c r="G10775" i="1" a="1"/>
  <c r="G10775" i="1" s="1"/>
  <c r="G10777" i="1" a="1"/>
  <c r="G10777" i="1" s="1"/>
  <c r="G10774" i="1" a="1"/>
  <c r="G10774" i="1" s="1"/>
  <c r="G10779" i="1" a="1"/>
  <c r="G10779" i="1" s="1"/>
  <c r="G10778" i="1" a="1"/>
  <c r="G10778" i="1" s="1"/>
  <c r="G10781" i="1" a="1"/>
  <c r="G10781" i="1" s="1"/>
  <c r="G10780" i="1" a="1"/>
  <c r="G10780" i="1" s="1"/>
  <c r="G10782" i="1" a="1"/>
  <c r="G10782" i="1" s="1"/>
  <c r="G10783" i="1" a="1"/>
  <c r="G10783" i="1" s="1"/>
  <c r="G10784" i="1" a="1"/>
  <c r="G10784" i="1" s="1"/>
  <c r="G10788" i="1" a="1"/>
  <c r="G10788" i="1" s="1"/>
  <c r="G10785" i="1" a="1"/>
  <c r="G10785" i="1" s="1"/>
  <c r="G10787" i="1" a="1"/>
  <c r="G10787" i="1" s="1"/>
  <c r="G10790" i="1" a="1"/>
  <c r="G10790" i="1" s="1"/>
  <c r="G10786" i="1" a="1"/>
  <c r="G10786" i="1" s="1"/>
  <c r="G10789" i="1" a="1"/>
  <c r="G10789" i="1" s="1"/>
  <c r="G10791" i="1" a="1"/>
  <c r="G10791" i="1" s="1"/>
  <c r="G10794" i="1" a="1"/>
  <c r="G10794" i="1" s="1"/>
  <c r="G10793" i="1" a="1"/>
  <c r="G10793" i="1" s="1"/>
  <c r="G10792" i="1" a="1"/>
  <c r="G10792" i="1" s="1"/>
  <c r="G10796" i="1" a="1"/>
  <c r="G10796" i="1" s="1"/>
  <c r="G10795" i="1" a="1"/>
  <c r="G10795" i="1" s="1"/>
  <c r="G10798" i="1" a="1"/>
  <c r="G10798" i="1" s="1"/>
  <c r="G10797" i="1" a="1"/>
  <c r="G10797" i="1" s="1"/>
  <c r="G10799" i="1" a="1"/>
  <c r="G10799" i="1" s="1"/>
  <c r="G10800" i="1" a="1"/>
  <c r="G10800" i="1" s="1"/>
  <c r="G10801" i="1" a="1"/>
  <c r="G10801" i="1" s="1"/>
  <c r="G10803" i="1" a="1"/>
  <c r="G10803" i="1" s="1"/>
  <c r="G10802" i="1" a="1"/>
  <c r="G10802" i="1" s="1"/>
  <c r="G10804" i="1" a="1"/>
  <c r="G10804" i="1" s="1"/>
  <c r="G10805" i="1" a="1"/>
  <c r="G10805" i="1" s="1"/>
  <c r="G10806" i="1" a="1"/>
  <c r="G10806" i="1" s="1"/>
  <c r="G10810" i="1" a="1"/>
  <c r="G10810" i="1" s="1"/>
  <c r="G10808" i="1" a="1"/>
  <c r="G10808" i="1" s="1"/>
  <c r="G10807" i="1" a="1"/>
  <c r="G10807" i="1" s="1"/>
  <c r="G10809" i="1" a="1"/>
  <c r="G10809" i="1" s="1"/>
  <c r="G10811" i="1" a="1"/>
  <c r="G10811" i="1" s="1"/>
  <c r="G10813" i="1" a="1"/>
  <c r="G10813" i="1" s="1"/>
  <c r="G10812" i="1" a="1"/>
  <c r="G10812" i="1" s="1"/>
  <c r="G10815" i="1" a="1"/>
  <c r="G10815" i="1" s="1"/>
  <c r="G10814" i="1" a="1"/>
  <c r="G10814" i="1" s="1"/>
  <c r="G10817" i="1" a="1"/>
  <c r="G10817" i="1" s="1"/>
  <c r="G10816" i="1" a="1"/>
  <c r="G10816" i="1" s="1"/>
  <c r="G10818" i="1" a="1"/>
  <c r="G10818" i="1" s="1"/>
  <c r="G10819" i="1" a="1"/>
  <c r="G10819" i="1" s="1"/>
  <c r="G10821" i="1" a="1"/>
  <c r="G10821" i="1" s="1"/>
  <c r="G10820" i="1" a="1"/>
  <c r="G10820" i="1" s="1"/>
  <c r="G10822" i="1" a="1"/>
  <c r="G10822" i="1" s="1"/>
  <c r="G10823" i="1" a="1"/>
  <c r="G10823" i="1" s="1"/>
  <c r="G10824" i="1" a="1"/>
  <c r="G10824" i="1" s="1"/>
  <c r="G10825" i="1" a="1"/>
  <c r="G10825" i="1" s="1"/>
  <c r="G10827" i="1" a="1"/>
  <c r="G10827" i="1" s="1"/>
  <c r="G10826" i="1" a="1"/>
  <c r="G10826" i="1" s="1"/>
  <c r="G10829" i="1" a="1"/>
  <c r="G10829" i="1" s="1"/>
  <c r="G10828" i="1" a="1"/>
  <c r="G10828" i="1" s="1"/>
  <c r="G10830" i="1" a="1"/>
  <c r="G10830" i="1" s="1"/>
  <c r="G10833" i="1" a="1"/>
  <c r="G10833" i="1" s="1"/>
  <c r="G10832" i="1" a="1"/>
  <c r="G10832" i="1" s="1"/>
  <c r="G10831" i="1" a="1"/>
  <c r="G10831" i="1" s="1"/>
  <c r="G10834" i="1" a="1"/>
  <c r="G10834" i="1" s="1"/>
  <c r="G10836" i="1" a="1"/>
  <c r="G10836" i="1" s="1"/>
  <c r="G10837" i="1" a="1"/>
  <c r="G10837" i="1" s="1"/>
  <c r="G10835" i="1" a="1"/>
  <c r="G10835" i="1" s="1"/>
  <c r="G10838" i="1" a="1"/>
  <c r="G10838" i="1" s="1"/>
  <c r="G10841" i="1" a="1"/>
  <c r="G10841" i="1" s="1"/>
  <c r="G10840" i="1" a="1"/>
  <c r="G10840" i="1" s="1"/>
  <c r="G10842" i="1" a="1"/>
  <c r="G10842" i="1" s="1"/>
  <c r="G10839" i="1" a="1"/>
  <c r="G10839" i="1" s="1"/>
  <c r="G10843" i="1" a="1"/>
  <c r="G10843" i="1" s="1"/>
  <c r="G10844" i="1" a="1"/>
  <c r="G10844" i="1" s="1"/>
  <c r="G10849" i="1" a="1"/>
  <c r="G10849" i="1" s="1"/>
  <c r="G10846" i="1" a="1"/>
  <c r="G10846" i="1" s="1"/>
  <c r="G10845" i="1" a="1"/>
  <c r="G10845" i="1" s="1"/>
  <c r="G10847" i="1" a="1"/>
  <c r="G10847" i="1" s="1"/>
  <c r="G10848" i="1" a="1"/>
  <c r="G10848" i="1" s="1"/>
  <c r="G10850" i="1" a="1"/>
  <c r="G10850" i="1" s="1"/>
  <c r="G10851" i="1" a="1"/>
  <c r="G10851" i="1" s="1"/>
  <c r="G10852" i="1" a="1"/>
  <c r="G10852" i="1" s="1"/>
  <c r="G10854" i="1" a="1"/>
  <c r="G10854" i="1" s="1"/>
  <c r="G10855" i="1" a="1"/>
  <c r="G10855" i="1" s="1"/>
  <c r="G10853" i="1" a="1"/>
  <c r="G10853" i="1" s="1"/>
  <c r="G10857" i="1" a="1"/>
  <c r="G10857" i="1" s="1"/>
  <c r="G10859" i="1" a="1"/>
  <c r="G10859" i="1" s="1"/>
  <c r="G10856" i="1" a="1"/>
  <c r="G10856" i="1" s="1"/>
  <c r="G10860" i="1" a="1"/>
  <c r="G10860" i="1" s="1"/>
  <c r="G10861" i="1" a="1"/>
  <c r="G10861" i="1" s="1"/>
  <c r="G10858" i="1" a="1"/>
  <c r="G10858" i="1" s="1"/>
  <c r="G10862" i="1" a="1"/>
  <c r="G10862" i="1" s="1"/>
  <c r="G10863" i="1" a="1"/>
  <c r="G10863" i="1" s="1"/>
  <c r="G10864" i="1" a="1"/>
  <c r="G10864" i="1" s="1"/>
  <c r="G10865" i="1" a="1"/>
  <c r="G10865" i="1" s="1"/>
  <c r="G10867" i="1" a="1"/>
  <c r="G10867" i="1" s="1"/>
  <c r="G10866" i="1" a="1"/>
  <c r="G10866" i="1" s="1"/>
  <c r="G10868" i="1" a="1"/>
  <c r="G10868" i="1" s="1"/>
  <c r="G10870" i="1" a="1"/>
  <c r="G10870" i="1" s="1"/>
  <c r="G10869" i="1" a="1"/>
  <c r="G10869" i="1" s="1"/>
  <c r="G10871" i="1" a="1"/>
  <c r="G10871" i="1" s="1"/>
  <c r="G10872" i="1" a="1"/>
  <c r="G10872" i="1" s="1"/>
  <c r="G10873" i="1" a="1"/>
  <c r="G10873" i="1" s="1"/>
  <c r="G10874" i="1" a="1"/>
  <c r="G10874" i="1" s="1"/>
  <c r="G10876" i="1" a="1"/>
  <c r="G10876" i="1" s="1"/>
  <c r="G10875" i="1" a="1"/>
  <c r="G10875" i="1" s="1"/>
  <c r="G10877" i="1" a="1"/>
  <c r="G10877" i="1" s="1"/>
  <c r="G10878" i="1" a="1"/>
  <c r="G10878" i="1" s="1"/>
  <c r="G10882" i="1" a="1"/>
  <c r="G10882" i="1" s="1"/>
  <c r="G10879" i="1" a="1"/>
  <c r="G10879" i="1" s="1"/>
  <c r="G10881" i="1" a="1"/>
  <c r="G10881" i="1" s="1"/>
  <c r="G10880" i="1" a="1"/>
  <c r="G10880" i="1" s="1"/>
  <c r="G10883" i="1" a="1"/>
  <c r="G10883" i="1" s="1"/>
  <c r="G10884" i="1" a="1"/>
  <c r="G10884" i="1" s="1"/>
  <c r="G10886" i="1" a="1"/>
  <c r="G10886" i="1" s="1"/>
  <c r="G10885" i="1" a="1"/>
  <c r="G10885" i="1" s="1"/>
  <c r="G10887" i="1" a="1"/>
  <c r="G10887" i="1" s="1"/>
  <c r="G10888" i="1" a="1"/>
  <c r="G10888" i="1" s="1"/>
  <c r="G10890" i="1" a="1"/>
  <c r="G10890" i="1" s="1"/>
  <c r="G10889" i="1" a="1"/>
  <c r="G10889" i="1" s="1"/>
  <c r="G10891" i="1" a="1"/>
  <c r="G10891" i="1" s="1"/>
  <c r="G10892" i="1" a="1"/>
  <c r="G10892" i="1" s="1"/>
  <c r="G10893" i="1" a="1"/>
  <c r="G10893" i="1" s="1"/>
  <c r="G10894" i="1" a="1"/>
  <c r="G10894" i="1" s="1"/>
  <c r="G10895" i="1" a="1"/>
  <c r="G10895" i="1" s="1"/>
  <c r="G10897" i="1" a="1"/>
  <c r="G10897" i="1" s="1"/>
  <c r="G10896" i="1" a="1"/>
  <c r="G10896" i="1" s="1"/>
  <c r="G10898" i="1" a="1"/>
  <c r="G10898" i="1" s="1"/>
  <c r="G10899" i="1" a="1"/>
  <c r="G10899" i="1" s="1"/>
  <c r="G10900" i="1" a="1"/>
  <c r="G10900" i="1" s="1"/>
  <c r="G10902" i="1" a="1"/>
  <c r="G10902" i="1" s="1"/>
  <c r="G10901" i="1" a="1"/>
  <c r="G10901" i="1" s="1"/>
  <c r="G10903" i="1" a="1"/>
  <c r="G10903" i="1" s="1"/>
  <c r="G10905" i="1" a="1"/>
  <c r="G10905" i="1" s="1"/>
  <c r="G10906" i="1" a="1"/>
  <c r="G10906" i="1" s="1"/>
  <c r="G10904" i="1" a="1"/>
  <c r="G10904" i="1" s="1"/>
  <c r="G10908" i="1" a="1"/>
  <c r="G10908" i="1" s="1"/>
  <c r="G10907" i="1" a="1"/>
  <c r="G10907" i="1" s="1"/>
  <c r="G10910" i="1" a="1"/>
  <c r="G10910" i="1" s="1"/>
  <c r="G10911" i="1" a="1"/>
  <c r="G10911" i="1" s="1"/>
  <c r="G10909" i="1" a="1"/>
  <c r="G10909" i="1" s="1"/>
  <c r="G10913" i="1" a="1"/>
  <c r="G10913" i="1" s="1"/>
  <c r="G10912" i="1" a="1"/>
  <c r="G10912" i="1" s="1"/>
  <c r="G10915" i="1" a="1"/>
  <c r="G10915" i="1" s="1"/>
  <c r="G10914" i="1" a="1"/>
  <c r="G10914" i="1" s="1"/>
  <c r="G10916" i="1" a="1"/>
  <c r="G10916" i="1" s="1"/>
  <c r="G10917" i="1" a="1"/>
  <c r="G10917" i="1" s="1"/>
  <c r="G10918" i="1" a="1"/>
  <c r="G10918" i="1" s="1"/>
  <c r="G10919" i="1" a="1"/>
  <c r="G10919" i="1" s="1"/>
  <c r="G10921" i="1" a="1"/>
  <c r="G10921" i="1" s="1"/>
  <c r="G10923" i="1" a="1"/>
  <c r="G10923" i="1" s="1"/>
  <c r="G10920" i="1" a="1"/>
  <c r="G10920" i="1" s="1"/>
  <c r="G10922" i="1" a="1"/>
  <c r="G10922" i="1" s="1"/>
  <c r="G10924" i="1" a="1"/>
  <c r="G10924" i="1" s="1"/>
  <c r="G10925" i="1" a="1"/>
  <c r="G10925" i="1" s="1"/>
  <c r="G10926" i="1" a="1"/>
  <c r="G10926" i="1" s="1"/>
  <c r="G10927" i="1" a="1"/>
  <c r="G10927" i="1" s="1"/>
  <c r="G10928" i="1" a="1"/>
  <c r="G10928" i="1" s="1"/>
  <c r="G10929" i="1" a="1"/>
  <c r="G10929" i="1" s="1"/>
  <c r="G10930" i="1" a="1"/>
  <c r="G10930" i="1" s="1"/>
  <c r="G10932" i="1" a="1"/>
  <c r="G10932" i="1" s="1"/>
  <c r="G10931" i="1" a="1"/>
  <c r="G10931" i="1" s="1"/>
  <c r="G10933" i="1" a="1"/>
  <c r="G10933" i="1" s="1"/>
  <c r="G10934" i="1" a="1"/>
  <c r="G10934" i="1" s="1"/>
  <c r="G10935" i="1" a="1"/>
  <c r="G10935" i="1" s="1"/>
  <c r="G10936" i="1" a="1"/>
  <c r="G10936" i="1" s="1"/>
  <c r="G10937" i="1" a="1"/>
  <c r="G10937" i="1" s="1"/>
  <c r="G10938" i="1" a="1"/>
  <c r="G10938" i="1" s="1"/>
  <c r="G10940" i="1" a="1"/>
  <c r="G10940" i="1" s="1"/>
  <c r="G10939" i="1" a="1"/>
  <c r="G10939" i="1" s="1"/>
  <c r="G10941" i="1" a="1"/>
  <c r="G10941" i="1" s="1"/>
  <c r="G10946" i="1" a="1"/>
  <c r="G10946" i="1" s="1"/>
  <c r="G10943" i="1" a="1"/>
  <c r="G10943" i="1" s="1"/>
  <c r="G10942" i="1" a="1"/>
  <c r="G10942" i="1" s="1"/>
  <c r="G10948" i="1" a="1"/>
  <c r="G10948" i="1" s="1"/>
  <c r="G10944" i="1" a="1"/>
  <c r="G10944" i="1" s="1"/>
  <c r="G10945" i="1" a="1"/>
  <c r="G10945" i="1" s="1"/>
  <c r="G10947" i="1" a="1"/>
  <c r="G10947" i="1" s="1"/>
  <c r="G10951" i="1" a="1"/>
  <c r="G10951" i="1" s="1"/>
  <c r="G10950" i="1" a="1"/>
  <c r="G10950" i="1" s="1"/>
  <c r="G10949" i="1" a="1"/>
  <c r="G10949" i="1" s="1"/>
  <c r="G10952" i="1" a="1"/>
  <c r="G10952" i="1" s="1"/>
  <c r="G10954" i="1" a="1"/>
  <c r="G10954" i="1" s="1"/>
  <c r="G10953" i="1" a="1"/>
  <c r="G10953" i="1" s="1"/>
  <c r="G10955" i="1" a="1"/>
  <c r="G10955" i="1" s="1"/>
  <c r="G10956" i="1" a="1"/>
  <c r="G10956" i="1" s="1"/>
  <c r="G10957" i="1" a="1"/>
  <c r="G10957" i="1" s="1"/>
  <c r="G10961" i="1" a="1"/>
  <c r="G10961" i="1" s="1"/>
  <c r="G10959" i="1" a="1"/>
  <c r="G10959" i="1" s="1"/>
  <c r="G10958" i="1" a="1"/>
  <c r="G10958" i="1" s="1"/>
  <c r="G10960" i="1" a="1"/>
  <c r="G10960" i="1" s="1"/>
  <c r="G10962" i="1" a="1"/>
  <c r="G10962" i="1" s="1"/>
  <c r="G10964" i="1" a="1"/>
  <c r="G10964" i="1" s="1"/>
  <c r="G10963" i="1" a="1"/>
  <c r="G10963" i="1" s="1"/>
  <c r="G10966" i="1" a="1"/>
  <c r="G10966" i="1" s="1"/>
  <c r="G10965" i="1" a="1"/>
  <c r="G10965" i="1" s="1"/>
  <c r="G10968" i="1" a="1"/>
  <c r="G10968" i="1" s="1"/>
  <c r="G10967" i="1" a="1"/>
  <c r="G10967" i="1" s="1"/>
  <c r="G10969" i="1" a="1"/>
  <c r="G10969" i="1" s="1"/>
  <c r="G10970" i="1" a="1"/>
  <c r="G10970" i="1" s="1"/>
  <c r="G10973" i="1" a="1"/>
  <c r="G10973" i="1" s="1"/>
  <c r="G10971" i="1" a="1"/>
  <c r="G10971" i="1" s="1"/>
  <c r="G10972" i="1" a="1"/>
  <c r="G10972" i="1" s="1"/>
  <c r="G10976" i="1" a="1"/>
  <c r="G10976" i="1" s="1"/>
  <c r="G10974" i="1" a="1"/>
  <c r="G10974" i="1" s="1"/>
  <c r="G10975" i="1" a="1"/>
  <c r="G10975" i="1" s="1"/>
  <c r="G10979" i="1" a="1"/>
  <c r="G10979" i="1" s="1"/>
  <c r="G10978" i="1" a="1"/>
  <c r="G10978" i="1" s="1"/>
  <c r="G10977" i="1" a="1"/>
  <c r="G10977" i="1" s="1"/>
  <c r="G10981" i="1" a="1"/>
  <c r="G10981" i="1" s="1"/>
  <c r="G10980" i="1" a="1"/>
  <c r="G10980" i="1" s="1"/>
  <c r="G10982" i="1" a="1"/>
  <c r="G10982" i="1" s="1"/>
  <c r="G10983" i="1" a="1"/>
  <c r="G10983" i="1" s="1"/>
  <c r="G10984" i="1" a="1"/>
  <c r="G10984" i="1" s="1"/>
  <c r="G10985" i="1" a="1"/>
  <c r="G10985" i="1" s="1"/>
  <c r="G10986" i="1" a="1"/>
  <c r="G10986" i="1" s="1"/>
  <c r="G10987" i="1" a="1"/>
  <c r="G10987" i="1" s="1"/>
  <c r="G10990" i="1" a="1"/>
  <c r="G10990" i="1" s="1"/>
  <c r="G10989" i="1" a="1"/>
  <c r="G10989" i="1" s="1"/>
  <c r="G10988" i="1" a="1"/>
  <c r="G10988" i="1" s="1"/>
  <c r="G10993" i="1" a="1"/>
  <c r="G10993" i="1" s="1"/>
  <c r="G10991" i="1" a="1"/>
  <c r="G10991" i="1" s="1"/>
  <c r="G10994" i="1" a="1"/>
  <c r="G10994" i="1" s="1"/>
  <c r="G10992" i="1" a="1"/>
  <c r="G10992" i="1" s="1"/>
  <c r="G10995" i="1" a="1"/>
  <c r="G10995" i="1" s="1"/>
  <c r="G10996" i="1" a="1"/>
  <c r="G10996" i="1" s="1"/>
  <c r="G10998" i="1" a="1"/>
  <c r="G10998" i="1" s="1"/>
  <c r="G10997" i="1" a="1"/>
  <c r="G10997" i="1" s="1"/>
  <c r="G10999" i="1" a="1"/>
  <c r="G10999" i="1" s="1"/>
  <c r="G11000" i="1" a="1"/>
  <c r="G11000" i="1" s="1"/>
  <c r="G11001" i="1" a="1"/>
  <c r="G11001" i="1" s="1"/>
  <c r="G11002" i="1" a="1"/>
  <c r="G11002" i="1" s="1"/>
  <c r="G11003" i="1" a="1"/>
  <c r="G11003" i="1" s="1"/>
  <c r="G11004" i="1" a="1"/>
  <c r="G11004" i="1" s="1"/>
  <c r="G11008" i="1" a="1"/>
  <c r="G11008" i="1" s="1"/>
  <c r="G11006" i="1" a="1"/>
  <c r="G11006" i="1" s="1"/>
  <c r="G11007" i="1" a="1"/>
  <c r="G11007" i="1" s="1"/>
  <c r="G11005" i="1" a="1"/>
  <c r="G11005" i="1" s="1"/>
  <c r="G11009" i="1" a="1"/>
  <c r="G11009" i="1" s="1"/>
  <c r="G11010" i="1" a="1"/>
  <c r="G11010" i="1" s="1"/>
  <c r="G11013" i="1" a="1"/>
  <c r="G11013" i="1" s="1"/>
  <c r="G11014" i="1" a="1"/>
  <c r="G11014" i="1" s="1"/>
  <c r="G11011" i="1" a="1"/>
  <c r="G11011" i="1" s="1"/>
  <c r="G11012" i="1" a="1"/>
  <c r="G11012" i="1" s="1"/>
  <c r="G11015" i="1" a="1"/>
  <c r="G11015" i="1" s="1"/>
  <c r="G11016" i="1" a="1"/>
  <c r="G11016" i="1" s="1"/>
  <c r="G11017" i="1" a="1"/>
  <c r="G11017" i="1" s="1"/>
  <c r="G11018" i="1" a="1"/>
  <c r="G11018" i="1" s="1"/>
  <c r="G11019" i="1" a="1"/>
  <c r="G11019" i="1" s="1"/>
  <c r="G11021" i="1" a="1"/>
  <c r="G11021" i="1" s="1"/>
  <c r="G11020" i="1" a="1"/>
  <c r="G11020" i="1" s="1"/>
  <c r="G11022" i="1" a="1"/>
  <c r="G11022" i="1" s="1"/>
  <c r="G11024" i="1" a="1"/>
  <c r="G11024" i="1" s="1"/>
  <c r="G11023" i="1" a="1"/>
  <c r="G11023" i="1" s="1"/>
  <c r="G11026" i="1" a="1"/>
  <c r="G11026" i="1" s="1"/>
  <c r="G11025" i="1" a="1"/>
  <c r="G11025" i="1" s="1"/>
  <c r="G11028" i="1" a="1"/>
  <c r="G11028" i="1" s="1"/>
  <c r="G11030" i="1" a="1"/>
  <c r="G11030" i="1" s="1"/>
  <c r="G11029" i="1" a="1"/>
  <c r="G11029" i="1" s="1"/>
  <c r="G11027" i="1" a="1"/>
  <c r="G11027" i="1" s="1"/>
  <c r="G11031" i="1" a="1"/>
  <c r="G11031" i="1" s="1"/>
  <c r="G11032" i="1" a="1"/>
  <c r="G11032" i="1" s="1"/>
  <c r="G11033" i="1" a="1"/>
  <c r="G11033" i="1" s="1"/>
  <c r="G11034" i="1" a="1"/>
  <c r="G11034" i="1" s="1"/>
  <c r="G11035" i="1" a="1"/>
  <c r="G11035" i="1" s="1"/>
  <c r="G11036" i="1" a="1"/>
  <c r="G11036" i="1" s="1"/>
  <c r="G11037" i="1" a="1"/>
  <c r="G11037" i="1" s="1"/>
  <c r="G11038" i="1" a="1"/>
  <c r="G11038" i="1" s="1"/>
  <c r="G11040" i="1" a="1"/>
  <c r="G11040" i="1" s="1"/>
  <c r="G11039" i="1" a="1"/>
  <c r="G11039" i="1" s="1"/>
  <c r="G11042" i="1" a="1"/>
  <c r="G11042" i="1" s="1"/>
  <c r="G11041" i="1" a="1"/>
  <c r="G11041" i="1" s="1"/>
  <c r="G11044" i="1" a="1"/>
  <c r="G11044" i="1" s="1"/>
  <c r="G11045" i="1" a="1"/>
  <c r="G11045" i="1" s="1"/>
  <c r="G11043" i="1" a="1"/>
  <c r="G11043" i="1" s="1"/>
  <c r="G11047" i="1" a="1"/>
  <c r="G11047" i="1" s="1"/>
  <c r="G11048" i="1" a="1"/>
  <c r="G11048" i="1" s="1"/>
  <c r="G11046" i="1" a="1"/>
  <c r="G11046" i="1" s="1"/>
  <c r="G11050" i="1" a="1"/>
  <c r="G11050" i="1" s="1"/>
  <c r="G11049" i="1" a="1"/>
  <c r="G11049" i="1" s="1"/>
  <c r="G11051" i="1" a="1"/>
  <c r="G11051" i="1" s="1"/>
  <c r="G11052" i="1" a="1"/>
  <c r="G11052" i="1" s="1"/>
  <c r="G11053" i="1" a="1"/>
  <c r="G11053" i="1" s="1"/>
  <c r="G11055" i="1" a="1"/>
  <c r="G11055" i="1" s="1"/>
  <c r="G11057" i="1" a="1"/>
  <c r="G11057" i="1" s="1"/>
  <c r="G11054" i="1" a="1"/>
  <c r="G11054" i="1" s="1"/>
  <c r="G11056" i="1" a="1"/>
  <c r="G11056" i="1" s="1"/>
  <c r="G11058" i="1" a="1"/>
  <c r="G11058" i="1" s="1"/>
  <c r="G11059" i="1" a="1"/>
  <c r="G11059" i="1" s="1"/>
  <c r="G11060" i="1" a="1"/>
  <c r="G11060" i="1" s="1"/>
  <c r="G11061" i="1" a="1"/>
  <c r="G11061" i="1" s="1"/>
  <c r="G11062" i="1" a="1"/>
  <c r="G11062" i="1" s="1"/>
  <c r="G11064" i="1" a="1"/>
  <c r="G11064" i="1" s="1"/>
  <c r="G11063" i="1" a="1"/>
  <c r="G11063" i="1" s="1"/>
  <c r="G11065" i="1" a="1"/>
  <c r="G11065" i="1" s="1"/>
  <c r="G11066" i="1" a="1"/>
  <c r="G11066" i="1" s="1"/>
  <c r="G11067" i="1" a="1"/>
  <c r="G11067" i="1" s="1"/>
  <c r="G11068" i="1" a="1"/>
  <c r="G11068" i="1" s="1"/>
  <c r="G11071" i="1" a="1"/>
  <c r="G11071" i="1" s="1"/>
  <c r="G11070" i="1" a="1"/>
  <c r="G11070" i="1" s="1"/>
  <c r="G11073" i="1" a="1"/>
  <c r="G11073" i="1" s="1"/>
  <c r="G11069" i="1" a="1"/>
  <c r="G11069" i="1" s="1"/>
  <c r="G11072" i="1" a="1"/>
  <c r="G11072" i="1" s="1"/>
  <c r="G11074" i="1" a="1"/>
  <c r="G11074" i="1" s="1"/>
  <c r="G11076" i="1" a="1"/>
  <c r="G11076" i="1" s="1"/>
  <c r="G11075" i="1" a="1"/>
  <c r="G11075" i="1" s="1"/>
  <c r="G11077" i="1" a="1"/>
  <c r="G11077" i="1" s="1"/>
  <c r="G11079" i="1" a="1"/>
  <c r="G11079" i="1" s="1"/>
  <c r="G11078" i="1" a="1"/>
  <c r="G11078" i="1" s="1"/>
  <c r="G11080" i="1" a="1"/>
  <c r="G11080" i="1" s="1"/>
  <c r="G11081" i="1" a="1"/>
  <c r="G11081" i="1" s="1"/>
  <c r="G11082" i="1" a="1"/>
  <c r="G11082" i="1" s="1"/>
  <c r="G11085" i="1" a="1"/>
  <c r="G11085" i="1" s="1"/>
  <c r="G11086" i="1" a="1"/>
  <c r="G11086" i="1" s="1"/>
  <c r="G11084" i="1" a="1"/>
  <c r="G11084" i="1" s="1"/>
  <c r="G11083" i="1" a="1"/>
  <c r="G11083" i="1" s="1"/>
  <c r="G11088" i="1" a="1"/>
  <c r="G11088" i="1" s="1"/>
  <c r="G11087" i="1" a="1"/>
  <c r="G11087" i="1" s="1"/>
  <c r="G11090" i="1" a="1"/>
  <c r="G11090" i="1" s="1"/>
  <c r="G11089" i="1" a="1"/>
  <c r="G11089" i="1" s="1"/>
  <c r="G11091" i="1" a="1"/>
  <c r="G11091" i="1" s="1"/>
  <c r="G11092" i="1" a="1"/>
  <c r="G11092" i="1" s="1"/>
  <c r="G11093" i="1" a="1"/>
  <c r="G11093" i="1" s="1"/>
  <c r="G11094" i="1" a="1"/>
  <c r="G11094" i="1" s="1"/>
  <c r="G11095" i="1" a="1"/>
  <c r="G11095" i="1" s="1"/>
  <c r="G11096" i="1" a="1"/>
  <c r="G11096" i="1" s="1"/>
  <c r="G11097" i="1" a="1"/>
  <c r="G11097" i="1" s="1"/>
  <c r="G11098" i="1" a="1"/>
  <c r="G11098" i="1" s="1"/>
  <c r="G11100" i="1" a="1"/>
  <c r="G11100" i="1" s="1"/>
  <c r="G11101" i="1" a="1"/>
  <c r="G11101" i="1" s="1"/>
  <c r="G11099" i="1" a="1"/>
  <c r="G11099" i="1" s="1"/>
  <c r="G11103" i="1" a="1"/>
  <c r="G11103" i="1" s="1"/>
  <c r="G11102" i="1" a="1"/>
  <c r="G11102" i="1" s="1"/>
  <c r="G11104" i="1" a="1"/>
  <c r="G11104" i="1" s="1"/>
  <c r="G11105" i="1" a="1"/>
  <c r="G11105" i="1" s="1"/>
  <c r="G11106" i="1" a="1"/>
  <c r="G11106" i="1" s="1"/>
  <c r="G11107" i="1" a="1"/>
  <c r="G11107" i="1" s="1"/>
  <c r="G11108" i="1" a="1"/>
  <c r="G11108" i="1" s="1"/>
  <c r="G11112" i="1" a="1"/>
  <c r="G11112" i="1" s="1"/>
  <c r="G11110" i="1" a="1"/>
  <c r="G11110" i="1" s="1"/>
  <c r="G11109" i="1" a="1"/>
  <c r="G11109" i="1" s="1"/>
  <c r="G11111" i="1" a="1"/>
  <c r="G11111" i="1" s="1"/>
  <c r="G11113" i="1" a="1"/>
  <c r="G11113" i="1" s="1"/>
  <c r="G11115" i="1" a="1"/>
  <c r="G11115" i="1" s="1"/>
  <c r="G11114" i="1" a="1"/>
  <c r="G11114" i="1" s="1"/>
  <c r="G11119" i="1" a="1"/>
  <c r="G11119" i="1" s="1"/>
  <c r="G11117" i="1" a="1"/>
  <c r="G11117" i="1" s="1"/>
  <c r="G11116" i="1" a="1"/>
  <c r="G11116" i="1" s="1"/>
  <c r="G11118" i="1" a="1"/>
  <c r="G11118" i="1" s="1"/>
  <c r="G11120" i="1" a="1"/>
  <c r="G11120" i="1" s="1"/>
  <c r="G11122" i="1" a="1"/>
  <c r="G11122" i="1" s="1"/>
  <c r="G11121" i="1" a="1"/>
  <c r="G11121" i="1" s="1"/>
  <c r="G11124" i="1" a="1"/>
  <c r="G11124" i="1" s="1"/>
  <c r="G11123" i="1" a="1"/>
  <c r="G11123" i="1" s="1"/>
  <c r="G11125" i="1" a="1"/>
  <c r="G11125" i="1" s="1"/>
  <c r="G11126" i="1" a="1"/>
  <c r="G11126" i="1" s="1"/>
  <c r="G11128" i="1" a="1"/>
  <c r="G11128" i="1" s="1"/>
  <c r="G11127" i="1" a="1"/>
  <c r="G11127" i="1" s="1"/>
  <c r="G11130" i="1" a="1"/>
  <c r="G11130" i="1" s="1"/>
  <c r="G11129" i="1" a="1"/>
  <c r="G11129" i="1" s="1"/>
  <c r="G11132" i="1" a="1"/>
  <c r="G11132" i="1" s="1"/>
  <c r="G11135" i="1" a="1"/>
  <c r="G11135" i="1" s="1"/>
  <c r="G11134" i="1" a="1"/>
  <c r="G11134" i="1" s="1"/>
  <c r="G11133" i="1" a="1"/>
  <c r="G11133" i="1" s="1"/>
  <c r="G11131" i="1" a="1"/>
  <c r="G11131" i="1" s="1"/>
  <c r="G11136" i="1" a="1"/>
  <c r="G11136" i="1" s="1"/>
  <c r="G11138" i="1" a="1"/>
  <c r="G11138" i="1" s="1"/>
  <c r="G11137" i="1" a="1"/>
  <c r="G11137" i="1" s="1"/>
  <c r="G11139" i="1" a="1"/>
  <c r="G11139" i="1" s="1"/>
  <c r="G11140" i="1" a="1"/>
  <c r="G11140" i="1" s="1"/>
  <c r="G11141" i="1" a="1"/>
  <c r="G11141" i="1" s="1"/>
  <c r="G11143" i="1" a="1"/>
  <c r="G11143" i="1" s="1"/>
  <c r="G11142" i="1" a="1"/>
  <c r="G11142" i="1" s="1"/>
  <c r="G11144" i="1" a="1"/>
  <c r="G11144" i="1" s="1"/>
  <c r="G11145" i="1" a="1"/>
  <c r="G11145" i="1" s="1"/>
  <c r="G11146" i="1" a="1"/>
  <c r="G11146" i="1" s="1"/>
  <c r="G11147" i="1" a="1"/>
  <c r="G11147" i="1" s="1"/>
  <c r="G11150" i="1" a="1"/>
  <c r="G11150" i="1" s="1"/>
  <c r="G11149" i="1" a="1"/>
  <c r="G11149" i="1" s="1"/>
  <c r="G11148" i="1" a="1"/>
  <c r="G11148" i="1" s="1"/>
  <c r="G11153" i="1" a="1"/>
  <c r="G11153" i="1" s="1"/>
  <c r="G11152" i="1" a="1"/>
  <c r="G11152" i="1" s="1"/>
  <c r="G11151" i="1" a="1"/>
  <c r="G11151" i="1" s="1"/>
  <c r="G11154" i="1" a="1"/>
  <c r="G11154" i="1" s="1"/>
  <c r="G11155" i="1" a="1"/>
  <c r="G11155" i="1" s="1"/>
  <c r="G11157" i="1" a="1"/>
  <c r="G11157" i="1" s="1"/>
  <c r="G11156" i="1" a="1"/>
  <c r="G11156" i="1" s="1"/>
  <c r="G11158" i="1" a="1"/>
  <c r="G11158" i="1" s="1"/>
  <c r="G11159" i="1" a="1"/>
  <c r="G11159" i="1" s="1"/>
  <c r="G11160" i="1" a="1"/>
  <c r="G11160" i="1" s="1"/>
  <c r="G11161" i="1" a="1"/>
  <c r="G11161" i="1" s="1"/>
  <c r="G11162" i="1" a="1"/>
  <c r="G11162" i="1" s="1"/>
  <c r="G11163" i="1" a="1"/>
  <c r="G11163" i="1" s="1"/>
  <c r="G11164" i="1" a="1"/>
  <c r="G11164" i="1" s="1"/>
  <c r="G11167" i="1" a="1"/>
  <c r="G11167" i="1" s="1"/>
  <c r="G11166" i="1" a="1"/>
  <c r="G11166" i="1" s="1"/>
  <c r="G11165" i="1" a="1"/>
  <c r="G11165" i="1" s="1"/>
  <c r="G11169" i="1" a="1"/>
  <c r="G11169" i="1" s="1"/>
  <c r="G11168" i="1" a="1"/>
  <c r="G11168" i="1" s="1"/>
  <c r="G11170" i="1" a="1"/>
  <c r="G11170" i="1" s="1"/>
  <c r="G11171" i="1" a="1"/>
  <c r="G11171" i="1" s="1"/>
  <c r="G11173" i="1" a="1"/>
  <c r="G11173" i="1" s="1"/>
  <c r="G11172" i="1" a="1"/>
  <c r="G11172" i="1" s="1"/>
  <c r="G11174" i="1" a="1"/>
  <c r="G11174" i="1" s="1"/>
  <c r="G11175" i="1" a="1"/>
  <c r="G11175" i="1" s="1"/>
  <c r="G11176" i="1" a="1"/>
  <c r="G11176" i="1" s="1"/>
  <c r="G11177" i="1" a="1"/>
  <c r="G11177" i="1" s="1"/>
  <c r="G11178" i="1" a="1"/>
  <c r="G11178" i="1" s="1"/>
  <c r="G11179" i="1" a="1"/>
  <c r="G11179" i="1" s="1"/>
  <c r="G11180" i="1" a="1"/>
  <c r="G11180" i="1" s="1"/>
  <c r="G11181" i="1" a="1"/>
  <c r="G11181" i="1" s="1"/>
  <c r="G11184" i="1" a="1"/>
  <c r="G11184" i="1" s="1"/>
  <c r="G11182" i="1" a="1"/>
  <c r="G11182" i="1" s="1"/>
  <c r="G11183" i="1" a="1"/>
  <c r="G11183" i="1" s="1"/>
  <c r="G11185" i="1" a="1"/>
  <c r="G11185" i="1" s="1"/>
  <c r="G11186" i="1" a="1"/>
  <c r="G11186" i="1" s="1"/>
  <c r="G11187" i="1" a="1"/>
  <c r="G11187" i="1" s="1"/>
  <c r="G11188" i="1" a="1"/>
  <c r="G11188" i="1" s="1"/>
  <c r="G11189" i="1" a="1"/>
  <c r="G11189" i="1" s="1"/>
  <c r="G11190" i="1" a="1"/>
  <c r="G11190" i="1" s="1"/>
  <c r="G11191" i="1" a="1"/>
  <c r="G11191" i="1" s="1"/>
  <c r="G11193" i="1" a="1"/>
  <c r="G11193" i="1" s="1"/>
  <c r="G11192" i="1" a="1"/>
  <c r="G11192" i="1" s="1"/>
  <c r="G11195" i="1" a="1"/>
  <c r="G11195" i="1" s="1"/>
  <c r="G11194" i="1" a="1"/>
  <c r="G11194" i="1" s="1"/>
  <c r="G11197" i="1" a="1"/>
  <c r="G11197" i="1" s="1"/>
  <c r="G11196" i="1" a="1"/>
  <c r="G11196" i="1" s="1"/>
  <c r="G11199" i="1" a="1"/>
  <c r="G11199" i="1" s="1"/>
  <c r="G11198" i="1" a="1"/>
  <c r="G11198" i="1" s="1"/>
  <c r="G11200" i="1" a="1"/>
  <c r="G11200" i="1" s="1"/>
  <c r="G11201" i="1" a="1"/>
  <c r="G11201" i="1" s="1"/>
  <c r="G11204" i="1" a="1"/>
  <c r="G11204" i="1" s="1"/>
  <c r="G11202" i="1" a="1"/>
  <c r="G11202" i="1" s="1"/>
  <c r="G11203" i="1" a="1"/>
  <c r="G11203" i="1" s="1"/>
  <c r="G11207" i="1" a="1"/>
  <c r="G11207" i="1" s="1"/>
  <c r="G11205" i="1" a="1"/>
  <c r="G11205" i="1" s="1"/>
  <c r="G11206" i="1" a="1"/>
  <c r="G11206" i="1" s="1"/>
  <c r="G11208" i="1" a="1"/>
  <c r="G11208" i="1" s="1"/>
  <c r="G11209" i="1" a="1"/>
  <c r="G11209" i="1" s="1"/>
  <c r="G11211" i="1" a="1"/>
  <c r="G11211" i="1" s="1"/>
  <c r="G11210" i="1" a="1"/>
  <c r="G11210" i="1" s="1"/>
  <c r="G11213" i="1" a="1"/>
  <c r="G11213" i="1" s="1"/>
  <c r="G11212" i="1" a="1"/>
  <c r="G11212" i="1" s="1"/>
  <c r="G11216" i="1" a="1"/>
  <c r="G11216" i="1" s="1"/>
  <c r="G11215" i="1" a="1"/>
  <c r="G11215" i="1" s="1"/>
  <c r="G11214" i="1" a="1"/>
  <c r="G11214" i="1" s="1"/>
  <c r="G11217" i="1" a="1"/>
  <c r="G11217" i="1" s="1"/>
  <c r="G11218" i="1" a="1"/>
  <c r="G11218" i="1" s="1"/>
  <c r="G11219" i="1" a="1"/>
  <c r="G11219" i="1" s="1"/>
  <c r="G11220" i="1" a="1"/>
  <c r="G11220" i="1" s="1"/>
  <c r="G11222" i="1" a="1"/>
  <c r="G11222" i="1" s="1"/>
  <c r="G11221" i="1" a="1"/>
  <c r="G11221" i="1" s="1"/>
  <c r="G11224" i="1" a="1"/>
  <c r="G11224" i="1" s="1"/>
  <c r="G11225" i="1" a="1"/>
  <c r="G11225" i="1" s="1"/>
  <c r="G11223" i="1" a="1"/>
  <c r="G11223" i="1" s="1"/>
  <c r="G11226" i="1" a="1"/>
  <c r="G11226" i="1" s="1"/>
  <c r="G11227" i="1" a="1"/>
  <c r="G11227" i="1" s="1"/>
  <c r="G11229" i="1" a="1"/>
  <c r="G11229" i="1" s="1"/>
  <c r="G11228" i="1" a="1"/>
  <c r="G11228" i="1" s="1"/>
  <c r="G11232" i="1" a="1"/>
  <c r="G11232" i="1" s="1"/>
  <c r="G11231" i="1" a="1"/>
  <c r="G11231" i="1" s="1"/>
  <c r="G11230" i="1" a="1"/>
  <c r="G11230" i="1" s="1"/>
  <c r="G11234" i="1" a="1"/>
  <c r="G11234" i="1" s="1"/>
  <c r="G11233" i="1" a="1"/>
  <c r="G11233" i="1" s="1"/>
  <c r="G11235" i="1" a="1"/>
  <c r="G11235" i="1" s="1"/>
  <c r="G11236" i="1" a="1"/>
  <c r="G11236" i="1" s="1"/>
  <c r="G11239" i="1" a="1"/>
  <c r="G11239" i="1" s="1"/>
  <c r="G11237" i="1" a="1"/>
  <c r="G11237" i="1" s="1"/>
  <c r="G11240" i="1" a="1"/>
  <c r="G11240" i="1" s="1"/>
  <c r="G11238" i="1" a="1"/>
  <c r="G11238" i="1" s="1"/>
  <c r="G11241" i="1" a="1"/>
  <c r="G11241" i="1" s="1"/>
  <c r="G11242" i="1" a="1"/>
  <c r="G11242" i="1" s="1"/>
  <c r="G11244" i="1" a="1"/>
  <c r="G11244" i="1" s="1"/>
  <c r="G11243" i="1" a="1"/>
  <c r="G11243" i="1" s="1"/>
  <c r="G11245" i="1" a="1"/>
  <c r="G11245" i="1" s="1"/>
  <c r="G11247" i="1" a="1"/>
  <c r="G11247" i="1" s="1"/>
  <c r="G11246" i="1" a="1"/>
  <c r="G11246" i="1" s="1"/>
  <c r="G11248" i="1" a="1"/>
  <c r="G11248" i="1" s="1"/>
  <c r="G11251" i="1" a="1"/>
  <c r="G11251" i="1" s="1"/>
  <c r="G11250" i="1" a="1"/>
  <c r="G11250" i="1" s="1"/>
  <c r="G11249" i="1" a="1"/>
  <c r="G11249" i="1" s="1"/>
  <c r="G11253" i="1" a="1"/>
  <c r="G11253" i="1" s="1"/>
  <c r="G11252" i="1" a="1"/>
  <c r="G11252" i="1" s="1"/>
  <c r="G11255" i="1" a="1"/>
  <c r="G11255" i="1" s="1"/>
  <c r="G11254" i="1" a="1"/>
  <c r="G11254" i="1" s="1"/>
  <c r="G11256" i="1" a="1"/>
  <c r="G11256" i="1" s="1"/>
  <c r="G11257" i="1" a="1"/>
  <c r="G11257" i="1" s="1"/>
  <c r="G11258" i="1" a="1"/>
  <c r="G11258" i="1" s="1"/>
  <c r="G11260" i="1" a="1"/>
  <c r="G11260" i="1" s="1"/>
  <c r="G11259" i="1" a="1"/>
  <c r="G11259" i="1" s="1"/>
  <c r="G11261" i="1" a="1"/>
  <c r="G11261" i="1" s="1"/>
  <c r="G11262" i="1" a="1"/>
  <c r="G11262" i="1" s="1"/>
  <c r="G11263" i="1" a="1"/>
  <c r="G11263" i="1" s="1"/>
  <c r="G11265" i="1" a="1"/>
  <c r="G11265" i="1" s="1"/>
  <c r="G11264" i="1" a="1"/>
  <c r="G11264" i="1" s="1"/>
  <c r="G11267" i="1" a="1"/>
  <c r="G11267" i="1" s="1"/>
  <c r="G11266" i="1" a="1"/>
  <c r="G11266" i="1" s="1"/>
  <c r="G11268" i="1" a="1"/>
  <c r="G11268" i="1" s="1"/>
  <c r="G11271" i="1" a="1"/>
  <c r="G11271" i="1" s="1"/>
  <c r="G11270" i="1" a="1"/>
  <c r="G11270" i="1" s="1"/>
  <c r="G11269" i="1" a="1"/>
  <c r="G11269" i="1" s="1"/>
  <c r="G11272" i="1" a="1"/>
  <c r="G11272" i="1" s="1"/>
  <c r="G11275" i="1" a="1"/>
  <c r="G11275" i="1" s="1"/>
  <c r="G11273" i="1" a="1"/>
  <c r="G11273" i="1" s="1"/>
  <c r="G11274" i="1" a="1"/>
  <c r="G11274" i="1" s="1"/>
  <c r="G11276" i="1" a="1"/>
  <c r="G11276" i="1" s="1"/>
  <c r="G11278" i="1" a="1"/>
  <c r="G11278" i="1" s="1"/>
  <c r="G11277" i="1" a="1"/>
  <c r="G11277" i="1" s="1"/>
  <c r="G11279" i="1" a="1"/>
  <c r="G11279" i="1" s="1"/>
  <c r="G11281" i="1" a="1"/>
  <c r="G11281" i="1" s="1"/>
  <c r="G11280" i="1" a="1"/>
  <c r="G11280" i="1" s="1"/>
  <c r="G11282" i="1" a="1"/>
  <c r="G11282" i="1" s="1"/>
  <c r="G11283" i="1" a="1"/>
  <c r="G11283" i="1" s="1"/>
  <c r="G11287" i="1" a="1"/>
  <c r="G11287" i="1" s="1"/>
  <c r="G11284" i="1" a="1"/>
  <c r="G11284" i="1" s="1"/>
  <c r="G11285" i="1" a="1"/>
  <c r="G11285" i="1" s="1"/>
  <c r="G11286" i="1" a="1"/>
  <c r="G11286" i="1" s="1"/>
  <c r="G11288" i="1" a="1"/>
  <c r="G11288" i="1" s="1"/>
  <c r="G11289" i="1" a="1"/>
  <c r="G11289" i="1" s="1"/>
  <c r="G11291" i="1" a="1"/>
  <c r="G11291" i="1" s="1"/>
  <c r="G11290" i="1" a="1"/>
  <c r="G11290" i="1" s="1"/>
  <c r="G11292" i="1" a="1"/>
  <c r="G11292" i="1" s="1"/>
  <c r="G11293" i="1" a="1"/>
  <c r="G11293" i="1" s="1"/>
  <c r="G11294" i="1" a="1"/>
  <c r="G11294" i="1" s="1"/>
  <c r="G11296" i="1" a="1"/>
  <c r="G11296" i="1" s="1"/>
  <c r="G11295" i="1" a="1"/>
  <c r="G11295" i="1" s="1"/>
  <c r="G11297" i="1" a="1"/>
  <c r="G11297" i="1" s="1"/>
  <c r="G11299" i="1" a="1"/>
  <c r="G11299" i="1" s="1"/>
  <c r="G11298" i="1" a="1"/>
  <c r="G11298" i="1" s="1"/>
  <c r="G11301" i="1" a="1"/>
  <c r="G11301" i="1" s="1"/>
  <c r="G11300" i="1" a="1"/>
  <c r="G11300" i="1" s="1"/>
  <c r="G11303" i="1" a="1"/>
  <c r="G11303" i="1" s="1"/>
  <c r="G11302" i="1" a="1"/>
  <c r="G11302" i="1" s="1"/>
  <c r="G11305" i="1" a="1"/>
  <c r="G11305" i="1" s="1"/>
  <c r="G11304" i="1" a="1"/>
  <c r="G11304" i="1" s="1"/>
  <c r="G11306" i="1" a="1"/>
  <c r="G11306" i="1" s="1"/>
  <c r="G11308" i="1" a="1"/>
  <c r="G11308" i="1" s="1"/>
  <c r="G11307" i="1" a="1"/>
  <c r="G11307" i="1" s="1"/>
  <c r="G11309" i="1" a="1"/>
  <c r="G11309" i="1" s="1"/>
  <c r="G11310" i="1" a="1"/>
  <c r="G11310" i="1" s="1"/>
  <c r="G11311" i="1" a="1"/>
  <c r="G11311" i="1" s="1"/>
  <c r="G11314" i="1" a="1"/>
  <c r="G11314" i="1" s="1"/>
  <c r="G11313" i="1" a="1"/>
  <c r="G11313" i="1" s="1"/>
  <c r="G11315" i="1" a="1"/>
  <c r="G11315" i="1" s="1"/>
  <c r="G11312" i="1" a="1"/>
  <c r="G11312" i="1" s="1"/>
  <c r="G11318" i="1" a="1"/>
  <c r="G11318" i="1" s="1"/>
  <c r="G11317" i="1" a="1"/>
  <c r="G11317" i="1" s="1"/>
  <c r="G11316" i="1" a="1"/>
  <c r="G11316" i="1" s="1"/>
  <c r="G11319" i="1" a="1"/>
  <c r="G11319" i="1" s="1"/>
  <c r="G11322" i="1" a="1"/>
  <c r="G11322" i="1" s="1"/>
  <c r="G11320" i="1" a="1"/>
  <c r="G11320" i="1" s="1"/>
  <c r="G11321" i="1" a="1"/>
  <c r="G11321" i="1" s="1"/>
  <c r="G11324" i="1" a="1"/>
  <c r="G11324" i="1" s="1"/>
  <c r="G11323" i="1" a="1"/>
  <c r="G11323" i="1" s="1"/>
  <c r="G11325" i="1" a="1"/>
  <c r="G11325" i="1" s="1"/>
  <c r="G11327" i="1" a="1"/>
  <c r="G11327" i="1" s="1"/>
  <c r="G11326" i="1" a="1"/>
  <c r="G11326" i="1" s="1"/>
  <c r="G11328" i="1" a="1"/>
  <c r="G11328" i="1" s="1"/>
  <c r="G11329" i="1" a="1"/>
  <c r="G11329" i="1" s="1"/>
  <c r="G11331" i="1" a="1"/>
  <c r="G11331" i="1" s="1"/>
  <c r="G11330" i="1" a="1"/>
  <c r="G11330" i="1" s="1"/>
  <c r="G11333" i="1" a="1"/>
  <c r="G11333" i="1" s="1"/>
  <c r="G11332" i="1" a="1"/>
  <c r="G11332" i="1" s="1"/>
  <c r="G11336" i="1" a="1"/>
  <c r="G11336" i="1" s="1"/>
  <c r="G11334" i="1" a="1"/>
  <c r="G11334" i="1" s="1"/>
  <c r="G11337" i="1" a="1"/>
  <c r="G11337" i="1" s="1"/>
  <c r="G11335" i="1" a="1"/>
  <c r="G11335" i="1" s="1"/>
  <c r="G11340" i="1" a="1"/>
  <c r="G11340" i="1" s="1"/>
  <c r="G11339" i="1" a="1"/>
  <c r="G11339" i="1" s="1"/>
  <c r="G11341" i="1" a="1"/>
  <c r="G11341" i="1" s="1"/>
  <c r="G11338" i="1" a="1"/>
  <c r="G11338" i="1" s="1"/>
  <c r="G11342" i="1" a="1"/>
  <c r="G11342" i="1" s="1"/>
  <c r="G11343" i="1" a="1"/>
  <c r="G11343" i="1" s="1"/>
  <c r="G11344" i="1" a="1"/>
  <c r="G11344" i="1" s="1"/>
  <c r="G11346" i="1" a="1"/>
  <c r="G11346" i="1" s="1"/>
  <c r="G11345" i="1" a="1"/>
  <c r="G11345" i="1" s="1"/>
  <c r="G11347" i="1" a="1"/>
  <c r="G11347" i="1" s="1"/>
  <c r="G11348" i="1" a="1"/>
  <c r="G11348" i="1" s="1"/>
  <c r="G11350" i="1" a="1"/>
  <c r="G11350" i="1" s="1"/>
  <c r="G11352" i="1" a="1"/>
  <c r="G11352" i="1" s="1"/>
  <c r="G11349" i="1" a="1"/>
  <c r="G11349" i="1" s="1"/>
  <c r="G11355" i="1" a="1"/>
  <c r="G11355" i="1" s="1"/>
  <c r="G11351" i="1" a="1"/>
  <c r="G11351" i="1" s="1"/>
  <c r="G11353" i="1" a="1"/>
  <c r="G11353" i="1" s="1"/>
  <c r="G11356" i="1" a="1"/>
  <c r="G11356" i="1" s="1"/>
  <c r="G11354" i="1" a="1"/>
  <c r="G11354" i="1" s="1"/>
  <c r="G11358" i="1" a="1"/>
  <c r="G11358" i="1" s="1"/>
  <c r="G11360" i="1" a="1"/>
  <c r="G11360" i="1" s="1"/>
  <c r="G11359" i="1" a="1"/>
  <c r="G11359" i="1" s="1"/>
  <c r="G11357" i="1" a="1"/>
  <c r="G11357" i="1" s="1"/>
  <c r="G11361" i="1" a="1"/>
  <c r="G11361" i="1" s="1"/>
  <c r="G11362" i="1" a="1"/>
  <c r="G11362" i="1" s="1"/>
  <c r="G11363" i="1" a="1"/>
  <c r="G11363" i="1" s="1"/>
  <c r="G11364" i="1" a="1"/>
  <c r="G11364" i="1" s="1"/>
  <c r="G11365" i="1" a="1"/>
  <c r="G11365" i="1" s="1"/>
  <c r="G11368" i="1" a="1"/>
  <c r="G11368" i="1" s="1"/>
  <c r="G11366" i="1" a="1"/>
  <c r="G11366" i="1" s="1"/>
  <c r="G11369" i="1" a="1"/>
  <c r="G11369" i="1" s="1"/>
  <c r="G11367" i="1" a="1"/>
  <c r="G11367" i="1" s="1"/>
  <c r="G11370" i="1" a="1"/>
  <c r="G11370" i="1" s="1"/>
  <c r="G11375" i="1" a="1"/>
  <c r="G11375" i="1" s="1"/>
  <c r="G11372" i="1" a="1"/>
  <c r="G11372" i="1" s="1"/>
  <c r="G11374" i="1" a="1"/>
  <c r="G11374" i="1" s="1"/>
  <c r="G11371" i="1" a="1"/>
  <c r="G11371" i="1" s="1"/>
  <c r="G11377" i="1" a="1"/>
  <c r="G11377" i="1" s="1"/>
  <c r="G11373" i="1" a="1"/>
  <c r="G11373" i="1" s="1"/>
  <c r="G11376" i="1" a="1"/>
  <c r="G11376" i="1" s="1"/>
  <c r="G11378" i="1" a="1"/>
  <c r="G11378" i="1" s="1"/>
  <c r="G11379" i="1" a="1"/>
  <c r="G11379" i="1" s="1"/>
  <c r="G11381" i="1" a="1"/>
  <c r="G11381" i="1" s="1"/>
  <c r="G11382" i="1" a="1"/>
  <c r="G11382" i="1" s="1"/>
  <c r="G11380" i="1" a="1"/>
  <c r="G11380" i="1" s="1"/>
  <c r="G11385" i="1" a="1"/>
  <c r="G11385" i="1" s="1"/>
  <c r="G11386" i="1" a="1"/>
  <c r="G11386" i="1" s="1"/>
  <c r="G11383" i="1" a="1"/>
  <c r="G11383" i="1" s="1"/>
  <c r="G11387" i="1" a="1"/>
  <c r="G11387" i="1" s="1"/>
  <c r="G11384" i="1" a="1"/>
  <c r="G11384" i="1" s="1"/>
  <c r="G11388" i="1" a="1"/>
  <c r="G11388" i="1" s="1"/>
  <c r="G11390" i="1" a="1"/>
  <c r="G11390" i="1" s="1"/>
  <c r="G11389" i="1" a="1"/>
  <c r="G11389" i="1" s="1"/>
  <c r="G11391" i="1" a="1"/>
  <c r="G11391" i="1" s="1"/>
  <c r="G11392" i="1" a="1"/>
  <c r="G11392" i="1" s="1"/>
  <c r="G11393" i="1" a="1"/>
  <c r="G11393" i="1" s="1"/>
  <c r="G11395" i="1" a="1"/>
  <c r="G11395" i="1" s="1"/>
  <c r="G11394" i="1" a="1"/>
  <c r="G11394" i="1" s="1"/>
  <c r="G11398" i="1" a="1"/>
  <c r="G11398" i="1" s="1"/>
  <c r="G11396" i="1" a="1"/>
  <c r="G11396" i="1" s="1"/>
  <c r="G11400" i="1" a="1"/>
  <c r="G11400" i="1" s="1"/>
  <c r="G11397" i="1" a="1"/>
  <c r="G11397" i="1" s="1"/>
  <c r="G11399" i="1" a="1"/>
  <c r="G11399" i="1" s="1"/>
  <c r="G11401" i="1" a="1"/>
  <c r="G11401" i="1" s="1"/>
  <c r="G11403" i="1" a="1"/>
  <c r="G11403" i="1" s="1"/>
  <c r="G11402" i="1" a="1"/>
  <c r="G11402" i="1" s="1"/>
  <c r="G11404" i="1" a="1"/>
  <c r="G11404" i="1" s="1"/>
  <c r="G11406" i="1" a="1"/>
  <c r="G11406" i="1" s="1"/>
  <c r="G11405" i="1" a="1"/>
  <c r="G11405" i="1" s="1"/>
  <c r="G11407" i="1" a="1"/>
  <c r="G11407" i="1" s="1"/>
  <c r="G11408" i="1" a="1"/>
  <c r="G11408" i="1" s="1"/>
  <c r="G11409" i="1" a="1"/>
  <c r="G11409" i="1" s="1"/>
  <c r="G11410" i="1" a="1"/>
  <c r="G11410" i="1" s="1"/>
  <c r="G11413" i="1" a="1"/>
  <c r="G11413" i="1" s="1"/>
  <c r="G11411" i="1" a="1"/>
  <c r="G11411" i="1" s="1"/>
  <c r="G11412" i="1" a="1"/>
  <c r="G11412" i="1" s="1"/>
  <c r="G11414" i="1" a="1"/>
  <c r="G11414" i="1" s="1"/>
  <c r="G11416" i="1" a="1"/>
  <c r="G11416" i="1" s="1"/>
  <c r="G11415" i="1" a="1"/>
  <c r="G11415" i="1" s="1"/>
  <c r="G11417" i="1" a="1"/>
  <c r="G11417" i="1" s="1"/>
  <c r="G11419" i="1" a="1"/>
  <c r="G11419" i="1" s="1"/>
  <c r="G11418" i="1" a="1"/>
  <c r="G11418" i="1" s="1"/>
  <c r="G11423" i="1" a="1"/>
  <c r="G11423" i="1" s="1"/>
  <c r="G11421" i="1" a="1"/>
  <c r="G11421" i="1" s="1"/>
  <c r="G11424" i="1" a="1"/>
  <c r="G11424" i="1" s="1"/>
  <c r="G11420" i="1" a="1"/>
  <c r="G11420" i="1" s="1"/>
  <c r="G11422" i="1" a="1"/>
  <c r="G11422" i="1" s="1"/>
  <c r="G11426" i="1" a="1"/>
  <c r="G11426" i="1" s="1"/>
  <c r="G11428" i="1" a="1"/>
  <c r="G11428" i="1" s="1"/>
  <c r="G11425" i="1" a="1"/>
  <c r="G11425" i="1" s="1"/>
  <c r="G11427" i="1" a="1"/>
  <c r="G11427" i="1" s="1"/>
  <c r="G11431" i="1" a="1"/>
  <c r="G11431" i="1" s="1"/>
  <c r="G11429" i="1" a="1"/>
  <c r="G11429" i="1" s="1"/>
  <c r="G11430" i="1" a="1"/>
  <c r="G11430" i="1" s="1"/>
  <c r="G11432" i="1" a="1"/>
  <c r="G11432" i="1" s="1"/>
  <c r="G11433" i="1" a="1"/>
  <c r="G11433" i="1" s="1"/>
  <c r="G11435" i="1" a="1"/>
  <c r="G11435" i="1" s="1"/>
  <c r="G11434" i="1" a="1"/>
  <c r="G11434" i="1" s="1"/>
  <c r="G11436" i="1" a="1"/>
  <c r="G11436" i="1" s="1"/>
  <c r="G11438" i="1" a="1"/>
  <c r="G11438" i="1" s="1"/>
  <c r="G11440" i="1" a="1"/>
  <c r="G11440" i="1" s="1"/>
  <c r="G11437" i="1" a="1"/>
  <c r="G11437" i="1" s="1"/>
  <c r="G11443" i="1" a="1"/>
  <c r="G11443" i="1" s="1"/>
  <c r="G11439" i="1" a="1"/>
  <c r="G11439" i="1" s="1"/>
  <c r="G11442" i="1" a="1"/>
  <c r="G11442" i="1" s="1"/>
  <c r="G11445" i="1" a="1"/>
  <c r="G11445" i="1" s="1"/>
  <c r="G11441" i="1" a="1"/>
  <c r="G11441" i="1" s="1"/>
  <c r="G11444" i="1" a="1"/>
  <c r="G11444" i="1" s="1"/>
  <c r="G11447" i="1" a="1"/>
  <c r="G11447" i="1" s="1"/>
  <c r="G11446" i="1" a="1"/>
  <c r="G11446" i="1" s="1"/>
  <c r="G11449" i="1" a="1"/>
  <c r="G11449" i="1" s="1"/>
  <c r="G11450" i="1" a="1"/>
  <c r="G11450" i="1" s="1"/>
  <c r="G11448" i="1" a="1"/>
  <c r="G11448" i="1" s="1"/>
  <c r="G11451" i="1" a="1"/>
  <c r="G11451" i="1" s="1"/>
  <c r="G11452" i="1" a="1"/>
  <c r="G11452" i="1" s="1"/>
  <c r="G11454" i="1" a="1"/>
  <c r="G11454" i="1" s="1"/>
  <c r="G11453" i="1" a="1"/>
  <c r="G11453" i="1" s="1"/>
  <c r="G11457" i="1" a="1"/>
  <c r="G11457" i="1" s="1"/>
  <c r="G11456" i="1" a="1"/>
  <c r="G11456" i="1" s="1"/>
  <c r="G11455" i="1" a="1"/>
  <c r="G11455" i="1" s="1"/>
  <c r="G11458" i="1" a="1"/>
  <c r="G11458" i="1" s="1"/>
  <c r="G11459" i="1" a="1"/>
  <c r="G11459" i="1" s="1"/>
  <c r="G11461" i="1" a="1"/>
  <c r="G11461" i="1" s="1"/>
  <c r="G11460" i="1" a="1"/>
  <c r="G11460" i="1" s="1"/>
  <c r="G11462" i="1" a="1"/>
  <c r="G11462" i="1" s="1"/>
  <c r="G11463" i="1" a="1"/>
  <c r="G11463" i="1" s="1"/>
  <c r="G11465" i="1" a="1"/>
  <c r="G11465" i="1" s="1"/>
  <c r="G11464" i="1" a="1"/>
  <c r="G11464" i="1" s="1"/>
  <c r="G11468" i="1" a="1"/>
  <c r="G11468" i="1" s="1"/>
  <c r="G11467" i="1" a="1"/>
  <c r="G11467" i="1" s="1"/>
  <c r="G11466" i="1" a="1"/>
  <c r="G11466" i="1" s="1"/>
  <c r="G11471" i="1" a="1"/>
  <c r="G11471" i="1" s="1"/>
  <c r="G11469" i="1" a="1"/>
  <c r="G11469" i="1" s="1"/>
  <c r="G11470" i="1" a="1"/>
  <c r="G11470" i="1" s="1"/>
  <c r="G11472" i="1" a="1"/>
  <c r="G11472" i="1" s="1"/>
  <c r="G11474" i="1" a="1"/>
  <c r="G11474" i="1" s="1"/>
  <c r="G11473" i="1" a="1"/>
  <c r="G11473" i="1" s="1"/>
  <c r="G11475" i="1" a="1"/>
  <c r="G11475" i="1" s="1"/>
  <c r="G11476" i="1" a="1"/>
  <c r="G11476" i="1" s="1"/>
  <c r="G11477" i="1" a="1"/>
  <c r="G11477" i="1" s="1"/>
  <c r="G11479" i="1" a="1"/>
  <c r="G11479" i="1" s="1"/>
  <c r="G11478" i="1" a="1"/>
  <c r="G11478" i="1" s="1"/>
  <c r="G11480" i="1" a="1"/>
  <c r="G11480" i="1" s="1"/>
  <c r="G11483" i="1" a="1"/>
  <c r="G11483" i="1" s="1"/>
  <c r="G11482" i="1" a="1"/>
  <c r="G11482" i="1" s="1"/>
  <c r="G11481" i="1" a="1"/>
  <c r="G11481" i="1" s="1"/>
  <c r="G11484" i="1" a="1"/>
  <c r="G11484" i="1" s="1"/>
  <c r="G11486" i="1" a="1"/>
  <c r="G11486" i="1" s="1"/>
  <c r="G11485" i="1" a="1"/>
  <c r="G11485" i="1" s="1"/>
  <c r="G11489" i="1" a="1"/>
  <c r="G11489" i="1" s="1"/>
  <c r="G11488" i="1" a="1"/>
  <c r="G11488" i="1" s="1"/>
  <c r="G11487" i="1" a="1"/>
  <c r="G11487" i="1" s="1"/>
  <c r="G11491" i="1" a="1"/>
  <c r="G11491" i="1" s="1"/>
  <c r="G11490" i="1" a="1"/>
  <c r="G11490" i="1" s="1"/>
  <c r="G11493" i="1" a="1"/>
  <c r="G11493" i="1" s="1"/>
  <c r="G11492" i="1" a="1"/>
  <c r="G11492" i="1" s="1"/>
  <c r="G11494" i="1" a="1"/>
  <c r="G11494" i="1" s="1"/>
  <c r="G11495" i="1" a="1"/>
  <c r="G11495" i="1" s="1"/>
  <c r="G11496" i="1" a="1"/>
  <c r="G11496" i="1" s="1"/>
  <c r="G11497" i="1" a="1"/>
  <c r="G11497" i="1" s="1"/>
  <c r="G11498" i="1" a="1"/>
  <c r="G11498" i="1" s="1"/>
  <c r="G11499" i="1" a="1"/>
  <c r="G11499" i="1" s="1"/>
  <c r="G11501" i="1" a="1"/>
  <c r="G11501" i="1" s="1"/>
  <c r="G11502" i="1" a="1"/>
  <c r="G11502" i="1" s="1"/>
  <c r="G11500" i="1" a="1"/>
  <c r="G11500" i="1" s="1"/>
  <c r="G11504" i="1" a="1"/>
  <c r="G11504" i="1" s="1"/>
  <c r="G11503" i="1" a="1"/>
  <c r="G11503" i="1" s="1"/>
  <c r="G11506" i="1" a="1"/>
  <c r="G11506" i="1" s="1"/>
  <c r="G11505" i="1" a="1"/>
  <c r="G11505" i="1" s="1"/>
  <c r="G11507" i="1" a="1"/>
  <c r="G11507" i="1" s="1"/>
  <c r="G11508" i="1" a="1"/>
  <c r="G11508" i="1" s="1"/>
  <c r="G11511" i="1" a="1"/>
  <c r="G11511" i="1" s="1"/>
  <c r="G11510" i="1" a="1"/>
  <c r="G11510" i="1" s="1"/>
  <c r="G11509" i="1" a="1"/>
  <c r="G11509" i="1" s="1"/>
  <c r="G11515" i="1" a="1"/>
  <c r="G11515" i="1" s="1"/>
  <c r="G11513" i="1" a="1"/>
  <c r="G11513" i="1" s="1"/>
  <c r="G11512" i="1" a="1"/>
  <c r="G11512" i="1" s="1"/>
  <c r="G11514" i="1" a="1"/>
  <c r="G11514" i="1" s="1"/>
  <c r="G11516" i="1" a="1"/>
  <c r="G11516" i="1" s="1"/>
  <c r="G11518" i="1" a="1"/>
  <c r="G11518" i="1" s="1"/>
  <c r="G11519" i="1" a="1"/>
  <c r="G11519" i="1" s="1"/>
  <c r="G11517" i="1" a="1"/>
  <c r="G11517" i="1" s="1"/>
  <c r="G11520" i="1" a="1"/>
  <c r="G11520" i="1" s="1"/>
  <c r="G11521" i="1" a="1"/>
  <c r="G11521" i="1" s="1"/>
  <c r="G11523" i="1" a="1"/>
  <c r="G11523" i="1" s="1"/>
  <c r="G11522" i="1" a="1"/>
  <c r="G11522" i="1" s="1"/>
  <c r="G11525" i="1" a="1"/>
  <c r="G11525" i="1" s="1"/>
  <c r="G11524" i="1" a="1"/>
  <c r="G11524" i="1" s="1"/>
  <c r="G11526" i="1" a="1"/>
  <c r="G11526" i="1" s="1"/>
  <c r="G11529" i="1" a="1"/>
  <c r="G11529" i="1" s="1"/>
  <c r="G11528" i="1" a="1"/>
  <c r="G11528" i="1" s="1"/>
  <c r="G11527" i="1" a="1"/>
  <c r="G11527" i="1" s="1"/>
  <c r="G11531" i="1" a="1"/>
  <c r="G11531" i="1" s="1"/>
  <c r="G11530" i="1" a="1"/>
  <c r="G11530" i="1" s="1"/>
  <c r="G11533" i="1" a="1"/>
  <c r="G11533" i="1" s="1"/>
  <c r="G11532" i="1" a="1"/>
  <c r="G11532" i="1" s="1"/>
  <c r="G11534" i="1" a="1"/>
  <c r="G11534" i="1" s="1"/>
  <c r="G11535" i="1" a="1"/>
  <c r="G11535" i="1" s="1"/>
  <c r="G11539" i="1" a="1"/>
  <c r="G11539" i="1" s="1"/>
  <c r="G11537" i="1" a="1"/>
  <c r="G11537" i="1" s="1"/>
  <c r="G11536" i="1" a="1"/>
  <c r="G11536" i="1" s="1"/>
  <c r="G11538" i="1" a="1"/>
  <c r="G11538" i="1" s="1"/>
  <c r="G11540" i="1" a="1"/>
  <c r="G11540" i="1" s="1"/>
  <c r="G11542" i="1" a="1"/>
  <c r="G11542" i="1" s="1"/>
  <c r="G11541" i="1" a="1"/>
  <c r="G11541" i="1" s="1"/>
  <c r="G11544" i="1" a="1"/>
  <c r="G11544" i="1" s="1"/>
  <c r="G11543" i="1" a="1"/>
  <c r="G11543" i="1" s="1"/>
  <c r="G11546" i="1" a="1"/>
  <c r="G11546" i="1" s="1"/>
  <c r="G11547" i="1" a="1"/>
  <c r="G11547" i="1" s="1"/>
  <c r="G11545" i="1" a="1"/>
  <c r="G11545" i="1" s="1"/>
  <c r="G11548" i="1" a="1"/>
  <c r="G11548" i="1" s="1"/>
  <c r="G11549" i="1" a="1"/>
  <c r="G11549" i="1" s="1"/>
  <c r="G11550" i="1" a="1"/>
  <c r="G11550" i="1" s="1"/>
  <c r="G11552" i="1" a="1"/>
  <c r="G11552" i="1" s="1"/>
  <c r="G11551" i="1" a="1"/>
  <c r="G11551" i="1" s="1"/>
  <c r="G11553" i="1" a="1"/>
  <c r="G11553" i="1" s="1"/>
  <c r="G11555" i="1" a="1"/>
  <c r="G11555" i="1" s="1"/>
  <c r="G11554" i="1" a="1"/>
  <c r="G11554" i="1" s="1"/>
  <c r="G11556" i="1" a="1"/>
  <c r="G11556" i="1" s="1"/>
  <c r="G11557" i="1" a="1"/>
  <c r="G11557" i="1" s="1"/>
  <c r="G11558" i="1" a="1"/>
  <c r="G11558" i="1" s="1"/>
  <c r="G11559" i="1" a="1"/>
  <c r="G11559" i="1" s="1"/>
  <c r="G11561" i="1" a="1"/>
  <c r="G11561" i="1" s="1"/>
  <c r="G11560" i="1" a="1"/>
  <c r="G11560" i="1" s="1"/>
  <c r="G11562" i="1" a="1"/>
  <c r="G11562" i="1" s="1"/>
  <c r="G11564" i="1" a="1"/>
  <c r="G11564" i="1" s="1"/>
  <c r="G11563" i="1" a="1"/>
  <c r="G11563" i="1" s="1"/>
  <c r="G11565" i="1" a="1"/>
  <c r="G11565" i="1" s="1"/>
  <c r="G11566" i="1" a="1"/>
  <c r="G11566" i="1" s="1"/>
  <c r="G11569" i="1" a="1"/>
  <c r="G11569" i="1" s="1"/>
  <c r="G11570" i="1" a="1"/>
  <c r="G11570" i="1" s="1"/>
  <c r="G11567" i="1" a="1"/>
  <c r="G11567" i="1" s="1"/>
  <c r="G11568" i="1" a="1"/>
  <c r="G11568" i="1" s="1"/>
  <c r="G11571" i="1" a="1"/>
  <c r="G11571" i="1" s="1"/>
  <c r="G11572" i="1" a="1"/>
  <c r="G11572" i="1" s="1"/>
  <c r="G11573" i="1" a="1"/>
  <c r="G11573" i="1" s="1"/>
  <c r="G11574" i="1" a="1"/>
  <c r="G11574" i="1" s="1"/>
  <c r="G11575" i="1" a="1"/>
  <c r="G11575" i="1" s="1"/>
  <c r="G11579" i="1" a="1"/>
  <c r="G11579" i="1" s="1"/>
  <c r="G11577" i="1" a="1"/>
  <c r="G11577" i="1" s="1"/>
  <c r="G11576" i="1" a="1"/>
  <c r="G11576" i="1" s="1"/>
  <c r="G11578" i="1" a="1"/>
  <c r="G11578" i="1" s="1"/>
  <c r="G11580" i="1" a="1"/>
  <c r="G11580" i="1" s="1"/>
  <c r="G11582" i="1" a="1"/>
  <c r="G11582" i="1" s="1"/>
  <c r="G11581" i="1" a="1"/>
  <c r="G11581" i="1" s="1"/>
  <c r="G11584" i="1" a="1"/>
  <c r="G11584" i="1" s="1"/>
  <c r="G11583" i="1" a="1"/>
  <c r="G11583" i="1" s="1"/>
  <c r="G11586" i="1" a="1"/>
  <c r="G11586" i="1" s="1"/>
  <c r="G11585" i="1" a="1"/>
  <c r="G11585" i="1" s="1"/>
  <c r="G11587" i="1" a="1"/>
  <c r="G11587" i="1" s="1"/>
  <c r="G11588" i="1" a="1"/>
  <c r="G11588" i="1" s="1"/>
  <c r="G11591" i="1" a="1"/>
  <c r="G11591" i="1" s="1"/>
  <c r="G11589" i="1" a="1"/>
  <c r="G11589" i="1" s="1"/>
  <c r="G11590" i="1" a="1"/>
  <c r="G11590" i="1" s="1"/>
  <c r="G11592" i="1" a="1"/>
  <c r="G11592" i="1" s="1"/>
  <c r="G11593" i="1" a="1"/>
  <c r="G11593" i="1" s="1"/>
  <c r="G11594" i="1" a="1"/>
  <c r="G11594" i="1" s="1"/>
  <c r="G11595" i="1" a="1"/>
  <c r="G11595" i="1" s="1"/>
  <c r="G11596" i="1" a="1"/>
  <c r="G11596" i="1" s="1"/>
  <c r="G11598" i="1" a="1"/>
  <c r="G11598" i="1" s="1"/>
  <c r="G11597" i="1" a="1"/>
  <c r="G11597" i="1" s="1"/>
  <c r="G11601" i="1" a="1"/>
  <c r="G11601" i="1" s="1"/>
  <c r="G11599" i="1" a="1"/>
  <c r="G11599" i="1" s="1"/>
  <c r="G11600" i="1" a="1"/>
  <c r="G11600" i="1" s="1"/>
  <c r="G11602" i="1" a="1"/>
  <c r="G11602" i="1" s="1"/>
  <c r="G11604" i="1" a="1"/>
  <c r="G11604" i="1" s="1"/>
  <c r="G11603" i="1" a="1"/>
  <c r="G11603" i="1" s="1"/>
  <c r="G11605" i="1" a="1"/>
  <c r="G11605" i="1" s="1"/>
  <c r="G11606" i="1" a="1"/>
  <c r="G11606" i="1" s="1"/>
  <c r="G11609" i="1" a="1"/>
  <c r="G11609" i="1" s="1"/>
  <c r="G11607" i="1" a="1"/>
  <c r="G11607" i="1" s="1"/>
  <c r="G11608" i="1" a="1"/>
  <c r="G11608" i="1" s="1"/>
  <c r="G11610" i="1" a="1"/>
  <c r="G11610" i="1" s="1"/>
  <c r="G11611" i="1" a="1"/>
  <c r="G11611" i="1" s="1"/>
  <c r="G11613" i="1" a="1"/>
  <c r="G11613" i="1" s="1"/>
  <c r="G11612" i="1" a="1"/>
  <c r="G11612" i="1" s="1"/>
  <c r="G11614" i="1" a="1"/>
  <c r="G11614" i="1" s="1"/>
  <c r="G11616" i="1" a="1"/>
  <c r="G11616" i="1" s="1"/>
  <c r="G11615" i="1" a="1"/>
  <c r="G11615" i="1" s="1"/>
  <c r="G11617" i="1" a="1"/>
  <c r="G11617" i="1" s="1"/>
  <c r="G11622" i="1" a="1"/>
  <c r="G11622" i="1" s="1"/>
  <c r="G11619" i="1" a="1"/>
  <c r="G11619" i="1" s="1"/>
  <c r="G11618" i="1" a="1"/>
  <c r="G11618" i="1" s="1"/>
  <c r="G11621" i="1" a="1"/>
  <c r="G11621" i="1" s="1"/>
  <c r="G11620" i="1" a="1"/>
  <c r="G11620" i="1" s="1"/>
  <c r="G11623" i="1" a="1"/>
  <c r="G11623" i="1" s="1"/>
  <c r="G11625" i="1" a="1"/>
  <c r="G11625" i="1" s="1"/>
  <c r="G11624" i="1" a="1"/>
  <c r="G11624" i="1" s="1"/>
  <c r="G11627" i="1" a="1"/>
  <c r="G11627" i="1" s="1"/>
  <c r="G11626" i="1" a="1"/>
  <c r="G11626" i="1" s="1"/>
  <c r="G11628" i="1" a="1"/>
  <c r="G11628" i="1" s="1"/>
  <c r="G11629" i="1" a="1"/>
  <c r="G11629" i="1" s="1"/>
  <c r="G11631" i="1" a="1"/>
  <c r="G11631" i="1" s="1"/>
  <c r="G11630" i="1" a="1"/>
  <c r="G11630" i="1" s="1"/>
  <c r="G11632" i="1" a="1"/>
  <c r="G11632" i="1" s="1"/>
  <c r="G11633" i="1" a="1"/>
  <c r="G11633" i="1" s="1"/>
  <c r="G11634" i="1" a="1"/>
  <c r="G11634" i="1" s="1"/>
  <c r="G11636" i="1" a="1"/>
  <c r="G11636" i="1" s="1"/>
  <c r="G11635" i="1" a="1"/>
  <c r="G11635" i="1" s="1"/>
  <c r="G11639" i="1" a="1"/>
  <c r="G11639" i="1" s="1"/>
  <c r="G11638" i="1" a="1"/>
  <c r="G11638" i="1" s="1"/>
  <c r="G11637" i="1" a="1"/>
  <c r="G11637" i="1" s="1"/>
  <c r="G11640" i="1" a="1"/>
  <c r="G11640" i="1" s="1"/>
  <c r="G11643" i="1" a="1"/>
  <c r="G11643" i="1" s="1"/>
  <c r="G11641" i="1" a="1"/>
  <c r="G11641" i="1" s="1"/>
  <c r="G11642" i="1" a="1"/>
  <c r="G11642" i="1" s="1"/>
  <c r="G11644" i="1" a="1"/>
  <c r="G11644" i="1" s="1"/>
  <c r="G11645" i="1" a="1"/>
  <c r="G11645" i="1" s="1"/>
  <c r="G11646" i="1" a="1"/>
  <c r="G11646" i="1" s="1"/>
  <c r="G11647" i="1" a="1"/>
  <c r="G11647" i="1" s="1"/>
  <c r="G11648" i="1" a="1"/>
  <c r="G11648" i="1" s="1"/>
  <c r="G11649" i="1" a="1"/>
  <c r="G11649" i="1" s="1"/>
  <c r="G11650" i="1" a="1"/>
  <c r="G11650" i="1" s="1"/>
  <c r="G11651" i="1" a="1"/>
  <c r="G11651" i="1" s="1"/>
  <c r="G11652" i="1" a="1"/>
  <c r="G11652" i="1" s="1"/>
  <c r="G11653" i="1" a="1"/>
  <c r="G11653" i="1" s="1"/>
  <c r="G11655" i="1" a="1"/>
  <c r="G11655" i="1" s="1"/>
  <c r="G11654" i="1" a="1"/>
  <c r="G11654" i="1" s="1"/>
  <c r="G11656" i="1" a="1"/>
  <c r="G11656" i="1" s="1"/>
  <c r="G11657" i="1" a="1"/>
  <c r="G11657" i="1" s="1"/>
  <c r="G11658" i="1" a="1"/>
  <c r="G11658" i="1" s="1"/>
  <c r="G11659" i="1" a="1"/>
  <c r="G11659" i="1" s="1"/>
  <c r="G11660" i="1" a="1"/>
  <c r="G11660" i="1" s="1"/>
  <c r="G11661" i="1" a="1"/>
  <c r="G11661" i="1" s="1"/>
  <c r="G11662" i="1" a="1"/>
  <c r="G11662" i="1" s="1"/>
  <c r="G11663" i="1" a="1"/>
  <c r="G11663" i="1" s="1"/>
  <c r="G11666" i="1" a="1"/>
  <c r="G11666" i="1" s="1"/>
  <c r="G11667" i="1" a="1"/>
  <c r="G11667" i="1" s="1"/>
  <c r="G11664" i="1" a="1"/>
  <c r="G11664" i="1" s="1"/>
  <c r="G11665" i="1" a="1"/>
  <c r="G11665" i="1" s="1"/>
  <c r="G11669" i="1" a="1"/>
  <c r="G11669" i="1" s="1"/>
  <c r="G11668" i="1" a="1"/>
  <c r="G11668" i="1" s="1"/>
  <c r="G11672" i="1" a="1"/>
  <c r="G11672" i="1" s="1"/>
  <c r="G11671" i="1" a="1"/>
  <c r="G11671" i="1" s="1"/>
  <c r="G11673" i="1" a="1"/>
  <c r="G11673" i="1" s="1"/>
  <c r="G11670" i="1" a="1"/>
  <c r="G11670" i="1" s="1"/>
  <c r="G11675" i="1" a="1"/>
  <c r="G11675" i="1" s="1"/>
  <c r="G11674" i="1" a="1"/>
  <c r="G11674" i="1" s="1"/>
  <c r="G11676" i="1" a="1"/>
  <c r="G11676" i="1" s="1"/>
  <c r="G11677" i="1" a="1"/>
  <c r="G11677" i="1" s="1"/>
  <c r="G11678" i="1" a="1"/>
  <c r="G11678" i="1" s="1"/>
  <c r="G11679" i="1" a="1"/>
  <c r="G11679" i="1" s="1"/>
  <c r="G11680" i="1" a="1"/>
  <c r="G11680" i="1" s="1"/>
  <c r="G11682" i="1" a="1"/>
  <c r="G11682" i="1" s="1"/>
  <c r="G11681" i="1" a="1"/>
  <c r="G11681" i="1" s="1"/>
  <c r="G11683" i="1" a="1"/>
  <c r="G11683" i="1" s="1"/>
  <c r="G11684" i="1" a="1"/>
  <c r="G11684" i="1" s="1"/>
  <c r="G11686" i="1" a="1"/>
  <c r="G11686" i="1" s="1"/>
  <c r="G11685" i="1" a="1"/>
  <c r="G11685" i="1" s="1"/>
  <c r="G11687" i="1" a="1"/>
  <c r="G11687" i="1" s="1"/>
  <c r="G11689" i="1" a="1"/>
  <c r="G11689" i="1" s="1"/>
  <c r="G11690" i="1" a="1"/>
  <c r="G11690" i="1" s="1"/>
  <c r="G11688" i="1" a="1"/>
  <c r="G11688" i="1" s="1"/>
  <c r="G11692" i="1" a="1"/>
  <c r="G11692" i="1" s="1"/>
  <c r="G11691" i="1" a="1"/>
  <c r="G11691" i="1" s="1"/>
  <c r="G11694" i="1" a="1"/>
  <c r="G11694" i="1" s="1"/>
  <c r="G11693" i="1" a="1"/>
  <c r="G11693" i="1" s="1"/>
  <c r="G11695" i="1" a="1"/>
  <c r="G11695" i="1" s="1"/>
  <c r="G11697" i="1" a="1"/>
  <c r="G11697" i="1" s="1"/>
  <c r="G11696" i="1" a="1"/>
  <c r="G11696" i="1" s="1"/>
  <c r="G11698" i="1" a="1"/>
  <c r="G11698" i="1" s="1"/>
  <c r="G11700" i="1" a="1"/>
  <c r="G11700" i="1" s="1"/>
  <c r="G11699" i="1" a="1"/>
  <c r="G11699" i="1" s="1"/>
  <c r="G11701" i="1" a="1"/>
  <c r="G11701" i="1" s="1"/>
  <c r="G11703" i="1" a="1"/>
  <c r="G11703" i="1" s="1"/>
  <c r="G11702" i="1" a="1"/>
  <c r="G11702" i="1" s="1"/>
  <c r="G11704" i="1" a="1"/>
  <c r="G11704" i="1" s="1"/>
  <c r="G11706" i="1" a="1"/>
  <c r="G11706" i="1" s="1"/>
  <c r="G11705" i="1" a="1"/>
  <c r="G11705" i="1" s="1"/>
  <c r="G11708" i="1" a="1"/>
  <c r="G11708" i="1" s="1"/>
  <c r="G11707" i="1" a="1"/>
  <c r="G11707" i="1" s="1"/>
  <c r="G11711" i="1" a="1"/>
  <c r="G11711" i="1" s="1"/>
  <c r="G11709" i="1" a="1"/>
  <c r="G11709" i="1" s="1"/>
  <c r="G11710" i="1" a="1"/>
  <c r="G11710" i="1" s="1"/>
  <c r="G11712" i="1" a="1"/>
  <c r="G11712" i="1" s="1"/>
  <c r="G11713" i="1" a="1"/>
  <c r="G11713" i="1" s="1"/>
  <c r="G11715" i="1" a="1"/>
  <c r="G11715" i="1" s="1"/>
  <c r="G11714" i="1" a="1"/>
  <c r="G11714" i="1" s="1"/>
  <c r="G11716" i="1" a="1"/>
  <c r="G11716" i="1" s="1"/>
  <c r="G11717" i="1" a="1"/>
  <c r="G11717" i="1" s="1"/>
  <c r="G11718" i="1" a="1"/>
  <c r="G11718" i="1" s="1"/>
  <c r="G11719" i="1" a="1"/>
  <c r="G11719" i="1" s="1"/>
  <c r="G11720" i="1" a="1"/>
  <c r="G11720" i="1" s="1"/>
  <c r="G11721" i="1" a="1"/>
  <c r="G11721" i="1" s="1"/>
  <c r="G11723" i="1" a="1"/>
  <c r="G11723" i="1" s="1"/>
  <c r="G11722" i="1" a="1"/>
  <c r="G11722" i="1" s="1"/>
  <c r="G11724" i="1" a="1"/>
  <c r="G11724" i="1" s="1"/>
  <c r="G11725" i="1" a="1"/>
  <c r="G11725" i="1" s="1"/>
  <c r="G11726" i="1" a="1"/>
  <c r="G11726" i="1" s="1"/>
  <c r="G11727" i="1" a="1"/>
  <c r="G11727" i="1" s="1"/>
  <c r="G11731" i="1" a="1"/>
  <c r="G11731" i="1" s="1"/>
  <c r="G11729" i="1" a="1"/>
  <c r="G11729" i="1" s="1"/>
  <c r="G11728" i="1" a="1"/>
  <c r="G11728" i="1" s="1"/>
  <c r="G11730" i="1" a="1"/>
  <c r="G11730" i="1" s="1"/>
  <c r="G11732" i="1" a="1"/>
  <c r="G11732" i="1" s="1"/>
  <c r="G11733" i="1" a="1"/>
  <c r="G11733" i="1" s="1"/>
  <c r="G11734" i="1" a="1"/>
  <c r="G11734" i="1" s="1"/>
  <c r="G11735" i="1" a="1"/>
  <c r="G11735" i="1" s="1"/>
  <c r="G11738" i="1" a="1"/>
  <c r="G11738" i="1" s="1"/>
  <c r="G11737" i="1" a="1"/>
  <c r="G11737" i="1" s="1"/>
  <c r="G11736" i="1" a="1"/>
  <c r="G11736" i="1" s="1"/>
  <c r="G11739" i="1" a="1"/>
  <c r="G11739" i="1" s="1"/>
  <c r="G11740" i="1" a="1"/>
  <c r="G11740" i="1" s="1"/>
  <c r="G11741" i="1" a="1"/>
  <c r="G11741" i="1" s="1"/>
  <c r="G11743" i="1" a="1"/>
  <c r="G11743" i="1" s="1"/>
  <c r="G11744" i="1" a="1"/>
  <c r="G11744" i="1" s="1"/>
  <c r="G11742" i="1" a="1"/>
  <c r="G11742" i="1" s="1"/>
  <c r="G11746" i="1" a="1"/>
  <c r="G11746" i="1" s="1"/>
  <c r="G11745" i="1" a="1"/>
  <c r="G11745" i="1" s="1"/>
  <c r="G11747" i="1" a="1"/>
  <c r="G11747" i="1" s="1"/>
  <c r="G11749" i="1" a="1"/>
  <c r="G11749" i="1" s="1"/>
  <c r="G11748" i="1" a="1"/>
  <c r="G11748" i="1" s="1"/>
  <c r="G11750" i="1" a="1"/>
  <c r="G11750" i="1" s="1"/>
  <c r="G11752" i="1" a="1"/>
  <c r="G11752" i="1" s="1"/>
  <c r="G11751" i="1" a="1"/>
  <c r="G11751" i="1" s="1"/>
  <c r="G11755" i="1" a="1"/>
  <c r="G11755" i="1" s="1"/>
  <c r="G11753" i="1" a="1"/>
  <c r="G11753" i="1" s="1"/>
  <c r="G11754" i="1" a="1"/>
  <c r="G11754" i="1" s="1"/>
  <c r="G11756" i="1" a="1"/>
  <c r="G11756" i="1" s="1"/>
  <c r="G11757" i="1" a="1"/>
  <c r="G11757" i="1" s="1"/>
  <c r="G11758" i="1" a="1"/>
  <c r="G11758" i="1" s="1"/>
  <c r="G11760" i="1" a="1"/>
  <c r="G11760" i="1" s="1"/>
  <c r="G11759" i="1" a="1"/>
  <c r="G11759" i="1" s="1"/>
  <c r="G11761" i="1" a="1"/>
  <c r="G11761" i="1" s="1"/>
  <c r="G11765" i="1" a="1"/>
  <c r="G11765" i="1" s="1"/>
  <c r="G11762" i="1" a="1"/>
  <c r="G11762" i="1" s="1"/>
  <c r="G11764" i="1" a="1"/>
  <c r="G11764" i="1" s="1"/>
  <c r="G11763" i="1" a="1"/>
  <c r="G11763" i="1" s="1"/>
  <c r="G11767" i="1" a="1"/>
  <c r="G11767" i="1" s="1"/>
  <c r="G11766" i="1" a="1"/>
  <c r="G11766" i="1" s="1"/>
  <c r="G11768" i="1" a="1"/>
  <c r="G11768" i="1" s="1"/>
  <c r="G11771" i="1" a="1"/>
  <c r="G11771" i="1" s="1"/>
  <c r="G11769" i="1" a="1"/>
  <c r="G11769" i="1" s="1"/>
  <c r="G11770" i="1" a="1"/>
  <c r="G11770" i="1" s="1"/>
  <c r="G11772" i="1" a="1"/>
  <c r="G11772" i="1" s="1"/>
  <c r="G11773" i="1" a="1"/>
  <c r="G11773" i="1" s="1"/>
  <c r="G11774" i="1" a="1"/>
  <c r="G11774" i="1" s="1"/>
  <c r="G11776" i="1" a="1"/>
  <c r="G11776" i="1" s="1"/>
  <c r="G11775" i="1" a="1"/>
  <c r="G11775" i="1" s="1"/>
  <c r="G11777" i="1" a="1"/>
  <c r="G11777" i="1" s="1"/>
  <c r="G11778" i="1" a="1"/>
  <c r="G11778" i="1" s="1"/>
  <c r="G11779" i="1" a="1"/>
  <c r="G11779" i="1" s="1"/>
  <c r="G11782" i="1" a="1"/>
  <c r="G11782" i="1" s="1"/>
  <c r="G11783" i="1" a="1"/>
  <c r="G11783" i="1" s="1"/>
  <c r="G11781" i="1" a="1"/>
  <c r="G11781" i="1" s="1"/>
  <c r="G11780" i="1" a="1"/>
  <c r="G11780" i="1" s="1"/>
  <c r="G11784" i="1" a="1"/>
  <c r="G11784" i="1" s="1"/>
  <c r="G11786" i="1" a="1"/>
  <c r="G11786" i="1" s="1"/>
  <c r="G11785" i="1" a="1"/>
  <c r="G11785" i="1" s="1"/>
  <c r="G11787" i="1" a="1"/>
  <c r="G11787" i="1" s="1"/>
  <c r="G11789" i="1" a="1"/>
  <c r="G11789" i="1" s="1"/>
  <c r="G11788" i="1" a="1"/>
  <c r="G11788" i="1" s="1"/>
  <c r="G11790" i="1" a="1"/>
  <c r="G11790" i="1" s="1"/>
  <c r="G11791" i="1" a="1"/>
  <c r="G11791" i="1" s="1"/>
  <c r="G11792" i="1" a="1"/>
  <c r="G11792" i="1" s="1"/>
  <c r="G11793" i="1" a="1"/>
  <c r="G11793" i="1" s="1"/>
  <c r="G11797" i="1" a="1"/>
  <c r="G11797" i="1" s="1"/>
  <c r="G11795" i="1" a="1"/>
  <c r="G11795" i="1" s="1"/>
  <c r="G11794" i="1" a="1"/>
  <c r="G11794" i="1" s="1"/>
  <c r="G11796" i="1" a="1"/>
  <c r="G11796" i="1" s="1"/>
  <c r="G11800" i="1" a="1"/>
  <c r="G11800" i="1" s="1"/>
  <c r="G11798" i="1" a="1"/>
  <c r="G11798" i="1" s="1"/>
  <c r="G11803" i="1" a="1"/>
  <c r="G11803" i="1" s="1"/>
  <c r="G11799" i="1" a="1"/>
  <c r="G11799" i="1" s="1"/>
  <c r="G11801" i="1" a="1"/>
  <c r="G11801" i="1" s="1"/>
  <c r="G11802" i="1" a="1"/>
  <c r="G11802" i="1" s="1"/>
  <c r="G11804" i="1" a="1"/>
  <c r="G11804" i="1" s="1"/>
  <c r="G11805" i="1" a="1"/>
  <c r="G11805" i="1" s="1"/>
  <c r="G11806" i="1" a="1"/>
  <c r="G11806" i="1" s="1"/>
  <c r="G11808" i="1" a="1"/>
  <c r="G11808" i="1" s="1"/>
  <c r="G11807" i="1" a="1"/>
  <c r="G11807" i="1" s="1"/>
  <c r="G11809" i="1" a="1"/>
  <c r="G11809" i="1" s="1"/>
  <c r="G11810" i="1" a="1"/>
  <c r="G11810" i="1" s="1"/>
  <c r="G11812" i="1" a="1"/>
  <c r="G11812" i="1" s="1"/>
  <c r="G11811" i="1" a="1"/>
  <c r="G11811" i="1" s="1"/>
  <c r="G11816" i="1" a="1"/>
  <c r="G11816" i="1" s="1"/>
  <c r="G11813" i="1" a="1"/>
  <c r="G11813" i="1" s="1"/>
  <c r="G11814" i="1" a="1"/>
  <c r="G11814" i="1" s="1"/>
  <c r="G11815" i="1" a="1"/>
  <c r="G11815" i="1" s="1"/>
  <c r="G11817" i="1" a="1"/>
  <c r="G11817" i="1" s="1"/>
  <c r="G11818" i="1" a="1"/>
  <c r="G11818" i="1" s="1"/>
  <c r="G11821" i="1" a="1"/>
  <c r="G11821" i="1" s="1"/>
  <c r="G11819" i="1" a="1"/>
  <c r="G11819" i="1" s="1"/>
  <c r="G11822" i="1" a="1"/>
  <c r="G11822" i="1" s="1"/>
  <c r="G11820" i="1" a="1"/>
  <c r="G11820" i="1" s="1"/>
  <c r="G11823" i="1" a="1"/>
  <c r="G11823" i="1" s="1"/>
  <c r="G11825" i="1" a="1"/>
  <c r="G11825" i="1" s="1"/>
  <c r="G11824" i="1" a="1"/>
  <c r="G11824" i="1" s="1"/>
  <c r="G11826" i="1" a="1"/>
  <c r="G11826" i="1" s="1"/>
  <c r="G11827" i="1" a="1"/>
  <c r="G11827" i="1" s="1"/>
  <c r="G11828" i="1" a="1"/>
  <c r="G11828" i="1" s="1"/>
  <c r="G11829" i="1" a="1"/>
  <c r="G11829" i="1" s="1"/>
  <c r="G11830" i="1" a="1"/>
  <c r="G11830" i="1" s="1"/>
  <c r="G11831" i="1" a="1"/>
  <c r="G11831" i="1" s="1"/>
  <c r="G11832" i="1" a="1"/>
  <c r="G11832" i="1" s="1"/>
  <c r="G11833" i="1" a="1"/>
  <c r="G11833" i="1" s="1"/>
  <c r="G11835" i="1" a="1"/>
  <c r="G11835" i="1" s="1"/>
  <c r="G11834" i="1" a="1"/>
  <c r="G11834" i="1" s="1"/>
  <c r="G11836" i="1" a="1"/>
  <c r="G11836" i="1" s="1"/>
  <c r="G11837" i="1" a="1"/>
  <c r="G11837" i="1" s="1"/>
  <c r="G11838" i="1" a="1"/>
  <c r="G11838" i="1" s="1"/>
  <c r="G11839" i="1" a="1"/>
  <c r="G11839" i="1" s="1"/>
  <c r="G11841" i="1" a="1"/>
  <c r="G11841" i="1" s="1"/>
  <c r="G11840" i="1" a="1"/>
  <c r="G11840" i="1" s="1"/>
  <c r="G11844" i="1" a="1"/>
  <c r="G11844" i="1" s="1"/>
  <c r="G11845" i="1" a="1"/>
  <c r="G11845" i="1" s="1"/>
  <c r="G11842" i="1" a="1"/>
  <c r="G11842" i="1" s="1"/>
  <c r="G11843" i="1" a="1"/>
  <c r="G11843" i="1" s="1"/>
  <c r="G11847" i="1" a="1"/>
  <c r="G11847" i="1" s="1"/>
  <c r="G11846" i="1" a="1"/>
  <c r="G11846" i="1" s="1"/>
  <c r="G11848" i="1" a="1"/>
  <c r="G11848" i="1" s="1"/>
  <c r="G11849" i="1" a="1"/>
  <c r="G11849" i="1" s="1"/>
  <c r="G11851" i="1" a="1"/>
  <c r="G11851" i="1" s="1"/>
  <c r="G11852" i="1" a="1"/>
  <c r="G11852" i="1" s="1"/>
  <c r="G11850" i="1" a="1"/>
  <c r="G11850" i="1" s="1"/>
  <c r="G11853" i="1" a="1"/>
  <c r="G11853" i="1" s="1"/>
  <c r="G11854" i="1" a="1"/>
  <c r="G11854" i="1" s="1"/>
  <c r="G11858" i="1" a="1"/>
  <c r="G11858" i="1" s="1"/>
  <c r="G11855" i="1" a="1"/>
  <c r="G11855" i="1" s="1"/>
  <c r="G11857" i="1" a="1"/>
  <c r="G11857" i="1" s="1"/>
  <c r="G11856" i="1" a="1"/>
  <c r="G11856" i="1" s="1"/>
  <c r="G11860" i="1" a="1"/>
  <c r="G11860" i="1" s="1"/>
  <c r="G11859" i="1" a="1"/>
  <c r="G11859" i="1" s="1"/>
  <c r="G11861" i="1" a="1"/>
  <c r="G11861" i="1" s="1"/>
  <c r="G11862" i="1" a="1"/>
  <c r="G11862" i="1" s="1"/>
  <c r="G11864" i="1" a="1"/>
  <c r="G11864" i="1" s="1"/>
  <c r="G11863" i="1" a="1"/>
  <c r="G11863" i="1" s="1"/>
  <c r="G11865" i="1" a="1"/>
  <c r="G11865" i="1" s="1"/>
  <c r="G11868" i="1" a="1"/>
  <c r="G11868" i="1" s="1"/>
  <c r="G11867" i="1" a="1"/>
  <c r="G11867" i="1" s="1"/>
  <c r="G11866" i="1" a="1"/>
  <c r="G11866" i="1" s="1"/>
  <c r="G11869" i="1" a="1"/>
  <c r="G11869" i="1" s="1"/>
  <c r="G11870" i="1" a="1"/>
  <c r="G11870" i="1" s="1"/>
  <c r="G11871" i="1" a="1"/>
  <c r="G11871" i="1" s="1"/>
  <c r="G11872" i="1" a="1"/>
  <c r="G11872" i="1" s="1"/>
  <c r="G11873" i="1" a="1"/>
  <c r="G11873" i="1" s="1"/>
  <c r="G11874" i="1" a="1"/>
  <c r="G11874" i="1" s="1"/>
  <c r="G11875" i="1" a="1"/>
  <c r="G11875" i="1" s="1"/>
  <c r="G11879" i="1" a="1"/>
  <c r="G11879" i="1" s="1"/>
  <c r="G11876" i="1" a="1"/>
  <c r="G11876" i="1" s="1"/>
  <c r="G11877" i="1" a="1"/>
  <c r="G11877" i="1" s="1"/>
  <c r="G11878" i="1" a="1"/>
  <c r="G11878" i="1" s="1"/>
  <c r="G11881" i="1" a="1"/>
  <c r="G11881" i="1" s="1"/>
  <c r="G11880" i="1" a="1"/>
  <c r="G11880" i="1" s="1"/>
  <c r="G11883" i="1" a="1"/>
  <c r="G11883" i="1" s="1"/>
  <c r="G11882" i="1" a="1"/>
  <c r="G11882" i="1" s="1"/>
  <c r="G11884" i="1" a="1"/>
  <c r="G11884" i="1" s="1"/>
  <c r="G11885" i="1" a="1"/>
  <c r="G11885" i="1" s="1"/>
  <c r="G11886" i="1" a="1"/>
  <c r="G11886" i="1" s="1"/>
  <c r="G11888" i="1" a="1"/>
  <c r="G11888" i="1" s="1"/>
  <c r="G11887" i="1" a="1"/>
  <c r="G11887" i="1" s="1"/>
  <c r="G11892" i="1" a="1"/>
  <c r="G11892" i="1" s="1"/>
  <c r="G11889" i="1" a="1"/>
  <c r="G11889" i="1" s="1"/>
  <c r="G11890" i="1" a="1"/>
  <c r="G11890" i="1" s="1"/>
  <c r="G11891" i="1" a="1"/>
  <c r="G11891" i="1" s="1"/>
  <c r="G11893" i="1" a="1"/>
  <c r="G11893" i="1" s="1"/>
  <c r="G11894" i="1" a="1"/>
  <c r="G11894" i="1" s="1"/>
  <c r="G11895" i="1" a="1"/>
  <c r="G11895" i="1" s="1"/>
  <c r="G11897" i="1" a="1"/>
  <c r="G11897" i="1" s="1"/>
  <c r="G11898" i="1" a="1"/>
  <c r="G11898" i="1" s="1"/>
  <c r="G11896" i="1" a="1"/>
  <c r="G11896" i="1" s="1"/>
  <c r="G11900" i="1" a="1"/>
  <c r="G11900" i="1" s="1"/>
  <c r="G11899" i="1" a="1"/>
  <c r="G11899" i="1" s="1"/>
  <c r="G11903" i="1" a="1"/>
  <c r="G11903" i="1" s="1"/>
  <c r="G11901" i="1" a="1"/>
  <c r="G11901" i="1" s="1"/>
  <c r="G11902" i="1" a="1"/>
  <c r="G11902" i="1" s="1"/>
  <c r="G11906" i="1" a="1"/>
  <c r="G11906" i="1" s="1"/>
  <c r="G11905" i="1" a="1"/>
  <c r="G11905" i="1" s="1"/>
  <c r="G11904" i="1" a="1"/>
  <c r="G11904" i="1" s="1"/>
  <c r="G11907" i="1" a="1"/>
  <c r="G11907" i="1" s="1"/>
  <c r="G11909" i="1" a="1"/>
  <c r="G11909" i="1" s="1"/>
  <c r="G11908" i="1" a="1"/>
  <c r="G11908" i="1" s="1"/>
  <c r="G11912" i="1" a="1"/>
  <c r="G11912" i="1" s="1"/>
  <c r="G11910" i="1" a="1"/>
  <c r="G11910" i="1" s="1"/>
  <c r="G11913" i="1" a="1"/>
  <c r="G11913" i="1" s="1"/>
  <c r="G11911" i="1" a="1"/>
  <c r="G11911" i="1" s="1"/>
  <c r="G11914" i="1" a="1"/>
  <c r="G11914" i="1" s="1"/>
  <c r="G11915" i="1" a="1"/>
  <c r="G11915" i="1" s="1"/>
  <c r="G11919" i="1" a="1"/>
  <c r="G11919" i="1" s="1"/>
  <c r="G11916" i="1" a="1"/>
  <c r="G11916" i="1" s="1"/>
  <c r="G11918" i="1" a="1"/>
  <c r="G11918" i="1" s="1"/>
  <c r="G11917" i="1" a="1"/>
  <c r="G11917" i="1" s="1"/>
  <c r="G11920" i="1" a="1"/>
  <c r="G11920" i="1" s="1"/>
  <c r="G11921" i="1" a="1"/>
  <c r="G11921" i="1" s="1"/>
  <c r="G11923" i="1" a="1"/>
  <c r="G11923" i="1" s="1"/>
  <c r="G11922" i="1" a="1"/>
  <c r="G11922" i="1" s="1"/>
  <c r="G11925" i="1" a="1"/>
  <c r="G11925" i="1" s="1"/>
  <c r="G11924" i="1" a="1"/>
  <c r="G11924" i="1" s="1"/>
  <c r="G11927" i="1" a="1"/>
  <c r="G11927" i="1" s="1"/>
  <c r="G11926" i="1" a="1"/>
  <c r="G11926" i="1" s="1"/>
  <c r="G11929" i="1" a="1"/>
  <c r="G11929" i="1" s="1"/>
  <c r="G11931" i="1" a="1"/>
  <c r="G11931" i="1" s="1"/>
  <c r="G11928" i="1" a="1"/>
  <c r="G11928" i="1" s="1"/>
  <c r="G11930" i="1" a="1"/>
  <c r="G11930" i="1" s="1"/>
  <c r="G11934" i="1" a="1"/>
  <c r="G11934" i="1" s="1"/>
  <c r="G11932" i="1" a="1"/>
  <c r="G11932" i="1" s="1"/>
  <c r="G11933" i="1" a="1"/>
  <c r="G11933" i="1" s="1"/>
  <c r="G11935" i="1" a="1"/>
  <c r="G11935" i="1" s="1"/>
  <c r="G11936" i="1" a="1"/>
  <c r="G11936" i="1" s="1"/>
  <c r="G11938" i="1" a="1"/>
  <c r="G11938" i="1" s="1"/>
  <c r="G11937" i="1" a="1"/>
  <c r="G11937" i="1" s="1"/>
  <c r="G11939" i="1" a="1"/>
  <c r="G11939" i="1" s="1"/>
  <c r="G11940" i="1" a="1"/>
  <c r="G11940" i="1" s="1"/>
  <c r="G11941" i="1" a="1"/>
  <c r="G11941" i="1" s="1"/>
  <c r="G11945" i="1" a="1"/>
  <c r="G11945" i="1" s="1"/>
  <c r="G11943" i="1" a="1"/>
  <c r="G11943" i="1" s="1"/>
  <c r="G11942" i="1" a="1"/>
  <c r="G11942" i="1" s="1"/>
  <c r="G11944" i="1" a="1"/>
  <c r="G11944" i="1" s="1"/>
  <c r="G11946" i="1" a="1"/>
  <c r="G11946" i="1" s="1"/>
  <c r="G11948" i="1" a="1"/>
  <c r="G11948" i="1" s="1"/>
  <c r="G11947" i="1" a="1"/>
  <c r="G11947" i="1" s="1"/>
  <c r="G11949" i="1" a="1"/>
  <c r="G11949" i="1" s="1"/>
  <c r="G11950" i="1" a="1"/>
  <c r="G11950" i="1" s="1"/>
  <c r="G11951" i="1" a="1"/>
  <c r="G11951" i="1" s="1"/>
  <c r="G11953" i="1" a="1"/>
  <c r="G11953" i="1" s="1"/>
  <c r="G11952" i="1" a="1"/>
  <c r="G11952" i="1" s="1"/>
  <c r="G11955" i="1" a="1"/>
  <c r="G11955" i="1" s="1"/>
  <c r="G11957" i="1" a="1"/>
  <c r="G11957" i="1" s="1"/>
  <c r="G11954" i="1" a="1"/>
  <c r="G11954" i="1" s="1"/>
  <c r="G11956" i="1" a="1"/>
  <c r="G11956" i="1" s="1"/>
  <c r="G11958" i="1" a="1"/>
  <c r="G11958" i="1" s="1"/>
  <c r="G11960" i="1" a="1"/>
  <c r="G11960" i="1" s="1"/>
  <c r="G11959" i="1" a="1"/>
  <c r="G11959" i="1" s="1"/>
  <c r="G11961" i="1" a="1"/>
  <c r="G11961" i="1" s="1"/>
  <c r="G11962" i="1" a="1"/>
  <c r="G11962" i="1" s="1"/>
  <c r="G11964" i="1" a="1"/>
  <c r="G11964" i="1" s="1"/>
  <c r="G11965" i="1" a="1"/>
  <c r="G11965" i="1" s="1"/>
  <c r="G11963" i="1" a="1"/>
  <c r="G11963" i="1" s="1"/>
  <c r="G11969" i="1" a="1"/>
  <c r="G11969" i="1" s="1"/>
  <c r="G11966" i="1" a="1"/>
  <c r="G11966" i="1" s="1"/>
  <c r="G11967" i="1" a="1"/>
  <c r="G11967" i="1" s="1"/>
  <c r="G11971" i="1" a="1"/>
  <c r="G11971" i="1" s="1"/>
  <c r="G11972" i="1" a="1"/>
  <c r="G11972" i="1" s="1"/>
  <c r="G11968" i="1" a="1"/>
  <c r="G11968" i="1" s="1"/>
  <c r="G11970" i="1" a="1"/>
  <c r="G11970" i="1" s="1"/>
  <c r="G11973" i="1" a="1"/>
  <c r="G11973" i="1" s="1"/>
  <c r="G11974" i="1" a="1"/>
  <c r="G11974" i="1" s="1"/>
  <c r="G11975" i="1" a="1"/>
  <c r="G11975" i="1" s="1"/>
  <c r="G11976" i="1" a="1"/>
  <c r="G11976" i="1" s="1"/>
  <c r="G11977" i="1" a="1"/>
  <c r="G11977" i="1" s="1"/>
  <c r="G11979" i="1" a="1"/>
  <c r="G11979" i="1" s="1"/>
  <c r="G11978" i="1" a="1"/>
  <c r="G11978" i="1" s="1"/>
  <c r="G11980" i="1" a="1"/>
  <c r="G11980" i="1" s="1"/>
  <c r="G11982" i="1" a="1"/>
  <c r="G11982" i="1" s="1"/>
  <c r="G11981" i="1" a="1"/>
  <c r="G11981" i="1" s="1"/>
  <c r="G11984" i="1" a="1"/>
  <c r="G11984" i="1" s="1"/>
  <c r="G11985" i="1" a="1"/>
  <c r="G11985" i="1" s="1"/>
  <c r="G11986" i="1" a="1"/>
  <c r="G11986" i="1" s="1"/>
  <c r="G11987" i="1" a="1"/>
  <c r="G11987" i="1" s="1"/>
  <c r="G11983" i="1" a="1"/>
  <c r="G11983" i="1" s="1"/>
  <c r="G11988" i="1" a="1"/>
  <c r="G11988" i="1" s="1"/>
  <c r="G11990" i="1" a="1"/>
  <c r="G11990" i="1" s="1"/>
  <c r="G11989" i="1" a="1"/>
  <c r="G11989" i="1" s="1"/>
  <c r="G11991" i="1" a="1"/>
  <c r="G11991" i="1" s="1"/>
  <c r="G11992" i="1" a="1"/>
  <c r="G11992" i="1" s="1"/>
  <c r="G11993" i="1" a="1"/>
  <c r="G11993" i="1" s="1"/>
  <c r="G11994" i="1" a="1"/>
  <c r="G11994" i="1" s="1"/>
  <c r="G11995" i="1" a="1"/>
  <c r="G11995" i="1" s="1"/>
  <c r="G11996" i="1" a="1"/>
  <c r="G11996" i="1" s="1"/>
  <c r="G11998" i="1" a="1"/>
  <c r="G11998" i="1" s="1"/>
  <c r="G11999" i="1" a="1"/>
  <c r="G11999" i="1" s="1"/>
  <c r="G11997" i="1" a="1"/>
  <c r="G11997" i="1" s="1"/>
  <c r="G12000" i="1" a="1"/>
  <c r="G12000" i="1" s="1"/>
  <c r="G12002" i="1" a="1"/>
  <c r="G12002" i="1" s="1"/>
  <c r="G12004" i="1" a="1"/>
  <c r="G12004" i="1" s="1"/>
  <c r="G12003" i="1" a="1"/>
  <c r="G12003" i="1" s="1"/>
  <c r="G12001" i="1" a="1"/>
  <c r="G12001" i="1" s="1"/>
  <c r="G12005" i="1" a="1"/>
  <c r="G12005" i="1" s="1"/>
  <c r="G12006" i="1" a="1"/>
  <c r="G12006" i="1" s="1"/>
  <c r="G12008" i="1" a="1"/>
  <c r="G12008" i="1" s="1"/>
  <c r="G12007" i="1" a="1"/>
  <c r="G12007" i="1" s="1"/>
  <c r="G12009" i="1" a="1"/>
  <c r="G12009" i="1" s="1"/>
  <c r="G12011" i="1" a="1"/>
  <c r="G12011" i="1" s="1"/>
  <c r="G12010" i="1" a="1"/>
  <c r="G12010" i="1" s="1"/>
  <c r="G12012" i="1" a="1"/>
  <c r="G12012" i="1" s="1"/>
  <c r="G12013" i="1" a="1"/>
  <c r="G12013" i="1" s="1"/>
  <c r="G12015" i="1" a="1"/>
  <c r="G12015" i="1" s="1"/>
  <c r="G12014" i="1" a="1"/>
  <c r="G12014" i="1" s="1"/>
  <c r="G12016" i="1" a="1"/>
  <c r="G12016" i="1" s="1"/>
  <c r="G12017" i="1" a="1"/>
  <c r="G12017" i="1" s="1"/>
  <c r="G12021" i="1" a="1"/>
  <c r="G12021" i="1" s="1"/>
  <c r="G12019" i="1" a="1"/>
  <c r="G12019" i="1" s="1"/>
  <c r="G12018" i="1" a="1"/>
  <c r="G12018" i="1" s="1"/>
  <c r="G12020" i="1" a="1"/>
  <c r="G12020" i="1" s="1"/>
  <c r="G12022" i="1" a="1"/>
  <c r="G12022" i="1" s="1"/>
  <c r="G12024" i="1" a="1"/>
  <c r="G12024" i="1" s="1"/>
  <c r="G12023" i="1" a="1"/>
  <c r="G12023" i="1" s="1"/>
  <c r="G12028" i="1" a="1"/>
  <c r="G12028" i="1" s="1"/>
  <c r="G12026" i="1" a="1"/>
  <c r="G12026" i="1" s="1"/>
  <c r="G12025" i="1" a="1"/>
  <c r="G12025" i="1" s="1"/>
  <c r="G12027" i="1" a="1"/>
  <c r="G12027" i="1" s="1"/>
  <c r="G12029" i="1" a="1"/>
  <c r="G12029" i="1" s="1"/>
  <c r="G12031" i="1" a="1"/>
  <c r="G12031" i="1" s="1"/>
  <c r="G12030" i="1" a="1"/>
  <c r="G12030" i="1" s="1"/>
  <c r="G12033" i="1" a="1"/>
  <c r="G12033" i="1" s="1"/>
  <c r="G12032" i="1" a="1"/>
  <c r="G12032" i="1" s="1"/>
  <c r="G12034" i="1" a="1"/>
  <c r="G12034" i="1" s="1"/>
  <c r="G12035" i="1" a="1"/>
  <c r="G12035" i="1" s="1"/>
  <c r="G12039" i="1" a="1"/>
  <c r="G12039" i="1" s="1"/>
  <c r="G12037" i="1" a="1"/>
  <c r="G12037" i="1" s="1"/>
  <c r="G12036" i="1" a="1"/>
  <c r="G12036" i="1" s="1"/>
  <c r="G12038" i="1" a="1"/>
  <c r="G12038" i="1" s="1"/>
  <c r="G12040" i="1" a="1"/>
  <c r="G12040" i="1" s="1"/>
  <c r="G12042" i="1" a="1"/>
  <c r="G12042" i="1" s="1"/>
  <c r="G12041" i="1" a="1"/>
  <c r="G12041" i="1" s="1"/>
  <c r="G12046" i="1" a="1"/>
  <c r="G12046" i="1" s="1"/>
  <c r="G12043" i="1" a="1"/>
  <c r="G12043" i="1" s="1"/>
  <c r="G12044" i="1" a="1"/>
  <c r="G12044" i="1" s="1"/>
  <c r="G12047" i="1" a="1"/>
  <c r="G12047" i="1" s="1"/>
  <c r="G12045" i="1" a="1"/>
  <c r="G12045" i="1" s="1"/>
  <c r="G12049" i="1" a="1"/>
  <c r="G12049" i="1" s="1"/>
  <c r="G12048" i="1" a="1"/>
  <c r="G12048" i="1" s="1"/>
  <c r="G12050" i="1" a="1"/>
  <c r="G12050" i="1" s="1"/>
  <c r="G12052" i="1" a="1"/>
  <c r="G12052" i="1" s="1"/>
  <c r="G12051" i="1" a="1"/>
  <c r="G12051" i="1" s="1"/>
  <c r="G12054" i="1" a="1"/>
  <c r="G12054" i="1" s="1"/>
  <c r="G12053" i="1" a="1"/>
  <c r="G12053" i="1" s="1"/>
  <c r="G12055" i="1" a="1"/>
  <c r="G12055" i="1" s="1"/>
  <c r="G12056" i="1" a="1"/>
  <c r="G12056" i="1" s="1"/>
  <c r="G12057" i="1" a="1"/>
  <c r="G12057" i="1" s="1"/>
  <c r="G12058" i="1" a="1"/>
  <c r="G12058" i="1" s="1"/>
  <c r="G12060" i="1" a="1"/>
  <c r="G12060" i="1" s="1"/>
  <c r="G12059" i="1" a="1"/>
  <c r="G12059" i="1" s="1"/>
  <c r="G12062" i="1" a="1"/>
  <c r="G12062" i="1" s="1"/>
  <c r="G12061" i="1" a="1"/>
  <c r="G12061" i="1" s="1"/>
  <c r="G12064" i="1" a="1"/>
  <c r="G12064" i="1" s="1"/>
  <c r="G12063" i="1" a="1"/>
  <c r="G12063" i="1" s="1"/>
  <c r="G12066" i="1" a="1"/>
  <c r="G12066" i="1" s="1"/>
  <c r="G12067" i="1" a="1"/>
  <c r="G12067" i="1" s="1"/>
  <c r="G12065" i="1" a="1"/>
  <c r="G12065" i="1" s="1"/>
  <c r="G12068" i="1" a="1"/>
  <c r="G12068" i="1" s="1"/>
  <c r="G12069" i="1" a="1"/>
  <c r="G12069" i="1" s="1"/>
  <c r="G12070" i="1" a="1"/>
  <c r="G12070" i="1" s="1"/>
  <c r="G12071" i="1" a="1"/>
  <c r="G12071" i="1" s="1"/>
  <c r="G12073" i="1" a="1"/>
  <c r="G12073" i="1" s="1"/>
  <c r="G12072" i="1" a="1"/>
  <c r="G12072" i="1" s="1"/>
  <c r="G12075" i="1" a="1"/>
  <c r="G12075" i="1" s="1"/>
  <c r="G12076" i="1" a="1"/>
  <c r="G12076" i="1" s="1"/>
  <c r="G12074" i="1" a="1"/>
  <c r="G12074" i="1" s="1"/>
  <c r="G12077" i="1" a="1"/>
  <c r="G12077" i="1" s="1"/>
  <c r="G12078" i="1" a="1"/>
  <c r="G12078" i="1" s="1"/>
  <c r="G12080" i="1" a="1"/>
  <c r="G12080" i="1" s="1"/>
  <c r="G12079" i="1" a="1"/>
  <c r="G12079" i="1" s="1"/>
  <c r="G12083" i="1" a="1"/>
  <c r="G12083" i="1" s="1"/>
  <c r="G12082" i="1" a="1"/>
  <c r="G12082" i="1" s="1"/>
  <c r="G12081" i="1" a="1"/>
  <c r="G12081" i="1" s="1"/>
  <c r="G12084" i="1" a="1"/>
  <c r="G12084" i="1" s="1"/>
  <c r="G12085" i="1" a="1"/>
  <c r="G12085" i="1" s="1"/>
  <c r="G12086" i="1" a="1"/>
  <c r="G12086" i="1" s="1"/>
  <c r="G12088" i="1" a="1"/>
  <c r="G12088" i="1" s="1"/>
  <c r="G12087" i="1" a="1"/>
  <c r="G12087" i="1" s="1"/>
  <c r="G12089" i="1" a="1"/>
  <c r="G12089" i="1" s="1"/>
  <c r="G12090" i="1" a="1"/>
  <c r="G12090" i="1" s="1"/>
  <c r="G12092" i="1" a="1"/>
  <c r="G12092" i="1" s="1"/>
  <c r="G12094" i="1" a="1"/>
  <c r="G12094" i="1" s="1"/>
  <c r="G12091" i="1" a="1"/>
  <c r="G12091" i="1" s="1"/>
  <c r="G12093" i="1" a="1"/>
  <c r="G12093" i="1" s="1"/>
  <c r="G12095" i="1" a="1"/>
  <c r="G12095" i="1" s="1"/>
  <c r="G12096" i="1" a="1"/>
  <c r="G12096" i="1" s="1"/>
  <c r="G12098" i="1" a="1"/>
  <c r="G12098" i="1" s="1"/>
  <c r="G12097" i="1" a="1"/>
  <c r="G12097" i="1" s="1"/>
  <c r="G12099" i="1" a="1"/>
  <c r="G12099" i="1" s="1"/>
  <c r="G12101" i="1" a="1"/>
  <c r="G12101" i="1" s="1"/>
  <c r="G12100" i="1" a="1"/>
  <c r="G12100" i="1" s="1"/>
  <c r="G12102" i="1" a="1"/>
  <c r="G12102" i="1" s="1"/>
  <c r="G12103" i="1" a="1"/>
  <c r="G12103" i="1" s="1"/>
  <c r="G12104" i="1" a="1"/>
  <c r="G12104" i="1" s="1"/>
  <c r="G12106" i="1" a="1"/>
  <c r="G12106" i="1" s="1"/>
  <c r="G12105" i="1" a="1"/>
  <c r="G12105" i="1" s="1"/>
  <c r="G12107" i="1" a="1"/>
  <c r="G12107" i="1" s="1"/>
  <c r="G12108" i="1" a="1"/>
  <c r="G12108" i="1" s="1"/>
  <c r="G12109" i="1" a="1"/>
  <c r="G12109" i="1" s="1"/>
  <c r="G12110" i="1" a="1"/>
  <c r="G12110" i="1" s="1"/>
  <c r="G12111" i="1" a="1"/>
  <c r="G12111" i="1" s="1"/>
  <c r="G12113" i="1" a="1"/>
  <c r="G12113" i="1" s="1"/>
  <c r="G12112" i="1" a="1"/>
  <c r="G12112" i="1" s="1"/>
  <c r="G12115" i="1" a="1"/>
  <c r="G12115" i="1" s="1"/>
  <c r="G12114" i="1" a="1"/>
  <c r="G12114" i="1" s="1"/>
  <c r="G12117" i="1" a="1"/>
  <c r="G12117" i="1" s="1"/>
  <c r="G12121" i="1" a="1"/>
  <c r="G12121" i="1" s="1"/>
  <c r="G12118" i="1" a="1"/>
  <c r="G12118" i="1" s="1"/>
  <c r="G12116" i="1" a="1"/>
  <c r="G12116" i="1" s="1"/>
  <c r="G12119" i="1" a="1"/>
  <c r="G12119" i="1" s="1"/>
  <c r="G12120" i="1" a="1"/>
  <c r="G12120" i="1" s="1"/>
  <c r="G12122" i="1" a="1"/>
  <c r="G12122" i="1" s="1"/>
  <c r="G12123" i="1" a="1"/>
  <c r="G12123" i="1" s="1"/>
  <c r="G12124" i="1" a="1"/>
  <c r="G12124" i="1" s="1"/>
  <c r="G12125" i="1" a="1"/>
  <c r="G12125" i="1" s="1"/>
  <c r="G12126" i="1" a="1"/>
  <c r="G12126" i="1" s="1"/>
  <c r="G12128" i="1" a="1"/>
  <c r="G12128" i="1" s="1"/>
  <c r="G12127" i="1" a="1"/>
  <c r="G12127" i="1" s="1"/>
  <c r="G12129" i="1" a="1"/>
  <c r="G12129" i="1" s="1"/>
  <c r="G12131" i="1" a="1"/>
  <c r="G12131" i="1" s="1"/>
  <c r="G12130" i="1" a="1"/>
  <c r="G12130" i="1" s="1"/>
  <c r="G12134" i="1" a="1"/>
  <c r="G12134" i="1" s="1"/>
  <c r="G12133" i="1" a="1"/>
  <c r="G12133" i="1" s="1"/>
  <c r="G12135" i="1" a="1"/>
  <c r="G12135" i="1" s="1"/>
  <c r="G12132" i="1" a="1"/>
  <c r="G12132" i="1" s="1"/>
  <c r="G12137" i="1" a="1"/>
  <c r="G12137" i="1" s="1"/>
  <c r="G12136" i="1" a="1"/>
  <c r="G12136" i="1" s="1"/>
  <c r="G12139" i="1" a="1"/>
  <c r="G12139" i="1" s="1"/>
  <c r="G12138" i="1" a="1"/>
  <c r="G12138" i="1" s="1"/>
  <c r="G12140" i="1" a="1"/>
  <c r="G12140" i="1" s="1"/>
  <c r="G12141" i="1" a="1"/>
  <c r="G12141" i="1" s="1"/>
  <c r="G12142" i="1" a="1"/>
  <c r="G12142" i="1" s="1"/>
  <c r="G12144" i="1" a="1"/>
  <c r="G12144" i="1" s="1"/>
  <c r="G12143" i="1" a="1"/>
  <c r="G12143" i="1" s="1"/>
  <c r="G12146" i="1" a="1"/>
  <c r="G12146" i="1" s="1"/>
  <c r="G12145" i="1" a="1"/>
  <c r="G12145" i="1" s="1"/>
  <c r="G12147" i="1" a="1"/>
  <c r="G12147" i="1" s="1"/>
  <c r="G12149" i="1" a="1"/>
  <c r="G12149" i="1" s="1"/>
  <c r="G12150" i="1" a="1"/>
  <c r="G12150" i="1" s="1"/>
  <c r="G12148" i="1" a="1"/>
  <c r="G12148" i="1" s="1"/>
  <c r="G12151" i="1" a="1"/>
  <c r="G12151" i="1" s="1"/>
  <c r="G12153" i="1" a="1"/>
  <c r="G12153" i="1" s="1"/>
  <c r="G12152" i="1" a="1"/>
  <c r="G12152" i="1" s="1"/>
  <c r="G12154" i="1" a="1"/>
  <c r="G12154" i="1" s="1"/>
  <c r="G12155" i="1" a="1"/>
  <c r="G12155" i="1" s="1"/>
  <c r="G12156" i="1" a="1"/>
  <c r="G12156" i="1" s="1"/>
  <c r="G12157" i="1" a="1"/>
  <c r="G12157" i="1" s="1"/>
  <c r="G12158" i="1" a="1"/>
  <c r="G12158" i="1" s="1"/>
  <c r="G12161" i="1" a="1"/>
  <c r="G12161" i="1" s="1"/>
  <c r="G12159" i="1" a="1"/>
  <c r="G12159" i="1" s="1"/>
  <c r="G12160" i="1" a="1"/>
  <c r="G12160" i="1" s="1"/>
  <c r="G12162" i="1" a="1"/>
  <c r="G12162" i="1" s="1"/>
  <c r="G12164" i="1" a="1"/>
  <c r="G12164" i="1" s="1"/>
  <c r="G12166" i="1" a="1"/>
  <c r="G12166" i="1" s="1"/>
  <c r="G12163" i="1" a="1"/>
  <c r="G12163" i="1" s="1"/>
  <c r="G12165" i="1" a="1"/>
  <c r="G12165" i="1" s="1"/>
  <c r="G12168" i="1" a="1"/>
  <c r="G12168" i="1" s="1"/>
  <c r="G12167" i="1" a="1"/>
  <c r="G12167" i="1" s="1"/>
  <c r="G12169" i="1" a="1"/>
  <c r="G12169" i="1" s="1"/>
  <c r="G12170" i="1" a="1"/>
  <c r="G12170" i="1" s="1"/>
  <c r="G12173" i="1" a="1"/>
  <c r="G12173" i="1" s="1"/>
  <c r="G12171" i="1" a="1"/>
  <c r="G12171" i="1" s="1"/>
  <c r="G12172" i="1" a="1"/>
  <c r="G12172" i="1" s="1"/>
  <c r="G12175" i="1" a="1"/>
  <c r="G12175" i="1" s="1"/>
  <c r="G12174" i="1" a="1"/>
  <c r="G12174" i="1" s="1"/>
  <c r="G12176" i="1" a="1"/>
  <c r="G12176" i="1" s="1"/>
  <c r="G12178" i="1" a="1"/>
  <c r="G12178" i="1" s="1"/>
  <c r="G12177" i="1" a="1"/>
  <c r="G12177" i="1" s="1"/>
  <c r="G12181" i="1" a="1"/>
  <c r="G12181" i="1" s="1"/>
  <c r="G12180" i="1" a="1"/>
  <c r="G12180" i="1" s="1"/>
  <c r="G12179" i="1" a="1"/>
  <c r="G12179" i="1" s="1"/>
  <c r="G12183" i="1" a="1"/>
  <c r="G12183" i="1" s="1"/>
  <c r="G12186" i="1" a="1"/>
  <c r="G12186" i="1" s="1"/>
  <c r="G12182" i="1" a="1"/>
  <c r="G12182" i="1" s="1"/>
  <c r="G12184" i="1" a="1"/>
  <c r="G12184" i="1" s="1"/>
  <c r="G12187" i="1" a="1"/>
  <c r="G12187" i="1" s="1"/>
  <c r="G12185" i="1" a="1"/>
  <c r="G12185" i="1" s="1"/>
  <c r="G12188" i="1" a="1"/>
  <c r="G12188" i="1" s="1"/>
  <c r="G12189" i="1" a="1"/>
  <c r="G12189" i="1" s="1"/>
  <c r="G12190" i="1" a="1"/>
  <c r="G12190" i="1" s="1"/>
  <c r="G12192" i="1" a="1"/>
  <c r="G12192" i="1" s="1"/>
  <c r="G12191" i="1" a="1"/>
  <c r="G12191" i="1" s="1"/>
  <c r="G12193" i="1" a="1"/>
  <c r="G12193" i="1" s="1"/>
  <c r="G12194" i="1" a="1"/>
  <c r="G12194" i="1" s="1"/>
  <c r="G12197" i="1" a="1"/>
  <c r="G12197" i="1" s="1"/>
  <c r="G12195" i="1" a="1"/>
  <c r="G12195" i="1" s="1"/>
  <c r="G12196" i="1" a="1"/>
  <c r="G12196" i="1" s="1"/>
  <c r="G12198" i="1" a="1"/>
  <c r="G12198" i="1" s="1"/>
  <c r="G12199" i="1" a="1"/>
  <c r="G12199" i="1" s="1"/>
  <c r="G12201" i="1" a="1"/>
  <c r="G12201" i="1" s="1"/>
  <c r="G12200" i="1" a="1"/>
  <c r="G12200" i="1" s="1"/>
  <c r="G12202" i="1" a="1"/>
  <c r="G12202" i="1" s="1"/>
  <c r="G12203" i="1" a="1"/>
  <c r="G12203" i="1" s="1"/>
  <c r="G12204" i="1" a="1"/>
  <c r="G12204" i="1" s="1"/>
  <c r="G12208" i="1" a="1"/>
  <c r="G12208" i="1" s="1"/>
  <c r="G12206" i="1" a="1"/>
  <c r="G12206" i="1" s="1"/>
  <c r="G12205" i="1" a="1"/>
  <c r="G12205" i="1" s="1"/>
  <c r="G12207" i="1" a="1"/>
  <c r="G12207" i="1" s="1"/>
  <c r="G12210" i="1" a="1"/>
  <c r="G12210" i="1" s="1"/>
  <c r="G12209" i="1" a="1"/>
  <c r="G12209" i="1" s="1"/>
  <c r="G12213" i="1" a="1"/>
  <c r="G12213" i="1" s="1"/>
  <c r="G12211" i="1" a="1"/>
  <c r="G12211" i="1" s="1"/>
  <c r="G12214" i="1" a="1"/>
  <c r="G12214" i="1" s="1"/>
  <c r="G12212" i="1" a="1"/>
  <c r="G12212" i="1" s="1"/>
  <c r="G12216" i="1" a="1"/>
  <c r="G12216" i="1" s="1"/>
  <c r="G12215" i="1" a="1"/>
  <c r="G12215" i="1" s="1"/>
  <c r="G12217" i="1" a="1"/>
  <c r="G12217" i="1" s="1"/>
  <c r="G12219" i="1" a="1"/>
  <c r="G12219" i="1" s="1"/>
  <c r="G12218" i="1" a="1"/>
  <c r="G12218" i="1" s="1"/>
  <c r="G12220" i="1" a="1"/>
  <c r="G12220" i="1" s="1"/>
  <c r="G12221" i="1" a="1"/>
  <c r="G12221" i="1" s="1"/>
  <c r="G12222" i="1" a="1"/>
  <c r="G12222" i="1" s="1"/>
  <c r="G12223" i="1" a="1"/>
  <c r="G12223" i="1" s="1"/>
  <c r="G12227" i="1" a="1"/>
  <c r="G12227" i="1" s="1"/>
  <c r="G12225" i="1" a="1"/>
  <c r="G12225" i="1" s="1"/>
  <c r="G12224" i="1" a="1"/>
  <c r="G12224" i="1" s="1"/>
  <c r="G12231" i="1" a="1"/>
  <c r="G12231" i="1" s="1"/>
  <c r="G12226" i="1" a="1"/>
  <c r="G12226" i="1" s="1"/>
  <c r="G12228" i="1" a="1"/>
  <c r="G12228" i="1" s="1"/>
  <c r="G12229" i="1" a="1"/>
  <c r="G12229" i="1" s="1"/>
  <c r="G12230" i="1" a="1"/>
  <c r="G12230" i="1" s="1"/>
  <c r="G12232" i="1" a="1"/>
  <c r="G12232" i="1" s="1"/>
  <c r="G12234" i="1" a="1"/>
  <c r="G12234" i="1" s="1"/>
  <c r="G12233" i="1" a="1"/>
  <c r="G12233" i="1" s="1"/>
  <c r="G12235" i="1" a="1"/>
  <c r="G12235" i="1" s="1"/>
  <c r="G12237" i="1" a="1"/>
  <c r="G12237" i="1" s="1"/>
  <c r="G12236" i="1" a="1"/>
  <c r="G12236" i="1" s="1"/>
  <c r="G12239" i="1" a="1"/>
  <c r="G12239" i="1" s="1"/>
  <c r="G12240" i="1" a="1"/>
  <c r="G12240" i="1" s="1"/>
  <c r="G12238" i="1" a="1"/>
  <c r="G12238" i="1" s="1"/>
  <c r="G12242" i="1" a="1"/>
  <c r="G12242" i="1" s="1"/>
  <c r="G12241" i="1" a="1"/>
  <c r="G12241" i="1" s="1"/>
  <c r="G12244" i="1" a="1"/>
  <c r="G12244" i="1" s="1"/>
  <c r="G12247" i="1" a="1"/>
  <c r="G12247" i="1" s="1"/>
  <c r="G12246" i="1" a="1"/>
  <c r="G12246" i="1" s="1"/>
  <c r="G12243" i="1" a="1"/>
  <c r="G12243" i="1" s="1"/>
  <c r="G12245" i="1" a="1"/>
  <c r="G12245" i="1" s="1"/>
  <c r="G12249" i="1" a="1"/>
  <c r="G12249" i="1" s="1"/>
  <c r="G12248" i="1" a="1"/>
  <c r="G12248" i="1" s="1"/>
  <c r="G12250" i="1" a="1"/>
  <c r="G12250" i="1" s="1"/>
  <c r="G12252" i="1" a="1"/>
  <c r="G12252" i="1" s="1"/>
  <c r="G12251" i="1" a="1"/>
  <c r="G12251" i="1" s="1"/>
  <c r="G12253" i="1" a="1"/>
  <c r="G12253" i="1" s="1"/>
  <c r="G12254" i="1" a="1"/>
  <c r="G12254" i="1" s="1"/>
  <c r="G12255" i="1" a="1"/>
  <c r="G12255" i="1" s="1"/>
  <c r="G12256" i="1" a="1"/>
  <c r="G12256" i="1" s="1"/>
  <c r="G12261" i="1" a="1"/>
  <c r="G12261" i="1" s="1"/>
  <c r="G12258" i="1" a="1"/>
  <c r="G12258" i="1" s="1"/>
  <c r="G12257" i="1" a="1"/>
  <c r="G12257" i="1" s="1"/>
  <c r="G12260" i="1" a="1"/>
  <c r="G12260" i="1" s="1"/>
  <c r="G12262" i="1" a="1"/>
  <c r="G12262" i="1" s="1"/>
  <c r="G12259" i="1" a="1"/>
  <c r="G12259" i="1" s="1"/>
  <c r="G12263" i="1" a="1"/>
  <c r="G12263" i="1" s="1"/>
  <c r="G12264" i="1" a="1"/>
  <c r="G12264" i="1" s="1"/>
  <c r="G12265" i="1" a="1"/>
  <c r="G12265" i="1" s="1"/>
  <c r="G12267" i="1" a="1"/>
  <c r="G12267" i="1" s="1"/>
  <c r="G12266" i="1" a="1"/>
  <c r="G12266" i="1" s="1"/>
  <c r="G12268" i="1" a="1"/>
  <c r="G12268" i="1" s="1"/>
  <c r="G12269" i="1" a="1"/>
  <c r="G12269" i="1" s="1"/>
  <c r="G12270" i="1" a="1"/>
  <c r="G12270" i="1" s="1"/>
  <c r="G12271" i="1" a="1"/>
  <c r="G12271" i="1" s="1"/>
  <c r="G12273" i="1" a="1"/>
  <c r="G12273" i="1" s="1"/>
  <c r="G12272" i="1" a="1"/>
  <c r="G12272" i="1" s="1"/>
  <c r="G12277" i="1" a="1"/>
  <c r="G12277" i="1" s="1"/>
  <c r="G12276" i="1" a="1"/>
  <c r="G12276" i="1" s="1"/>
  <c r="G12275" i="1" a="1"/>
  <c r="G12275" i="1" s="1"/>
  <c r="G12274" i="1" a="1"/>
  <c r="G12274" i="1" s="1"/>
  <c r="G12280" i="1" a="1"/>
  <c r="G12280" i="1" s="1"/>
  <c r="G12279" i="1" a="1"/>
  <c r="G12279" i="1" s="1"/>
  <c r="G12278" i="1" a="1"/>
  <c r="G12278" i="1" s="1"/>
  <c r="G12282" i="1" a="1"/>
  <c r="G12282" i="1" s="1"/>
  <c r="G12281" i="1" a="1"/>
  <c r="G12281" i="1" s="1"/>
  <c r="G12285" i="1" a="1"/>
  <c r="G12285" i="1" s="1"/>
  <c r="G12286" i="1" a="1"/>
  <c r="G12286" i="1" s="1"/>
  <c r="G12283" i="1" a="1"/>
  <c r="G12283" i="1" s="1"/>
  <c r="G12284" i="1" a="1"/>
  <c r="G12284" i="1" s="1"/>
  <c r="G12287" i="1" a="1"/>
  <c r="G12287" i="1" s="1"/>
  <c r="G12288" i="1" a="1"/>
  <c r="G12288" i="1" s="1"/>
  <c r="G12289" i="1" a="1"/>
  <c r="G12289" i="1" s="1"/>
  <c r="G12293" i="1" a="1"/>
  <c r="G12293" i="1" s="1"/>
  <c r="G12292" i="1" a="1"/>
  <c r="G12292" i="1" s="1"/>
  <c r="G12291" i="1" a="1"/>
  <c r="G12291" i="1" s="1"/>
  <c r="G12290" i="1" a="1"/>
  <c r="G12290" i="1" s="1"/>
  <c r="G12295" i="1" a="1"/>
  <c r="G12295" i="1" s="1"/>
  <c r="G12294" i="1" a="1"/>
  <c r="G12294" i="1" s="1"/>
  <c r="G12297" i="1" a="1"/>
  <c r="G12297" i="1" s="1"/>
  <c r="G12296" i="1" a="1"/>
  <c r="G12296" i="1" s="1"/>
  <c r="G12299" i="1" a="1"/>
  <c r="G12299" i="1" s="1"/>
  <c r="G12298" i="1" a="1"/>
  <c r="G12298" i="1" s="1"/>
  <c r="G12300" i="1" a="1"/>
  <c r="G12300" i="1" s="1"/>
  <c r="G12301" i="1" a="1"/>
  <c r="G12301" i="1" s="1"/>
  <c r="G12302" i="1" a="1"/>
  <c r="G12302" i="1" s="1"/>
  <c r="G12304" i="1" a="1"/>
  <c r="G12304" i="1" s="1"/>
  <c r="G12303" i="1" a="1"/>
  <c r="G12303" i="1" s="1"/>
  <c r="G12306" i="1" a="1"/>
  <c r="G12306" i="1" s="1"/>
  <c r="G12307" i="1" a="1"/>
  <c r="G12307" i="1" s="1"/>
  <c r="G12305" i="1" a="1"/>
  <c r="G12305" i="1" s="1"/>
  <c r="G12310" i="1" a="1"/>
  <c r="G12310" i="1" s="1"/>
  <c r="G12308" i="1" a="1"/>
  <c r="G12308" i="1" s="1"/>
  <c r="G12309" i="1" a="1"/>
  <c r="G12309" i="1" s="1"/>
  <c r="G12311" i="1" a="1"/>
  <c r="G12311" i="1" s="1"/>
  <c r="G12312" i="1" a="1"/>
  <c r="G12312" i="1" s="1"/>
  <c r="G12313" i="1" a="1"/>
  <c r="G12313" i="1" s="1"/>
  <c r="G12315" i="1" a="1"/>
  <c r="G12315" i="1" s="1"/>
  <c r="G12314" i="1" a="1"/>
  <c r="G12314" i="1" s="1"/>
  <c r="G12316" i="1" a="1"/>
  <c r="G12316" i="1" s="1"/>
  <c r="G12317" i="1" a="1"/>
  <c r="G12317" i="1" s="1"/>
  <c r="G12318" i="1" a="1"/>
  <c r="G12318" i="1" s="1"/>
  <c r="G12322" i="1" a="1"/>
  <c r="G12322" i="1" s="1"/>
  <c r="G12320" i="1" a="1"/>
  <c r="G12320" i="1" s="1"/>
  <c r="G12319" i="1" a="1"/>
  <c r="G12319" i="1" s="1"/>
  <c r="G12321" i="1" a="1"/>
  <c r="G12321" i="1" s="1"/>
  <c r="G12323" i="1" a="1"/>
  <c r="G12323" i="1" s="1"/>
  <c r="G12325" i="1" a="1"/>
  <c r="G12325" i="1" s="1"/>
  <c r="G12324" i="1" a="1"/>
  <c r="G12324" i="1" s="1"/>
  <c r="G12329" i="1" a="1"/>
  <c r="G12329" i="1" s="1"/>
  <c r="G12326" i="1" a="1"/>
  <c r="G12326" i="1" s="1"/>
  <c r="G12328" i="1" a="1"/>
  <c r="G12328" i="1" s="1"/>
  <c r="G12327" i="1" a="1"/>
  <c r="G12327" i="1" s="1"/>
  <c r="G12330" i="1" a="1"/>
  <c r="G12330" i="1" s="1"/>
  <c r="G12331" i="1" a="1"/>
  <c r="G12331" i="1" s="1"/>
  <c r="G12332" i="1" a="1"/>
  <c r="G12332" i="1" s="1"/>
  <c r="G12333" i="1" a="1"/>
  <c r="G12333" i="1" s="1"/>
  <c r="G12334" i="1" a="1"/>
  <c r="G12334" i="1" s="1"/>
  <c r="G12335" i="1" a="1"/>
  <c r="G12335" i="1" s="1"/>
  <c r="G12336" i="1" a="1"/>
  <c r="G12336" i="1" s="1"/>
  <c r="G12338" i="1" a="1"/>
  <c r="G12338" i="1" s="1"/>
  <c r="G12337" i="1" a="1"/>
  <c r="G12337" i="1" s="1"/>
  <c r="G12339" i="1" a="1"/>
  <c r="G12339" i="1" s="1"/>
  <c r="G12340" i="1" a="1"/>
  <c r="G12340" i="1" s="1"/>
  <c r="G12342" i="1" a="1"/>
  <c r="G12342" i="1" s="1"/>
  <c r="G12341" i="1" a="1"/>
  <c r="G12341" i="1" s="1"/>
  <c r="G12344" i="1" a="1"/>
  <c r="G12344" i="1" s="1"/>
  <c r="G12343" i="1" a="1"/>
  <c r="G12343" i="1" s="1"/>
  <c r="G12345" i="1" a="1"/>
  <c r="G12345" i="1" s="1"/>
  <c r="G12349" i="1" a="1"/>
  <c r="G12349" i="1" s="1"/>
  <c r="G12348" i="1" a="1"/>
  <c r="G12348" i="1" s="1"/>
  <c r="G12347" i="1" a="1"/>
  <c r="G12347" i="1" s="1"/>
  <c r="G12346" i="1" a="1"/>
  <c r="G12346" i="1" s="1"/>
  <c r="G12352" i="1" a="1"/>
  <c r="G12352" i="1" s="1"/>
  <c r="G12350" i="1" a="1"/>
  <c r="G12350" i="1" s="1"/>
  <c r="G12351" i="1" a="1"/>
  <c r="G12351" i="1" s="1"/>
  <c r="G12354" i="1" a="1"/>
  <c r="G12354" i="1" s="1"/>
  <c r="G12353" i="1" a="1"/>
  <c r="G12353" i="1" s="1"/>
  <c r="G12355" i="1" a="1"/>
  <c r="G12355" i="1" s="1"/>
  <c r="G12356" i="1" a="1"/>
  <c r="G12356" i="1" s="1"/>
  <c r="G12360" i="1" a="1"/>
  <c r="G12360" i="1" s="1"/>
  <c r="G12358" i="1" a="1"/>
  <c r="G12358" i="1" s="1"/>
  <c r="G12357" i="1" a="1"/>
  <c r="G12357" i="1" s="1"/>
  <c r="G12364" i="1" a="1"/>
  <c r="G12364" i="1" s="1"/>
  <c r="G12361" i="1" a="1"/>
  <c r="G12361" i="1" s="1"/>
  <c r="G12359" i="1" a="1"/>
  <c r="G12359" i="1" s="1"/>
  <c r="G12362" i="1" a="1"/>
  <c r="G12362" i="1" s="1"/>
  <c r="G12363" i="1" a="1"/>
  <c r="G12363" i="1" s="1"/>
  <c r="G12365" i="1" a="1"/>
  <c r="G12365" i="1" s="1"/>
  <c r="G12368" i="1" a="1"/>
  <c r="G12368" i="1" s="1"/>
  <c r="G12370" i="1" a="1"/>
  <c r="G12370" i="1" s="1"/>
  <c r="G12366" i="1" a="1"/>
  <c r="G12366" i="1" s="1"/>
  <c r="G12369" i="1" a="1"/>
  <c r="G12369" i="1" s="1"/>
  <c r="G12367" i="1" a="1"/>
  <c r="G12367" i="1" s="1"/>
  <c r="G12371" i="1" a="1"/>
  <c r="G12371" i="1" s="1"/>
  <c r="G12372" i="1" a="1"/>
  <c r="G12372" i="1" s="1"/>
  <c r="G12373" i="1" a="1"/>
  <c r="G12373" i="1" s="1"/>
  <c r="G12375" i="1" a="1"/>
  <c r="G12375" i="1" s="1"/>
  <c r="G12374" i="1" a="1"/>
  <c r="G12374" i="1" s="1"/>
  <c r="G12376" i="1" a="1"/>
  <c r="G12376" i="1" s="1"/>
  <c r="G12378" i="1" a="1"/>
  <c r="G12378" i="1" s="1"/>
  <c r="G12377" i="1" a="1"/>
  <c r="G12377" i="1" s="1"/>
  <c r="G12379" i="1" a="1"/>
  <c r="G12379" i="1" s="1"/>
  <c r="G12383" i="1" a="1"/>
  <c r="G12383" i="1" s="1"/>
  <c r="G12380" i="1" a="1"/>
  <c r="G12380" i="1" s="1"/>
  <c r="G12381" i="1" a="1"/>
  <c r="G12381" i="1" s="1"/>
  <c r="G12384" i="1" a="1"/>
  <c r="G12384" i="1" s="1"/>
  <c r="G12385" i="1" a="1"/>
  <c r="G12385" i="1" s="1"/>
  <c r="G12382" i="1" a="1"/>
  <c r="G12382" i="1" s="1"/>
  <c r="G12388" i="1" a="1"/>
  <c r="G12388" i="1" s="1"/>
  <c r="G12387" i="1" a="1"/>
  <c r="G12387" i="1" s="1"/>
  <c r="G12386" i="1" a="1"/>
  <c r="G12386" i="1" s="1"/>
  <c r="G12390" i="1" a="1"/>
  <c r="G12390" i="1" s="1"/>
  <c r="G12389" i="1" a="1"/>
  <c r="G12389" i="1" s="1"/>
  <c r="G12391" i="1" a="1"/>
  <c r="G12391" i="1" s="1"/>
  <c r="G12392" i="1" a="1"/>
  <c r="G12392" i="1" s="1"/>
  <c r="G12393" i="1" a="1"/>
  <c r="G12393" i="1" s="1"/>
  <c r="G12394" i="1" a="1"/>
  <c r="G12394" i="1" s="1"/>
  <c r="G12398" i="1" a="1"/>
  <c r="G12398" i="1" s="1"/>
  <c r="G12396" i="1" a="1"/>
  <c r="G12396" i="1" s="1"/>
  <c r="G12395" i="1" a="1"/>
  <c r="G12395" i="1" s="1"/>
  <c r="G12397" i="1" a="1"/>
  <c r="G12397" i="1" s="1"/>
  <c r="G12399" i="1" a="1"/>
  <c r="G12399" i="1" s="1"/>
  <c r="G12401" i="1" a="1"/>
  <c r="G12401" i="1" s="1"/>
  <c r="G12400" i="1" a="1"/>
  <c r="G12400" i="1" s="1"/>
  <c r="G12403" i="1" a="1"/>
  <c r="G12403" i="1" s="1"/>
  <c r="G12402" i="1" a="1"/>
  <c r="G12402" i="1" s="1"/>
  <c r="G12404" i="1" a="1"/>
  <c r="G12404" i="1" s="1"/>
  <c r="G12405" i="1" a="1"/>
  <c r="G12405" i="1" s="1"/>
  <c r="G12406" i="1" a="1"/>
  <c r="G12406" i="1" s="1"/>
  <c r="G12408" i="1" a="1"/>
  <c r="G12408" i="1" s="1"/>
  <c r="G12407" i="1" a="1"/>
  <c r="G12407" i="1" s="1"/>
  <c r="G12410" i="1" a="1"/>
  <c r="G12410" i="1" s="1"/>
  <c r="G12409" i="1" a="1"/>
  <c r="G12409" i="1" s="1"/>
  <c r="G12412" i="1" a="1"/>
  <c r="G12412" i="1" s="1"/>
  <c r="G12411" i="1" a="1"/>
  <c r="G12411" i="1" s="1"/>
  <c r="G12413" i="1" a="1"/>
  <c r="G12413" i="1" s="1"/>
  <c r="G12415" i="1" a="1"/>
  <c r="G12415" i="1" s="1"/>
  <c r="G12414" i="1" a="1"/>
  <c r="G12414" i="1" s="1"/>
  <c r="G12419" i="1" a="1"/>
  <c r="G12419" i="1" s="1"/>
  <c r="G12417" i="1" a="1"/>
  <c r="G12417" i="1" s="1"/>
  <c r="G12416" i="1" a="1"/>
  <c r="G12416" i="1" s="1"/>
  <c r="G12418" i="1" a="1"/>
  <c r="G12418" i="1" s="1"/>
  <c r="G12421" i="1" a="1"/>
  <c r="G12421" i="1" s="1"/>
  <c r="G12420" i="1" a="1"/>
  <c r="G12420" i="1" s="1"/>
  <c r="G12422" i="1" a="1"/>
  <c r="G12422" i="1" s="1"/>
  <c r="G12424" i="1" a="1"/>
  <c r="G12424" i="1" s="1"/>
  <c r="G12423" i="1" a="1"/>
  <c r="G12423" i="1" s="1"/>
  <c r="G12426" i="1" a="1"/>
  <c r="G12426" i="1" s="1"/>
  <c r="G12425" i="1" a="1"/>
  <c r="G12425" i="1" s="1"/>
  <c r="G12427" i="1" a="1"/>
  <c r="G12427" i="1" s="1"/>
  <c r="G12428" i="1" a="1"/>
  <c r="G12428" i="1" s="1"/>
  <c r="G12430" i="1" a="1"/>
  <c r="G12430" i="1" s="1"/>
  <c r="G12432" i="1" a="1"/>
  <c r="G12432" i="1" s="1"/>
  <c r="G12429" i="1" a="1"/>
  <c r="G12429" i="1" s="1"/>
  <c r="G12433" i="1" a="1"/>
  <c r="G12433" i="1" s="1"/>
  <c r="G12431" i="1" a="1"/>
  <c r="G12431" i="1" s="1"/>
  <c r="G12437" i="1" a="1"/>
  <c r="G12437" i="1" s="1"/>
  <c r="G12438" i="1" a="1"/>
  <c r="G12438" i="1" s="1"/>
  <c r="G12436" i="1" a="1"/>
  <c r="G12436" i="1" s="1"/>
  <c r="G12434" i="1" a="1"/>
  <c r="G12434" i="1" s="1"/>
  <c r="G12435" i="1" a="1"/>
  <c r="G12435" i="1" s="1"/>
  <c r="G12439" i="1" a="1"/>
  <c r="G12439" i="1" s="1"/>
  <c r="G12440" i="1" a="1"/>
  <c r="G12440" i="1" s="1"/>
  <c r="G12441" i="1" a="1"/>
  <c r="G12441" i="1" s="1"/>
  <c r="G12442" i="1" a="1"/>
  <c r="G12442" i="1" s="1"/>
  <c r="G12443" i="1" a="1"/>
  <c r="G12443" i="1" s="1"/>
  <c r="G12444" i="1" a="1"/>
  <c r="G12444" i="1" s="1"/>
  <c r="G12445" i="1" a="1"/>
  <c r="G12445" i="1" s="1"/>
  <c r="G12447" i="1" a="1"/>
  <c r="G12447" i="1" s="1"/>
  <c r="G12446" i="1" a="1"/>
  <c r="G12446" i="1" s="1"/>
  <c r="G12449" i="1" a="1"/>
  <c r="G12449" i="1" s="1"/>
  <c r="G12451" i="1" a="1"/>
  <c r="G12451" i="1" s="1"/>
  <c r="G12448" i="1" a="1"/>
  <c r="G12448" i="1" s="1"/>
  <c r="G12453" i="1" a="1"/>
  <c r="G12453" i="1" s="1"/>
  <c r="G12450" i="1" a="1"/>
  <c r="G12450" i="1" s="1"/>
  <c r="G12456" i="1" a="1"/>
  <c r="G12456" i="1" s="1"/>
  <c r="G12452" i="1" a="1"/>
  <c r="G12452" i="1" s="1"/>
  <c r="G12454" i="1" a="1"/>
  <c r="G12454" i="1" s="1"/>
  <c r="G12455" i="1" a="1"/>
  <c r="G12455" i="1" s="1"/>
  <c r="G12459" i="1" a="1"/>
  <c r="G12459" i="1" s="1"/>
  <c r="G12457" i="1" a="1"/>
  <c r="G12457" i="1" s="1"/>
  <c r="G12458" i="1" a="1"/>
  <c r="G12458" i="1" s="1"/>
  <c r="G12461" i="1" a="1"/>
  <c r="G12461" i="1" s="1"/>
  <c r="G12460" i="1" a="1"/>
  <c r="G12460" i="1" s="1"/>
  <c r="G12463" i="1" a="1"/>
  <c r="G12463" i="1" s="1"/>
  <c r="G12462" i="1" a="1"/>
  <c r="G12462" i="1" s="1"/>
  <c r="G12464" i="1" a="1"/>
  <c r="G12464" i="1" s="1"/>
  <c r="G12465" i="1" a="1"/>
  <c r="G12465" i="1" s="1"/>
  <c r="G12467" i="1" a="1"/>
  <c r="G12467" i="1" s="1"/>
  <c r="G12466" i="1" a="1"/>
  <c r="G12466" i="1" s="1"/>
  <c r="G12468" i="1" a="1"/>
  <c r="G12468" i="1" s="1"/>
  <c r="G12471" i="1" a="1"/>
  <c r="G12471" i="1" s="1"/>
  <c r="G12469" i="1" a="1"/>
  <c r="G12469" i="1" s="1"/>
  <c r="G12470" i="1" a="1"/>
  <c r="G12470" i="1" s="1"/>
  <c r="G12474" i="1" a="1"/>
  <c r="G12474" i="1" s="1"/>
  <c r="G12473" i="1" a="1"/>
  <c r="G12473" i="1" s="1"/>
  <c r="G12472" i="1" a="1"/>
  <c r="G12472" i="1" s="1"/>
  <c r="G12476" i="1" a="1"/>
  <c r="G12476" i="1" s="1"/>
  <c r="G12475" i="1" a="1"/>
  <c r="G12475" i="1" s="1"/>
  <c r="G12478" i="1" a="1"/>
  <c r="G12478" i="1" s="1"/>
  <c r="G12479" i="1" a="1"/>
  <c r="G12479" i="1" s="1"/>
  <c r="G12477" i="1" a="1"/>
  <c r="G12477" i="1" s="1"/>
  <c r="G12481" i="1" a="1"/>
  <c r="G12481" i="1" s="1"/>
  <c r="G12484" i="1" a="1"/>
  <c r="G12484" i="1" s="1"/>
  <c r="G12483" i="1" a="1"/>
  <c r="G12483" i="1" s="1"/>
  <c r="G12480" i="1" a="1"/>
  <c r="G12480" i="1" s="1"/>
  <c r="G12486" i="1" a="1"/>
  <c r="G12486" i="1" s="1"/>
  <c r="G12485" i="1" a="1"/>
  <c r="G12485" i="1" s="1"/>
  <c r="G12482" i="1" a="1"/>
  <c r="G12482" i="1" s="1"/>
  <c r="G12487" i="1" a="1"/>
  <c r="G12487" i="1" s="1"/>
  <c r="G12488" i="1" a="1"/>
  <c r="G12488" i="1" s="1"/>
  <c r="G12490" i="1" a="1"/>
  <c r="G12490" i="1" s="1"/>
  <c r="G12489" i="1" a="1"/>
  <c r="G12489" i="1" s="1"/>
  <c r="G12491" i="1" a="1"/>
  <c r="G12491" i="1" s="1"/>
  <c r="G12492" i="1" a="1"/>
  <c r="G12492" i="1" s="1"/>
  <c r="G12493" i="1" a="1"/>
  <c r="G12493" i="1" s="1"/>
  <c r="G12494" i="1" a="1"/>
  <c r="G12494" i="1" s="1"/>
  <c r="G12495" i="1" a="1"/>
  <c r="G12495" i="1" s="1"/>
  <c r="G12497" i="1" a="1"/>
  <c r="G12497" i="1" s="1"/>
  <c r="G12496" i="1" a="1"/>
  <c r="G12496" i="1" s="1"/>
  <c r="G12499" i="1" a="1"/>
  <c r="G12499" i="1" s="1"/>
  <c r="G12501" i="1" a="1"/>
  <c r="G12501" i="1" s="1"/>
  <c r="G12498" i="1" a="1"/>
  <c r="G12498" i="1" s="1"/>
  <c r="G12500" i="1" a="1"/>
  <c r="G12500" i="1" s="1"/>
  <c r="G12504" i="1" a="1"/>
  <c r="G12504" i="1" s="1"/>
  <c r="G12503" i="1" a="1"/>
  <c r="G12503" i="1" s="1"/>
  <c r="G12506" i="1" a="1"/>
  <c r="G12506" i="1" s="1"/>
  <c r="G12505" i="1" a="1"/>
  <c r="G12505" i="1" s="1"/>
  <c r="G12502" i="1" a="1"/>
  <c r="G12502" i="1" s="1"/>
  <c r="G12507" i="1" a="1"/>
  <c r="G12507" i="1" s="1"/>
  <c r="G12508" i="1" a="1"/>
  <c r="G12508" i="1" s="1"/>
  <c r="G12509" i="1" a="1"/>
  <c r="G12509" i="1" s="1"/>
  <c r="G12510" i="1" a="1"/>
  <c r="G12510" i="1" s="1"/>
  <c r="G12511" i="1" a="1"/>
  <c r="G12511" i="1" s="1"/>
  <c r="G12513" i="1" a="1"/>
  <c r="G12513" i="1" s="1"/>
  <c r="G12512" i="1" a="1"/>
  <c r="G12512" i="1" s="1"/>
  <c r="G12516" i="1" a="1"/>
  <c r="G12516" i="1" s="1"/>
  <c r="G12514" i="1" a="1"/>
  <c r="G12514" i="1" s="1"/>
  <c r="G12519" i="1" a="1"/>
  <c r="G12519" i="1" s="1"/>
  <c r="G12515" i="1" a="1"/>
  <c r="G12515" i="1" s="1"/>
  <c r="G12518" i="1" a="1"/>
  <c r="G12518" i="1" s="1"/>
  <c r="G12517" i="1" a="1"/>
  <c r="G12517" i="1" s="1"/>
  <c r="G12520" i="1" a="1"/>
  <c r="G12520" i="1" s="1"/>
  <c r="G12521" i="1" a="1"/>
  <c r="G12521" i="1" s="1"/>
  <c r="G12522" i="1" a="1"/>
  <c r="G12522" i="1" s="1"/>
  <c r="G12523" i="1" a="1"/>
  <c r="G12523" i="1" s="1"/>
  <c r="G12524" i="1" a="1"/>
  <c r="G12524" i="1" s="1"/>
  <c r="G12525" i="1" a="1"/>
  <c r="G12525" i="1" s="1"/>
  <c r="G12529" i="1" a="1"/>
  <c r="G12529" i="1" s="1"/>
  <c r="G12527" i="1" a="1"/>
  <c r="G12527" i="1" s="1"/>
  <c r="G12526" i="1" a="1"/>
  <c r="G12526" i="1" s="1"/>
  <c r="G12528" i="1" a="1"/>
  <c r="G12528" i="1" s="1"/>
  <c r="G12531" i="1" a="1"/>
  <c r="G12531" i="1" s="1"/>
  <c r="G12530" i="1" a="1"/>
  <c r="G12530" i="1" s="1"/>
  <c r="G12532" i="1" a="1"/>
  <c r="G12532" i="1" s="1"/>
  <c r="G12534" i="1" a="1"/>
  <c r="G12534" i="1" s="1"/>
  <c r="G12535" i="1" a="1"/>
  <c r="G12535" i="1" s="1"/>
  <c r="G12533" i="1" a="1"/>
  <c r="G12533" i="1" s="1"/>
  <c r="G12537" i="1" a="1"/>
  <c r="G12537" i="1" s="1"/>
  <c r="G12536" i="1" a="1"/>
  <c r="G12536" i="1" s="1"/>
  <c r="G12538" i="1" a="1"/>
  <c r="G12538" i="1" s="1"/>
  <c r="G12539" i="1" a="1"/>
  <c r="G12539" i="1" s="1"/>
  <c r="G12541" i="1" a="1"/>
  <c r="G12541" i="1" s="1"/>
  <c r="G12542" i="1" a="1"/>
  <c r="G12542" i="1" s="1"/>
  <c r="G12540" i="1" a="1"/>
  <c r="G12540" i="1" s="1"/>
  <c r="G12544" i="1" a="1"/>
  <c r="G12544" i="1" s="1"/>
  <c r="G12547" i="1" a="1"/>
  <c r="G12547" i="1" s="1"/>
  <c r="G12546" i="1" a="1"/>
  <c r="G12546" i="1" s="1"/>
  <c r="G12543" i="1" a="1"/>
  <c r="G12543" i="1" s="1"/>
  <c r="G12548" i="1" a="1"/>
  <c r="G12548" i="1" s="1"/>
  <c r="G12549" i="1" a="1"/>
  <c r="G12549" i="1" s="1"/>
  <c r="G12550" i="1" a="1"/>
  <c r="G12550" i="1" s="1"/>
  <c r="G12545" i="1" a="1"/>
  <c r="G12545" i="1" s="1"/>
  <c r="G12551" i="1" a="1"/>
  <c r="G12551" i="1" s="1"/>
  <c r="G12552" i="1" a="1"/>
  <c r="G12552" i="1" s="1"/>
  <c r="G12554" i="1" a="1"/>
  <c r="G12554" i="1" s="1"/>
  <c r="G12553" i="1" a="1"/>
  <c r="G12553" i="1" s="1"/>
  <c r="G12555" i="1" a="1"/>
  <c r="G12555" i="1" s="1"/>
  <c r="G12556" i="1" a="1"/>
  <c r="G12556" i="1" s="1"/>
  <c r="G12557" i="1" a="1"/>
  <c r="G12557" i="1" s="1"/>
  <c r="G12558" i="1" a="1"/>
  <c r="G12558" i="1" s="1"/>
  <c r="G12559" i="1" a="1"/>
  <c r="G12559" i="1" s="1"/>
  <c r="G12561" i="1" a="1"/>
  <c r="G12561" i="1" s="1"/>
  <c r="G12560" i="1" a="1"/>
  <c r="G12560" i="1" s="1"/>
  <c r="G12564" i="1" a="1"/>
  <c r="G12564" i="1" s="1"/>
  <c r="G12562" i="1" a="1"/>
  <c r="G12562" i="1" s="1"/>
  <c r="G12563" i="1" a="1"/>
  <c r="G12563" i="1" s="1"/>
  <c r="G12566" i="1" a="1"/>
  <c r="G12566" i="1" s="1"/>
  <c r="G12565" i="1" a="1"/>
  <c r="G12565" i="1" s="1"/>
  <c r="G12568" i="1" a="1"/>
  <c r="G12568" i="1" s="1"/>
  <c r="G12567" i="1" a="1"/>
  <c r="G12567" i="1" s="1"/>
  <c r="G12571" i="1" a="1"/>
  <c r="G12571" i="1" s="1"/>
  <c r="G12569" i="1" a="1"/>
  <c r="G12569" i="1" s="1"/>
  <c r="G12570" i="1" a="1"/>
  <c r="G12570" i="1" s="1"/>
  <c r="G12572" i="1" a="1"/>
  <c r="G12572" i="1" s="1"/>
  <c r="G12573" i="1" a="1"/>
  <c r="G12573" i="1" s="1"/>
  <c r="G12574" i="1" a="1"/>
  <c r="G12574" i="1" s="1"/>
  <c r="G12576" i="1" a="1"/>
  <c r="G12576" i="1" s="1"/>
  <c r="G12575" i="1" a="1"/>
  <c r="G12575" i="1" s="1"/>
  <c r="G12577" i="1" a="1"/>
  <c r="G12577" i="1" s="1"/>
  <c r="G12581" i="1" a="1"/>
  <c r="G12581" i="1" s="1"/>
  <c r="G12578" i="1" a="1"/>
  <c r="G12578" i="1" s="1"/>
  <c r="G12579" i="1" a="1"/>
  <c r="G12579" i="1" s="1"/>
  <c r="G12580" i="1" a="1"/>
  <c r="G12580" i="1" s="1"/>
  <c r="G12583" i="1" a="1"/>
  <c r="G12583" i="1" s="1"/>
  <c r="G12582" i="1" a="1"/>
  <c r="G12582" i="1" s="1"/>
  <c r="G12585" i="1" a="1"/>
  <c r="G12585" i="1" s="1"/>
  <c r="G12584" i="1" a="1"/>
  <c r="G12584" i="1" s="1"/>
  <c r="G12586" i="1" a="1"/>
  <c r="G12586" i="1" s="1"/>
  <c r="G12588" i="1" a="1"/>
  <c r="G12588" i="1" s="1"/>
  <c r="G12587" i="1" a="1"/>
  <c r="G12587" i="1" s="1"/>
  <c r="G12592" i="1" a="1"/>
  <c r="G12592" i="1" s="1"/>
  <c r="G12590" i="1" a="1"/>
  <c r="G12590" i="1" s="1"/>
  <c r="G12593" i="1" a="1"/>
  <c r="G12593" i="1" s="1"/>
  <c r="G12589" i="1" a="1"/>
  <c r="G12589" i="1" s="1"/>
  <c r="G12591" i="1" a="1"/>
  <c r="G12591" i="1" s="1"/>
  <c r="G12594" i="1" a="1"/>
  <c r="G12594" i="1" s="1"/>
  <c r="G12598" i="1" a="1"/>
  <c r="G12598" i="1" s="1"/>
  <c r="G12595" i="1" a="1"/>
  <c r="G12595" i="1" s="1"/>
  <c r="G12597" i="1" a="1"/>
  <c r="G12597" i="1" s="1"/>
  <c r="G12596" i="1" a="1"/>
  <c r="G12596" i="1" s="1"/>
  <c r="G12599" i="1" a="1"/>
  <c r="G12599" i="1" s="1"/>
  <c r="G12600" i="1" a="1"/>
  <c r="G12600" i="1" s="1"/>
  <c r="G12601" i="1" a="1"/>
  <c r="G12601" i="1" s="1"/>
  <c r="G12602" i="1" a="1"/>
  <c r="G12602" i="1" s="1"/>
  <c r="G12603" i="1" a="1"/>
  <c r="G12603" i="1" s="1"/>
  <c r="G12605" i="1" a="1"/>
  <c r="G12605" i="1" s="1"/>
  <c r="G12604" i="1" a="1"/>
  <c r="G12604" i="1" s="1"/>
  <c r="G12606" i="1" a="1"/>
  <c r="G12606" i="1" s="1"/>
  <c r="G12610" i="1" a="1"/>
  <c r="G12610" i="1" s="1"/>
  <c r="G12608" i="1" a="1"/>
  <c r="G12608" i="1" s="1"/>
  <c r="G12607" i="1" a="1"/>
  <c r="G12607" i="1" s="1"/>
  <c r="G12609" i="1" a="1"/>
  <c r="G12609" i="1" s="1"/>
  <c r="G12615" i="1" a="1"/>
  <c r="G12615" i="1" s="1"/>
  <c r="G12612" i="1" a="1"/>
  <c r="G12612" i="1" s="1"/>
  <c r="G12611" i="1" a="1"/>
  <c r="G12611" i="1" s="1"/>
  <c r="G12614" i="1" a="1"/>
  <c r="G12614" i="1" s="1"/>
  <c r="G12616" i="1" a="1"/>
  <c r="G12616" i="1" s="1"/>
  <c r="G12613" i="1" a="1"/>
  <c r="G12613" i="1" s="1"/>
  <c r="G12618" i="1" a="1"/>
  <c r="G12618" i="1" s="1"/>
  <c r="G12617" i="1" a="1"/>
  <c r="G12617" i="1" s="1"/>
  <c r="G12619" i="1" a="1"/>
  <c r="G12619" i="1" s="1"/>
  <c r="G12620" i="1" a="1"/>
  <c r="G12620" i="1" s="1"/>
  <c r="G12621" i="1" a="1"/>
  <c r="G12621" i="1" s="1"/>
  <c r="G12623" i="1" a="1"/>
  <c r="G12623" i="1" s="1"/>
  <c r="G12622" i="1" a="1"/>
  <c r="G12622" i="1" s="1"/>
  <c r="G12624" i="1" a="1"/>
  <c r="G12624" i="1" s="1"/>
  <c r="G12625" i="1" a="1"/>
  <c r="G12625" i="1" s="1"/>
  <c r="G12629" i="1" a="1"/>
  <c r="G12629" i="1" s="1"/>
  <c r="G12627" i="1" a="1"/>
  <c r="G12627" i="1" s="1"/>
  <c r="G12626" i="1" a="1"/>
  <c r="G12626" i="1" s="1"/>
  <c r="G12628" i="1" a="1"/>
  <c r="G12628" i="1" s="1"/>
  <c r="G12630" i="1" a="1"/>
  <c r="G12630" i="1" s="1"/>
  <c r="G12632" i="1" a="1"/>
  <c r="G12632" i="1" s="1"/>
  <c r="G12631" i="1" a="1"/>
  <c r="G12631" i="1" s="1"/>
  <c r="G12637" i="1" a="1"/>
  <c r="G12637" i="1" s="1"/>
  <c r="G12634" i="1" a="1"/>
  <c r="G12634" i="1" s="1"/>
  <c r="G12633" i="1" a="1"/>
  <c r="G12633" i="1" s="1"/>
  <c r="G12635" i="1" a="1"/>
  <c r="G12635" i="1" s="1"/>
  <c r="G12636" i="1" a="1"/>
  <c r="G12636" i="1" s="1"/>
  <c r="G12638" i="1" a="1"/>
  <c r="G12638" i="1" s="1"/>
  <c r="G12641" i="1" a="1"/>
  <c r="G12641" i="1" s="1"/>
  <c r="G12639" i="1" a="1"/>
  <c r="G12639" i="1" s="1"/>
  <c r="G12642" i="1" a="1"/>
  <c r="G12642" i="1" s="1"/>
  <c r="G12640" i="1" a="1"/>
  <c r="G12640" i="1" s="1"/>
  <c r="G12643" i="1" a="1"/>
  <c r="G12643" i="1" s="1"/>
  <c r="G12645" i="1" a="1"/>
  <c r="G12645" i="1" s="1"/>
  <c r="G12644" i="1" a="1"/>
  <c r="G12644" i="1" s="1"/>
  <c r="G12646" i="1" a="1"/>
  <c r="G12646" i="1" s="1"/>
  <c r="G12648" i="1" a="1"/>
  <c r="G12648" i="1" s="1"/>
  <c r="G12649" i="1" a="1"/>
  <c r="G12649" i="1" s="1"/>
  <c r="G12647" i="1" a="1"/>
  <c r="G12647" i="1" s="1"/>
  <c r="G12651" i="1" a="1"/>
  <c r="G12651" i="1" s="1"/>
  <c r="G12650" i="1" a="1"/>
  <c r="G12650" i="1" s="1"/>
  <c r="G12654" i="1" a="1"/>
  <c r="G12654" i="1" s="1"/>
  <c r="G12652" i="1" a="1"/>
  <c r="G12652" i="1" s="1"/>
  <c r="G12653" i="1" a="1"/>
  <c r="G12653" i="1" s="1"/>
  <c r="G12655" i="1" a="1"/>
  <c r="G12655" i="1" s="1"/>
  <c r="G12656" i="1" a="1"/>
  <c r="G12656" i="1" s="1"/>
  <c r="G12657" i="1" a="1"/>
  <c r="G12657" i="1" s="1"/>
  <c r="G12660" i="1" a="1"/>
  <c r="G12660" i="1" s="1"/>
  <c r="G12658" i="1" a="1"/>
  <c r="G12658" i="1" s="1"/>
  <c r="G12659" i="1" a="1"/>
  <c r="G12659" i="1" s="1"/>
  <c r="G12662" i="1" a="1"/>
  <c r="G12662" i="1" s="1"/>
  <c r="G12665" i="1" a="1"/>
  <c r="G12665" i="1" s="1"/>
  <c r="G12661" i="1" a="1"/>
  <c r="G12661" i="1" s="1"/>
  <c r="G12664" i="1" a="1"/>
  <c r="G12664" i="1" s="1"/>
  <c r="G12663" i="1" a="1"/>
  <c r="G12663" i="1" s="1"/>
  <c r="G12666" i="1" a="1"/>
  <c r="G12666" i="1" s="1"/>
  <c r="G12667" i="1" a="1"/>
  <c r="G12667" i="1" s="1"/>
  <c r="G12668" i="1" a="1"/>
  <c r="G12668" i="1" s="1"/>
  <c r="G12669" i="1" a="1"/>
  <c r="G12669" i="1" s="1"/>
  <c r="G12671" i="1" a="1"/>
  <c r="G12671" i="1" s="1"/>
  <c r="G12670" i="1" a="1"/>
  <c r="G12670" i="1" s="1"/>
  <c r="G12673" i="1" a="1"/>
  <c r="G12673" i="1" s="1"/>
  <c r="G12674" i="1" a="1"/>
  <c r="G12674" i="1" s="1"/>
  <c r="G12672" i="1" a="1"/>
  <c r="G12672" i="1" s="1"/>
  <c r="G12676" i="1" a="1"/>
  <c r="G12676" i="1" s="1"/>
  <c r="G12675" i="1" a="1"/>
  <c r="G12675" i="1" s="1"/>
  <c r="G12678" i="1" a="1"/>
  <c r="G12678" i="1" s="1"/>
  <c r="G12677" i="1" a="1"/>
  <c r="G12677" i="1" s="1"/>
  <c r="G12680" i="1" a="1"/>
  <c r="G12680" i="1" s="1"/>
  <c r="G12681" i="1" a="1"/>
  <c r="G12681" i="1" s="1"/>
  <c r="G12679" i="1" a="1"/>
  <c r="G12679" i="1" s="1"/>
  <c r="G12683" i="1" a="1"/>
  <c r="G12683" i="1" s="1"/>
  <c r="G12682" i="1" a="1"/>
  <c r="G12682" i="1" s="1"/>
  <c r="G12685" i="1" a="1"/>
  <c r="G12685" i="1" s="1"/>
  <c r="G12684" i="1" a="1"/>
  <c r="G12684" i="1" s="1"/>
  <c r="G12686" i="1" a="1"/>
  <c r="G12686" i="1" s="1"/>
  <c r="G12687" i="1" a="1"/>
  <c r="G12687" i="1" s="1"/>
  <c r="G12688" i="1" a="1"/>
  <c r="G12688" i="1" s="1"/>
  <c r="G12690" i="1" a="1"/>
  <c r="G12690" i="1" s="1"/>
  <c r="G12689" i="1" a="1"/>
  <c r="G12689" i="1" s="1"/>
  <c r="G12693" i="1" a="1"/>
  <c r="G12693" i="1" s="1"/>
  <c r="G12691" i="1" a="1"/>
  <c r="G12691" i="1" s="1"/>
  <c r="G12694" i="1" a="1"/>
  <c r="G12694" i="1" s="1"/>
  <c r="G12695" i="1" a="1"/>
  <c r="G12695" i="1" s="1"/>
  <c r="G12692" i="1" a="1"/>
  <c r="G12692" i="1" s="1"/>
  <c r="G12696" i="1" a="1"/>
  <c r="G12696" i="1" s="1"/>
  <c r="G12697" i="1" a="1"/>
  <c r="G12697" i="1" s="1"/>
  <c r="G12699" i="1" a="1"/>
  <c r="G12699" i="1" s="1"/>
  <c r="G12700" i="1" a="1"/>
  <c r="G12700" i="1" s="1"/>
  <c r="G12698" i="1" a="1"/>
  <c r="G12698" i="1" s="1"/>
  <c r="G12701" i="1" a="1"/>
  <c r="G12701" i="1" s="1"/>
  <c r="G12702" i="1" a="1"/>
  <c r="G12702" i="1" s="1"/>
  <c r="G12706" i="1" a="1"/>
  <c r="G12706" i="1" s="1"/>
  <c r="G12704" i="1" a="1"/>
  <c r="G12704" i="1" s="1"/>
  <c r="G12703" i="1" a="1"/>
  <c r="G12703" i="1" s="1"/>
  <c r="G12705" i="1" a="1"/>
  <c r="G12705" i="1" s="1"/>
  <c r="G12707" i="1" a="1"/>
  <c r="G12707" i="1" s="1"/>
  <c r="G12709" i="1" a="1"/>
  <c r="G12709" i="1" s="1"/>
  <c r="G12708" i="1" a="1"/>
  <c r="G12708" i="1" s="1"/>
  <c r="G12711" i="1" a="1"/>
  <c r="G12711" i="1" s="1"/>
  <c r="G12710" i="1" a="1"/>
  <c r="G12710" i="1" s="1"/>
  <c r="G12714" i="1" a="1"/>
  <c r="G12714" i="1" s="1"/>
  <c r="G12712" i="1" a="1"/>
  <c r="G12712" i="1" s="1"/>
  <c r="G12713" i="1" a="1"/>
  <c r="G12713" i="1" s="1"/>
  <c r="G12715" i="1" a="1"/>
  <c r="G12715" i="1" s="1"/>
  <c r="G12716" i="1" a="1"/>
  <c r="G12716" i="1" s="1"/>
  <c r="G12717" i="1" a="1"/>
  <c r="G12717" i="1" s="1"/>
  <c r="G12718" i="1" a="1"/>
  <c r="G12718" i="1" s="1"/>
  <c r="G12719" i="1" a="1"/>
  <c r="G12719" i="1" s="1"/>
  <c r="G12721" i="1" a="1"/>
  <c r="G12721" i="1" s="1"/>
  <c r="G12720" i="1" a="1"/>
  <c r="G12720" i="1" s="1"/>
  <c r="G12723" i="1" a="1"/>
  <c r="G12723" i="1" s="1"/>
  <c r="G12722" i="1" a="1"/>
  <c r="G12722" i="1" s="1"/>
  <c r="G12724" i="1" a="1"/>
  <c r="G12724" i="1" s="1"/>
  <c r="G12726" i="1" a="1"/>
  <c r="G12726" i="1" s="1"/>
  <c r="G12731" i="1" a="1"/>
  <c r="G12731" i="1" s="1"/>
  <c r="G12727" i="1" a="1"/>
  <c r="G12727" i="1" s="1"/>
  <c r="G12725" i="1" a="1"/>
  <c r="G12725" i="1" s="1"/>
  <c r="G12728" i="1" a="1"/>
  <c r="G12728" i="1" s="1"/>
  <c r="G12729" i="1" a="1"/>
  <c r="G12729" i="1" s="1"/>
  <c r="G12730" i="1" a="1"/>
  <c r="G12730" i="1" s="1"/>
  <c r="G12732" i="1" a="1"/>
  <c r="G12732" i="1" s="1"/>
  <c r="G12733" i="1" a="1"/>
  <c r="G12733" i="1" s="1"/>
  <c r="G12735" i="1" a="1"/>
  <c r="G12735" i="1" s="1"/>
  <c r="G12734" i="1" a="1"/>
  <c r="G12734" i="1" s="1"/>
  <c r="G12737" i="1" a="1"/>
  <c r="G12737" i="1" s="1"/>
  <c r="G12738" i="1" a="1"/>
  <c r="G12738" i="1" s="1"/>
  <c r="G12736" i="1" a="1"/>
  <c r="G12736" i="1" s="1"/>
  <c r="G12739" i="1" a="1"/>
  <c r="G12739" i="1" s="1"/>
  <c r="G12740" i="1" a="1"/>
  <c r="G12740" i="1" s="1"/>
  <c r="G12742" i="1" a="1"/>
  <c r="G12742" i="1" s="1"/>
  <c r="G12741" i="1" a="1"/>
  <c r="G12741" i="1" s="1"/>
  <c r="G12745" i="1" a="1"/>
  <c r="G12745" i="1" s="1"/>
  <c r="G12743" i="1" a="1"/>
  <c r="G12743" i="1" s="1"/>
  <c r="G12746" i="1" a="1"/>
  <c r="G12746" i="1" s="1"/>
  <c r="G12744" i="1" a="1"/>
  <c r="G12744" i="1" s="1"/>
  <c r="G12748" i="1" a="1"/>
  <c r="G12748" i="1" s="1"/>
  <c r="G12747" i="1" a="1"/>
  <c r="G12747" i="1" s="1"/>
  <c r="G12750" i="1" a="1"/>
  <c r="G12750" i="1" s="1"/>
  <c r="G12749" i="1" a="1"/>
  <c r="G12749" i="1" s="1"/>
  <c r="G12751" i="1" a="1"/>
  <c r="G12751" i="1" s="1"/>
  <c r="G12752" i="1" a="1"/>
  <c r="G12752" i="1" s="1"/>
  <c r="G12754" i="1" a="1"/>
  <c r="G12754" i="1" s="1"/>
  <c r="G12756" i="1" a="1"/>
  <c r="G12756" i="1" s="1"/>
  <c r="G12753" i="1" a="1"/>
  <c r="G12753" i="1" s="1"/>
  <c r="G12755" i="1" a="1"/>
  <c r="G12755" i="1" s="1"/>
  <c r="G12758" i="1" a="1"/>
  <c r="G12758" i="1" s="1"/>
  <c r="G12757" i="1" a="1"/>
  <c r="G12757" i="1" s="1"/>
  <c r="G12759" i="1" a="1"/>
  <c r="G12759" i="1" s="1"/>
  <c r="G12760" i="1" a="1"/>
  <c r="G12760" i="1" s="1"/>
  <c r="G12761" i="1" a="1"/>
  <c r="G12761" i="1" s="1"/>
  <c r="G12762" i="1" a="1"/>
  <c r="G12762" i="1" s="1"/>
  <c r="G12764" i="1" a="1"/>
  <c r="G12764" i="1" s="1"/>
  <c r="G12763" i="1" a="1"/>
  <c r="G12763" i="1" s="1"/>
  <c r="G12767" i="1" a="1"/>
  <c r="G12767" i="1" s="1"/>
  <c r="G12765" i="1" a="1"/>
  <c r="G12765" i="1" s="1"/>
  <c r="G12768" i="1" a="1"/>
  <c r="G12768" i="1" s="1"/>
  <c r="G12766" i="1" a="1"/>
  <c r="G12766" i="1" s="1"/>
  <c r="G12771" i="1" a="1"/>
  <c r="G12771" i="1" s="1"/>
  <c r="G12769" i="1" a="1"/>
  <c r="G12769" i="1" s="1"/>
  <c r="G12770" i="1" a="1"/>
  <c r="G12770" i="1" s="1"/>
  <c r="G12773" i="1" a="1"/>
  <c r="G12773" i="1" s="1"/>
  <c r="G12772" i="1" a="1"/>
  <c r="G12772" i="1" s="1"/>
  <c r="G12774" i="1" a="1"/>
  <c r="G12774" i="1" s="1"/>
  <c r="G12775" i="1" a="1"/>
  <c r="G12775" i="1" s="1"/>
  <c r="G12776" i="1" a="1"/>
  <c r="G12776" i="1" s="1"/>
  <c r="G12777" i="1" a="1"/>
  <c r="G12777" i="1" s="1"/>
  <c r="G12781" i="1" a="1"/>
  <c r="G12781" i="1" s="1"/>
  <c r="G12778" i="1" a="1"/>
  <c r="G12778" i="1" s="1"/>
  <c r="G12779" i="1" a="1"/>
  <c r="G12779" i="1" s="1"/>
  <c r="G12780" i="1" a="1"/>
  <c r="G12780" i="1" s="1"/>
  <c r="G12782" i="1" a="1"/>
  <c r="G12782" i="1" s="1"/>
  <c r="G12784" i="1" a="1"/>
  <c r="G12784" i="1" s="1"/>
  <c r="G12783" i="1" a="1"/>
  <c r="G12783" i="1" s="1"/>
  <c r="G12788" i="1" a="1"/>
  <c r="G12788" i="1" s="1"/>
  <c r="G12785" i="1" a="1"/>
  <c r="G12785" i="1" s="1"/>
  <c r="G12786" i="1" a="1"/>
  <c r="G12786" i="1" s="1"/>
  <c r="G12789" i="1" a="1"/>
  <c r="G12789" i="1" s="1"/>
  <c r="G12787" i="1" a="1"/>
  <c r="G12787" i="1" s="1"/>
  <c r="G12792" i="1" a="1"/>
  <c r="G12792" i="1" s="1"/>
  <c r="G12791" i="1" a="1"/>
  <c r="G12791" i="1" s="1"/>
  <c r="G12790" i="1" a="1"/>
  <c r="G12790" i="1" s="1"/>
  <c r="G12794" i="1" a="1"/>
  <c r="G12794" i="1" s="1"/>
  <c r="G12793" i="1" a="1"/>
  <c r="G12793" i="1" s="1"/>
  <c r="G12796" i="1" a="1"/>
  <c r="G12796" i="1" s="1"/>
  <c r="G12795" i="1" a="1"/>
  <c r="G12795" i="1" s="1"/>
  <c r="G12797" i="1" a="1"/>
  <c r="G12797" i="1" s="1"/>
  <c r="G12798" i="1" a="1"/>
  <c r="G12798" i="1" s="1"/>
  <c r="G12799" i="1" a="1"/>
  <c r="G12799" i="1" s="1"/>
  <c r="G12800" i="1" a="1"/>
  <c r="G12800" i="1" s="1"/>
  <c r="G12801" i="1" a="1"/>
  <c r="G12801" i="1" s="1"/>
  <c r="G12802" i="1" a="1"/>
  <c r="G12802" i="1" s="1"/>
  <c r="G12804" i="1" a="1"/>
  <c r="G12804" i="1" s="1"/>
  <c r="G12803" i="1" a="1"/>
  <c r="G12803" i="1" s="1"/>
  <c r="G12807" i="1" a="1"/>
  <c r="G12807" i="1" s="1"/>
  <c r="G12805" i="1" a="1"/>
  <c r="G12805" i="1" s="1"/>
  <c r="G12806" i="1" a="1"/>
  <c r="G12806" i="1" s="1"/>
  <c r="G12809" i="1" a="1"/>
  <c r="G12809" i="1" s="1"/>
  <c r="G12808" i="1" a="1"/>
  <c r="G12808" i="1" s="1"/>
  <c r="G12810" i="1" a="1"/>
  <c r="G12810" i="1" s="1"/>
  <c r="G12812" i="1" a="1"/>
  <c r="G12812" i="1" s="1"/>
  <c r="G12811" i="1" a="1"/>
  <c r="G12811" i="1" s="1"/>
  <c r="G12813" i="1" a="1"/>
  <c r="G12813" i="1" s="1"/>
  <c r="G12814" i="1" a="1"/>
  <c r="G12814" i="1" s="1"/>
  <c r="G12815" i="1" a="1"/>
  <c r="G12815" i="1" s="1"/>
  <c r="G12816" i="1" a="1"/>
  <c r="G12816" i="1" s="1"/>
  <c r="G12817" i="1" a="1"/>
  <c r="G12817" i="1" s="1"/>
  <c r="G12820" i="1" a="1"/>
  <c r="G12820" i="1" s="1"/>
  <c r="G12819" i="1" a="1"/>
  <c r="G12819" i="1" s="1"/>
  <c r="G12823" i="1" a="1"/>
  <c r="G12823" i="1" s="1"/>
  <c r="G12824" i="1" a="1"/>
  <c r="G12824" i="1" s="1"/>
  <c r="G12818" i="1" a="1"/>
  <c r="G12818" i="1" s="1"/>
  <c r="G12821" i="1" a="1"/>
  <c r="G12821" i="1" s="1"/>
  <c r="G12822" i="1" a="1"/>
  <c r="G12822" i="1" s="1"/>
  <c r="G12825" i="1" a="1"/>
  <c r="G12825" i="1" s="1"/>
  <c r="G12826" i="1" a="1"/>
  <c r="G12826" i="1" s="1"/>
  <c r="G12828" i="1" a="1"/>
  <c r="G12828" i="1" s="1"/>
  <c r="G12827" i="1" a="1"/>
  <c r="G12827" i="1" s="1"/>
  <c r="G12830" i="1" a="1"/>
  <c r="G12830" i="1" s="1"/>
  <c r="G12829" i="1" a="1"/>
  <c r="G12829" i="1" s="1"/>
  <c r="G12831" i="1" a="1"/>
  <c r="G12831" i="1" s="1"/>
  <c r="G12833" i="1" a="1"/>
  <c r="G12833" i="1" s="1"/>
  <c r="G12832" i="1" a="1"/>
  <c r="G12832" i="1" s="1"/>
  <c r="G12838" i="1" a="1"/>
  <c r="G12838" i="1" s="1"/>
  <c r="G12835" i="1" a="1"/>
  <c r="G12835" i="1" s="1"/>
  <c r="G12837" i="1" a="1"/>
  <c r="G12837" i="1" s="1"/>
  <c r="G12836" i="1" a="1"/>
  <c r="G12836" i="1" s="1"/>
  <c r="G12834" i="1" a="1"/>
  <c r="G12834" i="1" s="1"/>
  <c r="G12839" i="1" a="1"/>
  <c r="G12839" i="1" s="1"/>
  <c r="G12840" i="1" a="1"/>
  <c r="G12840" i="1" s="1"/>
  <c r="G12841" i="1" a="1"/>
  <c r="G12841" i="1" s="1"/>
  <c r="G12843" i="1" a="1"/>
  <c r="G12843" i="1" s="1"/>
  <c r="G12842" i="1" a="1"/>
  <c r="G12842" i="1" s="1"/>
  <c r="G12844" i="1" a="1"/>
  <c r="G12844" i="1" s="1"/>
  <c r="G12845" i="1" a="1"/>
  <c r="G12845" i="1" s="1"/>
  <c r="G12846" i="1" a="1"/>
  <c r="G12846" i="1" s="1"/>
  <c r="G12850" i="1" a="1"/>
  <c r="G12850" i="1" s="1"/>
  <c r="G12849" i="1" a="1"/>
  <c r="G12849" i="1" s="1"/>
  <c r="G12847" i="1" a="1"/>
  <c r="G12847" i="1" s="1"/>
  <c r="G12848" i="1" a="1"/>
  <c r="G12848" i="1" s="1"/>
  <c r="G12851" i="1" a="1"/>
  <c r="G12851" i="1" s="1"/>
  <c r="G12852" i="1" a="1"/>
  <c r="G12852" i="1" s="1"/>
  <c r="G12854" i="1" a="1"/>
  <c r="G12854" i="1" s="1"/>
  <c r="G12853" i="1" a="1"/>
  <c r="G12853" i="1" s="1"/>
  <c r="G12855" i="1" a="1"/>
  <c r="G12855" i="1" s="1"/>
  <c r="G12856" i="1" a="1"/>
  <c r="G12856" i="1" s="1"/>
  <c r="G12857" i="1" a="1"/>
  <c r="G12857" i="1" s="1"/>
  <c r="G12859" i="1" a="1"/>
  <c r="G12859" i="1" s="1"/>
  <c r="G12860" i="1" a="1"/>
  <c r="G12860" i="1" s="1"/>
  <c r="G12858" i="1" a="1"/>
  <c r="G12858" i="1" s="1"/>
  <c r="G12864" i="1" a="1"/>
  <c r="G12864" i="1" s="1"/>
  <c r="G12861" i="1" a="1"/>
  <c r="G12861" i="1" s="1"/>
  <c r="G12862" i="1" a="1"/>
  <c r="G12862" i="1" s="1"/>
  <c r="G12863" i="1" a="1"/>
  <c r="G12863" i="1" s="1"/>
  <c r="G12866" i="1" a="1"/>
  <c r="G12866" i="1" s="1"/>
  <c r="G12865" i="1" a="1"/>
  <c r="G12865" i="1" s="1"/>
  <c r="G12869" i="1" a="1"/>
  <c r="G12869" i="1" s="1"/>
  <c r="G12867" i="1" a="1"/>
  <c r="G12867" i="1" s="1"/>
  <c r="G12870" i="1" a="1"/>
  <c r="G12870" i="1" s="1"/>
  <c r="G12868" i="1" a="1"/>
  <c r="G12868" i="1" s="1"/>
  <c r="G12873" i="1" a="1"/>
  <c r="G12873" i="1" s="1"/>
  <c r="G12871" i="1" a="1"/>
  <c r="G12871" i="1" s="1"/>
  <c r="G12872" i="1" a="1"/>
  <c r="G12872" i="1" s="1"/>
  <c r="G12875" i="1" a="1"/>
  <c r="G12875" i="1" s="1"/>
  <c r="G12876" i="1" a="1"/>
  <c r="G12876" i="1" s="1"/>
  <c r="G12874" i="1" a="1"/>
  <c r="G12874" i="1" s="1"/>
  <c r="G12877" i="1" a="1"/>
  <c r="G12877" i="1" s="1"/>
  <c r="G12878" i="1" a="1"/>
  <c r="G12878" i="1" s="1"/>
  <c r="G12879" i="1" a="1"/>
  <c r="G12879" i="1" s="1"/>
  <c r="G12880" i="1" a="1"/>
  <c r="G12880" i="1" s="1"/>
  <c r="G12882" i="1" a="1"/>
  <c r="G12882" i="1" s="1"/>
  <c r="G12881" i="1" a="1"/>
  <c r="G12881" i="1" s="1"/>
  <c r="G12885" i="1" a="1"/>
  <c r="G12885" i="1" s="1"/>
  <c r="G12883" i="1" a="1"/>
  <c r="G12883" i="1" s="1"/>
  <c r="G12884" i="1" a="1"/>
  <c r="G12884" i="1" s="1"/>
  <c r="G12886" i="1" a="1"/>
  <c r="G12886" i="1" s="1"/>
  <c r="G12890" i="1" a="1"/>
  <c r="G12890" i="1" s="1"/>
  <c r="G12887" i="1" a="1"/>
  <c r="G12887" i="1" s="1"/>
  <c r="G12888" i="1" a="1"/>
  <c r="G12888" i="1" s="1"/>
  <c r="G12892" i="1" a="1"/>
  <c r="G12892" i="1" s="1"/>
  <c r="G12891" i="1" a="1"/>
  <c r="G12891" i="1" s="1"/>
  <c r="G12889" i="1" a="1"/>
  <c r="G12889" i="1" s="1"/>
  <c r="G12894" i="1" a="1"/>
  <c r="G12894" i="1" s="1"/>
  <c r="G12893" i="1" a="1"/>
  <c r="G12893" i="1" s="1"/>
  <c r="G12895" i="1" a="1"/>
  <c r="G12895" i="1" s="1"/>
  <c r="G12896" i="1" a="1"/>
  <c r="G12896" i="1" s="1"/>
  <c r="G12897" i="1" a="1"/>
  <c r="G12897" i="1" s="1"/>
  <c r="G12899" i="1" a="1"/>
  <c r="G12899" i="1" s="1"/>
  <c r="G12900" i="1" a="1"/>
  <c r="G12900" i="1" s="1"/>
  <c r="G12898" i="1" a="1"/>
  <c r="G12898" i="1" s="1"/>
  <c r="G12901" i="1" a="1"/>
  <c r="G12901" i="1" s="1"/>
  <c r="G12904" i="1" a="1"/>
  <c r="G12904" i="1" s="1"/>
  <c r="G12903" i="1" a="1"/>
  <c r="G12903" i="1" s="1"/>
  <c r="G12902" i="1" a="1"/>
  <c r="G12902" i="1" s="1"/>
  <c r="G12906" i="1" a="1"/>
  <c r="G12906" i="1" s="1"/>
  <c r="G12908" i="1" a="1"/>
  <c r="G12908" i="1" s="1"/>
  <c r="G12905" i="1" a="1"/>
  <c r="G12905" i="1" s="1"/>
  <c r="G12907" i="1" a="1"/>
  <c r="G12907" i="1" s="1"/>
  <c r="G12909" i="1" a="1"/>
  <c r="G12909" i="1" s="1"/>
  <c r="G12910" i="1" a="1"/>
  <c r="G12910" i="1" s="1"/>
  <c r="G12911" i="1" a="1"/>
  <c r="G12911" i="1" s="1"/>
  <c r="G12913" i="1" a="1"/>
  <c r="G12913" i="1" s="1"/>
  <c r="G12912" i="1" a="1"/>
  <c r="G12912" i="1" s="1"/>
  <c r="G12915" i="1" a="1"/>
  <c r="G12915" i="1" s="1"/>
  <c r="G12914" i="1" a="1"/>
  <c r="G12914" i="1" s="1"/>
  <c r="G12916" i="1" a="1"/>
  <c r="G12916" i="1" s="1"/>
  <c r="G12917" i="1" a="1"/>
  <c r="G12917" i="1" s="1"/>
  <c r="G12920" i="1" a="1"/>
  <c r="G12920" i="1" s="1"/>
  <c r="G12918" i="1" a="1"/>
  <c r="G12918" i="1" s="1"/>
  <c r="G12919" i="1" a="1"/>
  <c r="G12919" i="1" s="1"/>
  <c r="G12923" i="1" a="1"/>
  <c r="G12923" i="1" s="1"/>
  <c r="G12921" i="1" a="1"/>
  <c r="G12921" i="1" s="1"/>
  <c r="G12922" i="1" a="1"/>
  <c r="G12922" i="1" s="1"/>
  <c r="G12924" i="1" a="1"/>
  <c r="G12924" i="1" s="1"/>
  <c r="G12926" i="1" a="1"/>
  <c r="G12926" i="1" s="1"/>
  <c r="G12925" i="1" a="1"/>
  <c r="G12925" i="1" s="1"/>
  <c r="G12927" i="1" a="1"/>
  <c r="G12927" i="1" s="1"/>
  <c r="G12929" i="1" a="1"/>
  <c r="G12929" i="1" s="1"/>
  <c r="G12928" i="1" a="1"/>
  <c r="G12928" i="1" s="1"/>
  <c r="G12931" i="1" a="1"/>
  <c r="G12931" i="1" s="1"/>
  <c r="G12932" i="1" a="1"/>
  <c r="G12932" i="1" s="1"/>
  <c r="G12930" i="1" a="1"/>
  <c r="G12930" i="1" s="1"/>
  <c r="G12935" i="1" a="1"/>
  <c r="G12935" i="1" s="1"/>
  <c r="G12934" i="1" a="1"/>
  <c r="G12934" i="1" s="1"/>
  <c r="G12936" i="1" a="1"/>
  <c r="G12936" i="1" s="1"/>
  <c r="G12933" i="1" a="1"/>
  <c r="G12933" i="1" s="1"/>
  <c r="G12939" i="1" a="1"/>
  <c r="G12939" i="1" s="1"/>
  <c r="G12938" i="1" a="1"/>
  <c r="G12938" i="1" s="1"/>
  <c r="G12940" i="1" a="1"/>
  <c r="G12940" i="1" s="1"/>
  <c r="G12937" i="1" a="1"/>
  <c r="G12937" i="1" s="1"/>
  <c r="G12942" i="1" a="1"/>
  <c r="G12942" i="1" s="1"/>
  <c r="G12941" i="1" a="1"/>
  <c r="G12941" i="1" s="1"/>
  <c r="G12943" i="1" a="1"/>
  <c r="G12943" i="1" s="1"/>
  <c r="G12945" i="1" a="1"/>
  <c r="G12945" i="1" s="1"/>
  <c r="G12944" i="1" a="1"/>
  <c r="G12944" i="1" s="1"/>
  <c r="G12947" i="1" a="1"/>
  <c r="G12947" i="1" s="1"/>
  <c r="G12946" i="1" a="1"/>
  <c r="G12946" i="1" s="1"/>
  <c r="G12948" i="1" a="1"/>
  <c r="G12948" i="1" s="1"/>
  <c r="G12949" i="1" a="1"/>
  <c r="G12949" i="1" s="1"/>
  <c r="G12952" i="1" a="1"/>
  <c r="G12952" i="1" s="1"/>
  <c r="G12950" i="1" a="1"/>
  <c r="G12950" i="1" s="1"/>
  <c r="G12953" i="1" a="1"/>
  <c r="G12953" i="1" s="1"/>
  <c r="G12955" i="1" a="1"/>
  <c r="G12955" i="1" s="1"/>
  <c r="G12951" i="1" a="1"/>
  <c r="G12951" i="1" s="1"/>
  <c r="G12954" i="1" a="1"/>
  <c r="G12954" i="1" s="1"/>
  <c r="G12956" i="1" a="1"/>
  <c r="G12956" i="1" s="1"/>
  <c r="G12958" i="1" a="1"/>
  <c r="G12958" i="1" s="1"/>
  <c r="G12959" i="1" a="1"/>
  <c r="G12959" i="1" s="1"/>
  <c r="G12957" i="1" a="1"/>
  <c r="G12957" i="1" s="1"/>
  <c r="G12960" i="1" a="1"/>
  <c r="G12960" i="1" s="1"/>
  <c r="G12961" i="1" a="1"/>
  <c r="G12961" i="1" s="1"/>
  <c r="G12962" i="1" a="1"/>
  <c r="G12962" i="1" s="1"/>
  <c r="G12963" i="1" a="1"/>
  <c r="G12963" i="1" s="1"/>
  <c r="G12964" i="1" a="1"/>
  <c r="G12964" i="1" s="1"/>
  <c r="G12965" i="1" a="1"/>
  <c r="G12965" i="1" s="1"/>
  <c r="G12967" i="1" a="1"/>
  <c r="G12967" i="1" s="1"/>
  <c r="G12966" i="1" a="1"/>
  <c r="G12966" i="1" s="1"/>
  <c r="G12968" i="1" a="1"/>
  <c r="G12968" i="1" s="1"/>
  <c r="G12970" i="1" a="1"/>
  <c r="G12970" i="1" s="1"/>
  <c r="G12969" i="1" a="1"/>
  <c r="G12969" i="1" s="1"/>
  <c r="G12972" i="1" a="1"/>
  <c r="G12972" i="1" s="1"/>
  <c r="G12973" i="1" a="1"/>
  <c r="G12973" i="1" s="1"/>
  <c r="G12971" i="1" a="1"/>
  <c r="G12971" i="1" s="1"/>
  <c r="G12974" i="1" a="1"/>
  <c r="G12974" i="1" s="1"/>
  <c r="G12975" i="1" a="1"/>
  <c r="G12975" i="1" s="1"/>
  <c r="G12979" i="1" a="1"/>
  <c r="G12979" i="1" s="1"/>
  <c r="G12977" i="1" a="1"/>
  <c r="G12977" i="1" s="1"/>
  <c r="G12976" i="1" a="1"/>
  <c r="G12976" i="1" s="1"/>
  <c r="G12980" i="1" a="1"/>
  <c r="G12980" i="1" s="1"/>
  <c r="G12978" i="1" a="1"/>
  <c r="G12978" i="1" s="1"/>
  <c r="G12981" i="1" a="1"/>
  <c r="G12981" i="1" s="1"/>
  <c r="G12982" i="1" a="1"/>
  <c r="G12982" i="1" s="1"/>
  <c r="G12983" i="1" a="1"/>
  <c r="G12983" i="1" s="1"/>
  <c r="G12984" i="1" a="1"/>
  <c r="G12984" i="1" s="1"/>
  <c r="G12985" i="1" a="1"/>
  <c r="G12985" i="1" s="1"/>
  <c r="G12988" i="1" a="1"/>
  <c r="G12988" i="1" s="1"/>
  <c r="G12987" i="1" a="1"/>
  <c r="G12987" i="1" s="1"/>
  <c r="G12986" i="1" a="1"/>
  <c r="G12986" i="1" s="1"/>
  <c r="G12989" i="1" a="1"/>
  <c r="G12989" i="1" s="1"/>
  <c r="G12990" i="1" a="1"/>
  <c r="G12990" i="1" s="1"/>
  <c r="G12992" i="1" a="1"/>
  <c r="G12992" i="1" s="1"/>
  <c r="G12991" i="1" a="1"/>
  <c r="G12991" i="1" s="1"/>
  <c r="G12994" i="1" a="1"/>
  <c r="G12994" i="1" s="1"/>
  <c r="G12993" i="1" a="1"/>
  <c r="G12993" i="1" s="1"/>
  <c r="G12995" i="1" a="1"/>
  <c r="G12995" i="1" s="1"/>
  <c r="G12997" i="1" a="1"/>
  <c r="G12997" i="1" s="1"/>
  <c r="G12996" i="1" a="1"/>
  <c r="G12996" i="1" s="1"/>
  <c r="G12998" i="1" a="1"/>
  <c r="G12998" i="1" s="1"/>
  <c r="G12999" i="1" a="1"/>
  <c r="G12999" i="1" s="1"/>
  <c r="G13000" i="1" a="1"/>
  <c r="G13000" i="1" s="1"/>
  <c r="G13001" i="1" a="1"/>
  <c r="G13001" i="1" s="1"/>
  <c r="G13002" i="1" a="1"/>
  <c r="G13002" i="1" s="1"/>
  <c r="G13004" i="1" a="1"/>
  <c r="G13004" i="1" s="1"/>
  <c r="G13003" i="1" a="1"/>
  <c r="G13003" i="1" s="1"/>
  <c r="G13005" i="1" a="1"/>
  <c r="G13005" i="1" s="1"/>
  <c r="G13006" i="1" a="1"/>
  <c r="G13006" i="1" s="1"/>
  <c r="G13007" i="1" a="1"/>
  <c r="G13007" i="1" s="1"/>
  <c r="G13009" i="1" a="1"/>
  <c r="G13009" i="1" s="1"/>
  <c r="G13008" i="1" a="1"/>
  <c r="G13008" i="1" s="1"/>
  <c r="G13011" i="1" a="1"/>
  <c r="G13011" i="1" s="1"/>
  <c r="G13013" i="1" a="1"/>
  <c r="G13013" i="1" s="1"/>
  <c r="G13010" i="1" a="1"/>
  <c r="G13010" i="1" s="1"/>
  <c r="G13012" i="1" a="1"/>
  <c r="G13012" i="1" s="1"/>
  <c r="G13014" i="1" a="1"/>
  <c r="G13014" i="1" s="1"/>
  <c r="G13017" i="1" a="1"/>
  <c r="G13017" i="1" s="1"/>
  <c r="G13015" i="1" a="1"/>
  <c r="G13015" i="1" s="1"/>
  <c r="G13016" i="1" a="1"/>
  <c r="G13016" i="1" s="1"/>
  <c r="G13018" i="1" a="1"/>
  <c r="G13018" i="1" s="1"/>
  <c r="G13019" i="1" a="1"/>
  <c r="G13019" i="1" s="1"/>
  <c r="G13020" i="1" a="1"/>
  <c r="G13020" i="1" s="1"/>
  <c r="G13021" i="1" a="1"/>
  <c r="G13021" i="1" s="1"/>
  <c r="G13023" i="1" a="1"/>
  <c r="G13023" i="1" s="1"/>
  <c r="G13022" i="1" a="1"/>
  <c r="G13022" i="1" s="1"/>
  <c r="G13025" i="1" a="1"/>
  <c r="G13025" i="1" s="1"/>
  <c r="G13024" i="1" a="1"/>
  <c r="G13024" i="1" s="1"/>
  <c r="G13026" i="1" a="1"/>
  <c r="G13026" i="1" s="1"/>
  <c r="G13027" i="1" a="1"/>
  <c r="G13027" i="1" s="1"/>
  <c r="G13031" i="1" a="1"/>
  <c r="G13031" i="1" s="1"/>
  <c r="G13028" i="1" a="1"/>
  <c r="G13028" i="1" s="1"/>
  <c r="G13029" i="1" a="1"/>
  <c r="G13029" i="1" s="1"/>
  <c r="G13030" i="1" a="1"/>
  <c r="G13030" i="1" s="1"/>
  <c r="G13034" i="1" a="1"/>
  <c r="G13034" i="1" s="1"/>
  <c r="G13033" i="1" a="1"/>
  <c r="G13033" i="1" s="1"/>
  <c r="G13032" i="1" a="1"/>
  <c r="G13032" i="1" s="1"/>
  <c r="G13036" i="1" a="1"/>
  <c r="G13036" i="1" s="1"/>
  <c r="G13035" i="1" a="1"/>
  <c r="G13035" i="1" s="1"/>
  <c r="G13038" i="1" a="1"/>
  <c r="G13038" i="1" s="1"/>
  <c r="G13037" i="1" a="1"/>
  <c r="G13037" i="1" s="1"/>
  <c r="G13039" i="1" a="1"/>
  <c r="G13039" i="1" s="1"/>
  <c r="G13042" i="1" a="1"/>
  <c r="G13042" i="1" s="1"/>
  <c r="G13041" i="1" a="1"/>
  <c r="G13041" i="1" s="1"/>
  <c r="G13040" i="1" a="1"/>
  <c r="G13040" i="1" s="1"/>
  <c r="G13043" i="1" a="1"/>
  <c r="G13043" i="1" s="1"/>
  <c r="G13045" i="1" a="1"/>
  <c r="G13045" i="1" s="1"/>
  <c r="G13044" i="1" a="1"/>
  <c r="G13044" i="1" s="1"/>
  <c r="G13046" i="1" a="1"/>
  <c r="G13046" i="1" s="1"/>
  <c r="G13047" i="1" a="1"/>
  <c r="G13047" i="1" s="1"/>
  <c r="G13048" i="1" a="1"/>
  <c r="G13048" i="1" s="1"/>
  <c r="G13050" i="1" a="1"/>
  <c r="G13050" i="1" s="1"/>
  <c r="G13049" i="1" a="1"/>
  <c r="G13049" i="1" s="1"/>
  <c r="G13051" i="1" a="1"/>
  <c r="G13051" i="1" s="1"/>
  <c r="G13052" i="1" a="1"/>
  <c r="G13052" i="1" s="1"/>
  <c r="G13053" i="1" a="1"/>
  <c r="G13053" i="1" s="1"/>
  <c r="G13055" i="1" a="1"/>
  <c r="G13055" i="1" s="1"/>
  <c r="G13054" i="1" a="1"/>
  <c r="G13054" i="1" s="1"/>
  <c r="G13056" i="1" a="1"/>
  <c r="G13056" i="1" s="1"/>
  <c r="G13057" i="1" a="1"/>
  <c r="G13057" i="1" s="1"/>
  <c r="G13058" i="1" a="1"/>
  <c r="G13058" i="1" s="1"/>
  <c r="G13060" i="1" a="1"/>
  <c r="G13060" i="1" s="1"/>
  <c r="G13059" i="1" a="1"/>
  <c r="G13059" i="1" s="1"/>
  <c r="G13061" i="1" a="1"/>
  <c r="G13061" i="1" s="1"/>
  <c r="G13063" i="1" a="1"/>
  <c r="G13063" i="1" s="1"/>
  <c r="G13062" i="1" a="1"/>
  <c r="G13062" i="1" s="1"/>
  <c r="G13064" i="1" a="1"/>
  <c r="G13064" i="1" s="1"/>
  <c r="G13065" i="1" a="1"/>
  <c r="G13065" i="1" s="1"/>
  <c r="G13066" i="1" a="1"/>
  <c r="G13066" i="1" s="1"/>
  <c r="G13068" i="1" a="1"/>
  <c r="G13068" i="1" s="1"/>
  <c r="G13067" i="1" a="1"/>
  <c r="G13067" i="1" s="1"/>
  <c r="G13069" i="1" a="1"/>
  <c r="G13069" i="1" s="1"/>
  <c r="G13070" i="1" a="1"/>
  <c r="G13070" i="1" s="1"/>
  <c r="G13074" i="1" a="1"/>
  <c r="G13074" i="1" s="1"/>
  <c r="G13072" i="1" a="1"/>
  <c r="G13072" i="1" s="1"/>
  <c r="G13071" i="1" a="1"/>
  <c r="G13071" i="1" s="1"/>
  <c r="G13073" i="1" a="1"/>
  <c r="G13073" i="1" s="1"/>
  <c r="G13075" i="1" a="1"/>
  <c r="G13075" i="1" s="1"/>
  <c r="G13077" i="1" a="1"/>
  <c r="G13077" i="1" s="1"/>
  <c r="G13076" i="1" a="1"/>
  <c r="G13076" i="1" s="1"/>
  <c r="G13081" i="1" a="1"/>
  <c r="G13081" i="1" s="1"/>
  <c r="G13078" i="1" a="1"/>
  <c r="G13078" i="1" s="1"/>
  <c r="G13080" i="1" a="1"/>
  <c r="G13080" i="1" s="1"/>
  <c r="G13079" i="1" a="1"/>
  <c r="G13079" i="1" s="1"/>
  <c r="G13083" i="1" a="1"/>
  <c r="G13083" i="1" s="1"/>
  <c r="G13086" i="1" a="1"/>
  <c r="G13086" i="1" s="1"/>
  <c r="G13082" i="1" a="1"/>
  <c r="G13082" i="1" s="1"/>
  <c r="G13085" i="1" a="1"/>
  <c r="G13085" i="1" s="1"/>
  <c r="G13084" i="1" a="1"/>
  <c r="G13084" i="1" s="1"/>
  <c r="G13087" i="1" a="1"/>
  <c r="G13087" i="1" s="1"/>
  <c r="G13088" i="1" a="1"/>
  <c r="G13088" i="1" s="1"/>
  <c r="G13089" i="1" a="1"/>
  <c r="G13089" i="1" s="1"/>
  <c r="G13090" i="1" a="1"/>
  <c r="G13090" i="1" s="1"/>
  <c r="G13091" i="1" a="1"/>
  <c r="G13091" i="1" s="1"/>
  <c r="G13092" i="1" a="1"/>
  <c r="G13092" i="1" s="1"/>
  <c r="G13093" i="1" a="1"/>
  <c r="G13093" i="1" s="1"/>
  <c r="G13094" i="1" a="1"/>
  <c r="G13094" i="1" s="1"/>
  <c r="G13095" i="1" a="1"/>
  <c r="G13095" i="1" s="1"/>
  <c r="G13096" i="1" a="1"/>
  <c r="G13096" i="1" s="1"/>
  <c r="G13097" i="1" a="1"/>
  <c r="G13097" i="1" s="1"/>
  <c r="G13098" i="1" a="1"/>
  <c r="G13098" i="1" s="1"/>
  <c r="G13102" i="1" a="1"/>
  <c r="G13102" i="1" s="1"/>
  <c r="G13099" i="1" a="1"/>
  <c r="G13099" i="1" s="1"/>
  <c r="G13103" i="1" a="1"/>
  <c r="G13103" i="1" s="1"/>
  <c r="G13100" i="1" a="1"/>
  <c r="G13100" i="1" s="1"/>
  <c r="G13101" i="1" a="1"/>
  <c r="G13101" i="1" s="1"/>
  <c r="G13104" i="1" a="1"/>
  <c r="G13104" i="1" s="1"/>
  <c r="G13105" i="1" a="1"/>
  <c r="G13105" i="1" s="1"/>
  <c r="G13107" i="1" a="1"/>
  <c r="G13107" i="1" s="1"/>
  <c r="G13106" i="1" a="1"/>
  <c r="G13106" i="1" s="1"/>
  <c r="G13109" i="1" a="1"/>
  <c r="G13109" i="1" s="1"/>
  <c r="G13110" i="1" a="1"/>
  <c r="G13110" i="1" s="1"/>
  <c r="G13108" i="1" a="1"/>
  <c r="G13108" i="1" s="1"/>
  <c r="G13112" i="1" a="1"/>
  <c r="G13112" i="1" s="1"/>
  <c r="G13114" i="1" a="1"/>
  <c r="G13114" i="1" s="1"/>
  <c r="G13111" i="1" a="1"/>
  <c r="G13111" i="1" s="1"/>
  <c r="G13113" i="1" a="1"/>
  <c r="G13113" i="1" s="1"/>
  <c r="G13117" i="1" a="1"/>
  <c r="G13117" i="1" s="1"/>
  <c r="G13116" i="1" a="1"/>
  <c r="G13116" i="1" s="1"/>
  <c r="G13119" i="1" a="1"/>
  <c r="G13119" i="1" s="1"/>
  <c r="G13115" i="1" a="1"/>
  <c r="G13115" i="1" s="1"/>
  <c r="G13118" i="1" a="1"/>
  <c r="G13118" i="1" s="1"/>
  <c r="G13120" i="1" a="1"/>
  <c r="G13120" i="1" s="1"/>
  <c r="G13121" i="1" a="1"/>
  <c r="G13121" i="1" s="1"/>
  <c r="G13122" i="1" a="1"/>
  <c r="G13122" i="1" s="1"/>
  <c r="G13123" i="1" a="1"/>
  <c r="G13123" i="1" s="1"/>
  <c r="G13124" i="1" a="1"/>
  <c r="G13124" i="1" s="1"/>
  <c r="G13125" i="1" a="1"/>
  <c r="G13125" i="1" s="1"/>
  <c r="G13127" i="1" a="1"/>
  <c r="G13127" i="1" s="1"/>
  <c r="G13126" i="1" a="1"/>
  <c r="G13126" i="1" s="1"/>
  <c r="G13128" i="1" a="1"/>
  <c r="G13128" i="1" s="1"/>
  <c r="G13132" i="1" a="1"/>
  <c r="G13132" i="1" s="1"/>
  <c r="G13129" i="1" a="1"/>
  <c r="G13129" i="1" s="1"/>
  <c r="G13130" i="1" a="1"/>
  <c r="G13130" i="1" s="1"/>
  <c r="G13131" i="1" a="1"/>
  <c r="G13131" i="1" s="1"/>
  <c r="G13134" i="1" a="1"/>
  <c r="G13134" i="1" s="1"/>
  <c r="G13133" i="1" a="1"/>
  <c r="G13133" i="1" s="1"/>
  <c r="G13136" i="1" a="1"/>
  <c r="G13136" i="1" s="1"/>
  <c r="G13135" i="1" a="1"/>
  <c r="G13135" i="1" s="1"/>
  <c r="G13137" i="1" a="1"/>
  <c r="G13137" i="1" s="1"/>
  <c r="G13138" i="1" a="1"/>
  <c r="G13138" i="1" s="1"/>
  <c r="G13139" i="1" a="1"/>
  <c r="G13139" i="1" s="1"/>
  <c r="G13140" i="1" a="1"/>
  <c r="G13140" i="1" s="1"/>
  <c r="G13142" i="1" a="1"/>
  <c r="G13142" i="1" s="1"/>
  <c r="G13141" i="1" a="1"/>
  <c r="G13141" i="1" s="1"/>
  <c r="G13143" i="1" a="1"/>
  <c r="G13143" i="1" s="1"/>
  <c r="G13144" i="1" a="1"/>
  <c r="G13144" i="1" s="1"/>
  <c r="G13145" i="1" a="1"/>
  <c r="G13145" i="1" s="1"/>
  <c r="G13146" i="1" a="1"/>
  <c r="G13146" i="1" s="1"/>
  <c r="G13147" i="1" a="1"/>
  <c r="G13147" i="1" s="1"/>
  <c r="G13152" i="1" a="1"/>
  <c r="G13152" i="1" s="1"/>
  <c r="G13148" i="1" a="1"/>
  <c r="G13148" i="1" s="1"/>
  <c r="G13149" i="1" a="1"/>
  <c r="G13149" i="1" s="1"/>
  <c r="G13151" i="1" a="1"/>
  <c r="G13151" i="1" s="1"/>
  <c r="G13150" i="1" a="1"/>
  <c r="G13150" i="1" s="1"/>
  <c r="G13154" i="1" a="1"/>
  <c r="G13154" i="1" s="1"/>
  <c r="G13155" i="1" a="1"/>
  <c r="G13155" i="1" s="1"/>
  <c r="G13153" i="1" a="1"/>
  <c r="G13153" i="1" s="1"/>
  <c r="G13156" i="1" a="1"/>
  <c r="G13156" i="1" s="1"/>
  <c r="G13157" i="1" a="1"/>
  <c r="G13157" i="1" s="1"/>
  <c r="G13159" i="1" a="1"/>
  <c r="G13159" i="1" s="1"/>
  <c r="G13158" i="1" a="1"/>
  <c r="G13158" i="1" s="1"/>
  <c r="G13162" i="1" a="1"/>
  <c r="G13162" i="1" s="1"/>
  <c r="G13160" i="1" a="1"/>
  <c r="G13160" i="1" s="1"/>
  <c r="G13161" i="1" a="1"/>
  <c r="G13161" i="1" s="1"/>
  <c r="G13163" i="1" a="1"/>
  <c r="G13163" i="1" s="1"/>
  <c r="G13166" i="1" a="1"/>
  <c r="G13166" i="1" s="1"/>
  <c r="G13164" i="1" a="1"/>
  <c r="G13164" i="1" s="1"/>
  <c r="G13165" i="1" a="1"/>
  <c r="G13165" i="1" s="1"/>
  <c r="G13167" i="1" a="1"/>
  <c r="G13167" i="1" s="1"/>
  <c r="G13168" i="1" a="1"/>
  <c r="G13168" i="1" s="1"/>
  <c r="G13169" i="1" a="1"/>
  <c r="G13169" i="1" s="1"/>
  <c r="G13171" i="1" a="1"/>
  <c r="G13171" i="1" s="1"/>
  <c r="G13170" i="1" a="1"/>
  <c r="G13170" i="1" s="1"/>
  <c r="G13173" i="1" a="1"/>
  <c r="G13173" i="1" s="1"/>
  <c r="G13174" i="1" a="1"/>
  <c r="G13174" i="1" s="1"/>
  <c r="G13172" i="1" a="1"/>
  <c r="G13172" i="1" s="1"/>
  <c r="G13175" i="1" a="1"/>
  <c r="G13175" i="1" s="1"/>
  <c r="G13176" i="1" a="1"/>
  <c r="G13176" i="1" s="1"/>
  <c r="G13178" i="1" a="1"/>
  <c r="G13178" i="1" s="1"/>
  <c r="G13179" i="1" a="1"/>
  <c r="G13179" i="1" s="1"/>
  <c r="G13177" i="1" a="1"/>
  <c r="G13177" i="1" s="1"/>
  <c r="G13181" i="1" a="1"/>
  <c r="G13181" i="1" s="1"/>
  <c r="G13180" i="1" a="1"/>
  <c r="G13180" i="1" s="1"/>
  <c r="G13183" i="1" a="1"/>
  <c r="G13183" i="1" s="1"/>
  <c r="G13182" i="1" a="1"/>
  <c r="G13182" i="1" s="1"/>
  <c r="G13185" i="1" a="1"/>
  <c r="G13185" i="1" s="1"/>
  <c r="G13184" i="1" a="1"/>
  <c r="G13184" i="1" s="1"/>
  <c r="G13186" i="1" a="1"/>
  <c r="G13186" i="1" s="1"/>
  <c r="G13188" i="1" a="1"/>
  <c r="G13188" i="1" s="1"/>
  <c r="G13187" i="1" a="1"/>
  <c r="G13187" i="1" s="1"/>
  <c r="G13191" i="1" a="1"/>
  <c r="G13191" i="1" s="1"/>
  <c r="G13190" i="1" a="1"/>
  <c r="G13190" i="1" s="1"/>
  <c r="G13189" i="1" a="1"/>
  <c r="G13189" i="1" s="1"/>
  <c r="G13193" i="1" a="1"/>
  <c r="G13193" i="1" s="1"/>
  <c r="G13192" i="1" a="1"/>
  <c r="G13192" i="1" s="1"/>
  <c r="G13194" i="1" a="1"/>
  <c r="G13194" i="1" s="1"/>
  <c r="G13195" i="1" a="1"/>
  <c r="G13195" i="1" s="1"/>
  <c r="G13196" i="1" a="1"/>
  <c r="G13196" i="1" s="1"/>
  <c r="G13197" i="1" a="1"/>
  <c r="G13197" i="1" s="1"/>
  <c r="G13198" i="1" a="1"/>
  <c r="G13198" i="1" s="1"/>
  <c r="G13199" i="1" a="1"/>
  <c r="G13199" i="1" s="1"/>
  <c r="G13200" i="1" a="1"/>
  <c r="G13200" i="1" s="1"/>
  <c r="G13201" i="1" a="1"/>
  <c r="G13201" i="1" s="1"/>
  <c r="G13205" i="1" a="1"/>
  <c r="G13205" i="1" s="1"/>
  <c r="G13202" i="1" a="1"/>
  <c r="G13202" i="1" s="1"/>
  <c r="G13203" i="1" a="1"/>
  <c r="G13203" i="1" s="1"/>
  <c r="G13207" i="1" a="1"/>
  <c r="G13207" i="1" s="1"/>
  <c r="G13204" i="1" a="1"/>
  <c r="G13204" i="1" s="1"/>
  <c r="G13206" i="1" a="1"/>
  <c r="G13206" i="1" s="1"/>
  <c r="G13208" i="1" a="1"/>
  <c r="G13208" i="1" s="1"/>
  <c r="G13211" i="1" a="1"/>
  <c r="G13211" i="1" s="1"/>
  <c r="G13209" i="1" a="1"/>
  <c r="G13209" i="1" s="1"/>
  <c r="G13210" i="1" a="1"/>
  <c r="G13210" i="1" s="1"/>
  <c r="G13212" i="1" a="1"/>
  <c r="G13212" i="1" s="1"/>
  <c r="G13213" i="1" a="1"/>
  <c r="G13213" i="1" s="1"/>
  <c r="G13214" i="1" a="1"/>
  <c r="G13214" i="1" s="1"/>
  <c r="G13216" i="1" a="1"/>
  <c r="G13216" i="1" s="1"/>
  <c r="G13215" i="1" a="1"/>
  <c r="G13215" i="1" s="1"/>
  <c r="G13217" i="1" a="1"/>
  <c r="G13217" i="1" s="1"/>
  <c r="G13218" i="1" a="1"/>
  <c r="G13218" i="1" s="1"/>
  <c r="G13219" i="1" a="1"/>
  <c r="G13219" i="1" s="1"/>
  <c r="G13220" i="1" a="1"/>
  <c r="G13220" i="1" s="1"/>
  <c r="G13221" i="1" a="1"/>
  <c r="G13221" i="1" s="1"/>
  <c r="G13222" i="1" a="1"/>
  <c r="G13222" i="1" s="1"/>
  <c r="G13223" i="1" a="1"/>
  <c r="G13223" i="1" s="1"/>
  <c r="G13224" i="1" a="1"/>
  <c r="G13224" i="1" s="1"/>
  <c r="G13226" i="1" a="1"/>
  <c r="G13226" i="1" s="1"/>
  <c r="G13225" i="1" a="1"/>
  <c r="G13225" i="1" s="1"/>
  <c r="G13227" i="1" a="1"/>
  <c r="G13227" i="1" s="1"/>
  <c r="G13228" i="1" a="1"/>
  <c r="G13228" i="1" s="1"/>
  <c r="G13229" i="1" a="1"/>
  <c r="G13229" i="1" s="1"/>
  <c r="G13231" i="1" a="1"/>
  <c r="G13231" i="1" s="1"/>
  <c r="G13230" i="1" a="1"/>
  <c r="G13230" i="1" s="1"/>
  <c r="G13233" i="1" a="1"/>
  <c r="G13233" i="1" s="1"/>
  <c r="G13235" i="1" a="1"/>
  <c r="G13235" i="1" s="1"/>
  <c r="G13232" i="1" a="1"/>
  <c r="G13232" i="1" s="1"/>
  <c r="G13234" i="1" a="1"/>
  <c r="G13234" i="1" s="1"/>
  <c r="G13237" i="1" a="1"/>
  <c r="G13237" i="1" s="1"/>
  <c r="G13241" i="1" a="1"/>
  <c r="G13241" i="1" s="1"/>
  <c r="G13236" i="1" a="1"/>
  <c r="G13236" i="1" s="1"/>
  <c r="G13238" i="1" a="1"/>
  <c r="G13238" i="1" s="1"/>
  <c r="G13240" i="1" a="1"/>
  <c r="G13240" i="1" s="1"/>
  <c r="G13239" i="1" a="1"/>
  <c r="G13239" i="1" s="1"/>
  <c r="G13242" i="1" a="1"/>
  <c r="G13242" i="1" s="1"/>
  <c r="G13243" i="1" a="1"/>
  <c r="G13243" i="1" s="1"/>
  <c r="G13246" i="1" a="1"/>
  <c r="G13246" i="1" s="1"/>
  <c r="G13244" i="1" a="1"/>
  <c r="G13244" i="1" s="1"/>
  <c r="G13245" i="1" a="1"/>
  <c r="G13245" i="1" s="1"/>
  <c r="G13247" i="1" a="1"/>
  <c r="G13247" i="1" s="1"/>
  <c r="G13248" i="1" a="1"/>
  <c r="G13248" i="1" s="1"/>
  <c r="G13249" i="1" a="1"/>
  <c r="G13249" i="1" s="1"/>
  <c r="G13253" i="1" a="1"/>
  <c r="G13253" i="1" s="1"/>
  <c r="G13250" i="1" a="1"/>
  <c r="G13250" i="1" s="1"/>
  <c r="G13251" i="1" a="1"/>
  <c r="G13251" i="1" s="1"/>
  <c r="G13252" i="1" a="1"/>
  <c r="G13252" i="1" s="1"/>
  <c r="G13254" i="1" a="1"/>
  <c r="G13254" i="1" s="1"/>
  <c r="G13255" i="1" a="1"/>
  <c r="G13255" i="1" s="1"/>
  <c r="G13256" i="1" a="1"/>
  <c r="G13256" i="1" s="1"/>
  <c r="G13257" i="1" a="1"/>
  <c r="G13257" i="1" s="1"/>
  <c r="G13258" i="1" a="1"/>
  <c r="G13258" i="1" s="1"/>
  <c r="G13259" i="1" a="1"/>
  <c r="G13259" i="1" s="1"/>
  <c r="G13261" i="1" a="1"/>
  <c r="G13261" i="1" s="1"/>
  <c r="G13260" i="1" a="1"/>
  <c r="G13260" i="1" s="1"/>
  <c r="G13262" i="1" a="1"/>
  <c r="G13262" i="1" s="1"/>
  <c r="G13266" i="1" a="1"/>
  <c r="G13266" i="1" s="1"/>
  <c r="G13264" i="1" a="1"/>
  <c r="G13264" i="1" s="1"/>
  <c r="G13263" i="1" a="1"/>
  <c r="G13263" i="1" s="1"/>
  <c r="G13265" i="1" a="1"/>
  <c r="G13265" i="1" s="1"/>
  <c r="G13268" i="1" a="1"/>
  <c r="G13268" i="1" s="1"/>
  <c r="G13269" i="1" a="1"/>
  <c r="G13269" i="1" s="1"/>
  <c r="G13270" i="1" a="1"/>
  <c r="G13270" i="1" s="1"/>
  <c r="G13273" i="1" a="1"/>
  <c r="G13273" i="1" s="1"/>
  <c r="G13272" i="1" a="1"/>
  <c r="G13272" i="1" s="1"/>
  <c r="G13267" i="1" a="1"/>
  <c r="G13267" i="1" s="1"/>
  <c r="G13271" i="1" a="1"/>
  <c r="G13271" i="1" s="1"/>
  <c r="G13274" i="1" a="1"/>
  <c r="G13274" i="1" s="1"/>
  <c r="G13275" i="1" a="1"/>
  <c r="G13275" i="1" s="1"/>
  <c r="G13277" i="1" a="1"/>
  <c r="G13277" i="1" s="1"/>
  <c r="G13276" i="1" a="1"/>
  <c r="G13276" i="1" s="1"/>
  <c r="G13279" i="1" a="1"/>
  <c r="G13279" i="1" s="1"/>
  <c r="G13278" i="1" a="1"/>
  <c r="G13278" i="1" s="1"/>
  <c r="G13280" i="1" a="1"/>
  <c r="G13280" i="1" s="1"/>
  <c r="G13283" i="1" a="1"/>
  <c r="G13283" i="1" s="1"/>
  <c r="G13281" i="1" a="1"/>
  <c r="G13281" i="1" s="1"/>
  <c r="G13282" i="1" a="1"/>
  <c r="G13282" i="1" s="1"/>
  <c r="G13285" i="1" a="1"/>
  <c r="G13285" i="1" s="1"/>
  <c r="G13284" i="1" a="1"/>
  <c r="G13284" i="1" s="1"/>
  <c r="G13286" i="1" a="1"/>
  <c r="G13286" i="1" s="1"/>
  <c r="G13287" i="1" a="1"/>
  <c r="G13287" i="1" s="1"/>
  <c r="G13289" i="1" a="1"/>
  <c r="G13289" i="1" s="1"/>
  <c r="G13288" i="1" a="1"/>
  <c r="G13288" i="1" s="1"/>
  <c r="G13291" i="1" a="1"/>
  <c r="G13291" i="1" s="1"/>
  <c r="G13293" i="1" a="1"/>
  <c r="G13293" i="1" s="1"/>
  <c r="G13294" i="1" a="1"/>
  <c r="G13294" i="1" s="1"/>
  <c r="G13290" i="1" a="1"/>
  <c r="G13290" i="1" s="1"/>
  <c r="G13292" i="1" a="1"/>
  <c r="G13292" i="1" s="1"/>
  <c r="G13298" i="1" a="1"/>
  <c r="G13298" i="1" s="1"/>
  <c r="G13295" i="1" a="1"/>
  <c r="G13295" i="1" s="1"/>
  <c r="G13296" i="1" a="1"/>
  <c r="G13296" i="1" s="1"/>
  <c r="G13297" i="1" a="1"/>
  <c r="G13297" i="1" s="1"/>
  <c r="G13301" i="1" a="1"/>
  <c r="G13301" i="1" s="1"/>
  <c r="G13299" i="1" a="1"/>
  <c r="G13299" i="1" s="1"/>
  <c r="G13300" i="1" a="1"/>
  <c r="G13300" i="1" s="1"/>
  <c r="G13302" i="1" a="1"/>
  <c r="G13302" i="1" s="1"/>
  <c r="G13303" i="1" a="1"/>
  <c r="G13303" i="1" s="1"/>
  <c r="G13304" i="1" a="1"/>
  <c r="G13304" i="1" s="1"/>
  <c r="G13305" i="1" a="1"/>
  <c r="G13305" i="1" s="1"/>
  <c r="G13306" i="1" a="1"/>
  <c r="G13306" i="1" s="1"/>
  <c r="G13307" i="1" a="1"/>
  <c r="G13307" i="1" s="1"/>
  <c r="G13309" i="1" a="1"/>
  <c r="G13309" i="1" s="1"/>
  <c r="G13308" i="1" a="1"/>
  <c r="G13308" i="1" s="1"/>
  <c r="G13310" i="1" a="1"/>
  <c r="G13310" i="1" s="1"/>
  <c r="G13314" i="1" a="1"/>
  <c r="G13314" i="1" s="1"/>
  <c r="G13312" i="1" a="1"/>
  <c r="G13312" i="1" s="1"/>
  <c r="G13311" i="1" a="1"/>
  <c r="G13311" i="1" s="1"/>
  <c r="G13313" i="1" a="1"/>
  <c r="G13313" i="1" s="1"/>
  <c r="G13316" i="1" a="1"/>
  <c r="G13316" i="1" s="1"/>
  <c r="G13315" i="1" a="1"/>
  <c r="G13315" i="1" s="1"/>
  <c r="G13318" i="1" a="1"/>
  <c r="G13318" i="1" s="1"/>
  <c r="G13317" i="1" a="1"/>
  <c r="G13317" i="1" s="1"/>
  <c r="G13320" i="1" a="1"/>
  <c r="G13320" i="1" s="1"/>
  <c r="G13319" i="1" a="1"/>
  <c r="G13319" i="1" s="1"/>
  <c r="G13322" i="1" a="1"/>
  <c r="G13322" i="1" s="1"/>
  <c r="G13321" i="1" a="1"/>
  <c r="G13321" i="1" s="1"/>
  <c r="G13323" i="1" a="1"/>
  <c r="G13323" i="1" s="1"/>
  <c r="G13325" i="1" a="1"/>
  <c r="G13325" i="1" s="1"/>
  <c r="G13324" i="1" a="1"/>
  <c r="G13324" i="1" s="1"/>
  <c r="G13326" i="1" a="1"/>
  <c r="G13326" i="1" s="1"/>
  <c r="G13327" i="1" a="1"/>
  <c r="G13327" i="1" s="1"/>
  <c r="G13328" i="1" a="1"/>
  <c r="G13328" i="1" s="1"/>
  <c r="G13329" i="1" a="1"/>
  <c r="G13329" i="1" s="1"/>
  <c r="G13332" i="1" a="1"/>
  <c r="G13332" i="1" s="1"/>
  <c r="G13330" i="1" a="1"/>
  <c r="G13330" i="1" s="1"/>
  <c r="G13333" i="1" a="1"/>
  <c r="G13333" i="1" s="1"/>
  <c r="G13331" i="1" a="1"/>
  <c r="G13331" i="1" s="1"/>
  <c r="G13335" i="1" a="1"/>
  <c r="G13335" i="1" s="1"/>
  <c r="G13334" i="1" a="1"/>
  <c r="G13334" i="1" s="1"/>
  <c r="G13336" i="1" a="1"/>
  <c r="G13336" i="1" s="1"/>
  <c r="G13338" i="1" a="1"/>
  <c r="G13338" i="1" s="1"/>
  <c r="G13337" i="1" a="1"/>
  <c r="G13337" i="1" s="1"/>
  <c r="G13339" i="1" a="1"/>
  <c r="G13339" i="1" s="1"/>
  <c r="G13340" i="1" a="1"/>
  <c r="G13340" i="1" s="1"/>
  <c r="G13341" i="1" a="1"/>
  <c r="G13341" i="1" s="1"/>
  <c r="G13342" i="1" a="1"/>
  <c r="G13342" i="1" s="1"/>
  <c r="G13344" i="1" a="1"/>
  <c r="G13344" i="1" s="1"/>
  <c r="G13343" i="1" a="1"/>
  <c r="G13343" i="1" s="1"/>
  <c r="G13345" i="1" a="1"/>
  <c r="G13345" i="1" s="1"/>
  <c r="G13347" i="1" a="1"/>
  <c r="G13347" i="1" s="1"/>
  <c r="G13348" i="1" a="1"/>
  <c r="G13348" i="1" s="1"/>
  <c r="G13346" i="1" a="1"/>
  <c r="G13346" i="1" s="1"/>
  <c r="G13350" i="1" a="1"/>
  <c r="G13350" i="1" s="1"/>
  <c r="G13349" i="1" a="1"/>
  <c r="G13349" i="1" s="1"/>
  <c r="G13352" i="1" a="1"/>
  <c r="G13352" i="1" s="1"/>
  <c r="G13353" i="1" a="1"/>
  <c r="G13353" i="1" s="1"/>
  <c r="G13354" i="1" a="1"/>
  <c r="G13354" i="1" s="1"/>
  <c r="G13351" i="1" a="1"/>
  <c r="G13351" i="1" s="1"/>
  <c r="G13355" i="1" a="1"/>
  <c r="G13355" i="1" s="1"/>
  <c r="G13356" i="1" a="1"/>
  <c r="G13356" i="1" s="1"/>
  <c r="G13357" i="1" a="1"/>
  <c r="G13357" i="1" s="1"/>
  <c r="G13360" i="1" a="1"/>
  <c r="G13360" i="1" s="1"/>
  <c r="G13358" i="1" a="1"/>
  <c r="G13358" i="1" s="1"/>
  <c r="G13359" i="1" a="1"/>
  <c r="G13359" i="1" s="1"/>
  <c r="G13361" i="1" a="1"/>
  <c r="G13361" i="1" s="1"/>
  <c r="G13363" i="1" a="1"/>
  <c r="G13363" i="1" s="1"/>
  <c r="G13362" i="1" a="1"/>
  <c r="G13362" i="1" s="1"/>
  <c r="G13364" i="1" a="1"/>
  <c r="G13364" i="1" s="1"/>
  <c r="G13367" i="1" a="1"/>
  <c r="G13367" i="1" s="1"/>
  <c r="G13365" i="1" a="1"/>
  <c r="G13365" i="1" s="1"/>
  <c r="G13368" i="1" a="1"/>
  <c r="G13368" i="1" s="1"/>
  <c r="G13366" i="1" a="1"/>
  <c r="G13366" i="1" s="1"/>
  <c r="G13369" i="1" a="1"/>
  <c r="G13369" i="1" s="1"/>
  <c r="G13371" i="1" a="1"/>
  <c r="G13371" i="1" s="1"/>
  <c r="G13370" i="1" a="1"/>
  <c r="G13370" i="1" s="1"/>
  <c r="G13372" i="1" a="1"/>
  <c r="G13372" i="1" s="1"/>
  <c r="G13373" i="1" a="1"/>
  <c r="G13373" i="1" s="1"/>
  <c r="G13374" i="1" a="1"/>
  <c r="G13374" i="1" s="1"/>
  <c r="G13375" i="1" a="1"/>
  <c r="G13375" i="1" s="1"/>
  <c r="G13378" i="1" a="1"/>
  <c r="G13378" i="1" s="1"/>
  <c r="G13376" i="1" a="1"/>
  <c r="G13376" i="1" s="1"/>
  <c r="G13377" i="1" a="1"/>
  <c r="G13377" i="1" s="1"/>
  <c r="G13379" i="1" a="1"/>
  <c r="G13379" i="1" s="1"/>
  <c r="G13381" i="1" a="1"/>
  <c r="G13381" i="1" s="1"/>
  <c r="G13382" i="1" a="1"/>
  <c r="G13382" i="1" s="1"/>
  <c r="G13380" i="1" a="1"/>
  <c r="G13380" i="1" s="1"/>
  <c r="G13383" i="1" a="1"/>
  <c r="G13383" i="1" s="1"/>
  <c r="G13385" i="1" a="1"/>
  <c r="G13385" i="1" s="1"/>
  <c r="G13384" i="1" a="1"/>
  <c r="G13384" i="1" s="1"/>
  <c r="G13387" i="1" a="1"/>
  <c r="G13387" i="1" s="1"/>
  <c r="G13386" i="1" a="1"/>
  <c r="G13386" i="1" s="1"/>
  <c r="G13389" i="1" a="1"/>
  <c r="G13389" i="1" s="1"/>
  <c r="G13388" i="1" a="1"/>
  <c r="G13388" i="1" s="1"/>
  <c r="G13390" i="1" a="1"/>
  <c r="G13390" i="1" s="1"/>
  <c r="G13391" i="1" a="1"/>
  <c r="G13391" i="1" s="1"/>
  <c r="G13392" i="1" a="1"/>
  <c r="G13392" i="1" s="1"/>
  <c r="G13394" i="1" a="1"/>
  <c r="G13394" i="1" s="1"/>
  <c r="G13393" i="1" a="1"/>
  <c r="G13393" i="1" s="1"/>
  <c r="G13395" i="1" a="1"/>
  <c r="G13395" i="1" s="1"/>
  <c r="G13396" i="1" a="1"/>
  <c r="G13396" i="1" s="1"/>
  <c r="G13397" i="1" a="1"/>
  <c r="G13397" i="1" s="1"/>
  <c r="G13399" i="1" a="1"/>
  <c r="G13399" i="1" s="1"/>
  <c r="G13398" i="1" a="1"/>
  <c r="G13398" i="1" s="1"/>
  <c r="G13401" i="1" a="1"/>
  <c r="G13401" i="1" s="1"/>
  <c r="G13400" i="1" a="1"/>
  <c r="G13400" i="1" s="1"/>
  <c r="G13402" i="1" a="1"/>
  <c r="G13402" i="1" s="1"/>
  <c r="G13404" i="1" a="1"/>
  <c r="G13404" i="1" s="1"/>
  <c r="G13405" i="1" a="1"/>
  <c r="G13405" i="1" s="1"/>
  <c r="G13403" i="1" a="1"/>
  <c r="G13403" i="1" s="1"/>
  <c r="G13406" i="1" a="1"/>
  <c r="G13406" i="1" s="1"/>
  <c r="G13409" i="1" a="1"/>
  <c r="G13409" i="1" s="1"/>
  <c r="G13408" i="1" a="1"/>
  <c r="G13408" i="1" s="1"/>
  <c r="G13407" i="1" a="1"/>
  <c r="G13407" i="1" s="1"/>
  <c r="G13410" i="1" a="1"/>
  <c r="G13410" i="1" s="1"/>
  <c r="G13411" i="1" a="1"/>
  <c r="G13411" i="1" s="1"/>
  <c r="G13413" i="1" a="1"/>
  <c r="G13413" i="1" s="1"/>
  <c r="G13412" i="1" a="1"/>
  <c r="G13412" i="1" s="1"/>
  <c r="G13414" i="1" a="1"/>
  <c r="G13414" i="1" s="1"/>
  <c r="G13415" i="1" a="1"/>
  <c r="G13415" i="1" s="1"/>
  <c r="G13416" i="1" a="1"/>
  <c r="G13416" i="1" s="1"/>
  <c r="G13417" i="1" a="1"/>
  <c r="G13417" i="1" s="1"/>
  <c r="G13421" i="1" a="1"/>
  <c r="G13421" i="1" s="1"/>
  <c r="G13419" i="1" a="1"/>
  <c r="G13419" i="1" s="1"/>
  <c r="G13418" i="1" a="1"/>
  <c r="G13418" i="1" s="1"/>
  <c r="G13423" i="1" a="1"/>
  <c r="G13423" i="1" s="1"/>
  <c r="G13424" i="1" a="1"/>
  <c r="G13424" i="1" s="1"/>
  <c r="G13422" i="1" a="1"/>
  <c r="G13422" i="1" s="1"/>
  <c r="G13420" i="1" a="1"/>
  <c r="G13420" i="1" s="1"/>
  <c r="G13425" i="1" a="1"/>
  <c r="G13425" i="1" s="1"/>
  <c r="G13426" i="1" a="1"/>
  <c r="G13426" i="1" s="1"/>
  <c r="G13427" i="1" a="1"/>
  <c r="G13427" i="1" s="1"/>
  <c r="G13429" i="1" a="1"/>
  <c r="G13429" i="1" s="1"/>
  <c r="G13428" i="1" a="1"/>
  <c r="G13428" i="1" s="1"/>
  <c r="G13430" i="1" a="1"/>
  <c r="G13430" i="1" s="1"/>
  <c r="G13431" i="1" a="1"/>
  <c r="G13431" i="1" s="1"/>
  <c r="G13432" i="1" a="1"/>
  <c r="G13432" i="1" s="1"/>
  <c r="G13433" i="1" a="1"/>
  <c r="G13433" i="1" s="1"/>
  <c r="G13434" i="1" a="1"/>
  <c r="G13434" i="1" s="1"/>
  <c r="G13436" i="1" a="1"/>
  <c r="G13436" i="1" s="1"/>
  <c r="G13435" i="1" a="1"/>
  <c r="G13435" i="1" s="1"/>
  <c r="G13438" i="1" a="1"/>
  <c r="G13438" i="1" s="1"/>
  <c r="G13437" i="1" a="1"/>
  <c r="G13437" i="1" s="1"/>
  <c r="G13439" i="1" a="1"/>
  <c r="G13439" i="1" s="1"/>
  <c r="G13441" i="1" a="1"/>
  <c r="G13441" i="1" s="1"/>
  <c r="G13440" i="1" a="1"/>
  <c r="G13440" i="1" s="1"/>
  <c r="G13442" i="1" a="1"/>
  <c r="G13442" i="1" s="1"/>
  <c r="G13443" i="1" a="1"/>
  <c r="G13443" i="1" s="1"/>
  <c r="G13446" i="1" a="1"/>
  <c r="G13446" i="1" s="1"/>
  <c r="G13445" i="1" a="1"/>
  <c r="G13445" i="1" s="1"/>
  <c r="G13444" i="1" a="1"/>
  <c r="G13444" i="1" s="1"/>
  <c r="G13449" i="1" a="1"/>
  <c r="G13449" i="1" s="1"/>
  <c r="G13447" i="1" a="1"/>
  <c r="G13447" i="1" s="1"/>
  <c r="G13448" i="1" a="1"/>
  <c r="G13448" i="1" s="1"/>
  <c r="G13450" i="1" a="1"/>
  <c r="G13450" i="1" s="1"/>
  <c r="G13451" i="1" a="1"/>
  <c r="G13451" i="1" s="1"/>
  <c r="G13452" i="1" a="1"/>
  <c r="G13452" i="1" s="1"/>
  <c r="G13453" i="1" a="1"/>
  <c r="G13453" i="1" s="1"/>
  <c r="G13455" i="1" a="1"/>
  <c r="G13455" i="1" s="1"/>
  <c r="G13454" i="1" a="1"/>
  <c r="G13454" i="1" s="1"/>
  <c r="G13456" i="1" a="1"/>
  <c r="G13456" i="1" s="1"/>
  <c r="G13457" i="1" a="1"/>
  <c r="G13457" i="1" s="1"/>
  <c r="G13458" i="1" a="1"/>
  <c r="G13458" i="1" s="1"/>
  <c r="G13459" i="1" a="1"/>
  <c r="G13459" i="1" s="1"/>
  <c r="G13460" i="1" a="1"/>
  <c r="G13460" i="1" s="1"/>
  <c r="G13462" i="1" a="1"/>
  <c r="G13462" i="1" s="1"/>
  <c r="G13463" i="1" a="1"/>
  <c r="G13463" i="1" s="1"/>
  <c r="G13465" i="1" a="1"/>
  <c r="G13465" i="1" s="1"/>
  <c r="G13461" i="1" a="1"/>
  <c r="G13461" i="1" s="1"/>
  <c r="G13468" i="1" a="1"/>
  <c r="G13468" i="1" s="1"/>
  <c r="G13467" i="1" a="1"/>
  <c r="G13467" i="1" s="1"/>
  <c r="G13469" i="1" a="1"/>
  <c r="G13469" i="1" s="1"/>
  <c r="G13466" i="1" a="1"/>
  <c r="G13466" i="1" s="1"/>
  <c r="G13464" i="1" a="1"/>
  <c r="G13464" i="1" s="1"/>
  <c r="G13470" i="1" a="1"/>
  <c r="G13470" i="1" s="1"/>
  <c r="G13471" i="1" a="1"/>
  <c r="G13471" i="1" s="1"/>
  <c r="G13472" i="1" a="1"/>
  <c r="G13472" i="1" s="1"/>
  <c r="G13474" i="1" a="1"/>
  <c r="G13474" i="1" s="1"/>
  <c r="G13473" i="1" a="1"/>
  <c r="G13473" i="1" s="1"/>
  <c r="G13475" i="1" a="1"/>
  <c r="G13475" i="1" s="1"/>
  <c r="G13476" i="1" a="1"/>
  <c r="G13476" i="1" s="1"/>
  <c r="G13477" i="1" a="1"/>
  <c r="G13477" i="1" s="1"/>
  <c r="G13478" i="1" a="1"/>
  <c r="G13478" i="1" s="1"/>
  <c r="G13479" i="1" a="1"/>
  <c r="G13479" i="1" s="1"/>
  <c r="G13480" i="1" a="1"/>
  <c r="G13480" i="1" s="1"/>
  <c r="G13481" i="1" a="1"/>
  <c r="G13481" i="1" s="1"/>
  <c r="G13482" i="1" a="1"/>
  <c r="G13482" i="1" s="1"/>
  <c r="G13483" i="1" a="1"/>
  <c r="G13483" i="1" s="1"/>
  <c r="G13484" i="1" a="1"/>
  <c r="G13484" i="1" s="1"/>
  <c r="G13485" i="1" a="1"/>
  <c r="G13485" i="1" s="1"/>
  <c r="G13487" i="1" a="1"/>
  <c r="G13487" i="1" s="1"/>
  <c r="G13486" i="1" a="1"/>
  <c r="G13486" i="1" s="1"/>
  <c r="G13488" i="1" a="1"/>
  <c r="G13488" i="1" s="1"/>
  <c r="G13492" i="1" a="1"/>
  <c r="G13492" i="1" s="1"/>
  <c r="G13489" i="1" a="1"/>
  <c r="G13489" i="1" s="1"/>
  <c r="G13490" i="1" a="1"/>
  <c r="G13490" i="1" s="1"/>
  <c r="G13491" i="1" a="1"/>
  <c r="G13491" i="1" s="1"/>
  <c r="G13494" i="1" a="1"/>
  <c r="G13494" i="1" s="1"/>
  <c r="G13493" i="1" a="1"/>
  <c r="G13493" i="1" s="1"/>
  <c r="G13496" i="1" a="1"/>
  <c r="G13496" i="1" s="1"/>
  <c r="G13495" i="1" a="1"/>
  <c r="G13495" i="1" s="1"/>
  <c r="G13497" i="1" a="1"/>
  <c r="G13497" i="1" s="1"/>
  <c r="G13499" i="1" a="1"/>
  <c r="G13499" i="1" s="1"/>
  <c r="G13498" i="1" a="1"/>
  <c r="G13498" i="1" s="1"/>
  <c r="G13501" i="1" a="1"/>
  <c r="G13501" i="1" s="1"/>
  <c r="G13500" i="1" a="1"/>
  <c r="G13500" i="1" s="1"/>
  <c r="G13504" i="1" a="1"/>
  <c r="G13504" i="1" s="1"/>
  <c r="G13502" i="1" a="1"/>
  <c r="G13502" i="1" s="1"/>
  <c r="G13503" i="1" a="1"/>
  <c r="G13503" i="1" s="1"/>
  <c r="G13507" i="1" a="1"/>
  <c r="G13507" i="1" s="1"/>
  <c r="G13505" i="1" a="1"/>
  <c r="G13505" i="1" s="1"/>
  <c r="G13506" i="1" a="1"/>
  <c r="G13506" i="1" s="1"/>
  <c r="G13509" i="1" a="1"/>
  <c r="G13509" i="1" s="1"/>
  <c r="G13508" i="1" a="1"/>
  <c r="G13508" i="1" s="1"/>
  <c r="G13511" i="1" a="1"/>
  <c r="G13511" i="1" s="1"/>
  <c r="G13510" i="1" a="1"/>
  <c r="G13510" i="1" s="1"/>
  <c r="G13512" i="1" a="1"/>
  <c r="G13512" i="1" s="1"/>
  <c r="G13513" i="1" a="1"/>
  <c r="G13513" i="1" s="1"/>
  <c r="G13514" i="1" a="1"/>
  <c r="G13514" i="1" s="1"/>
  <c r="G13515" i="1" a="1"/>
  <c r="G13515" i="1" s="1"/>
  <c r="G13516" i="1" a="1"/>
  <c r="G13516" i="1" s="1"/>
  <c r="G13517" i="1" a="1"/>
  <c r="G13517" i="1" s="1"/>
  <c r="G13518" i="1" a="1"/>
  <c r="G13518" i="1" s="1"/>
  <c r="G13519" i="1" a="1"/>
  <c r="G13519" i="1" s="1"/>
  <c r="G13522" i="1" a="1"/>
  <c r="G13522" i="1" s="1"/>
  <c r="G13523" i="1" a="1"/>
  <c r="G13523" i="1" s="1"/>
  <c r="G13521" i="1" a="1"/>
  <c r="G13521" i="1" s="1"/>
  <c r="G13520" i="1" a="1"/>
  <c r="G13520" i="1" s="1"/>
  <c r="G13524" i="1" a="1"/>
  <c r="G13524" i="1" s="1"/>
  <c r="G13526" i="1" a="1"/>
  <c r="G13526" i="1" s="1"/>
  <c r="G13525" i="1" a="1"/>
  <c r="G13525" i="1" s="1"/>
  <c r="G13527" i="1" a="1"/>
  <c r="G13527" i="1" s="1"/>
  <c r="G13528" i="1" a="1"/>
  <c r="G13528" i="1" s="1"/>
  <c r="G13529" i="1" a="1"/>
  <c r="G13529" i="1" s="1"/>
  <c r="G13530" i="1" a="1"/>
  <c r="G13530" i="1" s="1"/>
  <c r="G13531" i="1" a="1"/>
  <c r="G13531" i="1" s="1"/>
  <c r="G13533" i="1" a="1"/>
  <c r="G13533" i="1" s="1"/>
  <c r="G13532" i="1" a="1"/>
  <c r="G13532" i="1" s="1"/>
  <c r="G13534" i="1" a="1"/>
  <c r="G13534" i="1" s="1"/>
  <c r="G13535" i="1" a="1"/>
  <c r="G13535" i="1" s="1"/>
  <c r="G13537" i="1" a="1"/>
  <c r="G13537" i="1" s="1"/>
  <c r="G13536" i="1" a="1"/>
  <c r="G13536" i="1" s="1"/>
  <c r="G13538" i="1" a="1"/>
  <c r="G13538" i="1" s="1"/>
  <c r="G13539" i="1" a="1"/>
  <c r="G13539" i="1" s="1"/>
  <c r="G13543" i="1" a="1"/>
  <c r="G13543" i="1" s="1"/>
  <c r="G13541" i="1" a="1"/>
  <c r="G13541" i="1" s="1"/>
  <c r="G13540" i="1" a="1"/>
  <c r="G13540" i="1" s="1"/>
  <c r="G13542" i="1" a="1"/>
  <c r="G13542" i="1" s="1"/>
  <c r="G13544" i="1" a="1"/>
  <c r="G13544" i="1" s="1"/>
  <c r="G13546" i="1" a="1"/>
  <c r="G13546" i="1" s="1"/>
  <c r="G13545" i="1" a="1"/>
  <c r="G13545" i="1" s="1"/>
  <c r="G13550" i="1" a="1"/>
  <c r="G13550" i="1" s="1"/>
  <c r="G13548" i="1" a="1"/>
  <c r="G13548" i="1" s="1"/>
  <c r="G13551" i="1" a="1"/>
  <c r="G13551" i="1" s="1"/>
  <c r="G13547" i="1" a="1"/>
  <c r="G13547" i="1" s="1"/>
  <c r="G13549" i="1" a="1"/>
  <c r="G13549" i="1" s="1"/>
  <c r="G13554" i="1" a="1"/>
  <c r="G13554" i="1" s="1"/>
  <c r="G13553" i="1" a="1"/>
  <c r="G13553" i="1" s="1"/>
  <c r="G13552" i="1" a="1"/>
  <c r="G13552" i="1" s="1"/>
  <c r="G13555" i="1" a="1"/>
  <c r="G13555" i="1" s="1"/>
  <c r="G13557" i="1" a="1"/>
  <c r="G13557" i="1" s="1"/>
  <c r="G13556" i="1" a="1"/>
  <c r="G13556" i="1" s="1"/>
  <c r="G13558" i="1" a="1"/>
  <c r="G13558" i="1" s="1"/>
  <c r="G13559" i="1" a="1"/>
  <c r="G13559" i="1" s="1"/>
  <c r="G13560" i="1" a="1"/>
  <c r="G13560" i="1" s="1"/>
  <c r="G13561" i="1" a="1"/>
  <c r="G13561" i="1" s="1"/>
  <c r="G13564" i="1" a="1"/>
  <c r="G13564" i="1" s="1"/>
  <c r="G13562" i="1" a="1"/>
  <c r="G13562" i="1" s="1"/>
  <c r="G13563" i="1" a="1"/>
  <c r="G13563" i="1" s="1"/>
  <c r="G13567" i="1" a="1"/>
  <c r="G13567" i="1" s="1"/>
  <c r="G13568" i="1" a="1"/>
  <c r="G13568" i="1" s="1"/>
  <c r="G13569" i="1" a="1"/>
  <c r="G13569" i="1" s="1"/>
  <c r="G13566" i="1" a="1"/>
  <c r="G13566" i="1" s="1"/>
  <c r="G13565" i="1" a="1"/>
  <c r="G13565" i="1" s="1"/>
  <c r="G13570" i="1" a="1"/>
  <c r="G13570" i="1" s="1"/>
  <c r="G13571" i="1" a="1"/>
  <c r="G13571" i="1" s="1"/>
  <c r="G13572" i="1" a="1"/>
  <c r="G13572" i="1" s="1"/>
  <c r="G13573" i="1" a="1"/>
  <c r="G13573" i="1" s="1"/>
  <c r="G13575" i="1" a="1"/>
  <c r="G13575" i="1" s="1"/>
  <c r="G13574" i="1" a="1"/>
  <c r="G13574" i="1" s="1"/>
  <c r="G13576" i="1" a="1"/>
  <c r="G13576" i="1" s="1"/>
  <c r="G13577" i="1" a="1"/>
  <c r="G13577" i="1" s="1"/>
  <c r="G13578" i="1" a="1"/>
  <c r="G13578" i="1" s="1"/>
  <c r="G13579" i="1" a="1"/>
  <c r="G13579" i="1" s="1"/>
  <c r="G13580" i="1" a="1"/>
  <c r="G13580" i="1" s="1"/>
  <c r="G13582" i="1" a="1"/>
  <c r="G13582" i="1" s="1"/>
  <c r="G13581" i="1" a="1"/>
  <c r="G13581" i="1" s="1"/>
  <c r="G13584" i="1" a="1"/>
  <c r="G13584" i="1" s="1"/>
  <c r="G13583" i="1" a="1"/>
  <c r="G13583" i="1" s="1"/>
  <c r="G13588" i="1" a="1"/>
  <c r="G13588" i="1" s="1"/>
  <c r="G13585" i="1" a="1"/>
  <c r="G13585" i="1" s="1"/>
  <c r="G13586" i="1" a="1"/>
  <c r="G13586" i="1" s="1"/>
  <c r="G13587" i="1" a="1"/>
  <c r="G13587" i="1" s="1"/>
  <c r="G13589" i="1" a="1"/>
  <c r="G13589" i="1" s="1"/>
  <c r="G13591" i="1" a="1"/>
  <c r="G13591" i="1" s="1"/>
  <c r="G13590" i="1" a="1"/>
  <c r="G13590" i="1" s="1"/>
  <c r="G13592" i="1" a="1"/>
  <c r="G13592" i="1" s="1"/>
  <c r="G13593" i="1" a="1"/>
  <c r="G13593" i="1" s="1"/>
  <c r="G13595" i="1" a="1"/>
  <c r="G13595" i="1" s="1"/>
  <c r="G13594" i="1" a="1"/>
  <c r="G13594" i="1" s="1"/>
  <c r="G13597" i="1" a="1"/>
  <c r="G13597" i="1" s="1"/>
  <c r="G13596" i="1" a="1"/>
  <c r="G13596" i="1" s="1"/>
  <c r="G13598" i="1" a="1"/>
  <c r="G13598" i="1" s="1"/>
  <c r="G13599" i="1" a="1"/>
  <c r="G13599" i="1" s="1"/>
  <c r="G13600" i="1" a="1"/>
  <c r="G13600" i="1" s="1"/>
  <c r="G13605" i="1" a="1"/>
  <c r="G13605" i="1" s="1"/>
  <c r="G13601" i="1" a="1"/>
  <c r="G13601" i="1" s="1"/>
  <c r="G13602" i="1" a="1"/>
  <c r="G13602" i="1" s="1"/>
  <c r="G13604" i="1" a="1"/>
  <c r="G13604" i="1" s="1"/>
  <c r="G13603" i="1" a="1"/>
  <c r="G13603" i="1" s="1"/>
  <c r="G13608" i="1" a="1"/>
  <c r="G13608" i="1" s="1"/>
  <c r="G13606" i="1" a="1"/>
  <c r="G13606" i="1" s="1"/>
  <c r="G13611" i="1" a="1"/>
  <c r="G13611" i="1" s="1"/>
  <c r="G13607" i="1" a="1"/>
  <c r="G13607" i="1" s="1"/>
  <c r="G13610" i="1" a="1"/>
  <c r="G13610" i="1" s="1"/>
  <c r="G13609" i="1" a="1"/>
  <c r="G13609" i="1" s="1"/>
  <c r="G13615" i="1" a="1"/>
  <c r="G13615" i="1" s="1"/>
  <c r="G13612" i="1" a="1"/>
  <c r="G13612" i="1" s="1"/>
  <c r="G13614" i="1" a="1"/>
  <c r="G13614" i="1" s="1"/>
  <c r="G13613" i="1" a="1"/>
  <c r="G13613" i="1" s="1"/>
  <c r="G13616" i="1" a="1"/>
  <c r="G13616" i="1" s="1"/>
  <c r="G13617" i="1" a="1"/>
  <c r="G13617" i="1" s="1"/>
  <c r="G13619" i="1" a="1"/>
  <c r="G13619" i="1" s="1"/>
  <c r="G13618" i="1" a="1"/>
  <c r="G13618" i="1" s="1"/>
  <c r="G13620" i="1" a="1"/>
  <c r="G13620" i="1" s="1"/>
  <c r="G13621" i="1" a="1"/>
  <c r="G13621" i="1" s="1"/>
  <c r="G13623" i="1" a="1"/>
  <c r="G13623" i="1" s="1"/>
  <c r="G13625" i="1" a="1"/>
  <c r="G13625" i="1" s="1"/>
  <c r="G13622" i="1" a="1"/>
  <c r="G13622" i="1" s="1"/>
  <c r="G13624" i="1" a="1"/>
  <c r="G13624" i="1" s="1"/>
  <c r="G13626" i="1" a="1"/>
  <c r="G13626" i="1" s="1"/>
  <c r="G13629" i="1" a="1"/>
  <c r="G13629" i="1" s="1"/>
  <c r="G13627" i="1" a="1"/>
  <c r="G13627" i="1" s="1"/>
  <c r="G13628" i="1" a="1"/>
  <c r="G13628" i="1" s="1"/>
  <c r="G13630" i="1" a="1"/>
  <c r="G13630" i="1" s="1"/>
  <c r="G13631" i="1" a="1"/>
  <c r="G13631" i="1" s="1"/>
  <c r="G13632" i="1" a="1"/>
  <c r="G13632" i="1" s="1"/>
  <c r="G13633" i="1" a="1"/>
  <c r="G13633" i="1" s="1"/>
  <c r="G13635" i="1" a="1"/>
  <c r="G13635" i="1" s="1"/>
  <c r="G13634" i="1" a="1"/>
  <c r="G13634" i="1" s="1"/>
  <c r="G13639" i="1" a="1"/>
  <c r="G13639" i="1" s="1"/>
  <c r="G13637" i="1" a="1"/>
  <c r="G13637" i="1" s="1"/>
  <c r="G13638" i="1" a="1"/>
  <c r="G13638" i="1" s="1"/>
  <c r="G13636" i="1" a="1"/>
  <c r="G13636" i="1" s="1"/>
  <c r="G13640" i="1" a="1"/>
  <c r="G13640" i="1" s="1"/>
  <c r="G13641" i="1" a="1"/>
  <c r="G13641" i="1" s="1"/>
  <c r="G13643" i="1" a="1"/>
  <c r="G13643" i="1" s="1"/>
  <c r="G13642" i="1" a="1"/>
  <c r="G13642" i="1" s="1"/>
  <c r="G13645" i="1" a="1"/>
  <c r="G13645" i="1" s="1"/>
  <c r="G13644" i="1" a="1"/>
  <c r="G13644" i="1" s="1"/>
  <c r="G13646" i="1" a="1"/>
  <c r="G13646" i="1" s="1"/>
  <c r="G13647" i="1" a="1"/>
  <c r="G13647" i="1" s="1"/>
  <c r="G13648" i="1" a="1"/>
  <c r="G13648" i="1" s="1"/>
  <c r="G13650" i="1" a="1"/>
  <c r="G13650" i="1" s="1"/>
  <c r="G13649" i="1" a="1"/>
  <c r="G13649" i="1" s="1"/>
  <c r="G13651" i="1" a="1"/>
  <c r="G13651" i="1" s="1"/>
  <c r="G13653" i="1" a="1"/>
  <c r="G13653" i="1" s="1"/>
  <c r="G13652" i="1" a="1"/>
  <c r="G13652" i="1" s="1"/>
  <c r="G13655" i="1" a="1"/>
  <c r="G13655" i="1" s="1"/>
  <c r="G13654" i="1" a="1"/>
  <c r="G13654" i="1" s="1"/>
  <c r="G13656" i="1" a="1"/>
  <c r="G13656" i="1" s="1"/>
  <c r="G13657" i="1" a="1"/>
  <c r="G13657" i="1" s="1"/>
  <c r="G13658" i="1" a="1"/>
  <c r="G13658" i="1" s="1"/>
  <c r="G13660" i="1" a="1"/>
  <c r="G13660" i="1" s="1"/>
  <c r="G13661" i="1" a="1"/>
  <c r="G13661" i="1" s="1"/>
  <c r="G13659" i="1" a="1"/>
  <c r="G13659" i="1" s="1"/>
  <c r="G13662" i="1" a="1"/>
  <c r="G13662" i="1" s="1"/>
  <c r="G13663" i="1" a="1"/>
  <c r="G13663" i="1" s="1"/>
  <c r="G13664" i="1" a="1"/>
  <c r="G13664" i="1" s="1"/>
  <c r="G13666" i="1" a="1"/>
  <c r="G13666" i="1" s="1"/>
  <c r="G13665" i="1" a="1"/>
  <c r="G13665" i="1" s="1"/>
  <c r="G13667" i="1" a="1"/>
  <c r="G13667" i="1" s="1"/>
  <c r="G13668" i="1" a="1"/>
  <c r="G13668" i="1" s="1"/>
  <c r="G13670" i="1" a="1"/>
  <c r="G13670" i="1" s="1"/>
  <c r="G13671" i="1" a="1"/>
  <c r="G13671" i="1" s="1"/>
  <c r="G13669" i="1" a="1"/>
  <c r="G13669" i="1" s="1"/>
  <c r="G13672" i="1" a="1"/>
  <c r="G13672" i="1" s="1"/>
  <c r="G13675" i="1" a="1"/>
  <c r="G13675" i="1" s="1"/>
  <c r="G13674" i="1" a="1"/>
  <c r="G13674" i="1" s="1"/>
  <c r="G13676" i="1" a="1"/>
  <c r="G13676" i="1" s="1"/>
  <c r="G13673" i="1" a="1"/>
  <c r="G13673" i="1" s="1"/>
  <c r="G13677" i="1" a="1"/>
  <c r="G13677" i="1" s="1"/>
  <c r="G13678" i="1" a="1"/>
  <c r="G13678" i="1" s="1"/>
  <c r="G13679" i="1" a="1"/>
  <c r="G13679" i="1" s="1"/>
  <c r="G13680" i="1" a="1"/>
  <c r="G13680" i="1" s="1"/>
  <c r="G13682" i="1" a="1"/>
  <c r="G13682" i="1" s="1"/>
  <c r="G13681" i="1" a="1"/>
  <c r="G13681" i="1" s="1"/>
  <c r="G13683" i="1" a="1"/>
  <c r="G13683" i="1" s="1"/>
  <c r="G13685" i="1" a="1"/>
  <c r="G13685" i="1" s="1"/>
  <c r="G13686" i="1" a="1"/>
  <c r="G13686" i="1" s="1"/>
  <c r="G13684" i="1" a="1"/>
  <c r="G13684" i="1" s="1"/>
  <c r="G13687" i="1" a="1"/>
  <c r="G13687" i="1" s="1"/>
  <c r="G13688" i="1" a="1"/>
  <c r="G13688" i="1" s="1"/>
  <c r="G13691" i="1" a="1"/>
  <c r="G13691" i="1" s="1"/>
  <c r="G13689" i="1" a="1"/>
  <c r="G13689" i="1" s="1"/>
  <c r="G13690" i="1" a="1"/>
  <c r="G13690" i="1" s="1"/>
  <c r="G13694" i="1" a="1"/>
  <c r="G13694" i="1" s="1"/>
  <c r="G13692" i="1" a="1"/>
  <c r="G13692" i="1" s="1"/>
  <c r="G13697" i="1" a="1"/>
  <c r="G13697" i="1" s="1"/>
  <c r="G13693" i="1" a="1"/>
  <c r="G13693" i="1" s="1"/>
  <c r="G13696" i="1" a="1"/>
  <c r="G13696" i="1" s="1"/>
  <c r="G13695" i="1" a="1"/>
  <c r="G13695" i="1" s="1"/>
  <c r="G13699" i="1" a="1"/>
  <c r="G13699" i="1" s="1"/>
  <c r="G13700" i="1" a="1"/>
  <c r="G13700" i="1" s="1"/>
  <c r="G13698" i="1" a="1"/>
  <c r="G13698" i="1" s="1"/>
  <c r="G13701" i="1" a="1"/>
  <c r="G13701" i="1" s="1"/>
  <c r="G13704" i="1" a="1"/>
  <c r="G13704" i="1" s="1"/>
  <c r="G13702" i="1" a="1"/>
  <c r="G13702" i="1" s="1"/>
  <c r="G13703" i="1" a="1"/>
  <c r="G13703" i="1" s="1"/>
  <c r="G13705" i="1" a="1"/>
  <c r="G13705" i="1" s="1"/>
  <c r="G13707" i="1" a="1"/>
  <c r="G13707" i="1" s="1"/>
  <c r="G13706" i="1" a="1"/>
  <c r="G13706" i="1" s="1"/>
  <c r="G13708" i="1" a="1"/>
  <c r="G13708" i="1" s="1"/>
  <c r="G13710" i="1" a="1"/>
  <c r="G13710" i="1" s="1"/>
  <c r="G13711" i="1" a="1"/>
  <c r="G13711" i="1" s="1"/>
  <c r="G13709" i="1" a="1"/>
  <c r="G13709" i="1" s="1"/>
  <c r="G13713" i="1" a="1"/>
  <c r="G13713" i="1" s="1"/>
  <c r="G13712" i="1" a="1"/>
  <c r="G13712" i="1" s="1"/>
  <c r="G13714" i="1" a="1"/>
  <c r="G13714" i="1" s="1"/>
  <c r="G13715" i="1" a="1"/>
  <c r="G13715" i="1" s="1"/>
  <c r="G13716" i="1" a="1"/>
  <c r="G13716" i="1" s="1"/>
  <c r="G13717" i="1" a="1"/>
  <c r="G13717" i="1" s="1"/>
  <c r="G13719" i="1" a="1"/>
  <c r="G13719" i="1" s="1"/>
  <c r="G13718" i="1" a="1"/>
  <c r="G13718" i="1" s="1"/>
  <c r="G13720" i="1" a="1"/>
  <c r="G13720" i="1" s="1"/>
  <c r="G13723" i="1" a="1"/>
  <c r="G13723" i="1" s="1"/>
  <c r="G13721" i="1" a="1"/>
  <c r="G13721" i="1" s="1"/>
  <c r="G13724" i="1" a="1"/>
  <c r="G13724" i="1" s="1"/>
  <c r="G13722" i="1" a="1"/>
  <c r="G13722" i="1" s="1"/>
  <c r="G13725" i="1" a="1"/>
  <c r="G13725" i="1" s="1"/>
  <c r="G13727" i="1" a="1"/>
  <c r="G13727" i="1" s="1"/>
  <c r="G13726" i="1" a="1"/>
  <c r="G13726" i="1" s="1"/>
  <c r="G13728" i="1" a="1"/>
  <c r="G13728" i="1" s="1"/>
  <c r="G13730" i="1" a="1"/>
  <c r="G13730" i="1" s="1"/>
  <c r="G13729" i="1" a="1"/>
  <c r="G13729" i="1" s="1"/>
  <c r="G13731" i="1" a="1"/>
  <c r="G13731" i="1" s="1"/>
  <c r="G13732" i="1" a="1"/>
  <c r="G13732" i="1" s="1"/>
  <c r="G13733" i="1" a="1"/>
  <c r="G13733" i="1" s="1"/>
  <c r="G13734" i="1" a="1"/>
  <c r="G13734" i="1" s="1"/>
  <c r="G13735" i="1" a="1"/>
  <c r="G13735" i="1" s="1"/>
  <c r="G13736" i="1" a="1"/>
  <c r="G13736" i="1" s="1"/>
  <c r="G13737" i="1" a="1"/>
  <c r="G13737" i="1" s="1"/>
  <c r="G13739" i="1" a="1"/>
  <c r="G13739" i="1" s="1"/>
  <c r="G13738" i="1" a="1"/>
  <c r="G13738" i="1" s="1"/>
  <c r="G13740" i="1" a="1"/>
  <c r="G13740" i="1" s="1"/>
  <c r="G13742" i="1" a="1"/>
  <c r="G13742" i="1" s="1"/>
  <c r="G13741" i="1" a="1"/>
  <c r="G13741" i="1" s="1"/>
  <c r="G13744" i="1" a="1"/>
  <c r="G13744" i="1" s="1"/>
  <c r="G13745" i="1" a="1"/>
  <c r="G13745" i="1" s="1"/>
  <c r="G13743" i="1" a="1"/>
  <c r="G13743" i="1" s="1"/>
  <c r="G13747" i="1" a="1"/>
  <c r="G13747" i="1" s="1"/>
  <c r="G13746" i="1" a="1"/>
  <c r="G13746" i="1" s="1"/>
  <c r="G13752" i="1" a="1"/>
  <c r="G13752" i="1" s="1"/>
  <c r="G13749" i="1" a="1"/>
  <c r="G13749" i="1" s="1"/>
  <c r="G13751" i="1" a="1"/>
  <c r="G13751" i="1" s="1"/>
  <c r="G13748" i="1" a="1"/>
  <c r="G13748" i="1" s="1"/>
  <c r="G13754" i="1" a="1"/>
  <c r="G13754" i="1" s="1"/>
  <c r="G13750" i="1" a="1"/>
  <c r="G13750" i="1" s="1"/>
  <c r="G13753" i="1" a="1"/>
  <c r="G13753" i="1" s="1"/>
  <c r="G13755" i="1" a="1"/>
  <c r="G13755" i="1" s="1"/>
  <c r="G13757" i="1" a="1"/>
  <c r="G13757" i="1" s="1"/>
  <c r="G13756" i="1" a="1"/>
  <c r="G13756" i="1" s="1"/>
  <c r="G13759" i="1" a="1"/>
  <c r="G13759" i="1" s="1"/>
  <c r="G13758" i="1" a="1"/>
  <c r="G13758" i="1" s="1"/>
  <c r="G13760" i="1" a="1"/>
  <c r="G13760" i="1" s="1"/>
  <c r="G13761" i="1" a="1"/>
  <c r="G13761" i="1" s="1"/>
  <c r="G13763" i="1" a="1"/>
  <c r="G13763" i="1" s="1"/>
  <c r="G13764" i="1" a="1"/>
  <c r="G13764" i="1" s="1"/>
  <c r="G13762" i="1" a="1"/>
  <c r="G13762" i="1" s="1"/>
  <c r="G13765" i="1" a="1"/>
  <c r="G13765" i="1" s="1"/>
  <c r="G13766" i="1" a="1"/>
  <c r="G13766" i="1" s="1"/>
  <c r="G13767" i="1" a="1"/>
  <c r="G13767" i="1" s="1"/>
  <c r="G13768" i="1" a="1"/>
  <c r="G13768" i="1" s="1"/>
  <c r="G13770" i="1" a="1"/>
  <c r="G13770" i="1" s="1"/>
  <c r="G13769" i="1" a="1"/>
  <c r="G13769" i="1" s="1"/>
  <c r="G13771" i="1" a="1"/>
  <c r="G13771" i="1" s="1"/>
  <c r="G13772" i="1" a="1"/>
  <c r="G13772" i="1" s="1"/>
  <c r="G13773" i="1" a="1"/>
  <c r="G13773" i="1" s="1"/>
  <c r="G13775" i="1" a="1"/>
  <c r="G13775" i="1" s="1"/>
  <c r="G13774" i="1" a="1"/>
  <c r="G13774" i="1" s="1"/>
  <c r="G13776" i="1" a="1"/>
  <c r="G13776" i="1" s="1"/>
  <c r="G13777" i="1" a="1"/>
  <c r="G13777" i="1" s="1"/>
  <c r="G13779" i="1" a="1"/>
  <c r="G13779" i="1" s="1"/>
  <c r="G13778" i="1" a="1"/>
  <c r="G13778" i="1" s="1"/>
  <c r="G13780" i="1" a="1"/>
  <c r="G13780" i="1" s="1"/>
  <c r="G13782" i="1" a="1"/>
  <c r="G13782" i="1" s="1"/>
  <c r="G13783" i="1" a="1"/>
  <c r="G13783" i="1" s="1"/>
  <c r="G13781" i="1" a="1"/>
  <c r="G13781" i="1" s="1"/>
  <c r="G13785" i="1" a="1"/>
  <c r="G13785" i="1" s="1"/>
  <c r="G13784" i="1" a="1"/>
  <c r="G13784" i="1" s="1"/>
  <c r="G13786" i="1" a="1"/>
  <c r="G13786" i="1" s="1"/>
  <c r="G13788" i="1" a="1"/>
  <c r="G13788" i="1" s="1"/>
  <c r="G13787" i="1" a="1"/>
  <c r="G13787" i="1" s="1"/>
  <c r="G13790" i="1" a="1"/>
  <c r="G13790" i="1" s="1"/>
  <c r="G13793" i="1" a="1"/>
  <c r="G13793" i="1" s="1"/>
  <c r="G13791" i="1" a="1"/>
  <c r="G13791" i="1" s="1"/>
  <c r="G13792" i="1" a="1"/>
  <c r="G13792" i="1" s="1"/>
  <c r="G13789" i="1" a="1"/>
  <c r="G13789" i="1" s="1"/>
  <c r="G13795" i="1" a="1"/>
  <c r="G13795" i="1" s="1"/>
  <c r="G13794" i="1" a="1"/>
  <c r="G13794" i="1" s="1"/>
  <c r="G13796" i="1" a="1"/>
  <c r="G13796" i="1" s="1"/>
  <c r="G13797" i="1" a="1"/>
  <c r="G13797" i="1" s="1"/>
  <c r="G13799" i="1" a="1"/>
  <c r="G13799" i="1" s="1"/>
  <c r="G13798" i="1" a="1"/>
  <c r="G13798" i="1" s="1"/>
  <c r="G13802" i="1" a="1"/>
  <c r="G13802" i="1" s="1"/>
  <c r="G13801" i="1" a="1"/>
  <c r="G13801" i="1" s="1"/>
  <c r="G13800" i="1" a="1"/>
  <c r="G13800" i="1" s="1"/>
  <c r="G13804" i="1" a="1"/>
  <c r="G13804" i="1" s="1"/>
  <c r="G13803" i="1" a="1"/>
  <c r="G13803" i="1" s="1"/>
  <c r="G13805" i="1" a="1"/>
  <c r="G13805" i="1" s="1"/>
  <c r="G13806" i="1" a="1"/>
  <c r="G13806" i="1" s="1"/>
  <c r="G13807" i="1" a="1"/>
  <c r="G13807" i="1" s="1"/>
  <c r="G13808" i="1" a="1"/>
  <c r="G13808" i="1" s="1"/>
  <c r="G13812" i="1" a="1"/>
  <c r="G13812" i="1" s="1"/>
  <c r="G13810" i="1" a="1"/>
  <c r="G13810" i="1" s="1"/>
  <c r="G13809" i="1" a="1"/>
  <c r="G13809" i="1" s="1"/>
  <c r="G13811" i="1" a="1"/>
  <c r="G13811" i="1" s="1"/>
  <c r="G13813" i="1" a="1"/>
  <c r="G13813" i="1" s="1"/>
  <c r="G13817" i="1" a="1"/>
  <c r="G13817" i="1" s="1"/>
  <c r="G13815" i="1" a="1"/>
  <c r="G13815" i="1" s="1"/>
  <c r="G13814" i="1" a="1"/>
  <c r="G13814" i="1" s="1"/>
  <c r="G13818" i="1" a="1"/>
  <c r="G13818" i="1" s="1"/>
  <c r="G13819" i="1" a="1"/>
  <c r="G13819" i="1" s="1"/>
  <c r="G13816" i="1" a="1"/>
  <c r="G13816" i="1" s="1"/>
  <c r="G13820" i="1" a="1"/>
  <c r="G13820" i="1" s="1"/>
  <c r="G13822" i="1" a="1"/>
  <c r="G13822" i="1" s="1"/>
  <c r="G13821" i="1" a="1"/>
  <c r="G13821" i="1" s="1"/>
  <c r="G13823" i="1" a="1"/>
  <c r="G13823" i="1" s="1"/>
  <c r="G13824" i="1" a="1"/>
  <c r="G13824" i="1" s="1"/>
  <c r="G13825" i="1" a="1"/>
  <c r="G13825" i="1" s="1"/>
  <c r="G13826" i="1" a="1"/>
  <c r="G13826" i="1" s="1"/>
  <c r="G13827" i="1" a="1"/>
  <c r="G13827" i="1" s="1"/>
  <c r="G13829" i="1" a="1"/>
  <c r="G13829" i="1" s="1"/>
  <c r="G13828" i="1" a="1"/>
  <c r="G13828" i="1" s="1"/>
  <c r="G13832" i="1" a="1"/>
  <c r="G13832" i="1" s="1"/>
  <c r="G13830" i="1" a="1"/>
  <c r="G13830" i="1" s="1"/>
  <c r="G13833" i="1" a="1"/>
  <c r="G13833" i="1" s="1"/>
  <c r="G13831" i="1" a="1"/>
  <c r="G13831" i="1" s="1"/>
  <c r="G13835" i="1" a="1"/>
  <c r="G13835" i="1" s="1"/>
  <c r="G13838" i="1" a="1"/>
  <c r="G13838" i="1" s="1"/>
  <c r="G13834" i="1" a="1"/>
  <c r="G13834" i="1" s="1"/>
  <c r="G13836" i="1" a="1"/>
  <c r="G13836" i="1" s="1"/>
  <c r="G13837" i="1" a="1"/>
  <c r="G13837" i="1" s="1"/>
  <c r="G13839" i="1" a="1"/>
  <c r="G13839" i="1" s="1"/>
  <c r="G13840" i="1" a="1"/>
  <c r="G13840" i="1" s="1"/>
  <c r="G13842" i="1" a="1"/>
  <c r="G13842" i="1" s="1"/>
  <c r="G13841" i="1" a="1"/>
  <c r="G13841" i="1" s="1"/>
  <c r="G13845" i="1" a="1"/>
  <c r="G13845" i="1" s="1"/>
  <c r="G13843" i="1" a="1"/>
  <c r="G13843" i="1" s="1"/>
  <c r="G13847" i="1" a="1"/>
  <c r="G13847" i="1" s="1"/>
  <c r="G13844" i="1" a="1"/>
  <c r="G13844" i="1" s="1"/>
  <c r="G13846" i="1" a="1"/>
  <c r="G13846" i="1" s="1"/>
  <c r="G13848" i="1" a="1"/>
  <c r="G13848" i="1" s="1"/>
  <c r="G13849" i="1" a="1"/>
  <c r="G13849" i="1" s="1"/>
  <c r="G13850" i="1" a="1"/>
  <c r="G13850" i="1" s="1"/>
  <c r="G13851" i="1" a="1"/>
  <c r="G13851" i="1" s="1"/>
  <c r="G13852" i="1" a="1"/>
  <c r="G13852" i="1" s="1"/>
  <c r="G13853" i="1" a="1"/>
  <c r="G13853" i="1" s="1"/>
  <c r="G13854" i="1" a="1"/>
  <c r="G13854" i="1" s="1"/>
  <c r="G13855" i="1" a="1"/>
  <c r="G13855" i="1" s="1"/>
  <c r="G13857" i="1" a="1"/>
  <c r="G13857" i="1" s="1"/>
  <c r="G13856" i="1" a="1"/>
  <c r="G13856" i="1" s="1"/>
  <c r="G13858" i="1" a="1"/>
  <c r="G13858" i="1" s="1"/>
  <c r="G13859" i="1" a="1"/>
  <c r="G13859" i="1" s="1"/>
  <c r="G13863" i="1" a="1"/>
  <c r="G13863" i="1" s="1"/>
  <c r="G13861" i="1" a="1"/>
  <c r="G13861" i="1" s="1"/>
  <c r="G13860" i="1" a="1"/>
  <c r="G13860" i="1" s="1"/>
  <c r="G13862" i="1" a="1"/>
  <c r="G13862" i="1" s="1"/>
  <c r="G13864" i="1" a="1"/>
  <c r="G13864" i="1" s="1"/>
  <c r="G13866" i="1" a="1"/>
  <c r="G13866" i="1" s="1"/>
  <c r="G13865" i="1" a="1"/>
  <c r="G13865" i="1" s="1"/>
  <c r="G13868" i="1" a="1"/>
  <c r="G13868" i="1" s="1"/>
  <c r="G13867" i="1" a="1"/>
  <c r="G13867" i="1" s="1"/>
  <c r="G13869" i="1" a="1"/>
  <c r="G13869" i="1" s="1"/>
  <c r="G13871" i="1" a="1"/>
  <c r="G13871" i="1" s="1"/>
  <c r="G13870" i="1" a="1"/>
  <c r="G13870" i="1" s="1"/>
  <c r="G13872" i="1" a="1"/>
  <c r="G13872" i="1" s="1"/>
  <c r="G13873" i="1" a="1"/>
  <c r="G13873" i="1" s="1"/>
  <c r="G13874" i="1" a="1"/>
  <c r="G13874" i="1" s="1"/>
  <c r="G13875" i="1" a="1"/>
  <c r="G13875" i="1" s="1"/>
  <c r="G13876" i="1" a="1"/>
  <c r="G13876" i="1" s="1"/>
  <c r="G13878" i="1" a="1"/>
  <c r="G13878" i="1" s="1"/>
  <c r="G13877" i="1" a="1"/>
  <c r="G13877" i="1" s="1"/>
  <c r="G13879" i="1" a="1"/>
  <c r="G13879" i="1" s="1"/>
  <c r="G13880" i="1" a="1"/>
  <c r="G13880" i="1" s="1"/>
  <c r="G13881" i="1" a="1"/>
  <c r="G13881" i="1" s="1"/>
  <c r="G13882" i="1" a="1"/>
  <c r="G13882" i="1" s="1"/>
  <c r="G13883" i="1" a="1"/>
  <c r="G13883" i="1" s="1"/>
  <c r="G13884" i="1" a="1"/>
  <c r="G13884" i="1" s="1"/>
  <c r="G13885" i="1" a="1"/>
  <c r="G13885" i="1" s="1"/>
  <c r="G13889" i="1" a="1"/>
  <c r="G13889" i="1" s="1"/>
  <c r="G13887" i="1" a="1"/>
  <c r="G13887" i="1" s="1"/>
  <c r="G13886" i="1" a="1"/>
  <c r="G13886" i="1" s="1"/>
  <c r="G13888" i="1" a="1"/>
  <c r="G13888" i="1" s="1"/>
  <c r="G13892" i="1" a="1"/>
  <c r="G13892" i="1" s="1"/>
  <c r="G13890" i="1" a="1"/>
  <c r="G13890" i="1" s="1"/>
  <c r="G13895" i="1" a="1"/>
  <c r="G13895" i="1" s="1"/>
  <c r="G13891" i="1" a="1"/>
  <c r="G13891" i="1" s="1"/>
  <c r="G13893" i="1" a="1"/>
  <c r="G13893" i="1" s="1"/>
  <c r="G13894" i="1" a="1"/>
  <c r="G13894" i="1" s="1"/>
  <c r="G13896" i="1" a="1"/>
  <c r="G13896" i="1" s="1"/>
  <c r="G13898" i="1" a="1"/>
  <c r="G13898" i="1" s="1"/>
  <c r="G13897" i="1" a="1"/>
  <c r="G13897" i="1" s="1"/>
  <c r="G13900" i="1" a="1"/>
  <c r="G13900" i="1" s="1"/>
  <c r="G13899" i="1" a="1"/>
  <c r="G13899" i="1" s="1"/>
  <c r="G13903" i="1" a="1"/>
  <c r="G13903" i="1" s="1"/>
  <c r="G13901" i="1" a="1"/>
  <c r="G13901" i="1" s="1"/>
  <c r="G13904" i="1" a="1"/>
  <c r="G13904" i="1" s="1"/>
  <c r="G13902" i="1" a="1"/>
  <c r="G13902" i="1" s="1"/>
  <c r="G13905" i="1" a="1"/>
  <c r="G13905" i="1" s="1"/>
  <c r="G13908" i="1" a="1"/>
  <c r="G13908" i="1" s="1"/>
  <c r="G13906" i="1" a="1"/>
  <c r="G13906" i="1" s="1"/>
  <c r="G13907" i="1" a="1"/>
  <c r="G13907" i="1" s="1"/>
  <c r="G13909" i="1" a="1"/>
  <c r="G13909" i="1" s="1"/>
  <c r="G13910" i="1" a="1"/>
  <c r="G13910" i="1" s="1"/>
  <c r="G13911" i="1" a="1"/>
  <c r="G13911" i="1" s="1"/>
  <c r="G13912" i="1" a="1"/>
  <c r="G13912" i="1" s="1"/>
  <c r="G13915" i="1" a="1"/>
  <c r="G13915" i="1" s="1"/>
  <c r="G13914" i="1" a="1"/>
  <c r="G13914" i="1" s="1"/>
  <c r="G13913" i="1" a="1"/>
  <c r="G13913" i="1" s="1"/>
  <c r="G13916" i="1" a="1"/>
  <c r="G13916" i="1" s="1"/>
  <c r="G13918" i="1" a="1"/>
  <c r="G13918" i="1" s="1"/>
  <c r="G13917" i="1" a="1"/>
  <c r="G13917" i="1" s="1"/>
  <c r="G13919" i="1" a="1"/>
  <c r="G13919" i="1" s="1"/>
  <c r="G13920" i="1" a="1"/>
  <c r="G13920" i="1" s="1"/>
  <c r="G13921" i="1" a="1"/>
  <c r="G13921" i="1" s="1"/>
  <c r="G13923" i="1" a="1"/>
  <c r="G13923" i="1" s="1"/>
  <c r="G13922" i="1" a="1"/>
  <c r="G13922" i="1" s="1"/>
  <c r="G13924" i="1" a="1"/>
  <c r="G13924" i="1" s="1"/>
  <c r="G13926" i="1" a="1"/>
  <c r="G13926" i="1" s="1"/>
  <c r="G13925" i="1" a="1"/>
  <c r="G13925" i="1" s="1"/>
  <c r="G13927" i="1" a="1"/>
  <c r="G13927" i="1" s="1"/>
  <c r="G13930" i="1" a="1"/>
  <c r="G13930" i="1" s="1"/>
  <c r="G13928" i="1" a="1"/>
  <c r="G13928" i="1" s="1"/>
  <c r="G13929" i="1" a="1"/>
  <c r="G13929" i="1" s="1"/>
  <c r="G13933" i="1" a="1"/>
  <c r="G13933" i="1" s="1"/>
  <c r="G13935" i="1" a="1"/>
  <c r="G13935" i="1" s="1"/>
  <c r="G13931" i="1" a="1"/>
  <c r="G13931" i="1" s="1"/>
  <c r="G13932" i="1" a="1"/>
  <c r="G13932" i="1" s="1"/>
  <c r="G13934" i="1" a="1"/>
  <c r="G13934" i="1" s="1"/>
  <c r="G13936" i="1" a="1"/>
  <c r="G13936" i="1" s="1"/>
  <c r="G13938" i="1" a="1"/>
  <c r="G13938" i="1" s="1"/>
  <c r="G13939" i="1" a="1"/>
  <c r="G13939" i="1" s="1"/>
  <c r="G13937" i="1" a="1"/>
  <c r="G13937" i="1" s="1"/>
  <c r="G13940" i="1" a="1"/>
  <c r="G13940" i="1" s="1"/>
  <c r="G13941" i="1" a="1"/>
  <c r="G13941" i="1" s="1"/>
  <c r="G13942" i="1" a="1"/>
  <c r="G13942" i="1" s="1"/>
  <c r="G13944" i="1" a="1"/>
  <c r="G13944" i="1" s="1"/>
  <c r="G13946" i="1" a="1"/>
  <c r="G13946" i="1" s="1"/>
  <c r="G13943" i="1" a="1"/>
  <c r="G13943" i="1" s="1"/>
  <c r="G13947" i="1" a="1"/>
  <c r="G13947" i="1" s="1"/>
  <c r="G13945" i="1" a="1"/>
  <c r="G13945" i="1" s="1"/>
  <c r="G13948" i="1" a="1"/>
  <c r="G13948" i="1" s="1"/>
  <c r="G13950" i="1" a="1"/>
  <c r="G13950" i="1" s="1"/>
  <c r="G13949" i="1" a="1"/>
  <c r="G13949" i="1" s="1"/>
  <c r="G13952" i="1" a="1"/>
  <c r="G13952" i="1" s="1"/>
  <c r="G13951" i="1" a="1"/>
  <c r="G13951" i="1" s="1"/>
  <c r="G13953" i="1" a="1"/>
  <c r="G13953" i="1" s="1"/>
  <c r="G13954" i="1" a="1"/>
  <c r="G13954" i="1" s="1"/>
  <c r="G13956" i="1" a="1"/>
  <c r="G13956" i="1" s="1"/>
  <c r="G13955" i="1" a="1"/>
  <c r="G13955" i="1" s="1"/>
  <c r="G13957" i="1" a="1"/>
  <c r="G13957" i="1" s="1"/>
  <c r="G13958" i="1" a="1"/>
  <c r="G13958" i="1" s="1"/>
  <c r="G13959" i="1" a="1"/>
  <c r="G13959" i="1" s="1"/>
  <c r="G13962" i="1" a="1"/>
  <c r="G13962" i="1" s="1"/>
  <c r="G13964" i="1" a="1"/>
  <c r="G13964" i="1" s="1"/>
  <c r="G13960" i="1" a="1"/>
  <c r="G13960" i="1" s="1"/>
  <c r="G13961" i="1" a="1"/>
  <c r="G13961" i="1" s="1"/>
  <c r="G13963" i="1" a="1"/>
  <c r="G13963" i="1" s="1"/>
  <c r="G13965" i="1" a="1"/>
  <c r="G13965" i="1" s="1"/>
  <c r="G13966" i="1" a="1"/>
  <c r="G13966" i="1" s="1"/>
  <c r="G13967" i="1" a="1"/>
  <c r="G13967" i="1" s="1"/>
  <c r="G13969" i="1" a="1"/>
  <c r="G13969" i="1" s="1"/>
  <c r="G13968" i="1" a="1"/>
  <c r="G13968" i="1" s="1"/>
  <c r="G13971" i="1" a="1"/>
  <c r="G13971" i="1" s="1"/>
  <c r="G13972" i="1" a="1"/>
  <c r="G13972" i="1" s="1"/>
  <c r="G13970" i="1" a="1"/>
  <c r="G13970" i="1" s="1"/>
  <c r="G13973" i="1" a="1"/>
  <c r="G13973" i="1" s="1"/>
  <c r="G13975" i="1" a="1"/>
  <c r="G13975" i="1" s="1"/>
  <c r="G13976" i="1" a="1"/>
  <c r="G13976" i="1" s="1"/>
  <c r="G13974" i="1" a="1"/>
  <c r="G13974" i="1" s="1"/>
  <c r="G13977" i="1" a="1"/>
  <c r="G13977" i="1" s="1"/>
  <c r="G13981" i="1" a="1"/>
  <c r="G13981" i="1" s="1"/>
  <c r="G13978" i="1" a="1"/>
  <c r="G13978" i="1" s="1"/>
  <c r="G13979" i="1" a="1"/>
  <c r="G13979" i="1" s="1"/>
  <c r="G13980" i="1" a="1"/>
  <c r="G13980" i="1" s="1"/>
  <c r="G13982" i="1" a="1"/>
  <c r="G13982" i="1" s="1"/>
  <c r="G13983" i="1" a="1"/>
  <c r="G13983" i="1" s="1"/>
  <c r="G13984" i="1" a="1"/>
  <c r="G13984" i="1" s="1"/>
  <c r="G13985" i="1" a="1"/>
  <c r="G13985" i="1" s="1"/>
  <c r="G13987" i="1" a="1"/>
  <c r="G13987" i="1" s="1"/>
  <c r="G13986" i="1" a="1"/>
  <c r="G13986" i="1" s="1"/>
  <c r="G13989" i="1" a="1"/>
  <c r="G13989" i="1" s="1"/>
  <c r="G13991" i="1" a="1"/>
  <c r="G13991" i="1" s="1"/>
  <c r="G13988" i="1" a="1"/>
  <c r="G13988" i="1" s="1"/>
  <c r="G13990" i="1" a="1"/>
  <c r="G13990" i="1" s="1"/>
  <c r="G13992" i="1" a="1"/>
  <c r="G13992" i="1" s="1"/>
  <c r="G13993" i="1" a="1"/>
  <c r="G13993" i="1" s="1"/>
  <c r="G13994" i="1" a="1"/>
  <c r="G13994" i="1" s="1"/>
  <c r="G13995" i="1" a="1"/>
  <c r="G13995" i="1" s="1"/>
  <c r="G13996" i="1" a="1"/>
  <c r="G13996" i="1" s="1"/>
  <c r="G13997" i="1" a="1"/>
  <c r="G13997" i="1" s="1"/>
  <c r="G13998" i="1" a="1"/>
  <c r="G13998" i="1" s="1"/>
  <c r="G13999" i="1" a="1"/>
  <c r="G13999" i="1" s="1"/>
  <c r="G14000" i="1" a="1"/>
  <c r="G14000" i="1" s="1"/>
  <c r="G14003" i="1" a="1"/>
  <c r="G14003" i="1" s="1"/>
  <c r="G14002" i="1" a="1"/>
  <c r="G14002" i="1" s="1"/>
  <c r="G14001" i="1" a="1"/>
  <c r="G14001" i="1" s="1"/>
  <c r="G14005" i="1" a="1"/>
  <c r="G14005" i="1" s="1"/>
  <c r="G14007" i="1" a="1"/>
  <c r="G14007" i="1" s="1"/>
  <c r="G14004" i="1" a="1"/>
  <c r="G14004" i="1" s="1"/>
  <c r="G14006" i="1" a="1"/>
  <c r="G14006" i="1" s="1"/>
  <c r="G14008" i="1" a="1"/>
  <c r="G14008" i="1" s="1"/>
  <c r="G14010" i="1" a="1"/>
  <c r="G14010" i="1" s="1"/>
  <c r="G14009" i="1" a="1"/>
  <c r="G14009" i="1" s="1"/>
  <c r="G14011" i="1" a="1"/>
  <c r="G14011" i="1" s="1"/>
  <c r="G14012" i="1" a="1"/>
  <c r="G14012" i="1" s="1"/>
  <c r="G14014" i="1" a="1"/>
  <c r="G14014" i="1" s="1"/>
  <c r="G14013" i="1" a="1"/>
  <c r="G14013" i="1" s="1"/>
  <c r="G14015" i="1" a="1"/>
  <c r="G14015" i="1" s="1"/>
  <c r="G14016" i="1" a="1"/>
  <c r="G14016" i="1" s="1"/>
  <c r="G14017" i="1" a="1"/>
  <c r="G14017" i="1" s="1"/>
  <c r="G14018" i="1" a="1"/>
  <c r="G14018" i="1" s="1"/>
  <c r="G14019" i="1" a="1"/>
  <c r="G14019" i="1" s="1"/>
  <c r="G14023" i="1" a="1"/>
  <c r="G14023" i="1" s="1"/>
  <c r="G14020" i="1" a="1"/>
  <c r="G14020" i="1" s="1"/>
  <c r="G14022" i="1" a="1"/>
  <c r="G14022" i="1" s="1"/>
  <c r="G14021" i="1" a="1"/>
  <c r="G14021" i="1" s="1"/>
  <c r="G14024" i="1" a="1"/>
  <c r="G14024" i="1" s="1"/>
  <c r="G14025" i="1" a="1"/>
  <c r="G14025" i="1" s="1"/>
  <c r="G14026" i="1" a="1"/>
  <c r="G14026" i="1" s="1"/>
  <c r="G14027" i="1" a="1"/>
  <c r="G14027" i="1" s="1"/>
  <c r="G14028" i="1" a="1"/>
  <c r="G14028" i="1" s="1"/>
  <c r="G14030" i="1" a="1"/>
  <c r="G14030" i="1" s="1"/>
  <c r="G14029" i="1" a="1"/>
  <c r="G14029" i="1" s="1"/>
  <c r="G14031" i="1" a="1"/>
  <c r="G14031" i="1" s="1"/>
  <c r="G14033" i="1" a="1"/>
  <c r="G14033" i="1" s="1"/>
  <c r="G14032" i="1" a="1"/>
  <c r="G14032" i="1" s="1"/>
  <c r="G14035" i="1" a="1"/>
  <c r="G14035" i="1" s="1"/>
  <c r="G14034" i="1" a="1"/>
  <c r="G14034" i="1" s="1"/>
  <c r="G14036" i="1" a="1"/>
  <c r="G14036" i="1" s="1"/>
  <c r="G14038" i="1" a="1"/>
  <c r="G14038" i="1" s="1"/>
  <c r="G14037" i="1" a="1"/>
  <c r="G14037" i="1" s="1"/>
  <c r="G14039" i="1" a="1"/>
  <c r="G14039" i="1" s="1"/>
  <c r="G14040" i="1" a="1"/>
  <c r="G14040" i="1" s="1"/>
  <c r="G14042" i="1" a="1"/>
  <c r="G14042" i="1" s="1"/>
  <c r="G14041" i="1" a="1"/>
  <c r="G14041" i="1" s="1"/>
  <c r="G14043" i="1" a="1"/>
  <c r="G14043" i="1" s="1"/>
  <c r="G14044" i="1" a="1"/>
  <c r="G14044" i="1" s="1"/>
  <c r="G14049" i="1" a="1"/>
  <c r="G14049" i="1" s="1"/>
  <c r="G14046" i="1" a="1"/>
  <c r="G14046" i="1" s="1"/>
  <c r="G14048" i="1" a="1"/>
  <c r="G14048" i="1" s="1"/>
  <c r="G14045" i="1" a="1"/>
  <c r="G14045" i="1" s="1"/>
  <c r="G14051" i="1" a="1"/>
  <c r="G14051" i="1" s="1"/>
  <c r="G14047" i="1" a="1"/>
  <c r="G14047" i="1" s="1"/>
  <c r="G14050" i="1" a="1"/>
  <c r="G14050" i="1" s="1"/>
  <c r="G14054" i="1" a="1"/>
  <c r="G14054" i="1" s="1"/>
  <c r="G14053" i="1" a="1"/>
  <c r="G14053" i="1" s="1"/>
  <c r="G14052" i="1" a="1"/>
  <c r="G14052" i="1" s="1"/>
  <c r="G14056" i="1" a="1"/>
  <c r="G14056" i="1" s="1"/>
  <c r="G14055" i="1" a="1"/>
  <c r="G14055" i="1" s="1"/>
  <c r="G14057" i="1" a="1"/>
  <c r="G14057" i="1" s="1"/>
  <c r="G14058" i="1" a="1"/>
  <c r="G14058" i="1" s="1"/>
  <c r="G14059" i="1" a="1"/>
  <c r="G14059" i="1" s="1"/>
  <c r="G14060" i="1" a="1"/>
  <c r="G14060" i="1" s="1"/>
  <c r="G14062" i="1" a="1"/>
  <c r="G14062" i="1" s="1"/>
  <c r="G14061" i="1" a="1"/>
  <c r="G14061" i="1" s="1"/>
  <c r="G14063" i="1" a="1"/>
  <c r="G14063" i="1" s="1"/>
  <c r="G14064" i="1" a="1"/>
  <c r="G14064" i="1" s="1"/>
  <c r="G14067" i="1" a="1"/>
  <c r="G14067" i="1" s="1"/>
  <c r="G14065" i="1" a="1"/>
  <c r="G14065" i="1" s="1"/>
  <c r="G14066" i="1" a="1"/>
  <c r="G14066" i="1" s="1"/>
  <c r="G14068" i="1" a="1"/>
  <c r="G14068" i="1" s="1"/>
  <c r="G14071" i="1" a="1"/>
  <c r="G14071" i="1" s="1"/>
  <c r="G14073" i="1" a="1"/>
  <c r="G14073" i="1" s="1"/>
  <c r="G14072" i="1" a="1"/>
  <c r="G14072" i="1" s="1"/>
  <c r="G14070" i="1" a="1"/>
  <c r="G14070" i="1" s="1"/>
  <c r="G14069" i="1" a="1"/>
  <c r="G14069" i="1" s="1"/>
  <c r="G14074" i="1" a="1"/>
  <c r="G14074" i="1" s="1"/>
  <c r="G14075" i="1" a="1"/>
  <c r="G14075" i="1" s="1"/>
  <c r="G14077" i="1" a="1"/>
  <c r="G14077" i="1" s="1"/>
  <c r="G14076" i="1" a="1"/>
  <c r="G14076" i="1" s="1"/>
  <c r="G14078" i="1" a="1"/>
  <c r="G14078" i="1" s="1"/>
  <c r="G14079" i="1" a="1"/>
  <c r="G14079" i="1" s="1"/>
  <c r="G14080" i="1" a="1"/>
  <c r="G14080" i="1" s="1"/>
  <c r="G14081" i="1" a="1"/>
  <c r="G14081" i="1" s="1"/>
  <c r="G14082" i="1" a="1"/>
  <c r="G14082" i="1" s="1"/>
  <c r="G14083" i="1" a="1"/>
  <c r="G14083" i="1" s="1"/>
  <c r="G14085" i="1" a="1"/>
  <c r="G14085" i="1" s="1"/>
  <c r="G14084" i="1" a="1"/>
  <c r="G14084" i="1" s="1"/>
  <c r="G14087" i="1" a="1"/>
  <c r="G14087" i="1" s="1"/>
  <c r="G14086" i="1" a="1"/>
  <c r="G14086" i="1" s="1"/>
  <c r="G14088" i="1" a="1"/>
  <c r="G14088" i="1" s="1"/>
  <c r="G14089" i="1" a="1"/>
  <c r="G14089" i="1" s="1"/>
  <c r="G14090" i="1" a="1"/>
  <c r="G14090" i="1" s="1"/>
  <c r="G14091" i="1" a="1"/>
  <c r="G14091" i="1" s="1"/>
  <c r="G14093" i="1" a="1"/>
  <c r="G14093" i="1" s="1"/>
  <c r="G14092" i="1" a="1"/>
  <c r="G14092" i="1" s="1"/>
  <c r="G14095" i="1" a="1"/>
  <c r="G14095" i="1" s="1"/>
  <c r="G14094" i="1" a="1"/>
  <c r="G14094" i="1" s="1"/>
  <c r="G14096" i="1" a="1"/>
  <c r="G14096" i="1" s="1"/>
  <c r="G14098" i="1" a="1"/>
  <c r="G14098" i="1" s="1"/>
  <c r="G14097" i="1" a="1"/>
  <c r="G14097" i="1" s="1"/>
  <c r="G14101" i="1" a="1"/>
  <c r="G14101" i="1" s="1"/>
  <c r="G14099" i="1" a="1"/>
  <c r="G14099" i="1" s="1"/>
  <c r="G14100" i="1" a="1"/>
  <c r="G14100" i="1" s="1"/>
  <c r="G14102" i="1" a="1"/>
  <c r="G14102" i="1" s="1"/>
  <c r="G14105" i="1" a="1"/>
  <c r="G14105" i="1" s="1"/>
  <c r="G14103" i="1" a="1"/>
  <c r="G14103" i="1" s="1"/>
  <c r="G14106" i="1" a="1"/>
  <c r="G14106" i="1" s="1"/>
  <c r="G14104" i="1" a="1"/>
  <c r="G14104" i="1" s="1"/>
  <c r="G14108" i="1" a="1"/>
  <c r="G14108" i="1" s="1"/>
  <c r="G14107" i="1" a="1"/>
  <c r="G14107" i="1" s="1"/>
  <c r="G14109" i="1" a="1"/>
  <c r="G14109" i="1" s="1"/>
  <c r="G14111" i="1" a="1"/>
  <c r="G14111" i="1" s="1"/>
  <c r="G14110" i="1" a="1"/>
  <c r="G14110" i="1" s="1"/>
  <c r="G14112" i="1" a="1"/>
  <c r="G14112" i="1" s="1"/>
  <c r="G14113" i="1" a="1"/>
  <c r="G14113" i="1" s="1"/>
  <c r="G14114" i="1" a="1"/>
  <c r="G14114" i="1" s="1"/>
  <c r="G14115" i="1" a="1"/>
  <c r="G14115" i="1" s="1"/>
  <c r="G14116" i="1" a="1"/>
  <c r="G14116" i="1" s="1"/>
  <c r="G14117" i="1" a="1"/>
  <c r="G14117" i="1" s="1"/>
  <c r="G14118" i="1" a="1"/>
  <c r="G14118" i="1" s="1"/>
  <c r="G14120" i="1" a="1"/>
  <c r="G14120" i="1" s="1"/>
  <c r="G14119" i="1" a="1"/>
  <c r="G14119" i="1" s="1"/>
  <c r="G14121" i="1" a="1"/>
  <c r="G14121" i="1" s="1"/>
  <c r="G14122" i="1" a="1"/>
  <c r="G14122" i="1" s="1"/>
  <c r="G14123" i="1" a="1"/>
  <c r="G14123" i="1" s="1"/>
  <c r="G14124" i="1" a="1"/>
  <c r="G14124" i="1" s="1"/>
  <c r="G14127" i="1" a="1"/>
  <c r="G14127" i="1" s="1"/>
  <c r="G14125" i="1" a="1"/>
  <c r="G14125" i="1" s="1"/>
  <c r="G14126" i="1" a="1"/>
  <c r="G14126" i="1" s="1"/>
  <c r="G14129" i="1" a="1"/>
  <c r="G14129" i="1" s="1"/>
  <c r="G14128" i="1" a="1"/>
  <c r="G14128" i="1" s="1"/>
  <c r="G14130" i="1" a="1"/>
  <c r="G14130" i="1" s="1"/>
  <c r="G14132" i="1" a="1"/>
  <c r="G14132" i="1" s="1"/>
  <c r="G14131" i="1" a="1"/>
  <c r="G14131" i="1" s="1"/>
  <c r="G14133" i="1" a="1"/>
  <c r="G14133" i="1" s="1"/>
  <c r="G14134" i="1" a="1"/>
  <c r="G14134" i="1" s="1"/>
  <c r="G14135" i="1" a="1"/>
  <c r="G14135" i="1" s="1"/>
  <c r="G14136" i="1" a="1"/>
  <c r="G14136" i="1" s="1"/>
  <c r="G14137" i="1" a="1"/>
  <c r="G14137" i="1" s="1"/>
  <c r="G14139" i="1" a="1"/>
  <c r="G14139" i="1" s="1"/>
  <c r="G14138" i="1" a="1"/>
  <c r="G14138" i="1" s="1"/>
  <c r="G14140" i="1" a="1"/>
  <c r="G14140" i="1" s="1"/>
  <c r="G14142" i="1" a="1"/>
  <c r="G14142" i="1" s="1"/>
  <c r="G14141" i="1" a="1"/>
  <c r="G14141" i="1" s="1"/>
  <c r="G14144" i="1" a="1"/>
  <c r="G14144" i="1" s="1"/>
  <c r="G14143" i="1" a="1"/>
  <c r="G14143" i="1" s="1"/>
  <c r="G14145" i="1" a="1"/>
  <c r="G14145" i="1" s="1"/>
  <c r="G14146" i="1" a="1"/>
  <c r="G14146" i="1" s="1"/>
  <c r="G14147" i="1" a="1"/>
  <c r="G14147" i="1" s="1"/>
  <c r="G14148" i="1" a="1"/>
  <c r="G14148" i="1" s="1"/>
  <c r="G14149" i="1" a="1"/>
  <c r="G14149" i="1" s="1"/>
  <c r="G14150" i="1" a="1"/>
  <c r="G14150" i="1" s="1"/>
  <c r="G14152" i="1" a="1"/>
  <c r="G14152" i="1" s="1"/>
  <c r="G14151" i="1" a="1"/>
  <c r="G14151" i="1" s="1"/>
  <c r="G14153" i="1" a="1"/>
  <c r="G14153" i="1" s="1"/>
  <c r="G14154" i="1" a="1"/>
  <c r="G14154" i="1" s="1"/>
  <c r="G14155" i="1" a="1"/>
  <c r="G14155" i="1" s="1"/>
  <c r="G14156" i="1" a="1"/>
  <c r="G14156" i="1" s="1"/>
  <c r="G14157" i="1" a="1"/>
  <c r="G14157" i="1" s="1"/>
  <c r="G14161" i="1" a="1"/>
  <c r="G14161" i="1" s="1"/>
  <c r="G14159" i="1" a="1"/>
  <c r="G14159" i="1" s="1"/>
  <c r="G14158" i="1" a="1"/>
  <c r="G14158" i="1" s="1"/>
  <c r="G14160" i="1" a="1"/>
  <c r="G14160" i="1" s="1"/>
  <c r="G14162" i="1" a="1"/>
  <c r="G14162" i="1" s="1"/>
  <c r="G14164" i="1" a="1"/>
  <c r="G14164" i="1" s="1"/>
  <c r="G14163" i="1" a="1"/>
  <c r="G14163" i="1" s="1"/>
  <c r="G14166" i="1" a="1"/>
  <c r="G14166" i="1" s="1"/>
  <c r="G14165" i="1" a="1"/>
  <c r="G14165" i="1" s="1"/>
  <c r="G14169" i="1" a="1"/>
  <c r="G14169" i="1" s="1"/>
  <c r="G14167" i="1" a="1"/>
  <c r="G14167" i="1" s="1"/>
  <c r="G14168" i="1" a="1"/>
  <c r="G14168" i="1" s="1"/>
  <c r="G14171" i="1" a="1"/>
  <c r="G14171" i="1" s="1"/>
  <c r="G14170" i="1" a="1"/>
  <c r="G14170" i="1" s="1"/>
  <c r="G14173" i="1" a="1"/>
  <c r="G14173" i="1" s="1"/>
  <c r="G14172" i="1" a="1"/>
  <c r="G14172" i="1" s="1"/>
  <c r="G14174" i="1" a="1"/>
  <c r="G14174" i="1" s="1"/>
  <c r="G14176" i="1" a="1"/>
  <c r="G14176" i="1" s="1"/>
  <c r="G14177" i="1" a="1"/>
  <c r="G14177" i="1" s="1"/>
  <c r="G14175" i="1" a="1"/>
  <c r="G14175" i="1" s="1"/>
  <c r="G14178" i="1" a="1"/>
  <c r="G14178" i="1" s="1"/>
  <c r="G14179" i="1" a="1"/>
  <c r="G14179" i="1" s="1"/>
  <c r="G14180" i="1" a="1"/>
  <c r="G14180" i="1" s="1"/>
  <c r="G14181" i="1" a="1"/>
  <c r="G14181" i="1" s="1"/>
  <c r="G14182" i="1" a="1"/>
  <c r="G14182" i="1" s="1"/>
  <c r="G14183" i="1" a="1"/>
  <c r="G14183" i="1" s="1"/>
  <c r="G14187" i="1" a="1"/>
  <c r="G14187" i="1" s="1"/>
  <c r="G14186" i="1" a="1"/>
  <c r="G14186" i="1" s="1"/>
  <c r="G14185" i="1" a="1"/>
  <c r="G14185" i="1" s="1"/>
  <c r="G14184" i="1" a="1"/>
  <c r="G14184" i="1" s="1"/>
  <c r="G14188" i="1" a="1"/>
  <c r="G14188" i="1" s="1"/>
  <c r="G14189" i="1" a="1"/>
  <c r="G14189" i="1" s="1"/>
  <c r="G14190" i="1" a="1"/>
  <c r="G14190" i="1" s="1"/>
  <c r="G14191" i="1" a="1"/>
  <c r="G14191" i="1" s="1"/>
  <c r="G14193" i="1" a="1"/>
  <c r="G14193" i="1" s="1"/>
  <c r="G14192" i="1" a="1"/>
  <c r="G14192" i="1" s="1"/>
  <c r="G14194" i="1" a="1"/>
  <c r="G14194" i="1" s="1"/>
  <c r="G14196" i="1" a="1"/>
  <c r="G14196" i="1" s="1"/>
  <c r="G14200" i="1" a="1"/>
  <c r="G14200" i="1" s="1"/>
  <c r="G14198" i="1" a="1"/>
  <c r="G14198" i="1" s="1"/>
  <c r="G14195" i="1" a="1"/>
  <c r="G14195" i="1" s="1"/>
  <c r="G14197" i="1" a="1"/>
  <c r="G14197" i="1" s="1"/>
  <c r="G14199" i="1" a="1"/>
  <c r="G14199" i="1" s="1"/>
  <c r="G14201" i="1" a="1"/>
  <c r="G14201" i="1" s="1"/>
  <c r="G14202" i="1" a="1"/>
  <c r="G14202" i="1" s="1"/>
  <c r="G14203" i="1" a="1"/>
  <c r="G14203" i="1" s="1"/>
  <c r="G14204" i="1" a="1"/>
  <c r="G14204" i="1" s="1"/>
  <c r="G14205" i="1" a="1"/>
  <c r="G14205" i="1" s="1"/>
  <c r="G14206" i="1" a="1"/>
  <c r="G14206" i="1" s="1"/>
  <c r="G14207" i="1" a="1"/>
  <c r="G14207" i="1" s="1"/>
  <c r="G14208" i="1" a="1"/>
  <c r="G14208" i="1" s="1"/>
  <c r="G14209" i="1" a="1"/>
  <c r="G14209" i="1" s="1"/>
  <c r="G14210" i="1" a="1"/>
  <c r="G14210" i="1" s="1"/>
  <c r="G14214" i="1" a="1"/>
  <c r="G14214" i="1" s="1"/>
  <c r="G14212" i="1" a="1"/>
  <c r="G14212" i="1" s="1"/>
  <c r="G14211" i="1" a="1"/>
  <c r="G14211" i="1" s="1"/>
  <c r="G14213" i="1" a="1"/>
  <c r="G14213" i="1" s="1"/>
  <c r="G14215" i="1" a="1"/>
  <c r="G14215" i="1" s="1"/>
  <c r="G14217" i="1" a="1"/>
  <c r="G14217" i="1" s="1"/>
  <c r="G14216" i="1" a="1"/>
  <c r="G14216" i="1" s="1"/>
  <c r="G14219" i="1" a="1"/>
  <c r="G14219" i="1" s="1"/>
  <c r="G14218" i="1" a="1"/>
  <c r="G14218" i="1" s="1"/>
  <c r="G14221" i="1" a="1"/>
  <c r="G14221" i="1" s="1"/>
  <c r="G14220" i="1" a="1"/>
  <c r="G14220" i="1" s="1"/>
  <c r="G14222" i="1" a="1"/>
  <c r="G14222" i="1" s="1"/>
  <c r="G14223" i="1" a="1"/>
  <c r="G14223" i="1" s="1"/>
  <c r="G14226" i="1" a="1"/>
  <c r="G14226" i="1" s="1"/>
  <c r="G14224" i="1" a="1"/>
  <c r="G14224" i="1" s="1"/>
  <c r="G14225" i="1" a="1"/>
  <c r="G14225" i="1" s="1"/>
  <c r="G14228" i="1" a="1"/>
  <c r="G14228" i="1" s="1"/>
  <c r="G14227" i="1" a="1"/>
  <c r="G14227" i="1" s="1"/>
  <c r="G14230" i="1" a="1"/>
  <c r="G14230" i="1" s="1"/>
  <c r="G14229" i="1" a="1"/>
  <c r="G14229" i="1" s="1"/>
  <c r="G14234" i="1" a="1"/>
  <c r="G14234" i="1" s="1"/>
  <c r="G14231" i="1" a="1"/>
  <c r="G14231" i="1" s="1"/>
  <c r="G14233" i="1" a="1"/>
  <c r="G14233" i="1" s="1"/>
  <c r="G14232" i="1" a="1"/>
  <c r="G14232" i="1" s="1"/>
  <c r="G14235" i="1" a="1"/>
  <c r="G14235" i="1" s="1"/>
  <c r="G14236" i="1" a="1"/>
  <c r="G14236" i="1" s="1"/>
  <c r="G14238" i="1" a="1"/>
  <c r="G14238" i="1" s="1"/>
  <c r="G14237" i="1" a="1"/>
  <c r="G14237" i="1" s="1"/>
  <c r="G14239" i="1" a="1"/>
  <c r="G14239" i="1" s="1"/>
  <c r="G14240" i="1" a="1"/>
  <c r="G14240" i="1" s="1"/>
  <c r="G14242" i="1" a="1"/>
  <c r="G14242" i="1" s="1"/>
  <c r="G14241" i="1" a="1"/>
  <c r="G14241" i="1" s="1"/>
  <c r="G14246" i="1" a="1"/>
  <c r="G14246" i="1" s="1"/>
  <c r="G14244" i="1" a="1"/>
  <c r="G14244" i="1" s="1"/>
  <c r="G14245" i="1" a="1"/>
  <c r="G14245" i="1" s="1"/>
  <c r="G14243" i="1" a="1"/>
  <c r="G14243" i="1" s="1"/>
  <c r="G14248" i="1" a="1"/>
  <c r="G14248" i="1" s="1"/>
  <c r="G14247" i="1" a="1"/>
  <c r="G14247" i="1" s="1"/>
  <c r="G14249" i="1" a="1"/>
  <c r="G14249" i="1" s="1"/>
  <c r="G14252" i="1" a="1"/>
  <c r="G14252" i="1" s="1"/>
  <c r="G14251" i="1" a="1"/>
  <c r="G14251" i="1" s="1"/>
  <c r="G14250" i="1" a="1"/>
  <c r="G14250" i="1" s="1"/>
  <c r="G14253" i="1" a="1"/>
  <c r="G14253" i="1" s="1"/>
  <c r="G14254" i="1" a="1"/>
  <c r="G14254" i="1" s="1"/>
  <c r="G14255" i="1" a="1"/>
  <c r="G14255" i="1" s="1"/>
  <c r="G14256" i="1" a="1"/>
  <c r="G14256" i="1" s="1"/>
  <c r="G14257" i="1" a="1"/>
  <c r="G14257" i="1" s="1"/>
  <c r="G14260" i="1" a="1"/>
  <c r="G14260" i="1" s="1"/>
  <c r="G14258" i="1" a="1"/>
  <c r="G14258" i="1" s="1"/>
  <c r="G14259" i="1" a="1"/>
  <c r="G14259" i="1" s="1"/>
  <c r="G14264" i="1" a="1"/>
  <c r="G14264" i="1" s="1"/>
  <c r="G14261" i="1" a="1"/>
  <c r="G14261" i="1" s="1"/>
  <c r="G14262" i="1" a="1"/>
  <c r="G14262" i="1" s="1"/>
  <c r="G14263" i="1" a="1"/>
  <c r="G14263" i="1" s="1"/>
  <c r="G14266" i="1" a="1"/>
  <c r="G14266" i="1" s="1"/>
  <c r="G14265" i="1" a="1"/>
  <c r="G14265" i="1" s="1"/>
  <c r="G14267" i="1" a="1"/>
  <c r="G14267" i="1" s="1"/>
  <c r="G14269" i="1" a="1"/>
  <c r="G14269" i="1" s="1"/>
  <c r="G14268" i="1" a="1"/>
  <c r="G14268" i="1" s="1"/>
  <c r="G14271" i="1" a="1"/>
  <c r="G14271" i="1" s="1"/>
  <c r="G14272" i="1" a="1"/>
  <c r="G14272" i="1" s="1"/>
  <c r="G14270" i="1" a="1"/>
  <c r="G14270" i="1" s="1"/>
  <c r="G14274" i="1" a="1"/>
  <c r="G14274" i="1" s="1"/>
  <c r="G14273" i="1" a="1"/>
  <c r="G14273" i="1" s="1"/>
  <c r="G14276" i="1" a="1"/>
  <c r="G14276" i="1" s="1"/>
  <c r="G14275" i="1" a="1"/>
  <c r="G14275" i="1" s="1"/>
  <c r="G14279" i="1" a="1"/>
  <c r="G14279" i="1" s="1"/>
  <c r="G14278" i="1" a="1"/>
  <c r="G14278" i="1" s="1"/>
  <c r="G14277" i="1" a="1"/>
  <c r="G14277" i="1" s="1"/>
  <c r="G14281" i="1" a="1"/>
  <c r="G14281" i="1" s="1"/>
  <c r="G14280" i="1" a="1"/>
  <c r="G14280" i="1" s="1"/>
  <c r="G14282" i="1" a="1"/>
  <c r="G14282" i="1" s="1"/>
  <c r="G14284" i="1" a="1"/>
  <c r="G14284" i="1" s="1"/>
  <c r="G14283" i="1" a="1"/>
  <c r="G14283" i="1" s="1"/>
  <c r="G14285" i="1" a="1"/>
  <c r="G14285" i="1" s="1"/>
  <c r="G14286" i="1" a="1"/>
  <c r="G14286" i="1" s="1"/>
  <c r="G14288" i="1" a="1"/>
  <c r="G14288" i="1" s="1"/>
  <c r="G14287" i="1" a="1"/>
  <c r="G14287" i="1" s="1"/>
  <c r="G14290" i="1" a="1"/>
  <c r="G14290" i="1" s="1"/>
  <c r="G14289" i="1" a="1"/>
  <c r="G14289" i="1" s="1"/>
  <c r="G14291" i="1" a="1"/>
  <c r="G14291" i="1" s="1"/>
  <c r="G14292" i="1" a="1"/>
  <c r="G14292" i="1" s="1"/>
  <c r="G14296" i="1" a="1"/>
  <c r="G14296" i="1" s="1"/>
  <c r="G14293" i="1" a="1"/>
  <c r="G14293" i="1" s="1"/>
  <c r="G14294" i="1" a="1"/>
  <c r="G14294" i="1" s="1"/>
  <c r="G14295" i="1" a="1"/>
  <c r="G14295" i="1" s="1"/>
  <c r="G14297" i="1" a="1"/>
  <c r="G14297" i="1" s="1"/>
  <c r="G14298" i="1" a="1"/>
  <c r="G14298" i="1" s="1"/>
  <c r="G14299" i="1" a="1"/>
  <c r="G14299" i="1" s="1"/>
  <c r="G14301" i="1" a="1"/>
  <c r="G14301" i="1" s="1"/>
  <c r="G14304" i="1" a="1"/>
  <c r="G14304" i="1" s="1"/>
  <c r="G14303" i="1" a="1"/>
  <c r="G14303" i="1" s="1"/>
  <c r="G14300" i="1" a="1"/>
  <c r="G14300" i="1" s="1"/>
  <c r="G14302" i="1" a="1"/>
  <c r="G14302" i="1" s="1"/>
  <c r="G14305" i="1" a="1"/>
  <c r="G14305" i="1" s="1"/>
  <c r="G14306" i="1" a="1"/>
  <c r="G14306" i="1" s="1"/>
  <c r="G14307" i="1" a="1"/>
  <c r="G14307" i="1" s="1"/>
  <c r="G14308" i="1" a="1"/>
  <c r="G14308" i="1" s="1"/>
  <c r="G14310" i="1" a="1"/>
  <c r="G14310" i="1" s="1"/>
  <c r="G14309" i="1" a="1"/>
  <c r="G14309" i="1" s="1"/>
  <c r="G14312" i="1" a="1"/>
  <c r="G14312" i="1" s="1"/>
  <c r="G14311" i="1" a="1"/>
  <c r="G14311" i="1" s="1"/>
  <c r="G14314" i="1" a="1"/>
  <c r="G14314" i="1" s="1"/>
  <c r="G14315" i="1" a="1"/>
  <c r="G14315" i="1" s="1"/>
  <c r="G14313" i="1" a="1"/>
  <c r="G14313" i="1" s="1"/>
  <c r="G14316" i="1" a="1"/>
  <c r="G14316" i="1" s="1"/>
  <c r="G14320" i="1" a="1"/>
  <c r="G14320" i="1" s="1"/>
  <c r="G14317" i="1" a="1"/>
  <c r="G14317" i="1" s="1"/>
  <c r="G14318" i="1" a="1"/>
  <c r="G14318" i="1" s="1"/>
  <c r="G14319" i="1" a="1"/>
  <c r="G14319" i="1" s="1"/>
  <c r="G14321" i="1" a="1"/>
  <c r="G14321" i="1" s="1"/>
  <c r="G14323" i="1" a="1"/>
  <c r="G14323" i="1" s="1"/>
  <c r="G14322" i="1" a="1"/>
  <c r="G14322" i="1" s="1"/>
  <c r="G14324" i="1" a="1"/>
  <c r="G14324" i="1" s="1"/>
  <c r="G14325" i="1" a="1"/>
  <c r="G14325" i="1" s="1"/>
  <c r="G14326" i="1" a="1"/>
  <c r="G14326" i="1" s="1"/>
  <c r="G14327" i="1" a="1"/>
  <c r="G14327" i="1" s="1"/>
  <c r="G14328" i="1" a="1"/>
  <c r="G14328" i="1" s="1"/>
  <c r="G14331" i="1" a="1"/>
  <c r="G14331" i="1" s="1"/>
  <c r="G14330" i="1" a="1"/>
  <c r="G14330" i="1" s="1"/>
  <c r="G14329" i="1" a="1"/>
  <c r="G14329" i="1" s="1"/>
  <c r="G14333" i="1" a="1"/>
  <c r="G14333" i="1" s="1"/>
  <c r="G14332" i="1" a="1"/>
  <c r="G14332" i="1" s="1"/>
  <c r="G14334" i="1" a="1"/>
  <c r="G14334" i="1" s="1"/>
  <c r="G14335" i="1" a="1"/>
  <c r="G14335" i="1" s="1"/>
  <c r="G14337" i="1" a="1"/>
  <c r="G14337" i="1" s="1"/>
  <c r="G14338" i="1" a="1"/>
  <c r="G14338" i="1" s="1"/>
  <c r="G14336" i="1" a="1"/>
  <c r="G14336" i="1" s="1"/>
  <c r="G14339" i="1" a="1"/>
  <c r="G14339" i="1" s="1"/>
  <c r="G14340" i="1" a="1"/>
  <c r="G14340" i="1" s="1"/>
  <c r="G14344" i="1" a="1"/>
  <c r="G14344" i="1" s="1"/>
  <c r="G14342" i="1" a="1"/>
  <c r="G14342" i="1" s="1"/>
  <c r="G14341" i="1" a="1"/>
  <c r="G14341" i="1" s="1"/>
  <c r="G14345" i="1" a="1"/>
  <c r="G14345" i="1" s="1"/>
  <c r="G14347" i="1" a="1"/>
  <c r="G14347" i="1" s="1"/>
  <c r="G14343" i="1" a="1"/>
  <c r="G14343" i="1" s="1"/>
  <c r="G14346" i="1" a="1"/>
  <c r="G14346" i="1" s="1"/>
  <c r="G14348" i="1" a="1"/>
  <c r="G14348" i="1" s="1"/>
  <c r="G14349" i="1" a="1"/>
  <c r="G14349" i="1" s="1"/>
  <c r="G14350" i="1" a="1"/>
  <c r="G14350" i="1" s="1"/>
  <c r="G14352" i="1" a="1"/>
  <c r="G14352" i="1" s="1"/>
  <c r="G14351" i="1" a="1"/>
  <c r="G14351" i="1" s="1"/>
  <c r="G14353" i="1" a="1"/>
  <c r="G14353" i="1" s="1"/>
  <c r="G14354" i="1" a="1"/>
  <c r="G14354" i="1" s="1"/>
  <c r="G14355" i="1" a="1"/>
  <c r="G14355" i="1" s="1"/>
  <c r="G14357" i="1" a="1"/>
  <c r="G14357" i="1" s="1"/>
  <c r="G14356" i="1" a="1"/>
  <c r="G14356" i="1" s="1"/>
  <c r="G14360" i="1" a="1"/>
  <c r="G14360" i="1" s="1"/>
  <c r="G14359" i="1" a="1"/>
  <c r="G14359" i="1" s="1"/>
  <c r="G14358" i="1" a="1"/>
  <c r="G14358" i="1" s="1"/>
  <c r="G14361" i="1" a="1"/>
  <c r="G14361" i="1" s="1"/>
  <c r="G14362" i="1" a="1"/>
  <c r="G14362" i="1" s="1"/>
  <c r="G14363" i="1" a="1"/>
  <c r="G14363" i="1" s="1"/>
  <c r="G14365" i="1" a="1"/>
  <c r="G14365" i="1" s="1"/>
  <c r="G14367" i="1" a="1"/>
  <c r="G14367" i="1" s="1"/>
  <c r="G14364" i="1" a="1"/>
  <c r="G14364" i="1" s="1"/>
  <c r="G14366" i="1" a="1"/>
  <c r="G14366" i="1" s="1"/>
  <c r="G14368" i="1" a="1"/>
  <c r="G14368" i="1" s="1"/>
  <c r="G14369" i="1" a="1"/>
  <c r="G14369" i="1" s="1"/>
  <c r="G14370" i="1" a="1"/>
  <c r="G14370" i="1" s="1"/>
  <c r="G14371" i="1" a="1"/>
  <c r="G14371" i="1" s="1"/>
  <c r="G14372" i="1" a="1"/>
  <c r="G14372" i="1" s="1"/>
  <c r="G14373" i="1" a="1"/>
  <c r="G14373" i="1" s="1"/>
  <c r="G14374" i="1" a="1"/>
  <c r="G14374" i="1" s="1"/>
  <c r="G14375" i="1" a="1"/>
  <c r="G14375" i="1" s="1"/>
  <c r="G14376" i="1" a="1"/>
  <c r="G14376" i="1" s="1"/>
  <c r="G14377" i="1" a="1"/>
  <c r="G14377" i="1" s="1"/>
  <c r="G14379" i="1" a="1"/>
  <c r="G14379" i="1" s="1"/>
  <c r="G14378" i="1" a="1"/>
  <c r="G14378" i="1" s="1"/>
  <c r="G14381" i="1" a="1"/>
  <c r="G14381" i="1" s="1"/>
  <c r="G14382" i="1" a="1"/>
  <c r="G14382" i="1" s="1"/>
  <c r="G14380" i="1" a="1"/>
  <c r="G14380" i="1" s="1"/>
  <c r="G14383" i="1" a="1"/>
  <c r="G14383" i="1" s="1"/>
  <c r="G14384" i="1" a="1"/>
  <c r="G14384" i="1" s="1"/>
  <c r="G14385" i="1" a="1"/>
  <c r="G14385" i="1" s="1"/>
  <c r="G14386" i="1" a="1"/>
  <c r="G14386" i="1" s="1"/>
  <c r="G14387" i="1" a="1"/>
  <c r="G14387" i="1" s="1"/>
  <c r="G14388" i="1" a="1"/>
  <c r="G14388" i="1" s="1"/>
  <c r="G14389" i="1" a="1"/>
  <c r="G14389" i="1" s="1"/>
  <c r="G14390" i="1" a="1"/>
  <c r="G14390" i="1" s="1"/>
  <c r="G14391" i="1" a="1"/>
  <c r="G14391" i="1" s="1"/>
  <c r="G14392" i="1" a="1"/>
  <c r="G14392" i="1" s="1"/>
  <c r="G14396" i="1" a="1"/>
  <c r="G14396" i="1" s="1"/>
  <c r="G14394" i="1" a="1"/>
  <c r="G14394" i="1" s="1"/>
  <c r="G14393" i="1" a="1"/>
  <c r="G14393" i="1" s="1"/>
  <c r="G14395" i="1" a="1"/>
  <c r="G14395" i="1" s="1"/>
  <c r="G14397" i="1" a="1"/>
  <c r="G14397" i="1" s="1"/>
  <c r="G14399" i="1" a="1"/>
  <c r="G14399" i="1" s="1"/>
  <c r="G14398" i="1" a="1"/>
  <c r="G14398" i="1" s="1"/>
  <c r="G14400" i="1" a="1"/>
  <c r="G14400" i="1" s="1"/>
  <c r="G14401" i="1" a="1"/>
  <c r="G14401" i="1" s="1"/>
  <c r="G14403" i="1" a="1"/>
  <c r="G14403" i="1" s="1"/>
  <c r="G14404" i="1" a="1"/>
  <c r="G14404" i="1" s="1"/>
  <c r="G14402" i="1" a="1"/>
  <c r="G14402" i="1" s="1"/>
  <c r="G14405" i="1" a="1"/>
  <c r="G14405" i="1" s="1"/>
  <c r="G14406" i="1" a="1"/>
  <c r="G14406" i="1" s="1"/>
  <c r="G14408" i="1" a="1"/>
  <c r="G14408" i="1" s="1"/>
  <c r="G14407" i="1" a="1"/>
  <c r="G14407" i="1" s="1"/>
  <c r="G14409" i="1" a="1"/>
  <c r="G14409" i="1" s="1"/>
  <c r="G14413" i="1" a="1"/>
  <c r="G14413" i="1" s="1"/>
  <c r="G14410" i="1" a="1"/>
  <c r="G14410" i="1" s="1"/>
  <c r="G14411" i="1" a="1"/>
  <c r="G14411" i="1" s="1"/>
  <c r="G14412" i="1" a="1"/>
  <c r="G14412" i="1" s="1"/>
  <c r="G14415" i="1" a="1"/>
  <c r="G14415" i="1" s="1"/>
  <c r="G14414" i="1" a="1"/>
  <c r="G14414" i="1" s="1"/>
  <c r="G14417" i="1" a="1"/>
  <c r="G14417" i="1" s="1"/>
  <c r="G14416" i="1" a="1"/>
  <c r="G14416" i="1" s="1"/>
  <c r="G14418" i="1" a="1"/>
  <c r="G14418" i="1" s="1"/>
  <c r="G14419" i="1" a="1"/>
  <c r="G14419" i="1" s="1"/>
  <c r="G14420" i="1" a="1"/>
  <c r="G14420" i="1" s="1"/>
  <c r="G14421" i="1" a="1"/>
  <c r="G14421" i="1" s="1"/>
  <c r="G14422" i="1" a="1"/>
  <c r="G14422" i="1" s="1"/>
  <c r="G14426" i="1" a="1"/>
  <c r="G14426" i="1" s="1"/>
  <c r="G14424" i="1" a="1"/>
  <c r="G14424" i="1" s="1"/>
  <c r="G14423" i="1" a="1"/>
  <c r="G14423" i="1" s="1"/>
  <c r="G14425" i="1" a="1"/>
  <c r="G14425" i="1" s="1"/>
  <c r="G14427" i="1" a="1"/>
  <c r="G14427" i="1" s="1"/>
  <c r="G14429" i="1" a="1"/>
  <c r="G14429" i="1" s="1"/>
  <c r="G14428" i="1" a="1"/>
  <c r="G14428" i="1" s="1"/>
  <c r="G14431" i="1" a="1"/>
  <c r="G14431" i="1" s="1"/>
  <c r="G14430" i="1" a="1"/>
  <c r="G14430" i="1" s="1"/>
  <c r="G14433" i="1" a="1"/>
  <c r="G14433" i="1" s="1"/>
  <c r="G14432" i="1" a="1"/>
  <c r="G14432" i="1" s="1"/>
  <c r="G14434" i="1" a="1"/>
  <c r="G14434" i="1" s="1"/>
  <c r="G14435" i="1" a="1"/>
  <c r="G14435" i="1" s="1"/>
  <c r="G14438" i="1" a="1"/>
  <c r="G14438" i="1" s="1"/>
  <c r="G14436" i="1" a="1"/>
  <c r="G14436" i="1" s="1"/>
  <c r="G14437" i="1" a="1"/>
  <c r="G14437" i="1" s="1"/>
  <c r="G14439" i="1" a="1"/>
  <c r="G14439" i="1" s="1"/>
  <c r="G14440" i="1" a="1"/>
  <c r="G14440" i="1" s="1"/>
  <c r="G14441" i="1" a="1"/>
  <c r="G14441" i="1" s="1"/>
  <c r="G14443" i="1" a="1"/>
  <c r="G14443" i="1" s="1"/>
  <c r="G14442" i="1" a="1"/>
  <c r="G14442" i="1" s="1"/>
  <c r="G14444" i="1" a="1"/>
  <c r="G14444" i="1" s="1"/>
  <c r="G14445" i="1" a="1"/>
  <c r="G14445" i="1" s="1"/>
  <c r="G14446" i="1" a="1"/>
  <c r="G14446" i="1" s="1"/>
  <c r="G14449" i="1" a="1"/>
  <c r="G14449" i="1" s="1"/>
  <c r="G14447" i="1" a="1"/>
  <c r="G14447" i="1" s="1"/>
  <c r="G14452" i="1" a="1"/>
  <c r="G14452" i="1" s="1"/>
  <c r="G14451" i="1" a="1"/>
  <c r="G14451" i="1" s="1"/>
  <c r="G14453" i="1" a="1"/>
  <c r="G14453" i="1" s="1"/>
  <c r="G14450" i="1" a="1"/>
  <c r="G14450" i="1" s="1"/>
  <c r="G14448" i="1" a="1"/>
  <c r="G14448" i="1" s="1"/>
  <c r="G14454" i="1" a="1"/>
  <c r="G14454" i="1" s="1"/>
  <c r="G14455" i="1" a="1"/>
  <c r="G14455" i="1" s="1"/>
  <c r="G14456" i="1" a="1"/>
  <c r="G14456" i="1" s="1"/>
  <c r="G14458" i="1" a="1"/>
  <c r="G14458" i="1" s="1"/>
  <c r="G14457" i="1" a="1"/>
  <c r="G14457" i="1" s="1"/>
  <c r="G14459" i="1" a="1"/>
  <c r="G14459" i="1" s="1"/>
  <c r="G14460" i="1" a="1"/>
  <c r="G14460" i="1" s="1"/>
  <c r="G14461" i="1" a="1"/>
  <c r="G14461" i="1" s="1"/>
  <c r="G14462" i="1" a="1"/>
  <c r="G14462" i="1" s="1"/>
  <c r="G14464" i="1" a="1"/>
  <c r="G14464" i="1" s="1"/>
  <c r="G14463" i="1" a="1"/>
  <c r="G14463" i="1" s="1"/>
  <c r="G14465" i="1" a="1"/>
  <c r="G14465" i="1" s="1"/>
  <c r="G14467" i="1" a="1"/>
  <c r="G14467" i="1" s="1"/>
  <c r="G14466" i="1" a="1"/>
  <c r="G14466" i="1" s="1"/>
  <c r="G14468" i="1" a="1"/>
  <c r="G14468" i="1" s="1"/>
  <c r="G14470" i="1" a="1"/>
  <c r="G14470" i="1" s="1"/>
  <c r="G14469" i="1" a="1"/>
  <c r="G14469" i="1" s="1"/>
  <c r="G14471" i="1" a="1"/>
  <c r="G14471" i="1" s="1"/>
  <c r="G14472" i="1" a="1"/>
  <c r="G14472" i="1" s="1"/>
  <c r="G14473" i="1" a="1"/>
  <c r="G14473" i="1" s="1"/>
  <c r="G14475" i="1" a="1"/>
  <c r="G14475" i="1" s="1"/>
  <c r="G14478" i="1" a="1"/>
  <c r="G14478" i="1" s="1"/>
  <c r="G14474" i="1" a="1"/>
  <c r="G14474" i="1" s="1"/>
  <c r="G14477" i="1" a="1"/>
  <c r="G14477" i="1" s="1"/>
  <c r="G14476" i="1" a="1"/>
  <c r="G14476" i="1" s="1"/>
  <c r="G14479" i="1" a="1"/>
  <c r="G14479" i="1" s="1"/>
  <c r="G14480" i="1" a="1"/>
  <c r="G14480" i="1" s="1"/>
  <c r="G14482" i="1" a="1"/>
  <c r="G14482" i="1" s="1"/>
  <c r="G14481" i="1" a="1"/>
  <c r="G14481" i="1" s="1"/>
  <c r="G14484" i="1" a="1"/>
  <c r="G14484" i="1" s="1"/>
  <c r="G14485" i="1" a="1"/>
  <c r="G14485" i="1" s="1"/>
  <c r="G14483" i="1" a="1"/>
  <c r="G14483" i="1" s="1"/>
  <c r="G14489" i="1" a="1"/>
  <c r="G14489" i="1" s="1"/>
  <c r="G14486" i="1" a="1"/>
  <c r="G14486" i="1" s="1"/>
  <c r="G14488" i="1" a="1"/>
  <c r="G14488" i="1" s="1"/>
  <c r="G14487" i="1" a="1"/>
  <c r="G14487" i="1" s="1"/>
  <c r="G14490" i="1" a="1"/>
  <c r="G14490" i="1" s="1"/>
  <c r="G14491" i="1" a="1"/>
  <c r="G14491" i="1" s="1"/>
  <c r="G14492" i="1" a="1"/>
  <c r="G14492" i="1" s="1"/>
  <c r="G14493" i="1" a="1"/>
  <c r="G14493" i="1" s="1"/>
  <c r="G14494" i="1" a="1"/>
  <c r="G14494" i="1" s="1"/>
  <c r="G14495" i="1" a="1"/>
  <c r="G14495" i="1" s="1"/>
  <c r="G14496" i="1" a="1"/>
  <c r="G14496" i="1" s="1"/>
  <c r="G14497" i="1" a="1"/>
  <c r="G14497" i="1" s="1"/>
  <c r="G14498" i="1" a="1"/>
  <c r="G14498" i="1" s="1"/>
  <c r="G14499" i="1" a="1"/>
  <c r="G14499" i="1" s="1"/>
  <c r="G14500" i="1" a="1"/>
  <c r="G14500" i="1" s="1"/>
  <c r="G14501" i="1" a="1"/>
  <c r="G14501" i="1" s="1"/>
  <c r="G14502" i="1" a="1"/>
  <c r="G14502" i="1" s="1"/>
  <c r="G14503" i="1" a="1"/>
  <c r="G14503" i="1" s="1"/>
  <c r="G14507" i="1" a="1"/>
  <c r="G14507" i="1" s="1"/>
  <c r="G14505" i="1" a="1"/>
  <c r="G14505" i="1" s="1"/>
  <c r="G14504" i="1" a="1"/>
  <c r="G14504" i="1" s="1"/>
  <c r="G14506" i="1" a="1"/>
  <c r="G14506" i="1" s="1"/>
  <c r="G14508" i="1" a="1"/>
  <c r="G14508" i="1" s="1"/>
  <c r="G14510" i="1" a="1"/>
  <c r="G14510" i="1" s="1"/>
  <c r="G14509" i="1" a="1"/>
  <c r="G14509" i="1" s="1"/>
  <c r="G14514" i="1" a="1"/>
  <c r="G14514" i="1" s="1"/>
  <c r="G14511" i="1" a="1"/>
  <c r="G14511" i="1" s="1"/>
  <c r="G14513" i="1" a="1"/>
  <c r="G14513" i="1" s="1"/>
  <c r="G14512" i="1" a="1"/>
  <c r="G14512" i="1" s="1"/>
  <c r="G14518" i="1" a="1"/>
  <c r="G14518" i="1" s="1"/>
  <c r="G14519" i="1" a="1"/>
  <c r="G14519" i="1" s="1"/>
  <c r="G14517" i="1" a="1"/>
  <c r="G14517" i="1" s="1"/>
  <c r="G14515" i="1" a="1"/>
  <c r="G14515" i="1" s="1"/>
  <c r="G14516" i="1" a="1"/>
  <c r="G14516" i="1" s="1"/>
  <c r="G14520" i="1" a="1"/>
  <c r="G14520" i="1" s="1"/>
  <c r="G14521" i="1" a="1"/>
  <c r="G14521" i="1" s="1"/>
  <c r="G14523" i="1" a="1"/>
  <c r="G14523" i="1" s="1"/>
  <c r="G14522" i="1" a="1"/>
  <c r="G14522" i="1" s="1"/>
  <c r="G14525" i="1" a="1"/>
  <c r="G14525" i="1" s="1"/>
  <c r="G14524" i="1" a="1"/>
  <c r="G14524" i="1" s="1"/>
  <c r="G14526" i="1" a="1"/>
  <c r="G14526" i="1" s="1"/>
  <c r="G14527" i="1" a="1"/>
  <c r="G14527" i="1" s="1"/>
  <c r="G14529" i="1" a="1"/>
  <c r="G14529" i="1" s="1"/>
  <c r="G14530" i="1" a="1"/>
  <c r="G14530" i="1" s="1"/>
  <c r="G14531" i="1" a="1"/>
  <c r="G14531" i="1" s="1"/>
  <c r="G14528" i="1" a="1"/>
  <c r="G14528" i="1" s="1"/>
  <c r="G14533" i="1" a="1"/>
  <c r="G14533" i="1" s="1"/>
  <c r="G14532" i="1" a="1"/>
  <c r="G14532" i="1" s="1"/>
  <c r="G14534" i="1" a="1"/>
  <c r="G14534" i="1" s="1"/>
  <c r="G14536" i="1" a="1"/>
  <c r="G14536" i="1" s="1"/>
  <c r="G14535" i="1" a="1"/>
  <c r="G14535" i="1" s="1"/>
  <c r="G14538" i="1" a="1"/>
  <c r="G14538" i="1" s="1"/>
  <c r="G14537" i="1" a="1"/>
  <c r="G14537" i="1" s="1"/>
  <c r="G14539" i="1" a="1"/>
  <c r="G14539" i="1" s="1"/>
  <c r="G14540" i="1" a="1"/>
  <c r="G14540" i="1" s="1"/>
  <c r="G14541" i="1" a="1"/>
  <c r="G14541" i="1" s="1"/>
  <c r="G14544" i="1" a="1"/>
  <c r="G14544" i="1" s="1"/>
  <c r="G14543" i="1" a="1"/>
  <c r="G14543" i="1" s="1"/>
  <c r="G14542" i="1" a="1"/>
  <c r="G14542" i="1" s="1"/>
  <c r="G14546" i="1" a="1"/>
  <c r="G14546" i="1" s="1"/>
  <c r="G14545" i="1" a="1"/>
  <c r="G14545" i="1" s="1"/>
  <c r="G14548" i="1" a="1"/>
  <c r="G14548" i="1" s="1"/>
  <c r="G14547" i="1" a="1"/>
  <c r="G14547" i="1" s="1"/>
  <c r="G14550" i="1" a="1"/>
  <c r="G14550" i="1" s="1"/>
  <c r="G14549" i="1" a="1"/>
  <c r="G14549" i="1" s="1"/>
  <c r="G14551" i="1" a="1"/>
  <c r="G14551" i="1" s="1"/>
  <c r="G14552" i="1" a="1"/>
  <c r="G14552" i="1" s="1"/>
  <c r="G14553" i="1" a="1"/>
  <c r="G14553" i="1" s="1"/>
  <c r="G14555" i="1" a="1"/>
  <c r="G14555" i="1" s="1"/>
  <c r="G14554" i="1" a="1"/>
  <c r="G14554" i="1" s="1"/>
  <c r="G14556" i="1" a="1"/>
  <c r="G14556" i="1" s="1"/>
  <c r="G14557" i="1" a="1"/>
  <c r="G14557" i="1" s="1"/>
  <c r="G14558" i="1" a="1"/>
  <c r="G14558" i="1" s="1"/>
  <c r="G14563" i="1" a="1"/>
  <c r="G14563" i="1" s="1"/>
  <c r="G14561" i="1" a="1"/>
  <c r="G14561" i="1" s="1"/>
  <c r="G14560" i="1" a="1"/>
  <c r="G14560" i="1" s="1"/>
  <c r="G14562" i="1" a="1"/>
  <c r="G14562" i="1" s="1"/>
  <c r="G14559" i="1" a="1"/>
  <c r="G14559" i="1" s="1"/>
  <c r="G14565" i="1" a="1"/>
  <c r="G14565" i="1" s="1"/>
  <c r="G14564" i="1" a="1"/>
  <c r="G14564" i="1" s="1"/>
  <c r="G14566" i="1" a="1"/>
  <c r="G14566" i="1" s="1"/>
  <c r="G14567" i="1" a="1"/>
  <c r="G14567" i="1" s="1"/>
  <c r="G14568" i="1" a="1"/>
  <c r="G14568" i="1" s="1"/>
  <c r="G14569" i="1" a="1"/>
  <c r="G14569" i="1" s="1"/>
  <c r="G14570" i="1" a="1"/>
  <c r="G14570" i="1" s="1"/>
  <c r="G14572" i="1" a="1"/>
  <c r="G14572" i="1" s="1"/>
  <c r="G14571" i="1" a="1"/>
  <c r="G14571" i="1" s="1"/>
  <c r="G14573" i="1" a="1"/>
  <c r="G14573" i="1" s="1"/>
  <c r="G14574" i="1" a="1"/>
  <c r="G14574" i="1" s="1"/>
  <c r="G14575" i="1" a="1"/>
  <c r="G14575" i="1" s="1"/>
  <c r="G14576" i="1" a="1"/>
  <c r="G14576" i="1" s="1"/>
  <c r="G14577" i="1" a="1"/>
  <c r="G14577" i="1" s="1"/>
  <c r="G14578" i="1" a="1"/>
  <c r="G14578" i="1" s="1"/>
  <c r="G14579" i="1" a="1"/>
  <c r="G14579" i="1" s="1"/>
  <c r="G14583" i="1" a="1"/>
  <c r="G14583" i="1" s="1"/>
  <c r="G14581" i="1" a="1"/>
  <c r="G14581" i="1" s="1"/>
  <c r="G14580" i="1" a="1"/>
  <c r="G14580" i="1" s="1"/>
  <c r="G14582" i="1" a="1"/>
  <c r="G14582" i="1" s="1"/>
  <c r="G14586" i="1" a="1"/>
  <c r="G14586" i="1" s="1"/>
  <c r="G14584" i="1" a="1"/>
  <c r="G14584" i="1" s="1"/>
  <c r="G14585" i="1" a="1"/>
  <c r="G14585" i="1" s="1"/>
  <c r="G14587" i="1" a="1"/>
  <c r="G14587" i="1" s="1"/>
  <c r="G14589" i="1" a="1"/>
  <c r="G14589" i="1" s="1"/>
  <c r="G14591" i="1" a="1"/>
  <c r="G14591" i="1" s="1"/>
  <c r="G14588" i="1" a="1"/>
  <c r="G14588" i="1" s="1"/>
  <c r="G14590" i="1" a="1"/>
  <c r="G14590" i="1" s="1"/>
  <c r="G14592" i="1" a="1"/>
  <c r="G14592" i="1" s="1"/>
  <c r="G14593" i="1" a="1"/>
  <c r="G14593" i="1" s="1"/>
  <c r="G14594" i="1" a="1"/>
  <c r="G14594" i="1" s="1"/>
  <c r="G14595" i="1" a="1"/>
  <c r="G14595" i="1" s="1"/>
  <c r="G14596" i="1" a="1"/>
  <c r="G14596" i="1" s="1"/>
  <c r="G14597" i="1" a="1"/>
  <c r="G14597" i="1" s="1"/>
  <c r="G14598" i="1" a="1"/>
  <c r="G14598" i="1" s="1"/>
  <c r="G14599" i="1" a="1"/>
  <c r="G14599" i="1" s="1"/>
  <c r="G14602" i="1" a="1"/>
  <c r="G14602" i="1" s="1"/>
  <c r="G14600" i="1" a="1"/>
  <c r="G14600" i="1" s="1"/>
  <c r="G14603" i="1" a="1"/>
  <c r="G14603" i="1" s="1"/>
  <c r="G14601" i="1" a="1"/>
  <c r="G14601" i="1" s="1"/>
  <c r="G14604" i="1" a="1"/>
  <c r="G14604" i="1" s="1"/>
  <c r="G14605" i="1" a="1"/>
  <c r="G14605" i="1" s="1"/>
  <c r="G14606" i="1" a="1"/>
  <c r="G14606" i="1" s="1"/>
  <c r="G14607" i="1" a="1"/>
  <c r="G14607" i="1" s="1"/>
  <c r="G14608" i="1" a="1"/>
  <c r="G14608" i="1" s="1"/>
  <c r="G14610" i="1" a="1"/>
  <c r="G14610" i="1" s="1"/>
  <c r="G14609" i="1" a="1"/>
  <c r="G14609" i="1" s="1"/>
  <c r="G14611" i="1" a="1"/>
  <c r="G14611" i="1" s="1"/>
  <c r="G14612" i="1" a="1"/>
  <c r="G14612" i="1" s="1"/>
  <c r="G14615" i="1" a="1"/>
  <c r="G14615" i="1" s="1"/>
  <c r="G14613" i="1" a="1"/>
  <c r="G14613" i="1" s="1"/>
  <c r="G14614" i="1" a="1"/>
  <c r="G14614" i="1" s="1"/>
  <c r="G14616" i="1" a="1"/>
  <c r="G14616" i="1" s="1"/>
  <c r="G14617" i="1" a="1"/>
  <c r="G14617" i="1" s="1"/>
  <c r="G14619" i="1" a="1"/>
  <c r="G14619" i="1" s="1"/>
  <c r="G14620" i="1" a="1"/>
  <c r="G14620" i="1" s="1"/>
  <c r="G14618" i="1" a="1"/>
  <c r="G14618" i="1" s="1"/>
  <c r="G14622" i="1" a="1"/>
  <c r="G14622" i="1" s="1"/>
  <c r="G14621" i="1" a="1"/>
  <c r="G14621" i="1" s="1"/>
  <c r="G14623" i="1" a="1"/>
  <c r="G14623" i="1" s="1"/>
  <c r="G14624" i="1" a="1"/>
  <c r="G14624" i="1" s="1"/>
  <c r="G14625" i="1" a="1"/>
  <c r="G14625" i="1" s="1"/>
  <c r="G14626" i="1" a="1"/>
  <c r="G14626" i="1" s="1"/>
  <c r="G14631" i="1" a="1"/>
  <c r="G14631" i="1" s="1"/>
  <c r="G14628" i="1" a="1"/>
  <c r="G14628" i="1" s="1"/>
  <c r="G14630" i="1" a="1"/>
  <c r="G14630" i="1" s="1"/>
  <c r="G14627" i="1" a="1"/>
  <c r="G14627" i="1" s="1"/>
  <c r="G14629" i="1" a="1"/>
  <c r="G14629" i="1" s="1"/>
  <c r="G14633" i="1" a="1"/>
  <c r="G14633" i="1" s="1"/>
  <c r="G14632" i="1" a="1"/>
  <c r="G14632" i="1" s="1"/>
  <c r="G14634" i="1" a="1"/>
  <c r="G14634" i="1" s="1"/>
  <c r="G14635" i="1" a="1"/>
  <c r="G14635" i="1" s="1"/>
  <c r="G14636" i="1" a="1"/>
  <c r="G14636" i="1" s="1"/>
  <c r="G14637" i="1" a="1"/>
  <c r="G14637" i="1" s="1"/>
  <c r="G14638" i="1" a="1"/>
  <c r="G14638" i="1" s="1"/>
  <c r="G14639" i="1" a="1"/>
  <c r="G14639" i="1" s="1"/>
  <c r="G14640" i="1" a="1"/>
  <c r="G14640" i="1" s="1"/>
  <c r="G14641" i="1" a="1"/>
  <c r="G14641" i="1" s="1"/>
  <c r="G14642" i="1" a="1"/>
  <c r="G14642" i="1" s="1"/>
  <c r="G14644" i="1" a="1"/>
  <c r="G14644" i="1" s="1"/>
  <c r="G14645" i="1" a="1"/>
  <c r="G14645" i="1" s="1"/>
  <c r="G14643" i="1" a="1"/>
  <c r="G14643" i="1" s="1"/>
  <c r="G14648" i="1" a="1"/>
  <c r="G14648" i="1" s="1"/>
  <c r="G14647" i="1" a="1"/>
  <c r="G14647" i="1" s="1"/>
  <c r="G14646" i="1" a="1"/>
  <c r="G14646" i="1" s="1"/>
  <c r="G14649" i="1" a="1"/>
  <c r="G14649" i="1" s="1"/>
  <c r="G14651" i="1" a="1"/>
  <c r="G14651" i="1" s="1"/>
  <c r="G14650" i="1" a="1"/>
  <c r="G14650" i="1" s="1"/>
  <c r="G14653" i="1" a="1"/>
  <c r="G14653" i="1" s="1"/>
  <c r="G14652" i="1" a="1"/>
  <c r="G14652" i="1" s="1"/>
  <c r="G14654" i="1" a="1"/>
  <c r="G14654" i="1" s="1"/>
  <c r="G14656" i="1" a="1"/>
  <c r="G14656" i="1" s="1"/>
  <c r="G14655" i="1" a="1"/>
  <c r="G14655" i="1" s="1"/>
  <c r="G14658" i="1" a="1"/>
  <c r="G14658" i="1" s="1"/>
  <c r="G14661" i="1" a="1"/>
  <c r="G14661" i="1" s="1"/>
  <c r="G14660" i="1" a="1"/>
  <c r="G14660" i="1" s="1"/>
  <c r="G14659" i="1" a="1"/>
  <c r="G14659" i="1" s="1"/>
  <c r="G14663" i="1" a="1"/>
  <c r="G14663" i="1" s="1"/>
  <c r="G14657" i="1" a="1"/>
  <c r="G14657" i="1" s="1"/>
  <c r="G14662" i="1" a="1"/>
  <c r="G14662" i="1" s="1"/>
  <c r="G14665" i="1" a="1"/>
  <c r="G14665" i="1" s="1"/>
  <c r="G14664" i="1" a="1"/>
  <c r="G14664" i="1" s="1"/>
  <c r="G14666" i="1" a="1"/>
  <c r="G14666" i="1" s="1"/>
  <c r="G14667" i="1" a="1"/>
  <c r="G14667" i="1" s="1"/>
  <c r="G14668" i="1" a="1"/>
  <c r="G14668" i="1" s="1"/>
  <c r="G14669" i="1" a="1"/>
  <c r="G14669" i="1" s="1"/>
  <c r="G14670" i="1" a="1"/>
  <c r="G14670" i="1" s="1"/>
  <c r="G14673" i="1" a="1"/>
  <c r="G14673" i="1" s="1"/>
  <c r="G14674" i="1" a="1"/>
  <c r="G14674" i="1" s="1"/>
  <c r="G14671" i="1" a="1"/>
  <c r="G14671" i="1" s="1"/>
  <c r="G14672" i="1" a="1"/>
  <c r="G14672" i="1" s="1"/>
  <c r="G14676" i="1" a="1"/>
  <c r="G14676" i="1" s="1"/>
  <c r="G14675" i="1" a="1"/>
  <c r="G14675" i="1" s="1"/>
  <c r="G14679" i="1" a="1"/>
  <c r="G14679" i="1" s="1"/>
  <c r="G14677" i="1" a="1"/>
  <c r="G14677" i="1" s="1"/>
  <c r="G14678" i="1" a="1"/>
  <c r="G14678" i="1" s="1"/>
  <c r="G14680" i="1" a="1"/>
  <c r="G14680" i="1" s="1"/>
  <c r="G14681" i="1" a="1"/>
  <c r="G14681" i="1" s="1"/>
  <c r="G14683" i="1" a="1"/>
  <c r="G14683" i="1" s="1"/>
  <c r="G14682" i="1" a="1"/>
  <c r="G14682" i="1" s="1"/>
  <c r="G14685" i="1" a="1"/>
  <c r="G14685" i="1" s="1"/>
  <c r="G14686" i="1" a="1"/>
  <c r="G14686" i="1" s="1"/>
  <c r="G14684" i="1" a="1"/>
  <c r="G14684" i="1" s="1"/>
  <c r="G14687" i="1" a="1"/>
  <c r="G14687" i="1" s="1"/>
  <c r="G14688" i="1" a="1"/>
  <c r="G14688" i="1" s="1"/>
  <c r="G14690" i="1" a="1"/>
  <c r="G14690" i="1" s="1"/>
  <c r="G14689" i="1" a="1"/>
  <c r="G14689" i="1" s="1"/>
  <c r="G14693" i="1" a="1"/>
  <c r="G14693" i="1" s="1"/>
  <c r="G14692" i="1" a="1"/>
  <c r="G14692" i="1" s="1"/>
  <c r="G14691" i="1" a="1"/>
  <c r="G14691" i="1" s="1"/>
  <c r="G14694" i="1" a="1"/>
  <c r="G14694" i="1" s="1"/>
  <c r="G14695" i="1" a="1"/>
  <c r="G14695" i="1" s="1"/>
  <c r="G14696" i="1" a="1"/>
  <c r="G14696" i="1" s="1"/>
  <c r="G14697" i="1" a="1"/>
  <c r="G14697" i="1" s="1"/>
  <c r="G14700" i="1" a="1"/>
  <c r="G14700" i="1" s="1"/>
  <c r="G14698" i="1" a="1"/>
  <c r="G14698" i="1" s="1"/>
  <c r="G14701" i="1" a="1"/>
  <c r="G14701" i="1" s="1"/>
  <c r="G14699" i="1" a="1"/>
  <c r="G14699" i="1" s="1"/>
  <c r="G14703" i="1" a="1"/>
  <c r="G14703" i="1" s="1"/>
  <c r="G14702" i="1" a="1"/>
  <c r="G14702" i="1" s="1"/>
  <c r="G14704" i="1" a="1"/>
  <c r="G14704" i="1" s="1"/>
  <c r="G14705" i="1" a="1"/>
  <c r="G14705" i="1" s="1"/>
  <c r="G14706" i="1" a="1"/>
  <c r="G14706" i="1" s="1"/>
  <c r="G14708" i="1" a="1"/>
  <c r="G14708" i="1" s="1"/>
  <c r="G14707" i="1" a="1"/>
  <c r="G14707" i="1" s="1"/>
  <c r="G14709" i="1" a="1"/>
  <c r="G14709" i="1" s="1"/>
  <c r="G14712" i="1" a="1"/>
  <c r="G14712" i="1" s="1"/>
  <c r="G14711" i="1" a="1"/>
  <c r="G14711" i="1" s="1"/>
  <c r="G14710" i="1" a="1"/>
  <c r="G14710" i="1" s="1"/>
  <c r="G14714" i="1" a="1"/>
  <c r="G14714" i="1" s="1"/>
  <c r="G14713" i="1" a="1"/>
  <c r="G14713" i="1" s="1"/>
  <c r="G14715" i="1" a="1"/>
  <c r="G14715" i="1" s="1"/>
  <c r="G14716" i="1" a="1"/>
  <c r="G14716" i="1" s="1"/>
  <c r="G14718" i="1" a="1"/>
  <c r="G14718" i="1" s="1"/>
  <c r="G14719" i="1" a="1"/>
  <c r="G14719" i="1" s="1"/>
  <c r="G14717" i="1" a="1"/>
  <c r="G14717" i="1" s="1"/>
  <c r="G14721" i="1" a="1"/>
  <c r="G14721" i="1" s="1"/>
  <c r="G14722" i="1" a="1"/>
  <c r="G14722" i="1" s="1"/>
  <c r="G14720" i="1" a="1"/>
  <c r="G14720" i="1" s="1"/>
  <c r="G14723" i="1" a="1"/>
  <c r="G14723" i="1" s="1"/>
  <c r="G14724" i="1" a="1"/>
  <c r="G14724" i="1" s="1"/>
  <c r="G14725" i="1" a="1"/>
  <c r="G14725" i="1" s="1"/>
  <c r="G14729" i="1" a="1"/>
  <c r="G14729" i="1" s="1"/>
  <c r="G14727" i="1" a="1"/>
  <c r="G14727" i="1" s="1"/>
  <c r="G14726" i="1" a="1"/>
  <c r="G14726" i="1" s="1"/>
  <c r="G14728" i="1" a="1"/>
  <c r="G14728" i="1" s="1"/>
  <c r="G14733" i="1" a="1"/>
  <c r="G14733" i="1" s="1"/>
  <c r="G14730" i="1" a="1"/>
  <c r="G14730" i="1" s="1"/>
  <c r="G14731" i="1" a="1"/>
  <c r="G14731" i="1" s="1"/>
  <c r="G14732" i="1" a="1"/>
  <c r="G14732" i="1" s="1"/>
  <c r="G14734" i="1" a="1"/>
  <c r="G14734" i="1" s="1"/>
  <c r="G14735" i="1" a="1"/>
  <c r="G14735" i="1" s="1"/>
  <c r="G14736" i="1" a="1"/>
  <c r="G14736" i="1" s="1"/>
  <c r="G14737" i="1" a="1"/>
  <c r="G14737" i="1" s="1"/>
  <c r="G14738" i="1" a="1"/>
  <c r="G14738" i="1" s="1"/>
  <c r="G14739" i="1" a="1"/>
  <c r="G14739" i="1" s="1"/>
  <c r="G14741" i="1" a="1"/>
  <c r="G14741" i="1" s="1"/>
  <c r="G14740" i="1" a="1"/>
  <c r="G14740" i="1" s="1"/>
  <c r="G14743" i="1" a="1"/>
  <c r="G14743" i="1" s="1"/>
  <c r="G14742" i="1" a="1"/>
  <c r="G14742" i="1" s="1"/>
  <c r="G14744" i="1" a="1"/>
  <c r="G14744" i="1" s="1"/>
  <c r="G14749" i="1" a="1"/>
  <c r="G14749" i="1" s="1"/>
  <c r="G14748" i="1" a="1"/>
  <c r="G14748" i="1" s="1"/>
  <c r="G14746" i="1" a="1"/>
  <c r="G14746" i="1" s="1"/>
  <c r="G14745" i="1" a="1"/>
  <c r="G14745" i="1" s="1"/>
  <c r="G14747" i="1" a="1"/>
  <c r="G14747" i="1" s="1"/>
  <c r="G14750" i="1" a="1"/>
  <c r="G14750" i="1" s="1"/>
  <c r="G14751" i="1" a="1"/>
  <c r="G14751" i="1" s="1"/>
  <c r="G14752" i="1" a="1"/>
  <c r="G14752" i="1" s="1"/>
  <c r="G14754" i="1" a="1"/>
  <c r="G14754" i="1" s="1"/>
  <c r="G14753" i="1" a="1"/>
  <c r="G14753" i="1" s="1"/>
  <c r="G14755" i="1" a="1"/>
  <c r="G14755" i="1" s="1"/>
  <c r="G14756" i="1" a="1"/>
  <c r="G14756" i="1" s="1"/>
  <c r="G14757" i="1" a="1"/>
  <c r="G14757" i="1" s="1"/>
  <c r="G14758" i="1" a="1"/>
  <c r="G14758" i="1" s="1"/>
  <c r="G14759" i="1" a="1"/>
  <c r="G14759" i="1" s="1"/>
  <c r="G14761" i="1" a="1"/>
  <c r="G14761" i="1" s="1"/>
  <c r="G14763" i="1" a="1"/>
  <c r="G14763" i="1" s="1"/>
  <c r="G14764" i="1" a="1"/>
  <c r="G14764" i="1" s="1"/>
  <c r="G14760" i="1" a="1"/>
  <c r="G14760" i="1" s="1"/>
  <c r="G14762" i="1" a="1"/>
  <c r="G14762" i="1" s="1"/>
  <c r="G14765" i="1" a="1"/>
  <c r="G14765" i="1" s="1"/>
  <c r="G14766" i="1" a="1"/>
  <c r="G14766" i="1" s="1"/>
  <c r="G14768" i="1" a="1"/>
  <c r="G14768" i="1" s="1"/>
  <c r="G14767" i="1" a="1"/>
  <c r="G14767" i="1" s="1"/>
  <c r="G14769" i="1" a="1"/>
  <c r="G14769" i="1" s="1"/>
  <c r="G14773" i="1" a="1"/>
  <c r="G14773" i="1" s="1"/>
  <c r="G14771" i="1" a="1"/>
  <c r="G14771" i="1" s="1"/>
  <c r="G14770" i="1" a="1"/>
  <c r="G14770" i="1" s="1"/>
  <c r="G14772" i="1" a="1"/>
  <c r="G14772" i="1" s="1"/>
  <c r="G14774" i="1" a="1"/>
  <c r="G14774" i="1" s="1"/>
  <c r="G14776" i="1" a="1"/>
  <c r="G14776" i="1" s="1"/>
  <c r="G14775" i="1" a="1"/>
  <c r="G14775" i="1" s="1"/>
  <c r="G14777" i="1" a="1"/>
  <c r="G14777" i="1" s="1"/>
  <c r="G14778" i="1" a="1"/>
  <c r="G14778" i="1" s="1"/>
  <c r="G14781" i="1" a="1"/>
  <c r="G14781" i="1" s="1"/>
  <c r="G14779" i="1" a="1"/>
  <c r="G14779" i="1" s="1"/>
  <c r="G14780" i="1" a="1"/>
  <c r="G14780" i="1" s="1"/>
  <c r="G14784" i="1" a="1"/>
  <c r="G14784" i="1" s="1"/>
  <c r="G14782" i="1" a="1"/>
  <c r="G14782" i="1" s="1"/>
  <c r="G14783" i="1" a="1"/>
  <c r="G14783" i="1" s="1"/>
  <c r="G14785" i="1" a="1"/>
  <c r="G14785" i="1" s="1"/>
  <c r="G14788" i="1" a="1"/>
  <c r="G14788" i="1" s="1"/>
  <c r="G14786" i="1" a="1"/>
  <c r="G14786" i="1" s="1"/>
  <c r="G14787" i="1" a="1"/>
  <c r="G14787" i="1" s="1"/>
  <c r="G14789" i="1" a="1"/>
  <c r="G14789" i="1" s="1"/>
  <c r="G14790" i="1" a="1"/>
  <c r="G14790" i="1" s="1"/>
  <c r="G14793" i="1" a="1"/>
  <c r="G14793" i="1" s="1"/>
  <c r="G14792" i="1" a="1"/>
  <c r="G14792" i="1" s="1"/>
  <c r="G14791" i="1" a="1"/>
  <c r="G14791" i="1" s="1"/>
  <c r="G14794" i="1" a="1"/>
  <c r="G14794" i="1" s="1"/>
  <c r="G14795" i="1" a="1"/>
  <c r="G14795" i="1" s="1"/>
  <c r="G14798" i="1" a="1"/>
  <c r="G14798" i="1" s="1"/>
  <c r="G14797" i="1" a="1"/>
  <c r="G14797" i="1" s="1"/>
  <c r="G14796" i="1" a="1"/>
  <c r="G14796" i="1" s="1"/>
  <c r="G14799" i="1" a="1"/>
  <c r="G14799" i="1" s="1"/>
  <c r="G14801" i="1" a="1"/>
  <c r="G14801" i="1" s="1"/>
  <c r="G14800" i="1" a="1"/>
  <c r="G14800" i="1" s="1"/>
  <c r="G14802" i="1" a="1"/>
  <c r="G14802" i="1" s="1"/>
  <c r="G14804" i="1" a="1"/>
  <c r="G14804" i="1" s="1"/>
  <c r="G14803" i="1" a="1"/>
  <c r="G14803" i="1" s="1"/>
  <c r="G14806" i="1" a="1"/>
  <c r="G14806" i="1" s="1"/>
  <c r="G14805" i="1" a="1"/>
  <c r="G14805" i="1" s="1"/>
  <c r="G14808" i="1" a="1"/>
  <c r="G14808" i="1" s="1"/>
  <c r="G14807" i="1" a="1"/>
  <c r="G14807" i="1" s="1"/>
  <c r="G14809" i="1" a="1"/>
  <c r="G14809" i="1" s="1"/>
  <c r="G14812" i="1" a="1"/>
  <c r="G14812" i="1" s="1"/>
  <c r="G14811" i="1" a="1"/>
  <c r="G14811" i="1" s="1"/>
  <c r="G14810" i="1" a="1"/>
  <c r="G14810" i="1" s="1"/>
  <c r="G14814" i="1" a="1"/>
  <c r="G14814" i="1" s="1"/>
  <c r="G14813" i="1" a="1"/>
  <c r="G14813" i="1" s="1"/>
  <c r="G14817" i="1" a="1"/>
  <c r="G14817" i="1" s="1"/>
  <c r="G14816" i="1" a="1"/>
  <c r="G14816" i="1" s="1"/>
  <c r="G14815" i="1" a="1"/>
  <c r="G14815" i="1" s="1"/>
  <c r="G14820" i="1" a="1"/>
  <c r="G14820" i="1" s="1"/>
  <c r="G14819" i="1" a="1"/>
  <c r="G14819" i="1" s="1"/>
  <c r="G14818" i="1" a="1"/>
  <c r="G14818" i="1" s="1"/>
  <c r="G14821" i="1" a="1"/>
  <c r="G14821" i="1" s="1"/>
  <c r="G14822" i="1" a="1"/>
  <c r="G14822" i="1" s="1"/>
  <c r="G14823" i="1" a="1"/>
  <c r="G14823" i="1" s="1"/>
  <c r="G14824" i="1" a="1"/>
  <c r="G14824" i="1" s="1"/>
  <c r="G14825" i="1" a="1"/>
  <c r="G14825" i="1" s="1"/>
  <c r="G14826" i="1" a="1"/>
  <c r="G14826" i="1" s="1"/>
  <c r="G14829" i="1" a="1"/>
  <c r="G14829" i="1" s="1"/>
  <c r="G14827" i="1" a="1"/>
  <c r="G14827" i="1" s="1"/>
  <c r="G14828" i="1" a="1"/>
  <c r="G14828" i="1" s="1"/>
  <c r="G14832" i="1" a="1"/>
  <c r="G14832" i="1" s="1"/>
  <c r="G14830" i="1" a="1"/>
  <c r="G14830" i="1" s="1"/>
  <c r="G14831" i="1" a="1"/>
  <c r="G14831" i="1" s="1"/>
  <c r="G14833" i="1" a="1"/>
  <c r="G14833" i="1" s="1"/>
  <c r="G14834" i="1" a="1"/>
  <c r="G14834" i="1" s="1"/>
  <c r="G14836" i="1" a="1"/>
  <c r="G14836" i="1" s="1"/>
  <c r="G14835" i="1" a="1"/>
  <c r="G14835" i="1" s="1"/>
  <c r="G14837" i="1" a="1"/>
  <c r="G14837" i="1" s="1"/>
  <c r="G14838" i="1" a="1"/>
  <c r="G14838" i="1" s="1"/>
  <c r="G14840" i="1" a="1"/>
  <c r="G14840" i="1" s="1"/>
  <c r="G14839" i="1" a="1"/>
  <c r="G14839" i="1" s="1"/>
  <c r="G14841" i="1" a="1"/>
  <c r="G14841" i="1" s="1"/>
  <c r="G14842" i="1" a="1"/>
  <c r="G14842" i="1" s="1"/>
  <c r="G14843" i="1" a="1"/>
  <c r="G14843" i="1" s="1"/>
  <c r="G14847" i="1" a="1"/>
  <c r="G14847" i="1" s="1"/>
  <c r="G14844" i="1" a="1"/>
  <c r="G14844" i="1" s="1"/>
  <c r="G14846" i="1" a="1"/>
  <c r="G14846" i="1" s="1"/>
  <c r="G14845" i="1" a="1"/>
  <c r="G14845" i="1" s="1"/>
  <c r="G14849" i="1" a="1"/>
  <c r="G14849" i="1" s="1"/>
  <c r="G14848" i="1" a="1"/>
  <c r="G14848" i="1" s="1"/>
  <c r="G14850" i="1" a="1"/>
  <c r="G14850" i="1" s="1"/>
  <c r="G14853" i="1" a="1"/>
  <c r="G14853" i="1" s="1"/>
  <c r="G14851" i="1" a="1"/>
  <c r="G14851" i="1" s="1"/>
  <c r="G14852" i="1" a="1"/>
  <c r="G14852" i="1" s="1"/>
  <c r="G14855" i="1" a="1"/>
  <c r="G14855" i="1" s="1"/>
  <c r="G14856" i="1" a="1"/>
  <c r="G14856" i="1" s="1"/>
  <c r="G14854" i="1" a="1"/>
  <c r="G14854" i="1" s="1"/>
  <c r="G14857" i="1" a="1"/>
  <c r="G14857" i="1" s="1"/>
  <c r="G14858" i="1" a="1"/>
  <c r="G14858" i="1" s="1"/>
  <c r="G14861" i="1" a="1"/>
  <c r="G14861" i="1" s="1"/>
  <c r="G14859" i="1" a="1"/>
  <c r="G14859" i="1" s="1"/>
  <c r="G14860" i="1" a="1"/>
  <c r="G14860" i="1" s="1"/>
  <c r="G14862" i="1" a="1"/>
  <c r="G14862" i="1" s="1"/>
  <c r="G14863" i="1" a="1"/>
  <c r="G14863" i="1" s="1"/>
  <c r="G14864" i="1" a="1"/>
  <c r="G14864" i="1" s="1"/>
  <c r="G14868" i="1" a="1"/>
  <c r="G14868" i="1" s="1"/>
  <c r="G14865" i="1" a="1"/>
  <c r="G14865" i="1" s="1"/>
  <c r="G14866" i="1" a="1"/>
  <c r="G14866" i="1" s="1"/>
  <c r="G14867" i="1" a="1"/>
  <c r="G14867" i="1" s="1"/>
  <c r="G14869" i="1" a="1"/>
  <c r="G14869" i="1" s="1"/>
  <c r="G14870" i="1" a="1"/>
  <c r="G14870" i="1" s="1"/>
  <c r="G14873" i="1" a="1"/>
  <c r="G14873" i="1" s="1"/>
  <c r="G14871" i="1" a="1"/>
  <c r="G14871" i="1" s="1"/>
  <c r="G14872" i="1" a="1"/>
  <c r="G14872" i="1" s="1"/>
  <c r="G14875" i="1" a="1"/>
  <c r="G14875" i="1" s="1"/>
  <c r="G14874" i="1" a="1"/>
  <c r="G14874" i="1" s="1"/>
  <c r="G14876" i="1" a="1"/>
  <c r="G14876" i="1" s="1"/>
  <c r="G14877" i="1" a="1"/>
  <c r="G14877" i="1" s="1"/>
  <c r="G14878" i="1" a="1"/>
  <c r="G14878" i="1" s="1"/>
  <c r="G14880" i="1" a="1"/>
  <c r="G14880" i="1" s="1"/>
  <c r="G14879" i="1" a="1"/>
  <c r="G14879" i="1" s="1"/>
  <c r="G14882" i="1" a="1"/>
  <c r="G14882" i="1" s="1"/>
  <c r="G14883" i="1" a="1"/>
  <c r="G14883" i="1" s="1"/>
  <c r="G14881" i="1" a="1"/>
  <c r="G14881" i="1" s="1"/>
  <c r="G14886" i="1" a="1"/>
  <c r="G14886" i="1" s="1"/>
  <c r="G14885" i="1" a="1"/>
  <c r="G14885" i="1" s="1"/>
  <c r="G14887" i="1" a="1"/>
  <c r="G14887" i="1" s="1"/>
  <c r="G14884" i="1" a="1"/>
  <c r="G14884" i="1" s="1"/>
  <c r="G14890" i="1" a="1"/>
  <c r="G14890" i="1" s="1"/>
  <c r="G14889" i="1" a="1"/>
  <c r="G14889" i="1" s="1"/>
  <c r="G14888" i="1" a="1"/>
  <c r="G14888" i="1" s="1"/>
  <c r="G14891" i="1" a="1"/>
  <c r="G14891" i="1" s="1"/>
  <c r="G14892" i="1" a="1"/>
  <c r="G14892" i="1" s="1"/>
  <c r="G14893" i="1" a="1"/>
  <c r="G14893" i="1" s="1"/>
  <c r="G14894" i="1" a="1"/>
  <c r="G14894" i="1" s="1"/>
  <c r="G14896" i="1" a="1"/>
  <c r="G14896" i="1" s="1"/>
  <c r="G14895" i="1" a="1"/>
  <c r="G14895" i="1" s="1"/>
  <c r="G14897" i="1" a="1"/>
  <c r="G14897" i="1" s="1"/>
  <c r="G14898" i="1" a="1"/>
  <c r="G14898" i="1" s="1"/>
  <c r="G14899" i="1" a="1"/>
  <c r="G14899" i="1" s="1"/>
  <c r="G14900" i="1" a="1"/>
  <c r="G14900" i="1" s="1"/>
  <c r="G14901" i="1" a="1"/>
  <c r="G14901" i="1" s="1"/>
  <c r="G14902" i="1" a="1"/>
  <c r="G14902" i="1" s="1"/>
  <c r="G14903" i="1" a="1"/>
  <c r="G14903" i="1" s="1"/>
  <c r="G14904" i="1" a="1"/>
  <c r="G14904" i="1" s="1"/>
  <c r="G14905" i="1" a="1"/>
  <c r="G14905" i="1" s="1"/>
  <c r="G14906" i="1" a="1"/>
  <c r="G14906" i="1" s="1"/>
  <c r="G14910" i="1" a="1"/>
  <c r="G14910" i="1" s="1"/>
  <c r="G14908" i="1" a="1"/>
  <c r="G14908" i="1" s="1"/>
  <c r="G14912" i="1" a="1"/>
  <c r="G14912" i="1" s="1"/>
  <c r="G14907" i="1" a="1"/>
  <c r="G14907" i="1" s="1"/>
  <c r="G14909" i="1" a="1"/>
  <c r="G14909" i="1" s="1"/>
  <c r="G14911" i="1" a="1"/>
  <c r="G14911" i="1" s="1"/>
  <c r="G14913" i="1" a="1"/>
  <c r="G14913" i="1" s="1"/>
  <c r="G14915" i="1" a="1"/>
  <c r="G14915" i="1" s="1"/>
  <c r="G14914" i="1" a="1"/>
  <c r="G14914" i="1" s="1"/>
  <c r="G14917" i="1" a="1"/>
  <c r="G14917" i="1" s="1"/>
  <c r="G14916" i="1" a="1"/>
  <c r="G14916" i="1" s="1"/>
  <c r="G14921" i="1" a="1"/>
  <c r="G14921" i="1" s="1"/>
  <c r="G14919" i="1" a="1"/>
  <c r="G14919" i="1" s="1"/>
  <c r="G14922" i="1" a="1"/>
  <c r="G14922" i="1" s="1"/>
  <c r="G14920" i="1" a="1"/>
  <c r="G14920" i="1" s="1"/>
  <c r="G14918" i="1" a="1"/>
  <c r="G14918" i="1" s="1"/>
  <c r="G14924" i="1" a="1"/>
  <c r="G14924" i="1" s="1"/>
  <c r="G14925" i="1" a="1"/>
  <c r="G14925" i="1" s="1"/>
  <c r="G14923" i="1" a="1"/>
  <c r="G14923" i="1" s="1"/>
  <c r="G14927" i="1" a="1"/>
  <c r="G14927" i="1" s="1"/>
  <c r="G14926" i="1" a="1"/>
  <c r="G14926" i="1" s="1"/>
  <c r="G14929" i="1" a="1"/>
  <c r="G14929" i="1" s="1"/>
  <c r="G14928" i="1" a="1"/>
  <c r="G14928" i="1" s="1"/>
  <c r="G14930" i="1" a="1"/>
  <c r="G14930" i="1" s="1"/>
  <c r="G14931" i="1" a="1"/>
  <c r="G14931" i="1" s="1"/>
  <c r="G14932" i="1" a="1"/>
  <c r="G14932" i="1" s="1"/>
  <c r="G14933" i="1" a="1"/>
  <c r="G14933" i="1" s="1"/>
  <c r="G14934" i="1" a="1"/>
  <c r="G14934" i="1" s="1"/>
  <c r="G14936" i="1" a="1"/>
  <c r="G14936" i="1" s="1"/>
  <c r="G14935" i="1" a="1"/>
  <c r="G14935" i="1" s="1"/>
  <c r="G14938" i="1" a="1"/>
  <c r="G14938" i="1" s="1"/>
  <c r="G14939" i="1" a="1"/>
  <c r="G14939" i="1" s="1"/>
  <c r="G14937" i="1" a="1"/>
  <c r="G14937" i="1" s="1"/>
  <c r="G14941" i="1" a="1"/>
  <c r="G14941" i="1" s="1"/>
  <c r="G14940" i="1" a="1"/>
  <c r="G14940" i="1" s="1"/>
  <c r="G14942" i="1" a="1"/>
  <c r="G14942" i="1" s="1"/>
  <c r="G14944" i="1" a="1"/>
  <c r="G14944" i="1" s="1"/>
  <c r="G14943" i="1" a="1"/>
  <c r="G14943" i="1" s="1"/>
  <c r="G14945" i="1" a="1"/>
  <c r="G14945" i="1" s="1"/>
  <c r="G14946" i="1" a="1"/>
  <c r="G14946" i="1" s="1"/>
  <c r="G14948" i="1" a="1"/>
  <c r="G14948" i="1" s="1"/>
  <c r="G14949" i="1" a="1"/>
  <c r="G14949" i="1" s="1"/>
  <c r="G14947" i="1" a="1"/>
  <c r="G14947" i="1" s="1"/>
  <c r="G14951" i="1" a="1"/>
  <c r="G14951" i="1" s="1"/>
  <c r="G14952" i="1" a="1"/>
  <c r="G14952" i="1" s="1"/>
  <c r="G14950" i="1" a="1"/>
  <c r="G14950" i="1" s="1"/>
  <c r="G14953" i="1" a="1"/>
  <c r="G14953" i="1" s="1"/>
  <c r="G14954" i="1" a="1"/>
  <c r="G14954" i="1" s="1"/>
  <c r="G14955" i="1" a="1"/>
  <c r="G14955" i="1" s="1"/>
  <c r="G14956" i="1" a="1"/>
  <c r="G14956" i="1" s="1"/>
  <c r="G14958" i="1" a="1"/>
  <c r="G14958" i="1" s="1"/>
  <c r="G14957" i="1" a="1"/>
  <c r="G14957" i="1" s="1"/>
  <c r="G14959" i="1" a="1"/>
  <c r="G14959" i="1" s="1"/>
  <c r="G14960" i="1" a="1"/>
  <c r="G14960" i="1" s="1"/>
  <c r="G14961" i="1" a="1"/>
  <c r="G14961" i="1" s="1"/>
  <c r="G14963" i="1" a="1"/>
  <c r="G14963" i="1" s="1"/>
  <c r="G14965" i="1" a="1"/>
  <c r="G14965" i="1" s="1"/>
  <c r="G14962" i="1" a="1"/>
  <c r="G14962" i="1" s="1"/>
  <c r="G14966" i="1" a="1"/>
  <c r="G14966" i="1" s="1"/>
  <c r="G14964" i="1" a="1"/>
  <c r="G14964" i="1" s="1"/>
  <c r="G14968" i="1" a="1"/>
  <c r="G14968" i="1" s="1"/>
  <c r="G14967" i="1" a="1"/>
  <c r="G14967" i="1" s="1"/>
  <c r="G14969" i="1" a="1"/>
  <c r="G14969" i="1" s="1"/>
  <c r="G14971" i="1" a="1"/>
  <c r="G14971" i="1" s="1"/>
  <c r="G14970" i="1" a="1"/>
  <c r="G14970" i="1" s="1"/>
  <c r="G14973" i="1" a="1"/>
  <c r="G14973" i="1" s="1"/>
  <c r="G14972" i="1" a="1"/>
  <c r="G14972" i="1" s="1"/>
  <c r="G14974" i="1" a="1"/>
  <c r="G14974" i="1" s="1"/>
  <c r="G14976" i="1" a="1"/>
  <c r="G14976" i="1" s="1"/>
  <c r="G14977" i="1" a="1"/>
  <c r="G14977" i="1" s="1"/>
  <c r="G14975" i="1" a="1"/>
  <c r="G14975" i="1" s="1"/>
  <c r="G14978" i="1" a="1"/>
  <c r="G14978" i="1" s="1"/>
  <c r="G14980" i="1" a="1"/>
  <c r="G14980" i="1" s="1"/>
  <c r="G14979" i="1" a="1"/>
  <c r="G14979" i="1" s="1"/>
  <c r="G14981" i="1" a="1"/>
  <c r="G14981" i="1" s="1"/>
  <c r="G14982" i="1" a="1"/>
  <c r="G14982" i="1" s="1"/>
  <c r="G14983" i="1" a="1"/>
  <c r="G14983" i="1" s="1"/>
  <c r="G14984" i="1" a="1"/>
  <c r="G14984" i="1" s="1"/>
  <c r="G14985" i="1" a="1"/>
  <c r="G14985" i="1" s="1"/>
  <c r="G14986" i="1" a="1"/>
  <c r="G14986" i="1" s="1"/>
  <c r="G14987" i="1" a="1"/>
  <c r="G14987" i="1" s="1"/>
  <c r="G14988" i="1" a="1"/>
  <c r="G14988" i="1" s="1"/>
  <c r="G14990" i="1" a="1"/>
  <c r="G14990" i="1" s="1"/>
  <c r="G14992" i="1" a="1"/>
  <c r="G14992" i="1" s="1"/>
  <c r="G14989" i="1" a="1"/>
  <c r="G14989" i="1" s="1"/>
  <c r="G14991" i="1" a="1"/>
  <c r="G14991" i="1" s="1"/>
  <c r="G14995" i="1" a="1"/>
  <c r="G14995" i="1" s="1"/>
  <c r="G14993" i="1" a="1"/>
  <c r="G14993" i="1" s="1"/>
  <c r="G14994" i="1" a="1"/>
  <c r="G14994" i="1" s="1"/>
  <c r="G14996" i="1" a="1"/>
  <c r="G14996" i="1" s="1"/>
  <c r="G14997" i="1" a="1"/>
  <c r="G14997" i="1" s="1"/>
  <c r="G14999" i="1" a="1"/>
  <c r="G14999" i="1" s="1"/>
  <c r="G14998" i="1" a="1"/>
  <c r="G14998" i="1" s="1"/>
  <c r="G15000" i="1" a="1"/>
  <c r="G15000" i="1" s="1"/>
  <c r="G15002" i="1" a="1"/>
  <c r="G15002" i="1" s="1"/>
  <c r="G15001" i="1" a="1"/>
  <c r="G15001" i="1" s="1"/>
  <c r="G15006" i="1" a="1"/>
  <c r="G15006" i="1" s="1"/>
  <c r="G15003" i="1" a="1"/>
  <c r="G15003" i="1" s="1"/>
  <c r="G15004" i="1" a="1"/>
  <c r="G15004" i="1" s="1"/>
  <c r="G15005" i="1" a="1"/>
  <c r="G15005" i="1" s="1"/>
  <c r="G15007" i="1" a="1"/>
  <c r="G15007" i="1" s="1"/>
  <c r="G15009" i="1" a="1"/>
  <c r="G15009" i="1" s="1"/>
  <c r="G15008" i="1" a="1"/>
  <c r="G15008" i="1" s="1"/>
  <c r="G15010" i="1" a="1"/>
  <c r="G15010" i="1" s="1"/>
  <c r="G15012" i="1" a="1"/>
  <c r="G15012" i="1" s="1"/>
  <c r="G15011" i="1" a="1"/>
  <c r="G15011" i="1" s="1"/>
  <c r="G15013" i="1" a="1"/>
  <c r="G15013" i="1" s="1"/>
  <c r="G15014" i="1" a="1"/>
  <c r="G15014" i="1" s="1"/>
  <c r="G15016" i="1" a="1"/>
  <c r="G15016" i="1" s="1"/>
  <c r="G15015" i="1" a="1"/>
  <c r="G15015" i="1" s="1"/>
  <c r="G15017" i="1" a="1"/>
  <c r="G15017" i="1" s="1"/>
  <c r="G15018" i="1" a="1"/>
  <c r="G15018" i="1" s="1"/>
  <c r="G15020" i="1" a="1"/>
  <c r="G15020" i="1" s="1"/>
  <c r="G15019" i="1" a="1"/>
  <c r="G15019" i="1" s="1"/>
  <c r="G15021" i="1" a="1"/>
  <c r="G15021" i="1" s="1"/>
  <c r="G15022" i="1" a="1"/>
  <c r="G15022" i="1" s="1"/>
  <c r="G15023" i="1" a="1"/>
  <c r="G15023" i="1" s="1"/>
  <c r="G15024" i="1" a="1"/>
  <c r="G15024" i="1" s="1"/>
  <c r="G15025" i="1" a="1"/>
  <c r="G15025" i="1" s="1"/>
  <c r="G15029" i="1" a="1"/>
  <c r="G15029" i="1" s="1"/>
  <c r="G15026" i="1" a="1"/>
  <c r="G15026" i="1" s="1"/>
  <c r="G15027" i="1" a="1"/>
  <c r="G15027" i="1" s="1"/>
  <c r="G15028" i="1" a="1"/>
  <c r="G15028" i="1" s="1"/>
  <c r="G15032" i="1" a="1"/>
  <c r="G15032" i="1" s="1"/>
  <c r="G15030" i="1" a="1"/>
  <c r="G15030" i="1" s="1"/>
  <c r="G15031" i="1" a="1"/>
  <c r="G15031" i="1" s="1"/>
  <c r="G15033" i="1" a="1"/>
  <c r="G15033" i="1" s="1"/>
  <c r="G15035" i="1" a="1"/>
  <c r="G15035" i="1" s="1"/>
  <c r="G15034" i="1" a="1"/>
  <c r="G15034" i="1" s="1"/>
  <c r="G15036" i="1" a="1"/>
  <c r="G15036" i="1" s="1"/>
  <c r="G15037" i="1" a="1"/>
  <c r="G15037" i="1" s="1"/>
  <c r="G15038" i="1" a="1"/>
  <c r="G15038" i="1" s="1"/>
  <c r="G15040" i="1" a="1"/>
  <c r="G15040" i="1" s="1"/>
  <c r="G15039" i="1" a="1"/>
  <c r="G15039" i="1" s="1"/>
  <c r="G15041" i="1" a="1"/>
  <c r="G15041" i="1" s="1"/>
  <c r="G15042" i="1" a="1"/>
  <c r="G15042" i="1" s="1"/>
  <c r="G15044" i="1" a="1"/>
  <c r="G15044" i="1" s="1"/>
  <c r="G15043" i="1" a="1"/>
  <c r="G15043" i="1" s="1"/>
  <c r="G15045" i="1" a="1"/>
  <c r="G15045" i="1" s="1"/>
  <c r="G15046" i="1" a="1"/>
  <c r="G15046" i="1" s="1"/>
  <c r="G15047" i="1" a="1"/>
  <c r="G15047" i="1" s="1"/>
  <c r="G15050" i="1" a="1"/>
  <c r="G15050" i="1" s="1"/>
  <c r="G15048" i="1" a="1"/>
  <c r="G15048" i="1" s="1"/>
  <c r="G15049" i="1" a="1"/>
  <c r="G15049" i="1" s="1"/>
  <c r="G15051" i="1" a="1"/>
  <c r="G15051" i="1" s="1"/>
  <c r="G15052" i="1" a="1"/>
  <c r="G15052" i="1" s="1"/>
  <c r="G15053" i="1" a="1"/>
  <c r="G15053" i="1" s="1"/>
  <c r="G15054" i="1" a="1"/>
  <c r="G15054" i="1" s="1"/>
  <c r="G15056" i="1" a="1"/>
  <c r="G15056" i="1" s="1"/>
  <c r="G15055" i="1" a="1"/>
  <c r="G15055" i="1" s="1"/>
  <c r="G15058" i="1" a="1"/>
  <c r="G15058" i="1" s="1"/>
  <c r="G15057" i="1" a="1"/>
  <c r="G15057" i="1" s="1"/>
  <c r="G15059" i="1" a="1"/>
  <c r="G15059" i="1" s="1"/>
  <c r="G15062" i="1" a="1"/>
  <c r="G15062" i="1" s="1"/>
  <c r="G15061" i="1" a="1"/>
  <c r="G15061" i="1" s="1"/>
  <c r="G15060" i="1" a="1"/>
  <c r="G15060" i="1" s="1"/>
  <c r="G15064" i="1" a="1"/>
  <c r="G15064" i="1" s="1"/>
  <c r="G15063" i="1" a="1"/>
  <c r="G15063" i="1" s="1"/>
  <c r="G15067" i="1" a="1"/>
  <c r="G15067" i="1" s="1"/>
  <c r="G15065" i="1" a="1"/>
  <c r="G15065" i="1" s="1"/>
  <c r="G15066" i="1" a="1"/>
  <c r="G15066" i="1" s="1"/>
  <c r="G15068" i="1" a="1"/>
  <c r="G15068" i="1" s="1"/>
  <c r="G15070" i="1" a="1"/>
  <c r="G15070" i="1" s="1"/>
  <c r="G15069" i="1" a="1"/>
  <c r="G15069" i="1" s="1"/>
  <c r="G15071" i="1" a="1"/>
  <c r="G15071" i="1" s="1"/>
  <c r="G15073" i="1" a="1"/>
  <c r="G15073" i="1" s="1"/>
  <c r="G15072" i="1" a="1"/>
  <c r="G15072" i="1" s="1"/>
  <c r="G15076" i="1" a="1"/>
  <c r="G15076" i="1" s="1"/>
  <c r="G15075" i="1" a="1"/>
  <c r="G15075" i="1" s="1"/>
  <c r="G15074" i="1" a="1"/>
  <c r="G15074" i="1" s="1"/>
  <c r="G15078" i="1" a="1"/>
  <c r="G15078" i="1" s="1"/>
  <c r="G15077" i="1" a="1"/>
  <c r="G15077" i="1" s="1"/>
  <c r="G15079" i="1" a="1"/>
  <c r="G15079" i="1" s="1"/>
  <c r="G15080" i="1" a="1"/>
  <c r="G15080" i="1" s="1"/>
  <c r="G15081" i="1" a="1"/>
  <c r="G15081" i="1" s="1"/>
  <c r="G15082" i="1" a="1"/>
  <c r="G15082" i="1" s="1"/>
  <c r="G15086" i="1" a="1"/>
  <c r="G15086" i="1" s="1"/>
  <c r="G15083" i="1" a="1"/>
  <c r="G15083" i="1" s="1"/>
  <c r="G15084" i="1" a="1"/>
  <c r="G15084" i="1" s="1"/>
  <c r="G15085" i="1" a="1"/>
  <c r="G15085" i="1" s="1"/>
  <c r="G15088" i="1" a="1"/>
  <c r="G15088" i="1" s="1"/>
  <c r="G15087" i="1" a="1"/>
  <c r="G15087" i="1" s="1"/>
  <c r="G15089" i="1" a="1"/>
  <c r="G15089" i="1" s="1"/>
  <c r="G15091" i="1" a="1"/>
  <c r="G15091" i="1" s="1"/>
  <c r="G15090" i="1" a="1"/>
  <c r="G15090" i="1" s="1"/>
  <c r="G15092" i="1" a="1"/>
  <c r="G15092" i="1" s="1"/>
  <c r="G15095" i="1" a="1"/>
  <c r="G15095" i="1" s="1"/>
  <c r="G15094" i="1" a="1"/>
  <c r="G15094" i="1" s="1"/>
  <c r="G15093" i="1" a="1"/>
  <c r="G15093" i="1" s="1"/>
  <c r="G15096" i="1" a="1"/>
  <c r="G15096" i="1" s="1"/>
  <c r="G15100" i="1" a="1"/>
  <c r="G15100" i="1" s="1"/>
  <c r="G15098" i="1" a="1"/>
  <c r="G15098" i="1" s="1"/>
  <c r="G15097" i="1" a="1"/>
  <c r="G15097" i="1" s="1"/>
  <c r="G15099" i="1" a="1"/>
  <c r="G15099" i="1" s="1"/>
  <c r="G15104" i="1" a="1"/>
  <c r="G15104" i="1" s="1"/>
  <c r="G15101" i="1" a="1"/>
  <c r="G15101" i="1" s="1"/>
  <c r="G15103" i="1" a="1"/>
  <c r="G15103" i="1" s="1"/>
  <c r="G15102" i="1" a="1"/>
  <c r="G15102" i="1" s="1"/>
  <c r="G15106" i="1" a="1"/>
  <c r="G15106" i="1" s="1"/>
  <c r="G15107" i="1" a="1"/>
  <c r="G15107" i="1" s="1"/>
  <c r="G15109" i="1" a="1"/>
  <c r="G15109" i="1" s="1"/>
  <c r="G15105" i="1" a="1"/>
  <c r="G15105" i="1" s="1"/>
  <c r="G15108" i="1" a="1"/>
  <c r="G15108" i="1" s="1"/>
  <c r="G15110" i="1" a="1"/>
  <c r="G15110" i="1" s="1"/>
  <c r="G15111" i="1" a="1"/>
  <c r="G15111" i="1" s="1"/>
  <c r="G15113" i="1" a="1"/>
  <c r="G15113" i="1" s="1"/>
  <c r="G15112" i="1" a="1"/>
  <c r="G15112" i="1" s="1"/>
  <c r="G15114" i="1" a="1"/>
  <c r="G15114" i="1" s="1"/>
  <c r="G15115" i="1" a="1"/>
  <c r="G15115" i="1" s="1"/>
  <c r="G15116" i="1" a="1"/>
  <c r="G15116" i="1" s="1"/>
  <c r="G15120" i="1" a="1"/>
  <c r="G15120" i="1" s="1"/>
  <c r="G15118" i="1" a="1"/>
  <c r="G15118" i="1" s="1"/>
  <c r="G15117" i="1" a="1"/>
  <c r="G15117" i="1" s="1"/>
  <c r="G15119" i="1" a="1"/>
  <c r="G15119" i="1" s="1"/>
  <c r="G15121" i="1" a="1"/>
  <c r="G15121" i="1" s="1"/>
  <c r="G15122" i="1" a="1"/>
  <c r="G15122" i="1" s="1"/>
  <c r="G15124" i="1" a="1"/>
  <c r="G15124" i="1" s="1"/>
  <c r="G15123" i="1" a="1"/>
  <c r="G15123" i="1" s="1"/>
  <c r="G15125" i="1" a="1"/>
  <c r="G15125" i="1" s="1"/>
  <c r="G15126" i="1" a="1"/>
  <c r="G15126" i="1" s="1"/>
  <c r="G15127" i="1" a="1"/>
  <c r="G15127" i="1" s="1"/>
  <c r="G15129" i="1" a="1"/>
  <c r="G15129" i="1" s="1"/>
  <c r="G15130" i="1" a="1"/>
  <c r="G15130" i="1" s="1"/>
  <c r="G15133" i="1" a="1"/>
  <c r="G15133" i="1" s="1"/>
  <c r="G15131" i="1" a="1"/>
  <c r="G15131" i="1" s="1"/>
  <c r="G15128" i="1" a="1"/>
  <c r="G15128" i="1" s="1"/>
  <c r="G15132" i="1" a="1"/>
  <c r="G15132" i="1" s="1"/>
  <c r="G15135" i="1" a="1"/>
  <c r="G15135" i="1" s="1"/>
  <c r="G15134" i="1" a="1"/>
  <c r="G15134" i="1" s="1"/>
  <c r="G15137" i="1" a="1"/>
  <c r="G15137" i="1" s="1"/>
  <c r="G15136" i="1" a="1"/>
  <c r="G15136" i="1" s="1"/>
  <c r="G15139" i="1" a="1"/>
  <c r="G15139" i="1" s="1"/>
  <c r="G15138" i="1" a="1"/>
  <c r="G15138" i="1" s="1"/>
  <c r="G15141" i="1" a="1"/>
  <c r="G15141" i="1" s="1"/>
  <c r="G15140" i="1" a="1"/>
  <c r="G15140" i="1" s="1"/>
  <c r="G15142" i="1" a="1"/>
  <c r="G15142" i="1" s="1"/>
  <c r="G15144" i="1" a="1"/>
  <c r="G15144" i="1" s="1"/>
  <c r="G15145" i="1" a="1"/>
  <c r="G15145" i="1" s="1"/>
  <c r="G15146" i="1" a="1"/>
  <c r="G15146" i="1" s="1"/>
  <c r="G15143" i="1" a="1"/>
  <c r="G15143" i="1" s="1"/>
  <c r="G15148" i="1" a="1"/>
  <c r="G15148" i="1" s="1"/>
  <c r="G15147" i="1" a="1"/>
  <c r="G15147" i="1" s="1"/>
  <c r="G15151" i="1" a="1"/>
  <c r="G15151" i="1" s="1"/>
  <c r="G15150" i="1" a="1"/>
  <c r="G15150" i="1" s="1"/>
  <c r="G15149" i="1" a="1"/>
  <c r="G15149" i="1" s="1"/>
  <c r="G15152" i="1" a="1"/>
  <c r="G15152" i="1" s="1"/>
  <c r="G15153" i="1" a="1"/>
  <c r="G15153" i="1" s="1"/>
  <c r="G15155" i="1" a="1"/>
  <c r="G15155" i="1" s="1"/>
  <c r="G15154" i="1" a="1"/>
  <c r="G15154" i="1" s="1"/>
  <c r="G15157" i="1" a="1"/>
  <c r="G15157" i="1" s="1"/>
  <c r="G15156" i="1" a="1"/>
  <c r="G15156" i="1" s="1"/>
  <c r="G15158" i="1" a="1"/>
  <c r="G15158" i="1" s="1"/>
  <c r="G15159" i="1" a="1"/>
  <c r="G15159" i="1" s="1"/>
  <c r="G15160" i="1" a="1"/>
  <c r="G15160" i="1" s="1"/>
  <c r="G15161" i="1" a="1"/>
  <c r="G15161" i="1" s="1"/>
  <c r="G15162" i="1" a="1"/>
  <c r="G15162" i="1" s="1"/>
  <c r="G15163" i="1" a="1"/>
  <c r="G15163" i="1" s="1"/>
  <c r="G15164" i="1" a="1"/>
  <c r="G15164" i="1" s="1"/>
  <c r="G15165" i="1" a="1"/>
  <c r="G15165" i="1" s="1"/>
  <c r="G15167" i="1" a="1"/>
  <c r="G15167" i="1" s="1"/>
  <c r="G15170" i="1" a="1"/>
  <c r="G15170" i="1" s="1"/>
  <c r="G15169" i="1" a="1"/>
  <c r="G15169" i="1" s="1"/>
  <c r="G15166" i="1" a="1"/>
  <c r="G15166" i="1" s="1"/>
  <c r="G15168" i="1" a="1"/>
  <c r="G15168" i="1" s="1"/>
  <c r="G15171" i="1" a="1"/>
  <c r="G15171" i="1" s="1"/>
  <c r="G15173" i="1" a="1"/>
  <c r="G15173" i="1" s="1"/>
  <c r="G15172" i="1" a="1"/>
  <c r="G15172" i="1" s="1"/>
  <c r="G15174" i="1" a="1"/>
  <c r="G15174" i="1" s="1"/>
  <c r="G15175" i="1" a="1"/>
  <c r="G15175" i="1" s="1"/>
  <c r="G15177" i="1" a="1"/>
  <c r="G15177" i="1" s="1"/>
  <c r="G15176" i="1" a="1"/>
  <c r="G15176" i="1" s="1"/>
  <c r="G15178" i="1" a="1"/>
  <c r="G15178" i="1" s="1"/>
  <c r="G15180" i="1" a="1"/>
  <c r="G15180" i="1" s="1"/>
  <c r="G15179" i="1" a="1"/>
  <c r="G15179" i="1" s="1"/>
  <c r="G15181" i="1" a="1"/>
  <c r="G15181" i="1" s="1"/>
  <c r="G15182" i="1" a="1"/>
  <c r="G15182" i="1" s="1"/>
  <c r="G15185" i="1" a="1"/>
  <c r="G15185" i="1" s="1"/>
  <c r="G15183" i="1" a="1"/>
  <c r="G15183" i="1" s="1"/>
  <c r="G15184" i="1" a="1"/>
  <c r="G15184" i="1" s="1"/>
  <c r="G15187" i="1" a="1"/>
  <c r="G15187" i="1" s="1"/>
  <c r="G15186" i="1" a="1"/>
  <c r="G15186" i="1" s="1"/>
  <c r="G15188" i="1" a="1"/>
  <c r="G15188" i="1" s="1"/>
  <c r="G15189" i="1" a="1"/>
  <c r="G15189" i="1" s="1"/>
  <c r="G15190" i="1" a="1"/>
  <c r="G15190" i="1" s="1"/>
  <c r="G15193" i="1" a="1"/>
  <c r="G15193" i="1" s="1"/>
  <c r="G15191" i="1" a="1"/>
  <c r="G15191" i="1" s="1"/>
  <c r="G15192" i="1" a="1"/>
  <c r="G15192" i="1" s="1"/>
  <c r="G15194" i="1" a="1"/>
  <c r="G15194" i="1" s="1"/>
  <c r="G15195" i="1" a="1"/>
  <c r="G15195" i="1" s="1"/>
  <c r="G15196" i="1" a="1"/>
  <c r="G15196" i="1" s="1"/>
  <c r="G15197" i="1" a="1"/>
  <c r="G15197" i="1" s="1"/>
  <c r="G15198" i="1" a="1"/>
  <c r="G15198" i="1" s="1"/>
  <c r="G15199" i="1" a="1"/>
  <c r="G15199" i="1" s="1"/>
  <c r="G15201" i="1" a="1"/>
  <c r="G15201" i="1" s="1"/>
  <c r="G15200" i="1" a="1"/>
  <c r="G15200" i="1" s="1"/>
  <c r="G15202" i="1" a="1"/>
  <c r="G15202" i="1" s="1"/>
  <c r="G15206" i="1" a="1"/>
  <c r="G15206" i="1" s="1"/>
  <c r="G15204" i="1" a="1"/>
  <c r="G15204" i="1" s="1"/>
  <c r="G15203" i="1" a="1"/>
  <c r="G15203" i="1" s="1"/>
  <c r="G15205" i="1" a="1"/>
  <c r="G15205" i="1" s="1"/>
  <c r="G15208" i="1" a="1"/>
  <c r="G15208" i="1" s="1"/>
  <c r="G15210" i="1" a="1"/>
  <c r="G15210" i="1" s="1"/>
  <c r="G15207" i="1" a="1"/>
  <c r="G15207" i="1" s="1"/>
  <c r="G15209" i="1" a="1"/>
  <c r="G15209" i="1" s="1"/>
  <c r="G15211" i="1" a="1"/>
  <c r="G15211" i="1" s="1"/>
  <c r="G15212" i="1" a="1"/>
  <c r="G15212" i="1" s="1"/>
  <c r="G15213" i="1" a="1"/>
  <c r="G15213" i="1" s="1"/>
  <c r="G15215" i="1" a="1"/>
  <c r="G15215" i="1" s="1"/>
  <c r="G15214" i="1" a="1"/>
  <c r="G15214" i="1" s="1"/>
  <c r="G15216" i="1" a="1"/>
  <c r="G15216" i="1" s="1"/>
  <c r="G15217" i="1" a="1"/>
  <c r="G15217" i="1" s="1"/>
  <c r="G15218" i="1" a="1"/>
  <c r="G15218" i="1" s="1"/>
  <c r="G15219" i="1" a="1"/>
  <c r="G15219" i="1" s="1"/>
  <c r="G15220" i="1" a="1"/>
  <c r="G15220" i="1" s="1"/>
  <c r="G15222" i="1" a="1"/>
  <c r="G15222" i="1" s="1"/>
  <c r="G15221" i="1" a="1"/>
  <c r="G15221" i="1" s="1"/>
  <c r="G15224" i="1" a="1"/>
  <c r="G15224" i="1" s="1"/>
  <c r="G15226" i="1" a="1"/>
  <c r="G15226" i="1" s="1"/>
  <c r="G15223" i="1" a="1"/>
  <c r="G15223" i="1" s="1"/>
  <c r="G15225" i="1" a="1"/>
  <c r="G15225" i="1" s="1"/>
  <c r="G15230" i="1" a="1"/>
  <c r="G15230" i="1" s="1"/>
  <c r="G15228" i="1" a="1"/>
  <c r="G15228" i="1" s="1"/>
  <c r="G15229" i="1" a="1"/>
  <c r="G15229" i="1" s="1"/>
  <c r="G15227" i="1" a="1"/>
  <c r="G15227" i="1" s="1"/>
  <c r="G15231" i="1" a="1"/>
  <c r="G15231" i="1" s="1"/>
  <c r="G15232" i="1" a="1"/>
  <c r="G15232" i="1" s="1"/>
  <c r="G15234" i="1" a="1"/>
  <c r="G15234" i="1" s="1"/>
  <c r="G15233" i="1" a="1"/>
  <c r="G15233" i="1" s="1"/>
  <c r="G15236" i="1" a="1"/>
  <c r="G15236" i="1" s="1"/>
  <c r="G15235" i="1" a="1"/>
  <c r="G15235" i="1" s="1"/>
  <c r="G15237" i="1" a="1"/>
  <c r="G15237" i="1" s="1"/>
  <c r="G15238" i="1" a="1"/>
  <c r="G15238" i="1" s="1"/>
  <c r="G15239" i="1" a="1"/>
  <c r="G15239" i="1" s="1"/>
  <c r="G15240" i="1" a="1"/>
  <c r="G15240" i="1" s="1"/>
  <c r="G15244" i="1" a="1"/>
  <c r="G15244" i="1" s="1"/>
  <c r="G15241" i="1" a="1"/>
  <c r="G15241" i="1" s="1"/>
  <c r="G15242" i="1" a="1"/>
  <c r="G15242" i="1" s="1"/>
  <c r="G15243" i="1" a="1"/>
  <c r="G15243" i="1" s="1"/>
  <c r="G15245" i="1" a="1"/>
  <c r="G15245" i="1" s="1"/>
  <c r="G15246" i="1" a="1"/>
  <c r="G15246" i="1" s="1"/>
  <c r="G15248" i="1" a="1"/>
  <c r="G15248" i="1" s="1"/>
  <c r="G15247" i="1" a="1"/>
  <c r="G15247" i="1" s="1"/>
  <c r="G15250" i="1" a="1"/>
  <c r="G15250" i="1" s="1"/>
  <c r="G15249" i="1" a="1"/>
  <c r="G15249" i="1" s="1"/>
  <c r="G15252" i="1" a="1"/>
  <c r="G15252" i="1" s="1"/>
  <c r="G15253" i="1" a="1"/>
  <c r="G15253" i="1" s="1"/>
  <c r="G15254" i="1" a="1"/>
  <c r="G15254" i="1" s="1"/>
  <c r="G15251" i="1" a="1"/>
  <c r="G15251" i="1" s="1"/>
  <c r="G15257" i="1" a="1"/>
  <c r="G15257" i="1" s="1"/>
  <c r="G15255" i="1" a="1"/>
  <c r="G15255" i="1" s="1"/>
  <c r="G15256" i="1" a="1"/>
  <c r="G15256" i="1" s="1"/>
  <c r="G15258" i="1" a="1"/>
  <c r="G15258" i="1" s="1"/>
  <c r="G15260" i="1" a="1"/>
  <c r="G15260" i="1" s="1"/>
  <c r="G15259" i="1" a="1"/>
  <c r="G15259" i="1" s="1"/>
  <c r="G15261" i="1" a="1"/>
  <c r="G15261" i="1" s="1"/>
  <c r="G15265" i="1" a="1"/>
  <c r="G15265" i="1" s="1"/>
  <c r="G15263" i="1" a="1"/>
  <c r="G15263" i="1" s="1"/>
  <c r="G15262" i="1" a="1"/>
  <c r="G15262" i="1" s="1"/>
  <c r="G15266" i="1" a="1"/>
  <c r="G15266" i="1" s="1"/>
  <c r="G15264" i="1" a="1"/>
  <c r="G15264" i="1" s="1"/>
  <c r="G15268" i="1" a="1"/>
  <c r="G15268" i="1" s="1"/>
  <c r="G15269" i="1" a="1"/>
  <c r="G15269" i="1" s="1"/>
  <c r="G15267" i="1" a="1"/>
  <c r="G15267" i="1" s="1"/>
  <c r="G15270" i="1" a="1"/>
  <c r="G15270" i="1" s="1"/>
  <c r="G15271" i="1" a="1"/>
  <c r="G15271" i="1" s="1"/>
  <c r="G15272" i="1" a="1"/>
  <c r="G15272" i="1" s="1"/>
  <c r="G15274" i="1" a="1"/>
  <c r="G15274" i="1" s="1"/>
  <c r="G15273" i="1" a="1"/>
  <c r="G15273" i="1" s="1"/>
  <c r="G15276" i="1" a="1"/>
  <c r="G15276" i="1" s="1"/>
  <c r="G15275" i="1" a="1"/>
  <c r="G15275" i="1" s="1"/>
  <c r="G15277" i="1" a="1"/>
  <c r="G15277" i="1" s="1"/>
  <c r="G15278" i="1" a="1"/>
  <c r="G15278" i="1" s="1"/>
  <c r="G15283" i="1" a="1"/>
  <c r="G15283" i="1" s="1"/>
  <c r="G15279" i="1" a="1"/>
  <c r="G15279" i="1" s="1"/>
  <c r="G15280" i="1" a="1"/>
  <c r="G15280" i="1" s="1"/>
  <c r="G15282" i="1" a="1"/>
  <c r="G15282" i="1" s="1"/>
  <c r="G15281" i="1" a="1"/>
  <c r="G15281" i="1" s="1"/>
  <c r="G15284" i="1" a="1"/>
  <c r="G15284" i="1" s="1"/>
  <c r="G15286" i="1" a="1"/>
  <c r="G15286" i="1" s="1"/>
  <c r="G15285" i="1" a="1"/>
  <c r="G15285" i="1" s="1"/>
  <c r="G15287" i="1" a="1"/>
  <c r="G15287" i="1" s="1"/>
  <c r="G15288" i="1" a="1"/>
  <c r="G15288" i="1" s="1"/>
  <c r="G15289" i="1" a="1"/>
  <c r="G15289" i="1" s="1"/>
  <c r="G15291" i="1" a="1"/>
  <c r="G15291" i="1" s="1"/>
  <c r="G15290" i="1" a="1"/>
  <c r="G15290" i="1" s="1"/>
  <c r="G15292" i="1" a="1"/>
  <c r="G15292" i="1" s="1"/>
  <c r="G15293" i="1" a="1"/>
  <c r="G15293" i="1" s="1"/>
  <c r="G15294" i="1" a="1"/>
  <c r="G15294" i="1" s="1"/>
  <c r="G15296" i="1" a="1"/>
  <c r="G15296" i="1" s="1"/>
  <c r="G15295" i="1" a="1"/>
  <c r="G15295" i="1" s="1"/>
  <c r="G15297" i="1" a="1"/>
  <c r="G15297" i="1" s="1"/>
  <c r="G15298" i="1" a="1"/>
  <c r="G15298" i="1" s="1"/>
  <c r="G15299" i="1" a="1"/>
  <c r="G15299" i="1" s="1"/>
  <c r="G15300" i="1" a="1"/>
  <c r="G15300" i="1" s="1"/>
  <c r="G15303" i="1" a="1"/>
  <c r="G15303" i="1" s="1"/>
  <c r="G15301" i="1" a="1"/>
  <c r="G15301" i="1" s="1"/>
  <c r="G15304" i="1" a="1"/>
  <c r="G15304" i="1" s="1"/>
  <c r="G15302" i="1" a="1"/>
  <c r="G15302" i="1" s="1"/>
  <c r="G15305" i="1" a="1"/>
  <c r="G15305" i="1" s="1"/>
  <c r="G15307" i="1" a="1"/>
  <c r="G15307" i="1" s="1"/>
  <c r="G15306" i="1" a="1"/>
  <c r="G15306" i="1" s="1"/>
  <c r="G15309" i="1" a="1"/>
  <c r="G15309" i="1" s="1"/>
  <c r="G15308" i="1" a="1"/>
  <c r="G15308" i="1" s="1"/>
  <c r="G15310" i="1" a="1"/>
  <c r="G15310" i="1" s="1"/>
  <c r="G15313" i="1" a="1"/>
  <c r="G15313" i="1" s="1"/>
  <c r="G15312" i="1" a="1"/>
  <c r="G15312" i="1" s="1"/>
  <c r="G15311" i="1" a="1"/>
  <c r="G15311" i="1" s="1"/>
  <c r="G15316" i="1" a="1"/>
  <c r="G15316" i="1" s="1"/>
  <c r="G15314" i="1" a="1"/>
  <c r="G15314" i="1" s="1"/>
  <c r="G15315" i="1" a="1"/>
  <c r="G15315" i="1" s="1"/>
  <c r="G15319" i="1" a="1"/>
  <c r="G15319" i="1" s="1"/>
  <c r="G15317" i="1" a="1"/>
  <c r="G15317" i="1" s="1"/>
  <c r="G15318" i="1" a="1"/>
  <c r="G15318" i="1" s="1"/>
  <c r="G15320" i="1" a="1"/>
  <c r="G15320" i="1" s="1"/>
  <c r="G15323" i="1" a="1"/>
  <c r="G15323" i="1" s="1"/>
  <c r="G15321" i="1" a="1"/>
  <c r="G15321" i="1" s="1"/>
  <c r="G15322" i="1" a="1"/>
  <c r="G15322" i="1" s="1"/>
  <c r="G15324" i="1" a="1"/>
  <c r="G15324" i="1" s="1"/>
  <c r="G15326" i="1" a="1"/>
  <c r="G15326" i="1" s="1"/>
  <c r="G15325" i="1" a="1"/>
  <c r="G15325" i="1" s="1"/>
  <c r="G15327" i="1" a="1"/>
  <c r="G15327" i="1" s="1"/>
  <c r="G15328" i="1" a="1"/>
  <c r="G15328" i="1" s="1"/>
  <c r="G15329" i="1" a="1"/>
  <c r="G15329" i="1" s="1"/>
  <c r="G15330" i="1" a="1"/>
  <c r="G15330" i="1" s="1"/>
  <c r="G15331" i="1" a="1"/>
  <c r="G15331" i="1" s="1"/>
  <c r="G15332" i="1" a="1"/>
  <c r="G15332" i="1" s="1"/>
  <c r="G15333" i="1" a="1"/>
  <c r="G15333" i="1" s="1"/>
  <c r="G15334" i="1" a="1"/>
  <c r="G15334" i="1" s="1"/>
  <c r="G15336" i="1" a="1"/>
  <c r="G15336" i="1" s="1"/>
  <c r="G15335" i="1" a="1"/>
  <c r="G15335" i="1" s="1"/>
  <c r="G15337" i="1" a="1"/>
  <c r="G15337" i="1" s="1"/>
  <c r="G15338" i="1" a="1"/>
  <c r="G15338" i="1" s="1"/>
  <c r="G15339" i="1" a="1"/>
  <c r="G15339" i="1" s="1"/>
  <c r="G15340" i="1" a="1"/>
  <c r="G15340" i="1" s="1"/>
  <c r="G15342" i="1" a="1"/>
  <c r="G15342" i="1" s="1"/>
  <c r="G15341" i="1" a="1"/>
  <c r="G15341" i="1" s="1"/>
  <c r="G15344" i="1" a="1"/>
  <c r="G15344" i="1" s="1"/>
  <c r="G15343" i="1" a="1"/>
  <c r="G15343" i="1" s="1"/>
  <c r="G15347" i="1" a="1"/>
  <c r="G15347" i="1" s="1"/>
  <c r="G15345" i="1" a="1"/>
  <c r="G15345" i="1" s="1"/>
  <c r="G15346" i="1" a="1"/>
  <c r="G15346" i="1" s="1"/>
  <c r="G15349" i="1" a="1"/>
  <c r="G15349" i="1" s="1"/>
  <c r="G15350" i="1" a="1"/>
  <c r="G15350" i="1" s="1"/>
  <c r="G15348" i="1" a="1"/>
  <c r="G15348" i="1" s="1"/>
  <c r="G15351" i="1" a="1"/>
  <c r="G15351" i="1" s="1"/>
  <c r="G15352" i="1" a="1"/>
  <c r="G15352" i="1" s="1"/>
  <c r="G15353" i="1" a="1"/>
  <c r="G15353" i="1" s="1"/>
  <c r="G15354" i="1" a="1"/>
  <c r="G15354" i="1" s="1"/>
  <c r="G15356" i="1" a="1"/>
  <c r="G15356" i="1" s="1"/>
  <c r="G15355" i="1" a="1"/>
  <c r="G15355" i="1" s="1"/>
  <c r="G15357" i="1" a="1"/>
  <c r="G15357" i="1" s="1"/>
  <c r="G15359" i="1" a="1"/>
  <c r="G15359" i="1" s="1"/>
  <c r="G15360" i="1" a="1"/>
  <c r="G15360" i="1" s="1"/>
  <c r="G15358" i="1" a="1"/>
  <c r="G15358" i="1" s="1"/>
  <c r="G15362" i="1" a="1"/>
  <c r="G15362" i="1" s="1"/>
  <c r="G15361" i="1" a="1"/>
  <c r="G15361" i="1" s="1"/>
  <c r="G15363" i="1" a="1"/>
  <c r="G15363" i="1" s="1"/>
  <c r="G15365" i="1" a="1"/>
  <c r="G15365" i="1" s="1"/>
  <c r="G15364" i="1" a="1"/>
  <c r="G15364" i="1" s="1"/>
  <c r="G15366" i="1" a="1"/>
  <c r="G15366" i="1" s="1"/>
  <c r="G15368" i="1" a="1"/>
  <c r="G15368" i="1" s="1"/>
  <c r="G15367" i="1" a="1"/>
  <c r="G15367" i="1" s="1"/>
  <c r="G15370" i="1" a="1"/>
  <c r="G15370" i="1" s="1"/>
  <c r="G15369" i="1" a="1"/>
  <c r="G15369" i="1" s="1"/>
  <c r="G15371" i="1" a="1"/>
  <c r="G15371" i="1" s="1"/>
  <c r="G15374" i="1" a="1"/>
  <c r="G15374" i="1" s="1"/>
  <c r="G15372" i="1" a="1"/>
  <c r="G15372" i="1" s="1"/>
  <c r="G15373" i="1" a="1"/>
  <c r="G15373" i="1" s="1"/>
  <c r="G15375" i="1" a="1"/>
  <c r="G15375" i="1" s="1"/>
  <c r="G15376" i="1" a="1"/>
  <c r="G15376" i="1" s="1"/>
  <c r="G15377" i="1" a="1"/>
  <c r="G15377" i="1" s="1"/>
  <c r="G15378" i="1" a="1"/>
  <c r="G15378" i="1" s="1"/>
  <c r="G15379" i="1" a="1"/>
  <c r="G15379" i="1" s="1"/>
  <c r="G15380" i="1" a="1"/>
  <c r="G15380" i="1" s="1"/>
  <c r="G15382" i="1" a="1"/>
  <c r="G15382" i="1" s="1"/>
  <c r="G15381" i="1" a="1"/>
  <c r="G15381" i="1" s="1"/>
  <c r="G15383" i="1" a="1"/>
  <c r="G15383" i="1" s="1"/>
  <c r="G15385" i="1" a="1"/>
  <c r="G15385" i="1" s="1"/>
  <c r="G15384" i="1" a="1"/>
  <c r="G15384" i="1" s="1"/>
  <c r="G15386" i="1" a="1"/>
  <c r="G15386" i="1" s="1"/>
  <c r="G15388" i="1" a="1"/>
  <c r="G15388" i="1" s="1"/>
  <c r="G15387" i="1" a="1"/>
  <c r="G15387" i="1" s="1"/>
  <c r="G15389" i="1" a="1"/>
  <c r="G15389" i="1" s="1"/>
  <c r="G15391" i="1" a="1"/>
  <c r="G15391" i="1" s="1"/>
  <c r="G15390" i="1" a="1"/>
  <c r="G15390" i="1" s="1"/>
  <c r="G15393" i="1" a="1"/>
  <c r="G15393" i="1" s="1"/>
  <c r="G15392" i="1" a="1"/>
  <c r="G15392" i="1" s="1"/>
  <c r="G15394" i="1" a="1"/>
  <c r="G15394" i="1" s="1"/>
  <c r="G15395" i="1" a="1"/>
  <c r="G15395" i="1" s="1"/>
  <c r="G15397" i="1" a="1"/>
  <c r="G15397" i="1" s="1"/>
  <c r="G15396" i="1" a="1"/>
  <c r="G15396" i="1" s="1"/>
  <c r="G15398" i="1" a="1"/>
  <c r="G15398" i="1" s="1"/>
  <c r="G15399" i="1" a="1"/>
  <c r="G15399" i="1" s="1"/>
  <c r="G15400" i="1" a="1"/>
  <c r="G15400" i="1" s="1"/>
  <c r="G15401" i="1" a="1"/>
  <c r="G15401" i="1" s="1"/>
  <c r="G15402" i="1" a="1"/>
  <c r="G15402" i="1" s="1"/>
  <c r="G15403" i="1" a="1"/>
  <c r="G15403" i="1" s="1"/>
  <c r="G15405" i="1" a="1"/>
  <c r="G15405" i="1" s="1"/>
  <c r="G15407" i="1" a="1"/>
  <c r="G15407" i="1" s="1"/>
  <c r="G15404" i="1" a="1"/>
  <c r="G15404" i="1" s="1"/>
  <c r="G15406" i="1" a="1"/>
  <c r="G15406" i="1" s="1"/>
  <c r="G15409" i="1" a="1"/>
  <c r="G15409" i="1" s="1"/>
  <c r="G15408" i="1" a="1"/>
  <c r="G15408" i="1" s="1"/>
  <c r="G15410" i="1" a="1"/>
  <c r="G15410" i="1" s="1"/>
  <c r="G15411" i="1" a="1"/>
  <c r="G15411" i="1" s="1"/>
  <c r="G15412" i="1" a="1"/>
  <c r="G15412" i="1" s="1"/>
  <c r="G15413" i="1" a="1"/>
  <c r="G15413" i="1" s="1"/>
  <c r="G15415" i="1" a="1"/>
  <c r="G15415" i="1" s="1"/>
  <c r="G15414" i="1" a="1"/>
  <c r="G15414" i="1" s="1"/>
  <c r="G15416" i="1" a="1"/>
  <c r="G15416" i="1" s="1"/>
  <c r="G15418" i="1" a="1"/>
  <c r="G15418" i="1" s="1"/>
  <c r="G15419" i="1" a="1"/>
  <c r="G15419" i="1" s="1"/>
  <c r="G15417" i="1" a="1"/>
  <c r="G15417" i="1" s="1"/>
  <c r="G15420" i="1" a="1"/>
  <c r="G15420" i="1" s="1"/>
  <c r="G15423" i="1" a="1"/>
  <c r="G15423" i="1" s="1"/>
  <c r="G15422" i="1" a="1"/>
  <c r="G15422" i="1" s="1"/>
  <c r="G15424" i="1" a="1"/>
  <c r="G15424" i="1" s="1"/>
  <c r="G15421" i="1" a="1"/>
  <c r="G15421" i="1" s="1"/>
  <c r="G15426" i="1" a="1"/>
  <c r="G15426" i="1" s="1"/>
  <c r="G15425" i="1" a="1"/>
  <c r="G15425" i="1" s="1"/>
  <c r="G15427" i="1" a="1"/>
  <c r="G15427" i="1" s="1"/>
  <c r="G15430" i="1" a="1"/>
  <c r="G15430" i="1" s="1"/>
  <c r="G15429" i="1" a="1"/>
  <c r="G15429" i="1" s="1"/>
  <c r="G15428" i="1" a="1"/>
  <c r="G15428" i="1" s="1"/>
  <c r="G15432" i="1" a="1"/>
  <c r="G15432" i="1" s="1"/>
  <c r="G15431" i="1" a="1"/>
  <c r="G15431" i="1" s="1"/>
  <c r="G15434" i="1" a="1"/>
  <c r="G15434" i="1" s="1"/>
  <c r="G15433" i="1" a="1"/>
  <c r="G15433" i="1" s="1"/>
  <c r="G15435" i="1" a="1"/>
  <c r="G15435" i="1" s="1"/>
  <c r="G15436" i="1" a="1"/>
  <c r="G15436" i="1" s="1"/>
  <c r="G15437" i="1" a="1"/>
  <c r="G15437" i="1" s="1"/>
  <c r="G15438" i="1" a="1"/>
  <c r="G15438" i="1" s="1"/>
  <c r="G15439" i="1" a="1"/>
  <c r="G15439" i="1" s="1"/>
  <c r="G15440" i="1" a="1"/>
  <c r="G15440" i="1" s="1"/>
  <c r="G15442" i="1" a="1"/>
  <c r="G15442" i="1" s="1"/>
  <c r="G15443" i="1" a="1"/>
  <c r="G15443" i="1" s="1"/>
  <c r="G15441" i="1" a="1"/>
  <c r="G15441" i="1" s="1"/>
  <c r="G15444" i="1" a="1"/>
  <c r="G15444" i="1" s="1"/>
  <c r="G15445" i="1" a="1"/>
  <c r="G15445" i="1" s="1"/>
  <c r="G15446" i="1" a="1"/>
  <c r="G15446" i="1" s="1"/>
  <c r="G15447" i="1" a="1"/>
  <c r="G15447" i="1" s="1"/>
  <c r="G15448" i="1" a="1"/>
  <c r="G15448" i="1" s="1"/>
  <c r="G15450" i="1" a="1"/>
  <c r="G15450" i="1" s="1"/>
  <c r="G15449" i="1" a="1"/>
  <c r="G15449" i="1" s="1"/>
  <c r="G15451" i="1" a="1"/>
  <c r="G15451" i="1" s="1"/>
  <c r="G15452" i="1" a="1"/>
  <c r="G15452" i="1" s="1"/>
  <c r="G15456" i="1" a="1"/>
  <c r="G15456" i="1" s="1"/>
  <c r="G15453" i="1" a="1"/>
  <c r="G15453" i="1" s="1"/>
  <c r="G15454" i="1" a="1"/>
  <c r="G15454" i="1" s="1"/>
  <c r="G15455" i="1" a="1"/>
  <c r="G15455" i="1" s="1"/>
  <c r="G15457" i="1" a="1"/>
  <c r="G15457" i="1" s="1"/>
  <c r="G15458" i="1" a="1"/>
  <c r="G15458" i="1" s="1"/>
  <c r="G15459" i="1" a="1"/>
  <c r="G15459" i="1" s="1"/>
  <c r="G15462" i="1" a="1"/>
  <c r="G15462" i="1" s="1"/>
  <c r="G15463" i="1" a="1"/>
  <c r="G15463" i="1" s="1"/>
  <c r="G15460" i="1" a="1"/>
  <c r="G15460" i="1" s="1"/>
  <c r="G15461" i="1" a="1"/>
  <c r="G15461" i="1" s="1"/>
  <c r="G15464" i="1" a="1"/>
  <c r="G15464" i="1" s="1"/>
  <c r="G15466" i="1" a="1"/>
  <c r="G15466" i="1" s="1"/>
  <c r="G15467" i="1" a="1"/>
  <c r="G15467" i="1" s="1"/>
  <c r="G15465" i="1" a="1"/>
  <c r="G15465" i="1" s="1"/>
  <c r="G15468" i="1" a="1"/>
  <c r="G15468" i="1" s="1"/>
  <c r="G15469" i="1" a="1"/>
  <c r="G15469" i="1" s="1"/>
  <c r="G15471" i="1" a="1"/>
  <c r="G15471" i="1" s="1"/>
  <c r="G15470" i="1" a="1"/>
  <c r="G15470" i="1" s="1"/>
  <c r="G15473" i="1" a="1"/>
  <c r="G15473" i="1" s="1"/>
  <c r="G15474" i="1" a="1"/>
  <c r="G15474" i="1" s="1"/>
  <c r="G15475" i="1" a="1"/>
  <c r="G15475" i="1" s="1"/>
  <c r="G15477" i="1" a="1"/>
  <c r="G15477" i="1" s="1"/>
  <c r="G15472" i="1" a="1"/>
  <c r="G15472" i="1" s="1"/>
  <c r="G15478" i="1" a="1"/>
  <c r="G15478" i="1" s="1"/>
  <c r="G15476" i="1" a="1"/>
  <c r="G15476" i="1" s="1"/>
  <c r="G15479" i="1" a="1"/>
  <c r="G15479" i="1" s="1"/>
  <c r="G15481" i="1" a="1"/>
  <c r="G15481" i="1" s="1"/>
  <c r="G15482" i="1" a="1"/>
  <c r="G15482" i="1" s="1"/>
  <c r="G15480" i="1" a="1"/>
  <c r="G15480" i="1" s="1"/>
  <c r="G15483" i="1" a="1"/>
  <c r="G15483" i="1" s="1"/>
  <c r="G15485" i="1" a="1"/>
  <c r="G15485" i="1" s="1"/>
  <c r="G15484" i="1" a="1"/>
  <c r="G15484" i="1" s="1"/>
  <c r="G15486" i="1" a="1"/>
  <c r="G15486" i="1" s="1"/>
  <c r="G15487" i="1" a="1"/>
  <c r="G15487" i="1" s="1"/>
  <c r="G15488" i="1" a="1"/>
  <c r="G15488" i="1" s="1"/>
  <c r="G15489" i="1" a="1"/>
  <c r="G15489" i="1" s="1"/>
  <c r="G15490" i="1" a="1"/>
  <c r="G15490" i="1" s="1"/>
  <c r="G15491" i="1" a="1"/>
  <c r="G15491" i="1" s="1"/>
  <c r="G15492" i="1" a="1"/>
  <c r="G15492" i="1" s="1"/>
  <c r="G15494" i="1" a="1"/>
  <c r="G15494" i="1" s="1"/>
  <c r="G15493" i="1" a="1"/>
  <c r="G15493" i="1" s="1"/>
  <c r="G15495" i="1" a="1"/>
  <c r="G15495" i="1" s="1"/>
  <c r="G15499" i="1" a="1"/>
  <c r="G15499" i="1" s="1"/>
  <c r="G15497" i="1" a="1"/>
  <c r="G15497" i="1" s="1"/>
  <c r="G15496" i="1" a="1"/>
  <c r="G15496" i="1" s="1"/>
  <c r="G15498" i="1" a="1"/>
  <c r="G15498" i="1" s="1"/>
  <c r="G15504" i="1" a="1"/>
  <c r="G15504" i="1" s="1"/>
  <c r="G15501" i="1" a="1"/>
  <c r="G15501" i="1" s="1"/>
  <c r="G15500" i="1" a="1"/>
  <c r="G15500" i="1" s="1"/>
  <c r="G15503" i="1" a="1"/>
  <c r="G15503" i="1" s="1"/>
  <c r="G15502" i="1" a="1"/>
  <c r="G15502" i="1" s="1"/>
  <c r="G15506" i="1" a="1"/>
  <c r="G15506" i="1" s="1"/>
  <c r="G15505" i="1" a="1"/>
  <c r="G15505" i="1" s="1"/>
  <c r="G15507" i="1" a="1"/>
  <c r="G15507" i="1" s="1"/>
  <c r="G15509" i="1" a="1"/>
  <c r="G15509" i="1" s="1"/>
  <c r="G15508" i="1" a="1"/>
  <c r="G15508" i="1" s="1"/>
  <c r="G15510" i="1" a="1"/>
  <c r="G15510" i="1" s="1"/>
  <c r="G15511" i="1" a="1"/>
  <c r="G15511" i="1" s="1"/>
  <c r="G15515" i="1" a="1"/>
  <c r="G15515" i="1" s="1"/>
  <c r="G15513" i="1" a="1"/>
  <c r="G15513" i="1" s="1"/>
  <c r="G15512" i="1" a="1"/>
  <c r="G15512" i="1" s="1"/>
  <c r="G15514" i="1" a="1"/>
  <c r="G15514" i="1" s="1"/>
  <c r="G15516" i="1" a="1"/>
  <c r="G15516" i="1" s="1"/>
  <c r="G15518" i="1" a="1"/>
  <c r="G15518" i="1" s="1"/>
  <c r="G15517" i="1" a="1"/>
  <c r="G15517" i="1" s="1"/>
  <c r="G15519" i="1" a="1"/>
  <c r="G15519" i="1" s="1"/>
  <c r="G15520" i="1" a="1"/>
  <c r="G15520" i="1" s="1"/>
  <c r="G15522" i="1" a="1"/>
  <c r="G15522" i="1" s="1"/>
  <c r="G15521" i="1" a="1"/>
  <c r="G15521" i="1" s="1"/>
  <c r="G15525" i="1" a="1"/>
  <c r="G15525" i="1" s="1"/>
  <c r="G15523" i="1" a="1"/>
  <c r="G15523" i="1" s="1"/>
  <c r="G15527" i="1" a="1"/>
  <c r="G15527" i="1" s="1"/>
  <c r="G15524" i="1" a="1"/>
  <c r="G15524" i="1" s="1"/>
  <c r="G15526" i="1" a="1"/>
  <c r="G15526" i="1" s="1"/>
  <c r="G15528" i="1" a="1"/>
  <c r="G15528" i="1" s="1"/>
  <c r="G15529" i="1" a="1"/>
  <c r="G15529" i="1" s="1"/>
  <c r="G15530" i="1" a="1"/>
  <c r="G15530" i="1" s="1"/>
  <c r="G15531" i="1" a="1"/>
  <c r="G15531" i="1" s="1"/>
  <c r="G15532" i="1" a="1"/>
  <c r="G15532" i="1" s="1"/>
  <c r="G15537" i="1" a="1"/>
  <c r="G15537" i="1" s="1"/>
  <c r="G15534" i="1" a="1"/>
  <c r="G15534" i="1" s="1"/>
  <c r="G15535" i="1" a="1"/>
  <c r="G15535" i="1" s="1"/>
  <c r="G15533" i="1" a="1"/>
  <c r="G15533" i="1" s="1"/>
  <c r="G15536" i="1" a="1"/>
  <c r="G15536" i="1" s="1"/>
  <c r="G15538" i="1" a="1"/>
  <c r="G15538" i="1" s="1"/>
  <c r="G15540" i="1" a="1"/>
  <c r="G15540" i="1" s="1"/>
  <c r="G15539" i="1" a="1"/>
  <c r="G15539" i="1" s="1"/>
  <c r="G15541" i="1" a="1"/>
  <c r="G15541" i="1" s="1"/>
  <c r="G15542" i="1" a="1"/>
  <c r="G15542" i="1" s="1"/>
  <c r="G15544" i="1" a="1"/>
  <c r="G15544" i="1" s="1"/>
  <c r="G15543" i="1" a="1"/>
  <c r="G15543" i="1" s="1"/>
  <c r="G15546" i="1" a="1"/>
  <c r="G15546" i="1" s="1"/>
  <c r="G15545" i="1" a="1"/>
  <c r="G15545" i="1" s="1"/>
  <c r="G15549" i="1" a="1"/>
  <c r="G15549" i="1" s="1"/>
  <c r="G15547" i="1" a="1"/>
  <c r="G15547" i="1" s="1"/>
  <c r="G15548" i="1" a="1"/>
  <c r="G15548" i="1" s="1"/>
  <c r="G15550" i="1" a="1"/>
  <c r="G15550" i="1" s="1"/>
  <c r="G15554" i="1" a="1"/>
  <c r="G15554" i="1" s="1"/>
  <c r="G15552" i="1" a="1"/>
  <c r="G15552" i="1" s="1"/>
  <c r="G15551" i="1" a="1"/>
  <c r="G15551" i="1" s="1"/>
  <c r="G15553" i="1" a="1"/>
  <c r="G15553" i="1" s="1"/>
  <c r="G15555" i="1" a="1"/>
  <c r="G15555" i="1" s="1"/>
  <c r="G15556" i="1" a="1"/>
  <c r="G15556" i="1" s="1"/>
  <c r="G15557" i="1" a="1"/>
  <c r="G15557" i="1" s="1"/>
  <c r="G15558" i="1" a="1"/>
  <c r="G15558" i="1" s="1"/>
  <c r="G15560" i="1" a="1"/>
  <c r="G15560" i="1" s="1"/>
  <c r="G15559" i="1" a="1"/>
  <c r="G15559" i="1" s="1"/>
  <c r="G15563" i="1" a="1"/>
  <c r="G15563" i="1" s="1"/>
  <c r="G15561" i="1" a="1"/>
  <c r="G15561" i="1" s="1"/>
  <c r="G15562" i="1" a="1"/>
  <c r="G15562" i="1" s="1"/>
  <c r="G15567" i="1" a="1"/>
  <c r="G15567" i="1" s="1"/>
  <c r="G15564" i="1" a="1"/>
  <c r="G15564" i="1" s="1"/>
  <c r="G15566" i="1" a="1"/>
  <c r="G15566" i="1" s="1"/>
  <c r="G15565" i="1" a="1"/>
  <c r="G15565" i="1" s="1"/>
  <c r="G15568" i="1" a="1"/>
  <c r="G15568" i="1" s="1"/>
  <c r="G15569" i="1" a="1"/>
  <c r="G15569" i="1" s="1"/>
  <c r="G15571" i="1" a="1"/>
  <c r="G15571" i="1" s="1"/>
  <c r="G15570" i="1" a="1"/>
  <c r="G15570" i="1" s="1"/>
  <c r="G15573" i="1" a="1"/>
  <c r="G15573" i="1" s="1"/>
  <c r="G15572" i="1" a="1"/>
  <c r="G15572" i="1" s="1"/>
  <c r="G15574" i="1" a="1"/>
  <c r="G15574" i="1" s="1"/>
  <c r="G15576" i="1" a="1"/>
  <c r="G15576" i="1" s="1"/>
  <c r="G15577" i="1" a="1"/>
  <c r="G15577" i="1" s="1"/>
  <c r="G15575" i="1" a="1"/>
  <c r="G15575" i="1" s="1"/>
  <c r="G15579" i="1" a="1"/>
  <c r="G15579" i="1" s="1"/>
  <c r="G15578" i="1" a="1"/>
  <c r="G15578" i="1" s="1"/>
  <c r="G15580" i="1" a="1"/>
  <c r="G15580" i="1" s="1"/>
  <c r="G15581" i="1" a="1"/>
  <c r="G15581" i="1" s="1"/>
  <c r="G15582" i="1" a="1"/>
  <c r="G15582" i="1" s="1"/>
  <c r="G15583" i="1" a="1"/>
  <c r="G15583" i="1" s="1"/>
  <c r="G15584" i="1" a="1"/>
  <c r="G15584" i="1" s="1"/>
  <c r="G15585" i="1" a="1"/>
  <c r="G15585" i="1" s="1"/>
  <c r="G15587" i="1" a="1"/>
  <c r="G15587" i="1" s="1"/>
  <c r="G15586" i="1" a="1"/>
  <c r="G15586" i="1" s="1"/>
  <c r="G15590" i="1" a="1"/>
  <c r="G15590" i="1" s="1"/>
  <c r="G15589" i="1" a="1"/>
  <c r="G15589" i="1" s="1"/>
  <c r="G15588" i="1" a="1"/>
  <c r="G15588" i="1" s="1"/>
  <c r="G15592" i="1" a="1"/>
  <c r="G15592" i="1" s="1"/>
  <c r="G15591" i="1" a="1"/>
  <c r="G15591" i="1" s="1"/>
  <c r="G15593" i="1" a="1"/>
  <c r="G15593" i="1" s="1"/>
  <c r="G15594" i="1" a="1"/>
  <c r="G15594" i="1" s="1"/>
  <c r="G15595" i="1" a="1"/>
  <c r="G15595" i="1" s="1"/>
  <c r="G15597" i="1" a="1"/>
  <c r="G15597" i="1" s="1"/>
  <c r="G15596" i="1" a="1"/>
  <c r="G15596" i="1" s="1"/>
  <c r="G15599" i="1" a="1"/>
  <c r="G15599" i="1" s="1"/>
  <c r="G15598" i="1" a="1"/>
  <c r="G15598" i="1" s="1"/>
  <c r="G15601" i="1" a="1"/>
  <c r="G15601" i="1" s="1"/>
  <c r="G15600" i="1" a="1"/>
  <c r="G15600" i="1" s="1"/>
  <c r="G15602" i="1" a="1"/>
  <c r="G15602" i="1" s="1"/>
  <c r="G15606" i="1" a="1"/>
  <c r="G15606" i="1" s="1"/>
  <c r="G15603" i="1" a="1"/>
  <c r="G15603" i="1" s="1"/>
  <c r="G15605" i="1" a="1"/>
  <c r="G15605" i="1" s="1"/>
  <c r="G15604" i="1" a="1"/>
  <c r="G15604" i="1" s="1"/>
  <c r="G15607" i="1" a="1"/>
  <c r="G15607" i="1" s="1"/>
  <c r="G15608" i="1" a="1"/>
  <c r="G15608" i="1" s="1"/>
  <c r="G15610" i="1" a="1"/>
  <c r="G15610" i="1" s="1"/>
  <c r="G15609" i="1" a="1"/>
  <c r="G15609" i="1" s="1"/>
  <c r="G15612" i="1" a="1"/>
  <c r="G15612" i="1" s="1"/>
  <c r="G15614" i="1" a="1"/>
  <c r="G15614" i="1" s="1"/>
  <c r="G15611" i="1" a="1"/>
  <c r="G15611" i="1" s="1"/>
  <c r="G15613" i="1" a="1"/>
  <c r="G15613" i="1" s="1"/>
  <c r="G15616" i="1" a="1"/>
  <c r="G15616" i="1" s="1"/>
  <c r="G15620" i="1" a="1"/>
  <c r="G15620" i="1" s="1"/>
  <c r="G15617" i="1" a="1"/>
  <c r="G15617" i="1" s="1"/>
  <c r="G15615" i="1" a="1"/>
  <c r="G15615" i="1" s="1"/>
  <c r="G15619" i="1" a="1"/>
  <c r="G15619" i="1" s="1"/>
  <c r="G15621" i="1" a="1"/>
  <c r="G15621" i="1" s="1"/>
  <c r="G15618" i="1" a="1"/>
  <c r="G15618" i="1" s="1"/>
  <c r="G15622" i="1" a="1"/>
  <c r="G15622" i="1" s="1"/>
  <c r="G15623" i="1" a="1"/>
  <c r="G15623" i="1" s="1"/>
  <c r="G15624" i="1" a="1"/>
  <c r="G15624" i="1" s="1"/>
  <c r="G15626" i="1" a="1"/>
  <c r="G15626" i="1" s="1"/>
  <c r="G15625" i="1" a="1"/>
  <c r="G15625" i="1" s="1"/>
  <c r="G15627" i="1" a="1"/>
  <c r="G15627" i="1" s="1"/>
  <c r="G15628" i="1" a="1"/>
  <c r="G15628" i="1" s="1"/>
  <c r="G15629" i="1" a="1"/>
  <c r="G15629" i="1" s="1"/>
  <c r="G15632" i="1" a="1"/>
  <c r="G15632" i="1" s="1"/>
  <c r="G15630" i="1" a="1"/>
  <c r="G15630" i="1" s="1"/>
  <c r="G15634" i="1" a="1"/>
  <c r="G15634" i="1" s="1"/>
  <c r="G15633" i="1" a="1"/>
  <c r="G15633" i="1" s="1"/>
  <c r="G15631" i="1" a="1"/>
  <c r="G15631" i="1" s="1"/>
  <c r="G15635" i="1" a="1"/>
  <c r="G15635" i="1" s="1"/>
  <c r="G15637" i="1" a="1"/>
  <c r="G15637" i="1" s="1"/>
  <c r="G15636" i="1" a="1"/>
  <c r="G15636" i="1" s="1"/>
  <c r="G15639" i="1" a="1"/>
  <c r="G15639" i="1" s="1"/>
  <c r="G15638" i="1" a="1"/>
  <c r="G15638" i="1" s="1"/>
  <c r="G15640" i="1" a="1"/>
  <c r="G15640" i="1" s="1"/>
  <c r="G15641" i="1" a="1"/>
  <c r="G15641" i="1" s="1"/>
  <c r="G15643" i="1" a="1"/>
  <c r="G15643" i="1" s="1"/>
  <c r="G15642" i="1" a="1"/>
  <c r="G15642" i="1" s="1"/>
  <c r="G15644" i="1" a="1"/>
  <c r="G15644" i="1" s="1"/>
  <c r="G15645" i="1" a="1"/>
  <c r="G15645" i="1" s="1"/>
  <c r="G15646" i="1" a="1"/>
  <c r="G15646" i="1" s="1"/>
  <c r="G15649" i="1" a="1"/>
  <c r="G15649" i="1" s="1"/>
  <c r="G15647" i="1" a="1"/>
  <c r="G15647" i="1" s="1"/>
  <c r="G15650" i="1" a="1"/>
  <c r="G15650" i="1" s="1"/>
  <c r="G15652" i="1" a="1"/>
  <c r="G15652" i="1" s="1"/>
  <c r="G15648" i="1" a="1"/>
  <c r="G15648" i="1" s="1"/>
  <c r="G15651" i="1" a="1"/>
  <c r="G15651" i="1" s="1"/>
  <c r="G15653" i="1" a="1"/>
  <c r="G15653" i="1" s="1"/>
  <c r="G15654" i="1" a="1"/>
  <c r="G15654" i="1" s="1"/>
  <c r="G15655" i="1" a="1"/>
  <c r="G15655" i="1" s="1"/>
  <c r="G15657" i="1" a="1"/>
  <c r="G15657" i="1" s="1"/>
  <c r="G15656" i="1" a="1"/>
  <c r="G15656" i="1" s="1"/>
  <c r="G15661" i="1" a="1"/>
  <c r="G15661" i="1" s="1"/>
  <c r="G15659" i="1" a="1"/>
  <c r="G15659" i="1" s="1"/>
  <c r="G15660" i="1" a="1"/>
  <c r="G15660" i="1" s="1"/>
  <c r="G15658" i="1" a="1"/>
  <c r="G15658" i="1" s="1"/>
  <c r="G15662" i="1" a="1"/>
  <c r="G15662" i="1" s="1"/>
  <c r="G15664" i="1" a="1"/>
  <c r="G15664" i="1" s="1"/>
  <c r="G15666" i="1" a="1"/>
  <c r="G15666" i="1" s="1"/>
  <c r="G15665" i="1" a="1"/>
  <c r="G15665" i="1" s="1"/>
  <c r="G15663" i="1" a="1"/>
  <c r="G15663" i="1" s="1"/>
  <c r="G15667" i="1" a="1"/>
  <c r="G15667" i="1" s="1"/>
  <c r="G15669" i="1" a="1"/>
  <c r="G15669" i="1" s="1"/>
  <c r="G15668" i="1" a="1"/>
  <c r="G15668" i="1" s="1"/>
  <c r="G15670" i="1" a="1"/>
  <c r="G15670" i="1" s="1"/>
  <c r="G15671" i="1" a="1"/>
  <c r="G15671" i="1" s="1"/>
  <c r="G15673" i="1" a="1"/>
  <c r="G15673" i="1" s="1"/>
  <c r="G15674" i="1" a="1"/>
  <c r="G15674" i="1" s="1"/>
  <c r="G15672" i="1" a="1"/>
  <c r="G15672" i="1" s="1"/>
  <c r="G15676" i="1" a="1"/>
  <c r="G15676" i="1" s="1"/>
  <c r="G15677" i="1" a="1"/>
  <c r="G15677" i="1" s="1"/>
  <c r="G15675" i="1" a="1"/>
  <c r="G15675" i="1" s="1"/>
  <c r="G15678" i="1" a="1"/>
  <c r="G15678" i="1" s="1"/>
  <c r="G15679" i="1" a="1"/>
  <c r="G15679" i="1" s="1"/>
  <c r="G15682" i="1" a="1"/>
  <c r="G15682" i="1" s="1"/>
  <c r="G15680" i="1" a="1"/>
  <c r="G15680" i="1" s="1"/>
  <c r="G15681" i="1" a="1"/>
  <c r="G15681" i="1" s="1"/>
  <c r="G15684" i="1" a="1"/>
  <c r="G15684" i="1" s="1"/>
  <c r="G15683" i="1" a="1"/>
  <c r="G15683" i="1" s="1"/>
  <c r="G15685" i="1" a="1"/>
  <c r="G15685" i="1" s="1"/>
  <c r="G15686" i="1" a="1"/>
  <c r="G15686" i="1" s="1"/>
  <c r="G15689" i="1" a="1"/>
  <c r="G15689" i="1" s="1"/>
  <c r="G15688" i="1" a="1"/>
  <c r="G15688" i="1" s="1"/>
  <c r="G15687" i="1" a="1"/>
  <c r="G15687" i="1" s="1"/>
  <c r="G15690" i="1" a="1"/>
  <c r="G15690" i="1" s="1"/>
  <c r="G15691" i="1" a="1"/>
  <c r="G15691" i="1" s="1"/>
  <c r="G15694" i="1" a="1"/>
  <c r="G15694" i="1" s="1"/>
  <c r="G15692" i="1" a="1"/>
  <c r="G15692" i="1" s="1"/>
  <c r="G15693" i="1" a="1"/>
  <c r="G15693" i="1" s="1"/>
  <c r="G15695" i="1" a="1"/>
  <c r="G15695" i="1" s="1"/>
  <c r="G15696" i="1" a="1"/>
  <c r="G15696" i="1" s="1"/>
  <c r="G15698" i="1" a="1"/>
  <c r="G15698" i="1" s="1"/>
  <c r="G15697" i="1" a="1"/>
  <c r="G15697" i="1" s="1"/>
  <c r="G15700" i="1" a="1"/>
  <c r="G15700" i="1" s="1"/>
  <c r="G15699" i="1" a="1"/>
  <c r="G15699" i="1" s="1"/>
  <c r="G15701" i="1" a="1"/>
  <c r="G15701" i="1" s="1"/>
  <c r="G15703" i="1" a="1"/>
  <c r="G15703" i="1" s="1"/>
  <c r="G15702" i="1" a="1"/>
  <c r="G15702" i="1" s="1"/>
  <c r="G15704" i="1" a="1"/>
  <c r="G15704" i="1" s="1"/>
  <c r="G15705" i="1" a="1"/>
  <c r="G15705" i="1" s="1"/>
  <c r="G15706" i="1" a="1"/>
  <c r="G15706" i="1" s="1"/>
  <c r="G15707" i="1" a="1"/>
  <c r="G15707" i="1" s="1"/>
  <c r="G15708" i="1" a="1"/>
  <c r="G15708" i="1" s="1"/>
  <c r="G15711" i="1" a="1"/>
  <c r="G15711" i="1" s="1"/>
  <c r="G15709" i="1" a="1"/>
  <c r="G15709" i="1" s="1"/>
  <c r="G15710" i="1" a="1"/>
  <c r="G15710" i="1" s="1"/>
  <c r="G15714" i="1" a="1"/>
  <c r="G15714" i="1" s="1"/>
  <c r="G15712" i="1" a="1"/>
  <c r="G15712" i="1" s="1"/>
  <c r="G15713" i="1" a="1"/>
  <c r="G15713" i="1" s="1"/>
  <c r="G15716" i="1" a="1"/>
  <c r="G15716" i="1" s="1"/>
  <c r="G15715" i="1" a="1"/>
  <c r="G15715" i="1" s="1"/>
  <c r="G15717" i="1" a="1"/>
  <c r="G15717" i="1" s="1"/>
  <c r="G15718" i="1" a="1"/>
  <c r="G15718" i="1" s="1"/>
  <c r="G15720" i="1" a="1"/>
  <c r="G15720" i="1" s="1"/>
  <c r="G15719" i="1" a="1"/>
  <c r="G15719" i="1" s="1"/>
  <c r="G15721" i="1" a="1"/>
  <c r="G15721" i="1" s="1"/>
  <c r="G15725" i="1" a="1"/>
  <c r="G15725" i="1" s="1"/>
  <c r="G15723" i="1" a="1"/>
  <c r="G15723" i="1" s="1"/>
  <c r="G15722" i="1" a="1"/>
  <c r="G15722" i="1" s="1"/>
  <c r="G15724" i="1" a="1"/>
  <c r="G15724" i="1" s="1"/>
  <c r="G15728" i="1" a="1"/>
  <c r="G15728" i="1" s="1"/>
  <c r="G15727" i="1" a="1"/>
  <c r="G15727" i="1" s="1"/>
  <c r="G15729" i="1" a="1"/>
  <c r="G15729" i="1" s="1"/>
  <c r="G15726" i="1" a="1"/>
  <c r="G15726" i="1" s="1"/>
  <c r="G15732" i="1" a="1"/>
  <c r="G15732" i="1" s="1"/>
  <c r="G15730" i="1" a="1"/>
  <c r="G15730" i="1" s="1"/>
  <c r="G15731" i="1" a="1"/>
  <c r="G15731" i="1" s="1"/>
  <c r="G15733" i="1" a="1"/>
  <c r="G15733" i="1" s="1"/>
  <c r="G15734" i="1" a="1"/>
  <c r="G15734" i="1" s="1"/>
  <c r="G15735" i="1" a="1"/>
  <c r="G15735" i="1" s="1"/>
  <c r="G15736" i="1" a="1"/>
  <c r="G15736" i="1" s="1"/>
  <c r="G15737" i="1" a="1"/>
  <c r="G15737" i="1" s="1"/>
  <c r="G15738" i="1" a="1"/>
  <c r="G15738" i="1" s="1"/>
  <c r="G15739" i="1" a="1"/>
  <c r="G15739" i="1" s="1"/>
  <c r="G15740" i="1" a="1"/>
  <c r="G15740" i="1" s="1"/>
  <c r="G15744" i="1" a="1"/>
  <c r="G15744" i="1" s="1"/>
  <c r="G15741" i="1" a="1"/>
  <c r="G15741" i="1" s="1"/>
  <c r="G15743" i="1" a="1"/>
  <c r="G15743" i="1" s="1"/>
  <c r="G15742" i="1" a="1"/>
  <c r="G15742" i="1" s="1"/>
  <c r="G15745" i="1" a="1"/>
  <c r="G15745" i="1" s="1"/>
  <c r="G15747" i="1" a="1"/>
  <c r="G15747" i="1" s="1"/>
  <c r="G15746" i="1" a="1"/>
  <c r="G15746" i="1" s="1"/>
  <c r="G15748" i="1" a="1"/>
  <c r="G15748" i="1" s="1"/>
  <c r="G15750" i="1" a="1"/>
  <c r="G15750" i="1" s="1"/>
  <c r="G15749" i="1" a="1"/>
  <c r="G15749" i="1" s="1"/>
  <c r="G15753" i="1" a="1"/>
  <c r="G15753" i="1" s="1"/>
  <c r="G15752" i="1" a="1"/>
  <c r="G15752" i="1" s="1"/>
  <c r="G15751" i="1" a="1"/>
  <c r="G15751" i="1" s="1"/>
  <c r="G15755" i="1" a="1"/>
  <c r="G15755" i="1" s="1"/>
  <c r="G15756" i="1" a="1"/>
  <c r="G15756" i="1" s="1"/>
  <c r="G15754" i="1" a="1"/>
  <c r="G15754" i="1" s="1"/>
  <c r="G15757" i="1" a="1"/>
  <c r="G15757" i="1" s="1"/>
  <c r="G15758" i="1" a="1"/>
  <c r="G15758" i="1" s="1"/>
  <c r="G15759" i="1" a="1"/>
  <c r="G15759" i="1" s="1"/>
  <c r="G15760" i="1" a="1"/>
  <c r="G15760" i="1" s="1"/>
  <c r="G15761" i="1" a="1"/>
  <c r="G15761" i="1" s="1"/>
  <c r="G15763" i="1" a="1"/>
  <c r="G15763" i="1" s="1"/>
  <c r="G15762" i="1" a="1"/>
  <c r="G15762" i="1" s="1"/>
  <c r="G15764" i="1" a="1"/>
  <c r="G15764" i="1" s="1"/>
  <c r="G15765" i="1" a="1"/>
  <c r="G15765" i="1" s="1"/>
  <c r="G15767" i="1" a="1"/>
  <c r="G15767" i="1" s="1"/>
  <c r="G15766" i="1" a="1"/>
  <c r="G15766" i="1" s="1"/>
  <c r="G15768" i="1" a="1"/>
  <c r="G15768" i="1" s="1"/>
  <c r="G15769" i="1" a="1"/>
  <c r="G15769" i="1" s="1"/>
  <c r="G15771" i="1" a="1"/>
  <c r="G15771" i="1" s="1"/>
  <c r="G15770" i="1" a="1"/>
  <c r="G15770" i="1" s="1"/>
  <c r="G15773" i="1" a="1"/>
  <c r="G15773" i="1" s="1"/>
  <c r="G15772" i="1" a="1"/>
  <c r="G15772" i="1" s="1"/>
  <c r="G15775" i="1" a="1"/>
  <c r="G15775" i="1" s="1"/>
  <c r="G15774" i="1" a="1"/>
  <c r="G15774" i="1" s="1"/>
  <c r="G15776" i="1" a="1"/>
  <c r="G15776" i="1" s="1"/>
  <c r="G15779" i="1" a="1"/>
  <c r="G15779" i="1" s="1"/>
  <c r="G15777" i="1" a="1"/>
  <c r="G15777" i="1" s="1"/>
  <c r="G15778" i="1" a="1"/>
  <c r="G15778" i="1" s="1"/>
  <c r="G15780" i="1" a="1"/>
  <c r="G15780" i="1" s="1"/>
  <c r="G15782" i="1" a="1"/>
  <c r="G15782" i="1" s="1"/>
  <c r="G15781" i="1" a="1"/>
  <c r="G15781" i="1" s="1"/>
  <c r="G15784" i="1" a="1"/>
  <c r="G15784" i="1" s="1"/>
  <c r="G15785" i="1" a="1"/>
  <c r="G15785" i="1" s="1"/>
  <c r="G15786" i="1" a="1"/>
  <c r="G15786" i="1" s="1"/>
  <c r="G15783" i="1" a="1"/>
  <c r="G15783" i="1" s="1"/>
  <c r="G15788" i="1" a="1"/>
  <c r="G15788" i="1" s="1"/>
  <c r="G15787" i="1" a="1"/>
  <c r="G15787" i="1" s="1"/>
  <c r="G15789" i="1" a="1"/>
  <c r="G15789" i="1" s="1"/>
  <c r="G15790" i="1" a="1"/>
  <c r="G15790" i="1" s="1"/>
  <c r="G15791" i="1" a="1"/>
  <c r="G15791" i="1" s="1"/>
  <c r="G15792" i="1" a="1"/>
  <c r="G15792" i="1" s="1"/>
  <c r="G15794" i="1" a="1"/>
  <c r="G15794" i="1" s="1"/>
  <c r="G15793" i="1" a="1"/>
  <c r="G15793" i="1" s="1"/>
  <c r="G15796" i="1" a="1"/>
  <c r="G15796" i="1" s="1"/>
  <c r="G15797" i="1" a="1"/>
  <c r="G15797" i="1" s="1"/>
  <c r="G15795" i="1" a="1"/>
  <c r="G15795" i="1" s="1"/>
  <c r="G15799" i="1" a="1"/>
  <c r="G15799" i="1" s="1"/>
  <c r="G15798" i="1" a="1"/>
  <c r="G15798" i="1" s="1"/>
  <c r="G15800" i="1" a="1"/>
  <c r="G15800" i="1" s="1"/>
  <c r="G15801" i="1" a="1"/>
  <c r="G15801" i="1" s="1"/>
  <c r="G15802" i="1" a="1"/>
  <c r="G15802" i="1" s="1"/>
  <c r="G15803" i="1" a="1"/>
  <c r="G15803" i="1" s="1"/>
  <c r="G15804" i="1" a="1"/>
  <c r="G15804" i="1" s="1"/>
  <c r="G15806" i="1" a="1"/>
  <c r="G15806" i="1" s="1"/>
  <c r="G15805" i="1" a="1"/>
  <c r="G15805" i="1" s="1"/>
  <c r="G15808" i="1" a="1"/>
  <c r="G15808" i="1" s="1"/>
  <c r="G15807" i="1" a="1"/>
  <c r="G15807" i="1" s="1"/>
  <c r="G15809" i="1" a="1"/>
  <c r="G15809" i="1" s="1"/>
  <c r="G15810" i="1" a="1"/>
  <c r="G15810" i="1" s="1"/>
  <c r="G15813" i="1" a="1"/>
  <c r="G15813" i="1" s="1"/>
  <c r="G15811" i="1" a="1"/>
  <c r="G15811" i="1" s="1"/>
  <c r="G15812" i="1" a="1"/>
  <c r="G15812" i="1" s="1"/>
  <c r="G15815" i="1" a="1"/>
  <c r="G15815" i="1" s="1"/>
  <c r="G15814" i="1" a="1"/>
  <c r="G15814" i="1" s="1"/>
  <c r="G15816" i="1" a="1"/>
  <c r="G15816" i="1" s="1"/>
  <c r="G15820" i="1" a="1"/>
  <c r="G15820" i="1" s="1"/>
  <c r="G15817" i="1" a="1"/>
  <c r="G15817" i="1" s="1"/>
  <c r="G15818" i="1" a="1"/>
  <c r="G15818" i="1" s="1"/>
  <c r="G15819" i="1" a="1"/>
  <c r="G15819" i="1" s="1"/>
  <c r="G15823" i="1" a="1"/>
  <c r="G15823" i="1" s="1"/>
  <c r="G15821" i="1" a="1"/>
  <c r="G15821" i="1" s="1"/>
  <c r="G15822" i="1" a="1"/>
  <c r="G15822" i="1" s="1"/>
  <c r="G15824" i="1" a="1"/>
  <c r="G15824" i="1" s="1"/>
  <c r="G15825" i="1" a="1"/>
  <c r="G15825" i="1" s="1"/>
  <c r="G15827" i="1" a="1"/>
  <c r="G15827" i="1" s="1"/>
  <c r="G15826" i="1" a="1"/>
  <c r="G15826" i="1" s="1"/>
  <c r="G15828" i="1" a="1"/>
  <c r="G15828" i="1" s="1"/>
  <c r="G15829" i="1" a="1"/>
  <c r="G15829" i="1" s="1"/>
  <c r="G15830" i="1" a="1"/>
  <c r="G15830" i="1" s="1"/>
  <c r="G15831" i="1" a="1"/>
  <c r="G15831" i="1" s="1"/>
  <c r="G15836" i="1" a="1"/>
  <c r="G15836" i="1" s="1"/>
  <c r="G15834" i="1" a="1"/>
  <c r="G15834" i="1" s="1"/>
  <c r="G15833" i="1" a="1"/>
  <c r="G15833" i="1" s="1"/>
  <c r="G15835" i="1" a="1"/>
  <c r="G15835" i="1" s="1"/>
  <c r="G15832" i="1" a="1"/>
  <c r="G15832" i="1" s="1"/>
  <c r="G15837" i="1" a="1"/>
  <c r="G15837" i="1" s="1"/>
  <c r="G15839" i="1" a="1"/>
  <c r="G15839" i="1" s="1"/>
  <c r="G15838" i="1" a="1"/>
  <c r="G15838" i="1" s="1"/>
  <c r="G15842" i="1" a="1"/>
  <c r="G15842" i="1" s="1"/>
  <c r="G15840" i="1" a="1"/>
  <c r="G15840" i="1" s="1"/>
  <c r="G15841" i="1" a="1"/>
  <c r="G15841" i="1" s="1"/>
  <c r="G15844" i="1" a="1"/>
  <c r="G15844" i="1" s="1"/>
  <c r="G15843" i="1" a="1"/>
  <c r="G15843" i="1" s="1"/>
  <c r="G15846" i="1" a="1"/>
  <c r="G15846" i="1" s="1"/>
  <c r="G15845" i="1" a="1"/>
  <c r="G15845" i="1" s="1"/>
  <c r="G15847" i="1" a="1"/>
  <c r="G15847" i="1" s="1"/>
  <c r="G15850" i="1" a="1"/>
  <c r="G15850" i="1" s="1"/>
  <c r="G15849" i="1" a="1"/>
  <c r="G15849" i="1" s="1"/>
  <c r="G15848" i="1" a="1"/>
  <c r="G15848" i="1" s="1"/>
  <c r="G15852" i="1" a="1"/>
  <c r="G15852" i="1" s="1"/>
  <c r="G15851" i="1" a="1"/>
  <c r="G15851" i="1" s="1"/>
  <c r="G15853" i="1" a="1"/>
  <c r="G15853" i="1" s="1"/>
  <c r="G15856" i="1" a="1"/>
  <c r="G15856" i="1" s="1"/>
  <c r="G15854" i="1" a="1"/>
  <c r="G15854" i="1" s="1"/>
  <c r="G15855" i="1" a="1"/>
  <c r="G15855" i="1" s="1"/>
  <c r="G15859" i="1" a="1"/>
  <c r="G15859" i="1" s="1"/>
  <c r="G15858" i="1" a="1"/>
  <c r="G15858" i="1" s="1"/>
  <c r="G15857" i="1" a="1"/>
  <c r="G15857" i="1" s="1"/>
  <c r="G15860" i="1" a="1"/>
  <c r="G15860" i="1" s="1"/>
  <c r="G15861" i="1" a="1"/>
  <c r="G15861" i="1" s="1"/>
  <c r="G15864" i="1" a="1"/>
  <c r="G15864" i="1" s="1"/>
  <c r="G15862" i="1" a="1"/>
  <c r="G15862" i="1" s="1"/>
  <c r="G15865" i="1" a="1"/>
  <c r="G15865" i="1" s="1"/>
  <c r="G15863" i="1" a="1"/>
  <c r="G15863" i="1" s="1"/>
  <c r="G15866" i="1" a="1"/>
  <c r="G15866" i="1" s="1"/>
  <c r="G15871" i="1" a="1"/>
  <c r="G15871" i="1" s="1"/>
  <c r="G15870" i="1" a="1"/>
  <c r="G15870" i="1" s="1"/>
  <c r="G15868" i="1" a="1"/>
  <c r="G15868" i="1" s="1"/>
  <c r="G15867" i="1" a="1"/>
  <c r="G15867" i="1" s="1"/>
  <c r="G15873" i="1" a="1"/>
  <c r="G15873" i="1" s="1"/>
  <c r="G15869" i="1" a="1"/>
  <c r="G15869" i="1" s="1"/>
  <c r="G15872" i="1" a="1"/>
  <c r="G15872" i="1" s="1"/>
  <c r="G15874" i="1" a="1"/>
  <c r="G15874" i="1" s="1"/>
  <c r="G15875" i="1" a="1"/>
  <c r="G15875" i="1" s="1"/>
  <c r="G15876" i="1" a="1"/>
  <c r="G15876" i="1" s="1"/>
  <c r="G15877" i="1" a="1"/>
  <c r="G15877" i="1" s="1"/>
  <c r="G15879" i="1" a="1"/>
  <c r="G15879" i="1" s="1"/>
  <c r="G15878" i="1" a="1"/>
  <c r="G15878" i="1" s="1"/>
  <c r="G15883" i="1" a="1"/>
  <c r="G15883" i="1" s="1"/>
  <c r="G15882" i="1" a="1"/>
  <c r="G15882" i="1" s="1"/>
  <c r="G15880" i="1" a="1"/>
  <c r="G15880" i="1" s="1"/>
  <c r="G15884" i="1" a="1"/>
  <c r="G15884" i="1" s="1"/>
  <c r="G15881" i="1" a="1"/>
  <c r="G15881" i="1" s="1"/>
  <c r="G15885" i="1" a="1"/>
  <c r="G15885" i="1" s="1"/>
  <c r="G15886" i="1" a="1"/>
  <c r="G15886" i="1" s="1"/>
  <c r="G15887" i="1" a="1"/>
  <c r="G15887" i="1" s="1"/>
  <c r="G15888" i="1" a="1"/>
  <c r="G15888" i="1" s="1"/>
  <c r="G15889" i="1" a="1"/>
  <c r="G15889" i="1" s="1"/>
  <c r="G15890" i="1" a="1"/>
  <c r="G15890" i="1" s="1"/>
  <c r="G15892" i="1" a="1"/>
  <c r="G15892" i="1" s="1"/>
  <c r="G15891" i="1" a="1"/>
  <c r="G15891" i="1" s="1"/>
  <c r="G15893" i="1" a="1"/>
  <c r="G15893" i="1" s="1"/>
  <c r="G15894" i="1" a="1"/>
  <c r="G15894" i="1" s="1"/>
  <c r="G15895" i="1" a="1"/>
  <c r="G15895" i="1" s="1"/>
  <c r="G15896" i="1" a="1"/>
  <c r="G15896" i="1" s="1"/>
  <c r="G15898" i="1" a="1"/>
  <c r="G15898" i="1" s="1"/>
  <c r="G15901" i="1" a="1"/>
  <c r="G15901" i="1" s="1"/>
  <c r="G15897" i="1" a="1"/>
  <c r="G15897" i="1" s="1"/>
  <c r="G15899" i="1" a="1"/>
  <c r="G15899" i="1" s="1"/>
  <c r="G15900" i="1" a="1"/>
  <c r="G15900" i="1" s="1"/>
  <c r="G15904" i="1" a="1"/>
  <c r="G15904" i="1" s="1"/>
  <c r="G15903" i="1" a="1"/>
  <c r="G15903" i="1" s="1"/>
  <c r="G15902" i="1" a="1"/>
  <c r="G15902" i="1" s="1"/>
  <c r="G15905" i="1" a="1"/>
  <c r="G15905" i="1" s="1"/>
  <c r="G15906" i="1" a="1"/>
  <c r="G15906" i="1" s="1"/>
  <c r="G15907" i="1" a="1"/>
  <c r="G15907" i="1" s="1"/>
  <c r="G15908" i="1" a="1"/>
  <c r="G15908" i="1" s="1"/>
  <c r="G15909" i="1" a="1"/>
  <c r="G15909" i="1" s="1"/>
  <c r="G15910" i="1" a="1"/>
  <c r="G15910" i="1" s="1"/>
  <c r="G15911" i="1" a="1"/>
  <c r="G15911" i="1" s="1"/>
  <c r="G15912" i="1" a="1"/>
  <c r="G15912" i="1" s="1"/>
  <c r="G15913" i="1" a="1"/>
  <c r="G15913" i="1" s="1"/>
  <c r="G15914" i="1" a="1"/>
  <c r="G15914" i="1" s="1"/>
  <c r="G15917" i="1" a="1"/>
  <c r="G15917" i="1" s="1"/>
  <c r="G15916" i="1" a="1"/>
  <c r="G15916" i="1" s="1"/>
  <c r="G15915" i="1" a="1"/>
  <c r="G15915" i="1" s="1"/>
  <c r="G15919" i="1" a="1"/>
  <c r="G15919" i="1" s="1"/>
  <c r="G15918" i="1" a="1"/>
  <c r="G15918" i="1" s="1"/>
  <c r="G15920" i="1" a="1"/>
  <c r="G15920" i="1" s="1"/>
  <c r="G15921" i="1" a="1"/>
  <c r="G15921" i="1" s="1"/>
  <c r="G15922" i="1" a="1"/>
  <c r="G15922" i="1" s="1"/>
  <c r="G15924" i="1" a="1"/>
  <c r="G15924" i="1" s="1"/>
  <c r="G15923" i="1" a="1"/>
  <c r="G15923" i="1" s="1"/>
  <c r="G15925" i="1" a="1"/>
  <c r="G15925" i="1" s="1"/>
  <c r="G15926" i="1" a="1"/>
  <c r="G15926" i="1" s="1"/>
  <c r="G15928" i="1" a="1"/>
  <c r="G15928" i="1" s="1"/>
  <c r="G15930" i="1" a="1"/>
  <c r="G15930" i="1" s="1"/>
  <c r="G15927" i="1" a="1"/>
  <c r="G15927" i="1" s="1"/>
  <c r="G15929" i="1" a="1"/>
  <c r="G15929" i="1" s="1"/>
  <c r="G15932" i="1" a="1"/>
  <c r="G15932" i="1" s="1"/>
  <c r="G15931" i="1" a="1"/>
  <c r="G15931" i="1" s="1"/>
  <c r="G15934" i="1" a="1"/>
  <c r="G15934" i="1" s="1"/>
  <c r="G15933" i="1" a="1"/>
  <c r="G15933" i="1" s="1"/>
  <c r="G15935" i="1" a="1"/>
  <c r="G15935" i="1" s="1"/>
  <c r="G15936" i="1" a="1"/>
  <c r="G15936" i="1" s="1"/>
  <c r="G15937" i="1" a="1"/>
  <c r="G15937" i="1" s="1"/>
  <c r="G15939" i="1" a="1"/>
  <c r="G15939" i="1" s="1"/>
  <c r="G15940" i="1" a="1"/>
  <c r="G15940" i="1" s="1"/>
  <c r="G15938" i="1" a="1"/>
  <c r="G15938" i="1" s="1"/>
  <c r="G15944" i="1" a="1"/>
  <c r="G15944" i="1" s="1"/>
  <c r="G15941" i="1" a="1"/>
  <c r="G15941" i="1" s="1"/>
  <c r="G15945" i="1" a="1"/>
  <c r="G15945" i="1" s="1"/>
  <c r="G15943" i="1" a="1"/>
  <c r="G15943" i="1" s="1"/>
  <c r="G15942" i="1" a="1"/>
  <c r="G15942" i="1" s="1"/>
  <c r="G15946" i="1" a="1"/>
  <c r="G15946" i="1" s="1"/>
  <c r="G15949" i="1" a="1"/>
  <c r="G15949" i="1" s="1"/>
  <c r="G15947" i="1" a="1"/>
  <c r="G15947" i="1" s="1"/>
  <c r="G15948" i="1" a="1"/>
  <c r="G15948" i="1" s="1"/>
  <c r="G15951" i="1" a="1"/>
  <c r="G15951" i="1" s="1"/>
  <c r="G15950" i="1" a="1"/>
  <c r="G15950" i="1" s="1"/>
  <c r="G15953" i="1" a="1"/>
  <c r="G15953" i="1" s="1"/>
  <c r="G15952" i="1" a="1"/>
  <c r="G15952" i="1" s="1"/>
  <c r="G15955" i="1" a="1"/>
  <c r="G15955" i="1" s="1"/>
  <c r="G15954" i="1" a="1"/>
  <c r="G15954" i="1" s="1"/>
  <c r="G15957" i="1" a="1"/>
  <c r="G15957" i="1" s="1"/>
  <c r="G15956" i="1" a="1"/>
  <c r="G15956" i="1" s="1"/>
  <c r="G15959" i="1" a="1"/>
  <c r="G15959" i="1" s="1"/>
  <c r="G15958" i="1" a="1"/>
  <c r="G15958" i="1" s="1"/>
  <c r="G15961" i="1" a="1"/>
  <c r="G15961" i="1" s="1"/>
  <c r="G15960" i="1" a="1"/>
  <c r="G15960" i="1" s="1"/>
  <c r="G15963" i="1" a="1"/>
  <c r="G15963" i="1" s="1"/>
  <c r="G15962" i="1" a="1"/>
  <c r="G15962" i="1" s="1"/>
  <c r="G15964" i="1" a="1"/>
  <c r="G15964" i="1" s="1"/>
  <c r="G15965" i="1" a="1"/>
  <c r="G15965" i="1" s="1"/>
  <c r="G15969" i="1" a="1"/>
  <c r="G15969" i="1" s="1"/>
  <c r="G15967" i="1" a="1"/>
  <c r="G15967" i="1" s="1"/>
  <c r="G15966" i="1" a="1"/>
  <c r="G15966" i="1" s="1"/>
  <c r="G15968" i="1" a="1"/>
  <c r="G15968" i="1" s="1"/>
  <c r="G15970" i="1" a="1"/>
  <c r="G15970" i="1" s="1"/>
  <c r="G15972" i="1" a="1"/>
  <c r="G15972" i="1" s="1"/>
  <c r="G15971" i="1" a="1"/>
  <c r="G15971" i="1" s="1"/>
  <c r="G15976" i="1" a="1"/>
  <c r="G15976" i="1" s="1"/>
  <c r="G15974" i="1" a="1"/>
  <c r="G15974" i="1" s="1"/>
  <c r="G15973" i="1" a="1"/>
  <c r="G15973" i="1" s="1"/>
  <c r="G15975" i="1" a="1"/>
  <c r="G15975" i="1" s="1"/>
  <c r="G15977" i="1" a="1"/>
  <c r="G15977" i="1" s="1"/>
  <c r="G15978" i="1" a="1"/>
  <c r="G15978" i="1" s="1"/>
  <c r="G15980" i="1" a="1"/>
  <c r="G15980" i="1" s="1"/>
  <c r="G15981" i="1" a="1"/>
  <c r="G15981" i="1" s="1"/>
  <c r="G15979" i="1" a="1"/>
  <c r="G15979" i="1" s="1"/>
  <c r="G15982" i="1" a="1"/>
  <c r="G15982" i="1" s="1"/>
  <c r="G15985" i="1" a="1"/>
  <c r="G15985" i="1" s="1"/>
  <c r="G15983" i="1" a="1"/>
  <c r="G15983" i="1" s="1"/>
  <c r="G15987" i="1" a="1"/>
  <c r="G15987" i="1" s="1"/>
  <c r="G15986" i="1" a="1"/>
  <c r="G15986" i="1" s="1"/>
  <c r="G15984" i="1" a="1"/>
  <c r="G15984" i="1" s="1"/>
  <c r="G15989" i="1" a="1"/>
  <c r="G15989" i="1" s="1"/>
  <c r="G15988" i="1" a="1"/>
  <c r="G15988" i="1" s="1"/>
  <c r="G15990" i="1" a="1"/>
  <c r="G15990" i="1" s="1"/>
  <c r="G15991" i="1" a="1"/>
  <c r="G15991" i="1" s="1"/>
  <c r="G15992" i="1" a="1"/>
  <c r="G15992" i="1" s="1"/>
  <c r="G15993" i="1" a="1"/>
  <c r="G15993" i="1" s="1"/>
  <c r="G15994" i="1" a="1"/>
  <c r="G15994" i="1" s="1"/>
  <c r="G15995" i="1" a="1"/>
  <c r="G15995" i="1" s="1"/>
  <c r="G15996" i="1" a="1"/>
  <c r="G15996" i="1" s="1"/>
  <c r="G15997" i="1" a="1"/>
  <c r="G15997" i="1" s="1"/>
  <c r="G15999" i="1" a="1"/>
  <c r="G15999" i="1" s="1"/>
  <c r="G15998" i="1" a="1"/>
  <c r="G15998" i="1" s="1"/>
  <c r="G16001" i="1" a="1"/>
  <c r="G16001" i="1" s="1"/>
  <c r="G16000" i="1" a="1"/>
  <c r="G16000" i="1" s="1"/>
  <c r="G16003" i="1" a="1"/>
  <c r="G16003" i="1" s="1"/>
  <c r="G16002" i="1" a="1"/>
  <c r="G16002" i="1" s="1"/>
  <c r="G16004" i="1" a="1"/>
  <c r="G16004" i="1" s="1"/>
  <c r="G16006" i="1" a="1"/>
  <c r="G16006" i="1" s="1"/>
  <c r="G16005" i="1" a="1"/>
  <c r="G16005" i="1" s="1"/>
  <c r="G16008" i="1" a="1"/>
  <c r="G16008" i="1" s="1"/>
  <c r="G16007" i="1" a="1"/>
  <c r="G16007" i="1" s="1"/>
  <c r="G16009" i="1" a="1"/>
  <c r="G16009" i="1" s="1"/>
  <c r="G16010" i="1" a="1"/>
  <c r="G16010" i="1" s="1"/>
  <c r="G16011" i="1" a="1"/>
  <c r="G16011" i="1" s="1"/>
  <c r="G16013" i="1" a="1"/>
  <c r="G16013" i="1" s="1"/>
  <c r="G16012" i="1" a="1"/>
  <c r="G16012" i="1" s="1"/>
  <c r="G16015" i="1" a="1"/>
  <c r="G16015" i="1" s="1"/>
  <c r="G16014" i="1" a="1"/>
  <c r="G16014" i="1" s="1"/>
  <c r="G16016" i="1" a="1"/>
  <c r="G16016" i="1" s="1"/>
  <c r="G16017" i="1" a="1"/>
  <c r="G16017" i="1" s="1"/>
  <c r="G16018" i="1" a="1"/>
  <c r="G16018" i="1" s="1"/>
  <c r="G16019" i="1" a="1"/>
  <c r="G16019" i="1" s="1"/>
  <c r="G16020" i="1" a="1"/>
  <c r="G16020" i="1" s="1"/>
  <c r="G16023" i="1" a="1"/>
  <c r="G16023" i="1" s="1"/>
  <c r="G16021" i="1" a="1"/>
  <c r="G16021" i="1" s="1"/>
  <c r="G16022" i="1" a="1"/>
  <c r="G16022" i="1" s="1"/>
  <c r="G16024" i="1" a="1"/>
  <c r="G16024" i="1" s="1"/>
  <c r="G16026" i="1" a="1"/>
  <c r="G16026" i="1" s="1"/>
  <c r="G16025" i="1" a="1"/>
  <c r="G16025" i="1" s="1"/>
  <c r="G16028" i="1" a="1"/>
  <c r="G16028" i="1" s="1"/>
  <c r="G16027" i="1" a="1"/>
  <c r="G16027" i="1" s="1"/>
  <c r="G16030" i="1" a="1"/>
  <c r="G16030" i="1" s="1"/>
  <c r="G16029" i="1" a="1"/>
  <c r="G16029" i="1" s="1"/>
  <c r="G16031" i="1" a="1"/>
  <c r="G16031" i="1" s="1"/>
  <c r="G16032" i="1" a="1"/>
  <c r="G16032" i="1" s="1"/>
  <c r="G16034" i="1" a="1"/>
  <c r="G16034" i="1" s="1"/>
  <c r="G16035" i="1" a="1"/>
  <c r="G16035" i="1" s="1"/>
  <c r="G16038" i="1" a="1"/>
  <c r="G16038" i="1" s="1"/>
  <c r="G16033" i="1" a="1"/>
  <c r="G16033" i="1" s="1"/>
  <c r="G16036" i="1" a="1"/>
  <c r="G16036" i="1" s="1"/>
  <c r="G16037" i="1" a="1"/>
  <c r="G16037" i="1" s="1"/>
  <c r="G16040" i="1" a="1"/>
  <c r="G16040" i="1" s="1"/>
  <c r="G16039" i="1" a="1"/>
  <c r="G16039" i="1" s="1"/>
  <c r="G16041" i="1" a="1"/>
  <c r="G16041" i="1" s="1"/>
  <c r="G16042" i="1" a="1"/>
  <c r="G16042" i="1" s="1"/>
  <c r="G16043" i="1" a="1"/>
  <c r="G16043" i="1" s="1"/>
  <c r="G16044" i="1" a="1"/>
  <c r="G16044" i="1" s="1"/>
  <c r="G16045" i="1" a="1"/>
  <c r="G16045" i="1" s="1"/>
  <c r="G16046" i="1" a="1"/>
  <c r="G16046" i="1" s="1"/>
  <c r="G16048" i="1" a="1"/>
  <c r="G16048" i="1" s="1"/>
  <c r="G16051" i="1" a="1"/>
  <c r="G16051" i="1" s="1"/>
  <c r="G16049" i="1" a="1"/>
  <c r="G16049" i="1" s="1"/>
  <c r="G16047" i="1" a="1"/>
  <c r="G16047" i="1" s="1"/>
  <c r="G16050" i="1" a="1"/>
  <c r="G16050" i="1" s="1"/>
  <c r="G16053" i="1" a="1"/>
  <c r="G16053" i="1" s="1"/>
  <c r="G16052" i="1" a="1"/>
  <c r="G16052" i="1" s="1"/>
  <c r="G16054" i="1" a="1"/>
  <c r="G16054" i="1" s="1"/>
  <c r="G16055" i="1" a="1"/>
  <c r="G16055" i="1" s="1"/>
  <c r="G16056" i="1" a="1"/>
  <c r="G16056" i="1" s="1"/>
  <c r="G16057" i="1" a="1"/>
  <c r="G16057" i="1" s="1"/>
  <c r="G16058" i="1" a="1"/>
  <c r="G16058" i="1" s="1"/>
  <c r="G16060" i="1" a="1"/>
  <c r="G16060" i="1" s="1"/>
  <c r="G16059" i="1" a="1"/>
  <c r="G16059" i="1" s="1"/>
  <c r="G16062" i="1" a="1"/>
  <c r="G16062" i="1" s="1"/>
  <c r="G16061" i="1" a="1"/>
  <c r="G16061" i="1" s="1"/>
  <c r="G16063" i="1" a="1"/>
  <c r="G16063" i="1" s="1"/>
  <c r="G16066" i="1" a="1"/>
  <c r="G16066" i="1" s="1"/>
  <c r="G16064" i="1" a="1"/>
  <c r="G16064" i="1" s="1"/>
  <c r="G16068" i="1" a="1"/>
  <c r="G16068" i="1" s="1"/>
  <c r="G16065" i="1" a="1"/>
  <c r="G16065" i="1" s="1"/>
  <c r="G16067" i="1" a="1"/>
  <c r="G16067" i="1" s="1"/>
  <c r="G16070" i="1" a="1"/>
  <c r="G16070" i="1" s="1"/>
  <c r="G16069" i="1" a="1"/>
  <c r="G16069" i="1" s="1"/>
  <c r="G16072" i="1" a="1"/>
  <c r="G16072" i="1" s="1"/>
  <c r="G16073" i="1" a="1"/>
  <c r="G16073" i="1" s="1"/>
  <c r="G16071" i="1" a="1"/>
  <c r="G16071" i="1" s="1"/>
  <c r="G16076" i="1" a="1"/>
  <c r="G16076" i="1" s="1"/>
  <c r="G16075" i="1" a="1"/>
  <c r="G16075" i="1" s="1"/>
  <c r="G16074" i="1" a="1"/>
  <c r="G16074" i="1" s="1"/>
  <c r="G16079" i="1" a="1"/>
  <c r="G16079" i="1" s="1"/>
  <c r="G16077" i="1" a="1"/>
  <c r="G16077" i="1" s="1"/>
  <c r="G16078" i="1" a="1"/>
  <c r="G16078" i="1" s="1"/>
  <c r="G16083" i="1" a="1"/>
  <c r="G16083" i="1" s="1"/>
  <c r="G16081" i="1" a="1"/>
  <c r="G16081" i="1" s="1"/>
  <c r="G16080" i="1" a="1"/>
  <c r="G16080" i="1" s="1"/>
  <c r="G16084" i="1" a="1"/>
  <c r="G16084" i="1" s="1"/>
  <c r="G16082" i="1" a="1"/>
  <c r="G16082" i="1" s="1"/>
  <c r="G16085" i="1" a="1"/>
  <c r="G16085" i="1" s="1"/>
  <c r="G16087" i="1" a="1"/>
  <c r="G16087" i="1" s="1"/>
  <c r="G16088" i="1" a="1"/>
  <c r="G16088" i="1" s="1"/>
  <c r="G16086" i="1" a="1"/>
  <c r="G16086" i="1" s="1"/>
  <c r="G16089" i="1" a="1"/>
  <c r="G16089" i="1" s="1"/>
  <c r="G16090" i="1" a="1"/>
  <c r="G16090" i="1" s="1"/>
  <c r="G16093" i="1" a="1"/>
  <c r="G16093" i="1" s="1"/>
  <c r="G16091" i="1" a="1"/>
  <c r="G16091" i="1" s="1"/>
  <c r="G16092" i="1" a="1"/>
  <c r="G16092" i="1" s="1"/>
  <c r="G16094" i="1" a="1"/>
  <c r="G16094" i="1" s="1"/>
  <c r="G16095" i="1" a="1"/>
  <c r="G16095" i="1" s="1"/>
  <c r="G16096" i="1" a="1"/>
  <c r="G16096" i="1" s="1"/>
  <c r="G16097" i="1" a="1"/>
  <c r="G16097" i="1" s="1"/>
  <c r="G16098" i="1" a="1"/>
  <c r="G16098" i="1" s="1"/>
  <c r="G16099" i="1" a="1"/>
  <c r="G16099" i="1" s="1"/>
  <c r="G16101" i="1" a="1"/>
  <c r="G16101" i="1" s="1"/>
  <c r="G16100" i="1" a="1"/>
  <c r="G16100" i="1" s="1"/>
  <c r="G16103" i="1" a="1"/>
  <c r="G16103" i="1" s="1"/>
  <c r="G16102" i="1" a="1"/>
  <c r="G16102" i="1" s="1"/>
  <c r="G16105" i="1" a="1"/>
  <c r="G16105" i="1" s="1"/>
  <c r="G16104" i="1" a="1"/>
  <c r="G16104" i="1" s="1"/>
  <c r="G16107" i="1" a="1"/>
  <c r="G16107" i="1" s="1"/>
  <c r="G16108" i="1" a="1"/>
  <c r="G16108" i="1" s="1"/>
  <c r="G16106" i="1" a="1"/>
  <c r="G16106" i="1" s="1"/>
  <c r="G16109" i="1" a="1"/>
  <c r="G16109" i="1" s="1"/>
  <c r="G16111" i="1" a="1"/>
  <c r="G16111" i="1" s="1"/>
  <c r="G16112" i="1" a="1"/>
  <c r="G16112" i="1" s="1"/>
  <c r="G16110" i="1" a="1"/>
  <c r="G16110" i="1" s="1"/>
  <c r="G16113" i="1" a="1"/>
  <c r="G16113" i="1" s="1"/>
  <c r="G16115" i="1" a="1"/>
  <c r="G16115" i="1" s="1"/>
  <c r="G16114" i="1" a="1"/>
  <c r="G16114" i="1" s="1"/>
  <c r="G16116" i="1" a="1"/>
  <c r="G16116" i="1" s="1"/>
  <c r="G16117" i="1" a="1"/>
  <c r="G16117" i="1" s="1"/>
  <c r="G16119" i="1" a="1"/>
  <c r="G16119" i="1" s="1"/>
  <c r="G16118" i="1" a="1"/>
  <c r="G16118" i="1" s="1"/>
  <c r="G16120" i="1" a="1"/>
  <c r="G16120" i="1" s="1"/>
  <c r="G16122" i="1" a="1"/>
  <c r="G16122" i="1" s="1"/>
  <c r="G16121" i="1" a="1"/>
  <c r="G16121" i="1" s="1"/>
  <c r="G16123" i="1" a="1"/>
  <c r="G16123" i="1" s="1"/>
  <c r="G16125" i="1" a="1"/>
  <c r="G16125" i="1" s="1"/>
  <c r="G16124" i="1" a="1"/>
  <c r="G16124" i="1" s="1"/>
  <c r="G16126" i="1" a="1"/>
  <c r="G16126" i="1" s="1"/>
  <c r="G16127" i="1" a="1"/>
  <c r="G16127" i="1" s="1"/>
  <c r="G16131" i="1" a="1"/>
  <c r="G16131" i="1" s="1"/>
  <c r="G16129" i="1" a="1"/>
  <c r="G16129" i="1" s="1"/>
  <c r="G16128" i="1" a="1"/>
  <c r="G16128" i="1" s="1"/>
  <c r="G16130" i="1" a="1"/>
  <c r="G16130" i="1" s="1"/>
  <c r="G16132" i="1" a="1"/>
  <c r="G16132" i="1" s="1"/>
  <c r="G16133" i="1" a="1"/>
  <c r="G16133" i="1" s="1"/>
  <c r="G16134" i="1" a="1"/>
  <c r="G16134" i="1" s="1"/>
  <c r="G16136" i="1" a="1"/>
  <c r="G16136" i="1" s="1"/>
  <c r="G16135" i="1" a="1"/>
  <c r="G16135" i="1" s="1"/>
  <c r="G16137" i="1" a="1"/>
  <c r="G16137" i="1" s="1"/>
  <c r="G16138" i="1" a="1"/>
  <c r="G16138" i="1" s="1"/>
  <c r="G16139" i="1" a="1"/>
  <c r="G16139" i="1" s="1"/>
  <c r="G16140" i="1" a="1"/>
  <c r="G16140" i="1" s="1"/>
  <c r="G16142" i="1" a="1"/>
  <c r="G16142" i="1" s="1"/>
  <c r="G16141" i="1" a="1"/>
  <c r="G16141" i="1" s="1"/>
  <c r="G16143" i="1" a="1"/>
  <c r="G16143" i="1" s="1"/>
  <c r="G16144" i="1" a="1"/>
  <c r="G16144" i="1" s="1"/>
  <c r="G16145" i="1" a="1"/>
  <c r="G16145" i="1" s="1"/>
  <c r="G16146" i="1" a="1"/>
  <c r="G16146" i="1" s="1"/>
  <c r="G16147" i="1" a="1"/>
  <c r="G16147" i="1" s="1"/>
  <c r="G16148" i="1" a="1"/>
  <c r="G16148" i="1" s="1"/>
  <c r="G16149" i="1" a="1"/>
  <c r="G16149" i="1" s="1"/>
  <c r="G16150" i="1" a="1"/>
  <c r="G16150" i="1" s="1"/>
  <c r="G16151" i="1" a="1"/>
  <c r="G16151" i="1" s="1"/>
  <c r="G16153" i="1" a="1"/>
  <c r="G16153" i="1" s="1"/>
  <c r="G16152" i="1" a="1"/>
  <c r="G16152" i="1" s="1"/>
  <c r="G16154" i="1" a="1"/>
  <c r="G16154" i="1" s="1"/>
  <c r="G16157" i="1" a="1"/>
  <c r="G16157" i="1" s="1"/>
  <c r="G16156" i="1" a="1"/>
  <c r="G16156" i="1" s="1"/>
  <c r="G16155" i="1" a="1"/>
  <c r="G16155" i="1" s="1"/>
  <c r="G16158" i="1" a="1"/>
  <c r="G16158" i="1" s="1"/>
  <c r="G16159" i="1" a="1"/>
  <c r="G16159" i="1" s="1"/>
  <c r="G16160" i="1" a="1"/>
  <c r="G16160" i="1" s="1"/>
  <c r="G16161" i="1" a="1"/>
  <c r="G16161" i="1" s="1"/>
  <c r="G16163" i="1" a="1"/>
  <c r="G16163" i="1" s="1"/>
  <c r="G16162" i="1" a="1"/>
  <c r="G16162" i="1" s="1"/>
  <c r="G16165" i="1" a="1"/>
  <c r="G16165" i="1" s="1"/>
  <c r="G16166" i="1" a="1"/>
  <c r="G16166" i="1" s="1"/>
  <c r="G16164" i="1" a="1"/>
  <c r="G16164" i="1" s="1"/>
  <c r="G16167" i="1" a="1"/>
  <c r="G16167" i="1" s="1"/>
  <c r="G16168" i="1" a="1"/>
  <c r="G16168" i="1" s="1"/>
  <c r="G16170" i="1" a="1"/>
  <c r="G16170" i="1" s="1"/>
  <c r="G16173" i="1" a="1"/>
  <c r="G16173" i="1" s="1"/>
  <c r="G16172" i="1" a="1"/>
  <c r="G16172" i="1" s="1"/>
  <c r="G16169" i="1" a="1"/>
  <c r="G16169" i="1" s="1"/>
  <c r="G16171" i="1" a="1"/>
  <c r="G16171" i="1" s="1"/>
  <c r="G16174" i="1" a="1"/>
  <c r="G16174" i="1" s="1"/>
  <c r="G16175" i="1" a="1"/>
  <c r="G16175" i="1" s="1"/>
  <c r="G16176" i="1" a="1"/>
  <c r="G16176" i="1" s="1"/>
  <c r="G16178" i="1" a="1"/>
  <c r="G16178" i="1" s="1"/>
  <c r="G16177" i="1" a="1"/>
  <c r="G16177" i="1" s="1"/>
  <c r="G16179" i="1" a="1"/>
  <c r="G16179" i="1" s="1"/>
  <c r="G16183" i="1" a="1"/>
  <c r="G16183" i="1" s="1"/>
  <c r="G16181" i="1" a="1"/>
  <c r="G16181" i="1" s="1"/>
  <c r="G16180" i="1" a="1"/>
  <c r="G16180" i="1" s="1"/>
  <c r="G16182" i="1" a="1"/>
  <c r="G16182" i="1" s="1"/>
  <c r="G16185" i="1" a="1"/>
  <c r="G16185" i="1" s="1"/>
  <c r="G16184" i="1" a="1"/>
  <c r="G16184" i="1" s="1"/>
  <c r="G16186" i="1" a="1"/>
  <c r="G16186" i="1" s="1"/>
  <c r="G16187" i="1" a="1"/>
  <c r="G16187" i="1" s="1"/>
  <c r="G16188" i="1" a="1"/>
  <c r="G16188" i="1" s="1"/>
  <c r="G16189" i="1" a="1"/>
  <c r="G16189" i="1" s="1"/>
  <c r="G16190" i="1" a="1"/>
  <c r="G16190" i="1" s="1"/>
  <c r="G16191" i="1" a="1"/>
  <c r="G16191" i="1" s="1"/>
  <c r="G16193" i="1" a="1"/>
  <c r="G16193" i="1" s="1"/>
  <c r="G16192" i="1" a="1"/>
  <c r="G16192" i="1" s="1"/>
  <c r="G16194" i="1" a="1"/>
  <c r="G16194" i="1" s="1"/>
  <c r="G16195" i="1" a="1"/>
  <c r="G16195" i="1" s="1"/>
  <c r="G16196" i="1" a="1"/>
  <c r="G16196" i="1" s="1"/>
  <c r="G16197" i="1" a="1"/>
  <c r="G16197" i="1" s="1"/>
  <c r="G16201" i="1" a="1"/>
  <c r="G16201" i="1" s="1"/>
  <c r="G16198" i="1" a="1"/>
  <c r="G16198" i="1" s="1"/>
  <c r="G16199" i="1" a="1"/>
  <c r="G16199" i="1" s="1"/>
  <c r="G16200" i="1" a="1"/>
  <c r="G16200" i="1" s="1"/>
  <c r="G16202" i="1" a="1"/>
  <c r="G16202" i="1" s="1"/>
  <c r="G16203" i="1" a="1"/>
  <c r="G16203" i="1" s="1"/>
  <c r="G16204" i="1" a="1"/>
  <c r="G16204" i="1" s="1"/>
  <c r="G16205" i="1" a="1"/>
  <c r="G16205" i="1" s="1"/>
  <c r="G16206" i="1" a="1"/>
  <c r="G16206" i="1" s="1"/>
  <c r="G16207" i="1" a="1"/>
  <c r="G16207" i="1" s="1"/>
  <c r="G16208" i="1" a="1"/>
  <c r="G16208" i="1" s="1"/>
  <c r="G16209" i="1" a="1"/>
  <c r="G16209" i="1" s="1"/>
  <c r="G16210" i="1" a="1"/>
  <c r="G16210" i="1" s="1"/>
  <c r="G16211" i="1" a="1"/>
  <c r="G16211" i="1" s="1"/>
  <c r="G16212" i="1" a="1"/>
  <c r="G16212" i="1" s="1"/>
  <c r="G16214" i="1" a="1"/>
  <c r="G16214" i="1" s="1"/>
  <c r="G16213" i="1" a="1"/>
  <c r="G16213" i="1" s="1"/>
  <c r="G16215" i="1" a="1"/>
  <c r="G16215" i="1" s="1"/>
  <c r="G16216" i="1" a="1"/>
  <c r="G16216" i="1" s="1"/>
  <c r="G16217" i="1" a="1"/>
  <c r="G16217" i="1" s="1"/>
  <c r="G16218" i="1" a="1"/>
  <c r="G16218" i="1" s="1"/>
  <c r="G16219" i="1" a="1"/>
  <c r="G16219" i="1" s="1"/>
  <c r="G16224" i="1" a="1"/>
  <c r="G16224" i="1" s="1"/>
  <c r="G16220" i="1" a="1"/>
  <c r="G16220" i="1" s="1"/>
  <c r="G16221" i="1" a="1"/>
  <c r="G16221" i="1" s="1"/>
  <c r="G16223" i="1" a="1"/>
  <c r="G16223" i="1" s="1"/>
  <c r="G16222" i="1" a="1"/>
  <c r="G16222" i="1" s="1"/>
  <c r="G16227" i="1" a="1"/>
  <c r="G16227" i="1" s="1"/>
  <c r="G16228" i="1" a="1"/>
  <c r="G16228" i="1" s="1"/>
  <c r="G16226" i="1" a="1"/>
  <c r="G16226" i="1" s="1"/>
  <c r="G16225" i="1" a="1"/>
  <c r="G16225" i="1" s="1"/>
  <c r="G16229" i="1" a="1"/>
  <c r="G16229" i="1" s="1"/>
  <c r="G16230" i="1" a="1"/>
  <c r="G16230" i="1" s="1"/>
  <c r="G16232" i="1" a="1"/>
  <c r="G16232" i="1" s="1"/>
  <c r="G16231" i="1" a="1"/>
  <c r="G16231" i="1" s="1"/>
  <c r="G16233" i="1" a="1"/>
  <c r="G16233" i="1" s="1"/>
  <c r="G16234" i="1" a="1"/>
  <c r="G16234" i="1" s="1"/>
  <c r="G16238" i="1" a="1"/>
  <c r="G16238" i="1" s="1"/>
  <c r="G16235" i="1" a="1"/>
  <c r="G16235" i="1" s="1"/>
  <c r="G16236" i="1" a="1"/>
  <c r="G16236" i="1" s="1"/>
  <c r="G16237" i="1" a="1"/>
  <c r="G16237" i="1" s="1"/>
  <c r="G16239" i="1" a="1"/>
  <c r="G16239" i="1" s="1"/>
  <c r="G16244" i="1" a="1"/>
  <c r="G16244" i="1" s="1"/>
  <c r="G16241" i="1" a="1"/>
  <c r="G16241" i="1" s="1"/>
  <c r="G16242" i="1" a="1"/>
  <c r="G16242" i="1" s="1"/>
  <c r="G16243" i="1" a="1"/>
  <c r="G16243" i="1" s="1"/>
  <c r="G16240" i="1" a="1"/>
  <c r="G16240" i="1" s="1"/>
  <c r="G16246" i="1" a="1"/>
  <c r="G16246" i="1" s="1"/>
  <c r="G16245" i="1" a="1"/>
  <c r="G16245" i="1" s="1"/>
  <c r="G16247" i="1" a="1"/>
  <c r="G16247" i="1" s="1"/>
  <c r="G16248" i="1" a="1"/>
  <c r="G16248" i="1" s="1"/>
  <c r="G16250" i="1" a="1"/>
  <c r="G16250" i="1" s="1"/>
  <c r="G16249" i="1" a="1"/>
  <c r="G16249" i="1" s="1"/>
  <c r="G16252" i="1" a="1"/>
  <c r="G16252" i="1" s="1"/>
  <c r="G16251" i="1" a="1"/>
  <c r="G16251" i="1" s="1"/>
  <c r="G16254" i="1" a="1"/>
  <c r="G16254" i="1" s="1"/>
  <c r="G16257" i="1" a="1"/>
  <c r="G16257" i="1" s="1"/>
  <c r="G16255" i="1" a="1"/>
  <c r="G16255" i="1" s="1"/>
  <c r="G16256" i="1" a="1"/>
  <c r="G16256" i="1" s="1"/>
  <c r="G16258" i="1" a="1"/>
  <c r="G16258" i="1" s="1"/>
  <c r="G16253" i="1" a="1"/>
  <c r="G16253" i="1" s="1"/>
  <c r="G16261" i="1" a="1"/>
  <c r="G16261" i="1" s="1"/>
  <c r="G16260" i="1" a="1"/>
  <c r="G16260" i="1" s="1"/>
  <c r="G16259" i="1" a="1"/>
  <c r="G16259" i="1" s="1"/>
  <c r="G16262" i="1" a="1"/>
  <c r="G16262" i="1" s="1"/>
  <c r="G16263" i="1" a="1"/>
  <c r="G16263" i="1" s="1"/>
  <c r="G16264" i="1" a="1"/>
  <c r="G16264" i="1" s="1"/>
  <c r="G16266" i="1" a="1"/>
  <c r="G16266" i="1" s="1"/>
  <c r="G16265" i="1" a="1"/>
  <c r="G16265" i="1" s="1"/>
  <c r="G16267" i="1" a="1"/>
  <c r="G16267" i="1" s="1"/>
  <c r="G16268" i="1" a="1"/>
  <c r="G16268" i="1" s="1"/>
  <c r="G16272" i="1" a="1"/>
  <c r="G16272" i="1" s="1"/>
  <c r="G16270" i="1" a="1"/>
  <c r="G16270" i="1" s="1"/>
  <c r="G16269" i="1" a="1"/>
  <c r="G16269" i="1" s="1"/>
  <c r="G16271" i="1" a="1"/>
  <c r="G16271" i="1" s="1"/>
  <c r="G16276" i="1" a="1"/>
  <c r="G16276" i="1" s="1"/>
  <c r="G16273" i="1" a="1"/>
  <c r="G16273" i="1" s="1"/>
  <c r="G16274" i="1" a="1"/>
  <c r="G16274" i="1" s="1"/>
  <c r="G16278" i="1" a="1"/>
  <c r="G16278" i="1" s="1"/>
  <c r="G16275" i="1" a="1"/>
  <c r="G16275" i="1" s="1"/>
  <c r="G16279" i="1" a="1"/>
  <c r="G16279" i="1" s="1"/>
  <c r="G16277" i="1" a="1"/>
  <c r="G16277" i="1" s="1"/>
  <c r="G16280" i="1" a="1"/>
  <c r="G16280" i="1" s="1"/>
  <c r="G16281" i="1" a="1"/>
  <c r="G16281" i="1" s="1"/>
  <c r="G16282" i="1" a="1"/>
  <c r="G16282" i="1" s="1"/>
  <c r="G16283" i="1" a="1"/>
  <c r="G16283" i="1" s="1"/>
  <c r="G16284" i="1" a="1"/>
  <c r="G16284" i="1" s="1"/>
  <c r="G16285" i="1" a="1"/>
  <c r="G16285" i="1" s="1"/>
  <c r="G16286" i="1" a="1"/>
  <c r="G16286" i="1" s="1"/>
  <c r="G16288" i="1" a="1"/>
  <c r="G16288" i="1" s="1"/>
  <c r="G16287" i="1" a="1"/>
  <c r="G16287" i="1" s="1"/>
  <c r="G16290" i="1" a="1"/>
  <c r="G16290" i="1" s="1"/>
  <c r="G16292" i="1" a="1"/>
  <c r="G16292" i="1" s="1"/>
  <c r="G16289" i="1" a="1"/>
  <c r="G16289" i="1" s="1"/>
  <c r="G16291" i="1" a="1"/>
  <c r="G16291" i="1" s="1"/>
  <c r="G16294" i="1" a="1"/>
  <c r="G16294" i="1" s="1"/>
  <c r="G16296" i="1" a="1"/>
  <c r="G16296" i="1" s="1"/>
  <c r="G16293" i="1" a="1"/>
  <c r="G16293" i="1" s="1"/>
  <c r="G16295" i="1" a="1"/>
  <c r="G16295" i="1" s="1"/>
  <c r="G16297" i="1" a="1"/>
  <c r="G16297" i="1" s="1"/>
  <c r="G16298" i="1" a="1"/>
  <c r="G16298" i="1" s="1"/>
  <c r="G16300" i="1" a="1"/>
  <c r="G16300" i="1" s="1"/>
  <c r="G16299" i="1" a="1"/>
  <c r="G16299" i="1" s="1"/>
  <c r="G16301" i="1" a="1"/>
  <c r="G16301" i="1" s="1"/>
  <c r="G16303" i="1" a="1"/>
  <c r="G16303" i="1" s="1"/>
  <c r="G16302" i="1" a="1"/>
  <c r="G16302" i="1" s="1"/>
  <c r="G16304" i="1" a="1"/>
  <c r="G16304" i="1" s="1"/>
  <c r="G16305" i="1" a="1"/>
  <c r="G16305" i="1" s="1"/>
  <c r="G16307" i="1" a="1"/>
  <c r="G16307" i="1" s="1"/>
  <c r="G16306" i="1" a="1"/>
  <c r="G16306" i="1" s="1"/>
  <c r="G16309" i="1" a="1"/>
  <c r="G16309" i="1" s="1"/>
  <c r="G16308" i="1" a="1"/>
  <c r="G16308" i="1" s="1"/>
  <c r="G16310" i="1" a="1"/>
  <c r="G16310" i="1" s="1"/>
  <c r="G16311" i="1" a="1"/>
  <c r="G16311" i="1" s="1"/>
  <c r="G16312" i="1" a="1"/>
  <c r="G16312" i="1" s="1"/>
  <c r="G16313" i="1" a="1"/>
  <c r="G16313" i="1" s="1"/>
  <c r="G16314" i="1" a="1"/>
  <c r="G16314" i="1" s="1"/>
  <c r="G16315" i="1" a="1"/>
  <c r="G16315" i="1" s="1"/>
  <c r="G16316" i="1" a="1"/>
  <c r="G16316" i="1" s="1"/>
  <c r="G16317" i="1" a="1"/>
  <c r="G16317" i="1" s="1"/>
  <c r="G16318" i="1" a="1"/>
  <c r="G16318" i="1" s="1"/>
  <c r="G16319" i="1" a="1"/>
  <c r="G16319" i="1" s="1"/>
  <c r="G16323" i="1" a="1"/>
  <c r="G16323" i="1" s="1"/>
  <c r="G16320" i="1" a="1"/>
  <c r="G16320" i="1" s="1"/>
  <c r="G16321" i="1" a="1"/>
  <c r="G16321" i="1" s="1"/>
  <c r="G16322" i="1" a="1"/>
  <c r="G16322" i="1" s="1"/>
  <c r="G16325" i="1" a="1"/>
  <c r="G16325" i="1" s="1"/>
  <c r="G16326" i="1" a="1"/>
  <c r="G16326" i="1" s="1"/>
  <c r="G16327" i="1" a="1"/>
  <c r="G16327" i="1" s="1"/>
  <c r="G16324" i="1" a="1"/>
  <c r="G16324" i="1" s="1"/>
  <c r="G16328" i="1" a="1"/>
  <c r="G16328" i="1" s="1"/>
  <c r="G16329" i="1" a="1"/>
  <c r="G16329" i="1" s="1"/>
  <c r="G16331" i="1" a="1"/>
  <c r="G16331" i="1" s="1"/>
  <c r="G16330" i="1" a="1"/>
  <c r="G16330" i="1" s="1"/>
  <c r="G16334" i="1" a="1"/>
  <c r="G16334" i="1" s="1"/>
  <c r="G16332" i="1" a="1"/>
  <c r="G16332" i="1" s="1"/>
  <c r="G16333" i="1" a="1"/>
  <c r="G16333" i="1" s="1"/>
  <c r="G16335" i="1" a="1"/>
  <c r="G16335" i="1" s="1"/>
  <c r="G16336" i="1" a="1"/>
  <c r="G16336" i="1" s="1"/>
  <c r="G16337" i="1" a="1"/>
  <c r="G16337" i="1" s="1"/>
  <c r="G16338" i="1" a="1"/>
  <c r="G16338" i="1" s="1"/>
  <c r="G16341" i="1" a="1"/>
  <c r="G16341" i="1" s="1"/>
  <c r="G16339" i="1" a="1"/>
  <c r="G16339" i="1" s="1"/>
  <c r="G16342" i="1" a="1"/>
  <c r="G16342" i="1" s="1"/>
  <c r="G16340" i="1" a="1"/>
  <c r="G16340" i="1" s="1"/>
  <c r="G16343" i="1" a="1"/>
  <c r="G16343" i="1" s="1"/>
  <c r="G16344" i="1" a="1"/>
  <c r="G16344" i="1" s="1"/>
  <c r="G16345" i="1" a="1"/>
  <c r="G16345" i="1" s="1"/>
  <c r="G16347" i="1" a="1"/>
  <c r="G16347" i="1" s="1"/>
  <c r="G16346" i="1" a="1"/>
  <c r="G16346" i="1" s="1"/>
  <c r="G16348" i="1" a="1"/>
  <c r="G16348" i="1" s="1"/>
  <c r="G16349" i="1" a="1"/>
  <c r="G16349" i="1" s="1"/>
  <c r="G16350" i="1" a="1"/>
  <c r="G16350" i="1" s="1"/>
  <c r="G16352" i="1" a="1"/>
  <c r="G16352" i="1" s="1"/>
  <c r="G16351" i="1" a="1"/>
  <c r="G16351" i="1" s="1"/>
  <c r="G16354" i="1" a="1"/>
  <c r="G16354" i="1" s="1"/>
  <c r="G16356" i="1" a="1"/>
  <c r="G16356" i="1" s="1"/>
  <c r="G16357" i="1" a="1"/>
  <c r="G16357" i="1" s="1"/>
  <c r="G16353" i="1" a="1"/>
  <c r="G16353" i="1" s="1"/>
  <c r="G16355" i="1" a="1"/>
  <c r="G16355" i="1" s="1"/>
  <c r="G16359" i="1" a="1"/>
  <c r="G16359" i="1" s="1"/>
  <c r="G16358" i="1" a="1"/>
  <c r="G16358" i="1" s="1"/>
  <c r="G16360" i="1" a="1"/>
  <c r="G16360" i="1" s="1"/>
  <c r="G16361" i="1" a="1"/>
  <c r="G16361" i="1" s="1"/>
  <c r="G16363" i="1" a="1"/>
  <c r="G16363" i="1" s="1"/>
  <c r="G16362" i="1" a="1"/>
  <c r="G16362" i="1" s="1"/>
  <c r="G16364" i="1" a="1"/>
  <c r="G16364" i="1" s="1"/>
  <c r="G16365" i="1" a="1"/>
  <c r="G16365" i="1" s="1"/>
  <c r="G16367" i="1" a="1"/>
  <c r="G16367" i="1" s="1"/>
  <c r="G16366" i="1" a="1"/>
  <c r="G16366" i="1" s="1"/>
  <c r="G16376" i="1" a="1"/>
  <c r="G16376" i="1" s="1"/>
  <c r="G16374" i="1" a="1"/>
  <c r="G16374" i="1" s="1"/>
  <c r="G16372" i="1" a="1"/>
  <c r="G16372" i="1" s="1"/>
  <c r="G16370" i="1" a="1"/>
  <c r="G16370" i="1" s="1"/>
  <c r="G16369" i="1" a="1"/>
  <c r="G16369" i="1" s="1"/>
  <c r="G16368" i="1" a="1"/>
  <c r="G16368" i="1" s="1"/>
  <c r="F16375" i="1" a="1"/>
  <c r="F16375" i="1" s="1"/>
  <c r="G16371" i="1" a="1"/>
  <c r="G16371" i="1" s="1"/>
  <c r="F16373" i="1" a="1"/>
  <c r="F16373" i="1" s="1"/>
  <c r="G16373" i="1" a="1"/>
  <c r="G16373" i="1" s="1"/>
  <c r="F16371" i="1" a="1"/>
  <c r="F16371" i="1" s="1"/>
  <c r="G16375" i="1" a="1"/>
  <c r="G16375" i="1" s="1"/>
  <c r="G16377" i="1" a="1"/>
  <c r="G16377" i="1" s="1"/>
  <c r="G5679" i="1" a="1"/>
  <c r="G5679" i="1" s="1"/>
  <c r="G5673" i="1" a="1"/>
  <c r="G5673" i="1" s="1"/>
  <c r="G5677" i="1" a="1"/>
  <c r="G5677" i="1" s="1"/>
  <c r="G5671" i="1" a="1"/>
  <c r="G5671" i="1" s="1"/>
  <c r="G5675" i="1" a="1"/>
  <c r="G5675" i="1" s="1"/>
  <c r="G5680" i="1" a="1"/>
  <c r="G5680" i="1" s="1"/>
  <c r="G5678" i="1" a="1"/>
  <c r="G5678" i="1" s="1"/>
  <c r="G5674" i="1" a="1"/>
  <c r="G5674" i="1" s="1"/>
  <c r="G5676" i="1" a="1"/>
  <c r="G5676" i="1" s="1"/>
  <c r="G5681" i="1" a="1"/>
  <c r="G5681" i="1" s="1"/>
  <c r="G5672" i="1" a="1"/>
  <c r="G5672" i="1" s="1"/>
  <c r="G5682" i="1" a="1"/>
  <c r="G5682" i="1" s="1"/>
  <c r="G5683" i="1" a="1"/>
  <c r="G5683" i="1" s="1"/>
  <c r="G5684" i="1" a="1"/>
  <c r="G5684" i="1" s="1"/>
  <c r="G5686" i="1" a="1"/>
  <c r="G5686" i="1" s="1"/>
  <c r="G5685" i="1" a="1"/>
  <c r="G5685" i="1" s="1"/>
  <c r="G5687" i="1" a="1"/>
  <c r="G5687" i="1" s="1"/>
  <c r="G5690" i="1" a="1"/>
  <c r="G5690" i="1" s="1"/>
  <c r="G5688" i="1" a="1"/>
  <c r="G5688" i="1" s="1"/>
  <c r="G5689" i="1" a="1"/>
  <c r="G5689" i="1" s="1"/>
  <c r="G5693" i="1" a="1"/>
  <c r="G5693" i="1" s="1"/>
  <c r="G5691" i="1" a="1"/>
  <c r="G5691" i="1" s="1"/>
  <c r="G5692" i="1" a="1"/>
  <c r="G5692" i="1" s="1"/>
  <c r="G5695" i="1" a="1"/>
  <c r="G5695" i="1" s="1"/>
  <c r="G5694" i="1" a="1"/>
  <c r="G5694" i="1" s="1"/>
  <c r="G5697" i="1" a="1"/>
  <c r="G5697" i="1" s="1"/>
  <c r="G5696" i="1" a="1"/>
  <c r="G5696" i="1" s="1"/>
  <c r="G5699" i="1" a="1"/>
  <c r="G5699" i="1" s="1"/>
  <c r="G5698" i="1" a="1"/>
  <c r="G5698" i="1" s="1"/>
  <c r="G5700" i="1" a="1"/>
  <c r="G5700" i="1" s="1"/>
  <c r="G5702" i="1" a="1"/>
  <c r="G5702" i="1" s="1"/>
  <c r="G5701" i="1" a="1"/>
  <c r="G5701" i="1" s="1"/>
  <c r="G5703" i="1" a="1"/>
  <c r="G5703" i="1" s="1"/>
  <c r="G5704" i="1" a="1"/>
  <c r="G5704" i="1" s="1"/>
  <c r="G5707" i="1" a="1"/>
  <c r="G5707" i="1" s="1"/>
  <c r="G5705" i="1" a="1"/>
  <c r="G5705" i="1" s="1"/>
  <c r="G5706" i="1" a="1"/>
  <c r="G5706" i="1" s="1"/>
  <c r="G5709" i="1" a="1"/>
  <c r="G5709" i="1" s="1"/>
  <c r="G5708" i="1" a="1"/>
  <c r="G5708" i="1" s="1"/>
  <c r="G5710" i="1" a="1"/>
  <c r="G5710" i="1" s="1"/>
  <c r="G5711" i="1" a="1"/>
  <c r="G5711" i="1" s="1"/>
  <c r="G5713" i="1" a="1"/>
  <c r="G5713" i="1" s="1"/>
  <c r="G5712" i="1" a="1"/>
  <c r="G5712" i="1" s="1"/>
  <c r="G5715" i="1" a="1"/>
  <c r="G5715" i="1" s="1"/>
  <c r="G5714" i="1" a="1"/>
  <c r="G5714" i="1" s="1"/>
  <c r="G5717" i="1" a="1"/>
  <c r="G5717" i="1" s="1"/>
  <c r="G5716" i="1" a="1"/>
  <c r="G5716" i="1" s="1"/>
  <c r="G5718" i="1" a="1"/>
  <c r="G5718" i="1" s="1"/>
  <c r="G5719" i="1" a="1"/>
  <c r="G5719" i="1" s="1"/>
  <c r="G5720" i="1" a="1"/>
  <c r="G5720" i="1" s="1"/>
  <c r="G5722" i="1" a="1"/>
  <c r="G5722" i="1" s="1"/>
  <c r="G5721" i="1" a="1"/>
  <c r="G5721" i="1" s="1"/>
  <c r="G5723" i="1" a="1"/>
  <c r="G5723" i="1" s="1"/>
  <c r="G5724" i="1" a="1"/>
  <c r="G5724" i="1" s="1"/>
  <c r="G5725" i="1" a="1"/>
  <c r="G5725" i="1" s="1"/>
  <c r="G5727" i="1" a="1"/>
  <c r="G5727" i="1" s="1"/>
  <c r="G5726" i="1" a="1"/>
  <c r="G5726" i="1" s="1"/>
  <c r="G5728" i="1" a="1"/>
  <c r="G5728" i="1" s="1"/>
  <c r="G5729" i="1" a="1"/>
  <c r="G5729" i="1" s="1"/>
  <c r="G5730" i="1" a="1"/>
  <c r="G5730" i="1" s="1"/>
  <c r="G5731" i="1" a="1"/>
  <c r="G5731" i="1" s="1"/>
  <c r="G5732" i="1" a="1"/>
  <c r="G5732" i="1" s="1"/>
  <c r="G5734" i="1" a="1"/>
  <c r="G5734" i="1" s="1"/>
  <c r="G5733" i="1" a="1"/>
  <c r="G5733" i="1" s="1"/>
  <c r="G5735" i="1" a="1"/>
  <c r="G5735" i="1" s="1"/>
  <c r="G5737" i="1" a="1"/>
  <c r="G5737" i="1" s="1"/>
  <c r="G5736" i="1" a="1"/>
  <c r="G5736" i="1" s="1"/>
  <c r="G5740" i="1" a="1"/>
  <c r="G5740" i="1" s="1"/>
  <c r="G5739" i="1" a="1"/>
  <c r="G5739" i="1" s="1"/>
  <c r="G5738" i="1" a="1"/>
  <c r="G5738" i="1" s="1"/>
  <c r="G5741" i="1" a="1"/>
  <c r="G5741" i="1" s="1"/>
  <c r="G5744" i="1" a="1"/>
  <c r="G5744" i="1" s="1"/>
  <c r="G5743" i="1" a="1"/>
  <c r="G5743" i="1" s="1"/>
  <c r="G5742" i="1" a="1"/>
  <c r="G5742" i="1" s="1"/>
  <c r="G5745" i="1" a="1"/>
  <c r="G5745" i="1" s="1"/>
  <c r="G5746" i="1" a="1"/>
  <c r="G5746" i="1" s="1"/>
  <c r="G5748" i="1" a="1"/>
  <c r="G5748" i="1" s="1"/>
  <c r="G5749" i="1" a="1"/>
  <c r="G5749" i="1" s="1"/>
  <c r="G5747" i="1" a="1"/>
  <c r="G5747" i="1" s="1"/>
  <c r="G5750" i="1" a="1"/>
  <c r="G5750" i="1" s="1"/>
  <c r="G5751" i="1" a="1"/>
  <c r="G5751" i="1" s="1"/>
  <c r="G5752" i="1" a="1"/>
  <c r="G5752" i="1" s="1"/>
  <c r="G5753" i="1" a="1"/>
  <c r="G5753" i="1" s="1"/>
  <c r="G5754" i="1" a="1"/>
  <c r="G5754" i="1" s="1"/>
  <c r="G5755" i="1" a="1"/>
  <c r="G5755" i="1" s="1"/>
  <c r="G5757" i="1" a="1"/>
  <c r="G5757" i="1" s="1"/>
  <c r="G5756" i="1" a="1"/>
  <c r="G5756" i="1" s="1"/>
  <c r="G5758" i="1" a="1"/>
  <c r="G5758" i="1" s="1"/>
  <c r="G5759" i="1" a="1"/>
  <c r="G5759" i="1" s="1"/>
  <c r="G5763" i="1" a="1"/>
  <c r="G5763" i="1" s="1"/>
  <c r="G5760" i="1" a="1"/>
  <c r="G5760" i="1" s="1"/>
  <c r="G5762" i="1" a="1"/>
  <c r="G5762" i="1" s="1"/>
  <c r="G5761" i="1" a="1"/>
  <c r="G5761" i="1" s="1"/>
  <c r="G5765" i="1" a="1"/>
  <c r="G5765" i="1" s="1"/>
  <c r="G5767" i="1" a="1"/>
  <c r="G5767" i="1" s="1"/>
  <c r="G5764" i="1" a="1"/>
  <c r="G5764" i="1" s="1"/>
  <c r="G5766" i="1" a="1"/>
  <c r="G5766" i="1" s="1"/>
  <c r="G5768" i="1" a="1"/>
  <c r="G5768" i="1" s="1"/>
  <c r="G5770" i="1" a="1"/>
  <c r="G5770" i="1" s="1"/>
  <c r="G5769" i="1" a="1"/>
  <c r="G5769" i="1" s="1"/>
  <c r="G5771" i="1" a="1"/>
  <c r="G5771" i="1" s="1"/>
  <c r="G5772" i="1" a="1"/>
  <c r="G5772" i="1" s="1"/>
  <c r="G5774" i="1" a="1"/>
  <c r="G5774" i="1" s="1"/>
  <c r="G5773" i="1" a="1"/>
  <c r="G5773" i="1" s="1"/>
  <c r="G5775" i="1" a="1"/>
  <c r="G5775" i="1" s="1"/>
  <c r="G5776" i="1" a="1"/>
  <c r="G5776" i="1" s="1"/>
  <c r="G5778" i="1" a="1"/>
  <c r="G5778" i="1" s="1"/>
  <c r="G5777" i="1" a="1"/>
  <c r="G5777" i="1" s="1"/>
  <c r="G5781" i="1" a="1"/>
  <c r="G5781" i="1" s="1"/>
  <c r="G5780" i="1" a="1"/>
  <c r="G5780" i="1" s="1"/>
  <c r="G5783" i="1" a="1"/>
  <c r="G5783" i="1" s="1"/>
  <c r="G5779" i="1" a="1"/>
  <c r="G5779" i="1" s="1"/>
  <c r="G5782" i="1" a="1"/>
  <c r="G5782" i="1" s="1"/>
  <c r="G5784" i="1" a="1"/>
  <c r="G5784" i="1" s="1"/>
  <c r="G5785" i="1" a="1"/>
  <c r="G5785" i="1" s="1"/>
  <c r="G5787" i="1" a="1"/>
  <c r="G5787" i="1" s="1"/>
  <c r="G5786" i="1" a="1"/>
  <c r="G5786" i="1" s="1"/>
  <c r="G5788" i="1" a="1"/>
  <c r="G5788" i="1" s="1"/>
  <c r="G5790" i="1" a="1"/>
  <c r="G5790" i="1" s="1"/>
  <c r="G5789" i="1" a="1"/>
  <c r="G5789" i="1" s="1"/>
  <c r="G5791" i="1" a="1"/>
  <c r="G5791" i="1" s="1"/>
  <c r="G5792" i="1" a="1"/>
  <c r="G5792" i="1" s="1"/>
  <c r="G5794" i="1" a="1"/>
  <c r="G5794" i="1" s="1"/>
  <c r="G5795" i="1" a="1"/>
  <c r="G5795" i="1" s="1"/>
  <c r="G5793" i="1" a="1"/>
  <c r="G5793" i="1" s="1"/>
  <c r="G5796" i="1" a="1"/>
  <c r="G5796" i="1" s="1"/>
  <c r="G5800" i="1" a="1"/>
  <c r="G5800" i="1" s="1"/>
  <c r="G5798" i="1" a="1"/>
  <c r="G5798" i="1" s="1"/>
  <c r="G5797" i="1" a="1"/>
  <c r="G5797" i="1" s="1"/>
  <c r="G5799" i="1" a="1"/>
  <c r="G5799" i="1" s="1"/>
  <c r="G5802" i="1" a="1"/>
  <c r="G5802" i="1" s="1"/>
  <c r="G5803" i="1" a="1"/>
  <c r="G5803" i="1" s="1"/>
  <c r="G5801" i="1" a="1"/>
  <c r="G5801" i="1" s="1"/>
  <c r="G5804" i="1" a="1"/>
  <c r="G5804" i="1" s="1"/>
  <c r="G5807" i="1" a="1"/>
  <c r="G5807" i="1" s="1"/>
  <c r="G5805" i="1" a="1"/>
  <c r="G5805" i="1" s="1"/>
  <c r="G5806" i="1" a="1"/>
  <c r="G5806" i="1" s="1"/>
  <c r="G5808" i="1" a="1"/>
  <c r="G5808" i="1" s="1"/>
  <c r="G5809" i="1" a="1"/>
  <c r="G5809" i="1" s="1"/>
  <c r="G5811" i="1" a="1"/>
  <c r="G5811" i="1" s="1"/>
  <c r="G5810" i="1" a="1"/>
  <c r="G5810" i="1" s="1"/>
  <c r="G5812" i="1" a="1"/>
  <c r="G5812" i="1" s="1"/>
  <c r="G5813" i="1" a="1"/>
  <c r="G5813" i="1" s="1"/>
  <c r="G5815" i="1" a="1"/>
  <c r="G5815" i="1" s="1"/>
  <c r="G5814" i="1" a="1"/>
  <c r="G5814" i="1" s="1"/>
  <c r="G5817" i="1" a="1"/>
  <c r="G5817" i="1" s="1"/>
  <c r="G5819" i="1" a="1"/>
  <c r="G5819" i="1" s="1"/>
  <c r="G5816" i="1" a="1"/>
  <c r="G5816" i="1" s="1"/>
  <c r="G5818" i="1" a="1"/>
  <c r="G5818" i="1" s="1"/>
  <c r="G5820" i="1" a="1"/>
  <c r="G5820" i="1" s="1"/>
  <c r="G5823" i="1" a="1"/>
  <c r="G5823" i="1" s="1"/>
  <c r="G5821" i="1" a="1"/>
  <c r="G5821" i="1" s="1"/>
  <c r="G5822" i="1" a="1"/>
  <c r="G5822" i="1" s="1"/>
  <c r="G5824" i="1" a="1"/>
  <c r="G5824" i="1" s="1"/>
  <c r="G5825" i="1" a="1"/>
  <c r="G5825" i="1" s="1"/>
  <c r="G5826" i="1" a="1"/>
  <c r="G5826" i="1" s="1"/>
  <c r="G5827" i="1" a="1"/>
  <c r="G5827" i="1" s="1"/>
  <c r="G5829" i="1" a="1"/>
  <c r="G5829" i="1" s="1"/>
  <c r="G5828" i="1" a="1"/>
  <c r="G5828" i="1" s="1"/>
  <c r="G5831" i="1" a="1"/>
  <c r="G5831" i="1" s="1"/>
  <c r="G5830" i="1" a="1"/>
  <c r="G5830" i="1" s="1"/>
  <c r="G5834" i="1" a="1"/>
  <c r="G5834" i="1" s="1"/>
  <c r="G5832" i="1" a="1"/>
  <c r="G5832" i="1" s="1"/>
  <c r="G5833" i="1" a="1"/>
  <c r="G5833" i="1" s="1"/>
  <c r="G5838" i="1" a="1"/>
  <c r="G5838" i="1" s="1"/>
  <c r="G5835" i="1" a="1"/>
  <c r="G5835" i="1" s="1"/>
  <c r="G5836" i="1" a="1"/>
  <c r="G5836" i="1" s="1"/>
  <c r="G5837" i="1" a="1"/>
  <c r="G5837" i="1" s="1"/>
  <c r="G5839" i="1" a="1"/>
  <c r="G5839" i="1" s="1"/>
  <c r="G5840" i="1" a="1"/>
  <c r="G5840" i="1" s="1"/>
  <c r="G5841" i="1" a="1"/>
  <c r="G5841" i="1" s="1"/>
  <c r="G5842" i="1" a="1"/>
  <c r="G5842" i="1" s="1"/>
  <c r="G5843" i="1" a="1"/>
  <c r="G5843" i="1" s="1"/>
  <c r="G5844" i="1" a="1"/>
  <c r="G5844" i="1" s="1"/>
  <c r="G5845" i="1" a="1"/>
  <c r="G5845" i="1" s="1"/>
  <c r="G5846" i="1" a="1"/>
  <c r="G5846" i="1" s="1"/>
  <c r="G5847" i="1" a="1"/>
  <c r="G5847" i="1" s="1"/>
  <c r="G5849" i="1" a="1"/>
  <c r="G5849" i="1" s="1"/>
  <c r="G5848" i="1" a="1"/>
  <c r="G5848" i="1" s="1"/>
  <c r="G5851" i="1" a="1"/>
  <c r="G5851" i="1" s="1"/>
  <c r="G5852" i="1" a="1"/>
  <c r="G5852" i="1" s="1"/>
  <c r="G5850" i="1" a="1"/>
  <c r="G5850" i="1" s="1"/>
  <c r="G5855" i="1" a="1"/>
  <c r="G5855" i="1" s="1"/>
  <c r="G5856" i="1" a="1"/>
  <c r="G5856" i="1" s="1"/>
  <c r="G5853" i="1" a="1"/>
  <c r="G5853" i="1" s="1"/>
  <c r="G5854" i="1" a="1"/>
  <c r="G5854" i="1" s="1"/>
  <c r="G5859" i="1" a="1"/>
  <c r="G5859" i="1" s="1"/>
  <c r="G5857" i="1" a="1"/>
  <c r="G5857" i="1" s="1"/>
  <c r="G5858" i="1" a="1"/>
  <c r="G5858" i="1" s="1"/>
  <c r="G5860" i="1" a="1"/>
  <c r="G5860" i="1" s="1"/>
  <c r="G5861" i="1" a="1"/>
  <c r="G5861" i="1" s="1"/>
  <c r="G5862" i="1" a="1"/>
  <c r="G5862" i="1" s="1"/>
  <c r="G5863" i="1" a="1"/>
  <c r="G5863" i="1" s="1"/>
  <c r="G5864" i="1" a="1"/>
  <c r="G5864" i="1" s="1"/>
  <c r="G5866" i="1" a="1"/>
  <c r="G5866" i="1" s="1"/>
  <c r="G5870" i="1" a="1"/>
  <c r="G5870" i="1" s="1"/>
  <c r="G5865" i="1" a="1"/>
  <c r="G5865" i="1" s="1"/>
  <c r="G5867" i="1" a="1"/>
  <c r="G5867" i="1" s="1"/>
  <c r="G5869" i="1" a="1"/>
  <c r="G5869" i="1" s="1"/>
  <c r="G5868" i="1" a="1"/>
  <c r="G5868" i="1" s="1"/>
  <c r="G5871" i="1" a="1"/>
  <c r="G5871" i="1" s="1"/>
  <c r="G5872" i="1" a="1"/>
  <c r="G5872" i="1" s="1"/>
  <c r="G5873" i="1" a="1"/>
  <c r="G5873" i="1" s="1"/>
  <c r="G5874" i="1" a="1"/>
  <c r="G5874" i="1" s="1"/>
  <c r="G5876" i="1" a="1"/>
  <c r="G5876" i="1" s="1"/>
  <c r="G5878" i="1" a="1"/>
  <c r="G5878" i="1" s="1"/>
  <c r="G5875" i="1" a="1"/>
  <c r="G5875" i="1" s="1"/>
  <c r="G5879" i="1" a="1"/>
  <c r="G5879" i="1" s="1"/>
  <c r="G5880" i="1" a="1"/>
  <c r="G5880" i="1" s="1"/>
  <c r="G5877" i="1" a="1"/>
  <c r="G5877" i="1" s="1"/>
  <c r="G5882" i="1" a="1"/>
  <c r="G5882" i="1" s="1"/>
  <c r="G5881" i="1" a="1"/>
  <c r="G5881" i="1" s="1"/>
  <c r="G5884" i="1" a="1"/>
  <c r="G5884" i="1" s="1"/>
  <c r="G5883" i="1" a="1"/>
  <c r="G5883" i="1" s="1"/>
  <c r="G5885" i="1" a="1"/>
  <c r="G5885" i="1" s="1"/>
  <c r="G5886" i="1" a="1"/>
  <c r="G5886" i="1" s="1"/>
  <c r="G5888" i="1" a="1"/>
  <c r="G5888" i="1" s="1"/>
  <c r="G5887" i="1" a="1"/>
  <c r="G5887" i="1" s="1"/>
  <c r="G5890" i="1" a="1"/>
  <c r="G5890" i="1" s="1"/>
  <c r="G5889" i="1" a="1"/>
  <c r="G5889" i="1" s="1"/>
  <c r="G5891" i="1" a="1"/>
  <c r="G5891" i="1" s="1"/>
  <c r="G5892" i="1" a="1"/>
  <c r="G5892" i="1" s="1"/>
  <c r="G5893" i="1" a="1"/>
  <c r="G5893" i="1" s="1"/>
  <c r="G5894" i="1" a="1"/>
  <c r="G5894" i="1" s="1"/>
  <c r="G5895" i="1" a="1"/>
  <c r="G5895" i="1" s="1"/>
  <c r="G5896" i="1" a="1"/>
  <c r="G5896" i="1" s="1"/>
  <c r="G5899" i="1" a="1"/>
  <c r="G5899" i="1" s="1"/>
  <c r="G5897" i="1" a="1"/>
  <c r="G5897" i="1" s="1"/>
  <c r="G5898" i="1" a="1"/>
  <c r="G5898" i="1" s="1"/>
  <c r="G5900" i="1" a="1"/>
  <c r="G5900" i="1" s="1"/>
  <c r="G5901" i="1" a="1"/>
  <c r="G5901" i="1" s="1"/>
  <c r="G5902" i="1" a="1"/>
  <c r="G5902" i="1" s="1"/>
  <c r="G5903" i="1" a="1"/>
  <c r="G5903" i="1" s="1"/>
  <c r="G5904" i="1" a="1"/>
  <c r="G5904" i="1" s="1"/>
  <c r="G5905" i="1" a="1"/>
  <c r="G5905" i="1" s="1"/>
  <c r="G5907" i="1" a="1"/>
  <c r="G5907" i="1" s="1"/>
  <c r="G5906" i="1" a="1"/>
  <c r="G5906" i="1" s="1"/>
  <c r="G5908" i="1" a="1"/>
  <c r="G5908" i="1" s="1"/>
  <c r="G5909" i="1" a="1"/>
  <c r="G5909" i="1" s="1"/>
  <c r="G5911" i="1" a="1"/>
  <c r="G5911" i="1" s="1"/>
  <c r="G5910" i="1" a="1"/>
  <c r="G5910" i="1" s="1"/>
  <c r="G5912" i="1" a="1"/>
  <c r="G5912" i="1" s="1"/>
  <c r="G5916" i="1" a="1"/>
  <c r="G5916" i="1" s="1"/>
  <c r="G5913" i="1" a="1"/>
  <c r="G5913" i="1" s="1"/>
  <c r="G5914" i="1" a="1"/>
  <c r="G5914" i="1" s="1"/>
  <c r="G5915" i="1" a="1"/>
  <c r="G5915" i="1" s="1"/>
  <c r="G5917" i="1" a="1"/>
  <c r="G5917" i="1" s="1"/>
  <c r="G5918" i="1" a="1"/>
  <c r="G5918" i="1" s="1"/>
  <c r="G5920" i="1" a="1"/>
  <c r="G5920" i="1" s="1"/>
  <c r="G5919" i="1" a="1"/>
  <c r="G5919" i="1" s="1"/>
  <c r="G5921" i="1" a="1"/>
  <c r="G5921" i="1" s="1"/>
  <c r="G5923" i="1" a="1"/>
  <c r="G5923" i="1" s="1"/>
  <c r="G5922" i="1" a="1"/>
  <c r="G5922" i="1" s="1"/>
  <c r="G5924" i="1" a="1"/>
  <c r="G5924" i="1" s="1"/>
  <c r="G5926" i="1" a="1"/>
  <c r="G5926" i="1" s="1"/>
  <c r="G5925" i="1" a="1"/>
  <c r="G5925" i="1" s="1"/>
  <c r="G5929" i="1" a="1"/>
  <c r="G5929" i="1" s="1"/>
  <c r="G5928" i="1" a="1"/>
  <c r="G5928" i="1" s="1"/>
  <c r="G5927" i="1" a="1"/>
  <c r="G5927" i="1" s="1"/>
  <c r="G5933" i="1" a="1"/>
  <c r="G5933" i="1" s="1"/>
  <c r="G5931" i="1" a="1"/>
  <c r="G5931" i="1" s="1"/>
  <c r="G5930" i="1" a="1"/>
  <c r="G5930" i="1" s="1"/>
  <c r="G5932" i="1" a="1"/>
  <c r="G5932" i="1" s="1"/>
  <c r="G5934" i="1" a="1"/>
  <c r="G5934" i="1" s="1"/>
  <c r="G5935" i="1" a="1"/>
  <c r="G5935" i="1" s="1"/>
  <c r="G5936" i="1" a="1"/>
  <c r="G5936" i="1" s="1"/>
  <c r="G5937" i="1" a="1"/>
  <c r="G5937" i="1" s="1"/>
  <c r="G5938" i="1" a="1"/>
  <c r="G5938" i="1" s="1"/>
  <c r="G5940" i="1" a="1"/>
  <c r="G5940" i="1" s="1"/>
  <c r="G5939" i="1" a="1"/>
  <c r="G5939" i="1" s="1"/>
  <c r="G5941" i="1" a="1"/>
  <c r="G5941" i="1" s="1"/>
  <c r="G5942" i="1" a="1"/>
  <c r="G5942" i="1" s="1"/>
  <c r="G5944" i="1" a="1"/>
  <c r="G5944" i="1" s="1"/>
  <c r="G5945" i="1" a="1"/>
  <c r="G5945" i="1" s="1"/>
  <c r="G5943" i="1" a="1"/>
  <c r="G5943" i="1" s="1"/>
  <c r="G5949" i="1" a="1"/>
  <c r="G5949" i="1" s="1"/>
  <c r="G5947" i="1" a="1"/>
  <c r="G5947" i="1" s="1"/>
  <c r="G5946" i="1" a="1"/>
  <c r="G5946" i="1" s="1"/>
  <c r="G5951" i="1" a="1"/>
  <c r="G5951" i="1" s="1"/>
  <c r="G5948" i="1" a="1"/>
  <c r="G5948" i="1" s="1"/>
  <c r="G5952" i="1" a="1"/>
  <c r="G5952" i="1" s="1"/>
  <c r="G5950" i="1" a="1"/>
  <c r="G5950" i="1" s="1"/>
  <c r="G5953" i="1" a="1"/>
  <c r="G5953" i="1" s="1"/>
  <c r="G5954" i="1" a="1"/>
  <c r="G5954" i="1" s="1"/>
  <c r="G5956" i="1" a="1"/>
  <c r="G5956" i="1" s="1"/>
  <c r="G5955" i="1" a="1"/>
  <c r="G5955" i="1" s="1"/>
  <c r="G5957" i="1" a="1"/>
  <c r="G5957" i="1" s="1"/>
  <c r="G5958" i="1" a="1"/>
  <c r="G5958" i="1" s="1"/>
  <c r="G5961" i="1" a="1"/>
  <c r="G5961" i="1" s="1"/>
  <c r="G5960" i="1" a="1"/>
  <c r="G5960" i="1" s="1"/>
  <c r="G5959" i="1" a="1"/>
  <c r="G5959" i="1" s="1"/>
  <c r="G5962" i="1" a="1"/>
  <c r="G5962" i="1" s="1"/>
  <c r="G5963" i="1" a="1"/>
  <c r="G5963" i="1" s="1"/>
  <c r="G5964" i="1" a="1"/>
  <c r="G5964" i="1" s="1"/>
  <c r="G5966" i="1" a="1"/>
  <c r="G5966" i="1" s="1"/>
  <c r="G5965" i="1" a="1"/>
  <c r="G5965" i="1" s="1"/>
  <c r="G5968" i="1" a="1"/>
  <c r="G5968" i="1" s="1"/>
  <c r="G5967" i="1" a="1"/>
  <c r="G5967" i="1" s="1"/>
  <c r="G5969" i="1" a="1"/>
  <c r="G5969" i="1" s="1"/>
  <c r="G5970" i="1" a="1"/>
  <c r="G5970" i="1" s="1"/>
  <c r="G5971" i="1" a="1"/>
  <c r="G5971" i="1" s="1"/>
  <c r="G5972" i="1" a="1"/>
  <c r="G5972" i="1" s="1"/>
  <c r="G5974" i="1" a="1"/>
  <c r="G5974" i="1" s="1"/>
  <c r="G5973" i="1" a="1"/>
  <c r="G5973" i="1" s="1"/>
  <c r="G5976" i="1" a="1"/>
  <c r="G5976" i="1" s="1"/>
  <c r="G5975" i="1" a="1"/>
  <c r="G5975" i="1" s="1"/>
  <c r="G5977" i="1" a="1"/>
  <c r="G5977" i="1" s="1"/>
  <c r="G5979" i="1" a="1"/>
  <c r="G5979" i="1" s="1"/>
  <c r="G5982" i="1" a="1"/>
  <c r="G5982" i="1" s="1"/>
  <c r="G5980" i="1" a="1"/>
  <c r="G5980" i="1" s="1"/>
  <c r="G5981" i="1" a="1"/>
  <c r="G5981" i="1" s="1"/>
  <c r="G5978" i="1" a="1"/>
  <c r="G5978" i="1" s="1"/>
  <c r="G5984" i="1" a="1"/>
  <c r="G5984" i="1" s="1"/>
  <c r="G5983" i="1" a="1"/>
  <c r="G5983" i="1" s="1"/>
  <c r="G5985" i="1" a="1"/>
  <c r="G5985" i="1" s="1"/>
  <c r="G5986" i="1" a="1"/>
  <c r="G5986" i="1" s="1"/>
  <c r="G5987" i="1" a="1"/>
  <c r="G5987" i="1" s="1"/>
  <c r="G5989" i="1" a="1"/>
  <c r="G5989" i="1" s="1"/>
  <c r="G5990" i="1" a="1"/>
  <c r="G5990" i="1" s="1"/>
  <c r="G5988" i="1" a="1"/>
  <c r="G5988" i="1" s="1"/>
  <c r="G5995" i="1" a="1"/>
  <c r="G5995" i="1" s="1"/>
  <c r="G5993" i="1" a="1"/>
  <c r="G5993" i="1" s="1"/>
  <c r="G5991" i="1" a="1"/>
  <c r="G5991" i="1" s="1"/>
  <c r="G5994" i="1" a="1"/>
  <c r="G5994" i="1" s="1"/>
  <c r="G5992" i="1" a="1"/>
  <c r="G5992" i="1" s="1"/>
  <c r="G5996" i="1" a="1"/>
  <c r="G5996" i="1" s="1"/>
  <c r="G5997" i="1" a="1"/>
  <c r="G5997" i="1" s="1"/>
  <c r="G5998" i="1" a="1"/>
  <c r="G5998" i="1" s="1"/>
  <c r="G6000" i="1" a="1"/>
  <c r="G6000" i="1" s="1"/>
  <c r="G5999" i="1" a="1"/>
  <c r="G5999" i="1" s="1"/>
  <c r="G6001" i="1" a="1"/>
  <c r="G6001" i="1" s="1"/>
  <c r="G6002" i="1" a="1"/>
  <c r="G6002" i="1" s="1"/>
  <c r="G6003" i="1" a="1"/>
  <c r="G6003" i="1" s="1"/>
  <c r="G6004" i="1" a="1"/>
  <c r="G6004" i="1" s="1"/>
  <c r="G6005" i="1" a="1"/>
  <c r="G6005" i="1" s="1"/>
  <c r="G6007" i="1" a="1"/>
  <c r="G6007" i="1" s="1"/>
  <c r="G6006" i="1" a="1"/>
  <c r="G6006" i="1" s="1"/>
  <c r="G6008" i="1" a="1"/>
  <c r="G6008" i="1" s="1"/>
  <c r="G6009" i="1" a="1"/>
  <c r="G6009" i="1" s="1"/>
  <c r="G6010" i="1" a="1"/>
  <c r="G6010" i="1" s="1"/>
  <c r="G6012" i="1" a="1"/>
  <c r="G6012" i="1" s="1"/>
  <c r="G6011" i="1" a="1"/>
  <c r="G6011" i="1" s="1"/>
  <c r="G6013" i="1" a="1"/>
  <c r="G6013" i="1" s="1"/>
  <c r="G6014" i="1" a="1"/>
  <c r="G6014" i="1" s="1"/>
  <c r="G6015" i="1" a="1"/>
  <c r="G6015" i="1" s="1"/>
  <c r="G6016" i="1" a="1"/>
  <c r="G6016" i="1" s="1"/>
  <c r="G6017" i="1" a="1"/>
  <c r="G6017" i="1" s="1"/>
  <c r="G6018" i="1" a="1"/>
  <c r="G6018" i="1" s="1"/>
  <c r="G6019" i="1" a="1"/>
  <c r="G6019" i="1" s="1"/>
  <c r="G6021" i="1" a="1"/>
  <c r="G6021" i="1" s="1"/>
  <c r="G6020" i="1" a="1"/>
  <c r="G6020" i="1" s="1"/>
  <c r="G6022" i="1" a="1"/>
  <c r="G6022" i="1" s="1"/>
  <c r="G6024" i="1" a="1"/>
  <c r="G6024" i="1" s="1"/>
  <c r="G6023" i="1" a="1"/>
  <c r="G6023" i="1" s="1"/>
  <c r="G6027" i="1" a="1"/>
  <c r="G6027" i="1" s="1"/>
  <c r="G6026" i="1" a="1"/>
  <c r="G6026" i="1" s="1"/>
  <c r="G6028" i="1" a="1"/>
  <c r="G6028" i="1" s="1"/>
  <c r="G6025" i="1" a="1"/>
  <c r="G6025" i="1" s="1"/>
  <c r="G6031" i="1" a="1"/>
  <c r="G6031" i="1" s="1"/>
  <c r="G6030" i="1" a="1"/>
  <c r="G6030" i="1" s="1"/>
  <c r="G6033" i="1" a="1"/>
  <c r="G6033" i="1" s="1"/>
  <c r="G6032" i="1" a="1"/>
  <c r="G6032" i="1" s="1"/>
  <c r="G6029" i="1" a="1"/>
  <c r="G6029" i="1" s="1"/>
  <c r="G6034" i="1" a="1"/>
  <c r="G6034" i="1" s="1"/>
  <c r="G6035" i="1" a="1"/>
  <c r="G6035" i="1" s="1"/>
  <c r="G6036" i="1" a="1"/>
  <c r="G6036" i="1" s="1"/>
  <c r="G6037" i="1" a="1"/>
  <c r="G6037" i="1" s="1"/>
  <c r="G6038" i="1" a="1"/>
  <c r="G6038" i="1" s="1"/>
  <c r="G6039" i="1" a="1"/>
  <c r="G6039" i="1" s="1"/>
  <c r="G6040" i="1" a="1"/>
  <c r="G6040" i="1" s="1"/>
  <c r="G6042" i="1" a="1"/>
  <c r="G6042" i="1" s="1"/>
  <c r="G6044" i="1" a="1"/>
  <c r="G6044" i="1" s="1"/>
  <c r="G6041" i="1" a="1"/>
  <c r="G6041" i="1" s="1"/>
  <c r="G6045" i="1" a="1"/>
  <c r="G6045" i="1" s="1"/>
  <c r="G6043" i="1" a="1"/>
  <c r="G6043" i="1" s="1"/>
  <c r="G6046" i="1" a="1"/>
  <c r="G6046" i="1" s="1"/>
  <c r="G6047" i="1" a="1"/>
  <c r="G6047" i="1" s="1"/>
  <c r="G6048" i="1" a="1"/>
  <c r="G6048" i="1" s="1"/>
  <c r="G6049" i="1" a="1"/>
  <c r="G6049" i="1" s="1"/>
  <c r="G6050" i="1" a="1"/>
  <c r="G6050" i="1" s="1"/>
  <c r="G6051" i="1" a="1"/>
  <c r="G6051" i="1" s="1"/>
  <c r="G6052" i="1" a="1"/>
  <c r="G6052" i="1" s="1"/>
  <c r="G6053" i="1" a="1"/>
  <c r="G6053" i="1" s="1"/>
  <c r="G6054" i="1" a="1"/>
  <c r="G6054" i="1" s="1"/>
  <c r="G6055" i="1" a="1"/>
  <c r="G6055" i="1" s="1"/>
  <c r="G6057" i="1" a="1"/>
  <c r="G6057" i="1" s="1"/>
  <c r="G6060" i="1" a="1"/>
  <c r="G6060" i="1" s="1"/>
  <c r="G6056" i="1" a="1"/>
  <c r="G6056" i="1" s="1"/>
  <c r="G6059" i="1" a="1"/>
  <c r="G6059" i="1" s="1"/>
  <c r="G6058" i="1" a="1"/>
  <c r="G6058" i="1" s="1"/>
  <c r="G6062" i="1" a="1"/>
  <c r="G6062" i="1" s="1"/>
  <c r="G6061" i="1" a="1"/>
  <c r="G6061" i="1" s="1"/>
  <c r="G6063" i="1" a="1"/>
  <c r="G6063" i="1" s="1"/>
  <c r="G6064" i="1" a="1"/>
  <c r="G6064" i="1" s="1"/>
  <c r="G6065" i="1" a="1"/>
  <c r="G6065" i="1" s="1"/>
  <c r="G6066" i="1" a="1"/>
  <c r="G6066" i="1" s="1"/>
  <c r="G6067" i="1" a="1"/>
  <c r="G6067" i="1" s="1"/>
  <c r="G6068" i="1" a="1"/>
  <c r="G6068" i="1" s="1"/>
  <c r="G6071" i="1" a="1"/>
  <c r="G6071" i="1" s="1"/>
  <c r="G6070" i="1" a="1"/>
  <c r="G6070" i="1" s="1"/>
  <c r="G6072" i="1" a="1"/>
  <c r="G6072" i="1" s="1"/>
  <c r="G6069" i="1" a="1"/>
  <c r="G6069" i="1" s="1"/>
  <c r="G6073" i="1" a="1"/>
  <c r="G6073" i="1" s="1"/>
  <c r="G6075" i="1" a="1"/>
  <c r="G6075" i="1" s="1"/>
  <c r="G6074" i="1" a="1"/>
  <c r="G6074" i="1" s="1"/>
  <c r="G6076" i="1" a="1"/>
  <c r="G6076" i="1" s="1"/>
  <c r="G6077" i="1" a="1"/>
  <c r="G6077" i="1" s="1"/>
  <c r="G6078" i="1" a="1"/>
  <c r="G6078" i="1" s="1"/>
  <c r="G6079" i="1" a="1"/>
  <c r="G6079" i="1" s="1"/>
  <c r="G6080" i="1" a="1"/>
  <c r="G6080" i="1" s="1"/>
  <c r="G6081" i="1" a="1"/>
  <c r="G6081" i="1" s="1"/>
  <c r="G6082" i="1" a="1"/>
  <c r="G6082" i="1" s="1"/>
  <c r="G6084" i="1" a="1"/>
  <c r="G6084" i="1" s="1"/>
  <c r="G6083" i="1" a="1"/>
  <c r="G6083" i="1" s="1"/>
  <c r="G6086" i="1" a="1"/>
  <c r="G6086" i="1" s="1"/>
  <c r="G6085" i="1" a="1"/>
  <c r="G6085" i="1" s="1"/>
  <c r="G6087" i="1" a="1"/>
  <c r="G6087" i="1" s="1"/>
  <c r="G6089" i="1" a="1"/>
  <c r="G6089" i="1" s="1"/>
  <c r="G6088" i="1" a="1"/>
  <c r="G6088" i="1" s="1"/>
  <c r="G6090" i="1" a="1"/>
  <c r="G6090" i="1" s="1"/>
  <c r="G6094" i="1" a="1"/>
  <c r="G6094" i="1" s="1"/>
  <c r="G6091" i="1" a="1"/>
  <c r="G6091" i="1" s="1"/>
  <c r="G6092" i="1" a="1"/>
  <c r="G6092" i="1" s="1"/>
  <c r="G6093" i="1" a="1"/>
  <c r="G6093" i="1" s="1"/>
  <c r="G6095" i="1" a="1"/>
  <c r="G6095" i="1" s="1"/>
  <c r="G6097" i="1" a="1"/>
  <c r="G6097" i="1" s="1"/>
  <c r="G6096" i="1" a="1"/>
  <c r="G6096" i="1" s="1"/>
  <c r="G6099" i="1" a="1"/>
  <c r="G6099" i="1" s="1"/>
  <c r="G6098" i="1" a="1"/>
  <c r="G6098" i="1" s="1"/>
  <c r="G6100" i="1" a="1"/>
  <c r="G6100" i="1" s="1"/>
  <c r="G6103" i="1" a="1"/>
  <c r="G6103" i="1" s="1"/>
  <c r="G6101" i="1" a="1"/>
  <c r="G6101" i="1" s="1"/>
  <c r="G6102" i="1" a="1"/>
  <c r="G6102" i="1" s="1"/>
  <c r="G6106" i="1" a="1"/>
  <c r="G6106" i="1" s="1"/>
  <c r="G6105" i="1" a="1"/>
  <c r="G6105" i="1" s="1"/>
  <c r="G6104" i="1" a="1"/>
  <c r="G6104" i="1" s="1"/>
  <c r="G6108" i="1" a="1"/>
  <c r="G6108" i="1" s="1"/>
  <c r="G6107" i="1" a="1"/>
  <c r="G6107" i="1" s="1"/>
  <c r="G6109" i="1" a="1"/>
  <c r="G6109" i="1" s="1"/>
  <c r="G6110" i="1" a="1"/>
  <c r="G6110" i="1" s="1"/>
  <c r="G6111" i="1" a="1"/>
  <c r="G6111" i="1" s="1"/>
  <c r="G6112" i="1" a="1"/>
  <c r="G6112" i="1" s="1"/>
  <c r="G6113" i="1" a="1"/>
  <c r="G6113" i="1" s="1"/>
  <c r="G6115" i="1" a="1"/>
  <c r="G6115" i="1" s="1"/>
  <c r="G6114" i="1" a="1"/>
  <c r="G6114" i="1" s="1"/>
  <c r="G6116" i="1" a="1"/>
  <c r="G6116" i="1" s="1"/>
  <c r="G6121" i="1" a="1"/>
  <c r="G6121" i="1" s="1"/>
  <c r="G6119" i="1" a="1"/>
  <c r="G6119" i="1" s="1"/>
  <c r="G6117" i="1" a="1"/>
  <c r="G6117" i="1" s="1"/>
  <c r="G6118" i="1" a="1"/>
  <c r="G6118" i="1" s="1"/>
  <c r="G6120" i="1" a="1"/>
  <c r="G6120" i="1" s="1"/>
  <c r="G6122" i="1" a="1"/>
  <c r="G6122" i="1" s="1"/>
  <c r="G6125" i="1" a="1"/>
  <c r="G6125" i="1" s="1"/>
  <c r="G6123" i="1" a="1"/>
  <c r="G6123" i="1" s="1"/>
  <c r="G6126" i="1" a="1"/>
  <c r="G6126" i="1" s="1"/>
  <c r="G6124" i="1" a="1"/>
  <c r="G6124" i="1" s="1"/>
  <c r="G6127" i="1" a="1"/>
  <c r="G6127" i="1" s="1"/>
  <c r="G6129" i="1" a="1"/>
  <c r="G6129" i="1" s="1"/>
  <c r="G6130" i="1" a="1"/>
  <c r="G6130" i="1" s="1"/>
  <c r="G6128" i="1" a="1"/>
  <c r="G6128" i="1" s="1"/>
  <c r="G6132" i="1" a="1"/>
  <c r="G6132" i="1" s="1"/>
  <c r="G6131" i="1" a="1"/>
  <c r="G6131" i="1" s="1"/>
  <c r="G6133" i="1" a="1"/>
  <c r="G6133" i="1" s="1"/>
  <c r="G6134" i="1" a="1"/>
  <c r="G6134" i="1" s="1"/>
  <c r="G6135" i="1" a="1"/>
  <c r="G6135" i="1" s="1"/>
  <c r="G6136" i="1" a="1"/>
  <c r="G6136" i="1" s="1"/>
  <c r="G6137" i="1" a="1"/>
  <c r="G6137" i="1" s="1"/>
  <c r="G6138" i="1" a="1"/>
  <c r="G6138" i="1" s="1"/>
  <c r="G6139" i="1" a="1"/>
  <c r="G6139" i="1" s="1"/>
  <c r="G6140" i="1" a="1"/>
  <c r="G6140" i="1" s="1"/>
  <c r="G6141" i="1" a="1"/>
  <c r="G6141" i="1" s="1"/>
  <c r="G6142" i="1" a="1"/>
  <c r="G6142" i="1" s="1"/>
  <c r="G6144" i="1" a="1"/>
  <c r="G6144" i="1" s="1"/>
  <c r="G6143" i="1" a="1"/>
  <c r="G6143" i="1" s="1"/>
  <c r="G6145" i="1" a="1"/>
  <c r="G6145" i="1" s="1"/>
  <c r="G6147" i="1" a="1"/>
  <c r="G6147" i="1" s="1"/>
  <c r="G6146" i="1" a="1"/>
  <c r="G6146" i="1" s="1"/>
  <c r="G6150" i="1" a="1"/>
  <c r="G6150" i="1" s="1"/>
  <c r="G6148" i="1" a="1"/>
  <c r="G6148" i="1" s="1"/>
  <c r="G6151" i="1" a="1"/>
  <c r="G6151" i="1" s="1"/>
  <c r="G6154" i="1" a="1"/>
  <c r="G6154" i="1" s="1"/>
  <c r="G6149" i="1" a="1"/>
  <c r="G6149" i="1" s="1"/>
  <c r="G6153" i="1" a="1"/>
  <c r="G6153" i="1" s="1"/>
  <c r="G6152" i="1" a="1"/>
  <c r="G6152" i="1" s="1"/>
  <c r="G6155" i="1" a="1"/>
  <c r="G6155" i="1" s="1"/>
  <c r="G6156" i="1" a="1"/>
  <c r="G6156" i="1" s="1"/>
  <c r="G6158" i="1" a="1"/>
  <c r="G6158" i="1" s="1"/>
  <c r="G6157" i="1" a="1"/>
  <c r="G6157" i="1" s="1"/>
  <c r="G6159" i="1" a="1"/>
  <c r="G6159" i="1" s="1"/>
  <c r="G6160" i="1" a="1"/>
  <c r="G6160" i="1" s="1"/>
  <c r="G6161" i="1" a="1"/>
  <c r="G6161" i="1" s="1"/>
  <c r="G6162" i="1" a="1"/>
  <c r="G6162" i="1" s="1"/>
  <c r="G6163" i="1" a="1"/>
  <c r="G6163" i="1" s="1"/>
  <c r="G6164" i="1" a="1"/>
  <c r="G6164" i="1" s="1"/>
  <c r="G6167" i="1" a="1"/>
  <c r="G6167" i="1" s="1"/>
  <c r="G6168" i="1" a="1"/>
  <c r="G6168" i="1" s="1"/>
  <c r="G6165" i="1" a="1"/>
  <c r="G6165" i="1" s="1"/>
  <c r="G6166" i="1" a="1"/>
  <c r="G6166" i="1" s="1"/>
  <c r="G6169" i="1" a="1"/>
  <c r="G6169" i="1" s="1"/>
  <c r="G6171" i="1" a="1"/>
  <c r="G6171" i="1" s="1"/>
  <c r="G6170" i="1" a="1"/>
  <c r="G6170" i="1" s="1"/>
  <c r="G6172" i="1" a="1"/>
  <c r="G6172" i="1" s="1"/>
  <c r="G6173" i="1" a="1"/>
  <c r="G6173" i="1" s="1"/>
  <c r="G6174" i="1" a="1"/>
  <c r="G6174" i="1" s="1"/>
  <c r="G6175" i="1" a="1"/>
  <c r="G6175" i="1" s="1"/>
  <c r="G6176" i="1" a="1"/>
  <c r="G6176" i="1" s="1"/>
  <c r="G6177" i="1" a="1"/>
  <c r="G6177" i="1" s="1"/>
  <c r="G6178" i="1" a="1"/>
  <c r="G6178" i="1" s="1"/>
  <c r="G6179" i="1" a="1"/>
  <c r="G6179" i="1" s="1"/>
  <c r="G6180" i="1" a="1"/>
  <c r="G6180" i="1" s="1"/>
  <c r="G6181" i="1" a="1"/>
  <c r="G6181" i="1" s="1"/>
  <c r="G6182" i="1" a="1"/>
  <c r="G6182" i="1" s="1"/>
  <c r="G6184" i="1" a="1"/>
  <c r="G6184" i="1" s="1"/>
  <c r="G6183" i="1" a="1"/>
  <c r="G6183" i="1" s="1"/>
  <c r="G6185" i="1" a="1"/>
  <c r="G6185" i="1" s="1"/>
  <c r="G6186" i="1" a="1"/>
  <c r="G6186" i="1" s="1"/>
  <c r="G6187" i="1" a="1"/>
  <c r="G6187" i="1" s="1"/>
  <c r="G6188" i="1" a="1"/>
  <c r="G6188" i="1" s="1"/>
  <c r="G6192" i="1" a="1"/>
  <c r="G6192" i="1" s="1"/>
  <c r="G6189" i="1" a="1"/>
  <c r="G6189" i="1" s="1"/>
  <c r="G6190" i="1" a="1"/>
  <c r="G6190" i="1" s="1"/>
  <c r="G6191" i="1" a="1"/>
  <c r="G6191" i="1" s="1"/>
  <c r="G6193" i="1" a="1"/>
  <c r="G6193" i="1" s="1"/>
  <c r="G6197" i="1" a="1"/>
  <c r="G6197" i="1" s="1"/>
  <c r="G6194" i="1" a="1"/>
  <c r="G6194" i="1" s="1"/>
  <c r="G6196" i="1" a="1"/>
  <c r="G6196" i="1" s="1"/>
  <c r="G6195" i="1" a="1"/>
  <c r="G6195" i="1" s="1"/>
  <c r="G6198" i="1" a="1"/>
  <c r="G6198" i="1" s="1"/>
  <c r="G6200" i="1" a="1"/>
  <c r="G6200" i="1" s="1"/>
  <c r="G6199" i="1" a="1"/>
  <c r="G6199" i="1" s="1"/>
  <c r="G6201" i="1" a="1"/>
  <c r="G6201" i="1" s="1"/>
  <c r="G6202" i="1" a="1"/>
  <c r="G6202" i="1" s="1"/>
  <c r="G6205" i="1" a="1"/>
  <c r="G6205" i="1" s="1"/>
  <c r="G6207" i="1" a="1"/>
  <c r="G6207" i="1" s="1"/>
  <c r="G6204" i="1" a="1"/>
  <c r="G6204" i="1" s="1"/>
  <c r="G6203" i="1" a="1"/>
  <c r="G6203" i="1" s="1"/>
  <c r="G6206" i="1" a="1"/>
  <c r="G6206" i="1" s="1"/>
  <c r="G6208" i="1" a="1"/>
  <c r="G6208" i="1" s="1"/>
  <c r="G6209" i="1" a="1"/>
  <c r="G6209" i="1" s="1"/>
  <c r="G6210" i="1" a="1"/>
  <c r="G6210" i="1" s="1"/>
  <c r="G6211" i="1" a="1"/>
  <c r="G6211" i="1" s="1"/>
  <c r="G6212" i="1" a="1"/>
  <c r="G6212" i="1" s="1"/>
  <c r="G6213" i="1" a="1"/>
  <c r="G6213" i="1" s="1"/>
  <c r="G6215" i="1" a="1"/>
  <c r="G6215" i="1" s="1"/>
  <c r="G6214" i="1" a="1"/>
  <c r="G6214" i="1" s="1"/>
  <c r="G6216" i="1" a="1"/>
  <c r="G6216" i="1" s="1"/>
  <c r="G6217" i="1" a="1"/>
  <c r="G6217" i="1" s="1"/>
  <c r="G6220" i="1" a="1"/>
  <c r="G6220" i="1" s="1"/>
  <c r="G6218" i="1" a="1"/>
  <c r="G6218" i="1" s="1"/>
  <c r="G6219" i="1" a="1"/>
  <c r="G6219" i="1" s="1"/>
  <c r="G6222" i="1" a="1"/>
  <c r="G6222" i="1" s="1"/>
  <c r="G6221" i="1" a="1"/>
  <c r="G6221" i="1" s="1"/>
  <c r="G6223" i="1" a="1"/>
  <c r="G6223" i="1" s="1"/>
  <c r="G6224" i="1" a="1"/>
  <c r="G6224" i="1" s="1"/>
  <c r="G6227" i="1" a="1"/>
  <c r="G6227" i="1" s="1"/>
  <c r="G6225" i="1" a="1"/>
  <c r="G6225" i="1" s="1"/>
  <c r="G6226" i="1" a="1"/>
  <c r="G6226" i="1" s="1"/>
  <c r="G6229" i="1" a="1"/>
  <c r="G6229" i="1" s="1"/>
  <c r="G6228" i="1" a="1"/>
  <c r="G6228" i="1" s="1"/>
  <c r="G6231" i="1" a="1"/>
  <c r="G6231" i="1" s="1"/>
  <c r="G6230" i="1" a="1"/>
  <c r="G6230" i="1" s="1"/>
  <c r="G6232" i="1" a="1"/>
  <c r="G6232" i="1" s="1"/>
  <c r="G6233" i="1" a="1"/>
  <c r="G6233" i="1" s="1"/>
  <c r="G6234" i="1" a="1"/>
  <c r="G6234" i="1" s="1"/>
  <c r="G6236" i="1" a="1"/>
  <c r="G6236" i="1" s="1"/>
  <c r="G6238" i="1" a="1"/>
  <c r="G6238" i="1" s="1"/>
  <c r="G6235" i="1" a="1"/>
  <c r="G6235" i="1" s="1"/>
  <c r="G6239" i="1" a="1"/>
  <c r="G6239" i="1" s="1"/>
  <c r="G6237" i="1" a="1"/>
  <c r="G6237" i="1" s="1"/>
  <c r="G6240" i="1" a="1"/>
  <c r="G6240" i="1" s="1"/>
  <c r="G6243" i="1" a="1"/>
  <c r="G6243" i="1" s="1"/>
  <c r="G6242" i="1" a="1"/>
  <c r="G6242" i="1" s="1"/>
  <c r="G6241" i="1" a="1"/>
  <c r="G6241" i="1" s="1"/>
  <c r="G6245" i="1" a="1"/>
  <c r="G6245" i="1" s="1"/>
  <c r="G6244" i="1" a="1"/>
  <c r="G6244" i="1" s="1"/>
  <c r="G6246" i="1" a="1"/>
  <c r="G6246" i="1" s="1"/>
  <c r="G6247" i="1" a="1"/>
  <c r="G6247" i="1" s="1"/>
  <c r="G6248" i="1" a="1"/>
  <c r="G6248" i="1" s="1"/>
  <c r="G6249" i="1" a="1"/>
  <c r="G6249" i="1" s="1"/>
  <c r="G6251" i="1" a="1"/>
  <c r="G6251" i="1" s="1"/>
  <c r="G6250" i="1" a="1"/>
  <c r="G6250" i="1" s="1"/>
  <c r="G6252" i="1" a="1"/>
  <c r="G6252" i="1" s="1"/>
  <c r="G6257" i="1" a="1"/>
  <c r="G6257" i="1" s="1"/>
  <c r="G6253" i="1" a="1"/>
  <c r="G6253" i="1" s="1"/>
  <c r="G6254" i="1" a="1"/>
  <c r="G6254" i="1" s="1"/>
  <c r="G6256" i="1" a="1"/>
  <c r="G6256" i="1" s="1"/>
  <c r="G6255" i="1" a="1"/>
  <c r="G6255" i="1" s="1"/>
  <c r="G6259" i="1" a="1"/>
  <c r="G6259" i="1" s="1"/>
  <c r="G6261" i="1" a="1"/>
  <c r="G6261" i="1" s="1"/>
  <c r="G6258" i="1" a="1"/>
  <c r="G6258" i="1" s="1"/>
  <c r="G6260" i="1" a="1"/>
  <c r="G6260" i="1" s="1"/>
  <c r="G6262" i="1" a="1"/>
  <c r="G6262" i="1" s="1"/>
  <c r="G6263" i="1" a="1"/>
  <c r="G6263" i="1" s="1"/>
  <c r="G6266" i="1" a="1"/>
  <c r="G6266" i="1" s="1"/>
  <c r="G6264" i="1" a="1"/>
  <c r="G6264" i="1" s="1"/>
  <c r="G6265" i="1" a="1"/>
  <c r="G6265" i="1" s="1"/>
  <c r="G6268" i="1" a="1"/>
  <c r="G6268" i="1" s="1"/>
  <c r="G6267" i="1" a="1"/>
  <c r="G6267" i="1" s="1"/>
  <c r="G6269" i="1" a="1"/>
  <c r="G6269" i="1" s="1"/>
  <c r="G6270" i="1" a="1"/>
  <c r="G6270" i="1" s="1"/>
  <c r="G6271" i="1" a="1"/>
  <c r="G6271" i="1" s="1"/>
  <c r="G6272" i="1" a="1"/>
  <c r="G6272" i="1" s="1"/>
  <c r="G6274" i="1" a="1"/>
  <c r="G6274" i="1" s="1"/>
  <c r="G6273" i="1" a="1"/>
  <c r="G6273" i="1" s="1"/>
  <c r="G6277" i="1" a="1"/>
  <c r="G6277" i="1" s="1"/>
  <c r="G6276" i="1" a="1"/>
  <c r="G6276" i="1" s="1"/>
  <c r="G6275" i="1" a="1"/>
  <c r="G6275" i="1" s="1"/>
  <c r="G6278" i="1" a="1"/>
  <c r="G6278" i="1" s="1"/>
  <c r="G6280" i="1" a="1"/>
  <c r="G6280" i="1" s="1"/>
  <c r="G6279" i="1" a="1"/>
  <c r="G6279" i="1" s="1"/>
  <c r="G6281" i="1" a="1"/>
  <c r="G6281" i="1" s="1"/>
  <c r="G6283" i="1" a="1"/>
  <c r="G6283" i="1" s="1"/>
  <c r="G6282" i="1" a="1"/>
  <c r="G6282" i="1" s="1"/>
  <c r="G6285" i="1" a="1"/>
  <c r="G6285" i="1" s="1"/>
  <c r="G6287" i="1" a="1"/>
  <c r="G6287" i="1" s="1"/>
  <c r="G6284" i="1" a="1"/>
  <c r="G6284" i="1" s="1"/>
  <c r="G6291" i="1" a="1"/>
  <c r="G6291" i="1" s="1"/>
  <c r="G6286" i="1" a="1"/>
  <c r="G6286" i="1" s="1"/>
  <c r="G6289" i="1" a="1"/>
  <c r="G6289" i="1" s="1"/>
  <c r="G6288" i="1" a="1"/>
  <c r="G6288" i="1" s="1"/>
  <c r="G6290" i="1" a="1"/>
  <c r="G6290" i="1" s="1"/>
  <c r="G6292" i="1" a="1"/>
  <c r="G6292" i="1" s="1"/>
  <c r="G6293" i="1" a="1"/>
  <c r="G6293" i="1" s="1"/>
  <c r="G6294" i="1" a="1"/>
  <c r="G6294" i="1" s="1"/>
  <c r="G6295" i="1" a="1"/>
  <c r="G6295" i="1" s="1"/>
  <c r="G6296" i="1" a="1"/>
  <c r="G6296" i="1" s="1"/>
  <c r="G6297" i="1" a="1"/>
  <c r="G6297" i="1" s="1"/>
  <c r="G6298" i="1" a="1"/>
  <c r="G6298" i="1" s="1"/>
  <c r="G6301" i="1" a="1"/>
  <c r="G6301" i="1" s="1"/>
  <c r="G6300" i="1" a="1"/>
  <c r="G6300" i="1" s="1"/>
  <c r="G6299" i="1" a="1"/>
  <c r="G6299" i="1" s="1"/>
  <c r="G6303" i="1" a="1"/>
  <c r="G6303" i="1" s="1"/>
  <c r="G6304" i="1" a="1"/>
  <c r="G6304" i="1" s="1"/>
  <c r="G6302" i="1" a="1"/>
  <c r="G6302" i="1" s="1"/>
  <c r="G6305" i="1" a="1"/>
  <c r="G6305" i="1" s="1"/>
  <c r="G6306" i="1" a="1"/>
  <c r="G6306" i="1" s="1"/>
  <c r="G6307" i="1" a="1"/>
  <c r="G6307" i="1" s="1"/>
  <c r="G6309" i="1" a="1"/>
  <c r="G6309" i="1" s="1"/>
  <c r="G6308" i="1" a="1"/>
  <c r="G6308" i="1" s="1"/>
  <c r="G6312" i="1" a="1"/>
  <c r="G6312" i="1" s="1"/>
  <c r="G6310" i="1" a="1"/>
  <c r="G6310" i="1" s="1"/>
  <c r="G6311" i="1" a="1"/>
  <c r="G6311" i="1" s="1"/>
  <c r="G6314" i="1" a="1"/>
  <c r="G6314" i="1" s="1"/>
  <c r="G6313" i="1" a="1"/>
  <c r="G6313" i="1" s="1"/>
  <c r="G6315" i="1" a="1"/>
  <c r="G6315" i="1" s="1"/>
  <c r="G6316" i="1" a="1"/>
  <c r="G6316" i="1" s="1"/>
  <c r="G6317" i="1" a="1"/>
  <c r="G6317" i="1" s="1"/>
  <c r="G6319" i="1" a="1"/>
  <c r="G6319" i="1" s="1"/>
  <c r="G6318" i="1" a="1"/>
  <c r="G6318" i="1" s="1"/>
  <c r="G6322" i="1" a="1"/>
  <c r="G6322" i="1" s="1"/>
  <c r="G6320" i="1" a="1"/>
  <c r="G6320" i="1" s="1"/>
  <c r="G6321" i="1" a="1"/>
  <c r="G6321" i="1" s="1"/>
  <c r="G6323" i="1" a="1"/>
  <c r="G6323" i="1" s="1"/>
  <c r="G6324" i="1" a="1"/>
  <c r="G6324" i="1" s="1"/>
  <c r="G6326" i="1" a="1"/>
  <c r="G6326" i="1" s="1"/>
  <c r="G6325" i="1" a="1"/>
  <c r="G6325" i="1" s="1"/>
  <c r="G6327" i="1" a="1"/>
  <c r="G6327" i="1" s="1"/>
  <c r="G6328" i="1" a="1"/>
  <c r="G6328" i="1" s="1"/>
  <c r="G6331" i="1" a="1"/>
  <c r="G6331" i="1" s="1"/>
  <c r="G6329" i="1" a="1"/>
  <c r="G6329" i="1" s="1"/>
  <c r="G6330" i="1" a="1"/>
  <c r="G6330" i="1" s="1"/>
  <c r="G6333" i="1" a="1"/>
  <c r="G6333" i="1" s="1"/>
  <c r="G6332" i="1" a="1"/>
  <c r="G6332" i="1" s="1"/>
  <c r="G6334" i="1" a="1"/>
  <c r="G6334" i="1" s="1"/>
  <c r="G6335" i="1" a="1"/>
  <c r="G6335" i="1" s="1"/>
  <c r="G6336" i="1" a="1"/>
  <c r="G6336" i="1" s="1"/>
  <c r="G6337" i="1" a="1"/>
  <c r="G6337" i="1" s="1"/>
  <c r="G6339" i="1" a="1"/>
  <c r="G6339" i="1" s="1"/>
  <c r="G6338" i="1" a="1"/>
  <c r="G6338" i="1" s="1"/>
  <c r="G6340" i="1" a="1"/>
  <c r="G6340" i="1" s="1"/>
  <c r="G6344" i="1" a="1"/>
  <c r="G6344" i="1" s="1"/>
  <c r="G6341" i="1" a="1"/>
  <c r="G6341" i="1" s="1"/>
  <c r="G6343" i="1" a="1"/>
  <c r="G6343" i="1" s="1"/>
  <c r="G6342" i="1" a="1"/>
  <c r="G6342" i="1" s="1"/>
  <c r="G6346" i="1" a="1"/>
  <c r="G6346" i="1" s="1"/>
  <c r="G6345" i="1" a="1"/>
  <c r="G6345" i="1" s="1"/>
  <c r="G6348" i="1" a="1"/>
  <c r="G6348" i="1" s="1"/>
  <c r="G6347" i="1" a="1"/>
  <c r="G6347" i="1" s="1"/>
  <c r="G6349" i="1" a="1"/>
  <c r="G6349" i="1" s="1"/>
  <c r="G6351" i="1" a="1"/>
  <c r="G6351" i="1" s="1"/>
  <c r="G6350" i="1" a="1"/>
  <c r="G6350" i="1" s="1"/>
  <c r="G6353" i="1" a="1"/>
  <c r="G6353" i="1" s="1"/>
  <c r="G6352" i="1" a="1"/>
  <c r="G6352" i="1" s="1"/>
  <c r="G6355" i="1" a="1"/>
  <c r="G6355" i="1" s="1"/>
  <c r="G6354" i="1" a="1"/>
  <c r="G6354" i="1" s="1"/>
  <c r="G6356" i="1" a="1"/>
  <c r="G6356" i="1" s="1"/>
  <c r="G6358" i="1" a="1"/>
  <c r="G6358" i="1" s="1"/>
  <c r="G6357" i="1" a="1"/>
  <c r="G6357" i="1" s="1"/>
  <c r="G6359" i="1" a="1"/>
  <c r="G6359" i="1" s="1"/>
  <c r="G6361" i="1" a="1"/>
  <c r="G6361" i="1" s="1"/>
  <c r="G6363" i="1" a="1"/>
  <c r="G6363" i="1" s="1"/>
  <c r="G6360" i="1" a="1"/>
  <c r="G6360" i="1" s="1"/>
  <c r="G6364" i="1" a="1"/>
  <c r="G6364" i="1" s="1"/>
  <c r="G6362" i="1" a="1"/>
  <c r="G6362" i="1" s="1"/>
  <c r="G6365" i="1" a="1"/>
  <c r="G6365" i="1" s="1"/>
  <c r="G6366" i="1" a="1"/>
  <c r="G6366" i="1" s="1"/>
  <c r="G6367" i="1" a="1"/>
  <c r="G6367" i="1" s="1"/>
  <c r="G6368" i="1" a="1"/>
  <c r="G6368" i="1" s="1"/>
  <c r="G6369" i="1" a="1"/>
  <c r="G6369" i="1" s="1"/>
  <c r="G6370" i="1" a="1"/>
  <c r="G6370" i="1" s="1"/>
  <c r="G6371" i="1" a="1"/>
  <c r="G6371" i="1" s="1"/>
  <c r="G6373" i="1" a="1"/>
  <c r="G6373" i="1" s="1"/>
  <c r="G6372" i="1" a="1"/>
  <c r="G6372" i="1" s="1"/>
  <c r="G6374" i="1" a="1"/>
  <c r="G6374" i="1" s="1"/>
  <c r="G6375" i="1" a="1"/>
  <c r="G6375" i="1" s="1"/>
  <c r="G6378" i="1" a="1"/>
  <c r="G6378" i="1" s="1"/>
  <c r="G6376" i="1" a="1"/>
  <c r="G6376" i="1" s="1"/>
  <c r="G6379" i="1" a="1"/>
  <c r="G6379" i="1" s="1"/>
  <c r="G6377" i="1" a="1"/>
  <c r="G6377" i="1" s="1"/>
  <c r="G6382" i="1" a="1"/>
  <c r="G6382" i="1" s="1"/>
  <c r="G6381" i="1" a="1"/>
  <c r="G6381" i="1" s="1"/>
  <c r="G6383" i="1" a="1"/>
  <c r="G6383" i="1" s="1"/>
  <c r="G6380" i="1" a="1"/>
  <c r="G6380" i="1" s="1"/>
  <c r="G6385" i="1" a="1"/>
  <c r="G6385" i="1" s="1"/>
  <c r="G6384" i="1" a="1"/>
  <c r="G6384" i="1" s="1"/>
  <c r="G6386" i="1" a="1"/>
  <c r="G6386" i="1" s="1"/>
  <c r="G6387" i="1" a="1"/>
  <c r="G6387" i="1" s="1"/>
  <c r="G6389" i="1" a="1"/>
  <c r="G6389" i="1" s="1"/>
  <c r="G6388" i="1" a="1"/>
  <c r="G6388" i="1" s="1"/>
  <c r="G6390" i="1" a="1"/>
  <c r="G6390" i="1" s="1"/>
  <c r="G6392" i="1" a="1"/>
  <c r="G6392" i="1" s="1"/>
  <c r="G6391" i="1" a="1"/>
  <c r="G6391" i="1" s="1"/>
  <c r="G6393" i="1" a="1"/>
  <c r="G6393" i="1" s="1"/>
  <c r="G6394" i="1" a="1"/>
  <c r="G6394" i="1" s="1"/>
  <c r="G6395" i="1" a="1"/>
  <c r="G6395" i="1" s="1"/>
  <c r="G6396" i="1" a="1"/>
  <c r="G6396" i="1" s="1"/>
  <c r="G6397" i="1" a="1"/>
  <c r="G6397" i="1" s="1"/>
  <c r="G6398" i="1" a="1"/>
  <c r="G6398" i="1" s="1"/>
  <c r="G6399" i="1" a="1"/>
  <c r="G6399" i="1" s="1"/>
  <c r="G6400" i="1" a="1"/>
  <c r="G6400" i="1" s="1"/>
  <c r="G6401" i="1" a="1"/>
  <c r="G6401" i="1" s="1"/>
  <c r="G6404" i="1" a="1"/>
  <c r="G6404" i="1" s="1"/>
  <c r="G6402" i="1" a="1"/>
  <c r="G6402" i="1" s="1"/>
  <c r="G6403" i="1" a="1"/>
  <c r="G6403" i="1" s="1"/>
  <c r="G6405" i="1" a="1"/>
  <c r="G6405" i="1" s="1"/>
  <c r="G6406" i="1" a="1"/>
  <c r="G6406" i="1" s="1"/>
  <c r="G6407" i="1" a="1"/>
  <c r="G6407" i="1" s="1"/>
  <c r="G6408" i="1" a="1"/>
  <c r="G6408" i="1" s="1"/>
  <c r="G6409" i="1" a="1"/>
  <c r="G6409" i="1" s="1"/>
  <c r="G6410" i="1" a="1"/>
  <c r="G6410" i="1" s="1"/>
  <c r="G6412" i="1" a="1"/>
  <c r="G6412" i="1" s="1"/>
  <c r="G6411" i="1" a="1"/>
  <c r="G6411" i="1" s="1"/>
  <c r="G6415" i="1" a="1"/>
  <c r="G6415" i="1" s="1"/>
  <c r="G6413" i="1" a="1"/>
  <c r="G6413" i="1" s="1"/>
  <c r="G6414" i="1" a="1"/>
  <c r="G6414" i="1" s="1"/>
  <c r="G6417" i="1" a="1"/>
  <c r="G6417" i="1" s="1"/>
  <c r="G6416" i="1" a="1"/>
  <c r="G6416" i="1" s="1"/>
  <c r="G6418" i="1" a="1"/>
  <c r="G6418" i="1" s="1"/>
  <c r="G6420" i="1" a="1"/>
  <c r="G6420" i="1" s="1"/>
  <c r="G6422" i="1" a="1"/>
  <c r="G6422" i="1" s="1"/>
  <c r="G6419" i="1" a="1"/>
  <c r="G6419" i="1" s="1"/>
  <c r="G6421" i="1" a="1"/>
  <c r="G6421" i="1" s="1"/>
  <c r="G6423" i="1" a="1"/>
  <c r="G6423" i="1" s="1"/>
  <c r="G6425" i="1" a="1"/>
  <c r="G6425" i="1" s="1"/>
  <c r="G6424" i="1" a="1"/>
  <c r="G6424" i="1" s="1"/>
  <c r="G6427" i="1" a="1"/>
  <c r="G6427" i="1" s="1"/>
  <c r="G6426" i="1" a="1"/>
  <c r="G6426" i="1" s="1"/>
  <c r="G6428" i="1" a="1"/>
  <c r="G6428" i="1" s="1"/>
  <c r="G6431" i="1" a="1"/>
  <c r="G6431" i="1" s="1"/>
  <c r="G6429" i="1" a="1"/>
  <c r="G6429" i="1" s="1"/>
  <c r="G6430" i="1" a="1"/>
  <c r="G6430" i="1" s="1"/>
  <c r="G6433" i="1" a="1"/>
  <c r="G6433" i="1" s="1"/>
  <c r="G6432" i="1" a="1"/>
  <c r="G6432" i="1" s="1"/>
  <c r="G6434" i="1" a="1"/>
  <c r="G6434" i="1" s="1"/>
  <c r="G6435" i="1" a="1"/>
  <c r="G6435" i="1" s="1"/>
  <c r="G6436" i="1" a="1"/>
  <c r="G6436" i="1" s="1"/>
  <c r="G6437" i="1" a="1"/>
  <c r="G6437" i="1" s="1"/>
  <c r="G6438" i="1" a="1"/>
  <c r="G6438" i="1" s="1"/>
  <c r="G6440" i="1" a="1"/>
  <c r="G6440" i="1" s="1"/>
  <c r="G6439" i="1" a="1"/>
  <c r="G6439" i="1" s="1"/>
  <c r="G6441" i="1" a="1"/>
  <c r="G6441" i="1" s="1"/>
  <c r="G6443" i="1" a="1"/>
  <c r="G6443" i="1" s="1"/>
  <c r="G6442" i="1" a="1"/>
  <c r="G6442" i="1" s="1"/>
  <c r="G6446" i="1" a="1"/>
  <c r="G6446" i="1" s="1"/>
  <c r="G6444" i="1" a="1"/>
  <c r="G6444" i="1" s="1"/>
  <c r="G6447" i="1" a="1"/>
  <c r="G6447" i="1" s="1"/>
  <c r="G6450" i="1" a="1"/>
  <c r="G6450" i="1" s="1"/>
  <c r="G6445" i="1" a="1"/>
  <c r="G6445" i="1" s="1"/>
  <c r="G6449" i="1" a="1"/>
  <c r="G6449" i="1" s="1"/>
  <c r="G6451" i="1" a="1"/>
  <c r="G6451" i="1" s="1"/>
  <c r="G6448" i="1" a="1"/>
  <c r="G6448" i="1" s="1"/>
  <c r="G6453" i="1" a="1"/>
  <c r="G6453" i="1" s="1"/>
  <c r="G6452" i="1" a="1"/>
  <c r="G6452" i="1" s="1"/>
  <c r="G6454" i="1" a="1"/>
  <c r="G6454" i="1" s="1"/>
  <c r="G6455" i="1" a="1"/>
  <c r="G6455" i="1" s="1"/>
  <c r="G6456" i="1" a="1"/>
  <c r="G6456" i="1" s="1"/>
  <c r="G6457" i="1" a="1"/>
  <c r="G6457" i="1" s="1"/>
  <c r="G6458" i="1" a="1"/>
  <c r="G6458" i="1" s="1"/>
  <c r="G6460" i="1" a="1"/>
  <c r="G6460" i="1" s="1"/>
  <c r="G6459" i="1" a="1"/>
  <c r="G6459" i="1" s="1"/>
  <c r="G6462" i="1" a="1"/>
  <c r="G6462" i="1" s="1"/>
  <c r="G6461" i="1" a="1"/>
  <c r="G6461" i="1" s="1"/>
  <c r="G6465" i="1" a="1"/>
  <c r="G6465" i="1" s="1"/>
  <c r="G6464" i="1" a="1"/>
  <c r="G6464" i="1" s="1"/>
  <c r="G6463" i="1" a="1"/>
  <c r="G6463" i="1" s="1"/>
  <c r="G6466" i="1" a="1"/>
  <c r="G6466" i="1" s="1"/>
  <c r="G6467" i="1" a="1"/>
  <c r="G6467" i="1" s="1"/>
  <c r="G6468" i="1" a="1"/>
  <c r="G6468" i="1" s="1"/>
  <c r="G6470" i="1" a="1"/>
  <c r="G6470" i="1" s="1"/>
  <c r="G6469" i="1" a="1"/>
  <c r="G6469" i="1" s="1"/>
  <c r="G6471" i="1" a="1"/>
  <c r="G6471" i="1" s="1"/>
  <c r="G6473" i="1" a="1"/>
  <c r="G6473" i="1" s="1"/>
  <c r="G6472" i="1" a="1"/>
  <c r="G6472" i="1" s="1"/>
  <c r="G6474" i="1" a="1"/>
  <c r="G6474" i="1" s="1"/>
  <c r="G6476" i="1" a="1"/>
  <c r="G6476" i="1" s="1"/>
  <c r="G6475" i="1" a="1"/>
  <c r="G6475" i="1" s="1"/>
  <c r="G6477" i="1" a="1"/>
  <c r="G6477" i="1" s="1"/>
  <c r="G6478" i="1" a="1"/>
  <c r="G6478" i="1" s="1"/>
  <c r="G6479" i="1" a="1"/>
  <c r="G6479" i="1" s="1"/>
  <c r="G6480" i="1" a="1"/>
  <c r="G6480" i="1" s="1"/>
  <c r="G6481" i="1" a="1"/>
  <c r="G6481" i="1" s="1"/>
  <c r="G6483" i="1" a="1"/>
  <c r="G6483" i="1" s="1"/>
  <c r="G6482" i="1" a="1"/>
  <c r="G6482" i="1" s="1"/>
  <c r="G6485" i="1" a="1"/>
  <c r="G6485" i="1" s="1"/>
  <c r="G6484" i="1" a="1"/>
  <c r="G6484" i="1" s="1"/>
  <c r="G6486" i="1" a="1"/>
  <c r="G6486" i="1" s="1"/>
  <c r="G6488" i="1" a="1"/>
  <c r="G6488" i="1" s="1"/>
  <c r="G6489" i="1" a="1"/>
  <c r="G6489" i="1" s="1"/>
  <c r="G6487" i="1" a="1"/>
  <c r="G6487" i="1" s="1"/>
  <c r="G6490" i="1" a="1"/>
  <c r="G6490" i="1" s="1"/>
  <c r="G6491" i="1" a="1"/>
  <c r="G6491" i="1" s="1"/>
  <c r="G6492" i="1" a="1"/>
  <c r="G6492" i="1" s="1"/>
  <c r="G6493" i="1" a="1"/>
  <c r="G6493" i="1" s="1"/>
  <c r="G6494" i="1" a="1"/>
  <c r="G6494" i="1" s="1"/>
  <c r="G6495" i="1" a="1"/>
  <c r="G6495" i="1" s="1"/>
  <c r="G6496" i="1" a="1"/>
  <c r="G6496" i="1" s="1"/>
  <c r="G6497" i="1" a="1"/>
  <c r="G6497" i="1" s="1"/>
  <c r="G6498" i="1" a="1"/>
  <c r="G6498" i="1" s="1"/>
  <c r="G6499" i="1" a="1"/>
  <c r="G6499" i="1" s="1"/>
  <c r="G6500" i="1" a="1"/>
  <c r="G6500" i="1" s="1"/>
  <c r="G6501" i="1" a="1"/>
  <c r="G6501" i="1" s="1"/>
  <c r="G6502" i="1" a="1"/>
  <c r="G6502" i="1" s="1"/>
  <c r="G6504" i="1" a="1"/>
  <c r="G6504" i="1" s="1"/>
  <c r="G6503" i="1" a="1"/>
  <c r="G6503" i="1" s="1"/>
  <c r="G6507" i="1" a="1"/>
  <c r="G6507" i="1" s="1"/>
  <c r="G6505" i="1" a="1"/>
  <c r="G6505" i="1" s="1"/>
  <c r="G6506" i="1" a="1"/>
  <c r="G6506" i="1" s="1"/>
  <c r="G6508" i="1" a="1"/>
  <c r="G6508" i="1" s="1"/>
  <c r="G6510" i="1" a="1"/>
  <c r="G6510" i="1" s="1"/>
  <c r="G6509" i="1" a="1"/>
  <c r="G6509" i="1" s="1"/>
  <c r="G6514" i="1" a="1"/>
  <c r="G6514" i="1" s="1"/>
  <c r="G6512" i="1" a="1"/>
  <c r="G6512" i="1" s="1"/>
  <c r="G6513" i="1" a="1"/>
  <c r="G6513" i="1" s="1"/>
  <c r="G6511" i="1" a="1"/>
  <c r="G6511" i="1" s="1"/>
  <c r="G6515" i="1" a="1"/>
  <c r="G6515" i="1" s="1"/>
  <c r="G6516" i="1" a="1"/>
  <c r="G6516" i="1" s="1"/>
  <c r="G6517" i="1" a="1"/>
  <c r="G6517" i="1" s="1"/>
  <c r="G6518" i="1" a="1"/>
  <c r="G6518" i="1" s="1"/>
  <c r="G6519" i="1" a="1"/>
  <c r="G6519" i="1" s="1"/>
  <c r="G6520" i="1" a="1"/>
  <c r="G6520" i="1" s="1"/>
  <c r="G6521" i="1" a="1"/>
  <c r="G6521" i="1" s="1"/>
  <c r="G6523" i="1" a="1"/>
  <c r="G6523" i="1" s="1"/>
  <c r="G6522" i="1" a="1"/>
  <c r="G6522" i="1" s="1"/>
  <c r="G6524" i="1" a="1"/>
  <c r="G6524" i="1" s="1"/>
  <c r="G6526" i="1" a="1"/>
  <c r="G6526" i="1" s="1"/>
  <c r="G6527" i="1" a="1"/>
  <c r="G6527" i="1" s="1"/>
  <c r="G6525" i="1" a="1"/>
  <c r="G6525" i="1" s="1"/>
  <c r="G6529" i="1" a="1"/>
  <c r="G6529" i="1" s="1"/>
  <c r="G6530" i="1" a="1"/>
  <c r="G6530" i="1" s="1"/>
  <c r="G6531" i="1" a="1"/>
  <c r="G6531" i="1" s="1"/>
  <c r="G6533" i="1" a="1"/>
  <c r="G6533" i="1" s="1"/>
  <c r="G6528" i="1" a="1"/>
  <c r="G6528" i="1" s="1"/>
  <c r="G6534" i="1" a="1"/>
  <c r="G6534" i="1" s="1"/>
  <c r="G6532" i="1" a="1"/>
  <c r="G6532" i="1" s="1"/>
  <c r="G6535" i="1" a="1"/>
  <c r="G6535" i="1" s="1"/>
  <c r="G6536" i="1" a="1"/>
  <c r="G6536" i="1" s="1"/>
  <c r="G6537" i="1" a="1"/>
  <c r="G6537" i="1" s="1"/>
  <c r="G6538" i="1" a="1"/>
  <c r="G6538" i="1" s="1"/>
  <c r="G6539" i="1" a="1"/>
  <c r="G6539" i="1" s="1"/>
  <c r="G6540" i="1" a="1"/>
  <c r="G6540" i="1" s="1"/>
  <c r="G6541" i="1" a="1"/>
  <c r="G6541" i="1" s="1"/>
  <c r="G6543" i="1" a="1"/>
  <c r="G6543" i="1" s="1"/>
  <c r="G6542" i="1" a="1"/>
  <c r="G6542" i="1" s="1"/>
  <c r="G6544" i="1" a="1"/>
  <c r="G6544" i="1" s="1"/>
  <c r="G6546" i="1" a="1"/>
  <c r="G6546" i="1" s="1"/>
  <c r="G6545" i="1" a="1"/>
  <c r="G6545" i="1" s="1"/>
  <c r="G6548" i="1" a="1"/>
  <c r="G6548" i="1" s="1"/>
  <c r="G6547" i="1" a="1"/>
  <c r="G6547" i="1" s="1"/>
  <c r="G6549" i="1" a="1"/>
  <c r="G6549" i="1" s="1"/>
  <c r="G6550" i="1" a="1"/>
  <c r="G6550" i="1" s="1"/>
  <c r="G6551" i="1" a="1"/>
  <c r="G6551" i="1" s="1"/>
  <c r="G6552" i="1" a="1"/>
  <c r="G6552" i="1" s="1"/>
  <c r="G6553" i="1" a="1"/>
  <c r="G6553" i="1" s="1"/>
  <c r="G6554" i="1" a="1"/>
  <c r="G6554" i="1" s="1"/>
  <c r="G6555" i="1" a="1"/>
  <c r="G6555" i="1" s="1"/>
  <c r="G6557" i="1" a="1"/>
  <c r="G6557" i="1" s="1"/>
  <c r="G6556" i="1" a="1"/>
  <c r="G6556" i="1" s="1"/>
  <c r="G6558" i="1" a="1"/>
  <c r="G6558" i="1" s="1"/>
  <c r="G6559" i="1" a="1"/>
  <c r="G6559" i="1" s="1"/>
  <c r="G6560" i="1" a="1"/>
  <c r="G6560" i="1" s="1"/>
  <c r="G6561" i="1" a="1"/>
  <c r="G6561" i="1" s="1"/>
  <c r="G6562" i="1" a="1"/>
  <c r="G6562" i="1" s="1"/>
  <c r="G6563" i="1" a="1"/>
  <c r="G6563" i="1" s="1"/>
  <c r="G6564" i="1" a="1"/>
  <c r="G6564" i="1" s="1"/>
  <c r="G6565" i="1" a="1"/>
  <c r="G6565" i="1" s="1"/>
  <c r="G6567" i="1" a="1"/>
  <c r="G6567" i="1" s="1"/>
  <c r="G6566" i="1" a="1"/>
  <c r="G6566" i="1" s="1"/>
  <c r="G6568" i="1" a="1"/>
  <c r="G6568" i="1" s="1"/>
  <c r="G6569" i="1" a="1"/>
  <c r="G6569" i="1" s="1"/>
  <c r="G6572" i="1" a="1"/>
  <c r="G6572" i="1" s="1"/>
  <c r="G6570" i="1" a="1"/>
  <c r="G6570" i="1" s="1"/>
  <c r="G6571" i="1" a="1"/>
  <c r="G6571" i="1" s="1"/>
  <c r="G6573" i="1" a="1"/>
  <c r="G6573" i="1" s="1"/>
  <c r="G6575" i="1" a="1"/>
  <c r="G6575" i="1" s="1"/>
  <c r="G6574" i="1" a="1"/>
  <c r="G6574" i="1" s="1"/>
  <c r="G6577" i="1" a="1"/>
  <c r="G6577" i="1" s="1"/>
  <c r="G6578" i="1" a="1"/>
  <c r="G6578" i="1" s="1"/>
  <c r="G6576" i="1" a="1"/>
  <c r="G6576" i="1" s="1"/>
  <c r="G6579" i="1" a="1"/>
  <c r="G6579" i="1" s="1"/>
  <c r="G6580" i="1" a="1"/>
  <c r="G6580" i="1" s="1"/>
  <c r="G6581" i="1" a="1"/>
  <c r="G6581" i="1" s="1"/>
  <c r="G6582" i="1" a="1"/>
  <c r="G6582" i="1" s="1"/>
  <c r="G6583" i="1" a="1"/>
  <c r="G6583" i="1" s="1"/>
  <c r="G6584" i="1" a="1"/>
  <c r="G6584" i="1" s="1"/>
  <c r="G6585" i="1" a="1"/>
  <c r="G6585" i="1" s="1"/>
  <c r="G6586" i="1" a="1"/>
  <c r="G6586" i="1" s="1"/>
  <c r="G6587" i="1" a="1"/>
  <c r="G6587" i="1" s="1"/>
  <c r="G6589" i="1" a="1"/>
  <c r="G6589" i="1" s="1"/>
  <c r="G6588" i="1" a="1"/>
  <c r="G6588" i="1" s="1"/>
  <c r="G6591" i="1" a="1"/>
  <c r="G6591" i="1" s="1"/>
  <c r="G6592" i="1" a="1"/>
  <c r="G6592" i="1" s="1"/>
  <c r="G6590" i="1" a="1"/>
  <c r="G6590" i="1" s="1"/>
  <c r="G6593" i="1" a="1"/>
  <c r="G6593" i="1" s="1"/>
  <c r="G6596" i="1" a="1"/>
  <c r="G6596" i="1" s="1"/>
  <c r="G6594" i="1" a="1"/>
  <c r="G6594" i="1" s="1"/>
  <c r="G6595" i="1" a="1"/>
  <c r="G6595" i="1" s="1"/>
  <c r="G6598" i="1" a="1"/>
  <c r="G6598" i="1" s="1"/>
  <c r="G6597" i="1" a="1"/>
  <c r="G6597" i="1" s="1"/>
  <c r="G6599" i="1" a="1"/>
  <c r="G6599" i="1" s="1"/>
  <c r="G6600" i="1" a="1"/>
  <c r="G6600" i="1" s="1"/>
  <c r="G6601" i="1" a="1"/>
  <c r="G6601" i="1" s="1"/>
  <c r="G6602" i="1" a="1"/>
  <c r="G6602" i="1" s="1"/>
  <c r="G6603" i="1" a="1"/>
  <c r="G6603" i="1" s="1"/>
  <c r="G6605" i="1" a="1"/>
  <c r="G6605" i="1" s="1"/>
  <c r="G6604" i="1" a="1"/>
  <c r="G6604" i="1" s="1"/>
  <c r="G6606" i="1" a="1"/>
  <c r="G6606" i="1" s="1"/>
  <c r="G6607" i="1" a="1"/>
  <c r="G6607" i="1" s="1"/>
  <c r="G6608" i="1" a="1"/>
  <c r="G6608" i="1" s="1"/>
  <c r="G6611" i="1" a="1"/>
  <c r="G6611" i="1" s="1"/>
  <c r="G6609" i="1" a="1"/>
  <c r="G6609" i="1" s="1"/>
  <c r="G6610" i="1" a="1"/>
  <c r="G6610" i="1" s="1"/>
  <c r="G6612" i="1" a="1"/>
  <c r="G6612" i="1" s="1"/>
  <c r="G6613" i="1" a="1"/>
  <c r="G6613" i="1" s="1"/>
  <c r="G6615" i="1" a="1"/>
  <c r="G6615" i="1" s="1"/>
  <c r="G6614" i="1" a="1"/>
  <c r="G6614" i="1" s="1"/>
  <c r="G6617" i="1" a="1"/>
  <c r="G6617" i="1" s="1"/>
  <c r="G6616" i="1" a="1"/>
  <c r="G6616" i="1" s="1"/>
  <c r="G6618" i="1" a="1"/>
  <c r="G6618" i="1" s="1"/>
  <c r="G6619" i="1" a="1"/>
  <c r="G6619" i="1" s="1"/>
  <c r="G6620" i="1" a="1"/>
  <c r="G6620" i="1" s="1"/>
  <c r="G6621" i="1" a="1"/>
  <c r="G6621" i="1" s="1"/>
  <c r="G6624" i="1" a="1"/>
  <c r="G6624" i="1" s="1"/>
  <c r="G6625" i="1" a="1"/>
  <c r="G6625" i="1" s="1"/>
  <c r="G6622" i="1" a="1"/>
  <c r="G6622" i="1" s="1"/>
  <c r="G6623" i="1" a="1"/>
  <c r="G6623" i="1" s="1"/>
  <c r="G6628" i="1" a="1"/>
  <c r="G6628" i="1" s="1"/>
  <c r="G6627" i="1" a="1"/>
  <c r="G6627" i="1" s="1"/>
  <c r="G6626" i="1" a="1"/>
  <c r="G6626" i="1" s="1"/>
  <c r="G6629" i="1" a="1"/>
  <c r="G6629" i="1" s="1"/>
  <c r="G6630" i="1" a="1"/>
  <c r="G6630" i="1" s="1"/>
  <c r="G6631" i="1" a="1"/>
  <c r="G6631" i="1" s="1"/>
  <c r="G6633" i="1" a="1"/>
  <c r="G6633" i="1" s="1"/>
  <c r="G6632" i="1" a="1"/>
  <c r="G6632" i="1" s="1"/>
  <c r="G6635" i="1" a="1"/>
  <c r="G6635" i="1" s="1"/>
  <c r="G6634" i="1" a="1"/>
  <c r="G6634" i="1" s="1"/>
  <c r="G6636" i="1" a="1"/>
  <c r="G6636" i="1" s="1"/>
  <c r="G6637" i="1" a="1"/>
  <c r="G6637" i="1" s="1"/>
  <c r="G6638" i="1" a="1"/>
  <c r="G6638" i="1" s="1"/>
  <c r="G6639" i="1" a="1"/>
  <c r="G6639" i="1" s="1"/>
  <c r="G6640" i="1" a="1"/>
  <c r="G6640" i="1" s="1"/>
  <c r="G6641" i="1" a="1"/>
  <c r="G6641" i="1" s="1"/>
  <c r="G6643" i="1" a="1"/>
  <c r="G6643" i="1" s="1"/>
  <c r="G6642" i="1" a="1"/>
  <c r="G6642" i="1" s="1"/>
  <c r="G6644" i="1" a="1"/>
  <c r="G6644" i="1" s="1"/>
  <c r="G6646" i="1" a="1"/>
  <c r="G6646" i="1" s="1"/>
  <c r="G6647" i="1" a="1"/>
  <c r="G6647" i="1" s="1"/>
  <c r="G6645" i="1" a="1"/>
  <c r="G6645" i="1" s="1"/>
  <c r="G6648" i="1" a="1"/>
  <c r="G6648" i="1" s="1"/>
  <c r="G6650" i="1" a="1"/>
  <c r="G6650" i="1" s="1"/>
  <c r="G6652" i="1" a="1"/>
  <c r="G6652" i="1" s="1"/>
  <c r="G6649" i="1" a="1"/>
  <c r="G6649" i="1" s="1"/>
  <c r="G6651" i="1" a="1"/>
  <c r="G6651" i="1" s="1"/>
  <c r="G6654" i="1" a="1"/>
  <c r="G6654" i="1" s="1"/>
  <c r="G6653" i="1" a="1"/>
  <c r="G6653" i="1" s="1"/>
  <c r="G6655" i="1" a="1"/>
  <c r="G6655" i="1" s="1"/>
  <c r="G6656" i="1" a="1"/>
  <c r="G6656" i="1" s="1"/>
  <c r="G6657" i="1" a="1"/>
  <c r="G6657" i="1" s="1"/>
  <c r="G6659" i="1" a="1"/>
  <c r="G6659" i="1" s="1"/>
  <c r="G6658" i="1" a="1"/>
  <c r="G6658" i="1" s="1"/>
  <c r="G6661" i="1" a="1"/>
  <c r="G6661" i="1" s="1"/>
  <c r="G6660" i="1" a="1"/>
  <c r="G6660" i="1" s="1"/>
  <c r="G6662" i="1" a="1"/>
  <c r="G6662" i="1" s="1"/>
  <c r="G6663" i="1" a="1"/>
  <c r="G6663" i="1" s="1"/>
  <c r="G6664" i="1" a="1"/>
  <c r="G6664" i="1" s="1"/>
  <c r="G6665" i="1" a="1"/>
  <c r="G6665" i="1" s="1"/>
  <c r="G6667" i="1" a="1"/>
  <c r="G6667" i="1" s="1"/>
  <c r="G6666" i="1" a="1"/>
  <c r="G6666" i="1" s="1"/>
  <c r="G6668" i="1" a="1"/>
  <c r="G6668" i="1" s="1"/>
  <c r="G6672" i="1" a="1"/>
  <c r="G6672" i="1" s="1"/>
  <c r="G6671" i="1" a="1"/>
  <c r="G6671" i="1" s="1"/>
  <c r="G6669" i="1" a="1"/>
  <c r="G6669" i="1" s="1"/>
  <c r="G6670" i="1" a="1"/>
  <c r="G6670" i="1" s="1"/>
  <c r="G6673" i="1" a="1"/>
  <c r="G6673" i="1" s="1"/>
  <c r="G6675" i="1" a="1"/>
  <c r="G6675" i="1" s="1"/>
  <c r="G6674" i="1" a="1"/>
  <c r="G6674" i="1" s="1"/>
  <c r="G6676" i="1" a="1"/>
  <c r="G6676" i="1" s="1"/>
  <c r="G6678" i="1" a="1"/>
  <c r="G6678" i="1" s="1"/>
  <c r="G6677" i="1" a="1"/>
  <c r="G6677" i="1" s="1"/>
  <c r="G6679" i="1" a="1"/>
  <c r="G6679" i="1" s="1"/>
  <c r="G6680" i="1" a="1"/>
  <c r="G6680" i="1" s="1"/>
  <c r="G6682" i="1" a="1"/>
  <c r="G6682" i="1" s="1"/>
  <c r="G6681" i="1" a="1"/>
  <c r="G6681" i="1" s="1"/>
  <c r="G6684" i="1" a="1"/>
  <c r="G6684" i="1" s="1"/>
  <c r="G6683" i="1" a="1"/>
  <c r="G6683" i="1" s="1"/>
  <c r="G6685" i="1" a="1"/>
  <c r="G6685" i="1" s="1"/>
  <c r="G6687" i="1" a="1"/>
  <c r="G6687" i="1" s="1"/>
  <c r="G6689" i="1" a="1"/>
  <c r="G6689" i="1" s="1"/>
  <c r="G6686" i="1" a="1"/>
  <c r="G6686" i="1" s="1"/>
  <c r="G6688" i="1" a="1"/>
  <c r="G6688" i="1" s="1"/>
  <c r="G6691" i="1" a="1"/>
  <c r="G6691" i="1" s="1"/>
  <c r="G6690" i="1" a="1"/>
  <c r="G6690" i="1" s="1"/>
  <c r="G6692" i="1" a="1"/>
  <c r="G6692" i="1" s="1"/>
  <c r="G6693" i="1" a="1"/>
  <c r="G6693" i="1" s="1"/>
  <c r="G6694" i="1" a="1"/>
  <c r="G6694" i="1" s="1"/>
  <c r="G6698" i="1" a="1"/>
  <c r="G6698" i="1" s="1"/>
  <c r="G6697" i="1" a="1"/>
  <c r="G6697" i="1" s="1"/>
  <c r="G6695" i="1" a="1"/>
  <c r="G6695" i="1" s="1"/>
  <c r="G6696" i="1" a="1"/>
  <c r="G6696" i="1" s="1"/>
  <c r="G6699" i="1" a="1"/>
  <c r="G6699" i="1" s="1"/>
  <c r="G6700" i="1" a="1"/>
  <c r="G6700" i="1" s="1"/>
  <c r="G6701" i="1" a="1"/>
  <c r="G6701" i="1" s="1"/>
  <c r="G6702" i="1" a="1"/>
  <c r="G6702" i="1" s="1"/>
  <c r="G6703" i="1" a="1"/>
  <c r="G6703" i="1" s="1"/>
  <c r="G6704" i="1" a="1"/>
  <c r="G6704" i="1" s="1"/>
  <c r="G6706" i="1" a="1"/>
  <c r="G6706" i="1" s="1"/>
  <c r="G6705" i="1" a="1"/>
  <c r="G6705" i="1" s="1"/>
  <c r="G6707" i="1" a="1"/>
  <c r="G6707" i="1" s="1"/>
  <c r="G6708" i="1" a="1"/>
  <c r="G6708" i="1" s="1"/>
  <c r="G6711" i="1" a="1"/>
  <c r="G6711" i="1" s="1"/>
  <c r="G6710" i="1" a="1"/>
  <c r="G6710" i="1" s="1"/>
  <c r="G6709" i="1" a="1"/>
  <c r="G6709" i="1" s="1"/>
  <c r="G6712" i="1" a="1"/>
  <c r="G6712" i="1" s="1"/>
  <c r="G6714" i="1" a="1"/>
  <c r="G6714" i="1" s="1"/>
  <c r="G6713" i="1" a="1"/>
  <c r="G6713" i="1" s="1"/>
  <c r="G6715" i="1" a="1"/>
  <c r="G6715" i="1" s="1"/>
  <c r="G6716" i="1" a="1"/>
  <c r="G6716" i="1" s="1"/>
  <c r="G6718" i="1" a="1"/>
  <c r="G6718" i="1" s="1"/>
  <c r="G6717" i="1" a="1"/>
  <c r="G6717" i="1" s="1"/>
  <c r="G6719" i="1" a="1"/>
  <c r="G6719" i="1" s="1"/>
  <c r="G6720" i="1" a="1"/>
  <c r="G6720" i="1" s="1"/>
  <c r="G6721" i="1" a="1"/>
  <c r="G6721" i="1" s="1"/>
  <c r="G6722" i="1" a="1"/>
  <c r="G6722" i="1" s="1"/>
  <c r="G6723" i="1" a="1"/>
  <c r="G6723" i="1" s="1"/>
  <c r="G6724" i="1" a="1"/>
  <c r="G6724" i="1" s="1"/>
  <c r="G6725" i="1" a="1"/>
  <c r="G6725" i="1" s="1"/>
  <c r="G6727" i="1" a="1"/>
  <c r="G6727" i="1" s="1"/>
  <c r="G6726" i="1" a="1"/>
  <c r="G6726" i="1" s="1"/>
  <c r="G6728" i="1" a="1"/>
  <c r="G6728" i="1" s="1"/>
  <c r="G6730" i="1" a="1"/>
  <c r="G6730" i="1" s="1"/>
  <c r="G6731" i="1" a="1"/>
  <c r="G6731" i="1" s="1"/>
  <c r="G6729" i="1" a="1"/>
  <c r="G6729" i="1" s="1"/>
  <c r="G6733" i="1" a="1"/>
  <c r="G6733" i="1" s="1"/>
  <c r="G6735" i="1" a="1"/>
  <c r="G6735" i="1" s="1"/>
  <c r="G6737" i="1" a="1"/>
  <c r="G6737" i="1" s="1"/>
  <c r="G6734" i="1" a="1"/>
  <c r="G6734" i="1" s="1"/>
  <c r="G6732" i="1" a="1"/>
  <c r="G6732" i="1" s="1"/>
  <c r="G6736" i="1" a="1"/>
  <c r="G6736" i="1" s="1"/>
  <c r="G6738" i="1" a="1"/>
  <c r="G6738" i="1" s="1"/>
  <c r="G6739" i="1" a="1"/>
  <c r="G6739" i="1" s="1"/>
  <c r="G6740" i="1" a="1"/>
  <c r="G6740" i="1" s="1"/>
  <c r="G6741" i="1" a="1"/>
  <c r="G6741" i="1" s="1"/>
  <c r="G6742" i="1" a="1"/>
  <c r="G6742" i="1" s="1"/>
  <c r="G6745" i="1" a="1"/>
  <c r="G6745" i="1" s="1"/>
  <c r="G6744" i="1" a="1"/>
  <c r="G6744" i="1" s="1"/>
  <c r="G6743" i="1" a="1"/>
  <c r="G6743" i="1" s="1"/>
  <c r="G6746" i="1" a="1"/>
  <c r="G6746" i="1" s="1"/>
  <c r="G6747" i="1" a="1"/>
  <c r="G6747" i="1" s="1"/>
  <c r="G6750" i="1" a="1"/>
  <c r="G6750" i="1" s="1"/>
  <c r="G6752" i="1" a="1"/>
  <c r="G6752" i="1" s="1"/>
  <c r="G6749" i="1" a="1"/>
  <c r="G6749" i="1" s="1"/>
  <c r="G6748" i="1" a="1"/>
  <c r="G6748" i="1" s="1"/>
  <c r="G6751" i="1" a="1"/>
  <c r="G6751" i="1" s="1"/>
  <c r="G6753" i="1" a="1"/>
  <c r="G6753" i="1" s="1"/>
  <c r="G6754" i="1" a="1"/>
  <c r="G6754" i="1" s="1"/>
  <c r="G6755" i="1" a="1"/>
  <c r="G6755" i="1" s="1"/>
  <c r="G6757" i="1" a="1"/>
  <c r="G6757" i="1" s="1"/>
  <c r="G6756" i="1" a="1"/>
  <c r="G6756" i="1" s="1"/>
  <c r="G6758" i="1" a="1"/>
  <c r="G6758" i="1" s="1"/>
  <c r="G6759" i="1" a="1"/>
  <c r="G6759" i="1" s="1"/>
  <c r="G6760" i="1" a="1"/>
  <c r="G6760" i="1" s="1"/>
  <c r="G6761" i="1" a="1"/>
  <c r="G6761" i="1" s="1"/>
  <c r="G6762" i="1" a="1"/>
  <c r="G6762" i="1" s="1"/>
  <c r="G6765" i="1" a="1"/>
  <c r="G6765" i="1" s="1"/>
  <c r="G6766" i="1" a="1"/>
  <c r="G6766" i="1" s="1"/>
  <c r="G6763" i="1" a="1"/>
  <c r="G6763" i="1" s="1"/>
  <c r="G6764" i="1" a="1"/>
  <c r="G6764" i="1" s="1"/>
  <c r="G6767" i="1" a="1"/>
  <c r="G6767" i="1" s="1"/>
  <c r="G6768" i="1" a="1"/>
  <c r="G6768" i="1" s="1"/>
  <c r="G6769" i="1" a="1"/>
  <c r="G6769" i="1" s="1"/>
  <c r="G6770" i="1" a="1"/>
  <c r="G6770" i="1" s="1"/>
  <c r="G6772" i="1" a="1"/>
  <c r="G6772" i="1" s="1"/>
  <c r="G6771" i="1" a="1"/>
  <c r="G6771" i="1" s="1"/>
  <c r="G6774" i="1" a="1"/>
  <c r="G6774" i="1" s="1"/>
  <c r="G6773" i="1" a="1"/>
  <c r="G6773" i="1" s="1"/>
  <c r="G6777" i="1" a="1"/>
  <c r="G6777" i="1" s="1"/>
  <c r="G6775" i="1" a="1"/>
  <c r="G6775" i="1" s="1"/>
  <c r="G6780" i="1" a="1"/>
  <c r="G6780" i="1" s="1"/>
  <c r="G6776" i="1" a="1"/>
  <c r="G6776" i="1" s="1"/>
  <c r="G6779" i="1" a="1"/>
  <c r="G6779" i="1" s="1"/>
  <c r="G6778" i="1" a="1"/>
  <c r="G6778" i="1" s="1"/>
  <c r="G6781" i="1" a="1"/>
  <c r="G6781" i="1" s="1"/>
  <c r="G6782" i="1" a="1"/>
  <c r="G6782" i="1" s="1"/>
  <c r="G6783" i="1" a="1"/>
  <c r="G6783" i="1" s="1"/>
  <c r="G6785" i="1" a="1"/>
  <c r="G6785" i="1" s="1"/>
  <c r="G6786" i="1" a="1"/>
  <c r="G6786" i="1" s="1"/>
  <c r="G6784" i="1" a="1"/>
  <c r="G6784" i="1" s="1"/>
  <c r="G6787" i="1" a="1"/>
  <c r="G6787" i="1" s="1"/>
  <c r="G6788" i="1" a="1"/>
  <c r="G6788" i="1" s="1"/>
  <c r="G6789" i="1" a="1"/>
  <c r="G6789" i="1" s="1"/>
  <c r="G6792" i="1" a="1"/>
  <c r="G6792" i="1" s="1"/>
  <c r="G6790" i="1" a="1"/>
  <c r="G6790" i="1" s="1"/>
  <c r="G6791" i="1" a="1"/>
  <c r="G6791" i="1" s="1"/>
  <c r="G6795" i="1" a="1"/>
  <c r="G6795" i="1" s="1"/>
  <c r="G6794" i="1" a="1"/>
  <c r="G6794" i="1" s="1"/>
  <c r="G6793" i="1" a="1"/>
  <c r="G6793" i="1" s="1"/>
  <c r="G6797" i="1" a="1"/>
  <c r="G6797" i="1" s="1"/>
  <c r="G6796" i="1" a="1"/>
  <c r="G6796" i="1" s="1"/>
  <c r="G6798" i="1" a="1"/>
  <c r="G6798" i="1" s="1"/>
  <c r="G6799" i="1" a="1"/>
  <c r="G6799" i="1" s="1"/>
  <c r="G6800" i="1" a="1"/>
  <c r="G6800" i="1" s="1"/>
  <c r="G6802" i="1" a="1"/>
  <c r="G6802" i="1" s="1"/>
  <c r="G6801" i="1" a="1"/>
  <c r="G6801" i="1" s="1"/>
  <c r="G6803" i="1" a="1"/>
  <c r="G6803" i="1" s="1"/>
  <c r="G6804" i="1" a="1"/>
  <c r="G6804" i="1" s="1"/>
  <c r="G6805" i="1" a="1"/>
  <c r="G6805" i="1" s="1"/>
  <c r="G6808" i="1" a="1"/>
  <c r="G6808" i="1" s="1"/>
  <c r="G6806" i="1" a="1"/>
  <c r="G6806" i="1" s="1"/>
  <c r="G6807" i="1" a="1"/>
  <c r="G6807" i="1" s="1"/>
  <c r="G6810" i="1" a="1"/>
  <c r="G6810" i="1" s="1"/>
  <c r="G6809" i="1" a="1"/>
  <c r="G6809" i="1" s="1"/>
  <c r="G6811" i="1" a="1"/>
  <c r="G6811" i="1" s="1"/>
  <c r="G6812" i="1" a="1"/>
  <c r="G6812" i="1" s="1"/>
  <c r="G6814" i="1" a="1"/>
  <c r="G6814" i="1" s="1"/>
  <c r="G6813" i="1" a="1"/>
  <c r="G6813" i="1" s="1"/>
  <c r="G6815" i="1" a="1"/>
  <c r="G6815" i="1" s="1"/>
  <c r="G6819" i="1" a="1"/>
  <c r="G6819" i="1" s="1"/>
  <c r="G6818" i="1" a="1"/>
  <c r="G6818" i="1" s="1"/>
  <c r="G6816" i="1" a="1"/>
  <c r="G6816" i="1" s="1"/>
  <c r="G6817" i="1" a="1"/>
  <c r="G6817" i="1" s="1"/>
  <c r="G6820" i="1" a="1"/>
  <c r="G6820" i="1" s="1"/>
  <c r="G6822" i="1" a="1"/>
  <c r="G6822" i="1" s="1"/>
  <c r="G6821" i="1" a="1"/>
  <c r="G6821" i="1" s="1"/>
  <c r="G6825" i="1" a="1"/>
  <c r="G6825" i="1" s="1"/>
  <c r="G6824" i="1" a="1"/>
  <c r="G6824" i="1" s="1"/>
  <c r="G6823" i="1" a="1"/>
  <c r="G6823" i="1" s="1"/>
  <c r="G6826" i="1" a="1"/>
  <c r="G6826" i="1" s="1"/>
  <c r="G6827" i="1" a="1"/>
  <c r="G6827" i="1" s="1"/>
  <c r="G6829" i="1" a="1"/>
  <c r="G6829" i="1" s="1"/>
  <c r="G6828" i="1" a="1"/>
  <c r="G6828" i="1" s="1"/>
  <c r="G6831" i="1" a="1"/>
  <c r="G6831" i="1" s="1"/>
  <c r="G6830" i="1" a="1"/>
  <c r="G6830" i="1" s="1"/>
  <c r="G6832" i="1" a="1"/>
  <c r="G6832" i="1" s="1"/>
  <c r="G6834" i="1" a="1"/>
  <c r="G6834" i="1" s="1"/>
  <c r="G6833" i="1" a="1"/>
  <c r="G6833" i="1" s="1"/>
  <c r="G6835" i="1" a="1"/>
  <c r="G6835" i="1" s="1"/>
  <c r="G6837" i="1" a="1"/>
  <c r="G6837" i="1" s="1"/>
  <c r="G6836" i="1" a="1"/>
  <c r="G6836" i="1" s="1"/>
  <c r="G6838" i="1" a="1"/>
  <c r="G6838" i="1" s="1"/>
  <c r="G6840" i="1" a="1"/>
  <c r="G6840" i="1" s="1"/>
  <c r="G6839" i="1" a="1"/>
  <c r="G6839" i="1" s="1"/>
  <c r="G6843" i="1" a="1"/>
  <c r="G6843" i="1" s="1"/>
  <c r="G6842" i="1" a="1"/>
  <c r="G6842" i="1" s="1"/>
  <c r="G6841" i="1" a="1"/>
  <c r="G6841" i="1" s="1"/>
  <c r="G6845" i="1" a="1"/>
  <c r="G6845" i="1" s="1"/>
  <c r="G6846" i="1" a="1"/>
  <c r="G6846" i="1" s="1"/>
  <c r="G6844" i="1" a="1"/>
  <c r="G6844" i="1" s="1"/>
  <c r="G6848" i="1" a="1"/>
  <c r="G6848" i="1" s="1"/>
  <c r="G6847" i="1" a="1"/>
  <c r="G6847" i="1" s="1"/>
  <c r="G6852" i="1" a="1"/>
  <c r="G6852" i="1" s="1"/>
  <c r="G6851" i="1" a="1"/>
  <c r="G6851" i="1" s="1"/>
  <c r="G6850" i="1" a="1"/>
  <c r="G6850" i="1" s="1"/>
  <c r="G6849" i="1" a="1"/>
  <c r="G6849" i="1" s="1"/>
  <c r="G6854" i="1" a="1"/>
  <c r="G6854" i="1" s="1"/>
  <c r="G6853" i="1" a="1"/>
  <c r="G6853" i="1" s="1"/>
  <c r="G6855" i="1" a="1"/>
  <c r="G6855" i="1" s="1"/>
  <c r="G6857" i="1" a="1"/>
  <c r="G6857" i="1" s="1"/>
  <c r="G6858" i="1" a="1"/>
  <c r="G6858" i="1" s="1"/>
  <c r="G6856" i="1" a="1"/>
  <c r="G6856" i="1" s="1"/>
  <c r="G6861" i="1" a="1"/>
  <c r="G6861" i="1" s="1"/>
  <c r="G6859" i="1" a="1"/>
  <c r="G6859" i="1" s="1"/>
  <c r="G6860" i="1" a="1"/>
  <c r="G6860" i="1" s="1"/>
  <c r="G6862" i="1" a="1"/>
  <c r="G6862" i="1" s="1"/>
  <c r="G6864" i="1" a="1"/>
  <c r="G6864" i="1" s="1"/>
  <c r="G6866" i="1" a="1"/>
  <c r="G6866" i="1" s="1"/>
  <c r="G6863" i="1" a="1"/>
  <c r="G6863" i="1" s="1"/>
  <c r="G6865" i="1" a="1"/>
  <c r="G6865" i="1" s="1"/>
  <c r="G6868" i="1" a="1"/>
  <c r="G6868" i="1" s="1"/>
  <c r="G6867" i="1" a="1"/>
  <c r="G6867" i="1" s="1"/>
  <c r="G6869" i="1" a="1"/>
  <c r="G6869" i="1" s="1"/>
  <c r="G6870" i="1" a="1"/>
  <c r="G6870" i="1" s="1"/>
  <c r="G6871" i="1" a="1"/>
  <c r="G6871" i="1" s="1"/>
  <c r="G6873" i="1" a="1"/>
  <c r="G6873" i="1" s="1"/>
  <c r="G6872" i="1" a="1"/>
  <c r="G6872" i="1" s="1"/>
  <c r="G6875" i="1" a="1"/>
  <c r="G6875" i="1" s="1"/>
  <c r="G6874" i="1" a="1"/>
  <c r="G6874" i="1" s="1"/>
  <c r="G6876" i="1" a="1"/>
  <c r="G6876" i="1" s="1"/>
  <c r="G6877" i="1" a="1"/>
  <c r="G6877" i="1" s="1"/>
  <c r="G6880" i="1" a="1"/>
  <c r="G6880" i="1" s="1"/>
  <c r="G6879" i="1" a="1"/>
  <c r="G6879" i="1" s="1"/>
  <c r="G6878" i="1" a="1"/>
  <c r="G6878" i="1" s="1"/>
  <c r="G6882" i="1" a="1"/>
  <c r="G6882" i="1" s="1"/>
  <c r="G6883" i="1" a="1"/>
  <c r="G6883" i="1" s="1"/>
  <c r="G6881" i="1" a="1"/>
  <c r="G6881" i="1" s="1"/>
  <c r="G6884" i="1" a="1"/>
  <c r="G6884" i="1" s="1"/>
  <c r="G6885" i="1" a="1"/>
  <c r="G6885" i="1" s="1"/>
  <c r="G6886" i="1" a="1"/>
  <c r="G6886" i="1" s="1"/>
  <c r="G6887" i="1" a="1"/>
  <c r="G6887" i="1" s="1"/>
  <c r="G6889" i="1" a="1"/>
  <c r="G6889" i="1" s="1"/>
  <c r="G6888" i="1" a="1"/>
  <c r="G6888" i="1" s="1"/>
  <c r="G6890" i="1" a="1"/>
  <c r="G6890" i="1" s="1"/>
  <c r="G6891" i="1" a="1"/>
  <c r="G6891" i="1" s="1"/>
  <c r="G6892" i="1" a="1"/>
  <c r="G6892" i="1" s="1"/>
  <c r="G6895" i="1" a="1"/>
  <c r="G6895" i="1" s="1"/>
  <c r="G6893" i="1" a="1"/>
  <c r="G6893" i="1" s="1"/>
  <c r="G6897" i="1" a="1"/>
  <c r="G6897" i="1" s="1"/>
  <c r="G6894" i="1" a="1"/>
  <c r="G6894" i="1" s="1"/>
  <c r="G6896" i="1" a="1"/>
  <c r="G6896" i="1" s="1"/>
  <c r="G6899" i="1" a="1"/>
  <c r="G6899" i="1" s="1"/>
  <c r="G6900" i="1" a="1"/>
  <c r="G6900" i="1" s="1"/>
  <c r="G6898" i="1" a="1"/>
  <c r="G6898" i="1" s="1"/>
  <c r="G6901" i="1" a="1"/>
  <c r="G6901" i="1" s="1"/>
  <c r="G6902" i="1" a="1"/>
  <c r="G6902" i="1" s="1"/>
  <c r="G6903" i="1" a="1"/>
  <c r="G6903" i="1" s="1"/>
  <c r="G6905" i="1" a="1"/>
  <c r="G6905" i="1" s="1"/>
  <c r="G6904" i="1" a="1"/>
  <c r="G6904" i="1" s="1"/>
  <c r="G6906" i="1" a="1"/>
  <c r="G6906" i="1" s="1"/>
  <c r="G6908" i="1" a="1"/>
  <c r="G6908" i="1" s="1"/>
  <c r="G6907" i="1" a="1"/>
  <c r="G6907" i="1" s="1"/>
  <c r="G6911" i="1" a="1"/>
  <c r="G6911" i="1" s="1"/>
  <c r="G6910" i="1" a="1"/>
  <c r="G6910" i="1" s="1"/>
  <c r="G6909" i="1" a="1"/>
  <c r="G6909" i="1" s="1"/>
  <c r="G6912" i="1" a="1"/>
  <c r="G6912" i="1" s="1"/>
  <c r="G6914" i="1" a="1"/>
  <c r="G6914" i="1" s="1"/>
  <c r="G6913" i="1" a="1"/>
  <c r="G6913" i="1" s="1"/>
  <c r="G6915" i="1" a="1"/>
  <c r="G6915" i="1" s="1"/>
  <c r="G6917" i="1" a="1"/>
  <c r="G6917" i="1" s="1"/>
  <c r="G6916" i="1" a="1"/>
  <c r="G6916" i="1" s="1"/>
  <c r="G6918" i="1" a="1"/>
  <c r="G6918" i="1" s="1"/>
  <c r="G6919" i="1" a="1"/>
  <c r="G6919" i="1" s="1"/>
  <c r="G6920" i="1" a="1"/>
  <c r="G6920" i="1" s="1"/>
  <c r="G6921" i="1" a="1"/>
  <c r="G6921" i="1" s="1"/>
  <c r="G6922" i="1" a="1"/>
  <c r="G6922" i="1" s="1"/>
  <c r="G6923" i="1" a="1"/>
  <c r="G6923" i="1" s="1"/>
  <c r="G6924" i="1" a="1"/>
  <c r="G6924" i="1" s="1"/>
  <c r="G6926" i="1" a="1"/>
  <c r="G6926" i="1" s="1"/>
  <c r="G6925" i="1" a="1"/>
  <c r="G6925" i="1" s="1"/>
  <c r="G6927" i="1" a="1"/>
  <c r="G6927" i="1" s="1"/>
  <c r="G6929" i="1" a="1"/>
  <c r="G6929" i="1" s="1"/>
  <c r="G6930" i="1" a="1"/>
  <c r="G6930" i="1" s="1"/>
  <c r="G6928" i="1" a="1"/>
  <c r="G6928" i="1" s="1"/>
  <c r="G6931" i="1" a="1"/>
  <c r="G6931" i="1" s="1"/>
  <c r="G6933" i="1" a="1"/>
  <c r="G6933" i="1" s="1"/>
  <c r="G6932" i="1" a="1"/>
  <c r="G6932" i="1" s="1"/>
  <c r="G6934" i="1" a="1"/>
  <c r="G6934" i="1" s="1"/>
  <c r="G6936" i="1" a="1"/>
  <c r="G6936" i="1" s="1"/>
  <c r="G6937" i="1" a="1"/>
  <c r="G6937" i="1" s="1"/>
  <c r="G6935" i="1" a="1"/>
  <c r="G6935" i="1" s="1"/>
  <c r="G6938" i="1" a="1"/>
  <c r="G6938" i="1" s="1"/>
  <c r="G6939" i="1" a="1"/>
  <c r="G6939" i="1" s="1"/>
  <c r="G6940" i="1" a="1"/>
  <c r="G6940" i="1" s="1"/>
  <c r="G6941" i="1" a="1"/>
  <c r="G6941" i="1" s="1"/>
  <c r="G6943" i="1" a="1"/>
  <c r="G6943" i="1" s="1"/>
  <c r="G6945" i="1" a="1"/>
  <c r="G6945" i="1" s="1"/>
  <c r="G6944" i="1" a="1"/>
  <c r="G6944" i="1" s="1"/>
  <c r="G6942" i="1" a="1"/>
  <c r="G6942" i="1" s="1"/>
  <c r="G6946" i="1" a="1"/>
  <c r="G6946" i="1" s="1"/>
  <c r="G6947" i="1" a="1"/>
  <c r="G6947" i="1" s="1"/>
  <c r="G6948" i="1" a="1"/>
  <c r="G6948" i="1" s="1"/>
  <c r="G6949" i="1" a="1"/>
  <c r="G6949" i="1" s="1"/>
  <c r="G6950" i="1" a="1"/>
  <c r="G6950" i="1" s="1"/>
  <c r="G6951" i="1" a="1"/>
  <c r="G6951" i="1" s="1"/>
  <c r="G6952" i="1" a="1"/>
  <c r="G6952" i="1" s="1"/>
  <c r="G6954" i="1" a="1"/>
  <c r="G6954" i="1" s="1"/>
  <c r="G6953" i="1" a="1"/>
  <c r="G6953" i="1" s="1"/>
  <c r="G6955" i="1" a="1"/>
  <c r="G6955" i="1" s="1"/>
  <c r="G6956" i="1" a="1"/>
  <c r="G6956" i="1" s="1"/>
  <c r="G6957" i="1" a="1"/>
  <c r="G6957" i="1" s="1"/>
  <c r="G6960" i="1" a="1"/>
  <c r="G6960" i="1" s="1"/>
  <c r="G6958" i="1" a="1"/>
  <c r="G6958" i="1" s="1"/>
  <c r="G6959" i="1" a="1"/>
  <c r="G6959" i="1" s="1"/>
  <c r="G6961" i="1" a="1"/>
  <c r="G6961" i="1" s="1"/>
  <c r="G6962" i="1" a="1"/>
  <c r="G6962" i="1" s="1"/>
  <c r="G6963" i="1" a="1"/>
  <c r="G6963" i="1" s="1"/>
  <c r="G6964" i="1" a="1"/>
  <c r="G6964" i="1" s="1"/>
  <c r="G6965" i="1" a="1"/>
  <c r="G6965" i="1" s="1"/>
  <c r="G6966" i="1" a="1"/>
  <c r="G6966" i="1" s="1"/>
  <c r="G6968" i="1" a="1"/>
  <c r="G6968" i="1" s="1"/>
  <c r="G6967" i="1" a="1"/>
  <c r="G6967" i="1" s="1"/>
  <c r="G6970" i="1" a="1"/>
  <c r="G6970" i="1" s="1"/>
  <c r="G6969" i="1" a="1"/>
  <c r="G6969" i="1" s="1"/>
  <c r="G6971" i="1" a="1"/>
  <c r="G6971" i="1" s="1"/>
  <c r="G6972" i="1" a="1"/>
  <c r="G6972" i="1" s="1"/>
  <c r="G6973" i="1" a="1"/>
  <c r="G6973" i="1" s="1"/>
  <c r="G6974" i="1" a="1"/>
  <c r="G6974" i="1" s="1"/>
  <c r="G6975" i="1" a="1"/>
  <c r="G6975" i="1" s="1"/>
  <c r="G6976" i="1" a="1"/>
  <c r="G6976" i="1" s="1"/>
  <c r="G6978" i="1" a="1"/>
  <c r="G6978" i="1" s="1"/>
  <c r="G6979" i="1" a="1"/>
  <c r="G6979" i="1" s="1"/>
  <c r="G6977" i="1" a="1"/>
  <c r="G6977" i="1" s="1"/>
  <c r="G6980" i="1" a="1"/>
  <c r="G6980" i="1" s="1"/>
  <c r="G6982" i="1" a="1"/>
  <c r="G6982" i="1" s="1"/>
  <c r="G6983" i="1" a="1"/>
  <c r="G6983" i="1" s="1"/>
  <c r="G6981" i="1" a="1"/>
  <c r="G6981" i="1" s="1"/>
  <c r="G6985" i="1" a="1"/>
  <c r="G6985" i="1" s="1"/>
  <c r="G6984" i="1" a="1"/>
  <c r="G6984" i="1" s="1"/>
  <c r="G6986" i="1" a="1"/>
  <c r="G6986" i="1" s="1"/>
  <c r="G6988" i="1" a="1"/>
  <c r="G6988" i="1" s="1"/>
  <c r="G6987" i="1" a="1"/>
  <c r="G6987" i="1" s="1"/>
  <c r="G6989" i="1" a="1"/>
  <c r="G6989" i="1" s="1"/>
  <c r="G6990" i="1" a="1"/>
  <c r="G6990" i="1" s="1"/>
  <c r="G6991" i="1" a="1"/>
  <c r="G6991" i="1" s="1"/>
  <c r="G6993" i="1" a="1"/>
  <c r="G6993" i="1" s="1"/>
  <c r="G6992" i="1" a="1"/>
  <c r="G6992" i="1" s="1"/>
  <c r="G6994" i="1" a="1"/>
  <c r="G6994" i="1" s="1"/>
  <c r="G6995" i="1" a="1"/>
  <c r="G6995" i="1" s="1"/>
  <c r="G6996" i="1" a="1"/>
  <c r="G6996" i="1" s="1"/>
  <c r="G6998" i="1" a="1"/>
  <c r="G6998" i="1" s="1"/>
  <c r="G6997" i="1" a="1"/>
  <c r="G6997" i="1" s="1"/>
  <c r="G7000" i="1" a="1"/>
  <c r="G7000" i="1" s="1"/>
  <c r="G6999" i="1" a="1"/>
  <c r="G6999" i="1" s="1"/>
  <c r="G7002" i="1" a="1"/>
  <c r="G7002" i="1" s="1"/>
  <c r="G7001" i="1" a="1"/>
  <c r="G7001" i="1" s="1"/>
  <c r="G7003" i="1" a="1"/>
  <c r="G7003" i="1" s="1"/>
  <c r="G7004" i="1" a="1"/>
  <c r="G7004" i="1" s="1"/>
  <c r="G7005" i="1" a="1"/>
  <c r="G7005" i="1" s="1"/>
  <c r="G7007" i="1" a="1"/>
  <c r="G7007" i="1" s="1"/>
  <c r="G7006" i="1" a="1"/>
  <c r="G7006" i="1" s="1"/>
  <c r="G7008" i="1" a="1"/>
  <c r="G7008" i="1" s="1"/>
  <c r="G7010" i="1" a="1"/>
  <c r="G7010" i="1" s="1"/>
  <c r="G7011" i="1" a="1"/>
  <c r="G7011" i="1" s="1"/>
  <c r="G7009" i="1" a="1"/>
  <c r="G7009" i="1" s="1"/>
  <c r="G7012" i="1" a="1"/>
  <c r="G7012" i="1" s="1"/>
  <c r="G7013" i="1" a="1"/>
  <c r="G7013" i="1" s="1"/>
  <c r="G7014" i="1" a="1"/>
  <c r="G7014" i="1" s="1"/>
  <c r="G7015" i="1" a="1"/>
  <c r="G7015" i="1" s="1"/>
  <c r="G7016" i="1" a="1"/>
  <c r="G7016" i="1" s="1"/>
  <c r="G7017" i="1" a="1"/>
  <c r="G7017" i="1" s="1"/>
  <c r="G7021" i="1" a="1"/>
  <c r="G7021" i="1" s="1"/>
  <c r="G7019" i="1" a="1"/>
  <c r="G7019" i="1" s="1"/>
  <c r="G7018" i="1" a="1"/>
  <c r="G7018" i="1" s="1"/>
  <c r="G7020" i="1" a="1"/>
  <c r="G7020" i="1" s="1"/>
  <c r="G7024" i="1" a="1"/>
  <c r="G7024" i="1" s="1"/>
  <c r="G7023" i="1" a="1"/>
  <c r="G7023" i="1" s="1"/>
  <c r="G7022" i="1" a="1"/>
  <c r="G7022" i="1" s="1"/>
  <c r="G7025" i="1" a="1"/>
  <c r="G7025" i="1" s="1"/>
  <c r="G7026" i="1" a="1"/>
  <c r="G7026" i="1" s="1"/>
  <c r="G7028" i="1" a="1"/>
  <c r="G7028" i="1" s="1"/>
  <c r="G7027" i="1" a="1"/>
  <c r="G7027" i="1" s="1"/>
  <c r="G7029" i="1" a="1"/>
  <c r="G7029" i="1" s="1"/>
  <c r="G7030" i="1" a="1"/>
  <c r="G7030" i="1" s="1"/>
  <c r="G7031" i="1" a="1"/>
  <c r="G7031" i="1" s="1"/>
  <c r="G7033" i="1" a="1"/>
  <c r="G7033" i="1" s="1"/>
  <c r="G7032" i="1" a="1"/>
  <c r="G7032" i="1" s="1"/>
  <c r="G7035" i="1" a="1"/>
  <c r="G7035" i="1" s="1"/>
  <c r="G7036" i="1" a="1"/>
  <c r="G7036" i="1" s="1"/>
  <c r="G7034" i="1" a="1"/>
  <c r="G7034" i="1" s="1"/>
  <c r="G7037" i="1" a="1"/>
  <c r="G7037" i="1" s="1"/>
  <c r="G7038" i="1" a="1"/>
  <c r="G7038" i="1" s="1"/>
  <c r="G7039" i="1" a="1"/>
  <c r="G7039" i="1" s="1"/>
  <c r="G7040" i="1" a="1"/>
  <c r="G7040" i="1" s="1"/>
  <c r="G7042" i="1" a="1"/>
  <c r="G7042" i="1" s="1"/>
  <c r="G7041" i="1" a="1"/>
  <c r="G7041" i="1" s="1"/>
  <c r="G7043" i="1" a="1"/>
  <c r="G7043" i="1" s="1"/>
  <c r="G7044" i="1" a="1"/>
  <c r="G7044" i="1" s="1"/>
  <c r="G7047" i="1" a="1"/>
  <c r="G7047" i="1" s="1"/>
  <c r="G7045" i="1" a="1"/>
  <c r="G7045" i="1" s="1"/>
  <c r="G7050" i="1" a="1"/>
  <c r="G7050" i="1" s="1"/>
  <c r="G7046" i="1" a="1"/>
  <c r="G7046" i="1" s="1"/>
  <c r="G7048" i="1" a="1"/>
  <c r="G7048" i="1" s="1"/>
  <c r="G7049" i="1" a="1"/>
  <c r="G7049" i="1" s="1"/>
  <c r="G7052" i="1" a="1"/>
  <c r="G7052" i="1" s="1"/>
  <c r="G7051" i="1" a="1"/>
  <c r="G7051" i="1" s="1"/>
  <c r="G7053" i="1" a="1"/>
  <c r="G7053" i="1" s="1"/>
  <c r="G7055" i="1" a="1"/>
  <c r="G7055" i="1" s="1"/>
  <c r="G7054" i="1" a="1"/>
  <c r="G7054" i="1" s="1"/>
  <c r="G7056" i="1" a="1"/>
  <c r="G7056" i="1" s="1"/>
  <c r="G7057" i="1" a="1"/>
  <c r="G7057" i="1" s="1"/>
  <c r="G7058" i="1" a="1"/>
  <c r="G7058" i="1" s="1"/>
  <c r="G7060" i="1" a="1"/>
  <c r="G7060" i="1" s="1"/>
  <c r="G7062" i="1" a="1"/>
  <c r="G7062" i="1" s="1"/>
  <c r="G7061" i="1" a="1"/>
  <c r="G7061" i="1" s="1"/>
  <c r="G7059" i="1" a="1"/>
  <c r="G7059" i="1" s="1"/>
  <c r="G7063" i="1" a="1"/>
  <c r="G7063" i="1" s="1"/>
  <c r="G7064" i="1" a="1"/>
  <c r="G7064" i="1" s="1"/>
  <c r="G7065" i="1" a="1"/>
  <c r="G7065" i="1" s="1"/>
  <c r="G7066" i="1" a="1"/>
  <c r="G7066" i="1" s="1"/>
  <c r="G7067" i="1" a="1"/>
  <c r="G7067" i="1" s="1"/>
  <c r="G7068" i="1" a="1"/>
  <c r="G7068" i="1" s="1"/>
  <c r="G7069" i="1" a="1"/>
  <c r="G7069" i="1" s="1"/>
  <c r="G7071" i="1" a="1"/>
  <c r="G7071" i="1" s="1"/>
  <c r="G7072" i="1" a="1"/>
  <c r="G7072" i="1" s="1"/>
  <c r="G7070" i="1" a="1"/>
  <c r="G7070" i="1" s="1"/>
  <c r="G7074" i="1" a="1"/>
  <c r="G7074" i="1" s="1"/>
  <c r="G7073" i="1" a="1"/>
  <c r="G7073" i="1" s="1"/>
  <c r="G7075" i="1" a="1"/>
  <c r="G7075" i="1" s="1"/>
  <c r="G7077" i="1" a="1"/>
  <c r="G7077" i="1" s="1"/>
  <c r="G7076" i="1" a="1"/>
  <c r="G7076" i="1" s="1"/>
  <c r="G7079" i="1" a="1"/>
  <c r="G7079" i="1" s="1"/>
  <c r="G7078" i="1" a="1"/>
  <c r="G7078" i="1" s="1"/>
  <c r="G7080" i="1" a="1"/>
  <c r="G7080" i="1" s="1"/>
  <c r="G7081" i="1" a="1"/>
  <c r="G7081" i="1" s="1"/>
  <c r="G7084" i="1" a="1"/>
  <c r="G7084" i="1" s="1"/>
  <c r="G7082" i="1" a="1"/>
  <c r="G7082" i="1" s="1"/>
  <c r="G7083" i="1" a="1"/>
  <c r="G7083" i="1" s="1"/>
  <c r="G7087" i="1" a="1"/>
  <c r="G7087" i="1" s="1"/>
  <c r="G7085" i="1" a="1"/>
  <c r="G7085" i="1" s="1"/>
  <c r="G7088" i="1" a="1"/>
  <c r="G7088" i="1" s="1"/>
  <c r="G7086" i="1" a="1"/>
  <c r="G7086" i="1" s="1"/>
  <c r="G7089" i="1" a="1"/>
  <c r="G7089" i="1" s="1"/>
  <c r="G7090" i="1" a="1"/>
  <c r="G7090" i="1" s="1"/>
  <c r="G7091" i="1" a="1"/>
  <c r="G7091" i="1" s="1"/>
  <c r="G7092" i="1" a="1"/>
  <c r="G7092" i="1" s="1"/>
  <c r="G7093" i="1" a="1"/>
  <c r="G7093" i="1" s="1"/>
  <c r="G7094" i="1" a="1"/>
  <c r="G7094" i="1" s="1"/>
  <c r="G7095" i="1" a="1"/>
  <c r="G7095" i="1" s="1"/>
  <c r="G7097" i="1" a="1"/>
  <c r="G7097" i="1" s="1"/>
  <c r="G7096" i="1" a="1"/>
  <c r="G7096" i="1" s="1"/>
  <c r="G7099" i="1" a="1"/>
  <c r="G7099" i="1" s="1"/>
  <c r="G7098" i="1" a="1"/>
  <c r="G7098" i="1" s="1"/>
  <c r="G7103" i="1" a="1"/>
  <c r="G7103" i="1" s="1"/>
  <c r="G7101" i="1" a="1"/>
  <c r="G7101" i="1" s="1"/>
  <c r="G7100" i="1" a="1"/>
  <c r="G7100" i="1" s="1"/>
  <c r="G7102" i="1" a="1"/>
  <c r="G7102" i="1" s="1"/>
  <c r="G7106" i="1" a="1"/>
  <c r="G7106" i="1" s="1"/>
  <c r="G7104" i="1" a="1"/>
  <c r="G7104" i="1" s="1"/>
  <c r="G7105" i="1" a="1"/>
  <c r="G7105" i="1" s="1"/>
  <c r="G7107" i="1" a="1"/>
  <c r="G7107" i="1" s="1"/>
  <c r="G7108" i="1" a="1"/>
  <c r="G7108" i="1" s="1"/>
  <c r="G7109" i="1" a="1"/>
  <c r="G7109" i="1" s="1"/>
  <c r="G7110" i="1" a="1"/>
  <c r="G7110" i="1" s="1"/>
  <c r="G7112" i="1" a="1"/>
  <c r="G7112" i="1" s="1"/>
  <c r="G7111" i="1" a="1"/>
  <c r="G7111" i="1" s="1"/>
  <c r="G7113" i="1" a="1"/>
  <c r="G7113" i="1" s="1"/>
  <c r="G7114" i="1" a="1"/>
  <c r="G7114" i="1" s="1"/>
  <c r="G7117" i="1" a="1"/>
  <c r="G7117" i="1" s="1"/>
  <c r="G7116" i="1" a="1"/>
  <c r="G7116" i="1" s="1"/>
  <c r="G7115" i="1" a="1"/>
  <c r="G7115" i="1" s="1"/>
  <c r="G7118" i="1" a="1"/>
  <c r="G7118" i="1" s="1"/>
  <c r="G7122" i="1" a="1"/>
  <c r="G7122" i="1" s="1"/>
  <c r="G7120" i="1" a="1"/>
  <c r="G7120" i="1" s="1"/>
  <c r="G7119" i="1" a="1"/>
  <c r="G7119" i="1" s="1"/>
  <c r="G7121" i="1" a="1"/>
  <c r="G7121" i="1" s="1"/>
  <c r="G7123" i="1" a="1"/>
  <c r="G7123" i="1" s="1"/>
  <c r="G7124" i="1" a="1"/>
  <c r="G7124" i="1" s="1"/>
  <c r="G7126" i="1" a="1"/>
  <c r="G7126" i="1" s="1"/>
  <c r="G7125" i="1" a="1"/>
  <c r="G7125" i="1" s="1"/>
  <c r="G7127" i="1" a="1"/>
  <c r="G7127" i="1" s="1"/>
  <c r="G7129" i="1" a="1"/>
  <c r="G7129" i="1" s="1"/>
  <c r="G7128" i="1" a="1"/>
  <c r="G7128" i="1" s="1"/>
  <c r="G7130" i="1" a="1"/>
  <c r="G7130" i="1" s="1"/>
  <c r="G7132" i="1" a="1"/>
  <c r="G7132" i="1" s="1"/>
  <c r="G7133" i="1" a="1"/>
  <c r="G7133" i="1" s="1"/>
  <c r="G7131" i="1" a="1"/>
  <c r="G7131" i="1" s="1"/>
  <c r="G7134" i="1" a="1"/>
  <c r="G7134" i="1" s="1"/>
  <c r="G7136" i="1" a="1"/>
  <c r="G7136" i="1" s="1"/>
  <c r="G7135" i="1" a="1"/>
  <c r="G7135" i="1" s="1"/>
  <c r="G7137" i="1" a="1"/>
  <c r="G7137" i="1" s="1"/>
  <c r="G7139" i="1" a="1"/>
  <c r="G7139" i="1" s="1"/>
  <c r="G7138" i="1" a="1"/>
  <c r="G7138" i="1" s="1"/>
  <c r="G7141" i="1" a="1"/>
  <c r="G7141" i="1" s="1"/>
  <c r="G7140" i="1" a="1"/>
  <c r="G7140" i="1" s="1"/>
  <c r="G7143" i="1" a="1"/>
  <c r="G7143" i="1" s="1"/>
  <c r="G7142" i="1" a="1"/>
  <c r="G7142" i="1" s="1"/>
  <c r="G7144" i="1" a="1"/>
  <c r="G7144" i="1" s="1"/>
  <c r="G7145" i="1" a="1"/>
  <c r="G7145" i="1" s="1"/>
  <c r="G7147" i="1" a="1"/>
  <c r="G7147" i="1" s="1"/>
  <c r="G7146" i="1" a="1"/>
  <c r="G7146" i="1" s="1"/>
  <c r="G7148" i="1" a="1"/>
  <c r="G7148" i="1" s="1"/>
  <c r="G7149" i="1" a="1"/>
  <c r="G7149" i="1" s="1"/>
  <c r="G7153" i="1" a="1"/>
  <c r="G7153" i="1" s="1"/>
  <c r="G7152" i="1" a="1"/>
  <c r="G7152" i="1" s="1"/>
  <c r="G7150" i="1" a="1"/>
  <c r="G7150" i="1" s="1"/>
  <c r="G7151" i="1" a="1"/>
  <c r="G7151" i="1" s="1"/>
  <c r="G7154" i="1" a="1"/>
  <c r="G7154" i="1" s="1"/>
  <c r="G7155" i="1" a="1"/>
  <c r="G7155" i="1" s="1"/>
  <c r="G7157" i="1" a="1"/>
  <c r="G7157" i="1" s="1"/>
  <c r="G7156" i="1" a="1"/>
  <c r="G7156" i="1" s="1"/>
  <c r="G7161" i="1" a="1"/>
  <c r="G7161" i="1" s="1"/>
  <c r="G7160" i="1" a="1"/>
  <c r="G7160" i="1" s="1"/>
  <c r="G7158" i="1" a="1"/>
  <c r="G7158" i="1" s="1"/>
  <c r="G7159" i="1" a="1"/>
  <c r="G7159" i="1" s="1"/>
  <c r="G7162" i="1" a="1"/>
  <c r="G7162" i="1" s="1"/>
  <c r="G7163" i="1" a="1"/>
  <c r="G7163" i="1" s="1"/>
  <c r="G7164" i="1" a="1"/>
  <c r="G7164" i="1" s="1"/>
  <c r="G7165" i="1" a="1"/>
  <c r="G7165" i="1" s="1"/>
  <c r="G7166" i="1" a="1"/>
  <c r="G7166" i="1" s="1"/>
  <c r="G7170" i="1" a="1"/>
  <c r="G7170" i="1" s="1"/>
  <c r="G7167" i="1" a="1"/>
  <c r="G7167" i="1" s="1"/>
  <c r="G7168" i="1" a="1"/>
  <c r="G7168" i="1" s="1"/>
  <c r="G7169" i="1" a="1"/>
  <c r="G7169" i="1" s="1"/>
  <c r="G7174" i="1" a="1"/>
  <c r="G7174" i="1" s="1"/>
  <c r="G7171" i="1" a="1"/>
  <c r="G7171" i="1" s="1"/>
  <c r="G7172" i="1" a="1"/>
  <c r="G7172" i="1" s="1"/>
  <c r="G7173" i="1" a="1"/>
  <c r="G7173" i="1" s="1"/>
  <c r="G7176" i="1" a="1"/>
  <c r="G7176" i="1" s="1"/>
  <c r="G7175" i="1" a="1"/>
  <c r="G7175" i="1" s="1"/>
  <c r="G7177" i="1" a="1"/>
  <c r="G7177" i="1" s="1"/>
  <c r="G7179" i="1" a="1"/>
  <c r="G7179" i="1" s="1"/>
  <c r="G7178" i="1" a="1"/>
  <c r="G7178" i="1" s="1"/>
  <c r="G7181" i="1" a="1"/>
  <c r="G7181" i="1" s="1"/>
  <c r="G7180" i="1" a="1"/>
  <c r="G7180" i="1" s="1"/>
  <c r="G7182" i="1" a="1"/>
  <c r="G7182" i="1" s="1"/>
  <c r="G7183" i="1" a="1"/>
  <c r="G7183" i="1" s="1"/>
  <c r="G7185" i="1" a="1"/>
  <c r="G7185" i="1" s="1"/>
  <c r="G7184" i="1" a="1"/>
  <c r="G7184" i="1" s="1"/>
  <c r="G7186" i="1" a="1"/>
  <c r="G7186" i="1" s="1"/>
  <c r="G7188" i="1" a="1"/>
  <c r="G7188" i="1" s="1"/>
  <c r="G7189" i="1" a="1"/>
  <c r="G7189" i="1" s="1"/>
  <c r="G7187" i="1" a="1"/>
  <c r="G7187" i="1" s="1"/>
  <c r="G7190" i="1" a="1"/>
  <c r="G7190" i="1" s="1"/>
  <c r="G7192" i="1" a="1"/>
  <c r="G7192" i="1" s="1"/>
  <c r="G7193" i="1" a="1"/>
  <c r="G7193" i="1" s="1"/>
  <c r="G7191" i="1" a="1"/>
  <c r="G7191" i="1" s="1"/>
  <c r="G7195" i="1" a="1"/>
  <c r="G7195" i="1" s="1"/>
  <c r="G7196" i="1" a="1"/>
  <c r="G7196" i="1" s="1"/>
  <c r="G7194" i="1" a="1"/>
  <c r="G7194" i="1" s="1"/>
  <c r="G7197" i="1" a="1"/>
  <c r="G7197" i="1" s="1"/>
  <c r="G7198" i="1" a="1"/>
  <c r="G7198" i="1" s="1"/>
  <c r="G7199" i="1" a="1"/>
  <c r="G7199" i="1" s="1"/>
  <c r="G7200" i="1" a="1"/>
  <c r="G7200" i="1" s="1"/>
  <c r="G7202" i="1" a="1"/>
  <c r="G7202" i="1" s="1"/>
  <c r="G7201" i="1" a="1"/>
  <c r="G7201" i="1" s="1"/>
  <c r="G7203" i="1" a="1"/>
  <c r="G7203" i="1" s="1"/>
  <c r="G7204" i="1" a="1"/>
  <c r="G7204" i="1" s="1"/>
  <c r="G7208" i="1" a="1"/>
  <c r="G7208" i="1" s="1"/>
  <c r="G7205" i="1" a="1"/>
  <c r="G7205" i="1" s="1"/>
  <c r="G7206" i="1" a="1"/>
  <c r="G7206" i="1" s="1"/>
  <c r="G7207" i="1" a="1"/>
  <c r="G7207" i="1" s="1"/>
  <c r="G7210" i="1" a="1"/>
  <c r="G7210" i="1" s="1"/>
  <c r="G7209" i="1" a="1"/>
  <c r="G7209" i="1" s="1"/>
  <c r="G7211" i="1" a="1"/>
  <c r="G7211" i="1" s="1"/>
  <c r="G7212" i="1" a="1"/>
  <c r="G7212" i="1" s="1"/>
  <c r="G7213" i="1" a="1"/>
  <c r="G7213" i="1" s="1"/>
  <c r="G7214" i="1" a="1"/>
  <c r="G7214" i="1" s="1"/>
  <c r="G7215" i="1" a="1"/>
  <c r="G7215" i="1" s="1"/>
  <c r="G7217" i="1" a="1"/>
  <c r="G7217" i="1" s="1"/>
  <c r="G7216" i="1" a="1"/>
  <c r="G7216" i="1" s="1"/>
  <c r="G7218" i="1" a="1"/>
  <c r="G7218" i="1" s="1"/>
  <c r="G7220" i="1" a="1"/>
  <c r="G7220" i="1" s="1"/>
  <c r="G7219" i="1" a="1"/>
  <c r="G7219" i="1" s="1"/>
  <c r="G7221" i="1" a="1"/>
  <c r="G7221" i="1" s="1"/>
  <c r="G7223" i="1" a="1"/>
  <c r="G7223" i="1" s="1"/>
  <c r="G7222" i="1" a="1"/>
  <c r="G7222" i="1" s="1"/>
  <c r="G7224" i="1" a="1"/>
  <c r="G7224" i="1" s="1"/>
  <c r="G7225" i="1" a="1"/>
  <c r="G7225" i="1" s="1"/>
  <c r="G7226" i="1" a="1"/>
  <c r="G7226" i="1" s="1"/>
  <c r="G7227" i="1" a="1"/>
  <c r="G7227" i="1" s="1"/>
  <c r="G7229" i="1" a="1"/>
  <c r="G7229" i="1" s="1"/>
  <c r="G7228" i="1" a="1"/>
  <c r="G7228" i="1" s="1"/>
  <c r="G7230" i="1" a="1"/>
  <c r="G7230" i="1" s="1"/>
  <c r="G7232" i="1" a="1"/>
  <c r="G7232" i="1" s="1"/>
  <c r="G7231" i="1" a="1"/>
  <c r="G7231" i="1" s="1"/>
  <c r="G7235" i="1" a="1"/>
  <c r="G7235" i="1" s="1"/>
  <c r="G7234" i="1" a="1"/>
  <c r="G7234" i="1" s="1"/>
  <c r="G7233" i="1" a="1"/>
  <c r="G7233" i="1" s="1"/>
  <c r="G7236" i="1" a="1"/>
  <c r="G7236" i="1" s="1"/>
  <c r="G7239" i="1" a="1"/>
  <c r="G7239" i="1" s="1"/>
  <c r="G7237" i="1" a="1"/>
  <c r="G7237" i="1" s="1"/>
  <c r="G7238" i="1" a="1"/>
  <c r="G7238" i="1" s="1"/>
  <c r="G7241" i="1" a="1"/>
  <c r="G7241" i="1" s="1"/>
  <c r="G7240" i="1" a="1"/>
  <c r="G7240" i="1" s="1"/>
  <c r="G7242" i="1" a="1"/>
  <c r="G7242" i="1" s="1"/>
  <c r="G7243" i="1" a="1"/>
  <c r="G7243" i="1" s="1"/>
  <c r="G7244" i="1" a="1"/>
  <c r="G7244" i="1" s="1"/>
  <c r="G7245" i="1" a="1"/>
  <c r="G7245" i="1" s="1"/>
  <c r="G7246" i="1" a="1"/>
  <c r="G7246" i="1" s="1"/>
  <c r="G7247" i="1" a="1"/>
  <c r="G7247" i="1" s="1"/>
  <c r="G7250" i="1" a="1"/>
  <c r="G7250" i="1" s="1"/>
  <c r="G7248" i="1" a="1"/>
  <c r="G7248" i="1" s="1"/>
  <c r="G7249" i="1" a="1"/>
  <c r="G7249" i="1" s="1"/>
  <c r="G7254" i="1" a="1"/>
  <c r="G7254" i="1" s="1"/>
  <c r="G7251" i="1" a="1"/>
  <c r="G7251" i="1" s="1"/>
  <c r="G7253" i="1" a="1"/>
  <c r="G7253" i="1" s="1"/>
  <c r="G7252" i="1" a="1"/>
  <c r="G7252" i="1" s="1"/>
  <c r="G7257" i="1" a="1"/>
  <c r="G7257" i="1" s="1"/>
  <c r="G7255" i="1" a="1"/>
  <c r="G7255" i="1" s="1"/>
  <c r="G7256" i="1" a="1"/>
  <c r="G7256" i="1" s="1"/>
  <c r="G7258" i="1" a="1"/>
  <c r="G7258" i="1" s="1"/>
  <c r="G7259" i="1" a="1"/>
  <c r="G7259" i="1" s="1"/>
  <c r="G7260" i="1" a="1"/>
  <c r="G7260" i="1" s="1"/>
  <c r="G7261" i="1" a="1"/>
  <c r="G7261" i="1" s="1"/>
  <c r="G7263" i="1" a="1"/>
  <c r="G7263" i="1" s="1"/>
  <c r="G7262" i="1" a="1"/>
  <c r="G7262" i="1" s="1"/>
  <c r="G7264" i="1" a="1"/>
  <c r="G7264" i="1" s="1"/>
  <c r="G7265" i="1" a="1"/>
  <c r="G7265" i="1" s="1"/>
  <c r="G7266" i="1" a="1"/>
  <c r="G7266" i="1" s="1"/>
  <c r="G7267" i="1" a="1"/>
  <c r="G7267" i="1" s="1"/>
  <c r="G7268" i="1" a="1"/>
  <c r="G7268" i="1" s="1"/>
  <c r="G7269" i="1" a="1"/>
  <c r="G7269" i="1" s="1"/>
  <c r="G7270" i="1" a="1"/>
  <c r="G7270" i="1" s="1"/>
  <c r="G7272" i="1" a="1"/>
  <c r="G7272" i="1" s="1"/>
  <c r="G7271" i="1" a="1"/>
  <c r="G7271" i="1" s="1"/>
  <c r="G7273" i="1" a="1"/>
  <c r="G7273" i="1" s="1"/>
  <c r="G7278" i="1" a="1"/>
  <c r="G7278" i="1" s="1"/>
  <c r="G7274" i="1" a="1"/>
  <c r="G7274" i="1" s="1"/>
  <c r="G7275" i="1" a="1"/>
  <c r="G7275" i="1" s="1"/>
  <c r="G7280" i="1" a="1"/>
  <c r="G7280" i="1" s="1"/>
  <c r="G7277" i="1" a="1"/>
  <c r="G7277" i="1" s="1"/>
  <c r="G7276" i="1" a="1"/>
  <c r="G7276" i="1" s="1"/>
  <c r="G7281" i="1" a="1"/>
  <c r="G7281" i="1" s="1"/>
  <c r="G7282" i="1" a="1"/>
  <c r="G7282" i="1" s="1"/>
  <c r="G7279" i="1" a="1"/>
  <c r="G7279" i="1" s="1"/>
  <c r="G7284" i="1" a="1"/>
  <c r="G7284" i="1" s="1"/>
  <c r="G7285" i="1" a="1"/>
  <c r="G7285" i="1" s="1"/>
  <c r="G7283" i="1" a="1"/>
  <c r="G7283" i="1" s="1"/>
  <c r="G7286" i="1" a="1"/>
  <c r="G7286" i="1" s="1"/>
  <c r="G7288" i="1" a="1"/>
  <c r="G7288" i="1" s="1"/>
  <c r="G7287" i="1" a="1"/>
  <c r="G7287" i="1" s="1"/>
  <c r="G7289" i="1" a="1"/>
  <c r="G7289" i="1" s="1"/>
  <c r="G7290" i="1" a="1"/>
  <c r="G7290" i="1" s="1"/>
  <c r="G7291" i="1" a="1"/>
  <c r="G7291" i="1" s="1"/>
  <c r="G7292" i="1" a="1"/>
  <c r="G7292" i="1" s="1"/>
  <c r="G7293" i="1" a="1"/>
  <c r="G7293" i="1" s="1"/>
  <c r="G7294" i="1" a="1"/>
  <c r="G7294" i="1" s="1"/>
  <c r="G7295" i="1" a="1"/>
  <c r="G7295" i="1" s="1"/>
  <c r="G7297" i="1" a="1"/>
  <c r="G7297" i="1" s="1"/>
  <c r="G7296" i="1" a="1"/>
  <c r="G7296" i="1" s="1"/>
  <c r="G7298" i="1" a="1"/>
  <c r="G7298" i="1" s="1"/>
  <c r="G7303" i="1" a="1"/>
  <c r="G7303" i="1" s="1"/>
  <c r="G7301" i="1" a="1"/>
  <c r="G7301" i="1" s="1"/>
  <c r="G7300" i="1" a="1"/>
  <c r="G7300" i="1" s="1"/>
  <c r="G7299" i="1" a="1"/>
  <c r="G7299" i="1" s="1"/>
  <c r="G7302" i="1" a="1"/>
  <c r="G7302" i="1" s="1"/>
  <c r="G7304" i="1" a="1"/>
  <c r="G7304" i="1" s="1"/>
  <c r="G7307" i="1" a="1"/>
  <c r="G7307" i="1" s="1"/>
  <c r="G7305" i="1" a="1"/>
  <c r="G7305" i="1" s="1"/>
  <c r="G7308" i="1" a="1"/>
  <c r="G7308" i="1" s="1"/>
  <c r="G7306" i="1" a="1"/>
  <c r="G7306" i="1" s="1"/>
  <c r="G7309" i="1" a="1"/>
  <c r="G7309" i="1" s="1"/>
  <c r="G7311" i="1" a="1"/>
  <c r="G7311" i="1" s="1"/>
  <c r="G7310" i="1" a="1"/>
  <c r="G7310" i="1" s="1"/>
  <c r="G7312" i="1" a="1"/>
  <c r="G7312" i="1" s="1"/>
  <c r="G7313" i="1" a="1"/>
  <c r="G7313" i="1" s="1"/>
  <c r="G7314" i="1" a="1"/>
  <c r="G7314" i="1" s="1"/>
  <c r="G7315" i="1" a="1"/>
  <c r="G7315" i="1" s="1"/>
  <c r="G7317" i="1" a="1"/>
  <c r="G7317" i="1" s="1"/>
  <c r="G7316" i="1" a="1"/>
  <c r="G7316" i="1" s="1"/>
  <c r="G7319" i="1" a="1"/>
  <c r="G7319" i="1" s="1"/>
  <c r="G7318" i="1" a="1"/>
  <c r="G7318" i="1" s="1"/>
  <c r="G7320" i="1" a="1"/>
  <c r="G7320" i="1" s="1"/>
  <c r="G7321" i="1" a="1"/>
  <c r="G7321" i="1" s="1"/>
  <c r="G7322" i="1" a="1"/>
  <c r="G7322" i="1" s="1"/>
  <c r="G7323" i="1" a="1"/>
  <c r="G7323" i="1" s="1"/>
  <c r="G7324" i="1" a="1"/>
  <c r="G7324" i="1" s="1"/>
  <c r="G7326" i="1" a="1"/>
  <c r="G7326" i="1" s="1"/>
  <c r="G7325" i="1" a="1"/>
  <c r="G7325" i="1" s="1"/>
  <c r="G7328" i="1" a="1"/>
  <c r="G7328" i="1" s="1"/>
  <c r="G7327" i="1" a="1"/>
  <c r="G7327" i="1" s="1"/>
  <c r="G7330" i="1" a="1"/>
  <c r="G7330" i="1" s="1"/>
  <c r="G7329" i="1" a="1"/>
  <c r="G7329" i="1" s="1"/>
  <c r="G7332" i="1" a="1"/>
  <c r="G7332" i="1" s="1"/>
  <c r="G7331" i="1" a="1"/>
  <c r="G7331" i="1" s="1"/>
  <c r="G7334" i="1" a="1"/>
  <c r="G7334" i="1" s="1"/>
  <c r="G7335" i="1" a="1"/>
  <c r="G7335" i="1" s="1"/>
  <c r="G7333" i="1" a="1"/>
  <c r="G7333" i="1" s="1"/>
  <c r="G7336" i="1" a="1"/>
  <c r="G7336" i="1" s="1"/>
  <c r="G7338" i="1" a="1"/>
  <c r="G7338" i="1" s="1"/>
  <c r="G7337" i="1" a="1"/>
  <c r="G7337" i="1" s="1"/>
  <c r="G7339" i="1" a="1"/>
  <c r="G7339" i="1" s="1"/>
  <c r="G7340" i="1" a="1"/>
  <c r="G7340" i="1" s="1"/>
  <c r="G7341" i="1" a="1"/>
  <c r="G7341" i="1" s="1"/>
  <c r="G7343" i="1" a="1"/>
  <c r="G7343" i="1" s="1"/>
  <c r="G7342" i="1" a="1"/>
  <c r="G7342" i="1" s="1"/>
  <c r="G7344" i="1" a="1"/>
  <c r="G7344" i="1" s="1"/>
  <c r="G7345" i="1" a="1"/>
  <c r="G7345" i="1" s="1"/>
  <c r="G7346" i="1" a="1"/>
  <c r="G7346" i="1" s="1"/>
  <c r="G7347" i="1" a="1"/>
  <c r="G7347" i="1" s="1"/>
  <c r="G7348" i="1" a="1"/>
  <c r="G7348" i="1" s="1"/>
  <c r="G7349" i="1" a="1"/>
  <c r="G7349" i="1" s="1"/>
  <c r="G7350" i="1" a="1"/>
  <c r="G7350" i="1" s="1"/>
  <c r="G7352" i="1" a="1"/>
  <c r="G7352" i="1" s="1"/>
  <c r="G7351" i="1" a="1"/>
  <c r="G7351" i="1" s="1"/>
  <c r="G7353" i="1" a="1"/>
  <c r="G7353" i="1" s="1"/>
  <c r="G7354" i="1" a="1"/>
  <c r="G7354" i="1" s="1"/>
  <c r="G7355" i="1" a="1"/>
  <c r="G7355" i="1" s="1"/>
  <c r="G7357" i="1" a="1"/>
  <c r="G7357" i="1" s="1"/>
  <c r="G7358" i="1" a="1"/>
  <c r="G7358" i="1" s="1"/>
  <c r="G7356" i="1" a="1"/>
  <c r="G7356" i="1" s="1"/>
  <c r="G7360" i="1" a="1"/>
  <c r="G7360" i="1" s="1"/>
  <c r="G7362" i="1" a="1"/>
  <c r="G7362" i="1" s="1"/>
  <c r="G7363" i="1" a="1"/>
  <c r="G7363" i="1" s="1"/>
  <c r="G7359" i="1" a="1"/>
  <c r="G7359" i="1" s="1"/>
  <c r="G7361" i="1" a="1"/>
  <c r="G7361" i="1" s="1"/>
  <c r="G7364" i="1" a="1"/>
  <c r="G7364" i="1" s="1"/>
  <c r="G7365" i="1" a="1"/>
  <c r="G7365" i="1" s="1"/>
  <c r="G7366" i="1" a="1"/>
  <c r="G7366" i="1" s="1"/>
  <c r="G7368" i="1" a="1"/>
  <c r="G7368" i="1" s="1"/>
  <c r="G7367" i="1" a="1"/>
  <c r="G7367" i="1" s="1"/>
  <c r="G7369" i="1" a="1"/>
  <c r="G7369" i="1" s="1"/>
  <c r="G7370" i="1" a="1"/>
  <c r="G7370" i="1" s="1"/>
  <c r="G7374" i="1" a="1"/>
  <c r="G7374" i="1" s="1"/>
  <c r="G7371" i="1" a="1"/>
  <c r="G7371" i="1" s="1"/>
  <c r="G7373" i="1" a="1"/>
  <c r="G7373" i="1" s="1"/>
  <c r="G7372" i="1" a="1"/>
  <c r="G7372" i="1" s="1"/>
  <c r="G7376" i="1" a="1"/>
  <c r="G7376" i="1" s="1"/>
  <c r="G7375" i="1" a="1"/>
  <c r="G7375" i="1" s="1"/>
  <c r="G7377" i="1" a="1"/>
  <c r="G7377" i="1" s="1"/>
  <c r="G7378" i="1" a="1"/>
  <c r="G7378" i="1" s="1"/>
  <c r="G7379" i="1" a="1"/>
  <c r="G7379" i="1" s="1"/>
  <c r="G7380" i="1" a="1"/>
  <c r="G7380" i="1" s="1"/>
  <c r="G7381" i="1" a="1"/>
  <c r="G7381" i="1" s="1"/>
  <c r="G7382" i="1" a="1"/>
  <c r="G7382" i="1" s="1"/>
  <c r="G7383" i="1" a="1"/>
  <c r="G7383" i="1" s="1"/>
  <c r="G7384" i="1" a="1"/>
  <c r="G7384" i="1" s="1"/>
  <c r="G7385" i="1" a="1"/>
  <c r="G7385" i="1" s="1"/>
  <c r="G7387" i="1" a="1"/>
  <c r="G7387" i="1" s="1"/>
  <c r="G7388" i="1" a="1"/>
  <c r="G7388" i="1" s="1"/>
  <c r="G7386" i="1" a="1"/>
  <c r="G7386" i="1" s="1"/>
  <c r="G7389" i="1" a="1"/>
  <c r="G7389" i="1" s="1"/>
  <c r="G7393" i="1" a="1"/>
  <c r="G7393" i="1" s="1"/>
  <c r="G7391" i="1" a="1"/>
  <c r="G7391" i="1" s="1"/>
  <c r="G7390" i="1" a="1"/>
  <c r="G7390" i="1" s="1"/>
  <c r="G7392" i="1" a="1"/>
  <c r="G7392" i="1" s="1"/>
  <c r="G7395" i="1" a="1"/>
  <c r="G7395" i="1" s="1"/>
  <c r="G7397" i="1" a="1"/>
  <c r="G7397" i="1" s="1"/>
  <c r="G7396" i="1" a="1"/>
  <c r="G7396" i="1" s="1"/>
  <c r="G7394" i="1" a="1"/>
  <c r="G7394" i="1" s="1"/>
  <c r="G7398" i="1" a="1"/>
  <c r="G7398" i="1" s="1"/>
  <c r="G7399" i="1" a="1"/>
  <c r="G7399" i="1" s="1"/>
  <c r="G7402" i="1" a="1"/>
  <c r="G7402" i="1" s="1"/>
  <c r="G7400" i="1" a="1"/>
  <c r="G7400" i="1" s="1"/>
  <c r="G7401" i="1" a="1"/>
  <c r="G7401" i="1" s="1"/>
  <c r="G7403" i="1" a="1"/>
  <c r="G7403" i="1" s="1"/>
  <c r="G7404" i="1" a="1"/>
  <c r="G7404" i="1" s="1"/>
  <c r="G7405" i="1" a="1"/>
  <c r="G7405" i="1" s="1"/>
  <c r="G7406" i="1" a="1"/>
  <c r="G7406" i="1" s="1"/>
  <c r="G7407" i="1" a="1"/>
  <c r="G7407" i="1" s="1"/>
  <c r="G7408" i="1" a="1"/>
  <c r="G7408" i="1" s="1"/>
  <c r="G7409" i="1" a="1"/>
  <c r="G7409" i="1" s="1"/>
  <c r="G7410" i="1" a="1"/>
  <c r="G7410" i="1" s="1"/>
  <c r="G7411" i="1" a="1"/>
  <c r="G7411" i="1" s="1"/>
  <c r="G7412" i="1" a="1"/>
  <c r="G7412" i="1" s="1"/>
  <c r="G7414" i="1" a="1"/>
  <c r="G7414" i="1" s="1"/>
  <c r="G7413" i="1" a="1"/>
  <c r="G7413" i="1" s="1"/>
  <c r="G7415" i="1" a="1"/>
  <c r="G7415" i="1" s="1"/>
  <c r="G7416" i="1" a="1"/>
  <c r="G7416" i="1" s="1"/>
  <c r="G7417" i="1" a="1"/>
  <c r="G7417" i="1" s="1"/>
  <c r="G7419" i="1" a="1"/>
  <c r="G7419" i="1" s="1"/>
  <c r="G7418" i="1" a="1"/>
  <c r="G7418" i="1" s="1"/>
  <c r="G7421" i="1" a="1"/>
  <c r="G7421" i="1" s="1"/>
  <c r="G7420" i="1" a="1"/>
  <c r="G7420" i="1" s="1"/>
  <c r="G7422" i="1" a="1"/>
  <c r="G7422" i="1" s="1"/>
  <c r="G7423" i="1" a="1"/>
  <c r="G7423" i="1" s="1"/>
  <c r="G7425" i="1" a="1"/>
  <c r="G7425" i="1" s="1"/>
  <c r="G7424" i="1" a="1"/>
  <c r="G7424" i="1" s="1"/>
  <c r="G7427" i="1" a="1"/>
  <c r="G7427" i="1" s="1"/>
  <c r="G7426" i="1" a="1"/>
  <c r="G7426" i="1" s="1"/>
  <c r="G7428" i="1" a="1"/>
  <c r="G7428" i="1" s="1"/>
  <c r="G7430" i="1" a="1"/>
  <c r="G7430" i="1" s="1"/>
  <c r="G7431" i="1" a="1"/>
  <c r="G7431" i="1" s="1"/>
  <c r="G7432" i="1" a="1"/>
  <c r="G7432" i="1" s="1"/>
  <c r="G7433" i="1" a="1"/>
  <c r="G7433" i="1" s="1"/>
  <c r="G7429" i="1" a="1"/>
  <c r="G7429" i="1" s="1"/>
  <c r="G7434" i="1" a="1"/>
  <c r="G7434" i="1" s="1"/>
  <c r="G7436" i="1" a="1"/>
  <c r="G7436" i="1" s="1"/>
  <c r="G7435" i="1" a="1"/>
  <c r="G7435" i="1" s="1"/>
  <c r="G7438" i="1" a="1"/>
  <c r="G7438" i="1" s="1"/>
  <c r="G7437" i="1" a="1"/>
  <c r="G7437" i="1" s="1"/>
  <c r="G7439" i="1" a="1"/>
  <c r="G7439" i="1" s="1"/>
  <c r="G7440" i="1" a="1"/>
  <c r="G7440" i="1" s="1"/>
  <c r="G7441" i="1" a="1"/>
  <c r="G7441" i="1" s="1"/>
  <c r="G7442" i="1" a="1"/>
  <c r="G7442" i="1" s="1"/>
  <c r="G7444" i="1" a="1"/>
  <c r="G7444" i="1" s="1"/>
  <c r="G7446" i="1" a="1"/>
  <c r="G7446" i="1" s="1"/>
  <c r="G7443" i="1" a="1"/>
  <c r="G7443" i="1" s="1"/>
  <c r="G7445" i="1" a="1"/>
  <c r="G7445" i="1" s="1"/>
  <c r="G7447" i="1" a="1"/>
  <c r="G7447" i="1" s="1"/>
  <c r="G7449" i="1" a="1"/>
  <c r="G7449" i="1" s="1"/>
  <c r="G7448" i="1" a="1"/>
  <c r="G7448" i="1" s="1"/>
  <c r="G7451" i="1" a="1"/>
  <c r="G7451" i="1" s="1"/>
  <c r="G7450" i="1" a="1"/>
  <c r="G7450" i="1" s="1"/>
  <c r="G7452" i="1" a="1"/>
  <c r="G7452" i="1" s="1"/>
  <c r="G7453" i="1" a="1"/>
  <c r="G7453" i="1" s="1"/>
  <c r="G7454" i="1" a="1"/>
  <c r="G7454" i="1" s="1"/>
  <c r="G7455" i="1" a="1"/>
  <c r="G7455" i="1" s="1"/>
  <c r="G7456" i="1" a="1"/>
  <c r="G7456" i="1" s="1"/>
  <c r="G7457" i="1" a="1"/>
  <c r="G7457" i="1" s="1"/>
  <c r="G7458" i="1" a="1"/>
  <c r="G7458" i="1" s="1"/>
  <c r="G7460" i="1" a="1"/>
  <c r="G7460" i="1" s="1"/>
  <c r="G7459" i="1" a="1"/>
  <c r="G7459" i="1" s="1"/>
  <c r="G7461" i="1" a="1"/>
  <c r="G7461" i="1" s="1"/>
  <c r="G7466" i="1" a="1"/>
  <c r="G7466" i="1" s="1"/>
  <c r="G7462" i="1" a="1"/>
  <c r="G7462" i="1" s="1"/>
  <c r="G7463" i="1" a="1"/>
  <c r="G7463" i="1" s="1"/>
  <c r="G7465" i="1" a="1"/>
  <c r="G7465" i="1" s="1"/>
  <c r="G7464" i="1" a="1"/>
  <c r="G7464" i="1" s="1"/>
  <c r="G7467" i="1" a="1"/>
  <c r="G7467" i="1" s="1"/>
  <c r="G7470" i="1" a="1"/>
  <c r="G7470" i="1" s="1"/>
  <c r="G7468" i="1" a="1"/>
  <c r="G7468" i="1" s="1"/>
  <c r="G7469" i="1" a="1"/>
  <c r="G7469" i="1" s="1"/>
  <c r="G7471" i="1" a="1"/>
  <c r="G7471" i="1" s="1"/>
  <c r="G7473" i="1" a="1"/>
  <c r="G7473" i="1" s="1"/>
  <c r="G7472" i="1" a="1"/>
  <c r="G7472" i="1" s="1"/>
  <c r="G7475" i="1" a="1"/>
  <c r="G7475" i="1" s="1"/>
  <c r="G7474" i="1" a="1"/>
  <c r="G7474" i="1" s="1"/>
  <c r="G7476" i="1" a="1"/>
  <c r="G7476" i="1" s="1"/>
  <c r="G7478" i="1" a="1"/>
  <c r="G7478" i="1" s="1"/>
  <c r="G7477" i="1" a="1"/>
  <c r="G7477" i="1" s="1"/>
  <c r="G7479" i="1" a="1"/>
  <c r="G7479" i="1" s="1"/>
  <c r="G7480" i="1" a="1"/>
  <c r="G7480" i="1" s="1"/>
  <c r="G7481" i="1" a="1"/>
  <c r="G7481" i="1" s="1"/>
  <c r="G7483" i="1" a="1"/>
  <c r="G7483" i="1" s="1"/>
  <c r="G7485" i="1" a="1"/>
  <c r="G7485" i="1" s="1"/>
  <c r="G7482" i="1" a="1"/>
  <c r="G7482" i="1" s="1"/>
  <c r="G7484" i="1" a="1"/>
  <c r="G7484" i="1" s="1"/>
  <c r="G7488" i="1" a="1"/>
  <c r="G7488" i="1" s="1"/>
  <c r="G7487" i="1" a="1"/>
  <c r="G7487" i="1" s="1"/>
  <c r="G7486" i="1" a="1"/>
  <c r="G7486" i="1" s="1"/>
  <c r="G7489" i="1" a="1"/>
  <c r="G7489" i="1" s="1"/>
  <c r="G7490" i="1" a="1"/>
  <c r="G7490" i="1" s="1"/>
  <c r="G7491" i="1" a="1"/>
  <c r="G7491" i="1" s="1"/>
  <c r="G7492" i="1" a="1"/>
  <c r="G7492" i="1" s="1"/>
  <c r="G7493" i="1" a="1"/>
  <c r="G7493" i="1" s="1"/>
  <c r="G7494" i="1" a="1"/>
  <c r="G7494" i="1" s="1"/>
  <c r="G7497" i="1" a="1"/>
  <c r="G7497" i="1" s="1"/>
  <c r="G7495" i="1" a="1"/>
  <c r="G7495" i="1" s="1"/>
  <c r="G7498" i="1" a="1"/>
  <c r="G7498" i="1" s="1"/>
  <c r="G7496" i="1" a="1"/>
  <c r="G7496" i="1" s="1"/>
  <c r="G7499" i="1" a="1"/>
  <c r="G7499" i="1" s="1"/>
  <c r="G7501" i="1" a="1"/>
  <c r="G7501" i="1" s="1"/>
  <c r="G7500" i="1" a="1"/>
  <c r="G7500" i="1" s="1"/>
  <c r="G7502" i="1" a="1"/>
  <c r="G7502" i="1" s="1"/>
  <c r="G7503" i="1" a="1"/>
  <c r="G7503" i="1" s="1"/>
  <c r="G7504" i="1" a="1"/>
  <c r="G7504" i="1" s="1"/>
  <c r="G7506" i="1" a="1"/>
  <c r="G7506" i="1" s="1"/>
  <c r="G7505" i="1" a="1"/>
  <c r="G7505" i="1" s="1"/>
  <c r="G7508" i="1" a="1"/>
  <c r="G7508" i="1" s="1"/>
  <c r="G7507" i="1" a="1"/>
  <c r="G7507" i="1" s="1"/>
  <c r="G7509" i="1" a="1"/>
  <c r="G7509" i="1" s="1"/>
  <c r="G7510" i="1" a="1"/>
  <c r="G7510" i="1" s="1"/>
  <c r="G7512" i="1" a="1"/>
  <c r="G7512" i="1" s="1"/>
  <c r="G7511" i="1" a="1"/>
  <c r="G7511" i="1" s="1"/>
  <c r="G7516" i="1" a="1"/>
  <c r="G7516" i="1" s="1"/>
  <c r="G7514" i="1" a="1"/>
  <c r="G7514" i="1" s="1"/>
  <c r="G7515" i="1" a="1"/>
  <c r="G7515" i="1" s="1"/>
  <c r="G7513" i="1" a="1"/>
  <c r="G7513" i="1" s="1"/>
  <c r="G7519" i="1" a="1"/>
  <c r="G7519" i="1" s="1"/>
  <c r="G7518" i="1" a="1"/>
  <c r="G7518" i="1" s="1"/>
  <c r="G7517" i="1" a="1"/>
  <c r="G7517" i="1" s="1"/>
  <c r="G7520" i="1" a="1"/>
  <c r="G7520" i="1" s="1"/>
  <c r="G7521" i="1" a="1"/>
  <c r="G7521" i="1" s="1"/>
  <c r="G7522" i="1" a="1"/>
  <c r="G7522" i="1" s="1"/>
  <c r="G7524" i="1" a="1"/>
  <c r="G7524" i="1" s="1"/>
  <c r="G7523" i="1" a="1"/>
  <c r="G7523" i="1" s="1"/>
  <c r="G7525" i="1" a="1"/>
  <c r="G7525" i="1" s="1"/>
  <c r="G7526" i="1" a="1"/>
  <c r="G7526" i="1" s="1"/>
  <c r="G7528" i="1" a="1"/>
  <c r="G7528" i="1" s="1"/>
  <c r="G7527" i="1" a="1"/>
  <c r="G7527" i="1" s="1"/>
  <c r="G7529" i="1" a="1"/>
  <c r="G7529" i="1" s="1"/>
  <c r="G7534" i="1" a="1"/>
  <c r="G7534" i="1" s="1"/>
  <c r="G7530" i="1" a="1"/>
  <c r="G7530" i="1" s="1"/>
  <c r="G7531" i="1" a="1"/>
  <c r="G7531" i="1" s="1"/>
  <c r="G7533" i="1" a="1"/>
  <c r="G7533" i="1" s="1"/>
  <c r="G7532" i="1" a="1"/>
  <c r="G7532" i="1" s="1"/>
  <c r="G7536" i="1" a="1"/>
  <c r="G7536" i="1" s="1"/>
  <c r="G7537" i="1" a="1"/>
  <c r="G7537" i="1" s="1"/>
  <c r="G7535" i="1" a="1"/>
  <c r="G7535" i="1" s="1"/>
  <c r="G7538" i="1" a="1"/>
  <c r="G7538" i="1" s="1"/>
  <c r="G7539" i="1" a="1"/>
  <c r="G7539" i="1" s="1"/>
  <c r="G7540" i="1" a="1"/>
  <c r="G7540" i="1" s="1"/>
  <c r="G7541" i="1" a="1"/>
  <c r="G7541" i="1" s="1"/>
  <c r="G7542" i="1" a="1"/>
  <c r="G7542" i="1" s="1"/>
  <c r="G7544" i="1" a="1"/>
  <c r="G7544" i="1" s="1"/>
  <c r="G7543" i="1" a="1"/>
  <c r="G7543" i="1" s="1"/>
  <c r="G7545" i="1" a="1"/>
  <c r="G7545" i="1" s="1"/>
  <c r="G7546" i="1" a="1"/>
  <c r="G7546" i="1" s="1"/>
  <c r="G7547" i="1" a="1"/>
  <c r="G7547" i="1" s="1"/>
  <c r="G7549" i="1" a="1"/>
  <c r="G7549" i="1" s="1"/>
  <c r="G7548" i="1" a="1"/>
  <c r="G7548" i="1" s="1"/>
  <c r="G7550" i="1" a="1"/>
  <c r="G7550" i="1" s="1"/>
  <c r="G7555" i="1" a="1"/>
  <c r="G7555" i="1" s="1"/>
  <c r="G7553" i="1" a="1"/>
  <c r="G7553" i="1" s="1"/>
  <c r="G7551" i="1" a="1"/>
  <c r="G7551" i="1" s="1"/>
  <c r="G7552" i="1" a="1"/>
  <c r="G7552" i="1" s="1"/>
  <c r="G7554" i="1" a="1"/>
  <c r="G7554" i="1" s="1"/>
  <c r="G7557" i="1" a="1"/>
  <c r="G7557" i="1" s="1"/>
  <c r="G7556" i="1" a="1"/>
  <c r="G7556" i="1" s="1"/>
  <c r="G7559" i="1" a="1"/>
  <c r="G7559" i="1" s="1"/>
  <c r="G7558" i="1" a="1"/>
  <c r="G7558" i="1" s="1"/>
  <c r="G7560" i="1" a="1"/>
  <c r="G7560" i="1" s="1"/>
  <c r="G7561" i="1" a="1"/>
  <c r="G7561" i="1" s="1"/>
  <c r="G7563" i="1" a="1"/>
  <c r="G7563" i="1" s="1"/>
  <c r="G7562" i="1" a="1"/>
  <c r="G7562" i="1" s="1"/>
  <c r="G7564" i="1" a="1"/>
  <c r="G7564" i="1" s="1"/>
  <c r="G7565" i="1" a="1"/>
  <c r="G7565" i="1" s="1"/>
  <c r="G7566" i="1" a="1"/>
  <c r="G7566" i="1" s="1"/>
  <c r="G7568" i="1" a="1"/>
  <c r="G7568" i="1" s="1"/>
  <c r="G7567" i="1" a="1"/>
  <c r="G7567" i="1" s="1"/>
  <c r="G7570" i="1" a="1"/>
  <c r="G7570" i="1" s="1"/>
  <c r="G7569" i="1" a="1"/>
  <c r="G7569" i="1" s="1"/>
  <c r="G7574" i="1" a="1"/>
  <c r="G7574" i="1" s="1"/>
  <c r="G7571" i="1" a="1"/>
  <c r="G7571" i="1" s="1"/>
  <c r="G7572" i="1" a="1"/>
  <c r="G7572" i="1" s="1"/>
  <c r="G7573" i="1" a="1"/>
  <c r="G7573" i="1" s="1"/>
  <c r="G7575" i="1" a="1"/>
  <c r="G7575" i="1" s="1"/>
  <c r="G7576" i="1" a="1"/>
  <c r="G7576" i="1" s="1"/>
  <c r="G7577" i="1" a="1"/>
  <c r="G7577" i="1" s="1"/>
  <c r="G7578" i="1" a="1"/>
  <c r="G7578" i="1" s="1"/>
  <c r="G7579" i="1" a="1"/>
  <c r="G7579" i="1" s="1"/>
  <c r="G7580" i="1" a="1"/>
  <c r="G7580" i="1" s="1"/>
  <c r="G7581" i="1" a="1"/>
  <c r="G7581" i="1" s="1"/>
  <c r="G7583" i="1" a="1"/>
  <c r="G7583" i="1" s="1"/>
  <c r="G7582" i="1" a="1"/>
  <c r="G7582" i="1" s="1"/>
  <c r="G7586" i="1" a="1"/>
  <c r="G7586" i="1" s="1"/>
  <c r="G7584" i="1" a="1"/>
  <c r="G7584" i="1" s="1"/>
  <c r="G7585" i="1" a="1"/>
  <c r="G7585" i="1" s="1"/>
  <c r="G7588" i="1" a="1"/>
  <c r="G7588" i="1" s="1"/>
  <c r="G7587" i="1" a="1"/>
  <c r="G7587" i="1" s="1"/>
  <c r="G7589" i="1" a="1"/>
  <c r="G7589" i="1" s="1"/>
  <c r="G7590" i="1" a="1"/>
  <c r="G7590" i="1" s="1"/>
  <c r="G7591" i="1" a="1"/>
  <c r="G7591" i="1" s="1"/>
  <c r="G7593" i="1" a="1"/>
  <c r="G7593" i="1" s="1"/>
  <c r="G7592" i="1" a="1"/>
  <c r="G7592" i="1" s="1"/>
  <c r="G7594" i="1" a="1"/>
  <c r="G7594" i="1" s="1"/>
  <c r="G7596" i="1" a="1"/>
  <c r="G7596" i="1" s="1"/>
  <c r="G7595" i="1" a="1"/>
  <c r="G7595" i="1" s="1"/>
  <c r="G7597" i="1" a="1"/>
  <c r="G7597" i="1" s="1"/>
  <c r="G7598" i="1" a="1"/>
  <c r="G7598" i="1" s="1"/>
  <c r="G7599" i="1" a="1"/>
  <c r="G7599" i="1" s="1"/>
  <c r="G7602" i="1" a="1"/>
  <c r="G7602" i="1" s="1"/>
  <c r="G7600" i="1" a="1"/>
  <c r="G7600" i="1" s="1"/>
  <c r="G7603" i="1" a="1"/>
  <c r="G7603" i="1" s="1"/>
  <c r="G7601" i="1" a="1"/>
  <c r="G7601" i="1" s="1"/>
  <c r="G7604" i="1" a="1"/>
  <c r="G7604" i="1" s="1"/>
  <c r="G7607" i="1" a="1"/>
  <c r="G7607" i="1" s="1"/>
  <c r="G7605" i="1" a="1"/>
  <c r="G7605" i="1" s="1"/>
  <c r="G7608" i="1" a="1"/>
  <c r="G7608" i="1" s="1"/>
  <c r="G7609" i="1" a="1"/>
  <c r="G7609" i="1" s="1"/>
  <c r="G7606" i="1" a="1"/>
  <c r="G7606" i="1" s="1"/>
  <c r="G7610" i="1" a="1"/>
  <c r="G7610" i="1" s="1"/>
  <c r="G7612" i="1" a="1"/>
  <c r="G7612" i="1" s="1"/>
  <c r="G7611" i="1" a="1"/>
  <c r="G7611" i="1" s="1"/>
  <c r="G7613" i="1" a="1"/>
  <c r="G7613" i="1" s="1"/>
  <c r="G7614" i="1" a="1"/>
  <c r="G7614" i="1" s="1"/>
  <c r="G7615" i="1" a="1"/>
  <c r="G7615" i="1" s="1"/>
  <c r="G7616" i="1" a="1"/>
  <c r="G7616" i="1" s="1"/>
  <c r="G7617" i="1" a="1"/>
  <c r="G7617" i="1" s="1"/>
  <c r="G7618" i="1" a="1"/>
  <c r="G7618" i="1" s="1"/>
  <c r="G7619" i="1" a="1"/>
  <c r="G7619" i="1" s="1"/>
  <c r="G7621" i="1" a="1"/>
  <c r="G7621" i="1" s="1"/>
  <c r="G7620" i="1" a="1"/>
  <c r="G7620" i="1" s="1"/>
  <c r="G7622" i="1" a="1"/>
  <c r="G7622" i="1" s="1"/>
  <c r="G7627" i="1" a="1"/>
  <c r="G7627" i="1" s="1"/>
  <c r="G7625" i="1" a="1"/>
  <c r="G7625" i="1" s="1"/>
  <c r="G7624" i="1" a="1"/>
  <c r="G7624" i="1" s="1"/>
  <c r="G7623" i="1" a="1"/>
  <c r="G7623" i="1" s="1"/>
  <c r="G7626" i="1" a="1"/>
  <c r="G7626" i="1" s="1"/>
  <c r="G7628" i="1" a="1"/>
  <c r="G7628" i="1" s="1"/>
  <c r="G7630" i="1" a="1"/>
  <c r="G7630" i="1" s="1"/>
  <c r="G7631" i="1" a="1"/>
  <c r="G7631" i="1" s="1"/>
  <c r="G7629" i="1" a="1"/>
  <c r="G7629" i="1" s="1"/>
  <c r="G7632" i="1" a="1"/>
  <c r="G7632" i="1" s="1"/>
  <c r="G7634" i="1" a="1"/>
  <c r="G7634" i="1" s="1"/>
  <c r="G7633" i="1" a="1"/>
  <c r="G7633" i="1" s="1"/>
  <c r="G7635" i="1" a="1"/>
  <c r="G7635" i="1" s="1"/>
  <c r="G7636" i="1" a="1"/>
  <c r="G7636" i="1" s="1"/>
  <c r="G7637" i="1" a="1"/>
  <c r="G7637" i="1" s="1"/>
  <c r="G7638" i="1" a="1"/>
  <c r="G7638" i="1" s="1"/>
  <c r="G7639" i="1" a="1"/>
  <c r="G7639" i="1" s="1"/>
  <c r="G7640" i="1" a="1"/>
  <c r="G7640" i="1" s="1"/>
  <c r="G7641" i="1" a="1"/>
  <c r="G7641" i="1" s="1"/>
  <c r="G7643" i="1" a="1"/>
  <c r="G7643" i="1" s="1"/>
  <c r="G7642" i="1" a="1"/>
  <c r="G7642" i="1" s="1"/>
  <c r="G7644" i="1" a="1"/>
  <c r="G7644" i="1" s="1"/>
  <c r="G7649" i="1" a="1"/>
  <c r="G7649" i="1" s="1"/>
  <c r="G7647" i="1" a="1"/>
  <c r="G7647" i="1" s="1"/>
  <c r="G7645" i="1" a="1"/>
  <c r="G7645" i="1" s="1"/>
  <c r="G7646" i="1" a="1"/>
  <c r="G7646" i="1" s="1"/>
  <c r="G7648" i="1" a="1"/>
  <c r="G7648" i="1" s="1"/>
  <c r="G7650" i="1" a="1"/>
  <c r="G7650" i="1" s="1"/>
  <c r="G7653" i="1" a="1"/>
  <c r="G7653" i="1" s="1"/>
  <c r="G7651" i="1" a="1"/>
  <c r="G7651" i="1" s="1"/>
  <c r="G7654" i="1" a="1"/>
  <c r="G7654" i="1" s="1"/>
  <c r="G7652" i="1" a="1"/>
  <c r="G7652" i="1" s="1"/>
  <c r="G7655" i="1" a="1"/>
  <c r="G7655" i="1" s="1"/>
  <c r="G7658" i="1" a="1"/>
  <c r="G7658" i="1" s="1"/>
  <c r="G7656" i="1" a="1"/>
  <c r="G7656" i="1" s="1"/>
  <c r="G7659" i="1" a="1"/>
  <c r="G7659" i="1" s="1"/>
  <c r="G7662" i="1" a="1"/>
  <c r="G7662" i="1" s="1"/>
  <c r="G7660" i="1" a="1"/>
  <c r="G7660" i="1" s="1"/>
  <c r="G7657" i="1" a="1"/>
  <c r="G7657" i="1" s="1"/>
  <c r="G7661" i="1" a="1"/>
  <c r="G7661" i="1" s="1"/>
  <c r="G7663" i="1" a="1"/>
  <c r="G7663" i="1" s="1"/>
  <c r="G7664" i="1" a="1"/>
  <c r="G7664" i="1" s="1"/>
  <c r="G7665" i="1" a="1"/>
  <c r="G7665" i="1" s="1"/>
  <c r="G7667" i="1" a="1"/>
  <c r="G7667" i="1" s="1"/>
  <c r="G7666" i="1" a="1"/>
  <c r="G7666" i="1" s="1"/>
  <c r="G7668" i="1" a="1"/>
  <c r="G7668" i="1" s="1"/>
  <c r="G7669" i="1" a="1"/>
  <c r="G7669" i="1" s="1"/>
  <c r="G7670" i="1" a="1"/>
  <c r="G7670" i="1" s="1"/>
  <c r="G7672" i="1" a="1"/>
  <c r="G7672" i="1" s="1"/>
  <c r="G7676" i="1" a="1"/>
  <c r="G7676" i="1" s="1"/>
  <c r="G7674" i="1" a="1"/>
  <c r="G7674" i="1" s="1"/>
  <c r="G7673" i="1" a="1"/>
  <c r="G7673" i="1" s="1"/>
  <c r="G7671" i="1" a="1"/>
  <c r="G7671" i="1" s="1"/>
  <c r="G7677" i="1" a="1"/>
  <c r="G7677" i="1" s="1"/>
  <c r="G7675" i="1" a="1"/>
  <c r="G7675" i="1" s="1"/>
  <c r="G7678" i="1" a="1"/>
  <c r="G7678" i="1" s="1"/>
  <c r="G7679" i="1" a="1"/>
  <c r="G7679" i="1" s="1"/>
  <c r="G7681" i="1" a="1"/>
  <c r="G7681" i="1" s="1"/>
  <c r="G7680" i="1" a="1"/>
  <c r="G7680" i="1" s="1"/>
  <c r="G7682" i="1" a="1"/>
  <c r="G7682" i="1" s="1"/>
  <c r="G7683" i="1" a="1"/>
  <c r="G7683" i="1" s="1"/>
  <c r="G7684" i="1" a="1"/>
  <c r="G7684" i="1" s="1"/>
  <c r="G7685" i="1" a="1"/>
  <c r="G7685" i="1" s="1"/>
  <c r="G7686" i="1" a="1"/>
  <c r="G7686" i="1" s="1"/>
  <c r="G7688" i="1" a="1"/>
  <c r="G7688" i="1" s="1"/>
  <c r="G7690" i="1" a="1"/>
  <c r="G7690" i="1" s="1"/>
  <c r="G7689" i="1" a="1"/>
  <c r="G7689" i="1" s="1"/>
  <c r="G7687" i="1" a="1"/>
  <c r="G7687" i="1" s="1"/>
  <c r="G7691" i="1" a="1"/>
  <c r="G7691" i="1" s="1"/>
  <c r="G7693" i="1" a="1"/>
  <c r="G7693" i="1" s="1"/>
  <c r="G7692" i="1" a="1"/>
  <c r="G7692" i="1" s="1"/>
  <c r="G7694" i="1" a="1"/>
  <c r="G7694" i="1" s="1"/>
  <c r="G7695" i="1" a="1"/>
  <c r="G7695" i="1" s="1"/>
  <c r="G7696" i="1" a="1"/>
  <c r="G7696" i="1" s="1"/>
  <c r="G7697" i="1" a="1"/>
  <c r="G7697" i="1" s="1"/>
  <c r="G7700" i="1" a="1"/>
  <c r="G7700" i="1" s="1"/>
  <c r="G7698" i="1" a="1"/>
  <c r="G7698" i="1" s="1"/>
  <c r="G7699" i="1" a="1"/>
  <c r="G7699" i="1" s="1"/>
  <c r="G7701" i="1" a="1"/>
  <c r="G7701" i="1" s="1"/>
  <c r="G7705" i="1" a="1"/>
  <c r="G7705" i="1" s="1"/>
  <c r="G7703" i="1" a="1"/>
  <c r="G7703" i="1" s="1"/>
  <c r="G7702" i="1" a="1"/>
  <c r="G7702" i="1" s="1"/>
  <c r="G7704" i="1" a="1"/>
  <c r="G7704" i="1" s="1"/>
  <c r="G7707" i="1" a="1"/>
  <c r="G7707" i="1" s="1"/>
  <c r="G7706" i="1" a="1"/>
  <c r="G7706" i="1" s="1"/>
  <c r="G7708" i="1" a="1"/>
  <c r="G7708" i="1" s="1"/>
  <c r="G7709" i="1" a="1"/>
  <c r="G7709" i="1" s="1"/>
  <c r="G7711" i="1" a="1"/>
  <c r="G7711" i="1" s="1"/>
  <c r="G7712" i="1" a="1"/>
  <c r="G7712" i="1" s="1"/>
  <c r="G7710" i="1" a="1"/>
  <c r="G7710" i="1" s="1"/>
  <c r="G7713" i="1" a="1"/>
  <c r="G7713" i="1" s="1"/>
  <c r="G7715" i="1" a="1"/>
  <c r="G7715" i="1" s="1"/>
  <c r="G7718" i="1" a="1"/>
  <c r="G7718" i="1" s="1"/>
  <c r="G7714" i="1" a="1"/>
  <c r="G7714" i="1" s="1"/>
  <c r="G7716" i="1" a="1"/>
  <c r="G7716" i="1" s="1"/>
  <c r="G7717" i="1" a="1"/>
  <c r="G7717" i="1" s="1"/>
  <c r="G7720" i="1" a="1"/>
  <c r="G7720" i="1" s="1"/>
  <c r="G7719" i="1" a="1"/>
  <c r="G7719" i="1" s="1"/>
  <c r="G7721" i="1" a="1"/>
  <c r="G7721" i="1" s="1"/>
  <c r="G7722" i="1" a="1"/>
  <c r="G7722" i="1" s="1"/>
  <c r="G7723" i="1" a="1"/>
  <c r="G7723" i="1" s="1"/>
  <c r="G7726" i="1" a="1"/>
  <c r="G7726" i="1" s="1"/>
  <c r="G7724" i="1" a="1"/>
  <c r="G7724" i="1" s="1"/>
  <c r="G7725" i="1" a="1"/>
  <c r="G7725" i="1" s="1"/>
  <c r="G7727" i="1" a="1"/>
  <c r="G7727" i="1" s="1"/>
  <c r="G7728" i="1" a="1"/>
  <c r="G7728" i="1" s="1"/>
  <c r="G7730" i="1" a="1"/>
  <c r="G7730" i="1" s="1"/>
  <c r="G7731" i="1" a="1"/>
  <c r="G7731" i="1" s="1"/>
  <c r="G7729" i="1" a="1"/>
  <c r="G7729" i="1" s="1"/>
  <c r="G7732" i="1" a="1"/>
  <c r="G7732" i="1" s="1"/>
  <c r="G7733" i="1" a="1"/>
  <c r="G7733" i="1" s="1"/>
  <c r="G7734" i="1" a="1"/>
  <c r="G7734" i="1" s="1"/>
  <c r="G7735" i="1" a="1"/>
  <c r="G7735" i="1" s="1"/>
  <c r="G7736" i="1" a="1"/>
  <c r="G7736" i="1" s="1"/>
  <c r="G7737" i="1" a="1"/>
  <c r="G7737" i="1" s="1"/>
  <c r="G7738" i="1" a="1"/>
  <c r="G7738" i="1" s="1"/>
  <c r="G7740" i="1" a="1"/>
  <c r="G7740" i="1" s="1"/>
  <c r="G7739" i="1" a="1"/>
  <c r="G7739" i="1" s="1"/>
  <c r="G7742" i="1" a="1"/>
  <c r="G7742" i="1" s="1"/>
  <c r="G7741" i="1" a="1"/>
  <c r="G7741" i="1" s="1"/>
  <c r="G7743" i="1" a="1"/>
  <c r="G7743" i="1" s="1"/>
  <c r="G7744" i="1" a="1"/>
  <c r="G7744" i="1" s="1"/>
  <c r="G7745" i="1" a="1"/>
  <c r="G7745" i="1" s="1"/>
  <c r="G7746" i="1" a="1"/>
  <c r="G7746" i="1" s="1"/>
  <c r="G7748" i="1" a="1"/>
  <c r="G7748" i="1" s="1"/>
  <c r="G7747" i="1" a="1"/>
  <c r="G7747" i="1" s="1"/>
  <c r="G7749" i="1" a="1"/>
  <c r="G7749" i="1" s="1"/>
  <c r="G7750" i="1" a="1"/>
  <c r="G7750" i="1" s="1"/>
  <c r="G7751" i="1" a="1"/>
  <c r="G7751" i="1" s="1"/>
  <c r="G7752" i="1" a="1"/>
  <c r="G7752" i="1" s="1"/>
  <c r="G7754" i="1" a="1"/>
  <c r="G7754" i="1" s="1"/>
  <c r="G7753" i="1" a="1"/>
  <c r="G7753" i="1" s="1"/>
  <c r="G7756" i="1" a="1"/>
  <c r="G7756" i="1" s="1"/>
  <c r="G7760" i="1" a="1"/>
  <c r="G7760" i="1" s="1"/>
  <c r="G7758" i="1" a="1"/>
  <c r="G7758" i="1" s="1"/>
  <c r="G7755" i="1" a="1"/>
  <c r="G7755" i="1" s="1"/>
  <c r="G7757" i="1" a="1"/>
  <c r="G7757" i="1" s="1"/>
  <c r="G7763" i="1" a="1"/>
  <c r="G7763" i="1" s="1"/>
  <c r="G7761" i="1" a="1"/>
  <c r="G7761" i="1" s="1"/>
  <c r="G7759" i="1" a="1"/>
  <c r="G7759" i="1" s="1"/>
  <c r="G7762" i="1" a="1"/>
  <c r="G7762" i="1" s="1"/>
  <c r="G7764" i="1" a="1"/>
  <c r="G7764" i="1" s="1"/>
  <c r="G7765" i="1" a="1"/>
  <c r="G7765" i="1" s="1"/>
  <c r="G7766" i="1" a="1"/>
  <c r="G7766" i="1" s="1"/>
  <c r="G7767" i="1" a="1"/>
  <c r="G7767" i="1" s="1"/>
  <c r="G7769" i="1" a="1"/>
  <c r="G7769" i="1" s="1"/>
  <c r="G7768" i="1" a="1"/>
  <c r="G7768" i="1" s="1"/>
  <c r="G7771" i="1" a="1"/>
  <c r="G7771" i="1" s="1"/>
  <c r="G7772" i="1" a="1"/>
  <c r="G7772" i="1" s="1"/>
  <c r="G7770" i="1" a="1"/>
  <c r="G7770" i="1" s="1"/>
  <c r="G7773" i="1" a="1"/>
  <c r="G7773" i="1" s="1"/>
  <c r="G7774" i="1" a="1"/>
  <c r="G7774" i="1" s="1"/>
  <c r="G7775" i="1" a="1"/>
  <c r="G7775" i="1" s="1"/>
  <c r="G7776" i="1" a="1"/>
  <c r="G7776" i="1" s="1"/>
  <c r="G7777" i="1" a="1"/>
  <c r="G7777" i="1" s="1"/>
  <c r="G7779" i="1" a="1"/>
  <c r="G7779" i="1" s="1"/>
  <c r="G7778" i="1" a="1"/>
  <c r="G7778" i="1" s="1"/>
  <c r="G7780" i="1" a="1"/>
  <c r="G7780" i="1" s="1"/>
  <c r="G7785" i="1" a="1"/>
  <c r="G7785" i="1" s="1"/>
  <c r="G7783" i="1" a="1"/>
  <c r="G7783" i="1" s="1"/>
  <c r="G7782" i="1" a="1"/>
  <c r="G7782" i="1" s="1"/>
  <c r="G7781" i="1" a="1"/>
  <c r="G7781" i="1" s="1"/>
  <c r="G7784" i="1" a="1"/>
  <c r="G7784" i="1" s="1"/>
  <c r="G7786" i="1" a="1"/>
  <c r="G7786" i="1" s="1"/>
  <c r="G7789" i="1" a="1"/>
  <c r="G7789" i="1" s="1"/>
  <c r="G7787" i="1" a="1"/>
  <c r="G7787" i="1" s="1"/>
  <c r="G7790" i="1" a="1"/>
  <c r="G7790" i="1" s="1"/>
  <c r="G7788" i="1" a="1"/>
  <c r="G7788" i="1" s="1"/>
  <c r="G7791" i="1" a="1"/>
  <c r="G7791" i="1" s="1"/>
  <c r="G7794" i="1" a="1"/>
  <c r="G7794" i="1" s="1"/>
  <c r="G7793" i="1" a="1"/>
  <c r="G7793" i="1" s="1"/>
  <c r="G7792" i="1" a="1"/>
  <c r="G7792" i="1" s="1"/>
  <c r="G7796" i="1" a="1"/>
  <c r="G7796" i="1" s="1"/>
  <c r="G7797" i="1" a="1"/>
  <c r="G7797" i="1" s="1"/>
  <c r="G7795" i="1" a="1"/>
  <c r="G7795" i="1" s="1"/>
  <c r="G7799" i="1" a="1"/>
  <c r="G7799" i="1" s="1"/>
  <c r="G7800" i="1" a="1"/>
  <c r="G7800" i="1" s="1"/>
  <c r="G7798" i="1" a="1"/>
  <c r="G7798" i="1" s="1"/>
  <c r="G7802" i="1" a="1"/>
  <c r="G7802" i="1" s="1"/>
  <c r="G7801" i="1" a="1"/>
  <c r="G7801" i="1" s="1"/>
  <c r="G7803" i="1" a="1"/>
  <c r="G7803" i="1" s="1"/>
  <c r="G7804" i="1" a="1"/>
  <c r="G7804" i="1" s="1"/>
  <c r="G7806" i="1" a="1"/>
  <c r="G7806" i="1" s="1"/>
  <c r="G7807" i="1" a="1"/>
  <c r="G7807" i="1" s="1"/>
  <c r="G7805" i="1" a="1"/>
  <c r="G7805" i="1" s="1"/>
  <c r="G7809" i="1" a="1"/>
  <c r="G7809" i="1" s="1"/>
  <c r="G7808" i="1" a="1"/>
  <c r="G7808" i="1" s="1"/>
  <c r="G7810" i="1" a="1"/>
  <c r="G7810" i="1" s="1"/>
  <c r="G7811" i="1" a="1"/>
  <c r="G7811" i="1" s="1"/>
  <c r="G7815" i="1" a="1"/>
  <c r="G7815" i="1" s="1"/>
  <c r="G7813" i="1" a="1"/>
  <c r="G7813" i="1" s="1"/>
  <c r="G7812" i="1" a="1"/>
  <c r="G7812" i="1" s="1"/>
  <c r="G7814" i="1" a="1"/>
  <c r="G7814" i="1" s="1"/>
  <c r="G7817" i="1" a="1"/>
  <c r="G7817" i="1" s="1"/>
  <c r="G7816" i="1" a="1"/>
  <c r="G7816" i="1" s="1"/>
  <c r="G7818" i="1" a="1"/>
  <c r="G7818" i="1" s="1"/>
  <c r="G7821" i="1" a="1"/>
  <c r="G7821" i="1" s="1"/>
  <c r="G7820" i="1" a="1"/>
  <c r="G7820" i="1" s="1"/>
  <c r="G7819" i="1" a="1"/>
  <c r="G7819" i="1" s="1"/>
  <c r="G7822" i="1" a="1"/>
  <c r="G7822" i="1" s="1"/>
  <c r="G7825" i="1" a="1"/>
  <c r="G7825" i="1" s="1"/>
  <c r="G7823" i="1" a="1"/>
  <c r="G7823" i="1" s="1"/>
  <c r="G7824" i="1" a="1"/>
  <c r="G7824" i="1" s="1"/>
  <c r="G7826" i="1" a="1"/>
  <c r="G7826" i="1" s="1"/>
  <c r="G7827" i="1" a="1"/>
  <c r="G7827" i="1" s="1"/>
  <c r="G7828" i="1" a="1"/>
  <c r="G7828" i="1" s="1"/>
  <c r="G7829" i="1" a="1"/>
  <c r="G7829" i="1" s="1"/>
  <c r="G7830" i="1" a="1"/>
  <c r="G7830" i="1" s="1"/>
  <c r="G7831" i="1" a="1"/>
  <c r="G7831" i="1" s="1"/>
  <c r="G7833" i="1" a="1"/>
  <c r="G7833" i="1" s="1"/>
  <c r="G7832" i="1" a="1"/>
  <c r="G7832" i="1" s="1"/>
  <c r="G7834" i="1" a="1"/>
  <c r="G7834" i="1" s="1"/>
  <c r="G7835" i="1" a="1"/>
  <c r="G7835" i="1" s="1"/>
  <c r="G7836" i="1" a="1"/>
  <c r="G7836" i="1" s="1"/>
  <c r="G7839" i="1" a="1"/>
  <c r="G7839" i="1" s="1"/>
  <c r="G7840" i="1" a="1"/>
  <c r="G7840" i="1" s="1"/>
  <c r="G7838" i="1" a="1"/>
  <c r="G7838" i="1" s="1"/>
  <c r="G7837" i="1" a="1"/>
  <c r="G7837" i="1" s="1"/>
  <c r="G7843" i="1" a="1"/>
  <c r="G7843" i="1" s="1"/>
  <c r="G7841" i="1" a="1"/>
  <c r="G7841" i="1" s="1"/>
  <c r="G7842" i="1" a="1"/>
  <c r="G7842" i="1" s="1"/>
  <c r="G7845" i="1" a="1"/>
  <c r="G7845" i="1" s="1"/>
  <c r="G7844" i="1" a="1"/>
  <c r="G7844" i="1" s="1"/>
  <c r="G7848" i="1" a="1"/>
  <c r="G7848" i="1" s="1"/>
  <c r="G7846" i="1" a="1"/>
  <c r="G7846" i="1" s="1"/>
  <c r="G7847" i="1" a="1"/>
  <c r="G7847" i="1" s="1"/>
  <c r="G7849" i="1" a="1"/>
  <c r="G7849" i="1" s="1"/>
  <c r="G7850" i="1" a="1"/>
  <c r="G7850" i="1" s="1"/>
  <c r="G7851" i="1" a="1"/>
  <c r="G7851" i="1" s="1"/>
  <c r="G7853" i="1" a="1"/>
  <c r="G7853" i="1" s="1"/>
  <c r="G7852" i="1" a="1"/>
  <c r="G7852" i="1" s="1"/>
  <c r="G7854" i="1" a="1"/>
  <c r="G7854" i="1" s="1"/>
  <c r="G7858" i="1" a="1"/>
  <c r="G7858" i="1" s="1"/>
  <c r="G7855" i="1" a="1"/>
  <c r="G7855" i="1" s="1"/>
  <c r="G7856" i="1" a="1"/>
  <c r="G7856" i="1" s="1"/>
  <c r="G7859" i="1" a="1"/>
  <c r="G7859" i="1" s="1"/>
  <c r="G7857" i="1" a="1"/>
  <c r="G7857" i="1" s="1"/>
  <c r="G7862" i="1" a="1"/>
  <c r="G7862" i="1" s="1"/>
  <c r="G7860" i="1" a="1"/>
  <c r="G7860" i="1" s="1"/>
  <c r="G7863" i="1" a="1"/>
  <c r="G7863" i="1" s="1"/>
  <c r="G7861" i="1" a="1"/>
  <c r="G7861" i="1" s="1"/>
  <c r="G7864" i="1" a="1"/>
  <c r="G7864" i="1" s="1"/>
  <c r="G7865" i="1" a="1"/>
  <c r="G7865" i="1" s="1"/>
  <c r="G7866" i="1" a="1"/>
  <c r="G7866" i="1" s="1"/>
  <c r="G7868" i="1" a="1"/>
  <c r="G7868" i="1" s="1"/>
  <c r="G7867" i="1" a="1"/>
  <c r="G7867" i="1" s="1"/>
  <c r="G7870" i="1" a="1"/>
  <c r="G7870" i="1" s="1"/>
  <c r="G7869" i="1" a="1"/>
  <c r="G7869" i="1" s="1"/>
  <c r="G7871" i="1" a="1"/>
  <c r="G7871" i="1" s="1"/>
  <c r="G7873" i="1" a="1"/>
  <c r="G7873" i="1" s="1"/>
  <c r="G7874" i="1" a="1"/>
  <c r="G7874" i="1" s="1"/>
  <c r="G7876" i="1" a="1"/>
  <c r="G7876" i="1" s="1"/>
  <c r="G7872" i="1" a="1"/>
  <c r="G7872" i="1" s="1"/>
  <c r="G7877" i="1" a="1"/>
  <c r="G7877" i="1" s="1"/>
  <c r="G7875" i="1" a="1"/>
  <c r="G7875" i="1" s="1"/>
  <c r="G7879" i="1" a="1"/>
  <c r="G7879" i="1" s="1"/>
  <c r="G7878" i="1" a="1"/>
  <c r="G7878" i="1" s="1"/>
  <c r="G7880" i="1" a="1"/>
  <c r="G7880" i="1" s="1"/>
  <c r="G7881" i="1" a="1"/>
  <c r="G7881" i="1" s="1"/>
  <c r="G7883" i="1" a="1"/>
  <c r="G7883" i="1" s="1"/>
  <c r="G7882" i="1" a="1"/>
  <c r="G7882" i="1" s="1"/>
  <c r="G7884" i="1" a="1"/>
  <c r="G7884" i="1" s="1"/>
  <c r="G7886" i="1" a="1"/>
  <c r="G7886" i="1" s="1"/>
  <c r="G7887" i="1" a="1"/>
  <c r="G7887" i="1" s="1"/>
  <c r="G7885" i="1" a="1"/>
  <c r="G7885" i="1" s="1"/>
  <c r="G7889" i="1" a="1"/>
  <c r="G7889" i="1" s="1"/>
  <c r="G7888" i="1" a="1"/>
  <c r="G7888" i="1" s="1"/>
  <c r="G7890" i="1" a="1"/>
  <c r="G7890" i="1" s="1"/>
  <c r="G7891" i="1" a="1"/>
  <c r="G7891" i="1" s="1"/>
  <c r="G7892" i="1" a="1"/>
  <c r="G7892" i="1" s="1"/>
  <c r="G7893" i="1" a="1"/>
  <c r="G7893" i="1" s="1"/>
  <c r="G7894" i="1" a="1"/>
  <c r="G7894" i="1" s="1"/>
  <c r="G7895" i="1" a="1"/>
  <c r="G7895" i="1" s="1"/>
  <c r="G7896" i="1" a="1"/>
  <c r="G7896" i="1" s="1"/>
  <c r="G7897" i="1" a="1"/>
  <c r="G7897" i="1" s="1"/>
  <c r="G7898" i="1" a="1"/>
  <c r="G7898" i="1" s="1"/>
  <c r="G7900" i="1" a="1"/>
  <c r="G7900" i="1" s="1"/>
  <c r="G7899" i="1" a="1"/>
  <c r="G7899" i="1" s="1"/>
  <c r="G7901" i="1" a="1"/>
  <c r="G7901" i="1" s="1"/>
  <c r="G7902" i="1" a="1"/>
  <c r="G7902" i="1" s="1"/>
  <c r="G7905" i="1" a="1"/>
  <c r="G7905" i="1" s="1"/>
  <c r="G7903" i="1" a="1"/>
  <c r="G7903" i="1" s="1"/>
  <c r="G7906" i="1" a="1"/>
  <c r="G7906" i="1" s="1"/>
  <c r="G7904" i="1" a="1"/>
  <c r="G7904" i="1" s="1"/>
  <c r="G7908" i="1" a="1"/>
  <c r="G7908" i="1" s="1"/>
  <c r="G7910" i="1" a="1"/>
  <c r="G7910" i="1" s="1"/>
  <c r="G7907" i="1" a="1"/>
  <c r="G7907" i="1" s="1"/>
  <c r="G7909" i="1" a="1"/>
  <c r="G7909" i="1" s="1"/>
  <c r="G7913" i="1" a="1"/>
  <c r="G7913" i="1" s="1"/>
  <c r="G7912" i="1" a="1"/>
  <c r="G7912" i="1" s="1"/>
  <c r="G7911" i="1" a="1"/>
  <c r="G7911" i="1" s="1"/>
  <c r="G7915" i="1" a="1"/>
  <c r="G7915" i="1" s="1"/>
  <c r="G7914" i="1" a="1"/>
  <c r="G7914" i="1" s="1"/>
  <c r="G7916" i="1" a="1"/>
  <c r="G7916" i="1" s="1"/>
  <c r="G7917" i="1" a="1"/>
  <c r="G7917" i="1" s="1"/>
  <c r="G7918" i="1" a="1"/>
  <c r="G7918" i="1" s="1"/>
  <c r="G7919" i="1" a="1"/>
  <c r="G7919" i="1" s="1"/>
  <c r="G7920" i="1" a="1"/>
  <c r="G7920" i="1" s="1"/>
  <c r="G7923" i="1" a="1"/>
  <c r="G7923" i="1" s="1"/>
  <c r="G7925" i="1" a="1"/>
  <c r="G7925" i="1" s="1"/>
  <c r="G7922" i="1" a="1"/>
  <c r="G7922" i="1" s="1"/>
  <c r="G7921" i="1" a="1"/>
  <c r="G7921" i="1" s="1"/>
  <c r="G7924" i="1" a="1"/>
  <c r="G7924" i="1" s="1"/>
  <c r="G7927" i="1" a="1"/>
  <c r="G7927" i="1" s="1"/>
  <c r="G7926" i="1" a="1"/>
  <c r="G7926" i="1" s="1"/>
  <c r="G7928" i="1" a="1"/>
  <c r="G7928" i="1" s="1"/>
  <c r="G7930" i="1" a="1"/>
  <c r="G7930" i="1" s="1"/>
  <c r="G7929" i="1" a="1"/>
  <c r="G7929" i="1" s="1"/>
  <c r="G7931" i="1" a="1"/>
  <c r="G7931" i="1" s="1"/>
  <c r="G7932" i="1" a="1"/>
  <c r="G7932" i="1" s="1"/>
  <c r="G7933" i="1" a="1"/>
  <c r="G7933" i="1" s="1"/>
  <c r="G7935" i="1" a="1"/>
  <c r="G7935" i="1" s="1"/>
  <c r="G7934" i="1" a="1"/>
  <c r="G7934" i="1" s="1"/>
  <c r="G7937" i="1" a="1"/>
  <c r="G7937" i="1" s="1"/>
  <c r="G7938" i="1" a="1"/>
  <c r="G7938" i="1" s="1"/>
  <c r="G7936" i="1" a="1"/>
  <c r="G7936" i="1" s="1"/>
  <c r="G7940" i="1" a="1"/>
  <c r="G7940" i="1" s="1"/>
  <c r="G7939" i="1" a="1"/>
  <c r="G7939" i="1" s="1"/>
  <c r="G7942" i="1" a="1"/>
  <c r="G7942" i="1" s="1"/>
  <c r="G7941" i="1" a="1"/>
  <c r="G7941" i="1" s="1"/>
  <c r="G7943" i="1" a="1"/>
  <c r="G7943" i="1" s="1"/>
  <c r="G7945" i="1" a="1"/>
  <c r="G7945" i="1" s="1"/>
  <c r="G7944" i="1" a="1"/>
  <c r="G7944" i="1" s="1"/>
  <c r="G7947" i="1" a="1"/>
  <c r="G7947" i="1" s="1"/>
  <c r="G7946" i="1" a="1"/>
  <c r="G7946" i="1" s="1"/>
  <c r="G7950" i="1" a="1"/>
  <c r="G7950" i="1" s="1"/>
  <c r="G7948" i="1" a="1"/>
  <c r="G7948" i="1" s="1"/>
  <c r="G7951" i="1" a="1"/>
  <c r="G7951" i="1" s="1"/>
  <c r="G7949" i="1" a="1"/>
  <c r="G7949" i="1" s="1"/>
  <c r="G7952" i="1" a="1"/>
  <c r="G7952" i="1" s="1"/>
  <c r="G7953" i="1" a="1"/>
  <c r="G7953" i="1" s="1"/>
  <c r="G7956" i="1" a="1"/>
  <c r="G7956" i="1" s="1"/>
  <c r="G7955" i="1" a="1"/>
  <c r="G7955" i="1" s="1"/>
  <c r="G7954" i="1" a="1"/>
  <c r="G7954" i="1" s="1"/>
  <c r="G7957" i="1" a="1"/>
  <c r="G7957" i="1" s="1"/>
  <c r="G7958" i="1" a="1"/>
  <c r="G7958" i="1" s="1"/>
  <c r="G7960" i="1" a="1"/>
  <c r="G7960" i="1" s="1"/>
  <c r="G7959" i="1" a="1"/>
  <c r="G7959" i="1" s="1"/>
  <c r="G7961" i="1" a="1"/>
  <c r="G7961" i="1" s="1"/>
  <c r="G7962" i="1" a="1"/>
  <c r="G7962" i="1" s="1"/>
  <c r="G7963" i="1" a="1"/>
  <c r="G7963" i="1" s="1"/>
  <c r="G7966" i="1" a="1"/>
  <c r="G7966" i="1" s="1"/>
  <c r="G7964" i="1" a="1"/>
  <c r="G7964" i="1" s="1"/>
  <c r="G7967" i="1" a="1"/>
  <c r="G7967" i="1" s="1"/>
  <c r="G7969" i="1" a="1"/>
  <c r="G7969" i="1" s="1"/>
  <c r="G7965" i="1" a="1"/>
  <c r="G7965" i="1" s="1"/>
  <c r="G7968" i="1" a="1"/>
  <c r="G7968" i="1" s="1"/>
  <c r="G7972" i="1" a="1"/>
  <c r="G7972" i="1" s="1"/>
  <c r="G7970" i="1" a="1"/>
  <c r="G7970" i="1" s="1"/>
  <c r="G7971" i="1" a="1"/>
  <c r="G7971" i="1" s="1"/>
  <c r="G7973" i="1" a="1"/>
  <c r="G7973" i="1" s="1"/>
  <c r="G7974" i="1" a="1"/>
  <c r="G7974" i="1" s="1"/>
  <c r="G7975" i="1" a="1"/>
  <c r="G7975" i="1" s="1"/>
  <c r="G7976" i="1" a="1"/>
  <c r="G7976" i="1" s="1"/>
  <c r="G7977" i="1" a="1"/>
  <c r="G7977" i="1" s="1"/>
  <c r="G7978" i="1" a="1"/>
  <c r="G7978" i="1" s="1"/>
  <c r="G7980" i="1" a="1"/>
  <c r="G7980" i="1" s="1"/>
  <c r="G7979" i="1" a="1"/>
  <c r="G7979" i="1" s="1"/>
  <c r="G7981" i="1" a="1"/>
  <c r="G7981" i="1" s="1"/>
  <c r="G7982" i="1" a="1"/>
  <c r="G7982" i="1" s="1"/>
  <c r="G7983" i="1" a="1"/>
  <c r="G7983" i="1" s="1"/>
  <c r="G7984" i="1" a="1"/>
  <c r="G7984" i="1" s="1"/>
  <c r="G7985" i="1" a="1"/>
  <c r="G7985" i="1" s="1"/>
  <c r="G7987" i="1" a="1"/>
  <c r="G7987" i="1" s="1"/>
  <c r="G7989" i="1" a="1"/>
  <c r="G7989" i="1" s="1"/>
  <c r="G7988" i="1" a="1"/>
  <c r="G7988" i="1" s="1"/>
  <c r="G7992" i="1" a="1"/>
  <c r="G7992" i="1" s="1"/>
  <c r="G7990" i="1" a="1"/>
  <c r="G7990" i="1" s="1"/>
  <c r="G7986" i="1" a="1"/>
  <c r="G7986" i="1" s="1"/>
  <c r="G7993" i="1" a="1"/>
  <c r="G7993" i="1" s="1"/>
  <c r="G7991" i="1" a="1"/>
  <c r="G7991" i="1" s="1"/>
  <c r="G7994" i="1" a="1"/>
  <c r="G7994" i="1" s="1"/>
  <c r="G7996" i="1" a="1"/>
  <c r="G7996" i="1" s="1"/>
  <c r="G7995" i="1" a="1"/>
  <c r="G7995" i="1" s="1"/>
  <c r="G7997" i="1" a="1"/>
  <c r="G7997" i="1" s="1"/>
  <c r="G7998" i="1" a="1"/>
  <c r="G7998" i="1" s="1"/>
  <c r="G7999" i="1" a="1"/>
  <c r="G7999" i="1" s="1"/>
  <c r="G8000" i="1" a="1"/>
  <c r="G8000" i="1" s="1"/>
  <c r="G8001" i="1" a="1"/>
  <c r="G8001" i="1" s="1"/>
  <c r="G8003" i="1" a="1"/>
  <c r="G8003" i="1" s="1"/>
  <c r="G8002" i="1" a="1"/>
  <c r="G8002" i="1" s="1"/>
  <c r="G8006" i="1" a="1"/>
  <c r="G8006" i="1" s="1"/>
  <c r="G8005" i="1" a="1"/>
  <c r="G8005" i="1" s="1"/>
  <c r="G8004" i="1" a="1"/>
  <c r="G8004" i="1" s="1"/>
  <c r="G8007" i="1" a="1"/>
  <c r="G8007" i="1" s="1"/>
  <c r="G8008" i="1" a="1"/>
  <c r="G8008" i="1" s="1"/>
  <c r="G8009" i="1" a="1"/>
  <c r="G8009" i="1" s="1"/>
  <c r="G8010" i="1" a="1"/>
  <c r="G8010" i="1" s="1"/>
  <c r="G8011" i="1" a="1"/>
  <c r="G8011" i="1" s="1"/>
  <c r="G8015" i="1" a="1"/>
  <c r="G8015" i="1" s="1"/>
  <c r="G8014" i="1" a="1"/>
  <c r="G8014" i="1" s="1"/>
  <c r="G8012" i="1" a="1"/>
  <c r="G8012" i="1" s="1"/>
  <c r="G8013" i="1" a="1"/>
  <c r="G8013" i="1" s="1"/>
  <c r="G8016" i="1" a="1"/>
  <c r="G8016" i="1" s="1"/>
  <c r="G8017" i="1" a="1"/>
  <c r="G8017" i="1" s="1"/>
  <c r="G8019" i="1" a="1"/>
  <c r="G8019" i="1" s="1"/>
  <c r="G8018" i="1" a="1"/>
  <c r="G8018" i="1" s="1"/>
  <c r="G8020" i="1" a="1"/>
  <c r="G8020" i="1" s="1"/>
  <c r="G8021" i="1" a="1"/>
  <c r="G8021" i="1" s="1"/>
  <c r="G8022" i="1" a="1"/>
  <c r="G8022" i="1" s="1"/>
  <c r="G8023" i="1" a="1"/>
  <c r="G8023" i="1" s="1"/>
  <c r="G8024" i="1" a="1"/>
  <c r="G8024" i="1" s="1"/>
  <c r="G8025" i="1" a="1"/>
  <c r="G8025" i="1" s="1"/>
  <c r="G8026" i="1" a="1"/>
  <c r="G8026" i="1" s="1"/>
  <c r="G8027" i="1" a="1"/>
  <c r="G8027" i="1" s="1"/>
  <c r="G8029" i="1" a="1"/>
  <c r="G8029" i="1" s="1"/>
  <c r="G8028" i="1" a="1"/>
  <c r="G8028" i="1" s="1"/>
  <c r="G8030" i="1" a="1"/>
  <c r="G8030" i="1" s="1"/>
  <c r="G8035" i="1" a="1"/>
  <c r="G8035" i="1" s="1"/>
  <c r="G8031" i="1" a="1"/>
  <c r="G8031" i="1" s="1"/>
  <c r="G8032" i="1" a="1"/>
  <c r="G8032" i="1" s="1"/>
  <c r="G8037" i="1" a="1"/>
  <c r="G8037" i="1" s="1"/>
  <c r="G8033" i="1" a="1"/>
  <c r="G8033" i="1" s="1"/>
  <c r="G8034" i="1" a="1"/>
  <c r="G8034" i="1" s="1"/>
  <c r="G8039" i="1" a="1"/>
  <c r="G8039" i="1" s="1"/>
  <c r="G8038" i="1" a="1"/>
  <c r="G8038" i="1" s="1"/>
  <c r="G8036" i="1" a="1"/>
  <c r="G8036" i="1" s="1"/>
  <c r="G8040" i="1" a="1"/>
  <c r="G8040" i="1" s="1"/>
  <c r="G8041" i="1" a="1"/>
  <c r="G8041" i="1" s="1"/>
  <c r="G8042" i="1" a="1"/>
  <c r="G8042" i="1" s="1"/>
  <c r="G8043" i="1" a="1"/>
  <c r="G8043" i="1" s="1"/>
  <c r="G8044" i="1" a="1"/>
  <c r="G8044" i="1" s="1"/>
  <c r="G8045" i="1" a="1"/>
  <c r="G8045" i="1" s="1"/>
  <c r="G8048" i="1" a="1"/>
  <c r="G8048" i="1" s="1"/>
  <c r="G8047" i="1" a="1"/>
  <c r="G8047" i="1" s="1"/>
  <c r="G8046" i="1" a="1"/>
  <c r="G8046" i="1" s="1"/>
  <c r="G8050" i="1" a="1"/>
  <c r="G8050" i="1" s="1"/>
  <c r="G8049" i="1" a="1"/>
  <c r="G8049" i="1" s="1"/>
  <c r="G8051" i="1" a="1"/>
  <c r="G8051" i="1" s="1"/>
  <c r="G8053" i="1" a="1"/>
  <c r="G8053" i="1" s="1"/>
  <c r="G8052" i="1" a="1"/>
  <c r="G8052" i="1" s="1"/>
  <c r="G8054" i="1" a="1"/>
  <c r="G8054" i="1" s="1"/>
  <c r="G8055" i="1" a="1"/>
  <c r="G8055" i="1" s="1"/>
  <c r="G8058" i="1" a="1"/>
  <c r="G8058" i="1" s="1"/>
  <c r="G8057" i="1" a="1"/>
  <c r="G8057" i="1" s="1"/>
  <c r="G8056" i="1" a="1"/>
  <c r="G8056" i="1" s="1"/>
  <c r="G8059" i="1" a="1"/>
  <c r="G8059" i="1" s="1"/>
  <c r="G8060" i="1" a="1"/>
  <c r="G8060" i="1" s="1"/>
  <c r="G8061" i="1" a="1"/>
  <c r="G8061" i="1" s="1"/>
  <c r="G8062" i="1" a="1"/>
  <c r="G8062" i="1" s="1"/>
  <c r="G8063" i="1" a="1"/>
  <c r="G8063" i="1" s="1"/>
  <c r="G8064" i="1" a="1"/>
  <c r="G8064" i="1" s="1"/>
  <c r="G8066" i="1" a="1"/>
  <c r="G8066" i="1" s="1"/>
  <c r="G8065" i="1" a="1"/>
  <c r="G8065" i="1" s="1"/>
  <c r="G8067" i="1" a="1"/>
  <c r="G8067" i="1" s="1"/>
  <c r="G8069" i="1" a="1"/>
  <c r="G8069" i="1" s="1"/>
  <c r="G8068" i="1" a="1"/>
  <c r="G8068" i="1" s="1"/>
  <c r="G8071" i="1" a="1"/>
  <c r="G8071" i="1" s="1"/>
  <c r="G8072" i="1" a="1"/>
  <c r="G8072" i="1" s="1"/>
  <c r="G8070" i="1" a="1"/>
  <c r="G8070" i="1" s="1"/>
  <c r="G8076" i="1" a="1"/>
  <c r="G8076" i="1" s="1"/>
  <c r="G8075" i="1" a="1"/>
  <c r="G8075" i="1" s="1"/>
  <c r="G8073" i="1" a="1"/>
  <c r="G8073" i="1" s="1"/>
  <c r="G8074" i="1" a="1"/>
  <c r="G8074" i="1" s="1"/>
  <c r="G8078" i="1" a="1"/>
  <c r="G8078" i="1" s="1"/>
  <c r="G8077" i="1" a="1"/>
  <c r="G8077" i="1" s="1"/>
  <c r="G8080" i="1" a="1"/>
  <c r="G8080" i="1" s="1"/>
  <c r="G8079" i="1" a="1"/>
  <c r="G8079" i="1" s="1"/>
  <c r="G8081" i="1" a="1"/>
  <c r="G8081" i="1" s="1"/>
  <c r="G8082" i="1" a="1"/>
  <c r="G8082" i="1" s="1"/>
  <c r="G8083" i="1" a="1"/>
  <c r="G8083" i="1" s="1"/>
  <c r="G8084" i="1" a="1"/>
  <c r="G8084" i="1" s="1"/>
  <c r="G8087" i="1" a="1"/>
  <c r="G8087" i="1" s="1"/>
  <c r="G8088" i="1" a="1"/>
  <c r="G8088" i="1" s="1"/>
  <c r="G8085" i="1" a="1"/>
  <c r="G8085" i="1" s="1"/>
  <c r="G8086" i="1" a="1"/>
  <c r="G8086" i="1" s="1"/>
  <c r="G8089" i="1" a="1"/>
  <c r="G8089" i="1" s="1"/>
  <c r="G8090" i="1" a="1"/>
  <c r="G8090" i="1" s="1"/>
  <c r="G8092" i="1" a="1"/>
  <c r="G8092" i="1" s="1"/>
  <c r="G8091" i="1" a="1"/>
  <c r="G8091" i="1" s="1"/>
  <c r="G8093" i="1" a="1"/>
  <c r="G8093" i="1" s="1"/>
  <c r="G8094" i="1" a="1"/>
  <c r="G8094" i="1" s="1"/>
  <c r="G8095" i="1" a="1"/>
  <c r="G8095" i="1" s="1"/>
  <c r="G8096" i="1" a="1"/>
  <c r="G8096" i="1" s="1"/>
  <c r="G8099" i="1" a="1"/>
  <c r="G8099" i="1" s="1"/>
  <c r="G8097" i="1" a="1"/>
  <c r="G8097" i="1" s="1"/>
  <c r="G8100" i="1" a="1"/>
  <c r="G8100" i="1" s="1"/>
  <c r="G8098" i="1" a="1"/>
  <c r="G8098" i="1" s="1"/>
  <c r="G8102" i="1" a="1"/>
  <c r="G8102" i="1" s="1"/>
  <c r="G8101" i="1" a="1"/>
  <c r="G8101" i="1" s="1"/>
  <c r="G8103" i="1" a="1"/>
  <c r="G8103" i="1" s="1"/>
  <c r="G8104" i="1" a="1"/>
  <c r="G8104" i="1" s="1"/>
  <c r="G8105" i="1" a="1"/>
  <c r="G8105" i="1" s="1"/>
  <c r="G8106" i="1" a="1"/>
  <c r="G8106" i="1" s="1"/>
  <c r="G8107" i="1" a="1"/>
  <c r="G8107" i="1" s="1"/>
  <c r="G8108" i="1" a="1"/>
  <c r="G8108" i="1" s="1"/>
  <c r="G8109" i="1" a="1"/>
  <c r="G8109" i="1" s="1"/>
  <c r="G8110" i="1" a="1"/>
  <c r="G8110" i="1" s="1"/>
  <c r="G8112" i="1" a="1"/>
  <c r="G8112" i="1" s="1"/>
  <c r="G8113" i="1" a="1"/>
  <c r="G8113" i="1" s="1"/>
  <c r="G8111" i="1" a="1"/>
  <c r="G8111" i="1" s="1"/>
  <c r="G8115" i="1" a="1"/>
  <c r="G8115" i="1" s="1"/>
  <c r="G8114" i="1" a="1"/>
  <c r="G8114" i="1" s="1"/>
  <c r="G8118" i="1" a="1"/>
  <c r="G8118" i="1" s="1"/>
  <c r="G8116" i="1" a="1"/>
  <c r="G8116" i="1" s="1"/>
  <c r="G8117" i="1" a="1"/>
  <c r="G8117" i="1" s="1"/>
  <c r="G8119" i="1" a="1"/>
  <c r="G8119" i="1" s="1"/>
  <c r="G8120" i="1" a="1"/>
  <c r="G8120" i="1" s="1"/>
  <c r="G8122" i="1" a="1"/>
  <c r="G8122" i="1" s="1"/>
  <c r="G8121" i="1" a="1"/>
  <c r="G8121" i="1" s="1"/>
  <c r="G8124" i="1" a="1"/>
  <c r="G8124" i="1" s="1"/>
  <c r="G8123" i="1" a="1"/>
  <c r="G8123" i="1" s="1"/>
  <c r="G8125" i="1" a="1"/>
  <c r="G8125" i="1" s="1"/>
  <c r="G8126" i="1" a="1"/>
  <c r="G8126" i="1" s="1"/>
  <c r="G8128" i="1" a="1"/>
  <c r="G8128" i="1" s="1"/>
  <c r="G8129" i="1" a="1"/>
  <c r="G8129" i="1" s="1"/>
  <c r="G8127" i="1" a="1"/>
  <c r="G8127" i="1" s="1"/>
  <c r="G8131" i="1" a="1"/>
  <c r="G8131" i="1" s="1"/>
  <c r="G8130" i="1" a="1"/>
  <c r="G8130" i="1" s="1"/>
  <c r="G8132" i="1" a="1"/>
  <c r="G8132" i="1" s="1"/>
  <c r="G8133" i="1" a="1"/>
  <c r="G8133" i="1" s="1"/>
  <c r="G8134" i="1" a="1"/>
  <c r="G8134" i="1" s="1"/>
  <c r="G8135" i="1" a="1"/>
  <c r="G8135" i="1" s="1"/>
  <c r="G8136" i="1" a="1"/>
  <c r="G8136" i="1" s="1"/>
  <c r="G8138" i="1" a="1"/>
  <c r="G8138" i="1" s="1"/>
  <c r="G8137" i="1" a="1"/>
  <c r="G8137" i="1" s="1"/>
  <c r="G8139" i="1" a="1"/>
  <c r="G8139" i="1" s="1"/>
  <c r="G8140" i="1" a="1"/>
  <c r="G8140" i="1" s="1"/>
  <c r="G8143" i="1" a="1"/>
  <c r="G8143" i="1" s="1"/>
  <c r="G8142" i="1" a="1"/>
  <c r="G8142" i="1" s="1"/>
  <c r="G8141" i="1" a="1"/>
  <c r="G8141" i="1" s="1"/>
  <c r="G8148" i="1" a="1"/>
  <c r="G8148" i="1" s="1"/>
  <c r="G8144" i="1" a="1"/>
  <c r="G8144" i="1" s="1"/>
  <c r="G8146" i="1" a="1"/>
  <c r="G8146" i="1" s="1"/>
  <c r="G8145" i="1" a="1"/>
  <c r="G8145" i="1" s="1"/>
  <c r="G8147" i="1" a="1"/>
  <c r="G8147" i="1" s="1"/>
  <c r="G8150" i="1" a="1"/>
  <c r="G8150" i="1" s="1"/>
  <c r="G8149" i="1" a="1"/>
  <c r="G8149" i="1" s="1"/>
  <c r="G8151" i="1" a="1"/>
  <c r="G8151" i="1" s="1"/>
  <c r="G8152" i="1" a="1"/>
  <c r="G8152" i="1" s="1"/>
  <c r="G8153" i="1" a="1"/>
  <c r="G8153" i="1" s="1"/>
  <c r="G8154" i="1" a="1"/>
  <c r="G8154" i="1" s="1"/>
  <c r="G8155" i="1" a="1"/>
  <c r="G8155" i="1" s="1"/>
  <c r="G8157" i="1" a="1"/>
  <c r="G8157" i="1" s="1"/>
  <c r="G8156" i="1" a="1"/>
  <c r="G8156" i="1" s="1"/>
  <c r="G8159" i="1" a="1"/>
  <c r="G8159" i="1" s="1"/>
  <c r="G8160" i="1" a="1"/>
  <c r="G8160" i="1" s="1"/>
  <c r="G8158" i="1" a="1"/>
  <c r="G8158" i="1" s="1"/>
  <c r="G8161" i="1" a="1"/>
  <c r="G8161" i="1" s="1"/>
  <c r="G8164" i="1" a="1"/>
  <c r="G8164" i="1" s="1"/>
  <c r="G8162" i="1" a="1"/>
  <c r="G8162" i="1" s="1"/>
  <c r="G8163" i="1" a="1"/>
  <c r="G8163" i="1" s="1"/>
  <c r="G8166" i="1" a="1"/>
  <c r="G8166" i="1" s="1"/>
  <c r="G8165" i="1" a="1"/>
  <c r="G8165" i="1" s="1"/>
  <c r="G8167" i="1" a="1"/>
  <c r="G8167" i="1" s="1"/>
  <c r="G8168" i="1" a="1"/>
  <c r="G8168" i="1" s="1"/>
  <c r="G8169" i="1" a="1"/>
  <c r="G8169" i="1" s="1"/>
  <c r="G8170" i="1" a="1"/>
  <c r="G8170" i="1" s="1"/>
  <c r="G8172" i="1" a="1"/>
  <c r="G8172" i="1" s="1"/>
  <c r="G8171" i="1" a="1"/>
  <c r="G8171" i="1" s="1"/>
  <c r="G8173" i="1" a="1"/>
  <c r="G8173" i="1" s="1"/>
  <c r="G8175" i="1" a="1"/>
  <c r="G8175" i="1" s="1"/>
  <c r="G8174" i="1" a="1"/>
  <c r="G8174" i="1" s="1"/>
  <c r="G8177" i="1" a="1"/>
  <c r="G8177" i="1" s="1"/>
  <c r="G8178" i="1" a="1"/>
  <c r="G8178" i="1" s="1"/>
  <c r="G8179" i="1" a="1"/>
  <c r="G8179" i="1" s="1"/>
  <c r="G8176" i="1" a="1"/>
  <c r="G8176" i="1" s="1"/>
  <c r="G8182" i="1" a="1"/>
  <c r="G8182" i="1" s="1"/>
  <c r="G8181" i="1" a="1"/>
  <c r="G8181" i="1" s="1"/>
  <c r="G8185" i="1" a="1"/>
  <c r="G8185" i="1" s="1"/>
  <c r="G8184" i="1" a="1"/>
  <c r="G8184" i="1" s="1"/>
  <c r="G8180" i="1" a="1"/>
  <c r="G8180" i="1" s="1"/>
  <c r="G8186" i="1" a="1"/>
  <c r="G8186" i="1" s="1"/>
  <c r="G8183" i="1" a="1"/>
  <c r="G8183" i="1" s="1"/>
  <c r="G8187" i="1" a="1"/>
  <c r="G8187" i="1" s="1"/>
  <c r="G8190" i="1" a="1"/>
  <c r="G8190" i="1" s="1"/>
  <c r="G8189" i="1" a="1"/>
  <c r="G8189" i="1" s="1"/>
  <c r="G8188" i="1" a="1"/>
  <c r="G8188" i="1" s="1"/>
  <c r="G8192" i="1" a="1"/>
  <c r="G8192" i="1" s="1"/>
  <c r="G8194" i="1" a="1"/>
  <c r="G8194" i="1" s="1"/>
  <c r="G8195" i="1" a="1"/>
  <c r="G8195" i="1" s="1"/>
  <c r="G8191" i="1" a="1"/>
  <c r="G8191" i="1" s="1"/>
  <c r="G8197" i="1" a="1"/>
  <c r="G8197" i="1" s="1"/>
  <c r="G8193" i="1" a="1"/>
  <c r="G8193" i="1" s="1"/>
  <c r="G8198" i="1" a="1"/>
  <c r="G8198" i="1" s="1"/>
  <c r="G8196" i="1" a="1"/>
  <c r="G8196" i="1" s="1"/>
  <c r="G8199" i="1" a="1"/>
  <c r="G8199" i="1" s="1"/>
  <c r="G8202" i="1" a="1"/>
  <c r="G8202" i="1" s="1"/>
  <c r="G8200" i="1" a="1"/>
  <c r="G8200" i="1" s="1"/>
  <c r="G8201" i="1" a="1"/>
  <c r="G8201" i="1" s="1"/>
  <c r="G8203" i="1" a="1"/>
  <c r="G8203" i="1" s="1"/>
  <c r="G8204" i="1" a="1"/>
  <c r="G8204" i="1" s="1"/>
  <c r="G8205" i="1" a="1"/>
  <c r="G8205" i="1" s="1"/>
  <c r="G8206" i="1" a="1"/>
  <c r="G8206" i="1" s="1"/>
  <c r="G8207" i="1" a="1"/>
  <c r="G8207" i="1" s="1"/>
  <c r="G8208" i="1" a="1"/>
  <c r="G8208" i="1" s="1"/>
  <c r="G8209" i="1" a="1"/>
  <c r="G8209" i="1" s="1"/>
  <c r="G8211" i="1" a="1"/>
  <c r="G8211" i="1" s="1"/>
  <c r="G8210" i="1" a="1"/>
  <c r="G8210" i="1" s="1"/>
  <c r="G8212" i="1" a="1"/>
  <c r="G8212" i="1" s="1"/>
  <c r="G8213" i="1" a="1"/>
  <c r="G8213" i="1" s="1"/>
  <c r="G8215" i="1" a="1"/>
  <c r="G8215" i="1" s="1"/>
  <c r="G8214" i="1" a="1"/>
  <c r="G8214" i="1" s="1"/>
  <c r="G8217" i="1" a="1"/>
  <c r="G8217" i="1" s="1"/>
  <c r="G8216" i="1" a="1"/>
  <c r="G8216" i="1" s="1"/>
  <c r="G8218" i="1" a="1"/>
  <c r="G8218" i="1" s="1"/>
  <c r="G8219" i="1" a="1"/>
  <c r="G8219" i="1" s="1"/>
  <c r="G8220" i="1" a="1"/>
  <c r="G8220" i="1" s="1"/>
  <c r="G8221" i="1" a="1"/>
  <c r="G8221" i="1" s="1"/>
  <c r="G8223" i="1" a="1"/>
  <c r="G8223" i="1" s="1"/>
  <c r="G8222" i="1" a="1"/>
  <c r="G8222" i="1" s="1"/>
  <c r="G8224" i="1" a="1"/>
  <c r="G8224" i="1" s="1"/>
  <c r="G8225" i="1" a="1"/>
  <c r="G8225" i="1" s="1"/>
  <c r="G8226" i="1" a="1"/>
  <c r="G8226" i="1" s="1"/>
  <c r="G8227" i="1" a="1"/>
  <c r="G8227" i="1" s="1"/>
  <c r="G8228" i="1" a="1"/>
  <c r="G8228" i="1" s="1"/>
  <c r="G8229" i="1" a="1"/>
  <c r="G8229" i="1" s="1"/>
  <c r="G8230" i="1" a="1"/>
  <c r="G8230" i="1" s="1"/>
  <c r="G8232" i="1" a="1"/>
  <c r="G8232" i="1" s="1"/>
  <c r="G8235" i="1" a="1"/>
  <c r="G8235" i="1" s="1"/>
  <c r="G8233" i="1" a="1"/>
  <c r="G8233" i="1" s="1"/>
  <c r="G8231" i="1" a="1"/>
  <c r="G8231" i="1" s="1"/>
  <c r="G8234" i="1" a="1"/>
  <c r="G8234" i="1" s="1"/>
  <c r="G8236" i="1" a="1"/>
  <c r="G8236" i="1" s="1"/>
  <c r="G8238" i="1" a="1"/>
  <c r="G8238" i="1" s="1"/>
  <c r="G8237" i="1" a="1"/>
  <c r="G8237" i="1" s="1"/>
  <c r="G8239" i="1" a="1"/>
  <c r="G8239" i="1" s="1"/>
  <c r="G8240" i="1" a="1"/>
  <c r="G8240" i="1" s="1"/>
  <c r="G8241" i="1" a="1"/>
  <c r="G8241" i="1" s="1"/>
  <c r="G8245" i="1" a="1"/>
  <c r="G8245" i="1" s="1"/>
  <c r="G8243" i="1" a="1"/>
  <c r="G8243" i="1" s="1"/>
  <c r="G8242" i="1" a="1"/>
  <c r="G8242" i="1" s="1"/>
  <c r="G8246" i="1" a="1"/>
  <c r="G8246" i="1" s="1"/>
  <c r="G8244" i="1" a="1"/>
  <c r="G8244" i="1" s="1"/>
  <c r="G8249" i="1" a="1"/>
  <c r="G8249" i="1" s="1"/>
  <c r="G8247" i="1" a="1"/>
  <c r="G8247" i="1" s="1"/>
  <c r="G8250" i="1" a="1"/>
  <c r="G8250" i="1" s="1"/>
  <c r="G8248" i="1" a="1"/>
  <c r="G8248" i="1" s="1"/>
  <c r="G8251" i="1" a="1"/>
  <c r="G8251" i="1" s="1"/>
  <c r="G8252" i="1" a="1"/>
  <c r="G8252" i="1" s="1"/>
  <c r="G8254" i="1" a="1"/>
  <c r="G8254" i="1" s="1"/>
  <c r="G8255" i="1" a="1"/>
  <c r="G8255" i="1" s="1"/>
  <c r="G8253" i="1" a="1"/>
  <c r="G8253" i="1" s="1"/>
  <c r="G8257" i="1" a="1"/>
  <c r="G8257" i="1" s="1"/>
  <c r="G8256" i="1" a="1"/>
  <c r="G8256" i="1" s="1"/>
  <c r="G8258" i="1" a="1"/>
  <c r="G8258" i="1" s="1"/>
  <c r="G8259" i="1" a="1"/>
  <c r="G8259" i="1" s="1"/>
  <c r="G8260" i="1" a="1"/>
  <c r="G8260" i="1" s="1"/>
  <c r="G8261" i="1" a="1"/>
  <c r="G8261" i="1" s="1"/>
  <c r="G8265" i="1" a="1"/>
  <c r="G8265" i="1" s="1"/>
  <c r="G8262" i="1" a="1"/>
  <c r="G8262" i="1" s="1"/>
  <c r="G8263" i="1" a="1"/>
  <c r="G8263" i="1" s="1"/>
  <c r="G8264" i="1" a="1"/>
  <c r="G8264" i="1" s="1"/>
  <c r="G8267" i="1" a="1"/>
  <c r="G8267" i="1" s="1"/>
  <c r="G8266" i="1" a="1"/>
  <c r="G8266" i="1" s="1"/>
  <c r="G8268" i="1" a="1"/>
  <c r="G8268" i="1" s="1"/>
  <c r="G8269" i="1" a="1"/>
  <c r="G8269" i="1" s="1"/>
  <c r="G8270" i="1" a="1"/>
  <c r="G8270" i="1" s="1"/>
  <c r="G8274" i="1" a="1"/>
  <c r="G8274" i="1" s="1"/>
  <c r="G8271" i="1" a="1"/>
  <c r="G8271" i="1" s="1"/>
  <c r="G8272" i="1" a="1"/>
  <c r="G8272" i="1" s="1"/>
  <c r="G8273" i="1" a="1"/>
  <c r="G8273" i="1" s="1"/>
  <c r="G8275" i="1" a="1"/>
  <c r="G8275" i="1" s="1"/>
  <c r="G8279" i="1" a="1"/>
  <c r="G8279" i="1" s="1"/>
  <c r="G8277" i="1" a="1"/>
  <c r="G8277" i="1" s="1"/>
  <c r="G8276" i="1" a="1"/>
  <c r="G8276" i="1" s="1"/>
  <c r="G8278" i="1" a="1"/>
  <c r="G8278" i="1" s="1"/>
  <c r="G8281" i="1" a="1"/>
  <c r="G8281" i="1" s="1"/>
  <c r="G8280" i="1" a="1"/>
  <c r="G8280" i="1" s="1"/>
  <c r="G8282" i="1" a="1"/>
  <c r="G8282" i="1" s="1"/>
  <c r="G8283" i="1" a="1"/>
  <c r="G8283" i="1" s="1"/>
  <c r="G8285" i="1" a="1"/>
  <c r="G8285" i="1" s="1"/>
  <c r="G8286" i="1" a="1"/>
  <c r="G8286" i="1" s="1"/>
  <c r="G8284" i="1" a="1"/>
  <c r="G8284" i="1" s="1"/>
  <c r="G8287" i="1" a="1"/>
  <c r="G8287" i="1" s="1"/>
  <c r="G8292" i="1" a="1"/>
  <c r="G8292" i="1" s="1"/>
  <c r="G8289" i="1" a="1"/>
  <c r="G8289" i="1" s="1"/>
  <c r="G8291" i="1" a="1"/>
  <c r="G8291" i="1" s="1"/>
  <c r="G8288" i="1" a="1"/>
  <c r="G8288" i="1" s="1"/>
  <c r="G8290" i="1" a="1"/>
  <c r="G8290" i="1" s="1"/>
  <c r="G8293" i="1" a="1"/>
  <c r="G8293" i="1" s="1"/>
  <c r="G8294" i="1" a="1"/>
  <c r="G8294" i="1" s="1"/>
  <c r="G8296" i="1" a="1"/>
  <c r="G8296" i="1" s="1"/>
  <c r="G8297" i="1" a="1"/>
  <c r="G8297" i="1" s="1"/>
  <c r="G8295" i="1" a="1"/>
  <c r="G8295" i="1" s="1"/>
  <c r="G8298" i="1" a="1"/>
  <c r="G8298" i="1" s="1"/>
  <c r="G8299" i="1" a="1"/>
  <c r="G8299" i="1" s="1"/>
  <c r="G8300" i="1" a="1"/>
  <c r="G8300" i="1" s="1"/>
  <c r="G8301" i="1" a="1"/>
  <c r="G8301" i="1" s="1"/>
  <c r="G8302" i="1" a="1"/>
  <c r="G8302" i="1" s="1"/>
  <c r="G8303" i="1" a="1"/>
  <c r="G8303" i="1" s="1"/>
  <c r="G8304" i="1" a="1"/>
  <c r="G8304" i="1" s="1"/>
  <c r="G8306" i="1" a="1"/>
  <c r="G8306" i="1" s="1"/>
  <c r="G8305" i="1" a="1"/>
  <c r="G8305" i="1" s="1"/>
  <c r="G8307" i="1" a="1"/>
  <c r="G8307" i="1" s="1"/>
  <c r="G8308" i="1" a="1"/>
  <c r="G8308" i="1" s="1"/>
  <c r="G8309" i="1" a="1"/>
  <c r="G8309" i="1" s="1"/>
  <c r="G8314" i="1" a="1"/>
  <c r="G8314" i="1" s="1"/>
  <c r="G8312" i="1" a="1"/>
  <c r="G8312" i="1" s="1"/>
  <c r="G8311" i="1" a="1"/>
  <c r="G8311" i="1" s="1"/>
  <c r="G8313" i="1" a="1"/>
  <c r="G8313" i="1" s="1"/>
  <c r="G8310" i="1" a="1"/>
  <c r="G8310" i="1" s="1"/>
  <c r="G8316" i="1" a="1"/>
  <c r="G8316" i="1" s="1"/>
  <c r="G8315" i="1" a="1"/>
  <c r="G8315" i="1" s="1"/>
  <c r="G8318" i="1" a="1"/>
  <c r="G8318" i="1" s="1"/>
  <c r="G8317" i="1" a="1"/>
  <c r="G8317" i="1" s="1"/>
  <c r="G8319" i="1" a="1"/>
  <c r="G8319" i="1" s="1"/>
  <c r="G8320" i="1" a="1"/>
  <c r="G8320" i="1" s="1"/>
  <c r="G8321" i="1" a="1"/>
  <c r="G8321" i="1" s="1"/>
  <c r="G8323" i="1" a="1"/>
  <c r="G8323" i="1" s="1"/>
  <c r="G8322" i="1" a="1"/>
  <c r="G8322" i="1" s="1"/>
  <c r="G8324" i="1" a="1"/>
  <c r="G8324" i="1" s="1"/>
  <c r="G8325" i="1" a="1"/>
  <c r="G8325" i="1" s="1"/>
  <c r="G8326" i="1" a="1"/>
  <c r="G8326" i="1" s="1"/>
  <c r="G8327" i="1" a="1"/>
  <c r="G8327" i="1" s="1"/>
  <c r="G8329" i="1" a="1"/>
  <c r="G8329" i="1" s="1"/>
  <c r="G8328" i="1" a="1"/>
  <c r="G8328" i="1" s="1"/>
  <c r="G8331" i="1" a="1"/>
  <c r="G8331" i="1" s="1"/>
  <c r="G8330" i="1" a="1"/>
  <c r="G8330" i="1" s="1"/>
  <c r="G8332" i="1" a="1"/>
  <c r="G8332" i="1" s="1"/>
  <c r="G8335" i="1" a="1"/>
  <c r="G8335" i="1" s="1"/>
  <c r="G8333" i="1" a="1"/>
  <c r="G8333" i="1" s="1"/>
  <c r="G8334" i="1" a="1"/>
  <c r="G8334" i="1" s="1"/>
  <c r="G8338" i="1" a="1"/>
  <c r="G8338" i="1" s="1"/>
  <c r="G8337" i="1" a="1"/>
  <c r="G8337" i="1" s="1"/>
  <c r="G8336" i="1" a="1"/>
  <c r="G8336" i="1" s="1"/>
  <c r="G8340" i="1" a="1"/>
  <c r="G8340" i="1" s="1"/>
  <c r="G8339" i="1" a="1"/>
  <c r="G8339" i="1" s="1"/>
  <c r="G8341" i="1" a="1"/>
  <c r="G8341" i="1" s="1"/>
  <c r="G8342" i="1" a="1"/>
  <c r="G8342" i="1" s="1"/>
  <c r="G8343" i="1" a="1"/>
  <c r="G8343" i="1" s="1"/>
  <c r="G8345" i="1" a="1"/>
  <c r="G8345" i="1" s="1"/>
  <c r="G8346" i="1" a="1"/>
  <c r="G8346" i="1" s="1"/>
  <c r="G8347" i="1" a="1"/>
  <c r="G8347" i="1" s="1"/>
  <c r="G8344" i="1" a="1"/>
  <c r="G8344" i="1" s="1"/>
  <c r="G8350" i="1" a="1"/>
  <c r="G8350" i="1" s="1"/>
  <c r="G8349" i="1" a="1"/>
  <c r="G8349" i="1" s="1"/>
  <c r="G8351" i="1" a="1"/>
  <c r="G8351" i="1" s="1"/>
  <c r="G8348" i="1" a="1"/>
  <c r="G8348" i="1" s="1"/>
  <c r="G8352" i="1" a="1"/>
  <c r="G8352" i="1" s="1"/>
  <c r="G8353" i="1" a="1"/>
  <c r="G8353" i="1" s="1"/>
  <c r="G8354" i="1" a="1"/>
  <c r="G8354" i="1" s="1"/>
  <c r="G8355" i="1" a="1"/>
  <c r="G8355" i="1" s="1"/>
  <c r="G8359" i="1" a="1"/>
  <c r="G8359" i="1" s="1"/>
  <c r="G8356" i="1" a="1"/>
  <c r="G8356" i="1" s="1"/>
  <c r="G8357" i="1" a="1"/>
  <c r="G8357" i="1" s="1"/>
  <c r="G8358" i="1" a="1"/>
  <c r="G8358" i="1" s="1"/>
  <c r="G8360" i="1" a="1"/>
  <c r="G8360" i="1" s="1"/>
  <c r="G8362" i="1" a="1"/>
  <c r="G8362" i="1" s="1"/>
  <c r="G8364" i="1" a="1"/>
  <c r="G8364" i="1" s="1"/>
  <c r="G8361" i="1" a="1"/>
  <c r="G8361" i="1" s="1"/>
  <c r="G8363" i="1" a="1"/>
  <c r="G8363" i="1" s="1"/>
  <c r="G8365" i="1" a="1"/>
  <c r="G8365" i="1" s="1"/>
  <c r="G8366" i="1" a="1"/>
  <c r="G8366" i="1" s="1"/>
  <c r="G8367" i="1" a="1"/>
  <c r="G8367" i="1" s="1"/>
  <c r="G8368" i="1" a="1"/>
  <c r="G8368" i="1" s="1"/>
  <c r="G8372" i="1" a="1"/>
  <c r="G8372" i="1" s="1"/>
  <c r="G8370" i="1" a="1"/>
  <c r="G8370" i="1" s="1"/>
  <c r="G8371" i="1" a="1"/>
  <c r="G8371" i="1" s="1"/>
  <c r="G8373" i="1" a="1"/>
  <c r="G8373" i="1" s="1"/>
  <c r="G8369" i="1" a="1"/>
  <c r="G8369" i="1" s="1"/>
  <c r="G8374" i="1" a="1"/>
  <c r="G8374" i="1" s="1"/>
  <c r="G8377" i="1" a="1"/>
  <c r="G8377" i="1" s="1"/>
  <c r="G8378" i="1" a="1"/>
  <c r="G8378" i="1" s="1"/>
  <c r="G8375" i="1" a="1"/>
  <c r="G8375" i="1" s="1"/>
  <c r="G8379" i="1" a="1"/>
  <c r="G8379" i="1" s="1"/>
  <c r="G8376" i="1" a="1"/>
  <c r="G8376" i="1" s="1"/>
  <c r="G8380" i="1" a="1"/>
  <c r="G8380" i="1" s="1"/>
  <c r="G8382" i="1" a="1"/>
  <c r="G8382" i="1" s="1"/>
  <c r="G8381" i="1" a="1"/>
  <c r="G8381" i="1" s="1"/>
  <c r="G8383" i="1" a="1"/>
  <c r="G8383" i="1" s="1"/>
  <c r="G8384" i="1" a="1"/>
  <c r="G8384" i="1" s="1"/>
  <c r="G8385" i="1" a="1"/>
  <c r="G8385" i="1" s="1"/>
  <c r="G8386" i="1" a="1"/>
  <c r="G8386" i="1" s="1"/>
  <c r="G8387" i="1" a="1"/>
  <c r="G8387" i="1" s="1"/>
  <c r="G8389" i="1" a="1"/>
  <c r="G8389" i="1" s="1"/>
  <c r="G8390" i="1" a="1"/>
  <c r="G8390" i="1" s="1"/>
  <c r="G8388" i="1" a="1"/>
  <c r="G8388" i="1" s="1"/>
  <c r="G8391" i="1" a="1"/>
  <c r="G8391" i="1" s="1"/>
  <c r="G8393" i="1" a="1"/>
  <c r="G8393" i="1" s="1"/>
  <c r="G8392" i="1" a="1"/>
  <c r="G8392" i="1" s="1"/>
  <c r="G8394" i="1" a="1"/>
  <c r="G8394" i="1" s="1"/>
  <c r="G8396" i="1" a="1"/>
  <c r="G8396" i="1" s="1"/>
  <c r="G8395" i="1" a="1"/>
  <c r="G8395" i="1" s="1"/>
  <c r="G8397" i="1" a="1"/>
  <c r="G8397" i="1" s="1"/>
  <c r="G8399" i="1" a="1"/>
  <c r="G8399" i="1" s="1"/>
  <c r="G8400" i="1" a="1"/>
  <c r="G8400" i="1" s="1"/>
  <c r="G8398" i="1" a="1"/>
  <c r="G8398" i="1" s="1"/>
  <c r="G8403" i="1" a="1"/>
  <c r="G8403" i="1" s="1"/>
  <c r="G8401" i="1" a="1"/>
  <c r="G8401" i="1" s="1"/>
  <c r="G8402" i="1" a="1"/>
  <c r="G8402" i="1" s="1"/>
  <c r="G8404" i="1" a="1"/>
  <c r="G8404" i="1" s="1"/>
  <c r="G8405" i="1" a="1"/>
  <c r="G8405" i="1" s="1"/>
  <c r="G8406" i="1" a="1"/>
  <c r="G8406" i="1" s="1"/>
  <c r="G8407" i="1" a="1"/>
  <c r="G8407" i="1" s="1"/>
  <c r="G8409" i="1" a="1"/>
  <c r="G8409" i="1" s="1"/>
  <c r="G8408" i="1" a="1"/>
  <c r="G8408" i="1" s="1"/>
  <c r="G8410" i="1" a="1"/>
  <c r="G8410" i="1" s="1"/>
  <c r="G8412" i="1" a="1"/>
  <c r="G8412" i="1" s="1"/>
  <c r="G8411" i="1" a="1"/>
  <c r="G8411" i="1" s="1"/>
  <c r="G8413" i="1" a="1"/>
  <c r="G8413" i="1" s="1"/>
  <c r="G8414" i="1" a="1"/>
  <c r="G8414" i="1" s="1"/>
  <c r="G8415" i="1" a="1"/>
  <c r="G8415" i="1" s="1"/>
  <c r="G8416" i="1" a="1"/>
  <c r="G8416" i="1" s="1"/>
  <c r="G8417" i="1" a="1"/>
  <c r="G8417" i="1" s="1"/>
  <c r="G8420" i="1" a="1"/>
  <c r="G8420" i="1" s="1"/>
  <c r="G8418" i="1" a="1"/>
  <c r="G8418" i="1" s="1"/>
  <c r="G8419" i="1" a="1"/>
  <c r="G8419" i="1" s="1"/>
  <c r="G8424" i="1" a="1"/>
  <c r="G8424" i="1" s="1"/>
  <c r="G8422" i="1" a="1"/>
  <c r="G8422" i="1" s="1"/>
  <c r="G8423" i="1" a="1"/>
  <c r="G8423" i="1" s="1"/>
  <c r="G8421" i="1" a="1"/>
  <c r="G8421" i="1" s="1"/>
  <c r="G8425" i="1" a="1"/>
  <c r="G8425" i="1" s="1"/>
  <c r="G8426" i="1" a="1"/>
  <c r="G8426" i="1" s="1"/>
  <c r="G8427" i="1" a="1"/>
  <c r="G8427" i="1" s="1"/>
  <c r="G8428" i="1" a="1"/>
  <c r="G8428" i="1" s="1"/>
  <c r="G8430" i="1" a="1"/>
  <c r="G8430" i="1" s="1"/>
  <c r="G8429" i="1" a="1"/>
  <c r="G8429" i="1" s="1"/>
  <c r="G8431" i="1" a="1"/>
  <c r="G8431" i="1" s="1"/>
  <c r="G8433" i="1" a="1"/>
  <c r="G8433" i="1" s="1"/>
  <c r="G8432" i="1" a="1"/>
  <c r="G8432" i="1" s="1"/>
  <c r="G8434" i="1" a="1"/>
  <c r="G8434" i="1" s="1"/>
  <c r="G8436" i="1" a="1"/>
  <c r="G8436" i="1" s="1"/>
  <c r="G8438" i="1" a="1"/>
  <c r="G8438" i="1" s="1"/>
  <c r="G8435" i="1" a="1"/>
  <c r="G8435" i="1" s="1"/>
  <c r="G8437" i="1" a="1"/>
  <c r="G8437" i="1" s="1"/>
  <c r="G8440" i="1" a="1"/>
  <c r="G8440" i="1" s="1"/>
  <c r="G8439" i="1" a="1"/>
  <c r="G8439" i="1" s="1"/>
  <c r="G8441" i="1" a="1"/>
  <c r="G8441" i="1" s="1"/>
  <c r="G8442" i="1" a="1"/>
  <c r="G8442" i="1" s="1"/>
  <c r="G8443" i="1" a="1"/>
  <c r="G8443" i="1" s="1"/>
  <c r="G8444" i="1" a="1"/>
  <c r="G8444" i="1" s="1"/>
  <c r="G8446" i="1" a="1"/>
  <c r="G8446" i="1" s="1"/>
  <c r="G8445" i="1" a="1"/>
  <c r="G8445" i="1" s="1"/>
  <c r="G8449" i="1" a="1"/>
  <c r="G8449" i="1" s="1"/>
  <c r="G8447" i="1" a="1"/>
  <c r="G8447" i="1" s="1"/>
  <c r="G8450" i="1" a="1"/>
  <c r="G8450" i="1" s="1"/>
  <c r="G8448" i="1" a="1"/>
  <c r="G8448" i="1" s="1"/>
  <c r="G8452" i="1" a="1"/>
  <c r="G8452" i="1" s="1"/>
  <c r="G8451" i="1" a="1"/>
  <c r="G8451" i="1" s="1"/>
  <c r="G8453" i="1" a="1"/>
  <c r="G8453" i="1" s="1"/>
  <c r="G8456" i="1" a="1"/>
  <c r="G8456" i="1" s="1"/>
  <c r="G8455" i="1" a="1"/>
  <c r="G8455" i="1" s="1"/>
  <c r="G8454" i="1" a="1"/>
  <c r="G8454" i="1" s="1"/>
  <c r="G8458" i="1" a="1"/>
  <c r="G8458" i="1" s="1"/>
  <c r="G8459" i="1" a="1"/>
  <c r="G8459" i="1" s="1"/>
  <c r="G8457" i="1" a="1"/>
  <c r="G8457" i="1" s="1"/>
  <c r="G8460" i="1" a="1"/>
  <c r="G8460" i="1" s="1"/>
  <c r="G8461" i="1" a="1"/>
  <c r="G8461" i="1" s="1"/>
  <c r="G8462" i="1" a="1"/>
  <c r="G8462" i="1" s="1"/>
  <c r="G8463" i="1" a="1"/>
  <c r="G8463" i="1" s="1"/>
  <c r="G8464" i="1" a="1"/>
  <c r="G8464" i="1" s="1"/>
  <c r="G8466" i="1" a="1"/>
  <c r="G8466" i="1" s="1"/>
  <c r="G8465" i="1" a="1"/>
  <c r="G8465" i="1" s="1"/>
  <c r="G8467" i="1" a="1"/>
  <c r="G8467" i="1" s="1"/>
  <c r="G8469" i="1" a="1"/>
  <c r="G8469" i="1" s="1"/>
  <c r="G8468" i="1" a="1"/>
  <c r="G8468" i="1" s="1"/>
  <c r="G8470" i="1" a="1"/>
  <c r="G8470" i="1" s="1"/>
  <c r="G8472" i="1" a="1"/>
  <c r="G8472" i="1" s="1"/>
  <c r="G8471" i="1" a="1"/>
  <c r="G8471" i="1" s="1"/>
  <c r="G8473" i="1" a="1"/>
  <c r="G8473" i="1" s="1"/>
  <c r="G8474" i="1" a="1"/>
  <c r="G8474" i="1" s="1"/>
  <c r="G8477" i="1" a="1"/>
  <c r="G8477" i="1" s="1"/>
  <c r="G8475" i="1" a="1"/>
  <c r="G8475" i="1" s="1"/>
  <c r="G8478" i="1" a="1"/>
  <c r="G8478" i="1" s="1"/>
  <c r="G8476" i="1" a="1"/>
  <c r="G8476" i="1" s="1"/>
  <c r="G8480" i="1" a="1"/>
  <c r="G8480" i="1" s="1"/>
  <c r="G8481" i="1" a="1"/>
  <c r="G8481" i="1" s="1"/>
  <c r="G8479" i="1" a="1"/>
  <c r="G8479" i="1" s="1"/>
  <c r="G8482" i="1" a="1"/>
  <c r="G8482" i="1" s="1"/>
  <c r="G8483" i="1" a="1"/>
  <c r="G8483" i="1" s="1"/>
  <c r="G8484" i="1" a="1"/>
  <c r="G8484" i="1" s="1"/>
  <c r="G8485" i="1" a="1"/>
  <c r="G8485" i="1" s="1"/>
  <c r="G8486" i="1" a="1"/>
  <c r="G8486" i="1" s="1"/>
  <c r="G8487" i="1" a="1"/>
  <c r="G8487" i="1" s="1"/>
  <c r="G8488" i="1" a="1"/>
  <c r="G8488" i="1" s="1"/>
  <c r="G8493" i="1" a="1"/>
  <c r="G8493" i="1" s="1"/>
  <c r="G8489" i="1" a="1"/>
  <c r="G8489" i="1" s="1"/>
  <c r="G8490" i="1" a="1"/>
  <c r="G8490" i="1" s="1"/>
  <c r="G8492" i="1" a="1"/>
  <c r="G8492" i="1" s="1"/>
  <c r="G8491" i="1" a="1"/>
  <c r="G8491" i="1" s="1"/>
  <c r="G8494" i="1" a="1"/>
  <c r="G8494" i="1" s="1"/>
  <c r="G8495" i="1" a="1"/>
  <c r="G8495" i="1" s="1"/>
  <c r="G8496" i="1" a="1"/>
  <c r="G8496" i="1" s="1"/>
  <c r="G8497" i="1" a="1"/>
  <c r="G8497" i="1" s="1"/>
  <c r="G8498" i="1" a="1"/>
  <c r="G8498" i="1" s="1"/>
  <c r="G8500" i="1" a="1"/>
  <c r="G8500" i="1" s="1"/>
  <c r="G8499" i="1" a="1"/>
  <c r="G8499" i="1" s="1"/>
  <c r="G8501" i="1" a="1"/>
  <c r="G8501" i="1" s="1"/>
  <c r="G8506" i="1" a="1"/>
  <c r="G8506" i="1" s="1"/>
  <c r="G8502" i="1" a="1"/>
  <c r="G8502" i="1" s="1"/>
  <c r="G8503" i="1" a="1"/>
  <c r="G8503" i="1" s="1"/>
  <c r="G8505" i="1" a="1"/>
  <c r="G8505" i="1" s="1"/>
  <c r="G8504" i="1" a="1"/>
  <c r="G8504" i="1" s="1"/>
  <c r="G8508" i="1" a="1"/>
  <c r="G8508" i="1" s="1"/>
  <c r="G8509" i="1" a="1"/>
  <c r="G8509" i="1" s="1"/>
  <c r="G8507" i="1" a="1"/>
  <c r="G8507" i="1" s="1"/>
  <c r="G8510" i="1" a="1"/>
  <c r="G8510" i="1" s="1"/>
  <c r="G8511" i="1" a="1"/>
  <c r="G8511" i="1" s="1"/>
  <c r="G8512" i="1" a="1"/>
  <c r="G8512" i="1" s="1"/>
  <c r="G8514" i="1" a="1"/>
  <c r="G8514" i="1" s="1"/>
  <c r="G8513" i="1" a="1"/>
  <c r="G8513" i="1" s="1"/>
  <c r="G8515" i="1" a="1"/>
  <c r="G8515" i="1" s="1"/>
  <c r="G8516" i="1" a="1"/>
  <c r="G8516" i="1" s="1"/>
  <c r="G8518" i="1" a="1"/>
  <c r="G8518" i="1" s="1"/>
  <c r="G8517" i="1" a="1"/>
  <c r="G8517" i="1" s="1"/>
  <c r="G8520" i="1" a="1"/>
  <c r="G8520" i="1" s="1"/>
  <c r="G8519" i="1" a="1"/>
  <c r="G8519" i="1" s="1"/>
  <c r="G8522" i="1" a="1"/>
  <c r="G8522" i="1" s="1"/>
  <c r="G8521" i="1" a="1"/>
  <c r="G8521" i="1" s="1"/>
  <c r="G8524" i="1" a="1"/>
  <c r="G8524" i="1" s="1"/>
  <c r="G8523" i="1" a="1"/>
  <c r="G8523" i="1" s="1"/>
  <c r="G8527" i="1" a="1"/>
  <c r="G8527" i="1" s="1"/>
  <c r="G8526" i="1" a="1"/>
  <c r="G8526" i="1" s="1"/>
  <c r="G8525" i="1" a="1"/>
  <c r="G8525" i="1" s="1"/>
  <c r="G8528" i="1" a="1"/>
  <c r="G8528" i="1" s="1"/>
  <c r="G8529" i="1" a="1"/>
  <c r="G8529" i="1" s="1"/>
  <c r="G8530" i="1" a="1"/>
  <c r="G8530" i="1" s="1"/>
  <c r="G8533" i="1" a="1"/>
  <c r="G8533" i="1" s="1"/>
  <c r="G8531" i="1" a="1"/>
  <c r="G8531" i="1" s="1"/>
  <c r="G8534" i="1" a="1"/>
  <c r="G8534" i="1" s="1"/>
  <c r="G8532" i="1" a="1"/>
  <c r="G8532" i="1" s="1"/>
  <c r="G8535" i="1" a="1"/>
  <c r="G8535" i="1" s="1"/>
  <c r="G8536" i="1" a="1"/>
  <c r="G8536" i="1" s="1"/>
  <c r="G8538" i="1" a="1"/>
  <c r="G8538" i="1" s="1"/>
  <c r="G8537" i="1" a="1"/>
  <c r="G8537" i="1" s="1"/>
  <c r="G8539" i="1" a="1"/>
  <c r="G8539" i="1" s="1"/>
  <c r="G8540" i="1" a="1"/>
  <c r="G8540" i="1" s="1"/>
  <c r="G8541" i="1" a="1"/>
  <c r="G8541" i="1" s="1"/>
  <c r="G8542" i="1" a="1"/>
  <c r="G8542" i="1" s="1"/>
  <c r="G8544" i="1" a="1"/>
  <c r="G8544" i="1" s="1"/>
  <c r="G8545" i="1" a="1"/>
  <c r="G8545" i="1" s="1"/>
  <c r="G8543" i="1" a="1"/>
  <c r="G8543" i="1" s="1"/>
  <c r="G8546" i="1" a="1"/>
  <c r="G8546" i="1" s="1"/>
  <c r="G8549" i="1" a="1"/>
  <c r="G8549" i="1" s="1"/>
  <c r="G8548" i="1" a="1"/>
  <c r="G8548" i="1" s="1"/>
  <c r="G8550" i="1" a="1"/>
  <c r="G8550" i="1" s="1"/>
  <c r="G8547" i="1" a="1"/>
  <c r="G8547" i="1" s="1"/>
  <c r="G8553" i="1" a="1"/>
  <c r="G8553" i="1" s="1"/>
  <c r="G8551" i="1" a="1"/>
  <c r="G8551" i="1" s="1"/>
  <c r="G8552" i="1" a="1"/>
  <c r="G8552" i="1" s="1"/>
  <c r="G8555" i="1" a="1"/>
  <c r="G8555" i="1" s="1"/>
  <c r="G8554" i="1" a="1"/>
  <c r="G8554" i="1" s="1"/>
  <c r="G8556" i="1" a="1"/>
  <c r="G8556" i="1" s="1"/>
  <c r="G8557" i="1" a="1"/>
  <c r="G8557" i="1" s="1"/>
  <c r="G8558" i="1" a="1"/>
  <c r="G8558" i="1" s="1"/>
  <c r="G8559" i="1" a="1"/>
  <c r="G8559" i="1" s="1"/>
  <c r="G8561" i="1" a="1"/>
  <c r="G8561" i="1" s="1"/>
  <c r="G8560" i="1" a="1"/>
  <c r="G8560" i="1" s="1"/>
  <c r="G8562" i="1" a="1"/>
  <c r="G8562" i="1" s="1"/>
  <c r="G8566" i="1" a="1"/>
  <c r="G8566" i="1" s="1"/>
  <c r="G8564" i="1" a="1"/>
  <c r="G8564" i="1" s="1"/>
  <c r="G8563" i="1" a="1"/>
  <c r="G8563" i="1" s="1"/>
  <c r="G8568" i="1" a="1"/>
  <c r="G8568" i="1" s="1"/>
  <c r="G8565" i="1" a="1"/>
  <c r="G8565" i="1" s="1"/>
  <c r="G8571" i="1" a="1"/>
  <c r="G8571" i="1" s="1"/>
  <c r="G8567" i="1" a="1"/>
  <c r="G8567" i="1" s="1"/>
  <c r="G8569" i="1" a="1"/>
  <c r="G8569" i="1" s="1"/>
  <c r="G8570" i="1" a="1"/>
  <c r="G8570" i="1" s="1"/>
  <c r="G8573" i="1" a="1"/>
  <c r="G8573" i="1" s="1"/>
  <c r="G8572" i="1" a="1"/>
  <c r="G8572" i="1" s="1"/>
  <c r="G8574" i="1" a="1"/>
  <c r="G8574" i="1" s="1"/>
  <c r="G8576" i="1" a="1"/>
  <c r="G8576" i="1" s="1"/>
  <c r="G8575" i="1" a="1"/>
  <c r="G8575" i="1" s="1"/>
  <c r="G8579" i="1" a="1"/>
  <c r="G8579" i="1" s="1"/>
  <c r="G8578" i="1" a="1"/>
  <c r="G8578" i="1" s="1"/>
  <c r="G8577" i="1" a="1"/>
  <c r="G8577" i="1" s="1"/>
  <c r="G8582" i="1" a="1"/>
  <c r="G8582" i="1" s="1"/>
  <c r="G8580" i="1" a="1"/>
  <c r="G8580" i="1" s="1"/>
  <c r="G8581" i="1" a="1"/>
  <c r="G8581" i="1" s="1"/>
  <c r="G8583" i="1" a="1"/>
  <c r="G8583" i="1" s="1"/>
  <c r="G8585" i="1" a="1"/>
  <c r="G8585" i="1" s="1"/>
  <c r="G8584" i="1" a="1"/>
  <c r="G8584" i="1" s="1"/>
  <c r="G8586" i="1" a="1"/>
  <c r="G8586" i="1" s="1"/>
  <c r="G8587" i="1" a="1"/>
  <c r="G8587" i="1" s="1"/>
  <c r="G8590" i="1" a="1"/>
  <c r="G8590" i="1" s="1"/>
  <c r="G8588" i="1" a="1"/>
  <c r="G8588" i="1" s="1"/>
  <c r="G8591" i="1" a="1"/>
  <c r="G8591" i="1" s="1"/>
  <c r="G8589" i="1" a="1"/>
  <c r="G8589" i="1" s="1"/>
  <c r="G8595" i="1" a="1"/>
  <c r="G8595" i="1" s="1"/>
  <c r="G8592" i="1" a="1"/>
  <c r="G8592" i="1" s="1"/>
  <c r="G8593" i="1" a="1"/>
  <c r="G8593" i="1" s="1"/>
  <c r="G8594" i="1" a="1"/>
  <c r="G8594" i="1" s="1"/>
  <c r="G8596" i="1" a="1"/>
  <c r="G8596" i="1" s="1"/>
  <c r="G8597" i="1" a="1"/>
  <c r="G8597" i="1" s="1"/>
  <c r="G8598" i="1" a="1"/>
  <c r="G8598" i="1" s="1"/>
  <c r="G8600" i="1" a="1"/>
  <c r="G8600" i="1" s="1"/>
  <c r="G8604" i="1" a="1"/>
  <c r="G8604" i="1" s="1"/>
  <c r="G8602" i="1" a="1"/>
  <c r="G8602" i="1" s="1"/>
  <c r="G8599" i="1" a="1"/>
  <c r="G8599" i="1" s="1"/>
  <c r="G8601" i="1" a="1"/>
  <c r="G8601" i="1" s="1"/>
  <c r="G8605" i="1" a="1"/>
  <c r="G8605" i="1" s="1"/>
  <c r="G8603" i="1" a="1"/>
  <c r="G8603" i="1" s="1"/>
  <c r="G8606" i="1" a="1"/>
  <c r="G8606" i="1" s="1"/>
  <c r="G8608" i="1" a="1"/>
  <c r="G8608" i="1" s="1"/>
  <c r="G8607" i="1" a="1"/>
  <c r="G8607" i="1" s="1"/>
  <c r="G8609" i="1" a="1"/>
  <c r="G8609" i="1" s="1"/>
  <c r="G8610" i="1" a="1"/>
  <c r="G8610" i="1" s="1"/>
  <c r="G8611" i="1" a="1"/>
  <c r="G8611" i="1" s="1"/>
  <c r="G8613" i="1" a="1"/>
  <c r="G8613" i="1" s="1"/>
  <c r="G8612" i="1" a="1"/>
  <c r="G8612" i="1" s="1"/>
  <c r="G8614" i="1" a="1"/>
  <c r="G8614" i="1" s="1"/>
  <c r="G8615" i="1" a="1"/>
  <c r="G8615" i="1" s="1"/>
  <c r="G8616" i="1" a="1"/>
  <c r="G8616" i="1" s="1"/>
  <c r="G8618" i="1" a="1"/>
  <c r="G8618" i="1" s="1"/>
  <c r="G8619" i="1" a="1"/>
  <c r="G8619" i="1" s="1"/>
  <c r="G8620" i="1" a="1"/>
  <c r="G8620" i="1" s="1"/>
  <c r="G8617" i="1" a="1"/>
  <c r="G8617" i="1" s="1"/>
  <c r="G8624" i="1" a="1"/>
  <c r="G8624" i="1" s="1"/>
  <c r="G8622" i="1" a="1"/>
  <c r="G8622" i="1" s="1"/>
  <c r="G8621" i="1" a="1"/>
  <c r="G8621" i="1" s="1"/>
  <c r="G8623" i="1" a="1"/>
  <c r="G8623" i="1" s="1"/>
  <c r="G8625" i="1" a="1"/>
  <c r="G8625" i="1" s="1"/>
  <c r="G8627" i="1" a="1"/>
  <c r="G8627" i="1" s="1"/>
  <c r="G8626" i="1" a="1"/>
  <c r="G8626" i="1" s="1"/>
  <c r="G8628" i="1" a="1"/>
  <c r="G8628" i="1" s="1"/>
  <c r="G8629" i="1" a="1"/>
  <c r="G8629" i="1" s="1"/>
  <c r="G8631" i="1" a="1"/>
  <c r="G8631" i="1" s="1"/>
  <c r="G8630" i="1" a="1"/>
  <c r="G8630" i="1" s="1"/>
  <c r="G8632" i="1" a="1"/>
  <c r="G8632" i="1" s="1"/>
  <c r="G8633" i="1" a="1"/>
  <c r="G8633" i="1" s="1"/>
  <c r="G8635" i="1" a="1"/>
  <c r="G8635" i="1" s="1"/>
  <c r="G8636" i="1" a="1"/>
  <c r="G8636" i="1" s="1"/>
  <c r="G8634" i="1" a="1"/>
  <c r="G8634" i="1" s="1"/>
  <c r="G8637" i="1" a="1"/>
  <c r="G8637" i="1" s="1"/>
  <c r="G8638" i="1" a="1"/>
  <c r="G8638" i="1" s="1"/>
  <c r="G8640" i="1" a="1"/>
  <c r="G8640" i="1" s="1"/>
  <c r="G8639" i="1" a="1"/>
  <c r="G8639" i="1" s="1"/>
  <c r="G8641" i="1" a="1"/>
  <c r="G8641" i="1" s="1"/>
  <c r="G8642" i="1" a="1"/>
  <c r="G8642" i="1" s="1"/>
  <c r="G8643" i="1" a="1"/>
  <c r="G8643" i="1" s="1"/>
  <c r="G8644" i="1" a="1"/>
  <c r="G8644" i="1" s="1"/>
  <c r="G8646" i="1" a="1"/>
  <c r="G8646" i="1" s="1"/>
  <c r="G8645" i="1" a="1"/>
  <c r="G8645" i="1" s="1"/>
  <c r="G8647" i="1" a="1"/>
  <c r="G8647" i="1" s="1"/>
  <c r="G8648" i="1" a="1"/>
  <c r="G8648" i="1" s="1"/>
  <c r="G8652" i="1" a="1"/>
  <c r="G8652" i="1" s="1"/>
  <c r="G8649" i="1" a="1"/>
  <c r="G8649" i="1" s="1"/>
  <c r="G8650" i="1" a="1"/>
  <c r="G8650" i="1" s="1"/>
  <c r="G8651" i="1" a="1"/>
  <c r="G8651" i="1" s="1"/>
  <c r="G8654" i="1" a="1"/>
  <c r="G8654" i="1" s="1"/>
  <c r="G8656" i="1" a="1"/>
  <c r="G8656" i="1" s="1"/>
  <c r="G8653" i="1" a="1"/>
  <c r="G8653" i="1" s="1"/>
  <c r="G8655" i="1" a="1"/>
  <c r="G8655" i="1" s="1"/>
  <c r="G8657" i="1" a="1"/>
  <c r="G8657" i="1" s="1"/>
  <c r="G8658" i="1" a="1"/>
  <c r="G8658" i="1" s="1"/>
  <c r="G8659" i="1" a="1"/>
  <c r="G8659" i="1" s="1"/>
  <c r="G8660" i="1" a="1"/>
  <c r="G8660" i="1" s="1"/>
  <c r="G8661" i="1" a="1"/>
  <c r="G8661" i="1" s="1"/>
  <c r="G8662" i="1" a="1"/>
  <c r="G8662" i="1" s="1"/>
  <c r="G8664" i="1" a="1"/>
  <c r="G8664" i="1" s="1"/>
  <c r="G8663" i="1" a="1"/>
  <c r="G8663" i="1" s="1"/>
  <c r="G8665" i="1" a="1"/>
  <c r="G8665" i="1" s="1"/>
  <c r="G8669" i="1" a="1"/>
  <c r="G8669" i="1" s="1"/>
  <c r="G8667" i="1" a="1"/>
  <c r="G8667" i="1" s="1"/>
  <c r="G8666" i="1" a="1"/>
  <c r="G8666" i="1" s="1"/>
  <c r="G8668" i="1" a="1"/>
  <c r="G8668" i="1" s="1"/>
  <c r="G8671" i="1" a="1"/>
  <c r="G8671" i="1" s="1"/>
  <c r="G8672" i="1" a="1"/>
  <c r="G8672" i="1" s="1"/>
  <c r="G8674" i="1" a="1"/>
  <c r="G8674" i="1" s="1"/>
  <c r="G8670" i="1" a="1"/>
  <c r="G8670" i="1" s="1"/>
  <c r="G8675" i="1" a="1"/>
  <c r="G8675" i="1" s="1"/>
  <c r="G8673" i="1" a="1"/>
  <c r="G8673" i="1" s="1"/>
  <c r="G8677" i="1" a="1"/>
  <c r="G8677" i="1" s="1"/>
  <c r="G8676" i="1" a="1"/>
  <c r="G8676" i="1" s="1"/>
  <c r="G8678" i="1" a="1"/>
  <c r="G8678" i="1" s="1"/>
  <c r="G8679" i="1" a="1"/>
  <c r="G8679" i="1" s="1"/>
  <c r="G8680" i="1" a="1"/>
  <c r="G8680" i="1" s="1"/>
  <c r="G8682" i="1" a="1"/>
  <c r="G8682" i="1" s="1"/>
  <c r="G8681" i="1" a="1"/>
  <c r="G8681" i="1" s="1"/>
  <c r="G8683" i="1" a="1"/>
  <c r="G8683" i="1" s="1"/>
  <c r="G8684" i="1" a="1"/>
  <c r="G8684" i="1" s="1"/>
  <c r="G8686" i="1" a="1"/>
  <c r="G8686" i="1" s="1"/>
  <c r="G8685" i="1" a="1"/>
  <c r="G8685" i="1" s="1"/>
  <c r="G8687" i="1" a="1"/>
  <c r="G8687" i="1" s="1"/>
  <c r="G8688" i="1" a="1"/>
  <c r="G8688" i="1" s="1"/>
  <c r="G8689" i="1" a="1"/>
  <c r="G8689" i="1" s="1"/>
  <c r="G8691" i="1" a="1"/>
  <c r="G8691" i="1" s="1"/>
  <c r="G8690" i="1" a="1"/>
  <c r="G8690" i="1" s="1"/>
  <c r="G8692" i="1" a="1"/>
  <c r="G8692" i="1" s="1"/>
  <c r="G8697" i="1" a="1"/>
  <c r="G8697" i="1" s="1"/>
  <c r="G8695" i="1" a="1"/>
  <c r="G8695" i="1" s="1"/>
  <c r="G8694" i="1" a="1"/>
  <c r="G8694" i="1" s="1"/>
  <c r="G8693" i="1" a="1"/>
  <c r="G8693" i="1" s="1"/>
  <c r="G8696" i="1" a="1"/>
  <c r="G8696" i="1" s="1"/>
  <c r="G8698" i="1" a="1"/>
  <c r="G8698" i="1" s="1"/>
  <c r="G8701" i="1" a="1"/>
  <c r="G8701" i="1" s="1"/>
  <c r="G8699" i="1" a="1"/>
  <c r="G8699" i="1" s="1"/>
  <c r="G8702" i="1" a="1"/>
  <c r="G8702" i="1" s="1"/>
  <c r="G8700" i="1" a="1"/>
  <c r="G8700" i="1" s="1"/>
  <c r="G8703" i="1" a="1"/>
  <c r="G8703" i="1" s="1"/>
  <c r="G8705" i="1" a="1"/>
  <c r="G8705" i="1" s="1"/>
  <c r="G8704" i="1" a="1"/>
  <c r="G8704" i="1" s="1"/>
  <c r="G8706" i="1" a="1"/>
  <c r="G8706" i="1" s="1"/>
  <c r="G8708" i="1" a="1"/>
  <c r="G8708" i="1" s="1"/>
  <c r="G8707" i="1" a="1"/>
  <c r="G8707" i="1" s="1"/>
  <c r="G8711" i="1" a="1"/>
  <c r="G8711" i="1" s="1"/>
  <c r="G8710" i="1" a="1"/>
  <c r="G8710" i="1" s="1"/>
  <c r="G8709" i="1" a="1"/>
  <c r="G8709" i="1" s="1"/>
  <c r="G8712" i="1" a="1"/>
  <c r="G8712" i="1" s="1"/>
  <c r="G8713" i="1" a="1"/>
  <c r="G8713" i="1" s="1"/>
  <c r="G8714" i="1" a="1"/>
  <c r="G8714" i="1" s="1"/>
  <c r="G8715" i="1" a="1"/>
  <c r="G8715" i="1" s="1"/>
  <c r="G8717" i="1" a="1"/>
  <c r="G8717" i="1" s="1"/>
  <c r="G8716" i="1" a="1"/>
  <c r="G8716" i="1" s="1"/>
  <c r="G8720" i="1" a="1"/>
  <c r="G8720" i="1" s="1"/>
  <c r="G8719" i="1" a="1"/>
  <c r="G8719" i="1" s="1"/>
  <c r="G8718" i="1" a="1"/>
  <c r="G8718" i="1" s="1"/>
  <c r="G8721" i="1" a="1"/>
  <c r="G8721" i="1" s="1"/>
  <c r="G8722" i="1" a="1"/>
  <c r="G8722" i="1" s="1"/>
  <c r="G8725" i="1" a="1"/>
  <c r="G8725" i="1" s="1"/>
  <c r="G8723" i="1" a="1"/>
  <c r="G8723" i="1" s="1"/>
  <c r="G8726" i="1" a="1"/>
  <c r="G8726" i="1" s="1"/>
  <c r="G8727" i="1" a="1"/>
  <c r="G8727" i="1" s="1"/>
  <c r="G8724" i="1" a="1"/>
  <c r="G8724" i="1" s="1"/>
  <c r="G8728" i="1" a="1"/>
  <c r="G8728" i="1" s="1"/>
  <c r="G8729" i="1" a="1"/>
  <c r="G8729" i="1" s="1"/>
  <c r="G8730" i="1" a="1"/>
  <c r="G8730" i="1" s="1"/>
  <c r="G8731" i="1" a="1"/>
  <c r="G8731" i="1" s="1"/>
  <c r="G8733" i="1" a="1"/>
  <c r="G8733" i="1" s="1"/>
  <c r="G8732" i="1" a="1"/>
  <c r="G8732" i="1" s="1"/>
  <c r="G8736" i="1" a="1"/>
  <c r="G8736" i="1" s="1"/>
  <c r="G8734" i="1" a="1"/>
  <c r="G8734" i="1" s="1"/>
  <c r="G8735" i="1" a="1"/>
  <c r="G8735" i="1" s="1"/>
  <c r="G8737" i="1" a="1"/>
  <c r="G8737" i="1" s="1"/>
  <c r="G8738" i="1" a="1"/>
  <c r="G8738" i="1" s="1"/>
  <c r="G8739" i="1" a="1"/>
  <c r="G8739" i="1" s="1"/>
  <c r="G8742" i="1" a="1"/>
  <c r="G8742" i="1" s="1"/>
  <c r="G8741" i="1" a="1"/>
  <c r="G8741" i="1" s="1"/>
  <c r="G8740" i="1" a="1"/>
  <c r="G8740" i="1" s="1"/>
  <c r="G8743" i="1" a="1"/>
  <c r="G8743" i="1" s="1"/>
  <c r="G8744" i="1" a="1"/>
  <c r="G8744" i="1" s="1"/>
  <c r="G8745" i="1" a="1"/>
  <c r="G8745" i="1" s="1"/>
  <c r="G8747" i="1" a="1"/>
  <c r="G8747" i="1" s="1"/>
  <c r="G8746" i="1" a="1"/>
  <c r="G8746" i="1" s="1"/>
  <c r="G8748" i="1" a="1"/>
  <c r="G8748" i="1" s="1"/>
  <c r="G8749" i="1" a="1"/>
  <c r="G8749" i="1" s="1"/>
  <c r="G8750" i="1" a="1"/>
  <c r="G8750" i="1" s="1"/>
  <c r="G8751" i="1" a="1"/>
  <c r="G8751" i="1" s="1"/>
  <c r="G8752" i="1" a="1"/>
  <c r="G8752" i="1" s="1"/>
  <c r="G8754" i="1" a="1"/>
  <c r="G8754" i="1" s="1"/>
  <c r="G8753" i="1" a="1"/>
  <c r="G8753" i="1" s="1"/>
  <c r="G8755" i="1" a="1"/>
  <c r="G8755" i="1" s="1"/>
  <c r="G8756" i="1" a="1"/>
  <c r="G8756" i="1" s="1"/>
  <c r="G8757" i="1" a="1"/>
  <c r="G8757" i="1" s="1"/>
  <c r="G8758" i="1" a="1"/>
  <c r="G8758" i="1" s="1"/>
  <c r="G8759" i="1" a="1"/>
  <c r="G8759" i="1" s="1"/>
  <c r="G8760" i="1" a="1"/>
  <c r="G8760" i="1" s="1"/>
  <c r="G8764" i="1" a="1"/>
  <c r="G8764" i="1" s="1"/>
  <c r="G8762" i="1" a="1"/>
  <c r="G8762" i="1" s="1"/>
  <c r="G8761" i="1" a="1"/>
  <c r="G8761" i="1" s="1"/>
  <c r="G8763" i="1" a="1"/>
  <c r="G8763" i="1" s="1"/>
  <c r="G8765" i="1" a="1"/>
  <c r="G8765" i="1" s="1"/>
  <c r="G8766" i="1" a="1"/>
  <c r="G8766" i="1" s="1"/>
  <c r="G8767" i="1" a="1"/>
  <c r="G8767" i="1" s="1"/>
  <c r="G8769" i="1" a="1"/>
  <c r="G8769" i="1" s="1"/>
  <c r="G8768" i="1" a="1"/>
  <c r="G8768" i="1" s="1"/>
  <c r="G8770" i="1" a="1"/>
  <c r="G8770" i="1" s="1"/>
  <c r="G8772" i="1" a="1"/>
  <c r="G8772" i="1" s="1"/>
  <c r="G8771" i="1" a="1"/>
  <c r="G8771" i="1" s="1"/>
  <c r="G8773" i="1" a="1"/>
  <c r="G8773" i="1" s="1"/>
  <c r="G8774" i="1" a="1"/>
  <c r="G8774" i="1" s="1"/>
  <c r="G8776" i="1" a="1"/>
  <c r="G8776" i="1" s="1"/>
  <c r="G8775" i="1" a="1"/>
  <c r="G8775" i="1" s="1"/>
  <c r="G8777" i="1" a="1"/>
  <c r="G8777" i="1" s="1"/>
  <c r="G8782" i="1" a="1"/>
  <c r="G8782" i="1" s="1"/>
  <c r="G8779" i="1" a="1"/>
  <c r="G8779" i="1" s="1"/>
  <c r="G8778" i="1" a="1"/>
  <c r="G8778" i="1" s="1"/>
  <c r="G8781" i="1" a="1"/>
  <c r="G8781" i="1" s="1"/>
  <c r="G8783" i="1" a="1"/>
  <c r="G8783" i="1" s="1"/>
  <c r="G8780" i="1" a="1"/>
  <c r="G8780" i="1" s="1"/>
  <c r="G8786" i="1" a="1"/>
  <c r="G8786" i="1" s="1"/>
  <c r="G8785" i="1" a="1"/>
  <c r="G8785" i="1" s="1"/>
  <c r="G8784" i="1" a="1"/>
  <c r="G8784" i="1" s="1"/>
  <c r="G8787" i="1" a="1"/>
  <c r="G8787" i="1" s="1"/>
  <c r="G8788" i="1" a="1"/>
  <c r="G8788" i="1" s="1"/>
  <c r="G8790" i="1" a="1"/>
  <c r="G8790" i="1" s="1"/>
  <c r="G8789" i="1" a="1"/>
  <c r="G8789" i="1" s="1"/>
  <c r="G8791" i="1" a="1"/>
  <c r="G8791" i="1" s="1"/>
  <c r="G8792" i="1" a="1"/>
  <c r="G8792" i="1" s="1"/>
  <c r="G8793" i="1" a="1"/>
  <c r="G8793" i="1" s="1"/>
  <c r="G8795" i="1" a="1"/>
  <c r="G8795" i="1" s="1"/>
  <c r="G8794" i="1" a="1"/>
  <c r="G8794" i="1" s="1"/>
  <c r="G8797" i="1" a="1"/>
  <c r="G8797" i="1" s="1"/>
  <c r="G8796" i="1" a="1"/>
  <c r="G8796" i="1" s="1"/>
  <c r="G8799" i="1" a="1"/>
  <c r="G8799" i="1" s="1"/>
  <c r="G8798" i="1" a="1"/>
  <c r="G8798" i="1" s="1"/>
  <c r="G8800" i="1" a="1"/>
  <c r="G8800" i="1" s="1"/>
  <c r="G8801" i="1" a="1"/>
  <c r="G8801" i="1" s="1"/>
  <c r="G8802" i="1" a="1"/>
  <c r="G8802" i="1" s="1"/>
  <c r="G8803" i="1" a="1"/>
  <c r="G8803" i="1" s="1"/>
  <c r="G8804" i="1" a="1"/>
  <c r="G8804" i="1" s="1"/>
  <c r="G8806" i="1" a="1"/>
  <c r="G8806" i="1" s="1"/>
  <c r="G8805" i="1" a="1"/>
  <c r="G8805" i="1" s="1"/>
  <c r="G8807" i="1" a="1"/>
  <c r="G8807" i="1" s="1"/>
  <c r="G8808" i="1" a="1"/>
  <c r="G8808" i="1" s="1"/>
  <c r="G8809" i="1" a="1"/>
  <c r="G8809" i="1" s="1"/>
  <c r="G8811" i="1" a="1"/>
  <c r="G8811" i="1" s="1"/>
  <c r="G8813" i="1" a="1"/>
  <c r="G8813" i="1" s="1"/>
  <c r="G8816" i="1" a="1"/>
  <c r="G8816" i="1" s="1"/>
  <c r="G8810" i="1" a="1"/>
  <c r="G8810" i="1" s="1"/>
  <c r="G8814" i="1" a="1"/>
  <c r="G8814" i="1" s="1"/>
  <c r="G8812" i="1" a="1"/>
  <c r="G8812" i="1" s="1"/>
  <c r="G8815" i="1" a="1"/>
  <c r="G8815" i="1" s="1"/>
  <c r="G8817" i="1" a="1"/>
  <c r="G8817" i="1" s="1"/>
  <c r="G8818" i="1" a="1"/>
  <c r="G8818" i="1" s="1"/>
  <c r="G8820" i="1" a="1"/>
  <c r="G8820" i="1" s="1"/>
  <c r="G8819" i="1" a="1"/>
  <c r="G8819" i="1" s="1"/>
  <c r="G8821" i="1" a="1"/>
  <c r="G8821" i="1" s="1"/>
  <c r="G8822" i="1" a="1"/>
  <c r="G8822" i="1" s="1"/>
  <c r="G8823" i="1" a="1"/>
  <c r="G8823" i="1" s="1"/>
  <c r="G8825" i="1" a="1"/>
  <c r="G8825" i="1" s="1"/>
  <c r="G8826" i="1" a="1"/>
  <c r="G8826" i="1" s="1"/>
  <c r="G8827" i="1" a="1"/>
  <c r="G8827" i="1" s="1"/>
  <c r="G8824" i="1" a="1"/>
  <c r="G8824" i="1" s="1"/>
  <c r="G8829" i="1" a="1"/>
  <c r="G8829" i="1" s="1"/>
  <c r="G8830" i="1" a="1"/>
  <c r="G8830" i="1" s="1"/>
  <c r="G8828" i="1" a="1"/>
  <c r="G8828" i="1" s="1"/>
  <c r="G8831" i="1" a="1"/>
  <c r="G8831" i="1" s="1"/>
  <c r="G8832" i="1" a="1"/>
  <c r="G8832" i="1" s="1"/>
  <c r="G8833" i="1" a="1"/>
  <c r="G8833" i="1" s="1"/>
  <c r="G8835" i="1" a="1"/>
  <c r="G8835" i="1" s="1"/>
  <c r="G8834" i="1" a="1"/>
  <c r="G8834" i="1" s="1"/>
  <c r="G8836" i="1" a="1"/>
  <c r="G8836" i="1" s="1"/>
  <c r="G8838" i="1" a="1"/>
  <c r="G8838" i="1" s="1"/>
  <c r="G8841" i="1" a="1"/>
  <c r="G8841" i="1" s="1"/>
  <c r="G8837" i="1" a="1"/>
  <c r="G8837" i="1" s="1"/>
  <c r="G8840" i="1" a="1"/>
  <c r="G8840" i="1" s="1"/>
  <c r="G8839" i="1" a="1"/>
  <c r="G8839" i="1" s="1"/>
  <c r="G8843" i="1" a="1"/>
  <c r="G8843" i="1" s="1"/>
  <c r="G8842" i="1" a="1"/>
  <c r="G8842" i="1" s="1"/>
  <c r="G8844" i="1" a="1"/>
  <c r="G8844" i="1" s="1"/>
  <c r="G8845" i="1" a="1"/>
  <c r="G8845" i="1" s="1"/>
  <c r="G8846" i="1" a="1"/>
  <c r="G8846" i="1" s="1"/>
  <c r="G8848" i="1" a="1"/>
  <c r="G8848" i="1" s="1"/>
  <c r="G8847" i="1" a="1"/>
  <c r="G8847" i="1" s="1"/>
  <c r="G8850" i="1" a="1"/>
  <c r="G8850" i="1" s="1"/>
  <c r="G8854" i="1" a="1"/>
  <c r="G8854" i="1" s="1"/>
  <c r="G8849" i="1" a="1"/>
  <c r="G8849" i="1" s="1"/>
  <c r="G8852" i="1" a="1"/>
  <c r="G8852" i="1" s="1"/>
  <c r="G8851" i="1" a="1"/>
  <c r="G8851" i="1" s="1"/>
  <c r="G8856" i="1" a="1"/>
  <c r="G8856" i="1" s="1"/>
  <c r="G8853" i="1" a="1"/>
  <c r="G8853" i="1" s="1"/>
  <c r="G8855" i="1" a="1"/>
  <c r="G8855" i="1" s="1"/>
  <c r="G8857" i="1" a="1"/>
  <c r="G8857" i="1" s="1"/>
  <c r="G8858" i="1" a="1"/>
  <c r="G8858" i="1" s="1"/>
  <c r="G8860" i="1" a="1"/>
  <c r="G8860" i="1" s="1"/>
  <c r="G8859" i="1" a="1"/>
  <c r="G8859" i="1" s="1"/>
  <c r="G8861" i="1" a="1"/>
  <c r="G8861" i="1" s="1"/>
  <c r="G8862" i="1" a="1"/>
  <c r="G8862" i="1" s="1"/>
  <c r="G8863" i="1" a="1"/>
  <c r="G8863" i="1" s="1"/>
  <c r="G8865" i="1" a="1"/>
  <c r="G8865" i="1" s="1"/>
  <c r="G8867" i="1" a="1"/>
  <c r="G8867" i="1" s="1"/>
  <c r="G8866" i="1" a="1"/>
  <c r="G8866" i="1" s="1"/>
  <c r="G8864" i="1" a="1"/>
  <c r="G8864" i="1" s="1"/>
  <c r="G8869" i="1" a="1"/>
  <c r="G8869" i="1" s="1"/>
  <c r="G8870" i="1" a="1"/>
  <c r="G8870" i="1" s="1"/>
  <c r="G8868" i="1" a="1"/>
  <c r="G8868" i="1" s="1"/>
  <c r="G8871" i="1" a="1"/>
  <c r="G8871" i="1" s="1"/>
  <c r="G8873" i="1" a="1"/>
  <c r="G8873" i="1" s="1"/>
  <c r="G8872" i="1" a="1"/>
  <c r="G8872" i="1" s="1"/>
  <c r="G8874" i="1" a="1"/>
  <c r="G8874" i="1" s="1"/>
  <c r="G8875" i="1" a="1"/>
  <c r="G8875" i="1" s="1"/>
  <c r="G8877" i="1" a="1"/>
  <c r="G8877" i="1" s="1"/>
  <c r="G8876" i="1" a="1"/>
  <c r="G8876" i="1" s="1"/>
  <c r="G8879" i="1" a="1"/>
  <c r="G8879" i="1" s="1"/>
  <c r="G8878" i="1" a="1"/>
  <c r="G8878" i="1" s="1"/>
  <c r="G8880" i="1" a="1"/>
  <c r="G8880" i="1" s="1"/>
  <c r="G8881" i="1" a="1"/>
  <c r="G8881" i="1" s="1"/>
  <c r="G8882" i="1" a="1"/>
  <c r="G8882" i="1" s="1"/>
  <c r="G8884" i="1" a="1"/>
  <c r="G8884" i="1" s="1"/>
  <c r="G8883" i="1" a="1"/>
  <c r="G8883" i="1" s="1"/>
  <c r="G8887" i="1" a="1"/>
  <c r="G8887" i="1" s="1"/>
  <c r="G8885" i="1" a="1"/>
  <c r="G8885" i="1" s="1"/>
  <c r="G8886" i="1" a="1"/>
  <c r="G8886" i="1" s="1"/>
  <c r="G8888" i="1" a="1"/>
  <c r="G8888" i="1" s="1"/>
  <c r="G8889" i="1" a="1"/>
  <c r="G8889" i="1" s="1"/>
  <c r="G8890" i="1" a="1"/>
  <c r="G8890" i="1" s="1"/>
  <c r="G8893" i="1" a="1"/>
  <c r="G8893" i="1" s="1"/>
  <c r="G8891" i="1" a="1"/>
  <c r="G8891" i="1" s="1"/>
  <c r="G8892" i="1" a="1"/>
  <c r="G8892" i="1" s="1"/>
  <c r="G8894" i="1" a="1"/>
  <c r="G8894" i="1" s="1"/>
  <c r="G8895" i="1" a="1"/>
  <c r="G8895" i="1" s="1"/>
  <c r="G8897" i="1" a="1"/>
  <c r="G8897" i="1" s="1"/>
  <c r="G8898" i="1" a="1"/>
  <c r="G8898" i="1" s="1"/>
  <c r="G8896" i="1" a="1"/>
  <c r="G8896" i="1" s="1"/>
  <c r="G8899" i="1" a="1"/>
  <c r="G8899" i="1" s="1"/>
  <c r="G8900" i="1" a="1"/>
  <c r="G8900" i="1" s="1"/>
  <c r="G8901" i="1" a="1"/>
  <c r="G8901" i="1" s="1"/>
  <c r="G8904" i="1" a="1"/>
  <c r="G8904" i="1" s="1"/>
  <c r="G8902" i="1" a="1"/>
  <c r="G8902" i="1" s="1"/>
  <c r="G8905" i="1" a="1"/>
  <c r="G8905" i="1" s="1"/>
  <c r="G8903" i="1" a="1"/>
  <c r="G8903" i="1" s="1"/>
  <c r="G8906" i="1" a="1"/>
  <c r="G8906" i="1" s="1"/>
  <c r="G8907" i="1" a="1"/>
  <c r="G8907" i="1" s="1"/>
  <c r="G8908" i="1" a="1"/>
  <c r="G8908" i="1" s="1"/>
  <c r="G8909" i="1" a="1"/>
  <c r="G8909" i="1" s="1"/>
  <c r="G8910" i="1" a="1"/>
  <c r="G8910" i="1" s="1"/>
  <c r="G8911" i="1" a="1"/>
  <c r="G8911" i="1" s="1"/>
  <c r="G8912" i="1" a="1"/>
  <c r="G8912" i="1" s="1"/>
  <c r="G8913" i="1" a="1"/>
  <c r="G8913" i="1" s="1"/>
  <c r="G8914" i="1" a="1"/>
  <c r="G8914" i="1" s="1"/>
  <c r="G8915" i="1" a="1"/>
  <c r="G8915" i="1" s="1"/>
  <c r="G8917" i="1" a="1"/>
  <c r="G8917" i="1" s="1"/>
  <c r="G8916" i="1" a="1"/>
  <c r="G8916" i="1" s="1"/>
  <c r="G8918" i="1" a="1"/>
  <c r="G8918" i="1" s="1"/>
  <c r="G8919" i="1" a="1"/>
  <c r="G8919" i="1" s="1"/>
  <c r="G8920" i="1" a="1"/>
  <c r="G8920" i="1" s="1"/>
  <c r="G8921" i="1" a="1"/>
  <c r="G8921" i="1" s="1"/>
  <c r="G8923" i="1" a="1"/>
  <c r="G8923" i="1" s="1"/>
  <c r="G8922" i="1" a="1"/>
  <c r="G8922" i="1" s="1"/>
  <c r="G8925" i="1" a="1"/>
  <c r="G8925" i="1" s="1"/>
  <c r="G8926" i="1" a="1"/>
  <c r="G8926" i="1" s="1"/>
  <c r="G8924" i="1" a="1"/>
  <c r="G8924" i="1" s="1"/>
  <c r="G8927" i="1" a="1"/>
  <c r="G8927" i="1" s="1"/>
  <c r="G8929" i="1" a="1"/>
  <c r="G8929" i="1" s="1"/>
  <c r="G8930" i="1" a="1"/>
  <c r="G8930" i="1" s="1"/>
  <c r="G8931" i="1" a="1"/>
  <c r="G8931" i="1" s="1"/>
  <c r="G8928" i="1" a="1"/>
  <c r="G8928" i="1" s="1"/>
  <c r="G8932" i="1" a="1"/>
  <c r="G8932" i="1" s="1"/>
  <c r="G8934" i="1" a="1"/>
  <c r="G8934" i="1" s="1"/>
  <c r="G8933" i="1" a="1"/>
  <c r="G8933" i="1" s="1"/>
  <c r="G8935" i="1" a="1"/>
  <c r="G8935" i="1" s="1"/>
  <c r="G8936" i="1" a="1"/>
  <c r="G8936" i="1" s="1"/>
  <c r="G8937" i="1" a="1"/>
  <c r="G8937" i="1" s="1"/>
  <c r="G8938" i="1" a="1"/>
  <c r="G8938" i="1" s="1"/>
  <c r="G8940" i="1" a="1"/>
  <c r="G8940" i="1" s="1"/>
  <c r="G8939" i="1" a="1"/>
  <c r="G8939" i="1" s="1"/>
  <c r="G8941" i="1" a="1"/>
  <c r="G8941" i="1" s="1"/>
  <c r="G8942" i="1" a="1"/>
  <c r="G8942" i="1" s="1"/>
  <c r="G8944" i="1" a="1"/>
  <c r="G8944" i="1" s="1"/>
  <c r="G8943" i="1" a="1"/>
  <c r="G8943" i="1" s="1"/>
  <c r="G8945" i="1" a="1"/>
  <c r="G8945" i="1" s="1"/>
  <c r="G8946" i="1" a="1"/>
  <c r="G8946" i="1" s="1"/>
  <c r="G8947" i="1" a="1"/>
  <c r="G8947" i="1" s="1"/>
  <c r="G8948" i="1" a="1"/>
  <c r="G8948" i="1" s="1"/>
  <c r="G8949" i="1" a="1"/>
  <c r="G8949" i="1" s="1"/>
  <c r="G8951" i="1" a="1"/>
  <c r="G8951" i="1" s="1"/>
  <c r="G8950" i="1" a="1"/>
  <c r="G8950" i="1" s="1"/>
  <c r="G8953" i="1" a="1"/>
  <c r="G8953" i="1" s="1"/>
  <c r="G8954" i="1" a="1"/>
  <c r="G8954" i="1" s="1"/>
  <c r="G8952" i="1" a="1"/>
  <c r="G8952" i="1" s="1"/>
  <c r="G8955" i="1" a="1"/>
  <c r="G8955" i="1" s="1"/>
  <c r="G8957" i="1" a="1"/>
  <c r="G8957" i="1" s="1"/>
  <c r="G8956" i="1" a="1"/>
  <c r="G8956" i="1" s="1"/>
  <c r="G8958" i="1" a="1"/>
  <c r="G8958" i="1" s="1"/>
  <c r="G8959" i="1" a="1"/>
  <c r="G8959" i="1" s="1"/>
  <c r="G8960" i="1" a="1"/>
  <c r="G8960" i="1" s="1"/>
  <c r="G8962" i="1" a="1"/>
  <c r="G8962" i="1" s="1"/>
  <c r="G8961" i="1" a="1"/>
  <c r="G8961" i="1" s="1"/>
  <c r="G8963" i="1" a="1"/>
  <c r="G8963" i="1" s="1"/>
  <c r="G8966" i="1" a="1"/>
  <c r="G8966" i="1" s="1"/>
  <c r="G8965" i="1" a="1"/>
  <c r="G8965" i="1" s="1"/>
  <c r="G8964" i="1" a="1"/>
  <c r="G8964" i="1" s="1"/>
  <c r="G8967" i="1" a="1"/>
  <c r="G8967" i="1" s="1"/>
  <c r="G8970" i="1" a="1"/>
  <c r="G8970" i="1" s="1"/>
  <c r="G8968" i="1" a="1"/>
  <c r="G8968" i="1" s="1"/>
  <c r="G8969" i="1" a="1"/>
  <c r="G8969" i="1" s="1"/>
  <c r="G8974" i="1" a="1"/>
  <c r="G8974" i="1" s="1"/>
  <c r="G8972" i="1" a="1"/>
  <c r="G8972" i="1" s="1"/>
  <c r="G8975" i="1" a="1"/>
  <c r="G8975" i="1" s="1"/>
  <c r="G8973" i="1" a="1"/>
  <c r="G8973" i="1" s="1"/>
  <c r="G8971" i="1" a="1"/>
  <c r="G8971" i="1" s="1"/>
  <c r="G8976" i="1" a="1"/>
  <c r="G8976" i="1" s="1"/>
  <c r="G8977" i="1" a="1"/>
  <c r="G8977" i="1" s="1"/>
  <c r="G8978" i="1" a="1"/>
  <c r="G8978" i="1" s="1"/>
  <c r="G8979" i="1" a="1"/>
  <c r="G8979" i="1" s="1"/>
  <c r="G8980" i="1" a="1"/>
  <c r="G8980" i="1" s="1"/>
  <c r="G8981" i="1" a="1"/>
  <c r="G8981" i="1" s="1"/>
  <c r="G8983" i="1" a="1"/>
  <c r="G8983" i="1" s="1"/>
  <c r="G8982" i="1" a="1"/>
  <c r="G8982" i="1" s="1"/>
  <c r="G8984" i="1" a="1"/>
  <c r="G8984" i="1" s="1"/>
  <c r="G8988" i="1" a="1"/>
  <c r="G8988" i="1" s="1"/>
  <c r="G8987" i="1" a="1"/>
  <c r="G8987" i="1" s="1"/>
  <c r="G8985" i="1" a="1"/>
  <c r="G8985" i="1" s="1"/>
  <c r="G8991" i="1" a="1"/>
  <c r="G8991" i="1" s="1"/>
  <c r="G8986" i="1" a="1"/>
  <c r="G8986" i="1" s="1"/>
  <c r="G8989" i="1" a="1"/>
  <c r="G8989" i="1" s="1"/>
  <c r="G8990" i="1" a="1"/>
  <c r="G8990" i="1" s="1"/>
  <c r="G8992" i="1" a="1"/>
  <c r="G8992" i="1" s="1"/>
  <c r="G8993" i="1" a="1"/>
  <c r="G8993" i="1" s="1"/>
  <c r="G8995" i="1" a="1"/>
  <c r="G8995" i="1" s="1"/>
  <c r="G8996" i="1" a="1"/>
  <c r="G8996" i="1" s="1"/>
  <c r="G8994" i="1" a="1"/>
  <c r="G8994" i="1" s="1"/>
  <c r="G8997" i="1" a="1"/>
  <c r="G8997" i="1" s="1"/>
  <c r="G8999" i="1" a="1"/>
  <c r="G8999" i="1" s="1"/>
  <c r="G8998" i="1" a="1"/>
  <c r="G8998" i="1" s="1"/>
  <c r="G9000" i="1" a="1"/>
  <c r="G9000" i="1" s="1"/>
  <c r="G9002" i="1" a="1"/>
  <c r="G9002" i="1" s="1"/>
  <c r="G9001" i="1" a="1"/>
  <c r="G9001" i="1" s="1"/>
  <c r="G9004" i="1" a="1"/>
  <c r="G9004" i="1" s="1"/>
  <c r="G9005" i="1" a="1"/>
  <c r="G9005" i="1" s="1"/>
  <c r="G9003" i="1" a="1"/>
  <c r="G9003" i="1" s="1"/>
  <c r="G9006" i="1" a="1"/>
  <c r="G9006" i="1" s="1"/>
  <c r="G9007" i="1" a="1"/>
  <c r="G9007" i="1" s="1"/>
  <c r="G9008" i="1" a="1"/>
  <c r="G9008" i="1" s="1"/>
  <c r="G9009" i="1" a="1"/>
  <c r="G9009" i="1" s="1"/>
  <c r="G9010" i="1" a="1"/>
  <c r="G9010" i="1" s="1"/>
  <c r="G9011" i="1" a="1"/>
  <c r="G9011" i="1" s="1"/>
  <c r="G9013" i="1" a="1"/>
  <c r="G9013" i="1" s="1"/>
  <c r="G9012" i="1" a="1"/>
  <c r="G9012" i="1" s="1"/>
  <c r="G9015" i="1" a="1"/>
  <c r="G9015" i="1" s="1"/>
  <c r="G9016" i="1" a="1"/>
  <c r="G9016" i="1" s="1"/>
  <c r="G9014" i="1" a="1"/>
  <c r="G9014" i="1" s="1"/>
  <c r="G9018" i="1" a="1"/>
  <c r="G9018" i="1" s="1"/>
  <c r="G9017" i="1" a="1"/>
  <c r="G9017" i="1" s="1"/>
  <c r="G9020" i="1" a="1"/>
  <c r="G9020" i="1" s="1"/>
  <c r="G9019" i="1" a="1"/>
  <c r="G9019" i="1" s="1"/>
  <c r="G9021" i="1" a="1"/>
  <c r="G9021" i="1" s="1"/>
  <c r="G9022" i="1" a="1"/>
  <c r="G9022" i="1" s="1"/>
  <c r="G9023" i="1" a="1"/>
  <c r="G9023" i="1" s="1"/>
  <c r="G9025" i="1" a="1"/>
  <c r="G9025" i="1" s="1"/>
  <c r="G9024" i="1" a="1"/>
  <c r="G9024" i="1" s="1"/>
  <c r="G9026" i="1" a="1"/>
  <c r="G9026" i="1" s="1"/>
  <c r="G9031" i="1" a="1"/>
  <c r="G9031" i="1" s="1"/>
  <c r="G9027" i="1" a="1"/>
  <c r="G9027" i="1" s="1"/>
  <c r="G9028" i="1" a="1"/>
  <c r="G9028" i="1" s="1"/>
  <c r="G9033" i="1" a="1"/>
  <c r="G9033" i="1" s="1"/>
  <c r="G9029" i="1" a="1"/>
  <c r="G9029" i="1" s="1"/>
  <c r="G9030" i="1" a="1"/>
  <c r="G9030" i="1" s="1"/>
  <c r="G9032" i="1" a="1"/>
  <c r="G9032" i="1" s="1"/>
  <c r="G9034" i="1" a="1"/>
  <c r="G9034" i="1" s="1"/>
  <c r="G9035" i="1" a="1"/>
  <c r="G9035" i="1" s="1"/>
  <c r="G9036" i="1" a="1"/>
  <c r="G9036" i="1" s="1"/>
  <c r="G9037" i="1" a="1"/>
  <c r="G9037" i="1" s="1"/>
  <c r="G9038" i="1" a="1"/>
  <c r="G9038" i="1" s="1"/>
  <c r="G9039" i="1" a="1"/>
  <c r="G9039" i="1" s="1"/>
  <c r="G9040" i="1" a="1"/>
  <c r="G9040" i="1" s="1"/>
  <c r="G9041" i="1" a="1"/>
  <c r="G9041" i="1" s="1"/>
  <c r="G9042" i="1" a="1"/>
  <c r="G9042" i="1" s="1"/>
  <c r="G9043" i="1" a="1"/>
  <c r="G9043" i="1" s="1"/>
  <c r="G9044" i="1" a="1"/>
  <c r="G9044" i="1" s="1"/>
  <c r="G9045" i="1" a="1"/>
  <c r="G9045" i="1" s="1"/>
  <c r="G9046" i="1" a="1"/>
  <c r="G9046" i="1" s="1"/>
  <c r="G9048" i="1" a="1"/>
  <c r="G9048" i="1" s="1"/>
  <c r="G9047" i="1" a="1"/>
  <c r="G9047" i="1" s="1"/>
  <c r="G9050" i="1" a="1"/>
  <c r="G9050" i="1" s="1"/>
  <c r="G9049" i="1" a="1"/>
  <c r="G9049" i="1" s="1"/>
  <c r="G9051" i="1" a="1"/>
  <c r="G9051" i="1" s="1"/>
  <c r="G9053" i="1" a="1"/>
  <c r="G9053" i="1" s="1"/>
  <c r="G9052" i="1" a="1"/>
  <c r="G9052" i="1" s="1"/>
  <c r="G9054" i="1" a="1"/>
  <c r="G9054" i="1" s="1"/>
  <c r="G9055" i="1" a="1"/>
  <c r="G9055" i="1" s="1"/>
  <c r="G9056" i="1" a="1"/>
  <c r="G9056" i="1" s="1"/>
  <c r="G9057" i="1" a="1"/>
  <c r="G9057" i="1" s="1"/>
  <c r="G9058" i="1" a="1"/>
  <c r="G9058" i="1" s="1"/>
  <c r="G9059" i="1" a="1"/>
  <c r="G9059" i="1" s="1"/>
  <c r="G9061" i="1" a="1"/>
  <c r="G9061" i="1" s="1"/>
  <c r="G9060" i="1" a="1"/>
  <c r="G9060" i="1" s="1"/>
  <c r="G9063" i="1" a="1"/>
  <c r="G9063" i="1" s="1"/>
  <c r="G9064" i="1" a="1"/>
  <c r="G9064" i="1" s="1"/>
  <c r="G9062" i="1" a="1"/>
  <c r="G9062" i="1" s="1"/>
  <c r="G9065" i="1" a="1"/>
  <c r="G9065" i="1" s="1"/>
  <c r="G9069" i="1" a="1"/>
  <c r="G9069" i="1" s="1"/>
  <c r="G9067" i="1" a="1"/>
  <c r="G9067" i="1" s="1"/>
  <c r="G9066" i="1" a="1"/>
  <c r="G9066" i="1" s="1"/>
  <c r="G9068" i="1" a="1"/>
  <c r="G9068" i="1" s="1"/>
  <c r="G9070" i="1" a="1"/>
  <c r="G9070" i="1" s="1"/>
  <c r="G9071" i="1" a="1"/>
  <c r="G9071" i="1" s="1"/>
  <c r="G9073" i="1" a="1"/>
  <c r="G9073" i="1" s="1"/>
  <c r="G9072" i="1" a="1"/>
  <c r="G9072" i="1" s="1"/>
  <c r="G9074" i="1" a="1"/>
  <c r="G9074" i="1" s="1"/>
  <c r="G9075" i="1" a="1"/>
  <c r="G9075" i="1" s="1"/>
  <c r="G9076" i="1" a="1"/>
  <c r="G9076" i="1" s="1"/>
  <c r="G9079" i="1" a="1"/>
  <c r="G9079" i="1" s="1"/>
  <c r="G9077" i="1" a="1"/>
  <c r="G9077" i="1" s="1"/>
  <c r="G9078" i="1" a="1"/>
  <c r="G9078" i="1" s="1"/>
  <c r="G9080" i="1" a="1"/>
  <c r="G9080" i="1" s="1"/>
  <c r="G9081" i="1" a="1"/>
  <c r="G9081" i="1" s="1"/>
  <c r="G9082" i="1" a="1"/>
  <c r="G9082" i="1" s="1"/>
  <c r="G9084" i="1" a="1"/>
  <c r="G9084" i="1" s="1"/>
  <c r="G9083" i="1" a="1"/>
  <c r="G9083" i="1" s="1"/>
  <c r="G9085" i="1" a="1"/>
  <c r="G9085" i="1" s="1"/>
  <c r="G9087" i="1" a="1"/>
  <c r="G9087" i="1" s="1"/>
  <c r="G9086" i="1" a="1"/>
  <c r="G9086" i="1" s="1"/>
  <c r="G9090" i="1" a="1"/>
  <c r="G9090" i="1" s="1"/>
  <c r="G9088" i="1" a="1"/>
  <c r="G9088" i="1" s="1"/>
  <c r="G9089" i="1" a="1"/>
  <c r="G9089" i="1" s="1"/>
  <c r="G9091" i="1" a="1"/>
  <c r="G9091" i="1" s="1"/>
  <c r="G9092" i="1" a="1"/>
  <c r="G9092" i="1" s="1"/>
  <c r="G9094" i="1" a="1"/>
  <c r="G9094" i="1" s="1"/>
  <c r="G9093" i="1" a="1"/>
  <c r="G9093" i="1" s="1"/>
  <c r="G9095" i="1" a="1"/>
  <c r="G9095" i="1" s="1"/>
  <c r="G9096" i="1" a="1"/>
  <c r="G9096" i="1" s="1"/>
  <c r="G9099" i="1" a="1"/>
  <c r="G9099" i="1" s="1"/>
  <c r="G9098" i="1" a="1"/>
  <c r="G9098" i="1" s="1"/>
  <c r="G9097" i="1" a="1"/>
  <c r="G9097" i="1" s="1"/>
  <c r="G9101" i="1" a="1"/>
  <c r="G9101" i="1" s="1"/>
  <c r="G9102" i="1" a="1"/>
  <c r="G9102" i="1" s="1"/>
  <c r="G9100" i="1" a="1"/>
  <c r="G9100" i="1" s="1"/>
  <c r="G9103" i="1" a="1"/>
  <c r="G9103" i="1" s="1"/>
  <c r="G9104" i="1" a="1"/>
  <c r="G9104" i="1" s="1"/>
  <c r="G9105" i="1" a="1"/>
  <c r="G9105" i="1" s="1"/>
  <c r="G9106" i="1" a="1"/>
  <c r="G9106" i="1" s="1"/>
  <c r="G9107" i="1" a="1"/>
  <c r="G9107" i="1" s="1"/>
  <c r="G9110" i="1" a="1"/>
  <c r="G9110" i="1" s="1"/>
  <c r="G9109" i="1" a="1"/>
  <c r="G9109" i="1" s="1"/>
  <c r="G9108" i="1" a="1"/>
  <c r="G9108" i="1" s="1"/>
  <c r="G9111" i="1" a="1"/>
  <c r="G9111" i="1" s="1"/>
  <c r="G9114" i="1" a="1"/>
  <c r="G9114" i="1" s="1"/>
  <c r="G9112" i="1" a="1"/>
  <c r="G9112" i="1" s="1"/>
  <c r="G9113" i="1" a="1"/>
  <c r="G9113" i="1" s="1"/>
  <c r="G9115" i="1" a="1"/>
  <c r="G9115" i="1" s="1"/>
  <c r="G9116" i="1" a="1"/>
  <c r="G9116" i="1" s="1"/>
  <c r="G9117" i="1" a="1"/>
  <c r="G9117" i="1" s="1"/>
  <c r="G9118" i="1" a="1"/>
  <c r="G9118" i="1" s="1"/>
  <c r="G9119" i="1" a="1"/>
  <c r="G9119" i="1" s="1"/>
  <c r="G9120" i="1" a="1"/>
  <c r="G9120" i="1" s="1"/>
  <c r="G9121" i="1" a="1"/>
  <c r="G9121" i="1" s="1"/>
  <c r="G9122" i="1" a="1"/>
  <c r="G9122" i="1" s="1"/>
  <c r="G9123" i="1" a="1"/>
  <c r="G9123" i="1" s="1"/>
  <c r="G9124" i="1" a="1"/>
  <c r="G9124" i="1" s="1"/>
  <c r="G9125" i="1" a="1"/>
  <c r="G9125" i="1" s="1"/>
  <c r="G9127" i="1" a="1"/>
  <c r="G9127" i="1" s="1"/>
  <c r="G9126" i="1" a="1"/>
  <c r="G9126" i="1" s="1"/>
  <c r="G9128" i="1" a="1"/>
  <c r="G9128" i="1" s="1"/>
  <c r="G9130" i="1" a="1"/>
  <c r="G9130" i="1" s="1"/>
  <c r="G9131" i="1" a="1"/>
  <c r="G9131" i="1" s="1"/>
  <c r="G9129" i="1" a="1"/>
  <c r="G9129" i="1" s="1"/>
  <c r="G9132" i="1" a="1"/>
  <c r="G9132" i="1" s="1"/>
  <c r="G9133" i="1" a="1"/>
  <c r="G9133" i="1" s="1"/>
  <c r="G9135" i="1" a="1"/>
  <c r="G9135" i="1" s="1"/>
  <c r="G9134" i="1" a="1"/>
  <c r="G9134" i="1" s="1"/>
  <c r="G9137" i="1" a="1"/>
  <c r="G9137" i="1" s="1"/>
  <c r="G9138" i="1" a="1"/>
  <c r="G9138" i="1" s="1"/>
  <c r="G9136" i="1" a="1"/>
  <c r="G9136" i="1" s="1"/>
  <c r="G9139" i="1" a="1"/>
  <c r="G9139" i="1" s="1"/>
  <c r="G9142" i="1" a="1"/>
  <c r="G9142" i="1" s="1"/>
  <c r="G9140" i="1" a="1"/>
  <c r="G9140" i="1" s="1"/>
  <c r="G9141" i="1" a="1"/>
  <c r="G9141" i="1" s="1"/>
  <c r="G9144" i="1" a="1"/>
  <c r="G9144" i="1" s="1"/>
  <c r="G9143" i="1" a="1"/>
  <c r="G9143" i="1" s="1"/>
  <c r="G9145" i="1" a="1"/>
  <c r="G9145" i="1" s="1"/>
  <c r="G9146" i="1" a="1"/>
  <c r="G9146" i="1" s="1"/>
  <c r="G9147" i="1" a="1"/>
  <c r="G9147" i="1" s="1"/>
  <c r="G9148" i="1" a="1"/>
  <c r="G9148" i="1" s="1"/>
  <c r="G9150" i="1" a="1"/>
  <c r="G9150" i="1" s="1"/>
  <c r="G9149" i="1" a="1"/>
  <c r="G9149" i="1" s="1"/>
  <c r="G9152" i="1" a="1"/>
  <c r="G9152" i="1" s="1"/>
  <c r="G9151" i="1" a="1"/>
  <c r="G9151" i="1" s="1"/>
  <c r="G9155" i="1" a="1"/>
  <c r="G9155" i="1" s="1"/>
  <c r="G9154" i="1" a="1"/>
  <c r="G9154" i="1" s="1"/>
  <c r="G9153" i="1" a="1"/>
  <c r="G9153" i="1" s="1"/>
  <c r="G9160" i="1" a="1"/>
  <c r="G9160" i="1" s="1"/>
  <c r="G9157" i="1" a="1"/>
  <c r="G9157" i="1" s="1"/>
  <c r="G9159" i="1" a="1"/>
  <c r="G9159" i="1" s="1"/>
  <c r="G9156" i="1" a="1"/>
  <c r="G9156" i="1" s="1"/>
  <c r="G9158" i="1" a="1"/>
  <c r="G9158" i="1" s="1"/>
  <c r="G9161" i="1" a="1"/>
  <c r="G9161" i="1" s="1"/>
  <c r="G9162" i="1" a="1"/>
  <c r="G9162" i="1" s="1"/>
  <c r="G9163" i="1" a="1"/>
  <c r="G9163" i="1" s="1"/>
  <c r="G9164" i="1" a="1"/>
  <c r="G9164" i="1" s="1"/>
  <c r="G9167" i="1" a="1"/>
  <c r="G9167" i="1" s="1"/>
  <c r="G9166" i="1" a="1"/>
  <c r="G9166" i="1" s="1"/>
  <c r="G9165" i="1" a="1"/>
  <c r="G9165" i="1" s="1"/>
  <c r="G9169" i="1" a="1"/>
  <c r="G9169" i="1" s="1"/>
  <c r="G9168" i="1" a="1"/>
  <c r="G9168" i="1" s="1"/>
  <c r="G9172" i="1" a="1"/>
  <c r="G9172" i="1" s="1"/>
  <c r="G9170" i="1" a="1"/>
  <c r="G9170" i="1" s="1"/>
  <c r="G9171" i="1" a="1"/>
  <c r="G9171" i="1" s="1"/>
  <c r="G9173" i="1" a="1"/>
  <c r="G9173" i="1" s="1"/>
  <c r="G9174" i="1" a="1"/>
  <c r="G9174" i="1" s="1"/>
  <c r="G9175" i="1" a="1"/>
  <c r="G9175" i="1" s="1"/>
  <c r="G9176" i="1" a="1"/>
  <c r="G9176" i="1" s="1"/>
  <c r="G9177" i="1" a="1"/>
  <c r="G9177" i="1" s="1"/>
  <c r="G9178" i="1" a="1"/>
  <c r="G9178" i="1" s="1"/>
  <c r="G9180" i="1" a="1"/>
  <c r="G9180" i="1" s="1"/>
  <c r="G9179" i="1" a="1"/>
  <c r="G9179" i="1" s="1"/>
  <c r="G9181" i="1" a="1"/>
  <c r="G9181" i="1" s="1"/>
  <c r="G9184" i="1" a="1"/>
  <c r="G9184" i="1" s="1"/>
  <c r="G9182" i="1" a="1"/>
  <c r="G9182" i="1" s="1"/>
  <c r="G9183" i="1" a="1"/>
  <c r="G9183" i="1" s="1"/>
  <c r="G9185" i="1" a="1"/>
  <c r="G9185" i="1" s="1"/>
  <c r="G9186" i="1" a="1"/>
  <c r="G9186" i="1" s="1"/>
  <c r="G9187" i="1" a="1"/>
  <c r="G9187" i="1" s="1"/>
  <c r="G9188" i="1" a="1"/>
  <c r="G9188" i="1" s="1"/>
  <c r="G9189" i="1" a="1"/>
  <c r="G9189" i="1" s="1"/>
  <c r="G9190" i="1" a="1"/>
  <c r="G9190" i="1" s="1"/>
  <c r="G9192" i="1" a="1"/>
  <c r="G9192" i="1" s="1"/>
  <c r="G9191" i="1" a="1"/>
  <c r="G9191" i="1" s="1"/>
  <c r="G9193" i="1" a="1"/>
  <c r="G9193" i="1" s="1"/>
  <c r="G9194" i="1" a="1"/>
  <c r="G9194" i="1" s="1"/>
  <c r="G9198" i="1" a="1"/>
  <c r="G9198" i="1" s="1"/>
  <c r="G9195" i="1" a="1"/>
  <c r="G9195" i="1" s="1"/>
  <c r="G9197" i="1" a="1"/>
  <c r="G9197" i="1" s="1"/>
  <c r="G9196" i="1" a="1"/>
  <c r="G9196" i="1" s="1"/>
  <c r="G9200" i="1" a="1"/>
  <c r="G9200" i="1" s="1"/>
  <c r="G9201" i="1" a="1"/>
  <c r="G9201" i="1" s="1"/>
  <c r="G9199" i="1" a="1"/>
  <c r="G9199" i="1" s="1"/>
  <c r="G9202" i="1" a="1"/>
  <c r="G9202" i="1" s="1"/>
  <c r="G9203" i="1" a="1"/>
  <c r="G9203" i="1" s="1"/>
  <c r="G9204" i="1" a="1"/>
  <c r="G9204" i="1" s="1"/>
  <c r="G9205" i="1" a="1"/>
  <c r="G9205" i="1" s="1"/>
  <c r="G9206" i="1" a="1"/>
  <c r="G9206" i="1" s="1"/>
  <c r="G9207" i="1" a="1"/>
  <c r="G9207" i="1" s="1"/>
  <c r="G9208" i="1" a="1"/>
  <c r="G9208" i="1" s="1"/>
  <c r="G9209" i="1" a="1"/>
  <c r="G9209" i="1" s="1"/>
  <c r="G9210" i="1" a="1"/>
  <c r="G9210" i="1" s="1"/>
  <c r="G9213" i="1" a="1"/>
  <c r="G9213" i="1" s="1"/>
  <c r="G9211" i="1" a="1"/>
  <c r="G9211" i="1" s="1"/>
  <c r="G9214" i="1" a="1"/>
  <c r="G9214" i="1" s="1"/>
  <c r="G9212" i="1" a="1"/>
  <c r="G9212" i="1" s="1"/>
  <c r="G9215" i="1" a="1"/>
  <c r="G9215" i="1" s="1"/>
  <c r="G9216" i="1" a="1"/>
  <c r="G9216" i="1" s="1"/>
  <c r="G9217" i="1" a="1"/>
  <c r="G9217" i="1" s="1"/>
  <c r="G9218" i="1" a="1"/>
  <c r="G9218" i="1" s="1"/>
  <c r="G9219" i="1" a="1"/>
  <c r="G9219" i="1" s="1"/>
  <c r="G9220" i="1" a="1"/>
  <c r="G9220" i="1" s="1"/>
  <c r="G9221" i="1" a="1"/>
  <c r="G9221" i="1" s="1"/>
  <c r="G9222" i="1" a="1"/>
  <c r="G9222" i="1" s="1"/>
  <c r="G9223" i="1" a="1"/>
  <c r="G9223" i="1" s="1"/>
  <c r="G9225" i="1" a="1"/>
  <c r="G9225" i="1" s="1"/>
  <c r="G9224" i="1" a="1"/>
  <c r="G9224" i="1" s="1"/>
  <c r="G9226" i="1" a="1"/>
  <c r="G9226" i="1" s="1"/>
  <c r="G9227" i="1" a="1"/>
  <c r="G9227" i="1" s="1"/>
  <c r="G9229" i="1" a="1"/>
  <c r="G9229" i="1" s="1"/>
  <c r="G9230" i="1" a="1"/>
  <c r="G9230" i="1" s="1"/>
  <c r="G9228" i="1" a="1"/>
  <c r="G9228" i="1" s="1"/>
  <c r="G9231" i="1" a="1"/>
  <c r="G9231" i="1" s="1"/>
  <c r="G9233" i="1" a="1"/>
  <c r="G9233" i="1" s="1"/>
  <c r="G9234" i="1" a="1"/>
  <c r="G9234" i="1" s="1"/>
  <c r="G9232" i="1" a="1"/>
  <c r="G9232" i="1" s="1"/>
  <c r="G9235" i="1" a="1"/>
  <c r="G9235" i="1" s="1"/>
  <c r="G9237" i="1" a="1"/>
  <c r="G9237" i="1" s="1"/>
  <c r="G9238" i="1" a="1"/>
  <c r="G9238" i="1" s="1"/>
  <c r="G9236" i="1" a="1"/>
  <c r="G9236" i="1" s="1"/>
  <c r="G9239" i="1" a="1"/>
  <c r="G9239" i="1" s="1"/>
  <c r="G9240" i="1" a="1"/>
  <c r="G9240" i="1" s="1"/>
  <c r="G9241" i="1" a="1"/>
  <c r="G9241" i="1" s="1"/>
  <c r="G9243" i="1" a="1"/>
  <c r="G9243" i="1" s="1"/>
  <c r="G9242" i="1" a="1"/>
  <c r="G9242" i="1" s="1"/>
  <c r="G9244" i="1" a="1"/>
  <c r="G9244" i="1" s="1"/>
  <c r="G9245" i="1" a="1"/>
  <c r="G9245" i="1" s="1"/>
  <c r="G9248" i="1" a="1"/>
  <c r="G9248" i="1" s="1"/>
  <c r="G9246" i="1" a="1"/>
  <c r="G9246" i="1" s="1"/>
  <c r="G9247" i="1" a="1"/>
  <c r="G9247" i="1" s="1"/>
  <c r="G9253" i="1" a="1"/>
  <c r="G9253" i="1" s="1"/>
  <c r="G9250" i="1" a="1"/>
  <c r="G9250" i="1" s="1"/>
  <c r="G9249" i="1" a="1"/>
  <c r="G9249" i="1" s="1"/>
  <c r="G9252" i="1" a="1"/>
  <c r="G9252" i="1" s="1"/>
  <c r="G9251" i="1" a="1"/>
  <c r="G9251" i="1" s="1"/>
  <c r="G9254" i="1" a="1"/>
  <c r="G9254" i="1" s="1"/>
  <c r="G9255" i="1" a="1"/>
  <c r="G9255" i="1" s="1"/>
  <c r="G9257" i="1" a="1"/>
  <c r="G9257" i="1" s="1"/>
  <c r="G9256" i="1" a="1"/>
  <c r="G9256" i="1" s="1"/>
  <c r="G9258" i="1" a="1"/>
  <c r="G9258" i="1" s="1"/>
  <c r="G9259" i="1" a="1"/>
  <c r="G9259" i="1" s="1"/>
  <c r="G9260" i="1" a="1"/>
  <c r="G9260" i="1" s="1"/>
  <c r="G9263" i="1" a="1"/>
  <c r="G9263" i="1" s="1"/>
  <c r="G9262" i="1" a="1"/>
  <c r="G9262" i="1" s="1"/>
  <c r="G9261" i="1" a="1"/>
  <c r="G9261" i="1" s="1"/>
  <c r="G9264" i="1" a="1"/>
  <c r="G9264" i="1" s="1"/>
  <c r="G9265" i="1" a="1"/>
  <c r="G9265" i="1" s="1"/>
  <c r="G9266" i="1" a="1"/>
  <c r="G9266" i="1" s="1"/>
  <c r="G9267" i="1" a="1"/>
  <c r="G9267" i="1" s="1"/>
  <c r="G9269" i="1" a="1"/>
  <c r="G9269" i="1" s="1"/>
  <c r="G9268" i="1" a="1"/>
  <c r="G9268" i="1" s="1"/>
  <c r="G9270" i="1" a="1"/>
  <c r="G9270" i="1" s="1"/>
  <c r="G9271" i="1" a="1"/>
  <c r="G9271" i="1" s="1"/>
  <c r="G9272" i="1" a="1"/>
  <c r="G9272" i="1" s="1"/>
  <c r="G9273" i="1" a="1"/>
  <c r="G9273" i="1" s="1"/>
  <c r="G9274" i="1" a="1"/>
  <c r="G9274" i="1" s="1"/>
  <c r="G9276" i="1" a="1"/>
  <c r="G9276" i="1" s="1"/>
  <c r="G9275" i="1" a="1"/>
  <c r="G9275" i="1" s="1"/>
  <c r="G9278" i="1" a="1"/>
  <c r="G9278" i="1" s="1"/>
  <c r="G9277" i="1" a="1"/>
  <c r="G9277" i="1" s="1"/>
  <c r="G9279" i="1" a="1"/>
  <c r="G9279" i="1" s="1"/>
  <c r="G9280" i="1" a="1"/>
  <c r="G9280" i="1" s="1"/>
  <c r="G9281" i="1" a="1"/>
  <c r="G9281" i="1" s="1"/>
  <c r="G9282" i="1" a="1"/>
  <c r="G9282" i="1" s="1"/>
  <c r="G9284" i="1" a="1"/>
  <c r="G9284" i="1" s="1"/>
  <c r="G9283" i="1" a="1"/>
  <c r="G9283" i="1" s="1"/>
  <c r="G9287" i="1" a="1"/>
  <c r="G9287" i="1" s="1"/>
  <c r="G9285" i="1" a="1"/>
  <c r="G9285" i="1" s="1"/>
  <c r="G9290" i="1" a="1"/>
  <c r="G9290" i="1" s="1"/>
  <c r="G9286" i="1" a="1"/>
  <c r="G9286" i="1" s="1"/>
  <c r="G9288" i="1" a="1"/>
  <c r="G9288" i="1" s="1"/>
  <c r="G9289" i="1" a="1"/>
  <c r="G9289" i="1" s="1"/>
  <c r="G9291" i="1" a="1"/>
  <c r="G9291" i="1" s="1"/>
  <c r="G9294" i="1" a="1"/>
  <c r="G9294" i="1" s="1"/>
  <c r="G9292" i="1" a="1"/>
  <c r="G9292" i="1" s="1"/>
  <c r="G9295" i="1" a="1"/>
  <c r="G9295" i="1" s="1"/>
  <c r="G9293" i="1" a="1"/>
  <c r="G9293" i="1" s="1"/>
  <c r="G9296" i="1" a="1"/>
  <c r="G9296" i="1" s="1"/>
  <c r="G9297" i="1" a="1"/>
  <c r="G9297" i="1" s="1"/>
  <c r="G9298" i="1" a="1"/>
  <c r="G9298" i="1" s="1"/>
  <c r="G9299" i="1" a="1"/>
  <c r="G9299" i="1" s="1"/>
  <c r="G9300" i="1" a="1"/>
  <c r="G9300" i="1" s="1"/>
  <c r="G9302" i="1" a="1"/>
  <c r="G9302" i="1" s="1"/>
  <c r="G9301" i="1" a="1"/>
  <c r="G9301" i="1" s="1"/>
  <c r="G9304" i="1" a="1"/>
  <c r="G9304" i="1" s="1"/>
  <c r="G9303" i="1" a="1"/>
  <c r="G9303" i="1" s="1"/>
  <c r="G9305" i="1" a="1"/>
  <c r="G9305" i="1" s="1"/>
  <c r="G9306" i="1" a="1"/>
  <c r="G9306" i="1" s="1"/>
  <c r="G9308" i="1" a="1"/>
  <c r="G9308" i="1" s="1"/>
  <c r="G9309" i="1" a="1"/>
  <c r="G9309" i="1" s="1"/>
  <c r="G9307" i="1" a="1"/>
  <c r="G9307" i="1" s="1"/>
  <c r="G9311" i="1" a="1"/>
  <c r="G9311" i="1" s="1"/>
  <c r="G9310" i="1" a="1"/>
  <c r="G9310" i="1" s="1"/>
  <c r="G9312" i="1" a="1"/>
  <c r="G9312" i="1" s="1"/>
  <c r="G9313" i="1" a="1"/>
  <c r="G9313" i="1" s="1"/>
  <c r="G9314" i="1" a="1"/>
  <c r="G9314" i="1" s="1"/>
  <c r="G9315" i="1" a="1"/>
  <c r="G9315" i="1" s="1"/>
  <c r="G9317" i="1" a="1"/>
  <c r="G9317" i="1" s="1"/>
  <c r="G9316" i="1" a="1"/>
  <c r="G9316" i="1" s="1"/>
  <c r="G9321" i="1" a="1"/>
  <c r="G9321" i="1" s="1"/>
  <c r="G9319" i="1" a="1"/>
  <c r="G9319" i="1" s="1"/>
  <c r="G9323" i="1" a="1"/>
  <c r="G9323" i="1" s="1"/>
  <c r="G9318" i="1" a="1"/>
  <c r="G9318" i="1" s="1"/>
  <c r="G9320" i="1" a="1"/>
  <c r="G9320" i="1" s="1"/>
  <c r="G9324" i="1" a="1"/>
  <c r="G9324" i="1" s="1"/>
  <c r="G9325" i="1" a="1"/>
  <c r="G9325" i="1" s="1"/>
  <c r="G9326" i="1" a="1"/>
  <c r="G9326" i="1" s="1"/>
  <c r="G9322" i="1" a="1"/>
  <c r="G9322" i="1" s="1"/>
  <c r="G9327" i="1" a="1"/>
  <c r="G9327" i="1" s="1"/>
  <c r="G9328" i="1" a="1"/>
  <c r="G9328" i="1" s="1"/>
  <c r="G9330" i="1" a="1"/>
  <c r="G9330" i="1" s="1"/>
  <c r="G9329" i="1" a="1"/>
  <c r="G9329" i="1" s="1"/>
  <c r="G9332" i="1" a="1"/>
  <c r="G9332" i="1" s="1"/>
  <c r="G9331" i="1" a="1"/>
  <c r="G9331" i="1" s="1"/>
  <c r="G9333" i="1" a="1"/>
  <c r="G9333" i="1" s="1"/>
  <c r="G9334" i="1" a="1"/>
  <c r="G9334" i="1" s="1"/>
  <c r="G9335" i="1" a="1"/>
  <c r="G9335" i="1" s="1"/>
  <c r="G9336" i="1" a="1"/>
  <c r="G9336" i="1" s="1"/>
  <c r="G9337" i="1" a="1"/>
  <c r="G9337" i="1" s="1"/>
  <c r="G9338" i="1" a="1"/>
  <c r="G9338" i="1" s="1"/>
  <c r="G9339" i="1" a="1"/>
  <c r="G9339" i="1" s="1"/>
  <c r="G9340" i="1" a="1"/>
  <c r="G9340" i="1" s="1"/>
  <c r="G9341" i="1" a="1"/>
  <c r="G9341" i="1" s="1"/>
  <c r="G9342" i="1" a="1"/>
  <c r="G9342" i="1" s="1"/>
  <c r="G9343" i="1" a="1"/>
  <c r="G9343" i="1" s="1"/>
  <c r="G9344" i="1" a="1"/>
  <c r="G9344" i="1" s="1"/>
  <c r="G9345" i="1" a="1"/>
  <c r="G9345" i="1" s="1"/>
  <c r="G9348" i="1" a="1"/>
  <c r="G9348" i="1" s="1"/>
  <c r="G9349" i="1" a="1"/>
  <c r="G9349" i="1" s="1"/>
  <c r="G9346" i="1" a="1"/>
  <c r="G9346" i="1" s="1"/>
  <c r="G9347" i="1" a="1"/>
  <c r="G9347" i="1" s="1"/>
  <c r="G9351" i="1" a="1"/>
  <c r="G9351" i="1" s="1"/>
  <c r="G9350" i="1" a="1"/>
  <c r="G9350" i="1" s="1"/>
  <c r="G9352" i="1" a="1"/>
  <c r="G9352" i="1" s="1"/>
  <c r="G9353" i="1" a="1"/>
  <c r="G9353" i="1" s="1"/>
  <c r="G9355" i="1" a="1"/>
  <c r="G9355" i="1" s="1"/>
  <c r="G9354" i="1" a="1"/>
  <c r="G9354" i="1" s="1"/>
  <c r="G9357" i="1" a="1"/>
  <c r="G9357" i="1" s="1"/>
  <c r="G9356" i="1" a="1"/>
  <c r="G9356" i="1" s="1"/>
  <c r="G9359" i="1" a="1"/>
  <c r="G9359" i="1" s="1"/>
  <c r="G9358" i="1" a="1"/>
  <c r="G9358" i="1" s="1"/>
  <c r="G9363" i="1" a="1"/>
  <c r="G9363" i="1" s="1"/>
  <c r="G9360" i="1" a="1"/>
  <c r="G9360" i="1" s="1"/>
  <c r="G9362" i="1" a="1"/>
  <c r="G9362" i="1" s="1"/>
  <c r="G9361" i="1" a="1"/>
  <c r="G9361" i="1" s="1"/>
  <c r="G9364" i="1" a="1"/>
  <c r="G9364" i="1" s="1"/>
  <c r="G9366" i="1" a="1"/>
  <c r="G9366" i="1" s="1"/>
  <c r="G9365" i="1" a="1"/>
  <c r="G9365" i="1" s="1"/>
  <c r="G9367" i="1" a="1"/>
  <c r="G9367" i="1" s="1"/>
  <c r="G9368" i="1" a="1"/>
  <c r="G9368" i="1" s="1"/>
  <c r="G9369" i="1" a="1"/>
  <c r="G9369" i="1" s="1"/>
  <c r="G9370" i="1" a="1"/>
  <c r="G9370" i="1" s="1"/>
  <c r="G9371" i="1" a="1"/>
  <c r="G9371" i="1" s="1"/>
  <c r="G9372" i="1" a="1"/>
  <c r="G9372" i="1" s="1"/>
  <c r="G9373" i="1" a="1"/>
  <c r="G9373" i="1" s="1"/>
  <c r="G9375" i="1" a="1"/>
  <c r="G9375" i="1" s="1"/>
  <c r="G9374" i="1" a="1"/>
  <c r="G9374" i="1" s="1"/>
  <c r="G9376" i="1" a="1"/>
  <c r="G9376" i="1" s="1"/>
  <c r="G9381" i="1" a="1"/>
  <c r="G9381" i="1" s="1"/>
  <c r="G9377" i="1" a="1"/>
  <c r="G9377" i="1" s="1"/>
  <c r="G9378" i="1" a="1"/>
  <c r="G9378" i="1" s="1"/>
  <c r="G9383" i="1" a="1"/>
  <c r="G9383" i="1" s="1"/>
  <c r="G9380" i="1" a="1"/>
  <c r="G9380" i="1" s="1"/>
  <c r="G9379" i="1" a="1"/>
  <c r="G9379" i="1" s="1"/>
  <c r="G9382" i="1" a="1"/>
  <c r="G9382" i="1" s="1"/>
  <c r="G9384" i="1" a="1"/>
  <c r="G9384" i="1" s="1"/>
  <c r="G9385" i="1" a="1"/>
  <c r="G9385" i="1" s="1"/>
  <c r="G9388" i="1" a="1"/>
  <c r="G9388" i="1" s="1"/>
  <c r="G9386" i="1" a="1"/>
  <c r="G9386" i="1" s="1"/>
  <c r="G9387" i="1" a="1"/>
  <c r="G9387" i="1" s="1"/>
  <c r="G9389" i="1" a="1"/>
  <c r="G9389" i="1" s="1"/>
  <c r="G9390" i="1" a="1"/>
  <c r="G9390" i="1" s="1"/>
  <c r="G9391" i="1" a="1"/>
  <c r="G9391" i="1" s="1"/>
  <c r="G9392" i="1" a="1"/>
  <c r="G9392" i="1" s="1"/>
  <c r="G9393" i="1" a="1"/>
  <c r="G9393" i="1" s="1"/>
  <c r="G9394" i="1" a="1"/>
  <c r="G9394" i="1" s="1"/>
  <c r="G9396" i="1" a="1"/>
  <c r="G9396" i="1" s="1"/>
  <c r="G9395" i="1" a="1"/>
  <c r="G9395" i="1" s="1"/>
  <c r="G9397" i="1" a="1"/>
  <c r="G9397" i="1" s="1"/>
  <c r="G9399" i="1" a="1"/>
  <c r="G9399" i="1" s="1"/>
  <c r="G9398" i="1" a="1"/>
  <c r="G9398" i="1" s="1"/>
  <c r="G9400" i="1" a="1"/>
  <c r="G9400" i="1" s="1"/>
  <c r="G9403" i="1" a="1"/>
  <c r="G9403" i="1" s="1"/>
  <c r="G9401" i="1" a="1"/>
  <c r="G9401" i="1" s="1"/>
  <c r="G9402" i="1" a="1"/>
  <c r="G9402" i="1" s="1"/>
  <c r="G9405" i="1" a="1"/>
  <c r="G9405" i="1" s="1"/>
  <c r="G9404" i="1" a="1"/>
  <c r="G9404" i="1" s="1"/>
  <c r="G9406" i="1" a="1"/>
  <c r="G9406" i="1" s="1"/>
  <c r="G9407" i="1" a="1"/>
  <c r="G9407" i="1" s="1"/>
  <c r="G9408" i="1" a="1"/>
  <c r="G9408" i="1" s="1"/>
  <c r="G9409" i="1" a="1"/>
  <c r="G9409" i="1" s="1"/>
  <c r="G9410" i="1" a="1"/>
  <c r="G9410" i="1" s="1"/>
  <c r="G9413" i="1" a="1"/>
  <c r="G9413" i="1" s="1"/>
  <c r="G9412" i="1" a="1"/>
  <c r="G9412" i="1" s="1"/>
  <c r="G9411" i="1" a="1"/>
  <c r="G9411" i="1" s="1"/>
  <c r="G9416" i="1" a="1"/>
  <c r="G9416" i="1" s="1"/>
  <c r="G9417" i="1" a="1"/>
  <c r="G9417" i="1" s="1"/>
  <c r="G9415" i="1" a="1"/>
  <c r="G9415" i="1" s="1"/>
  <c r="G9414" i="1" a="1"/>
  <c r="G9414" i="1" s="1"/>
  <c r="G9419" i="1" a="1"/>
  <c r="G9419" i="1" s="1"/>
  <c r="G9418" i="1" a="1"/>
  <c r="G9418" i="1" s="1"/>
  <c r="G9420" i="1" a="1"/>
  <c r="G9420" i="1" s="1"/>
  <c r="G9421" i="1" a="1"/>
  <c r="G9421" i="1" s="1"/>
  <c r="G9423" i="1" a="1"/>
  <c r="G9423" i="1" s="1"/>
  <c r="G9422" i="1" a="1"/>
  <c r="G9422" i="1" s="1"/>
  <c r="G9424" i="1" a="1"/>
  <c r="G9424" i="1" s="1"/>
  <c r="G9426" i="1" a="1"/>
  <c r="G9426" i="1" s="1"/>
  <c r="G9425" i="1" a="1"/>
  <c r="G9425" i="1" s="1"/>
  <c r="G9428" i="1" a="1"/>
  <c r="G9428" i="1" s="1"/>
  <c r="G9427" i="1" a="1"/>
  <c r="G9427" i="1" s="1"/>
  <c r="G9429" i="1" a="1"/>
  <c r="G9429" i="1" s="1"/>
  <c r="G9430" i="1" a="1"/>
  <c r="G9430" i="1" s="1"/>
  <c r="G9433" i="1" a="1"/>
  <c r="G9433" i="1" s="1"/>
  <c r="G9431" i="1" a="1"/>
  <c r="G9431" i="1" s="1"/>
  <c r="G9432" i="1" a="1"/>
  <c r="G9432" i="1" s="1"/>
  <c r="G9435" i="1" a="1"/>
  <c r="G9435" i="1" s="1"/>
  <c r="G9434" i="1" a="1"/>
  <c r="G9434" i="1" s="1"/>
  <c r="G9436" i="1" a="1"/>
  <c r="G9436" i="1" s="1"/>
  <c r="G9437" i="1" a="1"/>
  <c r="G9437" i="1" s="1"/>
  <c r="G9438" i="1" a="1"/>
  <c r="G9438" i="1" s="1"/>
  <c r="G9439" i="1" a="1"/>
  <c r="G9439" i="1" s="1"/>
  <c r="G9440" i="1" a="1"/>
  <c r="G9440" i="1" s="1"/>
  <c r="G9442" i="1" a="1"/>
  <c r="G9442" i="1" s="1"/>
  <c r="G9441" i="1" a="1"/>
  <c r="G9441" i="1" s="1"/>
  <c r="G9443" i="1" a="1"/>
  <c r="G9443" i="1" s="1"/>
  <c r="G9444" i="1" a="1"/>
  <c r="G9444" i="1" s="1"/>
  <c r="G9448" i="1" a="1"/>
  <c r="G9448" i="1" s="1"/>
  <c r="G9445" i="1" a="1"/>
  <c r="G9445" i="1" s="1"/>
  <c r="G9446" i="1" a="1"/>
  <c r="G9446" i="1" s="1"/>
  <c r="G9447" i="1" a="1"/>
  <c r="G9447" i="1" s="1"/>
  <c r="G9449" i="1" a="1"/>
  <c r="G9449" i="1" s="1"/>
  <c r="G9450" i="1" a="1"/>
  <c r="G9450" i="1" s="1"/>
  <c r="G9451" i="1" a="1"/>
  <c r="G9451" i="1" s="1"/>
  <c r="G9452" i="1" a="1"/>
  <c r="G9452" i="1" s="1"/>
  <c r="G9453" i="1" a="1"/>
  <c r="G9453" i="1" s="1"/>
  <c r="G9454" i="1" a="1"/>
  <c r="G9454" i="1" s="1"/>
  <c r="G9456" i="1" a="1"/>
  <c r="G9456" i="1" s="1"/>
  <c r="G9455" i="1" a="1"/>
  <c r="G9455" i="1" s="1"/>
  <c r="G9457" i="1" a="1"/>
  <c r="G9457" i="1" s="1"/>
  <c r="G9459" i="1" a="1"/>
  <c r="G9459" i="1" s="1"/>
  <c r="G9458" i="1" a="1"/>
  <c r="G9458" i="1" s="1"/>
  <c r="G9460" i="1" a="1"/>
  <c r="G9460" i="1" s="1"/>
  <c r="G9461" i="1" a="1"/>
  <c r="G9461" i="1" s="1"/>
  <c r="G9464" i="1" a="1"/>
  <c r="G9464" i="1" s="1"/>
  <c r="G9463" i="1" a="1"/>
  <c r="G9463" i="1" s="1"/>
  <c r="G9462" i="1" a="1"/>
  <c r="G9462" i="1" s="1"/>
  <c r="G9465" i="1" a="1"/>
  <c r="G9465" i="1" s="1"/>
  <c r="G9467" i="1" a="1"/>
  <c r="G9467" i="1" s="1"/>
  <c r="G9466" i="1" a="1"/>
  <c r="G9466" i="1" s="1"/>
  <c r="G9468" i="1" a="1"/>
  <c r="G9468" i="1" s="1"/>
  <c r="G9469" i="1" a="1"/>
  <c r="G9469" i="1" s="1"/>
  <c r="G9470" i="1" a="1"/>
  <c r="G9470" i="1" s="1"/>
  <c r="G9472" i="1" a="1"/>
  <c r="G9472" i="1" s="1"/>
  <c r="G9471" i="1" a="1"/>
  <c r="G9471" i="1" s="1"/>
  <c r="G9473" i="1" a="1"/>
  <c r="G9473" i="1" s="1"/>
  <c r="G9475" i="1" a="1"/>
  <c r="G9475" i="1" s="1"/>
  <c r="G9474" i="1" a="1"/>
  <c r="G9474" i="1" s="1"/>
  <c r="G9476" i="1" a="1"/>
  <c r="G9476" i="1" s="1"/>
  <c r="G9477" i="1" a="1"/>
  <c r="G9477" i="1" s="1"/>
  <c r="G9480" i="1" a="1"/>
  <c r="G9480" i="1" s="1"/>
  <c r="G9478" i="1" a="1"/>
  <c r="G9478" i="1" s="1"/>
  <c r="G9479" i="1" a="1"/>
  <c r="G9479" i="1" s="1"/>
  <c r="G9482" i="1" a="1"/>
  <c r="G9482" i="1" s="1"/>
  <c r="G9481" i="1" a="1"/>
  <c r="G9481" i="1" s="1"/>
  <c r="G9483" i="1" a="1"/>
  <c r="G9483" i="1" s="1"/>
  <c r="G9484" i="1" a="1"/>
  <c r="G9484" i="1" s="1"/>
  <c r="G9486" i="1" a="1"/>
  <c r="G9486" i="1" s="1"/>
  <c r="G9485" i="1" a="1"/>
  <c r="G9485" i="1" s="1"/>
  <c r="G9487" i="1" a="1"/>
  <c r="G9487" i="1" s="1"/>
  <c r="G9488" i="1" a="1"/>
  <c r="G9488" i="1" s="1"/>
  <c r="G9490" i="1" a="1"/>
  <c r="G9490" i="1" s="1"/>
  <c r="G9489" i="1" a="1"/>
  <c r="G9489" i="1" s="1"/>
  <c r="G9491" i="1" a="1"/>
  <c r="G9491" i="1" s="1"/>
  <c r="G9495" i="1" a="1"/>
  <c r="G9495" i="1" s="1"/>
  <c r="G9493" i="1" a="1"/>
  <c r="G9493" i="1" s="1"/>
  <c r="G9492" i="1" a="1"/>
  <c r="G9492" i="1" s="1"/>
  <c r="G9494" i="1" a="1"/>
  <c r="G9494" i="1" s="1"/>
  <c r="G9496" i="1" a="1"/>
  <c r="G9496" i="1" s="1"/>
  <c r="G9497" i="1" a="1"/>
  <c r="G9497" i="1" s="1"/>
  <c r="G9498" i="1" a="1"/>
  <c r="G9498" i="1" s="1"/>
  <c r="G9499" i="1" a="1"/>
  <c r="G9499" i="1" s="1"/>
  <c r="G9501" i="1" a="1"/>
  <c r="G9501" i="1" s="1"/>
  <c r="G9500" i="1" a="1"/>
  <c r="G9500" i="1" s="1"/>
  <c r="G9502" i="1" a="1"/>
  <c r="G9502" i="1" s="1"/>
  <c r="G9503" i="1" a="1"/>
  <c r="G9503" i="1" s="1"/>
  <c r="G9504" i="1" a="1"/>
  <c r="G9504" i="1" s="1"/>
  <c r="G9506" i="1" a="1"/>
  <c r="G9506" i="1" s="1"/>
  <c r="G9507" i="1" a="1"/>
  <c r="G9507" i="1" s="1"/>
  <c r="G9505" i="1" a="1"/>
  <c r="G9505" i="1" s="1"/>
  <c r="G9508" i="1" a="1"/>
  <c r="G9508" i="1" s="1"/>
  <c r="G9510" i="1" a="1"/>
  <c r="G9510" i="1" s="1"/>
  <c r="G9509" i="1" a="1"/>
  <c r="G9509" i="1" s="1"/>
  <c r="G9511" i="1" a="1"/>
  <c r="G9511" i="1" s="1"/>
  <c r="G9512" i="1" a="1"/>
  <c r="G9512" i="1" s="1"/>
  <c r="G9513" i="1" a="1"/>
  <c r="G9513" i="1" s="1"/>
  <c r="G9514" i="1" a="1"/>
  <c r="G9514" i="1" s="1"/>
  <c r="G9515" i="1" a="1"/>
  <c r="G9515" i="1" s="1"/>
  <c r="G9519" i="1" a="1"/>
  <c r="G9519" i="1" s="1"/>
  <c r="G9516" i="1" a="1"/>
  <c r="G9516" i="1" s="1"/>
  <c r="G9518" i="1" a="1"/>
  <c r="G9518" i="1" s="1"/>
  <c r="G9520" i="1" a="1"/>
  <c r="G9520" i="1" s="1"/>
  <c r="G9517" i="1" a="1"/>
  <c r="G9517" i="1" s="1"/>
  <c r="G9522" i="1" a="1"/>
  <c r="G9522" i="1" s="1"/>
  <c r="G9521" i="1" a="1"/>
  <c r="G9521" i="1" s="1"/>
  <c r="G9523" i="1" a="1"/>
  <c r="G9523" i="1" s="1"/>
  <c r="G9524" i="1" a="1"/>
  <c r="G9524" i="1" s="1"/>
  <c r="G9525" i="1" a="1"/>
  <c r="G9525" i="1" s="1"/>
  <c r="G9526" i="1" a="1"/>
  <c r="G9526" i="1" s="1"/>
  <c r="G9527" i="1" a="1"/>
  <c r="G9527" i="1" s="1"/>
  <c r="G9529" i="1" a="1"/>
  <c r="G9529" i="1" s="1"/>
  <c r="G9528" i="1" a="1"/>
  <c r="G9528" i="1" s="1"/>
  <c r="G9530" i="1" a="1"/>
  <c r="G9530" i="1" s="1"/>
  <c r="G9531" i="1" a="1"/>
  <c r="G9531" i="1" s="1"/>
  <c r="G9532" i="1" a="1"/>
  <c r="G9532" i="1" s="1"/>
  <c r="G9533" i="1" a="1"/>
  <c r="G9533" i="1" s="1"/>
  <c r="G9534" i="1" a="1"/>
  <c r="G9534" i="1" s="1"/>
  <c r="G9535" i="1" a="1"/>
  <c r="G9535" i="1" s="1"/>
  <c r="G9536" i="1" a="1"/>
  <c r="G9536" i="1" s="1"/>
  <c r="G9537" i="1" a="1"/>
  <c r="G9537" i="1" s="1"/>
  <c r="G9538" i="1" a="1"/>
  <c r="G9538" i="1" s="1"/>
  <c r="G9541" i="1" a="1"/>
  <c r="G9541" i="1" s="1"/>
  <c r="G9539" i="1" a="1"/>
  <c r="G9539" i="1" s="1"/>
  <c r="G9540" i="1" a="1"/>
  <c r="G9540" i="1" s="1"/>
  <c r="G9543" i="1" a="1"/>
  <c r="G9543" i="1" s="1"/>
  <c r="G9542" i="1" a="1"/>
  <c r="G9542" i="1" s="1"/>
  <c r="G9544" i="1" a="1"/>
  <c r="G9544" i="1" s="1"/>
  <c r="G9546" i="1" a="1"/>
  <c r="G9546" i="1" s="1"/>
  <c r="G9545" i="1" a="1"/>
  <c r="G9545" i="1" s="1"/>
  <c r="G9547" i="1" a="1"/>
  <c r="G9547" i="1" s="1"/>
  <c r="G9548" i="1" a="1"/>
  <c r="G9548" i="1" s="1"/>
  <c r="G9549" i="1" a="1"/>
  <c r="G9549" i="1" s="1"/>
  <c r="G9551" i="1" a="1"/>
  <c r="G9551" i="1" s="1"/>
  <c r="G9552" i="1" a="1"/>
  <c r="G9552" i="1" s="1"/>
  <c r="G9553" i="1" a="1"/>
  <c r="G9553" i="1" s="1"/>
  <c r="G9550" i="1" a="1"/>
  <c r="G9550" i="1" s="1"/>
  <c r="G9556" i="1" a="1"/>
  <c r="G9556" i="1" s="1"/>
  <c r="G9555" i="1" a="1"/>
  <c r="G9555" i="1" s="1"/>
  <c r="G9554" i="1" a="1"/>
  <c r="G9554" i="1" s="1"/>
  <c r="G9557" i="1" a="1"/>
  <c r="G9557" i="1" s="1"/>
  <c r="G9558" i="1" a="1"/>
  <c r="G9558" i="1" s="1"/>
  <c r="G9559" i="1" a="1"/>
  <c r="G9559" i="1" s="1"/>
  <c r="G9560" i="1" a="1"/>
  <c r="G9560" i="1" s="1"/>
  <c r="G9563" i="1" a="1"/>
  <c r="G9563" i="1" s="1"/>
  <c r="G9561" i="1" a="1"/>
  <c r="G9561" i="1" s="1"/>
  <c r="G9565" i="1" a="1"/>
  <c r="G9565" i="1" s="1"/>
  <c r="G9562" i="1" a="1"/>
  <c r="G9562" i="1" s="1"/>
  <c r="G9564" i="1" a="1"/>
  <c r="G9564" i="1" s="1"/>
  <c r="G9567" i="1" a="1"/>
  <c r="G9567" i="1" s="1"/>
  <c r="G9566" i="1" a="1"/>
  <c r="G9566" i="1" s="1"/>
  <c r="G9569" i="1" a="1"/>
  <c r="G9569" i="1" s="1"/>
  <c r="G9568" i="1" a="1"/>
  <c r="G9568" i="1" s="1"/>
  <c r="G9570" i="1" a="1"/>
  <c r="G9570" i="1" s="1"/>
  <c r="G9572" i="1" a="1"/>
  <c r="G9572" i="1" s="1"/>
  <c r="G9571" i="1" a="1"/>
  <c r="G9571" i="1" s="1"/>
  <c r="G9573" i="1" a="1"/>
  <c r="G9573" i="1" s="1"/>
  <c r="G9574" i="1" a="1"/>
  <c r="G9574" i="1" s="1"/>
  <c r="G9575" i="1" a="1"/>
  <c r="G9575" i="1" s="1"/>
  <c r="G9576" i="1" a="1"/>
  <c r="G9576" i="1" s="1"/>
  <c r="G9577" i="1" a="1"/>
  <c r="G9577" i="1" s="1"/>
  <c r="G9579" i="1" a="1"/>
  <c r="G9579" i="1" s="1"/>
  <c r="G9582" i="1" a="1"/>
  <c r="G9582" i="1" s="1"/>
  <c r="G9581" i="1" a="1"/>
  <c r="G9581" i="1" s="1"/>
  <c r="G9578" i="1" a="1"/>
  <c r="G9578" i="1" s="1"/>
  <c r="G9580" i="1" a="1"/>
  <c r="G9580" i="1" s="1"/>
  <c r="G9583" i="1" a="1"/>
  <c r="G9583" i="1" s="1"/>
  <c r="G9584" i="1" a="1"/>
  <c r="G9584" i="1" s="1"/>
  <c r="G9585" i="1" a="1"/>
  <c r="G9585" i="1" s="1"/>
  <c r="G9586" i="1" a="1"/>
  <c r="G9586" i="1" s="1"/>
  <c r="G9587" i="1" a="1"/>
  <c r="G9587" i="1" s="1"/>
  <c r="G9588" i="1" a="1"/>
  <c r="G9588" i="1" s="1"/>
  <c r="G9589" i="1" a="1"/>
  <c r="G9589" i="1" s="1"/>
  <c r="G9590" i="1" a="1"/>
  <c r="G9590" i="1" s="1"/>
  <c r="G9591" i="1" a="1"/>
  <c r="G9591" i="1" s="1"/>
  <c r="G9592" i="1" a="1"/>
  <c r="G9592" i="1" s="1"/>
  <c r="G9594" i="1" a="1"/>
  <c r="G9594" i="1" s="1"/>
  <c r="G9593" i="1" a="1"/>
  <c r="G9593" i="1" s="1"/>
  <c r="G9596" i="1" a="1"/>
  <c r="G9596" i="1" s="1"/>
  <c r="G9595" i="1" a="1"/>
  <c r="G9595" i="1" s="1"/>
  <c r="G9598" i="1" a="1"/>
  <c r="G9598" i="1" s="1"/>
  <c r="G9597" i="1" a="1"/>
  <c r="G9597" i="1" s="1"/>
  <c r="G9599" i="1" a="1"/>
  <c r="G9599" i="1" s="1"/>
  <c r="G9601" i="1" a="1"/>
  <c r="G9601" i="1" s="1"/>
  <c r="G9600" i="1" a="1"/>
  <c r="G9600" i="1" s="1"/>
  <c r="G9602" i="1" a="1"/>
  <c r="G9602" i="1" s="1"/>
  <c r="G9603" i="1" a="1"/>
  <c r="G9603" i="1" s="1"/>
  <c r="G9604" i="1" a="1"/>
  <c r="G9604" i="1" s="1"/>
  <c r="G9606" i="1" a="1"/>
  <c r="G9606" i="1" s="1"/>
  <c r="G9608" i="1" a="1"/>
  <c r="G9608" i="1" s="1"/>
  <c r="G9605" i="1" a="1"/>
  <c r="G9605" i="1" s="1"/>
  <c r="G9609" i="1" a="1"/>
  <c r="G9609" i="1" s="1"/>
  <c r="G9607" i="1" a="1"/>
  <c r="G9607" i="1" s="1"/>
  <c r="G9611" i="1" a="1"/>
  <c r="G9611" i="1" s="1"/>
  <c r="G9610" i="1" a="1"/>
  <c r="G9610" i="1" s="1"/>
  <c r="G9613" i="1" a="1"/>
  <c r="G9613" i="1" s="1"/>
  <c r="G9612" i="1" a="1"/>
  <c r="G9612" i="1" s="1"/>
  <c r="G9614" i="1" a="1"/>
  <c r="G9614" i="1" s="1"/>
  <c r="G9615" i="1" a="1"/>
  <c r="G9615" i="1" s="1"/>
  <c r="G9618" i="1" a="1"/>
  <c r="G9618" i="1" s="1"/>
  <c r="G9616" i="1" a="1"/>
  <c r="G9616" i="1" s="1"/>
  <c r="G9619" i="1" a="1"/>
  <c r="G9619" i="1" s="1"/>
  <c r="G9617" i="1" a="1"/>
  <c r="G9617" i="1" s="1"/>
  <c r="G9620" i="1" a="1"/>
  <c r="G9620" i="1" s="1"/>
  <c r="G9621" i="1" a="1"/>
  <c r="G9621" i="1" s="1"/>
  <c r="G9622" i="1" a="1"/>
  <c r="G9622" i="1" s="1"/>
  <c r="G9623" i="1" a="1"/>
  <c r="G9623" i="1" s="1"/>
  <c r="G9624" i="1" a="1"/>
  <c r="G9624" i="1" s="1"/>
  <c r="G9625" i="1" a="1"/>
  <c r="G9625" i="1" s="1"/>
  <c r="G9627" i="1" a="1"/>
  <c r="G9627" i="1" s="1"/>
  <c r="G9626" i="1" a="1"/>
  <c r="G9626" i="1" s="1"/>
  <c r="G9628" i="1" a="1"/>
  <c r="G9628" i="1" s="1"/>
  <c r="G9629" i="1" a="1"/>
  <c r="G9629" i="1" s="1"/>
  <c r="G9630" i="1" a="1"/>
  <c r="G9630" i="1" s="1"/>
  <c r="G9631" i="1" a="1"/>
  <c r="G9631" i="1" s="1"/>
  <c r="G9633" i="1" a="1"/>
  <c r="G9633" i="1" s="1"/>
  <c r="G9632" i="1" a="1"/>
  <c r="G9632" i="1" s="1"/>
  <c r="G9634" i="1" a="1"/>
  <c r="G9634" i="1" s="1"/>
  <c r="G9636" i="1" a="1"/>
  <c r="G9636" i="1" s="1"/>
  <c r="G9635" i="1" a="1"/>
  <c r="G9635" i="1" s="1"/>
  <c r="G9639" i="1" a="1"/>
  <c r="G9639" i="1" s="1"/>
  <c r="G9637" i="1" a="1"/>
  <c r="G9637" i="1" s="1"/>
  <c r="G9640" i="1" a="1"/>
  <c r="G9640" i="1" s="1"/>
  <c r="G9642" i="1" a="1"/>
  <c r="G9642" i="1" s="1"/>
  <c r="G9638" i="1" a="1"/>
  <c r="G9638" i="1" s="1"/>
  <c r="G9641" i="1" a="1"/>
  <c r="G9641" i="1" s="1"/>
  <c r="G9643" i="1" a="1"/>
  <c r="G9643" i="1" s="1"/>
  <c r="G9645" i="1" a="1"/>
  <c r="G9645" i="1" s="1"/>
  <c r="G9644" i="1" a="1"/>
  <c r="G9644" i="1" s="1"/>
  <c r="G9647" i="1" a="1"/>
  <c r="G9647" i="1" s="1"/>
  <c r="G9646" i="1" a="1"/>
  <c r="G9646" i="1" s="1"/>
  <c r="G9648" i="1" a="1"/>
  <c r="G9648" i="1" s="1"/>
  <c r="G9649" i="1" a="1"/>
  <c r="G9649" i="1" s="1"/>
  <c r="G9650" i="1" a="1"/>
  <c r="G9650" i="1" s="1"/>
  <c r="G9651" i="1" a="1"/>
  <c r="G9651" i="1" s="1"/>
  <c r="G9653" i="1" a="1"/>
  <c r="G9653" i="1" s="1"/>
  <c r="G9652" i="1" a="1"/>
  <c r="G9652" i="1" s="1"/>
  <c r="G9654" i="1" a="1"/>
  <c r="G9654" i="1" s="1"/>
  <c r="G9656" i="1" a="1"/>
  <c r="G9656" i="1" s="1"/>
  <c r="G9657" i="1" a="1"/>
  <c r="G9657" i="1" s="1"/>
  <c r="G9655" i="1" a="1"/>
  <c r="G9655" i="1" s="1"/>
  <c r="G9659" i="1" a="1"/>
  <c r="G9659" i="1" s="1"/>
  <c r="G9661" i="1" a="1"/>
  <c r="G9661" i="1" s="1"/>
  <c r="G9658" i="1" a="1"/>
  <c r="G9658" i="1" s="1"/>
  <c r="G9662" i="1" a="1"/>
  <c r="G9662" i="1" s="1"/>
  <c r="G9660" i="1" a="1"/>
  <c r="G9660" i="1" s="1"/>
  <c r="G9663" i="1" a="1"/>
  <c r="G9663" i="1" s="1"/>
  <c r="G9665" i="1" a="1"/>
  <c r="G9665" i="1" s="1"/>
  <c r="G9664" i="1" a="1"/>
  <c r="G9664" i="1" s="1"/>
  <c r="G9666" i="1" a="1"/>
  <c r="G9666" i="1" s="1"/>
  <c r="G9667" i="1" a="1"/>
  <c r="G9667" i="1" s="1"/>
  <c r="G9668" i="1" a="1"/>
  <c r="G9668" i="1" s="1"/>
  <c r="G9669" i="1" a="1"/>
  <c r="G9669" i="1" s="1"/>
  <c r="G9670" i="1" a="1"/>
  <c r="G9670" i="1" s="1"/>
  <c r="G9671" i="1" a="1"/>
  <c r="G9671" i="1" s="1"/>
  <c r="G9672" i="1" a="1"/>
  <c r="G9672" i="1" s="1"/>
  <c r="G9675" i="1" a="1"/>
  <c r="G9675" i="1" s="1"/>
  <c r="G9674" i="1" a="1"/>
  <c r="G9674" i="1" s="1"/>
  <c r="G9673" i="1" a="1"/>
  <c r="G9673" i="1" s="1"/>
  <c r="G9678" i="1" a="1"/>
  <c r="G9678" i="1" s="1"/>
  <c r="G9676" i="1" a="1"/>
  <c r="G9676" i="1" s="1"/>
  <c r="G9677" i="1" a="1"/>
  <c r="G9677" i="1" s="1"/>
  <c r="G9679" i="1" a="1"/>
  <c r="G9679" i="1" s="1"/>
  <c r="G9680" i="1" a="1"/>
  <c r="G9680" i="1" s="1"/>
  <c r="G9682" i="1" a="1"/>
  <c r="G9682" i="1" s="1"/>
  <c r="G9681" i="1" a="1"/>
  <c r="G9681" i="1" s="1"/>
  <c r="G9683" i="1" a="1"/>
  <c r="G9683" i="1" s="1"/>
  <c r="G9684" i="1" a="1"/>
  <c r="G9684" i="1" s="1"/>
  <c r="G9685" i="1" a="1"/>
  <c r="G9685" i="1" s="1"/>
  <c r="G9686" i="1" a="1"/>
  <c r="G9686" i="1" s="1"/>
  <c r="G9687" i="1" a="1"/>
  <c r="G9687" i="1" s="1"/>
  <c r="G9688" i="1" a="1"/>
  <c r="G9688" i="1" s="1"/>
  <c r="G9690" i="1" a="1"/>
  <c r="G9690" i="1" s="1"/>
  <c r="G9689" i="1" a="1"/>
  <c r="G9689" i="1" s="1"/>
  <c r="G9691" i="1" a="1"/>
  <c r="G9691" i="1" s="1"/>
  <c r="G9693" i="1" a="1"/>
  <c r="G9693" i="1" s="1"/>
  <c r="G9692" i="1" a="1"/>
  <c r="G9692" i="1" s="1"/>
  <c r="G9696" i="1" a="1"/>
  <c r="G9696" i="1" s="1"/>
  <c r="G9697" i="1" a="1"/>
  <c r="G9697" i="1" s="1"/>
  <c r="G9694" i="1" a="1"/>
  <c r="G9694" i="1" s="1"/>
  <c r="G9695" i="1" a="1"/>
  <c r="G9695" i="1" s="1"/>
  <c r="G9700" i="1" a="1"/>
  <c r="G9700" i="1" s="1"/>
  <c r="G9701" i="1" a="1"/>
  <c r="G9701" i="1" s="1"/>
  <c r="G9698" i="1" a="1"/>
  <c r="G9698" i="1" s="1"/>
  <c r="G9702" i="1" a="1"/>
  <c r="G9702" i="1" s="1"/>
  <c r="G9699" i="1" a="1"/>
  <c r="G9699" i="1" s="1"/>
  <c r="G9703" i="1" a="1"/>
  <c r="G9703" i="1" s="1"/>
  <c r="G9704" i="1" a="1"/>
  <c r="G9704" i="1" s="1"/>
  <c r="G9706" i="1" a="1"/>
  <c r="G9706" i="1" s="1"/>
  <c r="G9705" i="1" a="1"/>
  <c r="G9705" i="1" s="1"/>
  <c r="G9707" i="1" a="1"/>
  <c r="G9707" i="1" s="1"/>
  <c r="G9708" i="1" a="1"/>
  <c r="G9708" i="1" s="1"/>
  <c r="G9710" i="1" a="1"/>
  <c r="G9710" i="1" s="1"/>
  <c r="G9709" i="1" a="1"/>
  <c r="G9709" i="1" s="1"/>
  <c r="G9711" i="1" a="1"/>
  <c r="G9711" i="1" s="1"/>
  <c r="G9713" i="1" a="1"/>
  <c r="G9713" i="1" s="1"/>
  <c r="G9712" i="1" a="1"/>
  <c r="G9712" i="1" s="1"/>
  <c r="G9714" i="1" a="1"/>
  <c r="G9714" i="1" s="1"/>
  <c r="G9715" i="1" a="1"/>
  <c r="G9715" i="1" s="1"/>
  <c r="G9716" i="1" a="1"/>
  <c r="G9716" i="1" s="1"/>
  <c r="G9717" i="1" a="1"/>
  <c r="G9717" i="1" s="1"/>
  <c r="G9719" i="1" a="1"/>
  <c r="G9719" i="1" s="1"/>
  <c r="G9718" i="1" a="1"/>
  <c r="G9718" i="1" s="1"/>
  <c r="G9720" i="1" a="1"/>
  <c r="G9720" i="1" s="1"/>
  <c r="G9721" i="1" a="1"/>
  <c r="G9721" i="1" s="1"/>
  <c r="G9724" i="1" a="1"/>
  <c r="G9724" i="1" s="1"/>
  <c r="G9722" i="1" a="1"/>
  <c r="G9722" i="1" s="1"/>
  <c r="G9723" i="1" a="1"/>
  <c r="G9723" i="1" s="1"/>
  <c r="G9727" i="1" a="1"/>
  <c r="G9727" i="1" s="1"/>
  <c r="G9728" i="1" a="1"/>
  <c r="G9728" i="1" s="1"/>
  <c r="G9725" i="1" a="1"/>
  <c r="G9725" i="1" s="1"/>
  <c r="G9729" i="1" a="1"/>
  <c r="G9729" i="1" s="1"/>
  <c r="G9726" i="1" a="1"/>
  <c r="G9726" i="1" s="1"/>
  <c r="G9730" i="1" a="1"/>
  <c r="G9730" i="1" s="1"/>
  <c r="G9731" i="1" a="1"/>
  <c r="G9731" i="1" s="1"/>
  <c r="G9733" i="1" a="1"/>
  <c r="G9733" i="1" s="1"/>
  <c r="G9732" i="1" a="1"/>
  <c r="G9732" i="1" s="1"/>
  <c r="G9734" i="1" a="1"/>
  <c r="G9734" i="1" s="1"/>
  <c r="G9735" i="1" a="1"/>
  <c r="G9735" i="1" s="1"/>
  <c r="G9738" i="1" a="1"/>
  <c r="G9738" i="1" s="1"/>
  <c r="G9736" i="1" a="1"/>
  <c r="G9736" i="1" s="1"/>
  <c r="G9737" i="1" a="1"/>
  <c r="G9737" i="1" s="1"/>
  <c r="G9739" i="1" a="1"/>
  <c r="G9739" i="1" s="1"/>
  <c r="G9741" i="1" a="1"/>
  <c r="G9741" i="1" s="1"/>
  <c r="G9740" i="1" a="1"/>
  <c r="G9740" i="1" s="1"/>
  <c r="G9742" i="1" a="1"/>
  <c r="G9742" i="1" s="1"/>
  <c r="G9743" i="1" a="1"/>
  <c r="G9743" i="1" s="1"/>
  <c r="G9744" i="1" a="1"/>
  <c r="G9744" i="1" s="1"/>
  <c r="G9745" i="1" a="1"/>
  <c r="G9745" i="1" s="1"/>
  <c r="G9746" i="1" a="1"/>
  <c r="G9746" i="1" s="1"/>
  <c r="G9747" i="1" a="1"/>
  <c r="G9747" i="1" s="1"/>
  <c r="G9748" i="1" a="1"/>
  <c r="G9748" i="1" s="1"/>
  <c r="G9749" i="1" a="1"/>
  <c r="G9749" i="1" s="1"/>
  <c r="G9750" i="1" a="1"/>
  <c r="G9750" i="1" s="1"/>
  <c r="G9751" i="1" a="1"/>
  <c r="G9751" i="1" s="1"/>
  <c r="G9753" i="1" a="1"/>
  <c r="G9753" i="1" s="1"/>
  <c r="G9752" i="1" a="1"/>
  <c r="G9752" i="1" s="1"/>
  <c r="G9754" i="1" a="1"/>
  <c r="G9754" i="1" s="1"/>
  <c r="G9757" i="1" a="1"/>
  <c r="G9757" i="1" s="1"/>
  <c r="G9756" i="1" a="1"/>
  <c r="G9756" i="1" s="1"/>
  <c r="G9755" i="1" a="1"/>
  <c r="G9755" i="1" s="1"/>
  <c r="G9758" i="1" a="1"/>
  <c r="G9758" i="1" s="1"/>
  <c r="G9759" i="1" a="1"/>
  <c r="G9759" i="1" s="1"/>
  <c r="G9760" i="1" a="1"/>
  <c r="G9760" i="1" s="1"/>
  <c r="G9762" i="1" a="1"/>
  <c r="G9762" i="1" s="1"/>
  <c r="G9761" i="1" a="1"/>
  <c r="G9761" i="1" s="1"/>
  <c r="G9763" i="1" a="1"/>
  <c r="G9763" i="1" s="1"/>
  <c r="G9764" i="1" a="1"/>
  <c r="G9764" i="1" s="1"/>
  <c r="G9766" i="1" a="1"/>
  <c r="G9766" i="1" s="1"/>
  <c r="G9765" i="1" a="1"/>
  <c r="G9765" i="1" s="1"/>
  <c r="G9767" i="1" a="1"/>
  <c r="G9767" i="1" s="1"/>
  <c r="G9769" i="1" a="1"/>
  <c r="G9769" i="1" s="1"/>
  <c r="G9768" i="1" a="1"/>
  <c r="G9768" i="1" s="1"/>
  <c r="G9772" i="1" a="1"/>
  <c r="G9772" i="1" s="1"/>
  <c r="G9771" i="1" a="1"/>
  <c r="G9771" i="1" s="1"/>
  <c r="G9773" i="1" a="1"/>
  <c r="G9773" i="1" s="1"/>
  <c r="G9770" i="1" a="1"/>
  <c r="G9770" i="1" s="1"/>
  <c r="G9774" i="1" a="1"/>
  <c r="G9774" i="1" s="1"/>
  <c r="G9775" i="1" a="1"/>
  <c r="G9775" i="1" s="1"/>
  <c r="G9776" i="1" a="1"/>
  <c r="G9776" i="1" s="1"/>
  <c r="G9777" i="1" a="1"/>
  <c r="G9777" i="1" s="1"/>
  <c r="G9778" i="1" a="1"/>
  <c r="G9778" i="1" s="1"/>
  <c r="G9780" i="1" a="1"/>
  <c r="G9780" i="1" s="1"/>
  <c r="G9779" i="1" a="1"/>
  <c r="G9779" i="1" s="1"/>
  <c r="G9782" i="1" a="1"/>
  <c r="G9782" i="1" s="1"/>
  <c r="G9781" i="1" a="1"/>
  <c r="G9781" i="1" s="1"/>
  <c r="G9783" i="1" a="1"/>
  <c r="G9783" i="1" s="1"/>
  <c r="G9785" i="1" a="1"/>
  <c r="G9785" i="1" s="1"/>
  <c r="G9784" i="1" a="1"/>
  <c r="G9784" i="1" s="1"/>
  <c r="G9788" i="1" a="1"/>
  <c r="G9788" i="1" s="1"/>
  <c r="G9786" i="1" a="1"/>
  <c r="G9786" i="1" s="1"/>
  <c r="G9787" i="1" a="1"/>
  <c r="G9787" i="1" s="1"/>
  <c r="G9789" i="1" a="1"/>
  <c r="G9789" i="1" s="1"/>
  <c r="G9790" i="1" a="1"/>
  <c r="G9790" i="1" s="1"/>
  <c r="G9791" i="1" a="1"/>
  <c r="G9791" i="1" s="1"/>
  <c r="G9792" i="1" a="1"/>
  <c r="G9792" i="1" s="1"/>
  <c r="G9793" i="1" a="1"/>
  <c r="G9793" i="1" s="1"/>
  <c r="G9795" i="1" a="1"/>
  <c r="G9795" i="1" s="1"/>
  <c r="G9794" i="1" a="1"/>
  <c r="G9794" i="1" s="1"/>
  <c r="G9796" i="1" a="1"/>
  <c r="G9796" i="1" s="1"/>
  <c r="G9797" i="1" a="1"/>
  <c r="G9797" i="1" s="1"/>
  <c r="G9798" i="1" a="1"/>
  <c r="G9798" i="1" s="1"/>
  <c r="G9800" i="1" a="1"/>
  <c r="G9800" i="1" s="1"/>
  <c r="G9799" i="1" a="1"/>
  <c r="G9799" i="1" s="1"/>
  <c r="G9802" i="1" a="1"/>
  <c r="G9802" i="1" s="1"/>
  <c r="G9803" i="1" a="1"/>
  <c r="G9803" i="1" s="1"/>
  <c r="G9801" i="1" a="1"/>
  <c r="G9801" i="1" s="1"/>
  <c r="G9804" i="1" a="1"/>
  <c r="G9804" i="1" s="1"/>
  <c r="G9805" i="1" a="1"/>
  <c r="G9805" i="1" s="1"/>
  <c r="G9806" i="1" a="1"/>
  <c r="G9806" i="1" s="1"/>
  <c r="G9811" i="1" a="1"/>
  <c r="G9811" i="1" s="1"/>
  <c r="G9808" i="1" a="1"/>
  <c r="G9808" i="1" s="1"/>
  <c r="G9807" i="1" a="1"/>
  <c r="G9807" i="1" s="1"/>
  <c r="G9810" i="1" a="1"/>
  <c r="G9810" i="1" s="1"/>
  <c r="G9809" i="1" a="1"/>
  <c r="G9809" i="1" s="1"/>
  <c r="G9812" i="1" a="1"/>
  <c r="G9812" i="1" s="1"/>
  <c r="G9813" i="1" a="1"/>
  <c r="G9813" i="1" s="1"/>
  <c r="G9814" i="1" a="1"/>
  <c r="G9814" i="1" s="1"/>
  <c r="G9816" i="1" a="1"/>
  <c r="G9816" i="1" s="1"/>
  <c r="G9815" i="1" a="1"/>
  <c r="G9815" i="1" s="1"/>
  <c r="G9817" i="1" a="1"/>
  <c r="G9817" i="1" s="1"/>
  <c r="G9818" i="1" a="1"/>
  <c r="G9818" i="1" s="1"/>
  <c r="G9819" i="1" a="1"/>
  <c r="G9819" i="1" s="1"/>
  <c r="G9820" i="1" a="1"/>
  <c r="G9820" i="1" s="1"/>
  <c r="G9822" i="1" a="1"/>
  <c r="G9822" i="1" s="1"/>
  <c r="G9821" i="1" a="1"/>
  <c r="G9821" i="1" s="1"/>
  <c r="G9823" i="1" a="1"/>
  <c r="G9823" i="1" s="1"/>
  <c r="G9824" i="1" a="1"/>
  <c r="G9824" i="1" s="1"/>
  <c r="G9825" i="1" a="1"/>
  <c r="G9825" i="1" s="1"/>
  <c r="G9826" i="1" a="1"/>
  <c r="G9826" i="1" s="1"/>
  <c r="G9827" i="1" a="1"/>
  <c r="G9827" i="1" s="1"/>
  <c r="G9829" i="1" a="1"/>
  <c r="G9829" i="1" s="1"/>
  <c r="G9828" i="1" a="1"/>
  <c r="G9828" i="1" s="1"/>
  <c r="G9830" i="1" a="1"/>
  <c r="G9830" i="1" s="1"/>
  <c r="G9831" i="1" a="1"/>
  <c r="G9831" i="1" s="1"/>
  <c r="G9832" i="1" a="1"/>
  <c r="G9832" i="1" s="1"/>
  <c r="G9835" i="1" a="1"/>
  <c r="G9835" i="1" s="1"/>
  <c r="G9834" i="1" a="1"/>
  <c r="G9834" i="1" s="1"/>
  <c r="G9833" i="1" a="1"/>
  <c r="G9833" i="1" s="1"/>
  <c r="G9836" i="1" a="1"/>
  <c r="G9836" i="1" s="1"/>
  <c r="G9837" i="1" a="1"/>
  <c r="G9837" i="1" s="1"/>
  <c r="G9838" i="1" a="1"/>
  <c r="G9838" i="1" s="1"/>
  <c r="G9840" i="1" a="1"/>
  <c r="G9840" i="1" s="1"/>
  <c r="G9839" i="1" a="1"/>
  <c r="G9839" i="1" s="1"/>
  <c r="G9841" i="1" a="1"/>
  <c r="G9841" i="1" s="1"/>
  <c r="G9843" i="1" a="1"/>
  <c r="G9843" i="1" s="1"/>
  <c r="G9842" i="1" a="1"/>
  <c r="G9842" i="1" s="1"/>
  <c r="G9844" i="1" a="1"/>
  <c r="G9844" i="1" s="1"/>
  <c r="G9846" i="1" a="1"/>
  <c r="G9846" i="1" s="1"/>
  <c r="G9845" i="1" a="1"/>
  <c r="G9845" i="1" s="1"/>
  <c r="G9849" i="1" a="1"/>
  <c r="G9849" i="1" s="1"/>
  <c r="G9847" i="1" a="1"/>
  <c r="G9847" i="1" s="1"/>
  <c r="G9850" i="1" a="1"/>
  <c r="G9850" i="1" s="1"/>
  <c r="G9848" i="1" a="1"/>
  <c r="G9848" i="1" s="1"/>
  <c r="G9851" i="1" a="1"/>
  <c r="G9851" i="1" s="1"/>
  <c r="G9852" i="1" a="1"/>
  <c r="G9852" i="1" s="1"/>
  <c r="G9853" i="1" a="1"/>
  <c r="G9853" i="1" s="1"/>
  <c r="G9855" i="1" a="1"/>
  <c r="G9855" i="1" s="1"/>
  <c r="G9854" i="1" a="1"/>
  <c r="G9854" i="1" s="1"/>
  <c r="G9856" i="1" a="1"/>
  <c r="G9856" i="1" s="1"/>
  <c r="G9857" i="1" a="1"/>
  <c r="G9857" i="1" s="1"/>
  <c r="G9858" i="1" a="1"/>
  <c r="G9858" i="1" s="1"/>
  <c r="G9859" i="1" a="1"/>
  <c r="G9859" i="1" s="1"/>
  <c r="G9861" i="1" a="1"/>
  <c r="G9861" i="1" s="1"/>
  <c r="G9860" i="1" a="1"/>
  <c r="G9860" i="1" s="1"/>
  <c r="G9862" i="1" a="1"/>
  <c r="G9862" i="1" s="1"/>
  <c r="G9864" i="1" a="1"/>
  <c r="G9864" i="1" s="1"/>
  <c r="G9863" i="1" a="1"/>
  <c r="G9863" i="1" s="1"/>
  <c r="G9865" i="1" a="1"/>
  <c r="G9865" i="1" s="1"/>
  <c r="G9868" i="1" a="1"/>
  <c r="G9868" i="1" s="1"/>
  <c r="G9866" i="1" a="1"/>
  <c r="G9866" i="1" s="1"/>
  <c r="G9867" i="1" a="1"/>
  <c r="G9867" i="1" s="1"/>
  <c r="G9869" i="1" a="1"/>
  <c r="G9869" i="1" s="1"/>
  <c r="G9871" i="1" a="1"/>
  <c r="G9871" i="1" s="1"/>
  <c r="G9870" i="1" a="1"/>
  <c r="G9870" i="1" s="1"/>
  <c r="G9872" i="1" a="1"/>
  <c r="G9872" i="1" s="1"/>
  <c r="G9873" i="1" a="1"/>
  <c r="G9873" i="1" s="1"/>
  <c r="G9874" i="1" a="1"/>
  <c r="G9874" i="1" s="1"/>
  <c r="G9875" i="1" a="1"/>
  <c r="G9875" i="1" s="1"/>
  <c r="G9877" i="1" a="1"/>
  <c r="G9877" i="1" s="1"/>
  <c r="G9878" i="1" a="1"/>
  <c r="G9878" i="1" s="1"/>
  <c r="G9876" i="1" a="1"/>
  <c r="G9876" i="1" s="1"/>
  <c r="G9879" i="1" a="1"/>
  <c r="G9879" i="1" s="1"/>
  <c r="G9880" i="1" a="1"/>
  <c r="G9880" i="1" s="1"/>
  <c r="G9884" i="1" a="1"/>
  <c r="G9884" i="1" s="1"/>
  <c r="G9882" i="1" a="1"/>
  <c r="G9882" i="1" s="1"/>
  <c r="G9885" i="1" a="1"/>
  <c r="G9885" i="1" s="1"/>
  <c r="G9881" i="1" a="1"/>
  <c r="G9881" i="1" s="1"/>
  <c r="G9883" i="1" a="1"/>
  <c r="G9883" i="1" s="1"/>
  <c r="G9886" i="1" a="1"/>
  <c r="G9886" i="1" s="1"/>
  <c r="G9888" i="1" a="1"/>
  <c r="G9888" i="1" s="1"/>
  <c r="G9887" i="1" a="1"/>
  <c r="G9887" i="1" s="1"/>
  <c r="G9890" i="1" a="1"/>
  <c r="G9890" i="1" s="1"/>
  <c r="G9889" i="1" a="1"/>
  <c r="G9889" i="1" s="1"/>
  <c r="G9891" i="1" a="1"/>
  <c r="G9891" i="1" s="1"/>
  <c r="G9892" i="1" a="1"/>
  <c r="G9892" i="1" s="1"/>
  <c r="G9894" i="1" a="1"/>
  <c r="G9894" i="1" s="1"/>
  <c r="G9893" i="1" a="1"/>
  <c r="G9893" i="1" s="1"/>
  <c r="G9895" i="1" a="1"/>
  <c r="G9895" i="1" s="1"/>
  <c r="G9896" i="1" a="1"/>
  <c r="G9896" i="1" s="1"/>
  <c r="G9897" i="1" a="1"/>
  <c r="G9897" i="1" s="1"/>
  <c r="G9899" i="1" a="1"/>
  <c r="G9899" i="1" s="1"/>
  <c r="G9898" i="1" a="1"/>
  <c r="G9898" i="1" s="1"/>
  <c r="G9900" i="1" a="1"/>
  <c r="G9900" i="1" s="1"/>
  <c r="G9905" i="1" a="1"/>
  <c r="G9905" i="1" s="1"/>
  <c r="G9901" i="1" a="1"/>
  <c r="G9901" i="1" s="1"/>
  <c r="G9902" i="1" a="1"/>
  <c r="G9902" i="1" s="1"/>
  <c r="G9907" i="1" a="1"/>
  <c r="G9907" i="1" s="1"/>
  <c r="G9904" i="1" a="1"/>
  <c r="G9904" i="1" s="1"/>
  <c r="G9903" i="1" a="1"/>
  <c r="G9903" i="1" s="1"/>
  <c r="G9906" i="1" a="1"/>
  <c r="G9906" i="1" s="1"/>
  <c r="G9909" i="1" a="1"/>
  <c r="G9909" i="1" s="1"/>
  <c r="G9908" i="1" a="1"/>
  <c r="G9908" i="1" s="1"/>
  <c r="G9911" i="1" a="1"/>
  <c r="G9911" i="1" s="1"/>
  <c r="G9910" i="1" a="1"/>
  <c r="G9910" i="1" s="1"/>
  <c r="G9912" i="1" a="1"/>
  <c r="G9912" i="1" s="1"/>
  <c r="G9914" i="1" a="1"/>
  <c r="G9914" i="1" s="1"/>
  <c r="G9913" i="1" a="1"/>
  <c r="G9913" i="1" s="1"/>
  <c r="G9916" i="1" a="1"/>
  <c r="G9916" i="1" s="1"/>
  <c r="G9915" i="1" a="1"/>
  <c r="G9915" i="1" s="1"/>
  <c r="G9917" i="1" a="1"/>
  <c r="G9917" i="1" s="1"/>
  <c r="G9918" i="1" a="1"/>
  <c r="G9918" i="1" s="1"/>
  <c r="G9919" i="1" a="1"/>
  <c r="G9919" i="1" s="1"/>
  <c r="G9920" i="1" a="1"/>
  <c r="G9920" i="1" s="1"/>
  <c r="G9923" i="1" a="1"/>
  <c r="G9923" i="1" s="1"/>
  <c r="G9921" i="1" a="1"/>
  <c r="G9921" i="1" s="1"/>
  <c r="G9924" i="1" a="1"/>
  <c r="G9924" i="1" s="1"/>
  <c r="G9922" i="1" a="1"/>
  <c r="G9922" i="1" s="1"/>
  <c r="G9926" i="1" a="1"/>
  <c r="G9926" i="1" s="1"/>
  <c r="G9925" i="1" a="1"/>
  <c r="G9925" i="1" s="1"/>
  <c r="G9928" i="1" a="1"/>
  <c r="G9928" i="1" s="1"/>
  <c r="G9927" i="1" a="1"/>
  <c r="G9927" i="1" s="1"/>
  <c r="G9929" i="1" a="1"/>
  <c r="G9929" i="1" s="1"/>
  <c r="G9930" i="1" a="1"/>
  <c r="G9930" i="1" s="1"/>
  <c r="G9931" i="1" a="1"/>
  <c r="G9931" i="1" s="1"/>
  <c r="G9932" i="1" a="1"/>
  <c r="G9932" i="1" s="1"/>
  <c r="G9935" i="1" a="1"/>
  <c r="G9935" i="1" s="1"/>
  <c r="G9933" i="1" a="1"/>
  <c r="G9933" i="1" s="1"/>
  <c r="G9934" i="1" a="1"/>
  <c r="G9934" i="1" s="1"/>
  <c r="G9938" i="1" a="1"/>
  <c r="G9938" i="1" s="1"/>
  <c r="G9939" i="1" a="1"/>
  <c r="G9939" i="1" s="1"/>
  <c r="G9936" i="1" a="1"/>
  <c r="G9936" i="1" s="1"/>
  <c r="G9937" i="1" a="1"/>
  <c r="G9937" i="1" s="1"/>
  <c r="G9941" i="1" a="1"/>
  <c r="G9941" i="1" s="1"/>
  <c r="G9940" i="1" a="1"/>
  <c r="G9940" i="1" s="1"/>
  <c r="G9942" i="1" a="1"/>
  <c r="G9942" i="1" s="1"/>
  <c r="G9944" i="1" a="1"/>
  <c r="G9944" i="1" s="1"/>
  <c r="G9943" i="1" a="1"/>
  <c r="G9943" i="1" s="1"/>
  <c r="G9946" i="1" a="1"/>
  <c r="G9946" i="1" s="1"/>
  <c r="G9945" i="1" a="1"/>
  <c r="G9945" i="1" s="1"/>
  <c r="G9947" i="1" a="1"/>
  <c r="G9947" i="1" s="1"/>
  <c r="G9949" i="1" a="1"/>
  <c r="G9949" i="1" s="1"/>
  <c r="G9951" i="1" a="1"/>
  <c r="G9951" i="1" s="1"/>
  <c r="G9954" i="1" a="1"/>
  <c r="G9954" i="1" s="1"/>
  <c r="G9948" i="1" a="1"/>
  <c r="G9948" i="1" s="1"/>
  <c r="G9952" i="1" a="1"/>
  <c r="G9952" i="1" s="1"/>
  <c r="G9950" i="1" a="1"/>
  <c r="G9950" i="1" s="1"/>
  <c r="G9953" i="1" a="1"/>
  <c r="G9953" i="1" s="1"/>
  <c r="G9956" i="1" a="1"/>
  <c r="G9956" i="1" s="1"/>
  <c r="G9955" i="1" a="1"/>
  <c r="G9955" i="1" s="1"/>
  <c r="G9958" i="1" a="1"/>
  <c r="G9958" i="1" s="1"/>
  <c r="G9957" i="1" a="1"/>
  <c r="G9957" i="1" s="1"/>
  <c r="G9960" i="1" a="1"/>
  <c r="G9960" i="1" s="1"/>
  <c r="G9961" i="1" a="1"/>
  <c r="G9961" i="1" s="1"/>
  <c r="G9959" i="1" a="1"/>
  <c r="G9959" i="1" s="1"/>
  <c r="G9962" i="1" a="1"/>
  <c r="G9962" i="1" s="1"/>
  <c r="G9965" i="1" a="1"/>
  <c r="G9965" i="1" s="1"/>
  <c r="G9964" i="1" a="1"/>
  <c r="G9964" i="1" s="1"/>
  <c r="G9963" i="1" a="1"/>
  <c r="G9963" i="1" s="1"/>
  <c r="G9966" i="1" a="1"/>
  <c r="G9966" i="1" s="1"/>
  <c r="G9967" i="1" a="1"/>
  <c r="G9967" i="1" s="1"/>
  <c r="G9970" i="1" a="1"/>
  <c r="G9970" i="1" s="1"/>
  <c r="G9968" i="1" a="1"/>
  <c r="G9968" i="1" s="1"/>
  <c r="G9969" i="1" a="1"/>
  <c r="G9969" i="1" s="1"/>
  <c r="G9972" i="1" a="1"/>
  <c r="G9972" i="1" s="1"/>
  <c r="G9971" i="1" a="1"/>
  <c r="G9971" i="1" s="1"/>
  <c r="G9973" i="1" a="1"/>
  <c r="G9973" i="1" s="1"/>
  <c r="G9974" i="1" a="1"/>
  <c r="G9974" i="1" s="1"/>
  <c r="G9975" i="1" a="1"/>
  <c r="G9975" i="1" s="1"/>
  <c r="G9976" i="1" a="1"/>
  <c r="G9976" i="1" s="1"/>
  <c r="G9977" i="1" a="1"/>
  <c r="G9977" i="1" s="1"/>
  <c r="G9979" i="1" a="1"/>
  <c r="G9979" i="1" s="1"/>
  <c r="G9978" i="1" a="1"/>
  <c r="G9978" i="1" s="1"/>
  <c r="G9980" i="1" a="1"/>
  <c r="G9980" i="1" s="1"/>
  <c r="G9985" i="1" a="1"/>
  <c r="G9985" i="1" s="1"/>
  <c r="G9981" i="1" a="1"/>
  <c r="G9981" i="1" s="1"/>
  <c r="G9982" i="1" a="1"/>
  <c r="G9982" i="1" s="1"/>
  <c r="G9987" i="1" a="1"/>
  <c r="G9987" i="1" s="1"/>
  <c r="G9983" i="1" a="1"/>
  <c r="G9983" i="1" s="1"/>
  <c r="G9984" i="1" a="1"/>
  <c r="G9984" i="1" s="1"/>
  <c r="G9986" i="1" a="1"/>
  <c r="G9986" i="1" s="1"/>
  <c r="G9989" i="1" a="1"/>
  <c r="G9989" i="1" s="1"/>
  <c r="G9988" i="1" a="1"/>
  <c r="G9988" i="1" s="1"/>
  <c r="G9991" i="1" a="1"/>
  <c r="G9991" i="1" s="1"/>
  <c r="G9990" i="1" a="1"/>
  <c r="G9990" i="1" s="1"/>
  <c r="G9992" i="1" a="1"/>
  <c r="G9992" i="1" s="1"/>
  <c r="G9993" i="1" a="1"/>
  <c r="G9993" i="1" s="1"/>
  <c r="G9994" i="1" a="1"/>
  <c r="G9994" i="1" s="1"/>
  <c r="G9995" i="1" a="1"/>
  <c r="G9995" i="1" s="1"/>
  <c r="G9996" i="1" a="1"/>
  <c r="G9996" i="1" s="1"/>
  <c r="G9998" i="1" a="1"/>
  <c r="G9998" i="1" s="1"/>
  <c r="G9997" i="1" a="1"/>
  <c r="G9997" i="1" s="1"/>
  <c r="G9999" i="1" a="1"/>
  <c r="G9999" i="1" s="1"/>
  <c r="G10001" i="1" a="1"/>
  <c r="G10001" i="1" s="1"/>
  <c r="G10002" i="1" a="1"/>
  <c r="G10002" i="1" s="1"/>
  <c r="G10000" i="1" a="1"/>
  <c r="G10000" i="1" s="1"/>
  <c r="G10004" i="1" a="1"/>
  <c r="G10004" i="1" s="1"/>
  <c r="G10005" i="1" a="1"/>
  <c r="G10005" i="1" s="1"/>
  <c r="G10003" i="1" a="1"/>
  <c r="G10003" i="1" s="1"/>
  <c r="G10006" i="1" a="1"/>
  <c r="G10006" i="1" s="1"/>
  <c r="G10007" i="1" a="1"/>
  <c r="G10007" i="1" s="1"/>
  <c r="G10008" i="1" a="1"/>
  <c r="G10008" i="1" s="1"/>
  <c r="G10010" i="1" a="1"/>
  <c r="G10010" i="1" s="1"/>
  <c r="G10009" i="1" a="1"/>
  <c r="G10009" i="1" s="1"/>
  <c r="G10012" i="1" a="1"/>
  <c r="G10012" i="1" s="1"/>
  <c r="G10011" i="1" a="1"/>
  <c r="G10011" i="1" s="1"/>
  <c r="G10014" i="1" a="1"/>
  <c r="G10014" i="1" s="1"/>
  <c r="G10013" i="1" a="1"/>
  <c r="G10013" i="1" s="1"/>
  <c r="G10016" i="1" a="1"/>
  <c r="G10016" i="1" s="1"/>
  <c r="G10015" i="1" a="1"/>
  <c r="G10015" i="1" s="1"/>
  <c r="G10018" i="1" a="1"/>
  <c r="G10018" i="1" s="1"/>
  <c r="G10017" i="1" a="1"/>
  <c r="G10017" i="1" s="1"/>
  <c r="G10019" i="1" a="1"/>
  <c r="G10019" i="1" s="1"/>
  <c r="G10020" i="1" a="1"/>
  <c r="G10020" i="1" s="1"/>
  <c r="G10021" i="1" a="1"/>
  <c r="G10021" i="1" s="1"/>
  <c r="G10022" i="1" a="1"/>
  <c r="G10022" i="1" s="1"/>
  <c r="G10023" i="1" a="1"/>
  <c r="G10023" i="1" s="1"/>
  <c r="G10024" i="1" a="1"/>
  <c r="G10024" i="1" s="1"/>
  <c r="G10026" i="1" a="1"/>
  <c r="G10026" i="1" s="1"/>
  <c r="G10025" i="1" a="1"/>
  <c r="G10025" i="1" s="1"/>
  <c r="G10027" i="1" a="1"/>
  <c r="G10027" i="1" s="1"/>
  <c r="G10030" i="1" a="1"/>
  <c r="G10030" i="1" s="1"/>
  <c r="G10028" i="1" a="1"/>
  <c r="G10028" i="1" s="1"/>
  <c r="G10029" i="1" a="1"/>
  <c r="G10029" i="1" s="1"/>
  <c r="G10032" i="1" a="1"/>
  <c r="G10032" i="1" s="1"/>
  <c r="G10031" i="1" a="1"/>
  <c r="G10031" i="1" s="1"/>
  <c r="G10033" i="1" a="1"/>
  <c r="G10033" i="1" s="1"/>
  <c r="G10034" i="1" a="1"/>
  <c r="G10034" i="1" s="1"/>
  <c r="G10035" i="1" a="1"/>
  <c r="G10035" i="1" s="1"/>
  <c r="G10036" i="1" a="1"/>
  <c r="G10036" i="1" s="1"/>
  <c r="G10037" i="1" a="1"/>
  <c r="G10037" i="1" s="1"/>
  <c r="G10039" i="1" a="1"/>
  <c r="G10039" i="1" s="1"/>
  <c r="G10038" i="1" a="1"/>
  <c r="G10038" i="1" s="1"/>
  <c r="G10040" i="1" a="1"/>
  <c r="G10040" i="1" s="1"/>
  <c r="G10042" i="1" a="1"/>
  <c r="G10042" i="1" s="1"/>
  <c r="G10041" i="1" a="1"/>
  <c r="G10041" i="1" s="1"/>
  <c r="G10045" i="1" a="1"/>
  <c r="G10045" i="1" s="1"/>
  <c r="G10044" i="1" a="1"/>
  <c r="G10044" i="1" s="1"/>
  <c r="G10049" i="1" a="1"/>
  <c r="G10049" i="1" s="1"/>
  <c r="G10043" i="1" a="1"/>
  <c r="G10043" i="1" s="1"/>
  <c r="G10046" i="1" a="1"/>
  <c r="G10046" i="1" s="1"/>
  <c r="G10048" i="1" a="1"/>
  <c r="G10048" i="1" s="1"/>
  <c r="G10047" i="1" a="1"/>
  <c r="G10047" i="1" s="1"/>
  <c r="G10051" i="1" a="1"/>
  <c r="G10051" i="1" s="1"/>
  <c r="G10050" i="1" a="1"/>
  <c r="G10050" i="1" s="1"/>
  <c r="G10052" i="1" a="1"/>
  <c r="G10052" i="1" s="1"/>
  <c r="G10053" i="1" a="1"/>
  <c r="G10053" i="1" s="1"/>
  <c r="G10054" i="1" a="1"/>
  <c r="G10054" i="1" s="1"/>
  <c r="G10055" i="1" a="1"/>
  <c r="G10055" i="1" s="1"/>
  <c r="G10056" i="1" a="1"/>
  <c r="G10056" i="1" s="1"/>
  <c r="G10057" i="1" a="1"/>
  <c r="G10057" i="1" s="1"/>
  <c r="G10058" i="1" a="1"/>
  <c r="G10058" i="1" s="1"/>
  <c r="G10059" i="1" a="1"/>
  <c r="G10059" i="1" s="1"/>
  <c r="G10062" i="1" a="1"/>
  <c r="G10062" i="1" s="1"/>
  <c r="G10061" i="1" a="1"/>
  <c r="G10061" i="1" s="1"/>
  <c r="G10060" i="1" a="1"/>
  <c r="G10060" i="1" s="1"/>
  <c r="G10064" i="1" a="1"/>
  <c r="G10064" i="1" s="1"/>
  <c r="G10063" i="1" a="1"/>
  <c r="G10063" i="1" s="1"/>
  <c r="G10066" i="1" a="1"/>
  <c r="G10066" i="1" s="1"/>
  <c r="G10065" i="1" a="1"/>
  <c r="G10065" i="1" s="1"/>
  <c r="G10067" i="1" a="1"/>
  <c r="G10067" i="1" s="1"/>
  <c r="G10069" i="1" a="1"/>
  <c r="G10069" i="1" s="1"/>
  <c r="G10068" i="1" a="1"/>
  <c r="G10068" i="1" s="1"/>
  <c r="G10070" i="1" a="1"/>
  <c r="G10070" i="1" s="1"/>
  <c r="G10071" i="1" a="1"/>
  <c r="G10071" i="1" s="1"/>
  <c r="G10072" i="1" a="1"/>
  <c r="G10072" i="1" s="1"/>
  <c r="G10075" i="1" a="1"/>
  <c r="G10075" i="1" s="1"/>
  <c r="G10073" i="1" a="1"/>
  <c r="G10073" i="1" s="1"/>
  <c r="G10076" i="1" a="1"/>
  <c r="G10076" i="1" s="1"/>
  <c r="G10074" i="1" a="1"/>
  <c r="G10074" i="1" s="1"/>
  <c r="G10079" i="1" a="1"/>
  <c r="G10079" i="1" s="1"/>
  <c r="G10078" i="1" a="1"/>
  <c r="G10078" i="1" s="1"/>
  <c r="G10077" i="1" a="1"/>
  <c r="G10077" i="1" s="1"/>
  <c r="G10081" i="1" a="1"/>
  <c r="G10081" i="1" s="1"/>
  <c r="G10080" i="1" a="1"/>
  <c r="G10080" i="1" s="1"/>
  <c r="G10082" i="1" a="1"/>
  <c r="G10082" i="1" s="1"/>
  <c r="G10084" i="1" a="1"/>
  <c r="G10084" i="1" s="1"/>
  <c r="G10083" i="1" a="1"/>
  <c r="G10083" i="1" s="1"/>
  <c r="G10085" i="1" a="1"/>
  <c r="G10085" i="1" s="1"/>
  <c r="G10086" i="1" a="1"/>
  <c r="G10086" i="1" s="1"/>
  <c r="G10087" i="1" a="1"/>
  <c r="G10087" i="1" s="1"/>
  <c r="G10090" i="1" a="1"/>
  <c r="G10090" i="1" s="1"/>
  <c r="G10089" i="1" a="1"/>
  <c r="G10089" i="1" s="1"/>
  <c r="G10091" i="1" a="1"/>
  <c r="G10091" i="1" s="1"/>
  <c r="G10088" i="1" a="1"/>
  <c r="G10088" i="1" s="1"/>
  <c r="G10093" i="1" a="1"/>
  <c r="G10093" i="1" s="1"/>
  <c r="G10092" i="1" a="1"/>
  <c r="G10092" i="1" s="1"/>
  <c r="G10094" i="1" a="1"/>
  <c r="G10094" i="1" s="1"/>
  <c r="G10095" i="1" a="1"/>
  <c r="G10095" i="1" s="1"/>
  <c r="G10096" i="1" a="1"/>
  <c r="G10096" i="1" s="1"/>
  <c r="G10097" i="1" a="1"/>
  <c r="G10097" i="1" s="1"/>
  <c r="G10098" i="1" a="1"/>
  <c r="G10098" i="1" s="1"/>
  <c r="G10099" i="1" a="1"/>
  <c r="G10099" i="1" s="1"/>
  <c r="G10100" i="1" a="1"/>
  <c r="G10100" i="1" s="1"/>
  <c r="G10101" i="1" a="1"/>
  <c r="G10101" i="1" s="1"/>
  <c r="G10102" i="1" a="1"/>
  <c r="G10102" i="1" s="1"/>
  <c r="G10103" i="1" a="1"/>
  <c r="G10103" i="1" s="1"/>
  <c r="G10104" i="1" a="1"/>
  <c r="G10104" i="1" s="1"/>
  <c r="G10106" i="1" a="1"/>
  <c r="G10106" i="1" s="1"/>
  <c r="G10105" i="1" a="1"/>
  <c r="G10105" i="1" s="1"/>
  <c r="G10107" i="1" a="1"/>
  <c r="G10107" i="1" s="1"/>
  <c r="G10108" i="1" a="1"/>
  <c r="G10108" i="1" s="1"/>
  <c r="G10112" i="1" a="1"/>
  <c r="G10112" i="1" s="1"/>
  <c r="G10110" i="1" a="1"/>
  <c r="G10110" i="1" s="1"/>
  <c r="G10109" i="1" a="1"/>
  <c r="G10109" i="1" s="1"/>
  <c r="G10113" i="1" a="1"/>
  <c r="G10113" i="1" s="1"/>
  <c r="G10111" i="1" a="1"/>
  <c r="G10111" i="1" s="1"/>
  <c r="G10114" i="1" a="1"/>
  <c r="G10114" i="1" s="1"/>
  <c r="G10116" i="1" a="1"/>
  <c r="G10116" i="1" s="1"/>
  <c r="G10118" i="1" a="1"/>
  <c r="G10118" i="1" s="1"/>
  <c r="G10117" i="1" a="1"/>
  <c r="G10117" i="1" s="1"/>
  <c r="G10115" i="1" a="1"/>
  <c r="G10115" i="1" s="1"/>
  <c r="G10119" i="1" a="1"/>
  <c r="G10119" i="1" s="1"/>
  <c r="G10120" i="1" a="1"/>
  <c r="G10120" i="1" s="1"/>
  <c r="G10122" i="1" a="1"/>
  <c r="G10122" i="1" s="1"/>
  <c r="G10121" i="1" a="1"/>
  <c r="G10121" i="1" s="1"/>
  <c r="G10124" i="1" a="1"/>
  <c r="G10124" i="1" s="1"/>
  <c r="G10123" i="1" a="1"/>
  <c r="G10123" i="1" s="1"/>
  <c r="G10125" i="1" a="1"/>
  <c r="G10125" i="1" s="1"/>
  <c r="G10126" i="1" a="1"/>
  <c r="G10126" i="1" s="1"/>
  <c r="G10127" i="1" a="1"/>
  <c r="G10127" i="1" s="1"/>
  <c r="G10128" i="1" a="1"/>
  <c r="G10128" i="1" s="1"/>
  <c r="G10129" i="1" a="1"/>
  <c r="G10129" i="1" s="1"/>
  <c r="G10131" i="1" a="1"/>
  <c r="G10131" i="1" s="1"/>
  <c r="G10130" i="1" a="1"/>
  <c r="G10130" i="1" s="1"/>
  <c r="G10133" i="1" a="1"/>
  <c r="G10133" i="1" s="1"/>
  <c r="G10132" i="1" a="1"/>
  <c r="G10132" i="1" s="1"/>
  <c r="G10135" i="1" a="1"/>
  <c r="G10135" i="1" s="1"/>
  <c r="G10134" i="1" a="1"/>
  <c r="G10134" i="1" s="1"/>
  <c r="G10136" i="1" a="1"/>
  <c r="G10136" i="1" s="1"/>
  <c r="G10137" i="1" a="1"/>
  <c r="G10137" i="1" s="1"/>
  <c r="G10141" i="1" a="1"/>
  <c r="G10141" i="1" s="1"/>
  <c r="G10139" i="1" a="1"/>
  <c r="G10139" i="1" s="1"/>
  <c r="G10138" i="1" a="1"/>
  <c r="G10138" i="1" s="1"/>
  <c r="G10140" i="1" a="1"/>
  <c r="G10140" i="1" s="1"/>
  <c r="G10143" i="1" a="1"/>
  <c r="G10143" i="1" s="1"/>
  <c r="G10142" i="1" a="1"/>
  <c r="G10142" i="1" s="1"/>
  <c r="G10145" i="1" a="1"/>
  <c r="G10145" i="1" s="1"/>
  <c r="G10144" i="1" a="1"/>
  <c r="G10144" i="1" s="1"/>
  <c r="G10147" i="1" a="1"/>
  <c r="G10147" i="1" s="1"/>
  <c r="G10146" i="1" a="1"/>
  <c r="G10146" i="1" s="1"/>
  <c r="G10149" i="1" a="1"/>
  <c r="G10149" i="1" s="1"/>
  <c r="G10148" i="1" a="1"/>
  <c r="G10148" i="1" s="1"/>
  <c r="G10150" i="1" a="1"/>
  <c r="G10150" i="1" s="1"/>
  <c r="G10152" i="1" a="1"/>
  <c r="G10152" i="1" s="1"/>
  <c r="G10151" i="1" a="1"/>
  <c r="G10151" i="1" s="1"/>
  <c r="G10153" i="1" a="1"/>
  <c r="G10153" i="1" s="1"/>
  <c r="G10154" i="1" a="1"/>
  <c r="G10154" i="1" s="1"/>
  <c r="G10155" i="1" a="1"/>
  <c r="G10155" i="1" s="1"/>
  <c r="G10159" i="1" a="1"/>
  <c r="G10159" i="1" s="1"/>
  <c r="G10157" i="1" a="1"/>
  <c r="G10157" i="1" s="1"/>
  <c r="G10158" i="1" a="1"/>
  <c r="G10158" i="1" s="1"/>
  <c r="G10156" i="1" a="1"/>
  <c r="G10156" i="1" s="1"/>
  <c r="G10161" i="1" a="1"/>
  <c r="G10161" i="1" s="1"/>
  <c r="G10162" i="1" a="1"/>
  <c r="G10162" i="1" s="1"/>
  <c r="G10163" i="1" a="1"/>
  <c r="G10163" i="1" s="1"/>
  <c r="G10164" i="1" a="1"/>
  <c r="G10164" i="1" s="1"/>
  <c r="G10160" i="1" a="1"/>
  <c r="G10160" i="1" s="1"/>
  <c r="G10165" i="1" a="1"/>
  <c r="G10165" i="1" s="1"/>
  <c r="G10166" i="1" a="1"/>
  <c r="G10166" i="1" s="1"/>
  <c r="G10167" i="1" a="1"/>
  <c r="G10167" i="1" s="1"/>
  <c r="G10168" i="1" a="1"/>
  <c r="G10168" i="1" s="1"/>
  <c r="G10170" i="1" a="1"/>
  <c r="G10170" i="1" s="1"/>
  <c r="G10169" i="1" a="1"/>
  <c r="G10169" i="1" s="1"/>
  <c r="G10171" i="1" a="1"/>
  <c r="G10171" i="1" s="1"/>
  <c r="G10174" i="1" a="1"/>
  <c r="G10174" i="1" s="1"/>
  <c r="G10173" i="1" a="1"/>
  <c r="G10173" i="1" s="1"/>
  <c r="G10175" i="1" a="1"/>
  <c r="G10175" i="1" s="1"/>
  <c r="G10172" i="1" a="1"/>
  <c r="G10172" i="1" s="1"/>
  <c r="G10176" i="1" a="1"/>
  <c r="G10176" i="1" s="1"/>
  <c r="G10179" i="1" a="1"/>
  <c r="G10179" i="1" s="1"/>
  <c r="G10177" i="1" a="1"/>
  <c r="G10177" i="1" s="1"/>
  <c r="G10181" i="1" a="1"/>
  <c r="G10181" i="1" s="1"/>
  <c r="G10178" i="1" a="1"/>
  <c r="G10178" i="1" s="1"/>
  <c r="G10180" i="1" a="1"/>
  <c r="G10180" i="1" s="1"/>
  <c r="G10182" i="1" a="1"/>
  <c r="G10182" i="1" s="1"/>
  <c r="G10185" i="1" a="1"/>
  <c r="G10185" i="1" s="1"/>
  <c r="G10183" i="1" a="1"/>
  <c r="G10183" i="1" s="1"/>
  <c r="G10184" i="1" a="1"/>
  <c r="G10184" i="1" s="1"/>
  <c r="G10188" i="1" a="1"/>
  <c r="G10188" i="1" s="1"/>
  <c r="G10187" i="1" a="1"/>
  <c r="G10187" i="1" s="1"/>
  <c r="G10186" i="1" a="1"/>
  <c r="G10186" i="1" s="1"/>
  <c r="G10191" i="1" a="1"/>
  <c r="G10191" i="1" s="1"/>
  <c r="G10190" i="1" a="1"/>
  <c r="G10190" i="1" s="1"/>
  <c r="G10193" i="1" a="1"/>
  <c r="G10193" i="1" s="1"/>
  <c r="G10189" i="1" a="1"/>
  <c r="G10189" i="1" s="1"/>
  <c r="G10194" i="1" a="1"/>
  <c r="G10194" i="1" s="1"/>
  <c r="G10192" i="1" a="1"/>
  <c r="G10192" i="1" s="1"/>
  <c r="G10195" i="1" a="1"/>
  <c r="G10195" i="1" s="1"/>
  <c r="G10196" i="1" a="1"/>
  <c r="G10196" i="1" s="1"/>
  <c r="G10197" i="1" a="1"/>
  <c r="G10197" i="1" s="1"/>
  <c r="G10198" i="1" a="1"/>
  <c r="G10198" i="1" s="1"/>
  <c r="G10199" i="1" a="1"/>
  <c r="G10199" i="1" s="1"/>
  <c r="G10200" i="1" a="1"/>
  <c r="G10200" i="1" s="1"/>
  <c r="G10201" i="1" a="1"/>
  <c r="G10201" i="1" s="1"/>
  <c r="G10204" i="1" a="1"/>
  <c r="G10204" i="1" s="1"/>
  <c r="G10202" i="1" a="1"/>
  <c r="G10202" i="1" s="1"/>
  <c r="G10203" i="1" a="1"/>
  <c r="G10203" i="1" s="1"/>
  <c r="G10207" i="1" a="1"/>
  <c r="G10207" i="1" s="1"/>
  <c r="G10206" i="1" a="1"/>
  <c r="G10206" i="1" s="1"/>
  <c r="G10208" i="1" a="1"/>
  <c r="G10208" i="1" s="1"/>
  <c r="G10205" i="1" a="1"/>
  <c r="G10205" i="1" s="1"/>
  <c r="G10209" i="1" a="1"/>
  <c r="G10209" i="1" s="1"/>
  <c r="G10211" i="1" a="1"/>
  <c r="G10211" i="1" s="1"/>
  <c r="G10210" i="1" a="1"/>
  <c r="G10210" i="1" s="1"/>
  <c r="G10213" i="1" a="1"/>
  <c r="G10213" i="1" s="1"/>
  <c r="G10212" i="1" a="1"/>
  <c r="G10212" i="1" s="1"/>
  <c r="G10214" i="1" a="1"/>
  <c r="G10214" i="1" s="1"/>
  <c r="G10215" i="1" a="1"/>
  <c r="G10215" i="1" s="1"/>
  <c r="G10217" i="1" a="1"/>
  <c r="G10217" i="1" s="1"/>
  <c r="G10216" i="1" a="1"/>
  <c r="G10216" i="1" s="1"/>
  <c r="G10218" i="1" a="1"/>
  <c r="G10218" i="1" s="1"/>
  <c r="G10219" i="1" a="1"/>
  <c r="G10219" i="1" s="1"/>
  <c r="G10220" i="1" a="1"/>
  <c r="G10220" i="1" s="1"/>
  <c r="G10221" i="1" a="1"/>
  <c r="G10221" i="1" s="1"/>
  <c r="G10223" i="1" a="1"/>
  <c r="G10223" i="1" s="1"/>
  <c r="G10222" i="1" a="1"/>
  <c r="G10222" i="1" s="1"/>
  <c r="G10224" i="1" a="1"/>
  <c r="G10224" i="1" s="1"/>
  <c r="G10225" i="1" a="1"/>
  <c r="G10225" i="1" s="1"/>
  <c r="G10226" i="1" a="1"/>
  <c r="G10226" i="1" s="1"/>
  <c r="G10228" i="1" a="1"/>
  <c r="G10228" i="1" s="1"/>
  <c r="G10227" i="1" a="1"/>
  <c r="G10227" i="1" s="1"/>
  <c r="G10229" i="1" a="1"/>
  <c r="G10229" i="1" s="1"/>
  <c r="G10231" i="1" a="1"/>
  <c r="G10231" i="1" s="1"/>
  <c r="G10230" i="1" a="1"/>
  <c r="G10230" i="1" s="1"/>
  <c r="G10232" i="1" a="1"/>
  <c r="G10232" i="1" s="1"/>
  <c r="G10233" i="1" a="1"/>
  <c r="G10233" i="1" s="1"/>
  <c r="G10236" i="1" a="1"/>
  <c r="G10236" i="1" s="1"/>
  <c r="G10234" i="1" a="1"/>
  <c r="G10234" i="1" s="1"/>
  <c r="G10235" i="1" a="1"/>
  <c r="G10235" i="1" s="1"/>
  <c r="G10238" i="1" a="1"/>
  <c r="G10238" i="1" s="1"/>
  <c r="G10237" i="1" a="1"/>
  <c r="G10237" i="1" s="1"/>
  <c r="G10239" i="1" a="1"/>
  <c r="G10239" i="1" s="1"/>
  <c r="G10240" i="1" a="1"/>
  <c r="G10240" i="1" s="1"/>
  <c r="G10241" i="1" a="1"/>
  <c r="G10241" i="1" s="1"/>
  <c r="G10242" i="1" a="1"/>
  <c r="G10242" i="1" s="1"/>
  <c r="G10243" i="1" a="1"/>
  <c r="G10243" i="1" s="1"/>
  <c r="G10245" i="1" a="1"/>
  <c r="G10245" i="1" s="1"/>
  <c r="G10244" i="1" a="1"/>
  <c r="G10244" i="1" s="1"/>
  <c r="G10246" i="1" a="1"/>
  <c r="G10246" i="1" s="1"/>
  <c r="G10247" i="1" a="1"/>
  <c r="G10247" i="1" s="1"/>
  <c r="G10248" i="1" a="1"/>
  <c r="G10248" i="1" s="1"/>
  <c r="G10249" i="1" a="1"/>
  <c r="G10249" i="1" s="1"/>
  <c r="G10253" i="1" a="1"/>
  <c r="G10253" i="1" s="1"/>
  <c r="G10251" i="1" a="1"/>
  <c r="G10251" i="1" s="1"/>
  <c r="G10250" i="1" a="1"/>
  <c r="G10250" i="1" s="1"/>
  <c r="G10252" i="1" a="1"/>
  <c r="G10252" i="1" s="1"/>
  <c r="G10257" i="1" a="1"/>
  <c r="G10257" i="1" s="1"/>
  <c r="G10255" i="1" a="1"/>
  <c r="G10255" i="1" s="1"/>
  <c r="G10254" i="1" a="1"/>
  <c r="G10254" i="1" s="1"/>
  <c r="G10256" i="1" a="1"/>
  <c r="G10256" i="1" s="1"/>
  <c r="G10258" i="1" a="1"/>
  <c r="G10258" i="1" s="1"/>
  <c r="G10260" i="1" a="1"/>
  <c r="G10260" i="1" s="1"/>
  <c r="G10259" i="1" a="1"/>
  <c r="G10259" i="1" s="1"/>
  <c r="G10261" i="1" a="1"/>
  <c r="G10261" i="1" s="1"/>
  <c r="G10263" i="1" a="1"/>
  <c r="G10263" i="1" s="1"/>
  <c r="G10262" i="1" a="1"/>
  <c r="G10262" i="1" s="1"/>
  <c r="G10266" i="1" a="1"/>
  <c r="G10266" i="1" s="1"/>
  <c r="G10264" i="1" a="1"/>
  <c r="G10264" i="1" s="1"/>
  <c r="G10267" i="1" a="1"/>
  <c r="G10267" i="1" s="1"/>
  <c r="G10265" i="1" a="1"/>
  <c r="G10265" i="1" s="1"/>
  <c r="G10268" i="1" a="1"/>
  <c r="G10268" i="1" s="1"/>
  <c r="G10269" i="1" a="1"/>
  <c r="G10269" i="1" s="1"/>
  <c r="G10270" i="1" a="1"/>
  <c r="G10270" i="1" s="1"/>
  <c r="G10272" i="1" a="1"/>
  <c r="G10272" i="1" s="1"/>
  <c r="G10271" i="1" a="1"/>
  <c r="G10271" i="1" s="1"/>
  <c r="G10274" i="1" a="1"/>
  <c r="G10274" i="1" s="1"/>
  <c r="G10273" i="1" a="1"/>
  <c r="G10273" i="1" s="1"/>
  <c r="G10275" i="1" a="1"/>
  <c r="G10275" i="1" s="1"/>
  <c r="G10276" i="1" a="1"/>
  <c r="G10276" i="1" s="1"/>
  <c r="G10277" i="1" a="1"/>
  <c r="G10277" i="1" s="1"/>
  <c r="G10278" i="1" a="1"/>
  <c r="G10278" i="1" s="1"/>
  <c r="G10281" i="1" a="1"/>
  <c r="G10281" i="1" s="1"/>
  <c r="G10280" i="1" a="1"/>
  <c r="G10280" i="1" s="1"/>
  <c r="G10283" i="1" a="1"/>
  <c r="G10283" i="1" s="1"/>
  <c r="G10279" i="1" a="1"/>
  <c r="G10279" i="1" s="1"/>
  <c r="G10287" i="1" a="1"/>
  <c r="G10287" i="1" s="1"/>
  <c r="G10284" i="1" a="1"/>
  <c r="G10284" i="1" s="1"/>
  <c r="G10282" i="1" a="1"/>
  <c r="G10282" i="1" s="1"/>
  <c r="G10286" i="1" a="1"/>
  <c r="G10286" i="1" s="1"/>
  <c r="G10285" i="1" a="1"/>
  <c r="G10285" i="1" s="1"/>
  <c r="G10289" i="1" a="1"/>
  <c r="G10289" i="1" s="1"/>
  <c r="G10288" i="1" a="1"/>
  <c r="G10288" i="1" s="1"/>
  <c r="G10290" i="1" a="1"/>
  <c r="G10290" i="1" s="1"/>
  <c r="G10291" i="1" a="1"/>
  <c r="G10291" i="1" s="1"/>
  <c r="G10292" i="1" a="1"/>
  <c r="G10292" i="1" s="1"/>
  <c r="G10293" i="1" a="1"/>
  <c r="G10293" i="1" s="1"/>
  <c r="G10295" i="1" a="1"/>
  <c r="G10295" i="1" s="1"/>
  <c r="G10294" i="1" a="1"/>
  <c r="G10294" i="1" s="1"/>
  <c r="G10296" i="1" a="1"/>
  <c r="G10296" i="1" s="1"/>
  <c r="G10298" i="1" a="1"/>
  <c r="G10298" i="1" s="1"/>
  <c r="G10297" i="1" a="1"/>
  <c r="G10297" i="1" s="1"/>
  <c r="G10299" i="1" a="1"/>
  <c r="G10299" i="1" s="1"/>
  <c r="G10302" i="1" a="1"/>
  <c r="G10302" i="1" s="1"/>
  <c r="G10300" i="1" a="1"/>
  <c r="G10300" i="1" s="1"/>
  <c r="G10305" i="1" a="1"/>
  <c r="G10305" i="1" s="1"/>
  <c r="G10301" i="1" a="1"/>
  <c r="G10301" i="1" s="1"/>
  <c r="G10304" i="1" a="1"/>
  <c r="G10304" i="1" s="1"/>
  <c r="G10303" i="1" a="1"/>
  <c r="G10303" i="1" s="1"/>
  <c r="G10306" i="1" a="1"/>
  <c r="G10306" i="1" s="1"/>
  <c r="G10307" i="1" a="1"/>
  <c r="G10307" i="1" s="1"/>
  <c r="G10308" i="1" a="1"/>
  <c r="G10308" i="1" s="1"/>
  <c r="G10310" i="1" a="1"/>
  <c r="G10310" i="1" s="1"/>
  <c r="G10309" i="1" a="1"/>
  <c r="G10309" i="1" s="1"/>
  <c r="G10314" i="1" a="1"/>
  <c r="G10314" i="1" s="1"/>
  <c r="G10315" i="1" a="1"/>
  <c r="G10315" i="1" s="1"/>
  <c r="G10312" i="1" a="1"/>
  <c r="G10312" i="1" s="1"/>
  <c r="G10311" i="1" a="1"/>
  <c r="G10311" i="1" s="1"/>
  <c r="G10313" i="1" a="1"/>
  <c r="G10313" i="1" s="1"/>
  <c r="G10316" i="1" a="1"/>
  <c r="G10316" i="1" s="1"/>
  <c r="G10317" i="1" a="1"/>
  <c r="G10317" i="1" s="1"/>
  <c r="G10319" i="1" a="1"/>
  <c r="G10319" i="1" s="1"/>
  <c r="G10318" i="1" a="1"/>
  <c r="G10318" i="1" s="1"/>
  <c r="G10320" i="1" a="1"/>
  <c r="G10320" i="1" s="1"/>
  <c r="G10321" i="1" a="1"/>
  <c r="G10321" i="1" s="1"/>
  <c r="G10322" i="1" a="1"/>
  <c r="G10322" i="1" s="1"/>
  <c r="G10324" i="1" a="1"/>
  <c r="G10324" i="1" s="1"/>
  <c r="G10326" i="1" a="1"/>
  <c r="G10326" i="1" s="1"/>
  <c r="G10329" i="1" a="1"/>
  <c r="G10329" i="1" s="1"/>
  <c r="G10323" i="1" a="1"/>
  <c r="G10323" i="1" s="1"/>
  <c r="G10327" i="1" a="1"/>
  <c r="G10327" i="1" s="1"/>
  <c r="G10325" i="1" a="1"/>
  <c r="G10325" i="1" s="1"/>
  <c r="G10328" i="1" a="1"/>
  <c r="G10328" i="1" s="1"/>
  <c r="G10330" i="1" a="1"/>
  <c r="G10330" i="1" s="1"/>
  <c r="G10331" i="1" a="1"/>
  <c r="G10331" i="1" s="1"/>
  <c r="G10333" i="1" a="1"/>
  <c r="G10333" i="1" s="1"/>
  <c r="G10332" i="1" a="1"/>
  <c r="G10332" i="1" s="1"/>
  <c r="G10334" i="1" a="1"/>
  <c r="G10334" i="1" s="1"/>
  <c r="G10335" i="1" a="1"/>
  <c r="G10335" i="1" s="1"/>
  <c r="G10336" i="1" a="1"/>
  <c r="G10336" i="1" s="1"/>
  <c r="G10338" i="1" a="1"/>
  <c r="G10338" i="1" s="1"/>
  <c r="G10340" i="1" a="1"/>
  <c r="G10340" i="1" s="1"/>
  <c r="G10343" i="1" a="1"/>
  <c r="G10343" i="1" s="1"/>
  <c r="G10337" i="1" a="1"/>
  <c r="G10337" i="1" s="1"/>
  <c r="G10341" i="1" a="1"/>
  <c r="G10341" i="1" s="1"/>
  <c r="G10339" i="1" a="1"/>
  <c r="G10339" i="1" s="1"/>
  <c r="G10342" i="1" a="1"/>
  <c r="G10342" i="1" s="1"/>
  <c r="G10344" i="1" a="1"/>
  <c r="G10344" i="1" s="1"/>
  <c r="G10345" i="1" a="1"/>
  <c r="G10345" i="1" s="1"/>
  <c r="G10347" i="1" a="1"/>
  <c r="G10347" i="1" s="1"/>
  <c r="G10346" i="1" a="1"/>
  <c r="G10346" i="1" s="1"/>
  <c r="G10349" i="1" a="1"/>
  <c r="G10349" i="1" s="1"/>
  <c r="G10351" i="1" a="1"/>
  <c r="G10351" i="1" s="1"/>
  <c r="G10348" i="1" a="1"/>
  <c r="G10348" i="1" s="1"/>
  <c r="G10350" i="1" a="1"/>
  <c r="G10350" i="1" s="1"/>
  <c r="G10353" i="1" a="1"/>
  <c r="G10353" i="1" s="1"/>
  <c r="G10354" i="1" a="1"/>
  <c r="G10354" i="1" s="1"/>
  <c r="G10352" i="1" a="1"/>
  <c r="G10352" i="1" s="1"/>
  <c r="G10355" i="1" a="1"/>
  <c r="G10355" i="1" s="1"/>
  <c r="G10356" i="1" a="1"/>
  <c r="G10356" i="1" s="1"/>
  <c r="G10358" i="1" a="1"/>
  <c r="G10358" i="1" s="1"/>
  <c r="G10357" i="1" a="1"/>
  <c r="G10357" i="1" s="1"/>
  <c r="G10359" i="1" a="1"/>
  <c r="G10359" i="1" s="1"/>
  <c r="G10362" i="1" a="1"/>
  <c r="G10362" i="1" s="1"/>
  <c r="G10360" i="1" a="1"/>
  <c r="G10360" i="1" s="1"/>
  <c r="G10361" i="1" a="1"/>
  <c r="G10361" i="1" s="1"/>
  <c r="G10363" i="1" a="1"/>
  <c r="G10363" i="1" s="1"/>
  <c r="G10364" i="1" a="1"/>
  <c r="G10364" i="1" s="1"/>
  <c r="G10365" i="1" a="1"/>
  <c r="G10365" i="1" s="1"/>
  <c r="G10366" i="1" a="1"/>
  <c r="G10366" i="1" s="1"/>
  <c r="G10367" i="1" a="1"/>
  <c r="G10367" i="1" s="1"/>
  <c r="G10369" i="1" a="1"/>
  <c r="G10369" i="1" s="1"/>
  <c r="G10368" i="1" a="1"/>
  <c r="G10368" i="1" s="1"/>
  <c r="G10371" i="1" a="1"/>
  <c r="G10371" i="1" s="1"/>
  <c r="G10370" i="1" a="1"/>
  <c r="G10370" i="1" s="1"/>
  <c r="G10372" i="1" a="1"/>
  <c r="G10372" i="1" s="1"/>
  <c r="G10373" i="1" a="1"/>
  <c r="G10373" i="1" s="1"/>
  <c r="G10374" i="1" a="1"/>
  <c r="G10374" i="1" s="1"/>
  <c r="G10375" i="1" a="1"/>
  <c r="G10375" i="1" s="1"/>
  <c r="G10376" i="1" a="1"/>
  <c r="G10376" i="1" s="1"/>
  <c r="G10378" i="1" a="1"/>
  <c r="G10378" i="1" s="1"/>
  <c r="G10377" i="1" a="1"/>
  <c r="G10377" i="1" s="1"/>
  <c r="G10379" i="1" a="1"/>
  <c r="G10379" i="1" s="1"/>
  <c r="G10380" i="1" a="1"/>
  <c r="G10380" i="1" s="1"/>
  <c r="G10382" i="1" a="1"/>
  <c r="G10382" i="1" s="1"/>
  <c r="G10381" i="1" a="1"/>
  <c r="G10381" i="1" s="1"/>
  <c r="G10383" i="1" a="1"/>
  <c r="G10383" i="1" s="1"/>
  <c r="G10384" i="1" a="1"/>
  <c r="G10384" i="1" s="1"/>
  <c r="G10385" i="1" a="1"/>
  <c r="G10385" i="1" s="1"/>
  <c r="G10386" i="1" a="1"/>
  <c r="G10386" i="1" s="1"/>
  <c r="G10387" i="1" a="1"/>
  <c r="G10387" i="1" s="1"/>
  <c r="G10388" i="1" a="1"/>
  <c r="G10388" i="1" s="1"/>
  <c r="G10389" i="1" a="1"/>
  <c r="G10389" i="1" s="1"/>
  <c r="G10390" i="1" a="1"/>
  <c r="G10390" i="1" s="1"/>
  <c r="G10391" i="1" a="1"/>
  <c r="G10391" i="1" s="1"/>
  <c r="G10393" i="1" a="1"/>
  <c r="G10393" i="1" s="1"/>
  <c r="G10392" i="1" a="1"/>
  <c r="G10392" i="1" s="1"/>
  <c r="G10394" i="1" a="1"/>
  <c r="G10394" i="1" s="1"/>
  <c r="G10395" i="1" a="1"/>
  <c r="G10395" i="1" s="1"/>
  <c r="G10396" i="1" a="1"/>
  <c r="G10396" i="1" s="1"/>
  <c r="G10397" i="1" a="1"/>
  <c r="G10397" i="1" s="1"/>
  <c r="G10398" i="1" a="1"/>
  <c r="G10398" i="1" s="1"/>
  <c r="G10399" i="1" a="1"/>
  <c r="G10399" i="1" s="1"/>
  <c r="G10400" i="1" a="1"/>
  <c r="G10400" i="1" s="1"/>
  <c r="G10401" i="1" a="1"/>
  <c r="G10401" i="1" s="1"/>
  <c r="G10402" i="1" a="1"/>
  <c r="G10402" i="1" s="1"/>
  <c r="G10403" i="1" a="1"/>
  <c r="G10403" i="1" s="1"/>
  <c r="G10404" i="1" a="1"/>
  <c r="G10404" i="1" s="1"/>
  <c r="G10405" i="1" a="1"/>
  <c r="G10405" i="1" s="1"/>
  <c r="G10406" i="1" a="1"/>
  <c r="G10406" i="1" s="1"/>
  <c r="G10410" i="1" a="1"/>
  <c r="G10410" i="1" s="1"/>
  <c r="G10408" i="1" a="1"/>
  <c r="G10408" i="1" s="1"/>
  <c r="G10407" i="1" a="1"/>
  <c r="G10407" i="1" s="1"/>
  <c r="G10409" i="1" a="1"/>
  <c r="G10409" i="1" s="1"/>
  <c r="G10413" i="1" a="1"/>
  <c r="G10413" i="1" s="1"/>
  <c r="G10411" i="1" a="1"/>
  <c r="G10411" i="1" s="1"/>
  <c r="G10412" i="1" a="1"/>
  <c r="G10412" i="1" s="1"/>
  <c r="G10415" i="1" a="1"/>
  <c r="G10415" i="1" s="1"/>
  <c r="G10416" i="1" a="1"/>
  <c r="G10416" i="1" s="1"/>
  <c r="G10414" i="1" a="1"/>
  <c r="G10414" i="1" s="1"/>
  <c r="G10419" i="1" a="1"/>
  <c r="G10419" i="1" s="1"/>
  <c r="G10417" i="1" a="1"/>
  <c r="G10417" i="1" s="1"/>
  <c r="G10418" i="1" a="1"/>
  <c r="G10418" i="1" s="1"/>
  <c r="G10421" i="1" a="1"/>
  <c r="G10421" i="1" s="1"/>
  <c r="G10422" i="1" a="1"/>
  <c r="G10422" i="1" s="1"/>
  <c r="G10420" i="1" a="1"/>
  <c r="G10420" i="1" s="1"/>
  <c r="G10423" i="1" a="1"/>
  <c r="G10423" i="1" s="1"/>
  <c r="G10424" i="1" a="1"/>
  <c r="G10424" i="1" s="1"/>
  <c r="G10425" i="1" a="1"/>
  <c r="G10425" i="1" s="1"/>
  <c r="G10426" i="1" a="1"/>
  <c r="G10426" i="1" s="1"/>
  <c r="G10427" i="1" a="1"/>
  <c r="G10427" i="1" s="1"/>
  <c r="G10428" i="1" a="1"/>
  <c r="G10428" i="1" s="1"/>
  <c r="G10430" i="1" a="1"/>
  <c r="G10430" i="1" s="1"/>
  <c r="G10429" i="1" a="1"/>
  <c r="G10429" i="1" s="1"/>
  <c r="G10431" i="1" a="1"/>
  <c r="G10431" i="1" s="1"/>
  <c r="G10432" i="1" a="1"/>
  <c r="G10432" i="1" s="1"/>
  <c r="G10434" i="1" a="1"/>
  <c r="G10434" i="1" s="1"/>
  <c r="G10433" i="1" a="1"/>
  <c r="G10433" i="1" s="1"/>
  <c r="G10435" i="1" a="1"/>
  <c r="G10435" i="1" s="1"/>
  <c r="G10437" i="1" a="1"/>
  <c r="G10437" i="1" s="1"/>
  <c r="G10436" i="1" a="1"/>
  <c r="G10436" i="1" s="1"/>
  <c r="G10440" i="1" a="1"/>
  <c r="G10440" i="1" s="1"/>
  <c r="G10441" i="1" a="1"/>
  <c r="G10441" i="1" s="1"/>
  <c r="G10438" i="1" a="1"/>
  <c r="G10438" i="1" s="1"/>
  <c r="G10444" i="1" a="1"/>
  <c r="G10444" i="1" s="1"/>
  <c r="G10439" i="1" a="1"/>
  <c r="G10439" i="1" s="1"/>
  <c r="G10442" i="1" a="1"/>
  <c r="G10442" i="1" s="1"/>
  <c r="G10443" i="1" a="1"/>
  <c r="G10443" i="1" s="1"/>
  <c r="G10445" i="1" a="1"/>
  <c r="G10445" i="1" s="1"/>
  <c r="G10446" i="1" a="1"/>
  <c r="G10446" i="1" s="1"/>
  <c r="G10448" i="1" a="1"/>
  <c r="G10448" i="1" s="1"/>
  <c r="G10447" i="1" a="1"/>
  <c r="G10447" i="1" s="1"/>
  <c r="G10451" i="1" a="1"/>
  <c r="G10451" i="1" s="1"/>
  <c r="G10449" i="1" a="1"/>
  <c r="G10449" i="1" s="1"/>
  <c r="G10452" i="1" a="1"/>
  <c r="G10452" i="1" s="1"/>
  <c r="G10450" i="1" a="1"/>
  <c r="G10450" i="1" s="1"/>
  <c r="G10453" i="1" a="1"/>
  <c r="G10453" i="1" s="1"/>
  <c r="G10454" i="1" a="1"/>
  <c r="G10454" i="1" s="1"/>
  <c r="G10455" i="1" a="1"/>
  <c r="G10455" i="1" s="1"/>
  <c r="G10456" i="1" a="1"/>
  <c r="G10456" i="1" s="1"/>
  <c r="G10457" i="1" a="1"/>
  <c r="G10457" i="1" s="1"/>
  <c r="G10458" i="1" a="1"/>
  <c r="G10458" i="1" s="1"/>
  <c r="G10459" i="1" a="1"/>
  <c r="G10459" i="1" s="1"/>
  <c r="G10461" i="1" a="1"/>
  <c r="G10461" i="1" s="1"/>
  <c r="G10460" i="1" a="1"/>
  <c r="G10460" i="1" s="1"/>
  <c r="G10462" i="1" a="1"/>
  <c r="G10462" i="1" s="1"/>
  <c r="G10463" i="1" a="1"/>
  <c r="G10463" i="1" s="1"/>
  <c r="G10464" i="1" a="1"/>
  <c r="G10464" i="1" s="1"/>
  <c r="G10465" i="1" a="1"/>
  <c r="G10465" i="1" s="1"/>
  <c r="G10466" i="1" a="1"/>
  <c r="G10466" i="1" s="1"/>
  <c r="G10467" i="1" a="1"/>
  <c r="G10467" i="1" s="1"/>
  <c r="G10471" i="1" a="1"/>
  <c r="G10471" i="1" s="1"/>
  <c r="G10469" i="1" a="1"/>
  <c r="G10469" i="1" s="1"/>
  <c r="G10468" i="1" a="1"/>
  <c r="G10468" i="1" s="1"/>
  <c r="G10470" i="1" a="1"/>
  <c r="G10470" i="1" s="1"/>
  <c r="G10472" i="1" a="1"/>
  <c r="G10472" i="1" s="1"/>
  <c r="G10473" i="1" a="1"/>
  <c r="G10473" i="1" s="1"/>
  <c r="G10474" i="1" a="1"/>
  <c r="G10474" i="1" s="1"/>
  <c r="G10475" i="1" a="1"/>
  <c r="G10475" i="1" s="1"/>
  <c r="G10476" i="1" a="1"/>
  <c r="G10476" i="1" s="1"/>
  <c r="G10477" i="1" a="1"/>
  <c r="G10477" i="1" s="1"/>
  <c r="G10479" i="1" a="1"/>
  <c r="G10479" i="1" s="1"/>
  <c r="G10478" i="1" a="1"/>
  <c r="G10478" i="1" s="1"/>
  <c r="G10483" i="1" a="1"/>
  <c r="G10483" i="1" s="1"/>
  <c r="G10481" i="1" a="1"/>
  <c r="G10481" i="1" s="1"/>
  <c r="G10485" i="1" a="1"/>
  <c r="G10485" i="1" s="1"/>
  <c r="G10480" i="1" a="1"/>
  <c r="G10480" i="1" s="1"/>
  <c r="G10482" i="1" a="1"/>
  <c r="G10482" i="1" s="1"/>
  <c r="G10484" i="1" a="1"/>
  <c r="G10484" i="1" s="1"/>
  <c r="G10487" i="1" a="1"/>
  <c r="G10487" i="1" s="1"/>
  <c r="G10486" i="1" a="1"/>
  <c r="G10486" i="1" s="1"/>
  <c r="G10488" i="1" a="1"/>
  <c r="G10488" i="1" s="1"/>
  <c r="G10489" i="1" a="1"/>
  <c r="G10489" i="1" s="1"/>
  <c r="G10491" i="1" a="1"/>
  <c r="G10491" i="1" s="1"/>
  <c r="G10490" i="1" a="1"/>
  <c r="G10490" i="1" s="1"/>
  <c r="G10492" i="1" a="1"/>
  <c r="G10492" i="1" s="1"/>
  <c r="G10493" i="1" a="1"/>
  <c r="G10493" i="1" s="1"/>
  <c r="G10494" i="1" a="1"/>
  <c r="G10494" i="1" s="1"/>
  <c r="G10496" i="1" a="1"/>
  <c r="G10496" i="1" s="1"/>
  <c r="G10498" i="1" a="1"/>
  <c r="G10498" i="1" s="1"/>
  <c r="G10495" i="1" a="1"/>
  <c r="G10495" i="1" s="1"/>
  <c r="G10499" i="1" a="1"/>
  <c r="G10499" i="1" s="1"/>
  <c r="G10501" i="1" a="1"/>
  <c r="G10501" i="1" s="1"/>
  <c r="G10497" i="1" a="1"/>
  <c r="G10497" i="1" s="1"/>
  <c r="G10500" i="1" a="1"/>
  <c r="G10500" i="1" s="1"/>
  <c r="G10502" i="1" a="1"/>
  <c r="G10502" i="1" s="1"/>
  <c r="G10503" i="1" a="1"/>
  <c r="G10503" i="1" s="1"/>
  <c r="G10504" i="1" a="1"/>
  <c r="G10504" i="1" s="1"/>
  <c r="G10506" i="1" a="1"/>
  <c r="G10506" i="1" s="1"/>
  <c r="G10505" i="1" a="1"/>
  <c r="G10505" i="1" s="1"/>
  <c r="G10507" i="1" a="1"/>
  <c r="G10507" i="1" s="1"/>
  <c r="G10510" i="1" a="1"/>
  <c r="G10510" i="1" s="1"/>
  <c r="G10508" i="1" a="1"/>
  <c r="G10508" i="1" s="1"/>
  <c r="G10509" i="1" a="1"/>
  <c r="G10509" i="1" s="1"/>
  <c r="G10511" i="1" a="1"/>
  <c r="G10511" i="1" s="1"/>
  <c r="G10513" i="1" a="1"/>
  <c r="G10513" i="1" s="1"/>
  <c r="G10512" i="1" a="1"/>
  <c r="G10512" i="1" s="1"/>
  <c r="G10515" i="1" a="1"/>
  <c r="G10515" i="1" s="1"/>
  <c r="G10516" i="1" a="1"/>
  <c r="G10516" i="1" s="1"/>
  <c r="G10517" i="1" a="1"/>
  <c r="G10517" i="1" s="1"/>
  <c r="G10514" i="1" a="1"/>
  <c r="G10514" i="1" s="1"/>
  <c r="G10518" i="1" a="1"/>
  <c r="G10518" i="1" s="1"/>
  <c r="G10519" i="1" a="1"/>
  <c r="G10519" i="1" s="1"/>
  <c r="G10520" i="1" a="1"/>
  <c r="G10520" i="1" s="1"/>
  <c r="G10522" i="1" a="1"/>
  <c r="G10522" i="1" s="1"/>
  <c r="G10521" i="1" a="1"/>
  <c r="G10521" i="1" s="1"/>
  <c r="G10523" i="1" a="1"/>
  <c r="G10523" i="1" s="1"/>
  <c r="G10526" i="1" a="1"/>
  <c r="G10526" i="1" s="1"/>
  <c r="G10524" i="1" a="1"/>
  <c r="G10524" i="1" s="1"/>
  <c r="G10525" i="1" a="1"/>
  <c r="G10525" i="1" s="1"/>
  <c r="G10527" i="1" a="1"/>
  <c r="G10527" i="1" s="1"/>
  <c r="G10528" i="1" a="1"/>
  <c r="G10528" i="1" s="1"/>
  <c r="G10529" i="1" a="1"/>
  <c r="G10529" i="1" s="1"/>
  <c r="G10532" i="1" a="1"/>
  <c r="G10532" i="1" s="1"/>
  <c r="G10533" i="1" a="1"/>
  <c r="G10533" i="1" s="1"/>
  <c r="G10530" i="1" a="1"/>
  <c r="G10530" i="1" s="1"/>
  <c r="G10531" i="1" a="1"/>
  <c r="G10531" i="1" s="1"/>
  <c r="G10534" i="1" a="1"/>
  <c r="G10534" i="1" s="1"/>
  <c r="G10535" i="1" a="1"/>
  <c r="G10535" i="1" s="1"/>
  <c r="G10536" i="1" a="1"/>
  <c r="G10536" i="1" s="1"/>
  <c r="G10537" i="1" a="1"/>
  <c r="G10537" i="1" s="1"/>
  <c r="G10538" i="1" a="1"/>
  <c r="G10538" i="1" s="1"/>
  <c r="G10539" i="1" a="1"/>
  <c r="G10539" i="1" s="1"/>
  <c r="G10541" i="1" a="1"/>
  <c r="G10541" i="1" s="1"/>
  <c r="G10540" i="1" a="1"/>
  <c r="G10540" i="1" s="1"/>
  <c r="G10543" i="1" a="1"/>
  <c r="G10543" i="1" s="1"/>
  <c r="G10545" i="1" a="1"/>
  <c r="G10545" i="1" s="1"/>
  <c r="G10542" i="1" a="1"/>
  <c r="G10542" i="1" s="1"/>
  <c r="G10547" i="1" a="1"/>
  <c r="G10547" i="1" s="1"/>
  <c r="G10544" i="1" a="1"/>
  <c r="G10544" i="1" s="1"/>
  <c r="G10551" i="1" a="1"/>
  <c r="G10551" i="1" s="1"/>
  <c r="G10546" i="1" a="1"/>
  <c r="G10546" i="1" s="1"/>
  <c r="G10549" i="1" a="1"/>
  <c r="G10549" i="1" s="1"/>
  <c r="G10548" i="1" a="1"/>
  <c r="G10548" i="1" s="1"/>
  <c r="G10550" i="1" a="1"/>
  <c r="G10550" i="1" s="1"/>
  <c r="G10553" i="1" a="1"/>
  <c r="G10553" i="1" s="1"/>
  <c r="G10552" i="1" a="1"/>
  <c r="G10552" i="1" s="1"/>
  <c r="G16378" i="1" a="1"/>
  <c r="G16378" i="1" s="1"/>
  <c r="G46" i="1" a="1"/>
  <c r="G46" i="1" s="1"/>
  <c r="G47" i="1" a="1"/>
  <c r="G47" i="1" s="1"/>
  <c r="G48" i="1" a="1"/>
  <c r="G48" i="1" s="1"/>
  <c r="G49" i="1" a="1"/>
  <c r="G49" i="1" s="1"/>
  <c r="G50" i="1" a="1"/>
  <c r="G50" i="1" s="1"/>
  <c r="G51" i="1" a="1"/>
  <c r="G51" i="1" s="1"/>
  <c r="G52" i="1" a="1"/>
  <c r="G52" i="1" s="1"/>
  <c r="G54" i="1" a="1"/>
  <c r="G54" i="1" s="1"/>
  <c r="G53" i="1" a="1"/>
  <c r="G53" i="1" s="1"/>
  <c r="G56" i="1" a="1"/>
  <c r="G56" i="1" s="1"/>
  <c r="G55" i="1" a="1"/>
  <c r="G55" i="1" s="1"/>
  <c r="G57" i="1" a="1"/>
  <c r="G57" i="1" s="1"/>
  <c r="G58" i="1" a="1"/>
  <c r="G58" i="1" s="1"/>
  <c r="G59" i="1" a="1"/>
  <c r="G59" i="1" s="1"/>
  <c r="G60" i="1" a="1"/>
  <c r="G60" i="1" s="1"/>
  <c r="G61" i="1" a="1"/>
  <c r="G61" i="1" s="1"/>
  <c r="G63" i="1" a="1"/>
  <c r="G63" i="1" s="1"/>
  <c r="G64" i="1" a="1"/>
  <c r="G64" i="1" s="1"/>
  <c r="G62" i="1" a="1"/>
  <c r="G62" i="1" s="1"/>
  <c r="G66" i="1" a="1"/>
  <c r="G66" i="1" s="1"/>
  <c r="G65" i="1" a="1"/>
  <c r="G65" i="1" s="1"/>
  <c r="G68" i="1" a="1"/>
  <c r="G68" i="1" s="1"/>
  <c r="G67" i="1" a="1"/>
  <c r="G67" i="1" s="1"/>
  <c r="G69" i="1" a="1"/>
  <c r="G69" i="1" s="1"/>
  <c r="G70" i="1" a="1"/>
  <c r="G70" i="1" s="1"/>
  <c r="G71" i="1" a="1"/>
  <c r="G71" i="1" s="1"/>
  <c r="G74" i="1" a="1"/>
  <c r="G74" i="1" s="1"/>
  <c r="G72" i="1" a="1"/>
  <c r="G72" i="1" s="1"/>
  <c r="G73" i="1" a="1"/>
  <c r="G73" i="1" s="1"/>
  <c r="G75" i="1" a="1"/>
  <c r="G75" i="1" s="1"/>
  <c r="G76" i="1" a="1"/>
  <c r="G76" i="1" s="1"/>
  <c r="G77" i="1" a="1"/>
  <c r="G77" i="1" s="1"/>
  <c r="G79" i="1" a="1"/>
  <c r="G79" i="1" s="1"/>
  <c r="G78" i="1" a="1"/>
  <c r="G78" i="1" s="1"/>
  <c r="G81" i="1" a="1"/>
  <c r="G81" i="1" s="1"/>
  <c r="G80" i="1" a="1"/>
  <c r="G80" i="1" s="1"/>
  <c r="G82" i="1" a="1"/>
  <c r="G82" i="1" s="1"/>
  <c r="G83" i="1" a="1"/>
  <c r="G83" i="1" s="1"/>
  <c r="G85" i="1" a="1"/>
  <c r="G85" i="1" s="1"/>
  <c r="G84" i="1" a="1"/>
  <c r="G84" i="1" s="1"/>
  <c r="G86" i="1" a="1"/>
  <c r="G86" i="1" s="1"/>
  <c r="G87" i="1" a="1"/>
  <c r="G87" i="1" s="1"/>
  <c r="G88" i="1" a="1"/>
  <c r="G88" i="1" s="1"/>
  <c r="G89" i="1" a="1"/>
  <c r="G89" i="1" s="1"/>
  <c r="G90" i="1" a="1"/>
  <c r="G90" i="1" s="1"/>
  <c r="G91" i="1" a="1"/>
  <c r="G91" i="1" s="1"/>
  <c r="G92" i="1" a="1"/>
  <c r="G92" i="1" s="1"/>
  <c r="G93" i="1" a="1"/>
  <c r="G93" i="1" s="1"/>
  <c r="G94" i="1" a="1"/>
  <c r="G94" i="1" s="1"/>
  <c r="G95" i="1" a="1"/>
  <c r="G95" i="1" s="1"/>
  <c r="G96" i="1" a="1"/>
  <c r="G96" i="1" s="1"/>
  <c r="G97" i="1" a="1"/>
  <c r="G97" i="1" s="1"/>
  <c r="G98" i="1" a="1"/>
  <c r="G98" i="1" s="1"/>
  <c r="G99" i="1" a="1"/>
  <c r="G99" i="1" s="1"/>
  <c r="G100" i="1" a="1"/>
  <c r="G100" i="1" s="1"/>
  <c r="G101" i="1" a="1"/>
  <c r="G101" i="1" s="1"/>
  <c r="G102" i="1" a="1"/>
  <c r="G102" i="1" s="1"/>
  <c r="G104" i="1" a="1"/>
  <c r="G104" i="1" s="1"/>
  <c r="G103" i="1" a="1"/>
  <c r="G103" i="1" s="1"/>
  <c r="G105" i="1" a="1"/>
  <c r="G105" i="1" s="1"/>
  <c r="G107" i="1" a="1"/>
  <c r="G107" i="1" s="1"/>
  <c r="G106" i="1" a="1"/>
  <c r="G106" i="1" s="1"/>
  <c r="G108" i="1" a="1"/>
  <c r="G108" i="1" s="1"/>
  <c r="G109" i="1" a="1"/>
  <c r="G109" i="1" s="1"/>
  <c r="G110" i="1" a="1"/>
  <c r="G110" i="1" s="1"/>
  <c r="G111" i="1" a="1"/>
  <c r="G111" i="1" s="1"/>
  <c r="G113" i="1" a="1"/>
  <c r="G113" i="1" s="1"/>
  <c r="G112" i="1" a="1"/>
  <c r="G112" i="1" s="1"/>
  <c r="G114" i="1" a="1"/>
  <c r="G114" i="1" s="1"/>
  <c r="G116" i="1" a="1"/>
  <c r="G116" i="1" s="1"/>
  <c r="G115" i="1" a="1"/>
  <c r="G115" i="1" s="1"/>
  <c r="G117" i="1" a="1"/>
  <c r="G117" i="1" s="1"/>
  <c r="G118" i="1" a="1"/>
  <c r="G118" i="1" s="1"/>
  <c r="G120" i="1" a="1"/>
  <c r="G120" i="1" s="1"/>
  <c r="G119" i="1" a="1"/>
  <c r="G119" i="1" s="1"/>
  <c r="G121" i="1" a="1"/>
  <c r="G121" i="1" s="1"/>
  <c r="G123" i="1" a="1"/>
  <c r="G123" i="1" s="1"/>
  <c r="G122" i="1" a="1"/>
  <c r="G122" i="1" s="1"/>
  <c r="G124" i="1" a="1"/>
  <c r="G124" i="1" s="1"/>
  <c r="G125" i="1" a="1"/>
  <c r="G125" i="1" s="1"/>
  <c r="G126" i="1" a="1"/>
  <c r="G126" i="1" s="1"/>
  <c r="G127" i="1" a="1"/>
  <c r="G127" i="1" s="1"/>
  <c r="G128" i="1" a="1"/>
  <c r="G128" i="1" s="1"/>
  <c r="G129" i="1" a="1"/>
  <c r="G129" i="1" s="1"/>
  <c r="G132" i="1" a="1"/>
  <c r="G132" i="1" s="1"/>
  <c r="G130" i="1" a="1"/>
  <c r="G130" i="1" s="1"/>
  <c r="G131" i="1" a="1"/>
  <c r="G131" i="1" s="1"/>
  <c r="G133" i="1" a="1"/>
  <c r="G133" i="1" s="1"/>
  <c r="G135" i="1" a="1"/>
  <c r="G135" i="1" s="1"/>
  <c r="G134" i="1" a="1"/>
  <c r="G134" i="1" s="1"/>
  <c r="G136" i="1" a="1"/>
  <c r="G136" i="1" s="1"/>
  <c r="G137" i="1" a="1"/>
  <c r="G137" i="1" s="1"/>
  <c r="G138" i="1" a="1"/>
  <c r="G138" i="1" s="1"/>
  <c r="G139" i="1" a="1"/>
  <c r="G139" i="1" s="1"/>
  <c r="G140" i="1" a="1"/>
  <c r="G140" i="1" s="1"/>
  <c r="G141" i="1" a="1"/>
  <c r="G141" i="1" s="1"/>
  <c r="G143" i="1" a="1"/>
  <c r="G143" i="1" s="1"/>
  <c r="G142" i="1" a="1"/>
  <c r="G142" i="1" s="1"/>
  <c r="G144" i="1" a="1"/>
  <c r="G144" i="1" s="1"/>
  <c r="G145" i="1" a="1"/>
  <c r="G145" i="1" s="1"/>
  <c r="G146" i="1" a="1"/>
  <c r="G146" i="1" s="1"/>
  <c r="G148" i="1" a="1"/>
  <c r="G148" i="1" s="1"/>
  <c r="G147" i="1" a="1"/>
  <c r="G147" i="1" s="1"/>
  <c r="G150" i="1" a="1"/>
  <c r="G150" i="1" s="1"/>
  <c r="G149" i="1" a="1"/>
  <c r="G149" i="1" s="1"/>
  <c r="G151" i="1" a="1"/>
  <c r="G151" i="1" s="1"/>
  <c r="G152" i="1" a="1"/>
  <c r="G152" i="1" s="1"/>
  <c r="G153" i="1" a="1"/>
  <c r="G153" i="1" s="1"/>
  <c r="G155" i="1" a="1"/>
  <c r="G155" i="1" s="1"/>
  <c r="G154" i="1" a="1"/>
  <c r="G154" i="1" s="1"/>
  <c r="G156" i="1" a="1"/>
  <c r="G156" i="1" s="1"/>
  <c r="G157" i="1" a="1"/>
  <c r="G157" i="1" s="1"/>
  <c r="G158" i="1" a="1"/>
  <c r="G158" i="1" s="1"/>
  <c r="G160" i="1" a="1"/>
  <c r="G160" i="1" s="1"/>
  <c r="G159" i="1" a="1"/>
  <c r="G159" i="1" s="1"/>
  <c r="G161" i="1" a="1"/>
  <c r="G161" i="1" s="1"/>
  <c r="G162" i="1" a="1"/>
  <c r="G162" i="1" s="1"/>
  <c r="G163" i="1" a="1"/>
  <c r="G163" i="1" s="1"/>
  <c r="G166" i="1" a="1"/>
  <c r="G166" i="1" s="1"/>
  <c r="G164" i="1" a="1"/>
  <c r="G164" i="1" s="1"/>
  <c r="G165" i="1" a="1"/>
  <c r="G165" i="1" s="1"/>
  <c r="G168" i="1" a="1"/>
  <c r="G168" i="1" s="1"/>
  <c r="G167" i="1" a="1"/>
  <c r="G167" i="1" s="1"/>
  <c r="G169" i="1" a="1"/>
  <c r="G169" i="1" s="1"/>
  <c r="G170" i="1" a="1"/>
  <c r="G170" i="1" s="1"/>
  <c r="G172" i="1" a="1"/>
  <c r="G172" i="1" s="1"/>
  <c r="G171" i="1" a="1"/>
  <c r="G171" i="1" s="1"/>
  <c r="G173" i="1" a="1"/>
  <c r="G173" i="1" s="1"/>
  <c r="G174" i="1" a="1"/>
  <c r="G174" i="1" s="1"/>
  <c r="G176" i="1" a="1"/>
  <c r="G176" i="1" s="1"/>
  <c r="G175" i="1" a="1"/>
  <c r="G175" i="1" s="1"/>
  <c r="G177" i="1" a="1"/>
  <c r="G177" i="1" s="1"/>
  <c r="G178" i="1" a="1"/>
  <c r="G178" i="1" s="1"/>
  <c r="G179" i="1" a="1"/>
  <c r="G179" i="1" s="1"/>
  <c r="G180" i="1" a="1"/>
  <c r="G180" i="1" s="1"/>
  <c r="G181" i="1" a="1"/>
  <c r="G181" i="1" s="1"/>
  <c r="G183" i="1" a="1"/>
  <c r="G183" i="1" s="1"/>
  <c r="G182" i="1" a="1"/>
  <c r="G182" i="1" s="1"/>
  <c r="G185" i="1" a="1"/>
  <c r="G185" i="1" s="1"/>
  <c r="G184" i="1" a="1"/>
  <c r="G184" i="1" s="1"/>
  <c r="G186" i="1" a="1"/>
  <c r="G186" i="1" s="1"/>
  <c r="G188" i="1" a="1"/>
  <c r="G188" i="1" s="1"/>
  <c r="G187" i="1" a="1"/>
  <c r="G187" i="1" s="1"/>
  <c r="G189" i="1" a="1"/>
  <c r="G189" i="1" s="1"/>
  <c r="G190" i="1" a="1"/>
  <c r="G190" i="1" s="1"/>
  <c r="G191" i="1" a="1"/>
  <c r="G191" i="1" s="1"/>
  <c r="G192" i="1" a="1"/>
  <c r="G192" i="1" s="1"/>
  <c r="G193" i="1" a="1"/>
  <c r="G193" i="1" s="1"/>
  <c r="G196" i="1" a="1"/>
  <c r="G196" i="1" s="1"/>
  <c r="G194" i="1" a="1"/>
  <c r="G194" i="1" s="1"/>
  <c r="G195" i="1" a="1"/>
  <c r="G195" i="1" s="1"/>
  <c r="G197" i="1" a="1"/>
  <c r="G197" i="1" s="1"/>
  <c r="G198" i="1" a="1"/>
  <c r="G198" i="1" s="1"/>
  <c r="G199" i="1" a="1"/>
  <c r="G199" i="1" s="1"/>
  <c r="G200" i="1" a="1"/>
  <c r="G200" i="1" s="1"/>
  <c r="G201" i="1" a="1"/>
  <c r="G201" i="1" s="1"/>
  <c r="G202" i="1" a="1"/>
  <c r="G202" i="1" s="1"/>
  <c r="G203" i="1" a="1"/>
  <c r="G203" i="1" s="1"/>
  <c r="G206" i="1" a="1"/>
  <c r="G206" i="1" s="1"/>
  <c r="G204" i="1" a="1"/>
  <c r="G204" i="1" s="1"/>
  <c r="G205" i="1" a="1"/>
  <c r="G205" i="1" s="1"/>
  <c r="G207" i="1" a="1"/>
  <c r="G207" i="1" s="1"/>
  <c r="G208" i="1" a="1"/>
  <c r="G208" i="1" s="1"/>
  <c r="G209" i="1" a="1"/>
  <c r="G209" i="1" s="1"/>
  <c r="G210" i="1" a="1"/>
  <c r="G210" i="1" s="1"/>
  <c r="G211" i="1" a="1"/>
  <c r="G211" i="1" s="1"/>
  <c r="G212" i="1" a="1"/>
  <c r="G212" i="1" s="1"/>
  <c r="G214" i="1" a="1"/>
  <c r="G214" i="1" s="1"/>
  <c r="G213" i="1" a="1"/>
  <c r="G213" i="1" s="1"/>
  <c r="G215" i="1" a="1"/>
  <c r="G215" i="1" s="1"/>
  <c r="G216" i="1" a="1"/>
  <c r="G216" i="1" s="1"/>
  <c r="G217" i="1" a="1"/>
  <c r="G217" i="1" s="1"/>
  <c r="G218" i="1" a="1"/>
  <c r="G218" i="1" s="1"/>
  <c r="G219" i="1" a="1"/>
  <c r="G219" i="1" s="1"/>
  <c r="G220" i="1" a="1"/>
  <c r="G220" i="1" s="1"/>
  <c r="G221" i="1" a="1"/>
  <c r="G221" i="1" s="1"/>
  <c r="G222" i="1" a="1"/>
  <c r="G222" i="1" s="1"/>
  <c r="G223" i="1" a="1"/>
  <c r="G223" i="1" s="1"/>
  <c r="G224" i="1" a="1"/>
  <c r="G224" i="1" s="1"/>
  <c r="G227" i="1" a="1"/>
  <c r="G227" i="1" s="1"/>
  <c r="G226" i="1" a="1"/>
  <c r="G226" i="1" s="1"/>
  <c r="G225" i="1" a="1"/>
  <c r="G225" i="1" s="1"/>
  <c r="G229" i="1" a="1"/>
  <c r="G229" i="1" s="1"/>
  <c r="G228" i="1" a="1"/>
  <c r="G228" i="1" s="1"/>
  <c r="G230" i="1" a="1"/>
  <c r="G230" i="1" s="1"/>
  <c r="G231" i="1" a="1"/>
  <c r="G231" i="1" s="1"/>
  <c r="G232" i="1" a="1"/>
  <c r="G232" i="1" s="1"/>
  <c r="G233" i="1" a="1"/>
  <c r="G233" i="1" s="1"/>
  <c r="G236" i="1" a="1"/>
  <c r="G236" i="1" s="1"/>
  <c r="G234" i="1" a="1"/>
  <c r="G234" i="1" s="1"/>
  <c r="G235" i="1" a="1"/>
  <c r="G235" i="1" s="1"/>
  <c r="G238" i="1" a="1"/>
  <c r="G238" i="1" s="1"/>
  <c r="G237" i="1" a="1"/>
  <c r="G237" i="1" s="1"/>
  <c r="G239" i="1" a="1"/>
  <c r="G239" i="1" s="1"/>
  <c r="G240" i="1" a="1"/>
  <c r="G240" i="1" s="1"/>
  <c r="G241" i="1" a="1"/>
  <c r="G241" i="1" s="1"/>
  <c r="G242" i="1" a="1"/>
  <c r="G242" i="1" s="1"/>
  <c r="G243" i="1" a="1"/>
  <c r="G243" i="1" s="1"/>
  <c r="G245" i="1" a="1"/>
  <c r="G245" i="1" s="1"/>
  <c r="G244" i="1" a="1"/>
  <c r="G244" i="1" s="1"/>
  <c r="G247" i="1" a="1"/>
  <c r="G247" i="1" s="1"/>
  <c r="G246" i="1" a="1"/>
  <c r="G246" i="1" s="1"/>
  <c r="G248" i="1" a="1"/>
  <c r="G248" i="1" s="1"/>
  <c r="G251" i="1" a="1"/>
  <c r="G251" i="1" s="1"/>
  <c r="G250" i="1" a="1"/>
  <c r="G250" i="1" s="1"/>
  <c r="G249" i="1" a="1"/>
  <c r="G249" i="1" s="1"/>
  <c r="G252" i="1" a="1"/>
  <c r="G252" i="1" s="1"/>
  <c r="G253" i="1" a="1"/>
  <c r="G253" i="1" s="1"/>
  <c r="G255" i="1" a="1"/>
  <c r="G255" i="1" s="1"/>
  <c r="G254" i="1" a="1"/>
  <c r="G254" i="1" s="1"/>
  <c r="G257" i="1" a="1"/>
  <c r="G257" i="1" s="1"/>
  <c r="G256" i="1" a="1"/>
  <c r="G256" i="1" s="1"/>
  <c r="G258" i="1" a="1"/>
  <c r="G258" i="1" s="1"/>
  <c r="G259" i="1" a="1"/>
  <c r="G259" i="1" s="1"/>
  <c r="G260" i="1" a="1"/>
  <c r="G260" i="1" s="1"/>
  <c r="G263" i="1" a="1"/>
  <c r="G263" i="1" s="1"/>
  <c r="G262" i="1" a="1"/>
  <c r="G262" i="1" s="1"/>
  <c r="G261" i="1" a="1"/>
  <c r="G261" i="1" s="1"/>
  <c r="G264" i="1" a="1"/>
  <c r="G264" i="1" s="1"/>
  <c r="G265" i="1" a="1"/>
  <c r="G265" i="1" s="1"/>
  <c r="G266" i="1" a="1"/>
  <c r="G266" i="1" s="1"/>
  <c r="G267" i="1" a="1"/>
  <c r="G267" i="1" s="1"/>
  <c r="G268" i="1" a="1"/>
  <c r="G268" i="1" s="1"/>
  <c r="G269" i="1" a="1"/>
  <c r="G269" i="1" s="1"/>
  <c r="G270" i="1" a="1"/>
  <c r="G270" i="1" s="1"/>
  <c r="G271" i="1" a="1"/>
  <c r="G271" i="1" s="1"/>
  <c r="G272" i="1" a="1"/>
  <c r="G272" i="1" s="1"/>
  <c r="G273" i="1" a="1"/>
  <c r="G273" i="1" s="1"/>
  <c r="G276" i="1" a="1"/>
  <c r="G276" i="1" s="1"/>
  <c r="G274" i="1" a="1"/>
  <c r="G274" i="1" s="1"/>
  <c r="G275" i="1" a="1"/>
  <c r="G275" i="1" s="1"/>
  <c r="G277" i="1" a="1"/>
  <c r="G277" i="1" s="1"/>
  <c r="G278" i="1" a="1"/>
  <c r="G278" i="1" s="1"/>
  <c r="G280" i="1" a="1"/>
  <c r="G280" i="1" s="1"/>
  <c r="G279" i="1" a="1"/>
  <c r="G279" i="1" s="1"/>
  <c r="G282" i="1" a="1"/>
  <c r="G282" i="1" s="1"/>
  <c r="G281" i="1" a="1"/>
  <c r="G281" i="1" s="1"/>
  <c r="G284" i="1" a="1"/>
  <c r="G284" i="1" s="1"/>
  <c r="G283" i="1" a="1"/>
  <c r="G283" i="1" s="1"/>
  <c r="G285" i="1" a="1"/>
  <c r="G285" i="1" s="1"/>
  <c r="G286" i="1" a="1"/>
  <c r="G286" i="1" s="1"/>
  <c r="G288" i="1" a="1"/>
  <c r="G288" i="1" s="1"/>
  <c r="G289" i="1" a="1"/>
  <c r="G289" i="1" s="1"/>
  <c r="G287" i="1" a="1"/>
  <c r="G287" i="1" s="1"/>
  <c r="G291" i="1" a="1"/>
  <c r="G291" i="1" s="1"/>
  <c r="G290" i="1" a="1"/>
  <c r="G290" i="1" s="1"/>
  <c r="G293" i="1" a="1"/>
  <c r="G293" i="1" s="1"/>
  <c r="G292" i="1" a="1"/>
  <c r="G292" i="1" s="1"/>
  <c r="G296" i="1" a="1"/>
  <c r="G296" i="1" s="1"/>
  <c r="G294" i="1" a="1"/>
  <c r="G294" i="1" s="1"/>
  <c r="G295" i="1" a="1"/>
  <c r="G295" i="1" s="1"/>
  <c r="G298" i="1" a="1"/>
  <c r="G298" i="1" s="1"/>
  <c r="G297" i="1" a="1"/>
  <c r="G297" i="1" s="1"/>
  <c r="G299" i="1" a="1"/>
  <c r="G299" i="1" s="1"/>
  <c r="G300" i="1" a="1"/>
  <c r="G300" i="1" s="1"/>
  <c r="G301" i="1" a="1"/>
  <c r="G301" i="1" s="1"/>
  <c r="G302" i="1" a="1"/>
  <c r="G302" i="1" s="1"/>
  <c r="G303" i="1" a="1"/>
  <c r="G303" i="1" s="1"/>
  <c r="G305" i="1" a="1"/>
  <c r="G305" i="1" s="1"/>
  <c r="G304" i="1" a="1"/>
  <c r="G304" i="1" s="1"/>
  <c r="G306" i="1" a="1"/>
  <c r="G306" i="1" s="1"/>
  <c r="G307" i="1" a="1"/>
  <c r="G307" i="1" s="1"/>
  <c r="G308" i="1" a="1"/>
  <c r="G308" i="1" s="1"/>
  <c r="G309" i="1" a="1"/>
  <c r="G309" i="1" s="1"/>
  <c r="G310" i="1" a="1"/>
  <c r="G310" i="1" s="1"/>
  <c r="G312" i="1" a="1"/>
  <c r="G312" i="1" s="1"/>
  <c r="G311" i="1" a="1"/>
  <c r="G311" i="1" s="1"/>
  <c r="G313" i="1" a="1"/>
  <c r="G313" i="1" s="1"/>
  <c r="G314" i="1" a="1"/>
  <c r="G314" i="1" s="1"/>
  <c r="G316" i="1" a="1"/>
  <c r="G316" i="1" s="1"/>
  <c r="G317" i="1" a="1"/>
  <c r="G317" i="1" s="1"/>
  <c r="G315" i="1" a="1"/>
  <c r="G315" i="1" s="1"/>
  <c r="G319" i="1" a="1"/>
  <c r="G319" i="1" s="1"/>
  <c r="G318" i="1" a="1"/>
  <c r="G318" i="1" s="1"/>
  <c r="G321" i="1" a="1"/>
  <c r="G321" i="1" s="1"/>
  <c r="G320" i="1" a="1"/>
  <c r="G320" i="1" s="1"/>
  <c r="G322" i="1" a="1"/>
  <c r="G322" i="1" s="1"/>
  <c r="G323" i="1" a="1"/>
  <c r="G323" i="1" s="1"/>
  <c r="G324" i="1" a="1"/>
  <c r="G324" i="1" s="1"/>
  <c r="G325" i="1" a="1"/>
  <c r="G325" i="1" s="1"/>
  <c r="G326" i="1" a="1"/>
  <c r="G326" i="1" s="1"/>
  <c r="G327" i="1" a="1"/>
  <c r="G327" i="1" s="1"/>
  <c r="G328" i="1" a="1"/>
  <c r="G328" i="1" s="1"/>
  <c r="G329" i="1" a="1"/>
  <c r="G329" i="1" s="1"/>
  <c r="G330" i="1" a="1"/>
  <c r="G330" i="1" s="1"/>
  <c r="G331" i="1" a="1"/>
  <c r="G331" i="1" s="1"/>
  <c r="G333" i="1" a="1"/>
  <c r="G333" i="1" s="1"/>
  <c r="G332" i="1" a="1"/>
  <c r="G332" i="1" s="1"/>
  <c r="G334" i="1" a="1"/>
  <c r="G334" i="1" s="1"/>
  <c r="G335" i="1" a="1"/>
  <c r="G335" i="1" s="1"/>
  <c r="G336" i="1" a="1"/>
  <c r="G336" i="1" s="1"/>
  <c r="G337" i="1" a="1"/>
  <c r="G337" i="1" s="1"/>
  <c r="G338" i="1" a="1"/>
  <c r="G338" i="1" s="1"/>
  <c r="G339" i="1" a="1"/>
  <c r="G339" i="1" s="1"/>
  <c r="G341" i="1" a="1"/>
  <c r="G341" i="1" s="1"/>
  <c r="G344" i="1" a="1"/>
  <c r="G344" i="1" s="1"/>
  <c r="G340" i="1" a="1"/>
  <c r="G340" i="1" s="1"/>
  <c r="G343" i="1" a="1"/>
  <c r="G343" i="1" s="1"/>
  <c r="G342" i="1" a="1"/>
  <c r="G342" i="1" s="1"/>
  <c r="G345" i="1" a="1"/>
  <c r="G345" i="1" s="1"/>
  <c r="G346" i="1" a="1"/>
  <c r="G346" i="1" s="1"/>
  <c r="G347" i="1" a="1"/>
  <c r="G347" i="1" s="1"/>
  <c r="G349" i="1" a="1"/>
  <c r="G349" i="1" s="1"/>
  <c r="G348" i="1" a="1"/>
  <c r="G348" i="1" s="1"/>
  <c r="G350" i="1" a="1"/>
  <c r="G350" i="1" s="1"/>
  <c r="G352" i="1" a="1"/>
  <c r="G352" i="1" s="1"/>
  <c r="G351" i="1" a="1"/>
  <c r="G351" i="1" s="1"/>
  <c r="G353" i="1" a="1"/>
  <c r="G353" i="1" s="1"/>
  <c r="G354" i="1" a="1"/>
  <c r="G354" i="1" s="1"/>
  <c r="G357" i="1" a="1"/>
  <c r="G357" i="1" s="1"/>
  <c r="G355" i="1" a="1"/>
  <c r="G355" i="1" s="1"/>
  <c r="G356" i="1" a="1"/>
  <c r="G356" i="1" s="1"/>
  <c r="G358" i="1" a="1"/>
  <c r="G358" i="1" s="1"/>
  <c r="G359" i="1" a="1"/>
  <c r="G359" i="1" s="1"/>
  <c r="G360" i="1" a="1"/>
  <c r="G360" i="1" s="1"/>
  <c r="G361" i="1" a="1"/>
  <c r="G361" i="1" s="1"/>
  <c r="G362" i="1" a="1"/>
  <c r="G362" i="1" s="1"/>
  <c r="G363" i="1" a="1"/>
  <c r="G363" i="1" s="1"/>
  <c r="G364" i="1" a="1"/>
  <c r="G364" i="1" s="1"/>
  <c r="G365" i="1" a="1"/>
  <c r="G365" i="1" s="1"/>
  <c r="G366" i="1" a="1"/>
  <c r="G366" i="1" s="1"/>
  <c r="G367" i="1" a="1"/>
  <c r="G367" i="1" s="1"/>
  <c r="G369" i="1" a="1"/>
  <c r="G369" i="1" s="1"/>
  <c r="G368" i="1" a="1"/>
  <c r="G368" i="1" s="1"/>
  <c r="G370" i="1" a="1"/>
  <c r="G370" i="1" s="1"/>
  <c r="G371" i="1" a="1"/>
  <c r="G371" i="1" s="1"/>
  <c r="G372" i="1" a="1"/>
  <c r="G372" i="1" s="1"/>
  <c r="G373" i="1" a="1"/>
  <c r="G373" i="1" s="1"/>
  <c r="G375" i="1" a="1"/>
  <c r="G375" i="1" s="1"/>
  <c r="G376" i="1" a="1"/>
  <c r="G376" i="1" s="1"/>
  <c r="G374" i="1" a="1"/>
  <c r="G374" i="1" s="1"/>
  <c r="G377" i="1" a="1"/>
  <c r="G377" i="1" s="1"/>
  <c r="G379" i="1" a="1"/>
  <c r="G379" i="1" s="1"/>
  <c r="G378" i="1" a="1"/>
  <c r="G378" i="1" s="1"/>
  <c r="G380" i="1" a="1"/>
  <c r="G380" i="1" s="1"/>
  <c r="G382" i="1" a="1"/>
  <c r="G382" i="1" s="1"/>
  <c r="G381" i="1" a="1"/>
  <c r="G381" i="1" s="1"/>
  <c r="G383" i="1" a="1"/>
  <c r="G383" i="1" s="1"/>
  <c r="G384" i="1" a="1"/>
  <c r="G384" i="1" s="1"/>
  <c r="G385" i="1" a="1"/>
  <c r="G385" i="1" s="1"/>
  <c r="G386" i="1" a="1"/>
  <c r="G386" i="1" s="1"/>
  <c r="G387" i="1" a="1"/>
  <c r="G387" i="1" s="1"/>
  <c r="G390" i="1" a="1"/>
  <c r="G390" i="1" s="1"/>
  <c r="G388" i="1" a="1"/>
  <c r="G388" i="1" s="1"/>
  <c r="G391" i="1" a="1"/>
  <c r="G391" i="1" s="1"/>
  <c r="G389" i="1" a="1"/>
  <c r="G389" i="1" s="1"/>
  <c r="G392" i="1" a="1"/>
  <c r="G392" i="1" s="1"/>
  <c r="G394" i="1" a="1"/>
  <c r="G394" i="1" s="1"/>
  <c r="G393" i="1" a="1"/>
  <c r="G393" i="1" s="1"/>
  <c r="G395" i="1" a="1"/>
  <c r="G395" i="1" s="1"/>
  <c r="G396" i="1" a="1"/>
  <c r="G396" i="1" s="1"/>
  <c r="G398" i="1" a="1"/>
  <c r="G398" i="1" s="1"/>
  <c r="G397" i="1" a="1"/>
  <c r="G397" i="1" s="1"/>
  <c r="G399" i="1" a="1"/>
  <c r="G399" i="1" s="1"/>
  <c r="G400" i="1" a="1"/>
  <c r="G400" i="1" s="1"/>
  <c r="G401" i="1" a="1"/>
  <c r="G401" i="1" s="1"/>
  <c r="G406" i="1" a="1"/>
  <c r="G406" i="1" s="1"/>
  <c r="G403" i="1" a="1"/>
  <c r="G403" i="1" s="1"/>
  <c r="G402" i="1" a="1"/>
  <c r="G402" i="1" s="1"/>
  <c r="G404" i="1" a="1"/>
  <c r="G404" i="1" s="1"/>
  <c r="G405" i="1" a="1"/>
  <c r="G405" i="1" s="1"/>
  <c r="G408" i="1" a="1"/>
  <c r="G408" i="1" s="1"/>
  <c r="G407" i="1" a="1"/>
  <c r="G407" i="1" s="1"/>
  <c r="G409" i="1" a="1"/>
  <c r="G409" i="1" s="1"/>
  <c r="G410" i="1" a="1"/>
  <c r="G410" i="1" s="1"/>
  <c r="G412" i="1" a="1"/>
  <c r="G412" i="1" s="1"/>
  <c r="G411" i="1" a="1"/>
  <c r="G411" i="1" s="1"/>
  <c r="G414" i="1" a="1"/>
  <c r="G414" i="1" s="1"/>
  <c r="G413" i="1" a="1"/>
  <c r="G413" i="1" s="1"/>
  <c r="G415" i="1" a="1"/>
  <c r="G415" i="1" s="1"/>
  <c r="G416" i="1" a="1"/>
  <c r="G416" i="1" s="1"/>
  <c r="G419" i="1" a="1"/>
  <c r="G419" i="1" s="1"/>
  <c r="G418" i="1" a="1"/>
  <c r="G418" i="1" s="1"/>
  <c r="G417" i="1" a="1"/>
  <c r="G417" i="1" s="1"/>
  <c r="G421" i="1" a="1"/>
  <c r="G421" i="1" s="1"/>
  <c r="G420" i="1" a="1"/>
  <c r="G420" i="1" s="1"/>
  <c r="G422" i="1" a="1"/>
  <c r="G422" i="1" s="1"/>
  <c r="G423" i="1" a="1"/>
  <c r="G423" i="1" s="1"/>
  <c r="G424" i="1" a="1"/>
  <c r="G424" i="1" s="1"/>
  <c r="G425" i="1" a="1"/>
  <c r="G425" i="1" s="1"/>
  <c r="G426" i="1" a="1"/>
  <c r="G426" i="1" s="1"/>
  <c r="G428" i="1" a="1"/>
  <c r="G428" i="1" s="1"/>
  <c r="G427" i="1" a="1"/>
  <c r="G427" i="1" s="1"/>
  <c r="G429" i="1" a="1"/>
  <c r="G429" i="1" s="1"/>
  <c r="G430" i="1" a="1"/>
  <c r="G430" i="1" s="1"/>
  <c r="G432" i="1" a="1"/>
  <c r="G432" i="1" s="1"/>
  <c r="G431" i="1" a="1"/>
  <c r="G431" i="1" s="1"/>
  <c r="G433" i="1" a="1"/>
  <c r="G433" i="1" s="1"/>
  <c r="G434" i="1" a="1"/>
  <c r="G434" i="1" s="1"/>
  <c r="G438" i="1" a="1"/>
  <c r="G438" i="1" s="1"/>
  <c r="G435" i="1" a="1"/>
  <c r="G435" i="1" s="1"/>
  <c r="G437" i="1" a="1"/>
  <c r="G437" i="1" s="1"/>
  <c r="G436" i="1" a="1"/>
  <c r="G436" i="1" s="1"/>
  <c r="G439" i="1" a="1"/>
  <c r="G439" i="1" s="1"/>
  <c r="G440" i="1" a="1"/>
  <c r="G440" i="1" s="1"/>
  <c r="G441" i="1" a="1"/>
  <c r="G441" i="1" s="1"/>
  <c r="G443" i="1" a="1"/>
  <c r="G443" i="1" s="1"/>
  <c r="G442" i="1" a="1"/>
  <c r="G442" i="1" s="1"/>
  <c r="G445" i="1" a="1"/>
  <c r="G445" i="1" s="1"/>
  <c r="G444" i="1" a="1"/>
  <c r="G444" i="1" s="1"/>
  <c r="G446" i="1" a="1"/>
  <c r="G446" i="1" s="1"/>
  <c r="G450" i="1" a="1"/>
  <c r="G450" i="1" s="1"/>
  <c r="G448" i="1" a="1"/>
  <c r="G448" i="1" s="1"/>
  <c r="G447" i="1" a="1"/>
  <c r="G447" i="1" s="1"/>
  <c r="G451" i="1" a="1"/>
  <c r="G451" i="1" s="1"/>
  <c r="G449" i="1" a="1"/>
  <c r="G449" i="1" s="1"/>
  <c r="G452" i="1" a="1"/>
  <c r="G452" i="1" s="1"/>
  <c r="G453" i="1" a="1"/>
  <c r="G453" i="1" s="1"/>
  <c r="G455" i="1" a="1"/>
  <c r="G455" i="1" s="1"/>
  <c r="G454" i="1" a="1"/>
  <c r="G454" i="1" s="1"/>
  <c r="G456" i="1" a="1"/>
  <c r="G456" i="1" s="1"/>
  <c r="G457" i="1" a="1"/>
  <c r="G457" i="1" s="1"/>
  <c r="G459" i="1" a="1"/>
  <c r="G459" i="1" s="1"/>
  <c r="G458" i="1" a="1"/>
  <c r="G458" i="1" s="1"/>
  <c r="G461" i="1" a="1"/>
  <c r="G461" i="1" s="1"/>
  <c r="G463" i="1" a="1"/>
  <c r="G463" i="1" s="1"/>
  <c r="G462" i="1" a="1"/>
  <c r="G462" i="1" s="1"/>
  <c r="G464" i="1" a="1"/>
  <c r="G464" i="1" s="1"/>
  <c r="G460" i="1" a="1"/>
  <c r="G460" i="1" s="1"/>
  <c r="G466" i="1" a="1"/>
  <c r="G466" i="1" s="1"/>
  <c r="G465" i="1" a="1"/>
  <c r="G465" i="1" s="1"/>
  <c r="G467" i="1" a="1"/>
  <c r="G467" i="1" s="1"/>
  <c r="G468" i="1" a="1"/>
  <c r="G468" i="1" s="1"/>
  <c r="G469" i="1" a="1"/>
  <c r="G469" i="1" s="1"/>
  <c r="G470" i="1" a="1"/>
  <c r="G470" i="1" s="1"/>
  <c r="G471" i="1" a="1"/>
  <c r="G471" i="1" s="1"/>
  <c r="G474" i="1" a="1"/>
  <c r="G474" i="1" s="1"/>
  <c r="G473" i="1" a="1"/>
  <c r="G473" i="1" s="1"/>
  <c r="G475" i="1" a="1"/>
  <c r="G475" i="1" s="1"/>
  <c r="G472" i="1" a="1"/>
  <c r="G472" i="1" s="1"/>
  <c r="G476" i="1" a="1"/>
  <c r="G476" i="1" s="1"/>
  <c r="G477" i="1" a="1"/>
  <c r="G477" i="1" s="1"/>
  <c r="G478" i="1" a="1"/>
  <c r="G478" i="1" s="1"/>
  <c r="G479" i="1" a="1"/>
  <c r="G479" i="1" s="1"/>
  <c r="G480" i="1" a="1"/>
  <c r="G480" i="1" s="1"/>
  <c r="G481" i="1" a="1"/>
  <c r="G481" i="1" s="1"/>
  <c r="G482" i="1" a="1"/>
  <c r="G482" i="1" s="1"/>
  <c r="G483" i="1" a="1"/>
  <c r="G483" i="1" s="1"/>
  <c r="G484" i="1" a="1"/>
  <c r="G484" i="1" s="1"/>
  <c r="G485" i="1" a="1"/>
  <c r="G485" i="1" s="1"/>
  <c r="G487" i="1" a="1"/>
  <c r="G487" i="1" s="1"/>
  <c r="G486" i="1" a="1"/>
  <c r="G486" i="1" s="1"/>
  <c r="G488" i="1" a="1"/>
  <c r="G488" i="1" s="1"/>
  <c r="G489" i="1" a="1"/>
  <c r="G489" i="1" s="1"/>
  <c r="G491" i="1" a="1"/>
  <c r="G491" i="1" s="1"/>
  <c r="G493" i="1" a="1"/>
  <c r="G493" i="1" s="1"/>
  <c r="G490" i="1" a="1"/>
  <c r="G490" i="1" s="1"/>
  <c r="G492" i="1" a="1"/>
  <c r="G492" i="1" s="1"/>
  <c r="G495" i="1" a="1"/>
  <c r="G495" i="1" s="1"/>
  <c r="G494" i="1" a="1"/>
  <c r="G494" i="1" s="1"/>
  <c r="G496" i="1" a="1"/>
  <c r="G496" i="1" s="1"/>
  <c r="G497" i="1" a="1"/>
  <c r="G497" i="1" s="1"/>
  <c r="G498" i="1" a="1"/>
  <c r="G498" i="1" s="1"/>
  <c r="G499" i="1" a="1"/>
  <c r="G499" i="1" s="1"/>
  <c r="G500" i="1" a="1"/>
  <c r="G500" i="1" s="1"/>
  <c r="G501" i="1" a="1"/>
  <c r="G501" i="1" s="1"/>
  <c r="G502" i="1" a="1"/>
  <c r="G502" i="1" s="1"/>
  <c r="G503" i="1" a="1"/>
  <c r="G503" i="1" s="1"/>
  <c r="G504" i="1" a="1"/>
  <c r="G504" i="1" s="1"/>
  <c r="G505" i="1" a="1"/>
  <c r="G505" i="1" s="1"/>
  <c r="G506" i="1" a="1"/>
  <c r="G506" i="1" s="1"/>
  <c r="G507" i="1" a="1"/>
  <c r="G507" i="1" s="1"/>
  <c r="G508" i="1" a="1"/>
  <c r="G508" i="1" s="1"/>
  <c r="G509" i="1" a="1"/>
  <c r="G509" i="1" s="1"/>
  <c r="G510" i="1" a="1"/>
  <c r="G510" i="1" s="1"/>
  <c r="G512" i="1" a="1"/>
  <c r="G512" i="1" s="1"/>
  <c r="G511" i="1" a="1"/>
  <c r="G511" i="1" s="1"/>
  <c r="G513" i="1" a="1"/>
  <c r="G513" i="1" s="1"/>
  <c r="G517" i="1" a="1"/>
  <c r="G517" i="1" s="1"/>
  <c r="G514" i="1" a="1"/>
  <c r="G514" i="1" s="1"/>
  <c r="G515" i="1" a="1"/>
  <c r="G515" i="1" s="1"/>
  <c r="G516" i="1" a="1"/>
  <c r="G516" i="1" s="1"/>
  <c r="G518" i="1" a="1"/>
  <c r="G518" i="1" s="1"/>
  <c r="G520" i="1" a="1"/>
  <c r="G520" i="1" s="1"/>
  <c r="G519" i="1" a="1"/>
  <c r="G519" i="1" s="1"/>
  <c r="G522" i="1" a="1"/>
  <c r="G522" i="1" s="1"/>
  <c r="G521" i="1" a="1"/>
  <c r="G521" i="1" s="1"/>
  <c r="G523" i="1" a="1"/>
  <c r="G523" i="1" s="1"/>
  <c r="G526" i="1" a="1"/>
  <c r="G526" i="1" s="1"/>
  <c r="G524" i="1" a="1"/>
  <c r="G524" i="1" s="1"/>
  <c r="G525" i="1" a="1"/>
  <c r="G525" i="1" s="1"/>
  <c r="G527" i="1" a="1"/>
  <c r="G527" i="1" s="1"/>
  <c r="G528" i="1" a="1"/>
  <c r="G528" i="1" s="1"/>
  <c r="G529" i="1" a="1"/>
  <c r="G529" i="1" s="1"/>
  <c r="G530" i="1" a="1"/>
  <c r="G530" i="1" s="1"/>
  <c r="G531" i="1" a="1"/>
  <c r="G531" i="1" s="1"/>
  <c r="G532" i="1" a="1"/>
  <c r="G532" i="1" s="1"/>
  <c r="G534" i="1" a="1"/>
  <c r="G534" i="1" s="1"/>
  <c r="G533" i="1" a="1"/>
  <c r="G533" i="1" s="1"/>
  <c r="G535" i="1" a="1"/>
  <c r="G535" i="1" s="1"/>
  <c r="G536" i="1" a="1"/>
  <c r="G536" i="1" s="1"/>
  <c r="G537" i="1" a="1"/>
  <c r="G537" i="1" s="1"/>
  <c r="G539" i="1" a="1"/>
  <c r="G539" i="1" s="1"/>
  <c r="G540" i="1" a="1"/>
  <c r="G540" i="1" s="1"/>
  <c r="G538" i="1" a="1"/>
  <c r="G538" i="1" s="1"/>
  <c r="G541" i="1" a="1"/>
  <c r="G541" i="1" s="1"/>
  <c r="G542" i="1" a="1"/>
  <c r="G542" i="1" s="1"/>
  <c r="G543" i="1" a="1"/>
  <c r="G543" i="1" s="1"/>
  <c r="G544" i="1" a="1"/>
  <c r="G544" i="1" s="1"/>
  <c r="G547" i="1" a="1"/>
  <c r="G547" i="1" s="1"/>
  <c r="G545" i="1" a="1"/>
  <c r="G545" i="1" s="1"/>
  <c r="G548" i="1" a="1"/>
  <c r="G548" i="1" s="1"/>
  <c r="G546" i="1" a="1"/>
  <c r="G546" i="1" s="1"/>
  <c r="G549" i="1" a="1"/>
  <c r="G549" i="1" s="1"/>
  <c r="G551" i="1" a="1"/>
  <c r="G551" i="1" s="1"/>
  <c r="G550" i="1" a="1"/>
  <c r="G550" i="1" s="1"/>
  <c r="G552" i="1" a="1"/>
  <c r="G552" i="1" s="1"/>
  <c r="G553" i="1" a="1"/>
  <c r="G553" i="1" s="1"/>
  <c r="G554" i="1" a="1"/>
  <c r="G554" i="1" s="1"/>
  <c r="G555" i="1" a="1"/>
  <c r="G555" i="1" s="1"/>
  <c r="G556" i="1" a="1"/>
  <c r="G556" i="1" s="1"/>
  <c r="G557" i="1" a="1"/>
  <c r="G557" i="1" s="1"/>
  <c r="G558" i="1" a="1"/>
  <c r="G558" i="1" s="1"/>
  <c r="G559" i="1" a="1"/>
  <c r="G559" i="1" s="1"/>
  <c r="G562" i="1" a="1"/>
  <c r="G562" i="1" s="1"/>
  <c r="G560" i="1" a="1"/>
  <c r="G560" i="1" s="1"/>
  <c r="G561" i="1" a="1"/>
  <c r="G561" i="1" s="1"/>
  <c r="G563" i="1" a="1"/>
  <c r="G563" i="1" s="1"/>
  <c r="G565" i="1" a="1"/>
  <c r="G565" i="1" s="1"/>
  <c r="G566" i="1" a="1"/>
  <c r="G566" i="1" s="1"/>
  <c r="G564" i="1" a="1"/>
  <c r="G564" i="1" s="1"/>
  <c r="G567" i="1" a="1"/>
  <c r="G567" i="1" s="1"/>
  <c r="G568" i="1" a="1"/>
  <c r="G568" i="1" s="1"/>
  <c r="G569" i="1" a="1"/>
  <c r="G569" i="1" s="1"/>
  <c r="G571" i="1" a="1"/>
  <c r="G571" i="1" s="1"/>
  <c r="G572" i="1" a="1"/>
  <c r="G572" i="1" s="1"/>
  <c r="G570" i="1" a="1"/>
  <c r="G570" i="1" s="1"/>
  <c r="G574" i="1" a="1"/>
  <c r="G574" i="1" s="1"/>
  <c r="G573" i="1" a="1"/>
  <c r="G573" i="1" s="1"/>
  <c r="G576" i="1" a="1"/>
  <c r="G576" i="1" s="1"/>
  <c r="G575" i="1" a="1"/>
  <c r="G575" i="1" s="1"/>
  <c r="G577" i="1" a="1"/>
  <c r="G577" i="1" s="1"/>
  <c r="G578" i="1" a="1"/>
  <c r="G578" i="1" s="1"/>
  <c r="G579" i="1" a="1"/>
  <c r="G579" i="1" s="1"/>
  <c r="G580" i="1" a="1"/>
  <c r="G580" i="1" s="1"/>
  <c r="G581" i="1" a="1"/>
  <c r="G581" i="1" s="1"/>
  <c r="G582" i="1" a="1"/>
  <c r="G582" i="1" s="1"/>
  <c r="G583" i="1" a="1"/>
  <c r="G583" i="1" s="1"/>
  <c r="G584" i="1" a="1"/>
  <c r="G584" i="1" s="1"/>
  <c r="G585" i="1" a="1"/>
  <c r="G585" i="1" s="1"/>
  <c r="G586" i="1" a="1"/>
  <c r="G586" i="1" s="1"/>
  <c r="G587" i="1" a="1"/>
  <c r="G587" i="1" s="1"/>
  <c r="G589" i="1" a="1"/>
  <c r="G589" i="1" s="1"/>
  <c r="G590" i="1" a="1"/>
  <c r="G590" i="1" s="1"/>
  <c r="G588" i="1" a="1"/>
  <c r="G588" i="1" s="1"/>
  <c r="G592" i="1" a="1"/>
  <c r="G592" i="1" s="1"/>
  <c r="G591" i="1" a="1"/>
  <c r="G591" i="1" s="1"/>
  <c r="G593" i="1" a="1"/>
  <c r="G593" i="1" s="1"/>
  <c r="G594" i="1" a="1"/>
  <c r="G594" i="1" s="1"/>
  <c r="G596" i="1" a="1"/>
  <c r="G596" i="1" s="1"/>
  <c r="G595" i="1" a="1"/>
  <c r="G595" i="1" s="1"/>
  <c r="G598" i="1" a="1"/>
  <c r="G598" i="1" s="1"/>
  <c r="G597" i="1" a="1"/>
  <c r="G597" i="1" s="1"/>
  <c r="G599" i="1" a="1"/>
  <c r="G599" i="1" s="1"/>
  <c r="G600" i="1" a="1"/>
  <c r="G600" i="1" s="1"/>
  <c r="G602" i="1" a="1"/>
  <c r="G602" i="1" s="1"/>
  <c r="G603" i="1" a="1"/>
  <c r="G603" i="1" s="1"/>
  <c r="G601" i="1" a="1"/>
  <c r="G601" i="1" s="1"/>
  <c r="G605" i="1" a="1"/>
  <c r="G605" i="1" s="1"/>
  <c r="G604" i="1" a="1"/>
  <c r="G604" i="1" s="1"/>
  <c r="G606" i="1" a="1"/>
  <c r="G606" i="1" s="1"/>
  <c r="G607" i="1" a="1"/>
  <c r="G607" i="1" s="1"/>
  <c r="G608" i="1" a="1"/>
  <c r="G608" i="1" s="1"/>
  <c r="G609" i="1" a="1"/>
  <c r="G609" i="1" s="1"/>
  <c r="G610" i="1" a="1"/>
  <c r="G610" i="1" s="1"/>
  <c r="G611" i="1" a="1"/>
  <c r="G611" i="1" s="1"/>
  <c r="G612" i="1" a="1"/>
  <c r="G612" i="1" s="1"/>
  <c r="G613" i="1" a="1"/>
  <c r="G613" i="1" s="1"/>
  <c r="G614" i="1" a="1"/>
  <c r="G614" i="1" s="1"/>
  <c r="G615" i="1" a="1"/>
  <c r="G615" i="1" s="1"/>
  <c r="G618" i="1" a="1"/>
  <c r="G618" i="1" s="1"/>
  <c r="G617" i="1" a="1"/>
  <c r="G617" i="1" s="1"/>
  <c r="G616" i="1" a="1"/>
  <c r="G616" i="1" s="1"/>
  <c r="G621" i="1" a="1"/>
  <c r="G621" i="1" s="1"/>
  <c r="G619" i="1" a="1"/>
  <c r="G619" i="1" s="1"/>
  <c r="G620" i="1" a="1"/>
  <c r="G620" i="1" s="1"/>
  <c r="G622" i="1" a="1"/>
  <c r="G622" i="1" s="1"/>
  <c r="G623" i="1" a="1"/>
  <c r="G623" i="1" s="1"/>
  <c r="G624" i="1" a="1"/>
  <c r="G624" i="1" s="1"/>
  <c r="G625" i="1" a="1"/>
  <c r="G625" i="1" s="1"/>
  <c r="G626" i="1" a="1"/>
  <c r="G626" i="1" s="1"/>
  <c r="G627" i="1" a="1"/>
  <c r="G627" i="1" s="1"/>
  <c r="G628" i="1" a="1"/>
  <c r="G628" i="1" s="1"/>
  <c r="G629" i="1" a="1"/>
  <c r="G629" i="1" s="1"/>
  <c r="G630" i="1" a="1"/>
  <c r="G630" i="1" s="1"/>
  <c r="G632" i="1" a="1"/>
  <c r="G632" i="1" s="1"/>
  <c r="G631" i="1" a="1"/>
  <c r="G631" i="1" s="1"/>
  <c r="G633" i="1" a="1"/>
  <c r="G633" i="1" s="1"/>
  <c r="G636" i="1" a="1"/>
  <c r="G636" i="1" s="1"/>
  <c r="G634" i="1" a="1"/>
  <c r="G634" i="1" s="1"/>
  <c r="G635" i="1" a="1"/>
  <c r="G635" i="1" s="1"/>
  <c r="G638" i="1" a="1"/>
  <c r="G638" i="1" s="1"/>
  <c r="G637" i="1" a="1"/>
  <c r="G637" i="1" s="1"/>
  <c r="G639" i="1" a="1"/>
  <c r="G639" i="1" s="1"/>
  <c r="G640" i="1" a="1"/>
  <c r="G640" i="1" s="1"/>
  <c r="G641" i="1" a="1"/>
  <c r="G641" i="1" s="1"/>
  <c r="G645" i="1" a="1"/>
  <c r="G645" i="1" s="1"/>
  <c r="G646" i="1" a="1"/>
  <c r="G646" i="1" s="1"/>
  <c r="G643" i="1" a="1"/>
  <c r="G643" i="1" s="1"/>
  <c r="G642" i="1" a="1"/>
  <c r="G642" i="1" s="1"/>
  <c r="G644" i="1" a="1"/>
  <c r="G644" i="1" s="1"/>
  <c r="G649" i="1" a="1"/>
  <c r="G649" i="1" s="1"/>
  <c r="G647" i="1" a="1"/>
  <c r="G647" i="1" s="1"/>
  <c r="G648" i="1" a="1"/>
  <c r="G648" i="1" s="1"/>
  <c r="G651" i="1" a="1"/>
  <c r="G651" i="1" s="1"/>
  <c r="G650" i="1" a="1"/>
  <c r="G650" i="1" s="1"/>
  <c r="G652" i="1" a="1"/>
  <c r="G652" i="1" s="1"/>
  <c r="G653" i="1" a="1"/>
  <c r="G653" i="1" s="1"/>
  <c r="G654" i="1" a="1"/>
  <c r="G654" i="1" s="1"/>
  <c r="G655" i="1" a="1"/>
  <c r="G655" i="1" s="1"/>
  <c r="G656" i="1" a="1"/>
  <c r="G656" i="1" s="1"/>
  <c r="G657" i="1" a="1"/>
  <c r="G657" i="1" s="1"/>
  <c r="G658" i="1" a="1"/>
  <c r="G658" i="1" s="1"/>
  <c r="G659" i="1" a="1"/>
  <c r="G659" i="1" s="1"/>
  <c r="G660" i="1" a="1"/>
  <c r="G660" i="1" s="1"/>
  <c r="G661" i="1" a="1"/>
  <c r="G661" i="1" s="1"/>
  <c r="G662" i="1" a="1"/>
  <c r="G662" i="1" s="1"/>
  <c r="G663" i="1" a="1"/>
  <c r="G663" i="1" s="1"/>
  <c r="G665" i="1" a="1"/>
  <c r="G665" i="1" s="1"/>
  <c r="G664" i="1" a="1"/>
  <c r="G664" i="1" s="1"/>
  <c r="G667" i="1" a="1"/>
  <c r="G667" i="1" s="1"/>
  <c r="G666" i="1" a="1"/>
  <c r="G666" i="1" s="1"/>
  <c r="G668" i="1" a="1"/>
  <c r="G668" i="1" s="1"/>
  <c r="G669" i="1" a="1"/>
  <c r="G669" i="1" s="1"/>
  <c r="G670" i="1" a="1"/>
  <c r="G670" i="1" s="1"/>
  <c r="G671" i="1" a="1"/>
  <c r="G671" i="1" s="1"/>
  <c r="G672" i="1" a="1"/>
  <c r="G672" i="1" s="1"/>
  <c r="G673" i="1" a="1"/>
  <c r="G673" i="1" s="1"/>
  <c r="G674" i="1" a="1"/>
  <c r="G674" i="1" s="1"/>
  <c r="G675" i="1" a="1"/>
  <c r="G675" i="1" s="1"/>
  <c r="G676" i="1" a="1"/>
  <c r="G676" i="1" s="1"/>
  <c r="G677" i="1" a="1"/>
  <c r="G677" i="1" s="1"/>
  <c r="G680" i="1" a="1"/>
  <c r="G680" i="1" s="1"/>
  <c r="G681" i="1" a="1"/>
  <c r="G681" i="1" s="1"/>
  <c r="G679" i="1" a="1"/>
  <c r="G679" i="1" s="1"/>
  <c r="G678" i="1" a="1"/>
  <c r="G678" i="1" s="1"/>
  <c r="G682" i="1" a="1"/>
  <c r="G682" i="1" s="1"/>
  <c r="G684" i="1" a="1"/>
  <c r="G684" i="1" s="1"/>
  <c r="G683" i="1" a="1"/>
  <c r="G683" i="1" s="1"/>
  <c r="G685" i="1" a="1"/>
  <c r="G685" i="1" s="1"/>
  <c r="G686" i="1" a="1"/>
  <c r="G686" i="1" s="1"/>
  <c r="G687" i="1" a="1"/>
  <c r="G687" i="1" s="1"/>
  <c r="G688" i="1" a="1"/>
  <c r="G688" i="1" s="1"/>
  <c r="G689" i="1" a="1"/>
  <c r="G689" i="1" s="1"/>
  <c r="G690" i="1" a="1"/>
  <c r="G690" i="1" s="1"/>
  <c r="G691" i="1" a="1"/>
  <c r="G691" i="1" s="1"/>
  <c r="G693" i="1" a="1"/>
  <c r="G693" i="1" s="1"/>
  <c r="G694" i="1" a="1"/>
  <c r="G694" i="1" s="1"/>
  <c r="G692" i="1" a="1"/>
  <c r="G692" i="1" s="1"/>
  <c r="G695" i="1" a="1"/>
  <c r="G695" i="1" s="1"/>
  <c r="G696" i="1" a="1"/>
  <c r="G696" i="1" s="1"/>
  <c r="G697" i="1" a="1"/>
  <c r="G697" i="1" s="1"/>
  <c r="G698" i="1" a="1"/>
  <c r="G698" i="1" s="1"/>
  <c r="G699" i="1" a="1"/>
  <c r="G699" i="1" s="1"/>
  <c r="G702" i="1" a="1"/>
  <c r="G702" i="1" s="1"/>
  <c r="G700" i="1" a="1"/>
  <c r="G700" i="1" s="1"/>
  <c r="G704" i="1" a="1"/>
  <c r="G704" i="1" s="1"/>
  <c r="G703" i="1" a="1"/>
  <c r="G703" i="1" s="1"/>
  <c r="G701" i="1" a="1"/>
  <c r="G701" i="1" s="1"/>
  <c r="G705" i="1" a="1"/>
  <c r="G705" i="1" s="1"/>
  <c r="G707" i="1" a="1"/>
  <c r="G707" i="1" s="1"/>
  <c r="G706" i="1" a="1"/>
  <c r="G706" i="1" s="1"/>
  <c r="G708" i="1" a="1"/>
  <c r="G708" i="1" s="1"/>
  <c r="G709" i="1" a="1"/>
  <c r="G709" i="1" s="1"/>
  <c r="G710" i="1" a="1"/>
  <c r="G710" i="1" s="1"/>
  <c r="G713" i="1" a="1"/>
  <c r="G713" i="1" s="1"/>
  <c r="G712" i="1" a="1"/>
  <c r="G712" i="1" s="1"/>
  <c r="G711" i="1" a="1"/>
  <c r="G711" i="1" s="1"/>
  <c r="G715" i="1" a="1"/>
  <c r="G715" i="1" s="1"/>
  <c r="G714" i="1" a="1"/>
  <c r="G714" i="1" s="1"/>
  <c r="G718" i="1" a="1"/>
  <c r="G718" i="1" s="1"/>
  <c r="G717" i="1" a="1"/>
  <c r="G717" i="1" s="1"/>
  <c r="G716" i="1" a="1"/>
  <c r="G716" i="1" s="1"/>
  <c r="G719" i="1" a="1"/>
  <c r="G719" i="1" s="1"/>
  <c r="G720" i="1" a="1"/>
  <c r="G720" i="1" s="1"/>
  <c r="G721" i="1" a="1"/>
  <c r="G721" i="1" s="1"/>
  <c r="G722" i="1" a="1"/>
  <c r="G722" i="1" s="1"/>
  <c r="G723" i="1" a="1"/>
  <c r="G723" i="1" s="1"/>
  <c r="G724" i="1" a="1"/>
  <c r="G724" i="1" s="1"/>
  <c r="G725" i="1" a="1"/>
  <c r="G725" i="1" s="1"/>
  <c r="G727" i="1" a="1"/>
  <c r="G727" i="1" s="1"/>
  <c r="G726" i="1" a="1"/>
  <c r="G726" i="1" s="1"/>
  <c r="G729" i="1" a="1"/>
  <c r="G729" i="1" s="1"/>
  <c r="G728" i="1" a="1"/>
  <c r="G728" i="1" s="1"/>
  <c r="G730" i="1" a="1"/>
  <c r="G730" i="1" s="1"/>
  <c r="G731" i="1" a="1"/>
  <c r="G731" i="1" s="1"/>
  <c r="G732" i="1" a="1"/>
  <c r="G732" i="1" s="1"/>
  <c r="G733" i="1" a="1"/>
  <c r="G733" i="1" s="1"/>
  <c r="G735" i="1" a="1"/>
  <c r="G735" i="1" s="1"/>
  <c r="G737" i="1" a="1"/>
  <c r="G737" i="1" s="1"/>
  <c r="G734" i="1" a="1"/>
  <c r="G734" i="1" s="1"/>
  <c r="G736" i="1" a="1"/>
  <c r="G736" i="1" s="1"/>
  <c r="G739" i="1" a="1"/>
  <c r="G739" i="1" s="1"/>
  <c r="G738" i="1" a="1"/>
  <c r="G738" i="1" s="1"/>
  <c r="G740" i="1" a="1"/>
  <c r="G740" i="1" s="1"/>
  <c r="G742" i="1" a="1"/>
  <c r="G742" i="1" s="1"/>
  <c r="G741" i="1" a="1"/>
  <c r="G741" i="1" s="1"/>
  <c r="G743" i="1" a="1"/>
  <c r="G743" i="1" s="1"/>
  <c r="G745" i="1" a="1"/>
  <c r="G745" i="1" s="1"/>
  <c r="G744" i="1" a="1"/>
  <c r="G744" i="1" s="1"/>
  <c r="G747" i="1" a="1"/>
  <c r="G747" i="1" s="1"/>
  <c r="G748" i="1" a="1"/>
  <c r="G748" i="1" s="1"/>
  <c r="G746" i="1" a="1"/>
  <c r="G746" i="1" s="1"/>
  <c r="G749" i="1" a="1"/>
  <c r="G749" i="1" s="1"/>
  <c r="G750" i="1" a="1"/>
  <c r="G750" i="1" s="1"/>
  <c r="G751" i="1" a="1"/>
  <c r="G751" i="1" s="1"/>
  <c r="G754" i="1" a="1"/>
  <c r="G754" i="1" s="1"/>
  <c r="G753" i="1" a="1"/>
  <c r="G753" i="1" s="1"/>
  <c r="G752" i="1" a="1"/>
  <c r="G752" i="1" s="1"/>
  <c r="G755" i="1" a="1"/>
  <c r="G755" i="1" s="1"/>
  <c r="G756" i="1" a="1"/>
  <c r="G756" i="1" s="1"/>
  <c r="G757" i="1" a="1"/>
  <c r="G757" i="1" s="1"/>
  <c r="G759" i="1" a="1"/>
  <c r="G759" i="1" s="1"/>
  <c r="G758" i="1" a="1"/>
  <c r="G758" i="1" s="1"/>
  <c r="G760" i="1" a="1"/>
  <c r="G760" i="1" s="1"/>
  <c r="G761" i="1" a="1"/>
  <c r="G761" i="1" s="1"/>
  <c r="G763" i="1" a="1"/>
  <c r="G763" i="1" s="1"/>
  <c r="G764" i="1" a="1"/>
  <c r="G764" i="1" s="1"/>
  <c r="G762" i="1" a="1"/>
  <c r="G762" i="1" s="1"/>
  <c r="G765" i="1" a="1"/>
  <c r="G765" i="1" s="1"/>
  <c r="G766" i="1" a="1"/>
  <c r="G766" i="1" s="1"/>
  <c r="G767" i="1" a="1"/>
  <c r="G767" i="1" s="1"/>
  <c r="G768" i="1" a="1"/>
  <c r="G768" i="1" s="1"/>
  <c r="G769" i="1" a="1"/>
  <c r="G769" i="1" s="1"/>
  <c r="G770" i="1" a="1"/>
  <c r="G770" i="1" s="1"/>
  <c r="G775" i="1" a="1"/>
  <c r="G775" i="1" s="1"/>
  <c r="G772" i="1" a="1"/>
  <c r="G772" i="1" s="1"/>
  <c r="G771" i="1" a="1"/>
  <c r="G771" i="1" s="1"/>
  <c r="G774" i="1" a="1"/>
  <c r="G774" i="1" s="1"/>
  <c r="G773" i="1" a="1"/>
  <c r="G773" i="1" s="1"/>
  <c r="G777" i="1" a="1"/>
  <c r="G777" i="1" s="1"/>
  <c r="G776" i="1" a="1"/>
  <c r="G776" i="1" s="1"/>
  <c r="G778" i="1" a="1"/>
  <c r="G778" i="1" s="1"/>
  <c r="G781" i="1" a="1"/>
  <c r="G781" i="1" s="1"/>
  <c r="G779" i="1" a="1"/>
  <c r="G779" i="1" s="1"/>
  <c r="G780" i="1" a="1"/>
  <c r="G780" i="1" s="1"/>
  <c r="G782" i="1" a="1"/>
  <c r="G782" i="1" s="1"/>
  <c r="G783" i="1" a="1"/>
  <c r="G783" i="1" s="1"/>
  <c r="G784" i="1" a="1"/>
  <c r="G784" i="1" s="1"/>
  <c r="G785" i="1" a="1"/>
  <c r="G785" i="1" s="1"/>
  <c r="G786" i="1" a="1"/>
  <c r="G786" i="1" s="1"/>
  <c r="G787" i="1" a="1"/>
  <c r="G787" i="1" s="1"/>
  <c r="G788" i="1" a="1"/>
  <c r="G788" i="1" s="1"/>
  <c r="G789" i="1" a="1"/>
  <c r="G789" i="1" s="1"/>
  <c r="G790" i="1" a="1"/>
  <c r="G790" i="1" s="1"/>
  <c r="G795" i="1" a="1"/>
  <c r="G795" i="1" s="1"/>
  <c r="G792" i="1" a="1"/>
  <c r="G792" i="1" s="1"/>
  <c r="G791" i="1" a="1"/>
  <c r="G791" i="1" s="1"/>
  <c r="G796" i="1" a="1"/>
  <c r="G796" i="1" s="1"/>
  <c r="G793" i="1" a="1"/>
  <c r="G793" i="1" s="1"/>
  <c r="G794" i="1" a="1"/>
  <c r="G794" i="1" s="1"/>
  <c r="G797" i="1" a="1"/>
  <c r="G797" i="1" s="1"/>
  <c r="G798" i="1" a="1"/>
  <c r="G798" i="1" s="1"/>
  <c r="G799" i="1" a="1"/>
  <c r="G799" i="1" s="1"/>
  <c r="G800" i="1" a="1"/>
  <c r="G800" i="1" s="1"/>
  <c r="G801" i="1" a="1"/>
  <c r="G801" i="1" s="1"/>
  <c r="G802" i="1" a="1"/>
  <c r="G802" i="1" s="1"/>
  <c r="G804" i="1" a="1"/>
  <c r="G804" i="1" s="1"/>
  <c r="G803" i="1" a="1"/>
  <c r="G803" i="1" s="1"/>
  <c r="G805" i="1" a="1"/>
  <c r="G805" i="1" s="1"/>
  <c r="G806" i="1" a="1"/>
  <c r="G806" i="1" s="1"/>
  <c r="G808" i="1" a="1"/>
  <c r="G808" i="1" s="1"/>
  <c r="G807" i="1" a="1"/>
  <c r="G807" i="1" s="1"/>
  <c r="G811" i="1" a="1"/>
  <c r="G811" i="1" s="1"/>
  <c r="G809" i="1" a="1"/>
  <c r="G809" i="1" s="1"/>
  <c r="G810" i="1" a="1"/>
  <c r="G810" i="1" s="1"/>
  <c r="G812" i="1" a="1"/>
  <c r="G812" i="1" s="1"/>
  <c r="G813" i="1" a="1"/>
  <c r="G813" i="1" s="1"/>
  <c r="G814" i="1" a="1"/>
  <c r="G814" i="1" s="1"/>
  <c r="G815" i="1" a="1"/>
  <c r="G815" i="1" s="1"/>
  <c r="G816" i="1" a="1"/>
  <c r="G816" i="1" s="1"/>
  <c r="G817" i="1" a="1"/>
  <c r="G817" i="1" s="1"/>
  <c r="G818" i="1" a="1"/>
  <c r="G818" i="1" s="1"/>
  <c r="G819" i="1" a="1"/>
  <c r="G819" i="1" s="1"/>
  <c r="G824" i="1" a="1"/>
  <c r="G824" i="1" s="1"/>
  <c r="G820" i="1" a="1"/>
  <c r="G820" i="1" s="1"/>
  <c r="G821" i="1" a="1"/>
  <c r="G821" i="1" s="1"/>
  <c r="G823" i="1" a="1"/>
  <c r="G823" i="1" s="1"/>
  <c r="G822" i="1" a="1"/>
  <c r="G822" i="1" s="1"/>
  <c r="G825" i="1" a="1"/>
  <c r="G825" i="1" s="1"/>
  <c r="G827" i="1" a="1"/>
  <c r="G827" i="1" s="1"/>
  <c r="G826" i="1" a="1"/>
  <c r="G826" i="1" s="1"/>
  <c r="G828" i="1" a="1"/>
  <c r="G828" i="1" s="1"/>
  <c r="G829" i="1" a="1"/>
  <c r="G829" i="1" s="1"/>
  <c r="G830" i="1" a="1"/>
  <c r="G830" i="1" s="1"/>
  <c r="G831" i="1" a="1"/>
  <c r="G831" i="1" s="1"/>
  <c r="G833" i="1" a="1"/>
  <c r="G833" i="1" s="1"/>
  <c r="G832" i="1" a="1"/>
  <c r="G832" i="1" s="1"/>
  <c r="G837" i="1" a="1"/>
  <c r="G837" i="1" s="1"/>
  <c r="G835" i="1" a="1"/>
  <c r="G835" i="1" s="1"/>
  <c r="G834" i="1" a="1"/>
  <c r="G834" i="1" s="1"/>
  <c r="G838" i="1" a="1"/>
  <c r="G838" i="1" s="1"/>
  <c r="G836" i="1" a="1"/>
  <c r="G836" i="1" s="1"/>
  <c r="G840" i="1" a="1"/>
  <c r="G840" i="1" s="1"/>
  <c r="G841" i="1" a="1"/>
  <c r="G841" i="1" s="1"/>
  <c r="G839" i="1" a="1"/>
  <c r="G839" i="1" s="1"/>
  <c r="G842" i="1" a="1"/>
  <c r="G842" i="1" s="1"/>
  <c r="G844" i="1" a="1"/>
  <c r="G844" i="1" s="1"/>
  <c r="G843" i="1" a="1"/>
  <c r="G843" i="1" s="1"/>
  <c r="G845" i="1" a="1"/>
  <c r="G845" i="1" s="1"/>
  <c r="G846" i="1" a="1"/>
  <c r="G846" i="1" s="1"/>
  <c r="G848" i="1" a="1"/>
  <c r="G848" i="1" s="1"/>
  <c r="G847" i="1" a="1"/>
  <c r="G847" i="1" s="1"/>
  <c r="G849" i="1" a="1"/>
  <c r="G849" i="1" s="1"/>
  <c r="G850" i="1" a="1"/>
  <c r="G850" i="1" s="1"/>
  <c r="G852" i="1" a="1"/>
  <c r="G852" i="1" s="1"/>
  <c r="G851" i="1" a="1"/>
  <c r="G851" i="1" s="1"/>
  <c r="G855" i="1" a="1"/>
  <c r="G855" i="1" s="1"/>
  <c r="G853" i="1" a="1"/>
  <c r="G853" i="1" s="1"/>
  <c r="G854" i="1" a="1"/>
  <c r="G854" i="1" s="1"/>
  <c r="G856" i="1" a="1"/>
  <c r="G856" i="1" s="1"/>
  <c r="G858" i="1" a="1"/>
  <c r="G858" i="1" s="1"/>
  <c r="G857" i="1" a="1"/>
  <c r="G857" i="1" s="1"/>
  <c r="G859" i="1" a="1"/>
  <c r="G859" i="1" s="1"/>
  <c r="G860" i="1" a="1"/>
  <c r="G860" i="1" s="1"/>
  <c r="G861" i="1" a="1"/>
  <c r="G861" i="1" s="1"/>
  <c r="G862" i="1" a="1"/>
  <c r="G862" i="1" s="1"/>
  <c r="G863" i="1" a="1"/>
  <c r="G863" i="1" s="1"/>
  <c r="G865" i="1" a="1"/>
  <c r="G865" i="1" s="1"/>
  <c r="G864" i="1" a="1"/>
  <c r="G864" i="1" s="1"/>
  <c r="G868" i="1" a="1"/>
  <c r="G868" i="1" s="1"/>
  <c r="G869" i="1" a="1"/>
  <c r="G869" i="1" s="1"/>
  <c r="G867" i="1" a="1"/>
  <c r="G867" i="1" s="1"/>
  <c r="G866" i="1" a="1"/>
  <c r="G866" i="1" s="1"/>
  <c r="G871" i="1" a="1"/>
  <c r="G871" i="1" s="1"/>
  <c r="G870" i="1" a="1"/>
  <c r="G870" i="1" s="1"/>
  <c r="G873" i="1" a="1"/>
  <c r="G873" i="1" s="1"/>
  <c r="G872" i="1" a="1"/>
  <c r="G872" i="1" s="1"/>
  <c r="G875" i="1" a="1"/>
  <c r="G875" i="1" s="1"/>
  <c r="G874" i="1" a="1"/>
  <c r="G874" i="1" s="1"/>
  <c r="G876" i="1" a="1"/>
  <c r="G876" i="1" s="1"/>
  <c r="G877" i="1" a="1"/>
  <c r="G877" i="1" s="1"/>
  <c r="G879" i="1" a="1"/>
  <c r="G879" i="1" s="1"/>
  <c r="G878" i="1" a="1"/>
  <c r="G878" i="1" s="1"/>
  <c r="G880" i="1" a="1"/>
  <c r="G880" i="1" s="1"/>
  <c r="G883" i="1" a="1"/>
  <c r="G883" i="1" s="1"/>
  <c r="G881" i="1" a="1"/>
  <c r="G881" i="1" s="1"/>
  <c r="G882" i="1" a="1"/>
  <c r="G882" i="1" s="1"/>
  <c r="G884" i="1" a="1"/>
  <c r="G884" i="1" s="1"/>
  <c r="G885" i="1" a="1"/>
  <c r="G885" i="1" s="1"/>
  <c r="G886" i="1" a="1"/>
  <c r="G886" i="1" s="1"/>
  <c r="G887" i="1" a="1"/>
  <c r="G887" i="1" s="1"/>
  <c r="G888" i="1" a="1"/>
  <c r="G888" i="1" s="1"/>
  <c r="G890" i="1" a="1"/>
  <c r="G890" i="1" s="1"/>
  <c r="G889" i="1" a="1"/>
  <c r="G889" i="1" s="1"/>
  <c r="G891" i="1" a="1"/>
  <c r="G891" i="1" s="1"/>
  <c r="G892" i="1" a="1"/>
  <c r="G892" i="1" s="1"/>
  <c r="G893" i="1" a="1"/>
  <c r="G893" i="1" s="1"/>
  <c r="G894" i="1" a="1"/>
  <c r="G894" i="1" s="1"/>
  <c r="G895" i="1" a="1"/>
  <c r="G895" i="1" s="1"/>
  <c r="G897" i="1" a="1"/>
  <c r="G897" i="1" s="1"/>
  <c r="G896" i="1" a="1"/>
  <c r="G896" i="1" s="1"/>
  <c r="G898" i="1" a="1"/>
  <c r="G898" i="1" s="1"/>
  <c r="G899" i="1" a="1"/>
  <c r="G899" i="1" s="1"/>
  <c r="G903" i="1" a="1"/>
  <c r="G903" i="1" s="1"/>
  <c r="G900" i="1" a="1"/>
  <c r="G900" i="1" s="1"/>
  <c r="G901" i="1" a="1"/>
  <c r="G901" i="1" s="1"/>
  <c r="G902" i="1" a="1"/>
  <c r="G902" i="1" s="1"/>
  <c r="G904" i="1" a="1"/>
  <c r="G904" i="1" s="1"/>
  <c r="G906" i="1" a="1"/>
  <c r="G906" i="1" s="1"/>
  <c r="G905" i="1" a="1"/>
  <c r="G905" i="1" s="1"/>
  <c r="G908" i="1" a="1"/>
  <c r="G908" i="1" s="1"/>
  <c r="G907" i="1" a="1"/>
  <c r="G907" i="1" s="1"/>
  <c r="G909" i="1" a="1"/>
  <c r="G909" i="1" s="1"/>
  <c r="G910" i="1" a="1"/>
  <c r="G910" i="1" s="1"/>
  <c r="G911" i="1" a="1"/>
  <c r="G911" i="1" s="1"/>
  <c r="G912" i="1" a="1"/>
  <c r="G912" i="1" s="1"/>
  <c r="G913" i="1" a="1"/>
  <c r="G913" i="1" s="1"/>
  <c r="G914" i="1" a="1"/>
  <c r="G914" i="1" s="1"/>
  <c r="G915" i="1" a="1"/>
  <c r="G915" i="1" s="1"/>
  <c r="G916" i="1" a="1"/>
  <c r="G916" i="1" s="1"/>
  <c r="G918" i="1" a="1"/>
  <c r="G918" i="1" s="1"/>
  <c r="G920" i="1" a="1"/>
  <c r="G920" i="1" s="1"/>
  <c r="G919" i="1" a="1"/>
  <c r="G919" i="1" s="1"/>
  <c r="G917" i="1" a="1"/>
  <c r="G917" i="1" s="1"/>
  <c r="G921" i="1" a="1"/>
  <c r="G921" i="1" s="1"/>
  <c r="G923" i="1" a="1"/>
  <c r="G923" i="1" s="1"/>
  <c r="G922" i="1" a="1"/>
  <c r="G922" i="1" s="1"/>
  <c r="G924" i="1" a="1"/>
  <c r="G924" i="1" s="1"/>
  <c r="G925" i="1" a="1"/>
  <c r="G925" i="1" s="1"/>
  <c r="G926" i="1" a="1"/>
  <c r="G926" i="1" s="1"/>
  <c r="G927" i="1" a="1"/>
  <c r="G927" i="1" s="1"/>
  <c r="G928" i="1" a="1"/>
  <c r="G928" i="1" s="1"/>
  <c r="G930" i="1" a="1"/>
  <c r="G930" i="1" s="1"/>
  <c r="G929" i="1" a="1"/>
  <c r="G929" i="1" s="1"/>
  <c r="G934" i="1" a="1"/>
  <c r="G934" i="1" s="1"/>
  <c r="G932" i="1" a="1"/>
  <c r="G932" i="1" s="1"/>
  <c r="G931" i="1" a="1"/>
  <c r="G931" i="1" s="1"/>
  <c r="G935" i="1" a="1"/>
  <c r="G935" i="1" s="1"/>
  <c r="G933" i="1" a="1"/>
  <c r="G933" i="1" s="1"/>
  <c r="G937" i="1" a="1"/>
  <c r="G937" i="1" s="1"/>
  <c r="G938" i="1" a="1"/>
  <c r="G938" i="1" s="1"/>
  <c r="G936" i="1" a="1"/>
  <c r="G936" i="1" s="1"/>
  <c r="G939" i="1" a="1"/>
  <c r="G939" i="1" s="1"/>
  <c r="G940" i="1" a="1"/>
  <c r="G940" i="1" s="1"/>
  <c r="G941" i="1" a="1"/>
  <c r="G941" i="1" s="1"/>
  <c r="G942" i="1" a="1"/>
  <c r="G942" i="1" s="1"/>
  <c r="G943" i="1" a="1"/>
  <c r="G943" i="1" s="1"/>
  <c r="G948" i="1" a="1"/>
  <c r="G948" i="1" s="1"/>
  <c r="G944" i="1" a="1"/>
  <c r="G944" i="1" s="1"/>
  <c r="G945" i="1" a="1"/>
  <c r="G945" i="1" s="1"/>
  <c r="G946" i="1" a="1"/>
  <c r="G946" i="1" s="1"/>
  <c r="G947" i="1" a="1"/>
  <c r="G947" i="1" s="1"/>
  <c r="G949" i="1" a="1"/>
  <c r="G949" i="1" s="1"/>
  <c r="G953" i="1" a="1"/>
  <c r="G953" i="1" s="1"/>
  <c r="G950" i="1" a="1"/>
  <c r="G950" i="1" s="1"/>
  <c r="G952" i="1" a="1"/>
  <c r="G952" i="1" s="1"/>
  <c r="G951" i="1" a="1"/>
  <c r="G951" i="1" s="1"/>
  <c r="G957" i="1" a="1"/>
  <c r="G957" i="1" s="1"/>
  <c r="G955" i="1" a="1"/>
  <c r="G955" i="1" s="1"/>
  <c r="G954" i="1" a="1"/>
  <c r="G954" i="1" s="1"/>
  <c r="G956" i="1" a="1"/>
  <c r="G956" i="1" s="1"/>
  <c r="G958" i="1" a="1"/>
  <c r="G958" i="1" s="1"/>
  <c r="G959" i="1" a="1"/>
  <c r="G959" i="1" s="1"/>
  <c r="G960" i="1" a="1"/>
  <c r="G960" i="1" s="1"/>
  <c r="G961" i="1" a="1"/>
  <c r="G961" i="1" s="1"/>
  <c r="G963" i="1" a="1"/>
  <c r="G963" i="1" s="1"/>
  <c r="G962" i="1" a="1"/>
  <c r="G962" i="1" s="1"/>
  <c r="G965" i="1" a="1"/>
  <c r="G965" i="1" s="1"/>
  <c r="G964" i="1" a="1"/>
  <c r="G964" i="1" s="1"/>
  <c r="G966" i="1" a="1"/>
  <c r="G966" i="1" s="1"/>
  <c r="G967" i="1" a="1"/>
  <c r="G967" i="1" s="1"/>
  <c r="G968" i="1" a="1"/>
  <c r="G968" i="1" s="1"/>
  <c r="G970" i="1" a="1"/>
  <c r="G970" i="1" s="1"/>
  <c r="G969" i="1" a="1"/>
  <c r="G969" i="1" s="1"/>
  <c r="G971" i="1" a="1"/>
  <c r="G971" i="1" s="1"/>
  <c r="G973" i="1" a="1"/>
  <c r="G973" i="1" s="1"/>
  <c r="G972" i="1" a="1"/>
  <c r="G972" i="1" s="1"/>
  <c r="G974" i="1" a="1"/>
  <c r="G974" i="1" s="1"/>
  <c r="G976" i="1" a="1"/>
  <c r="G976" i="1" s="1"/>
  <c r="G975" i="1" a="1"/>
  <c r="G975" i="1" s="1"/>
  <c r="G978" i="1" a="1"/>
  <c r="G978" i="1" s="1"/>
  <c r="G977" i="1" a="1"/>
  <c r="G977" i="1" s="1"/>
  <c r="G979" i="1" a="1"/>
  <c r="G979" i="1" s="1"/>
  <c r="G980" i="1" a="1"/>
  <c r="G980" i="1" s="1"/>
  <c r="G981" i="1" a="1"/>
  <c r="G981" i="1" s="1"/>
  <c r="G982" i="1" a="1"/>
  <c r="G982" i="1" s="1"/>
  <c r="G983" i="1" a="1"/>
  <c r="G983" i="1" s="1"/>
  <c r="G984" i="1" a="1"/>
  <c r="G984" i="1" s="1"/>
  <c r="G985" i="1" a="1"/>
  <c r="G985" i="1" s="1"/>
  <c r="G988" i="1" a="1"/>
  <c r="G988" i="1" s="1"/>
  <c r="G987" i="1" a="1"/>
  <c r="G987" i="1" s="1"/>
  <c r="G986" i="1" a="1"/>
  <c r="G986" i="1" s="1"/>
  <c r="G991" i="1" a="1"/>
  <c r="G991" i="1" s="1"/>
  <c r="G989" i="1" a="1"/>
  <c r="G989" i="1" s="1"/>
  <c r="G990" i="1" a="1"/>
  <c r="G990" i="1" s="1"/>
  <c r="G992" i="1" a="1"/>
  <c r="G992" i="1" s="1"/>
  <c r="G993" i="1" a="1"/>
  <c r="G993" i="1" s="1"/>
  <c r="G995" i="1" a="1"/>
  <c r="G995" i="1" s="1"/>
  <c r="G994" i="1" a="1"/>
  <c r="G994" i="1" s="1"/>
  <c r="G999" i="1" a="1"/>
  <c r="G999" i="1" s="1"/>
  <c r="G998" i="1" a="1"/>
  <c r="G998" i="1" s="1"/>
  <c r="G997" i="1" a="1"/>
  <c r="G997" i="1" s="1"/>
  <c r="G996" i="1" a="1"/>
  <c r="G996" i="1" s="1"/>
  <c r="G1001" i="1" a="1"/>
  <c r="G1001" i="1" s="1"/>
  <c r="G1002" i="1" a="1"/>
  <c r="G1002" i="1" s="1"/>
  <c r="G1000" i="1" a="1"/>
  <c r="G1000" i="1" s="1"/>
  <c r="G1004" i="1" a="1"/>
  <c r="G1004" i="1" s="1"/>
  <c r="G1003" i="1" a="1"/>
  <c r="G1003" i="1" s="1"/>
  <c r="G1005" i="1" a="1"/>
  <c r="G1005" i="1" s="1"/>
  <c r="G1006" i="1" a="1"/>
  <c r="G1006" i="1" s="1"/>
  <c r="G1007" i="1" a="1"/>
  <c r="G1007" i="1" s="1"/>
  <c r="G1009" i="1" a="1"/>
  <c r="G1009" i="1" s="1"/>
  <c r="G1008" i="1" a="1"/>
  <c r="G1008" i="1" s="1"/>
  <c r="G1011" i="1" a="1"/>
  <c r="G1011" i="1" s="1"/>
  <c r="G1012" i="1" a="1"/>
  <c r="G1012" i="1" s="1"/>
  <c r="G1010" i="1" a="1"/>
  <c r="G1010" i="1" s="1"/>
  <c r="G1014" i="1" a="1"/>
  <c r="G1014" i="1" s="1"/>
  <c r="G1013" i="1" a="1"/>
  <c r="G1013" i="1" s="1"/>
  <c r="G1015" i="1" a="1"/>
  <c r="G1015" i="1" s="1"/>
  <c r="G1016" i="1" a="1"/>
  <c r="G1016" i="1" s="1"/>
  <c r="G1017" i="1" a="1"/>
  <c r="G1017" i="1" s="1"/>
  <c r="G1018" i="1" a="1"/>
  <c r="G1018" i="1" s="1"/>
  <c r="G1022" i="1" a="1"/>
  <c r="G1022" i="1" s="1"/>
  <c r="G1021" i="1" a="1"/>
  <c r="G1021" i="1" s="1"/>
  <c r="G1019" i="1" a="1"/>
  <c r="G1019" i="1" s="1"/>
  <c r="G1023" i="1" a="1"/>
  <c r="G1023" i="1" s="1"/>
  <c r="G1020" i="1" a="1"/>
  <c r="G1020" i="1" s="1"/>
  <c r="G1024" i="1" a="1"/>
  <c r="G1024" i="1" s="1"/>
  <c r="G1027" i="1" a="1"/>
  <c r="G1027" i="1" s="1"/>
  <c r="G1025" i="1" a="1"/>
  <c r="G1025" i="1" s="1"/>
  <c r="G1026" i="1" a="1"/>
  <c r="G1026" i="1" s="1"/>
  <c r="G1028" i="1" a="1"/>
  <c r="G1028" i="1" s="1"/>
  <c r="G1029" i="1" a="1"/>
  <c r="G1029" i="1" s="1"/>
  <c r="G1030" i="1" a="1"/>
  <c r="G1030" i="1" s="1"/>
  <c r="G1031" i="1" a="1"/>
  <c r="G1031" i="1" s="1"/>
  <c r="G1032" i="1" a="1"/>
  <c r="G1032" i="1" s="1"/>
  <c r="G1034" i="1" a="1"/>
  <c r="G1034" i="1" s="1"/>
  <c r="G1033" i="1" a="1"/>
  <c r="G1033" i="1" s="1"/>
  <c r="G1035" i="1" a="1"/>
  <c r="G1035" i="1" s="1"/>
  <c r="G1036" i="1" a="1"/>
  <c r="G1036" i="1" s="1"/>
  <c r="G1038" i="1" a="1"/>
  <c r="G1038" i="1" s="1"/>
  <c r="G1037" i="1" a="1"/>
  <c r="G1037" i="1" s="1"/>
  <c r="G1039" i="1" a="1"/>
  <c r="G1039" i="1" s="1"/>
  <c r="G1042" i="1" a="1"/>
  <c r="G1042" i="1" s="1"/>
  <c r="G1040" i="1" a="1"/>
  <c r="G1040" i="1" s="1"/>
  <c r="G1041" i="1" a="1"/>
  <c r="G1041" i="1" s="1"/>
  <c r="G1043" i="1" a="1"/>
  <c r="G1043" i="1" s="1"/>
  <c r="G1044" i="1" a="1"/>
  <c r="G1044" i="1" s="1"/>
  <c r="G1045" i="1" a="1"/>
  <c r="G1045" i="1" s="1"/>
  <c r="G1047" i="1" a="1"/>
  <c r="G1047" i="1" s="1"/>
  <c r="G1046" i="1" a="1"/>
  <c r="G1046" i="1" s="1"/>
  <c r="G1049" i="1" a="1"/>
  <c r="G1049" i="1" s="1"/>
  <c r="G1051" i="1" a="1"/>
  <c r="G1051" i="1" s="1"/>
  <c r="G1048" i="1" a="1"/>
  <c r="G1048" i="1" s="1"/>
  <c r="G1052" i="1" a="1"/>
  <c r="G1052" i="1" s="1"/>
  <c r="G1050" i="1" a="1"/>
  <c r="G1050" i="1" s="1"/>
  <c r="G1054" i="1" a="1"/>
  <c r="G1054" i="1" s="1"/>
  <c r="G1055" i="1" a="1"/>
  <c r="G1055" i="1" s="1"/>
  <c r="G1053" i="1" a="1"/>
  <c r="G1053" i="1" s="1"/>
  <c r="G1057" i="1" a="1"/>
  <c r="G1057" i="1" s="1"/>
  <c r="G1056" i="1" a="1"/>
  <c r="G1056" i="1" s="1"/>
  <c r="G1058" i="1" a="1"/>
  <c r="G1058" i="1" s="1"/>
  <c r="G1060" i="1" a="1"/>
  <c r="G1060" i="1" s="1"/>
  <c r="G1059" i="1" a="1"/>
  <c r="G1059" i="1" s="1"/>
  <c r="G1061" i="1" a="1"/>
  <c r="G1061" i="1" s="1"/>
  <c r="G1062" i="1" a="1"/>
  <c r="G1062" i="1" s="1"/>
  <c r="G1063" i="1" a="1"/>
  <c r="G1063" i="1" s="1"/>
  <c r="G1064" i="1" a="1"/>
  <c r="G1064" i="1" s="1"/>
  <c r="G1065" i="1" a="1"/>
  <c r="G1065" i="1" s="1"/>
  <c r="G1066" i="1" a="1"/>
  <c r="G1066" i="1" s="1"/>
  <c r="G1067" i="1" a="1"/>
  <c r="G1067" i="1" s="1"/>
  <c r="G1068" i="1" a="1"/>
  <c r="G1068" i="1" s="1"/>
  <c r="G1069" i="1" a="1"/>
  <c r="G1069" i="1" s="1"/>
  <c r="G1070" i="1" a="1"/>
  <c r="G1070" i="1" s="1"/>
  <c r="G1071" i="1" a="1"/>
  <c r="G1071" i="1" s="1"/>
  <c r="G1072" i="1" a="1"/>
  <c r="G1072" i="1" s="1"/>
  <c r="G1073" i="1" a="1"/>
  <c r="G1073" i="1" s="1"/>
  <c r="G1074" i="1" a="1"/>
  <c r="G1074" i="1" s="1"/>
  <c r="G1076" i="1" a="1"/>
  <c r="G1076" i="1" s="1"/>
  <c r="G1075" i="1" a="1"/>
  <c r="G1075" i="1" s="1"/>
  <c r="G1078" i="1" a="1"/>
  <c r="G1078" i="1" s="1"/>
  <c r="G1077" i="1" a="1"/>
  <c r="G1077" i="1" s="1"/>
  <c r="G1080" i="1" a="1"/>
  <c r="G1080" i="1" s="1"/>
  <c r="G1079" i="1" a="1"/>
  <c r="G1079" i="1" s="1"/>
  <c r="G1081" i="1" a="1"/>
  <c r="G1081" i="1" s="1"/>
  <c r="G1082" i="1" a="1"/>
  <c r="G1082" i="1" s="1"/>
  <c r="G1083" i="1" a="1"/>
  <c r="G1083" i="1" s="1"/>
  <c r="G1084" i="1" a="1"/>
  <c r="G1084" i="1" s="1"/>
  <c r="G1085" i="1" a="1"/>
  <c r="G1085" i="1" s="1"/>
  <c r="G1088" i="1" a="1"/>
  <c r="G1088" i="1" s="1"/>
  <c r="G1086" i="1" a="1"/>
  <c r="G1086" i="1" s="1"/>
  <c r="G1087" i="1" a="1"/>
  <c r="G1087" i="1" s="1"/>
  <c r="G1091" i="1" a="1"/>
  <c r="G1091" i="1" s="1"/>
  <c r="G1089" i="1" a="1"/>
  <c r="G1089" i="1" s="1"/>
  <c r="G1092" i="1" a="1"/>
  <c r="G1092" i="1" s="1"/>
  <c r="G1090" i="1" a="1"/>
  <c r="G1090" i="1" s="1"/>
  <c r="G1094" i="1" a="1"/>
  <c r="G1094" i="1" s="1"/>
  <c r="G1093" i="1" a="1"/>
  <c r="G1093" i="1" s="1"/>
  <c r="G1095" i="1" a="1"/>
  <c r="G1095" i="1" s="1"/>
  <c r="G1096" i="1" a="1"/>
  <c r="G1096" i="1" s="1"/>
  <c r="G1097" i="1" a="1"/>
  <c r="G1097" i="1" s="1"/>
  <c r="G1098" i="1" a="1"/>
  <c r="G1098" i="1" s="1"/>
  <c r="G1099" i="1" a="1"/>
  <c r="G1099" i="1" s="1"/>
  <c r="G1100" i="1" a="1"/>
  <c r="G1100" i="1" s="1"/>
  <c r="G1101" i="1" a="1"/>
  <c r="G1101" i="1" s="1"/>
  <c r="G1102" i="1" a="1"/>
  <c r="G1102" i="1" s="1"/>
  <c r="G1103" i="1" a="1"/>
  <c r="G1103" i="1" s="1"/>
  <c r="G1105" i="1" a="1"/>
  <c r="G1105" i="1" s="1"/>
  <c r="G1106" i="1" a="1"/>
  <c r="G1106" i="1" s="1"/>
  <c r="G1107" i="1" a="1"/>
  <c r="G1107" i="1" s="1"/>
  <c r="G1104" i="1" a="1"/>
  <c r="G1104" i="1" s="1"/>
  <c r="G1109" i="1" a="1"/>
  <c r="G1109" i="1" s="1"/>
  <c r="G1110" i="1" a="1"/>
  <c r="G1110" i="1" s="1"/>
  <c r="G1108" i="1" a="1"/>
  <c r="G1108" i="1" s="1"/>
  <c r="G1111" i="1" a="1"/>
  <c r="G1111" i="1" s="1"/>
  <c r="G1112" i="1" a="1"/>
  <c r="G1112" i="1" s="1"/>
  <c r="G1113" i="1" a="1"/>
  <c r="G1113" i="1" s="1"/>
  <c r="G1114" i="1" a="1"/>
  <c r="G1114" i="1" s="1"/>
  <c r="G1115" i="1" a="1"/>
  <c r="G1115" i="1" s="1"/>
  <c r="G1116" i="1" a="1"/>
  <c r="G1116" i="1" s="1"/>
  <c r="G1117" i="1" a="1"/>
  <c r="G1117" i="1" s="1"/>
  <c r="G1118" i="1" a="1"/>
  <c r="G1118" i="1" s="1"/>
  <c r="G1119" i="1" a="1"/>
  <c r="G1119" i="1" s="1"/>
  <c r="G1123" i="1" a="1"/>
  <c r="G1123" i="1" s="1"/>
  <c r="G1120" i="1" a="1"/>
  <c r="G1120" i="1" s="1"/>
  <c r="G1121" i="1" a="1"/>
  <c r="G1121" i="1" s="1"/>
  <c r="G1122" i="1" a="1"/>
  <c r="G1122" i="1" s="1"/>
  <c r="G1125" i="1" a="1"/>
  <c r="G1125" i="1" s="1"/>
  <c r="G1126" i="1" a="1"/>
  <c r="G1126" i="1" s="1"/>
  <c r="G1124" i="1" a="1"/>
  <c r="G1124" i="1" s="1"/>
  <c r="G1128" i="1" a="1"/>
  <c r="G1128" i="1" s="1"/>
  <c r="G1127" i="1" a="1"/>
  <c r="G1127" i="1" s="1"/>
  <c r="G1129" i="1" a="1"/>
  <c r="G1129" i="1" s="1"/>
  <c r="G1130" i="1" a="1"/>
  <c r="G1130" i="1" s="1"/>
  <c r="G1132" i="1" a="1"/>
  <c r="G1132" i="1" s="1"/>
  <c r="G1131" i="1" a="1"/>
  <c r="G1131" i="1" s="1"/>
  <c r="G1134" i="1" a="1"/>
  <c r="G1134" i="1" s="1"/>
  <c r="G1133" i="1" a="1"/>
  <c r="G1133" i="1" s="1"/>
  <c r="G1137" i="1" a="1"/>
  <c r="G1137" i="1" s="1"/>
  <c r="G1136" i="1" a="1"/>
  <c r="G1136" i="1" s="1"/>
  <c r="G1135" i="1" a="1"/>
  <c r="G1135" i="1" s="1"/>
  <c r="G1139" i="1" a="1"/>
  <c r="G1139" i="1" s="1"/>
  <c r="G1138" i="1" a="1"/>
  <c r="G1138" i="1" s="1"/>
  <c r="G1141" i="1" a="1"/>
  <c r="G1141" i="1" s="1"/>
  <c r="G1140" i="1" a="1"/>
  <c r="G1140" i="1" s="1"/>
  <c r="G1142" i="1" a="1"/>
  <c r="G1142" i="1" s="1"/>
  <c r="G1143" i="1" a="1"/>
  <c r="G1143" i="1" s="1"/>
  <c r="G1147" i="1" a="1"/>
  <c r="G1147" i="1" s="1"/>
  <c r="G1144" i="1" a="1"/>
  <c r="G1144" i="1" s="1"/>
  <c r="G1145" i="1" a="1"/>
  <c r="G1145" i="1" s="1"/>
  <c r="G1146" i="1" a="1"/>
  <c r="G1146" i="1" s="1"/>
  <c r="G1148" i="1" a="1"/>
  <c r="G1148" i="1" s="1"/>
  <c r="G1149" i="1" a="1"/>
  <c r="G1149" i="1" s="1"/>
  <c r="G1150" i="1" a="1"/>
  <c r="G1150" i="1" s="1"/>
  <c r="G1151" i="1" a="1"/>
  <c r="G1151" i="1" s="1"/>
  <c r="G1152" i="1" a="1"/>
  <c r="G1152" i="1" s="1"/>
  <c r="G1153" i="1" a="1"/>
  <c r="G1153" i="1" s="1"/>
  <c r="G1154" i="1" a="1"/>
  <c r="G1154" i="1" s="1"/>
  <c r="G1155" i="1" a="1"/>
  <c r="G1155" i="1" s="1"/>
  <c r="G1156" i="1" a="1"/>
  <c r="G1156" i="1" s="1"/>
  <c r="G1157" i="1" a="1"/>
  <c r="G1157" i="1" s="1"/>
  <c r="G1158" i="1" a="1"/>
  <c r="G1158" i="1" s="1"/>
  <c r="G1159" i="1" a="1"/>
  <c r="G1159" i="1" s="1"/>
  <c r="G1160" i="1" a="1"/>
  <c r="G1160" i="1" s="1"/>
  <c r="G1163" i="1" a="1"/>
  <c r="G1163" i="1" s="1"/>
  <c r="G1161" i="1" a="1"/>
  <c r="G1161" i="1" s="1"/>
  <c r="G1162" i="1" a="1"/>
  <c r="G1162" i="1" s="1"/>
  <c r="G1164" i="1" a="1"/>
  <c r="G1164" i="1" s="1"/>
  <c r="G1166" i="1" a="1"/>
  <c r="G1166" i="1" s="1"/>
  <c r="G1165" i="1" a="1"/>
  <c r="G1165" i="1" s="1"/>
  <c r="G1167" i="1" a="1"/>
  <c r="G1167" i="1" s="1"/>
  <c r="G1168" i="1" a="1"/>
  <c r="G1168" i="1" s="1"/>
  <c r="G1169" i="1" a="1"/>
  <c r="G1169" i="1" s="1"/>
  <c r="G1170" i="1" a="1"/>
  <c r="G1170" i="1" s="1"/>
  <c r="G1171" i="1" a="1"/>
  <c r="G1171" i="1" s="1"/>
  <c r="G1173" i="1" a="1"/>
  <c r="G1173" i="1" s="1"/>
  <c r="G1172" i="1" a="1"/>
  <c r="G1172" i="1" s="1"/>
  <c r="G1177" i="1" a="1"/>
  <c r="G1177" i="1" s="1"/>
  <c r="G1175" i="1" a="1"/>
  <c r="G1175" i="1" s="1"/>
  <c r="G1176" i="1" a="1"/>
  <c r="G1176" i="1" s="1"/>
  <c r="G1174" i="1" a="1"/>
  <c r="G1174" i="1" s="1"/>
  <c r="G1178" i="1" a="1"/>
  <c r="G1178" i="1" s="1"/>
  <c r="G1180" i="1" a="1"/>
  <c r="G1180" i="1" s="1"/>
  <c r="G1179" i="1" a="1"/>
  <c r="G1179" i="1" s="1"/>
  <c r="G1181" i="1" a="1"/>
  <c r="G1181" i="1" s="1"/>
  <c r="G1183" i="1" a="1"/>
  <c r="G1183" i="1" s="1"/>
  <c r="G1182" i="1" a="1"/>
  <c r="G1182" i="1" s="1"/>
  <c r="G1184" i="1" a="1"/>
  <c r="G1184" i="1" s="1"/>
  <c r="G1186" i="1" a="1"/>
  <c r="G1186" i="1" s="1"/>
  <c r="G1185" i="1" a="1"/>
  <c r="G1185" i="1" s="1"/>
  <c r="G1189" i="1" a="1"/>
  <c r="G1189" i="1" s="1"/>
  <c r="G1188" i="1" a="1"/>
  <c r="G1188" i="1" s="1"/>
  <c r="G1187" i="1" a="1"/>
  <c r="G1187" i="1" s="1"/>
  <c r="G1190" i="1" a="1"/>
  <c r="G1190" i="1" s="1"/>
  <c r="G1191" i="1" a="1"/>
  <c r="G1191" i="1" s="1"/>
  <c r="G1192" i="1" a="1"/>
  <c r="G1192" i="1" s="1"/>
  <c r="G1193" i="1" a="1"/>
  <c r="G1193" i="1" s="1"/>
  <c r="G1194" i="1" a="1"/>
  <c r="G1194" i="1" s="1"/>
  <c r="G1195" i="1" a="1"/>
  <c r="G1195" i="1" s="1"/>
  <c r="G1196" i="1" a="1"/>
  <c r="G1196" i="1" s="1"/>
  <c r="G1197" i="1" a="1"/>
  <c r="G1197" i="1" s="1"/>
  <c r="G1198" i="1" a="1"/>
  <c r="G1198" i="1" s="1"/>
  <c r="G1199" i="1" a="1"/>
  <c r="G1199" i="1" s="1"/>
  <c r="G1200" i="1" a="1"/>
  <c r="G1200" i="1" s="1"/>
  <c r="G1202" i="1" a="1"/>
  <c r="G1202" i="1" s="1"/>
  <c r="G1201" i="1" a="1"/>
  <c r="G1201" i="1" s="1"/>
  <c r="G1204" i="1" a="1"/>
  <c r="G1204" i="1" s="1"/>
  <c r="G1206" i="1" a="1"/>
  <c r="G1206" i="1" s="1"/>
  <c r="G1207" i="1" a="1"/>
  <c r="G1207" i="1" s="1"/>
  <c r="G1203" i="1" a="1"/>
  <c r="G1203" i="1" s="1"/>
  <c r="G1205" i="1" a="1"/>
  <c r="G1205" i="1" s="1"/>
  <c r="G1208" i="1" a="1"/>
  <c r="G1208" i="1" s="1"/>
  <c r="G1209" i="1" a="1"/>
  <c r="G1209" i="1" s="1"/>
  <c r="G1210" i="1" a="1"/>
  <c r="G1210" i="1" s="1"/>
  <c r="G1212" i="1" a="1"/>
  <c r="G1212" i="1" s="1"/>
  <c r="G1211" i="1" a="1"/>
  <c r="G1211" i="1" s="1"/>
  <c r="G1213" i="1" a="1"/>
  <c r="G1213" i="1" s="1"/>
  <c r="G1214" i="1" a="1"/>
  <c r="G1214" i="1" s="1"/>
  <c r="G1215" i="1" a="1"/>
  <c r="G1215" i="1" s="1"/>
  <c r="G1216" i="1" a="1"/>
  <c r="G1216" i="1" s="1"/>
  <c r="G1217" i="1" a="1"/>
  <c r="G1217" i="1" s="1"/>
  <c r="G1219" i="1" a="1"/>
  <c r="G1219" i="1" s="1"/>
  <c r="G1218" i="1" a="1"/>
  <c r="G1218" i="1" s="1"/>
  <c r="G1220" i="1" a="1"/>
  <c r="G1220" i="1" s="1"/>
  <c r="G1221" i="1" a="1"/>
  <c r="G1221" i="1" s="1"/>
  <c r="G1222" i="1" a="1"/>
  <c r="G1222" i="1" s="1"/>
  <c r="G1223" i="1" a="1"/>
  <c r="G1223" i="1" s="1"/>
  <c r="G1224" i="1" a="1"/>
  <c r="G1224" i="1" s="1"/>
  <c r="G1225" i="1" a="1"/>
  <c r="G1225" i="1" s="1"/>
  <c r="G1226" i="1" a="1"/>
  <c r="G1226" i="1" s="1"/>
  <c r="G1227" i="1" a="1"/>
  <c r="G1227" i="1" s="1"/>
  <c r="G1228" i="1" a="1"/>
  <c r="G1228" i="1" s="1"/>
  <c r="G1229" i="1" a="1"/>
  <c r="G1229" i="1" s="1"/>
  <c r="G1230" i="1" a="1"/>
  <c r="G1230" i="1" s="1"/>
  <c r="G1231" i="1" a="1"/>
  <c r="G1231" i="1" s="1"/>
  <c r="G1232" i="1" a="1"/>
  <c r="G1232" i="1" s="1"/>
  <c r="G1233" i="1" a="1"/>
  <c r="G1233" i="1" s="1"/>
  <c r="G1234" i="1" a="1"/>
  <c r="G1234" i="1" s="1"/>
  <c r="G1235" i="1" a="1"/>
  <c r="G1235" i="1" s="1"/>
  <c r="G1236" i="1" a="1"/>
  <c r="G1236" i="1" s="1"/>
  <c r="G1237" i="1" a="1"/>
  <c r="G1237" i="1" s="1"/>
  <c r="G1238" i="1" a="1"/>
  <c r="G1238" i="1" s="1"/>
  <c r="G1240" i="1" a="1"/>
  <c r="G1240" i="1" s="1"/>
  <c r="G1239" i="1" a="1"/>
  <c r="G1239" i="1" s="1"/>
  <c r="G1244" i="1" a="1"/>
  <c r="G1244" i="1" s="1"/>
  <c r="G1242" i="1" a="1"/>
  <c r="G1242" i="1" s="1"/>
  <c r="G1241" i="1" a="1"/>
  <c r="G1241" i="1" s="1"/>
  <c r="G1245" i="1" a="1"/>
  <c r="G1245" i="1" s="1"/>
  <c r="G1243" i="1" a="1"/>
  <c r="G1243" i="1" s="1"/>
  <c r="G1247" i="1" a="1"/>
  <c r="G1247" i="1" s="1"/>
  <c r="G1248" i="1" a="1"/>
  <c r="G1248" i="1" s="1"/>
  <c r="G1246" i="1" a="1"/>
  <c r="G1246" i="1" s="1"/>
  <c r="G1249" i="1" a="1"/>
  <c r="G1249" i="1" s="1"/>
  <c r="G1250" i="1" a="1"/>
  <c r="G1250" i="1" s="1"/>
  <c r="G1251" i="1" a="1"/>
  <c r="G1251" i="1" s="1"/>
  <c r="G1252" i="1" a="1"/>
  <c r="G1252" i="1" s="1"/>
  <c r="G1253" i="1" a="1"/>
  <c r="G1253" i="1" s="1"/>
  <c r="G1255" i="1" a="1"/>
  <c r="G1255" i="1" s="1"/>
  <c r="G1254" i="1" a="1"/>
  <c r="G1254" i="1" s="1"/>
  <c r="G1256" i="1" a="1"/>
  <c r="G1256" i="1" s="1"/>
  <c r="G1257" i="1" a="1"/>
  <c r="G1257" i="1" s="1"/>
  <c r="G1258" i="1" a="1"/>
  <c r="G1258" i="1" s="1"/>
  <c r="G1261" i="1" a="1"/>
  <c r="G1261" i="1" s="1"/>
  <c r="G1259" i="1" a="1"/>
  <c r="G1259" i="1" s="1"/>
  <c r="G1262" i="1" a="1"/>
  <c r="G1262" i="1" s="1"/>
  <c r="G1260" i="1" a="1"/>
  <c r="G1260" i="1" s="1"/>
  <c r="G1264" i="1" a="1"/>
  <c r="G1264" i="1" s="1"/>
  <c r="G1263" i="1" a="1"/>
  <c r="G1263" i="1" s="1"/>
  <c r="G1265" i="1" a="1"/>
  <c r="G1265" i="1" s="1"/>
  <c r="G1266" i="1" a="1"/>
  <c r="G1266" i="1" s="1"/>
  <c r="G1267" i="1" a="1"/>
  <c r="G1267" i="1" s="1"/>
  <c r="G1268" i="1" a="1"/>
  <c r="G1268" i="1" s="1"/>
  <c r="G1269" i="1" a="1"/>
  <c r="G1269" i="1" s="1"/>
  <c r="G1270" i="1" a="1"/>
  <c r="G1270" i="1" s="1"/>
  <c r="G1274" i="1" a="1"/>
  <c r="G1274" i="1" s="1"/>
  <c r="G1271" i="1" a="1"/>
  <c r="G1271" i="1" s="1"/>
  <c r="G1275" i="1" a="1"/>
  <c r="G1275" i="1" s="1"/>
  <c r="G1273" i="1" a="1"/>
  <c r="G1273" i="1" s="1"/>
  <c r="G1272" i="1" a="1"/>
  <c r="G1272" i="1" s="1"/>
  <c r="G1276" i="1" a="1"/>
  <c r="G1276" i="1" s="1"/>
  <c r="G1279" i="1" a="1"/>
  <c r="G1279" i="1" s="1"/>
  <c r="G1278" i="1" a="1"/>
  <c r="G1278" i="1" s="1"/>
  <c r="G1277" i="1" a="1"/>
  <c r="G1277" i="1" s="1"/>
  <c r="G1281" i="1" a="1"/>
  <c r="G1281" i="1" s="1"/>
  <c r="G1280" i="1" a="1"/>
  <c r="G1280" i="1" s="1"/>
  <c r="G1282" i="1" a="1"/>
  <c r="G1282" i="1" s="1"/>
  <c r="G1283" i="1" a="1"/>
  <c r="G1283" i="1" s="1"/>
  <c r="G1284" i="1" a="1"/>
  <c r="G1284" i="1" s="1"/>
  <c r="G1285" i="1" a="1"/>
  <c r="G1285" i="1" s="1"/>
  <c r="G1286" i="1" a="1"/>
  <c r="G1286" i="1" s="1"/>
  <c r="G1287" i="1" a="1"/>
  <c r="G1287" i="1" s="1"/>
  <c r="G1288" i="1" a="1"/>
  <c r="G1288" i="1" s="1"/>
  <c r="G1289" i="1" a="1"/>
  <c r="G1289" i="1" s="1"/>
  <c r="G1290" i="1" a="1"/>
  <c r="G1290" i="1" s="1"/>
  <c r="G1291" i="1" a="1"/>
  <c r="G1291" i="1" s="1"/>
  <c r="G1293" i="1" a="1"/>
  <c r="G1293" i="1" s="1"/>
  <c r="G1292" i="1" a="1"/>
  <c r="G1292" i="1" s="1"/>
  <c r="G1295" i="1" a="1"/>
  <c r="G1295" i="1" s="1"/>
  <c r="G1294" i="1" a="1"/>
  <c r="G1294" i="1" s="1"/>
  <c r="G1297" i="1" a="1"/>
  <c r="G1297" i="1" s="1"/>
  <c r="G1298" i="1" a="1"/>
  <c r="G1298" i="1" s="1"/>
  <c r="G1300" i="1" a="1"/>
  <c r="G1300" i="1" s="1"/>
  <c r="G1296" i="1" a="1"/>
  <c r="G1296" i="1" s="1"/>
  <c r="G1301" i="1" a="1"/>
  <c r="G1301" i="1" s="1"/>
  <c r="G1299" i="1" a="1"/>
  <c r="G1299" i="1" s="1"/>
  <c r="G1302" i="1" a="1"/>
  <c r="G1302" i="1" s="1"/>
  <c r="G1303" i="1" a="1"/>
  <c r="G1303" i="1" s="1"/>
  <c r="G1304" i="1" a="1"/>
  <c r="G1304" i="1" s="1"/>
  <c r="G1305" i="1" a="1"/>
  <c r="G1305" i="1" s="1"/>
  <c r="G1306" i="1" a="1"/>
  <c r="G1306" i="1" s="1"/>
  <c r="G1311" i="1" a="1"/>
  <c r="G1311" i="1" s="1"/>
  <c r="G1307" i="1" a="1"/>
  <c r="G1307" i="1" s="1"/>
  <c r="G1308" i="1" a="1"/>
  <c r="G1308" i="1" s="1"/>
  <c r="G1312" i="1" a="1"/>
  <c r="G1312" i="1" s="1"/>
  <c r="G1310" i="1" a="1"/>
  <c r="G1310" i="1" s="1"/>
  <c r="G1309" i="1" a="1"/>
  <c r="G1309" i="1" s="1"/>
  <c r="G1314" i="1" a="1"/>
  <c r="G1314" i="1" s="1"/>
  <c r="G1313" i="1" a="1"/>
  <c r="G1313" i="1" s="1"/>
  <c r="G1315" i="1" a="1"/>
  <c r="G1315" i="1" s="1"/>
  <c r="G1316" i="1" a="1"/>
  <c r="G1316" i="1" s="1"/>
  <c r="G1317" i="1" a="1"/>
  <c r="G1317" i="1" s="1"/>
  <c r="G1318" i="1" a="1"/>
  <c r="G1318" i="1" s="1"/>
  <c r="G1319" i="1" a="1"/>
  <c r="G1319" i="1" s="1"/>
  <c r="G1320" i="1" a="1"/>
  <c r="G1320" i="1" s="1"/>
  <c r="G1321" i="1" a="1"/>
  <c r="G1321" i="1" s="1"/>
  <c r="G1324" i="1" a="1"/>
  <c r="G1324" i="1" s="1"/>
  <c r="G1323" i="1" a="1"/>
  <c r="G1323" i="1" s="1"/>
  <c r="G1322" i="1" a="1"/>
  <c r="G1322" i="1" s="1"/>
  <c r="G1327" i="1" a="1"/>
  <c r="G1327" i="1" s="1"/>
  <c r="G1325" i="1" a="1"/>
  <c r="G1325" i="1" s="1"/>
  <c r="G1326" i="1" a="1"/>
  <c r="G1326" i="1" s="1"/>
  <c r="G1328" i="1" a="1"/>
  <c r="G1328" i="1" s="1"/>
  <c r="G1330" i="1" a="1"/>
  <c r="G1330" i="1" s="1"/>
  <c r="G1329" i="1" a="1"/>
  <c r="G1329" i="1" s="1"/>
  <c r="G1332" i="1" a="1"/>
  <c r="G1332" i="1" s="1"/>
  <c r="G1331" i="1" a="1"/>
  <c r="G1331" i="1" s="1"/>
  <c r="G1333" i="1" a="1"/>
  <c r="G1333" i="1" s="1"/>
  <c r="G1334" i="1" a="1"/>
  <c r="G1334" i="1" s="1"/>
  <c r="G1335" i="1" a="1"/>
  <c r="G1335" i="1" s="1"/>
  <c r="G1337" i="1" a="1"/>
  <c r="G1337" i="1" s="1"/>
  <c r="G1336" i="1" a="1"/>
  <c r="G1336" i="1" s="1"/>
  <c r="G1338" i="1" a="1"/>
  <c r="G1338" i="1" s="1"/>
  <c r="G1339" i="1" a="1"/>
  <c r="G1339" i="1" s="1"/>
  <c r="G1341" i="1" a="1"/>
  <c r="G1341" i="1" s="1"/>
  <c r="G1340" i="1" a="1"/>
  <c r="G1340" i="1" s="1"/>
  <c r="G1343" i="1" a="1"/>
  <c r="G1343" i="1" s="1"/>
  <c r="G1344" i="1" a="1"/>
  <c r="G1344" i="1" s="1"/>
  <c r="G1342" i="1" a="1"/>
  <c r="G1342" i="1" s="1"/>
  <c r="G1345" i="1" a="1"/>
  <c r="G1345" i="1" s="1"/>
  <c r="G1346" i="1" a="1"/>
  <c r="G1346" i="1" s="1"/>
  <c r="G1347" i="1" a="1"/>
  <c r="G1347" i="1" s="1"/>
  <c r="G1348" i="1" a="1"/>
  <c r="G1348" i="1" s="1"/>
  <c r="G1349" i="1" a="1"/>
  <c r="G1349" i="1" s="1"/>
  <c r="G1350" i="1" a="1"/>
  <c r="G1350" i="1" s="1"/>
  <c r="G1351" i="1" a="1"/>
  <c r="G1351" i="1" s="1"/>
  <c r="G1352" i="1" a="1"/>
  <c r="G1352" i="1" s="1"/>
  <c r="G1353" i="1" a="1"/>
  <c r="G1353" i="1" s="1"/>
  <c r="G1354" i="1" a="1"/>
  <c r="G1354" i="1" s="1"/>
  <c r="G1356" i="1" a="1"/>
  <c r="G1356" i="1" s="1"/>
  <c r="G1355" i="1" a="1"/>
  <c r="G1355" i="1" s="1"/>
  <c r="G1357" i="1" a="1"/>
  <c r="G1357" i="1" s="1"/>
  <c r="G1358" i="1" a="1"/>
  <c r="G1358" i="1" s="1"/>
  <c r="G1359" i="1" a="1"/>
  <c r="G1359" i="1" s="1"/>
  <c r="G1360" i="1" a="1"/>
  <c r="G1360" i="1" s="1"/>
  <c r="G1361" i="1" a="1"/>
  <c r="G1361" i="1" s="1"/>
  <c r="G1362" i="1" a="1"/>
  <c r="G1362" i="1" s="1"/>
  <c r="G1363" i="1" a="1"/>
  <c r="G1363" i="1" s="1"/>
  <c r="G1364" i="1" a="1"/>
  <c r="G1364" i="1" s="1"/>
  <c r="G1366" i="1" a="1"/>
  <c r="G1366" i="1" s="1"/>
  <c r="G1365" i="1" a="1"/>
  <c r="G1365" i="1" s="1"/>
  <c r="G1368" i="1" a="1"/>
  <c r="G1368" i="1" s="1"/>
  <c r="G1370" i="1" a="1"/>
  <c r="G1370" i="1" s="1"/>
  <c r="G1367" i="1" a="1"/>
  <c r="G1367" i="1" s="1"/>
  <c r="G1369" i="1" a="1"/>
  <c r="G1369" i="1" s="1"/>
  <c r="G1371" i="1" a="1"/>
  <c r="G1371" i="1" s="1"/>
  <c r="G1374" i="1" a="1"/>
  <c r="G1374" i="1" s="1"/>
  <c r="G1373" i="1" a="1"/>
  <c r="G1373" i="1" s="1"/>
  <c r="G1372" i="1" a="1"/>
  <c r="G1372" i="1" s="1"/>
  <c r="G1375" i="1" a="1"/>
  <c r="G1375" i="1" s="1"/>
  <c r="G1376" i="1" a="1"/>
  <c r="G1376" i="1" s="1"/>
  <c r="G1377" i="1" a="1"/>
  <c r="G1377" i="1" s="1"/>
  <c r="G1378" i="1" a="1"/>
  <c r="G1378" i="1" s="1"/>
  <c r="G1379" i="1" a="1"/>
  <c r="G1379" i="1" s="1"/>
  <c r="G1382" i="1" a="1"/>
  <c r="G1382" i="1" s="1"/>
  <c r="G1381" i="1" a="1"/>
  <c r="G1381" i="1" s="1"/>
  <c r="G1380" i="1" a="1"/>
  <c r="G1380" i="1" s="1"/>
  <c r="G1383" i="1" a="1"/>
  <c r="G1383" i="1" s="1"/>
  <c r="G1385" i="1" a="1"/>
  <c r="G1385" i="1" s="1"/>
  <c r="G1386" i="1" a="1"/>
  <c r="G1386" i="1" s="1"/>
  <c r="G1384" i="1" a="1"/>
  <c r="G1384" i="1" s="1"/>
  <c r="G1389" i="1" a="1"/>
  <c r="G1389" i="1" s="1"/>
  <c r="G1388" i="1" a="1"/>
  <c r="G1388" i="1" s="1"/>
  <c r="G1387" i="1" a="1"/>
  <c r="G1387" i="1" s="1"/>
  <c r="G1390" i="1" a="1"/>
  <c r="G1390" i="1" s="1"/>
  <c r="G1391" i="1" a="1"/>
  <c r="G1391" i="1" s="1"/>
  <c r="G1392" i="1" a="1"/>
  <c r="G1392" i="1" s="1"/>
  <c r="G1393" i="1" a="1"/>
  <c r="G1393" i="1" s="1"/>
  <c r="G1394" i="1" a="1"/>
  <c r="G1394" i="1" s="1"/>
  <c r="G1395" i="1" a="1"/>
  <c r="G1395" i="1" s="1"/>
  <c r="G1396" i="1" a="1"/>
  <c r="G1396" i="1" s="1"/>
  <c r="G1398" i="1" a="1"/>
  <c r="G1398" i="1" s="1"/>
  <c r="G1397" i="1" a="1"/>
  <c r="G1397" i="1" s="1"/>
  <c r="G1399" i="1" a="1"/>
  <c r="G1399" i="1" s="1"/>
  <c r="G1400" i="1" a="1"/>
  <c r="G1400" i="1" s="1"/>
  <c r="G1402" i="1" a="1"/>
  <c r="G1402" i="1" s="1"/>
  <c r="G1403" i="1" a="1"/>
  <c r="G1403" i="1" s="1"/>
  <c r="G1401" i="1" a="1"/>
  <c r="G1401" i="1" s="1"/>
  <c r="G1404" i="1" a="1"/>
  <c r="G1404" i="1" s="1"/>
  <c r="G1406" i="1" a="1"/>
  <c r="G1406" i="1" s="1"/>
  <c r="G1405" i="1" a="1"/>
  <c r="G1405" i="1" s="1"/>
  <c r="G1407" i="1" a="1"/>
  <c r="G1407" i="1" s="1"/>
  <c r="G1408" i="1" a="1"/>
  <c r="G1408" i="1" s="1"/>
  <c r="G1409" i="1" a="1"/>
  <c r="G1409" i="1" s="1"/>
  <c r="G1410" i="1" a="1"/>
  <c r="G1410" i="1" s="1"/>
  <c r="G1411" i="1" a="1"/>
  <c r="G1411" i="1" s="1"/>
  <c r="G1412" i="1" a="1"/>
  <c r="G1412" i="1" s="1"/>
  <c r="G1413" i="1" a="1"/>
  <c r="G1413" i="1" s="1"/>
  <c r="G1414" i="1" a="1"/>
  <c r="G1414" i="1" s="1"/>
  <c r="G1415" i="1" a="1"/>
  <c r="G1415" i="1" s="1"/>
  <c r="G1419" i="1" a="1"/>
  <c r="G1419" i="1" s="1"/>
  <c r="G1416" i="1" a="1"/>
  <c r="G1416" i="1" s="1"/>
  <c r="G1417" i="1" a="1"/>
  <c r="G1417" i="1" s="1"/>
  <c r="G1420" i="1" a="1"/>
  <c r="G1420" i="1" s="1"/>
  <c r="G1418" i="1" a="1"/>
  <c r="G1418" i="1" s="1"/>
  <c r="G1422" i="1" a="1"/>
  <c r="G1422" i="1" s="1"/>
  <c r="G1421" i="1" a="1"/>
  <c r="G1421" i="1" s="1"/>
  <c r="G1423" i="1" a="1"/>
  <c r="G1423" i="1" s="1"/>
  <c r="G1424" i="1" a="1"/>
  <c r="G1424" i="1" s="1"/>
  <c r="G1425" i="1" a="1"/>
  <c r="G1425" i="1" s="1"/>
  <c r="G1426" i="1" a="1"/>
  <c r="G1426" i="1" s="1"/>
  <c r="G1427" i="1" a="1"/>
  <c r="G1427" i="1" s="1"/>
  <c r="G1428" i="1" a="1"/>
  <c r="G1428" i="1" s="1"/>
  <c r="G1430" i="1" a="1"/>
  <c r="G1430" i="1" s="1"/>
  <c r="G1429" i="1" a="1"/>
  <c r="G1429" i="1" s="1"/>
  <c r="G1431" i="1" a="1"/>
  <c r="G1431" i="1" s="1"/>
  <c r="G1432" i="1" a="1"/>
  <c r="G1432" i="1" s="1"/>
  <c r="G1433" i="1" a="1"/>
  <c r="G1433" i="1" s="1"/>
  <c r="G1435" i="1" a="1"/>
  <c r="G1435" i="1" s="1"/>
  <c r="G1434" i="1" a="1"/>
  <c r="G1434" i="1" s="1"/>
  <c r="G1436" i="1" a="1"/>
  <c r="G1436" i="1" s="1"/>
  <c r="G1437" i="1" a="1"/>
  <c r="G1437" i="1" s="1"/>
  <c r="G1438" i="1" a="1"/>
  <c r="G1438" i="1" s="1"/>
  <c r="G1439" i="1" a="1"/>
  <c r="G1439" i="1" s="1"/>
  <c r="G1440" i="1" a="1"/>
  <c r="G1440" i="1" s="1"/>
  <c r="G1441" i="1" a="1"/>
  <c r="G1441" i="1" s="1"/>
  <c r="G1442" i="1" a="1"/>
  <c r="G1442" i="1" s="1"/>
  <c r="G1443" i="1" a="1"/>
  <c r="G1443" i="1" s="1"/>
  <c r="G1445" i="1" a="1"/>
  <c r="G1445" i="1" s="1"/>
  <c r="G1446" i="1" a="1"/>
  <c r="G1446" i="1" s="1"/>
  <c r="G1444" i="1" a="1"/>
  <c r="G1444" i="1" s="1"/>
  <c r="G1447" i="1" a="1"/>
  <c r="G1447" i="1" s="1"/>
  <c r="G1448" i="1" a="1"/>
  <c r="G1448" i="1" s="1"/>
  <c r="G1449" i="1" a="1"/>
  <c r="G1449" i="1" s="1"/>
  <c r="G1450" i="1" a="1"/>
  <c r="G1450" i="1" s="1"/>
  <c r="G1451" i="1" a="1"/>
  <c r="G1451" i="1" s="1"/>
  <c r="G1452" i="1" a="1"/>
  <c r="G1452" i="1" s="1"/>
  <c r="G1453" i="1" a="1"/>
  <c r="G1453" i="1" s="1"/>
  <c r="G1454" i="1" a="1"/>
  <c r="G1454" i="1" s="1"/>
  <c r="G1455" i="1" a="1"/>
  <c r="G1455" i="1" s="1"/>
  <c r="G1456" i="1" a="1"/>
  <c r="G1456" i="1" s="1"/>
  <c r="G1457" i="1" a="1"/>
  <c r="G1457" i="1" s="1"/>
  <c r="G1458" i="1" a="1"/>
  <c r="G1458" i="1" s="1"/>
  <c r="G1459" i="1" a="1"/>
  <c r="G1459" i="1" s="1"/>
  <c r="G1460" i="1" a="1"/>
  <c r="G1460" i="1" s="1"/>
  <c r="G1461" i="1" a="1"/>
  <c r="G1461" i="1" s="1"/>
  <c r="G1462" i="1" a="1"/>
  <c r="G1462" i="1" s="1"/>
  <c r="G1463" i="1" a="1"/>
  <c r="G1463" i="1" s="1"/>
  <c r="G1464" i="1" a="1"/>
  <c r="G1464" i="1" s="1"/>
  <c r="G1465" i="1" a="1"/>
  <c r="G1465" i="1" s="1"/>
  <c r="G1468" i="1" a="1"/>
  <c r="G1468" i="1" s="1"/>
  <c r="G1466" i="1" a="1"/>
  <c r="G1466" i="1" s="1"/>
  <c r="G1467" i="1" a="1"/>
  <c r="G1467" i="1" s="1"/>
  <c r="G1469" i="1" a="1"/>
  <c r="G1469" i="1" s="1"/>
  <c r="G1470" i="1" a="1"/>
  <c r="G1470" i="1" s="1"/>
  <c r="G1471" i="1" a="1"/>
  <c r="G1471" i="1" s="1"/>
  <c r="G1472" i="1" a="1"/>
  <c r="G1472" i="1" s="1"/>
  <c r="G1475" i="1" a="1"/>
  <c r="G1475" i="1" s="1"/>
  <c r="G1473" i="1" a="1"/>
  <c r="G1473" i="1" s="1"/>
  <c r="G1474" i="1" a="1"/>
  <c r="G1474" i="1" s="1"/>
  <c r="G1476" i="1" a="1"/>
  <c r="G1476" i="1" s="1"/>
  <c r="G1477" i="1" a="1"/>
  <c r="G1477" i="1" s="1"/>
  <c r="G1478" i="1" a="1"/>
  <c r="G1478" i="1" s="1"/>
  <c r="G1479" i="1" a="1"/>
  <c r="G1479" i="1" s="1"/>
  <c r="G1481" i="1" a="1"/>
  <c r="G1481" i="1" s="1"/>
  <c r="G1480" i="1" a="1"/>
  <c r="G1480" i="1" s="1"/>
  <c r="G1482" i="1" a="1"/>
  <c r="G1482" i="1" s="1"/>
  <c r="G1484" i="1" a="1"/>
  <c r="G1484" i="1" s="1"/>
  <c r="G1486" i="1" a="1"/>
  <c r="G1486" i="1" s="1"/>
  <c r="G1485" i="1" a="1"/>
  <c r="G1485" i="1" s="1"/>
  <c r="G1483" i="1" a="1"/>
  <c r="G1483" i="1" s="1"/>
  <c r="G1488" i="1" a="1"/>
  <c r="G1488" i="1" s="1"/>
  <c r="G1487" i="1" a="1"/>
  <c r="G1487" i="1" s="1"/>
  <c r="G1489" i="1" a="1"/>
  <c r="G1489" i="1" s="1"/>
  <c r="G1490" i="1" a="1"/>
  <c r="G1490" i="1" s="1"/>
  <c r="G1491" i="1" a="1"/>
  <c r="G1491" i="1" s="1"/>
  <c r="G1492" i="1" a="1"/>
  <c r="G1492" i="1" s="1"/>
  <c r="G1493" i="1" a="1"/>
  <c r="G1493" i="1" s="1"/>
  <c r="G1494" i="1" a="1"/>
  <c r="G1494" i="1" s="1"/>
  <c r="G1495" i="1" a="1"/>
  <c r="G1495" i="1" s="1"/>
  <c r="G1496" i="1" a="1"/>
  <c r="G1496" i="1" s="1"/>
  <c r="G1497" i="1" a="1"/>
  <c r="G1497" i="1" s="1"/>
  <c r="G1498" i="1" a="1"/>
  <c r="G1498" i="1" s="1"/>
  <c r="G1500" i="1" a="1"/>
  <c r="G1500" i="1" s="1"/>
  <c r="G1499" i="1" a="1"/>
  <c r="G1499" i="1" s="1"/>
  <c r="G1501" i="1" a="1"/>
  <c r="G1501" i="1" s="1"/>
  <c r="G1503" i="1" a="1"/>
  <c r="G1503" i="1" s="1"/>
  <c r="G1504" i="1" a="1"/>
  <c r="G1504" i="1" s="1"/>
  <c r="G1502" i="1" a="1"/>
  <c r="G1502" i="1" s="1"/>
  <c r="G1506" i="1" a="1"/>
  <c r="G1506" i="1" s="1"/>
  <c r="G1505" i="1" a="1"/>
  <c r="G1505" i="1" s="1"/>
  <c r="G1507" i="1" a="1"/>
  <c r="G1507" i="1" s="1"/>
  <c r="G1508" i="1" a="1"/>
  <c r="G1508" i="1" s="1"/>
  <c r="G1509" i="1" a="1"/>
  <c r="G1509" i="1" s="1"/>
  <c r="G1510" i="1" a="1"/>
  <c r="G1510" i="1" s="1"/>
  <c r="G1511" i="1" a="1"/>
  <c r="G1511" i="1" s="1"/>
  <c r="G1512" i="1" a="1"/>
  <c r="G1512" i="1" s="1"/>
  <c r="G1513" i="1" a="1"/>
  <c r="G1513" i="1" s="1"/>
  <c r="G1514" i="1" a="1"/>
  <c r="G1514" i="1" s="1"/>
  <c r="G1515" i="1" a="1"/>
  <c r="G1515" i="1" s="1"/>
  <c r="G1516" i="1" a="1"/>
  <c r="G1516" i="1" s="1"/>
  <c r="G1520" i="1" a="1"/>
  <c r="G1520" i="1" s="1"/>
  <c r="G1517" i="1" a="1"/>
  <c r="G1517" i="1" s="1"/>
  <c r="G1518" i="1" a="1"/>
  <c r="G1518" i="1" s="1"/>
  <c r="G1519" i="1" a="1"/>
  <c r="G1519" i="1" s="1"/>
  <c r="G1521" i="1" a="1"/>
  <c r="G1521" i="1" s="1"/>
  <c r="G1523" i="1" a="1"/>
  <c r="G1523" i="1" s="1"/>
  <c r="G1522" i="1" a="1"/>
  <c r="G1522" i="1" s="1"/>
  <c r="G1524" i="1" a="1"/>
  <c r="G1524" i="1" s="1"/>
  <c r="G1525" i="1" a="1"/>
  <c r="G1525" i="1" s="1"/>
  <c r="G1526" i="1" a="1"/>
  <c r="G1526" i="1" s="1"/>
  <c r="G1527" i="1" a="1"/>
  <c r="G1527" i="1" s="1"/>
  <c r="G1528" i="1" a="1"/>
  <c r="G1528" i="1" s="1"/>
  <c r="G1529" i="1" a="1"/>
  <c r="G1529" i="1" s="1"/>
  <c r="G1530" i="1" a="1"/>
  <c r="G1530" i="1" s="1"/>
  <c r="G1531" i="1" a="1"/>
  <c r="G1531" i="1" s="1"/>
  <c r="G1532" i="1" a="1"/>
  <c r="G1532" i="1" s="1"/>
  <c r="G1533" i="1" a="1"/>
  <c r="G1533" i="1" s="1"/>
  <c r="G1534" i="1" a="1"/>
  <c r="G1534" i="1" s="1"/>
  <c r="G1535" i="1" a="1"/>
  <c r="G1535" i="1" s="1"/>
  <c r="G1536" i="1" a="1"/>
  <c r="G1536" i="1" s="1"/>
  <c r="G1537" i="1" a="1"/>
  <c r="G1537" i="1" s="1"/>
  <c r="G1538" i="1" a="1"/>
  <c r="G1538" i="1" s="1"/>
  <c r="G1541" i="1" a="1"/>
  <c r="G1541" i="1" s="1"/>
  <c r="G1539" i="1" a="1"/>
  <c r="G1539" i="1" s="1"/>
  <c r="G1543" i="1" a="1"/>
  <c r="G1543" i="1" s="1"/>
  <c r="G1540" i="1" a="1"/>
  <c r="G1540" i="1" s="1"/>
  <c r="G1542" i="1" a="1"/>
  <c r="G1542" i="1" s="1"/>
  <c r="G1545" i="1" a="1"/>
  <c r="G1545" i="1" s="1"/>
  <c r="G1544" i="1" a="1"/>
  <c r="G1544" i="1" s="1"/>
  <c r="G1546" i="1" a="1"/>
  <c r="G1546" i="1" s="1"/>
  <c r="G1547" i="1" a="1"/>
  <c r="G1547" i="1" s="1"/>
  <c r="G1548" i="1" a="1"/>
  <c r="G1548" i="1" s="1"/>
  <c r="G1549" i="1" a="1"/>
  <c r="G1549" i="1" s="1"/>
  <c r="G1550" i="1" a="1"/>
  <c r="G1550" i="1" s="1"/>
  <c r="G1551" i="1" a="1"/>
  <c r="G1551" i="1" s="1"/>
  <c r="G1552" i="1" a="1"/>
  <c r="G1552" i="1" s="1"/>
  <c r="G1553" i="1" a="1"/>
  <c r="G1553" i="1" s="1"/>
  <c r="G1554" i="1" a="1"/>
  <c r="G1554" i="1" s="1"/>
  <c r="G1555" i="1" a="1"/>
  <c r="G1555" i="1" s="1"/>
  <c r="G1556" i="1" a="1"/>
  <c r="G1556" i="1" s="1"/>
  <c r="G1557" i="1" a="1"/>
  <c r="G1557" i="1" s="1"/>
  <c r="G1560" i="1" a="1"/>
  <c r="G1560" i="1" s="1"/>
  <c r="G1559" i="1" a="1"/>
  <c r="G1559" i="1" s="1"/>
  <c r="G1558" i="1" a="1"/>
  <c r="G1558" i="1" s="1"/>
  <c r="G1563" i="1" a="1"/>
  <c r="G1563" i="1" s="1"/>
  <c r="G1561" i="1" a="1"/>
  <c r="G1561" i="1" s="1"/>
  <c r="G1562" i="1" a="1"/>
  <c r="G1562" i="1" s="1"/>
  <c r="G1564" i="1" a="1"/>
  <c r="G1564" i="1" s="1"/>
  <c r="G1565" i="1" a="1"/>
  <c r="G1565" i="1" s="1"/>
  <c r="G1566" i="1" a="1"/>
  <c r="G1566" i="1" s="1"/>
  <c r="G1567" i="1" a="1"/>
  <c r="G1567" i="1" s="1"/>
  <c r="G1568" i="1" a="1"/>
  <c r="G1568" i="1" s="1"/>
  <c r="G1569" i="1" a="1"/>
  <c r="G1569" i="1" s="1"/>
  <c r="G1570" i="1" a="1"/>
  <c r="G1570" i="1" s="1"/>
  <c r="G1575" i="1" a="1"/>
  <c r="G1575" i="1" s="1"/>
  <c r="G1572" i="1" a="1"/>
  <c r="G1572" i="1" s="1"/>
  <c r="G1571" i="1" a="1"/>
  <c r="G1571" i="1" s="1"/>
  <c r="G1573" i="1" a="1"/>
  <c r="G1573" i="1" s="1"/>
  <c r="G1574" i="1" a="1"/>
  <c r="G1574" i="1" s="1"/>
  <c r="G1576" i="1" a="1"/>
  <c r="G1576" i="1" s="1"/>
  <c r="G1577" i="1" a="1"/>
  <c r="G1577" i="1" s="1"/>
  <c r="G1578" i="1" a="1"/>
  <c r="G1578" i="1" s="1"/>
  <c r="G1580" i="1" a="1"/>
  <c r="G1580" i="1" s="1"/>
  <c r="G1579" i="1" a="1"/>
  <c r="G1579" i="1" s="1"/>
  <c r="G1581" i="1" a="1"/>
  <c r="G1581" i="1" s="1"/>
  <c r="G1582" i="1" a="1"/>
  <c r="G1582" i="1" s="1"/>
  <c r="G1583" i="1" a="1"/>
  <c r="G1583" i="1" s="1"/>
  <c r="G1584" i="1" a="1"/>
  <c r="G1584" i="1" s="1"/>
  <c r="G1585" i="1" a="1"/>
  <c r="G1585" i="1" s="1"/>
  <c r="G1586" i="1" a="1"/>
  <c r="G1586" i="1" s="1"/>
  <c r="G1587" i="1" a="1"/>
  <c r="G1587" i="1" s="1"/>
  <c r="G1588" i="1" a="1"/>
  <c r="G1588" i="1" s="1"/>
  <c r="G1589" i="1" a="1"/>
  <c r="G1589" i="1" s="1"/>
  <c r="G1590" i="1" a="1"/>
  <c r="G1590" i="1" s="1"/>
  <c r="G1591" i="1" a="1"/>
  <c r="G1591" i="1" s="1"/>
  <c r="G1592" i="1" a="1"/>
  <c r="G1592" i="1" s="1"/>
  <c r="G1593" i="1" a="1"/>
  <c r="G1593" i="1" s="1"/>
  <c r="G1594" i="1" a="1"/>
  <c r="G1594" i="1" s="1"/>
  <c r="G1595" i="1" a="1"/>
  <c r="G1595" i="1" s="1"/>
  <c r="G1596" i="1" a="1"/>
  <c r="G1596" i="1" s="1"/>
  <c r="G1597" i="1" a="1"/>
  <c r="G1597" i="1" s="1"/>
  <c r="G1598" i="1" a="1"/>
  <c r="G1598" i="1" s="1"/>
  <c r="G1599" i="1" a="1"/>
  <c r="G1599" i="1" s="1"/>
  <c r="G1600" i="1" a="1"/>
  <c r="G1600" i="1" s="1"/>
  <c r="G1601" i="1" a="1"/>
  <c r="G1601" i="1" s="1"/>
  <c r="G1602" i="1" a="1"/>
  <c r="G1602" i="1" s="1"/>
  <c r="G1603" i="1" a="1"/>
  <c r="G1603" i="1" s="1"/>
  <c r="G1604" i="1" a="1"/>
  <c r="G1604" i="1" s="1"/>
  <c r="G1605" i="1" a="1"/>
  <c r="G1605" i="1" s="1"/>
  <c r="G1606" i="1" a="1"/>
  <c r="G1606" i="1" s="1"/>
  <c r="G1607" i="1" a="1"/>
  <c r="G1607" i="1" s="1"/>
  <c r="G1608" i="1" a="1"/>
  <c r="G1608" i="1" s="1"/>
  <c r="G1609" i="1" a="1"/>
  <c r="G1609" i="1" s="1"/>
  <c r="G1610" i="1" a="1"/>
  <c r="G1610" i="1" s="1"/>
  <c r="G1611" i="1" a="1"/>
  <c r="G1611" i="1" s="1"/>
  <c r="G1612" i="1" a="1"/>
  <c r="G1612" i="1" s="1"/>
  <c r="G1613" i="1" a="1"/>
  <c r="G1613" i="1" s="1"/>
  <c r="G1614" i="1" a="1"/>
  <c r="G1614" i="1" s="1"/>
  <c r="G1615" i="1" a="1"/>
  <c r="G1615" i="1" s="1"/>
  <c r="G1616" i="1" a="1"/>
  <c r="G1616" i="1" s="1"/>
  <c r="G1617" i="1" a="1"/>
  <c r="G1617" i="1" s="1"/>
  <c r="G1618" i="1" a="1"/>
  <c r="G1618" i="1" s="1"/>
  <c r="G1619" i="1" a="1"/>
  <c r="G1619" i="1" s="1"/>
  <c r="G1620" i="1" a="1"/>
  <c r="G1620" i="1" s="1"/>
  <c r="G1621" i="1" a="1"/>
  <c r="G1621" i="1" s="1"/>
  <c r="G1622" i="1" a="1"/>
  <c r="G1622" i="1" s="1"/>
  <c r="G1623" i="1" a="1"/>
  <c r="G1623" i="1" s="1"/>
  <c r="G1624" i="1" a="1"/>
  <c r="G1624" i="1" s="1"/>
  <c r="G1625" i="1" a="1"/>
  <c r="G1625" i="1" s="1"/>
  <c r="G1626" i="1" a="1"/>
  <c r="G1626" i="1" s="1"/>
  <c r="G1627" i="1" a="1"/>
  <c r="G1627" i="1" s="1"/>
  <c r="G1628" i="1" a="1"/>
  <c r="G1628" i="1" s="1"/>
  <c r="G1629" i="1" a="1"/>
  <c r="G1629" i="1" s="1"/>
  <c r="G1630" i="1" a="1"/>
  <c r="G1630" i="1" s="1"/>
  <c r="G1631" i="1" a="1"/>
  <c r="G1631" i="1" s="1"/>
  <c r="G1632" i="1" a="1"/>
  <c r="G1632" i="1" s="1"/>
  <c r="G1634" i="1" a="1"/>
  <c r="G1634" i="1" s="1"/>
  <c r="G1633" i="1" a="1"/>
  <c r="G1633" i="1" s="1"/>
  <c r="G1636" i="1" a="1"/>
  <c r="G1636" i="1" s="1"/>
  <c r="G1638" i="1" a="1"/>
  <c r="G1638" i="1" s="1"/>
  <c r="G1635" i="1" a="1"/>
  <c r="G1635" i="1" s="1"/>
  <c r="G1639" i="1" a="1"/>
  <c r="G1639" i="1" s="1"/>
  <c r="G1637" i="1" a="1"/>
  <c r="G1637" i="1" s="1"/>
  <c r="G1640" i="1" a="1"/>
  <c r="G1640" i="1" s="1"/>
  <c r="G1642" i="1" a="1"/>
  <c r="G1642" i="1" s="1"/>
  <c r="G1641" i="1" a="1"/>
  <c r="G1641" i="1" s="1"/>
  <c r="G1643" i="1" a="1"/>
  <c r="G1643" i="1" s="1"/>
  <c r="G1644" i="1" a="1"/>
  <c r="G1644" i="1" s="1"/>
  <c r="G1645" i="1" a="1"/>
  <c r="G1645" i="1" s="1"/>
  <c r="G1646" i="1" a="1"/>
  <c r="G1646" i="1" s="1"/>
  <c r="G1647" i="1" a="1"/>
  <c r="G1647" i="1" s="1"/>
  <c r="G1648" i="1" a="1"/>
  <c r="G1648" i="1" s="1"/>
  <c r="G1649" i="1" a="1"/>
  <c r="G1649" i="1" s="1"/>
  <c r="G1650" i="1" a="1"/>
  <c r="G1650" i="1" s="1"/>
  <c r="G1651" i="1" a="1"/>
  <c r="G1651" i="1" s="1"/>
  <c r="G1652" i="1" a="1"/>
  <c r="G1652" i="1" s="1"/>
  <c r="G1656" i="1" a="1"/>
  <c r="G1656" i="1" s="1"/>
  <c r="G1653" i="1" a="1"/>
  <c r="G1653" i="1" s="1"/>
  <c r="G1654" i="1" a="1"/>
  <c r="G1654" i="1" s="1"/>
  <c r="G1657" i="1" a="1"/>
  <c r="G1657" i="1" s="1"/>
  <c r="G1655" i="1" a="1"/>
  <c r="G1655" i="1" s="1"/>
  <c r="G1658" i="1" a="1"/>
  <c r="G1658" i="1" s="1"/>
  <c r="G1659" i="1" a="1"/>
  <c r="G1659" i="1" s="1"/>
  <c r="G1660" i="1" a="1"/>
  <c r="G1660" i="1" s="1"/>
  <c r="G1662" i="1" a="1"/>
  <c r="G1662" i="1" s="1"/>
  <c r="G1661" i="1" a="1"/>
  <c r="G1661" i="1" s="1"/>
  <c r="G1663" i="1" a="1"/>
  <c r="G1663" i="1" s="1"/>
  <c r="G1664" i="1" a="1"/>
  <c r="G1664" i="1" s="1"/>
  <c r="G1666" i="1" a="1"/>
  <c r="G1666" i="1" s="1"/>
  <c r="G1665" i="1" a="1"/>
  <c r="G1665" i="1" s="1"/>
  <c r="G1668" i="1" a="1"/>
  <c r="G1668" i="1" s="1"/>
  <c r="G1670" i="1" a="1"/>
  <c r="G1670" i="1" s="1"/>
  <c r="G1669" i="1" a="1"/>
  <c r="G1669" i="1" s="1"/>
  <c r="G1671" i="1" a="1"/>
  <c r="G1671" i="1" s="1"/>
  <c r="G1667" i="1" a="1"/>
  <c r="G1667" i="1" s="1"/>
  <c r="G1672" i="1" a="1"/>
  <c r="G1672" i="1" s="1"/>
  <c r="G1674" i="1" a="1"/>
  <c r="G1674" i="1" s="1"/>
  <c r="G1673" i="1" a="1"/>
  <c r="G1673" i="1" s="1"/>
  <c r="G1676" i="1" a="1"/>
  <c r="G1676" i="1" s="1"/>
  <c r="G1675" i="1" a="1"/>
  <c r="G1675" i="1" s="1"/>
  <c r="G1677" i="1" a="1"/>
  <c r="G1677" i="1" s="1"/>
  <c r="G1678" i="1" a="1"/>
  <c r="G1678" i="1" s="1"/>
  <c r="G1679" i="1" a="1"/>
  <c r="G1679" i="1" s="1"/>
  <c r="G1682" i="1" a="1"/>
  <c r="G1682" i="1" s="1"/>
  <c r="G1680" i="1" a="1"/>
  <c r="G1680" i="1" s="1"/>
  <c r="G1681" i="1" a="1"/>
  <c r="G1681" i="1" s="1"/>
  <c r="G1683" i="1" a="1"/>
  <c r="G1683" i="1" s="1"/>
  <c r="G1685" i="1" a="1"/>
  <c r="G1685" i="1" s="1"/>
  <c r="G1686" i="1" a="1"/>
  <c r="G1686" i="1" s="1"/>
  <c r="G1687" i="1" a="1"/>
  <c r="G1687" i="1" s="1"/>
  <c r="G1684" i="1" a="1"/>
  <c r="G1684" i="1" s="1"/>
  <c r="G1689" i="1" a="1"/>
  <c r="G1689" i="1" s="1"/>
  <c r="G1688" i="1" a="1"/>
  <c r="G1688" i="1" s="1"/>
  <c r="G1690" i="1" a="1"/>
  <c r="G1690" i="1" s="1"/>
  <c r="G1691" i="1" a="1"/>
  <c r="G1691" i="1" s="1"/>
  <c r="G1692" i="1" a="1"/>
  <c r="G1692" i="1" s="1"/>
  <c r="G1693" i="1" a="1"/>
  <c r="G1693" i="1" s="1"/>
  <c r="G1694" i="1" a="1"/>
  <c r="G1694" i="1" s="1"/>
  <c r="G1695" i="1" a="1"/>
  <c r="G1695" i="1" s="1"/>
  <c r="G1696" i="1" a="1"/>
  <c r="G1696" i="1" s="1"/>
  <c r="G1697" i="1" a="1"/>
  <c r="G1697" i="1" s="1"/>
  <c r="G1698" i="1" a="1"/>
  <c r="G1698" i="1" s="1"/>
  <c r="G1699" i="1" a="1"/>
  <c r="G1699" i="1" s="1"/>
  <c r="G1700" i="1" a="1"/>
  <c r="G1700" i="1" s="1"/>
  <c r="G1701" i="1" a="1"/>
  <c r="G1701" i="1" s="1"/>
  <c r="G1702" i="1" a="1"/>
  <c r="G1702" i="1" s="1"/>
  <c r="G1703" i="1" a="1"/>
  <c r="G1703" i="1" s="1"/>
  <c r="G1704" i="1" a="1"/>
  <c r="G1704" i="1" s="1"/>
  <c r="G1706" i="1" a="1"/>
  <c r="G1706" i="1" s="1"/>
  <c r="G1705" i="1" a="1"/>
  <c r="G1705" i="1" s="1"/>
  <c r="G1707" i="1" a="1"/>
  <c r="G1707" i="1" s="1"/>
  <c r="G1709" i="1" a="1"/>
  <c r="G1709" i="1" s="1"/>
  <c r="G1708" i="1" a="1"/>
  <c r="G1708" i="1" s="1"/>
  <c r="G1710" i="1" a="1"/>
  <c r="G1710" i="1" s="1"/>
  <c r="G1712" i="1" a="1"/>
  <c r="G1712" i="1" s="1"/>
  <c r="G1713" i="1" a="1"/>
  <c r="G1713" i="1" s="1"/>
  <c r="G1711" i="1" a="1"/>
  <c r="G1711" i="1" s="1"/>
  <c r="G1714" i="1" a="1"/>
  <c r="G1714" i="1" s="1"/>
  <c r="G1715" i="1" a="1"/>
  <c r="G1715" i="1" s="1"/>
  <c r="G1716" i="1" a="1"/>
  <c r="G1716" i="1" s="1"/>
  <c r="G1717" i="1" a="1"/>
  <c r="G1717" i="1" s="1"/>
  <c r="G1718" i="1" a="1"/>
  <c r="G1718" i="1" s="1"/>
  <c r="G1719" i="1" a="1"/>
  <c r="G1719" i="1" s="1"/>
  <c r="G1720" i="1" a="1"/>
  <c r="G1720" i="1" s="1"/>
  <c r="G1721" i="1" a="1"/>
  <c r="G1721" i="1" s="1"/>
  <c r="G1722" i="1" a="1"/>
  <c r="G1722" i="1" s="1"/>
  <c r="G1723" i="1" a="1"/>
  <c r="G1723" i="1" s="1"/>
  <c r="G1724" i="1" a="1"/>
  <c r="G1724" i="1" s="1"/>
  <c r="G1725" i="1" a="1"/>
  <c r="G1725" i="1" s="1"/>
  <c r="G1726" i="1" a="1"/>
  <c r="G1726" i="1" s="1"/>
  <c r="G1727" i="1" a="1"/>
  <c r="G1727" i="1" s="1"/>
  <c r="G1728" i="1" a="1"/>
  <c r="G1728" i="1" s="1"/>
  <c r="G1729" i="1" a="1"/>
  <c r="G1729" i="1" s="1"/>
  <c r="G1731" i="1" a="1"/>
  <c r="G1731" i="1" s="1"/>
  <c r="G1730" i="1" a="1"/>
  <c r="G1730" i="1" s="1"/>
  <c r="G1735" i="1" a="1"/>
  <c r="G1735" i="1" s="1"/>
  <c r="G1733" i="1" a="1"/>
  <c r="G1733" i="1" s="1"/>
  <c r="G1732" i="1" a="1"/>
  <c r="G1732" i="1" s="1"/>
  <c r="G1736" i="1" a="1"/>
  <c r="G1736" i="1" s="1"/>
  <c r="G1734" i="1" a="1"/>
  <c r="G1734" i="1" s="1"/>
  <c r="G1737" i="1" a="1"/>
  <c r="G1737" i="1" s="1"/>
  <c r="G1738" i="1" a="1"/>
  <c r="G1738" i="1" s="1"/>
  <c r="G1739" i="1" a="1"/>
  <c r="G1739" i="1" s="1"/>
  <c r="G1741" i="1" a="1"/>
  <c r="G1741" i="1" s="1"/>
  <c r="G1740" i="1" a="1"/>
  <c r="G1740" i="1" s="1"/>
  <c r="G1742" i="1" a="1"/>
  <c r="G1742" i="1" s="1"/>
  <c r="G1743" i="1" a="1"/>
  <c r="G1743" i="1" s="1"/>
  <c r="G1744" i="1" a="1"/>
  <c r="G1744" i="1" s="1"/>
  <c r="G1745" i="1" a="1"/>
  <c r="G1745" i="1" s="1"/>
  <c r="G1746" i="1" a="1"/>
  <c r="G1746" i="1" s="1"/>
  <c r="G1747" i="1" a="1"/>
  <c r="G1747" i="1" s="1"/>
  <c r="G1748" i="1" a="1"/>
  <c r="G1748" i="1" s="1"/>
  <c r="G1749" i="1" a="1"/>
  <c r="G1749" i="1" s="1"/>
  <c r="G1750" i="1" a="1"/>
  <c r="G1750" i="1" s="1"/>
  <c r="G1751" i="1" a="1"/>
  <c r="G1751" i="1" s="1"/>
  <c r="G1752" i="1" a="1"/>
  <c r="G1752" i="1" s="1"/>
  <c r="G1756" i="1" a="1"/>
  <c r="G1756" i="1" s="1"/>
  <c r="G1754" i="1" a="1"/>
  <c r="G1754" i="1" s="1"/>
  <c r="G1753" i="1" a="1"/>
  <c r="G1753" i="1" s="1"/>
  <c r="G1757" i="1" a="1"/>
  <c r="G1757" i="1" s="1"/>
  <c r="G1755" i="1" a="1"/>
  <c r="G1755" i="1" s="1"/>
  <c r="G1759" i="1" a="1"/>
  <c r="G1759" i="1" s="1"/>
  <c r="G1760" i="1" a="1"/>
  <c r="G1760" i="1" s="1"/>
  <c r="G1758" i="1" a="1"/>
  <c r="G1758" i="1" s="1"/>
  <c r="G1761" i="1" a="1"/>
  <c r="G1761" i="1" s="1"/>
  <c r="G1762" i="1" a="1"/>
  <c r="G1762" i="1" s="1"/>
  <c r="G1763" i="1" a="1"/>
  <c r="G1763" i="1" s="1"/>
  <c r="G1764" i="1" a="1"/>
  <c r="G1764" i="1" s="1"/>
  <c r="G1765" i="1" a="1"/>
  <c r="G1765" i="1" s="1"/>
  <c r="G1766" i="1" a="1"/>
  <c r="G1766" i="1" s="1"/>
  <c r="G1768" i="1" a="1"/>
  <c r="G1768" i="1" s="1"/>
  <c r="G1767" i="1" a="1"/>
  <c r="G1767" i="1" s="1"/>
  <c r="G1773" i="1" a="1"/>
  <c r="G1773" i="1" s="1"/>
  <c r="G1769" i="1" a="1"/>
  <c r="G1769" i="1" s="1"/>
  <c r="G1770" i="1" a="1"/>
  <c r="G1770" i="1" s="1"/>
  <c r="G1772" i="1" a="1"/>
  <c r="G1772" i="1" s="1"/>
  <c r="G1774" i="1" a="1"/>
  <c r="G1774" i="1" s="1"/>
  <c r="G1771" i="1" a="1"/>
  <c r="G1771" i="1" s="1"/>
  <c r="G1776" i="1" a="1"/>
  <c r="G1776" i="1" s="1"/>
  <c r="G1775" i="1" a="1"/>
  <c r="G1775" i="1" s="1"/>
  <c r="G1777" i="1" a="1"/>
  <c r="G1777" i="1" s="1"/>
  <c r="G1778" i="1" a="1"/>
  <c r="G1778" i="1" s="1"/>
  <c r="G1779" i="1" a="1"/>
  <c r="G1779" i="1" s="1"/>
  <c r="G1780" i="1" a="1"/>
  <c r="G1780" i="1" s="1"/>
  <c r="G1781" i="1" a="1"/>
  <c r="G1781" i="1" s="1"/>
  <c r="G1782" i="1" a="1"/>
  <c r="G1782" i="1" s="1"/>
  <c r="G1783" i="1" a="1"/>
  <c r="G1783" i="1" s="1"/>
  <c r="G1784" i="1" a="1"/>
  <c r="G1784" i="1" s="1"/>
  <c r="G1785" i="1" a="1"/>
  <c r="G1785" i="1" s="1"/>
  <c r="G1786" i="1" a="1"/>
  <c r="G1786" i="1" s="1"/>
  <c r="G1787" i="1" a="1"/>
  <c r="G1787" i="1" s="1"/>
  <c r="G1788" i="1" a="1"/>
  <c r="G1788" i="1" s="1"/>
  <c r="G1789" i="1" a="1"/>
  <c r="G1789" i="1" s="1"/>
  <c r="G1790" i="1" a="1"/>
  <c r="G1790" i="1" s="1"/>
  <c r="G1791" i="1" a="1"/>
  <c r="G1791" i="1" s="1"/>
  <c r="G1792" i="1" a="1"/>
  <c r="G1792" i="1" s="1"/>
  <c r="G1793" i="1" a="1"/>
  <c r="G1793" i="1" s="1"/>
  <c r="G1794" i="1" a="1"/>
  <c r="G1794" i="1" s="1"/>
  <c r="G1795" i="1" a="1"/>
  <c r="G1795" i="1" s="1"/>
  <c r="G1796" i="1" a="1"/>
  <c r="G1796" i="1" s="1"/>
  <c r="G1797" i="1" a="1"/>
  <c r="G1797" i="1" s="1"/>
  <c r="G1798" i="1" a="1"/>
  <c r="G1798" i="1" s="1"/>
  <c r="G1799" i="1" a="1"/>
  <c r="G1799" i="1" s="1"/>
  <c r="G1800" i="1" a="1"/>
  <c r="G1800" i="1" s="1"/>
  <c r="G1801" i="1" a="1"/>
  <c r="G1801" i="1" s="1"/>
  <c r="G1802" i="1" a="1"/>
  <c r="G1802" i="1" s="1"/>
  <c r="G1803" i="1" a="1"/>
  <c r="G1803" i="1" s="1"/>
  <c r="G1804" i="1" a="1"/>
  <c r="G1804" i="1" s="1"/>
  <c r="G1805" i="1" a="1"/>
  <c r="G1805" i="1" s="1"/>
  <c r="G1806" i="1" a="1"/>
  <c r="G1806" i="1" s="1"/>
  <c r="G1807" i="1" a="1"/>
  <c r="G1807" i="1" s="1"/>
  <c r="G1808" i="1" a="1"/>
  <c r="G1808" i="1" s="1"/>
  <c r="G1809" i="1" a="1"/>
  <c r="G1809" i="1" s="1"/>
  <c r="G1810" i="1" a="1"/>
  <c r="G1810" i="1" s="1"/>
  <c r="G1811" i="1" a="1"/>
  <c r="G1811" i="1" s="1"/>
  <c r="G1812" i="1" a="1"/>
  <c r="G1812" i="1" s="1"/>
  <c r="G1813" i="1" a="1"/>
  <c r="G1813" i="1" s="1"/>
  <c r="G1814" i="1" a="1"/>
  <c r="G1814" i="1" s="1"/>
  <c r="G1815" i="1" a="1"/>
  <c r="G1815" i="1" s="1"/>
  <c r="G1816" i="1" a="1"/>
  <c r="G1816" i="1" s="1"/>
  <c r="G1817" i="1" a="1"/>
  <c r="G1817" i="1" s="1"/>
  <c r="G1818" i="1" a="1"/>
  <c r="G1818" i="1" s="1"/>
  <c r="G1819" i="1" a="1"/>
  <c r="G1819" i="1" s="1"/>
  <c r="G1821" i="1" a="1"/>
  <c r="G1821" i="1" s="1"/>
  <c r="G1822" i="1" a="1"/>
  <c r="G1822" i="1" s="1"/>
  <c r="G1820" i="1" a="1"/>
  <c r="G1820" i="1" s="1"/>
  <c r="G1823" i="1" a="1"/>
  <c r="G1823" i="1" s="1"/>
  <c r="G1824" i="1" a="1"/>
  <c r="G1824" i="1" s="1"/>
  <c r="G1825" i="1" a="1"/>
  <c r="G1825" i="1" s="1"/>
  <c r="G1826" i="1" a="1"/>
  <c r="G1826" i="1" s="1"/>
  <c r="G1827" i="1" a="1"/>
  <c r="G1827" i="1" s="1"/>
  <c r="G1828" i="1" a="1"/>
  <c r="G1828" i="1" s="1"/>
  <c r="G1829" i="1" a="1"/>
  <c r="G1829" i="1" s="1"/>
  <c r="G1830" i="1" a="1"/>
  <c r="G1830" i="1" s="1"/>
  <c r="G1831" i="1" a="1"/>
  <c r="G1831" i="1" s="1"/>
  <c r="G1832" i="1" a="1"/>
  <c r="G1832" i="1" s="1"/>
  <c r="G1833" i="1" a="1"/>
  <c r="G1833" i="1" s="1"/>
  <c r="G1834" i="1" a="1"/>
  <c r="G1834" i="1" s="1"/>
  <c r="G1835" i="1" a="1"/>
  <c r="G1835" i="1" s="1"/>
  <c r="G1836" i="1" a="1"/>
  <c r="G1836" i="1" s="1"/>
  <c r="G1837" i="1" a="1"/>
  <c r="G1837" i="1" s="1"/>
  <c r="G1838" i="1" a="1"/>
  <c r="G1838" i="1" s="1"/>
  <c r="G1839" i="1" a="1"/>
  <c r="G1839" i="1" s="1"/>
  <c r="G1840" i="1" a="1"/>
  <c r="G1840" i="1" s="1"/>
  <c r="G1841" i="1" a="1"/>
  <c r="G1841" i="1" s="1"/>
  <c r="G1843" i="1" a="1"/>
  <c r="G1843" i="1" s="1"/>
  <c r="G1842" i="1" a="1"/>
  <c r="G1842" i="1" s="1"/>
  <c r="G1847" i="1" a="1"/>
  <c r="G1847" i="1" s="1"/>
  <c r="G1845" i="1" a="1"/>
  <c r="G1845" i="1" s="1"/>
  <c r="G1844" i="1" a="1"/>
  <c r="G1844" i="1" s="1"/>
  <c r="G1848" i="1" a="1"/>
  <c r="G1848" i="1" s="1"/>
  <c r="G1846" i="1" a="1"/>
  <c r="G1846" i="1" s="1"/>
  <c r="G1850" i="1" a="1"/>
  <c r="G1850" i="1" s="1"/>
  <c r="G1851" i="1" a="1"/>
  <c r="G1851" i="1" s="1"/>
  <c r="G1849" i="1" a="1"/>
  <c r="G1849" i="1" s="1"/>
  <c r="G1852" i="1" a="1"/>
  <c r="G1852" i="1" s="1"/>
  <c r="G1853" i="1" a="1"/>
  <c r="G1853" i="1" s="1"/>
  <c r="G1854" i="1" a="1"/>
  <c r="G1854" i="1" s="1"/>
  <c r="G1855" i="1" a="1"/>
  <c r="G1855" i="1" s="1"/>
  <c r="G1856" i="1" a="1"/>
  <c r="G1856" i="1" s="1"/>
  <c r="G1857" i="1" a="1"/>
  <c r="G1857" i="1" s="1"/>
  <c r="G1858" i="1" a="1"/>
  <c r="G1858" i="1" s="1"/>
  <c r="G1859" i="1" a="1"/>
  <c r="G1859" i="1" s="1"/>
  <c r="G1860" i="1" a="1"/>
  <c r="G1860" i="1" s="1"/>
  <c r="G1861" i="1" a="1"/>
  <c r="G1861" i="1" s="1"/>
  <c r="G1863" i="1" a="1"/>
  <c r="G1863" i="1" s="1"/>
  <c r="G1862" i="1" a="1"/>
  <c r="G1862" i="1" s="1"/>
  <c r="G1865" i="1" a="1"/>
  <c r="G1865" i="1" s="1"/>
  <c r="G1864" i="1" a="1"/>
  <c r="G1864" i="1" s="1"/>
  <c r="G1866" i="1" a="1"/>
  <c r="G1866" i="1" s="1"/>
  <c r="G1867" i="1" a="1"/>
  <c r="G1867" i="1" s="1"/>
  <c r="G1869" i="1" a="1"/>
  <c r="G1869" i="1" s="1"/>
  <c r="G1870" i="1" a="1"/>
  <c r="G1870" i="1" s="1"/>
  <c r="G1868" i="1" a="1"/>
  <c r="G1868" i="1" s="1"/>
  <c r="G1871" i="1" a="1"/>
  <c r="G1871" i="1" s="1"/>
  <c r="G1872" i="1" a="1"/>
  <c r="G1872" i="1" s="1"/>
  <c r="G1874" i="1" a="1"/>
  <c r="G1874" i="1" s="1"/>
  <c r="G1873" i="1" a="1"/>
  <c r="G1873" i="1" s="1"/>
  <c r="G1877" i="1" a="1"/>
  <c r="G1877" i="1" s="1"/>
  <c r="G1875" i="1" a="1"/>
  <c r="G1875" i="1" s="1"/>
  <c r="G1876" i="1" a="1"/>
  <c r="G1876" i="1" s="1"/>
  <c r="G1880" i="1" a="1"/>
  <c r="G1880" i="1" s="1"/>
  <c r="G1878" i="1" a="1"/>
  <c r="G1878" i="1" s="1"/>
  <c r="G1879" i="1" a="1"/>
  <c r="G1879" i="1" s="1"/>
  <c r="G1881" i="1" a="1"/>
  <c r="G1881" i="1" s="1"/>
  <c r="G1882" i="1" a="1"/>
  <c r="G1882" i="1" s="1"/>
  <c r="G1883" i="1" a="1"/>
  <c r="G1883" i="1" s="1"/>
  <c r="G1884" i="1" a="1"/>
  <c r="G1884" i="1" s="1"/>
  <c r="G1885" i="1" a="1"/>
  <c r="G1885" i="1" s="1"/>
  <c r="G1886" i="1" a="1"/>
  <c r="G1886" i="1" s="1"/>
  <c r="G1887" i="1" a="1"/>
  <c r="G1887" i="1" s="1"/>
  <c r="G1888" i="1" a="1"/>
  <c r="G1888" i="1" s="1"/>
  <c r="G1889" i="1" a="1"/>
  <c r="G1889" i="1" s="1"/>
  <c r="G1890" i="1" a="1"/>
  <c r="G1890" i="1" s="1"/>
  <c r="G1891" i="1" a="1"/>
  <c r="G1891" i="1" s="1"/>
  <c r="G1892" i="1" a="1"/>
  <c r="G1892" i="1" s="1"/>
  <c r="G1893" i="1" a="1"/>
  <c r="G1893" i="1" s="1"/>
  <c r="G1894" i="1" a="1"/>
  <c r="G1894" i="1" s="1"/>
  <c r="G1895" i="1" a="1"/>
  <c r="G1895" i="1" s="1"/>
  <c r="G1896" i="1" a="1"/>
  <c r="G1896" i="1" s="1"/>
  <c r="G1897" i="1" a="1"/>
  <c r="G1897" i="1" s="1"/>
  <c r="G1898" i="1" a="1"/>
  <c r="G1898" i="1" s="1"/>
  <c r="G1899" i="1" a="1"/>
  <c r="G1899" i="1" s="1"/>
  <c r="G1900" i="1" a="1"/>
  <c r="G1900" i="1" s="1"/>
  <c r="G1901" i="1" a="1"/>
  <c r="G1901" i="1" s="1"/>
  <c r="G1903" i="1" a="1"/>
  <c r="G1903" i="1" s="1"/>
  <c r="G1902" i="1" a="1"/>
  <c r="G1902" i="1" s="1"/>
  <c r="G1906" i="1" a="1"/>
  <c r="G1906" i="1" s="1"/>
  <c r="G1904" i="1" a="1"/>
  <c r="G1904" i="1" s="1"/>
  <c r="G1905" i="1" a="1"/>
  <c r="G1905" i="1" s="1"/>
  <c r="G1908" i="1" a="1"/>
  <c r="G1908" i="1" s="1"/>
  <c r="G1907" i="1" a="1"/>
  <c r="G1907" i="1" s="1"/>
  <c r="G1909" i="1" a="1"/>
  <c r="G1909" i="1" s="1"/>
  <c r="G1910" i="1" a="1"/>
  <c r="G1910" i="1" s="1"/>
  <c r="G1911" i="1" a="1"/>
  <c r="G1911" i="1" s="1"/>
  <c r="G1912" i="1" a="1"/>
  <c r="G1912" i="1" s="1"/>
  <c r="G1913" i="1" a="1"/>
  <c r="G1913" i="1" s="1"/>
  <c r="G1914" i="1" a="1"/>
  <c r="G1914" i="1" s="1"/>
  <c r="G1915" i="1" a="1"/>
  <c r="G1915" i="1" s="1"/>
  <c r="G1916" i="1" a="1"/>
  <c r="G1916" i="1" s="1"/>
  <c r="G1917" i="1" a="1"/>
  <c r="G1917" i="1" s="1"/>
  <c r="G1918" i="1" a="1"/>
  <c r="G1918" i="1" s="1"/>
  <c r="G1919" i="1" a="1"/>
  <c r="G1919" i="1" s="1"/>
  <c r="G1920" i="1" a="1"/>
  <c r="G1920" i="1" s="1"/>
  <c r="G1921" i="1" a="1"/>
  <c r="G1921" i="1" s="1"/>
  <c r="G1923" i="1" a="1"/>
  <c r="G1923" i="1" s="1"/>
  <c r="G1922" i="1" a="1"/>
  <c r="G1922" i="1" s="1"/>
  <c r="G1925" i="1" a="1"/>
  <c r="G1925" i="1" s="1"/>
  <c r="G1924" i="1" a="1"/>
  <c r="G1924" i="1" s="1"/>
  <c r="G1927" i="1" a="1"/>
  <c r="G1927" i="1" s="1"/>
  <c r="G1926" i="1" a="1"/>
  <c r="G1926" i="1" s="1"/>
  <c r="G1928" i="1" a="1"/>
  <c r="G1928" i="1" s="1"/>
  <c r="G1929" i="1" a="1"/>
  <c r="G1929" i="1" s="1"/>
  <c r="G1931" i="1" a="1"/>
  <c r="G1931" i="1" s="1"/>
  <c r="G1930" i="1" a="1"/>
  <c r="G1930" i="1" s="1"/>
  <c r="G1932" i="1" a="1"/>
  <c r="G1932" i="1" s="1"/>
  <c r="G1934" i="1" a="1"/>
  <c r="G1934" i="1" s="1"/>
  <c r="G1933" i="1" a="1"/>
  <c r="G1933" i="1" s="1"/>
  <c r="G1937" i="1" a="1"/>
  <c r="G1937" i="1" s="1"/>
  <c r="G1936" i="1" a="1"/>
  <c r="G1936" i="1" s="1"/>
  <c r="G1935" i="1" a="1"/>
  <c r="G1935" i="1" s="1"/>
  <c r="G1938" i="1" a="1"/>
  <c r="G1938" i="1" s="1"/>
  <c r="G1939" i="1" a="1"/>
  <c r="G1939" i="1" s="1"/>
  <c r="G1940" i="1" a="1"/>
  <c r="G1940" i="1" s="1"/>
  <c r="G1942" i="1" a="1"/>
  <c r="G1942" i="1" s="1"/>
  <c r="G1941" i="1" a="1"/>
  <c r="G1941" i="1" s="1"/>
  <c r="G1943" i="1" a="1"/>
  <c r="G1943" i="1" s="1"/>
  <c r="G1944" i="1" a="1"/>
  <c r="G1944" i="1" s="1"/>
  <c r="G1945" i="1" a="1"/>
  <c r="G1945" i="1" s="1"/>
  <c r="G1946" i="1" a="1"/>
  <c r="G1946" i="1" s="1"/>
  <c r="G1947" i="1" a="1"/>
  <c r="G1947" i="1" s="1"/>
  <c r="G1948" i="1" a="1"/>
  <c r="G1948" i="1" s="1"/>
  <c r="G1949" i="1" a="1"/>
  <c r="G1949" i="1" s="1"/>
  <c r="G1950" i="1" a="1"/>
  <c r="G1950" i="1" s="1"/>
  <c r="G1951" i="1" a="1"/>
  <c r="G1951" i="1" s="1"/>
  <c r="G1952" i="1" a="1"/>
  <c r="G1952" i="1" s="1"/>
  <c r="G1953" i="1" a="1"/>
  <c r="G1953" i="1" s="1"/>
  <c r="G1954" i="1" a="1"/>
  <c r="G1954" i="1" s="1"/>
  <c r="G1955" i="1" a="1"/>
  <c r="G1955" i="1" s="1"/>
  <c r="G1956" i="1" a="1"/>
  <c r="G1956" i="1" s="1"/>
  <c r="G1958" i="1" a="1"/>
  <c r="G1958" i="1" s="1"/>
  <c r="G1957" i="1" a="1"/>
  <c r="G1957" i="1" s="1"/>
  <c r="G1959" i="1" a="1"/>
  <c r="G1959" i="1" s="1"/>
  <c r="G1960" i="1" a="1"/>
  <c r="G1960" i="1" s="1"/>
  <c r="G1961" i="1" a="1"/>
  <c r="G1961" i="1" s="1"/>
  <c r="G1962" i="1" a="1"/>
  <c r="G1962" i="1" s="1"/>
  <c r="G1963" i="1" a="1"/>
  <c r="G1963" i="1" s="1"/>
  <c r="G1965" i="1" a="1"/>
  <c r="G1965" i="1" s="1"/>
  <c r="G1964" i="1" a="1"/>
  <c r="G1964" i="1" s="1"/>
  <c r="G1966" i="1" a="1"/>
  <c r="G1966" i="1" s="1"/>
  <c r="G1967" i="1" a="1"/>
  <c r="G1967" i="1" s="1"/>
  <c r="G1969" i="1" a="1"/>
  <c r="G1969" i="1" s="1"/>
  <c r="G1970" i="1" a="1"/>
  <c r="G1970" i="1" s="1"/>
  <c r="G1968" i="1" a="1"/>
  <c r="G1968" i="1" s="1"/>
  <c r="G1971" i="1" a="1"/>
  <c r="G1971" i="1" s="1"/>
  <c r="G1972" i="1" a="1"/>
  <c r="G1972" i="1" s="1"/>
  <c r="G1973" i="1" a="1"/>
  <c r="G1973" i="1" s="1"/>
  <c r="G1974" i="1" a="1"/>
  <c r="G1974" i="1" s="1"/>
  <c r="G1975" i="1" a="1"/>
  <c r="G1975" i="1" s="1"/>
  <c r="G1976" i="1" a="1"/>
  <c r="G1976" i="1" s="1"/>
  <c r="G1977" i="1" a="1"/>
  <c r="G1977" i="1" s="1"/>
  <c r="G1978" i="1" a="1"/>
  <c r="G1978" i="1" s="1"/>
  <c r="G1979" i="1" a="1"/>
  <c r="G1979" i="1" s="1"/>
  <c r="G1980" i="1" a="1"/>
  <c r="G1980" i="1" s="1"/>
  <c r="G1982" i="1" a="1"/>
  <c r="G1982" i="1" s="1"/>
  <c r="G1981" i="1" a="1"/>
  <c r="G1981" i="1" s="1"/>
  <c r="G1986" i="1" a="1"/>
  <c r="G1986" i="1" s="1"/>
  <c r="G1984" i="1" a="1"/>
  <c r="G1984" i="1" s="1"/>
  <c r="G1983" i="1" a="1"/>
  <c r="G1983" i="1" s="1"/>
  <c r="G1987" i="1" a="1"/>
  <c r="G1987" i="1" s="1"/>
  <c r="G1985" i="1" a="1"/>
  <c r="G1985" i="1" s="1"/>
  <c r="G1989" i="1" a="1"/>
  <c r="G1989" i="1" s="1"/>
  <c r="G1990" i="1" a="1"/>
  <c r="G1990" i="1" s="1"/>
  <c r="G1988" i="1" a="1"/>
  <c r="G1988" i="1" s="1"/>
  <c r="G1991" i="1" a="1"/>
  <c r="G1991" i="1" s="1"/>
  <c r="G1992" i="1" a="1"/>
  <c r="G1992" i="1" s="1"/>
  <c r="G1993" i="1" a="1"/>
  <c r="G1993" i="1" s="1"/>
  <c r="G1997" i="1" a="1"/>
  <c r="G1997" i="1" s="1"/>
  <c r="G1994" i="1" a="1"/>
  <c r="G1994" i="1" s="1"/>
  <c r="G1995" i="1" a="1"/>
  <c r="G1995" i="1" s="1"/>
  <c r="G1996" i="1" a="1"/>
  <c r="G1996" i="1" s="1"/>
  <c r="G1999" i="1" a="1"/>
  <c r="G1999" i="1" s="1"/>
  <c r="G1998" i="1" a="1"/>
  <c r="G1998" i="1" s="1"/>
  <c r="G2000" i="1" a="1"/>
  <c r="G2000" i="1" s="1"/>
  <c r="G2001" i="1" a="1"/>
  <c r="G2001" i="1" s="1"/>
  <c r="G2002" i="1" a="1"/>
  <c r="G2002" i="1" s="1"/>
  <c r="G2003" i="1" a="1"/>
  <c r="G2003" i="1" s="1"/>
  <c r="G2004" i="1" a="1"/>
  <c r="G2004" i="1" s="1"/>
  <c r="G2005" i="1" a="1"/>
  <c r="G2005" i="1" s="1"/>
  <c r="G2006" i="1" a="1"/>
  <c r="G2006" i="1" s="1"/>
  <c r="G2008" i="1" a="1"/>
  <c r="G2008" i="1" s="1"/>
  <c r="G2007" i="1" a="1"/>
  <c r="G2007" i="1" s="1"/>
  <c r="G2012" i="1" a="1"/>
  <c r="G2012" i="1" s="1"/>
  <c r="G2010" i="1" a="1"/>
  <c r="G2010" i="1" s="1"/>
  <c r="G2009" i="1" a="1"/>
  <c r="G2009" i="1" s="1"/>
  <c r="G2013" i="1" a="1"/>
  <c r="G2013" i="1" s="1"/>
  <c r="G2011" i="1" a="1"/>
  <c r="G2011" i="1" s="1"/>
  <c r="G2015" i="1" a="1"/>
  <c r="G2015" i="1" s="1"/>
  <c r="G2016" i="1" a="1"/>
  <c r="G2016" i="1" s="1"/>
  <c r="G2014" i="1" a="1"/>
  <c r="G2014" i="1" s="1"/>
  <c r="G2017" i="1" a="1"/>
  <c r="G2017" i="1" s="1"/>
  <c r="G2018" i="1" a="1"/>
  <c r="G2018" i="1" s="1"/>
  <c r="G2019" i="1" a="1"/>
  <c r="G2019" i="1" s="1"/>
  <c r="G2020" i="1" a="1"/>
  <c r="G2020" i="1" s="1"/>
  <c r="G2021" i="1" a="1"/>
  <c r="G2021" i="1" s="1"/>
  <c r="G2022" i="1" a="1"/>
  <c r="G2022" i="1" s="1"/>
  <c r="G2026" i="1" a="1"/>
  <c r="G2026" i="1" s="1"/>
  <c r="G2023" i="1" a="1"/>
  <c r="G2023" i="1" s="1"/>
  <c r="G2024" i="1" a="1"/>
  <c r="G2024" i="1" s="1"/>
  <c r="G2025" i="1" a="1"/>
  <c r="G2025" i="1" s="1"/>
  <c r="G2027" i="1" a="1"/>
  <c r="G2027" i="1" s="1"/>
  <c r="G2028" i="1" a="1"/>
  <c r="G2028" i="1" s="1"/>
  <c r="G2030" i="1" a="1"/>
  <c r="G2030" i="1" s="1"/>
  <c r="G2029" i="1" a="1"/>
  <c r="G2029" i="1" s="1"/>
  <c r="G2032" i="1" a="1"/>
  <c r="G2032" i="1" s="1"/>
  <c r="G2031" i="1" a="1"/>
  <c r="G2031" i="1" s="1"/>
  <c r="G2033" i="1" a="1"/>
  <c r="G2033" i="1" s="1"/>
  <c r="G2034" i="1" a="1"/>
  <c r="G2034" i="1" s="1"/>
  <c r="G2035" i="1" a="1"/>
  <c r="G2035" i="1" s="1"/>
  <c r="G2036" i="1" a="1"/>
  <c r="G2036" i="1" s="1"/>
  <c r="G2037" i="1" a="1"/>
  <c r="G2037" i="1" s="1"/>
  <c r="G2038" i="1" a="1"/>
  <c r="G2038" i="1" s="1"/>
  <c r="G2039" i="1" a="1"/>
  <c r="G2039" i="1" s="1"/>
  <c r="G2040" i="1" a="1"/>
  <c r="G2040" i="1" s="1"/>
  <c r="G2041" i="1" a="1"/>
  <c r="G2041" i="1" s="1"/>
  <c r="G2042" i="1" a="1"/>
  <c r="G2042" i="1" s="1"/>
  <c r="G2043" i="1" a="1"/>
  <c r="G2043" i="1" s="1"/>
  <c r="G2044" i="1" a="1"/>
  <c r="G2044" i="1" s="1"/>
  <c r="G2045" i="1" a="1"/>
  <c r="G2045" i="1" s="1"/>
  <c r="G2047" i="1" a="1"/>
  <c r="G2047" i="1" s="1"/>
  <c r="G2046" i="1" a="1"/>
  <c r="G2046" i="1" s="1"/>
  <c r="G2048" i="1" a="1"/>
  <c r="G2048" i="1" s="1"/>
  <c r="G2049" i="1" a="1"/>
  <c r="G2049" i="1" s="1"/>
  <c r="G2051" i="1" a="1"/>
  <c r="G2051" i="1" s="1"/>
  <c r="G2050" i="1" a="1"/>
  <c r="G2050" i="1" s="1"/>
  <c r="G2052" i="1" a="1"/>
  <c r="G2052" i="1" s="1"/>
  <c r="G2053" i="1" a="1"/>
  <c r="G2053" i="1" s="1"/>
  <c r="G2054" i="1" a="1"/>
  <c r="G2054" i="1" s="1"/>
  <c r="G2055" i="1" a="1"/>
  <c r="G2055" i="1" s="1"/>
  <c r="G2056" i="1" a="1"/>
  <c r="G2056" i="1" s="1"/>
  <c r="G2057" i="1" a="1"/>
  <c r="G2057" i="1" s="1"/>
  <c r="G2058" i="1" a="1"/>
  <c r="G2058" i="1" s="1"/>
  <c r="G2059" i="1" a="1"/>
  <c r="G2059" i="1" s="1"/>
  <c r="G2060" i="1" a="1"/>
  <c r="G2060" i="1" s="1"/>
  <c r="G2061" i="1" a="1"/>
  <c r="G2061" i="1" s="1"/>
  <c r="G2062" i="1" a="1"/>
  <c r="G2062" i="1" s="1"/>
  <c r="G2063" i="1" a="1"/>
  <c r="G2063" i="1" s="1"/>
  <c r="G2064" i="1" a="1"/>
  <c r="G2064" i="1" s="1"/>
  <c r="G2065" i="1" a="1"/>
  <c r="G2065" i="1" s="1"/>
  <c r="G2067" i="1" a="1"/>
  <c r="G2067" i="1" s="1"/>
  <c r="G2066" i="1" a="1"/>
  <c r="G2066" i="1" s="1"/>
  <c r="G2068" i="1" a="1"/>
  <c r="G2068" i="1" s="1"/>
  <c r="G2069" i="1" a="1"/>
  <c r="G2069" i="1" s="1"/>
  <c r="G2070" i="1" a="1"/>
  <c r="G2070" i="1" s="1"/>
  <c r="G2073" i="1" a="1"/>
  <c r="G2073" i="1" s="1"/>
  <c r="G2072" i="1" a="1"/>
  <c r="G2072" i="1" s="1"/>
  <c r="G2075" i="1" a="1"/>
  <c r="G2075" i="1" s="1"/>
  <c r="G2071" i="1" a="1"/>
  <c r="G2071" i="1" s="1"/>
  <c r="G2074" i="1" a="1"/>
  <c r="G2074" i="1" s="1"/>
  <c r="G2076" i="1" a="1"/>
  <c r="G2076" i="1" s="1"/>
  <c r="G2077" i="1" a="1"/>
  <c r="G2077" i="1" s="1"/>
  <c r="G2078" i="1" a="1"/>
  <c r="G2078" i="1" s="1"/>
  <c r="G2079" i="1" a="1"/>
  <c r="G2079" i="1" s="1"/>
  <c r="G2080" i="1" a="1"/>
  <c r="G2080" i="1" s="1"/>
  <c r="G2081" i="1" a="1"/>
  <c r="G2081" i="1" s="1"/>
  <c r="G2082" i="1" a="1"/>
  <c r="G2082" i="1" s="1"/>
  <c r="G2083" i="1" a="1"/>
  <c r="G2083" i="1" s="1"/>
  <c r="G2084" i="1" a="1"/>
  <c r="G2084" i="1" s="1"/>
  <c r="G2085" i="1" a="1"/>
  <c r="G2085" i="1" s="1"/>
  <c r="G2086" i="1" a="1"/>
  <c r="G2086" i="1" s="1"/>
  <c r="G2087" i="1" a="1"/>
  <c r="G2087" i="1" s="1"/>
  <c r="G2088" i="1" a="1"/>
  <c r="G2088" i="1" s="1"/>
  <c r="G2089" i="1" a="1"/>
  <c r="G2089" i="1" s="1"/>
  <c r="G2090" i="1" a="1"/>
  <c r="G2090" i="1" s="1"/>
  <c r="G2091" i="1" a="1"/>
  <c r="G2091" i="1" s="1"/>
  <c r="G2092" i="1" a="1"/>
  <c r="G2092" i="1" s="1"/>
  <c r="G2093" i="1" a="1"/>
  <c r="G2093" i="1" s="1"/>
  <c r="G2094" i="1" a="1"/>
  <c r="G2094" i="1" s="1"/>
  <c r="G2095" i="1" a="1"/>
  <c r="G2095" i="1" s="1"/>
  <c r="G2096" i="1" a="1"/>
  <c r="G2096" i="1" s="1"/>
  <c r="G2097" i="1" a="1"/>
  <c r="G2097" i="1" s="1"/>
  <c r="G2098" i="1" a="1"/>
  <c r="G2098" i="1" s="1"/>
  <c r="G2099" i="1" a="1"/>
  <c r="G2099" i="1" s="1"/>
  <c r="G2100" i="1" a="1"/>
  <c r="G2100" i="1" s="1"/>
  <c r="G2101" i="1" a="1"/>
  <c r="G2101" i="1" s="1"/>
  <c r="G2102" i="1" a="1"/>
  <c r="G2102" i="1" s="1"/>
  <c r="G2103" i="1" a="1"/>
  <c r="G2103" i="1" s="1"/>
  <c r="G2104" i="1" a="1"/>
  <c r="G2104" i="1" s="1"/>
  <c r="G2105" i="1" a="1"/>
  <c r="G2105" i="1" s="1"/>
  <c r="G2106" i="1" a="1"/>
  <c r="G2106" i="1" s="1"/>
  <c r="G2107" i="1" a="1"/>
  <c r="G2107" i="1" s="1"/>
  <c r="G2108" i="1" a="1"/>
  <c r="G2108" i="1" s="1"/>
  <c r="G2109" i="1" a="1"/>
  <c r="G2109" i="1" s="1"/>
  <c r="G2111" i="1" a="1"/>
  <c r="G2111" i="1" s="1"/>
  <c r="G2110" i="1" a="1"/>
  <c r="G2110" i="1" s="1"/>
  <c r="G2112" i="1" a="1"/>
  <c r="G2112" i="1" s="1"/>
  <c r="G2113" i="1" a="1"/>
  <c r="G2113" i="1" s="1"/>
  <c r="G2115" i="1" a="1"/>
  <c r="G2115" i="1" s="1"/>
  <c r="G2116" i="1" a="1"/>
  <c r="G2116" i="1" s="1"/>
  <c r="G2114" i="1" a="1"/>
  <c r="G2114" i="1" s="1"/>
  <c r="G2117" i="1" a="1"/>
  <c r="G2117" i="1" s="1"/>
  <c r="G2119" i="1" a="1"/>
  <c r="G2119" i="1" s="1"/>
  <c r="G2118" i="1" a="1"/>
  <c r="G2118" i="1" s="1"/>
  <c r="G2120" i="1" a="1"/>
  <c r="G2120" i="1" s="1"/>
  <c r="G2121" i="1" a="1"/>
  <c r="G2121" i="1" s="1"/>
  <c r="G2122" i="1" a="1"/>
  <c r="G2122" i="1" s="1"/>
  <c r="G2123" i="1" a="1"/>
  <c r="G2123" i="1" s="1"/>
  <c r="G2124" i="1" a="1"/>
  <c r="G2124" i="1" s="1"/>
  <c r="G2125" i="1" a="1"/>
  <c r="G2125" i="1" s="1"/>
  <c r="G2126" i="1" a="1"/>
  <c r="G2126" i="1" s="1"/>
  <c r="G2127" i="1" a="1"/>
  <c r="G2127" i="1" s="1"/>
  <c r="G2128" i="1" a="1"/>
  <c r="G2128" i="1" s="1"/>
  <c r="G2129" i="1" a="1"/>
  <c r="G2129" i="1" s="1"/>
  <c r="G2130" i="1" a="1"/>
  <c r="G2130" i="1" s="1"/>
  <c r="G2131" i="1" a="1"/>
  <c r="G2131" i="1" s="1"/>
  <c r="G2132" i="1" a="1"/>
  <c r="G2132" i="1" s="1"/>
  <c r="G2133" i="1" a="1"/>
  <c r="G2133" i="1" s="1"/>
  <c r="G2134" i="1" a="1"/>
  <c r="G2134" i="1" s="1"/>
  <c r="G2135" i="1" a="1"/>
  <c r="G2135" i="1" s="1"/>
  <c r="G2136" i="1" a="1"/>
  <c r="G2136" i="1" s="1"/>
  <c r="G2137" i="1" a="1"/>
  <c r="G2137" i="1" s="1"/>
  <c r="G2138" i="1" a="1"/>
  <c r="G2138" i="1" s="1"/>
  <c r="G2139" i="1" a="1"/>
  <c r="G2139" i="1" s="1"/>
  <c r="G2140" i="1" a="1"/>
  <c r="G2140" i="1" s="1"/>
  <c r="G2141" i="1" a="1"/>
  <c r="G2141" i="1" s="1"/>
  <c r="G2142" i="1" a="1"/>
  <c r="G2142" i="1" s="1"/>
  <c r="G2143" i="1" a="1"/>
  <c r="G2143" i="1" s="1"/>
  <c r="G2144" i="1" a="1"/>
  <c r="G2144" i="1" s="1"/>
  <c r="G2145" i="1" a="1"/>
  <c r="G2145" i="1" s="1"/>
  <c r="G2146" i="1" a="1"/>
  <c r="G2146" i="1" s="1"/>
  <c r="G2147" i="1" a="1"/>
  <c r="G2147" i="1" s="1"/>
  <c r="G2148" i="1" a="1"/>
  <c r="G2148" i="1" s="1"/>
  <c r="G2149" i="1" a="1"/>
  <c r="G2149" i="1" s="1"/>
  <c r="G2150" i="1" a="1"/>
  <c r="G2150" i="1" s="1"/>
  <c r="G2151" i="1" a="1"/>
  <c r="G2151" i="1" s="1"/>
  <c r="G2152" i="1" a="1"/>
  <c r="G2152" i="1" s="1"/>
  <c r="G2153" i="1" a="1"/>
  <c r="G2153" i="1" s="1"/>
  <c r="G2154" i="1" a="1"/>
  <c r="G2154" i="1" s="1"/>
  <c r="G2155" i="1" a="1"/>
  <c r="G2155" i="1" s="1"/>
  <c r="G2156" i="1" a="1"/>
  <c r="G2156" i="1" s="1"/>
  <c r="G2157" i="1" a="1"/>
  <c r="G2157" i="1" s="1"/>
  <c r="G2158" i="1" a="1"/>
  <c r="G2158" i="1" s="1"/>
  <c r="G2159" i="1" a="1"/>
  <c r="G2159" i="1" s="1"/>
  <c r="G2160" i="1" a="1"/>
  <c r="G2160" i="1" s="1"/>
  <c r="G2161" i="1" a="1"/>
  <c r="G2161" i="1" s="1"/>
  <c r="G2162" i="1" a="1"/>
  <c r="G2162" i="1" s="1"/>
  <c r="G2163" i="1" a="1"/>
  <c r="G2163" i="1" s="1"/>
  <c r="G2164" i="1" a="1"/>
  <c r="G2164" i="1" s="1"/>
  <c r="G2165" i="1" a="1"/>
  <c r="G2165" i="1" s="1"/>
  <c r="G2166" i="1" a="1"/>
  <c r="G2166" i="1" s="1"/>
  <c r="G2167" i="1" a="1"/>
  <c r="G2167" i="1" s="1"/>
  <c r="G2168" i="1" a="1"/>
  <c r="G2168" i="1" s="1"/>
  <c r="G2169" i="1" a="1"/>
  <c r="G2169" i="1" s="1"/>
  <c r="G2170" i="1" a="1"/>
  <c r="G2170" i="1" s="1"/>
  <c r="G2172" i="1" a="1"/>
  <c r="G2172" i="1" s="1"/>
  <c r="G2171" i="1" a="1"/>
  <c r="G2171" i="1" s="1"/>
  <c r="G2173" i="1" a="1"/>
  <c r="G2173" i="1" s="1"/>
  <c r="G2174" i="1" a="1"/>
  <c r="G2174" i="1" s="1"/>
  <c r="G2176" i="1" a="1"/>
  <c r="G2176" i="1" s="1"/>
  <c r="G2178" i="1" a="1"/>
  <c r="G2178" i="1" s="1"/>
  <c r="G2177" i="1" a="1"/>
  <c r="G2177" i="1" s="1"/>
  <c r="G2175" i="1" a="1"/>
  <c r="G2175" i="1" s="1"/>
  <c r="G2181" i="1" a="1"/>
  <c r="G2181" i="1" s="1"/>
  <c r="G2180" i="1" a="1"/>
  <c r="G2180" i="1" s="1"/>
  <c r="G2179" i="1" a="1"/>
  <c r="G2179" i="1" s="1"/>
  <c r="G2182" i="1" a="1"/>
  <c r="G2182" i="1" s="1"/>
  <c r="G2183" i="1" a="1"/>
  <c r="G2183" i="1" s="1"/>
  <c r="G2185" i="1" a="1"/>
  <c r="G2185" i="1" s="1"/>
  <c r="G2187" i="1" a="1"/>
  <c r="G2187" i="1" s="1"/>
  <c r="G2184" i="1" a="1"/>
  <c r="G2184" i="1" s="1"/>
  <c r="G2186" i="1" a="1"/>
  <c r="G2186" i="1" s="1"/>
  <c r="G2191" i="1" a="1"/>
  <c r="G2191" i="1" s="1"/>
  <c r="G2190" i="1" a="1"/>
  <c r="G2190" i="1" s="1"/>
  <c r="G2189" i="1" a="1"/>
  <c r="G2189" i="1" s="1"/>
  <c r="G2188" i="1" a="1"/>
  <c r="G2188" i="1" s="1"/>
  <c r="G2193" i="1" a="1"/>
  <c r="G2193" i="1" s="1"/>
  <c r="G2192" i="1" a="1"/>
  <c r="G2192" i="1" s="1"/>
  <c r="G2194" i="1" a="1"/>
  <c r="G2194" i="1" s="1"/>
  <c r="G2195" i="1" a="1"/>
  <c r="G2195" i="1" s="1"/>
  <c r="G2196" i="1" a="1"/>
  <c r="G2196" i="1" s="1"/>
  <c r="G2197" i="1" a="1"/>
  <c r="G2197" i="1" s="1"/>
  <c r="G2198" i="1" a="1"/>
  <c r="G2198" i="1" s="1"/>
  <c r="G2199" i="1" a="1"/>
  <c r="G2199" i="1" s="1"/>
  <c r="G2200" i="1" a="1"/>
  <c r="G2200" i="1" s="1"/>
  <c r="G2201" i="1" a="1"/>
  <c r="G2201" i="1" s="1"/>
  <c r="G2204" i="1" a="1"/>
  <c r="G2204" i="1" s="1"/>
  <c r="G2202" i="1" a="1"/>
  <c r="G2202" i="1" s="1"/>
  <c r="G2203" i="1" a="1"/>
  <c r="G2203" i="1" s="1"/>
  <c r="G2208" i="1" a="1"/>
  <c r="G2208" i="1" s="1"/>
  <c r="G2205" i="1" a="1"/>
  <c r="G2205" i="1" s="1"/>
  <c r="G2206" i="1" a="1"/>
  <c r="G2206" i="1" s="1"/>
  <c r="G2207" i="1" a="1"/>
  <c r="G2207" i="1" s="1"/>
  <c r="G2209" i="1" a="1"/>
  <c r="G2209" i="1" s="1"/>
  <c r="G2211" i="1" a="1"/>
  <c r="G2211" i="1" s="1"/>
  <c r="G2210" i="1" a="1"/>
  <c r="G2210" i="1" s="1"/>
  <c r="G2212" i="1" a="1"/>
  <c r="G2212" i="1" s="1"/>
  <c r="G2213" i="1" a="1"/>
  <c r="G2213" i="1" s="1"/>
  <c r="G2214" i="1" a="1"/>
  <c r="G2214" i="1" s="1"/>
  <c r="G2216" i="1" a="1"/>
  <c r="G2216" i="1" s="1"/>
  <c r="G2215" i="1" a="1"/>
  <c r="G2215" i="1" s="1"/>
  <c r="G2217" i="1" a="1"/>
  <c r="G2217" i="1" s="1"/>
  <c r="G2220" i="1" a="1"/>
  <c r="G2220" i="1" s="1"/>
  <c r="G2218" i="1" a="1"/>
  <c r="G2218" i="1" s="1"/>
  <c r="G2221" i="1" a="1"/>
  <c r="G2221" i="1" s="1"/>
  <c r="G2219" i="1" a="1"/>
  <c r="G2219" i="1" s="1"/>
  <c r="G2222" i="1" a="1"/>
  <c r="G2222" i="1" s="1"/>
  <c r="G2223" i="1" a="1"/>
  <c r="G2223" i="1" s="1"/>
  <c r="G2224" i="1" a="1"/>
  <c r="G2224" i="1" s="1"/>
  <c r="G2225" i="1" a="1"/>
  <c r="G2225" i="1" s="1"/>
  <c r="G2226" i="1" a="1"/>
  <c r="G2226" i="1" s="1"/>
  <c r="G2227" i="1" a="1"/>
  <c r="G2227" i="1" s="1"/>
  <c r="G2228" i="1" a="1"/>
  <c r="G2228" i="1" s="1"/>
  <c r="G2229" i="1" a="1"/>
  <c r="G2229" i="1" s="1"/>
  <c r="G2230" i="1" a="1"/>
  <c r="G2230" i="1" s="1"/>
  <c r="G2231" i="1" a="1"/>
  <c r="G2231" i="1" s="1"/>
  <c r="G2232" i="1" a="1"/>
  <c r="G2232" i="1" s="1"/>
  <c r="G2233" i="1" a="1"/>
  <c r="G2233" i="1" s="1"/>
  <c r="G2234" i="1" a="1"/>
  <c r="G2234" i="1" s="1"/>
  <c r="G2235" i="1" a="1"/>
  <c r="G2235" i="1" s="1"/>
  <c r="G2236" i="1" a="1"/>
  <c r="G2236" i="1" s="1"/>
  <c r="G2240" i="1" a="1"/>
  <c r="G2240" i="1" s="1"/>
  <c r="G2239" i="1" a="1"/>
  <c r="G2239" i="1" s="1"/>
  <c r="G2237" i="1" a="1"/>
  <c r="G2237" i="1" s="1"/>
  <c r="G2238" i="1" a="1"/>
  <c r="G2238" i="1" s="1"/>
  <c r="G2241" i="1" a="1"/>
  <c r="G2241" i="1" s="1"/>
  <c r="G2242" i="1" a="1"/>
  <c r="G2242" i="1" s="1"/>
  <c r="G2244" i="1" a="1"/>
  <c r="G2244" i="1" s="1"/>
  <c r="G2243" i="1" a="1"/>
  <c r="G2243" i="1" s="1"/>
  <c r="G2247" i="1" a="1"/>
  <c r="G2247" i="1" s="1"/>
  <c r="G2245" i="1" a="1"/>
  <c r="G2245" i="1" s="1"/>
  <c r="G2246" i="1" a="1"/>
  <c r="G2246" i="1" s="1"/>
  <c r="G2248" i="1" a="1"/>
  <c r="G2248" i="1" s="1"/>
  <c r="G2249" i="1" a="1"/>
  <c r="G2249" i="1" s="1"/>
  <c r="G2250" i="1" a="1"/>
  <c r="G2250" i="1" s="1"/>
  <c r="G2251" i="1" a="1"/>
  <c r="G2251" i="1" s="1"/>
  <c r="G2252" i="1" a="1"/>
  <c r="G2252" i="1" s="1"/>
  <c r="G2256" i="1" a="1"/>
  <c r="G2256" i="1" s="1"/>
  <c r="G2253" i="1" a="1"/>
  <c r="G2253" i="1" s="1"/>
  <c r="G2255" i="1" a="1"/>
  <c r="G2255" i="1" s="1"/>
  <c r="G2254" i="1" a="1"/>
  <c r="G2254" i="1" s="1"/>
  <c r="G2258" i="1" a="1"/>
  <c r="G2258" i="1" s="1"/>
  <c r="G2257" i="1" a="1"/>
  <c r="G2257" i="1" s="1"/>
  <c r="G2261" i="1" a="1"/>
  <c r="G2261" i="1" s="1"/>
  <c r="G2259" i="1" a="1"/>
  <c r="G2259" i="1" s="1"/>
  <c r="G2260" i="1" a="1"/>
  <c r="G2260" i="1" s="1"/>
  <c r="G2262" i="1" a="1"/>
  <c r="G2262" i="1" s="1"/>
  <c r="G2263" i="1" a="1"/>
  <c r="G2263" i="1" s="1"/>
  <c r="G2264" i="1" a="1"/>
  <c r="G2264" i="1" s="1"/>
  <c r="G2265" i="1" a="1"/>
  <c r="G2265" i="1" s="1"/>
  <c r="G2266" i="1" a="1"/>
  <c r="G2266" i="1" s="1"/>
  <c r="G2267" i="1" a="1"/>
  <c r="G2267" i="1" s="1"/>
  <c r="G2271" i="1" a="1"/>
  <c r="G2271" i="1" s="1"/>
  <c r="G2270" i="1" a="1"/>
  <c r="G2270" i="1" s="1"/>
  <c r="G2269" i="1" a="1"/>
  <c r="G2269" i="1" s="1"/>
  <c r="G2268" i="1" a="1"/>
  <c r="G2268" i="1" s="1"/>
  <c r="G2272" i="1" a="1"/>
  <c r="G2272" i="1" s="1"/>
  <c r="G2273" i="1" a="1"/>
  <c r="G2273" i="1" s="1"/>
  <c r="G2274" i="1" a="1"/>
  <c r="G2274" i="1" s="1"/>
  <c r="G2276" i="1" a="1"/>
  <c r="G2276" i="1" s="1"/>
  <c r="G2275" i="1" a="1"/>
  <c r="G2275" i="1" s="1"/>
  <c r="G2277" i="1" a="1"/>
  <c r="G2277" i="1" s="1"/>
  <c r="G2278" i="1" a="1"/>
  <c r="G2278" i="1" s="1"/>
  <c r="G2279" i="1" a="1"/>
  <c r="G2279" i="1" s="1"/>
  <c r="G2280" i="1" a="1"/>
  <c r="G2280" i="1" s="1"/>
  <c r="G2281" i="1" a="1"/>
  <c r="G2281" i="1" s="1"/>
  <c r="G2282" i="1" a="1"/>
  <c r="G2282" i="1" s="1"/>
  <c r="G2283" i="1" a="1"/>
  <c r="G2283" i="1" s="1"/>
  <c r="G2284" i="1" a="1"/>
  <c r="G2284" i="1" s="1"/>
  <c r="G2285" i="1" a="1"/>
  <c r="G2285" i="1" s="1"/>
  <c r="G2286" i="1" a="1"/>
  <c r="G2286" i="1" s="1"/>
  <c r="G2287" i="1" a="1"/>
  <c r="G2287" i="1" s="1"/>
  <c r="G2288" i="1" a="1"/>
  <c r="G2288" i="1" s="1"/>
  <c r="G2289" i="1" a="1"/>
  <c r="G2289" i="1" s="1"/>
  <c r="G2290" i="1" a="1"/>
  <c r="G2290" i="1" s="1"/>
  <c r="G2291" i="1" a="1"/>
  <c r="G2291" i="1" s="1"/>
  <c r="G2292" i="1" a="1"/>
  <c r="G2292" i="1" s="1"/>
  <c r="G2293" i="1" a="1"/>
  <c r="G2293" i="1" s="1"/>
  <c r="G2294" i="1" a="1"/>
  <c r="G2294" i="1" s="1"/>
  <c r="G2295" i="1" a="1"/>
  <c r="G2295" i="1" s="1"/>
  <c r="G2296" i="1" a="1"/>
  <c r="G2296" i="1" s="1"/>
  <c r="G2297" i="1" a="1"/>
  <c r="G2297" i="1" s="1"/>
  <c r="G2298" i="1" a="1"/>
  <c r="G2298" i="1" s="1"/>
  <c r="G2299" i="1" a="1"/>
  <c r="G2299" i="1" s="1"/>
  <c r="G2300" i="1" a="1"/>
  <c r="G2300" i="1" s="1"/>
  <c r="G2301" i="1" a="1"/>
  <c r="G2301" i="1" s="1"/>
  <c r="G2302" i="1" a="1"/>
  <c r="G2302" i="1" s="1"/>
  <c r="G2303" i="1" a="1"/>
  <c r="G2303" i="1" s="1"/>
  <c r="G2304" i="1" a="1"/>
  <c r="G2304" i="1" s="1"/>
  <c r="G2305" i="1" a="1"/>
  <c r="G2305" i="1" s="1"/>
  <c r="G2306" i="1" a="1"/>
  <c r="G2306" i="1" s="1"/>
  <c r="G2307" i="1" a="1"/>
  <c r="G2307" i="1" s="1"/>
  <c r="G2308" i="1" a="1"/>
  <c r="G2308" i="1" s="1"/>
  <c r="G2309" i="1" a="1"/>
  <c r="G2309" i="1" s="1"/>
  <c r="G2310" i="1" a="1"/>
  <c r="G2310" i="1" s="1"/>
  <c r="G2311" i="1" a="1"/>
  <c r="G2311" i="1" s="1"/>
  <c r="G2312" i="1" a="1"/>
  <c r="G2312" i="1" s="1"/>
  <c r="G2313" i="1" a="1"/>
  <c r="G2313" i="1" s="1"/>
  <c r="G2314" i="1" a="1"/>
  <c r="G2314" i="1" s="1"/>
  <c r="G2315" i="1" a="1"/>
  <c r="G2315" i="1" s="1"/>
  <c r="G2316" i="1" a="1"/>
  <c r="G2316" i="1" s="1"/>
  <c r="G2317" i="1" a="1"/>
  <c r="G2317" i="1" s="1"/>
  <c r="G2318" i="1" a="1"/>
  <c r="G2318" i="1" s="1"/>
  <c r="G2319" i="1" a="1"/>
  <c r="G2319" i="1" s="1"/>
  <c r="G2320" i="1" a="1"/>
  <c r="G2320" i="1" s="1"/>
  <c r="G2321" i="1" a="1"/>
  <c r="G2321" i="1" s="1"/>
  <c r="G2322" i="1" a="1"/>
  <c r="G2322" i="1" s="1"/>
  <c r="G2323" i="1" a="1"/>
  <c r="G2323" i="1" s="1"/>
  <c r="G2324" i="1" a="1"/>
  <c r="G2324" i="1" s="1"/>
  <c r="G2325" i="1" a="1"/>
  <c r="G2325" i="1" s="1"/>
  <c r="G2326" i="1" a="1"/>
  <c r="G2326" i="1" s="1"/>
  <c r="G2327" i="1" a="1"/>
  <c r="G2327" i="1" s="1"/>
  <c r="G2328" i="1" a="1"/>
  <c r="G2328" i="1" s="1"/>
  <c r="G2329" i="1" a="1"/>
  <c r="G2329" i="1" s="1"/>
  <c r="G2330" i="1" a="1"/>
  <c r="G2330" i="1" s="1"/>
  <c r="G2331" i="1" a="1"/>
  <c r="G2331" i="1" s="1"/>
  <c r="G2332" i="1" a="1"/>
  <c r="G2332" i="1" s="1"/>
  <c r="G2337" i="1" a="1"/>
  <c r="G2337" i="1" s="1"/>
  <c r="G2333" i="1" a="1"/>
  <c r="G2333" i="1" s="1"/>
  <c r="G2334" i="1" a="1"/>
  <c r="G2334" i="1" s="1"/>
  <c r="G2338" i="1" a="1"/>
  <c r="G2338" i="1" s="1"/>
  <c r="G2335" i="1" a="1"/>
  <c r="G2335" i="1" s="1"/>
  <c r="G2336" i="1" a="1"/>
  <c r="G2336" i="1" s="1"/>
  <c r="G2339" i="1" a="1"/>
  <c r="G2339" i="1" s="1"/>
  <c r="G2340" i="1" a="1"/>
  <c r="G2340" i="1" s="1"/>
  <c r="G2341" i="1" a="1"/>
  <c r="G2341" i="1" s="1"/>
  <c r="G2342" i="1" a="1"/>
  <c r="G2342" i="1" s="1"/>
  <c r="G2343" i="1" a="1"/>
  <c r="G2343" i="1" s="1"/>
  <c r="G2344" i="1" a="1"/>
  <c r="G2344" i="1" s="1"/>
  <c r="G2347" i="1" a="1"/>
  <c r="G2347" i="1" s="1"/>
  <c r="G2345" i="1" a="1"/>
  <c r="G2345" i="1" s="1"/>
  <c r="G2349" i="1" a="1"/>
  <c r="G2349" i="1" s="1"/>
  <c r="G2346" i="1" a="1"/>
  <c r="G2346" i="1" s="1"/>
  <c r="G2350" i="1" a="1"/>
  <c r="G2350" i="1" s="1"/>
  <c r="G2348" i="1" a="1"/>
  <c r="G2348" i="1" s="1"/>
  <c r="G2352" i="1" a="1"/>
  <c r="G2352" i="1" s="1"/>
  <c r="G2351" i="1" a="1"/>
  <c r="G2351" i="1" s="1"/>
  <c r="G2353" i="1" a="1"/>
  <c r="G2353" i="1" s="1"/>
  <c r="G2354" i="1" a="1"/>
  <c r="G2354" i="1" s="1"/>
  <c r="G2355" i="1" a="1"/>
  <c r="G2355" i="1" s="1"/>
  <c r="G2358" i="1" a="1"/>
  <c r="G2358" i="1" s="1"/>
  <c r="G2356" i="1" a="1"/>
  <c r="G2356" i="1" s="1"/>
  <c r="G2357" i="1" a="1"/>
  <c r="G2357" i="1" s="1"/>
  <c r="G2360" i="1" a="1"/>
  <c r="G2360" i="1" s="1"/>
  <c r="G2359" i="1" a="1"/>
  <c r="G2359" i="1" s="1"/>
  <c r="G2362" i="1" a="1"/>
  <c r="G2362" i="1" s="1"/>
  <c r="G2361" i="1" a="1"/>
  <c r="G2361" i="1" s="1"/>
  <c r="G2363" i="1" a="1"/>
  <c r="G2363" i="1" s="1"/>
  <c r="G2365" i="1" a="1"/>
  <c r="G2365" i="1" s="1"/>
  <c r="G2364" i="1" a="1"/>
  <c r="G2364" i="1" s="1"/>
  <c r="G2366" i="1" a="1"/>
  <c r="G2366" i="1" s="1"/>
  <c r="G2367" i="1" a="1"/>
  <c r="G2367" i="1" s="1"/>
  <c r="G2368" i="1" a="1"/>
  <c r="G2368" i="1" s="1"/>
  <c r="G2369" i="1" a="1"/>
  <c r="G2369" i="1" s="1"/>
  <c r="G2372" i="1" a="1"/>
  <c r="G2372" i="1" s="1"/>
  <c r="G2370" i="1" a="1"/>
  <c r="G2370" i="1" s="1"/>
  <c r="G2371" i="1" a="1"/>
  <c r="G2371" i="1" s="1"/>
  <c r="G2373" i="1" a="1"/>
  <c r="G2373" i="1" s="1"/>
  <c r="G2375" i="1" a="1"/>
  <c r="G2375" i="1" s="1"/>
  <c r="G2374" i="1" a="1"/>
  <c r="G2374" i="1" s="1"/>
  <c r="G2377" i="1" a="1"/>
  <c r="G2377" i="1" s="1"/>
  <c r="G2376" i="1" a="1"/>
  <c r="G2376" i="1" s="1"/>
  <c r="G2378" i="1" a="1"/>
  <c r="G2378" i="1" s="1"/>
  <c r="G2380" i="1" a="1"/>
  <c r="G2380" i="1" s="1"/>
  <c r="G2379" i="1" a="1"/>
  <c r="G2379" i="1" s="1"/>
  <c r="G2381" i="1" a="1"/>
  <c r="G2381" i="1" s="1"/>
  <c r="G2382" i="1" a="1"/>
  <c r="G2382" i="1" s="1"/>
  <c r="G2383" i="1" a="1"/>
  <c r="G2383" i="1" s="1"/>
  <c r="G2384" i="1" a="1"/>
  <c r="G2384" i="1" s="1"/>
  <c r="G2385" i="1" a="1"/>
  <c r="G2385" i="1" s="1"/>
  <c r="G2386" i="1" a="1"/>
  <c r="G2386" i="1" s="1"/>
  <c r="G2387" i="1" a="1"/>
  <c r="G2387" i="1" s="1"/>
  <c r="G2388" i="1" a="1"/>
  <c r="G2388" i="1" s="1"/>
  <c r="G2389" i="1" a="1"/>
  <c r="G2389" i="1" s="1"/>
  <c r="G2390" i="1" a="1"/>
  <c r="G2390" i="1" s="1"/>
  <c r="G2391" i="1" a="1"/>
  <c r="G2391" i="1" s="1"/>
  <c r="G2392" i="1" a="1"/>
  <c r="G2392" i="1" s="1"/>
  <c r="G2393" i="1" a="1"/>
  <c r="G2393" i="1" s="1"/>
  <c r="G2394" i="1" a="1"/>
  <c r="G2394" i="1" s="1"/>
  <c r="G2395" i="1" a="1"/>
  <c r="G2395" i="1" s="1"/>
  <c r="G2396" i="1" a="1"/>
  <c r="G2396" i="1" s="1"/>
  <c r="G2397" i="1" a="1"/>
  <c r="G2397" i="1" s="1"/>
  <c r="G2398" i="1" a="1"/>
  <c r="G2398" i="1" s="1"/>
  <c r="G2399" i="1" a="1"/>
  <c r="G2399" i="1" s="1"/>
  <c r="G2400" i="1" a="1"/>
  <c r="G2400" i="1" s="1"/>
  <c r="G2401" i="1" a="1"/>
  <c r="G2401" i="1" s="1"/>
  <c r="G2402" i="1" a="1"/>
  <c r="G2402" i="1" s="1"/>
  <c r="G2403" i="1" a="1"/>
  <c r="G2403" i="1" s="1"/>
  <c r="G2404" i="1" a="1"/>
  <c r="G2404" i="1" s="1"/>
  <c r="G2408" i="1" a="1"/>
  <c r="G2408" i="1" s="1"/>
  <c r="G2406" i="1" a="1"/>
  <c r="G2406" i="1" s="1"/>
  <c r="G2405" i="1" a="1"/>
  <c r="G2405" i="1" s="1"/>
  <c r="G2409" i="1" a="1"/>
  <c r="G2409" i="1" s="1"/>
  <c r="G2407" i="1" a="1"/>
  <c r="G2407" i="1" s="1"/>
  <c r="G2410" i="1" a="1"/>
  <c r="G2410" i="1" s="1"/>
  <c r="G2411" i="1" a="1"/>
  <c r="G2411" i="1" s="1"/>
  <c r="G2412" i="1" a="1"/>
  <c r="G2412" i="1" s="1"/>
  <c r="G2414" i="1" a="1"/>
  <c r="G2414" i="1" s="1"/>
  <c r="G2413" i="1" a="1"/>
  <c r="G2413" i="1" s="1"/>
  <c r="G2415" i="1" a="1"/>
  <c r="G2415" i="1" s="1"/>
  <c r="G2417" i="1" a="1"/>
  <c r="G2417" i="1" s="1"/>
  <c r="G2416" i="1" a="1"/>
  <c r="G2416" i="1" s="1"/>
  <c r="G2418" i="1" a="1"/>
  <c r="G2418" i="1" s="1"/>
  <c r="G2420" i="1" a="1"/>
  <c r="G2420" i="1" s="1"/>
  <c r="G2421" i="1" a="1"/>
  <c r="G2421" i="1" s="1"/>
  <c r="G2419" i="1" a="1"/>
  <c r="G2419" i="1" s="1"/>
  <c r="G2422" i="1" a="1"/>
  <c r="G2422" i="1" s="1"/>
  <c r="G2423" i="1" a="1"/>
  <c r="G2423" i="1" s="1"/>
  <c r="G2424" i="1" a="1"/>
  <c r="G2424" i="1" s="1"/>
  <c r="G2426" i="1" a="1"/>
  <c r="G2426" i="1" s="1"/>
  <c r="G2427" i="1" a="1"/>
  <c r="G2427" i="1" s="1"/>
  <c r="G2425" i="1" a="1"/>
  <c r="G2425" i="1" s="1"/>
  <c r="G2429" i="1" a="1"/>
  <c r="G2429" i="1" s="1"/>
  <c r="G2428" i="1" a="1"/>
  <c r="G2428" i="1" s="1"/>
  <c r="G2431" i="1" a="1"/>
  <c r="G2431" i="1" s="1"/>
  <c r="G2432" i="1" a="1"/>
  <c r="G2432" i="1" s="1"/>
  <c r="G2430" i="1" a="1"/>
  <c r="G2430" i="1" s="1"/>
  <c r="G2433" i="1" a="1"/>
  <c r="G2433" i="1" s="1"/>
  <c r="G2434" i="1" a="1"/>
  <c r="G2434" i="1" s="1"/>
  <c r="G2435" i="1" a="1"/>
  <c r="G2435" i="1" s="1"/>
  <c r="G2436" i="1" a="1"/>
  <c r="G2436" i="1" s="1"/>
  <c r="G2437" i="1" a="1"/>
  <c r="G2437" i="1" s="1"/>
  <c r="G2438" i="1" a="1"/>
  <c r="G2438" i="1" s="1"/>
  <c r="G2439" i="1" a="1"/>
  <c r="G2439" i="1" s="1"/>
  <c r="G2440" i="1" a="1"/>
  <c r="G2440" i="1" s="1"/>
  <c r="G2443" i="1" a="1"/>
  <c r="G2443" i="1" s="1"/>
  <c r="G2441" i="1" a="1"/>
  <c r="G2441" i="1" s="1"/>
  <c r="G2442" i="1" a="1"/>
  <c r="G2442" i="1" s="1"/>
  <c r="G2444" i="1" a="1"/>
  <c r="G2444" i="1" s="1"/>
  <c r="G2445" i="1" a="1"/>
  <c r="G2445" i="1" s="1"/>
  <c r="G2447" i="1" a="1"/>
  <c r="G2447" i="1" s="1"/>
  <c r="G2446" i="1" a="1"/>
  <c r="G2446" i="1" s="1"/>
  <c r="G2448" i="1" a="1"/>
  <c r="G2448" i="1" s="1"/>
  <c r="G2449" i="1" a="1"/>
  <c r="G2449" i="1" s="1"/>
  <c r="G2450" i="1" a="1"/>
  <c r="G2450" i="1" s="1"/>
  <c r="G2451" i="1" a="1"/>
  <c r="G2451" i="1" s="1"/>
  <c r="G2452" i="1" a="1"/>
  <c r="G2452" i="1" s="1"/>
  <c r="G2453" i="1" a="1"/>
  <c r="G2453" i="1" s="1"/>
  <c r="G2454" i="1" a="1"/>
  <c r="G2454" i="1" s="1"/>
  <c r="G2455" i="1" a="1"/>
  <c r="G2455" i="1" s="1"/>
  <c r="G2456" i="1" a="1"/>
  <c r="G2456" i="1" s="1"/>
  <c r="G2457" i="1" a="1"/>
  <c r="G2457" i="1" s="1"/>
  <c r="G2459" i="1" a="1"/>
  <c r="G2459" i="1" s="1"/>
  <c r="G2458" i="1" a="1"/>
  <c r="G2458" i="1" s="1"/>
  <c r="G2463" i="1" a="1"/>
  <c r="G2463" i="1" s="1"/>
  <c r="G2461" i="1" a="1"/>
  <c r="G2461" i="1" s="1"/>
  <c r="G2460" i="1" a="1"/>
  <c r="G2460" i="1" s="1"/>
  <c r="G2464" i="1" a="1"/>
  <c r="G2464" i="1" s="1"/>
  <c r="G2462" i="1" a="1"/>
  <c r="G2462" i="1" s="1"/>
  <c r="G2466" i="1" a="1"/>
  <c r="G2466" i="1" s="1"/>
  <c r="G2467" i="1" a="1"/>
  <c r="G2467" i="1" s="1"/>
  <c r="G2465" i="1" a="1"/>
  <c r="G2465" i="1" s="1"/>
  <c r="G2468" i="1" a="1"/>
  <c r="G2468" i="1" s="1"/>
  <c r="G2469" i="1" a="1"/>
  <c r="G2469" i="1" s="1"/>
  <c r="G2470" i="1" a="1"/>
  <c r="G2470" i="1" s="1"/>
  <c r="G2471" i="1" a="1"/>
  <c r="G2471" i="1" s="1"/>
  <c r="G2472" i="1" a="1"/>
  <c r="G2472" i="1" s="1"/>
  <c r="G2473" i="1" a="1"/>
  <c r="G2473" i="1" s="1"/>
  <c r="G2474" i="1" a="1"/>
  <c r="G2474" i="1" s="1"/>
  <c r="G2475" i="1" a="1"/>
  <c r="G2475" i="1" s="1"/>
  <c r="G2476" i="1" a="1"/>
  <c r="G2476" i="1" s="1"/>
  <c r="G2478" i="1" a="1"/>
  <c r="G2478" i="1" s="1"/>
  <c r="G2477" i="1" a="1"/>
  <c r="G2477" i="1" s="1"/>
  <c r="G2482" i="1" a="1"/>
  <c r="G2482" i="1" s="1"/>
  <c r="G2480" i="1" a="1"/>
  <c r="G2480" i="1" s="1"/>
  <c r="G2479" i="1" a="1"/>
  <c r="G2479" i="1" s="1"/>
  <c r="G2483" i="1" a="1"/>
  <c r="G2483" i="1" s="1"/>
  <c r="G2481" i="1" a="1"/>
  <c r="G2481" i="1" s="1"/>
  <c r="G2485" i="1" a="1"/>
  <c r="G2485" i="1" s="1"/>
  <c r="G2486" i="1" a="1"/>
  <c r="G2486" i="1" s="1"/>
  <c r="G2484" i="1" a="1"/>
  <c r="G2484" i="1" s="1"/>
  <c r="G2487" i="1" a="1"/>
  <c r="G2487" i="1" s="1"/>
  <c r="G2488" i="1" a="1"/>
  <c r="G2488" i="1" s="1"/>
  <c r="G2489" i="1" a="1"/>
  <c r="G2489" i="1" s="1"/>
  <c r="G2490" i="1" a="1"/>
  <c r="G2490" i="1" s="1"/>
  <c r="G2491" i="1" a="1"/>
  <c r="G2491" i="1" s="1"/>
  <c r="G2493" i="1" a="1"/>
  <c r="G2493" i="1" s="1"/>
  <c r="G2492" i="1" a="1"/>
  <c r="G2492" i="1" s="1"/>
  <c r="G2497" i="1" a="1"/>
  <c r="G2497" i="1" s="1"/>
  <c r="G2495" i="1" a="1"/>
  <c r="G2495" i="1" s="1"/>
  <c r="G2496" i="1" a="1"/>
  <c r="G2496" i="1" s="1"/>
  <c r="G2494" i="1" a="1"/>
  <c r="G2494" i="1" s="1"/>
  <c r="G2501" i="1" a="1"/>
  <c r="G2501" i="1" s="1"/>
  <c r="G2498" i="1" a="1"/>
  <c r="G2498" i="1" s="1"/>
  <c r="G2500" i="1" a="1"/>
  <c r="G2500" i="1" s="1"/>
  <c r="G2499" i="1" a="1"/>
  <c r="G2499" i="1" s="1"/>
  <c r="G2502" i="1" a="1"/>
  <c r="G2502" i="1" s="1"/>
  <c r="G2503" i="1" a="1"/>
  <c r="G2503" i="1" s="1"/>
  <c r="G2504" i="1" a="1"/>
  <c r="G2504" i="1" s="1"/>
  <c r="G2506" i="1" a="1"/>
  <c r="G2506" i="1" s="1"/>
  <c r="G2505" i="1" a="1"/>
  <c r="G2505" i="1" s="1"/>
  <c r="G2507" i="1" a="1"/>
  <c r="G2507" i="1" s="1"/>
  <c r="G2512" i="1" a="1"/>
  <c r="G2512" i="1" s="1"/>
  <c r="G2509" i="1" a="1"/>
  <c r="G2509" i="1" s="1"/>
  <c r="G2508" i="1" a="1"/>
  <c r="G2508" i="1" s="1"/>
  <c r="G2510" i="1" a="1"/>
  <c r="G2510" i="1" s="1"/>
  <c r="G2511" i="1" a="1"/>
  <c r="G2511" i="1" s="1"/>
  <c r="G2513" i="1" a="1"/>
  <c r="G2513" i="1" s="1"/>
  <c r="G2515" i="1" a="1"/>
  <c r="G2515" i="1" s="1"/>
  <c r="G2514" i="1" a="1"/>
  <c r="G2514" i="1" s="1"/>
  <c r="G2517" i="1" a="1"/>
  <c r="G2517" i="1" s="1"/>
  <c r="G2516" i="1" a="1"/>
  <c r="G2516" i="1" s="1"/>
  <c r="G2519" i="1" a="1"/>
  <c r="G2519" i="1" s="1"/>
  <c r="G2518" i="1" a="1"/>
  <c r="G2518" i="1" s="1"/>
  <c r="G2522" i="1" a="1"/>
  <c r="G2522" i="1" s="1"/>
  <c r="G2520" i="1" a="1"/>
  <c r="G2520" i="1" s="1"/>
  <c r="G2521" i="1" a="1"/>
  <c r="G2521" i="1" s="1"/>
  <c r="G2523" i="1" a="1"/>
  <c r="G2523" i="1" s="1"/>
  <c r="G2524" i="1" a="1"/>
  <c r="G2524" i="1" s="1"/>
  <c r="G2525" i="1" a="1"/>
  <c r="G2525" i="1" s="1"/>
  <c r="G2526" i="1" a="1"/>
  <c r="G2526" i="1" s="1"/>
  <c r="G2527" i="1" a="1"/>
  <c r="G2527" i="1" s="1"/>
  <c r="G2528" i="1" a="1"/>
  <c r="G2528" i="1" s="1"/>
  <c r="G2529" i="1" a="1"/>
  <c r="G2529" i="1" s="1"/>
  <c r="G2530" i="1" a="1"/>
  <c r="G2530" i="1" s="1"/>
  <c r="G2531" i="1" a="1"/>
  <c r="G2531" i="1" s="1"/>
  <c r="G2532" i="1" a="1"/>
  <c r="G2532" i="1" s="1"/>
  <c r="G2533" i="1" a="1"/>
  <c r="G2533" i="1" s="1"/>
  <c r="G2534" i="1" a="1"/>
  <c r="G2534" i="1" s="1"/>
  <c r="G2536" i="1" a="1"/>
  <c r="G2536" i="1" s="1"/>
  <c r="G2535" i="1" a="1"/>
  <c r="G2535" i="1" s="1"/>
  <c r="G2537" i="1" a="1"/>
  <c r="G2537" i="1" s="1"/>
  <c r="G2540" i="1" a="1"/>
  <c r="G2540" i="1" s="1"/>
  <c r="G2538" i="1" a="1"/>
  <c r="G2538" i="1" s="1"/>
  <c r="G2539" i="1" a="1"/>
  <c r="G2539" i="1" s="1"/>
  <c r="G2541" i="1" a="1"/>
  <c r="G2541" i="1" s="1"/>
  <c r="G2542" i="1" a="1"/>
  <c r="G2542" i="1" s="1"/>
  <c r="G2543" i="1" a="1"/>
  <c r="G2543" i="1" s="1"/>
  <c r="G2544" i="1" a="1"/>
  <c r="G2544" i="1" s="1"/>
  <c r="G2545" i="1" a="1"/>
  <c r="G2545" i="1" s="1"/>
  <c r="G2546" i="1" a="1"/>
  <c r="G2546" i="1" s="1"/>
  <c r="G2547" i="1" a="1"/>
  <c r="G2547" i="1" s="1"/>
  <c r="G2548" i="1" a="1"/>
  <c r="G2548" i="1" s="1"/>
  <c r="G2549" i="1" a="1"/>
  <c r="G2549" i="1" s="1"/>
  <c r="G2550" i="1" a="1"/>
  <c r="G2550" i="1" s="1"/>
  <c r="G2551" i="1" a="1"/>
  <c r="G2551" i="1" s="1"/>
  <c r="G2552" i="1" a="1"/>
  <c r="G2552" i="1" s="1"/>
  <c r="G2555" i="1" a="1"/>
  <c r="G2555" i="1" s="1"/>
  <c r="G2554" i="1" a="1"/>
  <c r="G2554" i="1" s="1"/>
  <c r="G2553" i="1" a="1"/>
  <c r="G2553" i="1" s="1"/>
  <c r="G2557" i="1" a="1"/>
  <c r="G2557" i="1" s="1"/>
  <c r="G2556" i="1" a="1"/>
  <c r="G2556" i="1" s="1"/>
  <c r="G2559" i="1" a="1"/>
  <c r="G2559" i="1" s="1"/>
  <c r="G2560" i="1" a="1"/>
  <c r="G2560" i="1" s="1"/>
  <c r="G2558" i="1" a="1"/>
  <c r="G2558" i="1" s="1"/>
  <c r="G2561" i="1" a="1"/>
  <c r="G2561" i="1" s="1"/>
  <c r="G2562" i="1" a="1"/>
  <c r="G2562" i="1" s="1"/>
  <c r="G2563" i="1" a="1"/>
  <c r="G2563" i="1" s="1"/>
  <c r="G2564" i="1" a="1"/>
  <c r="G2564" i="1" s="1"/>
  <c r="G2566" i="1" a="1"/>
  <c r="G2566" i="1" s="1"/>
  <c r="G2565" i="1" a="1"/>
  <c r="G2565" i="1" s="1"/>
  <c r="G2567" i="1" a="1"/>
  <c r="G2567" i="1" s="1"/>
  <c r="G2568" i="1" a="1"/>
  <c r="G2568" i="1" s="1"/>
  <c r="G2570" i="1" a="1"/>
  <c r="G2570" i="1" s="1"/>
  <c r="G2569" i="1" a="1"/>
  <c r="G2569" i="1" s="1"/>
  <c r="G2571" i="1" a="1"/>
  <c r="G2571" i="1" s="1"/>
  <c r="G2572" i="1" a="1"/>
  <c r="G2572" i="1" s="1"/>
  <c r="G2575" i="1" a="1"/>
  <c r="G2575" i="1" s="1"/>
  <c r="G2573" i="1" a="1"/>
  <c r="G2573" i="1" s="1"/>
  <c r="G2574" i="1" a="1"/>
  <c r="G2574" i="1" s="1"/>
  <c r="G2578" i="1" a="1"/>
  <c r="G2578" i="1" s="1"/>
  <c r="G2576" i="1" a="1"/>
  <c r="G2576" i="1" s="1"/>
  <c r="G2577" i="1" a="1"/>
  <c r="G2577" i="1" s="1"/>
  <c r="G2579" i="1" a="1"/>
  <c r="G2579" i="1" s="1"/>
  <c r="G2580" i="1" a="1"/>
  <c r="G2580" i="1" s="1"/>
  <c r="G2581" i="1" a="1"/>
  <c r="G2581" i="1" s="1"/>
  <c r="G2582" i="1" a="1"/>
  <c r="G2582" i="1" s="1"/>
  <c r="G2583" i="1" a="1"/>
  <c r="G2583" i="1" s="1"/>
  <c r="G2584" i="1" a="1"/>
  <c r="G2584" i="1" s="1"/>
  <c r="G2585" i="1" a="1"/>
  <c r="G2585" i="1" s="1"/>
  <c r="G2586" i="1" a="1"/>
  <c r="G2586" i="1" s="1"/>
  <c r="G2587" i="1" a="1"/>
  <c r="G2587" i="1" s="1"/>
  <c r="G2588" i="1" a="1"/>
  <c r="G2588" i="1" s="1"/>
  <c r="G2589" i="1" a="1"/>
  <c r="G2589" i="1" s="1"/>
  <c r="G2590" i="1" a="1"/>
  <c r="G2590" i="1" s="1"/>
  <c r="G2591" i="1" a="1"/>
  <c r="G2591" i="1" s="1"/>
  <c r="G2592" i="1" a="1"/>
  <c r="G2592" i="1" s="1"/>
  <c r="G2593" i="1" a="1"/>
  <c r="G2593" i="1" s="1"/>
  <c r="G2594" i="1" a="1"/>
  <c r="G2594" i="1" s="1"/>
  <c r="G2596" i="1" a="1"/>
  <c r="G2596" i="1" s="1"/>
  <c r="G2595" i="1" a="1"/>
  <c r="G2595" i="1" s="1"/>
  <c r="G2598" i="1" a="1"/>
  <c r="G2598" i="1" s="1"/>
  <c r="G2601" i="1" a="1"/>
  <c r="G2601" i="1" s="1"/>
  <c r="G2599" i="1" a="1"/>
  <c r="G2599" i="1" s="1"/>
  <c r="G2600" i="1" a="1"/>
  <c r="G2600" i="1" s="1"/>
  <c r="G2597" i="1" a="1"/>
  <c r="G2597" i="1" s="1"/>
  <c r="G2602" i="1" a="1"/>
  <c r="G2602" i="1" s="1"/>
  <c r="G2603" i="1" a="1"/>
  <c r="G2603" i="1" s="1"/>
  <c r="G2605" i="1" a="1"/>
  <c r="G2605" i="1" s="1"/>
  <c r="G2604" i="1" a="1"/>
  <c r="G2604" i="1" s="1"/>
  <c r="G2606" i="1" a="1"/>
  <c r="G2606" i="1" s="1"/>
  <c r="G2607" i="1" a="1"/>
  <c r="G2607" i="1" s="1"/>
  <c r="G2608" i="1" a="1"/>
  <c r="G2608" i="1" s="1"/>
  <c r="G2609" i="1" a="1"/>
  <c r="G2609" i="1" s="1"/>
  <c r="G2610" i="1" a="1"/>
  <c r="G2610" i="1" s="1"/>
  <c r="G2611" i="1" a="1"/>
  <c r="G2611" i="1" s="1"/>
  <c r="G2614" i="1" a="1"/>
  <c r="G2614" i="1" s="1"/>
  <c r="G2612" i="1" a="1"/>
  <c r="G2612" i="1" s="1"/>
  <c r="G2613" i="1" a="1"/>
  <c r="G2613" i="1" s="1"/>
  <c r="G2618" i="1" a="1"/>
  <c r="G2618" i="1" s="1"/>
  <c r="G2619" i="1" a="1"/>
  <c r="G2619" i="1" s="1"/>
  <c r="G2615" i="1" a="1"/>
  <c r="G2615" i="1" s="1"/>
  <c r="G2616" i="1" a="1"/>
  <c r="G2616" i="1" s="1"/>
  <c r="G2617" i="1" a="1"/>
  <c r="G2617" i="1" s="1"/>
  <c r="G2621" i="1" a="1"/>
  <c r="G2621" i="1" s="1"/>
  <c r="G2620" i="1" a="1"/>
  <c r="G2620" i="1" s="1"/>
  <c r="G2622" i="1" a="1"/>
  <c r="G2622" i="1" s="1"/>
  <c r="G2623" i="1" a="1"/>
  <c r="G2623" i="1" s="1"/>
  <c r="G2624" i="1" a="1"/>
  <c r="G2624" i="1" s="1"/>
  <c r="G2625" i="1" a="1"/>
  <c r="G2625" i="1" s="1"/>
  <c r="G2626" i="1" a="1"/>
  <c r="G2626" i="1" s="1"/>
  <c r="G2627" i="1" a="1"/>
  <c r="G2627" i="1" s="1"/>
  <c r="G2628" i="1" a="1"/>
  <c r="G2628" i="1" s="1"/>
  <c r="G2629" i="1" a="1"/>
  <c r="G2629" i="1" s="1"/>
  <c r="G2630" i="1" a="1"/>
  <c r="G2630" i="1" s="1"/>
  <c r="G2631" i="1" a="1"/>
  <c r="G2631" i="1" s="1"/>
  <c r="G2632" i="1" a="1"/>
  <c r="G2632" i="1" s="1"/>
  <c r="G2633" i="1" a="1"/>
  <c r="G2633" i="1" s="1"/>
  <c r="G2634" i="1" a="1"/>
  <c r="G2634" i="1" s="1"/>
  <c r="G2637" i="1" a="1"/>
  <c r="G2637" i="1" s="1"/>
  <c r="G2635" i="1" a="1"/>
  <c r="G2635" i="1" s="1"/>
  <c r="G2636" i="1" a="1"/>
  <c r="G2636" i="1" s="1"/>
  <c r="G2638" i="1" a="1"/>
  <c r="G2638" i="1" s="1"/>
  <c r="G2639" i="1" a="1"/>
  <c r="G2639" i="1" s="1"/>
  <c r="G2640" i="1" a="1"/>
  <c r="G2640" i="1" s="1"/>
  <c r="G2642" i="1" a="1"/>
  <c r="G2642" i="1" s="1"/>
  <c r="G2641" i="1" a="1"/>
  <c r="G2641" i="1" s="1"/>
  <c r="G2643" i="1" a="1"/>
  <c r="G2643" i="1" s="1"/>
  <c r="G2646" i="1" a="1"/>
  <c r="G2646" i="1" s="1"/>
  <c r="G2645" i="1" a="1"/>
  <c r="G2645" i="1" s="1"/>
  <c r="G2644" i="1" a="1"/>
  <c r="G2644" i="1" s="1"/>
  <c r="G2647" i="1" a="1"/>
  <c r="G2647" i="1" s="1"/>
  <c r="G2648" i="1" a="1"/>
  <c r="G2648" i="1" s="1"/>
  <c r="G2649" i="1" a="1"/>
  <c r="G2649" i="1" s="1"/>
  <c r="G2650" i="1" a="1"/>
  <c r="G2650" i="1" s="1"/>
  <c r="G2652" i="1" a="1"/>
  <c r="G2652" i="1" s="1"/>
  <c r="G2653" i="1" a="1"/>
  <c r="G2653" i="1" s="1"/>
  <c r="G2651" i="1" a="1"/>
  <c r="G2651" i="1" s="1"/>
  <c r="G2655" i="1" a="1"/>
  <c r="G2655" i="1" s="1"/>
  <c r="G2654" i="1" a="1"/>
  <c r="G2654" i="1" s="1"/>
  <c r="G2656" i="1" a="1"/>
  <c r="G2656" i="1" s="1"/>
  <c r="G2657" i="1" a="1"/>
  <c r="G2657" i="1" s="1"/>
  <c r="G2658" i="1" a="1"/>
  <c r="G2658" i="1" s="1"/>
  <c r="G2659" i="1" a="1"/>
  <c r="G2659" i="1" s="1"/>
  <c r="G2660" i="1" a="1"/>
  <c r="G2660" i="1" s="1"/>
  <c r="G2661" i="1" a="1"/>
  <c r="G2661" i="1" s="1"/>
  <c r="G2662" i="1" a="1"/>
  <c r="G2662" i="1" s="1"/>
  <c r="G2663" i="1" a="1"/>
  <c r="G2663" i="1" s="1"/>
  <c r="G2664" i="1" a="1"/>
  <c r="G2664" i="1" s="1"/>
  <c r="G2665" i="1" a="1"/>
  <c r="G2665" i="1" s="1"/>
  <c r="G2666" i="1" a="1"/>
  <c r="G2666" i="1" s="1"/>
  <c r="G2667" i="1" a="1"/>
  <c r="G2667" i="1" s="1"/>
  <c r="G2668" i="1" a="1"/>
  <c r="G2668" i="1" s="1"/>
  <c r="G2669" i="1" a="1"/>
  <c r="G2669" i="1" s="1"/>
  <c r="G2670" i="1" a="1"/>
  <c r="G2670" i="1" s="1"/>
  <c r="G2671" i="1" a="1"/>
  <c r="G2671" i="1" s="1"/>
  <c r="G2672" i="1" a="1"/>
  <c r="G2672" i="1" s="1"/>
  <c r="G2673" i="1" a="1"/>
  <c r="G2673" i="1" s="1"/>
  <c r="G2674" i="1" a="1"/>
  <c r="G2674" i="1" s="1"/>
  <c r="G2675" i="1" a="1"/>
  <c r="G2675" i="1" s="1"/>
  <c r="G2676" i="1" a="1"/>
  <c r="G2676" i="1" s="1"/>
  <c r="G2677" i="1" a="1"/>
  <c r="G2677" i="1" s="1"/>
  <c r="G2678" i="1" a="1"/>
  <c r="G2678" i="1" s="1"/>
  <c r="G2679" i="1" a="1"/>
  <c r="G2679" i="1" s="1"/>
  <c r="G2680" i="1" a="1"/>
  <c r="G2680" i="1" s="1"/>
  <c r="G2681" i="1" a="1"/>
  <c r="G2681" i="1" s="1"/>
  <c r="G2682" i="1" a="1"/>
  <c r="G2682" i="1" s="1"/>
  <c r="G2683" i="1" a="1"/>
  <c r="G2683" i="1" s="1"/>
  <c r="G2684" i="1" a="1"/>
  <c r="G2684" i="1" s="1"/>
  <c r="G2685" i="1" a="1"/>
  <c r="G2685" i="1" s="1"/>
  <c r="G2686" i="1" a="1"/>
  <c r="G2686" i="1" s="1"/>
  <c r="G2687" i="1" a="1"/>
  <c r="G2687" i="1" s="1"/>
  <c r="G2688" i="1" a="1"/>
  <c r="G2688" i="1" s="1"/>
  <c r="G2689" i="1" a="1"/>
  <c r="G2689" i="1" s="1"/>
  <c r="G2690" i="1" a="1"/>
  <c r="G2690" i="1" s="1"/>
  <c r="G2691" i="1" a="1"/>
  <c r="G2691" i="1" s="1"/>
  <c r="G2692" i="1" a="1"/>
  <c r="G2692" i="1" s="1"/>
  <c r="G2693" i="1" a="1"/>
  <c r="G2693" i="1" s="1"/>
  <c r="G2694" i="1" a="1"/>
  <c r="G2694" i="1" s="1"/>
  <c r="G2696" i="1" a="1"/>
  <c r="G2696" i="1" s="1"/>
  <c r="G2697" i="1" a="1"/>
  <c r="G2697" i="1" s="1"/>
  <c r="G2695" i="1" a="1"/>
  <c r="G2695" i="1" s="1"/>
  <c r="G2699" i="1" a="1"/>
  <c r="G2699" i="1" s="1"/>
  <c r="G2698" i="1" a="1"/>
  <c r="G2698" i="1" s="1"/>
  <c r="G2701" i="1" a="1"/>
  <c r="G2701" i="1" s="1"/>
  <c r="G2700" i="1" a="1"/>
  <c r="G2700" i="1" s="1"/>
  <c r="G2702" i="1" a="1"/>
  <c r="G2702" i="1" s="1"/>
  <c r="G2703" i="1" a="1"/>
  <c r="G2703" i="1" s="1"/>
  <c r="G2704" i="1" a="1"/>
  <c r="G2704" i="1" s="1"/>
  <c r="G2705" i="1" a="1"/>
  <c r="G2705" i="1" s="1"/>
  <c r="G2706" i="1" a="1"/>
  <c r="G2706" i="1" s="1"/>
  <c r="G2707" i="1" a="1"/>
  <c r="G2707" i="1" s="1"/>
  <c r="G2708" i="1" a="1"/>
  <c r="G2708" i="1" s="1"/>
  <c r="G2709" i="1" a="1"/>
  <c r="G2709" i="1" s="1"/>
  <c r="G2710" i="1" a="1"/>
  <c r="G2710" i="1" s="1"/>
  <c r="G2711" i="1" a="1"/>
  <c r="G2711" i="1" s="1"/>
  <c r="G2715" i="1" a="1"/>
  <c r="G2715" i="1" s="1"/>
  <c r="G2714" i="1" a="1"/>
  <c r="G2714" i="1" s="1"/>
  <c r="G2713" i="1" a="1"/>
  <c r="G2713" i="1" s="1"/>
  <c r="G2712" i="1" a="1"/>
  <c r="G2712" i="1" s="1"/>
  <c r="G2716" i="1" a="1"/>
  <c r="G2716" i="1" s="1"/>
  <c r="G2717" i="1" a="1"/>
  <c r="G2717" i="1" s="1"/>
  <c r="G2719" i="1" a="1"/>
  <c r="G2719" i="1" s="1"/>
  <c r="G2718" i="1" a="1"/>
  <c r="G2718" i="1" s="1"/>
  <c r="G2720" i="1" a="1"/>
  <c r="G2720" i="1" s="1"/>
  <c r="G2721" i="1" a="1"/>
  <c r="G2721" i="1" s="1"/>
  <c r="G2722" i="1" a="1"/>
  <c r="G2722" i="1" s="1"/>
  <c r="G2723" i="1" a="1"/>
  <c r="G2723" i="1" s="1"/>
  <c r="G2724" i="1" a="1"/>
  <c r="G2724" i="1" s="1"/>
  <c r="G2725" i="1" a="1"/>
  <c r="G2725" i="1" s="1"/>
  <c r="G2726" i="1" a="1"/>
  <c r="G2726" i="1" s="1"/>
  <c r="G2727" i="1" a="1"/>
  <c r="G2727" i="1" s="1"/>
  <c r="G2728" i="1" a="1"/>
  <c r="G2728" i="1" s="1"/>
  <c r="G2729" i="1" a="1"/>
  <c r="G2729" i="1" s="1"/>
  <c r="G2730" i="1" a="1"/>
  <c r="G2730" i="1" s="1"/>
  <c r="G2731" i="1" a="1"/>
  <c r="G2731" i="1" s="1"/>
  <c r="G2732" i="1" a="1"/>
  <c r="G2732" i="1" s="1"/>
  <c r="G2733" i="1" a="1"/>
  <c r="G2733" i="1" s="1"/>
  <c r="G2734" i="1" a="1"/>
  <c r="G2734" i="1" s="1"/>
  <c r="G2735" i="1" a="1"/>
  <c r="G2735" i="1" s="1"/>
  <c r="G2736" i="1" a="1"/>
  <c r="G2736" i="1" s="1"/>
  <c r="G2737" i="1" a="1"/>
  <c r="G2737" i="1" s="1"/>
  <c r="G2738" i="1" a="1"/>
  <c r="G2738" i="1" s="1"/>
  <c r="G2740" i="1" a="1"/>
  <c r="G2740" i="1" s="1"/>
  <c r="G2739" i="1" a="1"/>
  <c r="G2739" i="1" s="1"/>
  <c r="G2742" i="1" a="1"/>
  <c r="G2742" i="1" s="1"/>
  <c r="G2744" i="1" a="1"/>
  <c r="G2744" i="1" s="1"/>
  <c r="G2743" i="1" a="1"/>
  <c r="G2743" i="1" s="1"/>
  <c r="G2741" i="1" a="1"/>
  <c r="G2741" i="1" s="1"/>
  <c r="G2746" i="1" a="1"/>
  <c r="G2746" i="1" s="1"/>
  <c r="G2745" i="1" a="1"/>
  <c r="G2745" i="1" s="1"/>
  <c r="G2747" i="1" a="1"/>
  <c r="G2747" i="1" s="1"/>
  <c r="G2748" i="1" a="1"/>
  <c r="G2748" i="1" s="1"/>
  <c r="G2749" i="1" a="1"/>
  <c r="G2749" i="1" s="1"/>
  <c r="G2750" i="1" a="1"/>
  <c r="G2750" i="1" s="1"/>
  <c r="G2751" i="1" a="1"/>
  <c r="G2751" i="1" s="1"/>
  <c r="G2752" i="1" a="1"/>
  <c r="G2752" i="1" s="1"/>
  <c r="G2753" i="1" a="1"/>
  <c r="G2753" i="1" s="1"/>
  <c r="G2754" i="1" a="1"/>
  <c r="G2754" i="1" s="1"/>
  <c r="G2755" i="1" a="1"/>
  <c r="G2755" i="1" s="1"/>
  <c r="G2756" i="1" a="1"/>
  <c r="G2756" i="1" s="1"/>
  <c r="G2757" i="1" a="1"/>
  <c r="G2757" i="1" s="1"/>
  <c r="G2758" i="1" a="1"/>
  <c r="G2758" i="1" s="1"/>
  <c r="G2759" i="1" a="1"/>
  <c r="G2759" i="1" s="1"/>
  <c r="G2760" i="1" a="1"/>
  <c r="G2760" i="1" s="1"/>
  <c r="G2761" i="1" a="1"/>
  <c r="G2761" i="1" s="1"/>
  <c r="G2762" i="1" a="1"/>
  <c r="G2762" i="1" s="1"/>
  <c r="G2763" i="1" a="1"/>
  <c r="G2763" i="1" s="1"/>
  <c r="G2764" i="1" a="1"/>
  <c r="G2764" i="1" s="1"/>
  <c r="G2765" i="1" a="1"/>
  <c r="G2765" i="1" s="1"/>
  <c r="G2766" i="1" a="1"/>
  <c r="G2766" i="1" s="1"/>
  <c r="G2767" i="1" a="1"/>
  <c r="G2767" i="1" s="1"/>
  <c r="G2768" i="1" a="1"/>
  <c r="G2768" i="1" s="1"/>
  <c r="G2769" i="1" a="1"/>
  <c r="G2769" i="1" s="1"/>
  <c r="G2770" i="1" a="1"/>
  <c r="G2770" i="1" s="1"/>
  <c r="G2771" i="1" a="1"/>
  <c r="G2771" i="1" s="1"/>
  <c r="G2773" i="1" a="1"/>
  <c r="G2773" i="1" s="1"/>
  <c r="G2772" i="1" a="1"/>
  <c r="G2772" i="1" s="1"/>
  <c r="G2774" i="1" a="1"/>
  <c r="G2774" i="1" s="1"/>
  <c r="G2775" i="1" a="1"/>
  <c r="G2775" i="1" s="1"/>
  <c r="G2777" i="1" a="1"/>
  <c r="G2777" i="1" s="1"/>
  <c r="G2776" i="1" a="1"/>
  <c r="G2776" i="1" s="1"/>
  <c r="G2778" i="1" a="1"/>
  <c r="G2778" i="1" s="1"/>
  <c r="G2780" i="1" a="1"/>
  <c r="G2780" i="1" s="1"/>
  <c r="G2779" i="1" a="1"/>
  <c r="G2779" i="1" s="1"/>
  <c r="G2781" i="1" a="1"/>
  <c r="G2781" i="1" s="1"/>
  <c r="G2782" i="1" a="1"/>
  <c r="G2782" i="1" s="1"/>
  <c r="G2785" i="1" a="1"/>
  <c r="G2785" i="1" s="1"/>
  <c r="G2783" i="1" a="1"/>
  <c r="G2783" i="1" s="1"/>
  <c r="G2784" i="1" a="1"/>
  <c r="G2784" i="1" s="1"/>
  <c r="G2786" i="1" a="1"/>
  <c r="G2786" i="1" s="1"/>
  <c r="G2788" i="1" a="1"/>
  <c r="G2788" i="1" s="1"/>
  <c r="G2787" i="1" a="1"/>
  <c r="G2787" i="1" s="1"/>
  <c r="G2789" i="1" a="1"/>
  <c r="G2789" i="1" s="1"/>
  <c r="G2790" i="1" a="1"/>
  <c r="G2790" i="1" s="1"/>
  <c r="G2791" i="1" a="1"/>
  <c r="G2791" i="1" s="1"/>
  <c r="G2792" i="1" a="1"/>
  <c r="G2792" i="1" s="1"/>
  <c r="G2793" i="1" a="1"/>
  <c r="G2793" i="1" s="1"/>
  <c r="G2794" i="1" a="1"/>
  <c r="G2794" i="1" s="1"/>
  <c r="G2795" i="1" a="1"/>
  <c r="G2795" i="1" s="1"/>
  <c r="G2796" i="1" a="1"/>
  <c r="G2796" i="1" s="1"/>
  <c r="G2797" i="1" a="1"/>
  <c r="G2797" i="1" s="1"/>
  <c r="G2799" i="1" a="1"/>
  <c r="G2799" i="1" s="1"/>
  <c r="G2798" i="1" a="1"/>
  <c r="G2798" i="1" s="1"/>
  <c r="G2800" i="1" a="1"/>
  <c r="G2800" i="1" s="1"/>
  <c r="G2801" i="1" a="1"/>
  <c r="G2801" i="1" s="1"/>
  <c r="G2802" i="1" a="1"/>
  <c r="G2802" i="1" s="1"/>
  <c r="G2803" i="1" a="1"/>
  <c r="G2803" i="1" s="1"/>
  <c r="G2804" i="1" a="1"/>
  <c r="G2804" i="1" s="1"/>
  <c r="G2805" i="1" a="1"/>
  <c r="G2805" i="1" s="1"/>
  <c r="G2806" i="1" a="1"/>
  <c r="G2806" i="1" s="1"/>
  <c r="G2807" i="1" a="1"/>
  <c r="G2807" i="1" s="1"/>
  <c r="G2808" i="1" a="1"/>
  <c r="G2808" i="1" s="1"/>
  <c r="G2810" i="1" a="1"/>
  <c r="G2810" i="1" s="1"/>
  <c r="G2809" i="1" a="1"/>
  <c r="G2809" i="1" s="1"/>
  <c r="G2811" i="1" a="1"/>
  <c r="G2811" i="1" s="1"/>
  <c r="G2812" i="1" a="1"/>
  <c r="G2812" i="1" s="1"/>
  <c r="G2814" i="1" a="1"/>
  <c r="G2814" i="1" s="1"/>
  <c r="G2813" i="1" a="1"/>
  <c r="G2813" i="1" s="1"/>
  <c r="G2816" i="1" a="1"/>
  <c r="G2816" i="1" s="1"/>
  <c r="G2815" i="1" a="1"/>
  <c r="G2815" i="1" s="1"/>
  <c r="G2817" i="1" a="1"/>
  <c r="G2817" i="1" s="1"/>
  <c r="G2818" i="1" a="1"/>
  <c r="G2818" i="1" s="1"/>
  <c r="G2819" i="1" a="1"/>
  <c r="G2819" i="1" s="1"/>
  <c r="G2820" i="1" a="1"/>
  <c r="G2820" i="1" s="1"/>
  <c r="G2821" i="1" a="1"/>
  <c r="G2821" i="1" s="1"/>
  <c r="G2822" i="1" a="1"/>
  <c r="G2822" i="1" s="1"/>
  <c r="G2823" i="1" a="1"/>
  <c r="G2823" i="1" s="1"/>
  <c r="G2825" i="1" a="1"/>
  <c r="G2825" i="1" s="1"/>
  <c r="G2826" i="1" a="1"/>
  <c r="G2826" i="1" s="1"/>
  <c r="G2827" i="1" a="1"/>
  <c r="G2827" i="1" s="1"/>
  <c r="G2828" i="1" a="1"/>
  <c r="G2828" i="1" s="1"/>
  <c r="G2824" i="1" a="1"/>
  <c r="G2824" i="1" s="1"/>
  <c r="G2831" i="1" a="1"/>
  <c r="G2831" i="1" s="1"/>
  <c r="G2830" i="1" a="1"/>
  <c r="G2830" i="1" s="1"/>
  <c r="G2829" i="1" a="1"/>
  <c r="G2829" i="1" s="1"/>
  <c r="G2832" i="1" a="1"/>
  <c r="G2832" i="1" s="1"/>
  <c r="G2833" i="1" a="1"/>
  <c r="G2833" i="1" s="1"/>
  <c r="G2834" i="1" a="1"/>
  <c r="G2834" i="1" s="1"/>
  <c r="G2835" i="1" a="1"/>
  <c r="G2835" i="1" s="1"/>
  <c r="G2836" i="1" a="1"/>
  <c r="G2836" i="1" s="1"/>
  <c r="G2837" i="1" a="1"/>
  <c r="G2837" i="1" s="1"/>
  <c r="G2838" i="1" a="1"/>
  <c r="G2838" i="1" s="1"/>
  <c r="G2839" i="1" a="1"/>
  <c r="G2839" i="1" s="1"/>
  <c r="G2840" i="1" a="1"/>
  <c r="G2840" i="1" s="1"/>
  <c r="G2841" i="1" a="1"/>
  <c r="G2841" i="1" s="1"/>
  <c r="G2842" i="1" a="1"/>
  <c r="G2842" i="1" s="1"/>
  <c r="G2843" i="1" a="1"/>
  <c r="G2843" i="1" s="1"/>
  <c r="G2844" i="1" a="1"/>
  <c r="G2844" i="1" s="1"/>
  <c r="G2845" i="1" a="1"/>
  <c r="G2845" i="1" s="1"/>
  <c r="G2846" i="1" a="1"/>
  <c r="G2846" i="1" s="1"/>
  <c r="G2847" i="1" a="1"/>
  <c r="G2847" i="1" s="1"/>
  <c r="G2848" i="1" a="1"/>
  <c r="G2848" i="1" s="1"/>
  <c r="G2849" i="1" a="1"/>
  <c r="G2849" i="1" s="1"/>
  <c r="G2850" i="1" a="1"/>
  <c r="G2850" i="1" s="1"/>
  <c r="G2851" i="1" a="1"/>
  <c r="G2851" i="1" s="1"/>
  <c r="G2852" i="1" a="1"/>
  <c r="G2852" i="1" s="1"/>
  <c r="G2853" i="1" a="1"/>
  <c r="G2853" i="1" s="1"/>
  <c r="G2854" i="1" a="1"/>
  <c r="G2854" i="1" s="1"/>
  <c r="G2855" i="1" a="1"/>
  <c r="G2855" i="1" s="1"/>
  <c r="G2856" i="1" a="1"/>
  <c r="G2856" i="1" s="1"/>
  <c r="G2857" i="1" a="1"/>
  <c r="G2857" i="1" s="1"/>
  <c r="G2858" i="1" a="1"/>
  <c r="G2858" i="1" s="1"/>
  <c r="G2859" i="1" a="1"/>
  <c r="G2859" i="1" s="1"/>
  <c r="G2860" i="1" a="1"/>
  <c r="G2860" i="1" s="1"/>
  <c r="G2861" i="1" a="1"/>
  <c r="G2861" i="1" s="1"/>
  <c r="G2862" i="1" a="1"/>
  <c r="G2862" i="1" s="1"/>
  <c r="G2863" i="1" a="1"/>
  <c r="G2863" i="1" s="1"/>
  <c r="G2864" i="1" a="1"/>
  <c r="G2864" i="1" s="1"/>
  <c r="G2865" i="1" a="1"/>
  <c r="G2865" i="1" s="1"/>
  <c r="G2866" i="1" a="1"/>
  <c r="G2866" i="1" s="1"/>
  <c r="G2867" i="1" a="1"/>
  <c r="G2867" i="1" s="1"/>
  <c r="G2868" i="1" a="1"/>
  <c r="G2868" i="1" s="1"/>
  <c r="G2870" i="1" a="1"/>
  <c r="G2870" i="1" s="1"/>
  <c r="G2869" i="1" a="1"/>
  <c r="G2869" i="1" s="1"/>
  <c r="G2871" i="1" a="1"/>
  <c r="G2871" i="1" s="1"/>
  <c r="G2874" i="1" a="1"/>
  <c r="G2874" i="1" s="1"/>
  <c r="G2872" i="1" a="1"/>
  <c r="G2872" i="1" s="1"/>
  <c r="G2876" i="1" a="1"/>
  <c r="G2876" i="1" s="1"/>
  <c r="G2875" i="1" a="1"/>
  <c r="G2875" i="1" s="1"/>
  <c r="G2873" i="1" a="1"/>
  <c r="G2873" i="1" s="1"/>
  <c r="G2879" i="1" a="1"/>
  <c r="G2879" i="1" s="1"/>
  <c r="G2878" i="1" a="1"/>
  <c r="G2878" i="1" s="1"/>
  <c r="G2877" i="1" a="1"/>
  <c r="G2877" i="1" s="1"/>
  <c r="G2880" i="1" a="1"/>
  <c r="G2880" i="1" s="1"/>
  <c r="G2881" i="1" a="1"/>
  <c r="G2881" i="1" s="1"/>
  <c r="G2882" i="1" a="1"/>
  <c r="G2882" i="1" s="1"/>
  <c r="G2883" i="1" a="1"/>
  <c r="G2883" i="1" s="1"/>
  <c r="G2884" i="1" a="1"/>
  <c r="G2884" i="1" s="1"/>
  <c r="G2885" i="1" a="1"/>
  <c r="G2885" i="1" s="1"/>
  <c r="G2887" i="1" a="1"/>
  <c r="G2887" i="1" s="1"/>
  <c r="G2888" i="1" a="1"/>
  <c r="G2888" i="1" s="1"/>
  <c r="G2886" i="1" a="1"/>
  <c r="G2886" i="1" s="1"/>
  <c r="G2889" i="1" a="1"/>
  <c r="G2889" i="1" s="1"/>
  <c r="G2890" i="1" a="1"/>
  <c r="G2890" i="1" s="1"/>
  <c r="G2891" i="1" a="1"/>
  <c r="G2891" i="1" s="1"/>
  <c r="G2892" i="1" a="1"/>
  <c r="G2892" i="1" s="1"/>
  <c r="G2893" i="1" a="1"/>
  <c r="G2893" i="1" s="1"/>
  <c r="G2894" i="1" a="1"/>
  <c r="G2894" i="1" s="1"/>
  <c r="G2895" i="1" a="1"/>
  <c r="G2895" i="1" s="1"/>
  <c r="G2896" i="1" a="1"/>
  <c r="G2896" i="1" s="1"/>
  <c r="G2897" i="1" a="1"/>
  <c r="G2897" i="1" s="1"/>
  <c r="G2898" i="1" a="1"/>
  <c r="G2898" i="1" s="1"/>
  <c r="G2899" i="1" a="1"/>
  <c r="G2899" i="1" s="1"/>
  <c r="G2900" i="1" a="1"/>
  <c r="G2900" i="1" s="1"/>
  <c r="G2901" i="1" a="1"/>
  <c r="G2901" i="1" s="1"/>
  <c r="G2902" i="1" a="1"/>
  <c r="G2902" i="1" s="1"/>
  <c r="G2906" i="1" a="1"/>
  <c r="G2906" i="1" s="1"/>
  <c r="G2904" i="1" a="1"/>
  <c r="G2904" i="1" s="1"/>
  <c r="G2903" i="1" a="1"/>
  <c r="G2903" i="1" s="1"/>
  <c r="G2907" i="1" a="1"/>
  <c r="G2907" i="1" s="1"/>
  <c r="G2905" i="1" a="1"/>
  <c r="G2905" i="1" s="1"/>
  <c r="G2909" i="1" a="1"/>
  <c r="G2909" i="1" s="1"/>
  <c r="G2908" i="1" a="1"/>
  <c r="G2908" i="1" s="1"/>
  <c r="G2910" i="1" a="1"/>
  <c r="G2910" i="1" s="1"/>
  <c r="G2911" i="1" a="1"/>
  <c r="G2911" i="1" s="1"/>
  <c r="G2912" i="1" a="1"/>
  <c r="G2912" i="1" s="1"/>
  <c r="G2913" i="1" a="1"/>
  <c r="G2913" i="1" s="1"/>
  <c r="G2914" i="1" a="1"/>
  <c r="G2914" i="1" s="1"/>
  <c r="G2915" i="1" a="1"/>
  <c r="G2915" i="1" s="1"/>
  <c r="G2916" i="1" a="1"/>
  <c r="G2916" i="1" s="1"/>
  <c r="G2917" i="1" a="1"/>
  <c r="G2917" i="1" s="1"/>
  <c r="G2918" i="1" a="1"/>
  <c r="G2918" i="1" s="1"/>
  <c r="G2919" i="1" a="1"/>
  <c r="G2919" i="1" s="1"/>
  <c r="G2920" i="1" a="1"/>
  <c r="G2920" i="1" s="1"/>
  <c r="G2921" i="1" a="1"/>
  <c r="G2921" i="1" s="1"/>
  <c r="G2922" i="1" a="1"/>
  <c r="G2922" i="1" s="1"/>
  <c r="G2925" i="1" a="1"/>
  <c r="G2925" i="1" s="1"/>
  <c r="G2923" i="1" a="1"/>
  <c r="G2923" i="1" s="1"/>
  <c r="G2924" i="1" a="1"/>
  <c r="G2924" i="1" s="1"/>
  <c r="G2926" i="1" a="1"/>
  <c r="G2926" i="1" s="1"/>
  <c r="G2927" i="1" a="1"/>
  <c r="G2927" i="1" s="1"/>
  <c r="G2928" i="1" a="1"/>
  <c r="G2928" i="1" s="1"/>
  <c r="G2929" i="1" a="1"/>
  <c r="G2929" i="1" s="1"/>
  <c r="G2931" i="1" a="1"/>
  <c r="G2931" i="1" s="1"/>
  <c r="G2930" i="1" a="1"/>
  <c r="G2930" i="1" s="1"/>
  <c r="G2932" i="1" a="1"/>
  <c r="G2932" i="1" s="1"/>
  <c r="G2933" i="1" a="1"/>
  <c r="G2933" i="1" s="1"/>
  <c r="G2934" i="1" a="1"/>
  <c r="G2934" i="1" s="1"/>
  <c r="G2935" i="1" a="1"/>
  <c r="G2935" i="1" s="1"/>
  <c r="G2936" i="1" a="1"/>
  <c r="G2936" i="1" s="1"/>
  <c r="G2937" i="1" a="1"/>
  <c r="G2937" i="1" s="1"/>
  <c r="G2938" i="1" a="1"/>
  <c r="G2938" i="1" s="1"/>
  <c r="G2939" i="1" a="1"/>
  <c r="G2939" i="1" s="1"/>
  <c r="G2940" i="1" a="1"/>
  <c r="G2940" i="1" s="1"/>
  <c r="G2941" i="1" a="1"/>
  <c r="G2941" i="1" s="1"/>
  <c r="G2942" i="1" a="1"/>
  <c r="G2942" i="1" s="1"/>
  <c r="G2943" i="1" a="1"/>
  <c r="G2943" i="1" s="1"/>
  <c r="G2944" i="1" a="1"/>
  <c r="G2944" i="1" s="1"/>
  <c r="G2945" i="1" a="1"/>
  <c r="G2945" i="1" s="1"/>
  <c r="G2946" i="1" a="1"/>
  <c r="G2946" i="1" s="1"/>
  <c r="G2947" i="1" a="1"/>
  <c r="G2947" i="1" s="1"/>
  <c r="G2948" i="1" a="1"/>
  <c r="G2948" i="1" s="1"/>
  <c r="G2949" i="1" a="1"/>
  <c r="G2949" i="1" s="1"/>
  <c r="G2950" i="1" a="1"/>
  <c r="G2950" i="1" s="1"/>
  <c r="G2951" i="1" a="1"/>
  <c r="G2951" i="1" s="1"/>
  <c r="G2952" i="1" a="1"/>
  <c r="G2952" i="1" s="1"/>
  <c r="G2953" i="1" a="1"/>
  <c r="G2953" i="1" s="1"/>
  <c r="G2954" i="1" a="1"/>
  <c r="G2954" i="1" s="1"/>
  <c r="G2955" i="1" a="1"/>
  <c r="G2955" i="1" s="1"/>
  <c r="G2956" i="1" a="1"/>
  <c r="G2956" i="1" s="1"/>
  <c r="G2957" i="1" a="1"/>
  <c r="G2957" i="1" s="1"/>
  <c r="G2958" i="1" a="1"/>
  <c r="G2958" i="1" s="1"/>
  <c r="G2959" i="1" a="1"/>
  <c r="G2959" i="1" s="1"/>
  <c r="G2960" i="1" a="1"/>
  <c r="G2960" i="1" s="1"/>
  <c r="G2961" i="1" a="1"/>
  <c r="G2961" i="1" s="1"/>
  <c r="G2962" i="1" a="1"/>
  <c r="G2962" i="1" s="1"/>
  <c r="G2967" i="1" a="1"/>
  <c r="G2967" i="1" s="1"/>
  <c r="G2966" i="1" a="1"/>
  <c r="G2966" i="1" s="1"/>
  <c r="G2964" i="1" a="1"/>
  <c r="G2964" i="1" s="1"/>
  <c r="G2963" i="1" a="1"/>
  <c r="G2963" i="1" s="1"/>
  <c r="G2965" i="1" a="1"/>
  <c r="G2965" i="1" s="1"/>
  <c r="G2969" i="1" a="1"/>
  <c r="G2969" i="1" s="1"/>
  <c r="G2968" i="1" a="1"/>
  <c r="G2968" i="1" s="1"/>
  <c r="G2970" i="1" a="1"/>
  <c r="G2970" i="1" s="1"/>
  <c r="G2971" i="1" a="1"/>
  <c r="G2971" i="1" s="1"/>
  <c r="G2972" i="1" a="1"/>
  <c r="G2972" i="1" s="1"/>
  <c r="G2973" i="1" a="1"/>
  <c r="G2973" i="1" s="1"/>
  <c r="G2974" i="1" a="1"/>
  <c r="G2974" i="1" s="1"/>
  <c r="G2975" i="1" a="1"/>
  <c r="G2975" i="1" s="1"/>
  <c r="G2976" i="1" a="1"/>
  <c r="G2976" i="1" s="1"/>
  <c r="G2977" i="1" a="1"/>
  <c r="G2977" i="1" s="1"/>
  <c r="G2978" i="1" a="1"/>
  <c r="G2978" i="1" s="1"/>
  <c r="G2979" i="1" a="1"/>
  <c r="G2979" i="1" s="1"/>
  <c r="G2980" i="1" a="1"/>
  <c r="G2980" i="1" s="1"/>
  <c r="G2981" i="1" a="1"/>
  <c r="G2981" i="1" s="1"/>
  <c r="G2982" i="1" a="1"/>
  <c r="G2982" i="1" s="1"/>
  <c r="G2983" i="1" a="1"/>
  <c r="G2983" i="1" s="1"/>
  <c r="G2984" i="1" a="1"/>
  <c r="G2984" i="1" s="1"/>
  <c r="G2985" i="1" a="1"/>
  <c r="G2985" i="1" s="1"/>
  <c r="G2986" i="1" a="1"/>
  <c r="G2986" i="1" s="1"/>
  <c r="G2987" i="1" a="1"/>
  <c r="G2987" i="1" s="1"/>
  <c r="G2988" i="1" a="1"/>
  <c r="G2988" i="1" s="1"/>
  <c r="G2989" i="1" a="1"/>
  <c r="G2989" i="1" s="1"/>
  <c r="G2990" i="1" a="1"/>
  <c r="G2990" i="1" s="1"/>
  <c r="G2991" i="1" a="1"/>
  <c r="G2991" i="1" s="1"/>
  <c r="G2992" i="1" a="1"/>
  <c r="G2992" i="1" s="1"/>
  <c r="G2993" i="1" a="1"/>
  <c r="G2993" i="1" s="1"/>
  <c r="G2994" i="1" a="1"/>
  <c r="G2994" i="1" s="1"/>
  <c r="G2995" i="1" a="1"/>
  <c r="G2995" i="1" s="1"/>
  <c r="G2996" i="1" a="1"/>
  <c r="G2996" i="1" s="1"/>
  <c r="G2997" i="1" a="1"/>
  <c r="G2997" i="1" s="1"/>
  <c r="G2999" i="1" a="1"/>
  <c r="G2999" i="1" s="1"/>
  <c r="G2998" i="1" a="1"/>
  <c r="G2998" i="1" s="1"/>
  <c r="G3003" i="1" a="1"/>
  <c r="G3003" i="1" s="1"/>
  <c r="G3001" i="1" a="1"/>
  <c r="G3001" i="1" s="1"/>
  <c r="G3002" i="1" a="1"/>
  <c r="G3002" i="1" s="1"/>
  <c r="G3000" i="1" a="1"/>
  <c r="G3000" i="1" s="1"/>
  <c r="G3004" i="1" a="1"/>
  <c r="G3004" i="1" s="1"/>
  <c r="G3006" i="1" a="1"/>
  <c r="G3006" i="1" s="1"/>
  <c r="G3007" i="1" a="1"/>
  <c r="G3007" i="1" s="1"/>
  <c r="G3005" i="1" a="1"/>
  <c r="G3005" i="1" s="1"/>
  <c r="G3008" i="1" a="1"/>
  <c r="G3008" i="1" s="1"/>
  <c r="G3009" i="1" a="1"/>
  <c r="G3009" i="1" s="1"/>
  <c r="G3011" i="1" a="1"/>
  <c r="G3011" i="1" s="1"/>
  <c r="G3010" i="1" a="1"/>
  <c r="G3010" i="1" s="1"/>
  <c r="G3012" i="1" a="1"/>
  <c r="G3012" i="1" s="1"/>
  <c r="G3013" i="1" a="1"/>
  <c r="G3013" i="1" s="1"/>
  <c r="G3014" i="1" a="1"/>
  <c r="G3014" i="1" s="1"/>
  <c r="G3015" i="1" a="1"/>
  <c r="G3015" i="1" s="1"/>
  <c r="G3016" i="1" a="1"/>
  <c r="G3016" i="1" s="1"/>
  <c r="G3017" i="1" a="1"/>
  <c r="G3017" i="1" s="1"/>
  <c r="G3018" i="1" a="1"/>
  <c r="G3018" i="1" s="1"/>
  <c r="G3019" i="1" a="1"/>
  <c r="G3019" i="1" s="1"/>
  <c r="G3020" i="1" a="1"/>
  <c r="G3020" i="1" s="1"/>
  <c r="G3022" i="1" a="1"/>
  <c r="G3022" i="1" s="1"/>
  <c r="G3021" i="1" a="1"/>
  <c r="G3021" i="1" s="1"/>
  <c r="G3023" i="1" a="1"/>
  <c r="G3023" i="1" s="1"/>
  <c r="G3024" i="1" a="1"/>
  <c r="G3024" i="1" s="1"/>
  <c r="G3026" i="1" a="1"/>
  <c r="G3026" i="1" s="1"/>
  <c r="G3025" i="1" a="1"/>
  <c r="G3025" i="1" s="1"/>
  <c r="G3027" i="1" a="1"/>
  <c r="G3027" i="1" s="1"/>
  <c r="G3028" i="1" a="1"/>
  <c r="G3028" i="1" s="1"/>
  <c r="G3030" i="1" a="1"/>
  <c r="G3030" i="1" s="1"/>
  <c r="G3029" i="1" a="1"/>
  <c r="G3029" i="1" s="1"/>
  <c r="G3031" i="1" a="1"/>
  <c r="G3031" i="1" s="1"/>
  <c r="G3032" i="1" a="1"/>
  <c r="G3032" i="1" s="1"/>
  <c r="G3033" i="1" a="1"/>
  <c r="G3033" i="1" s="1"/>
  <c r="G3034" i="1" a="1"/>
  <c r="G3034" i="1" s="1"/>
  <c r="G3035" i="1" a="1"/>
  <c r="G3035" i="1" s="1"/>
  <c r="G3036" i="1" a="1"/>
  <c r="G3036" i="1" s="1"/>
  <c r="G3039" i="1" a="1"/>
  <c r="G3039" i="1" s="1"/>
  <c r="G3037" i="1" a="1"/>
  <c r="G3037" i="1" s="1"/>
  <c r="G3038" i="1" a="1"/>
  <c r="G3038" i="1" s="1"/>
  <c r="G3040" i="1" a="1"/>
  <c r="G3040" i="1" s="1"/>
  <c r="G3041" i="1" a="1"/>
  <c r="G3041" i="1" s="1"/>
  <c r="G3042" i="1" a="1"/>
  <c r="G3042" i="1" s="1"/>
  <c r="G3043" i="1" a="1"/>
  <c r="G3043" i="1" s="1"/>
  <c r="G3044" i="1" a="1"/>
  <c r="G3044" i="1" s="1"/>
  <c r="G3046" i="1" a="1"/>
  <c r="G3046" i="1" s="1"/>
  <c r="G3045" i="1" a="1"/>
  <c r="G3045" i="1" s="1"/>
  <c r="G3047" i="1" a="1"/>
  <c r="G3047" i="1" s="1"/>
  <c r="G3048" i="1" a="1"/>
  <c r="G3048" i="1" s="1"/>
  <c r="G3049" i="1" a="1"/>
  <c r="G3049" i="1" s="1"/>
  <c r="G3050" i="1" a="1"/>
  <c r="G3050" i="1" s="1"/>
  <c r="G3051" i="1" a="1"/>
  <c r="G3051" i="1" s="1"/>
  <c r="G3052" i="1" a="1"/>
  <c r="G3052" i="1" s="1"/>
  <c r="G3053" i="1" a="1"/>
  <c r="G3053" i="1" s="1"/>
  <c r="G3054" i="1" a="1"/>
  <c r="G3054" i="1" s="1"/>
  <c r="G3058" i="1" a="1"/>
  <c r="G3058" i="1" s="1"/>
  <c r="G3056" i="1" a="1"/>
  <c r="G3056" i="1" s="1"/>
  <c r="G3055" i="1" a="1"/>
  <c r="G3055" i="1" s="1"/>
  <c r="G3057" i="1" a="1"/>
  <c r="G3057" i="1" s="1"/>
  <c r="G3059" i="1" a="1"/>
  <c r="G3059" i="1" s="1"/>
  <c r="G3060" i="1" a="1"/>
  <c r="G3060" i="1" s="1"/>
  <c r="G3061" i="1" a="1"/>
  <c r="G3061" i="1" s="1"/>
  <c r="G3064" i="1" a="1"/>
  <c r="G3064" i="1" s="1"/>
  <c r="G3062" i="1" a="1"/>
  <c r="G3062" i="1" s="1"/>
  <c r="G3063" i="1" a="1"/>
  <c r="G3063" i="1" s="1"/>
  <c r="G3065" i="1" a="1"/>
  <c r="G3065" i="1" s="1"/>
  <c r="G3066" i="1" a="1"/>
  <c r="G3066" i="1" s="1"/>
  <c r="G3068" i="1" a="1"/>
  <c r="G3068" i="1" s="1"/>
  <c r="G3067" i="1" a="1"/>
  <c r="G3067" i="1" s="1"/>
  <c r="G3069" i="1" a="1"/>
  <c r="G3069" i="1" s="1"/>
  <c r="G3070" i="1" a="1"/>
  <c r="G3070" i="1" s="1"/>
  <c r="G3071" i="1" a="1"/>
  <c r="G3071" i="1" s="1"/>
  <c r="G3072" i="1" a="1"/>
  <c r="G3072" i="1" s="1"/>
  <c r="G3073" i="1" a="1"/>
  <c r="G3073" i="1" s="1"/>
  <c r="G3074" i="1" a="1"/>
  <c r="G3074" i="1" s="1"/>
  <c r="G3075" i="1" a="1"/>
  <c r="G3075" i="1" s="1"/>
  <c r="G3076" i="1" a="1"/>
  <c r="G3076" i="1" s="1"/>
  <c r="G3077" i="1" a="1"/>
  <c r="G3077" i="1" s="1"/>
  <c r="G3078" i="1" a="1"/>
  <c r="G3078" i="1" s="1"/>
  <c r="G3083" i="1" a="1"/>
  <c r="G3083" i="1" s="1"/>
  <c r="G3079" i="1" a="1"/>
  <c r="G3079" i="1" s="1"/>
  <c r="G3081" i="1" a="1"/>
  <c r="G3081" i="1" s="1"/>
  <c r="G3080" i="1" a="1"/>
  <c r="G3080" i="1" s="1"/>
  <c r="G3082" i="1" a="1"/>
  <c r="G3082" i="1" s="1"/>
  <c r="G3085" i="1" a="1"/>
  <c r="G3085" i="1" s="1"/>
  <c r="G3086" i="1" a="1"/>
  <c r="G3086" i="1" s="1"/>
  <c r="G3084" i="1" a="1"/>
  <c r="G3084" i="1" s="1"/>
  <c r="G3087" i="1" a="1"/>
  <c r="G3087" i="1" s="1"/>
  <c r="G3088" i="1" a="1"/>
  <c r="G3088" i="1" s="1"/>
  <c r="G3089" i="1" a="1"/>
  <c r="G3089" i="1" s="1"/>
  <c r="G3090" i="1" a="1"/>
  <c r="G3090" i="1" s="1"/>
  <c r="G3091" i="1" a="1"/>
  <c r="G3091" i="1" s="1"/>
  <c r="G3092" i="1" a="1"/>
  <c r="G3092" i="1" s="1"/>
  <c r="G3093" i="1" a="1"/>
  <c r="G3093" i="1" s="1"/>
  <c r="G3094" i="1" a="1"/>
  <c r="G3094" i="1" s="1"/>
  <c r="G3095" i="1" a="1"/>
  <c r="G3095" i="1" s="1"/>
  <c r="G3096" i="1" a="1"/>
  <c r="G3096" i="1" s="1"/>
  <c r="G3097" i="1" a="1"/>
  <c r="G3097" i="1" s="1"/>
  <c r="G3098" i="1" a="1"/>
  <c r="G3098" i="1" s="1"/>
  <c r="G3099" i="1" a="1"/>
  <c r="G3099" i="1" s="1"/>
  <c r="G3100" i="1" a="1"/>
  <c r="G3100" i="1" s="1"/>
  <c r="G3101" i="1" a="1"/>
  <c r="G3101" i="1" s="1"/>
  <c r="G3102" i="1" a="1"/>
  <c r="G3102" i="1" s="1"/>
  <c r="G3103" i="1" a="1"/>
  <c r="G3103" i="1" s="1"/>
  <c r="G3104" i="1" a="1"/>
  <c r="G3104" i="1" s="1"/>
  <c r="G3105" i="1" a="1"/>
  <c r="G3105" i="1" s="1"/>
  <c r="G3106" i="1" a="1"/>
  <c r="G3106" i="1" s="1"/>
  <c r="G3107" i="1" a="1"/>
  <c r="G3107" i="1" s="1"/>
  <c r="G3108" i="1" a="1"/>
  <c r="G3108" i="1" s="1"/>
  <c r="G3109" i="1" a="1"/>
  <c r="G3109" i="1" s="1"/>
  <c r="G3110" i="1" a="1"/>
  <c r="G3110" i="1" s="1"/>
  <c r="G3111" i="1" a="1"/>
  <c r="G3111" i="1" s="1"/>
  <c r="G3112" i="1" a="1"/>
  <c r="G3112" i="1" s="1"/>
  <c r="G3113" i="1" a="1"/>
  <c r="G3113" i="1" s="1"/>
  <c r="G3116" i="1" a="1"/>
  <c r="G3116" i="1" s="1"/>
  <c r="G3114" i="1" a="1"/>
  <c r="G3114" i="1" s="1"/>
  <c r="G3118" i="1" a="1"/>
  <c r="G3118" i="1" s="1"/>
  <c r="G3115" i="1" a="1"/>
  <c r="G3115" i="1" s="1"/>
  <c r="G3120" i="1" a="1"/>
  <c r="G3120" i="1" s="1"/>
  <c r="G3117" i="1" a="1"/>
  <c r="G3117" i="1" s="1"/>
  <c r="G3119" i="1" a="1"/>
  <c r="G3119" i="1" s="1"/>
  <c r="G3122" i="1" a="1"/>
  <c r="G3122" i="1" s="1"/>
  <c r="G3121" i="1" a="1"/>
  <c r="G3121" i="1" s="1"/>
  <c r="G3123" i="1" a="1"/>
  <c r="G3123" i="1" s="1"/>
  <c r="G3124" i="1" a="1"/>
  <c r="G3124" i="1" s="1"/>
  <c r="G3125" i="1" a="1"/>
  <c r="G3125" i="1" s="1"/>
  <c r="G3126" i="1" a="1"/>
  <c r="G3126" i="1" s="1"/>
  <c r="G3127" i="1" a="1"/>
  <c r="G3127" i="1" s="1"/>
  <c r="G3128" i="1" a="1"/>
  <c r="G3128" i="1" s="1"/>
  <c r="G3129" i="1" a="1"/>
  <c r="G3129" i="1" s="1"/>
  <c r="G3130" i="1" a="1"/>
  <c r="G3130" i="1" s="1"/>
  <c r="G3131" i="1" a="1"/>
  <c r="G3131" i="1" s="1"/>
  <c r="G3132" i="1" a="1"/>
  <c r="G3132" i="1" s="1"/>
  <c r="G3133" i="1" a="1"/>
  <c r="G3133" i="1" s="1"/>
  <c r="G3135" i="1" a="1"/>
  <c r="G3135" i="1" s="1"/>
  <c r="G3134" i="1" a="1"/>
  <c r="G3134" i="1" s="1"/>
  <c r="G3139" i="1" a="1"/>
  <c r="G3139" i="1" s="1"/>
  <c r="G3137" i="1" a="1"/>
  <c r="G3137" i="1" s="1"/>
  <c r="G3136" i="1" a="1"/>
  <c r="G3136" i="1" s="1"/>
  <c r="G3140" i="1" a="1"/>
  <c r="G3140" i="1" s="1"/>
  <c r="G3138" i="1" a="1"/>
  <c r="G3138" i="1" s="1"/>
  <c r="G3143" i="1" a="1"/>
  <c r="G3143" i="1" s="1"/>
  <c r="G3142" i="1" a="1"/>
  <c r="G3142" i="1" s="1"/>
  <c r="G3141" i="1" a="1"/>
  <c r="G3141" i="1" s="1"/>
  <c r="G3145" i="1" a="1"/>
  <c r="G3145" i="1" s="1"/>
  <c r="G3144" i="1" a="1"/>
  <c r="G3144" i="1" s="1"/>
  <c r="G3146" i="1" a="1"/>
  <c r="G3146" i="1" s="1"/>
  <c r="G3147" i="1" a="1"/>
  <c r="G3147" i="1" s="1"/>
  <c r="G3148" i="1" a="1"/>
  <c r="G3148" i="1" s="1"/>
  <c r="G3149" i="1" a="1"/>
  <c r="G3149" i="1" s="1"/>
  <c r="G3150" i="1" a="1"/>
  <c r="G3150" i="1" s="1"/>
  <c r="G3151" i="1" a="1"/>
  <c r="G3151" i="1" s="1"/>
  <c r="G3152" i="1" a="1"/>
  <c r="G3152" i="1" s="1"/>
  <c r="G3153" i="1" a="1"/>
  <c r="G3153" i="1" s="1"/>
  <c r="G3154" i="1" a="1"/>
  <c r="G3154" i="1" s="1"/>
  <c r="G3155" i="1" a="1"/>
  <c r="G3155" i="1" s="1"/>
  <c r="G3156" i="1" a="1"/>
  <c r="G3156" i="1" s="1"/>
  <c r="G3157" i="1" a="1"/>
  <c r="G3157" i="1" s="1"/>
  <c r="G3158" i="1" a="1"/>
  <c r="G3158" i="1" s="1"/>
  <c r="G3159" i="1" a="1"/>
  <c r="G3159" i="1" s="1"/>
  <c r="G3160" i="1" a="1"/>
  <c r="G3160" i="1" s="1"/>
  <c r="G3161" i="1" a="1"/>
  <c r="G3161" i="1" s="1"/>
  <c r="G3162" i="1" a="1"/>
  <c r="G3162" i="1" s="1"/>
  <c r="G3163" i="1" a="1"/>
  <c r="G3163" i="1" s="1"/>
  <c r="G3164" i="1" a="1"/>
  <c r="G3164" i="1" s="1"/>
  <c r="G3165" i="1" a="1"/>
  <c r="G3165" i="1" s="1"/>
  <c r="G3166" i="1" a="1"/>
  <c r="G3166" i="1" s="1"/>
  <c r="G3167" i="1" a="1"/>
  <c r="G3167" i="1" s="1"/>
  <c r="G3168" i="1" a="1"/>
  <c r="G3168" i="1" s="1"/>
  <c r="G3169" i="1" a="1"/>
  <c r="G3169" i="1" s="1"/>
  <c r="G3170" i="1" a="1"/>
  <c r="G3170" i="1" s="1"/>
  <c r="G3171" i="1" a="1"/>
  <c r="G3171" i="1" s="1"/>
  <c r="G3172" i="1" a="1"/>
  <c r="G3172" i="1" s="1"/>
  <c r="G3173" i="1" a="1"/>
  <c r="G3173" i="1" s="1"/>
  <c r="G3174" i="1" a="1"/>
  <c r="G3174" i="1" s="1"/>
  <c r="G3175" i="1" a="1"/>
  <c r="G3175" i="1" s="1"/>
  <c r="G3176" i="1" a="1"/>
  <c r="G3176" i="1" s="1"/>
  <c r="G3178" i="1" a="1"/>
  <c r="G3178" i="1" s="1"/>
  <c r="G3179" i="1" a="1"/>
  <c r="G3179" i="1" s="1"/>
  <c r="G3181" i="1" a="1"/>
  <c r="G3181" i="1" s="1"/>
  <c r="G3177" i="1" a="1"/>
  <c r="G3177" i="1" s="1"/>
  <c r="G3182" i="1" a="1"/>
  <c r="G3182" i="1" s="1"/>
  <c r="G3180" i="1" a="1"/>
  <c r="G3180" i="1" s="1"/>
  <c r="G3184" i="1" a="1"/>
  <c r="G3184" i="1" s="1"/>
  <c r="G3183" i="1" a="1"/>
  <c r="G3183" i="1" s="1"/>
  <c r="G3185" i="1" a="1"/>
  <c r="G3185" i="1" s="1"/>
  <c r="G3186" i="1" a="1"/>
  <c r="G3186" i="1" s="1"/>
  <c r="G3187" i="1" a="1"/>
  <c r="G3187" i="1" s="1"/>
  <c r="G3188" i="1" a="1"/>
  <c r="G3188" i="1" s="1"/>
  <c r="G3189" i="1" a="1"/>
  <c r="G3189" i="1" s="1"/>
  <c r="G3190" i="1" a="1"/>
  <c r="G3190" i="1" s="1"/>
  <c r="G3193" i="1" a="1"/>
  <c r="G3193" i="1" s="1"/>
  <c r="G3194" i="1" a="1"/>
  <c r="G3194" i="1" s="1"/>
  <c r="G3192" i="1" a="1"/>
  <c r="G3192" i="1" s="1"/>
  <c r="G3191" i="1" a="1"/>
  <c r="G3191" i="1" s="1"/>
  <c r="G3195" i="1" a="1"/>
  <c r="G3195" i="1" s="1"/>
  <c r="G3198" i="1" a="1"/>
  <c r="G3198" i="1" s="1"/>
  <c r="G3197" i="1" a="1"/>
  <c r="G3197" i="1" s="1"/>
  <c r="G3196" i="1" a="1"/>
  <c r="G3196" i="1" s="1"/>
  <c r="G3199" i="1" a="1"/>
  <c r="G3199" i="1" s="1"/>
  <c r="G3200" i="1" a="1"/>
  <c r="G3200" i="1" s="1"/>
  <c r="G3202" i="1" a="1"/>
  <c r="G3202" i="1" s="1"/>
  <c r="G3201" i="1" a="1"/>
  <c r="G3201" i="1" s="1"/>
  <c r="G3203" i="1" a="1"/>
  <c r="G3203" i="1" s="1"/>
  <c r="G3204" i="1" a="1"/>
  <c r="G3204" i="1" s="1"/>
  <c r="G3205" i="1" a="1"/>
  <c r="G3205" i="1" s="1"/>
  <c r="G3206" i="1" a="1"/>
  <c r="G3206" i="1" s="1"/>
  <c r="G3207" i="1" a="1"/>
  <c r="G3207" i="1" s="1"/>
  <c r="G3208" i="1" a="1"/>
  <c r="G3208" i="1" s="1"/>
  <c r="G3209" i="1" a="1"/>
  <c r="G3209" i="1" s="1"/>
  <c r="G3210" i="1" a="1"/>
  <c r="G3210" i="1" s="1"/>
  <c r="G3211" i="1" a="1"/>
  <c r="G3211" i="1" s="1"/>
  <c r="G3212" i="1" a="1"/>
  <c r="G3212" i="1" s="1"/>
  <c r="G3213" i="1" a="1"/>
  <c r="G3213" i="1" s="1"/>
  <c r="G3214" i="1" a="1"/>
  <c r="G3214" i="1" s="1"/>
  <c r="G3215" i="1" a="1"/>
  <c r="G3215" i="1" s="1"/>
  <c r="G3216" i="1" a="1"/>
  <c r="G3216" i="1" s="1"/>
  <c r="G3217" i="1" a="1"/>
  <c r="G3217" i="1" s="1"/>
  <c r="G3218" i="1" a="1"/>
  <c r="G3218" i="1" s="1"/>
  <c r="G3219" i="1" a="1"/>
  <c r="G3219" i="1" s="1"/>
  <c r="G3220" i="1" a="1"/>
  <c r="G3220" i="1" s="1"/>
  <c r="G3221" i="1" a="1"/>
  <c r="G3221" i="1" s="1"/>
  <c r="G3222" i="1" a="1"/>
  <c r="G3222" i="1" s="1"/>
  <c r="G3223" i="1" a="1"/>
  <c r="G3223" i="1" s="1"/>
  <c r="G3224" i="1" a="1"/>
  <c r="G3224" i="1" s="1"/>
  <c r="G3225" i="1" a="1"/>
  <c r="G3225" i="1" s="1"/>
  <c r="G3226" i="1" a="1"/>
  <c r="G3226" i="1" s="1"/>
  <c r="G3227" i="1" a="1"/>
  <c r="G3227" i="1" s="1"/>
  <c r="G3228" i="1" a="1"/>
  <c r="G3228" i="1" s="1"/>
  <c r="G3229" i="1" a="1"/>
  <c r="G3229" i="1" s="1"/>
  <c r="G3230" i="1" a="1"/>
  <c r="G3230" i="1" s="1"/>
  <c r="G3231" i="1" a="1"/>
  <c r="G3231" i="1" s="1"/>
  <c r="G3232" i="1" a="1"/>
  <c r="G3232" i="1" s="1"/>
  <c r="G3233" i="1" a="1"/>
  <c r="G3233" i="1" s="1"/>
  <c r="G3234" i="1" a="1"/>
  <c r="G3234" i="1" s="1"/>
  <c r="G3235" i="1" a="1"/>
  <c r="G3235" i="1" s="1"/>
  <c r="G3236" i="1" a="1"/>
  <c r="G3236" i="1" s="1"/>
  <c r="G3237" i="1" a="1"/>
  <c r="G3237" i="1" s="1"/>
  <c r="G3238" i="1" a="1"/>
  <c r="G3238" i="1" s="1"/>
  <c r="G3239" i="1" a="1"/>
  <c r="G3239" i="1" s="1"/>
  <c r="G3240" i="1" a="1"/>
  <c r="G3240" i="1" s="1"/>
  <c r="G3241" i="1" a="1"/>
  <c r="G3241" i="1" s="1"/>
  <c r="G3242" i="1" a="1"/>
  <c r="G3242" i="1" s="1"/>
  <c r="G3243" i="1" a="1"/>
  <c r="G3243" i="1" s="1"/>
  <c r="G3244" i="1" a="1"/>
  <c r="G3244" i="1" s="1"/>
  <c r="G3245" i="1" a="1"/>
  <c r="G3245" i="1" s="1"/>
  <c r="G3246" i="1" a="1"/>
  <c r="G3246" i="1" s="1"/>
  <c r="G3247" i="1" a="1"/>
  <c r="G3247" i="1" s="1"/>
  <c r="G3248" i="1" a="1"/>
  <c r="G3248" i="1" s="1"/>
  <c r="G3249" i="1" a="1"/>
  <c r="G3249" i="1" s="1"/>
  <c r="G3250" i="1" a="1"/>
  <c r="G3250" i="1" s="1"/>
  <c r="G3251" i="1" a="1"/>
  <c r="G3251" i="1" s="1"/>
  <c r="G3252" i="1" a="1"/>
  <c r="G3252" i="1" s="1"/>
  <c r="G3253" i="1" a="1"/>
  <c r="G3253" i="1" s="1"/>
  <c r="G3254" i="1" a="1"/>
  <c r="G3254" i="1" s="1"/>
  <c r="G3255" i="1" a="1"/>
  <c r="G3255" i="1" s="1"/>
  <c r="G3256" i="1" a="1"/>
  <c r="G3256" i="1" s="1"/>
  <c r="G3257" i="1" a="1"/>
  <c r="G3257" i="1" s="1"/>
  <c r="G3258" i="1" a="1"/>
  <c r="G3258" i="1" s="1"/>
  <c r="G3259" i="1" a="1"/>
  <c r="G3259" i="1" s="1"/>
  <c r="G3260" i="1" a="1"/>
  <c r="G3260" i="1" s="1"/>
  <c r="G3261" i="1" a="1"/>
  <c r="G3261" i="1" s="1"/>
  <c r="G3262" i="1" a="1"/>
  <c r="G3262" i="1" s="1"/>
  <c r="G3263" i="1" a="1"/>
  <c r="G3263" i="1" s="1"/>
  <c r="G3264" i="1" a="1"/>
  <c r="G3264" i="1" s="1"/>
  <c r="G3265" i="1" a="1"/>
  <c r="G3265" i="1" s="1"/>
  <c r="G3266" i="1" a="1"/>
  <c r="G3266" i="1" s="1"/>
  <c r="G3267" i="1" a="1"/>
  <c r="G3267" i="1" s="1"/>
  <c r="G3268" i="1" a="1"/>
  <c r="G3268" i="1" s="1"/>
  <c r="G3269" i="1" a="1"/>
  <c r="G3269" i="1" s="1"/>
  <c r="G3270" i="1" a="1"/>
  <c r="G3270" i="1" s="1"/>
  <c r="G3271" i="1" a="1"/>
  <c r="G3271" i="1" s="1"/>
  <c r="G3272" i="1" a="1"/>
  <c r="G3272" i="1" s="1"/>
  <c r="G3273" i="1" a="1"/>
  <c r="G3273" i="1" s="1"/>
  <c r="G3274" i="1" a="1"/>
  <c r="G3274" i="1" s="1"/>
  <c r="G3275" i="1" a="1"/>
  <c r="G3275" i="1" s="1"/>
  <c r="G3276" i="1" a="1"/>
  <c r="G3276" i="1" s="1"/>
  <c r="G3277" i="1" a="1"/>
  <c r="G3277" i="1" s="1"/>
  <c r="G3278" i="1" a="1"/>
  <c r="G3278" i="1" s="1"/>
  <c r="G3279" i="1" a="1"/>
  <c r="G3279" i="1" s="1"/>
  <c r="G3280" i="1" a="1"/>
  <c r="G3280" i="1" s="1"/>
  <c r="G3281" i="1" a="1"/>
  <c r="G3281" i="1" s="1"/>
  <c r="G3282" i="1" a="1"/>
  <c r="G3282" i="1" s="1"/>
  <c r="G3283" i="1" a="1"/>
  <c r="G3283" i="1" s="1"/>
  <c r="G3284" i="1" a="1"/>
  <c r="G3284" i="1" s="1"/>
  <c r="G3285" i="1" a="1"/>
  <c r="G3285" i="1" s="1"/>
  <c r="G3286" i="1" a="1"/>
  <c r="G3286" i="1" s="1"/>
  <c r="G3287" i="1" a="1"/>
  <c r="G3287" i="1" s="1"/>
  <c r="G3288" i="1" a="1"/>
  <c r="G3288" i="1" s="1"/>
  <c r="G3289" i="1" a="1"/>
  <c r="G3289" i="1" s="1"/>
  <c r="G3290" i="1" a="1"/>
  <c r="G3290" i="1" s="1"/>
  <c r="G3291" i="1" a="1"/>
  <c r="G3291" i="1" s="1"/>
  <c r="G3292" i="1" a="1"/>
  <c r="G3292" i="1" s="1"/>
  <c r="G3297" i="1" a="1"/>
  <c r="G3297" i="1" s="1"/>
  <c r="G3293" i="1" a="1"/>
  <c r="G3293" i="1" s="1"/>
  <c r="G3295" i="1" a="1"/>
  <c r="G3295" i="1" s="1"/>
  <c r="G3296" i="1" a="1"/>
  <c r="G3296" i="1" s="1"/>
  <c r="G3294" i="1" a="1"/>
  <c r="G3294" i="1" s="1"/>
  <c r="G3298" i="1" a="1"/>
  <c r="G3298" i="1" s="1"/>
  <c r="G3299" i="1" a="1"/>
  <c r="G3299" i="1" s="1"/>
  <c r="G3300" i="1" a="1"/>
  <c r="G3300" i="1" s="1"/>
  <c r="G3301" i="1" a="1"/>
  <c r="G3301" i="1" s="1"/>
  <c r="G3302" i="1" a="1"/>
  <c r="G3302" i="1" s="1"/>
  <c r="G3303" i="1" a="1"/>
  <c r="G3303" i="1" s="1"/>
  <c r="G3304" i="1" a="1"/>
  <c r="G3304" i="1" s="1"/>
  <c r="G3305" i="1" a="1"/>
  <c r="G3305" i="1" s="1"/>
  <c r="G3306" i="1" a="1"/>
  <c r="G3306" i="1" s="1"/>
  <c r="G3307" i="1" a="1"/>
  <c r="G3307" i="1" s="1"/>
  <c r="G3308" i="1" a="1"/>
  <c r="G3308" i="1" s="1"/>
  <c r="G3309" i="1" a="1"/>
  <c r="G3309" i="1" s="1"/>
  <c r="G3310" i="1" a="1"/>
  <c r="G3310" i="1" s="1"/>
  <c r="G3311" i="1" a="1"/>
  <c r="G3311" i="1" s="1"/>
  <c r="G3312" i="1" a="1"/>
  <c r="G3312" i="1" s="1"/>
  <c r="G3313" i="1" a="1"/>
  <c r="G3313" i="1" s="1"/>
  <c r="G3314" i="1" a="1"/>
  <c r="G3314" i="1" s="1"/>
  <c r="G3315" i="1" a="1"/>
  <c r="G3315" i="1" s="1"/>
  <c r="G3316" i="1" a="1"/>
  <c r="G3316" i="1" s="1"/>
  <c r="G3317" i="1" a="1"/>
  <c r="G3317" i="1" s="1"/>
  <c r="G3318" i="1" a="1"/>
  <c r="G3318" i="1" s="1"/>
  <c r="G3319" i="1" a="1"/>
  <c r="G3319" i="1" s="1"/>
  <c r="G3320" i="1" a="1"/>
  <c r="G3320" i="1" s="1"/>
  <c r="G3321" i="1" a="1"/>
  <c r="G3321" i="1" s="1"/>
  <c r="G3322" i="1" a="1"/>
  <c r="G3322" i="1" s="1"/>
  <c r="G3323" i="1" a="1"/>
  <c r="G3323" i="1" s="1"/>
  <c r="G3324" i="1" a="1"/>
  <c r="G3324" i="1" s="1"/>
  <c r="G3325" i="1" a="1"/>
  <c r="G3325" i="1" s="1"/>
  <c r="G3326" i="1" a="1"/>
  <c r="G3326" i="1" s="1"/>
  <c r="G3327" i="1" a="1"/>
  <c r="G3327" i="1" s="1"/>
  <c r="G3328" i="1" a="1"/>
  <c r="G3328" i="1" s="1"/>
  <c r="G3329" i="1" a="1"/>
  <c r="G3329" i="1" s="1"/>
  <c r="G3330" i="1" a="1"/>
  <c r="G3330" i="1" s="1"/>
  <c r="G3331" i="1" a="1"/>
  <c r="G3331" i="1" s="1"/>
  <c r="G3332" i="1" a="1"/>
  <c r="G3332" i="1" s="1"/>
  <c r="G3333" i="1" a="1"/>
  <c r="G3333" i="1" s="1"/>
  <c r="G3334" i="1" a="1"/>
  <c r="G3334" i="1" s="1"/>
  <c r="G3335" i="1" a="1"/>
  <c r="G3335" i="1" s="1"/>
  <c r="G3336" i="1" a="1"/>
  <c r="G3336" i="1" s="1"/>
  <c r="G3337" i="1" a="1"/>
  <c r="G3337" i="1" s="1"/>
  <c r="G3338" i="1" a="1"/>
  <c r="G3338" i="1" s="1"/>
  <c r="G3339" i="1" a="1"/>
  <c r="G3339" i="1" s="1"/>
  <c r="G3340" i="1" a="1"/>
  <c r="G3340" i="1" s="1"/>
  <c r="G3341" i="1" a="1"/>
  <c r="G3341" i="1" s="1"/>
  <c r="G3342" i="1" a="1"/>
  <c r="G3342" i="1" s="1"/>
  <c r="G3343" i="1" a="1"/>
  <c r="G3343" i="1" s="1"/>
  <c r="G3344" i="1" a="1"/>
  <c r="G3344" i="1" s="1"/>
  <c r="G3345" i="1" a="1"/>
  <c r="G3345" i="1" s="1"/>
  <c r="G3346" i="1" a="1"/>
  <c r="G3346" i="1" s="1"/>
  <c r="G3347" i="1" a="1"/>
  <c r="G3347" i="1" s="1"/>
  <c r="G3348" i="1" a="1"/>
  <c r="G3348" i="1" s="1"/>
  <c r="G3349" i="1" a="1"/>
  <c r="G3349" i="1" s="1"/>
  <c r="G3350" i="1" a="1"/>
  <c r="G3350" i="1" s="1"/>
  <c r="G3351" i="1" a="1"/>
  <c r="G3351" i="1" s="1"/>
  <c r="G3352" i="1" a="1"/>
  <c r="G3352" i="1" s="1"/>
  <c r="G3353" i="1" a="1"/>
  <c r="G3353" i="1" s="1"/>
  <c r="G3354" i="1" a="1"/>
  <c r="G3354" i="1" s="1"/>
  <c r="G3355" i="1" a="1"/>
  <c r="G3355" i="1" s="1"/>
  <c r="G3356" i="1" a="1"/>
  <c r="G3356" i="1" s="1"/>
  <c r="G3357" i="1" a="1"/>
  <c r="G3357" i="1" s="1"/>
  <c r="G3358" i="1" a="1"/>
  <c r="G3358" i="1" s="1"/>
  <c r="G3359" i="1" a="1"/>
  <c r="G3359" i="1" s="1"/>
  <c r="G3360" i="1" a="1"/>
  <c r="G3360" i="1" s="1"/>
  <c r="G3361" i="1" a="1"/>
  <c r="G3361" i="1" s="1"/>
  <c r="G3362" i="1" a="1"/>
  <c r="G3362" i="1" s="1"/>
  <c r="G3363" i="1" a="1"/>
  <c r="G3363" i="1" s="1"/>
  <c r="G3364" i="1" a="1"/>
  <c r="G3364" i="1" s="1"/>
  <c r="G3365" i="1" a="1"/>
  <c r="G3365" i="1" s="1"/>
  <c r="G3366" i="1" a="1"/>
  <c r="G3366" i="1" s="1"/>
  <c r="G3367" i="1" a="1"/>
  <c r="G3367" i="1" s="1"/>
  <c r="G3368" i="1" a="1"/>
  <c r="G3368" i="1" s="1"/>
  <c r="G3369" i="1" a="1"/>
  <c r="G3369" i="1" s="1"/>
  <c r="G3370" i="1" a="1"/>
  <c r="G3370" i="1" s="1"/>
  <c r="G3371" i="1" a="1"/>
  <c r="G3371" i="1" s="1"/>
  <c r="G3372" i="1" a="1"/>
  <c r="G3372" i="1" s="1"/>
  <c r="G3375" i="1" a="1"/>
  <c r="G3375" i="1" s="1"/>
  <c r="G3374" i="1" a="1"/>
  <c r="G3374" i="1" s="1"/>
  <c r="G3373" i="1" a="1"/>
  <c r="G3373" i="1" s="1"/>
  <c r="G3376" i="1" a="1"/>
  <c r="G3376" i="1" s="1"/>
  <c r="G3377" i="1" a="1"/>
  <c r="G3377" i="1" s="1"/>
  <c r="G3378" i="1" a="1"/>
  <c r="G3378" i="1" s="1"/>
  <c r="G3380" i="1" a="1"/>
  <c r="G3380" i="1" s="1"/>
  <c r="G3379" i="1" a="1"/>
  <c r="G3379" i="1" s="1"/>
  <c r="G3381" i="1" a="1"/>
  <c r="G3381" i="1" s="1"/>
  <c r="G3382" i="1" a="1"/>
  <c r="G3382" i="1" s="1"/>
  <c r="G3383" i="1" a="1"/>
  <c r="G3383" i="1" s="1"/>
  <c r="G3384" i="1" a="1"/>
  <c r="G3384" i="1" s="1"/>
  <c r="G3385" i="1" a="1"/>
  <c r="G3385" i="1" s="1"/>
  <c r="G3386" i="1" a="1"/>
  <c r="G3386" i="1" s="1"/>
  <c r="G3387" i="1" a="1"/>
  <c r="G3387" i="1" s="1"/>
  <c r="G3388" i="1" a="1"/>
  <c r="G3388" i="1" s="1"/>
  <c r="G3389" i="1" a="1"/>
  <c r="G3389" i="1" s="1"/>
  <c r="G3390" i="1" a="1"/>
  <c r="G3390" i="1" s="1"/>
  <c r="G3391" i="1" a="1"/>
  <c r="G3391" i="1" s="1"/>
  <c r="G3392" i="1" a="1"/>
  <c r="G3392" i="1" s="1"/>
  <c r="G3393" i="1" a="1"/>
  <c r="G3393" i="1" s="1"/>
  <c r="G3394" i="1" a="1"/>
  <c r="G3394" i="1" s="1"/>
  <c r="G3395" i="1" a="1"/>
  <c r="G3395" i="1" s="1"/>
  <c r="G3396" i="1" a="1"/>
  <c r="G3396" i="1" s="1"/>
  <c r="G3397" i="1" a="1"/>
  <c r="G3397" i="1" s="1"/>
  <c r="G3398" i="1" a="1"/>
  <c r="G3398" i="1" s="1"/>
  <c r="G3399" i="1" a="1"/>
  <c r="G3399" i="1" s="1"/>
  <c r="G3400" i="1" a="1"/>
  <c r="G3400" i="1" s="1"/>
  <c r="G3401" i="1" a="1"/>
  <c r="G3401" i="1" s="1"/>
  <c r="G3402" i="1" a="1"/>
  <c r="G3402" i="1" s="1"/>
  <c r="G3403" i="1" a="1"/>
  <c r="G3403" i="1" s="1"/>
  <c r="G3404" i="1" a="1"/>
  <c r="G3404" i="1" s="1"/>
  <c r="G3405" i="1" a="1"/>
  <c r="G3405" i="1" s="1"/>
  <c r="G3406" i="1" a="1"/>
  <c r="G3406" i="1" s="1"/>
  <c r="G3407" i="1" a="1"/>
  <c r="G3407" i="1" s="1"/>
  <c r="G3408" i="1" a="1"/>
  <c r="G3408" i="1" s="1"/>
  <c r="G3409" i="1" a="1"/>
  <c r="G3409" i="1" s="1"/>
  <c r="G3410" i="1" a="1"/>
  <c r="G3410" i="1" s="1"/>
  <c r="G3411" i="1" a="1"/>
  <c r="G3411" i="1" s="1"/>
  <c r="G3412" i="1" a="1"/>
  <c r="G3412" i="1" s="1"/>
  <c r="G3413" i="1" a="1"/>
  <c r="G3413" i="1" s="1"/>
  <c r="G3414" i="1" a="1"/>
  <c r="G3414" i="1" s="1"/>
  <c r="G3415" i="1" a="1"/>
  <c r="G3415" i="1" s="1"/>
  <c r="G3416" i="1" a="1"/>
  <c r="G3416" i="1" s="1"/>
  <c r="G3417" i="1" a="1"/>
  <c r="G3417" i="1" s="1"/>
  <c r="G3418" i="1" a="1"/>
  <c r="G3418" i="1" s="1"/>
  <c r="G3419" i="1" a="1"/>
  <c r="G3419" i="1" s="1"/>
  <c r="G3420" i="1" a="1"/>
  <c r="G3420" i="1" s="1"/>
  <c r="G3421" i="1" a="1"/>
  <c r="G3421" i="1" s="1"/>
  <c r="G3422" i="1" a="1"/>
  <c r="G3422" i="1" s="1"/>
  <c r="G3423" i="1" a="1"/>
  <c r="G3423" i="1" s="1"/>
  <c r="G3424" i="1" a="1"/>
  <c r="G3424" i="1" s="1"/>
  <c r="G3425" i="1" a="1"/>
  <c r="G3425" i="1" s="1"/>
  <c r="G3426" i="1" a="1"/>
  <c r="G3426" i="1" s="1"/>
  <c r="G3427" i="1" a="1"/>
  <c r="G3427" i="1" s="1"/>
  <c r="G3428" i="1" a="1"/>
  <c r="G3428" i="1" s="1"/>
  <c r="G3429" i="1" a="1"/>
  <c r="G3429" i="1" s="1"/>
  <c r="G3430" i="1" a="1"/>
  <c r="G3430" i="1" s="1"/>
  <c r="G3431" i="1" a="1"/>
  <c r="G3431" i="1" s="1"/>
  <c r="G3432" i="1" a="1"/>
  <c r="G3432" i="1" s="1"/>
  <c r="G3433" i="1" a="1"/>
  <c r="G3433" i="1" s="1"/>
  <c r="G3436" i="1" a="1"/>
  <c r="G3436" i="1" s="1"/>
  <c r="G3435" i="1" a="1"/>
  <c r="G3435" i="1" s="1"/>
  <c r="G3434" i="1" a="1"/>
  <c r="G3434" i="1" s="1"/>
  <c r="G3438" i="1" a="1"/>
  <c r="G3438" i="1" s="1"/>
  <c r="G3437" i="1" a="1"/>
  <c r="G3437" i="1" s="1"/>
  <c r="G3441" i="1" a="1"/>
  <c r="G3441" i="1" s="1"/>
  <c r="G3439" i="1" a="1"/>
  <c r="G3439" i="1" s="1"/>
  <c r="G3440" i="1" a="1"/>
  <c r="G3440" i="1" s="1"/>
  <c r="G3442" i="1" a="1"/>
  <c r="G3442" i="1" s="1"/>
  <c r="G3443" i="1" a="1"/>
  <c r="G3443" i="1" s="1"/>
  <c r="G3444" i="1" a="1"/>
  <c r="G3444" i="1" s="1"/>
  <c r="G3445" i="1" a="1"/>
  <c r="G3445" i="1" s="1"/>
  <c r="G3446" i="1" a="1"/>
  <c r="G3446" i="1" s="1"/>
  <c r="G3447" i="1" a="1"/>
  <c r="G3447" i="1" s="1"/>
  <c r="G3448" i="1" a="1"/>
  <c r="G3448" i="1" s="1"/>
  <c r="G3449" i="1" a="1"/>
  <c r="G3449" i="1" s="1"/>
  <c r="G3450" i="1" a="1"/>
  <c r="G3450" i="1" s="1"/>
  <c r="G3451" i="1" a="1"/>
  <c r="G3451" i="1" s="1"/>
  <c r="G3452" i="1" a="1"/>
  <c r="G3452" i="1" s="1"/>
  <c r="G3453" i="1" a="1"/>
  <c r="G3453" i="1" s="1"/>
  <c r="G3454" i="1" a="1"/>
  <c r="G3454" i="1" s="1"/>
  <c r="G3455" i="1" a="1"/>
  <c r="G3455" i="1" s="1"/>
  <c r="G3456" i="1" a="1"/>
  <c r="G3456" i="1" s="1"/>
  <c r="G3457" i="1" a="1"/>
  <c r="G3457" i="1" s="1"/>
  <c r="G3458" i="1" a="1"/>
  <c r="G3458" i="1" s="1"/>
  <c r="G3459" i="1" a="1"/>
  <c r="G3459" i="1" s="1"/>
  <c r="G3460" i="1" a="1"/>
  <c r="G3460" i="1" s="1"/>
  <c r="G3461" i="1" a="1"/>
  <c r="G3461" i="1" s="1"/>
  <c r="G3462" i="1" a="1"/>
  <c r="G3462" i="1" s="1"/>
  <c r="G3463" i="1" a="1"/>
  <c r="G3463" i="1" s="1"/>
  <c r="G3464" i="1" a="1"/>
  <c r="G3464" i="1" s="1"/>
  <c r="G3465" i="1" a="1"/>
  <c r="G3465" i="1" s="1"/>
  <c r="G3466" i="1" a="1"/>
  <c r="G3466" i="1" s="1"/>
  <c r="G3467" i="1" a="1"/>
  <c r="G3467" i="1" s="1"/>
  <c r="G3468" i="1" a="1"/>
  <c r="G3468" i="1" s="1"/>
  <c r="G3469" i="1" a="1"/>
  <c r="G3469" i="1" s="1"/>
  <c r="G3470" i="1" a="1"/>
  <c r="G3470" i="1" s="1"/>
  <c r="G3471" i="1" a="1"/>
  <c r="G3471" i="1" s="1"/>
  <c r="G3472" i="1" a="1"/>
  <c r="G3472" i="1" s="1"/>
  <c r="G3473" i="1" a="1"/>
  <c r="G3473" i="1" s="1"/>
  <c r="G3474" i="1" a="1"/>
  <c r="G3474" i="1" s="1"/>
  <c r="G3475" i="1" a="1"/>
  <c r="G3475" i="1" s="1"/>
  <c r="G3476" i="1" a="1"/>
  <c r="G3476" i="1" s="1"/>
  <c r="G3477" i="1" a="1"/>
  <c r="G3477" i="1" s="1"/>
  <c r="G3478" i="1" a="1"/>
  <c r="G3478" i="1" s="1"/>
  <c r="G3479" i="1" a="1"/>
  <c r="G3479" i="1" s="1"/>
  <c r="G3480" i="1" a="1"/>
  <c r="G3480" i="1" s="1"/>
  <c r="G3481" i="1" a="1"/>
  <c r="G3481" i="1" s="1"/>
  <c r="G3482" i="1" a="1"/>
  <c r="G3482" i="1" s="1"/>
  <c r="G3484" i="1" a="1"/>
  <c r="G3484" i="1" s="1"/>
  <c r="G3483" i="1" a="1"/>
  <c r="G3483" i="1" s="1"/>
  <c r="G3485" i="1" a="1"/>
  <c r="G3485" i="1" s="1"/>
  <c r="G3486" i="1" a="1"/>
  <c r="G3486" i="1" s="1"/>
  <c r="G3487" i="1" a="1"/>
  <c r="G3487" i="1" s="1"/>
  <c r="G3489" i="1" a="1"/>
  <c r="G3489" i="1" s="1"/>
  <c r="G3488" i="1" a="1"/>
  <c r="G3488" i="1" s="1"/>
  <c r="G3490" i="1" a="1"/>
  <c r="G3490" i="1" s="1"/>
  <c r="G3491" i="1" a="1"/>
  <c r="G3491" i="1" s="1"/>
  <c r="G3492" i="1" a="1"/>
  <c r="G3492" i="1" s="1"/>
  <c r="G3493" i="1" a="1"/>
  <c r="G3493" i="1" s="1"/>
  <c r="G3494" i="1" a="1"/>
  <c r="G3494" i="1" s="1"/>
  <c r="G3495" i="1" a="1"/>
  <c r="G3495" i="1" s="1"/>
  <c r="G3496" i="1" a="1"/>
  <c r="G3496" i="1" s="1"/>
  <c r="G3497" i="1" a="1"/>
  <c r="G3497" i="1" s="1"/>
  <c r="G3498" i="1" a="1"/>
  <c r="G3498" i="1" s="1"/>
  <c r="G3499" i="1" a="1"/>
  <c r="G3499" i="1" s="1"/>
  <c r="G3500" i="1" a="1"/>
  <c r="G3500" i="1" s="1"/>
  <c r="G3501" i="1" a="1"/>
  <c r="G3501" i="1" s="1"/>
  <c r="G3502" i="1" a="1"/>
  <c r="G3502" i="1" s="1"/>
  <c r="G3503" i="1" a="1"/>
  <c r="G3503" i="1" s="1"/>
  <c r="G3504" i="1" a="1"/>
  <c r="G3504" i="1" s="1"/>
  <c r="G3505" i="1" a="1"/>
  <c r="G3505" i="1" s="1"/>
  <c r="G3506" i="1" a="1"/>
  <c r="G3506" i="1" s="1"/>
  <c r="G3507" i="1" a="1"/>
  <c r="G3507" i="1" s="1"/>
  <c r="G3508" i="1" a="1"/>
  <c r="G3508" i="1" s="1"/>
  <c r="G3509" i="1" a="1"/>
  <c r="G3509" i="1" s="1"/>
  <c r="G3510" i="1" a="1"/>
  <c r="G3510" i="1" s="1"/>
  <c r="G3511" i="1" a="1"/>
  <c r="G3511" i="1" s="1"/>
  <c r="G3512" i="1" a="1"/>
  <c r="G3512" i="1" s="1"/>
  <c r="G3513" i="1" a="1"/>
  <c r="G3513" i="1" s="1"/>
  <c r="G3514" i="1" a="1"/>
  <c r="G3514" i="1" s="1"/>
  <c r="G3515" i="1" a="1"/>
  <c r="G3515" i="1" s="1"/>
  <c r="G3516" i="1" a="1"/>
  <c r="G3516" i="1" s="1"/>
  <c r="G3517" i="1" a="1"/>
  <c r="G3517" i="1" s="1"/>
  <c r="G3518" i="1" a="1"/>
  <c r="G3518" i="1" s="1"/>
  <c r="G3519" i="1" a="1"/>
  <c r="G3519" i="1" s="1"/>
  <c r="G3520" i="1" a="1"/>
  <c r="G3520" i="1" s="1"/>
  <c r="G3521" i="1" a="1"/>
  <c r="G3521" i="1" s="1"/>
  <c r="G3522" i="1" a="1"/>
  <c r="G3522" i="1" s="1"/>
  <c r="G3523" i="1" a="1"/>
  <c r="G3523" i="1" s="1"/>
  <c r="G3524" i="1" a="1"/>
  <c r="G3524" i="1" s="1"/>
  <c r="G3525" i="1" a="1"/>
  <c r="G3525" i="1" s="1"/>
  <c r="G3526" i="1" a="1"/>
  <c r="G3526" i="1" s="1"/>
  <c r="G3527" i="1" a="1"/>
  <c r="G3527" i="1" s="1"/>
  <c r="G3528" i="1" a="1"/>
  <c r="G3528" i="1" s="1"/>
  <c r="G3529" i="1" a="1"/>
  <c r="G3529" i="1" s="1"/>
  <c r="G3530" i="1" a="1"/>
  <c r="G3530" i="1" s="1"/>
  <c r="G3531" i="1" a="1"/>
  <c r="G3531" i="1" s="1"/>
  <c r="G3532" i="1" a="1"/>
  <c r="G3532" i="1" s="1"/>
  <c r="G3533" i="1" a="1"/>
  <c r="G3533" i="1" s="1"/>
  <c r="G3534" i="1" a="1"/>
  <c r="G3534" i="1" s="1"/>
  <c r="G3535" i="1" a="1"/>
  <c r="G3535" i="1" s="1"/>
  <c r="G3537" i="1" a="1"/>
  <c r="G3537" i="1" s="1"/>
  <c r="G3536" i="1" a="1"/>
  <c r="G3536" i="1" s="1"/>
  <c r="G3539" i="1" a="1"/>
  <c r="G3539" i="1" s="1"/>
  <c r="G3541" i="1" a="1"/>
  <c r="G3541" i="1" s="1"/>
  <c r="G3538" i="1" a="1"/>
  <c r="G3538" i="1" s="1"/>
  <c r="G3542" i="1" a="1"/>
  <c r="G3542" i="1" s="1"/>
  <c r="G3540" i="1" a="1"/>
  <c r="G3540" i="1" s="1"/>
  <c r="G3545" i="1" a="1"/>
  <c r="G3545" i="1" s="1"/>
  <c r="G3544" i="1" a="1"/>
  <c r="G3544" i="1" s="1"/>
  <c r="G3543" i="1" a="1"/>
  <c r="G3543" i="1" s="1"/>
  <c r="G3547" i="1" a="1"/>
  <c r="G3547" i="1" s="1"/>
  <c r="G3546" i="1" a="1"/>
  <c r="G3546" i="1" s="1"/>
  <c r="G3548" i="1" a="1"/>
  <c r="G3548" i="1" s="1"/>
  <c r="G3549" i="1" a="1"/>
  <c r="G3549" i="1" s="1"/>
  <c r="G3550" i="1" a="1"/>
  <c r="G3550" i="1" s="1"/>
  <c r="G3551" i="1" a="1"/>
  <c r="G3551" i="1" s="1"/>
  <c r="G3552" i="1" a="1"/>
  <c r="G3552" i="1" s="1"/>
  <c r="G3553" i="1" a="1"/>
  <c r="G3553" i="1" s="1"/>
  <c r="G3554" i="1" a="1"/>
  <c r="G3554" i="1" s="1"/>
  <c r="G3556" i="1" a="1"/>
  <c r="G3556" i="1" s="1"/>
  <c r="G3555" i="1" a="1"/>
  <c r="G3555" i="1" s="1"/>
  <c r="G3558" i="1" a="1"/>
  <c r="G3558" i="1" s="1"/>
  <c r="G3557" i="1" a="1"/>
  <c r="G3557" i="1" s="1"/>
  <c r="G3559" i="1" a="1"/>
  <c r="G3559" i="1" s="1"/>
  <c r="G3560" i="1" a="1"/>
  <c r="G3560" i="1" s="1"/>
  <c r="G3561" i="1" a="1"/>
  <c r="G3561" i="1" s="1"/>
  <c r="G3562" i="1" a="1"/>
  <c r="G3562" i="1" s="1"/>
  <c r="G3563" i="1" a="1"/>
  <c r="G3563" i="1" s="1"/>
  <c r="G3564" i="1" a="1"/>
  <c r="G3564" i="1" s="1"/>
  <c r="G3565" i="1" a="1"/>
  <c r="G3565" i="1" s="1"/>
  <c r="G3566" i="1" a="1"/>
  <c r="G3566" i="1" s="1"/>
  <c r="G3567" i="1" a="1"/>
  <c r="G3567" i="1" s="1"/>
  <c r="G3568" i="1" a="1"/>
  <c r="G3568" i="1" s="1"/>
  <c r="G3569" i="1" a="1"/>
  <c r="G3569" i="1" s="1"/>
  <c r="G3570" i="1" a="1"/>
  <c r="G3570" i="1" s="1"/>
  <c r="G3571" i="1" a="1"/>
  <c r="G3571" i="1" s="1"/>
  <c r="G3572" i="1" a="1"/>
  <c r="G3572" i="1" s="1"/>
  <c r="G3573" i="1" a="1"/>
  <c r="G3573" i="1" s="1"/>
  <c r="G3574" i="1" a="1"/>
  <c r="G3574" i="1" s="1"/>
  <c r="G3575" i="1" a="1"/>
  <c r="G3575" i="1" s="1"/>
  <c r="G3576" i="1" a="1"/>
  <c r="G3576" i="1" s="1"/>
  <c r="G3577" i="1" a="1"/>
  <c r="G3577" i="1" s="1"/>
  <c r="G3578" i="1" a="1"/>
  <c r="G3578" i="1" s="1"/>
  <c r="G3579" i="1" a="1"/>
  <c r="G3579" i="1" s="1"/>
  <c r="G3580" i="1" a="1"/>
  <c r="G3580" i="1" s="1"/>
  <c r="G3581" i="1" a="1"/>
  <c r="G3581" i="1" s="1"/>
  <c r="G3582" i="1" a="1"/>
  <c r="G3582" i="1" s="1"/>
  <c r="G3583" i="1" a="1"/>
  <c r="G3583" i="1" s="1"/>
  <c r="G3584" i="1" a="1"/>
  <c r="G3584" i="1" s="1"/>
  <c r="G3585" i="1" a="1"/>
  <c r="G3585" i="1" s="1"/>
  <c r="G3586" i="1" a="1"/>
  <c r="G3586" i="1" s="1"/>
  <c r="G3588" i="1" a="1"/>
  <c r="G3588" i="1" s="1"/>
  <c r="G3587" i="1" a="1"/>
  <c r="G3587" i="1" s="1"/>
  <c r="G3591" i="1" a="1"/>
  <c r="G3591" i="1" s="1"/>
  <c r="G3590" i="1" a="1"/>
  <c r="G3590" i="1" s="1"/>
  <c r="G3589" i="1" a="1"/>
  <c r="G3589" i="1" s="1"/>
  <c r="G3593" i="1" a="1"/>
  <c r="G3593" i="1" s="1"/>
  <c r="G3592" i="1" a="1"/>
  <c r="G3592" i="1" s="1"/>
  <c r="G3594" i="1" a="1"/>
  <c r="G3594" i="1" s="1"/>
  <c r="G3595" i="1" a="1"/>
  <c r="G3595" i="1" s="1"/>
  <c r="G3596" i="1" a="1"/>
  <c r="G3596" i="1" s="1"/>
  <c r="G3597" i="1" a="1"/>
  <c r="G3597" i="1" s="1"/>
  <c r="G3598" i="1" a="1"/>
  <c r="G3598" i="1" s="1"/>
  <c r="G3599" i="1" a="1"/>
  <c r="G3599" i="1" s="1"/>
  <c r="G3600" i="1" a="1"/>
  <c r="G3600" i="1" s="1"/>
  <c r="G3601" i="1" a="1"/>
  <c r="G3601" i="1" s="1"/>
  <c r="G3604" i="1" a="1"/>
  <c r="G3604" i="1" s="1"/>
  <c r="G3602" i="1" a="1"/>
  <c r="G3602" i="1" s="1"/>
  <c r="G3603" i="1" a="1"/>
  <c r="G3603" i="1" s="1"/>
  <c r="G3605" i="1" a="1"/>
  <c r="G3605" i="1" s="1"/>
  <c r="G3606" i="1" a="1"/>
  <c r="G3606" i="1" s="1"/>
  <c r="G3607" i="1" a="1"/>
  <c r="G3607" i="1" s="1"/>
  <c r="G3608" i="1" a="1"/>
  <c r="G3608" i="1" s="1"/>
  <c r="G3609" i="1" a="1"/>
  <c r="G3609" i="1" s="1"/>
  <c r="G3611" i="1" a="1"/>
  <c r="G3611" i="1" s="1"/>
  <c r="G3610" i="1" a="1"/>
  <c r="G3610" i="1" s="1"/>
  <c r="G3612" i="1" a="1"/>
  <c r="G3612" i="1" s="1"/>
  <c r="G3613" i="1" a="1"/>
  <c r="G3613" i="1" s="1"/>
  <c r="G3614" i="1" a="1"/>
  <c r="G3614" i="1" s="1"/>
  <c r="G3615" i="1" a="1"/>
  <c r="G3615" i="1" s="1"/>
  <c r="G3616" i="1" a="1"/>
  <c r="G3616" i="1" s="1"/>
  <c r="G3617" i="1" a="1"/>
  <c r="G3617" i="1" s="1"/>
  <c r="G3618" i="1" a="1"/>
  <c r="G3618" i="1" s="1"/>
  <c r="G3619" i="1" a="1"/>
  <c r="G3619" i="1" s="1"/>
  <c r="G3620" i="1" a="1"/>
  <c r="G3620" i="1" s="1"/>
  <c r="G3621" i="1" a="1"/>
  <c r="G3621" i="1" s="1"/>
  <c r="G3622" i="1" a="1"/>
  <c r="G3622" i="1" s="1"/>
  <c r="G3623" i="1" a="1"/>
  <c r="G3623" i="1" s="1"/>
  <c r="G3625" i="1" a="1"/>
  <c r="G3625" i="1" s="1"/>
  <c r="G3626" i="1" a="1"/>
  <c r="G3626" i="1" s="1"/>
  <c r="G3624" i="1" a="1"/>
  <c r="G3624" i="1" s="1"/>
  <c r="G3627" i="1" a="1"/>
  <c r="G3627" i="1" s="1"/>
  <c r="G3628" i="1" a="1"/>
  <c r="G3628" i="1" s="1"/>
  <c r="G3629" i="1" a="1"/>
  <c r="G3629" i="1" s="1"/>
  <c r="G3630" i="1" a="1"/>
  <c r="G3630" i="1" s="1"/>
  <c r="G3632" i="1" a="1"/>
  <c r="G3632" i="1" s="1"/>
  <c r="G3631" i="1" a="1"/>
  <c r="G3631" i="1" s="1"/>
  <c r="G3633" i="1" a="1"/>
  <c r="G3633" i="1" s="1"/>
  <c r="G3634" i="1" a="1"/>
  <c r="G3634" i="1" s="1"/>
  <c r="G3635" i="1" a="1"/>
  <c r="G3635" i="1" s="1"/>
  <c r="G3636" i="1" a="1"/>
  <c r="G3636" i="1" s="1"/>
  <c r="G3637" i="1" a="1"/>
  <c r="G3637" i="1" s="1"/>
  <c r="G3638" i="1" a="1"/>
  <c r="G3638" i="1" s="1"/>
  <c r="G3639" i="1" a="1"/>
  <c r="G3639" i="1" s="1"/>
  <c r="G3640" i="1" a="1"/>
  <c r="G3640" i="1" s="1"/>
  <c r="G3641" i="1" a="1"/>
  <c r="G3641" i="1" s="1"/>
  <c r="G3642" i="1" a="1"/>
  <c r="G3642" i="1" s="1"/>
  <c r="G3643" i="1" a="1"/>
  <c r="G3643" i="1" s="1"/>
  <c r="G3644" i="1" a="1"/>
  <c r="G3644" i="1" s="1"/>
  <c r="G3645" i="1" a="1"/>
  <c r="G3645" i="1" s="1"/>
  <c r="G3646" i="1" a="1"/>
  <c r="G3646" i="1" s="1"/>
  <c r="G3647" i="1" a="1"/>
  <c r="G3647" i="1" s="1"/>
  <c r="G3648" i="1" a="1"/>
  <c r="G3648" i="1" s="1"/>
  <c r="G3650" i="1" a="1"/>
  <c r="G3650" i="1" s="1"/>
  <c r="G3649" i="1" a="1"/>
  <c r="G3649" i="1" s="1"/>
  <c r="G3654" i="1" a="1"/>
  <c r="G3654" i="1" s="1"/>
  <c r="G3651" i="1" a="1"/>
  <c r="G3651" i="1" s="1"/>
  <c r="G3652" i="1" a="1"/>
  <c r="G3652" i="1" s="1"/>
  <c r="G3653" i="1" a="1"/>
  <c r="G3653" i="1" s="1"/>
  <c r="G3655" i="1" a="1"/>
  <c r="G3655" i="1" s="1"/>
  <c r="G3658" i="1" a="1"/>
  <c r="G3658" i="1" s="1"/>
  <c r="G3656" i="1" a="1"/>
  <c r="G3656" i="1" s="1"/>
  <c r="G3657" i="1" a="1"/>
  <c r="G3657" i="1" s="1"/>
  <c r="G3659" i="1" a="1"/>
  <c r="G3659" i="1" s="1"/>
  <c r="G3660" i="1" a="1"/>
  <c r="G3660" i="1" s="1"/>
  <c r="G3661" i="1" a="1"/>
  <c r="G3661" i="1" s="1"/>
  <c r="G3662" i="1" a="1"/>
  <c r="G3662" i="1" s="1"/>
  <c r="G3663" i="1" a="1"/>
  <c r="G3663" i="1" s="1"/>
  <c r="G3664" i="1" a="1"/>
  <c r="G3664" i="1" s="1"/>
  <c r="G3665" i="1" a="1"/>
  <c r="G3665" i="1" s="1"/>
  <c r="G3666" i="1" a="1"/>
  <c r="G3666" i="1" s="1"/>
  <c r="G3667" i="1" a="1"/>
  <c r="G3667" i="1" s="1"/>
  <c r="G3668" i="1" a="1"/>
  <c r="G3668" i="1" s="1"/>
  <c r="G3669" i="1" a="1"/>
  <c r="G3669" i="1" s="1"/>
  <c r="G3670" i="1" a="1"/>
  <c r="G3670" i="1" s="1"/>
  <c r="G3671" i="1" a="1"/>
  <c r="G3671" i="1" s="1"/>
  <c r="G3672" i="1" a="1"/>
  <c r="G3672" i="1" s="1"/>
  <c r="G3673" i="1" a="1"/>
  <c r="G3673" i="1" s="1"/>
  <c r="G3674" i="1" a="1"/>
  <c r="G3674" i="1" s="1"/>
  <c r="G3675" i="1" a="1"/>
  <c r="G3675" i="1" s="1"/>
  <c r="G3676" i="1" a="1"/>
  <c r="G3676" i="1" s="1"/>
  <c r="G3677" i="1" a="1"/>
  <c r="G3677" i="1" s="1"/>
  <c r="G3678" i="1" a="1"/>
  <c r="G3678" i="1" s="1"/>
  <c r="G3679" i="1" a="1"/>
  <c r="G3679" i="1" s="1"/>
  <c r="G3680" i="1" a="1"/>
  <c r="G3680" i="1" s="1"/>
  <c r="G3681" i="1" a="1"/>
  <c r="G3681" i="1" s="1"/>
  <c r="G3682" i="1" a="1"/>
  <c r="G3682" i="1" s="1"/>
  <c r="G3683" i="1" a="1"/>
  <c r="G3683" i="1" s="1"/>
  <c r="G3684" i="1" a="1"/>
  <c r="G3684" i="1" s="1"/>
  <c r="G3685" i="1" a="1"/>
  <c r="G3685" i="1" s="1"/>
  <c r="G3686" i="1" a="1"/>
  <c r="G3686" i="1" s="1"/>
  <c r="G3687" i="1" a="1"/>
  <c r="G3687" i="1" s="1"/>
  <c r="G3688" i="1" a="1"/>
  <c r="G3688" i="1" s="1"/>
  <c r="G3689" i="1" a="1"/>
  <c r="G3689" i="1" s="1"/>
  <c r="G3690" i="1" a="1"/>
  <c r="G3690" i="1" s="1"/>
  <c r="G3691" i="1" a="1"/>
  <c r="G3691" i="1" s="1"/>
  <c r="G3692" i="1" a="1"/>
  <c r="G3692" i="1" s="1"/>
  <c r="G3693" i="1" a="1"/>
  <c r="G3693" i="1" s="1"/>
  <c r="G3694" i="1" a="1"/>
  <c r="G3694" i="1" s="1"/>
  <c r="G3695" i="1" a="1"/>
  <c r="G3695" i="1" s="1"/>
  <c r="G3696" i="1" a="1"/>
  <c r="G3696" i="1" s="1"/>
  <c r="G3697" i="1" a="1"/>
  <c r="G3697" i="1" s="1"/>
  <c r="G3698" i="1" a="1"/>
  <c r="G3698" i="1" s="1"/>
  <c r="G3699" i="1" a="1"/>
  <c r="G3699" i="1" s="1"/>
  <c r="G3700" i="1" a="1"/>
  <c r="G3700" i="1" s="1"/>
  <c r="G3701" i="1" a="1"/>
  <c r="G3701" i="1" s="1"/>
  <c r="G3702" i="1" a="1"/>
  <c r="G3702" i="1" s="1"/>
  <c r="G3703" i="1" a="1"/>
  <c r="G3703" i="1" s="1"/>
  <c r="G3704" i="1" a="1"/>
  <c r="G3704" i="1" s="1"/>
  <c r="G3705" i="1" a="1"/>
  <c r="G3705" i="1" s="1"/>
  <c r="G3706" i="1" a="1"/>
  <c r="G3706" i="1" s="1"/>
  <c r="G3707" i="1" a="1"/>
  <c r="G3707" i="1" s="1"/>
  <c r="G3708" i="1" a="1"/>
  <c r="G3708" i="1" s="1"/>
  <c r="G3709" i="1" a="1"/>
  <c r="G3709" i="1" s="1"/>
  <c r="G3710" i="1" a="1"/>
  <c r="G3710" i="1" s="1"/>
  <c r="G3711" i="1" a="1"/>
  <c r="G3711" i="1" s="1"/>
  <c r="G3712" i="1" a="1"/>
  <c r="G3712" i="1" s="1"/>
  <c r="G3713" i="1" a="1"/>
  <c r="G3713" i="1" s="1"/>
  <c r="G3714" i="1" a="1"/>
  <c r="G3714" i="1" s="1"/>
  <c r="G3715" i="1" a="1"/>
  <c r="G3715" i="1" s="1"/>
  <c r="G3716" i="1" a="1"/>
  <c r="G3716" i="1" s="1"/>
  <c r="G3717" i="1" a="1"/>
  <c r="G3717" i="1" s="1"/>
  <c r="G3718" i="1" a="1"/>
  <c r="G3718" i="1" s="1"/>
  <c r="G3719" i="1" a="1"/>
  <c r="G3719" i="1" s="1"/>
  <c r="G3720" i="1" a="1"/>
  <c r="G3720" i="1" s="1"/>
  <c r="G3721" i="1" a="1"/>
  <c r="G3721" i="1" s="1"/>
  <c r="G3722" i="1" a="1"/>
  <c r="G3722" i="1" s="1"/>
  <c r="G3724" i="1" a="1"/>
  <c r="G3724" i="1" s="1"/>
  <c r="G3723" i="1" a="1"/>
  <c r="G3723" i="1" s="1"/>
  <c r="G3726" i="1" a="1"/>
  <c r="G3726" i="1" s="1"/>
  <c r="G3728" i="1" a="1"/>
  <c r="G3728" i="1" s="1"/>
  <c r="G3725" i="1" a="1"/>
  <c r="G3725" i="1" s="1"/>
  <c r="G3727" i="1" a="1"/>
  <c r="G3727" i="1" s="1"/>
  <c r="G3729" i="1" a="1"/>
  <c r="G3729" i="1" s="1"/>
  <c r="G3730" i="1" a="1"/>
  <c r="G3730" i="1" s="1"/>
  <c r="G3732" i="1" a="1"/>
  <c r="G3732" i="1" s="1"/>
  <c r="G3731" i="1" a="1"/>
  <c r="G3731" i="1" s="1"/>
  <c r="G3733" i="1" a="1"/>
  <c r="G3733" i="1" s="1"/>
  <c r="G3734" i="1" a="1"/>
  <c r="G3734" i="1" s="1"/>
  <c r="G3735" i="1" a="1"/>
  <c r="G3735" i="1" s="1"/>
  <c r="G3736" i="1" a="1"/>
  <c r="G3736" i="1" s="1"/>
  <c r="G3737" i="1" a="1"/>
  <c r="G3737" i="1" s="1"/>
  <c r="G3738" i="1" a="1"/>
  <c r="G3738" i="1" s="1"/>
  <c r="G3739" i="1" a="1"/>
  <c r="G3739" i="1" s="1"/>
  <c r="G3740" i="1" a="1"/>
  <c r="G3740" i="1" s="1"/>
  <c r="G3741" i="1" a="1"/>
  <c r="G3741" i="1" s="1"/>
  <c r="G3742" i="1" a="1"/>
  <c r="G3742" i="1" s="1"/>
  <c r="G3743" i="1" a="1"/>
  <c r="G3743" i="1" s="1"/>
  <c r="G3744" i="1" a="1"/>
  <c r="G3744" i="1" s="1"/>
  <c r="G3745" i="1" a="1"/>
  <c r="G3745" i="1" s="1"/>
  <c r="G3746" i="1" a="1"/>
  <c r="G3746" i="1" s="1"/>
  <c r="G3747" i="1" a="1"/>
  <c r="G3747" i="1" s="1"/>
  <c r="G3748" i="1" a="1"/>
  <c r="G3748" i="1" s="1"/>
  <c r="G3751" i="1" a="1"/>
  <c r="G3751" i="1" s="1"/>
  <c r="G3749" i="1" a="1"/>
  <c r="G3749" i="1" s="1"/>
  <c r="G3750" i="1" a="1"/>
  <c r="G3750" i="1" s="1"/>
  <c r="G3752" i="1" a="1"/>
  <c r="G3752" i="1" s="1"/>
  <c r="G3753" i="1" a="1"/>
  <c r="G3753" i="1" s="1"/>
  <c r="G3755" i="1" a="1"/>
  <c r="G3755" i="1" s="1"/>
  <c r="G3754" i="1" a="1"/>
  <c r="G3754" i="1" s="1"/>
  <c r="G3756" i="1" a="1"/>
  <c r="G3756" i="1" s="1"/>
  <c r="G3757" i="1" a="1"/>
  <c r="G3757" i="1" s="1"/>
  <c r="G3758" i="1" a="1"/>
  <c r="G3758" i="1" s="1"/>
  <c r="G3759" i="1" a="1"/>
  <c r="G3759" i="1" s="1"/>
  <c r="G3760" i="1" a="1"/>
  <c r="G3760" i="1" s="1"/>
  <c r="G3761" i="1" a="1"/>
  <c r="G3761" i="1" s="1"/>
  <c r="G3762" i="1" a="1"/>
  <c r="G3762" i="1" s="1"/>
  <c r="G3763" i="1" a="1"/>
  <c r="G3763" i="1" s="1"/>
  <c r="G3764" i="1" a="1"/>
  <c r="G3764" i="1" s="1"/>
  <c r="G3765" i="1" a="1"/>
  <c r="G3765" i="1" s="1"/>
  <c r="G3766" i="1" a="1"/>
  <c r="G3766" i="1" s="1"/>
  <c r="G3767" i="1" a="1"/>
  <c r="G3767" i="1" s="1"/>
  <c r="G3768" i="1" a="1"/>
  <c r="G3768" i="1" s="1"/>
  <c r="G3769" i="1" a="1"/>
  <c r="G3769" i="1" s="1"/>
  <c r="G3770" i="1" a="1"/>
  <c r="G3770" i="1" s="1"/>
  <c r="G3771" i="1" a="1"/>
  <c r="G3771" i="1" s="1"/>
  <c r="G3772" i="1" a="1"/>
  <c r="G3772" i="1" s="1"/>
  <c r="G3774" i="1" a="1"/>
  <c r="G3774" i="1" s="1"/>
  <c r="G3773" i="1" a="1"/>
  <c r="G3773" i="1" s="1"/>
  <c r="G3776" i="1" a="1"/>
  <c r="G3776" i="1" s="1"/>
  <c r="G3778" i="1" a="1"/>
  <c r="G3778" i="1" s="1"/>
  <c r="G3775" i="1" a="1"/>
  <c r="G3775" i="1" s="1"/>
  <c r="G3779" i="1" a="1"/>
  <c r="G3779" i="1" s="1"/>
  <c r="G3777" i="1" a="1"/>
  <c r="G3777" i="1" s="1"/>
  <c r="G3781" i="1" a="1"/>
  <c r="G3781" i="1" s="1"/>
  <c r="G3780" i="1" a="1"/>
  <c r="G3780" i="1" s="1"/>
  <c r="G3782" i="1" a="1"/>
  <c r="G3782" i="1" s="1"/>
  <c r="G3783" i="1" a="1"/>
  <c r="G3783" i="1" s="1"/>
  <c r="G3784" i="1" a="1"/>
  <c r="G3784" i="1" s="1"/>
  <c r="G3785" i="1" a="1"/>
  <c r="G3785" i="1" s="1"/>
  <c r="G3786" i="1" a="1"/>
  <c r="G3786" i="1" s="1"/>
  <c r="G3787" i="1" a="1"/>
  <c r="G3787" i="1" s="1"/>
  <c r="G3788" i="1" a="1"/>
  <c r="G3788" i="1" s="1"/>
  <c r="G3789" i="1" a="1"/>
  <c r="G3789" i="1" s="1"/>
  <c r="G3790" i="1" a="1"/>
  <c r="G3790" i="1" s="1"/>
  <c r="G3791" i="1" a="1"/>
  <c r="G3791" i="1" s="1"/>
  <c r="G3793" i="1" a="1"/>
  <c r="G3793" i="1" s="1"/>
  <c r="G3792" i="1" a="1"/>
  <c r="G3792" i="1" s="1"/>
  <c r="G3795" i="1" a="1"/>
  <c r="G3795" i="1" s="1"/>
  <c r="G3794" i="1" a="1"/>
  <c r="G3794" i="1" s="1"/>
  <c r="G3796" i="1" a="1"/>
  <c r="G3796" i="1" s="1"/>
  <c r="G3798" i="1" a="1"/>
  <c r="G3798" i="1" s="1"/>
  <c r="G3797" i="1" a="1"/>
  <c r="G3797" i="1" s="1"/>
  <c r="G3799" i="1" a="1"/>
  <c r="G3799" i="1" s="1"/>
  <c r="G3800" i="1" a="1"/>
  <c r="G3800" i="1" s="1"/>
  <c r="G3801" i="1" a="1"/>
  <c r="G3801" i="1" s="1"/>
  <c r="G3802" i="1" a="1"/>
  <c r="G3802" i="1" s="1"/>
  <c r="G3803" i="1" a="1"/>
  <c r="G3803" i="1" s="1"/>
  <c r="G3804" i="1" a="1"/>
  <c r="G3804" i="1" s="1"/>
  <c r="G3805" i="1" a="1"/>
  <c r="G3805" i="1" s="1"/>
  <c r="G3806" i="1" a="1"/>
  <c r="G3806" i="1" s="1"/>
  <c r="G3807" i="1" a="1"/>
  <c r="G3807" i="1" s="1"/>
  <c r="G3808" i="1" a="1"/>
  <c r="G3808" i="1" s="1"/>
  <c r="G3809" i="1" a="1"/>
  <c r="G3809" i="1" s="1"/>
  <c r="G3810" i="1" a="1"/>
  <c r="G3810" i="1" s="1"/>
  <c r="G3811" i="1" a="1"/>
  <c r="G3811" i="1" s="1"/>
  <c r="G3812" i="1" a="1"/>
  <c r="G3812" i="1" s="1"/>
  <c r="G3813" i="1" a="1"/>
  <c r="G3813" i="1" s="1"/>
  <c r="G3814" i="1" a="1"/>
  <c r="G3814" i="1" s="1"/>
  <c r="G3815" i="1" a="1"/>
  <c r="G3815" i="1" s="1"/>
  <c r="G3816" i="1" a="1"/>
  <c r="G3816" i="1" s="1"/>
  <c r="G3817" i="1" a="1"/>
  <c r="G3817" i="1" s="1"/>
  <c r="G3818" i="1" a="1"/>
  <c r="G3818" i="1" s="1"/>
  <c r="G3819" i="1" a="1"/>
  <c r="G3819" i="1" s="1"/>
  <c r="G3820" i="1" a="1"/>
  <c r="G3820" i="1" s="1"/>
  <c r="G3821" i="1" a="1"/>
  <c r="G3821" i="1" s="1"/>
  <c r="G3822" i="1" a="1"/>
  <c r="G3822" i="1" s="1"/>
  <c r="G3823" i="1" a="1"/>
  <c r="G3823" i="1" s="1"/>
  <c r="G3825" i="1" a="1"/>
  <c r="G3825" i="1" s="1"/>
  <c r="G3824" i="1" a="1"/>
  <c r="G3824" i="1" s="1"/>
  <c r="G3828" i="1" a="1"/>
  <c r="G3828" i="1" s="1"/>
  <c r="G3826" i="1" a="1"/>
  <c r="G3826" i="1" s="1"/>
  <c r="G3827" i="1" a="1"/>
  <c r="G3827" i="1" s="1"/>
  <c r="G3829" i="1" a="1"/>
  <c r="G3829" i="1" s="1"/>
  <c r="G3832" i="1" a="1"/>
  <c r="G3832" i="1" s="1"/>
  <c r="G3830" i="1" a="1"/>
  <c r="G3830" i="1" s="1"/>
  <c r="G3833" i="1" a="1"/>
  <c r="G3833" i="1" s="1"/>
  <c r="G3831" i="1" a="1"/>
  <c r="G3831" i="1" s="1"/>
  <c r="G3835" i="1" a="1"/>
  <c r="G3835" i="1" s="1"/>
  <c r="G3834" i="1" a="1"/>
  <c r="G3834" i="1" s="1"/>
  <c r="G3836" i="1" a="1"/>
  <c r="G3836" i="1" s="1"/>
  <c r="G3837" i="1" a="1"/>
  <c r="G3837" i="1" s="1"/>
  <c r="G3838" i="1" a="1"/>
  <c r="G3838" i="1" s="1"/>
  <c r="G3839" i="1" a="1"/>
  <c r="G3839" i="1" s="1"/>
  <c r="G3840" i="1" a="1"/>
  <c r="G3840" i="1" s="1"/>
  <c r="G3841" i="1" a="1"/>
  <c r="G3841" i="1" s="1"/>
  <c r="G3845" i="1" a="1"/>
  <c r="G3845" i="1" s="1"/>
  <c r="G3843" i="1" a="1"/>
  <c r="G3843" i="1" s="1"/>
  <c r="G3844" i="1" a="1"/>
  <c r="G3844" i="1" s="1"/>
  <c r="G3847" i="1" a="1"/>
  <c r="G3847" i="1" s="1"/>
  <c r="G3842" i="1" a="1"/>
  <c r="G3842" i="1" s="1"/>
  <c r="G3848" i="1" a="1"/>
  <c r="G3848" i="1" s="1"/>
  <c r="G3846" i="1" a="1"/>
  <c r="G3846" i="1" s="1"/>
  <c r="G3849" i="1" a="1"/>
  <c r="G3849" i="1" s="1"/>
  <c r="G3850" i="1" a="1"/>
  <c r="G3850" i="1" s="1"/>
  <c r="G3851" i="1" a="1"/>
  <c r="G3851" i="1" s="1"/>
  <c r="G3852" i="1" a="1"/>
  <c r="G3852" i="1" s="1"/>
  <c r="G3853" i="1" a="1"/>
  <c r="G3853" i="1" s="1"/>
  <c r="G3854" i="1" a="1"/>
  <c r="G3854" i="1" s="1"/>
  <c r="G3855" i="1" a="1"/>
  <c r="G3855" i="1" s="1"/>
  <c r="G3856" i="1" a="1"/>
  <c r="G3856" i="1" s="1"/>
  <c r="G3857" i="1" a="1"/>
  <c r="G3857" i="1" s="1"/>
  <c r="G3858" i="1" a="1"/>
  <c r="G3858" i="1" s="1"/>
  <c r="G3859" i="1" a="1"/>
  <c r="G3859" i="1" s="1"/>
  <c r="G3860" i="1" a="1"/>
  <c r="G3860" i="1" s="1"/>
  <c r="G3861" i="1" a="1"/>
  <c r="G3861" i="1" s="1"/>
  <c r="G3862" i="1" a="1"/>
  <c r="G3862" i="1" s="1"/>
  <c r="G3864" i="1" a="1"/>
  <c r="G3864" i="1" s="1"/>
  <c r="G3863" i="1" a="1"/>
  <c r="G3863" i="1" s="1"/>
  <c r="G3867" i="1" a="1"/>
  <c r="G3867" i="1" s="1"/>
  <c r="G3865" i="1" a="1"/>
  <c r="G3865" i="1" s="1"/>
  <c r="G3866" i="1" a="1"/>
  <c r="G3866" i="1" s="1"/>
  <c r="G3868" i="1" a="1"/>
  <c r="G3868" i="1" s="1"/>
  <c r="G3869" i="1" a="1"/>
  <c r="G3869" i="1" s="1"/>
  <c r="G3870" i="1" a="1"/>
  <c r="G3870" i="1" s="1"/>
  <c r="G3871" i="1" a="1"/>
  <c r="G3871" i="1" s="1"/>
  <c r="G3872" i="1" a="1"/>
  <c r="G3872" i="1" s="1"/>
  <c r="G3873" i="1" a="1"/>
  <c r="G3873" i="1" s="1"/>
  <c r="G3874" i="1" a="1"/>
  <c r="G3874" i="1" s="1"/>
  <c r="G3875" i="1" a="1"/>
  <c r="G3875" i="1" s="1"/>
  <c r="G3876" i="1" a="1"/>
  <c r="G3876" i="1" s="1"/>
  <c r="G3877" i="1" a="1"/>
  <c r="G3877" i="1" s="1"/>
  <c r="G3878" i="1" a="1"/>
  <c r="G3878" i="1" s="1"/>
  <c r="G3879" i="1" a="1"/>
  <c r="G3879" i="1" s="1"/>
  <c r="G3880" i="1" a="1"/>
  <c r="G3880" i="1" s="1"/>
  <c r="G3881" i="1" a="1"/>
  <c r="G3881" i="1" s="1"/>
  <c r="G3882" i="1" a="1"/>
  <c r="G3882" i="1" s="1"/>
  <c r="G3883" i="1" a="1"/>
  <c r="G3883" i="1" s="1"/>
  <c r="G3884" i="1" a="1"/>
  <c r="G3884" i="1" s="1"/>
  <c r="G3885" i="1" a="1"/>
  <c r="G3885" i="1" s="1"/>
  <c r="G3886" i="1" a="1"/>
  <c r="G3886" i="1" s="1"/>
  <c r="G3887" i="1" a="1"/>
  <c r="G3887" i="1" s="1"/>
  <c r="G3888" i="1" a="1"/>
  <c r="G3888" i="1" s="1"/>
  <c r="G3889" i="1" a="1"/>
  <c r="G3889" i="1" s="1"/>
  <c r="G3890" i="1" a="1"/>
  <c r="G3890" i="1" s="1"/>
  <c r="G3892" i="1" a="1"/>
  <c r="G3892" i="1" s="1"/>
  <c r="G3891" i="1" a="1"/>
  <c r="G3891" i="1" s="1"/>
  <c r="G3893" i="1" a="1"/>
  <c r="G3893" i="1" s="1"/>
  <c r="G3894" i="1" a="1"/>
  <c r="G3894" i="1" s="1"/>
  <c r="G3896" i="1" a="1"/>
  <c r="G3896" i="1" s="1"/>
  <c r="G3898" i="1" a="1"/>
  <c r="G3898" i="1" s="1"/>
  <c r="G3897" i="1" a="1"/>
  <c r="G3897" i="1" s="1"/>
  <c r="G3895" i="1" a="1"/>
  <c r="G3895" i="1" s="1"/>
  <c r="G3899" i="1" a="1"/>
  <c r="G3899" i="1" s="1"/>
  <c r="G3901" i="1" a="1"/>
  <c r="G3901" i="1" s="1"/>
  <c r="G3900" i="1" a="1"/>
  <c r="G3900" i="1" s="1"/>
  <c r="G3902" i="1" a="1"/>
  <c r="G3902" i="1" s="1"/>
  <c r="G3903" i="1" a="1"/>
  <c r="G3903" i="1" s="1"/>
  <c r="G3905" i="1" a="1"/>
  <c r="G3905" i="1" s="1"/>
  <c r="G3906" i="1" a="1"/>
  <c r="G3906" i="1" s="1"/>
  <c r="G3904" i="1" a="1"/>
  <c r="G3904" i="1" s="1"/>
  <c r="G3907" i="1" a="1"/>
  <c r="G3907" i="1" s="1"/>
  <c r="G3908" i="1" a="1"/>
  <c r="G3908" i="1" s="1"/>
  <c r="G3910" i="1" a="1"/>
  <c r="G3910" i="1" s="1"/>
  <c r="G3909" i="1" a="1"/>
  <c r="G3909" i="1" s="1"/>
  <c r="G3911" i="1" a="1"/>
  <c r="G3911" i="1" s="1"/>
  <c r="G3912" i="1" a="1"/>
  <c r="G3912" i="1" s="1"/>
  <c r="G3913" i="1" a="1"/>
  <c r="G3913" i="1" s="1"/>
  <c r="G3914" i="1" a="1"/>
  <c r="G3914" i="1" s="1"/>
  <c r="G3915" i="1" a="1"/>
  <c r="G3915" i="1" s="1"/>
  <c r="G3916" i="1" a="1"/>
  <c r="G3916" i="1" s="1"/>
  <c r="G3917" i="1" a="1"/>
  <c r="G3917" i="1" s="1"/>
  <c r="G3918" i="1" a="1"/>
  <c r="G3918" i="1" s="1"/>
  <c r="G3919" i="1" a="1"/>
  <c r="G3919" i="1" s="1"/>
  <c r="G3920" i="1" a="1"/>
  <c r="G3920" i="1" s="1"/>
  <c r="G3921" i="1" a="1"/>
  <c r="G3921" i="1" s="1"/>
  <c r="G3922" i="1" a="1"/>
  <c r="G3922" i="1" s="1"/>
  <c r="G3923" i="1" a="1"/>
  <c r="G3923" i="1" s="1"/>
  <c r="G3924" i="1" a="1"/>
  <c r="G3924" i="1" s="1"/>
  <c r="G3925" i="1" a="1"/>
  <c r="G3925" i="1" s="1"/>
  <c r="G3926" i="1" a="1"/>
  <c r="G3926" i="1" s="1"/>
  <c r="G3927" i="1" a="1"/>
  <c r="G3927" i="1" s="1"/>
  <c r="G3928" i="1" a="1"/>
  <c r="G3928" i="1" s="1"/>
  <c r="G3929" i="1" a="1"/>
  <c r="G3929" i="1" s="1"/>
  <c r="G3930" i="1" a="1"/>
  <c r="G3930" i="1" s="1"/>
  <c r="G3931" i="1" a="1"/>
  <c r="G3931" i="1" s="1"/>
  <c r="G3932" i="1" a="1"/>
  <c r="G3932" i="1" s="1"/>
  <c r="G3933" i="1" a="1"/>
  <c r="G3933" i="1" s="1"/>
  <c r="G3934" i="1" a="1"/>
  <c r="G3934" i="1" s="1"/>
  <c r="G3935" i="1" a="1"/>
  <c r="G3935" i="1" s="1"/>
  <c r="G3936" i="1" a="1"/>
  <c r="G3936" i="1" s="1"/>
  <c r="G3937" i="1" a="1"/>
  <c r="G3937" i="1" s="1"/>
  <c r="G3938" i="1" a="1"/>
  <c r="G3938" i="1" s="1"/>
  <c r="G3939" i="1" a="1"/>
  <c r="G3939" i="1" s="1"/>
  <c r="G3940" i="1" a="1"/>
  <c r="G3940" i="1" s="1"/>
  <c r="G3941" i="1" a="1"/>
  <c r="G3941" i="1" s="1"/>
  <c r="G3942" i="1" a="1"/>
  <c r="G3942" i="1" s="1"/>
  <c r="G3943" i="1" a="1"/>
  <c r="G3943" i="1" s="1"/>
  <c r="G3944" i="1" a="1"/>
  <c r="G3944" i="1" s="1"/>
  <c r="G3945" i="1" a="1"/>
  <c r="G3945" i="1" s="1"/>
  <c r="G3946" i="1" a="1"/>
  <c r="G3946" i="1" s="1"/>
  <c r="G3947" i="1" a="1"/>
  <c r="G3947" i="1" s="1"/>
  <c r="G3948" i="1" a="1"/>
  <c r="G3948" i="1" s="1"/>
  <c r="G3949" i="1" a="1"/>
  <c r="G3949" i="1" s="1"/>
  <c r="G3950" i="1" a="1"/>
  <c r="G3950" i="1" s="1"/>
  <c r="G3951" i="1" a="1"/>
  <c r="G3951" i="1" s="1"/>
  <c r="G3952" i="1" a="1"/>
  <c r="G3952" i="1" s="1"/>
  <c r="G3953" i="1" a="1"/>
  <c r="G3953" i="1" s="1"/>
  <c r="G3954" i="1" a="1"/>
  <c r="G3954" i="1" s="1"/>
  <c r="G3955" i="1" a="1"/>
  <c r="G3955" i="1" s="1"/>
  <c r="G3956" i="1" a="1"/>
  <c r="G3956" i="1" s="1"/>
  <c r="G3957" i="1" a="1"/>
  <c r="G3957" i="1" s="1"/>
  <c r="G3958" i="1" a="1"/>
  <c r="G3958" i="1" s="1"/>
  <c r="G3959" i="1" a="1"/>
  <c r="G3959" i="1" s="1"/>
  <c r="G3960" i="1" a="1"/>
  <c r="G3960" i="1" s="1"/>
  <c r="G3961" i="1" a="1"/>
  <c r="G3961" i="1" s="1"/>
  <c r="G3962" i="1" a="1"/>
  <c r="G3962" i="1" s="1"/>
  <c r="G3963" i="1" a="1"/>
  <c r="G3963" i="1" s="1"/>
  <c r="G3964" i="1" a="1"/>
  <c r="G3964" i="1" s="1"/>
  <c r="G3965" i="1" a="1"/>
  <c r="G3965" i="1" s="1"/>
  <c r="G3966" i="1" a="1"/>
  <c r="G3966" i="1" s="1"/>
  <c r="G3967" i="1" a="1"/>
  <c r="G3967" i="1" s="1"/>
  <c r="G3968" i="1" a="1"/>
  <c r="G3968" i="1" s="1"/>
  <c r="G3969" i="1" a="1"/>
  <c r="G3969" i="1" s="1"/>
  <c r="G3970" i="1" a="1"/>
  <c r="G3970" i="1" s="1"/>
  <c r="G3971" i="1" a="1"/>
  <c r="G3971" i="1" s="1"/>
  <c r="G3972" i="1" a="1"/>
  <c r="G3972" i="1" s="1"/>
  <c r="G3973" i="1" a="1"/>
  <c r="G3973" i="1" s="1"/>
  <c r="G3974" i="1" a="1"/>
  <c r="G3974" i="1" s="1"/>
  <c r="G3975" i="1" a="1"/>
  <c r="G3975" i="1" s="1"/>
  <c r="G3976" i="1" a="1"/>
  <c r="G3976" i="1" s="1"/>
  <c r="G3977" i="1" a="1"/>
  <c r="G3977" i="1" s="1"/>
  <c r="G3978" i="1" a="1"/>
  <c r="G3978" i="1" s="1"/>
  <c r="G3979" i="1" a="1"/>
  <c r="G3979" i="1" s="1"/>
  <c r="G3980" i="1" a="1"/>
  <c r="G3980" i="1" s="1"/>
  <c r="G3981" i="1" a="1"/>
  <c r="G3981" i="1" s="1"/>
  <c r="G3982" i="1" a="1"/>
  <c r="G3982" i="1" s="1"/>
  <c r="G3983" i="1" a="1"/>
  <c r="G3983" i="1" s="1"/>
  <c r="G3984" i="1" a="1"/>
  <c r="G3984" i="1" s="1"/>
  <c r="G3985" i="1" a="1"/>
  <c r="G3985" i="1" s="1"/>
  <c r="G3986" i="1" a="1"/>
  <c r="G3986" i="1" s="1"/>
  <c r="G3987" i="1" a="1"/>
  <c r="G3987" i="1" s="1"/>
  <c r="G3988" i="1" a="1"/>
  <c r="G3988" i="1" s="1"/>
  <c r="G3989" i="1" a="1"/>
  <c r="G3989" i="1" s="1"/>
  <c r="G3990" i="1" a="1"/>
  <c r="G3990" i="1" s="1"/>
  <c r="G3994" i="1" a="1"/>
  <c r="G3994" i="1" s="1"/>
  <c r="G3992" i="1" a="1"/>
  <c r="G3992" i="1" s="1"/>
  <c r="G3991" i="1" a="1"/>
  <c r="G3991" i="1" s="1"/>
  <c r="G3995" i="1" a="1"/>
  <c r="G3995" i="1" s="1"/>
  <c r="G3993" i="1" a="1"/>
  <c r="G3993" i="1" s="1"/>
  <c r="G3997" i="1" a="1"/>
  <c r="G3997" i="1" s="1"/>
  <c r="G3996" i="1" a="1"/>
  <c r="G3996" i="1" s="1"/>
  <c r="G4000" i="1" a="1"/>
  <c r="G4000" i="1" s="1"/>
  <c r="G3999" i="1" a="1"/>
  <c r="G3999" i="1" s="1"/>
  <c r="G3998" i="1" a="1"/>
  <c r="G3998" i="1" s="1"/>
  <c r="G4001" i="1" a="1"/>
  <c r="G4001" i="1" s="1"/>
  <c r="G4002" i="1" a="1"/>
  <c r="G4002" i="1" s="1"/>
  <c r="G4003" i="1" a="1"/>
  <c r="G4003" i="1" s="1"/>
  <c r="G4004" i="1" a="1"/>
  <c r="G4004" i="1" s="1"/>
  <c r="G4005" i="1" a="1"/>
  <c r="G4005" i="1" s="1"/>
  <c r="G4006" i="1" a="1"/>
  <c r="G4006" i="1" s="1"/>
  <c r="G4007" i="1" a="1"/>
  <c r="G4007" i="1" s="1"/>
  <c r="G4008" i="1" a="1"/>
  <c r="G4008" i="1" s="1"/>
  <c r="G4009" i="1" a="1"/>
  <c r="G4009" i="1" s="1"/>
  <c r="G4011" i="1" a="1"/>
  <c r="G4011" i="1" s="1"/>
  <c r="G4010" i="1" a="1"/>
  <c r="G4010" i="1" s="1"/>
  <c r="G4012" i="1" a="1"/>
  <c r="G4012" i="1" s="1"/>
  <c r="G4013" i="1" a="1"/>
  <c r="G4013" i="1" s="1"/>
  <c r="G4014" i="1" a="1"/>
  <c r="G4014" i="1" s="1"/>
  <c r="G4015" i="1" a="1"/>
  <c r="G4015" i="1" s="1"/>
  <c r="G4016" i="1" a="1"/>
  <c r="G4016" i="1" s="1"/>
  <c r="G4017" i="1" a="1"/>
  <c r="G4017" i="1" s="1"/>
  <c r="G4019" i="1" a="1"/>
  <c r="G4019" i="1" s="1"/>
  <c r="G4018" i="1" a="1"/>
  <c r="G4018" i="1" s="1"/>
  <c r="G4020" i="1" a="1"/>
  <c r="G4020" i="1" s="1"/>
  <c r="G4021" i="1" a="1"/>
  <c r="G4021" i="1" s="1"/>
  <c r="G4022" i="1" a="1"/>
  <c r="G4022" i="1" s="1"/>
  <c r="G4023" i="1" a="1"/>
  <c r="G4023" i="1" s="1"/>
  <c r="G4025" i="1" a="1"/>
  <c r="G4025" i="1" s="1"/>
  <c r="G4024" i="1" a="1"/>
  <c r="G4024" i="1" s="1"/>
  <c r="G4026" i="1" a="1"/>
  <c r="G4026" i="1" s="1"/>
  <c r="G4027" i="1" a="1"/>
  <c r="G4027" i="1" s="1"/>
  <c r="G4028" i="1" a="1"/>
  <c r="G4028" i="1" s="1"/>
  <c r="G4029" i="1" a="1"/>
  <c r="G4029" i="1" s="1"/>
  <c r="G4030" i="1" a="1"/>
  <c r="G4030" i="1" s="1"/>
  <c r="G4031" i="1" a="1"/>
  <c r="G4031" i="1" s="1"/>
  <c r="G4032" i="1" a="1"/>
  <c r="G4032" i="1" s="1"/>
  <c r="G4033" i="1" a="1"/>
  <c r="G4033" i="1" s="1"/>
  <c r="G4034" i="1" a="1"/>
  <c r="G4034" i="1" s="1"/>
  <c r="G4035" i="1" a="1"/>
  <c r="G4035" i="1" s="1"/>
  <c r="G4036" i="1" a="1"/>
  <c r="G4036" i="1" s="1"/>
  <c r="G4037" i="1" a="1"/>
  <c r="G4037" i="1" s="1"/>
  <c r="G4038" i="1" a="1"/>
  <c r="G4038" i="1" s="1"/>
  <c r="G4039" i="1" a="1"/>
  <c r="G4039" i="1" s="1"/>
  <c r="G4040" i="1" a="1"/>
  <c r="G4040" i="1" s="1"/>
  <c r="G4041" i="1" a="1"/>
  <c r="G4041" i="1" s="1"/>
  <c r="G4042" i="1" a="1"/>
  <c r="G4042" i="1" s="1"/>
  <c r="G4043" i="1" a="1"/>
  <c r="G4043" i="1" s="1"/>
  <c r="G4044" i="1" a="1"/>
  <c r="G4044" i="1" s="1"/>
  <c r="G4045" i="1" a="1"/>
  <c r="G4045" i="1" s="1"/>
  <c r="G4046" i="1" a="1"/>
  <c r="G4046" i="1" s="1"/>
  <c r="G4049" i="1" a="1"/>
  <c r="G4049" i="1" s="1"/>
  <c r="G4047" i="1" a="1"/>
  <c r="G4047" i="1" s="1"/>
  <c r="G4048" i="1" a="1"/>
  <c r="G4048" i="1" s="1"/>
  <c r="G4052" i="1" a="1"/>
  <c r="G4052" i="1" s="1"/>
  <c r="G4051" i="1" a="1"/>
  <c r="G4051" i="1" s="1"/>
  <c r="G4050" i="1" a="1"/>
  <c r="G4050" i="1" s="1"/>
  <c r="G4053" i="1" a="1"/>
  <c r="G4053" i="1" s="1"/>
  <c r="G4054" i="1" a="1"/>
  <c r="G4054" i="1" s="1"/>
  <c r="G4055" i="1" a="1"/>
  <c r="G4055" i="1" s="1"/>
  <c r="G4056" i="1" a="1"/>
  <c r="G4056" i="1" s="1"/>
  <c r="G4057" i="1" a="1"/>
  <c r="G4057" i="1" s="1"/>
  <c r="G4058" i="1" a="1"/>
  <c r="G4058" i="1" s="1"/>
  <c r="G4059" i="1" a="1"/>
  <c r="G4059" i="1" s="1"/>
  <c r="G4060" i="1" a="1"/>
  <c r="G4060" i="1" s="1"/>
  <c r="G4061" i="1" a="1"/>
  <c r="G4061" i="1" s="1"/>
  <c r="G4062" i="1" a="1"/>
  <c r="G4062" i="1" s="1"/>
  <c r="G4063" i="1" a="1"/>
  <c r="G4063" i="1" s="1"/>
  <c r="G4064" i="1" a="1"/>
  <c r="G4064" i="1" s="1"/>
  <c r="G4065" i="1" a="1"/>
  <c r="G4065" i="1" s="1"/>
  <c r="G4066" i="1" a="1"/>
  <c r="G4066" i="1" s="1"/>
  <c r="G4067" i="1" a="1"/>
  <c r="G4067" i="1" s="1"/>
  <c r="G4068" i="1" a="1"/>
  <c r="G4068" i="1" s="1"/>
  <c r="G4069" i="1" a="1"/>
  <c r="G4069" i="1" s="1"/>
  <c r="G4071" i="1" a="1"/>
  <c r="G4071" i="1" s="1"/>
  <c r="G4070" i="1" a="1"/>
  <c r="G4070" i="1" s="1"/>
  <c r="G4072" i="1" a="1"/>
  <c r="G4072" i="1" s="1"/>
  <c r="G4073" i="1" a="1"/>
  <c r="G4073" i="1" s="1"/>
  <c r="G4075" i="1" a="1"/>
  <c r="G4075" i="1" s="1"/>
  <c r="G4074" i="1" a="1"/>
  <c r="G4074" i="1" s="1"/>
  <c r="G4076" i="1" a="1"/>
  <c r="G4076" i="1" s="1"/>
  <c r="G4078" i="1" a="1"/>
  <c r="G4078" i="1" s="1"/>
  <c r="G4077" i="1" a="1"/>
  <c r="G4077" i="1" s="1"/>
  <c r="G4079" i="1" a="1"/>
  <c r="G4079" i="1" s="1"/>
  <c r="G4080" i="1" a="1"/>
  <c r="G4080" i="1" s="1"/>
  <c r="G4081" i="1" a="1"/>
  <c r="G4081" i="1" s="1"/>
  <c r="G4082" i="1" a="1"/>
  <c r="G4082" i="1" s="1"/>
  <c r="G4083" i="1" a="1"/>
  <c r="G4083" i="1" s="1"/>
  <c r="G4084" i="1" a="1"/>
  <c r="G4084" i="1" s="1"/>
  <c r="G4085" i="1" a="1"/>
  <c r="G4085" i="1" s="1"/>
  <c r="G4086" i="1" a="1"/>
  <c r="G4086" i="1" s="1"/>
  <c r="G4087" i="1" a="1"/>
  <c r="G4087" i="1" s="1"/>
  <c r="G4088" i="1" a="1"/>
  <c r="G4088" i="1" s="1"/>
  <c r="G4089" i="1" a="1"/>
  <c r="G4089" i="1" s="1"/>
  <c r="G4090" i="1" a="1"/>
  <c r="G4090" i="1" s="1"/>
  <c r="G4091" i="1" a="1"/>
  <c r="G4091" i="1" s="1"/>
  <c r="G4092" i="1" a="1"/>
  <c r="G4092" i="1" s="1"/>
  <c r="G4093" i="1" a="1"/>
  <c r="G4093" i="1" s="1"/>
  <c r="G4094" i="1" a="1"/>
  <c r="G4094" i="1" s="1"/>
  <c r="G4095" i="1" a="1"/>
  <c r="G4095" i="1" s="1"/>
  <c r="G4097" i="1" a="1"/>
  <c r="G4097" i="1" s="1"/>
  <c r="G4096" i="1" a="1"/>
  <c r="G4096" i="1" s="1"/>
  <c r="G4101" i="1" a="1"/>
  <c r="G4101" i="1" s="1"/>
  <c r="G4099" i="1" a="1"/>
  <c r="G4099" i="1" s="1"/>
  <c r="G4098" i="1" a="1"/>
  <c r="G4098" i="1" s="1"/>
  <c r="G4100" i="1" a="1"/>
  <c r="G4100" i="1" s="1"/>
  <c r="G4102" i="1" a="1"/>
  <c r="G4102" i="1" s="1"/>
  <c r="G4103" i="1" a="1"/>
  <c r="G4103" i="1" s="1"/>
  <c r="G4105" i="1" a="1"/>
  <c r="G4105" i="1" s="1"/>
  <c r="G4104" i="1" a="1"/>
  <c r="G4104" i="1" s="1"/>
  <c r="G4107" i="1" a="1"/>
  <c r="G4107" i="1" s="1"/>
  <c r="G4106" i="1" a="1"/>
  <c r="G4106" i="1" s="1"/>
  <c r="G4108" i="1" a="1"/>
  <c r="G4108" i="1" s="1"/>
  <c r="G4109" i="1" a="1"/>
  <c r="G4109" i="1" s="1"/>
  <c r="G4110" i="1" a="1"/>
  <c r="G4110" i="1" s="1"/>
  <c r="G4111" i="1" a="1"/>
  <c r="G4111" i="1" s="1"/>
  <c r="G4112" i="1" a="1"/>
  <c r="G4112" i="1" s="1"/>
  <c r="G4113" i="1" a="1"/>
  <c r="G4113" i="1" s="1"/>
  <c r="G4114" i="1" a="1"/>
  <c r="G4114" i="1" s="1"/>
  <c r="G4115" i="1" a="1"/>
  <c r="G4115" i="1" s="1"/>
  <c r="G4116" i="1" a="1"/>
  <c r="G4116" i="1" s="1"/>
  <c r="G4117" i="1" a="1"/>
  <c r="G4117" i="1" s="1"/>
  <c r="G4118" i="1" a="1"/>
  <c r="G4118" i="1" s="1"/>
  <c r="G4119" i="1" a="1"/>
  <c r="G4119" i="1" s="1"/>
  <c r="G4120" i="1" a="1"/>
  <c r="G4120" i="1" s="1"/>
  <c r="G4121" i="1" a="1"/>
  <c r="G4121" i="1" s="1"/>
  <c r="G4122" i="1" a="1"/>
  <c r="G4122" i="1" s="1"/>
  <c r="G4123" i="1" a="1"/>
  <c r="G4123" i="1" s="1"/>
  <c r="G4124" i="1" a="1"/>
  <c r="G4124" i="1" s="1"/>
  <c r="G4125" i="1" a="1"/>
  <c r="G4125" i="1" s="1"/>
  <c r="G4126" i="1" a="1"/>
  <c r="G4126" i="1" s="1"/>
  <c r="G4127" i="1" a="1"/>
  <c r="G4127" i="1" s="1"/>
  <c r="G4128" i="1" a="1"/>
  <c r="G4128" i="1" s="1"/>
  <c r="G4129" i="1" a="1"/>
  <c r="G4129" i="1" s="1"/>
  <c r="G4130" i="1" a="1"/>
  <c r="G4130" i="1" s="1"/>
  <c r="G4131" i="1" a="1"/>
  <c r="G4131" i="1" s="1"/>
  <c r="G4132" i="1" a="1"/>
  <c r="G4132" i="1" s="1"/>
  <c r="G4133" i="1" a="1"/>
  <c r="G4133" i="1" s="1"/>
  <c r="G4134" i="1" a="1"/>
  <c r="G4134" i="1" s="1"/>
  <c r="G4135" i="1" a="1"/>
  <c r="G4135" i="1" s="1"/>
  <c r="G4136" i="1" a="1"/>
  <c r="G4136" i="1" s="1"/>
  <c r="G4137" i="1" a="1"/>
  <c r="G4137" i="1" s="1"/>
  <c r="G4138" i="1" a="1"/>
  <c r="G4138" i="1" s="1"/>
  <c r="G4140" i="1" a="1"/>
  <c r="G4140" i="1" s="1"/>
  <c r="G4139" i="1" a="1"/>
  <c r="G4139" i="1" s="1"/>
  <c r="G4141" i="1" a="1"/>
  <c r="G4141" i="1" s="1"/>
  <c r="G4142" i="1" a="1"/>
  <c r="G4142" i="1" s="1"/>
  <c r="G4145" i="1" a="1"/>
  <c r="G4145" i="1" s="1"/>
  <c r="G4144" i="1" a="1"/>
  <c r="G4144" i="1" s="1"/>
  <c r="G4143" i="1" a="1"/>
  <c r="G4143" i="1" s="1"/>
  <c r="G4147" i="1" a="1"/>
  <c r="G4147" i="1" s="1"/>
  <c r="G4146" i="1" a="1"/>
  <c r="G4146" i="1" s="1"/>
  <c r="G4148" i="1" a="1"/>
  <c r="G4148" i="1" s="1"/>
  <c r="G4149" i="1" a="1"/>
  <c r="G4149" i="1" s="1"/>
  <c r="G4150" i="1" a="1"/>
  <c r="G4150" i="1" s="1"/>
  <c r="G4152" i="1" a="1"/>
  <c r="G4152" i="1" s="1"/>
  <c r="G4151" i="1" a="1"/>
  <c r="G4151" i="1" s="1"/>
  <c r="G4153" i="1" a="1"/>
  <c r="G4153" i="1" s="1"/>
  <c r="G4154" i="1" a="1"/>
  <c r="G4154" i="1" s="1"/>
  <c r="G4156" i="1" a="1"/>
  <c r="G4156" i="1" s="1"/>
  <c r="G4155" i="1" a="1"/>
  <c r="G4155" i="1" s="1"/>
  <c r="G4158" i="1" a="1"/>
  <c r="G4158" i="1" s="1"/>
  <c r="G4157" i="1" a="1"/>
  <c r="G4157" i="1" s="1"/>
  <c r="G4159" i="1" a="1"/>
  <c r="G4159" i="1" s="1"/>
  <c r="G4160" i="1" a="1"/>
  <c r="G4160" i="1" s="1"/>
  <c r="G4161" i="1" a="1"/>
  <c r="G4161" i="1" s="1"/>
  <c r="G4162" i="1" a="1"/>
  <c r="G4162" i="1" s="1"/>
  <c r="G4163" i="1" a="1"/>
  <c r="G4163" i="1" s="1"/>
  <c r="G4164" i="1" a="1"/>
  <c r="G4164" i="1" s="1"/>
  <c r="G4165" i="1" a="1"/>
  <c r="G4165" i="1" s="1"/>
  <c r="G4166" i="1" a="1"/>
  <c r="G4166" i="1" s="1"/>
  <c r="G4167" i="1" a="1"/>
  <c r="G4167" i="1" s="1"/>
  <c r="G4168" i="1" a="1"/>
  <c r="G4168" i="1" s="1"/>
  <c r="G4169" i="1" a="1"/>
  <c r="G4169" i="1" s="1"/>
  <c r="G4170" i="1" a="1"/>
  <c r="G4170" i="1" s="1"/>
  <c r="G4171" i="1" a="1"/>
  <c r="G4171" i="1" s="1"/>
  <c r="G4172" i="1" a="1"/>
  <c r="G4172" i="1" s="1"/>
  <c r="G4173" i="1" a="1"/>
  <c r="G4173" i="1" s="1"/>
  <c r="G4174" i="1" a="1"/>
  <c r="G4174" i="1" s="1"/>
  <c r="G4175" i="1" a="1"/>
  <c r="G4175" i="1" s="1"/>
  <c r="G4176" i="1" a="1"/>
  <c r="G4176" i="1" s="1"/>
  <c r="G4177" i="1" a="1"/>
  <c r="G4177" i="1" s="1"/>
  <c r="G4178" i="1" a="1"/>
  <c r="G4178" i="1" s="1"/>
  <c r="G4179" i="1" a="1"/>
  <c r="G4179" i="1" s="1"/>
  <c r="G4180" i="1" a="1"/>
  <c r="G4180" i="1" s="1"/>
  <c r="G4181" i="1" a="1"/>
  <c r="G4181" i="1" s="1"/>
  <c r="G4182" i="1" a="1"/>
  <c r="G4182" i="1" s="1"/>
  <c r="G4183" i="1" a="1"/>
  <c r="G4183" i="1" s="1"/>
  <c r="G4184" i="1" a="1"/>
  <c r="G4184" i="1" s="1"/>
  <c r="G4185" i="1" a="1"/>
  <c r="G4185" i="1" s="1"/>
  <c r="G4186" i="1" a="1"/>
  <c r="G4186" i="1" s="1"/>
  <c r="G4187" i="1" a="1"/>
  <c r="G4187" i="1" s="1"/>
  <c r="G4188" i="1" a="1"/>
  <c r="G4188" i="1" s="1"/>
  <c r="G4189" i="1" a="1"/>
  <c r="G4189" i="1" s="1"/>
  <c r="G4190" i="1" a="1"/>
  <c r="G4190" i="1" s="1"/>
  <c r="G4191" i="1" a="1"/>
  <c r="G4191" i="1" s="1"/>
  <c r="G4192" i="1" a="1"/>
  <c r="G4192" i="1" s="1"/>
  <c r="G4193" i="1" a="1"/>
  <c r="G4193" i="1" s="1"/>
  <c r="G4194" i="1" a="1"/>
  <c r="G4194" i="1" s="1"/>
  <c r="G4195" i="1" a="1"/>
  <c r="G4195" i="1" s="1"/>
  <c r="G4196" i="1" a="1"/>
  <c r="G4196" i="1" s="1"/>
  <c r="G4197" i="1" a="1"/>
  <c r="G4197" i="1" s="1"/>
  <c r="G4198" i="1" a="1"/>
  <c r="G4198" i="1" s="1"/>
  <c r="G4199" i="1" a="1"/>
  <c r="G4199" i="1" s="1"/>
  <c r="G4200" i="1" a="1"/>
  <c r="G4200" i="1" s="1"/>
  <c r="G4201" i="1" a="1"/>
  <c r="G4201" i="1" s="1"/>
  <c r="G4202" i="1" a="1"/>
  <c r="G4202" i="1" s="1"/>
  <c r="G4203" i="1" a="1"/>
  <c r="G4203" i="1" s="1"/>
  <c r="G4204" i="1" a="1"/>
  <c r="G4204" i="1" s="1"/>
  <c r="G4205" i="1" a="1"/>
  <c r="G4205" i="1" s="1"/>
  <c r="G4206" i="1" a="1"/>
  <c r="G4206" i="1" s="1"/>
  <c r="G4208" i="1" a="1"/>
  <c r="G4208" i="1" s="1"/>
  <c r="G4207" i="1" a="1"/>
  <c r="G4207" i="1" s="1"/>
  <c r="G4211" i="1" a="1"/>
  <c r="G4211" i="1" s="1"/>
  <c r="G4209" i="1" a="1"/>
  <c r="G4209" i="1" s="1"/>
  <c r="G4210" i="1" a="1"/>
  <c r="G4210" i="1" s="1"/>
  <c r="G4213" i="1" a="1"/>
  <c r="G4213" i="1" s="1"/>
  <c r="G4212" i="1" a="1"/>
  <c r="G4212" i="1" s="1"/>
  <c r="G4214" i="1" a="1"/>
  <c r="G4214" i="1" s="1"/>
  <c r="G4216" i="1" a="1"/>
  <c r="G4216" i="1" s="1"/>
  <c r="G4215" i="1" a="1"/>
  <c r="G4215" i="1" s="1"/>
  <c r="G4217" i="1" a="1"/>
  <c r="G4217" i="1" s="1"/>
  <c r="G4218" i="1" a="1"/>
  <c r="G4218" i="1" s="1"/>
  <c r="G4219" i="1" a="1"/>
  <c r="G4219" i="1" s="1"/>
  <c r="G4220" i="1" a="1"/>
  <c r="G4220" i="1" s="1"/>
  <c r="G4221" i="1" a="1"/>
  <c r="G4221" i="1" s="1"/>
  <c r="G4222" i="1" a="1"/>
  <c r="G4222" i="1" s="1"/>
  <c r="G4223" i="1" a="1"/>
  <c r="G4223" i="1" s="1"/>
  <c r="G4224" i="1" a="1"/>
  <c r="G4224" i="1" s="1"/>
  <c r="G4225" i="1" a="1"/>
  <c r="G4225" i="1" s="1"/>
  <c r="G4226" i="1" a="1"/>
  <c r="G4226" i="1" s="1"/>
  <c r="G4227" i="1" a="1"/>
  <c r="G4227" i="1" s="1"/>
  <c r="G4228" i="1" a="1"/>
  <c r="G4228" i="1" s="1"/>
  <c r="G4229" i="1" a="1"/>
  <c r="G4229" i="1" s="1"/>
  <c r="G4230" i="1" a="1"/>
  <c r="G4230" i="1" s="1"/>
  <c r="G4231" i="1" a="1"/>
  <c r="G4231" i="1" s="1"/>
  <c r="G4232" i="1" a="1"/>
  <c r="G4232" i="1" s="1"/>
  <c r="G4233" i="1" a="1"/>
  <c r="G4233" i="1" s="1"/>
  <c r="G4234" i="1" a="1"/>
  <c r="G4234" i="1" s="1"/>
  <c r="G4235" i="1" a="1"/>
  <c r="G4235" i="1" s="1"/>
  <c r="G4236" i="1" a="1"/>
  <c r="G4236" i="1" s="1"/>
  <c r="G4237" i="1" a="1"/>
  <c r="G4237" i="1" s="1"/>
  <c r="G4238" i="1" a="1"/>
  <c r="G4238" i="1" s="1"/>
  <c r="G4239" i="1" a="1"/>
  <c r="G4239" i="1" s="1"/>
  <c r="G4241" i="1" a="1"/>
  <c r="G4241" i="1" s="1"/>
  <c r="G4240" i="1" a="1"/>
  <c r="G4240" i="1" s="1"/>
  <c r="G4242" i="1" a="1"/>
  <c r="G4242" i="1" s="1"/>
  <c r="G4243" i="1" a="1"/>
  <c r="G4243" i="1" s="1"/>
  <c r="G4244" i="1" a="1"/>
  <c r="G4244" i="1" s="1"/>
  <c r="G4246" i="1" a="1"/>
  <c r="G4246" i="1" s="1"/>
  <c r="G4245" i="1" a="1"/>
  <c r="G4245" i="1" s="1"/>
  <c r="G4247" i="1" a="1"/>
  <c r="G4247" i="1" s="1"/>
  <c r="G4248" i="1" a="1"/>
  <c r="G4248" i="1" s="1"/>
  <c r="G4249" i="1" a="1"/>
  <c r="G4249" i="1" s="1"/>
  <c r="G4251" i="1" a="1"/>
  <c r="G4251" i="1" s="1"/>
  <c r="G4250" i="1" a="1"/>
  <c r="G4250" i="1" s="1"/>
  <c r="G4255" i="1" a="1"/>
  <c r="G4255" i="1" s="1"/>
  <c r="G4253" i="1" a="1"/>
  <c r="G4253" i="1" s="1"/>
  <c r="G4252" i="1" a="1"/>
  <c r="G4252" i="1" s="1"/>
  <c r="G4256" i="1" a="1"/>
  <c r="G4256" i="1" s="1"/>
  <c r="G4254" i="1" a="1"/>
  <c r="G4254" i="1" s="1"/>
  <c r="G4258" i="1" a="1"/>
  <c r="G4258" i="1" s="1"/>
  <c r="G4257" i="1" a="1"/>
  <c r="G4257" i="1" s="1"/>
  <c r="G4259" i="1" a="1"/>
  <c r="G4259" i="1" s="1"/>
  <c r="G4260" i="1" a="1"/>
  <c r="G4260" i="1" s="1"/>
  <c r="G4261" i="1" a="1"/>
  <c r="G4261" i="1" s="1"/>
  <c r="G4262" i="1" a="1"/>
  <c r="G4262" i="1" s="1"/>
  <c r="G4263" i="1" a="1"/>
  <c r="G4263" i="1" s="1"/>
  <c r="G4264" i="1" a="1"/>
  <c r="G4264" i="1" s="1"/>
  <c r="G4265" i="1" a="1"/>
  <c r="G4265" i="1" s="1"/>
  <c r="G4266" i="1" a="1"/>
  <c r="G4266" i="1" s="1"/>
  <c r="G4267" i="1" a="1"/>
  <c r="G4267" i="1" s="1"/>
  <c r="G4268" i="1" a="1"/>
  <c r="G4268" i="1" s="1"/>
  <c r="G4269" i="1" a="1"/>
  <c r="G4269" i="1" s="1"/>
  <c r="G4270" i="1" a="1"/>
  <c r="G4270" i="1" s="1"/>
  <c r="G4271" i="1" a="1"/>
  <c r="G4271" i="1" s="1"/>
  <c r="G4272" i="1" a="1"/>
  <c r="G4272" i="1" s="1"/>
  <c r="G4273" i="1" a="1"/>
  <c r="G4273" i="1" s="1"/>
  <c r="G4274" i="1" a="1"/>
  <c r="G4274" i="1" s="1"/>
  <c r="G4275" i="1" a="1"/>
  <c r="G4275" i="1" s="1"/>
  <c r="G4276" i="1" a="1"/>
  <c r="G4276" i="1" s="1"/>
  <c r="G4277" i="1" a="1"/>
  <c r="G4277" i="1" s="1"/>
  <c r="G4278" i="1" a="1"/>
  <c r="G4278" i="1" s="1"/>
  <c r="G4279" i="1" a="1"/>
  <c r="G4279" i="1" s="1"/>
  <c r="G4280" i="1" a="1"/>
  <c r="G4280" i="1" s="1"/>
  <c r="G4281" i="1" a="1"/>
  <c r="G4281" i="1" s="1"/>
  <c r="G4282" i="1" a="1"/>
  <c r="G4282" i="1" s="1"/>
  <c r="G4283" i="1" a="1"/>
  <c r="G4283" i="1" s="1"/>
  <c r="G4285" i="1" a="1"/>
  <c r="G4285" i="1" s="1"/>
  <c r="G4284" i="1" a="1"/>
  <c r="G4284" i="1" s="1"/>
  <c r="G4286" i="1" a="1"/>
  <c r="G4286" i="1" s="1"/>
  <c r="G4287" i="1" a="1"/>
  <c r="G4287" i="1" s="1"/>
  <c r="G4290" i="1" a="1"/>
  <c r="G4290" i="1" s="1"/>
  <c r="G4288" i="1" a="1"/>
  <c r="G4288" i="1" s="1"/>
  <c r="G4291" i="1" a="1"/>
  <c r="G4291" i="1" s="1"/>
  <c r="G4289" i="1" a="1"/>
  <c r="G4289" i="1" s="1"/>
  <c r="G4292" i="1" a="1"/>
  <c r="G4292" i="1" s="1"/>
  <c r="G4293" i="1" a="1"/>
  <c r="G4293" i="1" s="1"/>
  <c r="G4294" i="1" a="1"/>
  <c r="G4294" i="1" s="1"/>
  <c r="G4295" i="1" a="1"/>
  <c r="G4295" i="1" s="1"/>
  <c r="G4296" i="1" a="1"/>
  <c r="G4296" i="1" s="1"/>
  <c r="G4297" i="1" a="1"/>
  <c r="G4297" i="1" s="1"/>
  <c r="G4298" i="1" a="1"/>
  <c r="G4298" i="1" s="1"/>
  <c r="G4299" i="1" a="1"/>
  <c r="G4299" i="1" s="1"/>
  <c r="G4300" i="1" a="1"/>
  <c r="G4300" i="1" s="1"/>
  <c r="G4301" i="1" a="1"/>
  <c r="G4301" i="1" s="1"/>
  <c r="G4302" i="1" a="1"/>
  <c r="G4302" i="1" s="1"/>
  <c r="G4303" i="1" a="1"/>
  <c r="G4303" i="1" s="1"/>
  <c r="G4304" i="1" a="1"/>
  <c r="G4304" i="1" s="1"/>
  <c r="G4305" i="1" a="1"/>
  <c r="G4305" i="1" s="1"/>
  <c r="G4306" i="1" a="1"/>
  <c r="G4306" i="1" s="1"/>
  <c r="G4307" i="1" a="1"/>
  <c r="G4307" i="1" s="1"/>
  <c r="G4308" i="1" a="1"/>
  <c r="G4308" i="1" s="1"/>
  <c r="G4309" i="1" a="1"/>
  <c r="G4309" i="1" s="1"/>
  <c r="G4310" i="1" a="1"/>
  <c r="G4310" i="1" s="1"/>
  <c r="G4311" i="1" a="1"/>
  <c r="G4311" i="1" s="1"/>
  <c r="G4312" i="1" a="1"/>
  <c r="G4312" i="1" s="1"/>
  <c r="G4313" i="1" a="1"/>
  <c r="G4313" i="1" s="1"/>
  <c r="G4314" i="1" a="1"/>
  <c r="G4314" i="1" s="1"/>
  <c r="G4315" i="1" a="1"/>
  <c r="G4315" i="1" s="1"/>
  <c r="G4316" i="1" a="1"/>
  <c r="G4316" i="1" s="1"/>
  <c r="G4317" i="1" a="1"/>
  <c r="G4317" i="1" s="1"/>
  <c r="G4318" i="1" a="1"/>
  <c r="G4318" i="1" s="1"/>
  <c r="G4319" i="1" a="1"/>
  <c r="G4319" i="1" s="1"/>
  <c r="G4320" i="1" a="1"/>
  <c r="G4320" i="1" s="1"/>
  <c r="G4321" i="1" a="1"/>
  <c r="G4321" i="1" s="1"/>
  <c r="G4322" i="1" a="1"/>
  <c r="G4322" i="1" s="1"/>
  <c r="G4323" i="1" a="1"/>
  <c r="G4323" i="1" s="1"/>
  <c r="G4324" i="1" a="1"/>
  <c r="G4324" i="1" s="1"/>
  <c r="G4325" i="1" a="1"/>
  <c r="G4325" i="1" s="1"/>
  <c r="G4326" i="1" a="1"/>
  <c r="G4326" i="1" s="1"/>
  <c r="G4327" i="1" a="1"/>
  <c r="G4327" i="1" s="1"/>
  <c r="G4328" i="1" a="1"/>
  <c r="G4328" i="1" s="1"/>
  <c r="G4329" i="1" a="1"/>
  <c r="G4329" i="1" s="1"/>
  <c r="G4330" i="1" a="1"/>
  <c r="G4330" i="1" s="1"/>
  <c r="G4331" i="1" a="1"/>
  <c r="G4331" i="1" s="1"/>
  <c r="G4332" i="1" a="1"/>
  <c r="G4332" i="1" s="1"/>
  <c r="G4333" i="1" a="1"/>
  <c r="G4333" i="1" s="1"/>
  <c r="G4336" i="1" a="1"/>
  <c r="G4336" i="1" s="1"/>
  <c r="G4334" i="1" a="1"/>
  <c r="G4334" i="1" s="1"/>
  <c r="G4335" i="1" a="1"/>
  <c r="G4335" i="1" s="1"/>
  <c r="G4337" i="1" a="1"/>
  <c r="G4337" i="1" s="1"/>
  <c r="G4339" i="1" a="1"/>
  <c r="G4339" i="1" s="1"/>
  <c r="G4338" i="1" a="1"/>
  <c r="G4338" i="1" s="1"/>
  <c r="G4340" i="1" a="1"/>
  <c r="G4340" i="1" s="1"/>
  <c r="G4341" i="1" a="1"/>
  <c r="G4341" i="1" s="1"/>
  <c r="G4342" i="1" a="1"/>
  <c r="G4342" i="1" s="1"/>
  <c r="G4343" i="1" a="1"/>
  <c r="G4343" i="1" s="1"/>
  <c r="G4344" i="1" a="1"/>
  <c r="G4344" i="1" s="1"/>
  <c r="G4348" i="1" a="1"/>
  <c r="G4348" i="1" s="1"/>
  <c r="G4346" i="1" a="1"/>
  <c r="G4346" i="1" s="1"/>
  <c r="G4345" i="1" a="1"/>
  <c r="G4345" i="1" s="1"/>
  <c r="G4349" i="1" a="1"/>
  <c r="G4349" i="1" s="1"/>
  <c r="G4350" i="1" a="1"/>
  <c r="G4350" i="1" s="1"/>
  <c r="G4347" i="1" a="1"/>
  <c r="G4347" i="1" s="1"/>
  <c r="G4354" i="1" a="1"/>
  <c r="G4354" i="1" s="1"/>
  <c r="G4351" i="1" a="1"/>
  <c r="G4351" i="1" s="1"/>
  <c r="G4352" i="1" a="1"/>
  <c r="G4352" i="1" s="1"/>
  <c r="G4353" i="1" a="1"/>
  <c r="G4353" i="1" s="1"/>
  <c r="G4356" i="1" a="1"/>
  <c r="G4356" i="1" s="1"/>
  <c r="G4355" i="1" a="1"/>
  <c r="G4355" i="1" s="1"/>
  <c r="G4357" i="1" a="1"/>
  <c r="G4357" i="1" s="1"/>
  <c r="G4358" i="1" a="1"/>
  <c r="G4358" i="1" s="1"/>
  <c r="G4359" i="1" a="1"/>
  <c r="G4359" i="1" s="1"/>
  <c r="G4360" i="1" a="1"/>
  <c r="G4360" i="1" s="1"/>
  <c r="G4361" i="1" a="1"/>
  <c r="G4361" i="1" s="1"/>
  <c r="G4362" i="1" a="1"/>
  <c r="G4362" i="1" s="1"/>
  <c r="G4363" i="1" a="1"/>
  <c r="G4363" i="1" s="1"/>
  <c r="G4364" i="1" a="1"/>
  <c r="G4364" i="1" s="1"/>
  <c r="G4365" i="1" a="1"/>
  <c r="G4365" i="1" s="1"/>
  <c r="G4366" i="1" a="1"/>
  <c r="G4366" i="1" s="1"/>
  <c r="G4367" i="1" a="1"/>
  <c r="G4367" i="1" s="1"/>
  <c r="G4368" i="1" a="1"/>
  <c r="G4368" i="1" s="1"/>
  <c r="G4369" i="1" a="1"/>
  <c r="G4369" i="1" s="1"/>
  <c r="G4370" i="1" a="1"/>
  <c r="G4370" i="1" s="1"/>
  <c r="G4371" i="1" a="1"/>
  <c r="G4371" i="1" s="1"/>
  <c r="G4372" i="1" a="1"/>
  <c r="G4372" i="1" s="1"/>
  <c r="G4373" i="1" a="1"/>
  <c r="G4373" i="1" s="1"/>
  <c r="G4374" i="1" a="1"/>
  <c r="G4374" i="1" s="1"/>
  <c r="G4375" i="1" a="1"/>
  <c r="G4375" i="1" s="1"/>
  <c r="G4376" i="1" a="1"/>
  <c r="G4376" i="1" s="1"/>
  <c r="G4377" i="1" a="1"/>
  <c r="G4377" i="1" s="1"/>
  <c r="G4378" i="1" a="1"/>
  <c r="G4378" i="1" s="1"/>
  <c r="G4379" i="1" a="1"/>
  <c r="G4379" i="1" s="1"/>
  <c r="G4380" i="1" a="1"/>
  <c r="G4380" i="1" s="1"/>
  <c r="G4381" i="1" a="1"/>
  <c r="G4381" i="1" s="1"/>
  <c r="G4382" i="1" a="1"/>
  <c r="G4382" i="1" s="1"/>
  <c r="G4383" i="1" a="1"/>
  <c r="G4383" i="1" s="1"/>
  <c r="G4384" i="1" a="1"/>
  <c r="G4384" i="1" s="1"/>
  <c r="G4385" i="1" a="1"/>
  <c r="G4385" i="1" s="1"/>
  <c r="G4386" i="1" a="1"/>
  <c r="G4386" i="1" s="1"/>
  <c r="G4387" i="1" a="1"/>
  <c r="G4387" i="1" s="1"/>
  <c r="G4388" i="1" a="1"/>
  <c r="G4388" i="1" s="1"/>
  <c r="G4391" i="1" a="1"/>
  <c r="G4391" i="1" s="1"/>
  <c r="G4389" i="1" a="1"/>
  <c r="G4389" i="1" s="1"/>
  <c r="G4392" i="1" a="1"/>
  <c r="G4392" i="1" s="1"/>
  <c r="G4390" i="1" a="1"/>
  <c r="G4390" i="1" s="1"/>
  <c r="G4393" i="1" a="1"/>
  <c r="G4393" i="1" s="1"/>
  <c r="G4394" i="1" a="1"/>
  <c r="G4394" i="1" s="1"/>
  <c r="G4395" i="1" a="1"/>
  <c r="G4395" i="1" s="1"/>
  <c r="G4396" i="1" a="1"/>
  <c r="G4396" i="1" s="1"/>
  <c r="G4397" i="1" a="1"/>
  <c r="G4397" i="1" s="1"/>
  <c r="G4398" i="1" a="1"/>
  <c r="G4398" i="1" s="1"/>
  <c r="G4399" i="1" a="1"/>
  <c r="G4399" i="1" s="1"/>
  <c r="G4400" i="1" a="1"/>
  <c r="G4400" i="1" s="1"/>
  <c r="G4401" i="1" a="1"/>
  <c r="G4401" i="1" s="1"/>
  <c r="G4402" i="1" a="1"/>
  <c r="G4402" i="1" s="1"/>
  <c r="G4403" i="1" a="1"/>
  <c r="G4403" i="1" s="1"/>
  <c r="G4404" i="1" a="1"/>
  <c r="G4404" i="1" s="1"/>
  <c r="G4405" i="1" a="1"/>
  <c r="G4405" i="1" s="1"/>
  <c r="G4406" i="1" a="1"/>
  <c r="G4406" i="1" s="1"/>
  <c r="G4407" i="1" a="1"/>
  <c r="G4407" i="1" s="1"/>
  <c r="G4408" i="1" a="1"/>
  <c r="G4408" i="1" s="1"/>
  <c r="G4409" i="1" a="1"/>
  <c r="G4409" i="1" s="1"/>
  <c r="G4410" i="1" a="1"/>
  <c r="G4410" i="1" s="1"/>
  <c r="G4411" i="1" a="1"/>
  <c r="G4411" i="1" s="1"/>
  <c r="G4412" i="1" a="1"/>
  <c r="G4412" i="1" s="1"/>
  <c r="G4413" i="1" a="1"/>
  <c r="G4413" i="1" s="1"/>
  <c r="G4414" i="1" a="1"/>
  <c r="G4414" i="1" s="1"/>
  <c r="G4415" i="1" a="1"/>
  <c r="G4415" i="1" s="1"/>
  <c r="G4416" i="1" a="1"/>
  <c r="G4416" i="1" s="1"/>
  <c r="G4417" i="1" a="1"/>
  <c r="G4417" i="1" s="1"/>
  <c r="G4418" i="1" a="1"/>
  <c r="G4418" i="1" s="1"/>
  <c r="G4419" i="1" a="1"/>
  <c r="G4419" i="1" s="1"/>
  <c r="G4420" i="1" a="1"/>
  <c r="G4420" i="1" s="1"/>
  <c r="G4421" i="1" a="1"/>
  <c r="G4421" i="1" s="1"/>
  <c r="G4422" i="1" a="1"/>
  <c r="G4422" i="1" s="1"/>
  <c r="G4423" i="1" a="1"/>
  <c r="G4423" i="1" s="1"/>
  <c r="G4424" i="1" a="1"/>
  <c r="G4424" i="1" s="1"/>
  <c r="G4425" i="1" a="1"/>
  <c r="G4425" i="1" s="1"/>
  <c r="G4426" i="1" a="1"/>
  <c r="G4426" i="1" s="1"/>
  <c r="G4427" i="1" a="1"/>
  <c r="G4427" i="1" s="1"/>
  <c r="G4428" i="1" a="1"/>
  <c r="G4428" i="1" s="1"/>
  <c r="G4429" i="1" a="1"/>
  <c r="G4429" i="1" s="1"/>
  <c r="G4430" i="1" a="1"/>
  <c r="G4430" i="1" s="1"/>
  <c r="G4431" i="1" a="1"/>
  <c r="G4431" i="1" s="1"/>
  <c r="G4432" i="1" a="1"/>
  <c r="G4432" i="1" s="1"/>
  <c r="G4435" i="1" a="1"/>
  <c r="G4435" i="1" s="1"/>
  <c r="G4433" i="1" a="1"/>
  <c r="G4433" i="1" s="1"/>
  <c r="G4436" i="1" a="1"/>
  <c r="G4436" i="1" s="1"/>
  <c r="G4434" i="1" a="1"/>
  <c r="G4434" i="1" s="1"/>
  <c r="G4440" i="1" a="1"/>
  <c r="G4440" i="1" s="1"/>
  <c r="G4437" i="1" a="1"/>
  <c r="G4437" i="1" s="1"/>
  <c r="G4438" i="1" a="1"/>
  <c r="G4438" i="1" s="1"/>
  <c r="G4439" i="1" a="1"/>
  <c r="G4439" i="1" s="1"/>
  <c r="G4441" i="1" a="1"/>
  <c r="G4441" i="1" s="1"/>
  <c r="G4442" i="1" a="1"/>
  <c r="G4442" i="1" s="1"/>
  <c r="G4443" i="1" a="1"/>
  <c r="G4443" i="1" s="1"/>
  <c r="G4445" i="1" a="1"/>
  <c r="G4445" i="1" s="1"/>
  <c r="G4444" i="1" a="1"/>
  <c r="G4444" i="1" s="1"/>
  <c r="G4446" i="1" a="1"/>
  <c r="G4446" i="1" s="1"/>
  <c r="G4447" i="1" a="1"/>
  <c r="G4447" i="1" s="1"/>
  <c r="G4448" i="1" a="1"/>
  <c r="G4448" i="1" s="1"/>
  <c r="G4449" i="1" a="1"/>
  <c r="G4449" i="1" s="1"/>
  <c r="G4450" i="1" a="1"/>
  <c r="G4450" i="1" s="1"/>
  <c r="G4451" i="1" a="1"/>
  <c r="G4451" i="1" s="1"/>
  <c r="G4452" i="1" a="1"/>
  <c r="G4452" i="1" s="1"/>
  <c r="G4453" i="1" a="1"/>
  <c r="G4453" i="1" s="1"/>
  <c r="G4454" i="1" a="1"/>
  <c r="G4454" i="1" s="1"/>
  <c r="G4455" i="1" a="1"/>
  <c r="G4455" i="1" s="1"/>
  <c r="G4456" i="1" a="1"/>
  <c r="G4456" i="1" s="1"/>
  <c r="G4457" i="1" a="1"/>
  <c r="G4457" i="1" s="1"/>
  <c r="G4458" i="1" a="1"/>
  <c r="G4458" i="1" s="1"/>
  <c r="G4459" i="1" a="1"/>
  <c r="G4459" i="1" s="1"/>
  <c r="G4460" i="1" a="1"/>
  <c r="G4460" i="1" s="1"/>
  <c r="G4461" i="1" a="1"/>
  <c r="G4461" i="1" s="1"/>
  <c r="G4462" i="1" a="1"/>
  <c r="G4462" i="1" s="1"/>
  <c r="G4463" i="1" a="1"/>
  <c r="G4463" i="1" s="1"/>
  <c r="G4464" i="1" a="1"/>
  <c r="G4464" i="1" s="1"/>
  <c r="G4465" i="1" a="1"/>
  <c r="G4465" i="1" s="1"/>
  <c r="G4466" i="1" a="1"/>
  <c r="G4466" i="1" s="1"/>
  <c r="G4467" i="1" a="1"/>
  <c r="G4467" i="1" s="1"/>
  <c r="G4468" i="1" a="1"/>
  <c r="G4468" i="1" s="1"/>
  <c r="G4469" i="1" a="1"/>
  <c r="G4469" i="1" s="1"/>
  <c r="G4470" i="1" a="1"/>
  <c r="G4470" i="1" s="1"/>
  <c r="G4471" i="1" a="1"/>
  <c r="G4471" i="1" s="1"/>
  <c r="G4472" i="1" a="1"/>
  <c r="G4472" i="1" s="1"/>
  <c r="G4473" i="1" a="1"/>
  <c r="G4473" i="1" s="1"/>
  <c r="G4474" i="1" a="1"/>
  <c r="G4474" i="1" s="1"/>
  <c r="G4475" i="1" a="1"/>
  <c r="G4475" i="1" s="1"/>
  <c r="G4476" i="1" a="1"/>
  <c r="G4476" i="1" s="1"/>
  <c r="G4477" i="1" a="1"/>
  <c r="G4477" i="1" s="1"/>
  <c r="G4478" i="1" a="1"/>
  <c r="G4478" i="1" s="1"/>
  <c r="G4479" i="1" a="1"/>
  <c r="G4479" i="1" s="1"/>
  <c r="G4480" i="1" a="1"/>
  <c r="G4480" i="1" s="1"/>
  <c r="G4482" i="1" a="1"/>
  <c r="G4482" i="1" s="1"/>
  <c r="G4481" i="1" a="1"/>
  <c r="G4481" i="1" s="1"/>
  <c r="G4486" i="1" a="1"/>
  <c r="G4486" i="1" s="1"/>
  <c r="G4484" i="1" a="1"/>
  <c r="G4484" i="1" s="1"/>
  <c r="G4483" i="1" a="1"/>
  <c r="G4483" i="1" s="1"/>
  <c r="G4485" i="1" a="1"/>
  <c r="G4485" i="1" s="1"/>
  <c r="G4487" i="1" a="1"/>
  <c r="G4487" i="1" s="1"/>
  <c r="G4488" i="1" a="1"/>
  <c r="G4488" i="1" s="1"/>
  <c r="G4489" i="1" a="1"/>
  <c r="G4489" i="1" s="1"/>
  <c r="G4490" i="1" a="1"/>
  <c r="G4490" i="1" s="1"/>
  <c r="G4491" i="1" a="1"/>
  <c r="G4491" i="1" s="1"/>
  <c r="G4492" i="1" a="1"/>
  <c r="G4492" i="1" s="1"/>
  <c r="G4493" i="1" a="1"/>
  <c r="G4493" i="1" s="1"/>
  <c r="G4494" i="1" a="1"/>
  <c r="G4494" i="1" s="1"/>
  <c r="G4495" i="1" a="1"/>
  <c r="G4495" i="1" s="1"/>
  <c r="G4496" i="1" a="1"/>
  <c r="G4496" i="1" s="1"/>
  <c r="G4497" i="1" a="1"/>
  <c r="G4497" i="1" s="1"/>
  <c r="G4498" i="1" a="1"/>
  <c r="G4498" i="1" s="1"/>
  <c r="G4499" i="1" a="1"/>
  <c r="G4499" i="1" s="1"/>
  <c r="G4500" i="1" a="1"/>
  <c r="G4500" i="1" s="1"/>
  <c r="G4501" i="1" a="1"/>
  <c r="G4501" i="1" s="1"/>
  <c r="G4502" i="1" a="1"/>
  <c r="G4502" i="1" s="1"/>
  <c r="G4503" i="1" a="1"/>
  <c r="G4503" i="1" s="1"/>
  <c r="G4504" i="1" a="1"/>
  <c r="G4504" i="1" s="1"/>
  <c r="G4505" i="1" a="1"/>
  <c r="G4505" i="1" s="1"/>
  <c r="G4506" i="1" a="1"/>
  <c r="G4506" i="1" s="1"/>
  <c r="G4507" i="1" a="1"/>
  <c r="G4507" i="1" s="1"/>
  <c r="G4508" i="1" a="1"/>
  <c r="G4508" i="1" s="1"/>
  <c r="G4509" i="1" a="1"/>
  <c r="G4509" i="1" s="1"/>
  <c r="G4510" i="1" a="1"/>
  <c r="G4510" i="1" s="1"/>
  <c r="G4511" i="1" a="1"/>
  <c r="G4511" i="1" s="1"/>
  <c r="G4512" i="1" a="1"/>
  <c r="G4512" i="1" s="1"/>
  <c r="G4513" i="1" a="1"/>
  <c r="G4513" i="1" s="1"/>
  <c r="G4514" i="1" a="1"/>
  <c r="G4514" i="1" s="1"/>
  <c r="G4515" i="1" a="1"/>
  <c r="G4515" i="1" s="1"/>
  <c r="G4516" i="1" a="1"/>
  <c r="G4516" i="1" s="1"/>
  <c r="G4517" i="1" a="1"/>
  <c r="G4517" i="1" s="1"/>
  <c r="G4518" i="1" a="1"/>
  <c r="G4518" i="1" s="1"/>
  <c r="G4519" i="1" a="1"/>
  <c r="G4519" i="1" s="1"/>
  <c r="G4520" i="1" a="1"/>
  <c r="G4520" i="1" s="1"/>
  <c r="G4521" i="1" a="1"/>
  <c r="G4521" i="1" s="1"/>
  <c r="G4522" i="1" a="1"/>
  <c r="G4522" i="1" s="1"/>
  <c r="G4523" i="1" a="1"/>
  <c r="G4523" i="1" s="1"/>
  <c r="G4524" i="1" a="1"/>
  <c r="G4524" i="1" s="1"/>
  <c r="G4525" i="1" a="1"/>
  <c r="G4525" i="1" s="1"/>
  <c r="G4526" i="1" a="1"/>
  <c r="G4526" i="1" s="1"/>
  <c r="G4527" i="1" a="1"/>
  <c r="G4527" i="1" s="1"/>
  <c r="G4528" i="1" a="1"/>
  <c r="G4528" i="1" s="1"/>
  <c r="G4529" i="1" a="1"/>
  <c r="G4529" i="1" s="1"/>
  <c r="G4530" i="1" a="1"/>
  <c r="G4530" i="1" s="1"/>
  <c r="G4531" i="1" a="1"/>
  <c r="G4531" i="1" s="1"/>
  <c r="G4532" i="1" a="1"/>
  <c r="G4532" i="1" s="1"/>
  <c r="G4533" i="1" a="1"/>
  <c r="G4533" i="1" s="1"/>
  <c r="G4534" i="1" a="1"/>
  <c r="G4534" i="1" s="1"/>
  <c r="G4535" i="1" a="1"/>
  <c r="G4535" i="1" s="1"/>
  <c r="G4536" i="1" a="1"/>
  <c r="G4536" i="1" s="1"/>
  <c r="G4537" i="1" a="1"/>
  <c r="G4537" i="1" s="1"/>
  <c r="G4538" i="1" a="1"/>
  <c r="G4538" i="1" s="1"/>
  <c r="G4539" i="1" a="1"/>
  <c r="G4539" i="1" s="1"/>
  <c r="G4540" i="1" a="1"/>
  <c r="G4540" i="1" s="1"/>
  <c r="G4541" i="1" a="1"/>
  <c r="G4541" i="1" s="1"/>
  <c r="G4542" i="1" a="1"/>
  <c r="G4542" i="1" s="1"/>
  <c r="G4543" i="1" a="1"/>
  <c r="G4543" i="1" s="1"/>
  <c r="G4544" i="1" a="1"/>
  <c r="G4544" i="1" s="1"/>
  <c r="G4545" i="1" a="1"/>
  <c r="G4545" i="1" s="1"/>
  <c r="G4546" i="1" a="1"/>
  <c r="G4546" i="1" s="1"/>
  <c r="G4547" i="1" a="1"/>
  <c r="G4547" i="1" s="1"/>
  <c r="G4548" i="1" a="1"/>
  <c r="G4548" i="1" s="1"/>
  <c r="G4549" i="1" a="1"/>
  <c r="G4549" i="1" s="1"/>
  <c r="G4550" i="1" a="1"/>
  <c r="G4550" i="1" s="1"/>
  <c r="G4551" i="1" a="1"/>
  <c r="G4551" i="1" s="1"/>
  <c r="G4552" i="1" a="1"/>
  <c r="G4552" i="1" s="1"/>
  <c r="G4553" i="1" a="1"/>
  <c r="G4553" i="1" s="1"/>
  <c r="G4554" i="1" a="1"/>
  <c r="G4554" i="1" s="1"/>
  <c r="G4555" i="1" a="1"/>
  <c r="G4555" i="1" s="1"/>
  <c r="G4556" i="1" a="1"/>
  <c r="G4556" i="1" s="1"/>
  <c r="G4558" i="1" a="1"/>
  <c r="G4558" i="1" s="1"/>
  <c r="G4557" i="1" a="1"/>
  <c r="G4557" i="1" s="1"/>
  <c r="G4562" i="1" a="1"/>
  <c r="G4562" i="1" s="1"/>
  <c r="G4560" i="1" a="1"/>
  <c r="G4560" i="1" s="1"/>
  <c r="G4559" i="1" a="1"/>
  <c r="G4559" i="1" s="1"/>
  <c r="G4561" i="1" a="1"/>
  <c r="G4561" i="1" s="1"/>
  <c r="G4563" i="1" a="1"/>
  <c r="G4563" i="1" s="1"/>
  <c r="G4564" i="1" a="1"/>
  <c r="G4564" i="1" s="1"/>
  <c r="G4565" i="1" a="1"/>
  <c r="G4565" i="1" s="1"/>
  <c r="G4566" i="1" a="1"/>
  <c r="G4566" i="1" s="1"/>
  <c r="G4568" i="1" a="1"/>
  <c r="G4568" i="1" s="1"/>
  <c r="G4567" i="1" a="1"/>
  <c r="G4567" i="1" s="1"/>
  <c r="G4569" i="1" a="1"/>
  <c r="G4569" i="1" s="1"/>
  <c r="G4570" i="1" a="1"/>
  <c r="G4570" i="1" s="1"/>
  <c r="G4571" i="1" a="1"/>
  <c r="G4571" i="1" s="1"/>
  <c r="G4572" i="1" a="1"/>
  <c r="G4572" i="1" s="1"/>
  <c r="G4573" i="1" a="1"/>
  <c r="G4573" i="1" s="1"/>
  <c r="G4574" i="1" a="1"/>
  <c r="G4574" i="1" s="1"/>
  <c r="G4575" i="1" a="1"/>
  <c r="G4575" i="1" s="1"/>
  <c r="G4576" i="1" a="1"/>
  <c r="G4576" i="1" s="1"/>
  <c r="G4577" i="1" a="1"/>
  <c r="G4577" i="1" s="1"/>
  <c r="G4578" i="1" a="1"/>
  <c r="G4578" i="1" s="1"/>
  <c r="G4579" i="1" a="1"/>
  <c r="G4579" i="1" s="1"/>
  <c r="G4580" i="1" a="1"/>
  <c r="G4580" i="1" s="1"/>
  <c r="G4581" i="1" a="1"/>
  <c r="G4581" i="1" s="1"/>
  <c r="G4582" i="1" a="1"/>
  <c r="G4582" i="1" s="1"/>
  <c r="G4583" i="1" a="1"/>
  <c r="G4583" i="1" s="1"/>
  <c r="G4584" i="1" a="1"/>
  <c r="G4584" i="1" s="1"/>
  <c r="G4585" i="1" a="1"/>
  <c r="G4585" i="1" s="1"/>
  <c r="G4586" i="1" a="1"/>
  <c r="G4586" i="1" s="1"/>
  <c r="G4587" i="1" a="1"/>
  <c r="G4587" i="1" s="1"/>
  <c r="G4588" i="1" a="1"/>
  <c r="G4588" i="1" s="1"/>
  <c r="G4589" i="1" a="1"/>
  <c r="G4589" i="1" s="1"/>
  <c r="G4590" i="1" a="1"/>
  <c r="G4590" i="1" s="1"/>
  <c r="G4591" i="1" a="1"/>
  <c r="G4591" i="1" s="1"/>
  <c r="G4592" i="1" a="1"/>
  <c r="G4592" i="1" s="1"/>
  <c r="G4593" i="1" a="1"/>
  <c r="G4593" i="1" s="1"/>
  <c r="G4594" i="1" a="1"/>
  <c r="G4594" i="1" s="1"/>
  <c r="G4595" i="1" a="1"/>
  <c r="G4595" i="1" s="1"/>
  <c r="G4596" i="1" a="1"/>
  <c r="G4596" i="1" s="1"/>
  <c r="G4597" i="1" a="1"/>
  <c r="G4597" i="1" s="1"/>
  <c r="G4598" i="1" a="1"/>
  <c r="G4598" i="1" s="1"/>
  <c r="G4599" i="1" a="1"/>
  <c r="G4599" i="1" s="1"/>
  <c r="G4600" i="1" a="1"/>
  <c r="G4600" i="1" s="1"/>
  <c r="G4601" i="1" a="1"/>
  <c r="G4601" i="1" s="1"/>
  <c r="G4602" i="1" a="1"/>
  <c r="G4602" i="1" s="1"/>
  <c r="G4603" i="1" a="1"/>
  <c r="G4603" i="1" s="1"/>
  <c r="G4604" i="1" a="1"/>
  <c r="G4604" i="1" s="1"/>
  <c r="G4605" i="1" a="1"/>
  <c r="G4605" i="1" s="1"/>
  <c r="G4606" i="1" a="1"/>
  <c r="G4606" i="1" s="1"/>
  <c r="G4608" i="1" a="1"/>
  <c r="G4608" i="1" s="1"/>
  <c r="G4607" i="1" a="1"/>
  <c r="G4607" i="1" s="1"/>
  <c r="G4610" i="1" a="1"/>
  <c r="G4610" i="1" s="1"/>
  <c r="G4612" i="1" a="1"/>
  <c r="G4612" i="1" s="1"/>
  <c r="G4609" i="1" a="1"/>
  <c r="G4609" i="1" s="1"/>
  <c r="G4611" i="1" a="1"/>
  <c r="G4611" i="1" s="1"/>
  <c r="G4613" i="1" a="1"/>
  <c r="G4613" i="1" s="1"/>
  <c r="G4615" i="1" a="1"/>
  <c r="G4615" i="1" s="1"/>
  <c r="G4616" i="1" a="1"/>
  <c r="G4616" i="1" s="1"/>
  <c r="G4614" i="1" a="1"/>
  <c r="G4614" i="1" s="1"/>
  <c r="G4617" i="1" a="1"/>
  <c r="G4617" i="1" s="1"/>
  <c r="G4618" i="1" a="1"/>
  <c r="G4618" i="1" s="1"/>
  <c r="G4619" i="1" a="1"/>
  <c r="G4619" i="1" s="1"/>
  <c r="G4620" i="1" a="1"/>
  <c r="G4620" i="1" s="1"/>
  <c r="G4621" i="1" a="1"/>
  <c r="G4621" i="1" s="1"/>
  <c r="G4622" i="1" a="1"/>
  <c r="G4622" i="1" s="1"/>
  <c r="G4623" i="1" a="1"/>
  <c r="G4623" i="1" s="1"/>
  <c r="G4624" i="1" a="1"/>
  <c r="G4624" i="1" s="1"/>
  <c r="G4625" i="1" a="1"/>
  <c r="G4625" i="1" s="1"/>
  <c r="G4626" i="1" a="1"/>
  <c r="G4626" i="1" s="1"/>
  <c r="G4627" i="1" a="1"/>
  <c r="G4627" i="1" s="1"/>
  <c r="G4631" i="1" a="1"/>
  <c r="G4631" i="1" s="1"/>
  <c r="G4629" i="1" a="1"/>
  <c r="G4629" i="1" s="1"/>
  <c r="G4628" i="1" a="1"/>
  <c r="G4628" i="1" s="1"/>
  <c r="G4630" i="1" a="1"/>
  <c r="G4630" i="1" s="1"/>
  <c r="G4632" i="1" a="1"/>
  <c r="G4632" i="1" s="1"/>
  <c r="G4633" i="1" a="1"/>
  <c r="G4633" i="1" s="1"/>
  <c r="G4634" i="1" a="1"/>
  <c r="G4634" i="1" s="1"/>
  <c r="G4635" i="1" a="1"/>
  <c r="G4635" i="1" s="1"/>
  <c r="G4637" i="1" a="1"/>
  <c r="G4637" i="1" s="1"/>
  <c r="G4636" i="1" a="1"/>
  <c r="G4636" i="1" s="1"/>
  <c r="G4638" i="1" a="1"/>
  <c r="G4638" i="1" s="1"/>
  <c r="G4639" i="1" a="1"/>
  <c r="G4639" i="1" s="1"/>
  <c r="G4640" i="1" a="1"/>
  <c r="G4640" i="1" s="1"/>
  <c r="G4641" i="1" a="1"/>
  <c r="G4641" i="1" s="1"/>
  <c r="G4644" i="1" a="1"/>
  <c r="G4644" i="1" s="1"/>
  <c r="G4643" i="1" a="1"/>
  <c r="G4643" i="1" s="1"/>
  <c r="G4642" i="1" a="1"/>
  <c r="G4642" i="1" s="1"/>
  <c r="G4645" i="1" a="1"/>
  <c r="G4645" i="1" s="1"/>
  <c r="G4646" i="1" a="1"/>
  <c r="G4646" i="1" s="1"/>
  <c r="G4648" i="1" a="1"/>
  <c r="G4648" i="1" s="1"/>
  <c r="G4647" i="1" a="1"/>
  <c r="G4647" i="1" s="1"/>
  <c r="G4649" i="1" a="1"/>
  <c r="G4649" i="1" s="1"/>
  <c r="G4650" i="1" a="1"/>
  <c r="G4650" i="1" s="1"/>
  <c r="G4651" i="1" a="1"/>
  <c r="G4651" i="1" s="1"/>
  <c r="G4652" i="1" a="1"/>
  <c r="G4652" i="1" s="1"/>
  <c r="G4653" i="1" a="1"/>
  <c r="G4653" i="1" s="1"/>
  <c r="G4654" i="1" a="1"/>
  <c r="G4654" i="1" s="1"/>
  <c r="G4655" i="1" a="1"/>
  <c r="G4655" i="1" s="1"/>
  <c r="G4656" i="1" a="1"/>
  <c r="G4656" i="1" s="1"/>
  <c r="G4657" i="1" a="1"/>
  <c r="G4657" i="1" s="1"/>
  <c r="G4658" i="1" a="1"/>
  <c r="G4658" i="1" s="1"/>
  <c r="G4659" i="1" a="1"/>
  <c r="G4659" i="1" s="1"/>
  <c r="G4660" i="1" a="1"/>
  <c r="G4660" i="1" s="1"/>
  <c r="G4661" i="1" a="1"/>
  <c r="G4661" i="1" s="1"/>
  <c r="G4662" i="1" a="1"/>
  <c r="G4662" i="1" s="1"/>
  <c r="G4663" i="1" a="1"/>
  <c r="G4663" i="1" s="1"/>
  <c r="G4664" i="1" a="1"/>
  <c r="G4664" i="1" s="1"/>
  <c r="G4665" i="1" a="1"/>
  <c r="G4665" i="1" s="1"/>
  <c r="G4666" i="1" a="1"/>
  <c r="G4666" i="1" s="1"/>
  <c r="G4667" i="1" a="1"/>
  <c r="G4667" i="1" s="1"/>
  <c r="G4668" i="1" a="1"/>
  <c r="G4668" i="1" s="1"/>
  <c r="G4670" i="1" a="1"/>
  <c r="G4670" i="1" s="1"/>
  <c r="G4669" i="1" a="1"/>
  <c r="G4669" i="1" s="1"/>
  <c r="G4671" i="1" a="1"/>
  <c r="G4671" i="1" s="1"/>
  <c r="G4672" i="1" a="1"/>
  <c r="G4672" i="1" s="1"/>
  <c r="G4673" i="1" a="1"/>
  <c r="G4673" i="1" s="1"/>
  <c r="G4674" i="1" a="1"/>
  <c r="G4674" i="1" s="1"/>
  <c r="G4676" i="1" a="1"/>
  <c r="G4676" i="1" s="1"/>
  <c r="G4675" i="1" a="1"/>
  <c r="G4675" i="1" s="1"/>
  <c r="G4677" i="1" a="1"/>
  <c r="G4677" i="1" s="1"/>
  <c r="G4679" i="1" a="1"/>
  <c r="G4679" i="1" s="1"/>
  <c r="G4678" i="1" a="1"/>
  <c r="G4678" i="1" s="1"/>
  <c r="G4680" i="1" a="1"/>
  <c r="G4680" i="1" s="1"/>
  <c r="G4681" i="1" a="1"/>
  <c r="G4681" i="1" s="1"/>
  <c r="G4682" i="1" a="1"/>
  <c r="G4682" i="1" s="1"/>
  <c r="G4683" i="1" a="1"/>
  <c r="G4683" i="1" s="1"/>
  <c r="G4684" i="1" a="1"/>
  <c r="G4684" i="1" s="1"/>
  <c r="G4685" i="1" a="1"/>
  <c r="G4685" i="1" s="1"/>
  <c r="G4686" i="1" a="1"/>
  <c r="G4686" i="1" s="1"/>
  <c r="G4687" i="1" a="1"/>
  <c r="G4687" i="1" s="1"/>
  <c r="G4689" i="1" a="1"/>
  <c r="G4689" i="1" s="1"/>
  <c r="G4690" i="1" a="1"/>
  <c r="G4690" i="1" s="1"/>
  <c r="G4688" i="1" a="1"/>
  <c r="G4688" i="1" s="1"/>
  <c r="G4691" i="1" a="1"/>
  <c r="G4691" i="1" s="1"/>
  <c r="G4692" i="1" a="1"/>
  <c r="G4692" i="1" s="1"/>
  <c r="G4693" i="1" a="1"/>
  <c r="G4693" i="1" s="1"/>
  <c r="G4694" i="1" a="1"/>
  <c r="G4694" i="1" s="1"/>
  <c r="G4696" i="1" a="1"/>
  <c r="G4696" i="1" s="1"/>
  <c r="G4695" i="1" a="1"/>
  <c r="G4695" i="1" s="1"/>
  <c r="G4697" i="1" a="1"/>
  <c r="G4697" i="1" s="1"/>
  <c r="G4698" i="1" a="1"/>
  <c r="G4698" i="1" s="1"/>
  <c r="G4699" i="1" a="1"/>
  <c r="G4699" i="1" s="1"/>
  <c r="G4700" i="1" a="1"/>
  <c r="G4700" i="1" s="1"/>
  <c r="G4701" i="1" a="1"/>
  <c r="G4701" i="1" s="1"/>
  <c r="G4702" i="1" a="1"/>
  <c r="G4702" i="1" s="1"/>
  <c r="G4703" i="1" a="1"/>
  <c r="G4703" i="1" s="1"/>
  <c r="G4704" i="1" a="1"/>
  <c r="G4704" i="1" s="1"/>
  <c r="G4705" i="1" a="1"/>
  <c r="G4705" i="1" s="1"/>
  <c r="G4706" i="1" a="1"/>
  <c r="G4706" i="1" s="1"/>
  <c r="G4707" i="1" a="1"/>
  <c r="G4707" i="1" s="1"/>
  <c r="G4708" i="1" a="1"/>
  <c r="G4708" i="1" s="1"/>
  <c r="G4709" i="1" a="1"/>
  <c r="G4709" i="1" s="1"/>
  <c r="G4710" i="1" a="1"/>
  <c r="G4710" i="1" s="1"/>
  <c r="G4711" i="1" a="1"/>
  <c r="G4711" i="1" s="1"/>
  <c r="G4712" i="1" a="1"/>
  <c r="G4712" i="1" s="1"/>
  <c r="G4714" i="1" a="1"/>
  <c r="G4714" i="1" s="1"/>
  <c r="G4716" i="1" a="1"/>
  <c r="G4716" i="1" s="1"/>
  <c r="G4715" i="1" a="1"/>
  <c r="G4715" i="1" s="1"/>
  <c r="G4713" i="1" a="1"/>
  <c r="G4713" i="1" s="1"/>
  <c r="G4717" i="1" a="1"/>
  <c r="G4717" i="1" s="1"/>
  <c r="G4718" i="1" a="1"/>
  <c r="G4718" i="1" s="1"/>
  <c r="G4719" i="1" a="1"/>
  <c r="G4719" i="1" s="1"/>
  <c r="G4720" i="1" a="1"/>
  <c r="G4720" i="1" s="1"/>
  <c r="G4721" i="1" a="1"/>
  <c r="G4721" i="1" s="1"/>
  <c r="G4722" i="1" a="1"/>
  <c r="G4722" i="1" s="1"/>
  <c r="G4723" i="1" a="1"/>
  <c r="G4723" i="1" s="1"/>
  <c r="G4724" i="1" a="1"/>
  <c r="G4724" i="1" s="1"/>
  <c r="G4725" i="1" a="1"/>
  <c r="G4725" i="1" s="1"/>
  <c r="G4726" i="1" a="1"/>
  <c r="G4726" i="1" s="1"/>
  <c r="G4727" i="1" a="1"/>
  <c r="G4727" i="1" s="1"/>
  <c r="G4728" i="1" a="1"/>
  <c r="G4728" i="1" s="1"/>
  <c r="G4729" i="1" a="1"/>
  <c r="G4729" i="1" s="1"/>
  <c r="G4730" i="1" a="1"/>
  <c r="G4730" i="1" s="1"/>
  <c r="G4731" i="1" a="1"/>
  <c r="G4731" i="1" s="1"/>
  <c r="G4732" i="1" a="1"/>
  <c r="G4732" i="1" s="1"/>
  <c r="G4733" i="1" a="1"/>
  <c r="G4733" i="1" s="1"/>
  <c r="G4734" i="1" a="1"/>
  <c r="G4734" i="1" s="1"/>
  <c r="G4735" i="1" a="1"/>
  <c r="G4735" i="1" s="1"/>
  <c r="G4736" i="1" a="1"/>
  <c r="G4736" i="1" s="1"/>
  <c r="G4737" i="1" a="1"/>
  <c r="G4737" i="1" s="1"/>
  <c r="G4738" i="1" a="1"/>
  <c r="G4738" i="1" s="1"/>
  <c r="G4739" i="1" a="1"/>
  <c r="G4739" i="1" s="1"/>
  <c r="G4740" i="1" a="1"/>
  <c r="G4740" i="1" s="1"/>
  <c r="G4741" i="1" a="1"/>
  <c r="G4741" i="1" s="1"/>
  <c r="G4742" i="1" a="1"/>
  <c r="G4742" i="1" s="1"/>
  <c r="G4743" i="1" a="1"/>
  <c r="G4743" i="1" s="1"/>
  <c r="G4744" i="1" a="1"/>
  <c r="G4744" i="1" s="1"/>
  <c r="G4745" i="1" a="1"/>
  <c r="G4745" i="1" s="1"/>
  <c r="G4746" i="1" a="1"/>
  <c r="G4746" i="1" s="1"/>
  <c r="G4747" i="1" a="1"/>
  <c r="G4747" i="1" s="1"/>
  <c r="G4748" i="1" a="1"/>
  <c r="G4748" i="1" s="1"/>
  <c r="G4749" i="1" a="1"/>
  <c r="G4749" i="1" s="1"/>
  <c r="G4750" i="1" a="1"/>
  <c r="G4750" i="1" s="1"/>
  <c r="G4751" i="1" a="1"/>
  <c r="G4751" i="1" s="1"/>
  <c r="G4752" i="1" a="1"/>
  <c r="G4752" i="1" s="1"/>
  <c r="G4753" i="1" a="1"/>
  <c r="G4753" i="1" s="1"/>
  <c r="G4754" i="1" a="1"/>
  <c r="G4754" i="1" s="1"/>
  <c r="G4755" i="1" a="1"/>
  <c r="G4755" i="1" s="1"/>
  <c r="G4756" i="1" a="1"/>
  <c r="G4756" i="1" s="1"/>
  <c r="G4757" i="1" a="1"/>
  <c r="G4757" i="1" s="1"/>
  <c r="G4758" i="1" a="1"/>
  <c r="G4758" i="1" s="1"/>
  <c r="G4759" i="1" a="1"/>
  <c r="G4759" i="1" s="1"/>
  <c r="G4760" i="1" a="1"/>
  <c r="G4760" i="1" s="1"/>
  <c r="G4761" i="1" a="1"/>
  <c r="G4761" i="1" s="1"/>
  <c r="G4762" i="1" a="1"/>
  <c r="G4762" i="1" s="1"/>
  <c r="G4763" i="1" a="1"/>
  <c r="G4763" i="1" s="1"/>
  <c r="G4764" i="1" a="1"/>
  <c r="G4764" i="1" s="1"/>
  <c r="G4765" i="1" a="1"/>
  <c r="G4765" i="1" s="1"/>
  <c r="G4766" i="1" a="1"/>
  <c r="G4766" i="1" s="1"/>
  <c r="G4767" i="1" a="1"/>
  <c r="G4767" i="1" s="1"/>
  <c r="G4768" i="1" a="1"/>
  <c r="G4768" i="1" s="1"/>
  <c r="G4769" i="1" a="1"/>
  <c r="G4769" i="1" s="1"/>
  <c r="G4770" i="1" a="1"/>
  <c r="G4770" i="1" s="1"/>
  <c r="G4771" i="1" a="1"/>
  <c r="G4771" i="1" s="1"/>
  <c r="G4772" i="1" a="1"/>
  <c r="G4772" i="1" s="1"/>
  <c r="G4774" i="1" a="1"/>
  <c r="G4774" i="1" s="1"/>
  <c r="G4773" i="1" a="1"/>
  <c r="G4773" i="1" s="1"/>
  <c r="G4775" i="1" a="1"/>
  <c r="G4775" i="1" s="1"/>
  <c r="G4777" i="1" a="1"/>
  <c r="G4777" i="1" s="1"/>
  <c r="G4776" i="1" a="1"/>
  <c r="G4776" i="1" s="1"/>
  <c r="G4778" i="1" a="1"/>
  <c r="G4778" i="1" s="1"/>
  <c r="G4779" i="1" a="1"/>
  <c r="G4779" i="1" s="1"/>
  <c r="G4780" i="1" a="1"/>
  <c r="G4780" i="1" s="1"/>
  <c r="G4785" i="1" a="1"/>
  <c r="G4785" i="1" s="1"/>
  <c r="G4781" i="1" a="1"/>
  <c r="G4781" i="1" s="1"/>
  <c r="G4782" i="1" a="1"/>
  <c r="G4782" i="1" s="1"/>
  <c r="G4783" i="1" a="1"/>
  <c r="G4783" i="1" s="1"/>
  <c r="G4784" i="1" a="1"/>
  <c r="G4784" i="1" s="1"/>
  <c r="G4786" i="1" a="1"/>
  <c r="G4786" i="1" s="1"/>
  <c r="G4789" i="1" a="1"/>
  <c r="G4789" i="1" s="1"/>
  <c r="G4787" i="1" a="1"/>
  <c r="G4787" i="1" s="1"/>
  <c r="G4788" i="1" a="1"/>
  <c r="G4788" i="1" s="1"/>
  <c r="G4790" i="1" a="1"/>
  <c r="G4790" i="1" s="1"/>
  <c r="G4792" i="1" a="1"/>
  <c r="G4792" i="1" s="1"/>
  <c r="G4791" i="1" a="1"/>
  <c r="G4791" i="1" s="1"/>
  <c r="G4793" i="1" a="1"/>
  <c r="G4793" i="1" s="1"/>
  <c r="G4794" i="1" a="1"/>
  <c r="G4794" i="1" s="1"/>
  <c r="G4795" i="1" a="1"/>
  <c r="G4795" i="1" s="1"/>
  <c r="G4796" i="1" a="1"/>
  <c r="G4796" i="1" s="1"/>
  <c r="G4797" i="1" a="1"/>
  <c r="G4797" i="1" s="1"/>
  <c r="G4798" i="1" a="1"/>
  <c r="G4798" i="1" s="1"/>
  <c r="G4799" i="1" a="1"/>
  <c r="G4799" i="1" s="1"/>
  <c r="G4800" i="1" a="1"/>
  <c r="G4800" i="1" s="1"/>
  <c r="G4801" i="1" a="1"/>
  <c r="G4801" i="1" s="1"/>
  <c r="G4803" i="1" a="1"/>
  <c r="G4803" i="1" s="1"/>
  <c r="G4802" i="1" a="1"/>
  <c r="G4802" i="1" s="1"/>
  <c r="G4804" i="1" a="1"/>
  <c r="G4804" i="1" s="1"/>
  <c r="G4805" i="1" a="1"/>
  <c r="G4805" i="1" s="1"/>
  <c r="G4807" i="1" a="1"/>
  <c r="G4807" i="1" s="1"/>
  <c r="G4808" i="1" a="1"/>
  <c r="G4808" i="1" s="1"/>
  <c r="G4806" i="1" a="1"/>
  <c r="G4806" i="1" s="1"/>
  <c r="G4809" i="1" a="1"/>
  <c r="G4809" i="1" s="1"/>
  <c r="G4811" i="1" a="1"/>
  <c r="G4811" i="1" s="1"/>
  <c r="G4812" i="1" a="1"/>
  <c r="G4812" i="1" s="1"/>
  <c r="G4810" i="1" a="1"/>
  <c r="G4810" i="1" s="1"/>
  <c r="G4813" i="1" a="1"/>
  <c r="G4813" i="1" s="1"/>
  <c r="G4814" i="1" a="1"/>
  <c r="G4814" i="1" s="1"/>
  <c r="G4815" i="1" a="1"/>
  <c r="G4815" i="1" s="1"/>
  <c r="G4816" i="1" a="1"/>
  <c r="G4816" i="1" s="1"/>
  <c r="G4817" i="1" a="1"/>
  <c r="G4817" i="1" s="1"/>
  <c r="G4818" i="1" a="1"/>
  <c r="G4818" i="1" s="1"/>
  <c r="G4819" i="1" a="1"/>
  <c r="G4819" i="1" s="1"/>
  <c r="G4820" i="1" a="1"/>
  <c r="G4820" i="1" s="1"/>
  <c r="G4821" i="1" a="1"/>
  <c r="G4821" i="1" s="1"/>
  <c r="G4822" i="1" a="1"/>
  <c r="G4822" i="1" s="1"/>
  <c r="G4823" i="1" a="1"/>
  <c r="G4823" i="1" s="1"/>
  <c r="G4824" i="1" a="1"/>
  <c r="G4824" i="1" s="1"/>
  <c r="G4825" i="1" a="1"/>
  <c r="G4825" i="1" s="1"/>
  <c r="G4826" i="1" a="1"/>
  <c r="G4826" i="1" s="1"/>
  <c r="G4827" i="1" a="1"/>
  <c r="G4827" i="1" s="1"/>
  <c r="G4828" i="1" a="1"/>
  <c r="G4828" i="1" s="1"/>
  <c r="G4829" i="1" a="1"/>
  <c r="G4829" i="1" s="1"/>
  <c r="G4830" i="1" a="1"/>
  <c r="G4830" i="1" s="1"/>
  <c r="G4831" i="1" a="1"/>
  <c r="G4831" i="1" s="1"/>
  <c r="G4832" i="1" a="1"/>
  <c r="G4832" i="1" s="1"/>
  <c r="G4833" i="1" a="1"/>
  <c r="G4833" i="1" s="1"/>
  <c r="G4834" i="1" a="1"/>
  <c r="G4834" i="1" s="1"/>
  <c r="G4835" i="1" a="1"/>
  <c r="G4835" i="1" s="1"/>
  <c r="G4836" i="1" a="1"/>
  <c r="G4836" i="1" s="1"/>
  <c r="G4837" i="1" a="1"/>
  <c r="G4837" i="1" s="1"/>
  <c r="G4838" i="1" a="1"/>
  <c r="G4838" i="1" s="1"/>
  <c r="G4839" i="1" a="1"/>
  <c r="G4839" i="1" s="1"/>
  <c r="G4842" i="1" a="1"/>
  <c r="G4842" i="1" s="1"/>
  <c r="G4841" i="1" a="1"/>
  <c r="G4841" i="1" s="1"/>
  <c r="G4840" i="1" a="1"/>
  <c r="G4840" i="1" s="1"/>
  <c r="G4843" i="1" a="1"/>
  <c r="G4843" i="1" s="1"/>
  <c r="G4844" i="1" a="1"/>
  <c r="G4844" i="1" s="1"/>
  <c r="G4845" i="1" a="1"/>
  <c r="G4845" i="1" s="1"/>
  <c r="G4846" i="1" a="1"/>
  <c r="G4846" i="1" s="1"/>
  <c r="G4847" i="1" a="1"/>
  <c r="G4847" i="1" s="1"/>
  <c r="G4848" i="1" a="1"/>
  <c r="G4848" i="1" s="1"/>
  <c r="G4849" i="1" a="1"/>
  <c r="G4849" i="1" s="1"/>
  <c r="G4850" i="1" a="1"/>
  <c r="G4850" i="1" s="1"/>
  <c r="G4851" i="1" a="1"/>
  <c r="G4851" i="1" s="1"/>
  <c r="G4852" i="1" a="1"/>
  <c r="G4852" i="1" s="1"/>
  <c r="G4853" i="1" a="1"/>
  <c r="G4853" i="1" s="1"/>
  <c r="G4854" i="1" a="1"/>
  <c r="G4854" i="1" s="1"/>
  <c r="G4855" i="1" a="1"/>
  <c r="G4855" i="1" s="1"/>
  <c r="G4856" i="1" a="1"/>
  <c r="G4856" i="1" s="1"/>
  <c r="G4857" i="1" a="1"/>
  <c r="G4857" i="1" s="1"/>
  <c r="G4858" i="1" a="1"/>
  <c r="G4858" i="1" s="1"/>
  <c r="G4859" i="1" a="1"/>
  <c r="G4859" i="1" s="1"/>
  <c r="G4860" i="1" a="1"/>
  <c r="G4860" i="1" s="1"/>
  <c r="G4861" i="1" a="1"/>
  <c r="G4861" i="1" s="1"/>
  <c r="G4862" i="1" a="1"/>
  <c r="G4862" i="1" s="1"/>
  <c r="G4864" i="1" a="1"/>
  <c r="G4864" i="1" s="1"/>
  <c r="G4867" i="1" a="1"/>
  <c r="G4867" i="1" s="1"/>
  <c r="G4863" i="1" a="1"/>
  <c r="G4863" i="1" s="1"/>
  <c r="G4866" i="1" a="1"/>
  <c r="G4866" i="1" s="1"/>
  <c r="G4865" i="1" a="1"/>
  <c r="G4865" i="1" s="1"/>
  <c r="G4869" i="1" a="1"/>
  <c r="G4869" i="1" s="1"/>
  <c r="G4868" i="1" a="1"/>
  <c r="G4868" i="1" s="1"/>
  <c r="G4870" i="1" a="1"/>
  <c r="G4870" i="1" s="1"/>
  <c r="G4871" i="1" a="1"/>
  <c r="G4871" i="1" s="1"/>
  <c r="G4872" i="1" a="1"/>
  <c r="G4872" i="1" s="1"/>
  <c r="G4873" i="1" a="1"/>
  <c r="G4873" i="1" s="1"/>
  <c r="G4874" i="1" a="1"/>
  <c r="G4874" i="1" s="1"/>
  <c r="G4877" i="1" a="1"/>
  <c r="G4877" i="1" s="1"/>
  <c r="G4878" i="1" a="1"/>
  <c r="G4878" i="1" s="1"/>
  <c r="G4875" i="1" a="1"/>
  <c r="G4875" i="1" s="1"/>
  <c r="G4876" i="1" a="1"/>
  <c r="G4876" i="1" s="1"/>
  <c r="G4882" i="1" a="1"/>
  <c r="G4882" i="1" s="1"/>
  <c r="G4879" i="1" a="1"/>
  <c r="G4879" i="1" s="1"/>
  <c r="G4881" i="1" a="1"/>
  <c r="G4881" i="1" s="1"/>
  <c r="G4880" i="1" a="1"/>
  <c r="G4880" i="1" s="1"/>
  <c r="G4883" i="1" a="1"/>
  <c r="G4883" i="1" s="1"/>
  <c r="G4884" i="1" a="1"/>
  <c r="G4884" i="1" s="1"/>
  <c r="G4885" i="1" a="1"/>
  <c r="G4885" i="1" s="1"/>
  <c r="G4886" i="1" a="1"/>
  <c r="G4886" i="1" s="1"/>
  <c r="G4887" i="1" a="1"/>
  <c r="G4887" i="1" s="1"/>
  <c r="G4888" i="1" a="1"/>
  <c r="G4888" i="1" s="1"/>
  <c r="G4889" i="1" a="1"/>
  <c r="G4889" i="1" s="1"/>
  <c r="G4890" i="1" a="1"/>
  <c r="G4890" i="1" s="1"/>
  <c r="G4891" i="1" a="1"/>
  <c r="G4891" i="1" s="1"/>
  <c r="G4892" i="1" a="1"/>
  <c r="G4892" i="1" s="1"/>
  <c r="G4893" i="1" a="1"/>
  <c r="G4893" i="1" s="1"/>
  <c r="G4894" i="1" a="1"/>
  <c r="G4894" i="1" s="1"/>
  <c r="G4895" i="1" a="1"/>
  <c r="G4895" i="1" s="1"/>
  <c r="G4896" i="1" a="1"/>
  <c r="G4896" i="1" s="1"/>
  <c r="G4897" i="1" a="1"/>
  <c r="G4897" i="1" s="1"/>
  <c r="G4898" i="1" a="1"/>
  <c r="G4898" i="1" s="1"/>
  <c r="G4900" i="1" a="1"/>
  <c r="G4900" i="1" s="1"/>
  <c r="G4899" i="1" a="1"/>
  <c r="G4899" i="1" s="1"/>
  <c r="G4904" i="1" a="1"/>
  <c r="G4904" i="1" s="1"/>
  <c r="G4902" i="1" a="1"/>
  <c r="G4902" i="1" s="1"/>
  <c r="G4901" i="1" a="1"/>
  <c r="G4901" i="1" s="1"/>
  <c r="G4905" i="1" a="1"/>
  <c r="G4905" i="1" s="1"/>
  <c r="G4903" i="1" a="1"/>
  <c r="G4903" i="1" s="1"/>
  <c r="G4907" i="1" a="1"/>
  <c r="G4907" i="1" s="1"/>
  <c r="G4908" i="1" a="1"/>
  <c r="G4908" i="1" s="1"/>
  <c r="G4906" i="1" a="1"/>
  <c r="G4906" i="1" s="1"/>
  <c r="G4909" i="1" a="1"/>
  <c r="G4909" i="1" s="1"/>
  <c r="G4910" i="1" a="1"/>
  <c r="G4910" i="1" s="1"/>
  <c r="G4911" i="1" a="1"/>
  <c r="G4911" i="1" s="1"/>
  <c r="G4912" i="1" a="1"/>
  <c r="G4912" i="1" s="1"/>
  <c r="G4913" i="1" a="1"/>
  <c r="G4913" i="1" s="1"/>
  <c r="G4914" i="1" a="1"/>
  <c r="G4914" i="1" s="1"/>
  <c r="G4915" i="1" a="1"/>
  <c r="G4915" i="1" s="1"/>
  <c r="G4916" i="1" a="1"/>
  <c r="G4916" i="1" s="1"/>
  <c r="G4917" i="1" a="1"/>
  <c r="G4917" i="1" s="1"/>
  <c r="G4918" i="1" a="1"/>
  <c r="G4918" i="1" s="1"/>
  <c r="G4919" i="1" a="1"/>
  <c r="G4919" i="1" s="1"/>
  <c r="G4920" i="1" a="1"/>
  <c r="G4920" i="1" s="1"/>
  <c r="G4921" i="1" a="1"/>
  <c r="G4921" i="1" s="1"/>
  <c r="G4922" i="1" a="1"/>
  <c r="G4922" i="1" s="1"/>
  <c r="G4923" i="1" a="1"/>
  <c r="G4923" i="1" s="1"/>
  <c r="G4924" i="1" a="1"/>
  <c r="G4924" i="1" s="1"/>
  <c r="G4925" i="1" a="1"/>
  <c r="G4925" i="1" s="1"/>
  <c r="G4926" i="1" a="1"/>
  <c r="G4926" i="1" s="1"/>
  <c r="G4927" i="1" a="1"/>
  <c r="G4927" i="1" s="1"/>
  <c r="G4928" i="1" a="1"/>
  <c r="G4928" i="1" s="1"/>
  <c r="G4929" i="1" a="1"/>
  <c r="G4929" i="1" s="1"/>
  <c r="G4930" i="1" a="1"/>
  <c r="G4930" i="1" s="1"/>
  <c r="G4931" i="1" a="1"/>
  <c r="G4931" i="1" s="1"/>
  <c r="G4932" i="1" a="1"/>
  <c r="G4932" i="1" s="1"/>
  <c r="G4933" i="1" a="1"/>
  <c r="G4933" i="1" s="1"/>
  <c r="G4934" i="1" a="1"/>
  <c r="G4934" i="1" s="1"/>
  <c r="G4935" i="1" a="1"/>
  <c r="G4935" i="1" s="1"/>
  <c r="G4936" i="1" a="1"/>
  <c r="G4936" i="1" s="1"/>
  <c r="G4937" i="1" a="1"/>
  <c r="G4937" i="1" s="1"/>
  <c r="G4938" i="1" a="1"/>
  <c r="G4938" i="1" s="1"/>
  <c r="G4939" i="1" a="1"/>
  <c r="G4939" i="1" s="1"/>
  <c r="G4940" i="1" a="1"/>
  <c r="G4940" i="1" s="1"/>
  <c r="G4941" i="1" a="1"/>
  <c r="G4941" i="1" s="1"/>
  <c r="G4942" i="1" a="1"/>
  <c r="G4942" i="1" s="1"/>
  <c r="G4943" i="1" a="1"/>
  <c r="G4943" i="1" s="1"/>
  <c r="G4944" i="1" a="1"/>
  <c r="G4944" i="1" s="1"/>
  <c r="G4945" i="1" a="1"/>
  <c r="G4945" i="1" s="1"/>
  <c r="G4946" i="1" a="1"/>
  <c r="G4946" i="1" s="1"/>
  <c r="G4947" i="1" a="1"/>
  <c r="G4947" i="1" s="1"/>
  <c r="G4948" i="1" a="1"/>
  <c r="G4948" i="1" s="1"/>
  <c r="G4949" i="1" a="1"/>
  <c r="G4949" i="1" s="1"/>
  <c r="G4950" i="1" a="1"/>
  <c r="G4950" i="1" s="1"/>
  <c r="G4951" i="1" a="1"/>
  <c r="G4951" i="1" s="1"/>
  <c r="G4952" i="1" a="1"/>
  <c r="G4952" i="1" s="1"/>
  <c r="G4953" i="1" a="1"/>
  <c r="G4953" i="1" s="1"/>
  <c r="G4954" i="1" a="1"/>
  <c r="G4954" i="1" s="1"/>
  <c r="G4955" i="1" a="1"/>
  <c r="G4955" i="1" s="1"/>
  <c r="G4956" i="1" a="1"/>
  <c r="G4956" i="1" s="1"/>
  <c r="G4957" i="1" a="1"/>
  <c r="G4957" i="1" s="1"/>
  <c r="G4958" i="1" a="1"/>
  <c r="G4958" i="1" s="1"/>
  <c r="G4959" i="1" a="1"/>
  <c r="G4959" i="1" s="1"/>
  <c r="G4960" i="1" a="1"/>
  <c r="G4960" i="1" s="1"/>
  <c r="G4962" i="1" a="1"/>
  <c r="G4962" i="1" s="1"/>
  <c r="G4961" i="1" a="1"/>
  <c r="G4961" i="1" s="1"/>
  <c r="G4963" i="1" a="1"/>
  <c r="G4963" i="1" s="1"/>
  <c r="G4964" i="1" a="1"/>
  <c r="G4964" i="1" s="1"/>
  <c r="G4967" i="1" a="1"/>
  <c r="G4967" i="1" s="1"/>
  <c r="G4965" i="1" a="1"/>
  <c r="G4965" i="1" s="1"/>
  <c r="G4966" i="1" a="1"/>
  <c r="G4966" i="1" s="1"/>
  <c r="G4968" i="1" a="1"/>
  <c r="G4968" i="1" s="1"/>
  <c r="G4969" i="1" a="1"/>
  <c r="G4969" i="1" s="1"/>
  <c r="G4970" i="1" a="1"/>
  <c r="G4970" i="1" s="1"/>
  <c r="G4971" i="1" a="1"/>
  <c r="G4971" i="1" s="1"/>
  <c r="G4972" i="1" a="1"/>
  <c r="G4972" i="1" s="1"/>
  <c r="G4973" i="1" a="1"/>
  <c r="G4973" i="1" s="1"/>
  <c r="G4974" i="1" a="1"/>
  <c r="G4974" i="1" s="1"/>
  <c r="G4975" i="1" a="1"/>
  <c r="G4975" i="1" s="1"/>
  <c r="G4976" i="1" a="1"/>
  <c r="G4976" i="1" s="1"/>
  <c r="G4977" i="1" a="1"/>
  <c r="G4977" i="1" s="1"/>
  <c r="G4978" i="1" a="1"/>
  <c r="G4978" i="1" s="1"/>
  <c r="G4979" i="1" a="1"/>
  <c r="G4979" i="1" s="1"/>
  <c r="G4980" i="1" a="1"/>
  <c r="G4980" i="1" s="1"/>
  <c r="G4981" i="1" a="1"/>
  <c r="G4981" i="1" s="1"/>
  <c r="G4984" i="1" a="1"/>
  <c r="G4984" i="1" s="1"/>
  <c r="G4982" i="1" a="1"/>
  <c r="G4982" i="1" s="1"/>
  <c r="G4985" i="1" a="1"/>
  <c r="G4985" i="1" s="1"/>
  <c r="G4983" i="1" a="1"/>
  <c r="G4983" i="1" s="1"/>
  <c r="G4987" i="1" a="1"/>
  <c r="G4987" i="1" s="1"/>
  <c r="G4988" i="1" a="1"/>
  <c r="G4988" i="1" s="1"/>
  <c r="G4986" i="1" a="1"/>
  <c r="G4986" i="1" s="1"/>
  <c r="G4989" i="1" a="1"/>
  <c r="G4989" i="1" s="1"/>
  <c r="G4990" i="1" a="1"/>
  <c r="G4990" i="1" s="1"/>
  <c r="G4991" i="1" a="1"/>
  <c r="G4991" i="1" s="1"/>
  <c r="G4992" i="1" a="1"/>
  <c r="G4992" i="1" s="1"/>
  <c r="G4993" i="1" a="1"/>
  <c r="G4993" i="1" s="1"/>
  <c r="G4994" i="1" a="1"/>
  <c r="G4994" i="1" s="1"/>
  <c r="G4995" i="1" a="1"/>
  <c r="G4995" i="1" s="1"/>
  <c r="G4996" i="1" a="1"/>
  <c r="G4996" i="1" s="1"/>
  <c r="G4997" i="1" a="1"/>
  <c r="G4997" i="1" s="1"/>
  <c r="G4998" i="1" a="1"/>
  <c r="G4998" i="1" s="1"/>
  <c r="G4999" i="1" a="1"/>
  <c r="G4999" i="1" s="1"/>
  <c r="G5000" i="1" a="1"/>
  <c r="G5000" i="1" s="1"/>
  <c r="G5001" i="1" a="1"/>
  <c r="G5001" i="1" s="1"/>
  <c r="G5002" i="1" a="1"/>
  <c r="G5002" i="1" s="1"/>
  <c r="G5003" i="1" a="1"/>
  <c r="G5003" i="1" s="1"/>
  <c r="G5004" i="1" a="1"/>
  <c r="G5004" i="1" s="1"/>
  <c r="G5005" i="1" a="1"/>
  <c r="G5005" i="1" s="1"/>
  <c r="G5006" i="1" a="1"/>
  <c r="G5006" i="1" s="1"/>
  <c r="G5007" i="1" a="1"/>
  <c r="G5007" i="1" s="1"/>
  <c r="G5008" i="1" a="1"/>
  <c r="G5008" i="1" s="1"/>
  <c r="G5010" i="1" a="1"/>
  <c r="G5010" i="1" s="1"/>
  <c r="G5009" i="1" a="1"/>
  <c r="G5009" i="1" s="1"/>
  <c r="G5012" i="1" a="1"/>
  <c r="G5012" i="1" s="1"/>
  <c r="G5011" i="1" a="1"/>
  <c r="G5011" i="1" s="1"/>
  <c r="G5013" i="1" a="1"/>
  <c r="G5013" i="1" s="1"/>
  <c r="G5014" i="1" a="1"/>
  <c r="G5014" i="1" s="1"/>
  <c r="G5015" i="1" a="1"/>
  <c r="G5015" i="1" s="1"/>
  <c r="G5018" i="1" a="1"/>
  <c r="G5018" i="1" s="1"/>
  <c r="G5016" i="1" a="1"/>
  <c r="G5016" i="1" s="1"/>
  <c r="G5017" i="1" a="1"/>
  <c r="G5017" i="1" s="1"/>
  <c r="G5020" i="1" a="1"/>
  <c r="G5020" i="1" s="1"/>
  <c r="G5019" i="1" a="1"/>
  <c r="G5019" i="1" s="1"/>
  <c r="G5021" i="1" a="1"/>
  <c r="G5021" i="1" s="1"/>
  <c r="G5022" i="1" a="1"/>
  <c r="G5022" i="1" s="1"/>
  <c r="G5023" i="1" a="1"/>
  <c r="G5023" i="1" s="1"/>
  <c r="G5024" i="1" a="1"/>
  <c r="G5024" i="1" s="1"/>
  <c r="G5025" i="1" a="1"/>
  <c r="G5025" i="1" s="1"/>
  <c r="G5026" i="1" a="1"/>
  <c r="G5026" i="1" s="1"/>
  <c r="G5027" i="1" a="1"/>
  <c r="G5027" i="1" s="1"/>
  <c r="G5028" i="1" a="1"/>
  <c r="G5028" i="1" s="1"/>
  <c r="G5029" i="1" a="1"/>
  <c r="G5029" i="1" s="1"/>
  <c r="G5030" i="1" a="1"/>
  <c r="G5030" i="1" s="1"/>
  <c r="G5031" i="1" a="1"/>
  <c r="G5031" i="1" s="1"/>
  <c r="G5032" i="1" a="1"/>
  <c r="G5032" i="1" s="1"/>
  <c r="G5033" i="1" a="1"/>
  <c r="G5033" i="1" s="1"/>
  <c r="G5034" i="1" a="1"/>
  <c r="G5034" i="1" s="1"/>
  <c r="G5036" i="1" a="1"/>
  <c r="G5036" i="1" s="1"/>
  <c r="G5035" i="1" a="1"/>
  <c r="G5035" i="1" s="1"/>
  <c r="G5038" i="1" a="1"/>
  <c r="G5038" i="1" s="1"/>
  <c r="G5037" i="1" a="1"/>
  <c r="G5037" i="1" s="1"/>
  <c r="G5040" i="1" a="1"/>
  <c r="G5040" i="1" s="1"/>
  <c r="G5039" i="1" a="1"/>
  <c r="G5039" i="1" s="1"/>
  <c r="G5041" i="1" a="1"/>
  <c r="G5041" i="1" s="1"/>
  <c r="G5044" i="1" a="1"/>
  <c r="G5044" i="1" s="1"/>
  <c r="G5043" i="1" a="1"/>
  <c r="G5043" i="1" s="1"/>
  <c r="G5042" i="1" a="1"/>
  <c r="G5042" i="1" s="1"/>
  <c r="G5045" i="1" a="1"/>
  <c r="G5045" i="1" s="1"/>
  <c r="G5046" i="1" a="1"/>
  <c r="G5046" i="1" s="1"/>
  <c r="G5047" i="1" a="1"/>
  <c r="G5047" i="1" s="1"/>
  <c r="G5048" i="1" a="1"/>
  <c r="G5048" i="1" s="1"/>
  <c r="G5049" i="1" a="1"/>
  <c r="G5049" i="1" s="1"/>
  <c r="G5050" i="1" a="1"/>
  <c r="G5050" i="1" s="1"/>
  <c r="G5051" i="1" a="1"/>
  <c r="G5051" i="1" s="1"/>
  <c r="G5052" i="1" a="1"/>
  <c r="G5052" i="1" s="1"/>
  <c r="G5053" i="1" a="1"/>
  <c r="G5053" i="1" s="1"/>
  <c r="G5054" i="1" a="1"/>
  <c r="G5054" i="1" s="1"/>
  <c r="G5055" i="1" a="1"/>
  <c r="G5055" i="1" s="1"/>
  <c r="G5056" i="1" a="1"/>
  <c r="G5056" i="1" s="1"/>
  <c r="G5057" i="1" a="1"/>
  <c r="G5057" i="1" s="1"/>
  <c r="G5058" i="1" a="1"/>
  <c r="G5058" i="1" s="1"/>
  <c r="G5059" i="1" a="1"/>
  <c r="G5059" i="1" s="1"/>
  <c r="G5060" i="1" a="1"/>
  <c r="G5060" i="1" s="1"/>
  <c r="G5061" i="1" a="1"/>
  <c r="G5061" i="1" s="1"/>
  <c r="G5062" i="1" a="1"/>
  <c r="G5062" i="1" s="1"/>
  <c r="G5063" i="1" a="1"/>
  <c r="G5063" i="1" s="1"/>
  <c r="G5065" i="1" a="1"/>
  <c r="G5065" i="1" s="1"/>
  <c r="G5064" i="1" a="1"/>
  <c r="G5064" i="1" s="1"/>
  <c r="G5066" i="1" a="1"/>
  <c r="G5066" i="1" s="1"/>
  <c r="G5067" i="1" a="1"/>
  <c r="G5067" i="1" s="1"/>
  <c r="G5068" i="1" a="1"/>
  <c r="G5068" i="1" s="1"/>
  <c r="G5071" i="1" a="1"/>
  <c r="G5071" i="1" s="1"/>
  <c r="G5069" i="1" a="1"/>
  <c r="G5069" i="1" s="1"/>
  <c r="G5070" i="1" a="1"/>
  <c r="G5070" i="1" s="1"/>
  <c r="G5073" i="1" a="1"/>
  <c r="G5073" i="1" s="1"/>
  <c r="G5072" i="1" a="1"/>
  <c r="G5072" i="1" s="1"/>
  <c r="G5074" i="1" a="1"/>
  <c r="G5074" i="1" s="1"/>
  <c r="G5075" i="1" a="1"/>
  <c r="G5075" i="1" s="1"/>
  <c r="G5076" i="1" a="1"/>
  <c r="G5076" i="1" s="1"/>
  <c r="G5077" i="1" a="1"/>
  <c r="G5077" i="1" s="1"/>
  <c r="G5078" i="1" a="1"/>
  <c r="G5078" i="1" s="1"/>
  <c r="G5079" i="1" a="1"/>
  <c r="G5079" i="1" s="1"/>
  <c r="G5080" i="1" a="1"/>
  <c r="G5080" i="1" s="1"/>
  <c r="G5081" i="1" a="1"/>
  <c r="G5081" i="1" s="1"/>
  <c r="G5082" i="1" a="1"/>
  <c r="G5082" i="1" s="1"/>
  <c r="G5083" i="1" a="1"/>
  <c r="G5083" i="1" s="1"/>
  <c r="G5084" i="1" a="1"/>
  <c r="G5084" i="1" s="1"/>
  <c r="G5085" i="1" a="1"/>
  <c r="G5085" i="1" s="1"/>
  <c r="G5086" i="1" a="1"/>
  <c r="G5086" i="1" s="1"/>
  <c r="G5087" i="1" a="1"/>
  <c r="G5087" i="1" s="1"/>
  <c r="G5088" i="1" a="1"/>
  <c r="G5088" i="1" s="1"/>
  <c r="G5089" i="1" a="1"/>
  <c r="G5089" i="1" s="1"/>
  <c r="G5090" i="1" a="1"/>
  <c r="G5090" i="1" s="1"/>
  <c r="G5091" i="1" a="1"/>
  <c r="G5091" i="1" s="1"/>
  <c r="G5092" i="1" a="1"/>
  <c r="G5092" i="1" s="1"/>
  <c r="G5093" i="1" a="1"/>
  <c r="G5093" i="1" s="1"/>
  <c r="G5094" i="1" a="1"/>
  <c r="G5094" i="1" s="1"/>
  <c r="G5095" i="1" a="1"/>
  <c r="G5095" i="1" s="1"/>
  <c r="G5096" i="1" a="1"/>
  <c r="G5096" i="1" s="1"/>
  <c r="G5097" i="1" a="1"/>
  <c r="G5097" i="1" s="1"/>
  <c r="G5098" i="1" a="1"/>
  <c r="G5098" i="1" s="1"/>
  <c r="G5100" i="1" a="1"/>
  <c r="G5100" i="1" s="1"/>
  <c r="G5099" i="1" a="1"/>
  <c r="G5099" i="1" s="1"/>
  <c r="G5102" i="1" a="1"/>
  <c r="G5102" i="1" s="1"/>
  <c r="G5101" i="1" a="1"/>
  <c r="G5101" i="1" s="1"/>
  <c r="G5103" i="1" a="1"/>
  <c r="G5103" i="1" s="1"/>
  <c r="G5104" i="1" a="1"/>
  <c r="G5104" i="1" s="1"/>
  <c r="G5105" i="1" a="1"/>
  <c r="G5105" i="1" s="1"/>
  <c r="G5106" i="1" a="1"/>
  <c r="G5106" i="1" s="1"/>
  <c r="G5107" i="1" a="1"/>
  <c r="G5107" i="1" s="1"/>
  <c r="G5108" i="1" a="1"/>
  <c r="G5108" i="1" s="1"/>
  <c r="G5109" i="1" a="1"/>
  <c r="G5109" i="1" s="1"/>
  <c r="G5110" i="1" a="1"/>
  <c r="G5110" i="1" s="1"/>
  <c r="G5111" i="1" a="1"/>
  <c r="G5111" i="1" s="1"/>
  <c r="G5112" i="1" a="1"/>
  <c r="G5112" i="1" s="1"/>
  <c r="G5113" i="1" a="1"/>
  <c r="G5113" i="1" s="1"/>
  <c r="G5114" i="1" a="1"/>
  <c r="G5114" i="1" s="1"/>
  <c r="G5115" i="1" a="1"/>
  <c r="G5115" i="1" s="1"/>
  <c r="G5116" i="1" a="1"/>
  <c r="G5116" i="1" s="1"/>
  <c r="G5117" i="1" a="1"/>
  <c r="G5117" i="1" s="1"/>
  <c r="G5118" i="1" a="1"/>
  <c r="G5118" i="1" s="1"/>
  <c r="G5119" i="1" a="1"/>
  <c r="G5119" i="1" s="1"/>
  <c r="G5120" i="1" a="1"/>
  <c r="G5120" i="1" s="1"/>
  <c r="G5121" i="1" a="1"/>
  <c r="G5121" i="1" s="1"/>
  <c r="G5122" i="1" a="1"/>
  <c r="G5122" i="1" s="1"/>
  <c r="G5123" i="1" a="1"/>
  <c r="G5123" i="1" s="1"/>
  <c r="G5124" i="1" a="1"/>
  <c r="G5124" i="1" s="1"/>
  <c r="G5125" i="1" a="1"/>
  <c r="G5125" i="1" s="1"/>
  <c r="G5126" i="1" a="1"/>
  <c r="G5126" i="1" s="1"/>
  <c r="G5127" i="1" a="1"/>
  <c r="G5127" i="1" s="1"/>
  <c r="G5128" i="1" a="1"/>
  <c r="G5128" i="1" s="1"/>
  <c r="G5129" i="1" a="1"/>
  <c r="G5129" i="1" s="1"/>
  <c r="G5130" i="1" a="1"/>
  <c r="G5130" i="1" s="1"/>
  <c r="G5131" i="1" a="1"/>
  <c r="G5131" i="1" s="1"/>
  <c r="G5132" i="1" a="1"/>
  <c r="G5132" i="1" s="1"/>
  <c r="G5133" i="1" a="1"/>
  <c r="G5133" i="1" s="1"/>
  <c r="G5134" i="1" a="1"/>
  <c r="G5134" i="1" s="1"/>
  <c r="G5135" i="1" a="1"/>
  <c r="G5135" i="1" s="1"/>
  <c r="G5136" i="1" a="1"/>
  <c r="G5136" i="1" s="1"/>
  <c r="G5137" i="1" a="1"/>
  <c r="G5137" i="1" s="1"/>
  <c r="G5138" i="1" a="1"/>
  <c r="G5138" i="1" s="1"/>
  <c r="G5139" i="1" a="1"/>
  <c r="G5139" i="1" s="1"/>
  <c r="G5140" i="1" a="1"/>
  <c r="G5140" i="1" s="1"/>
  <c r="G5141" i="1" a="1"/>
  <c r="G5141" i="1" s="1"/>
  <c r="G5142" i="1" a="1"/>
  <c r="G5142" i="1" s="1"/>
  <c r="G5143" i="1" a="1"/>
  <c r="G5143" i="1" s="1"/>
  <c r="G5144" i="1" a="1"/>
  <c r="G5144" i="1" s="1"/>
  <c r="G5145" i="1" a="1"/>
  <c r="G5145" i="1" s="1"/>
  <c r="G5146" i="1" a="1"/>
  <c r="G5146" i="1" s="1"/>
  <c r="G5147" i="1" a="1"/>
  <c r="G5147" i="1" s="1"/>
  <c r="G5148" i="1" a="1"/>
  <c r="G5148" i="1" s="1"/>
  <c r="G5149" i="1" a="1"/>
  <c r="G5149" i="1" s="1"/>
  <c r="G5150" i="1" a="1"/>
  <c r="G5150" i="1" s="1"/>
  <c r="G5151" i="1" a="1"/>
  <c r="G5151" i="1" s="1"/>
  <c r="G5152" i="1" a="1"/>
  <c r="G5152" i="1" s="1"/>
  <c r="G5153" i="1" a="1"/>
  <c r="G5153" i="1" s="1"/>
  <c r="G5154" i="1" a="1"/>
  <c r="G5154" i="1" s="1"/>
  <c r="G5155" i="1" a="1"/>
  <c r="G5155" i="1" s="1"/>
  <c r="G5156" i="1" a="1"/>
  <c r="G5156" i="1" s="1"/>
  <c r="G5157" i="1" a="1"/>
  <c r="G5157" i="1" s="1"/>
  <c r="G5158" i="1" a="1"/>
  <c r="G5158" i="1" s="1"/>
  <c r="G5159" i="1" a="1"/>
  <c r="G5159" i="1" s="1"/>
  <c r="G5160" i="1" a="1"/>
  <c r="G5160" i="1" s="1"/>
  <c r="G5164" i="1" a="1"/>
  <c r="G5164" i="1" s="1"/>
  <c r="G5162" i="1" a="1"/>
  <c r="G5162" i="1" s="1"/>
  <c r="G5161" i="1" a="1"/>
  <c r="G5161" i="1" s="1"/>
  <c r="G5163" i="1" a="1"/>
  <c r="G5163" i="1" s="1"/>
  <c r="G5165" i="1" a="1"/>
  <c r="G5165" i="1" s="1"/>
  <c r="G5166" i="1" a="1"/>
  <c r="G5166" i="1" s="1"/>
  <c r="G5167" i="1" a="1"/>
  <c r="G5167" i="1" s="1"/>
  <c r="G5169" i="1" a="1"/>
  <c r="G5169" i="1" s="1"/>
  <c r="G5168" i="1" a="1"/>
  <c r="G5168" i="1" s="1"/>
  <c r="G5170" i="1" a="1"/>
  <c r="G5170" i="1" s="1"/>
  <c r="G5172" i="1" a="1"/>
  <c r="G5172" i="1" s="1"/>
  <c r="G5171" i="1" a="1"/>
  <c r="G5171" i="1" s="1"/>
  <c r="G5173" i="1" a="1"/>
  <c r="G5173" i="1" s="1"/>
  <c r="G5174" i="1" a="1"/>
  <c r="G5174" i="1" s="1"/>
  <c r="G5175" i="1" a="1"/>
  <c r="G5175" i="1" s="1"/>
  <c r="G5176" i="1" a="1"/>
  <c r="G5176" i="1" s="1"/>
  <c r="G5177" i="1" a="1"/>
  <c r="G5177" i="1" s="1"/>
  <c r="G5178" i="1" a="1"/>
  <c r="G5178" i="1" s="1"/>
  <c r="G5179" i="1" a="1"/>
  <c r="G5179" i="1" s="1"/>
  <c r="G5180" i="1" a="1"/>
  <c r="G5180" i="1" s="1"/>
  <c r="G5181" i="1" a="1"/>
  <c r="G5181" i="1" s="1"/>
  <c r="G5182" i="1" a="1"/>
  <c r="G5182" i="1" s="1"/>
  <c r="G5183" i="1" a="1"/>
  <c r="G5183" i="1" s="1"/>
  <c r="G5184" i="1" a="1"/>
  <c r="G5184" i="1" s="1"/>
  <c r="G5185" i="1" a="1"/>
  <c r="G5185" i="1" s="1"/>
  <c r="G5186" i="1" a="1"/>
  <c r="G5186" i="1" s="1"/>
  <c r="G5187" i="1" a="1"/>
  <c r="G5187" i="1" s="1"/>
  <c r="G5188" i="1" a="1"/>
  <c r="G5188" i="1" s="1"/>
  <c r="G5189" i="1" a="1"/>
  <c r="G5189" i="1" s="1"/>
  <c r="G5190" i="1" a="1"/>
  <c r="G5190" i="1" s="1"/>
  <c r="G5191" i="1" a="1"/>
  <c r="G5191" i="1" s="1"/>
  <c r="G5192" i="1" a="1"/>
  <c r="G5192" i="1" s="1"/>
  <c r="G5193" i="1" a="1"/>
  <c r="G5193" i="1" s="1"/>
  <c r="G5194" i="1" a="1"/>
  <c r="G5194" i="1" s="1"/>
  <c r="G5195" i="1" a="1"/>
  <c r="G5195" i="1" s="1"/>
  <c r="G5196" i="1" a="1"/>
  <c r="G5196" i="1" s="1"/>
  <c r="G5197" i="1" a="1"/>
  <c r="G5197" i="1" s="1"/>
  <c r="G5198" i="1" a="1"/>
  <c r="G5198" i="1" s="1"/>
  <c r="G5199" i="1" a="1"/>
  <c r="G5199" i="1" s="1"/>
  <c r="G5200" i="1" a="1"/>
  <c r="G5200" i="1" s="1"/>
  <c r="G5201" i="1" a="1"/>
  <c r="G5201" i="1" s="1"/>
  <c r="G5202" i="1" a="1"/>
  <c r="G5202" i="1" s="1"/>
  <c r="G5203" i="1" a="1"/>
  <c r="G5203" i="1" s="1"/>
  <c r="G5204" i="1" a="1"/>
  <c r="G5204" i="1" s="1"/>
  <c r="G5205" i="1" a="1"/>
  <c r="G5205" i="1" s="1"/>
  <c r="G5206" i="1" a="1"/>
  <c r="G5206" i="1" s="1"/>
  <c r="G5207" i="1" a="1"/>
  <c r="G5207" i="1" s="1"/>
  <c r="G5208" i="1" a="1"/>
  <c r="G5208" i="1" s="1"/>
  <c r="G5209" i="1" a="1"/>
  <c r="G5209" i="1" s="1"/>
  <c r="G5210" i="1" a="1"/>
  <c r="G5210" i="1" s="1"/>
  <c r="G5211" i="1" a="1"/>
  <c r="G5211" i="1" s="1"/>
  <c r="G5212" i="1" a="1"/>
  <c r="G5212" i="1" s="1"/>
  <c r="G5213" i="1" a="1"/>
  <c r="G5213" i="1" s="1"/>
  <c r="G5214" i="1" a="1"/>
  <c r="G5214" i="1" s="1"/>
  <c r="G5215" i="1" a="1"/>
  <c r="G5215" i="1" s="1"/>
  <c r="G5216" i="1" a="1"/>
  <c r="G5216" i="1" s="1"/>
  <c r="G5217" i="1" a="1"/>
  <c r="G5217" i="1" s="1"/>
  <c r="G5218" i="1" a="1"/>
  <c r="G5218" i="1" s="1"/>
  <c r="G5220" i="1" a="1"/>
  <c r="G5220" i="1" s="1"/>
  <c r="G5219" i="1" a="1"/>
  <c r="G5219" i="1" s="1"/>
  <c r="G5225" i="1" a="1"/>
  <c r="G5225" i="1" s="1"/>
  <c r="G5222" i="1" a="1"/>
  <c r="G5222" i="1" s="1"/>
  <c r="G5221" i="1" a="1"/>
  <c r="G5221" i="1" s="1"/>
  <c r="G5224" i="1" a="1"/>
  <c r="G5224" i="1" s="1"/>
  <c r="G5223" i="1" a="1"/>
  <c r="G5223" i="1" s="1"/>
  <c r="G5226" i="1" a="1"/>
  <c r="G5226" i="1" s="1"/>
  <c r="G5228" i="1" a="1"/>
  <c r="G5228" i="1" s="1"/>
  <c r="G5227" i="1" a="1"/>
  <c r="G5227" i="1" s="1"/>
  <c r="G5229" i="1" a="1"/>
  <c r="G5229" i="1" s="1"/>
  <c r="G5230" i="1" a="1"/>
  <c r="G5230" i="1" s="1"/>
  <c r="G5231" i="1" a="1"/>
  <c r="G5231" i="1" s="1"/>
  <c r="G5232" i="1" a="1"/>
  <c r="G5232" i="1" s="1"/>
  <c r="G5233" i="1" a="1"/>
  <c r="G5233" i="1" s="1"/>
  <c r="G5234" i="1" a="1"/>
  <c r="G5234" i="1" s="1"/>
  <c r="G5235" i="1" a="1"/>
  <c r="G5235" i="1" s="1"/>
  <c r="G5236" i="1" a="1"/>
  <c r="G5236" i="1" s="1"/>
  <c r="G5237" i="1" a="1"/>
  <c r="G5237" i="1" s="1"/>
  <c r="G5238" i="1" a="1"/>
  <c r="G5238" i="1" s="1"/>
  <c r="G5239" i="1" a="1"/>
  <c r="G5239" i="1" s="1"/>
  <c r="G5240" i="1" a="1"/>
  <c r="G5240" i="1" s="1"/>
  <c r="G5241" i="1" a="1"/>
  <c r="G5241" i="1" s="1"/>
  <c r="G5242" i="1" a="1"/>
  <c r="G5242" i="1" s="1"/>
  <c r="G5243" i="1" a="1"/>
  <c r="G5243" i="1" s="1"/>
  <c r="G5245" i="1" a="1"/>
  <c r="G5245" i="1" s="1"/>
  <c r="G5244" i="1" a="1"/>
  <c r="G5244" i="1" s="1"/>
  <c r="G5247" i="1" a="1"/>
  <c r="G5247" i="1" s="1"/>
  <c r="G5246" i="1" a="1"/>
  <c r="G5246" i="1" s="1"/>
  <c r="G5249" i="1" a="1"/>
  <c r="G5249" i="1" s="1"/>
  <c r="G5251" i="1" a="1"/>
  <c r="G5251" i="1" s="1"/>
  <c r="G5250" i="1" a="1"/>
  <c r="G5250" i="1" s="1"/>
  <c r="G5248" i="1" a="1"/>
  <c r="G5248" i="1" s="1"/>
  <c r="G5254" i="1" a="1"/>
  <c r="G5254" i="1" s="1"/>
  <c r="G5252" i="1" a="1"/>
  <c r="G5252" i="1" s="1"/>
  <c r="G5253" i="1" a="1"/>
  <c r="G5253" i="1" s="1"/>
  <c r="G5255" i="1" a="1"/>
  <c r="G5255" i="1" s="1"/>
  <c r="G5256" i="1" a="1"/>
  <c r="G5256" i="1" s="1"/>
  <c r="G5257" i="1" a="1"/>
  <c r="G5257" i="1" s="1"/>
  <c r="G5258" i="1" a="1"/>
  <c r="G5258" i="1" s="1"/>
  <c r="G5259" i="1" a="1"/>
  <c r="G5259" i="1" s="1"/>
  <c r="G5260" i="1" a="1"/>
  <c r="G5260" i="1" s="1"/>
  <c r="G5262" i="1" a="1"/>
  <c r="G5262" i="1" s="1"/>
  <c r="G5261" i="1" a="1"/>
  <c r="G5261" i="1" s="1"/>
  <c r="G5265" i="1" a="1"/>
  <c r="G5265" i="1" s="1"/>
  <c r="G5263" i="1" a="1"/>
  <c r="G5263" i="1" s="1"/>
  <c r="G5264" i="1" a="1"/>
  <c r="G5264" i="1" s="1"/>
  <c r="G5266" i="1" a="1"/>
  <c r="G5266" i="1" s="1"/>
  <c r="G5267" i="1" a="1"/>
  <c r="G5267" i="1" s="1"/>
  <c r="G5269" i="1" a="1"/>
  <c r="G5269" i="1" s="1"/>
  <c r="G5268" i="1" a="1"/>
  <c r="G5268" i="1" s="1"/>
  <c r="G5270" i="1" a="1"/>
  <c r="G5270" i="1" s="1"/>
  <c r="G5271" i="1" a="1"/>
  <c r="G5271" i="1" s="1"/>
  <c r="G5272" i="1" a="1"/>
  <c r="G5272" i="1" s="1"/>
  <c r="G5273" i="1" a="1"/>
  <c r="G5273" i="1" s="1"/>
  <c r="G5274" i="1" a="1"/>
  <c r="G5274" i="1" s="1"/>
  <c r="G5275" i="1" a="1"/>
  <c r="G5275" i="1" s="1"/>
  <c r="G5278" i="1" a="1"/>
  <c r="G5278" i="1" s="1"/>
  <c r="G5279" i="1" a="1"/>
  <c r="G5279" i="1" s="1"/>
  <c r="G5276" i="1" a="1"/>
  <c r="G5276" i="1" s="1"/>
  <c r="G5277" i="1" a="1"/>
  <c r="G5277" i="1" s="1"/>
  <c r="G5283" i="1" a="1"/>
  <c r="G5283" i="1" s="1"/>
  <c r="G5281" i="1" a="1"/>
  <c r="G5281" i="1" s="1"/>
  <c r="G5280" i="1" a="1"/>
  <c r="G5280" i="1" s="1"/>
  <c r="G5282" i="1" a="1"/>
  <c r="G5282" i="1" s="1"/>
  <c r="G5284" i="1" a="1"/>
  <c r="G5284" i="1" s="1"/>
  <c r="G5285" i="1" a="1"/>
  <c r="G5285" i="1" s="1"/>
  <c r="G5287" i="1" a="1"/>
  <c r="G5287" i="1" s="1"/>
  <c r="G5286" i="1" a="1"/>
  <c r="G5286" i="1" s="1"/>
  <c r="G5288" i="1" a="1"/>
  <c r="G5288" i="1" s="1"/>
  <c r="G5289" i="1" a="1"/>
  <c r="G5289" i="1" s="1"/>
  <c r="G5290" i="1" a="1"/>
  <c r="G5290" i="1" s="1"/>
  <c r="G5291" i="1" a="1"/>
  <c r="G5291" i="1" s="1"/>
  <c r="G5292" i="1" a="1"/>
  <c r="G5292" i="1" s="1"/>
  <c r="G5293" i="1" a="1"/>
  <c r="G5293" i="1" s="1"/>
  <c r="G5294" i="1" a="1"/>
  <c r="G5294" i="1" s="1"/>
  <c r="G5295" i="1" a="1"/>
  <c r="G5295" i="1" s="1"/>
  <c r="G5296" i="1" a="1"/>
  <c r="G5296" i="1" s="1"/>
  <c r="G5297" i="1" a="1"/>
  <c r="G5297" i="1" s="1"/>
  <c r="G5301" i="1" a="1"/>
  <c r="G5301" i="1" s="1"/>
  <c r="G5298" i="1" a="1"/>
  <c r="G5298" i="1" s="1"/>
  <c r="G5300" i="1" a="1"/>
  <c r="G5300" i="1" s="1"/>
  <c r="G5299" i="1" a="1"/>
  <c r="G5299" i="1" s="1"/>
  <c r="G5304" i="1" a="1"/>
  <c r="G5304" i="1" s="1"/>
  <c r="G5302" i="1" a="1"/>
  <c r="G5302" i="1" s="1"/>
  <c r="G5303" i="1" a="1"/>
  <c r="G5303" i="1" s="1"/>
  <c r="G5307" i="1" a="1"/>
  <c r="G5307" i="1" s="1"/>
  <c r="G5306" i="1" a="1"/>
  <c r="G5306" i="1" s="1"/>
  <c r="G5305" i="1" a="1"/>
  <c r="G5305" i="1" s="1"/>
  <c r="G5309" i="1" a="1"/>
  <c r="G5309" i="1" s="1"/>
  <c r="G5308" i="1" a="1"/>
  <c r="G5308" i="1" s="1"/>
  <c r="G5310" i="1" a="1"/>
  <c r="G5310" i="1" s="1"/>
  <c r="G5311" i="1" a="1"/>
  <c r="G5311" i="1" s="1"/>
  <c r="G5312" i="1" a="1"/>
  <c r="G5312" i="1" s="1"/>
  <c r="G5313" i="1" a="1"/>
  <c r="G5313" i="1" s="1"/>
  <c r="G5314" i="1" a="1"/>
  <c r="G5314" i="1" s="1"/>
  <c r="G5315" i="1" a="1"/>
  <c r="G5315" i="1" s="1"/>
  <c r="G5316" i="1" a="1"/>
  <c r="G5316" i="1" s="1"/>
  <c r="G5317" i="1" a="1"/>
  <c r="G5317" i="1" s="1"/>
  <c r="G5318" i="1" a="1"/>
  <c r="G5318" i="1" s="1"/>
  <c r="G5319" i="1" a="1"/>
  <c r="G5319" i="1" s="1"/>
  <c r="G5320" i="1" a="1"/>
  <c r="G5320" i="1" s="1"/>
  <c r="G5321" i="1" a="1"/>
  <c r="G5321" i="1" s="1"/>
  <c r="G5322" i="1" a="1"/>
  <c r="G5322" i="1" s="1"/>
  <c r="G5323" i="1" a="1"/>
  <c r="G5323" i="1" s="1"/>
  <c r="G5324" i="1" a="1"/>
  <c r="G5324" i="1" s="1"/>
  <c r="G5325" i="1" a="1"/>
  <c r="G5325" i="1" s="1"/>
  <c r="G5326" i="1" a="1"/>
  <c r="G5326" i="1" s="1"/>
  <c r="G5328" i="1" a="1"/>
  <c r="G5328" i="1" s="1"/>
  <c r="G5327" i="1" a="1"/>
  <c r="G5327" i="1" s="1"/>
  <c r="G5333" i="1" a="1"/>
  <c r="G5333" i="1" s="1"/>
  <c r="G5332" i="1" a="1"/>
  <c r="G5332" i="1" s="1"/>
  <c r="G5330" i="1" a="1"/>
  <c r="G5330" i="1" s="1"/>
  <c r="G5329" i="1" a="1"/>
  <c r="G5329" i="1" s="1"/>
  <c r="G5331" i="1" a="1"/>
  <c r="G5331" i="1" s="1"/>
  <c r="G5334" i="1" a="1"/>
  <c r="G5334" i="1" s="1"/>
  <c r="G5336" i="1" a="1"/>
  <c r="G5336" i="1" s="1"/>
  <c r="G5335" i="1" a="1"/>
  <c r="G5335" i="1" s="1"/>
  <c r="G5339" i="1" a="1"/>
  <c r="G5339" i="1" s="1"/>
  <c r="G5338" i="1" a="1"/>
  <c r="G5338" i="1" s="1"/>
  <c r="G5337" i="1" a="1"/>
  <c r="G5337" i="1" s="1"/>
  <c r="G5340" i="1" a="1"/>
  <c r="G5340" i="1" s="1"/>
  <c r="G5342" i="1" a="1"/>
  <c r="G5342" i="1" s="1"/>
  <c r="G5341" i="1" a="1"/>
  <c r="G5341" i="1" s="1"/>
  <c r="G5343" i="1" a="1"/>
  <c r="G5343" i="1" s="1"/>
  <c r="G5344" i="1" a="1"/>
  <c r="G5344" i="1" s="1"/>
  <c r="G5345" i="1" a="1"/>
  <c r="G5345" i="1" s="1"/>
  <c r="G5346" i="1" a="1"/>
  <c r="G5346" i="1" s="1"/>
  <c r="G5347" i="1" a="1"/>
  <c r="G5347" i="1" s="1"/>
  <c r="G5348" i="1" a="1"/>
  <c r="G5348" i="1" s="1"/>
  <c r="G5349" i="1" a="1"/>
  <c r="G5349" i="1" s="1"/>
  <c r="G5353" i="1" a="1"/>
  <c r="G5353" i="1" s="1"/>
  <c r="G5350" i="1" a="1"/>
  <c r="G5350" i="1" s="1"/>
  <c r="G5351" i="1" a="1"/>
  <c r="G5351" i="1" s="1"/>
  <c r="G5352" i="1" a="1"/>
  <c r="G5352" i="1" s="1"/>
  <c r="G5354" i="1" a="1"/>
  <c r="G5354" i="1" s="1"/>
  <c r="G5355" i="1" a="1"/>
  <c r="G5355" i="1" s="1"/>
  <c r="G5357" i="1" a="1"/>
  <c r="G5357" i="1" s="1"/>
  <c r="G5356" i="1" a="1"/>
  <c r="G5356" i="1" s="1"/>
  <c r="G5359" i="1" a="1"/>
  <c r="G5359" i="1" s="1"/>
  <c r="G5358" i="1" a="1"/>
  <c r="G5358" i="1" s="1"/>
  <c r="G5363" i="1" a="1"/>
  <c r="G5363" i="1" s="1"/>
  <c r="G5360" i="1" a="1"/>
  <c r="G5360" i="1" s="1"/>
  <c r="G5361" i="1" a="1"/>
  <c r="G5361" i="1" s="1"/>
  <c r="G5362" i="1" a="1"/>
  <c r="G5362" i="1" s="1"/>
  <c r="G5366" i="1" a="1"/>
  <c r="G5366" i="1" s="1"/>
  <c r="G5365" i="1" a="1"/>
  <c r="G5365" i="1" s="1"/>
  <c r="G5364" i="1" a="1"/>
  <c r="G5364" i="1" s="1"/>
  <c r="G5367" i="1" a="1"/>
  <c r="G5367" i="1" s="1"/>
  <c r="G5368" i="1" a="1"/>
  <c r="G5368" i="1" s="1"/>
  <c r="G5369" i="1" a="1"/>
  <c r="G5369" i="1" s="1"/>
  <c r="G5370" i="1" a="1"/>
  <c r="G5370" i="1" s="1"/>
  <c r="G5371" i="1" a="1"/>
  <c r="G5371" i="1" s="1"/>
  <c r="G5372" i="1" a="1"/>
  <c r="G5372" i="1" s="1"/>
  <c r="G5373" i="1" a="1"/>
  <c r="G5373" i="1" s="1"/>
  <c r="G5374" i="1" a="1"/>
  <c r="G5374" i="1" s="1"/>
  <c r="G5375" i="1" a="1"/>
  <c r="G5375" i="1" s="1"/>
  <c r="G5376" i="1" a="1"/>
  <c r="G5376" i="1" s="1"/>
  <c r="G5377" i="1" a="1"/>
  <c r="G5377" i="1" s="1"/>
  <c r="G5378" i="1" a="1"/>
  <c r="G5378" i="1" s="1"/>
  <c r="G5379" i="1" a="1"/>
  <c r="G5379" i="1" s="1"/>
  <c r="G5380" i="1" a="1"/>
  <c r="G5380" i="1" s="1"/>
  <c r="G5381" i="1" a="1"/>
  <c r="G5381" i="1" s="1"/>
  <c r="G5382" i="1" a="1"/>
  <c r="G5382" i="1" s="1"/>
  <c r="G5383" i="1" a="1"/>
  <c r="G5383" i="1" s="1"/>
  <c r="G5384" i="1" a="1"/>
  <c r="G5384" i="1" s="1"/>
  <c r="G5385" i="1" a="1"/>
  <c r="G5385" i="1" s="1"/>
  <c r="G5386" i="1" a="1"/>
  <c r="G5386" i="1" s="1"/>
  <c r="G5387" i="1" a="1"/>
  <c r="G5387" i="1" s="1"/>
  <c r="G5388" i="1" a="1"/>
  <c r="G5388" i="1" s="1"/>
  <c r="G5389" i="1" a="1"/>
  <c r="G5389" i="1" s="1"/>
  <c r="G5390" i="1" a="1"/>
  <c r="G5390" i="1" s="1"/>
  <c r="G5391" i="1" a="1"/>
  <c r="G5391" i="1" s="1"/>
  <c r="G5393" i="1" a="1"/>
  <c r="G5393" i="1" s="1"/>
  <c r="G5392" i="1" a="1"/>
  <c r="G5392" i="1" s="1"/>
  <c r="G5394" i="1" a="1"/>
  <c r="G5394" i="1" s="1"/>
  <c r="G5395" i="1" a="1"/>
  <c r="G5395" i="1" s="1"/>
  <c r="G5396" i="1" a="1"/>
  <c r="G5396" i="1" s="1"/>
  <c r="G5399" i="1" a="1"/>
  <c r="G5399" i="1" s="1"/>
  <c r="G5398" i="1" a="1"/>
  <c r="G5398" i="1" s="1"/>
  <c r="G5397" i="1" a="1"/>
  <c r="G5397" i="1" s="1"/>
  <c r="G5402" i="1" a="1"/>
  <c r="G5402" i="1" s="1"/>
  <c r="G5401" i="1" a="1"/>
  <c r="G5401" i="1" s="1"/>
  <c r="G5400" i="1" a="1"/>
  <c r="G5400" i="1" s="1"/>
  <c r="G5403" i="1" a="1"/>
  <c r="G5403" i="1" s="1"/>
  <c r="G5404" i="1" a="1"/>
  <c r="G5404" i="1" s="1"/>
  <c r="G5405" i="1" a="1"/>
  <c r="G5405" i="1" s="1"/>
  <c r="G5406" i="1" a="1"/>
  <c r="G5406" i="1" s="1"/>
  <c r="G5407" i="1" a="1"/>
  <c r="G5407" i="1" s="1"/>
  <c r="G5408" i="1" a="1"/>
  <c r="G5408" i="1" s="1"/>
  <c r="G5409" i="1" a="1"/>
  <c r="G5409" i="1" s="1"/>
  <c r="G5410" i="1" a="1"/>
  <c r="G5410" i="1" s="1"/>
  <c r="G5411" i="1" a="1"/>
  <c r="G5411" i="1" s="1"/>
  <c r="G5412" i="1" a="1"/>
  <c r="G5412" i="1" s="1"/>
  <c r="G5413" i="1" a="1"/>
  <c r="G5413" i="1" s="1"/>
  <c r="G5414" i="1" a="1"/>
  <c r="G5414" i="1" s="1"/>
  <c r="G5415" i="1" a="1"/>
  <c r="G5415" i="1" s="1"/>
  <c r="G5416" i="1" a="1"/>
  <c r="G5416" i="1" s="1"/>
  <c r="G5417" i="1" a="1"/>
  <c r="G5417" i="1" s="1"/>
  <c r="G5418" i="1" a="1"/>
  <c r="G5418" i="1" s="1"/>
  <c r="G5419" i="1" a="1"/>
  <c r="G5419" i="1" s="1"/>
  <c r="G5420" i="1" a="1"/>
  <c r="G5420" i="1" s="1"/>
  <c r="G5421" i="1" a="1"/>
  <c r="G5421" i="1" s="1"/>
  <c r="G5423" i="1" a="1"/>
  <c r="G5423" i="1" s="1"/>
  <c r="G5422" i="1" a="1"/>
  <c r="G5422" i="1" s="1"/>
  <c r="G5424" i="1" a="1"/>
  <c r="G5424" i="1" s="1"/>
  <c r="G5425" i="1" a="1"/>
  <c r="G5425" i="1" s="1"/>
  <c r="G5426" i="1" a="1"/>
  <c r="G5426" i="1" s="1"/>
  <c r="G5428" i="1" a="1"/>
  <c r="G5428" i="1" s="1"/>
  <c r="G5430" i="1" a="1"/>
  <c r="G5430" i="1" s="1"/>
  <c r="G5427" i="1" a="1"/>
  <c r="G5427" i="1" s="1"/>
  <c r="G5429" i="1" a="1"/>
  <c r="G5429" i="1" s="1"/>
  <c r="G5432" i="1" a="1"/>
  <c r="G5432" i="1" s="1"/>
  <c r="G5431" i="1" a="1"/>
  <c r="G5431" i="1" s="1"/>
  <c r="G5433" i="1" a="1"/>
  <c r="G5433" i="1" s="1"/>
  <c r="G5434" i="1" a="1"/>
  <c r="G5434" i="1" s="1"/>
  <c r="G5435" i="1" a="1"/>
  <c r="G5435" i="1" s="1"/>
  <c r="G5436" i="1" a="1"/>
  <c r="G5436" i="1" s="1"/>
  <c r="G5437" i="1" a="1"/>
  <c r="G5437" i="1" s="1"/>
  <c r="G5438" i="1" a="1"/>
  <c r="G5438" i="1" s="1"/>
  <c r="G5439" i="1" a="1"/>
  <c r="G5439" i="1" s="1"/>
  <c r="G5440" i="1" a="1"/>
  <c r="G5440" i="1" s="1"/>
  <c r="G5441" i="1" a="1"/>
  <c r="G5441" i="1" s="1"/>
  <c r="G5445" i="1" a="1"/>
  <c r="G5445" i="1" s="1"/>
  <c r="G5442" i="1" a="1"/>
  <c r="G5442" i="1" s="1"/>
  <c r="G5443" i="1" a="1"/>
  <c r="G5443" i="1" s="1"/>
  <c r="G5444" i="1" a="1"/>
  <c r="G5444" i="1" s="1"/>
  <c r="G5447" i="1" a="1"/>
  <c r="G5447" i="1" s="1"/>
  <c r="G5446" i="1" a="1"/>
  <c r="G5446" i="1" s="1"/>
  <c r="G5448" i="1" a="1"/>
  <c r="G5448" i="1" s="1"/>
  <c r="G5449" i="1" a="1"/>
  <c r="G5449" i="1" s="1"/>
  <c r="G5450" i="1" a="1"/>
  <c r="G5450" i="1" s="1"/>
  <c r="G5451" i="1" a="1"/>
  <c r="G5451" i="1" s="1"/>
  <c r="G5452" i="1" a="1"/>
  <c r="G5452" i="1" s="1"/>
  <c r="G5453" i="1" a="1"/>
  <c r="G5453" i="1" s="1"/>
  <c r="G5455" i="1" a="1"/>
  <c r="G5455" i="1" s="1"/>
  <c r="G5454" i="1" a="1"/>
  <c r="G5454" i="1" s="1"/>
  <c r="G5456" i="1" a="1"/>
  <c r="G5456" i="1" s="1"/>
  <c r="G5459" i="1" a="1"/>
  <c r="G5459" i="1" s="1"/>
  <c r="G5457" i="1" a="1"/>
  <c r="G5457" i="1" s="1"/>
  <c r="G5458" i="1" a="1"/>
  <c r="G5458" i="1" s="1"/>
  <c r="G5461" i="1" a="1"/>
  <c r="G5461" i="1" s="1"/>
  <c r="G5460" i="1" a="1"/>
  <c r="G5460" i="1" s="1"/>
  <c r="G5462" i="1" a="1"/>
  <c r="G5462" i="1" s="1"/>
  <c r="G5463" i="1" a="1"/>
  <c r="G5463" i="1" s="1"/>
  <c r="G5464" i="1" a="1"/>
  <c r="G5464" i="1" s="1"/>
  <c r="G5465" i="1" a="1"/>
  <c r="G5465" i="1" s="1"/>
  <c r="G5466" i="1" a="1"/>
  <c r="G5466" i="1" s="1"/>
  <c r="G5467" i="1" a="1"/>
  <c r="G5467" i="1" s="1"/>
  <c r="G5468" i="1" a="1"/>
  <c r="G5468" i="1" s="1"/>
  <c r="G5469" i="1" a="1"/>
  <c r="G5469" i="1" s="1"/>
  <c r="G5470" i="1" a="1"/>
  <c r="G5470" i="1" s="1"/>
  <c r="G5471" i="1" a="1"/>
  <c r="G5471" i="1" s="1"/>
  <c r="G5472" i="1" a="1"/>
  <c r="G5472" i="1" s="1"/>
  <c r="G5473" i="1" a="1"/>
  <c r="G5473" i="1" s="1"/>
  <c r="G5474" i="1" a="1"/>
  <c r="G5474" i="1" s="1"/>
  <c r="G5475" i="1" a="1"/>
  <c r="G5475" i="1" s="1"/>
  <c r="G5476" i="1" a="1"/>
  <c r="G5476" i="1" s="1"/>
  <c r="G5477" i="1" a="1"/>
  <c r="G5477" i="1" s="1"/>
  <c r="G5478" i="1" a="1"/>
  <c r="G5478" i="1" s="1"/>
  <c r="G5479" i="1" a="1"/>
  <c r="G5479" i="1" s="1"/>
  <c r="G5480" i="1" a="1"/>
  <c r="G5480" i="1" s="1"/>
  <c r="G5481" i="1" a="1"/>
  <c r="G5481" i="1" s="1"/>
  <c r="G5482" i="1" a="1"/>
  <c r="G5482" i="1" s="1"/>
  <c r="G5483" i="1" a="1"/>
  <c r="G5483" i="1" s="1"/>
  <c r="G5484" i="1" a="1"/>
  <c r="G5484" i="1" s="1"/>
  <c r="G5485" i="1" a="1"/>
  <c r="G5485" i="1" s="1"/>
  <c r="G5487" i="1" a="1"/>
  <c r="G5487" i="1" s="1"/>
  <c r="G5486" i="1" a="1"/>
  <c r="G5486" i="1" s="1"/>
  <c r="G5488" i="1" a="1"/>
  <c r="G5488" i="1" s="1"/>
  <c r="G5489" i="1" a="1"/>
  <c r="G5489" i="1" s="1"/>
  <c r="G5490" i="1" a="1"/>
  <c r="G5490" i="1" s="1"/>
  <c r="G5491" i="1" a="1"/>
  <c r="G5491" i="1" s="1"/>
  <c r="G5492" i="1" a="1"/>
  <c r="G5492" i="1" s="1"/>
  <c r="G5493" i="1" a="1"/>
  <c r="G5493" i="1" s="1"/>
  <c r="G5494" i="1" a="1"/>
  <c r="G5494" i="1" s="1"/>
  <c r="G5495" i="1" a="1"/>
  <c r="G5495" i="1" s="1"/>
  <c r="G5496" i="1" a="1"/>
  <c r="G5496" i="1" s="1"/>
  <c r="G5497" i="1" a="1"/>
  <c r="G5497" i="1" s="1"/>
  <c r="G5502" i="1" a="1"/>
  <c r="G5502" i="1" s="1"/>
  <c r="G5499" i="1" a="1"/>
  <c r="G5499" i="1" s="1"/>
  <c r="G5498" i="1" a="1"/>
  <c r="G5498" i="1" s="1"/>
  <c r="G5500" i="1" a="1"/>
  <c r="G5500" i="1" s="1"/>
  <c r="G5501" i="1" a="1"/>
  <c r="G5501" i="1" s="1"/>
  <c r="G5503" i="1" a="1"/>
  <c r="G5503" i="1" s="1"/>
  <c r="G5504" i="1" a="1"/>
  <c r="G5504" i="1" s="1"/>
  <c r="G5505" i="1" a="1"/>
  <c r="G5505" i="1" s="1"/>
  <c r="G5506" i="1" a="1"/>
  <c r="G5506" i="1" s="1"/>
  <c r="G5507" i="1" a="1"/>
  <c r="G5507" i="1" s="1"/>
  <c r="G5508" i="1" a="1"/>
  <c r="G5508" i="1" s="1"/>
  <c r="G5509" i="1" a="1"/>
  <c r="G5509" i="1" s="1"/>
  <c r="G5510" i="1" a="1"/>
  <c r="G5510" i="1" s="1"/>
  <c r="G5511" i="1" a="1"/>
  <c r="G5511" i="1" s="1"/>
  <c r="G5512" i="1" a="1"/>
  <c r="G5512" i="1" s="1"/>
  <c r="G5513" i="1" a="1"/>
  <c r="G5513" i="1" s="1"/>
  <c r="G5514" i="1" a="1"/>
  <c r="G5514" i="1" s="1"/>
  <c r="G5515" i="1" a="1"/>
  <c r="G5515" i="1" s="1"/>
  <c r="G5516" i="1" a="1"/>
  <c r="G5516" i="1" s="1"/>
  <c r="G5517" i="1" a="1"/>
  <c r="G5517" i="1" s="1"/>
  <c r="G5518" i="1" a="1"/>
  <c r="G5518" i="1" s="1"/>
  <c r="G5519" i="1" a="1"/>
  <c r="G5519" i="1" s="1"/>
  <c r="G5520" i="1" a="1"/>
  <c r="G5520" i="1" s="1"/>
  <c r="G5521" i="1" a="1"/>
  <c r="G5521" i="1" s="1"/>
  <c r="G5522" i="1" a="1"/>
  <c r="G5522" i="1" s="1"/>
  <c r="G5523" i="1" a="1"/>
  <c r="G5523" i="1" s="1"/>
  <c r="G5524" i="1" a="1"/>
  <c r="G5524" i="1" s="1"/>
  <c r="G5525" i="1" a="1"/>
  <c r="G5525" i="1" s="1"/>
  <c r="G5526" i="1" a="1"/>
  <c r="G5526" i="1" s="1"/>
  <c r="G5527" i="1" a="1"/>
  <c r="G5527" i="1" s="1"/>
  <c r="G5528" i="1" a="1"/>
  <c r="G5528" i="1" s="1"/>
  <c r="G5529" i="1" a="1"/>
  <c r="G5529" i="1" s="1"/>
  <c r="G5530" i="1" a="1"/>
  <c r="G5530" i="1" s="1"/>
  <c r="G5531" i="1" a="1"/>
  <c r="G5531" i="1" s="1"/>
  <c r="G5532" i="1" a="1"/>
  <c r="G5532" i="1" s="1"/>
  <c r="G5533" i="1" a="1"/>
  <c r="G5533" i="1" s="1"/>
  <c r="G5534" i="1" a="1"/>
  <c r="G5534" i="1" s="1"/>
  <c r="G5535" i="1" a="1"/>
  <c r="G5535" i="1" s="1"/>
  <c r="G5536" i="1" a="1"/>
  <c r="G5536" i="1" s="1"/>
  <c r="G5537" i="1" a="1"/>
  <c r="G5537" i="1" s="1"/>
  <c r="G5538" i="1" a="1"/>
  <c r="G5538" i="1" s="1"/>
  <c r="G5539" i="1" a="1"/>
  <c r="G5539" i="1" s="1"/>
  <c r="G5540" i="1" a="1"/>
  <c r="G5540" i="1" s="1"/>
  <c r="G5541" i="1" a="1"/>
  <c r="G5541" i="1" s="1"/>
  <c r="G5542" i="1" a="1"/>
  <c r="G5542" i="1" s="1"/>
  <c r="G5543" i="1" a="1"/>
  <c r="G5543" i="1" s="1"/>
  <c r="G5544" i="1" a="1"/>
  <c r="G5544" i="1" s="1"/>
  <c r="G5545" i="1" a="1"/>
  <c r="G5545" i="1" s="1"/>
  <c r="G5546" i="1" a="1"/>
  <c r="G5546" i="1" s="1"/>
  <c r="G5547" i="1" a="1"/>
  <c r="G5547" i="1" s="1"/>
  <c r="G5548" i="1" a="1"/>
  <c r="G5548" i="1" s="1"/>
  <c r="G5549" i="1" a="1"/>
  <c r="G5549" i="1" s="1"/>
  <c r="G5550" i="1" a="1"/>
  <c r="G5550" i="1" s="1"/>
  <c r="G5551" i="1" a="1"/>
  <c r="G5551" i="1" s="1"/>
  <c r="G5552" i="1" a="1"/>
  <c r="G5552" i="1" s="1"/>
  <c r="G5553" i="1" a="1"/>
  <c r="G5553" i="1" s="1"/>
  <c r="G5554" i="1" a="1"/>
  <c r="G5554" i="1" s="1"/>
  <c r="G5555" i="1" a="1"/>
  <c r="G5555" i="1" s="1"/>
  <c r="G5556" i="1" a="1"/>
  <c r="G5556" i="1" s="1"/>
  <c r="G5557" i="1" a="1"/>
  <c r="G5557" i="1" s="1"/>
  <c r="G5558" i="1" a="1"/>
  <c r="G5558" i="1" s="1"/>
  <c r="G5559" i="1" a="1"/>
  <c r="G5559" i="1" s="1"/>
  <c r="G5560" i="1" a="1"/>
  <c r="G5560" i="1" s="1"/>
  <c r="G5561" i="1" a="1"/>
  <c r="G5561" i="1" s="1"/>
  <c r="G5562" i="1" a="1"/>
  <c r="G5562" i="1" s="1"/>
  <c r="G5563" i="1" a="1"/>
  <c r="G5563" i="1" s="1"/>
  <c r="G5564" i="1" a="1"/>
  <c r="G5564" i="1" s="1"/>
  <c r="G5565" i="1" a="1"/>
  <c r="G5565" i="1" s="1"/>
  <c r="G5566" i="1" a="1"/>
  <c r="G5566" i="1" s="1"/>
  <c r="G5567" i="1" a="1"/>
  <c r="G5567" i="1" s="1"/>
  <c r="G5568" i="1" a="1"/>
  <c r="G5568" i="1" s="1"/>
  <c r="G5569" i="1" a="1"/>
  <c r="G5569" i="1" s="1"/>
  <c r="G5570" i="1" a="1"/>
  <c r="G5570" i="1" s="1"/>
  <c r="G5571" i="1" a="1"/>
  <c r="G5571" i="1" s="1"/>
  <c r="G5572" i="1" a="1"/>
  <c r="G5572" i="1" s="1"/>
  <c r="G5573" i="1" a="1"/>
  <c r="G5573" i="1" s="1"/>
  <c r="G5574" i="1" a="1"/>
  <c r="G5574" i="1" s="1"/>
  <c r="G5575" i="1" a="1"/>
  <c r="G5575" i="1" s="1"/>
  <c r="G5576" i="1" a="1"/>
  <c r="G5576" i="1" s="1"/>
  <c r="G5577" i="1" a="1"/>
  <c r="G5577" i="1" s="1"/>
  <c r="G5578" i="1" a="1"/>
  <c r="G5578" i="1" s="1"/>
  <c r="G5579" i="1" a="1"/>
  <c r="G5579" i="1" s="1"/>
  <c r="G5580" i="1" a="1"/>
  <c r="G5580" i="1" s="1"/>
  <c r="G5581" i="1" a="1"/>
  <c r="G5581" i="1" s="1"/>
  <c r="G5582" i="1" a="1"/>
  <c r="G5582" i="1" s="1"/>
  <c r="G5583" i="1" a="1"/>
  <c r="G5583" i="1" s="1"/>
  <c r="G5584" i="1" a="1"/>
  <c r="G5584" i="1" s="1"/>
  <c r="G5585" i="1" a="1"/>
  <c r="G5585" i="1" s="1"/>
  <c r="G5586" i="1" a="1"/>
  <c r="G5586" i="1" s="1"/>
  <c r="G5587" i="1" a="1"/>
  <c r="G5587" i="1" s="1"/>
  <c r="G5588" i="1" a="1"/>
  <c r="G5588" i="1" s="1"/>
  <c r="G5589" i="1" a="1"/>
  <c r="G5589" i="1" s="1"/>
  <c r="G5590" i="1" a="1"/>
  <c r="G5590" i="1" s="1"/>
  <c r="G5591" i="1" a="1"/>
  <c r="G5591" i="1" s="1"/>
  <c r="G5592" i="1" a="1"/>
  <c r="G5592" i="1" s="1"/>
  <c r="G5593" i="1" a="1"/>
  <c r="G5593" i="1" s="1"/>
  <c r="G5594" i="1" a="1"/>
  <c r="G5594" i="1" s="1"/>
  <c r="G5595" i="1" a="1"/>
  <c r="G5595" i="1" s="1"/>
  <c r="G5596" i="1" a="1"/>
  <c r="G5596" i="1" s="1"/>
  <c r="G5597" i="1" a="1"/>
  <c r="G5597" i="1" s="1"/>
  <c r="G5598" i="1" a="1"/>
  <c r="G5598" i="1" s="1"/>
  <c r="G5599" i="1" a="1"/>
  <c r="G5599" i="1" s="1"/>
  <c r="G5600" i="1" a="1"/>
  <c r="G5600" i="1" s="1"/>
  <c r="G5601" i="1" a="1"/>
  <c r="G5601" i="1" s="1"/>
  <c r="G5602" i="1" a="1"/>
  <c r="G5602" i="1" s="1"/>
  <c r="G5603" i="1" a="1"/>
  <c r="G5603" i="1" s="1"/>
  <c r="G5604" i="1" a="1"/>
  <c r="G5604" i="1" s="1"/>
  <c r="G5605" i="1" a="1"/>
  <c r="G5605" i="1" s="1"/>
  <c r="G5606" i="1" a="1"/>
  <c r="G5606" i="1" s="1"/>
  <c r="G5607" i="1" a="1"/>
  <c r="G5607" i="1" s="1"/>
  <c r="G5609" i="1" a="1"/>
  <c r="G5609" i="1" s="1"/>
  <c r="G5608" i="1" a="1"/>
  <c r="G5608" i="1" s="1"/>
  <c r="G5612" i="1" a="1"/>
  <c r="G5612" i="1" s="1"/>
  <c r="G5610" i="1" a="1"/>
  <c r="G5610" i="1" s="1"/>
  <c r="G5611" i="1" a="1"/>
  <c r="G5611" i="1" s="1"/>
  <c r="G5615" i="1" a="1"/>
  <c r="G5615" i="1" s="1"/>
  <c r="G5613" i="1" a="1"/>
  <c r="G5613" i="1" s="1"/>
  <c r="G5614" i="1" a="1"/>
  <c r="G5614" i="1" s="1"/>
  <c r="G5617" i="1" a="1"/>
  <c r="G5617" i="1" s="1"/>
  <c r="G5616" i="1" a="1"/>
  <c r="G5616" i="1" s="1"/>
  <c r="G5618" i="1" a="1"/>
  <c r="G5618" i="1" s="1"/>
  <c r="G5619" i="1" a="1"/>
  <c r="G5619" i="1" s="1"/>
  <c r="G5620" i="1" a="1"/>
  <c r="G5620" i="1" s="1"/>
  <c r="G5621" i="1" a="1"/>
  <c r="G5621" i="1" s="1"/>
  <c r="G5622" i="1" a="1"/>
  <c r="G5622" i="1" s="1"/>
  <c r="G5623" i="1" a="1"/>
  <c r="G5623" i="1" s="1"/>
  <c r="G5624" i="1" a="1"/>
  <c r="G5624" i="1" s="1"/>
  <c r="G5625" i="1" a="1"/>
  <c r="G5625" i="1" s="1"/>
  <c r="G5626" i="1" a="1"/>
  <c r="G5626" i="1" s="1"/>
  <c r="G5627" i="1" a="1"/>
  <c r="G5627" i="1" s="1"/>
  <c r="G5628" i="1" a="1"/>
  <c r="G5628" i="1" s="1"/>
  <c r="G5629" i="1" a="1"/>
  <c r="G5629" i="1" s="1"/>
  <c r="G5630" i="1" a="1"/>
  <c r="G5630" i="1" s="1"/>
  <c r="G5631" i="1" a="1"/>
  <c r="G5631" i="1" s="1"/>
  <c r="G5632" i="1" a="1"/>
  <c r="G5632" i="1" s="1"/>
  <c r="G5633" i="1" a="1"/>
  <c r="G5633" i="1" s="1"/>
  <c r="G5634" i="1" a="1"/>
  <c r="G5634" i="1" s="1"/>
  <c r="G5635" i="1" a="1"/>
  <c r="G5635" i="1" s="1"/>
  <c r="G5636" i="1" a="1"/>
  <c r="G5636" i="1" s="1"/>
  <c r="G5637" i="1" a="1"/>
  <c r="G5637" i="1" s="1"/>
  <c r="G5640" i="1" a="1"/>
  <c r="G5640" i="1" s="1"/>
  <c r="G5638" i="1" a="1"/>
  <c r="G5638" i="1" s="1"/>
  <c r="G5639" i="1" a="1"/>
  <c r="G5639" i="1" s="1"/>
  <c r="G5643" i="1" a="1"/>
  <c r="G5643" i="1" s="1"/>
  <c r="G5642" i="1" a="1"/>
  <c r="G5642" i="1" s="1"/>
  <c r="G5641" i="1" a="1"/>
  <c r="G5641" i="1" s="1"/>
  <c r="G5644" i="1" a="1"/>
  <c r="G5644" i="1" s="1"/>
  <c r="G5645" i="1" a="1"/>
  <c r="G5645" i="1" s="1"/>
  <c r="G5646" i="1" a="1"/>
  <c r="G5646" i="1" s="1"/>
  <c r="G5647" i="1" a="1"/>
  <c r="G5647" i="1" s="1"/>
  <c r="G5648" i="1" a="1"/>
  <c r="G5648" i="1" s="1"/>
  <c r="G5649" i="1" a="1"/>
  <c r="G5649" i="1" s="1"/>
  <c r="G5650" i="1" a="1"/>
  <c r="G5650" i="1" s="1"/>
  <c r="G5651" i="1" a="1"/>
  <c r="G5651" i="1" s="1"/>
  <c r="G5652" i="1" a="1"/>
  <c r="G5652" i="1" s="1"/>
  <c r="G5653" i="1" a="1"/>
  <c r="G5653" i="1" s="1"/>
  <c r="G5654" i="1" a="1"/>
  <c r="G5654" i="1" s="1"/>
  <c r="G5655" i="1" a="1"/>
  <c r="G5655" i="1" s="1"/>
  <c r="G5656" i="1" a="1"/>
  <c r="G5656" i="1" s="1"/>
  <c r="G5657" i="1" a="1"/>
  <c r="G5657" i="1" s="1"/>
  <c r="G5658" i="1" a="1"/>
  <c r="G5658" i="1" s="1"/>
  <c r="G5659" i="1" a="1"/>
  <c r="G5659" i="1" s="1"/>
  <c r="G5660" i="1" a="1"/>
  <c r="G5660" i="1" s="1"/>
  <c r="G5661" i="1" a="1"/>
  <c r="G5661" i="1" s="1"/>
  <c r="G5662" i="1" a="1"/>
  <c r="G5662" i="1" s="1"/>
  <c r="G5663" i="1" a="1"/>
  <c r="G5663" i="1" s="1"/>
  <c r="G5664" i="1" a="1"/>
  <c r="G5664" i="1" s="1"/>
  <c r="G5665" i="1" a="1"/>
  <c r="G5665" i="1" s="1"/>
  <c r="G5666" i="1" a="1"/>
  <c r="G5666" i="1" s="1"/>
  <c r="G5667" i="1" a="1"/>
  <c r="G5667" i="1" s="1"/>
  <c r="G5668" i="1" a="1"/>
  <c r="G5668" i="1" s="1"/>
  <c r="G5669" i="1" a="1"/>
  <c r="G5669" i="1" s="1"/>
  <c r="G5670" i="1" a="1"/>
  <c r="G5670" i="1" s="1"/>
  <c r="G17" i="1" a="1"/>
  <c r="G17" i="1" s="1"/>
  <c r="G16" i="1" a="1"/>
  <c r="G16" i="1" s="1"/>
  <c r="G10" i="1" a="1"/>
  <c r="G10" i="1" s="1"/>
  <c r="F13" i="1" a="1"/>
  <c r="F13" i="1" s="1"/>
  <c r="G14" i="1" a="1"/>
  <c r="G14" i="1" s="1"/>
  <c r="G12" i="1" a="1"/>
  <c r="G12" i="1" s="1"/>
  <c r="F17" i="1" a="1"/>
  <c r="F17" i="1" s="1"/>
  <c r="F15" i="1" a="1"/>
  <c r="F15" i="1" s="1"/>
  <c r="F11" i="1" a="1"/>
  <c r="F11" i="1" s="1"/>
  <c r="F18" i="1" a="1"/>
  <c r="F18" i="1" s="1"/>
  <c r="G9" i="1" a="1"/>
  <c r="G9" i="1" s="1"/>
  <c r="F14" i="1" a="1"/>
  <c r="F14" i="1" s="1"/>
  <c r="G13" i="1" a="1"/>
  <c r="G13" i="1" s="1"/>
  <c r="G11" i="1" a="1"/>
  <c r="G11" i="1" s="1"/>
  <c r="F9" i="1" a="1"/>
  <c r="F9" i="1" s="1"/>
  <c r="G18" i="1" a="1"/>
  <c r="G18" i="1" s="1"/>
  <c r="G15" i="1" a="1"/>
  <c r="G15" i="1" s="1"/>
  <c r="F12" i="1" a="1"/>
  <c r="F12" i="1" s="1"/>
  <c r="F16" i="1" a="1"/>
  <c r="F16" i="1" s="1"/>
  <c r="D17" i="1" s="1"/>
  <c r="F10" i="1" a="1"/>
  <c r="F10" i="1" s="1"/>
  <c r="G19" i="1" a="1"/>
  <c r="G19" i="1" s="1"/>
  <c r="F19" i="1" a="1"/>
  <c r="F19" i="1" s="1"/>
  <c r="F20" i="1" a="1"/>
  <c r="F20" i="1" s="1"/>
  <c r="F21" i="1" a="1"/>
  <c r="F21" i="1" s="1"/>
  <c r="F22" i="1" a="1"/>
  <c r="F22" i="1" s="1"/>
  <c r="F24" i="1" a="1"/>
  <c r="F24" i="1" s="1"/>
  <c r="F26" i="1" a="1"/>
  <c r="F26" i="1" s="1"/>
  <c r="F23" i="1" a="1"/>
  <c r="F23" i="1" s="1"/>
  <c r="F25" i="1" a="1"/>
  <c r="F25" i="1" s="1"/>
  <c r="F27" i="1" a="1"/>
  <c r="F27" i="1" s="1"/>
  <c r="G27" i="1" a="1"/>
  <c r="G27" i="1" s="1"/>
  <c r="F30" i="1" a="1"/>
  <c r="F30" i="1" s="1"/>
  <c r="F28" i="1" a="1"/>
  <c r="F28" i="1" s="1"/>
  <c r="F29" i="1" a="1"/>
  <c r="F29" i="1" s="1"/>
  <c r="F32" i="1" a="1"/>
  <c r="F32" i="1" s="1"/>
  <c r="F31" i="1" a="1"/>
  <c r="F31" i="1" s="1"/>
  <c r="F33" i="1" a="1"/>
  <c r="F33" i="1" s="1"/>
  <c r="F34" i="1" a="1"/>
  <c r="F34" i="1" s="1"/>
  <c r="F35" i="1" a="1"/>
  <c r="F35" i="1" s="1"/>
  <c r="F36" i="1" a="1"/>
  <c r="F36" i="1" s="1"/>
  <c r="F37" i="1" a="1"/>
  <c r="F37" i="1" s="1"/>
  <c r="F39" i="1" a="1"/>
  <c r="F39" i="1" s="1"/>
  <c r="F38" i="1" a="1"/>
  <c r="F38" i="1" s="1"/>
  <c r="F40" i="1" a="1"/>
  <c r="F40" i="1" s="1"/>
  <c r="F43" i="1" a="1"/>
  <c r="F43" i="1" s="1"/>
  <c r="F41" i="1" a="1"/>
  <c r="F41" i="1" s="1"/>
  <c r="F42" i="1" a="1"/>
  <c r="F42" i="1" s="1"/>
  <c r="F44" i="1" a="1"/>
  <c r="F44" i="1" s="1"/>
  <c r="F45" i="1" a="1"/>
  <c r="F45" i="1" s="1"/>
  <c r="F47" i="1" a="1"/>
  <c r="F47" i="1" s="1"/>
  <c r="F48" i="1" a="1"/>
  <c r="F48" i="1" s="1"/>
  <c r="F46" i="1" a="1"/>
  <c r="F46" i="1" s="1"/>
  <c r="F49" i="1" a="1"/>
  <c r="F49" i="1" s="1"/>
  <c r="F50" i="1" a="1"/>
  <c r="F50" i="1" s="1"/>
  <c r="F51" i="1" a="1"/>
  <c r="F51" i="1" s="1"/>
  <c r="F52" i="1" a="1"/>
  <c r="F52" i="1" s="1"/>
  <c r="F53" i="1" a="1"/>
  <c r="F53" i="1" s="1"/>
  <c r="F56" i="1" a="1"/>
  <c r="F56" i="1" s="1"/>
  <c r="F54" i="1" a="1"/>
  <c r="F54" i="1" s="1"/>
  <c r="F55" i="1" a="1"/>
  <c r="F55" i="1" s="1"/>
  <c r="F57" i="1" a="1"/>
  <c r="F57" i="1" s="1"/>
  <c r="F58" i="1" a="1"/>
  <c r="F58" i="1" s="1"/>
  <c r="F59" i="1" a="1"/>
  <c r="F59" i="1" s="1"/>
  <c r="F60" i="1" a="1"/>
  <c r="F60" i="1" s="1"/>
  <c r="F61" i="1" a="1"/>
  <c r="F61" i="1" s="1"/>
  <c r="F62" i="1" a="1"/>
  <c r="F62" i="1" s="1"/>
  <c r="F64" i="1" a="1"/>
  <c r="F64" i="1" s="1"/>
  <c r="F63" i="1" a="1"/>
  <c r="F63" i="1" s="1"/>
  <c r="F65" i="1" a="1"/>
  <c r="F65" i="1" s="1"/>
  <c r="F67" i="1" a="1"/>
  <c r="F67" i="1" s="1"/>
  <c r="F66" i="1" a="1"/>
  <c r="F66" i="1" s="1"/>
  <c r="F69" i="1" a="1"/>
  <c r="F69" i="1" s="1"/>
  <c r="F68" i="1" a="1"/>
  <c r="F68" i="1" s="1"/>
  <c r="F71" i="1" a="1"/>
  <c r="F71" i="1" s="1"/>
  <c r="F70" i="1" a="1"/>
  <c r="F70" i="1" s="1"/>
  <c r="F72" i="1" a="1"/>
  <c r="F72" i="1" s="1"/>
  <c r="F73" i="1" a="1"/>
  <c r="F73" i="1" s="1"/>
  <c r="F74" i="1" a="1"/>
  <c r="F74" i="1" s="1"/>
  <c r="F75" i="1" a="1"/>
  <c r="F75" i="1" s="1"/>
  <c r="F76" i="1" a="1"/>
  <c r="F76" i="1" s="1"/>
  <c r="F77" i="1" a="1"/>
  <c r="F77" i="1" s="1"/>
  <c r="F78" i="1" a="1"/>
  <c r="F78" i="1" s="1"/>
  <c r="F80" i="1" a="1"/>
  <c r="F80" i="1" s="1"/>
  <c r="F79" i="1" a="1"/>
  <c r="F79" i="1" s="1"/>
  <c r="F81" i="1" a="1"/>
  <c r="F81" i="1" s="1"/>
  <c r="F83" i="1" a="1"/>
  <c r="F83" i="1" s="1"/>
  <c r="F82" i="1" a="1"/>
  <c r="F82" i="1" s="1"/>
  <c r="F84" i="1" a="1"/>
  <c r="F84" i="1" s="1"/>
  <c r="F85" i="1" a="1"/>
  <c r="F85" i="1" s="1"/>
  <c r="F86" i="1" a="1"/>
  <c r="F86" i="1" s="1"/>
  <c r="F87" i="1" a="1"/>
  <c r="F87" i="1" s="1"/>
  <c r="F89" i="1" a="1"/>
  <c r="F89" i="1" s="1"/>
  <c r="F91" i="1" a="1"/>
  <c r="F91" i="1" s="1"/>
  <c r="F88" i="1" a="1"/>
  <c r="F88" i="1" s="1"/>
  <c r="F92" i="1" a="1"/>
  <c r="F92" i="1" s="1"/>
  <c r="F90" i="1" a="1"/>
  <c r="F90" i="1" s="1"/>
  <c r="F93" i="1" a="1"/>
  <c r="F93" i="1" s="1"/>
  <c r="F94" i="1" a="1"/>
  <c r="F94" i="1" s="1"/>
  <c r="F95" i="1" a="1"/>
  <c r="F95" i="1" s="1"/>
  <c r="F97" i="1" a="1"/>
  <c r="F97" i="1" s="1"/>
  <c r="F96" i="1" a="1"/>
  <c r="F96" i="1" s="1"/>
  <c r="F98" i="1" a="1"/>
  <c r="F98" i="1" s="1"/>
  <c r="F100" i="1" a="1"/>
  <c r="F100" i="1" s="1"/>
  <c r="F99" i="1" a="1"/>
  <c r="F99" i="1" s="1"/>
  <c r="F101" i="1" a="1"/>
  <c r="F101" i="1" s="1"/>
  <c r="F103" i="1" a="1"/>
  <c r="F103" i="1" s="1"/>
  <c r="F102" i="1" a="1"/>
  <c r="F102" i="1" s="1"/>
  <c r="F106" i="1" a="1"/>
  <c r="F106" i="1" s="1"/>
  <c r="F104" i="1" a="1"/>
  <c r="F104" i="1" s="1"/>
  <c r="F105" i="1" a="1"/>
  <c r="F105" i="1" s="1"/>
  <c r="F107" i="1" a="1"/>
  <c r="F107" i="1" s="1"/>
  <c r="F109" i="1" a="1"/>
  <c r="F109" i="1" s="1"/>
  <c r="F108" i="1" a="1"/>
  <c r="F108" i="1" s="1"/>
  <c r="F110" i="1" a="1"/>
  <c r="F110" i="1" s="1"/>
  <c r="F112" i="1" a="1"/>
  <c r="F112" i="1" s="1"/>
  <c r="F111" i="1" a="1"/>
  <c r="F111" i="1" s="1"/>
  <c r="F115" i="1" a="1"/>
  <c r="F115" i="1" s="1"/>
  <c r="F114" i="1" a="1"/>
  <c r="F114" i="1" s="1"/>
  <c r="F113" i="1" a="1"/>
  <c r="F113" i="1" s="1"/>
  <c r="F117" i="1" a="1"/>
  <c r="F117" i="1" s="1"/>
  <c r="F116" i="1" a="1"/>
  <c r="F116" i="1" s="1"/>
  <c r="F120" i="1" a="1"/>
  <c r="F120" i="1" s="1"/>
  <c r="F118" i="1" a="1"/>
  <c r="F118" i="1" s="1"/>
  <c r="F119" i="1" a="1"/>
  <c r="F119" i="1" s="1"/>
  <c r="F121" i="1" a="1"/>
  <c r="F121" i="1" s="1"/>
  <c r="F122" i="1" a="1"/>
  <c r="F122" i="1" s="1"/>
  <c r="F123" i="1" a="1"/>
  <c r="F123" i="1" s="1"/>
  <c r="F124" i="1" a="1"/>
  <c r="F124" i="1" s="1"/>
  <c r="F126" i="1" a="1"/>
  <c r="F126" i="1" s="1"/>
  <c r="F125" i="1" a="1"/>
  <c r="F125" i="1" s="1"/>
  <c r="F127" i="1" a="1"/>
  <c r="F127" i="1" s="1"/>
  <c r="F128" i="1" a="1"/>
  <c r="F128" i="1" s="1"/>
  <c r="F129" i="1" a="1"/>
  <c r="F129" i="1" s="1"/>
  <c r="F131" i="1" a="1"/>
  <c r="F131" i="1" s="1"/>
  <c r="F130" i="1" a="1"/>
  <c r="F130" i="1" s="1"/>
  <c r="F133" i="1" a="1"/>
  <c r="F133" i="1" s="1"/>
  <c r="F136" i="1" a="1"/>
  <c r="F136" i="1" s="1"/>
  <c r="F132" i="1" a="1"/>
  <c r="F132" i="1" s="1"/>
  <c r="F134" i="1" a="1"/>
  <c r="F134" i="1" s="1"/>
  <c r="F137" i="1" a="1"/>
  <c r="F137" i="1" s="1"/>
  <c r="F135" i="1" a="1"/>
  <c r="F135" i="1" s="1"/>
  <c r="F138" i="1" a="1"/>
  <c r="F138" i="1" s="1"/>
  <c r="F139" i="1" a="1"/>
  <c r="F139" i="1" s="1"/>
  <c r="F141" i="1" a="1"/>
  <c r="F141" i="1" s="1"/>
  <c r="F142" i="1" a="1"/>
  <c r="F142" i="1" s="1"/>
  <c r="F143" i="1" a="1"/>
  <c r="F143" i="1" s="1"/>
  <c r="F140" i="1" a="1"/>
  <c r="F140" i="1" s="1"/>
  <c r="D141" i="1" s="1"/>
  <c r="F144" i="1" a="1"/>
  <c r="F144" i="1" s="1"/>
  <c r="F146" i="1" a="1"/>
  <c r="F146" i="1" s="1"/>
  <c r="F145" i="1" a="1"/>
  <c r="F145" i="1" s="1"/>
  <c r="F147" i="1" a="1"/>
  <c r="F147" i="1" s="1"/>
  <c r="F148" i="1" a="1"/>
  <c r="F148" i="1" s="1"/>
  <c r="F149" i="1" a="1"/>
  <c r="F149" i="1" s="1"/>
  <c r="F151" i="1" a="1"/>
  <c r="F151" i="1" s="1"/>
  <c r="F150" i="1" a="1"/>
  <c r="F150" i="1" s="1"/>
  <c r="F152" i="1" a="1"/>
  <c r="F152" i="1" s="1"/>
  <c r="F154" i="1" a="1"/>
  <c r="F154" i="1" s="1"/>
  <c r="F153" i="1" a="1"/>
  <c r="F153" i="1" s="1"/>
  <c r="F155" i="1" a="1"/>
  <c r="F155" i="1" s="1"/>
  <c r="F157" i="1" a="1"/>
  <c r="F157" i="1" s="1"/>
  <c r="F156" i="1" a="1"/>
  <c r="F156" i="1" s="1"/>
  <c r="F158" i="1" a="1"/>
  <c r="F158" i="1" s="1"/>
  <c r="F159" i="1" a="1"/>
  <c r="F159" i="1" s="1"/>
  <c r="F160" i="1" a="1"/>
  <c r="F160" i="1" s="1"/>
  <c r="F161" i="1" a="1"/>
  <c r="F161" i="1" s="1"/>
  <c r="F162" i="1" a="1"/>
  <c r="F162" i="1" s="1"/>
  <c r="F163" i="1" a="1"/>
  <c r="F163" i="1" s="1"/>
  <c r="F165" i="1" a="1"/>
  <c r="F165" i="1" s="1"/>
  <c r="F164" i="1" a="1"/>
  <c r="F164" i="1" s="1"/>
  <c r="F168" i="1" a="1"/>
  <c r="F168" i="1" s="1"/>
  <c r="F166" i="1" a="1"/>
  <c r="F166" i="1" s="1"/>
  <c r="F167" i="1" a="1"/>
  <c r="F167" i="1" s="1"/>
  <c r="F171" i="1" a="1"/>
  <c r="F171" i="1" s="1"/>
  <c r="F170" i="1" a="1"/>
  <c r="F170" i="1" s="1"/>
  <c r="F169" i="1" a="1"/>
  <c r="F169" i="1" s="1"/>
  <c r="F174" i="1" a="1"/>
  <c r="F174" i="1" s="1"/>
  <c r="F172" i="1" a="1"/>
  <c r="F172" i="1" s="1"/>
  <c r="F173" i="1" a="1"/>
  <c r="F173" i="1" s="1"/>
  <c r="F175" i="1" a="1"/>
  <c r="F175" i="1" s="1"/>
  <c r="F176" i="1" a="1"/>
  <c r="F176" i="1" s="1"/>
  <c r="F177" i="1" a="1"/>
  <c r="F177" i="1" s="1"/>
  <c r="F180" i="1" a="1"/>
  <c r="F180" i="1" s="1"/>
  <c r="F178" i="1" a="1"/>
  <c r="F178" i="1" s="1"/>
  <c r="F179" i="1" a="1"/>
  <c r="F179" i="1" s="1"/>
  <c r="F181" i="1" a="1"/>
  <c r="F181" i="1" s="1"/>
  <c r="F182" i="1" a="1"/>
  <c r="F182" i="1" s="1"/>
  <c r="F184" i="1" a="1"/>
  <c r="F184" i="1" s="1"/>
  <c r="F183" i="1" a="1"/>
  <c r="F183" i="1" s="1"/>
  <c r="F186" i="1" a="1"/>
  <c r="F186" i="1" s="1"/>
  <c r="F185" i="1" a="1"/>
  <c r="F185" i="1" s="1"/>
  <c r="F187" i="1" a="1"/>
  <c r="F187" i="1" s="1"/>
  <c r="F189" i="1" a="1"/>
  <c r="F189" i="1" s="1"/>
  <c r="F188" i="1" a="1"/>
  <c r="F188" i="1" s="1"/>
  <c r="F190" i="1" a="1"/>
  <c r="F190" i="1" s="1"/>
  <c r="F191" i="1" a="1"/>
  <c r="F191" i="1" s="1"/>
  <c r="F194" i="1" a="1"/>
  <c r="F194" i="1" s="1"/>
  <c r="F192" i="1" a="1"/>
  <c r="F192" i="1" s="1"/>
  <c r="F193" i="1" a="1"/>
  <c r="F193" i="1" s="1"/>
  <c r="F195" i="1" a="1"/>
  <c r="F195" i="1" s="1"/>
  <c r="F196" i="1" a="1"/>
  <c r="F196" i="1" s="1"/>
  <c r="F198" i="1" a="1"/>
  <c r="F198" i="1" s="1"/>
  <c r="F197" i="1" a="1"/>
  <c r="F197" i="1" s="1"/>
  <c r="F200" i="1" a="1"/>
  <c r="F200" i="1" s="1"/>
  <c r="F199" i="1" a="1"/>
  <c r="F199" i="1" s="1"/>
  <c r="F201" i="1" a="1"/>
  <c r="F201" i="1" s="1"/>
  <c r="F202" i="1" a="1"/>
  <c r="F202" i="1" s="1"/>
  <c r="F203" i="1" a="1"/>
  <c r="F203" i="1" s="1"/>
  <c r="F204" i="1" a="1"/>
  <c r="F204" i="1" s="1"/>
  <c r="F206" i="1" a="1"/>
  <c r="F206" i="1" s="1"/>
  <c r="F205" i="1" a="1"/>
  <c r="F205" i="1" s="1"/>
  <c r="F209" i="1" a="1"/>
  <c r="F209" i="1" s="1"/>
  <c r="F207" i="1" a="1"/>
  <c r="F207" i="1" s="1"/>
  <c r="F208" i="1" a="1"/>
  <c r="F208" i="1" s="1"/>
  <c r="F210" i="1" a="1"/>
  <c r="F210" i="1" s="1"/>
  <c r="F211" i="1" a="1"/>
  <c r="F211" i="1" s="1"/>
  <c r="F213" i="1" a="1"/>
  <c r="F213" i="1" s="1"/>
  <c r="F212" i="1" a="1"/>
  <c r="F212" i="1" s="1"/>
  <c r="F214" i="1" a="1"/>
  <c r="F214" i="1" s="1"/>
  <c r="F215" i="1" a="1"/>
  <c r="F215" i="1" s="1"/>
  <c r="F218" i="1" a="1"/>
  <c r="F218" i="1" s="1"/>
  <c r="F216" i="1" a="1"/>
  <c r="F216" i="1" s="1"/>
  <c r="F217" i="1" a="1"/>
  <c r="F217" i="1" s="1"/>
  <c r="F219" i="1" a="1"/>
  <c r="F219" i="1" s="1"/>
  <c r="F220" i="1" a="1"/>
  <c r="F220" i="1" s="1"/>
  <c r="F221" i="1" a="1"/>
  <c r="F221" i="1" s="1"/>
  <c r="F222" i="1" a="1"/>
  <c r="F222" i="1" s="1"/>
  <c r="F223" i="1" a="1"/>
  <c r="F223" i="1" s="1"/>
  <c r="F224" i="1" a="1"/>
  <c r="F224" i="1" s="1"/>
  <c r="F225" i="1" a="1"/>
  <c r="F225" i="1" s="1"/>
  <c r="F227" i="1" a="1"/>
  <c r="F227" i="1" s="1"/>
  <c r="F228" i="1" a="1"/>
  <c r="F228" i="1" s="1"/>
  <c r="F226" i="1" a="1"/>
  <c r="F226" i="1" s="1"/>
  <c r="F230" i="1" a="1"/>
  <c r="F230" i="1" s="1"/>
  <c r="F229" i="1" a="1"/>
  <c r="F229" i="1" s="1"/>
  <c r="F232" i="1" a="1"/>
  <c r="F232" i="1" s="1"/>
  <c r="F233" i="1" a="1"/>
  <c r="F233" i="1" s="1"/>
  <c r="F231" i="1" a="1"/>
  <c r="F231" i="1" s="1"/>
  <c r="F234" i="1" a="1"/>
  <c r="F234" i="1" s="1"/>
  <c r="F235" i="1" a="1"/>
  <c r="F235" i="1" s="1"/>
  <c r="F236" i="1" a="1"/>
  <c r="F236" i="1" s="1"/>
  <c r="F237" i="1" a="1"/>
  <c r="F237" i="1" s="1"/>
  <c r="F238" i="1" a="1"/>
  <c r="F238" i="1" s="1"/>
  <c r="F239" i="1" a="1"/>
  <c r="F239" i="1" s="1"/>
  <c r="F240" i="1" a="1"/>
  <c r="F240" i="1" s="1"/>
  <c r="F241" i="1" a="1"/>
  <c r="F241" i="1" s="1"/>
  <c r="F243" i="1" a="1"/>
  <c r="F243" i="1" s="1"/>
  <c r="F242" i="1" a="1"/>
  <c r="F242" i="1" s="1"/>
  <c r="F244" i="1" a="1"/>
  <c r="F244" i="1" s="1"/>
  <c r="F245" i="1" a="1"/>
  <c r="F245" i="1" s="1"/>
  <c r="F246" i="1" a="1"/>
  <c r="F246" i="1" s="1"/>
  <c r="F249" i="1" a="1"/>
  <c r="F249" i="1" s="1"/>
  <c r="F247" i="1" a="1"/>
  <c r="F247" i="1" s="1"/>
  <c r="F248" i="1" a="1"/>
  <c r="F248" i="1" s="1"/>
  <c r="F253" i="1" a="1"/>
  <c r="F253" i="1" s="1"/>
  <c r="F251" i="1" a="1"/>
  <c r="F251" i="1" s="1"/>
  <c r="F250" i="1" a="1"/>
  <c r="F250" i="1" s="1"/>
  <c r="F252" i="1" a="1"/>
  <c r="F252" i="1" s="1"/>
  <c r="F254" i="1" a="1"/>
  <c r="F254" i="1" s="1"/>
  <c r="F255" i="1" a="1"/>
  <c r="F255" i="1" s="1"/>
  <c r="F256" i="1" a="1"/>
  <c r="F256" i="1" s="1"/>
  <c r="F257" i="1" a="1"/>
  <c r="F257" i="1" s="1"/>
  <c r="F258" i="1" a="1"/>
  <c r="F258" i="1" s="1"/>
  <c r="F259" i="1" a="1"/>
  <c r="F259" i="1" s="1"/>
  <c r="F261" i="1" a="1"/>
  <c r="F261" i="1" s="1"/>
  <c r="F260" i="1" a="1"/>
  <c r="F260" i="1" s="1"/>
  <c r="F263" i="1" a="1"/>
  <c r="F263" i="1" s="1"/>
  <c r="F266" i="1" a="1"/>
  <c r="F266" i="1" s="1"/>
  <c r="F262" i="1" a="1"/>
  <c r="F262" i="1" s="1"/>
  <c r="F265" i="1" a="1"/>
  <c r="F265" i="1" s="1"/>
  <c r="F264" i="1" a="1"/>
  <c r="F264" i="1" s="1"/>
  <c r="F268" i="1" a="1"/>
  <c r="F268" i="1" s="1"/>
  <c r="F267" i="1" a="1"/>
  <c r="F267" i="1" s="1"/>
  <c r="F271" i="1" a="1"/>
  <c r="F271" i="1" s="1"/>
  <c r="F270" i="1" a="1"/>
  <c r="F270" i="1" s="1"/>
  <c r="F269" i="1" a="1"/>
  <c r="F269" i="1" s="1"/>
  <c r="F273" i="1" a="1"/>
  <c r="F273" i="1" s="1"/>
  <c r="F272" i="1" a="1"/>
  <c r="F272" i="1" s="1"/>
  <c r="F274" i="1" a="1"/>
  <c r="F274" i="1" s="1"/>
  <c r="F275" i="1" a="1"/>
  <c r="F275" i="1" s="1"/>
  <c r="F276" i="1" a="1"/>
  <c r="F276" i="1" s="1"/>
  <c r="F277" i="1" a="1"/>
  <c r="F277" i="1" s="1"/>
  <c r="F278" i="1" a="1"/>
  <c r="F278" i="1" s="1"/>
  <c r="F279" i="1" a="1"/>
  <c r="F279" i="1" s="1"/>
  <c r="F280" i="1" a="1"/>
  <c r="F280" i="1" s="1"/>
  <c r="F281" i="1" a="1"/>
  <c r="F281" i="1" s="1"/>
  <c r="F282" i="1" a="1"/>
  <c r="F282" i="1" s="1"/>
  <c r="F284" i="1" a="1"/>
  <c r="F284" i="1" s="1"/>
  <c r="F283" i="1" a="1"/>
  <c r="F283" i="1" s="1"/>
  <c r="F286" i="1" a="1"/>
  <c r="F286" i="1" s="1"/>
  <c r="F285" i="1" a="1"/>
  <c r="F285" i="1" s="1"/>
  <c r="F287" i="1" a="1"/>
  <c r="F287" i="1" s="1"/>
  <c r="F290" i="1" a="1"/>
  <c r="F290" i="1" s="1"/>
  <c r="F289" i="1" a="1"/>
  <c r="F289" i="1" s="1"/>
  <c r="F288" i="1" a="1"/>
  <c r="F288" i="1" s="1"/>
  <c r="F292" i="1" a="1"/>
  <c r="F292" i="1" s="1"/>
  <c r="F291" i="1" a="1"/>
  <c r="F291" i="1" s="1"/>
  <c r="F294" i="1" a="1"/>
  <c r="F294" i="1" s="1"/>
  <c r="F293" i="1" a="1"/>
  <c r="F293" i="1" s="1"/>
  <c r="F295" i="1" a="1"/>
  <c r="F295" i="1" s="1"/>
  <c r="F296" i="1" a="1"/>
  <c r="F296" i="1" s="1"/>
  <c r="F297" i="1" a="1"/>
  <c r="F297" i="1" s="1"/>
  <c r="F298" i="1" a="1"/>
  <c r="F298" i="1" s="1"/>
  <c r="F299" i="1" a="1"/>
  <c r="F299" i="1" s="1"/>
  <c r="F300" i="1" a="1"/>
  <c r="F300" i="1" s="1"/>
  <c r="F301" i="1" a="1"/>
  <c r="F301" i="1" s="1"/>
  <c r="F303" i="1" a="1"/>
  <c r="F303" i="1" s="1"/>
  <c r="F302" i="1" a="1"/>
  <c r="F302" i="1" s="1"/>
  <c r="F304" i="1" a="1"/>
  <c r="F304" i="1" s="1"/>
  <c r="F305" i="1" a="1"/>
  <c r="F305" i="1" s="1"/>
  <c r="F306" i="1" a="1"/>
  <c r="F306" i="1" s="1"/>
  <c r="F307" i="1" a="1"/>
  <c r="F307" i="1" s="1"/>
  <c r="F308" i="1" a="1"/>
  <c r="F308" i="1" s="1"/>
  <c r="F310" i="1" a="1"/>
  <c r="F310" i="1" s="1"/>
  <c r="F309" i="1" a="1"/>
  <c r="F309" i="1" s="1"/>
  <c r="F311" i="1" a="1"/>
  <c r="F311" i="1" s="1"/>
  <c r="F313" i="1" a="1"/>
  <c r="F313" i="1" s="1"/>
  <c r="F312" i="1" a="1"/>
  <c r="F312" i="1" s="1"/>
  <c r="F314" i="1" a="1"/>
  <c r="F314" i="1" s="1"/>
  <c r="F315" i="1" a="1"/>
  <c r="F315" i="1" s="1"/>
  <c r="F316" i="1" a="1"/>
  <c r="F316" i="1" s="1"/>
  <c r="F318" i="1" a="1"/>
  <c r="F318" i="1" s="1"/>
  <c r="F319" i="1" a="1"/>
  <c r="F319" i="1" s="1"/>
  <c r="F317" i="1" a="1"/>
  <c r="F317" i="1" s="1"/>
  <c r="F320" i="1" a="1"/>
  <c r="F320" i="1" s="1"/>
  <c r="F321" i="1" a="1"/>
  <c r="F321" i="1" s="1"/>
  <c r="F322" i="1" a="1"/>
  <c r="F322" i="1" s="1"/>
  <c r="F323" i="1" a="1"/>
  <c r="F323" i="1" s="1"/>
  <c r="F324" i="1" a="1"/>
  <c r="F324" i="1" s="1"/>
  <c r="F326" i="1" a="1"/>
  <c r="F326" i="1" s="1"/>
  <c r="F325" i="1" a="1"/>
  <c r="F325" i="1" s="1"/>
  <c r="F327" i="1" a="1"/>
  <c r="F327" i="1" s="1"/>
  <c r="F328" i="1" a="1"/>
  <c r="F328" i="1" s="1"/>
  <c r="F329" i="1" a="1"/>
  <c r="F329" i="1" s="1"/>
  <c r="F330" i="1" a="1"/>
  <c r="F330" i="1" s="1"/>
  <c r="F331" i="1" a="1"/>
  <c r="F331" i="1" s="1"/>
  <c r="F333" i="1" a="1"/>
  <c r="F333" i="1" s="1"/>
  <c r="F332" i="1" a="1"/>
  <c r="F332" i="1" s="1"/>
  <c r="F334" i="1" a="1"/>
  <c r="F334" i="1" s="1"/>
  <c r="F336" i="1" a="1"/>
  <c r="F336" i="1" s="1"/>
  <c r="F335" i="1" a="1"/>
  <c r="F335" i="1" s="1"/>
  <c r="F338" i="1" a="1"/>
  <c r="F338" i="1" s="1"/>
  <c r="F337" i="1" a="1"/>
  <c r="F337" i="1" s="1"/>
  <c r="F339" i="1" a="1"/>
  <c r="F339" i="1" s="1"/>
  <c r="F340" i="1" a="1"/>
  <c r="F340" i="1" s="1"/>
  <c r="F341" i="1" a="1"/>
  <c r="F341" i="1" s="1"/>
  <c r="F342" i="1" a="1"/>
  <c r="F342" i="1" s="1"/>
  <c r="F343" i="1" a="1"/>
  <c r="F343" i="1" s="1"/>
  <c r="F344" i="1" a="1"/>
  <c r="F344" i="1" s="1"/>
  <c r="F345" i="1" a="1"/>
  <c r="F345" i="1" s="1"/>
  <c r="F347" i="1" a="1"/>
  <c r="F347" i="1" s="1"/>
  <c r="F346" i="1" a="1"/>
  <c r="F346" i="1" s="1"/>
  <c r="F348" i="1" a="1"/>
  <c r="F348" i="1" s="1"/>
  <c r="F350" i="1" a="1"/>
  <c r="F350" i="1" s="1"/>
  <c r="F349" i="1" a="1"/>
  <c r="F349" i="1" s="1"/>
  <c r="F351" i="1" a="1"/>
  <c r="F351" i="1" s="1"/>
  <c r="F352" i="1" a="1"/>
  <c r="F352" i="1" s="1"/>
  <c r="F353" i="1" a="1"/>
  <c r="F353" i="1" s="1"/>
  <c r="F355" i="1" a="1"/>
  <c r="F355" i="1" s="1"/>
  <c r="F354" i="1" a="1"/>
  <c r="F354" i="1" s="1"/>
  <c r="F358" i="1" a="1"/>
  <c r="F358" i="1" s="1"/>
  <c r="F356" i="1" a="1"/>
  <c r="F356" i="1" s="1"/>
  <c r="F357" i="1" a="1"/>
  <c r="F357" i="1" s="1"/>
  <c r="F359" i="1" a="1"/>
  <c r="F359" i="1" s="1"/>
  <c r="F360" i="1" a="1"/>
  <c r="F360" i="1" s="1"/>
  <c r="F361" i="1" a="1"/>
  <c r="F361" i="1" s="1"/>
  <c r="F362" i="1" a="1"/>
  <c r="F362" i="1" s="1"/>
  <c r="F363" i="1" a="1"/>
  <c r="F363" i="1" s="1"/>
  <c r="F364" i="1" a="1"/>
  <c r="F364" i="1" s="1"/>
  <c r="F365" i="1" a="1"/>
  <c r="F365" i="1" s="1"/>
  <c r="F366" i="1" a="1"/>
  <c r="F366" i="1" s="1"/>
  <c r="F367" i="1" a="1"/>
  <c r="F367" i="1" s="1"/>
  <c r="F368" i="1" a="1"/>
  <c r="F368" i="1" s="1"/>
  <c r="F369" i="1" a="1"/>
  <c r="F369" i="1" s="1"/>
  <c r="F370" i="1" a="1"/>
  <c r="F370" i="1" s="1"/>
  <c r="F371" i="1" a="1"/>
  <c r="F371" i="1" s="1"/>
  <c r="F372" i="1" a="1"/>
  <c r="F372" i="1" s="1"/>
  <c r="F373" i="1" a="1"/>
  <c r="F373" i="1" s="1"/>
  <c r="F374" i="1" a="1"/>
  <c r="F374" i="1" s="1"/>
  <c r="F375" i="1" a="1"/>
  <c r="F375" i="1" s="1"/>
  <c r="F377" i="1" a="1"/>
  <c r="F377" i="1" s="1"/>
  <c r="F376" i="1" a="1"/>
  <c r="F376" i="1" s="1"/>
  <c r="F378" i="1" a="1"/>
  <c r="F378" i="1" s="1"/>
  <c r="F379" i="1" a="1"/>
  <c r="F379" i="1" s="1"/>
  <c r="F381" i="1" a="1"/>
  <c r="F381" i="1" s="1"/>
  <c r="F384" i="1" a="1"/>
  <c r="F384" i="1" s="1"/>
  <c r="F380" i="1" a="1"/>
  <c r="F380" i="1" s="1"/>
  <c r="F382" i="1" a="1"/>
  <c r="F382" i="1" s="1"/>
  <c r="F383" i="1" a="1"/>
  <c r="F383" i="1" s="1"/>
  <c r="D384" i="1" s="1"/>
  <c r="F385" i="1" a="1"/>
  <c r="F385" i="1" s="1"/>
  <c r="F386" i="1" a="1"/>
  <c r="F386" i="1" s="1"/>
  <c r="F389" i="1" a="1"/>
  <c r="F389" i="1" s="1"/>
  <c r="F388" i="1" a="1"/>
  <c r="F388" i="1" s="1"/>
  <c r="F387" i="1" a="1"/>
  <c r="F387" i="1" s="1"/>
  <c r="F390" i="1" a="1"/>
  <c r="F390" i="1" s="1"/>
  <c r="F392" i="1" a="1"/>
  <c r="F392" i="1" s="1"/>
  <c r="F391" i="1" a="1"/>
  <c r="F391" i="1" s="1"/>
  <c r="F397" i="1" a="1"/>
  <c r="F397" i="1" s="1"/>
  <c r="F394" i="1" a="1"/>
  <c r="F394" i="1" s="1"/>
  <c r="F393" i="1" a="1"/>
  <c r="F393" i="1" s="1"/>
  <c r="F395" i="1" a="1"/>
  <c r="F395" i="1" s="1"/>
  <c r="F398" i="1" a="1"/>
  <c r="F398" i="1" s="1"/>
  <c r="F396" i="1" a="1"/>
  <c r="F396" i="1" s="1"/>
  <c r="F399" i="1" a="1"/>
  <c r="F399" i="1" s="1"/>
  <c r="F401" i="1" a="1"/>
  <c r="F401" i="1" s="1"/>
  <c r="F400" i="1" a="1"/>
  <c r="F400" i="1" s="1"/>
  <c r="F404" i="1" a="1"/>
  <c r="F404" i="1" s="1"/>
  <c r="F406" i="1" a="1"/>
  <c r="F406" i="1" s="1"/>
  <c r="F402" i="1" a="1"/>
  <c r="F402" i="1" s="1"/>
  <c r="F403" i="1" a="1"/>
  <c r="F403" i="1" s="1"/>
  <c r="F405" i="1" a="1"/>
  <c r="F405" i="1" s="1"/>
  <c r="D406" i="1" s="1"/>
  <c r="F409" i="1" a="1"/>
  <c r="F409" i="1" s="1"/>
  <c r="F407" i="1" a="1"/>
  <c r="F407" i="1" s="1"/>
  <c r="F411" i="1" a="1"/>
  <c r="F411" i="1" s="1"/>
  <c r="F408" i="1" a="1"/>
  <c r="F408" i="1" s="1"/>
  <c r="F410" i="1" a="1"/>
  <c r="F410" i="1" s="1"/>
  <c r="F412" i="1" a="1"/>
  <c r="F412" i="1" s="1"/>
  <c r="F414" i="1" a="1"/>
  <c r="F414" i="1" s="1"/>
  <c r="F415" i="1" a="1"/>
  <c r="F415" i="1" s="1"/>
  <c r="F413" i="1" a="1"/>
  <c r="F413" i="1" s="1"/>
  <c r="F416" i="1" a="1"/>
  <c r="F416" i="1" s="1"/>
  <c r="F417" i="1" a="1"/>
  <c r="F417" i="1" s="1"/>
  <c r="F418" i="1" a="1"/>
  <c r="F418" i="1" s="1"/>
  <c r="F419" i="1" a="1"/>
  <c r="F419" i="1" s="1"/>
  <c r="F421" i="1" a="1"/>
  <c r="F421" i="1" s="1"/>
  <c r="F420" i="1" a="1"/>
  <c r="F420" i="1" s="1"/>
  <c r="F423" i="1" a="1"/>
  <c r="F423" i="1" s="1"/>
  <c r="F424" i="1" a="1"/>
  <c r="F424" i="1" s="1"/>
  <c r="F422" i="1" a="1"/>
  <c r="F422" i="1" s="1"/>
  <c r="F425" i="1" a="1"/>
  <c r="F425" i="1" s="1"/>
  <c r="F426" i="1" a="1"/>
  <c r="F426" i="1" s="1"/>
  <c r="F427" i="1" a="1"/>
  <c r="F427" i="1" s="1"/>
  <c r="F428" i="1" a="1"/>
  <c r="F428" i="1" s="1"/>
  <c r="F429" i="1" a="1"/>
  <c r="F429" i="1" s="1"/>
  <c r="F433" i="1" a="1"/>
  <c r="F433" i="1" s="1"/>
  <c r="F430" i="1" a="1"/>
  <c r="F430" i="1" s="1"/>
  <c r="F432" i="1" a="1"/>
  <c r="F432" i="1" s="1"/>
  <c r="F431" i="1" a="1"/>
  <c r="F431" i="1" s="1"/>
  <c r="F434" i="1" a="1"/>
  <c r="F434" i="1" s="1"/>
  <c r="F436" i="1" a="1"/>
  <c r="F436" i="1" s="1"/>
  <c r="F435" i="1" a="1"/>
  <c r="F435" i="1" s="1"/>
  <c r="F437" i="1" a="1"/>
  <c r="F437" i="1" s="1"/>
  <c r="F439" i="1" a="1"/>
  <c r="F439" i="1" s="1"/>
  <c r="F438" i="1" a="1"/>
  <c r="F438" i="1" s="1"/>
  <c r="F440" i="1" a="1"/>
  <c r="F440" i="1" s="1"/>
  <c r="F443" i="1" a="1"/>
  <c r="F443" i="1" s="1"/>
  <c r="F441" i="1" a="1"/>
  <c r="F441" i="1" s="1"/>
  <c r="F445" i="1" a="1"/>
  <c r="F445" i="1" s="1"/>
  <c r="F442" i="1" a="1"/>
  <c r="F442" i="1" s="1"/>
  <c r="D443" i="1" s="1"/>
  <c r="F444" i="1" a="1"/>
  <c r="F444" i="1" s="1"/>
  <c r="F447" i="1" a="1"/>
  <c r="F447" i="1" s="1"/>
  <c r="F446" i="1" a="1"/>
  <c r="F446" i="1" s="1"/>
  <c r="F448" i="1" a="1"/>
  <c r="F448" i="1" s="1"/>
  <c r="F449" i="1" a="1"/>
  <c r="F449" i="1" s="1"/>
  <c r="F450" i="1" a="1"/>
  <c r="F450" i="1" s="1"/>
  <c r="F452" i="1" a="1"/>
  <c r="F452" i="1" s="1"/>
  <c r="F451" i="1" a="1"/>
  <c r="F451" i="1" s="1"/>
  <c r="F453" i="1" a="1"/>
  <c r="F453" i="1" s="1"/>
  <c r="F454" i="1" a="1"/>
  <c r="F454" i="1" s="1"/>
  <c r="F455" i="1" a="1"/>
  <c r="F455" i="1" s="1"/>
  <c r="F456" i="1" a="1"/>
  <c r="F456" i="1" s="1"/>
  <c r="F457" i="1" a="1"/>
  <c r="F457" i="1" s="1"/>
  <c r="F458" i="1" a="1"/>
  <c r="F458" i="1" s="1"/>
  <c r="F459" i="1" a="1"/>
  <c r="F459" i="1" s="1"/>
  <c r="F460" i="1" a="1"/>
  <c r="F460" i="1" s="1"/>
  <c r="F463" i="1" a="1"/>
  <c r="F463" i="1" s="1"/>
  <c r="F464" i="1" a="1"/>
  <c r="F464" i="1" s="1"/>
  <c r="F461" i="1" a="1"/>
  <c r="F461" i="1" s="1"/>
  <c r="F462" i="1" a="1"/>
  <c r="F462" i="1" s="1"/>
  <c r="F466" i="1" a="1"/>
  <c r="F466" i="1" s="1"/>
  <c r="F468" i="1" a="1"/>
  <c r="F468" i="1" s="1"/>
  <c r="F465" i="1" a="1"/>
  <c r="F465" i="1" s="1"/>
  <c r="F467" i="1" a="1"/>
  <c r="F467" i="1" s="1"/>
  <c r="F469" i="1" a="1"/>
  <c r="F469" i="1" s="1"/>
  <c r="F470" i="1" a="1"/>
  <c r="F470" i="1" s="1"/>
  <c r="F471" i="1" a="1"/>
  <c r="F471" i="1" s="1"/>
  <c r="F472" i="1" a="1"/>
  <c r="F472" i="1" s="1"/>
  <c r="F473" i="1" a="1"/>
  <c r="F473" i="1" s="1"/>
  <c r="F474" i="1" a="1"/>
  <c r="F474" i="1" s="1"/>
  <c r="F477" i="1" a="1"/>
  <c r="F477" i="1" s="1"/>
  <c r="F475" i="1" a="1"/>
  <c r="F475" i="1" s="1"/>
  <c r="F476" i="1" a="1"/>
  <c r="F476" i="1" s="1"/>
  <c r="F478" i="1" a="1"/>
  <c r="F478" i="1" s="1"/>
  <c r="F479" i="1" a="1"/>
  <c r="F479" i="1" s="1"/>
  <c r="F481" i="1" a="1"/>
  <c r="F481" i="1" s="1"/>
  <c r="F480" i="1" a="1"/>
  <c r="F480" i="1" s="1"/>
  <c r="F482" i="1" a="1"/>
  <c r="F482" i="1" s="1"/>
  <c r="F483" i="1" a="1"/>
  <c r="F483" i="1" s="1"/>
  <c r="F484" i="1" a="1"/>
  <c r="F484" i="1" s="1"/>
  <c r="F485" i="1" a="1"/>
  <c r="F485" i="1" s="1"/>
  <c r="F486" i="1" a="1"/>
  <c r="F486" i="1" s="1"/>
  <c r="F487" i="1" a="1"/>
  <c r="F487" i="1" s="1"/>
  <c r="F488" i="1" a="1"/>
  <c r="F488" i="1" s="1"/>
  <c r="F490" i="1" a="1"/>
  <c r="F490" i="1" s="1"/>
  <c r="F492" i="1" a="1"/>
  <c r="F492" i="1" s="1"/>
  <c r="F493" i="1" a="1"/>
  <c r="F493" i="1" s="1"/>
  <c r="F489" i="1" a="1"/>
  <c r="F489" i="1" s="1"/>
  <c r="D490" i="1" s="1"/>
  <c r="F491" i="1" a="1"/>
  <c r="F491" i="1" s="1"/>
  <c r="F495" i="1" a="1"/>
  <c r="F495" i="1" s="1"/>
  <c r="F494" i="1" a="1"/>
  <c r="F494" i="1" s="1"/>
  <c r="F497" i="1" a="1"/>
  <c r="F497" i="1" s="1"/>
  <c r="F498" i="1" a="1"/>
  <c r="F498" i="1" s="1"/>
  <c r="F496" i="1" a="1"/>
  <c r="F496" i="1" s="1"/>
  <c r="F499" i="1" a="1"/>
  <c r="F499" i="1" s="1"/>
  <c r="F500" i="1" a="1"/>
  <c r="F500" i="1" s="1"/>
  <c r="F501" i="1" a="1"/>
  <c r="F501" i="1" s="1"/>
  <c r="F502" i="1" a="1"/>
  <c r="F502" i="1" s="1"/>
  <c r="F503" i="1" a="1"/>
  <c r="F503" i="1" s="1"/>
  <c r="F504" i="1" a="1"/>
  <c r="F504" i="1" s="1"/>
  <c r="F507" i="1" a="1"/>
  <c r="F507" i="1" s="1"/>
  <c r="F505" i="1" a="1"/>
  <c r="F505" i="1" s="1"/>
  <c r="F506" i="1" a="1"/>
  <c r="F506" i="1" s="1"/>
  <c r="F508" i="1" a="1"/>
  <c r="F508" i="1" s="1"/>
  <c r="F512" i="1" a="1"/>
  <c r="F512" i="1" s="1"/>
  <c r="F509" i="1" a="1"/>
  <c r="F509" i="1" s="1"/>
  <c r="F510" i="1" a="1"/>
  <c r="F510" i="1" s="1"/>
  <c r="F511" i="1" a="1"/>
  <c r="F511" i="1" s="1"/>
  <c r="F513" i="1" a="1"/>
  <c r="F513" i="1" s="1"/>
  <c r="F515" i="1" a="1"/>
  <c r="F515" i="1" s="1"/>
  <c r="F514" i="1" a="1"/>
  <c r="F514" i="1" s="1"/>
  <c r="F516" i="1" a="1"/>
  <c r="F516" i="1" s="1"/>
  <c r="F518" i="1" a="1"/>
  <c r="F518" i="1" s="1"/>
  <c r="F517" i="1" a="1"/>
  <c r="F517" i="1" s="1"/>
  <c r="F519" i="1" a="1"/>
  <c r="F519" i="1" s="1"/>
  <c r="F520" i="1" a="1"/>
  <c r="F520" i="1" s="1"/>
  <c r="F521" i="1" a="1"/>
  <c r="F521" i="1" s="1"/>
  <c r="F524" i="1" a="1"/>
  <c r="F524" i="1" s="1"/>
  <c r="F523" i="1" a="1"/>
  <c r="F523" i="1" s="1"/>
  <c r="F522" i="1" a="1"/>
  <c r="F522" i="1" s="1"/>
  <c r="F525" i="1" a="1"/>
  <c r="F525" i="1" s="1"/>
  <c r="F527" i="1" a="1"/>
  <c r="F527" i="1" s="1"/>
  <c r="F528" i="1" a="1"/>
  <c r="F528" i="1" s="1"/>
  <c r="F526" i="1" a="1"/>
  <c r="F526" i="1" s="1"/>
  <c r="F529" i="1" a="1"/>
  <c r="F529" i="1" s="1"/>
  <c r="F532" i="1" a="1"/>
  <c r="F532" i="1" s="1"/>
  <c r="F530" i="1" a="1"/>
  <c r="F530" i="1" s="1"/>
  <c r="F531" i="1" a="1"/>
  <c r="F531" i="1" s="1"/>
  <c r="F533" i="1" a="1"/>
  <c r="F533" i="1" s="1"/>
  <c r="F534" i="1" a="1"/>
  <c r="F534" i="1" s="1"/>
  <c r="F535" i="1" a="1"/>
  <c r="F535" i="1" s="1"/>
  <c r="F536" i="1" a="1"/>
  <c r="F536" i="1" s="1"/>
  <c r="F537" i="1" a="1"/>
  <c r="F537" i="1" s="1"/>
  <c r="F540" i="1" a="1"/>
  <c r="F540" i="1" s="1"/>
  <c r="F538" i="1" a="1"/>
  <c r="F538" i="1" s="1"/>
  <c r="F539" i="1" a="1"/>
  <c r="F539" i="1" s="1"/>
  <c r="F542" i="1" a="1"/>
  <c r="F542" i="1" s="1"/>
  <c r="F541" i="1" a="1"/>
  <c r="F541" i="1" s="1"/>
  <c r="F544" i="1" a="1"/>
  <c r="F544" i="1" s="1"/>
  <c r="F545" i="1" a="1"/>
  <c r="F545" i="1" s="1"/>
  <c r="F543" i="1" a="1"/>
  <c r="F543" i="1" s="1"/>
  <c r="F546" i="1" a="1"/>
  <c r="F546" i="1" s="1"/>
  <c r="F547" i="1" a="1"/>
  <c r="F547" i="1" s="1"/>
  <c r="F548" i="1" a="1"/>
  <c r="F548" i="1" s="1"/>
  <c r="F549" i="1" a="1"/>
  <c r="F549" i="1" s="1"/>
  <c r="F550" i="1" a="1"/>
  <c r="F550" i="1" s="1"/>
  <c r="F552" i="1" a="1"/>
  <c r="F552" i="1" s="1"/>
  <c r="F553" i="1" a="1"/>
  <c r="F553" i="1" s="1"/>
  <c r="F551" i="1" a="1"/>
  <c r="F551" i="1" s="1"/>
  <c r="F554" i="1" a="1"/>
  <c r="F554" i="1" s="1"/>
  <c r="F557" i="1" a="1"/>
  <c r="F557" i="1" s="1"/>
  <c r="F556" i="1" a="1"/>
  <c r="F556" i="1" s="1"/>
  <c r="F555" i="1" a="1"/>
  <c r="F555" i="1" s="1"/>
  <c r="F558" i="1" a="1"/>
  <c r="F558" i="1" s="1"/>
  <c r="F559" i="1" a="1"/>
  <c r="F559" i="1" s="1"/>
  <c r="F560" i="1" a="1"/>
  <c r="F560" i="1" s="1"/>
  <c r="F563" i="1" a="1"/>
  <c r="F563" i="1" s="1"/>
  <c r="F561" i="1" a="1"/>
  <c r="F561" i="1" s="1"/>
  <c r="F564" i="1" a="1"/>
  <c r="F564" i="1" s="1"/>
  <c r="F562" i="1" a="1"/>
  <c r="F562" i="1" s="1"/>
  <c r="F565" i="1" a="1"/>
  <c r="F565" i="1" s="1"/>
  <c r="F567" i="1" a="1"/>
  <c r="F567" i="1" s="1"/>
  <c r="F568" i="1" a="1"/>
  <c r="F568" i="1" s="1"/>
  <c r="F566" i="1" a="1"/>
  <c r="F566" i="1" s="1"/>
  <c r="F569" i="1" a="1"/>
  <c r="F569" i="1" s="1"/>
  <c r="F570" i="1" a="1"/>
  <c r="F570" i="1" s="1"/>
  <c r="F571" i="1" a="1"/>
  <c r="F571" i="1" s="1"/>
  <c r="F572" i="1" a="1"/>
  <c r="F572" i="1" s="1"/>
  <c r="F574" i="1" a="1"/>
  <c r="F574" i="1" s="1"/>
  <c r="F575" i="1" a="1"/>
  <c r="F575" i="1" s="1"/>
  <c r="F573" i="1" a="1"/>
  <c r="F573" i="1" s="1"/>
  <c r="F577" i="1" a="1"/>
  <c r="F577" i="1" s="1"/>
  <c r="F576" i="1" a="1"/>
  <c r="F576" i="1" s="1"/>
  <c r="F579" i="1" a="1"/>
  <c r="F579" i="1" s="1"/>
  <c r="F578" i="1" a="1"/>
  <c r="F578" i="1" s="1"/>
  <c r="F581" i="1" a="1"/>
  <c r="F581" i="1" s="1"/>
  <c r="F580" i="1" a="1"/>
  <c r="F580" i="1" s="1"/>
  <c r="F582" i="1" a="1"/>
  <c r="F582" i="1" s="1"/>
  <c r="F584" i="1" a="1"/>
  <c r="F584" i="1" s="1"/>
  <c r="F587" i="1" a="1"/>
  <c r="F587" i="1" s="1"/>
  <c r="F583" i="1" a="1"/>
  <c r="F583" i="1" s="1"/>
  <c r="F585" i="1" a="1"/>
  <c r="F585" i="1" s="1"/>
  <c r="F586" i="1" a="1"/>
  <c r="F586" i="1" s="1"/>
  <c r="F589" i="1" a="1"/>
  <c r="F589" i="1" s="1"/>
  <c r="F588" i="1" a="1"/>
  <c r="F588" i="1" s="1"/>
  <c r="F590" i="1" a="1"/>
  <c r="F590" i="1" s="1"/>
  <c r="F591" i="1" a="1"/>
  <c r="F591" i="1" s="1"/>
  <c r="F592" i="1" a="1"/>
  <c r="F592" i="1" s="1"/>
  <c r="F593" i="1" a="1"/>
  <c r="F593" i="1" s="1"/>
  <c r="F595" i="1" a="1"/>
  <c r="F595" i="1" s="1"/>
  <c r="F594" i="1" a="1"/>
  <c r="F594" i="1" s="1"/>
  <c r="F596" i="1" a="1"/>
  <c r="F596" i="1" s="1"/>
  <c r="F598" i="1" a="1"/>
  <c r="F598" i="1" s="1"/>
  <c r="F599" i="1" a="1"/>
  <c r="F599" i="1" s="1"/>
  <c r="F597" i="1" a="1"/>
  <c r="F597" i="1" s="1"/>
  <c r="F600" i="1" a="1"/>
  <c r="F600" i="1" s="1"/>
  <c r="F604" i="1" a="1"/>
  <c r="F604" i="1" s="1"/>
  <c r="F601" i="1" a="1"/>
  <c r="F601" i="1" s="1"/>
  <c r="F602" i="1" a="1"/>
  <c r="F602" i="1" s="1"/>
  <c r="F603" i="1" a="1"/>
  <c r="F603" i="1" s="1"/>
  <c r="D604" i="1" s="1"/>
  <c r="F605" i="1" a="1"/>
  <c r="F605" i="1" s="1"/>
  <c r="F606" i="1" a="1"/>
  <c r="F606" i="1" s="1"/>
  <c r="F607" i="1" a="1"/>
  <c r="F607" i="1" s="1"/>
  <c r="F608" i="1" a="1"/>
  <c r="F608" i="1" s="1"/>
  <c r="F609" i="1" a="1"/>
  <c r="F609" i="1" s="1"/>
  <c r="F610" i="1" a="1"/>
  <c r="F610" i="1" s="1"/>
  <c r="F614" i="1" a="1"/>
  <c r="F614" i="1" s="1"/>
  <c r="F612" i="1" a="1"/>
  <c r="F612" i="1" s="1"/>
  <c r="F611" i="1" a="1"/>
  <c r="F611" i="1" s="1"/>
  <c r="F613" i="1" a="1"/>
  <c r="F613" i="1" s="1"/>
  <c r="F616" i="1" a="1"/>
  <c r="F616" i="1" s="1"/>
  <c r="F618" i="1" a="1"/>
  <c r="F618" i="1" s="1"/>
  <c r="F615" i="1" a="1"/>
  <c r="F615" i="1" s="1"/>
  <c r="F617" i="1" a="1"/>
  <c r="F617" i="1" s="1"/>
  <c r="F619" i="1" a="1"/>
  <c r="F619" i="1" s="1"/>
  <c r="F620" i="1" a="1"/>
  <c r="F620" i="1" s="1"/>
  <c r="F622" i="1" a="1"/>
  <c r="F622" i="1" s="1"/>
  <c r="F621" i="1" a="1"/>
  <c r="F621" i="1" s="1"/>
  <c r="F623" i="1" a="1"/>
  <c r="F623" i="1" s="1"/>
  <c r="F627" i="1" a="1"/>
  <c r="F627" i="1" s="1"/>
  <c r="F624" i="1" a="1"/>
  <c r="F624" i="1" s="1"/>
  <c r="F626" i="1" a="1"/>
  <c r="F626" i="1" s="1"/>
  <c r="F625" i="1" a="1"/>
  <c r="F625" i="1" s="1"/>
  <c r="F628" i="1" a="1"/>
  <c r="F628" i="1" s="1"/>
  <c r="F629" i="1" a="1"/>
  <c r="F629" i="1" s="1"/>
  <c r="F630" i="1" a="1"/>
  <c r="F630" i="1" s="1"/>
  <c r="F631" i="1" a="1"/>
  <c r="F631" i="1" s="1"/>
  <c r="F632" i="1" a="1"/>
  <c r="F632" i="1" s="1"/>
  <c r="F633" i="1" a="1"/>
  <c r="F633" i="1" s="1"/>
  <c r="F634" i="1" a="1"/>
  <c r="F634" i="1" s="1"/>
  <c r="F636" i="1" a="1"/>
  <c r="F636" i="1" s="1"/>
  <c r="F635" i="1" a="1"/>
  <c r="F635" i="1" s="1"/>
  <c r="F641" i="1" a="1"/>
  <c r="F641" i="1" s="1"/>
  <c r="F637" i="1" a="1"/>
  <c r="F637" i="1" s="1"/>
  <c r="F639" i="1" a="1"/>
  <c r="F639" i="1" s="1"/>
  <c r="F640" i="1" a="1"/>
  <c r="F640" i="1" s="1"/>
  <c r="F638" i="1" a="1"/>
  <c r="F638" i="1" s="1"/>
  <c r="F642" i="1" a="1"/>
  <c r="F642" i="1" s="1"/>
  <c r="F644" i="1" a="1"/>
  <c r="F644" i="1" s="1"/>
  <c r="F643" i="1" a="1"/>
  <c r="F643" i="1" s="1"/>
  <c r="F645" i="1" a="1"/>
  <c r="F645" i="1" s="1"/>
  <c r="F646" i="1" a="1"/>
  <c r="F646" i="1" s="1"/>
  <c r="F647" i="1" a="1"/>
  <c r="F647" i="1" s="1"/>
  <c r="F648" i="1" a="1"/>
  <c r="F648" i="1" s="1"/>
  <c r="F652" i="1" a="1"/>
  <c r="F652" i="1" s="1"/>
  <c r="F649" i="1" a="1"/>
  <c r="F649" i="1" s="1"/>
  <c r="F650" i="1" a="1"/>
  <c r="F650" i="1" s="1"/>
  <c r="F651" i="1" a="1"/>
  <c r="F651" i="1" s="1"/>
  <c r="D652" i="1" s="1"/>
  <c r="F653" i="1" a="1"/>
  <c r="F653" i="1" s="1"/>
  <c r="F655" i="1" a="1"/>
  <c r="F655" i="1" s="1"/>
  <c r="F654" i="1" a="1"/>
  <c r="F654" i="1" s="1"/>
  <c r="F656" i="1" a="1"/>
  <c r="F656" i="1" s="1"/>
  <c r="F657" i="1" a="1"/>
  <c r="F657" i="1" s="1"/>
  <c r="F658" i="1" a="1"/>
  <c r="F658" i="1" s="1"/>
  <c r="F661" i="1" a="1"/>
  <c r="F661" i="1" s="1"/>
  <c r="F659" i="1" a="1"/>
  <c r="F659" i="1" s="1"/>
  <c r="F660" i="1" a="1"/>
  <c r="F660" i="1" s="1"/>
  <c r="F662" i="1" a="1"/>
  <c r="F662" i="1" s="1"/>
  <c r="F665" i="1" a="1"/>
  <c r="F665" i="1" s="1"/>
  <c r="F663" i="1" a="1"/>
  <c r="F663" i="1" s="1"/>
  <c r="F664" i="1" a="1"/>
  <c r="F664" i="1" s="1"/>
  <c r="F666" i="1" a="1"/>
  <c r="F666" i="1" s="1"/>
  <c r="F667" i="1" a="1"/>
  <c r="F667" i="1" s="1"/>
  <c r="F669" i="1" a="1"/>
  <c r="F669" i="1" s="1"/>
  <c r="F668" i="1" a="1"/>
  <c r="F668" i="1" s="1"/>
  <c r="F673" i="1" a="1"/>
  <c r="F673" i="1" s="1"/>
  <c r="F670" i="1" a="1"/>
  <c r="F670" i="1" s="1"/>
  <c r="F671" i="1" a="1"/>
  <c r="F671" i="1" s="1"/>
  <c r="F672" i="1" a="1"/>
  <c r="F672" i="1" s="1"/>
  <c r="F674" i="1" a="1"/>
  <c r="F674" i="1" s="1"/>
  <c r="F675" i="1" a="1"/>
  <c r="F675" i="1" s="1"/>
  <c r="F677" i="1" a="1"/>
  <c r="F677" i="1" s="1"/>
  <c r="F676" i="1" a="1"/>
  <c r="F676" i="1" s="1"/>
  <c r="F678" i="1" a="1"/>
  <c r="F678" i="1" s="1"/>
  <c r="F679" i="1" a="1"/>
  <c r="F679" i="1" s="1"/>
  <c r="F681" i="1" a="1"/>
  <c r="F681" i="1" s="1"/>
  <c r="F680" i="1" a="1"/>
  <c r="F680" i="1" s="1"/>
  <c r="F683" i="1" a="1"/>
  <c r="F683" i="1" s="1"/>
  <c r="F682" i="1" a="1"/>
  <c r="F682" i="1" s="1"/>
  <c r="F684" i="1" a="1"/>
  <c r="F684" i="1" s="1"/>
  <c r="F685" i="1" a="1"/>
  <c r="F685" i="1" s="1"/>
  <c r="F686" i="1" a="1"/>
  <c r="F686" i="1" s="1"/>
  <c r="F687" i="1" a="1"/>
  <c r="F687" i="1" s="1"/>
  <c r="F688" i="1" a="1"/>
  <c r="F688" i="1" s="1"/>
  <c r="F689" i="1" a="1"/>
  <c r="F689" i="1" s="1"/>
  <c r="F690" i="1" a="1"/>
  <c r="F690" i="1" s="1"/>
  <c r="F692" i="1" a="1"/>
  <c r="F692" i="1" s="1"/>
  <c r="F694" i="1" a="1"/>
  <c r="F694" i="1" s="1"/>
  <c r="F693" i="1" a="1"/>
  <c r="F693" i="1" s="1"/>
  <c r="F691" i="1" a="1"/>
  <c r="F691" i="1" s="1"/>
  <c r="F695" i="1" a="1"/>
  <c r="F695" i="1" s="1"/>
  <c r="F696" i="1" a="1"/>
  <c r="F696" i="1" s="1"/>
  <c r="F698" i="1" a="1"/>
  <c r="F698" i="1" s="1"/>
  <c r="F697" i="1" a="1"/>
  <c r="F697" i="1" s="1"/>
  <c r="F699" i="1" a="1"/>
  <c r="F699" i="1" s="1"/>
  <c r="F700" i="1" a="1"/>
  <c r="F700" i="1" s="1"/>
  <c r="F701" i="1" a="1"/>
  <c r="F701" i="1" s="1"/>
  <c r="F702" i="1" a="1"/>
  <c r="F702" i="1" s="1"/>
  <c r="F703" i="1" a="1"/>
  <c r="F703" i="1" s="1"/>
  <c r="F707" i="1" a="1"/>
  <c r="F707" i="1" s="1"/>
  <c r="F704" i="1" a="1"/>
  <c r="F704" i="1" s="1"/>
  <c r="F705" i="1" a="1"/>
  <c r="F705" i="1" s="1"/>
  <c r="F706" i="1" a="1"/>
  <c r="F706" i="1" s="1"/>
  <c r="D707" i="1" s="1"/>
  <c r="F708" i="1" a="1"/>
  <c r="F708" i="1" s="1"/>
  <c r="F709" i="1" a="1"/>
  <c r="F709" i="1" s="1"/>
  <c r="F710" i="1" a="1"/>
  <c r="F710" i="1" s="1"/>
  <c r="F711" i="1" a="1"/>
  <c r="F711" i="1" s="1"/>
  <c r="F713" i="1" a="1"/>
  <c r="F713" i="1" s="1"/>
  <c r="F714" i="1" a="1"/>
  <c r="F714" i="1" s="1"/>
  <c r="F715" i="1" a="1"/>
  <c r="F715" i="1" s="1"/>
  <c r="F712" i="1" a="1"/>
  <c r="F712" i="1" s="1"/>
  <c r="F716" i="1" a="1"/>
  <c r="F716" i="1" s="1"/>
  <c r="F717" i="1" a="1"/>
  <c r="F717" i="1" s="1"/>
  <c r="F718" i="1" a="1"/>
  <c r="F718" i="1" s="1"/>
  <c r="F720" i="1" a="1"/>
  <c r="F720" i="1" s="1"/>
  <c r="F719" i="1" a="1"/>
  <c r="F719" i="1" s="1"/>
  <c r="F721" i="1" a="1"/>
  <c r="F721" i="1" s="1"/>
  <c r="F723" i="1" a="1"/>
  <c r="F723" i="1" s="1"/>
  <c r="F722" i="1" a="1"/>
  <c r="F722" i="1" s="1"/>
  <c r="F724" i="1" a="1"/>
  <c r="F724" i="1" s="1"/>
  <c r="F725" i="1" a="1"/>
  <c r="F725" i="1" s="1"/>
  <c r="F726" i="1" a="1"/>
  <c r="F726" i="1" s="1"/>
  <c r="F728" i="1" a="1"/>
  <c r="F728" i="1" s="1"/>
  <c r="F727" i="1" a="1"/>
  <c r="F727" i="1" s="1"/>
  <c r="F729" i="1" a="1"/>
  <c r="F729" i="1" s="1"/>
  <c r="F730" i="1" a="1"/>
  <c r="F730" i="1" s="1"/>
  <c r="F731" i="1" a="1"/>
  <c r="F731" i="1" s="1"/>
  <c r="F733" i="1" a="1"/>
  <c r="F733" i="1" s="1"/>
  <c r="F732" i="1" a="1"/>
  <c r="F732" i="1" s="1"/>
  <c r="F734" i="1" a="1"/>
  <c r="F734" i="1" s="1"/>
  <c r="F739" i="1" a="1"/>
  <c r="F739" i="1" s="1"/>
  <c r="F736" i="1" a="1"/>
  <c r="F736" i="1" s="1"/>
  <c r="F737" i="1" a="1"/>
  <c r="F737" i="1" s="1"/>
  <c r="F738" i="1" a="1"/>
  <c r="F738" i="1" s="1"/>
  <c r="F735" i="1" a="1"/>
  <c r="F735" i="1" s="1"/>
  <c r="F741" i="1" a="1"/>
  <c r="F741" i="1" s="1"/>
  <c r="F740" i="1" a="1"/>
  <c r="F740" i="1" s="1"/>
  <c r="F742" i="1" a="1"/>
  <c r="F742" i="1" s="1"/>
  <c r="F743" i="1" a="1"/>
  <c r="F743" i="1" s="1"/>
  <c r="F744" i="1" a="1"/>
  <c r="F744" i="1" s="1"/>
  <c r="F745" i="1" a="1"/>
  <c r="F745" i="1" s="1"/>
  <c r="F746" i="1" a="1"/>
  <c r="F746" i="1" s="1"/>
  <c r="F747" i="1" a="1"/>
  <c r="F747" i="1" s="1"/>
  <c r="F748" i="1" a="1"/>
  <c r="F748" i="1" s="1"/>
  <c r="F750" i="1" a="1"/>
  <c r="F750" i="1" s="1"/>
  <c r="F752" i="1" a="1"/>
  <c r="F752" i="1" s="1"/>
  <c r="F749" i="1" a="1"/>
  <c r="F749" i="1" s="1"/>
  <c r="F751" i="1" a="1"/>
  <c r="F751" i="1" s="1"/>
  <c r="F753" i="1" a="1"/>
  <c r="F753" i="1" s="1"/>
  <c r="F754" i="1" a="1"/>
  <c r="F754" i="1" s="1"/>
  <c r="F755" i="1" a="1"/>
  <c r="F755" i="1" s="1"/>
  <c r="F756" i="1" a="1"/>
  <c r="F756" i="1" s="1"/>
  <c r="F757" i="1" a="1"/>
  <c r="F757" i="1" s="1"/>
  <c r="F758" i="1" a="1"/>
  <c r="F758" i="1" s="1"/>
  <c r="F759" i="1" a="1"/>
  <c r="F759" i="1" s="1"/>
  <c r="F760" i="1" a="1"/>
  <c r="F760" i="1" s="1"/>
  <c r="F761" i="1" a="1"/>
  <c r="F761" i="1" s="1"/>
  <c r="F766" i="1" a="1"/>
  <c r="F766" i="1" s="1"/>
  <c r="F762" i="1" a="1"/>
  <c r="F762" i="1" s="1"/>
  <c r="F763" i="1" a="1"/>
  <c r="F763" i="1" s="1"/>
  <c r="F764" i="1" a="1"/>
  <c r="F764" i="1" s="1"/>
  <c r="F765" i="1" a="1"/>
  <c r="F765" i="1" s="1"/>
  <c r="F767" i="1" a="1"/>
  <c r="F767" i="1" s="1"/>
  <c r="F768" i="1" a="1"/>
  <c r="F768" i="1" s="1"/>
  <c r="F769" i="1" a="1"/>
  <c r="F769" i="1" s="1"/>
  <c r="F772" i="1" a="1"/>
  <c r="F772" i="1" s="1"/>
  <c r="F770" i="1" a="1"/>
  <c r="F770" i="1" s="1"/>
  <c r="F774" i="1" a="1"/>
  <c r="F774" i="1" s="1"/>
  <c r="F771" i="1" a="1"/>
  <c r="F771" i="1" s="1"/>
  <c r="F773" i="1" a="1"/>
  <c r="F773" i="1" s="1"/>
  <c r="F776" i="1" a="1"/>
  <c r="F776" i="1" s="1"/>
  <c r="F775" i="1" a="1"/>
  <c r="F775" i="1" s="1"/>
  <c r="F777" i="1" a="1"/>
  <c r="F777" i="1" s="1"/>
  <c r="F779" i="1" a="1"/>
  <c r="F779" i="1" s="1"/>
  <c r="F778" i="1" a="1"/>
  <c r="F778" i="1" s="1"/>
  <c r="F780" i="1" a="1"/>
  <c r="F780" i="1" s="1"/>
  <c r="F781" i="1" a="1"/>
  <c r="F781" i="1" s="1"/>
  <c r="F785" i="1" a="1"/>
  <c r="F785" i="1" s="1"/>
  <c r="F783" i="1" a="1"/>
  <c r="F783" i="1" s="1"/>
  <c r="F782" i="1" a="1"/>
  <c r="F782" i="1" s="1"/>
  <c r="F784" i="1" a="1"/>
  <c r="F784" i="1" s="1"/>
  <c r="D785" i="1" s="1"/>
  <c r="F787" i="1" a="1"/>
  <c r="F787" i="1" s="1"/>
  <c r="F786" i="1" a="1"/>
  <c r="F786" i="1" s="1"/>
  <c r="F788" i="1" a="1"/>
  <c r="F788" i="1" s="1"/>
  <c r="F790" i="1" a="1"/>
  <c r="F790" i="1" s="1"/>
  <c r="F789" i="1" a="1"/>
  <c r="F789" i="1" s="1"/>
  <c r="F791" i="1" a="1"/>
  <c r="F791" i="1" s="1"/>
  <c r="F792" i="1" a="1"/>
  <c r="F792" i="1" s="1"/>
  <c r="F794" i="1" a="1"/>
  <c r="F794" i="1" s="1"/>
  <c r="F793" i="1" a="1"/>
  <c r="F793" i="1" s="1"/>
  <c r="F799" i="1" a="1"/>
  <c r="F799" i="1" s="1"/>
  <c r="F797" i="1" a="1"/>
  <c r="F797" i="1" s="1"/>
  <c r="F798" i="1" a="1"/>
  <c r="F798" i="1" s="1"/>
  <c r="F795" i="1" a="1"/>
  <c r="F795" i="1" s="1"/>
  <c r="F796" i="1" a="1"/>
  <c r="F796" i="1" s="1"/>
  <c r="F801" i="1" a="1"/>
  <c r="F801" i="1" s="1"/>
  <c r="F800" i="1" a="1"/>
  <c r="F800" i="1" s="1"/>
  <c r="F802" i="1" a="1"/>
  <c r="F802" i="1" s="1"/>
  <c r="F803" i="1" a="1"/>
  <c r="F803" i="1" s="1"/>
  <c r="F804" i="1" a="1"/>
  <c r="F804" i="1" s="1"/>
  <c r="F805" i="1" a="1"/>
  <c r="F805" i="1" s="1"/>
  <c r="F810" i="1" a="1"/>
  <c r="F810" i="1" s="1"/>
  <c r="F806" i="1" a="1"/>
  <c r="F806" i="1" s="1"/>
  <c r="F808" i="1" a="1"/>
  <c r="F808" i="1" s="1"/>
  <c r="F807" i="1" a="1"/>
  <c r="F807" i="1" s="1"/>
  <c r="F809" i="1" a="1"/>
  <c r="F809" i="1" s="1"/>
  <c r="F811" i="1" a="1"/>
  <c r="F811" i="1" s="1"/>
  <c r="F812" i="1" a="1"/>
  <c r="F812" i="1" s="1"/>
  <c r="F813" i="1" a="1"/>
  <c r="F813" i="1" s="1"/>
  <c r="F814" i="1" a="1"/>
  <c r="F814" i="1" s="1"/>
  <c r="F815" i="1" a="1"/>
  <c r="F815" i="1" s="1"/>
  <c r="F816" i="1" a="1"/>
  <c r="F816" i="1" s="1"/>
  <c r="F818" i="1" a="1"/>
  <c r="F818" i="1" s="1"/>
  <c r="F819" i="1" a="1"/>
  <c r="F819" i="1" s="1"/>
  <c r="F817" i="1" a="1"/>
  <c r="F817" i="1" s="1"/>
  <c r="F820" i="1" a="1"/>
  <c r="F820" i="1" s="1"/>
  <c r="F821" i="1" a="1"/>
  <c r="F821" i="1" s="1"/>
  <c r="F822" i="1" a="1"/>
  <c r="F822" i="1" s="1"/>
  <c r="F823" i="1" a="1"/>
  <c r="F823" i="1" s="1"/>
  <c r="F824" i="1" a="1"/>
  <c r="F824" i="1" s="1"/>
  <c r="F825" i="1" a="1"/>
  <c r="F825" i="1" s="1"/>
  <c r="F826" i="1" a="1"/>
  <c r="F826" i="1" s="1"/>
  <c r="F827" i="1" a="1"/>
  <c r="F827" i="1" s="1"/>
  <c r="F828" i="1" a="1"/>
  <c r="F828" i="1" s="1"/>
  <c r="F829" i="1" a="1"/>
  <c r="F829" i="1" s="1"/>
  <c r="F830" i="1" a="1"/>
  <c r="F830" i="1" s="1"/>
  <c r="F832" i="1" a="1"/>
  <c r="F832" i="1" s="1"/>
  <c r="F831" i="1" a="1"/>
  <c r="F831" i="1" s="1"/>
  <c r="F835" i="1" a="1"/>
  <c r="F835" i="1" s="1"/>
  <c r="F837" i="1" a="1"/>
  <c r="F837" i="1" s="1"/>
  <c r="F834" i="1" a="1"/>
  <c r="F834" i="1" s="1"/>
  <c r="F833" i="1" a="1"/>
  <c r="F833" i="1" s="1"/>
  <c r="F836" i="1" a="1"/>
  <c r="F836" i="1" s="1"/>
  <c r="F838" i="1" a="1"/>
  <c r="F838" i="1" s="1"/>
  <c r="F839" i="1" a="1"/>
  <c r="F839" i="1" s="1"/>
  <c r="F841" i="1" a="1"/>
  <c r="F841" i="1" s="1"/>
  <c r="F840" i="1" a="1"/>
  <c r="F840" i="1" s="1"/>
  <c r="F842" i="1" a="1"/>
  <c r="F842" i="1" s="1"/>
  <c r="F844" i="1" a="1"/>
  <c r="F844" i="1" s="1"/>
  <c r="F843" i="1" a="1"/>
  <c r="F843" i="1" s="1"/>
  <c r="F845" i="1" a="1"/>
  <c r="F845" i="1" s="1"/>
  <c r="F847" i="1" a="1"/>
  <c r="F847" i="1" s="1"/>
  <c r="F846" i="1" a="1"/>
  <c r="F846" i="1" s="1"/>
  <c r="F849" i="1" a="1"/>
  <c r="F849" i="1" s="1"/>
  <c r="F848" i="1" a="1"/>
  <c r="F848" i="1" s="1"/>
  <c r="F850" i="1" a="1"/>
  <c r="F850" i="1" s="1"/>
  <c r="F851" i="1" a="1"/>
  <c r="F851" i="1" s="1"/>
  <c r="F852" i="1" a="1"/>
  <c r="F852" i="1" s="1"/>
  <c r="F853" i="1" a="1"/>
  <c r="F853" i="1" s="1"/>
  <c r="F854" i="1" a="1"/>
  <c r="F854" i="1" s="1"/>
  <c r="F856" i="1" a="1"/>
  <c r="F856" i="1" s="1"/>
  <c r="F855" i="1" a="1"/>
  <c r="F855" i="1" s="1"/>
  <c r="F857" i="1" a="1"/>
  <c r="F857" i="1" s="1"/>
  <c r="F858" i="1" a="1"/>
  <c r="F858" i="1" s="1"/>
  <c r="F859" i="1" a="1"/>
  <c r="F859" i="1" s="1"/>
  <c r="F860" i="1" a="1"/>
  <c r="F860" i="1" s="1"/>
  <c r="F861" i="1" a="1"/>
  <c r="F861" i="1" s="1"/>
  <c r="F862" i="1" a="1"/>
  <c r="F862" i="1" s="1"/>
  <c r="F863" i="1" a="1"/>
  <c r="F863" i="1" s="1"/>
  <c r="F864" i="1" a="1"/>
  <c r="F864" i="1" s="1"/>
  <c r="F869" i="1" a="1"/>
  <c r="F869" i="1" s="1"/>
  <c r="F865" i="1" a="1"/>
  <c r="F865" i="1" s="1"/>
  <c r="F867" i="1" a="1"/>
  <c r="F867" i="1" s="1"/>
  <c r="F866" i="1" a="1"/>
  <c r="F866" i="1" s="1"/>
  <c r="F868" i="1" a="1"/>
  <c r="F868" i="1" s="1"/>
  <c r="F873" i="1" a="1"/>
  <c r="F873" i="1" s="1"/>
  <c r="F870" i="1" a="1"/>
  <c r="F870" i="1" s="1"/>
  <c r="F871" i="1" a="1"/>
  <c r="F871" i="1" s="1"/>
  <c r="F872" i="1" a="1"/>
  <c r="F872" i="1" s="1"/>
  <c r="F874" i="1" a="1"/>
  <c r="F874" i="1" s="1"/>
  <c r="F875" i="1" a="1"/>
  <c r="F875" i="1" s="1"/>
  <c r="F876" i="1" a="1"/>
  <c r="F876" i="1" s="1"/>
  <c r="F878" i="1" a="1"/>
  <c r="F878" i="1" s="1"/>
  <c r="F877" i="1" a="1"/>
  <c r="F877" i="1" s="1"/>
  <c r="F879" i="1" a="1"/>
  <c r="F879" i="1" s="1"/>
  <c r="F882" i="1" a="1"/>
  <c r="F882" i="1" s="1"/>
  <c r="F880" i="1" a="1"/>
  <c r="F880" i="1" s="1"/>
  <c r="F883" i="1" a="1"/>
  <c r="F883" i="1" s="1"/>
  <c r="F881" i="1" a="1"/>
  <c r="F881" i="1" s="1"/>
  <c r="F884" i="1" a="1"/>
  <c r="F884" i="1" s="1"/>
  <c r="F885" i="1" a="1"/>
  <c r="F885" i="1" s="1"/>
  <c r="F886" i="1" a="1"/>
  <c r="F886" i="1" s="1"/>
  <c r="F887" i="1" a="1"/>
  <c r="F887" i="1" s="1"/>
  <c r="F888" i="1" a="1"/>
  <c r="F888" i="1" s="1"/>
  <c r="F890" i="1" a="1"/>
  <c r="F890" i="1" s="1"/>
  <c r="F889" i="1" a="1"/>
  <c r="F889" i="1" s="1"/>
  <c r="F891" i="1" a="1"/>
  <c r="F891" i="1" s="1"/>
  <c r="F892" i="1" a="1"/>
  <c r="F892" i="1" s="1"/>
  <c r="F893" i="1" a="1"/>
  <c r="F893" i="1" s="1"/>
  <c r="F894" i="1" a="1"/>
  <c r="F894" i="1" s="1"/>
  <c r="F897" i="1" a="1"/>
  <c r="F897" i="1" s="1"/>
  <c r="F895" i="1" a="1"/>
  <c r="F895" i="1" s="1"/>
  <c r="F896" i="1" a="1"/>
  <c r="F896" i="1" s="1"/>
  <c r="F898" i="1" a="1"/>
  <c r="F898" i="1" s="1"/>
  <c r="F900" i="1" a="1"/>
  <c r="F900" i="1" s="1"/>
  <c r="F899" i="1" a="1"/>
  <c r="F899" i="1" s="1"/>
  <c r="F902" i="1" a="1"/>
  <c r="F902" i="1" s="1"/>
  <c r="F901" i="1" a="1"/>
  <c r="F901" i="1" s="1"/>
  <c r="F903" i="1" a="1"/>
  <c r="F903" i="1" s="1"/>
  <c r="F904" i="1" a="1"/>
  <c r="F904" i="1" s="1"/>
  <c r="F905" i="1" a="1"/>
  <c r="F905" i="1" s="1"/>
  <c r="F908" i="1" a="1"/>
  <c r="F908" i="1" s="1"/>
  <c r="F907" i="1" a="1"/>
  <c r="F907" i="1" s="1"/>
  <c r="F906" i="1" a="1"/>
  <c r="F906" i="1" s="1"/>
  <c r="F910" i="1" a="1"/>
  <c r="F910" i="1" s="1"/>
  <c r="F909" i="1" a="1"/>
  <c r="F909" i="1" s="1"/>
  <c r="F912" i="1" a="1"/>
  <c r="F912" i="1" s="1"/>
  <c r="F911" i="1" a="1"/>
  <c r="F911" i="1" s="1"/>
  <c r="F913" i="1" a="1"/>
  <c r="F913" i="1" s="1"/>
  <c r="F914" i="1" a="1"/>
  <c r="F914" i="1" s="1"/>
  <c r="F915" i="1" a="1"/>
  <c r="F915" i="1" s="1"/>
  <c r="F916" i="1" a="1"/>
  <c r="F916" i="1" s="1"/>
  <c r="F917" i="1" a="1"/>
  <c r="F917" i="1" s="1"/>
  <c r="F920" i="1" a="1"/>
  <c r="F920" i="1" s="1"/>
  <c r="F919" i="1" a="1"/>
  <c r="F919" i="1" s="1"/>
  <c r="F918" i="1" a="1"/>
  <c r="F918" i="1" s="1"/>
  <c r="F921" i="1" a="1"/>
  <c r="F921" i="1" s="1"/>
  <c r="F924" i="1" a="1"/>
  <c r="F924" i="1" s="1"/>
  <c r="F922" i="1" a="1"/>
  <c r="F922" i="1" s="1"/>
  <c r="F923" i="1" a="1"/>
  <c r="F923" i="1" s="1"/>
  <c r="F926" i="1" a="1"/>
  <c r="F926" i="1" s="1"/>
  <c r="F925" i="1" a="1"/>
  <c r="F925" i="1" s="1"/>
  <c r="F927" i="1" a="1"/>
  <c r="F927" i="1" s="1"/>
  <c r="F929" i="1" a="1"/>
  <c r="F929" i="1" s="1"/>
  <c r="F930" i="1" a="1"/>
  <c r="F930" i="1" s="1"/>
  <c r="F928" i="1" a="1"/>
  <c r="F928" i="1" s="1"/>
  <c r="F931" i="1" a="1"/>
  <c r="F931" i="1" s="1"/>
  <c r="F932" i="1" a="1"/>
  <c r="F932" i="1" s="1"/>
  <c r="F933" i="1" a="1"/>
  <c r="F933" i="1" s="1"/>
  <c r="F934" i="1" a="1"/>
  <c r="F934" i="1" s="1"/>
  <c r="F935" i="1" a="1"/>
  <c r="F935" i="1" s="1"/>
  <c r="F936" i="1" a="1"/>
  <c r="F936" i="1" s="1"/>
  <c r="F938" i="1" a="1"/>
  <c r="F938" i="1" s="1"/>
  <c r="F937" i="1" a="1"/>
  <c r="F937" i="1" s="1"/>
  <c r="F939" i="1" a="1"/>
  <c r="F939" i="1" s="1"/>
  <c r="F944" i="1" a="1"/>
  <c r="F944" i="1" s="1"/>
  <c r="F941" i="1" a="1"/>
  <c r="F941" i="1" s="1"/>
  <c r="F940" i="1" a="1"/>
  <c r="F940" i="1" s="1"/>
  <c r="F945" i="1" a="1"/>
  <c r="F945" i="1" s="1"/>
  <c r="F943" i="1" a="1"/>
  <c r="F943" i="1" s="1"/>
  <c r="F942" i="1" a="1"/>
  <c r="F942" i="1" s="1"/>
  <c r="F946" i="1" a="1"/>
  <c r="F946" i="1" s="1"/>
  <c r="F947" i="1" a="1"/>
  <c r="F947" i="1" s="1"/>
  <c r="F948" i="1" a="1"/>
  <c r="F948" i="1" s="1"/>
  <c r="F950" i="1" a="1"/>
  <c r="F950" i="1" s="1"/>
  <c r="F949" i="1" a="1"/>
  <c r="F949" i="1" s="1"/>
  <c r="F954" i="1" a="1"/>
  <c r="F954" i="1" s="1"/>
  <c r="F952" i="1" a="1"/>
  <c r="F952" i="1" s="1"/>
  <c r="F951" i="1" a="1"/>
  <c r="F951" i="1" s="1"/>
  <c r="F955" i="1" a="1"/>
  <c r="F955" i="1" s="1"/>
  <c r="F953" i="1" a="1"/>
  <c r="F953" i="1" s="1"/>
  <c r="F959" i="1" a="1"/>
  <c r="F959" i="1" s="1"/>
  <c r="F957" i="1" a="1"/>
  <c r="F957" i="1" s="1"/>
  <c r="F956" i="1" a="1"/>
  <c r="F956" i="1" s="1"/>
  <c r="F958" i="1" a="1"/>
  <c r="F958" i="1" s="1"/>
  <c r="D959" i="1" s="1"/>
  <c r="F961" i="1" a="1"/>
  <c r="F961" i="1" s="1"/>
  <c r="F960" i="1" a="1"/>
  <c r="F960" i="1" s="1"/>
  <c r="F962" i="1" a="1"/>
  <c r="F962" i="1" s="1"/>
  <c r="F963" i="1" a="1"/>
  <c r="F963" i="1" s="1"/>
  <c r="F964" i="1" a="1"/>
  <c r="F964" i="1" s="1"/>
  <c r="F965" i="1" a="1"/>
  <c r="F965" i="1" s="1"/>
  <c r="F966" i="1" a="1"/>
  <c r="F966" i="1" s="1"/>
  <c r="F971" i="1" a="1"/>
  <c r="F971" i="1" s="1"/>
  <c r="F967" i="1" a="1"/>
  <c r="F967" i="1" s="1"/>
  <c r="F969" i="1" a="1"/>
  <c r="F969" i="1" s="1"/>
  <c r="F968" i="1" a="1"/>
  <c r="F968" i="1" s="1"/>
  <c r="F972" i="1" a="1"/>
  <c r="F972" i="1" s="1"/>
  <c r="F970" i="1" a="1"/>
  <c r="F970" i="1" s="1"/>
  <c r="F974" i="1" a="1"/>
  <c r="F974" i="1" s="1"/>
  <c r="F973" i="1" a="1"/>
  <c r="F973" i="1" s="1"/>
  <c r="F975" i="1" a="1"/>
  <c r="F975" i="1" s="1"/>
  <c r="F976" i="1" a="1"/>
  <c r="F976" i="1" s="1"/>
  <c r="F977" i="1" a="1"/>
  <c r="F977" i="1" s="1"/>
  <c r="F979" i="1" a="1"/>
  <c r="F979" i="1" s="1"/>
  <c r="F980" i="1" a="1"/>
  <c r="F980" i="1" s="1"/>
  <c r="F978" i="1" a="1"/>
  <c r="F978" i="1" s="1"/>
  <c r="F981" i="1" a="1"/>
  <c r="F981" i="1" s="1"/>
  <c r="F982" i="1" a="1"/>
  <c r="F982" i="1" s="1"/>
  <c r="F983" i="1" a="1"/>
  <c r="F983" i="1" s="1"/>
  <c r="F984" i="1" a="1"/>
  <c r="F984" i="1" s="1"/>
  <c r="F986" i="1" a="1"/>
  <c r="F986" i="1" s="1"/>
  <c r="F985" i="1" a="1"/>
  <c r="F985" i="1" s="1"/>
  <c r="F987" i="1" a="1"/>
  <c r="F987" i="1" s="1"/>
  <c r="F988" i="1" a="1"/>
  <c r="F988" i="1" s="1"/>
  <c r="F989" i="1" a="1"/>
  <c r="F989" i="1" s="1"/>
  <c r="F991" i="1" a="1"/>
  <c r="F991" i="1" s="1"/>
  <c r="F990" i="1" a="1"/>
  <c r="F990" i="1" s="1"/>
  <c r="F994" i="1" a="1"/>
  <c r="F994" i="1" s="1"/>
  <c r="F992" i="1" a="1"/>
  <c r="F992" i="1" s="1"/>
  <c r="F993" i="1" a="1"/>
  <c r="F993" i="1" s="1"/>
  <c r="F995" i="1" a="1"/>
  <c r="F995" i="1" s="1"/>
  <c r="F996" i="1" a="1"/>
  <c r="F996" i="1" s="1"/>
  <c r="F997" i="1" a="1"/>
  <c r="F997" i="1" s="1"/>
  <c r="F998" i="1" a="1"/>
  <c r="F998" i="1" s="1"/>
  <c r="F999" i="1" a="1"/>
  <c r="F999" i="1" s="1"/>
  <c r="F1000" i="1" a="1"/>
  <c r="F1000" i="1" s="1"/>
  <c r="F1001" i="1" a="1"/>
  <c r="F1001" i="1" s="1"/>
  <c r="F1006" i="1" a="1"/>
  <c r="F1006" i="1" s="1"/>
  <c r="F1002" i="1" a="1"/>
  <c r="F1002" i="1" s="1"/>
  <c r="F1004" i="1" a="1"/>
  <c r="F1004" i="1" s="1"/>
  <c r="F1003" i="1" a="1"/>
  <c r="F1003" i="1" s="1"/>
  <c r="F1007" i="1" a="1"/>
  <c r="F1007" i="1" s="1"/>
  <c r="F1005" i="1" a="1"/>
  <c r="F1005" i="1" s="1"/>
  <c r="F1008" i="1" a="1"/>
  <c r="F1008" i="1" s="1"/>
  <c r="F1011" i="1" a="1"/>
  <c r="F1011" i="1" s="1"/>
  <c r="F1010" i="1" a="1"/>
  <c r="F1010" i="1" s="1"/>
  <c r="F1009" i="1" a="1"/>
  <c r="F1009" i="1" s="1"/>
  <c r="F1012" i="1" a="1"/>
  <c r="F1012" i="1" s="1"/>
  <c r="F1013" i="1" a="1"/>
  <c r="F1013" i="1" s="1"/>
  <c r="F1014" i="1" a="1"/>
  <c r="F1014" i="1" s="1"/>
  <c r="F1015" i="1" a="1"/>
  <c r="F1015" i="1" s="1"/>
  <c r="F1016" i="1" a="1"/>
  <c r="F1016" i="1" s="1"/>
  <c r="F1017" i="1" a="1"/>
  <c r="F1017" i="1" s="1"/>
  <c r="F1018" i="1" a="1"/>
  <c r="F1018" i="1" s="1"/>
  <c r="F1021" i="1" a="1"/>
  <c r="F1021" i="1" s="1"/>
  <c r="F1019" i="1" a="1"/>
  <c r="F1019" i="1" s="1"/>
  <c r="F1020" i="1" a="1"/>
  <c r="F1020" i="1" s="1"/>
  <c r="F1023" i="1" a="1"/>
  <c r="F1023" i="1" s="1"/>
  <c r="F1022" i="1" a="1"/>
  <c r="F1022" i="1" s="1"/>
  <c r="F1024" i="1" a="1"/>
  <c r="F1024" i="1" s="1"/>
  <c r="F1026" i="1" a="1"/>
  <c r="F1026" i="1" s="1"/>
  <c r="F1025" i="1" a="1"/>
  <c r="F1025" i="1" s="1"/>
  <c r="F1027" i="1" a="1"/>
  <c r="F1027" i="1" s="1"/>
  <c r="F1028" i="1" a="1"/>
  <c r="F1028" i="1" s="1"/>
  <c r="F1029" i="1" a="1"/>
  <c r="F1029" i="1" s="1"/>
  <c r="F1030" i="1" a="1"/>
  <c r="F1030" i="1" s="1"/>
  <c r="F1031" i="1" a="1"/>
  <c r="F1031" i="1" s="1"/>
  <c r="F1032" i="1" a="1"/>
  <c r="F1032" i="1" s="1"/>
  <c r="F1033" i="1" a="1"/>
  <c r="F1033" i="1" s="1"/>
  <c r="F1034" i="1" a="1"/>
  <c r="F1034" i="1" s="1"/>
  <c r="F1035" i="1" a="1"/>
  <c r="F1035" i="1" s="1"/>
  <c r="F1036" i="1" a="1"/>
  <c r="F1036" i="1" s="1"/>
  <c r="F1040" i="1" a="1"/>
  <c r="F1040" i="1" s="1"/>
  <c r="F1038" i="1" a="1"/>
  <c r="F1038" i="1" s="1"/>
  <c r="F1037" i="1" a="1"/>
  <c r="F1037" i="1" s="1"/>
  <c r="F1039" i="1" a="1"/>
  <c r="F1039" i="1" s="1"/>
  <c r="F1041" i="1" a="1"/>
  <c r="F1041" i="1" s="1"/>
  <c r="F1042" i="1" a="1"/>
  <c r="F1042" i="1" s="1"/>
  <c r="F1043" i="1" a="1"/>
  <c r="F1043" i="1" s="1"/>
  <c r="F1046" i="1" a="1"/>
  <c r="F1046" i="1" s="1"/>
  <c r="F1044" i="1" a="1"/>
  <c r="F1044" i="1" s="1"/>
  <c r="F1045" i="1" a="1"/>
  <c r="F1045" i="1" s="1"/>
  <c r="F1048" i="1" a="1"/>
  <c r="F1048" i="1" s="1"/>
  <c r="F1047" i="1" a="1"/>
  <c r="F1047" i="1" s="1"/>
  <c r="F1050" i="1" a="1"/>
  <c r="F1050" i="1" s="1"/>
  <c r="F1051" i="1" a="1"/>
  <c r="F1051" i="1" s="1"/>
  <c r="F1049" i="1" a="1"/>
  <c r="F1049" i="1" s="1"/>
  <c r="F1052" i="1" a="1"/>
  <c r="F1052" i="1" s="1"/>
  <c r="F1054" i="1" a="1"/>
  <c r="F1054" i="1" s="1"/>
  <c r="F1053" i="1" a="1"/>
  <c r="F1053" i="1" s="1"/>
  <c r="F1055" i="1" a="1"/>
  <c r="F1055" i="1" s="1"/>
  <c r="F1056" i="1" a="1"/>
  <c r="F1056" i="1" s="1"/>
  <c r="F1058" i="1" a="1"/>
  <c r="F1058" i="1" s="1"/>
  <c r="F1059" i="1" a="1"/>
  <c r="F1059" i="1" s="1"/>
  <c r="F1057" i="1" a="1"/>
  <c r="F1057" i="1" s="1"/>
  <c r="F1061" i="1" a="1"/>
  <c r="F1061" i="1" s="1"/>
  <c r="F1060" i="1" a="1"/>
  <c r="F1060" i="1" s="1"/>
  <c r="F1062" i="1" a="1"/>
  <c r="F1062" i="1" s="1"/>
  <c r="F1063" i="1" a="1"/>
  <c r="F1063" i="1" s="1"/>
  <c r="F1064" i="1" a="1"/>
  <c r="F1064" i="1" s="1"/>
  <c r="F1065" i="1" a="1"/>
  <c r="F1065" i="1" s="1"/>
  <c r="F1066" i="1" a="1"/>
  <c r="F1066" i="1" s="1"/>
  <c r="F1067" i="1" a="1"/>
  <c r="F1067" i="1" s="1"/>
  <c r="F1072" i="1" a="1"/>
  <c r="F1072" i="1" s="1"/>
  <c r="F1068" i="1" a="1"/>
  <c r="F1068" i="1" s="1"/>
  <c r="F1069" i="1" a="1"/>
  <c r="F1069" i="1" s="1"/>
  <c r="F1070" i="1" a="1"/>
  <c r="F1070" i="1" s="1"/>
  <c r="F1071" i="1" a="1"/>
  <c r="F1071" i="1" s="1"/>
  <c r="F1073" i="1" a="1"/>
  <c r="F1073" i="1" s="1"/>
  <c r="F1074" i="1" a="1"/>
  <c r="F1074" i="1" s="1"/>
  <c r="F1076" i="1" a="1"/>
  <c r="F1076" i="1" s="1"/>
  <c r="F1075" i="1" a="1"/>
  <c r="F1075" i="1" s="1"/>
  <c r="F1077" i="1" a="1"/>
  <c r="F1077" i="1" s="1"/>
  <c r="F1082" i="1" a="1"/>
  <c r="F1082" i="1" s="1"/>
  <c r="F1079" i="1" a="1"/>
  <c r="F1079" i="1" s="1"/>
  <c r="F1078" i="1" a="1"/>
  <c r="F1078" i="1" s="1"/>
  <c r="F1080" i="1" a="1"/>
  <c r="F1080" i="1" s="1"/>
  <c r="F1081" i="1" a="1"/>
  <c r="F1081" i="1" s="1"/>
  <c r="F1083" i="1" a="1"/>
  <c r="F1083" i="1" s="1"/>
  <c r="F1084" i="1" a="1"/>
  <c r="F1084" i="1" s="1"/>
  <c r="F1087" i="1" a="1"/>
  <c r="F1087" i="1" s="1"/>
  <c r="F1086" i="1" a="1"/>
  <c r="F1086" i="1" s="1"/>
  <c r="F1085" i="1" a="1"/>
  <c r="F1085" i="1" s="1"/>
  <c r="F1088" i="1" a="1"/>
  <c r="F1088" i="1" s="1"/>
  <c r="F1089" i="1" a="1"/>
  <c r="F1089" i="1" s="1"/>
  <c r="F1090" i="1" a="1"/>
  <c r="F1090" i="1" s="1"/>
  <c r="F1091" i="1" a="1"/>
  <c r="F1091" i="1" s="1"/>
  <c r="F1092" i="1" a="1"/>
  <c r="F1092" i="1" s="1"/>
  <c r="F1094" i="1" a="1"/>
  <c r="F1094" i="1" s="1"/>
  <c r="F1093" i="1" a="1"/>
  <c r="F1093" i="1" s="1"/>
  <c r="F1095" i="1" a="1"/>
  <c r="F1095" i="1" s="1"/>
  <c r="F1097" i="1" a="1"/>
  <c r="F1097" i="1" s="1"/>
  <c r="F1096" i="1" a="1"/>
  <c r="F1096" i="1" s="1"/>
  <c r="F1100" i="1" a="1"/>
  <c r="F1100" i="1" s="1"/>
  <c r="F1098" i="1" a="1"/>
  <c r="F1098" i="1" s="1"/>
  <c r="F1099" i="1" a="1"/>
  <c r="F1099" i="1" s="1"/>
  <c r="F1101" i="1" a="1"/>
  <c r="F1101" i="1" s="1"/>
  <c r="F1103" i="1" a="1"/>
  <c r="F1103" i="1" s="1"/>
  <c r="F1102" i="1" a="1"/>
  <c r="F1102" i="1" s="1"/>
  <c r="F1104" i="1" a="1"/>
  <c r="F1104" i="1" s="1"/>
  <c r="F1108" i="1" a="1"/>
  <c r="F1108" i="1" s="1"/>
  <c r="F1105" i="1" a="1"/>
  <c r="F1105" i="1" s="1"/>
  <c r="F1106" i="1" a="1"/>
  <c r="F1106" i="1" s="1"/>
  <c r="F1107" i="1" a="1"/>
  <c r="F1107" i="1" s="1"/>
  <c r="D1108" i="1" s="1"/>
  <c r="F1110" i="1" a="1"/>
  <c r="F1110" i="1" s="1"/>
  <c r="F1109" i="1" a="1"/>
  <c r="F1109" i="1" s="1"/>
  <c r="F1111" i="1" a="1"/>
  <c r="F1111" i="1" s="1"/>
  <c r="F1114" i="1" a="1"/>
  <c r="F1114" i="1" s="1"/>
  <c r="F1112" i="1" a="1"/>
  <c r="F1112" i="1" s="1"/>
  <c r="F1113" i="1" a="1"/>
  <c r="F1113" i="1" s="1"/>
  <c r="F1115" i="1" a="1"/>
  <c r="F1115" i="1" s="1"/>
  <c r="F1116" i="1" a="1"/>
  <c r="F1116" i="1" s="1"/>
  <c r="F1117" i="1" a="1"/>
  <c r="F1117" i="1" s="1"/>
  <c r="F1118" i="1" a="1"/>
  <c r="F1118" i="1" s="1"/>
  <c r="F1119" i="1" a="1"/>
  <c r="F1119" i="1" s="1"/>
  <c r="F1120" i="1" a="1"/>
  <c r="F1120" i="1" s="1"/>
  <c r="F1121" i="1" a="1"/>
  <c r="F1121" i="1" s="1"/>
  <c r="F1122" i="1" a="1"/>
  <c r="F1122" i="1" s="1"/>
  <c r="F1123" i="1" a="1"/>
  <c r="F1123" i="1" s="1"/>
  <c r="F1124" i="1" a="1"/>
  <c r="F1124" i="1" s="1"/>
  <c r="F1125" i="1" a="1"/>
  <c r="F1125" i="1" s="1"/>
  <c r="F1126" i="1" a="1"/>
  <c r="F1126" i="1" s="1"/>
  <c r="F1127" i="1" a="1"/>
  <c r="F1127" i="1" s="1"/>
  <c r="F1128" i="1" a="1"/>
  <c r="F1128" i="1" s="1"/>
  <c r="F1132" i="1" a="1"/>
  <c r="F1132" i="1" s="1"/>
  <c r="F1130" i="1" a="1"/>
  <c r="F1130" i="1" s="1"/>
  <c r="F1129" i="1" a="1"/>
  <c r="F1129" i="1" s="1"/>
  <c r="F1133" i="1" a="1"/>
  <c r="F1133" i="1" s="1"/>
  <c r="F1131" i="1" a="1"/>
  <c r="F1131" i="1" s="1"/>
  <c r="F1136" i="1" a="1"/>
  <c r="F1136" i="1" s="1"/>
  <c r="F1134" i="1" a="1"/>
  <c r="F1134" i="1" s="1"/>
  <c r="F1135" i="1" a="1"/>
  <c r="F1135" i="1" s="1"/>
  <c r="F1138" i="1" a="1"/>
  <c r="F1138" i="1" s="1"/>
  <c r="F1142" i="1" a="1"/>
  <c r="F1142" i="1" s="1"/>
  <c r="F1137" i="1" a="1"/>
  <c r="F1137" i="1" s="1"/>
  <c r="F1141" i="1" a="1"/>
  <c r="F1141" i="1" s="1"/>
  <c r="F1139" i="1" a="1"/>
  <c r="F1139" i="1" s="1"/>
  <c r="F1140" i="1" a="1"/>
  <c r="F1140" i="1" s="1"/>
  <c r="F1143" i="1" a="1"/>
  <c r="F1143" i="1" s="1"/>
  <c r="F1144" i="1" a="1"/>
  <c r="F1144" i="1" s="1"/>
  <c r="F1145" i="1" a="1"/>
  <c r="F1145" i="1" s="1"/>
  <c r="F1146" i="1" a="1"/>
  <c r="F1146" i="1" s="1"/>
  <c r="F1147" i="1" a="1"/>
  <c r="F1147" i="1" s="1"/>
  <c r="F1149" i="1" a="1"/>
  <c r="F1149" i="1" s="1"/>
  <c r="F1148" i="1" a="1"/>
  <c r="F1148" i="1" s="1"/>
  <c r="F1150" i="1" a="1"/>
  <c r="F1150" i="1" s="1"/>
  <c r="F1151" i="1" a="1"/>
  <c r="F1151" i="1" s="1"/>
  <c r="F1152" i="1" a="1"/>
  <c r="F1152" i="1" s="1"/>
  <c r="F1153" i="1" a="1"/>
  <c r="F1153" i="1" s="1"/>
  <c r="F1154" i="1" a="1"/>
  <c r="F1154" i="1" s="1"/>
  <c r="F1155" i="1" a="1"/>
  <c r="F1155" i="1" s="1"/>
  <c r="F1156" i="1" a="1"/>
  <c r="F1156" i="1" s="1"/>
  <c r="F1157" i="1" a="1"/>
  <c r="F1157" i="1" s="1"/>
  <c r="F1158" i="1" a="1"/>
  <c r="F1158" i="1" s="1"/>
  <c r="F1159" i="1" a="1"/>
  <c r="F1159" i="1" s="1"/>
  <c r="F1160" i="1" a="1"/>
  <c r="F1160" i="1" s="1"/>
  <c r="F1161" i="1" a="1"/>
  <c r="F1161" i="1" s="1"/>
  <c r="F1162" i="1" a="1"/>
  <c r="F1162" i="1" s="1"/>
  <c r="F1163" i="1" a="1"/>
  <c r="F1163" i="1" s="1"/>
  <c r="F1164" i="1" a="1"/>
  <c r="F1164" i="1" s="1"/>
  <c r="F1165" i="1" a="1"/>
  <c r="F1165" i="1" s="1"/>
  <c r="F1166" i="1" a="1"/>
  <c r="F1166" i="1" s="1"/>
  <c r="F1167" i="1" a="1"/>
  <c r="F1167" i="1" s="1"/>
  <c r="F1168" i="1" a="1"/>
  <c r="F1168" i="1" s="1"/>
  <c r="F1169" i="1" a="1"/>
  <c r="F1169" i="1" s="1"/>
  <c r="F1170" i="1" a="1"/>
  <c r="F1170" i="1" s="1"/>
  <c r="F1171" i="1" a="1"/>
  <c r="F1171" i="1" s="1"/>
  <c r="F1172" i="1" a="1"/>
  <c r="F1172" i="1" s="1"/>
  <c r="F1173" i="1" a="1"/>
  <c r="F1173" i="1" s="1"/>
  <c r="F1174" i="1" a="1"/>
  <c r="F1174" i="1" s="1"/>
  <c r="F1175" i="1" a="1"/>
  <c r="F1175" i="1" s="1"/>
  <c r="F1176" i="1" a="1"/>
  <c r="F1176" i="1" s="1"/>
  <c r="F1177" i="1" a="1"/>
  <c r="F1177" i="1" s="1"/>
  <c r="F1178" i="1" a="1"/>
  <c r="F1178" i="1" s="1"/>
  <c r="F1179" i="1" a="1"/>
  <c r="F1179" i="1" s="1"/>
  <c r="F1180" i="1" a="1"/>
  <c r="F1180" i="1" s="1"/>
  <c r="F1181" i="1" a="1"/>
  <c r="F1181" i="1" s="1"/>
  <c r="F1182" i="1" a="1"/>
  <c r="F1182" i="1" s="1"/>
  <c r="F1183" i="1" a="1"/>
  <c r="F1183" i="1" s="1"/>
  <c r="F1184" i="1" a="1"/>
  <c r="F1184" i="1" s="1"/>
  <c r="F1185" i="1" a="1"/>
  <c r="F1185" i="1" s="1"/>
  <c r="F1186" i="1" a="1"/>
  <c r="F1186" i="1" s="1"/>
  <c r="F1187" i="1" a="1"/>
  <c r="F1187" i="1" s="1"/>
  <c r="F1192" i="1" a="1"/>
  <c r="F1192" i="1" s="1"/>
  <c r="F1188" i="1" a="1"/>
  <c r="F1188" i="1" s="1"/>
  <c r="F1189" i="1" a="1"/>
  <c r="F1189" i="1" s="1"/>
  <c r="F1190" i="1" a="1"/>
  <c r="F1190" i="1" s="1"/>
  <c r="F1193" i="1" a="1"/>
  <c r="F1193" i="1" s="1"/>
  <c r="F1191" i="1" a="1"/>
  <c r="F1191" i="1" s="1"/>
  <c r="F1194" i="1" a="1"/>
  <c r="F1194" i="1" s="1"/>
  <c r="F1196" i="1" a="1"/>
  <c r="F1196" i="1" s="1"/>
  <c r="F1195" i="1" a="1"/>
  <c r="F1195" i="1" s="1"/>
  <c r="F1197" i="1" a="1"/>
  <c r="F1197" i="1" s="1"/>
  <c r="F1198" i="1" a="1"/>
  <c r="F1198" i="1" s="1"/>
  <c r="F1199" i="1" a="1"/>
  <c r="F1199" i="1" s="1"/>
  <c r="F1200" i="1" a="1"/>
  <c r="F1200" i="1" s="1"/>
  <c r="F1201" i="1" a="1"/>
  <c r="F1201" i="1" s="1"/>
  <c r="F1202" i="1" a="1"/>
  <c r="F1202" i="1" s="1"/>
  <c r="F1203" i="1" a="1"/>
  <c r="F1203" i="1" s="1"/>
  <c r="F1208" i="1" a="1"/>
  <c r="F1208" i="1" s="1"/>
  <c r="F1205" i="1" a="1"/>
  <c r="F1205" i="1" s="1"/>
  <c r="F1204" i="1" a="1"/>
  <c r="F1204" i="1" s="1"/>
  <c r="F1210" i="1" a="1"/>
  <c r="F1210" i="1" s="1"/>
  <c r="F1207" i="1" a="1"/>
  <c r="F1207" i="1" s="1"/>
  <c r="F1209" i="1" a="1"/>
  <c r="F1209" i="1" s="1"/>
  <c r="F1206" i="1" a="1"/>
  <c r="F1206" i="1" s="1"/>
  <c r="F1212" i="1" a="1"/>
  <c r="F1212" i="1" s="1"/>
  <c r="F1211" i="1" a="1"/>
  <c r="F1211" i="1" s="1"/>
  <c r="F1213" i="1" a="1"/>
  <c r="F1213" i="1" s="1"/>
  <c r="F1214" i="1" a="1"/>
  <c r="F1214" i="1" s="1"/>
  <c r="F1216" i="1" a="1"/>
  <c r="F1216" i="1" s="1"/>
  <c r="F1217" i="1" a="1"/>
  <c r="F1217" i="1" s="1"/>
  <c r="F1215" i="1" a="1"/>
  <c r="F1215" i="1" s="1"/>
  <c r="F1218" i="1" a="1"/>
  <c r="F1218" i="1" s="1"/>
  <c r="F1219" i="1" a="1"/>
  <c r="F1219" i="1" s="1"/>
  <c r="F1220" i="1" a="1"/>
  <c r="F1220" i="1" s="1"/>
  <c r="F1221" i="1" a="1"/>
  <c r="F1221" i="1" s="1"/>
  <c r="F1222" i="1" a="1"/>
  <c r="F1222" i="1" s="1"/>
  <c r="F1223" i="1" a="1"/>
  <c r="F1223" i="1" s="1"/>
  <c r="F1224" i="1" a="1"/>
  <c r="F1224" i="1" s="1"/>
  <c r="F1225" i="1" a="1"/>
  <c r="F1225" i="1" s="1"/>
  <c r="F1226" i="1" a="1"/>
  <c r="F1226" i="1" s="1"/>
  <c r="F1227" i="1" a="1"/>
  <c r="F1227" i="1" s="1"/>
  <c r="F1228" i="1" a="1"/>
  <c r="F1228" i="1" s="1"/>
  <c r="F1229" i="1" a="1"/>
  <c r="F1229" i="1" s="1"/>
  <c r="F1230" i="1" a="1"/>
  <c r="F1230" i="1" s="1"/>
  <c r="F1231" i="1" a="1"/>
  <c r="F1231" i="1" s="1"/>
  <c r="F1232" i="1" a="1"/>
  <c r="F1232" i="1" s="1"/>
  <c r="F1233" i="1" a="1"/>
  <c r="F1233" i="1" s="1"/>
  <c r="F1234" i="1" a="1"/>
  <c r="F1234" i="1" s="1"/>
  <c r="F1235" i="1" a="1"/>
  <c r="F1235" i="1" s="1"/>
  <c r="F1236" i="1" a="1"/>
  <c r="F1236" i="1" s="1"/>
  <c r="F1237" i="1" a="1"/>
  <c r="F1237" i="1" s="1"/>
  <c r="F1238" i="1" a="1"/>
  <c r="F1238" i="1" s="1"/>
  <c r="F1239" i="1" a="1"/>
  <c r="F1239" i="1" s="1"/>
  <c r="F1240" i="1" a="1"/>
  <c r="F1240" i="1" s="1"/>
  <c r="F1241" i="1" a="1"/>
  <c r="F1241" i="1" s="1"/>
  <c r="F1242" i="1" a="1"/>
  <c r="F1242" i="1" s="1"/>
  <c r="F1243" i="1" a="1"/>
  <c r="F1243" i="1" s="1"/>
  <c r="F1244" i="1" a="1"/>
  <c r="F1244" i="1" s="1"/>
  <c r="F1245" i="1" a="1"/>
  <c r="F1245" i="1" s="1"/>
  <c r="F1246" i="1" a="1"/>
  <c r="F1246" i="1" s="1"/>
  <c r="F1247" i="1" a="1"/>
  <c r="F1247" i="1" s="1"/>
  <c r="F1248" i="1" a="1"/>
  <c r="F1248" i="1" s="1"/>
  <c r="F1249" i="1" a="1"/>
  <c r="F1249" i="1" s="1"/>
  <c r="F1250" i="1" a="1"/>
  <c r="F1250" i="1" s="1"/>
  <c r="F1251" i="1" a="1"/>
  <c r="F1251" i="1" s="1"/>
  <c r="F1252" i="1" a="1"/>
  <c r="F1252" i="1" s="1"/>
  <c r="F1253" i="1" a="1"/>
  <c r="F1253" i="1" s="1"/>
  <c r="F1254" i="1" a="1"/>
  <c r="F1254" i="1" s="1"/>
  <c r="F1255" i="1" a="1"/>
  <c r="F1255" i="1" s="1"/>
  <c r="F1256" i="1" a="1"/>
  <c r="F1256" i="1" s="1"/>
  <c r="F1257" i="1" a="1"/>
  <c r="F1257" i="1" s="1"/>
  <c r="F1258" i="1" a="1"/>
  <c r="F1258" i="1" s="1"/>
  <c r="F1259" i="1" a="1"/>
  <c r="F1259" i="1" s="1"/>
  <c r="F1260" i="1" a="1"/>
  <c r="F1260" i="1" s="1"/>
  <c r="F1261" i="1" a="1"/>
  <c r="F1261" i="1" s="1"/>
  <c r="F1262" i="1" a="1"/>
  <c r="F1262" i="1" s="1"/>
  <c r="F1263" i="1" a="1"/>
  <c r="F1263" i="1" s="1"/>
  <c r="F1264" i="1" a="1"/>
  <c r="F1264" i="1" s="1"/>
  <c r="F1265" i="1" a="1"/>
  <c r="F1265" i="1" s="1"/>
  <c r="F1266" i="1" a="1"/>
  <c r="F1266" i="1" s="1"/>
  <c r="F1267" i="1" a="1"/>
  <c r="F1267" i="1" s="1"/>
  <c r="F1268" i="1" a="1"/>
  <c r="F1268" i="1" s="1"/>
  <c r="F1269" i="1" a="1"/>
  <c r="F1269" i="1" s="1"/>
  <c r="F1270" i="1" a="1"/>
  <c r="F1270" i="1" s="1"/>
  <c r="F1271" i="1" a="1"/>
  <c r="F1271" i="1" s="1"/>
  <c r="F1272" i="1" a="1"/>
  <c r="F1272" i="1" s="1"/>
  <c r="F1273" i="1" a="1"/>
  <c r="F1273" i="1" s="1"/>
  <c r="F1274" i="1" a="1"/>
  <c r="F1274" i="1" s="1"/>
  <c r="F1275" i="1" a="1"/>
  <c r="F1275" i="1" s="1"/>
  <c r="F1276" i="1" a="1"/>
  <c r="F1276" i="1" s="1"/>
  <c r="F1277" i="1" a="1"/>
  <c r="F1277" i="1" s="1"/>
  <c r="F1278" i="1" a="1"/>
  <c r="F1278" i="1" s="1"/>
  <c r="F1280" i="1" a="1"/>
  <c r="F1280" i="1" s="1"/>
  <c r="F1281" i="1" a="1"/>
  <c r="F1281" i="1" s="1"/>
  <c r="F1279" i="1" a="1"/>
  <c r="F1279" i="1" s="1"/>
  <c r="F1282" i="1" a="1"/>
  <c r="F1282" i="1" s="1"/>
  <c r="F1283" i="1" a="1"/>
  <c r="F1283" i="1" s="1"/>
  <c r="F1284" i="1" a="1"/>
  <c r="F1284" i="1" s="1"/>
  <c r="F1288" i="1" a="1"/>
  <c r="F1288" i="1" s="1"/>
  <c r="F1285" i="1" a="1"/>
  <c r="F1285" i="1" s="1"/>
  <c r="F1286" i="1" a="1"/>
  <c r="F1286" i="1" s="1"/>
  <c r="F1287" i="1" a="1"/>
  <c r="F1287" i="1" s="1"/>
  <c r="D1288" i="1" s="1"/>
  <c r="F1290" i="1" a="1"/>
  <c r="F1290" i="1" s="1"/>
  <c r="F1289" i="1" a="1"/>
  <c r="F1289" i="1" s="1"/>
  <c r="F1291" i="1" a="1"/>
  <c r="F1291" i="1" s="1"/>
  <c r="F1293" i="1" a="1"/>
  <c r="F1293" i="1" s="1"/>
  <c r="F1292" i="1" a="1"/>
  <c r="F1292" i="1" s="1"/>
  <c r="F1294" i="1" a="1"/>
  <c r="F1294" i="1" s="1"/>
  <c r="F1295" i="1" a="1"/>
  <c r="F1295" i="1" s="1"/>
  <c r="F1296" i="1" a="1"/>
  <c r="F1296" i="1" s="1"/>
  <c r="F1297" i="1" a="1"/>
  <c r="F1297" i="1" s="1"/>
  <c r="F1298" i="1" a="1"/>
  <c r="F1298" i="1" s="1"/>
  <c r="F1299" i="1" a="1"/>
  <c r="F1299" i="1" s="1"/>
  <c r="F1300" i="1" a="1"/>
  <c r="F1300" i="1" s="1"/>
  <c r="F1301" i="1" a="1"/>
  <c r="F1301" i="1" s="1"/>
  <c r="F1304" i="1" a="1"/>
  <c r="F1304" i="1" s="1"/>
  <c r="F1302" i="1" a="1"/>
  <c r="F1302" i="1" s="1"/>
  <c r="F1303" i="1" a="1"/>
  <c r="F1303" i="1" s="1"/>
  <c r="F1305" i="1" a="1"/>
  <c r="F1305" i="1" s="1"/>
  <c r="F1309" i="1" a="1"/>
  <c r="F1309" i="1" s="1"/>
  <c r="F1307" i="1" a="1"/>
  <c r="F1307" i="1" s="1"/>
  <c r="F1306" i="1" a="1"/>
  <c r="F1306" i="1" s="1"/>
  <c r="F1308" i="1" a="1"/>
  <c r="F1308" i="1" s="1"/>
  <c r="F1310" i="1" a="1"/>
  <c r="F1310" i="1" s="1"/>
  <c r="F1311" i="1" a="1"/>
  <c r="F1311" i="1" s="1"/>
  <c r="F1312" i="1" a="1"/>
  <c r="F1312" i="1" s="1"/>
  <c r="F1313" i="1" a="1"/>
  <c r="F1313" i="1" s="1"/>
  <c r="F1314" i="1" a="1"/>
  <c r="F1314" i="1" s="1"/>
  <c r="F1315" i="1" a="1"/>
  <c r="F1315" i="1" s="1"/>
  <c r="F1316" i="1" a="1"/>
  <c r="F1316" i="1" s="1"/>
  <c r="F1317" i="1" a="1"/>
  <c r="F1317" i="1" s="1"/>
  <c r="F1318" i="1" a="1"/>
  <c r="F1318" i="1" s="1"/>
  <c r="F1319" i="1" a="1"/>
  <c r="F1319" i="1" s="1"/>
  <c r="F1320" i="1" a="1"/>
  <c r="F1320" i="1" s="1"/>
  <c r="F1321" i="1" a="1"/>
  <c r="F1321" i="1" s="1"/>
  <c r="F1322" i="1" a="1"/>
  <c r="F1322" i="1" s="1"/>
  <c r="F1323" i="1" a="1"/>
  <c r="F1323" i="1" s="1"/>
  <c r="F1324" i="1" a="1"/>
  <c r="F1324" i="1" s="1"/>
  <c r="F1325" i="1" a="1"/>
  <c r="F1325" i="1" s="1"/>
  <c r="F1326" i="1" a="1"/>
  <c r="F1326" i="1" s="1"/>
  <c r="F1327" i="1" a="1"/>
  <c r="F1327" i="1" s="1"/>
  <c r="F1328" i="1" a="1"/>
  <c r="F1328" i="1" s="1"/>
  <c r="F1329" i="1" a="1"/>
  <c r="F1329" i="1" s="1"/>
  <c r="F1330" i="1" a="1"/>
  <c r="F1330" i="1" s="1"/>
  <c r="F1333" i="1" a="1"/>
  <c r="F1333" i="1" s="1"/>
  <c r="F1334" i="1" a="1"/>
  <c r="F1334" i="1" s="1"/>
  <c r="F1331" i="1" a="1"/>
  <c r="F1331" i="1" s="1"/>
  <c r="F1336" i="1" a="1"/>
  <c r="F1336" i="1" s="1"/>
  <c r="F1332" i="1" a="1"/>
  <c r="F1332" i="1" s="1"/>
  <c r="F1335" i="1" a="1"/>
  <c r="F1335" i="1" s="1"/>
  <c r="F1339" i="1" a="1"/>
  <c r="F1339" i="1" s="1"/>
  <c r="F1338" i="1" a="1"/>
  <c r="F1338" i="1" s="1"/>
  <c r="F1337" i="1" a="1"/>
  <c r="F1337" i="1" s="1"/>
  <c r="F1340" i="1" a="1"/>
  <c r="F1340" i="1" s="1"/>
  <c r="F1341" i="1" a="1"/>
  <c r="F1341" i="1" s="1"/>
  <c r="F1342" i="1" a="1"/>
  <c r="F1342" i="1" s="1"/>
  <c r="F1343" i="1" a="1"/>
  <c r="F1343" i="1" s="1"/>
  <c r="F1344" i="1" a="1"/>
  <c r="F1344" i="1" s="1"/>
  <c r="F1345" i="1" a="1"/>
  <c r="F1345" i="1" s="1"/>
  <c r="F1346" i="1" a="1"/>
  <c r="F1346" i="1" s="1"/>
  <c r="F1347" i="1" a="1"/>
  <c r="F1347" i="1" s="1"/>
  <c r="F1350" i="1" a="1"/>
  <c r="F1350" i="1" s="1"/>
  <c r="F1348" i="1" a="1"/>
  <c r="F1348" i="1" s="1"/>
  <c r="F1351" i="1" a="1"/>
  <c r="F1351" i="1" s="1"/>
  <c r="F1353" i="1" a="1"/>
  <c r="F1353" i="1" s="1"/>
  <c r="F1349" i="1" a="1"/>
  <c r="F1349" i="1" s="1"/>
  <c r="F1355" i="1" a="1"/>
  <c r="F1355" i="1" s="1"/>
  <c r="F1352" i="1" a="1"/>
  <c r="F1352" i="1" s="1"/>
  <c r="F1357" i="1" a="1"/>
  <c r="F1357" i="1" s="1"/>
  <c r="F1354" i="1" a="1"/>
  <c r="F1354" i="1" s="1"/>
  <c r="F1356" i="1" a="1"/>
  <c r="F1356" i="1" s="1"/>
  <c r="F1358" i="1" a="1"/>
  <c r="F1358" i="1" s="1"/>
  <c r="F1359" i="1" a="1"/>
  <c r="F1359" i="1" s="1"/>
  <c r="F1360" i="1" a="1"/>
  <c r="F1360" i="1" s="1"/>
  <c r="F1363" i="1" a="1"/>
  <c r="F1363" i="1" s="1"/>
  <c r="F1361" i="1" a="1"/>
  <c r="F1361" i="1" s="1"/>
  <c r="F1362" i="1" a="1"/>
  <c r="F1362" i="1" s="1"/>
  <c r="F1367" i="1" a="1"/>
  <c r="F1367" i="1" s="1"/>
  <c r="F1365" i="1" a="1"/>
  <c r="F1365" i="1" s="1"/>
  <c r="F1364" i="1" a="1"/>
  <c r="F1364" i="1" s="1"/>
  <c r="F1366" i="1" a="1"/>
  <c r="F1366" i="1" s="1"/>
  <c r="D1367" i="1" s="1"/>
  <c r="F1370" i="1" a="1"/>
  <c r="F1370" i="1" s="1"/>
  <c r="F1368" i="1" a="1"/>
  <c r="F1368" i="1" s="1"/>
  <c r="F1369" i="1" a="1"/>
  <c r="F1369" i="1" s="1"/>
  <c r="F1371" i="1" a="1"/>
  <c r="F1371" i="1" s="1"/>
  <c r="F1372" i="1" a="1"/>
  <c r="F1372" i="1" s="1"/>
  <c r="F1373" i="1" a="1"/>
  <c r="F1373" i="1" s="1"/>
  <c r="F1374" i="1" a="1"/>
  <c r="F1374" i="1" s="1"/>
  <c r="F1375" i="1" a="1"/>
  <c r="F1375" i="1" s="1"/>
  <c r="F1376" i="1" a="1"/>
  <c r="F1376" i="1" s="1"/>
  <c r="F1377" i="1" a="1"/>
  <c r="F1377" i="1" s="1"/>
  <c r="F1379" i="1" a="1"/>
  <c r="F1379" i="1" s="1"/>
  <c r="F1378" i="1" a="1"/>
  <c r="F1378" i="1" s="1"/>
  <c r="F1382" i="1" a="1"/>
  <c r="F1382" i="1" s="1"/>
  <c r="F1381" i="1" a="1"/>
  <c r="F1381" i="1" s="1"/>
  <c r="F1380" i="1" a="1"/>
  <c r="F1380" i="1" s="1"/>
  <c r="F1384" i="1" a="1"/>
  <c r="F1384" i="1" s="1"/>
  <c r="F1383" i="1" a="1"/>
  <c r="F1383" i="1" s="1"/>
  <c r="F1385" i="1" a="1"/>
  <c r="F1385" i="1" s="1"/>
  <c r="F1386" i="1" a="1"/>
  <c r="F1386" i="1" s="1"/>
  <c r="F1387" i="1" a="1"/>
  <c r="F1387" i="1" s="1"/>
  <c r="F1388" i="1" a="1"/>
  <c r="F1388" i="1" s="1"/>
  <c r="F1389" i="1" a="1"/>
  <c r="F1389" i="1" s="1"/>
  <c r="F1390" i="1" a="1"/>
  <c r="F1390" i="1" s="1"/>
  <c r="F1396" i="1" a="1"/>
  <c r="F1396" i="1" s="1"/>
  <c r="F1395" i="1" a="1"/>
  <c r="F1395" i="1" s="1"/>
  <c r="F1391" i="1" a="1"/>
  <c r="F1391" i="1" s="1"/>
  <c r="F1393" i="1" a="1"/>
  <c r="F1393" i="1" s="1"/>
  <c r="F1392" i="1" a="1"/>
  <c r="F1392" i="1" s="1"/>
  <c r="F1394" i="1" a="1"/>
  <c r="F1394" i="1" s="1"/>
  <c r="F1398" i="1" a="1"/>
  <c r="F1398" i="1" s="1"/>
  <c r="F1397" i="1" a="1"/>
  <c r="F1397" i="1" s="1"/>
  <c r="F1399" i="1" a="1"/>
  <c r="F1399" i="1" s="1"/>
  <c r="F1400" i="1" a="1"/>
  <c r="F1400" i="1" s="1"/>
  <c r="F1401" i="1" a="1"/>
  <c r="F1401" i="1" s="1"/>
  <c r="F1402" i="1" a="1"/>
  <c r="F1402" i="1" s="1"/>
  <c r="F1403" i="1" a="1"/>
  <c r="F1403" i="1" s="1"/>
  <c r="F1404" i="1" a="1"/>
  <c r="F1404" i="1" s="1"/>
  <c r="F1405" i="1" a="1"/>
  <c r="F1405" i="1" s="1"/>
  <c r="F1406" i="1" a="1"/>
  <c r="F1406" i="1" s="1"/>
  <c r="F1407" i="1" a="1"/>
  <c r="F1407" i="1" s="1"/>
  <c r="F1411" i="1" a="1"/>
  <c r="F1411" i="1" s="1"/>
  <c r="F1408" i="1" a="1"/>
  <c r="F1408" i="1" s="1"/>
  <c r="F1409" i="1" a="1"/>
  <c r="F1409" i="1" s="1"/>
  <c r="F1410" i="1" a="1"/>
  <c r="F1410" i="1" s="1"/>
  <c r="F1412" i="1" a="1"/>
  <c r="F1412" i="1" s="1"/>
  <c r="F1413" i="1" a="1"/>
  <c r="F1413" i="1" s="1"/>
  <c r="F1415" i="1" a="1"/>
  <c r="F1415" i="1" s="1"/>
  <c r="F1414" i="1" a="1"/>
  <c r="F1414" i="1" s="1"/>
  <c r="F1417" i="1" a="1"/>
  <c r="F1417" i="1" s="1"/>
  <c r="F1416" i="1" a="1"/>
  <c r="F1416" i="1" s="1"/>
  <c r="F1418" i="1" a="1"/>
  <c r="F1418" i="1" s="1"/>
  <c r="F1421" i="1" a="1"/>
  <c r="F1421" i="1" s="1"/>
  <c r="F1420" i="1" a="1"/>
  <c r="F1420" i="1" s="1"/>
  <c r="F1419" i="1" a="1"/>
  <c r="F1419" i="1" s="1"/>
  <c r="F1423" i="1" a="1"/>
  <c r="F1423" i="1" s="1"/>
  <c r="F1422" i="1" a="1"/>
  <c r="F1422" i="1" s="1"/>
  <c r="F1424" i="1" a="1"/>
  <c r="F1424" i="1" s="1"/>
  <c r="F1425" i="1" a="1"/>
  <c r="F1425" i="1" s="1"/>
  <c r="F1427" i="1" a="1"/>
  <c r="F1427" i="1" s="1"/>
  <c r="F1426" i="1" a="1"/>
  <c r="F1426" i="1" s="1"/>
  <c r="F1428" i="1" a="1"/>
  <c r="F1428" i="1" s="1"/>
  <c r="F1429" i="1" a="1"/>
  <c r="F1429" i="1" s="1"/>
  <c r="F1430" i="1" a="1"/>
  <c r="F1430" i="1" s="1"/>
  <c r="F1432" i="1" a="1"/>
  <c r="F1432" i="1" s="1"/>
  <c r="F1431" i="1" a="1"/>
  <c r="F1431" i="1" s="1"/>
  <c r="F1433" i="1" a="1"/>
  <c r="F1433" i="1" s="1"/>
  <c r="F1438" i="1" a="1"/>
  <c r="F1438" i="1" s="1"/>
  <c r="F1435" i="1" a="1"/>
  <c r="F1435" i="1" s="1"/>
  <c r="F1434" i="1" a="1"/>
  <c r="F1434" i="1" s="1"/>
  <c r="F1440" i="1" a="1"/>
  <c r="F1440" i="1" s="1"/>
  <c r="F1437" i="1" a="1"/>
  <c r="F1437" i="1" s="1"/>
  <c r="F1436" i="1" a="1"/>
  <c r="F1436" i="1" s="1"/>
  <c r="F1439" i="1" a="1"/>
  <c r="F1439" i="1" s="1"/>
  <c r="F1441" i="1" a="1"/>
  <c r="F1441" i="1" s="1"/>
  <c r="F1442" i="1" a="1"/>
  <c r="F1442" i="1" s="1"/>
  <c r="F1443" i="1" a="1"/>
  <c r="F1443" i="1" s="1"/>
  <c r="F1444" i="1" a="1"/>
  <c r="F1444" i="1" s="1"/>
  <c r="F1445" i="1" a="1"/>
  <c r="F1445" i="1" s="1"/>
  <c r="F1446" i="1" a="1"/>
  <c r="F1446" i="1" s="1"/>
  <c r="F1447" i="1" a="1"/>
  <c r="F1447" i="1" s="1"/>
  <c r="F1448" i="1" a="1"/>
  <c r="F1448" i="1" s="1"/>
  <c r="F1453" i="1" a="1"/>
  <c r="F1453" i="1" s="1"/>
  <c r="F1449" i="1" a="1"/>
  <c r="F1449" i="1" s="1"/>
  <c r="F1450" i="1" a="1"/>
  <c r="F1450" i="1" s="1"/>
  <c r="F1451" i="1" a="1"/>
  <c r="F1451" i="1" s="1"/>
  <c r="F1452" i="1" a="1"/>
  <c r="F1452" i="1" s="1"/>
  <c r="F1455" i="1" a="1"/>
  <c r="F1455" i="1" s="1"/>
  <c r="F1454" i="1" a="1"/>
  <c r="F1454" i="1" s="1"/>
  <c r="F1456" i="1" a="1"/>
  <c r="F1456" i="1" s="1"/>
  <c r="F1457" i="1" a="1"/>
  <c r="F1457" i="1" s="1"/>
  <c r="F1458" i="1" a="1"/>
  <c r="F1458" i="1" s="1"/>
  <c r="F1459" i="1" a="1"/>
  <c r="F1459" i="1" s="1"/>
  <c r="F1460" i="1" a="1"/>
  <c r="F1460" i="1" s="1"/>
  <c r="F1461" i="1" a="1"/>
  <c r="F1461" i="1" s="1"/>
  <c r="F1462" i="1" a="1"/>
  <c r="F1462" i="1" s="1"/>
  <c r="F1463" i="1" a="1"/>
  <c r="F1463" i="1" s="1"/>
  <c r="F1464" i="1" a="1"/>
  <c r="F1464" i="1" s="1"/>
  <c r="F1465" i="1" a="1"/>
  <c r="F1465" i="1" s="1"/>
  <c r="F1466" i="1" a="1"/>
  <c r="F1466" i="1" s="1"/>
  <c r="F1467" i="1" a="1"/>
  <c r="F1467" i="1" s="1"/>
  <c r="F1468" i="1" a="1"/>
  <c r="F1468" i="1" s="1"/>
  <c r="F1469" i="1" a="1"/>
  <c r="F1469" i="1" s="1"/>
  <c r="F1470" i="1" a="1"/>
  <c r="F1470" i="1" s="1"/>
  <c r="F1471" i="1" a="1"/>
  <c r="F1471" i="1" s="1"/>
  <c r="F1472" i="1" a="1"/>
  <c r="F1472" i="1" s="1"/>
  <c r="F1473" i="1" a="1"/>
  <c r="F1473" i="1" s="1"/>
  <c r="F1474" i="1" a="1"/>
  <c r="F1474" i="1" s="1"/>
  <c r="F1475" i="1" a="1"/>
  <c r="F1475" i="1" s="1"/>
  <c r="F1476" i="1" a="1"/>
  <c r="F1476" i="1" s="1"/>
  <c r="F1477" i="1" a="1"/>
  <c r="F1477" i="1" s="1"/>
  <c r="F1478" i="1" a="1"/>
  <c r="F1478" i="1" s="1"/>
  <c r="F1479" i="1" a="1"/>
  <c r="F1479" i="1" s="1"/>
  <c r="F1480" i="1" a="1"/>
  <c r="F1480" i="1" s="1"/>
  <c r="F1481" i="1" a="1"/>
  <c r="F1481" i="1" s="1"/>
  <c r="F1482" i="1" a="1"/>
  <c r="F1482" i="1" s="1"/>
  <c r="F1483" i="1" a="1"/>
  <c r="F1483" i="1" s="1"/>
  <c r="F1484" i="1" a="1"/>
  <c r="F1484" i="1" s="1"/>
  <c r="F1485" i="1" a="1"/>
  <c r="F1485" i="1" s="1"/>
  <c r="F1486" i="1" a="1"/>
  <c r="F1486" i="1" s="1"/>
  <c r="F1489" i="1" a="1"/>
  <c r="F1489" i="1" s="1"/>
  <c r="F1488" i="1" a="1"/>
  <c r="F1488" i="1" s="1"/>
  <c r="F1487" i="1" a="1"/>
  <c r="F1487" i="1" s="1"/>
  <c r="F1493" i="1" a="1"/>
  <c r="F1493" i="1" s="1"/>
  <c r="F1490" i="1" a="1"/>
  <c r="F1490" i="1" s="1"/>
  <c r="F1491" i="1" a="1"/>
  <c r="F1491" i="1" s="1"/>
  <c r="F1492" i="1" a="1"/>
  <c r="F1492" i="1" s="1"/>
  <c r="F1495" i="1" a="1"/>
  <c r="F1495" i="1" s="1"/>
  <c r="F1494" i="1" a="1"/>
  <c r="F1494" i="1" s="1"/>
  <c r="F1496" i="1" a="1"/>
  <c r="F1496" i="1" s="1"/>
  <c r="F1497" i="1" a="1"/>
  <c r="F1497" i="1" s="1"/>
  <c r="F1498" i="1" a="1"/>
  <c r="F1498" i="1" s="1"/>
  <c r="F1499" i="1" a="1"/>
  <c r="F1499" i="1" s="1"/>
  <c r="F1500" i="1" a="1"/>
  <c r="F1500" i="1" s="1"/>
  <c r="F1501" i="1" a="1"/>
  <c r="F1501" i="1" s="1"/>
  <c r="F1502" i="1" a="1"/>
  <c r="F1502" i="1" s="1"/>
  <c r="F1503" i="1" a="1"/>
  <c r="F1503" i="1" s="1"/>
  <c r="F1504" i="1" a="1"/>
  <c r="F1504" i="1" s="1"/>
  <c r="F1505" i="1" a="1"/>
  <c r="F1505" i="1" s="1"/>
  <c r="F1506" i="1" a="1"/>
  <c r="F1506" i="1" s="1"/>
  <c r="F1507" i="1" a="1"/>
  <c r="F1507" i="1" s="1"/>
  <c r="F1508" i="1" a="1"/>
  <c r="F1508" i="1" s="1"/>
  <c r="F1509" i="1" a="1"/>
  <c r="F1509" i="1" s="1"/>
  <c r="F1510" i="1" a="1"/>
  <c r="F1510" i="1" s="1"/>
  <c r="F1511" i="1" a="1"/>
  <c r="F1511" i="1" s="1"/>
  <c r="F1512" i="1" a="1"/>
  <c r="F1512" i="1" s="1"/>
  <c r="F1513" i="1" a="1"/>
  <c r="F1513" i="1" s="1"/>
  <c r="F1514" i="1" a="1"/>
  <c r="F1514" i="1" s="1"/>
  <c r="F1515" i="1" a="1"/>
  <c r="F1515" i="1" s="1"/>
  <c r="F1516" i="1" a="1"/>
  <c r="F1516" i="1" s="1"/>
  <c r="F1517" i="1" a="1"/>
  <c r="F1517" i="1" s="1"/>
  <c r="F1518" i="1" a="1"/>
  <c r="F1518" i="1" s="1"/>
  <c r="F1519" i="1" a="1"/>
  <c r="F1519" i="1" s="1"/>
  <c r="F1520" i="1" a="1"/>
  <c r="F1520" i="1" s="1"/>
  <c r="F1521" i="1" a="1"/>
  <c r="F1521" i="1" s="1"/>
  <c r="F1522" i="1" a="1"/>
  <c r="F1522" i="1" s="1"/>
  <c r="F1523" i="1" a="1"/>
  <c r="F1523" i="1" s="1"/>
  <c r="F1524" i="1" a="1"/>
  <c r="F1524" i="1" s="1"/>
  <c r="F1525" i="1" a="1"/>
  <c r="F1525" i="1" s="1"/>
  <c r="F1526" i="1" a="1"/>
  <c r="F1526" i="1" s="1"/>
  <c r="F1527" i="1" a="1"/>
  <c r="F1527" i="1" s="1"/>
  <c r="F1530" i="1" a="1"/>
  <c r="F1530" i="1" s="1"/>
  <c r="F1529" i="1" a="1"/>
  <c r="F1529" i="1" s="1"/>
  <c r="F1528" i="1" a="1"/>
  <c r="F1528" i="1" s="1"/>
  <c r="F1532" i="1" a="1"/>
  <c r="F1532" i="1" s="1"/>
  <c r="F1531" i="1" a="1"/>
  <c r="F1531" i="1" s="1"/>
  <c r="F1533" i="1" a="1"/>
  <c r="F1533" i="1" s="1"/>
  <c r="F1535" i="1" a="1"/>
  <c r="F1535" i="1" s="1"/>
  <c r="F1534" i="1" a="1"/>
  <c r="F1534" i="1" s="1"/>
  <c r="F1536" i="1" a="1"/>
  <c r="F1536" i="1" s="1"/>
  <c r="F1537" i="1" a="1"/>
  <c r="F1537" i="1" s="1"/>
  <c r="F1538" i="1" a="1"/>
  <c r="F1538" i="1" s="1"/>
  <c r="F1539" i="1" a="1"/>
  <c r="F1539" i="1" s="1"/>
  <c r="F1540" i="1" a="1"/>
  <c r="F1540" i="1" s="1"/>
  <c r="F1541" i="1" a="1"/>
  <c r="F1541" i="1" s="1"/>
  <c r="F1542" i="1" a="1"/>
  <c r="F1542" i="1" s="1"/>
  <c r="F1543" i="1" a="1"/>
  <c r="F1543" i="1" s="1"/>
  <c r="F1544" i="1" a="1"/>
  <c r="F1544" i="1" s="1"/>
  <c r="F1545" i="1" a="1"/>
  <c r="F1545" i="1" s="1"/>
  <c r="F1546" i="1" a="1"/>
  <c r="F1546" i="1" s="1"/>
  <c r="F1547" i="1" a="1"/>
  <c r="F1547" i="1" s="1"/>
  <c r="F1548" i="1" a="1"/>
  <c r="F1548" i="1" s="1"/>
  <c r="F1549" i="1" a="1"/>
  <c r="F1549" i="1" s="1"/>
  <c r="F1550" i="1" a="1"/>
  <c r="F1550" i="1" s="1"/>
  <c r="F1554" i="1" a="1"/>
  <c r="F1554" i="1" s="1"/>
  <c r="F1551" i="1" a="1"/>
  <c r="F1551" i="1" s="1"/>
  <c r="F1553" i="1" a="1"/>
  <c r="F1553" i="1" s="1"/>
  <c r="F1552" i="1" a="1"/>
  <c r="F1552" i="1" s="1"/>
  <c r="F1555" i="1" a="1"/>
  <c r="F1555" i="1" s="1"/>
  <c r="F1556" i="1" a="1"/>
  <c r="F1556" i="1" s="1"/>
  <c r="F1559" i="1" a="1"/>
  <c r="F1559" i="1" s="1"/>
  <c r="F1557" i="1" a="1"/>
  <c r="F1557" i="1" s="1"/>
  <c r="F1558" i="1" a="1"/>
  <c r="F1558" i="1" s="1"/>
  <c r="F1560" i="1" a="1"/>
  <c r="F1560" i="1" s="1"/>
  <c r="F1562" i="1" a="1"/>
  <c r="F1562" i="1" s="1"/>
  <c r="F1561" i="1" a="1"/>
  <c r="F1561" i="1" s="1"/>
  <c r="F1563" i="1" a="1"/>
  <c r="F1563" i="1" s="1"/>
  <c r="F1564" i="1" a="1"/>
  <c r="F1564" i="1" s="1"/>
  <c r="F1566" i="1" a="1"/>
  <c r="F1566" i="1" s="1"/>
  <c r="F1565" i="1" a="1"/>
  <c r="F1565" i="1" s="1"/>
  <c r="F1567" i="1" a="1"/>
  <c r="F1567" i="1" s="1"/>
  <c r="F1568" i="1" a="1"/>
  <c r="F1568" i="1" s="1"/>
  <c r="F1569" i="1" a="1"/>
  <c r="F1569" i="1" s="1"/>
  <c r="F1570" i="1" a="1"/>
  <c r="F1570" i="1" s="1"/>
  <c r="F1571" i="1" a="1"/>
  <c r="F1571" i="1" s="1"/>
  <c r="F1573" i="1" a="1"/>
  <c r="F1573" i="1" s="1"/>
  <c r="F1572" i="1" a="1"/>
  <c r="F1572" i="1" s="1"/>
  <c r="F1575" i="1" a="1"/>
  <c r="F1575" i="1" s="1"/>
  <c r="F1577" i="1" a="1"/>
  <c r="F1577" i="1" s="1"/>
  <c r="F1574" i="1" a="1"/>
  <c r="F1574" i="1" s="1"/>
  <c r="F1576" i="1" a="1"/>
  <c r="F1576" i="1" s="1"/>
  <c r="F1578" i="1" a="1"/>
  <c r="F1578" i="1" s="1"/>
  <c r="F1579" i="1" a="1"/>
  <c r="F1579" i="1" s="1"/>
  <c r="F1580" i="1" a="1"/>
  <c r="F1580" i="1" s="1"/>
  <c r="F1582" i="1" a="1"/>
  <c r="F1582" i="1" s="1"/>
  <c r="F1581" i="1" a="1"/>
  <c r="F1581" i="1" s="1"/>
  <c r="F1583" i="1" a="1"/>
  <c r="F1583" i="1" s="1"/>
  <c r="F1584" i="1" a="1"/>
  <c r="F1584" i="1" s="1"/>
  <c r="F1585" i="1" a="1"/>
  <c r="F1585" i="1" s="1"/>
  <c r="F1586" i="1" a="1"/>
  <c r="F1586" i="1" s="1"/>
  <c r="F1587" i="1" a="1"/>
  <c r="F1587" i="1" s="1"/>
  <c r="F1588" i="1" a="1"/>
  <c r="F1588" i="1" s="1"/>
  <c r="F1589" i="1" a="1"/>
  <c r="F1589" i="1" s="1"/>
  <c r="F1590" i="1" a="1"/>
  <c r="F1590" i="1" s="1"/>
  <c r="F1591" i="1" a="1"/>
  <c r="F1591" i="1" s="1"/>
  <c r="F1592" i="1" a="1"/>
  <c r="F1592" i="1" s="1"/>
  <c r="F1593" i="1" a="1"/>
  <c r="F1593" i="1" s="1"/>
  <c r="F1594" i="1" a="1"/>
  <c r="F1594" i="1" s="1"/>
  <c r="F1595" i="1" a="1"/>
  <c r="F1595" i="1" s="1"/>
  <c r="F1596" i="1" a="1"/>
  <c r="F1596" i="1" s="1"/>
  <c r="F1597" i="1" a="1"/>
  <c r="F1597" i="1" s="1"/>
  <c r="F1598" i="1" a="1"/>
  <c r="F1598" i="1" s="1"/>
  <c r="F1599" i="1" a="1"/>
  <c r="F1599" i="1" s="1"/>
  <c r="F1600" i="1" a="1"/>
  <c r="F1600" i="1" s="1"/>
  <c r="F1601" i="1" a="1"/>
  <c r="F1601" i="1" s="1"/>
  <c r="F1602" i="1" a="1"/>
  <c r="F1602" i="1" s="1"/>
  <c r="F1603" i="1" a="1"/>
  <c r="F1603" i="1" s="1"/>
  <c r="F1604" i="1" a="1"/>
  <c r="F1604" i="1" s="1"/>
  <c r="F1605" i="1" a="1"/>
  <c r="F1605" i="1" s="1"/>
  <c r="F1606" i="1" a="1"/>
  <c r="F1606" i="1" s="1"/>
  <c r="F1607" i="1" a="1"/>
  <c r="F1607" i="1" s="1"/>
  <c r="F1608" i="1" a="1"/>
  <c r="F1608" i="1" s="1"/>
  <c r="F1609" i="1" a="1"/>
  <c r="F1609" i="1" s="1"/>
  <c r="F1610" i="1" a="1"/>
  <c r="F1610" i="1" s="1"/>
  <c r="F1611" i="1" a="1"/>
  <c r="F1611" i="1" s="1"/>
  <c r="F1612" i="1" a="1"/>
  <c r="F1612" i="1" s="1"/>
  <c r="F1613" i="1" a="1"/>
  <c r="F1613" i="1" s="1"/>
  <c r="F1614" i="1" a="1"/>
  <c r="F1614" i="1" s="1"/>
  <c r="F1615" i="1" a="1"/>
  <c r="F1615" i="1" s="1"/>
  <c r="F1616" i="1" a="1"/>
  <c r="F1616" i="1" s="1"/>
  <c r="F1617" i="1" a="1"/>
  <c r="F1617" i="1" s="1"/>
  <c r="F1618" i="1" a="1"/>
  <c r="F1618" i="1" s="1"/>
  <c r="F1619" i="1" a="1"/>
  <c r="F1619" i="1" s="1"/>
  <c r="F1620" i="1" a="1"/>
  <c r="F1620" i="1" s="1"/>
  <c r="F1621" i="1" a="1"/>
  <c r="F1621" i="1" s="1"/>
  <c r="F1622" i="1" a="1"/>
  <c r="F1622" i="1" s="1"/>
  <c r="F1623" i="1" a="1"/>
  <c r="F1623" i="1" s="1"/>
  <c r="F1624" i="1" a="1"/>
  <c r="F1624" i="1" s="1"/>
  <c r="F1625" i="1" a="1"/>
  <c r="F1625" i="1" s="1"/>
  <c r="F1626" i="1" a="1"/>
  <c r="F1626" i="1" s="1"/>
  <c r="F1627" i="1" a="1"/>
  <c r="F1627" i="1" s="1"/>
  <c r="F1628" i="1" a="1"/>
  <c r="F1628" i="1" s="1"/>
  <c r="F1629" i="1" a="1"/>
  <c r="F1629" i="1" s="1"/>
  <c r="F1630" i="1" a="1"/>
  <c r="F1630" i="1" s="1"/>
  <c r="F1631" i="1" a="1"/>
  <c r="F1631" i="1" s="1"/>
  <c r="F1632" i="1" a="1"/>
  <c r="F1632" i="1" s="1"/>
  <c r="F1637" i="1" a="1"/>
  <c r="F1637" i="1" s="1"/>
  <c r="F1633" i="1" a="1"/>
  <c r="F1633" i="1" s="1"/>
  <c r="F1634" i="1" a="1"/>
  <c r="F1634" i="1" s="1"/>
  <c r="F1635" i="1" a="1"/>
  <c r="F1635" i="1" s="1"/>
  <c r="F1638" i="1" a="1"/>
  <c r="F1638" i="1" s="1"/>
  <c r="F1636" i="1" a="1"/>
  <c r="F1636" i="1" s="1"/>
  <c r="F1640" i="1" a="1"/>
  <c r="F1640" i="1" s="1"/>
  <c r="F1639" i="1" a="1"/>
  <c r="F1639" i="1" s="1"/>
  <c r="F1641" i="1" a="1"/>
  <c r="F1641" i="1" s="1"/>
  <c r="F1642" i="1" a="1"/>
  <c r="F1642" i="1" s="1"/>
  <c r="F1643" i="1" a="1"/>
  <c r="F1643" i="1" s="1"/>
  <c r="F1644" i="1" a="1"/>
  <c r="F1644" i="1" s="1"/>
  <c r="F1645" i="1" a="1"/>
  <c r="F1645" i="1" s="1"/>
  <c r="F1646" i="1" a="1"/>
  <c r="F1646" i="1" s="1"/>
  <c r="F1647" i="1" a="1"/>
  <c r="F1647" i="1" s="1"/>
  <c r="F1648" i="1" a="1"/>
  <c r="F1648" i="1" s="1"/>
  <c r="F1649" i="1" a="1"/>
  <c r="F1649" i="1" s="1"/>
  <c r="F1650" i="1" a="1"/>
  <c r="F1650" i="1" s="1"/>
  <c r="F1651" i="1" a="1"/>
  <c r="F1651" i="1" s="1"/>
  <c r="F1652" i="1" a="1"/>
  <c r="F1652" i="1" s="1"/>
  <c r="F1653" i="1" a="1"/>
  <c r="F1653" i="1" s="1"/>
  <c r="F1654" i="1" a="1"/>
  <c r="F1654" i="1" s="1"/>
  <c r="F1655" i="1" a="1"/>
  <c r="F1655" i="1" s="1"/>
  <c r="F1656" i="1" a="1"/>
  <c r="F1656" i="1" s="1"/>
  <c r="F1657" i="1" a="1"/>
  <c r="F1657" i="1" s="1"/>
  <c r="F1658" i="1" a="1"/>
  <c r="F1658" i="1" s="1"/>
  <c r="F1659" i="1" a="1"/>
  <c r="F1659" i="1" s="1"/>
  <c r="F1660" i="1" a="1"/>
  <c r="F1660" i="1" s="1"/>
  <c r="F1661" i="1" a="1"/>
  <c r="F1661" i="1" s="1"/>
  <c r="F1662" i="1" a="1"/>
  <c r="F1662" i="1" s="1"/>
  <c r="F1663" i="1" a="1"/>
  <c r="F1663" i="1" s="1"/>
  <c r="F1664" i="1" a="1"/>
  <c r="F1664" i="1" s="1"/>
  <c r="F1665" i="1" a="1"/>
  <c r="F1665" i="1" s="1"/>
  <c r="F1666" i="1" a="1"/>
  <c r="F1666" i="1" s="1"/>
  <c r="F1667" i="1" a="1"/>
  <c r="F1667" i="1" s="1"/>
  <c r="F1668" i="1" a="1"/>
  <c r="F1668" i="1" s="1"/>
  <c r="F1669" i="1" a="1"/>
  <c r="F1669" i="1" s="1"/>
  <c r="F1670" i="1" a="1"/>
  <c r="F1670" i="1" s="1"/>
  <c r="F1671" i="1" a="1"/>
  <c r="F1671" i="1" s="1"/>
  <c r="F1672" i="1" a="1"/>
  <c r="F1672" i="1" s="1"/>
  <c r="F1673" i="1" a="1"/>
  <c r="F1673" i="1" s="1"/>
  <c r="F1674" i="1" a="1"/>
  <c r="F1674" i="1" s="1"/>
  <c r="F1675" i="1" a="1"/>
  <c r="F1675" i="1" s="1"/>
  <c r="F1676" i="1" a="1"/>
  <c r="F1676" i="1" s="1"/>
  <c r="F1677" i="1" a="1"/>
  <c r="F1677" i="1" s="1"/>
  <c r="F1678" i="1" a="1"/>
  <c r="F1678" i="1" s="1"/>
  <c r="F1679" i="1" a="1"/>
  <c r="F1679" i="1" s="1"/>
  <c r="F1680" i="1" a="1"/>
  <c r="F1680" i="1" s="1"/>
  <c r="F1681" i="1" a="1"/>
  <c r="F1681" i="1" s="1"/>
  <c r="F1682" i="1" a="1"/>
  <c r="F1682" i="1" s="1"/>
  <c r="F1683" i="1" a="1"/>
  <c r="F1683" i="1" s="1"/>
  <c r="F1684" i="1" a="1"/>
  <c r="F1684" i="1" s="1"/>
  <c r="F1685" i="1" a="1"/>
  <c r="F1685" i="1" s="1"/>
  <c r="F1686" i="1" a="1"/>
  <c r="F1686" i="1" s="1"/>
  <c r="F1687" i="1" a="1"/>
  <c r="F1687" i="1" s="1"/>
  <c r="F1688" i="1" a="1"/>
  <c r="F1688" i="1" s="1"/>
  <c r="F1689" i="1" a="1"/>
  <c r="F1689" i="1" s="1"/>
  <c r="F1690" i="1" a="1"/>
  <c r="F1690" i="1" s="1"/>
  <c r="F1691" i="1" a="1"/>
  <c r="F1691" i="1" s="1"/>
  <c r="F1692" i="1" a="1"/>
  <c r="F1692" i="1" s="1"/>
  <c r="F1693" i="1" a="1"/>
  <c r="F1693" i="1" s="1"/>
  <c r="F1694" i="1" a="1"/>
  <c r="F1694" i="1" s="1"/>
  <c r="F1695" i="1" a="1"/>
  <c r="F1695" i="1" s="1"/>
  <c r="F1696" i="1" a="1"/>
  <c r="F1696" i="1" s="1"/>
  <c r="F1697" i="1" a="1"/>
  <c r="F1697" i="1" s="1"/>
  <c r="F1698" i="1" a="1"/>
  <c r="F1698" i="1" s="1"/>
  <c r="F1699" i="1" a="1"/>
  <c r="F1699" i="1" s="1"/>
  <c r="F1700" i="1" a="1"/>
  <c r="F1700" i="1" s="1"/>
  <c r="F1701" i="1" a="1"/>
  <c r="F1701" i="1" s="1"/>
  <c r="F1702" i="1" a="1"/>
  <c r="F1702" i="1" s="1"/>
  <c r="F1703" i="1" a="1"/>
  <c r="F1703" i="1" s="1"/>
  <c r="F1705" i="1" a="1"/>
  <c r="F1705" i="1" s="1"/>
  <c r="F1704" i="1" a="1"/>
  <c r="F1704" i="1" s="1"/>
  <c r="F1706" i="1" a="1"/>
  <c r="F1706" i="1" s="1"/>
  <c r="F1708" i="1" a="1"/>
  <c r="F1708" i="1" s="1"/>
  <c r="F1707" i="1" a="1"/>
  <c r="F1707" i="1" s="1"/>
  <c r="F1709" i="1" a="1"/>
  <c r="F1709" i="1" s="1"/>
  <c r="F1710" i="1" a="1"/>
  <c r="F1710" i="1" s="1"/>
  <c r="F1711" i="1" a="1"/>
  <c r="F1711" i="1" s="1"/>
  <c r="F1712" i="1" a="1"/>
  <c r="F1712" i="1" s="1"/>
  <c r="F1713" i="1" a="1"/>
  <c r="F1713" i="1" s="1"/>
  <c r="F1714" i="1" a="1"/>
  <c r="F1714" i="1" s="1"/>
  <c r="F1716" i="1" a="1"/>
  <c r="F1716" i="1" s="1"/>
  <c r="F1715" i="1" a="1"/>
  <c r="F1715" i="1" s="1"/>
  <c r="F1717" i="1" a="1"/>
  <c r="F1717" i="1" s="1"/>
  <c r="F1718" i="1" a="1"/>
  <c r="F1718" i="1" s="1"/>
  <c r="F1719" i="1" a="1"/>
  <c r="F1719" i="1" s="1"/>
  <c r="F1720" i="1" a="1"/>
  <c r="F1720" i="1" s="1"/>
  <c r="F1721" i="1" a="1"/>
  <c r="F1721" i="1" s="1"/>
  <c r="F1722" i="1" a="1"/>
  <c r="F1722" i="1" s="1"/>
  <c r="F1723" i="1" a="1"/>
  <c r="F1723" i="1" s="1"/>
  <c r="F1724" i="1" a="1"/>
  <c r="F1724" i="1" s="1"/>
  <c r="F1725" i="1" a="1"/>
  <c r="F1725" i="1" s="1"/>
  <c r="F1726" i="1" a="1"/>
  <c r="F1726" i="1" s="1"/>
  <c r="F1727" i="1" a="1"/>
  <c r="F1727" i="1" s="1"/>
  <c r="F1728" i="1" a="1"/>
  <c r="F1728" i="1" s="1"/>
  <c r="F1729" i="1" a="1"/>
  <c r="F1729" i="1" s="1"/>
  <c r="F1730" i="1" a="1"/>
  <c r="F1730" i="1" s="1"/>
  <c r="F1731" i="1" a="1"/>
  <c r="F1731" i="1" s="1"/>
  <c r="F1732" i="1" a="1"/>
  <c r="F1732" i="1" s="1"/>
  <c r="F1733" i="1" a="1"/>
  <c r="F1733" i="1" s="1"/>
  <c r="F1734" i="1" a="1"/>
  <c r="F1734" i="1" s="1"/>
  <c r="F1735" i="1" a="1"/>
  <c r="F1735" i="1" s="1"/>
  <c r="F1736" i="1" a="1"/>
  <c r="F1736" i="1" s="1"/>
  <c r="F1737" i="1" a="1"/>
  <c r="F1737" i="1" s="1"/>
  <c r="F1738" i="1" a="1"/>
  <c r="F1738" i="1" s="1"/>
  <c r="F1739" i="1" a="1"/>
  <c r="F1739" i="1" s="1"/>
  <c r="F1740" i="1" a="1"/>
  <c r="F1740" i="1" s="1"/>
  <c r="F1741" i="1" a="1"/>
  <c r="F1741" i="1" s="1"/>
  <c r="F1742" i="1" a="1"/>
  <c r="F1742" i="1" s="1"/>
  <c r="F1743" i="1" a="1"/>
  <c r="F1743" i="1" s="1"/>
  <c r="F1744" i="1" a="1"/>
  <c r="F1744" i="1" s="1"/>
  <c r="F1745" i="1" a="1"/>
  <c r="F1745" i="1" s="1"/>
  <c r="F1746" i="1" a="1"/>
  <c r="F1746" i="1" s="1"/>
  <c r="F1747" i="1" a="1"/>
  <c r="F1747" i="1" s="1"/>
  <c r="F1748" i="1" a="1"/>
  <c r="F1748" i="1" s="1"/>
  <c r="F1753" i="1" a="1"/>
  <c r="F1753" i="1" s="1"/>
  <c r="F1750" i="1" a="1"/>
  <c r="F1750" i="1" s="1"/>
  <c r="F1749" i="1" a="1"/>
  <c r="F1749" i="1" s="1"/>
  <c r="F1752" i="1" a="1"/>
  <c r="F1752" i="1" s="1"/>
  <c r="F1754" i="1" a="1"/>
  <c r="F1754" i="1" s="1"/>
  <c r="F1751" i="1" a="1"/>
  <c r="F1751" i="1" s="1"/>
  <c r="F1755" i="1" a="1"/>
  <c r="F1755" i="1" s="1"/>
  <c r="F1756" i="1" a="1"/>
  <c r="F1756" i="1" s="1"/>
  <c r="F1757" i="1" a="1"/>
  <c r="F1757" i="1" s="1"/>
  <c r="F1758" i="1" a="1"/>
  <c r="F1758" i="1" s="1"/>
  <c r="F1759" i="1" a="1"/>
  <c r="F1759" i="1" s="1"/>
  <c r="F1760" i="1" a="1"/>
  <c r="F1760" i="1" s="1"/>
  <c r="F1761" i="1" a="1"/>
  <c r="F1761" i="1" s="1"/>
  <c r="F1762" i="1" a="1"/>
  <c r="F1762" i="1" s="1"/>
  <c r="F1763" i="1" a="1"/>
  <c r="F1763" i="1" s="1"/>
  <c r="F1764" i="1" a="1"/>
  <c r="F1764" i="1" s="1"/>
  <c r="F1765" i="1" a="1"/>
  <c r="F1765" i="1" s="1"/>
  <c r="F1766" i="1" a="1"/>
  <c r="F1766" i="1" s="1"/>
  <c r="F1767" i="1" a="1"/>
  <c r="F1767" i="1" s="1"/>
  <c r="F1768" i="1" a="1"/>
  <c r="F1768" i="1" s="1"/>
  <c r="F1769" i="1" a="1"/>
  <c r="F1769" i="1" s="1"/>
  <c r="F1770" i="1" a="1"/>
  <c r="F1770" i="1" s="1"/>
  <c r="F1771" i="1" a="1"/>
  <c r="F1771" i="1" s="1"/>
  <c r="F1772" i="1" a="1"/>
  <c r="F1772" i="1" s="1"/>
  <c r="F1773" i="1" a="1"/>
  <c r="F1773" i="1" s="1"/>
  <c r="F1774" i="1" a="1"/>
  <c r="F1774" i="1" s="1"/>
  <c r="F1775" i="1" a="1"/>
  <c r="F1775" i="1" s="1"/>
  <c r="F1776" i="1" a="1"/>
  <c r="F1776" i="1" s="1"/>
  <c r="F1777" i="1" a="1"/>
  <c r="F1777" i="1" s="1"/>
  <c r="F1778" i="1" a="1"/>
  <c r="F1778" i="1" s="1"/>
  <c r="F1779" i="1" a="1"/>
  <c r="F1779" i="1" s="1"/>
  <c r="F1780" i="1" a="1"/>
  <c r="F1780" i="1" s="1"/>
  <c r="F1781" i="1" a="1"/>
  <c r="F1781" i="1" s="1"/>
  <c r="F1782" i="1" a="1"/>
  <c r="F1782" i="1" s="1"/>
  <c r="F1783" i="1" a="1"/>
  <c r="F1783" i="1" s="1"/>
  <c r="F1784" i="1" a="1"/>
  <c r="F1784" i="1" s="1"/>
  <c r="F1785" i="1" a="1"/>
  <c r="F1785" i="1" s="1"/>
  <c r="F1786" i="1" a="1"/>
  <c r="F1786" i="1" s="1"/>
  <c r="F1787" i="1" a="1"/>
  <c r="F1787" i="1" s="1"/>
  <c r="F1788" i="1" a="1"/>
  <c r="F1788" i="1" s="1"/>
  <c r="F1789" i="1" a="1"/>
  <c r="F1789" i="1" s="1"/>
  <c r="F1790" i="1" a="1"/>
  <c r="F1790" i="1" s="1"/>
  <c r="F1791" i="1" a="1"/>
  <c r="F1791" i="1" s="1"/>
  <c r="F1792" i="1" a="1"/>
  <c r="F1792" i="1" s="1"/>
  <c r="F1793" i="1" a="1"/>
  <c r="F1793" i="1" s="1"/>
  <c r="F1794" i="1" a="1"/>
  <c r="F1794" i="1" s="1"/>
  <c r="F1795" i="1" a="1"/>
  <c r="F1795" i="1" s="1"/>
  <c r="F1796" i="1" a="1"/>
  <c r="F1796" i="1" s="1"/>
  <c r="F1798" i="1" a="1"/>
  <c r="F1798" i="1" s="1"/>
  <c r="F1797" i="1" a="1"/>
  <c r="F1797" i="1" s="1"/>
  <c r="F1799" i="1" a="1"/>
  <c r="F1799" i="1" s="1"/>
  <c r="F1800" i="1" a="1"/>
  <c r="F1800" i="1" s="1"/>
  <c r="F1801" i="1" a="1"/>
  <c r="F1801" i="1" s="1"/>
  <c r="F1802" i="1" a="1"/>
  <c r="F1802" i="1" s="1"/>
  <c r="F1806" i="1" a="1"/>
  <c r="F1806" i="1" s="1"/>
  <c r="F1804" i="1" a="1"/>
  <c r="F1804" i="1" s="1"/>
  <c r="F1803" i="1" a="1"/>
  <c r="F1803" i="1" s="1"/>
  <c r="F1807" i="1" a="1"/>
  <c r="F1807" i="1" s="1"/>
  <c r="F1805" i="1" a="1"/>
  <c r="F1805" i="1" s="1"/>
  <c r="F1808" i="1" a="1"/>
  <c r="F1808" i="1" s="1"/>
  <c r="F1809" i="1" a="1"/>
  <c r="F1809" i="1" s="1"/>
  <c r="F1810" i="1" a="1"/>
  <c r="F1810" i="1" s="1"/>
  <c r="F1811" i="1" a="1"/>
  <c r="F1811" i="1" s="1"/>
  <c r="F1812" i="1" a="1"/>
  <c r="F1812" i="1" s="1"/>
  <c r="F1813" i="1" a="1"/>
  <c r="F1813" i="1" s="1"/>
  <c r="F1814" i="1" a="1"/>
  <c r="F1814" i="1" s="1"/>
  <c r="F1815" i="1" a="1"/>
  <c r="F1815" i="1" s="1"/>
  <c r="F1816" i="1" a="1"/>
  <c r="F1816" i="1" s="1"/>
  <c r="F1817" i="1" a="1"/>
  <c r="F1817" i="1" s="1"/>
  <c r="F1818" i="1" a="1"/>
  <c r="F1818" i="1" s="1"/>
  <c r="F1819" i="1" a="1"/>
  <c r="F1819" i="1" s="1"/>
  <c r="F1820" i="1" a="1"/>
  <c r="F1820" i="1" s="1"/>
  <c r="F1821" i="1" a="1"/>
  <c r="F1821" i="1" s="1"/>
  <c r="F1822" i="1" a="1"/>
  <c r="F1822" i="1" s="1"/>
  <c r="F1823" i="1" a="1"/>
  <c r="F1823" i="1" s="1"/>
  <c r="F1824" i="1" a="1"/>
  <c r="F1824" i="1" s="1"/>
  <c r="F1825" i="1" a="1"/>
  <c r="F1825" i="1" s="1"/>
  <c r="F1826" i="1" a="1"/>
  <c r="F1826" i="1" s="1"/>
  <c r="F1827" i="1" a="1"/>
  <c r="F1827" i="1" s="1"/>
  <c r="F1828" i="1" a="1"/>
  <c r="F1828" i="1" s="1"/>
  <c r="F1829" i="1" a="1"/>
  <c r="F1829" i="1" s="1"/>
  <c r="F1830" i="1" a="1"/>
  <c r="F1830" i="1" s="1"/>
  <c r="F1831" i="1" a="1"/>
  <c r="F1831" i="1" s="1"/>
  <c r="F1832" i="1" a="1"/>
  <c r="F1832" i="1" s="1"/>
  <c r="F1833" i="1" a="1"/>
  <c r="F1833" i="1" s="1"/>
  <c r="F1834" i="1" a="1"/>
  <c r="F1834" i="1" s="1"/>
  <c r="F1835" i="1" a="1"/>
  <c r="F1835" i="1" s="1"/>
  <c r="F1836" i="1" a="1"/>
  <c r="F1836" i="1" s="1"/>
  <c r="F1837" i="1" a="1"/>
  <c r="F1837" i="1" s="1"/>
  <c r="F1838" i="1" a="1"/>
  <c r="F1838" i="1" s="1"/>
  <c r="F1839" i="1" a="1"/>
  <c r="F1839" i="1" s="1"/>
  <c r="F1840" i="1" a="1"/>
  <c r="F1840" i="1" s="1"/>
  <c r="F1841" i="1" a="1"/>
  <c r="F1841" i="1" s="1"/>
  <c r="F1842" i="1" a="1"/>
  <c r="F1842" i="1" s="1"/>
  <c r="F1843" i="1" a="1"/>
  <c r="F1843" i="1" s="1"/>
  <c r="F1844" i="1" a="1"/>
  <c r="F1844" i="1" s="1"/>
  <c r="F1845" i="1" a="1"/>
  <c r="F1845" i="1" s="1"/>
  <c r="F1846" i="1" a="1"/>
  <c r="F1846" i="1" s="1"/>
  <c r="F1847" i="1" a="1"/>
  <c r="F1847" i="1" s="1"/>
  <c r="F1848" i="1" a="1"/>
  <c r="F1848" i="1" s="1"/>
  <c r="F1849" i="1" a="1"/>
  <c r="F1849" i="1" s="1"/>
  <c r="F1850" i="1" a="1"/>
  <c r="F1850" i="1" s="1"/>
  <c r="F1851" i="1" a="1"/>
  <c r="F1851" i="1" s="1"/>
  <c r="F1852" i="1" a="1"/>
  <c r="F1852" i="1" s="1"/>
  <c r="F1853" i="1" a="1"/>
  <c r="F1853" i="1" s="1"/>
  <c r="F1854" i="1" a="1"/>
  <c r="F1854" i="1" s="1"/>
  <c r="F1855" i="1" a="1"/>
  <c r="F1855" i="1" s="1"/>
  <c r="F1856" i="1" a="1"/>
  <c r="F1856" i="1" s="1"/>
  <c r="F1857" i="1" a="1"/>
  <c r="F1857" i="1" s="1"/>
  <c r="F1858" i="1" a="1"/>
  <c r="F1858" i="1" s="1"/>
  <c r="F1859" i="1" a="1"/>
  <c r="F1859" i="1" s="1"/>
  <c r="F1860" i="1" a="1"/>
  <c r="F1860" i="1" s="1"/>
  <c r="F1861" i="1" a="1"/>
  <c r="F1861" i="1" s="1"/>
  <c r="F1862" i="1" a="1"/>
  <c r="F1862" i="1" s="1"/>
  <c r="F1863" i="1" a="1"/>
  <c r="F1863" i="1" s="1"/>
  <c r="F1868" i="1" a="1"/>
  <c r="F1868" i="1" s="1"/>
  <c r="F1865" i="1" a="1"/>
  <c r="F1865" i="1" s="1"/>
  <c r="F1864" i="1" a="1"/>
  <c r="F1864" i="1" s="1"/>
  <c r="F1870" i="1" a="1"/>
  <c r="F1870" i="1" s="1"/>
  <c r="F1866" i="1" a="1"/>
  <c r="F1866" i="1" s="1"/>
  <c r="F1867" i="1" a="1"/>
  <c r="F1867" i="1" s="1"/>
  <c r="F1869" i="1" a="1"/>
  <c r="F1869" i="1" s="1"/>
  <c r="F1872" i="1" a="1"/>
  <c r="F1872" i="1" s="1"/>
  <c r="F1871" i="1" a="1"/>
  <c r="F1871" i="1" s="1"/>
  <c r="F1873" i="1" a="1"/>
  <c r="F1873" i="1" s="1"/>
  <c r="F1874" i="1" a="1"/>
  <c r="F1874" i="1" s="1"/>
  <c r="F1876" i="1" a="1"/>
  <c r="F1876" i="1" s="1"/>
  <c r="F1877" i="1" a="1"/>
  <c r="F1877" i="1" s="1"/>
  <c r="F1875" i="1" a="1"/>
  <c r="F1875" i="1" s="1"/>
  <c r="F1880" i="1" a="1"/>
  <c r="F1880" i="1" s="1"/>
  <c r="F1879" i="1" a="1"/>
  <c r="F1879" i="1" s="1"/>
  <c r="F1878" i="1" a="1"/>
  <c r="F1878" i="1" s="1"/>
  <c r="F1881" i="1" a="1"/>
  <c r="F1881" i="1" s="1"/>
  <c r="F1882" i="1" a="1"/>
  <c r="F1882" i="1" s="1"/>
  <c r="F1883" i="1" a="1"/>
  <c r="F1883" i="1" s="1"/>
  <c r="F1884" i="1" a="1"/>
  <c r="F1884" i="1" s="1"/>
  <c r="F1885" i="1" a="1"/>
  <c r="F1885" i="1" s="1"/>
  <c r="F1886" i="1" a="1"/>
  <c r="F1886" i="1" s="1"/>
  <c r="F1887" i="1" a="1"/>
  <c r="F1887" i="1" s="1"/>
  <c r="F1888" i="1" a="1"/>
  <c r="F1888" i="1" s="1"/>
  <c r="F1889" i="1" a="1"/>
  <c r="F1889" i="1" s="1"/>
  <c r="F1893" i="1" a="1"/>
  <c r="F1893" i="1" s="1"/>
  <c r="F1891" i="1" a="1"/>
  <c r="F1891" i="1" s="1"/>
  <c r="F1890" i="1" a="1"/>
  <c r="F1890" i="1" s="1"/>
  <c r="F1892" i="1" a="1"/>
  <c r="F1892" i="1" s="1"/>
  <c r="D1893" i="1" s="1"/>
  <c r="F1894" i="1" a="1"/>
  <c r="F1894" i="1" s="1"/>
  <c r="F1895" i="1" a="1"/>
  <c r="F1895" i="1" s="1"/>
  <c r="F1898" i="1" a="1"/>
  <c r="F1898" i="1" s="1"/>
  <c r="F1896" i="1" a="1"/>
  <c r="F1896" i="1" s="1"/>
  <c r="F1897" i="1" a="1"/>
  <c r="F1897" i="1" s="1"/>
  <c r="F1899" i="1" a="1"/>
  <c r="F1899" i="1" s="1"/>
  <c r="F1900" i="1" a="1"/>
  <c r="F1900" i="1" s="1"/>
  <c r="F1901" i="1" a="1"/>
  <c r="F1901" i="1" s="1"/>
  <c r="F1902" i="1" a="1"/>
  <c r="F1902" i="1" s="1"/>
  <c r="F1903" i="1" a="1"/>
  <c r="F1903" i="1" s="1"/>
  <c r="F1904" i="1" a="1"/>
  <c r="F1904" i="1" s="1"/>
  <c r="F1905" i="1" a="1"/>
  <c r="F1905" i="1" s="1"/>
  <c r="F1906" i="1" a="1"/>
  <c r="F1906" i="1" s="1"/>
  <c r="F1907" i="1" a="1"/>
  <c r="F1907" i="1" s="1"/>
  <c r="F1908" i="1" a="1"/>
  <c r="F1908" i="1" s="1"/>
  <c r="F1909" i="1" a="1"/>
  <c r="F1909" i="1" s="1"/>
  <c r="F1910" i="1" a="1"/>
  <c r="F1910" i="1" s="1"/>
  <c r="F1911" i="1" a="1"/>
  <c r="F1911" i="1" s="1"/>
  <c r="F1912" i="1" a="1"/>
  <c r="F1912" i="1" s="1"/>
  <c r="F1913" i="1" a="1"/>
  <c r="F1913" i="1" s="1"/>
  <c r="F1914" i="1" a="1"/>
  <c r="F1914" i="1" s="1"/>
  <c r="F1915" i="1" a="1"/>
  <c r="F1915" i="1" s="1"/>
  <c r="F1916" i="1" a="1"/>
  <c r="F1916" i="1" s="1"/>
  <c r="F1917" i="1" a="1"/>
  <c r="F1917" i="1" s="1"/>
  <c r="F1918" i="1" a="1"/>
  <c r="F1918" i="1" s="1"/>
  <c r="F1919" i="1" a="1"/>
  <c r="F1919" i="1" s="1"/>
  <c r="F1920" i="1" a="1"/>
  <c r="F1920" i="1" s="1"/>
  <c r="F1921" i="1" a="1"/>
  <c r="F1921" i="1" s="1"/>
  <c r="F1922" i="1" a="1"/>
  <c r="F1922" i="1" s="1"/>
  <c r="F1923" i="1" a="1"/>
  <c r="F1923" i="1" s="1"/>
  <c r="F1924" i="1" a="1"/>
  <c r="F1924" i="1" s="1"/>
  <c r="F1925" i="1" a="1"/>
  <c r="F1925" i="1" s="1"/>
  <c r="F1926" i="1" a="1"/>
  <c r="F1926" i="1" s="1"/>
  <c r="F1927" i="1" a="1"/>
  <c r="F1927" i="1" s="1"/>
  <c r="F1928" i="1" a="1"/>
  <c r="F1928" i="1" s="1"/>
  <c r="F1929" i="1" a="1"/>
  <c r="F1929" i="1" s="1"/>
  <c r="F1930" i="1" a="1"/>
  <c r="F1930" i="1" s="1"/>
  <c r="F1931" i="1" a="1"/>
  <c r="F1931" i="1" s="1"/>
  <c r="F1932" i="1" a="1"/>
  <c r="F1932" i="1" s="1"/>
  <c r="F1933" i="1" a="1"/>
  <c r="F1933" i="1" s="1"/>
  <c r="F1934" i="1" a="1"/>
  <c r="F1934" i="1" s="1"/>
  <c r="F1935" i="1" a="1"/>
  <c r="F1935" i="1" s="1"/>
  <c r="F1936" i="1" a="1"/>
  <c r="F1936" i="1" s="1"/>
  <c r="F1937" i="1" a="1"/>
  <c r="F1937" i="1" s="1"/>
  <c r="F1938" i="1" a="1"/>
  <c r="F1938" i="1" s="1"/>
  <c r="F1939" i="1" a="1"/>
  <c r="F1939" i="1" s="1"/>
  <c r="F1940" i="1" a="1"/>
  <c r="F1940" i="1" s="1"/>
  <c r="F1941" i="1" a="1"/>
  <c r="F1941" i="1" s="1"/>
  <c r="F1942" i="1" a="1"/>
  <c r="F1942" i="1" s="1"/>
  <c r="F1943" i="1" a="1"/>
  <c r="F1943" i="1" s="1"/>
  <c r="F1944" i="1" a="1"/>
  <c r="F1944" i="1" s="1"/>
  <c r="F1945" i="1" a="1"/>
  <c r="F1945" i="1" s="1"/>
  <c r="F1946" i="1" a="1"/>
  <c r="F1946" i="1" s="1"/>
  <c r="F1947" i="1" a="1"/>
  <c r="F1947" i="1" s="1"/>
  <c r="F1948" i="1" a="1"/>
  <c r="F1948" i="1" s="1"/>
  <c r="F1949" i="1" a="1"/>
  <c r="F1949" i="1" s="1"/>
  <c r="F1950" i="1" a="1"/>
  <c r="F1950" i="1" s="1"/>
  <c r="F1951" i="1" a="1"/>
  <c r="F1951" i="1" s="1"/>
  <c r="F1952" i="1" a="1"/>
  <c r="F1952" i="1" s="1"/>
  <c r="F1953" i="1" a="1"/>
  <c r="F1953" i="1" s="1"/>
  <c r="F1954" i="1" a="1"/>
  <c r="F1954" i="1" s="1"/>
  <c r="F1955" i="1" a="1"/>
  <c r="F1955" i="1" s="1"/>
  <c r="F1956" i="1" a="1"/>
  <c r="F1956" i="1" s="1"/>
  <c r="F1957" i="1" a="1"/>
  <c r="F1957" i="1" s="1"/>
  <c r="F1958" i="1" a="1"/>
  <c r="F1958" i="1" s="1"/>
  <c r="F1959" i="1" a="1"/>
  <c r="F1959" i="1" s="1"/>
  <c r="F1960" i="1" a="1"/>
  <c r="F1960" i="1" s="1"/>
  <c r="F1961" i="1" a="1"/>
  <c r="F1961" i="1" s="1"/>
  <c r="F1962" i="1" a="1"/>
  <c r="F1962" i="1" s="1"/>
  <c r="F1963" i="1" a="1"/>
  <c r="F1963" i="1" s="1"/>
  <c r="F1964" i="1" a="1"/>
  <c r="F1964" i="1" s="1"/>
  <c r="F1965" i="1" a="1"/>
  <c r="F1965" i="1" s="1"/>
  <c r="F1966" i="1" a="1"/>
  <c r="F1966" i="1" s="1"/>
  <c r="F1967" i="1" a="1"/>
  <c r="F1967" i="1" s="1"/>
  <c r="F1968" i="1" a="1"/>
  <c r="F1968" i="1" s="1"/>
  <c r="F1969" i="1" a="1"/>
  <c r="F1969" i="1" s="1"/>
  <c r="F1970" i="1" a="1"/>
  <c r="F1970" i="1" s="1"/>
  <c r="F1971" i="1" a="1"/>
  <c r="F1971" i="1" s="1"/>
  <c r="F1972" i="1" a="1"/>
  <c r="F1972" i="1" s="1"/>
  <c r="F1973" i="1" a="1"/>
  <c r="F1973" i="1" s="1"/>
  <c r="F1974" i="1" a="1"/>
  <c r="F1974" i="1" s="1"/>
  <c r="F1975" i="1" a="1"/>
  <c r="F1975" i="1" s="1"/>
  <c r="F1976" i="1" a="1"/>
  <c r="F1976" i="1" s="1"/>
  <c r="F1977" i="1" a="1"/>
  <c r="F1977" i="1" s="1"/>
  <c r="F1978" i="1" a="1"/>
  <c r="F1978" i="1" s="1"/>
  <c r="F1979" i="1" a="1"/>
  <c r="F1979" i="1" s="1"/>
  <c r="F1980" i="1" a="1"/>
  <c r="F1980" i="1" s="1"/>
  <c r="F1981" i="1" a="1"/>
  <c r="F1981" i="1" s="1"/>
  <c r="F1982" i="1" a="1"/>
  <c r="F1982" i="1" s="1"/>
  <c r="F1983" i="1" a="1"/>
  <c r="F1983" i="1" s="1"/>
  <c r="F1984" i="1" a="1"/>
  <c r="F1984" i="1" s="1"/>
  <c r="F1985" i="1" a="1"/>
  <c r="F1985" i="1" s="1"/>
  <c r="F1986" i="1" a="1"/>
  <c r="F1986" i="1" s="1"/>
  <c r="F1987" i="1" a="1"/>
  <c r="F1987" i="1" s="1"/>
  <c r="F1988" i="1" a="1"/>
  <c r="F1988" i="1" s="1"/>
  <c r="F1989" i="1" a="1"/>
  <c r="F1989" i="1" s="1"/>
  <c r="F1990" i="1" a="1"/>
  <c r="F1990" i="1" s="1"/>
  <c r="F1991" i="1" a="1"/>
  <c r="F1991" i="1" s="1"/>
  <c r="F1992" i="1" a="1"/>
  <c r="F1992" i="1" s="1"/>
  <c r="F1993" i="1" a="1"/>
  <c r="F1993" i="1" s="1"/>
  <c r="F1994" i="1" a="1"/>
  <c r="F1994" i="1" s="1"/>
  <c r="F1995" i="1" a="1"/>
  <c r="F1995" i="1" s="1"/>
  <c r="F1996" i="1" a="1"/>
  <c r="F1996" i="1" s="1"/>
  <c r="F1997" i="1" a="1"/>
  <c r="F1997" i="1" s="1"/>
  <c r="F1998" i="1" a="1"/>
  <c r="F1998" i="1" s="1"/>
  <c r="F1999" i="1" a="1"/>
  <c r="F1999" i="1" s="1"/>
  <c r="F2000" i="1" a="1"/>
  <c r="F2000" i="1" s="1"/>
  <c r="F2002" i="1" a="1"/>
  <c r="F2002" i="1" s="1"/>
  <c r="F2003" i="1" a="1"/>
  <c r="F2003" i="1" s="1"/>
  <c r="F2001" i="1" a="1"/>
  <c r="F2001" i="1" s="1"/>
  <c r="F2006" i="1" a="1"/>
  <c r="F2006" i="1" s="1"/>
  <c r="F2004" i="1" a="1"/>
  <c r="F2004" i="1" s="1"/>
  <c r="F2005" i="1" a="1"/>
  <c r="F2005" i="1" s="1"/>
  <c r="F2007" i="1" a="1"/>
  <c r="F2007" i="1" s="1"/>
  <c r="F2008" i="1" a="1"/>
  <c r="F2008" i="1" s="1"/>
  <c r="F2009" i="1" a="1"/>
  <c r="F2009" i="1" s="1"/>
  <c r="F2010" i="1" a="1"/>
  <c r="F2010" i="1" s="1"/>
  <c r="F2011" i="1" a="1"/>
  <c r="F2011" i="1" s="1"/>
  <c r="F2012" i="1" a="1"/>
  <c r="F2012" i="1" s="1"/>
  <c r="F2013" i="1" a="1"/>
  <c r="F2013" i="1" s="1"/>
  <c r="F2014" i="1" a="1"/>
  <c r="F2014" i="1" s="1"/>
  <c r="F2015" i="1" a="1"/>
  <c r="F2015" i="1" s="1"/>
  <c r="F2016" i="1" a="1"/>
  <c r="F2016" i="1" s="1"/>
  <c r="F2017" i="1" a="1"/>
  <c r="F2017" i="1" s="1"/>
  <c r="F2018" i="1" a="1"/>
  <c r="F2018" i="1" s="1"/>
  <c r="F2019" i="1" a="1"/>
  <c r="F2019" i="1" s="1"/>
  <c r="F2020" i="1" a="1"/>
  <c r="F2020" i="1" s="1"/>
  <c r="F2021" i="1" a="1"/>
  <c r="F2021" i="1" s="1"/>
  <c r="F2022" i="1" a="1"/>
  <c r="F2022" i="1" s="1"/>
  <c r="F2023" i="1" a="1"/>
  <c r="F2023" i="1" s="1"/>
  <c r="F2024" i="1" a="1"/>
  <c r="F2024" i="1" s="1"/>
  <c r="F2025" i="1" a="1"/>
  <c r="F2025" i="1" s="1"/>
  <c r="F2026" i="1" a="1"/>
  <c r="F2026" i="1" s="1"/>
  <c r="F2027" i="1" a="1"/>
  <c r="F2027" i="1" s="1"/>
  <c r="F2028" i="1" a="1"/>
  <c r="F2028" i="1" s="1"/>
  <c r="F2029" i="1" a="1"/>
  <c r="F2029" i="1" s="1"/>
  <c r="F2030" i="1" a="1"/>
  <c r="F2030" i="1" s="1"/>
  <c r="F2031" i="1" a="1"/>
  <c r="F2031" i="1" s="1"/>
  <c r="F2032" i="1" a="1"/>
  <c r="F2032" i="1" s="1"/>
  <c r="F2033" i="1" a="1"/>
  <c r="F2033" i="1" s="1"/>
  <c r="F2034" i="1" a="1"/>
  <c r="F2034" i="1" s="1"/>
  <c r="F2035" i="1" a="1"/>
  <c r="F2035" i="1" s="1"/>
  <c r="F2036" i="1" a="1"/>
  <c r="F2036" i="1" s="1"/>
  <c r="F2037" i="1" a="1"/>
  <c r="F2037" i="1" s="1"/>
  <c r="F2038" i="1" a="1"/>
  <c r="F2038" i="1" s="1"/>
  <c r="F2040" i="1" a="1"/>
  <c r="F2040" i="1" s="1"/>
  <c r="F2039" i="1" a="1"/>
  <c r="F2039" i="1" s="1"/>
  <c r="F2041" i="1" a="1"/>
  <c r="F2041" i="1" s="1"/>
  <c r="F2043" i="1" a="1"/>
  <c r="F2043" i="1" s="1"/>
  <c r="F2042" i="1" a="1"/>
  <c r="F2042" i="1" s="1"/>
  <c r="F2044" i="1" a="1"/>
  <c r="F2044" i="1" s="1"/>
  <c r="F2046" i="1" a="1"/>
  <c r="F2046" i="1" s="1"/>
  <c r="F2045" i="1" a="1"/>
  <c r="F2045" i="1" s="1"/>
  <c r="F2048" i="1" a="1"/>
  <c r="F2048" i="1" s="1"/>
  <c r="F2047" i="1" a="1"/>
  <c r="F2047" i="1" s="1"/>
  <c r="F2049" i="1" a="1"/>
  <c r="F2049" i="1" s="1"/>
  <c r="F2050" i="1" a="1"/>
  <c r="F2050" i="1" s="1"/>
  <c r="F2051" i="1" a="1"/>
  <c r="F2051" i="1" s="1"/>
  <c r="F2052" i="1" a="1"/>
  <c r="F2052" i="1" s="1"/>
  <c r="F2053" i="1" a="1"/>
  <c r="F2053" i="1" s="1"/>
  <c r="F2054" i="1" a="1"/>
  <c r="F2054" i="1" s="1"/>
  <c r="F2055" i="1" a="1"/>
  <c r="F2055" i="1" s="1"/>
  <c r="F2056" i="1" a="1"/>
  <c r="F2056" i="1" s="1"/>
  <c r="F2057" i="1" a="1"/>
  <c r="F2057" i="1" s="1"/>
  <c r="F2058" i="1" a="1"/>
  <c r="F2058" i="1" s="1"/>
  <c r="F2059" i="1" a="1"/>
  <c r="F2059" i="1" s="1"/>
  <c r="F2060" i="1" a="1"/>
  <c r="F2060" i="1" s="1"/>
  <c r="F2061" i="1" a="1"/>
  <c r="F2061" i="1" s="1"/>
  <c r="F2062" i="1" a="1"/>
  <c r="F2062" i="1" s="1"/>
  <c r="F2063" i="1" a="1"/>
  <c r="F2063" i="1" s="1"/>
  <c r="F2064" i="1" a="1"/>
  <c r="F2064" i="1" s="1"/>
  <c r="F2065" i="1" a="1"/>
  <c r="F2065" i="1" s="1"/>
  <c r="F2066" i="1" a="1"/>
  <c r="F2066" i="1" s="1"/>
  <c r="F2067" i="1" a="1"/>
  <c r="F2067" i="1" s="1"/>
  <c r="F2068" i="1" a="1"/>
  <c r="F2068" i="1" s="1"/>
  <c r="F2069" i="1" a="1"/>
  <c r="F2069" i="1" s="1"/>
  <c r="F2070" i="1" a="1"/>
  <c r="F2070" i="1" s="1"/>
  <c r="F2071" i="1" a="1"/>
  <c r="F2071" i="1" s="1"/>
  <c r="F2072" i="1" a="1"/>
  <c r="F2072" i="1" s="1"/>
  <c r="F2073" i="1" a="1"/>
  <c r="F2073" i="1" s="1"/>
  <c r="F2074" i="1" a="1"/>
  <c r="F2074" i="1" s="1"/>
  <c r="F2075" i="1" a="1"/>
  <c r="F2075" i="1" s="1"/>
  <c r="F2076" i="1" a="1"/>
  <c r="F2076" i="1" s="1"/>
  <c r="F2077" i="1" a="1"/>
  <c r="F2077" i="1" s="1"/>
  <c r="F2081" i="1" a="1"/>
  <c r="F2081" i="1" s="1"/>
  <c r="F2079" i="1" a="1"/>
  <c r="F2079" i="1" s="1"/>
  <c r="F2078" i="1" a="1"/>
  <c r="F2078" i="1" s="1"/>
  <c r="F2080" i="1" a="1"/>
  <c r="F2080" i="1" s="1"/>
  <c r="D2081" i="1" s="1"/>
  <c r="F2082" i="1" a="1"/>
  <c r="F2082" i="1" s="1"/>
  <c r="F2083" i="1" a="1"/>
  <c r="F2083" i="1" s="1"/>
  <c r="F2084" i="1" a="1"/>
  <c r="F2084" i="1" s="1"/>
  <c r="F2085" i="1" a="1"/>
  <c r="F2085" i="1" s="1"/>
  <c r="F2086" i="1" a="1"/>
  <c r="F2086" i="1" s="1"/>
  <c r="F2087" i="1" a="1"/>
  <c r="F2087" i="1" s="1"/>
  <c r="F2088" i="1" a="1"/>
  <c r="F2088" i="1" s="1"/>
  <c r="F2089" i="1" a="1"/>
  <c r="F2089" i="1" s="1"/>
  <c r="F2091" i="1" a="1"/>
  <c r="F2091" i="1" s="1"/>
  <c r="F2090" i="1" a="1"/>
  <c r="F2090" i="1" s="1"/>
  <c r="F2093" i="1" a="1"/>
  <c r="F2093" i="1" s="1"/>
  <c r="F2094" i="1" a="1"/>
  <c r="F2094" i="1" s="1"/>
  <c r="F2092" i="1" a="1"/>
  <c r="F2092" i="1" s="1"/>
  <c r="F2095" i="1" a="1"/>
  <c r="F2095" i="1" s="1"/>
  <c r="F2096" i="1" a="1"/>
  <c r="F2096" i="1" s="1"/>
  <c r="F2097" i="1" a="1"/>
  <c r="F2097" i="1" s="1"/>
  <c r="F2098" i="1" a="1"/>
  <c r="F2098" i="1" s="1"/>
  <c r="F2099" i="1" a="1"/>
  <c r="F2099" i="1" s="1"/>
  <c r="F2100" i="1" a="1"/>
  <c r="F2100" i="1" s="1"/>
  <c r="F2101" i="1" a="1"/>
  <c r="F2101" i="1" s="1"/>
  <c r="F2102" i="1" a="1"/>
  <c r="F2102" i="1" s="1"/>
  <c r="F2103" i="1" a="1"/>
  <c r="F2103" i="1" s="1"/>
  <c r="F2104" i="1" a="1"/>
  <c r="F2104" i="1" s="1"/>
  <c r="F2105" i="1" a="1"/>
  <c r="F2105" i="1" s="1"/>
  <c r="F2106" i="1" a="1"/>
  <c r="F2106" i="1" s="1"/>
  <c r="F2107" i="1" a="1"/>
  <c r="F2107" i="1" s="1"/>
  <c r="F2108" i="1" a="1"/>
  <c r="F2108" i="1" s="1"/>
  <c r="F2111" i="1" a="1"/>
  <c r="F2111" i="1" s="1"/>
  <c r="F2109" i="1" a="1"/>
  <c r="F2109" i="1" s="1"/>
  <c r="F2110" i="1" a="1"/>
  <c r="F2110" i="1" s="1"/>
  <c r="F2112" i="1" a="1"/>
  <c r="F2112" i="1" s="1"/>
  <c r="F2113" i="1" a="1"/>
  <c r="F2113" i="1" s="1"/>
  <c r="F2115" i="1" a="1"/>
  <c r="F2115" i="1" s="1"/>
  <c r="F2114" i="1" a="1"/>
  <c r="F2114" i="1" s="1"/>
  <c r="F2116" i="1" a="1"/>
  <c r="F2116" i="1" s="1"/>
  <c r="F2117" i="1" a="1"/>
  <c r="F2117" i="1" s="1"/>
  <c r="F2118" i="1" a="1"/>
  <c r="F2118" i="1" s="1"/>
  <c r="F2119" i="1" a="1"/>
  <c r="F2119" i="1" s="1"/>
  <c r="F2120" i="1" a="1"/>
  <c r="F2120" i="1" s="1"/>
  <c r="F2121" i="1" a="1"/>
  <c r="F2121" i="1" s="1"/>
  <c r="F2122" i="1" a="1"/>
  <c r="F2122" i="1" s="1"/>
  <c r="F2123" i="1" a="1"/>
  <c r="F2123" i="1" s="1"/>
  <c r="F2124" i="1" a="1"/>
  <c r="F2124" i="1" s="1"/>
  <c r="F2125" i="1" a="1"/>
  <c r="F2125" i="1" s="1"/>
  <c r="F2126" i="1" a="1"/>
  <c r="F2126" i="1" s="1"/>
  <c r="F2127" i="1" a="1"/>
  <c r="F2127" i="1" s="1"/>
  <c r="F2128" i="1" a="1"/>
  <c r="F2128" i="1" s="1"/>
  <c r="F2129" i="1" a="1"/>
  <c r="F2129" i="1" s="1"/>
  <c r="F2130" i="1" a="1"/>
  <c r="F2130" i="1" s="1"/>
  <c r="F2131" i="1" a="1"/>
  <c r="F2131" i="1" s="1"/>
  <c r="F2132" i="1" a="1"/>
  <c r="F2132" i="1" s="1"/>
  <c r="F2133" i="1" a="1"/>
  <c r="F2133" i="1" s="1"/>
  <c r="F2134" i="1" a="1"/>
  <c r="F2134" i="1" s="1"/>
  <c r="F2135" i="1" a="1"/>
  <c r="F2135" i="1" s="1"/>
  <c r="F2136" i="1" a="1"/>
  <c r="F2136" i="1" s="1"/>
  <c r="F2137" i="1" a="1"/>
  <c r="F2137" i="1" s="1"/>
  <c r="F2138" i="1" a="1"/>
  <c r="F2138" i="1" s="1"/>
  <c r="F2139" i="1" a="1"/>
  <c r="F2139" i="1" s="1"/>
  <c r="F2140" i="1" a="1"/>
  <c r="F2140" i="1" s="1"/>
  <c r="F2141" i="1" a="1"/>
  <c r="F2141" i="1" s="1"/>
  <c r="F2142" i="1" a="1"/>
  <c r="F2142" i="1" s="1"/>
  <c r="F2143" i="1" a="1"/>
  <c r="F2143" i="1" s="1"/>
  <c r="F2144" i="1" a="1"/>
  <c r="F2144" i="1" s="1"/>
  <c r="F2145" i="1" a="1"/>
  <c r="F2145" i="1" s="1"/>
  <c r="F2146" i="1" a="1"/>
  <c r="F2146" i="1" s="1"/>
  <c r="F2147" i="1" a="1"/>
  <c r="F2147" i="1" s="1"/>
  <c r="F2148" i="1" a="1"/>
  <c r="F2148" i="1" s="1"/>
  <c r="F2149" i="1" a="1"/>
  <c r="F2149" i="1" s="1"/>
  <c r="F2151" i="1" a="1"/>
  <c r="F2151" i="1" s="1"/>
  <c r="F2150" i="1" a="1"/>
  <c r="F2150" i="1" s="1"/>
  <c r="F2152" i="1" a="1"/>
  <c r="F2152" i="1" s="1"/>
  <c r="F2153" i="1" a="1"/>
  <c r="F2153" i="1" s="1"/>
  <c r="F2154" i="1" a="1"/>
  <c r="F2154" i="1" s="1"/>
  <c r="F2155" i="1" a="1"/>
  <c r="F2155" i="1" s="1"/>
  <c r="F2156" i="1" a="1"/>
  <c r="F2156" i="1" s="1"/>
  <c r="F2158" i="1" a="1"/>
  <c r="F2158" i="1" s="1"/>
  <c r="F2157" i="1" a="1"/>
  <c r="F2157" i="1" s="1"/>
  <c r="F2159" i="1" a="1"/>
  <c r="F2159" i="1" s="1"/>
  <c r="F2160" i="1" a="1"/>
  <c r="F2160" i="1" s="1"/>
  <c r="F2161" i="1" a="1"/>
  <c r="F2161" i="1" s="1"/>
  <c r="F2162" i="1" a="1"/>
  <c r="F2162" i="1" s="1"/>
  <c r="F2163" i="1" a="1"/>
  <c r="F2163" i="1" s="1"/>
  <c r="F2164" i="1" a="1"/>
  <c r="F2164" i="1" s="1"/>
  <c r="F2165" i="1" a="1"/>
  <c r="F2165" i="1" s="1"/>
  <c r="F2166" i="1" a="1"/>
  <c r="F2166" i="1" s="1"/>
  <c r="F2167" i="1" a="1"/>
  <c r="F2167" i="1" s="1"/>
  <c r="F2168" i="1" a="1"/>
  <c r="F2168" i="1" s="1"/>
  <c r="F2169" i="1" a="1"/>
  <c r="F2169" i="1" s="1"/>
  <c r="F2170" i="1" a="1"/>
  <c r="F2170" i="1" s="1"/>
  <c r="F2171" i="1" a="1"/>
  <c r="F2171" i="1" s="1"/>
  <c r="F2172" i="1" a="1"/>
  <c r="F2172" i="1" s="1"/>
  <c r="F2173" i="1" a="1"/>
  <c r="F2173" i="1" s="1"/>
  <c r="F2174" i="1" a="1"/>
  <c r="F2174" i="1" s="1"/>
  <c r="F2175" i="1" a="1"/>
  <c r="F2175" i="1" s="1"/>
  <c r="F2176" i="1" a="1"/>
  <c r="F2176" i="1" s="1"/>
  <c r="F2177" i="1" a="1"/>
  <c r="F2177" i="1" s="1"/>
  <c r="F2178" i="1" a="1"/>
  <c r="F2178" i="1" s="1"/>
  <c r="F2179" i="1" a="1"/>
  <c r="F2179" i="1" s="1"/>
  <c r="F2180" i="1" a="1"/>
  <c r="F2180" i="1" s="1"/>
  <c r="F2181" i="1" a="1"/>
  <c r="F2181" i="1" s="1"/>
  <c r="F2182" i="1" a="1"/>
  <c r="F2182" i="1" s="1"/>
  <c r="F2183" i="1" a="1"/>
  <c r="F2183" i="1" s="1"/>
  <c r="F2184" i="1" a="1"/>
  <c r="F2184" i="1" s="1"/>
  <c r="F2185" i="1" a="1"/>
  <c r="F2185" i="1" s="1"/>
  <c r="F2186" i="1" a="1"/>
  <c r="F2186" i="1" s="1"/>
  <c r="F2187" i="1" a="1"/>
  <c r="F2187" i="1" s="1"/>
  <c r="F2188" i="1" a="1"/>
  <c r="F2188" i="1" s="1"/>
  <c r="F2189" i="1" a="1"/>
  <c r="F2189" i="1" s="1"/>
  <c r="F2190" i="1" a="1"/>
  <c r="F2190" i="1" s="1"/>
  <c r="F2191" i="1" a="1"/>
  <c r="F2191" i="1" s="1"/>
  <c r="F2192" i="1" a="1"/>
  <c r="F2192" i="1" s="1"/>
  <c r="F2193" i="1" a="1"/>
  <c r="F2193" i="1" s="1"/>
  <c r="F2194" i="1" a="1"/>
  <c r="F2194" i="1" s="1"/>
  <c r="F2195" i="1" a="1"/>
  <c r="F2195" i="1" s="1"/>
  <c r="F2196" i="1" a="1"/>
  <c r="F2196" i="1" s="1"/>
  <c r="F2197" i="1" a="1"/>
  <c r="F2197" i="1" s="1"/>
  <c r="F2198" i="1" a="1"/>
  <c r="F2198" i="1" s="1"/>
  <c r="F2199" i="1" a="1"/>
  <c r="F2199" i="1" s="1"/>
  <c r="F2200" i="1" a="1"/>
  <c r="F2200" i="1" s="1"/>
  <c r="F2201" i="1" a="1"/>
  <c r="F2201" i="1" s="1"/>
  <c r="F2202" i="1" a="1"/>
  <c r="F2202" i="1" s="1"/>
  <c r="F2203" i="1" a="1"/>
  <c r="F2203" i="1" s="1"/>
  <c r="F2204" i="1" a="1"/>
  <c r="F2204" i="1" s="1"/>
  <c r="F2205" i="1" a="1"/>
  <c r="F2205" i="1" s="1"/>
  <c r="F2206" i="1" a="1"/>
  <c r="F2206" i="1" s="1"/>
  <c r="F2207" i="1" a="1"/>
  <c r="F2207" i="1" s="1"/>
  <c r="F2208" i="1" a="1"/>
  <c r="F2208" i="1" s="1"/>
  <c r="F2209" i="1" a="1"/>
  <c r="F2209" i="1" s="1"/>
  <c r="F2210" i="1" a="1"/>
  <c r="F2210" i="1" s="1"/>
  <c r="F2211" i="1" a="1"/>
  <c r="F2211" i="1" s="1"/>
  <c r="F2212" i="1" a="1"/>
  <c r="F2212" i="1" s="1"/>
  <c r="F2213" i="1" a="1"/>
  <c r="F2213" i="1" s="1"/>
  <c r="F2214" i="1" a="1"/>
  <c r="F2214" i="1" s="1"/>
  <c r="F2215" i="1" a="1"/>
  <c r="F2215" i="1" s="1"/>
  <c r="F2216" i="1" a="1"/>
  <c r="F2216" i="1" s="1"/>
  <c r="F2217" i="1" a="1"/>
  <c r="F2217" i="1" s="1"/>
  <c r="F2218" i="1" a="1"/>
  <c r="F2218" i="1" s="1"/>
  <c r="F2221" i="1" a="1"/>
  <c r="F2221" i="1" s="1"/>
  <c r="F2220" i="1" a="1"/>
  <c r="F2220" i="1" s="1"/>
  <c r="F2219" i="1" a="1"/>
  <c r="F2219" i="1" s="1"/>
  <c r="F2223" i="1" a="1"/>
  <c r="F2223" i="1" s="1"/>
  <c r="F2224" i="1" a="1"/>
  <c r="F2224" i="1" s="1"/>
  <c r="F2222" i="1" a="1"/>
  <c r="F2222" i="1" s="1"/>
  <c r="F2225" i="1" a="1"/>
  <c r="F2225" i="1" s="1"/>
  <c r="F2226" i="1" a="1"/>
  <c r="F2226" i="1" s="1"/>
  <c r="F2229" i="1" a="1"/>
  <c r="F2229" i="1" s="1"/>
  <c r="F2227" i="1" a="1"/>
  <c r="F2227" i="1" s="1"/>
  <c r="F2228" i="1" a="1"/>
  <c r="F2228" i="1" s="1"/>
  <c r="F2230" i="1" a="1"/>
  <c r="F2230" i="1" s="1"/>
  <c r="F2231" i="1" a="1"/>
  <c r="F2231" i="1" s="1"/>
  <c r="F2232" i="1" a="1"/>
  <c r="F2232" i="1" s="1"/>
  <c r="F2233" i="1" a="1"/>
  <c r="F2233" i="1" s="1"/>
  <c r="F2234" i="1" a="1"/>
  <c r="F2234" i="1" s="1"/>
  <c r="F2235" i="1" a="1"/>
  <c r="F2235" i="1" s="1"/>
  <c r="F2236" i="1" a="1"/>
  <c r="F2236" i="1" s="1"/>
  <c r="F2237" i="1" a="1"/>
  <c r="F2237" i="1" s="1"/>
  <c r="F2238" i="1" a="1"/>
  <c r="F2238" i="1" s="1"/>
  <c r="F2239" i="1" a="1"/>
  <c r="F2239" i="1" s="1"/>
  <c r="F2240" i="1" a="1"/>
  <c r="F2240" i="1" s="1"/>
  <c r="F2241" i="1" a="1"/>
  <c r="F2241" i="1" s="1"/>
  <c r="F2242" i="1" a="1"/>
  <c r="F2242" i="1" s="1"/>
  <c r="F2243" i="1" a="1"/>
  <c r="F2243" i="1" s="1"/>
  <c r="F2244" i="1" a="1"/>
  <c r="F2244" i="1" s="1"/>
  <c r="F2245" i="1" a="1"/>
  <c r="F2245" i="1" s="1"/>
  <c r="F2246" i="1" a="1"/>
  <c r="F2246" i="1" s="1"/>
  <c r="F2247" i="1" a="1"/>
  <c r="F2247" i="1" s="1"/>
  <c r="F2248" i="1" a="1"/>
  <c r="F2248" i="1" s="1"/>
  <c r="F2249" i="1" a="1"/>
  <c r="F2249" i="1" s="1"/>
  <c r="F2250" i="1" a="1"/>
  <c r="F2250" i="1" s="1"/>
  <c r="F2251" i="1" a="1"/>
  <c r="F2251" i="1" s="1"/>
  <c r="F2252" i="1" a="1"/>
  <c r="F2252" i="1" s="1"/>
  <c r="F2253" i="1" a="1"/>
  <c r="F2253" i="1" s="1"/>
  <c r="F2254" i="1" a="1"/>
  <c r="F2254" i="1" s="1"/>
  <c r="F2255" i="1" a="1"/>
  <c r="F2255" i="1" s="1"/>
  <c r="F2256" i="1" a="1"/>
  <c r="F2256" i="1" s="1"/>
  <c r="F2257" i="1" a="1"/>
  <c r="F2257" i="1" s="1"/>
  <c r="F2258" i="1" a="1"/>
  <c r="F2258" i="1" s="1"/>
  <c r="F2259" i="1" a="1"/>
  <c r="F2259" i="1" s="1"/>
  <c r="F2260" i="1" a="1"/>
  <c r="F2260" i="1" s="1"/>
  <c r="F2261" i="1" a="1"/>
  <c r="F2261" i="1" s="1"/>
  <c r="F2262" i="1" a="1"/>
  <c r="F2262" i="1" s="1"/>
  <c r="F2263" i="1" a="1"/>
  <c r="F2263" i="1" s="1"/>
  <c r="F2264" i="1" a="1"/>
  <c r="F2264" i="1" s="1"/>
  <c r="F2265" i="1" a="1"/>
  <c r="F2265" i="1" s="1"/>
  <c r="F2266" i="1" a="1"/>
  <c r="F2266" i="1" s="1"/>
  <c r="F2269" i="1" a="1"/>
  <c r="F2269" i="1" s="1"/>
  <c r="F2270" i="1" a="1"/>
  <c r="F2270" i="1" s="1"/>
  <c r="F2267" i="1" a="1"/>
  <c r="F2267" i="1" s="1"/>
  <c r="F2271" i="1" a="1"/>
  <c r="F2271" i="1" s="1"/>
  <c r="F2268" i="1" a="1"/>
  <c r="F2268" i="1" s="1"/>
  <c r="F2272" i="1" a="1"/>
  <c r="F2272" i="1" s="1"/>
  <c r="F2274" i="1" a="1"/>
  <c r="F2274" i="1" s="1"/>
  <c r="F2273" i="1" a="1"/>
  <c r="F2273" i="1" s="1"/>
  <c r="F2275" i="1" a="1"/>
  <c r="F2275" i="1" s="1"/>
  <c r="F2276" i="1" a="1"/>
  <c r="F2276" i="1" s="1"/>
  <c r="F2277" i="1" a="1"/>
  <c r="F2277" i="1" s="1"/>
  <c r="F2278" i="1" a="1"/>
  <c r="F2278" i="1" s="1"/>
  <c r="F2279" i="1" a="1"/>
  <c r="F2279" i="1" s="1"/>
  <c r="F2280" i="1" a="1"/>
  <c r="F2280" i="1" s="1"/>
  <c r="F2281" i="1" a="1"/>
  <c r="F2281" i="1" s="1"/>
  <c r="F2282" i="1" a="1"/>
  <c r="F2282" i="1" s="1"/>
  <c r="F2283" i="1" a="1"/>
  <c r="F2283" i="1" s="1"/>
  <c r="F2284" i="1" a="1"/>
  <c r="F2284" i="1" s="1"/>
  <c r="F2285" i="1" a="1"/>
  <c r="F2285" i="1" s="1"/>
  <c r="F2286" i="1" a="1"/>
  <c r="F2286" i="1" s="1"/>
  <c r="F2287" i="1" a="1"/>
  <c r="F2287" i="1" s="1"/>
  <c r="F2288" i="1" a="1"/>
  <c r="F2288" i="1" s="1"/>
  <c r="F2289" i="1" a="1"/>
  <c r="F2289" i="1" s="1"/>
  <c r="F2290" i="1" a="1"/>
  <c r="F2290" i="1" s="1"/>
  <c r="F2291" i="1" a="1"/>
  <c r="F2291" i="1" s="1"/>
  <c r="F2292" i="1" a="1"/>
  <c r="F2292" i="1" s="1"/>
  <c r="F2293" i="1" a="1"/>
  <c r="F2293" i="1" s="1"/>
  <c r="F2294" i="1" a="1"/>
  <c r="F2294" i="1" s="1"/>
  <c r="F2295" i="1" a="1"/>
  <c r="F2295" i="1" s="1"/>
  <c r="F2296" i="1" a="1"/>
  <c r="F2296" i="1" s="1"/>
  <c r="F2297" i="1" a="1"/>
  <c r="F2297" i="1" s="1"/>
  <c r="F2298" i="1" a="1"/>
  <c r="F2298" i="1" s="1"/>
  <c r="F2299" i="1" a="1"/>
  <c r="F2299" i="1" s="1"/>
  <c r="F2300" i="1" a="1"/>
  <c r="F2300" i="1" s="1"/>
  <c r="F2301" i="1" a="1"/>
  <c r="F2301" i="1" s="1"/>
  <c r="F2302" i="1" a="1"/>
  <c r="F2302" i="1" s="1"/>
  <c r="F2303" i="1" a="1"/>
  <c r="F2303" i="1" s="1"/>
  <c r="F2304" i="1" a="1"/>
  <c r="F2304" i="1" s="1"/>
  <c r="F2305" i="1" a="1"/>
  <c r="F2305" i="1" s="1"/>
  <c r="F2306" i="1" a="1"/>
  <c r="F2306" i="1" s="1"/>
  <c r="F2307" i="1" a="1"/>
  <c r="F2307" i="1" s="1"/>
  <c r="F2308" i="1" a="1"/>
  <c r="F2308" i="1" s="1"/>
  <c r="F2309" i="1" a="1"/>
  <c r="F2309" i="1" s="1"/>
  <c r="F2310" i="1" a="1"/>
  <c r="F2310" i="1" s="1"/>
  <c r="F2311" i="1" a="1"/>
  <c r="F2311" i="1" s="1"/>
  <c r="F2312" i="1" a="1"/>
  <c r="F2312" i="1" s="1"/>
  <c r="F2313" i="1" a="1"/>
  <c r="F2313" i="1" s="1"/>
  <c r="F2314" i="1" a="1"/>
  <c r="F2314" i="1" s="1"/>
  <c r="F2315" i="1" a="1"/>
  <c r="F2315" i="1" s="1"/>
  <c r="F2316" i="1" a="1"/>
  <c r="F2316" i="1" s="1"/>
  <c r="F2317" i="1" a="1"/>
  <c r="F2317" i="1" s="1"/>
  <c r="F2318" i="1" a="1"/>
  <c r="F2318" i="1" s="1"/>
  <c r="F2319" i="1" a="1"/>
  <c r="F2319" i="1" s="1"/>
  <c r="F2320" i="1" a="1"/>
  <c r="F2320" i="1" s="1"/>
  <c r="F2321" i="1" a="1"/>
  <c r="F2321" i="1" s="1"/>
  <c r="F2322" i="1" a="1"/>
  <c r="F2322" i="1" s="1"/>
  <c r="F2323" i="1" a="1"/>
  <c r="F2323" i="1" s="1"/>
  <c r="F2324" i="1" a="1"/>
  <c r="F2324" i="1" s="1"/>
  <c r="F2325" i="1" a="1"/>
  <c r="F2325" i="1" s="1"/>
  <c r="F2326" i="1" a="1"/>
  <c r="F2326" i="1" s="1"/>
  <c r="F2329" i="1" a="1"/>
  <c r="F2329" i="1" s="1"/>
  <c r="F2328" i="1" a="1"/>
  <c r="F2328" i="1" s="1"/>
  <c r="F2330" i="1" a="1"/>
  <c r="F2330" i="1" s="1"/>
  <c r="F2327" i="1" a="1"/>
  <c r="F2327" i="1" s="1"/>
  <c r="F2332" i="1" a="1"/>
  <c r="F2332" i="1" s="1"/>
  <c r="F2331" i="1" a="1"/>
  <c r="F2331" i="1" s="1"/>
  <c r="F2333" i="1" a="1"/>
  <c r="F2333" i="1" s="1"/>
  <c r="F2334" i="1" a="1"/>
  <c r="F2334" i="1" s="1"/>
  <c r="F2337" i="1" a="1"/>
  <c r="F2337" i="1" s="1"/>
  <c r="F2335" i="1" a="1"/>
  <c r="F2335" i="1" s="1"/>
  <c r="F2336" i="1" a="1"/>
  <c r="F2336" i="1" s="1"/>
  <c r="F2339" i="1" a="1"/>
  <c r="F2339" i="1" s="1"/>
  <c r="F2338" i="1" a="1"/>
  <c r="F2338" i="1" s="1"/>
  <c r="F2340" i="1" a="1"/>
  <c r="F2340" i="1" s="1"/>
  <c r="F2341" i="1" a="1"/>
  <c r="F2341" i="1" s="1"/>
  <c r="F2342" i="1" a="1"/>
  <c r="F2342" i="1" s="1"/>
  <c r="F2347" i="1" a="1"/>
  <c r="F2347" i="1" s="1"/>
  <c r="F2343" i="1" a="1"/>
  <c r="F2343" i="1" s="1"/>
  <c r="F2345" i="1" a="1"/>
  <c r="F2345" i="1" s="1"/>
  <c r="F2346" i="1" a="1"/>
  <c r="F2346" i="1" s="1"/>
  <c r="F2344" i="1" a="1"/>
  <c r="F2344" i="1" s="1"/>
  <c r="F2350" i="1" a="1"/>
  <c r="F2350" i="1" s="1"/>
  <c r="F2349" i="1" a="1"/>
  <c r="F2349" i="1" s="1"/>
  <c r="F2348" i="1" a="1"/>
  <c r="F2348" i="1" s="1"/>
  <c r="F2351" i="1" a="1"/>
  <c r="F2351" i="1" s="1"/>
  <c r="F2352" i="1" a="1"/>
  <c r="F2352" i="1" s="1"/>
  <c r="F2353" i="1" a="1"/>
  <c r="F2353" i="1" s="1"/>
  <c r="F2354" i="1" a="1"/>
  <c r="F2354" i="1" s="1"/>
  <c r="F2355" i="1" a="1"/>
  <c r="F2355" i="1" s="1"/>
  <c r="F2356" i="1" a="1"/>
  <c r="F2356" i="1" s="1"/>
  <c r="F2357" i="1" a="1"/>
  <c r="F2357" i="1" s="1"/>
  <c r="F2358" i="1" a="1"/>
  <c r="F2358" i="1" s="1"/>
  <c r="F2359" i="1" a="1"/>
  <c r="F2359" i="1" s="1"/>
  <c r="F2360" i="1" a="1"/>
  <c r="F2360" i="1" s="1"/>
  <c r="F2361" i="1" a="1"/>
  <c r="F2361" i="1" s="1"/>
  <c r="F2362" i="1" a="1"/>
  <c r="F2362" i="1" s="1"/>
  <c r="F2363" i="1" a="1"/>
  <c r="F2363" i="1" s="1"/>
  <c r="F2364" i="1" a="1"/>
  <c r="F2364" i="1" s="1"/>
  <c r="F2367" i="1" a="1"/>
  <c r="F2367" i="1" s="1"/>
  <c r="F2368" i="1" a="1"/>
  <c r="F2368" i="1" s="1"/>
  <c r="F2365" i="1" a="1"/>
  <c r="F2365" i="1" s="1"/>
  <c r="F2366" i="1" a="1"/>
  <c r="F2366" i="1" s="1"/>
  <c r="F2369" i="1" a="1"/>
  <c r="F2369" i="1" s="1"/>
  <c r="F2370" i="1" a="1"/>
  <c r="F2370" i="1" s="1"/>
  <c r="F2373" i="1" a="1"/>
  <c r="F2373" i="1" s="1"/>
  <c r="F2372" i="1" a="1"/>
  <c r="F2372" i="1" s="1"/>
  <c r="F2371" i="1" a="1"/>
  <c r="F2371" i="1" s="1"/>
  <c r="F2374" i="1" a="1"/>
  <c r="F2374" i="1" s="1"/>
  <c r="F2375" i="1" a="1"/>
  <c r="F2375" i="1" s="1"/>
  <c r="F2376" i="1" a="1"/>
  <c r="F2376" i="1" s="1"/>
  <c r="F2378" i="1" a="1"/>
  <c r="F2378" i="1" s="1"/>
  <c r="F2377" i="1" a="1"/>
  <c r="F2377" i="1" s="1"/>
  <c r="F2379" i="1" a="1"/>
  <c r="F2379" i="1" s="1"/>
  <c r="F2380" i="1" a="1"/>
  <c r="F2380" i="1" s="1"/>
  <c r="F2382" i="1" a="1"/>
  <c r="F2382" i="1" s="1"/>
  <c r="F2381" i="1" a="1"/>
  <c r="F2381" i="1" s="1"/>
  <c r="F2386" i="1" a="1"/>
  <c r="F2386" i="1" s="1"/>
  <c r="F2383" i="1" a="1"/>
  <c r="F2383" i="1" s="1"/>
  <c r="F2387" i="1" a="1"/>
  <c r="F2387" i="1" s="1"/>
  <c r="F2384" i="1" a="1"/>
  <c r="F2384" i="1" s="1"/>
  <c r="F2385" i="1" a="1"/>
  <c r="F2385" i="1" s="1"/>
  <c r="F2388" i="1" a="1"/>
  <c r="F2388" i="1" s="1"/>
  <c r="F2389" i="1" a="1"/>
  <c r="F2389" i="1" s="1"/>
  <c r="F2390" i="1" a="1"/>
  <c r="F2390" i="1" s="1"/>
  <c r="F2391" i="1" a="1"/>
  <c r="F2391" i="1" s="1"/>
  <c r="F2392" i="1" a="1"/>
  <c r="F2392" i="1" s="1"/>
  <c r="F2393" i="1" a="1"/>
  <c r="F2393" i="1" s="1"/>
  <c r="F2394" i="1" a="1"/>
  <c r="F2394" i="1" s="1"/>
  <c r="F2395" i="1" a="1"/>
  <c r="F2395" i="1" s="1"/>
  <c r="F2396" i="1" a="1"/>
  <c r="F2396" i="1" s="1"/>
  <c r="F2397" i="1" a="1"/>
  <c r="F2397" i="1" s="1"/>
  <c r="F2398" i="1" a="1"/>
  <c r="F2398" i="1" s="1"/>
  <c r="F2399" i="1" a="1"/>
  <c r="F2399" i="1" s="1"/>
  <c r="F2400" i="1" a="1"/>
  <c r="F2400" i="1" s="1"/>
  <c r="F2401" i="1" a="1"/>
  <c r="F2401" i="1" s="1"/>
  <c r="F2406" i="1" a="1"/>
  <c r="F2406" i="1" s="1"/>
  <c r="F2403" i="1" a="1"/>
  <c r="F2403" i="1" s="1"/>
  <c r="F2402" i="1" a="1"/>
  <c r="F2402" i="1" s="1"/>
  <c r="F2407" i="1" a="1"/>
  <c r="F2407" i="1" s="1"/>
  <c r="F2405" i="1" a="1"/>
  <c r="F2405" i="1" s="1"/>
  <c r="F2404" i="1" a="1"/>
  <c r="F2404" i="1" s="1"/>
  <c r="F2408" i="1" a="1"/>
  <c r="F2408" i="1" s="1"/>
  <c r="F2409" i="1" a="1"/>
  <c r="F2409" i="1" s="1"/>
  <c r="F2410" i="1" a="1"/>
  <c r="F2410" i="1" s="1"/>
  <c r="F2411" i="1" a="1"/>
  <c r="F2411" i="1" s="1"/>
  <c r="F2412" i="1" a="1"/>
  <c r="F2412" i="1" s="1"/>
  <c r="F2413" i="1" a="1"/>
  <c r="F2413" i="1" s="1"/>
  <c r="F2414" i="1" a="1"/>
  <c r="F2414" i="1" s="1"/>
  <c r="F2415" i="1" a="1"/>
  <c r="F2415" i="1" s="1"/>
  <c r="F2416" i="1" a="1"/>
  <c r="F2416" i="1" s="1"/>
  <c r="F2417" i="1" a="1"/>
  <c r="F2417" i="1" s="1"/>
  <c r="F2418" i="1" a="1"/>
  <c r="F2418" i="1" s="1"/>
  <c r="F2419" i="1" a="1"/>
  <c r="F2419" i="1" s="1"/>
  <c r="F2420" i="1" a="1"/>
  <c r="F2420" i="1" s="1"/>
  <c r="F2421" i="1" a="1"/>
  <c r="F2421" i="1" s="1"/>
  <c r="F2422" i="1" a="1"/>
  <c r="F2422" i="1" s="1"/>
  <c r="F2423" i="1" a="1"/>
  <c r="F2423" i="1" s="1"/>
  <c r="F2424" i="1" a="1"/>
  <c r="F2424" i="1" s="1"/>
  <c r="F2425" i="1" a="1"/>
  <c r="F2425" i="1" s="1"/>
  <c r="F2426" i="1" a="1"/>
  <c r="F2426" i="1" s="1"/>
  <c r="F2427" i="1" a="1"/>
  <c r="F2427" i="1" s="1"/>
  <c r="F2428" i="1" a="1"/>
  <c r="F2428" i="1" s="1"/>
  <c r="F2429" i="1" a="1"/>
  <c r="F2429" i="1" s="1"/>
  <c r="F2430" i="1" a="1"/>
  <c r="F2430" i="1" s="1"/>
  <c r="F2431" i="1" a="1"/>
  <c r="F2431" i="1" s="1"/>
  <c r="F2432" i="1" a="1"/>
  <c r="F2432" i="1" s="1"/>
  <c r="F2433" i="1" a="1"/>
  <c r="F2433" i="1" s="1"/>
  <c r="F2434" i="1" a="1"/>
  <c r="F2434" i="1" s="1"/>
  <c r="F2435" i="1" a="1"/>
  <c r="F2435" i="1" s="1"/>
  <c r="F2436" i="1" a="1"/>
  <c r="F2436" i="1" s="1"/>
  <c r="F2437" i="1" a="1"/>
  <c r="F2437" i="1" s="1"/>
  <c r="F2438" i="1" a="1"/>
  <c r="F2438" i="1" s="1"/>
  <c r="F2439" i="1" a="1"/>
  <c r="F2439" i="1" s="1"/>
  <c r="F2440" i="1" a="1"/>
  <c r="F2440" i="1" s="1"/>
  <c r="F2441" i="1" a="1"/>
  <c r="F2441" i="1" s="1"/>
  <c r="F2442" i="1" a="1"/>
  <c r="F2442" i="1" s="1"/>
  <c r="F2443" i="1" a="1"/>
  <c r="F2443" i="1" s="1"/>
  <c r="F2444" i="1" a="1"/>
  <c r="F2444" i="1" s="1"/>
  <c r="F2445" i="1" a="1"/>
  <c r="F2445" i="1" s="1"/>
  <c r="F2446" i="1" a="1"/>
  <c r="F2446" i="1" s="1"/>
  <c r="F2447" i="1" a="1"/>
  <c r="F2447" i="1" s="1"/>
  <c r="F2448" i="1" a="1"/>
  <c r="F2448" i="1" s="1"/>
  <c r="F2449" i="1" a="1"/>
  <c r="F2449" i="1" s="1"/>
  <c r="F2450" i="1" a="1"/>
  <c r="F2450" i="1" s="1"/>
  <c r="F2451" i="1" a="1"/>
  <c r="F2451" i="1" s="1"/>
  <c r="F2452" i="1" a="1"/>
  <c r="F2452" i="1" s="1"/>
  <c r="F2453" i="1" a="1"/>
  <c r="F2453" i="1" s="1"/>
  <c r="F2454" i="1" a="1"/>
  <c r="F2454" i="1" s="1"/>
  <c r="F2455" i="1" a="1"/>
  <c r="F2455" i="1" s="1"/>
  <c r="F2456" i="1" a="1"/>
  <c r="F2456" i="1" s="1"/>
  <c r="F2457" i="1" a="1"/>
  <c r="F2457" i="1" s="1"/>
  <c r="F2458" i="1" a="1"/>
  <c r="F2458" i="1" s="1"/>
  <c r="F2459" i="1" a="1"/>
  <c r="F2459" i="1" s="1"/>
  <c r="F2460" i="1" a="1"/>
  <c r="F2460" i="1" s="1"/>
  <c r="F2461" i="1" a="1"/>
  <c r="F2461" i="1" s="1"/>
  <c r="F2462" i="1" a="1"/>
  <c r="F2462" i="1" s="1"/>
  <c r="F2463" i="1" a="1"/>
  <c r="F2463" i="1" s="1"/>
  <c r="F2464" i="1" a="1"/>
  <c r="F2464" i="1" s="1"/>
  <c r="F2465" i="1" a="1"/>
  <c r="F2465" i="1" s="1"/>
  <c r="F2466" i="1" a="1"/>
  <c r="F2466" i="1" s="1"/>
  <c r="F2467" i="1" a="1"/>
  <c r="F2467" i="1" s="1"/>
  <c r="F2468" i="1" a="1"/>
  <c r="F2468" i="1" s="1"/>
  <c r="F2469" i="1" a="1"/>
  <c r="F2469" i="1" s="1"/>
  <c r="F2470" i="1" a="1"/>
  <c r="F2470" i="1" s="1"/>
  <c r="F2471" i="1" a="1"/>
  <c r="F2471" i="1" s="1"/>
  <c r="F2475" i="1" a="1"/>
  <c r="F2475" i="1" s="1"/>
  <c r="F2473" i="1" a="1"/>
  <c r="F2473" i="1" s="1"/>
  <c r="F2472" i="1" a="1"/>
  <c r="F2472" i="1" s="1"/>
  <c r="F2474" i="1" a="1"/>
  <c r="F2474" i="1" s="1"/>
  <c r="D2475" i="1" s="1"/>
  <c r="F2477" i="1" a="1"/>
  <c r="F2477" i="1" s="1"/>
  <c r="F2476" i="1" a="1"/>
  <c r="F2476" i="1" s="1"/>
  <c r="F2478" i="1" a="1"/>
  <c r="F2478" i="1" s="1"/>
  <c r="F2479" i="1" a="1"/>
  <c r="F2479" i="1" s="1"/>
  <c r="F2480" i="1" a="1"/>
  <c r="F2480" i="1" s="1"/>
  <c r="F2481" i="1" a="1"/>
  <c r="F2481" i="1" s="1"/>
  <c r="F2482" i="1" a="1"/>
  <c r="F2482" i="1" s="1"/>
  <c r="F2483" i="1" a="1"/>
  <c r="F2483" i="1" s="1"/>
  <c r="F2484" i="1" a="1"/>
  <c r="F2484" i="1" s="1"/>
  <c r="F2485" i="1" a="1"/>
  <c r="F2485" i="1" s="1"/>
  <c r="F2486" i="1" a="1"/>
  <c r="F2486" i="1" s="1"/>
  <c r="F2487" i="1" a="1"/>
  <c r="F2487" i="1" s="1"/>
  <c r="F2488" i="1" a="1"/>
  <c r="F2488" i="1" s="1"/>
  <c r="F2489" i="1" a="1"/>
  <c r="F2489" i="1" s="1"/>
  <c r="F2490" i="1" a="1"/>
  <c r="F2490" i="1" s="1"/>
  <c r="F2491" i="1" a="1"/>
  <c r="F2491" i="1" s="1"/>
  <c r="F2492" i="1" a="1"/>
  <c r="F2492" i="1" s="1"/>
  <c r="F2493" i="1" a="1"/>
  <c r="F2493" i="1" s="1"/>
  <c r="F2494" i="1" a="1"/>
  <c r="F2494" i="1" s="1"/>
  <c r="F2495" i="1" a="1"/>
  <c r="F2495" i="1" s="1"/>
  <c r="F2496" i="1" a="1"/>
  <c r="F2496" i="1" s="1"/>
  <c r="F2497" i="1" a="1"/>
  <c r="F2497" i="1" s="1"/>
  <c r="F2498" i="1" a="1"/>
  <c r="F2498" i="1" s="1"/>
  <c r="F2499" i="1" a="1"/>
  <c r="F2499" i="1" s="1"/>
  <c r="F2500" i="1" a="1"/>
  <c r="F2500" i="1" s="1"/>
  <c r="F2501" i="1" a="1"/>
  <c r="F2501" i="1" s="1"/>
  <c r="F2502" i="1" a="1"/>
  <c r="F2502" i="1" s="1"/>
  <c r="F2503" i="1" a="1"/>
  <c r="F2503" i="1" s="1"/>
  <c r="F2504" i="1" a="1"/>
  <c r="F2504" i="1" s="1"/>
  <c r="F2505" i="1" a="1"/>
  <c r="F2505" i="1" s="1"/>
  <c r="F2506" i="1" a="1"/>
  <c r="F2506" i="1" s="1"/>
  <c r="F2507" i="1" a="1"/>
  <c r="F2507" i="1" s="1"/>
  <c r="F2508" i="1" a="1"/>
  <c r="F2508" i="1" s="1"/>
  <c r="F2509" i="1" a="1"/>
  <c r="F2509" i="1" s="1"/>
  <c r="F2510" i="1" a="1"/>
  <c r="F2510" i="1" s="1"/>
  <c r="F2511" i="1" a="1"/>
  <c r="F2511" i="1" s="1"/>
  <c r="F2512" i="1" a="1"/>
  <c r="F2512" i="1" s="1"/>
  <c r="F2513" i="1" a="1"/>
  <c r="F2513" i="1" s="1"/>
  <c r="F2514" i="1" a="1"/>
  <c r="F2514" i="1" s="1"/>
  <c r="F2515" i="1" a="1"/>
  <c r="F2515" i="1" s="1"/>
  <c r="F2516" i="1" a="1"/>
  <c r="F2516" i="1" s="1"/>
  <c r="F2517" i="1" a="1"/>
  <c r="F2517" i="1" s="1"/>
  <c r="F2518" i="1" a="1"/>
  <c r="F2518" i="1" s="1"/>
  <c r="F2519" i="1" a="1"/>
  <c r="F2519" i="1" s="1"/>
  <c r="F2520" i="1" a="1"/>
  <c r="F2520" i="1" s="1"/>
  <c r="F2521" i="1" a="1"/>
  <c r="F2521" i="1" s="1"/>
  <c r="F2522" i="1" a="1"/>
  <c r="F2522" i="1" s="1"/>
  <c r="F2523" i="1" a="1"/>
  <c r="F2523" i="1" s="1"/>
  <c r="F2524" i="1" a="1"/>
  <c r="F2524" i="1" s="1"/>
  <c r="F2525" i="1" a="1"/>
  <c r="F2525" i="1" s="1"/>
  <c r="F2526" i="1" a="1"/>
  <c r="F2526" i="1" s="1"/>
  <c r="F2527" i="1" a="1"/>
  <c r="F2527" i="1" s="1"/>
  <c r="F2528" i="1" a="1"/>
  <c r="F2528" i="1" s="1"/>
  <c r="F2529" i="1" a="1"/>
  <c r="F2529" i="1" s="1"/>
  <c r="F2530" i="1" a="1"/>
  <c r="F2530" i="1" s="1"/>
  <c r="F2531" i="1" a="1"/>
  <c r="F2531" i="1" s="1"/>
  <c r="F2532" i="1" a="1"/>
  <c r="F2532" i="1" s="1"/>
  <c r="F2533" i="1" a="1"/>
  <c r="F2533" i="1" s="1"/>
  <c r="F2534" i="1" a="1"/>
  <c r="F2534" i="1" s="1"/>
  <c r="F2535" i="1" a="1"/>
  <c r="F2535" i="1" s="1"/>
  <c r="F2536" i="1" a="1"/>
  <c r="F2536" i="1" s="1"/>
  <c r="F2537" i="1" a="1"/>
  <c r="F2537" i="1" s="1"/>
  <c r="F2538" i="1" a="1"/>
  <c r="F2538" i="1" s="1"/>
  <c r="F2539" i="1" a="1"/>
  <c r="F2539" i="1" s="1"/>
  <c r="F2540" i="1" a="1"/>
  <c r="F2540" i="1" s="1"/>
  <c r="F2541" i="1" a="1"/>
  <c r="F2541" i="1" s="1"/>
  <c r="F2542" i="1" a="1"/>
  <c r="F2542" i="1" s="1"/>
  <c r="F2543" i="1" a="1"/>
  <c r="F2543" i="1" s="1"/>
  <c r="F2544" i="1" a="1"/>
  <c r="F2544" i="1" s="1"/>
  <c r="F2545" i="1" a="1"/>
  <c r="F2545" i="1" s="1"/>
  <c r="F2546" i="1" a="1"/>
  <c r="F2546" i="1" s="1"/>
  <c r="F2547" i="1" a="1"/>
  <c r="F2547" i="1" s="1"/>
  <c r="F2548" i="1" a="1"/>
  <c r="F2548" i="1" s="1"/>
  <c r="F2549" i="1" a="1"/>
  <c r="F2549" i="1" s="1"/>
  <c r="F2550" i="1" a="1"/>
  <c r="F2550" i="1" s="1"/>
  <c r="F2551" i="1" a="1"/>
  <c r="F2551" i="1" s="1"/>
  <c r="F2552" i="1" a="1"/>
  <c r="F2552" i="1" s="1"/>
  <c r="F2553" i="1" a="1"/>
  <c r="F2553" i="1" s="1"/>
  <c r="F2554" i="1" a="1"/>
  <c r="F2554" i="1" s="1"/>
  <c r="F2555" i="1" a="1"/>
  <c r="F2555" i="1" s="1"/>
  <c r="F2556" i="1" a="1"/>
  <c r="F2556" i="1" s="1"/>
  <c r="F2557" i="1" a="1"/>
  <c r="F2557" i="1" s="1"/>
  <c r="F2558" i="1" a="1"/>
  <c r="F2558" i="1" s="1"/>
  <c r="F2559" i="1" a="1"/>
  <c r="F2559" i="1" s="1"/>
  <c r="F2563" i="1" a="1"/>
  <c r="F2563" i="1" s="1"/>
  <c r="F2561" i="1" a="1"/>
  <c r="F2561" i="1" s="1"/>
  <c r="F2560" i="1" a="1"/>
  <c r="F2560" i="1" s="1"/>
  <c r="F2566" i="1" a="1"/>
  <c r="F2566" i="1" s="1"/>
  <c r="F2562" i="1" a="1"/>
  <c r="F2562" i="1" s="1"/>
  <c r="F2565" i="1" a="1"/>
  <c r="F2565" i="1" s="1"/>
  <c r="F2564" i="1" a="1"/>
  <c r="F2564" i="1" s="1"/>
  <c r="F2568" i="1" a="1"/>
  <c r="F2568" i="1" s="1"/>
  <c r="F2567" i="1" a="1"/>
  <c r="F2567" i="1" s="1"/>
  <c r="F2569" i="1" a="1"/>
  <c r="F2569" i="1" s="1"/>
  <c r="F2570" i="1" a="1"/>
  <c r="F2570" i="1" s="1"/>
  <c r="F2571" i="1" a="1"/>
  <c r="F2571" i="1" s="1"/>
  <c r="F2575" i="1" a="1"/>
  <c r="F2575" i="1" s="1"/>
  <c r="F2573" i="1" a="1"/>
  <c r="F2573" i="1" s="1"/>
  <c r="F2576" i="1" a="1"/>
  <c r="F2576" i="1" s="1"/>
  <c r="F2572" i="1" a="1"/>
  <c r="F2572" i="1" s="1"/>
  <c r="F2574" i="1" a="1"/>
  <c r="F2574" i="1" s="1"/>
  <c r="F2577" i="1" a="1"/>
  <c r="F2577" i="1" s="1"/>
  <c r="F2578" i="1" a="1"/>
  <c r="F2578" i="1" s="1"/>
  <c r="F2579" i="1" a="1"/>
  <c r="F2579" i="1" s="1"/>
  <c r="F2580" i="1" a="1"/>
  <c r="F2580" i="1" s="1"/>
  <c r="F2581" i="1" a="1"/>
  <c r="F2581" i="1" s="1"/>
  <c r="F2582" i="1" a="1"/>
  <c r="F2582" i="1" s="1"/>
  <c r="F2583" i="1" a="1"/>
  <c r="F2583" i="1" s="1"/>
  <c r="F2584" i="1" a="1"/>
  <c r="F2584" i="1" s="1"/>
  <c r="F2585" i="1" a="1"/>
  <c r="F2585" i="1" s="1"/>
  <c r="F2586" i="1" a="1"/>
  <c r="F2586" i="1" s="1"/>
  <c r="F2587" i="1" a="1"/>
  <c r="F2587" i="1" s="1"/>
  <c r="F2588" i="1" a="1"/>
  <c r="F2588" i="1" s="1"/>
  <c r="F2589" i="1" a="1"/>
  <c r="F2589" i="1" s="1"/>
  <c r="F2590" i="1" a="1"/>
  <c r="F2590" i="1" s="1"/>
  <c r="F2591" i="1" a="1"/>
  <c r="F2591" i="1" s="1"/>
  <c r="F2592" i="1" a="1"/>
  <c r="F2592" i="1" s="1"/>
  <c r="F2593" i="1" a="1"/>
  <c r="F2593" i="1" s="1"/>
  <c r="F2594" i="1" a="1"/>
  <c r="F2594" i="1" s="1"/>
  <c r="F2595" i="1" a="1"/>
  <c r="F2595" i="1" s="1"/>
  <c r="F2596" i="1" a="1"/>
  <c r="F2596" i="1" s="1"/>
  <c r="F2597" i="1" a="1"/>
  <c r="F2597" i="1" s="1"/>
  <c r="F2598" i="1" a="1"/>
  <c r="F2598" i="1" s="1"/>
  <c r="F2599" i="1" a="1"/>
  <c r="F2599" i="1" s="1"/>
  <c r="F2600" i="1" a="1"/>
  <c r="F2600" i="1" s="1"/>
  <c r="F2601" i="1" a="1"/>
  <c r="F2601" i="1" s="1"/>
  <c r="F2602" i="1" a="1"/>
  <c r="F2602" i="1" s="1"/>
  <c r="F2603" i="1" a="1"/>
  <c r="F2603" i="1" s="1"/>
  <c r="F2604" i="1" a="1"/>
  <c r="F2604" i="1" s="1"/>
  <c r="F2605" i="1" a="1"/>
  <c r="F2605" i="1" s="1"/>
  <c r="F2606" i="1" a="1"/>
  <c r="F2606" i="1" s="1"/>
  <c r="F2607" i="1" a="1"/>
  <c r="F2607" i="1" s="1"/>
  <c r="F2608" i="1" a="1"/>
  <c r="F2608" i="1" s="1"/>
  <c r="F2609" i="1" a="1"/>
  <c r="F2609" i="1" s="1"/>
  <c r="F2610" i="1" a="1"/>
  <c r="F2610" i="1" s="1"/>
  <c r="F2611" i="1" a="1"/>
  <c r="F2611" i="1" s="1"/>
  <c r="F2612" i="1" a="1"/>
  <c r="F2612" i="1" s="1"/>
  <c r="F2613" i="1" a="1"/>
  <c r="F2613" i="1" s="1"/>
  <c r="F2614" i="1" a="1"/>
  <c r="F2614" i="1" s="1"/>
  <c r="F2615" i="1" a="1"/>
  <c r="F2615" i="1" s="1"/>
  <c r="F2616" i="1" a="1"/>
  <c r="F2616" i="1" s="1"/>
  <c r="F2617" i="1" a="1"/>
  <c r="F2617" i="1" s="1"/>
  <c r="F2618" i="1" a="1"/>
  <c r="F2618" i="1" s="1"/>
  <c r="F2619" i="1" a="1"/>
  <c r="F2619" i="1" s="1"/>
  <c r="F2620" i="1" a="1"/>
  <c r="F2620" i="1" s="1"/>
  <c r="F2621" i="1" a="1"/>
  <c r="F2621" i="1" s="1"/>
  <c r="F2622" i="1" a="1"/>
  <c r="F2622" i="1" s="1"/>
  <c r="F2623" i="1" a="1"/>
  <c r="F2623" i="1" s="1"/>
  <c r="F2624" i="1" a="1"/>
  <c r="F2624" i="1" s="1"/>
  <c r="F2625" i="1" a="1"/>
  <c r="F2625" i="1" s="1"/>
  <c r="F2626" i="1" a="1"/>
  <c r="F2626" i="1" s="1"/>
  <c r="F2627" i="1" a="1"/>
  <c r="F2627" i="1" s="1"/>
  <c r="F2628" i="1" a="1"/>
  <c r="F2628" i="1" s="1"/>
  <c r="F2629" i="1" a="1"/>
  <c r="F2629" i="1" s="1"/>
  <c r="F2630" i="1" a="1"/>
  <c r="F2630" i="1" s="1"/>
  <c r="F2631" i="1" a="1"/>
  <c r="F2631" i="1" s="1"/>
  <c r="F2632" i="1" a="1"/>
  <c r="F2632" i="1" s="1"/>
  <c r="F2633" i="1" a="1"/>
  <c r="F2633" i="1" s="1"/>
  <c r="F2634" i="1" a="1"/>
  <c r="F2634" i="1" s="1"/>
  <c r="F2635" i="1" a="1"/>
  <c r="F2635" i="1" s="1"/>
  <c r="F2636" i="1" a="1"/>
  <c r="F2636" i="1" s="1"/>
  <c r="F2637" i="1" a="1"/>
  <c r="F2637" i="1" s="1"/>
  <c r="F2638" i="1" a="1"/>
  <c r="F2638" i="1" s="1"/>
  <c r="F2639" i="1" a="1"/>
  <c r="F2639" i="1" s="1"/>
  <c r="F2640" i="1" a="1"/>
  <c r="F2640" i="1" s="1"/>
  <c r="F2641" i="1" a="1"/>
  <c r="F2641" i="1" s="1"/>
  <c r="F2642" i="1" a="1"/>
  <c r="F2642" i="1" s="1"/>
  <c r="F2643" i="1" a="1"/>
  <c r="F2643" i="1" s="1"/>
  <c r="F2644" i="1" a="1"/>
  <c r="F2644" i="1" s="1"/>
  <c r="F2645" i="1" a="1"/>
  <c r="F2645" i="1" s="1"/>
  <c r="F2646" i="1" a="1"/>
  <c r="F2646" i="1" s="1"/>
  <c r="F2647" i="1" a="1"/>
  <c r="F2647" i="1" s="1"/>
  <c r="F2648" i="1" a="1"/>
  <c r="F2648" i="1" s="1"/>
  <c r="F2649" i="1" a="1"/>
  <c r="F2649" i="1" s="1"/>
  <c r="F2650" i="1" a="1"/>
  <c r="F2650" i="1" s="1"/>
  <c r="F2651" i="1" a="1"/>
  <c r="F2651" i="1" s="1"/>
  <c r="F2652" i="1" a="1"/>
  <c r="F2652" i="1" s="1"/>
  <c r="F2653" i="1" a="1"/>
  <c r="F2653" i="1" s="1"/>
  <c r="F2654" i="1" a="1"/>
  <c r="F2654" i="1" s="1"/>
  <c r="F2655" i="1" a="1"/>
  <c r="F2655" i="1" s="1"/>
  <c r="F2656" i="1" a="1"/>
  <c r="F2656" i="1" s="1"/>
  <c r="F2657" i="1" a="1"/>
  <c r="F2657" i="1" s="1"/>
  <c r="F2658" i="1" a="1"/>
  <c r="F2658" i="1" s="1"/>
  <c r="F2659" i="1" a="1"/>
  <c r="F2659" i="1" s="1"/>
  <c r="F2660" i="1" a="1"/>
  <c r="F2660" i="1" s="1"/>
  <c r="F2661" i="1" a="1"/>
  <c r="F2661" i="1" s="1"/>
  <c r="F2662" i="1" a="1"/>
  <c r="F2662" i="1" s="1"/>
  <c r="F2663" i="1" a="1"/>
  <c r="F2663" i="1" s="1"/>
  <c r="F2664" i="1" a="1"/>
  <c r="F2664" i="1" s="1"/>
  <c r="F2665" i="1" a="1"/>
  <c r="F2665" i="1" s="1"/>
  <c r="F2666" i="1" a="1"/>
  <c r="F2666" i="1" s="1"/>
  <c r="F2667" i="1" a="1"/>
  <c r="F2667" i="1" s="1"/>
  <c r="F2668" i="1" a="1"/>
  <c r="F2668" i="1" s="1"/>
  <c r="F2669" i="1" a="1"/>
  <c r="F2669" i="1" s="1"/>
  <c r="F2670" i="1" a="1"/>
  <c r="F2670" i="1" s="1"/>
  <c r="F2671" i="1" a="1"/>
  <c r="F2671" i="1" s="1"/>
  <c r="F2672" i="1" a="1"/>
  <c r="F2672" i="1" s="1"/>
  <c r="F2673" i="1" a="1"/>
  <c r="F2673" i="1" s="1"/>
  <c r="F2674" i="1" a="1"/>
  <c r="F2674" i="1" s="1"/>
  <c r="F2675" i="1" a="1"/>
  <c r="F2675" i="1" s="1"/>
  <c r="F2676" i="1" a="1"/>
  <c r="F2676" i="1" s="1"/>
  <c r="F2677" i="1" a="1"/>
  <c r="F2677" i="1" s="1"/>
  <c r="F2678" i="1" a="1"/>
  <c r="F2678" i="1" s="1"/>
  <c r="F2679" i="1" a="1"/>
  <c r="F2679" i="1" s="1"/>
  <c r="F2680" i="1" a="1"/>
  <c r="F2680" i="1" s="1"/>
  <c r="F2681" i="1" a="1"/>
  <c r="F2681" i="1" s="1"/>
  <c r="F2682" i="1" a="1"/>
  <c r="F2682" i="1" s="1"/>
  <c r="F2683" i="1" a="1"/>
  <c r="F2683" i="1" s="1"/>
  <c r="F2684" i="1" a="1"/>
  <c r="F2684" i="1" s="1"/>
  <c r="F2685" i="1" a="1"/>
  <c r="F2685" i="1" s="1"/>
  <c r="F2686" i="1" a="1"/>
  <c r="F2686" i="1" s="1"/>
  <c r="F2687" i="1" a="1"/>
  <c r="F2687" i="1" s="1"/>
  <c r="F2691" i="1" a="1"/>
  <c r="F2691" i="1" s="1"/>
  <c r="F2690" i="1" a="1"/>
  <c r="F2690" i="1" s="1"/>
  <c r="F2688" i="1" a="1"/>
  <c r="F2688" i="1" s="1"/>
  <c r="F2689" i="1" a="1"/>
  <c r="F2689" i="1" s="1"/>
  <c r="F2692" i="1" a="1"/>
  <c r="F2692" i="1" s="1"/>
  <c r="F2694" i="1" a="1"/>
  <c r="F2694" i="1" s="1"/>
  <c r="F2693" i="1" a="1"/>
  <c r="F2693" i="1" s="1"/>
  <c r="F2697" i="1" a="1"/>
  <c r="F2697" i="1" s="1"/>
  <c r="F2695" i="1" a="1"/>
  <c r="F2695" i="1" s="1"/>
  <c r="F2696" i="1" a="1"/>
  <c r="F2696" i="1" s="1"/>
  <c r="F2698" i="1" a="1"/>
  <c r="F2698" i="1" s="1"/>
  <c r="F2699" i="1" a="1"/>
  <c r="F2699" i="1" s="1"/>
  <c r="F2700" i="1" a="1"/>
  <c r="F2700" i="1" s="1"/>
  <c r="F2701" i="1" a="1"/>
  <c r="F2701" i="1" s="1"/>
  <c r="F2702" i="1" a="1"/>
  <c r="F2702" i="1" s="1"/>
  <c r="F2703" i="1" a="1"/>
  <c r="F2703" i="1" s="1"/>
  <c r="F2704" i="1" a="1"/>
  <c r="F2704" i="1" s="1"/>
  <c r="F2705" i="1" a="1"/>
  <c r="F2705" i="1" s="1"/>
  <c r="F2706" i="1" a="1"/>
  <c r="F2706" i="1" s="1"/>
  <c r="F2707" i="1" a="1"/>
  <c r="F2707" i="1" s="1"/>
  <c r="F2708" i="1" a="1"/>
  <c r="F2708" i="1" s="1"/>
  <c r="F2709" i="1" a="1"/>
  <c r="F2709" i="1" s="1"/>
  <c r="F2710" i="1" a="1"/>
  <c r="F2710" i="1" s="1"/>
  <c r="F2711" i="1" a="1"/>
  <c r="F2711" i="1" s="1"/>
  <c r="F2712" i="1" a="1"/>
  <c r="F2712" i="1" s="1"/>
  <c r="F2713" i="1" a="1"/>
  <c r="F2713" i="1" s="1"/>
  <c r="F2714" i="1" a="1"/>
  <c r="F2714" i="1" s="1"/>
  <c r="F2715" i="1" a="1"/>
  <c r="F2715" i="1" s="1"/>
  <c r="F2716" i="1" a="1"/>
  <c r="F2716" i="1" s="1"/>
  <c r="F2717" i="1" a="1"/>
  <c r="F2717" i="1" s="1"/>
  <c r="F2718" i="1" a="1"/>
  <c r="F2718" i="1" s="1"/>
  <c r="F2719" i="1" a="1"/>
  <c r="F2719" i="1" s="1"/>
  <c r="F2720" i="1" a="1"/>
  <c r="F2720" i="1" s="1"/>
  <c r="F2721" i="1" a="1"/>
  <c r="F2721" i="1" s="1"/>
  <c r="F2722" i="1" a="1"/>
  <c r="F2722" i="1" s="1"/>
  <c r="F2723" i="1" a="1"/>
  <c r="F2723" i="1" s="1"/>
  <c r="F2724" i="1" a="1"/>
  <c r="F2724" i="1" s="1"/>
  <c r="F2725" i="1" a="1"/>
  <c r="F2725" i="1" s="1"/>
  <c r="F2726" i="1" a="1"/>
  <c r="F2726" i="1" s="1"/>
  <c r="F2727" i="1" a="1"/>
  <c r="F2727" i="1" s="1"/>
  <c r="F2728" i="1" a="1"/>
  <c r="F2728" i="1" s="1"/>
  <c r="F2729" i="1" a="1"/>
  <c r="F2729" i="1" s="1"/>
  <c r="F2730" i="1" a="1"/>
  <c r="F2730" i="1" s="1"/>
  <c r="F2731" i="1" a="1"/>
  <c r="F2731" i="1" s="1"/>
  <c r="F2732" i="1" a="1"/>
  <c r="F2732" i="1" s="1"/>
  <c r="F2733" i="1" a="1"/>
  <c r="F2733" i="1" s="1"/>
  <c r="F2734" i="1" a="1"/>
  <c r="F2734" i="1" s="1"/>
  <c r="F2735" i="1" a="1"/>
  <c r="F2735" i="1" s="1"/>
  <c r="F2736" i="1" a="1"/>
  <c r="F2736" i="1" s="1"/>
  <c r="F2737" i="1" a="1"/>
  <c r="F2737" i="1" s="1"/>
  <c r="F2738" i="1" a="1"/>
  <c r="F2738" i="1" s="1"/>
  <c r="F2739" i="1" a="1"/>
  <c r="F2739" i="1" s="1"/>
  <c r="F2740" i="1" a="1"/>
  <c r="F2740" i="1" s="1"/>
  <c r="F2745" i="1" a="1"/>
  <c r="F2745" i="1" s="1"/>
  <c r="F2741" i="1" a="1"/>
  <c r="F2741" i="1" s="1"/>
  <c r="F2742" i="1" a="1"/>
  <c r="F2742" i="1" s="1"/>
  <c r="F2743" i="1" a="1"/>
  <c r="F2743" i="1" s="1"/>
  <c r="F2744" i="1" a="1"/>
  <c r="F2744" i="1" s="1"/>
  <c r="F2746" i="1" a="1"/>
  <c r="F2746" i="1" s="1"/>
  <c r="F2750" i="1" a="1"/>
  <c r="F2750" i="1" s="1"/>
  <c r="F2748" i="1" a="1"/>
  <c r="F2748" i="1" s="1"/>
  <c r="F2747" i="1" a="1"/>
  <c r="F2747" i="1" s="1"/>
  <c r="F2749" i="1" a="1"/>
  <c r="F2749" i="1" s="1"/>
  <c r="F2752" i="1" a="1"/>
  <c r="F2752" i="1" s="1"/>
  <c r="F2751" i="1" a="1"/>
  <c r="F2751" i="1" s="1"/>
  <c r="F2753" i="1" a="1"/>
  <c r="F2753" i="1" s="1"/>
  <c r="F2754" i="1" a="1"/>
  <c r="F2754" i="1" s="1"/>
  <c r="F2755" i="1" a="1"/>
  <c r="F2755" i="1" s="1"/>
  <c r="F2756" i="1" a="1"/>
  <c r="F2756" i="1" s="1"/>
  <c r="F2757" i="1" a="1"/>
  <c r="F2757" i="1" s="1"/>
  <c r="F2758" i="1" a="1"/>
  <c r="F2758" i="1" s="1"/>
  <c r="F2759" i="1" a="1"/>
  <c r="F2759" i="1" s="1"/>
  <c r="F2760" i="1" a="1"/>
  <c r="F2760" i="1" s="1"/>
  <c r="F2761" i="1" a="1"/>
  <c r="F2761" i="1" s="1"/>
  <c r="F2762" i="1" a="1"/>
  <c r="F2762" i="1" s="1"/>
  <c r="F2763" i="1" a="1"/>
  <c r="F2763" i="1" s="1"/>
  <c r="F2764" i="1" a="1"/>
  <c r="F2764" i="1" s="1"/>
  <c r="F2765" i="1" a="1"/>
  <c r="F2765" i="1" s="1"/>
  <c r="F2766" i="1" a="1"/>
  <c r="F2766" i="1" s="1"/>
  <c r="F2767" i="1" a="1"/>
  <c r="F2767" i="1" s="1"/>
  <c r="F2768" i="1" a="1"/>
  <c r="F2768" i="1" s="1"/>
  <c r="F2769" i="1" a="1"/>
  <c r="F2769" i="1" s="1"/>
  <c r="F2770" i="1" a="1"/>
  <c r="F2770" i="1" s="1"/>
  <c r="F2771" i="1" a="1"/>
  <c r="F2771" i="1" s="1"/>
  <c r="F2772" i="1" a="1"/>
  <c r="F2772" i="1" s="1"/>
  <c r="F2773" i="1" a="1"/>
  <c r="F2773" i="1" s="1"/>
  <c r="F2774" i="1" a="1"/>
  <c r="F2774" i="1" s="1"/>
  <c r="F2775" i="1" a="1"/>
  <c r="F2775" i="1" s="1"/>
  <c r="F2777" i="1" a="1"/>
  <c r="F2777" i="1" s="1"/>
  <c r="F2776" i="1" a="1"/>
  <c r="F2776" i="1" s="1"/>
  <c r="F2778" i="1" a="1"/>
  <c r="F2778" i="1" s="1"/>
  <c r="F2779" i="1" a="1"/>
  <c r="F2779" i="1" s="1"/>
  <c r="F2780" i="1" a="1"/>
  <c r="F2780" i="1" s="1"/>
  <c r="F2783" i="1" a="1"/>
  <c r="F2783" i="1" s="1"/>
  <c r="F2781" i="1" a="1"/>
  <c r="F2781" i="1" s="1"/>
  <c r="F2782" i="1" a="1"/>
  <c r="F2782" i="1" s="1"/>
  <c r="F2785" i="1" a="1"/>
  <c r="F2785" i="1" s="1"/>
  <c r="F2786" i="1" a="1"/>
  <c r="F2786" i="1" s="1"/>
  <c r="F2784" i="1" a="1"/>
  <c r="F2784" i="1" s="1"/>
  <c r="F2787" i="1" a="1"/>
  <c r="F2787" i="1" s="1"/>
  <c r="F2788" i="1" a="1"/>
  <c r="F2788" i="1" s="1"/>
  <c r="F2790" i="1" a="1"/>
  <c r="F2790" i="1" s="1"/>
  <c r="F2789" i="1" a="1"/>
  <c r="F2789" i="1" s="1"/>
  <c r="F2791" i="1" a="1"/>
  <c r="F2791" i="1" s="1"/>
  <c r="F2792" i="1" a="1"/>
  <c r="F2792" i="1" s="1"/>
  <c r="F2793" i="1" a="1"/>
  <c r="F2793" i="1" s="1"/>
  <c r="F2794" i="1" a="1"/>
  <c r="F2794" i="1" s="1"/>
  <c r="F2795" i="1" a="1"/>
  <c r="F2795" i="1" s="1"/>
  <c r="F2796" i="1" a="1"/>
  <c r="F2796" i="1" s="1"/>
  <c r="F2797" i="1" a="1"/>
  <c r="F2797" i="1" s="1"/>
  <c r="F2798" i="1" a="1"/>
  <c r="F2798" i="1" s="1"/>
  <c r="F2799" i="1" a="1"/>
  <c r="F2799" i="1" s="1"/>
  <c r="F2800" i="1" a="1"/>
  <c r="F2800" i="1" s="1"/>
  <c r="F2801" i="1" a="1"/>
  <c r="F2801" i="1" s="1"/>
  <c r="F2802" i="1" a="1"/>
  <c r="F2802" i="1" s="1"/>
  <c r="F2803" i="1" a="1"/>
  <c r="F2803" i="1" s="1"/>
  <c r="F2804" i="1" a="1"/>
  <c r="F2804" i="1" s="1"/>
  <c r="F2805" i="1" a="1"/>
  <c r="F2805" i="1" s="1"/>
  <c r="F2806" i="1" a="1"/>
  <c r="F2806" i="1" s="1"/>
  <c r="F2807" i="1" a="1"/>
  <c r="F2807" i="1" s="1"/>
  <c r="F2808" i="1" a="1"/>
  <c r="F2808" i="1" s="1"/>
  <c r="F2809" i="1" a="1"/>
  <c r="F2809" i="1" s="1"/>
  <c r="F2810" i="1" a="1"/>
  <c r="F2810" i="1" s="1"/>
  <c r="F2811" i="1" a="1"/>
  <c r="F2811" i="1" s="1"/>
  <c r="F2812" i="1" a="1"/>
  <c r="F2812" i="1" s="1"/>
  <c r="F2813" i="1" a="1"/>
  <c r="F2813" i="1" s="1"/>
  <c r="F2814" i="1" a="1"/>
  <c r="F2814" i="1" s="1"/>
  <c r="F2815" i="1" a="1"/>
  <c r="F2815" i="1" s="1"/>
  <c r="F2816" i="1" a="1"/>
  <c r="F2816" i="1" s="1"/>
  <c r="F2817" i="1" a="1"/>
  <c r="F2817" i="1" s="1"/>
  <c r="F2818" i="1" a="1"/>
  <c r="F2818" i="1" s="1"/>
  <c r="F2819" i="1" a="1"/>
  <c r="F2819" i="1" s="1"/>
  <c r="F2820" i="1" a="1"/>
  <c r="F2820" i="1" s="1"/>
  <c r="F2821" i="1" a="1"/>
  <c r="F2821" i="1" s="1"/>
  <c r="F2822" i="1" a="1"/>
  <c r="F2822" i="1" s="1"/>
  <c r="F2823" i="1" a="1"/>
  <c r="F2823" i="1" s="1"/>
  <c r="F2824" i="1" a="1"/>
  <c r="F2824" i="1" s="1"/>
  <c r="F2825" i="1" a="1"/>
  <c r="F2825" i="1" s="1"/>
  <c r="F2826" i="1" a="1"/>
  <c r="F2826" i="1" s="1"/>
  <c r="F2827" i="1" a="1"/>
  <c r="F2827" i="1" s="1"/>
  <c r="F2828" i="1" a="1"/>
  <c r="F2828" i="1" s="1"/>
  <c r="F2829" i="1" a="1"/>
  <c r="F2829" i="1" s="1"/>
  <c r="F2830" i="1" a="1"/>
  <c r="F2830" i="1" s="1"/>
  <c r="F2831" i="1" a="1"/>
  <c r="F2831" i="1" s="1"/>
  <c r="F2832" i="1" a="1"/>
  <c r="F2832" i="1" s="1"/>
  <c r="F2833" i="1" a="1"/>
  <c r="F2833" i="1" s="1"/>
  <c r="F2834" i="1" a="1"/>
  <c r="F2834" i="1" s="1"/>
  <c r="F2835" i="1" a="1"/>
  <c r="F2835" i="1" s="1"/>
  <c r="F2836" i="1" a="1"/>
  <c r="F2836" i="1" s="1"/>
  <c r="F2837" i="1" a="1"/>
  <c r="F2837" i="1" s="1"/>
  <c r="F2838" i="1" a="1"/>
  <c r="F2838" i="1" s="1"/>
  <c r="F2839" i="1" a="1"/>
  <c r="F2839" i="1" s="1"/>
  <c r="F2840" i="1" a="1"/>
  <c r="F2840" i="1" s="1"/>
  <c r="F2841" i="1" a="1"/>
  <c r="F2841" i="1" s="1"/>
  <c r="F2842" i="1" a="1"/>
  <c r="F2842" i="1" s="1"/>
  <c r="F2843" i="1" a="1"/>
  <c r="F2843" i="1" s="1"/>
  <c r="F2844" i="1" a="1"/>
  <c r="F2844" i="1" s="1"/>
  <c r="F2845" i="1" a="1"/>
  <c r="F2845" i="1" s="1"/>
  <c r="F2846" i="1" a="1"/>
  <c r="F2846" i="1" s="1"/>
  <c r="F2847" i="1" a="1"/>
  <c r="F2847" i="1" s="1"/>
  <c r="F2848" i="1" a="1"/>
  <c r="F2848" i="1" s="1"/>
  <c r="F2849" i="1" a="1"/>
  <c r="F2849" i="1" s="1"/>
  <c r="F2850" i="1" a="1"/>
  <c r="F2850" i="1" s="1"/>
  <c r="F2851" i="1" a="1"/>
  <c r="F2851" i="1" s="1"/>
  <c r="F2852" i="1" a="1"/>
  <c r="F2852" i="1" s="1"/>
  <c r="F2853" i="1" a="1"/>
  <c r="F2853" i="1" s="1"/>
  <c r="F2854" i="1" a="1"/>
  <c r="F2854" i="1" s="1"/>
  <c r="F2855" i="1" a="1"/>
  <c r="F2855" i="1" s="1"/>
  <c r="F2856" i="1" a="1"/>
  <c r="F2856" i="1" s="1"/>
  <c r="F2857" i="1" a="1"/>
  <c r="F2857" i="1" s="1"/>
  <c r="F2858" i="1" a="1"/>
  <c r="F2858" i="1" s="1"/>
  <c r="F2859" i="1" a="1"/>
  <c r="F2859" i="1" s="1"/>
  <c r="F2860" i="1" a="1"/>
  <c r="F2860" i="1" s="1"/>
  <c r="F2861" i="1" a="1"/>
  <c r="F2861" i="1" s="1"/>
  <c r="F2862" i="1" a="1"/>
  <c r="F2862" i="1" s="1"/>
  <c r="F2863" i="1" a="1"/>
  <c r="F2863" i="1" s="1"/>
  <c r="F2864" i="1" a="1"/>
  <c r="F2864" i="1" s="1"/>
  <c r="F2865" i="1" a="1"/>
  <c r="F2865" i="1" s="1"/>
  <c r="F2866" i="1" a="1"/>
  <c r="F2866" i="1" s="1"/>
  <c r="F2867" i="1" a="1"/>
  <c r="F2867" i="1" s="1"/>
  <c r="F2868" i="1" a="1"/>
  <c r="F2868" i="1" s="1"/>
  <c r="F2869" i="1" a="1"/>
  <c r="F2869" i="1" s="1"/>
  <c r="F2870" i="1" a="1"/>
  <c r="F2870" i="1" s="1"/>
  <c r="F2871" i="1" a="1"/>
  <c r="F2871" i="1" s="1"/>
  <c r="F2872" i="1" a="1"/>
  <c r="F2872" i="1" s="1"/>
  <c r="F2873" i="1" a="1"/>
  <c r="F2873" i="1" s="1"/>
  <c r="F2874" i="1" a="1"/>
  <c r="F2874" i="1" s="1"/>
  <c r="F2875" i="1" a="1"/>
  <c r="F2875" i="1" s="1"/>
  <c r="F2876" i="1" a="1"/>
  <c r="F2876" i="1" s="1"/>
  <c r="F2877" i="1" a="1"/>
  <c r="F2877" i="1" s="1"/>
  <c r="F2878" i="1" a="1"/>
  <c r="F2878" i="1" s="1"/>
  <c r="F2879" i="1" a="1"/>
  <c r="F2879" i="1" s="1"/>
  <c r="F2880" i="1" a="1"/>
  <c r="F2880" i="1" s="1"/>
  <c r="F2881" i="1" a="1"/>
  <c r="F2881" i="1" s="1"/>
  <c r="F2882" i="1" a="1"/>
  <c r="F2882" i="1" s="1"/>
  <c r="F2883" i="1" a="1"/>
  <c r="F2883" i="1" s="1"/>
  <c r="F2884" i="1" a="1"/>
  <c r="F2884" i="1" s="1"/>
  <c r="F2885" i="1" a="1"/>
  <c r="F2885" i="1" s="1"/>
  <c r="F2886" i="1" a="1"/>
  <c r="F2886" i="1" s="1"/>
  <c r="F2887" i="1" a="1"/>
  <c r="F2887" i="1" s="1"/>
  <c r="F2888" i="1" a="1"/>
  <c r="F2888" i="1" s="1"/>
  <c r="F2889" i="1" a="1"/>
  <c r="F2889" i="1" s="1"/>
  <c r="F2890" i="1" a="1"/>
  <c r="F2890" i="1" s="1"/>
  <c r="F2891" i="1" a="1"/>
  <c r="F2891" i="1" s="1"/>
  <c r="F2892" i="1" a="1"/>
  <c r="F2892" i="1" s="1"/>
  <c r="F2893" i="1" a="1"/>
  <c r="F2893" i="1" s="1"/>
  <c r="F2894" i="1" a="1"/>
  <c r="F2894" i="1" s="1"/>
  <c r="F2895" i="1" a="1"/>
  <c r="F2895" i="1" s="1"/>
  <c r="F2896" i="1" a="1"/>
  <c r="F2896" i="1" s="1"/>
  <c r="F2897" i="1" a="1"/>
  <c r="F2897" i="1" s="1"/>
  <c r="F2898" i="1" a="1"/>
  <c r="F2898" i="1" s="1"/>
  <c r="F2899" i="1" a="1"/>
  <c r="F2899" i="1" s="1"/>
  <c r="F2900" i="1" a="1"/>
  <c r="F2900" i="1" s="1"/>
  <c r="F2901" i="1" a="1"/>
  <c r="F2901" i="1" s="1"/>
  <c r="F2902" i="1" a="1"/>
  <c r="F2902" i="1" s="1"/>
  <c r="F2903" i="1" a="1"/>
  <c r="F2903" i="1" s="1"/>
  <c r="F2904" i="1" a="1"/>
  <c r="F2904" i="1" s="1"/>
  <c r="F2905" i="1" a="1"/>
  <c r="F2905" i="1" s="1"/>
  <c r="F2906" i="1" a="1"/>
  <c r="F2906" i="1" s="1"/>
  <c r="F2907" i="1" a="1"/>
  <c r="F2907" i="1" s="1"/>
  <c r="F2908" i="1" a="1"/>
  <c r="F2908" i="1" s="1"/>
  <c r="F2909" i="1" a="1"/>
  <c r="F2909" i="1" s="1"/>
  <c r="F2910" i="1" a="1"/>
  <c r="F2910" i="1" s="1"/>
  <c r="F2911" i="1" a="1"/>
  <c r="F2911" i="1" s="1"/>
  <c r="F2912" i="1" a="1"/>
  <c r="F2912" i="1" s="1"/>
  <c r="F2913" i="1" a="1"/>
  <c r="F2913" i="1" s="1"/>
  <c r="F2914" i="1" a="1"/>
  <c r="F2914" i="1" s="1"/>
  <c r="F2918" i="1" a="1"/>
  <c r="F2918" i="1" s="1"/>
  <c r="F2916" i="1" a="1"/>
  <c r="F2916" i="1" s="1"/>
  <c r="F2915" i="1" a="1"/>
  <c r="F2915" i="1" s="1"/>
  <c r="F2917" i="1" a="1"/>
  <c r="F2917" i="1" s="1"/>
  <c r="F2919" i="1" a="1"/>
  <c r="F2919" i="1" s="1"/>
  <c r="F2920" i="1" a="1"/>
  <c r="F2920" i="1" s="1"/>
  <c r="F2921" i="1" a="1"/>
  <c r="F2921" i="1" s="1"/>
  <c r="F2922" i="1" a="1"/>
  <c r="F2922" i="1" s="1"/>
  <c r="F2923" i="1" a="1"/>
  <c r="F2923" i="1" s="1"/>
  <c r="F2924" i="1" a="1"/>
  <c r="F2924" i="1" s="1"/>
  <c r="F2925" i="1" a="1"/>
  <c r="F2925" i="1" s="1"/>
  <c r="F2926" i="1" a="1"/>
  <c r="F2926" i="1" s="1"/>
  <c r="F2927" i="1" a="1"/>
  <c r="F2927" i="1" s="1"/>
  <c r="F2928" i="1" a="1"/>
  <c r="F2928" i="1" s="1"/>
  <c r="F2929" i="1" a="1"/>
  <c r="F2929" i="1" s="1"/>
  <c r="F2930" i="1" a="1"/>
  <c r="F2930" i="1" s="1"/>
  <c r="F2931" i="1" a="1"/>
  <c r="F2931" i="1" s="1"/>
  <c r="F2932" i="1" a="1"/>
  <c r="F2932" i="1" s="1"/>
  <c r="F2933" i="1" a="1"/>
  <c r="F2933" i="1" s="1"/>
  <c r="F2934" i="1" a="1"/>
  <c r="F2934" i="1" s="1"/>
  <c r="F2935" i="1" a="1"/>
  <c r="F2935" i="1" s="1"/>
  <c r="F2936" i="1" a="1"/>
  <c r="F2936" i="1" s="1"/>
  <c r="F2937" i="1" a="1"/>
  <c r="F2937" i="1" s="1"/>
  <c r="F2938" i="1" a="1"/>
  <c r="F2938" i="1" s="1"/>
  <c r="F2939" i="1" a="1"/>
  <c r="F2939" i="1" s="1"/>
  <c r="F2940" i="1" a="1"/>
  <c r="F2940" i="1" s="1"/>
  <c r="F2941" i="1" a="1"/>
  <c r="F2941" i="1" s="1"/>
  <c r="F2942" i="1" a="1"/>
  <c r="F2942" i="1" s="1"/>
  <c r="F2943" i="1" a="1"/>
  <c r="F2943" i="1" s="1"/>
  <c r="F2944" i="1" a="1"/>
  <c r="F2944" i="1" s="1"/>
  <c r="F2945" i="1" a="1"/>
  <c r="F2945" i="1" s="1"/>
  <c r="F2946" i="1" a="1"/>
  <c r="F2946" i="1" s="1"/>
  <c r="F2947" i="1" a="1"/>
  <c r="F2947" i="1" s="1"/>
  <c r="F2948" i="1" a="1"/>
  <c r="F2948" i="1" s="1"/>
  <c r="F2949" i="1" a="1"/>
  <c r="F2949" i="1" s="1"/>
  <c r="F2950" i="1" a="1"/>
  <c r="F2950" i="1" s="1"/>
  <c r="F2951" i="1" a="1"/>
  <c r="F2951" i="1" s="1"/>
  <c r="F2952" i="1" a="1"/>
  <c r="F2952" i="1" s="1"/>
  <c r="F2953" i="1" a="1"/>
  <c r="F2953" i="1" s="1"/>
  <c r="F2954" i="1" a="1"/>
  <c r="F2954" i="1" s="1"/>
  <c r="F2955" i="1" a="1"/>
  <c r="F2955" i="1" s="1"/>
  <c r="F2956" i="1" a="1"/>
  <c r="F2956" i="1" s="1"/>
  <c r="F2957" i="1" a="1"/>
  <c r="F2957" i="1" s="1"/>
  <c r="F2958" i="1" a="1"/>
  <c r="F2958" i="1" s="1"/>
  <c r="F2959" i="1" a="1"/>
  <c r="F2959" i="1" s="1"/>
  <c r="F2960" i="1" a="1"/>
  <c r="F2960" i="1" s="1"/>
  <c r="F2961" i="1" a="1"/>
  <c r="F2961" i="1" s="1"/>
  <c r="F2962" i="1" a="1"/>
  <c r="F2962" i="1" s="1"/>
  <c r="F2963" i="1" a="1"/>
  <c r="F2963" i="1" s="1"/>
  <c r="F2964" i="1" a="1"/>
  <c r="F2964" i="1" s="1"/>
  <c r="F2965" i="1" a="1"/>
  <c r="F2965" i="1" s="1"/>
  <c r="F2966" i="1" a="1"/>
  <c r="F2966" i="1" s="1"/>
  <c r="F2967" i="1" a="1"/>
  <c r="F2967" i="1" s="1"/>
  <c r="F2968" i="1" a="1"/>
  <c r="F2968" i="1" s="1"/>
  <c r="F2969" i="1" a="1"/>
  <c r="F2969" i="1" s="1"/>
  <c r="F2970" i="1" a="1"/>
  <c r="F2970" i="1" s="1"/>
  <c r="F2971" i="1" a="1"/>
  <c r="F2971" i="1" s="1"/>
  <c r="F2972" i="1" a="1"/>
  <c r="F2972" i="1" s="1"/>
  <c r="F2973" i="1" a="1"/>
  <c r="F2973" i="1" s="1"/>
  <c r="F2974" i="1" a="1"/>
  <c r="F2974" i="1" s="1"/>
  <c r="F2975" i="1" a="1"/>
  <c r="F2975" i="1" s="1"/>
  <c r="F2976" i="1" a="1"/>
  <c r="F2976" i="1" s="1"/>
  <c r="F2977" i="1" a="1"/>
  <c r="F2977" i="1" s="1"/>
  <c r="F2978" i="1" a="1"/>
  <c r="F2978" i="1" s="1"/>
  <c r="F2979" i="1" a="1"/>
  <c r="F2979" i="1" s="1"/>
  <c r="F2980" i="1" a="1"/>
  <c r="F2980" i="1" s="1"/>
  <c r="F2981" i="1" a="1"/>
  <c r="F2981" i="1" s="1"/>
  <c r="F2982" i="1" a="1"/>
  <c r="F2982" i="1" s="1"/>
  <c r="F2983" i="1" a="1"/>
  <c r="F2983" i="1" s="1"/>
  <c r="F2984" i="1" a="1"/>
  <c r="F2984" i="1" s="1"/>
  <c r="F2985" i="1" a="1"/>
  <c r="F2985" i="1" s="1"/>
  <c r="F2986" i="1" a="1"/>
  <c r="F2986" i="1" s="1"/>
  <c r="F2987" i="1" a="1"/>
  <c r="F2987" i="1" s="1"/>
  <c r="F2988" i="1" a="1"/>
  <c r="F2988" i="1" s="1"/>
  <c r="F2989" i="1" a="1"/>
  <c r="F2989" i="1" s="1"/>
  <c r="F2990" i="1" a="1"/>
  <c r="F2990" i="1" s="1"/>
  <c r="F2991" i="1" a="1"/>
  <c r="F2991" i="1" s="1"/>
  <c r="F2992" i="1" a="1"/>
  <c r="F2992" i="1" s="1"/>
  <c r="F2993" i="1" a="1"/>
  <c r="F2993" i="1" s="1"/>
  <c r="F2994" i="1" a="1"/>
  <c r="F2994" i="1" s="1"/>
  <c r="F2995" i="1" a="1"/>
  <c r="F2995" i="1" s="1"/>
  <c r="F2996" i="1" a="1"/>
  <c r="F2996" i="1" s="1"/>
  <c r="F2997" i="1" a="1"/>
  <c r="F2997" i="1" s="1"/>
  <c r="F2998" i="1" a="1"/>
  <c r="F2998" i="1" s="1"/>
  <c r="F2999" i="1" a="1"/>
  <c r="F2999" i="1" s="1"/>
  <c r="F3000" i="1" a="1"/>
  <c r="F3000" i="1" s="1"/>
  <c r="F3001" i="1" a="1"/>
  <c r="F3001" i="1" s="1"/>
  <c r="F3002" i="1" a="1"/>
  <c r="F3002" i="1" s="1"/>
  <c r="F3003" i="1" a="1"/>
  <c r="F3003" i="1" s="1"/>
  <c r="F3004" i="1" a="1"/>
  <c r="F3004" i="1" s="1"/>
  <c r="F3005" i="1" a="1"/>
  <c r="F3005" i="1" s="1"/>
  <c r="F3006" i="1" a="1"/>
  <c r="F3006" i="1" s="1"/>
  <c r="F3007" i="1" a="1"/>
  <c r="F3007" i="1" s="1"/>
  <c r="F3008" i="1" a="1"/>
  <c r="F3008" i="1" s="1"/>
  <c r="F3009" i="1" a="1"/>
  <c r="F3009" i="1" s="1"/>
  <c r="F3010" i="1" a="1"/>
  <c r="F3010" i="1" s="1"/>
  <c r="F3011" i="1" a="1"/>
  <c r="F3011" i="1" s="1"/>
  <c r="F3012" i="1" a="1"/>
  <c r="F3012" i="1" s="1"/>
  <c r="F3013" i="1" a="1"/>
  <c r="F3013" i="1" s="1"/>
  <c r="F3014" i="1" a="1"/>
  <c r="F3014" i="1" s="1"/>
  <c r="F3015" i="1" a="1"/>
  <c r="F3015" i="1" s="1"/>
  <c r="F3016" i="1" a="1"/>
  <c r="F3016" i="1" s="1"/>
  <c r="F3017" i="1" a="1"/>
  <c r="F3017" i="1" s="1"/>
  <c r="F3018" i="1" a="1"/>
  <c r="F3018" i="1" s="1"/>
  <c r="F3019" i="1" a="1"/>
  <c r="F3019" i="1" s="1"/>
  <c r="F3020" i="1" a="1"/>
  <c r="F3020" i="1" s="1"/>
  <c r="F3021" i="1" a="1"/>
  <c r="F3021" i="1" s="1"/>
  <c r="F3022" i="1" a="1"/>
  <c r="F3022" i="1" s="1"/>
  <c r="F3023" i="1" a="1"/>
  <c r="F3023" i="1" s="1"/>
  <c r="F3024" i="1" a="1"/>
  <c r="F3024" i="1" s="1"/>
  <c r="F3025" i="1" a="1"/>
  <c r="F3025" i="1" s="1"/>
  <c r="F3026" i="1" a="1"/>
  <c r="F3026" i="1" s="1"/>
  <c r="F3027" i="1" a="1"/>
  <c r="F3027" i="1" s="1"/>
  <c r="F3028" i="1" a="1"/>
  <c r="F3028" i="1" s="1"/>
  <c r="F3029" i="1" a="1"/>
  <c r="F3029" i="1" s="1"/>
  <c r="F3030" i="1" a="1"/>
  <c r="F3030" i="1" s="1"/>
  <c r="F3031" i="1" a="1"/>
  <c r="F3031" i="1" s="1"/>
  <c r="F3032" i="1" a="1"/>
  <c r="F3032" i="1" s="1"/>
  <c r="F3033" i="1" a="1"/>
  <c r="F3033" i="1" s="1"/>
  <c r="F3034" i="1" a="1"/>
  <c r="F3034" i="1" s="1"/>
  <c r="F3035" i="1" a="1"/>
  <c r="F3035" i="1" s="1"/>
  <c r="F3036" i="1" a="1"/>
  <c r="F3036" i="1" s="1"/>
  <c r="F3037" i="1" a="1"/>
  <c r="F3037" i="1" s="1"/>
  <c r="F3038" i="1" a="1"/>
  <c r="F3038" i="1" s="1"/>
  <c r="F3039" i="1" a="1"/>
  <c r="F3039" i="1" s="1"/>
  <c r="F3040" i="1" a="1"/>
  <c r="F3040" i="1" s="1"/>
  <c r="F3041" i="1" a="1"/>
  <c r="F3041" i="1" s="1"/>
  <c r="F3042" i="1" a="1"/>
  <c r="F3042" i="1" s="1"/>
  <c r="F3043" i="1" a="1"/>
  <c r="F3043" i="1" s="1"/>
  <c r="F3044" i="1" a="1"/>
  <c r="F3044" i="1" s="1"/>
  <c r="F3045" i="1" a="1"/>
  <c r="F3045" i="1" s="1"/>
  <c r="F3046" i="1" a="1"/>
  <c r="F3046" i="1" s="1"/>
  <c r="F3047" i="1" a="1"/>
  <c r="F3047" i="1" s="1"/>
  <c r="F3048" i="1" a="1"/>
  <c r="F3048" i="1" s="1"/>
  <c r="F3049" i="1" a="1"/>
  <c r="F3049" i="1" s="1"/>
  <c r="F3050" i="1" a="1"/>
  <c r="F3050" i="1" s="1"/>
  <c r="F3051" i="1" a="1"/>
  <c r="F3051" i="1" s="1"/>
  <c r="F3052" i="1" a="1"/>
  <c r="F3052" i="1" s="1"/>
  <c r="F3053" i="1" a="1"/>
  <c r="F3053" i="1" s="1"/>
  <c r="F3054" i="1" a="1"/>
  <c r="F3054" i="1" s="1"/>
  <c r="F3055" i="1" a="1"/>
  <c r="F3055" i="1" s="1"/>
  <c r="F3056" i="1" a="1"/>
  <c r="F3056" i="1" s="1"/>
  <c r="F3057" i="1" a="1"/>
  <c r="F3057" i="1" s="1"/>
  <c r="F3058" i="1" a="1"/>
  <c r="F3058" i="1" s="1"/>
  <c r="F3059" i="1" a="1"/>
  <c r="F3059" i="1" s="1"/>
  <c r="F3060" i="1" a="1"/>
  <c r="F3060" i="1" s="1"/>
  <c r="F3061" i="1" a="1"/>
  <c r="F3061" i="1" s="1"/>
  <c r="F3062" i="1" a="1"/>
  <c r="F3062" i="1" s="1"/>
  <c r="F3063" i="1" a="1"/>
  <c r="F3063" i="1" s="1"/>
  <c r="F3064" i="1" a="1"/>
  <c r="F3064" i="1" s="1"/>
  <c r="F3065" i="1" a="1"/>
  <c r="F3065" i="1" s="1"/>
  <c r="F3066" i="1" a="1"/>
  <c r="F3066" i="1" s="1"/>
  <c r="F3067" i="1" a="1"/>
  <c r="F3067" i="1" s="1"/>
  <c r="F3068" i="1" a="1"/>
  <c r="F3068" i="1" s="1"/>
  <c r="F3069" i="1" a="1"/>
  <c r="F3069" i="1" s="1"/>
  <c r="F3070" i="1" a="1"/>
  <c r="F3070" i="1" s="1"/>
  <c r="F3071" i="1" a="1"/>
  <c r="F3071" i="1" s="1"/>
  <c r="F3072" i="1" a="1"/>
  <c r="F3072" i="1" s="1"/>
  <c r="F3073" i="1" a="1"/>
  <c r="F3073" i="1" s="1"/>
  <c r="F3074" i="1" a="1"/>
  <c r="F3074" i="1" s="1"/>
  <c r="F3075" i="1" a="1"/>
  <c r="F3075" i="1" s="1"/>
  <c r="F3076" i="1" a="1"/>
  <c r="F3076" i="1" s="1"/>
  <c r="F3077" i="1" a="1"/>
  <c r="F3077" i="1" s="1"/>
  <c r="F3078" i="1" a="1"/>
  <c r="F3078" i="1" s="1"/>
  <c r="F3079" i="1" a="1"/>
  <c r="F3079" i="1" s="1"/>
  <c r="F3080" i="1" a="1"/>
  <c r="F3080" i="1" s="1"/>
  <c r="F3081" i="1" a="1"/>
  <c r="F3081" i="1" s="1"/>
  <c r="F3082" i="1" a="1"/>
  <c r="F3082" i="1" s="1"/>
  <c r="F3083" i="1" a="1"/>
  <c r="F3083" i="1" s="1"/>
  <c r="F3084" i="1" a="1"/>
  <c r="F3084" i="1" s="1"/>
  <c r="F3085" i="1" a="1"/>
  <c r="F3085" i="1" s="1"/>
  <c r="F3086" i="1" a="1"/>
  <c r="F3086" i="1" s="1"/>
  <c r="F3087" i="1" a="1"/>
  <c r="F3087" i="1" s="1"/>
  <c r="F3088" i="1" a="1"/>
  <c r="F3088" i="1" s="1"/>
  <c r="F3089" i="1" a="1"/>
  <c r="F3089" i="1" s="1"/>
  <c r="F3090" i="1" a="1"/>
  <c r="F3090" i="1" s="1"/>
  <c r="F3091" i="1" a="1"/>
  <c r="F3091" i="1" s="1"/>
  <c r="F3092" i="1" a="1"/>
  <c r="F3092" i="1" s="1"/>
  <c r="F3093" i="1" a="1"/>
  <c r="F3093" i="1" s="1"/>
  <c r="F3094" i="1" a="1"/>
  <c r="F3094" i="1" s="1"/>
  <c r="F3095" i="1" a="1"/>
  <c r="F3095" i="1" s="1"/>
  <c r="F3096" i="1" a="1"/>
  <c r="F3096" i="1" s="1"/>
  <c r="F3097" i="1" a="1"/>
  <c r="F3097" i="1" s="1"/>
  <c r="F3098" i="1" a="1"/>
  <c r="F3098" i="1" s="1"/>
  <c r="F3099" i="1" a="1"/>
  <c r="F3099" i="1" s="1"/>
  <c r="F3100" i="1" a="1"/>
  <c r="F3100" i="1" s="1"/>
  <c r="F3101" i="1" a="1"/>
  <c r="F3101" i="1" s="1"/>
  <c r="F3102" i="1" a="1"/>
  <c r="F3102" i="1" s="1"/>
  <c r="F3103" i="1" a="1"/>
  <c r="F3103" i="1" s="1"/>
  <c r="F3104" i="1" a="1"/>
  <c r="F3104" i="1" s="1"/>
  <c r="F3105" i="1" a="1"/>
  <c r="F3105" i="1" s="1"/>
  <c r="F3106" i="1" a="1"/>
  <c r="F3106" i="1" s="1"/>
  <c r="F3107" i="1" a="1"/>
  <c r="F3107" i="1" s="1"/>
  <c r="F3108" i="1" a="1"/>
  <c r="F3108" i="1" s="1"/>
  <c r="F3109" i="1" a="1"/>
  <c r="F3109" i="1" s="1"/>
  <c r="F3110" i="1" a="1"/>
  <c r="F3110" i="1" s="1"/>
  <c r="F3111" i="1" a="1"/>
  <c r="F3111" i="1" s="1"/>
  <c r="F3112" i="1" a="1"/>
  <c r="F3112" i="1" s="1"/>
  <c r="F3113" i="1" a="1"/>
  <c r="F3113" i="1" s="1"/>
  <c r="F3114" i="1" a="1"/>
  <c r="F3114" i="1" s="1"/>
  <c r="F3115" i="1" a="1"/>
  <c r="F3115" i="1" s="1"/>
  <c r="F3116" i="1" a="1"/>
  <c r="F3116" i="1" s="1"/>
  <c r="F3117" i="1" a="1"/>
  <c r="F3117" i="1" s="1"/>
  <c r="F3118" i="1" a="1"/>
  <c r="F3118" i="1" s="1"/>
  <c r="F3119" i="1" a="1"/>
  <c r="F3119" i="1" s="1"/>
  <c r="F3120" i="1" a="1"/>
  <c r="F3120" i="1" s="1"/>
  <c r="F3121" i="1" a="1"/>
  <c r="F3121" i="1" s="1"/>
  <c r="F3122" i="1" a="1"/>
  <c r="F3122" i="1" s="1"/>
  <c r="F3123" i="1" a="1"/>
  <c r="F3123" i="1" s="1"/>
  <c r="F3124" i="1" a="1"/>
  <c r="F3124" i="1" s="1"/>
  <c r="F3125" i="1" a="1"/>
  <c r="F3125" i="1" s="1"/>
  <c r="F3130" i="1" a="1"/>
  <c r="F3130" i="1" s="1"/>
  <c r="F3126" i="1" a="1"/>
  <c r="F3126" i="1" s="1"/>
  <c r="F3127" i="1" a="1"/>
  <c r="F3127" i="1" s="1"/>
  <c r="F3128" i="1" a="1"/>
  <c r="F3128" i="1" s="1"/>
  <c r="F3129" i="1" a="1"/>
  <c r="F3129" i="1" s="1"/>
  <c r="F3132" i="1" a="1"/>
  <c r="F3132" i="1" s="1"/>
  <c r="F3131" i="1" a="1"/>
  <c r="F3131" i="1" s="1"/>
  <c r="F3133" i="1" a="1"/>
  <c r="F3133" i="1" s="1"/>
  <c r="F3134" i="1" a="1"/>
  <c r="F3134" i="1" s="1"/>
  <c r="F3135" i="1" a="1"/>
  <c r="F3135" i="1" s="1"/>
  <c r="F3136" i="1" a="1"/>
  <c r="F3136" i="1" s="1"/>
  <c r="F3137" i="1" a="1"/>
  <c r="F3137" i="1" s="1"/>
  <c r="F3138" i="1" a="1"/>
  <c r="F3138" i="1" s="1"/>
  <c r="F3139" i="1" a="1"/>
  <c r="F3139" i="1" s="1"/>
  <c r="F3140" i="1" a="1"/>
  <c r="F3140" i="1" s="1"/>
  <c r="F3141" i="1" a="1"/>
  <c r="F3141" i="1" s="1"/>
  <c r="F3142" i="1" a="1"/>
  <c r="F3142" i="1" s="1"/>
  <c r="F3143" i="1" a="1"/>
  <c r="F3143" i="1" s="1"/>
  <c r="F3144" i="1" a="1"/>
  <c r="F3144" i="1" s="1"/>
  <c r="F3148" i="1" a="1"/>
  <c r="F3148" i="1" s="1"/>
  <c r="F3146" i="1" a="1"/>
  <c r="F3146" i="1" s="1"/>
  <c r="F3145" i="1" a="1"/>
  <c r="F3145" i="1" s="1"/>
  <c r="F3150" i="1" a="1"/>
  <c r="F3150" i="1" s="1"/>
  <c r="F3149" i="1" a="1"/>
  <c r="F3149" i="1" s="1"/>
  <c r="F3147" i="1" a="1"/>
  <c r="F3147" i="1" s="1"/>
  <c r="F3151" i="1" a="1"/>
  <c r="F3151" i="1" s="1"/>
  <c r="F3152" i="1" a="1"/>
  <c r="F3152" i="1" s="1"/>
  <c r="F3153" i="1" a="1"/>
  <c r="F3153" i="1" s="1"/>
  <c r="F3154" i="1" a="1"/>
  <c r="F3154" i="1" s="1"/>
  <c r="F3155" i="1" a="1"/>
  <c r="F3155" i="1" s="1"/>
  <c r="F3156" i="1" a="1"/>
  <c r="F3156" i="1" s="1"/>
  <c r="F3157" i="1" a="1"/>
  <c r="F3157" i="1" s="1"/>
  <c r="F3158" i="1" a="1"/>
  <c r="F3158" i="1" s="1"/>
  <c r="F3159" i="1" a="1"/>
  <c r="F3159" i="1" s="1"/>
  <c r="F3160" i="1" a="1"/>
  <c r="F3160" i="1" s="1"/>
  <c r="F3161" i="1" a="1"/>
  <c r="F3161" i="1" s="1"/>
  <c r="F3162" i="1" a="1"/>
  <c r="F3162" i="1" s="1"/>
  <c r="F3163" i="1" a="1"/>
  <c r="F3163" i="1" s="1"/>
  <c r="F3164" i="1" a="1"/>
  <c r="F3164" i="1" s="1"/>
  <c r="F3165" i="1" a="1"/>
  <c r="F3165" i="1" s="1"/>
  <c r="F3166" i="1" a="1"/>
  <c r="F3166" i="1" s="1"/>
  <c r="F3167" i="1" a="1"/>
  <c r="F3167" i="1" s="1"/>
  <c r="F3168" i="1" a="1"/>
  <c r="F3168" i="1" s="1"/>
  <c r="F3169" i="1" a="1"/>
  <c r="F3169" i="1" s="1"/>
  <c r="F3170" i="1" a="1"/>
  <c r="F3170" i="1" s="1"/>
  <c r="F3175" i="1" a="1"/>
  <c r="F3175" i="1" s="1"/>
  <c r="F3171" i="1" a="1"/>
  <c r="F3171" i="1" s="1"/>
  <c r="F3172" i="1" a="1"/>
  <c r="F3172" i="1" s="1"/>
  <c r="F3173" i="1" a="1"/>
  <c r="F3173" i="1" s="1"/>
  <c r="F3174" i="1" a="1"/>
  <c r="F3174" i="1" s="1"/>
  <c r="F3177" i="1" a="1"/>
  <c r="F3177" i="1" s="1"/>
  <c r="F3176" i="1" a="1"/>
  <c r="F3176" i="1" s="1"/>
  <c r="F3178" i="1" a="1"/>
  <c r="F3178" i="1" s="1"/>
  <c r="F3179" i="1" a="1"/>
  <c r="F3179" i="1" s="1"/>
  <c r="F3180" i="1" a="1"/>
  <c r="F3180" i="1" s="1"/>
  <c r="F3181" i="1" a="1"/>
  <c r="F3181" i="1" s="1"/>
  <c r="F3182" i="1" a="1"/>
  <c r="F3182" i="1" s="1"/>
  <c r="F3183" i="1" a="1"/>
  <c r="F3183" i="1" s="1"/>
  <c r="F3184" i="1" a="1"/>
  <c r="F3184" i="1" s="1"/>
  <c r="F3185" i="1" a="1"/>
  <c r="F3185" i="1" s="1"/>
  <c r="F3186" i="1" a="1"/>
  <c r="F3186" i="1" s="1"/>
  <c r="F3187" i="1" a="1"/>
  <c r="F3187" i="1" s="1"/>
  <c r="F3188" i="1" a="1"/>
  <c r="F3188" i="1" s="1"/>
  <c r="F3189" i="1" a="1"/>
  <c r="F3189" i="1" s="1"/>
  <c r="F3190" i="1" a="1"/>
  <c r="F3190" i="1" s="1"/>
  <c r="F3191" i="1" a="1"/>
  <c r="F3191" i="1" s="1"/>
  <c r="F3192" i="1" a="1"/>
  <c r="F3192" i="1" s="1"/>
  <c r="F3193" i="1" a="1"/>
  <c r="F3193" i="1" s="1"/>
  <c r="F3194" i="1" a="1"/>
  <c r="F3194" i="1" s="1"/>
  <c r="F3195" i="1" a="1"/>
  <c r="F3195" i="1" s="1"/>
  <c r="F3196" i="1" a="1"/>
  <c r="F3196" i="1" s="1"/>
  <c r="F3197" i="1" a="1"/>
  <c r="F3197" i="1" s="1"/>
  <c r="F3198" i="1" a="1"/>
  <c r="F3198" i="1" s="1"/>
  <c r="F3199" i="1" a="1"/>
  <c r="F3199" i="1" s="1"/>
  <c r="F3200" i="1" a="1"/>
  <c r="F3200" i="1" s="1"/>
  <c r="F3201" i="1" a="1"/>
  <c r="F3201" i="1" s="1"/>
  <c r="F3202" i="1" a="1"/>
  <c r="F3202" i="1" s="1"/>
  <c r="F3203" i="1" a="1"/>
  <c r="F3203" i="1" s="1"/>
  <c r="F3204" i="1" a="1"/>
  <c r="F3204" i="1" s="1"/>
  <c r="F3205" i="1" a="1"/>
  <c r="F3205" i="1" s="1"/>
  <c r="F3206" i="1" a="1"/>
  <c r="F3206" i="1" s="1"/>
  <c r="F3207" i="1" a="1"/>
  <c r="F3207" i="1" s="1"/>
  <c r="F3208" i="1" a="1"/>
  <c r="F3208" i="1" s="1"/>
  <c r="F3209" i="1" a="1"/>
  <c r="F3209" i="1" s="1"/>
  <c r="F3210" i="1" a="1"/>
  <c r="F3210" i="1" s="1"/>
  <c r="F3211" i="1" a="1"/>
  <c r="F3211" i="1" s="1"/>
  <c r="F3212" i="1" a="1"/>
  <c r="F3212" i="1" s="1"/>
  <c r="F3213" i="1" a="1"/>
  <c r="F3213" i="1" s="1"/>
  <c r="F3214" i="1" a="1"/>
  <c r="F3214" i="1" s="1"/>
  <c r="F3215" i="1" a="1"/>
  <c r="F3215" i="1" s="1"/>
  <c r="F3216" i="1" a="1"/>
  <c r="F3216" i="1" s="1"/>
  <c r="F3217" i="1" a="1"/>
  <c r="F3217" i="1" s="1"/>
  <c r="F3218" i="1" a="1"/>
  <c r="F3218" i="1" s="1"/>
  <c r="F3219" i="1" a="1"/>
  <c r="F3219" i="1" s="1"/>
  <c r="F3220" i="1" a="1"/>
  <c r="F3220" i="1" s="1"/>
  <c r="F3221" i="1" a="1"/>
  <c r="F3221" i="1" s="1"/>
  <c r="F3222" i="1" a="1"/>
  <c r="F3222" i="1" s="1"/>
  <c r="F3223" i="1" a="1"/>
  <c r="F3223" i="1" s="1"/>
  <c r="F3224" i="1" a="1"/>
  <c r="F3224" i="1" s="1"/>
  <c r="F3225" i="1" a="1"/>
  <c r="F3225" i="1" s="1"/>
  <c r="F3226" i="1" a="1"/>
  <c r="F3226" i="1" s="1"/>
  <c r="F3227" i="1" a="1"/>
  <c r="F3227" i="1" s="1"/>
  <c r="F3228" i="1" a="1"/>
  <c r="F3228" i="1" s="1"/>
  <c r="F3229" i="1" a="1"/>
  <c r="F3229" i="1" s="1"/>
  <c r="F3230" i="1" a="1"/>
  <c r="F3230" i="1" s="1"/>
  <c r="F3231" i="1" a="1"/>
  <c r="F3231" i="1" s="1"/>
  <c r="F3232" i="1" a="1"/>
  <c r="F3232" i="1" s="1"/>
  <c r="F3233" i="1" a="1"/>
  <c r="F3233" i="1" s="1"/>
  <c r="F3234" i="1" a="1"/>
  <c r="F3234" i="1" s="1"/>
  <c r="F3235" i="1" a="1"/>
  <c r="F3235" i="1" s="1"/>
  <c r="F3236" i="1" a="1"/>
  <c r="F3236" i="1" s="1"/>
  <c r="F3237" i="1" a="1"/>
  <c r="F3237" i="1" s="1"/>
  <c r="F3238" i="1" a="1"/>
  <c r="F3238" i="1" s="1"/>
  <c r="F3239" i="1" a="1"/>
  <c r="F3239" i="1" s="1"/>
  <c r="F3240" i="1" a="1"/>
  <c r="F3240" i="1" s="1"/>
  <c r="F3241" i="1" a="1"/>
  <c r="F3241" i="1" s="1"/>
  <c r="F3242" i="1" a="1"/>
  <c r="F3242" i="1" s="1"/>
  <c r="F3243" i="1" a="1"/>
  <c r="F3243" i="1" s="1"/>
  <c r="F3244" i="1" a="1"/>
  <c r="F3244" i="1" s="1"/>
  <c r="F3245" i="1" a="1"/>
  <c r="F3245" i="1" s="1"/>
  <c r="F3246" i="1" a="1"/>
  <c r="F3246" i="1" s="1"/>
  <c r="F3247" i="1" a="1"/>
  <c r="F3247" i="1" s="1"/>
  <c r="F3248" i="1" a="1"/>
  <c r="F3248" i="1" s="1"/>
  <c r="F3249" i="1" a="1"/>
  <c r="F3249" i="1" s="1"/>
  <c r="F3250" i="1" a="1"/>
  <c r="F3250" i="1" s="1"/>
  <c r="F3251" i="1" a="1"/>
  <c r="F3251" i="1" s="1"/>
  <c r="F3252" i="1" a="1"/>
  <c r="F3252" i="1" s="1"/>
  <c r="F3253" i="1" a="1"/>
  <c r="F3253" i="1" s="1"/>
  <c r="F3254" i="1" a="1"/>
  <c r="F3254" i="1" s="1"/>
  <c r="F3255" i="1" a="1"/>
  <c r="F3255" i="1" s="1"/>
  <c r="F3256" i="1" a="1"/>
  <c r="F3256" i="1" s="1"/>
  <c r="F3257" i="1" a="1"/>
  <c r="F3257" i="1" s="1"/>
  <c r="F3258" i="1" a="1"/>
  <c r="F3258" i="1" s="1"/>
  <c r="F3259" i="1" a="1"/>
  <c r="F3259" i="1" s="1"/>
  <c r="F3260" i="1" a="1"/>
  <c r="F3260" i="1" s="1"/>
  <c r="F3261" i="1" a="1"/>
  <c r="F3261" i="1" s="1"/>
  <c r="F3262" i="1" a="1"/>
  <c r="F3262" i="1" s="1"/>
  <c r="F3263" i="1" a="1"/>
  <c r="F3263" i="1" s="1"/>
  <c r="F3264" i="1" a="1"/>
  <c r="F3264" i="1" s="1"/>
  <c r="F3265" i="1" a="1"/>
  <c r="F3265" i="1" s="1"/>
  <c r="F3266" i="1" a="1"/>
  <c r="F3266" i="1" s="1"/>
  <c r="F3267" i="1" a="1"/>
  <c r="F3267" i="1" s="1"/>
  <c r="F3268" i="1" a="1"/>
  <c r="F3268" i="1" s="1"/>
  <c r="F3269" i="1" a="1"/>
  <c r="F3269" i="1" s="1"/>
  <c r="F3270" i="1" a="1"/>
  <c r="F3270" i="1" s="1"/>
  <c r="F3271" i="1" a="1"/>
  <c r="F3271" i="1" s="1"/>
  <c r="F3272" i="1" a="1"/>
  <c r="F3272" i="1" s="1"/>
  <c r="F3273" i="1" a="1"/>
  <c r="F3273" i="1" s="1"/>
  <c r="F3274" i="1" a="1"/>
  <c r="F3274" i="1" s="1"/>
  <c r="F3275" i="1" a="1"/>
  <c r="F3275" i="1" s="1"/>
  <c r="F3276" i="1" a="1"/>
  <c r="F3276" i="1" s="1"/>
  <c r="F3277" i="1" a="1"/>
  <c r="F3277" i="1" s="1"/>
  <c r="F3278" i="1" a="1"/>
  <c r="F3278" i="1" s="1"/>
  <c r="F3279" i="1" a="1"/>
  <c r="F3279" i="1" s="1"/>
  <c r="F3280" i="1" a="1"/>
  <c r="F3280" i="1" s="1"/>
  <c r="F3281" i="1" a="1"/>
  <c r="F3281" i="1" s="1"/>
  <c r="F3282" i="1" a="1"/>
  <c r="F3282" i="1" s="1"/>
  <c r="F3283" i="1" a="1"/>
  <c r="F3283" i="1" s="1"/>
  <c r="F3284" i="1" a="1"/>
  <c r="F3284" i="1" s="1"/>
  <c r="F3285" i="1" a="1"/>
  <c r="F3285" i="1" s="1"/>
  <c r="F3286" i="1" a="1"/>
  <c r="F3286" i="1" s="1"/>
  <c r="F3287" i="1" a="1"/>
  <c r="F3287" i="1" s="1"/>
  <c r="F3288" i="1" a="1"/>
  <c r="F3288" i="1" s="1"/>
  <c r="F3289" i="1" a="1"/>
  <c r="F3289" i="1" s="1"/>
  <c r="F3290" i="1" a="1"/>
  <c r="F3290" i="1" s="1"/>
  <c r="F3291" i="1" a="1"/>
  <c r="F3291" i="1" s="1"/>
  <c r="F3292" i="1" a="1"/>
  <c r="F3292" i="1" s="1"/>
  <c r="F3293" i="1" a="1"/>
  <c r="F3293" i="1" s="1"/>
  <c r="F3294" i="1" a="1"/>
  <c r="F3294" i="1" s="1"/>
  <c r="F3295" i="1" a="1"/>
  <c r="F3295" i="1" s="1"/>
  <c r="F3296" i="1" a="1"/>
  <c r="F3296" i="1" s="1"/>
  <c r="F3297" i="1" a="1"/>
  <c r="F3297" i="1" s="1"/>
  <c r="F3298" i="1" a="1"/>
  <c r="F3298" i="1" s="1"/>
  <c r="F3299" i="1" a="1"/>
  <c r="F3299" i="1" s="1"/>
  <c r="F3300" i="1" a="1"/>
  <c r="F3300" i="1" s="1"/>
  <c r="F3301" i="1" a="1"/>
  <c r="F3301" i="1" s="1"/>
  <c r="F3302" i="1" a="1"/>
  <c r="F3302" i="1" s="1"/>
  <c r="F3305" i="1" a="1"/>
  <c r="F3305" i="1" s="1"/>
  <c r="F3303" i="1" a="1"/>
  <c r="F3303" i="1" s="1"/>
  <c r="F3306" i="1" a="1"/>
  <c r="F3306" i="1" s="1"/>
  <c r="F3307" i="1" a="1"/>
  <c r="F3307" i="1" s="1"/>
  <c r="F3308" i="1" a="1"/>
  <c r="F3308" i="1" s="1"/>
  <c r="F3304" i="1" a="1"/>
  <c r="F3304" i="1" s="1"/>
  <c r="F3309" i="1" a="1"/>
  <c r="F3309" i="1" s="1"/>
  <c r="F3310" i="1" a="1"/>
  <c r="F3310" i="1" s="1"/>
  <c r="F3311" i="1" a="1"/>
  <c r="F3311" i="1" s="1"/>
  <c r="F3312" i="1" a="1"/>
  <c r="F3312" i="1" s="1"/>
  <c r="F3313" i="1" a="1"/>
  <c r="F3313" i="1" s="1"/>
  <c r="F3314" i="1" a="1"/>
  <c r="F3314" i="1" s="1"/>
  <c r="F3315" i="1" a="1"/>
  <c r="F3315" i="1" s="1"/>
  <c r="F3316" i="1" a="1"/>
  <c r="F3316" i="1" s="1"/>
  <c r="F3317" i="1" a="1"/>
  <c r="F3317" i="1" s="1"/>
  <c r="F3318" i="1" a="1"/>
  <c r="F3318" i="1" s="1"/>
  <c r="F3319" i="1" a="1"/>
  <c r="F3319" i="1" s="1"/>
  <c r="F3320" i="1" a="1"/>
  <c r="F3320" i="1" s="1"/>
  <c r="F3321" i="1" a="1"/>
  <c r="F3321" i="1" s="1"/>
  <c r="F3322" i="1" a="1"/>
  <c r="F3322" i="1" s="1"/>
  <c r="F3323" i="1" a="1"/>
  <c r="F3323" i="1" s="1"/>
  <c r="F3324" i="1" a="1"/>
  <c r="F3324" i="1" s="1"/>
  <c r="F3325" i="1" a="1"/>
  <c r="F3325" i="1" s="1"/>
  <c r="F3326" i="1" a="1"/>
  <c r="F3326" i="1" s="1"/>
  <c r="F3328" i="1" a="1"/>
  <c r="F3328" i="1" s="1"/>
  <c r="F3330" i="1" a="1"/>
  <c r="F3330" i="1" s="1"/>
  <c r="F3327" i="1" a="1"/>
  <c r="F3327" i="1" s="1"/>
  <c r="F3329" i="1" a="1"/>
  <c r="F3329" i="1" s="1"/>
  <c r="F3332" i="1" a="1"/>
  <c r="F3332" i="1" s="1"/>
  <c r="F3331" i="1" a="1"/>
  <c r="F3331" i="1" s="1"/>
  <c r="F3334" i="1" a="1"/>
  <c r="F3334" i="1" s="1"/>
  <c r="F3333" i="1" a="1"/>
  <c r="F3333" i="1" s="1"/>
  <c r="F3335" i="1" a="1"/>
  <c r="F3335" i="1" s="1"/>
  <c r="F3336" i="1" a="1"/>
  <c r="F3336" i="1" s="1"/>
  <c r="F3337" i="1" a="1"/>
  <c r="F3337" i="1" s="1"/>
  <c r="F3338" i="1" a="1"/>
  <c r="F3338" i="1" s="1"/>
  <c r="F3339" i="1" a="1"/>
  <c r="F3339" i="1" s="1"/>
  <c r="F3340" i="1" a="1"/>
  <c r="F3340" i="1" s="1"/>
  <c r="F3341" i="1" a="1"/>
  <c r="F3341" i="1" s="1"/>
  <c r="F3344" i="1" a="1"/>
  <c r="F3344" i="1" s="1"/>
  <c r="F3342" i="1" a="1"/>
  <c r="F3342" i="1" s="1"/>
  <c r="F3343" i="1" a="1"/>
  <c r="F3343" i="1" s="1"/>
  <c r="F3345" i="1" a="1"/>
  <c r="F3345" i="1" s="1"/>
  <c r="F3347" i="1" a="1"/>
  <c r="F3347" i="1" s="1"/>
  <c r="F3346" i="1" a="1"/>
  <c r="F3346" i="1" s="1"/>
  <c r="F3349" i="1" a="1"/>
  <c r="F3349" i="1" s="1"/>
  <c r="F3348" i="1" a="1"/>
  <c r="F3348" i="1" s="1"/>
  <c r="F3350" i="1" a="1"/>
  <c r="F3350" i="1" s="1"/>
  <c r="F3351" i="1" a="1"/>
  <c r="F3351" i="1" s="1"/>
  <c r="F3352" i="1" a="1"/>
  <c r="F3352" i="1" s="1"/>
  <c r="F3353" i="1" a="1"/>
  <c r="F3353" i="1" s="1"/>
  <c r="F3354" i="1" a="1"/>
  <c r="F3354" i="1" s="1"/>
  <c r="F3355" i="1" a="1"/>
  <c r="F3355" i="1" s="1"/>
  <c r="F3356" i="1" a="1"/>
  <c r="F3356" i="1" s="1"/>
  <c r="F3357" i="1" a="1"/>
  <c r="F3357" i="1" s="1"/>
  <c r="F3358" i="1" a="1"/>
  <c r="F3358" i="1" s="1"/>
  <c r="F3362" i="1" a="1"/>
  <c r="F3362" i="1" s="1"/>
  <c r="F3359" i="1" a="1"/>
  <c r="F3359" i="1" s="1"/>
  <c r="F3361" i="1" a="1"/>
  <c r="F3361" i="1" s="1"/>
  <c r="F3360" i="1" a="1"/>
  <c r="F3360" i="1" s="1"/>
  <c r="F3363" i="1" a="1"/>
  <c r="F3363" i="1" s="1"/>
  <c r="F3364" i="1" a="1"/>
  <c r="F3364" i="1" s="1"/>
  <c r="F3366" i="1" a="1"/>
  <c r="F3366" i="1" s="1"/>
  <c r="F3365" i="1" a="1"/>
  <c r="F3365" i="1" s="1"/>
  <c r="F3368" i="1" a="1"/>
  <c r="F3368" i="1" s="1"/>
  <c r="F3367" i="1" a="1"/>
  <c r="F3367" i="1" s="1"/>
  <c r="F3369" i="1" a="1"/>
  <c r="F3369" i="1" s="1"/>
  <c r="F3370" i="1" a="1"/>
  <c r="F3370" i="1" s="1"/>
  <c r="F3371" i="1" a="1"/>
  <c r="F3371" i="1" s="1"/>
  <c r="F3372" i="1" a="1"/>
  <c r="F3372" i="1" s="1"/>
  <c r="F3373" i="1" a="1"/>
  <c r="F3373" i="1" s="1"/>
  <c r="F3374" i="1" a="1"/>
  <c r="F3374" i="1" s="1"/>
  <c r="F3375" i="1" a="1"/>
  <c r="F3375" i="1" s="1"/>
  <c r="F3376" i="1" a="1"/>
  <c r="F3376" i="1" s="1"/>
  <c r="F3377" i="1" a="1"/>
  <c r="F3377" i="1" s="1"/>
  <c r="F3378" i="1" a="1"/>
  <c r="F3378" i="1" s="1"/>
  <c r="F3379" i="1" a="1"/>
  <c r="F3379" i="1" s="1"/>
  <c r="F3380" i="1" a="1"/>
  <c r="F3380" i="1" s="1"/>
  <c r="F3381" i="1" a="1"/>
  <c r="F3381" i="1" s="1"/>
  <c r="F3382" i="1" a="1"/>
  <c r="F3382" i="1" s="1"/>
  <c r="F3383" i="1" a="1"/>
  <c r="F3383" i="1" s="1"/>
  <c r="F3384" i="1" a="1"/>
  <c r="F3384" i="1" s="1"/>
  <c r="F3385" i="1" a="1"/>
  <c r="F3385" i="1" s="1"/>
  <c r="F3386" i="1" a="1"/>
  <c r="F3386" i="1" s="1"/>
  <c r="F3387" i="1" a="1"/>
  <c r="F3387" i="1" s="1"/>
  <c r="F3388" i="1" a="1"/>
  <c r="F3388" i="1" s="1"/>
  <c r="F3389" i="1" a="1"/>
  <c r="F3389" i="1" s="1"/>
  <c r="F3390" i="1" a="1"/>
  <c r="F3390" i="1" s="1"/>
  <c r="F3391" i="1" a="1"/>
  <c r="F3391" i="1" s="1"/>
  <c r="F3392" i="1" a="1"/>
  <c r="F3392" i="1" s="1"/>
  <c r="F3393" i="1" a="1"/>
  <c r="F3393" i="1" s="1"/>
  <c r="F3394" i="1" a="1"/>
  <c r="F3394" i="1" s="1"/>
  <c r="F3395" i="1" a="1"/>
  <c r="F3395" i="1" s="1"/>
  <c r="F3396" i="1" a="1"/>
  <c r="F3396" i="1" s="1"/>
  <c r="F3397" i="1" a="1"/>
  <c r="F3397" i="1" s="1"/>
  <c r="F3398" i="1" a="1"/>
  <c r="F3398" i="1" s="1"/>
  <c r="F3399" i="1" a="1"/>
  <c r="F3399" i="1" s="1"/>
  <c r="F3400" i="1" a="1"/>
  <c r="F3400" i="1" s="1"/>
  <c r="F3401" i="1" a="1"/>
  <c r="F3401" i="1" s="1"/>
  <c r="F3403" i="1" a="1"/>
  <c r="F3403" i="1" s="1"/>
  <c r="F3402" i="1" a="1"/>
  <c r="F3402" i="1" s="1"/>
  <c r="F3408" i="1" a="1"/>
  <c r="F3408" i="1" s="1"/>
  <c r="F3404" i="1" a="1"/>
  <c r="F3404" i="1" s="1"/>
  <c r="F3405" i="1" a="1"/>
  <c r="F3405" i="1" s="1"/>
  <c r="F3407" i="1" a="1"/>
  <c r="F3407" i="1" s="1"/>
  <c r="D3408" i="1" s="1"/>
  <c r="F3406" i="1" a="1"/>
  <c r="F3406" i="1" s="1"/>
  <c r="F3411" i="1" a="1"/>
  <c r="F3411" i="1" s="1"/>
  <c r="F3409" i="1" a="1"/>
  <c r="F3409" i="1" s="1"/>
  <c r="F3410" i="1" a="1"/>
  <c r="F3410" i="1" s="1"/>
  <c r="F3412" i="1" a="1"/>
  <c r="F3412" i="1" s="1"/>
  <c r="F3413" i="1" a="1"/>
  <c r="F3413" i="1" s="1"/>
  <c r="F3414" i="1" a="1"/>
  <c r="F3414" i="1" s="1"/>
  <c r="F3415" i="1" a="1"/>
  <c r="F3415" i="1" s="1"/>
  <c r="F3416" i="1" a="1"/>
  <c r="F3416" i="1" s="1"/>
  <c r="F3421" i="1" a="1"/>
  <c r="F3421" i="1" s="1"/>
  <c r="F3419" i="1" a="1"/>
  <c r="F3419" i="1" s="1"/>
  <c r="F3417" i="1" a="1"/>
  <c r="F3417" i="1" s="1"/>
  <c r="F3418" i="1" a="1"/>
  <c r="F3418" i="1" s="1"/>
  <c r="F3420" i="1" a="1"/>
  <c r="F3420" i="1" s="1"/>
  <c r="F3422" i="1" a="1"/>
  <c r="F3422" i="1" s="1"/>
  <c r="F3423" i="1" a="1"/>
  <c r="F3423" i="1" s="1"/>
  <c r="F3424" i="1" a="1"/>
  <c r="F3424" i="1" s="1"/>
  <c r="F3425" i="1" a="1"/>
  <c r="F3425" i="1" s="1"/>
  <c r="F3426" i="1" a="1"/>
  <c r="F3426" i="1" s="1"/>
  <c r="F3427" i="1" a="1"/>
  <c r="F3427" i="1" s="1"/>
  <c r="F3428" i="1" a="1"/>
  <c r="F3428" i="1" s="1"/>
  <c r="F3429" i="1" a="1"/>
  <c r="F3429" i="1" s="1"/>
  <c r="F3430" i="1" a="1"/>
  <c r="F3430" i="1" s="1"/>
  <c r="F3431" i="1" a="1"/>
  <c r="F3431" i="1" s="1"/>
  <c r="F3432" i="1" a="1"/>
  <c r="F3432" i="1" s="1"/>
  <c r="F3433" i="1" a="1"/>
  <c r="F3433" i="1" s="1"/>
  <c r="F3434" i="1" a="1"/>
  <c r="F3434" i="1" s="1"/>
  <c r="F3435" i="1" a="1"/>
  <c r="F3435" i="1" s="1"/>
  <c r="F3436" i="1" a="1"/>
  <c r="F3436" i="1" s="1"/>
  <c r="F3437" i="1" a="1"/>
  <c r="F3437" i="1" s="1"/>
  <c r="F3438" i="1" a="1"/>
  <c r="F3438" i="1" s="1"/>
  <c r="F3439" i="1" a="1"/>
  <c r="F3439" i="1" s="1"/>
  <c r="F3440" i="1" a="1"/>
  <c r="F3440" i="1" s="1"/>
  <c r="F3441" i="1" a="1"/>
  <c r="F3441" i="1" s="1"/>
  <c r="F3442" i="1" a="1"/>
  <c r="F3442" i="1" s="1"/>
  <c r="F3443" i="1" a="1"/>
  <c r="F3443" i="1" s="1"/>
  <c r="F3444" i="1" a="1"/>
  <c r="F3444" i="1" s="1"/>
  <c r="F3445" i="1" a="1"/>
  <c r="F3445" i="1" s="1"/>
  <c r="F3446" i="1" a="1"/>
  <c r="F3446" i="1" s="1"/>
  <c r="F3447" i="1" a="1"/>
  <c r="F3447" i="1" s="1"/>
  <c r="F3448" i="1" a="1"/>
  <c r="F3448" i="1" s="1"/>
  <c r="F3449" i="1" a="1"/>
  <c r="F3449" i="1" s="1"/>
  <c r="F3450" i="1" a="1"/>
  <c r="F3450" i="1" s="1"/>
  <c r="F3451" i="1" a="1"/>
  <c r="F3451" i="1" s="1"/>
  <c r="F3452" i="1" a="1"/>
  <c r="F3452" i="1" s="1"/>
  <c r="F3453" i="1" a="1"/>
  <c r="F3453" i="1" s="1"/>
  <c r="F3454" i="1" a="1"/>
  <c r="F3454" i="1" s="1"/>
  <c r="F3455" i="1" a="1"/>
  <c r="F3455" i="1" s="1"/>
  <c r="F3456" i="1" a="1"/>
  <c r="F3456" i="1" s="1"/>
  <c r="F3457" i="1" a="1"/>
  <c r="F3457" i="1" s="1"/>
  <c r="F3458" i="1" a="1"/>
  <c r="F3458" i="1" s="1"/>
  <c r="F3459" i="1" a="1"/>
  <c r="F3459" i="1" s="1"/>
  <c r="F3460" i="1" a="1"/>
  <c r="F3460" i="1" s="1"/>
  <c r="F3461" i="1" a="1"/>
  <c r="F3461" i="1" s="1"/>
  <c r="F3462" i="1" a="1"/>
  <c r="F3462" i="1" s="1"/>
  <c r="F3463" i="1" a="1"/>
  <c r="F3463" i="1" s="1"/>
  <c r="F3464" i="1" a="1"/>
  <c r="F3464" i="1" s="1"/>
  <c r="F3465" i="1" a="1"/>
  <c r="F3465" i="1" s="1"/>
  <c r="F3466" i="1" a="1"/>
  <c r="F3466" i="1" s="1"/>
  <c r="F3467" i="1" a="1"/>
  <c r="F3467" i="1" s="1"/>
  <c r="F3468" i="1" a="1"/>
  <c r="F3468" i="1" s="1"/>
  <c r="F3469" i="1" a="1"/>
  <c r="F3469" i="1" s="1"/>
  <c r="F3471" i="1" a="1"/>
  <c r="F3471" i="1" s="1"/>
  <c r="F3470" i="1" a="1"/>
  <c r="F3470" i="1" s="1"/>
  <c r="F3473" i="1" a="1"/>
  <c r="F3473" i="1" s="1"/>
  <c r="F3472" i="1" a="1"/>
  <c r="F3472" i="1" s="1"/>
  <c r="F3474" i="1" a="1"/>
  <c r="F3474" i="1" s="1"/>
  <c r="F3476" i="1" a="1"/>
  <c r="F3476" i="1" s="1"/>
  <c r="F3475" i="1" a="1"/>
  <c r="F3475" i="1" s="1"/>
  <c r="F3477" i="1" a="1"/>
  <c r="F3477" i="1" s="1"/>
  <c r="F3478" i="1" a="1"/>
  <c r="F3478" i="1" s="1"/>
  <c r="F3479" i="1" a="1"/>
  <c r="F3479" i="1" s="1"/>
  <c r="F3480" i="1" a="1"/>
  <c r="F3480" i="1" s="1"/>
  <c r="F3481" i="1" a="1"/>
  <c r="F3481" i="1" s="1"/>
  <c r="F3482" i="1" a="1"/>
  <c r="F3482" i="1" s="1"/>
  <c r="F3483" i="1" a="1"/>
  <c r="F3483" i="1" s="1"/>
  <c r="F3484" i="1" a="1"/>
  <c r="F3484" i="1" s="1"/>
  <c r="F3485" i="1" a="1"/>
  <c r="F3485" i="1" s="1"/>
  <c r="F3486" i="1" a="1"/>
  <c r="F3486" i="1" s="1"/>
  <c r="F3487" i="1" a="1"/>
  <c r="F3487" i="1" s="1"/>
  <c r="F3488" i="1" a="1"/>
  <c r="F3488" i="1" s="1"/>
  <c r="F3489" i="1" a="1"/>
  <c r="F3489" i="1" s="1"/>
  <c r="F3490" i="1" a="1"/>
  <c r="F3490" i="1" s="1"/>
  <c r="F3491" i="1" a="1"/>
  <c r="F3491" i="1" s="1"/>
  <c r="F3492" i="1" a="1"/>
  <c r="F3492" i="1" s="1"/>
  <c r="F3493" i="1" a="1"/>
  <c r="F3493" i="1" s="1"/>
  <c r="F3494" i="1" a="1"/>
  <c r="F3494" i="1" s="1"/>
  <c r="F3495" i="1" a="1"/>
  <c r="F3495" i="1" s="1"/>
  <c r="F3496" i="1" a="1"/>
  <c r="F3496" i="1" s="1"/>
  <c r="F3497" i="1" a="1"/>
  <c r="F3497" i="1" s="1"/>
  <c r="F3498" i="1" a="1"/>
  <c r="F3498" i="1" s="1"/>
  <c r="F3499" i="1" a="1"/>
  <c r="F3499" i="1" s="1"/>
  <c r="F3500" i="1" a="1"/>
  <c r="F3500" i="1" s="1"/>
  <c r="F3501" i="1" a="1"/>
  <c r="F3501" i="1" s="1"/>
  <c r="F3502" i="1" a="1"/>
  <c r="F3502" i="1" s="1"/>
  <c r="F3503" i="1" a="1"/>
  <c r="F3503" i="1" s="1"/>
  <c r="F3504" i="1" a="1"/>
  <c r="F3504" i="1" s="1"/>
  <c r="F3505" i="1" a="1"/>
  <c r="F3505" i="1" s="1"/>
  <c r="F3506" i="1" a="1"/>
  <c r="F3506" i="1" s="1"/>
  <c r="F3507" i="1" a="1"/>
  <c r="F3507" i="1" s="1"/>
  <c r="F3508" i="1" a="1"/>
  <c r="F3508" i="1" s="1"/>
  <c r="F3509" i="1" a="1"/>
  <c r="F3509" i="1" s="1"/>
  <c r="F3510" i="1" a="1"/>
  <c r="F3510" i="1" s="1"/>
  <c r="F3511" i="1" a="1"/>
  <c r="F3511" i="1" s="1"/>
  <c r="F3512" i="1" a="1"/>
  <c r="F3512" i="1" s="1"/>
  <c r="F3514" i="1" a="1"/>
  <c r="F3514" i="1" s="1"/>
  <c r="F3513" i="1" a="1"/>
  <c r="F3513" i="1" s="1"/>
  <c r="F3515" i="1" a="1"/>
  <c r="F3515" i="1" s="1"/>
  <c r="F3516" i="1" a="1"/>
  <c r="F3516" i="1" s="1"/>
  <c r="F3518" i="1" a="1"/>
  <c r="F3518" i="1" s="1"/>
  <c r="F3517" i="1" a="1"/>
  <c r="F3517" i="1" s="1"/>
  <c r="F3519" i="1" a="1"/>
  <c r="F3519" i="1" s="1"/>
  <c r="F3520" i="1" a="1"/>
  <c r="F3520" i="1" s="1"/>
  <c r="F3521" i="1" a="1"/>
  <c r="F3521" i="1" s="1"/>
  <c r="F3522" i="1" a="1"/>
  <c r="F3522" i="1" s="1"/>
  <c r="F3523" i="1" a="1"/>
  <c r="F3523" i="1" s="1"/>
  <c r="F3524" i="1" a="1"/>
  <c r="F3524" i="1" s="1"/>
  <c r="F3525" i="1" a="1"/>
  <c r="F3525" i="1" s="1"/>
  <c r="F3526" i="1" a="1"/>
  <c r="F3526" i="1" s="1"/>
  <c r="F3527" i="1" a="1"/>
  <c r="F3527" i="1" s="1"/>
  <c r="F3528" i="1" a="1"/>
  <c r="F3528" i="1" s="1"/>
  <c r="F3529" i="1" a="1"/>
  <c r="F3529" i="1" s="1"/>
  <c r="F3530" i="1" a="1"/>
  <c r="F3530" i="1" s="1"/>
  <c r="F3531" i="1" a="1"/>
  <c r="F3531" i="1" s="1"/>
  <c r="F3532" i="1" a="1"/>
  <c r="F3532" i="1" s="1"/>
  <c r="F3537" i="1" a="1"/>
  <c r="F3537" i="1" s="1"/>
  <c r="F3534" i="1" a="1"/>
  <c r="F3534" i="1" s="1"/>
  <c r="F3533" i="1" a="1"/>
  <c r="F3533" i="1" s="1"/>
  <c r="F3535" i="1" a="1"/>
  <c r="F3535" i="1" s="1"/>
  <c r="F3536" i="1" a="1"/>
  <c r="F3536" i="1" s="1"/>
  <c r="F3538" i="1" a="1"/>
  <c r="F3538" i="1" s="1"/>
  <c r="F3539" i="1" a="1"/>
  <c r="F3539" i="1" s="1"/>
  <c r="F3541" i="1" a="1"/>
  <c r="F3541" i="1" s="1"/>
  <c r="F3540" i="1" a="1"/>
  <c r="F3540" i="1" s="1"/>
  <c r="F3542" i="1" a="1"/>
  <c r="F3542" i="1" s="1"/>
  <c r="F3543" i="1" a="1"/>
  <c r="F3543" i="1" s="1"/>
  <c r="F3544" i="1" a="1"/>
  <c r="F3544" i="1" s="1"/>
  <c r="F3545" i="1" a="1"/>
  <c r="F3545" i="1" s="1"/>
  <c r="F3546" i="1" a="1"/>
  <c r="F3546" i="1" s="1"/>
  <c r="F3547" i="1" a="1"/>
  <c r="F3547" i="1" s="1"/>
  <c r="F3548" i="1" a="1"/>
  <c r="F3548" i="1" s="1"/>
  <c r="F3549" i="1" a="1"/>
  <c r="F3549" i="1" s="1"/>
  <c r="F3550" i="1" a="1"/>
  <c r="F3550" i="1" s="1"/>
  <c r="F3551" i="1" a="1"/>
  <c r="F3551" i="1" s="1"/>
  <c r="F3552" i="1" a="1"/>
  <c r="F3552" i="1" s="1"/>
  <c r="F3553" i="1" a="1"/>
  <c r="F3553" i="1" s="1"/>
  <c r="F3554" i="1" a="1"/>
  <c r="F3554" i="1" s="1"/>
  <c r="F3555" i="1" a="1"/>
  <c r="F3555" i="1" s="1"/>
  <c r="F3556" i="1" a="1"/>
  <c r="F3556" i="1" s="1"/>
  <c r="F3557" i="1" a="1"/>
  <c r="F3557" i="1" s="1"/>
  <c r="F3558" i="1" a="1"/>
  <c r="F3558" i="1" s="1"/>
  <c r="F3559" i="1" a="1"/>
  <c r="F3559" i="1" s="1"/>
  <c r="F3560" i="1" a="1"/>
  <c r="F3560" i="1" s="1"/>
  <c r="F3561" i="1" a="1"/>
  <c r="F3561" i="1" s="1"/>
  <c r="F3562" i="1" a="1"/>
  <c r="F3562" i="1" s="1"/>
  <c r="F3563" i="1" a="1"/>
  <c r="F3563" i="1" s="1"/>
  <c r="F3564" i="1" a="1"/>
  <c r="F3564" i="1" s="1"/>
  <c r="F3565" i="1" a="1"/>
  <c r="F3565" i="1" s="1"/>
  <c r="F3566" i="1" a="1"/>
  <c r="F3566" i="1" s="1"/>
  <c r="F3567" i="1" a="1"/>
  <c r="F3567" i="1" s="1"/>
  <c r="F3568" i="1" a="1"/>
  <c r="F3568" i="1" s="1"/>
  <c r="F3569" i="1" a="1"/>
  <c r="F3569" i="1" s="1"/>
  <c r="F3570" i="1" a="1"/>
  <c r="F3570" i="1" s="1"/>
  <c r="F3571" i="1" a="1"/>
  <c r="F3571" i="1" s="1"/>
  <c r="F3572" i="1" a="1"/>
  <c r="F3572" i="1" s="1"/>
  <c r="F3573" i="1" a="1"/>
  <c r="F3573" i="1" s="1"/>
  <c r="F3574" i="1" a="1"/>
  <c r="F3574" i="1" s="1"/>
  <c r="F3575" i="1" a="1"/>
  <c r="F3575" i="1" s="1"/>
  <c r="F3576" i="1" a="1"/>
  <c r="F3576" i="1" s="1"/>
  <c r="F3577" i="1" a="1"/>
  <c r="F3577" i="1" s="1"/>
  <c r="F3578" i="1" a="1"/>
  <c r="F3578" i="1" s="1"/>
  <c r="F3579" i="1" a="1"/>
  <c r="F3579" i="1" s="1"/>
  <c r="F3580" i="1" a="1"/>
  <c r="F3580" i="1" s="1"/>
  <c r="F3581" i="1" a="1"/>
  <c r="F3581" i="1" s="1"/>
  <c r="F3582" i="1" a="1"/>
  <c r="F3582" i="1" s="1"/>
  <c r="F3583" i="1" a="1"/>
  <c r="F3583" i="1" s="1"/>
  <c r="F3584" i="1" a="1"/>
  <c r="F3584" i="1" s="1"/>
  <c r="F3585" i="1" a="1"/>
  <c r="F3585" i="1" s="1"/>
  <c r="F3586" i="1" a="1"/>
  <c r="F3586" i="1" s="1"/>
  <c r="F3587" i="1" a="1"/>
  <c r="F3587" i="1" s="1"/>
  <c r="F3588" i="1" a="1"/>
  <c r="F3588" i="1" s="1"/>
  <c r="F3589" i="1" a="1"/>
  <c r="F3589" i="1" s="1"/>
  <c r="F3590" i="1" a="1"/>
  <c r="F3590" i="1" s="1"/>
  <c r="F3591" i="1" a="1"/>
  <c r="F3591" i="1" s="1"/>
  <c r="F3592" i="1" a="1"/>
  <c r="F3592" i="1" s="1"/>
  <c r="F3593" i="1" a="1"/>
  <c r="F3593" i="1" s="1"/>
  <c r="F3594" i="1" a="1"/>
  <c r="F3594" i="1" s="1"/>
  <c r="F3595" i="1" a="1"/>
  <c r="F3595" i="1" s="1"/>
  <c r="F3596" i="1" a="1"/>
  <c r="F3596" i="1" s="1"/>
  <c r="F3597" i="1" a="1"/>
  <c r="F3597" i="1" s="1"/>
  <c r="F3598" i="1" a="1"/>
  <c r="F3598" i="1" s="1"/>
  <c r="F3599" i="1" a="1"/>
  <c r="F3599" i="1" s="1"/>
  <c r="F3600" i="1" a="1"/>
  <c r="F3600" i="1" s="1"/>
  <c r="F3601" i="1" a="1"/>
  <c r="F3601" i="1" s="1"/>
  <c r="F3602" i="1" a="1"/>
  <c r="F3602" i="1" s="1"/>
  <c r="F3603" i="1" a="1"/>
  <c r="F3603" i="1" s="1"/>
  <c r="F3604" i="1" a="1"/>
  <c r="F3604" i="1" s="1"/>
  <c r="F3605" i="1" a="1"/>
  <c r="F3605" i="1" s="1"/>
  <c r="F3606" i="1" a="1"/>
  <c r="F3606" i="1" s="1"/>
  <c r="F3607" i="1" a="1"/>
  <c r="F3607" i="1" s="1"/>
  <c r="F3608" i="1" a="1"/>
  <c r="F3608" i="1" s="1"/>
  <c r="F3609" i="1" a="1"/>
  <c r="F3609" i="1" s="1"/>
  <c r="F3610" i="1" a="1"/>
  <c r="F3610" i="1" s="1"/>
  <c r="F3611" i="1" a="1"/>
  <c r="F3611" i="1" s="1"/>
  <c r="F3612" i="1" a="1"/>
  <c r="F3612" i="1" s="1"/>
  <c r="F3613" i="1" a="1"/>
  <c r="F3613" i="1" s="1"/>
  <c r="F3614" i="1" a="1"/>
  <c r="F3614" i="1" s="1"/>
  <c r="F3615" i="1" a="1"/>
  <c r="F3615" i="1" s="1"/>
  <c r="F3616" i="1" a="1"/>
  <c r="F3616" i="1" s="1"/>
  <c r="F3617" i="1" a="1"/>
  <c r="F3617" i="1" s="1"/>
  <c r="F3618" i="1" a="1"/>
  <c r="F3618" i="1" s="1"/>
  <c r="F3619" i="1" a="1"/>
  <c r="F3619" i="1" s="1"/>
  <c r="F3620" i="1" a="1"/>
  <c r="F3620" i="1" s="1"/>
  <c r="F3621" i="1" a="1"/>
  <c r="F3621" i="1" s="1"/>
  <c r="F3622" i="1" a="1"/>
  <c r="F3622" i="1" s="1"/>
  <c r="F3623" i="1" a="1"/>
  <c r="F3623" i="1" s="1"/>
  <c r="F3624" i="1" a="1"/>
  <c r="F3624" i="1" s="1"/>
  <c r="F3625" i="1" a="1"/>
  <c r="F3625" i="1" s="1"/>
  <c r="F3626" i="1" a="1"/>
  <c r="F3626" i="1" s="1"/>
  <c r="F3627" i="1" a="1"/>
  <c r="F3627" i="1" s="1"/>
  <c r="F3628" i="1" a="1"/>
  <c r="F3628" i="1" s="1"/>
  <c r="F3629" i="1" a="1"/>
  <c r="F3629" i="1" s="1"/>
  <c r="F3630" i="1" a="1"/>
  <c r="F3630" i="1" s="1"/>
  <c r="F3631" i="1" a="1"/>
  <c r="F3631" i="1" s="1"/>
  <c r="F3632" i="1" a="1"/>
  <c r="F3632" i="1" s="1"/>
  <c r="F3633" i="1" a="1"/>
  <c r="F3633" i="1" s="1"/>
  <c r="F3634" i="1" a="1"/>
  <c r="F3634" i="1" s="1"/>
  <c r="F3635" i="1" a="1"/>
  <c r="F3635" i="1" s="1"/>
  <c r="F3636" i="1" a="1"/>
  <c r="F3636" i="1" s="1"/>
  <c r="F3637" i="1" a="1"/>
  <c r="F3637" i="1" s="1"/>
  <c r="F3638" i="1" a="1"/>
  <c r="F3638" i="1" s="1"/>
  <c r="F3640" i="1" a="1"/>
  <c r="F3640" i="1" s="1"/>
  <c r="F3639" i="1" a="1"/>
  <c r="F3639" i="1" s="1"/>
  <c r="F3641" i="1" a="1"/>
  <c r="F3641" i="1" s="1"/>
  <c r="F3642" i="1" a="1"/>
  <c r="F3642" i="1" s="1"/>
  <c r="F3643" i="1" a="1"/>
  <c r="F3643" i="1" s="1"/>
  <c r="F3644" i="1" a="1"/>
  <c r="F3644" i="1" s="1"/>
  <c r="F3645" i="1" a="1"/>
  <c r="F3645" i="1" s="1"/>
  <c r="F3646" i="1" a="1"/>
  <c r="F3646" i="1" s="1"/>
  <c r="F3647" i="1" a="1"/>
  <c r="F3647" i="1" s="1"/>
  <c r="F3648" i="1" a="1"/>
  <c r="F3648" i="1" s="1"/>
  <c r="F3649" i="1" a="1"/>
  <c r="F3649" i="1" s="1"/>
  <c r="F3650" i="1" a="1"/>
  <c r="F3650" i="1" s="1"/>
  <c r="F3651" i="1" a="1"/>
  <c r="F3651" i="1" s="1"/>
  <c r="F3652" i="1" a="1"/>
  <c r="F3652" i="1" s="1"/>
  <c r="F3653" i="1" a="1"/>
  <c r="F3653" i="1" s="1"/>
  <c r="F3654" i="1" a="1"/>
  <c r="F3654" i="1" s="1"/>
  <c r="F3655" i="1" a="1"/>
  <c r="F3655" i="1" s="1"/>
  <c r="F3656" i="1" a="1"/>
  <c r="F3656" i="1" s="1"/>
  <c r="F3657" i="1" a="1"/>
  <c r="F3657" i="1" s="1"/>
  <c r="F3658" i="1" a="1"/>
  <c r="F3658" i="1" s="1"/>
  <c r="F3659" i="1" a="1"/>
  <c r="F3659" i="1" s="1"/>
  <c r="F3660" i="1" a="1"/>
  <c r="F3660" i="1" s="1"/>
  <c r="F3661" i="1" a="1"/>
  <c r="F3661" i="1" s="1"/>
  <c r="F3662" i="1" a="1"/>
  <c r="F3662" i="1" s="1"/>
  <c r="F3663" i="1" a="1"/>
  <c r="F3663" i="1" s="1"/>
  <c r="F3664" i="1" a="1"/>
  <c r="F3664" i="1" s="1"/>
  <c r="F3665" i="1" a="1"/>
  <c r="F3665" i="1" s="1"/>
  <c r="F3666" i="1" a="1"/>
  <c r="F3666" i="1" s="1"/>
  <c r="F3667" i="1" a="1"/>
  <c r="F3667" i="1" s="1"/>
  <c r="F3668" i="1" a="1"/>
  <c r="F3668" i="1" s="1"/>
  <c r="F3669" i="1" a="1"/>
  <c r="F3669" i="1" s="1"/>
  <c r="F3670" i="1" a="1"/>
  <c r="F3670" i="1" s="1"/>
  <c r="F3671" i="1" a="1"/>
  <c r="F3671" i="1" s="1"/>
  <c r="F3672" i="1" a="1"/>
  <c r="F3672" i="1" s="1"/>
  <c r="F3673" i="1" a="1"/>
  <c r="F3673" i="1" s="1"/>
  <c r="F3674" i="1" a="1"/>
  <c r="F3674" i="1" s="1"/>
  <c r="F3675" i="1" a="1"/>
  <c r="F3675" i="1" s="1"/>
  <c r="F3676" i="1" a="1"/>
  <c r="F3676" i="1" s="1"/>
  <c r="F3677" i="1" a="1"/>
  <c r="F3677" i="1" s="1"/>
  <c r="F3678" i="1" a="1"/>
  <c r="F3678" i="1" s="1"/>
  <c r="F3679" i="1" a="1"/>
  <c r="F3679" i="1" s="1"/>
  <c r="F3680" i="1" a="1"/>
  <c r="F3680" i="1" s="1"/>
  <c r="F3681" i="1" a="1"/>
  <c r="F3681" i="1" s="1"/>
  <c r="F3682" i="1" a="1"/>
  <c r="F3682" i="1" s="1"/>
  <c r="F3683" i="1" a="1"/>
  <c r="F3683" i="1" s="1"/>
  <c r="F3684" i="1" a="1"/>
  <c r="F3684" i="1" s="1"/>
  <c r="F3685" i="1" a="1"/>
  <c r="F3685" i="1" s="1"/>
  <c r="F3686" i="1" a="1"/>
  <c r="F3686" i="1" s="1"/>
  <c r="F3687" i="1" a="1"/>
  <c r="F3687" i="1" s="1"/>
  <c r="F3688" i="1" a="1"/>
  <c r="F3688" i="1" s="1"/>
  <c r="F3689" i="1" a="1"/>
  <c r="F3689" i="1" s="1"/>
  <c r="F3690" i="1" a="1"/>
  <c r="F3690" i="1" s="1"/>
  <c r="F3691" i="1" a="1"/>
  <c r="F3691" i="1" s="1"/>
  <c r="F3692" i="1" a="1"/>
  <c r="F3692" i="1" s="1"/>
  <c r="F3693" i="1" a="1"/>
  <c r="F3693" i="1" s="1"/>
  <c r="F3694" i="1" a="1"/>
  <c r="F3694" i="1" s="1"/>
  <c r="F3695" i="1" a="1"/>
  <c r="F3695" i="1" s="1"/>
  <c r="F3696" i="1" a="1"/>
  <c r="F3696" i="1" s="1"/>
  <c r="F3697" i="1" a="1"/>
  <c r="F3697" i="1" s="1"/>
  <c r="F3698" i="1" a="1"/>
  <c r="F3698" i="1" s="1"/>
  <c r="F3699" i="1" a="1"/>
  <c r="F3699" i="1" s="1"/>
  <c r="F3700" i="1" a="1"/>
  <c r="F3700" i="1" s="1"/>
  <c r="F3701" i="1" a="1"/>
  <c r="F3701" i="1" s="1"/>
  <c r="F3702" i="1" a="1"/>
  <c r="F3702" i="1" s="1"/>
  <c r="F3703" i="1" a="1"/>
  <c r="F3703" i="1" s="1"/>
  <c r="F3704" i="1" a="1"/>
  <c r="F3704" i="1" s="1"/>
  <c r="F3705" i="1" a="1"/>
  <c r="F3705" i="1" s="1"/>
  <c r="F3706" i="1" a="1"/>
  <c r="F3706" i="1" s="1"/>
  <c r="F3707" i="1" a="1"/>
  <c r="F3707" i="1" s="1"/>
  <c r="F3708" i="1" a="1"/>
  <c r="F3708" i="1" s="1"/>
  <c r="F3709" i="1" a="1"/>
  <c r="F3709" i="1" s="1"/>
  <c r="F3710" i="1" a="1"/>
  <c r="F3710" i="1" s="1"/>
  <c r="F3715" i="1" a="1"/>
  <c r="F3715" i="1" s="1"/>
  <c r="F3711" i="1" a="1"/>
  <c r="F3711" i="1" s="1"/>
  <c r="F3712" i="1" a="1"/>
  <c r="F3712" i="1" s="1"/>
  <c r="F3713" i="1" a="1"/>
  <c r="F3713" i="1" s="1"/>
  <c r="F3714" i="1" a="1"/>
  <c r="F3714" i="1" s="1"/>
  <c r="F3716" i="1" a="1"/>
  <c r="F3716" i="1" s="1"/>
  <c r="F3717" i="1" a="1"/>
  <c r="F3717" i="1" s="1"/>
  <c r="F3718" i="1" a="1"/>
  <c r="F3718" i="1" s="1"/>
  <c r="F3719" i="1" a="1"/>
  <c r="F3719" i="1" s="1"/>
  <c r="F3720" i="1" a="1"/>
  <c r="F3720" i="1" s="1"/>
  <c r="F3721" i="1" a="1"/>
  <c r="F3721" i="1" s="1"/>
  <c r="F3722" i="1" a="1"/>
  <c r="F3722" i="1" s="1"/>
  <c r="F3723" i="1" a="1"/>
  <c r="F3723" i="1" s="1"/>
  <c r="F3724" i="1" a="1"/>
  <c r="F3724" i="1" s="1"/>
  <c r="F3725" i="1" a="1"/>
  <c r="F3725" i="1" s="1"/>
  <c r="F3726" i="1" a="1"/>
  <c r="F3726" i="1" s="1"/>
  <c r="F3727" i="1" a="1"/>
  <c r="F3727" i="1" s="1"/>
  <c r="F3728" i="1" a="1"/>
  <c r="F3728" i="1" s="1"/>
  <c r="F3729" i="1" a="1"/>
  <c r="F3729" i="1" s="1"/>
  <c r="F3730" i="1" a="1"/>
  <c r="F3730" i="1" s="1"/>
  <c r="F3731" i="1" a="1"/>
  <c r="F3731" i="1" s="1"/>
  <c r="F3732" i="1" a="1"/>
  <c r="F3732" i="1" s="1"/>
  <c r="F3733" i="1" a="1"/>
  <c r="F3733" i="1" s="1"/>
  <c r="F3734" i="1" a="1"/>
  <c r="F3734" i="1" s="1"/>
  <c r="F3735" i="1" a="1"/>
  <c r="F3735" i="1" s="1"/>
  <c r="F3736" i="1" a="1"/>
  <c r="F3736" i="1" s="1"/>
  <c r="F3737" i="1" a="1"/>
  <c r="F3737" i="1" s="1"/>
  <c r="F3738" i="1" a="1"/>
  <c r="F3738" i="1" s="1"/>
  <c r="F3739" i="1" a="1"/>
  <c r="F3739" i="1" s="1"/>
  <c r="F3740" i="1" a="1"/>
  <c r="F3740" i="1" s="1"/>
  <c r="F3741" i="1" a="1"/>
  <c r="F3741" i="1" s="1"/>
  <c r="F3742" i="1" a="1"/>
  <c r="F3742" i="1" s="1"/>
  <c r="F3743" i="1" a="1"/>
  <c r="F3743" i="1" s="1"/>
  <c r="F3744" i="1" a="1"/>
  <c r="F3744" i="1" s="1"/>
  <c r="F3745" i="1" a="1"/>
  <c r="F3745" i="1" s="1"/>
  <c r="F3746" i="1" a="1"/>
  <c r="F3746" i="1" s="1"/>
  <c r="F3747" i="1" a="1"/>
  <c r="F3747" i="1" s="1"/>
  <c r="F3748" i="1" a="1"/>
  <c r="F3748" i="1" s="1"/>
  <c r="F3749" i="1" a="1"/>
  <c r="F3749" i="1" s="1"/>
  <c r="F3750" i="1" a="1"/>
  <c r="F3750" i="1" s="1"/>
  <c r="F3751" i="1" a="1"/>
  <c r="F3751" i="1" s="1"/>
  <c r="F3752" i="1" a="1"/>
  <c r="F3752" i="1" s="1"/>
  <c r="F3753" i="1" a="1"/>
  <c r="F3753" i="1" s="1"/>
  <c r="F3754" i="1" a="1"/>
  <c r="F3754" i="1" s="1"/>
  <c r="F3755" i="1" a="1"/>
  <c r="F3755" i="1" s="1"/>
  <c r="F3756" i="1" a="1"/>
  <c r="F3756" i="1" s="1"/>
  <c r="F3757" i="1" a="1"/>
  <c r="F3757" i="1" s="1"/>
  <c r="F3758" i="1" a="1"/>
  <c r="F3758" i="1" s="1"/>
  <c r="F3759" i="1" a="1"/>
  <c r="F3759" i="1" s="1"/>
  <c r="F3760" i="1" a="1"/>
  <c r="F3760" i="1" s="1"/>
  <c r="F3761" i="1" a="1"/>
  <c r="F3761" i="1" s="1"/>
  <c r="F3762" i="1" a="1"/>
  <c r="F3762" i="1" s="1"/>
  <c r="F3763" i="1" a="1"/>
  <c r="F3763" i="1" s="1"/>
  <c r="F3764" i="1" a="1"/>
  <c r="F3764" i="1" s="1"/>
  <c r="F3765" i="1" a="1"/>
  <c r="F3765" i="1" s="1"/>
  <c r="F3766" i="1" a="1"/>
  <c r="F3766" i="1" s="1"/>
  <c r="F3767" i="1" a="1"/>
  <c r="F3767" i="1" s="1"/>
  <c r="F3768" i="1" a="1"/>
  <c r="F3768" i="1" s="1"/>
  <c r="F3769" i="1" a="1"/>
  <c r="F3769" i="1" s="1"/>
  <c r="F3770" i="1" a="1"/>
  <c r="F3770" i="1" s="1"/>
  <c r="F3771" i="1" a="1"/>
  <c r="F3771" i="1" s="1"/>
  <c r="F3772" i="1" a="1"/>
  <c r="F3772" i="1" s="1"/>
  <c r="F3773" i="1" a="1"/>
  <c r="F3773" i="1" s="1"/>
  <c r="F3774" i="1" a="1"/>
  <c r="F3774" i="1" s="1"/>
  <c r="F3775" i="1" a="1"/>
  <c r="F3775" i="1" s="1"/>
  <c r="F3776" i="1" a="1"/>
  <c r="F3776" i="1" s="1"/>
  <c r="F3777" i="1" a="1"/>
  <c r="F3777" i="1" s="1"/>
  <c r="F3778" i="1" a="1"/>
  <c r="F3778" i="1" s="1"/>
  <c r="F3779" i="1" a="1"/>
  <c r="F3779" i="1" s="1"/>
  <c r="F3780" i="1" a="1"/>
  <c r="F3780" i="1" s="1"/>
  <c r="F3781" i="1" a="1"/>
  <c r="F3781" i="1" s="1"/>
  <c r="F3782" i="1" a="1"/>
  <c r="F3782" i="1" s="1"/>
  <c r="F3783" i="1" a="1"/>
  <c r="F3783" i="1" s="1"/>
  <c r="F3784" i="1" a="1"/>
  <c r="F3784" i="1" s="1"/>
  <c r="F3785" i="1" a="1"/>
  <c r="F3785" i="1" s="1"/>
  <c r="F3786" i="1" a="1"/>
  <c r="F3786" i="1" s="1"/>
  <c r="F3787" i="1" a="1"/>
  <c r="F3787" i="1" s="1"/>
  <c r="F3788" i="1" a="1"/>
  <c r="F3788" i="1" s="1"/>
  <c r="F3789" i="1" a="1"/>
  <c r="F3789" i="1" s="1"/>
  <c r="F3790" i="1" a="1"/>
  <c r="F3790" i="1" s="1"/>
  <c r="F3791" i="1" a="1"/>
  <c r="F3791" i="1" s="1"/>
  <c r="F3792" i="1" a="1"/>
  <c r="F3792" i="1" s="1"/>
  <c r="F3793" i="1" a="1"/>
  <c r="F3793" i="1" s="1"/>
  <c r="F3794" i="1" a="1"/>
  <c r="F3794" i="1" s="1"/>
  <c r="F3795" i="1" a="1"/>
  <c r="F3795" i="1" s="1"/>
  <c r="F3796" i="1" a="1"/>
  <c r="F3796" i="1" s="1"/>
  <c r="F3797" i="1" a="1"/>
  <c r="F3797" i="1" s="1"/>
  <c r="F3798" i="1" a="1"/>
  <c r="F3798" i="1" s="1"/>
  <c r="F3799" i="1" a="1"/>
  <c r="F3799" i="1" s="1"/>
  <c r="F3800" i="1" a="1"/>
  <c r="F3800" i="1" s="1"/>
  <c r="F3801" i="1" a="1"/>
  <c r="F3801" i="1" s="1"/>
  <c r="F3802" i="1" a="1"/>
  <c r="F3802" i="1" s="1"/>
  <c r="F3803" i="1" a="1"/>
  <c r="F3803" i="1" s="1"/>
  <c r="F3804" i="1" a="1"/>
  <c r="F3804" i="1" s="1"/>
  <c r="F3805" i="1" a="1"/>
  <c r="F3805" i="1" s="1"/>
  <c r="F3806" i="1" a="1"/>
  <c r="F3806" i="1" s="1"/>
  <c r="F3807" i="1" a="1"/>
  <c r="F3807" i="1" s="1"/>
  <c r="F3808" i="1" a="1"/>
  <c r="F3808" i="1" s="1"/>
  <c r="F3809" i="1" a="1"/>
  <c r="F3809" i="1" s="1"/>
  <c r="F3810" i="1" a="1"/>
  <c r="F3810" i="1" s="1"/>
  <c r="F3811" i="1" a="1"/>
  <c r="F3811" i="1" s="1"/>
  <c r="F3812" i="1" a="1"/>
  <c r="F3812" i="1" s="1"/>
  <c r="F3813" i="1" a="1"/>
  <c r="F3813" i="1" s="1"/>
  <c r="F3814" i="1" a="1"/>
  <c r="F3814" i="1" s="1"/>
  <c r="F3816" i="1" a="1"/>
  <c r="F3816" i="1" s="1"/>
  <c r="F3815" i="1" a="1"/>
  <c r="F3815" i="1" s="1"/>
  <c r="F3817" i="1" a="1"/>
  <c r="F3817" i="1" s="1"/>
  <c r="F3819" i="1" a="1"/>
  <c r="F3819" i="1" s="1"/>
  <c r="F3818" i="1" a="1"/>
  <c r="F3818" i="1" s="1"/>
  <c r="F3820" i="1" a="1"/>
  <c r="F3820" i="1" s="1"/>
  <c r="F3822" i="1" a="1"/>
  <c r="F3822" i="1" s="1"/>
  <c r="F3821" i="1" a="1"/>
  <c r="F3821" i="1" s="1"/>
  <c r="F3824" i="1" a="1"/>
  <c r="F3824" i="1" s="1"/>
  <c r="F3823" i="1" a="1"/>
  <c r="F3823" i="1" s="1"/>
  <c r="F3825" i="1" a="1"/>
  <c r="F3825" i="1" s="1"/>
  <c r="F3826" i="1" a="1"/>
  <c r="F3826" i="1" s="1"/>
  <c r="F3827" i="1" a="1"/>
  <c r="F3827" i="1" s="1"/>
  <c r="F3828" i="1" a="1"/>
  <c r="F3828" i="1" s="1"/>
  <c r="F3829" i="1" a="1"/>
  <c r="F3829" i="1" s="1"/>
  <c r="F3830" i="1" a="1"/>
  <c r="F3830" i="1" s="1"/>
  <c r="F3831" i="1" a="1"/>
  <c r="F3831" i="1" s="1"/>
  <c r="F3832" i="1" a="1"/>
  <c r="F3832" i="1" s="1"/>
  <c r="F3833" i="1" a="1"/>
  <c r="F3833" i="1" s="1"/>
  <c r="F3834" i="1" a="1"/>
  <c r="F3834" i="1" s="1"/>
  <c r="F3835" i="1" a="1"/>
  <c r="F3835" i="1" s="1"/>
  <c r="F3836" i="1" a="1"/>
  <c r="F3836" i="1" s="1"/>
  <c r="F3837" i="1" a="1"/>
  <c r="F3837" i="1" s="1"/>
  <c r="F3838" i="1" a="1"/>
  <c r="F3838" i="1" s="1"/>
  <c r="F3839" i="1" a="1"/>
  <c r="F3839" i="1" s="1"/>
  <c r="F3840" i="1" a="1"/>
  <c r="F3840" i="1" s="1"/>
  <c r="F3841" i="1" a="1"/>
  <c r="F3841" i="1" s="1"/>
  <c r="F3842" i="1" a="1"/>
  <c r="F3842" i="1" s="1"/>
  <c r="F3843" i="1" a="1"/>
  <c r="F3843" i="1" s="1"/>
  <c r="F3844" i="1" a="1"/>
  <c r="F3844" i="1" s="1"/>
  <c r="F3845" i="1" a="1"/>
  <c r="F3845" i="1" s="1"/>
  <c r="F3846" i="1" a="1"/>
  <c r="F3846" i="1" s="1"/>
  <c r="F3847" i="1" a="1"/>
  <c r="F3847" i="1" s="1"/>
  <c r="F3848" i="1" a="1"/>
  <c r="F3848" i="1" s="1"/>
  <c r="F3849" i="1" a="1"/>
  <c r="F3849" i="1" s="1"/>
  <c r="F3850" i="1" a="1"/>
  <c r="F3850" i="1" s="1"/>
  <c r="F3851" i="1" a="1"/>
  <c r="F3851" i="1" s="1"/>
  <c r="F3852" i="1" a="1"/>
  <c r="F3852" i="1" s="1"/>
  <c r="F3853" i="1" a="1"/>
  <c r="F3853" i="1" s="1"/>
  <c r="F3854" i="1" a="1"/>
  <c r="F3854" i="1" s="1"/>
  <c r="F3855" i="1" a="1"/>
  <c r="F3855" i="1" s="1"/>
  <c r="F3856" i="1" a="1"/>
  <c r="F3856" i="1" s="1"/>
  <c r="F3857" i="1" a="1"/>
  <c r="F3857" i="1" s="1"/>
  <c r="F3858" i="1" a="1"/>
  <c r="F3858" i="1" s="1"/>
  <c r="F3859" i="1" a="1"/>
  <c r="F3859" i="1" s="1"/>
  <c r="F3860" i="1" a="1"/>
  <c r="F3860" i="1" s="1"/>
  <c r="F3861" i="1" a="1"/>
  <c r="F3861" i="1" s="1"/>
  <c r="F3862" i="1" a="1"/>
  <c r="F3862" i="1" s="1"/>
  <c r="F3863" i="1" a="1"/>
  <c r="F3863" i="1" s="1"/>
  <c r="F3864" i="1" a="1"/>
  <c r="F3864" i="1" s="1"/>
  <c r="F3865" i="1" a="1"/>
  <c r="F3865" i="1" s="1"/>
  <c r="F3866" i="1" a="1"/>
  <c r="F3866" i="1" s="1"/>
  <c r="F3867" i="1" a="1"/>
  <c r="F3867" i="1" s="1"/>
  <c r="F3868" i="1" a="1"/>
  <c r="F3868" i="1" s="1"/>
  <c r="F3869" i="1" a="1"/>
  <c r="F3869" i="1" s="1"/>
  <c r="F3870" i="1" a="1"/>
  <c r="F3870" i="1" s="1"/>
  <c r="F3871" i="1" a="1"/>
  <c r="F3871" i="1" s="1"/>
  <c r="F3872" i="1" a="1"/>
  <c r="F3872" i="1" s="1"/>
  <c r="F3873" i="1" a="1"/>
  <c r="F3873" i="1" s="1"/>
  <c r="F3874" i="1" a="1"/>
  <c r="F3874" i="1" s="1"/>
  <c r="F3875" i="1" a="1"/>
  <c r="F3875" i="1" s="1"/>
  <c r="F3876" i="1" a="1"/>
  <c r="F3876" i="1" s="1"/>
  <c r="F3877" i="1" a="1"/>
  <c r="F3877" i="1" s="1"/>
  <c r="F3878" i="1" a="1"/>
  <c r="F3878" i="1" s="1"/>
  <c r="F3879" i="1" a="1"/>
  <c r="F3879" i="1" s="1"/>
  <c r="F3880" i="1" a="1"/>
  <c r="F3880" i="1" s="1"/>
  <c r="F3881" i="1" a="1"/>
  <c r="F3881" i="1" s="1"/>
  <c r="F3882" i="1" a="1"/>
  <c r="F3882" i="1" s="1"/>
  <c r="F3883" i="1" a="1"/>
  <c r="F3883" i="1" s="1"/>
  <c r="F3884" i="1" a="1"/>
  <c r="F3884" i="1" s="1"/>
  <c r="F3885" i="1" a="1"/>
  <c r="F3885" i="1" s="1"/>
  <c r="D3886" i="1" s="1"/>
  <c r="F3886" i="1" a="1"/>
  <c r="F3886" i="1" s="1"/>
  <c r="F3887" i="1" a="1"/>
  <c r="F3887" i="1" s="1"/>
  <c r="F3888" i="1" a="1"/>
  <c r="F3888" i="1" s="1"/>
  <c r="D3889" i="1" s="1"/>
  <c r="F3889" i="1" a="1"/>
  <c r="F3889" i="1" s="1"/>
  <c r="F3890" i="1" a="1"/>
  <c r="F3890" i="1" s="1"/>
  <c r="F3891" i="1" a="1"/>
  <c r="F3891" i="1" s="1"/>
  <c r="D3892" i="1" s="1"/>
  <c r="F3892" i="1" a="1"/>
  <c r="F3892" i="1" s="1"/>
  <c r="F3893" i="1" a="1"/>
  <c r="F3893" i="1" s="1"/>
  <c r="F3894" i="1" a="1"/>
  <c r="F3894" i="1" s="1"/>
  <c r="F3895" i="1" a="1"/>
  <c r="F3895" i="1" s="1"/>
  <c r="F3896" i="1" a="1"/>
  <c r="F3896" i="1" s="1"/>
  <c r="F3897" i="1" a="1"/>
  <c r="F3897" i="1" s="1"/>
  <c r="D3898" i="1" s="1"/>
  <c r="F3898" i="1" a="1"/>
  <c r="F3898" i="1" s="1"/>
  <c r="F3899" i="1" a="1"/>
  <c r="F3899" i="1" s="1"/>
  <c r="F3900" i="1" a="1"/>
  <c r="F3900" i="1" s="1"/>
  <c r="D3901" i="1" s="1"/>
  <c r="F3901" i="1" a="1"/>
  <c r="F3901" i="1" s="1"/>
  <c r="F3902" i="1" a="1"/>
  <c r="F3902" i="1" s="1"/>
  <c r="F3903" i="1" a="1"/>
  <c r="F3903" i="1" s="1"/>
  <c r="F3904" i="1" a="1"/>
  <c r="F3904" i="1" s="1"/>
  <c r="F3905" i="1" a="1"/>
  <c r="F3905" i="1" s="1"/>
  <c r="F3906" i="1" a="1"/>
  <c r="F3906" i="1" s="1"/>
  <c r="F3907" i="1" a="1"/>
  <c r="F3907" i="1" s="1"/>
  <c r="F3908" i="1" a="1"/>
  <c r="F3908" i="1" s="1"/>
  <c r="F3909" i="1" a="1"/>
  <c r="F3909" i="1" s="1"/>
  <c r="D3910" i="1" s="1"/>
  <c r="F3910" i="1" a="1"/>
  <c r="F3910" i="1" s="1"/>
  <c r="F3911" i="1" a="1"/>
  <c r="F3911" i="1" s="1"/>
  <c r="F3912" i="1" a="1"/>
  <c r="F3912" i="1" s="1"/>
  <c r="D3913" i="1" s="1"/>
  <c r="F3913" i="1" a="1"/>
  <c r="F3913" i="1" s="1"/>
  <c r="F3914" i="1" a="1"/>
  <c r="F3914" i="1" s="1"/>
  <c r="F3915" i="1" a="1"/>
  <c r="F3915" i="1" s="1"/>
  <c r="F3916" i="1" a="1"/>
  <c r="F3916" i="1" s="1"/>
  <c r="F3917" i="1" a="1"/>
  <c r="F3917" i="1" s="1"/>
  <c r="F3918" i="1" a="1"/>
  <c r="F3918" i="1" s="1"/>
  <c r="F3919" i="1" a="1"/>
  <c r="F3919" i="1" s="1"/>
  <c r="F3920" i="1" a="1"/>
  <c r="F3920" i="1" s="1"/>
  <c r="F3921" i="1" a="1"/>
  <c r="F3921" i="1" s="1"/>
  <c r="F3922" i="1" a="1"/>
  <c r="F3922" i="1" s="1"/>
  <c r="F3923" i="1" a="1"/>
  <c r="F3923" i="1" s="1"/>
  <c r="F3924" i="1" a="1"/>
  <c r="F3924" i="1" s="1"/>
  <c r="D3925" i="1" s="1"/>
  <c r="F3925" i="1" a="1"/>
  <c r="F3925" i="1" s="1"/>
  <c r="F3926" i="1" a="1"/>
  <c r="F3926" i="1" s="1"/>
  <c r="F3927" i="1" a="1"/>
  <c r="F3927" i="1" s="1"/>
  <c r="F3928" i="1" a="1"/>
  <c r="F3928" i="1" s="1"/>
  <c r="F3929" i="1" a="1"/>
  <c r="F3929" i="1" s="1"/>
  <c r="F3930" i="1" a="1"/>
  <c r="F3930" i="1" s="1"/>
  <c r="F3931" i="1" a="1"/>
  <c r="F3931" i="1" s="1"/>
  <c r="F3932" i="1" a="1"/>
  <c r="F3932" i="1" s="1"/>
  <c r="F3933" i="1" a="1"/>
  <c r="F3933" i="1" s="1"/>
  <c r="D3934" i="1" s="1"/>
  <c r="F3934" i="1" a="1"/>
  <c r="F3934" i="1" s="1"/>
  <c r="F3935" i="1" a="1"/>
  <c r="F3935" i="1" s="1"/>
  <c r="F3936" i="1" a="1"/>
  <c r="F3936" i="1" s="1"/>
  <c r="F3937" i="1" a="1"/>
  <c r="F3937" i="1" s="1"/>
  <c r="F3938" i="1" a="1"/>
  <c r="F3938" i="1" s="1"/>
  <c r="F3939" i="1" a="1"/>
  <c r="F3939" i="1" s="1"/>
  <c r="F3940" i="1" a="1"/>
  <c r="F3940" i="1" s="1"/>
  <c r="F3941" i="1" a="1"/>
  <c r="F3941" i="1" s="1"/>
  <c r="F3942" i="1" a="1"/>
  <c r="F3942" i="1" s="1"/>
  <c r="F3943" i="1" a="1"/>
  <c r="F3943" i="1" s="1"/>
  <c r="F3944" i="1" a="1"/>
  <c r="F3944" i="1" s="1"/>
  <c r="F3945" i="1" a="1"/>
  <c r="F3945" i="1" s="1"/>
  <c r="D3946" i="1" s="1"/>
  <c r="F3946" i="1" a="1"/>
  <c r="F3946" i="1" s="1"/>
  <c r="F3947" i="1" a="1"/>
  <c r="F3947" i="1" s="1"/>
  <c r="F3948" i="1" a="1"/>
  <c r="F3948" i="1" s="1"/>
  <c r="D3949" i="1" s="1"/>
  <c r="F3949" i="1" a="1"/>
  <c r="F3949" i="1" s="1"/>
  <c r="F3950" i="1" a="1"/>
  <c r="F3950" i="1" s="1"/>
  <c r="F3951" i="1" a="1"/>
  <c r="F3951" i="1" s="1"/>
  <c r="F3952" i="1" a="1"/>
  <c r="F3952" i="1" s="1"/>
  <c r="F3953" i="1" a="1"/>
  <c r="F3953" i="1" s="1"/>
  <c r="F3954" i="1" a="1"/>
  <c r="F3954" i="1" s="1"/>
  <c r="F3955" i="1" a="1"/>
  <c r="F3955" i="1" s="1"/>
  <c r="F3956" i="1" a="1"/>
  <c r="F3956" i="1" s="1"/>
  <c r="F3957" i="1" a="1"/>
  <c r="F3957" i="1" s="1"/>
  <c r="D3958" i="1" s="1"/>
  <c r="F3958" i="1" a="1"/>
  <c r="F3958" i="1" s="1"/>
  <c r="F3959" i="1" a="1"/>
  <c r="F3959" i="1" s="1"/>
  <c r="F3960" i="1" a="1"/>
  <c r="F3960" i="1" s="1"/>
  <c r="D3961" i="1" s="1"/>
  <c r="F3961" i="1" a="1"/>
  <c r="F3961" i="1" s="1"/>
  <c r="F3962" i="1" a="1"/>
  <c r="F3962" i="1" s="1"/>
  <c r="F3963" i="1" a="1"/>
  <c r="F3963" i="1" s="1"/>
  <c r="F3964" i="1" a="1"/>
  <c r="F3964" i="1" s="1"/>
  <c r="F3965" i="1" a="1"/>
  <c r="F3965" i="1" s="1"/>
  <c r="F3966" i="1" a="1"/>
  <c r="F3966" i="1" s="1"/>
  <c r="F3967" i="1" a="1"/>
  <c r="F3967" i="1" s="1"/>
  <c r="F3968" i="1" a="1"/>
  <c r="F3968" i="1" s="1"/>
  <c r="F3969" i="1" a="1"/>
  <c r="F3969" i="1" s="1"/>
  <c r="F3970" i="1" a="1"/>
  <c r="F3970" i="1" s="1"/>
  <c r="F3971" i="1" a="1"/>
  <c r="F3971" i="1" s="1"/>
  <c r="F3972" i="1" a="1"/>
  <c r="F3972" i="1" s="1"/>
  <c r="D3973" i="1" s="1"/>
  <c r="F3973" i="1" a="1"/>
  <c r="F3973" i="1" s="1"/>
  <c r="F3974" i="1" a="1"/>
  <c r="F3974" i="1" s="1"/>
  <c r="F3975" i="1" a="1"/>
  <c r="F3975" i="1" s="1"/>
  <c r="F3976" i="1" a="1"/>
  <c r="F3976" i="1" s="1"/>
  <c r="F3977" i="1" a="1"/>
  <c r="F3977" i="1" s="1"/>
  <c r="F3978" i="1" a="1"/>
  <c r="F3978" i="1" s="1"/>
  <c r="F3979" i="1" a="1"/>
  <c r="F3979" i="1" s="1"/>
  <c r="F3980" i="1" a="1"/>
  <c r="F3980" i="1" s="1"/>
  <c r="F3981" i="1" a="1"/>
  <c r="F3981" i="1" s="1"/>
  <c r="F3982" i="1" a="1"/>
  <c r="F3982" i="1" s="1"/>
  <c r="F3983" i="1" a="1"/>
  <c r="F3983" i="1" s="1"/>
  <c r="F3984" i="1" a="1"/>
  <c r="F3984" i="1" s="1"/>
  <c r="D3985" i="1" s="1"/>
  <c r="F3985" i="1" a="1"/>
  <c r="F3985" i="1" s="1"/>
  <c r="F3986" i="1" a="1"/>
  <c r="F3986" i="1" s="1"/>
  <c r="F3987" i="1" a="1"/>
  <c r="F3987" i="1" s="1"/>
  <c r="F3988" i="1" a="1"/>
  <c r="F3988" i="1" s="1"/>
  <c r="F3989" i="1" a="1"/>
  <c r="F3989" i="1" s="1"/>
  <c r="F3990" i="1" a="1"/>
  <c r="F3990" i="1" s="1"/>
  <c r="F3991" i="1" a="1"/>
  <c r="F3991" i="1" s="1"/>
  <c r="F3992" i="1" a="1"/>
  <c r="F3992" i="1" s="1"/>
  <c r="F3993" i="1" a="1"/>
  <c r="F3993" i="1" s="1"/>
  <c r="D3994" i="1" s="1"/>
  <c r="F3994" i="1" a="1"/>
  <c r="F3994" i="1" s="1"/>
  <c r="F3995" i="1" a="1"/>
  <c r="F3995" i="1" s="1"/>
  <c r="F3996" i="1" a="1"/>
  <c r="F3996" i="1" s="1"/>
  <c r="D3997" i="1" s="1"/>
  <c r="F3997" i="1" a="1"/>
  <c r="F3997" i="1" s="1"/>
  <c r="F3998" i="1" a="1"/>
  <c r="F3998" i="1" s="1"/>
  <c r="F3999" i="1" a="1"/>
  <c r="F3999" i="1" s="1"/>
  <c r="F4000" i="1" a="1"/>
  <c r="F4000" i="1" s="1"/>
  <c r="F4001" i="1" a="1"/>
  <c r="F4001" i="1" s="1"/>
  <c r="F4002" i="1" a="1"/>
  <c r="F4002" i="1" s="1"/>
  <c r="F4003" i="1" a="1"/>
  <c r="F4003" i="1" s="1"/>
  <c r="F4004" i="1" a="1"/>
  <c r="F4004" i="1" s="1"/>
  <c r="F4005" i="1" a="1"/>
  <c r="F4005" i="1" s="1"/>
  <c r="F4006" i="1" a="1"/>
  <c r="F4006" i="1" s="1"/>
  <c r="F4007" i="1" a="1"/>
  <c r="F4007" i="1" s="1"/>
  <c r="F4008" i="1" a="1"/>
  <c r="F4008" i="1" s="1"/>
  <c r="D4009" i="1" s="1"/>
  <c r="F4009" i="1" a="1"/>
  <c r="F4009" i="1" s="1"/>
  <c r="F4010" i="1" a="1"/>
  <c r="F4010" i="1" s="1"/>
  <c r="F4011" i="1" a="1"/>
  <c r="F4011" i="1" s="1"/>
  <c r="F4012" i="1" a="1"/>
  <c r="F4012" i="1" s="1"/>
  <c r="F4013" i="1" a="1"/>
  <c r="F4013" i="1" s="1"/>
  <c r="F4014" i="1" a="1"/>
  <c r="F4014" i="1" s="1"/>
  <c r="F4015" i="1" a="1"/>
  <c r="F4015" i="1" s="1"/>
  <c r="F4016" i="1" a="1"/>
  <c r="F4016" i="1" s="1"/>
  <c r="F4017" i="1" a="1"/>
  <c r="F4017" i="1" s="1"/>
  <c r="F4018" i="1" a="1"/>
  <c r="F4018" i="1" s="1"/>
  <c r="F4019" i="1" a="1"/>
  <c r="F4019" i="1" s="1"/>
  <c r="F4020" i="1" a="1"/>
  <c r="F4020" i="1" s="1"/>
  <c r="F4021" i="1" a="1"/>
  <c r="F4021" i="1" s="1"/>
  <c r="F4022" i="1" a="1"/>
  <c r="F4022" i="1" s="1"/>
  <c r="F4023" i="1" a="1"/>
  <c r="F4023" i="1" s="1"/>
  <c r="D4024" i="1" s="1"/>
  <c r="F4024" i="1" a="1"/>
  <c r="F4024" i="1" s="1"/>
  <c r="F4025" i="1" a="1"/>
  <c r="F4025" i="1" s="1"/>
  <c r="F4026" i="1" a="1"/>
  <c r="F4026" i="1" s="1"/>
  <c r="F4027" i="1" a="1"/>
  <c r="F4027" i="1" s="1"/>
  <c r="F4028" i="1" a="1"/>
  <c r="F4028" i="1" s="1"/>
  <c r="F4029" i="1" a="1"/>
  <c r="F4029" i="1" s="1"/>
  <c r="F4030" i="1" a="1"/>
  <c r="F4030" i="1" s="1"/>
  <c r="F4031" i="1" a="1"/>
  <c r="F4031" i="1" s="1"/>
  <c r="F4032" i="1" a="1"/>
  <c r="F4032" i="1" s="1"/>
  <c r="D4033" i="1" s="1"/>
  <c r="F4033" i="1" a="1"/>
  <c r="F4033" i="1" s="1"/>
  <c r="F4034" i="1" a="1"/>
  <c r="F4034" i="1" s="1"/>
  <c r="F4035" i="1" a="1"/>
  <c r="F4035" i="1" s="1"/>
  <c r="F4036" i="1" a="1"/>
  <c r="F4036" i="1" s="1"/>
  <c r="F4037" i="1" a="1"/>
  <c r="F4037" i="1" s="1"/>
  <c r="F4038" i="1" a="1"/>
  <c r="F4038" i="1" s="1"/>
  <c r="F4039" i="1" a="1"/>
  <c r="F4039" i="1" s="1"/>
  <c r="F4040" i="1" a="1"/>
  <c r="F4040" i="1" s="1"/>
  <c r="F4041" i="1" a="1"/>
  <c r="F4041" i="1" s="1"/>
  <c r="F4042" i="1" a="1"/>
  <c r="F4042" i="1" s="1"/>
  <c r="F4043" i="1" a="1"/>
  <c r="F4043" i="1" s="1"/>
  <c r="F4044" i="1" a="1"/>
  <c r="F4044" i="1" s="1"/>
  <c r="D4045" i="1" s="1"/>
  <c r="F4045" i="1" a="1"/>
  <c r="F4045" i="1" s="1"/>
  <c r="F4046" i="1" a="1"/>
  <c r="F4046" i="1" s="1"/>
  <c r="F4047" i="1" a="1"/>
  <c r="F4047" i="1" s="1"/>
  <c r="F4048" i="1" a="1"/>
  <c r="F4048" i="1" s="1"/>
  <c r="F4049" i="1" a="1"/>
  <c r="F4049" i="1" s="1"/>
  <c r="F4050" i="1" a="1"/>
  <c r="F4050" i="1" s="1"/>
  <c r="F4051" i="1" a="1"/>
  <c r="F4051" i="1" s="1"/>
  <c r="F4052" i="1" a="1"/>
  <c r="F4052" i="1" s="1"/>
  <c r="F4053" i="1" a="1"/>
  <c r="F4053" i="1" s="1"/>
  <c r="F4054" i="1" a="1"/>
  <c r="F4054" i="1" s="1"/>
  <c r="F4055" i="1" a="1"/>
  <c r="F4055" i="1" s="1"/>
  <c r="F4056" i="1" a="1"/>
  <c r="F4056" i="1" s="1"/>
  <c r="F4057" i="1" a="1"/>
  <c r="F4057" i="1" s="1"/>
  <c r="F4058" i="1" a="1"/>
  <c r="F4058" i="1" s="1"/>
  <c r="F4059" i="1" a="1"/>
  <c r="F4059" i="1" s="1"/>
  <c r="D4060" i="1" s="1"/>
  <c r="F4060" i="1" a="1"/>
  <c r="F4060" i="1" s="1"/>
  <c r="F4061" i="1" a="1"/>
  <c r="F4061" i="1" s="1"/>
  <c r="F4062" i="1" a="1"/>
  <c r="F4062" i="1" s="1"/>
  <c r="F4063" i="1" a="1"/>
  <c r="F4063" i="1" s="1"/>
  <c r="F4064" i="1" a="1"/>
  <c r="F4064" i="1" s="1"/>
  <c r="F4065" i="1" a="1"/>
  <c r="F4065" i="1" s="1"/>
  <c r="F4066" i="1" a="1"/>
  <c r="F4066" i="1" s="1"/>
  <c r="F4067" i="1" a="1"/>
  <c r="F4067" i="1" s="1"/>
  <c r="F4068" i="1" a="1"/>
  <c r="F4068" i="1" s="1"/>
  <c r="F4069" i="1" a="1"/>
  <c r="F4069" i="1" s="1"/>
  <c r="F4070" i="1" a="1"/>
  <c r="F4070" i="1" s="1"/>
  <c r="F4071" i="1" a="1"/>
  <c r="F4071" i="1" s="1"/>
  <c r="F4072" i="1" a="1"/>
  <c r="F4072" i="1" s="1"/>
  <c r="F4073" i="1" a="1"/>
  <c r="F4073" i="1" s="1"/>
  <c r="F4074" i="1" a="1"/>
  <c r="F4074" i="1" s="1"/>
  <c r="F4075" i="1" a="1"/>
  <c r="F4075" i="1" s="1"/>
  <c r="F4076" i="1" a="1"/>
  <c r="F4076" i="1" s="1"/>
  <c r="F4077" i="1" a="1"/>
  <c r="F4077" i="1" s="1"/>
  <c r="F4078" i="1" a="1"/>
  <c r="F4078" i="1" s="1"/>
  <c r="F4079" i="1" a="1"/>
  <c r="F4079" i="1" s="1"/>
  <c r="F4080" i="1" a="1"/>
  <c r="F4080" i="1" s="1"/>
  <c r="F4084" i="1" a="1"/>
  <c r="F4084" i="1" s="1"/>
  <c r="F4081" i="1" a="1"/>
  <c r="F4081" i="1" s="1"/>
  <c r="F4083" i="1" a="1"/>
  <c r="F4083" i="1" s="1"/>
  <c r="D4084" i="1" s="1"/>
  <c r="F4082" i="1" a="1"/>
  <c r="F4082" i="1" s="1"/>
  <c r="F4085" i="1" a="1"/>
  <c r="F4085" i="1" s="1"/>
  <c r="F4088" i="1" a="1"/>
  <c r="F4088" i="1" s="1"/>
  <c r="F4086" i="1" a="1"/>
  <c r="F4086" i="1" s="1"/>
  <c r="F4090" i="1" a="1"/>
  <c r="F4090" i="1" s="1"/>
  <c r="F4087" i="1" a="1"/>
  <c r="F4087" i="1" s="1"/>
  <c r="F4089" i="1" a="1"/>
  <c r="F4089" i="1" s="1"/>
  <c r="F4091" i="1" a="1"/>
  <c r="F4091" i="1" s="1"/>
  <c r="F4092" i="1" a="1"/>
  <c r="F4092" i="1" s="1"/>
  <c r="D4093" i="1" s="1"/>
  <c r="F4093" i="1" a="1"/>
  <c r="F4093" i="1" s="1"/>
  <c r="F4094" i="1" a="1"/>
  <c r="F4094" i="1" s="1"/>
  <c r="F4095" i="1" a="1"/>
  <c r="F4095" i="1" s="1"/>
  <c r="D4096" i="1" s="1"/>
  <c r="F4096" i="1" a="1"/>
  <c r="F4096" i="1" s="1"/>
  <c r="F4097" i="1" a="1"/>
  <c r="F4097" i="1" s="1"/>
  <c r="F4098" i="1" a="1"/>
  <c r="F4098" i="1" s="1"/>
  <c r="F4099" i="1" a="1"/>
  <c r="F4099" i="1" s="1"/>
  <c r="F4100" i="1" a="1"/>
  <c r="F4100" i="1" s="1"/>
  <c r="F4101" i="1" a="1"/>
  <c r="F4101" i="1" s="1"/>
  <c r="F4102" i="1" a="1"/>
  <c r="F4102" i="1" s="1"/>
  <c r="F4103" i="1" a="1"/>
  <c r="F4103" i="1" s="1"/>
  <c r="F4104" i="1" a="1"/>
  <c r="F4104" i="1" s="1"/>
  <c r="F4105" i="1" a="1"/>
  <c r="F4105" i="1" s="1"/>
  <c r="F4106" i="1" a="1"/>
  <c r="F4106" i="1" s="1"/>
  <c r="F4107" i="1" a="1"/>
  <c r="F4107" i="1" s="1"/>
  <c r="D4108" i="1" s="1"/>
  <c r="F4108" i="1" a="1"/>
  <c r="F4108" i="1" s="1"/>
  <c r="F4109" i="1" a="1"/>
  <c r="F4109" i="1" s="1"/>
  <c r="F4110" i="1" a="1"/>
  <c r="F4110" i="1" s="1"/>
  <c r="F4111" i="1" a="1"/>
  <c r="F4111" i="1" s="1"/>
  <c r="F4112" i="1" a="1"/>
  <c r="F4112" i="1" s="1"/>
  <c r="F4113" i="1" a="1"/>
  <c r="F4113" i="1" s="1"/>
  <c r="F4114" i="1" a="1"/>
  <c r="F4114" i="1" s="1"/>
  <c r="F4115" i="1" a="1"/>
  <c r="F4115" i="1" s="1"/>
  <c r="F4116" i="1" a="1"/>
  <c r="F4116" i="1" s="1"/>
  <c r="F4120" i="1" a="1"/>
  <c r="F4120" i="1" s="1"/>
  <c r="F4117" i="1" a="1"/>
  <c r="F4117" i="1" s="1"/>
  <c r="F4118" i="1" a="1"/>
  <c r="F4118" i="1" s="1"/>
  <c r="F4119" i="1" a="1"/>
  <c r="F4119" i="1" s="1"/>
  <c r="D4120" i="1" s="1"/>
  <c r="F4121" i="1" a="1"/>
  <c r="F4121" i="1" s="1"/>
  <c r="F4122" i="1" a="1"/>
  <c r="F4122" i="1" s="1"/>
  <c r="F4125" i="1" a="1"/>
  <c r="F4125" i="1" s="1"/>
  <c r="F4124" i="1" a="1"/>
  <c r="F4124" i="1" s="1"/>
  <c r="F4123" i="1" a="1"/>
  <c r="F4123" i="1" s="1"/>
  <c r="F4126" i="1" a="1"/>
  <c r="F4126" i="1" s="1"/>
  <c r="F4127" i="1" a="1"/>
  <c r="F4127" i="1" s="1"/>
  <c r="F4128" i="1" a="1"/>
  <c r="F4128" i="1" s="1"/>
  <c r="D4129" i="1" s="1"/>
  <c r="F4129" i="1" a="1"/>
  <c r="F4129" i="1" s="1"/>
  <c r="F4130" i="1" a="1"/>
  <c r="F4130" i="1" s="1"/>
  <c r="F4131" i="1" a="1"/>
  <c r="F4131" i="1" s="1"/>
  <c r="D4132" i="1" s="1"/>
  <c r="F4132" i="1" a="1"/>
  <c r="F4132" i="1" s="1"/>
  <c r="F4133" i="1" a="1"/>
  <c r="F4133" i="1" s="1"/>
  <c r="F4134" i="1" a="1"/>
  <c r="F4134" i="1" s="1"/>
  <c r="F4135" i="1" a="1"/>
  <c r="F4135" i="1" s="1"/>
  <c r="F4136" i="1" a="1"/>
  <c r="F4136" i="1" s="1"/>
  <c r="F4137" i="1" a="1"/>
  <c r="F4137" i="1" s="1"/>
  <c r="F4138" i="1" a="1"/>
  <c r="F4138" i="1" s="1"/>
  <c r="F4139" i="1" a="1"/>
  <c r="F4139" i="1" s="1"/>
  <c r="F4140" i="1" a="1"/>
  <c r="F4140" i="1" s="1"/>
  <c r="D4141" i="1" s="1"/>
  <c r="F4141" i="1" a="1"/>
  <c r="F4141" i="1" s="1"/>
  <c r="F4142" i="1" a="1"/>
  <c r="F4142" i="1" s="1"/>
  <c r="F4143" i="1" a="1"/>
  <c r="F4143" i="1" s="1"/>
  <c r="D4144" i="1" s="1"/>
  <c r="F4144" i="1" a="1"/>
  <c r="F4144" i="1" s="1"/>
  <c r="F4145" i="1" a="1"/>
  <c r="F4145" i="1" s="1"/>
  <c r="F4146" i="1" a="1"/>
  <c r="F4146" i="1" s="1"/>
  <c r="F4147" i="1" a="1"/>
  <c r="F4147" i="1" s="1"/>
  <c r="F4148" i="1" a="1"/>
  <c r="F4148" i="1" s="1"/>
  <c r="F4149" i="1" a="1"/>
  <c r="F4149" i="1" s="1"/>
  <c r="F4150" i="1" a="1"/>
  <c r="F4150" i="1" s="1"/>
  <c r="F4151" i="1" a="1"/>
  <c r="F4151" i="1" s="1"/>
  <c r="F4152" i="1" a="1"/>
  <c r="F4152" i="1" s="1"/>
  <c r="D4153" i="1" s="1"/>
  <c r="F4153" i="1" a="1"/>
  <c r="F4153" i="1" s="1"/>
  <c r="F4154" i="1" a="1"/>
  <c r="F4154" i="1" s="1"/>
  <c r="F4155" i="1" a="1"/>
  <c r="F4155" i="1" s="1"/>
  <c r="F4156" i="1" a="1"/>
  <c r="F4156" i="1" s="1"/>
  <c r="F4157" i="1" a="1"/>
  <c r="F4157" i="1" s="1"/>
  <c r="F4158" i="1" a="1"/>
  <c r="F4158" i="1" s="1"/>
  <c r="F4159" i="1" a="1"/>
  <c r="F4159" i="1" s="1"/>
  <c r="F4160" i="1" a="1"/>
  <c r="F4160" i="1" s="1"/>
  <c r="F4161" i="1" a="1"/>
  <c r="F4161" i="1" s="1"/>
  <c r="F4162" i="1" a="1"/>
  <c r="F4162" i="1" s="1"/>
  <c r="F4163" i="1" a="1"/>
  <c r="F4163" i="1" s="1"/>
  <c r="F4164" i="1" a="1"/>
  <c r="F4164" i="1" s="1"/>
  <c r="F4165" i="1" a="1"/>
  <c r="F4165" i="1" s="1"/>
  <c r="F4166" i="1" a="1"/>
  <c r="F4166" i="1" s="1"/>
  <c r="F4167" i="1" a="1"/>
  <c r="F4167" i="1" s="1"/>
  <c r="F4168" i="1" a="1"/>
  <c r="F4168" i="1" s="1"/>
  <c r="F4169" i="1" a="1"/>
  <c r="F4169" i="1" s="1"/>
  <c r="F4170" i="1" a="1"/>
  <c r="F4170" i="1" s="1"/>
  <c r="F4171" i="1" a="1"/>
  <c r="F4171" i="1" s="1"/>
  <c r="F4172" i="1" a="1"/>
  <c r="F4172" i="1" s="1"/>
  <c r="F4173" i="1" a="1"/>
  <c r="F4173" i="1" s="1"/>
  <c r="F4174" i="1" a="1"/>
  <c r="F4174" i="1" s="1"/>
  <c r="F4175" i="1" a="1"/>
  <c r="F4175" i="1" s="1"/>
  <c r="F4176" i="1" a="1"/>
  <c r="F4176" i="1" s="1"/>
  <c r="F4177" i="1" a="1"/>
  <c r="F4177" i="1" s="1"/>
  <c r="F4178" i="1" a="1"/>
  <c r="F4178" i="1" s="1"/>
  <c r="F4179" i="1" a="1"/>
  <c r="F4179" i="1" s="1"/>
  <c r="F4180" i="1" a="1"/>
  <c r="F4180" i="1" s="1"/>
  <c r="F4181" i="1" a="1"/>
  <c r="F4181" i="1" s="1"/>
  <c r="F4182" i="1" a="1"/>
  <c r="F4182" i="1" s="1"/>
  <c r="F4183" i="1" a="1"/>
  <c r="F4183" i="1" s="1"/>
  <c r="F4184" i="1" a="1"/>
  <c r="F4184" i="1" s="1"/>
  <c r="F4185" i="1" a="1"/>
  <c r="F4185" i="1" s="1"/>
  <c r="F4186" i="1" a="1"/>
  <c r="F4186" i="1" s="1"/>
  <c r="F4187" i="1" a="1"/>
  <c r="F4187" i="1" s="1"/>
  <c r="F4188" i="1" a="1"/>
  <c r="F4188" i="1" s="1"/>
  <c r="D4189" i="1" s="1"/>
  <c r="F4189" i="1" a="1"/>
  <c r="F4189" i="1" s="1"/>
  <c r="F4190" i="1" a="1"/>
  <c r="F4190" i="1" s="1"/>
  <c r="F4191" i="1" a="1"/>
  <c r="F4191" i="1" s="1"/>
  <c r="F4192" i="1" a="1"/>
  <c r="F4192" i="1" s="1"/>
  <c r="F4193" i="1" a="1"/>
  <c r="F4193" i="1" s="1"/>
  <c r="F4194" i="1" a="1"/>
  <c r="F4194" i="1" s="1"/>
  <c r="F4195" i="1" a="1"/>
  <c r="F4195" i="1" s="1"/>
  <c r="F4196" i="1" a="1"/>
  <c r="F4196" i="1" s="1"/>
  <c r="F4197" i="1" a="1"/>
  <c r="F4197" i="1" s="1"/>
  <c r="F4198" i="1" a="1"/>
  <c r="F4198" i="1" s="1"/>
  <c r="F4199" i="1" a="1"/>
  <c r="F4199" i="1" s="1"/>
  <c r="F4200" i="1" a="1"/>
  <c r="F4200" i="1" s="1"/>
  <c r="D4201" i="1" s="1"/>
  <c r="F4201" i="1" a="1"/>
  <c r="F4201" i="1" s="1"/>
  <c r="F4202" i="1" a="1"/>
  <c r="F4202" i="1" s="1"/>
  <c r="F4203" i="1" a="1"/>
  <c r="F4203" i="1" s="1"/>
  <c r="D4204" i="1" s="1"/>
  <c r="F4204" i="1" a="1"/>
  <c r="F4204" i="1" s="1"/>
  <c r="F4205" i="1" a="1"/>
  <c r="F4205" i="1" s="1"/>
  <c r="F4206" i="1" a="1"/>
  <c r="F4206" i="1" s="1"/>
  <c r="F4207" i="1" a="1"/>
  <c r="F4207" i="1" s="1"/>
  <c r="F4208" i="1" a="1"/>
  <c r="F4208" i="1" s="1"/>
  <c r="F4209" i="1" a="1"/>
  <c r="F4209" i="1" s="1"/>
  <c r="F4210" i="1" a="1"/>
  <c r="F4210" i="1" s="1"/>
  <c r="F4211" i="1" a="1"/>
  <c r="F4211" i="1" s="1"/>
  <c r="F4212" i="1" a="1"/>
  <c r="F4212" i="1" s="1"/>
  <c r="D4213" i="1" s="1"/>
  <c r="F4213" i="1" a="1"/>
  <c r="F4213" i="1" s="1"/>
  <c r="F4214" i="1" a="1"/>
  <c r="F4214" i="1" s="1"/>
  <c r="F4215" i="1" a="1"/>
  <c r="F4215" i="1" s="1"/>
  <c r="F4216" i="1" a="1"/>
  <c r="F4216" i="1" s="1"/>
  <c r="F4217" i="1" a="1"/>
  <c r="F4217" i="1" s="1"/>
  <c r="F4218" i="1" a="1"/>
  <c r="F4218" i="1" s="1"/>
  <c r="F4219" i="1" a="1"/>
  <c r="F4219" i="1" s="1"/>
  <c r="F4220" i="1" a="1"/>
  <c r="F4220" i="1" s="1"/>
  <c r="F4221" i="1" a="1"/>
  <c r="F4221" i="1" s="1"/>
  <c r="F4222" i="1" a="1"/>
  <c r="F4222" i="1" s="1"/>
  <c r="F4223" i="1" a="1"/>
  <c r="F4223" i="1" s="1"/>
  <c r="F4224" i="1" a="1"/>
  <c r="F4224" i="1" s="1"/>
  <c r="D4225" i="1" s="1"/>
  <c r="F4225" i="1" a="1"/>
  <c r="F4225" i="1" s="1"/>
  <c r="F4226" i="1" a="1"/>
  <c r="F4226" i="1" s="1"/>
  <c r="F4227" i="1" a="1"/>
  <c r="F4227" i="1" s="1"/>
  <c r="D4228" i="1" s="1"/>
  <c r="F4228" i="1" a="1"/>
  <c r="F4228" i="1" s="1"/>
  <c r="F4229" i="1" a="1"/>
  <c r="F4229" i="1" s="1"/>
  <c r="F4230" i="1" a="1"/>
  <c r="F4230" i="1" s="1"/>
  <c r="F4231" i="1" a="1"/>
  <c r="F4231" i="1" s="1"/>
  <c r="F4232" i="1" a="1"/>
  <c r="F4232" i="1" s="1"/>
  <c r="F4233" i="1" a="1"/>
  <c r="F4233" i="1" s="1"/>
  <c r="F4234" i="1" a="1"/>
  <c r="F4234" i="1" s="1"/>
  <c r="F4235" i="1" a="1"/>
  <c r="F4235" i="1" s="1"/>
  <c r="F4236" i="1" a="1"/>
  <c r="F4236" i="1" s="1"/>
  <c r="F4237" i="1" a="1"/>
  <c r="F4237" i="1" s="1"/>
  <c r="F4238" i="1" a="1"/>
  <c r="F4238" i="1" s="1"/>
  <c r="F4239" i="1" a="1"/>
  <c r="F4239" i="1" s="1"/>
  <c r="F4240" i="1" a="1"/>
  <c r="F4240" i="1" s="1"/>
  <c r="F4241" i="1" a="1"/>
  <c r="F4241" i="1" s="1"/>
  <c r="F4242" i="1" a="1"/>
  <c r="F4242" i="1" s="1"/>
  <c r="F4243" i="1" a="1"/>
  <c r="F4243" i="1" s="1"/>
  <c r="F4244" i="1" a="1"/>
  <c r="F4244" i="1" s="1"/>
  <c r="F4245" i="1" a="1"/>
  <c r="F4245" i="1" s="1"/>
  <c r="F4246" i="1" a="1"/>
  <c r="F4246" i="1" s="1"/>
  <c r="F4247" i="1" a="1"/>
  <c r="F4247" i="1" s="1"/>
  <c r="F4248" i="1" a="1"/>
  <c r="F4248" i="1" s="1"/>
  <c r="F4249" i="1" a="1"/>
  <c r="F4249" i="1" s="1"/>
  <c r="F4250" i="1" a="1"/>
  <c r="F4250" i="1" s="1"/>
  <c r="F4251" i="1" a="1"/>
  <c r="F4251" i="1" s="1"/>
  <c r="F4252" i="1" a="1"/>
  <c r="F4252" i="1" s="1"/>
  <c r="F4253" i="1" a="1"/>
  <c r="F4253" i="1" s="1"/>
  <c r="F4254" i="1" a="1"/>
  <c r="F4254" i="1" s="1"/>
  <c r="F4255" i="1" a="1"/>
  <c r="F4255" i="1" s="1"/>
  <c r="F4256" i="1" a="1"/>
  <c r="F4256" i="1" s="1"/>
  <c r="F4257" i="1" a="1"/>
  <c r="F4257" i="1" s="1"/>
  <c r="F4258" i="1" a="1"/>
  <c r="F4258" i="1" s="1"/>
  <c r="F4259" i="1" a="1"/>
  <c r="F4259" i="1" s="1"/>
  <c r="F4260" i="1" a="1"/>
  <c r="F4260" i="1" s="1"/>
  <c r="F4261" i="1" a="1"/>
  <c r="F4261" i="1" s="1"/>
  <c r="F4262" i="1" a="1"/>
  <c r="F4262" i="1" s="1"/>
  <c r="F4263" i="1" a="1"/>
  <c r="F4263" i="1" s="1"/>
  <c r="F4264" i="1" a="1"/>
  <c r="F4264" i="1" s="1"/>
  <c r="F4265" i="1" a="1"/>
  <c r="F4265" i="1" s="1"/>
  <c r="F4266" i="1" a="1"/>
  <c r="F4266" i="1" s="1"/>
  <c r="F4267" i="1" a="1"/>
  <c r="F4267" i="1" s="1"/>
  <c r="F4268" i="1" a="1"/>
  <c r="F4268" i="1" s="1"/>
  <c r="F4269" i="1" a="1"/>
  <c r="F4269" i="1" s="1"/>
  <c r="F4270" i="1" a="1"/>
  <c r="F4270" i="1" s="1"/>
  <c r="F4271" i="1" a="1"/>
  <c r="F4271" i="1" s="1"/>
  <c r="F4272" i="1" a="1"/>
  <c r="F4272" i="1" s="1"/>
  <c r="F4273" i="1" a="1"/>
  <c r="F4273" i="1" s="1"/>
  <c r="F4274" i="1" a="1"/>
  <c r="F4274" i="1" s="1"/>
  <c r="F4275" i="1" a="1"/>
  <c r="F4275" i="1" s="1"/>
  <c r="F4276" i="1" a="1"/>
  <c r="F4276" i="1" s="1"/>
  <c r="F4277" i="1" a="1"/>
  <c r="F4277" i="1" s="1"/>
  <c r="F4278" i="1" a="1"/>
  <c r="F4278" i="1" s="1"/>
  <c r="F4279" i="1" a="1"/>
  <c r="F4279" i="1" s="1"/>
  <c r="F4280" i="1" a="1"/>
  <c r="F4280" i="1" s="1"/>
  <c r="F4281" i="1" a="1"/>
  <c r="F4281" i="1" s="1"/>
  <c r="F4282" i="1" a="1"/>
  <c r="F4282" i="1" s="1"/>
  <c r="F4283" i="1" a="1"/>
  <c r="F4283" i="1" s="1"/>
  <c r="F4284" i="1" a="1"/>
  <c r="F4284" i="1" s="1"/>
  <c r="F4285" i="1" a="1"/>
  <c r="F4285" i="1" s="1"/>
  <c r="F4286" i="1" a="1"/>
  <c r="F4286" i="1" s="1"/>
  <c r="F4287" i="1" a="1"/>
  <c r="F4287" i="1" s="1"/>
  <c r="D4288" i="1" s="1"/>
  <c r="F4288" i="1" a="1"/>
  <c r="F4288" i="1" s="1"/>
  <c r="F4289" i="1" a="1"/>
  <c r="F4289" i="1" s="1"/>
  <c r="F4290" i="1" a="1"/>
  <c r="F4290" i="1" s="1"/>
  <c r="F4291" i="1" a="1"/>
  <c r="F4291" i="1" s="1"/>
  <c r="F4292" i="1" a="1"/>
  <c r="F4292" i="1" s="1"/>
  <c r="F4293" i="1" a="1"/>
  <c r="F4293" i="1" s="1"/>
  <c r="F4294" i="1" a="1"/>
  <c r="F4294" i="1" s="1"/>
  <c r="F4295" i="1" a="1"/>
  <c r="F4295" i="1" s="1"/>
  <c r="F4296" i="1" a="1"/>
  <c r="F4296" i="1" s="1"/>
  <c r="D4297" i="1" s="1"/>
  <c r="F4297" i="1" a="1"/>
  <c r="F4297" i="1" s="1"/>
  <c r="F4298" i="1" a="1"/>
  <c r="F4298" i="1" s="1"/>
  <c r="F4299" i="1" a="1"/>
  <c r="F4299" i="1" s="1"/>
  <c r="F4300" i="1" a="1"/>
  <c r="F4300" i="1" s="1"/>
  <c r="F4301" i="1" a="1"/>
  <c r="F4301" i="1" s="1"/>
  <c r="F4302" i="1" a="1"/>
  <c r="F4302" i="1" s="1"/>
  <c r="F4303" i="1" a="1"/>
  <c r="F4303" i="1" s="1"/>
  <c r="F4304" i="1" a="1"/>
  <c r="F4304" i="1" s="1"/>
  <c r="F4305" i="1" a="1"/>
  <c r="F4305" i="1" s="1"/>
  <c r="F4306" i="1" a="1"/>
  <c r="F4306" i="1" s="1"/>
  <c r="F4307" i="1" a="1"/>
  <c r="F4307" i="1" s="1"/>
  <c r="F4308" i="1" a="1"/>
  <c r="F4308" i="1" s="1"/>
  <c r="F4309" i="1" a="1"/>
  <c r="F4309" i="1" s="1"/>
  <c r="F4310" i="1" a="1"/>
  <c r="F4310" i="1" s="1"/>
  <c r="F4311" i="1" a="1"/>
  <c r="F4311" i="1" s="1"/>
  <c r="D4312" i="1" s="1"/>
  <c r="F4312" i="1" a="1"/>
  <c r="F4312" i="1" s="1"/>
  <c r="F4313" i="1" a="1"/>
  <c r="F4313" i="1" s="1"/>
  <c r="F4314" i="1" a="1"/>
  <c r="F4314" i="1" s="1"/>
  <c r="F4315" i="1" a="1"/>
  <c r="F4315" i="1" s="1"/>
  <c r="F4316" i="1" a="1"/>
  <c r="F4316" i="1" s="1"/>
  <c r="F4317" i="1" a="1"/>
  <c r="F4317" i="1" s="1"/>
  <c r="F4318" i="1" a="1"/>
  <c r="F4318" i="1" s="1"/>
  <c r="F4319" i="1" a="1"/>
  <c r="F4319" i="1" s="1"/>
  <c r="F4320" i="1" a="1"/>
  <c r="F4320" i="1" s="1"/>
  <c r="D4321" i="1" s="1"/>
  <c r="F4321" i="1" a="1"/>
  <c r="F4321" i="1" s="1"/>
  <c r="F4322" i="1" a="1"/>
  <c r="F4322" i="1" s="1"/>
  <c r="F4323" i="1" a="1"/>
  <c r="F4323" i="1" s="1"/>
  <c r="D4324" i="1" s="1"/>
  <c r="F4324" i="1" a="1"/>
  <c r="F4324" i="1" s="1"/>
  <c r="F4325" i="1" a="1"/>
  <c r="F4325" i="1" s="1"/>
  <c r="F4326" i="1" a="1"/>
  <c r="F4326" i="1" s="1"/>
  <c r="F4327" i="1" a="1"/>
  <c r="F4327" i="1" s="1"/>
  <c r="F4328" i="1" a="1"/>
  <c r="F4328" i="1" s="1"/>
  <c r="F4329" i="1" a="1"/>
  <c r="F4329" i="1" s="1"/>
  <c r="F4330" i="1" a="1"/>
  <c r="F4330" i="1" s="1"/>
  <c r="F4331" i="1" a="1"/>
  <c r="F4331" i="1" s="1"/>
  <c r="F4332" i="1" a="1"/>
  <c r="F4332" i="1" s="1"/>
  <c r="F4333" i="1" a="1"/>
  <c r="F4333" i="1" s="1"/>
  <c r="F4334" i="1" a="1"/>
  <c r="F4334" i="1" s="1"/>
  <c r="F4335" i="1" a="1"/>
  <c r="F4335" i="1" s="1"/>
  <c r="D4336" i="1" s="1"/>
  <c r="F4336" i="1" a="1"/>
  <c r="F4336" i="1" s="1"/>
  <c r="F4337" i="1" a="1"/>
  <c r="F4337" i="1" s="1"/>
  <c r="F4338" i="1" a="1"/>
  <c r="F4338" i="1" s="1"/>
  <c r="F4339" i="1" a="1"/>
  <c r="F4339" i="1" s="1"/>
  <c r="F4340" i="1" a="1"/>
  <c r="F4340" i="1" s="1"/>
  <c r="F4341" i="1" a="1"/>
  <c r="F4341" i="1" s="1"/>
  <c r="F4342" i="1" a="1"/>
  <c r="F4342" i="1" s="1"/>
  <c r="F4344" i="1" a="1"/>
  <c r="F4344" i="1" s="1"/>
  <c r="F4346" i="1" a="1"/>
  <c r="F4346" i="1" s="1"/>
  <c r="F4343" i="1" a="1"/>
  <c r="F4343" i="1" s="1"/>
  <c r="F4348" i="1" a="1"/>
  <c r="F4348" i="1" s="1"/>
  <c r="F4345" i="1" a="1"/>
  <c r="F4345" i="1" s="1"/>
  <c r="D4346" i="1" s="1"/>
  <c r="F4347" i="1" a="1"/>
  <c r="F4347" i="1" s="1"/>
  <c r="F4349" i="1" a="1"/>
  <c r="F4349" i="1" s="1"/>
  <c r="F4350" i="1" a="1"/>
  <c r="F4350" i="1" s="1"/>
  <c r="F4351" i="1" a="1"/>
  <c r="F4351" i="1" s="1"/>
  <c r="F4352" i="1" a="1"/>
  <c r="F4352" i="1" s="1"/>
  <c r="F4353" i="1" a="1"/>
  <c r="F4353" i="1" s="1"/>
  <c r="F4354" i="1" a="1"/>
  <c r="F4354" i="1" s="1"/>
  <c r="F4355" i="1" a="1"/>
  <c r="F4355" i="1" s="1"/>
  <c r="F4356" i="1" a="1"/>
  <c r="F4356" i="1" s="1"/>
  <c r="D4357" i="1" s="1"/>
  <c r="F4357" i="1" a="1"/>
  <c r="F4357" i="1" s="1"/>
  <c r="F4358" i="1" a="1"/>
  <c r="F4358" i="1" s="1"/>
  <c r="F4359" i="1" a="1"/>
  <c r="F4359" i="1" s="1"/>
  <c r="F4360" i="1" a="1"/>
  <c r="F4360" i="1" s="1"/>
  <c r="F4361" i="1" a="1"/>
  <c r="F4361" i="1" s="1"/>
  <c r="F4362" i="1" a="1"/>
  <c r="F4362" i="1" s="1"/>
  <c r="F4363" i="1" a="1"/>
  <c r="F4363" i="1" s="1"/>
  <c r="F4364" i="1" a="1"/>
  <c r="F4364" i="1" s="1"/>
  <c r="F4365" i="1" a="1"/>
  <c r="F4365" i="1" s="1"/>
  <c r="F4366" i="1" a="1"/>
  <c r="F4366" i="1" s="1"/>
  <c r="F4367" i="1" a="1"/>
  <c r="F4367" i="1" s="1"/>
  <c r="F4368" i="1" a="1"/>
  <c r="F4368" i="1" s="1"/>
  <c r="F4369" i="1" a="1"/>
  <c r="F4369" i="1" s="1"/>
  <c r="F4370" i="1" a="1"/>
  <c r="F4370" i="1" s="1"/>
  <c r="F4371" i="1" a="1"/>
  <c r="F4371" i="1" s="1"/>
  <c r="F4372" i="1" a="1"/>
  <c r="F4372" i="1" s="1"/>
  <c r="F4373" i="1" a="1"/>
  <c r="F4373" i="1" s="1"/>
  <c r="F4374" i="1" a="1"/>
  <c r="F4374" i="1" s="1"/>
  <c r="F4375" i="1" a="1"/>
  <c r="F4375" i="1" s="1"/>
  <c r="F4376" i="1" a="1"/>
  <c r="F4376" i="1" s="1"/>
  <c r="F4377" i="1" a="1"/>
  <c r="F4377" i="1" s="1"/>
  <c r="F4378" i="1" a="1"/>
  <c r="F4378" i="1" s="1"/>
  <c r="F4379" i="1" a="1"/>
  <c r="F4379" i="1" s="1"/>
  <c r="F4380" i="1" a="1"/>
  <c r="F4380" i="1" s="1"/>
  <c r="D4381" i="1" s="1"/>
  <c r="F4381" i="1" a="1"/>
  <c r="F4381" i="1" s="1"/>
  <c r="F4382" i="1" a="1"/>
  <c r="F4382" i="1" s="1"/>
  <c r="F4383" i="1" a="1"/>
  <c r="F4383" i="1" s="1"/>
  <c r="F4385" i="1" a="1"/>
  <c r="F4385" i="1" s="1"/>
  <c r="F4384" i="1" a="1"/>
  <c r="F4384" i="1" s="1"/>
  <c r="F4387" i="1" a="1"/>
  <c r="F4387" i="1" s="1"/>
  <c r="F4386" i="1" a="1"/>
  <c r="F4386" i="1" s="1"/>
  <c r="F4388" i="1" a="1"/>
  <c r="F4388" i="1" s="1"/>
  <c r="F4389" i="1" a="1"/>
  <c r="F4389" i="1" s="1"/>
  <c r="F4390" i="1" a="1"/>
  <c r="F4390" i="1" s="1"/>
  <c r="F4392" i="1" a="1"/>
  <c r="F4392" i="1" s="1"/>
  <c r="F4391" i="1" a="1"/>
  <c r="F4391" i="1" s="1"/>
  <c r="F4393" i="1" a="1"/>
  <c r="F4393" i="1" s="1"/>
  <c r="F4394" i="1" a="1"/>
  <c r="F4394" i="1" s="1"/>
  <c r="F4395" i="1" a="1"/>
  <c r="F4395" i="1" s="1"/>
  <c r="D4396" i="1" s="1"/>
  <c r="F4396" i="1" a="1"/>
  <c r="F4396" i="1" s="1"/>
  <c r="F4397" i="1" a="1"/>
  <c r="F4397" i="1" s="1"/>
  <c r="F4398" i="1" a="1"/>
  <c r="F4398" i="1" s="1"/>
  <c r="F4399" i="1" a="1"/>
  <c r="F4399" i="1" s="1"/>
  <c r="F4400" i="1" a="1"/>
  <c r="F4400" i="1" s="1"/>
  <c r="F4401" i="1" a="1"/>
  <c r="F4401" i="1" s="1"/>
  <c r="F4402" i="1" a="1"/>
  <c r="F4402" i="1" s="1"/>
  <c r="F4403" i="1" a="1"/>
  <c r="F4403" i="1" s="1"/>
  <c r="F4404" i="1" a="1"/>
  <c r="F4404" i="1" s="1"/>
  <c r="D4405" i="1" s="1"/>
  <c r="F4405" i="1" a="1"/>
  <c r="F4405" i="1" s="1"/>
  <c r="F4406" i="1" a="1"/>
  <c r="F4406" i="1" s="1"/>
  <c r="F4407" i="1" a="1"/>
  <c r="F4407" i="1" s="1"/>
  <c r="F4408" i="1" a="1"/>
  <c r="F4408" i="1" s="1"/>
  <c r="F4409" i="1" a="1"/>
  <c r="F4409" i="1" s="1"/>
  <c r="F4411" i="1" a="1"/>
  <c r="F4411" i="1" s="1"/>
  <c r="F4410" i="1" a="1"/>
  <c r="F4410" i="1" s="1"/>
  <c r="F4413" i="1" a="1"/>
  <c r="F4413" i="1" s="1"/>
  <c r="F4412" i="1" a="1"/>
  <c r="F4412" i="1" s="1"/>
  <c r="F4414" i="1" a="1"/>
  <c r="F4414" i="1" s="1"/>
  <c r="F4416" i="1" a="1"/>
  <c r="F4416" i="1" s="1"/>
  <c r="F4415" i="1" a="1"/>
  <c r="F4415" i="1" s="1"/>
  <c r="F4417" i="1" a="1"/>
  <c r="F4417" i="1" s="1"/>
  <c r="F4418" i="1" a="1"/>
  <c r="F4418" i="1" s="1"/>
  <c r="F4419" i="1" a="1"/>
  <c r="F4419" i="1" s="1"/>
  <c r="D4420" i="1" s="1"/>
  <c r="F4420" i="1" a="1"/>
  <c r="F4420" i="1" s="1"/>
  <c r="F4421" i="1" a="1"/>
  <c r="F4421" i="1" s="1"/>
  <c r="F4422" i="1" a="1"/>
  <c r="F4422" i="1" s="1"/>
  <c r="F4423" i="1" a="1"/>
  <c r="F4423" i="1" s="1"/>
  <c r="F4424" i="1" a="1"/>
  <c r="F4424" i="1" s="1"/>
  <c r="F4425" i="1" a="1"/>
  <c r="F4425" i="1" s="1"/>
  <c r="F4426" i="1" a="1"/>
  <c r="F4426" i="1" s="1"/>
  <c r="F4427" i="1" a="1"/>
  <c r="F4427" i="1" s="1"/>
  <c r="F4428" i="1" a="1"/>
  <c r="F4428" i="1" s="1"/>
  <c r="D4429" i="1" s="1"/>
  <c r="F4429" i="1" a="1"/>
  <c r="F4429" i="1" s="1"/>
  <c r="F4430" i="1" a="1"/>
  <c r="F4430" i="1" s="1"/>
  <c r="F4431" i="1" a="1"/>
  <c r="F4431" i="1" s="1"/>
  <c r="D4432" i="1" s="1"/>
  <c r="F4432" i="1" a="1"/>
  <c r="F4432" i="1" s="1"/>
  <c r="F4433" i="1" a="1"/>
  <c r="F4433" i="1" s="1"/>
  <c r="F4434" i="1" a="1"/>
  <c r="F4434" i="1" s="1"/>
  <c r="F4435" i="1" a="1"/>
  <c r="F4435" i="1" s="1"/>
  <c r="F4436" i="1" a="1"/>
  <c r="F4436" i="1" s="1"/>
  <c r="F4437" i="1" a="1"/>
  <c r="F4437" i="1" s="1"/>
  <c r="F4438" i="1" a="1"/>
  <c r="F4438" i="1" s="1"/>
  <c r="F4440" i="1" a="1"/>
  <c r="F4440" i="1" s="1"/>
  <c r="F4439" i="1" a="1"/>
  <c r="F4439" i="1" s="1"/>
  <c r="F4442" i="1" a="1"/>
  <c r="F4442" i="1" s="1"/>
  <c r="F4441" i="1" a="1"/>
  <c r="F4441" i="1" s="1"/>
  <c r="F4443" i="1" a="1"/>
  <c r="F4443" i="1" s="1"/>
  <c r="F4445" i="1" a="1"/>
  <c r="F4445" i="1" s="1"/>
  <c r="F4444" i="1" a="1"/>
  <c r="F4444" i="1" s="1"/>
  <c r="F4446" i="1" a="1"/>
  <c r="F4446" i="1" s="1"/>
  <c r="F4447" i="1" a="1"/>
  <c r="F4447" i="1" s="1"/>
  <c r="F4448" i="1" a="1"/>
  <c r="F4448" i="1" s="1"/>
  <c r="F4449" i="1" a="1"/>
  <c r="F4449" i="1" s="1"/>
  <c r="F4450" i="1" a="1"/>
  <c r="F4450" i="1" s="1"/>
  <c r="F4451" i="1" a="1"/>
  <c r="F4451" i="1" s="1"/>
  <c r="F4452" i="1" a="1"/>
  <c r="F4452" i="1" s="1"/>
  <c r="D4453" i="1" s="1"/>
  <c r="F4453" i="1" a="1"/>
  <c r="F4453" i="1" s="1"/>
  <c r="F4454" i="1" a="1"/>
  <c r="F4454" i="1" s="1"/>
  <c r="F4455" i="1" a="1"/>
  <c r="F4455" i="1" s="1"/>
  <c r="F4456" i="1" a="1"/>
  <c r="F4456" i="1" s="1"/>
  <c r="F4457" i="1" a="1"/>
  <c r="F4457" i="1" s="1"/>
  <c r="F4458" i="1" a="1"/>
  <c r="F4458" i="1" s="1"/>
  <c r="F4459" i="1" a="1"/>
  <c r="F4459" i="1" s="1"/>
  <c r="F4460" i="1" a="1"/>
  <c r="F4460" i="1" s="1"/>
  <c r="F4461" i="1" a="1"/>
  <c r="F4461" i="1" s="1"/>
  <c r="F4462" i="1" a="1"/>
  <c r="F4462" i="1" s="1"/>
  <c r="F4463" i="1" a="1"/>
  <c r="F4463" i="1" s="1"/>
  <c r="F4464" i="1" a="1"/>
  <c r="F4464" i="1" s="1"/>
  <c r="D4465" i="1" s="1"/>
  <c r="F4465" i="1" a="1"/>
  <c r="F4465" i="1" s="1"/>
  <c r="F4466" i="1" a="1"/>
  <c r="F4466" i="1" s="1"/>
  <c r="F4467" i="1" a="1"/>
  <c r="F4467" i="1" s="1"/>
  <c r="F4468" i="1" a="1"/>
  <c r="F4468" i="1" s="1"/>
  <c r="F4469" i="1" a="1"/>
  <c r="F4469" i="1" s="1"/>
  <c r="F4470" i="1" a="1"/>
  <c r="F4470" i="1" s="1"/>
  <c r="F4471" i="1" a="1"/>
  <c r="F4471" i="1" s="1"/>
  <c r="F4472" i="1" a="1"/>
  <c r="F4472" i="1" s="1"/>
  <c r="F4473" i="1" a="1"/>
  <c r="F4473" i="1" s="1"/>
  <c r="F4474" i="1" a="1"/>
  <c r="F4474" i="1" s="1"/>
  <c r="F4475" i="1" a="1"/>
  <c r="F4475" i="1" s="1"/>
  <c r="F4476" i="1" a="1"/>
  <c r="F4476" i="1" s="1"/>
  <c r="D4477" i="1" s="1"/>
  <c r="F4477" i="1" a="1"/>
  <c r="F4477" i="1" s="1"/>
  <c r="F4478" i="1" a="1"/>
  <c r="F4478" i="1" s="1"/>
  <c r="F4479" i="1" a="1"/>
  <c r="F4479" i="1" s="1"/>
  <c r="D4480" i="1" s="1"/>
  <c r="F4480" i="1" a="1"/>
  <c r="F4480" i="1" s="1"/>
  <c r="F4481" i="1" a="1"/>
  <c r="F4481" i="1" s="1"/>
  <c r="F4482" i="1" a="1"/>
  <c r="F4482" i="1" s="1"/>
  <c r="F4483" i="1" a="1"/>
  <c r="F4483" i="1" s="1"/>
  <c r="F4484" i="1" a="1"/>
  <c r="F4484" i="1" s="1"/>
  <c r="F4485" i="1" a="1"/>
  <c r="F4485" i="1" s="1"/>
  <c r="F4486" i="1" a="1"/>
  <c r="F4486" i="1" s="1"/>
  <c r="F4487" i="1" a="1"/>
  <c r="F4487" i="1" s="1"/>
  <c r="F4488" i="1" a="1"/>
  <c r="F4488" i="1" s="1"/>
  <c r="D4489" i="1" s="1"/>
  <c r="F4489" i="1" a="1"/>
  <c r="F4489" i="1" s="1"/>
  <c r="F4490" i="1" a="1"/>
  <c r="F4490" i="1" s="1"/>
  <c r="F4491" i="1" a="1"/>
  <c r="F4491" i="1" s="1"/>
  <c r="F4492" i="1" a="1"/>
  <c r="F4492" i="1" s="1"/>
  <c r="F4493" i="1" a="1"/>
  <c r="F4493" i="1" s="1"/>
  <c r="F4494" i="1" a="1"/>
  <c r="F4494" i="1" s="1"/>
  <c r="F4495" i="1" a="1"/>
  <c r="F4495" i="1" s="1"/>
  <c r="F4496" i="1" a="1"/>
  <c r="F4496" i="1" s="1"/>
  <c r="F4497" i="1" a="1"/>
  <c r="F4497" i="1" s="1"/>
  <c r="F4498" i="1" a="1"/>
  <c r="F4498" i="1" s="1"/>
  <c r="F4499" i="1" a="1"/>
  <c r="F4499" i="1" s="1"/>
  <c r="F4500" i="1" a="1"/>
  <c r="F4500" i="1" s="1"/>
  <c r="D4501" i="1" s="1"/>
  <c r="F4501" i="1" a="1"/>
  <c r="F4501" i="1" s="1"/>
  <c r="F4502" i="1" a="1"/>
  <c r="F4502" i="1" s="1"/>
  <c r="F4503" i="1" a="1"/>
  <c r="F4503" i="1" s="1"/>
  <c r="D4504" i="1" s="1"/>
  <c r="F4504" i="1" a="1"/>
  <c r="F4504" i="1" s="1"/>
  <c r="F4505" i="1" a="1"/>
  <c r="F4505" i="1" s="1"/>
  <c r="F4506" i="1" a="1"/>
  <c r="F4506" i="1" s="1"/>
  <c r="F4507" i="1" a="1"/>
  <c r="F4507" i="1" s="1"/>
  <c r="F4508" i="1" a="1"/>
  <c r="F4508" i="1" s="1"/>
  <c r="F4509" i="1" a="1"/>
  <c r="F4509" i="1" s="1"/>
  <c r="F4510" i="1" a="1"/>
  <c r="F4510" i="1" s="1"/>
  <c r="F4511" i="1" a="1"/>
  <c r="F4511" i="1" s="1"/>
  <c r="F4512" i="1" a="1"/>
  <c r="F4512" i="1" s="1"/>
  <c r="D4513" i="1" s="1"/>
  <c r="F4513" i="1" a="1"/>
  <c r="F4513" i="1" s="1"/>
  <c r="F4514" i="1" a="1"/>
  <c r="F4514" i="1" s="1"/>
  <c r="F4515" i="1" a="1"/>
  <c r="F4515" i="1" s="1"/>
  <c r="D4516" i="1" s="1"/>
  <c r="F4516" i="1" a="1"/>
  <c r="F4516" i="1" s="1"/>
  <c r="F4517" i="1" a="1"/>
  <c r="F4517" i="1" s="1"/>
  <c r="F4518" i="1" a="1"/>
  <c r="F4518" i="1" s="1"/>
  <c r="F4519" i="1" a="1"/>
  <c r="F4519" i="1" s="1"/>
  <c r="F4520" i="1" a="1"/>
  <c r="F4520" i="1" s="1"/>
  <c r="F4521" i="1" a="1"/>
  <c r="F4521" i="1" s="1"/>
  <c r="F4522" i="1" a="1"/>
  <c r="F4522" i="1" s="1"/>
  <c r="F4523" i="1" a="1"/>
  <c r="F4523" i="1" s="1"/>
  <c r="F4524" i="1" a="1"/>
  <c r="F4524" i="1" s="1"/>
  <c r="F4525" i="1" a="1"/>
  <c r="F4525" i="1" s="1"/>
  <c r="F4526" i="1" a="1"/>
  <c r="F4526" i="1" s="1"/>
  <c r="F4527" i="1" a="1"/>
  <c r="F4527" i="1" s="1"/>
  <c r="D4528" i="1" s="1"/>
  <c r="F4528" i="1" a="1"/>
  <c r="F4528" i="1" s="1"/>
  <c r="F4531" i="1" a="1"/>
  <c r="F4531" i="1" s="1"/>
  <c r="F4532" i="1" a="1"/>
  <c r="F4532" i="1" s="1"/>
  <c r="F4529" i="1" a="1"/>
  <c r="F4529" i="1" s="1"/>
  <c r="F4530" i="1" a="1"/>
  <c r="F4530" i="1" s="1"/>
  <c r="F4533" i="1" a="1"/>
  <c r="F4533" i="1" s="1"/>
  <c r="F4534" i="1" a="1"/>
  <c r="F4534" i="1" s="1"/>
  <c r="F4537" i="1" a="1"/>
  <c r="F4537" i="1" s="1"/>
  <c r="F4536" i="1" a="1"/>
  <c r="F4536" i="1" s="1"/>
  <c r="F4535" i="1" a="1"/>
  <c r="F4535" i="1" s="1"/>
  <c r="F4538" i="1" a="1"/>
  <c r="F4538" i="1" s="1"/>
  <c r="F4539" i="1" a="1"/>
  <c r="F4539" i="1" s="1"/>
  <c r="F4540" i="1" a="1"/>
  <c r="F4540" i="1" s="1"/>
  <c r="F4541" i="1" a="1"/>
  <c r="F4541" i="1" s="1"/>
  <c r="F4542" i="1" a="1"/>
  <c r="F4542" i="1" s="1"/>
  <c r="F4543" i="1" a="1"/>
  <c r="F4543" i="1" s="1"/>
  <c r="F4544" i="1" a="1"/>
  <c r="F4544" i="1" s="1"/>
  <c r="F4546" i="1" a="1"/>
  <c r="F4546" i="1" s="1"/>
  <c r="F4545" i="1" a="1"/>
  <c r="F4545" i="1" s="1"/>
  <c r="F4548" i="1" a="1"/>
  <c r="F4548" i="1" s="1"/>
  <c r="F4547" i="1" a="1"/>
  <c r="F4547" i="1" s="1"/>
  <c r="F4550" i="1" a="1"/>
  <c r="F4550" i="1" s="1"/>
  <c r="F4549" i="1" a="1"/>
  <c r="F4549" i="1" s="1"/>
  <c r="F4551" i="1" a="1"/>
  <c r="F4551" i="1" s="1"/>
  <c r="F4553" i="1" a="1"/>
  <c r="F4553" i="1" s="1"/>
  <c r="F4552" i="1" a="1"/>
  <c r="F4552" i="1" s="1"/>
  <c r="F4554" i="1" a="1"/>
  <c r="F4554" i="1" s="1"/>
  <c r="F4555" i="1" a="1"/>
  <c r="F4555" i="1" s="1"/>
  <c r="F4556" i="1" a="1"/>
  <c r="F4556" i="1" s="1"/>
  <c r="F4557" i="1" a="1"/>
  <c r="F4557" i="1" s="1"/>
  <c r="F4558" i="1" a="1"/>
  <c r="F4558" i="1" s="1"/>
  <c r="F4559" i="1" a="1"/>
  <c r="F4559" i="1" s="1"/>
  <c r="F4560" i="1" a="1"/>
  <c r="F4560" i="1" s="1"/>
  <c r="D4561" i="1" s="1"/>
  <c r="F4561" i="1" a="1"/>
  <c r="F4561" i="1" s="1"/>
  <c r="F4562" i="1" a="1"/>
  <c r="F4562" i="1" s="1"/>
  <c r="F4563" i="1" a="1"/>
  <c r="F4563" i="1" s="1"/>
  <c r="D4564" i="1" s="1"/>
  <c r="F4564" i="1" a="1"/>
  <c r="F4564" i="1" s="1"/>
  <c r="F4565" i="1" a="1"/>
  <c r="F4565" i="1" s="1"/>
  <c r="F4566" i="1" a="1"/>
  <c r="F4566" i="1" s="1"/>
  <c r="F4567" i="1" a="1"/>
  <c r="F4567" i="1" s="1"/>
  <c r="F4568" i="1" a="1"/>
  <c r="F4568" i="1" s="1"/>
  <c r="F4569" i="1" a="1"/>
  <c r="F4569" i="1" s="1"/>
  <c r="F4570" i="1" a="1"/>
  <c r="F4570" i="1" s="1"/>
  <c r="F4571" i="1" a="1"/>
  <c r="F4571" i="1" s="1"/>
  <c r="F4572" i="1" a="1"/>
  <c r="F4572" i="1" s="1"/>
  <c r="D4573" i="1" s="1"/>
  <c r="F4573" i="1" a="1"/>
  <c r="F4573" i="1" s="1"/>
  <c r="F4574" i="1" a="1"/>
  <c r="F4574" i="1" s="1"/>
  <c r="F4575" i="1" a="1"/>
  <c r="F4575" i="1" s="1"/>
  <c r="D4576" i="1" s="1"/>
  <c r="F4576" i="1" a="1"/>
  <c r="F4576" i="1" s="1"/>
  <c r="F4577" i="1" a="1"/>
  <c r="F4577" i="1" s="1"/>
  <c r="F4578" i="1" a="1"/>
  <c r="F4578" i="1" s="1"/>
  <c r="F4579" i="1" a="1"/>
  <c r="F4579" i="1" s="1"/>
  <c r="F4580" i="1" a="1"/>
  <c r="F4580" i="1" s="1"/>
  <c r="F4581" i="1" a="1"/>
  <c r="F4581" i="1" s="1"/>
  <c r="F4582" i="1" a="1"/>
  <c r="F4582" i="1" s="1"/>
  <c r="F4583" i="1" a="1"/>
  <c r="F4583" i="1" s="1"/>
  <c r="F4584" i="1" a="1"/>
  <c r="F4584" i="1" s="1"/>
  <c r="D4585" i="1" s="1"/>
  <c r="F4585" i="1" a="1"/>
  <c r="F4585" i="1" s="1"/>
  <c r="F4586" i="1" a="1"/>
  <c r="F4586" i="1" s="1"/>
  <c r="F4587" i="1" a="1"/>
  <c r="F4587" i="1" s="1"/>
  <c r="D4588" i="1" s="1"/>
  <c r="F4588" i="1" a="1"/>
  <c r="F4588" i="1" s="1"/>
  <c r="F4589" i="1" a="1"/>
  <c r="F4589" i="1" s="1"/>
  <c r="F4590" i="1" a="1"/>
  <c r="F4590" i="1" s="1"/>
  <c r="F4591" i="1" a="1"/>
  <c r="F4591" i="1" s="1"/>
  <c r="F4592" i="1" a="1"/>
  <c r="F4592" i="1" s="1"/>
  <c r="F4593" i="1" a="1"/>
  <c r="F4593" i="1" s="1"/>
  <c r="F4594" i="1" a="1"/>
  <c r="F4594" i="1" s="1"/>
  <c r="F4595" i="1" a="1"/>
  <c r="F4595" i="1" s="1"/>
  <c r="F4596" i="1" a="1"/>
  <c r="F4596" i="1" s="1"/>
  <c r="F4597" i="1" a="1"/>
  <c r="F4597" i="1" s="1"/>
  <c r="F4598" i="1" a="1"/>
  <c r="F4598" i="1" s="1"/>
  <c r="F4599" i="1" a="1"/>
  <c r="F4599" i="1" s="1"/>
  <c r="D4600" i="1" s="1"/>
  <c r="F4600" i="1" a="1"/>
  <c r="F4600" i="1" s="1"/>
  <c r="F4601" i="1" a="1"/>
  <c r="F4601" i="1" s="1"/>
  <c r="F4602" i="1" a="1"/>
  <c r="F4602" i="1" s="1"/>
  <c r="F4603" i="1" a="1"/>
  <c r="F4603" i="1" s="1"/>
  <c r="F4604" i="1" a="1"/>
  <c r="F4604" i="1" s="1"/>
  <c r="F4605" i="1" a="1"/>
  <c r="F4605" i="1" s="1"/>
  <c r="F4606" i="1" a="1"/>
  <c r="F4606" i="1" s="1"/>
  <c r="F4607" i="1" a="1"/>
  <c r="F4607" i="1" s="1"/>
  <c r="F4608" i="1" a="1"/>
  <c r="F4608" i="1" s="1"/>
  <c r="F4609" i="1" a="1"/>
  <c r="F4609" i="1" s="1"/>
  <c r="F4610" i="1" a="1"/>
  <c r="F4610" i="1" s="1"/>
  <c r="F4611" i="1" a="1"/>
  <c r="F4611" i="1" s="1"/>
  <c r="F4612" i="1" a="1"/>
  <c r="F4612" i="1" s="1"/>
  <c r="F4613" i="1" a="1"/>
  <c r="F4613" i="1" s="1"/>
  <c r="F4614" i="1" a="1"/>
  <c r="F4614" i="1" s="1"/>
  <c r="F4615" i="1" a="1"/>
  <c r="F4615" i="1" s="1"/>
  <c r="F4616" i="1" a="1"/>
  <c r="F4616" i="1" s="1"/>
  <c r="F4617" i="1" a="1"/>
  <c r="F4617" i="1" s="1"/>
  <c r="F4618" i="1" a="1"/>
  <c r="F4618" i="1" s="1"/>
  <c r="F4619" i="1" a="1"/>
  <c r="F4619" i="1" s="1"/>
  <c r="F4620" i="1" a="1"/>
  <c r="F4620" i="1" s="1"/>
  <c r="D4621" i="1" s="1"/>
  <c r="F4621" i="1" a="1"/>
  <c r="F4621" i="1" s="1"/>
  <c r="F4622" i="1" a="1"/>
  <c r="F4622" i="1" s="1"/>
  <c r="F4623" i="1" a="1"/>
  <c r="F4623" i="1" s="1"/>
  <c r="D4624" i="1" s="1"/>
  <c r="F4624" i="1" a="1"/>
  <c r="F4624" i="1" s="1"/>
  <c r="F4625" i="1" a="1"/>
  <c r="F4625" i="1" s="1"/>
  <c r="F4626" i="1" a="1"/>
  <c r="F4626" i="1" s="1"/>
  <c r="F4627" i="1" a="1"/>
  <c r="F4627" i="1" s="1"/>
  <c r="F4628" i="1" a="1"/>
  <c r="F4628" i="1" s="1"/>
  <c r="F4629" i="1" a="1"/>
  <c r="F4629" i="1" s="1"/>
  <c r="F4630" i="1" a="1"/>
  <c r="F4630" i="1" s="1"/>
  <c r="F4631" i="1" a="1"/>
  <c r="F4631" i="1" s="1"/>
  <c r="F4632" i="1" a="1"/>
  <c r="F4632" i="1" s="1"/>
  <c r="D4633" i="1" s="1"/>
  <c r="F4633" i="1" a="1"/>
  <c r="F4633" i="1" s="1"/>
  <c r="F4634" i="1" a="1"/>
  <c r="F4634" i="1" s="1"/>
  <c r="F4635" i="1" a="1"/>
  <c r="F4635" i="1" s="1"/>
  <c r="D4636" i="1" s="1"/>
  <c r="F4636" i="1" a="1"/>
  <c r="F4636" i="1" s="1"/>
  <c r="F4637" i="1" a="1"/>
  <c r="F4637" i="1" s="1"/>
  <c r="F4638" i="1" a="1"/>
  <c r="F4638" i="1" s="1"/>
  <c r="F4639" i="1" a="1"/>
  <c r="F4639" i="1" s="1"/>
  <c r="F4640" i="1" a="1"/>
  <c r="F4640" i="1" s="1"/>
  <c r="F4641" i="1" a="1"/>
  <c r="F4641" i="1" s="1"/>
  <c r="F4642" i="1" a="1"/>
  <c r="F4642" i="1" s="1"/>
  <c r="F4643" i="1" a="1"/>
  <c r="F4643" i="1" s="1"/>
  <c r="F4644" i="1" a="1"/>
  <c r="F4644" i="1" s="1"/>
  <c r="D4645" i="1" s="1"/>
  <c r="F4645" i="1" a="1"/>
  <c r="F4645" i="1" s="1"/>
  <c r="F4646" i="1" a="1"/>
  <c r="F4646" i="1" s="1"/>
  <c r="F4647" i="1" a="1"/>
  <c r="F4647" i="1" s="1"/>
  <c r="F4648" i="1" a="1"/>
  <c r="F4648" i="1" s="1"/>
  <c r="F4649" i="1" a="1"/>
  <c r="F4649" i="1" s="1"/>
  <c r="F4650" i="1" a="1"/>
  <c r="F4650" i="1" s="1"/>
  <c r="F4651" i="1" a="1"/>
  <c r="F4651" i="1" s="1"/>
  <c r="F4652" i="1" a="1"/>
  <c r="F4652" i="1" s="1"/>
  <c r="F4653" i="1" a="1"/>
  <c r="F4653" i="1" s="1"/>
  <c r="F4654" i="1" a="1"/>
  <c r="F4654" i="1" s="1"/>
  <c r="F4655" i="1" a="1"/>
  <c r="F4655" i="1" s="1"/>
  <c r="F4656" i="1" a="1"/>
  <c r="F4656" i="1" s="1"/>
  <c r="D4657" i="1" s="1"/>
  <c r="F4657" i="1" a="1"/>
  <c r="F4657" i="1" s="1"/>
  <c r="F4658" i="1" a="1"/>
  <c r="F4658" i="1" s="1"/>
  <c r="F4659" i="1" a="1"/>
  <c r="F4659" i="1" s="1"/>
  <c r="F4660" i="1" a="1"/>
  <c r="F4660" i="1" s="1"/>
  <c r="F4661" i="1" a="1"/>
  <c r="F4661" i="1" s="1"/>
  <c r="F4662" i="1" a="1"/>
  <c r="F4662" i="1" s="1"/>
  <c r="F4663" i="1" a="1"/>
  <c r="F4663" i="1" s="1"/>
  <c r="F4664" i="1" a="1"/>
  <c r="F4664" i="1" s="1"/>
  <c r="F4665" i="1" a="1"/>
  <c r="F4665" i="1" s="1"/>
  <c r="F4666" i="1" a="1"/>
  <c r="F4666" i="1" s="1"/>
  <c r="F4667" i="1" a="1"/>
  <c r="F4667" i="1" s="1"/>
  <c r="F4668" i="1" a="1"/>
  <c r="F4668" i="1" s="1"/>
  <c r="D4669" i="1" s="1"/>
  <c r="F4669" i="1" a="1"/>
  <c r="F4669" i="1" s="1"/>
  <c r="F4670" i="1" a="1"/>
  <c r="F4670" i="1" s="1"/>
  <c r="F4671" i="1" a="1"/>
  <c r="F4671" i="1" s="1"/>
  <c r="D4672" i="1" s="1"/>
  <c r="F4672" i="1" a="1"/>
  <c r="F4672" i="1" s="1"/>
  <c r="F4673" i="1" a="1"/>
  <c r="F4673" i="1" s="1"/>
  <c r="F4674" i="1" a="1"/>
  <c r="F4674" i="1" s="1"/>
  <c r="F4675" i="1" a="1"/>
  <c r="F4675" i="1" s="1"/>
  <c r="F4676" i="1" a="1"/>
  <c r="F4676" i="1" s="1"/>
  <c r="F4677" i="1" a="1"/>
  <c r="F4677" i="1" s="1"/>
  <c r="F4678" i="1" a="1"/>
  <c r="F4678" i="1" s="1"/>
  <c r="F4679" i="1" a="1"/>
  <c r="F4679" i="1" s="1"/>
  <c r="F4680" i="1" a="1"/>
  <c r="F4680" i="1" s="1"/>
  <c r="D4681" i="1" s="1"/>
  <c r="F4681" i="1" a="1"/>
  <c r="F4681" i="1" s="1"/>
  <c r="F4682" i="1" a="1"/>
  <c r="F4682" i="1" s="1"/>
  <c r="F4683" i="1" a="1"/>
  <c r="F4683" i="1" s="1"/>
  <c r="F4684" i="1" a="1"/>
  <c r="F4684" i="1" s="1"/>
  <c r="F4685" i="1" a="1"/>
  <c r="F4685" i="1" s="1"/>
  <c r="F4686" i="1" a="1"/>
  <c r="F4686" i="1" s="1"/>
  <c r="F4687" i="1" a="1"/>
  <c r="F4687" i="1" s="1"/>
  <c r="F4688" i="1" a="1"/>
  <c r="F4688" i="1" s="1"/>
  <c r="F4689" i="1" a="1"/>
  <c r="F4689" i="1" s="1"/>
  <c r="F4690" i="1" a="1"/>
  <c r="F4690" i="1" s="1"/>
  <c r="F4691" i="1" a="1"/>
  <c r="F4691" i="1" s="1"/>
  <c r="F4692" i="1" a="1"/>
  <c r="F4692" i="1" s="1"/>
  <c r="D4693" i="1" s="1"/>
  <c r="F4693" i="1" a="1"/>
  <c r="F4693" i="1" s="1"/>
  <c r="F4694" i="1" a="1"/>
  <c r="F4694" i="1" s="1"/>
  <c r="F4695" i="1" a="1"/>
  <c r="F4695" i="1" s="1"/>
  <c r="F4696" i="1" a="1"/>
  <c r="F4696" i="1" s="1"/>
  <c r="F4697" i="1" a="1"/>
  <c r="F4697" i="1" s="1"/>
  <c r="F4698" i="1" a="1"/>
  <c r="F4698" i="1" s="1"/>
  <c r="F4699" i="1" a="1"/>
  <c r="F4699" i="1" s="1"/>
  <c r="F4700" i="1" a="1"/>
  <c r="F4700" i="1" s="1"/>
  <c r="F4701" i="1" a="1"/>
  <c r="F4701" i="1" s="1"/>
  <c r="F4702" i="1" a="1"/>
  <c r="F4702" i="1" s="1"/>
  <c r="F4703" i="1" a="1"/>
  <c r="F4703" i="1" s="1"/>
  <c r="F4704" i="1" a="1"/>
  <c r="F4704" i="1" s="1"/>
  <c r="F4705" i="1" a="1"/>
  <c r="F4705" i="1" s="1"/>
  <c r="F4706" i="1" a="1"/>
  <c r="F4706" i="1" s="1"/>
  <c r="F4707" i="1" a="1"/>
  <c r="F4707" i="1" s="1"/>
  <c r="D4708" i="1" s="1"/>
  <c r="F4708" i="1" a="1"/>
  <c r="F4708" i="1" s="1"/>
  <c r="F4709" i="1" a="1"/>
  <c r="F4709" i="1" s="1"/>
  <c r="F4710" i="1" a="1"/>
  <c r="F4710" i="1" s="1"/>
  <c r="F4711" i="1" a="1"/>
  <c r="F4711" i="1" s="1"/>
  <c r="F4712" i="1" a="1"/>
  <c r="F4712" i="1" s="1"/>
  <c r="F4713" i="1" a="1"/>
  <c r="F4713" i="1" s="1"/>
  <c r="F4714" i="1" a="1"/>
  <c r="F4714" i="1" s="1"/>
  <c r="F4715" i="1" a="1"/>
  <c r="F4715" i="1" s="1"/>
  <c r="F4716" i="1" a="1"/>
  <c r="F4716" i="1" s="1"/>
  <c r="F4717" i="1" a="1"/>
  <c r="F4717" i="1" s="1"/>
  <c r="F4718" i="1" a="1"/>
  <c r="F4718" i="1" s="1"/>
  <c r="F4719" i="1" a="1"/>
  <c r="F4719" i="1" s="1"/>
  <c r="F4720" i="1" a="1"/>
  <c r="F4720" i="1" s="1"/>
  <c r="F4721" i="1" a="1"/>
  <c r="F4721" i="1" s="1"/>
  <c r="F4722" i="1" a="1"/>
  <c r="F4722" i="1" s="1"/>
  <c r="F4723" i="1" a="1"/>
  <c r="F4723" i="1" s="1"/>
  <c r="F4724" i="1" a="1"/>
  <c r="F4724" i="1" s="1"/>
  <c r="F4725" i="1" a="1"/>
  <c r="F4725" i="1" s="1"/>
  <c r="F4726" i="1" a="1"/>
  <c r="F4726" i="1" s="1"/>
  <c r="F4727" i="1" a="1"/>
  <c r="F4727" i="1" s="1"/>
  <c r="F4728" i="1" a="1"/>
  <c r="F4728" i="1" s="1"/>
  <c r="D4729" i="1" s="1"/>
  <c r="F4729" i="1" a="1"/>
  <c r="F4729" i="1" s="1"/>
  <c r="F4730" i="1" a="1"/>
  <c r="F4730" i="1" s="1"/>
  <c r="F4731" i="1" a="1"/>
  <c r="F4731" i="1" s="1"/>
  <c r="D4732" i="1" s="1"/>
  <c r="F4732" i="1" a="1"/>
  <c r="F4732" i="1" s="1"/>
  <c r="F4733" i="1" a="1"/>
  <c r="F4733" i="1" s="1"/>
  <c r="F4734" i="1" a="1"/>
  <c r="F4734" i="1" s="1"/>
  <c r="F4735" i="1" a="1"/>
  <c r="F4735" i="1" s="1"/>
  <c r="F4736" i="1" a="1"/>
  <c r="F4736" i="1" s="1"/>
  <c r="F4737" i="1" a="1"/>
  <c r="F4737" i="1" s="1"/>
  <c r="F4738" i="1" a="1"/>
  <c r="F4738" i="1" s="1"/>
  <c r="F4739" i="1" a="1"/>
  <c r="F4739" i="1" s="1"/>
  <c r="F4740" i="1" a="1"/>
  <c r="F4740" i="1" s="1"/>
  <c r="D4741" i="1" s="1"/>
  <c r="F4741" i="1" a="1"/>
  <c r="F4741" i="1" s="1"/>
  <c r="F4742" i="1" a="1"/>
  <c r="F4742" i="1" s="1"/>
  <c r="F4743" i="1" a="1"/>
  <c r="F4743" i="1" s="1"/>
  <c r="D4744" i="1" s="1"/>
  <c r="F4744" i="1" a="1"/>
  <c r="F4744" i="1" s="1"/>
  <c r="F4745" i="1" a="1"/>
  <c r="F4745" i="1" s="1"/>
  <c r="F4746" i="1" a="1"/>
  <c r="F4746" i="1" s="1"/>
  <c r="F4747" i="1" a="1"/>
  <c r="F4747" i="1" s="1"/>
  <c r="F4748" i="1" a="1"/>
  <c r="F4748" i="1" s="1"/>
  <c r="F4749" i="1" a="1"/>
  <c r="F4749" i="1" s="1"/>
  <c r="F4750" i="1" a="1"/>
  <c r="F4750" i="1" s="1"/>
  <c r="F4751" i="1" a="1"/>
  <c r="F4751" i="1" s="1"/>
  <c r="F4752" i="1" a="1"/>
  <c r="F4752" i="1" s="1"/>
  <c r="F4754" i="1" a="1"/>
  <c r="F4754" i="1" s="1"/>
  <c r="F4756" i="1" a="1"/>
  <c r="F4756" i="1" s="1"/>
  <c r="F4753" i="1" a="1"/>
  <c r="F4753" i="1" s="1"/>
  <c r="D4754" i="1" s="1"/>
  <c r="F4755" i="1" a="1"/>
  <c r="F4755" i="1" s="1"/>
  <c r="F4757" i="1" a="1"/>
  <c r="F4757" i="1" s="1"/>
  <c r="F4758" i="1" a="1"/>
  <c r="F4758" i="1" s="1"/>
  <c r="F4759" i="1" a="1"/>
  <c r="F4759" i="1" s="1"/>
  <c r="F4760" i="1" a="1"/>
  <c r="F4760" i="1" s="1"/>
  <c r="F4761" i="1" a="1"/>
  <c r="F4761" i="1" s="1"/>
  <c r="F4764" i="1" a="1"/>
  <c r="F4764" i="1" s="1"/>
  <c r="F4762" i="1" a="1"/>
  <c r="F4762" i="1" s="1"/>
  <c r="F4763" i="1" a="1"/>
  <c r="F4763" i="1" s="1"/>
  <c r="F4765" i="1" a="1"/>
  <c r="F4765" i="1" s="1"/>
  <c r="F4767" i="1" a="1"/>
  <c r="F4767" i="1" s="1"/>
  <c r="F4766" i="1" a="1"/>
  <c r="F4766" i="1" s="1"/>
  <c r="F4768" i="1" a="1"/>
  <c r="F4768" i="1" s="1"/>
  <c r="F4769" i="1" a="1"/>
  <c r="F4769" i="1" s="1"/>
  <c r="F4770" i="1" a="1"/>
  <c r="F4770" i="1" s="1"/>
  <c r="F4771" i="1" a="1"/>
  <c r="F4771" i="1" s="1"/>
  <c r="F4772" i="1" a="1"/>
  <c r="F4772" i="1" s="1"/>
  <c r="F4773" i="1" a="1"/>
  <c r="F4773" i="1" s="1"/>
  <c r="F4774" i="1" a="1"/>
  <c r="F4774" i="1" s="1"/>
  <c r="F4775" i="1" a="1"/>
  <c r="F4775" i="1" s="1"/>
  <c r="F4776" i="1" a="1"/>
  <c r="F4776" i="1" s="1"/>
  <c r="F4777" i="1" a="1"/>
  <c r="F4777" i="1" s="1"/>
  <c r="F4778" i="1" a="1"/>
  <c r="F4778" i="1" s="1"/>
  <c r="F4779" i="1" a="1"/>
  <c r="F4779" i="1" s="1"/>
  <c r="D4780" i="1" s="1"/>
  <c r="F4780" i="1" a="1"/>
  <c r="F4780" i="1" s="1"/>
  <c r="F4781" i="1" a="1"/>
  <c r="F4781" i="1" s="1"/>
  <c r="F4782" i="1" a="1"/>
  <c r="F4782" i="1" s="1"/>
  <c r="F4783" i="1" a="1"/>
  <c r="F4783" i="1" s="1"/>
  <c r="F4784" i="1" a="1"/>
  <c r="F4784" i="1" s="1"/>
  <c r="F4785" i="1" a="1"/>
  <c r="F4785" i="1" s="1"/>
  <c r="F4786" i="1" a="1"/>
  <c r="F4786" i="1" s="1"/>
  <c r="F4787" i="1" a="1"/>
  <c r="F4787" i="1" s="1"/>
  <c r="F4788" i="1" a="1"/>
  <c r="F4788" i="1" s="1"/>
  <c r="F4789" i="1" a="1"/>
  <c r="F4789" i="1" s="1"/>
  <c r="F4790" i="1" a="1"/>
  <c r="F4790" i="1" s="1"/>
  <c r="F4791" i="1" a="1"/>
  <c r="F4791" i="1" s="1"/>
  <c r="D4792" i="1" s="1"/>
  <c r="F4792" i="1" a="1"/>
  <c r="F4792" i="1" s="1"/>
  <c r="F4793" i="1" a="1"/>
  <c r="F4793" i="1" s="1"/>
  <c r="F4794" i="1" a="1"/>
  <c r="F4794" i="1" s="1"/>
  <c r="F4795" i="1" a="1"/>
  <c r="F4795" i="1" s="1"/>
  <c r="F4796" i="1" a="1"/>
  <c r="F4796" i="1" s="1"/>
  <c r="F4797" i="1" a="1"/>
  <c r="F4797" i="1" s="1"/>
  <c r="F4798" i="1" a="1"/>
  <c r="F4798" i="1" s="1"/>
  <c r="F4799" i="1" a="1"/>
  <c r="F4799" i="1" s="1"/>
  <c r="F4800" i="1" a="1"/>
  <c r="F4800" i="1" s="1"/>
  <c r="F4801" i="1" a="1"/>
  <c r="F4801" i="1" s="1"/>
  <c r="F4802" i="1" a="1"/>
  <c r="F4802" i="1" s="1"/>
  <c r="F4803" i="1" a="1"/>
  <c r="F4803" i="1" s="1"/>
  <c r="F4804" i="1" a="1"/>
  <c r="F4804" i="1" s="1"/>
  <c r="F4805" i="1" a="1"/>
  <c r="F4805" i="1" s="1"/>
  <c r="F4806" i="1" a="1"/>
  <c r="F4806" i="1" s="1"/>
  <c r="F4807" i="1" a="1"/>
  <c r="F4807" i="1" s="1"/>
  <c r="F4808" i="1" a="1"/>
  <c r="F4808" i="1" s="1"/>
  <c r="F4809" i="1" a="1"/>
  <c r="F4809" i="1" s="1"/>
  <c r="F4810" i="1" a="1"/>
  <c r="F4810" i="1" s="1"/>
  <c r="F4811" i="1" a="1"/>
  <c r="F4811" i="1" s="1"/>
  <c r="F4812" i="1" a="1"/>
  <c r="F4812" i="1" s="1"/>
  <c r="D4813" i="1" s="1"/>
  <c r="F4813" i="1" a="1"/>
  <c r="F4813" i="1" s="1"/>
  <c r="F4814" i="1" a="1"/>
  <c r="F4814" i="1" s="1"/>
  <c r="F4815" i="1" a="1"/>
  <c r="F4815" i="1" s="1"/>
  <c r="F4816" i="1" a="1"/>
  <c r="F4816" i="1" s="1"/>
  <c r="F4817" i="1" a="1"/>
  <c r="F4817" i="1" s="1"/>
  <c r="F4818" i="1" a="1"/>
  <c r="F4818" i="1" s="1"/>
  <c r="F4819" i="1" a="1"/>
  <c r="F4819" i="1" s="1"/>
  <c r="F4820" i="1" a="1"/>
  <c r="F4820" i="1" s="1"/>
  <c r="F4821" i="1" a="1"/>
  <c r="F4821" i="1" s="1"/>
  <c r="F4822" i="1" a="1"/>
  <c r="F4822" i="1" s="1"/>
  <c r="F4823" i="1" a="1"/>
  <c r="F4823" i="1" s="1"/>
  <c r="F4824" i="1" a="1"/>
  <c r="F4824" i="1" s="1"/>
  <c r="F4825" i="1" a="1"/>
  <c r="F4825" i="1" s="1"/>
  <c r="F4826" i="1" a="1"/>
  <c r="F4826" i="1" s="1"/>
  <c r="F4827" i="1" a="1"/>
  <c r="F4827" i="1" s="1"/>
  <c r="D4828" i="1" s="1"/>
  <c r="F4828" i="1" a="1"/>
  <c r="F4828" i="1" s="1"/>
  <c r="F4829" i="1" a="1"/>
  <c r="F4829" i="1" s="1"/>
  <c r="F4830" i="1" a="1"/>
  <c r="F4830" i="1" s="1"/>
  <c r="F4831" i="1" a="1"/>
  <c r="F4831" i="1" s="1"/>
  <c r="F4832" i="1" a="1"/>
  <c r="F4832" i="1" s="1"/>
  <c r="F4833" i="1" a="1"/>
  <c r="F4833" i="1" s="1"/>
  <c r="F4834" i="1" a="1"/>
  <c r="F4834" i="1" s="1"/>
  <c r="F4835" i="1" a="1"/>
  <c r="F4835" i="1" s="1"/>
  <c r="F4836" i="1" a="1"/>
  <c r="F4836" i="1" s="1"/>
  <c r="F4837" i="1" a="1"/>
  <c r="F4837" i="1" s="1"/>
  <c r="F4838" i="1" a="1"/>
  <c r="F4838" i="1" s="1"/>
  <c r="F4840" i="1" a="1"/>
  <c r="F4840" i="1" s="1"/>
  <c r="F4839" i="1" a="1"/>
  <c r="F4839" i="1" s="1"/>
  <c r="F4842" i="1" a="1"/>
  <c r="F4842" i="1" s="1"/>
  <c r="F4841" i="1" a="1"/>
  <c r="F4841" i="1" s="1"/>
  <c r="F4843" i="1" a="1"/>
  <c r="F4843" i="1" s="1"/>
  <c r="F4844" i="1" a="1"/>
  <c r="F4844" i="1" s="1"/>
  <c r="F4845" i="1" a="1"/>
  <c r="F4845" i="1" s="1"/>
  <c r="F4846" i="1" a="1"/>
  <c r="F4846" i="1" s="1"/>
  <c r="F4847" i="1" a="1"/>
  <c r="F4847" i="1" s="1"/>
  <c r="F4848" i="1" a="1"/>
  <c r="F4848" i="1" s="1"/>
  <c r="F4849" i="1" a="1"/>
  <c r="F4849" i="1" s="1"/>
  <c r="F4850" i="1" a="1"/>
  <c r="F4850" i="1" s="1"/>
  <c r="F4851" i="1" a="1"/>
  <c r="F4851" i="1" s="1"/>
  <c r="F4852" i="1" a="1"/>
  <c r="F4852" i="1" s="1"/>
  <c r="F4853" i="1" a="1"/>
  <c r="F4853" i="1" s="1"/>
  <c r="F4854" i="1" a="1"/>
  <c r="F4854" i="1" s="1"/>
  <c r="F4855" i="1" a="1"/>
  <c r="F4855" i="1" s="1"/>
  <c r="F4856" i="1" a="1"/>
  <c r="F4856" i="1" s="1"/>
  <c r="F4857" i="1" a="1"/>
  <c r="F4857" i="1" s="1"/>
  <c r="F4858" i="1" a="1"/>
  <c r="F4858" i="1" s="1"/>
  <c r="F4859" i="1" a="1"/>
  <c r="F4859" i="1" s="1"/>
  <c r="F4860" i="1" a="1"/>
  <c r="F4860" i="1" s="1"/>
  <c r="D4861" i="1" s="1"/>
  <c r="F4861" i="1" a="1"/>
  <c r="F4861" i="1" s="1"/>
  <c r="F4862" i="1" a="1"/>
  <c r="F4862" i="1" s="1"/>
  <c r="F4863" i="1" a="1"/>
  <c r="F4863" i="1" s="1"/>
  <c r="F4864" i="1" a="1"/>
  <c r="F4864" i="1" s="1"/>
  <c r="F4865" i="1" a="1"/>
  <c r="F4865" i="1" s="1"/>
  <c r="F4866" i="1" a="1"/>
  <c r="F4866" i="1" s="1"/>
  <c r="F4867" i="1" a="1"/>
  <c r="F4867" i="1" s="1"/>
  <c r="F4868" i="1" a="1"/>
  <c r="F4868" i="1" s="1"/>
  <c r="F4869" i="1" a="1"/>
  <c r="F4869" i="1" s="1"/>
  <c r="F4870" i="1" a="1"/>
  <c r="F4870" i="1" s="1"/>
  <c r="F4871" i="1" a="1"/>
  <c r="F4871" i="1" s="1"/>
  <c r="F4872" i="1" a="1"/>
  <c r="F4872" i="1" s="1"/>
  <c r="F4873" i="1" a="1"/>
  <c r="F4873" i="1" s="1"/>
  <c r="F4874" i="1" a="1"/>
  <c r="F4874" i="1" s="1"/>
  <c r="F4875" i="1" a="1"/>
  <c r="F4875" i="1" s="1"/>
  <c r="F4876" i="1" a="1"/>
  <c r="F4876" i="1" s="1"/>
  <c r="F4877" i="1" a="1"/>
  <c r="F4877" i="1" s="1"/>
  <c r="F4878" i="1" a="1"/>
  <c r="F4878" i="1" s="1"/>
  <c r="F4879" i="1" a="1"/>
  <c r="F4879" i="1" s="1"/>
  <c r="F4880" i="1" a="1"/>
  <c r="F4880" i="1" s="1"/>
  <c r="F4881" i="1" a="1"/>
  <c r="F4881" i="1" s="1"/>
  <c r="F4882" i="1" a="1"/>
  <c r="F4882" i="1" s="1"/>
  <c r="F4883" i="1" a="1"/>
  <c r="F4883" i="1" s="1"/>
  <c r="F4884" i="1" a="1"/>
  <c r="F4884" i="1" s="1"/>
  <c r="D4885" i="1" s="1"/>
  <c r="F4885" i="1" a="1"/>
  <c r="F4885" i="1" s="1"/>
  <c r="F4886" i="1" a="1"/>
  <c r="F4886" i="1" s="1"/>
  <c r="F4887" i="1" a="1"/>
  <c r="F4887" i="1" s="1"/>
  <c r="F4888" i="1" a="1"/>
  <c r="F4888" i="1" s="1"/>
  <c r="F4889" i="1" a="1"/>
  <c r="F4889" i="1" s="1"/>
  <c r="F4890" i="1" a="1"/>
  <c r="F4890" i="1" s="1"/>
  <c r="F4891" i="1" a="1"/>
  <c r="F4891" i="1" s="1"/>
  <c r="F4892" i="1" a="1"/>
  <c r="F4892" i="1" s="1"/>
  <c r="F4893" i="1" a="1"/>
  <c r="F4893" i="1" s="1"/>
  <c r="F4894" i="1" a="1"/>
  <c r="F4894" i="1" s="1"/>
  <c r="F4895" i="1" a="1"/>
  <c r="F4895" i="1" s="1"/>
  <c r="F4896" i="1" a="1"/>
  <c r="F4896" i="1" s="1"/>
  <c r="F4897" i="1" a="1"/>
  <c r="F4897" i="1" s="1"/>
  <c r="F4898" i="1" a="1"/>
  <c r="F4898" i="1" s="1"/>
  <c r="F4899" i="1" a="1"/>
  <c r="F4899" i="1" s="1"/>
  <c r="F4900" i="1" a="1"/>
  <c r="F4900" i="1" s="1"/>
  <c r="F4901" i="1" a="1"/>
  <c r="F4901" i="1" s="1"/>
  <c r="F4902" i="1" a="1"/>
  <c r="F4902" i="1" s="1"/>
  <c r="F4903" i="1" a="1"/>
  <c r="F4903" i="1" s="1"/>
  <c r="F4904" i="1" a="1"/>
  <c r="F4904" i="1" s="1"/>
  <c r="F4905" i="1" a="1"/>
  <c r="F4905" i="1" s="1"/>
  <c r="F4906" i="1" a="1"/>
  <c r="F4906" i="1" s="1"/>
  <c r="F4907" i="1" a="1"/>
  <c r="F4907" i="1" s="1"/>
  <c r="F4908" i="1" a="1"/>
  <c r="F4908" i="1" s="1"/>
  <c r="F4909" i="1" a="1"/>
  <c r="F4909" i="1" s="1"/>
  <c r="F4910" i="1" a="1"/>
  <c r="F4910" i="1" s="1"/>
  <c r="F4911" i="1" a="1"/>
  <c r="F4911" i="1" s="1"/>
  <c r="F4912" i="1" a="1"/>
  <c r="F4912" i="1" s="1"/>
  <c r="F4913" i="1" a="1"/>
  <c r="F4913" i="1" s="1"/>
  <c r="F4914" i="1" a="1"/>
  <c r="F4914" i="1" s="1"/>
  <c r="F4915" i="1" a="1"/>
  <c r="F4915" i="1" s="1"/>
  <c r="F4916" i="1" a="1"/>
  <c r="F4916" i="1" s="1"/>
  <c r="F4917" i="1" a="1"/>
  <c r="F4917" i="1" s="1"/>
  <c r="F4918" i="1" a="1"/>
  <c r="F4918" i="1" s="1"/>
  <c r="F4919" i="1" a="1"/>
  <c r="F4919" i="1" s="1"/>
  <c r="F4920" i="1" a="1"/>
  <c r="F4920" i="1" s="1"/>
  <c r="D4921" i="1" s="1"/>
  <c r="F4921" i="1" a="1"/>
  <c r="F4921" i="1" s="1"/>
  <c r="F4922" i="1" a="1"/>
  <c r="F4922" i="1" s="1"/>
  <c r="F4923" i="1" a="1"/>
  <c r="F4923" i="1" s="1"/>
  <c r="D4924" i="1" s="1"/>
  <c r="F4924" i="1" a="1"/>
  <c r="F4924" i="1" s="1"/>
  <c r="F4925" i="1" a="1"/>
  <c r="F4925" i="1" s="1"/>
  <c r="F4926" i="1" a="1"/>
  <c r="F4926" i="1" s="1"/>
  <c r="F4927" i="1" a="1"/>
  <c r="F4927" i="1" s="1"/>
  <c r="F4928" i="1" a="1"/>
  <c r="F4928" i="1" s="1"/>
  <c r="F4929" i="1" a="1"/>
  <c r="F4929" i="1" s="1"/>
  <c r="F4930" i="1" a="1"/>
  <c r="F4930" i="1" s="1"/>
  <c r="F4931" i="1" a="1"/>
  <c r="F4931" i="1" s="1"/>
  <c r="F4932" i="1" a="1"/>
  <c r="F4932" i="1" s="1"/>
  <c r="D4933" i="1" s="1"/>
  <c r="F4933" i="1" a="1"/>
  <c r="F4933" i="1" s="1"/>
  <c r="F4934" i="1" a="1"/>
  <c r="F4934" i="1" s="1"/>
  <c r="F4935" i="1" a="1"/>
  <c r="F4935" i="1" s="1"/>
  <c r="D4936" i="1" s="1"/>
  <c r="F4936" i="1" a="1"/>
  <c r="F4936" i="1" s="1"/>
  <c r="F4937" i="1" a="1"/>
  <c r="F4937" i="1" s="1"/>
  <c r="F4938" i="1" a="1"/>
  <c r="F4938" i="1" s="1"/>
  <c r="F4942" i="1" a="1"/>
  <c r="F4942" i="1" s="1"/>
  <c r="F4940" i="1" a="1"/>
  <c r="F4940" i="1" s="1"/>
  <c r="F4939" i="1" a="1"/>
  <c r="F4939" i="1" s="1"/>
  <c r="F4941" i="1" a="1"/>
  <c r="F4941" i="1" s="1"/>
  <c r="F4944" i="1" a="1"/>
  <c r="F4944" i="1" s="1"/>
  <c r="F4943" i="1" a="1"/>
  <c r="F4943" i="1" s="1"/>
  <c r="F4945" i="1" a="1"/>
  <c r="F4945" i="1" s="1"/>
  <c r="F4946" i="1" a="1"/>
  <c r="F4946" i="1" s="1"/>
  <c r="F4947" i="1" a="1"/>
  <c r="F4947" i="1" s="1"/>
  <c r="D4948" i="1" s="1"/>
  <c r="F4948" i="1" a="1"/>
  <c r="F4948" i="1" s="1"/>
  <c r="F4949" i="1" a="1"/>
  <c r="F4949" i="1" s="1"/>
  <c r="F4950" i="1" a="1"/>
  <c r="F4950" i="1" s="1"/>
  <c r="F4951" i="1" a="1"/>
  <c r="F4951" i="1" s="1"/>
  <c r="F4952" i="1" a="1"/>
  <c r="F4952" i="1" s="1"/>
  <c r="F4953" i="1" a="1"/>
  <c r="F4953" i="1" s="1"/>
  <c r="F4954" i="1" a="1"/>
  <c r="F4954" i="1" s="1"/>
  <c r="F4955" i="1" a="1"/>
  <c r="F4955" i="1" s="1"/>
  <c r="F4956" i="1" a="1"/>
  <c r="F4956" i="1" s="1"/>
  <c r="F4957" i="1" a="1"/>
  <c r="F4957" i="1" s="1"/>
  <c r="F4958" i="1" a="1"/>
  <c r="F4958" i="1" s="1"/>
  <c r="F4959" i="1" a="1"/>
  <c r="F4959" i="1" s="1"/>
  <c r="D4960" i="1" s="1"/>
  <c r="F4960" i="1" a="1"/>
  <c r="F4960" i="1" s="1"/>
  <c r="F4961" i="1" a="1"/>
  <c r="F4961" i="1" s="1"/>
  <c r="F4962" i="1" a="1"/>
  <c r="F4962" i="1" s="1"/>
  <c r="F4963" i="1" a="1"/>
  <c r="F4963" i="1" s="1"/>
  <c r="F4964" i="1" a="1"/>
  <c r="F4964" i="1" s="1"/>
  <c r="F4965" i="1" a="1"/>
  <c r="F4965" i="1" s="1"/>
  <c r="F4966" i="1" a="1"/>
  <c r="F4966" i="1" s="1"/>
  <c r="F4967" i="1" a="1"/>
  <c r="F4967" i="1" s="1"/>
  <c r="F4968" i="1" a="1"/>
  <c r="F4968" i="1" s="1"/>
  <c r="D4969" i="1" s="1"/>
  <c r="F4969" i="1" a="1"/>
  <c r="F4969" i="1" s="1"/>
  <c r="F4970" i="1" a="1"/>
  <c r="F4970" i="1" s="1"/>
  <c r="F4971" i="1" a="1"/>
  <c r="F4971" i="1" s="1"/>
  <c r="D4972" i="1" s="1"/>
  <c r="F4972" i="1" a="1"/>
  <c r="F4972" i="1" s="1"/>
  <c r="F4973" i="1" a="1"/>
  <c r="F4973" i="1" s="1"/>
  <c r="F4974" i="1" a="1"/>
  <c r="F4974" i="1" s="1"/>
  <c r="F4975" i="1" a="1"/>
  <c r="F4975" i="1" s="1"/>
  <c r="F4976" i="1" a="1"/>
  <c r="F4976" i="1" s="1"/>
  <c r="F4977" i="1" a="1"/>
  <c r="F4977" i="1" s="1"/>
  <c r="F4978" i="1" a="1"/>
  <c r="F4978" i="1" s="1"/>
  <c r="F4979" i="1" a="1"/>
  <c r="F4979" i="1" s="1"/>
  <c r="F4980" i="1" a="1"/>
  <c r="F4980" i="1" s="1"/>
  <c r="D4981" i="1" s="1"/>
  <c r="F4981" i="1" a="1"/>
  <c r="F4981" i="1" s="1"/>
  <c r="F4982" i="1" a="1"/>
  <c r="F4982" i="1" s="1"/>
  <c r="F4983" i="1" a="1"/>
  <c r="F4983" i="1" s="1"/>
  <c r="D4984" i="1" s="1"/>
  <c r="F4984" i="1" a="1"/>
  <c r="F4984" i="1" s="1"/>
  <c r="F4985" i="1" a="1"/>
  <c r="F4985" i="1" s="1"/>
  <c r="F4986" i="1" a="1"/>
  <c r="F4986" i="1" s="1"/>
  <c r="F4987" i="1" a="1"/>
  <c r="F4987" i="1" s="1"/>
  <c r="F4988" i="1" a="1"/>
  <c r="F4988" i="1" s="1"/>
  <c r="F4989" i="1" a="1"/>
  <c r="F4989" i="1" s="1"/>
  <c r="F4990" i="1" a="1"/>
  <c r="F4990" i="1" s="1"/>
  <c r="F4991" i="1" a="1"/>
  <c r="F4991" i="1" s="1"/>
  <c r="F4992" i="1" a="1"/>
  <c r="F4992" i="1" s="1"/>
  <c r="D4993" i="1" s="1"/>
  <c r="F4993" i="1" a="1"/>
  <c r="F4993" i="1" s="1"/>
  <c r="F4994" i="1" a="1"/>
  <c r="F4994" i="1" s="1"/>
  <c r="F4995" i="1" a="1"/>
  <c r="F4995" i="1" s="1"/>
  <c r="D4996" i="1" s="1"/>
  <c r="F4996" i="1" a="1"/>
  <c r="F4996" i="1" s="1"/>
  <c r="F4997" i="1" a="1"/>
  <c r="F4997" i="1" s="1"/>
  <c r="F4998" i="1" a="1"/>
  <c r="F4998" i="1" s="1"/>
  <c r="F4999" i="1" a="1"/>
  <c r="F4999" i="1" s="1"/>
  <c r="F5000" i="1" a="1"/>
  <c r="F5000" i="1" s="1"/>
  <c r="F5001" i="1" a="1"/>
  <c r="F5001" i="1" s="1"/>
  <c r="F5002" i="1" a="1"/>
  <c r="F5002" i="1" s="1"/>
  <c r="F5003" i="1" a="1"/>
  <c r="F5003" i="1" s="1"/>
  <c r="F5004" i="1" a="1"/>
  <c r="F5004" i="1" s="1"/>
  <c r="F5006" i="1" a="1"/>
  <c r="F5006" i="1" s="1"/>
  <c r="F5005" i="1" a="1"/>
  <c r="F5005" i="1" s="1"/>
  <c r="F5007" i="1" a="1"/>
  <c r="F5007" i="1" s="1"/>
  <c r="F5008" i="1" a="1"/>
  <c r="F5008" i="1" s="1"/>
  <c r="F5009" i="1" a="1"/>
  <c r="F5009" i="1" s="1"/>
  <c r="F5010" i="1" a="1"/>
  <c r="F5010" i="1" s="1"/>
  <c r="F5011" i="1" a="1"/>
  <c r="F5011" i="1" s="1"/>
  <c r="F5012" i="1" a="1"/>
  <c r="F5012" i="1" s="1"/>
  <c r="F5013" i="1" a="1"/>
  <c r="F5013" i="1" s="1"/>
  <c r="F5014" i="1" a="1"/>
  <c r="F5014" i="1" s="1"/>
  <c r="F5015" i="1" a="1"/>
  <c r="F5015" i="1" s="1"/>
  <c r="F5016" i="1" a="1"/>
  <c r="F5016" i="1" s="1"/>
  <c r="D5017" i="1" s="1"/>
  <c r="F5017" i="1" a="1"/>
  <c r="F5017" i="1" s="1"/>
  <c r="F5018" i="1" a="1"/>
  <c r="F5018" i="1" s="1"/>
  <c r="F5019" i="1" a="1"/>
  <c r="F5019" i="1" s="1"/>
  <c r="F5020" i="1" a="1"/>
  <c r="F5020" i="1" s="1"/>
  <c r="F5021" i="1" a="1"/>
  <c r="F5021" i="1" s="1"/>
  <c r="F5022" i="1" a="1"/>
  <c r="F5022" i="1" s="1"/>
  <c r="F5023" i="1" a="1"/>
  <c r="F5023" i="1" s="1"/>
  <c r="F5024" i="1" a="1"/>
  <c r="F5024" i="1" s="1"/>
  <c r="F5025" i="1" a="1"/>
  <c r="F5025" i="1" s="1"/>
  <c r="F5026" i="1" a="1"/>
  <c r="F5026" i="1" s="1"/>
  <c r="F5027" i="1" a="1"/>
  <c r="F5027" i="1" s="1"/>
  <c r="F5028" i="1" a="1"/>
  <c r="F5028" i="1" s="1"/>
  <c r="D5029" i="1" s="1"/>
  <c r="F5029" i="1" a="1"/>
  <c r="F5029" i="1" s="1"/>
  <c r="F5030" i="1" a="1"/>
  <c r="F5030" i="1" s="1"/>
  <c r="F5031" i="1" a="1"/>
  <c r="F5031" i="1" s="1"/>
  <c r="F5032" i="1" a="1"/>
  <c r="F5032" i="1" s="1"/>
  <c r="F5033" i="1" a="1"/>
  <c r="F5033" i="1" s="1"/>
  <c r="F5034" i="1" a="1"/>
  <c r="F5034" i="1" s="1"/>
  <c r="F5035" i="1" a="1"/>
  <c r="F5035" i="1" s="1"/>
  <c r="F5036" i="1" a="1"/>
  <c r="F5036" i="1" s="1"/>
  <c r="F5037" i="1" a="1"/>
  <c r="F5037" i="1" s="1"/>
  <c r="F5038" i="1" a="1"/>
  <c r="F5038" i="1" s="1"/>
  <c r="F5039" i="1" a="1"/>
  <c r="F5039" i="1" s="1"/>
  <c r="F5040" i="1" a="1"/>
  <c r="F5040" i="1" s="1"/>
  <c r="F5041" i="1" a="1"/>
  <c r="F5041" i="1" s="1"/>
  <c r="F5042" i="1" a="1"/>
  <c r="F5042" i="1" s="1"/>
  <c r="F5043" i="1" a="1"/>
  <c r="F5043" i="1" s="1"/>
  <c r="F5044" i="1" a="1"/>
  <c r="F5044" i="1" s="1"/>
  <c r="F5045" i="1" a="1"/>
  <c r="F5045" i="1" s="1"/>
  <c r="F5046" i="1" a="1"/>
  <c r="F5046" i="1" s="1"/>
  <c r="F5047" i="1" a="1"/>
  <c r="F5047" i="1" s="1"/>
  <c r="F5048" i="1" a="1"/>
  <c r="F5048" i="1" s="1"/>
  <c r="F5049" i="1" a="1"/>
  <c r="F5049" i="1" s="1"/>
  <c r="F5050" i="1" a="1"/>
  <c r="F5050" i="1" s="1"/>
  <c r="F5051" i="1" a="1"/>
  <c r="F5051" i="1" s="1"/>
  <c r="F5052" i="1" a="1"/>
  <c r="F5052" i="1" s="1"/>
  <c r="F5053" i="1" a="1"/>
  <c r="F5053" i="1" s="1"/>
  <c r="F5054" i="1" a="1"/>
  <c r="F5054" i="1" s="1"/>
  <c r="F5055" i="1" a="1"/>
  <c r="F5055" i="1" s="1"/>
  <c r="D5056" i="1" s="1"/>
  <c r="F5056" i="1" a="1"/>
  <c r="F5056" i="1" s="1"/>
  <c r="F5057" i="1" a="1"/>
  <c r="F5057" i="1" s="1"/>
  <c r="F5058" i="1" a="1"/>
  <c r="F5058" i="1" s="1"/>
  <c r="F5059" i="1" a="1"/>
  <c r="F5059" i="1" s="1"/>
  <c r="F5060" i="1" a="1"/>
  <c r="F5060" i="1" s="1"/>
  <c r="F5061" i="1" a="1"/>
  <c r="F5061" i="1" s="1"/>
  <c r="F5062" i="1" a="1"/>
  <c r="F5062" i="1" s="1"/>
  <c r="F5063" i="1" a="1"/>
  <c r="F5063" i="1" s="1"/>
  <c r="F5064" i="1" a="1"/>
  <c r="F5064" i="1" s="1"/>
  <c r="D5065" i="1" s="1"/>
  <c r="F5065" i="1" a="1"/>
  <c r="F5065" i="1" s="1"/>
  <c r="F5066" i="1" a="1"/>
  <c r="F5066" i="1" s="1"/>
  <c r="F5067" i="1" a="1"/>
  <c r="F5067" i="1" s="1"/>
  <c r="D5068" i="1" s="1"/>
  <c r="F5068" i="1" a="1"/>
  <c r="F5068" i="1" s="1"/>
  <c r="F5069" i="1" a="1"/>
  <c r="F5069" i="1" s="1"/>
  <c r="F5070" i="1" a="1"/>
  <c r="F5070" i="1" s="1"/>
  <c r="F5071" i="1" a="1"/>
  <c r="F5071" i="1" s="1"/>
  <c r="F5072" i="1" a="1"/>
  <c r="F5072" i="1" s="1"/>
  <c r="F5073" i="1" a="1"/>
  <c r="F5073" i="1" s="1"/>
  <c r="F5074" i="1" a="1"/>
  <c r="F5074" i="1" s="1"/>
  <c r="F5075" i="1" a="1"/>
  <c r="F5075" i="1" s="1"/>
  <c r="F5076" i="1" a="1"/>
  <c r="F5076" i="1" s="1"/>
  <c r="F5077" i="1" a="1"/>
  <c r="F5077" i="1" s="1"/>
  <c r="F5078" i="1" a="1"/>
  <c r="F5078" i="1" s="1"/>
  <c r="F5079" i="1" a="1"/>
  <c r="F5079" i="1" s="1"/>
  <c r="D5080" i="1" s="1"/>
  <c r="F5080" i="1" a="1"/>
  <c r="F5080" i="1" s="1"/>
  <c r="F5081" i="1" a="1"/>
  <c r="F5081" i="1" s="1"/>
  <c r="F5082" i="1" a="1"/>
  <c r="F5082" i="1" s="1"/>
  <c r="F5083" i="1" a="1"/>
  <c r="F5083" i="1" s="1"/>
  <c r="F5084" i="1" a="1"/>
  <c r="F5084" i="1" s="1"/>
  <c r="F5085" i="1" a="1"/>
  <c r="F5085" i="1" s="1"/>
  <c r="F5086" i="1" a="1"/>
  <c r="F5086" i="1" s="1"/>
  <c r="F5087" i="1" a="1"/>
  <c r="F5087" i="1" s="1"/>
  <c r="F5088" i="1" a="1"/>
  <c r="F5088" i="1" s="1"/>
  <c r="F5089" i="1" a="1"/>
  <c r="F5089" i="1" s="1"/>
  <c r="F5090" i="1" a="1"/>
  <c r="F5090" i="1" s="1"/>
  <c r="F5091" i="1" a="1"/>
  <c r="F5091" i="1" s="1"/>
  <c r="D5092" i="1" s="1"/>
  <c r="F5092" i="1" a="1"/>
  <c r="F5092" i="1" s="1"/>
  <c r="F5093" i="1" a="1"/>
  <c r="F5093" i="1" s="1"/>
  <c r="F5094" i="1" a="1"/>
  <c r="F5094" i="1" s="1"/>
  <c r="F5095" i="1" a="1"/>
  <c r="F5095" i="1" s="1"/>
  <c r="F5096" i="1" a="1"/>
  <c r="F5096" i="1" s="1"/>
  <c r="F5097" i="1" a="1"/>
  <c r="F5097" i="1" s="1"/>
  <c r="D5098" i="1" s="1"/>
  <c r="F5098" i="1" a="1"/>
  <c r="F5098" i="1" s="1"/>
  <c r="F5099" i="1" a="1"/>
  <c r="F5099" i="1" s="1"/>
  <c r="F5100" i="1" a="1"/>
  <c r="F5100" i="1" s="1"/>
  <c r="F5101" i="1" a="1"/>
  <c r="F5101" i="1" s="1"/>
  <c r="F5102" i="1" a="1"/>
  <c r="F5102" i="1" s="1"/>
  <c r="F5103" i="1" a="1"/>
  <c r="F5103" i="1" s="1"/>
  <c r="F5104" i="1" a="1"/>
  <c r="F5104" i="1" s="1"/>
  <c r="F5105" i="1" a="1"/>
  <c r="F5105" i="1" s="1"/>
  <c r="F5106" i="1" a="1"/>
  <c r="F5106" i="1" s="1"/>
  <c r="F5107" i="1" a="1"/>
  <c r="F5107" i="1" s="1"/>
  <c r="F5108" i="1" a="1"/>
  <c r="F5108" i="1" s="1"/>
  <c r="F5109" i="1" a="1"/>
  <c r="F5109" i="1" s="1"/>
  <c r="D5110" i="1" s="1"/>
  <c r="F5110" i="1" a="1"/>
  <c r="F5110" i="1" s="1"/>
  <c r="F5111" i="1" a="1"/>
  <c r="F5111" i="1" s="1"/>
  <c r="F5112" i="1" a="1"/>
  <c r="F5112" i="1" s="1"/>
  <c r="F5113" i="1" a="1"/>
  <c r="F5113" i="1" s="1"/>
  <c r="F5114" i="1" a="1"/>
  <c r="F5114" i="1" s="1"/>
  <c r="F5115" i="1" a="1"/>
  <c r="F5115" i="1" s="1"/>
  <c r="F5116" i="1" a="1"/>
  <c r="F5116" i="1" s="1"/>
  <c r="F5117" i="1" a="1"/>
  <c r="F5117" i="1" s="1"/>
  <c r="F5118" i="1" a="1"/>
  <c r="F5118" i="1" s="1"/>
  <c r="F5119" i="1" a="1"/>
  <c r="F5119" i="1" s="1"/>
  <c r="F5120" i="1" a="1"/>
  <c r="F5120" i="1" s="1"/>
  <c r="F5121" i="1" a="1"/>
  <c r="F5121" i="1" s="1"/>
  <c r="D5122" i="1" s="1"/>
  <c r="F5122" i="1" a="1"/>
  <c r="F5122" i="1" s="1"/>
  <c r="F5123" i="1" a="1"/>
  <c r="F5123" i="1" s="1"/>
  <c r="F5124" i="1" a="1"/>
  <c r="F5124" i="1" s="1"/>
  <c r="D5125" i="1" s="1"/>
  <c r="F5125" i="1" a="1"/>
  <c r="F5125" i="1" s="1"/>
  <c r="F5126" i="1" a="1"/>
  <c r="F5126" i="1" s="1"/>
  <c r="F5127" i="1" a="1"/>
  <c r="F5127" i="1" s="1"/>
  <c r="F5128" i="1" a="1"/>
  <c r="F5128" i="1" s="1"/>
  <c r="F5129" i="1" a="1"/>
  <c r="F5129" i="1" s="1"/>
  <c r="F5130" i="1" a="1"/>
  <c r="F5130" i="1" s="1"/>
  <c r="F5131" i="1" a="1"/>
  <c r="F5131" i="1" s="1"/>
  <c r="F5132" i="1" a="1"/>
  <c r="F5132" i="1" s="1"/>
  <c r="F5133" i="1" a="1"/>
  <c r="F5133" i="1" s="1"/>
  <c r="D5134" i="1" s="1"/>
  <c r="F5134" i="1" a="1"/>
  <c r="F5134" i="1" s="1"/>
  <c r="F5135" i="1" a="1"/>
  <c r="F5135" i="1" s="1"/>
  <c r="F5136" i="1" a="1"/>
  <c r="F5136" i="1" s="1"/>
  <c r="D5137" i="1" s="1"/>
  <c r="F5137" i="1" a="1"/>
  <c r="F5137" i="1" s="1"/>
  <c r="F5138" i="1" a="1"/>
  <c r="F5138" i="1" s="1"/>
  <c r="F5139" i="1" a="1"/>
  <c r="F5139" i="1" s="1"/>
  <c r="F5140" i="1" a="1"/>
  <c r="F5140" i="1" s="1"/>
  <c r="F5141" i="1" a="1"/>
  <c r="F5141" i="1" s="1"/>
  <c r="F5142" i="1" a="1"/>
  <c r="F5142" i="1" s="1"/>
  <c r="F5143" i="1" a="1"/>
  <c r="F5143" i="1" s="1"/>
  <c r="F5144" i="1" a="1"/>
  <c r="F5144" i="1" s="1"/>
  <c r="F5145" i="1" a="1"/>
  <c r="F5145" i="1" s="1"/>
  <c r="F5146" i="1" a="1"/>
  <c r="F5146" i="1" s="1"/>
  <c r="F5147" i="1" a="1"/>
  <c r="F5147" i="1" s="1"/>
  <c r="F5148" i="1" a="1"/>
  <c r="F5148" i="1" s="1"/>
  <c r="F5149" i="1" a="1"/>
  <c r="F5149" i="1" s="1"/>
  <c r="F5150" i="1" a="1"/>
  <c r="F5150" i="1" s="1"/>
  <c r="F5151" i="1" a="1"/>
  <c r="F5151" i="1" s="1"/>
  <c r="F5152" i="1" a="1"/>
  <c r="F5152" i="1" s="1"/>
  <c r="F5153" i="1" a="1"/>
  <c r="F5153" i="1" s="1"/>
  <c r="F5154" i="1" a="1"/>
  <c r="F5154" i="1" s="1"/>
  <c r="F5155" i="1" a="1"/>
  <c r="F5155" i="1" s="1"/>
  <c r="F5156" i="1" a="1"/>
  <c r="F5156" i="1" s="1"/>
  <c r="F5157" i="1" a="1"/>
  <c r="F5157" i="1" s="1"/>
  <c r="F5158" i="1" a="1"/>
  <c r="F5158" i="1" s="1"/>
  <c r="F5159" i="1" a="1"/>
  <c r="F5159" i="1" s="1"/>
  <c r="F5160" i="1" a="1"/>
  <c r="F5160" i="1" s="1"/>
  <c r="F5161" i="1" a="1"/>
  <c r="F5161" i="1" s="1"/>
  <c r="F5162" i="1" a="1"/>
  <c r="F5162" i="1" s="1"/>
  <c r="F5163" i="1" a="1"/>
  <c r="F5163" i="1" s="1"/>
  <c r="F5164" i="1" a="1"/>
  <c r="F5164" i="1" s="1"/>
  <c r="F5165" i="1" a="1"/>
  <c r="F5165" i="1" s="1"/>
  <c r="F5166" i="1" a="1"/>
  <c r="F5166" i="1" s="1"/>
  <c r="F5167" i="1" a="1"/>
  <c r="F5167" i="1" s="1"/>
  <c r="F5168" i="1" a="1"/>
  <c r="F5168" i="1" s="1"/>
  <c r="F5169" i="1" a="1"/>
  <c r="F5169" i="1" s="1"/>
  <c r="D5170" i="1" s="1"/>
  <c r="F5170" i="1" a="1"/>
  <c r="F5170" i="1" s="1"/>
  <c r="F5171" i="1" a="1"/>
  <c r="F5171" i="1" s="1"/>
  <c r="F5172" i="1" a="1"/>
  <c r="F5172" i="1" s="1"/>
  <c r="F5173" i="1" a="1"/>
  <c r="F5173" i="1" s="1"/>
  <c r="F5174" i="1" a="1"/>
  <c r="F5174" i="1" s="1"/>
  <c r="F5175" i="1" a="1"/>
  <c r="F5175" i="1" s="1"/>
  <c r="F5176" i="1" a="1"/>
  <c r="F5176" i="1" s="1"/>
  <c r="F5177" i="1" a="1"/>
  <c r="F5177" i="1" s="1"/>
  <c r="F5178" i="1" a="1"/>
  <c r="F5178" i="1" s="1"/>
  <c r="F5179" i="1" a="1"/>
  <c r="F5179" i="1" s="1"/>
  <c r="F5180" i="1" a="1"/>
  <c r="F5180" i="1" s="1"/>
  <c r="F5181" i="1" a="1"/>
  <c r="F5181" i="1" s="1"/>
  <c r="F5182" i="1" a="1"/>
  <c r="F5182" i="1" s="1"/>
  <c r="F5183" i="1" a="1"/>
  <c r="F5183" i="1" s="1"/>
  <c r="F5184" i="1" a="1"/>
  <c r="F5184" i="1" s="1"/>
  <c r="F5185" i="1" a="1"/>
  <c r="F5185" i="1" s="1"/>
  <c r="F5186" i="1" a="1"/>
  <c r="F5186" i="1" s="1"/>
  <c r="F5187" i="1" a="1"/>
  <c r="F5187" i="1" s="1"/>
  <c r="F5188" i="1" a="1"/>
  <c r="F5188" i="1" s="1"/>
  <c r="F5189" i="1" a="1"/>
  <c r="F5189" i="1" s="1"/>
  <c r="F5190" i="1" a="1"/>
  <c r="F5190" i="1" s="1"/>
  <c r="F5191" i="1" a="1"/>
  <c r="F5191" i="1" s="1"/>
  <c r="F5195" i="1" a="1"/>
  <c r="F5195" i="1" s="1"/>
  <c r="F5193" i="1" a="1"/>
  <c r="F5193" i="1" s="1"/>
  <c r="F5192" i="1" a="1"/>
  <c r="F5192" i="1" s="1"/>
  <c r="F5194" i="1" a="1"/>
  <c r="F5194" i="1" s="1"/>
  <c r="F5196" i="1" a="1"/>
  <c r="F5196" i="1" s="1"/>
  <c r="F5198" i="1" a="1"/>
  <c r="F5198" i="1" s="1"/>
  <c r="F5197" i="1" a="1"/>
  <c r="F5197" i="1" s="1"/>
  <c r="F5199" i="1" a="1"/>
  <c r="F5199" i="1" s="1"/>
  <c r="F5203" i="1" a="1"/>
  <c r="F5203" i="1" s="1"/>
  <c r="F5201" i="1" a="1"/>
  <c r="F5201" i="1" s="1"/>
  <c r="F5200" i="1" a="1"/>
  <c r="F5200" i="1" s="1"/>
  <c r="F5202" i="1" a="1"/>
  <c r="F5202" i="1" s="1"/>
  <c r="F5204" i="1" a="1"/>
  <c r="F5204" i="1" s="1"/>
  <c r="F5205" i="1" a="1"/>
  <c r="F5205" i="1" s="1"/>
  <c r="F5206" i="1" a="1"/>
  <c r="F5206" i="1" s="1"/>
  <c r="F5207" i="1" a="1"/>
  <c r="F5207" i="1" s="1"/>
  <c r="F5208" i="1" a="1"/>
  <c r="F5208" i="1" s="1"/>
  <c r="F5209" i="1" a="1"/>
  <c r="F5209" i="1" s="1"/>
  <c r="F5210" i="1" a="1"/>
  <c r="F5210" i="1" s="1"/>
  <c r="F5211" i="1" a="1"/>
  <c r="F5211" i="1" s="1"/>
  <c r="F5212" i="1" a="1"/>
  <c r="F5212" i="1" s="1"/>
  <c r="F5213" i="1" a="1"/>
  <c r="F5213" i="1" s="1"/>
  <c r="F5214" i="1" a="1"/>
  <c r="F5214" i="1" s="1"/>
  <c r="F5215" i="1" a="1"/>
  <c r="F5215" i="1" s="1"/>
  <c r="F5216" i="1" a="1"/>
  <c r="F5216" i="1" s="1"/>
  <c r="F5217" i="1" a="1"/>
  <c r="F5217" i="1" s="1"/>
  <c r="F5218" i="1" a="1"/>
  <c r="F5218" i="1" s="1"/>
  <c r="F5219" i="1" a="1"/>
  <c r="F5219" i="1" s="1"/>
  <c r="F5220" i="1" a="1"/>
  <c r="F5220" i="1" s="1"/>
  <c r="F5221" i="1" a="1"/>
  <c r="F5221" i="1" s="1"/>
  <c r="F5222" i="1" a="1"/>
  <c r="F5222" i="1" s="1"/>
  <c r="F5223" i="1" a="1"/>
  <c r="F5223" i="1" s="1"/>
  <c r="F5224" i="1" a="1"/>
  <c r="F5224" i="1" s="1"/>
  <c r="F5225" i="1" a="1"/>
  <c r="F5225" i="1" s="1"/>
  <c r="F5226" i="1" a="1"/>
  <c r="F5226" i="1" s="1"/>
  <c r="F5227" i="1" a="1"/>
  <c r="F5227" i="1" s="1"/>
  <c r="F5228" i="1" a="1"/>
  <c r="F5228" i="1" s="1"/>
  <c r="F5229" i="1" a="1"/>
  <c r="F5229" i="1" s="1"/>
  <c r="F5230" i="1" a="1"/>
  <c r="F5230" i="1" s="1"/>
  <c r="F5231" i="1" a="1"/>
  <c r="F5231" i="1" s="1"/>
  <c r="F5232" i="1" a="1"/>
  <c r="F5232" i="1" s="1"/>
  <c r="F5233" i="1" a="1"/>
  <c r="F5233" i="1" s="1"/>
  <c r="F5234" i="1" a="1"/>
  <c r="F5234" i="1" s="1"/>
  <c r="F5235" i="1" a="1"/>
  <c r="F5235" i="1" s="1"/>
  <c r="F5236" i="1" a="1"/>
  <c r="F5236" i="1" s="1"/>
  <c r="F5237" i="1" a="1"/>
  <c r="F5237" i="1" s="1"/>
  <c r="F5238" i="1" a="1"/>
  <c r="F5238" i="1" s="1"/>
  <c r="F5239" i="1" a="1"/>
  <c r="F5239" i="1" s="1"/>
  <c r="F5240" i="1" a="1"/>
  <c r="F5240" i="1" s="1"/>
  <c r="F5241" i="1" a="1"/>
  <c r="F5241" i="1" s="1"/>
  <c r="D5242" i="1" s="1"/>
  <c r="F5242" i="1" a="1"/>
  <c r="F5242" i="1" s="1"/>
  <c r="F5243" i="1" a="1"/>
  <c r="F5243" i="1" s="1"/>
  <c r="F5244" i="1" a="1"/>
  <c r="F5244" i="1" s="1"/>
  <c r="F5245" i="1" a="1"/>
  <c r="F5245" i="1" s="1"/>
  <c r="F5246" i="1" a="1"/>
  <c r="F5246" i="1" s="1"/>
  <c r="F5247" i="1" a="1"/>
  <c r="F5247" i="1" s="1"/>
  <c r="F5248" i="1" a="1"/>
  <c r="F5248" i="1" s="1"/>
  <c r="F5249" i="1" a="1"/>
  <c r="F5249" i="1" s="1"/>
  <c r="F5250" i="1" a="1"/>
  <c r="F5250" i="1" s="1"/>
  <c r="F5251" i="1" a="1"/>
  <c r="F5251" i="1" s="1"/>
  <c r="F5252" i="1" a="1"/>
  <c r="F5252" i="1" s="1"/>
  <c r="F5253" i="1" a="1"/>
  <c r="F5253" i="1" s="1"/>
  <c r="D5254" i="1" s="1"/>
  <c r="F5254" i="1" a="1"/>
  <c r="F5254" i="1" s="1"/>
  <c r="F5255" i="1" a="1"/>
  <c r="F5255" i="1" s="1"/>
  <c r="F5256" i="1" a="1"/>
  <c r="F5256" i="1" s="1"/>
  <c r="F5257" i="1" a="1"/>
  <c r="F5257" i="1" s="1"/>
  <c r="F5258" i="1" a="1"/>
  <c r="F5258" i="1" s="1"/>
  <c r="F5259" i="1" a="1"/>
  <c r="F5259" i="1" s="1"/>
  <c r="F5260" i="1" a="1"/>
  <c r="F5260" i="1" s="1"/>
  <c r="F5261" i="1" a="1"/>
  <c r="F5261" i="1" s="1"/>
  <c r="F5262" i="1" a="1"/>
  <c r="F5262" i="1" s="1"/>
  <c r="F5263" i="1" a="1"/>
  <c r="F5263" i="1" s="1"/>
  <c r="F5264" i="1" a="1"/>
  <c r="F5264" i="1" s="1"/>
  <c r="F5265" i="1" a="1"/>
  <c r="F5265" i="1" s="1"/>
  <c r="D5266" i="1" s="1"/>
  <c r="F5266" i="1" a="1"/>
  <c r="F5266" i="1" s="1"/>
  <c r="F5267" i="1" a="1"/>
  <c r="F5267" i="1" s="1"/>
  <c r="F5268" i="1" a="1"/>
  <c r="F5268" i="1" s="1"/>
  <c r="F5269" i="1" a="1"/>
  <c r="F5269" i="1" s="1"/>
  <c r="F5270" i="1" a="1"/>
  <c r="F5270" i="1" s="1"/>
  <c r="F5271" i="1" a="1"/>
  <c r="F5271" i="1" s="1"/>
  <c r="F5272" i="1" a="1"/>
  <c r="F5272" i="1" s="1"/>
  <c r="F5273" i="1" a="1"/>
  <c r="F5273" i="1" s="1"/>
  <c r="F5274" i="1" a="1"/>
  <c r="F5274" i="1" s="1"/>
  <c r="F5275" i="1" a="1"/>
  <c r="F5275" i="1" s="1"/>
  <c r="F5276" i="1" a="1"/>
  <c r="F5276" i="1" s="1"/>
  <c r="F5277" i="1" a="1"/>
  <c r="F5277" i="1" s="1"/>
  <c r="F5278" i="1" a="1"/>
  <c r="F5278" i="1" s="1"/>
  <c r="F5279" i="1" a="1"/>
  <c r="F5279" i="1" s="1"/>
  <c r="F5280" i="1" a="1"/>
  <c r="F5280" i="1" s="1"/>
  <c r="F5281" i="1" a="1"/>
  <c r="F5281" i="1" s="1"/>
  <c r="F5282" i="1" a="1"/>
  <c r="F5282" i="1" s="1"/>
  <c r="F5283" i="1" a="1"/>
  <c r="F5283" i="1" s="1"/>
  <c r="F5284" i="1" a="1"/>
  <c r="F5284" i="1" s="1"/>
  <c r="F5285" i="1" a="1"/>
  <c r="F5285" i="1" s="1"/>
  <c r="F5286" i="1" a="1"/>
  <c r="F5286" i="1" s="1"/>
  <c r="F5287" i="1" a="1"/>
  <c r="F5287" i="1" s="1"/>
  <c r="F5288" i="1" a="1"/>
  <c r="F5288" i="1" s="1"/>
  <c r="F5289" i="1" a="1"/>
  <c r="F5289" i="1" s="1"/>
  <c r="D5290" i="1" s="1"/>
  <c r="F5290" i="1" a="1"/>
  <c r="F5290" i="1" s="1"/>
  <c r="F5291" i="1" a="1"/>
  <c r="F5291" i="1" s="1"/>
  <c r="F5292" i="1" a="1"/>
  <c r="F5292" i="1" s="1"/>
  <c r="F5293" i="1" a="1"/>
  <c r="F5293" i="1" s="1"/>
  <c r="F5294" i="1" a="1"/>
  <c r="F5294" i="1" s="1"/>
  <c r="F5295" i="1" a="1"/>
  <c r="F5295" i="1" s="1"/>
  <c r="F5296" i="1" a="1"/>
  <c r="F5296" i="1" s="1"/>
  <c r="F5297" i="1" a="1"/>
  <c r="F5297" i="1" s="1"/>
  <c r="F5298" i="1" a="1"/>
  <c r="F5298" i="1" s="1"/>
  <c r="F5299" i="1" a="1"/>
  <c r="F5299" i="1" s="1"/>
  <c r="F5300" i="1" a="1"/>
  <c r="F5300" i="1" s="1"/>
  <c r="F5301" i="1" a="1"/>
  <c r="F5301" i="1" s="1"/>
  <c r="D5302" i="1" s="1"/>
  <c r="F5302" i="1" a="1"/>
  <c r="F5302" i="1" s="1"/>
  <c r="F5303" i="1" a="1"/>
  <c r="F5303" i="1" s="1"/>
  <c r="F5304" i="1" a="1"/>
  <c r="F5304" i="1" s="1"/>
  <c r="F5305" i="1" a="1"/>
  <c r="F5305" i="1" s="1"/>
  <c r="F5306" i="1" a="1"/>
  <c r="F5306" i="1" s="1"/>
  <c r="F5307" i="1" a="1"/>
  <c r="F5307" i="1" s="1"/>
  <c r="F5308" i="1" a="1"/>
  <c r="F5308" i="1" s="1"/>
  <c r="F5309" i="1" a="1"/>
  <c r="F5309" i="1" s="1"/>
  <c r="F5310" i="1" a="1"/>
  <c r="F5310" i="1" s="1"/>
  <c r="F5311" i="1" a="1"/>
  <c r="F5311" i="1" s="1"/>
  <c r="F5312" i="1" a="1"/>
  <c r="F5312" i="1" s="1"/>
  <c r="F5313" i="1" a="1"/>
  <c r="F5313" i="1" s="1"/>
  <c r="D5314" i="1" s="1"/>
  <c r="F5314" i="1" a="1"/>
  <c r="F5314" i="1" s="1"/>
  <c r="F5315" i="1" a="1"/>
  <c r="F5315" i="1" s="1"/>
  <c r="F5316" i="1" a="1"/>
  <c r="F5316" i="1" s="1"/>
  <c r="F5317" i="1" a="1"/>
  <c r="F5317" i="1" s="1"/>
  <c r="F5318" i="1" a="1"/>
  <c r="F5318" i="1" s="1"/>
  <c r="F5319" i="1" a="1"/>
  <c r="F5319" i="1" s="1"/>
  <c r="F5320" i="1" a="1"/>
  <c r="F5320" i="1" s="1"/>
  <c r="F5321" i="1" a="1"/>
  <c r="F5321" i="1" s="1"/>
  <c r="F5322" i="1" a="1"/>
  <c r="F5322" i="1" s="1"/>
  <c r="F5323" i="1" a="1"/>
  <c r="F5323" i="1" s="1"/>
  <c r="F5324" i="1" a="1"/>
  <c r="F5324" i="1" s="1"/>
  <c r="F5325" i="1" a="1"/>
  <c r="F5325" i="1" s="1"/>
  <c r="D5326" i="1" s="1"/>
  <c r="F5326" i="1" a="1"/>
  <c r="F5326" i="1" s="1"/>
  <c r="F5327" i="1" a="1"/>
  <c r="F5327" i="1" s="1"/>
  <c r="F5328" i="1" a="1"/>
  <c r="F5328" i="1" s="1"/>
  <c r="F5329" i="1" a="1"/>
  <c r="F5329" i="1" s="1"/>
  <c r="F5330" i="1" a="1"/>
  <c r="F5330" i="1" s="1"/>
  <c r="F5331" i="1" a="1"/>
  <c r="F5331" i="1" s="1"/>
  <c r="F5332" i="1" a="1"/>
  <c r="F5332" i="1" s="1"/>
  <c r="F5333" i="1" a="1"/>
  <c r="F5333" i="1" s="1"/>
  <c r="F5334" i="1" a="1"/>
  <c r="F5334" i="1" s="1"/>
  <c r="F5335" i="1" a="1"/>
  <c r="F5335" i="1" s="1"/>
  <c r="F5336" i="1" a="1"/>
  <c r="F5336" i="1" s="1"/>
  <c r="F5337" i="1" a="1"/>
  <c r="F5337" i="1" s="1"/>
  <c r="F5338" i="1" a="1"/>
  <c r="F5338" i="1" s="1"/>
  <c r="F5339" i="1" a="1"/>
  <c r="F5339" i="1" s="1"/>
  <c r="F5340" i="1" a="1"/>
  <c r="F5340" i="1" s="1"/>
  <c r="F5341" i="1" a="1"/>
  <c r="F5341" i="1" s="1"/>
  <c r="F5342" i="1" a="1"/>
  <c r="F5342" i="1" s="1"/>
  <c r="F5343" i="1" a="1"/>
  <c r="F5343" i="1" s="1"/>
  <c r="F5344" i="1" a="1"/>
  <c r="F5344" i="1" s="1"/>
  <c r="F5345" i="1" a="1"/>
  <c r="F5345" i="1" s="1"/>
  <c r="F5346" i="1" a="1"/>
  <c r="F5346" i="1" s="1"/>
  <c r="F5347" i="1" a="1"/>
  <c r="F5347" i="1" s="1"/>
  <c r="F5348" i="1" a="1"/>
  <c r="F5348" i="1" s="1"/>
  <c r="F5349" i="1" a="1"/>
  <c r="F5349" i="1" s="1"/>
  <c r="F5350" i="1" a="1"/>
  <c r="F5350" i="1" s="1"/>
  <c r="F5351" i="1" a="1"/>
  <c r="F5351" i="1" s="1"/>
  <c r="F5352" i="1" a="1"/>
  <c r="F5352" i="1" s="1"/>
  <c r="F5353" i="1" a="1"/>
  <c r="F5353" i="1" s="1"/>
  <c r="F5354" i="1" a="1"/>
  <c r="F5354" i="1" s="1"/>
  <c r="F5355" i="1" a="1"/>
  <c r="F5355" i="1" s="1"/>
  <c r="F5356" i="1" a="1"/>
  <c r="F5356" i="1" s="1"/>
  <c r="F5357" i="1" a="1"/>
  <c r="F5357" i="1" s="1"/>
  <c r="F5358" i="1" a="1"/>
  <c r="F5358" i="1" s="1"/>
  <c r="F5359" i="1" a="1"/>
  <c r="F5359" i="1" s="1"/>
  <c r="F5360" i="1" a="1"/>
  <c r="F5360" i="1" s="1"/>
  <c r="F5361" i="1" a="1"/>
  <c r="F5361" i="1" s="1"/>
  <c r="F5362" i="1" a="1"/>
  <c r="F5362" i="1" s="1"/>
  <c r="F5363" i="1" a="1"/>
  <c r="F5363" i="1" s="1"/>
  <c r="F5364" i="1" a="1"/>
  <c r="F5364" i="1" s="1"/>
  <c r="F5365" i="1" a="1"/>
  <c r="F5365" i="1" s="1"/>
  <c r="F5366" i="1" a="1"/>
  <c r="F5366" i="1" s="1"/>
  <c r="F5367" i="1" a="1"/>
  <c r="F5367" i="1" s="1"/>
  <c r="F5368" i="1" a="1"/>
  <c r="F5368" i="1" s="1"/>
  <c r="F5369" i="1" a="1"/>
  <c r="F5369" i="1" s="1"/>
  <c r="F5370" i="1" a="1"/>
  <c r="F5370" i="1" s="1"/>
  <c r="F5371" i="1" a="1"/>
  <c r="F5371" i="1" s="1"/>
  <c r="F5372" i="1" a="1"/>
  <c r="F5372" i="1" s="1"/>
  <c r="F5373" i="1" a="1"/>
  <c r="F5373" i="1" s="1"/>
  <c r="F5374" i="1" a="1"/>
  <c r="F5374" i="1" s="1"/>
  <c r="F5375" i="1" a="1"/>
  <c r="F5375" i="1" s="1"/>
  <c r="F5376" i="1" a="1"/>
  <c r="F5376" i="1" s="1"/>
  <c r="F5377" i="1" a="1"/>
  <c r="F5377" i="1" s="1"/>
  <c r="F5378" i="1" a="1"/>
  <c r="F5378" i="1" s="1"/>
  <c r="F5379" i="1" a="1"/>
  <c r="F5379" i="1" s="1"/>
  <c r="F5380" i="1" a="1"/>
  <c r="F5380" i="1" s="1"/>
  <c r="F5381" i="1" a="1"/>
  <c r="F5381" i="1" s="1"/>
  <c r="F5382" i="1" a="1"/>
  <c r="F5382" i="1" s="1"/>
  <c r="F5383" i="1" a="1"/>
  <c r="F5383" i="1" s="1"/>
  <c r="F5384" i="1" a="1"/>
  <c r="F5384" i="1" s="1"/>
  <c r="F5385" i="1" a="1"/>
  <c r="F5385" i="1" s="1"/>
  <c r="F5386" i="1" a="1"/>
  <c r="F5386" i="1" s="1"/>
  <c r="F5387" i="1" a="1"/>
  <c r="F5387" i="1" s="1"/>
  <c r="F5388" i="1" a="1"/>
  <c r="F5388" i="1" s="1"/>
  <c r="F5389" i="1" a="1"/>
  <c r="F5389" i="1" s="1"/>
  <c r="F5390" i="1" a="1"/>
  <c r="F5390" i="1" s="1"/>
  <c r="F5391" i="1" a="1"/>
  <c r="F5391" i="1" s="1"/>
  <c r="F5392" i="1" a="1"/>
  <c r="F5392" i="1" s="1"/>
  <c r="F5393" i="1" a="1"/>
  <c r="F5393" i="1" s="1"/>
  <c r="F5394" i="1" a="1"/>
  <c r="F5394" i="1" s="1"/>
  <c r="F5397" i="1" a="1"/>
  <c r="F5397" i="1" s="1"/>
  <c r="F5396" i="1" a="1"/>
  <c r="F5396" i="1" s="1"/>
  <c r="F5395" i="1" a="1"/>
  <c r="F5395" i="1" s="1"/>
  <c r="F5401" i="1" a="1"/>
  <c r="F5401" i="1" s="1"/>
  <c r="F5398" i="1" a="1"/>
  <c r="F5398" i="1" s="1"/>
  <c r="F5400" i="1" a="1"/>
  <c r="F5400" i="1" s="1"/>
  <c r="F5399" i="1" a="1"/>
  <c r="F5399" i="1" s="1"/>
  <c r="F5403" i="1" a="1"/>
  <c r="F5403" i="1" s="1"/>
  <c r="F5402" i="1" a="1"/>
  <c r="F5402" i="1" s="1"/>
  <c r="F5404" i="1" a="1"/>
  <c r="F5404" i="1" s="1"/>
  <c r="F5405" i="1" a="1"/>
  <c r="F5405" i="1" s="1"/>
  <c r="F5406" i="1" a="1"/>
  <c r="F5406" i="1" s="1"/>
  <c r="F5407" i="1" a="1"/>
  <c r="F5407" i="1" s="1"/>
  <c r="F5408" i="1" a="1"/>
  <c r="F5408" i="1" s="1"/>
  <c r="F5409" i="1" a="1"/>
  <c r="F5409" i="1" s="1"/>
  <c r="D5410" i="1" s="1"/>
  <c r="F5410" i="1" a="1"/>
  <c r="F5410" i="1" s="1"/>
  <c r="F5411" i="1" a="1"/>
  <c r="F5411" i="1" s="1"/>
  <c r="F5412" i="1" a="1"/>
  <c r="F5412" i="1" s="1"/>
  <c r="F5413" i="1" a="1"/>
  <c r="F5413" i="1" s="1"/>
  <c r="F5414" i="1" a="1"/>
  <c r="F5414" i="1" s="1"/>
  <c r="F5415" i="1" a="1"/>
  <c r="F5415" i="1" s="1"/>
  <c r="F5416" i="1" a="1"/>
  <c r="F5416" i="1" s="1"/>
  <c r="F5417" i="1" a="1"/>
  <c r="F5417" i="1" s="1"/>
  <c r="F5418" i="1" a="1"/>
  <c r="F5418" i="1" s="1"/>
  <c r="F5419" i="1" a="1"/>
  <c r="F5419" i="1" s="1"/>
  <c r="F5420" i="1" a="1"/>
  <c r="F5420" i="1" s="1"/>
  <c r="F5421" i="1" a="1"/>
  <c r="F5421" i="1" s="1"/>
  <c r="F5422" i="1" a="1"/>
  <c r="F5422" i="1" s="1"/>
  <c r="F5423" i="1" a="1"/>
  <c r="F5423" i="1" s="1"/>
  <c r="F5424" i="1" a="1"/>
  <c r="F5424" i="1" s="1"/>
  <c r="F5425" i="1" a="1"/>
  <c r="F5425" i="1" s="1"/>
  <c r="F5426" i="1" a="1"/>
  <c r="F5426" i="1" s="1"/>
  <c r="F5427" i="1" a="1"/>
  <c r="F5427" i="1" s="1"/>
  <c r="F5428" i="1" a="1"/>
  <c r="F5428" i="1" s="1"/>
  <c r="F5429" i="1" a="1"/>
  <c r="F5429" i="1" s="1"/>
  <c r="F5430" i="1" a="1"/>
  <c r="F5430" i="1" s="1"/>
  <c r="F5431" i="1" a="1"/>
  <c r="F5431" i="1" s="1"/>
  <c r="F5432" i="1" a="1"/>
  <c r="F5432" i="1" s="1"/>
  <c r="F5433" i="1" a="1"/>
  <c r="F5433" i="1" s="1"/>
  <c r="F5434" i="1" a="1"/>
  <c r="F5434" i="1" s="1"/>
  <c r="F5435" i="1" a="1"/>
  <c r="F5435" i="1" s="1"/>
  <c r="F5436" i="1" a="1"/>
  <c r="F5436" i="1" s="1"/>
  <c r="F5437" i="1" a="1"/>
  <c r="F5437" i="1" s="1"/>
  <c r="F5438" i="1" a="1"/>
  <c r="F5438" i="1" s="1"/>
  <c r="F5439" i="1" a="1"/>
  <c r="F5439" i="1" s="1"/>
  <c r="F5440" i="1" a="1"/>
  <c r="F5440" i="1" s="1"/>
  <c r="F5441" i="1" a="1"/>
  <c r="F5441" i="1" s="1"/>
  <c r="F5442" i="1" a="1"/>
  <c r="F5442" i="1" s="1"/>
  <c r="F5443" i="1" a="1"/>
  <c r="F5443" i="1" s="1"/>
  <c r="F5444" i="1" a="1"/>
  <c r="F5444" i="1" s="1"/>
  <c r="F5445" i="1" a="1"/>
  <c r="F5445" i="1" s="1"/>
  <c r="D5446" i="1" s="1"/>
  <c r="F5446" i="1" a="1"/>
  <c r="F5446" i="1" s="1"/>
  <c r="F5447" i="1" a="1"/>
  <c r="F5447" i="1" s="1"/>
  <c r="F5448" i="1" a="1"/>
  <c r="F5448" i="1" s="1"/>
  <c r="F5449" i="1" a="1"/>
  <c r="F5449" i="1" s="1"/>
  <c r="F5450" i="1" a="1"/>
  <c r="F5450" i="1" s="1"/>
  <c r="F5451" i="1" a="1"/>
  <c r="F5451" i="1" s="1"/>
  <c r="F5452" i="1" a="1"/>
  <c r="F5452" i="1" s="1"/>
  <c r="F5453" i="1" a="1"/>
  <c r="F5453" i="1" s="1"/>
  <c r="F5454" i="1" a="1"/>
  <c r="F5454" i="1" s="1"/>
  <c r="F5455" i="1" a="1"/>
  <c r="F5455" i="1" s="1"/>
  <c r="F5456" i="1" a="1"/>
  <c r="F5456" i="1" s="1"/>
  <c r="F5457" i="1" a="1"/>
  <c r="F5457" i="1" s="1"/>
  <c r="F5458" i="1" a="1"/>
  <c r="F5458" i="1" s="1"/>
  <c r="F5459" i="1" a="1"/>
  <c r="F5459" i="1" s="1"/>
  <c r="F5460" i="1" a="1"/>
  <c r="F5460" i="1" s="1"/>
  <c r="F5461" i="1" a="1"/>
  <c r="F5461" i="1" s="1"/>
  <c r="F5462" i="1" a="1"/>
  <c r="F5462" i="1" s="1"/>
  <c r="F5463" i="1" a="1"/>
  <c r="F5463" i="1" s="1"/>
  <c r="F5464" i="1" a="1"/>
  <c r="F5464" i="1" s="1"/>
  <c r="F5465" i="1" a="1"/>
  <c r="F5465" i="1" s="1"/>
  <c r="F5466" i="1" a="1"/>
  <c r="F5466" i="1" s="1"/>
  <c r="F5467" i="1" a="1"/>
  <c r="F5467" i="1" s="1"/>
  <c r="F5468" i="1" a="1"/>
  <c r="F5468" i="1" s="1"/>
  <c r="F5469" i="1" a="1"/>
  <c r="F5469" i="1" s="1"/>
  <c r="D5470" i="1" s="1"/>
  <c r="F5470" i="1" a="1"/>
  <c r="F5470" i="1" s="1"/>
  <c r="F5471" i="1" a="1"/>
  <c r="F5471" i="1" s="1"/>
  <c r="F5472" i="1" a="1"/>
  <c r="F5472" i="1" s="1"/>
  <c r="F5473" i="1" a="1"/>
  <c r="F5473" i="1" s="1"/>
  <c r="F5474" i="1" a="1"/>
  <c r="F5474" i="1" s="1"/>
  <c r="F5475" i="1" a="1"/>
  <c r="F5475" i="1" s="1"/>
  <c r="F5476" i="1" a="1"/>
  <c r="F5476" i="1" s="1"/>
  <c r="F5477" i="1" a="1"/>
  <c r="F5477" i="1" s="1"/>
  <c r="F5478" i="1" a="1"/>
  <c r="F5478" i="1" s="1"/>
  <c r="F5479" i="1" a="1"/>
  <c r="F5479" i="1" s="1"/>
  <c r="F5480" i="1" a="1"/>
  <c r="F5480" i="1" s="1"/>
  <c r="F5481" i="1" a="1"/>
  <c r="F5481" i="1" s="1"/>
  <c r="F5482" i="1" a="1"/>
  <c r="F5482" i="1" s="1"/>
  <c r="F5483" i="1" a="1"/>
  <c r="F5483" i="1" s="1"/>
  <c r="F5484" i="1" a="1"/>
  <c r="F5484" i="1" s="1"/>
  <c r="F5485" i="1" a="1"/>
  <c r="F5485" i="1" s="1"/>
  <c r="F5486" i="1" a="1"/>
  <c r="F5486" i="1" s="1"/>
  <c r="F5487" i="1" a="1"/>
  <c r="F5487" i="1" s="1"/>
  <c r="F5488" i="1" a="1"/>
  <c r="F5488" i="1" s="1"/>
  <c r="F5489" i="1" a="1"/>
  <c r="F5489" i="1" s="1"/>
  <c r="F5490" i="1" a="1"/>
  <c r="F5490" i="1" s="1"/>
  <c r="F5491" i="1" a="1"/>
  <c r="F5491" i="1" s="1"/>
  <c r="F5492" i="1" a="1"/>
  <c r="F5492" i="1" s="1"/>
  <c r="F5493" i="1" a="1"/>
  <c r="F5493" i="1" s="1"/>
  <c r="F5494" i="1" a="1"/>
  <c r="F5494" i="1" s="1"/>
  <c r="F5495" i="1" a="1"/>
  <c r="F5495" i="1" s="1"/>
  <c r="F5496" i="1" a="1"/>
  <c r="F5496" i="1" s="1"/>
  <c r="F5497" i="1" a="1"/>
  <c r="F5497" i="1" s="1"/>
  <c r="F5498" i="1" a="1"/>
  <c r="F5498" i="1" s="1"/>
  <c r="F5499" i="1" a="1"/>
  <c r="F5499" i="1" s="1"/>
  <c r="F5500" i="1" a="1"/>
  <c r="F5500" i="1" s="1"/>
  <c r="F5501" i="1" a="1"/>
  <c r="F5501" i="1" s="1"/>
  <c r="F5502" i="1" a="1"/>
  <c r="F5502" i="1" s="1"/>
  <c r="F5503" i="1" a="1"/>
  <c r="F5503" i="1" s="1"/>
  <c r="F5504" i="1" a="1"/>
  <c r="F5504" i="1" s="1"/>
  <c r="F5505" i="1" a="1"/>
  <c r="F5505" i="1" s="1"/>
  <c r="D5506" i="1" s="1"/>
  <c r="F5506" i="1" a="1"/>
  <c r="F5506" i="1" s="1"/>
  <c r="F5507" i="1" a="1"/>
  <c r="F5507" i="1" s="1"/>
  <c r="F5508" i="1" a="1"/>
  <c r="F5508" i="1" s="1"/>
  <c r="F5509" i="1" a="1"/>
  <c r="F5509" i="1" s="1"/>
  <c r="F5510" i="1" a="1"/>
  <c r="F5510" i="1" s="1"/>
  <c r="F5511" i="1" a="1"/>
  <c r="F5511" i="1" s="1"/>
  <c r="F5512" i="1" a="1"/>
  <c r="F5512" i="1" s="1"/>
  <c r="F5513" i="1" a="1"/>
  <c r="F5513" i="1" s="1"/>
  <c r="F5514" i="1" a="1"/>
  <c r="F5514" i="1" s="1"/>
  <c r="F5515" i="1" a="1"/>
  <c r="F5515" i="1" s="1"/>
  <c r="F5516" i="1" a="1"/>
  <c r="F5516" i="1" s="1"/>
  <c r="F5517" i="1" a="1"/>
  <c r="F5517" i="1" s="1"/>
  <c r="D5518" i="1" s="1"/>
  <c r="F5518" i="1" a="1"/>
  <c r="F5518" i="1" s="1"/>
  <c r="F5519" i="1" a="1"/>
  <c r="F5519" i="1" s="1"/>
  <c r="F5520" i="1" a="1"/>
  <c r="F5520" i="1" s="1"/>
  <c r="F5521" i="1" a="1"/>
  <c r="F5521" i="1" s="1"/>
  <c r="F5522" i="1" a="1"/>
  <c r="F5522" i="1" s="1"/>
  <c r="F5523" i="1" a="1"/>
  <c r="F5523" i="1" s="1"/>
  <c r="F5524" i="1" a="1"/>
  <c r="F5524" i="1" s="1"/>
  <c r="F5525" i="1" a="1"/>
  <c r="F5525" i="1" s="1"/>
  <c r="F5526" i="1" a="1"/>
  <c r="F5526" i="1" s="1"/>
  <c r="F5527" i="1" a="1"/>
  <c r="F5527" i="1" s="1"/>
  <c r="F5528" i="1" a="1"/>
  <c r="F5528" i="1" s="1"/>
  <c r="F5529" i="1" a="1"/>
  <c r="F5529" i="1" s="1"/>
  <c r="F5530" i="1" a="1"/>
  <c r="F5530" i="1" s="1"/>
  <c r="F5531" i="1" a="1"/>
  <c r="F5531" i="1" s="1"/>
  <c r="F5532" i="1" a="1"/>
  <c r="F5532" i="1" s="1"/>
  <c r="F5533" i="1" a="1"/>
  <c r="F5533" i="1" s="1"/>
  <c r="F5534" i="1" a="1"/>
  <c r="F5534" i="1" s="1"/>
  <c r="F5535" i="1" a="1"/>
  <c r="F5535" i="1" s="1"/>
  <c r="F5536" i="1" a="1"/>
  <c r="F5536" i="1" s="1"/>
  <c r="F5537" i="1" a="1"/>
  <c r="F5537" i="1" s="1"/>
  <c r="F5538" i="1" a="1"/>
  <c r="F5538" i="1" s="1"/>
  <c r="F5539" i="1" a="1"/>
  <c r="F5539" i="1" s="1"/>
  <c r="F5540" i="1" a="1"/>
  <c r="F5540" i="1" s="1"/>
  <c r="F5541" i="1" a="1"/>
  <c r="F5541" i="1" s="1"/>
  <c r="F5542" i="1" a="1"/>
  <c r="F5542" i="1" s="1"/>
  <c r="F5543" i="1" a="1"/>
  <c r="F5543" i="1" s="1"/>
  <c r="F5544" i="1" a="1"/>
  <c r="F5544" i="1" s="1"/>
  <c r="F5545" i="1" a="1"/>
  <c r="F5545" i="1" s="1"/>
  <c r="F5546" i="1" a="1"/>
  <c r="F5546" i="1" s="1"/>
  <c r="F5547" i="1" a="1"/>
  <c r="F5547" i="1" s="1"/>
  <c r="F5548" i="1" a="1"/>
  <c r="F5548" i="1" s="1"/>
  <c r="F5549" i="1" a="1"/>
  <c r="F5549" i="1" s="1"/>
  <c r="F5550" i="1" a="1"/>
  <c r="F5550" i="1" s="1"/>
  <c r="F5551" i="1" a="1"/>
  <c r="F5551" i="1" s="1"/>
  <c r="F5552" i="1" a="1"/>
  <c r="F5552" i="1" s="1"/>
  <c r="F5553" i="1" a="1"/>
  <c r="F5553" i="1" s="1"/>
  <c r="F5554" i="1" a="1"/>
  <c r="F5554" i="1" s="1"/>
  <c r="F5555" i="1" a="1"/>
  <c r="F5555" i="1" s="1"/>
  <c r="F5556" i="1" a="1"/>
  <c r="F5556" i="1" s="1"/>
  <c r="F5557" i="1" a="1"/>
  <c r="F5557" i="1" s="1"/>
  <c r="F5558" i="1" a="1"/>
  <c r="F5558" i="1" s="1"/>
  <c r="F5559" i="1" a="1"/>
  <c r="F5559" i="1" s="1"/>
  <c r="F5560" i="1" a="1"/>
  <c r="F5560" i="1" s="1"/>
  <c r="F5561" i="1" a="1"/>
  <c r="F5561" i="1" s="1"/>
  <c r="F5562" i="1" a="1"/>
  <c r="F5562" i="1" s="1"/>
  <c r="F5563" i="1" a="1"/>
  <c r="F5563" i="1" s="1"/>
  <c r="F5564" i="1" a="1"/>
  <c r="F5564" i="1" s="1"/>
  <c r="F5565" i="1" a="1"/>
  <c r="F5565" i="1" s="1"/>
  <c r="D5566" i="1" s="1"/>
  <c r="F5566" i="1" a="1"/>
  <c r="F5566" i="1" s="1"/>
  <c r="F5567" i="1" a="1"/>
  <c r="F5567" i="1" s="1"/>
  <c r="F5568" i="1" a="1"/>
  <c r="F5568" i="1" s="1"/>
  <c r="F5569" i="1" a="1"/>
  <c r="F5569" i="1" s="1"/>
  <c r="F5570" i="1" a="1"/>
  <c r="F5570" i="1" s="1"/>
  <c r="F5571" i="1" a="1"/>
  <c r="F5571" i="1" s="1"/>
  <c r="F5572" i="1" a="1"/>
  <c r="F5572" i="1" s="1"/>
  <c r="F5573" i="1" a="1"/>
  <c r="F5573" i="1" s="1"/>
  <c r="F5574" i="1" a="1"/>
  <c r="F5574" i="1" s="1"/>
  <c r="F5575" i="1" a="1"/>
  <c r="F5575" i="1" s="1"/>
  <c r="F5576" i="1" a="1"/>
  <c r="F5576" i="1" s="1"/>
  <c r="F5577" i="1" a="1"/>
  <c r="F5577" i="1" s="1"/>
  <c r="F5578" i="1" a="1"/>
  <c r="F5578" i="1" s="1"/>
  <c r="F5579" i="1" a="1"/>
  <c r="F5579" i="1" s="1"/>
  <c r="F5580" i="1" a="1"/>
  <c r="F5580" i="1" s="1"/>
  <c r="F5581" i="1" a="1"/>
  <c r="F5581" i="1" s="1"/>
  <c r="F5582" i="1" a="1"/>
  <c r="F5582" i="1" s="1"/>
  <c r="F5583" i="1" a="1"/>
  <c r="F5583" i="1" s="1"/>
  <c r="F5584" i="1" a="1"/>
  <c r="F5584" i="1" s="1"/>
  <c r="F5585" i="1" a="1"/>
  <c r="F5585" i="1" s="1"/>
  <c r="F5586" i="1" a="1"/>
  <c r="F5586" i="1" s="1"/>
  <c r="F5587" i="1" a="1"/>
  <c r="F5587" i="1" s="1"/>
  <c r="F5588" i="1" a="1"/>
  <c r="F5588" i="1" s="1"/>
  <c r="F5589" i="1" a="1"/>
  <c r="F5589" i="1" s="1"/>
  <c r="F5590" i="1" a="1"/>
  <c r="F5590" i="1" s="1"/>
  <c r="F5591" i="1" a="1"/>
  <c r="F5591" i="1" s="1"/>
  <c r="F5592" i="1" a="1"/>
  <c r="F5592" i="1" s="1"/>
  <c r="F5593" i="1" a="1"/>
  <c r="F5593" i="1" s="1"/>
  <c r="F5594" i="1" a="1"/>
  <c r="F5594" i="1" s="1"/>
  <c r="F5595" i="1" a="1"/>
  <c r="F5595" i="1" s="1"/>
  <c r="F5596" i="1" a="1"/>
  <c r="F5596" i="1" s="1"/>
  <c r="F5597" i="1" a="1"/>
  <c r="F5597" i="1" s="1"/>
  <c r="F5598" i="1" a="1"/>
  <c r="F5598" i="1" s="1"/>
  <c r="F5599" i="1" a="1"/>
  <c r="F5599" i="1" s="1"/>
  <c r="F5600" i="1" a="1"/>
  <c r="F5600" i="1" s="1"/>
  <c r="F5601" i="1" a="1"/>
  <c r="F5601" i="1" s="1"/>
  <c r="D5602" i="1" s="1"/>
  <c r="F5602" i="1" a="1"/>
  <c r="F5602" i="1" s="1"/>
  <c r="F5603" i="1" a="1"/>
  <c r="F5603" i="1" s="1"/>
  <c r="F5604" i="1" a="1"/>
  <c r="F5604" i="1" s="1"/>
  <c r="F5605" i="1" a="1"/>
  <c r="F5605" i="1" s="1"/>
  <c r="F5606" i="1" a="1"/>
  <c r="F5606" i="1" s="1"/>
  <c r="F5607" i="1" a="1"/>
  <c r="F5607" i="1" s="1"/>
  <c r="F5608" i="1" a="1"/>
  <c r="F5608" i="1" s="1"/>
  <c r="F5609" i="1" a="1"/>
  <c r="F5609" i="1" s="1"/>
  <c r="F5610" i="1" a="1"/>
  <c r="F5610" i="1" s="1"/>
  <c r="F5611" i="1" a="1"/>
  <c r="F5611" i="1" s="1"/>
  <c r="F5612" i="1" a="1"/>
  <c r="F5612" i="1" s="1"/>
  <c r="F5613" i="1" a="1"/>
  <c r="F5613" i="1" s="1"/>
  <c r="F5614" i="1" a="1"/>
  <c r="F5614" i="1" s="1"/>
  <c r="F5615" i="1" a="1"/>
  <c r="F5615" i="1" s="1"/>
  <c r="F5616" i="1" a="1"/>
  <c r="F5616" i="1" s="1"/>
  <c r="F5617" i="1" a="1"/>
  <c r="F5617" i="1" s="1"/>
  <c r="F5618" i="1" a="1"/>
  <c r="F5618" i="1" s="1"/>
  <c r="F5619" i="1" a="1"/>
  <c r="F5619" i="1" s="1"/>
  <c r="F5620" i="1" a="1"/>
  <c r="F5620" i="1" s="1"/>
  <c r="F5621" i="1" a="1"/>
  <c r="F5621" i="1" s="1"/>
  <c r="F5622" i="1" a="1"/>
  <c r="F5622" i="1" s="1"/>
  <c r="F5623" i="1" a="1"/>
  <c r="F5623" i="1" s="1"/>
  <c r="F5624" i="1" a="1"/>
  <c r="F5624" i="1" s="1"/>
  <c r="F5625" i="1" a="1"/>
  <c r="F5625" i="1" s="1"/>
  <c r="D5626" i="1" s="1"/>
  <c r="F5626" i="1" a="1"/>
  <c r="F5626" i="1" s="1"/>
  <c r="F5627" i="1" a="1"/>
  <c r="F5627" i="1" s="1"/>
  <c r="F5628" i="1" a="1"/>
  <c r="F5628" i="1" s="1"/>
  <c r="F5629" i="1" a="1"/>
  <c r="F5629" i="1" s="1"/>
  <c r="F5630" i="1" a="1"/>
  <c r="F5630" i="1" s="1"/>
  <c r="F5631" i="1" a="1"/>
  <c r="F5631" i="1" s="1"/>
  <c r="F5632" i="1" a="1"/>
  <c r="F5632" i="1" s="1"/>
  <c r="F5633" i="1" a="1"/>
  <c r="F5633" i="1" s="1"/>
  <c r="F5634" i="1" a="1"/>
  <c r="F5634" i="1" s="1"/>
  <c r="F5635" i="1" a="1"/>
  <c r="F5635" i="1" s="1"/>
  <c r="F5636" i="1" a="1"/>
  <c r="F5636" i="1" s="1"/>
  <c r="F5637" i="1" a="1"/>
  <c r="F5637" i="1" s="1"/>
  <c r="F5638" i="1" a="1"/>
  <c r="F5638" i="1" s="1"/>
  <c r="F5639" i="1" a="1"/>
  <c r="F5639" i="1" s="1"/>
  <c r="F5640" i="1" a="1"/>
  <c r="F5640" i="1" s="1"/>
  <c r="F5641" i="1" a="1"/>
  <c r="F5641" i="1" s="1"/>
  <c r="F5642" i="1" a="1"/>
  <c r="F5642" i="1" s="1"/>
  <c r="F5643" i="1" a="1"/>
  <c r="F5643" i="1" s="1"/>
  <c r="F5644" i="1" a="1"/>
  <c r="F5644" i="1" s="1"/>
  <c r="F5645" i="1" a="1"/>
  <c r="F5645" i="1" s="1"/>
  <c r="F5646" i="1" a="1"/>
  <c r="F5646" i="1" s="1"/>
  <c r="F5647" i="1" a="1"/>
  <c r="F5647" i="1" s="1"/>
  <c r="F5648" i="1" a="1"/>
  <c r="F5648" i="1" s="1"/>
  <c r="F5649" i="1" a="1"/>
  <c r="F5649" i="1" s="1"/>
  <c r="D5650" i="1" s="1"/>
  <c r="F5650" i="1" a="1"/>
  <c r="F5650" i="1" s="1"/>
  <c r="F5651" i="1" a="1"/>
  <c r="F5651" i="1" s="1"/>
  <c r="F5652" i="1" a="1"/>
  <c r="F5652" i="1" s="1"/>
  <c r="F5653" i="1" a="1"/>
  <c r="F5653" i="1" s="1"/>
  <c r="F5654" i="1" a="1"/>
  <c r="F5654" i="1" s="1"/>
  <c r="F5655" i="1" a="1"/>
  <c r="F5655" i="1" s="1"/>
  <c r="F5656" i="1" a="1"/>
  <c r="F5656" i="1" s="1"/>
  <c r="F5657" i="1" a="1"/>
  <c r="F5657" i="1" s="1"/>
  <c r="F5658" i="1" a="1"/>
  <c r="F5658" i="1" s="1"/>
  <c r="F5659" i="1" a="1"/>
  <c r="F5659" i="1" s="1"/>
  <c r="F5660" i="1" a="1"/>
  <c r="F5660" i="1" s="1"/>
  <c r="F5661" i="1" a="1"/>
  <c r="F5661" i="1" s="1"/>
  <c r="D5662" i="1" s="1"/>
  <c r="F5662" i="1" a="1"/>
  <c r="F5662" i="1" s="1"/>
  <c r="F5663" i="1" a="1"/>
  <c r="F5663" i="1" s="1"/>
  <c r="F5664" i="1" a="1"/>
  <c r="F5664" i="1" s="1"/>
  <c r="F5665" i="1" a="1"/>
  <c r="F5665" i="1" s="1"/>
  <c r="F5666" i="1" a="1"/>
  <c r="F5666" i="1" s="1"/>
  <c r="F5667" i="1" a="1"/>
  <c r="F5667" i="1" s="1"/>
  <c r="F5668" i="1" a="1"/>
  <c r="F5668" i="1" s="1"/>
  <c r="F5669" i="1" a="1"/>
  <c r="F5669" i="1" s="1"/>
  <c r="F5670" i="1" a="1"/>
  <c r="F5670" i="1" s="1"/>
  <c r="F5671" i="1" a="1"/>
  <c r="F5671" i="1" s="1"/>
  <c r="F5672" i="1" a="1"/>
  <c r="F5672" i="1" s="1"/>
  <c r="F5673" i="1" a="1"/>
  <c r="F5673" i="1" s="1"/>
  <c r="D5674" i="1" s="1"/>
  <c r="F5674" i="1" a="1"/>
  <c r="F5674" i="1" s="1"/>
  <c r="F5675" i="1" a="1"/>
  <c r="F5675" i="1" s="1"/>
  <c r="F5676" i="1" a="1"/>
  <c r="F5676" i="1" s="1"/>
  <c r="F5677" i="1" a="1"/>
  <c r="F5677" i="1" s="1"/>
  <c r="F5678" i="1" a="1"/>
  <c r="F5678" i="1" s="1"/>
  <c r="F5679" i="1" a="1"/>
  <c r="F5679" i="1" s="1"/>
  <c r="F5680" i="1" a="1"/>
  <c r="F5680" i="1" s="1"/>
  <c r="F5681" i="1" a="1"/>
  <c r="F5681" i="1" s="1"/>
  <c r="F5682" i="1" a="1"/>
  <c r="F5682" i="1" s="1"/>
  <c r="F5683" i="1" a="1"/>
  <c r="F5683" i="1" s="1"/>
  <c r="F5684" i="1" a="1"/>
  <c r="F5684" i="1" s="1"/>
  <c r="F5685" i="1" a="1"/>
  <c r="F5685" i="1" s="1"/>
  <c r="D5686" i="1" s="1"/>
  <c r="F5686" i="1" a="1"/>
  <c r="F5686" i="1" s="1"/>
  <c r="F5687" i="1" a="1"/>
  <c r="F5687" i="1" s="1"/>
  <c r="F5688" i="1" a="1"/>
  <c r="F5688" i="1" s="1"/>
  <c r="F5689" i="1" a="1"/>
  <c r="F5689" i="1" s="1"/>
  <c r="F5690" i="1" a="1"/>
  <c r="F5690" i="1" s="1"/>
  <c r="F5691" i="1" a="1"/>
  <c r="F5691" i="1" s="1"/>
  <c r="F5692" i="1" a="1"/>
  <c r="F5692" i="1" s="1"/>
  <c r="F5693" i="1" a="1"/>
  <c r="F5693" i="1" s="1"/>
  <c r="F5694" i="1" a="1"/>
  <c r="F5694" i="1" s="1"/>
  <c r="F5695" i="1" a="1"/>
  <c r="F5695" i="1" s="1"/>
  <c r="F5696" i="1" a="1"/>
  <c r="F5696" i="1" s="1"/>
  <c r="F5697" i="1" a="1"/>
  <c r="F5697" i="1" s="1"/>
  <c r="F5698" i="1" a="1"/>
  <c r="F5698" i="1" s="1"/>
  <c r="F5699" i="1" a="1"/>
  <c r="F5699" i="1" s="1"/>
  <c r="F5700" i="1" a="1"/>
  <c r="F5700" i="1" s="1"/>
  <c r="F5701" i="1" a="1"/>
  <c r="F5701" i="1" s="1"/>
  <c r="F5702" i="1" a="1"/>
  <c r="F5702" i="1" s="1"/>
  <c r="F5703" i="1" a="1"/>
  <c r="F5703" i="1" s="1"/>
  <c r="F5704" i="1" a="1"/>
  <c r="F5704" i="1" s="1"/>
  <c r="F5705" i="1" a="1"/>
  <c r="F5705" i="1" s="1"/>
  <c r="F5706" i="1" a="1"/>
  <c r="F5706" i="1" s="1"/>
  <c r="F5707" i="1" a="1"/>
  <c r="F5707" i="1" s="1"/>
  <c r="F5708" i="1" a="1"/>
  <c r="F5708" i="1" s="1"/>
  <c r="F5709" i="1" a="1"/>
  <c r="F5709" i="1" s="1"/>
  <c r="D5710" i="1" s="1"/>
  <c r="F5710" i="1" a="1"/>
  <c r="F5710" i="1" s="1"/>
  <c r="F5711" i="1" a="1"/>
  <c r="F5711" i="1" s="1"/>
  <c r="F5712" i="1" a="1"/>
  <c r="F5712" i="1" s="1"/>
  <c r="F5713" i="1" a="1"/>
  <c r="F5713" i="1" s="1"/>
  <c r="F5714" i="1" a="1"/>
  <c r="F5714" i="1" s="1"/>
  <c r="F5715" i="1" a="1"/>
  <c r="F5715" i="1" s="1"/>
  <c r="F5716" i="1" a="1"/>
  <c r="F5716" i="1" s="1"/>
  <c r="F5717" i="1" a="1"/>
  <c r="F5717" i="1" s="1"/>
  <c r="F5718" i="1" a="1"/>
  <c r="F5718" i="1" s="1"/>
  <c r="F5719" i="1" a="1"/>
  <c r="F5719" i="1" s="1"/>
  <c r="F5720" i="1" a="1"/>
  <c r="F5720" i="1" s="1"/>
  <c r="F5721" i="1" a="1"/>
  <c r="F5721" i="1" s="1"/>
  <c r="D5722" i="1" s="1"/>
  <c r="F5722" i="1" a="1"/>
  <c r="F5722" i="1" s="1"/>
  <c r="F5723" i="1" a="1"/>
  <c r="F5723" i="1" s="1"/>
  <c r="F5724" i="1" a="1"/>
  <c r="F5724" i="1" s="1"/>
  <c r="F5725" i="1" a="1"/>
  <c r="F5725" i="1" s="1"/>
  <c r="F5726" i="1" a="1"/>
  <c r="F5726" i="1" s="1"/>
  <c r="F5727" i="1" a="1"/>
  <c r="F5727" i="1" s="1"/>
  <c r="F5728" i="1" a="1"/>
  <c r="F5728" i="1" s="1"/>
  <c r="F5729" i="1" a="1"/>
  <c r="F5729" i="1" s="1"/>
  <c r="F5730" i="1" a="1"/>
  <c r="F5730" i="1" s="1"/>
  <c r="F5731" i="1" a="1"/>
  <c r="F5731" i="1" s="1"/>
  <c r="F5732" i="1" a="1"/>
  <c r="F5732" i="1" s="1"/>
  <c r="F5733" i="1" a="1"/>
  <c r="F5733" i="1" s="1"/>
  <c r="D5734" i="1" s="1"/>
  <c r="F5734" i="1" a="1"/>
  <c r="F5734" i="1" s="1"/>
  <c r="F5735" i="1" a="1"/>
  <c r="F5735" i="1" s="1"/>
  <c r="F5736" i="1" a="1"/>
  <c r="F5736" i="1" s="1"/>
  <c r="F5737" i="1" a="1"/>
  <c r="F5737" i="1" s="1"/>
  <c r="F5738" i="1" a="1"/>
  <c r="F5738" i="1" s="1"/>
  <c r="F5739" i="1" a="1"/>
  <c r="F5739" i="1" s="1"/>
  <c r="F5740" i="1" a="1"/>
  <c r="F5740" i="1" s="1"/>
  <c r="F5741" i="1" a="1"/>
  <c r="F5741" i="1" s="1"/>
  <c r="D5742" i="1" s="1"/>
  <c r="F5742" i="1" a="1"/>
  <c r="F5742" i="1" s="1"/>
  <c r="F5743" i="1" a="1"/>
  <c r="F5743" i="1" s="1"/>
  <c r="F5744" i="1" a="1"/>
  <c r="F5744" i="1" s="1"/>
  <c r="F5745" i="1" a="1"/>
  <c r="F5745" i="1" s="1"/>
  <c r="F5746" i="1" a="1"/>
  <c r="F5746" i="1" s="1"/>
  <c r="F5747" i="1" a="1"/>
  <c r="F5747" i="1" s="1"/>
  <c r="F5748" i="1" a="1"/>
  <c r="F5748" i="1" s="1"/>
  <c r="F5749" i="1" a="1"/>
  <c r="F5749" i="1" s="1"/>
  <c r="F5750" i="1" a="1"/>
  <c r="F5750" i="1" s="1"/>
  <c r="F5751" i="1" a="1"/>
  <c r="F5751" i="1" s="1"/>
  <c r="F5752" i="1" a="1"/>
  <c r="F5752" i="1" s="1"/>
  <c r="F5753" i="1" a="1"/>
  <c r="F5753" i="1" s="1"/>
  <c r="F5754" i="1" a="1"/>
  <c r="F5754" i="1" s="1"/>
  <c r="F5755" i="1" a="1"/>
  <c r="F5755" i="1" s="1"/>
  <c r="F5756" i="1" a="1"/>
  <c r="F5756" i="1" s="1"/>
  <c r="F5757" i="1" a="1"/>
  <c r="F5757" i="1" s="1"/>
  <c r="D5758" i="1" s="1"/>
  <c r="F5758" i="1" a="1"/>
  <c r="F5758" i="1" s="1"/>
  <c r="F5759" i="1" a="1"/>
  <c r="F5759" i="1" s="1"/>
  <c r="F5760" i="1" a="1"/>
  <c r="F5760" i="1" s="1"/>
  <c r="F5761" i="1" a="1"/>
  <c r="F5761" i="1" s="1"/>
  <c r="F5762" i="1" a="1"/>
  <c r="F5762" i="1" s="1"/>
  <c r="F5763" i="1" a="1"/>
  <c r="F5763" i="1" s="1"/>
  <c r="F5764" i="1" a="1"/>
  <c r="F5764" i="1" s="1"/>
  <c r="F5765" i="1" a="1"/>
  <c r="F5765" i="1" s="1"/>
  <c r="D5766" i="1" s="1"/>
  <c r="F5770" i="1" a="1"/>
  <c r="F5770" i="1" s="1"/>
  <c r="F5766" i="1" a="1"/>
  <c r="F5766" i="1" s="1"/>
  <c r="F5767" i="1" a="1"/>
  <c r="F5767" i="1" s="1"/>
  <c r="F5768" i="1" a="1"/>
  <c r="F5768" i="1" s="1"/>
  <c r="D5769" i="1" s="1"/>
  <c r="F5769" i="1" a="1"/>
  <c r="F5769" i="1" s="1"/>
  <c r="F5773" i="1" a="1"/>
  <c r="F5773" i="1" s="1"/>
  <c r="F5771" i="1" a="1"/>
  <c r="F5771" i="1" s="1"/>
  <c r="F5772" i="1" a="1"/>
  <c r="F5772" i="1" s="1"/>
  <c r="F5775" i="1" a="1"/>
  <c r="F5775" i="1" s="1"/>
  <c r="F5774" i="1" a="1"/>
  <c r="F5774" i="1" s="1"/>
  <c r="F5776" i="1" a="1"/>
  <c r="F5776" i="1" s="1"/>
  <c r="F5777" i="1" a="1"/>
  <c r="F5777" i="1" s="1"/>
  <c r="D5778" i="1" s="1"/>
  <c r="F5778" i="1" a="1"/>
  <c r="F5778" i="1" s="1"/>
  <c r="F5779" i="1" a="1"/>
  <c r="F5779" i="1" s="1"/>
  <c r="F5780" i="1" a="1"/>
  <c r="F5780" i="1" s="1"/>
  <c r="F5781" i="1" a="1"/>
  <c r="F5781" i="1" s="1"/>
  <c r="D5782" i="1" s="1"/>
  <c r="F5782" i="1" a="1"/>
  <c r="F5782" i="1" s="1"/>
  <c r="F5783" i="1" a="1"/>
  <c r="F5783" i="1" s="1"/>
  <c r="F5784" i="1" a="1"/>
  <c r="F5784" i="1" s="1"/>
  <c r="F5785" i="1" a="1"/>
  <c r="F5785" i="1" s="1"/>
  <c r="F5786" i="1" a="1"/>
  <c r="F5786" i="1" s="1"/>
  <c r="F5787" i="1" a="1"/>
  <c r="F5787" i="1" s="1"/>
  <c r="F5788" i="1" a="1"/>
  <c r="F5788" i="1" s="1"/>
  <c r="F5789" i="1" a="1"/>
  <c r="F5789" i="1" s="1"/>
  <c r="F5790" i="1" a="1"/>
  <c r="F5790" i="1" s="1"/>
  <c r="F5791" i="1" a="1"/>
  <c r="F5791" i="1" s="1"/>
  <c r="F5792" i="1" a="1"/>
  <c r="F5792" i="1" s="1"/>
  <c r="F5793" i="1" a="1"/>
  <c r="F5793" i="1" s="1"/>
  <c r="D5794" i="1" s="1"/>
  <c r="F5794" i="1" a="1"/>
  <c r="F5794" i="1" s="1"/>
  <c r="F5795" i="1" a="1"/>
  <c r="F5795" i="1" s="1"/>
  <c r="F5796" i="1" a="1"/>
  <c r="F5796" i="1" s="1"/>
  <c r="F5797" i="1" a="1"/>
  <c r="F5797" i="1" s="1"/>
  <c r="F5798" i="1" a="1"/>
  <c r="F5798" i="1" s="1"/>
  <c r="F5799" i="1" a="1"/>
  <c r="F5799" i="1" s="1"/>
  <c r="F5800" i="1" a="1"/>
  <c r="F5800" i="1" s="1"/>
  <c r="F5801" i="1" a="1"/>
  <c r="F5801" i="1" s="1"/>
  <c r="F5802" i="1" a="1"/>
  <c r="F5802" i="1" s="1"/>
  <c r="F5803" i="1" a="1"/>
  <c r="F5803" i="1" s="1"/>
  <c r="F5804" i="1" a="1"/>
  <c r="F5804" i="1" s="1"/>
  <c r="F5805" i="1" a="1"/>
  <c r="F5805" i="1" s="1"/>
  <c r="D5806" i="1" s="1"/>
  <c r="F5806" i="1" a="1"/>
  <c r="F5806" i="1" s="1"/>
  <c r="F5807" i="1" a="1"/>
  <c r="F5807" i="1" s="1"/>
  <c r="F5808" i="1" a="1"/>
  <c r="F5808" i="1" s="1"/>
  <c r="F5809" i="1" a="1"/>
  <c r="F5809" i="1" s="1"/>
  <c r="F5810" i="1" a="1"/>
  <c r="F5810" i="1" s="1"/>
  <c r="F5811" i="1" a="1"/>
  <c r="F5811" i="1" s="1"/>
  <c r="F5812" i="1" a="1"/>
  <c r="F5812" i="1" s="1"/>
  <c r="F5813" i="1" a="1"/>
  <c r="F5813" i="1" s="1"/>
  <c r="F5814" i="1" a="1"/>
  <c r="F5814" i="1" s="1"/>
  <c r="F5815" i="1" a="1"/>
  <c r="F5815" i="1" s="1"/>
  <c r="F5816" i="1" a="1"/>
  <c r="F5816" i="1" s="1"/>
  <c r="F5817" i="1" a="1"/>
  <c r="F5817" i="1" s="1"/>
  <c r="D5818" i="1" s="1"/>
  <c r="F5818" i="1" a="1"/>
  <c r="F5818" i="1" s="1"/>
  <c r="F5819" i="1" a="1"/>
  <c r="F5819" i="1" s="1"/>
  <c r="F5820" i="1" a="1"/>
  <c r="F5820" i="1" s="1"/>
  <c r="F5821" i="1" a="1"/>
  <c r="F5821" i="1" s="1"/>
  <c r="F5822" i="1" a="1"/>
  <c r="F5822" i="1" s="1"/>
  <c r="F5823" i="1" a="1"/>
  <c r="F5823" i="1" s="1"/>
  <c r="F5824" i="1" a="1"/>
  <c r="F5824" i="1" s="1"/>
  <c r="F5825" i="1" a="1"/>
  <c r="F5825" i="1" s="1"/>
  <c r="F5826" i="1" a="1"/>
  <c r="F5826" i="1" s="1"/>
  <c r="F5827" i="1" a="1"/>
  <c r="F5827" i="1" s="1"/>
  <c r="F5828" i="1" a="1"/>
  <c r="F5828" i="1" s="1"/>
  <c r="F5829" i="1" a="1"/>
  <c r="F5829" i="1" s="1"/>
  <c r="D5830" i="1" s="1"/>
  <c r="F5830" i="1" a="1"/>
  <c r="F5830" i="1" s="1"/>
  <c r="F5831" i="1" a="1"/>
  <c r="F5831" i="1" s="1"/>
  <c r="F5832" i="1" a="1"/>
  <c r="F5832" i="1" s="1"/>
  <c r="F5833" i="1" a="1"/>
  <c r="F5833" i="1" s="1"/>
  <c r="F5834" i="1" a="1"/>
  <c r="F5834" i="1" s="1"/>
  <c r="F5835" i="1" a="1"/>
  <c r="F5835" i="1" s="1"/>
  <c r="F5836" i="1" a="1"/>
  <c r="F5836" i="1" s="1"/>
  <c r="F5837" i="1" a="1"/>
  <c r="F5837" i="1" s="1"/>
  <c r="F5838" i="1" a="1"/>
  <c r="F5838" i="1" s="1"/>
  <c r="F5839" i="1" a="1"/>
  <c r="F5839" i="1" s="1"/>
  <c r="F5840" i="1" a="1"/>
  <c r="F5840" i="1" s="1"/>
  <c r="F5841" i="1" a="1"/>
  <c r="F5841" i="1" s="1"/>
  <c r="F5842" i="1" a="1"/>
  <c r="F5842" i="1" s="1"/>
  <c r="F5843" i="1" a="1"/>
  <c r="F5843" i="1" s="1"/>
  <c r="F5844" i="1" a="1"/>
  <c r="F5844" i="1" s="1"/>
  <c r="F5845" i="1" a="1"/>
  <c r="F5845" i="1" s="1"/>
  <c r="F5846" i="1" a="1"/>
  <c r="F5846" i="1" s="1"/>
  <c r="F5847" i="1" a="1"/>
  <c r="F5847" i="1" s="1"/>
  <c r="F5848" i="1" a="1"/>
  <c r="F5848" i="1" s="1"/>
  <c r="F5849" i="1" a="1"/>
  <c r="F5849" i="1" s="1"/>
  <c r="D5850" i="1" s="1"/>
  <c r="F5850" i="1" a="1"/>
  <c r="F5850" i="1" s="1"/>
  <c r="F5851" i="1" a="1"/>
  <c r="F5851" i="1" s="1"/>
  <c r="F5852" i="1" a="1"/>
  <c r="F5852" i="1" s="1"/>
  <c r="F5853" i="1" a="1"/>
  <c r="F5853" i="1" s="1"/>
  <c r="F5854" i="1" a="1"/>
  <c r="F5854" i="1" s="1"/>
  <c r="F5855" i="1" a="1"/>
  <c r="F5855" i="1" s="1"/>
  <c r="F5856" i="1" a="1"/>
  <c r="F5856" i="1" s="1"/>
  <c r="F5857" i="1" a="1"/>
  <c r="F5857" i="1" s="1"/>
  <c r="F5858" i="1" a="1"/>
  <c r="F5858" i="1" s="1"/>
  <c r="F5859" i="1" a="1"/>
  <c r="F5859" i="1" s="1"/>
  <c r="F5860" i="1" a="1"/>
  <c r="F5860" i="1" s="1"/>
  <c r="F5861" i="1" a="1"/>
  <c r="F5861" i="1" s="1"/>
  <c r="D5862" i="1" s="1"/>
  <c r="F5862" i="1" a="1"/>
  <c r="F5862" i="1" s="1"/>
  <c r="F5863" i="1" a="1"/>
  <c r="F5863" i="1" s="1"/>
  <c r="F5864" i="1" a="1"/>
  <c r="F5864" i="1" s="1"/>
  <c r="F5865" i="1" a="1"/>
  <c r="F5865" i="1" s="1"/>
  <c r="F5866" i="1" a="1"/>
  <c r="F5866" i="1" s="1"/>
  <c r="F5867" i="1" a="1"/>
  <c r="F5867" i="1" s="1"/>
  <c r="F5868" i="1" a="1"/>
  <c r="F5868" i="1" s="1"/>
  <c r="F5869" i="1" a="1"/>
  <c r="F5869" i="1" s="1"/>
  <c r="F5870" i="1" a="1"/>
  <c r="F5870" i="1" s="1"/>
  <c r="F5871" i="1" a="1"/>
  <c r="F5871" i="1" s="1"/>
  <c r="F5872" i="1" a="1"/>
  <c r="F5872" i="1" s="1"/>
  <c r="F5873" i="1" a="1"/>
  <c r="F5873" i="1" s="1"/>
  <c r="D5874" i="1" s="1"/>
  <c r="F5874" i="1" a="1"/>
  <c r="F5874" i="1" s="1"/>
  <c r="F5875" i="1" a="1"/>
  <c r="F5875" i="1" s="1"/>
  <c r="F5876" i="1" a="1"/>
  <c r="F5876" i="1" s="1"/>
  <c r="F5877" i="1" a="1"/>
  <c r="F5877" i="1" s="1"/>
  <c r="F5878" i="1" a="1"/>
  <c r="F5878" i="1" s="1"/>
  <c r="F5879" i="1" a="1"/>
  <c r="F5879" i="1" s="1"/>
  <c r="F5880" i="1" a="1"/>
  <c r="F5880" i="1" s="1"/>
  <c r="F5881" i="1" a="1"/>
  <c r="F5881" i="1" s="1"/>
  <c r="F5882" i="1" a="1"/>
  <c r="F5882" i="1" s="1"/>
  <c r="F5883" i="1" a="1"/>
  <c r="F5883" i="1" s="1"/>
  <c r="F5884" i="1" a="1"/>
  <c r="F5884" i="1" s="1"/>
  <c r="F5885" i="1" a="1"/>
  <c r="F5885" i="1" s="1"/>
  <c r="F5886" i="1" a="1"/>
  <c r="F5886" i="1" s="1"/>
  <c r="F5887" i="1" a="1"/>
  <c r="F5887" i="1" s="1"/>
  <c r="F5888" i="1" a="1"/>
  <c r="F5888" i="1" s="1"/>
  <c r="F5889" i="1" a="1"/>
  <c r="F5889" i="1" s="1"/>
  <c r="F5890" i="1" a="1"/>
  <c r="F5890" i="1" s="1"/>
  <c r="F5891" i="1" a="1"/>
  <c r="F5891" i="1" s="1"/>
  <c r="F5892" i="1" a="1"/>
  <c r="F5892" i="1" s="1"/>
  <c r="F5893" i="1" a="1"/>
  <c r="F5893" i="1" s="1"/>
  <c r="F5894" i="1" a="1"/>
  <c r="F5894" i="1" s="1"/>
  <c r="F5898" i="1" a="1"/>
  <c r="F5898" i="1" s="1"/>
  <c r="F5895" i="1" a="1"/>
  <c r="F5895" i="1" s="1"/>
  <c r="F5896" i="1" a="1"/>
  <c r="F5896" i="1" s="1"/>
  <c r="D5897" i="1" s="1"/>
  <c r="F5897" i="1" a="1"/>
  <c r="F5897" i="1" s="1"/>
  <c r="F5899" i="1" a="1"/>
  <c r="F5899" i="1" s="1"/>
  <c r="F5900" i="1" a="1"/>
  <c r="F5900" i="1" s="1"/>
  <c r="F5902" i="1" a="1"/>
  <c r="F5902" i="1" s="1"/>
  <c r="F5901" i="1" a="1"/>
  <c r="F5901" i="1" s="1"/>
  <c r="F5904" i="1" a="1"/>
  <c r="F5904" i="1" s="1"/>
  <c r="F5903" i="1" a="1"/>
  <c r="F5903" i="1" s="1"/>
  <c r="F5905" i="1" a="1"/>
  <c r="F5905" i="1" s="1"/>
  <c r="F5906" i="1" a="1"/>
  <c r="F5906" i="1" s="1"/>
  <c r="F5907" i="1" a="1"/>
  <c r="F5907" i="1" s="1"/>
  <c r="F5908" i="1" a="1"/>
  <c r="F5908" i="1" s="1"/>
  <c r="F5909" i="1" a="1"/>
  <c r="F5909" i="1" s="1"/>
  <c r="D5910" i="1" s="1"/>
  <c r="F5910" i="1" a="1"/>
  <c r="F5910" i="1" s="1"/>
  <c r="F5911" i="1" a="1"/>
  <c r="F5911" i="1" s="1"/>
  <c r="F5912" i="1" a="1"/>
  <c r="F5912" i="1" s="1"/>
  <c r="F5913" i="1" a="1"/>
  <c r="F5913" i="1" s="1"/>
  <c r="D5914" i="1" s="1"/>
  <c r="F5914" i="1" a="1"/>
  <c r="F5914" i="1" s="1"/>
  <c r="F5915" i="1" a="1"/>
  <c r="F5915" i="1" s="1"/>
  <c r="F5916" i="1" a="1"/>
  <c r="F5916" i="1" s="1"/>
  <c r="F5917" i="1" a="1"/>
  <c r="F5917" i="1" s="1"/>
  <c r="F5918" i="1" a="1"/>
  <c r="F5918" i="1" s="1"/>
  <c r="F5919" i="1" a="1"/>
  <c r="F5919" i="1" s="1"/>
  <c r="F5920" i="1" a="1"/>
  <c r="F5920" i="1" s="1"/>
  <c r="F5921" i="1" a="1"/>
  <c r="F5921" i="1" s="1"/>
  <c r="D5922" i="1" s="1"/>
  <c r="F5922" i="1" a="1"/>
  <c r="F5922" i="1" s="1"/>
  <c r="F5923" i="1" a="1"/>
  <c r="F5923" i="1" s="1"/>
  <c r="F5924" i="1" a="1"/>
  <c r="F5924" i="1" s="1"/>
  <c r="F5925" i="1" a="1"/>
  <c r="F5925" i="1" s="1"/>
  <c r="D5926" i="1" s="1"/>
  <c r="F5926" i="1" a="1"/>
  <c r="F5926" i="1" s="1"/>
  <c r="F5927" i="1" a="1"/>
  <c r="F5927" i="1" s="1"/>
  <c r="F5928" i="1" a="1"/>
  <c r="F5928" i="1" s="1"/>
  <c r="F5929" i="1" a="1"/>
  <c r="F5929" i="1" s="1"/>
  <c r="F5930" i="1" a="1"/>
  <c r="F5930" i="1" s="1"/>
  <c r="F5931" i="1" a="1"/>
  <c r="F5931" i="1" s="1"/>
  <c r="F5932" i="1" a="1"/>
  <c r="F5932" i="1" s="1"/>
  <c r="F5933" i="1" a="1"/>
  <c r="F5933" i="1" s="1"/>
  <c r="F5934" i="1" a="1"/>
  <c r="F5934" i="1" s="1"/>
  <c r="F5935" i="1" a="1"/>
  <c r="F5935" i="1" s="1"/>
  <c r="F5936" i="1" a="1"/>
  <c r="F5936" i="1" s="1"/>
  <c r="F5937" i="1" a="1"/>
  <c r="F5937" i="1" s="1"/>
  <c r="D5938" i="1" s="1"/>
  <c r="F5938" i="1" a="1"/>
  <c r="F5938" i="1" s="1"/>
  <c r="F5939" i="1" a="1"/>
  <c r="F5939" i="1" s="1"/>
  <c r="F5940" i="1" a="1"/>
  <c r="F5940" i="1" s="1"/>
  <c r="F5941" i="1" a="1"/>
  <c r="F5941" i="1" s="1"/>
  <c r="F5942" i="1" a="1"/>
  <c r="F5942" i="1" s="1"/>
  <c r="F5943" i="1" a="1"/>
  <c r="F5943" i="1" s="1"/>
  <c r="F5944" i="1" a="1"/>
  <c r="F5944" i="1" s="1"/>
  <c r="F5945" i="1" a="1"/>
  <c r="F5945" i="1" s="1"/>
  <c r="F5946" i="1" a="1"/>
  <c r="F5946" i="1" s="1"/>
  <c r="F5947" i="1" a="1"/>
  <c r="F5947" i="1" s="1"/>
  <c r="F5948" i="1" a="1"/>
  <c r="F5948" i="1" s="1"/>
  <c r="F5949" i="1" a="1"/>
  <c r="F5949" i="1" s="1"/>
  <c r="D5950" i="1" s="1"/>
  <c r="F5950" i="1" a="1"/>
  <c r="F5950" i="1" s="1"/>
  <c r="F5951" i="1" a="1"/>
  <c r="F5951" i="1" s="1"/>
  <c r="F5952" i="1" a="1"/>
  <c r="F5952" i="1" s="1"/>
  <c r="F5953" i="1" a="1"/>
  <c r="F5953" i="1" s="1"/>
  <c r="F5954" i="1" a="1"/>
  <c r="F5954" i="1" s="1"/>
  <c r="F5955" i="1" a="1"/>
  <c r="F5955" i="1" s="1"/>
  <c r="F5956" i="1" a="1"/>
  <c r="F5956" i="1" s="1"/>
  <c r="F5957" i="1" a="1"/>
  <c r="F5957" i="1" s="1"/>
  <c r="D5958" i="1" s="1"/>
  <c r="F5958" i="1" a="1"/>
  <c r="F5958" i="1" s="1"/>
  <c r="F5959" i="1" a="1"/>
  <c r="F5959" i="1" s="1"/>
  <c r="F5960" i="1" a="1"/>
  <c r="F5960" i="1" s="1"/>
  <c r="F5961" i="1" a="1"/>
  <c r="F5961" i="1" s="1"/>
  <c r="F5962" i="1" a="1"/>
  <c r="F5962" i="1" s="1"/>
  <c r="F5963" i="1" a="1"/>
  <c r="F5963" i="1" s="1"/>
  <c r="F5964" i="1" a="1"/>
  <c r="F5964" i="1" s="1"/>
  <c r="F5965" i="1" a="1"/>
  <c r="F5965" i="1" s="1"/>
  <c r="F5966" i="1" a="1"/>
  <c r="F5966" i="1" s="1"/>
  <c r="F5967" i="1" a="1"/>
  <c r="F5967" i="1" s="1"/>
  <c r="F5968" i="1" a="1"/>
  <c r="F5968" i="1" s="1"/>
  <c r="F5969" i="1" a="1"/>
  <c r="F5969" i="1" s="1"/>
  <c r="F5970" i="1" a="1"/>
  <c r="F5970" i="1" s="1"/>
  <c r="F5971" i="1" a="1"/>
  <c r="F5971" i="1" s="1"/>
  <c r="F5972" i="1" a="1"/>
  <c r="F5972" i="1" s="1"/>
  <c r="F5973" i="1" a="1"/>
  <c r="F5973" i="1" s="1"/>
  <c r="F5974" i="1" a="1"/>
  <c r="F5974" i="1" s="1"/>
  <c r="F5975" i="1" a="1"/>
  <c r="F5975" i="1" s="1"/>
  <c r="F5976" i="1" a="1"/>
  <c r="F5976" i="1" s="1"/>
  <c r="F5977" i="1" a="1"/>
  <c r="F5977" i="1" s="1"/>
  <c r="F5978" i="1" a="1"/>
  <c r="F5978" i="1" s="1"/>
  <c r="F5979" i="1" a="1"/>
  <c r="F5979" i="1" s="1"/>
  <c r="F5980" i="1" a="1"/>
  <c r="F5980" i="1" s="1"/>
  <c r="F5981" i="1" a="1"/>
  <c r="F5981" i="1" s="1"/>
  <c r="F5982" i="1" a="1"/>
  <c r="F5982" i="1" s="1"/>
  <c r="F5983" i="1" a="1"/>
  <c r="F5983" i="1" s="1"/>
  <c r="F5984" i="1" a="1"/>
  <c r="F5984" i="1" s="1"/>
  <c r="F5985" i="1" a="1"/>
  <c r="F5985" i="1" s="1"/>
  <c r="D5986" i="1" s="1"/>
  <c r="F5986" i="1" a="1"/>
  <c r="F5986" i="1" s="1"/>
  <c r="F5987" i="1" a="1"/>
  <c r="F5987" i="1" s="1"/>
  <c r="F5988" i="1" a="1"/>
  <c r="F5988" i="1" s="1"/>
  <c r="F5989" i="1" a="1"/>
  <c r="F5989" i="1" s="1"/>
  <c r="F5990" i="1" a="1"/>
  <c r="F5990" i="1" s="1"/>
  <c r="F5991" i="1" a="1"/>
  <c r="F5991" i="1" s="1"/>
  <c r="F5992" i="1" a="1"/>
  <c r="F5992" i="1" s="1"/>
  <c r="F5993" i="1" a="1"/>
  <c r="F5993" i="1" s="1"/>
  <c r="F5994" i="1" a="1"/>
  <c r="F5994" i="1" s="1"/>
  <c r="F5995" i="1" a="1"/>
  <c r="F5995" i="1" s="1"/>
  <c r="F5996" i="1" a="1"/>
  <c r="F5996" i="1" s="1"/>
  <c r="F5997" i="1" a="1"/>
  <c r="F5997" i="1" s="1"/>
  <c r="D5998" i="1" s="1"/>
  <c r="F5998" i="1" a="1"/>
  <c r="F5998" i="1" s="1"/>
  <c r="F5999" i="1" a="1"/>
  <c r="F5999" i="1" s="1"/>
  <c r="F6000" i="1" a="1"/>
  <c r="F6000" i="1" s="1"/>
  <c r="F6001" i="1" a="1"/>
  <c r="F6001" i="1" s="1"/>
  <c r="F6002" i="1" a="1"/>
  <c r="F6002" i="1" s="1"/>
  <c r="F6003" i="1" a="1"/>
  <c r="F6003" i="1" s="1"/>
  <c r="F6004" i="1" a="1"/>
  <c r="F6004" i="1" s="1"/>
  <c r="F6005" i="1" a="1"/>
  <c r="F6005" i="1" s="1"/>
  <c r="D6006" i="1" s="1"/>
  <c r="F6006" i="1" a="1"/>
  <c r="F6006" i="1" s="1"/>
  <c r="F6007" i="1" a="1"/>
  <c r="F6007" i="1" s="1"/>
  <c r="F6008" i="1" a="1"/>
  <c r="F6008" i="1" s="1"/>
  <c r="F6009" i="1" a="1"/>
  <c r="F6009" i="1" s="1"/>
  <c r="F6010" i="1" a="1"/>
  <c r="F6010" i="1" s="1"/>
  <c r="F6011" i="1" a="1"/>
  <c r="F6011" i="1" s="1"/>
  <c r="F6012" i="1" a="1"/>
  <c r="F6012" i="1" s="1"/>
  <c r="F6013" i="1" a="1"/>
  <c r="F6013" i="1" s="1"/>
  <c r="F6014" i="1" a="1"/>
  <c r="F6014" i="1" s="1"/>
  <c r="F6015" i="1" a="1"/>
  <c r="F6015" i="1" s="1"/>
  <c r="F6016" i="1" a="1"/>
  <c r="F6016" i="1" s="1"/>
  <c r="F6017" i="1" a="1"/>
  <c r="F6017" i="1" s="1"/>
  <c r="D6018" i="1" s="1"/>
  <c r="F6018" i="1" a="1"/>
  <c r="F6018" i="1" s="1"/>
  <c r="F6019" i="1" a="1"/>
  <c r="F6019" i="1" s="1"/>
  <c r="F6020" i="1" a="1"/>
  <c r="F6020" i="1" s="1"/>
  <c r="F6021" i="1" a="1"/>
  <c r="F6021" i="1" s="1"/>
  <c r="F6022" i="1" a="1"/>
  <c r="F6022" i="1" s="1"/>
  <c r="F6023" i="1" a="1"/>
  <c r="F6023" i="1" s="1"/>
  <c r="F6024" i="1" a="1"/>
  <c r="F6024" i="1" s="1"/>
  <c r="F6025" i="1" a="1"/>
  <c r="F6025" i="1" s="1"/>
  <c r="F6026" i="1" a="1"/>
  <c r="F6026" i="1" s="1"/>
  <c r="F6027" i="1" a="1"/>
  <c r="F6027" i="1" s="1"/>
  <c r="F6028" i="1" a="1"/>
  <c r="F6028" i="1" s="1"/>
  <c r="F6029" i="1" a="1"/>
  <c r="F6029" i="1" s="1"/>
  <c r="D6030" i="1" s="1"/>
  <c r="F6030" i="1" a="1"/>
  <c r="F6030" i="1" s="1"/>
  <c r="F6031" i="1" a="1"/>
  <c r="F6031" i="1" s="1"/>
  <c r="F6032" i="1" a="1"/>
  <c r="F6032" i="1" s="1"/>
  <c r="F6033" i="1" a="1"/>
  <c r="F6033" i="1" s="1"/>
  <c r="F6034" i="1" a="1"/>
  <c r="F6034" i="1" s="1"/>
  <c r="F6035" i="1" a="1"/>
  <c r="F6035" i="1" s="1"/>
  <c r="F6036" i="1" a="1"/>
  <c r="F6036" i="1" s="1"/>
  <c r="F6037" i="1" a="1"/>
  <c r="F6037" i="1" s="1"/>
  <c r="F6038" i="1" a="1"/>
  <c r="F6038" i="1" s="1"/>
  <c r="F6039" i="1" a="1"/>
  <c r="F6039" i="1" s="1"/>
  <c r="F6040" i="1" a="1"/>
  <c r="F6040" i="1" s="1"/>
  <c r="F6041" i="1" a="1"/>
  <c r="F6041" i="1" s="1"/>
  <c r="D6042" i="1" s="1"/>
  <c r="F6042" i="1" a="1"/>
  <c r="F6042" i="1" s="1"/>
  <c r="F6043" i="1" a="1"/>
  <c r="F6043" i="1" s="1"/>
  <c r="F6044" i="1" a="1"/>
  <c r="F6044" i="1" s="1"/>
  <c r="F6045" i="1" a="1"/>
  <c r="F6045" i="1" s="1"/>
  <c r="F6046" i="1" a="1"/>
  <c r="F6046" i="1" s="1"/>
  <c r="F6047" i="1" a="1"/>
  <c r="F6047" i="1" s="1"/>
  <c r="F6048" i="1" a="1"/>
  <c r="F6048" i="1" s="1"/>
  <c r="F6049" i="1" a="1"/>
  <c r="F6049" i="1" s="1"/>
  <c r="F6050" i="1" a="1"/>
  <c r="F6050" i="1" s="1"/>
  <c r="F6051" i="1" a="1"/>
  <c r="F6051" i="1" s="1"/>
  <c r="F6052" i="1" a="1"/>
  <c r="F6052" i="1" s="1"/>
  <c r="F6053" i="1" a="1"/>
  <c r="F6053" i="1" s="1"/>
  <c r="D6054" i="1" s="1"/>
  <c r="F6054" i="1" a="1"/>
  <c r="F6054" i="1" s="1"/>
  <c r="F6055" i="1" a="1"/>
  <c r="F6055" i="1" s="1"/>
  <c r="F6056" i="1" a="1"/>
  <c r="F6056" i="1" s="1"/>
  <c r="F6057" i="1" a="1"/>
  <c r="F6057" i="1" s="1"/>
  <c r="F6058" i="1" a="1"/>
  <c r="F6058" i="1" s="1"/>
  <c r="F6059" i="1" a="1"/>
  <c r="F6059" i="1" s="1"/>
  <c r="F6060" i="1" a="1"/>
  <c r="F6060" i="1" s="1"/>
  <c r="F6061" i="1" a="1"/>
  <c r="F6061" i="1" s="1"/>
  <c r="F6062" i="1" a="1"/>
  <c r="F6062" i="1" s="1"/>
  <c r="F6063" i="1" a="1"/>
  <c r="F6063" i="1" s="1"/>
  <c r="F6064" i="1" a="1"/>
  <c r="F6064" i="1" s="1"/>
  <c r="F6065" i="1" a="1"/>
  <c r="F6065" i="1" s="1"/>
  <c r="F6066" i="1" a="1"/>
  <c r="F6066" i="1" s="1"/>
  <c r="F6067" i="1" a="1"/>
  <c r="F6067" i="1" s="1"/>
  <c r="F6068" i="1" a="1"/>
  <c r="F6068" i="1" s="1"/>
  <c r="F6069" i="1" a="1"/>
  <c r="F6069" i="1" s="1"/>
  <c r="D6070" i="1" s="1"/>
  <c r="F6070" i="1" a="1"/>
  <c r="F6070" i="1" s="1"/>
  <c r="F6071" i="1" a="1"/>
  <c r="F6071" i="1" s="1"/>
  <c r="F6072" i="1" a="1"/>
  <c r="F6072" i="1" s="1"/>
  <c r="F6073" i="1" a="1"/>
  <c r="F6073" i="1" s="1"/>
  <c r="F6074" i="1" a="1"/>
  <c r="F6074" i="1" s="1"/>
  <c r="F6075" i="1" a="1"/>
  <c r="F6075" i="1" s="1"/>
  <c r="F6076" i="1" a="1"/>
  <c r="F6076" i="1" s="1"/>
  <c r="F6077" i="1" a="1"/>
  <c r="F6077" i="1" s="1"/>
  <c r="F6078" i="1" a="1"/>
  <c r="F6078" i="1" s="1"/>
  <c r="F6079" i="1" a="1"/>
  <c r="F6079" i="1" s="1"/>
  <c r="F6080" i="1" a="1"/>
  <c r="F6080" i="1" s="1"/>
  <c r="F6081" i="1" a="1"/>
  <c r="F6081" i="1" s="1"/>
  <c r="D6082" i="1" s="1"/>
  <c r="F6082" i="1" a="1"/>
  <c r="F6082" i="1" s="1"/>
  <c r="F6083" i="1" a="1"/>
  <c r="F6083" i="1" s="1"/>
  <c r="F6084" i="1" a="1"/>
  <c r="F6084" i="1" s="1"/>
  <c r="F6085" i="1" a="1"/>
  <c r="F6085" i="1" s="1"/>
  <c r="F6086" i="1" a="1"/>
  <c r="F6086" i="1" s="1"/>
  <c r="F6087" i="1" a="1"/>
  <c r="F6087" i="1" s="1"/>
  <c r="F6088" i="1" a="1"/>
  <c r="F6088" i="1" s="1"/>
  <c r="F6089" i="1" a="1"/>
  <c r="F6089" i="1" s="1"/>
  <c r="D6090" i="1" s="1"/>
  <c r="F6090" i="1" a="1"/>
  <c r="F6090" i="1" s="1"/>
  <c r="F6091" i="1" a="1"/>
  <c r="F6091" i="1" s="1"/>
  <c r="F6092" i="1" a="1"/>
  <c r="F6092" i="1" s="1"/>
  <c r="F6093" i="1" a="1"/>
  <c r="F6093" i="1" s="1"/>
  <c r="D6094" i="1" s="1"/>
  <c r="F6094" i="1" a="1"/>
  <c r="F6094" i="1" s="1"/>
  <c r="F6095" i="1" a="1"/>
  <c r="F6095" i="1" s="1"/>
  <c r="F6096" i="1" a="1"/>
  <c r="F6096" i="1" s="1"/>
  <c r="F6097" i="1" a="1"/>
  <c r="F6097" i="1" s="1"/>
  <c r="F6098" i="1" a="1"/>
  <c r="F6098" i="1" s="1"/>
  <c r="F6099" i="1" a="1"/>
  <c r="F6099" i="1" s="1"/>
  <c r="F6100" i="1" a="1"/>
  <c r="F6100" i="1" s="1"/>
  <c r="F6101" i="1" a="1"/>
  <c r="F6101" i="1" s="1"/>
  <c r="D6102" i="1" s="1"/>
  <c r="F6102" i="1" a="1"/>
  <c r="F6102" i="1" s="1"/>
  <c r="F6103" i="1" a="1"/>
  <c r="F6103" i="1" s="1"/>
  <c r="F6104" i="1" a="1"/>
  <c r="F6104" i="1" s="1"/>
  <c r="F6105" i="1" a="1"/>
  <c r="F6105" i="1" s="1"/>
  <c r="F6106" i="1" a="1"/>
  <c r="F6106" i="1" s="1"/>
  <c r="F6107" i="1" a="1"/>
  <c r="F6107" i="1" s="1"/>
  <c r="F6108" i="1" a="1"/>
  <c r="F6108" i="1" s="1"/>
  <c r="F6109" i="1" a="1"/>
  <c r="F6109" i="1" s="1"/>
  <c r="F6110" i="1" a="1"/>
  <c r="F6110" i="1" s="1"/>
  <c r="F6111" i="1" a="1"/>
  <c r="F6111" i="1" s="1"/>
  <c r="F6112" i="1" a="1"/>
  <c r="F6112" i="1" s="1"/>
  <c r="F6113" i="1" a="1"/>
  <c r="F6113" i="1" s="1"/>
  <c r="D6114" i="1" s="1"/>
  <c r="F6114" i="1" a="1"/>
  <c r="F6114" i="1" s="1"/>
  <c r="F6115" i="1" a="1"/>
  <c r="F6115" i="1" s="1"/>
  <c r="F6116" i="1" a="1"/>
  <c r="F6116" i="1" s="1"/>
  <c r="F6117" i="1" a="1"/>
  <c r="F6117" i="1" s="1"/>
  <c r="D6118" i="1" s="1"/>
  <c r="F6118" i="1" a="1"/>
  <c r="F6118" i="1" s="1"/>
  <c r="F6119" i="1" a="1"/>
  <c r="F6119" i="1" s="1"/>
  <c r="F6120" i="1" a="1"/>
  <c r="F6120" i="1" s="1"/>
  <c r="F6121" i="1" a="1"/>
  <c r="F6121" i="1" s="1"/>
  <c r="F6122" i="1" a="1"/>
  <c r="F6122" i="1" s="1"/>
  <c r="F6123" i="1" a="1"/>
  <c r="F6123" i="1" s="1"/>
  <c r="F6124" i="1" a="1"/>
  <c r="F6124" i="1" s="1"/>
  <c r="F6125" i="1" a="1"/>
  <c r="F6125" i="1" s="1"/>
  <c r="D6126" i="1" s="1"/>
  <c r="F6126" i="1" a="1"/>
  <c r="F6126" i="1" s="1"/>
  <c r="F6127" i="1" a="1"/>
  <c r="F6127" i="1" s="1"/>
  <c r="F6128" i="1" a="1"/>
  <c r="F6128" i="1" s="1"/>
  <c r="F6129" i="1" a="1"/>
  <c r="F6129" i="1" s="1"/>
  <c r="F6130" i="1" a="1"/>
  <c r="F6130" i="1" s="1"/>
  <c r="F6131" i="1" a="1"/>
  <c r="F6131" i="1" s="1"/>
  <c r="F6132" i="1" a="1"/>
  <c r="F6132" i="1" s="1"/>
  <c r="F6133" i="1" a="1"/>
  <c r="F6133" i="1" s="1"/>
  <c r="F6134" i="1" a="1"/>
  <c r="F6134" i="1" s="1"/>
  <c r="F6135" i="1" a="1"/>
  <c r="F6135" i="1" s="1"/>
  <c r="F6136" i="1" a="1"/>
  <c r="F6136" i="1" s="1"/>
  <c r="F6137" i="1" a="1"/>
  <c r="F6137" i="1" s="1"/>
  <c r="D6138" i="1" s="1"/>
  <c r="F6138" i="1" a="1"/>
  <c r="F6138" i="1" s="1"/>
  <c r="F6139" i="1" a="1"/>
  <c r="F6139" i="1" s="1"/>
  <c r="F6140" i="1" a="1"/>
  <c r="F6140" i="1" s="1"/>
  <c r="F6141" i="1" a="1"/>
  <c r="F6141" i="1" s="1"/>
  <c r="F6142" i="1" a="1"/>
  <c r="F6142" i="1" s="1"/>
  <c r="F6143" i="1" a="1"/>
  <c r="F6143" i="1" s="1"/>
  <c r="F6144" i="1" a="1"/>
  <c r="F6144" i="1" s="1"/>
  <c r="F6145" i="1" a="1"/>
  <c r="F6145" i="1" s="1"/>
  <c r="F6146" i="1" a="1"/>
  <c r="F6146" i="1" s="1"/>
  <c r="F6147" i="1" a="1"/>
  <c r="F6147" i="1" s="1"/>
  <c r="F6148" i="1" a="1"/>
  <c r="F6148" i="1" s="1"/>
  <c r="F6149" i="1" a="1"/>
  <c r="F6149" i="1" s="1"/>
  <c r="F6150" i="1" a="1"/>
  <c r="F6150" i="1" s="1"/>
  <c r="F6151" i="1" a="1"/>
  <c r="F6151" i="1" s="1"/>
  <c r="F6152" i="1" a="1"/>
  <c r="F6152" i="1" s="1"/>
  <c r="F6153" i="1" a="1"/>
  <c r="F6153" i="1" s="1"/>
  <c r="D6154" i="1" s="1"/>
  <c r="F6154" i="1" a="1"/>
  <c r="F6154" i="1" s="1"/>
  <c r="F6158" i="1" a="1"/>
  <c r="F6158" i="1" s="1"/>
  <c r="F6156" i="1" a="1"/>
  <c r="F6156" i="1" s="1"/>
  <c r="F6155" i="1" a="1"/>
  <c r="F6155" i="1" s="1"/>
  <c r="F6160" i="1" a="1"/>
  <c r="F6160" i="1" s="1"/>
  <c r="F6157" i="1" a="1"/>
  <c r="F6157" i="1" s="1"/>
  <c r="F6159" i="1" a="1"/>
  <c r="F6159" i="1" s="1"/>
  <c r="F6161" i="1" a="1"/>
  <c r="F6161" i="1" s="1"/>
  <c r="F6162" i="1" a="1"/>
  <c r="F6162" i="1" s="1"/>
  <c r="F6164" i="1" a="1"/>
  <c r="F6164" i="1" s="1"/>
  <c r="F6163" i="1" a="1"/>
  <c r="F6163" i="1" s="1"/>
  <c r="F6166" i="1" a="1"/>
  <c r="F6166" i="1" s="1"/>
  <c r="F6165" i="1" a="1"/>
  <c r="F6165" i="1" s="1"/>
  <c r="F6169" i="1" a="1"/>
  <c r="F6169" i="1" s="1"/>
  <c r="F6171" i="1" a="1"/>
  <c r="F6171" i="1" s="1"/>
  <c r="F6167" i="1" a="1"/>
  <c r="F6167" i="1" s="1"/>
  <c r="F6168" i="1" a="1"/>
  <c r="F6168" i="1" s="1"/>
  <c r="F6170" i="1" a="1"/>
  <c r="F6170" i="1" s="1"/>
  <c r="F6174" i="1" a="1"/>
  <c r="F6174" i="1" s="1"/>
  <c r="F6172" i="1" a="1"/>
  <c r="F6172" i="1" s="1"/>
  <c r="D6173" i="1" s="1"/>
  <c r="F6173" i="1" a="1"/>
  <c r="F6173" i="1" s="1"/>
  <c r="F6175" i="1" a="1"/>
  <c r="F6175" i="1" s="1"/>
  <c r="F6176" i="1" a="1"/>
  <c r="F6176" i="1" s="1"/>
  <c r="F6177" i="1" a="1"/>
  <c r="F6177" i="1" s="1"/>
  <c r="D6178" i="1" s="1"/>
  <c r="F6178" i="1" a="1"/>
  <c r="F6178" i="1" s="1"/>
  <c r="F6179" i="1" a="1"/>
  <c r="F6179" i="1" s="1"/>
  <c r="F6180" i="1" a="1"/>
  <c r="F6180" i="1" s="1"/>
  <c r="F6181" i="1" a="1"/>
  <c r="F6181" i="1" s="1"/>
  <c r="F6182" i="1" a="1"/>
  <c r="F6182" i="1" s="1"/>
  <c r="F6183" i="1" a="1"/>
  <c r="F6183" i="1" s="1"/>
  <c r="F6184" i="1" a="1"/>
  <c r="F6184" i="1" s="1"/>
  <c r="F6185" i="1" a="1"/>
  <c r="F6185" i="1" s="1"/>
  <c r="F6186" i="1" a="1"/>
  <c r="F6186" i="1" s="1"/>
  <c r="F6187" i="1" a="1"/>
  <c r="F6187" i="1" s="1"/>
  <c r="F6188" i="1" a="1"/>
  <c r="F6188" i="1" s="1"/>
  <c r="F6189" i="1" a="1"/>
  <c r="F6189" i="1" s="1"/>
  <c r="D6190" i="1" s="1"/>
  <c r="F6190" i="1" a="1"/>
  <c r="F6190" i="1" s="1"/>
  <c r="F6191" i="1" a="1"/>
  <c r="F6191" i="1" s="1"/>
  <c r="F6192" i="1" a="1"/>
  <c r="F6192" i="1" s="1"/>
  <c r="F6193" i="1" a="1"/>
  <c r="F6193" i="1" s="1"/>
  <c r="F6194" i="1" a="1"/>
  <c r="F6194" i="1" s="1"/>
  <c r="F6195" i="1" a="1"/>
  <c r="F6195" i="1" s="1"/>
  <c r="F6196" i="1" a="1"/>
  <c r="F6196" i="1" s="1"/>
  <c r="F6197" i="1" a="1"/>
  <c r="F6197" i="1" s="1"/>
  <c r="F6198" i="1" a="1"/>
  <c r="F6198" i="1" s="1"/>
  <c r="F6199" i="1" a="1"/>
  <c r="F6199" i="1" s="1"/>
  <c r="F6200" i="1" a="1"/>
  <c r="F6200" i="1" s="1"/>
  <c r="F6201" i="1" a="1"/>
  <c r="F6201" i="1" s="1"/>
  <c r="D6202" i="1" s="1"/>
  <c r="F6202" i="1" a="1"/>
  <c r="F6202" i="1" s="1"/>
  <c r="F6203" i="1" a="1"/>
  <c r="F6203" i="1" s="1"/>
  <c r="F6204" i="1" a="1"/>
  <c r="F6204" i="1" s="1"/>
  <c r="F6205" i="1" a="1"/>
  <c r="F6205" i="1" s="1"/>
  <c r="F6206" i="1" a="1"/>
  <c r="F6206" i="1" s="1"/>
  <c r="F6207" i="1" a="1"/>
  <c r="F6207" i="1" s="1"/>
  <c r="F6208" i="1" a="1"/>
  <c r="F6208" i="1" s="1"/>
  <c r="F6209" i="1" a="1"/>
  <c r="F6209" i="1" s="1"/>
  <c r="D6210" i="1" s="1"/>
  <c r="F6210" i="1" a="1"/>
  <c r="F6210" i="1" s="1"/>
  <c r="F6211" i="1" a="1"/>
  <c r="F6211" i="1" s="1"/>
  <c r="F6212" i="1" a="1"/>
  <c r="F6212" i="1" s="1"/>
  <c r="F6213" i="1" a="1"/>
  <c r="F6213" i="1" s="1"/>
  <c r="D6214" i="1" s="1"/>
  <c r="F6214" i="1" a="1"/>
  <c r="F6214" i="1" s="1"/>
  <c r="F6215" i="1" a="1"/>
  <c r="F6215" i="1" s="1"/>
  <c r="F6216" i="1" a="1"/>
  <c r="F6216" i="1" s="1"/>
  <c r="F6217" i="1" a="1"/>
  <c r="F6217" i="1" s="1"/>
  <c r="F6218" i="1" a="1"/>
  <c r="F6218" i="1" s="1"/>
  <c r="F6219" i="1" a="1"/>
  <c r="F6219" i="1" s="1"/>
  <c r="F6220" i="1" a="1"/>
  <c r="F6220" i="1" s="1"/>
  <c r="F6221" i="1" a="1"/>
  <c r="F6221" i="1" s="1"/>
  <c r="D6222" i="1" s="1"/>
  <c r="F6222" i="1" a="1"/>
  <c r="F6222" i="1" s="1"/>
  <c r="F6223" i="1" a="1"/>
  <c r="F6223" i="1" s="1"/>
  <c r="F6224" i="1" a="1"/>
  <c r="F6224" i="1" s="1"/>
  <c r="F6225" i="1" a="1"/>
  <c r="F6225" i="1" s="1"/>
  <c r="F6226" i="1" a="1"/>
  <c r="F6226" i="1" s="1"/>
  <c r="F6227" i="1" a="1"/>
  <c r="F6227" i="1" s="1"/>
  <c r="F6228" i="1" a="1"/>
  <c r="F6228" i="1" s="1"/>
  <c r="F6229" i="1" a="1"/>
  <c r="F6229" i="1" s="1"/>
  <c r="F6230" i="1" a="1"/>
  <c r="F6230" i="1" s="1"/>
  <c r="F6231" i="1" a="1"/>
  <c r="F6231" i="1" s="1"/>
  <c r="F6232" i="1" a="1"/>
  <c r="F6232" i="1" s="1"/>
  <c r="F6233" i="1" a="1"/>
  <c r="F6233" i="1" s="1"/>
  <c r="F6234" i="1" a="1"/>
  <c r="F6234" i="1" s="1"/>
  <c r="F6235" i="1" a="1"/>
  <c r="F6235" i="1" s="1"/>
  <c r="F6236" i="1" a="1"/>
  <c r="F6236" i="1" s="1"/>
  <c r="F6237" i="1" a="1"/>
  <c r="F6237" i="1" s="1"/>
  <c r="F6238" i="1" a="1"/>
  <c r="F6238" i="1" s="1"/>
  <c r="F6239" i="1" a="1"/>
  <c r="F6239" i="1" s="1"/>
  <c r="F6240" i="1" a="1"/>
  <c r="F6240" i="1" s="1"/>
  <c r="F6241" i="1" a="1"/>
  <c r="F6241" i="1" s="1"/>
  <c r="F6242" i="1" a="1"/>
  <c r="F6242" i="1" s="1"/>
  <c r="F6243" i="1" a="1"/>
  <c r="F6243" i="1" s="1"/>
  <c r="F6244" i="1" a="1"/>
  <c r="F6244" i="1" s="1"/>
  <c r="F6245" i="1" a="1"/>
  <c r="F6245" i="1" s="1"/>
  <c r="F6246" i="1" a="1"/>
  <c r="F6246" i="1" s="1"/>
  <c r="F6249" i="1" a="1"/>
  <c r="F6249" i="1" s="1"/>
  <c r="F6248" i="1" a="1"/>
  <c r="F6248" i="1" s="1"/>
  <c r="F6247" i="1" a="1"/>
  <c r="F6247" i="1" s="1"/>
  <c r="F6251" i="1" a="1"/>
  <c r="F6251" i="1" s="1"/>
  <c r="F6252" i="1" a="1"/>
  <c r="F6252" i="1" s="1"/>
  <c r="F6250" i="1" a="1"/>
  <c r="F6250" i="1" s="1"/>
  <c r="F6253" i="1" a="1"/>
  <c r="F6253" i="1" s="1"/>
  <c r="F6254" i="1" a="1"/>
  <c r="F6254" i="1" s="1"/>
  <c r="F6256" i="1" a="1"/>
  <c r="F6256" i="1" s="1"/>
  <c r="F6255" i="1" a="1"/>
  <c r="F6255" i="1" s="1"/>
  <c r="F6257" i="1" a="1"/>
  <c r="F6257" i="1" s="1"/>
  <c r="F6258" i="1" a="1"/>
  <c r="F6258" i="1" s="1"/>
  <c r="F6264" i="1" a="1"/>
  <c r="F6264" i="1" s="1"/>
  <c r="F6259" i="1" a="1"/>
  <c r="F6259" i="1" s="1"/>
  <c r="F6260" i="1" a="1"/>
  <c r="F6260" i="1" s="1"/>
  <c r="D6261" i="1" s="1"/>
  <c r="F6261" i="1" a="1"/>
  <c r="F6261" i="1" s="1"/>
  <c r="F6262" i="1" a="1"/>
  <c r="F6262" i="1" s="1"/>
  <c r="F6263" i="1" a="1"/>
  <c r="F6263" i="1" s="1"/>
  <c r="F6265" i="1" a="1"/>
  <c r="F6265" i="1" s="1"/>
  <c r="F6266" i="1" a="1"/>
  <c r="F6266" i="1" s="1"/>
  <c r="F6267" i="1" a="1"/>
  <c r="F6267" i="1" s="1"/>
  <c r="F6268" i="1" a="1"/>
  <c r="F6268" i="1" s="1"/>
  <c r="F6269" i="1" a="1"/>
  <c r="F6269" i="1" s="1"/>
  <c r="F6270" i="1" a="1"/>
  <c r="F6270" i="1" s="1"/>
  <c r="F6271" i="1" a="1"/>
  <c r="F6271" i="1" s="1"/>
  <c r="F6272" i="1" a="1"/>
  <c r="F6272" i="1" s="1"/>
  <c r="F6273" i="1" a="1"/>
  <c r="F6273" i="1" s="1"/>
  <c r="F6274" i="1" a="1"/>
  <c r="F6274" i="1" s="1"/>
  <c r="F6275" i="1" a="1"/>
  <c r="F6275" i="1" s="1"/>
  <c r="F6276" i="1" a="1"/>
  <c r="F6276" i="1" s="1"/>
  <c r="F6277" i="1" a="1"/>
  <c r="F6277" i="1" s="1"/>
  <c r="F6278" i="1" a="1"/>
  <c r="F6278" i="1" s="1"/>
  <c r="F6279" i="1" a="1"/>
  <c r="F6279" i="1" s="1"/>
  <c r="F6280" i="1" a="1"/>
  <c r="F6280" i="1" s="1"/>
  <c r="F6281" i="1" a="1"/>
  <c r="F6281" i="1" s="1"/>
  <c r="D6282" i="1" s="1"/>
  <c r="F6282" i="1" a="1"/>
  <c r="F6282" i="1" s="1"/>
  <c r="F6283" i="1" a="1"/>
  <c r="F6283" i="1" s="1"/>
  <c r="F6284" i="1" a="1"/>
  <c r="F6284" i="1" s="1"/>
  <c r="F6285" i="1" a="1"/>
  <c r="F6285" i="1" s="1"/>
  <c r="F6286" i="1" a="1"/>
  <c r="F6286" i="1" s="1"/>
  <c r="F6287" i="1" a="1"/>
  <c r="F6287" i="1" s="1"/>
  <c r="F6288" i="1" a="1"/>
  <c r="F6288" i="1" s="1"/>
  <c r="F6289" i="1" a="1"/>
  <c r="F6289" i="1" s="1"/>
  <c r="F6290" i="1" a="1"/>
  <c r="F6290" i="1" s="1"/>
  <c r="F6291" i="1" a="1"/>
  <c r="F6291" i="1" s="1"/>
  <c r="F6292" i="1" a="1"/>
  <c r="F6292" i="1" s="1"/>
  <c r="F6293" i="1" a="1"/>
  <c r="F6293" i="1" s="1"/>
  <c r="D6294" i="1" s="1"/>
  <c r="F6294" i="1" a="1"/>
  <c r="F6294" i="1" s="1"/>
  <c r="F6295" i="1" a="1"/>
  <c r="F6295" i="1" s="1"/>
  <c r="F6296" i="1" a="1"/>
  <c r="F6296" i="1" s="1"/>
  <c r="F6297" i="1" a="1"/>
  <c r="F6297" i="1" s="1"/>
  <c r="F6298" i="1" a="1"/>
  <c r="F6298" i="1" s="1"/>
  <c r="F6299" i="1" a="1"/>
  <c r="F6299" i="1" s="1"/>
  <c r="D6300" i="1" s="1"/>
  <c r="F6300" i="1" a="1"/>
  <c r="F6300" i="1" s="1"/>
  <c r="F6301" i="1" a="1"/>
  <c r="F6301" i="1" s="1"/>
  <c r="F6302" i="1" a="1"/>
  <c r="F6302" i="1" s="1"/>
  <c r="F6303" i="1" a="1"/>
  <c r="F6303" i="1" s="1"/>
  <c r="F6304" i="1" a="1"/>
  <c r="F6304" i="1" s="1"/>
  <c r="F6305" i="1" a="1"/>
  <c r="F6305" i="1" s="1"/>
  <c r="F6306" i="1" a="1"/>
  <c r="F6306" i="1" s="1"/>
  <c r="F6307" i="1" a="1"/>
  <c r="F6307" i="1" s="1"/>
  <c r="F6308" i="1" a="1"/>
  <c r="F6308" i="1" s="1"/>
  <c r="F6309" i="1" a="1"/>
  <c r="F6309" i="1" s="1"/>
  <c r="F6310" i="1" a="1"/>
  <c r="F6310" i="1" s="1"/>
  <c r="F6311" i="1" a="1"/>
  <c r="F6311" i="1" s="1"/>
  <c r="D6312" i="1" s="1"/>
  <c r="F6312" i="1" a="1"/>
  <c r="F6312" i="1" s="1"/>
  <c r="F6313" i="1" a="1"/>
  <c r="F6313" i="1" s="1"/>
  <c r="F6314" i="1" a="1"/>
  <c r="F6314" i="1" s="1"/>
  <c r="F6315" i="1" a="1"/>
  <c r="F6315" i="1" s="1"/>
  <c r="F6316" i="1" a="1"/>
  <c r="F6316" i="1" s="1"/>
  <c r="F6317" i="1" a="1"/>
  <c r="F6317" i="1" s="1"/>
  <c r="F6318" i="1" a="1"/>
  <c r="F6318" i="1" s="1"/>
  <c r="F6319" i="1" a="1"/>
  <c r="F6319" i="1" s="1"/>
  <c r="F6320" i="1" a="1"/>
  <c r="F6320" i="1" s="1"/>
  <c r="F6321" i="1" a="1"/>
  <c r="F6321" i="1" s="1"/>
  <c r="D6322" i="1" s="1"/>
  <c r="F6322" i="1" a="1"/>
  <c r="F6322" i="1" s="1"/>
  <c r="F6323" i="1" a="1"/>
  <c r="F6323" i="1" s="1"/>
  <c r="D6324" i="1" s="1"/>
  <c r="F6324" i="1" a="1"/>
  <c r="F6324" i="1" s="1"/>
  <c r="F6325" i="1" a="1"/>
  <c r="F6325" i="1" s="1"/>
  <c r="F6326" i="1" a="1"/>
  <c r="F6326" i="1" s="1"/>
  <c r="F6327" i="1" a="1"/>
  <c r="F6327" i="1" s="1"/>
  <c r="F6328" i="1" a="1"/>
  <c r="F6328" i="1" s="1"/>
  <c r="F6329" i="1" a="1"/>
  <c r="F6329" i="1" s="1"/>
  <c r="F6330" i="1" a="1"/>
  <c r="F6330" i="1" s="1"/>
  <c r="F6331" i="1" a="1"/>
  <c r="F6331" i="1" s="1"/>
  <c r="F6332" i="1" a="1"/>
  <c r="F6332" i="1" s="1"/>
  <c r="F6333" i="1" a="1"/>
  <c r="F6333" i="1" s="1"/>
  <c r="F6334" i="1" a="1"/>
  <c r="F6334" i="1" s="1"/>
  <c r="F6335" i="1" a="1"/>
  <c r="F6335" i="1" s="1"/>
  <c r="F6336" i="1" a="1"/>
  <c r="F6336" i="1" s="1"/>
  <c r="F6337" i="1" a="1"/>
  <c r="F6337" i="1" s="1"/>
  <c r="F6338" i="1" a="1"/>
  <c r="F6338" i="1" s="1"/>
  <c r="F6339" i="1" a="1"/>
  <c r="F6339" i="1" s="1"/>
  <c r="F6340" i="1" a="1"/>
  <c r="F6340" i="1" s="1"/>
  <c r="F6341" i="1" a="1"/>
  <c r="F6341" i="1" s="1"/>
  <c r="D6342" i="1" s="1"/>
  <c r="F6342" i="1" a="1"/>
  <c r="F6342" i="1" s="1"/>
  <c r="F6343" i="1" a="1"/>
  <c r="F6343" i="1" s="1"/>
  <c r="F6344" i="1" a="1"/>
  <c r="F6344" i="1" s="1"/>
  <c r="F6345" i="1" a="1"/>
  <c r="F6345" i="1" s="1"/>
  <c r="F6346" i="1" a="1"/>
  <c r="F6346" i="1" s="1"/>
  <c r="F6347" i="1" a="1"/>
  <c r="F6347" i="1" s="1"/>
  <c r="F6348" i="1" a="1"/>
  <c r="F6348" i="1" s="1"/>
  <c r="F6349" i="1" a="1"/>
  <c r="F6349" i="1" s="1"/>
  <c r="F6350" i="1" a="1"/>
  <c r="F6350" i="1" s="1"/>
  <c r="F6351" i="1" a="1"/>
  <c r="F6351" i="1" s="1"/>
  <c r="D6352" i="1" s="1"/>
  <c r="F6352" i="1" a="1"/>
  <c r="F6352" i="1" s="1"/>
  <c r="F6353" i="1" a="1"/>
  <c r="F6353" i="1" s="1"/>
  <c r="D6354" i="1" s="1"/>
  <c r="F6354" i="1" a="1"/>
  <c r="F6354" i="1" s="1"/>
  <c r="F6355" i="1" a="1"/>
  <c r="F6355" i="1" s="1"/>
  <c r="F6356" i="1" a="1"/>
  <c r="F6356" i="1" s="1"/>
  <c r="F6357" i="1" a="1"/>
  <c r="F6357" i="1" s="1"/>
  <c r="F6358" i="1" a="1"/>
  <c r="F6358" i="1" s="1"/>
  <c r="F6359" i="1" a="1"/>
  <c r="F6359" i="1" s="1"/>
  <c r="F6360" i="1" a="1"/>
  <c r="F6360" i="1" s="1"/>
  <c r="F6361" i="1" a="1"/>
  <c r="F6361" i="1" s="1"/>
  <c r="F6362" i="1" a="1"/>
  <c r="F6362" i="1" s="1"/>
  <c r="F6363" i="1" a="1"/>
  <c r="F6363" i="1" s="1"/>
  <c r="D6364" i="1" s="1"/>
  <c r="F6364" i="1" a="1"/>
  <c r="F6364" i="1" s="1"/>
  <c r="F6365" i="1" a="1"/>
  <c r="F6365" i="1" s="1"/>
  <c r="F6366" i="1" a="1"/>
  <c r="F6366" i="1" s="1"/>
  <c r="F6367" i="1" a="1"/>
  <c r="F6367" i="1" s="1"/>
  <c r="F6368" i="1" a="1"/>
  <c r="F6368" i="1" s="1"/>
  <c r="F6369" i="1" a="1"/>
  <c r="F6369" i="1" s="1"/>
  <c r="F6370" i="1" a="1"/>
  <c r="F6370" i="1" s="1"/>
  <c r="F6371" i="1" a="1"/>
  <c r="F6371" i="1" s="1"/>
  <c r="D6372" i="1" s="1"/>
  <c r="F6372" i="1" a="1"/>
  <c r="F6372" i="1" s="1"/>
  <c r="F6373" i="1" a="1"/>
  <c r="F6373" i="1" s="1"/>
  <c r="F6374" i="1" a="1"/>
  <c r="F6374" i="1" s="1"/>
  <c r="F6375" i="1" a="1"/>
  <c r="F6375" i="1" s="1"/>
  <c r="F6376" i="1" a="1"/>
  <c r="F6376" i="1" s="1"/>
  <c r="F6377" i="1" a="1"/>
  <c r="F6377" i="1" s="1"/>
  <c r="F6378" i="1" a="1"/>
  <c r="F6378" i="1" s="1"/>
  <c r="F6379" i="1" a="1"/>
  <c r="F6379" i="1" s="1"/>
  <c r="F6380" i="1" a="1"/>
  <c r="F6380" i="1" s="1"/>
  <c r="F6381" i="1" a="1"/>
  <c r="F6381" i="1" s="1"/>
  <c r="D6382" i="1" s="1"/>
  <c r="F6382" i="1" a="1"/>
  <c r="F6382" i="1" s="1"/>
  <c r="F6383" i="1" a="1"/>
  <c r="F6383" i="1" s="1"/>
  <c r="D6384" i="1" s="1"/>
  <c r="F6384" i="1" a="1"/>
  <c r="F6384" i="1" s="1"/>
  <c r="F6385" i="1" a="1"/>
  <c r="F6385" i="1" s="1"/>
  <c r="F6386" i="1" a="1"/>
  <c r="F6386" i="1" s="1"/>
  <c r="F6387" i="1" a="1"/>
  <c r="F6387" i="1" s="1"/>
  <c r="F6388" i="1" a="1"/>
  <c r="F6388" i="1" s="1"/>
  <c r="F6389" i="1" a="1"/>
  <c r="F6389" i="1" s="1"/>
  <c r="F6390" i="1" a="1"/>
  <c r="F6390" i="1" s="1"/>
  <c r="F6391" i="1" a="1"/>
  <c r="F6391" i="1" s="1"/>
  <c r="F6392" i="1" a="1"/>
  <c r="F6392" i="1" s="1"/>
  <c r="F6393" i="1" a="1"/>
  <c r="F6393" i="1" s="1"/>
  <c r="F6394" i="1" a="1"/>
  <c r="F6394" i="1" s="1"/>
  <c r="F6395" i="1" a="1"/>
  <c r="F6395" i="1" s="1"/>
  <c r="F6396" i="1" a="1"/>
  <c r="F6396" i="1" s="1"/>
  <c r="F6397" i="1" a="1"/>
  <c r="F6397" i="1" s="1"/>
  <c r="F6398" i="1" a="1"/>
  <c r="F6398" i="1" s="1"/>
  <c r="F6399" i="1" a="1"/>
  <c r="F6399" i="1" s="1"/>
  <c r="F6400" i="1" a="1"/>
  <c r="F6400" i="1" s="1"/>
  <c r="F6401" i="1" a="1"/>
  <c r="F6401" i="1" s="1"/>
  <c r="D6402" i="1" s="1"/>
  <c r="F6402" i="1" a="1"/>
  <c r="F6402" i="1" s="1"/>
  <c r="F6403" i="1" a="1"/>
  <c r="F6403" i="1" s="1"/>
  <c r="F6404" i="1" a="1"/>
  <c r="F6404" i="1" s="1"/>
  <c r="F6405" i="1" a="1"/>
  <c r="F6405" i="1" s="1"/>
  <c r="F6406" i="1" a="1"/>
  <c r="F6406" i="1" s="1"/>
  <c r="F6407" i="1" a="1"/>
  <c r="F6407" i="1" s="1"/>
  <c r="F6408" i="1" a="1"/>
  <c r="F6408" i="1" s="1"/>
  <c r="F6409" i="1" a="1"/>
  <c r="F6409" i="1" s="1"/>
  <c r="F6410" i="1" a="1"/>
  <c r="F6410" i="1" s="1"/>
  <c r="F6411" i="1" a="1"/>
  <c r="F6411" i="1" s="1"/>
  <c r="D6412" i="1" s="1"/>
  <c r="F6412" i="1" a="1"/>
  <c r="F6412" i="1" s="1"/>
  <c r="F6413" i="1" a="1"/>
  <c r="F6413" i="1" s="1"/>
  <c r="D6414" i="1" s="1"/>
  <c r="F6414" i="1" a="1"/>
  <c r="F6414" i="1" s="1"/>
  <c r="F6415" i="1" a="1"/>
  <c r="F6415" i="1" s="1"/>
  <c r="F6416" i="1" a="1"/>
  <c r="F6416" i="1" s="1"/>
  <c r="F6417" i="1" a="1"/>
  <c r="F6417" i="1" s="1"/>
  <c r="F6418" i="1" a="1"/>
  <c r="F6418" i="1" s="1"/>
  <c r="F6419" i="1" a="1"/>
  <c r="F6419" i="1" s="1"/>
  <c r="F6420" i="1" a="1"/>
  <c r="F6420" i="1" s="1"/>
  <c r="F6421" i="1" a="1"/>
  <c r="F6421" i="1" s="1"/>
  <c r="F6422" i="1" a="1"/>
  <c r="F6422" i="1" s="1"/>
  <c r="F6423" i="1" a="1"/>
  <c r="F6423" i="1" s="1"/>
  <c r="D6424" i="1" s="1"/>
  <c r="F6424" i="1" a="1"/>
  <c r="F6424" i="1" s="1"/>
  <c r="F6425" i="1" a="1"/>
  <c r="F6425" i="1" s="1"/>
  <c r="F6426" i="1" a="1"/>
  <c r="F6426" i="1" s="1"/>
  <c r="F6427" i="1" a="1"/>
  <c r="F6427" i="1" s="1"/>
  <c r="F6428" i="1" a="1"/>
  <c r="F6428" i="1" s="1"/>
  <c r="F6429" i="1" a="1"/>
  <c r="F6429" i="1" s="1"/>
  <c r="F6430" i="1" a="1"/>
  <c r="F6430" i="1" s="1"/>
  <c r="F6431" i="1" a="1"/>
  <c r="F6431" i="1" s="1"/>
  <c r="D6432" i="1" s="1"/>
  <c r="F6432" i="1" a="1"/>
  <c r="F6432" i="1" s="1"/>
  <c r="F6433" i="1" a="1"/>
  <c r="F6433" i="1" s="1"/>
  <c r="F6434" i="1" a="1"/>
  <c r="F6434" i="1" s="1"/>
  <c r="F6435" i="1" a="1"/>
  <c r="F6435" i="1" s="1"/>
  <c r="F6436" i="1" a="1"/>
  <c r="F6436" i="1" s="1"/>
  <c r="F6437" i="1" a="1"/>
  <c r="F6437" i="1" s="1"/>
  <c r="F6438" i="1" a="1"/>
  <c r="F6438" i="1" s="1"/>
  <c r="F6439" i="1" a="1"/>
  <c r="F6439" i="1" s="1"/>
  <c r="F6440" i="1" a="1"/>
  <c r="F6440" i="1" s="1"/>
  <c r="F6441" i="1" a="1"/>
  <c r="F6441" i="1" s="1"/>
  <c r="D6442" i="1" s="1"/>
  <c r="F6442" i="1" a="1"/>
  <c r="F6442" i="1" s="1"/>
  <c r="F6443" i="1" a="1"/>
  <c r="F6443" i="1" s="1"/>
  <c r="D6444" i="1" s="1"/>
  <c r="F6444" i="1" a="1"/>
  <c r="F6444" i="1" s="1"/>
  <c r="F6445" i="1" a="1"/>
  <c r="F6445" i="1" s="1"/>
  <c r="F6446" i="1" a="1"/>
  <c r="F6446" i="1" s="1"/>
  <c r="F6447" i="1" a="1"/>
  <c r="F6447" i="1" s="1"/>
  <c r="F6448" i="1" a="1"/>
  <c r="F6448" i="1" s="1"/>
  <c r="F6449" i="1" a="1"/>
  <c r="F6449" i="1" s="1"/>
  <c r="F6450" i="1" a="1"/>
  <c r="F6450" i="1" s="1"/>
  <c r="F6451" i="1" a="1"/>
  <c r="F6451" i="1" s="1"/>
  <c r="F6452" i="1" a="1"/>
  <c r="F6452" i="1" s="1"/>
  <c r="F6453" i="1" a="1"/>
  <c r="F6453" i="1" s="1"/>
  <c r="D6454" i="1" s="1"/>
  <c r="F6454" i="1" a="1"/>
  <c r="F6454" i="1" s="1"/>
  <c r="F6455" i="1" a="1"/>
  <c r="F6455" i="1" s="1"/>
  <c r="F6456" i="1" a="1"/>
  <c r="F6456" i="1" s="1"/>
  <c r="F6457" i="1" a="1"/>
  <c r="F6457" i="1" s="1"/>
  <c r="F6458" i="1" a="1"/>
  <c r="F6458" i="1" s="1"/>
  <c r="F6459" i="1" a="1"/>
  <c r="F6459" i="1" s="1"/>
  <c r="F6460" i="1" a="1"/>
  <c r="F6460" i="1" s="1"/>
  <c r="F6461" i="1" a="1"/>
  <c r="F6461" i="1" s="1"/>
  <c r="D6462" i="1" s="1"/>
  <c r="F6462" i="1" a="1"/>
  <c r="F6462" i="1" s="1"/>
  <c r="F6463" i="1" a="1"/>
  <c r="F6463" i="1" s="1"/>
  <c r="F6464" i="1" a="1"/>
  <c r="F6464" i="1" s="1"/>
  <c r="F6465" i="1" a="1"/>
  <c r="F6465" i="1" s="1"/>
  <c r="F6466" i="1" a="1"/>
  <c r="F6466" i="1" s="1"/>
  <c r="F6467" i="1" a="1"/>
  <c r="F6467" i="1" s="1"/>
  <c r="F6468" i="1" a="1"/>
  <c r="F6468" i="1" s="1"/>
  <c r="F6469" i="1" a="1"/>
  <c r="F6469" i="1" s="1"/>
  <c r="F6470" i="1" a="1"/>
  <c r="F6470" i="1" s="1"/>
  <c r="F6471" i="1" a="1"/>
  <c r="F6471" i="1" s="1"/>
  <c r="D6472" i="1" s="1"/>
  <c r="F6472" i="1" a="1"/>
  <c r="F6472" i="1" s="1"/>
  <c r="F6473" i="1" a="1"/>
  <c r="F6473" i="1" s="1"/>
  <c r="D6474" i="1" s="1"/>
  <c r="F6474" i="1" a="1"/>
  <c r="F6474" i="1" s="1"/>
  <c r="F6475" i="1" a="1"/>
  <c r="F6475" i="1" s="1"/>
  <c r="F6476" i="1" a="1"/>
  <c r="F6476" i="1" s="1"/>
  <c r="F6477" i="1" a="1"/>
  <c r="F6477" i="1" s="1"/>
  <c r="F6478" i="1" a="1"/>
  <c r="F6478" i="1" s="1"/>
  <c r="F6479" i="1" a="1"/>
  <c r="F6479" i="1" s="1"/>
  <c r="F6480" i="1" a="1"/>
  <c r="F6480" i="1" s="1"/>
  <c r="F6481" i="1" a="1"/>
  <c r="F6481" i="1" s="1"/>
  <c r="F6482" i="1" a="1"/>
  <c r="F6482" i="1" s="1"/>
  <c r="F6483" i="1" a="1"/>
  <c r="F6483" i="1" s="1"/>
  <c r="D6484" i="1" s="1"/>
  <c r="F6484" i="1" a="1"/>
  <c r="F6484" i="1" s="1"/>
  <c r="F6485" i="1" a="1"/>
  <c r="F6485" i="1" s="1"/>
  <c r="F6486" i="1" a="1"/>
  <c r="F6486" i="1" s="1"/>
  <c r="F6487" i="1" a="1"/>
  <c r="F6487" i="1" s="1"/>
  <c r="F6488" i="1" a="1"/>
  <c r="F6488" i="1" s="1"/>
  <c r="F6489" i="1" a="1"/>
  <c r="F6489" i="1" s="1"/>
  <c r="F6490" i="1" a="1"/>
  <c r="F6490" i="1" s="1"/>
  <c r="F6491" i="1" a="1"/>
  <c r="F6491" i="1" s="1"/>
  <c r="D6492" i="1" s="1"/>
  <c r="F6492" i="1" a="1"/>
  <c r="F6492" i="1" s="1"/>
  <c r="F6493" i="1" a="1"/>
  <c r="F6493" i="1" s="1"/>
  <c r="F6494" i="1" a="1"/>
  <c r="F6494" i="1" s="1"/>
  <c r="F6495" i="1" a="1"/>
  <c r="F6495" i="1" s="1"/>
  <c r="F6496" i="1" a="1"/>
  <c r="F6496" i="1" s="1"/>
  <c r="F6497" i="1" a="1"/>
  <c r="F6497" i="1" s="1"/>
  <c r="F6498" i="1" a="1"/>
  <c r="F6498" i="1" s="1"/>
  <c r="F6499" i="1" a="1"/>
  <c r="F6499" i="1" s="1"/>
  <c r="F6500" i="1" a="1"/>
  <c r="F6500" i="1" s="1"/>
  <c r="F6501" i="1" a="1"/>
  <c r="F6501" i="1" s="1"/>
  <c r="F6502" i="1" a="1"/>
  <c r="F6502" i="1" s="1"/>
  <c r="F6503" i="1" a="1"/>
  <c r="F6503" i="1" s="1"/>
  <c r="F6504" i="1" a="1"/>
  <c r="F6504" i="1" s="1"/>
  <c r="F6505" i="1" a="1"/>
  <c r="F6505" i="1" s="1"/>
  <c r="F6506" i="1" a="1"/>
  <c r="F6506" i="1" s="1"/>
  <c r="F6507" i="1" a="1"/>
  <c r="F6507" i="1" s="1"/>
  <c r="F6508" i="1" a="1"/>
  <c r="F6508" i="1" s="1"/>
  <c r="F6509" i="1" a="1"/>
  <c r="F6509" i="1" s="1"/>
  <c r="F6510" i="1" a="1"/>
  <c r="F6510" i="1" s="1"/>
  <c r="F6511" i="1" a="1"/>
  <c r="F6511" i="1" s="1"/>
  <c r="F6512" i="1" a="1"/>
  <c r="F6512" i="1" s="1"/>
  <c r="F6513" i="1" a="1"/>
  <c r="F6513" i="1" s="1"/>
  <c r="D6514" i="1" s="1"/>
  <c r="F6514" i="1" a="1"/>
  <c r="F6514" i="1" s="1"/>
  <c r="F6515" i="1" a="1"/>
  <c r="F6515" i="1" s="1"/>
  <c r="F6516" i="1" a="1"/>
  <c r="F6516" i="1" s="1"/>
  <c r="F6517" i="1" a="1"/>
  <c r="F6517" i="1" s="1"/>
  <c r="F6518" i="1" a="1"/>
  <c r="F6518" i="1" s="1"/>
  <c r="F6519" i="1" a="1"/>
  <c r="F6519" i="1" s="1"/>
  <c r="F6520" i="1" a="1"/>
  <c r="F6520" i="1" s="1"/>
  <c r="F6521" i="1" a="1"/>
  <c r="F6521" i="1" s="1"/>
  <c r="D6522" i="1" s="1"/>
  <c r="F6522" i="1" a="1"/>
  <c r="F6522" i="1" s="1"/>
  <c r="F6523" i="1" a="1"/>
  <c r="F6523" i="1" s="1"/>
  <c r="F6524" i="1" a="1"/>
  <c r="F6524" i="1" s="1"/>
  <c r="F6525" i="1" a="1"/>
  <c r="F6525" i="1" s="1"/>
  <c r="F6526" i="1" a="1"/>
  <c r="F6526" i="1" s="1"/>
  <c r="F6527" i="1" a="1"/>
  <c r="F6527" i="1" s="1"/>
  <c r="F6528" i="1" a="1"/>
  <c r="F6528" i="1" s="1"/>
  <c r="F6529" i="1" a="1"/>
  <c r="F6529" i="1" s="1"/>
  <c r="F6530" i="1" a="1"/>
  <c r="F6530" i="1" s="1"/>
  <c r="F6531" i="1" a="1"/>
  <c r="F6531" i="1" s="1"/>
  <c r="D6532" i="1" s="1"/>
  <c r="F6532" i="1" a="1"/>
  <c r="F6532" i="1" s="1"/>
  <c r="F6533" i="1" a="1"/>
  <c r="F6533" i="1" s="1"/>
  <c r="D6534" i="1" s="1"/>
  <c r="F6534" i="1" a="1"/>
  <c r="F6534" i="1" s="1"/>
  <c r="F6535" i="1" a="1"/>
  <c r="F6535" i="1" s="1"/>
  <c r="F6536" i="1" a="1"/>
  <c r="F6536" i="1" s="1"/>
  <c r="F6537" i="1" a="1"/>
  <c r="F6537" i="1" s="1"/>
  <c r="F6538" i="1" a="1"/>
  <c r="F6538" i="1" s="1"/>
  <c r="F6539" i="1" a="1"/>
  <c r="F6539" i="1" s="1"/>
  <c r="F6540" i="1" a="1"/>
  <c r="F6540" i="1" s="1"/>
  <c r="F6541" i="1" a="1"/>
  <c r="F6541" i="1" s="1"/>
  <c r="F6542" i="1" a="1"/>
  <c r="F6542" i="1" s="1"/>
  <c r="F6543" i="1" a="1"/>
  <c r="F6543" i="1" s="1"/>
  <c r="F6544" i="1" a="1"/>
  <c r="F6544" i="1" s="1"/>
  <c r="F6545" i="1" a="1"/>
  <c r="F6545" i="1" s="1"/>
  <c r="F6546" i="1" a="1"/>
  <c r="F6546" i="1" s="1"/>
  <c r="F6547" i="1" a="1"/>
  <c r="F6547" i="1" s="1"/>
  <c r="F6548" i="1" a="1"/>
  <c r="F6548" i="1" s="1"/>
  <c r="F6549" i="1" a="1"/>
  <c r="F6549" i="1" s="1"/>
  <c r="F6550" i="1" a="1"/>
  <c r="F6550" i="1" s="1"/>
  <c r="F6551" i="1" a="1"/>
  <c r="F6551" i="1" s="1"/>
  <c r="F6552" i="1" a="1"/>
  <c r="F6552" i="1" s="1"/>
  <c r="F6553" i="1" a="1"/>
  <c r="F6553" i="1" s="1"/>
  <c r="F6554" i="1" a="1"/>
  <c r="F6554" i="1" s="1"/>
  <c r="F6555" i="1" a="1"/>
  <c r="F6555" i="1" s="1"/>
  <c r="F6556" i="1" a="1"/>
  <c r="F6556" i="1" s="1"/>
  <c r="F6557" i="1" a="1"/>
  <c r="F6557" i="1" s="1"/>
  <c r="F6558" i="1" a="1"/>
  <c r="F6558" i="1" s="1"/>
  <c r="F6559" i="1" a="1"/>
  <c r="F6559" i="1" s="1"/>
  <c r="F6560" i="1" a="1"/>
  <c r="F6560" i="1" s="1"/>
  <c r="F6561" i="1" a="1"/>
  <c r="F6561" i="1" s="1"/>
  <c r="D6562" i="1" s="1"/>
  <c r="F6562" i="1" a="1"/>
  <c r="F6562" i="1" s="1"/>
  <c r="F6563" i="1" a="1"/>
  <c r="F6563" i="1" s="1"/>
  <c r="F6564" i="1" a="1"/>
  <c r="F6564" i="1" s="1"/>
  <c r="F6565" i="1" a="1"/>
  <c r="F6565" i="1" s="1"/>
  <c r="F6566" i="1" a="1"/>
  <c r="F6566" i="1" s="1"/>
  <c r="F6567" i="1" a="1"/>
  <c r="F6567" i="1" s="1"/>
  <c r="F6568" i="1" a="1"/>
  <c r="F6568" i="1" s="1"/>
  <c r="F6569" i="1" a="1"/>
  <c r="F6569" i="1" s="1"/>
  <c r="F6570" i="1" a="1"/>
  <c r="F6570" i="1" s="1"/>
  <c r="F6571" i="1" a="1"/>
  <c r="F6571" i="1" s="1"/>
  <c r="F6572" i="1" a="1"/>
  <c r="F6572" i="1" s="1"/>
  <c r="F6573" i="1" a="1"/>
  <c r="F6573" i="1" s="1"/>
  <c r="D6574" i="1" s="1"/>
  <c r="F6574" i="1" a="1"/>
  <c r="F6574" i="1" s="1"/>
  <c r="F6575" i="1" a="1"/>
  <c r="F6575" i="1" s="1"/>
  <c r="F6576" i="1" a="1"/>
  <c r="F6576" i="1" s="1"/>
  <c r="F6577" i="1" a="1"/>
  <c r="F6577" i="1" s="1"/>
  <c r="F6578" i="1" a="1"/>
  <c r="F6578" i="1" s="1"/>
  <c r="F6579" i="1" a="1"/>
  <c r="F6579" i="1" s="1"/>
  <c r="F6580" i="1" a="1"/>
  <c r="F6580" i="1" s="1"/>
  <c r="F6581" i="1" a="1"/>
  <c r="F6581" i="1" s="1"/>
  <c r="D6582" i="1" s="1"/>
  <c r="F6582" i="1" a="1"/>
  <c r="F6582" i="1" s="1"/>
  <c r="F6583" i="1" a="1"/>
  <c r="F6583" i="1" s="1"/>
  <c r="F6584" i="1" a="1"/>
  <c r="F6584" i="1" s="1"/>
  <c r="F6585" i="1" a="1"/>
  <c r="F6585" i="1" s="1"/>
  <c r="F6586" i="1" a="1"/>
  <c r="F6586" i="1" s="1"/>
  <c r="F6587" i="1" a="1"/>
  <c r="F6587" i="1" s="1"/>
  <c r="F6588" i="1" a="1"/>
  <c r="F6588" i="1" s="1"/>
  <c r="F6589" i="1" a="1"/>
  <c r="F6589" i="1" s="1"/>
  <c r="F6590" i="1" a="1"/>
  <c r="F6590" i="1" s="1"/>
  <c r="F6591" i="1" a="1"/>
  <c r="F6591" i="1" s="1"/>
  <c r="D6592" i="1" s="1"/>
  <c r="F6592" i="1" a="1"/>
  <c r="F6592" i="1" s="1"/>
  <c r="F6593" i="1" a="1"/>
  <c r="F6593" i="1" s="1"/>
  <c r="D6594" i="1" s="1"/>
  <c r="F6594" i="1" a="1"/>
  <c r="F6594" i="1" s="1"/>
  <c r="F6595" i="1" a="1"/>
  <c r="F6595" i="1" s="1"/>
  <c r="F6596" i="1" a="1"/>
  <c r="F6596" i="1" s="1"/>
  <c r="F6597" i="1" a="1"/>
  <c r="F6597" i="1" s="1"/>
  <c r="F6598" i="1" a="1"/>
  <c r="F6598" i="1" s="1"/>
  <c r="F6599" i="1" a="1"/>
  <c r="F6599" i="1" s="1"/>
  <c r="F6600" i="1" a="1"/>
  <c r="F6600" i="1" s="1"/>
  <c r="F6601" i="1" a="1"/>
  <c r="F6601" i="1" s="1"/>
  <c r="F6602" i="1" a="1"/>
  <c r="F6602" i="1" s="1"/>
  <c r="F6603" i="1" a="1"/>
  <c r="F6603" i="1" s="1"/>
  <c r="D6604" i="1" s="1"/>
  <c r="F6604" i="1" a="1"/>
  <c r="F6604" i="1" s="1"/>
  <c r="F6605" i="1" a="1"/>
  <c r="F6605" i="1" s="1"/>
  <c r="F6606" i="1" a="1"/>
  <c r="F6606" i="1" s="1"/>
  <c r="F6607" i="1" a="1"/>
  <c r="F6607" i="1" s="1"/>
  <c r="F6608" i="1" a="1"/>
  <c r="F6608" i="1" s="1"/>
  <c r="F6609" i="1" a="1"/>
  <c r="F6609" i="1" s="1"/>
  <c r="F6610" i="1" a="1"/>
  <c r="F6610" i="1" s="1"/>
  <c r="F6611" i="1" a="1"/>
  <c r="F6611" i="1" s="1"/>
  <c r="F6612" i="1" a="1"/>
  <c r="F6612" i="1" s="1"/>
  <c r="F6613" i="1" a="1"/>
  <c r="F6613" i="1" s="1"/>
  <c r="F6614" i="1" a="1"/>
  <c r="F6614" i="1" s="1"/>
  <c r="F6615" i="1" a="1"/>
  <c r="F6615" i="1" s="1"/>
  <c r="F6616" i="1" a="1"/>
  <c r="F6616" i="1" s="1"/>
  <c r="F6617" i="1" a="1"/>
  <c r="F6617" i="1" s="1"/>
  <c r="F6618" i="1" a="1"/>
  <c r="F6618" i="1" s="1"/>
  <c r="F6619" i="1" a="1"/>
  <c r="F6619" i="1" s="1"/>
  <c r="F6620" i="1" a="1"/>
  <c r="F6620" i="1" s="1"/>
  <c r="F6621" i="1" a="1"/>
  <c r="F6621" i="1" s="1"/>
  <c r="F6622" i="1" a="1"/>
  <c r="F6622" i="1" s="1"/>
  <c r="F6623" i="1" a="1"/>
  <c r="F6623" i="1" s="1"/>
  <c r="D6624" i="1" s="1"/>
  <c r="F6624" i="1" a="1"/>
  <c r="F6624" i="1" s="1"/>
  <c r="F6625" i="1" a="1"/>
  <c r="F6625" i="1" s="1"/>
  <c r="F6626" i="1" a="1"/>
  <c r="F6626" i="1" s="1"/>
  <c r="F6627" i="1" a="1"/>
  <c r="F6627" i="1" s="1"/>
  <c r="F6628" i="1" a="1"/>
  <c r="F6628" i="1" s="1"/>
  <c r="F6629" i="1" a="1"/>
  <c r="F6629" i="1" s="1"/>
  <c r="F6630" i="1" a="1"/>
  <c r="F6630" i="1" s="1"/>
  <c r="F6631" i="1" a="1"/>
  <c r="F6631" i="1" s="1"/>
  <c r="F6632" i="1" a="1"/>
  <c r="F6632" i="1" s="1"/>
  <c r="F6633" i="1" a="1"/>
  <c r="F6633" i="1" s="1"/>
  <c r="D6634" i="1" s="1"/>
  <c r="F6634" i="1" a="1"/>
  <c r="F6634" i="1" s="1"/>
  <c r="F6635" i="1" a="1"/>
  <c r="F6635" i="1" s="1"/>
  <c r="F6636" i="1" a="1"/>
  <c r="F6636" i="1" s="1"/>
  <c r="F6637" i="1" a="1"/>
  <c r="F6637" i="1" s="1"/>
  <c r="F6638" i="1" a="1"/>
  <c r="F6638" i="1" s="1"/>
  <c r="F6639" i="1" a="1"/>
  <c r="F6639" i="1" s="1"/>
  <c r="F6640" i="1" a="1"/>
  <c r="F6640" i="1" s="1"/>
  <c r="F6641" i="1" a="1"/>
  <c r="F6641" i="1" s="1"/>
  <c r="F6642" i="1" a="1"/>
  <c r="F6642" i="1" s="1"/>
  <c r="F6643" i="1" a="1"/>
  <c r="F6643" i="1" s="1"/>
  <c r="F6644" i="1" a="1"/>
  <c r="F6644" i="1" s="1"/>
  <c r="F6645" i="1" a="1"/>
  <c r="F6645" i="1" s="1"/>
  <c r="F6646" i="1" a="1"/>
  <c r="F6646" i="1" s="1"/>
  <c r="F6647" i="1" a="1"/>
  <c r="F6647" i="1" s="1"/>
  <c r="F6648" i="1" a="1"/>
  <c r="F6648" i="1" s="1"/>
  <c r="F6649" i="1" a="1"/>
  <c r="F6649" i="1" s="1"/>
  <c r="F6650" i="1" a="1"/>
  <c r="F6650" i="1" s="1"/>
  <c r="F6651" i="1" a="1"/>
  <c r="F6651" i="1" s="1"/>
  <c r="F6652" i="1" a="1"/>
  <c r="F6652" i="1" s="1"/>
  <c r="F6653" i="1" a="1"/>
  <c r="F6653" i="1" s="1"/>
  <c r="D6654" i="1" s="1"/>
  <c r="F6654" i="1" a="1"/>
  <c r="F6654" i="1" s="1"/>
  <c r="F6655" i="1" a="1"/>
  <c r="F6655" i="1" s="1"/>
  <c r="F6656" i="1" a="1"/>
  <c r="F6656" i="1" s="1"/>
  <c r="F6657" i="1" a="1"/>
  <c r="F6657" i="1" s="1"/>
  <c r="F6658" i="1" a="1"/>
  <c r="F6658" i="1" s="1"/>
  <c r="F6659" i="1" a="1"/>
  <c r="F6659" i="1" s="1"/>
  <c r="F6660" i="1" a="1"/>
  <c r="F6660" i="1" s="1"/>
  <c r="F6661" i="1" a="1"/>
  <c r="F6661" i="1" s="1"/>
  <c r="F6662" i="1" a="1"/>
  <c r="F6662" i="1" s="1"/>
  <c r="F6663" i="1" a="1"/>
  <c r="F6663" i="1" s="1"/>
  <c r="D6664" i="1" s="1"/>
  <c r="F6664" i="1" a="1"/>
  <c r="F6664" i="1" s="1"/>
  <c r="F6665" i="1" a="1"/>
  <c r="F6665" i="1" s="1"/>
  <c r="F6666" i="1" a="1"/>
  <c r="F6666" i="1" s="1"/>
  <c r="F6667" i="1" a="1"/>
  <c r="F6667" i="1" s="1"/>
  <c r="F6668" i="1" a="1"/>
  <c r="F6668" i="1" s="1"/>
  <c r="F6669" i="1" a="1"/>
  <c r="F6669" i="1" s="1"/>
  <c r="F6670" i="1" a="1"/>
  <c r="F6670" i="1" s="1"/>
  <c r="F6671" i="1" a="1"/>
  <c r="F6671" i="1" s="1"/>
  <c r="F6672" i="1" a="1"/>
  <c r="F6672" i="1" s="1"/>
  <c r="F6673" i="1" a="1"/>
  <c r="F6673" i="1" s="1"/>
  <c r="F6674" i="1" a="1"/>
  <c r="F6674" i="1" s="1"/>
  <c r="F6675" i="1" a="1"/>
  <c r="F6675" i="1" s="1"/>
  <c r="F6676" i="1" a="1"/>
  <c r="F6676" i="1" s="1"/>
  <c r="F6677" i="1" a="1"/>
  <c r="F6677" i="1" s="1"/>
  <c r="F6678" i="1" a="1"/>
  <c r="F6678" i="1" s="1"/>
  <c r="F6679" i="1" a="1"/>
  <c r="F6679" i="1" s="1"/>
  <c r="F6680" i="1" a="1"/>
  <c r="F6680" i="1" s="1"/>
  <c r="F6681" i="1" a="1"/>
  <c r="F6681" i="1" s="1"/>
  <c r="D6682" i="1" s="1"/>
  <c r="F6682" i="1" a="1"/>
  <c r="F6682" i="1" s="1"/>
  <c r="F6683" i="1" a="1"/>
  <c r="F6683" i="1" s="1"/>
  <c r="D6684" i="1" s="1"/>
  <c r="F6684" i="1" a="1"/>
  <c r="F6684" i="1" s="1"/>
  <c r="F6685" i="1" a="1"/>
  <c r="F6685" i="1" s="1"/>
  <c r="F6686" i="1" a="1"/>
  <c r="F6686" i="1" s="1"/>
  <c r="F6687" i="1" a="1"/>
  <c r="F6687" i="1" s="1"/>
  <c r="F6688" i="1" a="1"/>
  <c r="F6688" i="1" s="1"/>
  <c r="F6689" i="1" a="1"/>
  <c r="F6689" i="1" s="1"/>
  <c r="F6690" i="1" a="1"/>
  <c r="F6690" i="1" s="1"/>
  <c r="F6691" i="1" a="1"/>
  <c r="F6691" i="1" s="1"/>
  <c r="F6692" i="1" a="1"/>
  <c r="F6692" i="1" s="1"/>
  <c r="F6693" i="1" a="1"/>
  <c r="F6693" i="1" s="1"/>
  <c r="D6694" i="1" s="1"/>
  <c r="F6694" i="1" a="1"/>
  <c r="F6694" i="1" s="1"/>
  <c r="F6695" i="1" a="1"/>
  <c r="F6695" i="1" s="1"/>
  <c r="F6696" i="1" a="1"/>
  <c r="F6696" i="1" s="1"/>
  <c r="F6697" i="1" a="1"/>
  <c r="F6697" i="1" s="1"/>
  <c r="F6698" i="1" a="1"/>
  <c r="F6698" i="1" s="1"/>
  <c r="F6699" i="1" a="1"/>
  <c r="F6699" i="1" s="1"/>
  <c r="F6700" i="1" a="1"/>
  <c r="F6700" i="1" s="1"/>
  <c r="F6701" i="1" a="1"/>
  <c r="F6701" i="1" s="1"/>
  <c r="F6702" i="1" a="1"/>
  <c r="F6702" i="1" s="1"/>
  <c r="F6703" i="1" a="1"/>
  <c r="F6703" i="1" s="1"/>
  <c r="F6704" i="1" a="1"/>
  <c r="F6704" i="1" s="1"/>
  <c r="F6705" i="1" a="1"/>
  <c r="F6705" i="1" s="1"/>
  <c r="F6706" i="1" a="1"/>
  <c r="F6706" i="1" s="1"/>
  <c r="F6707" i="1" a="1"/>
  <c r="F6707" i="1" s="1"/>
  <c r="F6708" i="1" a="1"/>
  <c r="F6708" i="1" s="1"/>
  <c r="F6709" i="1" a="1"/>
  <c r="F6709" i="1" s="1"/>
  <c r="F6710" i="1" a="1"/>
  <c r="F6710" i="1" s="1"/>
  <c r="F6711" i="1" a="1"/>
  <c r="F6711" i="1" s="1"/>
  <c r="F6712" i="1" a="1"/>
  <c r="F6712" i="1" s="1"/>
  <c r="F6713" i="1" a="1"/>
  <c r="F6713" i="1" s="1"/>
  <c r="F6714" i="1" a="1"/>
  <c r="F6714" i="1" s="1"/>
  <c r="F6715" i="1" a="1"/>
  <c r="F6715" i="1" s="1"/>
  <c r="F6716" i="1" a="1"/>
  <c r="F6716" i="1" s="1"/>
  <c r="F6717" i="1" a="1"/>
  <c r="F6717" i="1" s="1"/>
  <c r="F6718" i="1" a="1"/>
  <c r="F6718" i="1" s="1"/>
  <c r="F6719" i="1" a="1"/>
  <c r="F6719" i="1" s="1"/>
  <c r="F6720" i="1" a="1"/>
  <c r="F6720" i="1" s="1"/>
  <c r="F6721" i="1" a="1"/>
  <c r="F6721" i="1" s="1"/>
  <c r="F6722" i="1" a="1"/>
  <c r="F6722" i="1" s="1"/>
  <c r="F6723" i="1" a="1"/>
  <c r="F6723" i="1" s="1"/>
  <c r="D6724" i="1" s="1"/>
  <c r="F6724" i="1" a="1"/>
  <c r="F6724" i="1" s="1"/>
  <c r="F6725" i="1" a="1"/>
  <c r="F6725" i="1" s="1"/>
  <c r="F6726" i="1" a="1"/>
  <c r="F6726" i="1" s="1"/>
  <c r="F6727" i="1" a="1"/>
  <c r="F6727" i="1" s="1"/>
  <c r="F6728" i="1" a="1"/>
  <c r="F6728" i="1" s="1"/>
  <c r="F6729" i="1" a="1"/>
  <c r="F6729" i="1" s="1"/>
  <c r="F6730" i="1" a="1"/>
  <c r="F6730" i="1" s="1"/>
  <c r="F6731" i="1" a="1"/>
  <c r="F6731" i="1" s="1"/>
  <c r="D6732" i="1" s="1"/>
  <c r="F6732" i="1" a="1"/>
  <c r="F6732" i="1" s="1"/>
  <c r="F6733" i="1" a="1"/>
  <c r="F6733" i="1" s="1"/>
  <c r="F6734" i="1" a="1"/>
  <c r="F6734" i="1" s="1"/>
  <c r="F6735" i="1" a="1"/>
  <c r="F6735" i="1" s="1"/>
  <c r="F6736" i="1" a="1"/>
  <c r="F6736" i="1" s="1"/>
  <c r="F6737" i="1" a="1"/>
  <c r="F6737" i="1" s="1"/>
  <c r="F6738" i="1" a="1"/>
  <c r="F6738" i="1" s="1"/>
  <c r="F6739" i="1" a="1"/>
  <c r="F6739" i="1" s="1"/>
  <c r="F6740" i="1" a="1"/>
  <c r="F6740" i="1" s="1"/>
  <c r="F6741" i="1" a="1"/>
  <c r="F6741" i="1" s="1"/>
  <c r="F6742" i="1" a="1"/>
  <c r="F6742" i="1" s="1"/>
  <c r="F6743" i="1" a="1"/>
  <c r="F6743" i="1" s="1"/>
  <c r="D6744" i="1" s="1"/>
  <c r="F6744" i="1" a="1"/>
  <c r="F6744" i="1" s="1"/>
  <c r="F6745" i="1" a="1"/>
  <c r="F6745" i="1" s="1"/>
  <c r="F6746" i="1" a="1"/>
  <c r="F6746" i="1" s="1"/>
  <c r="F6748" i="1" a="1"/>
  <c r="F6748" i="1" s="1"/>
  <c r="F6747" i="1" a="1"/>
  <c r="F6747" i="1" s="1"/>
  <c r="F6749" i="1" a="1"/>
  <c r="F6749" i="1" s="1"/>
  <c r="F6751" i="1" a="1"/>
  <c r="F6751" i="1" s="1"/>
  <c r="F6750" i="1" a="1"/>
  <c r="F6750" i="1" s="1"/>
  <c r="F6752" i="1" a="1"/>
  <c r="F6752" i="1" s="1"/>
  <c r="F6753" i="1" a="1"/>
  <c r="F6753" i="1" s="1"/>
  <c r="D6754" i="1" s="1"/>
  <c r="F6754" i="1" a="1"/>
  <c r="F6754" i="1" s="1"/>
  <c r="F6755" i="1" a="1"/>
  <c r="F6755" i="1" s="1"/>
  <c r="F6756" i="1" a="1"/>
  <c r="F6756" i="1" s="1"/>
  <c r="F6757" i="1" a="1"/>
  <c r="F6757" i="1" s="1"/>
  <c r="F6758" i="1" a="1"/>
  <c r="F6758" i="1" s="1"/>
  <c r="F6759" i="1" a="1"/>
  <c r="F6759" i="1" s="1"/>
  <c r="F6760" i="1" a="1"/>
  <c r="F6760" i="1" s="1"/>
  <c r="F6761" i="1" a="1"/>
  <c r="F6761" i="1" s="1"/>
  <c r="F6762" i="1" a="1"/>
  <c r="F6762" i="1" s="1"/>
  <c r="F6763" i="1" a="1"/>
  <c r="F6763" i="1" s="1"/>
  <c r="F6764" i="1" a="1"/>
  <c r="F6764" i="1" s="1"/>
  <c r="F6765" i="1" a="1"/>
  <c r="F6765" i="1" s="1"/>
  <c r="F6766" i="1" a="1"/>
  <c r="F6766" i="1" s="1"/>
  <c r="F6767" i="1" a="1"/>
  <c r="F6767" i="1" s="1"/>
  <c r="F6768" i="1" a="1"/>
  <c r="F6768" i="1" s="1"/>
  <c r="F6769" i="1" a="1"/>
  <c r="F6769" i="1" s="1"/>
  <c r="F6770" i="1" a="1"/>
  <c r="F6770" i="1" s="1"/>
  <c r="F6771" i="1" a="1"/>
  <c r="F6771" i="1" s="1"/>
  <c r="D6772" i="1" s="1"/>
  <c r="F6772" i="1" a="1"/>
  <c r="F6772" i="1" s="1"/>
  <c r="F6773" i="1" a="1"/>
  <c r="F6773" i="1" s="1"/>
  <c r="D6774" i="1" s="1"/>
  <c r="F6774" i="1" a="1"/>
  <c r="F6774" i="1" s="1"/>
  <c r="F6775" i="1" a="1"/>
  <c r="F6775" i="1" s="1"/>
  <c r="F6776" i="1" a="1"/>
  <c r="F6776" i="1" s="1"/>
  <c r="F6777" i="1" a="1"/>
  <c r="F6777" i="1" s="1"/>
  <c r="F6778" i="1" a="1"/>
  <c r="F6778" i="1" s="1"/>
  <c r="F6779" i="1" a="1"/>
  <c r="F6779" i="1" s="1"/>
  <c r="F6780" i="1" a="1"/>
  <c r="F6780" i="1" s="1"/>
  <c r="F6781" i="1" a="1"/>
  <c r="F6781" i="1" s="1"/>
  <c r="F6782" i="1" a="1"/>
  <c r="F6782" i="1" s="1"/>
  <c r="F6783" i="1" a="1"/>
  <c r="F6783" i="1" s="1"/>
  <c r="F6784" i="1" a="1"/>
  <c r="F6784" i="1" s="1"/>
  <c r="F6785" i="1" a="1"/>
  <c r="F6785" i="1" s="1"/>
  <c r="F6786" i="1" a="1"/>
  <c r="F6786" i="1" s="1"/>
  <c r="F6787" i="1" a="1"/>
  <c r="F6787" i="1" s="1"/>
  <c r="F6788" i="1" a="1"/>
  <c r="F6788" i="1" s="1"/>
  <c r="F6789" i="1" a="1"/>
  <c r="F6789" i="1" s="1"/>
  <c r="F6790" i="1" a="1"/>
  <c r="F6790" i="1" s="1"/>
  <c r="F6791" i="1" a="1"/>
  <c r="F6791" i="1" s="1"/>
  <c r="D6792" i="1" s="1"/>
  <c r="F6792" i="1" a="1"/>
  <c r="F6792" i="1" s="1"/>
  <c r="F6793" i="1" a="1"/>
  <c r="F6793" i="1" s="1"/>
  <c r="F6794" i="1" a="1"/>
  <c r="F6794" i="1" s="1"/>
  <c r="F6795" i="1" a="1"/>
  <c r="F6795" i="1" s="1"/>
  <c r="F6796" i="1" a="1"/>
  <c r="F6796" i="1" s="1"/>
  <c r="F6797" i="1" a="1"/>
  <c r="F6797" i="1" s="1"/>
  <c r="F6798" i="1" a="1"/>
  <c r="F6798" i="1" s="1"/>
  <c r="F6799" i="1" a="1"/>
  <c r="F6799" i="1" s="1"/>
  <c r="F6800" i="1" a="1"/>
  <c r="F6800" i="1" s="1"/>
  <c r="F6801" i="1" a="1"/>
  <c r="F6801" i="1" s="1"/>
  <c r="D6802" i="1" s="1"/>
  <c r="F6802" i="1" a="1"/>
  <c r="F6802" i="1" s="1"/>
  <c r="F6803" i="1" a="1"/>
  <c r="F6803" i="1" s="1"/>
  <c r="F6804" i="1" a="1"/>
  <c r="F6804" i="1" s="1"/>
  <c r="F6805" i="1" a="1"/>
  <c r="F6805" i="1" s="1"/>
  <c r="F6806" i="1" a="1"/>
  <c r="F6806" i="1" s="1"/>
  <c r="F6807" i="1" a="1"/>
  <c r="F6807" i="1" s="1"/>
  <c r="F6808" i="1" a="1"/>
  <c r="F6808" i="1" s="1"/>
  <c r="F6809" i="1" a="1"/>
  <c r="F6809" i="1" s="1"/>
  <c r="F6810" i="1" a="1"/>
  <c r="F6810" i="1" s="1"/>
  <c r="F6811" i="1" a="1"/>
  <c r="F6811" i="1" s="1"/>
  <c r="F6812" i="1" a="1"/>
  <c r="F6812" i="1" s="1"/>
  <c r="F6813" i="1" a="1"/>
  <c r="F6813" i="1" s="1"/>
  <c r="D6814" i="1" s="1"/>
  <c r="F6814" i="1" a="1"/>
  <c r="F6814" i="1" s="1"/>
  <c r="F6815" i="1" a="1"/>
  <c r="F6815" i="1" s="1"/>
  <c r="F6816" i="1" a="1"/>
  <c r="F6816" i="1" s="1"/>
  <c r="F6817" i="1" a="1"/>
  <c r="F6817" i="1" s="1"/>
  <c r="F6818" i="1" a="1"/>
  <c r="F6818" i="1" s="1"/>
  <c r="F6819" i="1" a="1"/>
  <c r="F6819" i="1" s="1"/>
  <c r="F6820" i="1" a="1"/>
  <c r="F6820" i="1" s="1"/>
  <c r="F6821" i="1" a="1"/>
  <c r="F6821" i="1" s="1"/>
  <c r="F6822" i="1" a="1"/>
  <c r="F6822" i="1" s="1"/>
  <c r="F6823" i="1" a="1"/>
  <c r="F6823" i="1" s="1"/>
  <c r="F6824" i="1" a="1"/>
  <c r="F6824" i="1" s="1"/>
  <c r="F6825" i="1" a="1"/>
  <c r="F6825" i="1" s="1"/>
  <c r="F6829" i="1" a="1"/>
  <c r="F6829" i="1" s="1"/>
  <c r="F6828" i="1" a="1"/>
  <c r="F6828" i="1" s="1"/>
  <c r="F6831" i="1" a="1"/>
  <c r="F6831" i="1" s="1"/>
  <c r="F6826" i="1" a="1"/>
  <c r="F6826" i="1" s="1"/>
  <c r="F6827" i="1" a="1"/>
  <c r="F6827" i="1" s="1"/>
  <c r="F6832" i="1" a="1"/>
  <c r="F6832" i="1" s="1"/>
  <c r="F6830" i="1" a="1"/>
  <c r="F6830" i="1" s="1"/>
  <c r="F6834" i="1" a="1"/>
  <c r="F6834" i="1" s="1"/>
  <c r="F6833" i="1" a="1"/>
  <c r="F6833" i="1" s="1"/>
  <c r="F6835" i="1" a="1"/>
  <c r="F6835" i="1" s="1"/>
  <c r="F6836" i="1" a="1"/>
  <c r="F6836" i="1" s="1"/>
  <c r="F6837" i="1" a="1"/>
  <c r="F6837" i="1" s="1"/>
  <c r="F6838" i="1" a="1"/>
  <c r="F6838" i="1" s="1"/>
  <c r="F6839" i="1" a="1"/>
  <c r="F6839" i="1" s="1"/>
  <c r="F6840" i="1" a="1"/>
  <c r="F6840" i="1" s="1"/>
  <c r="F6841" i="1" a="1"/>
  <c r="F6841" i="1" s="1"/>
  <c r="F6842" i="1" a="1"/>
  <c r="F6842" i="1" s="1"/>
  <c r="F6843" i="1" a="1"/>
  <c r="F6843" i="1" s="1"/>
  <c r="D6844" i="1" s="1"/>
  <c r="F6844" i="1" a="1"/>
  <c r="F6844" i="1" s="1"/>
  <c r="F6845" i="1" a="1"/>
  <c r="F6845" i="1" s="1"/>
  <c r="F6846" i="1" a="1"/>
  <c r="F6846" i="1" s="1"/>
  <c r="F6847" i="1" a="1"/>
  <c r="F6847" i="1" s="1"/>
  <c r="F6848" i="1" a="1"/>
  <c r="F6848" i="1" s="1"/>
  <c r="F6849" i="1" a="1"/>
  <c r="F6849" i="1" s="1"/>
  <c r="F6850" i="1" a="1"/>
  <c r="F6850" i="1" s="1"/>
  <c r="F6851" i="1" a="1"/>
  <c r="F6851" i="1" s="1"/>
  <c r="F6852" i="1" a="1"/>
  <c r="F6852" i="1" s="1"/>
  <c r="F6853" i="1" a="1"/>
  <c r="F6853" i="1" s="1"/>
  <c r="F6854" i="1" a="1"/>
  <c r="F6854" i="1" s="1"/>
  <c r="F6855" i="1" a="1"/>
  <c r="F6855" i="1" s="1"/>
  <c r="F6856" i="1" a="1"/>
  <c r="F6856" i="1" s="1"/>
  <c r="F6857" i="1" a="1"/>
  <c r="F6857" i="1" s="1"/>
  <c r="F6858" i="1" a="1"/>
  <c r="F6858" i="1" s="1"/>
  <c r="F6859" i="1" a="1"/>
  <c r="F6859" i="1" s="1"/>
  <c r="F6860" i="1" a="1"/>
  <c r="F6860" i="1" s="1"/>
  <c r="F6861" i="1" a="1"/>
  <c r="F6861" i="1" s="1"/>
  <c r="F6862" i="1" a="1"/>
  <c r="F6862" i="1" s="1"/>
  <c r="F6863" i="1" a="1"/>
  <c r="F6863" i="1" s="1"/>
  <c r="F6864" i="1" a="1"/>
  <c r="F6864" i="1" s="1"/>
  <c r="F6865" i="1" a="1"/>
  <c r="F6865" i="1" s="1"/>
  <c r="F6866" i="1" a="1"/>
  <c r="F6866" i="1" s="1"/>
  <c r="F6867" i="1" a="1"/>
  <c r="F6867" i="1" s="1"/>
  <c r="F6868" i="1" a="1"/>
  <c r="F6868" i="1" s="1"/>
  <c r="F6869" i="1" a="1"/>
  <c r="F6869" i="1" s="1"/>
  <c r="F6870" i="1" a="1"/>
  <c r="F6870" i="1" s="1"/>
  <c r="F6872" i="1" a="1"/>
  <c r="F6872" i="1" s="1"/>
  <c r="F6871" i="1" a="1"/>
  <c r="F6871" i="1" s="1"/>
  <c r="F6873" i="1" a="1"/>
  <c r="F6873" i="1" s="1"/>
  <c r="F6875" i="1" a="1"/>
  <c r="F6875" i="1" s="1"/>
  <c r="F6878" i="1" a="1"/>
  <c r="F6878" i="1" s="1"/>
  <c r="F6874" i="1" a="1"/>
  <c r="F6874" i="1" s="1"/>
  <c r="D6875" i="1" s="1"/>
  <c r="F6876" i="1" a="1"/>
  <c r="F6876" i="1" s="1"/>
  <c r="F6877" i="1" a="1"/>
  <c r="F6877" i="1" s="1"/>
  <c r="F6879" i="1" a="1"/>
  <c r="F6879" i="1" s="1"/>
  <c r="F6880" i="1" a="1"/>
  <c r="F6880" i="1" s="1"/>
  <c r="F6881" i="1" a="1"/>
  <c r="F6881" i="1" s="1"/>
  <c r="F6882" i="1" a="1"/>
  <c r="F6882" i="1" s="1"/>
  <c r="F6883" i="1" a="1"/>
  <c r="F6883" i="1" s="1"/>
  <c r="F6884" i="1" a="1"/>
  <c r="F6884" i="1" s="1"/>
  <c r="F6885" i="1" a="1"/>
  <c r="F6885" i="1" s="1"/>
  <c r="F6886" i="1" a="1"/>
  <c r="F6886" i="1" s="1"/>
  <c r="F6887" i="1" a="1"/>
  <c r="F6887" i="1" s="1"/>
  <c r="F6888" i="1" a="1"/>
  <c r="F6888" i="1" s="1"/>
  <c r="F6889" i="1" a="1"/>
  <c r="F6889" i="1" s="1"/>
  <c r="F6890" i="1" a="1"/>
  <c r="F6890" i="1" s="1"/>
  <c r="F6891" i="1" a="1"/>
  <c r="F6891" i="1" s="1"/>
  <c r="F6892" i="1" a="1"/>
  <c r="F6892" i="1" s="1"/>
  <c r="F6893" i="1" a="1"/>
  <c r="F6893" i="1" s="1"/>
  <c r="F6894" i="1" a="1"/>
  <c r="F6894" i="1" s="1"/>
  <c r="F6895" i="1" a="1"/>
  <c r="F6895" i="1" s="1"/>
  <c r="F6896" i="1" a="1"/>
  <c r="F6896" i="1" s="1"/>
  <c r="F6897" i="1" a="1"/>
  <c r="F6897" i="1" s="1"/>
  <c r="F6898" i="1" a="1"/>
  <c r="F6898" i="1" s="1"/>
  <c r="F6899" i="1" a="1"/>
  <c r="F6899" i="1" s="1"/>
  <c r="F6900" i="1" a="1"/>
  <c r="F6900" i="1" s="1"/>
  <c r="F6901" i="1" a="1"/>
  <c r="F6901" i="1" s="1"/>
  <c r="F6902" i="1" a="1"/>
  <c r="F6902" i="1" s="1"/>
  <c r="F6903" i="1" a="1"/>
  <c r="F6903" i="1" s="1"/>
  <c r="D6904" i="1" s="1"/>
  <c r="F6904" i="1" a="1"/>
  <c r="F6904" i="1" s="1"/>
  <c r="F6905" i="1" a="1"/>
  <c r="F6905" i="1" s="1"/>
  <c r="F6906" i="1" a="1"/>
  <c r="F6906" i="1" s="1"/>
  <c r="F6907" i="1" a="1"/>
  <c r="F6907" i="1" s="1"/>
  <c r="F6908" i="1" a="1"/>
  <c r="F6908" i="1" s="1"/>
  <c r="F6909" i="1" a="1"/>
  <c r="F6909" i="1" s="1"/>
  <c r="F6910" i="1" a="1"/>
  <c r="F6910" i="1" s="1"/>
  <c r="F6911" i="1" a="1"/>
  <c r="F6911" i="1" s="1"/>
  <c r="D6912" i="1" s="1"/>
  <c r="F6912" i="1" a="1"/>
  <c r="F6912" i="1" s="1"/>
  <c r="F6913" i="1" a="1"/>
  <c r="F6913" i="1" s="1"/>
  <c r="F6914" i="1" a="1"/>
  <c r="F6914" i="1" s="1"/>
  <c r="F6915" i="1" a="1"/>
  <c r="F6915" i="1" s="1"/>
  <c r="F6916" i="1" a="1"/>
  <c r="F6916" i="1" s="1"/>
  <c r="F6917" i="1" a="1"/>
  <c r="F6917" i="1" s="1"/>
  <c r="F6918" i="1" a="1"/>
  <c r="F6918" i="1" s="1"/>
  <c r="F6919" i="1" a="1"/>
  <c r="F6919" i="1" s="1"/>
  <c r="F6920" i="1" a="1"/>
  <c r="F6920" i="1" s="1"/>
  <c r="F6921" i="1" a="1"/>
  <c r="F6921" i="1" s="1"/>
  <c r="D6922" i="1" s="1"/>
  <c r="F6922" i="1" a="1"/>
  <c r="F6922" i="1" s="1"/>
  <c r="F6923" i="1" a="1"/>
  <c r="F6923" i="1" s="1"/>
  <c r="D6924" i="1" s="1"/>
  <c r="F6924" i="1" a="1"/>
  <c r="F6924" i="1" s="1"/>
  <c r="F6925" i="1" a="1"/>
  <c r="F6925" i="1" s="1"/>
  <c r="F6926" i="1" a="1"/>
  <c r="F6926" i="1" s="1"/>
  <c r="F6927" i="1" a="1"/>
  <c r="F6927" i="1" s="1"/>
  <c r="F6928" i="1" a="1"/>
  <c r="F6928" i="1" s="1"/>
  <c r="F6929" i="1" a="1"/>
  <c r="F6929" i="1" s="1"/>
  <c r="F6933" i="1" a="1"/>
  <c r="F6933" i="1" s="1"/>
  <c r="F6930" i="1" a="1"/>
  <c r="F6930" i="1" s="1"/>
  <c r="F6932" i="1" a="1"/>
  <c r="F6932" i="1" s="1"/>
  <c r="F6931" i="1" a="1"/>
  <c r="F6931" i="1" s="1"/>
  <c r="F6934" i="1" a="1"/>
  <c r="F6934" i="1" s="1"/>
  <c r="F6935" i="1" a="1"/>
  <c r="F6935" i="1" s="1"/>
  <c r="F6939" i="1" a="1"/>
  <c r="F6939" i="1" s="1"/>
  <c r="F6937" i="1" a="1"/>
  <c r="F6937" i="1" s="1"/>
  <c r="F6936" i="1" a="1"/>
  <c r="F6936" i="1" s="1"/>
  <c r="F6940" i="1" a="1"/>
  <c r="F6940" i="1" s="1"/>
  <c r="F6938" i="1" a="1"/>
  <c r="F6938" i="1" s="1"/>
  <c r="F6941" i="1" a="1"/>
  <c r="F6941" i="1" s="1"/>
  <c r="F6942" i="1" a="1"/>
  <c r="F6942" i="1" s="1"/>
  <c r="F6943" i="1" a="1"/>
  <c r="F6943" i="1" s="1"/>
  <c r="F6944" i="1" a="1"/>
  <c r="F6944" i="1" s="1"/>
  <c r="F6945" i="1" a="1"/>
  <c r="F6945" i="1" s="1"/>
  <c r="F6946" i="1" a="1"/>
  <c r="F6946" i="1" s="1"/>
  <c r="F6947" i="1" a="1"/>
  <c r="F6947" i="1" s="1"/>
  <c r="F6948" i="1" a="1"/>
  <c r="F6948" i="1" s="1"/>
  <c r="F6949" i="1" a="1"/>
  <c r="F6949" i="1" s="1"/>
  <c r="F6950" i="1" a="1"/>
  <c r="F6950" i="1" s="1"/>
  <c r="F6951" i="1" a="1"/>
  <c r="F6951" i="1" s="1"/>
  <c r="D6952" i="1" s="1"/>
  <c r="F6952" i="1" a="1"/>
  <c r="F6952" i="1" s="1"/>
  <c r="F6953" i="1" a="1"/>
  <c r="F6953" i="1" s="1"/>
  <c r="F6954" i="1" a="1"/>
  <c r="F6954" i="1" s="1"/>
  <c r="F6955" i="1" a="1"/>
  <c r="F6955" i="1" s="1"/>
  <c r="F6956" i="1" a="1"/>
  <c r="F6956" i="1" s="1"/>
  <c r="F6957" i="1" a="1"/>
  <c r="F6957" i="1" s="1"/>
  <c r="F6958" i="1" a="1"/>
  <c r="F6958" i="1" s="1"/>
  <c r="F6959" i="1" a="1"/>
  <c r="F6959" i="1" s="1"/>
  <c r="F6960" i="1" a="1"/>
  <c r="F6960" i="1" s="1"/>
  <c r="F6961" i="1" a="1"/>
  <c r="F6961" i="1" s="1"/>
  <c r="F6962" i="1" a="1"/>
  <c r="F6962" i="1" s="1"/>
  <c r="F6963" i="1" a="1"/>
  <c r="F6963" i="1" s="1"/>
  <c r="F6964" i="1" a="1"/>
  <c r="F6964" i="1" s="1"/>
  <c r="F6965" i="1" a="1"/>
  <c r="F6965" i="1" s="1"/>
  <c r="F6966" i="1" a="1"/>
  <c r="F6966" i="1" s="1"/>
  <c r="F6967" i="1" a="1"/>
  <c r="F6967" i="1" s="1"/>
  <c r="F6968" i="1" a="1"/>
  <c r="F6968" i="1" s="1"/>
  <c r="F6969" i="1" a="1"/>
  <c r="F6969" i="1" s="1"/>
  <c r="F6970" i="1" a="1"/>
  <c r="F6970" i="1" s="1"/>
  <c r="F6971" i="1" a="1"/>
  <c r="F6971" i="1" s="1"/>
  <c r="D6972" i="1" s="1"/>
  <c r="F6972" i="1" a="1"/>
  <c r="F6972" i="1" s="1"/>
  <c r="F6973" i="1" a="1"/>
  <c r="F6973" i="1" s="1"/>
  <c r="F6974" i="1" a="1"/>
  <c r="F6974" i="1" s="1"/>
  <c r="F6975" i="1" a="1"/>
  <c r="F6975" i="1" s="1"/>
  <c r="F6976" i="1" a="1"/>
  <c r="F6976" i="1" s="1"/>
  <c r="F6977" i="1" a="1"/>
  <c r="F6977" i="1" s="1"/>
  <c r="F6978" i="1" a="1"/>
  <c r="F6978" i="1" s="1"/>
  <c r="F6979" i="1" a="1"/>
  <c r="F6979" i="1" s="1"/>
  <c r="F6980" i="1" a="1"/>
  <c r="F6980" i="1" s="1"/>
  <c r="F6981" i="1" a="1"/>
  <c r="F6981" i="1" s="1"/>
  <c r="D6982" i="1" s="1"/>
  <c r="F6982" i="1" a="1"/>
  <c r="F6982" i="1" s="1"/>
  <c r="F6983" i="1" a="1"/>
  <c r="F6983" i="1" s="1"/>
  <c r="F6984" i="1" a="1"/>
  <c r="F6984" i="1" s="1"/>
  <c r="F6985" i="1" a="1"/>
  <c r="F6985" i="1" s="1"/>
  <c r="F6986" i="1" a="1"/>
  <c r="F6986" i="1" s="1"/>
  <c r="F6987" i="1" a="1"/>
  <c r="F6987" i="1" s="1"/>
  <c r="F6988" i="1" a="1"/>
  <c r="F6988" i="1" s="1"/>
  <c r="F6989" i="1" a="1"/>
  <c r="F6989" i="1" s="1"/>
  <c r="F6990" i="1" a="1"/>
  <c r="F6990" i="1" s="1"/>
  <c r="F6991" i="1" a="1"/>
  <c r="F6991" i="1" s="1"/>
  <c r="F6992" i="1" a="1"/>
  <c r="F6992" i="1" s="1"/>
  <c r="F6993" i="1" a="1"/>
  <c r="F6993" i="1" s="1"/>
  <c r="F6994" i="1" a="1"/>
  <c r="F6994" i="1" s="1"/>
  <c r="F6995" i="1" a="1"/>
  <c r="F6995" i="1" s="1"/>
  <c r="F6996" i="1" a="1"/>
  <c r="F6996" i="1" s="1"/>
  <c r="F6997" i="1" a="1"/>
  <c r="F6997" i="1" s="1"/>
  <c r="F6998" i="1" a="1"/>
  <c r="F6998" i="1" s="1"/>
  <c r="F6999" i="1" a="1"/>
  <c r="F6999" i="1" s="1"/>
  <c r="F7000" i="1" a="1"/>
  <c r="F7000" i="1" s="1"/>
  <c r="F7001" i="1" a="1"/>
  <c r="F7001" i="1" s="1"/>
  <c r="D7002" i="1" s="1"/>
  <c r="F7002" i="1" a="1"/>
  <c r="F7002" i="1" s="1"/>
  <c r="F7003" i="1" a="1"/>
  <c r="F7003" i="1" s="1"/>
  <c r="F7004" i="1" a="1"/>
  <c r="F7004" i="1" s="1"/>
  <c r="F7005" i="1" a="1"/>
  <c r="F7005" i="1" s="1"/>
  <c r="F7006" i="1" a="1"/>
  <c r="F7006" i="1" s="1"/>
  <c r="F7007" i="1" a="1"/>
  <c r="F7007" i="1" s="1"/>
  <c r="F7008" i="1" a="1"/>
  <c r="F7008" i="1" s="1"/>
  <c r="F7009" i="1" a="1"/>
  <c r="F7009" i="1" s="1"/>
  <c r="F7010" i="1" a="1"/>
  <c r="F7010" i="1" s="1"/>
  <c r="F7011" i="1" a="1"/>
  <c r="F7011" i="1" s="1"/>
  <c r="D7012" i="1" s="1"/>
  <c r="F7012" i="1" a="1"/>
  <c r="F7012" i="1" s="1"/>
  <c r="F7013" i="1" a="1"/>
  <c r="F7013" i="1" s="1"/>
  <c r="D7014" i="1" s="1"/>
  <c r="F7014" i="1" a="1"/>
  <c r="F7014" i="1" s="1"/>
  <c r="F7015" i="1" a="1"/>
  <c r="F7015" i="1" s="1"/>
  <c r="F7016" i="1" a="1"/>
  <c r="F7016" i="1" s="1"/>
  <c r="F7017" i="1" a="1"/>
  <c r="F7017" i="1" s="1"/>
  <c r="F7018" i="1" a="1"/>
  <c r="F7018" i="1" s="1"/>
  <c r="F7019" i="1" a="1"/>
  <c r="F7019" i="1" s="1"/>
  <c r="F7020" i="1" a="1"/>
  <c r="F7020" i="1" s="1"/>
  <c r="F7021" i="1" a="1"/>
  <c r="F7021" i="1" s="1"/>
  <c r="F7022" i="1" a="1"/>
  <c r="F7022" i="1" s="1"/>
  <c r="F7023" i="1" a="1"/>
  <c r="F7023" i="1" s="1"/>
  <c r="D7024" i="1" s="1"/>
  <c r="F7024" i="1" a="1"/>
  <c r="F7024" i="1" s="1"/>
  <c r="F7025" i="1" a="1"/>
  <c r="F7025" i="1" s="1"/>
  <c r="F7026" i="1" a="1"/>
  <c r="F7026" i="1" s="1"/>
  <c r="F7027" i="1" a="1"/>
  <c r="F7027" i="1" s="1"/>
  <c r="F7028" i="1" a="1"/>
  <c r="F7028" i="1" s="1"/>
  <c r="F7029" i="1" a="1"/>
  <c r="F7029" i="1" s="1"/>
  <c r="F7030" i="1" a="1"/>
  <c r="F7030" i="1" s="1"/>
  <c r="F7031" i="1" a="1"/>
  <c r="F7031" i="1" s="1"/>
  <c r="D7032" i="1" s="1"/>
  <c r="F7032" i="1" a="1"/>
  <c r="F7032" i="1" s="1"/>
  <c r="F7033" i="1" a="1"/>
  <c r="F7033" i="1" s="1"/>
  <c r="F7034" i="1" a="1"/>
  <c r="F7034" i="1" s="1"/>
  <c r="F7035" i="1" a="1"/>
  <c r="F7035" i="1" s="1"/>
  <c r="F7036" i="1" a="1"/>
  <c r="F7036" i="1" s="1"/>
  <c r="F7037" i="1" a="1"/>
  <c r="F7037" i="1" s="1"/>
  <c r="F7038" i="1" a="1"/>
  <c r="F7038" i="1" s="1"/>
  <c r="F7039" i="1" a="1"/>
  <c r="F7039" i="1" s="1"/>
  <c r="F7040" i="1" a="1"/>
  <c r="F7040" i="1" s="1"/>
  <c r="F7041" i="1" a="1"/>
  <c r="F7041" i="1" s="1"/>
  <c r="D7042" i="1" s="1"/>
  <c r="F7042" i="1" a="1"/>
  <c r="F7042" i="1" s="1"/>
  <c r="F7043" i="1" a="1"/>
  <c r="F7043" i="1" s="1"/>
  <c r="F7044" i="1" a="1"/>
  <c r="F7044" i="1" s="1"/>
  <c r="F7045" i="1" a="1"/>
  <c r="F7045" i="1" s="1"/>
  <c r="F7046" i="1" a="1"/>
  <c r="F7046" i="1" s="1"/>
  <c r="F7047" i="1" a="1"/>
  <c r="F7047" i="1" s="1"/>
  <c r="F7048" i="1" a="1"/>
  <c r="F7048" i="1" s="1"/>
  <c r="F7049" i="1" a="1"/>
  <c r="F7049" i="1" s="1"/>
  <c r="F7050" i="1" a="1"/>
  <c r="F7050" i="1" s="1"/>
  <c r="F7051" i="1" a="1"/>
  <c r="F7051" i="1" s="1"/>
  <c r="F7052" i="1" a="1"/>
  <c r="F7052" i="1" s="1"/>
  <c r="F7053" i="1" a="1"/>
  <c r="F7053" i="1" s="1"/>
  <c r="D7054" i="1" s="1"/>
  <c r="F7054" i="1" a="1"/>
  <c r="F7054" i="1" s="1"/>
  <c r="F7055" i="1" a="1"/>
  <c r="F7055" i="1" s="1"/>
  <c r="F7056" i="1" a="1"/>
  <c r="F7056" i="1" s="1"/>
  <c r="F7057" i="1" a="1"/>
  <c r="F7057" i="1" s="1"/>
  <c r="F7058" i="1" a="1"/>
  <c r="F7058" i="1" s="1"/>
  <c r="F7059" i="1" a="1"/>
  <c r="F7059" i="1" s="1"/>
  <c r="F7060" i="1" a="1"/>
  <c r="F7060" i="1" s="1"/>
  <c r="F7061" i="1" a="1"/>
  <c r="F7061" i="1" s="1"/>
  <c r="D7062" i="1" s="1"/>
  <c r="F7062" i="1" a="1"/>
  <c r="F7062" i="1" s="1"/>
  <c r="F7063" i="1" a="1"/>
  <c r="F7063" i="1" s="1"/>
  <c r="F7064" i="1" a="1"/>
  <c r="F7064" i="1" s="1"/>
  <c r="F7065" i="1" a="1"/>
  <c r="F7065" i="1" s="1"/>
  <c r="F7066" i="1" a="1"/>
  <c r="F7066" i="1" s="1"/>
  <c r="F7067" i="1" a="1"/>
  <c r="F7067" i="1" s="1"/>
  <c r="F7068" i="1" a="1"/>
  <c r="F7068" i="1" s="1"/>
  <c r="F7069" i="1" a="1"/>
  <c r="F7069" i="1" s="1"/>
  <c r="F7070" i="1" a="1"/>
  <c r="F7070" i="1" s="1"/>
  <c r="F7071" i="1" a="1"/>
  <c r="F7071" i="1" s="1"/>
  <c r="D7072" i="1" s="1"/>
  <c r="F7072" i="1" a="1"/>
  <c r="F7072" i="1" s="1"/>
  <c r="F7073" i="1" a="1"/>
  <c r="F7073" i="1" s="1"/>
  <c r="D7074" i="1" s="1"/>
  <c r="F7074" i="1" a="1"/>
  <c r="F7074" i="1" s="1"/>
  <c r="F7075" i="1" a="1"/>
  <c r="F7075" i="1" s="1"/>
  <c r="F7076" i="1" a="1"/>
  <c r="F7076" i="1" s="1"/>
  <c r="F7077" i="1" a="1"/>
  <c r="F7077" i="1" s="1"/>
  <c r="F7078" i="1" a="1"/>
  <c r="F7078" i="1" s="1"/>
  <c r="F7079" i="1" a="1"/>
  <c r="F7079" i="1" s="1"/>
  <c r="F7080" i="1" a="1"/>
  <c r="F7080" i="1" s="1"/>
  <c r="F7081" i="1" a="1"/>
  <c r="F7081" i="1" s="1"/>
  <c r="F7082" i="1" a="1"/>
  <c r="F7082" i="1" s="1"/>
  <c r="F7083" i="1" a="1"/>
  <c r="F7083" i="1" s="1"/>
  <c r="D7084" i="1" s="1"/>
  <c r="F7084" i="1" a="1"/>
  <c r="F7084" i="1" s="1"/>
  <c r="F7085" i="1" a="1"/>
  <c r="F7085" i="1" s="1"/>
  <c r="F7086" i="1" a="1"/>
  <c r="F7086" i="1" s="1"/>
  <c r="F7087" i="1" a="1"/>
  <c r="F7087" i="1" s="1"/>
  <c r="F7088" i="1" a="1"/>
  <c r="F7088" i="1" s="1"/>
  <c r="F7089" i="1" a="1"/>
  <c r="F7089" i="1" s="1"/>
  <c r="F7090" i="1" a="1"/>
  <c r="F7090" i="1" s="1"/>
  <c r="F7091" i="1" a="1"/>
  <c r="F7091" i="1" s="1"/>
  <c r="D7092" i="1" s="1"/>
  <c r="F7092" i="1" a="1"/>
  <c r="F7092" i="1" s="1"/>
  <c r="F7093" i="1" a="1"/>
  <c r="F7093" i="1" s="1"/>
  <c r="F7094" i="1" a="1"/>
  <c r="F7094" i="1" s="1"/>
  <c r="F7095" i="1" a="1"/>
  <c r="F7095" i="1" s="1"/>
  <c r="F7096" i="1" a="1"/>
  <c r="F7096" i="1" s="1"/>
  <c r="F7097" i="1" a="1"/>
  <c r="F7097" i="1" s="1"/>
  <c r="F7102" i="1" a="1"/>
  <c r="F7102" i="1" s="1"/>
  <c r="F7098" i="1" a="1"/>
  <c r="F7098" i="1" s="1"/>
  <c r="F7099" i="1" a="1"/>
  <c r="F7099" i="1" s="1"/>
  <c r="F7100" i="1" a="1"/>
  <c r="F7100" i="1" s="1"/>
  <c r="F7101" i="1" a="1"/>
  <c r="F7101" i="1" s="1"/>
  <c r="F7104" i="1" a="1"/>
  <c r="F7104" i="1" s="1"/>
  <c r="F7103" i="1" a="1"/>
  <c r="F7103" i="1" s="1"/>
  <c r="F7105" i="1" a="1"/>
  <c r="F7105" i="1" s="1"/>
  <c r="F7106" i="1" a="1"/>
  <c r="F7106" i="1" s="1"/>
  <c r="F7107" i="1" a="1"/>
  <c r="F7107" i="1" s="1"/>
  <c r="F7108" i="1" a="1"/>
  <c r="F7108" i="1" s="1"/>
  <c r="F7109" i="1" a="1"/>
  <c r="F7109" i="1" s="1"/>
  <c r="F7110" i="1" a="1"/>
  <c r="F7110" i="1" s="1"/>
  <c r="F7111" i="1" a="1"/>
  <c r="F7111" i="1" s="1"/>
  <c r="F7112" i="1" a="1"/>
  <c r="F7112" i="1" s="1"/>
  <c r="F7113" i="1" a="1"/>
  <c r="F7113" i="1" s="1"/>
  <c r="D7114" i="1" s="1"/>
  <c r="F7114" i="1" a="1"/>
  <c r="F7114" i="1" s="1"/>
  <c r="F7115" i="1" a="1"/>
  <c r="F7115" i="1" s="1"/>
  <c r="F7116" i="1" a="1"/>
  <c r="F7116" i="1" s="1"/>
  <c r="F7117" i="1" a="1"/>
  <c r="F7117" i="1" s="1"/>
  <c r="F7118" i="1" a="1"/>
  <c r="F7118" i="1" s="1"/>
  <c r="F7119" i="1" a="1"/>
  <c r="F7119" i="1" s="1"/>
  <c r="F7120" i="1" a="1"/>
  <c r="F7120" i="1" s="1"/>
  <c r="F7121" i="1" a="1"/>
  <c r="F7121" i="1" s="1"/>
  <c r="D7122" i="1" s="1"/>
  <c r="F7122" i="1" a="1"/>
  <c r="F7122" i="1" s="1"/>
  <c r="F7123" i="1" a="1"/>
  <c r="F7123" i="1" s="1"/>
  <c r="F7124" i="1" a="1"/>
  <c r="F7124" i="1" s="1"/>
  <c r="F7125" i="1" a="1"/>
  <c r="F7125" i="1" s="1"/>
  <c r="F7126" i="1" a="1"/>
  <c r="F7126" i="1" s="1"/>
  <c r="F7127" i="1" a="1"/>
  <c r="F7127" i="1" s="1"/>
  <c r="F7128" i="1" a="1"/>
  <c r="F7128" i="1" s="1"/>
  <c r="F7129" i="1" a="1"/>
  <c r="F7129" i="1" s="1"/>
  <c r="F7130" i="1" a="1"/>
  <c r="F7130" i="1" s="1"/>
  <c r="F7131" i="1" a="1"/>
  <c r="F7131" i="1" s="1"/>
  <c r="F7132" i="1" a="1"/>
  <c r="F7132" i="1" s="1"/>
  <c r="F7133" i="1" a="1"/>
  <c r="F7133" i="1" s="1"/>
  <c r="D7134" i="1" s="1"/>
  <c r="F7134" i="1" a="1"/>
  <c r="F7134" i="1" s="1"/>
  <c r="F7135" i="1" a="1"/>
  <c r="F7135" i="1" s="1"/>
  <c r="F7136" i="1" a="1"/>
  <c r="F7136" i="1" s="1"/>
  <c r="F7138" i="1" a="1"/>
  <c r="F7138" i="1" s="1"/>
  <c r="F7137" i="1" a="1"/>
  <c r="F7137" i="1" s="1"/>
  <c r="F7140" i="1" a="1"/>
  <c r="F7140" i="1" s="1"/>
  <c r="F7139" i="1" a="1"/>
  <c r="F7139" i="1" s="1"/>
  <c r="F7141" i="1" a="1"/>
  <c r="F7141" i="1" s="1"/>
  <c r="F7142" i="1" a="1"/>
  <c r="F7142" i="1" s="1"/>
  <c r="F7143" i="1" a="1"/>
  <c r="F7143" i="1" s="1"/>
  <c r="F7144" i="1" a="1"/>
  <c r="F7144" i="1" s="1"/>
  <c r="F7145" i="1" a="1"/>
  <c r="F7145" i="1" s="1"/>
  <c r="F7146" i="1" a="1"/>
  <c r="F7146" i="1" s="1"/>
  <c r="F7147" i="1" a="1"/>
  <c r="F7147" i="1" s="1"/>
  <c r="F7148" i="1" a="1"/>
  <c r="F7148" i="1" s="1"/>
  <c r="F7149" i="1" a="1"/>
  <c r="F7149" i="1" s="1"/>
  <c r="F7150" i="1" a="1"/>
  <c r="F7150" i="1" s="1"/>
  <c r="F7151" i="1" a="1"/>
  <c r="F7151" i="1" s="1"/>
  <c r="F7152" i="1" a="1"/>
  <c r="F7152" i="1" s="1"/>
  <c r="F7153" i="1" a="1"/>
  <c r="F7153" i="1" s="1"/>
  <c r="F7154" i="1" a="1"/>
  <c r="F7154" i="1" s="1"/>
  <c r="F7155" i="1" a="1"/>
  <c r="F7155" i="1" s="1"/>
  <c r="F7156" i="1" a="1"/>
  <c r="F7156" i="1" s="1"/>
  <c r="F7157" i="1" a="1"/>
  <c r="F7157" i="1" s="1"/>
  <c r="F7158" i="1" a="1"/>
  <c r="F7158" i="1" s="1"/>
  <c r="F7159" i="1" a="1"/>
  <c r="F7159" i="1" s="1"/>
  <c r="F7160" i="1" a="1"/>
  <c r="F7160" i="1" s="1"/>
  <c r="F7161" i="1" a="1"/>
  <c r="F7161" i="1" s="1"/>
  <c r="F7162" i="1" a="1"/>
  <c r="F7162" i="1" s="1"/>
  <c r="F7163" i="1" a="1"/>
  <c r="F7163" i="1" s="1"/>
  <c r="F7164" i="1" a="1"/>
  <c r="F7164" i="1" s="1"/>
  <c r="F7165" i="1" a="1"/>
  <c r="F7165" i="1" s="1"/>
  <c r="F7166" i="1" a="1"/>
  <c r="F7166" i="1" s="1"/>
  <c r="F7167" i="1" a="1"/>
  <c r="F7167" i="1" s="1"/>
  <c r="F7168" i="1" a="1"/>
  <c r="F7168" i="1" s="1"/>
  <c r="F7169" i="1" a="1"/>
  <c r="F7169" i="1" s="1"/>
  <c r="F7170" i="1" a="1"/>
  <c r="F7170" i="1" s="1"/>
  <c r="F7171" i="1" a="1"/>
  <c r="F7171" i="1" s="1"/>
  <c r="F7172" i="1" a="1"/>
  <c r="F7172" i="1" s="1"/>
  <c r="F7173" i="1" a="1"/>
  <c r="F7173" i="1" s="1"/>
  <c r="D7174" i="1" s="1"/>
  <c r="F7174" i="1" a="1"/>
  <c r="F7174" i="1" s="1"/>
  <c r="F7175" i="1" a="1"/>
  <c r="F7175" i="1" s="1"/>
  <c r="F7176" i="1" a="1"/>
  <c r="F7176" i="1" s="1"/>
  <c r="F7177" i="1" a="1"/>
  <c r="F7177" i="1" s="1"/>
  <c r="F7178" i="1" a="1"/>
  <c r="F7178" i="1" s="1"/>
  <c r="F7179" i="1" a="1"/>
  <c r="F7179" i="1" s="1"/>
  <c r="F7180" i="1" a="1"/>
  <c r="F7180" i="1" s="1"/>
  <c r="F7181" i="1" a="1"/>
  <c r="F7181" i="1" s="1"/>
  <c r="F7182" i="1" a="1"/>
  <c r="F7182" i="1" s="1"/>
  <c r="F7183" i="1" a="1"/>
  <c r="F7183" i="1" s="1"/>
  <c r="F7184" i="1" a="1"/>
  <c r="F7184" i="1" s="1"/>
  <c r="F7185" i="1" a="1"/>
  <c r="F7185" i="1" s="1"/>
  <c r="F7186" i="1" a="1"/>
  <c r="F7186" i="1" s="1"/>
  <c r="F7187" i="1" a="1"/>
  <c r="F7187" i="1" s="1"/>
  <c r="F7188" i="1" a="1"/>
  <c r="F7188" i="1" s="1"/>
  <c r="F7189" i="1" a="1"/>
  <c r="F7189" i="1" s="1"/>
  <c r="F7190" i="1" a="1"/>
  <c r="F7190" i="1" s="1"/>
  <c r="F7191" i="1" a="1"/>
  <c r="F7191" i="1" s="1"/>
  <c r="F7192" i="1" a="1"/>
  <c r="F7192" i="1" s="1"/>
  <c r="F7193" i="1" a="1"/>
  <c r="F7193" i="1" s="1"/>
  <c r="D7194" i="1" s="1"/>
  <c r="F7194" i="1" a="1"/>
  <c r="F7194" i="1" s="1"/>
  <c r="F7195" i="1" a="1"/>
  <c r="F7195" i="1" s="1"/>
  <c r="F7196" i="1" a="1"/>
  <c r="F7196" i="1" s="1"/>
  <c r="F7197" i="1" a="1"/>
  <c r="F7197" i="1" s="1"/>
  <c r="F7198" i="1" a="1"/>
  <c r="F7198" i="1" s="1"/>
  <c r="F7199" i="1" a="1"/>
  <c r="F7199" i="1" s="1"/>
  <c r="D7200" i="1" s="1"/>
  <c r="F7200" i="1" a="1"/>
  <c r="F7200" i="1" s="1"/>
  <c r="F7201" i="1" a="1"/>
  <c r="F7201" i="1" s="1"/>
  <c r="F7202" i="1" a="1"/>
  <c r="F7202" i="1" s="1"/>
  <c r="F7203" i="1" a="1"/>
  <c r="F7203" i="1" s="1"/>
  <c r="F7204" i="1" a="1"/>
  <c r="F7204" i="1" s="1"/>
  <c r="F7205" i="1" a="1"/>
  <c r="F7205" i="1" s="1"/>
  <c r="F7206" i="1" a="1"/>
  <c r="F7206" i="1" s="1"/>
  <c r="F7207" i="1" a="1"/>
  <c r="F7207" i="1" s="1"/>
  <c r="F7208" i="1" a="1"/>
  <c r="F7208" i="1" s="1"/>
  <c r="F7209" i="1" a="1"/>
  <c r="F7209" i="1" s="1"/>
  <c r="D7210" i="1" s="1"/>
  <c r="F7210" i="1" a="1"/>
  <c r="F7210" i="1" s="1"/>
  <c r="F7211" i="1" a="1"/>
  <c r="F7211" i="1" s="1"/>
  <c r="F7212" i="1" a="1"/>
  <c r="F7212" i="1" s="1"/>
  <c r="F7213" i="1" a="1"/>
  <c r="F7213" i="1" s="1"/>
  <c r="F7214" i="1" a="1"/>
  <c r="F7214" i="1" s="1"/>
  <c r="F7215" i="1" a="1"/>
  <c r="F7215" i="1" s="1"/>
  <c r="F7216" i="1" a="1"/>
  <c r="F7216" i="1" s="1"/>
  <c r="F7217" i="1" a="1"/>
  <c r="F7217" i="1" s="1"/>
  <c r="F7218" i="1" a="1"/>
  <c r="F7218" i="1" s="1"/>
  <c r="F7222" i="1" a="1"/>
  <c r="F7222" i="1" s="1"/>
  <c r="F7219" i="1" a="1"/>
  <c r="F7219" i="1" s="1"/>
  <c r="F7221" i="1" a="1"/>
  <c r="F7221" i="1" s="1"/>
  <c r="D7222" i="1" s="1"/>
  <c r="F7220" i="1" a="1"/>
  <c r="F7220" i="1" s="1"/>
  <c r="F7223" i="1" a="1"/>
  <c r="F7223" i="1" s="1"/>
  <c r="D7224" i="1" s="1"/>
  <c r="F7224" i="1" a="1"/>
  <c r="F7224" i="1" s="1"/>
  <c r="F7226" i="1" a="1"/>
  <c r="F7226" i="1" s="1"/>
  <c r="F7225" i="1" a="1"/>
  <c r="F7225" i="1" s="1"/>
  <c r="F7228" i="1" a="1"/>
  <c r="F7228" i="1" s="1"/>
  <c r="F7227" i="1" a="1"/>
  <c r="F7227" i="1" s="1"/>
  <c r="F7229" i="1" a="1"/>
  <c r="F7229" i="1" s="1"/>
  <c r="D7230" i="1" s="1"/>
  <c r="F7230" i="1" a="1"/>
  <c r="F7230" i="1" s="1"/>
  <c r="F7231" i="1" a="1"/>
  <c r="F7231" i="1" s="1"/>
  <c r="F7232" i="1" a="1"/>
  <c r="F7232" i="1" s="1"/>
  <c r="F7233" i="1" a="1"/>
  <c r="F7233" i="1" s="1"/>
  <c r="D7234" i="1" s="1"/>
  <c r="F7234" i="1" a="1"/>
  <c r="F7234" i="1" s="1"/>
  <c r="F7235" i="1" a="1"/>
  <c r="F7235" i="1" s="1"/>
  <c r="F7236" i="1" a="1"/>
  <c r="F7236" i="1" s="1"/>
  <c r="F7237" i="1" a="1"/>
  <c r="F7237" i="1" s="1"/>
  <c r="F7238" i="1" a="1"/>
  <c r="F7238" i="1" s="1"/>
  <c r="F7239" i="1" a="1"/>
  <c r="F7239" i="1" s="1"/>
  <c r="F7240" i="1" a="1"/>
  <c r="F7240" i="1" s="1"/>
  <c r="F7243" i="1" a="1"/>
  <c r="F7243" i="1" s="1"/>
  <c r="F7241" i="1" a="1"/>
  <c r="F7241" i="1" s="1"/>
  <c r="F7242" i="1" a="1"/>
  <c r="F7242" i="1" s="1"/>
  <c r="F7244" i="1" a="1"/>
  <c r="F7244" i="1" s="1"/>
  <c r="F7246" i="1" a="1"/>
  <c r="F7246" i="1" s="1"/>
  <c r="F7245" i="1" a="1"/>
  <c r="F7245" i="1" s="1"/>
  <c r="F7248" i="1" a="1"/>
  <c r="F7248" i="1" s="1"/>
  <c r="F7247" i="1" a="1"/>
  <c r="F7247" i="1" s="1"/>
  <c r="F7249" i="1" a="1"/>
  <c r="F7249" i="1" s="1"/>
  <c r="F7250" i="1" a="1"/>
  <c r="F7250" i="1" s="1"/>
  <c r="F7251" i="1" a="1"/>
  <c r="F7251" i="1" s="1"/>
  <c r="F7252" i="1" a="1"/>
  <c r="F7252" i="1" s="1"/>
  <c r="F7253" i="1" a="1"/>
  <c r="F7253" i="1" s="1"/>
  <c r="F7254" i="1" a="1"/>
  <c r="F7254" i="1" s="1"/>
  <c r="F7255" i="1" a="1"/>
  <c r="F7255" i="1" s="1"/>
  <c r="F7256" i="1" a="1"/>
  <c r="F7256" i="1" s="1"/>
  <c r="F7257" i="1" a="1"/>
  <c r="F7257" i="1" s="1"/>
  <c r="F7260" i="1" a="1"/>
  <c r="F7260" i="1" s="1"/>
  <c r="F7258" i="1" a="1"/>
  <c r="F7258" i="1" s="1"/>
  <c r="F7259" i="1" a="1"/>
  <c r="F7259" i="1" s="1"/>
  <c r="F7261" i="1" a="1"/>
  <c r="F7261" i="1" s="1"/>
  <c r="F7263" i="1" a="1"/>
  <c r="F7263" i="1" s="1"/>
  <c r="F7262" i="1" a="1"/>
  <c r="F7262" i="1" s="1"/>
  <c r="F7266" i="1" a="1"/>
  <c r="F7266" i="1" s="1"/>
  <c r="F7264" i="1" a="1"/>
  <c r="F7264" i="1" s="1"/>
  <c r="F7265" i="1" a="1"/>
  <c r="F7265" i="1" s="1"/>
  <c r="F7267" i="1" a="1"/>
  <c r="F7267" i="1" s="1"/>
  <c r="F7268" i="1" a="1"/>
  <c r="F7268" i="1" s="1"/>
  <c r="F7269" i="1" a="1"/>
  <c r="F7269" i="1" s="1"/>
  <c r="F7270" i="1" a="1"/>
  <c r="F7270" i="1" s="1"/>
  <c r="F7271" i="1" a="1"/>
  <c r="F7271" i="1" s="1"/>
  <c r="F7272" i="1" a="1"/>
  <c r="F7272" i="1" s="1"/>
  <c r="F7273" i="1" a="1"/>
  <c r="F7273" i="1" s="1"/>
  <c r="F7274" i="1" a="1"/>
  <c r="F7274" i="1" s="1"/>
  <c r="F7275" i="1" a="1"/>
  <c r="F7275" i="1" s="1"/>
  <c r="F7276" i="1" a="1"/>
  <c r="F7276" i="1" s="1"/>
  <c r="F7277" i="1" a="1"/>
  <c r="F7277" i="1" s="1"/>
  <c r="F7278" i="1" a="1"/>
  <c r="F7278" i="1" s="1"/>
  <c r="F7279" i="1" a="1"/>
  <c r="F7279" i="1" s="1"/>
  <c r="F7280" i="1" a="1"/>
  <c r="F7280" i="1" s="1"/>
  <c r="F7281" i="1" a="1"/>
  <c r="F7281" i="1" s="1"/>
  <c r="F7282" i="1" a="1"/>
  <c r="F7282" i="1" s="1"/>
  <c r="F7283" i="1" a="1"/>
  <c r="F7283" i="1" s="1"/>
  <c r="F7284" i="1" a="1"/>
  <c r="F7284" i="1" s="1"/>
  <c r="F7285" i="1" a="1"/>
  <c r="F7285" i="1" s="1"/>
  <c r="F7286" i="1" a="1"/>
  <c r="F7286" i="1" s="1"/>
  <c r="F7287" i="1" a="1"/>
  <c r="F7287" i="1" s="1"/>
  <c r="F7288" i="1" a="1"/>
  <c r="F7288" i="1" s="1"/>
  <c r="F7289" i="1" a="1"/>
  <c r="F7289" i="1" s="1"/>
  <c r="F7290" i="1" a="1"/>
  <c r="F7290" i="1" s="1"/>
  <c r="F7291" i="1" a="1"/>
  <c r="F7291" i="1" s="1"/>
  <c r="F7292" i="1" a="1"/>
  <c r="F7292" i="1" s="1"/>
  <c r="F7293" i="1" a="1"/>
  <c r="F7293" i="1" s="1"/>
  <c r="F7294" i="1" a="1"/>
  <c r="F7294" i="1" s="1"/>
  <c r="F7295" i="1" a="1"/>
  <c r="F7295" i="1" s="1"/>
  <c r="F7296" i="1" a="1"/>
  <c r="F7296" i="1" s="1"/>
  <c r="F7297" i="1" a="1"/>
  <c r="F7297" i="1" s="1"/>
  <c r="F7298" i="1" a="1"/>
  <c r="F7298" i="1" s="1"/>
  <c r="F7299" i="1" a="1"/>
  <c r="F7299" i="1" s="1"/>
  <c r="F7300" i="1" a="1"/>
  <c r="F7300" i="1" s="1"/>
  <c r="F7301" i="1" a="1"/>
  <c r="F7301" i="1" s="1"/>
  <c r="F7302" i="1" a="1"/>
  <c r="F7302" i="1" s="1"/>
  <c r="F7303" i="1" a="1"/>
  <c r="F7303" i="1" s="1"/>
  <c r="F7304" i="1" a="1"/>
  <c r="F7304" i="1" s="1"/>
  <c r="F7305" i="1" a="1"/>
  <c r="F7305" i="1" s="1"/>
  <c r="F7306" i="1" a="1"/>
  <c r="F7306" i="1" s="1"/>
  <c r="F7307" i="1" a="1"/>
  <c r="F7307" i="1" s="1"/>
  <c r="F7308" i="1" a="1"/>
  <c r="F7308" i="1" s="1"/>
  <c r="F7309" i="1" a="1"/>
  <c r="F7309" i="1" s="1"/>
  <c r="F7310" i="1" a="1"/>
  <c r="F7310" i="1" s="1"/>
  <c r="F7311" i="1" a="1"/>
  <c r="F7311" i="1" s="1"/>
  <c r="F7312" i="1" a="1"/>
  <c r="F7312" i="1" s="1"/>
  <c r="F7313" i="1" a="1"/>
  <c r="F7313" i="1" s="1"/>
  <c r="F7314" i="1" a="1"/>
  <c r="F7314" i="1" s="1"/>
  <c r="F7315" i="1" a="1"/>
  <c r="F7315" i="1" s="1"/>
  <c r="F7316" i="1" a="1"/>
  <c r="F7316" i="1" s="1"/>
  <c r="F7317" i="1" a="1"/>
  <c r="F7317" i="1" s="1"/>
  <c r="F7318" i="1" a="1"/>
  <c r="F7318" i="1" s="1"/>
  <c r="F7319" i="1" a="1"/>
  <c r="F7319" i="1" s="1"/>
  <c r="F7320" i="1" a="1"/>
  <c r="F7320" i="1" s="1"/>
  <c r="F7321" i="1" a="1"/>
  <c r="F7321" i="1" s="1"/>
  <c r="F7322" i="1" a="1"/>
  <c r="F7322" i="1" s="1"/>
  <c r="F7323" i="1" a="1"/>
  <c r="F7323" i="1" s="1"/>
  <c r="F7324" i="1" a="1"/>
  <c r="F7324" i="1" s="1"/>
  <c r="F7325" i="1" a="1"/>
  <c r="F7325" i="1" s="1"/>
  <c r="F7326" i="1" a="1"/>
  <c r="F7326" i="1" s="1"/>
  <c r="F7327" i="1" a="1"/>
  <c r="F7327" i="1" s="1"/>
  <c r="F7328" i="1" a="1"/>
  <c r="F7328" i="1" s="1"/>
  <c r="F7329" i="1" a="1"/>
  <c r="F7329" i="1" s="1"/>
  <c r="F7330" i="1" a="1"/>
  <c r="F7330" i="1" s="1"/>
  <c r="F7331" i="1" a="1"/>
  <c r="F7331" i="1" s="1"/>
  <c r="F7332" i="1" a="1"/>
  <c r="F7332" i="1" s="1"/>
  <c r="F7333" i="1" a="1"/>
  <c r="F7333" i="1" s="1"/>
  <c r="F7334" i="1" a="1"/>
  <c r="F7334" i="1" s="1"/>
  <c r="F7335" i="1" a="1"/>
  <c r="F7335" i="1" s="1"/>
  <c r="F7336" i="1" a="1"/>
  <c r="F7336" i="1" s="1"/>
  <c r="F7337" i="1" a="1"/>
  <c r="F7337" i="1" s="1"/>
  <c r="F7338" i="1" a="1"/>
  <c r="F7338" i="1" s="1"/>
  <c r="F7339" i="1" a="1"/>
  <c r="F7339" i="1" s="1"/>
  <c r="F7340" i="1" a="1"/>
  <c r="F7340" i="1" s="1"/>
  <c r="F7341" i="1" a="1"/>
  <c r="F7341" i="1" s="1"/>
  <c r="F7342" i="1" a="1"/>
  <c r="F7342" i="1" s="1"/>
  <c r="F7343" i="1" a="1"/>
  <c r="F7343" i="1" s="1"/>
  <c r="F7344" i="1" a="1"/>
  <c r="F7344" i="1" s="1"/>
  <c r="F7345" i="1" a="1"/>
  <c r="F7345" i="1" s="1"/>
  <c r="F7346" i="1" a="1"/>
  <c r="F7346" i="1" s="1"/>
  <c r="F7347" i="1" a="1"/>
  <c r="F7347" i="1" s="1"/>
  <c r="F7348" i="1" a="1"/>
  <c r="F7348" i="1" s="1"/>
  <c r="F7349" i="1" a="1"/>
  <c r="F7349" i="1" s="1"/>
  <c r="F7350" i="1" a="1"/>
  <c r="F7350" i="1" s="1"/>
  <c r="F7351" i="1" a="1"/>
  <c r="F7351" i="1" s="1"/>
  <c r="F7352" i="1" a="1"/>
  <c r="F7352" i="1" s="1"/>
  <c r="F7353" i="1" a="1"/>
  <c r="F7353" i="1" s="1"/>
  <c r="F7354" i="1" a="1"/>
  <c r="F7354" i="1" s="1"/>
  <c r="F7355" i="1" a="1"/>
  <c r="F7355" i="1" s="1"/>
  <c r="F7356" i="1" a="1"/>
  <c r="F7356" i="1" s="1"/>
  <c r="F7357" i="1" a="1"/>
  <c r="F7357" i="1" s="1"/>
  <c r="F7358" i="1" a="1"/>
  <c r="F7358" i="1" s="1"/>
  <c r="F7359" i="1" a="1"/>
  <c r="F7359" i="1" s="1"/>
  <c r="F7360" i="1" a="1"/>
  <c r="F7360" i="1" s="1"/>
  <c r="F7361" i="1" a="1"/>
  <c r="F7361" i="1" s="1"/>
  <c r="F7362" i="1" a="1"/>
  <c r="F7362" i="1" s="1"/>
  <c r="F7363" i="1" a="1"/>
  <c r="F7363" i="1" s="1"/>
  <c r="F7364" i="1" a="1"/>
  <c r="F7364" i="1" s="1"/>
  <c r="F7365" i="1" a="1"/>
  <c r="F7365" i="1" s="1"/>
  <c r="F7366" i="1" a="1"/>
  <c r="F7366" i="1" s="1"/>
  <c r="F7367" i="1" a="1"/>
  <c r="F7367" i="1" s="1"/>
  <c r="F7368" i="1" a="1"/>
  <c r="F7368" i="1" s="1"/>
  <c r="F7369" i="1" a="1"/>
  <c r="F7369" i="1" s="1"/>
  <c r="F7370" i="1" a="1"/>
  <c r="F7370" i="1" s="1"/>
  <c r="F7371" i="1" a="1"/>
  <c r="F7371" i="1" s="1"/>
  <c r="F7372" i="1" a="1"/>
  <c r="F7372" i="1" s="1"/>
  <c r="F7373" i="1" a="1"/>
  <c r="F7373" i="1" s="1"/>
  <c r="F7374" i="1" a="1"/>
  <c r="F7374" i="1" s="1"/>
  <c r="F7375" i="1" a="1"/>
  <c r="F7375" i="1" s="1"/>
  <c r="F7376" i="1" a="1"/>
  <c r="F7376" i="1" s="1"/>
  <c r="F7377" i="1" a="1"/>
  <c r="F7377" i="1" s="1"/>
  <c r="F7378" i="1" a="1"/>
  <c r="F7378" i="1" s="1"/>
  <c r="F7379" i="1" a="1"/>
  <c r="F7379" i="1" s="1"/>
  <c r="F7380" i="1" a="1"/>
  <c r="F7380" i="1" s="1"/>
  <c r="F7381" i="1" a="1"/>
  <c r="F7381" i="1" s="1"/>
  <c r="F7382" i="1" a="1"/>
  <c r="F7382" i="1" s="1"/>
  <c r="F7383" i="1" a="1"/>
  <c r="F7383" i="1" s="1"/>
  <c r="F7384" i="1" a="1"/>
  <c r="F7384" i="1" s="1"/>
  <c r="F7385" i="1" a="1"/>
  <c r="F7385" i="1" s="1"/>
  <c r="F7386" i="1" a="1"/>
  <c r="F7386" i="1" s="1"/>
  <c r="F7387" i="1" a="1"/>
  <c r="F7387" i="1" s="1"/>
  <c r="F7388" i="1" a="1"/>
  <c r="F7388" i="1" s="1"/>
  <c r="F7389" i="1" a="1"/>
  <c r="F7389" i="1" s="1"/>
  <c r="F7390" i="1" a="1"/>
  <c r="F7390" i="1" s="1"/>
  <c r="F7391" i="1" a="1"/>
  <c r="F7391" i="1" s="1"/>
  <c r="F7392" i="1" a="1"/>
  <c r="F7392" i="1" s="1"/>
  <c r="F7393" i="1" a="1"/>
  <c r="F7393" i="1" s="1"/>
  <c r="F7394" i="1" a="1"/>
  <c r="F7394" i="1" s="1"/>
  <c r="F7395" i="1" a="1"/>
  <c r="F7395" i="1" s="1"/>
  <c r="F7396" i="1" a="1"/>
  <c r="F7396" i="1" s="1"/>
  <c r="F7397" i="1" a="1"/>
  <c r="F7397" i="1" s="1"/>
  <c r="F7398" i="1" a="1"/>
  <c r="F7398" i="1" s="1"/>
  <c r="F7399" i="1" a="1"/>
  <c r="F7399" i="1" s="1"/>
  <c r="F7400" i="1" a="1"/>
  <c r="F7400" i="1" s="1"/>
  <c r="F7401" i="1" a="1"/>
  <c r="F7401" i="1" s="1"/>
  <c r="F7402" i="1" a="1"/>
  <c r="F7402" i="1" s="1"/>
  <c r="F7403" i="1" a="1"/>
  <c r="F7403" i="1" s="1"/>
  <c r="F7404" i="1" a="1"/>
  <c r="F7404" i="1" s="1"/>
  <c r="F7405" i="1" a="1"/>
  <c r="F7405" i="1" s="1"/>
  <c r="F7406" i="1" a="1"/>
  <c r="F7406" i="1" s="1"/>
  <c r="F7407" i="1" a="1"/>
  <c r="F7407" i="1" s="1"/>
  <c r="F7408" i="1" a="1"/>
  <c r="F7408" i="1" s="1"/>
  <c r="F7409" i="1" a="1"/>
  <c r="F7409" i="1" s="1"/>
  <c r="F7410" i="1" a="1"/>
  <c r="F7410" i="1" s="1"/>
  <c r="F7411" i="1" a="1"/>
  <c r="F7411" i="1" s="1"/>
  <c r="F7412" i="1" a="1"/>
  <c r="F7412" i="1" s="1"/>
  <c r="F7413" i="1" a="1"/>
  <c r="F7413" i="1" s="1"/>
  <c r="F7414" i="1" a="1"/>
  <c r="F7414" i="1" s="1"/>
  <c r="F7415" i="1" a="1"/>
  <c r="F7415" i="1" s="1"/>
  <c r="F7416" i="1" a="1"/>
  <c r="F7416" i="1" s="1"/>
  <c r="F7417" i="1" a="1"/>
  <c r="F7417" i="1" s="1"/>
  <c r="F7418" i="1" a="1"/>
  <c r="F7418" i="1" s="1"/>
  <c r="F7419" i="1" a="1"/>
  <c r="F7419" i="1" s="1"/>
  <c r="F7420" i="1" a="1"/>
  <c r="F7420" i="1" s="1"/>
  <c r="F7421" i="1" a="1"/>
  <c r="F7421" i="1" s="1"/>
  <c r="F7422" i="1" a="1"/>
  <c r="F7422" i="1" s="1"/>
  <c r="F7423" i="1" a="1"/>
  <c r="F7423" i="1" s="1"/>
  <c r="F7424" i="1" a="1"/>
  <c r="F7424" i="1" s="1"/>
  <c r="F7425" i="1" a="1"/>
  <c r="F7425" i="1" s="1"/>
  <c r="F7426" i="1" a="1"/>
  <c r="F7426" i="1" s="1"/>
  <c r="F7429" i="1" a="1"/>
  <c r="F7429" i="1" s="1"/>
  <c r="F7427" i="1" a="1"/>
  <c r="F7427" i="1" s="1"/>
  <c r="F7428" i="1" a="1"/>
  <c r="F7428" i="1" s="1"/>
  <c r="F7430" i="1" a="1"/>
  <c r="F7430" i="1" s="1"/>
  <c r="F7432" i="1" a="1"/>
  <c r="F7432" i="1" s="1"/>
  <c r="F7431" i="1" a="1"/>
  <c r="F7431" i="1" s="1"/>
  <c r="F7433" i="1" a="1"/>
  <c r="F7433" i="1" s="1"/>
  <c r="F7434" i="1" a="1"/>
  <c r="F7434" i="1" s="1"/>
  <c r="F7435" i="1" a="1"/>
  <c r="F7435" i="1" s="1"/>
  <c r="F7436" i="1" a="1"/>
  <c r="F7436" i="1" s="1"/>
  <c r="F7437" i="1" a="1"/>
  <c r="F7437" i="1" s="1"/>
  <c r="F7438" i="1" a="1"/>
  <c r="F7438" i="1" s="1"/>
  <c r="F7439" i="1" a="1"/>
  <c r="F7439" i="1" s="1"/>
  <c r="F7440" i="1" a="1"/>
  <c r="F7440" i="1" s="1"/>
  <c r="F7441" i="1" a="1"/>
  <c r="F7441" i="1" s="1"/>
  <c r="F7442" i="1" a="1"/>
  <c r="F7442" i="1" s="1"/>
  <c r="F7443" i="1" a="1"/>
  <c r="F7443" i="1" s="1"/>
  <c r="F7444" i="1" a="1"/>
  <c r="F7444" i="1" s="1"/>
  <c r="F7445" i="1" a="1"/>
  <c r="F7445" i="1" s="1"/>
  <c r="F7446" i="1" a="1"/>
  <c r="F7446" i="1" s="1"/>
  <c r="F7447" i="1" a="1"/>
  <c r="F7447" i="1" s="1"/>
  <c r="F7448" i="1" a="1"/>
  <c r="F7448" i="1" s="1"/>
  <c r="F7449" i="1" a="1"/>
  <c r="F7449" i="1" s="1"/>
  <c r="F7453" i="1" a="1"/>
  <c r="F7453" i="1" s="1"/>
  <c r="F7450" i="1" a="1"/>
  <c r="F7450" i="1" s="1"/>
  <c r="F7452" i="1" a="1"/>
  <c r="F7452" i="1" s="1"/>
  <c r="D7453" i="1" s="1"/>
  <c r="F7451" i="1" a="1"/>
  <c r="F7451" i="1" s="1"/>
  <c r="F7454" i="1" a="1"/>
  <c r="F7454" i="1" s="1"/>
  <c r="F7455" i="1" a="1"/>
  <c r="F7455" i="1" s="1"/>
  <c r="F7457" i="1" a="1"/>
  <c r="F7457" i="1" s="1"/>
  <c r="F7456" i="1" a="1"/>
  <c r="F7456" i="1" s="1"/>
  <c r="F7459" i="1" a="1"/>
  <c r="F7459" i="1" s="1"/>
  <c r="F7458" i="1" a="1"/>
  <c r="F7458" i="1" s="1"/>
  <c r="F7460" i="1" a="1"/>
  <c r="F7460" i="1" s="1"/>
  <c r="F7461" i="1" a="1"/>
  <c r="F7461" i="1" s="1"/>
  <c r="F7462" i="1" a="1"/>
  <c r="F7462" i="1" s="1"/>
  <c r="F7463" i="1" a="1"/>
  <c r="F7463" i="1" s="1"/>
  <c r="F7464" i="1" a="1"/>
  <c r="F7464" i="1" s="1"/>
  <c r="F7465" i="1" a="1"/>
  <c r="F7465" i="1" s="1"/>
  <c r="F7466" i="1" a="1"/>
  <c r="F7466" i="1" s="1"/>
  <c r="F7467" i="1" a="1"/>
  <c r="F7467" i="1" s="1"/>
  <c r="F7468" i="1" a="1"/>
  <c r="F7468" i="1" s="1"/>
  <c r="F7469" i="1" a="1"/>
  <c r="F7469" i="1" s="1"/>
  <c r="F7470" i="1" a="1"/>
  <c r="F7470" i="1" s="1"/>
  <c r="F7471" i="1" a="1"/>
  <c r="F7471" i="1" s="1"/>
  <c r="F7472" i="1" a="1"/>
  <c r="F7472" i="1" s="1"/>
  <c r="F7473" i="1" a="1"/>
  <c r="F7473" i="1" s="1"/>
  <c r="F7474" i="1" a="1"/>
  <c r="F7474" i="1" s="1"/>
  <c r="F7475" i="1" a="1"/>
  <c r="F7475" i="1" s="1"/>
  <c r="F7476" i="1" a="1"/>
  <c r="F7476" i="1" s="1"/>
  <c r="F7477" i="1" a="1"/>
  <c r="F7477" i="1" s="1"/>
  <c r="F7478" i="1" a="1"/>
  <c r="F7478" i="1" s="1"/>
  <c r="F7479" i="1" a="1"/>
  <c r="F7479" i="1" s="1"/>
  <c r="F7480" i="1" a="1"/>
  <c r="F7480" i="1" s="1"/>
  <c r="F7481" i="1" a="1"/>
  <c r="F7481" i="1" s="1"/>
  <c r="F7482" i="1" a="1"/>
  <c r="F7482" i="1" s="1"/>
  <c r="F7483" i="1" a="1"/>
  <c r="F7483" i="1" s="1"/>
  <c r="F7484" i="1" a="1"/>
  <c r="F7484" i="1" s="1"/>
  <c r="F7485" i="1" a="1"/>
  <c r="F7485" i="1" s="1"/>
  <c r="F7486" i="1" a="1"/>
  <c r="F7486" i="1" s="1"/>
  <c r="F7487" i="1" a="1"/>
  <c r="F7487" i="1" s="1"/>
  <c r="F7488" i="1" a="1"/>
  <c r="F7488" i="1" s="1"/>
  <c r="F7489" i="1" a="1"/>
  <c r="F7489" i="1" s="1"/>
  <c r="F7490" i="1" a="1"/>
  <c r="F7490" i="1" s="1"/>
  <c r="F7491" i="1" a="1"/>
  <c r="F7491" i="1" s="1"/>
  <c r="F7492" i="1" a="1"/>
  <c r="F7492" i="1" s="1"/>
  <c r="F7493" i="1" a="1"/>
  <c r="F7493" i="1" s="1"/>
  <c r="F7494" i="1" a="1"/>
  <c r="F7494" i="1" s="1"/>
  <c r="F7495" i="1" a="1"/>
  <c r="F7495" i="1" s="1"/>
  <c r="F7496" i="1" a="1"/>
  <c r="F7496" i="1" s="1"/>
  <c r="F7497" i="1" a="1"/>
  <c r="F7497" i="1" s="1"/>
  <c r="F7498" i="1" a="1"/>
  <c r="F7498" i="1" s="1"/>
  <c r="F7499" i="1" a="1"/>
  <c r="F7499" i="1" s="1"/>
  <c r="F7500" i="1" a="1"/>
  <c r="F7500" i="1" s="1"/>
  <c r="F7501" i="1" a="1"/>
  <c r="F7501" i="1" s="1"/>
  <c r="F7502" i="1" a="1"/>
  <c r="F7502" i="1" s="1"/>
  <c r="F7503" i="1" a="1"/>
  <c r="F7503" i="1" s="1"/>
  <c r="F7504" i="1" a="1"/>
  <c r="F7504" i="1" s="1"/>
  <c r="F7505" i="1" a="1"/>
  <c r="F7505" i="1" s="1"/>
  <c r="F7506" i="1" a="1"/>
  <c r="F7506" i="1" s="1"/>
  <c r="F7510" i="1" a="1"/>
  <c r="F7510" i="1" s="1"/>
  <c r="F7508" i="1" a="1"/>
  <c r="F7508" i="1" s="1"/>
  <c r="F7507" i="1" a="1"/>
  <c r="F7507" i="1" s="1"/>
  <c r="F7509" i="1" a="1"/>
  <c r="F7509" i="1" s="1"/>
  <c r="F7512" i="1" a="1"/>
  <c r="F7512" i="1" s="1"/>
  <c r="F7511" i="1" a="1"/>
  <c r="F7511" i="1" s="1"/>
  <c r="F7513" i="1" a="1"/>
  <c r="F7513" i="1" s="1"/>
  <c r="F7514" i="1" a="1"/>
  <c r="F7514" i="1" s="1"/>
  <c r="F7515" i="1" a="1"/>
  <c r="F7515" i="1" s="1"/>
  <c r="F7516" i="1" a="1"/>
  <c r="F7516" i="1" s="1"/>
  <c r="F7517" i="1" a="1"/>
  <c r="F7517" i="1" s="1"/>
  <c r="F7518" i="1" a="1"/>
  <c r="F7518" i="1" s="1"/>
  <c r="F7519" i="1" a="1"/>
  <c r="F7519" i="1" s="1"/>
  <c r="F7520" i="1" a="1"/>
  <c r="F7520" i="1" s="1"/>
  <c r="F7521" i="1" a="1"/>
  <c r="F7521" i="1" s="1"/>
  <c r="F7522" i="1" a="1"/>
  <c r="F7522" i="1" s="1"/>
  <c r="F7523" i="1" a="1"/>
  <c r="F7523" i="1" s="1"/>
  <c r="F7524" i="1" a="1"/>
  <c r="F7524" i="1" s="1"/>
  <c r="F7525" i="1" a="1"/>
  <c r="F7525" i="1" s="1"/>
  <c r="F7526" i="1" a="1"/>
  <c r="F7526" i="1" s="1"/>
  <c r="F7527" i="1" a="1"/>
  <c r="F7527" i="1" s="1"/>
  <c r="F7528" i="1" a="1"/>
  <c r="F7528" i="1" s="1"/>
  <c r="F7529" i="1" a="1"/>
  <c r="F7529" i="1" s="1"/>
  <c r="F7530" i="1" a="1"/>
  <c r="F7530" i="1" s="1"/>
  <c r="F7531" i="1" a="1"/>
  <c r="F7531" i="1" s="1"/>
  <c r="F7532" i="1" a="1"/>
  <c r="F7532" i="1" s="1"/>
  <c r="F7533" i="1" a="1"/>
  <c r="F7533" i="1" s="1"/>
  <c r="F7534" i="1" a="1"/>
  <c r="F7534" i="1" s="1"/>
  <c r="F7535" i="1" a="1"/>
  <c r="F7535" i="1" s="1"/>
  <c r="F7536" i="1" a="1"/>
  <c r="F7536" i="1" s="1"/>
  <c r="F7537" i="1" a="1"/>
  <c r="F7537" i="1" s="1"/>
  <c r="F7538" i="1" a="1"/>
  <c r="F7538" i="1" s="1"/>
  <c r="F7539" i="1" a="1"/>
  <c r="F7539" i="1" s="1"/>
  <c r="F7540" i="1" a="1"/>
  <c r="F7540" i="1" s="1"/>
  <c r="F7541" i="1" a="1"/>
  <c r="F7541" i="1" s="1"/>
  <c r="F7542" i="1" a="1"/>
  <c r="F7542" i="1" s="1"/>
  <c r="F7543" i="1" a="1"/>
  <c r="F7543" i="1" s="1"/>
  <c r="F7544" i="1" a="1"/>
  <c r="F7544" i="1" s="1"/>
  <c r="F7545" i="1" a="1"/>
  <c r="F7545" i="1" s="1"/>
  <c r="F7546" i="1" a="1"/>
  <c r="F7546" i="1" s="1"/>
  <c r="F7547" i="1" a="1"/>
  <c r="F7547" i="1" s="1"/>
  <c r="F7548" i="1" a="1"/>
  <c r="F7548" i="1" s="1"/>
  <c r="F7549" i="1" a="1"/>
  <c r="F7549" i="1" s="1"/>
  <c r="F7550" i="1" a="1"/>
  <c r="F7550" i="1" s="1"/>
  <c r="F7551" i="1" a="1"/>
  <c r="F7551" i="1" s="1"/>
  <c r="F7552" i="1" a="1"/>
  <c r="F7552" i="1" s="1"/>
  <c r="F7553" i="1" a="1"/>
  <c r="F7553" i="1" s="1"/>
  <c r="F7554" i="1" a="1"/>
  <c r="F7554" i="1" s="1"/>
  <c r="F7555" i="1" a="1"/>
  <c r="F7555" i="1" s="1"/>
  <c r="F7556" i="1" a="1"/>
  <c r="F7556" i="1" s="1"/>
  <c r="F7557" i="1" a="1"/>
  <c r="F7557" i="1" s="1"/>
  <c r="F7558" i="1" a="1"/>
  <c r="F7558" i="1" s="1"/>
  <c r="F7559" i="1" a="1"/>
  <c r="F7559" i="1" s="1"/>
  <c r="F7560" i="1" a="1"/>
  <c r="F7560" i="1" s="1"/>
  <c r="F7561" i="1" a="1"/>
  <c r="F7561" i="1" s="1"/>
  <c r="F7562" i="1" a="1"/>
  <c r="F7562" i="1" s="1"/>
  <c r="F7563" i="1" a="1"/>
  <c r="F7563" i="1" s="1"/>
  <c r="F7564" i="1" a="1"/>
  <c r="F7564" i="1" s="1"/>
  <c r="F7565" i="1" a="1"/>
  <c r="F7565" i="1" s="1"/>
  <c r="F7566" i="1" a="1"/>
  <c r="F7566" i="1" s="1"/>
  <c r="F7567" i="1" a="1"/>
  <c r="F7567" i="1" s="1"/>
  <c r="F7568" i="1" a="1"/>
  <c r="F7568" i="1" s="1"/>
  <c r="F7569" i="1" a="1"/>
  <c r="F7569" i="1" s="1"/>
  <c r="F7570" i="1" a="1"/>
  <c r="F7570" i="1" s="1"/>
  <c r="F7571" i="1" a="1"/>
  <c r="F7571" i="1" s="1"/>
  <c r="F7572" i="1" a="1"/>
  <c r="F7572" i="1" s="1"/>
  <c r="F7573" i="1" a="1"/>
  <c r="F7573" i="1" s="1"/>
  <c r="F7574" i="1" a="1"/>
  <c r="F7574" i="1" s="1"/>
  <c r="F7575" i="1" a="1"/>
  <c r="F7575" i="1" s="1"/>
  <c r="F7576" i="1" a="1"/>
  <c r="F7576" i="1" s="1"/>
  <c r="F7577" i="1" a="1"/>
  <c r="F7577" i="1" s="1"/>
  <c r="F7578" i="1" a="1"/>
  <c r="F7578" i="1" s="1"/>
  <c r="F7579" i="1" a="1"/>
  <c r="F7579" i="1" s="1"/>
  <c r="F7580" i="1" a="1"/>
  <c r="F7580" i="1" s="1"/>
  <c r="F7581" i="1" a="1"/>
  <c r="F7581" i="1" s="1"/>
  <c r="F7582" i="1" a="1"/>
  <c r="F7582" i="1" s="1"/>
  <c r="F7583" i="1" a="1"/>
  <c r="F7583" i="1" s="1"/>
  <c r="F7584" i="1" a="1"/>
  <c r="F7584" i="1" s="1"/>
  <c r="F7585" i="1" a="1"/>
  <c r="F7585" i="1" s="1"/>
  <c r="F7586" i="1" a="1"/>
  <c r="F7586" i="1" s="1"/>
  <c r="F7587" i="1" a="1"/>
  <c r="F7587" i="1" s="1"/>
  <c r="F7588" i="1" a="1"/>
  <c r="F7588" i="1" s="1"/>
  <c r="F7589" i="1" a="1"/>
  <c r="F7589" i="1" s="1"/>
  <c r="F7590" i="1" a="1"/>
  <c r="F7590" i="1" s="1"/>
  <c r="F7591" i="1" a="1"/>
  <c r="F7591" i="1" s="1"/>
  <c r="F7592" i="1" a="1"/>
  <c r="F7592" i="1" s="1"/>
  <c r="F7593" i="1" a="1"/>
  <c r="F7593" i="1" s="1"/>
  <c r="F7594" i="1" a="1"/>
  <c r="F7594" i="1" s="1"/>
  <c r="F7595" i="1" a="1"/>
  <c r="F7595" i="1" s="1"/>
  <c r="F7596" i="1" a="1"/>
  <c r="F7596" i="1" s="1"/>
  <c r="F7597" i="1" a="1"/>
  <c r="F7597" i="1" s="1"/>
  <c r="F7598" i="1" a="1"/>
  <c r="F7598" i="1" s="1"/>
  <c r="F7599" i="1" a="1"/>
  <c r="F7599" i="1" s="1"/>
  <c r="F7600" i="1" a="1"/>
  <c r="F7600" i="1" s="1"/>
  <c r="F7601" i="1" a="1"/>
  <c r="F7601" i="1" s="1"/>
  <c r="F7602" i="1" a="1"/>
  <c r="F7602" i="1" s="1"/>
  <c r="F7603" i="1" a="1"/>
  <c r="F7603" i="1" s="1"/>
  <c r="F7604" i="1" a="1"/>
  <c r="F7604" i="1" s="1"/>
  <c r="F7605" i="1" a="1"/>
  <c r="F7605" i="1" s="1"/>
  <c r="F7606" i="1" a="1"/>
  <c r="F7606" i="1" s="1"/>
  <c r="F7607" i="1" a="1"/>
  <c r="F7607" i="1" s="1"/>
  <c r="F7608" i="1" a="1"/>
  <c r="F7608" i="1" s="1"/>
  <c r="F7609" i="1" a="1"/>
  <c r="F7609" i="1" s="1"/>
  <c r="F7610" i="1" a="1"/>
  <c r="F7610" i="1" s="1"/>
  <c r="F7611" i="1" a="1"/>
  <c r="F7611" i="1" s="1"/>
  <c r="F7613" i="1" a="1"/>
  <c r="F7613" i="1" s="1"/>
  <c r="F7614" i="1" a="1"/>
  <c r="F7614" i="1" s="1"/>
  <c r="F7612" i="1" a="1"/>
  <c r="F7612" i="1" s="1"/>
  <c r="F7616" i="1" a="1"/>
  <c r="F7616" i="1" s="1"/>
  <c r="F7615" i="1" a="1"/>
  <c r="F7615" i="1" s="1"/>
  <c r="F7617" i="1" a="1"/>
  <c r="F7617" i="1" s="1"/>
  <c r="F7619" i="1" a="1"/>
  <c r="F7619" i="1" s="1"/>
  <c r="F7618" i="1" a="1"/>
  <c r="F7618" i="1" s="1"/>
  <c r="F7621" i="1" a="1"/>
  <c r="F7621" i="1" s="1"/>
  <c r="F7620" i="1" a="1"/>
  <c r="F7620" i="1" s="1"/>
  <c r="F7622" i="1" a="1"/>
  <c r="F7622" i="1" s="1"/>
  <c r="F7623" i="1" a="1"/>
  <c r="F7623" i="1" s="1"/>
  <c r="F7624" i="1" a="1"/>
  <c r="F7624" i="1" s="1"/>
  <c r="F7625" i="1" a="1"/>
  <c r="F7625" i="1" s="1"/>
  <c r="F7626" i="1" a="1"/>
  <c r="F7626" i="1" s="1"/>
  <c r="F7627" i="1" a="1"/>
  <c r="F7627" i="1" s="1"/>
  <c r="F7628" i="1" a="1"/>
  <c r="F7628" i="1" s="1"/>
  <c r="F7629" i="1" a="1"/>
  <c r="F7629" i="1" s="1"/>
  <c r="F7630" i="1" a="1"/>
  <c r="F7630" i="1" s="1"/>
  <c r="F7631" i="1" a="1"/>
  <c r="F7631" i="1" s="1"/>
  <c r="F7635" i="1" a="1"/>
  <c r="F7635" i="1" s="1"/>
  <c r="F7632" i="1" a="1"/>
  <c r="F7632" i="1" s="1"/>
  <c r="F7634" i="1" a="1"/>
  <c r="F7634" i="1" s="1"/>
  <c r="F7633" i="1" a="1"/>
  <c r="F7633" i="1" s="1"/>
  <c r="F7636" i="1" a="1"/>
  <c r="F7636" i="1" s="1"/>
  <c r="F7637" i="1" a="1"/>
  <c r="F7637" i="1" s="1"/>
  <c r="F7639" i="1" a="1"/>
  <c r="F7639" i="1" s="1"/>
  <c r="F7638" i="1" a="1"/>
  <c r="F7638" i="1" s="1"/>
  <c r="F7641" i="1" a="1"/>
  <c r="F7641" i="1" s="1"/>
  <c r="F7640" i="1" a="1"/>
  <c r="F7640" i="1" s="1"/>
  <c r="F7642" i="1" a="1"/>
  <c r="F7642" i="1" s="1"/>
  <c r="F7643" i="1" a="1"/>
  <c r="F7643" i="1" s="1"/>
  <c r="F7644" i="1" a="1"/>
  <c r="F7644" i="1" s="1"/>
  <c r="F7645" i="1" a="1"/>
  <c r="F7645" i="1" s="1"/>
  <c r="F7646" i="1" a="1"/>
  <c r="F7646" i="1" s="1"/>
  <c r="F7647" i="1" a="1"/>
  <c r="F7647" i="1" s="1"/>
  <c r="D7648" i="1" s="1"/>
  <c r="F7648" i="1" a="1"/>
  <c r="F7648" i="1" s="1"/>
  <c r="F7649" i="1" a="1"/>
  <c r="F7649" i="1" s="1"/>
  <c r="F7650" i="1" a="1"/>
  <c r="F7650" i="1" s="1"/>
  <c r="F7651" i="1" a="1"/>
  <c r="F7651" i="1" s="1"/>
  <c r="F7652" i="1" a="1"/>
  <c r="F7652" i="1" s="1"/>
  <c r="F7653" i="1" a="1"/>
  <c r="F7653" i="1" s="1"/>
  <c r="F7654" i="1" a="1"/>
  <c r="F7654" i="1" s="1"/>
  <c r="F7655" i="1" a="1"/>
  <c r="F7655" i="1" s="1"/>
  <c r="F7656" i="1" a="1"/>
  <c r="F7656" i="1" s="1"/>
  <c r="F7657" i="1" a="1"/>
  <c r="F7657" i="1" s="1"/>
  <c r="F7658" i="1" a="1"/>
  <c r="F7658" i="1" s="1"/>
  <c r="F7659" i="1" a="1"/>
  <c r="F7659" i="1" s="1"/>
  <c r="F7660" i="1" a="1"/>
  <c r="F7660" i="1" s="1"/>
  <c r="F7661" i="1" a="1"/>
  <c r="F7661" i="1" s="1"/>
  <c r="F7662" i="1" a="1"/>
  <c r="F7662" i="1" s="1"/>
  <c r="D7663" i="1" s="1"/>
  <c r="F7663" i="1" a="1"/>
  <c r="F7663" i="1" s="1"/>
  <c r="F7664" i="1" a="1"/>
  <c r="F7664" i="1" s="1"/>
  <c r="F7665" i="1" a="1"/>
  <c r="F7665" i="1" s="1"/>
  <c r="F7666" i="1" a="1"/>
  <c r="F7666" i="1" s="1"/>
  <c r="F7667" i="1" a="1"/>
  <c r="F7667" i="1" s="1"/>
  <c r="D7668" i="1" s="1"/>
  <c r="F7668" i="1" a="1"/>
  <c r="F7668" i="1" s="1"/>
  <c r="F7669" i="1" a="1"/>
  <c r="F7669" i="1" s="1"/>
  <c r="F7670" i="1" a="1"/>
  <c r="F7670" i="1" s="1"/>
  <c r="F7671" i="1" a="1"/>
  <c r="F7671" i="1" s="1"/>
  <c r="F7672" i="1" a="1"/>
  <c r="F7672" i="1" s="1"/>
  <c r="F7673" i="1" a="1"/>
  <c r="F7673" i="1" s="1"/>
  <c r="F7674" i="1" a="1"/>
  <c r="F7674" i="1" s="1"/>
  <c r="F7675" i="1" a="1"/>
  <c r="F7675" i="1" s="1"/>
  <c r="F7676" i="1" a="1"/>
  <c r="F7676" i="1" s="1"/>
  <c r="F7677" i="1" a="1"/>
  <c r="F7677" i="1" s="1"/>
  <c r="D7678" i="1" s="1"/>
  <c r="F7678" i="1" a="1"/>
  <c r="F7678" i="1" s="1"/>
  <c r="F7679" i="1" a="1"/>
  <c r="F7679" i="1" s="1"/>
  <c r="F7680" i="1" a="1"/>
  <c r="F7680" i="1" s="1"/>
  <c r="F7681" i="1" a="1"/>
  <c r="F7681" i="1" s="1"/>
  <c r="F7682" i="1" a="1"/>
  <c r="F7682" i="1" s="1"/>
  <c r="F7683" i="1" a="1"/>
  <c r="F7683" i="1" s="1"/>
  <c r="F7684" i="1" a="1"/>
  <c r="F7684" i="1" s="1"/>
  <c r="F7685" i="1" a="1"/>
  <c r="F7685" i="1" s="1"/>
  <c r="F7686" i="1" a="1"/>
  <c r="F7686" i="1" s="1"/>
  <c r="F7687" i="1" a="1"/>
  <c r="F7687" i="1" s="1"/>
  <c r="F7688" i="1" a="1"/>
  <c r="F7688" i="1" s="1"/>
  <c r="F7689" i="1" a="1"/>
  <c r="F7689" i="1" s="1"/>
  <c r="F7690" i="1" a="1"/>
  <c r="F7690" i="1" s="1"/>
  <c r="F7691" i="1" a="1"/>
  <c r="F7691" i="1" s="1"/>
  <c r="F7692" i="1" a="1"/>
  <c r="F7692" i="1" s="1"/>
  <c r="F7693" i="1" a="1"/>
  <c r="F7693" i="1" s="1"/>
  <c r="F7694" i="1" a="1"/>
  <c r="F7694" i="1" s="1"/>
  <c r="F7695" i="1" a="1"/>
  <c r="F7695" i="1" s="1"/>
  <c r="F7696" i="1" a="1"/>
  <c r="F7696" i="1" s="1"/>
  <c r="F7697" i="1" a="1"/>
  <c r="F7697" i="1" s="1"/>
  <c r="F7698" i="1" a="1"/>
  <c r="F7698" i="1" s="1"/>
  <c r="F7699" i="1" a="1"/>
  <c r="F7699" i="1" s="1"/>
  <c r="F7700" i="1" a="1"/>
  <c r="F7700" i="1" s="1"/>
  <c r="F7701" i="1" a="1"/>
  <c r="F7701" i="1" s="1"/>
  <c r="F7702" i="1" a="1"/>
  <c r="F7702" i="1" s="1"/>
  <c r="F7703" i="1" a="1"/>
  <c r="F7703" i="1" s="1"/>
  <c r="F7704" i="1" a="1"/>
  <c r="F7704" i="1" s="1"/>
  <c r="F7705" i="1" a="1"/>
  <c r="F7705" i="1" s="1"/>
  <c r="F7706" i="1" a="1"/>
  <c r="F7706" i="1" s="1"/>
  <c r="F7707" i="1" a="1"/>
  <c r="F7707" i="1" s="1"/>
  <c r="F7708" i="1" a="1"/>
  <c r="F7708" i="1" s="1"/>
  <c r="F7709" i="1" a="1"/>
  <c r="F7709" i="1" s="1"/>
  <c r="F7710" i="1" a="1"/>
  <c r="F7710" i="1" s="1"/>
  <c r="F7711" i="1" a="1"/>
  <c r="F7711" i="1" s="1"/>
  <c r="F7712" i="1" a="1"/>
  <c r="F7712" i="1" s="1"/>
  <c r="F7713" i="1" a="1"/>
  <c r="F7713" i="1" s="1"/>
  <c r="F7714" i="1" a="1"/>
  <c r="F7714" i="1" s="1"/>
  <c r="F7715" i="1" a="1"/>
  <c r="F7715" i="1" s="1"/>
  <c r="F7716" i="1" a="1"/>
  <c r="F7716" i="1" s="1"/>
  <c r="F7717" i="1" a="1"/>
  <c r="F7717" i="1" s="1"/>
  <c r="F7718" i="1" a="1"/>
  <c r="F7718" i="1" s="1"/>
  <c r="F7719" i="1" a="1"/>
  <c r="F7719" i="1" s="1"/>
  <c r="F7720" i="1" a="1"/>
  <c r="F7720" i="1" s="1"/>
  <c r="F7721" i="1" a="1"/>
  <c r="F7721" i="1" s="1"/>
  <c r="F7722" i="1" a="1"/>
  <c r="F7722" i="1" s="1"/>
  <c r="F7723" i="1" a="1"/>
  <c r="F7723" i="1" s="1"/>
  <c r="F7724" i="1" a="1"/>
  <c r="F7724" i="1" s="1"/>
  <c r="F7725" i="1" a="1"/>
  <c r="F7725" i="1" s="1"/>
  <c r="F7726" i="1" a="1"/>
  <c r="F7726" i="1" s="1"/>
  <c r="F7727" i="1" a="1"/>
  <c r="F7727" i="1" s="1"/>
  <c r="F7728" i="1" a="1"/>
  <c r="F7728" i="1" s="1"/>
  <c r="F7729" i="1" a="1"/>
  <c r="F7729" i="1" s="1"/>
  <c r="F7730" i="1" a="1"/>
  <c r="F7730" i="1" s="1"/>
  <c r="F7731" i="1" a="1"/>
  <c r="F7731" i="1" s="1"/>
  <c r="F7732" i="1" a="1"/>
  <c r="F7732" i="1" s="1"/>
  <c r="F7733" i="1" a="1"/>
  <c r="F7733" i="1" s="1"/>
  <c r="F7734" i="1" a="1"/>
  <c r="F7734" i="1" s="1"/>
  <c r="F7735" i="1" a="1"/>
  <c r="F7735" i="1" s="1"/>
  <c r="F7736" i="1" a="1"/>
  <c r="F7736" i="1" s="1"/>
  <c r="F7737" i="1" a="1"/>
  <c r="F7737" i="1" s="1"/>
  <c r="F7738" i="1" a="1"/>
  <c r="F7738" i="1" s="1"/>
  <c r="F7739" i="1" a="1"/>
  <c r="F7739" i="1" s="1"/>
  <c r="F7740" i="1" a="1"/>
  <c r="F7740" i="1" s="1"/>
  <c r="F7741" i="1" a="1"/>
  <c r="F7741" i="1" s="1"/>
  <c r="F7742" i="1" a="1"/>
  <c r="F7742" i="1" s="1"/>
  <c r="F7743" i="1" a="1"/>
  <c r="F7743" i="1" s="1"/>
  <c r="F7744" i="1" a="1"/>
  <c r="F7744" i="1" s="1"/>
  <c r="F7745" i="1" a="1"/>
  <c r="F7745" i="1" s="1"/>
  <c r="F7746" i="1" a="1"/>
  <c r="F7746" i="1" s="1"/>
  <c r="F7747" i="1" a="1"/>
  <c r="F7747" i="1" s="1"/>
  <c r="F7748" i="1" a="1"/>
  <c r="F7748" i="1" s="1"/>
  <c r="F7749" i="1" a="1"/>
  <c r="F7749" i="1" s="1"/>
  <c r="F7750" i="1" a="1"/>
  <c r="F7750" i="1" s="1"/>
  <c r="F7751" i="1" a="1"/>
  <c r="F7751" i="1" s="1"/>
  <c r="F7752" i="1" a="1"/>
  <c r="F7752" i="1" s="1"/>
  <c r="F7753" i="1" a="1"/>
  <c r="F7753" i="1" s="1"/>
  <c r="F7754" i="1" a="1"/>
  <c r="F7754" i="1" s="1"/>
  <c r="F7755" i="1" a="1"/>
  <c r="F7755" i="1" s="1"/>
  <c r="F7756" i="1" a="1"/>
  <c r="F7756" i="1" s="1"/>
  <c r="F7757" i="1" a="1"/>
  <c r="F7757" i="1" s="1"/>
  <c r="F7758" i="1" a="1"/>
  <c r="F7758" i="1" s="1"/>
  <c r="F7759" i="1" a="1"/>
  <c r="F7759" i="1" s="1"/>
  <c r="F7760" i="1" a="1"/>
  <c r="F7760" i="1" s="1"/>
  <c r="F7761" i="1" a="1"/>
  <c r="F7761" i="1" s="1"/>
  <c r="F7762" i="1" a="1"/>
  <c r="F7762" i="1" s="1"/>
  <c r="F7763" i="1" a="1"/>
  <c r="F7763" i="1" s="1"/>
  <c r="F7764" i="1" a="1"/>
  <c r="F7764" i="1" s="1"/>
  <c r="F7765" i="1" a="1"/>
  <c r="F7765" i="1" s="1"/>
  <c r="F7766" i="1" a="1"/>
  <c r="F7766" i="1" s="1"/>
  <c r="F7767" i="1" a="1"/>
  <c r="F7767" i="1" s="1"/>
  <c r="F7768" i="1" a="1"/>
  <c r="F7768" i="1" s="1"/>
  <c r="F7769" i="1" a="1"/>
  <c r="F7769" i="1" s="1"/>
  <c r="F7770" i="1" a="1"/>
  <c r="F7770" i="1" s="1"/>
  <c r="F7771" i="1" a="1"/>
  <c r="F7771" i="1" s="1"/>
  <c r="F7772" i="1" a="1"/>
  <c r="F7772" i="1" s="1"/>
  <c r="F7773" i="1" a="1"/>
  <c r="F7773" i="1" s="1"/>
  <c r="F7774" i="1" a="1"/>
  <c r="F7774" i="1" s="1"/>
  <c r="F7775" i="1" a="1"/>
  <c r="F7775" i="1" s="1"/>
  <c r="F7776" i="1" a="1"/>
  <c r="F7776" i="1" s="1"/>
  <c r="F7777" i="1" a="1"/>
  <c r="F7777" i="1" s="1"/>
  <c r="F7778" i="1" a="1"/>
  <c r="F7778" i="1" s="1"/>
  <c r="F7779" i="1" a="1"/>
  <c r="F7779" i="1" s="1"/>
  <c r="F7780" i="1" a="1"/>
  <c r="F7780" i="1" s="1"/>
  <c r="F7781" i="1" a="1"/>
  <c r="F7781" i="1" s="1"/>
  <c r="F7782" i="1" a="1"/>
  <c r="F7782" i="1" s="1"/>
  <c r="F7783" i="1" a="1"/>
  <c r="F7783" i="1" s="1"/>
  <c r="F7784" i="1" a="1"/>
  <c r="F7784" i="1" s="1"/>
  <c r="F7785" i="1" a="1"/>
  <c r="F7785" i="1" s="1"/>
  <c r="F7786" i="1" a="1"/>
  <c r="F7786" i="1" s="1"/>
  <c r="F7787" i="1" a="1"/>
  <c r="F7787" i="1" s="1"/>
  <c r="F7788" i="1" a="1"/>
  <c r="F7788" i="1" s="1"/>
  <c r="F7789" i="1" a="1"/>
  <c r="F7789" i="1" s="1"/>
  <c r="F7790" i="1" a="1"/>
  <c r="F7790" i="1" s="1"/>
  <c r="F7791" i="1" a="1"/>
  <c r="F7791" i="1" s="1"/>
  <c r="F7792" i="1" a="1"/>
  <c r="F7792" i="1" s="1"/>
  <c r="F7793" i="1" a="1"/>
  <c r="F7793" i="1" s="1"/>
  <c r="F7794" i="1" a="1"/>
  <c r="F7794" i="1" s="1"/>
  <c r="F7795" i="1" a="1"/>
  <c r="F7795" i="1" s="1"/>
  <c r="F7796" i="1" a="1"/>
  <c r="F7796" i="1" s="1"/>
  <c r="F7797" i="1" a="1"/>
  <c r="F7797" i="1" s="1"/>
  <c r="F7798" i="1" a="1"/>
  <c r="F7798" i="1" s="1"/>
  <c r="F7799" i="1" a="1"/>
  <c r="F7799" i="1" s="1"/>
  <c r="F7800" i="1" a="1"/>
  <c r="F7800" i="1" s="1"/>
  <c r="F7801" i="1" a="1"/>
  <c r="F7801" i="1" s="1"/>
  <c r="F7802" i="1" a="1"/>
  <c r="F7802" i="1" s="1"/>
  <c r="F7803" i="1" a="1"/>
  <c r="F7803" i="1" s="1"/>
  <c r="F7804" i="1" a="1"/>
  <c r="F7804" i="1" s="1"/>
  <c r="F7805" i="1" a="1"/>
  <c r="F7805" i="1" s="1"/>
  <c r="F7806" i="1" a="1"/>
  <c r="F7806" i="1" s="1"/>
  <c r="F7807" i="1" a="1"/>
  <c r="F7807" i="1" s="1"/>
  <c r="F7808" i="1" a="1"/>
  <c r="F7808" i="1" s="1"/>
  <c r="F7809" i="1" a="1"/>
  <c r="F7809" i="1" s="1"/>
  <c r="F7810" i="1" a="1"/>
  <c r="F7810" i="1" s="1"/>
  <c r="F7811" i="1" a="1"/>
  <c r="F7811" i="1" s="1"/>
  <c r="F7812" i="1" a="1"/>
  <c r="F7812" i="1" s="1"/>
  <c r="F7813" i="1" a="1"/>
  <c r="F7813" i="1" s="1"/>
  <c r="F7814" i="1" a="1"/>
  <c r="F7814" i="1" s="1"/>
  <c r="F7815" i="1" a="1"/>
  <c r="F7815" i="1" s="1"/>
  <c r="F7816" i="1" a="1"/>
  <c r="F7816" i="1" s="1"/>
  <c r="F7817" i="1" a="1"/>
  <c r="F7817" i="1" s="1"/>
  <c r="F7818" i="1" a="1"/>
  <c r="F7818" i="1" s="1"/>
  <c r="F7819" i="1" a="1"/>
  <c r="F7819" i="1" s="1"/>
  <c r="F7820" i="1" a="1"/>
  <c r="F7820" i="1" s="1"/>
  <c r="F7821" i="1" a="1"/>
  <c r="F7821" i="1" s="1"/>
  <c r="F7822" i="1" a="1"/>
  <c r="F7822" i="1" s="1"/>
  <c r="F7823" i="1" a="1"/>
  <c r="F7823" i="1" s="1"/>
  <c r="F7824" i="1" a="1"/>
  <c r="F7824" i="1" s="1"/>
  <c r="F7825" i="1" a="1"/>
  <c r="F7825" i="1" s="1"/>
  <c r="F7826" i="1" a="1"/>
  <c r="F7826" i="1" s="1"/>
  <c r="F7827" i="1" a="1"/>
  <c r="F7827" i="1" s="1"/>
  <c r="F7828" i="1" a="1"/>
  <c r="F7828" i="1" s="1"/>
  <c r="F7829" i="1" a="1"/>
  <c r="F7829" i="1" s="1"/>
  <c r="F7830" i="1" a="1"/>
  <c r="F7830" i="1" s="1"/>
  <c r="F7831" i="1" a="1"/>
  <c r="F7831" i="1" s="1"/>
  <c r="F7832" i="1" a="1"/>
  <c r="F7832" i="1" s="1"/>
  <c r="F7833" i="1" a="1"/>
  <c r="F7833" i="1" s="1"/>
  <c r="F7834" i="1" a="1"/>
  <c r="F7834" i="1" s="1"/>
  <c r="F7835" i="1" a="1"/>
  <c r="F7835" i="1" s="1"/>
  <c r="F7836" i="1" a="1"/>
  <c r="F7836" i="1" s="1"/>
  <c r="F7837" i="1" a="1"/>
  <c r="F7837" i="1" s="1"/>
  <c r="F7838" i="1" a="1"/>
  <c r="F7838" i="1" s="1"/>
  <c r="F7839" i="1" a="1"/>
  <c r="F7839" i="1" s="1"/>
  <c r="F7840" i="1" a="1"/>
  <c r="F7840" i="1" s="1"/>
  <c r="F7841" i="1" a="1"/>
  <c r="F7841" i="1" s="1"/>
  <c r="F7842" i="1" a="1"/>
  <c r="F7842" i="1" s="1"/>
  <c r="F7843" i="1" a="1"/>
  <c r="F7843" i="1" s="1"/>
  <c r="F7844" i="1" a="1"/>
  <c r="F7844" i="1" s="1"/>
  <c r="F7845" i="1" a="1"/>
  <c r="F7845" i="1" s="1"/>
  <c r="F7846" i="1" a="1"/>
  <c r="F7846" i="1" s="1"/>
  <c r="F7847" i="1" a="1"/>
  <c r="F7847" i="1" s="1"/>
  <c r="F7848" i="1" a="1"/>
  <c r="F7848" i="1" s="1"/>
  <c r="F7849" i="1" a="1"/>
  <c r="F7849" i="1" s="1"/>
  <c r="F7850" i="1" a="1"/>
  <c r="F7850" i="1" s="1"/>
  <c r="F7851" i="1" a="1"/>
  <c r="F7851" i="1" s="1"/>
  <c r="F7852" i="1" a="1"/>
  <c r="F7852" i="1" s="1"/>
  <c r="F7853" i="1" a="1"/>
  <c r="F7853" i="1" s="1"/>
  <c r="F7854" i="1" a="1"/>
  <c r="F7854" i="1" s="1"/>
  <c r="F7855" i="1" a="1"/>
  <c r="F7855" i="1" s="1"/>
  <c r="F7856" i="1" a="1"/>
  <c r="F7856" i="1" s="1"/>
  <c r="F7857" i="1" a="1"/>
  <c r="F7857" i="1" s="1"/>
  <c r="F7858" i="1" a="1"/>
  <c r="F7858" i="1" s="1"/>
  <c r="F7859" i="1" a="1"/>
  <c r="F7859" i="1" s="1"/>
  <c r="F7860" i="1" a="1"/>
  <c r="F7860" i="1" s="1"/>
  <c r="F7861" i="1" a="1"/>
  <c r="F7861" i="1" s="1"/>
  <c r="F7862" i="1" a="1"/>
  <c r="F7862" i="1" s="1"/>
  <c r="F7863" i="1" a="1"/>
  <c r="F7863" i="1" s="1"/>
  <c r="F7864" i="1" a="1"/>
  <c r="F7864" i="1" s="1"/>
  <c r="F7865" i="1" a="1"/>
  <c r="F7865" i="1" s="1"/>
  <c r="F7866" i="1" a="1"/>
  <c r="F7866" i="1" s="1"/>
  <c r="F7867" i="1" a="1"/>
  <c r="F7867" i="1" s="1"/>
  <c r="F7868" i="1" a="1"/>
  <c r="F7868" i="1" s="1"/>
  <c r="F7869" i="1" a="1"/>
  <c r="F7869" i="1" s="1"/>
  <c r="F7870" i="1" a="1"/>
  <c r="F7870" i="1" s="1"/>
  <c r="F7871" i="1" a="1"/>
  <c r="F7871" i="1" s="1"/>
  <c r="F7872" i="1" a="1"/>
  <c r="F7872" i="1" s="1"/>
  <c r="F7873" i="1" a="1"/>
  <c r="F7873" i="1" s="1"/>
  <c r="F7874" i="1" a="1"/>
  <c r="F7874" i="1" s="1"/>
  <c r="F7875" i="1" a="1"/>
  <c r="F7875" i="1" s="1"/>
  <c r="F7876" i="1" a="1"/>
  <c r="F7876" i="1" s="1"/>
  <c r="F7877" i="1" a="1"/>
  <c r="F7877" i="1" s="1"/>
  <c r="F7878" i="1" a="1"/>
  <c r="F7878" i="1" s="1"/>
  <c r="F7879" i="1" a="1"/>
  <c r="F7879" i="1" s="1"/>
  <c r="F7880" i="1" a="1"/>
  <c r="F7880" i="1" s="1"/>
  <c r="F7881" i="1" a="1"/>
  <c r="F7881" i="1" s="1"/>
  <c r="F7882" i="1" a="1"/>
  <c r="F7882" i="1" s="1"/>
  <c r="F7883" i="1" a="1"/>
  <c r="F7883" i="1" s="1"/>
  <c r="F7884" i="1" a="1"/>
  <c r="F7884" i="1" s="1"/>
  <c r="F7885" i="1" a="1"/>
  <c r="F7885" i="1" s="1"/>
  <c r="F7886" i="1" a="1"/>
  <c r="F7886" i="1" s="1"/>
  <c r="F7887" i="1" a="1"/>
  <c r="F7887" i="1" s="1"/>
  <c r="F7888" i="1" a="1"/>
  <c r="F7888" i="1" s="1"/>
  <c r="F7889" i="1" a="1"/>
  <c r="F7889" i="1" s="1"/>
  <c r="F7890" i="1" a="1"/>
  <c r="F7890" i="1" s="1"/>
  <c r="F7891" i="1" a="1"/>
  <c r="F7891" i="1" s="1"/>
  <c r="F7892" i="1" a="1"/>
  <c r="F7892" i="1" s="1"/>
  <c r="F7893" i="1" a="1"/>
  <c r="F7893" i="1" s="1"/>
  <c r="F7894" i="1" a="1"/>
  <c r="F7894" i="1" s="1"/>
  <c r="F7895" i="1" a="1"/>
  <c r="F7895" i="1" s="1"/>
  <c r="F7896" i="1" a="1"/>
  <c r="F7896" i="1" s="1"/>
  <c r="F7897" i="1" a="1"/>
  <c r="F7897" i="1" s="1"/>
  <c r="F7898" i="1" a="1"/>
  <c r="F7898" i="1" s="1"/>
  <c r="F7899" i="1" a="1"/>
  <c r="F7899" i="1" s="1"/>
  <c r="F7900" i="1" a="1"/>
  <c r="F7900" i="1" s="1"/>
  <c r="F7901" i="1" a="1"/>
  <c r="F7901" i="1" s="1"/>
  <c r="F7902" i="1" a="1"/>
  <c r="F7902" i="1" s="1"/>
  <c r="F7903" i="1" a="1"/>
  <c r="F7903" i="1" s="1"/>
  <c r="F7904" i="1" a="1"/>
  <c r="F7904" i="1" s="1"/>
  <c r="F7905" i="1" a="1"/>
  <c r="F7905" i="1" s="1"/>
  <c r="F7906" i="1" a="1"/>
  <c r="F7906" i="1" s="1"/>
  <c r="F7907" i="1" a="1"/>
  <c r="F7907" i="1" s="1"/>
  <c r="F7908" i="1" a="1"/>
  <c r="F7908" i="1" s="1"/>
  <c r="F7909" i="1" a="1"/>
  <c r="F7909" i="1" s="1"/>
  <c r="F7910" i="1" a="1"/>
  <c r="F7910" i="1" s="1"/>
  <c r="F7911" i="1" a="1"/>
  <c r="F7911" i="1" s="1"/>
  <c r="F7912" i="1" a="1"/>
  <c r="F7912" i="1" s="1"/>
  <c r="F7913" i="1" a="1"/>
  <c r="F7913" i="1" s="1"/>
  <c r="F7914" i="1" a="1"/>
  <c r="F7914" i="1" s="1"/>
  <c r="F7915" i="1" a="1"/>
  <c r="F7915" i="1" s="1"/>
  <c r="F7916" i="1" a="1"/>
  <c r="F7916" i="1" s="1"/>
  <c r="F7917" i="1" a="1"/>
  <c r="F7917" i="1" s="1"/>
  <c r="F7918" i="1" a="1"/>
  <c r="F7918" i="1" s="1"/>
  <c r="F7919" i="1" a="1"/>
  <c r="F7919" i="1" s="1"/>
  <c r="F7920" i="1" a="1"/>
  <c r="F7920" i="1" s="1"/>
  <c r="F7921" i="1" a="1"/>
  <c r="F7921" i="1" s="1"/>
  <c r="F7922" i="1" a="1"/>
  <c r="F7922" i="1" s="1"/>
  <c r="F7923" i="1" a="1"/>
  <c r="F7923" i="1" s="1"/>
  <c r="F7924" i="1" a="1"/>
  <c r="F7924" i="1" s="1"/>
  <c r="F7925" i="1" a="1"/>
  <c r="F7925" i="1" s="1"/>
  <c r="F7926" i="1" a="1"/>
  <c r="F7926" i="1" s="1"/>
  <c r="F7927" i="1" a="1"/>
  <c r="F7927" i="1" s="1"/>
  <c r="F7928" i="1" a="1"/>
  <c r="F7928" i="1" s="1"/>
  <c r="F7929" i="1" a="1"/>
  <c r="F7929" i="1" s="1"/>
  <c r="F7930" i="1" a="1"/>
  <c r="F7930" i="1" s="1"/>
  <c r="F7931" i="1" a="1"/>
  <c r="F7931" i="1" s="1"/>
  <c r="F7932" i="1" a="1"/>
  <c r="F7932" i="1" s="1"/>
  <c r="F7933" i="1" a="1"/>
  <c r="F7933" i="1" s="1"/>
  <c r="F7934" i="1" a="1"/>
  <c r="F7934" i="1" s="1"/>
  <c r="F7935" i="1" a="1"/>
  <c r="F7935" i="1" s="1"/>
  <c r="F7936" i="1" a="1"/>
  <c r="F7936" i="1" s="1"/>
  <c r="F7937" i="1" a="1"/>
  <c r="F7937" i="1" s="1"/>
  <c r="F7938" i="1" a="1"/>
  <c r="F7938" i="1" s="1"/>
  <c r="F7939" i="1" a="1"/>
  <c r="F7939" i="1" s="1"/>
  <c r="F7940" i="1" a="1"/>
  <c r="F7940" i="1" s="1"/>
  <c r="F7941" i="1" a="1"/>
  <c r="F7941" i="1" s="1"/>
  <c r="F7942" i="1" a="1"/>
  <c r="F7942" i="1" s="1"/>
  <c r="F7943" i="1" a="1"/>
  <c r="F7943" i="1" s="1"/>
  <c r="F7944" i="1" a="1"/>
  <c r="F7944" i="1" s="1"/>
  <c r="F7945" i="1" a="1"/>
  <c r="F7945" i="1" s="1"/>
  <c r="F7946" i="1" a="1"/>
  <c r="F7946" i="1" s="1"/>
  <c r="F7947" i="1" a="1"/>
  <c r="F7947" i="1" s="1"/>
  <c r="F7948" i="1" a="1"/>
  <c r="F7948" i="1" s="1"/>
  <c r="F7949" i="1" a="1"/>
  <c r="F7949" i="1" s="1"/>
  <c r="F7950" i="1" a="1"/>
  <c r="F7950" i="1" s="1"/>
  <c r="F7951" i="1" a="1"/>
  <c r="F7951" i="1" s="1"/>
  <c r="F7952" i="1" a="1"/>
  <c r="F7952" i="1" s="1"/>
  <c r="F7953" i="1" a="1"/>
  <c r="F7953" i="1" s="1"/>
  <c r="F7954" i="1" a="1"/>
  <c r="F7954" i="1" s="1"/>
  <c r="F7955" i="1" a="1"/>
  <c r="F7955" i="1" s="1"/>
  <c r="F7956" i="1" a="1"/>
  <c r="F7956" i="1" s="1"/>
  <c r="F7957" i="1" a="1"/>
  <c r="F7957" i="1" s="1"/>
  <c r="F7958" i="1" a="1"/>
  <c r="F7958" i="1" s="1"/>
  <c r="F7959" i="1" a="1"/>
  <c r="F7959" i="1" s="1"/>
  <c r="F7960" i="1" a="1"/>
  <c r="F7960" i="1" s="1"/>
  <c r="F7962" i="1" a="1"/>
  <c r="F7962" i="1" s="1"/>
  <c r="F7961" i="1" a="1"/>
  <c r="F7961" i="1" s="1"/>
  <c r="F7963" i="1" a="1"/>
  <c r="F7963" i="1" s="1"/>
  <c r="F7966" i="1" a="1"/>
  <c r="F7966" i="1" s="1"/>
  <c r="F7964" i="1" a="1"/>
  <c r="F7964" i="1" s="1"/>
  <c r="F7965" i="1" a="1"/>
  <c r="F7965" i="1" s="1"/>
  <c r="F7968" i="1" a="1"/>
  <c r="F7968" i="1" s="1"/>
  <c r="F7967" i="1" a="1"/>
  <c r="F7967" i="1" s="1"/>
  <c r="F7970" i="1" a="1"/>
  <c r="F7970" i="1" s="1"/>
  <c r="F7969" i="1" a="1"/>
  <c r="F7969" i="1" s="1"/>
  <c r="F7971" i="1" a="1"/>
  <c r="F7971" i="1" s="1"/>
  <c r="F7972" i="1" a="1"/>
  <c r="F7972" i="1" s="1"/>
  <c r="F7973" i="1" a="1"/>
  <c r="F7973" i="1" s="1"/>
  <c r="F7974" i="1" a="1"/>
  <c r="F7974" i="1" s="1"/>
  <c r="F7975" i="1" a="1"/>
  <c r="F7975" i="1" s="1"/>
  <c r="F7976" i="1" a="1"/>
  <c r="F7976" i="1" s="1"/>
  <c r="F7977" i="1" a="1"/>
  <c r="F7977" i="1" s="1"/>
  <c r="F7978" i="1" a="1"/>
  <c r="F7978" i="1" s="1"/>
  <c r="F7980" i="1" a="1"/>
  <c r="F7980" i="1" s="1"/>
  <c r="F7979" i="1" a="1"/>
  <c r="F7979" i="1" s="1"/>
  <c r="F7981" i="1" a="1"/>
  <c r="F7981" i="1" s="1"/>
  <c r="F7982" i="1" a="1"/>
  <c r="F7982" i="1" s="1"/>
  <c r="F7983" i="1" a="1"/>
  <c r="F7983" i="1" s="1"/>
  <c r="F7984" i="1" a="1"/>
  <c r="F7984" i="1" s="1"/>
  <c r="F7985" i="1" a="1"/>
  <c r="F7985" i="1" s="1"/>
  <c r="F7986" i="1" a="1"/>
  <c r="F7986" i="1" s="1"/>
  <c r="F7987" i="1" a="1"/>
  <c r="F7987" i="1" s="1"/>
  <c r="F7988" i="1" a="1"/>
  <c r="F7988" i="1" s="1"/>
  <c r="F7989" i="1" a="1"/>
  <c r="F7989" i="1" s="1"/>
  <c r="F7990" i="1" a="1"/>
  <c r="F7990" i="1" s="1"/>
  <c r="F7991" i="1" a="1"/>
  <c r="F7991" i="1" s="1"/>
  <c r="F7992" i="1" a="1"/>
  <c r="F7992" i="1" s="1"/>
  <c r="F7993" i="1" a="1"/>
  <c r="F7993" i="1" s="1"/>
  <c r="F7994" i="1" a="1"/>
  <c r="F7994" i="1" s="1"/>
  <c r="F7995" i="1" a="1"/>
  <c r="F7995" i="1" s="1"/>
  <c r="F7996" i="1" a="1"/>
  <c r="F7996" i="1" s="1"/>
  <c r="F7997" i="1" a="1"/>
  <c r="F7997" i="1" s="1"/>
  <c r="F7998" i="1" a="1"/>
  <c r="F7998" i="1" s="1"/>
  <c r="F7999" i="1" a="1"/>
  <c r="F7999" i="1" s="1"/>
  <c r="F8000" i="1" a="1"/>
  <c r="F8000" i="1" s="1"/>
  <c r="F8001" i="1" a="1"/>
  <c r="F8001" i="1" s="1"/>
  <c r="F8002" i="1" a="1"/>
  <c r="F8002" i="1" s="1"/>
  <c r="F8003" i="1" a="1"/>
  <c r="F8003" i="1" s="1"/>
  <c r="F8004" i="1" a="1"/>
  <c r="F8004" i="1" s="1"/>
  <c r="F8005" i="1" a="1"/>
  <c r="F8005" i="1" s="1"/>
  <c r="F8006" i="1" a="1"/>
  <c r="F8006" i="1" s="1"/>
  <c r="F8007" i="1" a="1"/>
  <c r="F8007" i="1" s="1"/>
  <c r="F8008" i="1" a="1"/>
  <c r="F8008" i="1" s="1"/>
  <c r="F8009" i="1" a="1"/>
  <c r="F8009" i="1" s="1"/>
  <c r="F8010" i="1" a="1"/>
  <c r="F8010" i="1" s="1"/>
  <c r="F8011" i="1" a="1"/>
  <c r="F8011" i="1" s="1"/>
  <c r="F8012" i="1" a="1"/>
  <c r="F8012" i="1" s="1"/>
  <c r="F8013" i="1" a="1"/>
  <c r="F8013" i="1" s="1"/>
  <c r="F8014" i="1" a="1"/>
  <c r="F8014" i="1" s="1"/>
  <c r="F8015" i="1" a="1"/>
  <c r="F8015" i="1" s="1"/>
  <c r="F8016" i="1" a="1"/>
  <c r="F8016" i="1" s="1"/>
  <c r="F8017" i="1" a="1"/>
  <c r="F8017" i="1" s="1"/>
  <c r="F8018" i="1" a="1"/>
  <c r="F8018" i="1" s="1"/>
  <c r="F8019" i="1" a="1"/>
  <c r="F8019" i="1" s="1"/>
  <c r="F8020" i="1" a="1"/>
  <c r="F8020" i="1" s="1"/>
  <c r="F8021" i="1" a="1"/>
  <c r="F8021" i="1" s="1"/>
  <c r="F8022" i="1" a="1"/>
  <c r="F8022" i="1" s="1"/>
  <c r="F8023" i="1" a="1"/>
  <c r="F8023" i="1" s="1"/>
  <c r="F8024" i="1" a="1"/>
  <c r="F8024" i="1" s="1"/>
  <c r="F8025" i="1" a="1"/>
  <c r="F8025" i="1" s="1"/>
  <c r="F8026" i="1" a="1"/>
  <c r="F8026" i="1" s="1"/>
  <c r="F8027" i="1" a="1"/>
  <c r="F8027" i="1" s="1"/>
  <c r="F8028" i="1" a="1"/>
  <c r="F8028" i="1" s="1"/>
  <c r="F8029" i="1" a="1"/>
  <c r="F8029" i="1" s="1"/>
  <c r="F8030" i="1" a="1"/>
  <c r="F8030" i="1" s="1"/>
  <c r="F8031" i="1" a="1"/>
  <c r="F8031" i="1" s="1"/>
  <c r="F8032" i="1" a="1"/>
  <c r="F8032" i="1" s="1"/>
  <c r="F8033" i="1" a="1"/>
  <c r="F8033" i="1" s="1"/>
  <c r="F8034" i="1" a="1"/>
  <c r="F8034" i="1" s="1"/>
  <c r="F8035" i="1" a="1"/>
  <c r="F8035" i="1" s="1"/>
  <c r="F8036" i="1" a="1"/>
  <c r="F8036" i="1" s="1"/>
  <c r="F8037" i="1" a="1"/>
  <c r="F8037" i="1" s="1"/>
  <c r="F8038" i="1" a="1"/>
  <c r="F8038" i="1" s="1"/>
  <c r="F8039" i="1" a="1"/>
  <c r="F8039" i="1" s="1"/>
  <c r="F8040" i="1" a="1"/>
  <c r="F8040" i="1" s="1"/>
  <c r="D8041" i="1" s="1"/>
  <c r="F8041" i="1" a="1"/>
  <c r="F8041" i="1" s="1"/>
  <c r="F8042" i="1" a="1"/>
  <c r="F8042" i="1" s="1"/>
  <c r="F8043" i="1" a="1"/>
  <c r="F8043" i="1" s="1"/>
  <c r="F8044" i="1" a="1"/>
  <c r="F8044" i="1" s="1"/>
  <c r="F8045" i="1" a="1"/>
  <c r="F8045" i="1" s="1"/>
  <c r="F8046" i="1" a="1"/>
  <c r="F8046" i="1" s="1"/>
  <c r="F8047" i="1" a="1"/>
  <c r="F8047" i="1" s="1"/>
  <c r="F8048" i="1" a="1"/>
  <c r="F8048" i="1" s="1"/>
  <c r="F8049" i="1" a="1"/>
  <c r="F8049" i="1" s="1"/>
  <c r="F8050" i="1" a="1"/>
  <c r="F8050" i="1" s="1"/>
  <c r="F8051" i="1" a="1"/>
  <c r="F8051" i="1" s="1"/>
  <c r="F8052" i="1" a="1"/>
  <c r="F8052" i="1" s="1"/>
  <c r="F8053" i="1" a="1"/>
  <c r="F8053" i="1" s="1"/>
  <c r="F8054" i="1" a="1"/>
  <c r="F8054" i="1" s="1"/>
  <c r="F8055" i="1" a="1"/>
  <c r="F8055" i="1" s="1"/>
  <c r="D8056" i="1" s="1"/>
  <c r="F8056" i="1" a="1"/>
  <c r="F8056" i="1" s="1"/>
  <c r="F8057" i="1" a="1"/>
  <c r="F8057" i="1" s="1"/>
  <c r="F8058" i="1" a="1"/>
  <c r="F8058" i="1" s="1"/>
  <c r="F8059" i="1" a="1"/>
  <c r="F8059" i="1" s="1"/>
  <c r="F8060" i="1" a="1"/>
  <c r="F8060" i="1" s="1"/>
  <c r="F8061" i="1" a="1"/>
  <c r="F8061" i="1" s="1"/>
  <c r="F8062" i="1" a="1"/>
  <c r="F8062" i="1" s="1"/>
  <c r="F8063" i="1" a="1"/>
  <c r="F8063" i="1" s="1"/>
  <c r="F8064" i="1" a="1"/>
  <c r="F8064" i="1" s="1"/>
  <c r="F8065" i="1" a="1"/>
  <c r="F8065" i="1" s="1"/>
  <c r="F8066" i="1" a="1"/>
  <c r="F8066" i="1" s="1"/>
  <c r="F8067" i="1" a="1"/>
  <c r="F8067" i="1" s="1"/>
  <c r="F8068" i="1" a="1"/>
  <c r="F8068" i="1" s="1"/>
  <c r="F8069" i="1" a="1"/>
  <c r="F8069" i="1" s="1"/>
  <c r="F8070" i="1" a="1"/>
  <c r="F8070" i="1" s="1"/>
  <c r="D8071" i="1" s="1"/>
  <c r="F8071" i="1" a="1"/>
  <c r="F8071" i="1" s="1"/>
  <c r="F8072" i="1" a="1"/>
  <c r="F8072" i="1" s="1"/>
  <c r="F8073" i="1" a="1"/>
  <c r="F8073" i="1" s="1"/>
  <c r="F8074" i="1" a="1"/>
  <c r="F8074" i="1" s="1"/>
  <c r="F8075" i="1" a="1"/>
  <c r="F8075" i="1" s="1"/>
  <c r="D8076" i="1" s="1"/>
  <c r="F8076" i="1" a="1"/>
  <c r="F8076" i="1" s="1"/>
  <c r="F8077" i="1" a="1"/>
  <c r="F8077" i="1" s="1"/>
  <c r="F8078" i="1" a="1"/>
  <c r="F8078" i="1" s="1"/>
  <c r="F8079" i="1" a="1"/>
  <c r="F8079" i="1" s="1"/>
  <c r="F8080" i="1" a="1"/>
  <c r="F8080" i="1" s="1"/>
  <c r="F8081" i="1" a="1"/>
  <c r="F8081" i="1" s="1"/>
  <c r="F8082" i="1" a="1"/>
  <c r="F8082" i="1" s="1"/>
  <c r="F8083" i="1" a="1"/>
  <c r="F8083" i="1" s="1"/>
  <c r="F8084" i="1" a="1"/>
  <c r="F8084" i="1" s="1"/>
  <c r="F8085" i="1" a="1"/>
  <c r="F8085" i="1" s="1"/>
  <c r="D8086" i="1" s="1"/>
  <c r="F8086" i="1" a="1"/>
  <c r="F8086" i="1" s="1"/>
  <c r="F8087" i="1" a="1"/>
  <c r="F8087" i="1" s="1"/>
  <c r="F8088" i="1" a="1"/>
  <c r="F8088" i="1" s="1"/>
  <c r="F8089" i="1" a="1"/>
  <c r="F8089" i="1" s="1"/>
  <c r="F8090" i="1" a="1"/>
  <c r="F8090" i="1" s="1"/>
  <c r="F8091" i="1" a="1"/>
  <c r="F8091" i="1" s="1"/>
  <c r="F8092" i="1" a="1"/>
  <c r="F8092" i="1" s="1"/>
  <c r="F8093" i="1" a="1"/>
  <c r="F8093" i="1" s="1"/>
  <c r="F8094" i="1" a="1"/>
  <c r="F8094" i="1" s="1"/>
  <c r="F8095" i="1" a="1"/>
  <c r="F8095" i="1" s="1"/>
  <c r="F8096" i="1" a="1"/>
  <c r="F8096" i="1" s="1"/>
  <c r="F8097" i="1" a="1"/>
  <c r="F8097" i="1" s="1"/>
  <c r="F8098" i="1" a="1"/>
  <c r="F8098" i="1" s="1"/>
  <c r="F8099" i="1" a="1"/>
  <c r="F8099" i="1" s="1"/>
  <c r="F8100" i="1" a="1"/>
  <c r="F8100" i="1" s="1"/>
  <c r="D8101" i="1" s="1"/>
  <c r="F8101" i="1" a="1"/>
  <c r="F8101" i="1" s="1"/>
  <c r="F8102" i="1" a="1"/>
  <c r="F8102" i="1" s="1"/>
  <c r="F8103" i="1" a="1"/>
  <c r="F8103" i="1" s="1"/>
  <c r="F8104" i="1" a="1"/>
  <c r="F8104" i="1" s="1"/>
  <c r="F8105" i="1" a="1"/>
  <c r="F8105" i="1" s="1"/>
  <c r="D8106" i="1" s="1"/>
  <c r="F8106" i="1" a="1"/>
  <c r="F8106" i="1" s="1"/>
  <c r="F8107" i="1" a="1"/>
  <c r="F8107" i="1" s="1"/>
  <c r="F8108" i="1" a="1"/>
  <c r="F8108" i="1" s="1"/>
  <c r="F8109" i="1" a="1"/>
  <c r="F8109" i="1" s="1"/>
  <c r="F8110" i="1" a="1"/>
  <c r="F8110" i="1" s="1"/>
  <c r="F8111" i="1" a="1"/>
  <c r="F8111" i="1" s="1"/>
  <c r="F8112" i="1" a="1"/>
  <c r="F8112" i="1" s="1"/>
  <c r="F8113" i="1" a="1"/>
  <c r="F8113" i="1" s="1"/>
  <c r="F8114" i="1" a="1"/>
  <c r="F8114" i="1" s="1"/>
  <c r="F8115" i="1" a="1"/>
  <c r="F8115" i="1" s="1"/>
  <c r="F8116" i="1" a="1"/>
  <c r="F8116" i="1" s="1"/>
  <c r="F8117" i="1" a="1"/>
  <c r="F8117" i="1" s="1"/>
  <c r="F8118" i="1" a="1"/>
  <c r="F8118" i="1" s="1"/>
  <c r="F8119" i="1" a="1"/>
  <c r="F8119" i="1" s="1"/>
  <c r="F8120" i="1" a="1"/>
  <c r="F8120" i="1" s="1"/>
  <c r="F8121" i="1" a="1"/>
  <c r="F8121" i="1" s="1"/>
  <c r="F8122" i="1" a="1"/>
  <c r="F8122" i="1" s="1"/>
  <c r="F8123" i="1" a="1"/>
  <c r="F8123" i="1" s="1"/>
  <c r="F8124" i="1" a="1"/>
  <c r="F8124" i="1" s="1"/>
  <c r="F8125" i="1" a="1"/>
  <c r="F8125" i="1" s="1"/>
  <c r="F8126" i="1" a="1"/>
  <c r="F8126" i="1" s="1"/>
  <c r="F8127" i="1" a="1"/>
  <c r="F8127" i="1" s="1"/>
  <c r="F8128" i="1" a="1"/>
  <c r="F8128" i="1" s="1"/>
  <c r="F8129" i="1" a="1"/>
  <c r="F8129" i="1" s="1"/>
  <c r="F8130" i="1" a="1"/>
  <c r="F8130" i="1" s="1"/>
  <c r="F8131" i="1" a="1"/>
  <c r="F8131" i="1" s="1"/>
  <c r="F8132" i="1" a="1"/>
  <c r="F8132" i="1" s="1"/>
  <c r="F8133" i="1" a="1"/>
  <c r="F8133" i="1" s="1"/>
  <c r="F8134" i="1" a="1"/>
  <c r="F8134" i="1" s="1"/>
  <c r="F8135" i="1" a="1"/>
  <c r="F8135" i="1" s="1"/>
  <c r="F8136" i="1" a="1"/>
  <c r="F8136" i="1" s="1"/>
  <c r="F8137" i="1" a="1"/>
  <c r="F8137" i="1" s="1"/>
  <c r="F8138" i="1" a="1"/>
  <c r="F8138" i="1" s="1"/>
  <c r="F8139" i="1" a="1"/>
  <c r="F8139" i="1" s="1"/>
  <c r="F8140" i="1" a="1"/>
  <c r="F8140" i="1" s="1"/>
  <c r="F8141" i="1" a="1"/>
  <c r="F8141" i="1" s="1"/>
  <c r="F8142" i="1" a="1"/>
  <c r="F8142" i="1" s="1"/>
  <c r="F8143" i="1" a="1"/>
  <c r="F8143" i="1" s="1"/>
  <c r="F8144" i="1" a="1"/>
  <c r="F8144" i="1" s="1"/>
  <c r="F8145" i="1" a="1"/>
  <c r="F8145" i="1" s="1"/>
  <c r="F8146" i="1" a="1"/>
  <c r="F8146" i="1" s="1"/>
  <c r="F8147" i="1" a="1"/>
  <c r="F8147" i="1" s="1"/>
  <c r="F8148" i="1" a="1"/>
  <c r="F8148" i="1" s="1"/>
  <c r="F8149" i="1" a="1"/>
  <c r="F8149" i="1" s="1"/>
  <c r="F8150" i="1" a="1"/>
  <c r="F8150" i="1" s="1"/>
  <c r="F8151" i="1" a="1"/>
  <c r="F8151" i="1" s="1"/>
  <c r="F8152" i="1" a="1"/>
  <c r="F8152" i="1" s="1"/>
  <c r="F8153" i="1" a="1"/>
  <c r="F8153" i="1" s="1"/>
  <c r="F8154" i="1" a="1"/>
  <c r="F8154" i="1" s="1"/>
  <c r="F8155" i="1" a="1"/>
  <c r="F8155" i="1" s="1"/>
  <c r="F8156" i="1" a="1"/>
  <c r="F8156" i="1" s="1"/>
  <c r="F8157" i="1" a="1"/>
  <c r="F8157" i="1" s="1"/>
  <c r="F8158" i="1" a="1"/>
  <c r="F8158" i="1" s="1"/>
  <c r="F8159" i="1" a="1"/>
  <c r="F8159" i="1" s="1"/>
  <c r="F8160" i="1" a="1"/>
  <c r="F8160" i="1" s="1"/>
  <c r="D8161" i="1" s="1"/>
  <c r="F8161" i="1" a="1"/>
  <c r="F8161" i="1" s="1"/>
  <c r="F8162" i="1" a="1"/>
  <c r="F8162" i="1" s="1"/>
  <c r="F8163" i="1" a="1"/>
  <c r="F8163" i="1" s="1"/>
  <c r="F8164" i="1" a="1"/>
  <c r="F8164" i="1" s="1"/>
  <c r="F8165" i="1" a="1"/>
  <c r="F8165" i="1" s="1"/>
  <c r="D8166" i="1" s="1"/>
  <c r="F8166" i="1" a="1"/>
  <c r="F8166" i="1" s="1"/>
  <c r="F8167" i="1" a="1"/>
  <c r="F8167" i="1" s="1"/>
  <c r="F8168" i="1" a="1"/>
  <c r="F8168" i="1" s="1"/>
  <c r="F8169" i="1" a="1"/>
  <c r="F8169" i="1" s="1"/>
  <c r="F8170" i="1" a="1"/>
  <c r="F8170" i="1" s="1"/>
  <c r="F8171" i="1" a="1"/>
  <c r="F8171" i="1" s="1"/>
  <c r="F8172" i="1" a="1"/>
  <c r="F8172" i="1" s="1"/>
  <c r="F8173" i="1" a="1"/>
  <c r="F8173" i="1" s="1"/>
  <c r="F8174" i="1" a="1"/>
  <c r="F8174" i="1" s="1"/>
  <c r="F8175" i="1" a="1"/>
  <c r="F8175" i="1" s="1"/>
  <c r="D8176" i="1" s="1"/>
  <c r="F8176" i="1" a="1"/>
  <c r="F8176" i="1" s="1"/>
  <c r="F8177" i="1" a="1"/>
  <c r="F8177" i="1" s="1"/>
  <c r="F8178" i="1" a="1"/>
  <c r="F8178" i="1" s="1"/>
  <c r="F8179" i="1" a="1"/>
  <c r="F8179" i="1" s="1"/>
  <c r="F8180" i="1" a="1"/>
  <c r="F8180" i="1" s="1"/>
  <c r="F8181" i="1" a="1"/>
  <c r="F8181" i="1" s="1"/>
  <c r="F8182" i="1" a="1"/>
  <c r="F8182" i="1" s="1"/>
  <c r="F8183" i="1" a="1"/>
  <c r="F8183" i="1" s="1"/>
  <c r="D8184" i="1" s="1"/>
  <c r="F8184" i="1" a="1"/>
  <c r="F8184" i="1" s="1"/>
  <c r="F8185" i="1" a="1"/>
  <c r="F8185" i="1" s="1"/>
  <c r="F8186" i="1" a="1"/>
  <c r="F8186" i="1" s="1"/>
  <c r="F8187" i="1" a="1"/>
  <c r="F8187" i="1" s="1"/>
  <c r="F8188" i="1" a="1"/>
  <c r="F8188" i="1" s="1"/>
  <c r="F8189" i="1" a="1"/>
  <c r="F8189" i="1" s="1"/>
  <c r="F8190" i="1" a="1"/>
  <c r="F8190" i="1" s="1"/>
  <c r="F8191" i="1" a="1"/>
  <c r="F8191" i="1" s="1"/>
  <c r="F8192" i="1" a="1"/>
  <c r="F8192" i="1" s="1"/>
  <c r="F8193" i="1" a="1"/>
  <c r="F8193" i="1" s="1"/>
  <c r="F8194" i="1" a="1"/>
  <c r="F8194" i="1" s="1"/>
  <c r="F8195" i="1" a="1"/>
  <c r="F8195" i="1" s="1"/>
  <c r="D8196" i="1" s="1"/>
  <c r="F8196" i="1" a="1"/>
  <c r="F8196" i="1" s="1"/>
  <c r="F8197" i="1" a="1"/>
  <c r="F8197" i="1" s="1"/>
  <c r="F8198" i="1" a="1"/>
  <c r="F8198" i="1" s="1"/>
  <c r="F8199" i="1" a="1"/>
  <c r="F8199" i="1" s="1"/>
  <c r="F8200" i="1" a="1"/>
  <c r="F8200" i="1" s="1"/>
  <c r="F8201" i="1" a="1"/>
  <c r="F8201" i="1" s="1"/>
  <c r="F8202" i="1" a="1"/>
  <c r="F8202" i="1" s="1"/>
  <c r="F8203" i="1" a="1"/>
  <c r="F8203" i="1" s="1"/>
  <c r="F8204" i="1" a="1"/>
  <c r="F8204" i="1" s="1"/>
  <c r="F8205" i="1" a="1"/>
  <c r="F8205" i="1" s="1"/>
  <c r="F8206" i="1" a="1"/>
  <c r="F8206" i="1" s="1"/>
  <c r="F8207" i="1" a="1"/>
  <c r="F8207" i="1" s="1"/>
  <c r="F8208" i="1" a="1"/>
  <c r="F8208" i="1" s="1"/>
  <c r="D8209" i="1" s="1"/>
  <c r="F8209" i="1" a="1"/>
  <c r="F8209" i="1" s="1"/>
  <c r="F8210" i="1" a="1"/>
  <c r="F8210" i="1" s="1"/>
  <c r="F8211" i="1" a="1"/>
  <c r="F8211" i="1" s="1"/>
  <c r="F8212" i="1" a="1"/>
  <c r="F8212" i="1" s="1"/>
  <c r="F8213" i="1" a="1"/>
  <c r="F8213" i="1" s="1"/>
  <c r="D8214" i="1" s="1"/>
  <c r="F8214" i="1" a="1"/>
  <c r="F8214" i="1" s="1"/>
  <c r="F8215" i="1" a="1"/>
  <c r="F8215" i="1" s="1"/>
  <c r="F8216" i="1" a="1"/>
  <c r="F8216" i="1" s="1"/>
  <c r="F8217" i="1" a="1"/>
  <c r="F8217" i="1" s="1"/>
  <c r="F8218" i="1" a="1"/>
  <c r="F8218" i="1" s="1"/>
  <c r="F8219" i="1" a="1"/>
  <c r="F8219" i="1" s="1"/>
  <c r="F8220" i="1" a="1"/>
  <c r="F8220" i="1" s="1"/>
  <c r="F8221" i="1" a="1"/>
  <c r="F8221" i="1" s="1"/>
  <c r="F8222" i="1" a="1"/>
  <c r="F8222" i="1" s="1"/>
  <c r="F8223" i="1" a="1"/>
  <c r="F8223" i="1" s="1"/>
  <c r="F8224" i="1" a="1"/>
  <c r="F8224" i="1" s="1"/>
  <c r="F8225" i="1" a="1"/>
  <c r="F8225" i="1" s="1"/>
  <c r="F8226" i="1" a="1"/>
  <c r="F8226" i="1" s="1"/>
  <c r="F8227" i="1" a="1"/>
  <c r="F8227" i="1" s="1"/>
  <c r="F8228" i="1" a="1"/>
  <c r="F8228" i="1" s="1"/>
  <c r="F8229" i="1" a="1"/>
  <c r="F8229" i="1" s="1"/>
  <c r="F8230" i="1" a="1"/>
  <c r="F8230" i="1" s="1"/>
  <c r="F8231" i="1" a="1"/>
  <c r="F8231" i="1" s="1"/>
  <c r="F8232" i="1" a="1"/>
  <c r="F8232" i="1" s="1"/>
  <c r="F8233" i="1" a="1"/>
  <c r="F8233" i="1" s="1"/>
  <c r="F8234" i="1" a="1"/>
  <c r="F8234" i="1" s="1"/>
  <c r="F8235" i="1" a="1"/>
  <c r="F8235" i="1" s="1"/>
  <c r="D8236" i="1" s="1"/>
  <c r="F8236" i="1" a="1"/>
  <c r="F8236" i="1" s="1"/>
  <c r="F8237" i="1" a="1"/>
  <c r="F8237" i="1" s="1"/>
  <c r="F8238" i="1" a="1"/>
  <c r="F8238" i="1" s="1"/>
  <c r="F8239" i="1" a="1"/>
  <c r="F8239" i="1" s="1"/>
  <c r="F8240" i="1" a="1"/>
  <c r="F8240" i="1" s="1"/>
  <c r="F8241" i="1" a="1"/>
  <c r="F8241" i="1" s="1"/>
  <c r="F8242" i="1" a="1"/>
  <c r="F8242" i="1" s="1"/>
  <c r="F8243" i="1" a="1"/>
  <c r="F8243" i="1" s="1"/>
  <c r="F8244" i="1" a="1"/>
  <c r="F8244" i="1" s="1"/>
  <c r="F8245" i="1" a="1"/>
  <c r="F8245" i="1" s="1"/>
  <c r="F8246" i="1" a="1"/>
  <c r="F8246" i="1" s="1"/>
  <c r="F8247" i="1" a="1"/>
  <c r="F8247" i="1" s="1"/>
  <c r="F8248" i="1" a="1"/>
  <c r="F8248" i="1" s="1"/>
  <c r="F8249" i="1" a="1"/>
  <c r="F8249" i="1" s="1"/>
  <c r="F8250" i="1" a="1"/>
  <c r="F8250" i="1" s="1"/>
  <c r="F8251" i="1" a="1"/>
  <c r="F8251" i="1" s="1"/>
  <c r="F8252" i="1" a="1"/>
  <c r="F8252" i="1" s="1"/>
  <c r="F8253" i="1" a="1"/>
  <c r="F8253" i="1" s="1"/>
  <c r="F8254" i="1" a="1"/>
  <c r="F8254" i="1" s="1"/>
  <c r="F8255" i="1" a="1"/>
  <c r="F8255" i="1" s="1"/>
  <c r="F8257" i="1" a="1"/>
  <c r="F8257" i="1" s="1"/>
  <c r="F8256" i="1" a="1"/>
  <c r="F8256" i="1" s="1"/>
  <c r="F8258" i="1" a="1"/>
  <c r="F8258" i="1" s="1"/>
  <c r="F8260" i="1" a="1"/>
  <c r="F8260" i="1" s="1"/>
  <c r="F8262" i="1" a="1"/>
  <c r="F8262" i="1" s="1"/>
  <c r="F8259" i="1" a="1"/>
  <c r="F8259" i="1" s="1"/>
  <c r="F8261" i="1" a="1"/>
  <c r="F8261" i="1" s="1"/>
  <c r="F8263" i="1" a="1"/>
  <c r="F8263" i="1" s="1"/>
  <c r="F8264" i="1" a="1"/>
  <c r="F8264" i="1" s="1"/>
  <c r="F8265" i="1" a="1"/>
  <c r="F8265" i="1" s="1"/>
  <c r="F8267" i="1" a="1"/>
  <c r="F8267" i="1" s="1"/>
  <c r="F8266" i="1" a="1"/>
  <c r="F8266" i="1" s="1"/>
  <c r="F8268" i="1" a="1"/>
  <c r="F8268" i="1" s="1"/>
  <c r="F8269" i="1" a="1"/>
  <c r="F8269" i="1" s="1"/>
  <c r="F8270" i="1" a="1"/>
  <c r="F8270" i="1" s="1"/>
  <c r="F8271" i="1" a="1"/>
  <c r="F8271" i="1" s="1"/>
  <c r="F8272" i="1" a="1"/>
  <c r="F8272" i="1" s="1"/>
  <c r="F8273" i="1" a="1"/>
  <c r="F8273" i="1" s="1"/>
  <c r="F8274" i="1" a="1"/>
  <c r="F8274" i="1" s="1"/>
  <c r="F8275" i="1" a="1"/>
  <c r="F8275" i="1" s="1"/>
  <c r="F8276" i="1" a="1"/>
  <c r="F8276" i="1" s="1"/>
  <c r="F8277" i="1" a="1"/>
  <c r="F8277" i="1" s="1"/>
  <c r="F8278" i="1" a="1"/>
  <c r="F8278" i="1" s="1"/>
  <c r="F8279" i="1" a="1"/>
  <c r="F8279" i="1" s="1"/>
  <c r="F8280" i="1" a="1"/>
  <c r="F8280" i="1" s="1"/>
  <c r="F8281" i="1" a="1"/>
  <c r="F8281" i="1" s="1"/>
  <c r="F8282" i="1" a="1"/>
  <c r="F8282" i="1" s="1"/>
  <c r="F8283" i="1" a="1"/>
  <c r="F8283" i="1" s="1"/>
  <c r="F8284" i="1" a="1"/>
  <c r="F8284" i="1" s="1"/>
  <c r="F8285" i="1" a="1"/>
  <c r="F8285" i="1" s="1"/>
  <c r="F8286" i="1" a="1"/>
  <c r="F8286" i="1" s="1"/>
  <c r="F8287" i="1" a="1"/>
  <c r="F8287" i="1" s="1"/>
  <c r="F8288" i="1" a="1"/>
  <c r="F8288" i="1" s="1"/>
  <c r="F8289" i="1" a="1"/>
  <c r="F8289" i="1" s="1"/>
  <c r="F8290" i="1" a="1"/>
  <c r="F8290" i="1" s="1"/>
  <c r="F8291" i="1" a="1"/>
  <c r="F8291" i="1" s="1"/>
  <c r="F8292" i="1" a="1"/>
  <c r="F8292" i="1" s="1"/>
  <c r="F8293" i="1" a="1"/>
  <c r="F8293" i="1" s="1"/>
  <c r="F8294" i="1" a="1"/>
  <c r="F8294" i="1" s="1"/>
  <c r="F8295" i="1" a="1"/>
  <c r="F8295" i="1" s="1"/>
  <c r="D8296" i="1" s="1"/>
  <c r="F8296" i="1" a="1"/>
  <c r="F8296" i="1" s="1"/>
  <c r="F8297" i="1" a="1"/>
  <c r="F8297" i="1" s="1"/>
  <c r="F8298" i="1" a="1"/>
  <c r="F8298" i="1" s="1"/>
  <c r="F8299" i="1" a="1"/>
  <c r="F8299" i="1" s="1"/>
  <c r="F8300" i="1" a="1"/>
  <c r="F8300" i="1" s="1"/>
  <c r="F8301" i="1" a="1"/>
  <c r="F8301" i="1" s="1"/>
  <c r="F8302" i="1" a="1"/>
  <c r="F8302" i="1" s="1"/>
  <c r="F8303" i="1" a="1"/>
  <c r="F8303" i="1" s="1"/>
  <c r="F8304" i="1" a="1"/>
  <c r="F8304" i="1" s="1"/>
  <c r="F8305" i="1" a="1"/>
  <c r="F8305" i="1" s="1"/>
  <c r="F8306" i="1" a="1"/>
  <c r="F8306" i="1" s="1"/>
  <c r="F8307" i="1" a="1"/>
  <c r="F8307" i="1" s="1"/>
  <c r="F8308" i="1" a="1"/>
  <c r="F8308" i="1" s="1"/>
  <c r="F8309" i="1" a="1"/>
  <c r="F8309" i="1" s="1"/>
  <c r="F8310" i="1" a="1"/>
  <c r="F8310" i="1" s="1"/>
  <c r="F8311" i="1" a="1"/>
  <c r="F8311" i="1" s="1"/>
  <c r="F8312" i="1" a="1"/>
  <c r="F8312" i="1" s="1"/>
  <c r="F8313" i="1" a="1"/>
  <c r="F8313" i="1" s="1"/>
  <c r="F8314" i="1" a="1"/>
  <c r="F8314" i="1" s="1"/>
  <c r="F8315" i="1" a="1"/>
  <c r="F8315" i="1" s="1"/>
  <c r="F8316" i="1" a="1"/>
  <c r="F8316" i="1" s="1"/>
  <c r="F8317" i="1" a="1"/>
  <c r="F8317" i="1" s="1"/>
  <c r="F8318" i="1" a="1"/>
  <c r="F8318" i="1" s="1"/>
  <c r="F8319" i="1" a="1"/>
  <c r="F8319" i="1" s="1"/>
  <c r="F8320" i="1" a="1"/>
  <c r="F8320" i="1" s="1"/>
  <c r="F8321" i="1" a="1"/>
  <c r="F8321" i="1" s="1"/>
  <c r="F8322" i="1" a="1"/>
  <c r="F8322" i="1" s="1"/>
  <c r="F8323" i="1" a="1"/>
  <c r="F8323" i="1" s="1"/>
  <c r="F8324" i="1" a="1"/>
  <c r="F8324" i="1" s="1"/>
  <c r="F8325" i="1" a="1"/>
  <c r="F8325" i="1" s="1"/>
  <c r="F8326" i="1" a="1"/>
  <c r="F8326" i="1" s="1"/>
  <c r="F8327" i="1" a="1"/>
  <c r="F8327" i="1" s="1"/>
  <c r="F8328" i="1" a="1"/>
  <c r="F8328" i="1" s="1"/>
  <c r="F8329" i="1" a="1"/>
  <c r="F8329" i="1" s="1"/>
  <c r="F8330" i="1" a="1"/>
  <c r="F8330" i="1" s="1"/>
  <c r="F8331" i="1" a="1"/>
  <c r="F8331" i="1" s="1"/>
  <c r="F8332" i="1" a="1"/>
  <c r="F8332" i="1" s="1"/>
  <c r="F8333" i="1" a="1"/>
  <c r="F8333" i="1" s="1"/>
  <c r="F8334" i="1" a="1"/>
  <c r="F8334" i="1" s="1"/>
  <c r="F8335" i="1" a="1"/>
  <c r="F8335" i="1" s="1"/>
  <c r="F8336" i="1" a="1"/>
  <c r="F8336" i="1" s="1"/>
  <c r="F8337" i="1" a="1"/>
  <c r="F8337" i="1" s="1"/>
  <c r="F8338" i="1" a="1"/>
  <c r="F8338" i="1" s="1"/>
  <c r="F8339" i="1" a="1"/>
  <c r="F8339" i="1" s="1"/>
  <c r="F8340" i="1" a="1"/>
  <c r="F8340" i="1" s="1"/>
  <c r="F8341" i="1" a="1"/>
  <c r="F8341" i="1" s="1"/>
  <c r="F8342" i="1" a="1"/>
  <c r="F8342" i="1" s="1"/>
  <c r="F8343" i="1" a="1"/>
  <c r="F8343" i="1" s="1"/>
  <c r="F8344" i="1" a="1"/>
  <c r="F8344" i="1" s="1"/>
  <c r="F8345" i="1" a="1"/>
  <c r="F8345" i="1" s="1"/>
  <c r="D8346" i="1" s="1"/>
  <c r="F8346" i="1" a="1"/>
  <c r="F8346" i="1" s="1"/>
  <c r="F8347" i="1" a="1"/>
  <c r="F8347" i="1" s="1"/>
  <c r="F8348" i="1" a="1"/>
  <c r="F8348" i="1" s="1"/>
  <c r="F8349" i="1" a="1"/>
  <c r="F8349" i="1" s="1"/>
  <c r="F8350" i="1" a="1"/>
  <c r="F8350" i="1" s="1"/>
  <c r="F8351" i="1" a="1"/>
  <c r="F8351" i="1" s="1"/>
  <c r="F8352" i="1" a="1"/>
  <c r="F8352" i="1" s="1"/>
  <c r="F8353" i="1" a="1"/>
  <c r="F8353" i="1" s="1"/>
  <c r="F8354" i="1" a="1"/>
  <c r="F8354" i="1" s="1"/>
  <c r="F8355" i="1" a="1"/>
  <c r="F8355" i="1" s="1"/>
  <c r="D8356" i="1" s="1"/>
  <c r="F8356" i="1" a="1"/>
  <c r="F8356" i="1" s="1"/>
  <c r="F8357" i="1" a="1"/>
  <c r="F8357" i="1" s="1"/>
  <c r="F8358" i="1" a="1"/>
  <c r="F8358" i="1" s="1"/>
  <c r="F8359" i="1" a="1"/>
  <c r="F8359" i="1" s="1"/>
  <c r="F8360" i="1" a="1"/>
  <c r="F8360" i="1" s="1"/>
  <c r="F8361" i="1" a="1"/>
  <c r="F8361" i="1" s="1"/>
  <c r="F8362" i="1" a="1"/>
  <c r="F8362" i="1" s="1"/>
  <c r="F8363" i="1" a="1"/>
  <c r="F8363" i="1" s="1"/>
  <c r="F8364" i="1" a="1"/>
  <c r="F8364" i="1" s="1"/>
  <c r="F8365" i="1" a="1"/>
  <c r="F8365" i="1" s="1"/>
  <c r="F8366" i="1" a="1"/>
  <c r="F8366" i="1" s="1"/>
  <c r="F8367" i="1" a="1"/>
  <c r="F8367" i="1" s="1"/>
  <c r="F8368" i="1" a="1"/>
  <c r="F8368" i="1" s="1"/>
  <c r="F8369" i="1" a="1"/>
  <c r="F8369" i="1" s="1"/>
  <c r="F8370" i="1" a="1"/>
  <c r="F8370" i="1" s="1"/>
  <c r="D8371" i="1" s="1"/>
  <c r="F8371" i="1" a="1"/>
  <c r="F8371" i="1" s="1"/>
  <c r="F8372" i="1" a="1"/>
  <c r="F8372" i="1" s="1"/>
  <c r="F8373" i="1" a="1"/>
  <c r="F8373" i="1" s="1"/>
  <c r="F8374" i="1" a="1"/>
  <c r="F8374" i="1" s="1"/>
  <c r="F8375" i="1" a="1"/>
  <c r="F8375" i="1" s="1"/>
  <c r="F8376" i="1" a="1"/>
  <c r="F8376" i="1" s="1"/>
  <c r="F8377" i="1" a="1"/>
  <c r="F8377" i="1" s="1"/>
  <c r="F8378" i="1" a="1"/>
  <c r="F8378" i="1" s="1"/>
  <c r="F8379" i="1" a="1"/>
  <c r="F8379" i="1" s="1"/>
  <c r="F8380" i="1" a="1"/>
  <c r="F8380" i="1" s="1"/>
  <c r="F8381" i="1" a="1"/>
  <c r="F8381" i="1" s="1"/>
  <c r="F8382" i="1" a="1"/>
  <c r="F8382" i="1" s="1"/>
  <c r="D8383" i="1" s="1"/>
  <c r="F8383" i="1" a="1"/>
  <c r="F8383" i="1" s="1"/>
  <c r="F8384" i="1" a="1"/>
  <c r="F8384" i="1" s="1"/>
  <c r="F8385" i="1" a="1"/>
  <c r="F8385" i="1" s="1"/>
  <c r="D8386" i="1" s="1"/>
  <c r="F8386" i="1" a="1"/>
  <c r="F8386" i="1" s="1"/>
  <c r="F8387" i="1" a="1"/>
  <c r="F8387" i="1" s="1"/>
  <c r="D8388" i="1" s="1"/>
  <c r="F8388" i="1" a="1"/>
  <c r="F8388" i="1" s="1"/>
  <c r="F8389" i="1" a="1"/>
  <c r="F8389" i="1" s="1"/>
  <c r="F8390" i="1" a="1"/>
  <c r="F8390" i="1" s="1"/>
  <c r="F8391" i="1" a="1"/>
  <c r="F8391" i="1" s="1"/>
  <c r="F8392" i="1" a="1"/>
  <c r="F8392" i="1" s="1"/>
  <c r="F8393" i="1" a="1"/>
  <c r="F8393" i="1" s="1"/>
  <c r="F8394" i="1" a="1"/>
  <c r="F8394" i="1" s="1"/>
  <c r="F8395" i="1" a="1"/>
  <c r="F8395" i="1" s="1"/>
  <c r="F8396" i="1" a="1"/>
  <c r="F8396" i="1" s="1"/>
  <c r="F8397" i="1" a="1"/>
  <c r="F8397" i="1" s="1"/>
  <c r="D8398" i="1" s="1"/>
  <c r="F8398" i="1" a="1"/>
  <c r="F8398" i="1" s="1"/>
  <c r="F8399" i="1" a="1"/>
  <c r="F8399" i="1" s="1"/>
  <c r="F8400" i="1" a="1"/>
  <c r="F8400" i="1" s="1"/>
  <c r="F8401" i="1" a="1"/>
  <c r="F8401" i="1" s="1"/>
  <c r="F8402" i="1" a="1"/>
  <c r="F8402" i="1" s="1"/>
  <c r="F8403" i="1" a="1"/>
  <c r="F8403" i="1" s="1"/>
  <c r="F8404" i="1" a="1"/>
  <c r="F8404" i="1" s="1"/>
  <c r="F8405" i="1" a="1"/>
  <c r="F8405" i="1" s="1"/>
  <c r="F8406" i="1" a="1"/>
  <c r="F8406" i="1" s="1"/>
  <c r="F8407" i="1" a="1"/>
  <c r="F8407" i="1" s="1"/>
  <c r="F8408" i="1" a="1"/>
  <c r="F8408" i="1" s="1"/>
  <c r="F8409" i="1" a="1"/>
  <c r="F8409" i="1" s="1"/>
  <c r="F8410" i="1" a="1"/>
  <c r="F8410" i="1" s="1"/>
  <c r="F8411" i="1" a="1"/>
  <c r="F8411" i="1" s="1"/>
  <c r="F8412" i="1" a="1"/>
  <c r="F8412" i="1" s="1"/>
  <c r="F8413" i="1" a="1"/>
  <c r="F8413" i="1" s="1"/>
  <c r="F8414" i="1" a="1"/>
  <c r="F8414" i="1" s="1"/>
  <c r="F8415" i="1" a="1"/>
  <c r="F8415" i="1" s="1"/>
  <c r="D8416" i="1" s="1"/>
  <c r="F8416" i="1" a="1"/>
  <c r="F8416" i="1" s="1"/>
  <c r="F8417" i="1" a="1"/>
  <c r="F8417" i="1" s="1"/>
  <c r="F8418" i="1" a="1"/>
  <c r="F8418" i="1" s="1"/>
  <c r="F8419" i="1" a="1"/>
  <c r="F8419" i="1" s="1"/>
  <c r="F8420" i="1" a="1"/>
  <c r="F8420" i="1" s="1"/>
  <c r="F8421" i="1" a="1"/>
  <c r="F8421" i="1" s="1"/>
  <c r="F8422" i="1" a="1"/>
  <c r="F8422" i="1" s="1"/>
  <c r="F8423" i="1" a="1"/>
  <c r="F8423" i="1" s="1"/>
  <c r="F8424" i="1" a="1"/>
  <c r="F8424" i="1" s="1"/>
  <c r="F8425" i="1" a="1"/>
  <c r="F8425" i="1" s="1"/>
  <c r="F8426" i="1" a="1"/>
  <c r="F8426" i="1" s="1"/>
  <c r="F8427" i="1" a="1"/>
  <c r="F8427" i="1" s="1"/>
  <c r="F8428" i="1" a="1"/>
  <c r="F8428" i="1" s="1"/>
  <c r="F8429" i="1" a="1"/>
  <c r="F8429" i="1" s="1"/>
  <c r="F8430" i="1" a="1"/>
  <c r="F8430" i="1" s="1"/>
  <c r="D8431" i="1" s="1"/>
  <c r="F8431" i="1" a="1"/>
  <c r="F8431" i="1" s="1"/>
  <c r="F8432" i="1" a="1"/>
  <c r="F8432" i="1" s="1"/>
  <c r="F8433" i="1" a="1"/>
  <c r="F8433" i="1" s="1"/>
  <c r="F8434" i="1" a="1"/>
  <c r="F8434" i="1" s="1"/>
  <c r="F8435" i="1" a="1"/>
  <c r="F8435" i="1" s="1"/>
  <c r="F8436" i="1" a="1"/>
  <c r="F8436" i="1" s="1"/>
  <c r="F8437" i="1" a="1"/>
  <c r="F8437" i="1" s="1"/>
  <c r="F8438" i="1" a="1"/>
  <c r="F8438" i="1" s="1"/>
  <c r="F8439" i="1" a="1"/>
  <c r="F8439" i="1" s="1"/>
  <c r="F8440" i="1" a="1"/>
  <c r="F8440" i="1" s="1"/>
  <c r="F8441" i="1" a="1"/>
  <c r="F8441" i="1" s="1"/>
  <c r="F8442" i="1" a="1"/>
  <c r="F8442" i="1" s="1"/>
  <c r="F8443" i="1" a="1"/>
  <c r="F8443" i="1" s="1"/>
  <c r="F8444" i="1" a="1"/>
  <c r="F8444" i="1" s="1"/>
  <c r="F8445" i="1" a="1"/>
  <c r="F8445" i="1" s="1"/>
  <c r="F8446" i="1" a="1"/>
  <c r="F8446" i="1" s="1"/>
  <c r="F8447" i="1" a="1"/>
  <c r="F8447" i="1" s="1"/>
  <c r="F8448" i="1" a="1"/>
  <c r="F8448" i="1" s="1"/>
  <c r="F8449" i="1" a="1"/>
  <c r="F8449" i="1" s="1"/>
  <c r="F8450" i="1" a="1"/>
  <c r="F8450" i="1" s="1"/>
  <c r="F8451" i="1" a="1"/>
  <c r="F8451" i="1" s="1"/>
  <c r="F8452" i="1" a="1"/>
  <c r="F8452" i="1" s="1"/>
  <c r="F8453" i="1" a="1"/>
  <c r="F8453" i="1" s="1"/>
  <c r="F8454" i="1" a="1"/>
  <c r="F8454" i="1" s="1"/>
  <c r="F8455" i="1" a="1"/>
  <c r="F8455" i="1" s="1"/>
  <c r="F8456" i="1" a="1"/>
  <c r="F8456" i="1" s="1"/>
  <c r="F8457" i="1" a="1"/>
  <c r="F8457" i="1" s="1"/>
  <c r="D8458" i="1" s="1"/>
  <c r="F8458" i="1" a="1"/>
  <c r="F8458" i="1" s="1"/>
  <c r="F8459" i="1" a="1"/>
  <c r="F8459" i="1" s="1"/>
  <c r="F8460" i="1" a="1"/>
  <c r="F8460" i="1" s="1"/>
  <c r="F8461" i="1" a="1"/>
  <c r="F8461" i="1" s="1"/>
  <c r="F8462" i="1" a="1"/>
  <c r="F8462" i="1" s="1"/>
  <c r="F8463" i="1" a="1"/>
  <c r="F8463" i="1" s="1"/>
  <c r="D8464" i="1" s="1"/>
  <c r="F8464" i="1" a="1"/>
  <c r="F8464" i="1" s="1"/>
  <c r="F8465" i="1" a="1"/>
  <c r="F8465" i="1" s="1"/>
  <c r="D8466" i="1" s="1"/>
  <c r="F8466" i="1" a="1"/>
  <c r="F8466" i="1" s="1"/>
  <c r="F8467" i="1" a="1"/>
  <c r="F8467" i="1" s="1"/>
  <c r="F8468" i="1" a="1"/>
  <c r="F8468" i="1" s="1"/>
  <c r="F8469" i="1" a="1"/>
  <c r="F8469" i="1" s="1"/>
  <c r="F8470" i="1" a="1"/>
  <c r="F8470" i="1" s="1"/>
  <c r="F8471" i="1" a="1"/>
  <c r="F8471" i="1" s="1"/>
  <c r="F8472" i="1" a="1"/>
  <c r="F8472" i="1" s="1"/>
  <c r="F8473" i="1" a="1"/>
  <c r="F8473" i="1" s="1"/>
  <c r="F8474" i="1" a="1"/>
  <c r="F8474" i="1" s="1"/>
  <c r="F8475" i="1" a="1"/>
  <c r="F8475" i="1" s="1"/>
  <c r="D8476" i="1" s="1"/>
  <c r="F8476" i="1" a="1"/>
  <c r="F8476" i="1" s="1"/>
  <c r="F8477" i="1" a="1"/>
  <c r="F8477" i="1" s="1"/>
  <c r="D8478" i="1" s="1"/>
  <c r="F8478" i="1" a="1"/>
  <c r="F8478" i="1" s="1"/>
  <c r="F8479" i="1" a="1"/>
  <c r="F8479" i="1" s="1"/>
  <c r="F8480" i="1" a="1"/>
  <c r="F8480" i="1" s="1"/>
  <c r="F8481" i="1" a="1"/>
  <c r="F8481" i="1" s="1"/>
  <c r="F8482" i="1" a="1"/>
  <c r="F8482" i="1" s="1"/>
  <c r="F8483" i="1" a="1"/>
  <c r="F8483" i="1" s="1"/>
  <c r="D8484" i="1" s="1"/>
  <c r="F8484" i="1" a="1"/>
  <c r="F8484" i="1" s="1"/>
  <c r="F8485" i="1" a="1"/>
  <c r="F8485" i="1" s="1"/>
  <c r="F8486" i="1" a="1"/>
  <c r="F8486" i="1" s="1"/>
  <c r="F8487" i="1" a="1"/>
  <c r="F8487" i="1" s="1"/>
  <c r="F8488" i="1" a="1"/>
  <c r="F8488" i="1" s="1"/>
  <c r="F8489" i="1" a="1"/>
  <c r="F8489" i="1" s="1"/>
  <c r="F8490" i="1" a="1"/>
  <c r="F8490" i="1" s="1"/>
  <c r="F8491" i="1" a="1"/>
  <c r="F8491" i="1" s="1"/>
  <c r="F8492" i="1" a="1"/>
  <c r="F8492" i="1" s="1"/>
  <c r="F8493" i="1" a="1"/>
  <c r="F8493" i="1" s="1"/>
  <c r="D8494" i="1" s="1"/>
  <c r="F8494" i="1" a="1"/>
  <c r="F8494" i="1" s="1"/>
  <c r="F8495" i="1" a="1"/>
  <c r="F8495" i="1" s="1"/>
  <c r="D8496" i="1" s="1"/>
  <c r="F8496" i="1" a="1"/>
  <c r="F8496" i="1" s="1"/>
  <c r="F8497" i="1" a="1"/>
  <c r="F8497" i="1" s="1"/>
  <c r="F8498" i="1" a="1"/>
  <c r="F8498" i="1" s="1"/>
  <c r="F8499" i="1" a="1"/>
  <c r="F8499" i="1" s="1"/>
  <c r="F8500" i="1" a="1"/>
  <c r="F8500" i="1" s="1"/>
  <c r="F8501" i="1" a="1"/>
  <c r="F8501" i="1" s="1"/>
  <c r="F8502" i="1" a="1"/>
  <c r="F8502" i="1" s="1"/>
  <c r="D8503" i="1" s="1"/>
  <c r="F8503" i="1" a="1"/>
  <c r="F8503" i="1" s="1"/>
  <c r="F8504" i="1" a="1"/>
  <c r="F8504" i="1" s="1"/>
  <c r="F8505" i="1" a="1"/>
  <c r="F8505" i="1" s="1"/>
  <c r="D8506" i="1" s="1"/>
  <c r="F8506" i="1" a="1"/>
  <c r="F8506" i="1" s="1"/>
  <c r="F8507" i="1" a="1"/>
  <c r="F8507" i="1" s="1"/>
  <c r="D8508" i="1" s="1"/>
  <c r="F8508" i="1" a="1"/>
  <c r="F8508" i="1" s="1"/>
  <c r="F8509" i="1" a="1"/>
  <c r="F8509" i="1" s="1"/>
  <c r="F8510" i="1" a="1"/>
  <c r="F8510" i="1" s="1"/>
  <c r="F8511" i="1" a="1"/>
  <c r="F8511" i="1" s="1"/>
  <c r="F8512" i="1" a="1"/>
  <c r="F8512" i="1" s="1"/>
  <c r="F8513" i="1" a="1"/>
  <c r="F8513" i="1" s="1"/>
  <c r="F8514" i="1" a="1"/>
  <c r="F8514" i="1" s="1"/>
  <c r="F8515" i="1" a="1"/>
  <c r="F8515" i="1" s="1"/>
  <c r="F8516" i="1" a="1"/>
  <c r="F8516" i="1" s="1"/>
  <c r="F8517" i="1" a="1"/>
  <c r="F8517" i="1" s="1"/>
  <c r="F8518" i="1" a="1"/>
  <c r="F8518" i="1" s="1"/>
  <c r="F8519" i="1" a="1"/>
  <c r="F8519" i="1" s="1"/>
  <c r="F8520" i="1" a="1"/>
  <c r="F8520" i="1" s="1"/>
  <c r="F8521" i="1" a="1"/>
  <c r="F8521" i="1" s="1"/>
  <c r="F8522" i="1" a="1"/>
  <c r="F8522" i="1" s="1"/>
  <c r="F8523" i="1" a="1"/>
  <c r="F8523" i="1" s="1"/>
  <c r="D8524" i="1" s="1"/>
  <c r="F8524" i="1" a="1"/>
  <c r="F8524" i="1" s="1"/>
  <c r="F8525" i="1" a="1"/>
  <c r="F8525" i="1" s="1"/>
  <c r="F8526" i="1" a="1"/>
  <c r="F8526" i="1" s="1"/>
  <c r="F8527" i="1" a="1"/>
  <c r="F8527" i="1" s="1"/>
  <c r="F8528" i="1" a="1"/>
  <c r="F8528" i="1" s="1"/>
  <c r="F8529" i="1" a="1"/>
  <c r="F8529" i="1" s="1"/>
  <c r="F8530" i="1" a="1"/>
  <c r="F8530" i="1" s="1"/>
  <c r="F8531" i="1" a="1"/>
  <c r="F8531" i="1" s="1"/>
  <c r="F8532" i="1" a="1"/>
  <c r="F8532" i="1" s="1"/>
  <c r="F8533" i="1" a="1"/>
  <c r="F8533" i="1" s="1"/>
  <c r="F8534" i="1" a="1"/>
  <c r="F8534" i="1" s="1"/>
  <c r="F8535" i="1" a="1"/>
  <c r="F8535" i="1" s="1"/>
  <c r="F8536" i="1" a="1"/>
  <c r="F8536" i="1" s="1"/>
  <c r="F8537" i="1" a="1"/>
  <c r="F8537" i="1" s="1"/>
  <c r="D8538" i="1" s="1"/>
  <c r="F8538" i="1" a="1"/>
  <c r="F8538" i="1" s="1"/>
  <c r="F8539" i="1" a="1"/>
  <c r="F8539" i="1" s="1"/>
  <c r="F8540" i="1" a="1"/>
  <c r="F8540" i="1" s="1"/>
  <c r="F8541" i="1" a="1"/>
  <c r="F8541" i="1" s="1"/>
  <c r="F8542" i="1" a="1"/>
  <c r="F8542" i="1" s="1"/>
  <c r="F8543" i="1" a="1"/>
  <c r="F8543" i="1" s="1"/>
  <c r="F8544" i="1" a="1"/>
  <c r="F8544" i="1" s="1"/>
  <c r="F8545" i="1" a="1"/>
  <c r="F8545" i="1" s="1"/>
  <c r="F8546" i="1" a="1"/>
  <c r="F8546" i="1" s="1"/>
  <c r="F8547" i="1" a="1"/>
  <c r="F8547" i="1" s="1"/>
  <c r="F8548" i="1" a="1"/>
  <c r="F8548" i="1" s="1"/>
  <c r="F8549" i="1" a="1"/>
  <c r="F8549" i="1" s="1"/>
  <c r="F8550" i="1" a="1"/>
  <c r="F8550" i="1" s="1"/>
  <c r="D8551" i="1" s="1"/>
  <c r="F8551" i="1" a="1"/>
  <c r="F8551" i="1" s="1"/>
  <c r="F8552" i="1" a="1"/>
  <c r="F8552" i="1" s="1"/>
  <c r="F8553" i="1" a="1"/>
  <c r="F8553" i="1" s="1"/>
  <c r="D8554" i="1" s="1"/>
  <c r="F8554" i="1" a="1"/>
  <c r="F8554" i="1" s="1"/>
  <c r="F8555" i="1" a="1"/>
  <c r="F8555" i="1" s="1"/>
  <c r="D8556" i="1" s="1"/>
  <c r="F8556" i="1" a="1"/>
  <c r="F8556" i="1" s="1"/>
  <c r="F8557" i="1" a="1"/>
  <c r="F8557" i="1" s="1"/>
  <c r="F8558" i="1" a="1"/>
  <c r="F8558" i="1" s="1"/>
  <c r="F8559" i="1" a="1"/>
  <c r="F8559" i="1" s="1"/>
  <c r="F8560" i="1" a="1"/>
  <c r="F8560" i="1" s="1"/>
  <c r="F8561" i="1" a="1"/>
  <c r="F8561" i="1" s="1"/>
  <c r="F8562" i="1" a="1"/>
  <c r="F8562" i="1" s="1"/>
  <c r="D8563" i="1" s="1"/>
  <c r="F8563" i="1" a="1"/>
  <c r="F8563" i="1" s="1"/>
  <c r="F8564" i="1" a="1"/>
  <c r="F8564" i="1" s="1"/>
  <c r="F8565" i="1" a="1"/>
  <c r="F8565" i="1" s="1"/>
  <c r="F8566" i="1" a="1"/>
  <c r="F8566" i="1" s="1"/>
  <c r="F8567" i="1" a="1"/>
  <c r="F8567" i="1" s="1"/>
  <c r="F8568" i="1" a="1"/>
  <c r="F8568" i="1" s="1"/>
  <c r="D8569" i="1" s="1"/>
  <c r="F8569" i="1" a="1"/>
  <c r="F8569" i="1" s="1"/>
  <c r="F8570" i="1" a="1"/>
  <c r="F8570" i="1" s="1"/>
  <c r="F8571" i="1" a="1"/>
  <c r="F8571" i="1" s="1"/>
  <c r="F8572" i="1" a="1"/>
  <c r="F8572" i="1" s="1"/>
  <c r="F8573" i="1" a="1"/>
  <c r="F8573" i="1" s="1"/>
  <c r="D8574" i="1" s="1"/>
  <c r="F8574" i="1" a="1"/>
  <c r="F8574" i="1" s="1"/>
  <c r="F8575" i="1" a="1"/>
  <c r="F8575" i="1" s="1"/>
  <c r="F8576" i="1" a="1"/>
  <c r="F8576" i="1" s="1"/>
  <c r="F8577" i="1" a="1"/>
  <c r="F8577" i="1" s="1"/>
  <c r="F8578" i="1" a="1"/>
  <c r="F8578" i="1" s="1"/>
  <c r="F8579" i="1" a="1"/>
  <c r="F8579" i="1" s="1"/>
  <c r="F8580" i="1" a="1"/>
  <c r="F8580" i="1" s="1"/>
  <c r="F8581" i="1" a="1"/>
  <c r="F8581" i="1" s="1"/>
  <c r="F8582" i="1" a="1"/>
  <c r="F8582" i="1" s="1"/>
  <c r="F8583" i="1" a="1"/>
  <c r="F8583" i="1" s="1"/>
  <c r="D8584" i="1" s="1"/>
  <c r="F8584" i="1" a="1"/>
  <c r="F8584" i="1" s="1"/>
  <c r="F8585" i="1" a="1"/>
  <c r="F8585" i="1" s="1"/>
  <c r="D8586" i="1" s="1"/>
  <c r="F8586" i="1" a="1"/>
  <c r="F8586" i="1" s="1"/>
  <c r="F8587" i="1" a="1"/>
  <c r="F8587" i="1" s="1"/>
  <c r="F8588" i="1" a="1"/>
  <c r="F8588" i="1" s="1"/>
  <c r="F8589" i="1" a="1"/>
  <c r="F8589" i="1" s="1"/>
  <c r="F8590" i="1" a="1"/>
  <c r="F8590" i="1" s="1"/>
  <c r="F8591" i="1" a="1"/>
  <c r="F8591" i="1" s="1"/>
  <c r="F8592" i="1" a="1"/>
  <c r="F8592" i="1" s="1"/>
  <c r="F8593" i="1" a="1"/>
  <c r="F8593" i="1" s="1"/>
  <c r="F8594" i="1" a="1"/>
  <c r="F8594" i="1" s="1"/>
  <c r="F8595" i="1" a="1"/>
  <c r="F8595" i="1" s="1"/>
  <c r="D8596" i="1" s="1"/>
  <c r="F8596" i="1" a="1"/>
  <c r="F8596" i="1" s="1"/>
  <c r="F8597" i="1" a="1"/>
  <c r="F8597" i="1" s="1"/>
  <c r="F8598" i="1" a="1"/>
  <c r="F8598" i="1" s="1"/>
  <c r="D8599" i="1" s="1"/>
  <c r="F8599" i="1" a="1"/>
  <c r="F8599" i="1" s="1"/>
  <c r="F8600" i="1" a="1"/>
  <c r="F8600" i="1" s="1"/>
  <c r="F8601" i="1" a="1"/>
  <c r="F8601" i="1" s="1"/>
  <c r="F8602" i="1" a="1"/>
  <c r="F8602" i="1" s="1"/>
  <c r="F8603" i="1" a="1"/>
  <c r="F8603" i="1" s="1"/>
  <c r="F8604" i="1" a="1"/>
  <c r="F8604" i="1" s="1"/>
  <c r="F8605" i="1" a="1"/>
  <c r="F8605" i="1" s="1"/>
  <c r="F8606" i="1" a="1"/>
  <c r="F8606" i="1" s="1"/>
  <c r="F8607" i="1" a="1"/>
  <c r="F8607" i="1" s="1"/>
  <c r="D8608" i="1" s="1"/>
  <c r="F8608" i="1" a="1"/>
  <c r="F8608" i="1" s="1"/>
  <c r="F8609" i="1" a="1"/>
  <c r="F8609" i="1" s="1"/>
  <c r="F8610" i="1" a="1"/>
  <c r="F8610" i="1" s="1"/>
  <c r="F8611" i="1" a="1"/>
  <c r="F8611" i="1" s="1"/>
  <c r="F8612" i="1" a="1"/>
  <c r="F8612" i="1" s="1"/>
  <c r="F8613" i="1" a="1"/>
  <c r="F8613" i="1" s="1"/>
  <c r="D8614" i="1" s="1"/>
  <c r="F8614" i="1" a="1"/>
  <c r="F8614" i="1" s="1"/>
  <c r="F8615" i="1" a="1"/>
  <c r="F8615" i="1" s="1"/>
  <c r="D8616" i="1" s="1"/>
  <c r="F8616" i="1" a="1"/>
  <c r="F8616" i="1" s="1"/>
  <c r="F8617" i="1" a="1"/>
  <c r="F8617" i="1" s="1"/>
  <c r="F8618" i="1" a="1"/>
  <c r="F8618" i="1" s="1"/>
  <c r="F8619" i="1" a="1"/>
  <c r="F8619" i="1" s="1"/>
  <c r="F8620" i="1" a="1"/>
  <c r="F8620" i="1" s="1"/>
  <c r="F8621" i="1" a="1"/>
  <c r="F8621" i="1" s="1"/>
  <c r="F8622" i="1" a="1"/>
  <c r="F8622" i="1" s="1"/>
  <c r="D8623" i="1" s="1"/>
  <c r="F8623" i="1" a="1"/>
  <c r="F8623" i="1" s="1"/>
  <c r="F8624" i="1" a="1"/>
  <c r="F8624" i="1" s="1"/>
  <c r="F8625" i="1" a="1"/>
  <c r="F8625" i="1" s="1"/>
  <c r="D8626" i="1" s="1"/>
  <c r="F8626" i="1" a="1"/>
  <c r="F8626" i="1" s="1"/>
  <c r="F8627" i="1" a="1"/>
  <c r="F8627" i="1" s="1"/>
  <c r="D8628" i="1" s="1"/>
  <c r="F8628" i="1" a="1"/>
  <c r="F8628" i="1" s="1"/>
  <c r="F8629" i="1" a="1"/>
  <c r="F8629" i="1" s="1"/>
  <c r="F8630" i="1" a="1"/>
  <c r="F8630" i="1" s="1"/>
  <c r="F8631" i="1" a="1"/>
  <c r="F8631" i="1" s="1"/>
  <c r="F8632" i="1" a="1"/>
  <c r="F8632" i="1" s="1"/>
  <c r="F8633" i="1" a="1"/>
  <c r="F8633" i="1" s="1"/>
  <c r="F8634" i="1" a="1"/>
  <c r="F8634" i="1" s="1"/>
  <c r="F8635" i="1" a="1"/>
  <c r="F8635" i="1" s="1"/>
  <c r="F8636" i="1" a="1"/>
  <c r="F8636" i="1" s="1"/>
  <c r="F8637" i="1" a="1"/>
  <c r="F8637" i="1" s="1"/>
  <c r="F8638" i="1" a="1"/>
  <c r="F8638" i="1" s="1"/>
  <c r="F8639" i="1" a="1"/>
  <c r="F8639" i="1" s="1"/>
  <c r="F8640" i="1" a="1"/>
  <c r="F8640" i="1" s="1"/>
  <c r="D8641" i="1" s="1"/>
  <c r="F8641" i="1" a="1"/>
  <c r="F8641" i="1" s="1"/>
  <c r="F8642" i="1" a="1"/>
  <c r="F8642" i="1" s="1"/>
  <c r="F8643" i="1" a="1"/>
  <c r="F8643" i="1" s="1"/>
  <c r="F8644" i="1" a="1"/>
  <c r="F8644" i="1" s="1"/>
  <c r="F8645" i="1" a="1"/>
  <c r="F8645" i="1" s="1"/>
  <c r="D8646" i="1" s="1"/>
  <c r="F8646" i="1" a="1"/>
  <c r="F8646" i="1" s="1"/>
  <c r="F8647" i="1" a="1"/>
  <c r="F8647" i="1" s="1"/>
  <c r="F8648" i="1" a="1"/>
  <c r="F8648" i="1" s="1"/>
  <c r="F8649" i="1" a="1"/>
  <c r="F8649" i="1" s="1"/>
  <c r="F8650" i="1" a="1"/>
  <c r="F8650" i="1" s="1"/>
  <c r="F8651" i="1" a="1"/>
  <c r="F8651" i="1" s="1"/>
  <c r="F8652" i="1" a="1"/>
  <c r="F8652" i="1" s="1"/>
  <c r="F8653" i="1" a="1"/>
  <c r="F8653" i="1" s="1"/>
  <c r="F8654" i="1" a="1"/>
  <c r="F8654" i="1" s="1"/>
  <c r="F8655" i="1" a="1"/>
  <c r="F8655" i="1" s="1"/>
  <c r="F8656" i="1" a="1"/>
  <c r="F8656" i="1" s="1"/>
  <c r="F8657" i="1" a="1"/>
  <c r="F8657" i="1" s="1"/>
  <c r="F8658" i="1" a="1"/>
  <c r="F8658" i="1" s="1"/>
  <c r="F8659" i="1" a="1"/>
  <c r="F8659" i="1" s="1"/>
  <c r="F8660" i="1" a="1"/>
  <c r="F8660" i="1" s="1"/>
  <c r="F8661" i="1" a="1"/>
  <c r="F8661" i="1" s="1"/>
  <c r="F8662" i="1" a="1"/>
  <c r="F8662" i="1" s="1"/>
  <c r="F8663" i="1" a="1"/>
  <c r="F8663" i="1" s="1"/>
  <c r="F8664" i="1" a="1"/>
  <c r="F8664" i="1" s="1"/>
  <c r="F8665" i="1" a="1"/>
  <c r="F8665" i="1" s="1"/>
  <c r="F8666" i="1" a="1"/>
  <c r="F8666" i="1" s="1"/>
  <c r="F8667" i="1" a="1"/>
  <c r="F8667" i="1" s="1"/>
  <c r="D8668" i="1" s="1"/>
  <c r="F8668" i="1" a="1"/>
  <c r="F8668" i="1" s="1"/>
  <c r="F8669" i="1" a="1"/>
  <c r="F8669" i="1" s="1"/>
  <c r="F8670" i="1" a="1"/>
  <c r="F8670" i="1" s="1"/>
  <c r="D8671" i="1" s="1"/>
  <c r="F8671" i="1" a="1"/>
  <c r="F8671" i="1" s="1"/>
  <c r="F8672" i="1" a="1"/>
  <c r="F8672" i="1" s="1"/>
  <c r="F8673" i="1" a="1"/>
  <c r="F8673" i="1" s="1"/>
  <c r="F8674" i="1" a="1"/>
  <c r="F8674" i="1" s="1"/>
  <c r="F8675" i="1" a="1"/>
  <c r="F8675" i="1" s="1"/>
  <c r="F8676" i="1" a="1"/>
  <c r="F8676" i="1" s="1"/>
  <c r="F8677" i="1" a="1"/>
  <c r="F8677" i="1" s="1"/>
  <c r="F8678" i="1" a="1"/>
  <c r="F8678" i="1" s="1"/>
  <c r="F8679" i="1" a="1"/>
  <c r="F8679" i="1" s="1"/>
  <c r="F8680" i="1" a="1"/>
  <c r="F8680" i="1" s="1"/>
  <c r="F8681" i="1" a="1"/>
  <c r="F8681" i="1" s="1"/>
  <c r="F8682" i="1" a="1"/>
  <c r="F8682" i="1" s="1"/>
  <c r="D8683" i="1" s="1"/>
  <c r="F8683" i="1" a="1"/>
  <c r="F8683" i="1" s="1"/>
  <c r="F8684" i="1" a="1"/>
  <c r="F8684" i="1" s="1"/>
  <c r="F8685" i="1" a="1"/>
  <c r="F8685" i="1" s="1"/>
  <c r="F8686" i="1" a="1"/>
  <c r="F8686" i="1" s="1"/>
  <c r="F8687" i="1" a="1"/>
  <c r="F8687" i="1" s="1"/>
  <c r="F8688" i="1" a="1"/>
  <c r="F8688" i="1" s="1"/>
  <c r="F8689" i="1" a="1"/>
  <c r="F8689" i="1" s="1"/>
  <c r="F8690" i="1" a="1"/>
  <c r="F8690" i="1" s="1"/>
  <c r="F8691" i="1" a="1"/>
  <c r="F8691" i="1" s="1"/>
  <c r="F8692" i="1" a="1"/>
  <c r="F8692" i="1" s="1"/>
  <c r="F8693" i="1" a="1"/>
  <c r="F8693" i="1" s="1"/>
  <c r="F8694" i="1" a="1"/>
  <c r="F8694" i="1" s="1"/>
  <c r="F8695" i="1" a="1"/>
  <c r="F8695" i="1" s="1"/>
  <c r="F8696" i="1" a="1"/>
  <c r="F8696" i="1" s="1"/>
  <c r="F8697" i="1" a="1"/>
  <c r="F8697" i="1" s="1"/>
  <c r="D8698" i="1" s="1"/>
  <c r="F8698" i="1" a="1"/>
  <c r="F8698" i="1" s="1"/>
  <c r="F8699" i="1" a="1"/>
  <c r="F8699" i="1" s="1"/>
  <c r="F8700" i="1" a="1"/>
  <c r="F8700" i="1" s="1"/>
  <c r="D8701" i="1" s="1"/>
  <c r="F8701" i="1" a="1"/>
  <c r="F8701" i="1" s="1"/>
  <c r="F8702" i="1" a="1"/>
  <c r="F8702" i="1" s="1"/>
  <c r="F8703" i="1" a="1"/>
  <c r="F8703" i="1" s="1"/>
  <c r="F8704" i="1" a="1"/>
  <c r="F8704" i="1" s="1"/>
  <c r="F8705" i="1" a="1"/>
  <c r="F8705" i="1" s="1"/>
  <c r="D8706" i="1" s="1"/>
  <c r="F8706" i="1" a="1"/>
  <c r="F8706" i="1" s="1"/>
  <c r="F8707" i="1" a="1"/>
  <c r="F8707" i="1" s="1"/>
  <c r="F8708" i="1" a="1"/>
  <c r="F8708" i="1" s="1"/>
  <c r="F8709" i="1" a="1"/>
  <c r="F8709" i="1" s="1"/>
  <c r="F8710" i="1" a="1"/>
  <c r="F8710" i="1" s="1"/>
  <c r="F8711" i="1" a="1"/>
  <c r="F8711" i="1" s="1"/>
  <c r="F8712" i="1" a="1"/>
  <c r="F8712" i="1" s="1"/>
  <c r="D8713" i="1" s="1"/>
  <c r="F8713" i="1" a="1"/>
  <c r="F8713" i="1" s="1"/>
  <c r="F8714" i="1" a="1"/>
  <c r="F8714" i="1" s="1"/>
  <c r="F8715" i="1" a="1"/>
  <c r="F8715" i="1" s="1"/>
  <c r="D8716" i="1" s="1"/>
  <c r="F8716" i="1" a="1"/>
  <c r="F8716" i="1" s="1"/>
  <c r="F8717" i="1" a="1"/>
  <c r="F8717" i="1" s="1"/>
  <c r="D8718" i="1" s="1"/>
  <c r="F8718" i="1" a="1"/>
  <c r="F8718" i="1" s="1"/>
  <c r="F8719" i="1" a="1"/>
  <c r="F8719" i="1" s="1"/>
  <c r="F8720" i="1" a="1"/>
  <c r="F8720" i="1" s="1"/>
  <c r="F8721" i="1" a="1"/>
  <c r="F8721" i="1" s="1"/>
  <c r="F8722" i="1" a="1"/>
  <c r="F8722" i="1" s="1"/>
  <c r="F8723" i="1" a="1"/>
  <c r="F8723" i="1" s="1"/>
  <c r="F8724" i="1" a="1"/>
  <c r="F8724" i="1" s="1"/>
  <c r="F8725" i="1" a="1"/>
  <c r="F8725" i="1" s="1"/>
  <c r="F8726" i="1" a="1"/>
  <c r="F8726" i="1" s="1"/>
  <c r="F8727" i="1" a="1"/>
  <c r="F8727" i="1" s="1"/>
  <c r="D8728" i="1" s="1"/>
  <c r="F8728" i="1" a="1"/>
  <c r="F8728" i="1" s="1"/>
  <c r="F8729" i="1" a="1"/>
  <c r="F8729" i="1" s="1"/>
  <c r="F8730" i="1" a="1"/>
  <c r="F8730" i="1" s="1"/>
  <c r="F8731" i="1" a="1"/>
  <c r="F8731" i="1" s="1"/>
  <c r="F8732" i="1" a="1"/>
  <c r="F8732" i="1" s="1"/>
  <c r="F8733" i="1" a="1"/>
  <c r="F8733" i="1" s="1"/>
  <c r="F8734" i="1" a="1"/>
  <c r="F8734" i="1" s="1"/>
  <c r="F8735" i="1" a="1"/>
  <c r="F8735" i="1" s="1"/>
  <c r="F8736" i="1" a="1"/>
  <c r="F8736" i="1" s="1"/>
  <c r="F8737" i="1" a="1"/>
  <c r="F8737" i="1" s="1"/>
  <c r="F8738" i="1" a="1"/>
  <c r="F8738" i="1" s="1"/>
  <c r="F8739" i="1" a="1"/>
  <c r="F8739" i="1" s="1"/>
  <c r="F8740" i="1" a="1"/>
  <c r="F8740" i="1" s="1"/>
  <c r="F8741" i="1" a="1"/>
  <c r="F8741" i="1" s="1"/>
  <c r="F8742" i="1" a="1"/>
  <c r="F8742" i="1" s="1"/>
  <c r="D8743" i="1" s="1"/>
  <c r="F8743" i="1" a="1"/>
  <c r="F8743" i="1" s="1"/>
  <c r="F8744" i="1" a="1"/>
  <c r="F8744" i="1" s="1"/>
  <c r="F8745" i="1" a="1"/>
  <c r="F8745" i="1" s="1"/>
  <c r="F8746" i="1" a="1"/>
  <c r="F8746" i="1" s="1"/>
  <c r="F8747" i="1" a="1"/>
  <c r="F8747" i="1" s="1"/>
  <c r="F8748" i="1" a="1"/>
  <c r="F8748" i="1" s="1"/>
  <c r="F8749" i="1" a="1"/>
  <c r="F8749" i="1" s="1"/>
  <c r="F8750" i="1" a="1"/>
  <c r="F8750" i="1" s="1"/>
  <c r="F8751" i="1" a="1"/>
  <c r="F8751" i="1" s="1"/>
  <c r="F8752" i="1" a="1"/>
  <c r="F8752" i="1" s="1"/>
  <c r="F8753" i="1" a="1"/>
  <c r="F8753" i="1" s="1"/>
  <c r="F8754" i="1" a="1"/>
  <c r="F8754" i="1" s="1"/>
  <c r="F8755" i="1" a="1"/>
  <c r="F8755" i="1" s="1"/>
  <c r="F8756" i="1" a="1"/>
  <c r="F8756" i="1" s="1"/>
  <c r="F8757" i="1" a="1"/>
  <c r="F8757" i="1" s="1"/>
  <c r="F8758" i="1" a="1"/>
  <c r="F8758" i="1" s="1"/>
  <c r="F8759" i="1" a="1"/>
  <c r="F8759" i="1" s="1"/>
  <c r="F8760" i="1" a="1"/>
  <c r="F8760" i="1" s="1"/>
  <c r="D8761" i="1" s="1"/>
  <c r="F8761" i="1" a="1"/>
  <c r="F8761" i="1" s="1"/>
  <c r="F8762" i="1" a="1"/>
  <c r="F8762" i="1" s="1"/>
  <c r="F8763" i="1" a="1"/>
  <c r="F8763" i="1" s="1"/>
  <c r="F8764" i="1" a="1"/>
  <c r="F8764" i="1" s="1"/>
  <c r="F8765" i="1" a="1"/>
  <c r="F8765" i="1" s="1"/>
  <c r="D8766" i="1" s="1"/>
  <c r="F8766" i="1" a="1"/>
  <c r="F8766" i="1" s="1"/>
  <c r="F8767" i="1" a="1"/>
  <c r="F8767" i="1" s="1"/>
  <c r="F8768" i="1" a="1"/>
  <c r="F8768" i="1" s="1"/>
  <c r="F8769" i="1" a="1"/>
  <c r="F8769" i="1" s="1"/>
  <c r="F8770" i="1" a="1"/>
  <c r="F8770" i="1" s="1"/>
  <c r="F8771" i="1" a="1"/>
  <c r="F8771" i="1" s="1"/>
  <c r="F8772" i="1" a="1"/>
  <c r="F8772" i="1" s="1"/>
  <c r="F8773" i="1" a="1"/>
  <c r="F8773" i="1" s="1"/>
  <c r="F8774" i="1" a="1"/>
  <c r="F8774" i="1" s="1"/>
  <c r="F8775" i="1" a="1"/>
  <c r="F8775" i="1" s="1"/>
  <c r="F8776" i="1" a="1"/>
  <c r="F8776" i="1" s="1"/>
  <c r="F8777" i="1" a="1"/>
  <c r="F8777" i="1" s="1"/>
  <c r="F8778" i="1" a="1"/>
  <c r="F8778" i="1" s="1"/>
  <c r="F8779" i="1" a="1"/>
  <c r="F8779" i="1" s="1"/>
  <c r="F8780" i="1" a="1"/>
  <c r="F8780" i="1" s="1"/>
  <c r="F8781" i="1" a="1"/>
  <c r="F8781" i="1" s="1"/>
  <c r="F8782" i="1" a="1"/>
  <c r="F8782" i="1" s="1"/>
  <c r="F8783" i="1" a="1"/>
  <c r="F8783" i="1" s="1"/>
  <c r="F8784" i="1" a="1"/>
  <c r="F8784" i="1" s="1"/>
  <c r="F8785" i="1" a="1"/>
  <c r="F8785" i="1" s="1"/>
  <c r="F8786" i="1" a="1"/>
  <c r="F8786" i="1" s="1"/>
  <c r="F8787" i="1" a="1"/>
  <c r="F8787" i="1" s="1"/>
  <c r="F8788" i="1" a="1"/>
  <c r="F8788" i="1" s="1"/>
  <c r="F8789" i="1" a="1"/>
  <c r="F8789" i="1" s="1"/>
  <c r="F8790" i="1" a="1"/>
  <c r="F8790" i="1" s="1"/>
  <c r="D8791" i="1" s="1"/>
  <c r="F8791" i="1" a="1"/>
  <c r="F8791" i="1" s="1"/>
  <c r="F8792" i="1" a="1"/>
  <c r="F8792" i="1" s="1"/>
  <c r="F8793" i="1" a="1"/>
  <c r="F8793" i="1" s="1"/>
  <c r="F8794" i="1" a="1"/>
  <c r="F8794" i="1" s="1"/>
  <c r="F8795" i="1" a="1"/>
  <c r="F8795" i="1" s="1"/>
  <c r="F8796" i="1" a="1"/>
  <c r="F8796" i="1" s="1"/>
  <c r="F8797" i="1" a="1"/>
  <c r="F8797" i="1" s="1"/>
  <c r="F8798" i="1" a="1"/>
  <c r="F8798" i="1" s="1"/>
  <c r="F8799" i="1" a="1"/>
  <c r="F8799" i="1" s="1"/>
  <c r="F8800" i="1" a="1"/>
  <c r="F8800" i="1" s="1"/>
  <c r="F8801" i="1" a="1"/>
  <c r="F8801" i="1" s="1"/>
  <c r="F8802" i="1" a="1"/>
  <c r="F8802" i="1" s="1"/>
  <c r="F8803" i="1" a="1"/>
  <c r="F8803" i="1" s="1"/>
  <c r="F8804" i="1" a="1"/>
  <c r="F8804" i="1" s="1"/>
  <c r="F8805" i="1" a="1"/>
  <c r="F8805" i="1" s="1"/>
  <c r="F8806" i="1" a="1"/>
  <c r="F8806" i="1" s="1"/>
  <c r="F8807" i="1" a="1"/>
  <c r="F8807" i="1" s="1"/>
  <c r="F8808" i="1" a="1"/>
  <c r="F8808" i="1" s="1"/>
  <c r="F8809" i="1" a="1"/>
  <c r="F8809" i="1" s="1"/>
  <c r="F8810" i="1" a="1"/>
  <c r="F8810" i="1" s="1"/>
  <c r="F8811" i="1" a="1"/>
  <c r="F8811" i="1" s="1"/>
  <c r="F8812" i="1" a="1"/>
  <c r="F8812" i="1" s="1"/>
  <c r="F8813" i="1" a="1"/>
  <c r="F8813" i="1" s="1"/>
  <c r="F8814" i="1" a="1"/>
  <c r="F8814" i="1" s="1"/>
  <c r="F8815" i="1" a="1"/>
  <c r="F8815" i="1" s="1"/>
  <c r="F8816" i="1" a="1"/>
  <c r="F8816" i="1" s="1"/>
  <c r="F8817" i="1" a="1"/>
  <c r="F8817" i="1" s="1"/>
  <c r="F8818" i="1" a="1"/>
  <c r="F8818" i="1" s="1"/>
  <c r="F8819" i="1" a="1"/>
  <c r="F8819" i="1" s="1"/>
  <c r="F8820" i="1" a="1"/>
  <c r="F8820" i="1" s="1"/>
  <c r="F8821" i="1" a="1"/>
  <c r="F8821" i="1" s="1"/>
  <c r="F8822" i="1" a="1"/>
  <c r="F8822" i="1" s="1"/>
  <c r="F8823" i="1" a="1"/>
  <c r="F8823" i="1" s="1"/>
  <c r="F8824" i="1" a="1"/>
  <c r="F8824" i="1" s="1"/>
  <c r="F8825" i="1" a="1"/>
  <c r="F8825" i="1" s="1"/>
  <c r="F8826" i="1" a="1"/>
  <c r="F8826" i="1" s="1"/>
  <c r="F8827" i="1" a="1"/>
  <c r="F8827" i="1" s="1"/>
  <c r="F8828" i="1" a="1"/>
  <c r="F8828" i="1" s="1"/>
  <c r="F8829" i="1" a="1"/>
  <c r="F8829" i="1" s="1"/>
  <c r="F8830" i="1" a="1"/>
  <c r="F8830" i="1" s="1"/>
  <c r="F8831" i="1" a="1"/>
  <c r="F8831" i="1" s="1"/>
  <c r="F8832" i="1" a="1"/>
  <c r="F8832" i="1" s="1"/>
  <c r="F8833" i="1" a="1"/>
  <c r="F8833" i="1" s="1"/>
  <c r="F8834" i="1" a="1"/>
  <c r="F8834" i="1" s="1"/>
  <c r="F8835" i="1" a="1"/>
  <c r="F8835" i="1" s="1"/>
  <c r="F8836" i="1" a="1"/>
  <c r="F8836" i="1" s="1"/>
  <c r="F8837" i="1" a="1"/>
  <c r="F8837" i="1" s="1"/>
  <c r="F8838" i="1" a="1"/>
  <c r="F8838" i="1" s="1"/>
  <c r="F8839" i="1" a="1"/>
  <c r="F8839" i="1" s="1"/>
  <c r="F8840" i="1" a="1"/>
  <c r="F8840" i="1" s="1"/>
  <c r="F8841" i="1" a="1"/>
  <c r="F8841" i="1" s="1"/>
  <c r="F8842" i="1" a="1"/>
  <c r="F8842" i="1" s="1"/>
  <c r="F8843" i="1" a="1"/>
  <c r="F8843" i="1" s="1"/>
  <c r="F8844" i="1" a="1"/>
  <c r="F8844" i="1" s="1"/>
  <c r="F8845" i="1" a="1"/>
  <c r="F8845" i="1" s="1"/>
  <c r="F8846" i="1" a="1"/>
  <c r="F8846" i="1" s="1"/>
  <c r="F8847" i="1" a="1"/>
  <c r="F8847" i="1" s="1"/>
  <c r="F8848" i="1" a="1"/>
  <c r="F8848" i="1" s="1"/>
  <c r="F8849" i="1" a="1"/>
  <c r="F8849" i="1" s="1"/>
  <c r="F8850" i="1" a="1"/>
  <c r="F8850" i="1" s="1"/>
  <c r="D8851" i="1" s="1"/>
  <c r="F8851" i="1" a="1"/>
  <c r="F8851" i="1" s="1"/>
  <c r="F8852" i="1" a="1"/>
  <c r="F8852" i="1" s="1"/>
  <c r="F8853" i="1" a="1"/>
  <c r="F8853" i="1" s="1"/>
  <c r="F8854" i="1" a="1"/>
  <c r="F8854" i="1" s="1"/>
  <c r="F8855" i="1" a="1"/>
  <c r="F8855" i="1" s="1"/>
  <c r="D8856" i="1" s="1"/>
  <c r="F8856" i="1" a="1"/>
  <c r="F8856" i="1" s="1"/>
  <c r="F8857" i="1" a="1"/>
  <c r="F8857" i="1" s="1"/>
  <c r="F8858" i="1" a="1"/>
  <c r="F8858" i="1" s="1"/>
  <c r="F8859" i="1" a="1"/>
  <c r="F8859" i="1" s="1"/>
  <c r="F8860" i="1" a="1"/>
  <c r="F8860" i="1" s="1"/>
  <c r="F8861" i="1" a="1"/>
  <c r="F8861" i="1" s="1"/>
  <c r="F8862" i="1" a="1"/>
  <c r="F8862" i="1" s="1"/>
  <c r="F8863" i="1" a="1"/>
  <c r="F8863" i="1" s="1"/>
  <c r="F8864" i="1" a="1"/>
  <c r="F8864" i="1" s="1"/>
  <c r="F8865" i="1" a="1"/>
  <c r="F8865" i="1" s="1"/>
  <c r="D8866" i="1" s="1"/>
  <c r="F8866" i="1" a="1"/>
  <c r="F8866" i="1" s="1"/>
  <c r="F8867" i="1" a="1"/>
  <c r="F8867" i="1" s="1"/>
  <c r="F8868" i="1" a="1"/>
  <c r="F8868" i="1" s="1"/>
  <c r="F8869" i="1" a="1"/>
  <c r="F8869" i="1" s="1"/>
  <c r="F8870" i="1" a="1"/>
  <c r="F8870" i="1" s="1"/>
  <c r="F8871" i="1" a="1"/>
  <c r="F8871" i="1" s="1"/>
  <c r="F8872" i="1" a="1"/>
  <c r="F8872" i="1" s="1"/>
  <c r="F8873" i="1" a="1"/>
  <c r="F8873" i="1" s="1"/>
  <c r="F8874" i="1" a="1"/>
  <c r="F8874" i="1" s="1"/>
  <c r="F8875" i="1" a="1"/>
  <c r="F8875" i="1" s="1"/>
  <c r="F8876" i="1" a="1"/>
  <c r="F8876" i="1" s="1"/>
  <c r="F8877" i="1" a="1"/>
  <c r="F8877" i="1" s="1"/>
  <c r="F8878" i="1" a="1"/>
  <c r="F8878" i="1" s="1"/>
  <c r="F8879" i="1" a="1"/>
  <c r="F8879" i="1" s="1"/>
  <c r="F8880" i="1" a="1"/>
  <c r="F8880" i="1" s="1"/>
  <c r="D8881" i="1" s="1"/>
  <c r="F8881" i="1" a="1"/>
  <c r="F8881" i="1" s="1"/>
  <c r="F8882" i="1" a="1"/>
  <c r="F8882" i="1" s="1"/>
  <c r="F8883" i="1" a="1"/>
  <c r="F8883" i="1" s="1"/>
  <c r="F8884" i="1" a="1"/>
  <c r="F8884" i="1" s="1"/>
  <c r="F8885" i="1" a="1"/>
  <c r="F8885" i="1" s="1"/>
  <c r="F8886" i="1" a="1"/>
  <c r="F8886" i="1" s="1"/>
  <c r="F8887" i="1" a="1"/>
  <c r="F8887" i="1" s="1"/>
  <c r="F8888" i="1" a="1"/>
  <c r="F8888" i="1" s="1"/>
  <c r="F8889" i="1" a="1"/>
  <c r="F8889" i="1" s="1"/>
  <c r="F8890" i="1" a="1"/>
  <c r="F8890" i="1" s="1"/>
  <c r="F8891" i="1" a="1"/>
  <c r="F8891" i="1" s="1"/>
  <c r="F8892" i="1" a="1"/>
  <c r="F8892" i="1" s="1"/>
  <c r="F8893" i="1" a="1"/>
  <c r="F8893" i="1" s="1"/>
  <c r="F8894" i="1" a="1"/>
  <c r="F8894" i="1" s="1"/>
  <c r="F8895" i="1" a="1"/>
  <c r="F8895" i="1" s="1"/>
  <c r="F8896" i="1" a="1"/>
  <c r="F8896" i="1" s="1"/>
  <c r="F8897" i="1" a="1"/>
  <c r="F8897" i="1" s="1"/>
  <c r="F8898" i="1" a="1"/>
  <c r="F8898" i="1" s="1"/>
  <c r="F8899" i="1" a="1"/>
  <c r="F8899" i="1" s="1"/>
  <c r="F8900" i="1" a="1"/>
  <c r="F8900" i="1" s="1"/>
  <c r="F8901" i="1" a="1"/>
  <c r="F8901" i="1" s="1"/>
  <c r="F8902" i="1" a="1"/>
  <c r="F8902" i="1" s="1"/>
  <c r="F8903" i="1" a="1"/>
  <c r="F8903" i="1" s="1"/>
  <c r="F8904" i="1" a="1"/>
  <c r="F8904" i="1" s="1"/>
  <c r="F8905" i="1" a="1"/>
  <c r="F8905" i="1" s="1"/>
  <c r="F8906" i="1" a="1"/>
  <c r="F8906" i="1" s="1"/>
  <c r="F8907" i="1" a="1"/>
  <c r="F8907" i="1" s="1"/>
  <c r="F8908" i="1" a="1"/>
  <c r="F8908" i="1" s="1"/>
  <c r="F8909" i="1" a="1"/>
  <c r="F8909" i="1" s="1"/>
  <c r="F8910" i="1" a="1"/>
  <c r="F8910" i="1" s="1"/>
  <c r="F8911" i="1" a="1"/>
  <c r="F8911" i="1" s="1"/>
  <c r="F8912" i="1" a="1"/>
  <c r="F8912" i="1" s="1"/>
  <c r="F8913" i="1" a="1"/>
  <c r="F8913" i="1" s="1"/>
  <c r="F8914" i="1" a="1"/>
  <c r="F8914" i="1" s="1"/>
  <c r="F8915" i="1" a="1"/>
  <c r="F8915" i="1" s="1"/>
  <c r="F8916" i="1" a="1"/>
  <c r="F8916" i="1" s="1"/>
  <c r="F8917" i="1" a="1"/>
  <c r="F8917" i="1" s="1"/>
  <c r="F8918" i="1" a="1"/>
  <c r="F8918" i="1" s="1"/>
  <c r="F8919" i="1" a="1"/>
  <c r="F8919" i="1" s="1"/>
  <c r="F8920" i="1" a="1"/>
  <c r="F8920" i="1" s="1"/>
  <c r="F8921" i="1" a="1"/>
  <c r="F8921" i="1" s="1"/>
  <c r="F8922" i="1" a="1"/>
  <c r="F8922" i="1" s="1"/>
  <c r="F8923" i="1" a="1"/>
  <c r="F8923" i="1" s="1"/>
  <c r="F8924" i="1" a="1"/>
  <c r="F8924" i="1" s="1"/>
  <c r="F8925" i="1" a="1"/>
  <c r="F8925" i="1" s="1"/>
  <c r="F8926" i="1" a="1"/>
  <c r="F8926" i="1" s="1"/>
  <c r="F8927" i="1" a="1"/>
  <c r="F8927" i="1" s="1"/>
  <c r="F8928" i="1" a="1"/>
  <c r="F8928" i="1" s="1"/>
  <c r="F8929" i="1" a="1"/>
  <c r="F8929" i="1" s="1"/>
  <c r="F8930" i="1" a="1"/>
  <c r="F8930" i="1" s="1"/>
  <c r="F8931" i="1" a="1"/>
  <c r="F8931" i="1" s="1"/>
  <c r="F8932" i="1" a="1"/>
  <c r="F8932" i="1" s="1"/>
  <c r="F8933" i="1" a="1"/>
  <c r="F8933" i="1" s="1"/>
  <c r="F8934" i="1" a="1"/>
  <c r="F8934" i="1" s="1"/>
  <c r="F8935" i="1" a="1"/>
  <c r="F8935" i="1" s="1"/>
  <c r="F8936" i="1" a="1"/>
  <c r="F8936" i="1" s="1"/>
  <c r="F8937" i="1" a="1"/>
  <c r="F8937" i="1" s="1"/>
  <c r="F8938" i="1" a="1"/>
  <c r="F8938" i="1" s="1"/>
  <c r="F8939" i="1" a="1"/>
  <c r="F8939" i="1" s="1"/>
  <c r="F8940" i="1" a="1"/>
  <c r="F8940" i="1" s="1"/>
  <c r="F8941" i="1" a="1"/>
  <c r="F8941" i="1" s="1"/>
  <c r="F8942" i="1" a="1"/>
  <c r="F8942" i="1" s="1"/>
  <c r="F8943" i="1" a="1"/>
  <c r="F8943" i="1" s="1"/>
  <c r="F8944" i="1" a="1"/>
  <c r="F8944" i="1" s="1"/>
  <c r="F8945" i="1" a="1"/>
  <c r="F8945" i="1" s="1"/>
  <c r="F8946" i="1" a="1"/>
  <c r="F8946" i="1" s="1"/>
  <c r="F8947" i="1" a="1"/>
  <c r="F8947" i="1" s="1"/>
  <c r="F8948" i="1" a="1"/>
  <c r="F8948" i="1" s="1"/>
  <c r="F8949" i="1" a="1"/>
  <c r="F8949" i="1" s="1"/>
  <c r="F8950" i="1" a="1"/>
  <c r="F8950" i="1" s="1"/>
  <c r="F8951" i="1" a="1"/>
  <c r="F8951" i="1" s="1"/>
  <c r="F8952" i="1" a="1"/>
  <c r="F8952" i="1" s="1"/>
  <c r="F8953" i="1" a="1"/>
  <c r="F8953" i="1" s="1"/>
  <c r="F8954" i="1" a="1"/>
  <c r="F8954" i="1" s="1"/>
  <c r="F8955" i="1" a="1"/>
  <c r="F8955" i="1" s="1"/>
  <c r="F8956" i="1" a="1"/>
  <c r="F8956" i="1" s="1"/>
  <c r="F8957" i="1" a="1"/>
  <c r="F8957" i="1" s="1"/>
  <c r="F8958" i="1" a="1"/>
  <c r="F8958" i="1" s="1"/>
  <c r="F8959" i="1" a="1"/>
  <c r="F8959" i="1" s="1"/>
  <c r="F8960" i="1" a="1"/>
  <c r="F8960" i="1" s="1"/>
  <c r="F8961" i="1" a="1"/>
  <c r="F8961" i="1" s="1"/>
  <c r="F8962" i="1" a="1"/>
  <c r="F8962" i="1" s="1"/>
  <c r="F8963" i="1" a="1"/>
  <c r="F8963" i="1" s="1"/>
  <c r="F8964" i="1" a="1"/>
  <c r="F8964" i="1" s="1"/>
  <c r="F8965" i="1" a="1"/>
  <c r="F8965" i="1" s="1"/>
  <c r="F8966" i="1" a="1"/>
  <c r="F8966" i="1" s="1"/>
  <c r="F8967" i="1" a="1"/>
  <c r="F8967" i="1" s="1"/>
  <c r="F8968" i="1" a="1"/>
  <c r="F8968" i="1" s="1"/>
  <c r="F8969" i="1" a="1"/>
  <c r="F8969" i="1" s="1"/>
  <c r="F8970" i="1" a="1"/>
  <c r="F8970" i="1" s="1"/>
  <c r="F8971" i="1" a="1"/>
  <c r="F8971" i="1" s="1"/>
  <c r="F8972" i="1" a="1"/>
  <c r="F8972" i="1" s="1"/>
  <c r="F8973" i="1" a="1"/>
  <c r="F8973" i="1" s="1"/>
  <c r="D8974" i="1" s="1"/>
  <c r="F8974" i="1" a="1"/>
  <c r="F8974" i="1" s="1"/>
  <c r="F8975" i="1" a="1"/>
  <c r="F8975" i="1" s="1"/>
  <c r="F8976" i="1" a="1"/>
  <c r="F8976" i="1" s="1"/>
  <c r="F8977" i="1" a="1"/>
  <c r="F8977" i="1" s="1"/>
  <c r="F8978" i="1" a="1"/>
  <c r="F8978" i="1" s="1"/>
  <c r="F8979" i="1" a="1"/>
  <c r="F8979" i="1" s="1"/>
  <c r="F8980" i="1" a="1"/>
  <c r="F8980" i="1" s="1"/>
  <c r="F8981" i="1" a="1"/>
  <c r="F8981" i="1" s="1"/>
  <c r="F8982" i="1" a="1"/>
  <c r="F8982" i="1" s="1"/>
  <c r="F8983" i="1" a="1"/>
  <c r="F8983" i="1" s="1"/>
  <c r="F8984" i="1" a="1"/>
  <c r="F8984" i="1" s="1"/>
  <c r="F8985" i="1" a="1"/>
  <c r="F8985" i="1" s="1"/>
  <c r="F8986" i="1" a="1"/>
  <c r="F8986" i="1" s="1"/>
  <c r="F8987" i="1" a="1"/>
  <c r="F8987" i="1" s="1"/>
  <c r="F8988" i="1" a="1"/>
  <c r="F8988" i="1" s="1"/>
  <c r="F8989" i="1" a="1"/>
  <c r="F8989" i="1" s="1"/>
  <c r="F8990" i="1" a="1"/>
  <c r="F8990" i="1" s="1"/>
  <c r="F8991" i="1" a="1"/>
  <c r="F8991" i="1" s="1"/>
  <c r="F8992" i="1" a="1"/>
  <c r="F8992" i="1" s="1"/>
  <c r="F8993" i="1" a="1"/>
  <c r="F8993" i="1" s="1"/>
  <c r="F8994" i="1" a="1"/>
  <c r="F8994" i="1" s="1"/>
  <c r="F8995" i="1" a="1"/>
  <c r="F8995" i="1" s="1"/>
  <c r="F8996" i="1" a="1"/>
  <c r="F8996" i="1" s="1"/>
  <c r="F8997" i="1" a="1"/>
  <c r="F8997" i="1" s="1"/>
  <c r="F8998" i="1" a="1"/>
  <c r="F8998" i="1" s="1"/>
  <c r="F8999" i="1" a="1"/>
  <c r="F8999" i="1" s="1"/>
  <c r="F9000" i="1" a="1"/>
  <c r="F9000" i="1" s="1"/>
  <c r="F9001" i="1" a="1"/>
  <c r="F9001" i="1" s="1"/>
  <c r="F9002" i="1" a="1"/>
  <c r="F9002" i="1" s="1"/>
  <c r="F9003" i="1" a="1"/>
  <c r="F9003" i="1" s="1"/>
  <c r="D9004" i="1" s="1"/>
  <c r="F9004" i="1" a="1"/>
  <c r="F9004" i="1" s="1"/>
  <c r="F9005" i="1" a="1"/>
  <c r="F9005" i="1" s="1"/>
  <c r="F9006" i="1" a="1"/>
  <c r="F9006" i="1" s="1"/>
  <c r="F9007" i="1" a="1"/>
  <c r="F9007" i="1" s="1"/>
  <c r="F9008" i="1" a="1"/>
  <c r="F9008" i="1" s="1"/>
  <c r="F9009" i="1" a="1"/>
  <c r="F9009" i="1" s="1"/>
  <c r="F9010" i="1" a="1"/>
  <c r="F9010" i="1" s="1"/>
  <c r="F9011" i="1" a="1"/>
  <c r="F9011" i="1" s="1"/>
  <c r="F9012" i="1" a="1"/>
  <c r="F9012" i="1" s="1"/>
  <c r="F9013" i="1" a="1"/>
  <c r="F9013" i="1" s="1"/>
  <c r="F9014" i="1" a="1"/>
  <c r="F9014" i="1" s="1"/>
  <c r="F9015" i="1" a="1"/>
  <c r="F9015" i="1" s="1"/>
  <c r="F9016" i="1" a="1"/>
  <c r="F9016" i="1" s="1"/>
  <c r="F9017" i="1" a="1"/>
  <c r="F9017" i="1" s="1"/>
  <c r="F9018" i="1" a="1"/>
  <c r="F9018" i="1" s="1"/>
  <c r="D9019" i="1" s="1"/>
  <c r="F9019" i="1" a="1"/>
  <c r="F9019" i="1" s="1"/>
  <c r="F9020" i="1" a="1"/>
  <c r="F9020" i="1" s="1"/>
  <c r="F9021" i="1" a="1"/>
  <c r="F9021" i="1" s="1"/>
  <c r="F9022" i="1" a="1"/>
  <c r="F9022" i="1" s="1"/>
  <c r="F9023" i="1" a="1"/>
  <c r="F9023" i="1" s="1"/>
  <c r="D9024" i="1" s="1"/>
  <c r="F9024" i="1" a="1"/>
  <c r="F9024" i="1" s="1"/>
  <c r="F9025" i="1" a="1"/>
  <c r="F9025" i="1" s="1"/>
  <c r="F9026" i="1" a="1"/>
  <c r="F9026" i="1" s="1"/>
  <c r="F9027" i="1" a="1"/>
  <c r="F9027" i="1" s="1"/>
  <c r="F9028" i="1" a="1"/>
  <c r="F9028" i="1" s="1"/>
  <c r="F9029" i="1" a="1"/>
  <c r="F9029" i="1" s="1"/>
  <c r="F9030" i="1" a="1"/>
  <c r="F9030" i="1" s="1"/>
  <c r="F9031" i="1" a="1"/>
  <c r="F9031" i="1" s="1"/>
  <c r="F9032" i="1" a="1"/>
  <c r="F9032" i="1" s="1"/>
  <c r="F9033" i="1" a="1"/>
  <c r="F9033" i="1" s="1"/>
  <c r="D9034" i="1" s="1"/>
  <c r="F9034" i="1" a="1"/>
  <c r="F9034" i="1" s="1"/>
  <c r="F9035" i="1" a="1"/>
  <c r="F9035" i="1" s="1"/>
  <c r="F9036" i="1" a="1"/>
  <c r="F9036" i="1" s="1"/>
  <c r="F9037" i="1" a="1"/>
  <c r="F9037" i="1" s="1"/>
  <c r="F9038" i="1" a="1"/>
  <c r="F9038" i="1" s="1"/>
  <c r="F9039" i="1" a="1"/>
  <c r="F9039" i="1" s="1"/>
  <c r="F9040" i="1" a="1"/>
  <c r="F9040" i="1" s="1"/>
  <c r="F9041" i="1" a="1"/>
  <c r="F9041" i="1" s="1"/>
  <c r="F9042" i="1" a="1"/>
  <c r="F9042" i="1" s="1"/>
  <c r="F9043" i="1" a="1"/>
  <c r="F9043" i="1" s="1"/>
  <c r="F9044" i="1" a="1"/>
  <c r="F9044" i="1" s="1"/>
  <c r="F9045" i="1" a="1"/>
  <c r="F9045" i="1" s="1"/>
  <c r="F9046" i="1" a="1"/>
  <c r="F9046" i="1" s="1"/>
  <c r="F9047" i="1" a="1"/>
  <c r="F9047" i="1" s="1"/>
  <c r="F9048" i="1" a="1"/>
  <c r="F9048" i="1" s="1"/>
  <c r="D9049" i="1" s="1"/>
  <c r="F9049" i="1" a="1"/>
  <c r="F9049" i="1" s="1"/>
  <c r="F9050" i="1" a="1"/>
  <c r="F9050" i="1" s="1"/>
  <c r="F9051" i="1" a="1"/>
  <c r="F9051" i="1" s="1"/>
  <c r="F9052" i="1" a="1"/>
  <c r="F9052" i="1" s="1"/>
  <c r="F9053" i="1" a="1"/>
  <c r="F9053" i="1" s="1"/>
  <c r="F9054" i="1" a="1"/>
  <c r="F9054" i="1" s="1"/>
  <c r="F9055" i="1" a="1"/>
  <c r="F9055" i="1" s="1"/>
  <c r="F9056" i="1" a="1"/>
  <c r="F9056" i="1" s="1"/>
  <c r="F9057" i="1" a="1"/>
  <c r="F9057" i="1" s="1"/>
  <c r="F9058" i="1" a="1"/>
  <c r="F9058" i="1" s="1"/>
  <c r="F9059" i="1" a="1"/>
  <c r="F9059" i="1" s="1"/>
  <c r="F9060" i="1" a="1"/>
  <c r="F9060" i="1" s="1"/>
  <c r="F9061" i="1" a="1"/>
  <c r="F9061" i="1" s="1"/>
  <c r="F9062" i="1" a="1"/>
  <c r="F9062" i="1" s="1"/>
  <c r="F9063" i="1" a="1"/>
  <c r="F9063" i="1" s="1"/>
  <c r="D9064" i="1" s="1"/>
  <c r="F9064" i="1" a="1"/>
  <c r="F9064" i="1" s="1"/>
  <c r="F9065" i="1" a="1"/>
  <c r="F9065" i="1" s="1"/>
  <c r="F9066" i="1" a="1"/>
  <c r="F9066" i="1" s="1"/>
  <c r="F9067" i="1" a="1"/>
  <c r="F9067" i="1" s="1"/>
  <c r="F9068" i="1" a="1"/>
  <c r="F9068" i="1" s="1"/>
  <c r="F9069" i="1" a="1"/>
  <c r="F9069" i="1" s="1"/>
  <c r="F9070" i="1" a="1"/>
  <c r="F9070" i="1" s="1"/>
  <c r="F9071" i="1" a="1"/>
  <c r="F9071" i="1" s="1"/>
  <c r="F9072" i="1" a="1"/>
  <c r="F9072" i="1" s="1"/>
  <c r="F9073" i="1" a="1"/>
  <c r="F9073" i="1" s="1"/>
  <c r="F9074" i="1" a="1"/>
  <c r="F9074" i="1" s="1"/>
  <c r="F9075" i="1" a="1"/>
  <c r="F9075" i="1" s="1"/>
  <c r="F9076" i="1" a="1"/>
  <c r="F9076" i="1" s="1"/>
  <c r="F9077" i="1" a="1"/>
  <c r="F9077" i="1" s="1"/>
  <c r="F9078" i="1" a="1"/>
  <c r="F9078" i="1" s="1"/>
  <c r="D9079" i="1" s="1"/>
  <c r="F9079" i="1" a="1"/>
  <c r="F9079" i="1" s="1"/>
  <c r="F9080" i="1" a="1"/>
  <c r="F9080" i="1" s="1"/>
  <c r="F9081" i="1" a="1"/>
  <c r="F9081" i="1" s="1"/>
  <c r="F9082" i="1" a="1"/>
  <c r="F9082" i="1" s="1"/>
  <c r="F9083" i="1" a="1"/>
  <c r="F9083" i="1" s="1"/>
  <c r="D9084" i="1" s="1"/>
  <c r="F9084" i="1" a="1"/>
  <c r="F9084" i="1" s="1"/>
  <c r="F9085" i="1" a="1"/>
  <c r="F9085" i="1" s="1"/>
  <c r="F9086" i="1" a="1"/>
  <c r="F9086" i="1" s="1"/>
  <c r="F9087" i="1" a="1"/>
  <c r="F9087" i="1" s="1"/>
  <c r="F9088" i="1" a="1"/>
  <c r="F9088" i="1" s="1"/>
  <c r="F9089" i="1" a="1"/>
  <c r="F9089" i="1" s="1"/>
  <c r="F9090" i="1" a="1"/>
  <c r="F9090" i="1" s="1"/>
  <c r="F9091" i="1" a="1"/>
  <c r="F9091" i="1" s="1"/>
  <c r="F9092" i="1" a="1"/>
  <c r="F9092" i="1" s="1"/>
  <c r="F9093" i="1" a="1"/>
  <c r="F9093" i="1" s="1"/>
  <c r="D9094" i="1" s="1"/>
  <c r="F9094" i="1" a="1"/>
  <c r="F9094" i="1" s="1"/>
  <c r="F9095" i="1" a="1"/>
  <c r="F9095" i="1" s="1"/>
  <c r="F9096" i="1" a="1"/>
  <c r="F9096" i="1" s="1"/>
  <c r="F9097" i="1" a="1"/>
  <c r="F9097" i="1" s="1"/>
  <c r="F9098" i="1" a="1"/>
  <c r="F9098" i="1" s="1"/>
  <c r="F9099" i="1" a="1"/>
  <c r="F9099" i="1" s="1"/>
  <c r="F9100" i="1" a="1"/>
  <c r="F9100" i="1" s="1"/>
  <c r="F9101" i="1" a="1"/>
  <c r="F9101" i="1" s="1"/>
  <c r="F9102" i="1" a="1"/>
  <c r="F9102" i="1" s="1"/>
  <c r="F9103" i="1" a="1"/>
  <c r="F9103" i="1" s="1"/>
  <c r="F9104" i="1" a="1"/>
  <c r="F9104" i="1" s="1"/>
  <c r="F9105" i="1" a="1"/>
  <c r="F9105" i="1" s="1"/>
  <c r="F9106" i="1" a="1"/>
  <c r="F9106" i="1" s="1"/>
  <c r="F9107" i="1" a="1"/>
  <c r="F9107" i="1" s="1"/>
  <c r="F9108" i="1" a="1"/>
  <c r="F9108" i="1" s="1"/>
  <c r="F9109" i="1" a="1"/>
  <c r="F9109" i="1" s="1"/>
  <c r="F9110" i="1" a="1"/>
  <c r="F9110" i="1" s="1"/>
  <c r="F9111" i="1" a="1"/>
  <c r="F9111" i="1" s="1"/>
  <c r="F9112" i="1" a="1"/>
  <c r="F9112" i="1" s="1"/>
  <c r="F9113" i="1" a="1"/>
  <c r="F9113" i="1" s="1"/>
  <c r="D9114" i="1" s="1"/>
  <c r="F9114" i="1" a="1"/>
  <c r="F9114" i="1" s="1"/>
  <c r="F9115" i="1" a="1"/>
  <c r="F9115" i="1" s="1"/>
  <c r="F9116" i="1" a="1"/>
  <c r="F9116" i="1" s="1"/>
  <c r="F9117" i="1" a="1"/>
  <c r="F9117" i="1" s="1"/>
  <c r="F9118" i="1" a="1"/>
  <c r="F9118" i="1" s="1"/>
  <c r="F9119" i="1" a="1"/>
  <c r="F9119" i="1" s="1"/>
  <c r="F9120" i="1" a="1"/>
  <c r="F9120" i="1" s="1"/>
  <c r="F9121" i="1" a="1"/>
  <c r="F9121" i="1" s="1"/>
  <c r="F9122" i="1" a="1"/>
  <c r="F9122" i="1" s="1"/>
  <c r="F9123" i="1" a="1"/>
  <c r="F9123" i="1" s="1"/>
  <c r="D9124" i="1" s="1"/>
  <c r="F9124" i="1" a="1"/>
  <c r="F9124" i="1" s="1"/>
  <c r="F9125" i="1" a="1"/>
  <c r="F9125" i="1" s="1"/>
  <c r="F9126" i="1" a="1"/>
  <c r="F9126" i="1" s="1"/>
  <c r="F9127" i="1" a="1"/>
  <c r="F9127" i="1" s="1"/>
  <c r="F9128" i="1" a="1"/>
  <c r="F9128" i="1" s="1"/>
  <c r="F9129" i="1" a="1"/>
  <c r="F9129" i="1" s="1"/>
  <c r="F9130" i="1" a="1"/>
  <c r="F9130" i="1" s="1"/>
  <c r="F9131" i="1" a="1"/>
  <c r="F9131" i="1" s="1"/>
  <c r="F9132" i="1" a="1"/>
  <c r="F9132" i="1" s="1"/>
  <c r="F9133" i="1" a="1"/>
  <c r="F9133" i="1" s="1"/>
  <c r="F9134" i="1" a="1"/>
  <c r="F9134" i="1" s="1"/>
  <c r="F9135" i="1" a="1"/>
  <c r="F9135" i="1" s="1"/>
  <c r="F9136" i="1" a="1"/>
  <c r="F9136" i="1" s="1"/>
  <c r="F9137" i="1" a="1"/>
  <c r="F9137" i="1" s="1"/>
  <c r="F9138" i="1" a="1"/>
  <c r="F9138" i="1" s="1"/>
  <c r="F9139" i="1" a="1"/>
  <c r="F9139" i="1" s="1"/>
  <c r="F9140" i="1" a="1"/>
  <c r="F9140" i="1" s="1"/>
  <c r="F9141" i="1" a="1"/>
  <c r="F9141" i="1" s="1"/>
  <c r="F9142" i="1" a="1"/>
  <c r="F9142" i="1" s="1"/>
  <c r="F9143" i="1" a="1"/>
  <c r="F9143" i="1" s="1"/>
  <c r="F9144" i="1" a="1"/>
  <c r="F9144" i="1" s="1"/>
  <c r="F9145" i="1" a="1"/>
  <c r="F9145" i="1" s="1"/>
  <c r="F9146" i="1" a="1"/>
  <c r="F9146" i="1" s="1"/>
  <c r="F9147" i="1" a="1"/>
  <c r="F9147" i="1" s="1"/>
  <c r="F9148" i="1" a="1"/>
  <c r="F9148" i="1" s="1"/>
  <c r="F9149" i="1" a="1"/>
  <c r="F9149" i="1" s="1"/>
  <c r="F9150" i="1" a="1"/>
  <c r="F9150" i="1" s="1"/>
  <c r="F9151" i="1" a="1"/>
  <c r="F9151" i="1" s="1"/>
  <c r="F9152" i="1" a="1"/>
  <c r="F9152" i="1" s="1"/>
  <c r="F9153" i="1" a="1"/>
  <c r="F9153" i="1" s="1"/>
  <c r="F9154" i="1" a="1"/>
  <c r="F9154" i="1" s="1"/>
  <c r="F9155" i="1" a="1"/>
  <c r="F9155" i="1" s="1"/>
  <c r="F9156" i="1" a="1"/>
  <c r="F9156" i="1" s="1"/>
  <c r="F9157" i="1" a="1"/>
  <c r="F9157" i="1" s="1"/>
  <c r="F9158" i="1" a="1"/>
  <c r="F9158" i="1" s="1"/>
  <c r="F9159" i="1" a="1"/>
  <c r="F9159" i="1" s="1"/>
  <c r="F9160" i="1" a="1"/>
  <c r="F9160" i="1" s="1"/>
  <c r="F9161" i="1" a="1"/>
  <c r="F9161" i="1" s="1"/>
  <c r="F9162" i="1" a="1"/>
  <c r="F9162" i="1" s="1"/>
  <c r="F9163" i="1" a="1"/>
  <c r="F9163" i="1" s="1"/>
  <c r="F9164" i="1" a="1"/>
  <c r="F9164" i="1" s="1"/>
  <c r="F9165" i="1" a="1"/>
  <c r="F9165" i="1" s="1"/>
  <c r="F9166" i="1" a="1"/>
  <c r="F9166" i="1" s="1"/>
  <c r="F9167" i="1" a="1"/>
  <c r="F9167" i="1" s="1"/>
  <c r="F9168" i="1" a="1"/>
  <c r="F9168" i="1" s="1"/>
  <c r="F9169" i="1" a="1"/>
  <c r="F9169" i="1" s="1"/>
  <c r="F9170" i="1" a="1"/>
  <c r="F9170" i="1" s="1"/>
  <c r="F9171" i="1" a="1"/>
  <c r="F9171" i="1" s="1"/>
  <c r="F9172" i="1" a="1"/>
  <c r="F9172" i="1" s="1"/>
  <c r="F9173" i="1" a="1"/>
  <c r="F9173" i="1" s="1"/>
  <c r="F9174" i="1" a="1"/>
  <c r="F9174" i="1" s="1"/>
  <c r="F9175" i="1" a="1"/>
  <c r="F9175" i="1" s="1"/>
  <c r="F9176" i="1" a="1"/>
  <c r="F9176" i="1" s="1"/>
  <c r="F9177" i="1" a="1"/>
  <c r="F9177" i="1" s="1"/>
  <c r="F9178" i="1" a="1"/>
  <c r="F9178" i="1" s="1"/>
  <c r="F9179" i="1" a="1"/>
  <c r="F9179" i="1" s="1"/>
  <c r="F9180" i="1" a="1"/>
  <c r="F9180" i="1" s="1"/>
  <c r="F9181" i="1" a="1"/>
  <c r="F9181" i="1" s="1"/>
  <c r="F9182" i="1" a="1"/>
  <c r="F9182" i="1" s="1"/>
  <c r="F9183" i="1" a="1"/>
  <c r="F9183" i="1" s="1"/>
  <c r="F9184" i="1" a="1"/>
  <c r="F9184" i="1" s="1"/>
  <c r="F9185" i="1" a="1"/>
  <c r="F9185" i="1" s="1"/>
  <c r="F9186" i="1" a="1"/>
  <c r="F9186" i="1" s="1"/>
  <c r="F9187" i="1" a="1"/>
  <c r="F9187" i="1" s="1"/>
  <c r="F9188" i="1" a="1"/>
  <c r="F9188" i="1" s="1"/>
  <c r="F9189" i="1" a="1"/>
  <c r="F9189" i="1" s="1"/>
  <c r="F9190" i="1" a="1"/>
  <c r="F9190" i="1" s="1"/>
  <c r="F9191" i="1" a="1"/>
  <c r="F9191" i="1" s="1"/>
  <c r="F9192" i="1" a="1"/>
  <c r="F9192" i="1" s="1"/>
  <c r="F9193" i="1" a="1"/>
  <c r="F9193" i="1" s="1"/>
  <c r="F9194" i="1" a="1"/>
  <c r="F9194" i="1" s="1"/>
  <c r="F9195" i="1" a="1"/>
  <c r="F9195" i="1" s="1"/>
  <c r="F9196" i="1" a="1"/>
  <c r="F9196" i="1" s="1"/>
  <c r="F9197" i="1" a="1"/>
  <c r="F9197" i="1" s="1"/>
  <c r="F9198" i="1" a="1"/>
  <c r="F9198" i="1" s="1"/>
  <c r="F9199" i="1" a="1"/>
  <c r="F9199" i="1" s="1"/>
  <c r="F9200" i="1" a="1"/>
  <c r="F9200" i="1" s="1"/>
  <c r="F9201" i="1" a="1"/>
  <c r="F9201" i="1" s="1"/>
  <c r="F9202" i="1" a="1"/>
  <c r="F9202" i="1" s="1"/>
  <c r="F9203" i="1" a="1"/>
  <c r="F9203" i="1" s="1"/>
  <c r="F9204" i="1" a="1"/>
  <c r="F9204" i="1" s="1"/>
  <c r="F9205" i="1" a="1"/>
  <c r="F9205" i="1" s="1"/>
  <c r="F9206" i="1" a="1"/>
  <c r="F9206" i="1" s="1"/>
  <c r="F9207" i="1" a="1"/>
  <c r="F9207" i="1" s="1"/>
  <c r="F9208" i="1" a="1"/>
  <c r="F9208" i="1" s="1"/>
  <c r="F9209" i="1" a="1"/>
  <c r="F9209" i="1" s="1"/>
  <c r="F9210" i="1" a="1"/>
  <c r="F9210" i="1" s="1"/>
  <c r="F9211" i="1" a="1"/>
  <c r="F9211" i="1" s="1"/>
  <c r="F9212" i="1" a="1"/>
  <c r="F9212" i="1" s="1"/>
  <c r="F9213" i="1" a="1"/>
  <c r="F9213" i="1" s="1"/>
  <c r="D9214" i="1" s="1"/>
  <c r="F9214" i="1" a="1"/>
  <c r="F9214" i="1" s="1"/>
  <c r="F9215" i="1" a="1"/>
  <c r="F9215" i="1" s="1"/>
  <c r="F9216" i="1" a="1"/>
  <c r="F9216" i="1" s="1"/>
  <c r="F9217" i="1" a="1"/>
  <c r="F9217" i="1" s="1"/>
  <c r="F9218" i="1" a="1"/>
  <c r="F9218" i="1" s="1"/>
  <c r="F9219" i="1" a="1"/>
  <c r="F9219" i="1" s="1"/>
  <c r="F9220" i="1" a="1"/>
  <c r="F9220" i="1" s="1"/>
  <c r="F9221" i="1" a="1"/>
  <c r="F9221" i="1" s="1"/>
  <c r="F9222" i="1" a="1"/>
  <c r="F9222" i="1" s="1"/>
  <c r="F9223" i="1" a="1"/>
  <c r="F9223" i="1" s="1"/>
  <c r="F9224" i="1" a="1"/>
  <c r="F9224" i="1" s="1"/>
  <c r="F9225" i="1" a="1"/>
  <c r="F9225" i="1" s="1"/>
  <c r="F9226" i="1" a="1"/>
  <c r="F9226" i="1" s="1"/>
  <c r="F9227" i="1" a="1"/>
  <c r="F9227" i="1" s="1"/>
  <c r="F9228" i="1" a="1"/>
  <c r="F9228" i="1" s="1"/>
  <c r="F9229" i="1" a="1"/>
  <c r="F9229" i="1" s="1"/>
  <c r="F9230" i="1" a="1"/>
  <c r="F9230" i="1" s="1"/>
  <c r="F9231" i="1" a="1"/>
  <c r="F9231" i="1" s="1"/>
  <c r="F9232" i="1" a="1"/>
  <c r="F9232" i="1" s="1"/>
  <c r="F9233" i="1" a="1"/>
  <c r="F9233" i="1" s="1"/>
  <c r="F9234" i="1" a="1"/>
  <c r="F9234" i="1" s="1"/>
  <c r="F9235" i="1" a="1"/>
  <c r="F9235" i="1" s="1"/>
  <c r="F9236" i="1" a="1"/>
  <c r="F9236" i="1" s="1"/>
  <c r="F9237" i="1" a="1"/>
  <c r="F9237" i="1" s="1"/>
  <c r="F9238" i="1" a="1"/>
  <c r="F9238" i="1" s="1"/>
  <c r="F9239" i="1" a="1"/>
  <c r="F9239" i="1" s="1"/>
  <c r="F9240" i="1" a="1"/>
  <c r="F9240" i="1" s="1"/>
  <c r="F9241" i="1" a="1"/>
  <c r="F9241" i="1" s="1"/>
  <c r="F9242" i="1" a="1"/>
  <c r="F9242" i="1" s="1"/>
  <c r="F9243" i="1" a="1"/>
  <c r="F9243" i="1" s="1"/>
  <c r="F9244" i="1" a="1"/>
  <c r="F9244" i="1" s="1"/>
  <c r="F9245" i="1" a="1"/>
  <c r="F9245" i="1" s="1"/>
  <c r="F9246" i="1" a="1"/>
  <c r="F9246" i="1" s="1"/>
  <c r="F9247" i="1" a="1"/>
  <c r="F9247" i="1" s="1"/>
  <c r="F9248" i="1" a="1"/>
  <c r="F9248" i="1" s="1"/>
  <c r="F9249" i="1" a="1"/>
  <c r="F9249" i="1" s="1"/>
  <c r="F9250" i="1" a="1"/>
  <c r="F9250" i="1" s="1"/>
  <c r="F9251" i="1" a="1"/>
  <c r="F9251" i="1" s="1"/>
  <c r="F9252" i="1" a="1"/>
  <c r="F9252" i="1" s="1"/>
  <c r="F9253" i="1" a="1"/>
  <c r="F9253" i="1" s="1"/>
  <c r="F9254" i="1" a="1"/>
  <c r="F9254" i="1" s="1"/>
  <c r="F9255" i="1" a="1"/>
  <c r="F9255" i="1" s="1"/>
  <c r="F9256" i="1" a="1"/>
  <c r="F9256" i="1" s="1"/>
  <c r="F9257" i="1" a="1"/>
  <c r="F9257" i="1" s="1"/>
  <c r="F9258" i="1" a="1"/>
  <c r="F9258" i="1" s="1"/>
  <c r="F9259" i="1" a="1"/>
  <c r="F9259" i="1" s="1"/>
  <c r="F9260" i="1" a="1"/>
  <c r="F9260" i="1" s="1"/>
  <c r="F9261" i="1" a="1"/>
  <c r="F9261" i="1" s="1"/>
  <c r="F9262" i="1" a="1"/>
  <c r="F9262" i="1" s="1"/>
  <c r="F9263" i="1" a="1"/>
  <c r="F9263" i="1" s="1"/>
  <c r="F9264" i="1" a="1"/>
  <c r="F9264" i="1" s="1"/>
  <c r="F9265" i="1" a="1"/>
  <c r="F9265" i="1" s="1"/>
  <c r="F9266" i="1" a="1"/>
  <c r="F9266" i="1" s="1"/>
  <c r="F9267" i="1" a="1"/>
  <c r="F9267" i="1" s="1"/>
  <c r="F9268" i="1" a="1"/>
  <c r="F9268" i="1" s="1"/>
  <c r="F9269" i="1" a="1"/>
  <c r="F9269" i="1" s="1"/>
  <c r="F9270" i="1" a="1"/>
  <c r="F9270" i="1" s="1"/>
  <c r="F9271" i="1" a="1"/>
  <c r="F9271" i="1" s="1"/>
  <c r="F9272" i="1" a="1"/>
  <c r="F9272" i="1" s="1"/>
  <c r="F9273" i="1" a="1"/>
  <c r="F9273" i="1" s="1"/>
  <c r="F9274" i="1" a="1"/>
  <c r="F9274" i="1" s="1"/>
  <c r="F9275" i="1" a="1"/>
  <c r="F9275" i="1" s="1"/>
  <c r="F9276" i="1" a="1"/>
  <c r="F9276" i="1" s="1"/>
  <c r="F9277" i="1" a="1"/>
  <c r="F9277" i="1" s="1"/>
  <c r="F9278" i="1" a="1"/>
  <c r="F9278" i="1" s="1"/>
  <c r="F9279" i="1" a="1"/>
  <c r="F9279" i="1" s="1"/>
  <c r="F9280" i="1" a="1"/>
  <c r="F9280" i="1" s="1"/>
  <c r="F9281" i="1" a="1"/>
  <c r="F9281" i="1" s="1"/>
  <c r="F9282" i="1" a="1"/>
  <c r="F9282" i="1" s="1"/>
  <c r="F9283" i="1" a="1"/>
  <c r="F9283" i="1" s="1"/>
  <c r="F9284" i="1" a="1"/>
  <c r="F9284" i="1" s="1"/>
  <c r="F9285" i="1" a="1"/>
  <c r="F9285" i="1" s="1"/>
  <c r="F9286" i="1" a="1"/>
  <c r="F9286" i="1" s="1"/>
  <c r="F9287" i="1" a="1"/>
  <c r="F9287" i="1" s="1"/>
  <c r="F9288" i="1" a="1"/>
  <c r="F9288" i="1" s="1"/>
  <c r="D9289" i="1" s="1"/>
  <c r="F9289" i="1" a="1"/>
  <c r="F9289" i="1" s="1"/>
  <c r="F9290" i="1" a="1"/>
  <c r="F9290" i="1" s="1"/>
  <c r="F9291" i="1" a="1"/>
  <c r="F9291" i="1" s="1"/>
  <c r="F9292" i="1" a="1"/>
  <c r="F9292" i="1" s="1"/>
  <c r="F9293" i="1" a="1"/>
  <c r="F9293" i="1" s="1"/>
  <c r="F9294" i="1" a="1"/>
  <c r="F9294" i="1" s="1"/>
  <c r="F9295" i="1" a="1"/>
  <c r="F9295" i="1" s="1"/>
  <c r="F9296" i="1" a="1"/>
  <c r="F9296" i="1" s="1"/>
  <c r="F9297" i="1" a="1"/>
  <c r="F9297" i="1" s="1"/>
  <c r="F9298" i="1" a="1"/>
  <c r="F9298" i="1" s="1"/>
  <c r="F9299" i="1" a="1"/>
  <c r="F9299" i="1" s="1"/>
  <c r="F9300" i="1" a="1"/>
  <c r="F9300" i="1" s="1"/>
  <c r="F9301" i="1" a="1"/>
  <c r="F9301" i="1" s="1"/>
  <c r="F9302" i="1" a="1"/>
  <c r="F9302" i="1" s="1"/>
  <c r="F9303" i="1" a="1"/>
  <c r="F9303" i="1" s="1"/>
  <c r="D9304" i="1" s="1"/>
  <c r="F9304" i="1" a="1"/>
  <c r="F9304" i="1" s="1"/>
  <c r="F9305" i="1" a="1"/>
  <c r="F9305" i="1" s="1"/>
  <c r="F9306" i="1" a="1"/>
  <c r="F9306" i="1" s="1"/>
  <c r="F9307" i="1" a="1"/>
  <c r="F9307" i="1" s="1"/>
  <c r="F9308" i="1" a="1"/>
  <c r="F9308" i="1" s="1"/>
  <c r="F9309" i="1" a="1"/>
  <c r="F9309" i="1" s="1"/>
  <c r="F9310" i="1" a="1"/>
  <c r="F9310" i="1" s="1"/>
  <c r="F9311" i="1" a="1"/>
  <c r="F9311" i="1" s="1"/>
  <c r="F9312" i="1" a="1"/>
  <c r="F9312" i="1" s="1"/>
  <c r="F9313" i="1" a="1"/>
  <c r="F9313" i="1" s="1"/>
  <c r="F9314" i="1" a="1"/>
  <c r="F9314" i="1" s="1"/>
  <c r="F9315" i="1" a="1"/>
  <c r="F9315" i="1" s="1"/>
  <c r="F9316" i="1" a="1"/>
  <c r="F9316" i="1" s="1"/>
  <c r="F9317" i="1" a="1"/>
  <c r="F9317" i="1" s="1"/>
  <c r="F9318" i="1" a="1"/>
  <c r="F9318" i="1" s="1"/>
  <c r="F9319" i="1" a="1"/>
  <c r="F9319" i="1" s="1"/>
  <c r="F9320" i="1" a="1"/>
  <c r="F9320" i="1" s="1"/>
  <c r="F9321" i="1" a="1"/>
  <c r="F9321" i="1" s="1"/>
  <c r="F9322" i="1" a="1"/>
  <c r="F9322" i="1" s="1"/>
  <c r="F9324" i="1" a="1"/>
  <c r="F9324" i="1" s="1"/>
  <c r="F9326" i="1" a="1"/>
  <c r="F9326" i="1" s="1"/>
  <c r="F9323" i="1" a="1"/>
  <c r="F9323" i="1" s="1"/>
  <c r="F9328" i="1" a="1"/>
  <c r="F9328" i="1" s="1"/>
  <c r="F9325" i="1" a="1"/>
  <c r="F9325" i="1" s="1"/>
  <c r="F9327" i="1" a="1"/>
  <c r="F9327" i="1" s="1"/>
  <c r="F9329" i="1" a="1"/>
  <c r="F9329" i="1" s="1"/>
  <c r="F9330" i="1" a="1"/>
  <c r="F9330" i="1" s="1"/>
  <c r="F9331" i="1" a="1"/>
  <c r="F9331" i="1" s="1"/>
  <c r="F9332" i="1" a="1"/>
  <c r="F9332" i="1" s="1"/>
  <c r="F9333" i="1" a="1"/>
  <c r="F9333" i="1" s="1"/>
  <c r="F9334" i="1" a="1"/>
  <c r="F9334" i="1" s="1"/>
  <c r="F9335" i="1" a="1"/>
  <c r="F9335" i="1" s="1"/>
  <c r="F9336" i="1" a="1"/>
  <c r="F9336" i="1" s="1"/>
  <c r="F9337" i="1" a="1"/>
  <c r="F9337" i="1" s="1"/>
  <c r="F9338" i="1" a="1"/>
  <c r="F9338" i="1" s="1"/>
  <c r="F9339" i="1" a="1"/>
  <c r="F9339" i="1" s="1"/>
  <c r="F9340" i="1" a="1"/>
  <c r="F9340" i="1" s="1"/>
  <c r="F9341" i="1" a="1"/>
  <c r="F9341" i="1" s="1"/>
  <c r="F9342" i="1" a="1"/>
  <c r="F9342" i="1" s="1"/>
  <c r="F9343" i="1" a="1"/>
  <c r="F9343" i="1" s="1"/>
  <c r="F9344" i="1" a="1"/>
  <c r="F9344" i="1" s="1"/>
  <c r="F9345" i="1" a="1"/>
  <c r="F9345" i="1" s="1"/>
  <c r="F9346" i="1" a="1"/>
  <c r="F9346" i="1" s="1"/>
  <c r="F9347" i="1" a="1"/>
  <c r="F9347" i="1" s="1"/>
  <c r="F9348" i="1" a="1"/>
  <c r="F9348" i="1" s="1"/>
  <c r="F9349" i="1" a="1"/>
  <c r="F9349" i="1" s="1"/>
  <c r="F9350" i="1" a="1"/>
  <c r="F9350" i="1" s="1"/>
  <c r="F9351" i="1" a="1"/>
  <c r="F9351" i="1" s="1"/>
  <c r="F9352" i="1" a="1"/>
  <c r="F9352" i="1" s="1"/>
  <c r="F9353" i="1" a="1"/>
  <c r="F9353" i="1" s="1"/>
  <c r="F9354" i="1" a="1"/>
  <c r="F9354" i="1" s="1"/>
  <c r="F9355" i="1" a="1"/>
  <c r="F9355" i="1" s="1"/>
  <c r="F9356" i="1" a="1"/>
  <c r="F9356" i="1" s="1"/>
  <c r="F9357" i="1" a="1"/>
  <c r="F9357" i="1" s="1"/>
  <c r="F9358" i="1" a="1"/>
  <c r="F9358" i="1" s="1"/>
  <c r="F9359" i="1" a="1"/>
  <c r="F9359" i="1" s="1"/>
  <c r="F9360" i="1" a="1"/>
  <c r="F9360" i="1" s="1"/>
  <c r="F9361" i="1" a="1"/>
  <c r="F9361" i="1" s="1"/>
  <c r="F9362" i="1" a="1"/>
  <c r="F9362" i="1" s="1"/>
  <c r="F9363" i="1" a="1"/>
  <c r="F9363" i="1" s="1"/>
  <c r="F9364" i="1" a="1"/>
  <c r="F9364" i="1" s="1"/>
  <c r="F9365" i="1" a="1"/>
  <c r="F9365" i="1" s="1"/>
  <c r="F9366" i="1" a="1"/>
  <c r="F9366" i="1" s="1"/>
  <c r="F9367" i="1" a="1"/>
  <c r="F9367" i="1" s="1"/>
  <c r="F9368" i="1" a="1"/>
  <c r="F9368" i="1" s="1"/>
  <c r="F9369" i="1" a="1"/>
  <c r="F9369" i="1" s="1"/>
  <c r="F9370" i="1" a="1"/>
  <c r="F9370" i="1" s="1"/>
  <c r="F9371" i="1" a="1"/>
  <c r="F9371" i="1" s="1"/>
  <c r="F9372" i="1" a="1"/>
  <c r="F9372" i="1" s="1"/>
  <c r="F9373" i="1" a="1"/>
  <c r="F9373" i="1" s="1"/>
  <c r="F9374" i="1" a="1"/>
  <c r="F9374" i="1" s="1"/>
  <c r="F9375" i="1" a="1"/>
  <c r="F9375" i="1" s="1"/>
  <c r="F9376" i="1" a="1"/>
  <c r="F9376" i="1" s="1"/>
  <c r="F9377" i="1" a="1"/>
  <c r="F9377" i="1" s="1"/>
  <c r="F9378" i="1" a="1"/>
  <c r="F9378" i="1" s="1"/>
  <c r="D9379" i="1" s="1"/>
  <c r="F9379" i="1" a="1"/>
  <c r="F9379" i="1" s="1"/>
  <c r="F9380" i="1" a="1"/>
  <c r="F9380" i="1" s="1"/>
  <c r="F9381" i="1" a="1"/>
  <c r="F9381" i="1" s="1"/>
  <c r="F9382" i="1" a="1"/>
  <c r="F9382" i="1" s="1"/>
  <c r="F9383" i="1" a="1"/>
  <c r="F9383" i="1" s="1"/>
  <c r="D9384" i="1" s="1"/>
  <c r="F9384" i="1" a="1"/>
  <c r="F9384" i="1" s="1"/>
  <c r="F9385" i="1" a="1"/>
  <c r="F9385" i="1" s="1"/>
  <c r="F9386" i="1" a="1"/>
  <c r="F9386" i="1" s="1"/>
  <c r="F9387" i="1" a="1"/>
  <c r="F9387" i="1" s="1"/>
  <c r="F9388" i="1" a="1"/>
  <c r="F9388" i="1" s="1"/>
  <c r="F9389" i="1" a="1"/>
  <c r="F9389" i="1" s="1"/>
  <c r="F9390" i="1" a="1"/>
  <c r="F9390" i="1" s="1"/>
  <c r="F9391" i="1" a="1"/>
  <c r="F9391" i="1" s="1"/>
  <c r="F9392" i="1" a="1"/>
  <c r="F9392" i="1" s="1"/>
  <c r="F9393" i="1" a="1"/>
  <c r="F9393" i="1" s="1"/>
  <c r="F9394" i="1" a="1"/>
  <c r="F9394" i="1" s="1"/>
  <c r="F9395" i="1" a="1"/>
  <c r="F9395" i="1" s="1"/>
  <c r="F9396" i="1" a="1"/>
  <c r="F9396" i="1" s="1"/>
  <c r="F9397" i="1" a="1"/>
  <c r="F9397" i="1" s="1"/>
  <c r="F9398" i="1" a="1"/>
  <c r="F9398" i="1" s="1"/>
  <c r="F9399" i="1" a="1"/>
  <c r="F9399" i="1" s="1"/>
  <c r="F9400" i="1" a="1"/>
  <c r="F9400" i="1" s="1"/>
  <c r="F9401" i="1" a="1"/>
  <c r="F9401" i="1" s="1"/>
  <c r="F9402" i="1" a="1"/>
  <c r="F9402" i="1" s="1"/>
  <c r="F9403" i="1" a="1"/>
  <c r="F9403" i="1" s="1"/>
  <c r="F9404" i="1" a="1"/>
  <c r="F9404" i="1" s="1"/>
  <c r="F9405" i="1" a="1"/>
  <c r="F9405" i="1" s="1"/>
  <c r="F9406" i="1" a="1"/>
  <c r="F9406" i="1" s="1"/>
  <c r="F9407" i="1" a="1"/>
  <c r="F9407" i="1" s="1"/>
  <c r="F9408" i="1" a="1"/>
  <c r="F9408" i="1" s="1"/>
  <c r="F9409" i="1" a="1"/>
  <c r="F9409" i="1" s="1"/>
  <c r="F9410" i="1" a="1"/>
  <c r="F9410" i="1" s="1"/>
  <c r="F9411" i="1" a="1"/>
  <c r="F9411" i="1" s="1"/>
  <c r="F9412" i="1" a="1"/>
  <c r="F9412" i="1" s="1"/>
  <c r="F9413" i="1" a="1"/>
  <c r="F9413" i="1" s="1"/>
  <c r="D9414" i="1" s="1"/>
  <c r="F9414" i="1" a="1"/>
  <c r="F9414" i="1" s="1"/>
  <c r="F9415" i="1" a="1"/>
  <c r="F9415" i="1" s="1"/>
  <c r="F9416" i="1" a="1"/>
  <c r="F9416" i="1" s="1"/>
  <c r="F9417" i="1" a="1"/>
  <c r="F9417" i="1" s="1"/>
  <c r="F9418" i="1" a="1"/>
  <c r="F9418" i="1" s="1"/>
  <c r="F9419" i="1" a="1"/>
  <c r="F9419" i="1" s="1"/>
  <c r="F9420" i="1" a="1"/>
  <c r="F9420" i="1" s="1"/>
  <c r="F9421" i="1" a="1"/>
  <c r="F9421" i="1" s="1"/>
  <c r="F9422" i="1" a="1"/>
  <c r="F9422" i="1" s="1"/>
  <c r="F9423" i="1" a="1"/>
  <c r="F9423" i="1" s="1"/>
  <c r="F9424" i="1" a="1"/>
  <c r="F9424" i="1" s="1"/>
  <c r="F9425" i="1" a="1"/>
  <c r="F9425" i="1" s="1"/>
  <c r="F9426" i="1" a="1"/>
  <c r="F9426" i="1" s="1"/>
  <c r="F9427" i="1" a="1"/>
  <c r="F9427" i="1" s="1"/>
  <c r="F9428" i="1" a="1"/>
  <c r="F9428" i="1" s="1"/>
  <c r="F9429" i="1" a="1"/>
  <c r="F9429" i="1" s="1"/>
  <c r="F9430" i="1" a="1"/>
  <c r="F9430" i="1" s="1"/>
  <c r="F9431" i="1" a="1"/>
  <c r="F9431" i="1" s="1"/>
  <c r="F9432" i="1" a="1"/>
  <c r="F9432" i="1" s="1"/>
  <c r="F9433" i="1" a="1"/>
  <c r="F9433" i="1" s="1"/>
  <c r="F9434" i="1" a="1"/>
  <c r="F9434" i="1" s="1"/>
  <c r="F9435" i="1" a="1"/>
  <c r="F9435" i="1" s="1"/>
  <c r="F9436" i="1" a="1"/>
  <c r="F9436" i="1" s="1"/>
  <c r="F9437" i="1" a="1"/>
  <c r="F9437" i="1" s="1"/>
  <c r="F9438" i="1" a="1"/>
  <c r="F9438" i="1" s="1"/>
  <c r="D9439" i="1" s="1"/>
  <c r="F9439" i="1" a="1"/>
  <c r="F9439" i="1" s="1"/>
  <c r="F9440" i="1" a="1"/>
  <c r="F9440" i="1" s="1"/>
  <c r="F9441" i="1" a="1"/>
  <c r="F9441" i="1" s="1"/>
  <c r="F9442" i="1" a="1"/>
  <c r="F9442" i="1" s="1"/>
  <c r="F9443" i="1" a="1"/>
  <c r="F9443" i="1" s="1"/>
  <c r="D9444" i="1" s="1"/>
  <c r="F9444" i="1" a="1"/>
  <c r="F9444" i="1" s="1"/>
  <c r="F9445" i="1" a="1"/>
  <c r="F9445" i="1" s="1"/>
  <c r="F9446" i="1" a="1"/>
  <c r="F9446" i="1" s="1"/>
  <c r="F9447" i="1" a="1"/>
  <c r="F9447" i="1" s="1"/>
  <c r="F9448" i="1" a="1"/>
  <c r="F9448" i="1" s="1"/>
  <c r="F9449" i="1" a="1"/>
  <c r="F9449" i="1" s="1"/>
  <c r="F9450" i="1" a="1"/>
  <c r="F9450" i="1" s="1"/>
  <c r="F9451" i="1" a="1"/>
  <c r="F9451" i="1" s="1"/>
  <c r="F9452" i="1" a="1"/>
  <c r="F9452" i="1" s="1"/>
  <c r="F9453" i="1" a="1"/>
  <c r="F9453" i="1" s="1"/>
  <c r="D9454" i="1" s="1"/>
  <c r="F9454" i="1" a="1"/>
  <c r="F9454" i="1" s="1"/>
  <c r="F9455" i="1" a="1"/>
  <c r="F9455" i="1" s="1"/>
  <c r="F9456" i="1" a="1"/>
  <c r="F9456" i="1" s="1"/>
  <c r="F9457" i="1" a="1"/>
  <c r="F9457" i="1" s="1"/>
  <c r="F9458" i="1" a="1"/>
  <c r="F9458" i="1" s="1"/>
  <c r="F9459" i="1" a="1"/>
  <c r="F9459" i="1" s="1"/>
  <c r="F9460" i="1" a="1"/>
  <c r="F9460" i="1" s="1"/>
  <c r="F9461" i="1" a="1"/>
  <c r="F9461" i="1" s="1"/>
  <c r="F9462" i="1" a="1"/>
  <c r="F9462" i="1" s="1"/>
  <c r="F9463" i="1" a="1"/>
  <c r="F9463" i="1" s="1"/>
  <c r="F9464" i="1" a="1"/>
  <c r="F9464" i="1" s="1"/>
  <c r="F9465" i="1" a="1"/>
  <c r="F9465" i="1" s="1"/>
  <c r="F9466" i="1" a="1"/>
  <c r="F9466" i="1" s="1"/>
  <c r="F9467" i="1" a="1"/>
  <c r="F9467" i="1" s="1"/>
  <c r="F9468" i="1" a="1"/>
  <c r="F9468" i="1" s="1"/>
  <c r="D9469" i="1" s="1"/>
  <c r="F9469" i="1" a="1"/>
  <c r="F9469" i="1" s="1"/>
  <c r="F9470" i="1" a="1"/>
  <c r="F9470" i="1" s="1"/>
  <c r="F9471" i="1" a="1"/>
  <c r="F9471" i="1" s="1"/>
  <c r="F9472" i="1" a="1"/>
  <c r="F9472" i="1" s="1"/>
  <c r="F9473" i="1" a="1"/>
  <c r="F9473" i="1" s="1"/>
  <c r="D9474" i="1" s="1"/>
  <c r="F9474" i="1" a="1"/>
  <c r="F9474" i="1" s="1"/>
  <c r="F9475" i="1" a="1"/>
  <c r="F9475" i="1" s="1"/>
  <c r="F9476" i="1" a="1"/>
  <c r="F9476" i="1" s="1"/>
  <c r="F9477" i="1" a="1"/>
  <c r="F9477" i="1" s="1"/>
  <c r="F9478" i="1" a="1"/>
  <c r="F9478" i="1" s="1"/>
  <c r="F9479" i="1" a="1"/>
  <c r="F9479" i="1" s="1"/>
  <c r="F9480" i="1" a="1"/>
  <c r="F9480" i="1" s="1"/>
  <c r="F9481" i="1" a="1"/>
  <c r="F9481" i="1" s="1"/>
  <c r="F9482" i="1" a="1"/>
  <c r="F9482" i="1" s="1"/>
  <c r="F9483" i="1" a="1"/>
  <c r="F9483" i="1" s="1"/>
  <c r="D9484" i="1" s="1"/>
  <c r="F9484" i="1" a="1"/>
  <c r="F9484" i="1" s="1"/>
  <c r="F9485" i="1" a="1"/>
  <c r="F9485" i="1" s="1"/>
  <c r="F9486" i="1" a="1"/>
  <c r="F9486" i="1" s="1"/>
  <c r="F9487" i="1" a="1"/>
  <c r="F9487" i="1" s="1"/>
  <c r="F9488" i="1" a="1"/>
  <c r="F9488" i="1" s="1"/>
  <c r="F9489" i="1" a="1"/>
  <c r="F9489" i="1" s="1"/>
  <c r="F9490" i="1" a="1"/>
  <c r="F9490" i="1" s="1"/>
  <c r="F9491" i="1" a="1"/>
  <c r="F9491" i="1" s="1"/>
  <c r="F9492" i="1" a="1"/>
  <c r="F9492" i="1" s="1"/>
  <c r="F9493" i="1" a="1"/>
  <c r="F9493" i="1" s="1"/>
  <c r="F9494" i="1" a="1"/>
  <c r="F9494" i="1" s="1"/>
  <c r="F9495" i="1" a="1"/>
  <c r="F9495" i="1" s="1"/>
  <c r="F9496" i="1" a="1"/>
  <c r="F9496" i="1" s="1"/>
  <c r="F9497" i="1" a="1"/>
  <c r="F9497" i="1" s="1"/>
  <c r="F9498" i="1" a="1"/>
  <c r="F9498" i="1" s="1"/>
  <c r="D9499" i="1" s="1"/>
  <c r="F9499" i="1" a="1"/>
  <c r="F9499" i="1" s="1"/>
  <c r="F9500" i="1" a="1"/>
  <c r="F9500" i="1" s="1"/>
  <c r="F9501" i="1" a="1"/>
  <c r="F9501" i="1" s="1"/>
  <c r="F9502" i="1" a="1"/>
  <c r="F9502" i="1" s="1"/>
  <c r="F9503" i="1" a="1"/>
  <c r="F9503" i="1" s="1"/>
  <c r="F9504" i="1" a="1"/>
  <c r="F9504" i="1" s="1"/>
  <c r="F9505" i="1" a="1"/>
  <c r="F9505" i="1" s="1"/>
  <c r="F9506" i="1" a="1"/>
  <c r="F9506" i="1" s="1"/>
  <c r="F9507" i="1" a="1"/>
  <c r="F9507" i="1" s="1"/>
  <c r="F9508" i="1" a="1"/>
  <c r="F9508" i="1" s="1"/>
  <c r="F9509" i="1" a="1"/>
  <c r="F9509" i="1" s="1"/>
  <c r="F9510" i="1" a="1"/>
  <c r="F9510" i="1" s="1"/>
  <c r="F9511" i="1" a="1"/>
  <c r="F9511" i="1" s="1"/>
  <c r="F9512" i="1" a="1"/>
  <c r="F9512" i="1" s="1"/>
  <c r="F9513" i="1" a="1"/>
  <c r="F9513" i="1" s="1"/>
  <c r="F9514" i="1" a="1"/>
  <c r="F9514" i="1" s="1"/>
  <c r="F9515" i="1" a="1"/>
  <c r="F9515" i="1" s="1"/>
  <c r="F9516" i="1" a="1"/>
  <c r="F9516" i="1" s="1"/>
  <c r="F9517" i="1" a="1"/>
  <c r="F9517" i="1" s="1"/>
  <c r="F9518" i="1" a="1"/>
  <c r="F9518" i="1" s="1"/>
  <c r="F9519" i="1" a="1"/>
  <c r="F9519" i="1" s="1"/>
  <c r="F9520" i="1" a="1"/>
  <c r="F9520" i="1" s="1"/>
  <c r="F9521" i="1" a="1"/>
  <c r="F9521" i="1" s="1"/>
  <c r="F9522" i="1" a="1"/>
  <c r="F9522" i="1" s="1"/>
  <c r="F9523" i="1" a="1"/>
  <c r="F9523" i="1" s="1"/>
  <c r="F9524" i="1" a="1"/>
  <c r="F9524" i="1" s="1"/>
  <c r="F9525" i="1" a="1"/>
  <c r="F9525" i="1" s="1"/>
  <c r="F9526" i="1" a="1"/>
  <c r="F9526" i="1" s="1"/>
  <c r="F9527" i="1" a="1"/>
  <c r="F9527" i="1" s="1"/>
  <c r="F9528" i="1" a="1"/>
  <c r="F9528" i="1" s="1"/>
  <c r="D9529" i="1" s="1"/>
  <c r="F9529" i="1" a="1"/>
  <c r="F9529" i="1" s="1"/>
  <c r="F9530" i="1" a="1"/>
  <c r="F9530" i="1" s="1"/>
  <c r="F9531" i="1" a="1"/>
  <c r="F9531" i="1" s="1"/>
  <c r="F9532" i="1" a="1"/>
  <c r="F9532" i="1" s="1"/>
  <c r="F9533" i="1" a="1"/>
  <c r="F9533" i="1" s="1"/>
  <c r="D9534" i="1" s="1"/>
  <c r="F9534" i="1" a="1"/>
  <c r="F9534" i="1" s="1"/>
  <c r="F9535" i="1" a="1"/>
  <c r="F9535" i="1" s="1"/>
  <c r="F9536" i="1" a="1"/>
  <c r="F9536" i="1" s="1"/>
  <c r="F9537" i="1" a="1"/>
  <c r="F9537" i="1" s="1"/>
  <c r="F9538" i="1" a="1"/>
  <c r="F9538" i="1" s="1"/>
  <c r="F9539" i="1" a="1"/>
  <c r="F9539" i="1" s="1"/>
  <c r="F9540" i="1" a="1"/>
  <c r="F9540" i="1" s="1"/>
  <c r="F9541" i="1" a="1"/>
  <c r="F9541" i="1" s="1"/>
  <c r="F9542" i="1" a="1"/>
  <c r="F9542" i="1" s="1"/>
  <c r="F9543" i="1" a="1"/>
  <c r="F9543" i="1" s="1"/>
  <c r="D9544" i="1" s="1"/>
  <c r="F9544" i="1" a="1"/>
  <c r="F9544" i="1" s="1"/>
  <c r="F9545" i="1" a="1"/>
  <c r="F9545" i="1" s="1"/>
  <c r="F9546" i="1" a="1"/>
  <c r="F9546" i="1" s="1"/>
  <c r="F9547" i="1" a="1"/>
  <c r="F9547" i="1" s="1"/>
  <c r="F9548" i="1" a="1"/>
  <c r="F9548" i="1" s="1"/>
  <c r="F9549" i="1" a="1"/>
  <c r="F9549" i="1" s="1"/>
  <c r="F9550" i="1" a="1"/>
  <c r="F9550" i="1" s="1"/>
  <c r="F9551" i="1" a="1"/>
  <c r="F9551" i="1" s="1"/>
  <c r="F9552" i="1" a="1"/>
  <c r="F9552" i="1" s="1"/>
  <c r="F9553" i="1" a="1"/>
  <c r="F9553" i="1" s="1"/>
  <c r="F9554" i="1" a="1"/>
  <c r="F9554" i="1" s="1"/>
  <c r="F9555" i="1" a="1"/>
  <c r="F9555" i="1" s="1"/>
  <c r="F9556" i="1" a="1"/>
  <c r="F9556" i="1" s="1"/>
  <c r="F9557" i="1" a="1"/>
  <c r="F9557" i="1" s="1"/>
  <c r="F9558" i="1" a="1"/>
  <c r="F9558" i="1" s="1"/>
  <c r="D9559" i="1" s="1"/>
  <c r="F9559" i="1" a="1"/>
  <c r="F9559" i="1" s="1"/>
  <c r="F9560" i="1" a="1"/>
  <c r="F9560" i="1" s="1"/>
  <c r="F9561" i="1" a="1"/>
  <c r="F9561" i="1" s="1"/>
  <c r="F9562" i="1" a="1"/>
  <c r="F9562" i="1" s="1"/>
  <c r="F9563" i="1" a="1"/>
  <c r="F9563" i="1" s="1"/>
  <c r="D9564" i="1" s="1"/>
  <c r="F9564" i="1" a="1"/>
  <c r="F9564" i="1" s="1"/>
  <c r="F9565" i="1" a="1"/>
  <c r="F9565" i="1" s="1"/>
  <c r="F9566" i="1" a="1"/>
  <c r="F9566" i="1" s="1"/>
  <c r="F9567" i="1" a="1"/>
  <c r="F9567" i="1" s="1"/>
  <c r="F9568" i="1" a="1"/>
  <c r="F9568" i="1" s="1"/>
  <c r="F9569" i="1" a="1"/>
  <c r="F9569" i="1" s="1"/>
  <c r="F9570" i="1" a="1"/>
  <c r="F9570" i="1" s="1"/>
  <c r="F9571" i="1" a="1"/>
  <c r="F9571" i="1" s="1"/>
  <c r="F9572" i="1" a="1"/>
  <c r="F9572" i="1" s="1"/>
  <c r="F9573" i="1" a="1"/>
  <c r="F9573" i="1" s="1"/>
  <c r="D9574" i="1" s="1"/>
  <c r="F9574" i="1" a="1"/>
  <c r="F9574" i="1" s="1"/>
  <c r="F9575" i="1" a="1"/>
  <c r="F9575" i="1" s="1"/>
  <c r="F9576" i="1" a="1"/>
  <c r="F9576" i="1" s="1"/>
  <c r="F9577" i="1" a="1"/>
  <c r="F9577" i="1" s="1"/>
  <c r="F9578" i="1" a="1"/>
  <c r="F9578" i="1" s="1"/>
  <c r="F9579" i="1" a="1"/>
  <c r="F9579" i="1" s="1"/>
  <c r="F9580" i="1" a="1"/>
  <c r="F9580" i="1" s="1"/>
  <c r="F9581" i="1" a="1"/>
  <c r="F9581" i="1" s="1"/>
  <c r="F9582" i="1" a="1"/>
  <c r="F9582" i="1" s="1"/>
  <c r="F9583" i="1" a="1"/>
  <c r="F9583" i="1" s="1"/>
  <c r="F9584" i="1" a="1"/>
  <c r="F9584" i="1" s="1"/>
  <c r="F9585" i="1" a="1"/>
  <c r="F9585" i="1" s="1"/>
  <c r="F9586" i="1" a="1"/>
  <c r="F9586" i="1" s="1"/>
  <c r="F9587" i="1" a="1"/>
  <c r="F9587" i="1" s="1"/>
  <c r="F9588" i="1" a="1"/>
  <c r="F9588" i="1" s="1"/>
  <c r="D9589" i="1" s="1"/>
  <c r="F9589" i="1" a="1"/>
  <c r="F9589" i="1" s="1"/>
  <c r="F9590" i="1" a="1"/>
  <c r="F9590" i="1" s="1"/>
  <c r="F9591" i="1" a="1"/>
  <c r="F9591" i="1" s="1"/>
  <c r="D9592" i="1" s="1"/>
  <c r="F9592" i="1" a="1"/>
  <c r="F9592" i="1" s="1"/>
  <c r="F9593" i="1" a="1"/>
  <c r="F9593" i="1" s="1"/>
  <c r="D9594" i="1" s="1"/>
  <c r="F9594" i="1" a="1"/>
  <c r="F9594" i="1" s="1"/>
  <c r="F9595" i="1" a="1"/>
  <c r="F9595" i="1" s="1"/>
  <c r="F9596" i="1" a="1"/>
  <c r="F9596" i="1" s="1"/>
  <c r="F9597" i="1" a="1"/>
  <c r="F9597" i="1" s="1"/>
  <c r="F9598" i="1" a="1"/>
  <c r="F9598" i="1" s="1"/>
  <c r="F9599" i="1" a="1"/>
  <c r="F9599" i="1" s="1"/>
  <c r="F9600" i="1" a="1"/>
  <c r="F9600" i="1" s="1"/>
  <c r="F9601" i="1" a="1"/>
  <c r="F9601" i="1" s="1"/>
  <c r="F9602" i="1" a="1"/>
  <c r="F9602" i="1" s="1"/>
  <c r="F9603" i="1" a="1"/>
  <c r="F9603" i="1" s="1"/>
  <c r="D9604" i="1" s="1"/>
  <c r="F9604" i="1" a="1"/>
  <c r="F9604" i="1" s="1"/>
  <c r="F9605" i="1" a="1"/>
  <c r="F9605" i="1" s="1"/>
  <c r="F9606" i="1" a="1"/>
  <c r="F9606" i="1" s="1"/>
  <c r="F9607" i="1" a="1"/>
  <c r="F9607" i="1" s="1"/>
  <c r="F9608" i="1" a="1"/>
  <c r="F9608" i="1" s="1"/>
  <c r="F9609" i="1" a="1"/>
  <c r="F9609" i="1" s="1"/>
  <c r="F9610" i="1" a="1"/>
  <c r="F9610" i="1" s="1"/>
  <c r="F9611" i="1" a="1"/>
  <c r="F9611" i="1" s="1"/>
  <c r="D9612" i="1" s="1"/>
  <c r="F9612" i="1" a="1"/>
  <c r="F9612" i="1" s="1"/>
  <c r="F9613" i="1" a="1"/>
  <c r="F9613" i="1" s="1"/>
  <c r="F9614" i="1" a="1"/>
  <c r="F9614" i="1" s="1"/>
  <c r="F9615" i="1" a="1"/>
  <c r="F9615" i="1" s="1"/>
  <c r="F9616" i="1" a="1"/>
  <c r="F9616" i="1" s="1"/>
  <c r="F9617" i="1" a="1"/>
  <c r="F9617" i="1" s="1"/>
  <c r="F9618" i="1" a="1"/>
  <c r="F9618" i="1" s="1"/>
  <c r="D9619" i="1" s="1"/>
  <c r="F9619" i="1" a="1"/>
  <c r="F9619" i="1" s="1"/>
  <c r="F9620" i="1" a="1"/>
  <c r="F9620" i="1" s="1"/>
  <c r="F9621" i="1" a="1"/>
  <c r="F9621" i="1" s="1"/>
  <c r="F9622" i="1" a="1"/>
  <c r="F9622" i="1" s="1"/>
  <c r="F9623" i="1" a="1"/>
  <c r="F9623" i="1" s="1"/>
  <c r="D9624" i="1" s="1"/>
  <c r="F9624" i="1" a="1"/>
  <c r="F9624" i="1" s="1"/>
  <c r="F9625" i="1" a="1"/>
  <c r="F9625" i="1" s="1"/>
  <c r="F9626" i="1" a="1"/>
  <c r="F9626" i="1" s="1"/>
  <c r="F9629" i="1" a="1"/>
  <c r="F9629" i="1" s="1"/>
  <c r="F9627" i="1" a="1"/>
  <c r="F9627" i="1" s="1"/>
  <c r="F9628" i="1" a="1"/>
  <c r="F9628" i="1" s="1"/>
  <c r="F9631" i="1" a="1"/>
  <c r="F9631" i="1" s="1"/>
  <c r="F9630" i="1" a="1"/>
  <c r="F9630" i="1" s="1"/>
  <c r="F9633" i="1" a="1"/>
  <c r="F9633" i="1" s="1"/>
  <c r="F9634" i="1" a="1"/>
  <c r="F9634" i="1" s="1"/>
  <c r="F9632" i="1" a="1"/>
  <c r="F9632" i="1" s="1"/>
  <c r="F9635" i="1" a="1"/>
  <c r="F9635" i="1" s="1"/>
  <c r="F9636" i="1" a="1"/>
  <c r="F9636" i="1" s="1"/>
  <c r="F9638" i="1" a="1"/>
  <c r="F9638" i="1" s="1"/>
  <c r="F9637" i="1" a="1"/>
  <c r="F9637" i="1" s="1"/>
  <c r="F9639" i="1" a="1"/>
  <c r="F9639" i="1" s="1"/>
  <c r="F9640" i="1" a="1"/>
  <c r="F9640" i="1" s="1"/>
  <c r="F9641" i="1" a="1"/>
  <c r="F9641" i="1" s="1"/>
  <c r="F9642" i="1" a="1"/>
  <c r="F9642" i="1" s="1"/>
  <c r="F9643" i="1" a="1"/>
  <c r="F9643" i="1" s="1"/>
  <c r="F9644" i="1" a="1"/>
  <c r="F9644" i="1" s="1"/>
  <c r="F9645" i="1" a="1"/>
  <c r="F9645" i="1" s="1"/>
  <c r="F9646" i="1" a="1"/>
  <c r="F9646" i="1" s="1"/>
  <c r="F9647" i="1" a="1"/>
  <c r="F9647" i="1" s="1"/>
  <c r="F9648" i="1" a="1"/>
  <c r="F9648" i="1" s="1"/>
  <c r="F9649" i="1" a="1"/>
  <c r="F9649" i="1" s="1"/>
  <c r="F9650" i="1" a="1"/>
  <c r="F9650" i="1" s="1"/>
  <c r="F9651" i="1" a="1"/>
  <c r="F9651" i="1" s="1"/>
  <c r="F9652" i="1" a="1"/>
  <c r="F9652" i="1" s="1"/>
  <c r="F9653" i="1" a="1"/>
  <c r="F9653" i="1" s="1"/>
  <c r="F9654" i="1" a="1"/>
  <c r="F9654" i="1" s="1"/>
  <c r="F9655" i="1" a="1"/>
  <c r="F9655" i="1" s="1"/>
  <c r="F9656" i="1" a="1"/>
  <c r="F9656" i="1" s="1"/>
  <c r="F9657" i="1" a="1"/>
  <c r="F9657" i="1" s="1"/>
  <c r="F9658" i="1" a="1"/>
  <c r="F9658" i="1" s="1"/>
  <c r="F9659" i="1" a="1"/>
  <c r="F9659" i="1" s="1"/>
  <c r="F9660" i="1" a="1"/>
  <c r="F9660" i="1" s="1"/>
  <c r="F9661" i="1" a="1"/>
  <c r="F9661" i="1" s="1"/>
  <c r="F9662" i="1" a="1"/>
  <c r="F9662" i="1" s="1"/>
  <c r="F9663" i="1" a="1"/>
  <c r="F9663" i="1" s="1"/>
  <c r="F9664" i="1" a="1"/>
  <c r="F9664" i="1" s="1"/>
  <c r="F9665" i="1" a="1"/>
  <c r="F9665" i="1" s="1"/>
  <c r="F9666" i="1" a="1"/>
  <c r="F9666" i="1" s="1"/>
  <c r="F9667" i="1" a="1"/>
  <c r="F9667" i="1" s="1"/>
  <c r="F9668" i="1" a="1"/>
  <c r="F9668" i="1" s="1"/>
  <c r="F9669" i="1" a="1"/>
  <c r="F9669" i="1" s="1"/>
  <c r="F9670" i="1" a="1"/>
  <c r="F9670" i="1" s="1"/>
  <c r="F9671" i="1" a="1"/>
  <c r="F9671" i="1" s="1"/>
  <c r="D9672" i="1" s="1"/>
  <c r="F9672" i="1" a="1"/>
  <c r="F9672" i="1" s="1"/>
  <c r="F9673" i="1" a="1"/>
  <c r="F9673" i="1" s="1"/>
  <c r="F9674" i="1" a="1"/>
  <c r="F9674" i="1" s="1"/>
  <c r="F9675" i="1" a="1"/>
  <c r="F9675" i="1" s="1"/>
  <c r="F9676" i="1" a="1"/>
  <c r="F9676" i="1" s="1"/>
  <c r="F9677" i="1" a="1"/>
  <c r="F9677" i="1" s="1"/>
  <c r="F9678" i="1" a="1"/>
  <c r="F9678" i="1" s="1"/>
  <c r="D9679" i="1" s="1"/>
  <c r="F9679" i="1" a="1"/>
  <c r="F9679" i="1" s="1"/>
  <c r="F9680" i="1" a="1"/>
  <c r="F9680" i="1" s="1"/>
  <c r="F9681" i="1" a="1"/>
  <c r="F9681" i="1" s="1"/>
  <c r="D9682" i="1" s="1"/>
  <c r="F9682" i="1" a="1"/>
  <c r="F9682" i="1" s="1"/>
  <c r="F9683" i="1" a="1"/>
  <c r="F9683" i="1" s="1"/>
  <c r="D9684" i="1" s="1"/>
  <c r="F9684" i="1" a="1"/>
  <c r="F9684" i="1" s="1"/>
  <c r="F9685" i="1" a="1"/>
  <c r="F9685" i="1" s="1"/>
  <c r="F9686" i="1" a="1"/>
  <c r="F9686" i="1" s="1"/>
  <c r="F9687" i="1" a="1"/>
  <c r="F9687" i="1" s="1"/>
  <c r="F9688" i="1" a="1"/>
  <c r="F9688" i="1" s="1"/>
  <c r="F9689" i="1" a="1"/>
  <c r="F9689" i="1" s="1"/>
  <c r="F9690" i="1" a="1"/>
  <c r="F9690" i="1" s="1"/>
  <c r="F9691" i="1" a="1"/>
  <c r="F9691" i="1" s="1"/>
  <c r="F9692" i="1" a="1"/>
  <c r="F9692" i="1" s="1"/>
  <c r="F9693" i="1" a="1"/>
  <c r="F9693" i="1" s="1"/>
  <c r="D9694" i="1" s="1"/>
  <c r="F9694" i="1" a="1"/>
  <c r="F9694" i="1" s="1"/>
  <c r="F9695" i="1" a="1"/>
  <c r="F9695" i="1" s="1"/>
  <c r="F9696" i="1" a="1"/>
  <c r="F9696" i="1" s="1"/>
  <c r="F9697" i="1" a="1"/>
  <c r="F9697" i="1" s="1"/>
  <c r="F9698" i="1" a="1"/>
  <c r="F9698" i="1" s="1"/>
  <c r="F9699" i="1" a="1"/>
  <c r="F9699" i="1" s="1"/>
  <c r="F9700" i="1" a="1"/>
  <c r="F9700" i="1" s="1"/>
  <c r="F9701" i="1" a="1"/>
  <c r="F9701" i="1" s="1"/>
  <c r="D9702" i="1" s="1"/>
  <c r="F9702" i="1" a="1"/>
  <c r="F9702" i="1" s="1"/>
  <c r="F9703" i="1" a="1"/>
  <c r="F9703" i="1" s="1"/>
  <c r="F9704" i="1" a="1"/>
  <c r="F9704" i="1" s="1"/>
  <c r="F9705" i="1" a="1"/>
  <c r="F9705" i="1" s="1"/>
  <c r="F9706" i="1" a="1"/>
  <c r="F9706" i="1" s="1"/>
  <c r="F9707" i="1" a="1"/>
  <c r="F9707" i="1" s="1"/>
  <c r="F9708" i="1" a="1"/>
  <c r="F9708" i="1" s="1"/>
  <c r="D9709" i="1" s="1"/>
  <c r="F9709" i="1" a="1"/>
  <c r="F9709" i="1" s="1"/>
  <c r="F9710" i="1" a="1"/>
  <c r="F9710" i="1" s="1"/>
  <c r="F9711" i="1" a="1"/>
  <c r="F9711" i="1" s="1"/>
  <c r="D9712" i="1" s="1"/>
  <c r="F9712" i="1" a="1"/>
  <c r="F9712" i="1" s="1"/>
  <c r="F9713" i="1" a="1"/>
  <c r="F9713" i="1" s="1"/>
  <c r="D9714" i="1" s="1"/>
  <c r="F9714" i="1" a="1"/>
  <c r="F9714" i="1" s="1"/>
  <c r="F9715" i="1" a="1"/>
  <c r="F9715" i="1" s="1"/>
  <c r="F9716" i="1" a="1"/>
  <c r="F9716" i="1" s="1"/>
  <c r="F9717" i="1" a="1"/>
  <c r="F9717" i="1" s="1"/>
  <c r="F9718" i="1" a="1"/>
  <c r="F9718" i="1" s="1"/>
  <c r="F9719" i="1" a="1"/>
  <c r="F9719" i="1" s="1"/>
  <c r="F9720" i="1" a="1"/>
  <c r="F9720" i="1" s="1"/>
  <c r="F9721" i="1" a="1"/>
  <c r="F9721" i="1" s="1"/>
  <c r="F9722" i="1" a="1"/>
  <c r="F9722" i="1" s="1"/>
  <c r="F9723" i="1" a="1"/>
  <c r="F9723" i="1" s="1"/>
  <c r="F9724" i="1" a="1"/>
  <c r="F9724" i="1" s="1"/>
  <c r="F9725" i="1" a="1"/>
  <c r="F9725" i="1" s="1"/>
  <c r="F9726" i="1" a="1"/>
  <c r="F9726" i="1" s="1"/>
  <c r="F9727" i="1" a="1"/>
  <c r="F9727" i="1" s="1"/>
  <c r="F9728" i="1" a="1"/>
  <c r="F9728" i="1" s="1"/>
  <c r="F9729" i="1" a="1"/>
  <c r="F9729" i="1" s="1"/>
  <c r="F9730" i="1" a="1"/>
  <c r="F9730" i="1" s="1"/>
  <c r="F9731" i="1" a="1"/>
  <c r="F9731" i="1" s="1"/>
  <c r="D9732" i="1" s="1"/>
  <c r="F9732" i="1" a="1"/>
  <c r="F9732" i="1" s="1"/>
  <c r="F9733" i="1" a="1"/>
  <c r="F9733" i="1" s="1"/>
  <c r="F9734" i="1" a="1"/>
  <c r="F9734" i="1" s="1"/>
  <c r="F9735" i="1" a="1"/>
  <c r="F9735" i="1" s="1"/>
  <c r="F9736" i="1" a="1"/>
  <c r="F9736" i="1" s="1"/>
  <c r="F9737" i="1" a="1"/>
  <c r="F9737" i="1" s="1"/>
  <c r="F9738" i="1" a="1"/>
  <c r="F9738" i="1" s="1"/>
  <c r="D9739" i="1" s="1"/>
  <c r="F9739" i="1" a="1"/>
  <c r="F9739" i="1" s="1"/>
  <c r="F9740" i="1" a="1"/>
  <c r="F9740" i="1" s="1"/>
  <c r="F9741" i="1" a="1"/>
  <c r="F9741" i="1" s="1"/>
  <c r="D9742" i="1" s="1"/>
  <c r="F9742" i="1" a="1"/>
  <c r="F9742" i="1" s="1"/>
  <c r="F9743" i="1" a="1"/>
  <c r="F9743" i="1" s="1"/>
  <c r="F9744" i="1" a="1"/>
  <c r="F9744" i="1" s="1"/>
  <c r="F9745" i="1" a="1"/>
  <c r="F9745" i="1" s="1"/>
  <c r="F9746" i="1" a="1"/>
  <c r="F9746" i="1" s="1"/>
  <c r="F9747" i="1" a="1"/>
  <c r="F9747" i="1" s="1"/>
  <c r="F9748" i="1" a="1"/>
  <c r="F9748" i="1" s="1"/>
  <c r="F9749" i="1" a="1"/>
  <c r="F9749" i="1" s="1"/>
  <c r="F9750" i="1" a="1"/>
  <c r="F9750" i="1" s="1"/>
  <c r="F9751" i="1" a="1"/>
  <c r="F9751" i="1" s="1"/>
  <c r="F9752" i="1" a="1"/>
  <c r="F9752" i="1" s="1"/>
  <c r="F9753" i="1" a="1"/>
  <c r="F9753" i="1" s="1"/>
  <c r="F9754" i="1" a="1"/>
  <c r="F9754" i="1" s="1"/>
  <c r="F9755" i="1" a="1"/>
  <c r="F9755" i="1" s="1"/>
  <c r="F9756" i="1" a="1"/>
  <c r="F9756" i="1" s="1"/>
  <c r="F9757" i="1" a="1"/>
  <c r="F9757" i="1" s="1"/>
  <c r="F9758" i="1" a="1"/>
  <c r="F9758" i="1" s="1"/>
  <c r="F9759" i="1" a="1"/>
  <c r="F9759" i="1" s="1"/>
  <c r="F9760" i="1" a="1"/>
  <c r="F9760" i="1" s="1"/>
  <c r="F9761" i="1" a="1"/>
  <c r="F9761" i="1" s="1"/>
  <c r="D9762" i="1" s="1"/>
  <c r="F9762" i="1" a="1"/>
  <c r="F9762" i="1" s="1"/>
  <c r="F9763" i="1" a="1"/>
  <c r="F9763" i="1" s="1"/>
  <c r="F9764" i="1" a="1"/>
  <c r="F9764" i="1" s="1"/>
  <c r="F9765" i="1" a="1"/>
  <c r="F9765" i="1" s="1"/>
  <c r="F9766" i="1" a="1"/>
  <c r="F9766" i="1" s="1"/>
  <c r="F9767" i="1" a="1"/>
  <c r="F9767" i="1" s="1"/>
  <c r="F9768" i="1" a="1"/>
  <c r="F9768" i="1" s="1"/>
  <c r="D9769" i="1" s="1"/>
  <c r="F9769" i="1" a="1"/>
  <c r="F9769" i="1" s="1"/>
  <c r="F9770" i="1" a="1"/>
  <c r="F9770" i="1" s="1"/>
  <c r="F9771" i="1" a="1"/>
  <c r="F9771" i="1" s="1"/>
  <c r="D9772" i="1" s="1"/>
  <c r="F9772" i="1" a="1"/>
  <c r="F9772" i="1" s="1"/>
  <c r="F9773" i="1" a="1"/>
  <c r="F9773" i="1" s="1"/>
  <c r="D9774" i="1" s="1"/>
  <c r="F9774" i="1" a="1"/>
  <c r="F9774" i="1" s="1"/>
  <c r="F9775" i="1" a="1"/>
  <c r="F9775" i="1" s="1"/>
  <c r="F9776" i="1" a="1"/>
  <c r="F9776" i="1" s="1"/>
  <c r="F9777" i="1" a="1"/>
  <c r="F9777" i="1" s="1"/>
  <c r="F9778" i="1" a="1"/>
  <c r="F9778" i="1" s="1"/>
  <c r="F9779" i="1" a="1"/>
  <c r="F9779" i="1" s="1"/>
  <c r="F9780" i="1" a="1"/>
  <c r="F9780" i="1" s="1"/>
  <c r="F9781" i="1" a="1"/>
  <c r="F9781" i="1" s="1"/>
  <c r="F9782" i="1" a="1"/>
  <c r="F9782" i="1" s="1"/>
  <c r="F9783" i="1" a="1"/>
  <c r="F9783" i="1" s="1"/>
  <c r="D9784" i="1" s="1"/>
  <c r="F9784" i="1" a="1"/>
  <c r="F9784" i="1" s="1"/>
  <c r="F9785" i="1" a="1"/>
  <c r="F9785" i="1" s="1"/>
  <c r="F9786" i="1" a="1"/>
  <c r="F9786" i="1" s="1"/>
  <c r="F9787" i="1" a="1"/>
  <c r="F9787" i="1" s="1"/>
  <c r="F9788" i="1" a="1"/>
  <c r="F9788" i="1" s="1"/>
  <c r="F9789" i="1" a="1"/>
  <c r="F9789" i="1" s="1"/>
  <c r="F9790" i="1" a="1"/>
  <c r="F9790" i="1" s="1"/>
  <c r="F9791" i="1" a="1"/>
  <c r="F9791" i="1" s="1"/>
  <c r="D9792" i="1" s="1"/>
  <c r="F9792" i="1" a="1"/>
  <c r="F9792" i="1" s="1"/>
  <c r="F9793" i="1" a="1"/>
  <c r="F9793" i="1" s="1"/>
  <c r="F9794" i="1" a="1"/>
  <c r="F9794" i="1" s="1"/>
  <c r="F9795" i="1" a="1"/>
  <c r="F9795" i="1" s="1"/>
  <c r="F9796" i="1" a="1"/>
  <c r="F9796" i="1" s="1"/>
  <c r="F9797" i="1" a="1"/>
  <c r="F9797" i="1" s="1"/>
  <c r="F9798" i="1" a="1"/>
  <c r="F9798" i="1" s="1"/>
  <c r="F9799" i="1" a="1"/>
  <c r="F9799" i="1" s="1"/>
  <c r="F9800" i="1" a="1"/>
  <c r="F9800" i="1" s="1"/>
  <c r="F9801" i="1" a="1"/>
  <c r="F9801" i="1" s="1"/>
  <c r="F9802" i="1" a="1"/>
  <c r="F9802" i="1" s="1"/>
  <c r="F9803" i="1" a="1"/>
  <c r="F9803" i="1" s="1"/>
  <c r="D9804" i="1" s="1"/>
  <c r="F9804" i="1" a="1"/>
  <c r="F9804" i="1" s="1"/>
  <c r="F9805" i="1" a="1"/>
  <c r="F9805" i="1" s="1"/>
  <c r="F9806" i="1" a="1"/>
  <c r="F9806" i="1" s="1"/>
  <c r="F9807" i="1" a="1"/>
  <c r="F9807" i="1" s="1"/>
  <c r="F9808" i="1" a="1"/>
  <c r="F9808" i="1" s="1"/>
  <c r="F9809" i="1" a="1"/>
  <c r="F9809" i="1" s="1"/>
  <c r="F9810" i="1" a="1"/>
  <c r="F9810" i="1" s="1"/>
  <c r="F9811" i="1" a="1"/>
  <c r="F9811" i="1" s="1"/>
  <c r="F9812" i="1" a="1"/>
  <c r="F9812" i="1" s="1"/>
  <c r="F9813" i="1" a="1"/>
  <c r="F9813" i="1" s="1"/>
  <c r="D9814" i="1" s="1"/>
  <c r="F9814" i="1" a="1"/>
  <c r="F9814" i="1" s="1"/>
  <c r="F9815" i="1" a="1"/>
  <c r="F9815" i="1" s="1"/>
  <c r="F9816" i="1" a="1"/>
  <c r="F9816" i="1" s="1"/>
  <c r="F9817" i="1" a="1"/>
  <c r="F9817" i="1" s="1"/>
  <c r="F9818" i="1" a="1"/>
  <c r="F9818" i="1" s="1"/>
  <c r="F9819" i="1" a="1"/>
  <c r="F9819" i="1" s="1"/>
  <c r="F9820" i="1" a="1"/>
  <c r="F9820" i="1" s="1"/>
  <c r="F9821" i="1" a="1"/>
  <c r="F9821" i="1" s="1"/>
  <c r="F9822" i="1" a="1"/>
  <c r="F9822" i="1" s="1"/>
  <c r="F9823" i="1" a="1"/>
  <c r="F9823" i="1" s="1"/>
  <c r="F9824" i="1" a="1"/>
  <c r="F9824" i="1" s="1"/>
  <c r="F9825" i="1" a="1"/>
  <c r="F9825" i="1" s="1"/>
  <c r="F9826" i="1" a="1"/>
  <c r="F9826" i="1" s="1"/>
  <c r="F9827" i="1" a="1"/>
  <c r="F9827" i="1" s="1"/>
  <c r="F9828" i="1" a="1"/>
  <c r="F9828" i="1" s="1"/>
  <c r="F9829" i="1" a="1"/>
  <c r="F9829" i="1" s="1"/>
  <c r="F9830" i="1" a="1"/>
  <c r="F9830" i="1" s="1"/>
  <c r="F9831" i="1" a="1"/>
  <c r="F9831" i="1" s="1"/>
  <c r="D9832" i="1" s="1"/>
  <c r="F9832" i="1" a="1"/>
  <c r="F9832" i="1" s="1"/>
  <c r="F9833" i="1" a="1"/>
  <c r="F9833" i="1" s="1"/>
  <c r="D9834" i="1" s="1"/>
  <c r="F9834" i="1" a="1"/>
  <c r="F9834" i="1" s="1"/>
  <c r="F9835" i="1" a="1"/>
  <c r="F9835" i="1" s="1"/>
  <c r="F9836" i="1" a="1"/>
  <c r="F9836" i="1" s="1"/>
  <c r="F9837" i="1" a="1"/>
  <c r="F9837" i="1" s="1"/>
  <c r="F9838" i="1" a="1"/>
  <c r="F9838" i="1" s="1"/>
  <c r="F9839" i="1" a="1"/>
  <c r="F9839" i="1" s="1"/>
  <c r="F9840" i="1" a="1"/>
  <c r="F9840" i="1" s="1"/>
  <c r="F9841" i="1" a="1"/>
  <c r="F9841" i="1" s="1"/>
  <c r="F9842" i="1" a="1"/>
  <c r="F9842" i="1" s="1"/>
  <c r="F9843" i="1" a="1"/>
  <c r="F9843" i="1" s="1"/>
  <c r="D9844" i="1" s="1"/>
  <c r="F9844" i="1" a="1"/>
  <c r="F9844" i="1" s="1"/>
  <c r="F9845" i="1" a="1"/>
  <c r="F9845" i="1" s="1"/>
  <c r="F9846" i="1" a="1"/>
  <c r="F9846" i="1" s="1"/>
  <c r="F9847" i="1" a="1"/>
  <c r="F9847" i="1" s="1"/>
  <c r="F9848" i="1" a="1"/>
  <c r="F9848" i="1" s="1"/>
  <c r="F9849" i="1" a="1"/>
  <c r="F9849" i="1" s="1"/>
  <c r="F9850" i="1" a="1"/>
  <c r="F9850" i="1" s="1"/>
  <c r="F9851" i="1" a="1"/>
  <c r="F9851" i="1" s="1"/>
  <c r="D9852" i="1" s="1"/>
  <c r="F9852" i="1" a="1"/>
  <c r="F9852" i="1" s="1"/>
  <c r="F9853" i="1" a="1"/>
  <c r="F9853" i="1" s="1"/>
  <c r="F9854" i="1" a="1"/>
  <c r="F9854" i="1" s="1"/>
  <c r="F9855" i="1" a="1"/>
  <c r="F9855" i="1" s="1"/>
  <c r="F9856" i="1" a="1"/>
  <c r="F9856" i="1" s="1"/>
  <c r="F9857" i="1" a="1"/>
  <c r="F9857" i="1" s="1"/>
  <c r="F9858" i="1" a="1"/>
  <c r="F9858" i="1" s="1"/>
  <c r="F9859" i="1" a="1"/>
  <c r="F9859" i="1" s="1"/>
  <c r="F9860" i="1" a="1"/>
  <c r="F9860" i="1" s="1"/>
  <c r="F9861" i="1" a="1"/>
  <c r="F9861" i="1" s="1"/>
  <c r="D9862" i="1" s="1"/>
  <c r="F9862" i="1" a="1"/>
  <c r="F9862" i="1" s="1"/>
  <c r="F9863" i="1" a="1"/>
  <c r="F9863" i="1" s="1"/>
  <c r="D9864" i="1" s="1"/>
  <c r="F9864" i="1" a="1"/>
  <c r="F9864" i="1" s="1"/>
  <c r="F9865" i="1" a="1"/>
  <c r="F9865" i="1" s="1"/>
  <c r="F9866" i="1" a="1"/>
  <c r="F9866" i="1" s="1"/>
  <c r="F9867" i="1" a="1"/>
  <c r="F9867" i="1" s="1"/>
  <c r="F9868" i="1" a="1"/>
  <c r="F9868" i="1" s="1"/>
  <c r="F9869" i="1" a="1"/>
  <c r="F9869" i="1" s="1"/>
  <c r="F9870" i="1" a="1"/>
  <c r="F9870" i="1" s="1"/>
  <c r="F9871" i="1" a="1"/>
  <c r="F9871" i="1" s="1"/>
  <c r="F9872" i="1" a="1"/>
  <c r="F9872" i="1" s="1"/>
  <c r="F9873" i="1" a="1"/>
  <c r="F9873" i="1" s="1"/>
  <c r="D9874" i="1" s="1"/>
  <c r="F9874" i="1" a="1"/>
  <c r="F9874" i="1" s="1"/>
  <c r="F9875" i="1" a="1"/>
  <c r="F9875" i="1" s="1"/>
  <c r="F9876" i="1" a="1"/>
  <c r="F9876" i="1" s="1"/>
  <c r="F9877" i="1" a="1"/>
  <c r="F9877" i="1" s="1"/>
  <c r="F9878" i="1" a="1"/>
  <c r="F9878" i="1" s="1"/>
  <c r="F9879" i="1" a="1"/>
  <c r="F9879" i="1" s="1"/>
  <c r="F9880" i="1" a="1"/>
  <c r="F9880" i="1" s="1"/>
  <c r="F9881" i="1" a="1"/>
  <c r="F9881" i="1" s="1"/>
  <c r="D9882" i="1" s="1"/>
  <c r="F9882" i="1" a="1"/>
  <c r="F9882" i="1" s="1"/>
  <c r="F9883" i="1" a="1"/>
  <c r="F9883" i="1" s="1"/>
  <c r="F9884" i="1" a="1"/>
  <c r="F9884" i="1" s="1"/>
  <c r="F9885" i="1" a="1"/>
  <c r="F9885" i="1" s="1"/>
  <c r="F9886" i="1" a="1"/>
  <c r="F9886" i="1" s="1"/>
  <c r="F9887" i="1" a="1"/>
  <c r="F9887" i="1" s="1"/>
  <c r="F9888" i="1" a="1"/>
  <c r="F9888" i="1" s="1"/>
  <c r="F9889" i="1" a="1"/>
  <c r="F9889" i="1" s="1"/>
  <c r="F9890" i="1" a="1"/>
  <c r="F9890" i="1" s="1"/>
  <c r="F9891" i="1" a="1"/>
  <c r="F9891" i="1" s="1"/>
  <c r="D9892" i="1" s="1"/>
  <c r="F9892" i="1" a="1"/>
  <c r="F9892" i="1" s="1"/>
  <c r="F9893" i="1" a="1"/>
  <c r="F9893" i="1" s="1"/>
  <c r="D9894" i="1" s="1"/>
  <c r="F9894" i="1" a="1"/>
  <c r="F9894" i="1" s="1"/>
  <c r="F9895" i="1" a="1"/>
  <c r="F9895" i="1" s="1"/>
  <c r="F9896" i="1" a="1"/>
  <c r="F9896" i="1" s="1"/>
  <c r="F9897" i="1" a="1"/>
  <c r="F9897" i="1" s="1"/>
  <c r="F9898" i="1" a="1"/>
  <c r="F9898" i="1" s="1"/>
  <c r="F9899" i="1" a="1"/>
  <c r="F9899" i="1" s="1"/>
  <c r="F9900" i="1" a="1"/>
  <c r="F9900" i="1" s="1"/>
  <c r="F9901" i="1" a="1"/>
  <c r="F9901" i="1" s="1"/>
  <c r="F9902" i="1" a="1"/>
  <c r="F9902" i="1" s="1"/>
  <c r="F9903" i="1" a="1"/>
  <c r="F9903" i="1" s="1"/>
  <c r="D9904" i="1" s="1"/>
  <c r="F9904" i="1" a="1"/>
  <c r="F9904" i="1" s="1"/>
  <c r="F9905" i="1" a="1"/>
  <c r="F9905" i="1" s="1"/>
  <c r="F9906" i="1" a="1"/>
  <c r="F9906" i="1" s="1"/>
  <c r="F9907" i="1" a="1"/>
  <c r="F9907" i="1" s="1"/>
  <c r="F9908" i="1" a="1"/>
  <c r="F9908" i="1" s="1"/>
  <c r="F9909" i="1" a="1"/>
  <c r="F9909" i="1" s="1"/>
  <c r="F9910" i="1" a="1"/>
  <c r="F9910" i="1" s="1"/>
  <c r="F9911" i="1" a="1"/>
  <c r="F9911" i="1" s="1"/>
  <c r="F9912" i="1" a="1"/>
  <c r="F9912" i="1" s="1"/>
  <c r="F9913" i="1" a="1"/>
  <c r="F9913" i="1" s="1"/>
  <c r="F9914" i="1" a="1"/>
  <c r="F9914" i="1" s="1"/>
  <c r="F9915" i="1" a="1"/>
  <c r="F9915" i="1" s="1"/>
  <c r="F9916" i="1" a="1"/>
  <c r="F9916" i="1" s="1"/>
  <c r="F9917" i="1" a="1"/>
  <c r="F9917" i="1" s="1"/>
  <c r="F9918" i="1" a="1"/>
  <c r="F9918" i="1" s="1"/>
  <c r="F9919" i="1" a="1"/>
  <c r="F9919" i="1" s="1"/>
  <c r="F9920" i="1" a="1"/>
  <c r="F9920" i="1" s="1"/>
  <c r="F9921" i="1" a="1"/>
  <c r="F9921" i="1" s="1"/>
  <c r="F9922" i="1" a="1"/>
  <c r="F9922" i="1" s="1"/>
  <c r="F9923" i="1" a="1"/>
  <c r="F9923" i="1" s="1"/>
  <c r="D9924" i="1" s="1"/>
  <c r="F9924" i="1" a="1"/>
  <c r="F9924" i="1" s="1"/>
  <c r="F9925" i="1" a="1"/>
  <c r="F9925" i="1" s="1"/>
  <c r="F9926" i="1" a="1"/>
  <c r="F9926" i="1" s="1"/>
  <c r="F9927" i="1" a="1"/>
  <c r="F9927" i="1" s="1"/>
  <c r="F9928" i="1" a="1"/>
  <c r="F9928" i="1" s="1"/>
  <c r="F9929" i="1" a="1"/>
  <c r="F9929" i="1" s="1"/>
  <c r="F9930" i="1" a="1"/>
  <c r="F9930" i="1" s="1"/>
  <c r="F9931" i="1" a="1"/>
  <c r="F9931" i="1" s="1"/>
  <c r="F9932" i="1" a="1"/>
  <c r="F9932" i="1" s="1"/>
  <c r="F9933" i="1" a="1"/>
  <c r="F9933" i="1" s="1"/>
  <c r="F9934" i="1" a="1"/>
  <c r="F9934" i="1" s="1"/>
  <c r="F9935" i="1" a="1"/>
  <c r="F9935" i="1" s="1"/>
  <c r="F9936" i="1" a="1"/>
  <c r="F9936" i="1" s="1"/>
  <c r="F9937" i="1" a="1"/>
  <c r="F9937" i="1" s="1"/>
  <c r="F9938" i="1" a="1"/>
  <c r="F9938" i="1" s="1"/>
  <c r="F9939" i="1" a="1"/>
  <c r="F9939" i="1" s="1"/>
  <c r="F9940" i="1" a="1"/>
  <c r="F9940" i="1" s="1"/>
  <c r="F9941" i="1" a="1"/>
  <c r="F9941" i="1" s="1"/>
  <c r="D9942" i="1" s="1"/>
  <c r="F9942" i="1" a="1"/>
  <c r="F9942" i="1" s="1"/>
  <c r="F9943" i="1" a="1"/>
  <c r="F9943" i="1" s="1"/>
  <c r="F9944" i="1" a="1"/>
  <c r="F9944" i="1" s="1"/>
  <c r="F9945" i="1" a="1"/>
  <c r="F9945" i="1" s="1"/>
  <c r="F9946" i="1" a="1"/>
  <c r="F9946" i="1" s="1"/>
  <c r="F9947" i="1" a="1"/>
  <c r="F9947" i="1" s="1"/>
  <c r="F9948" i="1" a="1"/>
  <c r="F9948" i="1" s="1"/>
  <c r="F9949" i="1" a="1"/>
  <c r="F9949" i="1" s="1"/>
  <c r="F9950" i="1" a="1"/>
  <c r="F9950" i="1" s="1"/>
  <c r="F9951" i="1" a="1"/>
  <c r="F9951" i="1" s="1"/>
  <c r="D9952" i="1" s="1"/>
  <c r="F9952" i="1" a="1"/>
  <c r="F9952" i="1" s="1"/>
  <c r="F9953" i="1" a="1"/>
  <c r="F9953" i="1" s="1"/>
  <c r="D9954" i="1" s="1"/>
  <c r="F9954" i="1" a="1"/>
  <c r="F9954" i="1" s="1"/>
  <c r="F9955" i="1" a="1"/>
  <c r="F9955" i="1" s="1"/>
  <c r="F9956" i="1" a="1"/>
  <c r="F9956" i="1" s="1"/>
  <c r="F9957" i="1" a="1"/>
  <c r="F9957" i="1" s="1"/>
  <c r="F9958" i="1" a="1"/>
  <c r="F9958" i="1" s="1"/>
  <c r="F9959" i="1" a="1"/>
  <c r="F9959" i="1" s="1"/>
  <c r="F9960" i="1" a="1"/>
  <c r="F9960" i="1" s="1"/>
  <c r="F9961" i="1" a="1"/>
  <c r="F9961" i="1" s="1"/>
  <c r="F9962" i="1" a="1"/>
  <c r="F9962" i="1" s="1"/>
  <c r="F9963" i="1" a="1"/>
  <c r="F9963" i="1" s="1"/>
  <c r="D9964" i="1" s="1"/>
  <c r="F9964" i="1" a="1"/>
  <c r="F9964" i="1" s="1"/>
  <c r="F9965" i="1" a="1"/>
  <c r="F9965" i="1" s="1"/>
  <c r="F9966" i="1" a="1"/>
  <c r="F9966" i="1" s="1"/>
  <c r="F9967" i="1" a="1"/>
  <c r="F9967" i="1" s="1"/>
  <c r="F9968" i="1" a="1"/>
  <c r="F9968" i="1" s="1"/>
  <c r="F9969" i="1" a="1"/>
  <c r="F9969" i="1" s="1"/>
  <c r="F9970" i="1" a="1"/>
  <c r="F9970" i="1" s="1"/>
  <c r="F9971" i="1" a="1"/>
  <c r="F9971" i="1" s="1"/>
  <c r="F9972" i="1" a="1"/>
  <c r="F9972" i="1" s="1"/>
  <c r="F9973" i="1" a="1"/>
  <c r="F9973" i="1" s="1"/>
  <c r="F9974" i="1" a="1"/>
  <c r="F9974" i="1" s="1"/>
  <c r="F9975" i="1" a="1"/>
  <c r="F9975" i="1" s="1"/>
  <c r="F9976" i="1" a="1"/>
  <c r="F9976" i="1" s="1"/>
  <c r="F9977" i="1" a="1"/>
  <c r="F9977" i="1" s="1"/>
  <c r="F9978" i="1" a="1"/>
  <c r="F9978" i="1" s="1"/>
  <c r="F9979" i="1" a="1"/>
  <c r="F9979" i="1" s="1"/>
  <c r="F9980" i="1" a="1"/>
  <c r="F9980" i="1" s="1"/>
  <c r="F9981" i="1" a="1"/>
  <c r="F9981" i="1" s="1"/>
  <c r="F9982" i="1" a="1"/>
  <c r="F9982" i="1" s="1"/>
  <c r="F9983" i="1" a="1"/>
  <c r="F9983" i="1" s="1"/>
  <c r="D9984" i="1" s="1"/>
  <c r="F9984" i="1" a="1"/>
  <c r="F9984" i="1" s="1"/>
  <c r="F9985" i="1" a="1"/>
  <c r="F9985" i="1" s="1"/>
  <c r="F9986" i="1" a="1"/>
  <c r="F9986" i="1" s="1"/>
  <c r="F9987" i="1" a="1"/>
  <c r="F9987" i="1" s="1"/>
  <c r="F9988" i="1" a="1"/>
  <c r="F9988" i="1" s="1"/>
  <c r="F9989" i="1" a="1"/>
  <c r="F9989" i="1" s="1"/>
  <c r="F9990" i="1" a="1"/>
  <c r="F9990" i="1" s="1"/>
  <c r="F9991" i="1" a="1"/>
  <c r="F9991" i="1" s="1"/>
  <c r="F9992" i="1" a="1"/>
  <c r="F9992" i="1" s="1"/>
  <c r="F9993" i="1" a="1"/>
  <c r="F9993" i="1" s="1"/>
  <c r="F9994" i="1" a="1"/>
  <c r="F9994" i="1" s="1"/>
  <c r="F9995" i="1" a="1"/>
  <c r="F9995" i="1" s="1"/>
  <c r="F9996" i="1" a="1"/>
  <c r="F9996" i="1" s="1"/>
  <c r="F9997" i="1" a="1"/>
  <c r="F9997" i="1" s="1"/>
  <c r="F9998" i="1" a="1"/>
  <c r="F9998" i="1" s="1"/>
  <c r="F9999" i="1" a="1"/>
  <c r="F9999" i="1" s="1"/>
  <c r="F10000" i="1" a="1"/>
  <c r="F10000" i="1" s="1"/>
  <c r="F10001" i="1" a="1"/>
  <c r="F10001" i="1" s="1"/>
  <c r="D10002" i="1" s="1"/>
  <c r="F10002" i="1" a="1"/>
  <c r="F10002" i="1" s="1"/>
  <c r="F10003" i="1" a="1"/>
  <c r="F10003" i="1" s="1"/>
  <c r="F10004" i="1" a="1"/>
  <c r="F10004" i="1" s="1"/>
  <c r="F10005" i="1" a="1"/>
  <c r="F10005" i="1" s="1"/>
  <c r="F10006" i="1" a="1"/>
  <c r="F10006" i="1" s="1"/>
  <c r="F10007" i="1" a="1"/>
  <c r="F10007" i="1" s="1"/>
  <c r="F10008" i="1" a="1"/>
  <c r="F10008" i="1" s="1"/>
  <c r="F10009" i="1" a="1"/>
  <c r="F10009" i="1" s="1"/>
  <c r="F10010" i="1" a="1"/>
  <c r="F10010" i="1" s="1"/>
  <c r="F10011" i="1" a="1"/>
  <c r="F10011" i="1" s="1"/>
  <c r="F10012" i="1" a="1"/>
  <c r="F10012" i="1" s="1"/>
  <c r="F10013" i="1" a="1"/>
  <c r="F10013" i="1" s="1"/>
  <c r="F10014" i="1" a="1"/>
  <c r="F10014" i="1" s="1"/>
  <c r="F10015" i="1" a="1"/>
  <c r="F10015" i="1" s="1"/>
  <c r="F10016" i="1" a="1"/>
  <c r="F10016" i="1" s="1"/>
  <c r="F10017" i="1" a="1"/>
  <c r="F10017" i="1" s="1"/>
  <c r="F10018" i="1" a="1"/>
  <c r="F10018" i="1" s="1"/>
  <c r="F10019" i="1" a="1"/>
  <c r="F10019" i="1" s="1"/>
  <c r="F10020" i="1" a="1"/>
  <c r="F10020" i="1" s="1"/>
  <c r="F10021" i="1" a="1"/>
  <c r="F10021" i="1" s="1"/>
  <c r="F10022" i="1" a="1"/>
  <c r="F10022" i="1" s="1"/>
  <c r="F10023" i="1" a="1"/>
  <c r="F10023" i="1" s="1"/>
  <c r="D10024" i="1" s="1"/>
  <c r="F10024" i="1" a="1"/>
  <c r="F10024" i="1" s="1"/>
  <c r="F10025" i="1" a="1"/>
  <c r="F10025" i="1" s="1"/>
  <c r="F10026" i="1" a="1"/>
  <c r="F10026" i="1" s="1"/>
  <c r="F10027" i="1" a="1"/>
  <c r="F10027" i="1" s="1"/>
  <c r="F10028" i="1" a="1"/>
  <c r="F10028" i="1" s="1"/>
  <c r="F10029" i="1" a="1"/>
  <c r="F10029" i="1" s="1"/>
  <c r="F10030" i="1" a="1"/>
  <c r="F10030" i="1" s="1"/>
  <c r="F10031" i="1" a="1"/>
  <c r="F10031" i="1" s="1"/>
  <c r="D10032" i="1" s="1"/>
  <c r="F10032" i="1" a="1"/>
  <c r="F10032" i="1" s="1"/>
  <c r="F10033" i="1" a="1"/>
  <c r="F10033" i="1" s="1"/>
  <c r="F10034" i="1" a="1"/>
  <c r="F10034" i="1" s="1"/>
  <c r="F10035" i="1" a="1"/>
  <c r="F10035" i="1" s="1"/>
  <c r="F10036" i="1" a="1"/>
  <c r="F10036" i="1" s="1"/>
  <c r="F10037" i="1" a="1"/>
  <c r="F10037" i="1" s="1"/>
  <c r="F10038" i="1" a="1"/>
  <c r="F10038" i="1" s="1"/>
  <c r="F10039" i="1" a="1"/>
  <c r="F10039" i="1" s="1"/>
  <c r="F10040" i="1" a="1"/>
  <c r="F10040" i="1" s="1"/>
  <c r="F10041" i="1" a="1"/>
  <c r="F10041" i="1" s="1"/>
  <c r="D10042" i="1" s="1"/>
  <c r="F10042" i="1" a="1"/>
  <c r="F10042" i="1" s="1"/>
  <c r="F10043" i="1" a="1"/>
  <c r="F10043" i="1" s="1"/>
  <c r="D10044" i="1" s="1"/>
  <c r="F10044" i="1" a="1"/>
  <c r="F10044" i="1" s="1"/>
  <c r="F10045" i="1" a="1"/>
  <c r="F10045" i="1" s="1"/>
  <c r="F10046" i="1" a="1"/>
  <c r="F10046" i="1" s="1"/>
  <c r="F10047" i="1" a="1"/>
  <c r="F10047" i="1" s="1"/>
  <c r="F10048" i="1" a="1"/>
  <c r="F10048" i="1" s="1"/>
  <c r="F10049" i="1" a="1"/>
  <c r="F10049" i="1" s="1"/>
  <c r="F10050" i="1" a="1"/>
  <c r="F10050" i="1" s="1"/>
  <c r="F10051" i="1" a="1"/>
  <c r="F10051" i="1" s="1"/>
  <c r="F10052" i="1" a="1"/>
  <c r="F10052" i="1" s="1"/>
  <c r="F10053" i="1" a="1"/>
  <c r="F10053" i="1" s="1"/>
  <c r="F10054" i="1" a="1"/>
  <c r="F10054" i="1" s="1"/>
  <c r="F10055" i="1" a="1"/>
  <c r="F10055" i="1" s="1"/>
  <c r="F10056" i="1" a="1"/>
  <c r="F10056" i="1" s="1"/>
  <c r="F10057" i="1" a="1"/>
  <c r="F10057" i="1" s="1"/>
  <c r="F10058" i="1" a="1"/>
  <c r="F10058" i="1" s="1"/>
  <c r="F10059" i="1" a="1"/>
  <c r="F10059" i="1" s="1"/>
  <c r="F10060" i="1" a="1"/>
  <c r="F10060" i="1" s="1"/>
  <c r="F10061" i="1" a="1"/>
  <c r="F10061" i="1" s="1"/>
  <c r="F10062" i="1" a="1"/>
  <c r="F10062" i="1" s="1"/>
  <c r="F10063" i="1" a="1"/>
  <c r="F10063" i="1" s="1"/>
  <c r="F10064" i="1" a="1"/>
  <c r="F10064" i="1" s="1"/>
  <c r="F10065" i="1" a="1"/>
  <c r="F10065" i="1" s="1"/>
  <c r="F10066" i="1" a="1"/>
  <c r="F10066" i="1" s="1"/>
  <c r="F10067" i="1" a="1"/>
  <c r="F10067" i="1" s="1"/>
  <c r="F10068" i="1" a="1"/>
  <c r="F10068" i="1" s="1"/>
  <c r="F10069" i="1" a="1"/>
  <c r="F10069" i="1" s="1"/>
  <c r="F10070" i="1" a="1"/>
  <c r="F10070" i="1" s="1"/>
  <c r="F10071" i="1" a="1"/>
  <c r="F10071" i="1" s="1"/>
  <c r="D10072" i="1" s="1"/>
  <c r="F10072" i="1" a="1"/>
  <c r="F10072" i="1" s="1"/>
  <c r="F10073" i="1" a="1"/>
  <c r="F10073" i="1" s="1"/>
  <c r="F10074" i="1" a="1"/>
  <c r="F10074" i="1" s="1"/>
  <c r="F10075" i="1" a="1"/>
  <c r="F10075" i="1" s="1"/>
  <c r="F10076" i="1" a="1"/>
  <c r="F10076" i="1" s="1"/>
  <c r="F10077" i="1" a="1"/>
  <c r="F10077" i="1" s="1"/>
  <c r="F10078" i="1" a="1"/>
  <c r="F10078" i="1" s="1"/>
  <c r="F10079" i="1" a="1"/>
  <c r="F10079" i="1" s="1"/>
  <c r="F10080" i="1" a="1"/>
  <c r="F10080" i="1" s="1"/>
  <c r="F10081" i="1" a="1"/>
  <c r="F10081" i="1" s="1"/>
  <c r="F10082" i="1" a="1"/>
  <c r="F10082" i="1" s="1"/>
  <c r="F10083" i="1" a="1"/>
  <c r="F10083" i="1" s="1"/>
  <c r="F10084" i="1" a="1"/>
  <c r="F10084" i="1" s="1"/>
  <c r="F10085" i="1" a="1"/>
  <c r="F10085" i="1" s="1"/>
  <c r="F10086" i="1" a="1"/>
  <c r="F10086" i="1" s="1"/>
  <c r="F10087" i="1" a="1"/>
  <c r="F10087" i="1" s="1"/>
  <c r="F10088" i="1" a="1"/>
  <c r="F10088" i="1" s="1"/>
  <c r="F10089" i="1" a="1"/>
  <c r="F10089" i="1" s="1"/>
  <c r="F10090" i="1" a="1"/>
  <c r="F10090" i="1" s="1"/>
  <c r="F10091" i="1" a="1"/>
  <c r="F10091" i="1" s="1"/>
  <c r="F10092" i="1" a="1"/>
  <c r="F10092" i="1" s="1"/>
  <c r="F10093" i="1" a="1"/>
  <c r="F10093" i="1" s="1"/>
  <c r="F10094" i="1" a="1"/>
  <c r="F10094" i="1" s="1"/>
  <c r="F10095" i="1" a="1"/>
  <c r="F10095" i="1" s="1"/>
  <c r="F10096" i="1" a="1"/>
  <c r="F10096" i="1" s="1"/>
  <c r="F10097" i="1" a="1"/>
  <c r="F10097" i="1" s="1"/>
  <c r="F10098" i="1" a="1"/>
  <c r="F10098" i="1" s="1"/>
  <c r="F10099" i="1" a="1"/>
  <c r="F10099" i="1" s="1"/>
  <c r="F10100" i="1" a="1"/>
  <c r="F10100" i="1" s="1"/>
  <c r="F10101" i="1" a="1"/>
  <c r="F10101" i="1" s="1"/>
  <c r="D10102" i="1" s="1"/>
  <c r="F10102" i="1" a="1"/>
  <c r="F10102" i="1" s="1"/>
  <c r="F10103" i="1" a="1"/>
  <c r="F10103" i="1" s="1"/>
  <c r="F10104" i="1" a="1"/>
  <c r="F10104" i="1" s="1"/>
  <c r="F10105" i="1" a="1"/>
  <c r="F10105" i="1" s="1"/>
  <c r="F10106" i="1" a="1"/>
  <c r="F10106" i="1" s="1"/>
  <c r="F10107" i="1" a="1"/>
  <c r="F10107" i="1" s="1"/>
  <c r="F10108" i="1" a="1"/>
  <c r="F10108" i="1" s="1"/>
  <c r="F10109" i="1" a="1"/>
  <c r="F10109" i="1" s="1"/>
  <c r="F10110" i="1" a="1"/>
  <c r="F10110" i="1" s="1"/>
  <c r="F10111" i="1" a="1"/>
  <c r="F10111" i="1" s="1"/>
  <c r="F10112" i="1" a="1"/>
  <c r="F10112" i="1" s="1"/>
  <c r="F10113" i="1" a="1"/>
  <c r="F10113" i="1" s="1"/>
  <c r="F10114" i="1" a="1"/>
  <c r="F10114" i="1" s="1"/>
  <c r="F10115" i="1" a="1"/>
  <c r="F10115" i="1" s="1"/>
  <c r="F10116" i="1" a="1"/>
  <c r="F10116" i="1" s="1"/>
  <c r="F10117" i="1" a="1"/>
  <c r="F10117" i="1" s="1"/>
  <c r="F10118" i="1" a="1"/>
  <c r="F10118" i="1" s="1"/>
  <c r="F10119" i="1" a="1"/>
  <c r="F10119" i="1" s="1"/>
  <c r="F10120" i="1" a="1"/>
  <c r="F10120" i="1" s="1"/>
  <c r="F10121" i="1" a="1"/>
  <c r="F10121" i="1" s="1"/>
  <c r="F10122" i="1" a="1"/>
  <c r="F10122" i="1" s="1"/>
  <c r="F10123" i="1" a="1"/>
  <c r="F10123" i="1" s="1"/>
  <c r="F10124" i="1" a="1"/>
  <c r="F10124" i="1" s="1"/>
  <c r="F10125" i="1" a="1"/>
  <c r="F10125" i="1" s="1"/>
  <c r="F10126" i="1" a="1"/>
  <c r="F10126" i="1" s="1"/>
  <c r="F10127" i="1" a="1"/>
  <c r="F10127" i="1" s="1"/>
  <c r="F10128" i="1" a="1"/>
  <c r="F10128" i="1" s="1"/>
  <c r="F10129" i="1" a="1"/>
  <c r="F10129" i="1" s="1"/>
  <c r="F10130" i="1" a="1"/>
  <c r="F10130" i="1" s="1"/>
  <c r="F10131" i="1" a="1"/>
  <c r="F10131" i="1" s="1"/>
  <c r="D10132" i="1" s="1"/>
  <c r="F10132" i="1" a="1"/>
  <c r="F10132" i="1" s="1"/>
  <c r="F10133" i="1" a="1"/>
  <c r="F10133" i="1" s="1"/>
  <c r="D10134" i="1" s="1"/>
  <c r="F10134" i="1" a="1"/>
  <c r="F10134" i="1" s="1"/>
  <c r="F10135" i="1" a="1"/>
  <c r="F10135" i="1" s="1"/>
  <c r="F10136" i="1" a="1"/>
  <c r="F10136" i="1" s="1"/>
  <c r="F10137" i="1" a="1"/>
  <c r="F10137" i="1" s="1"/>
  <c r="F10138" i="1" a="1"/>
  <c r="F10138" i="1" s="1"/>
  <c r="F10139" i="1" a="1"/>
  <c r="F10139" i="1" s="1"/>
  <c r="F10140" i="1" a="1"/>
  <c r="F10140" i="1" s="1"/>
  <c r="F10141" i="1" a="1"/>
  <c r="F10141" i="1" s="1"/>
  <c r="F10142" i="1" a="1"/>
  <c r="F10142" i="1" s="1"/>
  <c r="F10143" i="1" a="1"/>
  <c r="F10143" i="1" s="1"/>
  <c r="D10144" i="1" s="1"/>
  <c r="F10144" i="1" a="1"/>
  <c r="F10144" i="1" s="1"/>
  <c r="F10145" i="1" a="1"/>
  <c r="F10145" i="1" s="1"/>
  <c r="F10146" i="1" a="1"/>
  <c r="F10146" i="1" s="1"/>
  <c r="F10147" i="1" a="1"/>
  <c r="F10147" i="1" s="1"/>
  <c r="F10148" i="1" a="1"/>
  <c r="F10148" i="1" s="1"/>
  <c r="F10149" i="1" a="1"/>
  <c r="F10149" i="1" s="1"/>
  <c r="F10150" i="1" a="1"/>
  <c r="F10150" i="1" s="1"/>
  <c r="F10151" i="1" a="1"/>
  <c r="F10151" i="1" s="1"/>
  <c r="D10152" i="1" s="1"/>
  <c r="F10152" i="1" a="1"/>
  <c r="F10152" i="1" s="1"/>
  <c r="F10153" i="1" a="1"/>
  <c r="F10153" i="1" s="1"/>
  <c r="F10154" i="1" a="1"/>
  <c r="F10154" i="1" s="1"/>
  <c r="F10155" i="1" a="1"/>
  <c r="F10155" i="1" s="1"/>
  <c r="F10156" i="1" a="1"/>
  <c r="F10156" i="1" s="1"/>
  <c r="F10157" i="1" a="1"/>
  <c r="F10157" i="1" s="1"/>
  <c r="F10158" i="1" a="1"/>
  <c r="F10158" i="1" s="1"/>
  <c r="F10159" i="1" a="1"/>
  <c r="F10159" i="1" s="1"/>
  <c r="F10160" i="1" a="1"/>
  <c r="F10160" i="1" s="1"/>
  <c r="F10161" i="1" a="1"/>
  <c r="F10161" i="1" s="1"/>
  <c r="D10162" i="1" s="1"/>
  <c r="F10162" i="1" a="1"/>
  <c r="F10162" i="1" s="1"/>
  <c r="F10163" i="1" a="1"/>
  <c r="F10163" i="1" s="1"/>
  <c r="D10164" i="1" s="1"/>
  <c r="F10164" i="1" a="1"/>
  <c r="F10164" i="1" s="1"/>
  <c r="F10165" i="1" a="1"/>
  <c r="F10165" i="1" s="1"/>
  <c r="F10166" i="1" a="1"/>
  <c r="F10166" i="1" s="1"/>
  <c r="F10167" i="1" a="1"/>
  <c r="F10167" i="1" s="1"/>
  <c r="F10168" i="1" a="1"/>
  <c r="F10168" i="1" s="1"/>
  <c r="F10169" i="1" a="1"/>
  <c r="F10169" i="1" s="1"/>
  <c r="F10170" i="1" a="1"/>
  <c r="F10170" i="1" s="1"/>
  <c r="F10171" i="1" a="1"/>
  <c r="F10171" i="1" s="1"/>
  <c r="F10172" i="1" a="1"/>
  <c r="F10172" i="1" s="1"/>
  <c r="F10173" i="1" a="1"/>
  <c r="F10173" i="1" s="1"/>
  <c r="F10174" i="1" a="1"/>
  <c r="F10174" i="1" s="1"/>
  <c r="F10175" i="1" a="1"/>
  <c r="F10175" i="1" s="1"/>
  <c r="F10176" i="1" a="1"/>
  <c r="F10176" i="1" s="1"/>
  <c r="F10177" i="1" a="1"/>
  <c r="F10177" i="1" s="1"/>
  <c r="F10178" i="1" a="1"/>
  <c r="F10178" i="1" s="1"/>
  <c r="F10179" i="1" a="1"/>
  <c r="F10179" i="1" s="1"/>
  <c r="F10180" i="1" a="1"/>
  <c r="F10180" i="1" s="1"/>
  <c r="F10181" i="1" a="1"/>
  <c r="F10181" i="1" s="1"/>
  <c r="F10182" i="1" a="1"/>
  <c r="F10182" i="1" s="1"/>
  <c r="F10183" i="1" a="1"/>
  <c r="F10183" i="1" s="1"/>
  <c r="F10184" i="1" a="1"/>
  <c r="F10184" i="1" s="1"/>
  <c r="F10185" i="1" a="1"/>
  <c r="F10185" i="1" s="1"/>
  <c r="F10186" i="1" a="1"/>
  <c r="F10186" i="1" s="1"/>
  <c r="F10187" i="1" a="1"/>
  <c r="F10187" i="1" s="1"/>
  <c r="F10188" i="1" a="1"/>
  <c r="F10188" i="1" s="1"/>
  <c r="D10189" i="1" s="1"/>
  <c r="F10189" i="1" a="1"/>
  <c r="F10189" i="1" s="1"/>
  <c r="F10190" i="1" a="1"/>
  <c r="F10190" i="1" s="1"/>
  <c r="F10191" i="1" a="1"/>
  <c r="F10191" i="1" s="1"/>
  <c r="F10192" i="1" a="1"/>
  <c r="F10192" i="1" s="1"/>
  <c r="F10193" i="1" a="1"/>
  <c r="F10193" i="1" s="1"/>
  <c r="F10194" i="1" a="1"/>
  <c r="F10194" i="1" s="1"/>
  <c r="F10195" i="1" a="1"/>
  <c r="F10195" i="1" s="1"/>
  <c r="F10196" i="1" a="1"/>
  <c r="F10196" i="1" s="1"/>
  <c r="F10197" i="1" a="1"/>
  <c r="F10197" i="1" s="1"/>
  <c r="F10198" i="1" a="1"/>
  <c r="F10198" i="1" s="1"/>
  <c r="F10200" i="1" a="1"/>
  <c r="F10200" i="1" s="1"/>
  <c r="F10199" i="1" a="1"/>
  <c r="F10199" i="1" s="1"/>
  <c r="F10204" i="1" a="1"/>
  <c r="F10204" i="1" s="1"/>
  <c r="F10201" i="1" a="1"/>
  <c r="F10201" i="1" s="1"/>
  <c r="F10203" i="1" a="1"/>
  <c r="F10203" i="1" s="1"/>
  <c r="F10206" i="1" a="1"/>
  <c r="F10206" i="1" s="1"/>
  <c r="F10202" i="1" a="1"/>
  <c r="F10202" i="1" s="1"/>
  <c r="F10205" i="1" a="1"/>
  <c r="F10205" i="1" s="1"/>
  <c r="F10207" i="1" a="1"/>
  <c r="F10207" i="1" s="1"/>
  <c r="F10209" i="1" a="1"/>
  <c r="F10209" i="1" s="1"/>
  <c r="F10208" i="1" a="1"/>
  <c r="F10208" i="1" s="1"/>
  <c r="F10210" i="1" a="1"/>
  <c r="F10210" i="1" s="1"/>
  <c r="F10211" i="1" a="1"/>
  <c r="F10211" i="1" s="1"/>
  <c r="F10212" i="1" a="1"/>
  <c r="F10212" i="1" s="1"/>
  <c r="F10215" i="1" a="1"/>
  <c r="F10215" i="1" s="1"/>
  <c r="F10214" i="1" a="1"/>
  <c r="F10214" i="1" s="1"/>
  <c r="F10213" i="1" a="1"/>
  <c r="F10213" i="1" s="1"/>
  <c r="F10216" i="1" a="1"/>
  <c r="F10216" i="1" s="1"/>
  <c r="F10218" i="1" a="1"/>
  <c r="F10218" i="1" s="1"/>
  <c r="F10217" i="1" a="1"/>
  <c r="F10217" i="1" s="1"/>
  <c r="F10219" i="1" a="1"/>
  <c r="F10219" i="1" s="1"/>
  <c r="F10220" i="1" a="1"/>
  <c r="F10220" i="1" s="1"/>
  <c r="F10221" i="1" a="1"/>
  <c r="F10221" i="1" s="1"/>
  <c r="F10222" i="1" a="1"/>
  <c r="F10222" i="1" s="1"/>
  <c r="F10223" i="1" a="1"/>
  <c r="F10223" i="1" s="1"/>
  <c r="F10224" i="1" a="1"/>
  <c r="F10224" i="1" s="1"/>
  <c r="F10225" i="1" a="1"/>
  <c r="F10225" i="1" s="1"/>
  <c r="F10226" i="1" a="1"/>
  <c r="F10226" i="1" s="1"/>
  <c r="F10227" i="1" a="1"/>
  <c r="F10227" i="1" s="1"/>
  <c r="F10228" i="1" a="1"/>
  <c r="F10228" i="1" s="1"/>
  <c r="F10229" i="1" a="1"/>
  <c r="F10229" i="1" s="1"/>
  <c r="F10230" i="1" a="1"/>
  <c r="F10230" i="1" s="1"/>
  <c r="F10231" i="1" a="1"/>
  <c r="F10231" i="1" s="1"/>
  <c r="F10232" i="1" a="1"/>
  <c r="F10232" i="1" s="1"/>
  <c r="F10233" i="1" a="1"/>
  <c r="F10233" i="1" s="1"/>
  <c r="F10234" i="1" a="1"/>
  <c r="F10234" i="1" s="1"/>
  <c r="F10235" i="1" a="1"/>
  <c r="F10235" i="1" s="1"/>
  <c r="F10236" i="1" a="1"/>
  <c r="F10236" i="1" s="1"/>
  <c r="F10237" i="1" a="1"/>
  <c r="F10237" i="1" s="1"/>
  <c r="F10238" i="1" a="1"/>
  <c r="F10238" i="1" s="1"/>
  <c r="F10239" i="1" a="1"/>
  <c r="F10239" i="1" s="1"/>
  <c r="F10240" i="1" a="1"/>
  <c r="F10240" i="1" s="1"/>
  <c r="F10241" i="1" a="1"/>
  <c r="F10241" i="1" s="1"/>
  <c r="F10242" i="1" a="1"/>
  <c r="F10242" i="1" s="1"/>
  <c r="F10243" i="1" a="1"/>
  <c r="F10243" i="1" s="1"/>
  <c r="F10244" i="1" a="1"/>
  <c r="F10244" i="1" s="1"/>
  <c r="F10245" i="1" a="1"/>
  <c r="F10245" i="1" s="1"/>
  <c r="F10246" i="1" a="1"/>
  <c r="F10246" i="1" s="1"/>
  <c r="F10247" i="1" a="1"/>
  <c r="F10247" i="1" s="1"/>
  <c r="F10248" i="1" a="1"/>
  <c r="F10248" i="1" s="1"/>
  <c r="F10249" i="1" a="1"/>
  <c r="F10249" i="1" s="1"/>
  <c r="F10250" i="1" a="1"/>
  <c r="F10250" i="1" s="1"/>
  <c r="F10251" i="1" a="1"/>
  <c r="F10251" i="1" s="1"/>
  <c r="F10252" i="1" a="1"/>
  <c r="F10252" i="1" s="1"/>
  <c r="F10253" i="1" a="1"/>
  <c r="F10253" i="1" s="1"/>
  <c r="F10254" i="1" a="1"/>
  <c r="F10254" i="1" s="1"/>
  <c r="F10255" i="1" a="1"/>
  <c r="F10255" i="1" s="1"/>
  <c r="F10259" i="1" a="1"/>
  <c r="F10259" i="1" s="1"/>
  <c r="F10257" i="1" a="1"/>
  <c r="F10257" i="1" s="1"/>
  <c r="F10256" i="1" a="1"/>
  <c r="F10256" i="1" s="1"/>
  <c r="F10258" i="1" a="1"/>
  <c r="F10258" i="1" s="1"/>
  <c r="F10260" i="1" a="1"/>
  <c r="F10260" i="1" s="1"/>
  <c r="F10261" i="1" a="1"/>
  <c r="F10261" i="1" s="1"/>
  <c r="F10262" i="1" a="1"/>
  <c r="F10262" i="1" s="1"/>
  <c r="F10263" i="1" a="1"/>
  <c r="F10263" i="1" s="1"/>
  <c r="F10264" i="1" a="1"/>
  <c r="F10264" i="1" s="1"/>
  <c r="F10265" i="1" a="1"/>
  <c r="F10265" i="1" s="1"/>
  <c r="F10266" i="1" a="1"/>
  <c r="F10266" i="1" s="1"/>
  <c r="F10267" i="1" a="1"/>
  <c r="F10267" i="1" s="1"/>
  <c r="F10268" i="1" a="1"/>
  <c r="F10268" i="1" s="1"/>
  <c r="F10269" i="1" a="1"/>
  <c r="F10269" i="1" s="1"/>
  <c r="F10270" i="1" a="1"/>
  <c r="F10270" i="1" s="1"/>
  <c r="F10271" i="1" a="1"/>
  <c r="F10271" i="1" s="1"/>
  <c r="F10272" i="1" a="1"/>
  <c r="F10272" i="1" s="1"/>
  <c r="F10273" i="1" a="1"/>
  <c r="F10273" i="1" s="1"/>
  <c r="F10274" i="1" a="1"/>
  <c r="F10274" i="1" s="1"/>
  <c r="F10275" i="1" a="1"/>
  <c r="F10275" i="1" s="1"/>
  <c r="F10276" i="1" a="1"/>
  <c r="F10276" i="1" s="1"/>
  <c r="F10277" i="1" a="1"/>
  <c r="F10277" i="1" s="1"/>
  <c r="F10278" i="1" a="1"/>
  <c r="F10278" i="1" s="1"/>
  <c r="F10279" i="1" a="1"/>
  <c r="F10279" i="1" s="1"/>
  <c r="F10280" i="1" a="1"/>
  <c r="F10280" i="1" s="1"/>
  <c r="F10281" i="1" a="1"/>
  <c r="F10281" i="1" s="1"/>
  <c r="F10282" i="1" a="1"/>
  <c r="F10282" i="1" s="1"/>
  <c r="F10283" i="1" a="1"/>
  <c r="F10283" i="1" s="1"/>
  <c r="F10284" i="1" a="1"/>
  <c r="F10284" i="1" s="1"/>
  <c r="F10285" i="1" a="1"/>
  <c r="F10285" i="1" s="1"/>
  <c r="F10286" i="1" a="1"/>
  <c r="F10286" i="1" s="1"/>
  <c r="F10287" i="1" a="1"/>
  <c r="F10287" i="1" s="1"/>
  <c r="F10288" i="1" a="1"/>
  <c r="F10288" i="1" s="1"/>
  <c r="F10289" i="1" a="1"/>
  <c r="F10289" i="1" s="1"/>
  <c r="F10290" i="1" a="1"/>
  <c r="F10290" i="1" s="1"/>
  <c r="F10291" i="1" a="1"/>
  <c r="F10291" i="1" s="1"/>
  <c r="F10292" i="1" a="1"/>
  <c r="F10292" i="1" s="1"/>
  <c r="F10293" i="1" a="1"/>
  <c r="F10293" i="1" s="1"/>
  <c r="F10294" i="1" a="1"/>
  <c r="F10294" i="1" s="1"/>
  <c r="F10295" i="1" a="1"/>
  <c r="F10295" i="1" s="1"/>
  <c r="F10296" i="1" a="1"/>
  <c r="F10296" i="1" s="1"/>
  <c r="F10297" i="1" a="1"/>
  <c r="F10297" i="1" s="1"/>
  <c r="F10298" i="1" a="1"/>
  <c r="F10298" i="1" s="1"/>
  <c r="F10299" i="1" a="1"/>
  <c r="F10299" i="1" s="1"/>
  <c r="F10300" i="1" a="1"/>
  <c r="F10300" i="1" s="1"/>
  <c r="F10301" i="1" a="1"/>
  <c r="F10301" i="1" s="1"/>
  <c r="F10302" i="1" a="1"/>
  <c r="F10302" i="1" s="1"/>
  <c r="F10303" i="1" a="1"/>
  <c r="F10303" i="1" s="1"/>
  <c r="F10304" i="1" a="1"/>
  <c r="F10304" i="1" s="1"/>
  <c r="F10305" i="1" a="1"/>
  <c r="F10305" i="1" s="1"/>
  <c r="F10306" i="1" a="1"/>
  <c r="F10306" i="1" s="1"/>
  <c r="F10307" i="1" a="1"/>
  <c r="F10307" i="1" s="1"/>
  <c r="F10308" i="1" a="1"/>
  <c r="F10308" i="1" s="1"/>
  <c r="F10309" i="1" a="1"/>
  <c r="F10309" i="1" s="1"/>
  <c r="F10310" i="1" a="1"/>
  <c r="F10310" i="1" s="1"/>
  <c r="F10311" i="1" a="1"/>
  <c r="F10311" i="1" s="1"/>
  <c r="F10312" i="1" a="1"/>
  <c r="F10312" i="1" s="1"/>
  <c r="F10313" i="1" a="1"/>
  <c r="F10313" i="1" s="1"/>
  <c r="F10314" i="1" a="1"/>
  <c r="F10314" i="1" s="1"/>
  <c r="F10315" i="1" a="1"/>
  <c r="F10315" i="1" s="1"/>
  <c r="F10316" i="1" a="1"/>
  <c r="F10316" i="1" s="1"/>
  <c r="F10317" i="1" a="1"/>
  <c r="F10317" i="1" s="1"/>
  <c r="F10318" i="1" a="1"/>
  <c r="F10318" i="1" s="1"/>
  <c r="F10319" i="1" a="1"/>
  <c r="F10319" i="1" s="1"/>
  <c r="F10320" i="1" a="1"/>
  <c r="F10320" i="1" s="1"/>
  <c r="F10321" i="1" a="1"/>
  <c r="F10321" i="1" s="1"/>
  <c r="F10322" i="1" a="1"/>
  <c r="F10322" i="1" s="1"/>
  <c r="F10323" i="1" a="1"/>
  <c r="F10323" i="1" s="1"/>
  <c r="F10324" i="1" a="1"/>
  <c r="F10324" i="1" s="1"/>
  <c r="F10325" i="1" a="1"/>
  <c r="F10325" i="1" s="1"/>
  <c r="F10326" i="1" a="1"/>
  <c r="F10326" i="1" s="1"/>
  <c r="F10327" i="1" a="1"/>
  <c r="F10327" i="1" s="1"/>
  <c r="F10328" i="1" a="1"/>
  <c r="F10328" i="1" s="1"/>
  <c r="F10329" i="1" a="1"/>
  <c r="F10329" i="1" s="1"/>
  <c r="F10330" i="1" a="1"/>
  <c r="F10330" i="1" s="1"/>
  <c r="F10331" i="1" a="1"/>
  <c r="F10331" i="1" s="1"/>
  <c r="F10332" i="1" a="1"/>
  <c r="F10332" i="1" s="1"/>
  <c r="F10333" i="1" a="1"/>
  <c r="F10333" i="1" s="1"/>
  <c r="F10334" i="1" a="1"/>
  <c r="F10334" i="1" s="1"/>
  <c r="F10335" i="1" a="1"/>
  <c r="F10335" i="1" s="1"/>
  <c r="F10336" i="1" a="1"/>
  <c r="F10336" i="1" s="1"/>
  <c r="F10337" i="1" a="1"/>
  <c r="F10337" i="1" s="1"/>
  <c r="F10338" i="1" a="1"/>
  <c r="F10338" i="1" s="1"/>
  <c r="F10339" i="1" a="1"/>
  <c r="F10339" i="1" s="1"/>
  <c r="F10340" i="1" a="1"/>
  <c r="F10340" i="1" s="1"/>
  <c r="F10341" i="1" a="1"/>
  <c r="F10341" i="1" s="1"/>
  <c r="F10342" i="1" a="1"/>
  <c r="F10342" i="1" s="1"/>
  <c r="F10343" i="1" a="1"/>
  <c r="F10343" i="1" s="1"/>
  <c r="F10344" i="1" a="1"/>
  <c r="F10344" i="1" s="1"/>
  <c r="F10345" i="1" a="1"/>
  <c r="F10345" i="1" s="1"/>
  <c r="F10346" i="1" a="1"/>
  <c r="F10346" i="1" s="1"/>
  <c r="F10347" i="1" a="1"/>
  <c r="F10347" i="1" s="1"/>
  <c r="F10348" i="1" a="1"/>
  <c r="F10348" i="1" s="1"/>
  <c r="F10349" i="1" a="1"/>
  <c r="F10349" i="1" s="1"/>
  <c r="F10350" i="1" a="1"/>
  <c r="F10350" i="1" s="1"/>
  <c r="F10351" i="1" a="1"/>
  <c r="F10351" i="1" s="1"/>
  <c r="F10352" i="1" a="1"/>
  <c r="F10352" i="1" s="1"/>
  <c r="F10353" i="1" a="1"/>
  <c r="F10353" i="1" s="1"/>
  <c r="F10354" i="1" a="1"/>
  <c r="F10354" i="1" s="1"/>
  <c r="F10355" i="1" a="1"/>
  <c r="F10355" i="1" s="1"/>
  <c r="F10356" i="1" a="1"/>
  <c r="F10356" i="1" s="1"/>
  <c r="F10357" i="1" a="1"/>
  <c r="F10357" i="1" s="1"/>
  <c r="F10358" i="1" a="1"/>
  <c r="F10358" i="1" s="1"/>
  <c r="F10359" i="1" a="1"/>
  <c r="F10359" i="1" s="1"/>
  <c r="F10360" i="1" a="1"/>
  <c r="F10360" i="1" s="1"/>
  <c r="F10361" i="1" a="1"/>
  <c r="F10361" i="1" s="1"/>
  <c r="F10362" i="1" a="1"/>
  <c r="F10362" i="1" s="1"/>
  <c r="F10363" i="1" a="1"/>
  <c r="F10363" i="1" s="1"/>
  <c r="F10364" i="1" a="1"/>
  <c r="F10364" i="1" s="1"/>
  <c r="F10365" i="1" a="1"/>
  <c r="F10365" i="1" s="1"/>
  <c r="F10366" i="1" a="1"/>
  <c r="F10366" i="1" s="1"/>
  <c r="F10367" i="1" a="1"/>
  <c r="F10367" i="1" s="1"/>
  <c r="F10368" i="1" a="1"/>
  <c r="F10368" i="1" s="1"/>
  <c r="F10369" i="1" a="1"/>
  <c r="F10369" i="1" s="1"/>
  <c r="F10370" i="1" a="1"/>
  <c r="F10370" i="1" s="1"/>
  <c r="F10371" i="1" a="1"/>
  <c r="F10371" i="1" s="1"/>
  <c r="F10372" i="1" a="1"/>
  <c r="F10372" i="1" s="1"/>
  <c r="F10373" i="1" a="1"/>
  <c r="F10373" i="1" s="1"/>
  <c r="F10374" i="1" a="1"/>
  <c r="F10374" i="1" s="1"/>
  <c r="F10375" i="1" a="1"/>
  <c r="F10375" i="1" s="1"/>
  <c r="F10376" i="1" a="1"/>
  <c r="F10376" i="1" s="1"/>
  <c r="F10377" i="1" a="1"/>
  <c r="F10377" i="1" s="1"/>
  <c r="F10378" i="1" a="1"/>
  <c r="F10378" i="1" s="1"/>
  <c r="F10379" i="1" a="1"/>
  <c r="F10379" i="1" s="1"/>
  <c r="F10380" i="1" a="1"/>
  <c r="F10380" i="1" s="1"/>
  <c r="F10381" i="1" a="1"/>
  <c r="F10381" i="1" s="1"/>
  <c r="F10382" i="1" a="1"/>
  <c r="F10382" i="1" s="1"/>
  <c r="F10383" i="1" a="1"/>
  <c r="F10383" i="1" s="1"/>
  <c r="F10384" i="1" a="1"/>
  <c r="F10384" i="1" s="1"/>
  <c r="F10385" i="1" a="1"/>
  <c r="F10385" i="1" s="1"/>
  <c r="F10386" i="1" a="1"/>
  <c r="F10386" i="1" s="1"/>
  <c r="F10387" i="1" a="1"/>
  <c r="F10387" i="1" s="1"/>
  <c r="F10388" i="1" a="1"/>
  <c r="F10388" i="1" s="1"/>
  <c r="F10389" i="1" a="1"/>
  <c r="F10389" i="1" s="1"/>
  <c r="F10390" i="1" a="1"/>
  <c r="F10390" i="1" s="1"/>
  <c r="F10391" i="1" a="1"/>
  <c r="F10391" i="1" s="1"/>
  <c r="F10392" i="1" a="1"/>
  <c r="F10392" i="1" s="1"/>
  <c r="F10393" i="1" a="1"/>
  <c r="F10393" i="1" s="1"/>
  <c r="F10394" i="1" a="1"/>
  <c r="F10394" i="1" s="1"/>
  <c r="F10395" i="1" a="1"/>
  <c r="F10395" i="1" s="1"/>
  <c r="F10396" i="1" a="1"/>
  <c r="F10396" i="1" s="1"/>
  <c r="F10397" i="1" a="1"/>
  <c r="F10397" i="1" s="1"/>
  <c r="F10398" i="1" a="1"/>
  <c r="F10398" i="1" s="1"/>
  <c r="F10399" i="1" a="1"/>
  <c r="F10399" i="1" s="1"/>
  <c r="F10400" i="1" a="1"/>
  <c r="F10400" i="1" s="1"/>
  <c r="F10401" i="1" a="1"/>
  <c r="F10401" i="1" s="1"/>
  <c r="F10402" i="1" a="1"/>
  <c r="F10402" i="1" s="1"/>
  <c r="F10403" i="1" a="1"/>
  <c r="F10403" i="1" s="1"/>
  <c r="F10404" i="1" a="1"/>
  <c r="F10404" i="1" s="1"/>
  <c r="F10405" i="1" a="1"/>
  <c r="F10405" i="1" s="1"/>
  <c r="F10406" i="1" a="1"/>
  <c r="F10406" i="1" s="1"/>
  <c r="F10407" i="1" a="1"/>
  <c r="F10407" i="1" s="1"/>
  <c r="F10408" i="1" a="1"/>
  <c r="F10408" i="1" s="1"/>
  <c r="F10409" i="1" a="1"/>
  <c r="F10409" i="1" s="1"/>
  <c r="F10410" i="1" a="1"/>
  <c r="F10410" i="1" s="1"/>
  <c r="F10411" i="1" a="1"/>
  <c r="F10411" i="1" s="1"/>
  <c r="F10412" i="1" a="1"/>
  <c r="F10412" i="1" s="1"/>
  <c r="F10413" i="1" a="1"/>
  <c r="F10413" i="1" s="1"/>
  <c r="F10414" i="1" a="1"/>
  <c r="F10414" i="1" s="1"/>
  <c r="F10415" i="1" a="1"/>
  <c r="F10415" i="1" s="1"/>
  <c r="F10416" i="1" a="1"/>
  <c r="F10416" i="1" s="1"/>
  <c r="F10417" i="1" a="1"/>
  <c r="F10417" i="1" s="1"/>
  <c r="F10418" i="1" a="1"/>
  <c r="F10418" i="1" s="1"/>
  <c r="F10419" i="1" a="1"/>
  <c r="F10419" i="1" s="1"/>
  <c r="F10420" i="1" a="1"/>
  <c r="F10420" i="1" s="1"/>
  <c r="F10421" i="1" a="1"/>
  <c r="F10421" i="1" s="1"/>
  <c r="F10422" i="1" a="1"/>
  <c r="F10422" i="1" s="1"/>
  <c r="F10423" i="1" a="1"/>
  <c r="F10423" i="1" s="1"/>
  <c r="F10424" i="1" a="1"/>
  <c r="F10424" i="1" s="1"/>
  <c r="F10425" i="1" a="1"/>
  <c r="F10425" i="1" s="1"/>
  <c r="F10426" i="1" a="1"/>
  <c r="F10426" i="1" s="1"/>
  <c r="F10427" i="1" a="1"/>
  <c r="F10427" i="1" s="1"/>
  <c r="F10428" i="1" a="1"/>
  <c r="F10428" i="1" s="1"/>
  <c r="F10429" i="1" a="1"/>
  <c r="F10429" i="1" s="1"/>
  <c r="F10430" i="1" a="1"/>
  <c r="F10430" i="1" s="1"/>
  <c r="F10431" i="1" a="1"/>
  <c r="F10431" i="1" s="1"/>
  <c r="F10432" i="1" a="1"/>
  <c r="F10432" i="1" s="1"/>
  <c r="F10433" i="1" a="1"/>
  <c r="F10433" i="1" s="1"/>
  <c r="F10434" i="1" a="1"/>
  <c r="F10434" i="1" s="1"/>
  <c r="F10435" i="1" a="1"/>
  <c r="F10435" i="1" s="1"/>
  <c r="F10436" i="1" a="1"/>
  <c r="F10436" i="1" s="1"/>
  <c r="F10437" i="1" a="1"/>
  <c r="F10437" i="1" s="1"/>
  <c r="F10438" i="1" a="1"/>
  <c r="F10438" i="1" s="1"/>
  <c r="F10439" i="1" a="1"/>
  <c r="F10439" i="1" s="1"/>
  <c r="F10440" i="1" a="1"/>
  <c r="F10440" i="1" s="1"/>
  <c r="F10441" i="1" a="1"/>
  <c r="F10441" i="1" s="1"/>
  <c r="F10442" i="1" a="1"/>
  <c r="F10442" i="1" s="1"/>
  <c r="F10443" i="1" a="1"/>
  <c r="F10443" i="1" s="1"/>
  <c r="F10444" i="1" a="1"/>
  <c r="F10444" i="1" s="1"/>
  <c r="F10445" i="1" a="1"/>
  <c r="F10445" i="1" s="1"/>
  <c r="F10446" i="1" a="1"/>
  <c r="F10446" i="1" s="1"/>
  <c r="F10447" i="1" a="1"/>
  <c r="F10447" i="1" s="1"/>
  <c r="F10448" i="1" a="1"/>
  <c r="F10448" i="1" s="1"/>
  <c r="F10449" i="1" a="1"/>
  <c r="F10449" i="1" s="1"/>
  <c r="F10450" i="1" a="1"/>
  <c r="F10450" i="1" s="1"/>
  <c r="F10451" i="1" a="1"/>
  <c r="F10451" i="1" s="1"/>
  <c r="F10452" i="1" a="1"/>
  <c r="F10452" i="1" s="1"/>
  <c r="F10453" i="1" a="1"/>
  <c r="F10453" i="1" s="1"/>
  <c r="F10454" i="1" a="1"/>
  <c r="F10454" i="1" s="1"/>
  <c r="F10455" i="1" a="1"/>
  <c r="F10455" i="1" s="1"/>
  <c r="F10456" i="1" a="1"/>
  <c r="F10456" i="1" s="1"/>
  <c r="F10457" i="1" a="1"/>
  <c r="F10457" i="1" s="1"/>
  <c r="F10458" i="1" a="1"/>
  <c r="F10458" i="1" s="1"/>
  <c r="F10459" i="1" a="1"/>
  <c r="F10459" i="1" s="1"/>
  <c r="F10460" i="1" a="1"/>
  <c r="F10460" i="1" s="1"/>
  <c r="F10461" i="1" a="1"/>
  <c r="F10461" i="1" s="1"/>
  <c r="F10462" i="1" a="1"/>
  <c r="F10462" i="1" s="1"/>
  <c r="F10463" i="1" a="1"/>
  <c r="F10463" i="1" s="1"/>
  <c r="F10464" i="1" a="1"/>
  <c r="F10464" i="1" s="1"/>
  <c r="F10465" i="1" a="1"/>
  <c r="F10465" i="1" s="1"/>
  <c r="F10466" i="1" a="1"/>
  <c r="F10466" i="1" s="1"/>
  <c r="F10467" i="1" a="1"/>
  <c r="F10467" i="1" s="1"/>
  <c r="F10468" i="1" a="1"/>
  <c r="F10468" i="1" s="1"/>
  <c r="F10469" i="1" a="1"/>
  <c r="F10469" i="1" s="1"/>
  <c r="F10470" i="1" a="1"/>
  <c r="F10470" i="1" s="1"/>
  <c r="F10471" i="1" a="1"/>
  <c r="F10471" i="1" s="1"/>
  <c r="F10472" i="1" a="1"/>
  <c r="F10472" i="1" s="1"/>
  <c r="F10473" i="1" a="1"/>
  <c r="F10473" i="1" s="1"/>
  <c r="F10474" i="1" a="1"/>
  <c r="F10474" i="1" s="1"/>
  <c r="F10475" i="1" a="1"/>
  <c r="F10475" i="1" s="1"/>
  <c r="F10476" i="1" a="1"/>
  <c r="F10476" i="1" s="1"/>
  <c r="F10477" i="1" a="1"/>
  <c r="F10477" i="1" s="1"/>
  <c r="F10478" i="1" a="1"/>
  <c r="F10478" i="1" s="1"/>
  <c r="F10479" i="1" a="1"/>
  <c r="F10479" i="1" s="1"/>
  <c r="F10480" i="1" a="1"/>
  <c r="F10480" i="1" s="1"/>
  <c r="F10481" i="1" a="1"/>
  <c r="F10481" i="1" s="1"/>
  <c r="F10482" i="1" a="1"/>
  <c r="F10482" i="1" s="1"/>
  <c r="F10483" i="1" a="1"/>
  <c r="F10483" i="1" s="1"/>
  <c r="F10484" i="1" a="1"/>
  <c r="F10484" i="1" s="1"/>
  <c r="F10485" i="1" a="1"/>
  <c r="F10485" i="1" s="1"/>
  <c r="F10486" i="1" a="1"/>
  <c r="F10486" i="1" s="1"/>
  <c r="F10487" i="1" a="1"/>
  <c r="F10487" i="1" s="1"/>
  <c r="F10488" i="1" a="1"/>
  <c r="F10488" i="1" s="1"/>
  <c r="F10489" i="1" a="1"/>
  <c r="F10489" i="1" s="1"/>
  <c r="F10490" i="1" a="1"/>
  <c r="F10490" i="1" s="1"/>
  <c r="F10491" i="1" a="1"/>
  <c r="F10491" i="1" s="1"/>
  <c r="F10492" i="1" a="1"/>
  <c r="F10492" i="1" s="1"/>
  <c r="F10493" i="1" a="1"/>
  <c r="F10493" i="1" s="1"/>
  <c r="F10494" i="1" a="1"/>
  <c r="F10494" i="1" s="1"/>
  <c r="F10495" i="1" a="1"/>
  <c r="F10495" i="1" s="1"/>
  <c r="F10496" i="1" a="1"/>
  <c r="F10496" i="1" s="1"/>
  <c r="F10497" i="1" a="1"/>
  <c r="F10497" i="1" s="1"/>
  <c r="F10498" i="1" a="1"/>
  <c r="F10498" i="1" s="1"/>
  <c r="F10499" i="1" a="1"/>
  <c r="F10499" i="1" s="1"/>
  <c r="F10500" i="1" a="1"/>
  <c r="F10500" i="1" s="1"/>
  <c r="F10501" i="1" a="1"/>
  <c r="F10501" i="1" s="1"/>
  <c r="F10502" i="1" a="1"/>
  <c r="F10502" i="1" s="1"/>
  <c r="F10503" i="1" a="1"/>
  <c r="F10503" i="1" s="1"/>
  <c r="F10504" i="1" a="1"/>
  <c r="F10504" i="1" s="1"/>
  <c r="F10505" i="1" a="1"/>
  <c r="F10505" i="1" s="1"/>
  <c r="F10506" i="1" a="1"/>
  <c r="F10506" i="1" s="1"/>
  <c r="F10507" i="1" a="1"/>
  <c r="F10507" i="1" s="1"/>
  <c r="F10508" i="1" a="1"/>
  <c r="F10508" i="1" s="1"/>
  <c r="F10509" i="1" a="1"/>
  <c r="F10509" i="1" s="1"/>
  <c r="F10510" i="1" a="1"/>
  <c r="F10510" i="1" s="1"/>
  <c r="F10511" i="1" a="1"/>
  <c r="F10511" i="1" s="1"/>
  <c r="F10512" i="1" a="1"/>
  <c r="F10512" i="1" s="1"/>
  <c r="F10513" i="1" a="1"/>
  <c r="F10513" i="1" s="1"/>
  <c r="F10514" i="1" a="1"/>
  <c r="F10514" i="1" s="1"/>
  <c r="F10515" i="1" a="1"/>
  <c r="F10515" i="1" s="1"/>
  <c r="F10516" i="1" a="1"/>
  <c r="F10516" i="1" s="1"/>
  <c r="F10517" i="1" a="1"/>
  <c r="F10517" i="1" s="1"/>
  <c r="F10518" i="1" a="1"/>
  <c r="F10518" i="1" s="1"/>
  <c r="F10519" i="1" a="1"/>
  <c r="F10519" i="1" s="1"/>
  <c r="F10520" i="1" a="1"/>
  <c r="F10520" i="1" s="1"/>
  <c r="F10521" i="1" a="1"/>
  <c r="F10521" i="1" s="1"/>
  <c r="F10522" i="1" a="1"/>
  <c r="F10522" i="1" s="1"/>
  <c r="F10523" i="1" a="1"/>
  <c r="F10523" i="1" s="1"/>
  <c r="F10524" i="1" a="1"/>
  <c r="F10524" i="1" s="1"/>
  <c r="F10525" i="1" a="1"/>
  <c r="F10525" i="1" s="1"/>
  <c r="F10526" i="1" a="1"/>
  <c r="F10526" i="1" s="1"/>
  <c r="F10527" i="1" a="1"/>
  <c r="F10527" i="1" s="1"/>
  <c r="F10528" i="1" a="1"/>
  <c r="F10528" i="1" s="1"/>
  <c r="F10529" i="1" a="1"/>
  <c r="F10529" i="1" s="1"/>
  <c r="F10530" i="1" a="1"/>
  <c r="F10530" i="1" s="1"/>
  <c r="F10531" i="1" a="1"/>
  <c r="F10531" i="1" s="1"/>
  <c r="F10532" i="1" a="1"/>
  <c r="F10532" i="1" s="1"/>
  <c r="F10533" i="1" a="1"/>
  <c r="F10533" i="1" s="1"/>
  <c r="F10534" i="1" a="1"/>
  <c r="F10534" i="1" s="1"/>
  <c r="F10535" i="1" a="1"/>
  <c r="F10535" i="1" s="1"/>
  <c r="F10536" i="1" a="1"/>
  <c r="F10536" i="1" s="1"/>
  <c r="F10537" i="1" a="1"/>
  <c r="F10537" i="1" s="1"/>
  <c r="F10538" i="1" a="1"/>
  <c r="F10538" i="1" s="1"/>
  <c r="F10539" i="1" a="1"/>
  <c r="F10539" i="1" s="1"/>
  <c r="F10540" i="1" a="1"/>
  <c r="F10540" i="1" s="1"/>
  <c r="F10541" i="1" a="1"/>
  <c r="F10541" i="1" s="1"/>
  <c r="F10542" i="1" a="1"/>
  <c r="F10542" i="1" s="1"/>
  <c r="F10543" i="1" a="1"/>
  <c r="F10543" i="1" s="1"/>
  <c r="F10544" i="1" a="1"/>
  <c r="F10544" i="1" s="1"/>
  <c r="F10545" i="1" a="1"/>
  <c r="F10545" i="1" s="1"/>
  <c r="F10546" i="1" a="1"/>
  <c r="F10546" i="1" s="1"/>
  <c r="F10547" i="1" a="1"/>
  <c r="F10547" i="1" s="1"/>
  <c r="F10548" i="1" a="1"/>
  <c r="F10548" i="1" s="1"/>
  <c r="F10549" i="1" a="1"/>
  <c r="F10549" i="1" s="1"/>
  <c r="F10550" i="1" a="1"/>
  <c r="F10550" i="1" s="1"/>
  <c r="F10551" i="1" a="1"/>
  <c r="F10551" i="1" s="1"/>
  <c r="F10552" i="1" a="1"/>
  <c r="F10552" i="1" s="1"/>
  <c r="F10553" i="1" a="1"/>
  <c r="F10553" i="1" s="1"/>
  <c r="F10554" i="1" a="1"/>
  <c r="F10554" i="1" s="1"/>
  <c r="F10555" i="1" a="1"/>
  <c r="F10555" i="1" s="1"/>
  <c r="F10556" i="1" a="1"/>
  <c r="F10556" i="1" s="1"/>
  <c r="F10557" i="1" a="1"/>
  <c r="F10557" i="1" s="1"/>
  <c r="F10558" i="1" a="1"/>
  <c r="F10558" i="1" s="1"/>
  <c r="F10559" i="1" a="1"/>
  <c r="F10559" i="1" s="1"/>
  <c r="F10560" i="1" a="1"/>
  <c r="F10560" i="1" s="1"/>
  <c r="F10561" i="1" a="1"/>
  <c r="F10561" i="1" s="1"/>
  <c r="F10562" i="1" a="1"/>
  <c r="F10562" i="1" s="1"/>
  <c r="F10563" i="1" a="1"/>
  <c r="F10563" i="1" s="1"/>
  <c r="F10564" i="1" a="1"/>
  <c r="F10564" i="1" s="1"/>
  <c r="F10565" i="1" a="1"/>
  <c r="F10565" i="1" s="1"/>
  <c r="F10566" i="1" a="1"/>
  <c r="F10566" i="1" s="1"/>
  <c r="F10567" i="1" a="1"/>
  <c r="F10567" i="1" s="1"/>
  <c r="F10568" i="1" a="1"/>
  <c r="F10568" i="1" s="1"/>
  <c r="F10569" i="1" a="1"/>
  <c r="F10569" i="1" s="1"/>
  <c r="F10570" i="1" a="1"/>
  <c r="F10570" i="1" s="1"/>
  <c r="F10571" i="1" a="1"/>
  <c r="F10571" i="1" s="1"/>
  <c r="F10572" i="1" a="1"/>
  <c r="F10572" i="1" s="1"/>
  <c r="F10573" i="1" a="1"/>
  <c r="F10573" i="1" s="1"/>
  <c r="F10574" i="1" a="1"/>
  <c r="F10574" i="1" s="1"/>
  <c r="F10575" i="1" a="1"/>
  <c r="F10575" i="1" s="1"/>
  <c r="F10576" i="1" a="1"/>
  <c r="F10576" i="1" s="1"/>
  <c r="F10577" i="1" a="1"/>
  <c r="F10577" i="1" s="1"/>
  <c r="F10578" i="1" a="1"/>
  <c r="F10578" i="1" s="1"/>
  <c r="F10579" i="1" a="1"/>
  <c r="F10579" i="1" s="1"/>
  <c r="F10580" i="1" a="1"/>
  <c r="F10580" i="1" s="1"/>
  <c r="F10581" i="1" a="1"/>
  <c r="F10581" i="1" s="1"/>
  <c r="F10582" i="1" a="1"/>
  <c r="F10582" i="1" s="1"/>
  <c r="F10583" i="1" a="1"/>
  <c r="F10583" i="1" s="1"/>
  <c r="F10584" i="1" a="1"/>
  <c r="F10584" i="1" s="1"/>
  <c r="F10585" i="1" a="1"/>
  <c r="F10585" i="1" s="1"/>
  <c r="F10586" i="1" a="1"/>
  <c r="F10586" i="1" s="1"/>
  <c r="F10587" i="1" a="1"/>
  <c r="F10587" i="1" s="1"/>
  <c r="F10588" i="1" a="1"/>
  <c r="F10588" i="1" s="1"/>
  <c r="F10589" i="1" a="1"/>
  <c r="F10589" i="1" s="1"/>
  <c r="F10590" i="1" a="1"/>
  <c r="F10590" i="1" s="1"/>
  <c r="F10591" i="1" a="1"/>
  <c r="F10591" i="1" s="1"/>
  <c r="F10592" i="1" a="1"/>
  <c r="F10592" i="1" s="1"/>
  <c r="F10593" i="1" a="1"/>
  <c r="F10593" i="1" s="1"/>
  <c r="F10594" i="1" a="1"/>
  <c r="F10594" i="1" s="1"/>
  <c r="F10595" i="1" a="1"/>
  <c r="F10595" i="1" s="1"/>
  <c r="F10596" i="1" a="1"/>
  <c r="F10596" i="1" s="1"/>
  <c r="F10597" i="1" a="1"/>
  <c r="F10597" i="1" s="1"/>
  <c r="F10598" i="1" a="1"/>
  <c r="F10598" i="1" s="1"/>
  <c r="F10599" i="1" a="1"/>
  <c r="F10599" i="1" s="1"/>
  <c r="F10600" i="1" a="1"/>
  <c r="F10600" i="1" s="1"/>
  <c r="F10601" i="1" a="1"/>
  <c r="F10601" i="1" s="1"/>
  <c r="F10602" i="1" a="1"/>
  <c r="F10602" i="1" s="1"/>
  <c r="F10603" i="1" a="1"/>
  <c r="F10603" i="1" s="1"/>
  <c r="F10604" i="1" a="1"/>
  <c r="F10604" i="1" s="1"/>
  <c r="F10605" i="1" a="1"/>
  <c r="F10605" i="1" s="1"/>
  <c r="F10606" i="1" a="1"/>
  <c r="F10606" i="1" s="1"/>
  <c r="F10607" i="1" a="1"/>
  <c r="F10607" i="1" s="1"/>
  <c r="F10608" i="1" a="1"/>
  <c r="F10608" i="1" s="1"/>
  <c r="F10609" i="1" a="1"/>
  <c r="F10609" i="1" s="1"/>
  <c r="F10610" i="1" a="1"/>
  <c r="F10610" i="1" s="1"/>
  <c r="F10611" i="1" a="1"/>
  <c r="F10611" i="1" s="1"/>
  <c r="F10612" i="1" a="1"/>
  <c r="F10612" i="1" s="1"/>
  <c r="F10613" i="1" a="1"/>
  <c r="F10613" i="1" s="1"/>
  <c r="F10614" i="1" a="1"/>
  <c r="F10614" i="1" s="1"/>
  <c r="F10615" i="1" a="1"/>
  <c r="F10615" i="1" s="1"/>
  <c r="F10616" i="1" a="1"/>
  <c r="F10616" i="1" s="1"/>
  <c r="F10617" i="1" a="1"/>
  <c r="F10617" i="1" s="1"/>
  <c r="F10618" i="1" a="1"/>
  <c r="F10618" i="1" s="1"/>
  <c r="F10619" i="1" a="1"/>
  <c r="F10619" i="1" s="1"/>
  <c r="F10620" i="1" a="1"/>
  <c r="F10620" i="1" s="1"/>
  <c r="F10621" i="1" a="1"/>
  <c r="F10621" i="1" s="1"/>
  <c r="F10622" i="1" a="1"/>
  <c r="F10622" i="1" s="1"/>
  <c r="F10623" i="1" a="1"/>
  <c r="F10623" i="1" s="1"/>
  <c r="F10624" i="1" a="1"/>
  <c r="F10624" i="1" s="1"/>
  <c r="F10625" i="1" a="1"/>
  <c r="F10625" i="1" s="1"/>
  <c r="F10626" i="1" a="1"/>
  <c r="F10626" i="1" s="1"/>
  <c r="F10627" i="1" a="1"/>
  <c r="F10627" i="1" s="1"/>
  <c r="F10628" i="1" a="1"/>
  <c r="F10628" i="1" s="1"/>
  <c r="F10629" i="1" a="1"/>
  <c r="F10629" i="1" s="1"/>
  <c r="F10630" i="1" a="1"/>
  <c r="F10630" i="1" s="1"/>
  <c r="F10631" i="1" a="1"/>
  <c r="F10631" i="1" s="1"/>
  <c r="F10632" i="1" a="1"/>
  <c r="F10632" i="1" s="1"/>
  <c r="F10633" i="1" a="1"/>
  <c r="F10633" i="1" s="1"/>
  <c r="F10634" i="1" a="1"/>
  <c r="F10634" i="1" s="1"/>
  <c r="F10635" i="1" a="1"/>
  <c r="F10635" i="1" s="1"/>
  <c r="F10636" i="1" a="1"/>
  <c r="F10636" i="1" s="1"/>
  <c r="F10637" i="1" a="1"/>
  <c r="F10637" i="1" s="1"/>
  <c r="F10638" i="1" a="1"/>
  <c r="F10638" i="1" s="1"/>
  <c r="F10639" i="1" a="1"/>
  <c r="F10639" i="1" s="1"/>
  <c r="F10640" i="1" a="1"/>
  <c r="F10640" i="1" s="1"/>
  <c r="F10641" i="1" a="1"/>
  <c r="F10641" i="1" s="1"/>
  <c r="F10642" i="1" a="1"/>
  <c r="F10642" i="1" s="1"/>
  <c r="F10643" i="1" a="1"/>
  <c r="F10643" i="1" s="1"/>
  <c r="F10644" i="1" a="1"/>
  <c r="F10644" i="1" s="1"/>
  <c r="F10645" i="1" a="1"/>
  <c r="F10645" i="1" s="1"/>
  <c r="F10646" i="1" a="1"/>
  <c r="F10646" i="1" s="1"/>
  <c r="F10647" i="1" a="1"/>
  <c r="F10647" i="1" s="1"/>
  <c r="F10648" i="1" a="1"/>
  <c r="F10648" i="1" s="1"/>
  <c r="F10649" i="1" a="1"/>
  <c r="F10649" i="1" s="1"/>
  <c r="F10650" i="1" a="1"/>
  <c r="F10650" i="1" s="1"/>
  <c r="F10651" i="1" a="1"/>
  <c r="F10651" i="1" s="1"/>
  <c r="F10652" i="1" a="1"/>
  <c r="F10652" i="1" s="1"/>
  <c r="F10653" i="1" a="1"/>
  <c r="F10653" i="1" s="1"/>
  <c r="F10654" i="1" a="1"/>
  <c r="F10654" i="1" s="1"/>
  <c r="F10655" i="1" a="1"/>
  <c r="F10655" i="1" s="1"/>
  <c r="F10656" i="1" a="1"/>
  <c r="F10656" i="1" s="1"/>
  <c r="F10657" i="1" a="1"/>
  <c r="F10657" i="1" s="1"/>
  <c r="F10658" i="1" a="1"/>
  <c r="F10658" i="1" s="1"/>
  <c r="F10659" i="1" a="1"/>
  <c r="F10659" i="1" s="1"/>
  <c r="F10660" i="1" a="1"/>
  <c r="F10660" i="1" s="1"/>
  <c r="F10661" i="1" a="1"/>
  <c r="F10661" i="1" s="1"/>
  <c r="F10662" i="1" a="1"/>
  <c r="F10662" i="1" s="1"/>
  <c r="F10663" i="1" a="1"/>
  <c r="F10663" i="1" s="1"/>
  <c r="F10664" i="1" a="1"/>
  <c r="F10664" i="1" s="1"/>
  <c r="F10665" i="1" a="1"/>
  <c r="F10665" i="1" s="1"/>
  <c r="F10666" i="1" a="1"/>
  <c r="F10666" i="1" s="1"/>
  <c r="F10667" i="1" a="1"/>
  <c r="F10667" i="1" s="1"/>
  <c r="F10668" i="1" a="1"/>
  <c r="F10668" i="1" s="1"/>
  <c r="F10669" i="1" a="1"/>
  <c r="F10669" i="1" s="1"/>
  <c r="F10670" i="1" a="1"/>
  <c r="F10670" i="1" s="1"/>
  <c r="F10671" i="1" a="1"/>
  <c r="F10671" i="1" s="1"/>
  <c r="F10672" i="1" a="1"/>
  <c r="F10672" i="1" s="1"/>
  <c r="F10673" i="1" a="1"/>
  <c r="F10673" i="1" s="1"/>
  <c r="F10674" i="1" a="1"/>
  <c r="F10674" i="1" s="1"/>
  <c r="F10675" i="1" a="1"/>
  <c r="F10675" i="1" s="1"/>
  <c r="F10676" i="1" a="1"/>
  <c r="F10676" i="1" s="1"/>
  <c r="F10677" i="1" a="1"/>
  <c r="F10677" i="1" s="1"/>
  <c r="F10678" i="1" a="1"/>
  <c r="F10678" i="1" s="1"/>
  <c r="F10679" i="1" a="1"/>
  <c r="F10679" i="1" s="1"/>
  <c r="F10680" i="1" a="1"/>
  <c r="F10680" i="1" s="1"/>
  <c r="F10681" i="1" a="1"/>
  <c r="F10681" i="1" s="1"/>
  <c r="F10682" i="1" a="1"/>
  <c r="F10682" i="1" s="1"/>
  <c r="F10683" i="1" a="1"/>
  <c r="F10683" i="1" s="1"/>
  <c r="F10684" i="1" a="1"/>
  <c r="F10684" i="1" s="1"/>
  <c r="F10685" i="1" a="1"/>
  <c r="F10685" i="1" s="1"/>
  <c r="F10686" i="1" a="1"/>
  <c r="F10686" i="1" s="1"/>
  <c r="F10687" i="1" a="1"/>
  <c r="F10687" i="1" s="1"/>
  <c r="F10688" i="1" a="1"/>
  <c r="F10688" i="1" s="1"/>
  <c r="F10689" i="1" a="1"/>
  <c r="F10689" i="1" s="1"/>
  <c r="F10690" i="1" a="1"/>
  <c r="F10690" i="1" s="1"/>
  <c r="F10691" i="1" a="1"/>
  <c r="F10691" i="1" s="1"/>
  <c r="F10692" i="1" a="1"/>
  <c r="F10692" i="1" s="1"/>
  <c r="F10693" i="1" a="1"/>
  <c r="F10693" i="1" s="1"/>
  <c r="F10694" i="1" a="1"/>
  <c r="F10694" i="1" s="1"/>
  <c r="F10695" i="1" a="1"/>
  <c r="F10695" i="1" s="1"/>
  <c r="F10696" i="1" a="1"/>
  <c r="F10696" i="1" s="1"/>
  <c r="F10697" i="1" a="1"/>
  <c r="F10697" i="1" s="1"/>
  <c r="F10698" i="1" a="1"/>
  <c r="F10698" i="1" s="1"/>
  <c r="F10699" i="1" a="1"/>
  <c r="F10699" i="1" s="1"/>
  <c r="F10700" i="1" a="1"/>
  <c r="F10700" i="1" s="1"/>
  <c r="F10701" i="1" a="1"/>
  <c r="F10701" i="1" s="1"/>
  <c r="F10702" i="1" a="1"/>
  <c r="F10702" i="1" s="1"/>
  <c r="F10703" i="1" a="1"/>
  <c r="F10703" i="1" s="1"/>
  <c r="F10704" i="1" a="1"/>
  <c r="F10704" i="1" s="1"/>
  <c r="F10705" i="1" a="1"/>
  <c r="F10705" i="1" s="1"/>
  <c r="F10706" i="1" a="1"/>
  <c r="F10706" i="1" s="1"/>
  <c r="F10707" i="1" a="1"/>
  <c r="F10707" i="1" s="1"/>
  <c r="F10708" i="1" a="1"/>
  <c r="F10708" i="1" s="1"/>
  <c r="F10709" i="1" a="1"/>
  <c r="F10709" i="1" s="1"/>
  <c r="F10710" i="1" a="1"/>
  <c r="F10710" i="1" s="1"/>
  <c r="F10711" i="1" a="1"/>
  <c r="F10711" i="1" s="1"/>
  <c r="F10712" i="1" a="1"/>
  <c r="F10712" i="1" s="1"/>
  <c r="F10713" i="1" a="1"/>
  <c r="F10713" i="1" s="1"/>
  <c r="F10714" i="1" a="1"/>
  <c r="F10714" i="1" s="1"/>
  <c r="F10715" i="1" a="1"/>
  <c r="F10715" i="1" s="1"/>
  <c r="F10716" i="1" a="1"/>
  <c r="F10716" i="1" s="1"/>
  <c r="F10717" i="1" a="1"/>
  <c r="F10717" i="1" s="1"/>
  <c r="F10718" i="1" a="1"/>
  <c r="F10718" i="1" s="1"/>
  <c r="F10719" i="1" a="1"/>
  <c r="F10719" i="1" s="1"/>
  <c r="F10720" i="1" a="1"/>
  <c r="F10720" i="1" s="1"/>
  <c r="F10721" i="1" a="1"/>
  <c r="F10721" i="1" s="1"/>
  <c r="F10722" i="1" a="1"/>
  <c r="F10722" i="1" s="1"/>
  <c r="F10723" i="1" a="1"/>
  <c r="F10723" i="1" s="1"/>
  <c r="F10724" i="1" a="1"/>
  <c r="F10724" i="1" s="1"/>
  <c r="F10725" i="1" a="1"/>
  <c r="F10725" i="1" s="1"/>
  <c r="F10726" i="1" a="1"/>
  <c r="F10726" i="1" s="1"/>
  <c r="F10727" i="1" a="1"/>
  <c r="F10727" i="1" s="1"/>
  <c r="F10728" i="1" a="1"/>
  <c r="F10728" i="1" s="1"/>
  <c r="F10729" i="1" a="1"/>
  <c r="F10729" i="1" s="1"/>
  <c r="F10730" i="1" a="1"/>
  <c r="F10730" i="1" s="1"/>
  <c r="F10731" i="1" a="1"/>
  <c r="F10731" i="1" s="1"/>
  <c r="F10732" i="1" a="1"/>
  <c r="F10732" i="1" s="1"/>
  <c r="F10733" i="1" a="1"/>
  <c r="F10733" i="1" s="1"/>
  <c r="F10734" i="1" a="1"/>
  <c r="F10734" i="1" s="1"/>
  <c r="F10735" i="1" a="1"/>
  <c r="F10735" i="1" s="1"/>
  <c r="F10736" i="1" a="1"/>
  <c r="F10736" i="1" s="1"/>
  <c r="F10737" i="1" a="1"/>
  <c r="F10737" i="1" s="1"/>
  <c r="F10738" i="1" a="1"/>
  <c r="F10738" i="1" s="1"/>
  <c r="F10739" i="1" a="1"/>
  <c r="F10739" i="1" s="1"/>
  <c r="F10740" i="1" a="1"/>
  <c r="F10740" i="1" s="1"/>
  <c r="F10741" i="1" a="1"/>
  <c r="F10741" i="1" s="1"/>
  <c r="F10742" i="1" a="1"/>
  <c r="F10742" i="1" s="1"/>
  <c r="F10743" i="1" a="1"/>
  <c r="F10743" i="1" s="1"/>
  <c r="F10744" i="1" a="1"/>
  <c r="F10744" i="1" s="1"/>
  <c r="F10745" i="1" a="1"/>
  <c r="F10745" i="1" s="1"/>
  <c r="F10746" i="1" a="1"/>
  <c r="F10746" i="1" s="1"/>
  <c r="F10747" i="1" a="1"/>
  <c r="F10747" i="1" s="1"/>
  <c r="F10748" i="1" a="1"/>
  <c r="F10748" i="1" s="1"/>
  <c r="F10749" i="1" a="1"/>
  <c r="F10749" i="1" s="1"/>
  <c r="F10750" i="1" a="1"/>
  <c r="F10750" i="1" s="1"/>
  <c r="F10751" i="1" a="1"/>
  <c r="F10751" i="1" s="1"/>
  <c r="F10752" i="1" a="1"/>
  <c r="F10752" i="1" s="1"/>
  <c r="F10753" i="1" a="1"/>
  <c r="F10753" i="1" s="1"/>
  <c r="F10754" i="1" a="1"/>
  <c r="F10754" i="1" s="1"/>
  <c r="F10755" i="1" a="1"/>
  <c r="F10755" i="1" s="1"/>
  <c r="F10756" i="1" a="1"/>
  <c r="F10756" i="1" s="1"/>
  <c r="F10757" i="1" a="1"/>
  <c r="F10757" i="1" s="1"/>
  <c r="F10758" i="1" a="1"/>
  <c r="F10758" i="1" s="1"/>
  <c r="F10759" i="1" a="1"/>
  <c r="F10759" i="1" s="1"/>
  <c r="F10760" i="1" a="1"/>
  <c r="F10760" i="1" s="1"/>
  <c r="F10761" i="1" a="1"/>
  <c r="F10761" i="1" s="1"/>
  <c r="F10762" i="1" a="1"/>
  <c r="F10762" i="1" s="1"/>
  <c r="F10763" i="1" a="1"/>
  <c r="F10763" i="1" s="1"/>
  <c r="F10764" i="1" a="1"/>
  <c r="F10764" i="1" s="1"/>
  <c r="F10765" i="1" a="1"/>
  <c r="F10765" i="1" s="1"/>
  <c r="F10766" i="1" a="1"/>
  <c r="F10766" i="1" s="1"/>
  <c r="F10767" i="1" a="1"/>
  <c r="F10767" i="1" s="1"/>
  <c r="F10768" i="1" a="1"/>
  <c r="F10768" i="1" s="1"/>
  <c r="F10769" i="1" a="1"/>
  <c r="F10769" i="1" s="1"/>
  <c r="F10770" i="1" a="1"/>
  <c r="F10770" i="1" s="1"/>
  <c r="F10771" i="1" a="1"/>
  <c r="F10771" i="1" s="1"/>
  <c r="F10772" i="1" a="1"/>
  <c r="F10772" i="1" s="1"/>
  <c r="F10773" i="1" a="1"/>
  <c r="F10773" i="1" s="1"/>
  <c r="F10774" i="1" a="1"/>
  <c r="F10774" i="1" s="1"/>
  <c r="F10775" i="1" a="1"/>
  <c r="F10775" i="1" s="1"/>
  <c r="F10776" i="1" a="1"/>
  <c r="F10776" i="1" s="1"/>
  <c r="F10777" i="1" a="1"/>
  <c r="F10777" i="1" s="1"/>
  <c r="F10778" i="1" a="1"/>
  <c r="F10778" i="1" s="1"/>
  <c r="F10779" i="1" a="1"/>
  <c r="F10779" i="1" s="1"/>
  <c r="F10780" i="1" a="1"/>
  <c r="F10780" i="1" s="1"/>
  <c r="F10781" i="1" a="1"/>
  <c r="F10781" i="1" s="1"/>
  <c r="F10782" i="1" a="1"/>
  <c r="F10782" i="1" s="1"/>
  <c r="F10783" i="1" a="1"/>
  <c r="F10783" i="1" s="1"/>
  <c r="F10784" i="1" a="1"/>
  <c r="F10784" i="1" s="1"/>
  <c r="F10785" i="1" a="1"/>
  <c r="F10785" i="1" s="1"/>
  <c r="F10786" i="1" a="1"/>
  <c r="F10786" i="1" s="1"/>
  <c r="F10787" i="1" a="1"/>
  <c r="F10787" i="1" s="1"/>
  <c r="F10788" i="1" a="1"/>
  <c r="F10788" i="1" s="1"/>
  <c r="F10789" i="1" a="1"/>
  <c r="F10789" i="1" s="1"/>
  <c r="F10790" i="1" a="1"/>
  <c r="F10790" i="1" s="1"/>
  <c r="F10791" i="1" a="1"/>
  <c r="F10791" i="1" s="1"/>
  <c r="F10792" i="1" a="1"/>
  <c r="F10792" i="1" s="1"/>
  <c r="F10793" i="1" a="1"/>
  <c r="F10793" i="1" s="1"/>
  <c r="F10794" i="1" a="1"/>
  <c r="F10794" i="1" s="1"/>
  <c r="F10795" i="1" a="1"/>
  <c r="F10795" i="1" s="1"/>
  <c r="F10796" i="1" a="1"/>
  <c r="F10796" i="1" s="1"/>
  <c r="F10797" i="1" a="1"/>
  <c r="F10797" i="1" s="1"/>
  <c r="F10798" i="1" a="1"/>
  <c r="F10798" i="1" s="1"/>
  <c r="F10799" i="1" a="1"/>
  <c r="F10799" i="1" s="1"/>
  <c r="F10800" i="1" a="1"/>
  <c r="F10800" i="1" s="1"/>
  <c r="F10801" i="1" a="1"/>
  <c r="F10801" i="1" s="1"/>
  <c r="F10802" i="1" a="1"/>
  <c r="F10802" i="1" s="1"/>
  <c r="F10803" i="1" a="1"/>
  <c r="F10803" i="1" s="1"/>
  <c r="F10804" i="1" a="1"/>
  <c r="F10804" i="1" s="1"/>
  <c r="F10805" i="1" a="1"/>
  <c r="F10805" i="1" s="1"/>
  <c r="F10806" i="1" a="1"/>
  <c r="F10806" i="1" s="1"/>
  <c r="F10807" i="1" a="1"/>
  <c r="F10807" i="1" s="1"/>
  <c r="F10808" i="1" a="1"/>
  <c r="F10808" i="1" s="1"/>
  <c r="F10809" i="1" a="1"/>
  <c r="F10809" i="1" s="1"/>
  <c r="F10810" i="1" a="1"/>
  <c r="F10810" i="1" s="1"/>
  <c r="F10811" i="1" a="1"/>
  <c r="F10811" i="1" s="1"/>
  <c r="F10812" i="1" a="1"/>
  <c r="F10812" i="1" s="1"/>
  <c r="F10813" i="1" a="1"/>
  <c r="F10813" i="1" s="1"/>
  <c r="F10814" i="1" a="1"/>
  <c r="F10814" i="1" s="1"/>
  <c r="F10815" i="1" a="1"/>
  <c r="F10815" i="1" s="1"/>
  <c r="F10816" i="1" a="1"/>
  <c r="F10816" i="1" s="1"/>
  <c r="F10817" i="1" a="1"/>
  <c r="F10817" i="1" s="1"/>
  <c r="F10818" i="1" a="1"/>
  <c r="F10818" i="1" s="1"/>
  <c r="F10819" i="1" a="1"/>
  <c r="F10819" i="1" s="1"/>
  <c r="F10820" i="1" a="1"/>
  <c r="F10820" i="1" s="1"/>
  <c r="F10821" i="1" a="1"/>
  <c r="F10821" i="1" s="1"/>
  <c r="F10822" i="1" a="1"/>
  <c r="F10822" i="1" s="1"/>
  <c r="F10823" i="1" a="1"/>
  <c r="F10823" i="1" s="1"/>
  <c r="F10824" i="1" a="1"/>
  <c r="F10824" i="1" s="1"/>
  <c r="F10825" i="1" a="1"/>
  <c r="F10825" i="1" s="1"/>
  <c r="F10826" i="1" a="1"/>
  <c r="F10826" i="1" s="1"/>
  <c r="F10827" i="1" a="1"/>
  <c r="F10827" i="1" s="1"/>
  <c r="F10828" i="1" a="1"/>
  <c r="F10828" i="1" s="1"/>
  <c r="F10829" i="1" a="1"/>
  <c r="F10829" i="1" s="1"/>
  <c r="F10830" i="1" a="1"/>
  <c r="F10830" i="1" s="1"/>
  <c r="F10831" i="1" a="1"/>
  <c r="F10831" i="1" s="1"/>
  <c r="F10832" i="1" a="1"/>
  <c r="F10832" i="1" s="1"/>
  <c r="F10833" i="1" a="1"/>
  <c r="F10833" i="1" s="1"/>
  <c r="F10834" i="1" a="1"/>
  <c r="F10834" i="1" s="1"/>
  <c r="F10835" i="1" a="1"/>
  <c r="F10835" i="1" s="1"/>
  <c r="F10836" i="1" a="1"/>
  <c r="F10836" i="1" s="1"/>
  <c r="F10837" i="1" a="1"/>
  <c r="F10837" i="1" s="1"/>
  <c r="F10838" i="1" a="1"/>
  <c r="F10838" i="1" s="1"/>
  <c r="F10839" i="1" a="1"/>
  <c r="F10839" i="1" s="1"/>
  <c r="F10840" i="1" a="1"/>
  <c r="F10840" i="1" s="1"/>
  <c r="F10841" i="1" a="1"/>
  <c r="F10841" i="1" s="1"/>
  <c r="F10842" i="1" a="1"/>
  <c r="F10842" i="1" s="1"/>
  <c r="F10843" i="1" a="1"/>
  <c r="F10843" i="1" s="1"/>
  <c r="F10844" i="1" a="1"/>
  <c r="F10844" i="1" s="1"/>
  <c r="F10845" i="1" a="1"/>
  <c r="F10845" i="1" s="1"/>
  <c r="F10846" i="1" a="1"/>
  <c r="F10846" i="1" s="1"/>
  <c r="F10847" i="1" a="1"/>
  <c r="F10847" i="1" s="1"/>
  <c r="F10848" i="1" a="1"/>
  <c r="F10848" i="1" s="1"/>
  <c r="F10849" i="1" a="1"/>
  <c r="F10849" i="1" s="1"/>
  <c r="F10850" i="1" a="1"/>
  <c r="F10850" i="1" s="1"/>
  <c r="F10851" i="1" a="1"/>
  <c r="F10851" i="1" s="1"/>
  <c r="F10852" i="1" a="1"/>
  <c r="F10852" i="1" s="1"/>
  <c r="F10853" i="1" a="1"/>
  <c r="F10853" i="1" s="1"/>
  <c r="F10854" i="1" a="1"/>
  <c r="F10854" i="1" s="1"/>
  <c r="F10855" i="1" a="1"/>
  <c r="F10855" i="1" s="1"/>
  <c r="F10856" i="1" a="1"/>
  <c r="F10856" i="1" s="1"/>
  <c r="F10857" i="1" a="1"/>
  <c r="F10857" i="1" s="1"/>
  <c r="F10858" i="1" a="1"/>
  <c r="F10858" i="1" s="1"/>
  <c r="F10859" i="1" a="1"/>
  <c r="F10859" i="1" s="1"/>
  <c r="F10860" i="1" a="1"/>
  <c r="F10860" i="1" s="1"/>
  <c r="F10861" i="1" a="1"/>
  <c r="F10861" i="1" s="1"/>
  <c r="F10862" i="1" a="1"/>
  <c r="F10862" i="1" s="1"/>
  <c r="F10863" i="1" a="1"/>
  <c r="F10863" i="1" s="1"/>
  <c r="F10864" i="1" a="1"/>
  <c r="F10864" i="1" s="1"/>
  <c r="F10865" i="1" a="1"/>
  <c r="F10865" i="1" s="1"/>
  <c r="F10866" i="1" a="1"/>
  <c r="F10866" i="1" s="1"/>
  <c r="F10867" i="1" a="1"/>
  <c r="F10867" i="1" s="1"/>
  <c r="F10868" i="1" a="1"/>
  <c r="F10868" i="1" s="1"/>
  <c r="F10869" i="1" a="1"/>
  <c r="F10869" i="1" s="1"/>
  <c r="F10870" i="1" a="1"/>
  <c r="F10870" i="1" s="1"/>
  <c r="F10871" i="1" a="1"/>
  <c r="F10871" i="1" s="1"/>
  <c r="F10872" i="1" a="1"/>
  <c r="F10872" i="1" s="1"/>
  <c r="F10873" i="1" a="1"/>
  <c r="F10873" i="1" s="1"/>
  <c r="F10874" i="1" a="1"/>
  <c r="F10874" i="1" s="1"/>
  <c r="F10875" i="1" a="1"/>
  <c r="F10875" i="1" s="1"/>
  <c r="F10876" i="1" a="1"/>
  <c r="F10876" i="1" s="1"/>
  <c r="F10877" i="1" a="1"/>
  <c r="F10877" i="1" s="1"/>
  <c r="F10878" i="1" a="1"/>
  <c r="F10878" i="1" s="1"/>
  <c r="F10879" i="1" a="1"/>
  <c r="F10879" i="1" s="1"/>
  <c r="F10880" i="1" a="1"/>
  <c r="F10880" i="1" s="1"/>
  <c r="F10881" i="1" a="1"/>
  <c r="F10881" i="1" s="1"/>
  <c r="F10882" i="1" a="1"/>
  <c r="F10882" i="1" s="1"/>
  <c r="F10883" i="1" a="1"/>
  <c r="F10883" i="1" s="1"/>
  <c r="F10884" i="1" a="1"/>
  <c r="F10884" i="1" s="1"/>
  <c r="F10885" i="1" a="1"/>
  <c r="F10885" i="1" s="1"/>
  <c r="F10886" i="1" a="1"/>
  <c r="F10886" i="1" s="1"/>
  <c r="F10887" i="1" a="1"/>
  <c r="F10887" i="1" s="1"/>
  <c r="F10888" i="1" a="1"/>
  <c r="F10888" i="1" s="1"/>
  <c r="F10889" i="1" a="1"/>
  <c r="F10889" i="1" s="1"/>
  <c r="F10890" i="1" a="1"/>
  <c r="F10890" i="1" s="1"/>
  <c r="F10891" i="1" a="1"/>
  <c r="F10891" i="1" s="1"/>
  <c r="F10892" i="1" a="1"/>
  <c r="F10892" i="1" s="1"/>
  <c r="F10893" i="1" a="1"/>
  <c r="F10893" i="1" s="1"/>
  <c r="F10894" i="1" a="1"/>
  <c r="F10894" i="1" s="1"/>
  <c r="F10895" i="1" a="1"/>
  <c r="F10895" i="1" s="1"/>
  <c r="F10896" i="1" a="1"/>
  <c r="F10896" i="1" s="1"/>
  <c r="F10897" i="1" a="1"/>
  <c r="F10897" i="1" s="1"/>
  <c r="F10898" i="1" a="1"/>
  <c r="F10898" i="1" s="1"/>
  <c r="F10899" i="1" a="1"/>
  <c r="F10899" i="1" s="1"/>
  <c r="F10900" i="1" a="1"/>
  <c r="F10900" i="1" s="1"/>
  <c r="F10901" i="1" a="1"/>
  <c r="F10901" i="1" s="1"/>
  <c r="F10902" i="1" a="1"/>
  <c r="F10902" i="1" s="1"/>
  <c r="F10903" i="1" a="1"/>
  <c r="F10903" i="1" s="1"/>
  <c r="F10904" i="1" a="1"/>
  <c r="F10904" i="1" s="1"/>
  <c r="F10905" i="1" a="1"/>
  <c r="F10905" i="1" s="1"/>
  <c r="F10906" i="1" a="1"/>
  <c r="F10906" i="1" s="1"/>
  <c r="F10907" i="1" a="1"/>
  <c r="F10907" i="1" s="1"/>
  <c r="F10908" i="1" a="1"/>
  <c r="F10908" i="1" s="1"/>
  <c r="F10909" i="1" a="1"/>
  <c r="F10909" i="1" s="1"/>
  <c r="F10910" i="1" a="1"/>
  <c r="F10910" i="1" s="1"/>
  <c r="F10911" i="1" a="1"/>
  <c r="F10911" i="1" s="1"/>
  <c r="F10912" i="1" a="1"/>
  <c r="F10912" i="1" s="1"/>
  <c r="F10917" i="1" a="1"/>
  <c r="F10917" i="1" s="1"/>
  <c r="F10914" i="1" a="1"/>
  <c r="F10914" i="1" s="1"/>
  <c r="F10913" i="1" a="1"/>
  <c r="F10913" i="1" s="1"/>
  <c r="F10918" i="1" a="1"/>
  <c r="F10918" i="1" s="1"/>
  <c r="F10915" i="1" a="1"/>
  <c r="F10915" i="1" s="1"/>
  <c r="F10916" i="1" a="1"/>
  <c r="F10916" i="1" s="1"/>
  <c r="F10919" i="1" a="1"/>
  <c r="F10919" i="1" s="1"/>
  <c r="F10921" i="1" a="1"/>
  <c r="F10921" i="1" s="1"/>
  <c r="F10920" i="1" a="1"/>
  <c r="F10920" i="1" s="1"/>
  <c r="F10922" i="1" a="1"/>
  <c r="F10922" i="1" s="1"/>
  <c r="F10923" i="1" a="1"/>
  <c r="F10923" i="1" s="1"/>
  <c r="F10924" i="1" a="1"/>
  <c r="F10924" i="1" s="1"/>
  <c r="F10925" i="1" a="1"/>
  <c r="F10925" i="1" s="1"/>
  <c r="F10926" i="1" a="1"/>
  <c r="F10926" i="1" s="1"/>
  <c r="F10927" i="1" a="1"/>
  <c r="F10927" i="1" s="1"/>
  <c r="F10928" i="1" a="1"/>
  <c r="F10928" i="1" s="1"/>
  <c r="F10929" i="1" a="1"/>
  <c r="F10929" i="1" s="1"/>
  <c r="F10930" i="1" a="1"/>
  <c r="F10930" i="1" s="1"/>
  <c r="F10931" i="1" a="1"/>
  <c r="F10931" i="1" s="1"/>
  <c r="F10932" i="1" a="1"/>
  <c r="F10932" i="1" s="1"/>
  <c r="F10933" i="1" a="1"/>
  <c r="F10933" i="1" s="1"/>
  <c r="F10934" i="1" a="1"/>
  <c r="F10934" i="1" s="1"/>
  <c r="F10935" i="1" a="1"/>
  <c r="F10935" i="1" s="1"/>
  <c r="F10936" i="1" a="1"/>
  <c r="F10936" i="1" s="1"/>
  <c r="F10937" i="1" a="1"/>
  <c r="F10937" i="1" s="1"/>
  <c r="F10938" i="1" a="1"/>
  <c r="F10938" i="1" s="1"/>
  <c r="F10939" i="1" a="1"/>
  <c r="F10939" i="1" s="1"/>
  <c r="F10940" i="1" a="1"/>
  <c r="F10940" i="1" s="1"/>
  <c r="F10941" i="1" a="1"/>
  <c r="F10941" i="1" s="1"/>
  <c r="F10942" i="1" a="1"/>
  <c r="F10942" i="1" s="1"/>
  <c r="F10943" i="1" a="1"/>
  <c r="F10943" i="1" s="1"/>
  <c r="F10944" i="1" a="1"/>
  <c r="F10944" i="1" s="1"/>
  <c r="F10945" i="1" a="1"/>
  <c r="F10945" i="1" s="1"/>
  <c r="F10946" i="1" a="1"/>
  <c r="F10946" i="1" s="1"/>
  <c r="F10947" i="1" a="1"/>
  <c r="F10947" i="1" s="1"/>
  <c r="F10948" i="1" a="1"/>
  <c r="F10948" i="1" s="1"/>
  <c r="F10949" i="1" a="1"/>
  <c r="F10949" i="1" s="1"/>
  <c r="F10950" i="1" a="1"/>
  <c r="F10950" i="1" s="1"/>
  <c r="F10951" i="1" a="1"/>
  <c r="F10951" i="1" s="1"/>
  <c r="F10952" i="1" a="1"/>
  <c r="F10952" i="1" s="1"/>
  <c r="F10953" i="1" a="1"/>
  <c r="F10953" i="1" s="1"/>
  <c r="F10954" i="1" a="1"/>
  <c r="F10954" i="1" s="1"/>
  <c r="F10955" i="1" a="1"/>
  <c r="F10955" i="1" s="1"/>
  <c r="F10956" i="1" a="1"/>
  <c r="F10956" i="1" s="1"/>
  <c r="F10957" i="1" a="1"/>
  <c r="F10957" i="1" s="1"/>
  <c r="F10958" i="1" a="1"/>
  <c r="F10958" i="1" s="1"/>
  <c r="F10959" i="1" a="1"/>
  <c r="F10959" i="1" s="1"/>
  <c r="F10960" i="1" a="1"/>
  <c r="F10960" i="1" s="1"/>
  <c r="F10961" i="1" a="1"/>
  <c r="F10961" i="1" s="1"/>
  <c r="F10962" i="1" a="1"/>
  <c r="F10962" i="1" s="1"/>
  <c r="F10963" i="1" a="1"/>
  <c r="F10963" i="1" s="1"/>
  <c r="F10964" i="1" a="1"/>
  <c r="F10964" i="1" s="1"/>
  <c r="F10965" i="1" a="1"/>
  <c r="F10965" i="1" s="1"/>
  <c r="F10966" i="1" a="1"/>
  <c r="F10966" i="1" s="1"/>
  <c r="F10967" i="1" a="1"/>
  <c r="F10967" i="1" s="1"/>
  <c r="F10968" i="1" a="1"/>
  <c r="F10968" i="1" s="1"/>
  <c r="F10969" i="1" a="1"/>
  <c r="F10969" i="1" s="1"/>
  <c r="F10970" i="1" a="1"/>
  <c r="F10970" i="1" s="1"/>
  <c r="F10971" i="1" a="1"/>
  <c r="F10971" i="1" s="1"/>
  <c r="F10972" i="1" a="1"/>
  <c r="F10972" i="1" s="1"/>
  <c r="F10973" i="1" a="1"/>
  <c r="F10973" i="1" s="1"/>
  <c r="F10974" i="1" a="1"/>
  <c r="F10974" i="1" s="1"/>
  <c r="F10975" i="1" a="1"/>
  <c r="F10975" i="1" s="1"/>
  <c r="F10976" i="1" a="1"/>
  <c r="F10976" i="1" s="1"/>
  <c r="F10977" i="1" a="1"/>
  <c r="F10977" i="1" s="1"/>
  <c r="F10978" i="1" a="1"/>
  <c r="F10978" i="1" s="1"/>
  <c r="F10979" i="1" a="1"/>
  <c r="F10979" i="1" s="1"/>
  <c r="F10980" i="1" a="1"/>
  <c r="F10980" i="1" s="1"/>
  <c r="F10981" i="1" a="1"/>
  <c r="F10981" i="1" s="1"/>
  <c r="F10982" i="1" a="1"/>
  <c r="F10982" i="1" s="1"/>
  <c r="F10983" i="1" a="1"/>
  <c r="F10983" i="1" s="1"/>
  <c r="F10984" i="1" a="1"/>
  <c r="F10984" i="1" s="1"/>
  <c r="F10985" i="1" a="1"/>
  <c r="F10985" i="1" s="1"/>
  <c r="F10986" i="1" a="1"/>
  <c r="F10986" i="1" s="1"/>
  <c r="F10987" i="1" a="1"/>
  <c r="F10987" i="1" s="1"/>
  <c r="F10988" i="1" a="1"/>
  <c r="F10988" i="1" s="1"/>
  <c r="F10989" i="1" a="1"/>
  <c r="F10989" i="1" s="1"/>
  <c r="F10990" i="1" a="1"/>
  <c r="F10990" i="1" s="1"/>
  <c r="F10991" i="1" a="1"/>
  <c r="F10991" i="1" s="1"/>
  <c r="F10992" i="1" a="1"/>
  <c r="F10992" i="1" s="1"/>
  <c r="F10993" i="1" a="1"/>
  <c r="F10993" i="1" s="1"/>
  <c r="F10994" i="1" a="1"/>
  <c r="F10994" i="1" s="1"/>
  <c r="F10995" i="1" a="1"/>
  <c r="F10995" i="1" s="1"/>
  <c r="F10996" i="1" a="1"/>
  <c r="F10996" i="1" s="1"/>
  <c r="F10997" i="1" a="1"/>
  <c r="F10997" i="1" s="1"/>
  <c r="F10998" i="1" a="1"/>
  <c r="F10998" i="1" s="1"/>
  <c r="F10999" i="1" a="1"/>
  <c r="F10999" i="1" s="1"/>
  <c r="F11000" i="1" a="1"/>
  <c r="F11000" i="1" s="1"/>
  <c r="F11001" i="1" a="1"/>
  <c r="F11001" i="1" s="1"/>
  <c r="F11002" i="1" a="1"/>
  <c r="F11002" i="1" s="1"/>
  <c r="F11003" i="1" a="1"/>
  <c r="F11003" i="1" s="1"/>
  <c r="F11004" i="1" a="1"/>
  <c r="F11004" i="1" s="1"/>
  <c r="F11005" i="1" a="1"/>
  <c r="F11005" i="1" s="1"/>
  <c r="F11006" i="1" a="1"/>
  <c r="F11006" i="1" s="1"/>
  <c r="F11007" i="1" a="1"/>
  <c r="F11007" i="1" s="1"/>
  <c r="F11008" i="1" a="1"/>
  <c r="F11008" i="1" s="1"/>
  <c r="F11009" i="1" a="1"/>
  <c r="F11009" i="1" s="1"/>
  <c r="F11010" i="1" a="1"/>
  <c r="F11010" i="1" s="1"/>
  <c r="F11011" i="1" a="1"/>
  <c r="F11011" i="1" s="1"/>
  <c r="F11012" i="1" a="1"/>
  <c r="F11012" i="1" s="1"/>
  <c r="F11013" i="1" a="1"/>
  <c r="F11013" i="1" s="1"/>
  <c r="F11014" i="1" a="1"/>
  <c r="F11014" i="1" s="1"/>
  <c r="F11015" i="1" a="1"/>
  <c r="F11015" i="1" s="1"/>
  <c r="F11016" i="1" a="1"/>
  <c r="F11016" i="1" s="1"/>
  <c r="F11017" i="1" a="1"/>
  <c r="F11017" i="1" s="1"/>
  <c r="F11018" i="1" a="1"/>
  <c r="F11018" i="1" s="1"/>
  <c r="F11019" i="1" a="1"/>
  <c r="F11019" i="1" s="1"/>
  <c r="F11020" i="1" a="1"/>
  <c r="F11020" i="1" s="1"/>
  <c r="F11021" i="1" a="1"/>
  <c r="F11021" i="1" s="1"/>
  <c r="F11022" i="1" a="1"/>
  <c r="F11022" i="1" s="1"/>
  <c r="F11023" i="1" a="1"/>
  <c r="F11023" i="1" s="1"/>
  <c r="F11024" i="1" a="1"/>
  <c r="F11024" i="1" s="1"/>
  <c r="F11025" i="1" a="1"/>
  <c r="F11025" i="1" s="1"/>
  <c r="F11026" i="1" a="1"/>
  <c r="F11026" i="1" s="1"/>
  <c r="F11027" i="1" a="1"/>
  <c r="F11027" i="1" s="1"/>
  <c r="F11028" i="1" a="1"/>
  <c r="F11028" i="1" s="1"/>
  <c r="F11029" i="1" a="1"/>
  <c r="F11029" i="1" s="1"/>
  <c r="F11030" i="1" a="1"/>
  <c r="F11030" i="1" s="1"/>
  <c r="F11031" i="1" a="1"/>
  <c r="F11031" i="1" s="1"/>
  <c r="F11032" i="1" a="1"/>
  <c r="F11032" i="1" s="1"/>
  <c r="F11033" i="1" a="1"/>
  <c r="F11033" i="1" s="1"/>
  <c r="F11034" i="1" a="1"/>
  <c r="F11034" i="1" s="1"/>
  <c r="F11035" i="1" a="1"/>
  <c r="F11035" i="1" s="1"/>
  <c r="F11036" i="1" a="1"/>
  <c r="F11036" i="1" s="1"/>
  <c r="F11037" i="1" a="1"/>
  <c r="F11037" i="1" s="1"/>
  <c r="F11038" i="1" a="1"/>
  <c r="F11038" i="1" s="1"/>
  <c r="F11039" i="1" a="1"/>
  <c r="F11039" i="1" s="1"/>
  <c r="F11040" i="1" a="1"/>
  <c r="F11040" i="1" s="1"/>
  <c r="F11041" i="1" a="1"/>
  <c r="F11041" i="1" s="1"/>
  <c r="F11042" i="1" a="1"/>
  <c r="F11042" i="1" s="1"/>
  <c r="F11043" i="1" a="1"/>
  <c r="F11043" i="1" s="1"/>
  <c r="F11044" i="1" a="1"/>
  <c r="F11044" i="1" s="1"/>
  <c r="F11045" i="1" a="1"/>
  <c r="F11045" i="1" s="1"/>
  <c r="F11046" i="1" a="1"/>
  <c r="F11046" i="1" s="1"/>
  <c r="F11047" i="1" a="1"/>
  <c r="F11047" i="1" s="1"/>
  <c r="F11048" i="1" a="1"/>
  <c r="F11048" i="1" s="1"/>
  <c r="F11049" i="1" a="1"/>
  <c r="F11049" i="1" s="1"/>
  <c r="F11050" i="1" a="1"/>
  <c r="F11050" i="1" s="1"/>
  <c r="F11051" i="1" a="1"/>
  <c r="F11051" i="1" s="1"/>
  <c r="F11052" i="1" a="1"/>
  <c r="F11052" i="1" s="1"/>
  <c r="F11053" i="1" a="1"/>
  <c r="F11053" i="1" s="1"/>
  <c r="F11054" i="1" a="1"/>
  <c r="F11054" i="1" s="1"/>
  <c r="F11055" i="1" a="1"/>
  <c r="F11055" i="1" s="1"/>
  <c r="F11056" i="1" a="1"/>
  <c r="F11056" i="1" s="1"/>
  <c r="F11057" i="1" a="1"/>
  <c r="F11057" i="1" s="1"/>
  <c r="F11058" i="1" a="1"/>
  <c r="F11058" i="1" s="1"/>
  <c r="F11059" i="1" a="1"/>
  <c r="F11059" i="1" s="1"/>
  <c r="F11060" i="1" a="1"/>
  <c r="F11060" i="1" s="1"/>
  <c r="F11061" i="1" a="1"/>
  <c r="F11061" i="1" s="1"/>
  <c r="F11062" i="1" a="1"/>
  <c r="F11062" i="1" s="1"/>
  <c r="F11063" i="1" a="1"/>
  <c r="F11063" i="1" s="1"/>
  <c r="F11064" i="1" a="1"/>
  <c r="F11064" i="1" s="1"/>
  <c r="F11065" i="1" a="1"/>
  <c r="F11065" i="1" s="1"/>
  <c r="F11066" i="1" a="1"/>
  <c r="F11066" i="1" s="1"/>
  <c r="F11067" i="1" a="1"/>
  <c r="F11067" i="1" s="1"/>
  <c r="F11068" i="1" a="1"/>
  <c r="F11068" i="1" s="1"/>
  <c r="F11069" i="1" a="1"/>
  <c r="F11069" i="1" s="1"/>
  <c r="F11070" i="1" a="1"/>
  <c r="F11070" i="1" s="1"/>
  <c r="F11071" i="1" a="1"/>
  <c r="F11071" i="1" s="1"/>
  <c r="F11072" i="1" a="1"/>
  <c r="F11072" i="1" s="1"/>
  <c r="F11073" i="1" a="1"/>
  <c r="F11073" i="1" s="1"/>
  <c r="F11074" i="1" a="1"/>
  <c r="F11074" i="1" s="1"/>
  <c r="F11075" i="1" a="1"/>
  <c r="F11075" i="1" s="1"/>
  <c r="F11076" i="1" a="1"/>
  <c r="F11076" i="1" s="1"/>
  <c r="F11077" i="1" a="1"/>
  <c r="F11077" i="1" s="1"/>
  <c r="F11078" i="1" a="1"/>
  <c r="F11078" i="1" s="1"/>
  <c r="F11079" i="1" a="1"/>
  <c r="F11079" i="1" s="1"/>
  <c r="F11080" i="1" a="1"/>
  <c r="F11080" i="1" s="1"/>
  <c r="F11081" i="1" a="1"/>
  <c r="F11081" i="1" s="1"/>
  <c r="F11082" i="1" a="1"/>
  <c r="F11082" i="1" s="1"/>
  <c r="F11083" i="1" a="1"/>
  <c r="F11083" i="1" s="1"/>
  <c r="F11084" i="1" a="1"/>
  <c r="F11084" i="1" s="1"/>
  <c r="F11085" i="1" a="1"/>
  <c r="F11085" i="1" s="1"/>
  <c r="F11086" i="1" a="1"/>
  <c r="F11086" i="1" s="1"/>
  <c r="F11087" i="1" a="1"/>
  <c r="F11087" i="1" s="1"/>
  <c r="F11088" i="1" a="1"/>
  <c r="F11088" i="1" s="1"/>
  <c r="F11089" i="1" a="1"/>
  <c r="F11089" i="1" s="1"/>
  <c r="F11090" i="1" a="1"/>
  <c r="F11090" i="1" s="1"/>
  <c r="F11091" i="1" a="1"/>
  <c r="F11091" i="1" s="1"/>
  <c r="F11092" i="1" a="1"/>
  <c r="F11092" i="1" s="1"/>
  <c r="F11093" i="1" a="1"/>
  <c r="F11093" i="1" s="1"/>
  <c r="F11094" i="1" a="1"/>
  <c r="F11094" i="1" s="1"/>
  <c r="F11095" i="1" a="1"/>
  <c r="F11095" i="1" s="1"/>
  <c r="F11096" i="1" a="1"/>
  <c r="F11096" i="1" s="1"/>
  <c r="F11097" i="1" a="1"/>
  <c r="F11097" i="1" s="1"/>
  <c r="F11098" i="1" a="1"/>
  <c r="F11098" i="1" s="1"/>
  <c r="F11099" i="1" a="1"/>
  <c r="F11099" i="1" s="1"/>
  <c r="F11100" i="1" a="1"/>
  <c r="F11100" i="1" s="1"/>
  <c r="F11101" i="1" a="1"/>
  <c r="F11101" i="1" s="1"/>
  <c r="F11102" i="1" a="1"/>
  <c r="F11102" i="1" s="1"/>
  <c r="F11103" i="1" a="1"/>
  <c r="F11103" i="1" s="1"/>
  <c r="F11104" i="1" a="1"/>
  <c r="F11104" i="1" s="1"/>
  <c r="F11105" i="1" a="1"/>
  <c r="F11105" i="1" s="1"/>
  <c r="F11106" i="1" a="1"/>
  <c r="F11106" i="1" s="1"/>
  <c r="F11107" i="1" a="1"/>
  <c r="F11107" i="1" s="1"/>
  <c r="F11108" i="1" a="1"/>
  <c r="F11108" i="1" s="1"/>
  <c r="F11109" i="1" a="1"/>
  <c r="F11109" i="1" s="1"/>
  <c r="F11110" i="1" a="1"/>
  <c r="F11110" i="1" s="1"/>
  <c r="F11111" i="1" a="1"/>
  <c r="F11111" i="1" s="1"/>
  <c r="F11112" i="1" a="1"/>
  <c r="F11112" i="1" s="1"/>
  <c r="F11113" i="1" a="1"/>
  <c r="F11113" i="1" s="1"/>
  <c r="F11114" i="1" a="1"/>
  <c r="F11114" i="1" s="1"/>
  <c r="F11115" i="1" a="1"/>
  <c r="F11115" i="1" s="1"/>
  <c r="F11116" i="1" a="1"/>
  <c r="F11116" i="1" s="1"/>
  <c r="F11117" i="1" a="1"/>
  <c r="F11117" i="1" s="1"/>
  <c r="F11118" i="1" a="1"/>
  <c r="F11118" i="1" s="1"/>
  <c r="F11119" i="1" a="1"/>
  <c r="F11119" i="1" s="1"/>
  <c r="F11120" i="1" a="1"/>
  <c r="F11120" i="1" s="1"/>
  <c r="F11121" i="1" a="1"/>
  <c r="F11121" i="1" s="1"/>
  <c r="F11122" i="1" a="1"/>
  <c r="F11122" i="1" s="1"/>
  <c r="F11123" i="1" a="1"/>
  <c r="F11123" i="1" s="1"/>
  <c r="F11124" i="1" a="1"/>
  <c r="F11124" i="1" s="1"/>
  <c r="F11125" i="1" a="1"/>
  <c r="F11125" i="1" s="1"/>
  <c r="F11126" i="1" a="1"/>
  <c r="F11126" i="1" s="1"/>
  <c r="F11127" i="1" a="1"/>
  <c r="F11127" i="1" s="1"/>
  <c r="F11128" i="1" a="1"/>
  <c r="F11128" i="1" s="1"/>
  <c r="F11129" i="1" a="1"/>
  <c r="F11129" i="1" s="1"/>
  <c r="F11130" i="1" a="1"/>
  <c r="F11130" i="1" s="1"/>
  <c r="F11131" i="1" a="1"/>
  <c r="F11131" i="1" s="1"/>
  <c r="F11132" i="1" a="1"/>
  <c r="F11132" i="1" s="1"/>
  <c r="F11133" i="1" a="1"/>
  <c r="F11133" i="1" s="1"/>
  <c r="F11134" i="1" a="1"/>
  <c r="F11134" i="1" s="1"/>
  <c r="F11135" i="1" a="1"/>
  <c r="F11135" i="1" s="1"/>
  <c r="F11136" i="1" a="1"/>
  <c r="F11136" i="1" s="1"/>
  <c r="F11137" i="1" a="1"/>
  <c r="F11137" i="1" s="1"/>
  <c r="F11138" i="1" a="1"/>
  <c r="F11138" i="1" s="1"/>
  <c r="F11139" i="1" a="1"/>
  <c r="F11139" i="1" s="1"/>
  <c r="F11140" i="1" a="1"/>
  <c r="F11140" i="1" s="1"/>
  <c r="F11141" i="1" a="1"/>
  <c r="F11141" i="1" s="1"/>
  <c r="F11142" i="1" a="1"/>
  <c r="F11142" i="1" s="1"/>
  <c r="F11143" i="1" a="1"/>
  <c r="F11143" i="1" s="1"/>
  <c r="F11144" i="1" a="1"/>
  <c r="F11144" i="1" s="1"/>
  <c r="F11145" i="1" a="1"/>
  <c r="F11145" i="1" s="1"/>
  <c r="F11146" i="1" a="1"/>
  <c r="F11146" i="1" s="1"/>
  <c r="F11147" i="1" a="1"/>
  <c r="F11147" i="1" s="1"/>
  <c r="F11148" i="1" a="1"/>
  <c r="F11148" i="1" s="1"/>
  <c r="F11149" i="1" a="1"/>
  <c r="F11149" i="1" s="1"/>
  <c r="F11150" i="1" a="1"/>
  <c r="F11150" i="1" s="1"/>
  <c r="F11151" i="1" a="1"/>
  <c r="F11151" i="1" s="1"/>
  <c r="F11152" i="1" a="1"/>
  <c r="F11152" i="1" s="1"/>
  <c r="F11153" i="1" a="1"/>
  <c r="F11153" i="1" s="1"/>
  <c r="F11154" i="1" a="1"/>
  <c r="F11154" i="1" s="1"/>
  <c r="F11155" i="1" a="1"/>
  <c r="F11155" i="1" s="1"/>
  <c r="F11156" i="1" a="1"/>
  <c r="F11156" i="1" s="1"/>
  <c r="F11157" i="1" a="1"/>
  <c r="F11157" i="1" s="1"/>
  <c r="F11158" i="1" a="1"/>
  <c r="F11158" i="1" s="1"/>
  <c r="F11159" i="1" a="1"/>
  <c r="F11159" i="1" s="1"/>
  <c r="F11160" i="1" a="1"/>
  <c r="F11160" i="1" s="1"/>
  <c r="F11161" i="1" a="1"/>
  <c r="F11161" i="1" s="1"/>
  <c r="F11162" i="1" a="1"/>
  <c r="F11162" i="1" s="1"/>
  <c r="F11163" i="1" a="1"/>
  <c r="F11163" i="1" s="1"/>
  <c r="F11164" i="1" a="1"/>
  <c r="F11164" i="1" s="1"/>
  <c r="F11165" i="1" a="1"/>
  <c r="F11165" i="1" s="1"/>
  <c r="F11166" i="1" a="1"/>
  <c r="F11166" i="1" s="1"/>
  <c r="F11167" i="1" a="1"/>
  <c r="F11167" i="1" s="1"/>
  <c r="F11168" i="1" a="1"/>
  <c r="F11168" i="1" s="1"/>
  <c r="F11169" i="1" a="1"/>
  <c r="F11169" i="1" s="1"/>
  <c r="F11170" i="1" a="1"/>
  <c r="F11170" i="1" s="1"/>
  <c r="F11171" i="1" a="1"/>
  <c r="F11171" i="1" s="1"/>
  <c r="F11172" i="1" a="1"/>
  <c r="F11172" i="1" s="1"/>
  <c r="F11173" i="1" a="1"/>
  <c r="F11173" i="1" s="1"/>
  <c r="F11174" i="1" a="1"/>
  <c r="F11174" i="1" s="1"/>
  <c r="F11175" i="1" a="1"/>
  <c r="F11175" i="1" s="1"/>
  <c r="F11176" i="1" a="1"/>
  <c r="F11176" i="1" s="1"/>
  <c r="F11177" i="1" a="1"/>
  <c r="F11177" i="1" s="1"/>
  <c r="F11178" i="1" a="1"/>
  <c r="F11178" i="1" s="1"/>
  <c r="F11179" i="1" a="1"/>
  <c r="F11179" i="1" s="1"/>
  <c r="F11180" i="1" a="1"/>
  <c r="F11180" i="1" s="1"/>
  <c r="F11181" i="1" a="1"/>
  <c r="F11181" i="1" s="1"/>
  <c r="F11182" i="1" a="1"/>
  <c r="F11182" i="1" s="1"/>
  <c r="F11183" i="1" a="1"/>
  <c r="F11183" i="1" s="1"/>
  <c r="F11184" i="1" a="1"/>
  <c r="F11184" i="1" s="1"/>
  <c r="F11185" i="1" a="1"/>
  <c r="F11185" i="1" s="1"/>
  <c r="F11186" i="1" a="1"/>
  <c r="F11186" i="1" s="1"/>
  <c r="F11187" i="1" a="1"/>
  <c r="F11187" i="1" s="1"/>
  <c r="F11188" i="1" a="1"/>
  <c r="F11188" i="1" s="1"/>
  <c r="F11189" i="1" a="1"/>
  <c r="F11189" i="1" s="1"/>
  <c r="F11190" i="1" a="1"/>
  <c r="F11190" i="1" s="1"/>
  <c r="F11191" i="1" a="1"/>
  <c r="F11191" i="1" s="1"/>
  <c r="F11192" i="1" a="1"/>
  <c r="F11192" i="1" s="1"/>
  <c r="F11193" i="1" a="1"/>
  <c r="F11193" i="1" s="1"/>
  <c r="F11194" i="1" a="1"/>
  <c r="F11194" i="1" s="1"/>
  <c r="F11195" i="1" a="1"/>
  <c r="F11195" i="1" s="1"/>
  <c r="F11196" i="1" a="1"/>
  <c r="F11196" i="1" s="1"/>
  <c r="F11197" i="1" a="1"/>
  <c r="F11197" i="1" s="1"/>
  <c r="F11198" i="1" a="1"/>
  <c r="F11198" i="1" s="1"/>
  <c r="F11199" i="1" a="1"/>
  <c r="F11199" i="1" s="1"/>
  <c r="F11200" i="1" a="1"/>
  <c r="F11200" i="1" s="1"/>
  <c r="F11201" i="1" a="1"/>
  <c r="F11201" i="1" s="1"/>
  <c r="F11202" i="1" a="1"/>
  <c r="F11202" i="1" s="1"/>
  <c r="F11203" i="1" a="1"/>
  <c r="F11203" i="1" s="1"/>
  <c r="F11204" i="1" a="1"/>
  <c r="F11204" i="1" s="1"/>
  <c r="F11205" i="1" a="1"/>
  <c r="F11205" i="1" s="1"/>
  <c r="F11206" i="1" a="1"/>
  <c r="F11206" i="1" s="1"/>
  <c r="F11207" i="1" a="1"/>
  <c r="F11207" i="1" s="1"/>
  <c r="F11208" i="1" a="1"/>
  <c r="F11208" i="1" s="1"/>
  <c r="F11209" i="1" a="1"/>
  <c r="F11209" i="1" s="1"/>
  <c r="F11210" i="1" a="1"/>
  <c r="F11210" i="1" s="1"/>
  <c r="F11211" i="1" a="1"/>
  <c r="F11211" i="1" s="1"/>
  <c r="F11212" i="1" a="1"/>
  <c r="F11212" i="1" s="1"/>
  <c r="F11213" i="1" a="1"/>
  <c r="F11213" i="1" s="1"/>
  <c r="F11214" i="1" a="1"/>
  <c r="F11214" i="1" s="1"/>
  <c r="F11215" i="1" a="1"/>
  <c r="F11215" i="1" s="1"/>
  <c r="F11216" i="1" a="1"/>
  <c r="F11216" i="1" s="1"/>
  <c r="F11217" i="1" a="1"/>
  <c r="F11217" i="1" s="1"/>
  <c r="F11218" i="1" a="1"/>
  <c r="F11218" i="1" s="1"/>
  <c r="F11219" i="1" a="1"/>
  <c r="F11219" i="1" s="1"/>
  <c r="F11220" i="1" a="1"/>
  <c r="F11220" i="1" s="1"/>
  <c r="F11221" i="1" a="1"/>
  <c r="F11221" i="1" s="1"/>
  <c r="F11222" i="1" a="1"/>
  <c r="F11222" i="1" s="1"/>
  <c r="F11223" i="1" a="1"/>
  <c r="F11223" i="1" s="1"/>
  <c r="F11224" i="1" a="1"/>
  <c r="F11224" i="1" s="1"/>
  <c r="F11225" i="1" a="1"/>
  <c r="F11225" i="1" s="1"/>
  <c r="F11226" i="1" a="1"/>
  <c r="F11226" i="1" s="1"/>
  <c r="F11227" i="1" a="1"/>
  <c r="F11227" i="1" s="1"/>
  <c r="F11228" i="1" a="1"/>
  <c r="F11228" i="1" s="1"/>
  <c r="F11229" i="1" a="1"/>
  <c r="F11229" i="1" s="1"/>
  <c r="F11230" i="1" a="1"/>
  <c r="F11230" i="1" s="1"/>
  <c r="F11231" i="1" a="1"/>
  <c r="F11231" i="1" s="1"/>
  <c r="F11232" i="1" a="1"/>
  <c r="F11232" i="1" s="1"/>
  <c r="F11233" i="1" a="1"/>
  <c r="F11233" i="1" s="1"/>
  <c r="F11234" i="1" a="1"/>
  <c r="F11234" i="1" s="1"/>
  <c r="F11235" i="1" a="1"/>
  <c r="F11235" i="1" s="1"/>
  <c r="F11236" i="1" a="1"/>
  <c r="F11236" i="1" s="1"/>
  <c r="F11237" i="1" a="1"/>
  <c r="F11237" i="1" s="1"/>
  <c r="F11238" i="1" a="1"/>
  <c r="F11238" i="1" s="1"/>
  <c r="F11239" i="1" a="1"/>
  <c r="F11239" i="1" s="1"/>
  <c r="F11240" i="1" a="1"/>
  <c r="F11240" i="1" s="1"/>
  <c r="F11241" i="1" a="1"/>
  <c r="F11241" i="1" s="1"/>
  <c r="F11242" i="1" a="1"/>
  <c r="F11242" i="1" s="1"/>
  <c r="F11243" i="1" a="1"/>
  <c r="F11243" i="1" s="1"/>
  <c r="F11244" i="1" a="1"/>
  <c r="F11244" i="1" s="1"/>
  <c r="F11245" i="1" a="1"/>
  <c r="F11245" i="1" s="1"/>
  <c r="F11246" i="1" a="1"/>
  <c r="F11246" i="1" s="1"/>
  <c r="F11247" i="1" a="1"/>
  <c r="F11247" i="1" s="1"/>
  <c r="F11248" i="1" a="1"/>
  <c r="F11248" i="1" s="1"/>
  <c r="F11249" i="1" a="1"/>
  <c r="F11249" i="1" s="1"/>
  <c r="F11250" i="1" a="1"/>
  <c r="F11250" i="1" s="1"/>
  <c r="F11251" i="1" a="1"/>
  <c r="F11251" i="1" s="1"/>
  <c r="F11252" i="1" a="1"/>
  <c r="F11252" i="1" s="1"/>
  <c r="F11253" i="1" a="1"/>
  <c r="F11253" i="1" s="1"/>
  <c r="F11254" i="1" a="1"/>
  <c r="F11254" i="1" s="1"/>
  <c r="F11255" i="1" a="1"/>
  <c r="F11255" i="1" s="1"/>
  <c r="F11256" i="1" a="1"/>
  <c r="F11256" i="1" s="1"/>
  <c r="F11257" i="1" a="1"/>
  <c r="F11257" i="1" s="1"/>
  <c r="F11258" i="1" a="1"/>
  <c r="F11258" i="1" s="1"/>
  <c r="F11259" i="1" a="1"/>
  <c r="F11259" i="1" s="1"/>
  <c r="F11260" i="1" a="1"/>
  <c r="F11260" i="1" s="1"/>
  <c r="F11261" i="1" a="1"/>
  <c r="F11261" i="1" s="1"/>
  <c r="F11262" i="1" a="1"/>
  <c r="F11262" i="1" s="1"/>
  <c r="F11263" i="1" a="1"/>
  <c r="F11263" i="1" s="1"/>
  <c r="F11264" i="1" a="1"/>
  <c r="F11264" i="1" s="1"/>
  <c r="F11265" i="1" a="1"/>
  <c r="F11265" i="1" s="1"/>
  <c r="F11266" i="1" a="1"/>
  <c r="F11266" i="1" s="1"/>
  <c r="F11270" i="1" a="1"/>
  <c r="F11270" i="1" s="1"/>
  <c r="F11268" i="1" a="1"/>
  <c r="F11268" i="1" s="1"/>
  <c r="F11267" i="1" a="1"/>
  <c r="F11267" i="1" s="1"/>
  <c r="F11272" i="1" a="1"/>
  <c r="F11272" i="1" s="1"/>
  <c r="F11269" i="1" a="1"/>
  <c r="F11269" i="1" s="1"/>
  <c r="F11271" i="1" a="1"/>
  <c r="F11271" i="1" s="1"/>
  <c r="F11273" i="1" a="1"/>
  <c r="F11273" i="1" s="1"/>
  <c r="F11275" i="1" a="1"/>
  <c r="F11275" i="1" s="1"/>
  <c r="F11274" i="1" a="1"/>
  <c r="F11274" i="1" s="1"/>
  <c r="F11276" i="1" a="1"/>
  <c r="F11276" i="1" s="1"/>
  <c r="F11277" i="1" a="1"/>
  <c r="F11277" i="1" s="1"/>
  <c r="F11278" i="1" a="1"/>
  <c r="F11278" i="1" s="1"/>
  <c r="F11279" i="1" a="1"/>
  <c r="F11279" i="1" s="1"/>
  <c r="F11280" i="1" a="1"/>
  <c r="F11280" i="1" s="1"/>
  <c r="F11281" i="1" a="1"/>
  <c r="F11281" i="1" s="1"/>
  <c r="F11282" i="1" a="1"/>
  <c r="F11282" i="1" s="1"/>
  <c r="F11283" i="1" a="1"/>
  <c r="F11283" i="1" s="1"/>
  <c r="F11284" i="1" a="1"/>
  <c r="F11284" i="1" s="1"/>
  <c r="F11285" i="1" a="1"/>
  <c r="F11285" i="1" s="1"/>
  <c r="F11286" i="1" a="1"/>
  <c r="F11286" i="1" s="1"/>
  <c r="F11287" i="1" a="1"/>
  <c r="F11287" i="1" s="1"/>
  <c r="F11288" i="1" a="1"/>
  <c r="F11288" i="1" s="1"/>
  <c r="F11289" i="1" a="1"/>
  <c r="F11289" i="1" s="1"/>
  <c r="F11290" i="1" a="1"/>
  <c r="F11290" i="1" s="1"/>
  <c r="F11291" i="1" a="1"/>
  <c r="F11291" i="1" s="1"/>
  <c r="F11292" i="1" a="1"/>
  <c r="F11292" i="1" s="1"/>
  <c r="F11293" i="1" a="1"/>
  <c r="F11293" i="1" s="1"/>
  <c r="F11294" i="1" a="1"/>
  <c r="F11294" i="1" s="1"/>
  <c r="F11295" i="1" a="1"/>
  <c r="F11295" i="1" s="1"/>
  <c r="F11296" i="1" a="1"/>
  <c r="F11296" i="1" s="1"/>
  <c r="F11297" i="1" a="1"/>
  <c r="F11297" i="1" s="1"/>
  <c r="F11298" i="1" a="1"/>
  <c r="F11298" i="1" s="1"/>
  <c r="F11299" i="1" a="1"/>
  <c r="F11299" i="1" s="1"/>
  <c r="F11300" i="1" a="1"/>
  <c r="F11300" i="1" s="1"/>
  <c r="F11301" i="1" a="1"/>
  <c r="F11301" i="1" s="1"/>
  <c r="F11302" i="1" a="1"/>
  <c r="F11302" i="1" s="1"/>
  <c r="F11303" i="1" a="1"/>
  <c r="F11303" i="1" s="1"/>
  <c r="F11304" i="1" a="1"/>
  <c r="F11304" i="1" s="1"/>
  <c r="F11305" i="1" a="1"/>
  <c r="F11305" i="1" s="1"/>
  <c r="F11306" i="1" a="1"/>
  <c r="F11306" i="1" s="1"/>
  <c r="F11307" i="1" a="1"/>
  <c r="F11307" i="1" s="1"/>
  <c r="F11308" i="1" a="1"/>
  <c r="F11308" i="1" s="1"/>
  <c r="F11309" i="1" a="1"/>
  <c r="F11309" i="1" s="1"/>
  <c r="F11310" i="1" a="1"/>
  <c r="F11310" i="1" s="1"/>
  <c r="F11311" i="1" a="1"/>
  <c r="F11311" i="1" s="1"/>
  <c r="F11312" i="1" a="1"/>
  <c r="F11312" i="1" s="1"/>
  <c r="F11313" i="1" a="1"/>
  <c r="F11313" i="1" s="1"/>
  <c r="F11314" i="1" a="1"/>
  <c r="F11314" i="1" s="1"/>
  <c r="F11315" i="1" a="1"/>
  <c r="F11315" i="1" s="1"/>
  <c r="F11316" i="1" a="1"/>
  <c r="F11316" i="1" s="1"/>
  <c r="F11317" i="1" a="1"/>
  <c r="F11317" i="1" s="1"/>
  <c r="F11318" i="1" a="1"/>
  <c r="F11318" i="1" s="1"/>
  <c r="F11319" i="1" a="1"/>
  <c r="F11319" i="1" s="1"/>
  <c r="F11320" i="1" a="1"/>
  <c r="F11320" i="1" s="1"/>
  <c r="F11321" i="1" a="1"/>
  <c r="F11321" i="1" s="1"/>
  <c r="F11322" i="1" a="1"/>
  <c r="F11322" i="1" s="1"/>
  <c r="F11323" i="1" a="1"/>
  <c r="F11323" i="1" s="1"/>
  <c r="F11324" i="1" a="1"/>
  <c r="F11324" i="1" s="1"/>
  <c r="F11325" i="1" a="1"/>
  <c r="F11325" i="1" s="1"/>
  <c r="F11326" i="1" a="1"/>
  <c r="F11326" i="1" s="1"/>
  <c r="F11327" i="1" a="1"/>
  <c r="F11327" i="1" s="1"/>
  <c r="F11328" i="1" a="1"/>
  <c r="F11328" i="1" s="1"/>
  <c r="F11329" i="1" a="1"/>
  <c r="F11329" i="1" s="1"/>
  <c r="F11330" i="1" a="1"/>
  <c r="F11330" i="1" s="1"/>
  <c r="F11331" i="1" a="1"/>
  <c r="F11331" i="1" s="1"/>
  <c r="F11332" i="1" a="1"/>
  <c r="F11332" i="1" s="1"/>
  <c r="F11333" i="1" a="1"/>
  <c r="F11333" i="1" s="1"/>
  <c r="F11334" i="1" a="1"/>
  <c r="F11334" i="1" s="1"/>
  <c r="F11335" i="1" a="1"/>
  <c r="F11335" i="1" s="1"/>
  <c r="F11336" i="1" a="1"/>
  <c r="F11336" i="1" s="1"/>
  <c r="F11337" i="1" a="1"/>
  <c r="F11337" i="1" s="1"/>
  <c r="F11338" i="1" a="1"/>
  <c r="F11338" i="1" s="1"/>
  <c r="F11339" i="1" a="1"/>
  <c r="F11339" i="1" s="1"/>
  <c r="F11340" i="1" a="1"/>
  <c r="F11340" i="1" s="1"/>
  <c r="F11341" i="1" a="1"/>
  <c r="F11341" i="1" s="1"/>
  <c r="F11342" i="1" a="1"/>
  <c r="F11342" i="1" s="1"/>
  <c r="F11343" i="1" a="1"/>
  <c r="F11343" i="1" s="1"/>
  <c r="F11344" i="1" a="1"/>
  <c r="F11344" i="1" s="1"/>
  <c r="F11345" i="1" a="1"/>
  <c r="F11345" i="1" s="1"/>
  <c r="F11346" i="1" a="1"/>
  <c r="F11346" i="1" s="1"/>
  <c r="F11347" i="1" a="1"/>
  <c r="F11347" i="1" s="1"/>
  <c r="F11348" i="1" a="1"/>
  <c r="F11348" i="1" s="1"/>
  <c r="F11349" i="1" a="1"/>
  <c r="F11349" i="1" s="1"/>
  <c r="F11350" i="1" a="1"/>
  <c r="F11350" i="1" s="1"/>
  <c r="F11351" i="1" a="1"/>
  <c r="F11351" i="1" s="1"/>
  <c r="F11352" i="1" a="1"/>
  <c r="F11352" i="1" s="1"/>
  <c r="F11353" i="1" a="1"/>
  <c r="F11353" i="1" s="1"/>
  <c r="F11354" i="1" a="1"/>
  <c r="F11354" i="1" s="1"/>
  <c r="F11355" i="1" a="1"/>
  <c r="F11355" i="1" s="1"/>
  <c r="F11356" i="1" a="1"/>
  <c r="F11356" i="1" s="1"/>
  <c r="F11357" i="1" a="1"/>
  <c r="F11357" i="1" s="1"/>
  <c r="F11358" i="1" a="1"/>
  <c r="F11358" i="1" s="1"/>
  <c r="F11359" i="1" a="1"/>
  <c r="F11359" i="1" s="1"/>
  <c r="F11360" i="1" a="1"/>
  <c r="F11360" i="1" s="1"/>
  <c r="F11361" i="1" a="1"/>
  <c r="F11361" i="1" s="1"/>
  <c r="F11362" i="1" a="1"/>
  <c r="F11362" i="1" s="1"/>
  <c r="F11363" i="1" a="1"/>
  <c r="F11363" i="1" s="1"/>
  <c r="F11364" i="1" a="1"/>
  <c r="F11364" i="1" s="1"/>
  <c r="F11365" i="1" a="1"/>
  <c r="F11365" i="1" s="1"/>
  <c r="F11366" i="1" a="1"/>
  <c r="F11366" i="1" s="1"/>
  <c r="F11367" i="1" a="1"/>
  <c r="F11367" i="1" s="1"/>
  <c r="F11368" i="1" a="1"/>
  <c r="F11368" i="1" s="1"/>
  <c r="F11369" i="1" a="1"/>
  <c r="F11369" i="1" s="1"/>
  <c r="F11370" i="1" a="1"/>
  <c r="F11370" i="1" s="1"/>
  <c r="F11371" i="1" a="1"/>
  <c r="F11371" i="1" s="1"/>
  <c r="F11372" i="1" a="1"/>
  <c r="F11372" i="1" s="1"/>
  <c r="F11373" i="1" a="1"/>
  <c r="F11373" i="1" s="1"/>
  <c r="F11374" i="1" a="1"/>
  <c r="F11374" i="1" s="1"/>
  <c r="F11375" i="1" a="1"/>
  <c r="F11375" i="1" s="1"/>
  <c r="F11376" i="1" a="1"/>
  <c r="F11376" i="1" s="1"/>
  <c r="F11377" i="1" a="1"/>
  <c r="F11377" i="1" s="1"/>
  <c r="F11378" i="1" a="1"/>
  <c r="F11378" i="1" s="1"/>
  <c r="F11379" i="1" a="1"/>
  <c r="F11379" i="1" s="1"/>
  <c r="F11380" i="1" a="1"/>
  <c r="F11380" i="1" s="1"/>
  <c r="F11381" i="1" a="1"/>
  <c r="F11381" i="1" s="1"/>
  <c r="F11382" i="1" a="1"/>
  <c r="F11382" i="1" s="1"/>
  <c r="F11383" i="1" a="1"/>
  <c r="F11383" i="1" s="1"/>
  <c r="F11384" i="1" a="1"/>
  <c r="F11384" i="1" s="1"/>
  <c r="F11385" i="1" a="1"/>
  <c r="F11385" i="1" s="1"/>
  <c r="F11386" i="1" a="1"/>
  <c r="F11386" i="1" s="1"/>
  <c r="F11387" i="1" a="1"/>
  <c r="F11387" i="1" s="1"/>
  <c r="F11388" i="1" a="1"/>
  <c r="F11388" i="1" s="1"/>
  <c r="F11389" i="1" a="1"/>
  <c r="F11389" i="1" s="1"/>
  <c r="F11390" i="1" a="1"/>
  <c r="F11390" i="1" s="1"/>
  <c r="F11391" i="1" a="1"/>
  <c r="F11391" i="1" s="1"/>
  <c r="F11392" i="1" a="1"/>
  <c r="F11392" i="1" s="1"/>
  <c r="F11393" i="1" a="1"/>
  <c r="F11393" i="1" s="1"/>
  <c r="F11394" i="1" a="1"/>
  <c r="F11394" i="1" s="1"/>
  <c r="F11395" i="1" a="1"/>
  <c r="F11395" i="1" s="1"/>
  <c r="F11396" i="1" a="1"/>
  <c r="F11396" i="1" s="1"/>
  <c r="F11397" i="1" a="1"/>
  <c r="F11397" i="1" s="1"/>
  <c r="F11398" i="1" a="1"/>
  <c r="F11398" i="1" s="1"/>
  <c r="F11399" i="1" a="1"/>
  <c r="F11399" i="1" s="1"/>
  <c r="F11400" i="1" a="1"/>
  <c r="F11400" i="1" s="1"/>
  <c r="F11401" i="1" a="1"/>
  <c r="F11401" i="1" s="1"/>
  <c r="F11402" i="1" a="1"/>
  <c r="F11402" i="1" s="1"/>
  <c r="F11403" i="1" a="1"/>
  <c r="F11403" i="1" s="1"/>
  <c r="F11404" i="1" a="1"/>
  <c r="F11404" i="1" s="1"/>
  <c r="F11405" i="1" a="1"/>
  <c r="F11405" i="1" s="1"/>
  <c r="F11406" i="1" a="1"/>
  <c r="F11406" i="1" s="1"/>
  <c r="F11407" i="1" a="1"/>
  <c r="F11407" i="1" s="1"/>
  <c r="F11408" i="1" a="1"/>
  <c r="F11408" i="1" s="1"/>
  <c r="F11409" i="1" a="1"/>
  <c r="F11409" i="1" s="1"/>
  <c r="F11410" i="1" a="1"/>
  <c r="F11410" i="1" s="1"/>
  <c r="F11411" i="1" a="1"/>
  <c r="F11411" i="1" s="1"/>
  <c r="F11412" i="1" a="1"/>
  <c r="F11412" i="1" s="1"/>
  <c r="F11413" i="1" a="1"/>
  <c r="F11413" i="1" s="1"/>
  <c r="F11414" i="1" a="1"/>
  <c r="F11414" i="1" s="1"/>
  <c r="F11415" i="1" a="1"/>
  <c r="F11415" i="1" s="1"/>
  <c r="F11416" i="1" a="1"/>
  <c r="F11416" i="1" s="1"/>
  <c r="F11417" i="1" a="1"/>
  <c r="F11417" i="1" s="1"/>
  <c r="F11418" i="1" a="1"/>
  <c r="F11418" i="1" s="1"/>
  <c r="F11419" i="1" a="1"/>
  <c r="F11419" i="1" s="1"/>
  <c r="F11420" i="1" a="1"/>
  <c r="F11420" i="1" s="1"/>
  <c r="F11421" i="1" a="1"/>
  <c r="F11421" i="1" s="1"/>
  <c r="F11422" i="1" a="1"/>
  <c r="F11422" i="1" s="1"/>
  <c r="F11423" i="1" a="1"/>
  <c r="F11423" i="1" s="1"/>
  <c r="F11424" i="1" a="1"/>
  <c r="F11424" i="1" s="1"/>
  <c r="F11425" i="1" a="1"/>
  <c r="F11425" i="1" s="1"/>
  <c r="F11426" i="1" a="1"/>
  <c r="F11426" i="1" s="1"/>
  <c r="F11427" i="1" a="1"/>
  <c r="F11427" i="1" s="1"/>
  <c r="F11428" i="1" a="1"/>
  <c r="F11428" i="1" s="1"/>
  <c r="F11429" i="1" a="1"/>
  <c r="F11429" i="1" s="1"/>
  <c r="F11430" i="1" a="1"/>
  <c r="F11430" i="1" s="1"/>
  <c r="F11431" i="1" a="1"/>
  <c r="F11431" i="1" s="1"/>
  <c r="F11432" i="1" a="1"/>
  <c r="F11432" i="1" s="1"/>
  <c r="F11433" i="1" a="1"/>
  <c r="F11433" i="1" s="1"/>
  <c r="F11434" i="1" a="1"/>
  <c r="F11434" i="1" s="1"/>
  <c r="F11435" i="1" a="1"/>
  <c r="F11435" i="1" s="1"/>
  <c r="F11436" i="1" a="1"/>
  <c r="F11436" i="1" s="1"/>
  <c r="F11437" i="1" a="1"/>
  <c r="F11437" i="1" s="1"/>
  <c r="F11438" i="1" a="1"/>
  <c r="F11438" i="1" s="1"/>
  <c r="F11439" i="1" a="1"/>
  <c r="F11439" i="1" s="1"/>
  <c r="F11441" i="1" a="1"/>
  <c r="F11441" i="1" s="1"/>
  <c r="F11440" i="1" a="1"/>
  <c r="F11440" i="1" s="1"/>
  <c r="F11443" i="1" a="1"/>
  <c r="F11443" i="1" s="1"/>
  <c r="F11445" i="1" a="1"/>
  <c r="F11445" i="1" s="1"/>
  <c r="F11442" i="1" a="1"/>
  <c r="F11442" i="1" s="1"/>
  <c r="F11444" i="1" a="1"/>
  <c r="F11444" i="1" s="1"/>
  <c r="F11447" i="1" a="1"/>
  <c r="F11447" i="1" s="1"/>
  <c r="F11446" i="1" a="1"/>
  <c r="F11446" i="1" s="1"/>
  <c r="F11448" i="1" a="1"/>
  <c r="F11448" i="1" s="1"/>
  <c r="F11449" i="1" a="1"/>
  <c r="F11449" i="1" s="1"/>
  <c r="F11450" i="1" a="1"/>
  <c r="F11450" i="1" s="1"/>
  <c r="F11451" i="1" a="1"/>
  <c r="F11451" i="1" s="1"/>
  <c r="F11452" i="1" a="1"/>
  <c r="F11452" i="1" s="1"/>
  <c r="F11453" i="1" a="1"/>
  <c r="F11453" i="1" s="1"/>
  <c r="F11454" i="1" a="1"/>
  <c r="F11454" i="1" s="1"/>
  <c r="F11455" i="1" a="1"/>
  <c r="F11455" i="1" s="1"/>
  <c r="F11456" i="1" a="1"/>
  <c r="F11456" i="1" s="1"/>
  <c r="F11457" i="1" a="1"/>
  <c r="F11457" i="1" s="1"/>
  <c r="F11458" i="1" a="1"/>
  <c r="F11458" i="1" s="1"/>
  <c r="F11459" i="1" a="1"/>
  <c r="F11459" i="1" s="1"/>
  <c r="F11460" i="1" a="1"/>
  <c r="F11460" i="1" s="1"/>
  <c r="F11461" i="1" a="1"/>
  <c r="F11461" i="1" s="1"/>
  <c r="F11462" i="1" a="1"/>
  <c r="F11462" i="1" s="1"/>
  <c r="F11463" i="1" a="1"/>
  <c r="F11463" i="1" s="1"/>
  <c r="F11464" i="1" a="1"/>
  <c r="F11464" i="1" s="1"/>
  <c r="F11465" i="1" a="1"/>
  <c r="F11465" i="1" s="1"/>
  <c r="F11466" i="1" a="1"/>
  <c r="F11466" i="1" s="1"/>
  <c r="F11467" i="1" a="1"/>
  <c r="F11467" i="1" s="1"/>
  <c r="F11468" i="1" a="1"/>
  <c r="F11468" i="1" s="1"/>
  <c r="F11469" i="1" a="1"/>
  <c r="F11469" i="1" s="1"/>
  <c r="F11470" i="1" a="1"/>
  <c r="F11470" i="1" s="1"/>
  <c r="F11471" i="1" a="1"/>
  <c r="F11471" i="1" s="1"/>
  <c r="F11472" i="1" a="1"/>
  <c r="F11472" i="1" s="1"/>
  <c r="F11473" i="1" a="1"/>
  <c r="F11473" i="1" s="1"/>
  <c r="F11474" i="1" a="1"/>
  <c r="F11474" i="1" s="1"/>
  <c r="F11475" i="1" a="1"/>
  <c r="F11475" i="1" s="1"/>
  <c r="F11476" i="1" a="1"/>
  <c r="F11476" i="1" s="1"/>
  <c r="F11477" i="1" a="1"/>
  <c r="F11477" i="1" s="1"/>
  <c r="F11478" i="1" a="1"/>
  <c r="F11478" i="1" s="1"/>
  <c r="F11479" i="1" a="1"/>
  <c r="F11479" i="1" s="1"/>
  <c r="F11480" i="1" a="1"/>
  <c r="F11480" i="1" s="1"/>
  <c r="F11481" i="1" a="1"/>
  <c r="F11481" i="1" s="1"/>
  <c r="F11482" i="1" a="1"/>
  <c r="F11482" i="1" s="1"/>
  <c r="F11483" i="1" a="1"/>
  <c r="F11483" i="1" s="1"/>
  <c r="F11484" i="1" a="1"/>
  <c r="F11484" i="1" s="1"/>
  <c r="F11485" i="1" a="1"/>
  <c r="F11485" i="1" s="1"/>
  <c r="F11486" i="1" a="1"/>
  <c r="F11486" i="1" s="1"/>
  <c r="F11487" i="1" a="1"/>
  <c r="F11487" i="1" s="1"/>
  <c r="F11488" i="1" a="1"/>
  <c r="F11488" i="1" s="1"/>
  <c r="F11489" i="1" a="1"/>
  <c r="F11489" i="1" s="1"/>
  <c r="F11490" i="1" a="1"/>
  <c r="F11490" i="1" s="1"/>
  <c r="F11491" i="1" a="1"/>
  <c r="F11491" i="1" s="1"/>
  <c r="F11492" i="1" a="1"/>
  <c r="F11492" i="1" s="1"/>
  <c r="F11493" i="1" a="1"/>
  <c r="F11493" i="1" s="1"/>
  <c r="F11494" i="1" a="1"/>
  <c r="F11494" i="1" s="1"/>
  <c r="F11495" i="1" a="1"/>
  <c r="F11495" i="1" s="1"/>
  <c r="F11496" i="1" a="1"/>
  <c r="F11496" i="1" s="1"/>
  <c r="F11497" i="1" a="1"/>
  <c r="F11497" i="1" s="1"/>
  <c r="F11498" i="1" a="1"/>
  <c r="F11498" i="1" s="1"/>
  <c r="F11499" i="1" a="1"/>
  <c r="F11499" i="1" s="1"/>
  <c r="F11500" i="1" a="1"/>
  <c r="F11500" i="1" s="1"/>
  <c r="F11501" i="1" a="1"/>
  <c r="F11501" i="1" s="1"/>
  <c r="F11502" i="1" a="1"/>
  <c r="F11502" i="1" s="1"/>
  <c r="F11503" i="1" a="1"/>
  <c r="F11503" i="1" s="1"/>
  <c r="F11504" i="1" a="1"/>
  <c r="F11504" i="1" s="1"/>
  <c r="F11505" i="1" a="1"/>
  <c r="F11505" i="1" s="1"/>
  <c r="F11506" i="1" a="1"/>
  <c r="F11506" i="1" s="1"/>
  <c r="F11507" i="1" a="1"/>
  <c r="F11507" i="1" s="1"/>
  <c r="F11508" i="1" a="1"/>
  <c r="F11508" i="1" s="1"/>
  <c r="F11509" i="1" a="1"/>
  <c r="F11509" i="1" s="1"/>
  <c r="F11510" i="1" a="1"/>
  <c r="F11510" i="1" s="1"/>
  <c r="F11511" i="1" a="1"/>
  <c r="F11511" i="1" s="1"/>
  <c r="F11512" i="1" a="1"/>
  <c r="F11512" i="1" s="1"/>
  <c r="F11513" i="1" a="1"/>
  <c r="F11513" i="1" s="1"/>
  <c r="F11514" i="1" a="1"/>
  <c r="F11514" i="1" s="1"/>
  <c r="F11515" i="1" a="1"/>
  <c r="F11515" i="1" s="1"/>
  <c r="F11516" i="1" a="1"/>
  <c r="F11516" i="1" s="1"/>
  <c r="F11517" i="1" a="1"/>
  <c r="F11517" i="1" s="1"/>
  <c r="F11518" i="1" a="1"/>
  <c r="F11518" i="1" s="1"/>
  <c r="F11519" i="1" a="1"/>
  <c r="F11519" i="1" s="1"/>
  <c r="F11520" i="1" a="1"/>
  <c r="F11520" i="1" s="1"/>
  <c r="F11521" i="1" a="1"/>
  <c r="F11521" i="1" s="1"/>
  <c r="F11522" i="1" a="1"/>
  <c r="F11522" i="1" s="1"/>
  <c r="F11523" i="1" a="1"/>
  <c r="F11523" i="1" s="1"/>
  <c r="F11524" i="1" a="1"/>
  <c r="F11524" i="1" s="1"/>
  <c r="F11525" i="1" a="1"/>
  <c r="F11525" i="1" s="1"/>
  <c r="F11526" i="1" a="1"/>
  <c r="F11526" i="1" s="1"/>
  <c r="F11527" i="1" a="1"/>
  <c r="F11527" i="1" s="1"/>
  <c r="F11528" i="1" a="1"/>
  <c r="F11528" i="1" s="1"/>
  <c r="F11529" i="1" a="1"/>
  <c r="F11529" i="1" s="1"/>
  <c r="F11530" i="1" a="1"/>
  <c r="F11530" i="1" s="1"/>
  <c r="F11531" i="1" a="1"/>
  <c r="F11531" i="1" s="1"/>
  <c r="F11532" i="1" a="1"/>
  <c r="F11532" i="1" s="1"/>
  <c r="F11533" i="1" a="1"/>
  <c r="F11533" i="1" s="1"/>
  <c r="F11534" i="1" a="1"/>
  <c r="F11534" i="1" s="1"/>
  <c r="F11535" i="1" a="1"/>
  <c r="F11535" i="1" s="1"/>
  <c r="F11536" i="1" a="1"/>
  <c r="F11536" i="1" s="1"/>
  <c r="F11537" i="1" a="1"/>
  <c r="F11537" i="1" s="1"/>
  <c r="F11538" i="1" a="1"/>
  <c r="F11538" i="1" s="1"/>
  <c r="F11539" i="1" a="1"/>
  <c r="F11539" i="1" s="1"/>
  <c r="F11540" i="1" a="1"/>
  <c r="F11540" i="1" s="1"/>
  <c r="F11541" i="1" a="1"/>
  <c r="F11541" i="1" s="1"/>
  <c r="F11542" i="1" a="1"/>
  <c r="F11542" i="1" s="1"/>
  <c r="F11543" i="1" a="1"/>
  <c r="F11543" i="1" s="1"/>
  <c r="F11544" i="1" a="1"/>
  <c r="F11544" i="1" s="1"/>
  <c r="F11545" i="1" a="1"/>
  <c r="F11545" i="1" s="1"/>
  <c r="F11546" i="1" a="1"/>
  <c r="F11546" i="1" s="1"/>
  <c r="F11547" i="1" a="1"/>
  <c r="F11547" i="1" s="1"/>
  <c r="F11548" i="1" a="1"/>
  <c r="F11548" i="1" s="1"/>
  <c r="F11549" i="1" a="1"/>
  <c r="F11549" i="1" s="1"/>
  <c r="F11550" i="1" a="1"/>
  <c r="F11550" i="1" s="1"/>
  <c r="F11551" i="1" a="1"/>
  <c r="F11551" i="1" s="1"/>
  <c r="F11552" i="1" a="1"/>
  <c r="F11552" i="1" s="1"/>
  <c r="F11553" i="1" a="1"/>
  <c r="F11553" i="1" s="1"/>
  <c r="F11554" i="1" a="1"/>
  <c r="F11554" i="1" s="1"/>
  <c r="F11555" i="1" a="1"/>
  <c r="F11555" i="1" s="1"/>
  <c r="F11556" i="1" a="1"/>
  <c r="F11556" i="1" s="1"/>
  <c r="F11557" i="1" a="1"/>
  <c r="F11557" i="1" s="1"/>
  <c r="F11558" i="1" a="1"/>
  <c r="F11558" i="1" s="1"/>
  <c r="F11559" i="1" a="1"/>
  <c r="F11559" i="1" s="1"/>
  <c r="F11560" i="1" a="1"/>
  <c r="F11560" i="1" s="1"/>
  <c r="F11561" i="1" a="1"/>
  <c r="F11561" i="1" s="1"/>
  <c r="F11562" i="1" a="1"/>
  <c r="F11562" i="1" s="1"/>
  <c r="F11563" i="1" a="1"/>
  <c r="F11563" i="1" s="1"/>
  <c r="F11564" i="1" a="1"/>
  <c r="F11564" i="1" s="1"/>
  <c r="F11565" i="1" a="1"/>
  <c r="F11565" i="1" s="1"/>
  <c r="F11566" i="1" a="1"/>
  <c r="F11566" i="1" s="1"/>
  <c r="F11567" i="1" a="1"/>
  <c r="F11567" i="1" s="1"/>
  <c r="F11568" i="1" a="1"/>
  <c r="F11568" i="1" s="1"/>
  <c r="F11569" i="1" a="1"/>
  <c r="F11569" i="1" s="1"/>
  <c r="F11570" i="1" a="1"/>
  <c r="F11570" i="1" s="1"/>
  <c r="F11571" i="1" a="1"/>
  <c r="F11571" i="1" s="1"/>
  <c r="F11572" i="1" a="1"/>
  <c r="F11572" i="1" s="1"/>
  <c r="F11573" i="1" a="1"/>
  <c r="F11573" i="1" s="1"/>
  <c r="F11574" i="1" a="1"/>
  <c r="F11574" i="1" s="1"/>
  <c r="F11575" i="1" a="1"/>
  <c r="F11575" i="1" s="1"/>
  <c r="F11576" i="1" a="1"/>
  <c r="F11576" i="1" s="1"/>
  <c r="F11577" i="1" a="1"/>
  <c r="F11577" i="1" s="1"/>
  <c r="F11578" i="1" a="1"/>
  <c r="F11578" i="1" s="1"/>
  <c r="F11579" i="1" a="1"/>
  <c r="F11579" i="1" s="1"/>
  <c r="F11580" i="1" a="1"/>
  <c r="F11580" i="1" s="1"/>
  <c r="F11581" i="1" a="1"/>
  <c r="F11581" i="1" s="1"/>
  <c r="F11582" i="1" a="1"/>
  <c r="F11582" i="1" s="1"/>
  <c r="F11583" i="1" a="1"/>
  <c r="F11583" i="1" s="1"/>
  <c r="F11584" i="1" a="1"/>
  <c r="F11584" i="1" s="1"/>
  <c r="F11585" i="1" a="1"/>
  <c r="F11585" i="1" s="1"/>
  <c r="F11586" i="1" a="1"/>
  <c r="F11586" i="1" s="1"/>
  <c r="F11587" i="1" a="1"/>
  <c r="F11587" i="1" s="1"/>
  <c r="F11588" i="1" a="1"/>
  <c r="F11588" i="1" s="1"/>
  <c r="F11589" i="1" a="1"/>
  <c r="F11589" i="1" s="1"/>
  <c r="F11590" i="1" a="1"/>
  <c r="F11590" i="1" s="1"/>
  <c r="F11591" i="1" a="1"/>
  <c r="F11591" i="1" s="1"/>
  <c r="F11592" i="1" a="1"/>
  <c r="F11592" i="1" s="1"/>
  <c r="F11593" i="1" a="1"/>
  <c r="F11593" i="1" s="1"/>
  <c r="F11594" i="1" a="1"/>
  <c r="F11594" i="1" s="1"/>
  <c r="F11595" i="1" a="1"/>
  <c r="F11595" i="1" s="1"/>
  <c r="F11596" i="1" a="1"/>
  <c r="F11596" i="1" s="1"/>
  <c r="F11597" i="1" a="1"/>
  <c r="F11597" i="1" s="1"/>
  <c r="F11598" i="1" a="1"/>
  <c r="F11598" i="1" s="1"/>
  <c r="F11599" i="1" a="1"/>
  <c r="F11599" i="1" s="1"/>
  <c r="F11600" i="1" a="1"/>
  <c r="F11600" i="1" s="1"/>
  <c r="F11601" i="1" a="1"/>
  <c r="F11601" i="1" s="1"/>
  <c r="F11602" i="1" a="1"/>
  <c r="F11602" i="1" s="1"/>
  <c r="F11603" i="1" a="1"/>
  <c r="F11603" i="1" s="1"/>
  <c r="F11604" i="1" a="1"/>
  <c r="F11604" i="1" s="1"/>
  <c r="F11605" i="1" a="1"/>
  <c r="F11605" i="1" s="1"/>
  <c r="F11606" i="1" a="1"/>
  <c r="F11606" i="1" s="1"/>
  <c r="F11607" i="1" a="1"/>
  <c r="F11607" i="1" s="1"/>
  <c r="F11608" i="1" a="1"/>
  <c r="F11608" i="1" s="1"/>
  <c r="F11609" i="1" a="1"/>
  <c r="F11609" i="1" s="1"/>
  <c r="F11610" i="1" a="1"/>
  <c r="F11610" i="1" s="1"/>
  <c r="F11611" i="1" a="1"/>
  <c r="F11611" i="1" s="1"/>
  <c r="F11612" i="1" a="1"/>
  <c r="F11612" i="1" s="1"/>
  <c r="F11613" i="1" a="1"/>
  <c r="F11613" i="1" s="1"/>
  <c r="F11614" i="1" a="1"/>
  <c r="F11614" i="1" s="1"/>
  <c r="F11615" i="1" a="1"/>
  <c r="F11615" i="1" s="1"/>
  <c r="F11616" i="1" a="1"/>
  <c r="F11616" i="1" s="1"/>
  <c r="F11617" i="1" a="1"/>
  <c r="F11617" i="1" s="1"/>
  <c r="F11618" i="1" a="1"/>
  <c r="F11618" i="1" s="1"/>
  <c r="F11619" i="1" a="1"/>
  <c r="F11619" i="1" s="1"/>
  <c r="F11620" i="1" a="1"/>
  <c r="F11620" i="1" s="1"/>
  <c r="F11621" i="1" a="1"/>
  <c r="F11621" i="1" s="1"/>
  <c r="F11622" i="1" a="1"/>
  <c r="F11622" i="1" s="1"/>
  <c r="F11623" i="1" a="1"/>
  <c r="F11623" i="1" s="1"/>
  <c r="F11624" i="1" a="1"/>
  <c r="F11624" i="1" s="1"/>
  <c r="F11625" i="1" a="1"/>
  <c r="F11625" i="1" s="1"/>
  <c r="F11626" i="1" a="1"/>
  <c r="F11626" i="1" s="1"/>
  <c r="F11627" i="1" a="1"/>
  <c r="F11627" i="1" s="1"/>
  <c r="F11628" i="1" a="1"/>
  <c r="F11628" i="1" s="1"/>
  <c r="F11629" i="1" a="1"/>
  <c r="F11629" i="1" s="1"/>
  <c r="F11630" i="1" a="1"/>
  <c r="F11630" i="1" s="1"/>
  <c r="F11631" i="1" a="1"/>
  <c r="F11631" i="1" s="1"/>
  <c r="F11632" i="1" a="1"/>
  <c r="F11632" i="1" s="1"/>
  <c r="F11633" i="1" a="1"/>
  <c r="F11633" i="1" s="1"/>
  <c r="F11634" i="1" a="1"/>
  <c r="F11634" i="1" s="1"/>
  <c r="F11635" i="1" a="1"/>
  <c r="F11635" i="1" s="1"/>
  <c r="F11636" i="1" a="1"/>
  <c r="F11636" i="1" s="1"/>
  <c r="F11637" i="1" a="1"/>
  <c r="F11637" i="1" s="1"/>
  <c r="F11638" i="1" a="1"/>
  <c r="F11638" i="1" s="1"/>
  <c r="F11639" i="1" a="1"/>
  <c r="F11639" i="1" s="1"/>
  <c r="F11640" i="1" a="1"/>
  <c r="F11640" i="1" s="1"/>
  <c r="F11641" i="1" a="1"/>
  <c r="F11641" i="1" s="1"/>
  <c r="F11642" i="1" a="1"/>
  <c r="F11642" i="1" s="1"/>
  <c r="F11643" i="1" a="1"/>
  <c r="F11643" i="1" s="1"/>
  <c r="F11644" i="1" a="1"/>
  <c r="F11644" i="1" s="1"/>
  <c r="F11645" i="1" a="1"/>
  <c r="F11645" i="1" s="1"/>
  <c r="F11646" i="1" a="1"/>
  <c r="F11646" i="1" s="1"/>
  <c r="F11647" i="1" a="1"/>
  <c r="F11647" i="1" s="1"/>
  <c r="F11648" i="1" a="1"/>
  <c r="F11648" i="1" s="1"/>
  <c r="F11649" i="1" a="1"/>
  <c r="F11649" i="1" s="1"/>
  <c r="F11650" i="1" a="1"/>
  <c r="F11650" i="1" s="1"/>
  <c r="F11651" i="1" a="1"/>
  <c r="F11651" i="1" s="1"/>
  <c r="F11652" i="1" a="1"/>
  <c r="F11652" i="1" s="1"/>
  <c r="F11653" i="1" a="1"/>
  <c r="F11653" i="1" s="1"/>
  <c r="F11654" i="1" a="1"/>
  <c r="F11654" i="1" s="1"/>
  <c r="F11655" i="1" a="1"/>
  <c r="F11655" i="1" s="1"/>
  <c r="F11656" i="1" a="1"/>
  <c r="F11656" i="1" s="1"/>
  <c r="F11657" i="1" a="1"/>
  <c r="F11657" i="1" s="1"/>
  <c r="F11658" i="1" a="1"/>
  <c r="F11658" i="1" s="1"/>
  <c r="F11659" i="1" a="1"/>
  <c r="F11659" i="1" s="1"/>
  <c r="F11660" i="1" a="1"/>
  <c r="F11660" i="1" s="1"/>
  <c r="F11661" i="1" a="1"/>
  <c r="F11661" i="1" s="1"/>
  <c r="F11662" i="1" a="1"/>
  <c r="F11662" i="1" s="1"/>
  <c r="F11663" i="1" a="1"/>
  <c r="F11663" i="1" s="1"/>
  <c r="F11664" i="1" a="1"/>
  <c r="F11664" i="1" s="1"/>
  <c r="F11665" i="1" a="1"/>
  <c r="F11665" i="1" s="1"/>
  <c r="F11666" i="1" a="1"/>
  <c r="F11666" i="1" s="1"/>
  <c r="F11667" i="1" a="1"/>
  <c r="F11667" i="1" s="1"/>
  <c r="F11668" i="1" a="1"/>
  <c r="F11668" i="1" s="1"/>
  <c r="F11669" i="1" a="1"/>
  <c r="F11669" i="1" s="1"/>
  <c r="F11670" i="1" a="1"/>
  <c r="F11670" i="1" s="1"/>
  <c r="F11671" i="1" a="1"/>
  <c r="F11671" i="1" s="1"/>
  <c r="F11672" i="1" a="1"/>
  <c r="F11672" i="1" s="1"/>
  <c r="F11673" i="1" a="1"/>
  <c r="F11673" i="1" s="1"/>
  <c r="F11674" i="1" a="1"/>
  <c r="F11674" i="1" s="1"/>
  <c r="F11675" i="1" a="1"/>
  <c r="F11675" i="1" s="1"/>
  <c r="F11676" i="1" a="1"/>
  <c r="F11676" i="1" s="1"/>
  <c r="F11677" i="1" a="1"/>
  <c r="F11677" i="1" s="1"/>
  <c r="F11678" i="1" a="1"/>
  <c r="F11678" i="1" s="1"/>
  <c r="F11679" i="1" a="1"/>
  <c r="F11679" i="1" s="1"/>
  <c r="F11680" i="1" a="1"/>
  <c r="F11680" i="1" s="1"/>
  <c r="F11681" i="1" a="1"/>
  <c r="F11681" i="1" s="1"/>
  <c r="F11682" i="1" a="1"/>
  <c r="F11682" i="1" s="1"/>
  <c r="F11683" i="1" a="1"/>
  <c r="F11683" i="1" s="1"/>
  <c r="F11684" i="1" a="1"/>
  <c r="F11684" i="1" s="1"/>
  <c r="F11685" i="1" a="1"/>
  <c r="F11685" i="1" s="1"/>
  <c r="F11686" i="1" a="1"/>
  <c r="F11686" i="1" s="1"/>
  <c r="F11687" i="1" a="1"/>
  <c r="F11687" i="1" s="1"/>
  <c r="F11688" i="1" a="1"/>
  <c r="F11688" i="1" s="1"/>
  <c r="F11689" i="1" a="1"/>
  <c r="F11689" i="1" s="1"/>
  <c r="F11690" i="1" a="1"/>
  <c r="F11690" i="1" s="1"/>
  <c r="F11691" i="1" a="1"/>
  <c r="F11691" i="1" s="1"/>
  <c r="F11692" i="1" a="1"/>
  <c r="F11692" i="1" s="1"/>
  <c r="F11693" i="1" a="1"/>
  <c r="F11693" i="1" s="1"/>
  <c r="F11694" i="1" a="1"/>
  <c r="F11694" i="1" s="1"/>
  <c r="F11695" i="1" a="1"/>
  <c r="F11695" i="1" s="1"/>
  <c r="F11696" i="1" a="1"/>
  <c r="F11696" i="1" s="1"/>
  <c r="F11697" i="1" a="1"/>
  <c r="F11697" i="1" s="1"/>
  <c r="F11698" i="1" a="1"/>
  <c r="F11698" i="1" s="1"/>
  <c r="F11699" i="1" a="1"/>
  <c r="F11699" i="1" s="1"/>
  <c r="F11700" i="1" a="1"/>
  <c r="F11700" i="1" s="1"/>
  <c r="F11701" i="1" a="1"/>
  <c r="F11701" i="1" s="1"/>
  <c r="F11702" i="1" a="1"/>
  <c r="F11702" i="1" s="1"/>
  <c r="F11703" i="1" a="1"/>
  <c r="F11703" i="1" s="1"/>
  <c r="F11704" i="1" a="1"/>
  <c r="F11704" i="1" s="1"/>
  <c r="F11705" i="1" a="1"/>
  <c r="F11705" i="1" s="1"/>
  <c r="F11706" i="1" a="1"/>
  <c r="F11706" i="1" s="1"/>
  <c r="F11707" i="1" a="1"/>
  <c r="F11707" i="1" s="1"/>
  <c r="F11708" i="1" a="1"/>
  <c r="F11708" i="1" s="1"/>
  <c r="F11709" i="1" a="1"/>
  <c r="F11709" i="1" s="1"/>
  <c r="F11710" i="1" a="1"/>
  <c r="F11710" i="1" s="1"/>
  <c r="F11711" i="1" a="1"/>
  <c r="F11711" i="1" s="1"/>
  <c r="F11712" i="1" a="1"/>
  <c r="F11712" i="1" s="1"/>
  <c r="F11713" i="1" a="1"/>
  <c r="F11713" i="1" s="1"/>
  <c r="F11714" i="1" a="1"/>
  <c r="F11714" i="1" s="1"/>
  <c r="F11715" i="1" a="1"/>
  <c r="F11715" i="1" s="1"/>
  <c r="F11716" i="1" a="1"/>
  <c r="F11716" i="1" s="1"/>
  <c r="F11717" i="1" a="1"/>
  <c r="F11717" i="1" s="1"/>
  <c r="F11718" i="1" a="1"/>
  <c r="F11718" i="1" s="1"/>
  <c r="F11719" i="1" a="1"/>
  <c r="F11719" i="1" s="1"/>
  <c r="F11720" i="1" a="1"/>
  <c r="F11720" i="1" s="1"/>
  <c r="F11721" i="1" a="1"/>
  <c r="F11721" i="1" s="1"/>
  <c r="F11722" i="1" a="1"/>
  <c r="F11722" i="1" s="1"/>
  <c r="F11723" i="1" a="1"/>
  <c r="F11723" i="1" s="1"/>
  <c r="F11724" i="1" a="1"/>
  <c r="F11724" i="1" s="1"/>
  <c r="F11725" i="1" a="1"/>
  <c r="F11725" i="1" s="1"/>
  <c r="F11726" i="1" a="1"/>
  <c r="F11726" i="1" s="1"/>
  <c r="F11727" i="1" a="1"/>
  <c r="F11727" i="1" s="1"/>
  <c r="F11728" i="1" a="1"/>
  <c r="F11728" i="1" s="1"/>
  <c r="F11729" i="1" a="1"/>
  <c r="F11729" i="1" s="1"/>
  <c r="F11730" i="1" a="1"/>
  <c r="F11730" i="1" s="1"/>
  <c r="F11731" i="1" a="1"/>
  <c r="F11731" i="1" s="1"/>
  <c r="F11732" i="1" a="1"/>
  <c r="F11732" i="1" s="1"/>
  <c r="F11733" i="1" a="1"/>
  <c r="F11733" i="1" s="1"/>
  <c r="F11734" i="1" a="1"/>
  <c r="F11734" i="1" s="1"/>
  <c r="F11735" i="1" a="1"/>
  <c r="F11735" i="1" s="1"/>
  <c r="F11736" i="1" a="1"/>
  <c r="F11736" i="1" s="1"/>
  <c r="F11737" i="1" a="1"/>
  <c r="F11737" i="1" s="1"/>
  <c r="F11738" i="1" a="1"/>
  <c r="F11738" i="1" s="1"/>
  <c r="F11739" i="1" a="1"/>
  <c r="F11739" i="1" s="1"/>
  <c r="F11740" i="1" a="1"/>
  <c r="F11740" i="1" s="1"/>
  <c r="F11741" i="1" a="1"/>
  <c r="F11741" i="1" s="1"/>
  <c r="F11742" i="1" a="1"/>
  <c r="F11742" i="1" s="1"/>
  <c r="F11743" i="1" a="1"/>
  <c r="F11743" i="1" s="1"/>
  <c r="F11744" i="1" a="1"/>
  <c r="F11744" i="1" s="1"/>
  <c r="F11745" i="1" a="1"/>
  <c r="F11745" i="1" s="1"/>
  <c r="F11746" i="1" a="1"/>
  <c r="F11746" i="1" s="1"/>
  <c r="F11747" i="1" a="1"/>
  <c r="F11747" i="1" s="1"/>
  <c r="F11748" i="1" a="1"/>
  <c r="F11748" i="1" s="1"/>
  <c r="F11749" i="1" a="1"/>
  <c r="F11749" i="1" s="1"/>
  <c r="F11750" i="1" a="1"/>
  <c r="F11750" i="1" s="1"/>
  <c r="F11751" i="1" a="1"/>
  <c r="F11751" i="1" s="1"/>
  <c r="F11752" i="1" a="1"/>
  <c r="F11752" i="1" s="1"/>
  <c r="F11753" i="1" a="1"/>
  <c r="F11753" i="1" s="1"/>
  <c r="F11754" i="1" a="1"/>
  <c r="F11754" i="1" s="1"/>
  <c r="F11755" i="1" a="1"/>
  <c r="F11755" i="1" s="1"/>
  <c r="F11756" i="1" a="1"/>
  <c r="F11756" i="1" s="1"/>
  <c r="F11757" i="1" a="1"/>
  <c r="F11757" i="1" s="1"/>
  <c r="F11758" i="1" a="1"/>
  <c r="F11758" i="1" s="1"/>
  <c r="F11759" i="1" a="1"/>
  <c r="F11759" i="1" s="1"/>
  <c r="F11760" i="1" a="1"/>
  <c r="F11760" i="1" s="1"/>
  <c r="F11761" i="1" a="1"/>
  <c r="F11761" i="1" s="1"/>
  <c r="F11762" i="1" a="1"/>
  <c r="F11762" i="1" s="1"/>
  <c r="F11763" i="1" a="1"/>
  <c r="F11763" i="1" s="1"/>
  <c r="F11764" i="1" a="1"/>
  <c r="F11764" i="1" s="1"/>
  <c r="F11765" i="1" a="1"/>
  <c r="F11765" i="1" s="1"/>
  <c r="F11766" i="1" a="1"/>
  <c r="F11766" i="1" s="1"/>
  <c r="F11767" i="1" a="1"/>
  <c r="F11767" i="1" s="1"/>
  <c r="F11768" i="1" a="1"/>
  <c r="F11768" i="1" s="1"/>
  <c r="F11769" i="1" a="1"/>
  <c r="F11769" i="1" s="1"/>
  <c r="F11770" i="1" a="1"/>
  <c r="F11770" i="1" s="1"/>
  <c r="F11771" i="1" a="1"/>
  <c r="F11771" i="1" s="1"/>
  <c r="F11772" i="1" a="1"/>
  <c r="F11772" i="1" s="1"/>
  <c r="F11773" i="1" a="1"/>
  <c r="F11773" i="1" s="1"/>
  <c r="F11774" i="1" a="1"/>
  <c r="F11774" i="1" s="1"/>
  <c r="F11775" i="1" a="1"/>
  <c r="F11775" i="1" s="1"/>
  <c r="F11776" i="1" a="1"/>
  <c r="F11776" i="1" s="1"/>
  <c r="F11777" i="1" a="1"/>
  <c r="F11777" i="1" s="1"/>
  <c r="F11778" i="1" a="1"/>
  <c r="F11778" i="1" s="1"/>
  <c r="F11779" i="1" a="1"/>
  <c r="F11779" i="1" s="1"/>
  <c r="F11780" i="1" a="1"/>
  <c r="F11780" i="1" s="1"/>
  <c r="F11781" i="1" a="1"/>
  <c r="F11781" i="1" s="1"/>
  <c r="F11782" i="1" a="1"/>
  <c r="F11782" i="1" s="1"/>
  <c r="F11783" i="1" a="1"/>
  <c r="F11783" i="1" s="1"/>
  <c r="F11784" i="1" a="1"/>
  <c r="F11784" i="1" s="1"/>
  <c r="F11785" i="1" a="1"/>
  <c r="F11785" i="1" s="1"/>
  <c r="F11786" i="1" a="1"/>
  <c r="F11786" i="1" s="1"/>
  <c r="F11787" i="1" a="1"/>
  <c r="F11787" i="1" s="1"/>
  <c r="F11788" i="1" a="1"/>
  <c r="F11788" i="1" s="1"/>
  <c r="F11789" i="1" a="1"/>
  <c r="F11789" i="1" s="1"/>
  <c r="F11790" i="1" a="1"/>
  <c r="F11790" i="1" s="1"/>
  <c r="F11791" i="1" a="1"/>
  <c r="F11791" i="1" s="1"/>
  <c r="F11792" i="1" a="1"/>
  <c r="F11792" i="1" s="1"/>
  <c r="F11793" i="1" a="1"/>
  <c r="F11793" i="1" s="1"/>
  <c r="F11794" i="1" a="1"/>
  <c r="F11794" i="1" s="1"/>
  <c r="F11795" i="1" a="1"/>
  <c r="F11795" i="1" s="1"/>
  <c r="F11796" i="1" a="1"/>
  <c r="F11796" i="1" s="1"/>
  <c r="F11797" i="1" a="1"/>
  <c r="F11797" i="1" s="1"/>
  <c r="F11798" i="1" a="1"/>
  <c r="F11798" i="1" s="1"/>
  <c r="F11799" i="1" a="1"/>
  <c r="F11799" i="1" s="1"/>
  <c r="F11800" i="1" a="1"/>
  <c r="F11800" i="1" s="1"/>
  <c r="F11801" i="1" a="1"/>
  <c r="F11801" i="1" s="1"/>
  <c r="F11802" i="1" a="1"/>
  <c r="F11802" i="1" s="1"/>
  <c r="F11803" i="1" a="1"/>
  <c r="F11803" i="1" s="1"/>
  <c r="F11804" i="1" a="1"/>
  <c r="F11804" i="1" s="1"/>
  <c r="F11805" i="1" a="1"/>
  <c r="F11805" i="1" s="1"/>
  <c r="F11806" i="1" a="1"/>
  <c r="F11806" i="1" s="1"/>
  <c r="F11807" i="1" a="1"/>
  <c r="F11807" i="1" s="1"/>
  <c r="F11808" i="1" a="1"/>
  <c r="F11808" i="1" s="1"/>
  <c r="F11809" i="1" a="1"/>
  <c r="F11809" i="1" s="1"/>
  <c r="F11810" i="1" a="1"/>
  <c r="F11810" i="1" s="1"/>
  <c r="F11811" i="1" a="1"/>
  <c r="F11811" i="1" s="1"/>
  <c r="F11812" i="1" a="1"/>
  <c r="F11812" i="1" s="1"/>
  <c r="F11813" i="1" a="1"/>
  <c r="F11813" i="1" s="1"/>
  <c r="F11814" i="1" a="1"/>
  <c r="F11814" i="1" s="1"/>
  <c r="F11815" i="1" a="1"/>
  <c r="F11815" i="1" s="1"/>
  <c r="F11816" i="1" a="1"/>
  <c r="F11816" i="1" s="1"/>
  <c r="F11817" i="1" a="1"/>
  <c r="F11817" i="1" s="1"/>
  <c r="F11818" i="1" a="1"/>
  <c r="F11818" i="1" s="1"/>
  <c r="F11819" i="1" a="1"/>
  <c r="F11819" i="1" s="1"/>
  <c r="F11820" i="1" a="1"/>
  <c r="F11820" i="1" s="1"/>
  <c r="F11821" i="1" a="1"/>
  <c r="F11821" i="1" s="1"/>
  <c r="F11822" i="1" a="1"/>
  <c r="F11822" i="1" s="1"/>
  <c r="F11823" i="1" a="1"/>
  <c r="F11823" i="1" s="1"/>
  <c r="F11824" i="1" a="1"/>
  <c r="F11824" i="1" s="1"/>
  <c r="F11825" i="1" a="1"/>
  <c r="F11825" i="1" s="1"/>
  <c r="F11826" i="1" a="1"/>
  <c r="F11826" i="1" s="1"/>
  <c r="F11827" i="1" a="1"/>
  <c r="F11827" i="1" s="1"/>
  <c r="F11828" i="1" a="1"/>
  <c r="F11828" i="1" s="1"/>
  <c r="F11829" i="1" a="1"/>
  <c r="F11829" i="1" s="1"/>
  <c r="F11830" i="1" a="1"/>
  <c r="F11830" i="1" s="1"/>
  <c r="F11831" i="1" a="1"/>
  <c r="F11831" i="1" s="1"/>
  <c r="F11832" i="1" a="1"/>
  <c r="F11832" i="1" s="1"/>
  <c r="F11833" i="1" a="1"/>
  <c r="F11833" i="1" s="1"/>
  <c r="F11834" i="1" a="1"/>
  <c r="F11834" i="1" s="1"/>
  <c r="F11835" i="1" a="1"/>
  <c r="F11835" i="1" s="1"/>
  <c r="F11836" i="1" a="1"/>
  <c r="F11836" i="1" s="1"/>
  <c r="F11837" i="1" a="1"/>
  <c r="F11837" i="1" s="1"/>
  <c r="F11838" i="1" a="1"/>
  <c r="F11838" i="1" s="1"/>
  <c r="F11839" i="1" a="1"/>
  <c r="F11839" i="1" s="1"/>
  <c r="F11840" i="1" a="1"/>
  <c r="F11840" i="1" s="1"/>
  <c r="F11841" i="1" a="1"/>
  <c r="F11841" i="1" s="1"/>
  <c r="F11842" i="1" a="1"/>
  <c r="F11842" i="1" s="1"/>
  <c r="F11843" i="1" a="1"/>
  <c r="F11843" i="1" s="1"/>
  <c r="F11844" i="1" a="1"/>
  <c r="F11844" i="1" s="1"/>
  <c r="F11845" i="1" a="1"/>
  <c r="F11845" i="1" s="1"/>
  <c r="F11846" i="1" a="1"/>
  <c r="F11846" i="1" s="1"/>
  <c r="F11847" i="1" a="1"/>
  <c r="F11847" i="1" s="1"/>
  <c r="F11848" i="1" a="1"/>
  <c r="F11848" i="1" s="1"/>
  <c r="F11849" i="1" a="1"/>
  <c r="F11849" i="1" s="1"/>
  <c r="F11850" i="1" a="1"/>
  <c r="F11850" i="1" s="1"/>
  <c r="F11851" i="1" a="1"/>
  <c r="F11851" i="1" s="1"/>
  <c r="F11852" i="1" a="1"/>
  <c r="F11852" i="1" s="1"/>
  <c r="F11853" i="1" a="1"/>
  <c r="F11853" i="1" s="1"/>
  <c r="F11854" i="1" a="1"/>
  <c r="F11854" i="1" s="1"/>
  <c r="F11855" i="1" a="1"/>
  <c r="F11855" i="1" s="1"/>
  <c r="F11856" i="1" a="1"/>
  <c r="F11856" i="1" s="1"/>
  <c r="F11857" i="1" a="1"/>
  <c r="F11857" i="1" s="1"/>
  <c r="F11858" i="1" a="1"/>
  <c r="F11858" i="1" s="1"/>
  <c r="F11859" i="1" a="1"/>
  <c r="F11859" i="1" s="1"/>
  <c r="F11860" i="1" a="1"/>
  <c r="F11860" i="1" s="1"/>
  <c r="F11861" i="1" a="1"/>
  <c r="F11861" i="1" s="1"/>
  <c r="F11862" i="1" a="1"/>
  <c r="F11862" i="1" s="1"/>
  <c r="F11863" i="1" a="1"/>
  <c r="F11863" i="1" s="1"/>
  <c r="F11864" i="1" a="1"/>
  <c r="F11864" i="1" s="1"/>
  <c r="F11865" i="1" a="1"/>
  <c r="F11865" i="1" s="1"/>
  <c r="F11866" i="1" a="1"/>
  <c r="F11866" i="1" s="1"/>
  <c r="F11867" i="1" a="1"/>
  <c r="F11867" i="1" s="1"/>
  <c r="F11868" i="1" a="1"/>
  <c r="F11868" i="1" s="1"/>
  <c r="F11869" i="1" a="1"/>
  <c r="F11869" i="1" s="1"/>
  <c r="F11870" i="1" a="1"/>
  <c r="F11870" i="1" s="1"/>
  <c r="F11871" i="1" a="1"/>
  <c r="F11871" i="1" s="1"/>
  <c r="F11872" i="1" a="1"/>
  <c r="F11872" i="1" s="1"/>
  <c r="F11873" i="1" a="1"/>
  <c r="F11873" i="1" s="1"/>
  <c r="F11874" i="1" a="1"/>
  <c r="F11874" i="1" s="1"/>
  <c r="F11875" i="1" a="1"/>
  <c r="F11875" i="1" s="1"/>
  <c r="F11876" i="1" a="1"/>
  <c r="F11876" i="1" s="1"/>
  <c r="F11877" i="1" a="1"/>
  <c r="F11877" i="1" s="1"/>
  <c r="F11878" i="1" a="1"/>
  <c r="F11878" i="1" s="1"/>
  <c r="F11879" i="1" a="1"/>
  <c r="F11879" i="1" s="1"/>
  <c r="F11880" i="1" a="1"/>
  <c r="F11880" i="1" s="1"/>
  <c r="F11881" i="1" a="1"/>
  <c r="F11881" i="1" s="1"/>
  <c r="F11882" i="1" a="1"/>
  <c r="F11882" i="1" s="1"/>
  <c r="F11883" i="1" a="1"/>
  <c r="F11883" i="1" s="1"/>
  <c r="F11884" i="1" a="1"/>
  <c r="F11884" i="1" s="1"/>
  <c r="F11885" i="1" a="1"/>
  <c r="F11885" i="1" s="1"/>
  <c r="F11886" i="1" a="1"/>
  <c r="F11886" i="1" s="1"/>
  <c r="F11887" i="1" a="1"/>
  <c r="F11887" i="1" s="1"/>
  <c r="F11888" i="1" a="1"/>
  <c r="F11888" i="1" s="1"/>
  <c r="F11889" i="1" a="1"/>
  <c r="F11889" i="1" s="1"/>
  <c r="F11890" i="1" a="1"/>
  <c r="F11890" i="1" s="1"/>
  <c r="F11891" i="1" a="1"/>
  <c r="F11891" i="1" s="1"/>
  <c r="F11892" i="1" a="1"/>
  <c r="F11892" i="1" s="1"/>
  <c r="F11893" i="1" a="1"/>
  <c r="F11893" i="1" s="1"/>
  <c r="F11894" i="1" a="1"/>
  <c r="F11894" i="1" s="1"/>
  <c r="F11895" i="1" a="1"/>
  <c r="F11895" i="1" s="1"/>
  <c r="F11896" i="1" a="1"/>
  <c r="F11896" i="1" s="1"/>
  <c r="F11897" i="1" a="1"/>
  <c r="F11897" i="1" s="1"/>
  <c r="F11898" i="1" a="1"/>
  <c r="F11898" i="1" s="1"/>
  <c r="F11899" i="1" a="1"/>
  <c r="F11899" i="1" s="1"/>
  <c r="F11900" i="1" a="1"/>
  <c r="F11900" i="1" s="1"/>
  <c r="F11901" i="1" a="1"/>
  <c r="F11901" i="1" s="1"/>
  <c r="F11902" i="1" a="1"/>
  <c r="F11902" i="1" s="1"/>
  <c r="F11903" i="1" a="1"/>
  <c r="F11903" i="1" s="1"/>
  <c r="F11904" i="1" a="1"/>
  <c r="F11904" i="1" s="1"/>
  <c r="F11905" i="1" a="1"/>
  <c r="F11905" i="1" s="1"/>
  <c r="F11906" i="1" a="1"/>
  <c r="F11906" i="1" s="1"/>
  <c r="F11907" i="1" a="1"/>
  <c r="F11907" i="1" s="1"/>
  <c r="F11908" i="1" a="1"/>
  <c r="F11908" i="1" s="1"/>
  <c r="F11909" i="1" a="1"/>
  <c r="F11909" i="1" s="1"/>
  <c r="F11910" i="1" a="1"/>
  <c r="F11910" i="1" s="1"/>
  <c r="F11911" i="1" a="1"/>
  <c r="F11911" i="1" s="1"/>
  <c r="F11912" i="1" a="1"/>
  <c r="F11912" i="1" s="1"/>
  <c r="F11913" i="1" a="1"/>
  <c r="F11913" i="1" s="1"/>
  <c r="F11914" i="1" a="1"/>
  <c r="F11914" i="1" s="1"/>
  <c r="F11915" i="1" a="1"/>
  <c r="F11915" i="1" s="1"/>
  <c r="F11916" i="1" a="1"/>
  <c r="F11916" i="1" s="1"/>
  <c r="F11917" i="1" a="1"/>
  <c r="F11917" i="1" s="1"/>
  <c r="F11918" i="1" a="1"/>
  <c r="F11918" i="1" s="1"/>
  <c r="F11919" i="1" a="1"/>
  <c r="F11919" i="1" s="1"/>
  <c r="F11920" i="1" a="1"/>
  <c r="F11920" i="1" s="1"/>
  <c r="F11921" i="1" a="1"/>
  <c r="F11921" i="1" s="1"/>
  <c r="F11922" i="1" a="1"/>
  <c r="F11922" i="1" s="1"/>
  <c r="F11923" i="1" a="1"/>
  <c r="F11923" i="1" s="1"/>
  <c r="F11924" i="1" a="1"/>
  <c r="F11924" i="1" s="1"/>
  <c r="F11925" i="1" a="1"/>
  <c r="F11925" i="1" s="1"/>
  <c r="F11926" i="1" a="1"/>
  <c r="F11926" i="1" s="1"/>
  <c r="F11927" i="1" a="1"/>
  <c r="F11927" i="1" s="1"/>
  <c r="F11928" i="1" a="1"/>
  <c r="F11928" i="1" s="1"/>
  <c r="F11929" i="1" a="1"/>
  <c r="F11929" i="1" s="1"/>
  <c r="F11930" i="1" a="1"/>
  <c r="F11930" i="1" s="1"/>
  <c r="F11931" i="1" a="1"/>
  <c r="F11931" i="1" s="1"/>
  <c r="F11932" i="1" a="1"/>
  <c r="F11932" i="1" s="1"/>
  <c r="F11933" i="1" a="1"/>
  <c r="F11933" i="1" s="1"/>
  <c r="F11934" i="1" a="1"/>
  <c r="F11934" i="1" s="1"/>
  <c r="F11935" i="1" a="1"/>
  <c r="F11935" i="1" s="1"/>
  <c r="F11936" i="1" a="1"/>
  <c r="F11936" i="1" s="1"/>
  <c r="F11937" i="1" a="1"/>
  <c r="F11937" i="1" s="1"/>
  <c r="F11938" i="1" a="1"/>
  <c r="F11938" i="1" s="1"/>
  <c r="F11939" i="1" a="1"/>
  <c r="F11939" i="1" s="1"/>
  <c r="F11940" i="1" a="1"/>
  <c r="F11940" i="1" s="1"/>
  <c r="F11941" i="1" a="1"/>
  <c r="F11941" i="1" s="1"/>
  <c r="F11942" i="1" a="1"/>
  <c r="F11942" i="1" s="1"/>
  <c r="F11943" i="1" a="1"/>
  <c r="F11943" i="1" s="1"/>
  <c r="F11944" i="1" a="1"/>
  <c r="F11944" i="1" s="1"/>
  <c r="F11945" i="1" a="1"/>
  <c r="F11945" i="1" s="1"/>
  <c r="F11946" i="1" a="1"/>
  <c r="F11946" i="1" s="1"/>
  <c r="F11947" i="1" a="1"/>
  <c r="F11947" i="1" s="1"/>
  <c r="F11948" i="1" a="1"/>
  <c r="F11948" i="1" s="1"/>
  <c r="F11949" i="1" a="1"/>
  <c r="F11949" i="1" s="1"/>
  <c r="F11950" i="1" a="1"/>
  <c r="F11950" i="1" s="1"/>
  <c r="F11951" i="1" a="1"/>
  <c r="F11951" i="1" s="1"/>
  <c r="F11952" i="1" a="1"/>
  <c r="F11952" i="1" s="1"/>
  <c r="F11953" i="1" a="1"/>
  <c r="F11953" i="1" s="1"/>
  <c r="F11954" i="1" a="1"/>
  <c r="F11954" i="1" s="1"/>
  <c r="F11955" i="1" a="1"/>
  <c r="F11955" i="1" s="1"/>
  <c r="F11956" i="1" a="1"/>
  <c r="F11956" i="1" s="1"/>
  <c r="F11957" i="1" a="1"/>
  <c r="F11957" i="1" s="1"/>
  <c r="F11958" i="1" a="1"/>
  <c r="F11958" i="1" s="1"/>
  <c r="F11959" i="1" a="1"/>
  <c r="F11959" i="1" s="1"/>
  <c r="F11960" i="1" a="1"/>
  <c r="F11960" i="1" s="1"/>
  <c r="F11961" i="1" a="1"/>
  <c r="F11961" i="1" s="1"/>
  <c r="F11962" i="1" a="1"/>
  <c r="F11962" i="1" s="1"/>
  <c r="F11963" i="1" a="1"/>
  <c r="F11963" i="1" s="1"/>
  <c r="F11964" i="1" a="1"/>
  <c r="F11964" i="1" s="1"/>
  <c r="F11965" i="1" a="1"/>
  <c r="F11965" i="1" s="1"/>
  <c r="F11966" i="1" a="1"/>
  <c r="F11966" i="1" s="1"/>
  <c r="F11967" i="1" a="1"/>
  <c r="F11967" i="1" s="1"/>
  <c r="F11968" i="1" a="1"/>
  <c r="F11968" i="1" s="1"/>
  <c r="F11969" i="1" a="1"/>
  <c r="F11969" i="1" s="1"/>
  <c r="F11970" i="1" a="1"/>
  <c r="F11970" i="1" s="1"/>
  <c r="F11971" i="1" a="1"/>
  <c r="F11971" i="1" s="1"/>
  <c r="F11972" i="1" a="1"/>
  <c r="F11972" i="1" s="1"/>
  <c r="F11973" i="1" a="1"/>
  <c r="F11973" i="1" s="1"/>
  <c r="F11974" i="1" a="1"/>
  <c r="F11974" i="1" s="1"/>
  <c r="F11975" i="1" a="1"/>
  <c r="F11975" i="1" s="1"/>
  <c r="F11976" i="1" a="1"/>
  <c r="F11976" i="1" s="1"/>
  <c r="F11977" i="1" a="1"/>
  <c r="F11977" i="1" s="1"/>
  <c r="F11978" i="1" a="1"/>
  <c r="F11978" i="1" s="1"/>
  <c r="F11979" i="1" a="1"/>
  <c r="F11979" i="1" s="1"/>
  <c r="F11980" i="1" a="1"/>
  <c r="F11980" i="1" s="1"/>
  <c r="F11981" i="1" a="1"/>
  <c r="F11981" i="1" s="1"/>
  <c r="F11982" i="1" a="1"/>
  <c r="F11982" i="1" s="1"/>
  <c r="F11983" i="1" a="1"/>
  <c r="F11983" i="1" s="1"/>
  <c r="F11984" i="1" a="1"/>
  <c r="F11984" i="1" s="1"/>
  <c r="F11985" i="1" a="1"/>
  <c r="F11985" i="1" s="1"/>
  <c r="F11986" i="1" a="1"/>
  <c r="F11986" i="1" s="1"/>
  <c r="F11987" i="1" a="1"/>
  <c r="F11987" i="1" s="1"/>
  <c r="F11988" i="1" a="1"/>
  <c r="F11988" i="1" s="1"/>
  <c r="F11989" i="1" a="1"/>
  <c r="F11989" i="1" s="1"/>
  <c r="F11990" i="1" a="1"/>
  <c r="F11990" i="1" s="1"/>
  <c r="F11991" i="1" a="1"/>
  <c r="F11991" i="1" s="1"/>
  <c r="F11992" i="1" a="1"/>
  <c r="F11992" i="1" s="1"/>
  <c r="F11993" i="1" a="1"/>
  <c r="F11993" i="1" s="1"/>
  <c r="F11994" i="1" a="1"/>
  <c r="F11994" i="1" s="1"/>
  <c r="F11995" i="1" a="1"/>
  <c r="F11995" i="1" s="1"/>
  <c r="F11996" i="1" a="1"/>
  <c r="F11996" i="1" s="1"/>
  <c r="F11997" i="1" a="1"/>
  <c r="F11997" i="1" s="1"/>
  <c r="F11998" i="1" a="1"/>
  <c r="F11998" i="1" s="1"/>
  <c r="F11999" i="1" a="1"/>
  <c r="F11999" i="1" s="1"/>
  <c r="F12000" i="1" a="1"/>
  <c r="F12000" i="1" s="1"/>
  <c r="F12001" i="1" a="1"/>
  <c r="F12001" i="1" s="1"/>
  <c r="F12002" i="1" a="1"/>
  <c r="F12002" i="1" s="1"/>
  <c r="F12003" i="1" a="1"/>
  <c r="F12003" i="1" s="1"/>
  <c r="F12004" i="1" a="1"/>
  <c r="F12004" i="1" s="1"/>
  <c r="F12005" i="1" a="1"/>
  <c r="F12005" i="1" s="1"/>
  <c r="F12006" i="1" a="1"/>
  <c r="F12006" i="1" s="1"/>
  <c r="F12007" i="1" a="1"/>
  <c r="F12007" i="1" s="1"/>
  <c r="F12008" i="1" a="1"/>
  <c r="F12008" i="1" s="1"/>
  <c r="F12009" i="1" a="1"/>
  <c r="F12009" i="1" s="1"/>
  <c r="F12010" i="1" a="1"/>
  <c r="F12010" i="1" s="1"/>
  <c r="F12011" i="1" a="1"/>
  <c r="F12011" i="1" s="1"/>
  <c r="F12012" i="1" a="1"/>
  <c r="F12012" i="1" s="1"/>
  <c r="F12013" i="1" a="1"/>
  <c r="F12013" i="1" s="1"/>
  <c r="F12014" i="1" a="1"/>
  <c r="F12014" i="1" s="1"/>
  <c r="F12015" i="1" a="1"/>
  <c r="F12015" i="1" s="1"/>
  <c r="F12016" i="1" a="1"/>
  <c r="F12016" i="1" s="1"/>
  <c r="F12017" i="1" a="1"/>
  <c r="F12017" i="1" s="1"/>
  <c r="F12018" i="1" a="1"/>
  <c r="F12018" i="1" s="1"/>
  <c r="F12019" i="1" a="1"/>
  <c r="F12019" i="1" s="1"/>
  <c r="F12020" i="1" a="1"/>
  <c r="F12020" i="1" s="1"/>
  <c r="F12021" i="1" a="1"/>
  <c r="F12021" i="1" s="1"/>
  <c r="F12022" i="1" a="1"/>
  <c r="F12022" i="1" s="1"/>
  <c r="F12023" i="1" a="1"/>
  <c r="F12023" i="1" s="1"/>
  <c r="F12024" i="1" a="1"/>
  <c r="F12024" i="1" s="1"/>
  <c r="F12025" i="1" a="1"/>
  <c r="F12025" i="1" s="1"/>
  <c r="F12026" i="1" a="1"/>
  <c r="F12026" i="1" s="1"/>
  <c r="F12027" i="1" a="1"/>
  <c r="F12027" i="1" s="1"/>
  <c r="F12028" i="1" a="1"/>
  <c r="F12028" i="1" s="1"/>
  <c r="F12029" i="1" a="1"/>
  <c r="F12029" i="1" s="1"/>
  <c r="F12030" i="1" a="1"/>
  <c r="F12030" i="1" s="1"/>
  <c r="F12031" i="1" a="1"/>
  <c r="F12031" i="1" s="1"/>
  <c r="F12032" i="1" a="1"/>
  <c r="F12032" i="1" s="1"/>
  <c r="F12033" i="1" a="1"/>
  <c r="F12033" i="1" s="1"/>
  <c r="F12034" i="1" a="1"/>
  <c r="F12034" i="1" s="1"/>
  <c r="F12035" i="1" a="1"/>
  <c r="F12035" i="1" s="1"/>
  <c r="F12036" i="1" a="1"/>
  <c r="F12036" i="1" s="1"/>
  <c r="F12037" i="1" a="1"/>
  <c r="F12037" i="1" s="1"/>
  <c r="F12038" i="1" a="1"/>
  <c r="F12038" i="1" s="1"/>
  <c r="F12039" i="1" a="1"/>
  <c r="F12039" i="1" s="1"/>
  <c r="F12040" i="1" a="1"/>
  <c r="F12040" i="1" s="1"/>
  <c r="F12041" i="1" a="1"/>
  <c r="F12041" i="1" s="1"/>
  <c r="F12042" i="1" a="1"/>
  <c r="F12042" i="1" s="1"/>
  <c r="F12043" i="1" a="1"/>
  <c r="F12043" i="1" s="1"/>
  <c r="F12044" i="1" a="1"/>
  <c r="F12044" i="1" s="1"/>
  <c r="F12045" i="1" a="1"/>
  <c r="F12045" i="1" s="1"/>
  <c r="F12046" i="1" a="1"/>
  <c r="F12046" i="1" s="1"/>
  <c r="F12047" i="1" a="1"/>
  <c r="F12047" i="1" s="1"/>
  <c r="F12048" i="1" a="1"/>
  <c r="F12048" i="1" s="1"/>
  <c r="F12049" i="1" a="1"/>
  <c r="F12049" i="1" s="1"/>
  <c r="F12050" i="1" a="1"/>
  <c r="F12050" i="1" s="1"/>
  <c r="F12051" i="1" a="1"/>
  <c r="F12051" i="1" s="1"/>
  <c r="F12052" i="1" a="1"/>
  <c r="F12052" i="1" s="1"/>
  <c r="F12053" i="1" a="1"/>
  <c r="F12053" i="1" s="1"/>
  <c r="F12054" i="1" a="1"/>
  <c r="F12054" i="1" s="1"/>
  <c r="F12055" i="1" a="1"/>
  <c r="F12055" i="1" s="1"/>
  <c r="F12056" i="1" a="1"/>
  <c r="F12056" i="1" s="1"/>
  <c r="F12057" i="1" a="1"/>
  <c r="F12057" i="1" s="1"/>
  <c r="F12058" i="1" a="1"/>
  <c r="F12058" i="1" s="1"/>
  <c r="F12059" i="1" a="1"/>
  <c r="F12059" i="1" s="1"/>
  <c r="F12060" i="1" a="1"/>
  <c r="F12060" i="1" s="1"/>
  <c r="F12061" i="1" a="1"/>
  <c r="F12061" i="1" s="1"/>
  <c r="F12062" i="1" a="1"/>
  <c r="F12062" i="1" s="1"/>
  <c r="F12063" i="1" a="1"/>
  <c r="F12063" i="1" s="1"/>
  <c r="F12064" i="1" a="1"/>
  <c r="F12064" i="1" s="1"/>
  <c r="F12065" i="1" a="1"/>
  <c r="F12065" i="1" s="1"/>
  <c r="F12066" i="1" a="1"/>
  <c r="F12066" i="1" s="1"/>
  <c r="F12067" i="1" a="1"/>
  <c r="F12067" i="1" s="1"/>
  <c r="F12068" i="1" a="1"/>
  <c r="F12068" i="1" s="1"/>
  <c r="F12069" i="1" a="1"/>
  <c r="F12069" i="1" s="1"/>
  <c r="F12070" i="1" a="1"/>
  <c r="F12070" i="1" s="1"/>
  <c r="F12071" i="1" a="1"/>
  <c r="F12071" i="1" s="1"/>
  <c r="F12072" i="1" a="1"/>
  <c r="F12072" i="1" s="1"/>
  <c r="F12073" i="1" a="1"/>
  <c r="F12073" i="1" s="1"/>
  <c r="F12074" i="1" a="1"/>
  <c r="F12074" i="1" s="1"/>
  <c r="F12075" i="1" a="1"/>
  <c r="F12075" i="1" s="1"/>
  <c r="F12076" i="1" a="1"/>
  <c r="F12076" i="1" s="1"/>
  <c r="F12077" i="1" a="1"/>
  <c r="F12077" i="1" s="1"/>
  <c r="F12078" i="1" a="1"/>
  <c r="F12078" i="1" s="1"/>
  <c r="F12079" i="1" a="1"/>
  <c r="F12079" i="1" s="1"/>
  <c r="F12080" i="1" a="1"/>
  <c r="F12080" i="1" s="1"/>
  <c r="F12081" i="1" a="1"/>
  <c r="F12081" i="1" s="1"/>
  <c r="F12082" i="1" a="1"/>
  <c r="F12082" i="1" s="1"/>
  <c r="F12083" i="1" a="1"/>
  <c r="F12083" i="1" s="1"/>
  <c r="F12084" i="1" a="1"/>
  <c r="F12084" i="1" s="1"/>
  <c r="F12085" i="1" a="1"/>
  <c r="F12085" i="1" s="1"/>
  <c r="F12086" i="1" a="1"/>
  <c r="F12086" i="1" s="1"/>
  <c r="F12087" i="1" a="1"/>
  <c r="F12087" i="1" s="1"/>
  <c r="F12088" i="1" a="1"/>
  <c r="F12088" i="1" s="1"/>
  <c r="F12089" i="1" a="1"/>
  <c r="F12089" i="1" s="1"/>
  <c r="F12090" i="1" a="1"/>
  <c r="F12090" i="1" s="1"/>
  <c r="F12091" i="1" a="1"/>
  <c r="F12091" i="1" s="1"/>
  <c r="F12092" i="1" a="1"/>
  <c r="F12092" i="1" s="1"/>
  <c r="F12096" i="1" a="1"/>
  <c r="F12096" i="1" s="1"/>
  <c r="F12094" i="1" a="1"/>
  <c r="F12094" i="1" s="1"/>
  <c r="F12093" i="1" a="1"/>
  <c r="F12093" i="1" s="1"/>
  <c r="F12095" i="1" a="1"/>
  <c r="F12095" i="1" s="1"/>
  <c r="F12097" i="1" a="1"/>
  <c r="F12097" i="1" s="1"/>
  <c r="F12098" i="1" a="1"/>
  <c r="F12098" i="1" s="1"/>
  <c r="F12099" i="1" a="1"/>
  <c r="F12099" i="1" s="1"/>
  <c r="F12100" i="1" a="1"/>
  <c r="F12100" i="1" s="1"/>
  <c r="F12101" i="1" a="1"/>
  <c r="F12101" i="1" s="1"/>
  <c r="F12102" i="1" a="1"/>
  <c r="F12102" i="1" s="1"/>
  <c r="F12103" i="1" a="1"/>
  <c r="F12103" i="1" s="1"/>
  <c r="F12104" i="1" a="1"/>
  <c r="F12104" i="1" s="1"/>
  <c r="F12105" i="1" a="1"/>
  <c r="F12105" i="1" s="1"/>
  <c r="F12106" i="1" a="1"/>
  <c r="F12106" i="1" s="1"/>
  <c r="F12107" i="1" a="1"/>
  <c r="F12107" i="1" s="1"/>
  <c r="F12108" i="1" a="1"/>
  <c r="F12108" i="1" s="1"/>
  <c r="F12109" i="1" a="1"/>
  <c r="F12109" i="1" s="1"/>
  <c r="F12110" i="1" a="1"/>
  <c r="F12110" i="1" s="1"/>
  <c r="F12111" i="1" a="1"/>
  <c r="F12111" i="1" s="1"/>
  <c r="F12112" i="1" a="1"/>
  <c r="F12112" i="1" s="1"/>
  <c r="F12113" i="1" a="1"/>
  <c r="F12113" i="1" s="1"/>
  <c r="F12114" i="1" a="1"/>
  <c r="F12114" i="1" s="1"/>
  <c r="F12115" i="1" a="1"/>
  <c r="F12115" i="1" s="1"/>
  <c r="F12116" i="1" a="1"/>
  <c r="F12116" i="1" s="1"/>
  <c r="F12117" i="1" a="1"/>
  <c r="F12117" i="1" s="1"/>
  <c r="F12118" i="1" a="1"/>
  <c r="F12118" i="1" s="1"/>
  <c r="F12119" i="1" a="1"/>
  <c r="F12119" i="1" s="1"/>
  <c r="F12120" i="1" a="1"/>
  <c r="F12120" i="1" s="1"/>
  <c r="F12121" i="1" a="1"/>
  <c r="F12121" i="1" s="1"/>
  <c r="F12122" i="1" a="1"/>
  <c r="F12122" i="1" s="1"/>
  <c r="F12123" i="1" a="1"/>
  <c r="F12123" i="1" s="1"/>
  <c r="F12124" i="1" a="1"/>
  <c r="F12124" i="1" s="1"/>
  <c r="F12125" i="1" a="1"/>
  <c r="F12125" i="1" s="1"/>
  <c r="F12126" i="1" a="1"/>
  <c r="F12126" i="1" s="1"/>
  <c r="F12127" i="1" a="1"/>
  <c r="F12127" i="1" s="1"/>
  <c r="F12128" i="1" a="1"/>
  <c r="F12128" i="1" s="1"/>
  <c r="F12129" i="1" a="1"/>
  <c r="F12129" i="1" s="1"/>
  <c r="F12130" i="1" a="1"/>
  <c r="F12130" i="1" s="1"/>
  <c r="F12131" i="1" a="1"/>
  <c r="F12131" i="1" s="1"/>
  <c r="F12132" i="1" a="1"/>
  <c r="F12132" i="1" s="1"/>
  <c r="F12133" i="1" a="1"/>
  <c r="F12133" i="1" s="1"/>
  <c r="F12134" i="1" a="1"/>
  <c r="F12134" i="1" s="1"/>
  <c r="F12135" i="1" a="1"/>
  <c r="F12135" i="1" s="1"/>
  <c r="F12136" i="1" a="1"/>
  <c r="F12136" i="1" s="1"/>
  <c r="F12137" i="1" a="1"/>
  <c r="F12137" i="1" s="1"/>
  <c r="F12138" i="1" a="1"/>
  <c r="F12138" i="1" s="1"/>
  <c r="F12139" i="1" a="1"/>
  <c r="F12139" i="1" s="1"/>
  <c r="F12140" i="1" a="1"/>
  <c r="F12140" i="1" s="1"/>
  <c r="F12141" i="1" a="1"/>
  <c r="F12141" i="1" s="1"/>
  <c r="F12142" i="1" a="1"/>
  <c r="F12142" i="1" s="1"/>
  <c r="F12143" i="1" a="1"/>
  <c r="F12143" i="1" s="1"/>
  <c r="F12144" i="1" a="1"/>
  <c r="F12144" i="1" s="1"/>
  <c r="F12145" i="1" a="1"/>
  <c r="F12145" i="1" s="1"/>
  <c r="F12146" i="1" a="1"/>
  <c r="F12146" i="1" s="1"/>
  <c r="F12147" i="1" a="1"/>
  <c r="F12147" i="1" s="1"/>
  <c r="F12148" i="1" a="1"/>
  <c r="F12148" i="1" s="1"/>
  <c r="F12149" i="1" a="1"/>
  <c r="F12149" i="1" s="1"/>
  <c r="F12150" i="1" a="1"/>
  <c r="F12150" i="1" s="1"/>
  <c r="F12151" i="1" a="1"/>
  <c r="F12151" i="1" s="1"/>
  <c r="F12152" i="1" a="1"/>
  <c r="F12152" i="1" s="1"/>
  <c r="F12153" i="1" a="1"/>
  <c r="F12153" i="1" s="1"/>
  <c r="F12154" i="1" a="1"/>
  <c r="F12154" i="1" s="1"/>
  <c r="F12155" i="1" a="1"/>
  <c r="F12155" i="1" s="1"/>
  <c r="F12156" i="1" a="1"/>
  <c r="F12156" i="1" s="1"/>
  <c r="F12157" i="1" a="1"/>
  <c r="F12157" i="1" s="1"/>
  <c r="F12158" i="1" a="1"/>
  <c r="F12158" i="1" s="1"/>
  <c r="F12159" i="1" a="1"/>
  <c r="F12159" i="1" s="1"/>
  <c r="F12160" i="1" a="1"/>
  <c r="F12160" i="1" s="1"/>
  <c r="F12161" i="1" a="1"/>
  <c r="F12161" i="1" s="1"/>
  <c r="F12162" i="1" a="1"/>
  <c r="F12162" i="1" s="1"/>
  <c r="F12163" i="1" a="1"/>
  <c r="F12163" i="1" s="1"/>
  <c r="F12164" i="1" a="1"/>
  <c r="F12164" i="1" s="1"/>
  <c r="F12165" i="1" a="1"/>
  <c r="F12165" i="1" s="1"/>
  <c r="F12166" i="1" a="1"/>
  <c r="F12166" i="1" s="1"/>
  <c r="F12167" i="1" a="1"/>
  <c r="F12167" i="1" s="1"/>
  <c r="F12168" i="1" a="1"/>
  <c r="F12168" i="1" s="1"/>
  <c r="F12169" i="1" a="1"/>
  <c r="F12169" i="1" s="1"/>
  <c r="F12170" i="1" a="1"/>
  <c r="F12170" i="1" s="1"/>
  <c r="F12171" i="1" a="1"/>
  <c r="F12171" i="1" s="1"/>
  <c r="F12172" i="1" a="1"/>
  <c r="F12172" i="1" s="1"/>
  <c r="F12173" i="1" a="1"/>
  <c r="F12173" i="1" s="1"/>
  <c r="F12174" i="1" a="1"/>
  <c r="F12174" i="1" s="1"/>
  <c r="F12175" i="1" a="1"/>
  <c r="F12175" i="1" s="1"/>
  <c r="F12176" i="1" a="1"/>
  <c r="F12176" i="1" s="1"/>
  <c r="F12177" i="1" a="1"/>
  <c r="F12177" i="1" s="1"/>
  <c r="F12178" i="1" a="1"/>
  <c r="F12178" i="1" s="1"/>
  <c r="F12179" i="1" a="1"/>
  <c r="F12179" i="1" s="1"/>
  <c r="F12180" i="1" a="1"/>
  <c r="F12180" i="1" s="1"/>
  <c r="F12181" i="1" a="1"/>
  <c r="F12181" i="1" s="1"/>
  <c r="F12182" i="1" a="1"/>
  <c r="F12182" i="1" s="1"/>
  <c r="F12183" i="1" a="1"/>
  <c r="F12183" i="1" s="1"/>
  <c r="F12184" i="1" a="1"/>
  <c r="F12184" i="1" s="1"/>
  <c r="F12185" i="1" a="1"/>
  <c r="F12185" i="1" s="1"/>
  <c r="F12186" i="1" a="1"/>
  <c r="F12186" i="1" s="1"/>
  <c r="F12187" i="1" a="1"/>
  <c r="F12187" i="1" s="1"/>
  <c r="F12188" i="1" a="1"/>
  <c r="F12188" i="1" s="1"/>
  <c r="F12189" i="1" a="1"/>
  <c r="F12189" i="1" s="1"/>
  <c r="F12190" i="1" a="1"/>
  <c r="F12190" i="1" s="1"/>
  <c r="F12191" i="1" a="1"/>
  <c r="F12191" i="1" s="1"/>
  <c r="F12192" i="1" a="1"/>
  <c r="F12192" i="1" s="1"/>
  <c r="F12193" i="1" a="1"/>
  <c r="F12193" i="1" s="1"/>
  <c r="F12194" i="1" a="1"/>
  <c r="F12194" i="1" s="1"/>
  <c r="F12195" i="1" a="1"/>
  <c r="F12195" i="1" s="1"/>
  <c r="F12196" i="1" a="1"/>
  <c r="F12196" i="1" s="1"/>
  <c r="F12197" i="1" a="1"/>
  <c r="F12197" i="1" s="1"/>
  <c r="F12198" i="1" a="1"/>
  <c r="F12198" i="1" s="1"/>
  <c r="F12199" i="1" a="1"/>
  <c r="F12199" i="1" s="1"/>
  <c r="F12200" i="1" a="1"/>
  <c r="F12200" i="1" s="1"/>
  <c r="F12201" i="1" a="1"/>
  <c r="F12201" i="1" s="1"/>
  <c r="F12202" i="1" a="1"/>
  <c r="F12202" i="1" s="1"/>
  <c r="F12203" i="1" a="1"/>
  <c r="F12203" i="1" s="1"/>
  <c r="F12204" i="1" a="1"/>
  <c r="F12204" i="1" s="1"/>
  <c r="F12205" i="1" a="1"/>
  <c r="F12205" i="1" s="1"/>
  <c r="F12206" i="1" a="1"/>
  <c r="F12206" i="1" s="1"/>
  <c r="F12207" i="1" a="1"/>
  <c r="F12207" i="1" s="1"/>
  <c r="F12208" i="1" a="1"/>
  <c r="F12208" i="1" s="1"/>
  <c r="F12209" i="1" a="1"/>
  <c r="F12209" i="1" s="1"/>
  <c r="F12210" i="1" a="1"/>
  <c r="F12210" i="1" s="1"/>
  <c r="F12211" i="1" a="1"/>
  <c r="F12211" i="1" s="1"/>
  <c r="F12212" i="1" a="1"/>
  <c r="F12212" i="1" s="1"/>
  <c r="F12213" i="1" a="1"/>
  <c r="F12213" i="1" s="1"/>
  <c r="F12214" i="1" a="1"/>
  <c r="F12214" i="1" s="1"/>
  <c r="F12215" i="1" a="1"/>
  <c r="F12215" i="1" s="1"/>
  <c r="F12216" i="1" a="1"/>
  <c r="F12216" i="1" s="1"/>
  <c r="F12217" i="1" a="1"/>
  <c r="F12217" i="1" s="1"/>
  <c r="F12218" i="1" a="1"/>
  <c r="F12218" i="1" s="1"/>
  <c r="F12219" i="1" a="1"/>
  <c r="F12219" i="1" s="1"/>
  <c r="F12220" i="1" a="1"/>
  <c r="F12220" i="1" s="1"/>
  <c r="F12221" i="1" a="1"/>
  <c r="F12221" i="1" s="1"/>
  <c r="F12222" i="1" a="1"/>
  <c r="F12222" i="1" s="1"/>
  <c r="F12223" i="1" a="1"/>
  <c r="F12223" i="1" s="1"/>
  <c r="F12224" i="1" a="1"/>
  <c r="F12224" i="1" s="1"/>
  <c r="F12225" i="1" a="1"/>
  <c r="F12225" i="1" s="1"/>
  <c r="F12226" i="1" a="1"/>
  <c r="F12226" i="1" s="1"/>
  <c r="F12227" i="1" a="1"/>
  <c r="F12227" i="1" s="1"/>
  <c r="F12228" i="1" a="1"/>
  <c r="F12228" i="1" s="1"/>
  <c r="F12229" i="1" a="1"/>
  <c r="F12229" i="1" s="1"/>
  <c r="F12230" i="1" a="1"/>
  <c r="F12230" i="1" s="1"/>
  <c r="F12231" i="1" a="1"/>
  <c r="F12231" i="1" s="1"/>
  <c r="F12232" i="1" a="1"/>
  <c r="F12232" i="1" s="1"/>
  <c r="F12233" i="1" a="1"/>
  <c r="F12233" i="1" s="1"/>
  <c r="F12234" i="1" a="1"/>
  <c r="F12234" i="1" s="1"/>
  <c r="F12235" i="1" a="1"/>
  <c r="F12235" i="1" s="1"/>
  <c r="F12236" i="1" a="1"/>
  <c r="F12236" i="1" s="1"/>
  <c r="F12237" i="1" a="1"/>
  <c r="F12237" i="1" s="1"/>
  <c r="F12238" i="1" a="1"/>
  <c r="F12238" i="1" s="1"/>
  <c r="F12239" i="1" a="1"/>
  <c r="F12239" i="1" s="1"/>
  <c r="F12240" i="1" a="1"/>
  <c r="F12240" i="1" s="1"/>
  <c r="F12241" i="1" a="1"/>
  <c r="F12241" i="1" s="1"/>
  <c r="F12242" i="1" a="1"/>
  <c r="F12242" i="1" s="1"/>
  <c r="F12243" i="1" a="1"/>
  <c r="F12243" i="1" s="1"/>
  <c r="F12244" i="1" a="1"/>
  <c r="F12244" i="1" s="1"/>
  <c r="F12245" i="1" a="1"/>
  <c r="F12245" i="1" s="1"/>
  <c r="F12246" i="1" a="1"/>
  <c r="F12246" i="1" s="1"/>
  <c r="F12247" i="1" a="1"/>
  <c r="F12247" i="1" s="1"/>
  <c r="F12248" i="1" a="1"/>
  <c r="F12248" i="1" s="1"/>
  <c r="F12249" i="1" a="1"/>
  <c r="F12249" i="1" s="1"/>
  <c r="F12250" i="1" a="1"/>
  <c r="F12250" i="1" s="1"/>
  <c r="F12251" i="1" a="1"/>
  <c r="F12251" i="1" s="1"/>
  <c r="F12252" i="1" a="1"/>
  <c r="F12252" i="1" s="1"/>
  <c r="F12253" i="1" a="1"/>
  <c r="F12253" i="1" s="1"/>
  <c r="F12254" i="1" a="1"/>
  <c r="F12254" i="1" s="1"/>
  <c r="F12255" i="1" a="1"/>
  <c r="F12255" i="1" s="1"/>
  <c r="F12256" i="1" a="1"/>
  <c r="F12256" i="1" s="1"/>
  <c r="F12257" i="1" a="1"/>
  <c r="F12257" i="1" s="1"/>
  <c r="F12258" i="1" a="1"/>
  <c r="F12258" i="1" s="1"/>
  <c r="F12259" i="1" a="1"/>
  <c r="F12259" i="1" s="1"/>
  <c r="F12260" i="1" a="1"/>
  <c r="F12260" i="1" s="1"/>
  <c r="F12261" i="1" a="1"/>
  <c r="F12261" i="1" s="1"/>
  <c r="F12262" i="1" a="1"/>
  <c r="F12262" i="1" s="1"/>
  <c r="F12263" i="1" a="1"/>
  <c r="F12263" i="1" s="1"/>
  <c r="F12264" i="1" a="1"/>
  <c r="F12264" i="1" s="1"/>
  <c r="F12265" i="1" a="1"/>
  <c r="F12265" i="1" s="1"/>
  <c r="F12266" i="1" a="1"/>
  <c r="F12266" i="1" s="1"/>
  <c r="F12267" i="1" a="1"/>
  <c r="F12267" i="1" s="1"/>
  <c r="F12268" i="1" a="1"/>
  <c r="F12268" i="1" s="1"/>
  <c r="F12269" i="1" a="1"/>
  <c r="F12269" i="1" s="1"/>
  <c r="F12270" i="1" a="1"/>
  <c r="F12270" i="1" s="1"/>
  <c r="F12271" i="1" a="1"/>
  <c r="F12271" i="1" s="1"/>
  <c r="F12272" i="1" a="1"/>
  <c r="F12272" i="1" s="1"/>
  <c r="F12273" i="1" a="1"/>
  <c r="F12273" i="1" s="1"/>
  <c r="F12274" i="1" a="1"/>
  <c r="F12274" i="1" s="1"/>
  <c r="F12275" i="1" a="1"/>
  <c r="F12275" i="1" s="1"/>
  <c r="F12276" i="1" a="1"/>
  <c r="F12276" i="1" s="1"/>
  <c r="F12277" i="1" a="1"/>
  <c r="F12277" i="1" s="1"/>
  <c r="F12278" i="1" a="1"/>
  <c r="F12278" i="1" s="1"/>
  <c r="F12279" i="1" a="1"/>
  <c r="F12279" i="1" s="1"/>
  <c r="F12280" i="1" a="1"/>
  <c r="F12280" i="1" s="1"/>
  <c r="F12281" i="1" a="1"/>
  <c r="F12281" i="1" s="1"/>
  <c r="F12282" i="1" a="1"/>
  <c r="F12282" i="1" s="1"/>
  <c r="F12283" i="1" a="1"/>
  <c r="F12283" i="1" s="1"/>
  <c r="F12284" i="1" a="1"/>
  <c r="F12284" i="1" s="1"/>
  <c r="F12285" i="1" a="1"/>
  <c r="F12285" i="1" s="1"/>
  <c r="F12286" i="1" a="1"/>
  <c r="F12286" i="1" s="1"/>
  <c r="F12287" i="1" a="1"/>
  <c r="F12287" i="1" s="1"/>
  <c r="F12288" i="1" a="1"/>
  <c r="F12288" i="1" s="1"/>
  <c r="F12289" i="1" a="1"/>
  <c r="F12289" i="1" s="1"/>
  <c r="F12290" i="1" a="1"/>
  <c r="F12290" i="1" s="1"/>
  <c r="F12291" i="1" a="1"/>
  <c r="F12291" i="1" s="1"/>
  <c r="F12292" i="1" a="1"/>
  <c r="F12292" i="1" s="1"/>
  <c r="F12293" i="1" a="1"/>
  <c r="F12293" i="1" s="1"/>
  <c r="F12294" i="1" a="1"/>
  <c r="F12294" i="1" s="1"/>
  <c r="F12295" i="1" a="1"/>
  <c r="F12295" i="1" s="1"/>
  <c r="F12296" i="1" a="1"/>
  <c r="F12296" i="1" s="1"/>
  <c r="F12297" i="1" a="1"/>
  <c r="F12297" i="1" s="1"/>
  <c r="F12298" i="1" a="1"/>
  <c r="F12298" i="1" s="1"/>
  <c r="F12299" i="1" a="1"/>
  <c r="F12299" i="1" s="1"/>
  <c r="F12300" i="1" a="1"/>
  <c r="F12300" i="1" s="1"/>
  <c r="F12301" i="1" a="1"/>
  <c r="F12301" i="1" s="1"/>
  <c r="F12302" i="1" a="1"/>
  <c r="F12302" i="1" s="1"/>
  <c r="F12303" i="1" a="1"/>
  <c r="F12303" i="1" s="1"/>
  <c r="F12304" i="1" a="1"/>
  <c r="F12304" i="1" s="1"/>
  <c r="F12305" i="1" a="1"/>
  <c r="F12305" i="1" s="1"/>
  <c r="F12306" i="1" a="1"/>
  <c r="F12306" i="1" s="1"/>
  <c r="F12307" i="1" a="1"/>
  <c r="F12307" i="1" s="1"/>
  <c r="F12308" i="1" a="1"/>
  <c r="F12308" i="1" s="1"/>
  <c r="F12309" i="1" a="1"/>
  <c r="F12309" i="1" s="1"/>
  <c r="F12310" i="1" a="1"/>
  <c r="F12310" i="1" s="1"/>
  <c r="F12311" i="1" a="1"/>
  <c r="F12311" i="1" s="1"/>
  <c r="F12312" i="1" a="1"/>
  <c r="F12312" i="1" s="1"/>
  <c r="F12313" i="1" a="1"/>
  <c r="F12313" i="1" s="1"/>
  <c r="F12314" i="1" a="1"/>
  <c r="F12314" i="1" s="1"/>
  <c r="F12315" i="1" a="1"/>
  <c r="F12315" i="1" s="1"/>
  <c r="F12316" i="1" a="1"/>
  <c r="F12316" i="1" s="1"/>
  <c r="F12317" i="1" a="1"/>
  <c r="F12317" i="1" s="1"/>
  <c r="F12318" i="1" a="1"/>
  <c r="F12318" i="1" s="1"/>
  <c r="F12319" i="1" a="1"/>
  <c r="F12319" i="1" s="1"/>
  <c r="F12320" i="1" a="1"/>
  <c r="F12320" i="1" s="1"/>
  <c r="F12321" i="1" a="1"/>
  <c r="F12321" i="1" s="1"/>
  <c r="F12322" i="1" a="1"/>
  <c r="F12322" i="1" s="1"/>
  <c r="F12323" i="1" a="1"/>
  <c r="F12323" i="1" s="1"/>
  <c r="F12324" i="1" a="1"/>
  <c r="F12324" i="1" s="1"/>
  <c r="F12325" i="1" a="1"/>
  <c r="F12325" i="1" s="1"/>
  <c r="F12326" i="1" a="1"/>
  <c r="F12326" i="1" s="1"/>
  <c r="F12327" i="1" a="1"/>
  <c r="F12327" i="1" s="1"/>
  <c r="F12328" i="1" a="1"/>
  <c r="F12328" i="1" s="1"/>
  <c r="F12329" i="1" a="1"/>
  <c r="F12329" i="1" s="1"/>
  <c r="F12330" i="1" a="1"/>
  <c r="F12330" i="1" s="1"/>
  <c r="F12331" i="1" a="1"/>
  <c r="F12331" i="1" s="1"/>
  <c r="F12332" i="1" a="1"/>
  <c r="F12332" i="1" s="1"/>
  <c r="F12333" i="1" a="1"/>
  <c r="F12333" i="1" s="1"/>
  <c r="F12334" i="1" a="1"/>
  <c r="F12334" i="1" s="1"/>
  <c r="F12335" i="1" a="1"/>
  <c r="F12335" i="1" s="1"/>
  <c r="F12336" i="1" a="1"/>
  <c r="F12336" i="1" s="1"/>
  <c r="F12337" i="1" a="1"/>
  <c r="F12337" i="1" s="1"/>
  <c r="F12338" i="1" a="1"/>
  <c r="F12338" i="1" s="1"/>
  <c r="F12339" i="1" a="1"/>
  <c r="F12339" i="1" s="1"/>
  <c r="F12340" i="1" a="1"/>
  <c r="F12340" i="1" s="1"/>
  <c r="F12341" i="1" a="1"/>
  <c r="F12341" i="1" s="1"/>
  <c r="F12342" i="1" a="1"/>
  <c r="F12342" i="1" s="1"/>
  <c r="F12343" i="1" a="1"/>
  <c r="F12343" i="1" s="1"/>
  <c r="F12344" i="1" a="1"/>
  <c r="F12344" i="1" s="1"/>
  <c r="F12345" i="1" a="1"/>
  <c r="F12345" i="1" s="1"/>
  <c r="F12346" i="1" a="1"/>
  <c r="F12346" i="1" s="1"/>
  <c r="F12347" i="1" a="1"/>
  <c r="F12347" i="1" s="1"/>
  <c r="F12348" i="1" a="1"/>
  <c r="F12348" i="1" s="1"/>
  <c r="F12349" i="1" a="1"/>
  <c r="F12349" i="1" s="1"/>
  <c r="F12350" i="1" a="1"/>
  <c r="F12350" i="1" s="1"/>
  <c r="F12351" i="1" a="1"/>
  <c r="F12351" i="1" s="1"/>
  <c r="F12352" i="1" a="1"/>
  <c r="F12352" i="1" s="1"/>
  <c r="F12353" i="1" a="1"/>
  <c r="F12353" i="1" s="1"/>
  <c r="F12354" i="1" a="1"/>
  <c r="F12354" i="1" s="1"/>
  <c r="F12355" i="1" a="1"/>
  <c r="F12355" i="1" s="1"/>
  <c r="F12356" i="1" a="1"/>
  <c r="F12356" i="1" s="1"/>
  <c r="F12357" i="1" a="1"/>
  <c r="F12357" i="1" s="1"/>
  <c r="F12358" i="1" a="1"/>
  <c r="F12358" i="1" s="1"/>
  <c r="F12359" i="1" a="1"/>
  <c r="F12359" i="1" s="1"/>
  <c r="F12360" i="1" a="1"/>
  <c r="F12360" i="1" s="1"/>
  <c r="F12361" i="1" a="1"/>
  <c r="F12361" i="1" s="1"/>
  <c r="F12362" i="1" a="1"/>
  <c r="F12362" i="1" s="1"/>
  <c r="F12363" i="1" a="1"/>
  <c r="F12363" i="1" s="1"/>
  <c r="F12364" i="1" a="1"/>
  <c r="F12364" i="1" s="1"/>
  <c r="F12365" i="1" a="1"/>
  <c r="F12365" i="1" s="1"/>
  <c r="F12366" i="1" a="1"/>
  <c r="F12366" i="1" s="1"/>
  <c r="F12367" i="1" a="1"/>
  <c r="F12367" i="1" s="1"/>
  <c r="F12368" i="1" a="1"/>
  <c r="F12368" i="1" s="1"/>
  <c r="F12369" i="1" a="1"/>
  <c r="F12369" i="1" s="1"/>
  <c r="F12370" i="1" a="1"/>
  <c r="F12370" i="1" s="1"/>
  <c r="F12371" i="1" a="1"/>
  <c r="F12371" i="1" s="1"/>
  <c r="F12372" i="1" a="1"/>
  <c r="F12372" i="1" s="1"/>
  <c r="F12373" i="1" a="1"/>
  <c r="F12373" i="1" s="1"/>
  <c r="F12374" i="1" a="1"/>
  <c r="F12374" i="1" s="1"/>
  <c r="F12375" i="1" a="1"/>
  <c r="F12375" i="1" s="1"/>
  <c r="F12376" i="1" a="1"/>
  <c r="F12376" i="1" s="1"/>
  <c r="F12377" i="1" a="1"/>
  <c r="F12377" i="1" s="1"/>
  <c r="F12378" i="1" a="1"/>
  <c r="F12378" i="1" s="1"/>
  <c r="F12379" i="1" a="1"/>
  <c r="F12379" i="1" s="1"/>
  <c r="F12380" i="1" a="1"/>
  <c r="F12380" i="1" s="1"/>
  <c r="F12381" i="1" a="1"/>
  <c r="F12381" i="1" s="1"/>
  <c r="F12382" i="1" a="1"/>
  <c r="F12382" i="1" s="1"/>
  <c r="F12383" i="1" a="1"/>
  <c r="F12383" i="1" s="1"/>
  <c r="F12384" i="1" a="1"/>
  <c r="F12384" i="1" s="1"/>
  <c r="F12385" i="1" a="1"/>
  <c r="F12385" i="1" s="1"/>
  <c r="F12386" i="1" a="1"/>
  <c r="F12386" i="1" s="1"/>
  <c r="F12387" i="1" a="1"/>
  <c r="F12387" i="1" s="1"/>
  <c r="F12388" i="1" a="1"/>
  <c r="F12388" i="1" s="1"/>
  <c r="F12389" i="1" a="1"/>
  <c r="F12389" i="1" s="1"/>
  <c r="F12390" i="1" a="1"/>
  <c r="F12390" i="1" s="1"/>
  <c r="F12391" i="1" a="1"/>
  <c r="F12391" i="1" s="1"/>
  <c r="F12392" i="1" a="1"/>
  <c r="F12392" i="1" s="1"/>
  <c r="F12393" i="1" a="1"/>
  <c r="F12393" i="1" s="1"/>
  <c r="F12394" i="1" a="1"/>
  <c r="F12394" i="1" s="1"/>
  <c r="F12395" i="1" a="1"/>
  <c r="F12395" i="1" s="1"/>
  <c r="F12396" i="1" a="1"/>
  <c r="F12396" i="1" s="1"/>
  <c r="F12397" i="1" a="1"/>
  <c r="F12397" i="1" s="1"/>
  <c r="F12398" i="1" a="1"/>
  <c r="F12398" i="1" s="1"/>
  <c r="F12399" i="1" a="1"/>
  <c r="F12399" i="1" s="1"/>
  <c r="F12400" i="1" a="1"/>
  <c r="F12400" i="1" s="1"/>
  <c r="F12401" i="1" a="1"/>
  <c r="F12401" i="1" s="1"/>
  <c r="F12402" i="1" a="1"/>
  <c r="F12402" i="1" s="1"/>
  <c r="F12403" i="1" a="1"/>
  <c r="F12403" i="1" s="1"/>
  <c r="F12404" i="1" a="1"/>
  <c r="F12404" i="1" s="1"/>
  <c r="F12405" i="1" a="1"/>
  <c r="F12405" i="1" s="1"/>
  <c r="F12406" i="1" a="1"/>
  <c r="F12406" i="1" s="1"/>
  <c r="F12407" i="1" a="1"/>
  <c r="F12407" i="1" s="1"/>
  <c r="F12408" i="1" a="1"/>
  <c r="F12408" i="1" s="1"/>
  <c r="F12409" i="1" a="1"/>
  <c r="F12409" i="1" s="1"/>
  <c r="F12410" i="1" a="1"/>
  <c r="F12410" i="1" s="1"/>
  <c r="F12411" i="1" a="1"/>
  <c r="F12411" i="1" s="1"/>
  <c r="F12412" i="1" a="1"/>
  <c r="F12412" i="1" s="1"/>
  <c r="F12413" i="1" a="1"/>
  <c r="F12413" i="1" s="1"/>
  <c r="F12414" i="1" a="1"/>
  <c r="F12414" i="1" s="1"/>
  <c r="F12415" i="1" a="1"/>
  <c r="F12415" i="1" s="1"/>
  <c r="F12416" i="1" a="1"/>
  <c r="F12416" i="1" s="1"/>
  <c r="F12417" i="1" a="1"/>
  <c r="F12417" i="1" s="1"/>
  <c r="F12418" i="1" a="1"/>
  <c r="F12418" i="1" s="1"/>
  <c r="F12419" i="1" a="1"/>
  <c r="F12419" i="1" s="1"/>
  <c r="F12420" i="1" a="1"/>
  <c r="F12420" i="1" s="1"/>
  <c r="F12421" i="1" a="1"/>
  <c r="F12421" i="1" s="1"/>
  <c r="F12422" i="1" a="1"/>
  <c r="F12422" i="1" s="1"/>
  <c r="F12423" i="1" a="1"/>
  <c r="F12423" i="1" s="1"/>
  <c r="F12424" i="1" a="1"/>
  <c r="F12424" i="1" s="1"/>
  <c r="F12425" i="1" a="1"/>
  <c r="F12425" i="1" s="1"/>
  <c r="F12426" i="1" a="1"/>
  <c r="F12426" i="1" s="1"/>
  <c r="F12427" i="1" a="1"/>
  <c r="F12427" i="1" s="1"/>
  <c r="F12428" i="1" a="1"/>
  <c r="F12428" i="1" s="1"/>
  <c r="F12429" i="1" a="1"/>
  <c r="F12429" i="1" s="1"/>
  <c r="F12430" i="1" a="1"/>
  <c r="F12430" i="1" s="1"/>
  <c r="F12431" i="1" a="1"/>
  <c r="F12431" i="1" s="1"/>
  <c r="F12432" i="1" a="1"/>
  <c r="F12432" i="1" s="1"/>
  <c r="F12433" i="1" a="1"/>
  <c r="F12433" i="1" s="1"/>
  <c r="F12434" i="1" a="1"/>
  <c r="F12434" i="1" s="1"/>
  <c r="F12435" i="1" a="1"/>
  <c r="F12435" i="1" s="1"/>
  <c r="F12436" i="1" a="1"/>
  <c r="F12436" i="1" s="1"/>
  <c r="F12437" i="1" a="1"/>
  <c r="F12437" i="1" s="1"/>
  <c r="F12438" i="1" a="1"/>
  <c r="F12438" i="1" s="1"/>
  <c r="F12439" i="1" a="1"/>
  <c r="F12439" i="1" s="1"/>
  <c r="F12440" i="1" a="1"/>
  <c r="F12440" i="1" s="1"/>
  <c r="F12441" i="1" a="1"/>
  <c r="F12441" i="1" s="1"/>
  <c r="F12442" i="1" a="1"/>
  <c r="F12442" i="1" s="1"/>
  <c r="F12443" i="1" a="1"/>
  <c r="F12443" i="1" s="1"/>
  <c r="F12444" i="1" a="1"/>
  <c r="F12444" i="1" s="1"/>
  <c r="F12445" i="1" a="1"/>
  <c r="F12445" i="1" s="1"/>
  <c r="F12446" i="1" a="1"/>
  <c r="F12446" i="1" s="1"/>
  <c r="F12447" i="1" a="1"/>
  <c r="F12447" i="1" s="1"/>
  <c r="F12448" i="1" a="1"/>
  <c r="F12448" i="1" s="1"/>
  <c r="F12449" i="1" a="1"/>
  <c r="F12449" i="1" s="1"/>
  <c r="F12450" i="1" a="1"/>
  <c r="F12450" i="1" s="1"/>
  <c r="F12451" i="1" a="1"/>
  <c r="F12451" i="1" s="1"/>
  <c r="F12452" i="1" a="1"/>
  <c r="F12452" i="1" s="1"/>
  <c r="F12453" i="1" a="1"/>
  <c r="F12453" i="1" s="1"/>
  <c r="F12454" i="1" a="1"/>
  <c r="F12454" i="1" s="1"/>
  <c r="F12455" i="1" a="1"/>
  <c r="F12455" i="1" s="1"/>
  <c r="F12456" i="1" a="1"/>
  <c r="F12456" i="1" s="1"/>
  <c r="F12457" i="1" a="1"/>
  <c r="F12457" i="1" s="1"/>
  <c r="F12458" i="1" a="1"/>
  <c r="F12458" i="1" s="1"/>
  <c r="F12459" i="1" a="1"/>
  <c r="F12459" i="1" s="1"/>
  <c r="F12460" i="1" a="1"/>
  <c r="F12460" i="1" s="1"/>
  <c r="F12461" i="1" a="1"/>
  <c r="F12461" i="1" s="1"/>
  <c r="F12462" i="1" a="1"/>
  <c r="F12462" i="1" s="1"/>
  <c r="F12463" i="1" a="1"/>
  <c r="F12463" i="1" s="1"/>
  <c r="F12464" i="1" a="1"/>
  <c r="F12464" i="1" s="1"/>
  <c r="F12465" i="1" a="1"/>
  <c r="F12465" i="1" s="1"/>
  <c r="F12466" i="1" a="1"/>
  <c r="F12466" i="1" s="1"/>
  <c r="F12467" i="1" a="1"/>
  <c r="F12467" i="1" s="1"/>
  <c r="F12468" i="1" a="1"/>
  <c r="F12468" i="1" s="1"/>
  <c r="F12469" i="1" a="1"/>
  <c r="F12469" i="1" s="1"/>
  <c r="F12470" i="1" a="1"/>
  <c r="F12470" i="1" s="1"/>
  <c r="F12471" i="1" a="1"/>
  <c r="F12471" i="1" s="1"/>
  <c r="F12472" i="1" a="1"/>
  <c r="F12472" i="1" s="1"/>
  <c r="F12473" i="1" a="1"/>
  <c r="F12473" i="1" s="1"/>
  <c r="F12474" i="1" a="1"/>
  <c r="F12474" i="1" s="1"/>
  <c r="F12475" i="1" a="1"/>
  <c r="F12475" i="1" s="1"/>
  <c r="F12476" i="1" a="1"/>
  <c r="F12476" i="1" s="1"/>
  <c r="F12477" i="1" a="1"/>
  <c r="F12477" i="1" s="1"/>
  <c r="F12478" i="1" a="1"/>
  <c r="F12478" i="1" s="1"/>
  <c r="F12479" i="1" a="1"/>
  <c r="F12479" i="1" s="1"/>
  <c r="F12480" i="1" a="1"/>
  <c r="F12480" i="1" s="1"/>
  <c r="F12481" i="1" a="1"/>
  <c r="F12481" i="1" s="1"/>
  <c r="F12482" i="1" a="1"/>
  <c r="F12482" i="1" s="1"/>
  <c r="F12483" i="1" a="1"/>
  <c r="F12483" i="1" s="1"/>
  <c r="F12484" i="1" a="1"/>
  <c r="F12484" i="1" s="1"/>
  <c r="F12485" i="1" a="1"/>
  <c r="F12485" i="1" s="1"/>
  <c r="F12486" i="1" a="1"/>
  <c r="F12486" i="1" s="1"/>
  <c r="F12487" i="1" a="1"/>
  <c r="F12487" i="1" s="1"/>
  <c r="F12488" i="1" a="1"/>
  <c r="F12488" i="1" s="1"/>
  <c r="F12489" i="1" a="1"/>
  <c r="F12489" i="1" s="1"/>
  <c r="F12490" i="1" a="1"/>
  <c r="F12490" i="1" s="1"/>
  <c r="F12491" i="1" a="1"/>
  <c r="F12491" i="1" s="1"/>
  <c r="F12492" i="1" a="1"/>
  <c r="F12492" i="1" s="1"/>
  <c r="F12493" i="1" a="1"/>
  <c r="F12493" i="1" s="1"/>
  <c r="F12494" i="1" a="1"/>
  <c r="F12494" i="1" s="1"/>
  <c r="F12495" i="1" a="1"/>
  <c r="F12495" i="1" s="1"/>
  <c r="F12496" i="1" a="1"/>
  <c r="F12496" i="1" s="1"/>
  <c r="F12497" i="1" a="1"/>
  <c r="F12497" i="1" s="1"/>
  <c r="F12498" i="1" a="1"/>
  <c r="F12498" i="1" s="1"/>
  <c r="F12499" i="1" a="1"/>
  <c r="F12499" i="1" s="1"/>
  <c r="F12500" i="1" a="1"/>
  <c r="F12500" i="1" s="1"/>
  <c r="F12501" i="1" a="1"/>
  <c r="F12501" i="1" s="1"/>
  <c r="F12502" i="1" a="1"/>
  <c r="F12502" i="1" s="1"/>
  <c r="F12503" i="1" a="1"/>
  <c r="F12503" i="1" s="1"/>
  <c r="F12504" i="1" a="1"/>
  <c r="F12504" i="1" s="1"/>
  <c r="F12505" i="1" a="1"/>
  <c r="F12505" i="1" s="1"/>
  <c r="F12506" i="1" a="1"/>
  <c r="F12506" i="1" s="1"/>
  <c r="F12507" i="1" a="1"/>
  <c r="F12507" i="1" s="1"/>
  <c r="F12508" i="1" a="1"/>
  <c r="F12508" i="1" s="1"/>
  <c r="F12509" i="1" a="1"/>
  <c r="F12509" i="1" s="1"/>
  <c r="F12510" i="1" a="1"/>
  <c r="F12510" i="1" s="1"/>
  <c r="F12511" i="1" a="1"/>
  <c r="F12511" i="1" s="1"/>
  <c r="F12512" i="1" a="1"/>
  <c r="F12512" i="1" s="1"/>
  <c r="F12513" i="1" a="1"/>
  <c r="F12513" i="1" s="1"/>
  <c r="F12514" i="1" a="1"/>
  <c r="F12514" i="1" s="1"/>
  <c r="F12515" i="1" a="1"/>
  <c r="F12515" i="1" s="1"/>
  <c r="F12516" i="1" a="1"/>
  <c r="F12516" i="1" s="1"/>
  <c r="F12517" i="1" a="1"/>
  <c r="F12517" i="1" s="1"/>
  <c r="F12518" i="1" a="1"/>
  <c r="F12518" i="1" s="1"/>
  <c r="F12519" i="1" a="1"/>
  <c r="F12519" i="1" s="1"/>
  <c r="F12520" i="1" a="1"/>
  <c r="F12520" i="1" s="1"/>
  <c r="F12521" i="1" a="1"/>
  <c r="F12521" i="1" s="1"/>
  <c r="F12522" i="1" a="1"/>
  <c r="F12522" i="1" s="1"/>
  <c r="F12523" i="1" a="1"/>
  <c r="F12523" i="1" s="1"/>
  <c r="F12524" i="1" a="1"/>
  <c r="F12524" i="1" s="1"/>
  <c r="F12525" i="1" a="1"/>
  <c r="F12525" i="1" s="1"/>
  <c r="F12526" i="1" a="1"/>
  <c r="F12526" i="1" s="1"/>
  <c r="F12527" i="1" a="1"/>
  <c r="F12527" i="1" s="1"/>
  <c r="F12528" i="1" a="1"/>
  <c r="F12528" i="1" s="1"/>
  <c r="F12529" i="1" a="1"/>
  <c r="F12529" i="1" s="1"/>
  <c r="F12530" i="1" a="1"/>
  <c r="F12530" i="1" s="1"/>
  <c r="F12531" i="1" a="1"/>
  <c r="F12531" i="1" s="1"/>
  <c r="F12532" i="1" a="1"/>
  <c r="F12532" i="1" s="1"/>
  <c r="F12533" i="1" a="1"/>
  <c r="F12533" i="1" s="1"/>
  <c r="F12534" i="1" a="1"/>
  <c r="F12534" i="1" s="1"/>
  <c r="F12535" i="1" a="1"/>
  <c r="F12535" i="1" s="1"/>
  <c r="F12536" i="1" a="1"/>
  <c r="F12536" i="1" s="1"/>
  <c r="F12537" i="1" a="1"/>
  <c r="F12537" i="1" s="1"/>
  <c r="F12538" i="1" a="1"/>
  <c r="F12538" i="1" s="1"/>
  <c r="F12539" i="1" a="1"/>
  <c r="F12539" i="1" s="1"/>
  <c r="F12540" i="1" a="1"/>
  <c r="F12540" i="1" s="1"/>
  <c r="F12541" i="1" a="1"/>
  <c r="F12541" i="1" s="1"/>
  <c r="F12542" i="1" a="1"/>
  <c r="F12542" i="1" s="1"/>
  <c r="F12543" i="1" a="1"/>
  <c r="F12543" i="1" s="1"/>
  <c r="F12544" i="1" a="1"/>
  <c r="F12544" i="1" s="1"/>
  <c r="F12545" i="1" a="1"/>
  <c r="F12545" i="1" s="1"/>
  <c r="F12546" i="1" a="1"/>
  <c r="F12546" i="1" s="1"/>
  <c r="F12547" i="1" a="1"/>
  <c r="F12547" i="1" s="1"/>
  <c r="F12548" i="1" a="1"/>
  <c r="F12548" i="1" s="1"/>
  <c r="F12549" i="1" a="1"/>
  <c r="F12549" i="1" s="1"/>
  <c r="F12550" i="1" a="1"/>
  <c r="F12550" i="1" s="1"/>
  <c r="F12551" i="1" a="1"/>
  <c r="F12551" i="1" s="1"/>
  <c r="F12552" i="1" a="1"/>
  <c r="F12552" i="1" s="1"/>
  <c r="F12553" i="1" a="1"/>
  <c r="F12553" i="1" s="1"/>
  <c r="F12554" i="1" a="1"/>
  <c r="F12554" i="1" s="1"/>
  <c r="F12555" i="1" a="1"/>
  <c r="F12555" i="1" s="1"/>
  <c r="F12556" i="1" a="1"/>
  <c r="F12556" i="1" s="1"/>
  <c r="F12557" i="1" a="1"/>
  <c r="F12557" i="1" s="1"/>
  <c r="F12558" i="1" a="1"/>
  <c r="F12558" i="1" s="1"/>
  <c r="F12559" i="1" a="1"/>
  <c r="F12559" i="1" s="1"/>
  <c r="F12560" i="1" a="1"/>
  <c r="F12560" i="1" s="1"/>
  <c r="F12561" i="1" a="1"/>
  <c r="F12561" i="1" s="1"/>
  <c r="F12562" i="1" a="1"/>
  <c r="F12562" i="1" s="1"/>
  <c r="F12563" i="1" a="1"/>
  <c r="F12563" i="1" s="1"/>
  <c r="F12564" i="1" a="1"/>
  <c r="F12564" i="1" s="1"/>
  <c r="F12565" i="1" a="1"/>
  <c r="F12565" i="1" s="1"/>
  <c r="F12566" i="1" a="1"/>
  <c r="F12566" i="1" s="1"/>
  <c r="F12567" i="1" a="1"/>
  <c r="F12567" i="1" s="1"/>
  <c r="F12568" i="1" a="1"/>
  <c r="F12568" i="1" s="1"/>
  <c r="F12569" i="1" a="1"/>
  <c r="F12569" i="1" s="1"/>
  <c r="F12570" i="1" a="1"/>
  <c r="F12570" i="1" s="1"/>
  <c r="F12571" i="1" a="1"/>
  <c r="F12571" i="1" s="1"/>
  <c r="F12572" i="1" a="1"/>
  <c r="F12572" i="1" s="1"/>
  <c r="F12573" i="1" a="1"/>
  <c r="F12573" i="1" s="1"/>
  <c r="F12574" i="1" a="1"/>
  <c r="F12574" i="1" s="1"/>
  <c r="F12575" i="1" a="1"/>
  <c r="F12575" i="1" s="1"/>
  <c r="F12576" i="1" a="1"/>
  <c r="F12576" i="1" s="1"/>
  <c r="F12577" i="1" a="1"/>
  <c r="F12577" i="1" s="1"/>
  <c r="F12578" i="1" a="1"/>
  <c r="F12578" i="1" s="1"/>
  <c r="F12579" i="1" a="1"/>
  <c r="F12579" i="1" s="1"/>
  <c r="F12580" i="1" a="1"/>
  <c r="F12580" i="1" s="1"/>
  <c r="F12581" i="1" a="1"/>
  <c r="F12581" i="1" s="1"/>
  <c r="F12582" i="1" a="1"/>
  <c r="F12582" i="1" s="1"/>
  <c r="F12583" i="1" a="1"/>
  <c r="F12583" i="1" s="1"/>
  <c r="F12584" i="1" a="1"/>
  <c r="F12584" i="1" s="1"/>
  <c r="F12585" i="1" a="1"/>
  <c r="F12585" i="1" s="1"/>
  <c r="F12586" i="1" a="1"/>
  <c r="F12586" i="1" s="1"/>
  <c r="F12587" i="1" a="1"/>
  <c r="F12587" i="1" s="1"/>
  <c r="F12588" i="1" a="1"/>
  <c r="F12588" i="1" s="1"/>
  <c r="F12589" i="1" a="1"/>
  <c r="F12589" i="1" s="1"/>
  <c r="F12590" i="1" a="1"/>
  <c r="F12590" i="1" s="1"/>
  <c r="F12591" i="1" a="1"/>
  <c r="F12591" i="1" s="1"/>
  <c r="F12592" i="1" a="1"/>
  <c r="F12592" i="1" s="1"/>
  <c r="F12593" i="1" a="1"/>
  <c r="F12593" i="1" s="1"/>
  <c r="F12594" i="1" a="1"/>
  <c r="F12594" i="1" s="1"/>
  <c r="F12595" i="1" a="1"/>
  <c r="F12595" i="1" s="1"/>
  <c r="F12596" i="1" a="1"/>
  <c r="F12596" i="1" s="1"/>
  <c r="F12597" i="1" a="1"/>
  <c r="F12597" i="1" s="1"/>
  <c r="F12598" i="1" a="1"/>
  <c r="F12598" i="1" s="1"/>
  <c r="F12599" i="1" a="1"/>
  <c r="F12599" i="1" s="1"/>
  <c r="F12600" i="1" a="1"/>
  <c r="F12600" i="1" s="1"/>
  <c r="F12601" i="1" a="1"/>
  <c r="F12601" i="1" s="1"/>
  <c r="F12602" i="1" a="1"/>
  <c r="F12602" i="1" s="1"/>
  <c r="F12603" i="1" a="1"/>
  <c r="F12603" i="1" s="1"/>
  <c r="F12604" i="1" a="1"/>
  <c r="F12604" i="1" s="1"/>
  <c r="F12605" i="1" a="1"/>
  <c r="F12605" i="1" s="1"/>
  <c r="F12606" i="1" a="1"/>
  <c r="F12606" i="1" s="1"/>
  <c r="F12607" i="1" a="1"/>
  <c r="F12607" i="1" s="1"/>
  <c r="F12608" i="1" a="1"/>
  <c r="F12608" i="1" s="1"/>
  <c r="F12609" i="1" a="1"/>
  <c r="F12609" i="1" s="1"/>
  <c r="F12610" i="1" a="1"/>
  <c r="F12610" i="1" s="1"/>
  <c r="F12611" i="1" a="1"/>
  <c r="F12611" i="1" s="1"/>
  <c r="F12612" i="1" a="1"/>
  <c r="F12612" i="1" s="1"/>
  <c r="F12613" i="1" a="1"/>
  <c r="F12613" i="1" s="1"/>
  <c r="F12614" i="1" a="1"/>
  <c r="F12614" i="1" s="1"/>
  <c r="F12615" i="1" a="1"/>
  <c r="F12615" i="1" s="1"/>
  <c r="F12616" i="1" a="1"/>
  <c r="F12616" i="1" s="1"/>
  <c r="F12617" i="1" a="1"/>
  <c r="F12617" i="1" s="1"/>
  <c r="F12618" i="1" a="1"/>
  <c r="F12618" i="1" s="1"/>
  <c r="F12619" i="1" a="1"/>
  <c r="F12619" i="1" s="1"/>
  <c r="F12620" i="1" a="1"/>
  <c r="F12620" i="1" s="1"/>
  <c r="F12621" i="1" a="1"/>
  <c r="F12621" i="1" s="1"/>
  <c r="F12622" i="1" a="1"/>
  <c r="F12622" i="1" s="1"/>
  <c r="F12623" i="1" a="1"/>
  <c r="F12623" i="1" s="1"/>
  <c r="F12624" i="1" a="1"/>
  <c r="F12624" i="1" s="1"/>
  <c r="F12625" i="1" a="1"/>
  <c r="F12625" i="1" s="1"/>
  <c r="F12626" i="1" a="1"/>
  <c r="F12626" i="1" s="1"/>
  <c r="F12627" i="1" a="1"/>
  <c r="F12627" i="1" s="1"/>
  <c r="F12628" i="1" a="1"/>
  <c r="F12628" i="1" s="1"/>
  <c r="F12629" i="1" a="1"/>
  <c r="F12629" i="1" s="1"/>
  <c r="F12630" i="1" a="1"/>
  <c r="F12630" i="1" s="1"/>
  <c r="F12631" i="1" a="1"/>
  <c r="F12631" i="1" s="1"/>
  <c r="F12632" i="1" a="1"/>
  <c r="F12632" i="1" s="1"/>
  <c r="F12633" i="1" a="1"/>
  <c r="F12633" i="1" s="1"/>
  <c r="F12634" i="1" a="1"/>
  <c r="F12634" i="1" s="1"/>
  <c r="F12635" i="1" a="1"/>
  <c r="F12635" i="1" s="1"/>
  <c r="F12636" i="1" a="1"/>
  <c r="F12636" i="1" s="1"/>
  <c r="F12637" i="1" a="1"/>
  <c r="F12637" i="1" s="1"/>
  <c r="F12638" i="1" a="1"/>
  <c r="F12638" i="1" s="1"/>
  <c r="F12639" i="1" a="1"/>
  <c r="F12639" i="1" s="1"/>
  <c r="F12640" i="1" a="1"/>
  <c r="F12640" i="1" s="1"/>
  <c r="F12641" i="1" a="1"/>
  <c r="F12641" i="1" s="1"/>
  <c r="F12642" i="1" a="1"/>
  <c r="F12642" i="1" s="1"/>
  <c r="F12643" i="1" a="1"/>
  <c r="F12643" i="1" s="1"/>
  <c r="F12644" i="1" a="1"/>
  <c r="F12644" i="1" s="1"/>
  <c r="F12645" i="1" a="1"/>
  <c r="F12645" i="1" s="1"/>
  <c r="F12646" i="1" a="1"/>
  <c r="F12646" i="1" s="1"/>
  <c r="F12647" i="1" a="1"/>
  <c r="F12647" i="1" s="1"/>
  <c r="F12648" i="1" a="1"/>
  <c r="F12648" i="1" s="1"/>
  <c r="F12649" i="1" a="1"/>
  <c r="F12649" i="1" s="1"/>
  <c r="F12650" i="1" a="1"/>
  <c r="F12650" i="1" s="1"/>
  <c r="F12651" i="1" a="1"/>
  <c r="F12651" i="1" s="1"/>
  <c r="F12652" i="1" a="1"/>
  <c r="F12652" i="1" s="1"/>
  <c r="F12653" i="1" a="1"/>
  <c r="F12653" i="1" s="1"/>
  <c r="F12654" i="1" a="1"/>
  <c r="F12654" i="1" s="1"/>
  <c r="F12655" i="1" a="1"/>
  <c r="F12655" i="1" s="1"/>
  <c r="F12656" i="1" a="1"/>
  <c r="F12656" i="1" s="1"/>
  <c r="F12657" i="1" a="1"/>
  <c r="F12657" i="1" s="1"/>
  <c r="F12658" i="1" a="1"/>
  <c r="F12658" i="1" s="1"/>
  <c r="F12659" i="1" a="1"/>
  <c r="F12659" i="1" s="1"/>
  <c r="F12660" i="1" a="1"/>
  <c r="F12660" i="1" s="1"/>
  <c r="F12661" i="1" a="1"/>
  <c r="F12661" i="1" s="1"/>
  <c r="F12662" i="1" a="1"/>
  <c r="F12662" i="1" s="1"/>
  <c r="F12663" i="1" a="1"/>
  <c r="F12663" i="1" s="1"/>
  <c r="F12664" i="1" a="1"/>
  <c r="F12664" i="1" s="1"/>
  <c r="F12665" i="1" a="1"/>
  <c r="F12665" i="1" s="1"/>
  <c r="F12666" i="1" a="1"/>
  <c r="F12666" i="1" s="1"/>
  <c r="F12667" i="1" a="1"/>
  <c r="F12667" i="1" s="1"/>
  <c r="F12668" i="1" a="1"/>
  <c r="F12668" i="1" s="1"/>
  <c r="F12669" i="1" a="1"/>
  <c r="F12669" i="1" s="1"/>
  <c r="F12670" i="1" a="1"/>
  <c r="F12670" i="1" s="1"/>
  <c r="F12671" i="1" a="1"/>
  <c r="F12671" i="1" s="1"/>
  <c r="F12672" i="1" a="1"/>
  <c r="F12672" i="1" s="1"/>
  <c r="F12673" i="1" a="1"/>
  <c r="F12673" i="1" s="1"/>
  <c r="F12674" i="1" a="1"/>
  <c r="F12674" i="1" s="1"/>
  <c r="F12675" i="1" a="1"/>
  <c r="F12675" i="1" s="1"/>
  <c r="F12676" i="1" a="1"/>
  <c r="F12676" i="1" s="1"/>
  <c r="F12677" i="1" a="1"/>
  <c r="F12677" i="1" s="1"/>
  <c r="F12678" i="1" a="1"/>
  <c r="F12678" i="1" s="1"/>
  <c r="F12679" i="1" a="1"/>
  <c r="F12679" i="1" s="1"/>
  <c r="F12680" i="1" a="1"/>
  <c r="F12680" i="1" s="1"/>
  <c r="F12681" i="1" a="1"/>
  <c r="F12681" i="1" s="1"/>
  <c r="F12682" i="1" a="1"/>
  <c r="F12682" i="1" s="1"/>
  <c r="F12683" i="1" a="1"/>
  <c r="F12683" i="1" s="1"/>
  <c r="F12684" i="1" a="1"/>
  <c r="F12684" i="1" s="1"/>
  <c r="F12685" i="1" a="1"/>
  <c r="F12685" i="1" s="1"/>
  <c r="F12686" i="1" a="1"/>
  <c r="F12686" i="1" s="1"/>
  <c r="F12687" i="1" a="1"/>
  <c r="F12687" i="1" s="1"/>
  <c r="F12688" i="1" a="1"/>
  <c r="F12688" i="1" s="1"/>
  <c r="F12689" i="1" a="1"/>
  <c r="F12689" i="1" s="1"/>
  <c r="F12690" i="1" a="1"/>
  <c r="F12690" i="1" s="1"/>
  <c r="F12691" i="1" a="1"/>
  <c r="F12691" i="1" s="1"/>
  <c r="F12692" i="1" a="1"/>
  <c r="F12692" i="1" s="1"/>
  <c r="F12693" i="1" a="1"/>
  <c r="F12693" i="1" s="1"/>
  <c r="F12694" i="1" a="1"/>
  <c r="F12694" i="1" s="1"/>
  <c r="F12695" i="1" a="1"/>
  <c r="F12695" i="1" s="1"/>
  <c r="F12696" i="1" a="1"/>
  <c r="F12696" i="1" s="1"/>
  <c r="F12697" i="1" a="1"/>
  <c r="F12697" i="1" s="1"/>
  <c r="F12698" i="1" a="1"/>
  <c r="F12698" i="1" s="1"/>
  <c r="F12699" i="1" a="1"/>
  <c r="F12699" i="1" s="1"/>
  <c r="F12700" i="1" a="1"/>
  <c r="F12700" i="1" s="1"/>
  <c r="F12701" i="1" a="1"/>
  <c r="F12701" i="1" s="1"/>
  <c r="F12702" i="1" a="1"/>
  <c r="F12702" i="1" s="1"/>
  <c r="F12703" i="1" a="1"/>
  <c r="F12703" i="1" s="1"/>
  <c r="F12704" i="1" a="1"/>
  <c r="F12704" i="1" s="1"/>
  <c r="F12705" i="1" a="1"/>
  <c r="F12705" i="1" s="1"/>
  <c r="F12706" i="1" a="1"/>
  <c r="F12706" i="1" s="1"/>
  <c r="F12707" i="1" a="1"/>
  <c r="F12707" i="1" s="1"/>
  <c r="F12708" i="1" a="1"/>
  <c r="F12708" i="1" s="1"/>
  <c r="F12709" i="1" a="1"/>
  <c r="F12709" i="1" s="1"/>
  <c r="F12710" i="1" a="1"/>
  <c r="F12710" i="1" s="1"/>
  <c r="F12711" i="1" a="1"/>
  <c r="F12711" i="1" s="1"/>
  <c r="F12712" i="1" a="1"/>
  <c r="F12712" i="1" s="1"/>
  <c r="F12713" i="1" a="1"/>
  <c r="F12713" i="1" s="1"/>
  <c r="F12714" i="1" a="1"/>
  <c r="F12714" i="1" s="1"/>
  <c r="F12715" i="1" a="1"/>
  <c r="F12715" i="1" s="1"/>
  <c r="F12716" i="1" a="1"/>
  <c r="F12716" i="1" s="1"/>
  <c r="F12717" i="1" a="1"/>
  <c r="F12717" i="1" s="1"/>
  <c r="F12718" i="1" a="1"/>
  <c r="F12718" i="1" s="1"/>
  <c r="F12719" i="1" a="1"/>
  <c r="F12719" i="1" s="1"/>
  <c r="F12720" i="1" a="1"/>
  <c r="F12720" i="1" s="1"/>
  <c r="F12721" i="1" a="1"/>
  <c r="F12721" i="1" s="1"/>
  <c r="F12722" i="1" a="1"/>
  <c r="F12722" i="1" s="1"/>
  <c r="F12723" i="1" a="1"/>
  <c r="F12723" i="1" s="1"/>
  <c r="F12724" i="1" a="1"/>
  <c r="F12724" i="1" s="1"/>
  <c r="F12725" i="1" a="1"/>
  <c r="F12725" i="1" s="1"/>
  <c r="F12726" i="1" a="1"/>
  <c r="F12726" i="1" s="1"/>
  <c r="F12727" i="1" a="1"/>
  <c r="F12727" i="1" s="1"/>
  <c r="F12728" i="1" a="1"/>
  <c r="F12728" i="1" s="1"/>
  <c r="F12729" i="1" a="1"/>
  <c r="F12729" i="1" s="1"/>
  <c r="F12730" i="1" a="1"/>
  <c r="F12730" i="1" s="1"/>
  <c r="F12731" i="1" a="1"/>
  <c r="F12731" i="1" s="1"/>
  <c r="F12732" i="1" a="1"/>
  <c r="F12732" i="1" s="1"/>
  <c r="F12733" i="1" a="1"/>
  <c r="F12733" i="1" s="1"/>
  <c r="F12734" i="1" a="1"/>
  <c r="F12734" i="1" s="1"/>
  <c r="F12735" i="1" a="1"/>
  <c r="F12735" i="1" s="1"/>
  <c r="F12736" i="1" a="1"/>
  <c r="F12736" i="1" s="1"/>
  <c r="F12737" i="1" a="1"/>
  <c r="F12737" i="1" s="1"/>
  <c r="F12738" i="1" a="1"/>
  <c r="F12738" i="1" s="1"/>
  <c r="F12739" i="1" a="1"/>
  <c r="F12739" i="1" s="1"/>
  <c r="F12740" i="1" a="1"/>
  <c r="F12740" i="1" s="1"/>
  <c r="F12741" i="1" a="1"/>
  <c r="F12741" i="1" s="1"/>
  <c r="F12742" i="1" a="1"/>
  <c r="F12742" i="1" s="1"/>
  <c r="F12743" i="1" a="1"/>
  <c r="F12743" i="1" s="1"/>
  <c r="F12744" i="1" a="1"/>
  <c r="F12744" i="1" s="1"/>
  <c r="F12745" i="1" a="1"/>
  <c r="F12745" i="1" s="1"/>
  <c r="F12746" i="1" a="1"/>
  <c r="F12746" i="1" s="1"/>
  <c r="F12747" i="1" a="1"/>
  <c r="F12747" i="1" s="1"/>
  <c r="F12748" i="1" a="1"/>
  <c r="F12748" i="1" s="1"/>
  <c r="F12749" i="1" a="1"/>
  <c r="F12749" i="1" s="1"/>
  <c r="F12750" i="1" a="1"/>
  <c r="F12750" i="1" s="1"/>
  <c r="F12751" i="1" a="1"/>
  <c r="F12751" i="1" s="1"/>
  <c r="F12752" i="1" a="1"/>
  <c r="F12752" i="1" s="1"/>
  <c r="F12753" i="1" a="1"/>
  <c r="F12753" i="1" s="1"/>
  <c r="F12754" i="1" a="1"/>
  <c r="F12754" i="1" s="1"/>
  <c r="F12755" i="1" a="1"/>
  <c r="F12755" i="1" s="1"/>
  <c r="F12756" i="1" a="1"/>
  <c r="F12756" i="1" s="1"/>
  <c r="F12757" i="1" a="1"/>
  <c r="F12757" i="1" s="1"/>
  <c r="F12758" i="1" a="1"/>
  <c r="F12758" i="1" s="1"/>
  <c r="F12759" i="1" a="1"/>
  <c r="F12759" i="1" s="1"/>
  <c r="F12760" i="1" a="1"/>
  <c r="F12760" i="1" s="1"/>
  <c r="F12761" i="1" a="1"/>
  <c r="F12761" i="1" s="1"/>
  <c r="F12762" i="1" a="1"/>
  <c r="F12762" i="1" s="1"/>
  <c r="F12763" i="1" a="1"/>
  <c r="F12763" i="1" s="1"/>
  <c r="F12764" i="1" a="1"/>
  <c r="F12764" i="1" s="1"/>
  <c r="F12765" i="1" a="1"/>
  <c r="F12765" i="1" s="1"/>
  <c r="F12766" i="1" a="1"/>
  <c r="F12766" i="1" s="1"/>
  <c r="F12767" i="1" a="1"/>
  <c r="F12767" i="1" s="1"/>
  <c r="F12768" i="1" a="1"/>
  <c r="F12768" i="1" s="1"/>
  <c r="F12769" i="1" a="1"/>
  <c r="F12769" i="1" s="1"/>
  <c r="F12770" i="1" a="1"/>
  <c r="F12770" i="1" s="1"/>
  <c r="F12771" i="1" a="1"/>
  <c r="F12771" i="1" s="1"/>
  <c r="F12772" i="1" a="1"/>
  <c r="F12772" i="1" s="1"/>
  <c r="F12773" i="1" a="1"/>
  <c r="F12773" i="1" s="1"/>
  <c r="F12774" i="1" a="1"/>
  <c r="F12774" i="1" s="1"/>
  <c r="F12775" i="1" a="1"/>
  <c r="F12775" i="1" s="1"/>
  <c r="F12776" i="1" a="1"/>
  <c r="F12776" i="1" s="1"/>
  <c r="F12777" i="1" a="1"/>
  <c r="F12777" i="1" s="1"/>
  <c r="F12778" i="1" a="1"/>
  <c r="F12778" i="1" s="1"/>
  <c r="F12779" i="1" a="1"/>
  <c r="F12779" i="1" s="1"/>
  <c r="F12780" i="1" a="1"/>
  <c r="F12780" i="1" s="1"/>
  <c r="F12781" i="1" a="1"/>
  <c r="F12781" i="1" s="1"/>
  <c r="F12782" i="1" a="1"/>
  <c r="F12782" i="1" s="1"/>
  <c r="F12783" i="1" a="1"/>
  <c r="F12783" i="1" s="1"/>
  <c r="F12784" i="1" a="1"/>
  <c r="F12784" i="1" s="1"/>
  <c r="F12785" i="1" a="1"/>
  <c r="F12785" i="1" s="1"/>
  <c r="F12786" i="1" a="1"/>
  <c r="F12786" i="1" s="1"/>
  <c r="F12787" i="1" a="1"/>
  <c r="F12787" i="1" s="1"/>
  <c r="F12788" i="1" a="1"/>
  <c r="F12788" i="1" s="1"/>
  <c r="F12789" i="1" a="1"/>
  <c r="F12789" i="1" s="1"/>
  <c r="F12790" i="1" a="1"/>
  <c r="F12790" i="1" s="1"/>
  <c r="F12791" i="1" a="1"/>
  <c r="F12791" i="1" s="1"/>
  <c r="F12792" i="1" a="1"/>
  <c r="F12792" i="1" s="1"/>
  <c r="F12793" i="1" a="1"/>
  <c r="F12793" i="1" s="1"/>
  <c r="F12794" i="1" a="1"/>
  <c r="F12794" i="1" s="1"/>
  <c r="F12795" i="1" a="1"/>
  <c r="F12795" i="1" s="1"/>
  <c r="F12796" i="1" a="1"/>
  <c r="F12796" i="1" s="1"/>
  <c r="F12797" i="1" a="1"/>
  <c r="F12797" i="1" s="1"/>
  <c r="F12798" i="1" a="1"/>
  <c r="F12798" i="1" s="1"/>
  <c r="F12799" i="1" a="1"/>
  <c r="F12799" i="1" s="1"/>
  <c r="F12800" i="1" a="1"/>
  <c r="F12800" i="1" s="1"/>
  <c r="F12801" i="1" a="1"/>
  <c r="F12801" i="1" s="1"/>
  <c r="F12802" i="1" a="1"/>
  <c r="F12802" i="1" s="1"/>
  <c r="F12803" i="1" a="1"/>
  <c r="F12803" i="1" s="1"/>
  <c r="F12804" i="1" a="1"/>
  <c r="F12804" i="1" s="1"/>
  <c r="F12805" i="1" a="1"/>
  <c r="F12805" i="1" s="1"/>
  <c r="F12806" i="1" a="1"/>
  <c r="F12806" i="1" s="1"/>
  <c r="F12807" i="1" a="1"/>
  <c r="F12807" i="1" s="1"/>
  <c r="F12808" i="1" a="1"/>
  <c r="F12808" i="1" s="1"/>
  <c r="F12809" i="1" a="1"/>
  <c r="F12809" i="1" s="1"/>
  <c r="F12810" i="1" a="1"/>
  <c r="F12810" i="1" s="1"/>
  <c r="F12811" i="1" a="1"/>
  <c r="F12811" i="1" s="1"/>
  <c r="F12812" i="1" a="1"/>
  <c r="F12812" i="1" s="1"/>
  <c r="F12813" i="1" a="1"/>
  <c r="F12813" i="1" s="1"/>
  <c r="F12814" i="1" a="1"/>
  <c r="F12814" i="1" s="1"/>
  <c r="F12815" i="1" a="1"/>
  <c r="F12815" i="1" s="1"/>
  <c r="F12816" i="1" a="1"/>
  <c r="F12816" i="1" s="1"/>
  <c r="F12817" i="1" a="1"/>
  <c r="F12817" i="1" s="1"/>
  <c r="F12818" i="1" a="1"/>
  <c r="F12818" i="1" s="1"/>
  <c r="F12819" i="1" a="1"/>
  <c r="F12819" i="1" s="1"/>
  <c r="F12820" i="1" a="1"/>
  <c r="F12820" i="1" s="1"/>
  <c r="F12821" i="1" a="1"/>
  <c r="F12821" i="1" s="1"/>
  <c r="F12822" i="1" a="1"/>
  <c r="F12822" i="1" s="1"/>
  <c r="F12823" i="1" a="1"/>
  <c r="F12823" i="1" s="1"/>
  <c r="F12824" i="1" a="1"/>
  <c r="F12824" i="1" s="1"/>
  <c r="F12825" i="1" a="1"/>
  <c r="F12825" i="1" s="1"/>
  <c r="F12826" i="1" a="1"/>
  <c r="F12826" i="1" s="1"/>
  <c r="F12827" i="1" a="1"/>
  <c r="F12827" i="1" s="1"/>
  <c r="F12828" i="1" a="1"/>
  <c r="F12828" i="1" s="1"/>
  <c r="F12829" i="1" a="1"/>
  <c r="F12829" i="1" s="1"/>
  <c r="F12830" i="1" a="1"/>
  <c r="F12830" i="1" s="1"/>
  <c r="F12831" i="1" a="1"/>
  <c r="F12831" i="1" s="1"/>
  <c r="F12832" i="1" a="1"/>
  <c r="F12832" i="1" s="1"/>
  <c r="F12833" i="1" a="1"/>
  <c r="F12833" i="1" s="1"/>
  <c r="F12834" i="1" a="1"/>
  <c r="F12834" i="1" s="1"/>
  <c r="F12835" i="1" a="1"/>
  <c r="F12835" i="1" s="1"/>
  <c r="F12836" i="1" a="1"/>
  <c r="F12836" i="1" s="1"/>
  <c r="F12837" i="1" a="1"/>
  <c r="F12837" i="1" s="1"/>
  <c r="F12838" i="1" a="1"/>
  <c r="F12838" i="1" s="1"/>
  <c r="F12839" i="1" a="1"/>
  <c r="F12839" i="1" s="1"/>
  <c r="F12840" i="1" a="1"/>
  <c r="F12840" i="1" s="1"/>
  <c r="F12841" i="1" a="1"/>
  <c r="F12841" i="1" s="1"/>
  <c r="F12842" i="1" a="1"/>
  <c r="F12842" i="1" s="1"/>
  <c r="F12843" i="1" a="1"/>
  <c r="F12843" i="1" s="1"/>
  <c r="F12844" i="1" a="1"/>
  <c r="F12844" i="1" s="1"/>
  <c r="F12845" i="1" a="1"/>
  <c r="F12845" i="1" s="1"/>
  <c r="F12846" i="1" a="1"/>
  <c r="F12846" i="1" s="1"/>
  <c r="F12847" i="1" a="1"/>
  <c r="F12847" i="1" s="1"/>
  <c r="F12848" i="1" a="1"/>
  <c r="F12848" i="1" s="1"/>
  <c r="F12849" i="1" a="1"/>
  <c r="F12849" i="1" s="1"/>
  <c r="F12850" i="1" a="1"/>
  <c r="F12850" i="1" s="1"/>
  <c r="F12851" i="1" a="1"/>
  <c r="F12851" i="1" s="1"/>
  <c r="F12852" i="1" a="1"/>
  <c r="F12852" i="1" s="1"/>
  <c r="F12853" i="1" a="1"/>
  <c r="F12853" i="1" s="1"/>
  <c r="F12854" i="1" a="1"/>
  <c r="F12854" i="1" s="1"/>
  <c r="F12855" i="1" a="1"/>
  <c r="F12855" i="1" s="1"/>
  <c r="F12856" i="1" a="1"/>
  <c r="F12856" i="1" s="1"/>
  <c r="F12857" i="1" a="1"/>
  <c r="F12857" i="1" s="1"/>
  <c r="F12858" i="1" a="1"/>
  <c r="F12858" i="1" s="1"/>
  <c r="F12859" i="1" a="1"/>
  <c r="F12859" i="1" s="1"/>
  <c r="F12860" i="1" a="1"/>
  <c r="F12860" i="1" s="1"/>
  <c r="F12861" i="1" a="1"/>
  <c r="F12861" i="1" s="1"/>
  <c r="F12862" i="1" a="1"/>
  <c r="F12862" i="1" s="1"/>
  <c r="F12863" i="1" a="1"/>
  <c r="F12863" i="1" s="1"/>
  <c r="F12864" i="1" a="1"/>
  <c r="F12864" i="1" s="1"/>
  <c r="F12865" i="1" a="1"/>
  <c r="F12865" i="1" s="1"/>
  <c r="F12866" i="1" a="1"/>
  <c r="F12866" i="1" s="1"/>
  <c r="F12867" i="1" a="1"/>
  <c r="F12867" i="1" s="1"/>
  <c r="F12868" i="1" a="1"/>
  <c r="F12868" i="1" s="1"/>
  <c r="F12869" i="1" a="1"/>
  <c r="F12869" i="1" s="1"/>
  <c r="F12870" i="1" a="1"/>
  <c r="F12870" i="1" s="1"/>
  <c r="F12871" i="1" a="1"/>
  <c r="F12871" i="1" s="1"/>
  <c r="F12872" i="1" a="1"/>
  <c r="F12872" i="1" s="1"/>
  <c r="F12873" i="1" a="1"/>
  <c r="F12873" i="1" s="1"/>
  <c r="F12874" i="1" a="1"/>
  <c r="F12874" i="1" s="1"/>
  <c r="F12875" i="1" a="1"/>
  <c r="F12875" i="1" s="1"/>
  <c r="F12876" i="1" a="1"/>
  <c r="F12876" i="1" s="1"/>
  <c r="F12877" i="1" a="1"/>
  <c r="F12877" i="1" s="1"/>
  <c r="F12878" i="1" a="1"/>
  <c r="F12878" i="1" s="1"/>
  <c r="F12879" i="1" a="1"/>
  <c r="F12879" i="1" s="1"/>
  <c r="F12880" i="1" a="1"/>
  <c r="F12880" i="1" s="1"/>
  <c r="F12881" i="1" a="1"/>
  <c r="F12881" i="1" s="1"/>
  <c r="F12882" i="1" a="1"/>
  <c r="F12882" i="1" s="1"/>
  <c r="F12883" i="1" a="1"/>
  <c r="F12883" i="1" s="1"/>
  <c r="F12884" i="1" a="1"/>
  <c r="F12884" i="1" s="1"/>
  <c r="F12885" i="1" a="1"/>
  <c r="F12885" i="1" s="1"/>
  <c r="F12886" i="1" a="1"/>
  <c r="F12886" i="1" s="1"/>
  <c r="F12887" i="1" a="1"/>
  <c r="F12887" i="1" s="1"/>
  <c r="F12888" i="1" a="1"/>
  <c r="F12888" i="1" s="1"/>
  <c r="F12889" i="1" a="1"/>
  <c r="F12889" i="1" s="1"/>
  <c r="F12890" i="1" a="1"/>
  <c r="F12890" i="1" s="1"/>
  <c r="F12891" i="1" a="1"/>
  <c r="F12891" i="1" s="1"/>
  <c r="F12892" i="1" a="1"/>
  <c r="F12892" i="1" s="1"/>
  <c r="F12893" i="1" a="1"/>
  <c r="F12893" i="1" s="1"/>
  <c r="F12894" i="1" a="1"/>
  <c r="F12894" i="1" s="1"/>
  <c r="F12895" i="1" a="1"/>
  <c r="F12895" i="1" s="1"/>
  <c r="F12896" i="1" a="1"/>
  <c r="F12896" i="1" s="1"/>
  <c r="F12897" i="1" a="1"/>
  <c r="F12897" i="1" s="1"/>
  <c r="F12898" i="1" a="1"/>
  <c r="F12898" i="1" s="1"/>
  <c r="F12899" i="1" a="1"/>
  <c r="F12899" i="1" s="1"/>
  <c r="F12900" i="1" a="1"/>
  <c r="F12900" i="1" s="1"/>
  <c r="F12901" i="1" a="1"/>
  <c r="F12901" i="1" s="1"/>
  <c r="F12902" i="1" a="1"/>
  <c r="F12902" i="1" s="1"/>
  <c r="F12903" i="1" a="1"/>
  <c r="F12903" i="1" s="1"/>
  <c r="F12904" i="1" a="1"/>
  <c r="F12904" i="1" s="1"/>
  <c r="F12905" i="1" a="1"/>
  <c r="F12905" i="1" s="1"/>
  <c r="F12906" i="1" a="1"/>
  <c r="F12906" i="1" s="1"/>
  <c r="F12907" i="1" a="1"/>
  <c r="F12907" i="1" s="1"/>
  <c r="F12908" i="1" a="1"/>
  <c r="F12908" i="1" s="1"/>
  <c r="F12909" i="1" a="1"/>
  <c r="F12909" i="1" s="1"/>
  <c r="F12910" i="1" a="1"/>
  <c r="F12910" i="1" s="1"/>
  <c r="F12911" i="1" a="1"/>
  <c r="F12911" i="1" s="1"/>
  <c r="F12912" i="1" a="1"/>
  <c r="F12912" i="1" s="1"/>
  <c r="F12913" i="1" a="1"/>
  <c r="F12913" i="1" s="1"/>
  <c r="F12914" i="1" a="1"/>
  <c r="F12914" i="1" s="1"/>
  <c r="F12915" i="1" a="1"/>
  <c r="F12915" i="1" s="1"/>
  <c r="F12916" i="1" a="1"/>
  <c r="F12916" i="1" s="1"/>
  <c r="F12917" i="1" a="1"/>
  <c r="F12917" i="1" s="1"/>
  <c r="F12918" i="1" a="1"/>
  <c r="F12918" i="1" s="1"/>
  <c r="F12919" i="1" a="1"/>
  <c r="F12919" i="1" s="1"/>
  <c r="F12920" i="1" a="1"/>
  <c r="F12920" i="1" s="1"/>
  <c r="F12921" i="1" a="1"/>
  <c r="F12921" i="1" s="1"/>
  <c r="F12922" i="1" a="1"/>
  <c r="F12922" i="1" s="1"/>
  <c r="F12923" i="1" a="1"/>
  <c r="F12923" i="1" s="1"/>
  <c r="F12924" i="1" a="1"/>
  <c r="F12924" i="1" s="1"/>
  <c r="F12925" i="1" a="1"/>
  <c r="F12925" i="1" s="1"/>
  <c r="F12926" i="1" a="1"/>
  <c r="F12926" i="1" s="1"/>
  <c r="F12927" i="1" a="1"/>
  <c r="F12927" i="1" s="1"/>
  <c r="F12928" i="1" a="1"/>
  <c r="F12928" i="1" s="1"/>
  <c r="F12929" i="1" a="1"/>
  <c r="F12929" i="1" s="1"/>
  <c r="F12930" i="1" a="1"/>
  <c r="F12930" i="1" s="1"/>
  <c r="F12931" i="1" a="1"/>
  <c r="F12931" i="1" s="1"/>
  <c r="F12932" i="1" a="1"/>
  <c r="F12932" i="1" s="1"/>
  <c r="F12933" i="1" a="1"/>
  <c r="F12933" i="1" s="1"/>
  <c r="F12934" i="1" a="1"/>
  <c r="F12934" i="1" s="1"/>
  <c r="F12935" i="1" a="1"/>
  <c r="F12935" i="1" s="1"/>
  <c r="F12936" i="1" a="1"/>
  <c r="F12936" i="1" s="1"/>
  <c r="F12937" i="1" a="1"/>
  <c r="F12937" i="1" s="1"/>
  <c r="F12938" i="1" a="1"/>
  <c r="F12938" i="1" s="1"/>
  <c r="F12939" i="1" a="1"/>
  <c r="F12939" i="1" s="1"/>
  <c r="F12940" i="1" a="1"/>
  <c r="F12940" i="1" s="1"/>
  <c r="F12941" i="1" a="1"/>
  <c r="F12941" i="1" s="1"/>
  <c r="F12942" i="1" a="1"/>
  <c r="F12942" i="1" s="1"/>
  <c r="F12943" i="1" a="1"/>
  <c r="F12943" i="1" s="1"/>
  <c r="F12948" i="1" a="1"/>
  <c r="F12948" i="1" s="1"/>
  <c r="F12944" i="1" a="1"/>
  <c r="F12944" i="1" s="1"/>
  <c r="F12945" i="1" a="1"/>
  <c r="F12945" i="1" s="1"/>
  <c r="F12946" i="1" a="1"/>
  <c r="F12946" i="1" s="1"/>
  <c r="F12947" i="1" a="1"/>
  <c r="F12947" i="1" s="1"/>
  <c r="F12950" i="1" a="1"/>
  <c r="F12950" i="1" s="1"/>
  <c r="F12949" i="1" a="1"/>
  <c r="F12949" i="1" s="1"/>
  <c r="F12951" i="1" a="1"/>
  <c r="F12951" i="1" s="1"/>
  <c r="F12952" i="1" a="1"/>
  <c r="F12952" i="1" s="1"/>
  <c r="F12953" i="1" a="1"/>
  <c r="F12953" i="1" s="1"/>
  <c r="F12954" i="1" a="1"/>
  <c r="F12954" i="1" s="1"/>
  <c r="F12955" i="1" a="1"/>
  <c r="F12955" i="1" s="1"/>
  <c r="F12956" i="1" a="1"/>
  <c r="F12956" i="1" s="1"/>
  <c r="F12957" i="1" a="1"/>
  <c r="F12957" i="1" s="1"/>
  <c r="F12962" i="1" a="1"/>
  <c r="F12962" i="1" s="1"/>
  <c r="F12958" i="1" a="1"/>
  <c r="F12958" i="1" s="1"/>
  <c r="F12959" i="1" a="1"/>
  <c r="F12959" i="1" s="1"/>
  <c r="F12960" i="1" a="1"/>
  <c r="F12960" i="1" s="1"/>
  <c r="F12961" i="1" a="1"/>
  <c r="F12961" i="1" s="1"/>
  <c r="F12964" i="1" a="1"/>
  <c r="F12964" i="1" s="1"/>
  <c r="F12963" i="1" a="1"/>
  <c r="F12963" i="1" s="1"/>
  <c r="F12965" i="1" a="1"/>
  <c r="F12965" i="1" s="1"/>
  <c r="F12966" i="1" a="1"/>
  <c r="F12966" i="1" s="1"/>
  <c r="F12967" i="1" a="1"/>
  <c r="F12967" i="1" s="1"/>
  <c r="F12968" i="1" a="1"/>
  <c r="F12968" i="1" s="1"/>
  <c r="F12969" i="1" a="1"/>
  <c r="F12969" i="1" s="1"/>
  <c r="F12970" i="1" a="1"/>
  <c r="F12970" i="1" s="1"/>
  <c r="F12971" i="1" a="1"/>
  <c r="F12971" i="1" s="1"/>
  <c r="F12972" i="1" a="1"/>
  <c r="F12972" i="1" s="1"/>
  <c r="F12973" i="1" a="1"/>
  <c r="F12973" i="1" s="1"/>
  <c r="F12974" i="1" a="1"/>
  <c r="F12974" i="1" s="1"/>
  <c r="F12975" i="1" a="1"/>
  <c r="F12975" i="1" s="1"/>
  <c r="F12976" i="1" a="1"/>
  <c r="F12976" i="1" s="1"/>
  <c r="F12977" i="1" a="1"/>
  <c r="F12977" i="1" s="1"/>
  <c r="F12978" i="1" a="1"/>
  <c r="F12978" i="1" s="1"/>
  <c r="F12979" i="1" a="1"/>
  <c r="F12979" i="1" s="1"/>
  <c r="F12980" i="1" a="1"/>
  <c r="F12980" i="1" s="1"/>
  <c r="F12981" i="1" a="1"/>
  <c r="F12981" i="1" s="1"/>
  <c r="F12982" i="1" a="1"/>
  <c r="F12982" i="1" s="1"/>
  <c r="F12983" i="1" a="1"/>
  <c r="F12983" i="1" s="1"/>
  <c r="F12984" i="1" a="1"/>
  <c r="F12984" i="1" s="1"/>
  <c r="F12985" i="1" a="1"/>
  <c r="F12985" i="1" s="1"/>
  <c r="F12986" i="1" a="1"/>
  <c r="F12986" i="1" s="1"/>
  <c r="F12987" i="1" a="1"/>
  <c r="F12987" i="1" s="1"/>
  <c r="F12988" i="1" a="1"/>
  <c r="F12988" i="1" s="1"/>
  <c r="F12989" i="1" a="1"/>
  <c r="F12989" i="1" s="1"/>
  <c r="F12990" i="1" a="1"/>
  <c r="F12990" i="1" s="1"/>
  <c r="F12991" i="1" a="1"/>
  <c r="F12991" i="1" s="1"/>
  <c r="F12992" i="1" a="1"/>
  <c r="F12992" i="1" s="1"/>
  <c r="F12993" i="1" a="1"/>
  <c r="F12993" i="1" s="1"/>
  <c r="F12995" i="1" a="1"/>
  <c r="F12995" i="1" s="1"/>
  <c r="F12994" i="1" a="1"/>
  <c r="F12994" i="1" s="1"/>
  <c r="F12997" i="1" a="1"/>
  <c r="F12997" i="1" s="1"/>
  <c r="F12996" i="1" a="1"/>
  <c r="F12996" i="1" s="1"/>
  <c r="F12998" i="1" a="1"/>
  <c r="F12998" i="1" s="1"/>
  <c r="F13000" i="1" a="1"/>
  <c r="F13000" i="1" s="1"/>
  <c r="F12999" i="1" a="1"/>
  <c r="F12999" i="1" s="1"/>
  <c r="F13001" i="1" a="1"/>
  <c r="F13001" i="1" s="1"/>
  <c r="F13002" i="1" a="1"/>
  <c r="F13002" i="1" s="1"/>
  <c r="F13003" i="1" a="1"/>
  <c r="F13003" i="1" s="1"/>
  <c r="F13004" i="1" a="1"/>
  <c r="F13004" i="1" s="1"/>
  <c r="F13005" i="1" a="1"/>
  <c r="F13005" i="1" s="1"/>
  <c r="F13006" i="1" a="1"/>
  <c r="F13006" i="1" s="1"/>
  <c r="F13007" i="1" a="1"/>
  <c r="F13007" i="1" s="1"/>
  <c r="F13008" i="1" a="1"/>
  <c r="F13008" i="1" s="1"/>
  <c r="F13009" i="1" a="1"/>
  <c r="F13009" i="1" s="1"/>
  <c r="F13010" i="1" a="1"/>
  <c r="F13010" i="1" s="1"/>
  <c r="F13011" i="1" a="1"/>
  <c r="F13011" i="1" s="1"/>
  <c r="F13012" i="1" a="1"/>
  <c r="F13012" i="1" s="1"/>
  <c r="F13013" i="1" a="1"/>
  <c r="F13013" i="1" s="1"/>
  <c r="F13014" i="1" a="1"/>
  <c r="F13014" i="1" s="1"/>
  <c r="F13015" i="1" a="1"/>
  <c r="F13015" i="1" s="1"/>
  <c r="F13016" i="1" a="1"/>
  <c r="F13016" i="1" s="1"/>
  <c r="F13017" i="1" a="1"/>
  <c r="F13017" i="1" s="1"/>
  <c r="F13018" i="1" a="1"/>
  <c r="F13018" i="1" s="1"/>
  <c r="F13019" i="1" a="1"/>
  <c r="F13019" i="1" s="1"/>
  <c r="F13020" i="1" a="1"/>
  <c r="F13020" i="1" s="1"/>
  <c r="F13021" i="1" a="1"/>
  <c r="F13021" i="1" s="1"/>
  <c r="F13022" i="1" a="1"/>
  <c r="F13022" i="1" s="1"/>
  <c r="F13023" i="1" a="1"/>
  <c r="F13023" i="1" s="1"/>
  <c r="F13024" i="1" a="1"/>
  <c r="F13024" i="1" s="1"/>
  <c r="F13025" i="1" a="1"/>
  <c r="F13025" i="1" s="1"/>
  <c r="F13026" i="1" a="1"/>
  <c r="F13026" i="1" s="1"/>
  <c r="F13027" i="1" a="1"/>
  <c r="F13027" i="1" s="1"/>
  <c r="F13028" i="1" a="1"/>
  <c r="F13028" i="1" s="1"/>
  <c r="F13029" i="1" a="1"/>
  <c r="F13029" i="1" s="1"/>
  <c r="F13030" i="1" a="1"/>
  <c r="F13030" i="1" s="1"/>
  <c r="F13031" i="1" a="1"/>
  <c r="F13031" i="1" s="1"/>
  <c r="F13032" i="1" a="1"/>
  <c r="F13032" i="1" s="1"/>
  <c r="F13033" i="1" a="1"/>
  <c r="F13033" i="1" s="1"/>
  <c r="F13034" i="1" a="1"/>
  <c r="F13034" i="1" s="1"/>
  <c r="F13035" i="1" a="1"/>
  <c r="F13035" i="1" s="1"/>
  <c r="F13036" i="1" a="1"/>
  <c r="F13036" i="1" s="1"/>
  <c r="F13037" i="1" a="1"/>
  <c r="F13037" i="1" s="1"/>
  <c r="F13038" i="1" a="1"/>
  <c r="F13038" i="1" s="1"/>
  <c r="F13039" i="1" a="1"/>
  <c r="F13039" i="1" s="1"/>
  <c r="F13040" i="1" a="1"/>
  <c r="F13040" i="1" s="1"/>
  <c r="F13041" i="1" a="1"/>
  <c r="F13041" i="1" s="1"/>
  <c r="F13042" i="1" a="1"/>
  <c r="F13042" i="1" s="1"/>
  <c r="F13043" i="1" a="1"/>
  <c r="F13043" i="1" s="1"/>
  <c r="F13044" i="1" a="1"/>
  <c r="F13044" i="1" s="1"/>
  <c r="F13045" i="1" a="1"/>
  <c r="F13045" i="1" s="1"/>
  <c r="F13046" i="1" a="1"/>
  <c r="F13046" i="1" s="1"/>
  <c r="F13047" i="1" a="1"/>
  <c r="F13047" i="1" s="1"/>
  <c r="F13048" i="1" a="1"/>
  <c r="F13048" i="1" s="1"/>
  <c r="F13049" i="1" a="1"/>
  <c r="F13049" i="1" s="1"/>
  <c r="F13050" i="1" a="1"/>
  <c r="F13050" i="1" s="1"/>
  <c r="F13051" i="1" a="1"/>
  <c r="F13051" i="1" s="1"/>
  <c r="F13052" i="1" a="1"/>
  <c r="F13052" i="1" s="1"/>
  <c r="F13053" i="1" a="1"/>
  <c r="F13053" i="1" s="1"/>
  <c r="F13054" i="1" a="1"/>
  <c r="F13054" i="1" s="1"/>
  <c r="F13055" i="1" a="1"/>
  <c r="F13055" i="1" s="1"/>
  <c r="F13056" i="1" a="1"/>
  <c r="F13056" i="1" s="1"/>
  <c r="F13057" i="1" a="1"/>
  <c r="F13057" i="1" s="1"/>
  <c r="F13058" i="1" a="1"/>
  <c r="F13058" i="1" s="1"/>
  <c r="F13059" i="1" a="1"/>
  <c r="F13059" i="1" s="1"/>
  <c r="F13060" i="1" a="1"/>
  <c r="F13060" i="1" s="1"/>
  <c r="F13061" i="1" a="1"/>
  <c r="F13061" i="1" s="1"/>
  <c r="F13062" i="1" a="1"/>
  <c r="F13062" i="1" s="1"/>
  <c r="F13063" i="1" a="1"/>
  <c r="F13063" i="1" s="1"/>
  <c r="F13064" i="1" a="1"/>
  <c r="F13064" i="1" s="1"/>
  <c r="F13065" i="1" a="1"/>
  <c r="F13065" i="1" s="1"/>
  <c r="F13066" i="1" a="1"/>
  <c r="F13066" i="1" s="1"/>
  <c r="F13067" i="1" a="1"/>
  <c r="F13067" i="1" s="1"/>
  <c r="F13068" i="1" a="1"/>
  <c r="F13068" i="1" s="1"/>
  <c r="F13069" i="1" a="1"/>
  <c r="F13069" i="1" s="1"/>
  <c r="F13070" i="1" a="1"/>
  <c r="F13070" i="1" s="1"/>
  <c r="F13071" i="1" a="1"/>
  <c r="F13071" i="1" s="1"/>
  <c r="F13072" i="1" a="1"/>
  <c r="F13072" i="1" s="1"/>
  <c r="F13073" i="1" a="1"/>
  <c r="F13073" i="1" s="1"/>
  <c r="F13074" i="1" a="1"/>
  <c r="F13074" i="1" s="1"/>
  <c r="F13075" i="1" a="1"/>
  <c r="F13075" i="1" s="1"/>
  <c r="F13076" i="1" a="1"/>
  <c r="F13076" i="1" s="1"/>
  <c r="F13077" i="1" a="1"/>
  <c r="F13077" i="1" s="1"/>
  <c r="F13078" i="1" a="1"/>
  <c r="F13078" i="1" s="1"/>
  <c r="F13079" i="1" a="1"/>
  <c r="F13079" i="1" s="1"/>
  <c r="F13080" i="1" a="1"/>
  <c r="F13080" i="1" s="1"/>
  <c r="F13081" i="1" a="1"/>
  <c r="F13081" i="1" s="1"/>
  <c r="F13082" i="1" a="1"/>
  <c r="F13082" i="1" s="1"/>
  <c r="F13083" i="1" a="1"/>
  <c r="F13083" i="1" s="1"/>
  <c r="F13084" i="1" a="1"/>
  <c r="F13084" i="1" s="1"/>
  <c r="F13085" i="1" a="1"/>
  <c r="F13085" i="1" s="1"/>
  <c r="F13086" i="1" a="1"/>
  <c r="F13086" i="1" s="1"/>
  <c r="F13087" i="1" a="1"/>
  <c r="F13087" i="1" s="1"/>
  <c r="F13088" i="1" a="1"/>
  <c r="F13088" i="1" s="1"/>
  <c r="F13089" i="1" a="1"/>
  <c r="F13089" i="1" s="1"/>
  <c r="F13090" i="1" a="1"/>
  <c r="F13090" i="1" s="1"/>
  <c r="F13091" i="1" a="1"/>
  <c r="F13091" i="1" s="1"/>
  <c r="F13092" i="1" a="1"/>
  <c r="F13092" i="1" s="1"/>
  <c r="F13093" i="1" a="1"/>
  <c r="F13093" i="1" s="1"/>
  <c r="F13094" i="1" a="1"/>
  <c r="F13094" i="1" s="1"/>
  <c r="F13095" i="1" a="1"/>
  <c r="F13095" i="1" s="1"/>
  <c r="F13096" i="1" a="1"/>
  <c r="F13096" i="1" s="1"/>
  <c r="F13097" i="1" a="1"/>
  <c r="F13097" i="1" s="1"/>
  <c r="F13098" i="1" a="1"/>
  <c r="F13098" i="1" s="1"/>
  <c r="F13099" i="1" a="1"/>
  <c r="F13099" i="1" s="1"/>
  <c r="F13100" i="1" a="1"/>
  <c r="F13100" i="1" s="1"/>
  <c r="F13101" i="1" a="1"/>
  <c r="F13101" i="1" s="1"/>
  <c r="D13102" i="1" s="1"/>
  <c r="F13102" i="1" a="1"/>
  <c r="F13102" i="1" s="1"/>
  <c r="F13103" i="1" a="1"/>
  <c r="F13103" i="1" s="1"/>
  <c r="F13104" i="1" a="1"/>
  <c r="F13104" i="1" s="1"/>
  <c r="F13105" i="1" a="1"/>
  <c r="F13105" i="1" s="1"/>
  <c r="F13106" i="1" a="1"/>
  <c r="F13106" i="1" s="1"/>
  <c r="F13107" i="1" a="1"/>
  <c r="F13107" i="1" s="1"/>
  <c r="F13108" i="1" a="1"/>
  <c r="F13108" i="1" s="1"/>
  <c r="F13109" i="1" a="1"/>
  <c r="F13109" i="1" s="1"/>
  <c r="F13110" i="1" a="1"/>
  <c r="F13110" i="1" s="1"/>
  <c r="F13111" i="1" a="1"/>
  <c r="F13111" i="1" s="1"/>
  <c r="F13112" i="1" a="1"/>
  <c r="F13112" i="1" s="1"/>
  <c r="F13113" i="1" a="1"/>
  <c r="F13113" i="1" s="1"/>
  <c r="F13114" i="1" a="1"/>
  <c r="F13114" i="1" s="1"/>
  <c r="F13115" i="1" a="1"/>
  <c r="F13115" i="1" s="1"/>
  <c r="F13116" i="1" a="1"/>
  <c r="F13116" i="1" s="1"/>
  <c r="F13117" i="1" a="1"/>
  <c r="F13117" i="1" s="1"/>
  <c r="F13118" i="1" a="1"/>
  <c r="F13118" i="1" s="1"/>
  <c r="F13119" i="1" a="1"/>
  <c r="F13119" i="1" s="1"/>
  <c r="F13120" i="1" a="1"/>
  <c r="F13120" i="1" s="1"/>
  <c r="F13121" i="1" a="1"/>
  <c r="F13121" i="1" s="1"/>
  <c r="F13122" i="1" a="1"/>
  <c r="F13122" i="1" s="1"/>
  <c r="F13123" i="1" a="1"/>
  <c r="F13123" i="1" s="1"/>
  <c r="F13124" i="1" a="1"/>
  <c r="F13124" i="1" s="1"/>
  <c r="F13125" i="1" a="1"/>
  <c r="F13125" i="1" s="1"/>
  <c r="D13126" i="1" s="1"/>
  <c r="F13126" i="1" a="1"/>
  <c r="F13126" i="1" s="1"/>
  <c r="F13127" i="1" a="1"/>
  <c r="F13127" i="1" s="1"/>
  <c r="F13128" i="1" a="1"/>
  <c r="F13128" i="1" s="1"/>
  <c r="F13129" i="1" a="1"/>
  <c r="F13129" i="1" s="1"/>
  <c r="F13130" i="1" a="1"/>
  <c r="F13130" i="1" s="1"/>
  <c r="F13131" i="1" a="1"/>
  <c r="F13131" i="1" s="1"/>
  <c r="D13132" i="1" s="1"/>
  <c r="F13132" i="1" a="1"/>
  <c r="F13132" i="1" s="1"/>
  <c r="F13133" i="1" a="1"/>
  <c r="F13133" i="1" s="1"/>
  <c r="F13134" i="1" a="1"/>
  <c r="F13134" i="1" s="1"/>
  <c r="F13135" i="1" a="1"/>
  <c r="F13135" i="1" s="1"/>
  <c r="F13136" i="1" a="1"/>
  <c r="F13136" i="1" s="1"/>
  <c r="F13137" i="1" a="1"/>
  <c r="F13137" i="1" s="1"/>
  <c r="F13138" i="1" a="1"/>
  <c r="F13138" i="1" s="1"/>
  <c r="F13139" i="1" a="1"/>
  <c r="F13139" i="1" s="1"/>
  <c r="F13140" i="1" a="1"/>
  <c r="F13140" i="1" s="1"/>
  <c r="F13141" i="1" a="1"/>
  <c r="F13141" i="1" s="1"/>
  <c r="F13142" i="1" a="1"/>
  <c r="F13142" i="1" s="1"/>
  <c r="F13143" i="1" a="1"/>
  <c r="F13143" i="1" s="1"/>
  <c r="F13144" i="1" a="1"/>
  <c r="F13144" i="1" s="1"/>
  <c r="F13145" i="1" a="1"/>
  <c r="F13145" i="1" s="1"/>
  <c r="F13146" i="1" a="1"/>
  <c r="F13146" i="1" s="1"/>
  <c r="F13147" i="1" a="1"/>
  <c r="F13147" i="1" s="1"/>
  <c r="F13148" i="1" a="1"/>
  <c r="F13148" i="1" s="1"/>
  <c r="F13149" i="1" a="1"/>
  <c r="F13149" i="1" s="1"/>
  <c r="F13150" i="1" a="1"/>
  <c r="F13150" i="1" s="1"/>
  <c r="F13151" i="1" a="1"/>
  <c r="F13151" i="1" s="1"/>
  <c r="F13152" i="1" a="1"/>
  <c r="F13152" i="1" s="1"/>
  <c r="F13153" i="1" a="1"/>
  <c r="F13153" i="1" s="1"/>
  <c r="F13154" i="1" a="1"/>
  <c r="F13154" i="1" s="1"/>
  <c r="F13155" i="1" a="1"/>
  <c r="F13155" i="1" s="1"/>
  <c r="F13156" i="1" a="1"/>
  <c r="F13156" i="1" s="1"/>
  <c r="F13157" i="1" a="1"/>
  <c r="F13157" i="1" s="1"/>
  <c r="F13158" i="1" a="1"/>
  <c r="F13158" i="1" s="1"/>
  <c r="F13159" i="1" a="1"/>
  <c r="F13159" i="1" s="1"/>
  <c r="F13160" i="1" a="1"/>
  <c r="F13160" i="1" s="1"/>
  <c r="F13161" i="1" a="1"/>
  <c r="F13161" i="1" s="1"/>
  <c r="F13162" i="1" a="1"/>
  <c r="F13162" i="1" s="1"/>
  <c r="F13163" i="1" a="1"/>
  <c r="F13163" i="1" s="1"/>
  <c r="F13164" i="1" a="1"/>
  <c r="F13164" i="1" s="1"/>
  <c r="F13165" i="1" a="1"/>
  <c r="F13165" i="1" s="1"/>
  <c r="F13166" i="1" a="1"/>
  <c r="F13166" i="1" s="1"/>
  <c r="F13167" i="1" a="1"/>
  <c r="F13167" i="1" s="1"/>
  <c r="F13168" i="1" a="1"/>
  <c r="F13168" i="1" s="1"/>
  <c r="F13169" i="1" a="1"/>
  <c r="F13169" i="1" s="1"/>
  <c r="F13170" i="1" a="1"/>
  <c r="F13170" i="1" s="1"/>
  <c r="F13171" i="1" a="1"/>
  <c r="F13171" i="1" s="1"/>
  <c r="F13172" i="1" a="1"/>
  <c r="F13172" i="1" s="1"/>
  <c r="F13173" i="1" a="1"/>
  <c r="F13173" i="1" s="1"/>
  <c r="F13174" i="1" a="1"/>
  <c r="F13174" i="1" s="1"/>
  <c r="F13175" i="1" a="1"/>
  <c r="F13175" i="1" s="1"/>
  <c r="F13176" i="1" a="1"/>
  <c r="F13176" i="1" s="1"/>
  <c r="F13177" i="1" a="1"/>
  <c r="F13177" i="1" s="1"/>
  <c r="F13178" i="1" a="1"/>
  <c r="F13178" i="1" s="1"/>
  <c r="F13179" i="1" a="1"/>
  <c r="F13179" i="1" s="1"/>
  <c r="F13180" i="1" a="1"/>
  <c r="F13180" i="1" s="1"/>
  <c r="F13181" i="1" a="1"/>
  <c r="F13181" i="1" s="1"/>
  <c r="F13182" i="1" a="1"/>
  <c r="F13182" i="1" s="1"/>
  <c r="F13183" i="1" a="1"/>
  <c r="F13183" i="1" s="1"/>
  <c r="F13184" i="1" a="1"/>
  <c r="F13184" i="1" s="1"/>
  <c r="F13185" i="1" a="1"/>
  <c r="F13185" i="1" s="1"/>
  <c r="F13186" i="1" a="1"/>
  <c r="F13186" i="1" s="1"/>
  <c r="F13187" i="1" a="1"/>
  <c r="F13187" i="1" s="1"/>
  <c r="F13188" i="1" a="1"/>
  <c r="F13188" i="1" s="1"/>
  <c r="F13189" i="1" a="1"/>
  <c r="F13189" i="1" s="1"/>
  <c r="F13190" i="1" a="1"/>
  <c r="F13190" i="1" s="1"/>
  <c r="F13191" i="1" a="1"/>
  <c r="F13191" i="1" s="1"/>
  <c r="F13192" i="1" a="1"/>
  <c r="F13192" i="1" s="1"/>
  <c r="F13193" i="1" a="1"/>
  <c r="F13193" i="1" s="1"/>
  <c r="F13194" i="1" a="1"/>
  <c r="F13194" i="1" s="1"/>
  <c r="F13195" i="1" a="1"/>
  <c r="F13195" i="1" s="1"/>
  <c r="F13196" i="1" a="1"/>
  <c r="F13196" i="1" s="1"/>
  <c r="F13197" i="1" a="1"/>
  <c r="F13197" i="1" s="1"/>
  <c r="F13198" i="1" a="1"/>
  <c r="F13198" i="1" s="1"/>
  <c r="F13199" i="1" a="1"/>
  <c r="F13199" i="1" s="1"/>
  <c r="F13200" i="1" a="1"/>
  <c r="F13200" i="1" s="1"/>
  <c r="F13201" i="1" a="1"/>
  <c r="F13201" i="1" s="1"/>
  <c r="F13202" i="1" a="1"/>
  <c r="F13202" i="1" s="1"/>
  <c r="F13203" i="1" a="1"/>
  <c r="F13203" i="1" s="1"/>
  <c r="D13204" i="1" s="1"/>
  <c r="F13204" i="1" a="1"/>
  <c r="F13204" i="1" s="1"/>
  <c r="F13205" i="1" a="1"/>
  <c r="F13205" i="1" s="1"/>
  <c r="F13206" i="1" a="1"/>
  <c r="F13206" i="1" s="1"/>
  <c r="F13207" i="1" a="1"/>
  <c r="F13207" i="1" s="1"/>
  <c r="F13208" i="1" a="1"/>
  <c r="F13208" i="1" s="1"/>
  <c r="F13209" i="1" a="1"/>
  <c r="F13209" i="1" s="1"/>
  <c r="D13210" i="1" s="1"/>
  <c r="F13210" i="1" a="1"/>
  <c r="F13210" i="1" s="1"/>
  <c r="F13211" i="1" a="1"/>
  <c r="F13211" i="1" s="1"/>
  <c r="F13212" i="1" a="1"/>
  <c r="F13212" i="1" s="1"/>
  <c r="F13213" i="1" a="1"/>
  <c r="F13213" i="1" s="1"/>
  <c r="F13214" i="1" a="1"/>
  <c r="F13214" i="1" s="1"/>
  <c r="F13215" i="1" a="1"/>
  <c r="F13215" i="1" s="1"/>
  <c r="F13216" i="1" a="1"/>
  <c r="F13216" i="1" s="1"/>
  <c r="F13217" i="1" a="1"/>
  <c r="F13217" i="1" s="1"/>
  <c r="F13218" i="1" a="1"/>
  <c r="F13218" i="1" s="1"/>
  <c r="F13219" i="1" a="1"/>
  <c r="F13219" i="1" s="1"/>
  <c r="F13220" i="1" a="1"/>
  <c r="F13220" i="1" s="1"/>
  <c r="F13221" i="1" a="1"/>
  <c r="F13221" i="1" s="1"/>
  <c r="D13222" i="1" s="1"/>
  <c r="F13222" i="1" a="1"/>
  <c r="F13222" i="1" s="1"/>
  <c r="F13223" i="1" a="1"/>
  <c r="F13223" i="1" s="1"/>
  <c r="F13224" i="1" a="1"/>
  <c r="F13224" i="1" s="1"/>
  <c r="F13225" i="1" a="1"/>
  <c r="F13225" i="1" s="1"/>
  <c r="F13226" i="1" a="1"/>
  <c r="F13226" i="1" s="1"/>
  <c r="F13227" i="1" a="1"/>
  <c r="F13227" i="1" s="1"/>
  <c r="D13228" i="1" s="1"/>
  <c r="F13228" i="1" a="1"/>
  <c r="F13228" i="1" s="1"/>
  <c r="F13229" i="1" a="1"/>
  <c r="F13229" i="1" s="1"/>
  <c r="F13230" i="1" a="1"/>
  <c r="F13230" i="1" s="1"/>
  <c r="F13231" i="1" a="1"/>
  <c r="F13231" i="1" s="1"/>
  <c r="F13232" i="1" a="1"/>
  <c r="F13232" i="1" s="1"/>
  <c r="F13233" i="1" a="1"/>
  <c r="F13233" i="1" s="1"/>
  <c r="F13234" i="1" a="1"/>
  <c r="F13234" i="1" s="1"/>
  <c r="F13235" i="1" a="1"/>
  <c r="F13235" i="1" s="1"/>
  <c r="F13236" i="1" a="1"/>
  <c r="F13236" i="1" s="1"/>
  <c r="F13237" i="1" a="1"/>
  <c r="F13237" i="1" s="1"/>
  <c r="F13238" i="1" a="1"/>
  <c r="F13238" i="1" s="1"/>
  <c r="F13239" i="1" a="1"/>
  <c r="F13239" i="1" s="1"/>
  <c r="D13240" i="1" s="1"/>
  <c r="F13240" i="1" a="1"/>
  <c r="F13240" i="1" s="1"/>
  <c r="F13241" i="1" a="1"/>
  <c r="F13241" i="1" s="1"/>
  <c r="F13242" i="1" a="1"/>
  <c r="F13242" i="1" s="1"/>
  <c r="F13243" i="1" a="1"/>
  <c r="F13243" i="1" s="1"/>
  <c r="F13244" i="1" a="1"/>
  <c r="F13244" i="1" s="1"/>
  <c r="F13245" i="1" a="1"/>
  <c r="F13245" i="1" s="1"/>
  <c r="F13246" i="1" a="1"/>
  <c r="F13246" i="1" s="1"/>
  <c r="F13247" i="1" a="1"/>
  <c r="F13247" i="1" s="1"/>
  <c r="F13248" i="1" a="1"/>
  <c r="F13248" i="1" s="1"/>
  <c r="F13249" i="1" a="1"/>
  <c r="F13249" i="1" s="1"/>
  <c r="F13250" i="1" a="1"/>
  <c r="F13250" i="1" s="1"/>
  <c r="F13251" i="1" a="1"/>
  <c r="F13251" i="1" s="1"/>
  <c r="F13252" i="1" a="1"/>
  <c r="F13252" i="1" s="1"/>
  <c r="F13253" i="1" a="1"/>
  <c r="F13253" i="1" s="1"/>
  <c r="F13254" i="1" a="1"/>
  <c r="F13254" i="1" s="1"/>
  <c r="F13255" i="1" a="1"/>
  <c r="F13255" i="1" s="1"/>
  <c r="F13256" i="1" a="1"/>
  <c r="F13256" i="1" s="1"/>
  <c r="F13257" i="1" a="1"/>
  <c r="F13257" i="1" s="1"/>
  <c r="D13258" i="1" s="1"/>
  <c r="F13258" i="1" a="1"/>
  <c r="F13258" i="1" s="1"/>
  <c r="F13259" i="1" a="1"/>
  <c r="F13259" i="1" s="1"/>
  <c r="F13260" i="1" a="1"/>
  <c r="F13260" i="1" s="1"/>
  <c r="F13261" i="1" a="1"/>
  <c r="F13261" i="1" s="1"/>
  <c r="F13262" i="1" a="1"/>
  <c r="F13262" i="1" s="1"/>
  <c r="F13263" i="1" a="1"/>
  <c r="F13263" i="1" s="1"/>
  <c r="F13264" i="1" a="1"/>
  <c r="F13264" i="1" s="1"/>
  <c r="F13265" i="1" a="1"/>
  <c r="F13265" i="1" s="1"/>
  <c r="F13266" i="1" a="1"/>
  <c r="F13266" i="1" s="1"/>
  <c r="F13267" i="1" a="1"/>
  <c r="F13267" i="1" s="1"/>
  <c r="F13268" i="1" a="1"/>
  <c r="F13268" i="1" s="1"/>
  <c r="F13269" i="1" a="1"/>
  <c r="F13269" i="1" s="1"/>
  <c r="D13270" i="1" s="1"/>
  <c r="F13270" i="1" a="1"/>
  <c r="F13270" i="1" s="1"/>
  <c r="F13271" i="1" a="1"/>
  <c r="F13271" i="1" s="1"/>
  <c r="F13272" i="1" a="1"/>
  <c r="F13272" i="1" s="1"/>
  <c r="F13273" i="1" a="1"/>
  <c r="F13273" i="1" s="1"/>
  <c r="F13274" i="1" a="1"/>
  <c r="F13274" i="1" s="1"/>
  <c r="F13275" i="1" a="1"/>
  <c r="F13275" i="1" s="1"/>
  <c r="F13276" i="1" a="1"/>
  <c r="F13276" i="1" s="1"/>
  <c r="F13277" i="1" a="1"/>
  <c r="F13277" i="1" s="1"/>
  <c r="F13278" i="1" a="1"/>
  <c r="F13278" i="1" s="1"/>
  <c r="F13279" i="1" a="1"/>
  <c r="F13279" i="1" s="1"/>
  <c r="F13280" i="1" a="1"/>
  <c r="F13280" i="1" s="1"/>
  <c r="F13281" i="1" a="1"/>
  <c r="F13281" i="1" s="1"/>
  <c r="D13282" i="1" s="1"/>
  <c r="F13282" i="1" a="1"/>
  <c r="F13282" i="1" s="1"/>
  <c r="F13283" i="1" a="1"/>
  <c r="F13283" i="1" s="1"/>
  <c r="F13284" i="1" a="1"/>
  <c r="F13284" i="1" s="1"/>
  <c r="F13285" i="1" a="1"/>
  <c r="F13285" i="1" s="1"/>
  <c r="F13286" i="1" a="1"/>
  <c r="F13286" i="1" s="1"/>
  <c r="F13287" i="1" a="1"/>
  <c r="F13287" i="1" s="1"/>
  <c r="F13288" i="1" a="1"/>
  <c r="F13288" i="1" s="1"/>
  <c r="F13289" i="1" a="1"/>
  <c r="F13289" i="1" s="1"/>
  <c r="F13290" i="1" a="1"/>
  <c r="F13290" i="1" s="1"/>
  <c r="F13291" i="1" a="1"/>
  <c r="F13291" i="1" s="1"/>
  <c r="F13292" i="1" a="1"/>
  <c r="F13292" i="1" s="1"/>
  <c r="F13293" i="1" a="1"/>
  <c r="F13293" i="1" s="1"/>
  <c r="D13294" i="1" s="1"/>
  <c r="F13294" i="1" a="1"/>
  <c r="F13294" i="1" s="1"/>
  <c r="F13295" i="1" a="1"/>
  <c r="F13295" i="1" s="1"/>
  <c r="F13296" i="1" a="1"/>
  <c r="F13296" i="1" s="1"/>
  <c r="F13297" i="1" a="1"/>
  <c r="F13297" i="1" s="1"/>
  <c r="F13298" i="1" a="1"/>
  <c r="F13298" i="1" s="1"/>
  <c r="F13299" i="1" a="1"/>
  <c r="F13299" i="1" s="1"/>
  <c r="D13300" i="1" s="1"/>
  <c r="F13300" i="1" a="1"/>
  <c r="F13300" i="1" s="1"/>
  <c r="F13301" i="1" a="1"/>
  <c r="F13301" i="1" s="1"/>
  <c r="F13302" i="1" a="1"/>
  <c r="F13302" i="1" s="1"/>
  <c r="F13303" i="1" a="1"/>
  <c r="F13303" i="1" s="1"/>
  <c r="F13304" i="1" a="1"/>
  <c r="F13304" i="1" s="1"/>
  <c r="F13305" i="1" a="1"/>
  <c r="F13305" i="1" s="1"/>
  <c r="F13306" i="1" a="1"/>
  <c r="F13306" i="1" s="1"/>
  <c r="F13307" i="1" a="1"/>
  <c r="F13307" i="1" s="1"/>
  <c r="F13308" i="1" a="1"/>
  <c r="F13308" i="1" s="1"/>
  <c r="F13309" i="1" a="1"/>
  <c r="F13309" i="1" s="1"/>
  <c r="F13310" i="1" a="1"/>
  <c r="F13310" i="1" s="1"/>
  <c r="F13311" i="1" a="1"/>
  <c r="F13311" i="1" s="1"/>
  <c r="D13312" i="1" s="1"/>
  <c r="F13312" i="1" a="1"/>
  <c r="F13312" i="1" s="1"/>
  <c r="F13313" i="1" a="1"/>
  <c r="F13313" i="1" s="1"/>
  <c r="F13314" i="1" a="1"/>
  <c r="F13314" i="1" s="1"/>
  <c r="F13315" i="1" a="1"/>
  <c r="F13315" i="1" s="1"/>
  <c r="F13316" i="1" a="1"/>
  <c r="F13316" i="1" s="1"/>
  <c r="F13317" i="1" a="1"/>
  <c r="F13317" i="1" s="1"/>
  <c r="D13318" i="1" s="1"/>
  <c r="F13318" i="1" a="1"/>
  <c r="F13318" i="1" s="1"/>
  <c r="F13319" i="1" a="1"/>
  <c r="F13319" i="1" s="1"/>
  <c r="F13320" i="1" a="1"/>
  <c r="F13320" i="1" s="1"/>
  <c r="F13321" i="1" a="1"/>
  <c r="F13321" i="1" s="1"/>
  <c r="F13322" i="1" a="1"/>
  <c r="F13322" i="1" s="1"/>
  <c r="F13323" i="1" a="1"/>
  <c r="F13323" i="1" s="1"/>
  <c r="F13324" i="1" a="1"/>
  <c r="F13324" i="1" s="1"/>
  <c r="F13325" i="1" a="1"/>
  <c r="F13325" i="1" s="1"/>
  <c r="F13326" i="1" a="1"/>
  <c r="F13326" i="1" s="1"/>
  <c r="F13327" i="1" a="1"/>
  <c r="F13327" i="1" s="1"/>
  <c r="F13328" i="1" a="1"/>
  <c r="F13328" i="1" s="1"/>
  <c r="F13329" i="1" a="1"/>
  <c r="F13329" i="1" s="1"/>
  <c r="D13330" i="1" s="1"/>
  <c r="F13330" i="1" a="1"/>
  <c r="F13330" i="1" s="1"/>
  <c r="F13331" i="1" a="1"/>
  <c r="F13331" i="1" s="1"/>
  <c r="F13332" i="1" a="1"/>
  <c r="F13332" i="1" s="1"/>
  <c r="F13333" i="1" a="1"/>
  <c r="F13333" i="1" s="1"/>
  <c r="F13334" i="1" a="1"/>
  <c r="F13334" i="1" s="1"/>
  <c r="F13335" i="1" a="1"/>
  <c r="F13335" i="1" s="1"/>
  <c r="D13336" i="1" s="1"/>
  <c r="F13336" i="1" a="1"/>
  <c r="F13336" i="1" s="1"/>
  <c r="F13337" i="1" a="1"/>
  <c r="F13337" i="1" s="1"/>
  <c r="F13338" i="1" a="1"/>
  <c r="F13338" i="1" s="1"/>
  <c r="F13339" i="1" a="1"/>
  <c r="F13339" i="1" s="1"/>
  <c r="F13340" i="1" a="1"/>
  <c r="F13340" i="1" s="1"/>
  <c r="F13341" i="1" a="1"/>
  <c r="F13341" i="1" s="1"/>
  <c r="F13342" i="1" a="1"/>
  <c r="F13342" i="1" s="1"/>
  <c r="F13343" i="1" a="1"/>
  <c r="F13343" i="1" s="1"/>
  <c r="F13344" i="1" a="1"/>
  <c r="F13344" i="1" s="1"/>
  <c r="F13345" i="1" a="1"/>
  <c r="F13345" i="1" s="1"/>
  <c r="F13346" i="1" a="1"/>
  <c r="F13346" i="1" s="1"/>
  <c r="F13347" i="1" a="1"/>
  <c r="F13347" i="1" s="1"/>
  <c r="D13348" i="1" s="1"/>
  <c r="F13348" i="1" a="1"/>
  <c r="F13348" i="1" s="1"/>
  <c r="F13349" i="1" a="1"/>
  <c r="F13349" i="1" s="1"/>
  <c r="F13350" i="1" a="1"/>
  <c r="F13350" i="1" s="1"/>
  <c r="F13351" i="1" a="1"/>
  <c r="F13351" i="1" s="1"/>
  <c r="F13352" i="1" a="1"/>
  <c r="F13352" i="1" s="1"/>
  <c r="F13353" i="1" a="1"/>
  <c r="F13353" i="1" s="1"/>
  <c r="F13354" i="1" a="1"/>
  <c r="F13354" i="1" s="1"/>
  <c r="F13355" i="1" a="1"/>
  <c r="F13355" i="1" s="1"/>
  <c r="F13356" i="1" a="1"/>
  <c r="F13356" i="1" s="1"/>
  <c r="F13357" i="1" a="1"/>
  <c r="F13357" i="1" s="1"/>
  <c r="F13358" i="1" a="1"/>
  <c r="F13358" i="1" s="1"/>
  <c r="F13359" i="1" a="1"/>
  <c r="F13359" i="1" s="1"/>
  <c r="D13360" i="1" s="1"/>
  <c r="F13360" i="1" a="1"/>
  <c r="F13360" i="1" s="1"/>
  <c r="F13361" i="1" a="1"/>
  <c r="F13361" i="1" s="1"/>
  <c r="F13362" i="1" a="1"/>
  <c r="F13362" i="1" s="1"/>
  <c r="F13363" i="1" a="1"/>
  <c r="F13363" i="1" s="1"/>
  <c r="F13364" i="1" a="1"/>
  <c r="F13364" i="1" s="1"/>
  <c r="F13365" i="1" a="1"/>
  <c r="F13365" i="1" s="1"/>
  <c r="F13366" i="1" a="1"/>
  <c r="F13366" i="1" s="1"/>
  <c r="F13367" i="1" a="1"/>
  <c r="F13367" i="1" s="1"/>
  <c r="F13368" i="1" a="1"/>
  <c r="F13368" i="1" s="1"/>
  <c r="F13369" i="1" a="1"/>
  <c r="F13369" i="1" s="1"/>
  <c r="F13370" i="1" a="1"/>
  <c r="F13370" i="1" s="1"/>
  <c r="F13371" i="1" a="1"/>
  <c r="F13371" i="1" s="1"/>
  <c r="F13372" i="1" a="1"/>
  <c r="F13372" i="1" s="1"/>
  <c r="F13373" i="1" a="1"/>
  <c r="F13373" i="1" s="1"/>
  <c r="F13374" i="1" a="1"/>
  <c r="F13374" i="1" s="1"/>
  <c r="F13375" i="1" a="1"/>
  <c r="F13375" i="1" s="1"/>
  <c r="F13376" i="1" a="1"/>
  <c r="F13376" i="1" s="1"/>
  <c r="F13377" i="1" a="1"/>
  <c r="F13377" i="1" s="1"/>
  <c r="D13378" i="1" s="1"/>
  <c r="F13378" i="1" a="1"/>
  <c r="F13378" i="1" s="1"/>
  <c r="F13379" i="1" a="1"/>
  <c r="F13379" i="1" s="1"/>
  <c r="F13380" i="1" a="1"/>
  <c r="F13380" i="1" s="1"/>
  <c r="F13381" i="1" a="1"/>
  <c r="F13381" i="1" s="1"/>
  <c r="F13382" i="1" a="1"/>
  <c r="F13382" i="1" s="1"/>
  <c r="F13383" i="1" a="1"/>
  <c r="F13383" i="1" s="1"/>
  <c r="D13384" i="1" s="1"/>
  <c r="F13384" i="1" a="1"/>
  <c r="F13384" i="1" s="1"/>
  <c r="F13385" i="1" a="1"/>
  <c r="F13385" i="1" s="1"/>
  <c r="F13386" i="1" a="1"/>
  <c r="F13386" i="1" s="1"/>
  <c r="F13387" i="1" a="1"/>
  <c r="F13387" i="1" s="1"/>
  <c r="F13388" i="1" a="1"/>
  <c r="F13388" i="1" s="1"/>
  <c r="F13389" i="1" a="1"/>
  <c r="F13389" i="1" s="1"/>
  <c r="D13390" i="1" s="1"/>
  <c r="F13390" i="1" a="1"/>
  <c r="F13390" i="1" s="1"/>
  <c r="F13391" i="1" a="1"/>
  <c r="F13391" i="1" s="1"/>
  <c r="F13392" i="1" a="1"/>
  <c r="F13392" i="1" s="1"/>
  <c r="F13393" i="1" a="1"/>
  <c r="F13393" i="1" s="1"/>
  <c r="F13394" i="1" a="1"/>
  <c r="F13394" i="1" s="1"/>
  <c r="F13395" i="1" a="1"/>
  <c r="F13395" i="1" s="1"/>
  <c r="F13396" i="1" a="1"/>
  <c r="F13396" i="1" s="1"/>
  <c r="F13397" i="1" a="1"/>
  <c r="F13397" i="1" s="1"/>
  <c r="F13398" i="1" a="1"/>
  <c r="F13398" i="1" s="1"/>
  <c r="F13399" i="1" a="1"/>
  <c r="F13399" i="1" s="1"/>
  <c r="F13400" i="1" a="1"/>
  <c r="F13400" i="1" s="1"/>
  <c r="F13401" i="1" a="1"/>
  <c r="F13401" i="1" s="1"/>
  <c r="D13402" i="1" s="1"/>
  <c r="F13402" i="1" a="1"/>
  <c r="F13402" i="1" s="1"/>
  <c r="F13403" i="1" a="1"/>
  <c r="F13403" i="1" s="1"/>
  <c r="F13404" i="1" a="1"/>
  <c r="F13404" i="1" s="1"/>
  <c r="F13405" i="1" a="1"/>
  <c r="F13405" i="1" s="1"/>
  <c r="F13406" i="1" a="1"/>
  <c r="F13406" i="1" s="1"/>
  <c r="F13407" i="1" a="1"/>
  <c r="F13407" i="1" s="1"/>
  <c r="D13408" i="1" s="1"/>
  <c r="F13408" i="1" a="1"/>
  <c r="F13408" i="1" s="1"/>
  <c r="F13409" i="1" a="1"/>
  <c r="F13409" i="1" s="1"/>
  <c r="F13410" i="1" a="1"/>
  <c r="F13410" i="1" s="1"/>
  <c r="F13411" i="1" a="1"/>
  <c r="F13411" i="1" s="1"/>
  <c r="F13412" i="1" a="1"/>
  <c r="F13412" i="1" s="1"/>
  <c r="F13413" i="1" a="1"/>
  <c r="F13413" i="1" s="1"/>
  <c r="D13414" i="1" s="1"/>
  <c r="F13414" i="1" a="1"/>
  <c r="F13414" i="1" s="1"/>
  <c r="F13415" i="1" a="1"/>
  <c r="F13415" i="1" s="1"/>
  <c r="F13416" i="1" a="1"/>
  <c r="F13416" i="1" s="1"/>
  <c r="F13417" i="1" a="1"/>
  <c r="F13417" i="1" s="1"/>
  <c r="F13418" i="1" a="1"/>
  <c r="F13418" i="1" s="1"/>
  <c r="F13419" i="1" a="1"/>
  <c r="F13419" i="1" s="1"/>
  <c r="F13420" i="1" a="1"/>
  <c r="F13420" i="1" s="1"/>
  <c r="F13421" i="1" a="1"/>
  <c r="F13421" i="1" s="1"/>
  <c r="F13422" i="1" a="1"/>
  <c r="F13422" i="1" s="1"/>
  <c r="F13423" i="1" a="1"/>
  <c r="F13423" i="1" s="1"/>
  <c r="F13424" i="1" a="1"/>
  <c r="F13424" i="1" s="1"/>
  <c r="F13425" i="1" a="1"/>
  <c r="F13425" i="1" s="1"/>
  <c r="D13426" i="1" s="1"/>
  <c r="F13426" i="1" a="1"/>
  <c r="F13426" i="1" s="1"/>
  <c r="F13427" i="1" a="1"/>
  <c r="F13427" i="1" s="1"/>
  <c r="F13428" i="1" a="1"/>
  <c r="F13428" i="1" s="1"/>
  <c r="F13429" i="1" a="1"/>
  <c r="F13429" i="1" s="1"/>
  <c r="F13430" i="1" a="1"/>
  <c r="F13430" i="1" s="1"/>
  <c r="F13431" i="1" a="1"/>
  <c r="F13431" i="1" s="1"/>
  <c r="F13432" i="1" a="1"/>
  <c r="F13432" i="1" s="1"/>
  <c r="F13433" i="1" a="1"/>
  <c r="F13433" i="1" s="1"/>
  <c r="F13434" i="1" a="1"/>
  <c r="F13434" i="1" s="1"/>
  <c r="F13435" i="1" a="1"/>
  <c r="F13435" i="1" s="1"/>
  <c r="F13436" i="1" a="1"/>
  <c r="F13436" i="1" s="1"/>
  <c r="F13437" i="1" a="1"/>
  <c r="F13437" i="1" s="1"/>
  <c r="D13438" i="1" s="1"/>
  <c r="F13438" i="1" a="1"/>
  <c r="F13438" i="1" s="1"/>
  <c r="F13439" i="1" a="1"/>
  <c r="F13439" i="1" s="1"/>
  <c r="F13440" i="1" a="1"/>
  <c r="F13440" i="1" s="1"/>
  <c r="F13441" i="1" a="1"/>
  <c r="F13441" i="1" s="1"/>
  <c r="F13442" i="1" a="1"/>
  <c r="F13442" i="1" s="1"/>
  <c r="F13443" i="1" a="1"/>
  <c r="F13443" i="1" s="1"/>
  <c r="D13444" i="1" s="1"/>
  <c r="F13444" i="1" a="1"/>
  <c r="F13444" i="1" s="1"/>
  <c r="F13445" i="1" a="1"/>
  <c r="F13445" i="1" s="1"/>
  <c r="F13446" i="1" a="1"/>
  <c r="F13446" i="1" s="1"/>
  <c r="F13447" i="1" a="1"/>
  <c r="F13447" i="1" s="1"/>
  <c r="F13448" i="1" a="1"/>
  <c r="F13448" i="1" s="1"/>
  <c r="F13449" i="1" a="1"/>
  <c r="F13449" i="1" s="1"/>
  <c r="F13450" i="1" a="1"/>
  <c r="F13450" i="1" s="1"/>
  <c r="F13451" i="1" a="1"/>
  <c r="F13451" i="1" s="1"/>
  <c r="F13452" i="1" a="1"/>
  <c r="F13452" i="1" s="1"/>
  <c r="F13453" i="1" a="1"/>
  <c r="F13453" i="1" s="1"/>
  <c r="F13454" i="1" a="1"/>
  <c r="F13454" i="1" s="1"/>
  <c r="F13455" i="1" a="1"/>
  <c r="F13455" i="1" s="1"/>
  <c r="D13456" i="1" s="1"/>
  <c r="F13456" i="1" a="1"/>
  <c r="F13456" i="1" s="1"/>
  <c r="F13457" i="1" a="1"/>
  <c r="F13457" i="1" s="1"/>
  <c r="F13458" i="1" a="1"/>
  <c r="F13458" i="1" s="1"/>
  <c r="F13459" i="1" a="1"/>
  <c r="F13459" i="1" s="1"/>
  <c r="F13460" i="1" a="1"/>
  <c r="F13460" i="1" s="1"/>
  <c r="F13461" i="1" a="1"/>
  <c r="F13461" i="1" s="1"/>
  <c r="F13462" i="1" a="1"/>
  <c r="F13462" i="1" s="1"/>
  <c r="F13463" i="1" a="1"/>
  <c r="F13463" i="1" s="1"/>
  <c r="F13464" i="1" a="1"/>
  <c r="F13464" i="1" s="1"/>
  <c r="F13465" i="1" a="1"/>
  <c r="F13465" i="1" s="1"/>
  <c r="F13466" i="1" a="1"/>
  <c r="F13466" i="1" s="1"/>
  <c r="F13467" i="1" a="1"/>
  <c r="F13467" i="1" s="1"/>
  <c r="D13468" i="1" s="1"/>
  <c r="F13468" i="1" a="1"/>
  <c r="F13468" i="1" s="1"/>
  <c r="F13469" i="1" a="1"/>
  <c r="F13469" i="1" s="1"/>
  <c r="F13470" i="1" a="1"/>
  <c r="F13470" i="1" s="1"/>
  <c r="F13471" i="1" a="1"/>
  <c r="F13471" i="1" s="1"/>
  <c r="F13472" i="1" a="1"/>
  <c r="F13472" i="1" s="1"/>
  <c r="F13473" i="1" a="1"/>
  <c r="F13473" i="1" s="1"/>
  <c r="D13474" i="1" s="1"/>
  <c r="F13474" i="1" a="1"/>
  <c r="F13474" i="1" s="1"/>
  <c r="F13475" i="1" a="1"/>
  <c r="F13475" i="1" s="1"/>
  <c r="F13476" i="1" a="1"/>
  <c r="F13476" i="1" s="1"/>
  <c r="F13477" i="1" a="1"/>
  <c r="F13477" i="1" s="1"/>
  <c r="F13478" i="1" a="1"/>
  <c r="F13478" i="1" s="1"/>
  <c r="F13479" i="1" a="1"/>
  <c r="F13479" i="1" s="1"/>
  <c r="F13480" i="1" a="1"/>
  <c r="F13480" i="1" s="1"/>
  <c r="F13481" i="1" a="1"/>
  <c r="F13481" i="1" s="1"/>
  <c r="F13482" i="1" a="1"/>
  <c r="F13482" i="1" s="1"/>
  <c r="F13483" i="1" a="1"/>
  <c r="F13483" i="1" s="1"/>
  <c r="F13484" i="1" a="1"/>
  <c r="F13484" i="1" s="1"/>
  <c r="F13485" i="1" a="1"/>
  <c r="F13485" i="1" s="1"/>
  <c r="D13486" i="1" s="1"/>
  <c r="F13486" i="1" a="1"/>
  <c r="F13486" i="1" s="1"/>
  <c r="F13487" i="1" a="1"/>
  <c r="F13487" i="1" s="1"/>
  <c r="F13488" i="1" a="1"/>
  <c r="F13488" i="1" s="1"/>
  <c r="F13489" i="1" a="1"/>
  <c r="F13489" i="1" s="1"/>
  <c r="F13490" i="1" a="1"/>
  <c r="F13490" i="1" s="1"/>
  <c r="F13491" i="1" a="1"/>
  <c r="F13491" i="1" s="1"/>
  <c r="D13492" i="1" s="1"/>
  <c r="F13492" i="1" a="1"/>
  <c r="F13492" i="1" s="1"/>
  <c r="F13493" i="1" a="1"/>
  <c r="F13493" i="1" s="1"/>
  <c r="F13494" i="1" a="1"/>
  <c r="F13494" i="1" s="1"/>
  <c r="F13495" i="1" a="1"/>
  <c r="F13495" i="1" s="1"/>
  <c r="F13496" i="1" a="1"/>
  <c r="F13496" i="1" s="1"/>
  <c r="F13497" i="1" a="1"/>
  <c r="F13497" i="1" s="1"/>
  <c r="D13498" i="1" s="1"/>
  <c r="F13498" i="1" a="1"/>
  <c r="F13498" i="1" s="1"/>
  <c r="F13499" i="1" a="1"/>
  <c r="F13499" i="1" s="1"/>
  <c r="F13500" i="1" a="1"/>
  <c r="F13500" i="1" s="1"/>
  <c r="F13501" i="1" a="1"/>
  <c r="F13501" i="1" s="1"/>
  <c r="F13502" i="1" a="1"/>
  <c r="F13502" i="1" s="1"/>
  <c r="F13503" i="1" a="1"/>
  <c r="F13503" i="1" s="1"/>
  <c r="F13504" i="1" a="1"/>
  <c r="F13504" i="1" s="1"/>
  <c r="F13505" i="1" a="1"/>
  <c r="F13505" i="1" s="1"/>
  <c r="F13506" i="1" a="1"/>
  <c r="F13506" i="1" s="1"/>
  <c r="F13507" i="1" a="1"/>
  <c r="F13507" i="1" s="1"/>
  <c r="F13508" i="1" a="1"/>
  <c r="F13508" i="1" s="1"/>
  <c r="F13509" i="1" a="1"/>
  <c r="F13509" i="1" s="1"/>
  <c r="D13510" i="1" s="1"/>
  <c r="F13510" i="1" a="1"/>
  <c r="F13510" i="1" s="1"/>
  <c r="F13511" i="1" a="1"/>
  <c r="F13511" i="1" s="1"/>
  <c r="F13512" i="1" a="1"/>
  <c r="F13512" i="1" s="1"/>
  <c r="F13513" i="1" a="1"/>
  <c r="F13513" i="1" s="1"/>
  <c r="F13514" i="1" a="1"/>
  <c r="F13514" i="1" s="1"/>
  <c r="F13515" i="1" a="1"/>
  <c r="F13515" i="1" s="1"/>
  <c r="F13516" i="1" a="1"/>
  <c r="F13516" i="1" s="1"/>
  <c r="F13517" i="1" a="1"/>
  <c r="F13517" i="1" s="1"/>
  <c r="F13518" i="1" a="1"/>
  <c r="F13518" i="1" s="1"/>
  <c r="F13519" i="1" a="1"/>
  <c r="F13519" i="1" s="1"/>
  <c r="F13520" i="1" a="1"/>
  <c r="F13520" i="1" s="1"/>
  <c r="F13521" i="1" a="1"/>
  <c r="F13521" i="1" s="1"/>
  <c r="D13522" i="1" s="1"/>
  <c r="F13522" i="1" a="1"/>
  <c r="F13522" i="1" s="1"/>
  <c r="F13523" i="1" a="1"/>
  <c r="F13523" i="1" s="1"/>
  <c r="F13524" i="1" a="1"/>
  <c r="F13524" i="1" s="1"/>
  <c r="F13525" i="1" a="1"/>
  <c r="F13525" i="1" s="1"/>
  <c r="F13526" i="1" a="1"/>
  <c r="F13526" i="1" s="1"/>
  <c r="F13527" i="1" a="1"/>
  <c r="F13527" i="1" s="1"/>
  <c r="F13528" i="1" a="1"/>
  <c r="F13528" i="1" s="1"/>
  <c r="F13529" i="1" a="1"/>
  <c r="F13529" i="1" s="1"/>
  <c r="F13530" i="1" a="1"/>
  <c r="F13530" i="1" s="1"/>
  <c r="F13531" i="1" a="1"/>
  <c r="F13531" i="1" s="1"/>
  <c r="F13532" i="1" a="1"/>
  <c r="F13532" i="1" s="1"/>
  <c r="F13533" i="1" a="1"/>
  <c r="F13533" i="1" s="1"/>
  <c r="F13534" i="1" a="1"/>
  <c r="F13534" i="1" s="1"/>
  <c r="F13535" i="1" a="1"/>
  <c r="F13535" i="1" s="1"/>
  <c r="F13536" i="1" a="1"/>
  <c r="F13536" i="1" s="1"/>
  <c r="F13537" i="1" a="1"/>
  <c r="F13537" i="1" s="1"/>
  <c r="F13538" i="1" a="1"/>
  <c r="F13538" i="1" s="1"/>
  <c r="F13539" i="1" a="1"/>
  <c r="F13539" i="1" s="1"/>
  <c r="F13540" i="1" a="1"/>
  <c r="F13540" i="1" s="1"/>
  <c r="F13541" i="1" a="1"/>
  <c r="F13541" i="1" s="1"/>
  <c r="F13542" i="1" a="1"/>
  <c r="F13542" i="1" s="1"/>
  <c r="F13543" i="1" a="1"/>
  <c r="F13543" i="1" s="1"/>
  <c r="F13544" i="1" a="1"/>
  <c r="F13544" i="1" s="1"/>
  <c r="F13545" i="1" a="1"/>
  <c r="F13545" i="1" s="1"/>
  <c r="F13547" i="1" a="1"/>
  <c r="F13547" i="1" s="1"/>
  <c r="F13546" i="1" a="1"/>
  <c r="F13546" i="1" s="1"/>
  <c r="F13549" i="1" a="1"/>
  <c r="F13549" i="1" s="1"/>
  <c r="F13550" i="1" a="1"/>
  <c r="F13550" i="1" s="1"/>
  <c r="F13551" i="1" a="1"/>
  <c r="F13551" i="1" s="1"/>
  <c r="F13548" i="1" a="1"/>
  <c r="F13548" i="1" s="1"/>
  <c r="F13553" i="1" a="1"/>
  <c r="F13553" i="1" s="1"/>
  <c r="F13552" i="1" a="1"/>
  <c r="F13552" i="1" s="1"/>
  <c r="F13554" i="1" a="1"/>
  <c r="F13554" i="1" s="1"/>
  <c r="F13555" i="1" a="1"/>
  <c r="F13555" i="1" s="1"/>
  <c r="F13556" i="1" a="1"/>
  <c r="F13556" i="1" s="1"/>
  <c r="F13557" i="1" a="1"/>
  <c r="F13557" i="1" s="1"/>
  <c r="D13558" i="1" s="1"/>
  <c r="F13558" i="1" a="1"/>
  <c r="F13558" i="1" s="1"/>
  <c r="F13559" i="1" a="1"/>
  <c r="F13559" i="1" s="1"/>
  <c r="F13560" i="1" a="1"/>
  <c r="F13560" i="1" s="1"/>
  <c r="F13561" i="1" a="1"/>
  <c r="F13561" i="1" s="1"/>
  <c r="F13562" i="1" a="1"/>
  <c r="F13562" i="1" s="1"/>
  <c r="F13563" i="1" a="1"/>
  <c r="F13563" i="1" s="1"/>
  <c r="F13567" i="1" a="1"/>
  <c r="F13567" i="1" s="1"/>
  <c r="F13565" i="1" a="1"/>
  <c r="F13565" i="1" s="1"/>
  <c r="D13566" i="1" s="1"/>
  <c r="F13564" i="1" a="1"/>
  <c r="F13564" i="1" s="1"/>
  <c r="F13566" i="1" a="1"/>
  <c r="F13566" i="1" s="1"/>
  <c r="F13568" i="1" a="1"/>
  <c r="F13568" i="1" s="1"/>
  <c r="F13570" i="1" a="1"/>
  <c r="F13570" i="1" s="1"/>
  <c r="F13569" i="1" a="1"/>
  <c r="F13569" i="1" s="1"/>
  <c r="F13571" i="1" a="1"/>
  <c r="F13571" i="1" s="1"/>
  <c r="F13572" i="1" a="1"/>
  <c r="F13572" i="1" s="1"/>
  <c r="F13573" i="1" a="1"/>
  <c r="F13573" i="1" s="1"/>
  <c r="F13574" i="1" a="1"/>
  <c r="F13574" i="1" s="1"/>
  <c r="F13575" i="1" a="1"/>
  <c r="F13575" i="1" s="1"/>
  <c r="D13576" i="1" s="1"/>
  <c r="F13576" i="1" a="1"/>
  <c r="F13576" i="1" s="1"/>
  <c r="F13577" i="1" a="1"/>
  <c r="F13577" i="1" s="1"/>
  <c r="F13578" i="1" a="1"/>
  <c r="F13578" i="1" s="1"/>
  <c r="F13579" i="1" a="1"/>
  <c r="F13579" i="1" s="1"/>
  <c r="F13580" i="1" a="1"/>
  <c r="F13580" i="1" s="1"/>
  <c r="F13581" i="1" a="1"/>
  <c r="F13581" i="1" s="1"/>
  <c r="F13582" i="1" a="1"/>
  <c r="F13582" i="1" s="1"/>
  <c r="F13583" i="1" a="1"/>
  <c r="F13583" i="1" s="1"/>
  <c r="F13584" i="1" a="1"/>
  <c r="F13584" i="1" s="1"/>
  <c r="F13585" i="1" a="1"/>
  <c r="F13585" i="1" s="1"/>
  <c r="F13586" i="1" a="1"/>
  <c r="F13586" i="1" s="1"/>
  <c r="F13587" i="1" a="1"/>
  <c r="F13587" i="1" s="1"/>
  <c r="D13588" i="1" s="1"/>
  <c r="F13588" i="1" a="1"/>
  <c r="F13588" i="1" s="1"/>
  <c r="F13589" i="1" a="1"/>
  <c r="F13589" i="1" s="1"/>
  <c r="F13590" i="1" a="1"/>
  <c r="F13590" i="1" s="1"/>
  <c r="F13591" i="1" a="1"/>
  <c r="F13591" i="1" s="1"/>
  <c r="F13592" i="1" a="1"/>
  <c r="F13592" i="1" s="1"/>
  <c r="F13593" i="1" a="1"/>
  <c r="F13593" i="1" s="1"/>
  <c r="F13594" i="1" a="1"/>
  <c r="F13594" i="1" s="1"/>
  <c r="F13595" i="1" a="1"/>
  <c r="F13595" i="1" s="1"/>
  <c r="F13596" i="1" a="1"/>
  <c r="F13596" i="1" s="1"/>
  <c r="F13597" i="1" a="1"/>
  <c r="F13597" i="1" s="1"/>
  <c r="F13598" i="1" a="1"/>
  <c r="F13598" i="1" s="1"/>
  <c r="F13599" i="1" a="1"/>
  <c r="F13599" i="1" s="1"/>
  <c r="F13600" i="1" a="1"/>
  <c r="F13600" i="1" s="1"/>
  <c r="F13601" i="1" a="1"/>
  <c r="F13601" i="1" s="1"/>
  <c r="F13602" i="1" a="1"/>
  <c r="F13602" i="1" s="1"/>
  <c r="F13603" i="1" a="1"/>
  <c r="F13603" i="1" s="1"/>
  <c r="F13604" i="1" a="1"/>
  <c r="F13604" i="1" s="1"/>
  <c r="F13605" i="1" a="1"/>
  <c r="F13605" i="1" s="1"/>
  <c r="F13606" i="1" a="1"/>
  <c r="F13606" i="1" s="1"/>
  <c r="F13607" i="1" a="1"/>
  <c r="F13607" i="1" s="1"/>
  <c r="F13608" i="1" a="1"/>
  <c r="F13608" i="1" s="1"/>
  <c r="F13609" i="1" a="1"/>
  <c r="F13609" i="1" s="1"/>
  <c r="F13610" i="1" a="1"/>
  <c r="F13610" i="1" s="1"/>
  <c r="F13611" i="1" a="1"/>
  <c r="F13611" i="1" s="1"/>
  <c r="F13612" i="1" a="1"/>
  <c r="F13612" i="1" s="1"/>
  <c r="F13613" i="1" a="1"/>
  <c r="F13613" i="1" s="1"/>
  <c r="F13614" i="1" a="1"/>
  <c r="F13614" i="1" s="1"/>
  <c r="F13615" i="1" a="1"/>
  <c r="F13615" i="1" s="1"/>
  <c r="F13616" i="1" a="1"/>
  <c r="F13616" i="1" s="1"/>
  <c r="F13617" i="1" a="1"/>
  <c r="F13617" i="1" s="1"/>
  <c r="F13618" i="1" a="1"/>
  <c r="F13618" i="1" s="1"/>
  <c r="F13619" i="1" a="1"/>
  <c r="F13619" i="1" s="1"/>
  <c r="F13620" i="1" a="1"/>
  <c r="F13620" i="1" s="1"/>
  <c r="F13621" i="1" a="1"/>
  <c r="F13621" i="1" s="1"/>
  <c r="F13622" i="1" a="1"/>
  <c r="F13622" i="1" s="1"/>
  <c r="F13623" i="1" a="1"/>
  <c r="F13623" i="1" s="1"/>
  <c r="F13624" i="1" a="1"/>
  <c r="F13624" i="1" s="1"/>
  <c r="F13625" i="1" a="1"/>
  <c r="F13625" i="1" s="1"/>
  <c r="F13626" i="1" a="1"/>
  <c r="F13626" i="1" s="1"/>
  <c r="F13627" i="1" a="1"/>
  <c r="F13627" i="1" s="1"/>
  <c r="F13628" i="1" a="1"/>
  <c r="F13628" i="1" s="1"/>
  <c r="F13629" i="1" a="1"/>
  <c r="F13629" i="1" s="1"/>
  <c r="D13630" i="1" s="1"/>
  <c r="F13630" i="1" a="1"/>
  <c r="F13630" i="1" s="1"/>
  <c r="F13631" i="1" a="1"/>
  <c r="F13631" i="1" s="1"/>
  <c r="F13632" i="1" a="1"/>
  <c r="F13632" i="1" s="1"/>
  <c r="F13633" i="1" a="1"/>
  <c r="F13633" i="1" s="1"/>
  <c r="F13634" i="1" a="1"/>
  <c r="F13634" i="1" s="1"/>
  <c r="F13635" i="1" a="1"/>
  <c r="F13635" i="1" s="1"/>
  <c r="F13636" i="1" a="1"/>
  <c r="F13636" i="1" s="1"/>
  <c r="F13637" i="1" a="1"/>
  <c r="F13637" i="1" s="1"/>
  <c r="F13638" i="1" a="1"/>
  <c r="F13638" i="1" s="1"/>
  <c r="F13639" i="1" a="1"/>
  <c r="F13639" i="1" s="1"/>
  <c r="F13640" i="1" a="1"/>
  <c r="F13640" i="1" s="1"/>
  <c r="F13641" i="1" a="1"/>
  <c r="F13641" i="1" s="1"/>
  <c r="F13642" i="1" a="1"/>
  <c r="F13642" i="1" s="1"/>
  <c r="F13643" i="1" a="1"/>
  <c r="F13643" i="1" s="1"/>
  <c r="F13644" i="1" a="1"/>
  <c r="F13644" i="1" s="1"/>
  <c r="F13645" i="1" a="1"/>
  <c r="F13645" i="1" s="1"/>
  <c r="F13646" i="1" a="1"/>
  <c r="F13646" i="1" s="1"/>
  <c r="F13647" i="1" a="1"/>
  <c r="F13647" i="1" s="1"/>
  <c r="F13648" i="1" a="1"/>
  <c r="F13648" i="1" s="1"/>
  <c r="F13649" i="1" a="1"/>
  <c r="F13649" i="1" s="1"/>
  <c r="F13650" i="1" a="1"/>
  <c r="F13650" i="1" s="1"/>
  <c r="F13651" i="1" a="1"/>
  <c r="F13651" i="1" s="1"/>
  <c r="F13652" i="1" a="1"/>
  <c r="F13652" i="1" s="1"/>
  <c r="F13653" i="1" a="1"/>
  <c r="F13653" i="1" s="1"/>
  <c r="F13654" i="1" a="1"/>
  <c r="F13654" i="1" s="1"/>
  <c r="F13655" i="1" a="1"/>
  <c r="F13655" i="1" s="1"/>
  <c r="F13656" i="1" a="1"/>
  <c r="F13656" i="1" s="1"/>
  <c r="F13657" i="1" a="1"/>
  <c r="F13657" i="1" s="1"/>
  <c r="F13658" i="1" a="1"/>
  <c r="F13658" i="1" s="1"/>
  <c r="F13659" i="1" a="1"/>
  <c r="F13659" i="1" s="1"/>
  <c r="F13660" i="1" a="1"/>
  <c r="F13660" i="1" s="1"/>
  <c r="F13661" i="1" a="1"/>
  <c r="F13661" i="1" s="1"/>
  <c r="F13662" i="1" a="1"/>
  <c r="F13662" i="1" s="1"/>
  <c r="F13663" i="1" a="1"/>
  <c r="F13663" i="1" s="1"/>
  <c r="F13664" i="1" a="1"/>
  <c r="F13664" i="1" s="1"/>
  <c r="F13665" i="1" a="1"/>
  <c r="F13665" i="1" s="1"/>
  <c r="F13666" i="1" a="1"/>
  <c r="F13666" i="1" s="1"/>
  <c r="F13667" i="1" a="1"/>
  <c r="F13667" i="1" s="1"/>
  <c r="F13668" i="1" a="1"/>
  <c r="F13668" i="1" s="1"/>
  <c r="F13669" i="1" a="1"/>
  <c r="F13669" i="1" s="1"/>
  <c r="F13670" i="1" a="1"/>
  <c r="F13670" i="1" s="1"/>
  <c r="F13671" i="1" a="1"/>
  <c r="F13671" i="1" s="1"/>
  <c r="F13672" i="1" a="1"/>
  <c r="F13672" i="1" s="1"/>
  <c r="F13673" i="1" a="1"/>
  <c r="F13673" i="1" s="1"/>
  <c r="F13674" i="1" a="1"/>
  <c r="F13674" i="1" s="1"/>
  <c r="F13675" i="1" a="1"/>
  <c r="F13675" i="1" s="1"/>
  <c r="F13676" i="1" a="1"/>
  <c r="F13676" i="1" s="1"/>
  <c r="F13677" i="1" a="1"/>
  <c r="F13677" i="1" s="1"/>
  <c r="F13678" i="1" a="1"/>
  <c r="F13678" i="1" s="1"/>
  <c r="F13679" i="1" a="1"/>
  <c r="F13679" i="1" s="1"/>
  <c r="F13680" i="1" a="1"/>
  <c r="F13680" i="1" s="1"/>
  <c r="F13681" i="1" a="1"/>
  <c r="F13681" i="1" s="1"/>
  <c r="F13682" i="1" a="1"/>
  <c r="F13682" i="1" s="1"/>
  <c r="F13683" i="1" a="1"/>
  <c r="F13683" i="1" s="1"/>
  <c r="F13684" i="1" a="1"/>
  <c r="F13684" i="1" s="1"/>
  <c r="F13685" i="1" a="1"/>
  <c r="F13685" i="1" s="1"/>
  <c r="F13686" i="1" a="1"/>
  <c r="F13686" i="1" s="1"/>
  <c r="F13687" i="1" a="1"/>
  <c r="F13687" i="1" s="1"/>
  <c r="F13688" i="1" a="1"/>
  <c r="F13688" i="1" s="1"/>
  <c r="F13689" i="1" a="1"/>
  <c r="F13689" i="1" s="1"/>
  <c r="F13690" i="1" a="1"/>
  <c r="F13690" i="1" s="1"/>
  <c r="F13691" i="1" a="1"/>
  <c r="F13691" i="1" s="1"/>
  <c r="F13692" i="1" a="1"/>
  <c r="F13692" i="1" s="1"/>
  <c r="F13693" i="1" a="1"/>
  <c r="F13693" i="1" s="1"/>
  <c r="F13694" i="1" a="1"/>
  <c r="F13694" i="1" s="1"/>
  <c r="F13695" i="1" a="1"/>
  <c r="F13695" i="1" s="1"/>
  <c r="F13696" i="1" a="1"/>
  <c r="F13696" i="1" s="1"/>
  <c r="F13697" i="1" a="1"/>
  <c r="F13697" i="1" s="1"/>
  <c r="F13698" i="1" a="1"/>
  <c r="F13698" i="1" s="1"/>
  <c r="F13699" i="1" a="1"/>
  <c r="F13699" i="1" s="1"/>
  <c r="F13700" i="1" a="1"/>
  <c r="F13700" i="1" s="1"/>
  <c r="F13701" i="1" a="1"/>
  <c r="F13701" i="1" s="1"/>
  <c r="F13702" i="1" a="1"/>
  <c r="F13702" i="1" s="1"/>
  <c r="F13703" i="1" a="1"/>
  <c r="F13703" i="1" s="1"/>
  <c r="F13704" i="1" a="1"/>
  <c r="F13704" i="1" s="1"/>
  <c r="F13705" i="1" a="1"/>
  <c r="F13705" i="1" s="1"/>
  <c r="F13706" i="1" a="1"/>
  <c r="F13706" i="1" s="1"/>
  <c r="F13707" i="1" a="1"/>
  <c r="F13707" i="1" s="1"/>
  <c r="F13708" i="1" a="1"/>
  <c r="F13708" i="1" s="1"/>
  <c r="F13709" i="1" a="1"/>
  <c r="F13709" i="1" s="1"/>
  <c r="F13710" i="1" a="1"/>
  <c r="F13710" i="1" s="1"/>
  <c r="F13711" i="1" a="1"/>
  <c r="F13711" i="1" s="1"/>
  <c r="F13712" i="1" a="1"/>
  <c r="F13712" i="1" s="1"/>
  <c r="F13713" i="1" a="1"/>
  <c r="F13713" i="1" s="1"/>
  <c r="F13714" i="1" a="1"/>
  <c r="F13714" i="1" s="1"/>
  <c r="F13715" i="1" a="1"/>
  <c r="F13715" i="1" s="1"/>
  <c r="F13716" i="1" a="1"/>
  <c r="F13716" i="1" s="1"/>
  <c r="F13717" i="1" a="1"/>
  <c r="F13717" i="1" s="1"/>
  <c r="F13718" i="1" a="1"/>
  <c r="F13718" i="1" s="1"/>
  <c r="F13720" i="1" a="1"/>
  <c r="F13720" i="1" s="1"/>
  <c r="D13721" i="1" s="1"/>
  <c r="F13719" i="1" a="1"/>
  <c r="F13719" i="1" s="1"/>
  <c r="F13724" i="1" a="1"/>
  <c r="F13724" i="1" s="1"/>
  <c r="F13722" i="1" a="1"/>
  <c r="F13722" i="1" s="1"/>
  <c r="F13721" i="1" a="1"/>
  <c r="F13721" i="1" s="1"/>
  <c r="F13723" i="1" a="1"/>
  <c r="F13723" i="1" s="1"/>
  <c r="F13726" i="1" a="1"/>
  <c r="F13726" i="1" s="1"/>
  <c r="F13725" i="1" a="1"/>
  <c r="F13725" i="1" s="1"/>
  <c r="F13727" i="1" a="1"/>
  <c r="F13727" i="1" s="1"/>
  <c r="F13728" i="1" a="1"/>
  <c r="F13728" i="1" s="1"/>
  <c r="F13730" i="1" a="1"/>
  <c r="F13730" i="1" s="1"/>
  <c r="F13729" i="1" a="1"/>
  <c r="F13729" i="1" s="1"/>
  <c r="D13730" i="1" s="1"/>
  <c r="F13732" i="1" a="1"/>
  <c r="F13732" i="1" s="1"/>
  <c r="F13731" i="1" a="1"/>
  <c r="F13731" i="1" s="1"/>
  <c r="F13733" i="1" a="1"/>
  <c r="F13733" i="1" s="1"/>
  <c r="F13734" i="1" a="1"/>
  <c r="F13734" i="1" s="1"/>
  <c r="F13735" i="1" a="1"/>
  <c r="F13735" i="1" s="1"/>
  <c r="F13736" i="1" a="1"/>
  <c r="F13736" i="1" s="1"/>
  <c r="F13739" i="1" a="1"/>
  <c r="F13739" i="1" s="1"/>
  <c r="F13737" i="1" a="1"/>
  <c r="F13737" i="1" s="1"/>
  <c r="F13738" i="1" a="1"/>
  <c r="F13738" i="1" s="1"/>
  <c r="F13740" i="1" a="1"/>
  <c r="F13740" i="1" s="1"/>
  <c r="F13741" i="1" a="1"/>
  <c r="F13741" i="1" s="1"/>
  <c r="F13745" i="1" a="1"/>
  <c r="F13745" i="1" s="1"/>
  <c r="F13743" i="1" a="1"/>
  <c r="F13743" i="1" s="1"/>
  <c r="F13742" i="1" a="1"/>
  <c r="F13742" i="1" s="1"/>
  <c r="F13744" i="1" a="1"/>
  <c r="F13744" i="1" s="1"/>
  <c r="F13746" i="1" a="1"/>
  <c r="F13746" i="1" s="1"/>
  <c r="F13747" i="1" a="1"/>
  <c r="F13747" i="1" s="1"/>
  <c r="F13748" i="1" a="1"/>
  <c r="F13748" i="1" s="1"/>
  <c r="F13749" i="1" a="1"/>
  <c r="F13749" i="1" s="1"/>
  <c r="F13750" i="1" a="1"/>
  <c r="F13750" i="1" s="1"/>
  <c r="F13751" i="1" a="1"/>
  <c r="F13751" i="1" s="1"/>
  <c r="F13752" i="1" a="1"/>
  <c r="F13752" i="1" s="1"/>
  <c r="F13753" i="1" a="1"/>
  <c r="F13753" i="1" s="1"/>
  <c r="F13754" i="1" a="1"/>
  <c r="F13754" i="1" s="1"/>
  <c r="F13755" i="1" a="1"/>
  <c r="F13755" i="1" s="1"/>
  <c r="F13756" i="1" a="1"/>
  <c r="F13756" i="1" s="1"/>
  <c r="F13757" i="1" a="1"/>
  <c r="F13757" i="1" s="1"/>
  <c r="F13758" i="1" a="1"/>
  <c r="F13758" i="1" s="1"/>
  <c r="F13759" i="1" a="1"/>
  <c r="F13759" i="1" s="1"/>
  <c r="F13760" i="1" a="1"/>
  <c r="F13760" i="1" s="1"/>
  <c r="F13761" i="1" a="1"/>
  <c r="F13761" i="1" s="1"/>
  <c r="F13762" i="1" a="1"/>
  <c r="F13762" i="1" s="1"/>
  <c r="F13763" i="1" a="1"/>
  <c r="F13763" i="1" s="1"/>
  <c r="F13764" i="1" a="1"/>
  <c r="F13764" i="1" s="1"/>
  <c r="F13765" i="1" a="1"/>
  <c r="F13765" i="1" s="1"/>
  <c r="F13766" i="1" a="1"/>
  <c r="F13766" i="1" s="1"/>
  <c r="F13767" i="1" a="1"/>
  <c r="F13767" i="1" s="1"/>
  <c r="F13768" i="1" a="1"/>
  <c r="F13768" i="1" s="1"/>
  <c r="F13769" i="1" a="1"/>
  <c r="F13769" i="1" s="1"/>
  <c r="F13770" i="1" a="1"/>
  <c r="F13770" i="1" s="1"/>
  <c r="F13771" i="1" a="1"/>
  <c r="F13771" i="1" s="1"/>
  <c r="F13772" i="1" a="1"/>
  <c r="F13772" i="1" s="1"/>
  <c r="F13773" i="1" a="1"/>
  <c r="F13773" i="1" s="1"/>
  <c r="F13774" i="1" a="1"/>
  <c r="F13774" i="1" s="1"/>
  <c r="F13775" i="1" a="1"/>
  <c r="F13775" i="1" s="1"/>
  <c r="F13776" i="1" a="1"/>
  <c r="F13776" i="1" s="1"/>
  <c r="F13777" i="1" a="1"/>
  <c r="F13777" i="1" s="1"/>
  <c r="F13778" i="1" a="1"/>
  <c r="F13778" i="1" s="1"/>
  <c r="F13779" i="1" a="1"/>
  <c r="F13779" i="1" s="1"/>
  <c r="F13780" i="1" a="1"/>
  <c r="F13780" i="1" s="1"/>
  <c r="F13781" i="1" a="1"/>
  <c r="F13781" i="1" s="1"/>
  <c r="F13782" i="1" a="1"/>
  <c r="F13782" i="1" s="1"/>
  <c r="F13783" i="1" a="1"/>
  <c r="F13783" i="1" s="1"/>
  <c r="F13784" i="1" a="1"/>
  <c r="F13784" i="1" s="1"/>
  <c r="F13785" i="1" a="1"/>
  <c r="F13785" i="1" s="1"/>
  <c r="F13786" i="1" a="1"/>
  <c r="F13786" i="1" s="1"/>
  <c r="F13787" i="1" a="1"/>
  <c r="F13787" i="1" s="1"/>
  <c r="F13788" i="1" a="1"/>
  <c r="F13788" i="1" s="1"/>
  <c r="F13789" i="1" a="1"/>
  <c r="F13789" i="1" s="1"/>
  <c r="F13790" i="1" a="1"/>
  <c r="F13790" i="1" s="1"/>
  <c r="F13794" i="1" a="1"/>
  <c r="F13794" i="1" s="1"/>
  <c r="F13791" i="1" a="1"/>
  <c r="F13791" i="1" s="1"/>
  <c r="F13792" i="1" a="1"/>
  <c r="F13792" i="1" s="1"/>
  <c r="D13793" i="1" s="1"/>
  <c r="F13797" i="1" a="1"/>
  <c r="F13797" i="1" s="1"/>
  <c r="F13793" i="1" a="1"/>
  <c r="F13793" i="1" s="1"/>
  <c r="F13796" i="1" a="1"/>
  <c r="F13796" i="1" s="1"/>
  <c r="F13795" i="1" a="1"/>
  <c r="F13795" i="1" s="1"/>
  <c r="F13799" i="1" a="1"/>
  <c r="F13799" i="1" s="1"/>
  <c r="F13798" i="1" a="1"/>
  <c r="F13798" i="1" s="1"/>
  <c r="F13800" i="1" a="1"/>
  <c r="F13800" i="1" s="1"/>
  <c r="F13801" i="1" a="1"/>
  <c r="F13801" i="1" s="1"/>
  <c r="F13802" i="1" a="1"/>
  <c r="F13802" i="1" s="1"/>
  <c r="F13803" i="1" a="1"/>
  <c r="F13803" i="1" s="1"/>
  <c r="F13804" i="1" a="1"/>
  <c r="F13804" i="1" s="1"/>
  <c r="F13805" i="1" a="1"/>
  <c r="F13805" i="1" s="1"/>
  <c r="F13806" i="1" a="1"/>
  <c r="F13806" i="1" s="1"/>
  <c r="F13807" i="1" a="1"/>
  <c r="F13807" i="1" s="1"/>
  <c r="F13808" i="1" a="1"/>
  <c r="F13808" i="1" s="1"/>
  <c r="F13809" i="1" a="1"/>
  <c r="F13809" i="1" s="1"/>
  <c r="F13810" i="1" a="1"/>
  <c r="F13810" i="1" s="1"/>
  <c r="F13811" i="1" a="1"/>
  <c r="F13811" i="1" s="1"/>
  <c r="F13812" i="1" a="1"/>
  <c r="F13812" i="1" s="1"/>
  <c r="F13813" i="1" a="1"/>
  <c r="F13813" i="1" s="1"/>
  <c r="F13814" i="1" a="1"/>
  <c r="F13814" i="1" s="1"/>
  <c r="F13815" i="1" a="1"/>
  <c r="F13815" i="1" s="1"/>
  <c r="F13816" i="1" a="1"/>
  <c r="F13816" i="1" s="1"/>
  <c r="F13817" i="1" a="1"/>
  <c r="F13817" i="1" s="1"/>
  <c r="F13818" i="1" a="1"/>
  <c r="F13818" i="1" s="1"/>
  <c r="F13819" i="1" a="1"/>
  <c r="F13819" i="1" s="1"/>
  <c r="F13820" i="1" a="1"/>
  <c r="F13820" i="1" s="1"/>
  <c r="F13821" i="1" a="1"/>
  <c r="F13821" i="1" s="1"/>
  <c r="F13822" i="1" a="1"/>
  <c r="F13822" i="1" s="1"/>
  <c r="F13823" i="1" a="1"/>
  <c r="F13823" i="1" s="1"/>
  <c r="F13824" i="1" a="1"/>
  <c r="F13824" i="1" s="1"/>
  <c r="F13825" i="1" a="1"/>
  <c r="F13825" i="1" s="1"/>
  <c r="F13826" i="1" a="1"/>
  <c r="F13826" i="1" s="1"/>
  <c r="F13827" i="1" a="1"/>
  <c r="F13827" i="1" s="1"/>
  <c r="F13828" i="1" a="1"/>
  <c r="F13828" i="1" s="1"/>
  <c r="F13829" i="1" a="1"/>
  <c r="F13829" i="1" s="1"/>
  <c r="F13830" i="1" a="1"/>
  <c r="F13830" i="1" s="1"/>
  <c r="F13831" i="1" a="1"/>
  <c r="F13831" i="1" s="1"/>
  <c r="F13832" i="1" a="1"/>
  <c r="F13832" i="1" s="1"/>
  <c r="F13833" i="1" a="1"/>
  <c r="F13833" i="1" s="1"/>
  <c r="F13834" i="1" a="1"/>
  <c r="F13834" i="1" s="1"/>
  <c r="F13835" i="1" a="1"/>
  <c r="F13835" i="1" s="1"/>
  <c r="F13836" i="1" a="1"/>
  <c r="F13836" i="1" s="1"/>
  <c r="F13837" i="1" a="1"/>
  <c r="F13837" i="1" s="1"/>
  <c r="F13838" i="1" a="1"/>
  <c r="F13838" i="1" s="1"/>
  <c r="F13839" i="1" a="1"/>
  <c r="F13839" i="1" s="1"/>
  <c r="F13840" i="1" a="1"/>
  <c r="F13840" i="1" s="1"/>
  <c r="F13841" i="1" a="1"/>
  <c r="F13841" i="1" s="1"/>
  <c r="F13842" i="1" a="1"/>
  <c r="F13842" i="1" s="1"/>
  <c r="F13843" i="1" a="1"/>
  <c r="F13843" i="1" s="1"/>
  <c r="F13844" i="1" a="1"/>
  <c r="F13844" i="1" s="1"/>
  <c r="F13845" i="1" a="1"/>
  <c r="F13845" i="1" s="1"/>
  <c r="F13846" i="1" a="1"/>
  <c r="F13846" i="1" s="1"/>
  <c r="F13847" i="1" a="1"/>
  <c r="F13847" i="1" s="1"/>
  <c r="F13848" i="1" a="1"/>
  <c r="F13848" i="1" s="1"/>
  <c r="F13849" i="1" a="1"/>
  <c r="F13849" i="1" s="1"/>
  <c r="F13850" i="1" a="1"/>
  <c r="F13850" i="1" s="1"/>
  <c r="F13851" i="1" a="1"/>
  <c r="F13851" i="1" s="1"/>
  <c r="F13852" i="1" a="1"/>
  <c r="F13852" i="1" s="1"/>
  <c r="F13853" i="1" a="1"/>
  <c r="F13853" i="1" s="1"/>
  <c r="F13854" i="1" a="1"/>
  <c r="F13854" i="1" s="1"/>
  <c r="F13855" i="1" a="1"/>
  <c r="F13855" i="1" s="1"/>
  <c r="F13856" i="1" a="1"/>
  <c r="F13856" i="1" s="1"/>
  <c r="F13857" i="1" a="1"/>
  <c r="F13857" i="1" s="1"/>
  <c r="F13858" i="1" a="1"/>
  <c r="F13858" i="1" s="1"/>
  <c r="F13859" i="1" a="1"/>
  <c r="F13859" i="1" s="1"/>
  <c r="F13864" i="1" a="1"/>
  <c r="F13864" i="1" s="1"/>
  <c r="F13861" i="1" a="1"/>
  <c r="F13861" i="1" s="1"/>
  <c r="F13860" i="1" a="1"/>
  <c r="F13860" i="1" s="1"/>
  <c r="D13861" i="1" s="1"/>
  <c r="F13866" i="1" a="1"/>
  <c r="F13866" i="1" s="1"/>
  <c r="F13863" i="1" a="1"/>
  <c r="F13863" i="1" s="1"/>
  <c r="F13865" i="1" a="1"/>
  <c r="F13865" i="1" s="1"/>
  <c r="F13862" i="1" a="1"/>
  <c r="F13862" i="1" s="1"/>
  <c r="F13867" i="1" a="1"/>
  <c r="F13867" i="1" s="1"/>
  <c r="F13868" i="1" a="1"/>
  <c r="F13868" i="1" s="1"/>
  <c r="F13869" i="1" a="1"/>
  <c r="F13869" i="1" s="1"/>
  <c r="F13870" i="1" a="1"/>
  <c r="F13870" i="1" s="1"/>
  <c r="F13871" i="1" a="1"/>
  <c r="F13871" i="1" s="1"/>
  <c r="F13872" i="1" a="1"/>
  <c r="F13872" i="1" s="1"/>
  <c r="F13873" i="1" a="1"/>
  <c r="F13873" i="1" s="1"/>
  <c r="F13874" i="1" a="1"/>
  <c r="F13874" i="1" s="1"/>
  <c r="F13875" i="1" a="1"/>
  <c r="F13875" i="1" s="1"/>
  <c r="F13876" i="1" a="1"/>
  <c r="F13876" i="1" s="1"/>
  <c r="F13877" i="1" a="1"/>
  <c r="F13877" i="1" s="1"/>
  <c r="F13878" i="1" a="1"/>
  <c r="F13878" i="1" s="1"/>
  <c r="F13879" i="1" a="1"/>
  <c r="F13879" i="1" s="1"/>
  <c r="F13880" i="1" a="1"/>
  <c r="F13880" i="1" s="1"/>
  <c r="F13881" i="1" a="1"/>
  <c r="F13881" i="1" s="1"/>
  <c r="F13882" i="1" a="1"/>
  <c r="F13882" i="1" s="1"/>
  <c r="F13883" i="1" a="1"/>
  <c r="F13883" i="1" s="1"/>
  <c r="F13884" i="1" a="1"/>
  <c r="F13884" i="1" s="1"/>
  <c r="F13885" i="1" a="1"/>
  <c r="F13885" i="1" s="1"/>
  <c r="F13886" i="1" a="1"/>
  <c r="F13886" i="1" s="1"/>
  <c r="F13887" i="1" a="1"/>
  <c r="F13887" i="1" s="1"/>
  <c r="F13888" i="1" a="1"/>
  <c r="F13888" i="1" s="1"/>
  <c r="F13889" i="1" a="1"/>
  <c r="F13889" i="1" s="1"/>
  <c r="F13890" i="1" a="1"/>
  <c r="F13890" i="1" s="1"/>
  <c r="F13891" i="1" a="1"/>
  <c r="F13891" i="1" s="1"/>
  <c r="F13892" i="1" a="1"/>
  <c r="F13892" i="1" s="1"/>
  <c r="F13893" i="1" a="1"/>
  <c r="F13893" i="1" s="1"/>
  <c r="F13894" i="1" a="1"/>
  <c r="F13894" i="1" s="1"/>
  <c r="F13895" i="1" a="1"/>
  <c r="F13895" i="1" s="1"/>
  <c r="F13896" i="1" a="1"/>
  <c r="F13896" i="1" s="1"/>
  <c r="F13897" i="1" a="1"/>
  <c r="F13897" i="1" s="1"/>
  <c r="F13898" i="1" a="1"/>
  <c r="F13898" i="1" s="1"/>
  <c r="F13899" i="1" a="1"/>
  <c r="F13899" i="1" s="1"/>
  <c r="F13900" i="1" a="1"/>
  <c r="F13900" i="1" s="1"/>
  <c r="F13901" i="1" a="1"/>
  <c r="F13901" i="1" s="1"/>
  <c r="F13902" i="1" a="1"/>
  <c r="F13902" i="1" s="1"/>
  <c r="F13903" i="1" a="1"/>
  <c r="F13903" i="1" s="1"/>
  <c r="F13904" i="1" a="1"/>
  <c r="F13904" i="1" s="1"/>
  <c r="F13905" i="1" a="1"/>
  <c r="F13905" i="1" s="1"/>
  <c r="F13906" i="1" a="1"/>
  <c r="F13906" i="1" s="1"/>
  <c r="F13907" i="1" a="1"/>
  <c r="F13907" i="1" s="1"/>
  <c r="F13908" i="1" a="1"/>
  <c r="F13908" i="1" s="1"/>
  <c r="F13909" i="1" a="1"/>
  <c r="F13909" i="1" s="1"/>
  <c r="F13910" i="1" a="1"/>
  <c r="F13910" i="1" s="1"/>
  <c r="F13911" i="1" a="1"/>
  <c r="F13911" i="1" s="1"/>
  <c r="F13912" i="1" a="1"/>
  <c r="F13912" i="1" s="1"/>
  <c r="F13913" i="1" a="1"/>
  <c r="F13913" i="1" s="1"/>
  <c r="F13914" i="1" a="1"/>
  <c r="F13914" i="1" s="1"/>
  <c r="F13915" i="1" a="1"/>
  <c r="F13915" i="1" s="1"/>
  <c r="F13916" i="1" a="1"/>
  <c r="F13916" i="1" s="1"/>
  <c r="F13917" i="1" a="1"/>
  <c r="F13917" i="1" s="1"/>
  <c r="F13918" i="1" a="1"/>
  <c r="F13918" i="1" s="1"/>
  <c r="F13919" i="1" a="1"/>
  <c r="F13919" i="1" s="1"/>
  <c r="F13920" i="1" a="1"/>
  <c r="F13920" i="1" s="1"/>
  <c r="F13921" i="1" a="1"/>
  <c r="F13921" i="1" s="1"/>
  <c r="F13922" i="1" a="1"/>
  <c r="F13922" i="1" s="1"/>
  <c r="F13923" i="1" a="1"/>
  <c r="F13923" i="1" s="1"/>
  <c r="F13924" i="1" a="1"/>
  <c r="F13924" i="1" s="1"/>
  <c r="F13925" i="1" a="1"/>
  <c r="F13925" i="1" s="1"/>
  <c r="F13926" i="1" a="1"/>
  <c r="F13926" i="1" s="1"/>
  <c r="F13927" i="1" a="1"/>
  <c r="F13927" i="1" s="1"/>
  <c r="F13928" i="1" a="1"/>
  <c r="F13928" i="1" s="1"/>
  <c r="F13929" i="1" a="1"/>
  <c r="F13929" i="1" s="1"/>
  <c r="F13930" i="1" a="1"/>
  <c r="F13930" i="1" s="1"/>
  <c r="F13931" i="1" a="1"/>
  <c r="F13931" i="1" s="1"/>
  <c r="F13932" i="1" a="1"/>
  <c r="F13932" i="1" s="1"/>
  <c r="F13933" i="1" a="1"/>
  <c r="F13933" i="1" s="1"/>
  <c r="F13934" i="1" a="1"/>
  <c r="F13934" i="1" s="1"/>
  <c r="F13935" i="1" a="1"/>
  <c r="F13935" i="1" s="1"/>
  <c r="F13936" i="1" a="1"/>
  <c r="F13936" i="1" s="1"/>
  <c r="F13937" i="1" a="1"/>
  <c r="F13937" i="1" s="1"/>
  <c r="F13938" i="1" a="1"/>
  <c r="F13938" i="1" s="1"/>
  <c r="F13939" i="1" a="1"/>
  <c r="F13939" i="1" s="1"/>
  <c r="F13940" i="1" a="1"/>
  <c r="F13940" i="1" s="1"/>
  <c r="F13941" i="1" a="1"/>
  <c r="F13941" i="1" s="1"/>
  <c r="F13942" i="1" a="1"/>
  <c r="F13942" i="1" s="1"/>
  <c r="F13943" i="1" a="1"/>
  <c r="F13943" i="1" s="1"/>
  <c r="F13944" i="1" a="1"/>
  <c r="F13944" i="1" s="1"/>
  <c r="F13945" i="1" a="1"/>
  <c r="F13945" i="1" s="1"/>
  <c r="F13946" i="1" a="1"/>
  <c r="F13946" i="1" s="1"/>
  <c r="F13947" i="1" a="1"/>
  <c r="F13947" i="1" s="1"/>
  <c r="F13948" i="1" a="1"/>
  <c r="F13948" i="1" s="1"/>
  <c r="F13949" i="1" a="1"/>
  <c r="F13949" i="1" s="1"/>
  <c r="F13950" i="1" a="1"/>
  <c r="F13950" i="1" s="1"/>
  <c r="F13951" i="1" a="1"/>
  <c r="F13951" i="1" s="1"/>
  <c r="F13952" i="1" a="1"/>
  <c r="F13952" i="1" s="1"/>
  <c r="F13953" i="1" a="1"/>
  <c r="F13953" i="1" s="1"/>
  <c r="F13954" i="1" a="1"/>
  <c r="F13954" i="1" s="1"/>
  <c r="F13955" i="1" a="1"/>
  <c r="F13955" i="1" s="1"/>
  <c r="F13956" i="1" a="1"/>
  <c r="F13956" i="1" s="1"/>
  <c r="F13957" i="1" a="1"/>
  <c r="F13957" i="1" s="1"/>
  <c r="F13958" i="1" a="1"/>
  <c r="F13958" i="1" s="1"/>
  <c r="F13959" i="1" a="1"/>
  <c r="F13959" i="1" s="1"/>
  <c r="D13960" i="1" s="1"/>
  <c r="F13960" i="1" a="1"/>
  <c r="F13960" i="1" s="1"/>
  <c r="F13961" i="1" a="1"/>
  <c r="F13961" i="1" s="1"/>
  <c r="F13962" i="1" a="1"/>
  <c r="F13962" i="1" s="1"/>
  <c r="F13963" i="1" a="1"/>
  <c r="F13963" i="1" s="1"/>
  <c r="F13964" i="1" a="1"/>
  <c r="F13964" i="1" s="1"/>
  <c r="F13965" i="1" a="1"/>
  <c r="F13965" i="1" s="1"/>
  <c r="D13966" i="1" s="1"/>
  <c r="F13966" i="1" a="1"/>
  <c r="F13966" i="1" s="1"/>
  <c r="F13967" i="1" a="1"/>
  <c r="F13967" i="1" s="1"/>
  <c r="F13968" i="1" a="1"/>
  <c r="F13968" i="1" s="1"/>
  <c r="F13969" i="1" a="1"/>
  <c r="F13969" i="1" s="1"/>
  <c r="F13970" i="1" a="1"/>
  <c r="F13970" i="1" s="1"/>
  <c r="F13971" i="1" a="1"/>
  <c r="F13971" i="1" s="1"/>
  <c r="F13972" i="1" a="1"/>
  <c r="F13972" i="1" s="1"/>
  <c r="F13973" i="1" a="1"/>
  <c r="F13973" i="1" s="1"/>
  <c r="F13974" i="1" a="1"/>
  <c r="F13974" i="1" s="1"/>
  <c r="F13975" i="1" a="1"/>
  <c r="F13975" i="1" s="1"/>
  <c r="F13976" i="1" a="1"/>
  <c r="F13976" i="1" s="1"/>
  <c r="F13977" i="1" a="1"/>
  <c r="F13977" i="1" s="1"/>
  <c r="D13978" i="1" s="1"/>
  <c r="F13978" i="1" a="1"/>
  <c r="F13978" i="1" s="1"/>
  <c r="F13979" i="1" a="1"/>
  <c r="F13979" i="1" s="1"/>
  <c r="F13980" i="1" a="1"/>
  <c r="F13980" i="1" s="1"/>
  <c r="F13981" i="1" a="1"/>
  <c r="F13981" i="1" s="1"/>
  <c r="F13982" i="1" a="1"/>
  <c r="F13982" i="1" s="1"/>
  <c r="F13984" i="1" a="1"/>
  <c r="F13984" i="1" s="1"/>
  <c r="F13983" i="1" a="1"/>
  <c r="F13983" i="1" s="1"/>
  <c r="F13985" i="1" a="1"/>
  <c r="F13985" i="1" s="1"/>
  <c r="F13986" i="1" a="1"/>
  <c r="F13986" i="1" s="1"/>
  <c r="F13987" i="1" a="1"/>
  <c r="F13987" i="1" s="1"/>
  <c r="F13988" i="1" a="1"/>
  <c r="F13988" i="1" s="1"/>
  <c r="F13989" i="1" a="1"/>
  <c r="F13989" i="1" s="1"/>
  <c r="F13990" i="1" a="1"/>
  <c r="F13990" i="1" s="1"/>
  <c r="F13993" i="1" a="1"/>
  <c r="F13993" i="1" s="1"/>
  <c r="F13991" i="1" a="1"/>
  <c r="F13991" i="1" s="1"/>
  <c r="F13992" i="1" a="1"/>
  <c r="F13992" i="1" s="1"/>
  <c r="F13994" i="1" a="1"/>
  <c r="F13994" i="1" s="1"/>
  <c r="F13995" i="1" a="1"/>
  <c r="F13995" i="1" s="1"/>
  <c r="F13996" i="1" a="1"/>
  <c r="F13996" i="1" s="1"/>
  <c r="F13997" i="1" a="1"/>
  <c r="F13997" i="1" s="1"/>
  <c r="F13998" i="1" a="1"/>
  <c r="F13998" i="1" s="1"/>
  <c r="F14001" i="1" a="1"/>
  <c r="F14001" i="1" s="1"/>
  <c r="F13999" i="1" a="1"/>
  <c r="F13999" i="1" s="1"/>
  <c r="F14002" i="1" a="1"/>
  <c r="F14002" i="1" s="1"/>
  <c r="F14000" i="1" a="1"/>
  <c r="F14000" i="1" s="1"/>
  <c r="F14003" i="1" a="1"/>
  <c r="F14003" i="1" s="1"/>
  <c r="D14004" i="1" s="1"/>
  <c r="F14005" i="1" a="1"/>
  <c r="F14005" i="1" s="1"/>
  <c r="F14004" i="1" a="1"/>
  <c r="F14004" i="1" s="1"/>
  <c r="F14007" i="1" a="1"/>
  <c r="F14007" i="1" s="1"/>
  <c r="F14006" i="1" a="1"/>
  <c r="F14006" i="1" s="1"/>
  <c r="D14007" i="1" s="1"/>
  <c r="F14008" i="1" a="1"/>
  <c r="F14008" i="1" s="1"/>
  <c r="F14009" i="1" a="1"/>
  <c r="F14009" i="1" s="1"/>
  <c r="F14010" i="1" a="1"/>
  <c r="F14010" i="1" s="1"/>
  <c r="F14011" i="1" a="1"/>
  <c r="F14011" i="1" s="1"/>
  <c r="F14012" i="1" a="1"/>
  <c r="F14012" i="1" s="1"/>
  <c r="F14013" i="1" a="1"/>
  <c r="F14013" i="1" s="1"/>
  <c r="D14014" i="1" s="1"/>
  <c r="F14014" i="1" a="1"/>
  <c r="F14014" i="1" s="1"/>
  <c r="F14015" i="1" a="1"/>
  <c r="F14015" i="1" s="1"/>
  <c r="F14016" i="1" a="1"/>
  <c r="F14016" i="1" s="1"/>
  <c r="F14017" i="1" a="1"/>
  <c r="F14017" i="1" s="1"/>
  <c r="F14018" i="1" a="1"/>
  <c r="F14018" i="1" s="1"/>
  <c r="F14019" i="1" a="1"/>
  <c r="F14019" i="1" s="1"/>
  <c r="D14020" i="1" s="1"/>
  <c r="F14020" i="1" a="1"/>
  <c r="F14020" i="1" s="1"/>
  <c r="F14021" i="1" a="1"/>
  <c r="F14021" i="1" s="1"/>
  <c r="F14022" i="1" a="1"/>
  <c r="F14022" i="1" s="1"/>
  <c r="F14023" i="1" a="1"/>
  <c r="F14023" i="1" s="1"/>
  <c r="F14024" i="1" a="1"/>
  <c r="F14024" i="1" s="1"/>
  <c r="F14025" i="1" a="1"/>
  <c r="F14025" i="1" s="1"/>
  <c r="F14026" i="1" a="1"/>
  <c r="F14026" i="1" s="1"/>
  <c r="F14027" i="1" a="1"/>
  <c r="F14027" i="1" s="1"/>
  <c r="F14028" i="1" a="1"/>
  <c r="F14028" i="1" s="1"/>
  <c r="F14029" i="1" a="1"/>
  <c r="F14029" i="1" s="1"/>
  <c r="F14030" i="1" a="1"/>
  <c r="F14030" i="1" s="1"/>
  <c r="F14031" i="1" a="1"/>
  <c r="F14031" i="1" s="1"/>
  <c r="F14032" i="1" a="1"/>
  <c r="F14032" i="1" s="1"/>
  <c r="F14033" i="1" a="1"/>
  <c r="F14033" i="1" s="1"/>
  <c r="F14034" i="1" a="1"/>
  <c r="F14034" i="1" s="1"/>
  <c r="F14035" i="1" a="1"/>
  <c r="F14035" i="1" s="1"/>
  <c r="F14036" i="1" a="1"/>
  <c r="F14036" i="1" s="1"/>
  <c r="F14037" i="1" a="1"/>
  <c r="F14037" i="1" s="1"/>
  <c r="D14038" i="1" s="1"/>
  <c r="F14038" i="1" a="1"/>
  <c r="F14038" i="1" s="1"/>
  <c r="F14039" i="1" a="1"/>
  <c r="F14039" i="1" s="1"/>
  <c r="F14040" i="1" a="1"/>
  <c r="F14040" i="1" s="1"/>
  <c r="F14041" i="1" a="1"/>
  <c r="F14041" i="1" s="1"/>
  <c r="F14042" i="1" a="1"/>
  <c r="F14042" i="1" s="1"/>
  <c r="F14043" i="1" a="1"/>
  <c r="F14043" i="1" s="1"/>
  <c r="F14044" i="1" a="1"/>
  <c r="F14044" i="1" s="1"/>
  <c r="F14045" i="1" a="1"/>
  <c r="F14045" i="1" s="1"/>
  <c r="F14046" i="1" a="1"/>
  <c r="F14046" i="1" s="1"/>
  <c r="F14047" i="1" a="1"/>
  <c r="F14047" i="1" s="1"/>
  <c r="F14048" i="1" a="1"/>
  <c r="F14048" i="1" s="1"/>
  <c r="F14049" i="1" a="1"/>
  <c r="F14049" i="1" s="1"/>
  <c r="D14050" i="1" s="1"/>
  <c r="F14050" i="1" a="1"/>
  <c r="F14050" i="1" s="1"/>
  <c r="F14051" i="1" a="1"/>
  <c r="F14051" i="1" s="1"/>
  <c r="F14052" i="1" a="1"/>
  <c r="F14052" i="1" s="1"/>
  <c r="F14053" i="1" a="1"/>
  <c r="F14053" i="1" s="1"/>
  <c r="F14054" i="1" a="1"/>
  <c r="F14054" i="1" s="1"/>
  <c r="F14055" i="1" a="1"/>
  <c r="F14055" i="1" s="1"/>
  <c r="F14056" i="1" a="1"/>
  <c r="F14056" i="1" s="1"/>
  <c r="F14057" i="1" a="1"/>
  <c r="F14057" i="1" s="1"/>
  <c r="F14058" i="1" a="1"/>
  <c r="F14058" i="1" s="1"/>
  <c r="F14059" i="1" a="1"/>
  <c r="F14059" i="1" s="1"/>
  <c r="F14060" i="1" a="1"/>
  <c r="F14060" i="1" s="1"/>
  <c r="F14061" i="1" a="1"/>
  <c r="F14061" i="1" s="1"/>
  <c r="D14062" i="1" s="1"/>
  <c r="F14062" i="1" a="1"/>
  <c r="F14062" i="1" s="1"/>
  <c r="F14063" i="1" a="1"/>
  <c r="F14063" i="1" s="1"/>
  <c r="F14064" i="1" a="1"/>
  <c r="F14064" i="1" s="1"/>
  <c r="F14065" i="1" a="1"/>
  <c r="F14065" i="1" s="1"/>
  <c r="F14066" i="1" a="1"/>
  <c r="F14066" i="1" s="1"/>
  <c r="F14067" i="1" a="1"/>
  <c r="F14067" i="1" s="1"/>
  <c r="D14068" i="1" s="1"/>
  <c r="F14068" i="1" a="1"/>
  <c r="F14068" i="1" s="1"/>
  <c r="F14069" i="1" a="1"/>
  <c r="F14069" i="1" s="1"/>
  <c r="F14070" i="1" a="1"/>
  <c r="F14070" i="1" s="1"/>
  <c r="F14071" i="1" a="1"/>
  <c r="F14071" i="1" s="1"/>
  <c r="F14072" i="1" a="1"/>
  <c r="F14072" i="1" s="1"/>
  <c r="F14073" i="1" a="1"/>
  <c r="F14073" i="1" s="1"/>
  <c r="F14074" i="1" a="1"/>
  <c r="F14074" i="1" s="1"/>
  <c r="F14075" i="1" a="1"/>
  <c r="F14075" i="1" s="1"/>
  <c r="F14076" i="1" a="1"/>
  <c r="F14076" i="1" s="1"/>
  <c r="F14077" i="1" a="1"/>
  <c r="F14077" i="1" s="1"/>
  <c r="F14078" i="1" a="1"/>
  <c r="F14078" i="1" s="1"/>
  <c r="F14079" i="1" a="1"/>
  <c r="F14079" i="1" s="1"/>
  <c r="D14080" i="1" s="1"/>
  <c r="F14080" i="1" a="1"/>
  <c r="F14080" i="1" s="1"/>
  <c r="F14081" i="1" a="1"/>
  <c r="F14081" i="1" s="1"/>
  <c r="F14082" i="1" a="1"/>
  <c r="F14082" i="1" s="1"/>
  <c r="F14083" i="1" a="1"/>
  <c r="F14083" i="1" s="1"/>
  <c r="F14084" i="1" a="1"/>
  <c r="F14084" i="1" s="1"/>
  <c r="F14085" i="1" a="1"/>
  <c r="F14085" i="1" s="1"/>
  <c r="F14086" i="1" a="1"/>
  <c r="F14086" i="1" s="1"/>
  <c r="F14087" i="1" a="1"/>
  <c r="F14087" i="1" s="1"/>
  <c r="F14088" i="1" a="1"/>
  <c r="F14088" i="1" s="1"/>
  <c r="F14089" i="1" a="1"/>
  <c r="F14089" i="1" s="1"/>
  <c r="F14090" i="1" a="1"/>
  <c r="F14090" i="1" s="1"/>
  <c r="F14091" i="1" a="1"/>
  <c r="F14091" i="1" s="1"/>
  <c r="D14092" i="1" s="1"/>
  <c r="F14092" i="1" a="1"/>
  <c r="F14092" i="1" s="1"/>
  <c r="F14093" i="1" a="1"/>
  <c r="F14093" i="1" s="1"/>
  <c r="F14094" i="1" a="1"/>
  <c r="F14094" i="1" s="1"/>
  <c r="F14095" i="1" a="1"/>
  <c r="F14095" i="1" s="1"/>
  <c r="F14096" i="1" a="1"/>
  <c r="F14096" i="1" s="1"/>
  <c r="F14097" i="1" a="1"/>
  <c r="F14097" i="1" s="1"/>
  <c r="F14098" i="1" a="1"/>
  <c r="F14098" i="1" s="1"/>
  <c r="F14099" i="1" a="1"/>
  <c r="F14099" i="1" s="1"/>
  <c r="F14100" i="1" a="1"/>
  <c r="F14100" i="1" s="1"/>
  <c r="F14101" i="1" a="1"/>
  <c r="F14101" i="1" s="1"/>
  <c r="F14102" i="1" a="1"/>
  <c r="F14102" i="1" s="1"/>
  <c r="F14103" i="1" a="1"/>
  <c r="F14103" i="1" s="1"/>
  <c r="D14104" i="1" s="1"/>
  <c r="F14104" i="1" a="1"/>
  <c r="F14104" i="1" s="1"/>
  <c r="F14105" i="1" a="1"/>
  <c r="F14105" i="1" s="1"/>
  <c r="F14106" i="1" a="1"/>
  <c r="F14106" i="1" s="1"/>
  <c r="F14107" i="1" a="1"/>
  <c r="F14107" i="1" s="1"/>
  <c r="F14108" i="1" a="1"/>
  <c r="F14108" i="1" s="1"/>
  <c r="F14109" i="1" a="1"/>
  <c r="F14109" i="1" s="1"/>
  <c r="D14110" i="1" s="1"/>
  <c r="F14110" i="1" a="1"/>
  <c r="F14110" i="1" s="1"/>
  <c r="F14111" i="1" a="1"/>
  <c r="F14111" i="1" s="1"/>
  <c r="F14112" i="1" a="1"/>
  <c r="F14112" i="1" s="1"/>
  <c r="F14113" i="1" a="1"/>
  <c r="F14113" i="1" s="1"/>
  <c r="F14114" i="1" a="1"/>
  <c r="F14114" i="1" s="1"/>
  <c r="F14115" i="1" a="1"/>
  <c r="F14115" i="1" s="1"/>
  <c r="F14116" i="1" a="1"/>
  <c r="F14116" i="1" s="1"/>
  <c r="F14117" i="1" a="1"/>
  <c r="F14117" i="1" s="1"/>
  <c r="F14118" i="1" a="1"/>
  <c r="F14118" i="1" s="1"/>
  <c r="F14119" i="1" a="1"/>
  <c r="F14119" i="1" s="1"/>
  <c r="F14120" i="1" a="1"/>
  <c r="F14120" i="1" s="1"/>
  <c r="F14121" i="1" a="1"/>
  <c r="F14121" i="1" s="1"/>
  <c r="D14122" i="1" s="1"/>
  <c r="F14122" i="1" a="1"/>
  <c r="F14122" i="1" s="1"/>
  <c r="F14123" i="1" a="1"/>
  <c r="F14123" i="1" s="1"/>
  <c r="F14124" i="1" a="1"/>
  <c r="F14124" i="1" s="1"/>
  <c r="F14125" i="1" a="1"/>
  <c r="F14125" i="1" s="1"/>
  <c r="F14126" i="1" a="1"/>
  <c r="F14126" i="1" s="1"/>
  <c r="F14127" i="1" a="1"/>
  <c r="F14127" i="1" s="1"/>
  <c r="F14128" i="1" a="1"/>
  <c r="F14128" i="1" s="1"/>
  <c r="F14129" i="1" a="1"/>
  <c r="F14129" i="1" s="1"/>
  <c r="F14130" i="1" a="1"/>
  <c r="F14130" i="1" s="1"/>
  <c r="F14131" i="1" a="1"/>
  <c r="F14131" i="1" s="1"/>
  <c r="F14132" i="1" a="1"/>
  <c r="F14132" i="1" s="1"/>
  <c r="F14133" i="1" a="1"/>
  <c r="F14133" i="1" s="1"/>
  <c r="D14134" i="1" s="1"/>
  <c r="F14134" i="1" a="1"/>
  <c r="F14134" i="1" s="1"/>
  <c r="F14135" i="1" a="1"/>
  <c r="F14135" i="1" s="1"/>
  <c r="F14136" i="1" a="1"/>
  <c r="F14136" i="1" s="1"/>
  <c r="F14137" i="1" a="1"/>
  <c r="F14137" i="1" s="1"/>
  <c r="F14138" i="1" a="1"/>
  <c r="F14138" i="1" s="1"/>
  <c r="F14139" i="1" a="1"/>
  <c r="F14139" i="1" s="1"/>
  <c r="F14140" i="1" a="1"/>
  <c r="F14140" i="1" s="1"/>
  <c r="F14141" i="1" a="1"/>
  <c r="F14141" i="1" s="1"/>
  <c r="F14142" i="1" a="1"/>
  <c r="F14142" i="1" s="1"/>
  <c r="F14143" i="1" a="1"/>
  <c r="F14143" i="1" s="1"/>
  <c r="F14144" i="1" a="1"/>
  <c r="F14144" i="1" s="1"/>
  <c r="F14145" i="1" a="1"/>
  <c r="F14145" i="1" s="1"/>
  <c r="D14146" i="1" s="1"/>
  <c r="F14146" i="1" a="1"/>
  <c r="F14146" i="1" s="1"/>
  <c r="F14147" i="1" a="1"/>
  <c r="F14147" i="1" s="1"/>
  <c r="F14148" i="1" a="1"/>
  <c r="F14148" i="1" s="1"/>
  <c r="F14149" i="1" a="1"/>
  <c r="F14149" i="1" s="1"/>
  <c r="F14150" i="1" a="1"/>
  <c r="F14150" i="1" s="1"/>
  <c r="F14151" i="1" a="1"/>
  <c r="F14151" i="1" s="1"/>
  <c r="F14152" i="1" a="1"/>
  <c r="F14152" i="1" s="1"/>
  <c r="F14153" i="1" a="1"/>
  <c r="F14153" i="1" s="1"/>
  <c r="F14154" i="1" a="1"/>
  <c r="F14154" i="1" s="1"/>
  <c r="F14155" i="1" a="1"/>
  <c r="F14155" i="1" s="1"/>
  <c r="F14156" i="1" a="1"/>
  <c r="F14156" i="1" s="1"/>
  <c r="F14157" i="1" a="1"/>
  <c r="F14157" i="1" s="1"/>
  <c r="F14158" i="1" a="1"/>
  <c r="F14158" i="1" s="1"/>
  <c r="F14159" i="1" a="1"/>
  <c r="F14159" i="1" s="1"/>
  <c r="F14160" i="1" a="1"/>
  <c r="F14160" i="1" s="1"/>
  <c r="F14161" i="1" a="1"/>
  <c r="F14161" i="1" s="1"/>
  <c r="F14162" i="1" a="1"/>
  <c r="F14162" i="1" s="1"/>
  <c r="F14163" i="1" a="1"/>
  <c r="F14163" i="1" s="1"/>
  <c r="D14164" i="1" s="1"/>
  <c r="F14164" i="1" a="1"/>
  <c r="F14164" i="1" s="1"/>
  <c r="F14165" i="1" a="1"/>
  <c r="F14165" i="1" s="1"/>
  <c r="F14166" i="1" a="1"/>
  <c r="F14166" i="1" s="1"/>
  <c r="F14167" i="1" a="1"/>
  <c r="F14167" i="1" s="1"/>
  <c r="F14168" i="1" a="1"/>
  <c r="F14168" i="1" s="1"/>
  <c r="F14169" i="1" a="1"/>
  <c r="F14169" i="1" s="1"/>
  <c r="F14170" i="1" a="1"/>
  <c r="F14170" i="1" s="1"/>
  <c r="F14171" i="1" a="1"/>
  <c r="F14171" i="1" s="1"/>
  <c r="F14172" i="1" a="1"/>
  <c r="F14172" i="1" s="1"/>
  <c r="F14173" i="1" a="1"/>
  <c r="F14173" i="1" s="1"/>
  <c r="F14174" i="1" a="1"/>
  <c r="F14174" i="1" s="1"/>
  <c r="F14175" i="1" a="1"/>
  <c r="F14175" i="1" s="1"/>
  <c r="D14176" i="1" s="1"/>
  <c r="F14176" i="1" a="1"/>
  <c r="F14176" i="1" s="1"/>
  <c r="F14177" i="1" a="1"/>
  <c r="F14177" i="1" s="1"/>
  <c r="F14178" i="1" a="1"/>
  <c r="F14178" i="1" s="1"/>
  <c r="F14179" i="1" a="1"/>
  <c r="F14179" i="1" s="1"/>
  <c r="F14180" i="1" a="1"/>
  <c r="F14180" i="1" s="1"/>
  <c r="F14181" i="1" a="1"/>
  <c r="F14181" i="1" s="1"/>
  <c r="D14182" i="1" s="1"/>
  <c r="F14182" i="1" a="1"/>
  <c r="F14182" i="1" s="1"/>
  <c r="F14183" i="1" a="1"/>
  <c r="F14183" i="1" s="1"/>
  <c r="F14184" i="1" a="1"/>
  <c r="F14184" i="1" s="1"/>
  <c r="F14185" i="1" a="1"/>
  <c r="F14185" i="1" s="1"/>
  <c r="F14186" i="1" a="1"/>
  <c r="F14186" i="1" s="1"/>
  <c r="F14187" i="1" a="1"/>
  <c r="F14187" i="1" s="1"/>
  <c r="F14188" i="1" a="1"/>
  <c r="F14188" i="1" s="1"/>
  <c r="F14189" i="1" a="1"/>
  <c r="F14189" i="1" s="1"/>
  <c r="F14190" i="1" a="1"/>
  <c r="F14190" i="1" s="1"/>
  <c r="F14191" i="1" a="1"/>
  <c r="F14191" i="1" s="1"/>
  <c r="F14192" i="1" a="1"/>
  <c r="F14192" i="1" s="1"/>
  <c r="F14193" i="1" a="1"/>
  <c r="F14193" i="1" s="1"/>
  <c r="F14194" i="1" a="1"/>
  <c r="F14194" i="1" s="1"/>
  <c r="F14195" i="1" a="1"/>
  <c r="F14195" i="1" s="1"/>
  <c r="F14196" i="1" a="1"/>
  <c r="F14196" i="1" s="1"/>
  <c r="F14197" i="1" a="1"/>
  <c r="F14197" i="1" s="1"/>
  <c r="F14198" i="1" a="1"/>
  <c r="F14198" i="1" s="1"/>
  <c r="F14199" i="1" a="1"/>
  <c r="F14199" i="1" s="1"/>
  <c r="F14200" i="1" a="1"/>
  <c r="F14200" i="1" s="1"/>
  <c r="F14201" i="1" a="1"/>
  <c r="F14201" i="1" s="1"/>
  <c r="F14202" i="1" a="1"/>
  <c r="F14202" i="1" s="1"/>
  <c r="F14203" i="1" a="1"/>
  <c r="F14203" i="1" s="1"/>
  <c r="F14204" i="1" a="1"/>
  <c r="F14204" i="1" s="1"/>
  <c r="F14205" i="1" a="1"/>
  <c r="F14205" i="1" s="1"/>
  <c r="F14206" i="1" a="1"/>
  <c r="F14206" i="1" s="1"/>
  <c r="F14207" i="1" a="1"/>
  <c r="F14207" i="1" s="1"/>
  <c r="F14208" i="1" a="1"/>
  <c r="F14208" i="1" s="1"/>
  <c r="F14209" i="1" a="1"/>
  <c r="F14209" i="1" s="1"/>
  <c r="F14210" i="1" a="1"/>
  <c r="F14210" i="1" s="1"/>
  <c r="F14211" i="1" a="1"/>
  <c r="F14211" i="1" s="1"/>
  <c r="F14212" i="1" a="1"/>
  <c r="F14212" i="1" s="1"/>
  <c r="F14213" i="1" a="1"/>
  <c r="F14213" i="1" s="1"/>
  <c r="F14214" i="1" a="1"/>
  <c r="F14214" i="1" s="1"/>
  <c r="F14215" i="1" a="1"/>
  <c r="F14215" i="1" s="1"/>
  <c r="F14216" i="1" a="1"/>
  <c r="F14216" i="1" s="1"/>
  <c r="F14217" i="1" a="1"/>
  <c r="F14217" i="1" s="1"/>
  <c r="F14218" i="1" a="1"/>
  <c r="F14218" i="1" s="1"/>
  <c r="F14219" i="1" a="1"/>
  <c r="F14219" i="1" s="1"/>
  <c r="F14220" i="1" a="1"/>
  <c r="F14220" i="1" s="1"/>
  <c r="F14221" i="1" a="1"/>
  <c r="F14221" i="1" s="1"/>
  <c r="F14222" i="1" a="1"/>
  <c r="F14222" i="1" s="1"/>
  <c r="F14223" i="1" a="1"/>
  <c r="F14223" i="1" s="1"/>
  <c r="F14224" i="1" a="1"/>
  <c r="F14224" i="1" s="1"/>
  <c r="F14225" i="1" a="1"/>
  <c r="F14225" i="1" s="1"/>
  <c r="F14226" i="1" a="1"/>
  <c r="F14226" i="1" s="1"/>
  <c r="F14227" i="1" a="1"/>
  <c r="F14227" i="1" s="1"/>
  <c r="F14228" i="1" a="1"/>
  <c r="F14228" i="1" s="1"/>
  <c r="F14229" i="1" a="1"/>
  <c r="F14229" i="1" s="1"/>
  <c r="F14230" i="1" a="1"/>
  <c r="F14230" i="1" s="1"/>
  <c r="F14231" i="1" a="1"/>
  <c r="F14231" i="1" s="1"/>
  <c r="F14232" i="1" a="1"/>
  <c r="F14232" i="1" s="1"/>
  <c r="F14233" i="1" a="1"/>
  <c r="F14233" i="1" s="1"/>
  <c r="F14234" i="1" a="1"/>
  <c r="F14234" i="1" s="1"/>
  <c r="F14235" i="1" a="1"/>
  <c r="F14235" i="1" s="1"/>
  <c r="F14236" i="1" a="1"/>
  <c r="F14236" i="1" s="1"/>
  <c r="F14237" i="1" a="1"/>
  <c r="F14237" i="1" s="1"/>
  <c r="F14238" i="1" a="1"/>
  <c r="F14238" i="1" s="1"/>
  <c r="F14239" i="1" a="1"/>
  <c r="F14239" i="1" s="1"/>
  <c r="F14240" i="1" a="1"/>
  <c r="F14240" i="1" s="1"/>
  <c r="F14241" i="1" a="1"/>
  <c r="F14241" i="1" s="1"/>
  <c r="F14242" i="1" a="1"/>
  <c r="F14242" i="1" s="1"/>
  <c r="F14243" i="1" a="1"/>
  <c r="F14243" i="1" s="1"/>
  <c r="F14244" i="1" a="1"/>
  <c r="F14244" i="1" s="1"/>
  <c r="F14245" i="1" a="1"/>
  <c r="F14245" i="1" s="1"/>
  <c r="F14246" i="1" a="1"/>
  <c r="F14246" i="1" s="1"/>
  <c r="F14247" i="1" a="1"/>
  <c r="F14247" i="1" s="1"/>
  <c r="F14248" i="1" a="1"/>
  <c r="F14248" i="1" s="1"/>
  <c r="F14249" i="1" a="1"/>
  <c r="F14249" i="1" s="1"/>
  <c r="F14250" i="1" a="1"/>
  <c r="F14250" i="1" s="1"/>
  <c r="F14251" i="1" a="1"/>
  <c r="F14251" i="1" s="1"/>
  <c r="F14252" i="1" a="1"/>
  <c r="F14252" i="1" s="1"/>
  <c r="F14253" i="1" a="1"/>
  <c r="F14253" i="1" s="1"/>
  <c r="F14254" i="1" a="1"/>
  <c r="F14254" i="1" s="1"/>
  <c r="F14255" i="1" a="1"/>
  <c r="F14255" i="1" s="1"/>
  <c r="F14256" i="1" a="1"/>
  <c r="F14256" i="1" s="1"/>
  <c r="F14257" i="1" a="1"/>
  <c r="F14257" i="1" s="1"/>
  <c r="F14258" i="1" a="1"/>
  <c r="F14258" i="1" s="1"/>
  <c r="F14259" i="1" a="1"/>
  <c r="F14259" i="1" s="1"/>
  <c r="F14260" i="1" a="1"/>
  <c r="F14260" i="1" s="1"/>
  <c r="F14261" i="1" a="1"/>
  <c r="F14261" i="1" s="1"/>
  <c r="F14262" i="1" a="1"/>
  <c r="F14262" i="1" s="1"/>
  <c r="F14263" i="1" a="1"/>
  <c r="F14263" i="1" s="1"/>
  <c r="F14264" i="1" a="1"/>
  <c r="F14264" i="1" s="1"/>
  <c r="F14265" i="1" a="1"/>
  <c r="F14265" i="1" s="1"/>
  <c r="F14266" i="1" a="1"/>
  <c r="F14266" i="1" s="1"/>
  <c r="F14267" i="1" a="1"/>
  <c r="F14267" i="1" s="1"/>
  <c r="F14268" i="1" a="1"/>
  <c r="F14268" i="1" s="1"/>
  <c r="F14269" i="1" a="1"/>
  <c r="F14269" i="1" s="1"/>
  <c r="F14270" i="1" a="1"/>
  <c r="F14270" i="1" s="1"/>
  <c r="F14271" i="1" a="1"/>
  <c r="F14271" i="1" s="1"/>
  <c r="F14272" i="1" a="1"/>
  <c r="F14272" i="1" s="1"/>
  <c r="F14273" i="1" a="1"/>
  <c r="F14273" i="1" s="1"/>
  <c r="F14274" i="1" a="1"/>
  <c r="F14274" i="1" s="1"/>
  <c r="F14275" i="1" a="1"/>
  <c r="F14275" i="1" s="1"/>
  <c r="F14276" i="1" a="1"/>
  <c r="F14276" i="1" s="1"/>
  <c r="F14277" i="1" a="1"/>
  <c r="F14277" i="1" s="1"/>
  <c r="F14278" i="1" a="1"/>
  <c r="F14278" i="1" s="1"/>
  <c r="F14279" i="1" a="1"/>
  <c r="F14279" i="1" s="1"/>
  <c r="F14280" i="1" a="1"/>
  <c r="F14280" i="1" s="1"/>
  <c r="F14281" i="1" a="1"/>
  <c r="F14281" i="1" s="1"/>
  <c r="F14282" i="1" a="1"/>
  <c r="F14282" i="1" s="1"/>
  <c r="F14283" i="1" a="1"/>
  <c r="F14283" i="1" s="1"/>
  <c r="F14284" i="1" a="1"/>
  <c r="F14284" i="1" s="1"/>
  <c r="F14285" i="1" a="1"/>
  <c r="F14285" i="1" s="1"/>
  <c r="F14286" i="1" a="1"/>
  <c r="F14286" i="1" s="1"/>
  <c r="F14287" i="1" a="1"/>
  <c r="F14287" i="1" s="1"/>
  <c r="F14288" i="1" a="1"/>
  <c r="F14288" i="1" s="1"/>
  <c r="F14289" i="1" a="1"/>
  <c r="F14289" i="1" s="1"/>
  <c r="F14290" i="1" a="1"/>
  <c r="F14290" i="1" s="1"/>
  <c r="F14291" i="1" a="1"/>
  <c r="F14291" i="1" s="1"/>
  <c r="F14292" i="1" a="1"/>
  <c r="F14292" i="1" s="1"/>
  <c r="F14293" i="1" a="1"/>
  <c r="F14293" i="1" s="1"/>
  <c r="F14294" i="1" a="1"/>
  <c r="F14294" i="1" s="1"/>
  <c r="F14295" i="1" a="1"/>
  <c r="F14295" i="1" s="1"/>
  <c r="F14296" i="1" a="1"/>
  <c r="F14296" i="1" s="1"/>
  <c r="F14297" i="1" a="1"/>
  <c r="F14297" i="1" s="1"/>
  <c r="F14298" i="1" a="1"/>
  <c r="F14298" i="1" s="1"/>
  <c r="F14299" i="1" a="1"/>
  <c r="F14299" i="1" s="1"/>
  <c r="F14300" i="1" a="1"/>
  <c r="F14300" i="1" s="1"/>
  <c r="F14301" i="1" a="1"/>
  <c r="F14301" i="1" s="1"/>
  <c r="F14302" i="1" a="1"/>
  <c r="F14302" i="1" s="1"/>
  <c r="F14303" i="1" a="1"/>
  <c r="F14303" i="1" s="1"/>
  <c r="F14304" i="1" a="1"/>
  <c r="F14304" i="1" s="1"/>
  <c r="F14305" i="1" a="1"/>
  <c r="F14305" i="1" s="1"/>
  <c r="F14306" i="1" a="1"/>
  <c r="F14306" i="1" s="1"/>
  <c r="F14307" i="1" a="1"/>
  <c r="F14307" i="1" s="1"/>
  <c r="F14308" i="1" a="1"/>
  <c r="F14308" i="1" s="1"/>
  <c r="F14309" i="1" a="1"/>
  <c r="F14309" i="1" s="1"/>
  <c r="F14310" i="1" a="1"/>
  <c r="F14310" i="1" s="1"/>
  <c r="F14311" i="1" a="1"/>
  <c r="F14311" i="1" s="1"/>
  <c r="F14312" i="1" a="1"/>
  <c r="F14312" i="1" s="1"/>
  <c r="F14313" i="1" a="1"/>
  <c r="F14313" i="1" s="1"/>
  <c r="F14314" i="1" a="1"/>
  <c r="F14314" i="1" s="1"/>
  <c r="F14315" i="1" a="1"/>
  <c r="F14315" i="1" s="1"/>
  <c r="F14316" i="1" a="1"/>
  <c r="F14316" i="1" s="1"/>
  <c r="F14317" i="1" a="1"/>
  <c r="F14317" i="1" s="1"/>
  <c r="F14318" i="1" a="1"/>
  <c r="F14318" i="1" s="1"/>
  <c r="F14319" i="1" a="1"/>
  <c r="F14319" i="1" s="1"/>
  <c r="F14320" i="1" a="1"/>
  <c r="F14320" i="1" s="1"/>
  <c r="F14321" i="1" a="1"/>
  <c r="F14321" i="1" s="1"/>
  <c r="F14322" i="1" a="1"/>
  <c r="F14322" i="1" s="1"/>
  <c r="F14323" i="1" a="1"/>
  <c r="F14323" i="1" s="1"/>
  <c r="F14324" i="1" a="1"/>
  <c r="F14324" i="1" s="1"/>
  <c r="F14325" i="1" a="1"/>
  <c r="F14325" i="1" s="1"/>
  <c r="D14326" i="1" s="1"/>
  <c r="F14326" i="1" a="1"/>
  <c r="F14326" i="1" s="1"/>
  <c r="F14327" i="1" a="1"/>
  <c r="F14327" i="1" s="1"/>
  <c r="F14328" i="1" a="1"/>
  <c r="F14328" i="1" s="1"/>
  <c r="F14329" i="1" a="1"/>
  <c r="F14329" i="1" s="1"/>
  <c r="F14330" i="1" a="1"/>
  <c r="F14330" i="1" s="1"/>
  <c r="F14331" i="1" a="1"/>
  <c r="F14331" i="1" s="1"/>
  <c r="F14332" i="1" a="1"/>
  <c r="F14332" i="1" s="1"/>
  <c r="F14333" i="1" a="1"/>
  <c r="F14333" i="1" s="1"/>
  <c r="F14334" i="1" a="1"/>
  <c r="F14334" i="1" s="1"/>
  <c r="F14335" i="1" a="1"/>
  <c r="F14335" i="1" s="1"/>
  <c r="F14336" i="1" a="1"/>
  <c r="F14336" i="1" s="1"/>
  <c r="F14337" i="1" a="1"/>
  <c r="F14337" i="1" s="1"/>
  <c r="F14338" i="1" a="1"/>
  <c r="F14338" i="1" s="1"/>
  <c r="F14339" i="1" a="1"/>
  <c r="F14339" i="1" s="1"/>
  <c r="F14340" i="1" a="1"/>
  <c r="F14340" i="1" s="1"/>
  <c r="F14341" i="1" a="1"/>
  <c r="F14341" i="1" s="1"/>
  <c r="F14342" i="1" a="1"/>
  <c r="F14342" i="1" s="1"/>
  <c r="F14343" i="1" a="1"/>
  <c r="F14343" i="1" s="1"/>
  <c r="F14344" i="1" a="1"/>
  <c r="F14344" i="1" s="1"/>
  <c r="F14345" i="1" a="1"/>
  <c r="F14345" i="1" s="1"/>
  <c r="F14346" i="1" a="1"/>
  <c r="F14346" i="1" s="1"/>
  <c r="F14347" i="1" a="1"/>
  <c r="F14347" i="1" s="1"/>
  <c r="F14348" i="1" a="1"/>
  <c r="F14348" i="1" s="1"/>
  <c r="F14349" i="1" a="1"/>
  <c r="F14349" i="1" s="1"/>
  <c r="F14350" i="1" a="1"/>
  <c r="F14350" i="1" s="1"/>
  <c r="F14351" i="1" a="1"/>
  <c r="F14351" i="1" s="1"/>
  <c r="F14352" i="1" a="1"/>
  <c r="F14352" i="1" s="1"/>
  <c r="F14353" i="1" a="1"/>
  <c r="F14353" i="1" s="1"/>
  <c r="F14354" i="1" a="1"/>
  <c r="F14354" i="1" s="1"/>
  <c r="F14355" i="1" a="1"/>
  <c r="F14355" i="1" s="1"/>
  <c r="F14356" i="1" a="1"/>
  <c r="F14356" i="1" s="1"/>
  <c r="F14357" i="1" a="1"/>
  <c r="F14357" i="1" s="1"/>
  <c r="F14358" i="1" a="1"/>
  <c r="F14358" i="1" s="1"/>
  <c r="F14359" i="1" a="1"/>
  <c r="F14359" i="1" s="1"/>
  <c r="F14360" i="1" a="1"/>
  <c r="F14360" i="1" s="1"/>
  <c r="F14361" i="1" a="1"/>
  <c r="F14361" i="1" s="1"/>
  <c r="D14362" i="1" s="1"/>
  <c r="F14362" i="1" a="1"/>
  <c r="F14362" i="1" s="1"/>
  <c r="F14363" i="1" a="1"/>
  <c r="F14363" i="1" s="1"/>
  <c r="F14364" i="1" a="1"/>
  <c r="F14364" i="1" s="1"/>
  <c r="F14365" i="1" a="1"/>
  <c r="F14365" i="1" s="1"/>
  <c r="F14366" i="1" a="1"/>
  <c r="F14366" i="1" s="1"/>
  <c r="F14367" i="1" a="1"/>
  <c r="F14367" i="1" s="1"/>
  <c r="D14368" i="1" s="1"/>
  <c r="F14368" i="1" a="1"/>
  <c r="F14368" i="1" s="1"/>
  <c r="F14369" i="1" a="1"/>
  <c r="F14369" i="1" s="1"/>
  <c r="F14370" i="1" a="1"/>
  <c r="F14370" i="1" s="1"/>
  <c r="F14371" i="1" a="1"/>
  <c r="F14371" i="1" s="1"/>
  <c r="F14372" i="1" a="1"/>
  <c r="F14372" i="1" s="1"/>
  <c r="F14373" i="1" a="1"/>
  <c r="F14373" i="1" s="1"/>
  <c r="F14374" i="1" a="1"/>
  <c r="F14374" i="1" s="1"/>
  <c r="F14375" i="1" a="1"/>
  <c r="F14375" i="1" s="1"/>
  <c r="F14376" i="1" a="1"/>
  <c r="F14376" i="1" s="1"/>
  <c r="F14377" i="1" a="1"/>
  <c r="F14377" i="1" s="1"/>
  <c r="F14378" i="1" a="1"/>
  <c r="F14378" i="1" s="1"/>
  <c r="F14379" i="1" a="1"/>
  <c r="F14379" i="1" s="1"/>
  <c r="F14380" i="1" a="1"/>
  <c r="F14380" i="1" s="1"/>
  <c r="F14381" i="1" a="1"/>
  <c r="F14381" i="1" s="1"/>
  <c r="F14382" i="1" a="1"/>
  <c r="F14382" i="1" s="1"/>
  <c r="F14383" i="1" a="1"/>
  <c r="F14383" i="1" s="1"/>
  <c r="F14384" i="1" a="1"/>
  <c r="F14384" i="1" s="1"/>
  <c r="F14385" i="1" a="1"/>
  <c r="F14385" i="1" s="1"/>
  <c r="D14386" i="1" s="1"/>
  <c r="F14386" i="1" a="1"/>
  <c r="F14386" i="1" s="1"/>
  <c r="F14387" i="1" a="1"/>
  <c r="F14387" i="1" s="1"/>
  <c r="F14388" i="1" a="1"/>
  <c r="F14388" i="1" s="1"/>
  <c r="F14389" i="1" a="1"/>
  <c r="F14389" i="1" s="1"/>
  <c r="F14390" i="1" a="1"/>
  <c r="F14390" i="1" s="1"/>
  <c r="F14391" i="1" a="1"/>
  <c r="F14391" i="1" s="1"/>
  <c r="F14392" i="1" a="1"/>
  <c r="F14392" i="1" s="1"/>
  <c r="F14393" i="1" a="1"/>
  <c r="F14393" i="1" s="1"/>
  <c r="F14394" i="1" a="1"/>
  <c r="F14394" i="1" s="1"/>
  <c r="F14395" i="1" a="1"/>
  <c r="F14395" i="1" s="1"/>
  <c r="F14396" i="1" a="1"/>
  <c r="F14396" i="1" s="1"/>
  <c r="F14397" i="1" a="1"/>
  <c r="F14397" i="1" s="1"/>
  <c r="F14398" i="1" a="1"/>
  <c r="F14398" i="1" s="1"/>
  <c r="F14399" i="1" a="1"/>
  <c r="F14399" i="1" s="1"/>
  <c r="F14400" i="1" a="1"/>
  <c r="F14400" i="1" s="1"/>
  <c r="F14401" i="1" a="1"/>
  <c r="F14401" i="1" s="1"/>
  <c r="F14402" i="1" a="1"/>
  <c r="F14402" i="1" s="1"/>
  <c r="F14403" i="1" a="1"/>
  <c r="F14403" i="1" s="1"/>
  <c r="F14404" i="1" a="1"/>
  <c r="F14404" i="1" s="1"/>
  <c r="F14405" i="1" a="1"/>
  <c r="F14405" i="1" s="1"/>
  <c r="F14406" i="1" a="1"/>
  <c r="F14406" i="1" s="1"/>
  <c r="F14407" i="1" a="1"/>
  <c r="F14407" i="1" s="1"/>
  <c r="F14408" i="1" a="1"/>
  <c r="F14408" i="1" s="1"/>
  <c r="F14409" i="1" a="1"/>
  <c r="F14409" i="1" s="1"/>
  <c r="F14410" i="1" a="1"/>
  <c r="F14410" i="1" s="1"/>
  <c r="F14411" i="1" a="1"/>
  <c r="F14411" i="1" s="1"/>
  <c r="F14412" i="1" a="1"/>
  <c r="F14412" i="1" s="1"/>
  <c r="F14413" i="1" a="1"/>
  <c r="F14413" i="1" s="1"/>
  <c r="F14414" i="1" a="1"/>
  <c r="F14414" i="1" s="1"/>
  <c r="F14415" i="1" a="1"/>
  <c r="F14415" i="1" s="1"/>
  <c r="F14416" i="1" a="1"/>
  <c r="F14416" i="1" s="1"/>
  <c r="F14417" i="1" a="1"/>
  <c r="F14417" i="1" s="1"/>
  <c r="F14418" i="1" a="1"/>
  <c r="F14418" i="1" s="1"/>
  <c r="F14419" i="1" a="1"/>
  <c r="F14419" i="1" s="1"/>
  <c r="F14420" i="1" a="1"/>
  <c r="F14420" i="1" s="1"/>
  <c r="F14421" i="1" a="1"/>
  <c r="F14421" i="1" s="1"/>
  <c r="F14422" i="1" a="1"/>
  <c r="F14422" i="1" s="1"/>
  <c r="F14423" i="1" a="1"/>
  <c r="F14423" i="1" s="1"/>
  <c r="F14424" i="1" a="1"/>
  <c r="F14424" i="1" s="1"/>
  <c r="F14425" i="1" a="1"/>
  <c r="F14425" i="1" s="1"/>
  <c r="F14426" i="1" a="1"/>
  <c r="F14426" i="1" s="1"/>
  <c r="F14427" i="1" a="1"/>
  <c r="F14427" i="1" s="1"/>
  <c r="F14428" i="1" a="1"/>
  <c r="F14428" i="1" s="1"/>
  <c r="F14429" i="1" a="1"/>
  <c r="F14429" i="1" s="1"/>
  <c r="F14430" i="1" a="1"/>
  <c r="F14430" i="1" s="1"/>
  <c r="F14431" i="1" a="1"/>
  <c r="F14431" i="1" s="1"/>
  <c r="F14432" i="1" a="1"/>
  <c r="F14432" i="1" s="1"/>
  <c r="F14433" i="1" a="1"/>
  <c r="F14433" i="1" s="1"/>
  <c r="F14434" i="1" a="1"/>
  <c r="F14434" i="1" s="1"/>
  <c r="F14435" i="1" a="1"/>
  <c r="F14435" i="1" s="1"/>
  <c r="F14436" i="1" a="1"/>
  <c r="F14436" i="1" s="1"/>
  <c r="F14437" i="1" a="1"/>
  <c r="F14437" i="1" s="1"/>
  <c r="F14438" i="1" a="1"/>
  <c r="F14438" i="1" s="1"/>
  <c r="F14439" i="1" a="1"/>
  <c r="F14439" i="1" s="1"/>
  <c r="F14440" i="1" a="1"/>
  <c r="F14440" i="1" s="1"/>
  <c r="F14441" i="1" a="1"/>
  <c r="F14441" i="1" s="1"/>
  <c r="F14442" i="1" a="1"/>
  <c r="F14442" i="1" s="1"/>
  <c r="F14443" i="1" a="1"/>
  <c r="F14443" i="1" s="1"/>
  <c r="F14444" i="1" a="1"/>
  <c r="F14444" i="1" s="1"/>
  <c r="F14445" i="1" a="1"/>
  <c r="F14445" i="1" s="1"/>
  <c r="F14446" i="1" a="1"/>
  <c r="F14446" i="1" s="1"/>
  <c r="F14447" i="1" a="1"/>
  <c r="F14447" i="1" s="1"/>
  <c r="F14448" i="1" a="1"/>
  <c r="F14448" i="1" s="1"/>
  <c r="F14449" i="1" a="1"/>
  <c r="F14449" i="1" s="1"/>
  <c r="F14450" i="1" a="1"/>
  <c r="F14450" i="1" s="1"/>
  <c r="F14451" i="1" a="1"/>
  <c r="F14451" i="1" s="1"/>
  <c r="F14452" i="1" a="1"/>
  <c r="F14452" i="1" s="1"/>
  <c r="F14453" i="1" a="1"/>
  <c r="F14453" i="1" s="1"/>
  <c r="F14454" i="1" a="1"/>
  <c r="F14454" i="1" s="1"/>
  <c r="F14455" i="1" a="1"/>
  <c r="F14455" i="1" s="1"/>
  <c r="F14456" i="1" a="1"/>
  <c r="F14456" i="1" s="1"/>
  <c r="F14457" i="1" a="1"/>
  <c r="F14457" i="1" s="1"/>
  <c r="F14458" i="1" a="1"/>
  <c r="F14458" i="1" s="1"/>
  <c r="F14459" i="1" a="1"/>
  <c r="F14459" i="1" s="1"/>
  <c r="F14460" i="1" a="1"/>
  <c r="F14460" i="1" s="1"/>
  <c r="F14461" i="1" a="1"/>
  <c r="F14461" i="1" s="1"/>
  <c r="F14462" i="1" a="1"/>
  <c r="F14462" i="1" s="1"/>
  <c r="F14463" i="1" a="1"/>
  <c r="F14463" i="1" s="1"/>
  <c r="F14464" i="1" a="1"/>
  <c r="F14464" i="1" s="1"/>
  <c r="F14465" i="1" a="1"/>
  <c r="F14465" i="1" s="1"/>
  <c r="F14466" i="1" a="1"/>
  <c r="F14466" i="1" s="1"/>
  <c r="F14467" i="1" a="1"/>
  <c r="F14467" i="1" s="1"/>
  <c r="F14468" i="1" a="1"/>
  <c r="F14468" i="1" s="1"/>
  <c r="F14469" i="1" a="1"/>
  <c r="F14469" i="1" s="1"/>
  <c r="F14470" i="1" a="1"/>
  <c r="F14470" i="1" s="1"/>
  <c r="F14471" i="1" a="1"/>
  <c r="F14471" i="1" s="1"/>
  <c r="F14472" i="1" a="1"/>
  <c r="F14472" i="1" s="1"/>
  <c r="F14473" i="1" a="1"/>
  <c r="F14473" i="1" s="1"/>
  <c r="F14474" i="1" a="1"/>
  <c r="F14474" i="1" s="1"/>
  <c r="F14475" i="1" a="1"/>
  <c r="F14475" i="1" s="1"/>
  <c r="F14476" i="1" a="1"/>
  <c r="F14476" i="1" s="1"/>
  <c r="F14477" i="1" a="1"/>
  <c r="F14477" i="1" s="1"/>
  <c r="F14478" i="1" a="1"/>
  <c r="F14478" i="1" s="1"/>
  <c r="F14479" i="1" a="1"/>
  <c r="F14479" i="1" s="1"/>
  <c r="F14480" i="1" a="1"/>
  <c r="F14480" i="1" s="1"/>
  <c r="F14481" i="1" a="1"/>
  <c r="F14481" i="1" s="1"/>
  <c r="F14482" i="1" a="1"/>
  <c r="F14482" i="1" s="1"/>
  <c r="F14483" i="1" a="1"/>
  <c r="F14483" i="1" s="1"/>
  <c r="F14484" i="1" a="1"/>
  <c r="F14484" i="1" s="1"/>
  <c r="F14485" i="1" a="1"/>
  <c r="F14485" i="1" s="1"/>
  <c r="F14486" i="1" a="1"/>
  <c r="F14486" i="1" s="1"/>
  <c r="F14487" i="1" a="1"/>
  <c r="F14487" i="1" s="1"/>
  <c r="F14488" i="1" a="1"/>
  <c r="F14488" i="1" s="1"/>
  <c r="F14489" i="1" a="1"/>
  <c r="F14489" i="1" s="1"/>
  <c r="F14490" i="1" a="1"/>
  <c r="F14490" i="1" s="1"/>
  <c r="F14491" i="1" a="1"/>
  <c r="F14491" i="1" s="1"/>
  <c r="F14492" i="1" a="1"/>
  <c r="F14492" i="1" s="1"/>
  <c r="F14493" i="1" a="1"/>
  <c r="F14493" i="1" s="1"/>
  <c r="F14494" i="1" a="1"/>
  <c r="F14494" i="1" s="1"/>
  <c r="F14495" i="1" a="1"/>
  <c r="F14495" i="1" s="1"/>
  <c r="F14496" i="1" a="1"/>
  <c r="F14496" i="1" s="1"/>
  <c r="F14497" i="1" a="1"/>
  <c r="F14497" i="1" s="1"/>
  <c r="F14498" i="1" a="1"/>
  <c r="F14498" i="1" s="1"/>
  <c r="F14499" i="1" a="1"/>
  <c r="F14499" i="1" s="1"/>
  <c r="F14500" i="1" a="1"/>
  <c r="F14500" i="1" s="1"/>
  <c r="F14501" i="1" a="1"/>
  <c r="F14501" i="1" s="1"/>
  <c r="F14502" i="1" a="1"/>
  <c r="F14502" i="1" s="1"/>
  <c r="F14503" i="1" a="1"/>
  <c r="F14503" i="1" s="1"/>
  <c r="F14504" i="1" a="1"/>
  <c r="F14504" i="1" s="1"/>
  <c r="F14505" i="1" a="1"/>
  <c r="F14505" i="1" s="1"/>
  <c r="F14506" i="1" a="1"/>
  <c r="F14506" i="1" s="1"/>
  <c r="F14507" i="1" a="1"/>
  <c r="F14507" i="1" s="1"/>
  <c r="F14508" i="1" a="1"/>
  <c r="F14508" i="1" s="1"/>
  <c r="F14509" i="1" a="1"/>
  <c r="F14509" i="1" s="1"/>
  <c r="F14510" i="1" a="1"/>
  <c r="F14510" i="1" s="1"/>
  <c r="F14511" i="1" a="1"/>
  <c r="F14511" i="1" s="1"/>
  <c r="F14512" i="1" a="1"/>
  <c r="F14512" i="1" s="1"/>
  <c r="F14513" i="1" a="1"/>
  <c r="F14513" i="1" s="1"/>
  <c r="F14514" i="1" a="1"/>
  <c r="F14514" i="1" s="1"/>
  <c r="F14515" i="1" a="1"/>
  <c r="F14515" i="1" s="1"/>
  <c r="F14516" i="1" a="1"/>
  <c r="F14516" i="1" s="1"/>
  <c r="F14517" i="1" a="1"/>
  <c r="F14517" i="1" s="1"/>
  <c r="F14518" i="1" a="1"/>
  <c r="F14518" i="1" s="1"/>
  <c r="F14519" i="1" a="1"/>
  <c r="F14519" i="1" s="1"/>
  <c r="F14520" i="1" a="1"/>
  <c r="F14520" i="1" s="1"/>
  <c r="F14521" i="1" a="1"/>
  <c r="F14521" i="1" s="1"/>
  <c r="F14522" i="1" a="1"/>
  <c r="F14522" i="1" s="1"/>
  <c r="F14523" i="1" a="1"/>
  <c r="F14523" i="1" s="1"/>
  <c r="F14524" i="1" a="1"/>
  <c r="F14524" i="1" s="1"/>
  <c r="F14525" i="1" a="1"/>
  <c r="F14525" i="1" s="1"/>
  <c r="F14526" i="1" a="1"/>
  <c r="F14526" i="1" s="1"/>
  <c r="F14527" i="1" a="1"/>
  <c r="F14527" i="1" s="1"/>
  <c r="F14528" i="1" a="1"/>
  <c r="F14528" i="1" s="1"/>
  <c r="F14529" i="1" a="1"/>
  <c r="F14529" i="1" s="1"/>
  <c r="F14530" i="1" a="1"/>
  <c r="F14530" i="1" s="1"/>
  <c r="F14531" i="1" a="1"/>
  <c r="F14531" i="1" s="1"/>
  <c r="F14532" i="1" a="1"/>
  <c r="F14532" i="1" s="1"/>
  <c r="F14533" i="1" a="1"/>
  <c r="F14533" i="1" s="1"/>
  <c r="F14534" i="1" a="1"/>
  <c r="F14534" i="1" s="1"/>
  <c r="F14535" i="1" a="1"/>
  <c r="F14535" i="1" s="1"/>
  <c r="F14536" i="1" a="1"/>
  <c r="F14536" i="1" s="1"/>
  <c r="F14537" i="1" a="1"/>
  <c r="F14537" i="1" s="1"/>
  <c r="F14538" i="1" a="1"/>
  <c r="F14538" i="1" s="1"/>
  <c r="F14539" i="1" a="1"/>
  <c r="F14539" i="1" s="1"/>
  <c r="F14540" i="1" a="1"/>
  <c r="F14540" i="1" s="1"/>
  <c r="F14541" i="1" a="1"/>
  <c r="F14541" i="1" s="1"/>
  <c r="F14542" i="1" a="1"/>
  <c r="F14542" i="1" s="1"/>
  <c r="F14543" i="1" a="1"/>
  <c r="F14543" i="1" s="1"/>
  <c r="F14544" i="1" a="1"/>
  <c r="F14544" i="1" s="1"/>
  <c r="F14545" i="1" a="1"/>
  <c r="F14545" i="1" s="1"/>
  <c r="F14546" i="1" a="1"/>
  <c r="F14546" i="1" s="1"/>
  <c r="F14547" i="1" a="1"/>
  <c r="F14547" i="1" s="1"/>
  <c r="F14548" i="1" a="1"/>
  <c r="F14548" i="1" s="1"/>
  <c r="F14549" i="1" a="1"/>
  <c r="F14549" i="1" s="1"/>
  <c r="F14550" i="1" a="1"/>
  <c r="F14550" i="1" s="1"/>
  <c r="F14551" i="1" a="1"/>
  <c r="F14551" i="1" s="1"/>
  <c r="F14552" i="1" a="1"/>
  <c r="F14552" i="1" s="1"/>
  <c r="F14553" i="1" a="1"/>
  <c r="F14553" i="1" s="1"/>
  <c r="F14554" i="1" a="1"/>
  <c r="F14554" i="1" s="1"/>
  <c r="F14555" i="1" a="1"/>
  <c r="F14555" i="1" s="1"/>
  <c r="F14556" i="1" a="1"/>
  <c r="F14556" i="1" s="1"/>
  <c r="F14557" i="1" a="1"/>
  <c r="F14557" i="1" s="1"/>
  <c r="F14558" i="1" a="1"/>
  <c r="F14558" i="1" s="1"/>
  <c r="F14559" i="1" a="1"/>
  <c r="F14559" i="1" s="1"/>
  <c r="F14560" i="1" a="1"/>
  <c r="F14560" i="1" s="1"/>
  <c r="F14561" i="1" a="1"/>
  <c r="F14561" i="1" s="1"/>
  <c r="F14562" i="1" a="1"/>
  <c r="F14562" i="1" s="1"/>
  <c r="F14563" i="1" a="1"/>
  <c r="F14563" i="1" s="1"/>
  <c r="F14564" i="1" a="1"/>
  <c r="F14564" i="1" s="1"/>
  <c r="F14565" i="1" a="1"/>
  <c r="F14565" i="1" s="1"/>
  <c r="F14566" i="1" a="1"/>
  <c r="F14566" i="1" s="1"/>
  <c r="F14567" i="1" a="1"/>
  <c r="F14567" i="1" s="1"/>
  <c r="F14568" i="1" a="1"/>
  <c r="F14568" i="1" s="1"/>
  <c r="F14569" i="1" a="1"/>
  <c r="F14569" i="1" s="1"/>
  <c r="F14570" i="1" a="1"/>
  <c r="F14570" i="1" s="1"/>
  <c r="F14571" i="1" a="1"/>
  <c r="F14571" i="1" s="1"/>
  <c r="F14572" i="1" a="1"/>
  <c r="F14572" i="1" s="1"/>
  <c r="F14573" i="1" a="1"/>
  <c r="F14573" i="1" s="1"/>
  <c r="F14574" i="1" a="1"/>
  <c r="F14574" i="1" s="1"/>
  <c r="F14575" i="1" a="1"/>
  <c r="F14575" i="1" s="1"/>
  <c r="F14576" i="1" a="1"/>
  <c r="F14576" i="1" s="1"/>
  <c r="F14577" i="1" a="1"/>
  <c r="F14577" i="1" s="1"/>
  <c r="F14578" i="1" a="1"/>
  <c r="F14578" i="1" s="1"/>
  <c r="F14579" i="1" a="1"/>
  <c r="F14579" i="1" s="1"/>
  <c r="F14580" i="1" a="1"/>
  <c r="F14580" i="1" s="1"/>
  <c r="F14581" i="1" a="1"/>
  <c r="F14581" i="1" s="1"/>
  <c r="F14582" i="1" a="1"/>
  <c r="F14582" i="1" s="1"/>
  <c r="F14583" i="1" a="1"/>
  <c r="F14583" i="1" s="1"/>
  <c r="F14584" i="1" a="1"/>
  <c r="F14584" i="1" s="1"/>
  <c r="F14585" i="1" a="1"/>
  <c r="F14585" i="1" s="1"/>
  <c r="F14586" i="1" a="1"/>
  <c r="F14586" i="1" s="1"/>
  <c r="F14587" i="1" a="1"/>
  <c r="F14587" i="1" s="1"/>
  <c r="F14588" i="1" a="1"/>
  <c r="F14588" i="1" s="1"/>
  <c r="F14589" i="1" a="1"/>
  <c r="F14589" i="1" s="1"/>
  <c r="F14590" i="1" a="1"/>
  <c r="F14590" i="1" s="1"/>
  <c r="F14591" i="1" a="1"/>
  <c r="F14591" i="1" s="1"/>
  <c r="F14592" i="1" a="1"/>
  <c r="F14592" i="1" s="1"/>
  <c r="F14593" i="1" a="1"/>
  <c r="F14593" i="1" s="1"/>
  <c r="F14594" i="1" a="1"/>
  <c r="F14594" i="1" s="1"/>
  <c r="F14595" i="1" a="1"/>
  <c r="F14595" i="1" s="1"/>
  <c r="F14596" i="1" a="1"/>
  <c r="F14596" i="1" s="1"/>
  <c r="F14597" i="1" a="1"/>
  <c r="F14597" i="1" s="1"/>
  <c r="F14598" i="1" a="1"/>
  <c r="F14598" i="1" s="1"/>
  <c r="F14599" i="1" a="1"/>
  <c r="F14599" i="1" s="1"/>
  <c r="F14600" i="1" a="1"/>
  <c r="F14600" i="1" s="1"/>
  <c r="F14601" i="1" a="1"/>
  <c r="F14601" i="1" s="1"/>
  <c r="F14602" i="1" a="1"/>
  <c r="F14602" i="1" s="1"/>
  <c r="F14603" i="1" a="1"/>
  <c r="F14603" i="1" s="1"/>
  <c r="F14604" i="1" a="1"/>
  <c r="F14604" i="1" s="1"/>
  <c r="F14605" i="1" a="1"/>
  <c r="F14605" i="1" s="1"/>
  <c r="F14606" i="1" a="1"/>
  <c r="F14606" i="1" s="1"/>
  <c r="F14607" i="1" a="1"/>
  <c r="F14607" i="1" s="1"/>
  <c r="F14608" i="1" a="1"/>
  <c r="F14608" i="1" s="1"/>
  <c r="F14609" i="1" a="1"/>
  <c r="F14609" i="1" s="1"/>
  <c r="F14610" i="1" a="1"/>
  <c r="F14610" i="1" s="1"/>
  <c r="F14611" i="1" a="1"/>
  <c r="F14611" i="1" s="1"/>
  <c r="F14612" i="1" a="1"/>
  <c r="F14612" i="1" s="1"/>
  <c r="F14613" i="1" a="1"/>
  <c r="F14613" i="1" s="1"/>
  <c r="F14614" i="1" a="1"/>
  <c r="F14614" i="1" s="1"/>
  <c r="F14615" i="1" a="1"/>
  <c r="F14615" i="1" s="1"/>
  <c r="F14616" i="1" a="1"/>
  <c r="F14616" i="1" s="1"/>
  <c r="F14617" i="1" a="1"/>
  <c r="F14617" i="1" s="1"/>
  <c r="F14618" i="1" a="1"/>
  <c r="F14618" i="1" s="1"/>
  <c r="F14619" i="1" a="1"/>
  <c r="F14619" i="1" s="1"/>
  <c r="F14620" i="1" a="1"/>
  <c r="F14620" i="1" s="1"/>
  <c r="F14621" i="1" a="1"/>
  <c r="F14621" i="1" s="1"/>
  <c r="F14622" i="1" a="1"/>
  <c r="F14622" i="1" s="1"/>
  <c r="F14623" i="1" a="1"/>
  <c r="F14623" i="1" s="1"/>
  <c r="F14624" i="1" a="1"/>
  <c r="F14624" i="1" s="1"/>
  <c r="F14625" i="1" a="1"/>
  <c r="F14625" i="1" s="1"/>
  <c r="F14626" i="1" a="1"/>
  <c r="F14626" i="1" s="1"/>
  <c r="F14627" i="1" a="1"/>
  <c r="F14627" i="1" s="1"/>
  <c r="F14628" i="1" a="1"/>
  <c r="F14628" i="1" s="1"/>
  <c r="F14629" i="1" a="1"/>
  <c r="F14629" i="1" s="1"/>
  <c r="F14630" i="1" a="1"/>
  <c r="F14630" i="1" s="1"/>
  <c r="F14631" i="1" a="1"/>
  <c r="F14631" i="1" s="1"/>
  <c r="F14632" i="1" a="1"/>
  <c r="F14632" i="1" s="1"/>
  <c r="F14633" i="1" a="1"/>
  <c r="F14633" i="1" s="1"/>
  <c r="F14634" i="1" a="1"/>
  <c r="F14634" i="1" s="1"/>
  <c r="F14635" i="1" a="1"/>
  <c r="F14635" i="1" s="1"/>
  <c r="F14636" i="1" a="1"/>
  <c r="F14636" i="1" s="1"/>
  <c r="F14637" i="1" a="1"/>
  <c r="F14637" i="1" s="1"/>
  <c r="F14638" i="1" a="1"/>
  <c r="F14638" i="1" s="1"/>
  <c r="F14639" i="1" a="1"/>
  <c r="F14639" i="1" s="1"/>
  <c r="F14640" i="1" a="1"/>
  <c r="F14640" i="1" s="1"/>
  <c r="F14641" i="1" a="1"/>
  <c r="F14641" i="1" s="1"/>
  <c r="F14642" i="1" a="1"/>
  <c r="F14642" i="1" s="1"/>
  <c r="F14643" i="1" a="1"/>
  <c r="F14643" i="1" s="1"/>
  <c r="F14644" i="1" a="1"/>
  <c r="F14644" i="1" s="1"/>
  <c r="F14645" i="1" a="1"/>
  <c r="F14645" i="1" s="1"/>
  <c r="F14646" i="1" a="1"/>
  <c r="F14646" i="1" s="1"/>
  <c r="F14647" i="1" a="1"/>
  <c r="F14647" i="1" s="1"/>
  <c r="F14648" i="1" a="1"/>
  <c r="F14648" i="1" s="1"/>
  <c r="F14649" i="1" a="1"/>
  <c r="F14649" i="1" s="1"/>
  <c r="F14650" i="1" a="1"/>
  <c r="F14650" i="1" s="1"/>
  <c r="F14651" i="1" a="1"/>
  <c r="F14651" i="1" s="1"/>
  <c r="F14652" i="1" a="1"/>
  <c r="F14652" i="1" s="1"/>
  <c r="F14653" i="1" a="1"/>
  <c r="F14653" i="1" s="1"/>
  <c r="F14654" i="1" a="1"/>
  <c r="F14654" i="1" s="1"/>
  <c r="F14655" i="1" a="1"/>
  <c r="F14655" i="1" s="1"/>
  <c r="F14656" i="1" a="1"/>
  <c r="F14656" i="1" s="1"/>
  <c r="F14657" i="1" a="1"/>
  <c r="F14657" i="1" s="1"/>
  <c r="F14658" i="1" a="1"/>
  <c r="F14658" i="1" s="1"/>
  <c r="F14659" i="1" a="1"/>
  <c r="F14659" i="1" s="1"/>
  <c r="F14660" i="1" a="1"/>
  <c r="F14660" i="1" s="1"/>
  <c r="F14661" i="1" a="1"/>
  <c r="F14661" i="1" s="1"/>
  <c r="F14662" i="1" a="1"/>
  <c r="F14662" i="1" s="1"/>
  <c r="F14663" i="1" a="1"/>
  <c r="F14663" i="1" s="1"/>
  <c r="F14664" i="1" a="1"/>
  <c r="F14664" i="1" s="1"/>
  <c r="F14665" i="1" a="1"/>
  <c r="F14665" i="1" s="1"/>
  <c r="F14666" i="1" a="1"/>
  <c r="F14666" i="1" s="1"/>
  <c r="F14667" i="1" a="1"/>
  <c r="F14667" i="1" s="1"/>
  <c r="F14668" i="1" a="1"/>
  <c r="F14668" i="1" s="1"/>
  <c r="F14669" i="1" a="1"/>
  <c r="F14669" i="1" s="1"/>
  <c r="F14670" i="1" a="1"/>
  <c r="F14670" i="1" s="1"/>
  <c r="F14671" i="1" a="1"/>
  <c r="F14671" i="1" s="1"/>
  <c r="F14672" i="1" a="1"/>
  <c r="F14672" i="1" s="1"/>
  <c r="F14673" i="1" a="1"/>
  <c r="F14673" i="1" s="1"/>
  <c r="F14674" i="1" a="1"/>
  <c r="F14674" i="1" s="1"/>
  <c r="F14675" i="1" a="1"/>
  <c r="F14675" i="1" s="1"/>
  <c r="F14676" i="1" a="1"/>
  <c r="F14676" i="1" s="1"/>
  <c r="F14677" i="1" a="1"/>
  <c r="F14677" i="1" s="1"/>
  <c r="F14678" i="1" a="1"/>
  <c r="F14678" i="1" s="1"/>
  <c r="F14679" i="1" a="1"/>
  <c r="F14679" i="1" s="1"/>
  <c r="F14680" i="1" a="1"/>
  <c r="F14680" i="1" s="1"/>
  <c r="F14681" i="1" a="1"/>
  <c r="F14681" i="1" s="1"/>
  <c r="F14682" i="1" a="1"/>
  <c r="F14682" i="1" s="1"/>
  <c r="F14683" i="1" a="1"/>
  <c r="F14683" i="1" s="1"/>
  <c r="F14684" i="1" a="1"/>
  <c r="F14684" i="1" s="1"/>
  <c r="F14685" i="1" a="1"/>
  <c r="F14685" i="1" s="1"/>
  <c r="F14686" i="1" a="1"/>
  <c r="F14686" i="1" s="1"/>
  <c r="F14687" i="1" a="1"/>
  <c r="F14687" i="1" s="1"/>
  <c r="F14688" i="1" a="1"/>
  <c r="F14688" i="1" s="1"/>
  <c r="F14689" i="1" a="1"/>
  <c r="F14689" i="1" s="1"/>
  <c r="F14690" i="1" a="1"/>
  <c r="F14690" i="1" s="1"/>
  <c r="F14691" i="1" a="1"/>
  <c r="F14691" i="1" s="1"/>
  <c r="F14692" i="1" a="1"/>
  <c r="F14692" i="1" s="1"/>
  <c r="F14693" i="1" a="1"/>
  <c r="F14693" i="1" s="1"/>
  <c r="F14694" i="1" a="1"/>
  <c r="F14694" i="1" s="1"/>
  <c r="F14695" i="1" a="1"/>
  <c r="F14695" i="1" s="1"/>
  <c r="F14696" i="1" a="1"/>
  <c r="F14696" i="1" s="1"/>
  <c r="F14697" i="1" a="1"/>
  <c r="F14697" i="1" s="1"/>
  <c r="F14698" i="1" a="1"/>
  <c r="F14698" i="1" s="1"/>
  <c r="F14699" i="1" a="1"/>
  <c r="F14699" i="1" s="1"/>
  <c r="F14700" i="1" a="1"/>
  <c r="F14700" i="1" s="1"/>
  <c r="F14701" i="1" a="1"/>
  <c r="F14701" i="1" s="1"/>
  <c r="F14702" i="1" a="1"/>
  <c r="F14702" i="1" s="1"/>
  <c r="F14703" i="1" a="1"/>
  <c r="F14703" i="1" s="1"/>
  <c r="F14704" i="1" a="1"/>
  <c r="F14704" i="1" s="1"/>
  <c r="F14705" i="1" a="1"/>
  <c r="F14705" i="1" s="1"/>
  <c r="F14706" i="1" a="1"/>
  <c r="F14706" i="1" s="1"/>
  <c r="F14707" i="1" a="1"/>
  <c r="F14707" i="1" s="1"/>
  <c r="F14708" i="1" a="1"/>
  <c r="F14708" i="1" s="1"/>
  <c r="F14709" i="1" a="1"/>
  <c r="F14709" i="1" s="1"/>
  <c r="F14710" i="1" a="1"/>
  <c r="F14710" i="1" s="1"/>
  <c r="F14711" i="1" a="1"/>
  <c r="F14711" i="1" s="1"/>
  <c r="F14712" i="1" a="1"/>
  <c r="F14712" i="1" s="1"/>
  <c r="F14713" i="1" a="1"/>
  <c r="F14713" i="1" s="1"/>
  <c r="F14714" i="1" a="1"/>
  <c r="F14714" i="1" s="1"/>
  <c r="F14715" i="1" a="1"/>
  <c r="F14715" i="1" s="1"/>
  <c r="F14716" i="1" a="1"/>
  <c r="F14716" i="1" s="1"/>
  <c r="F14717" i="1" a="1"/>
  <c r="F14717" i="1" s="1"/>
  <c r="F14718" i="1" a="1"/>
  <c r="F14718" i="1" s="1"/>
  <c r="F14719" i="1" a="1"/>
  <c r="F14719" i="1" s="1"/>
  <c r="F14720" i="1" a="1"/>
  <c r="F14720" i="1" s="1"/>
  <c r="F14721" i="1" a="1"/>
  <c r="F14721" i="1" s="1"/>
  <c r="F14722" i="1" a="1"/>
  <c r="F14722" i="1" s="1"/>
  <c r="F14723" i="1" a="1"/>
  <c r="F14723" i="1" s="1"/>
  <c r="F14724" i="1" a="1"/>
  <c r="F14724" i="1" s="1"/>
  <c r="F14725" i="1" a="1"/>
  <c r="F14725" i="1" s="1"/>
  <c r="F14726" i="1" a="1"/>
  <c r="F14726" i="1" s="1"/>
  <c r="F14727" i="1" a="1"/>
  <c r="F14727" i="1" s="1"/>
  <c r="F14728" i="1" a="1"/>
  <c r="F14728" i="1" s="1"/>
  <c r="F14729" i="1" a="1"/>
  <c r="F14729" i="1" s="1"/>
  <c r="F14730" i="1" a="1"/>
  <c r="F14730" i="1" s="1"/>
  <c r="F14731" i="1" a="1"/>
  <c r="F14731" i="1" s="1"/>
  <c r="F14732" i="1" a="1"/>
  <c r="F14732" i="1" s="1"/>
  <c r="F14733" i="1" a="1"/>
  <c r="F14733" i="1" s="1"/>
  <c r="F14734" i="1" a="1"/>
  <c r="F14734" i="1" s="1"/>
  <c r="F14735" i="1" a="1"/>
  <c r="F14735" i="1" s="1"/>
  <c r="F14736" i="1" a="1"/>
  <c r="F14736" i="1" s="1"/>
  <c r="F14737" i="1" a="1"/>
  <c r="F14737" i="1" s="1"/>
  <c r="F14738" i="1" a="1"/>
  <c r="F14738" i="1" s="1"/>
  <c r="F14739" i="1" a="1"/>
  <c r="F14739" i="1" s="1"/>
  <c r="F14740" i="1" a="1"/>
  <c r="F14740" i="1" s="1"/>
  <c r="F14741" i="1" a="1"/>
  <c r="F14741" i="1" s="1"/>
  <c r="F14742" i="1" a="1"/>
  <c r="F14742" i="1" s="1"/>
  <c r="F14743" i="1" a="1"/>
  <c r="F14743" i="1" s="1"/>
  <c r="F14744" i="1" a="1"/>
  <c r="F14744" i="1" s="1"/>
  <c r="F14745" i="1" a="1"/>
  <c r="F14745" i="1" s="1"/>
  <c r="F14746" i="1" a="1"/>
  <c r="F14746" i="1" s="1"/>
  <c r="F14747" i="1" a="1"/>
  <c r="F14747" i="1" s="1"/>
  <c r="F14748" i="1" a="1"/>
  <c r="F14748" i="1" s="1"/>
  <c r="F14749" i="1" a="1"/>
  <c r="F14749" i="1" s="1"/>
  <c r="F14750" i="1" a="1"/>
  <c r="F14750" i="1" s="1"/>
  <c r="F14751" i="1" a="1"/>
  <c r="F14751" i="1" s="1"/>
  <c r="F14752" i="1" a="1"/>
  <c r="F14752" i="1" s="1"/>
  <c r="F14753" i="1" a="1"/>
  <c r="F14753" i="1" s="1"/>
  <c r="F14754" i="1" a="1"/>
  <c r="F14754" i="1" s="1"/>
  <c r="F14755" i="1" a="1"/>
  <c r="F14755" i="1" s="1"/>
  <c r="F14756" i="1" a="1"/>
  <c r="F14756" i="1" s="1"/>
  <c r="F14757" i="1" a="1"/>
  <c r="F14757" i="1" s="1"/>
  <c r="F14758" i="1" a="1"/>
  <c r="F14758" i="1" s="1"/>
  <c r="F14759" i="1" a="1"/>
  <c r="F14759" i="1" s="1"/>
  <c r="F14760" i="1" a="1"/>
  <c r="F14760" i="1" s="1"/>
  <c r="F14761" i="1" a="1"/>
  <c r="F14761" i="1" s="1"/>
  <c r="F14762" i="1" a="1"/>
  <c r="F14762" i="1" s="1"/>
  <c r="F14763" i="1" a="1"/>
  <c r="F14763" i="1" s="1"/>
  <c r="F14764" i="1" a="1"/>
  <c r="F14764" i="1" s="1"/>
  <c r="F14765" i="1" a="1"/>
  <c r="F14765" i="1" s="1"/>
  <c r="F14766" i="1" a="1"/>
  <c r="F14766" i="1" s="1"/>
  <c r="F14767" i="1" a="1"/>
  <c r="F14767" i="1" s="1"/>
  <c r="F14768" i="1" a="1"/>
  <c r="F14768" i="1" s="1"/>
  <c r="F14769" i="1" a="1"/>
  <c r="F14769" i="1" s="1"/>
  <c r="F14770" i="1" a="1"/>
  <c r="F14770" i="1" s="1"/>
  <c r="F14771" i="1" a="1"/>
  <c r="F14771" i="1" s="1"/>
  <c r="F14772" i="1" a="1"/>
  <c r="F14772" i="1" s="1"/>
  <c r="F14773" i="1" a="1"/>
  <c r="F14773" i="1" s="1"/>
  <c r="F14774" i="1" a="1"/>
  <c r="F14774" i="1" s="1"/>
  <c r="F14775" i="1" a="1"/>
  <c r="F14775" i="1" s="1"/>
  <c r="F14776" i="1" a="1"/>
  <c r="F14776" i="1" s="1"/>
  <c r="F14777" i="1" a="1"/>
  <c r="F14777" i="1" s="1"/>
  <c r="F14778" i="1" a="1"/>
  <c r="F14778" i="1" s="1"/>
  <c r="F14779" i="1" a="1"/>
  <c r="F14779" i="1" s="1"/>
  <c r="F14780" i="1" a="1"/>
  <c r="F14780" i="1" s="1"/>
  <c r="F14781" i="1" a="1"/>
  <c r="F14781" i="1" s="1"/>
  <c r="F14782" i="1" a="1"/>
  <c r="F14782" i="1" s="1"/>
  <c r="F14783" i="1" a="1"/>
  <c r="F14783" i="1" s="1"/>
  <c r="F14784" i="1" a="1"/>
  <c r="F14784" i="1" s="1"/>
  <c r="F14785" i="1" a="1"/>
  <c r="F14785" i="1" s="1"/>
  <c r="F14786" i="1" a="1"/>
  <c r="F14786" i="1" s="1"/>
  <c r="F14787" i="1" a="1"/>
  <c r="F14787" i="1" s="1"/>
  <c r="F14788" i="1" a="1"/>
  <c r="F14788" i="1" s="1"/>
  <c r="F14789" i="1" a="1"/>
  <c r="F14789" i="1" s="1"/>
  <c r="F14790" i="1" a="1"/>
  <c r="F14790" i="1" s="1"/>
  <c r="F14791" i="1" a="1"/>
  <c r="F14791" i="1" s="1"/>
  <c r="F14792" i="1" a="1"/>
  <c r="F14792" i="1" s="1"/>
  <c r="F14793" i="1" a="1"/>
  <c r="F14793" i="1" s="1"/>
  <c r="F14794" i="1" a="1"/>
  <c r="F14794" i="1" s="1"/>
  <c r="F14795" i="1" a="1"/>
  <c r="F14795" i="1" s="1"/>
  <c r="F14796" i="1" a="1"/>
  <c r="F14796" i="1" s="1"/>
  <c r="F14797" i="1" a="1"/>
  <c r="F14797" i="1" s="1"/>
  <c r="F14798" i="1" a="1"/>
  <c r="F14798" i="1" s="1"/>
  <c r="F14799" i="1" a="1"/>
  <c r="F14799" i="1" s="1"/>
  <c r="F14800" i="1" a="1"/>
  <c r="F14800" i="1" s="1"/>
  <c r="F14801" i="1" a="1"/>
  <c r="F14801" i="1" s="1"/>
  <c r="F14802" i="1" a="1"/>
  <c r="F14802" i="1" s="1"/>
  <c r="F14803" i="1" a="1"/>
  <c r="F14803" i="1" s="1"/>
  <c r="F14804" i="1" a="1"/>
  <c r="F14804" i="1" s="1"/>
  <c r="F14805" i="1" a="1"/>
  <c r="F14805" i="1" s="1"/>
  <c r="F14806" i="1" a="1"/>
  <c r="F14806" i="1" s="1"/>
  <c r="F14807" i="1" a="1"/>
  <c r="F14807" i="1" s="1"/>
  <c r="F14808" i="1" a="1"/>
  <c r="F14808" i="1" s="1"/>
  <c r="F14809" i="1" a="1"/>
  <c r="F14809" i="1" s="1"/>
  <c r="F14810" i="1" a="1"/>
  <c r="F14810" i="1" s="1"/>
  <c r="F14811" i="1" a="1"/>
  <c r="F14811" i="1" s="1"/>
  <c r="F14812" i="1" a="1"/>
  <c r="F14812" i="1" s="1"/>
  <c r="F14813" i="1" a="1"/>
  <c r="F14813" i="1" s="1"/>
  <c r="F14814" i="1" a="1"/>
  <c r="F14814" i="1" s="1"/>
  <c r="F14815" i="1" a="1"/>
  <c r="F14815" i="1" s="1"/>
  <c r="F14816" i="1" a="1"/>
  <c r="F14816" i="1" s="1"/>
  <c r="F14817" i="1" a="1"/>
  <c r="F14817" i="1" s="1"/>
  <c r="F14818" i="1" a="1"/>
  <c r="F14818" i="1" s="1"/>
  <c r="F14819" i="1" a="1"/>
  <c r="F14819" i="1" s="1"/>
  <c r="F14820" i="1" a="1"/>
  <c r="F14820" i="1" s="1"/>
  <c r="F14821" i="1" a="1"/>
  <c r="F14821" i="1" s="1"/>
  <c r="F14822" i="1" a="1"/>
  <c r="F14822" i="1" s="1"/>
  <c r="F14823" i="1" a="1"/>
  <c r="F14823" i="1" s="1"/>
  <c r="F14824" i="1" a="1"/>
  <c r="F14824" i="1" s="1"/>
  <c r="F14825" i="1" a="1"/>
  <c r="F14825" i="1" s="1"/>
  <c r="F14826" i="1" a="1"/>
  <c r="F14826" i="1" s="1"/>
  <c r="F14827" i="1" a="1"/>
  <c r="F14827" i="1" s="1"/>
  <c r="F14828" i="1" a="1"/>
  <c r="F14828" i="1" s="1"/>
  <c r="F14829" i="1" a="1"/>
  <c r="F14829" i="1" s="1"/>
  <c r="F14830" i="1" a="1"/>
  <c r="F14830" i="1" s="1"/>
  <c r="F14831" i="1" a="1"/>
  <c r="F14831" i="1" s="1"/>
  <c r="F14832" i="1" a="1"/>
  <c r="F14832" i="1" s="1"/>
  <c r="F14833" i="1" a="1"/>
  <c r="F14833" i="1" s="1"/>
  <c r="F14834" i="1" a="1"/>
  <c r="F14834" i="1" s="1"/>
  <c r="F14835" i="1" a="1"/>
  <c r="F14835" i="1" s="1"/>
  <c r="F14836" i="1" a="1"/>
  <c r="F14836" i="1" s="1"/>
  <c r="F14837" i="1" a="1"/>
  <c r="F14837" i="1" s="1"/>
  <c r="F14838" i="1" a="1"/>
  <c r="F14838" i="1" s="1"/>
  <c r="F14839" i="1" a="1"/>
  <c r="F14839" i="1" s="1"/>
  <c r="F14840" i="1" a="1"/>
  <c r="F14840" i="1" s="1"/>
  <c r="F14841" i="1" a="1"/>
  <c r="F14841" i="1" s="1"/>
  <c r="F14842" i="1" a="1"/>
  <c r="F14842" i="1" s="1"/>
  <c r="F14843" i="1" a="1"/>
  <c r="F14843" i="1" s="1"/>
  <c r="F14844" i="1" a="1"/>
  <c r="F14844" i="1" s="1"/>
  <c r="F14845" i="1" a="1"/>
  <c r="F14845" i="1" s="1"/>
  <c r="F14846" i="1" a="1"/>
  <c r="F14846" i="1" s="1"/>
  <c r="F14847" i="1" a="1"/>
  <c r="F14847" i="1" s="1"/>
  <c r="F14848" i="1" a="1"/>
  <c r="F14848" i="1" s="1"/>
  <c r="F14849" i="1" a="1"/>
  <c r="F14849" i="1" s="1"/>
  <c r="F14850" i="1" a="1"/>
  <c r="F14850" i="1" s="1"/>
  <c r="F14851" i="1" a="1"/>
  <c r="F14851" i="1" s="1"/>
  <c r="F14852" i="1" a="1"/>
  <c r="F14852" i="1" s="1"/>
  <c r="F14853" i="1" a="1"/>
  <c r="F14853" i="1" s="1"/>
  <c r="F14854" i="1" a="1"/>
  <c r="F14854" i="1" s="1"/>
  <c r="F14855" i="1" a="1"/>
  <c r="F14855" i="1" s="1"/>
  <c r="F14856" i="1" a="1"/>
  <c r="F14856" i="1" s="1"/>
  <c r="F14857" i="1" a="1"/>
  <c r="F14857" i="1" s="1"/>
  <c r="F14858" i="1" a="1"/>
  <c r="F14858" i="1" s="1"/>
  <c r="F14859" i="1" a="1"/>
  <c r="F14859" i="1" s="1"/>
  <c r="F14860" i="1" a="1"/>
  <c r="F14860" i="1" s="1"/>
  <c r="F14861" i="1" a="1"/>
  <c r="F14861" i="1" s="1"/>
  <c r="F14862" i="1" a="1"/>
  <c r="F14862" i="1" s="1"/>
  <c r="F14863" i="1" a="1"/>
  <c r="F14863" i="1" s="1"/>
  <c r="F14864" i="1" a="1"/>
  <c r="F14864" i="1" s="1"/>
  <c r="F14865" i="1" a="1"/>
  <c r="F14865" i="1" s="1"/>
  <c r="F14866" i="1" a="1"/>
  <c r="F14866" i="1" s="1"/>
  <c r="F14867" i="1" a="1"/>
  <c r="F14867" i="1" s="1"/>
  <c r="F14868" i="1" a="1"/>
  <c r="F14868" i="1" s="1"/>
  <c r="F14869" i="1" a="1"/>
  <c r="F14869" i="1" s="1"/>
  <c r="F14870" i="1" a="1"/>
  <c r="F14870" i="1" s="1"/>
  <c r="F14871" i="1" a="1"/>
  <c r="F14871" i="1" s="1"/>
  <c r="F14872" i="1" a="1"/>
  <c r="F14872" i="1" s="1"/>
  <c r="F14873" i="1" a="1"/>
  <c r="F14873" i="1" s="1"/>
  <c r="F14874" i="1" a="1"/>
  <c r="F14874" i="1" s="1"/>
  <c r="F14875" i="1" a="1"/>
  <c r="F14875" i="1" s="1"/>
  <c r="F14876" i="1" a="1"/>
  <c r="F14876" i="1" s="1"/>
  <c r="F14877" i="1" a="1"/>
  <c r="F14877" i="1" s="1"/>
  <c r="F14878" i="1" a="1"/>
  <c r="F14878" i="1" s="1"/>
  <c r="F14879" i="1" a="1"/>
  <c r="F14879" i="1" s="1"/>
  <c r="F14880" i="1" a="1"/>
  <c r="F14880" i="1" s="1"/>
  <c r="F14881" i="1" a="1"/>
  <c r="F14881" i="1" s="1"/>
  <c r="F14882" i="1" a="1"/>
  <c r="F14882" i="1" s="1"/>
  <c r="F14883" i="1" a="1"/>
  <c r="F14883" i="1" s="1"/>
  <c r="F14884" i="1" a="1"/>
  <c r="F14884" i="1" s="1"/>
  <c r="F14885" i="1" a="1"/>
  <c r="F14885" i="1" s="1"/>
  <c r="F14886" i="1" a="1"/>
  <c r="F14886" i="1" s="1"/>
  <c r="F14887" i="1" a="1"/>
  <c r="F14887" i="1" s="1"/>
  <c r="F14888" i="1" a="1"/>
  <c r="F14888" i="1" s="1"/>
  <c r="F14889" i="1" a="1"/>
  <c r="F14889" i="1" s="1"/>
  <c r="F14890" i="1" a="1"/>
  <c r="F14890" i="1" s="1"/>
  <c r="F14891" i="1" a="1"/>
  <c r="F14891" i="1" s="1"/>
  <c r="F14892" i="1" a="1"/>
  <c r="F14892" i="1" s="1"/>
  <c r="F14893" i="1" a="1"/>
  <c r="F14893" i="1" s="1"/>
  <c r="F14894" i="1" a="1"/>
  <c r="F14894" i="1" s="1"/>
  <c r="F14895" i="1" a="1"/>
  <c r="F14895" i="1" s="1"/>
  <c r="F14896" i="1" a="1"/>
  <c r="F14896" i="1" s="1"/>
  <c r="F14897" i="1" a="1"/>
  <c r="F14897" i="1" s="1"/>
  <c r="F14898" i="1" a="1"/>
  <c r="F14898" i="1" s="1"/>
  <c r="F14899" i="1" a="1"/>
  <c r="F14899" i="1" s="1"/>
  <c r="F14900" i="1" a="1"/>
  <c r="F14900" i="1" s="1"/>
  <c r="F14901" i="1" a="1"/>
  <c r="F14901" i="1" s="1"/>
  <c r="F14902" i="1" a="1"/>
  <c r="F14902" i="1" s="1"/>
  <c r="F14903" i="1" a="1"/>
  <c r="F14903" i="1" s="1"/>
  <c r="F14904" i="1" a="1"/>
  <c r="F14904" i="1" s="1"/>
  <c r="F14905" i="1" a="1"/>
  <c r="F14905" i="1" s="1"/>
  <c r="F14906" i="1" a="1"/>
  <c r="F14906" i="1" s="1"/>
  <c r="F14907" i="1" a="1"/>
  <c r="F14907" i="1" s="1"/>
  <c r="F14908" i="1" a="1"/>
  <c r="F14908" i="1" s="1"/>
  <c r="F14909" i="1" a="1"/>
  <c r="F14909" i="1" s="1"/>
  <c r="F14910" i="1" a="1"/>
  <c r="F14910" i="1" s="1"/>
  <c r="F14911" i="1" a="1"/>
  <c r="F14911" i="1" s="1"/>
  <c r="F14912" i="1" a="1"/>
  <c r="F14912" i="1" s="1"/>
  <c r="F14913" i="1" a="1"/>
  <c r="F14913" i="1" s="1"/>
  <c r="F14914" i="1" a="1"/>
  <c r="F14914" i="1" s="1"/>
  <c r="F14915" i="1" a="1"/>
  <c r="F14915" i="1" s="1"/>
  <c r="F14916" i="1" a="1"/>
  <c r="F14916" i="1" s="1"/>
  <c r="F14917" i="1" a="1"/>
  <c r="F14917" i="1" s="1"/>
  <c r="F14918" i="1" a="1"/>
  <c r="F14918" i="1" s="1"/>
  <c r="F14919" i="1" a="1"/>
  <c r="F14919" i="1" s="1"/>
  <c r="F14920" i="1" a="1"/>
  <c r="F14920" i="1" s="1"/>
  <c r="F14921" i="1" a="1"/>
  <c r="F14921" i="1" s="1"/>
  <c r="F14922" i="1" a="1"/>
  <c r="F14922" i="1" s="1"/>
  <c r="F14923" i="1" a="1"/>
  <c r="F14923" i="1" s="1"/>
  <c r="F14924" i="1" a="1"/>
  <c r="F14924" i="1" s="1"/>
  <c r="F14925" i="1" a="1"/>
  <c r="F14925" i="1" s="1"/>
  <c r="F14926" i="1" a="1"/>
  <c r="F14926" i="1" s="1"/>
  <c r="F14927" i="1" a="1"/>
  <c r="F14927" i="1" s="1"/>
  <c r="F14928" i="1" a="1"/>
  <c r="F14928" i="1" s="1"/>
  <c r="F14929" i="1" a="1"/>
  <c r="F14929" i="1" s="1"/>
  <c r="F14930" i="1" a="1"/>
  <c r="F14930" i="1" s="1"/>
  <c r="F14931" i="1" a="1"/>
  <c r="F14931" i="1" s="1"/>
  <c r="F14932" i="1" a="1"/>
  <c r="F14932" i="1" s="1"/>
  <c r="F14933" i="1" a="1"/>
  <c r="F14933" i="1" s="1"/>
  <c r="F14934" i="1" a="1"/>
  <c r="F14934" i="1" s="1"/>
  <c r="F14935" i="1" a="1"/>
  <c r="F14935" i="1" s="1"/>
  <c r="F14936" i="1" a="1"/>
  <c r="F14936" i="1" s="1"/>
  <c r="F14937" i="1" a="1"/>
  <c r="F14937" i="1" s="1"/>
  <c r="F14938" i="1" a="1"/>
  <c r="F14938" i="1" s="1"/>
  <c r="F14939" i="1" a="1"/>
  <c r="F14939" i="1" s="1"/>
  <c r="F14940" i="1" a="1"/>
  <c r="F14940" i="1" s="1"/>
  <c r="F14941" i="1" a="1"/>
  <c r="F14941" i="1" s="1"/>
  <c r="F14942" i="1" a="1"/>
  <c r="F14942" i="1" s="1"/>
  <c r="F14943" i="1" a="1"/>
  <c r="F14943" i="1" s="1"/>
  <c r="F14944" i="1" a="1"/>
  <c r="F14944" i="1" s="1"/>
  <c r="F14945" i="1" a="1"/>
  <c r="F14945" i="1" s="1"/>
  <c r="F14946" i="1" a="1"/>
  <c r="F14946" i="1" s="1"/>
  <c r="F14947" i="1" a="1"/>
  <c r="F14947" i="1" s="1"/>
  <c r="F14948" i="1" a="1"/>
  <c r="F14948" i="1" s="1"/>
  <c r="F14949" i="1" a="1"/>
  <c r="F14949" i="1" s="1"/>
  <c r="F14950" i="1" a="1"/>
  <c r="F14950" i="1" s="1"/>
  <c r="F14951" i="1" a="1"/>
  <c r="F14951" i="1" s="1"/>
  <c r="F14952" i="1" a="1"/>
  <c r="F14952" i="1" s="1"/>
  <c r="F14953" i="1" a="1"/>
  <c r="F14953" i="1" s="1"/>
  <c r="F14954" i="1" a="1"/>
  <c r="F14954" i="1" s="1"/>
  <c r="F14955" i="1" a="1"/>
  <c r="F14955" i="1" s="1"/>
  <c r="F14956" i="1" a="1"/>
  <c r="F14956" i="1" s="1"/>
  <c r="F14957" i="1" a="1"/>
  <c r="F14957" i="1" s="1"/>
  <c r="F14958" i="1" a="1"/>
  <c r="F14958" i="1" s="1"/>
  <c r="F14959" i="1" a="1"/>
  <c r="F14959" i="1" s="1"/>
  <c r="F14960" i="1" a="1"/>
  <c r="F14960" i="1" s="1"/>
  <c r="F14961" i="1" a="1"/>
  <c r="F14961" i="1" s="1"/>
  <c r="F14962" i="1" a="1"/>
  <c r="F14962" i="1" s="1"/>
  <c r="F14963" i="1" a="1"/>
  <c r="F14963" i="1" s="1"/>
  <c r="F14964" i="1" a="1"/>
  <c r="F14964" i="1" s="1"/>
  <c r="F14965" i="1" a="1"/>
  <c r="F14965" i="1" s="1"/>
  <c r="F14966" i="1" a="1"/>
  <c r="F14966" i="1" s="1"/>
  <c r="F14967" i="1" a="1"/>
  <c r="F14967" i="1" s="1"/>
  <c r="F14968" i="1" a="1"/>
  <c r="F14968" i="1" s="1"/>
  <c r="F14969" i="1" a="1"/>
  <c r="F14969" i="1" s="1"/>
  <c r="F14970" i="1" a="1"/>
  <c r="F14970" i="1" s="1"/>
  <c r="F14971" i="1" a="1"/>
  <c r="F14971" i="1" s="1"/>
  <c r="F14972" i="1" a="1"/>
  <c r="F14972" i="1" s="1"/>
  <c r="F14973" i="1" a="1"/>
  <c r="F14973" i="1" s="1"/>
  <c r="F14974" i="1" a="1"/>
  <c r="F14974" i="1" s="1"/>
  <c r="F14975" i="1" a="1"/>
  <c r="F14975" i="1" s="1"/>
  <c r="F14976" i="1" a="1"/>
  <c r="F14976" i="1" s="1"/>
  <c r="F14977" i="1" a="1"/>
  <c r="F14977" i="1" s="1"/>
  <c r="F14978" i="1" a="1"/>
  <c r="F14978" i="1" s="1"/>
  <c r="F14979" i="1" a="1"/>
  <c r="F14979" i="1" s="1"/>
  <c r="F14980" i="1" a="1"/>
  <c r="F14980" i="1" s="1"/>
  <c r="F14981" i="1" a="1"/>
  <c r="F14981" i="1" s="1"/>
  <c r="F14982" i="1" a="1"/>
  <c r="F14982" i="1" s="1"/>
  <c r="F14983" i="1" a="1"/>
  <c r="F14983" i="1" s="1"/>
  <c r="F14984" i="1" a="1"/>
  <c r="F14984" i="1" s="1"/>
  <c r="F14985" i="1" a="1"/>
  <c r="F14985" i="1" s="1"/>
  <c r="F14986" i="1" a="1"/>
  <c r="F14986" i="1" s="1"/>
  <c r="F14987" i="1" a="1"/>
  <c r="F14987" i="1" s="1"/>
  <c r="F14988" i="1" a="1"/>
  <c r="F14988" i="1" s="1"/>
  <c r="F14989" i="1" a="1"/>
  <c r="F14989" i="1" s="1"/>
  <c r="F14990" i="1" a="1"/>
  <c r="F14990" i="1" s="1"/>
  <c r="F14991" i="1" a="1"/>
  <c r="F14991" i="1" s="1"/>
  <c r="F14992" i="1" a="1"/>
  <c r="F14992" i="1" s="1"/>
  <c r="F14993" i="1" a="1"/>
  <c r="F14993" i="1" s="1"/>
  <c r="F14994" i="1" a="1"/>
  <c r="F14994" i="1" s="1"/>
  <c r="F14995" i="1" a="1"/>
  <c r="F14995" i="1" s="1"/>
  <c r="F14996" i="1" a="1"/>
  <c r="F14996" i="1" s="1"/>
  <c r="F14997" i="1" a="1"/>
  <c r="F14997" i="1" s="1"/>
  <c r="F14998" i="1" a="1"/>
  <c r="F14998" i="1" s="1"/>
  <c r="F14999" i="1" a="1"/>
  <c r="F14999" i="1" s="1"/>
  <c r="F15000" i="1" a="1"/>
  <c r="F15000" i="1" s="1"/>
  <c r="F15001" i="1" a="1"/>
  <c r="F15001" i="1" s="1"/>
  <c r="F15002" i="1" a="1"/>
  <c r="F15002" i="1" s="1"/>
  <c r="F15003" i="1" a="1"/>
  <c r="F15003" i="1" s="1"/>
  <c r="F15004" i="1" a="1"/>
  <c r="F15004" i="1" s="1"/>
  <c r="F15005" i="1" a="1"/>
  <c r="F15005" i="1" s="1"/>
  <c r="F15006" i="1" a="1"/>
  <c r="F15006" i="1" s="1"/>
  <c r="F15007" i="1" a="1"/>
  <c r="F15007" i="1" s="1"/>
  <c r="F15008" i="1" a="1"/>
  <c r="F15008" i="1" s="1"/>
  <c r="F15009" i="1" a="1"/>
  <c r="F15009" i="1" s="1"/>
  <c r="F15010" i="1" a="1"/>
  <c r="F15010" i="1" s="1"/>
  <c r="F15011" i="1" a="1"/>
  <c r="F15011" i="1" s="1"/>
  <c r="F15012" i="1" a="1"/>
  <c r="F15012" i="1" s="1"/>
  <c r="F15013" i="1" a="1"/>
  <c r="F15013" i="1" s="1"/>
  <c r="F15014" i="1" a="1"/>
  <c r="F15014" i="1" s="1"/>
  <c r="F15015" i="1" a="1"/>
  <c r="F15015" i="1" s="1"/>
  <c r="F15016" i="1" a="1"/>
  <c r="F15016" i="1" s="1"/>
  <c r="F15017" i="1" a="1"/>
  <c r="F15017" i="1" s="1"/>
  <c r="F15018" i="1" a="1"/>
  <c r="F15018" i="1" s="1"/>
  <c r="F15019" i="1" a="1"/>
  <c r="F15019" i="1" s="1"/>
  <c r="F15020" i="1" a="1"/>
  <c r="F15020" i="1" s="1"/>
  <c r="F15021" i="1" a="1"/>
  <c r="F15021" i="1" s="1"/>
  <c r="F15022" i="1" a="1"/>
  <c r="F15022" i="1" s="1"/>
  <c r="F15023" i="1" a="1"/>
  <c r="F15023" i="1" s="1"/>
  <c r="F15024" i="1" a="1"/>
  <c r="F15024" i="1" s="1"/>
  <c r="F15025" i="1" a="1"/>
  <c r="F15025" i="1" s="1"/>
  <c r="F15026" i="1" a="1"/>
  <c r="F15026" i="1" s="1"/>
  <c r="F15027" i="1" a="1"/>
  <c r="F15027" i="1" s="1"/>
  <c r="F15028" i="1" a="1"/>
  <c r="F15028" i="1" s="1"/>
  <c r="F15029" i="1" a="1"/>
  <c r="F15029" i="1" s="1"/>
  <c r="F15030" i="1" a="1"/>
  <c r="F15030" i="1" s="1"/>
  <c r="F15031" i="1" a="1"/>
  <c r="F15031" i="1" s="1"/>
  <c r="F15032" i="1" a="1"/>
  <c r="F15032" i="1" s="1"/>
  <c r="F15033" i="1" a="1"/>
  <c r="F15033" i="1" s="1"/>
  <c r="F15034" i="1" a="1"/>
  <c r="F15034" i="1" s="1"/>
  <c r="F15035" i="1" a="1"/>
  <c r="F15035" i="1" s="1"/>
  <c r="F15036" i="1" a="1"/>
  <c r="F15036" i="1" s="1"/>
  <c r="F15037" i="1" a="1"/>
  <c r="F15037" i="1" s="1"/>
  <c r="F15038" i="1" a="1"/>
  <c r="F15038" i="1" s="1"/>
  <c r="F15039" i="1" a="1"/>
  <c r="F15039" i="1" s="1"/>
  <c r="F15040" i="1" a="1"/>
  <c r="F15040" i="1" s="1"/>
  <c r="F15041" i="1" a="1"/>
  <c r="F15041" i="1" s="1"/>
  <c r="F15042" i="1" a="1"/>
  <c r="F15042" i="1" s="1"/>
  <c r="F15043" i="1" a="1"/>
  <c r="F15043" i="1" s="1"/>
  <c r="F15044" i="1" a="1"/>
  <c r="F15044" i="1" s="1"/>
  <c r="F15045" i="1" a="1"/>
  <c r="F15045" i="1" s="1"/>
  <c r="F15046" i="1" a="1"/>
  <c r="F15046" i="1" s="1"/>
  <c r="F15047" i="1" a="1"/>
  <c r="F15047" i="1" s="1"/>
  <c r="F15048" i="1" a="1"/>
  <c r="F15048" i="1" s="1"/>
  <c r="F15049" i="1" a="1"/>
  <c r="F15049" i="1" s="1"/>
  <c r="F15050" i="1" a="1"/>
  <c r="F15050" i="1" s="1"/>
  <c r="F15051" i="1" a="1"/>
  <c r="F15051" i="1" s="1"/>
  <c r="F15052" i="1" a="1"/>
  <c r="F15052" i="1" s="1"/>
  <c r="F15053" i="1" a="1"/>
  <c r="F15053" i="1" s="1"/>
  <c r="F15054" i="1" a="1"/>
  <c r="F15054" i="1" s="1"/>
  <c r="F15055" i="1" a="1"/>
  <c r="F15055" i="1" s="1"/>
  <c r="F15056" i="1" a="1"/>
  <c r="F15056" i="1" s="1"/>
  <c r="F15057" i="1" a="1"/>
  <c r="F15057" i="1" s="1"/>
  <c r="F15058" i="1" a="1"/>
  <c r="F15058" i="1" s="1"/>
  <c r="F15059" i="1" a="1"/>
  <c r="F15059" i="1" s="1"/>
  <c r="F15060" i="1" a="1"/>
  <c r="F15060" i="1" s="1"/>
  <c r="F15061" i="1" a="1"/>
  <c r="F15061" i="1" s="1"/>
  <c r="F15062" i="1" a="1"/>
  <c r="F15062" i="1" s="1"/>
  <c r="F15063" i="1" a="1"/>
  <c r="F15063" i="1" s="1"/>
  <c r="F15064" i="1" a="1"/>
  <c r="F15064" i="1" s="1"/>
  <c r="F15065" i="1" a="1"/>
  <c r="F15065" i="1" s="1"/>
  <c r="F15066" i="1" a="1"/>
  <c r="F15066" i="1" s="1"/>
  <c r="F15067" i="1" a="1"/>
  <c r="F15067" i="1" s="1"/>
  <c r="F15068" i="1" a="1"/>
  <c r="F15068" i="1" s="1"/>
  <c r="F15069" i="1" a="1"/>
  <c r="F15069" i="1" s="1"/>
  <c r="F15070" i="1" a="1"/>
  <c r="F15070" i="1" s="1"/>
  <c r="F15071" i="1" a="1"/>
  <c r="F15071" i="1" s="1"/>
  <c r="F15072" i="1" a="1"/>
  <c r="F15072" i="1" s="1"/>
  <c r="F15073" i="1" a="1"/>
  <c r="F15073" i="1" s="1"/>
  <c r="F15074" i="1" a="1"/>
  <c r="F15074" i="1" s="1"/>
  <c r="F15075" i="1" a="1"/>
  <c r="F15075" i="1" s="1"/>
  <c r="F15076" i="1" a="1"/>
  <c r="F15076" i="1" s="1"/>
  <c r="F15077" i="1" a="1"/>
  <c r="F15077" i="1" s="1"/>
  <c r="F15078" i="1" a="1"/>
  <c r="F15078" i="1" s="1"/>
  <c r="F15079" i="1" a="1"/>
  <c r="F15079" i="1" s="1"/>
  <c r="F15080" i="1" a="1"/>
  <c r="F15080" i="1" s="1"/>
  <c r="F15081" i="1" a="1"/>
  <c r="F15081" i="1" s="1"/>
  <c r="F15082" i="1" a="1"/>
  <c r="F15082" i="1" s="1"/>
  <c r="F15083" i="1" a="1"/>
  <c r="F15083" i="1" s="1"/>
  <c r="F15084" i="1" a="1"/>
  <c r="F15084" i="1" s="1"/>
  <c r="F15085" i="1" a="1"/>
  <c r="F15085" i="1" s="1"/>
  <c r="F15086" i="1" a="1"/>
  <c r="F15086" i="1" s="1"/>
  <c r="F15087" i="1" a="1"/>
  <c r="F15087" i="1" s="1"/>
  <c r="F15088" i="1" a="1"/>
  <c r="F15088" i="1" s="1"/>
  <c r="F15089" i="1" a="1"/>
  <c r="F15089" i="1" s="1"/>
  <c r="F15090" i="1" a="1"/>
  <c r="F15090" i="1" s="1"/>
  <c r="F15091" i="1" a="1"/>
  <c r="F15091" i="1" s="1"/>
  <c r="F15092" i="1" a="1"/>
  <c r="F15092" i="1" s="1"/>
  <c r="F15093" i="1" a="1"/>
  <c r="F15093" i="1" s="1"/>
  <c r="F15094" i="1" a="1"/>
  <c r="F15094" i="1" s="1"/>
  <c r="F15095" i="1" a="1"/>
  <c r="F15095" i="1" s="1"/>
  <c r="F15096" i="1" a="1"/>
  <c r="F15096" i="1" s="1"/>
  <c r="F15097" i="1" a="1"/>
  <c r="F15097" i="1" s="1"/>
  <c r="F15098" i="1" a="1"/>
  <c r="F15098" i="1" s="1"/>
  <c r="F15099" i="1" a="1"/>
  <c r="F15099" i="1" s="1"/>
  <c r="F15100" i="1" a="1"/>
  <c r="F15100" i="1" s="1"/>
  <c r="F15101" i="1" a="1"/>
  <c r="F15101" i="1" s="1"/>
  <c r="F15102" i="1" a="1"/>
  <c r="F15102" i="1" s="1"/>
  <c r="F15103" i="1" a="1"/>
  <c r="F15103" i="1" s="1"/>
  <c r="F15104" i="1" a="1"/>
  <c r="F15104" i="1" s="1"/>
  <c r="F15105" i="1" a="1"/>
  <c r="F15105" i="1" s="1"/>
  <c r="F15106" i="1" a="1"/>
  <c r="F15106" i="1" s="1"/>
  <c r="F15107" i="1" a="1"/>
  <c r="F15107" i="1" s="1"/>
  <c r="F15108" i="1" a="1"/>
  <c r="F15108" i="1" s="1"/>
  <c r="F15109" i="1" a="1"/>
  <c r="F15109" i="1" s="1"/>
  <c r="F15110" i="1" a="1"/>
  <c r="F15110" i="1" s="1"/>
  <c r="F15111" i="1" a="1"/>
  <c r="F15111" i="1" s="1"/>
  <c r="F15112" i="1" a="1"/>
  <c r="F15112" i="1" s="1"/>
  <c r="F15113" i="1" a="1"/>
  <c r="F15113" i="1" s="1"/>
  <c r="F15114" i="1" a="1"/>
  <c r="F15114" i="1" s="1"/>
  <c r="F15115" i="1" a="1"/>
  <c r="F15115" i="1" s="1"/>
  <c r="F15116" i="1" a="1"/>
  <c r="F15116" i="1" s="1"/>
  <c r="F15117" i="1" a="1"/>
  <c r="F15117" i="1" s="1"/>
  <c r="F15118" i="1" a="1"/>
  <c r="F15118" i="1" s="1"/>
  <c r="F15119" i="1" a="1"/>
  <c r="F15119" i="1" s="1"/>
  <c r="F15120" i="1" a="1"/>
  <c r="F15120" i="1" s="1"/>
  <c r="F15121" i="1" a="1"/>
  <c r="F15121" i="1" s="1"/>
  <c r="F15122" i="1" a="1"/>
  <c r="F15122" i="1" s="1"/>
  <c r="F15123" i="1" a="1"/>
  <c r="F15123" i="1" s="1"/>
  <c r="F15124" i="1" a="1"/>
  <c r="F15124" i="1" s="1"/>
  <c r="F15125" i="1" a="1"/>
  <c r="F15125" i="1" s="1"/>
  <c r="F15126" i="1" a="1"/>
  <c r="F15126" i="1" s="1"/>
  <c r="F15127" i="1" a="1"/>
  <c r="F15127" i="1" s="1"/>
  <c r="F15128" i="1" a="1"/>
  <c r="F15128" i="1" s="1"/>
  <c r="F15129" i="1" a="1"/>
  <c r="F15129" i="1" s="1"/>
  <c r="F15130" i="1" a="1"/>
  <c r="F15130" i="1" s="1"/>
  <c r="F15131" i="1" a="1"/>
  <c r="F15131" i="1" s="1"/>
  <c r="F15132" i="1" a="1"/>
  <c r="F15132" i="1" s="1"/>
  <c r="F15133" i="1" a="1"/>
  <c r="F15133" i="1" s="1"/>
  <c r="F15134" i="1" a="1"/>
  <c r="F15134" i="1" s="1"/>
  <c r="F15135" i="1" a="1"/>
  <c r="F15135" i="1" s="1"/>
  <c r="F15136" i="1" a="1"/>
  <c r="F15136" i="1" s="1"/>
  <c r="F15137" i="1" a="1"/>
  <c r="F15137" i="1" s="1"/>
  <c r="F15138" i="1" a="1"/>
  <c r="F15138" i="1" s="1"/>
  <c r="F15139" i="1" a="1"/>
  <c r="F15139" i="1" s="1"/>
  <c r="F15140" i="1" a="1"/>
  <c r="F15140" i="1" s="1"/>
  <c r="F15141" i="1" a="1"/>
  <c r="F15141" i="1" s="1"/>
  <c r="F15142" i="1" a="1"/>
  <c r="F15142" i="1" s="1"/>
  <c r="F15143" i="1" a="1"/>
  <c r="F15143" i="1" s="1"/>
  <c r="F15144" i="1" a="1"/>
  <c r="F15144" i="1" s="1"/>
  <c r="F15145" i="1" a="1"/>
  <c r="F15145" i="1" s="1"/>
  <c r="F15146" i="1" a="1"/>
  <c r="F15146" i="1" s="1"/>
  <c r="F15147" i="1" a="1"/>
  <c r="F15147" i="1" s="1"/>
  <c r="F15148" i="1" a="1"/>
  <c r="F15148" i="1" s="1"/>
  <c r="F15149" i="1" a="1"/>
  <c r="F15149" i="1" s="1"/>
  <c r="F15150" i="1" a="1"/>
  <c r="F15150" i="1" s="1"/>
  <c r="F15151" i="1" a="1"/>
  <c r="F15151" i="1" s="1"/>
  <c r="F15152" i="1" a="1"/>
  <c r="F15152" i="1" s="1"/>
  <c r="F15153" i="1" a="1"/>
  <c r="F15153" i="1" s="1"/>
  <c r="F15154" i="1" a="1"/>
  <c r="F15154" i="1" s="1"/>
  <c r="F15155" i="1" a="1"/>
  <c r="F15155" i="1" s="1"/>
  <c r="F15156" i="1" a="1"/>
  <c r="F15156" i="1" s="1"/>
  <c r="F15157" i="1" a="1"/>
  <c r="F15157" i="1" s="1"/>
  <c r="F15158" i="1" a="1"/>
  <c r="F15158" i="1" s="1"/>
  <c r="F15159" i="1" a="1"/>
  <c r="F15159" i="1" s="1"/>
  <c r="F15160" i="1" a="1"/>
  <c r="F15160" i="1" s="1"/>
  <c r="F15161" i="1" a="1"/>
  <c r="F15161" i="1" s="1"/>
  <c r="F15162" i="1" a="1"/>
  <c r="F15162" i="1" s="1"/>
  <c r="F15163" i="1" a="1"/>
  <c r="F15163" i="1" s="1"/>
  <c r="F15164" i="1" a="1"/>
  <c r="F15164" i="1" s="1"/>
  <c r="F15165" i="1" a="1"/>
  <c r="F15165" i="1" s="1"/>
  <c r="F15166" i="1" a="1"/>
  <c r="F15166" i="1" s="1"/>
  <c r="F15167" i="1" a="1"/>
  <c r="F15167" i="1" s="1"/>
  <c r="F15168" i="1" a="1"/>
  <c r="F15168" i="1" s="1"/>
  <c r="F15169" i="1" a="1"/>
  <c r="F15169" i="1" s="1"/>
  <c r="F15170" i="1" a="1"/>
  <c r="F15170" i="1" s="1"/>
  <c r="F15171" i="1" a="1"/>
  <c r="F15171" i="1" s="1"/>
  <c r="F15172" i="1" a="1"/>
  <c r="F15172" i="1" s="1"/>
  <c r="F15173" i="1" a="1"/>
  <c r="F15173" i="1" s="1"/>
  <c r="F15174" i="1" a="1"/>
  <c r="F15174" i="1" s="1"/>
  <c r="F15175" i="1" a="1"/>
  <c r="F15175" i="1" s="1"/>
  <c r="F15176" i="1" a="1"/>
  <c r="F15176" i="1" s="1"/>
  <c r="F15177" i="1" a="1"/>
  <c r="F15177" i="1" s="1"/>
  <c r="F15178" i="1" a="1"/>
  <c r="F15178" i="1" s="1"/>
  <c r="F15179" i="1" a="1"/>
  <c r="F15179" i="1" s="1"/>
  <c r="F15180" i="1" a="1"/>
  <c r="F15180" i="1" s="1"/>
  <c r="F15181" i="1" a="1"/>
  <c r="F15181" i="1" s="1"/>
  <c r="F15182" i="1" a="1"/>
  <c r="F15182" i="1" s="1"/>
  <c r="F15183" i="1" a="1"/>
  <c r="F15183" i="1" s="1"/>
  <c r="F15184" i="1" a="1"/>
  <c r="F15184" i="1" s="1"/>
  <c r="F15185" i="1" a="1"/>
  <c r="F15185" i="1" s="1"/>
  <c r="F15186" i="1" a="1"/>
  <c r="F15186" i="1" s="1"/>
  <c r="F15187" i="1" a="1"/>
  <c r="F15187" i="1" s="1"/>
  <c r="F15188" i="1" a="1"/>
  <c r="F15188" i="1" s="1"/>
  <c r="F15189" i="1" a="1"/>
  <c r="F15189" i="1" s="1"/>
  <c r="F15190" i="1" a="1"/>
  <c r="F15190" i="1" s="1"/>
  <c r="F15191" i="1" a="1"/>
  <c r="F15191" i="1" s="1"/>
  <c r="F15192" i="1" a="1"/>
  <c r="F15192" i="1" s="1"/>
  <c r="F15193" i="1" a="1"/>
  <c r="F15193" i="1" s="1"/>
  <c r="F15194" i="1" a="1"/>
  <c r="F15194" i="1" s="1"/>
  <c r="F15195" i="1" a="1"/>
  <c r="F15195" i="1" s="1"/>
  <c r="F15196" i="1" a="1"/>
  <c r="F15196" i="1" s="1"/>
  <c r="F15197" i="1" a="1"/>
  <c r="F15197" i="1" s="1"/>
  <c r="F15198" i="1" a="1"/>
  <c r="F15198" i="1" s="1"/>
  <c r="F15199" i="1" a="1"/>
  <c r="F15199" i="1" s="1"/>
  <c r="F15200" i="1" a="1"/>
  <c r="F15200" i="1" s="1"/>
  <c r="F15201" i="1" a="1"/>
  <c r="F15201" i="1" s="1"/>
  <c r="F15202" i="1" a="1"/>
  <c r="F15202" i="1" s="1"/>
  <c r="F15203" i="1" a="1"/>
  <c r="F15203" i="1" s="1"/>
  <c r="F15204" i="1" a="1"/>
  <c r="F15204" i="1" s="1"/>
  <c r="F15205" i="1" a="1"/>
  <c r="F15205" i="1" s="1"/>
  <c r="F15206" i="1" a="1"/>
  <c r="F15206" i="1" s="1"/>
  <c r="F15207" i="1" a="1"/>
  <c r="F15207" i="1" s="1"/>
  <c r="F15208" i="1" a="1"/>
  <c r="F15208" i="1" s="1"/>
  <c r="F15209" i="1" a="1"/>
  <c r="F15209" i="1" s="1"/>
  <c r="F15210" i="1" a="1"/>
  <c r="F15210" i="1" s="1"/>
  <c r="F15211" i="1" a="1"/>
  <c r="F15211" i="1" s="1"/>
  <c r="F15212" i="1" a="1"/>
  <c r="F15212" i="1" s="1"/>
  <c r="F15213" i="1" a="1"/>
  <c r="F15213" i="1" s="1"/>
  <c r="F15214" i="1" a="1"/>
  <c r="F15214" i="1" s="1"/>
  <c r="F15215" i="1" a="1"/>
  <c r="F15215" i="1" s="1"/>
  <c r="F15216" i="1" a="1"/>
  <c r="F15216" i="1" s="1"/>
  <c r="F15217" i="1" a="1"/>
  <c r="F15217" i="1" s="1"/>
  <c r="F15218" i="1" a="1"/>
  <c r="F15218" i="1" s="1"/>
  <c r="F15219" i="1" a="1"/>
  <c r="F15219" i="1" s="1"/>
  <c r="F15220" i="1" a="1"/>
  <c r="F15220" i="1" s="1"/>
  <c r="F15221" i="1" a="1"/>
  <c r="F15221" i="1" s="1"/>
  <c r="F15222" i="1" a="1"/>
  <c r="F15222" i="1" s="1"/>
  <c r="F15223" i="1" a="1"/>
  <c r="F15223" i="1" s="1"/>
  <c r="F15224" i="1" a="1"/>
  <c r="F15224" i="1" s="1"/>
  <c r="F15225" i="1" a="1"/>
  <c r="F15225" i="1" s="1"/>
  <c r="F15226" i="1" a="1"/>
  <c r="F15226" i="1" s="1"/>
  <c r="F15227" i="1" a="1"/>
  <c r="F15227" i="1" s="1"/>
  <c r="F15228" i="1" a="1"/>
  <c r="F15228" i="1" s="1"/>
  <c r="F15229" i="1" a="1"/>
  <c r="F15229" i="1" s="1"/>
  <c r="F15230" i="1" a="1"/>
  <c r="F15230" i="1" s="1"/>
  <c r="F15231" i="1" a="1"/>
  <c r="F15231" i="1" s="1"/>
  <c r="F15232" i="1" a="1"/>
  <c r="F15232" i="1" s="1"/>
  <c r="F15233" i="1" a="1"/>
  <c r="F15233" i="1" s="1"/>
  <c r="F15234" i="1" a="1"/>
  <c r="F15234" i="1" s="1"/>
  <c r="F15235" i="1" a="1"/>
  <c r="F15235" i="1" s="1"/>
  <c r="F15236" i="1" a="1"/>
  <c r="F15236" i="1" s="1"/>
  <c r="F15237" i="1" a="1"/>
  <c r="F15237" i="1" s="1"/>
  <c r="F15238" i="1" a="1"/>
  <c r="F15238" i="1" s="1"/>
  <c r="F15239" i="1" a="1"/>
  <c r="F15239" i="1" s="1"/>
  <c r="F15240" i="1" a="1"/>
  <c r="F15240" i="1" s="1"/>
  <c r="F15241" i="1" a="1"/>
  <c r="F15241" i="1" s="1"/>
  <c r="F15242" i="1" a="1"/>
  <c r="F15242" i="1" s="1"/>
  <c r="F15243" i="1" a="1"/>
  <c r="F15243" i="1" s="1"/>
  <c r="F15244" i="1" a="1"/>
  <c r="F15244" i="1" s="1"/>
  <c r="F15245" i="1" a="1"/>
  <c r="F15245" i="1" s="1"/>
  <c r="F15246" i="1" a="1"/>
  <c r="F15246" i="1" s="1"/>
  <c r="F15247" i="1" a="1"/>
  <c r="F15247" i="1" s="1"/>
  <c r="F15248" i="1" a="1"/>
  <c r="F15248" i="1" s="1"/>
  <c r="F15249" i="1" a="1"/>
  <c r="F15249" i="1" s="1"/>
  <c r="F15250" i="1" a="1"/>
  <c r="F15250" i="1" s="1"/>
  <c r="F15251" i="1" a="1"/>
  <c r="F15251" i="1" s="1"/>
  <c r="F15252" i="1" a="1"/>
  <c r="F15252" i="1" s="1"/>
  <c r="F15253" i="1" a="1"/>
  <c r="F15253" i="1" s="1"/>
  <c r="F15254" i="1" a="1"/>
  <c r="F15254" i="1" s="1"/>
  <c r="F15255" i="1" a="1"/>
  <c r="F15255" i="1" s="1"/>
  <c r="F15256" i="1" a="1"/>
  <c r="F15256" i="1" s="1"/>
  <c r="F15257" i="1" a="1"/>
  <c r="F15257" i="1" s="1"/>
  <c r="F15258" i="1" a="1"/>
  <c r="F15258" i="1" s="1"/>
  <c r="F15259" i="1" a="1"/>
  <c r="F15259" i="1" s="1"/>
  <c r="F15260" i="1" a="1"/>
  <c r="F15260" i="1" s="1"/>
  <c r="F15261" i="1" a="1"/>
  <c r="F15261" i="1" s="1"/>
  <c r="F15262" i="1" a="1"/>
  <c r="F15262" i="1" s="1"/>
  <c r="F15263" i="1" a="1"/>
  <c r="F15263" i="1" s="1"/>
  <c r="F15264" i="1" a="1"/>
  <c r="F15264" i="1" s="1"/>
  <c r="F15265" i="1" a="1"/>
  <c r="F15265" i="1" s="1"/>
  <c r="F15266" i="1" a="1"/>
  <c r="F15266" i="1" s="1"/>
  <c r="F15267" i="1" a="1"/>
  <c r="F15267" i="1" s="1"/>
  <c r="F15268" i="1" a="1"/>
  <c r="F15268" i="1" s="1"/>
  <c r="F15269" i="1" a="1"/>
  <c r="F15269" i="1" s="1"/>
  <c r="F15270" i="1" a="1"/>
  <c r="F15270" i="1" s="1"/>
  <c r="F15271" i="1" a="1"/>
  <c r="F15271" i="1" s="1"/>
  <c r="F15272" i="1" a="1"/>
  <c r="F15272" i="1" s="1"/>
  <c r="F15273" i="1" a="1"/>
  <c r="F15273" i="1" s="1"/>
  <c r="F15274" i="1" a="1"/>
  <c r="F15274" i="1" s="1"/>
  <c r="F15275" i="1" a="1"/>
  <c r="F15275" i="1" s="1"/>
  <c r="F15276" i="1" a="1"/>
  <c r="F15276" i="1" s="1"/>
  <c r="F15277" i="1" a="1"/>
  <c r="F15277" i="1" s="1"/>
  <c r="F15278" i="1" a="1"/>
  <c r="F15278" i="1" s="1"/>
  <c r="F15279" i="1" a="1"/>
  <c r="F15279" i="1" s="1"/>
  <c r="F15280" i="1" a="1"/>
  <c r="F15280" i="1" s="1"/>
  <c r="F15281" i="1" a="1"/>
  <c r="F15281" i="1" s="1"/>
  <c r="F15282" i="1" a="1"/>
  <c r="F15282" i="1" s="1"/>
  <c r="F15283" i="1" a="1"/>
  <c r="F15283" i="1" s="1"/>
  <c r="F15284" i="1" a="1"/>
  <c r="F15284" i="1" s="1"/>
  <c r="F15285" i="1" a="1"/>
  <c r="F15285" i="1" s="1"/>
  <c r="F15286" i="1" a="1"/>
  <c r="F15286" i="1" s="1"/>
  <c r="F15287" i="1" a="1"/>
  <c r="F15287" i="1" s="1"/>
  <c r="F15288" i="1" a="1"/>
  <c r="F15288" i="1" s="1"/>
  <c r="F15289" i="1" a="1"/>
  <c r="F15289" i="1" s="1"/>
  <c r="F15290" i="1" a="1"/>
  <c r="F15290" i="1" s="1"/>
  <c r="F15291" i="1" a="1"/>
  <c r="F15291" i="1" s="1"/>
  <c r="F15292" i="1" a="1"/>
  <c r="F15292" i="1" s="1"/>
  <c r="F15293" i="1" a="1"/>
  <c r="F15293" i="1" s="1"/>
  <c r="F15294" i="1" a="1"/>
  <c r="F15294" i="1" s="1"/>
  <c r="F15295" i="1" a="1"/>
  <c r="F15295" i="1" s="1"/>
  <c r="F15296" i="1" a="1"/>
  <c r="F15296" i="1" s="1"/>
  <c r="F15297" i="1" a="1"/>
  <c r="F15297" i="1" s="1"/>
  <c r="F15298" i="1" a="1"/>
  <c r="F15298" i="1" s="1"/>
  <c r="F15299" i="1" a="1"/>
  <c r="F15299" i="1" s="1"/>
  <c r="F15300" i="1" a="1"/>
  <c r="F15300" i="1" s="1"/>
  <c r="F15301" i="1" a="1"/>
  <c r="F15301" i="1" s="1"/>
  <c r="F15302" i="1" a="1"/>
  <c r="F15302" i="1" s="1"/>
  <c r="F15303" i="1" a="1"/>
  <c r="F15303" i="1" s="1"/>
  <c r="F15304" i="1" a="1"/>
  <c r="F15304" i="1" s="1"/>
  <c r="F15305" i="1" a="1"/>
  <c r="F15305" i="1" s="1"/>
  <c r="F15306" i="1" a="1"/>
  <c r="F15306" i="1" s="1"/>
  <c r="F15307" i="1" a="1"/>
  <c r="F15307" i="1" s="1"/>
  <c r="F15308" i="1" a="1"/>
  <c r="F15308" i="1" s="1"/>
  <c r="F15309" i="1" a="1"/>
  <c r="F15309" i="1" s="1"/>
  <c r="F15310" i="1" a="1"/>
  <c r="F15310" i="1" s="1"/>
  <c r="F15311" i="1" a="1"/>
  <c r="F15311" i="1" s="1"/>
  <c r="F15312" i="1" a="1"/>
  <c r="F15312" i="1" s="1"/>
  <c r="F15313" i="1" a="1"/>
  <c r="F15313" i="1" s="1"/>
  <c r="F15314" i="1" a="1"/>
  <c r="F15314" i="1" s="1"/>
  <c r="F15315" i="1" a="1"/>
  <c r="F15315" i="1" s="1"/>
  <c r="F15316" i="1" a="1"/>
  <c r="F15316" i="1" s="1"/>
  <c r="F15317" i="1" a="1"/>
  <c r="F15317" i="1" s="1"/>
  <c r="F15318" i="1" a="1"/>
  <c r="F15318" i="1" s="1"/>
  <c r="F15319" i="1" a="1"/>
  <c r="F15319" i="1" s="1"/>
  <c r="F15320" i="1" a="1"/>
  <c r="F15320" i="1" s="1"/>
  <c r="F15321" i="1" a="1"/>
  <c r="F15321" i="1" s="1"/>
  <c r="F15322" i="1" a="1"/>
  <c r="F15322" i="1" s="1"/>
  <c r="F15323" i="1" a="1"/>
  <c r="F15323" i="1" s="1"/>
  <c r="F15324" i="1" a="1"/>
  <c r="F15324" i="1" s="1"/>
  <c r="F15325" i="1" a="1"/>
  <c r="F15325" i="1" s="1"/>
  <c r="F15326" i="1" a="1"/>
  <c r="F15326" i="1" s="1"/>
  <c r="F15327" i="1" a="1"/>
  <c r="F15327" i="1" s="1"/>
  <c r="F15328" i="1" a="1"/>
  <c r="F15328" i="1" s="1"/>
  <c r="F15329" i="1" a="1"/>
  <c r="F15329" i="1" s="1"/>
  <c r="F15330" i="1" a="1"/>
  <c r="F15330" i="1" s="1"/>
  <c r="F15331" i="1" a="1"/>
  <c r="F15331" i="1" s="1"/>
  <c r="F15332" i="1" a="1"/>
  <c r="F15332" i="1" s="1"/>
  <c r="F15333" i="1" a="1"/>
  <c r="F15333" i="1" s="1"/>
  <c r="F15334" i="1" a="1"/>
  <c r="F15334" i="1" s="1"/>
  <c r="F15335" i="1" a="1"/>
  <c r="F15335" i="1" s="1"/>
  <c r="F15336" i="1" a="1"/>
  <c r="F15336" i="1" s="1"/>
  <c r="F15337" i="1" a="1"/>
  <c r="F15337" i="1" s="1"/>
  <c r="F15338" i="1" a="1"/>
  <c r="F15338" i="1" s="1"/>
  <c r="F15339" i="1" a="1"/>
  <c r="F15339" i="1" s="1"/>
  <c r="F15340" i="1" a="1"/>
  <c r="F15340" i="1" s="1"/>
  <c r="F15341" i="1" a="1"/>
  <c r="F15341" i="1" s="1"/>
  <c r="F15342" i="1" a="1"/>
  <c r="F15342" i="1" s="1"/>
  <c r="F15343" i="1" a="1"/>
  <c r="F15343" i="1" s="1"/>
  <c r="F15344" i="1" a="1"/>
  <c r="F15344" i="1" s="1"/>
  <c r="F15345" i="1" a="1"/>
  <c r="F15345" i="1" s="1"/>
  <c r="F15346" i="1" a="1"/>
  <c r="F15346" i="1" s="1"/>
  <c r="F15347" i="1" a="1"/>
  <c r="F15347" i="1" s="1"/>
  <c r="F15348" i="1" a="1"/>
  <c r="F15348" i="1" s="1"/>
  <c r="F15349" i="1" a="1"/>
  <c r="F15349" i="1" s="1"/>
  <c r="F15350" i="1" a="1"/>
  <c r="F15350" i="1" s="1"/>
  <c r="F15351" i="1" a="1"/>
  <c r="F15351" i="1" s="1"/>
  <c r="F15352" i="1" a="1"/>
  <c r="F15352" i="1" s="1"/>
  <c r="F15353" i="1" a="1"/>
  <c r="F15353" i="1" s="1"/>
  <c r="F15354" i="1" a="1"/>
  <c r="F15354" i="1" s="1"/>
  <c r="F15355" i="1" a="1"/>
  <c r="F15355" i="1" s="1"/>
  <c r="F15356" i="1" a="1"/>
  <c r="F15356" i="1" s="1"/>
  <c r="F15357" i="1" a="1"/>
  <c r="F15357" i="1" s="1"/>
  <c r="F15358" i="1" a="1"/>
  <c r="F15358" i="1" s="1"/>
  <c r="F15359" i="1" a="1"/>
  <c r="F15359" i="1" s="1"/>
  <c r="F15360" i="1" a="1"/>
  <c r="F15360" i="1" s="1"/>
  <c r="F15361" i="1" a="1"/>
  <c r="F15361" i="1" s="1"/>
  <c r="F15362" i="1" a="1"/>
  <c r="F15362" i="1" s="1"/>
  <c r="F15363" i="1" a="1"/>
  <c r="F15363" i="1" s="1"/>
  <c r="F15364" i="1" a="1"/>
  <c r="F15364" i="1" s="1"/>
  <c r="F15365" i="1" a="1"/>
  <c r="F15365" i="1" s="1"/>
  <c r="F15366" i="1" a="1"/>
  <c r="F15366" i="1" s="1"/>
  <c r="F15367" i="1" a="1"/>
  <c r="F15367" i="1" s="1"/>
  <c r="F15368" i="1" a="1"/>
  <c r="F15368" i="1" s="1"/>
  <c r="F15369" i="1" a="1"/>
  <c r="F15369" i="1" s="1"/>
  <c r="F15370" i="1" a="1"/>
  <c r="F15370" i="1" s="1"/>
  <c r="F15371" i="1" a="1"/>
  <c r="F15371" i="1" s="1"/>
  <c r="F15372" i="1" a="1"/>
  <c r="F15372" i="1" s="1"/>
  <c r="F15373" i="1" a="1"/>
  <c r="F15373" i="1" s="1"/>
  <c r="F15374" i="1" a="1"/>
  <c r="F15374" i="1" s="1"/>
  <c r="F15375" i="1" a="1"/>
  <c r="F15375" i="1" s="1"/>
  <c r="F15376" i="1" a="1"/>
  <c r="F15376" i="1" s="1"/>
  <c r="F15377" i="1" a="1"/>
  <c r="F15377" i="1" s="1"/>
  <c r="F15378" i="1" a="1"/>
  <c r="F15378" i="1" s="1"/>
  <c r="F15379" i="1" a="1"/>
  <c r="F15379" i="1" s="1"/>
  <c r="F15380" i="1" a="1"/>
  <c r="F15380" i="1" s="1"/>
  <c r="F15381" i="1" a="1"/>
  <c r="F15381" i="1" s="1"/>
  <c r="F15382" i="1" a="1"/>
  <c r="F15382" i="1" s="1"/>
  <c r="F15383" i="1" a="1"/>
  <c r="F15383" i="1" s="1"/>
  <c r="F15384" i="1" a="1"/>
  <c r="F15384" i="1" s="1"/>
  <c r="F15385" i="1" a="1"/>
  <c r="F15385" i="1" s="1"/>
  <c r="F15386" i="1" a="1"/>
  <c r="F15386" i="1" s="1"/>
  <c r="F15387" i="1" a="1"/>
  <c r="F15387" i="1" s="1"/>
  <c r="F15388" i="1" a="1"/>
  <c r="F15388" i="1" s="1"/>
  <c r="F15389" i="1" a="1"/>
  <c r="F15389" i="1" s="1"/>
  <c r="F15390" i="1" a="1"/>
  <c r="F15390" i="1" s="1"/>
  <c r="F15391" i="1" a="1"/>
  <c r="F15391" i="1" s="1"/>
  <c r="F15392" i="1" a="1"/>
  <c r="F15392" i="1" s="1"/>
  <c r="F15393" i="1" a="1"/>
  <c r="F15393" i="1" s="1"/>
  <c r="F15394" i="1" a="1"/>
  <c r="F15394" i="1" s="1"/>
  <c r="F15395" i="1" a="1"/>
  <c r="F15395" i="1" s="1"/>
  <c r="F15396" i="1" a="1"/>
  <c r="F15396" i="1" s="1"/>
  <c r="F15397" i="1" a="1"/>
  <c r="F15397" i="1" s="1"/>
  <c r="F15398" i="1" a="1"/>
  <c r="F15398" i="1" s="1"/>
  <c r="F15399" i="1" a="1"/>
  <c r="F15399" i="1" s="1"/>
  <c r="F15400" i="1" a="1"/>
  <c r="F15400" i="1" s="1"/>
  <c r="F15401" i="1" a="1"/>
  <c r="F15401" i="1" s="1"/>
  <c r="F15402" i="1" a="1"/>
  <c r="F15402" i="1" s="1"/>
  <c r="F15403" i="1" a="1"/>
  <c r="F15403" i="1" s="1"/>
  <c r="F15404" i="1" a="1"/>
  <c r="F15404" i="1" s="1"/>
  <c r="F15405" i="1" a="1"/>
  <c r="F15405" i="1" s="1"/>
  <c r="F15406" i="1" a="1"/>
  <c r="F15406" i="1" s="1"/>
  <c r="F15407" i="1" a="1"/>
  <c r="F15407" i="1" s="1"/>
  <c r="F15408" i="1" a="1"/>
  <c r="F15408" i="1" s="1"/>
  <c r="F15409" i="1" a="1"/>
  <c r="F15409" i="1" s="1"/>
  <c r="F15410" i="1" a="1"/>
  <c r="F15410" i="1" s="1"/>
  <c r="F15411" i="1" a="1"/>
  <c r="F15411" i="1" s="1"/>
  <c r="F15412" i="1" a="1"/>
  <c r="F15412" i="1" s="1"/>
  <c r="F15413" i="1" a="1"/>
  <c r="F15413" i="1" s="1"/>
  <c r="F15414" i="1" a="1"/>
  <c r="F15414" i="1" s="1"/>
  <c r="F15415" i="1" a="1"/>
  <c r="F15415" i="1" s="1"/>
  <c r="F15416" i="1" a="1"/>
  <c r="F15416" i="1" s="1"/>
  <c r="F15417" i="1" a="1"/>
  <c r="F15417" i="1" s="1"/>
  <c r="F15418" i="1" a="1"/>
  <c r="F15418" i="1" s="1"/>
  <c r="F15419" i="1" a="1"/>
  <c r="F15419" i="1" s="1"/>
  <c r="F15420" i="1" a="1"/>
  <c r="F15420" i="1" s="1"/>
  <c r="F15421" i="1" a="1"/>
  <c r="F15421" i="1" s="1"/>
  <c r="F15422" i="1" a="1"/>
  <c r="F15422" i="1" s="1"/>
  <c r="F15423" i="1" a="1"/>
  <c r="F15423" i="1" s="1"/>
  <c r="F15424" i="1" a="1"/>
  <c r="F15424" i="1" s="1"/>
  <c r="F15425" i="1" a="1"/>
  <c r="F15425" i="1" s="1"/>
  <c r="F15426" i="1" a="1"/>
  <c r="F15426" i="1" s="1"/>
  <c r="F15427" i="1" a="1"/>
  <c r="F15427" i="1" s="1"/>
  <c r="F15428" i="1" a="1"/>
  <c r="F15428" i="1" s="1"/>
  <c r="F15429" i="1" a="1"/>
  <c r="F15429" i="1" s="1"/>
  <c r="F15430" i="1" a="1"/>
  <c r="F15430" i="1" s="1"/>
  <c r="F15431" i="1" a="1"/>
  <c r="F15431" i="1" s="1"/>
  <c r="F15432" i="1" a="1"/>
  <c r="F15432" i="1" s="1"/>
  <c r="F15433" i="1" a="1"/>
  <c r="F15433" i="1" s="1"/>
  <c r="F15434" i="1" a="1"/>
  <c r="F15434" i="1" s="1"/>
  <c r="F15435" i="1" a="1"/>
  <c r="F15435" i="1" s="1"/>
  <c r="F15436" i="1" a="1"/>
  <c r="F15436" i="1" s="1"/>
  <c r="F15437" i="1" a="1"/>
  <c r="F15437" i="1" s="1"/>
  <c r="F15438" i="1" a="1"/>
  <c r="F15438" i="1" s="1"/>
  <c r="F15439" i="1" a="1"/>
  <c r="F15439" i="1" s="1"/>
  <c r="F15440" i="1" a="1"/>
  <c r="F15440" i="1" s="1"/>
  <c r="F15441" i="1" a="1"/>
  <c r="F15441" i="1" s="1"/>
  <c r="F15442" i="1" a="1"/>
  <c r="F15442" i="1" s="1"/>
  <c r="F15443" i="1" a="1"/>
  <c r="F15443" i="1" s="1"/>
  <c r="F15444" i="1" a="1"/>
  <c r="F15444" i="1" s="1"/>
  <c r="F15445" i="1" a="1"/>
  <c r="F15445" i="1" s="1"/>
  <c r="F15446" i="1" a="1"/>
  <c r="F15446" i="1" s="1"/>
  <c r="F15447" i="1" a="1"/>
  <c r="F15447" i="1" s="1"/>
  <c r="F15448" i="1" a="1"/>
  <c r="F15448" i="1" s="1"/>
  <c r="F15449" i="1" a="1"/>
  <c r="F15449" i="1" s="1"/>
  <c r="F15450" i="1" a="1"/>
  <c r="F15450" i="1" s="1"/>
  <c r="F15451" i="1" a="1"/>
  <c r="F15451" i="1" s="1"/>
  <c r="F15452" i="1" a="1"/>
  <c r="F15452" i="1" s="1"/>
  <c r="F15453" i="1" a="1"/>
  <c r="F15453" i="1" s="1"/>
  <c r="F15454" i="1" a="1"/>
  <c r="F15454" i="1" s="1"/>
  <c r="F15455" i="1" a="1"/>
  <c r="F15455" i="1" s="1"/>
  <c r="F15456" i="1" a="1"/>
  <c r="F15456" i="1" s="1"/>
  <c r="F15457" i="1" a="1"/>
  <c r="F15457" i="1" s="1"/>
  <c r="F15458" i="1" a="1"/>
  <c r="F15458" i="1" s="1"/>
  <c r="F15459" i="1" a="1"/>
  <c r="F15459" i="1" s="1"/>
  <c r="F15460" i="1" a="1"/>
  <c r="F15460" i="1" s="1"/>
  <c r="F15461" i="1" a="1"/>
  <c r="F15461" i="1" s="1"/>
  <c r="F15462" i="1" a="1"/>
  <c r="F15462" i="1" s="1"/>
  <c r="F15463" i="1" a="1"/>
  <c r="F15463" i="1" s="1"/>
  <c r="F15464" i="1" a="1"/>
  <c r="F15464" i="1" s="1"/>
  <c r="F15465" i="1" a="1"/>
  <c r="F15465" i="1" s="1"/>
  <c r="F15466" i="1" a="1"/>
  <c r="F15466" i="1" s="1"/>
  <c r="F15467" i="1" a="1"/>
  <c r="F15467" i="1" s="1"/>
  <c r="F15468" i="1" a="1"/>
  <c r="F15468" i="1" s="1"/>
  <c r="F15469" i="1" a="1"/>
  <c r="F15469" i="1" s="1"/>
  <c r="F15470" i="1" a="1"/>
  <c r="F15470" i="1" s="1"/>
  <c r="F15471" i="1" a="1"/>
  <c r="F15471" i="1" s="1"/>
  <c r="F15472" i="1" a="1"/>
  <c r="F15472" i="1" s="1"/>
  <c r="F15473" i="1" a="1"/>
  <c r="F15473" i="1" s="1"/>
  <c r="F15474" i="1" a="1"/>
  <c r="F15474" i="1" s="1"/>
  <c r="F15475" i="1" a="1"/>
  <c r="F15475" i="1" s="1"/>
  <c r="F15476" i="1" a="1"/>
  <c r="F15476" i="1" s="1"/>
  <c r="F15477" i="1" a="1"/>
  <c r="F15477" i="1" s="1"/>
  <c r="F15478" i="1" a="1"/>
  <c r="F15478" i="1" s="1"/>
  <c r="F15479" i="1" a="1"/>
  <c r="F15479" i="1" s="1"/>
  <c r="F15480" i="1" a="1"/>
  <c r="F15480" i="1" s="1"/>
  <c r="F15481" i="1" a="1"/>
  <c r="F15481" i="1" s="1"/>
  <c r="F15482" i="1" a="1"/>
  <c r="F15482" i="1" s="1"/>
  <c r="F15483" i="1" a="1"/>
  <c r="F15483" i="1" s="1"/>
  <c r="F15484" i="1" a="1"/>
  <c r="F15484" i="1" s="1"/>
  <c r="F15485" i="1" a="1"/>
  <c r="F15485" i="1" s="1"/>
  <c r="F15486" i="1" a="1"/>
  <c r="F15486" i="1" s="1"/>
  <c r="F15487" i="1" a="1"/>
  <c r="F15487" i="1" s="1"/>
  <c r="F15488" i="1" a="1"/>
  <c r="F15488" i="1" s="1"/>
  <c r="F15489" i="1" a="1"/>
  <c r="F15489" i="1" s="1"/>
  <c r="F15490" i="1" a="1"/>
  <c r="F15490" i="1" s="1"/>
  <c r="F15491" i="1" a="1"/>
  <c r="F15491" i="1" s="1"/>
  <c r="F15492" i="1" a="1"/>
  <c r="F15492" i="1" s="1"/>
  <c r="F15493" i="1" a="1"/>
  <c r="F15493" i="1" s="1"/>
  <c r="F15494" i="1" a="1"/>
  <c r="F15494" i="1" s="1"/>
  <c r="F15495" i="1" a="1"/>
  <c r="F15495" i="1" s="1"/>
  <c r="F15496" i="1" a="1"/>
  <c r="F15496" i="1" s="1"/>
  <c r="F15497" i="1" a="1"/>
  <c r="F15497" i="1" s="1"/>
  <c r="F15498" i="1" a="1"/>
  <c r="F15498" i="1" s="1"/>
  <c r="F15499" i="1" a="1"/>
  <c r="F15499" i="1" s="1"/>
  <c r="F15500" i="1" a="1"/>
  <c r="F15500" i="1" s="1"/>
  <c r="F15501" i="1" a="1"/>
  <c r="F15501" i="1" s="1"/>
  <c r="F15502" i="1" a="1"/>
  <c r="F15502" i="1" s="1"/>
  <c r="F15503" i="1" a="1"/>
  <c r="F15503" i="1" s="1"/>
  <c r="F15504" i="1" a="1"/>
  <c r="F15504" i="1" s="1"/>
  <c r="F15505" i="1" a="1"/>
  <c r="F15505" i="1" s="1"/>
  <c r="F15506" i="1" a="1"/>
  <c r="F15506" i="1" s="1"/>
  <c r="F15507" i="1" a="1"/>
  <c r="F15507" i="1" s="1"/>
  <c r="F15508" i="1" a="1"/>
  <c r="F15508" i="1" s="1"/>
  <c r="F15509" i="1" a="1"/>
  <c r="F15509" i="1" s="1"/>
  <c r="F15510" i="1" a="1"/>
  <c r="F15510" i="1" s="1"/>
  <c r="F15511" i="1" a="1"/>
  <c r="F15511" i="1" s="1"/>
  <c r="F15512" i="1" a="1"/>
  <c r="F15512" i="1" s="1"/>
  <c r="F15513" i="1" a="1"/>
  <c r="F15513" i="1" s="1"/>
  <c r="F15514" i="1" a="1"/>
  <c r="F15514" i="1" s="1"/>
  <c r="F15515" i="1" a="1"/>
  <c r="F15515" i="1" s="1"/>
  <c r="F15516" i="1" a="1"/>
  <c r="F15516" i="1" s="1"/>
  <c r="F15517" i="1" a="1"/>
  <c r="F15517" i="1" s="1"/>
  <c r="F15518" i="1" a="1"/>
  <c r="F15518" i="1" s="1"/>
  <c r="F15519" i="1" a="1"/>
  <c r="F15519" i="1" s="1"/>
  <c r="F15520" i="1" a="1"/>
  <c r="F15520" i="1" s="1"/>
  <c r="F15521" i="1" a="1"/>
  <c r="F15521" i="1" s="1"/>
  <c r="F15522" i="1" a="1"/>
  <c r="F15522" i="1" s="1"/>
  <c r="F15523" i="1" a="1"/>
  <c r="F15523" i="1" s="1"/>
  <c r="F15524" i="1" a="1"/>
  <c r="F15524" i="1" s="1"/>
  <c r="F15525" i="1" a="1"/>
  <c r="F15525" i="1" s="1"/>
  <c r="F15526" i="1" a="1"/>
  <c r="F15526" i="1" s="1"/>
  <c r="F15527" i="1" a="1"/>
  <c r="F15527" i="1" s="1"/>
  <c r="F15528" i="1" a="1"/>
  <c r="F15528" i="1" s="1"/>
  <c r="F15529" i="1" a="1"/>
  <c r="F15529" i="1" s="1"/>
  <c r="F15530" i="1" a="1"/>
  <c r="F15530" i="1" s="1"/>
  <c r="F15531" i="1" a="1"/>
  <c r="F15531" i="1" s="1"/>
  <c r="F15532" i="1" a="1"/>
  <c r="F15532" i="1" s="1"/>
  <c r="F15533" i="1" a="1"/>
  <c r="F15533" i="1" s="1"/>
  <c r="F15534" i="1" a="1"/>
  <c r="F15534" i="1" s="1"/>
  <c r="F15535" i="1" a="1"/>
  <c r="F15535" i="1" s="1"/>
  <c r="F15536" i="1" a="1"/>
  <c r="F15536" i="1" s="1"/>
  <c r="F15537" i="1" a="1"/>
  <c r="F15537" i="1" s="1"/>
  <c r="F15538" i="1" a="1"/>
  <c r="F15538" i="1" s="1"/>
  <c r="F15539" i="1" a="1"/>
  <c r="F15539" i="1" s="1"/>
  <c r="F15540" i="1" a="1"/>
  <c r="F15540" i="1" s="1"/>
  <c r="F15541" i="1" a="1"/>
  <c r="F15541" i="1" s="1"/>
  <c r="F15542" i="1" a="1"/>
  <c r="F15542" i="1" s="1"/>
  <c r="F15543" i="1" a="1"/>
  <c r="F15543" i="1" s="1"/>
  <c r="F15544" i="1" a="1"/>
  <c r="F15544" i="1" s="1"/>
  <c r="F15545" i="1" a="1"/>
  <c r="F15545" i="1" s="1"/>
  <c r="F15546" i="1" a="1"/>
  <c r="F15546" i="1" s="1"/>
  <c r="F15547" i="1" a="1"/>
  <c r="F15547" i="1" s="1"/>
  <c r="F15548" i="1" a="1"/>
  <c r="F15548" i="1" s="1"/>
  <c r="F15549" i="1" a="1"/>
  <c r="F15549" i="1" s="1"/>
  <c r="F15550" i="1" a="1"/>
  <c r="F15550" i="1" s="1"/>
  <c r="F15551" i="1" a="1"/>
  <c r="F15551" i="1" s="1"/>
  <c r="F15552" i="1" a="1"/>
  <c r="F15552" i="1" s="1"/>
  <c r="F15553" i="1" a="1"/>
  <c r="F15553" i="1" s="1"/>
  <c r="F15554" i="1" a="1"/>
  <c r="F15554" i="1" s="1"/>
  <c r="F15555" i="1" a="1"/>
  <c r="F15555" i="1" s="1"/>
  <c r="F15556" i="1" a="1"/>
  <c r="F15556" i="1" s="1"/>
  <c r="F15557" i="1" a="1"/>
  <c r="F15557" i="1" s="1"/>
  <c r="F15558" i="1" a="1"/>
  <c r="F15558" i="1" s="1"/>
  <c r="F15559" i="1" a="1"/>
  <c r="F15559" i="1" s="1"/>
  <c r="F15560" i="1" a="1"/>
  <c r="F15560" i="1" s="1"/>
  <c r="F15561" i="1" a="1"/>
  <c r="F15561" i="1" s="1"/>
  <c r="F15562" i="1" a="1"/>
  <c r="F15562" i="1" s="1"/>
  <c r="F15563" i="1" a="1"/>
  <c r="F15563" i="1" s="1"/>
  <c r="F15564" i="1" a="1"/>
  <c r="F15564" i="1" s="1"/>
  <c r="F15565" i="1" a="1"/>
  <c r="F15565" i="1" s="1"/>
  <c r="F15566" i="1" a="1"/>
  <c r="F15566" i="1" s="1"/>
  <c r="F15567" i="1" a="1"/>
  <c r="F15567" i="1" s="1"/>
  <c r="F15568" i="1" a="1"/>
  <c r="F15568" i="1" s="1"/>
  <c r="F15569" i="1" a="1"/>
  <c r="F15569" i="1" s="1"/>
  <c r="F15570" i="1" a="1"/>
  <c r="F15570" i="1" s="1"/>
  <c r="F15571" i="1" a="1"/>
  <c r="F15571" i="1" s="1"/>
  <c r="F15572" i="1" a="1"/>
  <c r="F15572" i="1" s="1"/>
  <c r="F15573" i="1" a="1"/>
  <c r="F15573" i="1" s="1"/>
  <c r="F15574" i="1" a="1"/>
  <c r="F15574" i="1" s="1"/>
  <c r="F15575" i="1" a="1"/>
  <c r="F15575" i="1" s="1"/>
  <c r="F15576" i="1" a="1"/>
  <c r="F15576" i="1" s="1"/>
  <c r="F15577" i="1" a="1"/>
  <c r="F15577" i="1" s="1"/>
  <c r="F15578" i="1" a="1"/>
  <c r="F15578" i="1" s="1"/>
  <c r="F15579" i="1" a="1"/>
  <c r="F15579" i="1" s="1"/>
  <c r="F15580" i="1" a="1"/>
  <c r="F15580" i="1" s="1"/>
  <c r="F15581" i="1" a="1"/>
  <c r="F15581" i="1" s="1"/>
  <c r="F15582" i="1" a="1"/>
  <c r="F15582" i="1" s="1"/>
  <c r="F15583" i="1" a="1"/>
  <c r="F15583" i="1" s="1"/>
  <c r="F15584" i="1" a="1"/>
  <c r="F15584" i="1" s="1"/>
  <c r="F15585" i="1" a="1"/>
  <c r="F15585" i="1" s="1"/>
  <c r="F15586" i="1" a="1"/>
  <c r="F15586" i="1" s="1"/>
  <c r="F15587" i="1" a="1"/>
  <c r="F15587" i="1" s="1"/>
  <c r="F15588" i="1" a="1"/>
  <c r="F15588" i="1" s="1"/>
  <c r="F15589" i="1" a="1"/>
  <c r="F15589" i="1" s="1"/>
  <c r="F15590" i="1" a="1"/>
  <c r="F15590" i="1" s="1"/>
  <c r="F15591" i="1" a="1"/>
  <c r="F15591" i="1" s="1"/>
  <c r="F15592" i="1" a="1"/>
  <c r="F15592" i="1" s="1"/>
  <c r="F15593" i="1" a="1"/>
  <c r="F15593" i="1" s="1"/>
  <c r="F15594" i="1" a="1"/>
  <c r="F15594" i="1" s="1"/>
  <c r="F15595" i="1" a="1"/>
  <c r="F15595" i="1" s="1"/>
  <c r="F15596" i="1" a="1"/>
  <c r="F15596" i="1" s="1"/>
  <c r="F15597" i="1" a="1"/>
  <c r="F15597" i="1" s="1"/>
  <c r="F15598" i="1" a="1"/>
  <c r="F15598" i="1" s="1"/>
  <c r="F15599" i="1" a="1"/>
  <c r="F15599" i="1" s="1"/>
  <c r="F15600" i="1" a="1"/>
  <c r="F15600" i="1" s="1"/>
  <c r="F15601" i="1" a="1"/>
  <c r="F15601" i="1" s="1"/>
  <c r="F15602" i="1" a="1"/>
  <c r="F15602" i="1" s="1"/>
  <c r="F15603" i="1" a="1"/>
  <c r="F15603" i="1" s="1"/>
  <c r="F15604" i="1" a="1"/>
  <c r="F15604" i="1" s="1"/>
  <c r="F15605" i="1" a="1"/>
  <c r="F15605" i="1" s="1"/>
  <c r="F15606" i="1" a="1"/>
  <c r="F15606" i="1" s="1"/>
  <c r="F15607" i="1" a="1"/>
  <c r="F15607" i="1" s="1"/>
  <c r="F15608" i="1" a="1"/>
  <c r="F15608" i="1" s="1"/>
  <c r="F15609" i="1" a="1"/>
  <c r="F15609" i="1" s="1"/>
  <c r="F15610" i="1" a="1"/>
  <c r="F15610" i="1" s="1"/>
  <c r="F15611" i="1" a="1"/>
  <c r="F15611" i="1" s="1"/>
  <c r="F15612" i="1" a="1"/>
  <c r="F15612" i="1" s="1"/>
  <c r="F15613" i="1" a="1"/>
  <c r="F15613" i="1" s="1"/>
  <c r="F15614" i="1" a="1"/>
  <c r="F15614" i="1" s="1"/>
  <c r="F15615" i="1" a="1"/>
  <c r="F15615" i="1" s="1"/>
  <c r="F15616" i="1" a="1"/>
  <c r="F15616" i="1" s="1"/>
  <c r="F15617" i="1" a="1"/>
  <c r="F15617" i="1" s="1"/>
  <c r="F15618" i="1" a="1"/>
  <c r="F15618" i="1" s="1"/>
  <c r="F15619" i="1" a="1"/>
  <c r="F15619" i="1" s="1"/>
  <c r="F15620" i="1" a="1"/>
  <c r="F15620" i="1" s="1"/>
  <c r="F15621" i="1" a="1"/>
  <c r="F15621" i="1" s="1"/>
  <c r="F15622" i="1" a="1"/>
  <c r="F15622" i="1" s="1"/>
  <c r="F15623" i="1" a="1"/>
  <c r="F15623" i="1" s="1"/>
  <c r="F15624" i="1" a="1"/>
  <c r="F15624" i="1" s="1"/>
  <c r="F15625" i="1" a="1"/>
  <c r="F15625" i="1" s="1"/>
  <c r="F15626" i="1" a="1"/>
  <c r="F15626" i="1" s="1"/>
  <c r="F15627" i="1" a="1"/>
  <c r="F15627" i="1" s="1"/>
  <c r="F15628" i="1" a="1"/>
  <c r="F15628" i="1" s="1"/>
  <c r="F15629" i="1" a="1"/>
  <c r="F15629" i="1" s="1"/>
  <c r="F15630" i="1" a="1"/>
  <c r="F15630" i="1" s="1"/>
  <c r="F15631" i="1" a="1"/>
  <c r="F15631" i="1" s="1"/>
  <c r="F15632" i="1" a="1"/>
  <c r="F15632" i="1" s="1"/>
  <c r="F15633" i="1" a="1"/>
  <c r="F15633" i="1" s="1"/>
  <c r="F15634" i="1" a="1"/>
  <c r="F15634" i="1" s="1"/>
  <c r="F15635" i="1" a="1"/>
  <c r="F15635" i="1" s="1"/>
  <c r="F15636" i="1" a="1"/>
  <c r="F15636" i="1" s="1"/>
  <c r="F15637" i="1" a="1"/>
  <c r="F15637" i="1" s="1"/>
  <c r="F15638" i="1" a="1"/>
  <c r="F15638" i="1" s="1"/>
  <c r="F15639" i="1" a="1"/>
  <c r="F15639" i="1" s="1"/>
  <c r="F15640" i="1" a="1"/>
  <c r="F15640" i="1" s="1"/>
  <c r="F15641" i="1" a="1"/>
  <c r="F15641" i="1" s="1"/>
  <c r="F15642" i="1" a="1"/>
  <c r="F15642" i="1" s="1"/>
  <c r="F15643" i="1" a="1"/>
  <c r="F15643" i="1" s="1"/>
  <c r="F15644" i="1" a="1"/>
  <c r="F15644" i="1" s="1"/>
  <c r="F15645" i="1" a="1"/>
  <c r="F15645" i="1" s="1"/>
  <c r="F15646" i="1" a="1"/>
  <c r="F15646" i="1" s="1"/>
  <c r="F15647" i="1" a="1"/>
  <c r="F15647" i="1" s="1"/>
  <c r="F15648" i="1" a="1"/>
  <c r="F15648" i="1" s="1"/>
  <c r="F15649" i="1" a="1"/>
  <c r="F15649" i="1" s="1"/>
  <c r="F15650" i="1" a="1"/>
  <c r="F15650" i="1" s="1"/>
  <c r="F15651" i="1" a="1"/>
  <c r="F15651" i="1" s="1"/>
  <c r="F15652" i="1" a="1"/>
  <c r="F15652" i="1" s="1"/>
  <c r="F15653" i="1" a="1"/>
  <c r="F15653" i="1" s="1"/>
  <c r="F15654" i="1" a="1"/>
  <c r="F15654" i="1" s="1"/>
  <c r="F15655" i="1" a="1"/>
  <c r="F15655" i="1" s="1"/>
  <c r="F15656" i="1" a="1"/>
  <c r="F15656" i="1" s="1"/>
  <c r="F15657" i="1" a="1"/>
  <c r="F15657" i="1" s="1"/>
  <c r="F15658" i="1" a="1"/>
  <c r="F15658" i="1" s="1"/>
  <c r="F15659" i="1" a="1"/>
  <c r="F15659" i="1" s="1"/>
  <c r="F15660" i="1" a="1"/>
  <c r="F15660" i="1" s="1"/>
  <c r="F15661" i="1" a="1"/>
  <c r="F15661" i="1" s="1"/>
  <c r="F15662" i="1" a="1"/>
  <c r="F15662" i="1" s="1"/>
  <c r="F15663" i="1" a="1"/>
  <c r="F15663" i="1" s="1"/>
  <c r="F15664" i="1" a="1"/>
  <c r="F15664" i="1" s="1"/>
  <c r="F15665" i="1" a="1"/>
  <c r="F15665" i="1" s="1"/>
  <c r="F15666" i="1" a="1"/>
  <c r="F15666" i="1" s="1"/>
  <c r="F15667" i="1" a="1"/>
  <c r="F15667" i="1" s="1"/>
  <c r="F15668" i="1" a="1"/>
  <c r="F15668" i="1" s="1"/>
  <c r="F15669" i="1" a="1"/>
  <c r="F15669" i="1" s="1"/>
  <c r="F15670" i="1" a="1"/>
  <c r="F15670" i="1" s="1"/>
  <c r="F15671" i="1" a="1"/>
  <c r="F15671" i="1" s="1"/>
  <c r="F15672" i="1" a="1"/>
  <c r="F15672" i="1" s="1"/>
  <c r="F15673" i="1" a="1"/>
  <c r="F15673" i="1" s="1"/>
  <c r="F15674" i="1" a="1"/>
  <c r="F15674" i="1" s="1"/>
  <c r="F15675" i="1" a="1"/>
  <c r="F15675" i="1" s="1"/>
  <c r="F15676" i="1" a="1"/>
  <c r="F15676" i="1" s="1"/>
  <c r="F15677" i="1" a="1"/>
  <c r="F15677" i="1" s="1"/>
  <c r="F15678" i="1" a="1"/>
  <c r="F15678" i="1" s="1"/>
  <c r="F15679" i="1" a="1"/>
  <c r="F15679" i="1" s="1"/>
  <c r="F15680" i="1" a="1"/>
  <c r="F15680" i="1" s="1"/>
  <c r="F15681" i="1" a="1"/>
  <c r="F15681" i="1" s="1"/>
  <c r="F15682" i="1" a="1"/>
  <c r="F15682" i="1" s="1"/>
  <c r="F15683" i="1" a="1"/>
  <c r="F15683" i="1" s="1"/>
  <c r="F15684" i="1" a="1"/>
  <c r="F15684" i="1" s="1"/>
  <c r="F15685" i="1" a="1"/>
  <c r="F15685" i="1" s="1"/>
  <c r="F15686" i="1" a="1"/>
  <c r="F15686" i="1" s="1"/>
  <c r="F15687" i="1" a="1"/>
  <c r="F15687" i="1" s="1"/>
  <c r="F15688" i="1" a="1"/>
  <c r="F15688" i="1" s="1"/>
  <c r="F15689" i="1" a="1"/>
  <c r="F15689" i="1" s="1"/>
  <c r="F15690" i="1" a="1"/>
  <c r="F15690" i="1" s="1"/>
  <c r="F15691" i="1" a="1"/>
  <c r="F15691" i="1" s="1"/>
  <c r="F15692" i="1" a="1"/>
  <c r="F15692" i="1" s="1"/>
  <c r="F15693" i="1" a="1"/>
  <c r="F15693" i="1" s="1"/>
  <c r="F15694" i="1" a="1"/>
  <c r="F15694" i="1" s="1"/>
  <c r="F15695" i="1" a="1"/>
  <c r="F15695" i="1" s="1"/>
  <c r="F15696" i="1" a="1"/>
  <c r="F15696" i="1" s="1"/>
  <c r="F15697" i="1" a="1"/>
  <c r="F15697" i="1" s="1"/>
  <c r="F15698" i="1" a="1"/>
  <c r="F15698" i="1" s="1"/>
  <c r="F15699" i="1" a="1"/>
  <c r="F15699" i="1" s="1"/>
  <c r="F15700" i="1" a="1"/>
  <c r="F15700" i="1" s="1"/>
  <c r="F15701" i="1" a="1"/>
  <c r="F15701" i="1" s="1"/>
  <c r="F15702" i="1" a="1"/>
  <c r="F15702" i="1" s="1"/>
  <c r="F15703" i="1" a="1"/>
  <c r="F15703" i="1" s="1"/>
  <c r="F15704" i="1" a="1"/>
  <c r="F15704" i="1" s="1"/>
  <c r="F15705" i="1" a="1"/>
  <c r="F15705" i="1" s="1"/>
  <c r="F15706" i="1" a="1"/>
  <c r="F15706" i="1" s="1"/>
  <c r="F15707" i="1" a="1"/>
  <c r="F15707" i="1" s="1"/>
  <c r="F15708" i="1" a="1"/>
  <c r="F15708" i="1" s="1"/>
  <c r="F15709" i="1" a="1"/>
  <c r="F15709" i="1" s="1"/>
  <c r="F15710" i="1" a="1"/>
  <c r="F15710" i="1" s="1"/>
  <c r="F15711" i="1" a="1"/>
  <c r="F15711" i="1" s="1"/>
  <c r="F15712" i="1" a="1"/>
  <c r="F15712" i="1" s="1"/>
  <c r="F15713" i="1" a="1"/>
  <c r="F15713" i="1" s="1"/>
  <c r="F15714" i="1" a="1"/>
  <c r="F15714" i="1" s="1"/>
  <c r="F15715" i="1" a="1"/>
  <c r="F15715" i="1" s="1"/>
  <c r="F15716" i="1" a="1"/>
  <c r="F15716" i="1" s="1"/>
  <c r="F15717" i="1" a="1"/>
  <c r="F15717" i="1" s="1"/>
  <c r="F15718" i="1" a="1"/>
  <c r="F15718" i="1" s="1"/>
  <c r="F15719" i="1" a="1"/>
  <c r="F15719" i="1" s="1"/>
  <c r="F15720" i="1" a="1"/>
  <c r="F15720" i="1" s="1"/>
  <c r="F15721" i="1" a="1"/>
  <c r="F15721" i="1" s="1"/>
  <c r="F15722" i="1" a="1"/>
  <c r="F15722" i="1" s="1"/>
  <c r="F15723" i="1" a="1"/>
  <c r="F15723" i="1" s="1"/>
  <c r="F15724" i="1" a="1"/>
  <c r="F15724" i="1" s="1"/>
  <c r="F15725" i="1" a="1"/>
  <c r="F15725" i="1" s="1"/>
  <c r="F15726" i="1" a="1"/>
  <c r="F15726" i="1" s="1"/>
  <c r="F15727" i="1" a="1"/>
  <c r="F15727" i="1" s="1"/>
  <c r="F15728" i="1" a="1"/>
  <c r="F15728" i="1" s="1"/>
  <c r="F15729" i="1" a="1"/>
  <c r="F15729" i="1" s="1"/>
  <c r="F15730" i="1" a="1"/>
  <c r="F15730" i="1" s="1"/>
  <c r="F15731" i="1" a="1"/>
  <c r="F15731" i="1" s="1"/>
  <c r="F15732" i="1" a="1"/>
  <c r="F15732" i="1" s="1"/>
  <c r="F15733" i="1" a="1"/>
  <c r="F15733" i="1" s="1"/>
  <c r="F15734" i="1" a="1"/>
  <c r="F15734" i="1" s="1"/>
  <c r="F15735" i="1" a="1"/>
  <c r="F15735" i="1" s="1"/>
  <c r="F15736" i="1" a="1"/>
  <c r="F15736" i="1" s="1"/>
  <c r="F15737" i="1" a="1"/>
  <c r="F15737" i="1" s="1"/>
  <c r="F15738" i="1" a="1"/>
  <c r="F15738" i="1" s="1"/>
  <c r="F15739" i="1" a="1"/>
  <c r="F15739" i="1" s="1"/>
  <c r="F15740" i="1" a="1"/>
  <c r="F15740" i="1" s="1"/>
  <c r="F15741" i="1" a="1"/>
  <c r="F15741" i="1" s="1"/>
  <c r="F15742" i="1" a="1"/>
  <c r="F15742" i="1" s="1"/>
  <c r="F15743" i="1" a="1"/>
  <c r="F15743" i="1" s="1"/>
  <c r="F15744" i="1" a="1"/>
  <c r="F15744" i="1" s="1"/>
  <c r="F15745" i="1" a="1"/>
  <c r="F15745" i="1" s="1"/>
  <c r="F15746" i="1" a="1"/>
  <c r="F15746" i="1" s="1"/>
  <c r="F15747" i="1" a="1"/>
  <c r="F15747" i="1" s="1"/>
  <c r="F15748" i="1" a="1"/>
  <c r="F15748" i="1" s="1"/>
  <c r="F15749" i="1" a="1"/>
  <c r="F15749" i="1" s="1"/>
  <c r="F15750" i="1" a="1"/>
  <c r="F15750" i="1" s="1"/>
  <c r="F15751" i="1" a="1"/>
  <c r="F15751" i="1" s="1"/>
  <c r="F15752" i="1" a="1"/>
  <c r="F15752" i="1" s="1"/>
  <c r="F15753" i="1" a="1"/>
  <c r="F15753" i="1" s="1"/>
  <c r="F15754" i="1" a="1"/>
  <c r="F15754" i="1" s="1"/>
  <c r="F15755" i="1" a="1"/>
  <c r="F15755" i="1" s="1"/>
  <c r="F15756" i="1" a="1"/>
  <c r="F15756" i="1" s="1"/>
  <c r="F15757" i="1" a="1"/>
  <c r="F15757" i="1" s="1"/>
  <c r="F15758" i="1" a="1"/>
  <c r="F15758" i="1" s="1"/>
  <c r="F15759" i="1" a="1"/>
  <c r="F15759" i="1" s="1"/>
  <c r="F15760" i="1" a="1"/>
  <c r="F15760" i="1" s="1"/>
  <c r="F15761" i="1" a="1"/>
  <c r="F15761" i="1" s="1"/>
  <c r="F15762" i="1" a="1"/>
  <c r="F15762" i="1" s="1"/>
  <c r="F15763" i="1" a="1"/>
  <c r="F15763" i="1" s="1"/>
  <c r="F15764" i="1" a="1"/>
  <c r="F15764" i="1" s="1"/>
  <c r="F15765" i="1" a="1"/>
  <c r="F15765" i="1" s="1"/>
  <c r="F15766" i="1" a="1"/>
  <c r="F15766" i="1" s="1"/>
  <c r="F15767" i="1" a="1"/>
  <c r="F15767" i="1" s="1"/>
  <c r="F15768" i="1" a="1"/>
  <c r="F15768" i="1" s="1"/>
  <c r="F15769" i="1" a="1"/>
  <c r="F15769" i="1" s="1"/>
  <c r="F15770" i="1" a="1"/>
  <c r="F15770" i="1" s="1"/>
  <c r="F15771" i="1" a="1"/>
  <c r="F15771" i="1" s="1"/>
  <c r="F15772" i="1" a="1"/>
  <c r="F15772" i="1" s="1"/>
  <c r="F15773" i="1" a="1"/>
  <c r="F15773" i="1" s="1"/>
  <c r="F15774" i="1" a="1"/>
  <c r="F15774" i="1" s="1"/>
  <c r="F15775" i="1" a="1"/>
  <c r="F15775" i="1" s="1"/>
  <c r="F15776" i="1" a="1"/>
  <c r="F15776" i="1" s="1"/>
  <c r="F15777" i="1" a="1"/>
  <c r="F15777" i="1" s="1"/>
  <c r="F15778" i="1" a="1"/>
  <c r="F15778" i="1" s="1"/>
  <c r="F15779" i="1" a="1"/>
  <c r="F15779" i="1" s="1"/>
  <c r="F15780" i="1" a="1"/>
  <c r="F15780" i="1" s="1"/>
  <c r="F15781" i="1" a="1"/>
  <c r="F15781" i="1" s="1"/>
  <c r="F15782" i="1" a="1"/>
  <c r="F15782" i="1" s="1"/>
  <c r="F15783" i="1" a="1"/>
  <c r="F15783" i="1" s="1"/>
  <c r="F15784" i="1" a="1"/>
  <c r="F15784" i="1" s="1"/>
  <c r="F15785" i="1" a="1"/>
  <c r="F15785" i="1" s="1"/>
  <c r="F15786" i="1" a="1"/>
  <c r="F15786" i="1" s="1"/>
  <c r="F15787" i="1" a="1"/>
  <c r="F15787" i="1" s="1"/>
  <c r="F15788" i="1" a="1"/>
  <c r="F15788" i="1" s="1"/>
  <c r="F15789" i="1" a="1"/>
  <c r="F15789" i="1" s="1"/>
  <c r="F15790" i="1" a="1"/>
  <c r="F15790" i="1" s="1"/>
  <c r="F15791" i="1" a="1"/>
  <c r="F15791" i="1" s="1"/>
  <c r="F15792" i="1" a="1"/>
  <c r="F15792" i="1" s="1"/>
  <c r="F15793" i="1" a="1"/>
  <c r="F15793" i="1" s="1"/>
  <c r="F15794" i="1" a="1"/>
  <c r="F15794" i="1" s="1"/>
  <c r="F15795" i="1" a="1"/>
  <c r="F15795" i="1" s="1"/>
  <c r="F15796" i="1" a="1"/>
  <c r="F15796" i="1" s="1"/>
  <c r="F15797" i="1" a="1"/>
  <c r="F15797" i="1" s="1"/>
  <c r="F15798" i="1" a="1"/>
  <c r="F15798" i="1" s="1"/>
  <c r="F15799" i="1" a="1"/>
  <c r="F15799" i="1" s="1"/>
  <c r="F15800" i="1" a="1"/>
  <c r="F15800" i="1" s="1"/>
  <c r="F15801" i="1" a="1"/>
  <c r="F15801" i="1" s="1"/>
  <c r="F15802" i="1" a="1"/>
  <c r="F15802" i="1" s="1"/>
  <c r="F15803" i="1" a="1"/>
  <c r="F15803" i="1" s="1"/>
  <c r="F15804" i="1" a="1"/>
  <c r="F15804" i="1" s="1"/>
  <c r="F15805" i="1" a="1"/>
  <c r="F15805" i="1" s="1"/>
  <c r="F15806" i="1" a="1"/>
  <c r="F15806" i="1" s="1"/>
  <c r="F15807" i="1" a="1"/>
  <c r="F15807" i="1" s="1"/>
  <c r="F15808" i="1" a="1"/>
  <c r="F15808" i="1" s="1"/>
  <c r="F15809" i="1" a="1"/>
  <c r="F15809" i="1" s="1"/>
  <c r="F15810" i="1" a="1"/>
  <c r="F15810" i="1" s="1"/>
  <c r="F15811" i="1" a="1"/>
  <c r="F15811" i="1" s="1"/>
  <c r="F15812" i="1" a="1"/>
  <c r="F15812" i="1" s="1"/>
  <c r="F15813" i="1" a="1"/>
  <c r="F15813" i="1" s="1"/>
  <c r="F15814" i="1" a="1"/>
  <c r="F15814" i="1" s="1"/>
  <c r="F15815" i="1" a="1"/>
  <c r="F15815" i="1" s="1"/>
  <c r="F15816" i="1" a="1"/>
  <c r="F15816" i="1" s="1"/>
  <c r="F15817" i="1" a="1"/>
  <c r="F15817" i="1" s="1"/>
  <c r="F15818" i="1" a="1"/>
  <c r="F15818" i="1" s="1"/>
  <c r="F15819" i="1" a="1"/>
  <c r="F15819" i="1" s="1"/>
  <c r="F15820" i="1" a="1"/>
  <c r="F15820" i="1" s="1"/>
  <c r="F15821" i="1" a="1"/>
  <c r="F15821" i="1" s="1"/>
  <c r="F15822" i="1" a="1"/>
  <c r="F15822" i="1" s="1"/>
  <c r="F15823" i="1" a="1"/>
  <c r="F15823" i="1" s="1"/>
  <c r="F15824" i="1" a="1"/>
  <c r="F15824" i="1" s="1"/>
  <c r="F15825" i="1" a="1"/>
  <c r="F15825" i="1" s="1"/>
  <c r="F15826" i="1" a="1"/>
  <c r="F15826" i="1" s="1"/>
  <c r="F15827" i="1" a="1"/>
  <c r="F15827" i="1" s="1"/>
  <c r="F15828" i="1" a="1"/>
  <c r="F15828" i="1" s="1"/>
  <c r="F15829" i="1" a="1"/>
  <c r="F15829" i="1" s="1"/>
  <c r="F15830" i="1" a="1"/>
  <c r="F15830" i="1" s="1"/>
  <c r="F15831" i="1" a="1"/>
  <c r="F15831" i="1" s="1"/>
  <c r="F15832" i="1" a="1"/>
  <c r="F15832" i="1" s="1"/>
  <c r="F15833" i="1" a="1"/>
  <c r="F15833" i="1" s="1"/>
  <c r="F15834" i="1" a="1"/>
  <c r="F15834" i="1" s="1"/>
  <c r="F15835" i="1" a="1"/>
  <c r="F15835" i="1" s="1"/>
  <c r="F15836" i="1" a="1"/>
  <c r="F15836" i="1" s="1"/>
  <c r="F15837" i="1" a="1"/>
  <c r="F15837" i="1" s="1"/>
  <c r="F15838" i="1" a="1"/>
  <c r="F15838" i="1" s="1"/>
  <c r="F15839" i="1" a="1"/>
  <c r="F15839" i="1" s="1"/>
  <c r="F15840" i="1" a="1"/>
  <c r="F15840" i="1" s="1"/>
  <c r="F15841" i="1" a="1"/>
  <c r="F15841" i="1" s="1"/>
  <c r="F15842" i="1" a="1"/>
  <c r="F15842" i="1" s="1"/>
  <c r="F15843" i="1" a="1"/>
  <c r="F15843" i="1" s="1"/>
  <c r="F15844" i="1" a="1"/>
  <c r="F15844" i="1" s="1"/>
  <c r="F15845" i="1" a="1"/>
  <c r="F15845" i="1" s="1"/>
  <c r="F15846" i="1" a="1"/>
  <c r="F15846" i="1" s="1"/>
  <c r="F15847" i="1" a="1"/>
  <c r="F15847" i="1" s="1"/>
  <c r="F15848" i="1" a="1"/>
  <c r="F15848" i="1" s="1"/>
  <c r="F15849" i="1" a="1"/>
  <c r="F15849" i="1" s="1"/>
  <c r="F15850" i="1" a="1"/>
  <c r="F15850" i="1" s="1"/>
  <c r="F15851" i="1" a="1"/>
  <c r="F15851" i="1" s="1"/>
  <c r="F15852" i="1" a="1"/>
  <c r="F15852" i="1" s="1"/>
  <c r="F15853" i="1" a="1"/>
  <c r="F15853" i="1" s="1"/>
  <c r="F15854" i="1" a="1"/>
  <c r="F15854" i="1" s="1"/>
  <c r="F15855" i="1" a="1"/>
  <c r="F15855" i="1" s="1"/>
  <c r="F15856" i="1" a="1"/>
  <c r="F15856" i="1" s="1"/>
  <c r="F15857" i="1" a="1"/>
  <c r="F15857" i="1" s="1"/>
  <c r="F15858" i="1" a="1"/>
  <c r="F15858" i="1" s="1"/>
  <c r="F15859" i="1" a="1"/>
  <c r="F15859" i="1" s="1"/>
  <c r="F15860" i="1" a="1"/>
  <c r="F15860" i="1" s="1"/>
  <c r="F15861" i="1" a="1"/>
  <c r="F15861" i="1" s="1"/>
  <c r="F15862" i="1" a="1"/>
  <c r="F15862" i="1" s="1"/>
  <c r="F15863" i="1" a="1"/>
  <c r="F15863" i="1" s="1"/>
  <c r="F15864" i="1" a="1"/>
  <c r="F15864" i="1" s="1"/>
  <c r="F15865" i="1" a="1"/>
  <c r="F15865" i="1" s="1"/>
  <c r="F15866" i="1" a="1"/>
  <c r="F15866" i="1" s="1"/>
  <c r="F15867" i="1" a="1"/>
  <c r="F15867" i="1" s="1"/>
  <c r="F15868" i="1" a="1"/>
  <c r="F15868" i="1" s="1"/>
  <c r="F15869" i="1" a="1"/>
  <c r="F15869" i="1" s="1"/>
  <c r="F15870" i="1" a="1"/>
  <c r="F15870" i="1" s="1"/>
  <c r="F15871" i="1" a="1"/>
  <c r="F15871" i="1" s="1"/>
  <c r="F15872" i="1" a="1"/>
  <c r="F15872" i="1" s="1"/>
  <c r="F15873" i="1" a="1"/>
  <c r="F15873" i="1" s="1"/>
  <c r="F15874" i="1" a="1"/>
  <c r="F15874" i="1" s="1"/>
  <c r="F15875" i="1" a="1"/>
  <c r="F15875" i="1" s="1"/>
  <c r="F15876" i="1" a="1"/>
  <c r="F15876" i="1" s="1"/>
  <c r="F15877" i="1" a="1"/>
  <c r="F15877" i="1" s="1"/>
  <c r="F15878" i="1" a="1"/>
  <c r="F15878" i="1" s="1"/>
  <c r="F15879" i="1" a="1"/>
  <c r="F15879" i="1" s="1"/>
  <c r="F15880" i="1" a="1"/>
  <c r="F15880" i="1" s="1"/>
  <c r="F15881" i="1" a="1"/>
  <c r="F15881" i="1" s="1"/>
  <c r="F15882" i="1" a="1"/>
  <c r="F15882" i="1" s="1"/>
  <c r="F15883" i="1" a="1"/>
  <c r="F15883" i="1" s="1"/>
  <c r="F15884" i="1" a="1"/>
  <c r="F15884" i="1" s="1"/>
  <c r="F15885" i="1" a="1"/>
  <c r="F15885" i="1" s="1"/>
  <c r="F15886" i="1" a="1"/>
  <c r="F15886" i="1" s="1"/>
  <c r="F15887" i="1" a="1"/>
  <c r="F15887" i="1" s="1"/>
  <c r="F15888" i="1" a="1"/>
  <c r="F15888" i="1" s="1"/>
  <c r="F15889" i="1" a="1"/>
  <c r="F15889" i="1" s="1"/>
  <c r="F15890" i="1" a="1"/>
  <c r="F15890" i="1" s="1"/>
  <c r="F15891" i="1" a="1"/>
  <c r="F15891" i="1" s="1"/>
  <c r="F15892" i="1" a="1"/>
  <c r="F15892" i="1" s="1"/>
  <c r="F15893" i="1" a="1"/>
  <c r="F15893" i="1" s="1"/>
  <c r="F15894" i="1" a="1"/>
  <c r="F15894" i="1" s="1"/>
  <c r="F15895" i="1" a="1"/>
  <c r="F15895" i="1" s="1"/>
  <c r="F15896" i="1" a="1"/>
  <c r="F15896" i="1" s="1"/>
  <c r="F15897" i="1" a="1"/>
  <c r="F15897" i="1" s="1"/>
  <c r="F15898" i="1" a="1"/>
  <c r="F15898" i="1" s="1"/>
  <c r="F15899" i="1" a="1"/>
  <c r="F15899" i="1" s="1"/>
  <c r="F15900" i="1" a="1"/>
  <c r="F15900" i="1" s="1"/>
  <c r="F15901" i="1" a="1"/>
  <c r="F15901" i="1" s="1"/>
  <c r="F15902" i="1" a="1"/>
  <c r="F15902" i="1" s="1"/>
  <c r="F15903" i="1" a="1"/>
  <c r="F15903" i="1" s="1"/>
  <c r="F15904" i="1" a="1"/>
  <c r="F15904" i="1" s="1"/>
  <c r="F15905" i="1" a="1"/>
  <c r="F15905" i="1" s="1"/>
  <c r="F15906" i="1" a="1"/>
  <c r="F15906" i="1" s="1"/>
  <c r="F15907" i="1" a="1"/>
  <c r="F15907" i="1" s="1"/>
  <c r="F15908" i="1" a="1"/>
  <c r="F15908" i="1" s="1"/>
  <c r="F15909" i="1" a="1"/>
  <c r="F15909" i="1" s="1"/>
  <c r="F15910" i="1" a="1"/>
  <c r="F15910" i="1" s="1"/>
  <c r="F15911" i="1" a="1"/>
  <c r="F15911" i="1" s="1"/>
  <c r="F15912" i="1" a="1"/>
  <c r="F15912" i="1" s="1"/>
  <c r="F15913" i="1" a="1"/>
  <c r="F15913" i="1" s="1"/>
  <c r="F15914" i="1" a="1"/>
  <c r="F15914" i="1" s="1"/>
  <c r="F15915" i="1" a="1"/>
  <c r="F15915" i="1" s="1"/>
  <c r="F15916" i="1" a="1"/>
  <c r="F15916" i="1" s="1"/>
  <c r="F15917" i="1" a="1"/>
  <c r="F15917" i="1" s="1"/>
  <c r="F15918" i="1" a="1"/>
  <c r="F15918" i="1" s="1"/>
  <c r="F15919" i="1" a="1"/>
  <c r="F15919" i="1" s="1"/>
  <c r="F15920" i="1" a="1"/>
  <c r="F15920" i="1" s="1"/>
  <c r="F15921" i="1" a="1"/>
  <c r="F15921" i="1" s="1"/>
  <c r="F15922" i="1" a="1"/>
  <c r="F15922" i="1" s="1"/>
  <c r="F15923" i="1" a="1"/>
  <c r="F15923" i="1" s="1"/>
  <c r="F15924" i="1" a="1"/>
  <c r="F15924" i="1" s="1"/>
  <c r="F15925" i="1" a="1"/>
  <c r="F15925" i="1" s="1"/>
  <c r="F15926" i="1" a="1"/>
  <c r="F15926" i="1" s="1"/>
  <c r="F15927" i="1" a="1"/>
  <c r="F15927" i="1" s="1"/>
  <c r="F15928" i="1" a="1"/>
  <c r="F15928" i="1" s="1"/>
  <c r="F15929" i="1" a="1"/>
  <c r="F15929" i="1" s="1"/>
  <c r="F15930" i="1" a="1"/>
  <c r="F15930" i="1" s="1"/>
  <c r="F15931" i="1" a="1"/>
  <c r="F15931" i="1" s="1"/>
  <c r="F15932" i="1" a="1"/>
  <c r="F15932" i="1" s="1"/>
  <c r="F15933" i="1" a="1"/>
  <c r="F15933" i="1" s="1"/>
  <c r="F15934" i="1" a="1"/>
  <c r="F15934" i="1" s="1"/>
  <c r="F15935" i="1" a="1"/>
  <c r="F15935" i="1" s="1"/>
  <c r="F15936" i="1" a="1"/>
  <c r="F15936" i="1" s="1"/>
  <c r="F15937" i="1" a="1"/>
  <c r="F15937" i="1" s="1"/>
  <c r="F15938" i="1" a="1"/>
  <c r="F15938" i="1" s="1"/>
  <c r="F15939" i="1" a="1"/>
  <c r="F15939" i="1" s="1"/>
  <c r="F15940" i="1" a="1"/>
  <c r="F15940" i="1" s="1"/>
  <c r="F15941" i="1" a="1"/>
  <c r="F15941" i="1" s="1"/>
  <c r="F15942" i="1" a="1"/>
  <c r="F15942" i="1" s="1"/>
  <c r="F15943" i="1" a="1"/>
  <c r="F15943" i="1" s="1"/>
  <c r="F15944" i="1" a="1"/>
  <c r="F15944" i="1" s="1"/>
  <c r="F15945" i="1" a="1"/>
  <c r="F15945" i="1" s="1"/>
  <c r="F15946" i="1" a="1"/>
  <c r="F15946" i="1" s="1"/>
  <c r="F15947" i="1" a="1"/>
  <c r="F15947" i="1" s="1"/>
  <c r="F15948" i="1" a="1"/>
  <c r="F15948" i="1" s="1"/>
  <c r="F15949" i="1" a="1"/>
  <c r="F15949" i="1" s="1"/>
  <c r="F15950" i="1" a="1"/>
  <c r="F15950" i="1" s="1"/>
  <c r="F15951" i="1" a="1"/>
  <c r="F15951" i="1" s="1"/>
  <c r="F15952" i="1" a="1"/>
  <c r="F15952" i="1" s="1"/>
  <c r="F15953" i="1" a="1"/>
  <c r="F15953" i="1" s="1"/>
  <c r="F15954" i="1" a="1"/>
  <c r="F15954" i="1" s="1"/>
  <c r="F15955" i="1" a="1"/>
  <c r="F15955" i="1" s="1"/>
  <c r="F15956" i="1" a="1"/>
  <c r="F15956" i="1" s="1"/>
  <c r="F15957" i="1" a="1"/>
  <c r="F15957" i="1" s="1"/>
  <c r="F15958" i="1" a="1"/>
  <c r="F15958" i="1" s="1"/>
  <c r="F15959" i="1" a="1"/>
  <c r="F15959" i="1" s="1"/>
  <c r="F15960" i="1" a="1"/>
  <c r="F15960" i="1" s="1"/>
  <c r="F15961" i="1" a="1"/>
  <c r="F15961" i="1" s="1"/>
  <c r="F15962" i="1" a="1"/>
  <c r="F15962" i="1" s="1"/>
  <c r="F15963" i="1" a="1"/>
  <c r="F15963" i="1" s="1"/>
  <c r="F15964" i="1" a="1"/>
  <c r="F15964" i="1" s="1"/>
  <c r="F15965" i="1" a="1"/>
  <c r="F15965" i="1" s="1"/>
  <c r="F15966" i="1" a="1"/>
  <c r="F15966" i="1" s="1"/>
  <c r="F15967" i="1" a="1"/>
  <c r="F15967" i="1" s="1"/>
  <c r="F15968" i="1" a="1"/>
  <c r="F15968" i="1" s="1"/>
  <c r="F15969" i="1" a="1"/>
  <c r="F15969" i="1" s="1"/>
  <c r="F15970" i="1" a="1"/>
  <c r="F15970" i="1" s="1"/>
  <c r="F15971" i="1" a="1"/>
  <c r="F15971" i="1" s="1"/>
  <c r="F15972" i="1" a="1"/>
  <c r="F15972" i="1" s="1"/>
  <c r="F15973" i="1" a="1"/>
  <c r="F15973" i="1" s="1"/>
  <c r="F15974" i="1" a="1"/>
  <c r="F15974" i="1" s="1"/>
  <c r="F15975" i="1" a="1"/>
  <c r="F15975" i="1" s="1"/>
  <c r="F15976" i="1" a="1"/>
  <c r="F15976" i="1" s="1"/>
  <c r="F15977" i="1" a="1"/>
  <c r="F15977" i="1" s="1"/>
  <c r="F15978" i="1" a="1"/>
  <c r="F15978" i="1" s="1"/>
  <c r="F15979" i="1" a="1"/>
  <c r="F15979" i="1" s="1"/>
  <c r="F15980" i="1" a="1"/>
  <c r="F15980" i="1" s="1"/>
  <c r="F15981" i="1" a="1"/>
  <c r="F15981" i="1" s="1"/>
  <c r="F15982" i="1" a="1"/>
  <c r="F15982" i="1" s="1"/>
  <c r="F15983" i="1" a="1"/>
  <c r="F15983" i="1" s="1"/>
  <c r="F15984" i="1" a="1"/>
  <c r="F15984" i="1" s="1"/>
  <c r="F15985" i="1" a="1"/>
  <c r="F15985" i="1" s="1"/>
  <c r="F15986" i="1" a="1"/>
  <c r="F15986" i="1" s="1"/>
  <c r="F15987" i="1" a="1"/>
  <c r="F15987" i="1" s="1"/>
  <c r="F15988" i="1" a="1"/>
  <c r="F15988" i="1" s="1"/>
  <c r="F15989" i="1" a="1"/>
  <c r="F15989" i="1" s="1"/>
  <c r="F15990" i="1" a="1"/>
  <c r="F15990" i="1" s="1"/>
  <c r="F15991" i="1" a="1"/>
  <c r="F15991" i="1" s="1"/>
  <c r="F15992" i="1" a="1"/>
  <c r="F15992" i="1" s="1"/>
  <c r="F15993" i="1" a="1"/>
  <c r="F15993" i="1" s="1"/>
  <c r="F15994" i="1" a="1"/>
  <c r="F15994" i="1" s="1"/>
  <c r="F15995" i="1" a="1"/>
  <c r="F15995" i="1" s="1"/>
  <c r="F15996" i="1" a="1"/>
  <c r="F15996" i="1" s="1"/>
  <c r="F15997" i="1" a="1"/>
  <c r="F15997" i="1" s="1"/>
  <c r="F15998" i="1" a="1"/>
  <c r="F15998" i="1" s="1"/>
  <c r="F15999" i="1" a="1"/>
  <c r="F15999" i="1" s="1"/>
  <c r="F16000" i="1" a="1"/>
  <c r="F16000" i="1" s="1"/>
  <c r="F16001" i="1" a="1"/>
  <c r="F16001" i="1" s="1"/>
  <c r="F16002" i="1" a="1"/>
  <c r="F16002" i="1" s="1"/>
  <c r="F16003" i="1" a="1"/>
  <c r="F16003" i="1" s="1"/>
  <c r="F16004" i="1" a="1"/>
  <c r="F16004" i="1" s="1"/>
  <c r="F16005" i="1" a="1"/>
  <c r="F16005" i="1" s="1"/>
  <c r="F16006" i="1" a="1"/>
  <c r="F16006" i="1" s="1"/>
  <c r="F16007" i="1" a="1"/>
  <c r="F16007" i="1" s="1"/>
  <c r="F16008" i="1" a="1"/>
  <c r="F16008" i="1" s="1"/>
  <c r="F16009" i="1" a="1"/>
  <c r="F16009" i="1" s="1"/>
  <c r="F16010" i="1" a="1"/>
  <c r="F16010" i="1" s="1"/>
  <c r="F16011" i="1" a="1"/>
  <c r="F16011" i="1" s="1"/>
  <c r="F16012" i="1" a="1"/>
  <c r="F16012" i="1" s="1"/>
  <c r="F16013" i="1" a="1"/>
  <c r="F16013" i="1" s="1"/>
  <c r="F16014" i="1" a="1"/>
  <c r="F16014" i="1" s="1"/>
  <c r="F16015" i="1" a="1"/>
  <c r="F16015" i="1" s="1"/>
  <c r="F16016" i="1" a="1"/>
  <c r="F16016" i="1" s="1"/>
  <c r="F16017" i="1" a="1"/>
  <c r="F16017" i="1" s="1"/>
  <c r="F16018" i="1" a="1"/>
  <c r="F16018" i="1" s="1"/>
  <c r="F16019" i="1" a="1"/>
  <c r="F16019" i="1" s="1"/>
  <c r="F16020" i="1" a="1"/>
  <c r="F16020" i="1" s="1"/>
  <c r="F16021" i="1" a="1"/>
  <c r="F16021" i="1" s="1"/>
  <c r="F16022" i="1" a="1"/>
  <c r="F16022" i="1" s="1"/>
  <c r="F16023" i="1" a="1"/>
  <c r="F16023" i="1" s="1"/>
  <c r="F16024" i="1" a="1"/>
  <c r="F16024" i="1" s="1"/>
  <c r="F16025" i="1" a="1"/>
  <c r="F16025" i="1" s="1"/>
  <c r="F16026" i="1" a="1"/>
  <c r="F16026" i="1" s="1"/>
  <c r="F16027" i="1" a="1"/>
  <c r="F16027" i="1" s="1"/>
  <c r="F16028" i="1" a="1"/>
  <c r="F16028" i="1" s="1"/>
  <c r="F16029" i="1" a="1"/>
  <c r="F16029" i="1" s="1"/>
  <c r="F16030" i="1" a="1"/>
  <c r="F16030" i="1" s="1"/>
  <c r="F16031" i="1" a="1"/>
  <c r="F16031" i="1" s="1"/>
  <c r="F16032" i="1" a="1"/>
  <c r="F16032" i="1" s="1"/>
  <c r="F16033" i="1" a="1"/>
  <c r="F16033" i="1" s="1"/>
  <c r="F16034" i="1" a="1"/>
  <c r="F16034" i="1" s="1"/>
  <c r="F16035" i="1" a="1"/>
  <c r="F16035" i="1" s="1"/>
  <c r="F16036" i="1" a="1"/>
  <c r="F16036" i="1" s="1"/>
  <c r="F16037" i="1" a="1"/>
  <c r="F16037" i="1" s="1"/>
  <c r="F16038" i="1" a="1"/>
  <c r="F16038" i="1" s="1"/>
  <c r="F16039" i="1" a="1"/>
  <c r="F16039" i="1" s="1"/>
  <c r="F16040" i="1" a="1"/>
  <c r="F16040" i="1" s="1"/>
  <c r="F16041" i="1" a="1"/>
  <c r="F16041" i="1" s="1"/>
  <c r="F16042" i="1" a="1"/>
  <c r="F16042" i="1" s="1"/>
  <c r="F16043" i="1" a="1"/>
  <c r="F16043" i="1" s="1"/>
  <c r="F16044" i="1" a="1"/>
  <c r="F16044" i="1" s="1"/>
  <c r="F16045" i="1" a="1"/>
  <c r="F16045" i="1" s="1"/>
  <c r="F16046" i="1" a="1"/>
  <c r="F16046" i="1" s="1"/>
  <c r="F16047" i="1" a="1"/>
  <c r="F16047" i="1" s="1"/>
  <c r="F16048" i="1" a="1"/>
  <c r="F16048" i="1" s="1"/>
  <c r="F16049" i="1" a="1"/>
  <c r="F16049" i="1" s="1"/>
  <c r="F16050" i="1" a="1"/>
  <c r="F16050" i="1" s="1"/>
  <c r="F16051" i="1" a="1"/>
  <c r="F16051" i="1" s="1"/>
  <c r="F16052" i="1" a="1"/>
  <c r="F16052" i="1" s="1"/>
  <c r="F16053" i="1" a="1"/>
  <c r="F16053" i="1" s="1"/>
  <c r="F16054" i="1" a="1"/>
  <c r="F16054" i="1" s="1"/>
  <c r="F16055" i="1" a="1"/>
  <c r="F16055" i="1" s="1"/>
  <c r="F16056" i="1" a="1"/>
  <c r="F16056" i="1" s="1"/>
  <c r="F16057" i="1" a="1"/>
  <c r="F16057" i="1" s="1"/>
  <c r="F16058" i="1" a="1"/>
  <c r="F16058" i="1" s="1"/>
  <c r="F16059" i="1" a="1"/>
  <c r="F16059" i="1" s="1"/>
  <c r="F16060" i="1" a="1"/>
  <c r="F16060" i="1" s="1"/>
  <c r="F16061" i="1" a="1"/>
  <c r="F16061" i="1" s="1"/>
  <c r="F16062" i="1" a="1"/>
  <c r="F16062" i="1" s="1"/>
  <c r="F16063" i="1" a="1"/>
  <c r="F16063" i="1" s="1"/>
  <c r="F16064" i="1" a="1"/>
  <c r="F16064" i="1" s="1"/>
  <c r="F16065" i="1" a="1"/>
  <c r="F16065" i="1" s="1"/>
  <c r="F16066" i="1" a="1"/>
  <c r="F16066" i="1" s="1"/>
  <c r="F16067" i="1" a="1"/>
  <c r="F16067" i="1" s="1"/>
  <c r="F16068" i="1" a="1"/>
  <c r="F16068" i="1" s="1"/>
  <c r="F16069" i="1" a="1"/>
  <c r="F16069" i="1" s="1"/>
  <c r="F16070" i="1" a="1"/>
  <c r="F16070" i="1" s="1"/>
  <c r="F16071" i="1" a="1"/>
  <c r="F16071" i="1" s="1"/>
  <c r="F16072" i="1" a="1"/>
  <c r="F16072" i="1" s="1"/>
  <c r="F16073" i="1" a="1"/>
  <c r="F16073" i="1" s="1"/>
  <c r="F16074" i="1" a="1"/>
  <c r="F16074" i="1" s="1"/>
  <c r="F16075" i="1" a="1"/>
  <c r="F16075" i="1" s="1"/>
  <c r="F16076" i="1" a="1"/>
  <c r="F16076" i="1" s="1"/>
  <c r="F16077" i="1" a="1"/>
  <c r="F16077" i="1" s="1"/>
  <c r="F16078" i="1" a="1"/>
  <c r="F16078" i="1" s="1"/>
  <c r="F16079" i="1" a="1"/>
  <c r="F16079" i="1" s="1"/>
  <c r="F16080" i="1" a="1"/>
  <c r="F16080" i="1" s="1"/>
  <c r="F16081" i="1" a="1"/>
  <c r="F16081" i="1" s="1"/>
  <c r="F16082" i="1" a="1"/>
  <c r="F16082" i="1" s="1"/>
  <c r="F16083" i="1" a="1"/>
  <c r="F16083" i="1" s="1"/>
  <c r="F16084" i="1" a="1"/>
  <c r="F16084" i="1" s="1"/>
  <c r="F16085" i="1" a="1"/>
  <c r="F16085" i="1" s="1"/>
  <c r="F16086" i="1" a="1"/>
  <c r="F16086" i="1" s="1"/>
  <c r="F16087" i="1" a="1"/>
  <c r="F16087" i="1" s="1"/>
  <c r="F16088" i="1" a="1"/>
  <c r="F16088" i="1" s="1"/>
  <c r="F16089" i="1" a="1"/>
  <c r="F16089" i="1" s="1"/>
  <c r="F16090" i="1" a="1"/>
  <c r="F16090" i="1" s="1"/>
  <c r="F16091" i="1" a="1"/>
  <c r="F16091" i="1" s="1"/>
  <c r="F16092" i="1" a="1"/>
  <c r="F16092" i="1" s="1"/>
  <c r="F16093" i="1" a="1"/>
  <c r="F16093" i="1" s="1"/>
  <c r="F16094" i="1" a="1"/>
  <c r="F16094" i="1" s="1"/>
  <c r="F16095" i="1" a="1"/>
  <c r="F16095" i="1" s="1"/>
  <c r="F16096" i="1" a="1"/>
  <c r="F16096" i="1" s="1"/>
  <c r="F16097" i="1" a="1"/>
  <c r="F16097" i="1" s="1"/>
  <c r="F16098" i="1" a="1"/>
  <c r="F16098" i="1" s="1"/>
  <c r="F16099" i="1" a="1"/>
  <c r="F16099" i="1" s="1"/>
  <c r="F16100" i="1" a="1"/>
  <c r="F16100" i="1" s="1"/>
  <c r="F16101" i="1" a="1"/>
  <c r="F16101" i="1" s="1"/>
  <c r="F16102" i="1" a="1"/>
  <c r="F16102" i="1" s="1"/>
  <c r="F16103" i="1" a="1"/>
  <c r="F16103" i="1" s="1"/>
  <c r="F16104" i="1" a="1"/>
  <c r="F16104" i="1" s="1"/>
  <c r="F16105" i="1" a="1"/>
  <c r="F16105" i="1" s="1"/>
  <c r="F16106" i="1" a="1"/>
  <c r="F16106" i="1" s="1"/>
  <c r="F16107" i="1" a="1"/>
  <c r="F16107" i="1" s="1"/>
  <c r="F16108" i="1" a="1"/>
  <c r="F16108" i="1" s="1"/>
  <c r="F16109" i="1" a="1"/>
  <c r="F16109" i="1" s="1"/>
  <c r="F16110" i="1" a="1"/>
  <c r="F16110" i="1" s="1"/>
  <c r="F16111" i="1" a="1"/>
  <c r="F16111" i="1" s="1"/>
  <c r="F16112" i="1" a="1"/>
  <c r="F16112" i="1" s="1"/>
  <c r="F16113" i="1" a="1"/>
  <c r="F16113" i="1" s="1"/>
  <c r="F16114" i="1" a="1"/>
  <c r="F16114" i="1" s="1"/>
  <c r="F16115" i="1" a="1"/>
  <c r="F16115" i="1" s="1"/>
  <c r="F16116" i="1" a="1"/>
  <c r="F16116" i="1" s="1"/>
  <c r="F16117" i="1" a="1"/>
  <c r="F16117" i="1" s="1"/>
  <c r="F16118" i="1" a="1"/>
  <c r="F16118" i="1" s="1"/>
  <c r="F16119" i="1" a="1"/>
  <c r="F16119" i="1" s="1"/>
  <c r="F16120" i="1" a="1"/>
  <c r="F16120" i="1" s="1"/>
  <c r="F16121" i="1" a="1"/>
  <c r="F16121" i="1" s="1"/>
  <c r="F16122" i="1" a="1"/>
  <c r="F16122" i="1" s="1"/>
  <c r="F16123" i="1" a="1"/>
  <c r="F16123" i="1" s="1"/>
  <c r="F16124" i="1" a="1"/>
  <c r="F16124" i="1" s="1"/>
  <c r="F16125" i="1" a="1"/>
  <c r="F16125" i="1" s="1"/>
  <c r="F16126" i="1" a="1"/>
  <c r="F16126" i="1" s="1"/>
  <c r="F16127" i="1" a="1"/>
  <c r="F16127" i="1" s="1"/>
  <c r="F16128" i="1" a="1"/>
  <c r="F16128" i="1" s="1"/>
  <c r="F16129" i="1" a="1"/>
  <c r="F16129" i="1" s="1"/>
  <c r="F16130" i="1" a="1"/>
  <c r="F16130" i="1" s="1"/>
  <c r="F16131" i="1" a="1"/>
  <c r="F16131" i="1" s="1"/>
  <c r="F16132" i="1" a="1"/>
  <c r="F16132" i="1" s="1"/>
  <c r="F16133" i="1" a="1"/>
  <c r="F16133" i="1" s="1"/>
  <c r="F16134" i="1" a="1"/>
  <c r="F16134" i="1" s="1"/>
  <c r="F16135" i="1" a="1"/>
  <c r="F16135" i="1" s="1"/>
  <c r="F16136" i="1" a="1"/>
  <c r="F16136" i="1" s="1"/>
  <c r="F16137" i="1" a="1"/>
  <c r="F16137" i="1" s="1"/>
  <c r="F16138" i="1" a="1"/>
  <c r="F16138" i="1" s="1"/>
  <c r="F16139" i="1" a="1"/>
  <c r="F16139" i="1" s="1"/>
  <c r="F16140" i="1" a="1"/>
  <c r="F16140" i="1" s="1"/>
  <c r="F16141" i="1" a="1"/>
  <c r="F16141" i="1" s="1"/>
  <c r="F16142" i="1" a="1"/>
  <c r="F16142" i="1" s="1"/>
  <c r="F16143" i="1" a="1"/>
  <c r="F16143" i="1" s="1"/>
  <c r="F16144" i="1" a="1"/>
  <c r="F16144" i="1" s="1"/>
  <c r="F16145" i="1" a="1"/>
  <c r="F16145" i="1" s="1"/>
  <c r="F16146" i="1" a="1"/>
  <c r="F16146" i="1" s="1"/>
  <c r="F16147" i="1" a="1"/>
  <c r="F16147" i="1" s="1"/>
  <c r="F16148" i="1" a="1"/>
  <c r="F16148" i="1" s="1"/>
  <c r="F16149" i="1" a="1"/>
  <c r="F16149" i="1" s="1"/>
  <c r="F16150" i="1" a="1"/>
  <c r="F16150" i="1" s="1"/>
  <c r="F16151" i="1" a="1"/>
  <c r="F16151" i="1" s="1"/>
  <c r="F16152" i="1" a="1"/>
  <c r="F16152" i="1" s="1"/>
  <c r="F16153" i="1" a="1"/>
  <c r="F16153" i="1" s="1"/>
  <c r="F16154" i="1" a="1"/>
  <c r="F16154" i="1" s="1"/>
  <c r="F16155" i="1" a="1"/>
  <c r="F16155" i="1" s="1"/>
  <c r="F16156" i="1" a="1"/>
  <c r="F16156" i="1" s="1"/>
  <c r="F16157" i="1" a="1"/>
  <c r="F16157" i="1" s="1"/>
  <c r="F16158" i="1" a="1"/>
  <c r="F16158" i="1" s="1"/>
  <c r="F16159" i="1" a="1"/>
  <c r="F16159" i="1" s="1"/>
  <c r="F16160" i="1" a="1"/>
  <c r="F16160" i="1" s="1"/>
  <c r="F16161" i="1" a="1"/>
  <c r="F16161" i="1" s="1"/>
  <c r="F16162" i="1" a="1"/>
  <c r="F16162" i="1" s="1"/>
  <c r="F16163" i="1" a="1"/>
  <c r="F16163" i="1" s="1"/>
  <c r="F16164" i="1" a="1"/>
  <c r="F16164" i="1" s="1"/>
  <c r="F16165" i="1" a="1"/>
  <c r="F16165" i="1" s="1"/>
  <c r="F16166" i="1" a="1"/>
  <c r="F16166" i="1" s="1"/>
  <c r="F16167" i="1" a="1"/>
  <c r="F16167" i="1" s="1"/>
  <c r="F16168" i="1" a="1"/>
  <c r="F16168" i="1" s="1"/>
  <c r="F16169" i="1" a="1"/>
  <c r="F16169" i="1" s="1"/>
  <c r="F16170" i="1" a="1"/>
  <c r="F16170" i="1" s="1"/>
  <c r="F16171" i="1" a="1"/>
  <c r="F16171" i="1" s="1"/>
  <c r="F16172" i="1" a="1"/>
  <c r="F16172" i="1" s="1"/>
  <c r="F16173" i="1" a="1"/>
  <c r="F16173" i="1" s="1"/>
  <c r="F16174" i="1" a="1"/>
  <c r="F16174" i="1" s="1"/>
  <c r="F16175" i="1" a="1"/>
  <c r="F16175" i="1" s="1"/>
  <c r="F16176" i="1" a="1"/>
  <c r="F16176" i="1" s="1"/>
  <c r="F16177" i="1" a="1"/>
  <c r="F16177" i="1" s="1"/>
  <c r="F16178" i="1" a="1"/>
  <c r="F16178" i="1" s="1"/>
  <c r="F16179" i="1" a="1"/>
  <c r="F16179" i="1" s="1"/>
  <c r="F16180" i="1" a="1"/>
  <c r="F16180" i="1" s="1"/>
  <c r="F16181" i="1" a="1"/>
  <c r="F16181" i="1" s="1"/>
  <c r="F16182" i="1" a="1"/>
  <c r="F16182" i="1" s="1"/>
  <c r="F16183" i="1" a="1"/>
  <c r="F16183" i="1" s="1"/>
  <c r="F16184" i="1" a="1"/>
  <c r="F16184" i="1" s="1"/>
  <c r="F16185" i="1" a="1"/>
  <c r="F16185" i="1" s="1"/>
  <c r="F16186" i="1" a="1"/>
  <c r="F16186" i="1" s="1"/>
  <c r="F16187" i="1" a="1"/>
  <c r="F16187" i="1" s="1"/>
  <c r="F16188" i="1" a="1"/>
  <c r="F16188" i="1" s="1"/>
  <c r="F16189" i="1" a="1"/>
  <c r="F16189" i="1" s="1"/>
  <c r="F16190" i="1" a="1"/>
  <c r="F16190" i="1" s="1"/>
  <c r="F16191" i="1" a="1"/>
  <c r="F16191" i="1" s="1"/>
  <c r="F16192" i="1" a="1"/>
  <c r="F16192" i="1" s="1"/>
  <c r="F16193" i="1" a="1"/>
  <c r="F16193" i="1" s="1"/>
  <c r="F16194" i="1" a="1"/>
  <c r="F16194" i="1" s="1"/>
  <c r="F16195" i="1" a="1"/>
  <c r="F16195" i="1" s="1"/>
  <c r="F16196" i="1" a="1"/>
  <c r="F16196" i="1" s="1"/>
  <c r="F16197" i="1" a="1"/>
  <c r="F16197" i="1" s="1"/>
  <c r="F16198" i="1" a="1"/>
  <c r="F16198" i="1" s="1"/>
  <c r="F16199" i="1" a="1"/>
  <c r="F16199" i="1" s="1"/>
  <c r="F16200" i="1" a="1"/>
  <c r="F16200" i="1" s="1"/>
  <c r="F16201" i="1" a="1"/>
  <c r="F16201" i="1" s="1"/>
  <c r="F16202" i="1" a="1"/>
  <c r="F16202" i="1" s="1"/>
  <c r="F16203" i="1" a="1"/>
  <c r="F16203" i="1" s="1"/>
  <c r="F16204" i="1" a="1"/>
  <c r="F16204" i="1" s="1"/>
  <c r="F16205" i="1" a="1"/>
  <c r="F16205" i="1" s="1"/>
  <c r="F16206" i="1" a="1"/>
  <c r="F16206" i="1" s="1"/>
  <c r="F16207" i="1" a="1"/>
  <c r="F16207" i="1" s="1"/>
  <c r="F16208" i="1" a="1"/>
  <c r="F16208" i="1" s="1"/>
  <c r="F16209" i="1" a="1"/>
  <c r="F16209" i="1" s="1"/>
  <c r="F16210" i="1" a="1"/>
  <c r="F16210" i="1" s="1"/>
  <c r="F16211" i="1" a="1"/>
  <c r="F16211" i="1" s="1"/>
  <c r="F16212" i="1" a="1"/>
  <c r="F16212" i="1" s="1"/>
  <c r="F16213" i="1" a="1"/>
  <c r="F16213" i="1" s="1"/>
  <c r="F16214" i="1" a="1"/>
  <c r="F16214" i="1" s="1"/>
  <c r="F16215" i="1" a="1"/>
  <c r="F16215" i="1" s="1"/>
  <c r="F16216" i="1" a="1"/>
  <c r="F16216" i="1" s="1"/>
  <c r="F16217" i="1" a="1"/>
  <c r="F16217" i="1" s="1"/>
  <c r="F16218" i="1" a="1"/>
  <c r="F16218" i="1" s="1"/>
  <c r="F16219" i="1" a="1"/>
  <c r="F16219" i="1" s="1"/>
  <c r="F16220" i="1" a="1"/>
  <c r="F16220" i="1" s="1"/>
  <c r="F16221" i="1" a="1"/>
  <c r="F16221" i="1" s="1"/>
  <c r="F16222" i="1" a="1"/>
  <c r="F16222" i="1" s="1"/>
  <c r="F16223" i="1" a="1"/>
  <c r="F16223" i="1" s="1"/>
  <c r="F16224" i="1" a="1"/>
  <c r="F16224" i="1" s="1"/>
  <c r="F16225" i="1" a="1"/>
  <c r="F16225" i="1" s="1"/>
  <c r="F16226" i="1" a="1"/>
  <c r="F16226" i="1" s="1"/>
  <c r="F16227" i="1" a="1"/>
  <c r="F16227" i="1" s="1"/>
  <c r="F16228" i="1" a="1"/>
  <c r="F16228" i="1" s="1"/>
  <c r="F16229" i="1" a="1"/>
  <c r="F16229" i="1" s="1"/>
  <c r="F16230" i="1" a="1"/>
  <c r="F16230" i="1" s="1"/>
  <c r="F16231" i="1" a="1"/>
  <c r="F16231" i="1" s="1"/>
  <c r="F16232" i="1" a="1"/>
  <c r="F16232" i="1" s="1"/>
  <c r="F16233" i="1" a="1"/>
  <c r="F16233" i="1" s="1"/>
  <c r="F16234" i="1" a="1"/>
  <c r="F16234" i="1" s="1"/>
  <c r="F16235" i="1" a="1"/>
  <c r="F16235" i="1" s="1"/>
  <c r="F16236" i="1" a="1"/>
  <c r="F16236" i="1" s="1"/>
  <c r="F16237" i="1" a="1"/>
  <c r="F16237" i="1" s="1"/>
  <c r="F16238" i="1" a="1"/>
  <c r="F16238" i="1" s="1"/>
  <c r="F16239" i="1" a="1"/>
  <c r="F16239" i="1" s="1"/>
  <c r="F16243" i="1" a="1"/>
  <c r="F16243" i="1" s="1"/>
  <c r="F16240" i="1" a="1"/>
  <c r="F16240" i="1" s="1"/>
  <c r="F16241" i="1" a="1"/>
  <c r="F16241" i="1" s="1"/>
  <c r="F16244" i="1" a="1"/>
  <c r="F16244" i="1" s="1"/>
  <c r="F16242" i="1" a="1"/>
  <c r="F16242" i="1" s="1"/>
  <c r="F16245" i="1" a="1"/>
  <c r="F16245" i="1" s="1"/>
  <c r="F16246" i="1" a="1"/>
  <c r="F16246" i="1" s="1"/>
  <c r="F16247" i="1" a="1"/>
  <c r="F16247" i="1" s="1"/>
  <c r="F16249" i="1" a="1"/>
  <c r="F16249" i="1" s="1"/>
  <c r="F16248" i="1" a="1"/>
  <c r="F16248" i="1" s="1"/>
  <c r="F16250" i="1" a="1"/>
  <c r="F16250" i="1" s="1"/>
  <c r="F16251" i="1" a="1"/>
  <c r="F16251" i="1" s="1"/>
  <c r="F16252" i="1" a="1"/>
  <c r="F16252" i="1" s="1"/>
  <c r="F16253" i="1" a="1"/>
  <c r="F16253" i="1" s="1"/>
  <c r="F16254" i="1" a="1"/>
  <c r="F16254" i="1" s="1"/>
  <c r="F16255" i="1" a="1"/>
  <c r="F16255" i="1" s="1"/>
  <c r="F16256" i="1" a="1"/>
  <c r="F16256" i="1" s="1"/>
  <c r="F16257" i="1" a="1"/>
  <c r="F16257" i="1" s="1"/>
  <c r="F16258" i="1" a="1"/>
  <c r="F16258" i="1" s="1"/>
  <c r="F16259" i="1" a="1"/>
  <c r="F16259" i="1" s="1"/>
  <c r="F16260" i="1" a="1"/>
  <c r="F16260" i="1" s="1"/>
  <c r="F16261" i="1" a="1"/>
  <c r="F16261" i="1" s="1"/>
  <c r="F16262" i="1" a="1"/>
  <c r="F16262" i="1" s="1"/>
  <c r="F16263" i="1" a="1"/>
  <c r="F16263" i="1" s="1"/>
  <c r="F16264" i="1" a="1"/>
  <c r="F16264" i="1" s="1"/>
  <c r="F16265" i="1" a="1"/>
  <c r="F16265" i="1" s="1"/>
  <c r="F16266" i="1" a="1"/>
  <c r="F16266" i="1" s="1"/>
  <c r="F16267" i="1" a="1"/>
  <c r="F16267" i="1" s="1"/>
  <c r="F16268" i="1" a="1"/>
  <c r="F16268" i="1" s="1"/>
  <c r="F16269" i="1" a="1"/>
  <c r="F16269" i="1" s="1"/>
  <c r="F16270" i="1" a="1"/>
  <c r="F16270" i="1" s="1"/>
  <c r="F16271" i="1" a="1"/>
  <c r="F16271" i="1" s="1"/>
  <c r="F16272" i="1" a="1"/>
  <c r="F16272" i="1" s="1"/>
  <c r="F16273" i="1" a="1"/>
  <c r="F16273" i="1" s="1"/>
  <c r="F16274" i="1" a="1"/>
  <c r="F16274" i="1" s="1"/>
  <c r="F16275" i="1" a="1"/>
  <c r="F16275" i="1" s="1"/>
  <c r="F16276" i="1" a="1"/>
  <c r="F16276" i="1" s="1"/>
  <c r="F16277" i="1" a="1"/>
  <c r="F16277" i="1" s="1"/>
  <c r="F16278" i="1" a="1"/>
  <c r="F16278" i="1" s="1"/>
  <c r="F16279" i="1" a="1"/>
  <c r="F16279" i="1" s="1"/>
  <c r="F16280" i="1" a="1"/>
  <c r="F16280" i="1" s="1"/>
  <c r="F16281" i="1" a="1"/>
  <c r="F16281" i="1" s="1"/>
  <c r="F16282" i="1" a="1"/>
  <c r="F16282" i="1" s="1"/>
  <c r="F16283" i="1" a="1"/>
  <c r="F16283" i="1" s="1"/>
  <c r="F16284" i="1" a="1"/>
  <c r="F16284" i="1" s="1"/>
  <c r="F16285" i="1" a="1"/>
  <c r="F16285" i="1" s="1"/>
  <c r="F16286" i="1" a="1"/>
  <c r="F16286" i="1" s="1"/>
  <c r="F16287" i="1" a="1"/>
  <c r="F16287" i="1" s="1"/>
  <c r="F16288" i="1" a="1"/>
  <c r="F16288" i="1" s="1"/>
  <c r="F16289" i="1" a="1"/>
  <c r="F16289" i="1" s="1"/>
  <c r="F16290" i="1" a="1"/>
  <c r="F16290" i="1" s="1"/>
  <c r="F16291" i="1" a="1"/>
  <c r="F16291" i="1" s="1"/>
  <c r="F16292" i="1" a="1"/>
  <c r="F16292" i="1" s="1"/>
  <c r="F16293" i="1" a="1"/>
  <c r="F16293" i="1" s="1"/>
  <c r="F16294" i="1" a="1"/>
  <c r="F16294" i="1" s="1"/>
  <c r="F16295" i="1" a="1"/>
  <c r="F16295" i="1" s="1"/>
  <c r="F16296" i="1" a="1"/>
  <c r="F16296" i="1" s="1"/>
  <c r="F16297" i="1" a="1"/>
  <c r="F16297" i="1" s="1"/>
  <c r="F16298" i="1" a="1"/>
  <c r="F16298" i="1" s="1"/>
  <c r="F16299" i="1" a="1"/>
  <c r="F16299" i="1" s="1"/>
  <c r="F16300" i="1" a="1"/>
  <c r="F16300" i="1" s="1"/>
  <c r="F16301" i="1" a="1"/>
  <c r="F16301" i="1" s="1"/>
  <c r="F16302" i="1" a="1"/>
  <c r="F16302" i="1" s="1"/>
  <c r="F16303" i="1" a="1"/>
  <c r="F16303" i="1" s="1"/>
  <c r="F16304" i="1" a="1"/>
  <c r="F16304" i="1" s="1"/>
  <c r="F16305" i="1" a="1"/>
  <c r="F16305" i="1" s="1"/>
  <c r="F16306" i="1" a="1"/>
  <c r="F16306" i="1" s="1"/>
  <c r="F16307" i="1" a="1"/>
  <c r="F16307" i="1" s="1"/>
  <c r="F16308" i="1" a="1"/>
  <c r="F16308" i="1" s="1"/>
  <c r="F16309" i="1" a="1"/>
  <c r="F16309" i="1" s="1"/>
  <c r="F16310" i="1" a="1"/>
  <c r="F16310" i="1" s="1"/>
  <c r="F16311" i="1" a="1"/>
  <c r="F16311" i="1" s="1"/>
  <c r="F16312" i="1" a="1"/>
  <c r="F16312" i="1" s="1"/>
  <c r="F16313" i="1" a="1"/>
  <c r="F16313" i="1" s="1"/>
  <c r="F16314" i="1" a="1"/>
  <c r="F16314" i="1" s="1"/>
  <c r="F16315" i="1" a="1"/>
  <c r="F16315" i="1" s="1"/>
  <c r="F16316" i="1" a="1"/>
  <c r="F16316" i="1" s="1"/>
  <c r="F16317" i="1" a="1"/>
  <c r="F16317" i="1" s="1"/>
  <c r="F16318" i="1" a="1"/>
  <c r="F16318" i="1" s="1"/>
  <c r="F16319" i="1" a="1"/>
  <c r="F16319" i="1" s="1"/>
  <c r="F16320" i="1" a="1"/>
  <c r="F16320" i="1" s="1"/>
  <c r="F16321" i="1" a="1"/>
  <c r="F16321" i="1" s="1"/>
  <c r="F16322" i="1" a="1"/>
  <c r="F16322" i="1" s="1"/>
  <c r="F16323" i="1" a="1"/>
  <c r="F16323" i="1" s="1"/>
  <c r="F16324" i="1" a="1"/>
  <c r="F16324" i="1" s="1"/>
  <c r="F16325" i="1" a="1"/>
  <c r="F16325" i="1" s="1"/>
  <c r="F16326" i="1" a="1"/>
  <c r="F16326" i="1" s="1"/>
  <c r="F16327" i="1" a="1"/>
  <c r="F16327" i="1" s="1"/>
  <c r="F16328" i="1" a="1"/>
  <c r="F16328" i="1" s="1"/>
  <c r="F16329" i="1" a="1"/>
  <c r="F16329" i="1" s="1"/>
  <c r="F16330" i="1" a="1"/>
  <c r="F16330" i="1" s="1"/>
  <c r="F16331" i="1" a="1"/>
  <c r="F16331" i="1" s="1"/>
  <c r="F16332" i="1" a="1"/>
  <c r="F16332" i="1" s="1"/>
  <c r="F16333" i="1" a="1"/>
  <c r="F16333" i="1" s="1"/>
  <c r="F16334" i="1" a="1"/>
  <c r="F16334" i="1" s="1"/>
  <c r="F16335" i="1" a="1"/>
  <c r="F16335" i="1" s="1"/>
  <c r="F16336" i="1" a="1"/>
  <c r="F16336" i="1" s="1"/>
  <c r="F16337" i="1" a="1"/>
  <c r="F16337" i="1" s="1"/>
  <c r="F16338" i="1" a="1"/>
  <c r="F16338" i="1" s="1"/>
  <c r="F16339" i="1" a="1"/>
  <c r="F16339" i="1" s="1"/>
  <c r="F16340" i="1" a="1"/>
  <c r="F16340" i="1" s="1"/>
  <c r="F16341" i="1" a="1"/>
  <c r="F16341" i="1" s="1"/>
  <c r="F16342" i="1" a="1"/>
  <c r="F16342" i="1" s="1"/>
  <c r="F16343" i="1" a="1"/>
  <c r="F16343" i="1" s="1"/>
  <c r="F16344" i="1" a="1"/>
  <c r="F16344" i="1" s="1"/>
  <c r="F16345" i="1" a="1"/>
  <c r="F16345" i="1" s="1"/>
  <c r="F16346" i="1" a="1"/>
  <c r="F16346" i="1" s="1"/>
  <c r="F16347" i="1" a="1"/>
  <c r="F16347" i="1" s="1"/>
  <c r="F16348" i="1" a="1"/>
  <c r="F16348" i="1" s="1"/>
  <c r="F16349" i="1" a="1"/>
  <c r="F16349" i="1" s="1"/>
  <c r="F16350" i="1" a="1"/>
  <c r="F16350" i="1" s="1"/>
  <c r="F16351" i="1" a="1"/>
  <c r="F16351" i="1" s="1"/>
  <c r="F16352" i="1" a="1"/>
  <c r="F16352" i="1" s="1"/>
  <c r="F16353" i="1" a="1"/>
  <c r="F16353" i="1" s="1"/>
  <c r="F16354" i="1" a="1"/>
  <c r="F16354" i="1" s="1"/>
  <c r="F16355" i="1" a="1"/>
  <c r="F16355" i="1" s="1"/>
  <c r="F16356" i="1" a="1"/>
  <c r="F16356" i="1" s="1"/>
  <c r="F16357" i="1" a="1"/>
  <c r="F16357" i="1" s="1"/>
  <c r="F16358" i="1" a="1"/>
  <c r="F16358" i="1" s="1"/>
  <c r="F16359" i="1" a="1"/>
  <c r="F16359" i="1" s="1"/>
  <c r="F16360" i="1" a="1"/>
  <c r="F16360" i="1" s="1"/>
  <c r="F16361" i="1" a="1"/>
  <c r="F16361" i="1" s="1"/>
  <c r="F16362" i="1" a="1"/>
  <c r="F16362" i="1" s="1"/>
  <c r="F16363" i="1" a="1"/>
  <c r="F16363" i="1" s="1"/>
  <c r="F16364" i="1" a="1"/>
  <c r="F16364" i="1" s="1"/>
  <c r="F16365" i="1" a="1"/>
  <c r="F16365" i="1" s="1"/>
  <c r="F16366" i="1" a="1"/>
  <c r="F16366" i="1" s="1"/>
  <c r="F16368" i="1" a="1"/>
  <c r="F16368" i="1" s="1"/>
  <c r="D16369" i="1" s="1"/>
  <c r="F16370" i="1" a="1"/>
  <c r="F16370" i="1" s="1"/>
  <c r="D16371" i="1" s="1"/>
  <c r="F16372" i="1" a="1"/>
  <c r="F16372" i="1" s="1"/>
  <c r="D16373" i="1" s="1"/>
  <c r="F16374" i="1" a="1"/>
  <c r="F16374" i="1" s="1"/>
  <c r="D16375" i="1" s="1"/>
  <c r="F16376" i="1" a="1"/>
  <c r="F16376" i="1" s="1"/>
  <c r="D16377" i="1" s="1"/>
  <c r="E16379" i="1"/>
  <c r="F16378" i="1" a="1"/>
  <c r="F16378" i="1" s="1"/>
  <c r="D7430" i="1" l="1"/>
  <c r="D16244" i="1"/>
  <c r="D11442" i="1"/>
  <c r="D10913" i="1"/>
  <c r="D8263" i="1"/>
  <c r="D2327" i="1"/>
  <c r="D1751" i="1"/>
  <c r="D1575" i="1"/>
  <c r="D1380" i="1"/>
  <c r="D1336" i="1"/>
  <c r="D1310" i="1"/>
  <c r="D1207" i="1"/>
  <c r="D1114" i="1"/>
  <c r="D994" i="1"/>
  <c r="D775" i="1"/>
  <c r="D567" i="1"/>
  <c r="D541" i="1"/>
  <c r="D434" i="1"/>
  <c r="D402" i="1"/>
  <c r="D358" i="1"/>
  <c r="D90" i="1"/>
  <c r="D31" i="1"/>
  <c r="D10214" i="1"/>
  <c r="D6259" i="1"/>
  <c r="D4117" i="1"/>
  <c r="D1149" i="1"/>
  <c r="D1130" i="1"/>
  <c r="D1105" i="1"/>
  <c r="D1093" i="1"/>
  <c r="D1075" i="1"/>
  <c r="D1039" i="1"/>
  <c r="D1023" i="1"/>
  <c r="D1004" i="1"/>
  <c r="D949" i="1"/>
  <c r="D943" i="1"/>
  <c r="D877" i="1"/>
  <c r="D865" i="1"/>
  <c r="D833" i="1"/>
  <c r="D810" i="1"/>
  <c r="D801" i="1"/>
  <c r="D793" i="1"/>
  <c r="D788" i="1"/>
  <c r="D741" i="1"/>
  <c r="D723" i="1"/>
  <c r="D716" i="1"/>
  <c r="D697" i="1"/>
  <c r="D681" i="1"/>
  <c r="D613" i="1"/>
  <c r="D601" i="1"/>
  <c r="D596" i="1"/>
  <c r="D579" i="1"/>
  <c r="D495" i="1"/>
  <c r="D447" i="1"/>
  <c r="D440" i="1"/>
  <c r="D416" i="1"/>
  <c r="D396" i="1"/>
  <c r="D325" i="1"/>
  <c r="D320" i="1"/>
  <c r="D303" i="1"/>
  <c r="D283" i="1"/>
  <c r="D273" i="1"/>
  <c r="D261" i="1"/>
  <c r="D243" i="1"/>
  <c r="D189" i="1"/>
  <c r="D165" i="1"/>
  <c r="D152" i="1"/>
  <c r="D145" i="1"/>
  <c r="D117" i="1"/>
  <c r="D110" i="1"/>
  <c r="D98" i="1"/>
  <c r="D39" i="1"/>
  <c r="D15336" i="1"/>
  <c r="D15324" i="1"/>
  <c r="D15306" i="1"/>
  <c r="D15288" i="1"/>
  <c r="D15276" i="1"/>
  <c r="D15264" i="1"/>
  <c r="D15258" i="1"/>
  <c r="D15246" i="1"/>
  <c r="D15228" i="1"/>
  <c r="D15216" i="1"/>
  <c r="D15204" i="1"/>
  <c r="D15180" i="1"/>
  <c r="D15174" i="1"/>
  <c r="D15162" i="1"/>
  <c r="D15150" i="1"/>
  <c r="D15144" i="1"/>
  <c r="D15132" i="1"/>
  <c r="D15126" i="1"/>
  <c r="D15120" i="1"/>
  <c r="D15108" i="1"/>
  <c r="D15096" i="1"/>
  <c r="D15090" i="1"/>
  <c r="D15084" i="1"/>
  <c r="D15078" i="1"/>
  <c r="D15072" i="1"/>
  <c r="D15060" i="1"/>
  <c r="D15048" i="1"/>
  <c r="D15042" i="1"/>
  <c r="D15030" i="1"/>
  <c r="D15012" i="1"/>
  <c r="D15000" i="1"/>
  <c r="D14982" i="1"/>
  <c r="D14970" i="1"/>
  <c r="D14958" i="1"/>
  <c r="D14940" i="1"/>
  <c r="D14928" i="1"/>
  <c r="D14916" i="1"/>
  <c r="D14904" i="1"/>
  <c r="D14892" i="1"/>
  <c r="D14880" i="1"/>
  <c r="D14862" i="1"/>
  <c r="D14850" i="1"/>
  <c r="D14844" i="1"/>
  <c r="D14832" i="1"/>
  <c r="D14820" i="1"/>
  <c r="D14814" i="1"/>
  <c r="D14802" i="1"/>
  <c r="D14796" i="1"/>
  <c r="D14790" i="1"/>
  <c r="D14766" i="1"/>
  <c r="D14754" i="1"/>
  <c r="D14748" i="1"/>
  <c r="D14736" i="1"/>
  <c r="D14718" i="1"/>
  <c r="D14712" i="1"/>
  <c r="D14688" i="1"/>
  <c r="D14682" i="1"/>
  <c r="D14670" i="1"/>
  <c r="D14646" i="1"/>
  <c r="D14640" i="1"/>
  <c r="D14634" i="1"/>
  <c r="D14622" i="1"/>
  <c r="D14610" i="1"/>
  <c r="D14592" i="1"/>
  <c r="D14586" i="1"/>
  <c r="D14580" i="1"/>
  <c r="D14562" i="1"/>
  <c r="D14556" i="1"/>
  <c r="D14550" i="1"/>
  <c r="D14544" i="1"/>
  <c r="D14514" i="1"/>
  <c r="D14502" i="1"/>
  <c r="D14490" i="1"/>
  <c r="D14484" i="1"/>
  <c r="D14478" i="1"/>
  <c r="D14454" i="1"/>
  <c r="D14448" i="1"/>
  <c r="D14436" i="1"/>
  <c r="D14424" i="1"/>
  <c r="D14412" i="1"/>
  <c r="D14406" i="1"/>
  <c r="D14388" i="1"/>
  <c r="D14370" i="1"/>
  <c r="D14364" i="1"/>
  <c r="D14358" i="1"/>
  <c r="D14346" i="1"/>
  <c r="D14340" i="1"/>
  <c r="D14328" i="1"/>
  <c r="D14322" i="1"/>
  <c r="D14310" i="1"/>
  <c r="D14304" i="1"/>
  <c r="D14292" i="1"/>
  <c r="D14286" i="1"/>
  <c r="D14280" i="1"/>
  <c r="D14268" i="1"/>
  <c r="D14256" i="1"/>
  <c r="D14244" i="1"/>
  <c r="D14232" i="1"/>
  <c r="D14226" i="1"/>
  <c r="D14214" i="1"/>
  <c r="D14202" i="1"/>
  <c r="D14196" i="1"/>
  <c r="D14184" i="1"/>
  <c r="D14172" i="1"/>
  <c r="D14166" i="1"/>
  <c r="D14154" i="1"/>
  <c r="D14148" i="1"/>
  <c r="D14130" i="1"/>
  <c r="D14124" i="1"/>
  <c r="D14112" i="1"/>
  <c r="D14100" i="1"/>
  <c r="D14094" i="1"/>
  <c r="D14076" i="1"/>
  <c r="D14064" i="1"/>
  <c r="D14052" i="1"/>
  <c r="D14040" i="1"/>
  <c r="D14034" i="1"/>
  <c r="D14022" i="1"/>
  <c r="D14016" i="1"/>
  <c r="D13986" i="1"/>
  <c r="D13974" i="1"/>
  <c r="D13968" i="1"/>
  <c r="D13962" i="1"/>
  <c r="D13956" i="1"/>
  <c r="D13950" i="1"/>
  <c r="D13944" i="1"/>
  <c r="D13938" i="1"/>
  <c r="D13926" i="1"/>
  <c r="D13914" i="1"/>
  <c r="D13896" i="1"/>
  <c r="D13884" i="1"/>
  <c r="D13872" i="1"/>
  <c r="D13848" i="1"/>
  <c r="D13836" i="1"/>
  <c r="D13824" i="1"/>
  <c r="D13818" i="1"/>
  <c r="D13806" i="1"/>
  <c r="D13788" i="1"/>
  <c r="D13776" i="1"/>
  <c r="D13770" i="1"/>
  <c r="D13764" i="1"/>
  <c r="D13728" i="1"/>
  <c r="D13716" i="1"/>
  <c r="D13710" i="1"/>
  <c r="D13698" i="1"/>
  <c r="D13692" i="1"/>
  <c r="D13680" i="1"/>
  <c r="D13674" i="1"/>
  <c r="D13668" i="1"/>
  <c r="D13650" i="1"/>
  <c r="D13632" i="1"/>
  <c r="D13620" i="1"/>
  <c r="D13602" i="1"/>
  <c r="D13590" i="1"/>
  <c r="D13578" i="1"/>
  <c r="D13572" i="1"/>
  <c r="D13560" i="1"/>
  <c r="D13553" i="1"/>
  <c r="D13547" i="1"/>
  <c r="D13542" i="1"/>
  <c r="D13536" i="1"/>
  <c r="D13524" i="1"/>
  <c r="D13506" i="1"/>
  <c r="D13500" i="1"/>
  <c r="D13494" i="1"/>
  <c r="D13488" i="1"/>
  <c r="D13482" i="1"/>
  <c r="D13476" i="1"/>
  <c r="D13464" i="1"/>
  <c r="D13452" i="1"/>
  <c r="D13446" i="1"/>
  <c r="D13440" i="1"/>
  <c r="D13434" i="1"/>
  <c r="D13428" i="1"/>
  <c r="D13416" i="1"/>
  <c r="D13404" i="1"/>
  <c r="D13392" i="1"/>
  <c r="D13380" i="1"/>
  <c r="D13356" i="1"/>
  <c r="D13350" i="1"/>
  <c r="D13344" i="1"/>
  <c r="D13332" i="1"/>
  <c r="D13320" i="1"/>
  <c r="D13302" i="1"/>
  <c r="D13290" i="1"/>
  <c r="D13284" i="1"/>
  <c r="D13272" i="1"/>
  <c r="D13260" i="1"/>
  <c r="D13248" i="1"/>
  <c r="D13242" i="1"/>
  <c r="D13230" i="1"/>
  <c r="D13224" i="1"/>
  <c r="D13212" i="1"/>
  <c r="D13206" i="1"/>
  <c r="D13194" i="1"/>
  <c r="D13182" i="1"/>
  <c r="D13176" i="1"/>
  <c r="D13164" i="1"/>
  <c r="D13158" i="1"/>
  <c r="D13146" i="1"/>
  <c r="D13140" i="1"/>
  <c r="D13128" i="1"/>
  <c r="D13116" i="1"/>
  <c r="D13110" i="1"/>
  <c r="D13104" i="1"/>
  <c r="D13098" i="1"/>
  <c r="D13092" i="1"/>
  <c r="D13086" i="1"/>
  <c r="D13068" i="1"/>
  <c r="D13062" i="1"/>
  <c r="D13050" i="1"/>
  <c r="D13038" i="1"/>
  <c r="D13026" i="1"/>
  <c r="D13020" i="1"/>
  <c r="D13014" i="1"/>
  <c r="D13002" i="1"/>
  <c r="D12995" i="1"/>
  <c r="D12990" i="1"/>
  <c r="D12984" i="1"/>
  <c r="D12972" i="1"/>
  <c r="D12954" i="1"/>
  <c r="D12947" i="1"/>
  <c r="D12936" i="1"/>
  <c r="D12918" i="1"/>
  <c r="D12900" i="1"/>
  <c r="D12888" i="1"/>
  <c r="D12882" i="1"/>
  <c r="D12870" i="1"/>
  <c r="D12864" i="1"/>
  <c r="D12852" i="1"/>
  <c r="D12834" i="1"/>
  <c r="D12816" i="1"/>
  <c r="D12804" i="1"/>
  <c r="D12798" i="1"/>
  <c r="D12786" i="1"/>
  <c r="D12780" i="1"/>
  <c r="D12768" i="1"/>
  <c r="D12750" i="1"/>
  <c r="D12744" i="1"/>
  <c r="D12732" i="1"/>
  <c r="D12726" i="1"/>
  <c r="D12714" i="1"/>
  <c r="D12708" i="1"/>
  <c r="D12702" i="1"/>
  <c r="D12696" i="1"/>
  <c r="D12684" i="1"/>
  <c r="D12666" i="1"/>
  <c r="D12660" i="1"/>
  <c r="D12642" i="1"/>
  <c r="D12636" i="1"/>
  <c r="D12630" i="1"/>
  <c r="D12618" i="1"/>
  <c r="D12612" i="1"/>
  <c r="D12594" i="1"/>
  <c r="D12582" i="1"/>
  <c r="D12570" i="1"/>
  <c r="D12558" i="1"/>
  <c r="D12540" i="1"/>
  <c r="D12528" i="1"/>
  <c r="D12522" i="1"/>
  <c r="D12510" i="1"/>
  <c r="D12492" i="1"/>
  <c r="D12480" i="1"/>
  <c r="D12468" i="1"/>
  <c r="D12462" i="1"/>
  <c r="D12456" i="1"/>
  <c r="D12450" i="1"/>
  <c r="D12438" i="1"/>
  <c r="D12432" i="1"/>
  <c r="D12426" i="1"/>
  <c r="D12414" i="1"/>
  <c r="D12402" i="1"/>
  <c r="D12396" i="1"/>
  <c r="D12384" i="1"/>
  <c r="D12378" i="1"/>
  <c r="D12360" i="1"/>
  <c r="D12354" i="1"/>
  <c r="D12348" i="1"/>
  <c r="D12342" i="1"/>
  <c r="D12336" i="1"/>
  <c r="D12318" i="1"/>
  <c r="D12306" i="1"/>
  <c r="D12300" i="1"/>
  <c r="D12288" i="1"/>
  <c r="D12276" i="1"/>
  <c r="D12264" i="1"/>
  <c r="D12258" i="1"/>
  <c r="D12252" i="1"/>
  <c r="D12246" i="1"/>
  <c r="D12234" i="1"/>
  <c r="D12228" i="1"/>
  <c r="D12216" i="1"/>
  <c r="D12210" i="1"/>
  <c r="D12198" i="1"/>
  <c r="D12186" i="1"/>
  <c r="D12174" i="1"/>
  <c r="D12162" i="1"/>
  <c r="D12144" i="1"/>
  <c r="D12132" i="1"/>
  <c r="D12126" i="1"/>
  <c r="D12120" i="1"/>
  <c r="D12114" i="1"/>
  <c r="D12102" i="1"/>
  <c r="D12090" i="1"/>
  <c r="D12084" i="1"/>
  <c r="D12078" i="1"/>
  <c r="D12066" i="1"/>
  <c r="D12060" i="1"/>
  <c r="D12048" i="1"/>
  <c r="D12036" i="1"/>
  <c r="D12030" i="1"/>
  <c r="D12018" i="1"/>
  <c r="D12006" i="1"/>
  <c r="D12000" i="1"/>
  <c r="D11988" i="1"/>
  <c r="D11976" i="1"/>
  <c r="D11958" i="1"/>
  <c r="D11952" i="1"/>
  <c r="D11940" i="1"/>
  <c r="D11928" i="1"/>
  <c r="D11916" i="1"/>
  <c r="D11904" i="1"/>
  <c r="D11892" i="1"/>
  <c r="D11880" i="1"/>
  <c r="D11862" i="1"/>
  <c r="D11856" i="1"/>
  <c r="D11844" i="1"/>
  <c r="D11832" i="1"/>
  <c r="D11820" i="1"/>
  <c r="D11796" i="1"/>
  <c r="D11784" i="1"/>
  <c r="D11772" i="1"/>
  <c r="D11760" i="1"/>
  <c r="D11754" i="1"/>
  <c r="D11742" i="1"/>
  <c r="D11730" i="1"/>
  <c r="D11724" i="1"/>
  <c r="D11712" i="1"/>
  <c r="D11700" i="1"/>
  <c r="D11694" i="1"/>
  <c r="D11688" i="1"/>
  <c r="D11682" i="1"/>
  <c r="D11670" i="1"/>
  <c r="D11664" i="1"/>
  <c r="D11646" i="1"/>
  <c r="D11640" i="1"/>
  <c r="D11628" i="1"/>
  <c r="D11616" i="1"/>
  <c r="D11604" i="1"/>
  <c r="D11598" i="1"/>
  <c r="D11586" i="1"/>
  <c r="D11574" i="1"/>
  <c r="D11568" i="1"/>
  <c r="D11562" i="1"/>
  <c r="D11556" i="1"/>
  <c r="D11550" i="1"/>
  <c r="D11544" i="1"/>
  <c r="D11538" i="1"/>
  <c r="D11526" i="1"/>
  <c r="D11520" i="1"/>
  <c r="D11508" i="1"/>
  <c r="D11496" i="1"/>
  <c r="D11490" i="1"/>
  <c r="D11478" i="1"/>
  <c r="D11466" i="1"/>
  <c r="D11454" i="1"/>
  <c r="D11436" i="1"/>
  <c r="D11424" i="1"/>
  <c r="D11412" i="1"/>
  <c r="D11400" i="1"/>
  <c r="D11388" i="1"/>
  <c r="D11376" i="1"/>
  <c r="D11364" i="1"/>
  <c r="D11358" i="1"/>
  <c r="D11346" i="1"/>
  <c r="D11340" i="1"/>
  <c r="D11328" i="1"/>
  <c r="D11322" i="1"/>
  <c r="D11310" i="1"/>
  <c r="D11298" i="1"/>
  <c r="D11286" i="1"/>
  <c r="D11280" i="1"/>
  <c r="D11256" i="1"/>
  <c r="D11250" i="1"/>
  <c r="D11244" i="1"/>
  <c r="D11232" i="1"/>
  <c r="D11226" i="1"/>
  <c r="D11220" i="1"/>
  <c r="D11208" i="1"/>
  <c r="D11202" i="1"/>
  <c r="D11190" i="1"/>
  <c r="D11172" i="1"/>
  <c r="D11154" i="1"/>
  <c r="D11148" i="1"/>
  <c r="D11136" i="1"/>
  <c r="D11118" i="1"/>
  <c r="D11112" i="1"/>
  <c r="D11100" i="1"/>
  <c r="D11088" i="1"/>
  <c r="D11076" i="1"/>
  <c r="D11070" i="1"/>
  <c r="D11064" i="1"/>
  <c r="D11058" i="1"/>
  <c r="D10206" i="1"/>
  <c r="D10177" i="1"/>
  <c r="D10159" i="1"/>
  <c r="D10147" i="1"/>
  <c r="D10129" i="1"/>
  <c r="D10039" i="1"/>
  <c r="D10027" i="1"/>
  <c r="D9997" i="1"/>
  <c r="D9979" i="1"/>
  <c r="D9949" i="1"/>
  <c r="D9937" i="1"/>
  <c r="D9919" i="1"/>
  <c r="D9889" i="1"/>
  <c r="D9877" i="1"/>
  <c r="D9865" i="1"/>
  <c r="D9859" i="1"/>
  <c r="D9847" i="1"/>
  <c r="D9787" i="1"/>
  <c r="D9757" i="1"/>
  <c r="D9727" i="1"/>
  <c r="D9667" i="1"/>
  <c r="D9607" i="1"/>
  <c r="D11052" i="1"/>
  <c r="D11040" i="1"/>
  <c r="D11028" i="1"/>
  <c r="D11016" i="1"/>
  <c r="D11004" i="1"/>
  <c r="D10992" i="1"/>
  <c r="D10986" i="1"/>
  <c r="D10974" i="1"/>
  <c r="D10962" i="1"/>
  <c r="D10950" i="1"/>
  <c r="D10944" i="1"/>
  <c r="D10938" i="1"/>
  <c r="D10932" i="1"/>
  <c r="D10920" i="1"/>
  <c r="D10918" i="1"/>
  <c r="D10902" i="1"/>
  <c r="D10890" i="1"/>
  <c r="D10878" i="1"/>
  <c r="D10872" i="1"/>
  <c r="D10866" i="1"/>
  <c r="D10842" i="1"/>
  <c r="D10836" i="1"/>
  <c r="D10830" i="1"/>
  <c r="D10818" i="1"/>
  <c r="D10812" i="1"/>
  <c r="D10806" i="1"/>
  <c r="D10794" i="1"/>
  <c r="D10788" i="1"/>
  <c r="D10770" i="1"/>
  <c r="D10752" i="1"/>
  <c r="D10734" i="1"/>
  <c r="D10722" i="1"/>
  <c r="D10710" i="1"/>
  <c r="D10704" i="1"/>
  <c r="D10698" i="1"/>
  <c r="D10692" i="1"/>
  <c r="D10686" i="1"/>
  <c r="D10674" i="1"/>
  <c r="D10662" i="1"/>
  <c r="D10650" i="1"/>
  <c r="D10644" i="1"/>
  <c r="D10638" i="1"/>
  <c r="D10614" i="1"/>
  <c r="D10608" i="1"/>
  <c r="D10596" i="1"/>
  <c r="D10590" i="1"/>
  <c r="D10584" i="1"/>
  <c r="D10572" i="1"/>
  <c r="D10566" i="1"/>
  <c r="D10560" i="1"/>
  <c r="D10554" i="1"/>
  <c r="D10542" i="1"/>
  <c r="D10536" i="1"/>
  <c r="D10524" i="1"/>
  <c r="D10512" i="1"/>
  <c r="D10500" i="1"/>
  <c r="D10482" i="1"/>
  <c r="D10476" i="1"/>
  <c r="D10470" i="1"/>
  <c r="D10464" i="1"/>
  <c r="D10458" i="1"/>
  <c r="D10434" i="1"/>
  <c r="D10428" i="1"/>
  <c r="D10422" i="1"/>
  <c r="D10410" i="1"/>
  <c r="D10398" i="1"/>
  <c r="D10374" i="1"/>
  <c r="D10356" i="1"/>
  <c r="D10350" i="1"/>
  <c r="D10338" i="1"/>
  <c r="D10326" i="1"/>
  <c r="D10314" i="1"/>
  <c r="D10302" i="1"/>
  <c r="D10290" i="1"/>
  <c r="D10278" i="1"/>
  <c r="D10266" i="1"/>
  <c r="D10248" i="1"/>
  <c r="D10242" i="1"/>
  <c r="D10236" i="1"/>
  <c r="D10224" i="1"/>
  <c r="D10219" i="1"/>
  <c r="D10212" i="1"/>
  <c r="D10203" i="1"/>
  <c r="D10194" i="1"/>
  <c r="D10182" i="1"/>
  <c r="D9577" i="1"/>
  <c r="D9562" i="1"/>
  <c r="D9522" i="1"/>
  <c r="D9472" i="1"/>
  <c r="D9462" i="1"/>
  <c r="D9442" i="1"/>
  <c r="D9432" i="1"/>
  <c r="D9427" i="1"/>
  <c r="D9397" i="1"/>
  <c r="D9372" i="1"/>
  <c r="D9367" i="1"/>
  <c r="D9337" i="1"/>
  <c r="D9307" i="1"/>
  <c r="D9292" i="1"/>
  <c r="D9282" i="1"/>
  <c r="D9277" i="1"/>
  <c r="D9262" i="1"/>
  <c r="D9217" i="1"/>
  <c r="D9202" i="1"/>
  <c r="D9192" i="1"/>
  <c r="D9187" i="1"/>
  <c r="D9172" i="1"/>
  <c r="D9162" i="1"/>
  <c r="D9157" i="1"/>
  <c r="D9142" i="1"/>
  <c r="D9132" i="1"/>
  <c r="D9127" i="1"/>
  <c r="D9112" i="1"/>
  <c r="D9082" i="1"/>
  <c r="D9072" i="1"/>
  <c r="D9052" i="1"/>
  <c r="D9042" i="1"/>
  <c r="D9037" i="1"/>
  <c r="D9022" i="1"/>
  <c r="D9012" i="1"/>
  <c r="D9007" i="1"/>
  <c r="D8977" i="1"/>
  <c r="D8962" i="1"/>
  <c r="D8952" i="1"/>
  <c r="D8947" i="1"/>
  <c r="D8932" i="1"/>
  <c r="D8862" i="1"/>
  <c r="D8857" i="1"/>
  <c r="D8842" i="1"/>
  <c r="D8832" i="1"/>
  <c r="D8827" i="1"/>
  <c r="D8812" i="1"/>
  <c r="D8142" i="1"/>
  <c r="D8137" i="1"/>
  <c r="D8122" i="1"/>
  <c r="D8112" i="1"/>
  <c r="D8082" i="1"/>
  <c r="D8062" i="1"/>
  <c r="D8052" i="1"/>
  <c r="D8047" i="1"/>
  <c r="D8032" i="1"/>
  <c r="D8022" i="1"/>
  <c r="D8017" i="1"/>
  <c r="D8002" i="1"/>
  <c r="D7992" i="1"/>
  <c r="D7987" i="1"/>
  <c r="D7972" i="1"/>
  <c r="D7963" i="1"/>
  <c r="D7957" i="1"/>
  <c r="D7942" i="1"/>
  <c r="D7932" i="1"/>
  <c r="D7927" i="1"/>
  <c r="D7867" i="1"/>
  <c r="D7837" i="1"/>
  <c r="D7807" i="1"/>
  <c r="D7782" i="1"/>
  <c r="D7777" i="1"/>
  <c r="D7762" i="1"/>
  <c r="D7702" i="1"/>
  <c r="D7692" i="1"/>
  <c r="D7632" i="1"/>
  <c r="D7627" i="1"/>
  <c r="D7451" i="1"/>
  <c r="D7342" i="1"/>
  <c r="D7302" i="1"/>
  <c r="D7252" i="1"/>
  <c r="D7212" i="1"/>
  <c r="D7192" i="1"/>
  <c r="D7182" i="1"/>
  <c r="D7162" i="1"/>
  <c r="D8536" i="1"/>
  <c r="D8526" i="1"/>
  <c r="D8521" i="1"/>
  <c r="D8491" i="1"/>
  <c r="D8011" i="1"/>
  <c r="D7926" i="1"/>
  <c r="D7921" i="1"/>
  <c r="D7906" i="1"/>
  <c r="D7896" i="1"/>
  <c r="D7891" i="1"/>
  <c r="D7816" i="1"/>
  <c r="D7801" i="1"/>
  <c r="D7786" i="1"/>
  <c r="D7771" i="1"/>
  <c r="D7746" i="1"/>
  <c r="D7741" i="1"/>
  <c r="D7716" i="1"/>
  <c r="D7711" i="1"/>
  <c r="D7686" i="1"/>
  <c r="D7681" i="1"/>
  <c r="D7666" i="1"/>
  <c r="D7651" i="1"/>
  <c r="D7622" i="1"/>
  <c r="D7606" i="1"/>
  <c r="D7566" i="1"/>
  <c r="D7536" i="1"/>
  <c r="D7506" i="1"/>
  <c r="D7486" i="1"/>
  <c r="D7476" i="1"/>
  <c r="D7471" i="1"/>
  <c r="D7446" i="1"/>
  <c r="D7441" i="1"/>
  <c r="D7296" i="1"/>
  <c r="D7265" i="1"/>
  <c r="D7260" i="1"/>
  <c r="D7186" i="1"/>
  <c r="D7146" i="1"/>
  <c r="D7126" i="1"/>
  <c r="D7096" i="1"/>
  <c r="D7086" i="1"/>
  <c r="D7066" i="1"/>
  <c r="D7026" i="1"/>
  <c r="D6946" i="1"/>
  <c r="D6936" i="1"/>
  <c r="D6886" i="1"/>
  <c r="D6856" i="1"/>
  <c r="D6846" i="1"/>
  <c r="D6816" i="1"/>
  <c r="D6796" i="1"/>
  <c r="D6766" i="1"/>
  <c r="D6756" i="1"/>
  <c r="D6706" i="1"/>
  <c r="D6696" i="1"/>
  <c r="D6676" i="1"/>
  <c r="D6666" i="1"/>
  <c r="D6646" i="1"/>
  <c r="D6636" i="1"/>
  <c r="D6616" i="1"/>
  <c r="D6606" i="1"/>
  <c r="D6586" i="1"/>
  <c r="D6576" i="1"/>
  <c r="D6556" i="1"/>
  <c r="D6546" i="1"/>
  <c r="D6496" i="1"/>
  <c r="D6486" i="1"/>
  <c r="D6466" i="1"/>
  <c r="D6456" i="1"/>
  <c r="D6436" i="1"/>
  <c r="D6426" i="1"/>
  <c r="D6406" i="1"/>
  <c r="D6396" i="1"/>
  <c r="D6376" i="1"/>
  <c r="D6366" i="1"/>
  <c r="D6346" i="1"/>
  <c r="D6246" i="1"/>
  <c r="D9790" i="1"/>
  <c r="D9780" i="1"/>
  <c r="D9775" i="1"/>
  <c r="D9760" i="1"/>
  <c r="D9750" i="1"/>
  <c r="D9745" i="1"/>
  <c r="D9720" i="1"/>
  <c r="D9700" i="1"/>
  <c r="D9670" i="1"/>
  <c r="D9660" i="1"/>
  <c r="D9655" i="1"/>
  <c r="D9640" i="1"/>
  <c r="D9633" i="1"/>
  <c r="D9629" i="1"/>
  <c r="D9550" i="1"/>
  <c r="D9540" i="1"/>
  <c r="D9520" i="1"/>
  <c r="D9505" i="1"/>
  <c r="D9480" i="1"/>
  <c r="D9475" i="1"/>
  <c r="D9460" i="1"/>
  <c r="D9430" i="1"/>
  <c r="D9420" i="1"/>
  <c r="D9390" i="1"/>
  <c r="D9370" i="1"/>
  <c r="D9360" i="1"/>
  <c r="D9355" i="1"/>
  <c r="D9340" i="1"/>
  <c r="D9330" i="1"/>
  <c r="D9295" i="1"/>
  <c r="D9280" i="1"/>
  <c r="D9270" i="1"/>
  <c r="D9265" i="1"/>
  <c r="D9250" i="1"/>
  <c r="D9240" i="1"/>
  <c r="D9235" i="1"/>
  <c r="D9210" i="1"/>
  <c r="D9205" i="1"/>
  <c r="D9190" i="1"/>
  <c r="D9180" i="1"/>
  <c r="D9175" i="1"/>
  <c r="D9160" i="1"/>
  <c r="D9150" i="1"/>
  <c r="D9145" i="1"/>
  <c r="D9130" i="1"/>
  <c r="D9120" i="1"/>
  <c r="D9115" i="1"/>
  <c r="D9060" i="1"/>
  <c r="D9055" i="1"/>
  <c r="D8995" i="1"/>
  <c r="D8980" i="1"/>
  <c r="D8970" i="1"/>
  <c r="D8965" i="1"/>
  <c r="D8950" i="1"/>
  <c r="D8940" i="1"/>
  <c r="D8935" i="1"/>
  <c r="D8920" i="1"/>
  <c r="D8890" i="1"/>
  <c r="D8880" i="1"/>
  <c r="D8875" i="1"/>
  <c r="D8860" i="1"/>
  <c r="D8830" i="1"/>
  <c r="D8820" i="1"/>
  <c r="D8800" i="1"/>
  <c r="D8770" i="1"/>
  <c r="D8740" i="1"/>
  <c r="D8730" i="1"/>
  <c r="D8710" i="1"/>
  <c r="D8680" i="1"/>
  <c r="D8650" i="1"/>
  <c r="D8635" i="1"/>
  <c r="D8610" i="1"/>
  <c r="D8605" i="1"/>
  <c r="D8580" i="1"/>
  <c r="D8575" i="1"/>
  <c r="D8560" i="1"/>
  <c r="D8545" i="1"/>
  <c r="D7930" i="1"/>
  <c r="D7920" i="1"/>
  <c r="D7885" i="1"/>
  <c r="D7870" i="1"/>
  <c r="D7860" i="1"/>
  <c r="D7810" i="1"/>
  <c r="D7765" i="1"/>
  <c r="D7740" i="1"/>
  <c r="D7720" i="1"/>
  <c r="D7705" i="1"/>
  <c r="D7680" i="1"/>
  <c r="D7675" i="1"/>
  <c r="D7630" i="1"/>
  <c r="D7613" i="1"/>
  <c r="D7600" i="1"/>
  <c r="D7590" i="1"/>
  <c r="D7585" i="1"/>
  <c r="D7555" i="1"/>
  <c r="D7530" i="1"/>
  <c r="D7525" i="1"/>
  <c r="D7508" i="1"/>
  <c r="D7500" i="1"/>
  <c r="D7495" i="1"/>
  <c r="D7470" i="1"/>
  <c r="D7465" i="1"/>
  <c r="D7420" i="1"/>
  <c r="D7410" i="1"/>
  <c r="D7405" i="1"/>
  <c r="D7380" i="1"/>
  <c r="D7375" i="1"/>
  <c r="D7360" i="1"/>
  <c r="D7350" i="1"/>
  <c r="D7345" i="1"/>
  <c r="D7330" i="1"/>
  <c r="D7320" i="1"/>
  <c r="D7315" i="1"/>
  <c r="D7267" i="1"/>
  <c r="D7240" i="1"/>
  <c r="D7225" i="1"/>
  <c r="D7180" i="1"/>
  <c r="D7170" i="1"/>
  <c r="D7150" i="1"/>
  <c r="D7110" i="1"/>
  <c r="D7050" i="1"/>
  <c r="D7030" i="1"/>
  <c r="D7000" i="1"/>
  <c r="D6990" i="1"/>
  <c r="D6970" i="1"/>
  <c r="D6960" i="1"/>
  <c r="D6910" i="1"/>
  <c r="D6900" i="1"/>
  <c r="D6880" i="1"/>
  <c r="D6810" i="1"/>
  <c r="D6790" i="1"/>
  <c r="D6730" i="1"/>
  <c r="D6720" i="1"/>
  <c r="D6690" i="1"/>
  <c r="D6550" i="1"/>
  <c r="D6540" i="1"/>
  <c r="D6520" i="1"/>
  <c r="D6510" i="1"/>
  <c r="D6330" i="1"/>
  <c r="D6310" i="1"/>
  <c r="D6280" i="1"/>
  <c r="D9638" i="1"/>
  <c r="D9328" i="1"/>
  <c r="D9325" i="1"/>
  <c r="D6394" i="1"/>
  <c r="D6234" i="1"/>
  <c r="D7978" i="1"/>
  <c r="D7933" i="1"/>
  <c r="D7918" i="1"/>
  <c r="D7903" i="1"/>
  <c r="D7888" i="1"/>
  <c r="D7878" i="1"/>
  <c r="D7873" i="1"/>
  <c r="D7858" i="1"/>
  <c r="D7848" i="1"/>
  <c r="D7843" i="1"/>
  <c r="D7828" i="1"/>
  <c r="D7818" i="1"/>
  <c r="D7813" i="1"/>
  <c r="D7753" i="1"/>
  <c r="D7738" i="1"/>
  <c r="D7698" i="1"/>
  <c r="D7588" i="1"/>
  <c r="D7578" i="1"/>
  <c r="D7573" i="1"/>
  <c r="D7548" i="1"/>
  <c r="D7543" i="1"/>
  <c r="D7498" i="1"/>
  <c r="D7468" i="1"/>
  <c r="D7438" i="1"/>
  <c r="D7423" i="1"/>
  <c r="D7408" i="1"/>
  <c r="D7398" i="1"/>
  <c r="D7393" i="1"/>
  <c r="D7378" i="1"/>
  <c r="D7368" i="1"/>
  <c r="D7363" i="1"/>
  <c r="D7348" i="1"/>
  <c r="D7338" i="1"/>
  <c r="D7333" i="1"/>
  <c r="D7278" i="1"/>
  <c r="D7198" i="1"/>
  <c r="D7158" i="1"/>
  <c r="D7128" i="1"/>
  <c r="D7068" i="1"/>
  <c r="D7038" i="1"/>
  <c r="D6988" i="1"/>
  <c r="D6978" i="1"/>
  <c r="D6958" i="1"/>
  <c r="D6948" i="1"/>
  <c r="D6898" i="1"/>
  <c r="D6888" i="1"/>
  <c r="D6868" i="1"/>
  <c r="D6858" i="1"/>
  <c r="D6838" i="1"/>
  <c r="D6829" i="1"/>
  <c r="D6798" i="1"/>
  <c r="D6768" i="1"/>
  <c r="D6718" i="1"/>
  <c r="D6708" i="1"/>
  <c r="D6678" i="1"/>
  <c r="D6658" i="1"/>
  <c r="D6648" i="1"/>
  <c r="D6628" i="1"/>
  <c r="D6618" i="1"/>
  <c r="D6558" i="1"/>
  <c r="D6538" i="1"/>
  <c r="D6508" i="1"/>
  <c r="D6498" i="1"/>
  <c r="D6328" i="1"/>
  <c r="D6318" i="1"/>
  <c r="D6298" i="1"/>
  <c r="D6258" i="1"/>
  <c r="D6268" i="1"/>
  <c r="D6263" i="1"/>
  <c r="D6244" i="1"/>
  <c r="D6232" i="1"/>
  <c r="D6220" i="1"/>
  <c r="D6204" i="1"/>
  <c r="D6192" i="1"/>
  <c r="D6180" i="1"/>
  <c r="D6159" i="1"/>
  <c r="D6148" i="1"/>
  <c r="D6144" i="1"/>
  <c r="D6136" i="1"/>
  <c r="D6124" i="1"/>
  <c r="D6112" i="1"/>
  <c r="D6100" i="1"/>
  <c r="D6084" i="1"/>
  <c r="D6072" i="1"/>
  <c r="D6064" i="1"/>
  <c r="D6060" i="1"/>
  <c r="D6052" i="1"/>
  <c r="D6048" i="1"/>
  <c r="D6040" i="1"/>
  <c r="D6028" i="1"/>
  <c r="D6016" i="1"/>
  <c r="D6004" i="1"/>
  <c r="D6000" i="1"/>
  <c r="D5988" i="1"/>
  <c r="D5980" i="1"/>
  <c r="D5976" i="1"/>
  <c r="D5968" i="1"/>
  <c r="D5964" i="1"/>
  <c r="D5956" i="1"/>
  <c r="D5952" i="1"/>
  <c r="D5944" i="1"/>
  <c r="D5940" i="1"/>
  <c r="D5928" i="1"/>
  <c r="D5884" i="1"/>
  <c r="D5880" i="1"/>
  <c r="D5872" i="1"/>
  <c r="D5868" i="1"/>
  <c r="D5860" i="1"/>
  <c r="D5848" i="1"/>
  <c r="D5844" i="1"/>
  <c r="D5832" i="1"/>
  <c r="D5820" i="1"/>
  <c r="D5808" i="1"/>
  <c r="D5800" i="1"/>
  <c r="D5796" i="1"/>
  <c r="D5784" i="1"/>
  <c r="D5775" i="1"/>
  <c r="D5764" i="1"/>
  <c r="D5760" i="1"/>
  <c r="D5752" i="1"/>
  <c r="D5748" i="1"/>
  <c r="D5740" i="1"/>
  <c r="D5724" i="1"/>
  <c r="D5716" i="1"/>
  <c r="D5712" i="1"/>
  <c r="D5704" i="1"/>
  <c r="D5700" i="1"/>
  <c r="D5692" i="1"/>
  <c r="D5632" i="1"/>
  <c r="D5620" i="1"/>
  <c r="D5608" i="1"/>
  <c r="D5584" i="1"/>
  <c r="D5560" i="1"/>
  <c r="D5524" i="1"/>
  <c r="D5512" i="1"/>
  <c r="D5500" i="1"/>
  <c r="D5452" i="1"/>
  <c r="D5428" i="1"/>
  <c r="D5416" i="1"/>
  <c r="D5392" i="1"/>
  <c r="D5380" i="1"/>
  <c r="D5368" i="1"/>
  <c r="D5356" i="1"/>
  <c r="D5344" i="1"/>
  <c r="D5320" i="1"/>
  <c r="D5195" i="1"/>
  <c r="D4000" i="1"/>
  <c r="D3988" i="1"/>
  <c r="D3976" i="1"/>
  <c r="D3964" i="1"/>
  <c r="D3940" i="1"/>
  <c r="D3916" i="1"/>
  <c r="D6163" i="1"/>
  <c r="D5299" i="1"/>
  <c r="D5287" i="1"/>
  <c r="D5275" i="1"/>
  <c r="D5251" i="1"/>
  <c r="D5239" i="1"/>
  <c r="D5215" i="1"/>
  <c r="D5191" i="1"/>
  <c r="D5179" i="1"/>
  <c r="D5167" i="1"/>
  <c r="D5155" i="1"/>
  <c r="D5131" i="1"/>
  <c r="D5119" i="1"/>
  <c r="D5107" i="1"/>
  <c r="D5095" i="1"/>
  <c r="D5083" i="1"/>
  <c r="D5071" i="1"/>
  <c r="D5059" i="1"/>
  <c r="D5047" i="1"/>
  <c r="D5035" i="1"/>
  <c r="D4963" i="1"/>
  <c r="D4951" i="1"/>
  <c r="D4903" i="1"/>
  <c r="D4879" i="1"/>
  <c r="D4867" i="1"/>
  <c r="D4855" i="1"/>
  <c r="D4831" i="1"/>
  <c r="D4819" i="1"/>
  <c r="D4807" i="1"/>
  <c r="D4795" i="1"/>
  <c r="D4783" i="1"/>
  <c r="D4771" i="1"/>
  <c r="D4759" i="1"/>
  <c r="D4711" i="1"/>
  <c r="D4699" i="1"/>
  <c r="D4675" i="1"/>
  <c r="D4603" i="1"/>
  <c r="D4591" i="1"/>
  <c r="D4543" i="1"/>
  <c r="D4519" i="1"/>
  <c r="D4471" i="1"/>
  <c r="D4435" i="1"/>
  <c r="D4388" i="1"/>
  <c r="D4375" i="1"/>
  <c r="D4351" i="1"/>
  <c r="D4339" i="1"/>
  <c r="D4315" i="1"/>
  <c r="D4291" i="1"/>
  <c r="D4279" i="1"/>
  <c r="D4267" i="1"/>
  <c r="D4255" i="1"/>
  <c r="D4243" i="1"/>
  <c r="D4183" i="1"/>
  <c r="D4171" i="1"/>
  <c r="D4111" i="1"/>
  <c r="D4089" i="1"/>
  <c r="D4075" i="1"/>
  <c r="D4063" i="1"/>
  <c r="D4051" i="1"/>
  <c r="D4027" i="1"/>
  <c r="D4015" i="1"/>
  <c r="D3979" i="1"/>
  <c r="D5050" i="1"/>
  <c r="D5038" i="1"/>
  <c r="D5026" i="1"/>
  <c r="D5014" i="1"/>
  <c r="D5002" i="1"/>
  <c r="D4990" i="1"/>
  <c r="D4918" i="1"/>
  <c r="D4906" i="1"/>
  <c r="D4894" i="1"/>
  <c r="D4882" i="1"/>
  <c r="D4870" i="1"/>
  <c r="D4858" i="1"/>
  <c r="D4846" i="1"/>
  <c r="D4822" i="1"/>
  <c r="D4798" i="1"/>
  <c r="D4786" i="1"/>
  <c r="D4738" i="1"/>
  <c r="D4726" i="1"/>
  <c r="D4714" i="1"/>
  <c r="D4702" i="1"/>
  <c r="D4690" i="1"/>
  <c r="D4678" i="1"/>
  <c r="D4666" i="1"/>
  <c r="D4654" i="1"/>
  <c r="D4642" i="1"/>
  <c r="D4618" i="1"/>
  <c r="D4606" i="1"/>
  <c r="D4582" i="1"/>
  <c r="D4558" i="1"/>
  <c r="D4534" i="1"/>
  <c r="D4498" i="1"/>
  <c r="D4486" i="1"/>
  <c r="D4474" i="1"/>
  <c r="D4462" i="1"/>
  <c r="D4450" i="1"/>
  <c r="D4402" i="1"/>
  <c r="D4390" i="1"/>
  <c r="D4378" i="1"/>
  <c r="D4366" i="1"/>
  <c r="D4354" i="1"/>
  <c r="D4342" i="1"/>
  <c r="D4306" i="1"/>
  <c r="D4282" i="1"/>
  <c r="D4270" i="1"/>
  <c r="D4258" i="1"/>
  <c r="D4246" i="1"/>
  <c r="D4234" i="1"/>
  <c r="D4222" i="1"/>
  <c r="D4198" i="1"/>
  <c r="D4186" i="1"/>
  <c r="D4174" i="1"/>
  <c r="D4162" i="1"/>
  <c r="D4150" i="1"/>
  <c r="D4138" i="1"/>
  <c r="D4102" i="1"/>
  <c r="D4078" i="1"/>
  <c r="D4066" i="1"/>
  <c r="D4054" i="1"/>
  <c r="D4042" i="1"/>
  <c r="D4030" i="1"/>
  <c r="D5005" i="1"/>
  <c r="D4909" i="1"/>
  <c r="D4764" i="1"/>
  <c r="D4756" i="1"/>
  <c r="D4347" i="1"/>
  <c r="D3880" i="1"/>
  <c r="D3877" i="1"/>
  <c r="D3868" i="1"/>
  <c r="D3865" i="1"/>
  <c r="D3859" i="1"/>
  <c r="D3856" i="1"/>
  <c r="D3853" i="1"/>
  <c r="D3847" i="1"/>
  <c r="D3844" i="1"/>
  <c r="D3832" i="1"/>
  <c r="D3819" i="1"/>
  <c r="D3814" i="1"/>
  <c r="D3811" i="1"/>
  <c r="D3805" i="1"/>
  <c r="D3802" i="1"/>
  <c r="D3793" i="1"/>
  <c r="D3790" i="1"/>
  <c r="D3787" i="1"/>
  <c r="D3784" i="1"/>
  <c r="D3775" i="1"/>
  <c r="D3772" i="1"/>
  <c r="D3763" i="1"/>
  <c r="D3760" i="1"/>
  <c r="D3748" i="1"/>
  <c r="D3745" i="1"/>
  <c r="D3736" i="1"/>
  <c r="D3733" i="1"/>
  <c r="D3727" i="1"/>
  <c r="D3724" i="1"/>
  <c r="D3721" i="1"/>
  <c r="D3714" i="1"/>
  <c r="D3716" i="1"/>
  <c r="D3709" i="1"/>
  <c r="D3700" i="1"/>
  <c r="D3697" i="1"/>
  <c r="D3694" i="1"/>
  <c r="D3685" i="1"/>
  <c r="D3682" i="1"/>
  <c r="D3673" i="1"/>
  <c r="D3670" i="1"/>
  <c r="D3667" i="1"/>
  <c r="D3661" i="1"/>
  <c r="D3658" i="1"/>
  <c r="D3649" i="1"/>
  <c r="D3628" i="1"/>
  <c r="D3619" i="1"/>
  <c r="D3616" i="1"/>
  <c r="D3613" i="1"/>
  <c r="D3601" i="1"/>
  <c r="D3592" i="1"/>
  <c r="D3574" i="1"/>
  <c r="D3571" i="1"/>
  <c r="D3568" i="1"/>
  <c r="D3565" i="1"/>
  <c r="D3562" i="1"/>
  <c r="D3553" i="1"/>
  <c r="D3550" i="1"/>
  <c r="D3544" i="1"/>
  <c r="D3529" i="1"/>
  <c r="D3526" i="1"/>
  <c r="D3517" i="1"/>
  <c r="D3508" i="1"/>
  <c r="D3505" i="1"/>
  <c r="D3502" i="1"/>
  <c r="D3496" i="1"/>
  <c r="D3493" i="1"/>
  <c r="D3484" i="1"/>
  <c r="D3481" i="1"/>
  <c r="D3478" i="1"/>
  <c r="D3471" i="1"/>
  <c r="D3469" i="1"/>
  <c r="D3466" i="1"/>
  <c r="D3460" i="1"/>
  <c r="D3457" i="1"/>
  <c r="D3448" i="1"/>
  <c r="D3442" i="1"/>
  <c r="D3439" i="1"/>
  <c r="D3436" i="1"/>
  <c r="D3427" i="1"/>
  <c r="D3419" i="1"/>
  <c r="D3411" i="1"/>
  <c r="D3400" i="1"/>
  <c r="D3397" i="1"/>
  <c r="D3394" i="1"/>
  <c r="D3391" i="1"/>
  <c r="D3385" i="1"/>
  <c r="D3382" i="1"/>
  <c r="D3379" i="1"/>
  <c r="D3376" i="1"/>
  <c r="D3370" i="1"/>
  <c r="D3360" i="1"/>
  <c r="D3358" i="1"/>
  <c r="D3355" i="1"/>
  <c r="D3340" i="1"/>
  <c r="D3330" i="1"/>
  <c r="D3322" i="1"/>
  <c r="D3316" i="1"/>
  <c r="D3298" i="1"/>
  <c r="D3295" i="1"/>
  <c r="D3283" i="1"/>
  <c r="D3280" i="1"/>
  <c r="D3271" i="1"/>
  <c r="D3268" i="1"/>
  <c r="D3256" i="1"/>
  <c r="D3253" i="1"/>
  <c r="D3247" i="1"/>
  <c r="D3244" i="1"/>
  <c r="D3235" i="1"/>
  <c r="D3232" i="1"/>
  <c r="D3229" i="1"/>
  <c r="D3220" i="1"/>
  <c r="D3217" i="1"/>
  <c r="D3214" i="1"/>
  <c r="D3205" i="1"/>
  <c r="D3199" i="1"/>
  <c r="D3193" i="1"/>
  <c r="D3190" i="1"/>
  <c r="D3187" i="1"/>
  <c r="D3181" i="1"/>
  <c r="D3174" i="1"/>
  <c r="D3169" i="1"/>
  <c r="D3163" i="1"/>
  <c r="D3160" i="1"/>
  <c r="D3148" i="1"/>
  <c r="D3146" i="1"/>
  <c r="D3142" i="1"/>
  <c r="D3139" i="1"/>
  <c r="D3129" i="1"/>
  <c r="D3124" i="1"/>
  <c r="D3118" i="1"/>
  <c r="D3112" i="1"/>
  <c r="D3109" i="1"/>
  <c r="D3103" i="1"/>
  <c r="D3100" i="1"/>
  <c r="D3094" i="1"/>
  <c r="D3091" i="1"/>
  <c r="D3085" i="1"/>
  <c r="D3076" i="1"/>
  <c r="D3073" i="1"/>
  <c r="D3070" i="1"/>
  <c r="D3064" i="1"/>
  <c r="D3058" i="1"/>
  <c r="D3055" i="1"/>
  <c r="D3052" i="1"/>
  <c r="D3049" i="1"/>
  <c r="D3040" i="1"/>
  <c r="D3037" i="1"/>
  <c r="D3025" i="1"/>
  <c r="D3022" i="1"/>
  <c r="D3016" i="1"/>
  <c r="D3013" i="1"/>
  <c r="D3007" i="1"/>
  <c r="D2998" i="1"/>
  <c r="D2995" i="1"/>
  <c r="D2992" i="1"/>
  <c r="D2986" i="1"/>
  <c r="D2983" i="1"/>
  <c r="D2980" i="1"/>
  <c r="D2974" i="1"/>
  <c r="D2968" i="1"/>
  <c r="D2965" i="1"/>
  <c r="D2962" i="1"/>
  <c r="D2956" i="1"/>
  <c r="D2950" i="1"/>
  <c r="D2944" i="1"/>
  <c r="D2941" i="1"/>
  <c r="D2935" i="1"/>
  <c r="D2932" i="1"/>
  <c r="D2923" i="1"/>
  <c r="D2917" i="1"/>
  <c r="D2914" i="1"/>
  <c r="D2905" i="1"/>
  <c r="D2902" i="1"/>
  <c r="D2893" i="1"/>
  <c r="D2890" i="1"/>
  <c r="D2881" i="1"/>
  <c r="D2878" i="1"/>
  <c r="D2869" i="1"/>
  <c r="D2866" i="1"/>
  <c r="D2857" i="1"/>
  <c r="D2848" i="1"/>
  <c r="D2845" i="1"/>
  <c r="D2842" i="1"/>
  <c r="D2839" i="1"/>
  <c r="D2833" i="1"/>
  <c r="D2830" i="1"/>
  <c r="D2818" i="1"/>
  <c r="D2812" i="1"/>
  <c r="D2809" i="1"/>
  <c r="D2803" i="1"/>
  <c r="D2797" i="1"/>
  <c r="D2794" i="1"/>
  <c r="D2779" i="1"/>
  <c r="D2770" i="1"/>
  <c r="D2761" i="1"/>
  <c r="D2758" i="1"/>
  <c r="D2755" i="1"/>
  <c r="D2749" i="1"/>
  <c r="D2742" i="1"/>
  <c r="D2737" i="1"/>
  <c r="D2728" i="1"/>
  <c r="D2725" i="1"/>
  <c r="D2716" i="1"/>
  <c r="D2713" i="1"/>
  <c r="D2710" i="1"/>
  <c r="D2701" i="1"/>
  <c r="D2686" i="1"/>
  <c r="D2683" i="1"/>
  <c r="D2677" i="1"/>
  <c r="D2674" i="1"/>
  <c r="D2665" i="1"/>
  <c r="D2662" i="1"/>
  <c r="D2656" i="1"/>
  <c r="D2653" i="1"/>
  <c r="D2647" i="1"/>
  <c r="D2644" i="1"/>
  <c r="D2635" i="1"/>
  <c r="D2626" i="1"/>
  <c r="D2623" i="1"/>
  <c r="D2617" i="1"/>
  <c r="D2614" i="1"/>
  <c r="D2611" i="1"/>
  <c r="D2602" i="1"/>
  <c r="D2599" i="1"/>
  <c r="D2596" i="1"/>
  <c r="D2590" i="1"/>
  <c r="D2587" i="1"/>
  <c r="D2584" i="1"/>
  <c r="D2572" i="1"/>
  <c r="D2554" i="1"/>
  <c r="D2551" i="1"/>
  <c r="D2542" i="1"/>
  <c r="D2539" i="1"/>
  <c r="D2536" i="1"/>
  <c r="D2527" i="1"/>
  <c r="D2524" i="1"/>
  <c r="D2518" i="1"/>
  <c r="D2515" i="1"/>
  <c r="D2506" i="1"/>
  <c r="D2503" i="1"/>
  <c r="D2494" i="1"/>
  <c r="D2491" i="1"/>
  <c r="D2485" i="1"/>
  <c r="D2482" i="1"/>
  <c r="D2479" i="1"/>
  <c r="D2470" i="1"/>
  <c r="D2464" i="1"/>
  <c r="D2455" i="1"/>
  <c r="D2446" i="1"/>
  <c r="D2443" i="1"/>
  <c r="D2434" i="1"/>
  <c r="D2431" i="1"/>
  <c r="D2425" i="1"/>
  <c r="D2422" i="1"/>
  <c r="D2416" i="1"/>
  <c r="D2413" i="1"/>
  <c r="D2406" i="1"/>
  <c r="D2404" i="1"/>
  <c r="D2395" i="1"/>
  <c r="D2392" i="1"/>
  <c r="D2389" i="1"/>
  <c r="D2380" i="1"/>
  <c r="D2377" i="1"/>
  <c r="D2366" i="1"/>
  <c r="D2356" i="1"/>
  <c r="D2353" i="1"/>
  <c r="D2341" i="1"/>
  <c r="D2337" i="1"/>
  <c r="D2326" i="1"/>
  <c r="D2320" i="1"/>
  <c r="D2317" i="1"/>
  <c r="D2311" i="1"/>
  <c r="D2308" i="1"/>
  <c r="D2299" i="1"/>
  <c r="D2296" i="1"/>
  <c r="D2287" i="1"/>
  <c r="D2284" i="1"/>
  <c r="D2281" i="1"/>
  <c r="D2271" i="1"/>
  <c r="D2263" i="1"/>
  <c r="D2254" i="1"/>
  <c r="D2251" i="1"/>
  <c r="D2245" i="1"/>
  <c r="D2242" i="1"/>
  <c r="D2233" i="1"/>
  <c r="D2215" i="1"/>
  <c r="D2212" i="1"/>
  <c r="D2209" i="1"/>
  <c r="D2200" i="1"/>
  <c r="D2197" i="1"/>
  <c r="D2191" i="1"/>
  <c r="D2188" i="1"/>
  <c r="D2185" i="1"/>
  <c r="D2176" i="1"/>
  <c r="D2173" i="1"/>
  <c r="D2170" i="1"/>
  <c r="D2167" i="1"/>
  <c r="D2164" i="1"/>
  <c r="D2161" i="1"/>
  <c r="D2155" i="1"/>
  <c r="D2143" i="1"/>
  <c r="D2140" i="1"/>
  <c r="D2137" i="1"/>
  <c r="D2134" i="1"/>
  <c r="D2125" i="1"/>
  <c r="D2122" i="1"/>
  <c r="D2119" i="1"/>
  <c r="D2115" i="1"/>
  <c r="D2107" i="1"/>
  <c r="D2104" i="1"/>
  <c r="D2101" i="1"/>
  <c r="D2098" i="1"/>
  <c r="D2093" i="1"/>
  <c r="D2091" i="1"/>
  <c r="D2089" i="1"/>
  <c r="D2086" i="1"/>
  <c r="D2074" i="1"/>
  <c r="D2071" i="1"/>
  <c r="D2068" i="1"/>
  <c r="D2062" i="1"/>
  <c r="D2059" i="1"/>
  <c r="D2053" i="1"/>
  <c r="D2050" i="1"/>
  <c r="D2043" i="1"/>
  <c r="D2038" i="1"/>
  <c r="D2029" i="1"/>
  <c r="D2026" i="1"/>
  <c r="D2017" i="1"/>
  <c r="D2014" i="1"/>
  <c r="D2011" i="1"/>
  <c r="D1999" i="1"/>
  <c r="D1996" i="1"/>
  <c r="D1987" i="1"/>
  <c r="D1978" i="1"/>
  <c r="D1969" i="1"/>
  <c r="D1966" i="1"/>
  <c r="D1960" i="1"/>
  <c r="D1957" i="1"/>
  <c r="D1948" i="1"/>
  <c r="D1942" i="1"/>
  <c r="D1939" i="1"/>
  <c r="D1936" i="1"/>
  <c r="D1927" i="1"/>
  <c r="D1924" i="1"/>
  <c r="D1921" i="1"/>
  <c r="D1912" i="1"/>
  <c r="D1909" i="1"/>
  <c r="D1900" i="1"/>
  <c r="D1888" i="1"/>
  <c r="D1885" i="1"/>
  <c r="D1882" i="1"/>
  <c r="D1877" i="1"/>
  <c r="D1858" i="1"/>
  <c r="D1855" i="1"/>
  <c r="D1849" i="1"/>
  <c r="D1846" i="1"/>
  <c r="D1840" i="1"/>
  <c r="D1837" i="1"/>
  <c r="D1834" i="1"/>
  <c r="D1825" i="1"/>
  <c r="D1822" i="1"/>
  <c r="D1819" i="1"/>
  <c r="D1816" i="1"/>
  <c r="D1801" i="1"/>
  <c r="D1795" i="1"/>
  <c r="D1786" i="1"/>
  <c r="D1783" i="1"/>
  <c r="D1780" i="1"/>
  <c r="D1774" i="1"/>
  <c r="D1771" i="1"/>
  <c r="D1768" i="1"/>
  <c r="D1762" i="1"/>
  <c r="D1759" i="1"/>
  <c r="D1756" i="1"/>
  <c r="D1754" i="1"/>
  <c r="D1744" i="1"/>
  <c r="D1741" i="1"/>
  <c r="D1738" i="1"/>
  <c r="D1732" i="1"/>
  <c r="D1729" i="1"/>
  <c r="D1726" i="1"/>
  <c r="D1714" i="1"/>
  <c r="D1702" i="1"/>
  <c r="D1699" i="1"/>
  <c r="D1690" i="1"/>
  <c r="D1687" i="1"/>
  <c r="D1681" i="1"/>
  <c r="D1678" i="1"/>
  <c r="D1669" i="1"/>
  <c r="D1666" i="1"/>
  <c r="D1660" i="1"/>
  <c r="D1657" i="1"/>
  <c r="D1654" i="1"/>
  <c r="D1651" i="1"/>
  <c r="D1648" i="1"/>
  <c r="D1635" i="1"/>
  <c r="D1633" i="1"/>
  <c r="D1630" i="1"/>
  <c r="D1621" i="1"/>
  <c r="D1618" i="1"/>
  <c r="D1609" i="1"/>
  <c r="D1606" i="1"/>
  <c r="D1597" i="1"/>
  <c r="D1594" i="1"/>
  <c r="D1591" i="1"/>
  <c r="D1588" i="1"/>
  <c r="D1579" i="1"/>
  <c r="D1574" i="1"/>
  <c r="D1570" i="1"/>
  <c r="D1564" i="1"/>
  <c r="D1555" i="1"/>
  <c r="D1549" i="1"/>
  <c r="D1543" i="1"/>
  <c r="D1537" i="1"/>
  <c r="D1525" i="1"/>
  <c r="D1522" i="1"/>
  <c r="D1519" i="1"/>
  <c r="D1507" i="1"/>
  <c r="D1504" i="1"/>
  <c r="D1501" i="1"/>
  <c r="D1486" i="1"/>
  <c r="D1477" i="1"/>
  <c r="D1471" i="1"/>
  <c r="D1468" i="1"/>
  <c r="D1459" i="1"/>
  <c r="D1455" i="1"/>
  <c r="D1447" i="1"/>
  <c r="D1444" i="1"/>
  <c r="D1429" i="1"/>
  <c r="D1424" i="1"/>
  <c r="D1418" i="1"/>
  <c r="D1402" i="1"/>
  <c r="D1393" i="1"/>
  <c r="D1387" i="1"/>
  <c r="D1383" i="1"/>
  <c r="D1362" i="1"/>
  <c r="D1360" i="1"/>
  <c r="D1352" i="1"/>
  <c r="D1345" i="1"/>
  <c r="D1342" i="1"/>
  <c r="D1335" i="1"/>
  <c r="D1327" i="1"/>
  <c r="D1324" i="1"/>
  <c r="D1318" i="1"/>
  <c r="D1312" i="1"/>
  <c r="D1300" i="1"/>
  <c r="D1297" i="1"/>
  <c r="D1276" i="1"/>
  <c r="D1273" i="1"/>
  <c r="D1267" i="1"/>
  <c r="D1261" i="1"/>
  <c r="D1255" i="1"/>
  <c r="D1252" i="1"/>
  <c r="D1246" i="1"/>
  <c r="D1243" i="1"/>
  <c r="D1237" i="1"/>
  <c r="D1234" i="1"/>
  <c r="D1225" i="1"/>
  <c r="D1222" i="1"/>
  <c r="D1217" i="1"/>
  <c r="D1210" i="1"/>
  <c r="D1201" i="1"/>
  <c r="D1198" i="1"/>
  <c r="D1193" i="1"/>
  <c r="D1186" i="1"/>
  <c r="D1180" i="1"/>
  <c r="D1177" i="1"/>
  <c r="D1174" i="1"/>
  <c r="D1165" i="1"/>
  <c r="D1162" i="1"/>
  <c r="D1159" i="1"/>
  <c r="D1147" i="1"/>
  <c r="D1144" i="1"/>
  <c r="D1142" i="1"/>
  <c r="D1139" i="1"/>
  <c r="D1120" i="1"/>
  <c r="D1117" i="1"/>
  <c r="D1107" i="1"/>
  <c r="D1090" i="1"/>
  <c r="D1071" i="1"/>
  <c r="D1066" i="1"/>
  <c r="D1063" i="1"/>
  <c r="D1058" i="1"/>
  <c r="D1042" i="1"/>
  <c r="D1033" i="1"/>
  <c r="D1030" i="1"/>
  <c r="D1020" i="1"/>
  <c r="D1018" i="1"/>
  <c r="D1015" i="1"/>
  <c r="D993" i="1"/>
  <c r="D988" i="1"/>
  <c r="D976" i="1"/>
  <c r="D971" i="1"/>
  <c r="D964" i="1"/>
  <c r="D956" i="1"/>
  <c r="D934" i="1"/>
  <c r="D929" i="1"/>
  <c r="D924" i="1"/>
  <c r="D916" i="1"/>
  <c r="D909" i="1"/>
  <c r="D904" i="1"/>
  <c r="D897" i="1"/>
  <c r="D892" i="1"/>
  <c r="D859" i="1"/>
  <c r="D853" i="1"/>
  <c r="D838" i="1"/>
  <c r="D826" i="1"/>
  <c r="D823" i="1"/>
  <c r="D814" i="1"/>
  <c r="D805" i="1"/>
  <c r="D796" i="1"/>
  <c r="D781" i="1"/>
  <c r="D769" i="1"/>
  <c r="D765" i="1"/>
  <c r="D754" i="1"/>
  <c r="D748" i="1"/>
  <c r="D745" i="1"/>
  <c r="D730" i="1"/>
  <c r="D718" i="1"/>
  <c r="D705" i="1"/>
  <c r="D703" i="1"/>
  <c r="D700" i="1"/>
  <c r="D691" i="1"/>
  <c r="D688" i="1"/>
  <c r="D679" i="1"/>
  <c r="D672" i="1"/>
  <c r="D667" i="1"/>
  <c r="D660" i="1"/>
  <c r="D658" i="1"/>
  <c r="D640" i="1"/>
  <c r="D628" i="1"/>
  <c r="D618" i="1"/>
  <c r="D603" i="1"/>
  <c r="D599" i="1"/>
  <c r="D584" i="1"/>
  <c r="D559" i="1"/>
  <c r="D550" i="1"/>
  <c r="D545" i="1"/>
  <c r="D531" i="1"/>
  <c r="D497" i="1"/>
  <c r="D487" i="1"/>
  <c r="D484" i="1"/>
  <c r="D482" i="1"/>
  <c r="D468" i="1"/>
  <c r="D460" i="1"/>
  <c r="D457" i="1"/>
  <c r="D433" i="1"/>
  <c r="D422" i="1"/>
  <c r="D418" i="1"/>
  <c r="D411" i="1"/>
  <c r="D385" i="1"/>
  <c r="D379" i="1"/>
  <c r="D373" i="1"/>
  <c r="D370" i="1"/>
  <c r="D367" i="1"/>
  <c r="D357" i="1"/>
  <c r="D352" i="1"/>
  <c r="D343" i="1"/>
  <c r="D331" i="1"/>
  <c r="D322" i="1"/>
  <c r="D301" i="1"/>
  <c r="D291" i="1"/>
  <c r="D280" i="1"/>
  <c r="D263" i="1"/>
  <c r="D256" i="1"/>
  <c r="D249" i="1"/>
  <c r="D241" i="1"/>
  <c r="D238" i="1"/>
  <c r="D235" i="1"/>
  <c r="D233" i="1"/>
  <c r="D227" i="1"/>
  <c r="D223" i="1"/>
  <c r="D220" i="1"/>
  <c r="D211" i="1"/>
  <c r="D202" i="1"/>
  <c r="D196" i="1"/>
  <c r="D174" i="1"/>
  <c r="D160" i="1"/>
  <c r="D148" i="1"/>
  <c r="D143" i="1"/>
  <c r="D124" i="1"/>
  <c r="D120" i="1"/>
  <c r="D105" i="1"/>
  <c r="D94" i="1"/>
  <c r="D85" i="1"/>
  <c r="D76" i="1"/>
  <c r="D58" i="1"/>
  <c r="D52" i="1"/>
  <c r="D47" i="1"/>
  <c r="D42" i="1"/>
  <c r="D37" i="1"/>
  <c r="D34" i="1"/>
  <c r="D30" i="1"/>
  <c r="D24" i="1"/>
  <c r="D20" i="1"/>
  <c r="D14" i="1"/>
  <c r="D16363" i="1"/>
  <c r="D16357" i="1"/>
  <c r="D16345" i="1"/>
  <c r="D16333" i="1"/>
  <c r="D16321" i="1"/>
  <c r="D16309" i="1"/>
  <c r="D16303" i="1"/>
  <c r="D16297" i="1"/>
  <c r="D16291" i="1"/>
  <c r="D16279" i="1"/>
  <c r="D16267" i="1"/>
  <c r="D16255" i="1"/>
  <c r="D16231" i="1"/>
  <c r="D16225" i="1"/>
  <c r="D16213" i="1"/>
  <c r="D16201" i="1"/>
  <c r="D16189" i="1"/>
  <c r="D16177" i="1"/>
  <c r="D16171" i="1"/>
  <c r="D16159" i="1"/>
  <c r="D16147" i="1"/>
  <c r="D16135" i="1"/>
  <c r="D16129" i="1"/>
  <c r="D16123" i="1"/>
  <c r="D16117" i="1"/>
  <c r="D16111" i="1"/>
  <c r="D16099" i="1"/>
  <c r="D16087" i="1"/>
  <c r="D16081" i="1"/>
  <c r="D16069" i="1"/>
  <c r="D16063" i="1"/>
  <c r="D16057" i="1"/>
  <c r="D16045" i="1"/>
  <c r="D16033" i="1"/>
  <c r="D16021" i="1"/>
  <c r="D16009" i="1"/>
  <c r="D16003" i="1"/>
  <c r="D15997" i="1"/>
  <c r="D15985" i="1"/>
  <c r="D15973" i="1"/>
  <c r="D15967" i="1"/>
  <c r="D15961" i="1"/>
  <c r="D15955" i="1"/>
  <c r="D15931" i="1"/>
  <c r="D15925" i="1"/>
  <c r="D15919" i="1"/>
  <c r="D15913" i="1"/>
  <c r="D15901" i="1"/>
  <c r="D15871" i="1"/>
  <c r="D15865" i="1"/>
  <c r="D15859" i="1"/>
  <c r="D15853" i="1"/>
  <c r="D15847" i="1"/>
  <c r="D15835" i="1"/>
  <c r="D15823" i="1"/>
  <c r="D15817" i="1"/>
  <c r="D15811" i="1"/>
  <c r="D15781" i="1"/>
  <c r="D15775" i="1"/>
  <c r="D15763" i="1"/>
  <c r="D15757" i="1"/>
  <c r="D15751" i="1"/>
  <c r="D15745" i="1"/>
  <c r="D15739" i="1"/>
  <c r="D15733" i="1"/>
  <c r="D15721" i="1"/>
  <c r="D15715" i="1"/>
  <c r="D15703" i="1"/>
  <c r="D15691" i="1"/>
  <c r="D15685" i="1"/>
  <c r="D15679" i="1"/>
  <c r="D15667" i="1"/>
  <c r="D15655" i="1"/>
  <c r="D15649" i="1"/>
  <c r="D15637" i="1"/>
  <c r="D15631" i="1"/>
  <c r="D15625" i="1"/>
  <c r="D15613" i="1"/>
  <c r="D15607" i="1"/>
  <c r="D15595" i="1"/>
  <c r="D15577" i="1"/>
  <c r="D15571" i="1"/>
  <c r="D15565" i="1"/>
  <c r="D15553" i="1"/>
  <c r="D15541" i="1"/>
  <c r="D15529" i="1"/>
  <c r="D15523" i="1"/>
  <c r="D15517" i="1"/>
  <c r="D15511" i="1"/>
  <c r="D15505" i="1"/>
  <c r="D15493" i="1"/>
  <c r="D15487" i="1"/>
  <c r="D15475" i="1"/>
  <c r="D15463" i="1"/>
  <c r="D15457" i="1"/>
  <c r="D15445" i="1"/>
  <c r="D15433" i="1"/>
  <c r="D15421" i="1"/>
  <c r="D15415" i="1"/>
  <c r="D15397" i="1"/>
  <c r="D15385" i="1"/>
  <c r="D15367" i="1"/>
  <c r="D15355" i="1"/>
  <c r="D15349" i="1"/>
  <c r="D15343" i="1"/>
  <c r="D15331" i="1"/>
  <c r="D15319" i="1"/>
  <c r="D15313" i="1"/>
  <c r="D15301" i="1"/>
  <c r="D15295" i="1"/>
  <c r="D15289" i="1"/>
  <c r="D15283" i="1"/>
  <c r="D15271" i="1"/>
  <c r="D15265" i="1"/>
  <c r="D15253" i="1"/>
  <c r="D15241" i="1"/>
  <c r="D15235" i="1"/>
  <c r="D15223" i="1"/>
  <c r="D15211" i="1"/>
  <c r="D15199" i="1"/>
  <c r="D15193" i="1"/>
  <c r="D15187" i="1"/>
  <c r="D15169" i="1"/>
  <c r="D15157" i="1"/>
  <c r="D15139" i="1"/>
  <c r="D15133" i="1"/>
  <c r="D15115" i="1"/>
  <c r="D15103" i="1"/>
  <c r="D15091" i="1"/>
  <c r="D15073" i="1"/>
  <c r="D15067" i="1"/>
  <c r="D15055" i="1"/>
  <c r="D15049" i="1"/>
  <c r="D15037" i="1"/>
  <c r="D15025" i="1"/>
  <c r="D15019" i="1"/>
  <c r="D15007" i="1"/>
  <c r="D14995" i="1"/>
  <c r="D14989" i="1"/>
  <c r="D14977" i="1"/>
  <c r="D14965" i="1"/>
  <c r="D14953" i="1"/>
  <c r="D14947" i="1"/>
  <c r="D14941" i="1"/>
  <c r="D14935" i="1"/>
  <c r="D14929" i="1"/>
  <c r="D14923" i="1"/>
  <c r="D14911" i="1"/>
  <c r="D14905" i="1"/>
  <c r="D14899" i="1"/>
  <c r="D14887" i="1"/>
  <c r="D14875" i="1"/>
  <c r="D14869" i="1"/>
  <c r="D14857" i="1"/>
  <c r="D14845" i="1"/>
  <c r="D14839" i="1"/>
  <c r="D14827" i="1"/>
  <c r="D14821" i="1"/>
  <c r="D14809" i="1"/>
  <c r="D14785" i="1"/>
  <c r="D14779" i="1"/>
  <c r="D14773" i="1"/>
  <c r="D14761" i="1"/>
  <c r="D14755" i="1"/>
  <c r="D14743" i="1"/>
  <c r="D14731" i="1"/>
  <c r="D14725" i="1"/>
  <c r="D14707" i="1"/>
  <c r="D14701" i="1"/>
  <c r="D14695" i="1"/>
  <c r="D14677" i="1"/>
  <c r="D14665" i="1"/>
  <c r="D14659" i="1"/>
  <c r="D14653" i="1"/>
  <c r="D14647" i="1"/>
  <c r="D14629" i="1"/>
  <c r="D14617" i="1"/>
  <c r="D14611" i="1"/>
  <c r="D14605" i="1"/>
  <c r="D14599" i="1"/>
  <c r="D14575" i="1"/>
  <c r="D14569" i="1"/>
  <c r="D14539" i="1"/>
  <c r="D14533" i="1"/>
  <c r="D14527" i="1"/>
  <c r="D14521" i="1"/>
  <c r="D14509" i="1"/>
  <c r="D14497" i="1"/>
  <c r="D14491" i="1"/>
  <c r="D14473" i="1"/>
  <c r="D14467" i="1"/>
  <c r="D14461" i="1"/>
  <c r="D14455" i="1"/>
  <c r="D14443" i="1"/>
  <c r="D14431" i="1"/>
  <c r="D14419" i="1"/>
  <c r="D14413" i="1"/>
  <c r="D14401" i="1"/>
  <c r="D14395" i="1"/>
  <c r="D14383" i="1"/>
  <c r="D14377" i="1"/>
  <c r="D14371" i="1"/>
  <c r="D14353" i="1"/>
  <c r="D14335" i="1"/>
  <c r="D14317" i="1"/>
  <c r="D14311" i="1"/>
  <c r="D14299" i="1"/>
  <c r="D14275" i="1"/>
  <c r="D14263" i="1"/>
  <c r="D14251" i="1"/>
  <c r="D14245" i="1"/>
  <c r="D14239" i="1"/>
  <c r="D14227" i="1"/>
  <c r="D14221" i="1"/>
  <c r="D14209" i="1"/>
  <c r="D14197" i="1"/>
  <c r="D14191" i="1"/>
  <c r="D14179" i="1"/>
  <c r="D14167" i="1"/>
  <c r="D14161" i="1"/>
  <c r="D14149" i="1"/>
  <c r="D14143" i="1"/>
  <c r="D14137" i="1"/>
  <c r="D14125" i="1"/>
  <c r="D14119" i="1"/>
  <c r="D14107" i="1"/>
  <c r="D14095" i="1"/>
  <c r="D14089" i="1"/>
  <c r="D14083" i="1"/>
  <c r="D14071" i="1"/>
  <c r="D14059" i="1"/>
  <c r="D14047" i="1"/>
  <c r="D14029" i="1"/>
  <c r="D14023" i="1"/>
  <c r="D14011" i="1"/>
  <c r="D13999" i="1"/>
  <c r="D13981" i="1"/>
  <c r="D13969" i="1"/>
  <c r="D13951" i="1"/>
  <c r="D13933" i="1"/>
  <c r="D13921" i="1"/>
  <c r="D13866" i="1"/>
  <c r="D13860" i="1"/>
  <c r="D13799" i="1"/>
  <c r="D13726" i="1"/>
  <c r="D13568" i="1"/>
  <c r="D13915" i="1"/>
  <c r="D13909" i="1"/>
  <c r="D13903" i="1"/>
  <c r="D13891" i="1"/>
  <c r="D13879" i="1"/>
  <c r="D13863" i="1"/>
  <c r="D13855" i="1"/>
  <c r="D13843" i="1"/>
  <c r="D13831" i="1"/>
  <c r="D13825" i="1"/>
  <c r="D13813" i="1"/>
  <c r="D13807" i="1"/>
  <c r="D13783" i="1"/>
  <c r="D13777" i="1"/>
  <c r="D13759" i="1"/>
  <c r="D13753" i="1"/>
  <c r="D13747" i="1"/>
  <c r="D13735" i="1"/>
  <c r="D13723" i="1"/>
  <c r="D13717" i="1"/>
  <c r="D13705" i="1"/>
  <c r="D13699" i="1"/>
  <c r="D13687" i="1"/>
  <c r="D13681" i="1"/>
  <c r="D13663" i="1"/>
  <c r="D13657" i="1"/>
  <c r="D13645" i="1"/>
  <c r="D13639" i="1"/>
  <c r="D13627" i="1"/>
  <c r="D13621" i="1"/>
  <c r="D13615" i="1"/>
  <c r="D13609" i="1"/>
  <c r="D13597" i="1"/>
  <c r="D13585" i="1"/>
  <c r="D13531" i="1"/>
  <c r="D13519" i="1"/>
  <c r="D13513" i="1"/>
  <c r="D13477" i="1"/>
  <c r="D13471" i="1"/>
  <c r="D13459" i="1"/>
  <c r="D13447" i="1"/>
  <c r="D13423" i="1"/>
  <c r="D13411" i="1"/>
  <c r="D13399" i="1"/>
  <c r="D13387" i="1"/>
  <c r="D13375" i="1"/>
  <c r="D13369" i="1"/>
  <c r="D13363" i="1"/>
  <c r="D13351" i="1"/>
  <c r="D13339" i="1"/>
  <c r="D13327" i="1"/>
  <c r="D13321" i="1"/>
  <c r="D13315" i="1"/>
  <c r="D13309" i="1"/>
  <c r="D13303" i="1"/>
  <c r="D13297" i="1"/>
  <c r="D13285" i="1"/>
  <c r="D13279" i="1"/>
  <c r="D13267" i="1"/>
  <c r="D13261" i="1"/>
  <c r="D13255" i="1"/>
  <c r="D13237" i="1"/>
  <c r="D13231" i="1"/>
  <c r="D13219" i="1"/>
  <c r="D13201" i="1"/>
  <c r="D13189" i="1"/>
  <c r="D13171" i="1"/>
  <c r="D13165" i="1"/>
  <c r="D13153" i="1"/>
  <c r="D13135" i="1"/>
  <c r="D13123" i="1"/>
  <c r="D13105" i="1"/>
  <c r="D13081" i="1"/>
  <c r="D13075" i="1"/>
  <c r="D13057" i="1"/>
  <c r="D13045" i="1"/>
  <c r="D13033" i="1"/>
  <c r="D13027" i="1"/>
  <c r="D13009" i="1"/>
  <c r="D12979" i="1"/>
  <c r="D12973" i="1"/>
  <c r="D12967" i="1"/>
  <c r="D12960" i="1"/>
  <c r="D12943" i="1"/>
  <c r="D12931" i="1"/>
  <c r="D12925" i="1"/>
  <c r="D12913" i="1"/>
  <c r="D12907" i="1"/>
  <c r="D12895" i="1"/>
  <c r="D12877" i="1"/>
  <c r="D12859" i="1"/>
  <c r="D12853" i="1"/>
  <c r="D12847" i="1"/>
  <c r="D12841" i="1"/>
  <c r="D12829" i="1"/>
  <c r="D12823" i="1"/>
  <c r="D12811" i="1"/>
  <c r="D12793" i="1"/>
  <c r="D12775" i="1"/>
  <c r="D12763" i="1"/>
  <c r="D12757" i="1"/>
  <c r="D12751" i="1"/>
  <c r="D12739" i="1"/>
  <c r="D12733" i="1"/>
  <c r="D12721" i="1"/>
  <c r="D12709" i="1"/>
  <c r="D12691" i="1"/>
  <c r="D12679" i="1"/>
  <c r="D12673" i="1"/>
  <c r="D12655" i="1"/>
  <c r="D12649" i="1"/>
  <c r="D12643" i="1"/>
  <c r="D12637" i="1"/>
  <c r="D12625" i="1"/>
  <c r="D12607" i="1"/>
  <c r="D12601" i="1"/>
  <c r="D12589" i="1"/>
  <c r="D12577" i="1"/>
  <c r="D12565" i="1"/>
  <c r="D12553" i="1"/>
  <c r="D12547" i="1"/>
  <c r="D12535" i="1"/>
  <c r="D12529" i="1"/>
  <c r="D12517" i="1"/>
  <c r="D12511" i="1"/>
  <c r="D12505" i="1"/>
  <c r="D12499" i="1"/>
  <c r="D12487" i="1"/>
  <c r="D12475" i="1"/>
  <c r="D12463" i="1"/>
  <c r="D12445" i="1"/>
  <c r="D12421" i="1"/>
  <c r="D12409" i="1"/>
  <c r="D12391" i="1"/>
  <c r="D12379" i="1"/>
  <c r="D12373" i="1"/>
  <c r="D12367" i="1"/>
  <c r="D12361" i="1"/>
  <c r="D12337" i="1"/>
  <c r="D12331" i="1"/>
  <c r="D12325" i="1"/>
  <c r="D12313" i="1"/>
  <c r="D12307" i="1"/>
  <c r="D12295" i="1"/>
  <c r="D12283" i="1"/>
  <c r="D12271" i="1"/>
  <c r="D12259" i="1"/>
  <c r="D12241" i="1"/>
  <c r="D12235" i="1"/>
  <c r="D12223" i="1"/>
  <c r="D12211" i="1"/>
  <c r="D12205" i="1"/>
  <c r="D12193" i="1"/>
  <c r="D12181" i="1"/>
  <c r="D12175" i="1"/>
  <c r="D12169" i="1"/>
  <c r="D12157" i="1"/>
  <c r="D12151" i="1"/>
  <c r="D12145" i="1"/>
  <c r="D12139" i="1"/>
  <c r="D12133" i="1"/>
  <c r="D12121" i="1"/>
  <c r="D12109" i="1"/>
  <c r="D12085" i="1"/>
  <c r="D12073" i="1"/>
  <c r="D12061" i="1"/>
  <c r="D12055" i="1"/>
  <c r="D12043" i="1"/>
  <c r="D12025" i="1"/>
  <c r="D12019" i="1"/>
  <c r="D12094" i="1"/>
  <c r="D13192" i="1"/>
  <c r="D13186" i="1"/>
  <c r="D13180" i="1"/>
  <c r="D13174" i="1"/>
  <c r="D13162" i="1"/>
  <c r="D13150" i="1"/>
  <c r="D13144" i="1"/>
  <c r="D13114" i="1"/>
  <c r="D13090" i="1"/>
  <c r="D13084" i="1"/>
  <c r="D13072" i="1"/>
  <c r="D13066" i="1"/>
  <c r="D13054" i="1"/>
  <c r="D13048" i="1"/>
  <c r="D13036" i="1"/>
  <c r="D13024" i="1"/>
  <c r="D13018" i="1"/>
  <c r="D13006" i="1"/>
  <c r="D12988" i="1"/>
  <c r="D12970" i="1"/>
  <c r="D12945" i="1"/>
  <c r="D12934" i="1"/>
  <c r="D12922" i="1"/>
  <c r="D12916" i="1"/>
  <c r="D12910" i="1"/>
  <c r="D12898" i="1"/>
  <c r="D12892" i="1"/>
  <c r="D12886" i="1"/>
  <c r="D12874" i="1"/>
  <c r="D12868" i="1"/>
  <c r="D12862" i="1"/>
  <c r="D12850" i="1"/>
  <c r="D12838" i="1"/>
  <c r="D12814" i="1"/>
  <c r="D12808" i="1"/>
  <c r="D12802" i="1"/>
  <c r="D12796" i="1"/>
  <c r="D12778" i="1"/>
  <c r="D12766" i="1"/>
  <c r="D12748" i="1"/>
  <c r="D12730" i="1"/>
  <c r="D12724" i="1"/>
  <c r="D12718" i="1"/>
  <c r="D12706" i="1"/>
  <c r="D12700" i="1"/>
  <c r="D12688" i="1"/>
  <c r="D12676" i="1"/>
  <c r="D12664" i="1"/>
  <c r="D12658" i="1"/>
  <c r="D12652" i="1"/>
  <c r="D12640" i="1"/>
  <c r="D12634" i="1"/>
  <c r="D12616" i="1"/>
  <c r="D12610" i="1"/>
  <c r="D12598" i="1"/>
  <c r="D12592" i="1"/>
  <c r="D12580" i="1"/>
  <c r="D12568" i="1"/>
  <c r="D12556" i="1"/>
  <c r="D12544" i="1"/>
  <c r="D12538" i="1"/>
  <c r="D12526" i="1"/>
  <c r="D12520" i="1"/>
  <c r="D12508" i="1"/>
  <c r="D12490" i="1"/>
  <c r="D12478" i="1"/>
  <c r="D12472" i="1"/>
  <c r="D12460" i="1"/>
  <c r="D12454" i="1"/>
  <c r="D12436" i="1"/>
  <c r="D12430" i="1"/>
  <c r="D12412" i="1"/>
  <c r="D12406" i="1"/>
  <c r="D12400" i="1"/>
  <c r="D12394" i="1"/>
  <c r="D12376" i="1"/>
  <c r="D12358" i="1"/>
  <c r="D12346" i="1"/>
  <c r="D12334" i="1"/>
  <c r="D12316" i="1"/>
  <c r="D12304" i="1"/>
  <c r="D12286" i="1"/>
  <c r="D12280" i="1"/>
  <c r="D12274" i="1"/>
  <c r="D12268" i="1"/>
  <c r="D12256" i="1"/>
  <c r="D12250" i="1"/>
  <c r="D12244" i="1"/>
  <c r="D12232" i="1"/>
  <c r="D12226" i="1"/>
  <c r="D12220" i="1"/>
  <c r="D12208" i="1"/>
  <c r="D12196" i="1"/>
  <c r="D12190" i="1"/>
  <c r="D12172" i="1"/>
  <c r="D12160" i="1"/>
  <c r="D12142" i="1"/>
  <c r="D12130" i="1"/>
  <c r="D12118" i="1"/>
  <c r="D12112" i="1"/>
  <c r="D12100" i="1"/>
  <c r="D12097" i="1"/>
  <c r="D12082" i="1"/>
  <c r="D12076" i="1"/>
  <c r="D12070" i="1"/>
  <c r="D12058" i="1"/>
  <c r="D12046" i="1"/>
  <c r="D12034" i="1"/>
  <c r="D12028" i="1"/>
  <c r="D12016" i="1"/>
  <c r="D12004" i="1"/>
  <c r="D11986" i="1"/>
  <c r="D11974" i="1"/>
  <c r="D11962" i="1"/>
  <c r="D11956" i="1"/>
  <c r="D11938" i="1"/>
  <c r="D11926" i="1"/>
  <c r="D11914" i="1"/>
  <c r="D11902" i="1"/>
  <c r="D11896" i="1"/>
  <c r="D12013" i="1"/>
  <c r="D11995" i="1"/>
  <c r="D11983" i="1"/>
  <c r="D11971" i="1"/>
  <c r="D11965" i="1"/>
  <c r="D11947" i="1"/>
  <c r="D11941" i="1"/>
  <c r="D11935" i="1"/>
  <c r="D11923" i="1"/>
  <c r="D11917" i="1"/>
  <c r="D11911" i="1"/>
  <c r="D11899" i="1"/>
  <c r="D11887" i="1"/>
  <c r="D11875" i="1"/>
  <c r="D11869" i="1"/>
  <c r="D11851" i="1"/>
  <c r="D11839" i="1"/>
  <c r="D11827" i="1"/>
  <c r="D11815" i="1"/>
  <c r="D11809" i="1"/>
  <c r="D11803" i="1"/>
  <c r="D11791" i="1"/>
  <c r="D11785" i="1"/>
  <c r="D11779" i="1"/>
  <c r="D11767" i="1"/>
  <c r="D11755" i="1"/>
  <c r="D11749" i="1"/>
  <c r="D11737" i="1"/>
  <c r="D11725" i="1"/>
  <c r="D11719" i="1"/>
  <c r="D11707" i="1"/>
  <c r="D11695" i="1"/>
  <c r="D11677" i="1"/>
  <c r="D11665" i="1"/>
  <c r="D11659" i="1"/>
  <c r="D11653" i="1"/>
  <c r="D11641" i="1"/>
  <c r="D11635" i="1"/>
  <c r="D11623" i="1"/>
  <c r="D11617" i="1"/>
  <c r="D11611" i="1"/>
  <c r="D11599" i="1"/>
  <c r="D11593" i="1"/>
  <c r="D11581" i="1"/>
  <c r="D11569" i="1"/>
  <c r="D11557" i="1"/>
  <c r="D11539" i="1"/>
  <c r="D11533" i="1"/>
  <c r="D11515" i="1"/>
  <c r="D11503" i="1"/>
  <c r="D11491" i="1"/>
  <c r="D11485" i="1"/>
  <c r="D11473" i="1"/>
  <c r="D11461" i="1"/>
  <c r="D11449" i="1"/>
  <c r="D11444" i="1"/>
  <c r="D11437" i="1"/>
  <c r="D11431" i="1"/>
  <c r="D11425" i="1"/>
  <c r="D11419" i="1"/>
  <c r="D11407" i="1"/>
  <c r="D11395" i="1"/>
  <c r="D11383" i="1"/>
  <c r="D11371" i="1"/>
  <c r="D11353" i="1"/>
  <c r="D11335" i="1"/>
  <c r="D11329" i="1"/>
  <c r="D11323" i="1"/>
  <c r="D11317" i="1"/>
  <c r="D11305" i="1"/>
  <c r="D11293" i="1"/>
  <c r="D11281" i="1"/>
  <c r="D11276" i="1"/>
  <c r="D11263" i="1"/>
  <c r="D11251" i="1"/>
  <c r="D11239" i="1"/>
  <c r="D11227" i="1"/>
  <c r="D11215" i="1"/>
  <c r="D11197" i="1"/>
  <c r="D11185" i="1"/>
  <c r="D11179" i="1"/>
  <c r="D11167" i="1"/>
  <c r="D11161" i="1"/>
  <c r="D11155" i="1"/>
  <c r="D11143" i="1"/>
  <c r="D11137" i="1"/>
  <c r="D11131" i="1"/>
  <c r="D11125" i="1"/>
  <c r="D11119" i="1"/>
  <c r="D11107" i="1"/>
  <c r="D11095" i="1"/>
  <c r="D11083" i="1"/>
  <c r="D11071" i="1"/>
  <c r="D11059" i="1"/>
  <c r="D11441" i="1"/>
  <c r="D11271" i="1"/>
  <c r="D11878" i="1"/>
  <c r="D11866" i="1"/>
  <c r="D11860" i="1"/>
  <c r="D11854" i="1"/>
  <c r="D11848" i="1"/>
  <c r="D11842" i="1"/>
  <c r="D11830" i="1"/>
  <c r="D11824" i="1"/>
  <c r="D11818" i="1"/>
  <c r="D11794" i="1"/>
  <c r="D11782" i="1"/>
  <c r="D11770" i="1"/>
  <c r="D11764" i="1"/>
  <c r="D11752" i="1"/>
  <c r="D11740" i="1"/>
  <c r="D11734" i="1"/>
  <c r="D11722" i="1"/>
  <c r="D11710" i="1"/>
  <c r="D11704" i="1"/>
  <c r="D11692" i="1"/>
  <c r="D11686" i="1"/>
  <c r="D11680" i="1"/>
  <c r="D11674" i="1"/>
  <c r="D11662" i="1"/>
  <c r="D11650" i="1"/>
  <c r="D11638" i="1"/>
  <c r="D11626" i="1"/>
  <c r="D11614" i="1"/>
  <c r="D11602" i="1"/>
  <c r="D11596" i="1"/>
  <c r="D11584" i="1"/>
  <c r="D11578" i="1"/>
  <c r="D11566" i="1"/>
  <c r="D11554" i="1"/>
  <c r="D11548" i="1"/>
  <c r="D11536" i="1"/>
  <c r="D11524" i="1"/>
  <c r="D11518" i="1"/>
  <c r="D11512" i="1"/>
  <c r="D11506" i="1"/>
  <c r="D11500" i="1"/>
  <c r="D11488" i="1"/>
  <c r="D11476" i="1"/>
  <c r="D11470" i="1"/>
  <c r="D11464" i="1"/>
  <c r="D11458" i="1"/>
  <c r="D11434" i="1"/>
  <c r="D11422" i="1"/>
  <c r="D11416" i="1"/>
  <c r="D11410" i="1"/>
  <c r="D11398" i="1"/>
  <c r="D11386" i="1"/>
  <c r="D11374" i="1"/>
  <c r="D11368" i="1"/>
  <c r="D11356" i="1"/>
  <c r="D11338" i="1"/>
  <c r="D11326" i="1"/>
  <c r="D11320" i="1"/>
  <c r="D11308" i="1"/>
  <c r="D11302" i="1"/>
  <c r="D11290" i="1"/>
  <c r="D11278" i="1"/>
  <c r="D11266" i="1"/>
  <c r="D11260" i="1"/>
  <c r="D11248" i="1"/>
  <c r="D11242" i="1"/>
  <c r="D11236" i="1"/>
  <c r="D11224" i="1"/>
  <c r="D11212" i="1"/>
  <c r="D11206" i="1"/>
  <c r="D11200" i="1"/>
  <c r="D11188" i="1"/>
  <c r="D11176" i="1"/>
  <c r="D11170" i="1"/>
  <c r="D11152" i="1"/>
  <c r="D11146" i="1"/>
  <c r="D11134" i="1"/>
  <c r="D11116" i="1"/>
  <c r="D11110" i="1"/>
  <c r="D11104" i="1"/>
  <c r="D11098" i="1"/>
  <c r="D11086" i="1"/>
  <c r="D11080" i="1"/>
  <c r="D11068" i="1"/>
  <c r="D11056" i="1"/>
  <c r="D11047" i="1"/>
  <c r="D11035" i="1"/>
  <c r="D11023" i="1"/>
  <c r="D11011" i="1"/>
  <c r="D10999" i="1"/>
  <c r="D10987" i="1"/>
  <c r="D10981" i="1"/>
  <c r="D10975" i="1"/>
  <c r="D10969" i="1"/>
  <c r="D10957" i="1"/>
  <c r="D10945" i="1"/>
  <c r="D10933" i="1"/>
  <c r="D10927" i="1"/>
  <c r="D10922" i="1"/>
  <c r="D10915" i="1"/>
  <c r="D10909" i="1"/>
  <c r="D10897" i="1"/>
  <c r="D10885" i="1"/>
  <c r="D10861" i="1"/>
  <c r="D10855" i="1"/>
  <c r="D10849" i="1"/>
  <c r="D10831" i="1"/>
  <c r="D10825" i="1"/>
  <c r="D10807" i="1"/>
  <c r="D10801" i="1"/>
  <c r="D10795" i="1"/>
  <c r="D10783" i="1"/>
  <c r="D10777" i="1"/>
  <c r="D10765" i="1"/>
  <c r="D10759" i="1"/>
  <c r="D10747" i="1"/>
  <c r="D10741" i="1"/>
  <c r="D10729" i="1"/>
  <c r="D10717" i="1"/>
  <c r="D10711" i="1"/>
  <c r="D10699" i="1"/>
  <c r="D10687" i="1"/>
  <c r="D10681" i="1"/>
  <c r="D10669" i="1"/>
  <c r="D10657" i="1"/>
  <c r="D10645" i="1"/>
  <c r="D10639" i="1"/>
  <c r="D10633" i="1"/>
  <c r="D10627" i="1"/>
  <c r="D10621" i="1"/>
  <c r="D10609" i="1"/>
  <c r="D10603" i="1"/>
  <c r="D10597" i="1"/>
  <c r="D10591" i="1"/>
  <c r="D10579" i="1"/>
  <c r="D10567" i="1"/>
  <c r="D10555" i="1"/>
  <c r="D10549" i="1"/>
  <c r="D10537" i="1"/>
  <c r="D10531" i="1"/>
  <c r="D10519" i="1"/>
  <c r="D10507" i="1"/>
  <c r="D10495" i="1"/>
  <c r="D10489" i="1"/>
  <c r="D10483" i="1"/>
  <c r="D10453" i="1"/>
  <c r="D10441" i="1"/>
  <c r="D10423" i="1"/>
  <c r="D10417" i="1"/>
  <c r="D10405" i="1"/>
  <c r="D10393" i="1"/>
  <c r="D10387" i="1"/>
  <c r="D10381" i="1"/>
  <c r="D10369" i="1"/>
  <c r="D10363" i="1"/>
  <c r="D10351" i="1"/>
  <c r="D10345" i="1"/>
  <c r="D10333" i="1"/>
  <c r="D10327" i="1"/>
  <c r="D10321" i="1"/>
  <c r="D10315" i="1"/>
  <c r="D10309" i="1"/>
  <c r="D10297" i="1"/>
  <c r="D10285" i="1"/>
  <c r="D10273" i="1"/>
  <c r="D10261" i="1"/>
  <c r="D10255" i="1"/>
  <c r="D10243" i="1"/>
  <c r="D10231" i="1"/>
  <c r="D10171" i="1"/>
  <c r="D11044" i="1"/>
  <c r="D11038" i="1"/>
  <c r="D11026" i="1"/>
  <c r="D11020" i="1"/>
  <c r="D11008" i="1"/>
  <c r="D10996" i="1"/>
  <c r="D10984" i="1"/>
  <c r="D10972" i="1"/>
  <c r="D10960" i="1"/>
  <c r="D10954" i="1"/>
  <c r="D10942" i="1"/>
  <c r="D10930" i="1"/>
  <c r="D10924" i="1"/>
  <c r="D10916" i="1"/>
  <c r="D10906" i="1"/>
  <c r="D10888" i="1"/>
  <c r="D10876" i="1"/>
  <c r="D10870" i="1"/>
  <c r="D10864" i="1"/>
  <c r="D10840" i="1"/>
  <c r="D10828" i="1"/>
  <c r="D10816" i="1"/>
  <c r="D10804" i="1"/>
  <c r="D10792" i="1"/>
  <c r="D10786" i="1"/>
  <c r="D10768" i="1"/>
  <c r="D10750" i="1"/>
  <c r="D10732" i="1"/>
  <c r="D10726" i="1"/>
  <c r="D10720" i="1"/>
  <c r="D10708" i="1"/>
  <c r="D10702" i="1"/>
  <c r="D10696" i="1"/>
  <c r="D10684" i="1"/>
  <c r="D10672" i="1"/>
  <c r="D10660" i="1"/>
  <c r="D10654" i="1"/>
  <c r="D10642" i="1"/>
  <c r="D10636" i="1"/>
  <c r="D10618" i="1"/>
  <c r="D10606" i="1"/>
  <c r="D10594" i="1"/>
  <c r="D10588" i="1"/>
  <c r="D10582" i="1"/>
  <c r="D10564" i="1"/>
  <c r="D10552" i="1"/>
  <c r="D10546" i="1"/>
  <c r="D10534" i="1"/>
  <c r="D10522" i="1"/>
  <c r="D10516" i="1"/>
  <c r="D10510" i="1"/>
  <c r="D10504" i="1"/>
  <c r="D10480" i="1"/>
  <c r="D10474" i="1"/>
  <c r="D10462" i="1"/>
  <c r="D10456" i="1"/>
  <c r="D10432" i="1"/>
  <c r="D10420" i="1"/>
  <c r="D10408" i="1"/>
  <c r="D10396" i="1"/>
  <c r="D10372" i="1"/>
  <c r="D10366" i="1"/>
  <c r="D10354" i="1"/>
  <c r="D10348" i="1"/>
  <c r="D10336" i="1"/>
  <c r="D10324" i="1"/>
  <c r="D10312" i="1"/>
  <c r="D10300" i="1"/>
  <c r="D10294" i="1"/>
  <c r="D10288" i="1"/>
  <c r="D10276" i="1"/>
  <c r="D10270" i="1"/>
  <c r="D10246" i="1"/>
  <c r="D10240" i="1"/>
  <c r="D10234" i="1"/>
  <c r="D10228" i="1"/>
  <c r="D10186" i="1"/>
  <c r="D10156" i="1"/>
  <c r="D10126" i="1"/>
  <c r="D10116" i="1"/>
  <c r="D10111" i="1"/>
  <c r="D10086" i="1"/>
  <c r="D10081" i="1"/>
  <c r="D10066" i="1"/>
  <c r="D10056" i="1"/>
  <c r="D10021" i="1"/>
  <c r="D10006" i="1"/>
  <c r="D9991" i="1"/>
  <c r="D9976" i="1"/>
  <c r="D9966" i="1"/>
  <c r="D9961" i="1"/>
  <c r="D9931" i="1"/>
  <c r="D9916" i="1"/>
  <c r="D9906" i="1"/>
  <c r="D9901" i="1"/>
  <c r="D9886" i="1"/>
  <c r="D9876" i="1"/>
  <c r="D9871" i="1"/>
  <c r="D9826" i="1"/>
  <c r="D9816" i="1"/>
  <c r="D9811" i="1"/>
  <c r="D9696" i="1"/>
  <c r="D9691" i="1"/>
  <c r="D9646" i="1"/>
  <c r="D9616" i="1"/>
  <c r="D9606" i="1"/>
  <c r="D9601" i="1"/>
  <c r="D9576" i="1"/>
  <c r="D9571" i="1"/>
  <c r="D9546" i="1"/>
  <c r="D9541" i="1"/>
  <c r="D9526" i="1"/>
  <c r="D9516" i="1"/>
  <c r="D9511" i="1"/>
  <c r="D9496" i="1"/>
  <c r="D9486" i="1"/>
  <c r="D9456" i="1"/>
  <c r="D9451" i="1"/>
  <c r="D9436" i="1"/>
  <c r="D9421" i="1"/>
  <c r="D9406" i="1"/>
  <c r="D9391" i="1"/>
  <c r="D9376" i="1"/>
  <c r="D9316" i="1"/>
  <c r="D9306" i="1"/>
  <c r="D9301" i="1"/>
  <c r="D9246" i="1"/>
  <c r="D9241" i="1"/>
  <c r="D9226" i="1"/>
  <c r="D9216" i="1"/>
  <c r="D9196" i="1"/>
  <c r="D9126" i="1"/>
  <c r="D9096" i="1"/>
  <c r="D9091" i="1"/>
  <c r="D9076" i="1"/>
  <c r="D9066" i="1"/>
  <c r="D9061" i="1"/>
  <c r="D9036" i="1"/>
  <c r="D9031" i="1"/>
  <c r="D9006" i="1"/>
  <c r="D9001" i="1"/>
  <c r="D8986" i="1"/>
  <c r="D8941" i="1"/>
  <c r="D8916" i="1"/>
  <c r="D8911" i="1"/>
  <c r="D8896" i="1"/>
  <c r="D8886" i="1"/>
  <c r="D7876" i="1"/>
  <c r="D7846" i="1"/>
  <c r="D7831" i="1"/>
  <c r="D7634" i="1"/>
  <c r="D7576" i="1"/>
  <c r="D7561" i="1"/>
  <c r="D7510" i="1"/>
  <c r="D7426" i="1"/>
  <c r="D7416" i="1"/>
  <c r="D7411" i="1"/>
  <c r="D7396" i="1"/>
  <c r="D7386" i="1"/>
  <c r="D7366" i="1"/>
  <c r="D7356" i="1"/>
  <c r="D7276" i="1"/>
  <c r="D10201" i="1"/>
  <c r="D10180" i="1"/>
  <c r="D10170" i="1"/>
  <c r="D10140" i="1"/>
  <c r="D10120" i="1"/>
  <c r="D10110" i="1"/>
  <c r="D10105" i="1"/>
  <c r="D10090" i="1"/>
  <c r="D10080" i="1"/>
  <c r="D10075" i="1"/>
  <c r="D10060" i="1"/>
  <c r="D10050" i="1"/>
  <c r="D10045" i="1"/>
  <c r="D10030" i="1"/>
  <c r="D10015" i="1"/>
  <c r="D10000" i="1"/>
  <c r="D9990" i="1"/>
  <c r="D9970" i="1"/>
  <c r="D9940" i="1"/>
  <c r="D9900" i="1"/>
  <c r="D9850" i="1"/>
  <c r="D9840" i="1"/>
  <c r="D9835" i="1"/>
  <c r="D9820" i="1"/>
  <c r="D8515" i="1"/>
  <c r="D8500" i="1"/>
  <c r="D8485" i="1"/>
  <c r="D8470" i="1"/>
  <c r="D8460" i="1"/>
  <c r="D8455" i="1"/>
  <c r="D8425" i="1"/>
  <c r="D8410" i="1"/>
  <c r="D8400" i="1"/>
  <c r="D8350" i="1"/>
  <c r="D8340" i="1"/>
  <c r="D8335" i="1"/>
  <c r="D8310" i="1"/>
  <c r="D8305" i="1"/>
  <c r="D8290" i="1"/>
  <c r="D8280" i="1"/>
  <c r="D8275" i="1"/>
  <c r="D8250" i="1"/>
  <c r="D8245" i="1"/>
  <c r="D8220" i="1"/>
  <c r="D8200" i="1"/>
  <c r="D8190" i="1"/>
  <c r="D8185" i="1"/>
  <c r="D8160" i="1"/>
  <c r="D8155" i="1"/>
  <c r="D8140" i="1"/>
  <c r="D8130" i="1"/>
  <c r="D8125" i="1"/>
  <c r="D8110" i="1"/>
  <c r="D8065" i="1"/>
  <c r="D8050" i="1"/>
  <c r="D8040" i="1"/>
  <c r="D8020" i="1"/>
  <c r="D7990" i="1"/>
  <c r="D7950" i="1"/>
  <c r="D7945" i="1"/>
  <c r="D7141" i="1"/>
  <c r="D8964" i="1"/>
  <c r="D8904" i="1"/>
  <c r="D8899" i="1"/>
  <c r="D8854" i="1"/>
  <c r="D8844" i="1"/>
  <c r="D8839" i="1"/>
  <c r="D8824" i="1"/>
  <c r="D8814" i="1"/>
  <c r="D8809" i="1"/>
  <c r="D8784" i="1"/>
  <c r="D8764" i="1"/>
  <c r="D8754" i="1"/>
  <c r="D8749" i="1"/>
  <c r="D8734" i="1"/>
  <c r="D8724" i="1"/>
  <c r="D8719" i="1"/>
  <c r="D8704" i="1"/>
  <c r="D8694" i="1"/>
  <c r="D8689" i="1"/>
  <c r="D8664" i="1"/>
  <c r="D8659" i="1"/>
  <c r="D8449" i="1"/>
  <c r="D8419" i="1"/>
  <c r="D8394" i="1"/>
  <c r="D8364" i="1"/>
  <c r="D8344" i="1"/>
  <c r="D8329" i="1"/>
  <c r="D8314" i="1"/>
  <c r="D8304" i="1"/>
  <c r="D8274" i="1"/>
  <c r="D8239" i="1"/>
  <c r="D8164" i="1"/>
  <c r="D8154" i="1"/>
  <c r="D8124" i="1"/>
  <c r="D8094" i="1"/>
  <c r="D8089" i="1"/>
  <c r="D8074" i="1"/>
  <c r="D8034" i="1"/>
  <c r="D8029" i="1"/>
  <c r="D8014" i="1"/>
  <c r="D8004" i="1"/>
  <c r="D7999" i="1"/>
  <c r="D7974" i="1"/>
  <c r="D7954" i="1"/>
  <c r="D7939" i="1"/>
  <c r="D7924" i="1"/>
  <c r="D7914" i="1"/>
  <c r="D7909" i="1"/>
  <c r="D7894" i="1"/>
  <c r="D7854" i="1"/>
  <c r="D7849" i="1"/>
  <c r="D7834" i="1"/>
  <c r="D7824" i="1"/>
  <c r="D7819" i="1"/>
  <c r="D7794" i="1"/>
  <c r="D7789" i="1"/>
  <c r="D7764" i="1"/>
  <c r="D7759" i="1"/>
  <c r="D7744" i="1"/>
  <c r="D7734" i="1"/>
  <c r="D7729" i="1"/>
  <c r="D7684" i="1"/>
  <c r="D7644" i="1"/>
  <c r="D7624" i="1"/>
  <c r="D7620" i="1"/>
  <c r="D7615" i="1"/>
  <c r="D7609" i="1"/>
  <c r="D7564" i="1"/>
  <c r="D7534" i="1"/>
  <c r="D7524" i="1"/>
  <c r="D7519" i="1"/>
  <c r="D7504" i="1"/>
  <c r="D7489" i="1"/>
  <c r="D7474" i="1"/>
  <c r="D7460" i="1"/>
  <c r="D7444" i="1"/>
  <c r="D7434" i="1"/>
  <c r="D7428" i="1"/>
  <c r="D7384" i="1"/>
  <c r="D7354" i="1"/>
  <c r="D7294" i="1"/>
  <c r="D7284" i="1"/>
  <c r="D7105" i="1"/>
  <c r="D10198" i="1"/>
  <c r="D10188" i="1"/>
  <c r="D10168" i="1"/>
  <c r="D10123" i="1"/>
  <c r="D10108" i="1"/>
  <c r="D10098" i="1"/>
  <c r="D10093" i="1"/>
  <c r="D10078" i="1"/>
  <c r="D10068" i="1"/>
  <c r="D10063" i="1"/>
  <c r="D10033" i="1"/>
  <c r="D10008" i="1"/>
  <c r="D10003" i="1"/>
  <c r="D9988" i="1"/>
  <c r="D9978" i="1"/>
  <c r="D9973" i="1"/>
  <c r="D9943" i="1"/>
  <c r="D9928" i="1"/>
  <c r="D9918" i="1"/>
  <c r="D9913" i="1"/>
  <c r="D9898" i="1"/>
  <c r="D9888" i="1"/>
  <c r="D9828" i="1"/>
  <c r="D9823" i="1"/>
  <c r="D9808" i="1"/>
  <c r="D9798" i="1"/>
  <c r="D9793" i="1"/>
  <c r="D9763" i="1"/>
  <c r="D9748" i="1"/>
  <c r="D9703" i="1"/>
  <c r="D9658" i="1"/>
  <c r="D9648" i="1"/>
  <c r="D9643" i="1"/>
  <c r="D9618" i="1"/>
  <c r="D9583" i="1"/>
  <c r="D9553" i="1"/>
  <c r="D9538" i="1"/>
  <c r="D9528" i="1"/>
  <c r="D9498" i="1"/>
  <c r="D9493" i="1"/>
  <c r="D9418" i="1"/>
  <c r="D9408" i="1"/>
  <c r="D9403" i="1"/>
  <c r="D9388" i="1"/>
  <c r="D9378" i="1"/>
  <c r="D9358" i="1"/>
  <c r="D9348" i="1"/>
  <c r="D9343" i="1"/>
  <c r="D9323" i="1"/>
  <c r="D9318" i="1"/>
  <c r="D9313" i="1"/>
  <c r="D9283" i="1"/>
  <c r="D9268" i="1"/>
  <c r="D9258" i="1"/>
  <c r="D9253" i="1"/>
  <c r="D9238" i="1"/>
  <c r="D9228" i="1"/>
  <c r="D9223" i="1"/>
  <c r="D9208" i="1"/>
  <c r="D9198" i="1"/>
  <c r="D9178" i="1"/>
  <c r="D9168" i="1"/>
  <c r="D9163" i="1"/>
  <c r="D9148" i="1"/>
  <c r="D9138" i="1"/>
  <c r="D9133" i="1"/>
  <c r="D9108" i="1"/>
  <c r="D9103" i="1"/>
  <c r="D9058" i="1"/>
  <c r="D8998" i="1"/>
  <c r="D8988" i="1"/>
  <c r="D8983" i="1"/>
  <c r="D8958" i="1"/>
  <c r="D8953" i="1"/>
  <c r="D8938" i="1"/>
  <c r="D8928" i="1"/>
  <c r="D8923" i="1"/>
  <c r="D8898" i="1"/>
  <c r="D8893" i="1"/>
  <c r="D8878" i="1"/>
  <c r="D8868" i="1"/>
  <c r="D8863" i="1"/>
  <c r="D8803" i="1"/>
  <c r="D8788" i="1"/>
  <c r="D8778" i="1"/>
  <c r="D8358" i="1"/>
  <c r="D8323" i="1"/>
  <c r="D8308" i="1"/>
  <c r="D8298" i="1"/>
  <c r="D8293" i="1"/>
  <c r="D8278" i="1"/>
  <c r="D8248" i="1"/>
  <c r="D8238" i="1"/>
  <c r="D8218" i="1"/>
  <c r="D8203" i="1"/>
  <c r="D8188" i="1"/>
  <c r="D8178" i="1"/>
  <c r="D8173" i="1"/>
  <c r="D8158" i="1"/>
  <c r="D8148" i="1"/>
  <c r="D8143" i="1"/>
  <c r="D8118" i="1"/>
  <c r="D8088" i="1"/>
  <c r="D8068" i="1"/>
  <c r="D8058" i="1"/>
  <c r="D8038" i="1"/>
  <c r="D7993" i="1"/>
  <c r="D7969" i="1"/>
  <c r="D7318" i="1"/>
  <c r="D7308" i="1"/>
  <c r="D7288" i="1"/>
  <c r="D7098" i="1"/>
  <c r="D9637" i="1"/>
  <c r="D8802" i="1"/>
  <c r="D8797" i="1"/>
  <c r="D8772" i="1"/>
  <c r="D8767" i="1"/>
  <c r="D8752" i="1"/>
  <c r="D8742" i="1"/>
  <c r="D8737" i="1"/>
  <c r="D8722" i="1"/>
  <c r="D8692" i="1"/>
  <c r="D8682" i="1"/>
  <c r="D8677" i="1"/>
  <c r="D8652" i="1"/>
  <c r="D8592" i="1"/>
  <c r="D8587" i="1"/>
  <c r="D8572" i="1"/>
  <c r="D8562" i="1"/>
  <c r="D8532" i="1"/>
  <c r="D8527" i="1"/>
  <c r="D8482" i="1"/>
  <c r="D8472" i="1"/>
  <c r="D8442" i="1"/>
  <c r="D8437" i="1"/>
  <c r="D8412" i="1"/>
  <c r="D8407" i="1"/>
  <c r="D8392" i="1"/>
  <c r="D8377" i="1"/>
  <c r="D8362" i="1"/>
  <c r="D8352" i="1"/>
  <c r="D8317" i="1"/>
  <c r="D8302" i="1"/>
  <c r="D8287" i="1"/>
  <c r="D8272" i="1"/>
  <c r="D8232" i="1"/>
  <c r="D8227" i="1"/>
  <c r="D8212" i="1"/>
  <c r="D8202" i="1"/>
  <c r="D8182" i="1"/>
  <c r="D8152" i="1"/>
  <c r="D7966" i="1"/>
  <c r="D7732" i="1"/>
  <c r="D7722" i="1"/>
  <c r="D7657" i="1"/>
  <c r="D7641" i="1"/>
  <c r="D7616" i="1"/>
  <c r="D7602" i="1"/>
  <c r="D7597" i="1"/>
  <c r="D7582" i="1"/>
  <c r="D7552" i="1"/>
  <c r="D7522" i="1"/>
  <c r="D7482" i="1"/>
  <c r="D7458" i="1"/>
  <c r="D7332" i="1"/>
  <c r="D7327" i="1"/>
  <c r="D7312" i="1"/>
  <c r="D7297" i="1"/>
  <c r="D7272" i="1"/>
  <c r="D7291" i="1"/>
  <c r="D7279" i="1"/>
  <c r="D7255" i="1"/>
  <c r="D7242" i="1"/>
  <c r="D7219" i="1"/>
  <c r="D7207" i="1"/>
  <c r="D7087" i="1"/>
  <c r="D7027" i="1"/>
  <c r="D7015" i="1"/>
  <c r="D6967" i="1"/>
  <c r="D6955" i="1"/>
  <c r="D6943" i="1"/>
  <c r="D6919" i="1"/>
  <c r="D6907" i="1"/>
  <c r="D6895" i="1"/>
  <c r="D6883" i="1"/>
  <c r="D6876" i="1"/>
  <c r="D6871" i="1"/>
  <c r="D6823" i="1"/>
  <c r="D6787" i="1"/>
  <c r="D6763" i="1"/>
  <c r="D6739" i="1"/>
  <c r="D6727" i="1"/>
  <c r="D6715" i="1"/>
  <c r="D6703" i="1"/>
  <c r="D6643" i="1"/>
  <c r="D6631" i="1"/>
  <c r="D6619" i="1"/>
  <c r="D6571" i="1"/>
  <c r="D6487" i="1"/>
  <c r="D6451" i="1"/>
  <c r="D6439" i="1"/>
  <c r="D6427" i="1"/>
  <c r="D6391" i="1"/>
  <c r="D6379" i="1"/>
  <c r="D6367" i="1"/>
  <c r="D6307" i="1"/>
  <c r="D6283" i="1"/>
  <c r="D6271" i="1"/>
  <c r="D6199" i="1"/>
  <c r="D6187" i="1"/>
  <c r="D6151" i="1"/>
  <c r="D6139" i="1"/>
  <c r="D6079" i="1"/>
  <c r="D6067" i="1"/>
  <c r="D6043" i="1"/>
  <c r="D6007" i="1"/>
  <c r="D5995" i="1"/>
  <c r="D5983" i="1"/>
  <c r="D5971" i="1"/>
  <c r="D5959" i="1"/>
  <c r="D5947" i="1"/>
  <c r="D5935" i="1"/>
  <c r="D5887" i="1"/>
  <c r="D5875" i="1"/>
  <c r="D5839" i="1"/>
  <c r="D5827" i="1"/>
  <c r="D5815" i="1"/>
  <c r="D5803" i="1"/>
  <c r="D5791" i="1"/>
  <c r="D5755" i="1"/>
  <c r="D5743" i="1"/>
  <c r="D5731" i="1"/>
  <c r="D5719" i="1"/>
  <c r="D5707" i="1"/>
  <c r="D5695" i="1"/>
  <c r="D5683" i="1"/>
  <c r="D5671" i="1"/>
  <c r="D5659" i="1"/>
  <c r="D5623" i="1"/>
  <c r="D5599" i="1"/>
  <c r="D5551" i="1"/>
  <c r="D5539" i="1"/>
  <c r="D5491" i="1"/>
  <c r="D5479" i="1"/>
  <c r="D5467" i="1"/>
  <c r="D5455" i="1"/>
  <c r="D5431" i="1"/>
  <c r="D5419" i="1"/>
  <c r="D5383" i="1"/>
  <c r="D5371" i="1"/>
  <c r="D5359" i="1"/>
  <c r="D5347" i="1"/>
  <c r="D5335" i="1"/>
  <c r="D5311" i="1"/>
  <c r="D6826" i="1"/>
  <c r="D5158" i="1"/>
  <c r="D5146" i="1"/>
  <c r="D7237" i="1"/>
  <c r="D7201" i="1"/>
  <c r="D7189" i="1"/>
  <c r="D7177" i="1"/>
  <c r="D7165" i="1"/>
  <c r="D7153" i="1"/>
  <c r="D7129" i="1"/>
  <c r="D7117" i="1"/>
  <c r="D7081" i="1"/>
  <c r="D7057" i="1"/>
  <c r="D7045" i="1"/>
  <c r="D7021" i="1"/>
  <c r="D7009" i="1"/>
  <c r="D6997" i="1"/>
  <c r="D6985" i="1"/>
  <c r="D6973" i="1"/>
  <c r="D6940" i="1"/>
  <c r="D6889" i="1"/>
  <c r="D6865" i="1"/>
  <c r="D6853" i="1"/>
  <c r="D6841" i="1"/>
  <c r="D6805" i="1"/>
  <c r="D6781" i="1"/>
  <c r="D6697" i="1"/>
  <c r="D6685" i="1"/>
  <c r="D6673" i="1"/>
  <c r="D6661" i="1"/>
  <c r="D6649" i="1"/>
  <c r="D6613" i="1"/>
  <c r="D6601" i="1"/>
  <c r="D6589" i="1"/>
  <c r="D6577" i="1"/>
  <c r="D6565" i="1"/>
  <c r="D6553" i="1"/>
  <c r="D6541" i="1"/>
  <c r="D6529" i="1"/>
  <c r="D6517" i="1"/>
  <c r="D6505" i="1"/>
  <c r="D6481" i="1"/>
  <c r="D6469" i="1"/>
  <c r="D6457" i="1"/>
  <c r="D6421" i="1"/>
  <c r="D6409" i="1"/>
  <c r="D6397" i="1"/>
  <c r="D6361" i="1"/>
  <c r="D6349" i="1"/>
  <c r="D6337" i="1"/>
  <c r="D6325" i="1"/>
  <c r="D6289" i="1"/>
  <c r="D6277" i="1"/>
  <c r="D6264" i="1"/>
  <c r="D6251" i="1"/>
  <c r="D6249" i="1"/>
  <c r="D6241" i="1"/>
  <c r="D6229" i="1"/>
  <c r="D6217" i="1"/>
  <c r="D6205" i="1"/>
  <c r="D6193" i="1"/>
  <c r="D6175" i="1"/>
  <c r="D6164" i="1"/>
  <c r="D6133" i="1"/>
  <c r="D6121" i="1"/>
  <c r="D6109" i="1"/>
  <c r="D6097" i="1"/>
  <c r="D6085" i="1"/>
  <c r="D6037" i="1"/>
  <c r="D6025" i="1"/>
  <c r="D6013" i="1"/>
  <c r="D5989" i="1"/>
  <c r="D5953" i="1"/>
  <c r="D5929" i="1"/>
  <c r="D5917" i="1"/>
  <c r="D5893" i="1"/>
  <c r="D5857" i="1"/>
  <c r="D5737" i="1"/>
  <c r="D5653" i="1"/>
  <c r="D5641" i="1"/>
  <c r="D5629" i="1"/>
  <c r="D5617" i="1"/>
  <c r="D5593" i="1"/>
  <c r="D5569" i="1"/>
  <c r="D5557" i="1"/>
  <c r="D5545" i="1"/>
  <c r="D5533" i="1"/>
  <c r="D5485" i="1"/>
  <c r="D5473" i="1"/>
  <c r="D5461" i="1"/>
  <c r="D5437" i="1"/>
  <c r="D5365" i="1"/>
  <c r="D5341" i="1"/>
  <c r="D5329" i="1"/>
  <c r="D5281" i="1"/>
  <c r="D5257" i="1"/>
  <c r="D5245" i="1"/>
  <c r="D5233" i="1"/>
  <c r="D5221" i="1"/>
  <c r="D5209" i="1"/>
  <c r="D5185" i="1"/>
  <c r="D5161" i="1"/>
  <c r="D5149" i="1"/>
  <c r="D6170" i="1"/>
  <c r="D5899" i="1"/>
  <c r="D5308" i="1"/>
  <c r="D5296" i="1"/>
  <c r="D5260" i="1"/>
  <c r="D5224" i="1"/>
  <c r="D5212" i="1"/>
  <c r="D5188" i="1"/>
  <c r="D5176" i="1"/>
  <c r="D4841" i="1"/>
  <c r="D4123" i="1"/>
  <c r="D3404" i="1"/>
  <c r="D2560" i="1"/>
  <c r="D2112" i="1"/>
  <c r="D1807" i="1"/>
  <c r="D1560" i="1"/>
  <c r="D5688" i="1"/>
  <c r="D5676" i="1"/>
  <c r="D5664" i="1"/>
  <c r="D5646" i="1"/>
  <c r="D5634" i="1"/>
  <c r="D5610" i="1"/>
  <c r="D5604" i="1"/>
  <c r="D5586" i="1"/>
  <c r="D5580" i="1"/>
  <c r="D5574" i="1"/>
  <c r="D5562" i="1"/>
  <c r="D5532" i="1"/>
  <c r="D5520" i="1"/>
  <c r="D5514" i="1"/>
  <c r="D5508" i="1"/>
  <c r="D5502" i="1"/>
  <c r="D5496" i="1"/>
  <c r="D5472" i="1"/>
  <c r="D5448" i="1"/>
  <c r="D5442" i="1"/>
  <c r="D5424" i="1"/>
  <c r="D5412" i="1"/>
  <c r="D5406" i="1"/>
  <c r="D5397" i="1"/>
  <c r="D5388" i="1"/>
  <c r="D5376" i="1"/>
  <c r="D5370" i="1"/>
  <c r="D5358" i="1"/>
  <c r="D5352" i="1"/>
  <c r="D5346" i="1"/>
  <c r="D5322" i="1"/>
  <c r="D5316" i="1"/>
  <c r="D5310" i="1"/>
  <c r="D5304" i="1"/>
  <c r="D5292" i="1"/>
  <c r="D5268" i="1"/>
  <c r="D5262" i="1"/>
  <c r="D5256" i="1"/>
  <c r="D5244" i="1"/>
  <c r="D5226" i="1"/>
  <c r="D5214" i="1"/>
  <c r="D5202" i="1"/>
  <c r="D5198" i="1"/>
  <c r="D5190" i="1"/>
  <c r="D5172" i="1"/>
  <c r="D5160" i="1"/>
  <c r="D5142" i="1"/>
  <c r="D5136" i="1"/>
  <c r="D5124" i="1"/>
  <c r="D5112" i="1"/>
  <c r="D5100" i="1"/>
  <c r="D5088" i="1"/>
  <c r="D5082" i="1"/>
  <c r="D5076" i="1"/>
  <c r="D5070" i="1"/>
  <c r="D5058" i="1"/>
  <c r="D5052" i="1"/>
  <c r="D5040" i="1"/>
  <c r="D5028" i="1"/>
  <c r="D5022" i="1"/>
  <c r="D5016" i="1"/>
  <c r="D5010" i="1"/>
  <c r="D4998" i="1"/>
  <c r="D4986" i="1"/>
  <c r="D4974" i="1"/>
  <c r="D4956" i="1"/>
  <c r="D4938" i="1"/>
  <c r="D4926" i="1"/>
  <c r="D4914" i="1"/>
  <c r="D4908" i="1"/>
  <c r="D4896" i="1"/>
  <c r="D4890" i="1"/>
  <c r="D4884" i="1"/>
  <c r="D4872" i="1"/>
  <c r="D4860" i="1"/>
  <c r="D4848" i="1"/>
  <c r="D4843" i="1"/>
  <c r="D4836" i="1"/>
  <c r="D4830" i="1"/>
  <c r="D4824" i="1"/>
  <c r="D4800" i="1"/>
  <c r="D4788" i="1"/>
  <c r="D4776" i="1"/>
  <c r="D4758" i="1"/>
  <c r="D4746" i="1"/>
  <c r="D4734" i="1"/>
  <c r="D4722" i="1"/>
  <c r="D4716" i="1"/>
  <c r="D4704" i="1"/>
  <c r="D4692" i="1"/>
  <c r="D4686" i="1"/>
  <c r="D4680" i="1"/>
  <c r="D4662" i="1"/>
  <c r="D4650" i="1"/>
  <c r="D4644" i="1"/>
  <c r="D4638" i="1"/>
  <c r="D4626" i="1"/>
  <c r="D4614" i="1"/>
  <c r="D4608" i="1"/>
  <c r="D4602" i="1"/>
  <c r="D4596" i="1"/>
  <c r="D4590" i="1"/>
  <c r="D4578" i="1"/>
  <c r="D4566" i="1"/>
  <c r="D4553" i="1"/>
  <c r="D4549" i="1"/>
  <c r="D4538" i="1"/>
  <c r="D4524" i="1"/>
  <c r="D4518" i="1"/>
  <c r="D4506" i="1"/>
  <c r="D4494" i="1"/>
  <c r="D4482" i="1"/>
  <c r="D4458" i="1"/>
  <c r="D4452" i="1"/>
  <c r="D4442" i="1"/>
  <c r="D4434" i="1"/>
  <c r="D4422" i="1"/>
  <c r="D4417" i="1"/>
  <c r="D4410" i="1"/>
  <c r="D4404" i="1"/>
  <c r="D4398" i="1"/>
  <c r="D4393" i="1"/>
  <c r="D4385" i="1"/>
  <c r="D4380" i="1"/>
  <c r="D4368" i="1"/>
  <c r="D4362" i="1"/>
  <c r="D4356" i="1"/>
  <c r="D4332" i="1"/>
  <c r="D4326" i="1"/>
  <c r="D4314" i="1"/>
  <c r="D4308" i="1"/>
  <c r="D4302" i="1"/>
  <c r="D4290" i="1"/>
  <c r="D4284" i="1"/>
  <c r="D4272" i="1"/>
  <c r="D4260" i="1"/>
  <c r="D4248" i="1"/>
  <c r="D4236" i="1"/>
  <c r="D4230" i="1"/>
  <c r="D4218" i="1"/>
  <c r="D4206" i="1"/>
  <c r="D4194" i="1"/>
  <c r="D4176" i="1"/>
  <c r="D4164" i="1"/>
  <c r="D4158" i="1"/>
  <c r="D4152" i="1"/>
  <c r="D4146" i="1"/>
  <c r="D4140" i="1"/>
  <c r="D4134" i="1"/>
  <c r="D4125" i="1"/>
  <c r="D4122" i="1"/>
  <c r="D4110" i="1"/>
  <c r="D4104" i="1"/>
  <c r="D4098" i="1"/>
  <c r="D4080" i="1"/>
  <c r="D4068" i="1"/>
  <c r="D4056" i="1"/>
  <c r="D4044" i="1"/>
  <c r="D4038" i="1"/>
  <c r="D4032" i="1"/>
  <c r="D4020" i="1"/>
  <c r="D4002" i="1"/>
  <c r="D3990" i="1"/>
  <c r="D3978" i="1"/>
  <c r="D3966" i="1"/>
  <c r="D3954" i="1"/>
  <c r="D3948" i="1"/>
  <c r="D3942" i="1"/>
  <c r="D3936" i="1"/>
  <c r="D3930" i="1"/>
  <c r="D3918" i="1"/>
  <c r="D3906" i="1"/>
  <c r="D3900" i="1"/>
  <c r="D3894" i="1"/>
  <c r="D3882" i="1"/>
  <c r="D3870" i="1"/>
  <c r="D3858" i="1"/>
  <c r="D3840" i="1"/>
  <c r="D3834" i="1"/>
  <c r="D3828" i="1"/>
  <c r="D3823" i="1"/>
  <c r="D3804" i="1"/>
  <c r="D3798" i="1"/>
  <c r="D3792" i="1"/>
  <c r="D3786" i="1"/>
  <c r="D3780" i="1"/>
  <c r="D3774" i="1"/>
  <c r="D3768" i="1"/>
  <c r="D3756" i="1"/>
  <c r="D3750" i="1"/>
  <c r="D3738" i="1"/>
  <c r="D3726" i="1"/>
  <c r="D3702" i="1"/>
  <c r="D3690" i="1"/>
  <c r="D3678" i="1"/>
  <c r="D3672" i="1"/>
  <c r="D3654" i="1"/>
  <c r="D3642" i="1"/>
  <c r="D3636" i="1"/>
  <c r="D3630" i="1"/>
  <c r="D3624" i="1"/>
  <c r="D3618" i="1"/>
  <c r="D3606" i="1"/>
  <c r="D3594" i="1"/>
  <c r="D3588" i="1"/>
  <c r="D3582" i="1"/>
  <c r="D3576" i="1"/>
  <c r="D3570" i="1"/>
  <c r="D3558" i="1"/>
  <c r="D3546" i="1"/>
  <c r="D3538" i="1"/>
  <c r="D3528" i="1"/>
  <c r="D3522" i="1"/>
  <c r="D3510" i="1"/>
  <c r="D3498" i="1"/>
  <c r="D3486" i="1"/>
  <c r="D3476" i="1"/>
  <c r="D3473" i="1"/>
  <c r="D3468" i="1"/>
  <c r="D3462" i="1"/>
  <c r="D3450" i="1"/>
  <c r="D3444" i="1"/>
  <c r="D3432" i="1"/>
  <c r="D3418" i="1"/>
  <c r="D3414" i="1"/>
  <c r="D3402" i="1"/>
  <c r="D3396" i="1"/>
  <c r="D3384" i="1"/>
  <c r="D3372" i="1"/>
  <c r="D3367" i="1"/>
  <c r="D3361" i="1"/>
  <c r="D3363" i="1"/>
  <c r="D3342" i="1"/>
  <c r="D3336" i="1"/>
  <c r="D3332" i="1"/>
  <c r="D3328" i="1"/>
  <c r="D3324" i="1"/>
  <c r="D3318" i="1"/>
  <c r="D3312" i="1"/>
  <c r="D3307" i="1"/>
  <c r="D3300" i="1"/>
  <c r="D3288" i="1"/>
  <c r="D3276" i="1"/>
  <c r="D3270" i="1"/>
  <c r="D3264" i="1"/>
  <c r="D3258" i="1"/>
  <c r="D3246" i="1"/>
  <c r="D3240" i="1"/>
  <c r="D3234" i="1"/>
  <c r="D3222" i="1"/>
  <c r="D3210" i="1"/>
  <c r="D3192" i="1"/>
  <c r="D3180" i="1"/>
  <c r="D3173" i="1"/>
  <c r="D3156" i="1"/>
  <c r="D3150" i="1"/>
  <c r="D3144" i="1"/>
  <c r="D3133" i="1"/>
  <c r="D3126" i="1"/>
  <c r="D3120" i="1"/>
  <c r="D3114" i="1"/>
  <c r="D3096" i="1"/>
  <c r="D3078" i="1"/>
  <c r="D3066" i="1"/>
  <c r="D3060" i="1"/>
  <c r="D3042" i="1"/>
  <c r="D3030" i="1"/>
  <c r="D3024" i="1"/>
  <c r="D3018" i="1"/>
  <c r="D3000" i="1"/>
  <c r="D2988" i="1"/>
  <c r="D2976" i="1"/>
  <c r="D2970" i="1"/>
  <c r="D2958" i="1"/>
  <c r="D2952" i="1"/>
  <c r="D2946" i="1"/>
  <c r="D2928" i="1"/>
  <c r="D2919" i="1"/>
  <c r="D2910" i="1"/>
  <c r="D2904" i="1"/>
  <c r="D2898" i="1"/>
  <c r="D2892" i="1"/>
  <c r="D2886" i="1"/>
  <c r="D2874" i="1"/>
  <c r="D2868" i="1"/>
  <c r="D2862" i="1"/>
  <c r="D2850" i="1"/>
  <c r="D2826" i="1"/>
  <c r="D2820" i="1"/>
  <c r="D2814" i="1"/>
  <c r="D2783" i="1"/>
  <c r="D2777" i="1"/>
  <c r="D2772" i="1"/>
  <c r="D2766" i="1"/>
  <c r="D2760" i="1"/>
  <c r="D2754" i="1"/>
  <c r="D2746" i="1"/>
  <c r="D2730" i="1"/>
  <c r="D2718" i="1"/>
  <c r="D2706" i="1"/>
  <c r="D2670" i="1"/>
  <c r="D2664" i="1"/>
  <c r="D2658" i="1"/>
  <c r="D2640" i="1"/>
  <c r="D2628" i="1"/>
  <c r="D2616" i="1"/>
  <c r="D2604" i="1"/>
  <c r="D2592" i="1"/>
  <c r="D2580" i="1"/>
  <c r="D2574" i="1"/>
  <c r="D2569" i="1"/>
  <c r="D2562" i="1"/>
  <c r="D2556" i="1"/>
  <c r="D2544" i="1"/>
  <c r="D2532" i="1"/>
  <c r="D2520" i="1"/>
  <c r="D2508" i="1"/>
  <c r="D2496" i="1"/>
  <c r="D2484" i="1"/>
  <c r="D2477" i="1"/>
  <c r="D2472" i="1"/>
  <c r="D2466" i="1"/>
  <c r="D2460" i="1"/>
  <c r="D2448" i="1"/>
  <c r="D2436" i="1"/>
  <c r="D2424" i="1"/>
  <c r="D2418" i="1"/>
  <c r="D2400" i="1"/>
  <c r="D2394" i="1"/>
  <c r="D2378" i="1"/>
  <c r="D2373" i="1"/>
  <c r="D2370" i="1"/>
  <c r="D2358" i="1"/>
  <c r="D2346" i="1"/>
  <c r="D2339" i="1"/>
  <c r="D2334" i="1"/>
  <c r="D2322" i="1"/>
  <c r="D2304" i="1"/>
  <c r="D2292" i="1"/>
  <c r="D2286" i="1"/>
  <c r="D2256" i="1"/>
  <c r="D4529" i="1"/>
  <c r="D4386" i="1"/>
  <c r="D3533" i="1"/>
  <c r="D3348" i="1"/>
  <c r="D3151" i="1"/>
  <c r="D2747" i="1"/>
  <c r="D2344" i="1"/>
  <c r="D2267" i="1"/>
  <c r="D2219" i="1"/>
  <c r="D2004" i="1"/>
  <c r="D1078" i="1"/>
  <c r="D1009" i="1"/>
  <c r="D921" i="1"/>
  <c r="D848" i="1"/>
  <c r="D817" i="1"/>
  <c r="D753" i="1"/>
  <c r="D583" i="1"/>
  <c r="D2238" i="1"/>
  <c r="D2232" i="1"/>
  <c r="D2226" i="1"/>
  <c r="D2222" i="1"/>
  <c r="D2214" i="1"/>
  <c r="D2202" i="1"/>
  <c r="D2190" i="1"/>
  <c r="D2178" i="1"/>
  <c r="D2148" i="1"/>
  <c r="D2142" i="1"/>
  <c r="D2130" i="1"/>
  <c r="D2124" i="1"/>
  <c r="D2095" i="1"/>
  <c r="D2076" i="1"/>
  <c r="D2064" i="1"/>
  <c r="D2048" i="1"/>
  <c r="D2041" i="1"/>
  <c r="D2034" i="1"/>
  <c r="D2028" i="1"/>
  <c r="D2022" i="1"/>
  <c r="D2016" i="1"/>
  <c r="D2002" i="1"/>
  <c r="D1992" i="1"/>
  <c r="D1980" i="1"/>
  <c r="D1974" i="1"/>
  <c r="D1968" i="1"/>
  <c r="D1962" i="1"/>
  <c r="D1950" i="1"/>
  <c r="D1944" i="1"/>
  <c r="D1932" i="1"/>
  <c r="D1926" i="1"/>
  <c r="D1914" i="1"/>
  <c r="D1902" i="1"/>
  <c r="D1890" i="1"/>
  <c r="D1884" i="1"/>
  <c r="D1879" i="1"/>
  <c r="D1876" i="1"/>
  <c r="D1860" i="1"/>
  <c r="D1848" i="1"/>
  <c r="D1842" i="1"/>
  <c r="D1830" i="1"/>
  <c r="D1824" i="1"/>
  <c r="D1818" i="1"/>
  <c r="D1812" i="1"/>
  <c r="D1804" i="1"/>
  <c r="D1788" i="1"/>
  <c r="D1776" i="1"/>
  <c r="D1764" i="1"/>
  <c r="D1746" i="1"/>
  <c r="D1734" i="1"/>
  <c r="D1722" i="1"/>
  <c r="D1717" i="1"/>
  <c r="D1710" i="1"/>
  <c r="D1704" i="1"/>
  <c r="D1692" i="1"/>
  <c r="D1680" i="1"/>
  <c r="D1674" i="1"/>
  <c r="D1668" i="1"/>
  <c r="D1662" i="1"/>
  <c r="D1656" i="1"/>
  <c r="D1644" i="1"/>
  <c r="D1640" i="1"/>
  <c r="D1626" i="1"/>
  <c r="D1614" i="1"/>
  <c r="D1602" i="1"/>
  <c r="D1596" i="1"/>
  <c r="D1584" i="1"/>
  <c r="D1577" i="1"/>
  <c r="D1572" i="1"/>
  <c r="D1567" i="1"/>
  <c r="D1562" i="1"/>
  <c r="D1559" i="1"/>
  <c r="D1554" i="1"/>
  <c r="D1535" i="1"/>
  <c r="D1532" i="1"/>
  <c r="D1530" i="1"/>
  <c r="D1524" i="1"/>
  <c r="D1512" i="1"/>
  <c r="D1506" i="1"/>
  <c r="D1494" i="1"/>
  <c r="D1490" i="1"/>
  <c r="D1482" i="1"/>
  <c r="D1470" i="1"/>
  <c r="D1464" i="1"/>
  <c r="D1451" i="1"/>
  <c r="D1437" i="1"/>
  <c r="D1435" i="1"/>
  <c r="D1409" i="1"/>
  <c r="D1404" i="1"/>
  <c r="D1399" i="1"/>
  <c r="D1397" i="1"/>
  <c r="D1381" i="1"/>
  <c r="D1374" i="1"/>
  <c r="D1364" i="1"/>
  <c r="D1349" i="1"/>
  <c r="D1344" i="1"/>
  <c r="D1340" i="1"/>
  <c r="D1320" i="1"/>
  <c r="D1314" i="1"/>
  <c r="D1302" i="1"/>
  <c r="D1284" i="1"/>
  <c r="D1278" i="1"/>
  <c r="D1248" i="1"/>
  <c r="D1230" i="1"/>
  <c r="D1213" i="1"/>
  <c r="D1196" i="1"/>
  <c r="D1188" i="1"/>
  <c r="D1182" i="1"/>
  <c r="D1170" i="1"/>
  <c r="D1164" i="1"/>
  <c r="D1152" i="1"/>
  <c r="D1132" i="1"/>
  <c r="D1122" i="1"/>
  <c r="D1103" i="1"/>
  <c r="D1097" i="1"/>
  <c r="D1092" i="1"/>
  <c r="D1088" i="1"/>
  <c r="D1080" i="1"/>
  <c r="D1076" i="1"/>
  <c r="D1068" i="1"/>
  <c r="D1061" i="1"/>
  <c r="D1056" i="1"/>
  <c r="D1051" i="1"/>
  <c r="D1044" i="1"/>
  <c r="D1032" i="1"/>
  <c r="D1027" i="1"/>
  <c r="D1022" i="1"/>
  <c r="D1011" i="1"/>
  <c r="D1006" i="1"/>
  <c r="D996" i="1"/>
  <c r="D986" i="1"/>
  <c r="D984" i="1"/>
  <c r="D978" i="1"/>
  <c r="D974" i="1"/>
  <c r="D973" i="1"/>
  <c r="D966" i="1"/>
  <c r="D948" i="1"/>
  <c r="D938" i="1"/>
  <c r="D936" i="1"/>
  <c r="D931" i="1"/>
  <c r="D926" i="1"/>
  <c r="D923" i="1"/>
  <c r="D919" i="1"/>
  <c r="D907" i="1"/>
  <c r="D906" i="1"/>
  <c r="D902" i="1"/>
  <c r="D901" i="1"/>
  <c r="D894" i="1"/>
  <c r="D890" i="1"/>
  <c r="D888" i="1"/>
  <c r="D878" i="1"/>
  <c r="D846" i="1"/>
  <c r="D840" i="1"/>
  <c r="D836" i="1"/>
  <c r="D828" i="1"/>
  <c r="D786" i="1"/>
  <c r="D776" i="1"/>
  <c r="D768" i="1"/>
  <c r="D756" i="1"/>
  <c r="D751" i="1"/>
  <c r="D738" i="1"/>
  <c r="D735" i="1"/>
  <c r="D732" i="1"/>
  <c r="D728" i="1"/>
  <c r="D726" i="1"/>
  <c r="D715" i="1"/>
  <c r="D698" i="1"/>
  <c r="D690" i="1"/>
  <c r="D683" i="1"/>
  <c r="D665" i="1"/>
  <c r="D1416" i="1"/>
  <c r="D1391" i="1"/>
  <c r="D1331" i="1"/>
  <c r="D1134" i="1"/>
  <c r="D1098" i="1"/>
  <c r="D1085" i="1"/>
  <c r="D1037" i="1"/>
  <c r="D953" i="1"/>
  <c r="D611" i="1"/>
  <c r="D576" i="1"/>
  <c r="D551" i="1"/>
  <c r="D413" i="1"/>
  <c r="D317" i="1"/>
  <c r="D181" i="1"/>
  <c r="D68" i="1"/>
  <c r="D662" i="1"/>
  <c r="D648" i="1"/>
  <c r="D644" i="1"/>
  <c r="D639" i="1"/>
  <c r="D637" i="1"/>
  <c r="D630" i="1"/>
  <c r="D616" i="1"/>
  <c r="D606" i="1"/>
  <c r="D598" i="1"/>
  <c r="D594" i="1"/>
  <c r="D588" i="1"/>
  <c r="D581" i="1"/>
  <c r="D574" i="1"/>
  <c r="D570" i="1"/>
  <c r="D565" i="1"/>
  <c r="D553" i="1"/>
  <c r="D539" i="1"/>
  <c r="D534" i="1"/>
  <c r="D529" i="1"/>
  <c r="D523" i="1"/>
  <c r="D518" i="1"/>
  <c r="D513" i="1"/>
  <c r="D504" i="1"/>
  <c r="D499" i="1"/>
  <c r="D494" i="1"/>
  <c r="D486" i="1"/>
  <c r="D474" i="1"/>
  <c r="D452" i="1"/>
  <c r="D450" i="1"/>
  <c r="D438" i="1"/>
  <c r="D431" i="1"/>
  <c r="D426" i="1"/>
  <c r="D420" i="1"/>
  <c r="D415" i="1"/>
  <c r="D401" i="1"/>
  <c r="D394" i="1"/>
  <c r="D392" i="1"/>
  <c r="D377" i="1"/>
  <c r="D372" i="1"/>
  <c r="D360" i="1"/>
  <c r="D350" i="1"/>
  <c r="D347" i="1"/>
  <c r="D337" i="1"/>
  <c r="D306" i="1"/>
  <c r="D295" i="1"/>
  <c r="D289" i="1"/>
  <c r="D276" i="1"/>
  <c r="D265" i="1"/>
  <c r="D258" i="1"/>
  <c r="D246" i="1"/>
  <c r="D240" i="1"/>
  <c r="D232" i="1"/>
  <c r="D230" i="1"/>
  <c r="D222" i="1"/>
  <c r="D209" i="1"/>
  <c r="D206" i="1"/>
  <c r="D204" i="1"/>
  <c r="D199" i="1"/>
  <c r="D192" i="1"/>
  <c r="D187" i="1"/>
  <c r="D179" i="1"/>
  <c r="D171" i="1"/>
  <c r="D167" i="1"/>
  <c r="D162" i="1"/>
  <c r="D150" i="1"/>
  <c r="D146" i="1"/>
  <c r="D136" i="1"/>
  <c r="D131" i="1"/>
  <c r="D127" i="1"/>
  <c r="D119" i="1"/>
  <c r="D96" i="1"/>
  <c r="D92" i="1"/>
  <c r="D83" i="1"/>
  <c r="D80" i="1"/>
  <c r="D78" i="1"/>
  <c r="D66" i="1"/>
  <c r="D60" i="1"/>
  <c r="D54" i="1"/>
  <c r="D49" i="1"/>
  <c r="D44" i="1"/>
  <c r="D36" i="1"/>
  <c r="D32" i="1"/>
  <c r="D29" i="1"/>
  <c r="D27" i="1"/>
  <c r="D12" i="1"/>
  <c r="D25" i="1"/>
  <c r="D16195" i="1"/>
  <c r="D16075" i="1"/>
  <c r="D16039" i="1"/>
  <c r="D15943" i="1"/>
  <c r="D15895" i="1"/>
  <c r="D15769" i="1"/>
  <c r="D15727" i="1"/>
  <c r="D15619" i="1"/>
  <c r="D15589" i="1"/>
  <c r="D15559" i="1"/>
  <c r="D15547" i="1"/>
  <c r="D15535" i="1"/>
  <c r="D15499" i="1"/>
  <c r="D15481" i="1"/>
  <c r="D15469" i="1"/>
  <c r="D15451" i="1"/>
  <c r="D15439" i="1"/>
  <c r="D15427" i="1"/>
  <c r="D15409" i="1"/>
  <c r="D15403" i="1"/>
  <c r="D15391" i="1"/>
  <c r="D15379" i="1"/>
  <c r="D15373" i="1"/>
  <c r="D15361" i="1"/>
  <c r="D15337" i="1"/>
  <c r="D15325" i="1"/>
  <c r="D15307" i="1"/>
  <c r="D15277" i="1"/>
  <c r="D15259" i="1"/>
  <c r="D15247" i="1"/>
  <c r="D15229" i="1"/>
  <c r="D15217" i="1"/>
  <c r="D15205" i="1"/>
  <c r="D15181" i="1"/>
  <c r="D15175" i="1"/>
  <c r="D15163" i="1"/>
  <c r="D15151" i="1"/>
  <c r="D15145" i="1"/>
  <c r="D15127" i="1"/>
  <c r="D15121" i="1"/>
  <c r="D15109" i="1"/>
  <c r="D15097" i="1"/>
  <c r="D15085" i="1"/>
  <c r="D15079" i="1"/>
  <c r="D15061" i="1"/>
  <c r="D15043" i="1"/>
  <c r="D15031" i="1"/>
  <c r="D15013" i="1"/>
  <c r="D15001" i="1"/>
  <c r="D14983" i="1"/>
  <c r="D14971" i="1"/>
  <c r="D14959" i="1"/>
  <c r="D14917" i="1"/>
  <c r="D14893" i="1"/>
  <c r="D14881" i="1"/>
  <c r="D14863" i="1"/>
  <c r="D14851" i="1"/>
  <c r="D14833" i="1"/>
  <c r="D14815" i="1"/>
  <c r="D14803" i="1"/>
  <c r="D14797" i="1"/>
  <c r="D14791" i="1"/>
  <c r="D14767" i="1"/>
  <c r="D14749" i="1"/>
  <c r="D14737" i="1"/>
  <c r="D14719" i="1"/>
  <c r="D14713" i="1"/>
  <c r="D14689" i="1"/>
  <c r="D14683" i="1"/>
  <c r="D14671" i="1"/>
  <c r="D14641" i="1"/>
  <c r="D14635" i="1"/>
  <c r="D14623" i="1"/>
  <c r="D14593" i="1"/>
  <c r="D14587" i="1"/>
  <c r="D14581" i="1"/>
  <c r="D14563" i="1"/>
  <c r="D14557" i="1"/>
  <c r="D14551" i="1"/>
  <c r="D14545" i="1"/>
  <c r="D14515" i="1"/>
  <c r="D14503" i="1"/>
  <c r="D14485" i="1"/>
  <c r="D14479" i="1"/>
  <c r="D14449" i="1"/>
  <c r="D14437" i="1"/>
  <c r="D14425" i="1"/>
  <c r="D14407" i="1"/>
  <c r="D14389" i="1"/>
  <c r="D14365" i="1"/>
  <c r="D14359" i="1"/>
  <c r="D14347" i="1"/>
  <c r="D14341" i="1"/>
  <c r="D14329" i="1"/>
  <c r="D14323" i="1"/>
  <c r="D14305" i="1"/>
  <c r="D14293" i="1"/>
  <c r="D14287" i="1"/>
  <c r="D14281" i="1"/>
  <c r="D14269" i="1"/>
  <c r="D14257" i="1"/>
  <c r="D14233" i="1"/>
  <c r="D14215" i="1"/>
  <c r="D14203" i="1"/>
  <c r="D14185" i="1"/>
  <c r="D14173" i="1"/>
  <c r="D14155" i="1"/>
  <c r="D14131" i="1"/>
  <c r="D14113" i="1"/>
  <c r="D14101" i="1"/>
  <c r="D14077" i="1"/>
  <c r="D14065" i="1"/>
  <c r="D14053" i="1"/>
  <c r="D14041" i="1"/>
  <c r="D14035" i="1"/>
  <c r="D14017" i="1"/>
  <c r="D14006" i="1"/>
  <c r="D13992" i="1"/>
  <c r="D13987" i="1"/>
  <c r="D13975" i="1"/>
  <c r="D13963" i="1"/>
  <c r="D13957" i="1"/>
  <c r="D13945" i="1"/>
  <c r="D13939" i="1"/>
  <c r="D13927" i="1"/>
  <c r="D13897" i="1"/>
  <c r="D13885" i="1"/>
  <c r="D13873" i="1"/>
  <c r="D13865" i="1"/>
  <c r="D13849" i="1"/>
  <c r="D13837" i="1"/>
  <c r="D13819" i="1"/>
  <c r="D13801" i="1"/>
  <c r="D13798" i="1"/>
  <c r="D13789" i="1"/>
  <c r="D13771" i="1"/>
  <c r="D13765" i="1"/>
  <c r="D13741" i="1"/>
  <c r="D13729" i="1"/>
  <c r="D13711" i="1"/>
  <c r="D13693" i="1"/>
  <c r="D13675" i="1"/>
  <c r="D13669" i="1"/>
  <c r="D13651" i="1"/>
  <c r="D13633" i="1"/>
  <c r="D13603" i="1"/>
  <c r="D13591" i="1"/>
  <c r="D13579" i="1"/>
  <c r="D13573" i="1"/>
  <c r="D13565" i="1"/>
  <c r="D13561" i="1"/>
  <c r="D13555" i="1"/>
  <c r="D13550" i="1"/>
  <c r="D13543" i="1"/>
  <c r="D13537" i="1"/>
  <c r="D13525" i="1"/>
  <c r="D13507" i="1"/>
  <c r="D13501" i="1"/>
  <c r="D13495" i="1"/>
  <c r="D13489" i="1"/>
  <c r="D13483" i="1"/>
  <c r="D13465" i="1"/>
  <c r="D13453" i="1"/>
  <c r="D13441" i="1"/>
  <c r="D13435" i="1"/>
  <c r="D13429" i="1"/>
  <c r="D13417" i="1"/>
  <c r="D13405" i="1"/>
  <c r="D13393" i="1"/>
  <c r="D13381" i="1"/>
  <c r="D13357" i="1"/>
  <c r="D13345" i="1"/>
  <c r="D13333" i="1"/>
  <c r="D13291" i="1"/>
  <c r="D13273" i="1"/>
  <c r="D13249" i="1"/>
  <c r="D13243" i="1"/>
  <c r="D13225" i="1"/>
  <c r="D13213" i="1"/>
  <c r="D13207" i="1"/>
  <c r="D13195" i="1"/>
  <c r="D13183" i="1"/>
  <c r="D13177" i="1"/>
  <c r="D13159" i="1"/>
  <c r="D13147" i="1"/>
  <c r="D13141" i="1"/>
  <c r="D13129" i="1"/>
  <c r="D13117" i="1"/>
  <c r="D13111" i="1"/>
  <c r="D13099" i="1"/>
  <c r="D13093" i="1"/>
  <c r="D13087" i="1"/>
  <c r="D13069" i="1"/>
  <c r="D13063" i="1"/>
  <c r="D13051" i="1"/>
  <c r="D13039" i="1"/>
  <c r="D13021" i="1"/>
  <c r="D13015" i="1"/>
  <c r="D13003" i="1"/>
  <c r="D12998" i="1"/>
  <c r="D12991" i="1"/>
  <c r="D12985" i="1"/>
  <c r="D12955" i="1"/>
  <c r="D12948" i="1"/>
  <c r="D12937" i="1"/>
  <c r="D12919" i="1"/>
  <c r="D12901" i="1"/>
  <c r="D12889" i="1"/>
  <c r="D12883" i="1"/>
  <c r="D12871" i="1"/>
  <c r="D12865" i="1"/>
  <c r="D12835" i="1"/>
  <c r="D12817" i="1"/>
  <c r="D12805" i="1"/>
  <c r="D12799" i="1"/>
  <c r="D12787" i="1"/>
  <c r="D12781" i="1"/>
  <c r="D12769" i="1"/>
  <c r="D12745" i="1"/>
  <c r="D12727" i="1"/>
  <c r="D12715" i="1"/>
  <c r="D12703" i="1"/>
  <c r="D12697" i="1"/>
  <c r="D12685" i="1"/>
  <c r="D12667" i="1"/>
  <c r="D12661" i="1"/>
  <c r="D12631" i="1"/>
  <c r="D12619" i="1"/>
  <c r="D12613" i="1"/>
  <c r="D12595" i="1"/>
  <c r="D12583" i="1"/>
  <c r="D12571" i="1"/>
  <c r="D12559" i="1"/>
  <c r="D12541" i="1"/>
  <c r="D12523" i="1"/>
  <c r="D12493" i="1"/>
  <c r="D12481" i="1"/>
  <c r="D12469" i="1"/>
  <c r="D12457" i="1"/>
  <c r="D12451" i="1"/>
  <c r="D12439" i="1"/>
  <c r="D12433" i="1"/>
  <c r="D12427" i="1"/>
  <c r="D12415" i="1"/>
  <c r="D12403" i="1"/>
  <c r="D12397" i="1"/>
  <c r="D12385" i="1"/>
  <c r="D12355" i="1"/>
  <c r="D12349" i="1"/>
  <c r="D12343" i="1"/>
  <c r="D12319" i="1"/>
  <c r="D12301" i="1"/>
  <c r="D12289" i="1"/>
  <c r="D12277" i="1"/>
  <c r="D12265" i="1"/>
  <c r="D12253" i="1"/>
  <c r="D12247" i="1"/>
  <c r="D12229" i="1"/>
  <c r="D12217" i="1"/>
  <c r="D12199" i="1"/>
  <c r="D12187" i="1"/>
  <c r="D12163" i="1"/>
  <c r="D12127" i="1"/>
  <c r="D12115" i="1"/>
  <c r="D12103" i="1"/>
  <c r="D12096" i="1"/>
  <c r="D12091" i="1"/>
  <c r="D12079" i="1"/>
  <c r="D12067" i="1"/>
  <c r="D12049" i="1"/>
  <c r="D12037" i="1"/>
  <c r="D12031" i="1"/>
  <c r="D12007" i="1"/>
  <c r="D12001" i="1"/>
  <c r="D11989" i="1"/>
  <c r="D11977" i="1"/>
  <c r="D11959" i="1"/>
  <c r="D11953" i="1"/>
  <c r="D11929" i="1"/>
  <c r="D11905" i="1"/>
  <c r="D11893" i="1"/>
  <c r="D11881" i="1"/>
  <c r="D11863" i="1"/>
  <c r="D11857" i="1"/>
  <c r="D11845" i="1"/>
  <c r="D11833" i="1"/>
  <c r="D11821" i="1"/>
  <c r="D11797" i="1"/>
  <c r="D11773" i="1"/>
  <c r="D11761" i="1"/>
  <c r="D11743" i="1"/>
  <c r="D11731" i="1"/>
  <c r="D11713" i="1"/>
  <c r="D11701" i="1"/>
  <c r="D11689" i="1"/>
  <c r="D11683" i="1"/>
  <c r="D11671" i="1"/>
  <c r="D11647" i="1"/>
  <c r="D11629" i="1"/>
  <c r="D11605" i="1"/>
  <c r="D11587" i="1"/>
  <c r="D11575" i="1"/>
  <c r="D11563" i="1"/>
  <c r="D11551" i="1"/>
  <c r="D11545" i="1"/>
  <c r="D11527" i="1"/>
  <c r="D11521" i="1"/>
  <c r="D11509" i="1"/>
  <c r="D11497" i="1"/>
  <c r="D11479" i="1"/>
  <c r="D11467" i="1"/>
  <c r="D11455" i="1"/>
  <c r="D11413" i="1"/>
  <c r="D11401" i="1"/>
  <c r="D11389" i="1"/>
  <c r="D11377" i="1"/>
  <c r="D11365" i="1"/>
  <c r="D11359" i="1"/>
  <c r="D11347" i="1"/>
  <c r="D11341" i="1"/>
  <c r="D11311" i="1"/>
  <c r="D11299" i="1"/>
  <c r="D11287" i="1"/>
  <c r="D11269" i="1"/>
  <c r="D11257" i="1"/>
  <c r="D11245" i="1"/>
  <c r="D11233" i="1"/>
  <c r="D11221" i="1"/>
  <c r="D11209" i="1"/>
  <c r="D11203" i="1"/>
  <c r="D11191" i="1"/>
  <c r="D11173" i="1"/>
  <c r="D11149" i="1"/>
  <c r="D11113" i="1"/>
  <c r="D11101" i="1"/>
  <c r="D11089" i="1"/>
  <c r="D11077" i="1"/>
  <c r="D11065" i="1"/>
  <c r="D11053" i="1"/>
  <c r="D11041" i="1"/>
  <c r="D11029" i="1"/>
  <c r="D11017" i="1"/>
  <c r="D11005" i="1"/>
  <c r="D10993" i="1"/>
  <c r="D10963" i="1"/>
  <c r="D10951" i="1"/>
  <c r="D10939" i="1"/>
  <c r="D10903" i="1"/>
  <c r="D10891" i="1"/>
  <c r="D10879" i="1"/>
  <c r="D10873" i="1"/>
  <c r="D10867" i="1"/>
  <c r="D10843" i="1"/>
  <c r="D10837" i="1"/>
  <c r="D10819" i="1"/>
  <c r="D10813" i="1"/>
  <c r="D10789" i="1"/>
  <c r="D10771" i="1"/>
  <c r="D10753" i="1"/>
  <c r="D10735" i="1"/>
  <c r="D10723" i="1"/>
  <c r="D10705" i="1"/>
  <c r="D10693" i="1"/>
  <c r="D10675" i="1"/>
  <c r="D10663" i="1"/>
  <c r="D10651" i="1"/>
  <c r="D10615" i="1"/>
  <c r="D10585" i="1"/>
  <c r="D10573" i="1"/>
  <c r="D10561" i="1"/>
  <c r="D10543" i="1"/>
  <c r="D10525" i="1"/>
  <c r="D10513" i="1"/>
  <c r="D10501" i="1"/>
  <c r="D10477" i="1"/>
  <c r="D10471" i="1"/>
  <c r="D10465" i="1"/>
  <c r="D10459" i="1"/>
  <c r="D10447" i="1"/>
  <c r="D10435" i="1"/>
  <c r="D10429" i="1"/>
  <c r="D10411" i="1"/>
  <c r="D10399" i="1"/>
  <c r="D10375" i="1"/>
  <c r="D10357" i="1"/>
  <c r="D10339" i="1"/>
  <c r="D10303" i="1"/>
  <c r="D10291" i="1"/>
  <c r="D10279" i="1"/>
  <c r="D10267" i="1"/>
  <c r="D10249" i="1"/>
  <c r="D10237" i="1"/>
  <c r="D10225" i="1"/>
  <c r="D10218" i="1"/>
  <c r="D10213" i="1"/>
  <c r="D10200" i="1"/>
  <c r="D10195" i="1"/>
  <c r="D10183" i="1"/>
  <c r="D10165" i="1"/>
  <c r="D10153" i="1"/>
  <c r="D10141" i="1"/>
  <c r="D10135" i="1"/>
  <c r="D10117" i="1"/>
  <c r="D10099" i="1"/>
  <c r="D10087" i="1"/>
  <c r="D10069" i="1"/>
  <c r="D16315" i="1"/>
  <c r="D16273" i="1"/>
  <c r="D16237" i="1"/>
  <c r="D16141" i="1"/>
  <c r="D16105" i="1"/>
  <c r="D15991" i="1"/>
  <c r="D15883" i="1"/>
  <c r="D15841" i="1"/>
  <c r="D15799" i="1"/>
  <c r="D16350" i="1"/>
  <c r="D16320" i="1"/>
  <c r="D16290" i="1"/>
  <c r="D16248" i="1"/>
  <c r="D16212" i="1"/>
  <c r="D16176" i="1"/>
  <c r="D16134" i="1"/>
  <c r="D16116" i="1"/>
  <c r="D16080" i="1"/>
  <c r="D16050" i="1"/>
  <c r="D16032" i="1"/>
  <c r="D16008" i="1"/>
  <c r="D15972" i="1"/>
  <c r="D15930" i="1"/>
  <c r="D15906" i="1"/>
  <c r="D15876" i="1"/>
  <c r="D15834" i="1"/>
  <c r="D15810" i="1"/>
  <c r="D15780" i="1"/>
  <c r="D15762" i="1"/>
  <c r="D15744" i="1"/>
  <c r="D15714" i="1"/>
  <c r="D15690" i="1"/>
  <c r="D15666" i="1"/>
  <c r="D15642" i="1"/>
  <c r="D15612" i="1"/>
  <c r="D15600" i="1"/>
  <c r="D15594" i="1"/>
  <c r="D15564" i="1"/>
  <c r="D15546" i="1"/>
  <c r="D15528" i="1"/>
  <c r="D15498" i="1"/>
  <c r="D15456" i="1"/>
  <c r="D15432" i="1"/>
  <c r="D15408" i="1"/>
  <c r="D15372" i="1"/>
  <c r="D15348" i="1"/>
  <c r="D15282" i="1"/>
  <c r="D15270" i="1"/>
  <c r="D15240" i="1"/>
  <c r="D15156" i="1"/>
  <c r="D15138" i="1"/>
  <c r="D15114" i="1"/>
  <c r="D15102" i="1"/>
  <c r="D15066" i="1"/>
  <c r="D15054" i="1"/>
  <c r="D15036" i="1"/>
  <c r="D15024" i="1"/>
  <c r="D15018" i="1"/>
  <c r="D15006" i="1"/>
  <c r="D14994" i="1"/>
  <c r="D14988" i="1"/>
  <c r="D14976" i="1"/>
  <c r="D14964" i="1"/>
  <c r="D14952" i="1"/>
  <c r="D14946" i="1"/>
  <c r="D14934" i="1"/>
  <c r="D14922" i="1"/>
  <c r="D14910" i="1"/>
  <c r="D14898" i="1"/>
  <c r="D14886" i="1"/>
  <c r="D14874" i="1"/>
  <c r="D14868" i="1"/>
  <c r="D14856" i="1"/>
  <c r="D14838" i="1"/>
  <c r="D14826" i="1"/>
  <c r="D14808" i="1"/>
  <c r="D14784" i="1"/>
  <c r="D14778" i="1"/>
  <c r="D14772" i="1"/>
  <c r="D14760" i="1"/>
  <c r="D14742" i="1"/>
  <c r="D14730" i="1"/>
  <c r="D14724" i="1"/>
  <c r="D14706" i="1"/>
  <c r="D14700" i="1"/>
  <c r="D14694" i="1"/>
  <c r="D14676" i="1"/>
  <c r="D14664" i="1"/>
  <c r="D14658" i="1"/>
  <c r="D14652" i="1"/>
  <c r="D14628" i="1"/>
  <c r="D14616" i="1"/>
  <c r="D14604" i="1"/>
  <c r="D14598" i="1"/>
  <c r="D14574" i="1"/>
  <c r="D14568" i="1"/>
  <c r="D14538" i="1"/>
  <c r="D14532" i="1"/>
  <c r="D14526" i="1"/>
  <c r="D14520" i="1"/>
  <c r="D14508" i="1"/>
  <c r="D14496" i="1"/>
  <c r="D14472" i="1"/>
  <c r="D14466" i="1"/>
  <c r="D14460" i="1"/>
  <c r="D14442" i="1"/>
  <c r="D14430" i="1"/>
  <c r="D14418" i="1"/>
  <c r="D14400" i="1"/>
  <c r="D14394" i="1"/>
  <c r="D14382" i="1"/>
  <c r="D14376" i="1"/>
  <c r="D14352" i="1"/>
  <c r="D14334" i="1"/>
  <c r="D14316" i="1"/>
  <c r="D14298" i="1"/>
  <c r="D14274" i="1"/>
  <c r="D14262" i="1"/>
  <c r="D14250" i="1"/>
  <c r="D14238" i="1"/>
  <c r="D14220" i="1"/>
  <c r="D14208" i="1"/>
  <c r="D14190" i="1"/>
  <c r="D14178" i="1"/>
  <c r="D14160" i="1"/>
  <c r="D14142" i="1"/>
  <c r="D14136" i="1"/>
  <c r="D14118" i="1"/>
  <c r="D14106" i="1"/>
  <c r="D14088" i="1"/>
  <c r="D14082" i="1"/>
  <c r="D14070" i="1"/>
  <c r="D14058" i="1"/>
  <c r="D14046" i="1"/>
  <c r="D14028" i="1"/>
  <c r="D14010" i="1"/>
  <c r="D13998" i="1"/>
  <c r="D13994" i="1"/>
  <c r="D13980" i="1"/>
  <c r="D13932" i="1"/>
  <c r="D13920" i="1"/>
  <c r="D13908" i="1"/>
  <c r="D13902" i="1"/>
  <c r="D13890" i="1"/>
  <c r="D13878" i="1"/>
  <c r="D13854" i="1"/>
  <c r="D13842" i="1"/>
  <c r="D13830" i="1"/>
  <c r="D13812" i="1"/>
  <c r="D13782" i="1"/>
  <c r="D13758" i="1"/>
  <c r="D13752" i="1"/>
  <c r="D13745" i="1"/>
  <c r="D13739" i="1"/>
  <c r="D13734" i="1"/>
  <c r="D13725" i="1"/>
  <c r="D13704" i="1"/>
  <c r="D13686" i="1"/>
  <c r="D13662" i="1"/>
  <c r="D13656" i="1"/>
  <c r="D13644" i="1"/>
  <c r="D13638" i="1"/>
  <c r="D13626" i="1"/>
  <c r="D13614" i="1"/>
  <c r="D13608" i="1"/>
  <c r="D13596" i="1"/>
  <c r="D13584" i="1"/>
  <c r="D13530" i="1"/>
  <c r="D13518" i="1"/>
  <c r="D13512" i="1"/>
  <c r="D13470" i="1"/>
  <c r="D13458" i="1"/>
  <c r="D13422" i="1"/>
  <c r="D13410" i="1"/>
  <c r="D13398" i="1"/>
  <c r="D13386" i="1"/>
  <c r="D13374" i="1"/>
  <c r="D13368" i="1"/>
  <c r="D13362" i="1"/>
  <c r="D13338" i="1"/>
  <c r="D13326" i="1"/>
  <c r="D13314" i="1"/>
  <c r="D13308" i="1"/>
  <c r="D13296" i="1"/>
  <c r="D13278" i="1"/>
  <c r="D13266" i="1"/>
  <c r="D13254" i="1"/>
  <c r="D13236" i="1"/>
  <c r="D13218" i="1"/>
  <c r="D13200" i="1"/>
  <c r="D13188" i="1"/>
  <c r="D13170" i="1"/>
  <c r="D13152" i="1"/>
  <c r="D13134" i="1"/>
  <c r="D13122" i="1"/>
  <c r="D13080" i="1"/>
  <c r="D13074" i="1"/>
  <c r="D13056" i="1"/>
  <c r="D13044" i="1"/>
  <c r="D13032" i="1"/>
  <c r="D13008" i="1"/>
  <c r="D12978" i="1"/>
  <c r="D12966" i="1"/>
  <c r="D12959" i="1"/>
  <c r="D12942" i="1"/>
  <c r="D12930" i="1"/>
  <c r="D12924" i="1"/>
  <c r="D12912" i="1"/>
  <c r="D12906" i="1"/>
  <c r="D12894" i="1"/>
  <c r="D12876" i="1"/>
  <c r="D12858" i="1"/>
  <c r="D12846" i="1"/>
  <c r="D12840" i="1"/>
  <c r="D12828" i="1"/>
  <c r="D12822" i="1"/>
  <c r="D12810" i="1"/>
  <c r="D12792" i="1"/>
  <c r="D12774" i="1"/>
  <c r="D12762" i="1"/>
  <c r="D12756" i="1"/>
  <c r="D12738" i="1"/>
  <c r="D12720" i="1"/>
  <c r="D12690" i="1"/>
  <c r="D12678" i="1"/>
  <c r="D12672" i="1"/>
  <c r="D12654" i="1"/>
  <c r="D12648" i="1"/>
  <c r="D12624" i="1"/>
  <c r="D12606" i="1"/>
  <c r="D12600" i="1"/>
  <c r="D12588" i="1"/>
  <c r="D12576" i="1"/>
  <c r="D12564" i="1"/>
  <c r="D12552" i="1"/>
  <c r="D12546" i="1"/>
  <c r="D12534" i="1"/>
  <c r="D12516" i="1"/>
  <c r="D12504" i="1"/>
  <c r="D12498" i="1"/>
  <c r="D12486" i="1"/>
  <c r="D12474" i="1"/>
  <c r="D12444" i="1"/>
  <c r="D12420" i="1"/>
  <c r="D12408" i="1"/>
  <c r="D12390" i="1"/>
  <c r="D12372" i="1"/>
  <c r="D12366" i="1"/>
  <c r="D12330" i="1"/>
  <c r="D12324" i="1"/>
  <c r="D12312" i="1"/>
  <c r="D12294" i="1"/>
  <c r="D12282" i="1"/>
  <c r="D12270" i="1"/>
  <c r="D12240" i="1"/>
  <c r="D12222" i="1"/>
  <c r="D12204" i="1"/>
  <c r="D12192" i="1"/>
  <c r="D12180" i="1"/>
  <c r="D12168" i="1"/>
  <c r="D12156" i="1"/>
  <c r="D12150" i="1"/>
  <c r="D12138" i="1"/>
  <c r="D12108" i="1"/>
  <c r="D12072" i="1"/>
  <c r="D12054" i="1"/>
  <c r="D12042" i="1"/>
  <c r="D12024" i="1"/>
  <c r="D12012" i="1"/>
  <c r="D11994" i="1"/>
  <c r="D11982" i="1"/>
  <c r="D11970" i="1"/>
  <c r="D11964" i="1"/>
  <c r="D11946" i="1"/>
  <c r="D11934" i="1"/>
  <c r="D11922" i="1"/>
  <c r="D11910" i="1"/>
  <c r="D11898" i="1"/>
  <c r="D11886" i="1"/>
  <c r="D11874" i="1"/>
  <c r="D11868" i="1"/>
  <c r="D11850" i="1"/>
  <c r="D11838" i="1"/>
  <c r="D11826" i="1"/>
  <c r="D11814" i="1"/>
  <c r="D11808" i="1"/>
  <c r="D11802" i="1"/>
  <c r="D11790" i="1"/>
  <c r="D11778" i="1"/>
  <c r="D11766" i="1"/>
  <c r="D11748" i="1"/>
  <c r="D11736" i="1"/>
  <c r="D11718" i="1"/>
  <c r="D11706" i="1"/>
  <c r="D11676" i="1"/>
  <c r="D11658" i="1"/>
  <c r="D11652" i="1"/>
  <c r="D11634" i="1"/>
  <c r="D11622" i="1"/>
  <c r="D11610" i="1"/>
  <c r="D11592" i="1"/>
  <c r="D11580" i="1"/>
  <c r="D11532" i="1"/>
  <c r="D11514" i="1"/>
  <c r="D11502" i="1"/>
  <c r="D11484" i="1"/>
  <c r="D11472" i="1"/>
  <c r="D11460" i="1"/>
  <c r="D11447" i="1"/>
  <c r="D11430" i="1"/>
  <c r="D11418" i="1"/>
  <c r="D11406" i="1"/>
  <c r="D11394" i="1"/>
  <c r="D11382" i="1"/>
  <c r="D11370" i="1"/>
  <c r="D11352" i="1"/>
  <c r="D11334" i="1"/>
  <c r="D11316" i="1"/>
  <c r="D11304" i="1"/>
  <c r="D11292" i="1"/>
  <c r="D11274" i="1"/>
  <c r="D11262" i="1"/>
  <c r="D11238" i="1"/>
  <c r="D11214" i="1"/>
  <c r="D11196" i="1"/>
  <c r="D11184" i="1"/>
  <c r="D11178" i="1"/>
  <c r="D11166" i="1"/>
  <c r="D11160" i="1"/>
  <c r="D11142" i="1"/>
  <c r="D11130" i="1"/>
  <c r="D11124" i="1"/>
  <c r="D11106" i="1"/>
  <c r="D11094" i="1"/>
  <c r="D11082" i="1"/>
  <c r="D11046" i="1"/>
  <c r="D11034" i="1"/>
  <c r="D11022" i="1"/>
  <c r="D11010" i="1"/>
  <c r="D10998" i="1"/>
  <c r="D10980" i="1"/>
  <c r="D10968" i="1"/>
  <c r="D10956" i="1"/>
  <c r="D10926" i="1"/>
  <c r="D10908" i="1"/>
  <c r="D10896" i="1"/>
  <c r="D10884" i="1"/>
  <c r="D10860" i="1"/>
  <c r="D10854" i="1"/>
  <c r="D10848" i="1"/>
  <c r="D10824" i="1"/>
  <c r="D10800" i="1"/>
  <c r="D10782" i="1"/>
  <c r="D10776" i="1"/>
  <c r="D10764" i="1"/>
  <c r="D10758" i="1"/>
  <c r="D10746" i="1"/>
  <c r="D10740" i="1"/>
  <c r="D10728" i="1"/>
  <c r="D10716" i="1"/>
  <c r="D10680" i="1"/>
  <c r="D10668" i="1"/>
  <c r="D10656" i="1"/>
  <c r="D10632" i="1"/>
  <c r="D10626" i="1"/>
  <c r="D10620" i="1"/>
  <c r="D10602" i="1"/>
  <c r="D10578" i="1"/>
  <c r="D10548" i="1"/>
  <c r="D10530" i="1"/>
  <c r="D10518" i="1"/>
  <c r="D10506" i="1"/>
  <c r="D10494" i="1"/>
  <c r="D10488" i="1"/>
  <c r="D10452" i="1"/>
  <c r="D10446" i="1"/>
  <c r="D10440" i="1"/>
  <c r="D10416" i="1"/>
  <c r="D10404" i="1"/>
  <c r="D10392" i="1"/>
  <c r="D10386" i="1"/>
  <c r="D10380" i="1"/>
  <c r="D10368" i="1"/>
  <c r="D10362" i="1"/>
  <c r="D10344" i="1"/>
  <c r="D10332" i="1"/>
  <c r="D10320" i="1"/>
  <c r="D10308" i="1"/>
  <c r="D10296" i="1"/>
  <c r="D10284" i="1"/>
  <c r="D10272" i="1"/>
  <c r="D10259" i="1"/>
  <c r="D10254" i="1"/>
  <c r="D10230" i="1"/>
  <c r="D10176" i="1"/>
  <c r="D10158" i="1"/>
  <c r="D10146" i="1"/>
  <c r="D10128" i="1"/>
  <c r="D10122" i="1"/>
  <c r="D10104" i="1"/>
  <c r="D10092" i="1"/>
  <c r="D10074" i="1"/>
  <c r="D10062" i="1"/>
  <c r="D10038" i="1"/>
  <c r="D10026" i="1"/>
  <c r="D10020" i="1"/>
  <c r="D10014" i="1"/>
  <c r="D9996" i="1"/>
  <c r="D9972" i="1"/>
  <c r="D9960" i="1"/>
  <c r="D9948" i="1"/>
  <c r="D9936" i="1"/>
  <c r="D9930" i="1"/>
  <c r="D9912" i="1"/>
  <c r="D9870" i="1"/>
  <c r="D9858" i="1"/>
  <c r="D9846" i="1"/>
  <c r="D16285" i="1"/>
  <c r="D16250" i="1"/>
  <c r="D16165" i="1"/>
  <c r="D15673" i="1"/>
  <c r="D16344" i="1"/>
  <c r="D16314" i="1"/>
  <c r="D16272" i="1"/>
  <c r="D16241" i="1"/>
  <c r="D16206" i="1"/>
  <c r="D16170" i="1"/>
  <c r="D16140" i="1"/>
  <c r="D16104" i="1"/>
  <c r="D16074" i="1"/>
  <c r="D16056" i="1"/>
  <c r="D16038" i="1"/>
  <c r="D16002" i="1"/>
  <c r="D15978" i="1"/>
  <c r="D15936" i="1"/>
  <c r="D15912" i="1"/>
  <c r="D15870" i="1"/>
  <c r="D15840" i="1"/>
  <c r="D15804" i="1"/>
  <c r="D15786" i="1"/>
  <c r="D15756" i="1"/>
  <c r="D15726" i="1"/>
  <c r="D15684" i="1"/>
  <c r="D15660" i="1"/>
  <c r="D15624" i="1"/>
  <c r="D15588" i="1"/>
  <c r="D15558" i="1"/>
  <c r="D15522" i="1"/>
  <c r="D15492" i="1"/>
  <c r="D15450" i="1"/>
  <c r="D15426" i="1"/>
  <c r="D15396" i="1"/>
  <c r="D15354" i="1"/>
  <c r="D15330" i="1"/>
  <c r="D15300" i="1"/>
  <c r="D15234" i="1"/>
  <c r="D15192" i="1"/>
  <c r="D15168" i="1"/>
  <c r="D16343" i="1"/>
  <c r="D16331" i="1"/>
  <c r="D16307" i="1"/>
  <c r="D16277" i="1"/>
  <c r="D16265" i="1"/>
  <c r="D16211" i="1"/>
  <c r="D16193" i="1"/>
  <c r="D16157" i="1"/>
  <c r="D16139" i="1"/>
  <c r="D16121" i="1"/>
  <c r="D16097" i="1"/>
  <c r="D16073" i="1"/>
  <c r="D16037" i="1"/>
  <c r="D16019" i="1"/>
  <c r="D16001" i="1"/>
  <c r="D15971" i="1"/>
  <c r="D15947" i="1"/>
  <c r="D15923" i="1"/>
  <c r="D15899" i="1"/>
  <c r="D15869" i="1"/>
  <c r="D15845" i="1"/>
  <c r="D15815" i="1"/>
  <c r="D15785" i="1"/>
  <c r="D15749" i="1"/>
  <c r="D15725" i="1"/>
  <c r="D15713" i="1"/>
  <c r="D15707" i="1"/>
  <c r="D15701" i="1"/>
  <c r="D15695" i="1"/>
  <c r="D15689" i="1"/>
  <c r="D15683" i="1"/>
  <c r="D15677" i="1"/>
  <c r="D15671" i="1"/>
  <c r="D15665" i="1"/>
  <c r="D15659" i="1"/>
  <c r="D15653" i="1"/>
  <c r="D15647" i="1"/>
  <c r="D15641" i="1"/>
  <c r="D15635" i="1"/>
  <c r="D15629" i="1"/>
  <c r="D15623" i="1"/>
  <c r="D15617" i="1"/>
  <c r="D15611" i="1"/>
  <c r="D15605" i="1"/>
  <c r="D15599" i="1"/>
  <c r="D15593" i="1"/>
  <c r="D15587" i="1"/>
  <c r="D15581" i="1"/>
  <c r="D15575" i="1"/>
  <c r="D15569" i="1"/>
  <c r="D15563" i="1"/>
  <c r="D15557" i="1"/>
  <c r="D15551" i="1"/>
  <c r="D15545" i="1"/>
  <c r="D15539" i="1"/>
  <c r="D15533" i="1"/>
  <c r="D15527" i="1"/>
  <c r="D15521" i="1"/>
  <c r="D15515" i="1"/>
  <c r="D15509" i="1"/>
  <c r="D15503" i="1"/>
  <c r="D15497" i="1"/>
  <c r="D15491" i="1"/>
  <c r="D15485" i="1"/>
  <c r="D15479" i="1"/>
  <c r="D15473" i="1"/>
  <c r="D15467" i="1"/>
  <c r="D15461" i="1"/>
  <c r="D15455" i="1"/>
  <c r="D15449" i="1"/>
  <c r="D15443" i="1"/>
  <c r="D15437" i="1"/>
  <c r="D15431" i="1"/>
  <c r="D15425" i="1"/>
  <c r="D15419" i="1"/>
  <c r="D15413" i="1"/>
  <c r="D15407" i="1"/>
  <c r="D15401" i="1"/>
  <c r="D15395" i="1"/>
  <c r="D15389" i="1"/>
  <c r="D15383" i="1"/>
  <c r="D15377" i="1"/>
  <c r="D15371" i="1"/>
  <c r="D15365" i="1"/>
  <c r="D15359" i="1"/>
  <c r="D15353" i="1"/>
  <c r="D15347" i="1"/>
  <c r="D15341" i="1"/>
  <c r="D15335" i="1"/>
  <c r="D15329" i="1"/>
  <c r="D15323" i="1"/>
  <c r="D15317" i="1"/>
  <c r="D15311" i="1"/>
  <c r="D15305" i="1"/>
  <c r="D15299" i="1"/>
  <c r="D15293" i="1"/>
  <c r="D15287" i="1"/>
  <c r="D15281" i="1"/>
  <c r="D15275" i="1"/>
  <c r="D15269" i="1"/>
  <c r="D15263" i="1"/>
  <c r="D15257" i="1"/>
  <c r="D15251" i="1"/>
  <c r="D15245" i="1"/>
  <c r="D15239" i="1"/>
  <c r="D15233" i="1"/>
  <c r="D15227" i="1"/>
  <c r="D15221" i="1"/>
  <c r="D15215" i="1"/>
  <c r="D15209" i="1"/>
  <c r="D15203" i="1"/>
  <c r="D15197" i="1"/>
  <c r="D15191" i="1"/>
  <c r="D15185" i="1"/>
  <c r="D15179" i="1"/>
  <c r="D15173" i="1"/>
  <c r="D15167" i="1"/>
  <c r="D15161" i="1"/>
  <c r="D15155" i="1"/>
  <c r="D15149" i="1"/>
  <c r="D15143" i="1"/>
  <c r="D15137" i="1"/>
  <c r="D15131" i="1"/>
  <c r="D15125" i="1"/>
  <c r="D15119" i="1"/>
  <c r="D15113" i="1"/>
  <c r="D15107" i="1"/>
  <c r="D15101" i="1"/>
  <c r="D15095" i="1"/>
  <c r="D15089" i="1"/>
  <c r="D15083" i="1"/>
  <c r="D15077" i="1"/>
  <c r="D15071" i="1"/>
  <c r="D15065" i="1"/>
  <c r="D15059" i="1"/>
  <c r="D15053" i="1"/>
  <c r="D15047" i="1"/>
  <c r="D15041" i="1"/>
  <c r="D15035" i="1"/>
  <c r="D15029" i="1"/>
  <c r="D15023" i="1"/>
  <c r="D15017" i="1"/>
  <c r="D15011" i="1"/>
  <c r="D15005" i="1"/>
  <c r="D14999" i="1"/>
  <c r="D14993" i="1"/>
  <c r="D14987" i="1"/>
  <c r="D14981" i="1"/>
  <c r="D14975" i="1"/>
  <c r="D14969" i="1"/>
  <c r="D14963" i="1"/>
  <c r="D14957" i="1"/>
  <c r="D14951" i="1"/>
  <c r="D14945" i="1"/>
  <c r="D14939" i="1"/>
  <c r="D14933" i="1"/>
  <c r="D14927" i="1"/>
  <c r="D14921" i="1"/>
  <c r="D14915" i="1"/>
  <c r="D14909" i="1"/>
  <c r="D14903" i="1"/>
  <c r="D14897" i="1"/>
  <c r="D14891" i="1"/>
  <c r="D14885" i="1"/>
  <c r="D14879" i="1"/>
  <c r="D14873" i="1"/>
  <c r="D14867" i="1"/>
  <c r="D14861" i="1"/>
  <c r="D14855" i="1"/>
  <c r="D14849" i="1"/>
  <c r="D14843" i="1"/>
  <c r="D14837" i="1"/>
  <c r="D14831" i="1"/>
  <c r="D14825" i="1"/>
  <c r="D14819" i="1"/>
  <c r="D14813" i="1"/>
  <c r="D14807" i="1"/>
  <c r="D14801" i="1"/>
  <c r="D14795" i="1"/>
  <c r="D14789" i="1"/>
  <c r="D14783" i="1"/>
  <c r="D14777" i="1"/>
  <c r="D14771" i="1"/>
  <c r="D14765" i="1"/>
  <c r="D14759" i="1"/>
  <c r="D14753" i="1"/>
  <c r="D14747" i="1"/>
  <c r="D14741" i="1"/>
  <c r="D14735" i="1"/>
  <c r="D14729" i="1"/>
  <c r="D14723" i="1"/>
  <c r="D14717" i="1"/>
  <c r="D14711" i="1"/>
  <c r="D14705" i="1"/>
  <c r="D14699" i="1"/>
  <c r="D14693" i="1"/>
  <c r="D14687" i="1"/>
  <c r="D14681" i="1"/>
  <c r="D14675" i="1"/>
  <c r="D14669" i="1"/>
  <c r="D14663" i="1"/>
  <c r="D14657" i="1"/>
  <c r="D14651" i="1"/>
  <c r="D14645" i="1"/>
  <c r="D14639" i="1"/>
  <c r="D14633" i="1"/>
  <c r="D14627" i="1"/>
  <c r="D14621" i="1"/>
  <c r="D14615" i="1"/>
  <c r="D14609" i="1"/>
  <c r="D14603" i="1"/>
  <c r="D14597" i="1"/>
  <c r="D14591" i="1"/>
  <c r="D14585" i="1"/>
  <c r="D14579" i="1"/>
  <c r="D14573" i="1"/>
  <c r="D14567" i="1"/>
  <c r="D14561" i="1"/>
  <c r="D14555" i="1"/>
  <c r="D14549" i="1"/>
  <c r="D14543" i="1"/>
  <c r="D14537" i="1"/>
  <c r="D14531" i="1"/>
  <c r="D14525" i="1"/>
  <c r="D14519" i="1"/>
  <c r="D14513" i="1"/>
  <c r="D14507" i="1"/>
  <c r="D14501" i="1"/>
  <c r="D14495" i="1"/>
  <c r="D14489" i="1"/>
  <c r="D14483" i="1"/>
  <c r="D14477" i="1"/>
  <c r="D14471" i="1"/>
  <c r="D14465" i="1"/>
  <c r="D14459" i="1"/>
  <c r="D14453" i="1"/>
  <c r="D14447" i="1"/>
  <c r="D14441" i="1"/>
  <c r="D14435" i="1"/>
  <c r="D14429" i="1"/>
  <c r="D14423" i="1"/>
  <c r="D14417" i="1"/>
  <c r="D14411" i="1"/>
  <c r="D14405" i="1"/>
  <c r="D14399" i="1"/>
  <c r="D14393" i="1"/>
  <c r="D14387" i="1"/>
  <c r="D14381" i="1"/>
  <c r="D14375" i="1"/>
  <c r="D14369" i="1"/>
  <c r="D14363" i="1"/>
  <c r="D14357" i="1"/>
  <c r="D14351" i="1"/>
  <c r="D14345" i="1"/>
  <c r="D14339" i="1"/>
  <c r="D14333" i="1"/>
  <c r="D14327" i="1"/>
  <c r="D14321" i="1"/>
  <c r="D14315" i="1"/>
  <c r="D14309" i="1"/>
  <c r="D14303" i="1"/>
  <c r="D14297" i="1"/>
  <c r="D14291" i="1"/>
  <c r="D14285" i="1"/>
  <c r="D14279" i="1"/>
  <c r="D14273" i="1"/>
  <c r="D14267" i="1"/>
  <c r="D14261" i="1"/>
  <c r="D14255" i="1"/>
  <c r="D14249" i="1"/>
  <c r="D14243" i="1"/>
  <c r="D14237" i="1"/>
  <c r="D14231" i="1"/>
  <c r="D14225" i="1"/>
  <c r="D14219" i="1"/>
  <c r="D14213" i="1"/>
  <c r="D14207" i="1"/>
  <c r="D14201" i="1"/>
  <c r="D14195" i="1"/>
  <c r="D14189" i="1"/>
  <c r="D14183" i="1"/>
  <c r="D14177" i="1"/>
  <c r="D14171" i="1"/>
  <c r="D14165" i="1"/>
  <c r="D14159" i="1"/>
  <c r="D14153" i="1"/>
  <c r="D14147" i="1"/>
  <c r="D14141" i="1"/>
  <c r="D14135" i="1"/>
  <c r="D14129" i="1"/>
  <c r="D14123" i="1"/>
  <c r="D14117" i="1"/>
  <c r="D14111" i="1"/>
  <c r="D14105" i="1"/>
  <c r="D14099" i="1"/>
  <c r="D14093" i="1"/>
  <c r="D14087" i="1"/>
  <c r="D14081" i="1"/>
  <c r="D14075" i="1"/>
  <c r="D14069" i="1"/>
  <c r="D14063" i="1"/>
  <c r="D14057" i="1"/>
  <c r="D14051" i="1"/>
  <c r="D14045" i="1"/>
  <c r="D14039" i="1"/>
  <c r="D14033" i="1"/>
  <c r="D14027" i="1"/>
  <c r="D14021" i="1"/>
  <c r="D14015" i="1"/>
  <c r="D14009" i="1"/>
  <c r="D14001" i="1"/>
  <c r="D13997" i="1"/>
  <c r="D13991" i="1"/>
  <c r="D13984" i="1"/>
  <c r="D13979" i="1"/>
  <c r="D13973" i="1"/>
  <c r="D13967" i="1"/>
  <c r="D13961" i="1"/>
  <c r="D13955" i="1"/>
  <c r="D13949" i="1"/>
  <c r="D13943" i="1"/>
  <c r="D13937" i="1"/>
  <c r="D13931" i="1"/>
  <c r="D13925" i="1"/>
  <c r="D13919" i="1"/>
  <c r="D13913" i="1"/>
  <c r="D13907" i="1"/>
  <c r="D13901" i="1"/>
  <c r="D13895" i="1"/>
  <c r="D13889" i="1"/>
  <c r="D13883" i="1"/>
  <c r="D13877" i="1"/>
  <c r="D13871" i="1"/>
  <c r="D13864" i="1"/>
  <c r="D13859" i="1"/>
  <c r="D13853" i="1"/>
  <c r="D13847" i="1"/>
  <c r="D13841" i="1"/>
  <c r="D13835" i="1"/>
  <c r="D13829" i="1"/>
  <c r="D13823" i="1"/>
  <c r="D13817" i="1"/>
  <c r="D13811" i="1"/>
  <c r="D13805" i="1"/>
  <c r="D13800" i="1"/>
  <c r="D13792" i="1"/>
  <c r="D13787" i="1"/>
  <c r="D13781" i="1"/>
  <c r="D13775" i="1"/>
  <c r="D13769" i="1"/>
  <c r="D13763" i="1"/>
  <c r="D13757" i="1"/>
  <c r="D13751" i="1"/>
  <c r="D13743" i="1"/>
  <c r="D13738" i="1"/>
  <c r="D13732" i="1"/>
  <c r="D13720" i="1"/>
  <c r="D13715" i="1"/>
  <c r="D13709" i="1"/>
  <c r="D13703" i="1"/>
  <c r="D13697" i="1"/>
  <c r="D13691" i="1"/>
  <c r="D13685" i="1"/>
  <c r="D13679" i="1"/>
  <c r="D13673" i="1"/>
  <c r="D13667" i="1"/>
  <c r="D13661" i="1"/>
  <c r="D13655" i="1"/>
  <c r="D13649" i="1"/>
  <c r="D13643" i="1"/>
  <c r="D13637" i="1"/>
  <c r="D13631" i="1"/>
  <c r="D13625" i="1"/>
  <c r="D13619" i="1"/>
  <c r="D13613" i="1"/>
  <c r="D13607" i="1"/>
  <c r="D13601" i="1"/>
  <c r="D13595" i="1"/>
  <c r="D13589" i="1"/>
  <c r="D13583" i="1"/>
  <c r="D13577" i="1"/>
  <c r="D13570" i="1"/>
  <c r="D13559" i="1"/>
  <c r="D13554" i="1"/>
  <c r="D13548" i="1"/>
  <c r="D13541" i="1"/>
  <c r="D13535" i="1"/>
  <c r="D13529" i="1"/>
  <c r="D13523" i="1"/>
  <c r="D13517" i="1"/>
  <c r="D13511" i="1"/>
  <c r="D13505" i="1"/>
  <c r="D13499" i="1"/>
  <c r="D13493" i="1"/>
  <c r="D13487" i="1"/>
  <c r="D13481" i="1"/>
  <c r="D13475" i="1"/>
  <c r="D13469" i="1"/>
  <c r="D13463" i="1"/>
  <c r="D13457" i="1"/>
  <c r="D13451" i="1"/>
  <c r="D13445" i="1"/>
  <c r="D13439" i="1"/>
  <c r="D13433" i="1"/>
  <c r="D13427" i="1"/>
  <c r="D13421" i="1"/>
  <c r="D13415" i="1"/>
  <c r="D13409" i="1"/>
  <c r="D13403" i="1"/>
  <c r="D13397" i="1"/>
  <c r="D13391" i="1"/>
  <c r="D13385" i="1"/>
  <c r="D13379" i="1"/>
  <c r="D13373" i="1"/>
  <c r="D13367" i="1"/>
  <c r="D13361" i="1"/>
  <c r="D13355" i="1"/>
  <c r="D13349" i="1"/>
  <c r="D13343" i="1"/>
  <c r="D13337" i="1"/>
  <c r="D13331" i="1"/>
  <c r="D13325" i="1"/>
  <c r="D13319" i="1"/>
  <c r="D13313" i="1"/>
  <c r="D13307" i="1"/>
  <c r="D13301" i="1"/>
  <c r="D13295" i="1"/>
  <c r="D13289" i="1"/>
  <c r="D13283" i="1"/>
  <c r="D13277" i="1"/>
  <c r="D13271" i="1"/>
  <c r="D13265" i="1"/>
  <c r="D13259" i="1"/>
  <c r="D13253" i="1"/>
  <c r="D13247" i="1"/>
  <c r="D13241" i="1"/>
  <c r="D13235" i="1"/>
  <c r="D13229" i="1"/>
  <c r="D13223" i="1"/>
  <c r="D13217" i="1"/>
  <c r="D13211" i="1"/>
  <c r="D13205" i="1"/>
  <c r="D13199" i="1"/>
  <c r="D13193" i="1"/>
  <c r="D13187" i="1"/>
  <c r="D13181" i="1"/>
  <c r="D13175" i="1"/>
  <c r="D13169" i="1"/>
  <c r="D13163" i="1"/>
  <c r="D13157" i="1"/>
  <c r="D13151" i="1"/>
  <c r="D13145" i="1"/>
  <c r="D13139" i="1"/>
  <c r="D13133" i="1"/>
  <c r="D13127" i="1"/>
  <c r="D13121" i="1"/>
  <c r="D13115" i="1"/>
  <c r="D13109" i="1"/>
  <c r="D13103" i="1"/>
  <c r="D13097" i="1"/>
  <c r="D13091" i="1"/>
  <c r="D13085" i="1"/>
  <c r="D13079" i="1"/>
  <c r="D13073" i="1"/>
  <c r="D13067" i="1"/>
  <c r="D13061" i="1"/>
  <c r="D13055" i="1"/>
  <c r="D13049" i="1"/>
  <c r="D13043" i="1"/>
  <c r="D13037" i="1"/>
  <c r="D13031" i="1"/>
  <c r="D13025" i="1"/>
  <c r="D13019" i="1"/>
  <c r="D13013" i="1"/>
  <c r="D13007" i="1"/>
  <c r="D13000" i="1"/>
  <c r="D12996" i="1"/>
  <c r="D12989" i="1"/>
  <c r="D12983" i="1"/>
  <c r="D12977" i="1"/>
  <c r="D12971" i="1"/>
  <c r="D12964" i="1"/>
  <c r="D12963" i="1"/>
  <c r="D12953" i="1"/>
  <c r="D12946" i="1"/>
  <c r="D12941" i="1"/>
  <c r="D12935" i="1"/>
  <c r="D12929" i="1"/>
  <c r="D12923" i="1"/>
  <c r="D12917" i="1"/>
  <c r="D12911" i="1"/>
  <c r="D12905" i="1"/>
  <c r="D12899" i="1"/>
  <c r="D12893" i="1"/>
  <c r="D12887" i="1"/>
  <c r="D12881" i="1"/>
  <c r="D12875" i="1"/>
  <c r="D12869" i="1"/>
  <c r="D12863" i="1"/>
  <c r="D12857" i="1"/>
  <c r="D12851" i="1"/>
  <c r="D12845" i="1"/>
  <c r="D12839" i="1"/>
  <c r="D12833" i="1"/>
  <c r="D12827" i="1"/>
  <c r="D12821" i="1"/>
  <c r="D12815" i="1"/>
  <c r="D12809" i="1"/>
  <c r="D12803" i="1"/>
  <c r="D12797" i="1"/>
  <c r="D12791" i="1"/>
  <c r="D12785" i="1"/>
  <c r="D12779" i="1"/>
  <c r="D12773" i="1"/>
  <c r="D12767" i="1"/>
  <c r="D12761" i="1"/>
  <c r="D12755" i="1"/>
  <c r="D12749" i="1"/>
  <c r="D12743" i="1"/>
  <c r="D12737" i="1"/>
  <c r="D12731" i="1"/>
  <c r="D12725" i="1"/>
  <c r="D12719" i="1"/>
  <c r="D12713" i="1"/>
  <c r="D12707" i="1"/>
  <c r="D12701" i="1"/>
  <c r="D12695" i="1"/>
  <c r="D12689" i="1"/>
  <c r="D12683" i="1"/>
  <c r="D12677" i="1"/>
  <c r="D12671" i="1"/>
  <c r="D12665" i="1"/>
  <c r="D12659" i="1"/>
  <c r="D12653" i="1"/>
  <c r="D12647" i="1"/>
  <c r="D12641" i="1"/>
  <c r="D12635" i="1"/>
  <c r="D12629" i="1"/>
  <c r="D12623" i="1"/>
  <c r="D12617" i="1"/>
  <c r="D12611" i="1"/>
  <c r="D12605" i="1"/>
  <c r="D12599" i="1"/>
  <c r="D12593" i="1"/>
  <c r="D12587" i="1"/>
  <c r="D12581" i="1"/>
  <c r="D12575" i="1"/>
  <c r="D12569" i="1"/>
  <c r="D12563" i="1"/>
  <c r="D12557" i="1"/>
  <c r="D12551" i="1"/>
  <c r="D12545" i="1"/>
  <c r="D12539" i="1"/>
  <c r="D12533" i="1"/>
  <c r="D12527" i="1"/>
  <c r="D12521" i="1"/>
  <c r="D12515" i="1"/>
  <c r="D12509" i="1"/>
  <c r="D12503" i="1"/>
  <c r="D12497" i="1"/>
  <c r="D12491" i="1"/>
  <c r="D12485" i="1"/>
  <c r="D12479" i="1"/>
  <c r="D12473" i="1"/>
  <c r="D12467" i="1"/>
  <c r="D12461" i="1"/>
  <c r="D12455" i="1"/>
  <c r="D12449" i="1"/>
  <c r="D12443" i="1"/>
  <c r="D12437" i="1"/>
  <c r="D12431" i="1"/>
  <c r="D12425" i="1"/>
  <c r="D12419" i="1"/>
  <c r="D12413" i="1"/>
  <c r="D12407" i="1"/>
  <c r="D12401" i="1"/>
  <c r="D12395" i="1"/>
  <c r="D12389" i="1"/>
  <c r="D12383" i="1"/>
  <c r="D12377" i="1"/>
  <c r="D12371" i="1"/>
  <c r="D12365" i="1"/>
  <c r="D12359" i="1"/>
  <c r="D12353" i="1"/>
  <c r="D12347" i="1"/>
  <c r="D12341" i="1"/>
  <c r="D12335" i="1"/>
  <c r="D12329" i="1"/>
  <c r="D12323" i="1"/>
  <c r="D12317" i="1"/>
  <c r="D12311" i="1"/>
  <c r="D12305" i="1"/>
  <c r="D12299" i="1"/>
  <c r="D12293" i="1"/>
  <c r="D12287" i="1"/>
  <c r="D12281" i="1"/>
  <c r="D12275" i="1"/>
  <c r="D12269" i="1"/>
  <c r="D12263" i="1"/>
  <c r="D12257" i="1"/>
  <c r="D12251" i="1"/>
  <c r="D12245" i="1"/>
  <c r="D12239" i="1"/>
  <c r="D12233" i="1"/>
  <c r="D12227" i="1"/>
  <c r="D12221" i="1"/>
  <c r="D12215" i="1"/>
  <c r="D12209" i="1"/>
  <c r="D12203" i="1"/>
  <c r="D12197" i="1"/>
  <c r="D12191" i="1"/>
  <c r="D12185" i="1"/>
  <c r="D12179" i="1"/>
  <c r="D12173" i="1"/>
  <c r="D12167" i="1"/>
  <c r="D12161" i="1"/>
  <c r="D12155" i="1"/>
  <c r="D12149" i="1"/>
  <c r="D12143" i="1"/>
  <c r="D12137" i="1"/>
  <c r="D12131" i="1"/>
  <c r="D12125" i="1"/>
  <c r="D12119" i="1"/>
  <c r="D12113" i="1"/>
  <c r="D12107" i="1"/>
  <c r="D12101" i="1"/>
  <c r="D12095" i="1"/>
  <c r="D12089" i="1"/>
  <c r="D12083" i="1"/>
  <c r="D12077" i="1"/>
  <c r="D12071" i="1"/>
  <c r="D12065" i="1"/>
  <c r="D12059" i="1"/>
  <c r="D12053" i="1"/>
  <c r="D12047" i="1"/>
  <c r="D12041" i="1"/>
  <c r="D12035" i="1"/>
  <c r="D12029" i="1"/>
  <c r="D12023" i="1"/>
  <c r="D12017" i="1"/>
  <c r="D12011" i="1"/>
  <c r="D12005" i="1"/>
  <c r="D11999" i="1"/>
  <c r="D11993" i="1"/>
  <c r="D11987" i="1"/>
  <c r="D11981" i="1"/>
  <c r="D11975" i="1"/>
  <c r="D11969" i="1"/>
  <c r="D11963" i="1"/>
  <c r="D11957" i="1"/>
  <c r="D11951" i="1"/>
  <c r="D11945" i="1"/>
  <c r="D11939" i="1"/>
  <c r="D11933" i="1"/>
  <c r="D11927" i="1"/>
  <c r="D11921" i="1"/>
  <c r="D11915" i="1"/>
  <c r="D11909" i="1"/>
  <c r="D11903" i="1"/>
  <c r="D11897" i="1"/>
  <c r="D11891" i="1"/>
  <c r="D11885" i="1"/>
  <c r="D11879" i="1"/>
  <c r="D11873" i="1"/>
  <c r="D11867" i="1"/>
  <c r="D11861" i="1"/>
  <c r="D11855" i="1"/>
  <c r="D11849" i="1"/>
  <c r="D11843" i="1"/>
  <c r="D11837" i="1"/>
  <c r="D11831" i="1"/>
  <c r="D11825" i="1"/>
  <c r="D11819" i="1"/>
  <c r="D11813" i="1"/>
  <c r="D11807" i="1"/>
  <c r="D11801" i="1"/>
  <c r="D11795" i="1"/>
  <c r="D11789" i="1"/>
  <c r="D11783" i="1"/>
  <c r="D11777" i="1"/>
  <c r="D11771" i="1"/>
  <c r="D11765" i="1"/>
  <c r="D11759" i="1"/>
  <c r="D11753" i="1"/>
  <c r="D11747" i="1"/>
  <c r="D11741" i="1"/>
  <c r="D11735" i="1"/>
  <c r="D11729" i="1"/>
  <c r="D11723" i="1"/>
  <c r="D11717" i="1"/>
  <c r="D11711" i="1"/>
  <c r="D11705" i="1"/>
  <c r="D11699" i="1"/>
  <c r="D11693" i="1"/>
  <c r="D11687" i="1"/>
  <c r="D11681" i="1"/>
  <c r="D11675" i="1"/>
  <c r="D11669" i="1"/>
  <c r="D11663" i="1"/>
  <c r="D11657" i="1"/>
  <c r="D11651" i="1"/>
  <c r="D11645" i="1"/>
  <c r="D11639" i="1"/>
  <c r="D11633" i="1"/>
  <c r="D11627" i="1"/>
  <c r="D11621" i="1"/>
  <c r="D11615" i="1"/>
  <c r="D11609" i="1"/>
  <c r="D11603" i="1"/>
  <c r="D11597" i="1"/>
  <c r="D11591" i="1"/>
  <c r="D11585" i="1"/>
  <c r="D11579" i="1"/>
  <c r="D11573" i="1"/>
  <c r="D11567" i="1"/>
  <c r="D11561" i="1"/>
  <c r="D11555" i="1"/>
  <c r="D11549" i="1"/>
  <c r="D11543" i="1"/>
  <c r="D11537" i="1"/>
  <c r="D11531" i="1"/>
  <c r="D11525" i="1"/>
  <c r="D11519" i="1"/>
  <c r="D11513" i="1"/>
  <c r="D11507" i="1"/>
  <c r="D11501" i="1"/>
  <c r="D11495" i="1"/>
  <c r="D11489" i="1"/>
  <c r="D11483" i="1"/>
  <c r="D11477" i="1"/>
  <c r="D11471" i="1"/>
  <c r="D11465" i="1"/>
  <c r="D11459" i="1"/>
  <c r="D11453" i="1"/>
  <c r="D11448" i="1"/>
  <c r="D11435" i="1"/>
  <c r="D11429" i="1"/>
  <c r="D11423" i="1"/>
  <c r="D11417" i="1"/>
  <c r="D11411" i="1"/>
  <c r="D11405" i="1"/>
  <c r="D11399" i="1"/>
  <c r="D11393" i="1"/>
  <c r="D11387" i="1"/>
  <c r="D11381" i="1"/>
  <c r="D11375" i="1"/>
  <c r="D11369" i="1"/>
  <c r="D11363" i="1"/>
  <c r="D11357" i="1"/>
  <c r="D11351" i="1"/>
  <c r="D11345" i="1"/>
  <c r="D11339" i="1"/>
  <c r="D11333" i="1"/>
  <c r="D11327" i="1"/>
  <c r="D11321" i="1"/>
  <c r="D11315" i="1"/>
  <c r="D11309" i="1"/>
  <c r="D11303" i="1"/>
  <c r="D11297" i="1"/>
  <c r="D11291" i="1"/>
  <c r="D11285" i="1"/>
  <c r="D11279" i="1"/>
  <c r="D11272" i="1"/>
  <c r="D11267" i="1"/>
  <c r="D11261" i="1"/>
  <c r="D11255" i="1"/>
  <c r="D11249" i="1"/>
  <c r="D11243" i="1"/>
  <c r="D11237" i="1"/>
  <c r="D11231" i="1"/>
  <c r="D11225" i="1"/>
  <c r="D11219" i="1"/>
  <c r="D11213" i="1"/>
  <c r="D11207" i="1"/>
  <c r="D11201" i="1"/>
  <c r="D11195" i="1"/>
  <c r="D11189" i="1"/>
  <c r="D11183" i="1"/>
  <c r="D11177" i="1"/>
  <c r="D11171" i="1"/>
  <c r="D11165" i="1"/>
  <c r="D11159" i="1"/>
  <c r="D11153" i="1"/>
  <c r="D11147" i="1"/>
  <c r="D11141" i="1"/>
  <c r="D11135" i="1"/>
  <c r="D11129" i="1"/>
  <c r="D11123" i="1"/>
  <c r="D11117" i="1"/>
  <c r="D11111" i="1"/>
  <c r="D11105" i="1"/>
  <c r="D11099" i="1"/>
  <c r="D11093" i="1"/>
  <c r="D11087" i="1"/>
  <c r="D11081" i="1"/>
  <c r="D11075" i="1"/>
  <c r="D11069" i="1"/>
  <c r="D11063" i="1"/>
  <c r="D11057" i="1"/>
  <c r="D11051" i="1"/>
  <c r="D11045" i="1"/>
  <c r="D11039" i="1"/>
  <c r="D11033" i="1"/>
  <c r="D11027" i="1"/>
  <c r="D11021" i="1"/>
  <c r="D11015" i="1"/>
  <c r="D11009" i="1"/>
  <c r="D11003" i="1"/>
  <c r="D10997" i="1"/>
  <c r="D10991" i="1"/>
  <c r="D10985" i="1"/>
  <c r="D10979" i="1"/>
  <c r="D10973" i="1"/>
  <c r="D10967" i="1"/>
  <c r="D10961" i="1"/>
  <c r="D10955" i="1"/>
  <c r="D10949" i="1"/>
  <c r="D10943" i="1"/>
  <c r="D10937" i="1"/>
  <c r="D10931" i="1"/>
  <c r="D10925" i="1"/>
  <c r="D10917" i="1"/>
  <c r="D10907" i="1"/>
  <c r="D10901" i="1"/>
  <c r="D10895" i="1"/>
  <c r="D10889" i="1"/>
  <c r="D10883" i="1"/>
  <c r="D10877" i="1"/>
  <c r="D10871" i="1"/>
  <c r="D10865" i="1"/>
  <c r="D10859" i="1"/>
  <c r="D10853" i="1"/>
  <c r="D10847" i="1"/>
  <c r="D10841" i="1"/>
  <c r="D10835" i="1"/>
  <c r="D10829" i="1"/>
  <c r="D10823" i="1"/>
  <c r="D10817" i="1"/>
  <c r="D10811" i="1"/>
  <c r="D10805" i="1"/>
  <c r="D10799" i="1"/>
  <c r="D10793" i="1"/>
  <c r="D10787" i="1"/>
  <c r="D10781" i="1"/>
  <c r="D10775" i="1"/>
  <c r="D10769" i="1"/>
  <c r="D10763" i="1"/>
  <c r="D10757" i="1"/>
  <c r="D10751" i="1"/>
  <c r="D10745" i="1"/>
  <c r="D10739" i="1"/>
  <c r="D10733" i="1"/>
  <c r="D10727" i="1"/>
  <c r="D16327" i="1"/>
  <c r="D16242" i="1"/>
  <c r="D16207" i="1"/>
  <c r="D16093" i="1"/>
  <c r="D16027" i="1"/>
  <c r="D15949" i="1"/>
  <c r="D15877" i="1"/>
  <c r="D15829" i="1"/>
  <c r="D15793" i="1"/>
  <c r="D15709" i="1"/>
  <c r="D16332" i="1"/>
  <c r="D16308" i="1"/>
  <c r="D16278" i="1"/>
  <c r="D16266" i="1"/>
  <c r="D16230" i="1"/>
  <c r="D16200" i="1"/>
  <c r="D16188" i="1"/>
  <c r="D16158" i="1"/>
  <c r="D16128" i="1"/>
  <c r="D16098" i="1"/>
  <c r="D16068" i="1"/>
  <c r="D16014" i="1"/>
  <c r="D15990" i="1"/>
  <c r="D15954" i="1"/>
  <c r="D15924" i="1"/>
  <c r="D15900" i="1"/>
  <c r="D15882" i="1"/>
  <c r="D15858" i="1"/>
  <c r="D15828" i="1"/>
  <c r="D15792" i="1"/>
  <c r="D15750" i="1"/>
  <c r="D15720" i="1"/>
  <c r="D15678" i="1"/>
  <c r="D15654" i="1"/>
  <c r="D15618" i="1"/>
  <c r="D15582" i="1"/>
  <c r="D15552" i="1"/>
  <c r="D15516" i="1"/>
  <c r="D15486" i="1"/>
  <c r="D15444" i="1"/>
  <c r="D15420" i="1"/>
  <c r="D15390" i="1"/>
  <c r="D15360" i="1"/>
  <c r="D15294" i="1"/>
  <c r="D15186" i="1"/>
  <c r="G16379" i="1" a="1"/>
  <c r="G16379" i="1" s="1"/>
  <c r="D16337" i="1"/>
  <c r="D16325" i="1"/>
  <c r="D16301" i="1"/>
  <c r="D16283" i="1"/>
  <c r="D16253" i="1"/>
  <c r="D16229" i="1"/>
  <c r="D16205" i="1"/>
  <c r="D16187" i="1"/>
  <c r="D16169" i="1"/>
  <c r="D16133" i="1"/>
  <c r="D16109" i="1"/>
  <c r="D16085" i="1"/>
  <c r="D16061" i="1"/>
  <c r="D16043" i="1"/>
  <c r="D16013" i="1"/>
  <c r="D15995" i="1"/>
  <c r="D15965" i="1"/>
  <c r="D15941" i="1"/>
  <c r="D15917" i="1"/>
  <c r="D15893" i="1"/>
  <c r="D15875" i="1"/>
  <c r="D15857" i="1"/>
  <c r="D15839" i="1"/>
  <c r="D15821" i="1"/>
  <c r="D15797" i="1"/>
  <c r="D15779" i="1"/>
  <c r="D15761" i="1"/>
  <c r="D15743" i="1"/>
  <c r="D16360" i="1"/>
  <c r="D16348" i="1"/>
  <c r="D16330" i="1"/>
  <c r="D16312" i="1"/>
  <c r="D16288" i="1"/>
  <c r="D16276" i="1"/>
  <c r="D16252" i="1"/>
  <c r="D16246" i="1"/>
  <c r="D16228" i="1"/>
  <c r="D16204" i="1"/>
  <c r="D16186" i="1"/>
  <c r="D16168" i="1"/>
  <c r="D16162" i="1"/>
  <c r="D16144" i="1"/>
  <c r="D16126" i="1"/>
  <c r="D16108" i="1"/>
  <c r="D16090" i="1"/>
  <c r="D16072" i="1"/>
  <c r="D16054" i="1"/>
  <c r="D16036" i="1"/>
  <c r="D16012" i="1"/>
  <c r="D15994" i="1"/>
  <c r="D15970" i="1"/>
  <c r="D15952" i="1"/>
  <c r="D15928" i="1"/>
  <c r="D15910" i="1"/>
  <c r="D15892" i="1"/>
  <c r="D15874" i="1"/>
  <c r="D15856" i="1"/>
  <c r="D15838" i="1"/>
  <c r="D15820" i="1"/>
  <c r="D15808" i="1"/>
  <c r="D15784" i="1"/>
  <c r="D15772" i="1"/>
  <c r="D15748" i="1"/>
  <c r="D15736" i="1"/>
  <c r="D15718" i="1"/>
  <c r="D15700" i="1"/>
  <c r="D15688" i="1"/>
  <c r="D15664" i="1"/>
  <c r="D15652" i="1"/>
  <c r="D15634" i="1"/>
  <c r="D15616" i="1"/>
  <c r="D15592" i="1"/>
  <c r="D15580" i="1"/>
  <c r="D15574" i="1"/>
  <c r="D15568" i="1"/>
  <c r="D15562" i="1"/>
  <c r="D15556" i="1"/>
  <c r="D15550" i="1"/>
  <c r="D15544" i="1"/>
  <c r="D15538" i="1"/>
  <c r="D15532" i="1"/>
  <c r="D15526" i="1"/>
  <c r="D15520" i="1"/>
  <c r="D15514" i="1"/>
  <c r="D15508" i="1"/>
  <c r="D15502" i="1"/>
  <c r="D15496" i="1"/>
  <c r="D15490" i="1"/>
  <c r="D15484" i="1"/>
  <c r="D15478" i="1"/>
  <c r="D15472" i="1"/>
  <c r="D15466" i="1"/>
  <c r="D15460" i="1"/>
  <c r="D15454" i="1"/>
  <c r="D15448" i="1"/>
  <c r="D15442" i="1"/>
  <c r="D15436" i="1"/>
  <c r="D15430" i="1"/>
  <c r="D15424" i="1"/>
  <c r="D15418" i="1"/>
  <c r="D15412" i="1"/>
  <c r="D15406" i="1"/>
  <c r="D15400" i="1"/>
  <c r="D15394" i="1"/>
  <c r="D15388" i="1"/>
  <c r="D15382" i="1"/>
  <c r="D15376" i="1"/>
  <c r="D15370" i="1"/>
  <c r="D15364" i="1"/>
  <c r="D15358" i="1"/>
  <c r="D15352" i="1"/>
  <c r="D15346" i="1"/>
  <c r="D15340" i="1"/>
  <c r="D15334" i="1"/>
  <c r="D15328" i="1"/>
  <c r="D15322" i="1"/>
  <c r="D15316" i="1"/>
  <c r="D15310" i="1"/>
  <c r="D15304" i="1"/>
  <c r="D15298" i="1"/>
  <c r="D15292" i="1"/>
  <c r="D15286" i="1"/>
  <c r="D15280" i="1"/>
  <c r="D15274" i="1"/>
  <c r="D15268" i="1"/>
  <c r="D15262" i="1"/>
  <c r="D15256" i="1"/>
  <c r="D15250" i="1"/>
  <c r="D15244" i="1"/>
  <c r="D15238" i="1"/>
  <c r="D15232" i="1"/>
  <c r="D15226" i="1"/>
  <c r="D15220" i="1"/>
  <c r="D15214" i="1"/>
  <c r="D15208" i="1"/>
  <c r="D15202" i="1"/>
  <c r="D15196" i="1"/>
  <c r="D15190" i="1"/>
  <c r="D15184" i="1"/>
  <c r="D15178" i="1"/>
  <c r="D15172" i="1"/>
  <c r="D15166" i="1"/>
  <c r="D15160" i="1"/>
  <c r="D15154" i="1"/>
  <c r="D15148" i="1"/>
  <c r="D15142" i="1"/>
  <c r="D15136" i="1"/>
  <c r="D15130" i="1"/>
  <c r="D15124" i="1"/>
  <c r="D15118" i="1"/>
  <c r="D15112" i="1"/>
  <c r="D15106" i="1"/>
  <c r="D15100" i="1"/>
  <c r="D15094" i="1"/>
  <c r="D15088" i="1"/>
  <c r="D15082" i="1"/>
  <c r="D15076" i="1"/>
  <c r="D15070" i="1"/>
  <c r="D15064" i="1"/>
  <c r="D15058" i="1"/>
  <c r="D15052" i="1"/>
  <c r="D15046" i="1"/>
  <c r="D15040" i="1"/>
  <c r="D15034" i="1"/>
  <c r="D15028" i="1"/>
  <c r="D15022" i="1"/>
  <c r="D15016" i="1"/>
  <c r="D15010" i="1"/>
  <c r="D15004" i="1"/>
  <c r="D14998" i="1"/>
  <c r="D14992" i="1"/>
  <c r="D14986" i="1"/>
  <c r="D14980" i="1"/>
  <c r="D14974" i="1"/>
  <c r="D14968" i="1"/>
  <c r="D14962" i="1"/>
  <c r="D14956" i="1"/>
  <c r="D14950" i="1"/>
  <c r="D14944" i="1"/>
  <c r="D14938" i="1"/>
  <c r="D14932" i="1"/>
  <c r="D14926" i="1"/>
  <c r="D14920" i="1"/>
  <c r="D14914" i="1"/>
  <c r="D14908" i="1"/>
  <c r="D14902" i="1"/>
  <c r="D14896" i="1"/>
  <c r="D14890" i="1"/>
  <c r="D14884" i="1"/>
  <c r="D14878" i="1"/>
  <c r="D14872" i="1"/>
  <c r="D14866" i="1"/>
  <c r="D14860" i="1"/>
  <c r="D14854" i="1"/>
  <c r="D14848" i="1"/>
  <c r="D14842" i="1"/>
  <c r="D14836" i="1"/>
  <c r="D14830" i="1"/>
  <c r="D14824" i="1"/>
  <c r="D14818" i="1"/>
  <c r="D14812" i="1"/>
  <c r="D14806" i="1"/>
  <c r="D14800" i="1"/>
  <c r="D14794" i="1"/>
  <c r="D14788" i="1"/>
  <c r="D14782" i="1"/>
  <c r="D14776" i="1"/>
  <c r="D14770" i="1"/>
  <c r="D14764" i="1"/>
  <c r="D14758" i="1"/>
  <c r="D14752" i="1"/>
  <c r="D14746" i="1"/>
  <c r="D14740" i="1"/>
  <c r="D14734" i="1"/>
  <c r="D14728" i="1"/>
  <c r="D14722" i="1"/>
  <c r="D14716" i="1"/>
  <c r="D14710" i="1"/>
  <c r="D14704" i="1"/>
  <c r="D14698" i="1"/>
  <c r="D14692" i="1"/>
  <c r="D14686" i="1"/>
  <c r="D14680" i="1"/>
  <c r="D14674" i="1"/>
  <c r="D14668" i="1"/>
  <c r="D14662" i="1"/>
  <c r="D14656" i="1"/>
  <c r="D14650" i="1"/>
  <c r="D14644" i="1"/>
  <c r="D14638" i="1"/>
  <c r="D14632" i="1"/>
  <c r="D14626" i="1"/>
  <c r="D14620" i="1"/>
  <c r="D14614" i="1"/>
  <c r="D14608" i="1"/>
  <c r="D14602" i="1"/>
  <c r="D14596" i="1"/>
  <c r="D14590" i="1"/>
  <c r="D14584" i="1"/>
  <c r="D14578" i="1"/>
  <c r="D14572" i="1"/>
  <c r="D14566" i="1"/>
  <c r="D14560" i="1"/>
  <c r="D14554" i="1"/>
  <c r="D14548" i="1"/>
  <c r="D14542" i="1"/>
  <c r="D14536" i="1"/>
  <c r="D14530" i="1"/>
  <c r="D14524" i="1"/>
  <c r="D14518" i="1"/>
  <c r="D14512" i="1"/>
  <c r="D14506" i="1"/>
  <c r="D14500" i="1"/>
  <c r="D14494" i="1"/>
  <c r="D14488" i="1"/>
  <c r="D14482" i="1"/>
  <c r="D14476" i="1"/>
  <c r="D14470" i="1"/>
  <c r="D14464" i="1"/>
  <c r="D14458" i="1"/>
  <c r="D14452" i="1"/>
  <c r="D14446" i="1"/>
  <c r="D14440" i="1"/>
  <c r="D14434" i="1"/>
  <c r="D14428" i="1"/>
  <c r="D14422" i="1"/>
  <c r="D14416" i="1"/>
  <c r="D14410" i="1"/>
  <c r="D14404" i="1"/>
  <c r="D14398" i="1"/>
  <c r="D14392" i="1"/>
  <c r="D14380" i="1"/>
  <c r="D14374" i="1"/>
  <c r="D14356" i="1"/>
  <c r="D14350" i="1"/>
  <c r="D14344" i="1"/>
  <c r="D14338" i="1"/>
  <c r="D14332" i="1"/>
  <c r="D14320" i="1"/>
  <c r="D14314" i="1"/>
  <c r="D14308" i="1"/>
  <c r="D14302" i="1"/>
  <c r="D14296" i="1"/>
  <c r="D14290" i="1"/>
  <c r="D14284" i="1"/>
  <c r="D14278" i="1"/>
  <c r="D14272" i="1"/>
  <c r="D14266" i="1"/>
  <c r="D14260" i="1"/>
  <c r="D14254" i="1"/>
  <c r="D14248" i="1"/>
  <c r="D14242" i="1"/>
  <c r="D14236" i="1"/>
  <c r="D14230" i="1"/>
  <c r="D14224" i="1"/>
  <c r="D14218" i="1"/>
  <c r="D14212" i="1"/>
  <c r="D14206" i="1"/>
  <c r="D14200" i="1"/>
  <c r="D14194" i="1"/>
  <c r="D14188" i="1"/>
  <c r="D14170" i="1"/>
  <c r="D14158" i="1"/>
  <c r="D14152" i="1"/>
  <c r="D14140" i="1"/>
  <c r="D14128" i="1"/>
  <c r="D14116" i="1"/>
  <c r="D14098" i="1"/>
  <c r="D14086" i="1"/>
  <c r="D14074" i="1"/>
  <c r="D14056" i="1"/>
  <c r="D14044" i="1"/>
  <c r="D14032" i="1"/>
  <c r="D14026" i="1"/>
  <c r="D14003" i="1"/>
  <c r="D13996" i="1"/>
  <c r="D13990" i="1"/>
  <c r="D13985" i="1"/>
  <c r="D13972" i="1"/>
  <c r="D13954" i="1"/>
  <c r="D13948" i="1"/>
  <c r="D13942" i="1"/>
  <c r="D13936" i="1"/>
  <c r="D13930" i="1"/>
  <c r="D13924" i="1"/>
  <c r="D13918" i="1"/>
  <c r="D13912" i="1"/>
  <c r="D13906" i="1"/>
  <c r="D13900" i="1"/>
  <c r="D13894" i="1"/>
  <c r="D13888" i="1"/>
  <c r="D13882" i="1"/>
  <c r="D13876" i="1"/>
  <c r="D13870" i="1"/>
  <c r="D13867" i="1"/>
  <c r="D13858" i="1"/>
  <c r="D13852" i="1"/>
  <c r="D13846" i="1"/>
  <c r="D13840" i="1"/>
  <c r="D13834" i="1"/>
  <c r="D13828" i="1"/>
  <c r="D13822" i="1"/>
  <c r="D13816" i="1"/>
  <c r="D13810" i="1"/>
  <c r="D13804" i="1"/>
  <c r="D13796" i="1"/>
  <c r="D13795" i="1"/>
  <c r="D13786" i="1"/>
  <c r="D13780" i="1"/>
  <c r="D13774" i="1"/>
  <c r="D13768" i="1"/>
  <c r="D13762" i="1"/>
  <c r="D13756" i="1"/>
  <c r="D13750" i="1"/>
  <c r="D13744" i="1"/>
  <c r="D13740" i="1"/>
  <c r="D13733" i="1"/>
  <c r="D13727" i="1"/>
  <c r="D13714" i="1"/>
  <c r="D13708" i="1"/>
  <c r="D13702" i="1"/>
  <c r="D13696" i="1"/>
  <c r="D13690" i="1"/>
  <c r="D13684" i="1"/>
  <c r="D13678" i="1"/>
  <c r="D13672" i="1"/>
  <c r="D13666" i="1"/>
  <c r="D13660" i="1"/>
  <c r="D13654" i="1"/>
  <c r="D13648" i="1"/>
  <c r="D13642" i="1"/>
  <c r="D13636" i="1"/>
  <c r="D13624" i="1"/>
  <c r="D13618" i="1"/>
  <c r="D13612" i="1"/>
  <c r="D13606" i="1"/>
  <c r="D13600" i="1"/>
  <c r="D13594" i="1"/>
  <c r="D13582" i="1"/>
  <c r="D13571" i="1"/>
  <c r="D13564" i="1"/>
  <c r="D13549" i="1"/>
  <c r="D13546" i="1"/>
  <c r="D13540" i="1"/>
  <c r="D13534" i="1"/>
  <c r="D13528" i="1"/>
  <c r="D13516" i="1"/>
  <c r="D13504" i="1"/>
  <c r="D13480" i="1"/>
  <c r="D13462" i="1"/>
  <c r="D13450" i="1"/>
  <c r="D13432" i="1"/>
  <c r="D13420" i="1"/>
  <c r="D13396" i="1"/>
  <c r="D13372" i="1"/>
  <c r="D13366" i="1"/>
  <c r="D13354" i="1"/>
  <c r="D13342" i="1"/>
  <c r="D13324" i="1"/>
  <c r="D13306" i="1"/>
  <c r="D13288" i="1"/>
  <c r="D13276" i="1"/>
  <c r="D13264" i="1"/>
  <c r="D13252" i="1"/>
  <c r="D13246" i="1"/>
  <c r="D13234" i="1"/>
  <c r="D13216" i="1"/>
  <c r="D13198" i="1"/>
  <c r="D13168" i="1"/>
  <c r="D13156" i="1"/>
  <c r="D13138" i="1"/>
  <c r="D13120" i="1"/>
  <c r="D13108" i="1"/>
  <c r="D13096" i="1"/>
  <c r="D13078" i="1"/>
  <c r="D13060" i="1"/>
  <c r="D13042" i="1"/>
  <c r="D13030" i="1"/>
  <c r="D13012" i="1"/>
  <c r="D13001" i="1"/>
  <c r="D12994" i="1"/>
  <c r="D12982" i="1"/>
  <c r="D12976" i="1"/>
  <c r="D12965" i="1"/>
  <c r="D12958" i="1"/>
  <c r="D12952" i="1"/>
  <c r="D12940" i="1"/>
  <c r="D12928" i="1"/>
  <c r="D12904" i="1"/>
  <c r="D12880" i="1"/>
  <c r="D12856" i="1"/>
  <c r="D12844" i="1"/>
  <c r="D12832" i="1"/>
  <c r="D12826" i="1"/>
  <c r="D12820" i="1"/>
  <c r="D12790" i="1"/>
  <c r="D12784" i="1"/>
  <c r="D12772" i="1"/>
  <c r="D12760" i="1"/>
  <c r="D12754" i="1"/>
  <c r="D12742" i="1"/>
  <c r="D12736" i="1"/>
  <c r="D12712" i="1"/>
  <c r="D12694" i="1"/>
  <c r="D12682" i="1"/>
  <c r="D12670" i="1"/>
  <c r="D12646" i="1"/>
  <c r="D12628" i="1"/>
  <c r="D12622" i="1"/>
  <c r="D12604" i="1"/>
  <c r="D12586" i="1"/>
  <c r="D12574" i="1"/>
  <c r="D12562" i="1"/>
  <c r="D12550" i="1"/>
  <c r="D12532" i="1"/>
  <c r="D12514" i="1"/>
  <c r="D12502" i="1"/>
  <c r="D12496" i="1"/>
  <c r="D12484" i="1"/>
  <c r="D12466" i="1"/>
  <c r="D12448" i="1"/>
  <c r="D12442" i="1"/>
  <c r="D12424" i="1"/>
  <c r="D12418" i="1"/>
  <c r="D12388" i="1"/>
  <c r="D12382" i="1"/>
  <c r="D12370" i="1"/>
  <c r="D12364" i="1"/>
  <c r="D12352" i="1"/>
  <c r="D12340" i="1"/>
  <c r="D12328" i="1"/>
  <c r="D12322" i="1"/>
  <c r="D12310" i="1"/>
  <c r="D12298" i="1"/>
  <c r="D12292" i="1"/>
  <c r="D12262" i="1"/>
  <c r="D12238" i="1"/>
  <c r="D12214" i="1"/>
  <c r="D12202" i="1"/>
  <c r="D12184" i="1"/>
  <c r="D12178" i="1"/>
  <c r="D12166" i="1"/>
  <c r="D12154" i="1"/>
  <c r="D12148" i="1"/>
  <c r="D12136" i="1"/>
  <c r="D12124" i="1"/>
  <c r="D12106" i="1"/>
  <c r="D12088" i="1"/>
  <c r="D12064" i="1"/>
  <c r="D12052" i="1"/>
  <c r="D12040" i="1"/>
  <c r="D12022" i="1"/>
  <c r="D12010" i="1"/>
  <c r="D11998" i="1"/>
  <c r="D11992" i="1"/>
  <c r="D11980" i="1"/>
  <c r="D11968" i="1"/>
  <c r="D11950" i="1"/>
  <c r="D11944" i="1"/>
  <c r="D11932" i="1"/>
  <c r="D11920" i="1"/>
  <c r="D11908" i="1"/>
  <c r="D11890" i="1"/>
  <c r="D11884" i="1"/>
  <c r="D11872" i="1"/>
  <c r="D11836" i="1"/>
  <c r="D11812" i="1"/>
  <c r="D11806" i="1"/>
  <c r="D11800" i="1"/>
  <c r="D11788" i="1"/>
  <c r="D11776" i="1"/>
  <c r="D11758" i="1"/>
  <c r="D11746" i="1"/>
  <c r="D11728" i="1"/>
  <c r="D11716" i="1"/>
  <c r="D11698" i="1"/>
  <c r="D11668" i="1"/>
  <c r="D11656" i="1"/>
  <c r="D11644" i="1"/>
  <c r="D11632" i="1"/>
  <c r="D11620" i="1"/>
  <c r="D11608" i="1"/>
  <c r="D11590" i="1"/>
  <c r="D11572" i="1"/>
  <c r="D11560" i="1"/>
  <c r="D11542" i="1"/>
  <c r="D11530" i="1"/>
  <c r="D11494" i="1"/>
  <c r="D11482" i="1"/>
  <c r="D11452" i="1"/>
  <c r="D11445" i="1"/>
  <c r="D11440" i="1"/>
  <c r="D11428" i="1"/>
  <c r="D11404" i="1"/>
  <c r="D11392" i="1"/>
  <c r="D11380" i="1"/>
  <c r="D11362" i="1"/>
  <c r="D11350" i="1"/>
  <c r="D11344" i="1"/>
  <c r="D11332" i="1"/>
  <c r="D11314" i="1"/>
  <c r="D11296" i="1"/>
  <c r="D11284" i="1"/>
  <c r="D11270" i="1"/>
  <c r="D11254" i="1"/>
  <c r="D11230" i="1"/>
  <c r="D11218" i="1"/>
  <c r="D11194" i="1"/>
  <c r="D11182" i="1"/>
  <c r="D11164" i="1"/>
  <c r="D11158" i="1"/>
  <c r="D11140" i="1"/>
  <c r="D11128" i="1"/>
  <c r="D11122" i="1"/>
  <c r="D11092" i="1"/>
  <c r="D11074" i="1"/>
  <c r="D11062" i="1"/>
  <c r="D11050" i="1"/>
  <c r="D11032" i="1"/>
  <c r="D11014" i="1"/>
  <c r="D11002" i="1"/>
  <c r="D10990" i="1"/>
  <c r="D10978" i="1"/>
  <c r="D10966" i="1"/>
  <c r="D10948" i="1"/>
  <c r="D10936" i="1"/>
  <c r="D10912" i="1"/>
  <c r="D10900" i="1"/>
  <c r="D10894" i="1"/>
  <c r="D10882" i="1"/>
  <c r="D10858" i="1"/>
  <c r="D10852" i="1"/>
  <c r="D10846" i="1"/>
  <c r="D10834" i="1"/>
  <c r="D10822" i="1"/>
  <c r="D10810" i="1"/>
  <c r="D10798" i="1"/>
  <c r="D10780" i="1"/>
  <c r="D10774" i="1"/>
  <c r="D10762" i="1"/>
  <c r="D10756" i="1"/>
  <c r="D10744" i="1"/>
  <c r="D10738" i="1"/>
  <c r="D10714" i="1"/>
  <c r="D10690" i="1"/>
  <c r="D10678" i="1"/>
  <c r="D10666" i="1"/>
  <c r="D10648" i="1"/>
  <c r="D10630" i="1"/>
  <c r="D10624" i="1"/>
  <c r="D10612" i="1"/>
  <c r="D10600" i="1"/>
  <c r="D10576" i="1"/>
  <c r="D10570" i="1"/>
  <c r="D10558" i="1"/>
  <c r="D10540" i="1"/>
  <c r="D10528" i="1"/>
  <c r="D10498" i="1"/>
  <c r="D10492" i="1"/>
  <c r="D10486" i="1"/>
  <c r="D10468" i="1"/>
  <c r="D10450" i="1"/>
  <c r="D10444" i="1"/>
  <c r="D10438" i="1"/>
  <c r="D10426" i="1"/>
  <c r="D10414" i="1"/>
  <c r="D10402" i="1"/>
  <c r="D10390" i="1"/>
  <c r="D10384" i="1"/>
  <c r="D10378" i="1"/>
  <c r="D16339" i="1"/>
  <c r="D16261" i="1"/>
  <c r="D16183" i="1"/>
  <c r="D16051" i="1"/>
  <c r="D16015" i="1"/>
  <c r="D15937" i="1"/>
  <c r="D15907" i="1"/>
  <c r="D15805" i="1"/>
  <c r="D15697" i="1"/>
  <c r="D15643" i="1"/>
  <c r="D15601" i="1"/>
  <c r="D16356" i="1"/>
  <c r="D16326" i="1"/>
  <c r="D16296" i="1"/>
  <c r="D16254" i="1"/>
  <c r="D16218" i="1"/>
  <c r="D16182" i="1"/>
  <c r="D16152" i="1"/>
  <c r="D16110" i="1"/>
  <c r="D16086" i="1"/>
  <c r="D16062" i="1"/>
  <c r="D16026" i="1"/>
  <c r="D15996" i="1"/>
  <c r="D15966" i="1"/>
  <c r="D15942" i="1"/>
  <c r="D15918" i="1"/>
  <c r="D15888" i="1"/>
  <c r="D15846" i="1"/>
  <c r="D15816" i="1"/>
  <c r="D15774" i="1"/>
  <c r="D15738" i="1"/>
  <c r="D15708" i="1"/>
  <c r="D15696" i="1"/>
  <c r="D15648" i="1"/>
  <c r="D15630" i="1"/>
  <c r="D15570" i="1"/>
  <c r="D15540" i="1"/>
  <c r="D15510" i="1"/>
  <c r="D15474" i="1"/>
  <c r="D15468" i="1"/>
  <c r="D15402" i="1"/>
  <c r="D15384" i="1"/>
  <c r="D15366" i="1"/>
  <c r="D15318" i="1"/>
  <c r="D15252" i="1"/>
  <c r="D15222" i="1"/>
  <c r="D15198" i="1"/>
  <c r="D16367" i="1"/>
  <c r="D16355" i="1"/>
  <c r="D16313" i="1"/>
  <c r="D16289" i="1"/>
  <c r="D16247" i="1"/>
  <c r="D16223" i="1"/>
  <c r="D16199" i="1"/>
  <c r="D16175" i="1"/>
  <c r="D16151" i="1"/>
  <c r="D16127" i="1"/>
  <c r="D16103" i="1"/>
  <c r="D16079" i="1"/>
  <c r="D16055" i="1"/>
  <c r="D16031" i="1"/>
  <c r="D16007" i="1"/>
  <c r="D15983" i="1"/>
  <c r="D15959" i="1"/>
  <c r="D15953" i="1"/>
  <c r="D15911" i="1"/>
  <c r="D15887" i="1"/>
  <c r="D15863" i="1"/>
  <c r="D15833" i="1"/>
  <c r="D15809" i="1"/>
  <c r="D15791" i="1"/>
  <c r="D15755" i="1"/>
  <c r="D15731" i="1"/>
  <c r="D16354" i="1"/>
  <c r="D16336" i="1"/>
  <c r="D16318" i="1"/>
  <c r="D16300" i="1"/>
  <c r="D16282" i="1"/>
  <c r="D16258" i="1"/>
  <c r="D16234" i="1"/>
  <c r="D16216" i="1"/>
  <c r="D16198" i="1"/>
  <c r="D16180" i="1"/>
  <c r="D16150" i="1"/>
  <c r="D16132" i="1"/>
  <c r="D16114" i="1"/>
  <c r="D16102" i="1"/>
  <c r="D16084" i="1"/>
  <c r="D16066" i="1"/>
  <c r="D16048" i="1"/>
  <c r="D16030" i="1"/>
  <c r="D16018" i="1"/>
  <c r="D16000" i="1"/>
  <c r="D15982" i="1"/>
  <c r="D15964" i="1"/>
  <c r="D15946" i="1"/>
  <c r="D15934" i="1"/>
  <c r="D15922" i="1"/>
  <c r="D15904" i="1"/>
  <c r="D15886" i="1"/>
  <c r="D15868" i="1"/>
  <c r="D15850" i="1"/>
  <c r="D15832" i="1"/>
  <c r="D15814" i="1"/>
  <c r="D15802" i="1"/>
  <c r="D15790" i="1"/>
  <c r="D15778" i="1"/>
  <c r="D15760" i="1"/>
  <c r="D15730" i="1"/>
  <c r="D15712" i="1"/>
  <c r="D15694" i="1"/>
  <c r="D15670" i="1"/>
  <c r="D15646" i="1"/>
  <c r="D15628" i="1"/>
  <c r="D15598" i="1"/>
  <c r="D16365" i="1"/>
  <c r="D16353" i="1"/>
  <c r="D16335" i="1"/>
  <c r="D16317" i="1"/>
  <c r="D16305" i="1"/>
  <c r="D16287" i="1"/>
  <c r="D16275" i="1"/>
  <c r="D16263" i="1"/>
  <c r="D16251" i="1"/>
  <c r="D16239" i="1"/>
  <c r="D16221" i="1"/>
  <c r="D16215" i="1"/>
  <c r="D16203" i="1"/>
  <c r="D16191" i="1"/>
  <c r="D16179" i="1"/>
  <c r="D16161" i="1"/>
  <c r="D16155" i="1"/>
  <c r="D16143" i="1"/>
  <c r="D16131" i="1"/>
  <c r="D16119" i="1"/>
  <c r="D16107" i="1"/>
  <c r="D16095" i="1"/>
  <c r="D16083" i="1"/>
  <c r="D16071" i="1"/>
  <c r="D16059" i="1"/>
  <c r="D16047" i="1"/>
  <c r="D16035" i="1"/>
  <c r="D16023" i="1"/>
  <c r="D16011" i="1"/>
  <c r="D15999" i="1"/>
  <c r="D15993" i="1"/>
  <c r="D15981" i="1"/>
  <c r="D15969" i="1"/>
  <c r="D15957" i="1"/>
  <c r="D15945" i="1"/>
  <c r="D15939" i="1"/>
  <c r="D15927" i="1"/>
  <c r="D15915" i="1"/>
  <c r="D15909" i="1"/>
  <c r="D15891" i="1"/>
  <c r="D15885" i="1"/>
  <c r="D15867" i="1"/>
  <c r="D15855" i="1"/>
  <c r="D15843" i="1"/>
  <c r="D15837" i="1"/>
  <c r="D15831" i="1"/>
  <c r="D15825" i="1"/>
  <c r="D15819" i="1"/>
  <c r="D15813" i="1"/>
  <c r="D15807" i="1"/>
  <c r="D15801" i="1"/>
  <c r="D15795" i="1"/>
  <c r="D15789" i="1"/>
  <c r="D15783" i="1"/>
  <c r="D15777" i="1"/>
  <c r="D15771" i="1"/>
  <c r="D15765" i="1"/>
  <c r="D15759" i="1"/>
  <c r="D15753" i="1"/>
  <c r="D15747" i="1"/>
  <c r="D15741" i="1"/>
  <c r="D15735" i="1"/>
  <c r="D15729" i="1"/>
  <c r="D15723" i="1"/>
  <c r="D15717" i="1"/>
  <c r="D15711" i="1"/>
  <c r="D15705" i="1"/>
  <c r="D15699" i="1"/>
  <c r="D15693" i="1"/>
  <c r="D15687" i="1"/>
  <c r="D15681" i="1"/>
  <c r="D15675" i="1"/>
  <c r="D15669" i="1"/>
  <c r="D15663" i="1"/>
  <c r="D15657" i="1"/>
  <c r="D15651" i="1"/>
  <c r="D15645" i="1"/>
  <c r="D15639" i="1"/>
  <c r="D15633" i="1"/>
  <c r="D15627" i="1"/>
  <c r="D15621" i="1"/>
  <c r="D15615" i="1"/>
  <c r="D15609" i="1"/>
  <c r="D15603" i="1"/>
  <c r="D15597" i="1"/>
  <c r="D15591" i="1"/>
  <c r="D15585" i="1"/>
  <c r="D15579" i="1"/>
  <c r="D15573" i="1"/>
  <c r="D15567" i="1"/>
  <c r="D15561" i="1"/>
  <c r="D15555" i="1"/>
  <c r="D15549" i="1"/>
  <c r="D15543" i="1"/>
  <c r="D15537" i="1"/>
  <c r="D15531" i="1"/>
  <c r="D15525" i="1"/>
  <c r="D15519" i="1"/>
  <c r="D15513" i="1"/>
  <c r="D15507" i="1"/>
  <c r="D15501" i="1"/>
  <c r="D15495" i="1"/>
  <c r="D15489" i="1"/>
  <c r="D15483" i="1"/>
  <c r="D15477" i="1"/>
  <c r="D15471" i="1"/>
  <c r="D15465" i="1"/>
  <c r="D15459" i="1"/>
  <c r="D15453" i="1"/>
  <c r="D15447" i="1"/>
  <c r="D15441" i="1"/>
  <c r="D15435" i="1"/>
  <c r="D15429" i="1"/>
  <c r="D15423" i="1"/>
  <c r="D15417" i="1"/>
  <c r="D15411" i="1"/>
  <c r="D15405" i="1"/>
  <c r="D15399" i="1"/>
  <c r="D15393" i="1"/>
  <c r="D15387" i="1"/>
  <c r="D15381" i="1"/>
  <c r="D15375" i="1"/>
  <c r="D15369" i="1"/>
  <c r="D15363" i="1"/>
  <c r="D15357" i="1"/>
  <c r="D15351" i="1"/>
  <c r="D15345" i="1"/>
  <c r="D15339" i="1"/>
  <c r="D15333" i="1"/>
  <c r="D15327" i="1"/>
  <c r="D15321" i="1"/>
  <c r="D15315" i="1"/>
  <c r="D15309" i="1"/>
  <c r="D15303" i="1"/>
  <c r="D15297" i="1"/>
  <c r="D15291" i="1"/>
  <c r="D15285" i="1"/>
  <c r="D15279" i="1"/>
  <c r="D15273" i="1"/>
  <c r="D15267" i="1"/>
  <c r="D15261" i="1"/>
  <c r="D15255" i="1"/>
  <c r="D15249" i="1"/>
  <c r="D15243" i="1"/>
  <c r="D15237" i="1"/>
  <c r="D15231" i="1"/>
  <c r="D15225" i="1"/>
  <c r="D15219" i="1"/>
  <c r="D15213" i="1"/>
  <c r="D15207" i="1"/>
  <c r="D15201" i="1"/>
  <c r="D15195" i="1"/>
  <c r="D15189" i="1"/>
  <c r="D15183" i="1"/>
  <c r="D15177" i="1"/>
  <c r="D15171" i="1"/>
  <c r="D15165" i="1"/>
  <c r="D15159" i="1"/>
  <c r="D15153" i="1"/>
  <c r="D15147" i="1"/>
  <c r="D15141" i="1"/>
  <c r="D15135" i="1"/>
  <c r="D15129" i="1"/>
  <c r="D15123" i="1"/>
  <c r="D15117" i="1"/>
  <c r="D15111" i="1"/>
  <c r="D15105" i="1"/>
  <c r="D15099" i="1"/>
  <c r="D15093" i="1"/>
  <c r="D15087" i="1"/>
  <c r="D15081" i="1"/>
  <c r="D15075" i="1"/>
  <c r="D15069" i="1"/>
  <c r="D15063" i="1"/>
  <c r="D15057" i="1"/>
  <c r="D15051" i="1"/>
  <c r="D15045" i="1"/>
  <c r="D15039" i="1"/>
  <c r="D15033" i="1"/>
  <c r="D15027" i="1"/>
  <c r="D15021" i="1"/>
  <c r="D15015" i="1"/>
  <c r="D15009" i="1"/>
  <c r="D15003" i="1"/>
  <c r="D14997" i="1"/>
  <c r="D14991" i="1"/>
  <c r="D14985" i="1"/>
  <c r="D14979" i="1"/>
  <c r="D14973" i="1"/>
  <c r="D14967" i="1"/>
  <c r="D14961" i="1"/>
  <c r="D14955" i="1"/>
  <c r="D14949" i="1"/>
  <c r="D14943" i="1"/>
  <c r="D14937" i="1"/>
  <c r="D14931" i="1"/>
  <c r="D14925" i="1"/>
  <c r="D14919" i="1"/>
  <c r="D14913" i="1"/>
  <c r="D14907" i="1"/>
  <c r="D14901" i="1"/>
  <c r="D14895" i="1"/>
  <c r="D14889" i="1"/>
  <c r="D14883" i="1"/>
  <c r="D14877" i="1"/>
  <c r="D14871" i="1"/>
  <c r="D14865" i="1"/>
  <c r="D14859" i="1"/>
  <c r="D14853" i="1"/>
  <c r="D14847" i="1"/>
  <c r="D14841" i="1"/>
  <c r="D14835" i="1"/>
  <c r="D14829" i="1"/>
  <c r="D14823" i="1"/>
  <c r="D14817" i="1"/>
  <c r="D14811" i="1"/>
  <c r="D14805" i="1"/>
  <c r="D14799" i="1"/>
  <c r="D14793" i="1"/>
  <c r="D14787" i="1"/>
  <c r="D14781" i="1"/>
  <c r="D14775" i="1"/>
  <c r="D14769" i="1"/>
  <c r="D14763" i="1"/>
  <c r="D14757" i="1"/>
  <c r="D14751" i="1"/>
  <c r="D14745" i="1"/>
  <c r="D14739" i="1"/>
  <c r="D14733" i="1"/>
  <c r="D14727" i="1"/>
  <c r="D14721" i="1"/>
  <c r="D14715" i="1"/>
  <c r="D14709" i="1"/>
  <c r="D14703" i="1"/>
  <c r="D14697" i="1"/>
  <c r="D14691" i="1"/>
  <c r="D14685" i="1"/>
  <c r="D14679" i="1"/>
  <c r="D14673" i="1"/>
  <c r="D14667" i="1"/>
  <c r="D14661" i="1"/>
  <c r="D14655" i="1"/>
  <c r="D14649" i="1"/>
  <c r="D14643" i="1"/>
  <c r="D14637" i="1"/>
  <c r="D14631" i="1"/>
  <c r="D14625" i="1"/>
  <c r="D14619" i="1"/>
  <c r="D14613" i="1"/>
  <c r="D14607" i="1"/>
  <c r="D14601" i="1"/>
  <c r="D14595" i="1"/>
  <c r="D14589" i="1"/>
  <c r="D14583" i="1"/>
  <c r="D14577" i="1"/>
  <c r="D14571" i="1"/>
  <c r="D14565" i="1"/>
  <c r="D14559" i="1"/>
  <c r="D14553" i="1"/>
  <c r="D14547" i="1"/>
  <c r="D14541" i="1"/>
  <c r="D14535" i="1"/>
  <c r="D14529" i="1"/>
  <c r="D14523" i="1"/>
  <c r="D14517" i="1"/>
  <c r="D14511" i="1"/>
  <c r="D14505" i="1"/>
  <c r="D14499" i="1"/>
  <c r="D14493" i="1"/>
  <c r="D14487" i="1"/>
  <c r="D14481" i="1"/>
  <c r="D14475" i="1"/>
  <c r="D14469" i="1"/>
  <c r="D14463" i="1"/>
  <c r="D14457" i="1"/>
  <c r="D14451" i="1"/>
  <c r="D14445" i="1"/>
  <c r="D14439" i="1"/>
  <c r="D14433" i="1"/>
  <c r="D14427" i="1"/>
  <c r="D14421" i="1"/>
  <c r="D14415" i="1"/>
  <c r="D14409" i="1"/>
  <c r="D14403" i="1"/>
  <c r="D14397" i="1"/>
  <c r="D14391" i="1"/>
  <c r="D14385" i="1"/>
  <c r="D14379" i="1"/>
  <c r="D14373" i="1"/>
  <c r="D14367" i="1"/>
  <c r="D14361" i="1"/>
  <c r="D14355" i="1"/>
  <c r="D14349" i="1"/>
  <c r="D14343" i="1"/>
  <c r="D14337" i="1"/>
  <c r="D14331" i="1"/>
  <c r="D14325" i="1"/>
  <c r="D14319" i="1"/>
  <c r="D14313" i="1"/>
  <c r="D14307" i="1"/>
  <c r="D14301" i="1"/>
  <c r="D14295" i="1"/>
  <c r="D14289" i="1"/>
  <c r="D14283" i="1"/>
  <c r="D14277" i="1"/>
  <c r="D14271" i="1"/>
  <c r="D14265" i="1"/>
  <c r="D14259" i="1"/>
  <c r="D14253" i="1"/>
  <c r="D14247" i="1"/>
  <c r="D14241" i="1"/>
  <c r="D14235" i="1"/>
  <c r="D14229" i="1"/>
  <c r="D14223" i="1"/>
  <c r="D14217" i="1"/>
  <c r="D14211" i="1"/>
  <c r="D14205" i="1"/>
  <c r="D14199" i="1"/>
  <c r="D14193" i="1"/>
  <c r="D14187" i="1"/>
  <c r="D14181" i="1"/>
  <c r="D14175" i="1"/>
  <c r="D14169" i="1"/>
  <c r="D14163" i="1"/>
  <c r="D14157" i="1"/>
  <c r="D14151" i="1"/>
  <c r="D14145" i="1"/>
  <c r="D14139" i="1"/>
  <c r="D14133" i="1"/>
  <c r="D14127" i="1"/>
  <c r="D14121" i="1"/>
  <c r="D14115" i="1"/>
  <c r="D14109" i="1"/>
  <c r="D14103" i="1"/>
  <c r="D14097" i="1"/>
  <c r="D14091" i="1"/>
  <c r="D14085" i="1"/>
  <c r="D14079" i="1"/>
  <c r="D14073" i="1"/>
  <c r="D14067" i="1"/>
  <c r="D14061" i="1"/>
  <c r="D14055" i="1"/>
  <c r="D14049" i="1"/>
  <c r="D14043" i="1"/>
  <c r="D14037" i="1"/>
  <c r="D14031" i="1"/>
  <c r="D14025" i="1"/>
  <c r="D14019" i="1"/>
  <c r="D14013" i="1"/>
  <c r="D14008" i="1"/>
  <c r="D14000" i="1"/>
  <c r="D13995" i="1"/>
  <c r="D13989" i="1"/>
  <c r="D13983" i="1"/>
  <c r="D13977" i="1"/>
  <c r="D13971" i="1"/>
  <c r="D13965" i="1"/>
  <c r="D13959" i="1"/>
  <c r="D13953" i="1"/>
  <c r="D13947" i="1"/>
  <c r="D13941" i="1"/>
  <c r="D13935" i="1"/>
  <c r="D13929" i="1"/>
  <c r="D13923" i="1"/>
  <c r="D13917" i="1"/>
  <c r="D13911" i="1"/>
  <c r="D13905" i="1"/>
  <c r="D13899" i="1"/>
  <c r="D13893" i="1"/>
  <c r="D13887" i="1"/>
  <c r="D13881" i="1"/>
  <c r="D13875" i="1"/>
  <c r="D13869" i="1"/>
  <c r="D13857" i="1"/>
  <c r="D13851" i="1"/>
  <c r="D13845" i="1"/>
  <c r="D13839" i="1"/>
  <c r="D13833" i="1"/>
  <c r="D13827" i="1"/>
  <c r="D13821" i="1"/>
  <c r="D13815" i="1"/>
  <c r="D13809" i="1"/>
  <c r="D13803" i="1"/>
  <c r="D13797" i="1"/>
  <c r="D13791" i="1"/>
  <c r="D13785" i="1"/>
  <c r="D13779" i="1"/>
  <c r="D13773" i="1"/>
  <c r="D13767" i="1"/>
  <c r="D13761" i="1"/>
  <c r="D13755" i="1"/>
  <c r="D13749" i="1"/>
  <c r="D13746" i="1"/>
  <c r="D13737" i="1"/>
  <c r="D13724" i="1"/>
  <c r="D13719" i="1"/>
  <c r="D13713" i="1"/>
  <c r="D13707" i="1"/>
  <c r="D13701" i="1"/>
  <c r="D13695" i="1"/>
  <c r="D13689" i="1"/>
  <c r="D13683" i="1"/>
  <c r="D13677" i="1"/>
  <c r="D13671" i="1"/>
  <c r="D13665" i="1"/>
  <c r="D13659" i="1"/>
  <c r="D13653" i="1"/>
  <c r="D13647" i="1"/>
  <c r="D13641" i="1"/>
  <c r="D13635" i="1"/>
  <c r="D13629" i="1"/>
  <c r="D13623" i="1"/>
  <c r="D13617" i="1"/>
  <c r="D13611" i="1"/>
  <c r="D13605" i="1"/>
  <c r="D13599" i="1"/>
  <c r="D13593" i="1"/>
  <c r="D13587" i="1"/>
  <c r="D13581" i="1"/>
  <c r="D13575" i="1"/>
  <c r="D13569" i="1"/>
  <c r="D13563" i="1"/>
  <c r="D13557" i="1"/>
  <c r="D13552" i="1"/>
  <c r="D13545" i="1"/>
  <c r="D13539" i="1"/>
  <c r="D13533" i="1"/>
  <c r="D13527" i="1"/>
  <c r="D13521" i="1"/>
  <c r="D13515" i="1"/>
  <c r="D13509" i="1"/>
  <c r="D13503" i="1"/>
  <c r="D13497" i="1"/>
  <c r="D13491" i="1"/>
  <c r="D13485" i="1"/>
  <c r="D13479" i="1"/>
  <c r="D13473" i="1"/>
  <c r="D13467" i="1"/>
  <c r="D13461" i="1"/>
  <c r="D13455" i="1"/>
  <c r="D13449" i="1"/>
  <c r="D13443" i="1"/>
  <c r="D13437" i="1"/>
  <c r="D13431" i="1"/>
  <c r="D13425" i="1"/>
  <c r="D13419" i="1"/>
  <c r="D13413" i="1"/>
  <c r="D13407" i="1"/>
  <c r="D13401" i="1"/>
  <c r="D13395" i="1"/>
  <c r="D13389" i="1"/>
  <c r="D13383" i="1"/>
  <c r="D13377" i="1"/>
  <c r="D13371" i="1"/>
  <c r="D13365" i="1"/>
  <c r="D13359" i="1"/>
  <c r="D13353" i="1"/>
  <c r="D13347" i="1"/>
  <c r="D13341" i="1"/>
  <c r="D13335" i="1"/>
  <c r="D13329" i="1"/>
  <c r="D13323" i="1"/>
  <c r="D13317" i="1"/>
  <c r="D13311" i="1"/>
  <c r="D13305" i="1"/>
  <c r="D13299" i="1"/>
  <c r="D13293" i="1"/>
  <c r="D13287" i="1"/>
  <c r="D13281" i="1"/>
  <c r="D13275" i="1"/>
  <c r="D13269" i="1"/>
  <c r="D13263" i="1"/>
  <c r="D13257" i="1"/>
  <c r="D13251" i="1"/>
  <c r="D13245" i="1"/>
  <c r="D13239" i="1"/>
  <c r="D13233" i="1"/>
  <c r="D13227" i="1"/>
  <c r="D13221" i="1"/>
  <c r="D13215" i="1"/>
  <c r="D13209" i="1"/>
  <c r="D13203" i="1"/>
  <c r="D13197" i="1"/>
  <c r="D13191" i="1"/>
  <c r="D13185" i="1"/>
  <c r="D13179" i="1"/>
  <c r="D13173" i="1"/>
  <c r="D13167" i="1"/>
  <c r="D13161" i="1"/>
  <c r="D13155" i="1"/>
  <c r="D13149" i="1"/>
  <c r="D13143" i="1"/>
  <c r="D13137" i="1"/>
  <c r="D13131" i="1"/>
  <c r="D13125" i="1"/>
  <c r="D13119" i="1"/>
  <c r="D13113" i="1"/>
  <c r="D13107" i="1"/>
  <c r="D13101" i="1"/>
  <c r="D13095" i="1"/>
  <c r="D13089" i="1"/>
  <c r="D13083" i="1"/>
  <c r="D13077" i="1"/>
  <c r="D13071" i="1"/>
  <c r="D13065" i="1"/>
  <c r="D13059" i="1"/>
  <c r="D13053" i="1"/>
  <c r="D13047" i="1"/>
  <c r="D13041" i="1"/>
  <c r="D13035" i="1"/>
  <c r="D13029" i="1"/>
  <c r="D13023" i="1"/>
  <c r="D13017" i="1"/>
  <c r="D13011" i="1"/>
  <c r="D13005" i="1"/>
  <c r="D12999" i="1"/>
  <c r="D12993" i="1"/>
  <c r="D12987" i="1"/>
  <c r="D12981" i="1"/>
  <c r="D12975" i="1"/>
  <c r="D12969" i="1"/>
  <c r="D12962" i="1"/>
  <c r="D12957" i="1"/>
  <c r="D12950" i="1"/>
  <c r="D12949" i="1"/>
  <c r="D12939" i="1"/>
  <c r="D12933" i="1"/>
  <c r="D12927" i="1"/>
  <c r="D12921" i="1"/>
  <c r="D12915" i="1"/>
  <c r="D12909" i="1"/>
  <c r="D12903" i="1"/>
  <c r="D12897" i="1"/>
  <c r="D12891" i="1"/>
  <c r="D12885" i="1"/>
  <c r="D12879" i="1"/>
  <c r="D12873" i="1"/>
  <c r="D12867" i="1"/>
  <c r="D12861" i="1"/>
  <c r="D12855" i="1"/>
  <c r="D12849" i="1"/>
  <c r="D12843" i="1"/>
  <c r="D12837" i="1"/>
  <c r="D12831" i="1"/>
  <c r="D12825" i="1"/>
  <c r="D12819" i="1"/>
  <c r="D12813" i="1"/>
  <c r="D12807" i="1"/>
  <c r="D12801" i="1"/>
  <c r="D12795" i="1"/>
  <c r="D12789" i="1"/>
  <c r="D12783" i="1"/>
  <c r="D12777" i="1"/>
  <c r="D12771" i="1"/>
  <c r="D12765" i="1"/>
  <c r="D12759" i="1"/>
  <c r="D12753" i="1"/>
  <c r="D12747" i="1"/>
  <c r="D12741" i="1"/>
  <c r="D12735" i="1"/>
  <c r="D12729" i="1"/>
  <c r="D12723" i="1"/>
  <c r="D12717" i="1"/>
  <c r="D12711" i="1"/>
  <c r="D12705" i="1"/>
  <c r="D12699" i="1"/>
  <c r="D12693" i="1"/>
  <c r="D12687" i="1"/>
  <c r="D12681" i="1"/>
  <c r="D12675" i="1"/>
  <c r="D12669" i="1"/>
  <c r="D12663" i="1"/>
  <c r="D12657" i="1"/>
  <c r="D12651" i="1"/>
  <c r="D12645" i="1"/>
  <c r="D12639" i="1"/>
  <c r="D12633" i="1"/>
  <c r="D12627" i="1"/>
  <c r="D12621" i="1"/>
  <c r="D12615" i="1"/>
  <c r="D12609" i="1"/>
  <c r="D12603" i="1"/>
  <c r="D12597" i="1"/>
  <c r="D12591" i="1"/>
  <c r="D12585" i="1"/>
  <c r="D12579" i="1"/>
  <c r="D12573" i="1"/>
  <c r="D12567" i="1"/>
  <c r="D12561" i="1"/>
  <c r="D12555" i="1"/>
  <c r="D12549" i="1"/>
  <c r="D12543" i="1"/>
  <c r="D12537" i="1"/>
  <c r="D12531" i="1"/>
  <c r="D12525" i="1"/>
  <c r="D12519" i="1"/>
  <c r="D12513" i="1"/>
  <c r="D12507" i="1"/>
  <c r="D12501" i="1"/>
  <c r="D12495" i="1"/>
  <c r="D12489" i="1"/>
  <c r="D12483" i="1"/>
  <c r="D12477" i="1"/>
  <c r="D12471" i="1"/>
  <c r="D12465" i="1"/>
  <c r="D12459" i="1"/>
  <c r="D12453" i="1"/>
  <c r="D12447" i="1"/>
  <c r="D12441" i="1"/>
  <c r="D12435" i="1"/>
  <c r="D12429" i="1"/>
  <c r="D12423" i="1"/>
  <c r="D12417" i="1"/>
  <c r="D12411" i="1"/>
  <c r="D12405" i="1"/>
  <c r="D12399" i="1"/>
  <c r="D12393" i="1"/>
  <c r="D12387" i="1"/>
  <c r="D12381" i="1"/>
  <c r="D12375" i="1"/>
  <c r="D12369" i="1"/>
  <c r="D12363" i="1"/>
  <c r="D12357" i="1"/>
  <c r="D12351" i="1"/>
  <c r="D12345" i="1"/>
  <c r="D12339" i="1"/>
  <c r="D12333" i="1"/>
  <c r="D12327" i="1"/>
  <c r="D12321" i="1"/>
  <c r="D12315" i="1"/>
  <c r="D12309" i="1"/>
  <c r="D12303" i="1"/>
  <c r="D12297" i="1"/>
  <c r="D12291" i="1"/>
  <c r="D12285" i="1"/>
  <c r="D12279" i="1"/>
  <c r="D12273" i="1"/>
  <c r="D12267" i="1"/>
  <c r="D12261" i="1"/>
  <c r="D12255" i="1"/>
  <c r="D12249" i="1"/>
  <c r="D12243" i="1"/>
  <c r="D12237" i="1"/>
  <c r="D12231" i="1"/>
  <c r="D12225" i="1"/>
  <c r="D12219" i="1"/>
  <c r="D12213" i="1"/>
  <c r="D12207" i="1"/>
  <c r="D12201" i="1"/>
  <c r="D12195" i="1"/>
  <c r="D12189" i="1"/>
  <c r="D12183" i="1"/>
  <c r="D12177" i="1"/>
  <c r="D12171" i="1"/>
  <c r="D12165" i="1"/>
  <c r="D12159" i="1"/>
  <c r="D12153" i="1"/>
  <c r="D12147" i="1"/>
  <c r="D12141" i="1"/>
  <c r="D12135" i="1"/>
  <c r="D12129" i="1"/>
  <c r="D12123" i="1"/>
  <c r="D12117" i="1"/>
  <c r="D12111" i="1"/>
  <c r="D12105" i="1"/>
  <c r="D12099" i="1"/>
  <c r="D12093" i="1"/>
  <c r="D12087" i="1"/>
  <c r="D12081" i="1"/>
  <c r="D12075" i="1"/>
  <c r="D12069" i="1"/>
  <c r="D12063" i="1"/>
  <c r="D12057" i="1"/>
  <c r="D12051" i="1"/>
  <c r="D12045" i="1"/>
  <c r="D12039" i="1"/>
  <c r="D12033" i="1"/>
  <c r="D12027" i="1"/>
  <c r="D12021" i="1"/>
  <c r="D12015" i="1"/>
  <c r="D12009" i="1"/>
  <c r="D12003" i="1"/>
  <c r="D11997" i="1"/>
  <c r="D11991" i="1"/>
  <c r="D11985" i="1"/>
  <c r="D11979" i="1"/>
  <c r="D11973" i="1"/>
  <c r="D11967" i="1"/>
  <c r="D11961" i="1"/>
  <c r="D11955" i="1"/>
  <c r="D11949" i="1"/>
  <c r="D11943" i="1"/>
  <c r="D11937" i="1"/>
  <c r="D11931" i="1"/>
  <c r="D11925" i="1"/>
  <c r="D11919" i="1"/>
  <c r="D11913" i="1"/>
  <c r="D11907" i="1"/>
  <c r="D11901" i="1"/>
  <c r="D11895" i="1"/>
  <c r="D11889" i="1"/>
  <c r="D11883" i="1"/>
  <c r="D11877" i="1"/>
  <c r="D11871" i="1"/>
  <c r="D11865" i="1"/>
  <c r="D11859" i="1"/>
  <c r="D11853" i="1"/>
  <c r="D11847" i="1"/>
  <c r="D11841" i="1"/>
  <c r="D11835" i="1"/>
  <c r="D11829" i="1"/>
  <c r="D11823" i="1"/>
  <c r="D11817" i="1"/>
  <c r="D11811" i="1"/>
  <c r="D11805" i="1"/>
  <c r="D11799" i="1"/>
  <c r="D11793" i="1"/>
  <c r="D11787" i="1"/>
  <c r="D11781" i="1"/>
  <c r="D11775" i="1"/>
  <c r="D11769" i="1"/>
  <c r="D11763" i="1"/>
  <c r="D11757" i="1"/>
  <c r="D11751" i="1"/>
  <c r="D11745" i="1"/>
  <c r="D11739" i="1"/>
  <c r="D11733" i="1"/>
  <c r="D11727" i="1"/>
  <c r="D11721" i="1"/>
  <c r="D11715" i="1"/>
  <c r="D11709" i="1"/>
  <c r="D11703" i="1"/>
  <c r="D11697" i="1"/>
  <c r="D11691" i="1"/>
  <c r="D11685" i="1"/>
  <c r="D11679" i="1"/>
  <c r="D11673" i="1"/>
  <c r="D11667" i="1"/>
  <c r="D11661" i="1"/>
  <c r="D11655" i="1"/>
  <c r="D11649" i="1"/>
  <c r="D11643" i="1"/>
  <c r="D11637" i="1"/>
  <c r="D11631" i="1"/>
  <c r="D11625" i="1"/>
  <c r="D11619" i="1"/>
  <c r="D11613" i="1"/>
  <c r="D11607" i="1"/>
  <c r="D11601" i="1"/>
  <c r="D11595" i="1"/>
  <c r="D11589" i="1"/>
  <c r="D11583" i="1"/>
  <c r="D11577" i="1"/>
  <c r="D11571" i="1"/>
  <c r="D11565" i="1"/>
  <c r="D11559" i="1"/>
  <c r="D11553" i="1"/>
  <c r="D11547" i="1"/>
  <c r="D11541" i="1"/>
  <c r="D11535" i="1"/>
  <c r="D11529" i="1"/>
  <c r="D11523" i="1"/>
  <c r="D11517" i="1"/>
  <c r="D11511" i="1"/>
  <c r="D11505" i="1"/>
  <c r="D11499" i="1"/>
  <c r="D11493" i="1"/>
  <c r="D11487" i="1"/>
  <c r="D11481" i="1"/>
  <c r="D11475" i="1"/>
  <c r="D11469" i="1"/>
  <c r="D11463" i="1"/>
  <c r="D11457" i="1"/>
  <c r="D11451" i="1"/>
  <c r="D11443" i="1"/>
  <c r="D11439" i="1"/>
  <c r="D11433" i="1"/>
  <c r="D11427" i="1"/>
  <c r="D11421" i="1"/>
  <c r="D11415" i="1"/>
  <c r="D11409" i="1"/>
  <c r="D11403" i="1"/>
  <c r="D11397" i="1"/>
  <c r="D11391" i="1"/>
  <c r="D11385" i="1"/>
  <c r="D11379" i="1"/>
  <c r="D11373" i="1"/>
  <c r="D11367" i="1"/>
  <c r="D11361" i="1"/>
  <c r="D11355" i="1"/>
  <c r="D11349" i="1"/>
  <c r="D11343" i="1"/>
  <c r="D11337" i="1"/>
  <c r="D11331" i="1"/>
  <c r="D11325" i="1"/>
  <c r="D11319" i="1"/>
  <c r="D11313" i="1"/>
  <c r="D11307" i="1"/>
  <c r="D11301" i="1"/>
  <c r="D11295" i="1"/>
  <c r="D11289" i="1"/>
  <c r="D11283" i="1"/>
  <c r="D11277" i="1"/>
  <c r="D11273" i="1"/>
  <c r="D11265" i="1"/>
  <c r="D11259" i="1"/>
  <c r="D11253" i="1"/>
  <c r="D11247" i="1"/>
  <c r="D11241" i="1"/>
  <c r="D11235" i="1"/>
  <c r="D11229" i="1"/>
  <c r="D11223" i="1"/>
  <c r="D11217" i="1"/>
  <c r="D11211" i="1"/>
  <c r="D11205" i="1"/>
  <c r="D11199" i="1"/>
  <c r="D11193" i="1"/>
  <c r="D11187" i="1"/>
  <c r="D11181" i="1"/>
  <c r="D11175" i="1"/>
  <c r="D11169" i="1"/>
  <c r="D11163" i="1"/>
  <c r="D11157" i="1"/>
  <c r="D11151" i="1"/>
  <c r="D11145" i="1"/>
  <c r="D11139" i="1"/>
  <c r="D11133" i="1"/>
  <c r="D11127" i="1"/>
  <c r="D11121" i="1"/>
  <c r="D16351" i="1"/>
  <c r="D16219" i="1"/>
  <c r="D16153" i="1"/>
  <c r="D15979" i="1"/>
  <c r="D15889" i="1"/>
  <c r="D15787" i="1"/>
  <c r="D15661" i="1"/>
  <c r="D15583" i="1"/>
  <c r="D16362" i="1"/>
  <c r="D16338" i="1"/>
  <c r="D16302" i="1"/>
  <c r="D16284" i="1"/>
  <c r="D16260" i="1"/>
  <c r="D16236" i="1"/>
  <c r="D16224" i="1"/>
  <c r="D16194" i="1"/>
  <c r="D16164" i="1"/>
  <c r="D16146" i="1"/>
  <c r="D16122" i="1"/>
  <c r="D16092" i="1"/>
  <c r="D16044" i="1"/>
  <c r="D16020" i="1"/>
  <c r="D15984" i="1"/>
  <c r="D15960" i="1"/>
  <c r="D15948" i="1"/>
  <c r="D15894" i="1"/>
  <c r="D15864" i="1"/>
  <c r="D15852" i="1"/>
  <c r="D15822" i="1"/>
  <c r="D15798" i="1"/>
  <c r="D15768" i="1"/>
  <c r="D15732" i="1"/>
  <c r="D15702" i="1"/>
  <c r="D15672" i="1"/>
  <c r="D15636" i="1"/>
  <c r="D15606" i="1"/>
  <c r="D15576" i="1"/>
  <c r="D15534" i="1"/>
  <c r="D15504" i="1"/>
  <c r="D15480" i="1"/>
  <c r="D15462" i="1"/>
  <c r="D15438" i="1"/>
  <c r="D15414" i="1"/>
  <c r="D15378" i="1"/>
  <c r="D15342" i="1"/>
  <c r="D15312" i="1"/>
  <c r="D15210" i="1"/>
  <c r="D16361" i="1"/>
  <c r="D16349" i="1"/>
  <c r="D16319" i="1"/>
  <c r="D16295" i="1"/>
  <c r="D16271" i="1"/>
  <c r="D16259" i="1"/>
  <c r="D16235" i="1"/>
  <c r="D16217" i="1"/>
  <c r="D16181" i="1"/>
  <c r="D16163" i="1"/>
  <c r="D16145" i="1"/>
  <c r="D16115" i="1"/>
  <c r="D16091" i="1"/>
  <c r="D16067" i="1"/>
  <c r="D16049" i="1"/>
  <c r="D16025" i="1"/>
  <c r="D15989" i="1"/>
  <c r="D15977" i="1"/>
  <c r="D15935" i="1"/>
  <c r="D15929" i="1"/>
  <c r="D15905" i="1"/>
  <c r="D15881" i="1"/>
  <c r="D15851" i="1"/>
  <c r="D15827" i="1"/>
  <c r="D15803" i="1"/>
  <c r="D15773" i="1"/>
  <c r="D15767" i="1"/>
  <c r="D15737" i="1"/>
  <c r="D15719" i="1"/>
  <c r="D16366" i="1"/>
  <c r="D16342" i="1"/>
  <c r="D16324" i="1"/>
  <c r="D16306" i="1"/>
  <c r="D16294" i="1"/>
  <c r="D16270" i="1"/>
  <c r="D16264" i="1"/>
  <c r="D16240" i="1"/>
  <c r="D16222" i="1"/>
  <c r="D16210" i="1"/>
  <c r="D16192" i="1"/>
  <c r="D16174" i="1"/>
  <c r="D16156" i="1"/>
  <c r="D16138" i="1"/>
  <c r="D16120" i="1"/>
  <c r="D16096" i="1"/>
  <c r="D16078" i="1"/>
  <c r="D16060" i="1"/>
  <c r="D16042" i="1"/>
  <c r="D16024" i="1"/>
  <c r="D16006" i="1"/>
  <c r="D15988" i="1"/>
  <c r="D15976" i="1"/>
  <c r="D15958" i="1"/>
  <c r="D15940" i="1"/>
  <c r="D15916" i="1"/>
  <c r="D15898" i="1"/>
  <c r="D15880" i="1"/>
  <c r="D15862" i="1"/>
  <c r="D15844" i="1"/>
  <c r="D15826" i="1"/>
  <c r="D15796" i="1"/>
  <c r="D15766" i="1"/>
  <c r="D15754" i="1"/>
  <c r="D15742" i="1"/>
  <c r="D15724" i="1"/>
  <c r="D15706" i="1"/>
  <c r="D15682" i="1"/>
  <c r="D15676" i="1"/>
  <c r="D15658" i="1"/>
  <c r="D15640" i="1"/>
  <c r="D15622" i="1"/>
  <c r="D15610" i="1"/>
  <c r="D15604" i="1"/>
  <c r="D15586" i="1"/>
  <c r="D16359" i="1"/>
  <c r="D16347" i="1"/>
  <c r="D16341" i="1"/>
  <c r="D16329" i="1"/>
  <c r="D16323" i="1"/>
  <c r="D16311" i="1"/>
  <c r="D16299" i="1"/>
  <c r="D16293" i="1"/>
  <c r="D16281" i="1"/>
  <c r="D16269" i="1"/>
  <c r="D16257" i="1"/>
  <c r="D16243" i="1"/>
  <c r="D16233" i="1"/>
  <c r="D16227" i="1"/>
  <c r="D16209" i="1"/>
  <c r="D16197" i="1"/>
  <c r="D16185" i="1"/>
  <c r="D16173" i="1"/>
  <c r="D16167" i="1"/>
  <c r="D16149" i="1"/>
  <c r="D16137" i="1"/>
  <c r="D16125" i="1"/>
  <c r="D16113" i="1"/>
  <c r="D16101" i="1"/>
  <c r="D16089" i="1"/>
  <c r="D16077" i="1"/>
  <c r="D16065" i="1"/>
  <c r="D16053" i="1"/>
  <c r="D16041" i="1"/>
  <c r="D16029" i="1"/>
  <c r="D16017" i="1"/>
  <c r="D16005" i="1"/>
  <c r="D15987" i="1"/>
  <c r="D15975" i="1"/>
  <c r="D15963" i="1"/>
  <c r="D15951" i="1"/>
  <c r="D15933" i="1"/>
  <c r="D15921" i="1"/>
  <c r="D15903" i="1"/>
  <c r="D15897" i="1"/>
  <c r="D15879" i="1"/>
  <c r="D15873" i="1"/>
  <c r="D15861" i="1"/>
  <c r="D15849" i="1"/>
  <c r="D16364" i="1"/>
  <c r="D16358" i="1"/>
  <c r="D16352" i="1"/>
  <c r="D16346" i="1"/>
  <c r="D16340" i="1"/>
  <c r="D16334" i="1"/>
  <c r="D16328" i="1"/>
  <c r="D16322" i="1"/>
  <c r="D16316" i="1"/>
  <c r="D16310" i="1"/>
  <c r="D16304" i="1"/>
  <c r="D16298" i="1"/>
  <c r="D16292" i="1"/>
  <c r="D16286" i="1"/>
  <c r="D16280" i="1"/>
  <c r="D16274" i="1"/>
  <c r="D16268" i="1"/>
  <c r="D16262" i="1"/>
  <c r="D16256" i="1"/>
  <c r="D16249" i="1"/>
  <c r="D16245" i="1"/>
  <c r="D16238" i="1"/>
  <c r="D16232" i="1"/>
  <c r="D16226" i="1"/>
  <c r="D16220" i="1"/>
  <c r="D16214" i="1"/>
  <c r="D16208" i="1"/>
  <c r="D16202" i="1"/>
  <c r="D16196" i="1"/>
  <c r="D16190" i="1"/>
  <c r="D16184" i="1"/>
  <c r="D16178" i="1"/>
  <c r="D16172" i="1"/>
  <c r="D16166" i="1"/>
  <c r="D16160" i="1"/>
  <c r="D16154" i="1"/>
  <c r="D16148" i="1"/>
  <c r="D16142" i="1"/>
  <c r="D16136" i="1"/>
  <c r="D16130" i="1"/>
  <c r="D16124" i="1"/>
  <c r="D16118" i="1"/>
  <c r="D16112" i="1"/>
  <c r="D16106" i="1"/>
  <c r="D16100" i="1"/>
  <c r="D16094" i="1"/>
  <c r="D16088" i="1"/>
  <c r="D16082" i="1"/>
  <c r="D16076" i="1"/>
  <c r="D16070" i="1"/>
  <c r="D16064" i="1"/>
  <c r="D16058" i="1"/>
  <c r="D16052" i="1"/>
  <c r="D16046" i="1"/>
  <c r="D16040" i="1"/>
  <c r="D16034" i="1"/>
  <c r="D16028" i="1"/>
  <c r="D16022" i="1"/>
  <c r="D16016" i="1"/>
  <c r="D16010" i="1"/>
  <c r="D16004" i="1"/>
  <c r="D15998" i="1"/>
  <c r="D15992" i="1"/>
  <c r="D15986" i="1"/>
  <c r="D15980" i="1"/>
  <c r="D15974" i="1"/>
  <c r="D15968" i="1"/>
  <c r="D15962" i="1"/>
  <c r="D15956" i="1"/>
  <c r="D15950" i="1"/>
  <c r="D15944" i="1"/>
  <c r="D15938" i="1"/>
  <c r="D15932" i="1"/>
  <c r="D15926" i="1"/>
  <c r="D15920" i="1"/>
  <c r="D15914" i="1"/>
  <c r="D15908" i="1"/>
  <c r="D15902" i="1"/>
  <c r="D15896" i="1"/>
  <c r="D15890" i="1"/>
  <c r="D15884" i="1"/>
  <c r="D15878" i="1"/>
  <c r="D15872" i="1"/>
  <c r="D15866" i="1"/>
  <c r="D15860" i="1"/>
  <c r="D15854" i="1"/>
  <c r="D15848" i="1"/>
  <c r="D15842" i="1"/>
  <c r="D15836" i="1"/>
  <c r="D15830" i="1"/>
  <c r="D15824" i="1"/>
  <c r="D15818" i="1"/>
  <c r="D15812" i="1"/>
  <c r="D15806" i="1"/>
  <c r="D15800" i="1"/>
  <c r="D15794" i="1"/>
  <c r="D15788" i="1"/>
  <c r="D15782" i="1"/>
  <c r="D15776" i="1"/>
  <c r="D15770" i="1"/>
  <c r="D15764" i="1"/>
  <c r="D15758" i="1"/>
  <c r="D15752" i="1"/>
  <c r="D15746" i="1"/>
  <c r="D15740" i="1"/>
  <c r="D15734" i="1"/>
  <c r="D15728" i="1"/>
  <c r="D15722" i="1"/>
  <c r="D15716" i="1"/>
  <c r="D15710" i="1"/>
  <c r="D15704" i="1"/>
  <c r="D15698" i="1"/>
  <c r="D15692" i="1"/>
  <c r="D15686" i="1"/>
  <c r="D15680" i="1"/>
  <c r="D15674" i="1"/>
  <c r="D15668" i="1"/>
  <c r="D15662" i="1"/>
  <c r="D15656" i="1"/>
  <c r="D15650" i="1"/>
  <c r="D15644" i="1"/>
  <c r="D15638" i="1"/>
  <c r="D15632" i="1"/>
  <c r="D15626" i="1"/>
  <c r="D15620" i="1"/>
  <c r="D15614" i="1"/>
  <c r="D15608" i="1"/>
  <c r="D15602" i="1"/>
  <c r="D15596" i="1"/>
  <c r="D15590" i="1"/>
  <c r="D15584" i="1"/>
  <c r="D15578" i="1"/>
  <c r="D15572" i="1"/>
  <c r="D15566" i="1"/>
  <c r="D15560" i="1"/>
  <c r="D15554" i="1"/>
  <c r="D15548" i="1"/>
  <c r="D15542" i="1"/>
  <c r="D15536" i="1"/>
  <c r="D15530" i="1"/>
  <c r="D15524" i="1"/>
  <c r="D15518" i="1"/>
  <c r="D15512" i="1"/>
  <c r="D15506" i="1"/>
  <c r="D15500" i="1"/>
  <c r="D15494" i="1"/>
  <c r="D15488" i="1"/>
  <c r="D15482" i="1"/>
  <c r="D15476" i="1"/>
  <c r="D15470" i="1"/>
  <c r="D15464" i="1"/>
  <c r="D15458" i="1"/>
  <c r="D15452" i="1"/>
  <c r="D15446" i="1"/>
  <c r="D15440" i="1"/>
  <c r="D15434" i="1"/>
  <c r="D15428" i="1"/>
  <c r="D15422" i="1"/>
  <c r="D15416" i="1"/>
  <c r="D15410" i="1"/>
  <c r="D15404" i="1"/>
  <c r="D15398" i="1"/>
  <c r="D15392" i="1"/>
  <c r="D15386" i="1"/>
  <c r="D15380" i="1"/>
  <c r="D15374" i="1"/>
  <c r="D15368" i="1"/>
  <c r="D15362" i="1"/>
  <c r="D15356" i="1"/>
  <c r="D15350" i="1"/>
  <c r="D15344" i="1"/>
  <c r="D15338" i="1"/>
  <c r="D15332" i="1"/>
  <c r="D15326" i="1"/>
  <c r="D15320" i="1"/>
  <c r="D15314" i="1"/>
  <c r="D15308" i="1"/>
  <c r="D15302" i="1"/>
  <c r="D15296" i="1"/>
  <c r="D15290" i="1"/>
  <c r="D15284" i="1"/>
  <c r="D15278" i="1"/>
  <c r="D15272" i="1"/>
  <c r="D15266" i="1"/>
  <c r="D15260" i="1"/>
  <c r="D15254" i="1"/>
  <c r="D15248" i="1"/>
  <c r="D15242" i="1"/>
  <c r="D15236" i="1"/>
  <c r="D15230" i="1"/>
  <c r="D15224" i="1"/>
  <c r="D15218" i="1"/>
  <c r="D15212" i="1"/>
  <c r="D15206" i="1"/>
  <c r="D15200" i="1"/>
  <c r="D15194" i="1"/>
  <c r="D15188" i="1"/>
  <c r="D15182" i="1"/>
  <c r="D15176" i="1"/>
  <c r="D15170" i="1"/>
  <c r="D15164" i="1"/>
  <c r="D15158" i="1"/>
  <c r="D15152" i="1"/>
  <c r="D15146" i="1"/>
  <c r="D15140" i="1"/>
  <c r="D15134" i="1"/>
  <c r="D15128" i="1"/>
  <c r="D15122" i="1"/>
  <c r="D15116" i="1"/>
  <c r="D15110" i="1"/>
  <c r="D15104" i="1"/>
  <c r="D15098" i="1"/>
  <c r="D15092" i="1"/>
  <c r="D15086" i="1"/>
  <c r="D15080" i="1"/>
  <c r="D15074" i="1"/>
  <c r="D15068" i="1"/>
  <c r="D15062" i="1"/>
  <c r="D15056" i="1"/>
  <c r="D15050" i="1"/>
  <c r="D15044" i="1"/>
  <c r="D15038" i="1"/>
  <c r="D15032" i="1"/>
  <c r="D15026" i="1"/>
  <c r="D15020" i="1"/>
  <c r="D15014" i="1"/>
  <c r="D15008" i="1"/>
  <c r="D15002" i="1"/>
  <c r="D14996" i="1"/>
  <c r="D14990" i="1"/>
  <c r="D14984" i="1"/>
  <c r="D14978" i="1"/>
  <c r="D14972" i="1"/>
  <c r="D14966" i="1"/>
  <c r="D14960" i="1"/>
  <c r="D14954" i="1"/>
  <c r="D14948" i="1"/>
  <c r="D14942" i="1"/>
  <c r="D14936" i="1"/>
  <c r="D14930" i="1"/>
  <c r="D14924" i="1"/>
  <c r="D14918" i="1"/>
  <c r="D14912" i="1"/>
  <c r="D14906" i="1"/>
  <c r="D14900" i="1"/>
  <c r="D14894" i="1"/>
  <c r="D14888" i="1"/>
  <c r="D14882" i="1"/>
  <c r="D14876" i="1"/>
  <c r="D14870" i="1"/>
  <c r="D14864" i="1"/>
  <c r="D14858" i="1"/>
  <c r="D14852" i="1"/>
  <c r="D14846" i="1"/>
  <c r="D14840" i="1"/>
  <c r="D14834" i="1"/>
  <c r="D14828" i="1"/>
  <c r="D14822" i="1"/>
  <c r="D14816" i="1"/>
  <c r="D14810" i="1"/>
  <c r="D14804" i="1"/>
  <c r="D14798" i="1"/>
  <c r="D14792" i="1"/>
  <c r="D14786" i="1"/>
  <c r="D14780" i="1"/>
  <c r="D14774" i="1"/>
  <c r="D14768" i="1"/>
  <c r="D14762" i="1"/>
  <c r="D14756" i="1"/>
  <c r="D14750" i="1"/>
  <c r="D14744" i="1"/>
  <c r="D14738" i="1"/>
  <c r="D14732" i="1"/>
  <c r="D14726" i="1"/>
  <c r="D14720" i="1"/>
  <c r="D14714" i="1"/>
  <c r="D14708" i="1"/>
  <c r="D14702" i="1"/>
  <c r="D14696" i="1"/>
  <c r="D14690" i="1"/>
  <c r="D14684" i="1"/>
  <c r="D14678" i="1"/>
  <c r="D14672" i="1"/>
  <c r="D14666" i="1"/>
  <c r="D14660" i="1"/>
  <c r="D14654" i="1"/>
  <c r="D14648" i="1"/>
  <c r="D14642" i="1"/>
  <c r="D14636" i="1"/>
  <c r="D14630" i="1"/>
  <c r="D14624" i="1"/>
  <c r="D14618" i="1"/>
  <c r="D14612" i="1"/>
  <c r="D14606" i="1"/>
  <c r="D14600" i="1"/>
  <c r="D14594" i="1"/>
  <c r="D14588" i="1"/>
  <c r="D14582" i="1"/>
  <c r="D14576" i="1"/>
  <c r="D14570" i="1"/>
  <c r="D14564" i="1"/>
  <c r="D14558" i="1"/>
  <c r="D14552" i="1"/>
  <c r="D14546" i="1"/>
  <c r="D14540" i="1"/>
  <c r="D14534" i="1"/>
  <c r="D14528" i="1"/>
  <c r="D14522" i="1"/>
  <c r="D14516" i="1"/>
  <c r="D14510" i="1"/>
  <c r="D14504" i="1"/>
  <c r="D14498" i="1"/>
  <c r="D14492" i="1"/>
  <c r="D14486" i="1"/>
  <c r="D14480" i="1"/>
  <c r="D14474" i="1"/>
  <c r="D14468" i="1"/>
  <c r="D14462" i="1"/>
  <c r="D14456" i="1"/>
  <c r="D14450" i="1"/>
  <c r="D14444" i="1"/>
  <c r="D14438" i="1"/>
  <c r="D14432" i="1"/>
  <c r="D14426" i="1"/>
  <c r="D14420" i="1"/>
  <c r="D14414" i="1"/>
  <c r="D14408" i="1"/>
  <c r="D14402" i="1"/>
  <c r="D14396" i="1"/>
  <c r="D14390" i="1"/>
  <c r="D14384" i="1"/>
  <c r="D14378" i="1"/>
  <c r="D14372" i="1"/>
  <c r="D14366" i="1"/>
  <c r="D14360" i="1"/>
  <c r="D14354" i="1"/>
  <c r="D14348" i="1"/>
  <c r="D14342" i="1"/>
  <c r="D14336" i="1"/>
  <c r="D14330" i="1"/>
  <c r="D14324" i="1"/>
  <c r="D14318" i="1"/>
  <c r="D14312" i="1"/>
  <c r="D14306" i="1"/>
  <c r="D14300" i="1"/>
  <c r="D14294" i="1"/>
  <c r="D14288" i="1"/>
  <c r="D14282" i="1"/>
  <c r="D14276" i="1"/>
  <c r="D14270" i="1"/>
  <c r="D14264" i="1"/>
  <c r="D14258" i="1"/>
  <c r="D14252" i="1"/>
  <c r="D14246" i="1"/>
  <c r="D14240" i="1"/>
  <c r="D14234" i="1"/>
  <c r="D14228" i="1"/>
  <c r="D14222" i="1"/>
  <c r="D14216" i="1"/>
  <c r="D14210" i="1"/>
  <c r="D14204" i="1"/>
  <c r="D14198" i="1"/>
  <c r="D14192" i="1"/>
  <c r="D14186" i="1"/>
  <c r="D14180" i="1"/>
  <c r="D14174" i="1"/>
  <c r="D14168" i="1"/>
  <c r="D14162" i="1"/>
  <c r="D14156" i="1"/>
  <c r="D14150" i="1"/>
  <c r="D14144" i="1"/>
  <c r="D14138" i="1"/>
  <c r="D14132" i="1"/>
  <c r="D14126" i="1"/>
  <c r="D14120" i="1"/>
  <c r="D14114" i="1"/>
  <c r="D14108" i="1"/>
  <c r="D14102" i="1"/>
  <c r="D14096" i="1"/>
  <c r="D14090" i="1"/>
  <c r="D14084" i="1"/>
  <c r="D14078" i="1"/>
  <c r="D14072" i="1"/>
  <c r="D14066" i="1"/>
  <c r="D14060" i="1"/>
  <c r="D14054" i="1"/>
  <c r="D14048" i="1"/>
  <c r="D14042" i="1"/>
  <c r="D14036" i="1"/>
  <c r="D14030" i="1"/>
  <c r="D14024" i="1"/>
  <c r="D14018" i="1"/>
  <c r="D14012" i="1"/>
  <c r="D14005" i="1"/>
  <c r="D14002" i="1"/>
  <c r="D13993" i="1"/>
  <c r="D13988" i="1"/>
  <c r="D13982" i="1"/>
  <c r="D13976" i="1"/>
  <c r="D13970" i="1"/>
  <c r="D13964" i="1"/>
  <c r="D13958" i="1"/>
  <c r="D13952" i="1"/>
  <c r="D13946" i="1"/>
  <c r="D13940" i="1"/>
  <c r="D13934" i="1"/>
  <c r="D13928" i="1"/>
  <c r="D13922" i="1"/>
  <c r="D13916" i="1"/>
  <c r="D13910" i="1"/>
  <c r="D13904" i="1"/>
  <c r="D13898" i="1"/>
  <c r="D13892" i="1"/>
  <c r="D13886" i="1"/>
  <c r="D13880" i="1"/>
  <c r="D13874" i="1"/>
  <c r="D13868" i="1"/>
  <c r="D13862" i="1"/>
  <c r="D13856" i="1"/>
  <c r="D13850" i="1"/>
  <c r="D13844" i="1"/>
  <c r="D13838" i="1"/>
  <c r="D13832" i="1"/>
  <c r="D13826" i="1"/>
  <c r="D13820" i="1"/>
  <c r="D13814" i="1"/>
  <c r="D13808" i="1"/>
  <c r="D13802" i="1"/>
  <c r="D13794" i="1"/>
  <c r="D13790" i="1"/>
  <c r="D13784" i="1"/>
  <c r="D13778" i="1"/>
  <c r="D13772" i="1"/>
  <c r="D13766" i="1"/>
  <c r="D13760" i="1"/>
  <c r="D13754" i="1"/>
  <c r="D13748" i="1"/>
  <c r="D13742" i="1"/>
  <c r="D13736" i="1"/>
  <c r="D13731" i="1"/>
  <c r="D13722" i="1"/>
  <c r="D13718" i="1"/>
  <c r="D13712" i="1"/>
  <c r="D13706" i="1"/>
  <c r="D13700" i="1"/>
  <c r="D13694" i="1"/>
  <c r="D13688" i="1"/>
  <c r="D13682" i="1"/>
  <c r="D13676" i="1"/>
  <c r="D13670" i="1"/>
  <c r="D13664" i="1"/>
  <c r="D13658" i="1"/>
  <c r="D13652" i="1"/>
  <c r="D13646" i="1"/>
  <c r="D13640" i="1"/>
  <c r="D13634" i="1"/>
  <c r="D13628" i="1"/>
  <c r="D13622" i="1"/>
  <c r="D13616" i="1"/>
  <c r="D13610" i="1"/>
  <c r="D13604" i="1"/>
  <c r="D13598" i="1"/>
  <c r="D13592" i="1"/>
  <c r="D13586" i="1"/>
  <c r="D13580" i="1"/>
  <c r="D13574" i="1"/>
  <c r="D13567" i="1"/>
  <c r="D13562" i="1"/>
  <c r="D13556" i="1"/>
  <c r="D13551" i="1"/>
  <c r="D13544" i="1"/>
  <c r="D13538" i="1"/>
  <c r="D13532" i="1"/>
  <c r="D13526" i="1"/>
  <c r="D13520" i="1"/>
  <c r="D13514" i="1"/>
  <c r="D13508" i="1"/>
  <c r="D13502" i="1"/>
  <c r="D13496" i="1"/>
  <c r="D13490" i="1"/>
  <c r="D13484" i="1"/>
  <c r="D13478" i="1"/>
  <c r="D13472" i="1"/>
  <c r="D13466" i="1"/>
  <c r="D13460" i="1"/>
  <c r="D13454" i="1"/>
  <c r="D13448" i="1"/>
  <c r="D13442" i="1"/>
  <c r="D13436" i="1"/>
  <c r="D13430" i="1"/>
  <c r="D13424" i="1"/>
  <c r="D13418" i="1"/>
  <c r="D13412" i="1"/>
  <c r="D13406" i="1"/>
  <c r="D13400" i="1"/>
  <c r="D13394" i="1"/>
  <c r="D13388" i="1"/>
  <c r="D13382" i="1"/>
  <c r="D13376" i="1"/>
  <c r="D13370" i="1"/>
  <c r="D13364" i="1"/>
  <c r="D13358" i="1"/>
  <c r="D13352" i="1"/>
  <c r="D13346" i="1"/>
  <c r="D13340" i="1"/>
  <c r="D13334" i="1"/>
  <c r="D13328" i="1"/>
  <c r="D13322" i="1"/>
  <c r="D13316" i="1"/>
  <c r="D13310" i="1"/>
  <c r="D13304" i="1"/>
  <c r="D13298" i="1"/>
  <c r="D13292" i="1"/>
  <c r="D13286" i="1"/>
  <c r="D13280" i="1"/>
  <c r="D13274" i="1"/>
  <c r="D13268" i="1"/>
  <c r="D13262" i="1"/>
  <c r="D13256" i="1"/>
  <c r="D13250" i="1"/>
  <c r="D13244" i="1"/>
  <c r="D13238" i="1"/>
  <c r="D13232" i="1"/>
  <c r="D13226" i="1"/>
  <c r="D13220" i="1"/>
  <c r="D13214" i="1"/>
  <c r="D13208" i="1"/>
  <c r="D13202" i="1"/>
  <c r="D13196" i="1"/>
  <c r="D13190" i="1"/>
  <c r="D13184" i="1"/>
  <c r="D13178" i="1"/>
  <c r="D13172" i="1"/>
  <c r="D13166" i="1"/>
  <c r="D13160" i="1"/>
  <c r="D13154" i="1"/>
  <c r="D13148" i="1"/>
  <c r="D13142" i="1"/>
  <c r="D13136" i="1"/>
  <c r="D13130" i="1"/>
  <c r="D13124" i="1"/>
  <c r="D13118" i="1"/>
  <c r="D13112" i="1"/>
  <c r="D13106" i="1"/>
  <c r="D13100" i="1"/>
  <c r="D13094" i="1"/>
  <c r="D13088" i="1"/>
  <c r="D13082" i="1"/>
  <c r="D13076" i="1"/>
  <c r="D13070" i="1"/>
  <c r="D13064" i="1"/>
  <c r="D13058" i="1"/>
  <c r="D13052" i="1"/>
  <c r="D13046" i="1"/>
  <c r="D13040" i="1"/>
  <c r="D13034" i="1"/>
  <c r="D13028" i="1"/>
  <c r="D13022" i="1"/>
  <c r="D13016" i="1"/>
  <c r="D13010" i="1"/>
  <c r="D13004" i="1"/>
  <c r="D12997" i="1"/>
  <c r="D12992" i="1"/>
  <c r="D12986" i="1"/>
  <c r="D12980" i="1"/>
  <c r="D12974" i="1"/>
  <c r="D12968" i="1"/>
  <c r="D12961" i="1"/>
  <c r="D12956" i="1"/>
  <c r="D12951" i="1"/>
  <c r="D12944" i="1"/>
  <c r="D12938" i="1"/>
  <c r="D12932" i="1"/>
  <c r="D12926" i="1"/>
  <c r="D12920" i="1"/>
  <c r="D12914" i="1"/>
  <c r="D12908" i="1"/>
  <c r="D12902" i="1"/>
  <c r="D12896" i="1"/>
  <c r="D12890" i="1"/>
  <c r="D12884" i="1"/>
  <c r="D12878" i="1"/>
  <c r="D12872" i="1"/>
  <c r="D12866" i="1"/>
  <c r="D12860" i="1"/>
  <c r="D12854" i="1"/>
  <c r="D12848" i="1"/>
  <c r="D12842" i="1"/>
  <c r="D12836" i="1"/>
  <c r="D12830" i="1"/>
  <c r="D12824" i="1"/>
  <c r="D12818" i="1"/>
  <c r="D12812" i="1"/>
  <c r="D12806" i="1"/>
  <c r="D12800" i="1"/>
  <c r="D12794" i="1"/>
  <c r="D12788" i="1"/>
  <c r="D12782" i="1"/>
  <c r="D12776" i="1"/>
  <c r="D12770" i="1"/>
  <c r="D12764" i="1"/>
  <c r="D12758" i="1"/>
  <c r="D12752" i="1"/>
  <c r="D12746" i="1"/>
  <c r="D12740" i="1"/>
  <c r="D12734" i="1"/>
  <c r="D12728" i="1"/>
  <c r="D12722" i="1"/>
  <c r="D12716" i="1"/>
  <c r="D12710" i="1"/>
  <c r="D12704" i="1"/>
  <c r="D12698" i="1"/>
  <c r="D12692" i="1"/>
  <c r="D12686" i="1"/>
  <c r="D12680" i="1"/>
  <c r="D12674" i="1"/>
  <c r="D12668" i="1"/>
  <c r="D12662" i="1"/>
  <c r="D12656" i="1"/>
  <c r="D12650" i="1"/>
  <c r="D12644" i="1"/>
  <c r="D12638" i="1"/>
  <c r="D12632" i="1"/>
  <c r="D12626" i="1"/>
  <c r="D12620" i="1"/>
  <c r="D12614" i="1"/>
  <c r="D12608" i="1"/>
  <c r="D12602" i="1"/>
  <c r="D12596" i="1"/>
  <c r="D12590" i="1"/>
  <c r="D12584" i="1"/>
  <c r="D12578" i="1"/>
  <c r="D12572" i="1"/>
  <c r="D12566" i="1"/>
  <c r="D12560" i="1"/>
  <c r="D12554" i="1"/>
  <c r="D12548" i="1"/>
  <c r="D12542" i="1"/>
  <c r="D12536" i="1"/>
  <c r="D12530" i="1"/>
  <c r="D12524" i="1"/>
  <c r="D12518" i="1"/>
  <c r="D12512" i="1"/>
  <c r="D12506" i="1"/>
  <c r="D12500" i="1"/>
  <c r="D12494" i="1"/>
  <c r="D12488" i="1"/>
  <c r="D12482" i="1"/>
  <c r="D12476" i="1"/>
  <c r="D12470" i="1"/>
  <c r="D12464" i="1"/>
  <c r="D12458" i="1"/>
  <c r="D12452" i="1"/>
  <c r="D12446" i="1"/>
  <c r="D12440" i="1"/>
  <c r="D12434" i="1"/>
  <c r="D12428" i="1"/>
  <c r="D12422" i="1"/>
  <c r="D12416" i="1"/>
  <c r="D12410" i="1"/>
  <c r="D12404" i="1"/>
  <c r="D12398" i="1"/>
  <c r="D12392" i="1"/>
  <c r="D12386" i="1"/>
  <c r="D12380" i="1"/>
  <c r="D12374" i="1"/>
  <c r="D12368" i="1"/>
  <c r="D12362" i="1"/>
  <c r="D12356" i="1"/>
  <c r="D12350" i="1"/>
  <c r="D12344" i="1"/>
  <c r="D12338" i="1"/>
  <c r="D12332" i="1"/>
  <c r="D12326" i="1"/>
  <c r="D12320" i="1"/>
  <c r="D12314" i="1"/>
  <c r="D12308" i="1"/>
  <c r="D12302" i="1"/>
  <c r="D12296" i="1"/>
  <c r="D12290" i="1"/>
  <c r="D12284" i="1"/>
  <c r="D12278" i="1"/>
  <c r="D12272" i="1"/>
  <c r="D12266" i="1"/>
  <c r="D12260" i="1"/>
  <c r="D12254" i="1"/>
  <c r="D12248" i="1"/>
  <c r="D12242" i="1"/>
  <c r="D12236" i="1"/>
  <c r="D12230" i="1"/>
  <c r="D12224" i="1"/>
  <c r="D12218" i="1"/>
  <c r="D12212" i="1"/>
  <c r="D12206" i="1"/>
  <c r="D12200" i="1"/>
  <c r="D12194" i="1"/>
  <c r="D12188" i="1"/>
  <c r="D12182" i="1"/>
  <c r="D12176" i="1"/>
  <c r="D12170" i="1"/>
  <c r="D12164" i="1"/>
  <c r="D12158" i="1"/>
  <c r="D12152" i="1"/>
  <c r="D12146" i="1"/>
  <c r="D12140" i="1"/>
  <c r="D12134" i="1"/>
  <c r="D12128" i="1"/>
  <c r="D12122" i="1"/>
  <c r="D12116" i="1"/>
  <c r="D12110" i="1"/>
  <c r="D12104" i="1"/>
  <c r="D12098" i="1"/>
  <c r="D12092" i="1"/>
  <c r="D12086" i="1"/>
  <c r="D12080" i="1"/>
  <c r="D12074" i="1"/>
  <c r="D12068" i="1"/>
  <c r="D12062" i="1"/>
  <c r="D12056" i="1"/>
  <c r="D12050" i="1"/>
  <c r="D12044" i="1"/>
  <c r="D12038" i="1"/>
  <c r="D12032" i="1"/>
  <c r="D12026" i="1"/>
  <c r="D12020" i="1"/>
  <c r="D12014" i="1"/>
  <c r="D12008" i="1"/>
  <c r="D12002" i="1"/>
  <c r="D11996" i="1"/>
  <c r="D11990" i="1"/>
  <c r="D11984" i="1"/>
  <c r="D11978" i="1"/>
  <c r="D11972" i="1"/>
  <c r="D11966" i="1"/>
  <c r="D11960" i="1"/>
  <c r="D11954" i="1"/>
  <c r="D11948" i="1"/>
  <c r="D11942" i="1"/>
  <c r="D11936" i="1"/>
  <c r="D11930" i="1"/>
  <c r="D11924" i="1"/>
  <c r="D11918" i="1"/>
  <c r="D11912" i="1"/>
  <c r="D11906" i="1"/>
  <c r="D11900" i="1"/>
  <c r="D11894" i="1"/>
  <c r="D11888" i="1"/>
  <c r="D11882" i="1"/>
  <c r="D11876" i="1"/>
  <c r="D11870" i="1"/>
  <c r="D11864" i="1"/>
  <c r="D11858" i="1"/>
  <c r="D11852" i="1"/>
  <c r="D11846" i="1"/>
  <c r="D11840" i="1"/>
  <c r="D11834" i="1"/>
  <c r="D11828" i="1"/>
  <c r="D11822" i="1"/>
  <c r="D11816" i="1"/>
  <c r="D11810" i="1"/>
  <c r="D11804" i="1"/>
  <c r="D11798" i="1"/>
  <c r="D11792" i="1"/>
  <c r="D11786" i="1"/>
  <c r="D11780" i="1"/>
  <c r="D11774" i="1"/>
  <c r="D11768" i="1"/>
  <c r="D11762" i="1"/>
  <c r="D11756" i="1"/>
  <c r="D11750" i="1"/>
  <c r="D11744" i="1"/>
  <c r="D11738" i="1"/>
  <c r="D11732" i="1"/>
  <c r="D11726" i="1"/>
  <c r="D11720" i="1"/>
  <c r="D11714" i="1"/>
  <c r="D11708" i="1"/>
  <c r="D11702" i="1"/>
  <c r="D11696" i="1"/>
  <c r="D11690" i="1"/>
  <c r="D11684" i="1"/>
  <c r="D11678" i="1"/>
  <c r="D11672" i="1"/>
  <c r="D11666" i="1"/>
  <c r="D11660" i="1"/>
  <c r="D11654" i="1"/>
  <c r="D11648" i="1"/>
  <c r="D11642" i="1"/>
  <c r="D11636" i="1"/>
  <c r="D11630" i="1"/>
  <c r="D11624" i="1"/>
  <c r="D11618" i="1"/>
  <c r="D11612" i="1"/>
  <c r="D11606" i="1"/>
  <c r="D11600" i="1"/>
  <c r="D11594" i="1"/>
  <c r="D11588" i="1"/>
  <c r="D11582" i="1"/>
  <c r="D11576" i="1"/>
  <c r="D11570" i="1"/>
  <c r="D11564" i="1"/>
  <c r="D11558" i="1"/>
  <c r="D11552" i="1"/>
  <c r="D11546" i="1"/>
  <c r="D11540" i="1"/>
  <c r="D11534" i="1"/>
  <c r="D11528" i="1"/>
  <c r="D11522" i="1"/>
  <c r="D11516" i="1"/>
  <c r="D11510" i="1"/>
  <c r="D11504" i="1"/>
  <c r="D11498" i="1"/>
  <c r="D11492" i="1"/>
  <c r="D11486" i="1"/>
  <c r="D11480" i="1"/>
  <c r="D11474" i="1"/>
  <c r="D11468" i="1"/>
  <c r="D11462" i="1"/>
  <c r="D11456" i="1"/>
  <c r="D11450" i="1"/>
  <c r="D11446" i="1"/>
  <c r="D11438" i="1"/>
  <c r="D11432" i="1"/>
  <c r="D11426" i="1"/>
  <c r="D11420" i="1"/>
  <c r="D11414" i="1"/>
  <c r="D11408" i="1"/>
  <c r="D11402" i="1"/>
  <c r="D11396" i="1"/>
  <c r="D11390" i="1"/>
  <c r="D11384" i="1"/>
  <c r="D11378" i="1"/>
  <c r="D11372" i="1"/>
  <c r="D11366" i="1"/>
  <c r="D11360" i="1"/>
  <c r="D11354" i="1"/>
  <c r="D11348" i="1"/>
  <c r="D11342" i="1"/>
  <c r="D11336" i="1"/>
  <c r="D11330" i="1"/>
  <c r="D11324" i="1"/>
  <c r="D11318" i="1"/>
  <c r="D11312" i="1"/>
  <c r="D11306" i="1"/>
  <c r="D11300" i="1"/>
  <c r="D11294" i="1"/>
  <c r="D11288" i="1"/>
  <c r="D11282" i="1"/>
  <c r="D11275" i="1"/>
  <c r="D11268" i="1"/>
  <c r="D11264" i="1"/>
  <c r="D11258" i="1"/>
  <c r="D11252" i="1"/>
  <c r="D11246" i="1"/>
  <c r="D11240" i="1"/>
  <c r="D11234" i="1"/>
  <c r="D11228" i="1"/>
  <c r="D11222" i="1"/>
  <c r="D11216" i="1"/>
  <c r="D11210" i="1"/>
  <c r="D11204" i="1"/>
  <c r="D11198" i="1"/>
  <c r="D11192" i="1"/>
  <c r="D11186" i="1"/>
  <c r="D11180" i="1"/>
  <c r="D11174" i="1"/>
  <c r="D11168" i="1"/>
  <c r="D11162" i="1"/>
  <c r="D11156" i="1"/>
  <c r="D11150" i="1"/>
  <c r="D11144" i="1"/>
  <c r="D11138" i="1"/>
  <c r="D11132" i="1"/>
  <c r="D11126" i="1"/>
  <c r="D11120" i="1"/>
  <c r="D11114" i="1"/>
  <c r="D11108" i="1"/>
  <c r="D11102" i="1"/>
  <c r="D11096" i="1"/>
  <c r="D11090" i="1"/>
  <c r="D11084" i="1"/>
  <c r="D11078" i="1"/>
  <c r="D11072" i="1"/>
  <c r="D11066" i="1"/>
  <c r="D11060" i="1"/>
  <c r="D11054" i="1"/>
  <c r="D11048" i="1"/>
  <c r="D11042" i="1"/>
  <c r="D11036" i="1"/>
  <c r="D11030" i="1"/>
  <c r="D11024" i="1"/>
  <c r="D11018" i="1"/>
  <c r="D11012" i="1"/>
  <c r="D11006" i="1"/>
  <c r="D11000" i="1"/>
  <c r="D10994" i="1"/>
  <c r="D10988" i="1"/>
  <c r="D10982" i="1"/>
  <c r="D10976" i="1"/>
  <c r="D10970" i="1"/>
  <c r="D10964" i="1"/>
  <c r="D10958" i="1"/>
  <c r="D10952" i="1"/>
  <c r="D10946" i="1"/>
  <c r="D10940" i="1"/>
  <c r="D10934" i="1"/>
  <c r="D10928" i="1"/>
  <c r="D10921" i="1"/>
  <c r="D10914" i="1"/>
  <c r="D10910" i="1"/>
  <c r="D10904" i="1"/>
  <c r="D10898" i="1"/>
  <c r="D10892" i="1"/>
  <c r="D10886" i="1"/>
  <c r="D10880" i="1"/>
  <c r="D10874" i="1"/>
  <c r="D10868" i="1"/>
  <c r="D10862" i="1"/>
  <c r="D10856" i="1"/>
  <c r="D10850" i="1"/>
  <c r="D10844" i="1"/>
  <c r="D10838" i="1"/>
  <c r="D10832" i="1"/>
  <c r="D10826" i="1"/>
  <c r="D10820" i="1"/>
  <c r="D10814" i="1"/>
  <c r="D10808" i="1"/>
  <c r="D10802" i="1"/>
  <c r="D10796" i="1"/>
  <c r="D10790" i="1"/>
  <c r="D10784" i="1"/>
  <c r="D10778" i="1"/>
  <c r="D10772" i="1"/>
  <c r="D10766" i="1"/>
  <c r="D10760" i="1"/>
  <c r="D10754" i="1"/>
  <c r="D10748" i="1"/>
  <c r="D10742" i="1"/>
  <c r="D10736" i="1"/>
  <c r="D10730" i="1"/>
  <c r="D10724" i="1"/>
  <c r="D10718" i="1"/>
  <c r="D10712" i="1"/>
  <c r="D10706" i="1"/>
  <c r="D10700" i="1"/>
  <c r="D10694" i="1"/>
  <c r="D10688" i="1"/>
  <c r="D10682" i="1"/>
  <c r="D10676" i="1"/>
  <c r="D10670" i="1"/>
  <c r="D10664" i="1"/>
  <c r="D10658" i="1"/>
  <c r="D10652" i="1"/>
  <c r="D10646" i="1"/>
  <c r="D10640" i="1"/>
  <c r="D10634" i="1"/>
  <c r="D10628" i="1"/>
  <c r="D10622" i="1"/>
  <c r="D10616" i="1"/>
  <c r="D10610" i="1"/>
  <c r="D10604" i="1"/>
  <c r="D10598" i="1"/>
  <c r="D10592" i="1"/>
  <c r="D10586" i="1"/>
  <c r="D10580" i="1"/>
  <c r="D10574" i="1"/>
  <c r="D10568" i="1"/>
  <c r="D10562" i="1"/>
  <c r="D10556" i="1"/>
  <c r="D10550" i="1"/>
  <c r="D10544" i="1"/>
  <c r="D10538" i="1"/>
  <c r="D10532" i="1"/>
  <c r="D10526" i="1"/>
  <c r="D10520" i="1"/>
  <c r="D10514" i="1"/>
  <c r="D10508" i="1"/>
  <c r="D10502" i="1"/>
  <c r="D10496" i="1"/>
  <c r="D10490" i="1"/>
  <c r="D10484" i="1"/>
  <c r="D10478" i="1"/>
  <c r="D10472" i="1"/>
  <c r="D10466" i="1"/>
  <c r="D10460" i="1"/>
  <c r="D10454" i="1"/>
  <c r="D10448" i="1"/>
  <c r="D10442" i="1"/>
  <c r="D10436" i="1"/>
  <c r="D10430" i="1"/>
  <c r="D10424" i="1"/>
  <c r="D10418" i="1"/>
  <c r="D10412" i="1"/>
  <c r="D10406" i="1"/>
  <c r="D10400" i="1"/>
  <c r="D10394" i="1"/>
  <c r="D10388" i="1"/>
  <c r="D10382" i="1"/>
  <c r="D10376" i="1"/>
  <c r="D10370" i="1"/>
  <c r="D10364" i="1"/>
  <c r="D10358" i="1"/>
  <c r="D10352" i="1"/>
  <c r="D10346" i="1"/>
  <c r="D10340" i="1"/>
  <c r="D10334" i="1"/>
  <c r="D10328" i="1"/>
  <c r="D10322" i="1"/>
  <c r="D10316" i="1"/>
  <c r="D10310" i="1"/>
  <c r="D10304" i="1"/>
  <c r="D10298" i="1"/>
  <c r="D10292" i="1"/>
  <c r="D10286" i="1"/>
  <c r="D10280" i="1"/>
  <c r="D10274" i="1"/>
  <c r="D10268" i="1"/>
  <c r="D10262" i="1"/>
  <c r="D10256" i="1"/>
  <c r="D10250" i="1"/>
  <c r="D10244" i="1"/>
  <c r="D10238" i="1"/>
  <c r="D10232" i="1"/>
  <c r="D10226" i="1"/>
  <c r="D10220" i="1"/>
  <c r="D10216" i="1"/>
  <c r="D10208" i="1"/>
  <c r="D10205" i="1"/>
  <c r="D10196" i="1"/>
  <c r="D10190" i="1"/>
  <c r="D10184" i="1"/>
  <c r="D10178" i="1"/>
  <c r="D10172" i="1"/>
  <c r="D10166" i="1"/>
  <c r="D10160" i="1"/>
  <c r="D10154" i="1"/>
  <c r="D10148" i="1"/>
  <c r="D10142" i="1"/>
  <c r="D10136" i="1"/>
  <c r="D10130" i="1"/>
  <c r="D10124" i="1"/>
  <c r="D10118" i="1"/>
  <c r="D10112" i="1"/>
  <c r="D10106" i="1"/>
  <c r="D10100" i="1"/>
  <c r="D10094" i="1"/>
  <c r="D10088" i="1"/>
  <c r="D10082" i="1"/>
  <c r="D10076" i="1"/>
  <c r="D10070" i="1"/>
  <c r="D10064" i="1"/>
  <c r="D10058" i="1"/>
  <c r="D10052" i="1"/>
  <c r="D10046" i="1"/>
  <c r="D10040" i="1"/>
  <c r="D10034" i="1"/>
  <c r="D10028" i="1"/>
  <c r="D10022" i="1"/>
  <c r="D10016" i="1"/>
  <c r="D10010" i="1"/>
  <c r="D10004" i="1"/>
  <c r="D9998" i="1"/>
  <c r="D9992" i="1"/>
  <c r="D9986" i="1"/>
  <c r="D9980" i="1"/>
  <c r="D9974" i="1"/>
  <c r="D9968" i="1"/>
  <c r="D9962" i="1"/>
  <c r="D9956" i="1"/>
  <c r="D9950" i="1"/>
  <c r="D9944" i="1"/>
  <c r="D9938" i="1"/>
  <c r="D9932" i="1"/>
  <c r="D9926" i="1"/>
  <c r="D9920" i="1"/>
  <c r="D9914" i="1"/>
  <c r="D9908" i="1"/>
  <c r="D9902" i="1"/>
  <c r="D9896" i="1"/>
  <c r="D9890" i="1"/>
  <c r="D9884" i="1"/>
  <c r="D9878" i="1"/>
  <c r="D9872" i="1"/>
  <c r="D9866" i="1"/>
  <c r="D9860" i="1"/>
  <c r="D9854" i="1"/>
  <c r="D9848" i="1"/>
  <c r="D9842" i="1"/>
  <c r="D9836" i="1"/>
  <c r="D9830" i="1"/>
  <c r="D9824" i="1"/>
  <c r="D9818" i="1"/>
  <c r="D9812" i="1"/>
  <c r="D9806" i="1"/>
  <c r="D9800" i="1"/>
  <c r="D9794" i="1"/>
  <c r="D9788" i="1"/>
  <c r="D9782" i="1"/>
  <c r="D9776" i="1"/>
  <c r="D9770" i="1"/>
  <c r="D9764" i="1"/>
  <c r="D9758" i="1"/>
  <c r="D9752" i="1"/>
  <c r="D9746" i="1"/>
  <c r="D9740" i="1"/>
  <c r="D9734" i="1"/>
  <c r="D9728" i="1"/>
  <c r="D9722" i="1"/>
  <c r="D9716" i="1"/>
  <c r="D9710" i="1"/>
  <c r="D9704" i="1"/>
  <c r="D9698" i="1"/>
  <c r="D9692" i="1"/>
  <c r="D9686" i="1"/>
  <c r="D9680" i="1"/>
  <c r="D9674" i="1"/>
  <c r="D9668" i="1"/>
  <c r="D9662" i="1"/>
  <c r="D9656" i="1"/>
  <c r="D9650" i="1"/>
  <c r="D9644" i="1"/>
  <c r="D9639" i="1"/>
  <c r="D9631" i="1"/>
  <c r="D9626" i="1"/>
  <c r="D9620" i="1"/>
  <c r="D9614" i="1"/>
  <c r="D9608" i="1"/>
  <c r="D9602" i="1"/>
  <c r="D9596" i="1"/>
  <c r="D9590" i="1"/>
  <c r="D9584" i="1"/>
  <c r="D9578" i="1"/>
  <c r="D9572" i="1"/>
  <c r="D9566" i="1"/>
  <c r="D9560" i="1"/>
  <c r="D9554" i="1"/>
  <c r="D9548" i="1"/>
  <c r="D9542" i="1"/>
  <c r="D9536" i="1"/>
  <c r="D9530" i="1"/>
  <c r="D9524" i="1"/>
  <c r="D9518" i="1"/>
  <c r="D9512" i="1"/>
  <c r="D9506" i="1"/>
  <c r="D9500" i="1"/>
  <c r="D9494" i="1"/>
  <c r="D9488" i="1"/>
  <c r="D9482" i="1"/>
  <c r="D9476" i="1"/>
  <c r="D9470" i="1"/>
  <c r="D9464" i="1"/>
  <c r="D9458" i="1"/>
  <c r="D9452" i="1"/>
  <c r="D9446" i="1"/>
  <c r="D9440" i="1"/>
  <c r="D9434" i="1"/>
  <c r="D9428" i="1"/>
  <c r="D9422" i="1"/>
  <c r="D9416" i="1"/>
  <c r="D9410" i="1"/>
  <c r="D9404" i="1"/>
  <c r="D9398" i="1"/>
  <c r="D9392" i="1"/>
  <c r="D9386" i="1"/>
  <c r="D9380" i="1"/>
  <c r="D9374" i="1"/>
  <c r="D9368" i="1"/>
  <c r="D9362" i="1"/>
  <c r="D9356" i="1"/>
  <c r="D9350" i="1"/>
  <c r="D9344" i="1"/>
  <c r="D9338" i="1"/>
  <c r="D9332" i="1"/>
  <c r="D9324" i="1"/>
  <c r="D9320" i="1"/>
  <c r="D9314" i="1"/>
  <c r="D9308" i="1"/>
  <c r="D9302" i="1"/>
  <c r="D9296" i="1"/>
  <c r="D9290" i="1"/>
  <c r="D9284" i="1"/>
  <c r="D9278" i="1"/>
  <c r="D9272" i="1"/>
  <c r="D9266" i="1"/>
  <c r="D9260" i="1"/>
  <c r="D9254" i="1"/>
  <c r="D9248" i="1"/>
  <c r="D9242" i="1"/>
  <c r="D9236" i="1"/>
  <c r="D9230" i="1"/>
  <c r="D9224" i="1"/>
  <c r="D9218" i="1"/>
  <c r="D9212" i="1"/>
  <c r="D9206" i="1"/>
  <c r="D9200" i="1"/>
  <c r="D9194" i="1"/>
  <c r="D9188" i="1"/>
  <c r="D9182" i="1"/>
  <c r="D9176" i="1"/>
  <c r="D9170" i="1"/>
  <c r="D9164" i="1"/>
  <c r="D9158" i="1"/>
  <c r="D9152" i="1"/>
  <c r="D9146" i="1"/>
  <c r="D9140" i="1"/>
  <c r="D9134" i="1"/>
  <c r="D9128" i="1"/>
  <c r="D9122" i="1"/>
  <c r="D9116" i="1"/>
  <c r="D9110" i="1"/>
  <c r="D9104" i="1"/>
  <c r="D9098" i="1"/>
  <c r="D9092" i="1"/>
  <c r="D9086" i="1"/>
  <c r="D9080" i="1"/>
  <c r="D9074" i="1"/>
  <c r="D9068" i="1"/>
  <c r="D9062" i="1"/>
  <c r="D9056" i="1"/>
  <c r="D9050" i="1"/>
  <c r="D9044" i="1"/>
  <c r="D9038" i="1"/>
  <c r="D9032" i="1"/>
  <c r="D9026" i="1"/>
  <c r="D9020" i="1"/>
  <c r="D9014" i="1"/>
  <c r="D9008" i="1"/>
  <c r="D9002" i="1"/>
  <c r="D8996" i="1"/>
  <c r="D8990" i="1"/>
  <c r="D8984" i="1"/>
  <c r="D8978" i="1"/>
  <c r="D8972" i="1"/>
  <c r="D8966" i="1"/>
  <c r="D8960" i="1"/>
  <c r="D8954" i="1"/>
  <c r="D8948" i="1"/>
  <c r="D8942" i="1"/>
  <c r="D8936" i="1"/>
  <c r="D8930" i="1"/>
  <c r="D8924" i="1"/>
  <c r="D8918" i="1"/>
  <c r="D8912" i="1"/>
  <c r="D8906" i="1"/>
  <c r="D8900" i="1"/>
  <c r="D8894" i="1"/>
  <c r="D8888" i="1"/>
  <c r="D8882" i="1"/>
  <c r="D8876" i="1"/>
  <c r="D8870" i="1"/>
  <c r="D8864" i="1"/>
  <c r="D8858" i="1"/>
  <c r="D8852" i="1"/>
  <c r="D8846" i="1"/>
  <c r="D8840" i="1"/>
  <c r="D8834" i="1"/>
  <c r="D8828" i="1"/>
  <c r="D8822" i="1"/>
  <c r="D8816" i="1"/>
  <c r="D8810" i="1"/>
  <c r="D8804" i="1"/>
  <c r="D8798" i="1"/>
  <c r="D8792" i="1"/>
  <c r="D8786" i="1"/>
  <c r="D8780" i="1"/>
  <c r="D8774" i="1"/>
  <c r="D8768" i="1"/>
  <c r="D8762" i="1"/>
  <c r="D8756" i="1"/>
  <c r="D8750" i="1"/>
  <c r="D8744" i="1"/>
  <c r="D8738" i="1"/>
  <c r="D8732" i="1"/>
  <c r="D8726" i="1"/>
  <c r="D8720" i="1"/>
  <c r="D8714" i="1"/>
  <c r="D8708" i="1"/>
  <c r="D8702" i="1"/>
  <c r="D8696" i="1"/>
  <c r="D8690" i="1"/>
  <c r="D8684" i="1"/>
  <c r="D8678" i="1"/>
  <c r="D8672" i="1"/>
  <c r="D8666" i="1"/>
  <c r="D8660" i="1"/>
  <c r="D8654" i="1"/>
  <c r="D8648" i="1"/>
  <c r="D8642" i="1"/>
  <c r="D8636" i="1"/>
  <c r="D8630" i="1"/>
  <c r="D8624" i="1"/>
  <c r="D8618" i="1"/>
  <c r="D8612" i="1"/>
  <c r="D8606" i="1"/>
  <c r="D8600" i="1"/>
  <c r="D8594" i="1"/>
  <c r="D8588" i="1"/>
  <c r="D8582" i="1"/>
  <c r="D8576" i="1"/>
  <c r="D8570" i="1"/>
  <c r="D8564" i="1"/>
  <c r="D8558" i="1"/>
  <c r="D8552" i="1"/>
  <c r="D8546" i="1"/>
  <c r="D8540" i="1"/>
  <c r="D8534" i="1"/>
  <c r="D8528" i="1"/>
  <c r="D8522" i="1"/>
  <c r="D8516" i="1"/>
  <c r="D8510" i="1"/>
  <c r="D8504" i="1"/>
  <c r="D8498" i="1"/>
  <c r="D8492" i="1"/>
  <c r="D8486" i="1"/>
  <c r="D8480" i="1"/>
  <c r="D8474" i="1"/>
  <c r="D8468" i="1"/>
  <c r="D8462" i="1"/>
  <c r="D8456" i="1"/>
  <c r="D8450" i="1"/>
  <c r="D8444" i="1"/>
  <c r="D8438" i="1"/>
  <c r="D8432" i="1"/>
  <c r="D8426" i="1"/>
  <c r="D8420" i="1"/>
  <c r="D8414" i="1"/>
  <c r="D8408" i="1"/>
  <c r="D8402" i="1"/>
  <c r="D8396" i="1"/>
  <c r="D8390" i="1"/>
  <c r="D8384" i="1"/>
  <c r="D8378" i="1"/>
  <c r="D8372" i="1"/>
  <c r="D8366" i="1"/>
  <c r="D8360" i="1"/>
  <c r="D8354" i="1"/>
  <c r="D8348" i="1"/>
  <c r="D8342" i="1"/>
  <c r="D8336" i="1"/>
  <c r="D8330" i="1"/>
  <c r="D8324" i="1"/>
  <c r="D8318" i="1"/>
  <c r="D8312" i="1"/>
  <c r="D8306" i="1"/>
  <c r="D8300" i="1"/>
  <c r="D8294" i="1"/>
  <c r="D8288" i="1"/>
  <c r="D8282" i="1"/>
  <c r="D8276" i="1"/>
  <c r="D8270" i="1"/>
  <c r="D8264" i="1"/>
  <c r="D8257" i="1"/>
  <c r="D8252" i="1"/>
  <c r="D8246" i="1"/>
  <c r="D8240" i="1"/>
  <c r="D8234" i="1"/>
  <c r="D8228" i="1"/>
  <c r="D8222" i="1"/>
  <c r="D8216" i="1"/>
  <c r="D8210" i="1"/>
  <c r="D8204" i="1"/>
  <c r="D8198" i="1"/>
  <c r="D8192" i="1"/>
  <c r="D8186" i="1"/>
  <c r="D8180" i="1"/>
  <c r="D8174" i="1"/>
  <c r="D8168" i="1"/>
  <c r="D8162" i="1"/>
  <c r="D8156" i="1"/>
  <c r="D8150" i="1"/>
  <c r="D8144" i="1"/>
  <c r="D8138" i="1"/>
  <c r="D8132" i="1"/>
  <c r="D8126" i="1"/>
  <c r="D8120" i="1"/>
  <c r="D8114" i="1"/>
  <c r="D8108" i="1"/>
  <c r="D8102" i="1"/>
  <c r="D8096" i="1"/>
  <c r="D8090" i="1"/>
  <c r="D8084" i="1"/>
  <c r="D8078" i="1"/>
  <c r="D8072" i="1"/>
  <c r="D8066" i="1"/>
  <c r="D8060" i="1"/>
  <c r="D8054" i="1"/>
  <c r="D8048" i="1"/>
  <c r="D8042" i="1"/>
  <c r="D8036" i="1"/>
  <c r="D8030" i="1"/>
  <c r="D8024" i="1"/>
  <c r="D8018" i="1"/>
  <c r="D8012" i="1"/>
  <c r="D8006" i="1"/>
  <c r="D8000" i="1"/>
  <c r="D7994" i="1"/>
  <c r="D7988" i="1"/>
  <c r="D7982" i="1"/>
  <c r="D7976" i="1"/>
  <c r="D7971" i="1"/>
  <c r="D7964" i="1"/>
  <c r="D7958" i="1"/>
  <c r="D7952" i="1"/>
  <c r="D7946" i="1"/>
  <c r="D7940" i="1"/>
  <c r="D7934" i="1"/>
  <c r="D7928" i="1"/>
  <c r="D7922" i="1"/>
  <c r="D7916" i="1"/>
  <c r="D7910" i="1"/>
  <c r="D7904" i="1"/>
  <c r="D7898" i="1"/>
  <c r="D7892" i="1"/>
  <c r="D7886" i="1"/>
  <c r="D7880" i="1"/>
  <c r="D7874" i="1"/>
  <c r="D7868" i="1"/>
  <c r="D7862" i="1"/>
  <c r="D7856" i="1"/>
  <c r="D7850" i="1"/>
  <c r="D7844" i="1"/>
  <c r="D7838" i="1"/>
  <c r="D7832" i="1"/>
  <c r="D7826" i="1"/>
  <c r="D7820" i="1"/>
  <c r="D7814" i="1"/>
  <c r="D7808" i="1"/>
  <c r="D7802" i="1"/>
  <c r="D7796" i="1"/>
  <c r="D7790" i="1"/>
  <c r="D7784" i="1"/>
  <c r="D7778" i="1"/>
  <c r="D7772" i="1"/>
  <c r="D7766" i="1"/>
  <c r="D7760" i="1"/>
  <c r="D7754" i="1"/>
  <c r="D7748" i="1"/>
  <c r="D7742" i="1"/>
  <c r="D7736" i="1"/>
  <c r="D7730" i="1"/>
  <c r="D7724" i="1"/>
  <c r="D7718" i="1"/>
  <c r="D7712" i="1"/>
  <c r="D7706" i="1"/>
  <c r="D7700" i="1"/>
  <c r="D7694" i="1"/>
  <c r="D7688" i="1"/>
  <c r="D7682" i="1"/>
  <c r="D7676" i="1"/>
  <c r="D7670" i="1"/>
  <c r="D7664" i="1"/>
  <c r="D7658" i="1"/>
  <c r="D7652" i="1"/>
  <c r="D7646" i="1"/>
  <c r="D7639" i="1"/>
  <c r="D7633" i="1"/>
  <c r="D7628" i="1"/>
  <c r="D7621" i="1"/>
  <c r="D7617" i="1"/>
  <c r="D7610" i="1"/>
  <c r="D7604" i="1"/>
  <c r="D7598" i="1"/>
  <c r="D7592" i="1"/>
  <c r="D7586" i="1"/>
  <c r="D7580" i="1"/>
  <c r="D7574" i="1"/>
  <c r="D7568" i="1"/>
  <c r="D7562" i="1"/>
  <c r="D7556" i="1"/>
  <c r="D7550" i="1"/>
  <c r="D7544" i="1"/>
  <c r="D7538" i="1"/>
  <c r="D7532" i="1"/>
  <c r="D7526" i="1"/>
  <c r="D7520" i="1"/>
  <c r="D7514" i="1"/>
  <c r="D7511" i="1"/>
  <c r="D7502" i="1"/>
  <c r="D7496" i="1"/>
  <c r="D7490" i="1"/>
  <c r="D7484" i="1"/>
  <c r="D7478" i="1"/>
  <c r="D7472" i="1"/>
  <c r="D7466" i="1"/>
  <c r="D7459" i="1"/>
  <c r="D7452" i="1"/>
  <c r="D7448" i="1"/>
  <c r="D7442" i="1"/>
  <c r="D7436" i="1"/>
  <c r="D7429" i="1"/>
  <c r="D7424" i="1"/>
  <c r="D7418" i="1"/>
  <c r="D7412" i="1"/>
  <c r="D7406" i="1"/>
  <c r="D7400" i="1"/>
  <c r="D7394" i="1"/>
  <c r="D7388" i="1"/>
  <c r="D7382" i="1"/>
  <c r="D7376" i="1"/>
  <c r="D7370" i="1"/>
  <c r="D7364" i="1"/>
  <c r="D7358" i="1"/>
  <c r="D7352" i="1"/>
  <c r="D7346" i="1"/>
  <c r="D7340" i="1"/>
  <c r="D7334" i="1"/>
  <c r="D7328" i="1"/>
  <c r="D7322" i="1"/>
  <c r="D7316" i="1"/>
  <c r="D7310" i="1"/>
  <c r="D7304" i="1"/>
  <c r="D7298" i="1"/>
  <c r="D7292" i="1"/>
  <c r="D7286" i="1"/>
  <c r="D7280" i="1"/>
  <c r="D7274" i="1"/>
  <c r="D7268" i="1"/>
  <c r="D7262" i="1"/>
  <c r="D7256" i="1"/>
  <c r="D7250" i="1"/>
  <c r="D7243" i="1"/>
  <c r="D7238" i="1"/>
  <c r="D7232" i="1"/>
  <c r="D7227" i="1"/>
  <c r="D7223" i="1"/>
  <c r="D7214" i="1"/>
  <c r="D7208" i="1"/>
  <c r="D7202" i="1"/>
  <c r="D7196" i="1"/>
  <c r="D7190" i="1"/>
  <c r="D7184" i="1"/>
  <c r="D7178" i="1"/>
  <c r="D7172" i="1"/>
  <c r="D7166" i="1"/>
  <c r="D7160" i="1"/>
  <c r="D7154" i="1"/>
  <c r="D7148" i="1"/>
  <c r="D7142" i="1"/>
  <c r="D7136" i="1"/>
  <c r="D7130" i="1"/>
  <c r="D7124" i="1"/>
  <c r="D7118" i="1"/>
  <c r="D7112" i="1"/>
  <c r="D7106" i="1"/>
  <c r="D7099" i="1"/>
  <c r="D7094" i="1"/>
  <c r="D7088" i="1"/>
  <c r="D7082" i="1"/>
  <c r="D7076" i="1"/>
  <c r="D7070" i="1"/>
  <c r="D7064" i="1"/>
  <c r="D7058" i="1"/>
  <c r="D7052" i="1"/>
  <c r="D7046" i="1"/>
  <c r="D7040" i="1"/>
  <c r="D7034" i="1"/>
  <c r="D7028" i="1"/>
  <c r="D7022" i="1"/>
  <c r="D7016" i="1"/>
  <c r="D7010" i="1"/>
  <c r="D7004" i="1"/>
  <c r="D6998" i="1"/>
  <c r="D6992" i="1"/>
  <c r="D6986" i="1"/>
  <c r="D6980" i="1"/>
  <c r="D6974" i="1"/>
  <c r="D6968" i="1"/>
  <c r="D6962" i="1"/>
  <c r="D6956" i="1"/>
  <c r="D6950" i="1"/>
  <c r="D6944" i="1"/>
  <c r="D6938" i="1"/>
  <c r="D6931" i="1"/>
  <c r="D6926" i="1"/>
  <c r="D6920" i="1"/>
  <c r="D6914" i="1"/>
  <c r="D6908" i="1"/>
  <c r="D6902" i="1"/>
  <c r="D6896" i="1"/>
  <c r="D6890" i="1"/>
  <c r="D6884" i="1"/>
  <c r="D6877" i="1"/>
  <c r="D6873" i="1"/>
  <c r="D6866" i="1"/>
  <c r="D6860" i="1"/>
  <c r="D6854" i="1"/>
  <c r="D6848" i="1"/>
  <c r="D6842" i="1"/>
  <c r="D6836" i="1"/>
  <c r="D6827" i="1"/>
  <c r="D6824" i="1"/>
  <c r="D6818" i="1"/>
  <c r="D6812" i="1"/>
  <c r="D6806" i="1"/>
  <c r="D6800" i="1"/>
  <c r="D6794" i="1"/>
  <c r="D6788" i="1"/>
  <c r="D6782" i="1"/>
  <c r="D6776" i="1"/>
  <c r="D6770" i="1"/>
  <c r="D6764" i="1"/>
  <c r="D6758" i="1"/>
  <c r="D6751" i="1"/>
  <c r="D6746" i="1"/>
  <c r="D6740" i="1"/>
  <c r="D6734" i="1"/>
  <c r="D6728" i="1"/>
  <c r="D6722" i="1"/>
  <c r="D6716" i="1"/>
  <c r="D6710" i="1"/>
  <c r="D6704" i="1"/>
  <c r="D6698" i="1"/>
  <c r="D6692" i="1"/>
  <c r="D6686" i="1"/>
  <c r="D6680" i="1"/>
  <c r="D6674" i="1"/>
  <c r="D6668" i="1"/>
  <c r="D6662" i="1"/>
  <c r="D6656" i="1"/>
  <c r="D6650" i="1"/>
  <c r="D6644" i="1"/>
  <c r="D6638" i="1"/>
  <c r="D6632" i="1"/>
  <c r="D6626" i="1"/>
  <c r="D6620" i="1"/>
  <c r="D6614" i="1"/>
  <c r="D6608" i="1"/>
  <c r="D6602" i="1"/>
  <c r="D6596" i="1"/>
  <c r="D6590" i="1"/>
  <c r="D6584" i="1"/>
  <c r="D6578" i="1"/>
  <c r="D6572" i="1"/>
  <c r="D6566" i="1"/>
  <c r="D6560" i="1"/>
  <c r="D6554" i="1"/>
  <c r="D6548" i="1"/>
  <c r="D6542" i="1"/>
  <c r="D6536" i="1"/>
  <c r="D6530" i="1"/>
  <c r="D6524" i="1"/>
  <c r="D6518" i="1"/>
  <c r="D6512" i="1"/>
  <c r="D6506" i="1"/>
  <c r="D6500" i="1"/>
  <c r="D6494" i="1"/>
  <c r="D6488" i="1"/>
  <c r="D6482" i="1"/>
  <c r="D6476" i="1"/>
  <c r="D6470" i="1"/>
  <c r="D6464" i="1"/>
  <c r="D6458" i="1"/>
  <c r="D6452" i="1"/>
  <c r="D6446" i="1"/>
  <c r="D6440" i="1"/>
  <c r="D6434" i="1"/>
  <c r="D6428" i="1"/>
  <c r="D6422" i="1"/>
  <c r="D6416" i="1"/>
  <c r="D6410" i="1"/>
  <c r="D6404" i="1"/>
  <c r="D6398" i="1"/>
  <c r="D6392" i="1"/>
  <c r="D6386" i="1"/>
  <c r="D6380" i="1"/>
  <c r="D6374" i="1"/>
  <c r="D6368" i="1"/>
  <c r="D6362" i="1"/>
  <c r="D6356" i="1"/>
  <c r="D6350" i="1"/>
  <c r="D6344" i="1"/>
  <c r="D6338" i="1"/>
  <c r="D6332" i="1"/>
  <c r="D6326" i="1"/>
  <c r="D6320" i="1"/>
  <c r="D6314" i="1"/>
  <c r="D6308" i="1"/>
  <c r="D6302" i="1"/>
  <c r="D6296" i="1"/>
  <c r="D6290" i="1"/>
  <c r="D6284" i="1"/>
  <c r="D6278" i="1"/>
  <c r="D6272" i="1"/>
  <c r="D6266" i="1"/>
  <c r="D6265" i="1"/>
  <c r="D6254" i="1"/>
  <c r="D6250" i="1"/>
  <c r="D6242" i="1"/>
  <c r="D6236" i="1"/>
  <c r="D6230" i="1"/>
  <c r="D6224" i="1"/>
  <c r="D6218" i="1"/>
  <c r="D6212" i="1"/>
  <c r="D6206" i="1"/>
  <c r="D6200" i="1"/>
  <c r="D6194" i="1"/>
  <c r="D6188" i="1"/>
  <c r="D6182" i="1"/>
  <c r="D6176" i="1"/>
  <c r="D6168" i="1"/>
  <c r="D6165" i="1"/>
  <c r="D6156" i="1"/>
  <c r="D6152" i="1"/>
  <c r="D6146" i="1"/>
  <c r="D6140" i="1"/>
  <c r="D6134" i="1"/>
  <c r="D6128" i="1"/>
  <c r="D6122" i="1"/>
  <c r="D6116" i="1"/>
  <c r="D6110" i="1"/>
  <c r="D6104" i="1"/>
  <c r="D6098" i="1"/>
  <c r="D6092" i="1"/>
  <c r="D6086" i="1"/>
  <c r="D6080" i="1"/>
  <c r="D6074" i="1"/>
  <c r="D6068" i="1"/>
  <c r="D6062" i="1"/>
  <c r="D6056" i="1"/>
  <c r="D6050" i="1"/>
  <c r="D6044" i="1"/>
  <c r="D6038" i="1"/>
  <c r="D6032" i="1"/>
  <c r="D6026" i="1"/>
  <c r="D6020" i="1"/>
  <c r="D6014" i="1"/>
  <c r="D6008" i="1"/>
  <c r="D6002" i="1"/>
  <c r="D5996" i="1"/>
  <c r="D5990" i="1"/>
  <c r="D5984" i="1"/>
  <c r="D5978" i="1"/>
  <c r="D5972" i="1"/>
  <c r="D5966" i="1"/>
  <c r="D5960" i="1"/>
  <c r="D5954" i="1"/>
  <c r="D5948" i="1"/>
  <c r="D5942" i="1"/>
  <c r="D5936" i="1"/>
  <c r="D5930" i="1"/>
  <c r="D5924" i="1"/>
  <c r="D5918" i="1"/>
  <c r="D5912" i="1"/>
  <c r="D5906" i="1"/>
  <c r="D5900" i="1"/>
  <c r="D5894" i="1"/>
  <c r="D5888" i="1"/>
  <c r="D5882" i="1"/>
  <c r="D5876" i="1"/>
  <c r="D5870" i="1"/>
  <c r="D5864" i="1"/>
  <c r="D5858" i="1"/>
  <c r="D5852" i="1"/>
  <c r="D5846" i="1"/>
  <c r="D5840" i="1"/>
  <c r="D5834" i="1"/>
  <c r="D5828" i="1"/>
  <c r="D5822" i="1"/>
  <c r="D5816" i="1"/>
  <c r="D5810" i="1"/>
  <c r="D5804" i="1"/>
  <c r="D5798" i="1"/>
  <c r="D5792" i="1"/>
  <c r="D5786" i="1"/>
  <c r="D5780" i="1"/>
  <c r="D5773" i="1"/>
  <c r="D5767" i="1"/>
  <c r="D5762" i="1"/>
  <c r="D5756" i="1"/>
  <c r="D5750" i="1"/>
  <c r="D5744" i="1"/>
  <c r="D5738" i="1"/>
  <c r="D5732" i="1"/>
  <c r="D5726" i="1"/>
  <c r="D5720" i="1"/>
  <c r="D5714" i="1"/>
  <c r="D5708" i="1"/>
  <c r="D5702" i="1"/>
  <c r="D5696" i="1"/>
  <c r="D5690" i="1"/>
  <c r="D5684" i="1"/>
  <c r="D5678" i="1"/>
  <c r="D5672" i="1"/>
  <c r="D5666" i="1"/>
  <c r="D5660" i="1"/>
  <c r="D5654" i="1"/>
  <c r="D5648" i="1"/>
  <c r="D5642" i="1"/>
  <c r="D5636" i="1"/>
  <c r="D5630" i="1"/>
  <c r="D5624" i="1"/>
  <c r="D5618" i="1"/>
  <c r="D5612" i="1"/>
  <c r="D5606" i="1"/>
  <c r="D5600" i="1"/>
  <c r="D5594" i="1"/>
  <c r="D5588" i="1"/>
  <c r="D5582" i="1"/>
  <c r="D5576" i="1"/>
  <c r="D5570" i="1"/>
  <c r="D5564" i="1"/>
  <c r="D5558" i="1"/>
  <c r="D5552" i="1"/>
  <c r="D5546" i="1"/>
  <c r="D5540" i="1"/>
  <c r="D5534" i="1"/>
  <c r="D5528" i="1"/>
  <c r="D5522" i="1"/>
  <c r="D5516" i="1"/>
  <c r="D5510" i="1"/>
  <c r="D5504" i="1"/>
  <c r="D5498" i="1"/>
  <c r="D5492" i="1"/>
  <c r="D5486" i="1"/>
  <c r="D5480" i="1"/>
  <c r="D5474" i="1"/>
  <c r="D5468" i="1"/>
  <c r="D5462" i="1"/>
  <c r="D5456" i="1"/>
  <c r="D5450" i="1"/>
  <c r="D5444" i="1"/>
  <c r="D5438" i="1"/>
  <c r="D5432" i="1"/>
  <c r="D5426" i="1"/>
  <c r="D5420" i="1"/>
  <c r="D5414" i="1"/>
  <c r="D5408" i="1"/>
  <c r="D5400" i="1"/>
  <c r="D5398" i="1"/>
  <c r="D5390" i="1"/>
  <c r="D5384" i="1"/>
  <c r="D5378" i="1"/>
  <c r="D5372" i="1"/>
  <c r="D5366" i="1"/>
  <c r="D5360" i="1"/>
  <c r="D5354" i="1"/>
  <c r="D5348" i="1"/>
  <c r="D5342" i="1"/>
  <c r="D5336" i="1"/>
  <c r="D5330" i="1"/>
  <c r="D5324" i="1"/>
  <c r="D5318" i="1"/>
  <c r="D5312" i="1"/>
  <c r="D5306" i="1"/>
  <c r="D5300" i="1"/>
  <c r="D5294" i="1"/>
  <c r="D5288" i="1"/>
  <c r="D5282" i="1"/>
  <c r="D5276" i="1"/>
  <c r="D5270" i="1"/>
  <c r="D5264" i="1"/>
  <c r="D5258" i="1"/>
  <c r="D5252" i="1"/>
  <c r="D5246" i="1"/>
  <c r="D5240" i="1"/>
  <c r="D5234" i="1"/>
  <c r="D5228" i="1"/>
  <c r="D5222" i="1"/>
  <c r="D5216" i="1"/>
  <c r="D5210" i="1"/>
  <c r="D5203" i="1"/>
  <c r="D5199" i="1"/>
  <c r="D5192" i="1"/>
  <c r="D5186" i="1"/>
  <c r="D5180" i="1"/>
  <c r="D5174" i="1"/>
  <c r="D5168" i="1"/>
  <c r="D5162" i="1"/>
  <c r="D5156" i="1"/>
  <c r="D5150" i="1"/>
  <c r="D5144" i="1"/>
  <c r="D5138" i="1"/>
  <c r="D5132" i="1"/>
  <c r="D5126" i="1"/>
  <c r="D5120" i="1"/>
  <c r="D5114" i="1"/>
  <c r="D5108" i="1"/>
  <c r="D5102" i="1"/>
  <c r="D5096" i="1"/>
  <c r="D5090" i="1"/>
  <c r="D5084" i="1"/>
  <c r="D5078" i="1"/>
  <c r="D5072" i="1"/>
  <c r="D5066" i="1"/>
  <c r="D5060" i="1"/>
  <c r="D5054" i="1"/>
  <c r="D5048" i="1"/>
  <c r="D5042" i="1"/>
  <c r="D5036" i="1"/>
  <c r="D5030" i="1"/>
  <c r="D5024" i="1"/>
  <c r="D5018" i="1"/>
  <c r="D5012" i="1"/>
  <c r="D5007" i="1"/>
  <c r="D5000" i="1"/>
  <c r="D4994" i="1"/>
  <c r="D4988" i="1"/>
  <c r="D4982" i="1"/>
  <c r="D4976" i="1"/>
  <c r="D4970" i="1"/>
  <c r="D4964" i="1"/>
  <c r="D4958" i="1"/>
  <c r="D4952" i="1"/>
  <c r="D4946" i="1"/>
  <c r="D4943" i="1"/>
  <c r="D4934" i="1"/>
  <c r="D4928" i="1"/>
  <c r="D4922" i="1"/>
  <c r="D4916" i="1"/>
  <c r="D4910" i="1"/>
  <c r="D4904" i="1"/>
  <c r="D4898" i="1"/>
  <c r="D4892" i="1"/>
  <c r="D4886" i="1"/>
  <c r="D4880" i="1"/>
  <c r="D4874" i="1"/>
  <c r="D4868" i="1"/>
  <c r="D4862" i="1"/>
  <c r="D4856" i="1"/>
  <c r="D4850" i="1"/>
  <c r="D4844" i="1"/>
  <c r="D4838" i="1"/>
  <c r="D4832" i="1"/>
  <c r="D4826" i="1"/>
  <c r="D4820" i="1"/>
  <c r="D4814" i="1"/>
  <c r="D4808" i="1"/>
  <c r="D4802" i="1"/>
  <c r="D4796" i="1"/>
  <c r="D4790" i="1"/>
  <c r="D4784" i="1"/>
  <c r="D4778" i="1"/>
  <c r="D4772" i="1"/>
  <c r="D4766" i="1"/>
  <c r="D4760" i="1"/>
  <c r="D4755" i="1"/>
  <c r="D4748" i="1"/>
  <c r="D4742" i="1"/>
  <c r="D4736" i="1"/>
  <c r="D4730" i="1"/>
  <c r="D4724" i="1"/>
  <c r="D4718" i="1"/>
  <c r="D4712" i="1"/>
  <c r="D4706" i="1"/>
  <c r="D4700" i="1"/>
  <c r="D4694" i="1"/>
  <c r="D4688" i="1"/>
  <c r="D4682" i="1"/>
  <c r="D4676" i="1"/>
  <c r="D4670" i="1"/>
  <c r="D4664" i="1"/>
  <c r="D4658" i="1"/>
  <c r="D4652" i="1"/>
  <c r="D4646" i="1"/>
  <c r="D4640" i="1"/>
  <c r="D4634" i="1"/>
  <c r="D4628" i="1"/>
  <c r="D4622" i="1"/>
  <c r="D4616" i="1"/>
  <c r="D4610" i="1"/>
  <c r="D4604" i="1"/>
  <c r="D4598" i="1"/>
  <c r="D4592" i="1"/>
  <c r="D4586" i="1"/>
  <c r="D4580" i="1"/>
  <c r="D4574" i="1"/>
  <c r="D4568" i="1"/>
  <c r="D4562" i="1"/>
  <c r="D4556" i="1"/>
  <c r="D4551" i="1"/>
  <c r="D4544" i="1"/>
  <c r="D4536" i="1"/>
  <c r="D4530" i="1"/>
  <c r="D4526" i="1"/>
  <c r="D4520" i="1"/>
  <c r="D4514" i="1"/>
  <c r="D4508" i="1"/>
  <c r="D4502" i="1"/>
  <c r="D4496" i="1"/>
  <c r="D4490" i="1"/>
  <c r="D4484" i="1"/>
  <c r="D4478" i="1"/>
  <c r="D4472" i="1"/>
  <c r="D4466" i="1"/>
  <c r="D4460" i="1"/>
  <c r="D4454" i="1"/>
  <c r="D4448" i="1"/>
  <c r="D4443" i="1"/>
  <c r="D4436" i="1"/>
  <c r="D4430" i="1"/>
  <c r="D4424" i="1"/>
  <c r="D4418" i="1"/>
  <c r="D4411" i="1"/>
  <c r="D4406" i="1"/>
  <c r="D4400" i="1"/>
  <c r="D4394" i="1"/>
  <c r="D4387" i="1"/>
  <c r="D4382" i="1"/>
  <c r="D4376" i="1"/>
  <c r="D4370" i="1"/>
  <c r="D4364" i="1"/>
  <c r="D4358" i="1"/>
  <c r="D4352" i="1"/>
  <c r="D4344" i="1"/>
  <c r="D4340" i="1"/>
  <c r="D4334" i="1"/>
  <c r="D4328" i="1"/>
  <c r="D4322" i="1"/>
  <c r="D4316" i="1"/>
  <c r="D4310" i="1"/>
  <c r="D4304" i="1"/>
  <c r="D4298" i="1"/>
  <c r="D4292" i="1"/>
  <c r="D4286" i="1"/>
  <c r="D4280" i="1"/>
  <c r="D4274" i="1"/>
  <c r="D4268" i="1"/>
  <c r="D4262" i="1"/>
  <c r="D4256" i="1"/>
  <c r="D4250" i="1"/>
  <c r="D4244" i="1"/>
  <c r="D4238" i="1"/>
  <c r="D4232" i="1"/>
  <c r="D4226" i="1"/>
  <c r="D4220" i="1"/>
  <c r="D4214" i="1"/>
  <c r="D4208" i="1"/>
  <c r="D4202" i="1"/>
  <c r="D4196" i="1"/>
  <c r="D4190" i="1"/>
  <c r="D4184" i="1"/>
  <c r="D4178" i="1"/>
  <c r="D4172" i="1"/>
  <c r="D4166" i="1"/>
  <c r="D4160" i="1"/>
  <c r="D4154" i="1"/>
  <c r="D4148" i="1"/>
  <c r="D4142" i="1"/>
  <c r="D4136" i="1"/>
  <c r="D4130" i="1"/>
  <c r="D4126" i="1"/>
  <c r="D4121" i="1"/>
  <c r="D4112" i="1"/>
  <c r="D4106" i="1"/>
  <c r="D4100" i="1"/>
  <c r="D4094" i="1"/>
  <c r="D4087" i="1"/>
  <c r="D4085" i="1"/>
  <c r="D4076" i="1"/>
  <c r="D4070" i="1"/>
  <c r="D4064" i="1"/>
  <c r="D4058" i="1"/>
  <c r="D4052" i="1"/>
  <c r="D4046" i="1"/>
  <c r="D4040" i="1"/>
  <c r="D4034" i="1"/>
  <c r="D4028" i="1"/>
  <c r="D4022" i="1"/>
  <c r="D4016" i="1"/>
  <c r="D4010" i="1"/>
  <c r="D4004" i="1"/>
  <c r="D3998" i="1"/>
  <c r="D3992" i="1"/>
  <c r="D3986" i="1"/>
  <c r="D3980" i="1"/>
  <c r="D3974" i="1"/>
  <c r="D3968" i="1"/>
  <c r="D3962" i="1"/>
  <c r="D3956" i="1"/>
  <c r="D3950" i="1"/>
  <c r="D3944" i="1"/>
  <c r="D3938" i="1"/>
  <c r="D3932" i="1"/>
  <c r="D3926" i="1"/>
  <c r="D3920" i="1"/>
  <c r="D3914" i="1"/>
  <c r="D3908" i="1"/>
  <c r="D3902" i="1"/>
  <c r="D3896" i="1"/>
  <c r="D3890" i="1"/>
  <c r="D3884" i="1"/>
  <c r="D3878" i="1"/>
  <c r="D3872" i="1"/>
  <c r="D3866" i="1"/>
  <c r="D3860" i="1"/>
  <c r="D3854" i="1"/>
  <c r="D3848" i="1"/>
  <c r="D3842" i="1"/>
  <c r="D3836" i="1"/>
  <c r="D3830" i="1"/>
  <c r="D3825" i="1"/>
  <c r="D3818" i="1"/>
  <c r="D3812" i="1"/>
  <c r="D3806" i="1"/>
  <c r="D3800" i="1"/>
  <c r="D3794" i="1"/>
  <c r="D3788" i="1"/>
  <c r="D3782" i="1"/>
  <c r="D3776" i="1"/>
  <c r="D3770" i="1"/>
  <c r="D3764" i="1"/>
  <c r="D3758" i="1"/>
  <c r="D3752" i="1"/>
  <c r="D3746" i="1"/>
  <c r="D3740" i="1"/>
  <c r="D3734" i="1"/>
  <c r="D3728" i="1"/>
  <c r="D3722" i="1"/>
  <c r="D3715" i="1"/>
  <c r="D3710" i="1"/>
  <c r="D3704" i="1"/>
  <c r="D3698" i="1"/>
  <c r="D3692" i="1"/>
  <c r="D3686" i="1"/>
  <c r="D3680" i="1"/>
  <c r="D3674" i="1"/>
  <c r="D3668" i="1"/>
  <c r="D3662" i="1"/>
  <c r="D3656" i="1"/>
  <c r="D3650" i="1"/>
  <c r="D3644" i="1"/>
  <c r="D3638" i="1"/>
  <c r="D3632" i="1"/>
  <c r="D3626" i="1"/>
  <c r="D3620" i="1"/>
  <c r="D3614" i="1"/>
  <c r="D3608" i="1"/>
  <c r="D3602" i="1"/>
  <c r="D3596" i="1"/>
  <c r="D3590" i="1"/>
  <c r="D3584" i="1"/>
  <c r="D3578" i="1"/>
  <c r="D3572" i="1"/>
  <c r="D3566" i="1"/>
  <c r="D3560" i="1"/>
  <c r="D3554" i="1"/>
  <c r="D3548" i="1"/>
  <c r="D3541" i="1"/>
  <c r="D3534" i="1"/>
  <c r="D3530" i="1"/>
  <c r="D3524" i="1"/>
  <c r="D3519" i="1"/>
  <c r="D3512" i="1"/>
  <c r="D3506" i="1"/>
  <c r="D3500" i="1"/>
  <c r="D3494" i="1"/>
  <c r="D3488" i="1"/>
  <c r="D3482" i="1"/>
  <c r="D3477" i="1"/>
  <c r="D3470" i="1"/>
  <c r="D3464" i="1"/>
  <c r="D3458" i="1"/>
  <c r="D3452" i="1"/>
  <c r="D3446" i="1"/>
  <c r="D3440" i="1"/>
  <c r="D3434" i="1"/>
  <c r="D3428" i="1"/>
  <c r="D3421" i="1"/>
  <c r="D3416" i="1"/>
  <c r="D3412" i="1"/>
  <c r="D3403" i="1"/>
  <c r="D3398" i="1"/>
  <c r="D3392" i="1"/>
  <c r="D3386" i="1"/>
  <c r="D3380" i="1"/>
  <c r="D3374" i="1"/>
  <c r="D3369" i="1"/>
  <c r="D3362" i="1"/>
  <c r="D3356" i="1"/>
  <c r="D3349" i="1"/>
  <c r="D3343" i="1"/>
  <c r="D3338" i="1"/>
  <c r="D3333" i="1"/>
  <c r="D3326" i="1"/>
  <c r="D3320" i="1"/>
  <c r="D3314" i="1"/>
  <c r="D3309" i="1"/>
  <c r="D3302" i="1"/>
  <c r="D3296" i="1"/>
  <c r="D3290" i="1"/>
  <c r="D3284" i="1"/>
  <c r="D3278" i="1"/>
  <c r="D3272" i="1"/>
  <c r="D3266" i="1"/>
  <c r="D3260" i="1"/>
  <c r="D3254" i="1"/>
  <c r="D3248" i="1"/>
  <c r="D3242" i="1"/>
  <c r="D3236" i="1"/>
  <c r="D3230" i="1"/>
  <c r="D3224" i="1"/>
  <c r="D3218" i="1"/>
  <c r="D3212" i="1"/>
  <c r="D3206" i="1"/>
  <c r="D3200" i="1"/>
  <c r="D3194" i="1"/>
  <c r="D3188" i="1"/>
  <c r="D3182" i="1"/>
  <c r="D3175" i="1"/>
  <c r="D3170" i="1"/>
  <c r="D3164" i="1"/>
  <c r="D3158" i="1"/>
  <c r="D3152" i="1"/>
  <c r="D3149" i="1"/>
  <c r="D3140" i="1"/>
  <c r="D3134" i="1"/>
  <c r="D3127" i="1"/>
  <c r="D3122" i="1"/>
  <c r="D3116" i="1"/>
  <c r="D3110" i="1"/>
  <c r="D3104" i="1"/>
  <c r="D3098" i="1"/>
  <c r="D3092" i="1"/>
  <c r="D3086" i="1"/>
  <c r="D3080" i="1"/>
  <c r="D3074" i="1"/>
  <c r="D3068" i="1"/>
  <c r="D3062" i="1"/>
  <c r="D3056" i="1"/>
  <c r="D3050" i="1"/>
  <c r="D3044" i="1"/>
  <c r="D3038" i="1"/>
  <c r="D3032" i="1"/>
  <c r="D3026" i="1"/>
  <c r="D3020" i="1"/>
  <c r="D3014" i="1"/>
  <c r="D3008" i="1"/>
  <c r="D3002" i="1"/>
  <c r="D2996" i="1"/>
  <c r="D2990" i="1"/>
  <c r="D2984" i="1"/>
  <c r="D2978" i="1"/>
  <c r="D2972" i="1"/>
  <c r="D2966" i="1"/>
  <c r="D2960" i="1"/>
  <c r="D2954" i="1"/>
  <c r="D2948" i="1"/>
  <c r="D2942" i="1"/>
  <c r="D2936" i="1"/>
  <c r="D2930" i="1"/>
  <c r="D2924" i="1"/>
  <c r="D2916" i="1"/>
  <c r="D2912" i="1"/>
  <c r="D2906" i="1"/>
  <c r="D2900" i="1"/>
  <c r="D2894" i="1"/>
  <c r="D2888" i="1"/>
  <c r="D2882" i="1"/>
  <c r="D2876" i="1"/>
  <c r="D2870" i="1"/>
  <c r="D2864" i="1"/>
  <c r="D2858" i="1"/>
  <c r="D2852" i="1"/>
  <c r="D2846" i="1"/>
  <c r="D2840" i="1"/>
  <c r="D2834" i="1"/>
  <c r="D2828" i="1"/>
  <c r="D2822" i="1"/>
  <c r="D2816" i="1"/>
  <c r="D2810" i="1"/>
  <c r="D2804" i="1"/>
  <c r="D2798" i="1"/>
  <c r="D2792" i="1"/>
  <c r="D2787" i="1"/>
  <c r="D2780" i="1"/>
  <c r="D2774" i="1"/>
  <c r="D2768" i="1"/>
  <c r="D2762" i="1"/>
  <c r="D2756" i="1"/>
  <c r="D2748" i="1"/>
  <c r="D2743" i="1"/>
  <c r="D2738" i="1"/>
  <c r="D2732" i="1"/>
  <c r="D2726" i="1"/>
  <c r="D2720" i="1"/>
  <c r="D2714" i="1"/>
  <c r="D2708" i="1"/>
  <c r="D2702" i="1"/>
  <c r="D2698" i="1"/>
  <c r="D2691" i="1"/>
  <c r="D2684" i="1"/>
  <c r="D2678" i="1"/>
  <c r="D2672" i="1"/>
  <c r="D2666" i="1"/>
  <c r="D2660" i="1"/>
  <c r="D2654" i="1"/>
  <c r="D2648" i="1"/>
  <c r="D2642" i="1"/>
  <c r="D2636" i="1"/>
  <c r="D2630" i="1"/>
  <c r="D2624" i="1"/>
  <c r="D2618" i="1"/>
  <c r="D2612" i="1"/>
  <c r="D2606" i="1"/>
  <c r="D2600" i="1"/>
  <c r="D2594" i="1"/>
  <c r="D2588" i="1"/>
  <c r="D2582" i="1"/>
  <c r="D2573" i="1"/>
  <c r="D2570" i="1"/>
  <c r="D2567" i="1"/>
  <c r="D2558" i="1"/>
  <c r="D2552" i="1"/>
  <c r="D2546" i="1"/>
  <c r="D2540" i="1"/>
  <c r="D2534" i="1"/>
  <c r="D2528" i="1"/>
  <c r="D2522" i="1"/>
  <c r="D2516" i="1"/>
  <c r="D2510" i="1"/>
  <c r="D2504" i="1"/>
  <c r="D2498" i="1"/>
  <c r="D2492" i="1"/>
  <c r="D2486" i="1"/>
  <c r="D2480" i="1"/>
  <c r="D2474" i="1"/>
  <c r="D2468" i="1"/>
  <c r="D2462" i="1"/>
  <c r="D2456" i="1"/>
  <c r="D2450" i="1"/>
  <c r="D2444" i="1"/>
  <c r="D2438" i="1"/>
  <c r="D2432" i="1"/>
  <c r="D2426" i="1"/>
  <c r="D2420" i="1"/>
  <c r="D2414" i="1"/>
  <c r="D2405" i="1"/>
  <c r="D2402" i="1"/>
  <c r="D2396" i="1"/>
  <c r="D2390" i="1"/>
  <c r="D2387" i="1"/>
  <c r="D2379" i="1"/>
  <c r="D2374" i="1"/>
  <c r="D2368" i="1"/>
  <c r="D2360" i="1"/>
  <c r="D2354" i="1"/>
  <c r="D2345" i="1"/>
  <c r="D2342" i="1"/>
  <c r="D2338" i="1"/>
  <c r="D2331" i="1"/>
  <c r="D2324" i="1"/>
  <c r="D2318" i="1"/>
  <c r="D2312" i="1"/>
  <c r="D2306" i="1"/>
  <c r="D2300" i="1"/>
  <c r="D2294" i="1"/>
  <c r="D2288" i="1"/>
  <c r="D2282" i="1"/>
  <c r="D2276" i="1"/>
  <c r="D2268" i="1"/>
  <c r="D2264" i="1"/>
  <c r="D2258" i="1"/>
  <c r="D2252" i="1"/>
  <c r="D2246" i="1"/>
  <c r="D2240" i="1"/>
  <c r="D2234" i="1"/>
  <c r="D2230" i="1"/>
  <c r="D2220" i="1"/>
  <c r="D2216" i="1"/>
  <c r="D2210" i="1"/>
  <c r="D2204" i="1"/>
  <c r="D2198" i="1"/>
  <c r="D2192" i="1"/>
  <c r="D2186" i="1"/>
  <c r="D2180" i="1"/>
  <c r="D2174" i="1"/>
  <c r="D2168" i="1"/>
  <c r="D2162" i="1"/>
  <c r="D2156" i="1"/>
  <c r="D2150" i="1"/>
  <c r="D2144" i="1"/>
  <c r="D2138" i="1"/>
  <c r="D2132" i="1"/>
  <c r="D2126" i="1"/>
  <c r="D2120" i="1"/>
  <c r="D2114" i="1"/>
  <c r="D2108" i="1"/>
  <c r="D2102" i="1"/>
  <c r="D2096" i="1"/>
  <c r="D2090" i="1"/>
  <c r="D2084" i="1"/>
  <c r="D2078" i="1"/>
  <c r="D2072" i="1"/>
  <c r="D2066" i="1"/>
  <c r="D2060" i="1"/>
  <c r="D2054" i="1"/>
  <c r="D2049" i="1"/>
  <c r="D2042" i="1"/>
  <c r="D2036" i="1"/>
  <c r="D2030" i="1"/>
  <c r="D2024" i="1"/>
  <c r="D2018" i="1"/>
  <c r="D2012" i="1"/>
  <c r="D2005" i="1"/>
  <c r="D2000" i="1"/>
  <c r="D1994" i="1"/>
  <c r="D1988" i="1"/>
  <c r="D1982" i="1"/>
  <c r="D1976" i="1"/>
  <c r="D1970" i="1"/>
  <c r="D1964" i="1"/>
  <c r="D1958" i="1"/>
  <c r="D1952" i="1"/>
  <c r="D1946" i="1"/>
  <c r="D1940" i="1"/>
  <c r="D1934" i="1"/>
  <c r="D1928" i="1"/>
  <c r="D1922" i="1"/>
  <c r="D1916" i="1"/>
  <c r="D1910" i="1"/>
  <c r="D1904" i="1"/>
  <c r="D1897" i="1"/>
  <c r="D1892" i="1"/>
  <c r="D1886" i="1"/>
  <c r="D1880" i="1"/>
  <c r="D1874" i="1"/>
  <c r="D1871" i="1"/>
  <c r="D1862" i="1"/>
  <c r="D1856" i="1"/>
  <c r="D1850" i="1"/>
  <c r="D1844" i="1"/>
  <c r="D1838" i="1"/>
  <c r="D1832" i="1"/>
  <c r="D1826" i="1"/>
  <c r="D1820" i="1"/>
  <c r="D1814" i="1"/>
  <c r="D1806" i="1"/>
  <c r="D1802" i="1"/>
  <c r="D1796" i="1"/>
  <c r="D1790" i="1"/>
  <c r="D1784" i="1"/>
  <c r="D1778" i="1"/>
  <c r="D1772" i="1"/>
  <c r="D1766" i="1"/>
  <c r="D1760" i="1"/>
  <c r="D1755" i="1"/>
  <c r="D1748" i="1"/>
  <c r="D1742" i="1"/>
  <c r="D1736" i="1"/>
  <c r="D1730" i="1"/>
  <c r="D1724" i="1"/>
  <c r="D1718" i="1"/>
  <c r="D1712" i="1"/>
  <c r="D1705" i="1"/>
  <c r="D1700" i="1"/>
  <c r="D1694" i="1"/>
  <c r="D1688" i="1"/>
  <c r="D1682" i="1"/>
  <c r="D1676" i="1"/>
  <c r="D1670" i="1"/>
  <c r="D1664" i="1"/>
  <c r="D1658" i="1"/>
  <c r="D1652" i="1"/>
  <c r="D1646" i="1"/>
  <c r="D1641" i="1"/>
  <c r="D1638" i="1"/>
  <c r="D1628" i="1"/>
  <c r="D1622" i="1"/>
  <c r="D1616" i="1"/>
  <c r="D1610" i="1"/>
  <c r="D1604" i="1"/>
  <c r="D1598" i="1"/>
  <c r="D1592" i="1"/>
  <c r="D1586" i="1"/>
  <c r="D1580" i="1"/>
  <c r="D1573" i="1"/>
  <c r="D1568" i="1"/>
  <c r="D1563" i="1"/>
  <c r="D1556" i="1"/>
  <c r="D1550" i="1"/>
  <c r="D1544" i="1"/>
  <c r="D1538" i="1"/>
  <c r="D1533" i="1"/>
  <c r="D1526" i="1"/>
  <c r="D1520" i="1"/>
  <c r="D1514" i="1"/>
  <c r="D1508" i="1"/>
  <c r="D1502" i="1"/>
  <c r="D1495" i="1"/>
  <c r="D1488" i="1"/>
  <c r="D1484" i="1"/>
  <c r="D1478" i="1"/>
  <c r="D1472" i="1"/>
  <c r="D1466" i="1"/>
  <c r="D1460" i="1"/>
  <c r="D1453" i="1"/>
  <c r="D1448" i="1"/>
  <c r="D1442" i="1"/>
  <c r="D1436" i="1"/>
  <c r="D1430" i="1"/>
  <c r="D1423" i="1"/>
  <c r="D1417" i="1"/>
  <c r="D1411" i="1"/>
  <c r="D1406" i="1"/>
  <c r="D1400" i="1"/>
  <c r="D1392" i="1"/>
  <c r="D1388" i="1"/>
  <c r="D1382" i="1"/>
  <c r="D1376" i="1"/>
  <c r="D1369" i="1"/>
  <c r="D1363" i="1"/>
  <c r="D1357" i="1"/>
  <c r="D1354" i="1"/>
  <c r="D1346" i="1"/>
  <c r="D1338" i="1"/>
  <c r="D1332" i="1"/>
  <c r="D1328" i="1"/>
  <c r="D1322" i="1"/>
  <c r="D1316" i="1"/>
  <c r="D1309" i="1"/>
  <c r="D1303" i="1"/>
  <c r="D1298" i="1"/>
  <c r="D1292" i="1"/>
  <c r="D1289" i="1"/>
  <c r="D1281" i="1"/>
  <c r="D1274" i="1"/>
  <c r="D1268" i="1"/>
  <c r="D1262" i="1"/>
  <c r="D1256" i="1"/>
  <c r="D1250" i="1"/>
  <c r="D1244" i="1"/>
  <c r="D1238" i="1"/>
  <c r="D1232" i="1"/>
  <c r="D1226" i="1"/>
  <c r="D1220" i="1"/>
  <c r="D1214" i="1"/>
  <c r="D1211" i="1"/>
  <c r="D1202" i="1"/>
  <c r="D1197" i="1"/>
  <c r="D1189" i="1"/>
  <c r="D1184" i="1"/>
  <c r="D1178" i="1"/>
  <c r="D1172" i="1"/>
  <c r="D1166" i="1"/>
  <c r="D1160" i="1"/>
  <c r="D1154" i="1"/>
  <c r="D1148" i="1"/>
  <c r="D1140" i="1"/>
  <c r="D1135" i="1"/>
  <c r="D1133" i="1"/>
  <c r="D1124" i="1"/>
  <c r="D1118" i="1"/>
  <c r="D1112" i="1"/>
  <c r="D1109" i="1"/>
  <c r="D1099" i="1"/>
  <c r="D1095" i="1"/>
  <c r="D1086" i="1"/>
  <c r="D1081" i="1"/>
  <c r="D1077" i="1"/>
  <c r="D1069" i="1"/>
  <c r="D1064" i="1"/>
  <c r="D1059" i="1"/>
  <c r="D1050" i="1"/>
  <c r="D1045" i="1"/>
  <c r="D1038" i="1"/>
  <c r="D1034" i="1"/>
  <c r="D1028" i="1"/>
  <c r="D1021" i="1"/>
  <c r="D1016" i="1"/>
  <c r="D1012" i="1"/>
  <c r="D1003" i="1"/>
  <c r="D998" i="1"/>
  <c r="D991" i="1"/>
  <c r="D987" i="1"/>
  <c r="D981" i="1"/>
  <c r="D975" i="1"/>
  <c r="D972" i="1"/>
  <c r="D961" i="1"/>
  <c r="D954" i="1"/>
  <c r="D951" i="1"/>
  <c r="D946" i="1"/>
  <c r="D939" i="1"/>
  <c r="D932" i="1"/>
  <c r="D927" i="1"/>
  <c r="D920" i="1"/>
  <c r="D914" i="1"/>
  <c r="D908" i="1"/>
  <c r="D903" i="1"/>
  <c r="D898" i="1"/>
  <c r="D891" i="1"/>
  <c r="D882" i="1"/>
  <c r="D879" i="1"/>
  <c r="D871" i="1"/>
  <c r="D870" i="1"/>
  <c r="D860" i="1"/>
  <c r="D854" i="1"/>
  <c r="D847" i="1"/>
  <c r="D841" i="1"/>
  <c r="D835" i="1"/>
  <c r="D830" i="1"/>
  <c r="D824" i="1"/>
  <c r="D819" i="1"/>
  <c r="D812" i="1"/>
  <c r="D806" i="1"/>
  <c r="D797" i="1"/>
  <c r="D795" i="1"/>
  <c r="D787" i="1"/>
  <c r="D782" i="1"/>
  <c r="D777" i="1"/>
  <c r="D770" i="1"/>
  <c r="D763" i="1"/>
  <c r="D758" i="1"/>
  <c r="D750" i="1"/>
  <c r="D746" i="1"/>
  <c r="D736" i="1"/>
  <c r="D733" i="1"/>
  <c r="D729" i="1"/>
  <c r="D722" i="1"/>
  <c r="D713" i="1"/>
  <c r="D710" i="1"/>
  <c r="D704" i="1"/>
  <c r="D699" i="1"/>
  <c r="D693" i="1"/>
  <c r="D686" i="1"/>
  <c r="D680" i="1"/>
  <c r="D673" i="1"/>
  <c r="D668" i="1"/>
  <c r="D661" i="1"/>
  <c r="D655" i="1"/>
  <c r="D653" i="1"/>
  <c r="D645" i="1"/>
  <c r="D642" i="1"/>
  <c r="D632" i="1"/>
  <c r="D625" i="1"/>
  <c r="D620" i="1"/>
  <c r="D612" i="1"/>
  <c r="D608" i="1"/>
  <c r="D605" i="1"/>
  <c r="D595" i="1"/>
  <c r="D589" i="1"/>
  <c r="D585" i="1"/>
  <c r="D577" i="1"/>
  <c r="D572" i="1"/>
  <c r="D566" i="1"/>
  <c r="D560" i="1"/>
  <c r="D552" i="1"/>
  <c r="D548" i="1"/>
  <c r="D543" i="1"/>
  <c r="D536" i="1"/>
  <c r="D530" i="1"/>
  <c r="D524" i="1"/>
  <c r="D519" i="1"/>
  <c r="D511" i="1"/>
  <c r="D508" i="1"/>
  <c r="D500" i="1"/>
  <c r="D492" i="1"/>
  <c r="D488" i="1"/>
  <c r="D481" i="1"/>
  <c r="D478" i="1"/>
  <c r="D470" i="1"/>
  <c r="D462" i="1"/>
  <c r="D458" i="1"/>
  <c r="D453" i="1"/>
  <c r="D445" i="1"/>
  <c r="D439" i="1"/>
  <c r="D432" i="1"/>
  <c r="D428" i="1"/>
  <c r="D421" i="1"/>
  <c r="D414" i="1"/>
  <c r="D412" i="1"/>
  <c r="D407" i="1"/>
  <c r="D399" i="1"/>
  <c r="D393" i="1"/>
  <c r="D386" i="1"/>
  <c r="D380" i="1"/>
  <c r="D374" i="1"/>
  <c r="D368" i="1"/>
  <c r="D362" i="1"/>
  <c r="D355" i="1"/>
  <c r="D351" i="1"/>
  <c r="D344" i="1"/>
  <c r="D339" i="1"/>
  <c r="D332" i="1"/>
  <c r="D327" i="1"/>
  <c r="D318" i="1"/>
  <c r="D313" i="1"/>
  <c r="D308" i="1"/>
  <c r="D302" i="1"/>
  <c r="D296" i="1"/>
  <c r="D290" i="1"/>
  <c r="D285" i="1"/>
  <c r="D278" i="1"/>
  <c r="D270" i="1"/>
  <c r="D266" i="1"/>
  <c r="D260" i="1"/>
  <c r="D253" i="1"/>
  <c r="D250" i="1"/>
  <c r="D242" i="1"/>
  <c r="D236" i="1"/>
  <c r="D231" i="1"/>
  <c r="D224" i="1"/>
  <c r="D217" i="1"/>
  <c r="D212" i="1"/>
  <c r="D207" i="1"/>
  <c r="D201" i="1"/>
  <c r="D193" i="1"/>
  <c r="D188" i="1"/>
  <c r="D182" i="1"/>
  <c r="D176" i="1"/>
  <c r="D172" i="1"/>
  <c r="D164" i="1"/>
  <c r="D157" i="1"/>
  <c r="D151" i="1"/>
  <c r="D147" i="1"/>
  <c r="D140" i="1"/>
  <c r="D137" i="1"/>
  <c r="D128" i="1"/>
  <c r="D122" i="1"/>
  <c r="D114" i="1"/>
  <c r="D109" i="1"/>
  <c r="D103" i="1"/>
  <c r="D97" i="1"/>
  <c r="D93" i="1"/>
  <c r="D86" i="1"/>
  <c r="D81" i="1"/>
  <c r="D74" i="1"/>
  <c r="D67" i="1"/>
  <c r="D62" i="1"/>
  <c r="D55" i="1"/>
  <c r="D50" i="1"/>
  <c r="D43" i="1"/>
  <c r="D38" i="1"/>
  <c r="D33" i="1"/>
  <c r="D26" i="1"/>
  <c r="D21" i="1"/>
  <c r="D16374" i="1"/>
  <c r="D10057" i="1"/>
  <c r="D10051" i="1"/>
  <c r="D10009" i="1"/>
  <c r="D9985" i="1"/>
  <c r="D9967" i="1"/>
  <c r="D9955" i="1"/>
  <c r="D9925" i="1"/>
  <c r="D9907" i="1"/>
  <c r="D9895" i="1"/>
  <c r="D9883" i="1"/>
  <c r="D9853" i="1"/>
  <c r="D9841" i="1"/>
  <c r="D9829" i="1"/>
  <c r="D9817" i="1"/>
  <c r="D9805" i="1"/>
  <c r="D9799" i="1"/>
  <c r="D9781" i="1"/>
  <c r="D9751" i="1"/>
  <c r="D9733" i="1"/>
  <c r="D9721" i="1"/>
  <c r="D9715" i="1"/>
  <c r="D9697" i="1"/>
  <c r="D9685" i="1"/>
  <c r="D9673" i="1"/>
  <c r="D9661" i="1"/>
  <c r="D9649" i="1"/>
  <c r="D9632" i="1"/>
  <c r="D9625" i="1"/>
  <c r="D9613" i="1"/>
  <c r="D9595" i="1"/>
  <c r="D9565" i="1"/>
  <c r="D9547" i="1"/>
  <c r="D9535" i="1"/>
  <c r="D9523" i="1"/>
  <c r="D9517" i="1"/>
  <c r="D9487" i="1"/>
  <c r="D9481" i="1"/>
  <c r="D9463" i="1"/>
  <c r="D9457" i="1"/>
  <c r="D9445" i="1"/>
  <c r="D9433" i="1"/>
  <c r="D9415" i="1"/>
  <c r="D9409" i="1"/>
  <c r="D9385" i="1"/>
  <c r="D9373" i="1"/>
  <c r="D9361" i="1"/>
  <c r="D9349" i="1"/>
  <c r="D9331" i="1"/>
  <c r="D9327" i="1"/>
  <c r="D9319" i="1"/>
  <c r="D9271" i="1"/>
  <c r="D9259" i="1"/>
  <c r="D9247" i="1"/>
  <c r="D9229" i="1"/>
  <c r="D9211" i="1"/>
  <c r="D9199" i="1"/>
  <c r="D9193" i="1"/>
  <c r="D9181" i="1"/>
  <c r="D9169" i="1"/>
  <c r="D9151" i="1"/>
  <c r="D9139" i="1"/>
  <c r="D9121" i="1"/>
  <c r="D9109" i="1"/>
  <c r="D9097" i="1"/>
  <c r="D9085" i="1"/>
  <c r="D9073" i="1"/>
  <c r="D9067" i="1"/>
  <c r="D9043" i="1"/>
  <c r="D9025" i="1"/>
  <c r="D9013" i="1"/>
  <c r="D8989" i="1"/>
  <c r="D8971" i="1"/>
  <c r="D8959" i="1"/>
  <c r="D8929" i="1"/>
  <c r="D8917" i="1"/>
  <c r="D8905" i="1"/>
  <c r="D8887" i="1"/>
  <c r="D8869" i="1"/>
  <c r="D8845" i="1"/>
  <c r="D8833" i="1"/>
  <c r="D8821" i="1"/>
  <c r="D8815" i="1"/>
  <c r="D8785" i="1"/>
  <c r="D8779" i="1"/>
  <c r="D8773" i="1"/>
  <c r="D8755" i="1"/>
  <c r="D8731" i="1"/>
  <c r="D8725" i="1"/>
  <c r="D8707" i="1"/>
  <c r="D8695" i="1"/>
  <c r="D8665" i="1"/>
  <c r="D8653" i="1"/>
  <c r="D8647" i="1"/>
  <c r="D8629" i="1"/>
  <c r="D8617" i="1"/>
  <c r="D8611" i="1"/>
  <c r="D8593" i="1"/>
  <c r="D8581" i="1"/>
  <c r="D8557" i="1"/>
  <c r="D8539" i="1"/>
  <c r="D8533" i="1"/>
  <c r="D8509" i="1"/>
  <c r="D8497" i="1"/>
  <c r="D8479" i="1"/>
  <c r="D8473" i="1"/>
  <c r="D8467" i="1"/>
  <c r="D8461" i="1"/>
  <c r="D8443" i="1"/>
  <c r="D8413" i="1"/>
  <c r="D8401" i="1"/>
  <c r="D8395" i="1"/>
  <c r="D8389" i="1"/>
  <c r="D8365" i="1"/>
  <c r="D8359" i="1"/>
  <c r="D8353" i="1"/>
  <c r="D8347" i="1"/>
  <c r="D8341" i="1"/>
  <c r="D8311" i="1"/>
  <c r="D8299" i="1"/>
  <c r="D8281" i="1"/>
  <c r="D8269" i="1"/>
  <c r="D8262" i="1"/>
  <c r="D8258" i="1"/>
  <c r="D8251" i="1"/>
  <c r="D8233" i="1"/>
  <c r="D8221" i="1"/>
  <c r="D8215" i="1"/>
  <c r="D8197" i="1"/>
  <c r="D8191" i="1"/>
  <c r="D8179" i="1"/>
  <c r="D8167" i="1"/>
  <c r="D8149" i="1"/>
  <c r="D8131" i="1"/>
  <c r="D8119" i="1"/>
  <c r="D8113" i="1"/>
  <c r="D8107" i="1"/>
  <c r="D8095" i="1"/>
  <c r="D8083" i="1"/>
  <c r="D8077" i="1"/>
  <c r="D8059" i="1"/>
  <c r="D8053" i="1"/>
  <c r="D8035" i="1"/>
  <c r="D8023" i="1"/>
  <c r="D8005" i="1"/>
  <c r="D7980" i="1"/>
  <c r="D7975" i="1"/>
  <c r="D7968" i="1"/>
  <c r="D7962" i="1"/>
  <c r="D7951" i="1"/>
  <c r="D7915" i="1"/>
  <c r="D7897" i="1"/>
  <c r="D7879" i="1"/>
  <c r="D7861" i="1"/>
  <c r="D7855" i="1"/>
  <c r="D7825" i="1"/>
  <c r="D7795" i="1"/>
  <c r="D7783" i="1"/>
  <c r="D7747" i="1"/>
  <c r="D7735" i="1"/>
  <c r="D7723" i="1"/>
  <c r="D7717" i="1"/>
  <c r="D7699" i="1"/>
  <c r="D7693" i="1"/>
  <c r="D7687" i="1"/>
  <c r="D7669" i="1"/>
  <c r="D7645" i="1"/>
  <c r="D7640" i="1"/>
  <c r="D7636" i="1"/>
  <c r="D7603" i="1"/>
  <c r="D7591" i="1"/>
  <c r="D7579" i="1"/>
  <c r="D7567" i="1"/>
  <c r="D7549" i="1"/>
  <c r="D7537" i="1"/>
  <c r="D7531" i="1"/>
  <c r="D7512" i="1"/>
  <c r="D7507" i="1"/>
  <c r="D7501" i="1"/>
  <c r="D7483" i="1"/>
  <c r="D7477" i="1"/>
  <c r="D7447" i="1"/>
  <c r="D7435" i="1"/>
  <c r="D7417" i="1"/>
  <c r="D7399" i="1"/>
  <c r="D7387" i="1"/>
  <c r="D7381" i="1"/>
  <c r="D7369" i="1"/>
  <c r="D7357" i="1"/>
  <c r="D7351" i="1"/>
  <c r="D7339" i="1"/>
  <c r="D7321" i="1"/>
  <c r="D7309" i="1"/>
  <c r="D7303" i="1"/>
  <c r="D7285" i="1"/>
  <c r="D7273" i="1"/>
  <c r="D7266" i="1"/>
  <c r="D7248" i="1"/>
  <c r="D7231" i="1"/>
  <c r="D7213" i="1"/>
  <c r="D7195" i="1"/>
  <c r="D7183" i="1"/>
  <c r="D7171" i="1"/>
  <c r="D7159" i="1"/>
  <c r="D7147" i="1"/>
  <c r="D7140" i="1"/>
  <c r="D7135" i="1"/>
  <c r="D7123" i="1"/>
  <c r="D7111" i="1"/>
  <c r="D7104" i="1"/>
  <c r="D7103" i="1"/>
  <c r="D7093" i="1"/>
  <c r="D7075" i="1"/>
  <c r="D7069" i="1"/>
  <c r="D7063" i="1"/>
  <c r="D7051" i="1"/>
  <c r="D7039" i="1"/>
  <c r="D7033" i="1"/>
  <c r="D7003" i="1"/>
  <c r="D6991" i="1"/>
  <c r="D6979" i="1"/>
  <c r="D6961" i="1"/>
  <c r="D6949" i="1"/>
  <c r="D6934" i="1"/>
  <c r="D6925" i="1"/>
  <c r="D6913" i="1"/>
  <c r="D6901" i="1"/>
  <c r="D6859" i="1"/>
  <c r="D6847" i="1"/>
  <c r="D6834" i="1"/>
  <c r="D6832" i="1"/>
  <c r="D6817" i="1"/>
  <c r="D6811" i="1"/>
  <c r="D6799" i="1"/>
  <c r="D6793" i="1"/>
  <c r="D6775" i="1"/>
  <c r="D6769" i="1"/>
  <c r="D6757" i="1"/>
  <c r="D6752" i="1"/>
  <c r="D6745" i="1"/>
  <c r="D6733" i="1"/>
  <c r="D6721" i="1"/>
  <c r="D6709" i="1"/>
  <c r="D6691" i="1"/>
  <c r="D6679" i="1"/>
  <c r="D6667" i="1"/>
  <c r="D6655" i="1"/>
  <c r="D6637" i="1"/>
  <c r="D6625" i="1"/>
  <c r="D6607" i="1"/>
  <c r="D6595" i="1"/>
  <c r="D6583" i="1"/>
  <c r="D6559" i="1"/>
  <c r="D6547" i="1"/>
  <c r="D6535" i="1"/>
  <c r="D6523" i="1"/>
  <c r="D6511" i="1"/>
  <c r="D6499" i="1"/>
  <c r="D6493" i="1"/>
  <c r="D6475" i="1"/>
  <c r="D6463" i="1"/>
  <c r="D6445" i="1"/>
  <c r="D6433" i="1"/>
  <c r="D6415" i="1"/>
  <c r="D6403" i="1"/>
  <c r="D6385" i="1"/>
  <c r="D6373" i="1"/>
  <c r="D6355" i="1"/>
  <c r="D6343" i="1"/>
  <c r="D6331" i="1"/>
  <c r="D6319" i="1"/>
  <c r="D6313" i="1"/>
  <c r="D6301" i="1"/>
  <c r="D6295" i="1"/>
  <c r="D6247" i="1"/>
  <c r="D6235" i="1"/>
  <c r="D6223" i="1"/>
  <c r="D6211" i="1"/>
  <c r="D6181" i="1"/>
  <c r="D6174" i="1"/>
  <c r="D6172" i="1"/>
  <c r="D6157" i="1"/>
  <c r="D6145" i="1"/>
  <c r="D6127" i="1"/>
  <c r="D6115" i="1"/>
  <c r="D6103" i="1"/>
  <c r="D6091" i="1"/>
  <c r="D6073" i="1"/>
  <c r="D6061" i="1"/>
  <c r="D6055" i="1"/>
  <c r="D6049" i="1"/>
  <c r="D6031" i="1"/>
  <c r="D6019" i="1"/>
  <c r="D6001" i="1"/>
  <c r="D5977" i="1"/>
  <c r="D5965" i="1"/>
  <c r="D5941" i="1"/>
  <c r="D5923" i="1"/>
  <c r="D5911" i="1"/>
  <c r="D5904" i="1"/>
  <c r="D5898" i="1"/>
  <c r="D5881" i="1"/>
  <c r="D5869" i="1"/>
  <c r="D5863" i="1"/>
  <c r="D5851" i="1"/>
  <c r="D5845" i="1"/>
  <c r="D5833" i="1"/>
  <c r="D5821" i="1"/>
  <c r="D5809" i="1"/>
  <c r="D5797" i="1"/>
  <c r="D5785" i="1"/>
  <c r="D5779" i="1"/>
  <c r="D5772" i="1"/>
  <c r="D5771" i="1"/>
  <c r="D5761" i="1"/>
  <c r="D5749" i="1"/>
  <c r="D5725" i="1"/>
  <c r="D5713" i="1"/>
  <c r="D5701" i="1"/>
  <c r="D5689" i="1"/>
  <c r="D5677" i="1"/>
  <c r="D5665" i="1"/>
  <c r="D5647" i="1"/>
  <c r="D5635" i="1"/>
  <c r="D5611" i="1"/>
  <c r="D5605" i="1"/>
  <c r="D5587" i="1"/>
  <c r="D5581" i="1"/>
  <c r="D5575" i="1"/>
  <c r="D5563" i="1"/>
  <c r="D5527" i="1"/>
  <c r="D5521" i="1"/>
  <c r="D5515" i="1"/>
  <c r="D5509" i="1"/>
  <c r="D5503" i="1"/>
  <c r="D5497" i="1"/>
  <c r="D5449" i="1"/>
  <c r="D5443" i="1"/>
  <c r="D5425" i="1"/>
  <c r="D5413" i="1"/>
  <c r="D5407" i="1"/>
  <c r="D5401" i="1"/>
  <c r="D5395" i="1"/>
  <c r="D5389" i="1"/>
  <c r="D5377" i="1"/>
  <c r="D5353" i="1"/>
  <c r="D5323" i="1"/>
  <c r="D5317" i="1"/>
  <c r="D5305" i="1"/>
  <c r="D5293" i="1"/>
  <c r="D5269" i="1"/>
  <c r="D5263" i="1"/>
  <c r="D5227" i="1"/>
  <c r="D5201" i="1"/>
  <c r="D5197" i="1"/>
  <c r="D5173" i="1"/>
  <c r="D5143" i="1"/>
  <c r="D5113" i="1"/>
  <c r="D5101" i="1"/>
  <c r="D5089" i="1"/>
  <c r="D5077" i="1"/>
  <c r="D5053" i="1"/>
  <c r="D5041" i="1"/>
  <c r="D5023" i="1"/>
  <c r="D5011" i="1"/>
  <c r="D4999" i="1"/>
  <c r="D4987" i="1"/>
  <c r="D4975" i="1"/>
  <c r="D4957" i="1"/>
  <c r="D4944" i="1"/>
  <c r="D4939" i="1"/>
  <c r="D4927" i="1"/>
  <c r="D4915" i="1"/>
  <c r="D4897" i="1"/>
  <c r="D4891" i="1"/>
  <c r="D4873" i="1"/>
  <c r="D4849" i="1"/>
  <c r="D4842" i="1"/>
  <c r="D4837" i="1"/>
  <c r="D4825" i="1"/>
  <c r="D4801" i="1"/>
  <c r="D4789" i="1"/>
  <c r="D4777" i="1"/>
  <c r="D4753" i="1"/>
  <c r="D4747" i="1"/>
  <c r="D4735" i="1"/>
  <c r="D4723" i="1"/>
  <c r="D4717" i="1"/>
  <c r="D4705" i="1"/>
  <c r="D4687" i="1"/>
  <c r="D4663" i="1"/>
  <c r="D4651" i="1"/>
  <c r="D4639" i="1"/>
  <c r="D4627" i="1"/>
  <c r="D4615" i="1"/>
  <c r="D4609" i="1"/>
  <c r="D4597" i="1"/>
  <c r="D4579" i="1"/>
  <c r="D4567" i="1"/>
  <c r="D4555" i="1"/>
  <c r="D4548" i="1"/>
  <c r="D4537" i="1"/>
  <c r="D4533" i="1"/>
  <c r="D4525" i="1"/>
  <c r="D4507" i="1"/>
  <c r="D4495" i="1"/>
  <c r="D4483" i="1"/>
  <c r="D4459" i="1"/>
  <c r="D4447" i="1"/>
  <c r="D4440" i="1"/>
  <c r="D4423" i="1"/>
  <c r="D4416" i="1"/>
  <c r="D4412" i="1"/>
  <c r="D4399" i="1"/>
  <c r="D4392" i="1"/>
  <c r="D4369" i="1"/>
  <c r="D4363" i="1"/>
  <c r="D4333" i="1"/>
  <c r="D4327" i="1"/>
  <c r="D4309" i="1"/>
  <c r="D4303" i="1"/>
  <c r="D4285" i="1"/>
  <c r="D4273" i="1"/>
  <c r="D4261" i="1"/>
  <c r="D4249" i="1"/>
  <c r="D4237" i="1"/>
  <c r="D4231" i="1"/>
  <c r="D4219" i="1"/>
  <c r="D4207" i="1"/>
  <c r="D4195" i="1"/>
  <c r="D4177" i="1"/>
  <c r="D4165" i="1"/>
  <c r="D4159" i="1"/>
  <c r="D4147" i="1"/>
  <c r="D4135" i="1"/>
  <c r="D4105" i="1"/>
  <c r="D4099" i="1"/>
  <c r="D4081" i="1"/>
  <c r="D4069" i="1"/>
  <c r="D4057" i="1"/>
  <c r="D4039" i="1"/>
  <c r="D4021" i="1"/>
  <c r="D4003" i="1"/>
  <c r="D3991" i="1"/>
  <c r="D3967" i="1"/>
  <c r="D3955" i="1"/>
  <c r="D3943" i="1"/>
  <c r="D3937" i="1"/>
  <c r="D3931" i="1"/>
  <c r="D3919" i="1"/>
  <c r="D3907" i="1"/>
  <c r="D3895" i="1"/>
  <c r="D3883" i="1"/>
  <c r="D3871" i="1"/>
  <c r="D3841" i="1"/>
  <c r="D3835" i="1"/>
  <c r="D3829" i="1"/>
  <c r="D3822" i="1"/>
  <c r="D3816" i="1"/>
  <c r="D3799" i="1"/>
  <c r="D3781" i="1"/>
  <c r="D3769" i="1"/>
  <c r="D3757" i="1"/>
  <c r="D3751" i="1"/>
  <c r="D3739" i="1"/>
  <c r="D3703" i="1"/>
  <c r="D3691" i="1"/>
  <c r="D3679" i="1"/>
  <c r="D3655" i="1"/>
  <c r="D3643" i="1"/>
  <c r="D3637" i="1"/>
  <c r="D3631" i="1"/>
  <c r="D3625" i="1"/>
  <c r="D3607" i="1"/>
  <c r="D3595" i="1"/>
  <c r="D3589" i="1"/>
  <c r="D3583" i="1"/>
  <c r="D3577" i="1"/>
  <c r="D3559" i="1"/>
  <c r="D3547" i="1"/>
  <c r="D3542" i="1"/>
  <c r="D3535" i="1"/>
  <c r="D3523" i="1"/>
  <c r="D3511" i="1"/>
  <c r="D3499" i="1"/>
  <c r="D3487" i="1"/>
  <c r="D3475" i="1"/>
  <c r="D3463" i="1"/>
  <c r="D3451" i="1"/>
  <c r="D3445" i="1"/>
  <c r="D3433" i="1"/>
  <c r="D3415" i="1"/>
  <c r="D3407" i="1"/>
  <c r="D3373" i="1"/>
  <c r="D3366" i="1"/>
  <c r="D3350" i="1"/>
  <c r="D3345" i="1"/>
  <c r="D3337" i="1"/>
  <c r="D3325" i="1"/>
  <c r="D3319" i="1"/>
  <c r="D3313" i="1"/>
  <c r="D3308" i="1"/>
  <c r="D3301" i="1"/>
  <c r="D3289" i="1"/>
  <c r="D3277" i="1"/>
  <c r="D3265" i="1"/>
  <c r="D3259" i="1"/>
  <c r="D3241" i="1"/>
  <c r="D3223" i="1"/>
  <c r="D3211" i="1"/>
  <c r="D3157" i="1"/>
  <c r="D3145" i="1"/>
  <c r="D3132" i="1"/>
  <c r="D3131" i="1"/>
  <c r="D3121" i="1"/>
  <c r="D3115" i="1"/>
  <c r="D3097" i="1"/>
  <c r="D3079" i="1"/>
  <c r="D3067" i="1"/>
  <c r="D3061" i="1"/>
  <c r="D3043" i="1"/>
  <c r="D3031" i="1"/>
  <c r="D3019" i="1"/>
  <c r="D3001" i="1"/>
  <c r="D2989" i="1"/>
  <c r="D2977" i="1"/>
  <c r="D2971" i="1"/>
  <c r="D2959" i="1"/>
  <c r="D2953" i="1"/>
  <c r="D2947" i="1"/>
  <c r="D2929" i="1"/>
  <c r="D2911" i="1"/>
  <c r="D2899" i="1"/>
  <c r="D2887" i="1"/>
  <c r="D2875" i="1"/>
  <c r="D2863" i="1"/>
  <c r="D2851" i="1"/>
  <c r="D2827" i="1"/>
  <c r="D2821" i="1"/>
  <c r="D2815" i="1"/>
  <c r="D2790" i="1"/>
  <c r="D2786" i="1"/>
  <c r="D2773" i="1"/>
  <c r="D2767" i="1"/>
  <c r="D2731" i="1"/>
  <c r="D2719" i="1"/>
  <c r="D2707" i="1"/>
  <c r="D2694" i="1"/>
  <c r="D2692" i="1"/>
  <c r="D2671" i="1"/>
  <c r="D2659" i="1"/>
  <c r="D2641" i="1"/>
  <c r="D2629" i="1"/>
  <c r="D2605" i="1"/>
  <c r="D2593" i="1"/>
  <c r="D2581" i="1"/>
  <c r="D2577" i="1"/>
  <c r="D2568" i="1"/>
  <c r="D2561" i="1"/>
  <c r="D2557" i="1"/>
  <c r="D2545" i="1"/>
  <c r="D2533" i="1"/>
  <c r="D2521" i="1"/>
  <c r="D2509" i="1"/>
  <c r="D2497" i="1"/>
  <c r="D2476" i="1"/>
  <c r="D2467" i="1"/>
  <c r="D2461" i="1"/>
  <c r="D2449" i="1"/>
  <c r="D2437" i="1"/>
  <c r="D2419" i="1"/>
  <c r="D2401" i="1"/>
  <c r="D2382" i="1"/>
  <c r="D2371" i="1"/>
  <c r="D2365" i="1"/>
  <c r="D2359" i="1"/>
  <c r="D2347" i="1"/>
  <c r="D2335" i="1"/>
  <c r="D2329" i="1"/>
  <c r="D2323" i="1"/>
  <c r="D2305" i="1"/>
  <c r="D2293" i="1"/>
  <c r="D2274" i="1"/>
  <c r="D2257" i="1"/>
  <c r="D2239" i="1"/>
  <c r="D2227" i="1"/>
  <c r="D2221" i="1"/>
  <c r="D2203" i="1"/>
  <c r="D2179" i="1"/>
  <c r="D2149" i="1"/>
  <c r="D2131" i="1"/>
  <c r="D2113" i="1"/>
  <c r="D2083" i="1"/>
  <c r="D2077" i="1"/>
  <c r="D2065" i="1"/>
  <c r="D2046" i="1"/>
  <c r="D2040" i="1"/>
  <c r="D2035" i="1"/>
  <c r="D2023" i="1"/>
  <c r="D2007" i="1"/>
  <c r="D1993" i="1"/>
  <c r="D1981" i="1"/>
  <c r="D1975" i="1"/>
  <c r="D1963" i="1"/>
  <c r="D1951" i="1"/>
  <c r="D1945" i="1"/>
  <c r="D1933" i="1"/>
  <c r="D1915" i="1"/>
  <c r="D1903" i="1"/>
  <c r="D1899" i="1"/>
  <c r="D1894" i="1"/>
  <c r="D1881" i="1"/>
  <c r="D1872" i="1"/>
  <c r="D1865" i="1"/>
  <c r="D1861" i="1"/>
  <c r="D1843" i="1"/>
  <c r="D1831" i="1"/>
  <c r="D1813" i="1"/>
  <c r="D1808" i="1"/>
  <c r="D1789" i="1"/>
  <c r="D1777" i="1"/>
  <c r="D1765" i="1"/>
  <c r="D1753" i="1"/>
  <c r="D1747" i="1"/>
  <c r="D1735" i="1"/>
  <c r="D1723" i="1"/>
  <c r="D1716" i="1"/>
  <c r="D1711" i="1"/>
  <c r="D1706" i="1"/>
  <c r="D1693" i="1"/>
  <c r="D1675" i="1"/>
  <c r="D1663" i="1"/>
  <c r="D1645" i="1"/>
  <c r="D1637" i="1"/>
  <c r="D1627" i="1"/>
  <c r="D1615" i="1"/>
  <c r="D1603" i="1"/>
  <c r="D1585" i="1"/>
  <c r="D1566" i="1"/>
  <c r="D1561" i="1"/>
  <c r="D1553" i="1"/>
  <c r="D1529" i="1"/>
  <c r="D1513" i="1"/>
  <c r="D1496" i="1"/>
  <c r="D1489" i="1"/>
  <c r="D1483" i="1"/>
  <c r="D1465" i="1"/>
  <c r="D1452" i="1"/>
  <c r="D1440" i="1"/>
  <c r="D1439" i="1"/>
  <c r="D1410" i="1"/>
  <c r="D1405" i="1"/>
  <c r="D1398" i="1"/>
  <c r="D1396" i="1"/>
  <c r="D1375" i="1"/>
  <c r="D1371" i="1"/>
  <c r="D1355" i="1"/>
  <c r="D1339" i="1"/>
  <c r="D1321" i="1"/>
  <c r="D1315" i="1"/>
  <c r="D1307" i="1"/>
  <c r="D1305" i="1"/>
  <c r="D1290" i="1"/>
  <c r="D1285" i="1"/>
  <c r="D1279" i="1"/>
  <c r="D1249" i="1"/>
  <c r="D1231" i="1"/>
  <c r="D1219" i="1"/>
  <c r="D1212" i="1"/>
  <c r="D1205" i="1"/>
  <c r="D1195" i="1"/>
  <c r="D1183" i="1"/>
  <c r="D1171" i="1"/>
  <c r="D1153" i="1"/>
  <c r="D1137" i="1"/>
  <c r="D1129" i="1"/>
  <c r="D1123" i="1"/>
  <c r="D1110" i="1"/>
  <c r="D1101" i="1"/>
  <c r="D1087" i="1"/>
  <c r="D1079" i="1"/>
  <c r="D1073" i="1"/>
  <c r="D1057" i="1"/>
  <c r="D1052" i="1"/>
  <c r="D1047" i="1"/>
  <c r="D1026" i="1"/>
  <c r="D1007" i="1"/>
  <c r="D997" i="1"/>
  <c r="D992" i="1"/>
  <c r="D985" i="1"/>
  <c r="D980" i="1"/>
  <c r="D967" i="1"/>
  <c r="D962" i="1"/>
  <c r="D941" i="1"/>
  <c r="D937" i="1"/>
  <c r="D912" i="1"/>
  <c r="D900" i="1"/>
  <c r="D895" i="1"/>
  <c r="D889" i="1"/>
  <c r="D884" i="1"/>
  <c r="D874" i="1"/>
  <c r="D842" i="1"/>
  <c r="D829" i="1"/>
  <c r="D774" i="1"/>
  <c r="D767" i="1"/>
  <c r="D757" i="1"/>
  <c r="D739" i="1"/>
  <c r="D734" i="1"/>
  <c r="D727" i="1"/>
  <c r="D720" i="1"/>
  <c r="D709" i="1"/>
  <c r="D685" i="1"/>
  <c r="D656" i="1"/>
  <c r="D649" i="1"/>
  <c r="D643" i="1"/>
  <c r="D636" i="1"/>
  <c r="D631" i="1"/>
  <c r="D607" i="1"/>
  <c r="D590" i="1"/>
  <c r="D578" i="1"/>
  <c r="D571" i="1"/>
  <c r="D563" i="1"/>
  <c r="D554" i="1"/>
  <c r="D547" i="1"/>
  <c r="D540" i="1"/>
  <c r="D535" i="1"/>
  <c r="D527" i="1"/>
  <c r="D525" i="1"/>
  <c r="D517" i="1"/>
  <c r="D510" i="1"/>
  <c r="D505" i="1"/>
  <c r="D475" i="1"/>
  <c r="D465" i="1"/>
  <c r="D451" i="1"/>
  <c r="D427" i="1"/>
  <c r="D408" i="1"/>
  <c r="D405" i="1"/>
  <c r="D391" i="1"/>
  <c r="D361" i="1"/>
  <c r="D356" i="1"/>
  <c r="D349" i="1"/>
  <c r="D336" i="1"/>
  <c r="D314" i="1"/>
  <c r="D307" i="1"/>
  <c r="D294" i="1"/>
  <c r="D277" i="1"/>
  <c r="D271" i="1"/>
  <c r="D259" i="1"/>
  <c r="D251" i="1"/>
  <c r="D247" i="1"/>
  <c r="D219" i="1"/>
  <c r="D205" i="1"/>
  <c r="D198" i="1"/>
  <c r="D195" i="1"/>
  <c r="D186" i="1"/>
  <c r="D180" i="1"/>
  <c r="D168" i="1"/>
  <c r="D163" i="1"/>
  <c r="D158" i="1"/>
  <c r="D139" i="1"/>
  <c r="D134" i="1"/>
  <c r="D126" i="1"/>
  <c r="D115" i="1"/>
  <c r="D104" i="1"/>
  <c r="D89" i="1"/>
  <c r="D79" i="1"/>
  <c r="D73" i="1"/>
  <c r="D61" i="1"/>
  <c r="D57" i="1"/>
  <c r="D19" i="1"/>
  <c r="D9822" i="1"/>
  <c r="D9810" i="1"/>
  <c r="D9786" i="1"/>
  <c r="D9768" i="1"/>
  <c r="D9756" i="1"/>
  <c r="D9744" i="1"/>
  <c r="D9738" i="1"/>
  <c r="D9726" i="1"/>
  <c r="D9708" i="1"/>
  <c r="D9690" i="1"/>
  <c r="D9678" i="1"/>
  <c r="D9666" i="1"/>
  <c r="D9654" i="1"/>
  <c r="D9642" i="1"/>
  <c r="D9636" i="1"/>
  <c r="D9600" i="1"/>
  <c r="D9588" i="1"/>
  <c r="D9582" i="1"/>
  <c r="D9570" i="1"/>
  <c r="D9558" i="1"/>
  <c r="D9552" i="1"/>
  <c r="D9510" i="1"/>
  <c r="D9504" i="1"/>
  <c r="D9492" i="1"/>
  <c r="D9468" i="1"/>
  <c r="D9450" i="1"/>
  <c r="D9438" i="1"/>
  <c r="D9426" i="1"/>
  <c r="D9402" i="1"/>
  <c r="D9396" i="1"/>
  <c r="D9366" i="1"/>
  <c r="D9354" i="1"/>
  <c r="D9342" i="1"/>
  <c r="D9336" i="1"/>
  <c r="D9312" i="1"/>
  <c r="D9300" i="1"/>
  <c r="D9294" i="1"/>
  <c r="D9288" i="1"/>
  <c r="D9276" i="1"/>
  <c r="D9264" i="1"/>
  <c r="D9252" i="1"/>
  <c r="D9234" i="1"/>
  <c r="D9222" i="1"/>
  <c r="D9204" i="1"/>
  <c r="D9186" i="1"/>
  <c r="D9174" i="1"/>
  <c r="D9156" i="1"/>
  <c r="D9144" i="1"/>
  <c r="D9102" i="1"/>
  <c r="D9090" i="1"/>
  <c r="D9078" i="1"/>
  <c r="D9054" i="1"/>
  <c r="D9048" i="1"/>
  <c r="D9030" i="1"/>
  <c r="D9018" i="1"/>
  <c r="D9000" i="1"/>
  <c r="D8994" i="1"/>
  <c r="D8982" i="1"/>
  <c r="D8976" i="1"/>
  <c r="D8946" i="1"/>
  <c r="D8934" i="1"/>
  <c r="D8922" i="1"/>
  <c r="D8910" i="1"/>
  <c r="D8892" i="1"/>
  <c r="D8874" i="1"/>
  <c r="D8850" i="1"/>
  <c r="D8838" i="1"/>
  <c r="D8826" i="1"/>
  <c r="D8808" i="1"/>
  <c r="D8796" i="1"/>
  <c r="D8790" i="1"/>
  <c r="D8760" i="1"/>
  <c r="D8748" i="1"/>
  <c r="D8736" i="1"/>
  <c r="D8712" i="1"/>
  <c r="D8700" i="1"/>
  <c r="D8688" i="1"/>
  <c r="D8676" i="1"/>
  <c r="D8670" i="1"/>
  <c r="D8658" i="1"/>
  <c r="D8640" i="1"/>
  <c r="D8634" i="1"/>
  <c r="D8622" i="1"/>
  <c r="D8604" i="1"/>
  <c r="D8598" i="1"/>
  <c r="D8568" i="1"/>
  <c r="D8550" i="1"/>
  <c r="D8544" i="1"/>
  <c r="D8520" i="1"/>
  <c r="D8514" i="1"/>
  <c r="D8502" i="1"/>
  <c r="D8490" i="1"/>
  <c r="D8454" i="1"/>
  <c r="D8448" i="1"/>
  <c r="D8436" i="1"/>
  <c r="D8430" i="1"/>
  <c r="D8424" i="1"/>
  <c r="D8418" i="1"/>
  <c r="D8406" i="1"/>
  <c r="D8382" i="1"/>
  <c r="D8376" i="1"/>
  <c r="D8370" i="1"/>
  <c r="D8334" i="1"/>
  <c r="D8328" i="1"/>
  <c r="D8322" i="1"/>
  <c r="D8316" i="1"/>
  <c r="D8292" i="1"/>
  <c r="D8286" i="1"/>
  <c r="D8267" i="1"/>
  <c r="D8260" i="1"/>
  <c r="D8256" i="1"/>
  <c r="D8244" i="1"/>
  <c r="D8226" i="1"/>
  <c r="D8208" i="1"/>
  <c r="D8172" i="1"/>
  <c r="D8136" i="1"/>
  <c r="D8100" i="1"/>
  <c r="D8070" i="1"/>
  <c r="D8064" i="1"/>
  <c r="D8046" i="1"/>
  <c r="D8028" i="1"/>
  <c r="D8016" i="1"/>
  <c r="D8010" i="1"/>
  <c r="D7998" i="1"/>
  <c r="D7986" i="1"/>
  <c r="D7981" i="1"/>
  <c r="D7956" i="1"/>
  <c r="D7944" i="1"/>
  <c r="D7938" i="1"/>
  <c r="D7908" i="1"/>
  <c r="D7902" i="1"/>
  <c r="D7890" i="1"/>
  <c r="D7884" i="1"/>
  <c r="D7872" i="1"/>
  <c r="D7866" i="1"/>
  <c r="D7842" i="1"/>
  <c r="D7836" i="1"/>
  <c r="D7830" i="1"/>
  <c r="D7812" i="1"/>
  <c r="D7806" i="1"/>
  <c r="D7800" i="1"/>
  <c r="D7788" i="1"/>
  <c r="D7776" i="1"/>
  <c r="D7770" i="1"/>
  <c r="D7758" i="1"/>
  <c r="D7752" i="1"/>
  <c r="D7728" i="1"/>
  <c r="D7710" i="1"/>
  <c r="D7704" i="1"/>
  <c r="D7674" i="1"/>
  <c r="D7662" i="1"/>
  <c r="D7656" i="1"/>
  <c r="D7650" i="1"/>
  <c r="D7638" i="1"/>
  <c r="D7626" i="1"/>
  <c r="D7619" i="1"/>
  <c r="D7608" i="1"/>
  <c r="D7596" i="1"/>
  <c r="D7584" i="1"/>
  <c r="D7572" i="1"/>
  <c r="D7560" i="1"/>
  <c r="D7554" i="1"/>
  <c r="D7542" i="1"/>
  <c r="D7518" i="1"/>
  <c r="D7513" i="1"/>
  <c r="D7494" i="1"/>
  <c r="D7488" i="1"/>
  <c r="D7464" i="1"/>
  <c r="D7457" i="1"/>
  <c r="D7440" i="1"/>
  <c r="D7422" i="1"/>
  <c r="D7404" i="1"/>
  <c r="D7392" i="1"/>
  <c r="D7374" i="1"/>
  <c r="D7362" i="1"/>
  <c r="D7344" i="1"/>
  <c r="D7326" i="1"/>
  <c r="D7314" i="1"/>
  <c r="D7290" i="1"/>
  <c r="D7259" i="1"/>
  <c r="D7254" i="1"/>
  <c r="D7249" i="1"/>
  <c r="D7244" i="1"/>
  <c r="D7236" i="1"/>
  <c r="D7218" i="1"/>
  <c r="D7206" i="1"/>
  <c r="D7188" i="1"/>
  <c r="D7176" i="1"/>
  <c r="D7164" i="1"/>
  <c r="D7152" i="1"/>
  <c r="D7116" i="1"/>
  <c r="D7080" i="1"/>
  <c r="D7056" i="1"/>
  <c r="D7044" i="1"/>
  <c r="D7020" i="1"/>
  <c r="D7008" i="1"/>
  <c r="D6996" i="1"/>
  <c r="D6984" i="1"/>
  <c r="D6966" i="1"/>
  <c r="D6954" i="1"/>
  <c r="D6942" i="1"/>
  <c r="D6930" i="1"/>
  <c r="D6918" i="1"/>
  <c r="D6906" i="1"/>
  <c r="D6894" i="1"/>
  <c r="D6882" i="1"/>
  <c r="D6879" i="1"/>
  <c r="D6870" i="1"/>
  <c r="D6864" i="1"/>
  <c r="D6852" i="1"/>
  <c r="D6840" i="1"/>
  <c r="D6835" i="1"/>
  <c r="D6822" i="1"/>
  <c r="D6804" i="1"/>
  <c r="D6786" i="1"/>
  <c r="D6780" i="1"/>
  <c r="D6762" i="1"/>
  <c r="D6750" i="1"/>
  <c r="D6738" i="1"/>
  <c r="D6726" i="1"/>
  <c r="D6714" i="1"/>
  <c r="D6702" i="1"/>
  <c r="D6672" i="1"/>
  <c r="D6660" i="1"/>
  <c r="D6642" i="1"/>
  <c r="D6630" i="1"/>
  <c r="D6612" i="1"/>
  <c r="D6600" i="1"/>
  <c r="D6588" i="1"/>
  <c r="D6570" i="1"/>
  <c r="D6564" i="1"/>
  <c r="D6552" i="1"/>
  <c r="D6528" i="1"/>
  <c r="D6516" i="1"/>
  <c r="D6504" i="1"/>
  <c r="D6480" i="1"/>
  <c r="D6468" i="1"/>
  <c r="D6450" i="1"/>
  <c r="D6438" i="1"/>
  <c r="D6420" i="1"/>
  <c r="D6408" i="1"/>
  <c r="D6390" i="1"/>
  <c r="D6378" i="1"/>
  <c r="D6360" i="1"/>
  <c r="D6348" i="1"/>
  <c r="D6336" i="1"/>
  <c r="D6306" i="1"/>
  <c r="D6288" i="1"/>
  <c r="D6276" i="1"/>
  <c r="D6270" i="1"/>
  <c r="D6253" i="1"/>
  <c r="D6240" i="1"/>
  <c r="D6228" i="1"/>
  <c r="D6216" i="1"/>
  <c r="D6198" i="1"/>
  <c r="D6186" i="1"/>
  <c r="D6162" i="1"/>
  <c r="D6150" i="1"/>
  <c r="D6132" i="1"/>
  <c r="D6120" i="1"/>
  <c r="D6108" i="1"/>
  <c r="D6096" i="1"/>
  <c r="D6078" i="1"/>
  <c r="D6066" i="1"/>
  <c r="D6036" i="1"/>
  <c r="D6024" i="1"/>
  <c r="D6012" i="1"/>
  <c r="D5994" i="1"/>
  <c r="D5982" i="1"/>
  <c r="D5970" i="1"/>
  <c r="D5946" i="1"/>
  <c r="D5934" i="1"/>
  <c r="D5916" i="1"/>
  <c r="D5905" i="1"/>
  <c r="D5892" i="1"/>
  <c r="D5886" i="1"/>
  <c r="D5856" i="1"/>
  <c r="D5838" i="1"/>
  <c r="D5826" i="1"/>
  <c r="D5814" i="1"/>
  <c r="D5802" i="1"/>
  <c r="D5790" i="1"/>
  <c r="D5774" i="1"/>
  <c r="D5754" i="1"/>
  <c r="D5736" i="1"/>
  <c r="D5730" i="1"/>
  <c r="D5718" i="1"/>
  <c r="D5706" i="1"/>
  <c r="D5694" i="1"/>
  <c r="D5682" i="1"/>
  <c r="D5670" i="1"/>
  <c r="D5658" i="1"/>
  <c r="D5652" i="1"/>
  <c r="D5640" i="1"/>
  <c r="D5628" i="1"/>
  <c r="D5622" i="1"/>
  <c r="D5616" i="1"/>
  <c r="D5598" i="1"/>
  <c r="D5592" i="1"/>
  <c r="D5568" i="1"/>
  <c r="D5556" i="1"/>
  <c r="D5550" i="1"/>
  <c r="D5544" i="1"/>
  <c r="D5538" i="1"/>
  <c r="D5526" i="1"/>
  <c r="D5490" i="1"/>
  <c r="D5484" i="1"/>
  <c r="D5478" i="1"/>
  <c r="D5466" i="1"/>
  <c r="D5460" i="1"/>
  <c r="D5454" i="1"/>
  <c r="D5436" i="1"/>
  <c r="D5430" i="1"/>
  <c r="D5418" i="1"/>
  <c r="D5399" i="1"/>
  <c r="D5394" i="1"/>
  <c r="D5382" i="1"/>
  <c r="D5364" i="1"/>
  <c r="D5340" i="1"/>
  <c r="D5334" i="1"/>
  <c r="D5328" i="1"/>
  <c r="D5298" i="1"/>
  <c r="D5286" i="1"/>
  <c r="D5280" i="1"/>
  <c r="D5274" i="1"/>
  <c r="D5250" i="1"/>
  <c r="D5238" i="1"/>
  <c r="D5232" i="1"/>
  <c r="D5220" i="1"/>
  <c r="D5208" i="1"/>
  <c r="D5184" i="1"/>
  <c r="D5178" i="1"/>
  <c r="D5166" i="1"/>
  <c r="D5154" i="1"/>
  <c r="D5148" i="1"/>
  <c r="D5130" i="1"/>
  <c r="D5118" i="1"/>
  <c r="D5106" i="1"/>
  <c r="D5094" i="1"/>
  <c r="D5064" i="1"/>
  <c r="D5046" i="1"/>
  <c r="D5034" i="1"/>
  <c r="D5004" i="1"/>
  <c r="D4992" i="1"/>
  <c r="D4980" i="1"/>
  <c r="D4968" i="1"/>
  <c r="D4962" i="1"/>
  <c r="D4950" i="1"/>
  <c r="D4945" i="1"/>
  <c r="D4932" i="1"/>
  <c r="D4920" i="1"/>
  <c r="D4902" i="1"/>
  <c r="D4878" i="1"/>
  <c r="D4866" i="1"/>
  <c r="D4854" i="1"/>
  <c r="D4818" i="1"/>
  <c r="D4812" i="1"/>
  <c r="D4806" i="1"/>
  <c r="D4794" i="1"/>
  <c r="D4782" i="1"/>
  <c r="D4770" i="1"/>
  <c r="D4763" i="1"/>
  <c r="D4752" i="1"/>
  <c r="D4740" i="1"/>
  <c r="D4728" i="1"/>
  <c r="D4710" i="1"/>
  <c r="D4698" i="1"/>
  <c r="D4674" i="1"/>
  <c r="D4668" i="1"/>
  <c r="D4656" i="1"/>
  <c r="D4632" i="1"/>
  <c r="D4620" i="1"/>
  <c r="D4584" i="1"/>
  <c r="D4572" i="1"/>
  <c r="D4560" i="1"/>
  <c r="D4542" i="1"/>
  <c r="D4532" i="1"/>
  <c r="D4512" i="1"/>
  <c r="D4500" i="1"/>
  <c r="D4488" i="1"/>
  <c r="D4476" i="1"/>
  <c r="D4470" i="1"/>
  <c r="D4464" i="1"/>
  <c r="D4445" i="1"/>
  <c r="D4441" i="1"/>
  <c r="D4428" i="1"/>
  <c r="D4374" i="1"/>
  <c r="D4350" i="1"/>
  <c r="D4345" i="1"/>
  <c r="D4338" i="1"/>
  <c r="D4320" i="1"/>
  <c r="D4296" i="1"/>
  <c r="D4278" i="1"/>
  <c r="D4266" i="1"/>
  <c r="D4254" i="1"/>
  <c r="D4242" i="1"/>
  <c r="D4224" i="1"/>
  <c r="D4212" i="1"/>
  <c r="D4200" i="1"/>
  <c r="D4188" i="1"/>
  <c r="D4182" i="1"/>
  <c r="D4170" i="1"/>
  <c r="D4128" i="1"/>
  <c r="D4116" i="1"/>
  <c r="D4092" i="1"/>
  <c r="D4086" i="1"/>
  <c r="D4074" i="1"/>
  <c r="D4062" i="1"/>
  <c r="D4050" i="1"/>
  <c r="D4026" i="1"/>
  <c r="D4014" i="1"/>
  <c r="D4008" i="1"/>
  <c r="D3996" i="1"/>
  <c r="D3984" i="1"/>
  <c r="D3972" i="1"/>
  <c r="D3960" i="1"/>
  <c r="D3924" i="1"/>
  <c r="D3912" i="1"/>
  <c r="D3888" i="1"/>
  <c r="D3876" i="1"/>
  <c r="D3864" i="1"/>
  <c r="D3852" i="1"/>
  <c r="D3846" i="1"/>
  <c r="D3817" i="1"/>
  <c r="D3810" i="1"/>
  <c r="D3762" i="1"/>
  <c r="D3744" i="1"/>
  <c r="D3732" i="1"/>
  <c r="D3720" i="1"/>
  <c r="D3713" i="1"/>
  <c r="D3708" i="1"/>
  <c r="D3696" i="1"/>
  <c r="D3684" i="1"/>
  <c r="D3666" i="1"/>
  <c r="D3660" i="1"/>
  <c r="D3648" i="1"/>
  <c r="D3612" i="1"/>
  <c r="D3600" i="1"/>
  <c r="D3564" i="1"/>
  <c r="D3552" i="1"/>
  <c r="D3540" i="1"/>
  <c r="D3516" i="1"/>
  <c r="D3504" i="1"/>
  <c r="D3492" i="1"/>
  <c r="D3480" i="1"/>
  <c r="D3456" i="1"/>
  <c r="D3438" i="1"/>
  <c r="D3426" i="1"/>
  <c r="D3390" i="1"/>
  <c r="D3378" i="1"/>
  <c r="D3354" i="1"/>
  <c r="D3347" i="1"/>
  <c r="D3294" i="1"/>
  <c r="D3282" i="1"/>
  <c r="D3252" i="1"/>
  <c r="D3228" i="1"/>
  <c r="D3216" i="1"/>
  <c r="D3204" i="1"/>
  <c r="D3198" i="1"/>
  <c r="D3186" i="1"/>
  <c r="D3168" i="1"/>
  <c r="D3162" i="1"/>
  <c r="D3138" i="1"/>
  <c r="D3108" i="1"/>
  <c r="D3102" i="1"/>
  <c r="D3090" i="1"/>
  <c r="D3084" i="1"/>
  <c r="D3072" i="1"/>
  <c r="D3054" i="1"/>
  <c r="D3048" i="1"/>
  <c r="D3036" i="1"/>
  <c r="D3012" i="1"/>
  <c r="D3006" i="1"/>
  <c r="D2994" i="1"/>
  <c r="D2982" i="1"/>
  <c r="D2964" i="1"/>
  <c r="D2940" i="1"/>
  <c r="D2934" i="1"/>
  <c r="D2922" i="1"/>
  <c r="D2880" i="1"/>
  <c r="D2856" i="1"/>
  <c r="D2844" i="1"/>
  <c r="D2838" i="1"/>
  <c r="D2832" i="1"/>
  <c r="D2808" i="1"/>
  <c r="D2802" i="1"/>
  <c r="D2796" i="1"/>
  <c r="D2791" i="1"/>
  <c r="D2751" i="1"/>
  <c r="D2736" i="1"/>
  <c r="D2724" i="1"/>
  <c r="D2712" i="1"/>
  <c r="D2700" i="1"/>
  <c r="D2695" i="1"/>
  <c r="D2688" i="1"/>
  <c r="D2682" i="1"/>
  <c r="D2676" i="1"/>
  <c r="D2652" i="1"/>
  <c r="D2646" i="1"/>
  <c r="D2634" i="1"/>
  <c r="D2622" i="1"/>
  <c r="D2610" i="1"/>
  <c r="D2598" i="1"/>
  <c r="D2586" i="1"/>
  <c r="D2550" i="1"/>
  <c r="D2538" i="1"/>
  <c r="D2526" i="1"/>
  <c r="D2514" i="1"/>
  <c r="D2502" i="1"/>
  <c r="D2490" i="1"/>
  <c r="D2454" i="1"/>
  <c r="D2442" i="1"/>
  <c r="D2430" i="1"/>
  <c r="D2412" i="1"/>
  <c r="D2408" i="1"/>
  <c r="D2386" i="1"/>
  <c r="D2383" i="1"/>
  <c r="D2376" i="1"/>
  <c r="D2364" i="1"/>
  <c r="D2352" i="1"/>
  <c r="D2330" i="1"/>
  <c r="D2316" i="1"/>
  <c r="D2310" i="1"/>
  <c r="D2298" i="1"/>
  <c r="D2280" i="1"/>
  <c r="D2275" i="1"/>
  <c r="D2270" i="1"/>
  <c r="D2262" i="1"/>
  <c r="D2250" i="1"/>
  <c r="D2244" i="1"/>
  <c r="D2208" i="1"/>
  <c r="D2196" i="1"/>
  <c r="D2184" i="1"/>
  <c r="D2172" i="1"/>
  <c r="D2166" i="1"/>
  <c r="D2160" i="1"/>
  <c r="D2154" i="1"/>
  <c r="D2136" i="1"/>
  <c r="D2118" i="1"/>
  <c r="D2111" i="1"/>
  <c r="D2106" i="1"/>
  <c r="D2100" i="1"/>
  <c r="D2088" i="1"/>
  <c r="D2070" i="1"/>
  <c r="D2058" i="1"/>
  <c r="D2052" i="1"/>
  <c r="D2047" i="1"/>
  <c r="D2010" i="1"/>
  <c r="D1998" i="1"/>
  <c r="D1986" i="1"/>
  <c r="D1956" i="1"/>
  <c r="D1938" i="1"/>
  <c r="D1920" i="1"/>
  <c r="D1908" i="1"/>
  <c r="D1896" i="1"/>
  <c r="D1873" i="1"/>
  <c r="D1866" i="1"/>
  <c r="D1854" i="1"/>
  <c r="D1836" i="1"/>
  <c r="D1800" i="1"/>
  <c r="D1794" i="1"/>
  <c r="D1782" i="1"/>
  <c r="D1770" i="1"/>
  <c r="D1758" i="1"/>
  <c r="D1750" i="1"/>
  <c r="D1740" i="1"/>
  <c r="D1728" i="1"/>
  <c r="D1698" i="1"/>
  <c r="D1686" i="1"/>
  <c r="D1650" i="1"/>
  <c r="D1639" i="1"/>
  <c r="D1632" i="1"/>
  <c r="D1620" i="1"/>
  <c r="D1608" i="1"/>
  <c r="D1590" i="1"/>
  <c r="D1548" i="1"/>
  <c r="D1542" i="1"/>
  <c r="D1518" i="1"/>
  <c r="D1500" i="1"/>
  <c r="D1493" i="1"/>
  <c r="D1476" i="1"/>
  <c r="D1458" i="1"/>
  <c r="D1446" i="1"/>
  <c r="D1434" i="1"/>
  <c r="D1427" i="1"/>
  <c r="D1420" i="1"/>
  <c r="D1415" i="1"/>
  <c r="D1386" i="1"/>
  <c r="D1379" i="1"/>
  <c r="D1358" i="1"/>
  <c r="D1334" i="1"/>
  <c r="D1326" i="1"/>
  <c r="D1308" i="1"/>
  <c r="D1296" i="1"/>
  <c r="D1291" i="1"/>
  <c r="D1272" i="1"/>
  <c r="D1266" i="1"/>
  <c r="D1260" i="1"/>
  <c r="D1254" i="1"/>
  <c r="D1242" i="1"/>
  <c r="D1236" i="1"/>
  <c r="D1224" i="1"/>
  <c r="D1216" i="1"/>
  <c r="D1206" i="1"/>
  <c r="D1200" i="1"/>
  <c r="D1192" i="1"/>
  <c r="D1176" i="1"/>
  <c r="D1158" i="1"/>
  <c r="D1146" i="1"/>
  <c r="D1138" i="1"/>
  <c r="D1128" i="1"/>
  <c r="D1116" i="1"/>
  <c r="D1111" i="1"/>
  <c r="D1074" i="1"/>
  <c r="D1041" i="1"/>
  <c r="D1014" i="1"/>
  <c r="D1002" i="1"/>
  <c r="D990" i="1"/>
  <c r="D952" i="1"/>
  <c r="D942" i="1"/>
  <c r="D918" i="1"/>
  <c r="D913" i="1"/>
  <c r="D881" i="1"/>
  <c r="D876" i="1"/>
  <c r="D869" i="1"/>
  <c r="D864" i="1"/>
  <c r="D858" i="1"/>
  <c r="D852" i="1"/>
  <c r="D822" i="1"/>
  <c r="D816" i="1"/>
  <c r="D808" i="1"/>
  <c r="D804" i="1"/>
  <c r="D799" i="1"/>
  <c r="D792" i="1"/>
  <c r="D779" i="1"/>
  <c r="D772" i="1"/>
  <c r="D762" i="1"/>
  <c r="D744" i="1"/>
  <c r="D721" i="1"/>
  <c r="D702" i="1"/>
  <c r="D696" i="1"/>
  <c r="D677" i="1"/>
  <c r="D671" i="1"/>
  <c r="D654" i="1"/>
  <c r="D624" i="1"/>
  <c r="D615" i="1"/>
  <c r="D587" i="1"/>
  <c r="D556" i="1"/>
  <c r="D544" i="1"/>
  <c r="D522" i="1"/>
  <c r="D515" i="1"/>
  <c r="D480" i="1"/>
  <c r="D466" i="1"/>
  <c r="D464" i="1"/>
  <c r="D456" i="1"/>
  <c r="D446" i="1"/>
  <c r="D410" i="1"/>
  <c r="D388" i="1"/>
  <c r="D383" i="1"/>
  <c r="D366" i="1"/>
  <c r="D354" i="1"/>
  <c r="D342" i="1"/>
  <c r="D330" i="1"/>
  <c r="D324" i="1"/>
  <c r="D319" i="1"/>
  <c r="D312" i="1"/>
  <c r="D300" i="1"/>
  <c r="D288" i="1"/>
  <c r="D282" i="1"/>
  <c r="D272" i="1"/>
  <c r="D267" i="1"/>
  <c r="D252" i="1"/>
  <c r="D229" i="1"/>
  <c r="D216" i="1"/>
  <c r="D173" i="1"/>
  <c r="D156" i="1"/>
  <c r="D116" i="1"/>
  <c r="D108" i="1"/>
  <c r="D102" i="1"/>
  <c r="D71" i="1"/>
  <c r="D10" i="1"/>
  <c r="D16376" i="1"/>
  <c r="D10721" i="1"/>
  <c r="D10715" i="1"/>
  <c r="D10709" i="1"/>
  <c r="D10703" i="1"/>
  <c r="D10697" i="1"/>
  <c r="D10691" i="1"/>
  <c r="D10685" i="1"/>
  <c r="D10679" i="1"/>
  <c r="D10673" i="1"/>
  <c r="D10667" i="1"/>
  <c r="D10661" i="1"/>
  <c r="D10655" i="1"/>
  <c r="D10649" i="1"/>
  <c r="D10643" i="1"/>
  <c r="D10637" i="1"/>
  <c r="D10631" i="1"/>
  <c r="D10625" i="1"/>
  <c r="D10619" i="1"/>
  <c r="D10613" i="1"/>
  <c r="D10607" i="1"/>
  <c r="D10601" i="1"/>
  <c r="D10595" i="1"/>
  <c r="D10589" i="1"/>
  <c r="D10583" i="1"/>
  <c r="D10577" i="1"/>
  <c r="D10571" i="1"/>
  <c r="D10565" i="1"/>
  <c r="D10559" i="1"/>
  <c r="D10553" i="1"/>
  <c r="D10547" i="1"/>
  <c r="D10541" i="1"/>
  <c r="D10535" i="1"/>
  <c r="D10529" i="1"/>
  <c r="D10523" i="1"/>
  <c r="D10517" i="1"/>
  <c r="D10511" i="1"/>
  <c r="D10505" i="1"/>
  <c r="D10499" i="1"/>
  <c r="D10493" i="1"/>
  <c r="D10487" i="1"/>
  <c r="D10481" i="1"/>
  <c r="D10475" i="1"/>
  <c r="D10469" i="1"/>
  <c r="D10463" i="1"/>
  <c r="D10457" i="1"/>
  <c r="D10451" i="1"/>
  <c r="D10445" i="1"/>
  <c r="D10439" i="1"/>
  <c r="D10433" i="1"/>
  <c r="D10427" i="1"/>
  <c r="D10421" i="1"/>
  <c r="D10415" i="1"/>
  <c r="D10409" i="1"/>
  <c r="D10403" i="1"/>
  <c r="D10397" i="1"/>
  <c r="D10391" i="1"/>
  <c r="D10385" i="1"/>
  <c r="D10379" i="1"/>
  <c r="D10373" i="1"/>
  <c r="D10367" i="1"/>
  <c r="D10361" i="1"/>
  <c r="D10355" i="1"/>
  <c r="D10349" i="1"/>
  <c r="D10343" i="1"/>
  <c r="D10337" i="1"/>
  <c r="D10331" i="1"/>
  <c r="D10325" i="1"/>
  <c r="D10319" i="1"/>
  <c r="D10313" i="1"/>
  <c r="D10307" i="1"/>
  <c r="D10301" i="1"/>
  <c r="D10295" i="1"/>
  <c r="D10289" i="1"/>
  <c r="D10283" i="1"/>
  <c r="D10277" i="1"/>
  <c r="D10271" i="1"/>
  <c r="D10265" i="1"/>
  <c r="D10257" i="1"/>
  <c r="D10253" i="1"/>
  <c r="D10247" i="1"/>
  <c r="D10241" i="1"/>
  <c r="D10235" i="1"/>
  <c r="D10229" i="1"/>
  <c r="D10223" i="1"/>
  <c r="D10217" i="1"/>
  <c r="D10211" i="1"/>
  <c r="D10207" i="1"/>
  <c r="D10199" i="1"/>
  <c r="D10193" i="1"/>
  <c r="D10187" i="1"/>
  <c r="D10181" i="1"/>
  <c r="D10175" i="1"/>
  <c r="D10169" i="1"/>
  <c r="D10163" i="1"/>
  <c r="D10157" i="1"/>
  <c r="D10151" i="1"/>
  <c r="D10145" i="1"/>
  <c r="D10139" i="1"/>
  <c r="D10133" i="1"/>
  <c r="D10127" i="1"/>
  <c r="D10121" i="1"/>
  <c r="D10115" i="1"/>
  <c r="D10109" i="1"/>
  <c r="D10103" i="1"/>
  <c r="D10097" i="1"/>
  <c r="D10091" i="1"/>
  <c r="D10085" i="1"/>
  <c r="D10079" i="1"/>
  <c r="D10073" i="1"/>
  <c r="D10067" i="1"/>
  <c r="D10061" i="1"/>
  <c r="D10055" i="1"/>
  <c r="D10049" i="1"/>
  <c r="D10043" i="1"/>
  <c r="D10037" i="1"/>
  <c r="D10031" i="1"/>
  <c r="D10025" i="1"/>
  <c r="D10019" i="1"/>
  <c r="D10013" i="1"/>
  <c r="D10007" i="1"/>
  <c r="D10001" i="1"/>
  <c r="D9995" i="1"/>
  <c r="D9989" i="1"/>
  <c r="D9983" i="1"/>
  <c r="D9977" i="1"/>
  <c r="D9971" i="1"/>
  <c r="D9965" i="1"/>
  <c r="D9959" i="1"/>
  <c r="D9953" i="1"/>
  <c r="D9947" i="1"/>
  <c r="D9941" i="1"/>
  <c r="D9935" i="1"/>
  <c r="D9929" i="1"/>
  <c r="D9923" i="1"/>
  <c r="D9917" i="1"/>
  <c r="D9911" i="1"/>
  <c r="D9905" i="1"/>
  <c r="D9899" i="1"/>
  <c r="D9893" i="1"/>
  <c r="D9887" i="1"/>
  <c r="D9881" i="1"/>
  <c r="D9875" i="1"/>
  <c r="D9869" i="1"/>
  <c r="D9863" i="1"/>
  <c r="D9857" i="1"/>
  <c r="D9851" i="1"/>
  <c r="D9845" i="1"/>
  <c r="D9839" i="1"/>
  <c r="D9833" i="1"/>
  <c r="D9827" i="1"/>
  <c r="D9821" i="1"/>
  <c r="D9815" i="1"/>
  <c r="D9809" i="1"/>
  <c r="D9803" i="1"/>
  <c r="D9797" i="1"/>
  <c r="D9791" i="1"/>
  <c r="D9785" i="1"/>
  <c r="D9779" i="1"/>
  <c r="D9773" i="1"/>
  <c r="D9767" i="1"/>
  <c r="D9761" i="1"/>
  <c r="D9755" i="1"/>
  <c r="D9749" i="1"/>
  <c r="D9743" i="1"/>
  <c r="D9737" i="1"/>
  <c r="D9731" i="1"/>
  <c r="D9725" i="1"/>
  <c r="D9719" i="1"/>
  <c r="D9713" i="1"/>
  <c r="D9707" i="1"/>
  <c r="D9701" i="1"/>
  <c r="D9695" i="1"/>
  <c r="D9689" i="1"/>
  <c r="D9683" i="1"/>
  <c r="D9677" i="1"/>
  <c r="D9671" i="1"/>
  <c r="D9665" i="1"/>
  <c r="D9659" i="1"/>
  <c r="D9653" i="1"/>
  <c r="D9647" i="1"/>
  <c r="D9641" i="1"/>
  <c r="D9628" i="1"/>
  <c r="D9623" i="1"/>
  <c r="D9617" i="1"/>
  <c r="D9611" i="1"/>
  <c r="D9605" i="1"/>
  <c r="D9599" i="1"/>
  <c r="D9593" i="1"/>
  <c r="D9587" i="1"/>
  <c r="D9581" i="1"/>
  <c r="D9575" i="1"/>
  <c r="D9569" i="1"/>
  <c r="D9563" i="1"/>
  <c r="D9557" i="1"/>
  <c r="D9551" i="1"/>
  <c r="D9545" i="1"/>
  <c r="D9539" i="1"/>
  <c r="D9533" i="1"/>
  <c r="D9527" i="1"/>
  <c r="D9521" i="1"/>
  <c r="D9515" i="1"/>
  <c r="D9509" i="1"/>
  <c r="D9503" i="1"/>
  <c r="D9497" i="1"/>
  <c r="D9491" i="1"/>
  <c r="D9485" i="1"/>
  <c r="D9479" i="1"/>
  <c r="D9473" i="1"/>
  <c r="D9467" i="1"/>
  <c r="D9461" i="1"/>
  <c r="D9455" i="1"/>
  <c r="D9449" i="1"/>
  <c r="D9443" i="1"/>
  <c r="D9437" i="1"/>
  <c r="D9431" i="1"/>
  <c r="D9425" i="1"/>
  <c r="D9419" i="1"/>
  <c r="D9413" i="1"/>
  <c r="D9407" i="1"/>
  <c r="D9401" i="1"/>
  <c r="D9395" i="1"/>
  <c r="D9389" i="1"/>
  <c r="D9383" i="1"/>
  <c r="D9377" i="1"/>
  <c r="D9371" i="1"/>
  <c r="D9365" i="1"/>
  <c r="D9359" i="1"/>
  <c r="D9353" i="1"/>
  <c r="D9347" i="1"/>
  <c r="D9341" i="1"/>
  <c r="D9335" i="1"/>
  <c r="D9317" i="1"/>
  <c r="D9311" i="1"/>
  <c r="D9305" i="1"/>
  <c r="D9299" i="1"/>
  <c r="D9293" i="1"/>
  <c r="D9287" i="1"/>
  <c r="D9281" i="1"/>
  <c r="D9275" i="1"/>
  <c r="D9269" i="1"/>
  <c r="D9263" i="1"/>
  <c r="D9257" i="1"/>
  <c r="D9251" i="1"/>
  <c r="D9245" i="1"/>
  <c r="D9239" i="1"/>
  <c r="D9233" i="1"/>
  <c r="D9227" i="1"/>
  <c r="D9221" i="1"/>
  <c r="D9215" i="1"/>
  <c r="D9209" i="1"/>
  <c r="D9203" i="1"/>
  <c r="D9197" i="1"/>
  <c r="D9191" i="1"/>
  <c r="D9185" i="1"/>
  <c r="D9179" i="1"/>
  <c r="D9173" i="1"/>
  <c r="D9167" i="1"/>
  <c r="D9161" i="1"/>
  <c r="D9155" i="1"/>
  <c r="D9149" i="1"/>
  <c r="D9143" i="1"/>
  <c r="D9137" i="1"/>
  <c r="D9131" i="1"/>
  <c r="D9125" i="1"/>
  <c r="D9119" i="1"/>
  <c r="D9113" i="1"/>
  <c r="D9107" i="1"/>
  <c r="D9101" i="1"/>
  <c r="D9095" i="1"/>
  <c r="D9089" i="1"/>
  <c r="D9083" i="1"/>
  <c r="D9077" i="1"/>
  <c r="D9071" i="1"/>
  <c r="D9065" i="1"/>
  <c r="D9059" i="1"/>
  <c r="D9053" i="1"/>
  <c r="D9047" i="1"/>
  <c r="D9041" i="1"/>
  <c r="D9035" i="1"/>
  <c r="D9029" i="1"/>
  <c r="D9023" i="1"/>
  <c r="D9017" i="1"/>
  <c r="D9011" i="1"/>
  <c r="D9005" i="1"/>
  <c r="D8999" i="1"/>
  <c r="D8993" i="1"/>
  <c r="D8987" i="1"/>
  <c r="D8981" i="1"/>
  <c r="D8975" i="1"/>
  <c r="D8969" i="1"/>
  <c r="D8963" i="1"/>
  <c r="D8957" i="1"/>
  <c r="D8951" i="1"/>
  <c r="D8945" i="1"/>
  <c r="D8939" i="1"/>
  <c r="D8933" i="1"/>
  <c r="D8927" i="1"/>
  <c r="D8921" i="1"/>
  <c r="D8915" i="1"/>
  <c r="D8909" i="1"/>
  <c r="D8903" i="1"/>
  <c r="D8897" i="1"/>
  <c r="D8891" i="1"/>
  <c r="D8885" i="1"/>
  <c r="D8879" i="1"/>
  <c r="D8873" i="1"/>
  <c r="D8867" i="1"/>
  <c r="D8861" i="1"/>
  <c r="D8855" i="1"/>
  <c r="D8849" i="1"/>
  <c r="D8843" i="1"/>
  <c r="D8837" i="1"/>
  <c r="D8831" i="1"/>
  <c r="D8825" i="1"/>
  <c r="D8819" i="1"/>
  <c r="D8813" i="1"/>
  <c r="D8807" i="1"/>
  <c r="D8801" i="1"/>
  <c r="D8795" i="1"/>
  <c r="D8789" i="1"/>
  <c r="D8783" i="1"/>
  <c r="D8777" i="1"/>
  <c r="D8771" i="1"/>
  <c r="D8765" i="1"/>
  <c r="D8759" i="1"/>
  <c r="D8753" i="1"/>
  <c r="D8747" i="1"/>
  <c r="D8741" i="1"/>
  <c r="D8735" i="1"/>
  <c r="D8729" i="1"/>
  <c r="D8723" i="1"/>
  <c r="D8717" i="1"/>
  <c r="D8711" i="1"/>
  <c r="D8705" i="1"/>
  <c r="D8699" i="1"/>
  <c r="D8693" i="1"/>
  <c r="D8687" i="1"/>
  <c r="D8681" i="1"/>
  <c r="D8675" i="1"/>
  <c r="D8669" i="1"/>
  <c r="D8663" i="1"/>
  <c r="D8657" i="1"/>
  <c r="D8651" i="1"/>
  <c r="D8645" i="1"/>
  <c r="D8639" i="1"/>
  <c r="D8633" i="1"/>
  <c r="D8627" i="1"/>
  <c r="D8621" i="1"/>
  <c r="D8615" i="1"/>
  <c r="D8609" i="1"/>
  <c r="D8603" i="1"/>
  <c r="D8597" i="1"/>
  <c r="D8591" i="1"/>
  <c r="D8585" i="1"/>
  <c r="D8579" i="1"/>
  <c r="D8573" i="1"/>
  <c r="D8567" i="1"/>
  <c r="D8561" i="1"/>
  <c r="D8555" i="1"/>
  <c r="D8549" i="1"/>
  <c r="D8543" i="1"/>
  <c r="D8537" i="1"/>
  <c r="D8531" i="1"/>
  <c r="D8525" i="1"/>
  <c r="D8519" i="1"/>
  <c r="D8513" i="1"/>
  <c r="D8507" i="1"/>
  <c r="D8501" i="1"/>
  <c r="D8495" i="1"/>
  <c r="D8489" i="1"/>
  <c r="D8483" i="1"/>
  <c r="D8477" i="1"/>
  <c r="D8471" i="1"/>
  <c r="D8465" i="1"/>
  <c r="D8459" i="1"/>
  <c r="D8453" i="1"/>
  <c r="D8447" i="1"/>
  <c r="D8441" i="1"/>
  <c r="D8435" i="1"/>
  <c r="D8429" i="1"/>
  <c r="D8423" i="1"/>
  <c r="D8417" i="1"/>
  <c r="D8411" i="1"/>
  <c r="D8405" i="1"/>
  <c r="D8399" i="1"/>
  <c r="D8393" i="1"/>
  <c r="D8387" i="1"/>
  <c r="D8381" i="1"/>
  <c r="D8375" i="1"/>
  <c r="D8369" i="1"/>
  <c r="D8363" i="1"/>
  <c r="D8357" i="1"/>
  <c r="D8351" i="1"/>
  <c r="D8345" i="1"/>
  <c r="D8339" i="1"/>
  <c r="D8333" i="1"/>
  <c r="D8327" i="1"/>
  <c r="D8321" i="1"/>
  <c r="D8315" i="1"/>
  <c r="D8309" i="1"/>
  <c r="D8303" i="1"/>
  <c r="D8297" i="1"/>
  <c r="D8291" i="1"/>
  <c r="D8285" i="1"/>
  <c r="D8279" i="1"/>
  <c r="D8273" i="1"/>
  <c r="D8268" i="1"/>
  <c r="D8255" i="1"/>
  <c r="D8249" i="1"/>
  <c r="D8243" i="1"/>
  <c r="D8237" i="1"/>
  <c r="D8231" i="1"/>
  <c r="D8225" i="1"/>
  <c r="D8219" i="1"/>
  <c r="D8213" i="1"/>
  <c r="D8207" i="1"/>
  <c r="D8201" i="1"/>
  <c r="D8195" i="1"/>
  <c r="D8189" i="1"/>
  <c r="D8183" i="1"/>
  <c r="D8177" i="1"/>
  <c r="D8171" i="1"/>
  <c r="D8165" i="1"/>
  <c r="D8159" i="1"/>
  <c r="D8153" i="1"/>
  <c r="D8147" i="1"/>
  <c r="D8141" i="1"/>
  <c r="D8135" i="1"/>
  <c r="D8129" i="1"/>
  <c r="D8123" i="1"/>
  <c r="D8117" i="1"/>
  <c r="D8111" i="1"/>
  <c r="D8105" i="1"/>
  <c r="D8099" i="1"/>
  <c r="D8093" i="1"/>
  <c r="D8087" i="1"/>
  <c r="D8081" i="1"/>
  <c r="D8075" i="1"/>
  <c r="D8069" i="1"/>
  <c r="D8063" i="1"/>
  <c r="D8057" i="1"/>
  <c r="D8051" i="1"/>
  <c r="D8045" i="1"/>
  <c r="D8039" i="1"/>
  <c r="D8033" i="1"/>
  <c r="D8027" i="1"/>
  <c r="D8021" i="1"/>
  <c r="D8015" i="1"/>
  <c r="D8009" i="1"/>
  <c r="D8003" i="1"/>
  <c r="D7997" i="1"/>
  <c r="D7991" i="1"/>
  <c r="D7985" i="1"/>
  <c r="D7979" i="1"/>
  <c r="D7973" i="1"/>
  <c r="D7961" i="1"/>
  <c r="D7955" i="1"/>
  <c r="D7949" i="1"/>
  <c r="D7943" i="1"/>
  <c r="D7937" i="1"/>
  <c r="D7931" i="1"/>
  <c r="D7925" i="1"/>
  <c r="D7919" i="1"/>
  <c r="D7913" i="1"/>
  <c r="D7907" i="1"/>
  <c r="D7901" i="1"/>
  <c r="D7895" i="1"/>
  <c r="D7889" i="1"/>
  <c r="D7883" i="1"/>
  <c r="D7877" i="1"/>
  <c r="D7871" i="1"/>
  <c r="D7865" i="1"/>
  <c r="D7859" i="1"/>
  <c r="D7853" i="1"/>
  <c r="D7847" i="1"/>
  <c r="D7841" i="1"/>
  <c r="D7835" i="1"/>
  <c r="D7829" i="1"/>
  <c r="D7823" i="1"/>
  <c r="D7817" i="1"/>
  <c r="D7811" i="1"/>
  <c r="D7805" i="1"/>
  <c r="D7799" i="1"/>
  <c r="D7793" i="1"/>
  <c r="D7787" i="1"/>
  <c r="D7781" i="1"/>
  <c r="D7775" i="1"/>
  <c r="D7769" i="1"/>
  <c r="D7763" i="1"/>
  <c r="D7757" i="1"/>
  <c r="D7751" i="1"/>
  <c r="D7745" i="1"/>
  <c r="D7739" i="1"/>
  <c r="D7733" i="1"/>
  <c r="D7727" i="1"/>
  <c r="D7721" i="1"/>
  <c r="D7715" i="1"/>
  <c r="D7709" i="1"/>
  <c r="D7703" i="1"/>
  <c r="D7697" i="1"/>
  <c r="D7691" i="1"/>
  <c r="D7685" i="1"/>
  <c r="D7679" i="1"/>
  <c r="D7673" i="1"/>
  <c r="D7667" i="1"/>
  <c r="D7661" i="1"/>
  <c r="D7655" i="1"/>
  <c r="D7649" i="1"/>
  <c r="D7643" i="1"/>
  <c r="D7637" i="1"/>
  <c r="D7631" i="1"/>
  <c r="D7625" i="1"/>
  <c r="D7614" i="1"/>
  <c r="D7607" i="1"/>
  <c r="D7601" i="1"/>
  <c r="D7595" i="1"/>
  <c r="D7589" i="1"/>
  <c r="D7583" i="1"/>
  <c r="D7577" i="1"/>
  <c r="D7571" i="1"/>
  <c r="D7565" i="1"/>
  <c r="D7559" i="1"/>
  <c r="D7553" i="1"/>
  <c r="D7547" i="1"/>
  <c r="D7541" i="1"/>
  <c r="D7535" i="1"/>
  <c r="D7529" i="1"/>
  <c r="D7523" i="1"/>
  <c r="D7517" i="1"/>
  <c r="D7505" i="1"/>
  <c r="D7499" i="1"/>
  <c r="D7493" i="1"/>
  <c r="D7487" i="1"/>
  <c r="D7481" i="1"/>
  <c r="D7475" i="1"/>
  <c r="D7469" i="1"/>
  <c r="D7463" i="1"/>
  <c r="D7454" i="1"/>
  <c r="D7445" i="1"/>
  <c r="D7439" i="1"/>
  <c r="D7432" i="1"/>
  <c r="D7427" i="1"/>
  <c r="D7421" i="1"/>
  <c r="D7415" i="1"/>
  <c r="D7409" i="1"/>
  <c r="D7403" i="1"/>
  <c r="D7397" i="1"/>
  <c r="D7391" i="1"/>
  <c r="D7385" i="1"/>
  <c r="D7379" i="1"/>
  <c r="D7373" i="1"/>
  <c r="D7367" i="1"/>
  <c r="D7361" i="1"/>
  <c r="D7355" i="1"/>
  <c r="D7349" i="1"/>
  <c r="D7343" i="1"/>
  <c r="D7337" i="1"/>
  <c r="D7331" i="1"/>
  <c r="D7325" i="1"/>
  <c r="D7319" i="1"/>
  <c r="D7313" i="1"/>
  <c r="D7307" i="1"/>
  <c r="D7301" i="1"/>
  <c r="D7295" i="1"/>
  <c r="D7289" i="1"/>
  <c r="D7283" i="1"/>
  <c r="D7277" i="1"/>
  <c r="D7271" i="1"/>
  <c r="D7261" i="1"/>
  <c r="D7253" i="1"/>
  <c r="D7246" i="1"/>
  <c r="D7241" i="1"/>
  <c r="D7235" i="1"/>
  <c r="D7228" i="1"/>
  <c r="D7221" i="1"/>
  <c r="D7217" i="1"/>
  <c r="D7211" i="1"/>
  <c r="D7205" i="1"/>
  <c r="D7199" i="1"/>
  <c r="D7193" i="1"/>
  <c r="D7187" i="1"/>
  <c r="D7181" i="1"/>
  <c r="D7175" i="1"/>
  <c r="D7169" i="1"/>
  <c r="D7163" i="1"/>
  <c r="D7157" i="1"/>
  <c r="D7151" i="1"/>
  <c r="D7145" i="1"/>
  <c r="D7138" i="1"/>
  <c r="D7133" i="1"/>
  <c r="D7127" i="1"/>
  <c r="D7121" i="1"/>
  <c r="D7115" i="1"/>
  <c r="D7109" i="1"/>
  <c r="D7102" i="1"/>
  <c r="D7097" i="1"/>
  <c r="D7091" i="1"/>
  <c r="D7085" i="1"/>
  <c r="D7079" i="1"/>
  <c r="D7073" i="1"/>
  <c r="D7067" i="1"/>
  <c r="D7061" i="1"/>
  <c r="D7055" i="1"/>
  <c r="D7049" i="1"/>
  <c r="D7043" i="1"/>
  <c r="D7037" i="1"/>
  <c r="D7031" i="1"/>
  <c r="D7025" i="1"/>
  <c r="D7019" i="1"/>
  <c r="D7013" i="1"/>
  <c r="D7007" i="1"/>
  <c r="D7001" i="1"/>
  <c r="D6995" i="1"/>
  <c r="D6989" i="1"/>
  <c r="D6983" i="1"/>
  <c r="D6977" i="1"/>
  <c r="D6971" i="1"/>
  <c r="D6965" i="1"/>
  <c r="D6959" i="1"/>
  <c r="D6953" i="1"/>
  <c r="D6947" i="1"/>
  <c r="D6939" i="1"/>
  <c r="D6935" i="1"/>
  <c r="D6929" i="1"/>
  <c r="D6923" i="1"/>
  <c r="D6917" i="1"/>
  <c r="D6911" i="1"/>
  <c r="D6905" i="1"/>
  <c r="D6899" i="1"/>
  <c r="D6893" i="1"/>
  <c r="D6887" i="1"/>
  <c r="D6881" i="1"/>
  <c r="D6869" i="1"/>
  <c r="D6863" i="1"/>
  <c r="D6857" i="1"/>
  <c r="D6851" i="1"/>
  <c r="D6845" i="1"/>
  <c r="D6839" i="1"/>
  <c r="D6831" i="1"/>
  <c r="D6830" i="1"/>
  <c r="D6821" i="1"/>
  <c r="D6815" i="1"/>
  <c r="D6809" i="1"/>
  <c r="D6803" i="1"/>
  <c r="D6797" i="1"/>
  <c r="D6791" i="1"/>
  <c r="D6785" i="1"/>
  <c r="D6779" i="1"/>
  <c r="D6773" i="1"/>
  <c r="D6767" i="1"/>
  <c r="D6761" i="1"/>
  <c r="D6755" i="1"/>
  <c r="D6748" i="1"/>
  <c r="D6743" i="1"/>
  <c r="D6737" i="1"/>
  <c r="D6731" i="1"/>
  <c r="D6725" i="1"/>
  <c r="D6719" i="1"/>
  <c r="D6713" i="1"/>
  <c r="D6707" i="1"/>
  <c r="D6701" i="1"/>
  <c r="D6695" i="1"/>
  <c r="D6689" i="1"/>
  <c r="D6683" i="1"/>
  <c r="D6677" i="1"/>
  <c r="D6671" i="1"/>
  <c r="D6665" i="1"/>
  <c r="D6659" i="1"/>
  <c r="D6653" i="1"/>
  <c r="D6647" i="1"/>
  <c r="D6641" i="1"/>
  <c r="D6635" i="1"/>
  <c r="D6629" i="1"/>
  <c r="D6623" i="1"/>
  <c r="D6617" i="1"/>
  <c r="D6611" i="1"/>
  <c r="D6605" i="1"/>
  <c r="D6599" i="1"/>
  <c r="D6593" i="1"/>
  <c r="D6587" i="1"/>
  <c r="D6581" i="1"/>
  <c r="D6575" i="1"/>
  <c r="D6569" i="1"/>
  <c r="D6563" i="1"/>
  <c r="D6557" i="1"/>
  <c r="D6551" i="1"/>
  <c r="D6545" i="1"/>
  <c r="D6539" i="1"/>
  <c r="D6533" i="1"/>
  <c r="D6527" i="1"/>
  <c r="D6521" i="1"/>
  <c r="D6515" i="1"/>
  <c r="D6509" i="1"/>
  <c r="D6503" i="1"/>
  <c r="D6497" i="1"/>
  <c r="D6491" i="1"/>
  <c r="D6485" i="1"/>
  <c r="D6479" i="1"/>
  <c r="D6473" i="1"/>
  <c r="D6467" i="1"/>
  <c r="D6461" i="1"/>
  <c r="D6455" i="1"/>
  <c r="D6449" i="1"/>
  <c r="D6443" i="1"/>
  <c r="D6437" i="1"/>
  <c r="D6431" i="1"/>
  <c r="D6425" i="1"/>
  <c r="D6419" i="1"/>
  <c r="D6413" i="1"/>
  <c r="D6407" i="1"/>
  <c r="D6401" i="1"/>
  <c r="D6395" i="1"/>
  <c r="D6389" i="1"/>
  <c r="D6383" i="1"/>
  <c r="D6377" i="1"/>
  <c r="D6371" i="1"/>
  <c r="D6365" i="1"/>
  <c r="D6359" i="1"/>
  <c r="D6353" i="1"/>
  <c r="D6347" i="1"/>
  <c r="D6341" i="1"/>
  <c r="D6335" i="1"/>
  <c r="D6329" i="1"/>
  <c r="D6323" i="1"/>
  <c r="D6317" i="1"/>
  <c r="D6311" i="1"/>
  <c r="D6305" i="1"/>
  <c r="D6299" i="1"/>
  <c r="D6293" i="1"/>
  <c r="D6287" i="1"/>
  <c r="D6281" i="1"/>
  <c r="D6275" i="1"/>
  <c r="D6269" i="1"/>
  <c r="D6262" i="1"/>
  <c r="D6256" i="1"/>
  <c r="D6252" i="1"/>
  <c r="D6245" i="1"/>
  <c r="D6239" i="1"/>
  <c r="D6233" i="1"/>
  <c r="D6227" i="1"/>
  <c r="D6221" i="1"/>
  <c r="D6215" i="1"/>
  <c r="D6209" i="1"/>
  <c r="D6203" i="1"/>
  <c r="D6197" i="1"/>
  <c r="D6191" i="1"/>
  <c r="D6185" i="1"/>
  <c r="D6179" i="1"/>
  <c r="D6166" i="1"/>
  <c r="D6160" i="1"/>
  <c r="D6155" i="1"/>
  <c r="D6149" i="1"/>
  <c r="D6143" i="1"/>
  <c r="D6137" i="1"/>
  <c r="D6131" i="1"/>
  <c r="D6125" i="1"/>
  <c r="D6119" i="1"/>
  <c r="D6113" i="1"/>
  <c r="D6107" i="1"/>
  <c r="D6101" i="1"/>
  <c r="D6095" i="1"/>
  <c r="D6089" i="1"/>
  <c r="D6083" i="1"/>
  <c r="D6077" i="1"/>
  <c r="D6071" i="1"/>
  <c r="D6065" i="1"/>
  <c r="D6059" i="1"/>
  <c r="D6053" i="1"/>
  <c r="D6047" i="1"/>
  <c r="D6041" i="1"/>
  <c r="D6035" i="1"/>
  <c r="D6029" i="1"/>
  <c r="D6023" i="1"/>
  <c r="D6017" i="1"/>
  <c r="D6011" i="1"/>
  <c r="D6005" i="1"/>
  <c r="D5999" i="1"/>
  <c r="D5993" i="1"/>
  <c r="D5987" i="1"/>
  <c r="D5981" i="1"/>
  <c r="D5975" i="1"/>
  <c r="D5969" i="1"/>
  <c r="D5963" i="1"/>
  <c r="D5957" i="1"/>
  <c r="D5951" i="1"/>
  <c r="D5945" i="1"/>
  <c r="D5939" i="1"/>
  <c r="D5933" i="1"/>
  <c r="D5927" i="1"/>
  <c r="D5921" i="1"/>
  <c r="D5915" i="1"/>
  <c r="D5909" i="1"/>
  <c r="D5902" i="1"/>
  <c r="D5896" i="1"/>
  <c r="D5891" i="1"/>
  <c r="D5885" i="1"/>
  <c r="D5879" i="1"/>
  <c r="D5873" i="1"/>
  <c r="D5867" i="1"/>
  <c r="D5861" i="1"/>
  <c r="D5855" i="1"/>
  <c r="D5849" i="1"/>
  <c r="D5843" i="1"/>
  <c r="D5837" i="1"/>
  <c r="D5831" i="1"/>
  <c r="D5825" i="1"/>
  <c r="D5819" i="1"/>
  <c r="D5813" i="1"/>
  <c r="D5807" i="1"/>
  <c r="D5801" i="1"/>
  <c r="D5795" i="1"/>
  <c r="D5789" i="1"/>
  <c r="D5783" i="1"/>
  <c r="D5777" i="1"/>
  <c r="D5770" i="1"/>
  <c r="D5765" i="1"/>
  <c r="D5759" i="1"/>
  <c r="D5753" i="1"/>
  <c r="D5747" i="1"/>
  <c r="D5741" i="1"/>
  <c r="D5735" i="1"/>
  <c r="D5729" i="1"/>
  <c r="D5723" i="1"/>
  <c r="D5717" i="1"/>
  <c r="D5711" i="1"/>
  <c r="D5705" i="1"/>
  <c r="D5699" i="1"/>
  <c r="D5693" i="1"/>
  <c r="D5687" i="1"/>
  <c r="D5681" i="1"/>
  <c r="D5675" i="1"/>
  <c r="D5669" i="1"/>
  <c r="D5663" i="1"/>
  <c r="D5657" i="1"/>
  <c r="D5651" i="1"/>
  <c r="D5645" i="1"/>
  <c r="D5639" i="1"/>
  <c r="D5633" i="1"/>
  <c r="D5627" i="1"/>
  <c r="D5621" i="1"/>
  <c r="D5615" i="1"/>
  <c r="D5609" i="1"/>
  <c r="D5603" i="1"/>
  <c r="D5597" i="1"/>
  <c r="D5591" i="1"/>
  <c r="D5585" i="1"/>
  <c r="D5579" i="1"/>
  <c r="D5573" i="1"/>
  <c r="D5567" i="1"/>
  <c r="D5561" i="1"/>
  <c r="D5555" i="1"/>
  <c r="D5549" i="1"/>
  <c r="D5543" i="1"/>
  <c r="D5537" i="1"/>
  <c r="D5531" i="1"/>
  <c r="D5525" i="1"/>
  <c r="D5519" i="1"/>
  <c r="D5513" i="1"/>
  <c r="D5507" i="1"/>
  <c r="D5501" i="1"/>
  <c r="D5495" i="1"/>
  <c r="D5489" i="1"/>
  <c r="D5483" i="1"/>
  <c r="D5477" i="1"/>
  <c r="D5471" i="1"/>
  <c r="D5465" i="1"/>
  <c r="D5459" i="1"/>
  <c r="D5453" i="1"/>
  <c r="D5447" i="1"/>
  <c r="D5441" i="1"/>
  <c r="D5435" i="1"/>
  <c r="D5429" i="1"/>
  <c r="D5423" i="1"/>
  <c r="D5417" i="1"/>
  <c r="D5411" i="1"/>
  <c r="D5405" i="1"/>
  <c r="D5402" i="1"/>
  <c r="D5393" i="1"/>
  <c r="D5387" i="1"/>
  <c r="D5381" i="1"/>
  <c r="D5375" i="1"/>
  <c r="D5369" i="1"/>
  <c r="D5363" i="1"/>
  <c r="D5357" i="1"/>
  <c r="D5351" i="1"/>
  <c r="D5345" i="1"/>
  <c r="D5339" i="1"/>
  <c r="D5333" i="1"/>
  <c r="D5327" i="1"/>
  <c r="D5321" i="1"/>
  <c r="D5315" i="1"/>
  <c r="D5309" i="1"/>
  <c r="D5303" i="1"/>
  <c r="D5297" i="1"/>
  <c r="D5291" i="1"/>
  <c r="D5285" i="1"/>
  <c r="D5279" i="1"/>
  <c r="D5273" i="1"/>
  <c r="D5267" i="1"/>
  <c r="D5261" i="1"/>
  <c r="D5255" i="1"/>
  <c r="D5249" i="1"/>
  <c r="D5243" i="1"/>
  <c r="D5237" i="1"/>
  <c r="D5231" i="1"/>
  <c r="D5225" i="1"/>
  <c r="D5219" i="1"/>
  <c r="D5213" i="1"/>
  <c r="D5207" i="1"/>
  <c r="D5204" i="1"/>
  <c r="D5193" i="1"/>
  <c r="D5189" i="1"/>
  <c r="D5183" i="1"/>
  <c r="D5177" i="1"/>
  <c r="D5171" i="1"/>
  <c r="D5165" i="1"/>
  <c r="D5159" i="1"/>
  <c r="D5153" i="1"/>
  <c r="D5147" i="1"/>
  <c r="D5141" i="1"/>
  <c r="D5135" i="1"/>
  <c r="D5129" i="1"/>
  <c r="D5123" i="1"/>
  <c r="D5117" i="1"/>
  <c r="D5111" i="1"/>
  <c r="D5105" i="1"/>
  <c r="D5099" i="1"/>
  <c r="D5093" i="1"/>
  <c r="D5087" i="1"/>
  <c r="D5081" i="1"/>
  <c r="D5075" i="1"/>
  <c r="D5069" i="1"/>
  <c r="D5063" i="1"/>
  <c r="D5057" i="1"/>
  <c r="D5051" i="1"/>
  <c r="D5045" i="1"/>
  <c r="D5039" i="1"/>
  <c r="D5033" i="1"/>
  <c r="D5027" i="1"/>
  <c r="D5021" i="1"/>
  <c r="D5015" i="1"/>
  <c r="D5009" i="1"/>
  <c r="D5003" i="1"/>
  <c r="D4997" i="1"/>
  <c r="D4991" i="1"/>
  <c r="D4985" i="1"/>
  <c r="D4979" i="1"/>
  <c r="D4973" i="1"/>
  <c r="D4967" i="1"/>
  <c r="D4961" i="1"/>
  <c r="D4955" i="1"/>
  <c r="D4949" i="1"/>
  <c r="D4942" i="1"/>
  <c r="D4937" i="1"/>
  <c r="D4931" i="1"/>
  <c r="D4925" i="1"/>
  <c r="D4919" i="1"/>
  <c r="D4913" i="1"/>
  <c r="D4907" i="1"/>
  <c r="D4901" i="1"/>
  <c r="D4895" i="1"/>
  <c r="D4889" i="1"/>
  <c r="D4883" i="1"/>
  <c r="D4877" i="1"/>
  <c r="D4871" i="1"/>
  <c r="D4865" i="1"/>
  <c r="D4859" i="1"/>
  <c r="D4853" i="1"/>
  <c r="D4847" i="1"/>
  <c r="D4840" i="1"/>
  <c r="D4835" i="1"/>
  <c r="D4829" i="1"/>
  <c r="D4823" i="1"/>
  <c r="D4817" i="1"/>
  <c r="D4811" i="1"/>
  <c r="D4805" i="1"/>
  <c r="D4799" i="1"/>
  <c r="D4793" i="1"/>
  <c r="D4787" i="1"/>
  <c r="D4781" i="1"/>
  <c r="D4775" i="1"/>
  <c r="D4769" i="1"/>
  <c r="D4765" i="1"/>
  <c r="D4751" i="1"/>
  <c r="D4745" i="1"/>
  <c r="D4739" i="1"/>
  <c r="D4733" i="1"/>
  <c r="D4727" i="1"/>
  <c r="D4721" i="1"/>
  <c r="D4715" i="1"/>
  <c r="D4709" i="1"/>
  <c r="D4703" i="1"/>
  <c r="D4697" i="1"/>
  <c r="D4691" i="1"/>
  <c r="D4685" i="1"/>
  <c r="D4679" i="1"/>
  <c r="D4673" i="1"/>
  <c r="D4667" i="1"/>
  <c r="D4661" i="1"/>
  <c r="D4655" i="1"/>
  <c r="D4649" i="1"/>
  <c r="D4643" i="1"/>
  <c r="D4637" i="1"/>
  <c r="D4631" i="1"/>
  <c r="D4625" i="1"/>
  <c r="D4619" i="1"/>
  <c r="D4613" i="1"/>
  <c r="D4607" i="1"/>
  <c r="D4601" i="1"/>
  <c r="D4595" i="1"/>
  <c r="D4589" i="1"/>
  <c r="D4583" i="1"/>
  <c r="D4577" i="1"/>
  <c r="D4571" i="1"/>
  <c r="D4565" i="1"/>
  <c r="D4559" i="1"/>
  <c r="D4554" i="1"/>
  <c r="D4546" i="1"/>
  <c r="D4541" i="1"/>
  <c r="D4535" i="1"/>
  <c r="D4523" i="1"/>
  <c r="D4517" i="1"/>
  <c r="D4511" i="1"/>
  <c r="D4505" i="1"/>
  <c r="D4499" i="1"/>
  <c r="D4493" i="1"/>
  <c r="D4487" i="1"/>
  <c r="D4481" i="1"/>
  <c r="D4475" i="1"/>
  <c r="D4469" i="1"/>
  <c r="D4463" i="1"/>
  <c r="D4457" i="1"/>
  <c r="D4451" i="1"/>
  <c r="D4446" i="1"/>
  <c r="D4439" i="1"/>
  <c r="D4433" i="1"/>
  <c r="D4427" i="1"/>
  <c r="D4421" i="1"/>
  <c r="D4415" i="1"/>
  <c r="D4409" i="1"/>
  <c r="D4403" i="1"/>
  <c r="D4397" i="1"/>
  <c r="D4391" i="1"/>
  <c r="D4379" i="1"/>
  <c r="D4373" i="1"/>
  <c r="D4367" i="1"/>
  <c r="D4361" i="1"/>
  <c r="D4355" i="1"/>
  <c r="D4348" i="1"/>
  <c r="D4343" i="1"/>
  <c r="D4337" i="1"/>
  <c r="D4331" i="1"/>
  <c r="D4325" i="1"/>
  <c r="D4319" i="1"/>
  <c r="D4313" i="1"/>
  <c r="D4307" i="1"/>
  <c r="D4301" i="1"/>
  <c r="D4295" i="1"/>
  <c r="D4289" i="1"/>
  <c r="D4283" i="1"/>
  <c r="D4277" i="1"/>
  <c r="D4271" i="1"/>
  <c r="D4265" i="1"/>
  <c r="D4259" i="1"/>
  <c r="D4253" i="1"/>
  <c r="D4247" i="1"/>
  <c r="D4241" i="1"/>
  <c r="D4235" i="1"/>
  <c r="D4229" i="1"/>
  <c r="D4223" i="1"/>
  <c r="D4217" i="1"/>
  <c r="D4211" i="1"/>
  <c r="D4205" i="1"/>
  <c r="D4199" i="1"/>
  <c r="D4193" i="1"/>
  <c r="D4187" i="1"/>
  <c r="D4181" i="1"/>
  <c r="D4175" i="1"/>
  <c r="D4169" i="1"/>
  <c r="D4163" i="1"/>
  <c r="D4157" i="1"/>
  <c r="D4151" i="1"/>
  <c r="D4145" i="1"/>
  <c r="D4139" i="1"/>
  <c r="D4133" i="1"/>
  <c r="D4127" i="1"/>
  <c r="D4115" i="1"/>
  <c r="D4109" i="1"/>
  <c r="D4103" i="1"/>
  <c r="D4097" i="1"/>
  <c r="D4090" i="1"/>
  <c r="D4083" i="1"/>
  <c r="D4079" i="1"/>
  <c r="D4073" i="1"/>
  <c r="D4067" i="1"/>
  <c r="D4061" i="1"/>
  <c r="D4055" i="1"/>
  <c r="D4049" i="1"/>
  <c r="D4043" i="1"/>
  <c r="D4037" i="1"/>
  <c r="D4031" i="1"/>
  <c r="D4025" i="1"/>
  <c r="D4019" i="1"/>
  <c r="D4013" i="1"/>
  <c r="D4007" i="1"/>
  <c r="D4001" i="1"/>
  <c r="D3995" i="1"/>
  <c r="D3989" i="1"/>
  <c r="D3983" i="1"/>
  <c r="D3977" i="1"/>
  <c r="D3971" i="1"/>
  <c r="D3965" i="1"/>
  <c r="D3959" i="1"/>
  <c r="D3953" i="1"/>
  <c r="D3947" i="1"/>
  <c r="D3941" i="1"/>
  <c r="D3935" i="1"/>
  <c r="D3929" i="1"/>
  <c r="D3923" i="1"/>
  <c r="D3917" i="1"/>
  <c r="D3911" i="1"/>
  <c r="D3905" i="1"/>
  <c r="D3899" i="1"/>
  <c r="D3893" i="1"/>
  <c r="D3887" i="1"/>
  <c r="D3881" i="1"/>
  <c r="D3875" i="1"/>
  <c r="D3869" i="1"/>
  <c r="D3863" i="1"/>
  <c r="D3857" i="1"/>
  <c r="D3851" i="1"/>
  <c r="D3845" i="1"/>
  <c r="D3839" i="1"/>
  <c r="D3833" i="1"/>
  <c r="D3827" i="1"/>
  <c r="D3821" i="1"/>
  <c r="D3815" i="1"/>
  <c r="D3809" i="1"/>
  <c r="D3803" i="1"/>
  <c r="D3797" i="1"/>
  <c r="D3791" i="1"/>
  <c r="D3785" i="1"/>
  <c r="D3779" i="1"/>
  <c r="D3773" i="1"/>
  <c r="D3767" i="1"/>
  <c r="D3761" i="1"/>
  <c r="D3755" i="1"/>
  <c r="D3749" i="1"/>
  <c r="D3743" i="1"/>
  <c r="D3737" i="1"/>
  <c r="D3731" i="1"/>
  <c r="D3725" i="1"/>
  <c r="D3719" i="1"/>
  <c r="D3712" i="1"/>
  <c r="D3707" i="1"/>
  <c r="D3701" i="1"/>
  <c r="D3695" i="1"/>
  <c r="D3689" i="1"/>
  <c r="D3683" i="1"/>
  <c r="D3677" i="1"/>
  <c r="D3671" i="1"/>
  <c r="D3665" i="1"/>
  <c r="D3659" i="1"/>
  <c r="D3653" i="1"/>
  <c r="D3647" i="1"/>
  <c r="D3640" i="1"/>
  <c r="D3635" i="1"/>
  <c r="D3629" i="1"/>
  <c r="D3623" i="1"/>
  <c r="D3617" i="1"/>
  <c r="D3611" i="1"/>
  <c r="D3605" i="1"/>
  <c r="D3599" i="1"/>
  <c r="D3593" i="1"/>
  <c r="D3587" i="1"/>
  <c r="D3581" i="1"/>
  <c r="D3575" i="1"/>
  <c r="D3569" i="1"/>
  <c r="D3563" i="1"/>
  <c r="D3557" i="1"/>
  <c r="D3551" i="1"/>
  <c r="D3545" i="1"/>
  <c r="D3539" i="1"/>
  <c r="D3527" i="1"/>
  <c r="D3521" i="1"/>
  <c r="D3514" i="1"/>
  <c r="D3509" i="1"/>
  <c r="D3503" i="1"/>
  <c r="D3497" i="1"/>
  <c r="D3491" i="1"/>
  <c r="D3485" i="1"/>
  <c r="D3479" i="1"/>
  <c r="D3474" i="1"/>
  <c r="D3467" i="1"/>
  <c r="D3461" i="1"/>
  <c r="D3455" i="1"/>
  <c r="D3449" i="1"/>
  <c r="D3443" i="1"/>
  <c r="D3437" i="1"/>
  <c r="D3431" i="1"/>
  <c r="D3425" i="1"/>
  <c r="D3420" i="1"/>
  <c r="D3413" i="1"/>
  <c r="D3406" i="1"/>
  <c r="D3401" i="1"/>
  <c r="D3395" i="1"/>
  <c r="D3389" i="1"/>
  <c r="D3383" i="1"/>
  <c r="D3377" i="1"/>
  <c r="D3371" i="1"/>
  <c r="D3365" i="1"/>
  <c r="D3359" i="1"/>
  <c r="D3353" i="1"/>
  <c r="D3341" i="1"/>
  <c r="D3334" i="1"/>
  <c r="D3331" i="1"/>
  <c r="D3323" i="1"/>
  <c r="D3317" i="1"/>
  <c r="D3311" i="1"/>
  <c r="D3304" i="1"/>
  <c r="D3299" i="1"/>
  <c r="D3293" i="1"/>
  <c r="D3287" i="1"/>
  <c r="D3281" i="1"/>
  <c r="D3275" i="1"/>
  <c r="D3269" i="1"/>
  <c r="D3263" i="1"/>
  <c r="D3257" i="1"/>
  <c r="D3251" i="1"/>
  <c r="D3245" i="1"/>
  <c r="D3239" i="1"/>
  <c r="D3233" i="1"/>
  <c r="D3227" i="1"/>
  <c r="D3221" i="1"/>
  <c r="D3215" i="1"/>
  <c r="D3209" i="1"/>
  <c r="D3203" i="1"/>
  <c r="D3197" i="1"/>
  <c r="D3191" i="1"/>
  <c r="D3185" i="1"/>
  <c r="D3179" i="1"/>
  <c r="D3172" i="1"/>
  <c r="D3167" i="1"/>
  <c r="D3161" i="1"/>
  <c r="D3155" i="1"/>
  <c r="D3143" i="1"/>
  <c r="D3137" i="1"/>
  <c r="D3130" i="1"/>
  <c r="D3125" i="1"/>
  <c r="D3119" i="1"/>
  <c r="D3113" i="1"/>
  <c r="D3107" i="1"/>
  <c r="D3101" i="1"/>
  <c r="D3095" i="1"/>
  <c r="D3089" i="1"/>
  <c r="D3083" i="1"/>
  <c r="D3077" i="1"/>
  <c r="D3071" i="1"/>
  <c r="D3065" i="1"/>
  <c r="D3059" i="1"/>
  <c r="D3053" i="1"/>
  <c r="D3047" i="1"/>
  <c r="D3041" i="1"/>
  <c r="D3035" i="1"/>
  <c r="D3029" i="1"/>
  <c r="D3023" i="1"/>
  <c r="D3017" i="1"/>
  <c r="D3011" i="1"/>
  <c r="D3005" i="1"/>
  <c r="D2999" i="1"/>
  <c r="D2993" i="1"/>
  <c r="D2987" i="1"/>
  <c r="D2981" i="1"/>
  <c r="D2975" i="1"/>
  <c r="D2969" i="1"/>
  <c r="D2963" i="1"/>
  <c r="D2957" i="1"/>
  <c r="D2951" i="1"/>
  <c r="D2945" i="1"/>
  <c r="D2939" i="1"/>
  <c r="D2933" i="1"/>
  <c r="D2927" i="1"/>
  <c r="D2921" i="1"/>
  <c r="D2915" i="1"/>
  <c r="D2909" i="1"/>
  <c r="D2903" i="1"/>
  <c r="D2897" i="1"/>
  <c r="D2891" i="1"/>
  <c r="D2885" i="1"/>
  <c r="D2879" i="1"/>
  <c r="D2873" i="1"/>
  <c r="D2867" i="1"/>
  <c r="D2861" i="1"/>
  <c r="D2855" i="1"/>
  <c r="D2849" i="1"/>
  <c r="D2843" i="1"/>
  <c r="D2837" i="1"/>
  <c r="D2831" i="1"/>
  <c r="D2825" i="1"/>
  <c r="D2819" i="1"/>
  <c r="D2813" i="1"/>
  <c r="D2807" i="1"/>
  <c r="D2801" i="1"/>
  <c r="D2795" i="1"/>
  <c r="D2789" i="1"/>
  <c r="D2782" i="1"/>
  <c r="D2778" i="1"/>
  <c r="D2771" i="1"/>
  <c r="D2765" i="1"/>
  <c r="D2759" i="1"/>
  <c r="D2752" i="1"/>
  <c r="D2741" i="1"/>
  <c r="D2735" i="1"/>
  <c r="D2729" i="1"/>
  <c r="D2723" i="1"/>
  <c r="D2717" i="1"/>
  <c r="D2711" i="1"/>
  <c r="D2705" i="1"/>
  <c r="D2699" i="1"/>
  <c r="D2693" i="1"/>
  <c r="D2687" i="1"/>
  <c r="D2681" i="1"/>
  <c r="D2675" i="1"/>
  <c r="D2669" i="1"/>
  <c r="D2663" i="1"/>
  <c r="D2657" i="1"/>
  <c r="D2651" i="1"/>
  <c r="D2645" i="1"/>
  <c r="D2639" i="1"/>
  <c r="D2633" i="1"/>
  <c r="D2627" i="1"/>
  <c r="D2621" i="1"/>
  <c r="D2615" i="1"/>
  <c r="D2609" i="1"/>
  <c r="D2603" i="1"/>
  <c r="D2597" i="1"/>
  <c r="D2591" i="1"/>
  <c r="D2585" i="1"/>
  <c r="D2579" i="1"/>
  <c r="D2576" i="1"/>
  <c r="D2565" i="1"/>
  <c r="D2564" i="1"/>
  <c r="D2555" i="1"/>
  <c r="D2549" i="1"/>
  <c r="D2543" i="1"/>
  <c r="D2537" i="1"/>
  <c r="D2531" i="1"/>
  <c r="D2525" i="1"/>
  <c r="D2519" i="1"/>
  <c r="D2513" i="1"/>
  <c r="D2507" i="1"/>
  <c r="D2501" i="1"/>
  <c r="D2495" i="1"/>
  <c r="D2489" i="1"/>
  <c r="D2483" i="1"/>
  <c r="D2478" i="1"/>
  <c r="D2471" i="1"/>
  <c r="D2465" i="1"/>
  <c r="D2459" i="1"/>
  <c r="D2453" i="1"/>
  <c r="D2447" i="1"/>
  <c r="D2441" i="1"/>
  <c r="D2435" i="1"/>
  <c r="D2429" i="1"/>
  <c r="D2423" i="1"/>
  <c r="D2417" i="1"/>
  <c r="D2411" i="1"/>
  <c r="D2403" i="1"/>
  <c r="D2399" i="1"/>
  <c r="D2393" i="1"/>
  <c r="D2385" i="1"/>
  <c r="D2381" i="1"/>
  <c r="D2375" i="1"/>
  <c r="D2367" i="1"/>
  <c r="D2363" i="1"/>
  <c r="D2357" i="1"/>
  <c r="D2349" i="1"/>
  <c r="D2340" i="1"/>
  <c r="D2332" i="1"/>
  <c r="D2321" i="1"/>
  <c r="D2315" i="1"/>
  <c r="D2309" i="1"/>
  <c r="D2303" i="1"/>
  <c r="D2297" i="1"/>
  <c r="D2291" i="1"/>
  <c r="D2285" i="1"/>
  <c r="D2279" i="1"/>
  <c r="D2273" i="1"/>
  <c r="D2261" i="1"/>
  <c r="D2255" i="1"/>
  <c r="D2249" i="1"/>
  <c r="D2243" i="1"/>
  <c r="D2237" i="1"/>
  <c r="D2231" i="1"/>
  <c r="D2223" i="1"/>
  <c r="D2213" i="1"/>
  <c r="D2207" i="1"/>
  <c r="D2201" i="1"/>
  <c r="D2195" i="1"/>
  <c r="D2189" i="1"/>
  <c r="D2183" i="1"/>
  <c r="D2177" i="1"/>
  <c r="D2171" i="1"/>
  <c r="D2165" i="1"/>
  <c r="D2158" i="1"/>
  <c r="D2153" i="1"/>
  <c r="D2147" i="1"/>
  <c r="D2141" i="1"/>
  <c r="D2135" i="1"/>
  <c r="D2129" i="1"/>
  <c r="D2123" i="1"/>
  <c r="D2117" i="1"/>
  <c r="D2110" i="1"/>
  <c r="D2105" i="1"/>
  <c r="D2099" i="1"/>
  <c r="D2094" i="1"/>
  <c r="D2087" i="1"/>
  <c r="D2079" i="1"/>
  <c r="D2075" i="1"/>
  <c r="D2069" i="1"/>
  <c r="D2063" i="1"/>
  <c r="D2057" i="1"/>
  <c r="D2051" i="1"/>
  <c r="D2045" i="1"/>
  <c r="D2039" i="1"/>
  <c r="D2033" i="1"/>
  <c r="D2027" i="1"/>
  <c r="D2021" i="1"/>
  <c r="D2015" i="1"/>
  <c r="D2009" i="1"/>
  <c r="D1997" i="1"/>
  <c r="D1991" i="1"/>
  <c r="D1985" i="1"/>
  <c r="D1979" i="1"/>
  <c r="D1973" i="1"/>
  <c r="D1967" i="1"/>
  <c r="D1961" i="1"/>
  <c r="D1955" i="1"/>
  <c r="D1949" i="1"/>
  <c r="D1943" i="1"/>
  <c r="D1937" i="1"/>
  <c r="D1931" i="1"/>
  <c r="D1925" i="1"/>
  <c r="D1919" i="1"/>
  <c r="D1913" i="1"/>
  <c r="D1907" i="1"/>
  <c r="D1901" i="1"/>
  <c r="D1895" i="1"/>
  <c r="D1889" i="1"/>
  <c r="D1883" i="1"/>
  <c r="D1878" i="1"/>
  <c r="D1870" i="1"/>
  <c r="D1869" i="1"/>
  <c r="D1859" i="1"/>
  <c r="D1853" i="1"/>
  <c r="D1847" i="1"/>
  <c r="D1841" i="1"/>
  <c r="D1835" i="1"/>
  <c r="D1829" i="1"/>
  <c r="D1823" i="1"/>
  <c r="D1817" i="1"/>
  <c r="D1811" i="1"/>
  <c r="D1805" i="1"/>
  <c r="D1798" i="1"/>
  <c r="D1793" i="1"/>
  <c r="D1787" i="1"/>
  <c r="D1781" i="1"/>
  <c r="D1775" i="1"/>
  <c r="D1769" i="1"/>
  <c r="D1763" i="1"/>
  <c r="D1757" i="1"/>
  <c r="D1745" i="1"/>
  <c r="D1739" i="1"/>
  <c r="D1733" i="1"/>
  <c r="D1727" i="1"/>
  <c r="D1721" i="1"/>
  <c r="D1715" i="1"/>
  <c r="D1708" i="1"/>
  <c r="D1703" i="1"/>
  <c r="D1697" i="1"/>
  <c r="D1691" i="1"/>
  <c r="D1685" i="1"/>
  <c r="D1679" i="1"/>
  <c r="D1673" i="1"/>
  <c r="D1667" i="1"/>
  <c r="D1661" i="1"/>
  <c r="D1655" i="1"/>
  <c r="D1649" i="1"/>
  <c r="D1643" i="1"/>
  <c r="D1636" i="1"/>
  <c r="D1631" i="1"/>
  <c r="D1625" i="1"/>
  <c r="D1619" i="1"/>
  <c r="D1613" i="1"/>
  <c r="D1607" i="1"/>
  <c r="D1601" i="1"/>
  <c r="D1595" i="1"/>
  <c r="D1589" i="1"/>
  <c r="D1582" i="1"/>
  <c r="D1571" i="1"/>
  <c r="D1565" i="1"/>
  <c r="D1558" i="1"/>
  <c r="D1552" i="1"/>
  <c r="D1547" i="1"/>
  <c r="D1541" i="1"/>
  <c r="D1536" i="1"/>
  <c r="D1531" i="1"/>
  <c r="D1523" i="1"/>
  <c r="D1517" i="1"/>
  <c r="D1511" i="1"/>
  <c r="D1505" i="1"/>
  <c r="D1499" i="1"/>
  <c r="D1492" i="1"/>
  <c r="D1487" i="1"/>
  <c r="D1481" i="1"/>
  <c r="D1475" i="1"/>
  <c r="D1469" i="1"/>
  <c r="D1463" i="1"/>
  <c r="D1457" i="1"/>
  <c r="D1450" i="1"/>
  <c r="D1445" i="1"/>
  <c r="D1438" i="1"/>
  <c r="D1432" i="1"/>
  <c r="D1428" i="1"/>
  <c r="D1421" i="1"/>
  <c r="D1412" i="1"/>
  <c r="D1403" i="1"/>
  <c r="D1395" i="1"/>
  <c r="D1384" i="1"/>
  <c r="D1373" i="1"/>
  <c r="D1365" i="1"/>
  <c r="D1361" i="1"/>
  <c r="D1353" i="1"/>
  <c r="D1351" i="1"/>
  <c r="D1343" i="1"/>
  <c r="D1325" i="1"/>
  <c r="D1319" i="1"/>
  <c r="D1313" i="1"/>
  <c r="D1301" i="1"/>
  <c r="D1295" i="1"/>
  <c r="D1283" i="1"/>
  <c r="D1277" i="1"/>
  <c r="D1271" i="1"/>
  <c r="D1265" i="1"/>
  <c r="D1259" i="1"/>
  <c r="D1253" i="1"/>
  <c r="D1247" i="1"/>
  <c r="D1241" i="1"/>
  <c r="D1235" i="1"/>
  <c r="D1229" i="1"/>
  <c r="D1223" i="1"/>
  <c r="D1218" i="1"/>
  <c r="D1209" i="1"/>
  <c r="D1199" i="1"/>
  <c r="D1194" i="1"/>
  <c r="D1187" i="1"/>
  <c r="D1181" i="1"/>
  <c r="D1175" i="1"/>
  <c r="D1169" i="1"/>
  <c r="D1163" i="1"/>
  <c r="D1157" i="1"/>
  <c r="D1151" i="1"/>
  <c r="D1145" i="1"/>
  <c r="D1143" i="1"/>
  <c r="D1127" i="1"/>
  <c r="D1121" i="1"/>
  <c r="D1104" i="1"/>
  <c r="D1091" i="1"/>
  <c r="D1083" i="1"/>
  <c r="D1072" i="1"/>
  <c r="D1067" i="1"/>
  <c r="D1062" i="1"/>
  <c r="D1054" i="1"/>
  <c r="D1048" i="1"/>
  <c r="D1043" i="1"/>
  <c r="D1031" i="1"/>
  <c r="D1025" i="1"/>
  <c r="D1019" i="1"/>
  <c r="D1013" i="1"/>
  <c r="D1008" i="1"/>
  <c r="D1001" i="1"/>
  <c r="D989" i="1"/>
  <c r="D983" i="1"/>
  <c r="D977" i="1"/>
  <c r="D969" i="1"/>
  <c r="D965" i="1"/>
  <c r="D957" i="1"/>
  <c r="D947" i="1"/>
  <c r="D945" i="1"/>
  <c r="D935" i="1"/>
  <c r="D930" i="1"/>
  <c r="D925" i="1"/>
  <c r="D917" i="1"/>
  <c r="D910" i="1"/>
  <c r="D905" i="1"/>
  <c r="D899" i="1"/>
  <c r="D893" i="1"/>
  <c r="D887" i="1"/>
  <c r="D883" i="1"/>
  <c r="D875" i="1"/>
  <c r="D867" i="1"/>
  <c r="D863" i="1"/>
  <c r="D856" i="1"/>
  <c r="D851" i="1"/>
  <c r="D844" i="1"/>
  <c r="D839" i="1"/>
  <c r="D832" i="1"/>
  <c r="D827" i="1"/>
  <c r="D821" i="1"/>
  <c r="D815" i="1"/>
  <c r="D809" i="1"/>
  <c r="D803" i="1"/>
  <c r="D798" i="1"/>
  <c r="D790" i="1"/>
  <c r="D783" i="1"/>
  <c r="D780" i="1"/>
  <c r="D766" i="1"/>
  <c r="D761" i="1"/>
  <c r="D755" i="1"/>
  <c r="D749" i="1"/>
  <c r="D743" i="1"/>
  <c r="D737" i="1"/>
  <c r="D731" i="1"/>
  <c r="D725" i="1"/>
  <c r="D719" i="1"/>
  <c r="D714" i="1"/>
  <c r="D706" i="1"/>
  <c r="D701" i="1"/>
  <c r="D692" i="1"/>
  <c r="D689" i="1"/>
  <c r="D684" i="1"/>
  <c r="D678" i="1"/>
  <c r="D674" i="1"/>
  <c r="D664" i="1"/>
  <c r="D659" i="1"/>
  <c r="D647" i="1"/>
  <c r="D641" i="1"/>
  <c r="D635" i="1"/>
  <c r="D629" i="1"/>
  <c r="D622" i="1"/>
  <c r="D619" i="1"/>
  <c r="D600" i="1"/>
  <c r="D593" i="1"/>
  <c r="D586" i="1"/>
  <c r="D582" i="1"/>
  <c r="D562" i="1"/>
  <c r="D557" i="1"/>
  <c r="D546" i="1"/>
  <c r="D532" i="1"/>
  <c r="D528" i="1"/>
  <c r="D521" i="1"/>
  <c r="D516" i="1"/>
  <c r="D509" i="1"/>
  <c r="D503" i="1"/>
  <c r="D498" i="1"/>
  <c r="D493" i="1"/>
  <c r="D485" i="1"/>
  <c r="D479" i="1"/>
  <c r="D473" i="1"/>
  <c r="D469" i="1"/>
  <c r="D461" i="1"/>
  <c r="D455" i="1"/>
  <c r="D449" i="1"/>
  <c r="D442" i="1"/>
  <c r="D436" i="1"/>
  <c r="D423" i="1"/>
  <c r="D419" i="1"/>
  <c r="D395" i="1"/>
  <c r="D389" i="1"/>
  <c r="D381" i="1"/>
  <c r="D378" i="1"/>
  <c r="D371" i="1"/>
  <c r="D365" i="1"/>
  <c r="D353" i="1"/>
  <c r="D348" i="1"/>
  <c r="D341" i="1"/>
  <c r="D335" i="1"/>
  <c r="D329" i="1"/>
  <c r="D323" i="1"/>
  <c r="D310" i="1"/>
  <c r="D305" i="1"/>
  <c r="D299" i="1"/>
  <c r="D292" i="1"/>
  <c r="D286" i="1"/>
  <c r="D281" i="1"/>
  <c r="D275" i="1"/>
  <c r="D268" i="1"/>
  <c r="D264" i="1"/>
  <c r="D257" i="1"/>
  <c r="D254" i="1"/>
  <c r="D245" i="1"/>
  <c r="D239" i="1"/>
  <c r="D234" i="1"/>
  <c r="D228" i="1"/>
  <c r="D221" i="1"/>
  <c r="D215" i="1"/>
  <c r="D208" i="1"/>
  <c r="D203" i="1"/>
  <c r="D197" i="1"/>
  <c r="D191" i="1"/>
  <c r="D184" i="1"/>
  <c r="D175" i="1"/>
  <c r="D169" i="1"/>
  <c r="D161" i="1"/>
  <c r="D154" i="1"/>
  <c r="D149" i="1"/>
  <c r="D144" i="1"/>
  <c r="D138" i="1"/>
  <c r="D132" i="1"/>
  <c r="D125" i="1"/>
  <c r="D121" i="1"/>
  <c r="D112" i="1"/>
  <c r="D106" i="1"/>
  <c r="D100" i="1"/>
  <c r="D95" i="1"/>
  <c r="D84" i="1"/>
  <c r="D77" i="1"/>
  <c r="D72" i="1"/>
  <c r="D64" i="1"/>
  <c r="D59" i="1"/>
  <c r="D53" i="1"/>
  <c r="D48" i="1"/>
  <c r="D41" i="1"/>
  <c r="D35" i="1"/>
  <c r="D11" i="1"/>
  <c r="D16" i="1"/>
  <c r="D16378" i="1"/>
  <c r="D10360" i="1"/>
  <c r="D10342" i="1"/>
  <c r="D10330" i="1"/>
  <c r="D10318" i="1"/>
  <c r="D10306" i="1"/>
  <c r="D10282" i="1"/>
  <c r="D10264" i="1"/>
  <c r="D10258" i="1"/>
  <c r="D10252" i="1"/>
  <c r="D10222" i="1"/>
  <c r="D10209" i="1"/>
  <c r="D10204" i="1"/>
  <c r="D10192" i="1"/>
  <c r="D10174" i="1"/>
  <c r="D10150" i="1"/>
  <c r="D10138" i="1"/>
  <c r="D10114" i="1"/>
  <c r="D10096" i="1"/>
  <c r="D10084" i="1"/>
  <c r="D10054" i="1"/>
  <c r="D10048" i="1"/>
  <c r="D10036" i="1"/>
  <c r="D10018" i="1"/>
  <c r="D10012" i="1"/>
  <c r="D9994" i="1"/>
  <c r="D9982" i="1"/>
  <c r="D9958" i="1"/>
  <c r="D9946" i="1"/>
  <c r="D9934" i="1"/>
  <c r="D9922" i="1"/>
  <c r="D9910" i="1"/>
  <c r="D9880" i="1"/>
  <c r="D9868" i="1"/>
  <c r="D9856" i="1"/>
  <c r="D9838" i="1"/>
  <c r="D9802" i="1"/>
  <c r="D9796" i="1"/>
  <c r="D9778" i="1"/>
  <c r="D9766" i="1"/>
  <c r="D9754" i="1"/>
  <c r="D9736" i="1"/>
  <c r="D9730" i="1"/>
  <c r="D9724" i="1"/>
  <c r="D9718" i="1"/>
  <c r="D9706" i="1"/>
  <c r="D9688" i="1"/>
  <c r="D9676" i="1"/>
  <c r="D9664" i="1"/>
  <c r="D9652" i="1"/>
  <c r="D9635" i="1"/>
  <c r="D9630" i="1"/>
  <c r="D9622" i="1"/>
  <c r="D9610" i="1"/>
  <c r="D9598" i="1"/>
  <c r="D9586" i="1"/>
  <c r="D9580" i="1"/>
  <c r="D9568" i="1"/>
  <c r="D9556" i="1"/>
  <c r="D9532" i="1"/>
  <c r="D9514" i="1"/>
  <c r="D9508" i="1"/>
  <c r="D9502" i="1"/>
  <c r="D9490" i="1"/>
  <c r="D9478" i="1"/>
  <c r="D9466" i="1"/>
  <c r="D9448" i="1"/>
  <c r="D9424" i="1"/>
  <c r="D9412" i="1"/>
  <c r="D9400" i="1"/>
  <c r="D9394" i="1"/>
  <c r="D9382" i="1"/>
  <c r="D9364" i="1"/>
  <c r="D9352" i="1"/>
  <c r="D9346" i="1"/>
  <c r="D9334" i="1"/>
  <c r="D9326" i="1"/>
  <c r="D9322" i="1"/>
  <c r="D9310" i="1"/>
  <c r="D9298" i="1"/>
  <c r="D9286" i="1"/>
  <c r="D9274" i="1"/>
  <c r="D9256" i="1"/>
  <c r="D9244" i="1"/>
  <c r="D9232" i="1"/>
  <c r="D9220" i="1"/>
  <c r="D9184" i="1"/>
  <c r="D9166" i="1"/>
  <c r="D9154" i="1"/>
  <c r="D9136" i="1"/>
  <c r="D9118" i="1"/>
  <c r="D9106" i="1"/>
  <c r="D9100" i="1"/>
  <c r="D9088" i="1"/>
  <c r="D9070" i="1"/>
  <c r="D9046" i="1"/>
  <c r="D9040" i="1"/>
  <c r="D9028" i="1"/>
  <c r="D9016" i="1"/>
  <c r="D9010" i="1"/>
  <c r="D8992" i="1"/>
  <c r="D8968" i="1"/>
  <c r="D8956" i="1"/>
  <c r="D8944" i="1"/>
  <c r="D8926" i="1"/>
  <c r="D8914" i="1"/>
  <c r="D8908" i="1"/>
  <c r="D8902" i="1"/>
  <c r="D8884" i="1"/>
  <c r="D8872" i="1"/>
  <c r="D8848" i="1"/>
  <c r="D8836" i="1"/>
  <c r="D8818" i="1"/>
  <c r="D8806" i="1"/>
  <c r="D8794" i="1"/>
  <c r="D8782" i="1"/>
  <c r="D8776" i="1"/>
  <c r="D8758" i="1"/>
  <c r="D8746" i="1"/>
  <c r="D8686" i="1"/>
  <c r="D8674" i="1"/>
  <c r="D8662" i="1"/>
  <c r="D8656" i="1"/>
  <c r="D8644" i="1"/>
  <c r="D8638" i="1"/>
  <c r="D8632" i="1"/>
  <c r="D8620" i="1"/>
  <c r="D8602" i="1"/>
  <c r="D8590" i="1"/>
  <c r="D8578" i="1"/>
  <c r="D8566" i="1"/>
  <c r="D8548" i="1"/>
  <c r="D8542" i="1"/>
  <c r="D8530" i="1"/>
  <c r="D8518" i="1"/>
  <c r="D8512" i="1"/>
  <c r="D8488" i="1"/>
  <c r="D8452" i="1"/>
  <c r="D8446" i="1"/>
  <c r="D8440" i="1"/>
  <c r="D8434" i="1"/>
  <c r="D8428" i="1"/>
  <c r="D8422" i="1"/>
  <c r="D8404" i="1"/>
  <c r="D8380" i="1"/>
  <c r="D8374" i="1"/>
  <c r="D8368" i="1"/>
  <c r="D8338" i="1"/>
  <c r="D8332" i="1"/>
  <c r="D8326" i="1"/>
  <c r="D8320" i="1"/>
  <c r="D8284" i="1"/>
  <c r="D8266" i="1"/>
  <c r="D8261" i="1"/>
  <c r="D8254" i="1"/>
  <c r="D8242" i="1"/>
  <c r="D8230" i="1"/>
  <c r="D8224" i="1"/>
  <c r="D8206" i="1"/>
  <c r="D8194" i="1"/>
  <c r="D8170" i="1"/>
  <c r="D8146" i="1"/>
  <c r="D8134" i="1"/>
  <c r="D8128" i="1"/>
  <c r="D8116" i="1"/>
  <c r="D8104" i="1"/>
  <c r="D8098" i="1"/>
  <c r="D8092" i="1"/>
  <c r="D8080" i="1"/>
  <c r="D8044" i="1"/>
  <c r="D8026" i="1"/>
  <c r="D8008" i="1"/>
  <c r="D7996" i="1"/>
  <c r="D7984" i="1"/>
  <c r="D7965" i="1"/>
  <c r="D7960" i="1"/>
  <c r="D7948" i="1"/>
  <c r="D7936" i="1"/>
  <c r="D7912" i="1"/>
  <c r="D7900" i="1"/>
  <c r="D7882" i="1"/>
  <c r="D7864" i="1"/>
  <c r="D7852" i="1"/>
  <c r="D7840" i="1"/>
  <c r="D7822" i="1"/>
  <c r="D7804" i="1"/>
  <c r="D7798" i="1"/>
  <c r="D7792" i="1"/>
  <c r="D7780" i="1"/>
  <c r="D7774" i="1"/>
  <c r="D7768" i="1"/>
  <c r="D7756" i="1"/>
  <c r="D7750" i="1"/>
  <c r="D7726" i="1"/>
  <c r="D7714" i="1"/>
  <c r="D7708" i="1"/>
  <c r="D7696" i="1"/>
  <c r="D7690" i="1"/>
  <c r="D7672" i="1"/>
  <c r="D7660" i="1"/>
  <c r="D7654" i="1"/>
  <c r="D7618" i="1"/>
  <c r="D7612" i="1"/>
  <c r="D7594" i="1"/>
  <c r="D7570" i="1"/>
  <c r="D7558" i="1"/>
  <c r="D7546" i="1"/>
  <c r="D7540" i="1"/>
  <c r="D7528" i="1"/>
  <c r="D7516" i="1"/>
  <c r="D7492" i="1"/>
  <c r="D7480" i="1"/>
  <c r="D7462" i="1"/>
  <c r="D7456" i="1"/>
  <c r="D7450" i="1"/>
  <c r="D7433" i="1"/>
  <c r="D7414" i="1"/>
  <c r="D7402" i="1"/>
  <c r="D7390" i="1"/>
  <c r="D7372" i="1"/>
  <c r="D7336" i="1"/>
  <c r="D7324" i="1"/>
  <c r="D7306" i="1"/>
  <c r="D7300" i="1"/>
  <c r="D7282" i="1"/>
  <c r="D7270" i="1"/>
  <c r="D7263" i="1"/>
  <c r="D7258" i="1"/>
  <c r="D7247" i="1"/>
  <c r="D7229" i="1"/>
  <c r="D7216" i="1"/>
  <c r="D7204" i="1"/>
  <c r="D7168" i="1"/>
  <c r="D7156" i="1"/>
  <c r="D7144" i="1"/>
  <c r="D7139" i="1"/>
  <c r="D7132" i="1"/>
  <c r="D7120" i="1"/>
  <c r="D7108" i="1"/>
  <c r="D7101" i="1"/>
  <c r="D7090" i="1"/>
  <c r="D7078" i="1"/>
  <c r="D7060" i="1"/>
  <c r="D7048" i="1"/>
  <c r="D7036" i="1"/>
  <c r="D7018" i="1"/>
  <c r="D7006" i="1"/>
  <c r="D6994" i="1"/>
  <c r="D6976" i="1"/>
  <c r="D6964" i="1"/>
  <c r="D6941" i="1"/>
  <c r="D6932" i="1"/>
  <c r="D6928" i="1"/>
  <c r="D6916" i="1"/>
  <c r="D6892" i="1"/>
  <c r="D6874" i="1"/>
  <c r="D6862" i="1"/>
  <c r="D6850" i="1"/>
  <c r="D6833" i="1"/>
  <c r="D6820" i="1"/>
  <c r="D6808" i="1"/>
  <c r="D6784" i="1"/>
  <c r="D6778" i="1"/>
  <c r="D6760" i="1"/>
  <c r="D6749" i="1"/>
  <c r="D6742" i="1"/>
  <c r="D6736" i="1"/>
  <c r="D6712" i="1"/>
  <c r="D6700" i="1"/>
  <c r="D6688" i="1"/>
  <c r="D6670" i="1"/>
  <c r="D6652" i="1"/>
  <c r="D6640" i="1"/>
  <c r="D6622" i="1"/>
  <c r="D6610" i="1"/>
  <c r="D6598" i="1"/>
  <c r="D6580" i="1"/>
  <c r="D6568" i="1"/>
  <c r="D6544" i="1"/>
  <c r="D6526" i="1"/>
  <c r="D6502" i="1"/>
  <c r="D6490" i="1"/>
  <c r="D6478" i="1"/>
  <c r="D6460" i="1"/>
  <c r="D6448" i="1"/>
  <c r="D6430" i="1"/>
  <c r="D6418" i="1"/>
  <c r="D6400" i="1"/>
  <c r="D6388" i="1"/>
  <c r="D6370" i="1"/>
  <c r="D6358" i="1"/>
  <c r="D6340" i="1"/>
  <c r="D6334" i="1"/>
  <c r="D6316" i="1"/>
  <c r="D6304" i="1"/>
  <c r="D6292" i="1"/>
  <c r="D6286" i="1"/>
  <c r="D6274" i="1"/>
  <c r="D6257" i="1"/>
  <c r="D6248" i="1"/>
  <c r="D6238" i="1"/>
  <c r="D6226" i="1"/>
  <c r="D6208" i="1"/>
  <c r="D6196" i="1"/>
  <c r="D6184" i="1"/>
  <c r="D6171" i="1"/>
  <c r="D6167" i="1"/>
  <c r="D6158" i="1"/>
  <c r="D6142" i="1"/>
  <c r="D6130" i="1"/>
  <c r="D6106" i="1"/>
  <c r="D6088" i="1"/>
  <c r="D6076" i="1"/>
  <c r="D6058" i="1"/>
  <c r="D6046" i="1"/>
  <c r="D6034" i="1"/>
  <c r="D6022" i="1"/>
  <c r="D6010" i="1"/>
  <c r="D5992" i="1"/>
  <c r="D5974" i="1"/>
  <c r="D5962" i="1"/>
  <c r="D5932" i="1"/>
  <c r="D5920" i="1"/>
  <c r="D5908" i="1"/>
  <c r="D5903" i="1"/>
  <c r="D5890" i="1"/>
  <c r="D5878" i="1"/>
  <c r="D5866" i="1"/>
  <c r="D5854" i="1"/>
  <c r="D5842" i="1"/>
  <c r="D5836" i="1"/>
  <c r="D5824" i="1"/>
  <c r="D5812" i="1"/>
  <c r="D5788" i="1"/>
  <c r="D5746" i="1"/>
  <c r="D5728" i="1"/>
  <c r="D5698" i="1"/>
  <c r="D5680" i="1"/>
  <c r="D5668" i="1"/>
  <c r="D5656" i="1"/>
  <c r="D5644" i="1"/>
  <c r="D5638" i="1"/>
  <c r="D5614" i="1"/>
  <c r="D5596" i="1"/>
  <c r="D5590" i="1"/>
  <c r="D5578" i="1"/>
  <c r="D5572" i="1"/>
  <c r="D5554" i="1"/>
  <c r="D5548" i="1"/>
  <c r="D5542" i="1"/>
  <c r="D5536" i="1"/>
  <c r="D5530" i="1"/>
  <c r="D5494" i="1"/>
  <c r="D5488" i="1"/>
  <c r="D5482" i="1"/>
  <c r="D5476" i="1"/>
  <c r="D5464" i="1"/>
  <c r="D5458" i="1"/>
  <c r="D5440" i="1"/>
  <c r="D5434" i="1"/>
  <c r="D5422" i="1"/>
  <c r="D5403" i="1"/>
  <c r="D5396" i="1"/>
  <c r="D5386" i="1"/>
  <c r="D5374" i="1"/>
  <c r="D5362" i="1"/>
  <c r="D5350" i="1"/>
  <c r="D5338" i="1"/>
  <c r="D5332" i="1"/>
  <c r="D5284" i="1"/>
  <c r="D5278" i="1"/>
  <c r="D5272" i="1"/>
  <c r="D5248" i="1"/>
  <c r="D5236" i="1"/>
  <c r="D5230" i="1"/>
  <c r="D5218" i="1"/>
  <c r="D5206" i="1"/>
  <c r="D5200" i="1"/>
  <c r="D5194" i="1"/>
  <c r="D5182" i="1"/>
  <c r="D5164" i="1"/>
  <c r="D5152" i="1"/>
  <c r="D5140" i="1"/>
  <c r="D5128" i="1"/>
  <c r="D5116" i="1"/>
  <c r="D5104" i="1"/>
  <c r="D5086" i="1"/>
  <c r="D5074" i="1"/>
  <c r="D5062" i="1"/>
  <c r="D5044" i="1"/>
  <c r="D5032" i="1"/>
  <c r="D5020" i="1"/>
  <c r="D5008" i="1"/>
  <c r="D4978" i="1"/>
  <c r="D4966" i="1"/>
  <c r="D4954" i="1"/>
  <c r="D4940" i="1"/>
  <c r="D4930" i="1"/>
  <c r="D4912" i="1"/>
  <c r="D4900" i="1"/>
  <c r="D4888" i="1"/>
  <c r="D4876" i="1"/>
  <c r="D4864" i="1"/>
  <c r="D4852" i="1"/>
  <c r="D4834" i="1"/>
  <c r="D4816" i="1"/>
  <c r="D4810" i="1"/>
  <c r="D4804" i="1"/>
  <c r="D4774" i="1"/>
  <c r="D4767" i="1"/>
  <c r="D4762" i="1"/>
  <c r="D4750" i="1"/>
  <c r="D4720" i="1"/>
  <c r="D4696" i="1"/>
  <c r="D4684" i="1"/>
  <c r="D4660" i="1"/>
  <c r="D4648" i="1"/>
  <c r="D4630" i="1"/>
  <c r="D4612" i="1"/>
  <c r="D4594" i="1"/>
  <c r="D4570" i="1"/>
  <c r="D4552" i="1"/>
  <c r="D4547" i="1"/>
  <c r="D4540" i="1"/>
  <c r="D4522" i="1"/>
  <c r="D4510" i="1"/>
  <c r="D4492" i="1"/>
  <c r="D4468" i="1"/>
  <c r="D4456" i="1"/>
  <c r="D4444" i="1"/>
  <c r="D4438" i="1"/>
  <c r="D4426" i="1"/>
  <c r="D4413" i="1"/>
  <c r="D4408" i="1"/>
  <c r="D4384" i="1"/>
  <c r="D4372" i="1"/>
  <c r="D4360" i="1"/>
  <c r="D4330" i="1"/>
  <c r="D4318" i="1"/>
  <c r="D4300" i="1"/>
  <c r="D4294" i="1"/>
  <c r="D4276" i="1"/>
  <c r="D4264" i="1"/>
  <c r="D4252" i="1"/>
  <c r="D4240" i="1"/>
  <c r="D4216" i="1"/>
  <c r="D4210" i="1"/>
  <c r="D4192" i="1"/>
  <c r="D4180" i="1"/>
  <c r="D4168" i="1"/>
  <c r="D4156" i="1"/>
  <c r="D4124" i="1"/>
  <c r="D4119" i="1"/>
  <c r="D4114" i="1"/>
  <c r="D4088" i="1"/>
  <c r="D4072" i="1"/>
  <c r="D4048" i="1"/>
  <c r="D4036" i="1"/>
  <c r="D4018" i="1"/>
  <c r="D4012" i="1"/>
  <c r="D4006" i="1"/>
  <c r="D3982" i="1"/>
  <c r="D3970" i="1"/>
  <c r="D3952" i="1"/>
  <c r="D3928" i="1"/>
  <c r="D3922" i="1"/>
  <c r="D3904" i="1"/>
  <c r="D3874" i="1"/>
  <c r="D3862" i="1"/>
  <c r="D3850" i="1"/>
  <c r="D3838" i="1"/>
  <c r="D3826" i="1"/>
  <c r="D3808" i="1"/>
  <c r="D3796" i="1"/>
  <c r="D3778" i="1"/>
  <c r="D3766" i="1"/>
  <c r="D3754" i="1"/>
  <c r="D3742" i="1"/>
  <c r="D3730" i="1"/>
  <c r="D3718" i="1"/>
  <c r="D3706" i="1"/>
  <c r="D3688" i="1"/>
  <c r="D3676" i="1"/>
  <c r="D3664" i="1"/>
  <c r="D3652" i="1"/>
  <c r="D3646" i="1"/>
  <c r="D3641" i="1"/>
  <c r="D3634" i="1"/>
  <c r="D3622" i="1"/>
  <c r="D3610" i="1"/>
  <c r="D3604" i="1"/>
  <c r="D3598" i="1"/>
  <c r="D3586" i="1"/>
  <c r="D3580" i="1"/>
  <c r="D3556" i="1"/>
  <c r="D3537" i="1"/>
  <c r="D3532" i="1"/>
  <c r="D3520" i="1"/>
  <c r="D3515" i="1"/>
  <c r="D3490" i="1"/>
  <c r="D3454" i="1"/>
  <c r="D3430" i="1"/>
  <c r="D3424" i="1"/>
  <c r="D3422" i="1"/>
  <c r="D3405" i="1"/>
  <c r="D3388" i="1"/>
  <c r="D3364" i="1"/>
  <c r="D3352" i="1"/>
  <c r="D3346" i="1"/>
  <c r="D3335" i="1"/>
  <c r="D3329" i="1"/>
  <c r="D3310" i="1"/>
  <c r="D3306" i="1"/>
  <c r="D3292" i="1"/>
  <c r="D3286" i="1"/>
  <c r="D3274" i="1"/>
  <c r="D3262" i="1"/>
  <c r="D3250" i="1"/>
  <c r="D3238" i="1"/>
  <c r="D3226" i="1"/>
  <c r="D3208" i="1"/>
  <c r="D3202" i="1"/>
  <c r="D3196" i="1"/>
  <c r="D3184" i="1"/>
  <c r="D3177" i="1"/>
  <c r="D3176" i="1"/>
  <c r="D3166" i="1"/>
  <c r="D3154" i="1"/>
  <c r="D3136" i="1"/>
  <c r="D3106" i="1"/>
  <c r="D3088" i="1"/>
  <c r="D3082" i="1"/>
  <c r="D3046" i="1"/>
  <c r="D3034" i="1"/>
  <c r="D3028" i="1"/>
  <c r="D3010" i="1"/>
  <c r="D3004" i="1"/>
  <c r="D2938" i="1"/>
  <c r="D2926" i="1"/>
  <c r="D2920" i="1"/>
  <c r="D2908" i="1"/>
  <c r="D2896" i="1"/>
  <c r="D2884" i="1"/>
  <c r="D2872" i="1"/>
  <c r="D2860" i="1"/>
  <c r="D2854" i="1"/>
  <c r="D2836" i="1"/>
  <c r="D2824" i="1"/>
  <c r="D2806" i="1"/>
  <c r="D2800" i="1"/>
  <c r="D2788" i="1"/>
  <c r="D2784" i="1"/>
  <c r="D2776" i="1"/>
  <c r="D2764" i="1"/>
  <c r="D2753" i="1"/>
  <c r="D2745" i="1"/>
  <c r="D2740" i="1"/>
  <c r="D2734" i="1"/>
  <c r="D2722" i="1"/>
  <c r="D2704" i="1"/>
  <c r="D2697" i="1"/>
  <c r="D2690" i="1"/>
  <c r="D2680" i="1"/>
  <c r="D2668" i="1"/>
  <c r="D2650" i="1"/>
  <c r="D2638" i="1"/>
  <c r="D2632" i="1"/>
  <c r="D2620" i="1"/>
  <c r="D2608" i="1"/>
  <c r="D2578" i="1"/>
  <c r="D2566" i="1"/>
  <c r="D2548" i="1"/>
  <c r="D2530" i="1"/>
  <c r="D2512" i="1"/>
  <c r="D2500" i="1"/>
  <c r="D2488" i="1"/>
  <c r="D2458" i="1"/>
  <c r="D2452" i="1"/>
  <c r="D2440" i="1"/>
  <c r="D2428" i="1"/>
  <c r="D2410" i="1"/>
  <c r="D2398" i="1"/>
  <c r="D2388" i="1"/>
  <c r="D2372" i="1"/>
  <c r="D2362" i="1"/>
  <c r="D2350" i="1"/>
  <c r="D2348" i="1"/>
  <c r="D2333" i="1"/>
  <c r="D2314" i="1"/>
  <c r="D2302" i="1"/>
  <c r="D2290" i="1"/>
  <c r="D2278" i="1"/>
  <c r="D2269" i="1"/>
  <c r="D2266" i="1"/>
  <c r="D2260" i="1"/>
  <c r="D2248" i="1"/>
  <c r="D2236" i="1"/>
  <c r="D2229" i="1"/>
  <c r="D2225" i="1"/>
  <c r="D2218" i="1"/>
  <c r="D2206" i="1"/>
  <c r="D2194" i="1"/>
  <c r="D2182" i="1"/>
  <c r="D2159" i="1"/>
  <c r="D2151" i="1"/>
  <c r="D2146" i="1"/>
  <c r="D2128" i="1"/>
  <c r="D2080" i="1"/>
  <c r="D2056" i="1"/>
  <c r="D2032" i="1"/>
  <c r="D2020" i="1"/>
  <c r="D2008" i="1"/>
  <c r="D2003" i="1"/>
  <c r="D1990" i="1"/>
  <c r="D1984" i="1"/>
  <c r="D1972" i="1"/>
  <c r="D1954" i="1"/>
  <c r="D1930" i="1"/>
  <c r="D1918" i="1"/>
  <c r="D1906" i="1"/>
  <c r="D1868" i="1"/>
  <c r="D1864" i="1"/>
  <c r="D1852" i="1"/>
  <c r="D1828" i="1"/>
  <c r="D1810" i="1"/>
  <c r="D1799" i="1"/>
  <c r="D1792" i="1"/>
  <c r="D1720" i="1"/>
  <c r="D1709" i="1"/>
  <c r="D1696" i="1"/>
  <c r="D1684" i="1"/>
  <c r="D1672" i="1"/>
  <c r="D1642" i="1"/>
  <c r="D1624" i="1"/>
  <c r="D1612" i="1"/>
  <c r="D1600" i="1"/>
  <c r="D1583" i="1"/>
  <c r="D1578" i="1"/>
  <c r="D1546" i="1"/>
  <c r="D1540" i="1"/>
  <c r="D1534" i="1"/>
  <c r="D1528" i="1"/>
  <c r="D1516" i="1"/>
  <c r="D1510" i="1"/>
  <c r="D1498" i="1"/>
  <c r="D1491" i="1"/>
  <c r="D1480" i="1"/>
  <c r="D1474" i="1"/>
  <c r="D1462" i="1"/>
  <c r="D1454" i="1"/>
  <c r="D1441" i="1"/>
  <c r="D1433" i="1"/>
  <c r="D1426" i="1"/>
  <c r="D1422" i="1"/>
  <c r="D1414" i="1"/>
  <c r="D1408" i="1"/>
  <c r="D1390" i="1"/>
  <c r="D1385" i="1"/>
  <c r="D1378" i="1"/>
  <c r="D1372" i="1"/>
  <c r="D1366" i="1"/>
  <c r="D1356" i="1"/>
  <c r="D1348" i="1"/>
  <c r="D1333" i="1"/>
  <c r="D1330" i="1"/>
  <c r="D1306" i="1"/>
  <c r="D1293" i="1"/>
  <c r="D1287" i="1"/>
  <c r="D1280" i="1"/>
  <c r="D1270" i="1"/>
  <c r="D1264" i="1"/>
  <c r="D1258" i="1"/>
  <c r="D1240" i="1"/>
  <c r="D1228" i="1"/>
  <c r="D1204" i="1"/>
  <c r="D1191" i="1"/>
  <c r="D1168" i="1"/>
  <c r="D1156" i="1"/>
  <c r="D1126" i="1"/>
  <c r="D1113" i="1"/>
  <c r="D1102" i="1"/>
  <c r="D1096" i="1"/>
  <c r="D1084" i="1"/>
  <c r="D1055" i="1"/>
  <c r="D1049" i="1"/>
  <c r="D1036" i="1"/>
  <c r="D1010" i="1"/>
  <c r="D1000" i="1"/>
  <c r="D982" i="1"/>
  <c r="D970" i="1"/>
  <c r="D958" i="1"/>
  <c r="D955" i="1"/>
  <c r="D940" i="1"/>
  <c r="D928" i="1"/>
  <c r="D922" i="1"/>
  <c r="D911" i="1"/>
  <c r="D886" i="1"/>
  <c r="D880" i="1"/>
  <c r="D873" i="1"/>
  <c r="D868" i="1"/>
  <c r="D862" i="1"/>
  <c r="D857" i="1"/>
  <c r="D849" i="1"/>
  <c r="D845" i="1"/>
  <c r="D837" i="1"/>
  <c r="D818" i="1"/>
  <c r="D807" i="1"/>
  <c r="D800" i="1"/>
  <c r="D791" i="1"/>
  <c r="D784" i="1"/>
  <c r="D778" i="1"/>
  <c r="D771" i="1"/>
  <c r="D760" i="1"/>
  <c r="D740" i="1"/>
  <c r="D712" i="1"/>
  <c r="D694" i="1"/>
  <c r="D676" i="1"/>
  <c r="D669" i="1"/>
  <c r="D666" i="1"/>
  <c r="D651" i="1"/>
  <c r="D646" i="1"/>
  <c r="D634" i="1"/>
  <c r="D626" i="1"/>
  <c r="D623" i="1"/>
  <c r="D617" i="1"/>
  <c r="D610" i="1"/>
  <c r="D592" i="1"/>
  <c r="D575" i="1"/>
  <c r="D569" i="1"/>
  <c r="D564" i="1"/>
  <c r="D558" i="1"/>
  <c r="D538" i="1"/>
  <c r="D526" i="1"/>
  <c r="D520" i="1"/>
  <c r="D514" i="1"/>
  <c r="D507" i="1"/>
  <c r="D502" i="1"/>
  <c r="D491" i="1"/>
  <c r="D477" i="1"/>
  <c r="D472" i="1"/>
  <c r="D467" i="1"/>
  <c r="D454" i="1"/>
  <c r="D444" i="1"/>
  <c r="D437" i="1"/>
  <c r="D430" i="1"/>
  <c r="D425" i="1"/>
  <c r="D404" i="1"/>
  <c r="D400" i="1"/>
  <c r="D398" i="1"/>
  <c r="D390" i="1"/>
  <c r="D376" i="1"/>
  <c r="D364" i="1"/>
  <c r="D346" i="1"/>
  <c r="D340" i="1"/>
  <c r="D333" i="1"/>
  <c r="D328" i="1"/>
  <c r="D316" i="1"/>
  <c r="D311" i="1"/>
  <c r="D298" i="1"/>
  <c r="D293" i="1"/>
  <c r="D287" i="1"/>
  <c r="D269" i="1"/>
  <c r="D226" i="1"/>
  <c r="D213" i="1"/>
  <c r="D210" i="1"/>
  <c r="D185" i="1"/>
  <c r="D178" i="1"/>
  <c r="D170" i="1"/>
  <c r="D155" i="1"/>
  <c r="D135" i="1"/>
  <c r="D130" i="1"/>
  <c r="D113" i="1"/>
  <c r="D101" i="1"/>
  <c r="D88" i="1"/>
  <c r="D82" i="1"/>
  <c r="D69" i="1"/>
  <c r="D65" i="1"/>
  <c r="D46" i="1"/>
  <c r="D23" i="1"/>
  <c r="D18" i="1"/>
  <c r="D16372" i="1"/>
  <c r="D16370" i="1"/>
  <c r="D11115" i="1"/>
  <c r="D11109" i="1"/>
  <c r="D11103" i="1"/>
  <c r="D11097" i="1"/>
  <c r="D11091" i="1"/>
  <c r="D11085" i="1"/>
  <c r="D11079" i="1"/>
  <c r="D11073" i="1"/>
  <c r="D11067" i="1"/>
  <c r="D11061" i="1"/>
  <c r="D11055" i="1"/>
  <c r="D11049" i="1"/>
  <c r="D11043" i="1"/>
  <c r="D11037" i="1"/>
  <c r="D11031" i="1"/>
  <c r="D11025" i="1"/>
  <c r="D11019" i="1"/>
  <c r="D11013" i="1"/>
  <c r="D11007" i="1"/>
  <c r="D11001" i="1"/>
  <c r="D10995" i="1"/>
  <c r="D10989" i="1"/>
  <c r="D10983" i="1"/>
  <c r="D10977" i="1"/>
  <c r="D10971" i="1"/>
  <c r="D10965" i="1"/>
  <c r="D10959" i="1"/>
  <c r="D10953" i="1"/>
  <c r="D10947" i="1"/>
  <c r="D10941" i="1"/>
  <c r="D10935" i="1"/>
  <c r="D10929" i="1"/>
  <c r="D10923" i="1"/>
  <c r="D10919" i="1"/>
  <c r="D10911" i="1"/>
  <c r="D10905" i="1"/>
  <c r="D10899" i="1"/>
  <c r="D10893" i="1"/>
  <c r="D10887" i="1"/>
  <c r="D10881" i="1"/>
  <c r="D10875" i="1"/>
  <c r="D10869" i="1"/>
  <c r="D10863" i="1"/>
  <c r="D10857" i="1"/>
  <c r="D10851" i="1"/>
  <c r="D10845" i="1"/>
  <c r="D10839" i="1"/>
  <c r="D10833" i="1"/>
  <c r="D10827" i="1"/>
  <c r="D10821" i="1"/>
  <c r="D10815" i="1"/>
  <c r="D10809" i="1"/>
  <c r="D10803" i="1"/>
  <c r="D10797" i="1"/>
  <c r="D10791" i="1"/>
  <c r="D10785" i="1"/>
  <c r="D10779" i="1"/>
  <c r="D10773" i="1"/>
  <c r="D10767" i="1"/>
  <c r="D10761" i="1"/>
  <c r="D10755" i="1"/>
  <c r="D10749" i="1"/>
  <c r="D10743" i="1"/>
  <c r="D10737" i="1"/>
  <c r="D10731" i="1"/>
  <c r="D10725" i="1"/>
  <c r="D10719" i="1"/>
  <c r="D10713" i="1"/>
  <c r="D10707" i="1"/>
  <c r="D10701" i="1"/>
  <c r="D10695" i="1"/>
  <c r="D10689" i="1"/>
  <c r="D10683" i="1"/>
  <c r="D10677" i="1"/>
  <c r="D10671" i="1"/>
  <c r="D10665" i="1"/>
  <c r="D10659" i="1"/>
  <c r="D10653" i="1"/>
  <c r="D10647" i="1"/>
  <c r="D10641" i="1"/>
  <c r="D10635" i="1"/>
  <c r="D10629" i="1"/>
  <c r="D10623" i="1"/>
  <c r="D10617" i="1"/>
  <c r="D10611" i="1"/>
  <c r="D10605" i="1"/>
  <c r="D10599" i="1"/>
  <c r="D10593" i="1"/>
  <c r="D10587" i="1"/>
  <c r="D10581" i="1"/>
  <c r="D10575" i="1"/>
  <c r="D10569" i="1"/>
  <c r="D10563" i="1"/>
  <c r="D10557" i="1"/>
  <c r="D10551" i="1"/>
  <c r="D10545" i="1"/>
  <c r="D10539" i="1"/>
  <c r="D10533" i="1"/>
  <c r="D10527" i="1"/>
  <c r="D10521" i="1"/>
  <c r="D10515" i="1"/>
  <c r="D10509" i="1"/>
  <c r="D10503" i="1"/>
  <c r="D10497" i="1"/>
  <c r="D10491" i="1"/>
  <c r="D10485" i="1"/>
  <c r="D10479" i="1"/>
  <c r="D10473" i="1"/>
  <c r="D10467" i="1"/>
  <c r="D10461" i="1"/>
  <c r="D10455" i="1"/>
  <c r="D10449" i="1"/>
  <c r="D10443" i="1"/>
  <c r="D10437" i="1"/>
  <c r="D10431" i="1"/>
  <c r="D10425" i="1"/>
  <c r="D10419" i="1"/>
  <c r="D10413" i="1"/>
  <c r="D10407" i="1"/>
  <c r="D10401" i="1"/>
  <c r="D10395" i="1"/>
  <c r="D10389" i="1"/>
  <c r="D10383" i="1"/>
  <c r="D10377" i="1"/>
  <c r="D10371" i="1"/>
  <c r="D10365" i="1"/>
  <c r="D10359" i="1"/>
  <c r="D10353" i="1"/>
  <c r="D10347" i="1"/>
  <c r="D10341" i="1"/>
  <c r="D10335" i="1"/>
  <c r="D10329" i="1"/>
  <c r="D10323" i="1"/>
  <c r="D10317" i="1"/>
  <c r="D10311" i="1"/>
  <c r="D10305" i="1"/>
  <c r="D10299" i="1"/>
  <c r="D10293" i="1"/>
  <c r="D10287" i="1"/>
  <c r="D10281" i="1"/>
  <c r="D10275" i="1"/>
  <c r="D10269" i="1"/>
  <c r="D10263" i="1"/>
  <c r="D10260" i="1"/>
  <c r="D10251" i="1"/>
  <c r="D10245" i="1"/>
  <c r="D10239" i="1"/>
  <c r="D10233" i="1"/>
  <c r="D10227" i="1"/>
  <c r="D10221" i="1"/>
  <c r="D10215" i="1"/>
  <c r="D10210" i="1"/>
  <c r="D10202" i="1"/>
  <c r="D10197" i="1"/>
  <c r="D10191" i="1"/>
  <c r="D10185" i="1"/>
  <c r="D10179" i="1"/>
  <c r="D10173" i="1"/>
  <c r="D10167" i="1"/>
  <c r="D10161" i="1"/>
  <c r="D10155" i="1"/>
  <c r="D10149" i="1"/>
  <c r="D10143" i="1"/>
  <c r="D10137" i="1"/>
  <c r="D10131" i="1"/>
  <c r="D10125" i="1"/>
  <c r="D10119" i="1"/>
  <c r="D10113" i="1"/>
  <c r="D10107" i="1"/>
  <c r="D10101" i="1"/>
  <c r="D10095" i="1"/>
  <c r="D10089" i="1"/>
  <c r="D10083" i="1"/>
  <c r="D10077" i="1"/>
  <c r="D10071" i="1"/>
  <c r="D10065" i="1"/>
  <c r="D10059" i="1"/>
  <c r="D10053" i="1"/>
  <c r="D10047" i="1"/>
  <c r="D10041" i="1"/>
  <c r="D10035" i="1"/>
  <c r="D10029" i="1"/>
  <c r="D10023" i="1"/>
  <c r="D10017" i="1"/>
  <c r="D10011" i="1"/>
  <c r="D10005" i="1"/>
  <c r="D9999" i="1"/>
  <c r="D9993" i="1"/>
  <c r="D9987" i="1"/>
  <c r="D9981" i="1"/>
  <c r="D9975" i="1"/>
  <c r="D9969" i="1"/>
  <c r="D9963" i="1"/>
  <c r="D9957" i="1"/>
  <c r="D9951" i="1"/>
  <c r="D9945" i="1"/>
  <c r="D9939" i="1"/>
  <c r="D9933" i="1"/>
  <c r="D9927" i="1"/>
  <c r="D9921" i="1"/>
  <c r="D9915" i="1"/>
  <c r="D9909" i="1"/>
  <c r="D9903" i="1"/>
  <c r="D9897" i="1"/>
  <c r="D9891" i="1"/>
  <c r="D9885" i="1"/>
  <c r="D9879" i="1"/>
  <c r="D9873" i="1"/>
  <c r="D9867" i="1"/>
  <c r="D9861" i="1"/>
  <c r="D9855" i="1"/>
  <c r="D9849" i="1"/>
  <c r="D9843" i="1"/>
  <c r="D9837" i="1"/>
  <c r="D9831" i="1"/>
  <c r="D9825" i="1"/>
  <c r="D9819" i="1"/>
  <c r="D9813" i="1"/>
  <c r="D9807" i="1"/>
  <c r="D9801" i="1"/>
  <c r="D9795" i="1"/>
  <c r="D9789" i="1"/>
  <c r="D9783" i="1"/>
  <c r="D9777" i="1"/>
  <c r="D9771" i="1"/>
  <c r="D9765" i="1"/>
  <c r="D9759" i="1"/>
  <c r="D9753" i="1"/>
  <c r="D9747" i="1"/>
  <c r="D9741" i="1"/>
  <c r="D9735" i="1"/>
  <c r="D9729" i="1"/>
  <c r="D9723" i="1"/>
  <c r="D9717" i="1"/>
  <c r="D9711" i="1"/>
  <c r="D9705" i="1"/>
  <c r="D9699" i="1"/>
  <c r="D9693" i="1"/>
  <c r="D9687" i="1"/>
  <c r="D9681" i="1"/>
  <c r="D9675" i="1"/>
  <c r="D9669" i="1"/>
  <c r="D9663" i="1"/>
  <c r="D9657" i="1"/>
  <c r="D9651" i="1"/>
  <c r="D9645" i="1"/>
  <c r="D9634" i="1"/>
  <c r="D9627" i="1"/>
  <c r="D9621" i="1"/>
  <c r="D9615" i="1"/>
  <c r="D9609" i="1"/>
  <c r="D9603" i="1"/>
  <c r="D9597" i="1"/>
  <c r="D9591" i="1"/>
  <c r="D9585" i="1"/>
  <c r="D9579" i="1"/>
  <c r="D9573" i="1"/>
  <c r="D9567" i="1"/>
  <c r="D9561" i="1"/>
  <c r="D9555" i="1"/>
  <c r="D9549" i="1"/>
  <c r="D9543" i="1"/>
  <c r="D9537" i="1"/>
  <c r="D9531" i="1"/>
  <c r="D9525" i="1"/>
  <c r="D9519" i="1"/>
  <c r="D9513" i="1"/>
  <c r="D9507" i="1"/>
  <c r="D9501" i="1"/>
  <c r="D9495" i="1"/>
  <c r="D9489" i="1"/>
  <c r="D9483" i="1"/>
  <c r="D9477" i="1"/>
  <c r="D9471" i="1"/>
  <c r="D9465" i="1"/>
  <c r="D9459" i="1"/>
  <c r="D9453" i="1"/>
  <c r="D9447" i="1"/>
  <c r="D9441" i="1"/>
  <c r="D9435" i="1"/>
  <c r="D9429" i="1"/>
  <c r="D9423" i="1"/>
  <c r="D9417" i="1"/>
  <c r="D9411" i="1"/>
  <c r="D9405" i="1"/>
  <c r="D9399" i="1"/>
  <c r="D9393" i="1"/>
  <c r="D9387" i="1"/>
  <c r="D9381" i="1"/>
  <c r="D9375" i="1"/>
  <c r="D9369" i="1"/>
  <c r="D9363" i="1"/>
  <c r="D9357" i="1"/>
  <c r="D9351" i="1"/>
  <c r="D9345" i="1"/>
  <c r="D9339" i="1"/>
  <c r="D9333" i="1"/>
  <c r="D9329" i="1"/>
  <c r="D9321" i="1"/>
  <c r="D9315" i="1"/>
  <c r="D9309" i="1"/>
  <c r="D9303" i="1"/>
  <c r="D9297" i="1"/>
  <c r="D9291" i="1"/>
  <c r="D9285" i="1"/>
  <c r="D9279" i="1"/>
  <c r="D9273" i="1"/>
  <c r="D9267" i="1"/>
  <c r="D9261" i="1"/>
  <c r="D9255" i="1"/>
  <c r="D9249" i="1"/>
  <c r="D9243" i="1"/>
  <c r="D9237" i="1"/>
  <c r="D9231" i="1"/>
  <c r="D9225" i="1"/>
  <c r="D9219" i="1"/>
  <c r="D9213" i="1"/>
  <c r="D9207" i="1"/>
  <c r="D9201" i="1"/>
  <c r="D9195" i="1"/>
  <c r="D9189" i="1"/>
  <c r="D9183" i="1"/>
  <c r="D9177" i="1"/>
  <c r="D9171" i="1"/>
  <c r="D9165" i="1"/>
  <c r="D9159" i="1"/>
  <c r="D9153" i="1"/>
  <c r="D9147" i="1"/>
  <c r="D9141" i="1"/>
  <c r="D9135" i="1"/>
  <c r="D9129" i="1"/>
  <c r="D9123" i="1"/>
  <c r="D9117" i="1"/>
  <c r="D9111" i="1"/>
  <c r="D9105" i="1"/>
  <c r="D9099" i="1"/>
  <c r="D9093" i="1"/>
  <c r="D9087" i="1"/>
  <c r="D9081" i="1"/>
  <c r="D9075" i="1"/>
  <c r="D9069" i="1"/>
  <c r="D9063" i="1"/>
  <c r="D9057" i="1"/>
  <c r="D9051" i="1"/>
  <c r="D9045" i="1"/>
  <c r="D9039" i="1"/>
  <c r="D9033" i="1"/>
  <c r="D9027" i="1"/>
  <c r="D9021" i="1"/>
  <c r="D9015" i="1"/>
  <c r="D9009" i="1"/>
  <c r="D9003" i="1"/>
  <c r="D8997" i="1"/>
  <c r="D8991" i="1"/>
  <c r="D8985" i="1"/>
  <c r="D8979" i="1"/>
  <c r="D8973" i="1"/>
  <c r="D8967" i="1"/>
  <c r="D8961" i="1"/>
  <c r="D8955" i="1"/>
  <c r="D8949" i="1"/>
  <c r="D8943" i="1"/>
  <c r="D8937" i="1"/>
  <c r="D8931" i="1"/>
  <c r="D8925" i="1"/>
  <c r="D8919" i="1"/>
  <c r="D8913" i="1"/>
  <c r="D8907" i="1"/>
  <c r="D8901" i="1"/>
  <c r="D8895" i="1"/>
  <c r="D8889" i="1"/>
  <c r="D8883" i="1"/>
  <c r="D8877" i="1"/>
  <c r="D8871" i="1"/>
  <c r="D8865" i="1"/>
  <c r="D8859" i="1"/>
  <c r="D8853" i="1"/>
  <c r="D8847" i="1"/>
  <c r="D8841" i="1"/>
  <c r="D8835" i="1"/>
  <c r="D8829" i="1"/>
  <c r="D8823" i="1"/>
  <c r="D8817" i="1"/>
  <c r="D8811" i="1"/>
  <c r="D8805" i="1"/>
  <c r="D8799" i="1"/>
  <c r="D8793" i="1"/>
  <c r="D8787" i="1"/>
  <c r="D8781" i="1"/>
  <c r="D8775" i="1"/>
  <c r="D8769" i="1"/>
  <c r="D8763" i="1"/>
  <c r="D8757" i="1"/>
  <c r="D8751" i="1"/>
  <c r="D8745" i="1"/>
  <c r="D8739" i="1"/>
  <c r="D8733" i="1"/>
  <c r="D8727" i="1"/>
  <c r="D8721" i="1"/>
  <c r="D8715" i="1"/>
  <c r="D8709" i="1"/>
  <c r="D8703" i="1"/>
  <c r="D8697" i="1"/>
  <c r="D8691" i="1"/>
  <c r="D8685" i="1"/>
  <c r="D8679" i="1"/>
  <c r="D8673" i="1"/>
  <c r="D8667" i="1"/>
  <c r="D8661" i="1"/>
  <c r="D8655" i="1"/>
  <c r="D8649" i="1"/>
  <c r="D8643" i="1"/>
  <c r="D8637" i="1"/>
  <c r="D8631" i="1"/>
  <c r="D8625" i="1"/>
  <c r="D8619" i="1"/>
  <c r="D8613" i="1"/>
  <c r="D8607" i="1"/>
  <c r="D8601" i="1"/>
  <c r="D8595" i="1"/>
  <c r="D8589" i="1"/>
  <c r="D8583" i="1"/>
  <c r="D8577" i="1"/>
  <c r="D8571" i="1"/>
  <c r="D8565" i="1"/>
  <c r="D8559" i="1"/>
  <c r="D8553" i="1"/>
  <c r="D8547" i="1"/>
  <c r="D8541" i="1"/>
  <c r="D8535" i="1"/>
  <c r="D8529" i="1"/>
  <c r="D8523" i="1"/>
  <c r="D8517" i="1"/>
  <c r="D8511" i="1"/>
  <c r="D8505" i="1"/>
  <c r="D8499" i="1"/>
  <c r="D8493" i="1"/>
  <c r="D8487" i="1"/>
  <c r="D8481" i="1"/>
  <c r="D8475" i="1"/>
  <c r="D8469" i="1"/>
  <c r="D8463" i="1"/>
  <c r="D8457" i="1"/>
  <c r="D8451" i="1"/>
  <c r="D8445" i="1"/>
  <c r="D8439" i="1"/>
  <c r="D8433" i="1"/>
  <c r="D8427" i="1"/>
  <c r="D8421" i="1"/>
  <c r="D8415" i="1"/>
  <c r="D8409" i="1"/>
  <c r="D8403" i="1"/>
  <c r="D8397" i="1"/>
  <c r="D8391" i="1"/>
  <c r="D8385" i="1"/>
  <c r="D8379" i="1"/>
  <c r="D8373" i="1"/>
  <c r="D8367" i="1"/>
  <c r="D8361" i="1"/>
  <c r="D8355" i="1"/>
  <c r="D8349" i="1"/>
  <c r="D8343" i="1"/>
  <c r="D8337" i="1"/>
  <c r="D8331" i="1"/>
  <c r="D8325" i="1"/>
  <c r="D8319" i="1"/>
  <c r="D8313" i="1"/>
  <c r="D8307" i="1"/>
  <c r="D8301" i="1"/>
  <c r="D8295" i="1"/>
  <c r="D8289" i="1"/>
  <c r="D8283" i="1"/>
  <c r="D8277" i="1"/>
  <c r="D8271" i="1"/>
  <c r="D8265" i="1"/>
  <c r="D8259" i="1"/>
  <c r="D8253" i="1"/>
  <c r="D8247" i="1"/>
  <c r="D8241" i="1"/>
  <c r="D8235" i="1"/>
  <c r="D8229" i="1"/>
  <c r="D8223" i="1"/>
  <c r="D8217" i="1"/>
  <c r="D8211" i="1"/>
  <c r="D8205" i="1"/>
  <c r="D8199" i="1"/>
  <c r="D8193" i="1"/>
  <c r="D8187" i="1"/>
  <c r="D8181" i="1"/>
  <c r="D8175" i="1"/>
  <c r="D8169" i="1"/>
  <c r="D8163" i="1"/>
  <c r="D8157" i="1"/>
  <c r="D8151" i="1"/>
  <c r="D8145" i="1"/>
  <c r="D8139" i="1"/>
  <c r="D8133" i="1"/>
  <c r="D8127" i="1"/>
  <c r="D8121" i="1"/>
  <c r="D8115" i="1"/>
  <c r="D8109" i="1"/>
  <c r="D8103" i="1"/>
  <c r="D8097" i="1"/>
  <c r="D8091" i="1"/>
  <c r="D8085" i="1"/>
  <c r="D8079" i="1"/>
  <c r="D8073" i="1"/>
  <c r="D8067" i="1"/>
  <c r="D8061" i="1"/>
  <c r="D8055" i="1"/>
  <c r="D8049" i="1"/>
  <c r="D8043" i="1"/>
  <c r="D8037" i="1"/>
  <c r="D8031" i="1"/>
  <c r="D8025" i="1"/>
  <c r="D8019" i="1"/>
  <c r="D8013" i="1"/>
  <c r="D8007" i="1"/>
  <c r="D8001" i="1"/>
  <c r="D7995" i="1"/>
  <c r="D7989" i="1"/>
  <c r="D7983" i="1"/>
  <c r="D7977" i="1"/>
  <c r="D7970" i="1"/>
  <c r="D7967" i="1"/>
  <c r="D7959" i="1"/>
  <c r="D7953" i="1"/>
  <c r="D7947" i="1"/>
  <c r="D7941" i="1"/>
  <c r="D7935" i="1"/>
  <c r="D7929" i="1"/>
  <c r="D7923" i="1"/>
  <c r="D7917" i="1"/>
  <c r="D7911" i="1"/>
  <c r="D7905" i="1"/>
  <c r="D7899" i="1"/>
  <c r="D7893" i="1"/>
  <c r="D7887" i="1"/>
  <c r="D7881" i="1"/>
  <c r="D7875" i="1"/>
  <c r="D7869" i="1"/>
  <c r="D7863" i="1"/>
  <c r="D7857" i="1"/>
  <c r="D7851" i="1"/>
  <c r="D7845" i="1"/>
  <c r="D7839" i="1"/>
  <c r="D7833" i="1"/>
  <c r="D7827" i="1"/>
  <c r="D7821" i="1"/>
  <c r="D7815" i="1"/>
  <c r="D7809" i="1"/>
  <c r="D7803" i="1"/>
  <c r="D7797" i="1"/>
  <c r="D7791" i="1"/>
  <c r="D7785" i="1"/>
  <c r="D7779" i="1"/>
  <c r="D7773" i="1"/>
  <c r="D7767" i="1"/>
  <c r="D7761" i="1"/>
  <c r="D7755" i="1"/>
  <c r="D7749" i="1"/>
  <c r="D7743" i="1"/>
  <c r="D7737" i="1"/>
  <c r="D7731" i="1"/>
  <c r="D7725" i="1"/>
  <c r="D7719" i="1"/>
  <c r="D7713" i="1"/>
  <c r="D7707" i="1"/>
  <c r="D7701" i="1"/>
  <c r="D7695" i="1"/>
  <c r="D7689" i="1"/>
  <c r="D7683" i="1"/>
  <c r="D7677" i="1"/>
  <c r="D7671" i="1"/>
  <c r="D7665" i="1"/>
  <c r="D7659" i="1"/>
  <c r="D7653" i="1"/>
  <c r="D7647" i="1"/>
  <c r="D7642" i="1"/>
  <c r="D7635" i="1"/>
  <c r="D7629" i="1"/>
  <c r="D7623" i="1"/>
  <c r="D7611" i="1"/>
  <c r="D7605" i="1"/>
  <c r="D7599" i="1"/>
  <c r="D7593" i="1"/>
  <c r="D7587" i="1"/>
  <c r="D7581" i="1"/>
  <c r="D7575" i="1"/>
  <c r="D7569" i="1"/>
  <c r="D7563" i="1"/>
  <c r="D7557" i="1"/>
  <c r="D7551" i="1"/>
  <c r="D7545" i="1"/>
  <c r="D7539" i="1"/>
  <c r="D7533" i="1"/>
  <c r="D7527" i="1"/>
  <c r="D7521" i="1"/>
  <c r="D7515" i="1"/>
  <c r="D7509" i="1"/>
  <c r="D7503" i="1"/>
  <c r="D7497" i="1"/>
  <c r="D7491" i="1"/>
  <c r="D7485" i="1"/>
  <c r="D7479" i="1"/>
  <c r="D7473" i="1"/>
  <c r="D7467" i="1"/>
  <c r="D7461" i="1"/>
  <c r="D7455" i="1"/>
  <c r="D7449" i="1"/>
  <c r="D7443" i="1"/>
  <c r="D7437" i="1"/>
  <c r="D7431" i="1"/>
  <c r="D7425" i="1"/>
  <c r="D7419" i="1"/>
  <c r="D7413" i="1"/>
  <c r="D7407" i="1"/>
  <c r="D7401" i="1"/>
  <c r="D7395" i="1"/>
  <c r="D7389" i="1"/>
  <c r="D7383" i="1"/>
  <c r="D7377" i="1"/>
  <c r="D7371" i="1"/>
  <c r="D7365" i="1"/>
  <c r="D7359" i="1"/>
  <c r="D7353" i="1"/>
  <c r="D7347" i="1"/>
  <c r="D7341" i="1"/>
  <c r="D7335" i="1"/>
  <c r="D7329" i="1"/>
  <c r="D7323" i="1"/>
  <c r="D7317" i="1"/>
  <c r="D7311" i="1"/>
  <c r="D7305" i="1"/>
  <c r="D7299" i="1"/>
  <c r="D7293" i="1"/>
  <c r="D7287" i="1"/>
  <c r="D7281" i="1"/>
  <c r="D7275" i="1"/>
  <c r="D7269" i="1"/>
  <c r="D7264" i="1"/>
  <c r="D7257" i="1"/>
  <c r="D7251" i="1"/>
  <c r="D7245" i="1"/>
  <c r="D7239" i="1"/>
  <c r="D7233" i="1"/>
  <c r="D7226" i="1"/>
  <c r="D7220" i="1"/>
  <c r="D7215" i="1"/>
  <c r="D7209" i="1"/>
  <c r="D7203" i="1"/>
  <c r="D7197" i="1"/>
  <c r="D7191" i="1"/>
  <c r="D7185" i="1"/>
  <c r="D7179" i="1"/>
  <c r="D7173" i="1"/>
  <c r="D7167" i="1"/>
  <c r="D7161" i="1"/>
  <c r="D7155" i="1"/>
  <c r="D7149" i="1"/>
  <c r="D7143" i="1"/>
  <c r="D7137" i="1"/>
  <c r="D7131" i="1"/>
  <c r="D7125" i="1"/>
  <c r="D7119" i="1"/>
  <c r="D7113" i="1"/>
  <c r="D7107" i="1"/>
  <c r="D7100" i="1"/>
  <c r="D7095" i="1"/>
  <c r="D7089" i="1"/>
  <c r="D7083" i="1"/>
  <c r="D7077" i="1"/>
  <c r="D7071" i="1"/>
  <c r="D7065" i="1"/>
  <c r="D7059" i="1"/>
  <c r="D7053" i="1"/>
  <c r="D7047" i="1"/>
  <c r="D7041" i="1"/>
  <c r="D7035" i="1"/>
  <c r="D7029" i="1"/>
  <c r="D7023" i="1"/>
  <c r="D7017" i="1"/>
  <c r="D7011" i="1"/>
  <c r="D7005" i="1"/>
  <c r="D6999" i="1"/>
  <c r="D6993" i="1"/>
  <c r="D6987" i="1"/>
  <c r="D6981" i="1"/>
  <c r="D6975" i="1"/>
  <c r="D6969" i="1"/>
  <c r="D6963" i="1"/>
  <c r="D6957" i="1"/>
  <c r="D6951" i="1"/>
  <c r="D6945" i="1"/>
  <c r="D6937" i="1"/>
  <c r="D6933" i="1"/>
  <c r="D6927" i="1"/>
  <c r="D6921" i="1"/>
  <c r="D6915" i="1"/>
  <c r="D6909" i="1"/>
  <c r="D6903" i="1"/>
  <c r="D6897" i="1"/>
  <c r="D6891" i="1"/>
  <c r="D6885" i="1"/>
  <c r="D6878" i="1"/>
  <c r="D6872" i="1"/>
  <c r="D6867" i="1"/>
  <c r="D6861" i="1"/>
  <c r="D6855" i="1"/>
  <c r="D6849" i="1"/>
  <c r="D6843" i="1"/>
  <c r="D6837" i="1"/>
  <c r="D6828" i="1"/>
  <c r="D6825" i="1"/>
  <c r="D6819" i="1"/>
  <c r="D6813" i="1"/>
  <c r="D6807" i="1"/>
  <c r="D6801" i="1"/>
  <c r="D6795" i="1"/>
  <c r="D6789" i="1"/>
  <c r="D6783" i="1"/>
  <c r="D6777" i="1"/>
  <c r="D6771" i="1"/>
  <c r="D6765" i="1"/>
  <c r="D6759" i="1"/>
  <c r="D6753" i="1"/>
  <c r="D6747" i="1"/>
  <c r="D6741" i="1"/>
  <c r="D6735" i="1"/>
  <c r="D6729" i="1"/>
  <c r="D6723" i="1"/>
  <c r="D6717" i="1"/>
  <c r="D6711" i="1"/>
  <c r="D6705" i="1"/>
  <c r="D6699" i="1"/>
  <c r="D6693" i="1"/>
  <c r="D6687" i="1"/>
  <c r="D6681" i="1"/>
  <c r="D6675" i="1"/>
  <c r="D6669" i="1"/>
  <c r="D6663" i="1"/>
  <c r="D6657" i="1"/>
  <c r="D6651" i="1"/>
  <c r="D6645" i="1"/>
  <c r="D6639" i="1"/>
  <c r="D6633" i="1"/>
  <c r="D6627" i="1"/>
  <c r="D6621" i="1"/>
  <c r="D6615" i="1"/>
  <c r="D6609" i="1"/>
  <c r="D6603" i="1"/>
  <c r="D6597" i="1"/>
  <c r="D6591" i="1"/>
  <c r="D6585" i="1"/>
  <c r="D6579" i="1"/>
  <c r="D6573" i="1"/>
  <c r="D6567" i="1"/>
  <c r="D6561" i="1"/>
  <c r="D6555" i="1"/>
  <c r="D6549" i="1"/>
  <c r="D6543" i="1"/>
  <c r="D6537" i="1"/>
  <c r="D6531" i="1"/>
  <c r="D6525" i="1"/>
  <c r="D6519" i="1"/>
  <c r="D6513" i="1"/>
  <c r="D6507" i="1"/>
  <c r="D6501" i="1"/>
  <c r="D6495" i="1"/>
  <c r="D6489" i="1"/>
  <c r="D6483" i="1"/>
  <c r="D6477" i="1"/>
  <c r="D6471" i="1"/>
  <c r="D6465" i="1"/>
  <c r="D6459" i="1"/>
  <c r="D6453" i="1"/>
  <c r="D6447" i="1"/>
  <c r="D6441" i="1"/>
  <c r="D6435" i="1"/>
  <c r="D6429" i="1"/>
  <c r="D6423" i="1"/>
  <c r="D6417" i="1"/>
  <c r="D6411" i="1"/>
  <c r="D6405" i="1"/>
  <c r="D6399" i="1"/>
  <c r="D6393" i="1"/>
  <c r="D6387" i="1"/>
  <c r="D6381" i="1"/>
  <c r="D6375" i="1"/>
  <c r="D6369" i="1"/>
  <c r="D6363" i="1"/>
  <c r="D6357" i="1"/>
  <c r="D6351" i="1"/>
  <c r="D6345" i="1"/>
  <c r="D6339" i="1"/>
  <c r="D6333" i="1"/>
  <c r="D6327" i="1"/>
  <c r="D6321" i="1"/>
  <c r="D6315" i="1"/>
  <c r="D6309" i="1"/>
  <c r="D6303" i="1"/>
  <c r="D6297" i="1"/>
  <c r="D6291" i="1"/>
  <c r="D6285" i="1"/>
  <c r="D6279" i="1"/>
  <c r="D6273" i="1"/>
  <c r="D6267" i="1"/>
  <c r="D6260" i="1"/>
  <c r="D6255" i="1"/>
  <c r="D6243" i="1"/>
  <c r="D6237" i="1"/>
  <c r="D6231" i="1"/>
  <c r="D6225" i="1"/>
  <c r="D6219" i="1"/>
  <c r="D6213" i="1"/>
  <c r="D6207" i="1"/>
  <c r="D6201" i="1"/>
  <c r="D6195" i="1"/>
  <c r="D6189" i="1"/>
  <c r="D6183" i="1"/>
  <c r="D6177" i="1"/>
  <c r="D6169" i="1"/>
  <c r="D6161" i="1"/>
  <c r="D6153" i="1"/>
  <c r="D6147" i="1"/>
  <c r="D6141" i="1"/>
  <c r="D6135" i="1"/>
  <c r="D6129" i="1"/>
  <c r="D6123" i="1"/>
  <c r="D6117" i="1"/>
  <c r="D6111" i="1"/>
  <c r="D6105" i="1"/>
  <c r="D6099" i="1"/>
  <c r="D6093" i="1"/>
  <c r="D6087" i="1"/>
  <c r="D6081" i="1"/>
  <c r="D6075" i="1"/>
  <c r="D6069" i="1"/>
  <c r="D6063" i="1"/>
  <c r="D6057" i="1"/>
  <c r="D6051" i="1"/>
  <c r="D6045" i="1"/>
  <c r="D6039" i="1"/>
  <c r="D6033" i="1"/>
  <c r="D6027" i="1"/>
  <c r="D6021" i="1"/>
  <c r="D6015" i="1"/>
  <c r="D6009" i="1"/>
  <c r="D6003" i="1"/>
  <c r="D5997" i="1"/>
  <c r="D5991" i="1"/>
  <c r="D5985" i="1"/>
  <c r="D5979" i="1"/>
  <c r="D5973" i="1"/>
  <c r="D5967" i="1"/>
  <c r="D5961" i="1"/>
  <c r="D5955" i="1"/>
  <c r="D5949" i="1"/>
  <c r="D5943" i="1"/>
  <c r="D5937" i="1"/>
  <c r="D5931" i="1"/>
  <c r="D5925" i="1"/>
  <c r="D5919" i="1"/>
  <c r="D5913" i="1"/>
  <c r="D5907" i="1"/>
  <c r="D5901" i="1"/>
  <c r="D5895" i="1"/>
  <c r="D5889" i="1"/>
  <c r="D5883" i="1"/>
  <c r="D5877" i="1"/>
  <c r="D5871" i="1"/>
  <c r="D5865" i="1"/>
  <c r="D5859" i="1"/>
  <c r="D5853" i="1"/>
  <c r="D5847" i="1"/>
  <c r="D5841" i="1"/>
  <c r="D5835" i="1"/>
  <c r="D5829" i="1"/>
  <c r="D5823" i="1"/>
  <c r="D5817" i="1"/>
  <c r="D5811" i="1"/>
  <c r="D5805" i="1"/>
  <c r="D5799" i="1"/>
  <c r="D5793" i="1"/>
  <c r="D5787" i="1"/>
  <c r="D5781" i="1"/>
  <c r="D5776" i="1"/>
  <c r="D5768" i="1"/>
  <c r="D5763" i="1"/>
  <c r="D5757" i="1"/>
  <c r="D5751" i="1"/>
  <c r="D5745" i="1"/>
  <c r="D5739" i="1"/>
  <c r="D5733" i="1"/>
  <c r="D5727" i="1"/>
  <c r="D5721" i="1"/>
  <c r="D5715" i="1"/>
  <c r="D5709" i="1"/>
  <c r="D5703" i="1"/>
  <c r="D5697" i="1"/>
  <c r="D5691" i="1"/>
  <c r="D5685" i="1"/>
  <c r="D5679" i="1"/>
  <c r="D5673" i="1"/>
  <c r="D5667" i="1"/>
  <c r="D5661" i="1"/>
  <c r="D5655" i="1"/>
  <c r="D5649" i="1"/>
  <c r="D5643" i="1"/>
  <c r="D5637" i="1"/>
  <c r="D5631" i="1"/>
  <c r="D5625" i="1"/>
  <c r="D5619" i="1"/>
  <c r="D5613" i="1"/>
  <c r="D5607" i="1"/>
  <c r="D5601" i="1"/>
  <c r="D5595" i="1"/>
  <c r="D5589" i="1"/>
  <c r="D5583" i="1"/>
  <c r="D5577" i="1"/>
  <c r="D5571" i="1"/>
  <c r="D5565" i="1"/>
  <c r="D5559" i="1"/>
  <c r="D5553" i="1"/>
  <c r="D5547" i="1"/>
  <c r="D5541" i="1"/>
  <c r="D5535" i="1"/>
  <c r="D5529" i="1"/>
  <c r="D5523" i="1"/>
  <c r="D5517" i="1"/>
  <c r="D5511" i="1"/>
  <c r="D5505" i="1"/>
  <c r="D5499" i="1"/>
  <c r="D5493" i="1"/>
  <c r="D5487" i="1"/>
  <c r="D5481" i="1"/>
  <c r="D5475" i="1"/>
  <c r="D5469" i="1"/>
  <c r="D5463" i="1"/>
  <c r="D5457" i="1"/>
  <c r="D5451" i="1"/>
  <c r="D5445" i="1"/>
  <c r="D5439" i="1"/>
  <c r="D5433" i="1"/>
  <c r="D5427" i="1"/>
  <c r="D5421" i="1"/>
  <c r="D5415" i="1"/>
  <c r="D5409" i="1"/>
  <c r="D5404" i="1"/>
  <c r="D5391" i="1"/>
  <c r="D5385" i="1"/>
  <c r="D5379" i="1"/>
  <c r="D5373" i="1"/>
  <c r="D5367" i="1"/>
  <c r="D5361" i="1"/>
  <c r="D5355" i="1"/>
  <c r="D5349" i="1"/>
  <c r="D5343" i="1"/>
  <c r="D5337" i="1"/>
  <c r="D5331" i="1"/>
  <c r="D5325" i="1"/>
  <c r="D5319" i="1"/>
  <c r="D5313" i="1"/>
  <c r="D5307" i="1"/>
  <c r="D5301" i="1"/>
  <c r="D5295" i="1"/>
  <c r="D5289" i="1"/>
  <c r="D5283" i="1"/>
  <c r="D5277" i="1"/>
  <c r="D5271" i="1"/>
  <c r="D5265" i="1"/>
  <c r="D5259" i="1"/>
  <c r="D5253" i="1"/>
  <c r="D5247" i="1"/>
  <c r="D5241" i="1"/>
  <c r="D5235" i="1"/>
  <c r="D5229" i="1"/>
  <c r="D5223" i="1"/>
  <c r="D5217" i="1"/>
  <c r="D5211" i="1"/>
  <c r="D5205" i="1"/>
  <c r="D5196" i="1"/>
  <c r="D5187" i="1"/>
  <c r="D5181" i="1"/>
  <c r="D5175" i="1"/>
  <c r="D5169" i="1"/>
  <c r="D5163" i="1"/>
  <c r="D5157" i="1"/>
  <c r="D5151" i="1"/>
  <c r="D5145" i="1"/>
  <c r="D5139" i="1"/>
  <c r="D5133" i="1"/>
  <c r="D5127" i="1"/>
  <c r="D5121" i="1"/>
  <c r="D5115" i="1"/>
  <c r="D5109" i="1"/>
  <c r="D5103" i="1"/>
  <c r="D5097" i="1"/>
  <c r="D5091" i="1"/>
  <c r="D5085" i="1"/>
  <c r="D5079" i="1"/>
  <c r="D5073" i="1"/>
  <c r="D5067" i="1"/>
  <c r="D5061" i="1"/>
  <c r="D5055" i="1"/>
  <c r="D5049" i="1"/>
  <c r="D5043" i="1"/>
  <c r="D5037" i="1"/>
  <c r="D5031" i="1"/>
  <c r="D5025" i="1"/>
  <c r="D5019" i="1"/>
  <c r="D5013" i="1"/>
  <c r="D5006" i="1"/>
  <c r="D5001" i="1"/>
  <c r="D4995" i="1"/>
  <c r="D4989" i="1"/>
  <c r="D4983" i="1"/>
  <c r="D4977" i="1"/>
  <c r="D4971" i="1"/>
  <c r="D4965" i="1"/>
  <c r="D4959" i="1"/>
  <c r="D4953" i="1"/>
  <c r="D4947" i="1"/>
  <c r="D4941" i="1"/>
  <c r="D4935" i="1"/>
  <c r="D4929" i="1"/>
  <c r="D4923" i="1"/>
  <c r="D4917" i="1"/>
  <c r="D4911" i="1"/>
  <c r="D4905" i="1"/>
  <c r="D4899" i="1"/>
  <c r="D4893" i="1"/>
  <c r="D4887" i="1"/>
  <c r="D4881" i="1"/>
  <c r="D4875" i="1"/>
  <c r="D4869" i="1"/>
  <c r="D4863" i="1"/>
  <c r="D4857" i="1"/>
  <c r="D4851" i="1"/>
  <c r="D4845" i="1"/>
  <c r="D4839" i="1"/>
  <c r="D4833" i="1"/>
  <c r="D4827" i="1"/>
  <c r="D4821" i="1"/>
  <c r="D4815" i="1"/>
  <c r="D4809" i="1"/>
  <c r="D4803" i="1"/>
  <c r="D4797" i="1"/>
  <c r="D4791" i="1"/>
  <c r="D4785" i="1"/>
  <c r="D4779" i="1"/>
  <c r="D4773" i="1"/>
  <c r="D4768" i="1"/>
  <c r="D4761" i="1"/>
  <c r="D4757" i="1"/>
  <c r="D4749" i="1"/>
  <c r="D4743" i="1"/>
  <c r="D4737" i="1"/>
  <c r="D4731" i="1"/>
  <c r="D4725" i="1"/>
  <c r="D4719" i="1"/>
  <c r="D4713" i="1"/>
  <c r="D4707" i="1"/>
  <c r="D4701" i="1"/>
  <c r="D4695" i="1"/>
  <c r="D4689" i="1"/>
  <c r="D4683" i="1"/>
  <c r="D4677" i="1"/>
  <c r="D4671" i="1"/>
  <c r="D4665" i="1"/>
  <c r="D4659" i="1"/>
  <c r="D4653" i="1"/>
  <c r="D4647" i="1"/>
  <c r="D4641" i="1"/>
  <c r="D4635" i="1"/>
  <c r="D4629" i="1"/>
  <c r="D4623" i="1"/>
  <c r="D4617" i="1"/>
  <c r="D4611" i="1"/>
  <c r="D4605" i="1"/>
  <c r="D4599" i="1"/>
  <c r="D4593" i="1"/>
  <c r="D4587" i="1"/>
  <c r="D4581" i="1"/>
  <c r="D4575" i="1"/>
  <c r="D4569" i="1"/>
  <c r="D4563" i="1"/>
  <c r="D4557" i="1"/>
  <c r="D4550" i="1"/>
  <c r="D4545" i="1"/>
  <c r="D4539" i="1"/>
  <c r="D4531" i="1"/>
  <c r="D4527" i="1"/>
  <c r="D4521" i="1"/>
  <c r="D4515" i="1"/>
  <c r="D4509" i="1"/>
  <c r="D4503" i="1"/>
  <c r="D4497" i="1"/>
  <c r="D4491" i="1"/>
  <c r="D4485" i="1"/>
  <c r="D4479" i="1"/>
  <c r="D4473" i="1"/>
  <c r="D4467" i="1"/>
  <c r="D4461" i="1"/>
  <c r="D4455" i="1"/>
  <c r="D4449" i="1"/>
  <c r="D4437" i="1"/>
  <c r="D4431" i="1"/>
  <c r="D4425" i="1"/>
  <c r="D4419" i="1"/>
  <c r="D4414" i="1"/>
  <c r="D4407" i="1"/>
  <c r="D4401" i="1"/>
  <c r="D4395" i="1"/>
  <c r="D4389" i="1"/>
  <c r="D4383" i="1"/>
  <c r="D4377" i="1"/>
  <c r="D4371" i="1"/>
  <c r="D4365" i="1"/>
  <c r="D4359" i="1"/>
  <c r="D4353" i="1"/>
  <c r="D4349" i="1"/>
  <c r="D4341" i="1"/>
  <c r="D4335" i="1"/>
  <c r="D4329" i="1"/>
  <c r="D4323" i="1"/>
  <c r="D4317" i="1"/>
  <c r="D4311" i="1"/>
  <c r="D4305" i="1"/>
  <c r="D4299" i="1"/>
  <c r="D4293" i="1"/>
  <c r="D4287" i="1"/>
  <c r="D4281" i="1"/>
  <c r="D4275" i="1"/>
  <c r="D4269" i="1"/>
  <c r="D4263" i="1"/>
  <c r="D4257" i="1"/>
  <c r="D4251" i="1"/>
  <c r="D4245" i="1"/>
  <c r="D4239" i="1"/>
  <c r="D4233" i="1"/>
  <c r="D4227" i="1"/>
  <c r="D4221" i="1"/>
  <c r="D4215" i="1"/>
  <c r="D4209" i="1"/>
  <c r="D4203" i="1"/>
  <c r="D4197" i="1"/>
  <c r="D4191" i="1"/>
  <c r="D4185" i="1"/>
  <c r="D4179" i="1"/>
  <c r="D4173" i="1"/>
  <c r="D4167" i="1"/>
  <c r="D4161" i="1"/>
  <c r="D4155" i="1"/>
  <c r="D4149" i="1"/>
  <c r="D4143" i="1"/>
  <c r="D4137" i="1"/>
  <c r="D4131" i="1"/>
  <c r="D4118" i="1"/>
  <c r="D4113" i="1"/>
  <c r="D4107" i="1"/>
  <c r="D4101" i="1"/>
  <c r="D4095" i="1"/>
  <c r="D4091" i="1"/>
  <c r="D4082" i="1"/>
  <c r="D4077" i="1"/>
  <c r="D4071" i="1"/>
  <c r="D4065" i="1"/>
  <c r="D4059" i="1"/>
  <c r="D4053" i="1"/>
  <c r="D4047" i="1"/>
  <c r="D4041" i="1"/>
  <c r="D4035" i="1"/>
  <c r="D4029" i="1"/>
  <c r="D4023" i="1"/>
  <c r="D4017" i="1"/>
  <c r="D4011" i="1"/>
  <c r="D4005" i="1"/>
  <c r="D3999" i="1"/>
  <c r="D3993" i="1"/>
  <c r="D3987" i="1"/>
  <c r="D3981" i="1"/>
  <c r="D3975" i="1"/>
  <c r="D3969" i="1"/>
  <c r="D3963" i="1"/>
  <c r="D3957" i="1"/>
  <c r="D3951" i="1"/>
  <c r="D3945" i="1"/>
  <c r="D3939" i="1"/>
  <c r="D3933" i="1"/>
  <c r="D3927" i="1"/>
  <c r="D3921" i="1"/>
  <c r="D3915" i="1"/>
  <c r="D3909" i="1"/>
  <c r="D3903" i="1"/>
  <c r="D3897" i="1"/>
  <c r="D3891" i="1"/>
  <c r="D3885" i="1"/>
  <c r="D3879" i="1"/>
  <c r="D3873" i="1"/>
  <c r="D3867" i="1"/>
  <c r="D3861" i="1"/>
  <c r="D3855" i="1"/>
  <c r="D3849" i="1"/>
  <c r="D3843" i="1"/>
  <c r="D3837" i="1"/>
  <c r="D3831" i="1"/>
  <c r="D3824" i="1"/>
  <c r="D3820" i="1"/>
  <c r="D3813" i="1"/>
  <c r="D3807" i="1"/>
  <c r="D3801" i="1"/>
  <c r="D3795" i="1"/>
  <c r="D3789" i="1"/>
  <c r="D3783" i="1"/>
  <c r="D3777" i="1"/>
  <c r="D3771" i="1"/>
  <c r="D3765" i="1"/>
  <c r="D3759" i="1"/>
  <c r="D3753" i="1"/>
  <c r="D3747" i="1"/>
  <c r="D3741" i="1"/>
  <c r="D3735" i="1"/>
  <c r="D3729" i="1"/>
  <c r="D3723" i="1"/>
  <c r="D3717" i="1"/>
  <c r="D3711" i="1"/>
  <c r="D3705" i="1"/>
  <c r="D3699" i="1"/>
  <c r="D3693" i="1"/>
  <c r="D3687" i="1"/>
  <c r="D3681" i="1"/>
  <c r="D3675" i="1"/>
  <c r="D3669" i="1"/>
  <c r="D3663" i="1"/>
  <c r="D3657" i="1"/>
  <c r="D3651" i="1"/>
  <c r="D3645" i="1"/>
  <c r="D3639" i="1"/>
  <c r="D3633" i="1"/>
  <c r="D3627" i="1"/>
  <c r="D3621" i="1"/>
  <c r="D3615" i="1"/>
  <c r="D3609" i="1"/>
  <c r="D3603" i="1"/>
  <c r="D3597" i="1"/>
  <c r="D3591" i="1"/>
  <c r="D3585" i="1"/>
  <c r="D3579" i="1"/>
  <c r="D3573" i="1"/>
  <c r="D3567" i="1"/>
  <c r="D3561" i="1"/>
  <c r="D3555" i="1"/>
  <c r="D3549" i="1"/>
  <c r="D3543" i="1"/>
  <c r="D3536" i="1"/>
  <c r="D3531" i="1"/>
  <c r="D3525" i="1"/>
  <c r="D3518" i="1"/>
  <c r="D3513" i="1"/>
  <c r="D3507" i="1"/>
  <c r="D3501" i="1"/>
  <c r="D3495" i="1"/>
  <c r="D3489" i="1"/>
  <c r="D3483" i="1"/>
  <c r="D3472" i="1"/>
  <c r="D3465" i="1"/>
  <c r="D3459" i="1"/>
  <c r="D3453" i="1"/>
  <c r="D3447" i="1"/>
  <c r="D3441" i="1"/>
  <c r="D3435" i="1"/>
  <c r="D3429" i="1"/>
  <c r="D3423" i="1"/>
  <c r="D3417" i="1"/>
  <c r="D3410" i="1"/>
  <c r="D3409" i="1"/>
  <c r="D3399" i="1"/>
  <c r="D3393" i="1"/>
  <c r="D3387" i="1"/>
  <c r="D3381" i="1"/>
  <c r="D3375" i="1"/>
  <c r="D3368" i="1"/>
  <c r="D3357" i="1"/>
  <c r="D3351" i="1"/>
  <c r="D3344" i="1"/>
  <c r="D3339" i="1"/>
  <c r="D3327" i="1"/>
  <c r="D3321" i="1"/>
  <c r="D3315" i="1"/>
  <c r="D3305" i="1"/>
  <c r="D3303" i="1"/>
  <c r="D3297" i="1"/>
  <c r="D3291" i="1"/>
  <c r="D3285" i="1"/>
  <c r="D3279" i="1"/>
  <c r="D3273" i="1"/>
  <c r="D3267" i="1"/>
  <c r="D3261" i="1"/>
  <c r="D3255" i="1"/>
  <c r="D3249" i="1"/>
  <c r="D3243" i="1"/>
  <c r="D3237" i="1"/>
  <c r="D3231" i="1"/>
  <c r="D3225" i="1"/>
  <c r="D3219" i="1"/>
  <c r="D3213" i="1"/>
  <c r="D3207" i="1"/>
  <c r="D3201" i="1"/>
  <c r="D3195" i="1"/>
  <c r="D3189" i="1"/>
  <c r="D3183" i="1"/>
  <c r="D3178" i="1"/>
  <c r="D3171" i="1"/>
  <c r="D3165" i="1"/>
  <c r="D3159" i="1"/>
  <c r="D3153" i="1"/>
  <c r="D3147" i="1"/>
  <c r="D3141" i="1"/>
  <c r="D3135" i="1"/>
  <c r="D3128" i="1"/>
  <c r="D3123" i="1"/>
  <c r="D3117" i="1"/>
  <c r="D3111" i="1"/>
  <c r="D3105" i="1"/>
  <c r="D3099" i="1"/>
  <c r="D3093" i="1"/>
  <c r="D3087" i="1"/>
  <c r="D3081" i="1"/>
  <c r="D3075" i="1"/>
  <c r="D3069" i="1"/>
  <c r="D3063" i="1"/>
  <c r="D3057" i="1"/>
  <c r="D3051" i="1"/>
  <c r="D3045" i="1"/>
  <c r="D3039" i="1"/>
  <c r="D3033" i="1"/>
  <c r="D3027" i="1"/>
  <c r="D3021" i="1"/>
  <c r="D3015" i="1"/>
  <c r="D3009" i="1"/>
  <c r="D3003" i="1"/>
  <c r="D2997" i="1"/>
  <c r="D2991" i="1"/>
  <c r="D2985" i="1"/>
  <c r="D2979" i="1"/>
  <c r="D2973" i="1"/>
  <c r="D2967" i="1"/>
  <c r="D2961" i="1"/>
  <c r="D2955" i="1"/>
  <c r="D2949" i="1"/>
  <c r="D2943" i="1"/>
  <c r="D2937" i="1"/>
  <c r="D2931" i="1"/>
  <c r="D2925" i="1"/>
  <c r="D2918" i="1"/>
  <c r="D2913" i="1"/>
  <c r="D2907" i="1"/>
  <c r="D2901" i="1"/>
  <c r="D2895" i="1"/>
  <c r="D2889" i="1"/>
  <c r="D2883" i="1"/>
  <c r="D2877" i="1"/>
  <c r="D2871" i="1"/>
  <c r="D2865" i="1"/>
  <c r="D2859" i="1"/>
  <c r="D2853" i="1"/>
  <c r="D2847" i="1"/>
  <c r="D2841" i="1"/>
  <c r="D2835" i="1"/>
  <c r="D2829" i="1"/>
  <c r="D2823" i="1"/>
  <c r="D2817" i="1"/>
  <c r="D2811" i="1"/>
  <c r="D2805" i="1"/>
  <c r="D2799" i="1"/>
  <c r="D2793" i="1"/>
  <c r="D2785" i="1"/>
  <c r="D2781" i="1"/>
  <c r="D2775" i="1"/>
  <c r="D2769" i="1"/>
  <c r="D2763" i="1"/>
  <c r="D2757" i="1"/>
  <c r="D2750" i="1"/>
  <c r="D2744" i="1"/>
  <c r="D2739" i="1"/>
  <c r="D2733" i="1"/>
  <c r="D2727" i="1"/>
  <c r="D2721" i="1"/>
  <c r="D2715" i="1"/>
  <c r="D2709" i="1"/>
  <c r="D2703" i="1"/>
  <c r="D2696" i="1"/>
  <c r="D2689" i="1"/>
  <c r="D2685" i="1"/>
  <c r="D2679" i="1"/>
  <c r="D2673" i="1"/>
  <c r="D2667" i="1"/>
  <c r="D2661" i="1"/>
  <c r="D2655" i="1"/>
  <c r="D2649" i="1"/>
  <c r="D2643" i="1"/>
  <c r="D2637" i="1"/>
  <c r="D2631" i="1"/>
  <c r="D2625" i="1"/>
  <c r="D2619" i="1"/>
  <c r="D2613" i="1"/>
  <c r="D2607" i="1"/>
  <c r="D2601" i="1"/>
  <c r="D2595" i="1"/>
  <c r="D2589" i="1"/>
  <c r="D2583" i="1"/>
  <c r="D2575" i="1"/>
  <c r="D2571" i="1"/>
  <c r="D2563" i="1"/>
  <c r="D2559" i="1"/>
  <c r="D2553" i="1"/>
  <c r="D2547" i="1"/>
  <c r="D2541" i="1"/>
  <c r="D2535" i="1"/>
  <c r="D2529" i="1"/>
  <c r="D2523" i="1"/>
  <c r="D2517" i="1"/>
  <c r="D2511" i="1"/>
  <c r="D2505" i="1"/>
  <c r="D2499" i="1"/>
  <c r="D2493" i="1"/>
  <c r="D2487" i="1"/>
  <c r="D2481" i="1"/>
  <c r="D2473" i="1"/>
  <c r="D2469" i="1"/>
  <c r="D2463" i="1"/>
  <c r="D2457" i="1"/>
  <c r="D2451" i="1"/>
  <c r="D2445" i="1"/>
  <c r="D2439" i="1"/>
  <c r="D2433" i="1"/>
  <c r="D2427" i="1"/>
  <c r="D2421" i="1"/>
  <c r="D2415" i="1"/>
  <c r="D2409" i="1"/>
  <c r="D2407" i="1"/>
  <c r="D2397" i="1"/>
  <c r="D2391" i="1"/>
  <c r="D2384" i="1"/>
  <c r="D2369" i="1"/>
  <c r="D2361" i="1"/>
  <c r="D2355" i="1"/>
  <c r="D2351" i="1"/>
  <c r="D2343" i="1"/>
  <c r="D2336" i="1"/>
  <c r="D2328" i="1"/>
  <c r="D2325" i="1"/>
  <c r="D2319" i="1"/>
  <c r="D2313" i="1"/>
  <c r="D2307" i="1"/>
  <c r="D2301" i="1"/>
  <c r="D2295" i="1"/>
  <c r="D2289" i="1"/>
  <c r="D2283" i="1"/>
  <c r="D2277" i="1"/>
  <c r="D2272" i="1"/>
  <c r="D2265" i="1"/>
  <c r="D2259" i="1"/>
  <c r="D2253" i="1"/>
  <c r="D2247" i="1"/>
  <c r="D2241" i="1"/>
  <c r="D2235" i="1"/>
  <c r="D2228" i="1"/>
  <c r="D2224" i="1"/>
  <c r="D2217" i="1"/>
  <c r="D2211" i="1"/>
  <c r="D2205" i="1"/>
  <c r="D2199" i="1"/>
  <c r="D2193" i="1"/>
  <c r="D2187" i="1"/>
  <c r="D2181" i="1"/>
  <c r="D2175" i="1"/>
  <c r="D2169" i="1"/>
  <c r="D2163" i="1"/>
  <c r="D2157" i="1"/>
  <c r="D2152" i="1"/>
  <c r="D2145" i="1"/>
  <c r="D2139" i="1"/>
  <c r="D2133" i="1"/>
  <c r="D2127" i="1"/>
  <c r="D2121" i="1"/>
  <c r="D2116" i="1"/>
  <c r="D2109" i="1"/>
  <c r="D2103" i="1"/>
  <c r="D2097" i="1"/>
  <c r="D2092" i="1"/>
  <c r="D2085" i="1"/>
  <c r="D2082" i="1"/>
  <c r="D2073" i="1"/>
  <c r="D2067" i="1"/>
  <c r="D2061" i="1"/>
  <c r="D2055" i="1"/>
  <c r="D2044" i="1"/>
  <c r="D2037" i="1"/>
  <c r="D2031" i="1"/>
  <c r="D2025" i="1"/>
  <c r="D2019" i="1"/>
  <c r="D2013" i="1"/>
  <c r="D2006" i="1"/>
  <c r="D2001" i="1"/>
  <c r="D1995" i="1"/>
  <c r="D1989" i="1"/>
  <c r="D1983" i="1"/>
  <c r="D1977" i="1"/>
  <c r="D1971" i="1"/>
  <c r="D1965" i="1"/>
  <c r="D1959" i="1"/>
  <c r="D1953" i="1"/>
  <c r="D1947" i="1"/>
  <c r="D1941" i="1"/>
  <c r="D1935" i="1"/>
  <c r="D1929" i="1"/>
  <c r="D1923" i="1"/>
  <c r="D1917" i="1"/>
  <c r="D1911" i="1"/>
  <c r="D1905" i="1"/>
  <c r="D1898" i="1"/>
  <c r="D1891" i="1"/>
  <c r="D1887" i="1"/>
  <c r="D1875" i="1"/>
  <c r="D1867" i="1"/>
  <c r="D1863" i="1"/>
  <c r="D1857" i="1"/>
  <c r="D1851" i="1"/>
  <c r="D1845" i="1"/>
  <c r="D1839" i="1"/>
  <c r="D1833" i="1"/>
  <c r="D1827" i="1"/>
  <c r="D1821" i="1"/>
  <c r="D1815" i="1"/>
  <c r="D1809" i="1"/>
  <c r="D1803" i="1"/>
  <c r="D1797" i="1"/>
  <c r="D1791" i="1"/>
  <c r="D1785" i="1"/>
  <c r="D1779" i="1"/>
  <c r="D1773" i="1"/>
  <c r="D1767" i="1"/>
  <c r="D1761" i="1"/>
  <c r="D1752" i="1"/>
  <c r="D1749" i="1"/>
  <c r="D1743" i="1"/>
  <c r="D1737" i="1"/>
  <c r="D1731" i="1"/>
  <c r="D1725" i="1"/>
  <c r="D1719" i="1"/>
  <c r="D1713" i="1"/>
  <c r="D1707" i="1"/>
  <c r="D1701" i="1"/>
  <c r="D1695" i="1"/>
  <c r="D1689" i="1"/>
  <c r="D1683" i="1"/>
  <c r="D1677" i="1"/>
  <c r="D1671" i="1"/>
  <c r="D1665" i="1"/>
  <c r="D1659" i="1"/>
  <c r="D1653" i="1"/>
  <c r="D1647" i="1"/>
  <c r="D1634" i="1"/>
  <c r="D1629" i="1"/>
  <c r="D1623" i="1"/>
  <c r="D1617" i="1"/>
  <c r="D1611" i="1"/>
  <c r="D1605" i="1"/>
  <c r="D1599" i="1"/>
  <c r="D1593" i="1"/>
  <c r="D1587" i="1"/>
  <c r="D1581" i="1"/>
  <c r="D1576" i="1"/>
  <c r="D1569" i="1"/>
  <c r="D1557" i="1"/>
  <c r="D1551" i="1"/>
  <c r="D1545" i="1"/>
  <c r="D1539" i="1"/>
  <c r="D1527" i="1"/>
  <c r="D1521" i="1"/>
  <c r="D1515" i="1"/>
  <c r="D1509" i="1"/>
  <c r="D1503" i="1"/>
  <c r="D1497" i="1"/>
  <c r="D1485" i="1"/>
  <c r="D1479" i="1"/>
  <c r="D1473" i="1"/>
  <c r="D1467" i="1"/>
  <c r="D1461" i="1"/>
  <c r="D1456" i="1"/>
  <c r="D1449" i="1"/>
  <c r="D1443" i="1"/>
  <c r="D1431" i="1"/>
  <c r="D1425" i="1"/>
  <c r="D1419" i="1"/>
  <c r="D1413" i="1"/>
  <c r="D1407" i="1"/>
  <c r="D1401" i="1"/>
  <c r="D1394" i="1"/>
  <c r="D1389" i="1"/>
  <c r="D1377" i="1"/>
  <c r="D1370" i="1"/>
  <c r="D1368" i="1"/>
  <c r="D1359" i="1"/>
  <c r="D1350" i="1"/>
  <c r="D1347" i="1"/>
  <c r="D1341" i="1"/>
  <c r="D1337" i="1"/>
  <c r="D1329" i="1"/>
  <c r="D1323" i="1"/>
  <c r="D1317" i="1"/>
  <c r="D1311" i="1"/>
  <c r="D1304" i="1"/>
  <c r="D1299" i="1"/>
  <c r="D1294" i="1"/>
  <c r="D1286" i="1"/>
  <c r="D1282" i="1"/>
  <c r="D1275" i="1"/>
  <c r="D1269" i="1"/>
  <c r="D1263" i="1"/>
  <c r="D1257" i="1"/>
  <c r="D1251" i="1"/>
  <c r="D1245" i="1"/>
  <c r="D1239" i="1"/>
  <c r="D1233" i="1"/>
  <c r="D1227" i="1"/>
  <c r="D1221" i="1"/>
  <c r="D1215" i="1"/>
  <c r="D1208" i="1"/>
  <c r="D1203" i="1"/>
  <c r="D1190" i="1"/>
  <c r="D1185" i="1"/>
  <c r="D1179" i="1"/>
  <c r="D1173" i="1"/>
  <c r="D1167" i="1"/>
  <c r="D1161" i="1"/>
  <c r="D1155" i="1"/>
  <c r="D1150" i="1"/>
  <c r="D1141" i="1"/>
  <c r="D1136" i="1"/>
  <c r="D1131" i="1"/>
  <c r="D1125" i="1"/>
  <c r="D1119" i="1"/>
  <c r="D1115" i="1"/>
  <c r="D1106" i="1"/>
  <c r="D1100" i="1"/>
  <c r="D1094" i="1"/>
  <c r="D1089" i="1"/>
  <c r="D1082" i="1"/>
  <c r="D1070" i="1"/>
  <c r="D1065" i="1"/>
  <c r="D1060" i="1"/>
  <c r="D1053" i="1"/>
  <c r="D1046" i="1"/>
  <c r="D1040" i="1"/>
  <c r="D1035" i="1"/>
  <c r="D1029" i="1"/>
  <c r="D1024" i="1"/>
  <c r="D1017" i="1"/>
  <c r="D1005" i="1"/>
  <c r="D999" i="1"/>
  <c r="D995" i="1"/>
  <c r="D979" i="1"/>
  <c r="D968" i="1"/>
  <c r="D963" i="1"/>
  <c r="D960" i="1"/>
  <c r="D950" i="1"/>
  <c r="D944" i="1"/>
  <c r="D933" i="1"/>
  <c r="D915" i="1"/>
  <c r="D896" i="1"/>
  <c r="D885" i="1"/>
  <c r="D872" i="1"/>
  <c r="D866" i="1"/>
  <c r="D861" i="1"/>
  <c r="D855" i="1"/>
  <c r="D850" i="1"/>
  <c r="D843" i="1"/>
  <c r="D834" i="1"/>
  <c r="D831" i="1"/>
  <c r="D825" i="1"/>
  <c r="D820" i="1"/>
  <c r="D813" i="1"/>
  <c r="D811" i="1"/>
  <c r="D802" i="1"/>
  <c r="D794" i="1"/>
  <c r="D789" i="1"/>
  <c r="D773" i="1"/>
  <c r="D764" i="1"/>
  <c r="D759" i="1"/>
  <c r="D752" i="1"/>
  <c r="D747" i="1"/>
  <c r="D742" i="1"/>
  <c r="D724" i="1"/>
  <c r="D717" i="1"/>
  <c r="D711" i="1"/>
  <c r="D708" i="1"/>
  <c r="D695" i="1"/>
  <c r="D687" i="1"/>
  <c r="D682" i="1"/>
  <c r="D675" i="1"/>
  <c r="D670" i="1"/>
  <c r="D663" i="1"/>
  <c r="D657" i="1"/>
  <c r="D650" i="1"/>
  <c r="D638" i="1"/>
  <c r="D633" i="1"/>
  <c r="D627" i="1"/>
  <c r="D621" i="1"/>
  <c r="D614" i="1"/>
  <c r="D609" i="1"/>
  <c r="D602" i="1"/>
  <c r="D597" i="1"/>
  <c r="D591" i="1"/>
  <c r="D580" i="1"/>
  <c r="D573" i="1"/>
  <c r="D568" i="1"/>
  <c r="D561" i="1"/>
  <c r="D555" i="1"/>
  <c r="D549" i="1"/>
  <c r="D542" i="1"/>
  <c r="D537" i="1"/>
  <c r="D533" i="1"/>
  <c r="D512" i="1"/>
  <c r="D506" i="1"/>
  <c r="D501" i="1"/>
  <c r="D496" i="1"/>
  <c r="D489" i="1"/>
  <c r="D483" i="1"/>
  <c r="D476" i="1"/>
  <c r="D471" i="1"/>
  <c r="D463" i="1"/>
  <c r="D459" i="1"/>
  <c r="D448" i="1"/>
  <c r="D441" i="1"/>
  <c r="D435" i="1"/>
  <c r="D429" i="1"/>
  <c r="D424" i="1"/>
  <c r="D417" i="1"/>
  <c r="D409" i="1"/>
  <c r="D403" i="1"/>
  <c r="D397" i="1"/>
  <c r="D387" i="1"/>
  <c r="D382" i="1"/>
  <c r="D375" i="1"/>
  <c r="D369" i="1"/>
  <c r="D363" i="1"/>
  <c r="D359" i="1"/>
  <c r="D345" i="1"/>
  <c r="D338" i="1"/>
  <c r="D334" i="1"/>
  <c r="D326" i="1"/>
  <c r="D321" i="1"/>
  <c r="D315" i="1"/>
  <c r="D309" i="1"/>
  <c r="D304" i="1"/>
  <c r="D297" i="1"/>
  <c r="D284" i="1"/>
  <c r="D279" i="1"/>
  <c r="D274" i="1"/>
  <c r="D262" i="1"/>
  <c r="D255" i="1"/>
  <c r="D248" i="1"/>
  <c r="D244" i="1"/>
  <c r="D237" i="1"/>
  <c r="D225" i="1"/>
  <c r="D218" i="1"/>
  <c r="D214" i="1"/>
  <c r="D200" i="1"/>
  <c r="D194" i="1"/>
  <c r="D190" i="1"/>
  <c r="D183" i="1"/>
  <c r="D177" i="1"/>
  <c r="D166" i="1"/>
  <c r="D159" i="1"/>
  <c r="D153" i="1"/>
  <c r="D142" i="1"/>
  <c r="D133" i="1"/>
  <c r="D129" i="1"/>
  <c r="D123" i="1"/>
  <c r="D118" i="1"/>
  <c r="D111" i="1"/>
  <c r="D107" i="1"/>
  <c r="D99" i="1"/>
  <c r="D91" i="1"/>
  <c r="D87" i="1"/>
  <c r="D75" i="1"/>
  <c r="D70" i="1"/>
  <c r="D63" i="1"/>
  <c r="D56" i="1"/>
  <c r="D51" i="1"/>
  <c r="D45" i="1"/>
  <c r="D40" i="1"/>
  <c r="D28" i="1"/>
  <c r="D22" i="1"/>
  <c r="D13" i="1"/>
  <c r="D15" i="1"/>
  <c r="D16368" i="1"/>
  <c r="E16380" i="1"/>
  <c r="F16379" i="1" a="1"/>
  <c r="F16379" i="1" s="1"/>
  <c r="D16379" i="1" l="1"/>
  <c r="G16380" i="1" a="1"/>
  <c r="G16380" i="1" s="1"/>
  <c r="B16377" i="1"/>
  <c r="B16371" i="1"/>
  <c r="B16365" i="1"/>
  <c r="B16359" i="1"/>
  <c r="B16353" i="1"/>
  <c r="B16347" i="1"/>
  <c r="B16341" i="1"/>
  <c r="B16335" i="1"/>
  <c r="B16329" i="1"/>
  <c r="B16323" i="1"/>
  <c r="B16317" i="1"/>
  <c r="B16311" i="1"/>
  <c r="B16305" i="1"/>
  <c r="B16299" i="1"/>
  <c r="B16293" i="1"/>
  <c r="B16287" i="1"/>
  <c r="B16281" i="1"/>
  <c r="B16275" i="1"/>
  <c r="B16269" i="1"/>
  <c r="B16263" i="1"/>
  <c r="B16257" i="1"/>
  <c r="B16251" i="1"/>
  <c r="B16245" i="1"/>
  <c r="B16239" i="1"/>
  <c r="B16233" i="1"/>
  <c r="B16227" i="1"/>
  <c r="B16221" i="1"/>
  <c r="B16215" i="1"/>
  <c r="B16209" i="1"/>
  <c r="B16203" i="1"/>
  <c r="B16197" i="1"/>
  <c r="B16191" i="1"/>
  <c r="B16185" i="1"/>
  <c r="B16179" i="1"/>
  <c r="B16173" i="1"/>
  <c r="B16167" i="1"/>
  <c r="B16161" i="1"/>
  <c r="B16155" i="1"/>
  <c r="B16149" i="1"/>
  <c r="B16143" i="1"/>
  <c r="B16137" i="1"/>
  <c r="B16131" i="1"/>
  <c r="B16125" i="1"/>
  <c r="B16119" i="1"/>
  <c r="B16113" i="1"/>
  <c r="B16107" i="1"/>
  <c r="B16101" i="1"/>
  <c r="B16095" i="1"/>
  <c r="B16089" i="1"/>
  <c r="B16083" i="1"/>
  <c r="B16077" i="1"/>
  <c r="B16071" i="1"/>
  <c r="B16065" i="1"/>
  <c r="B16059" i="1"/>
  <c r="B16053" i="1"/>
  <c r="B16047" i="1"/>
  <c r="B16041" i="1"/>
  <c r="B16035" i="1"/>
  <c r="B16029" i="1"/>
  <c r="B16023" i="1"/>
  <c r="B16017" i="1"/>
  <c r="B16011" i="1"/>
  <c r="B16005" i="1"/>
  <c r="B15999" i="1"/>
  <c r="B15993" i="1"/>
  <c r="B15987" i="1"/>
  <c r="B15981" i="1"/>
  <c r="B15975" i="1"/>
  <c r="B15969" i="1"/>
  <c r="B15963" i="1"/>
  <c r="B15957" i="1"/>
  <c r="B15951" i="1"/>
  <c r="B15945" i="1"/>
  <c r="B15939" i="1"/>
  <c r="B15933" i="1"/>
  <c r="B15927" i="1"/>
  <c r="B15921" i="1"/>
  <c r="B15915" i="1"/>
  <c r="B15909" i="1"/>
  <c r="B15903" i="1"/>
  <c r="B15897" i="1"/>
  <c r="B15891" i="1"/>
  <c r="B15885" i="1"/>
  <c r="B15879" i="1"/>
  <c r="B15873" i="1"/>
  <c r="B15867" i="1"/>
  <c r="B15861" i="1"/>
  <c r="B15855" i="1"/>
  <c r="B15849" i="1"/>
  <c r="B15843" i="1"/>
  <c r="B15837" i="1"/>
  <c r="B15831" i="1"/>
  <c r="B15825" i="1"/>
  <c r="B15819" i="1"/>
  <c r="B15813" i="1"/>
  <c r="B15807" i="1"/>
  <c r="B15801" i="1"/>
  <c r="B15795" i="1"/>
  <c r="B15789" i="1"/>
  <c r="B15783" i="1"/>
  <c r="B15777" i="1"/>
  <c r="B15771" i="1"/>
  <c r="B15765" i="1"/>
  <c r="B15759" i="1"/>
  <c r="B15753" i="1"/>
  <c r="B15747" i="1"/>
  <c r="B15741" i="1"/>
  <c r="B15735" i="1"/>
  <c r="B15729" i="1"/>
  <c r="B15723" i="1"/>
  <c r="B15717" i="1"/>
  <c r="B15711" i="1"/>
  <c r="B15705" i="1"/>
  <c r="B15699" i="1"/>
  <c r="B15693" i="1"/>
  <c r="B15687" i="1"/>
  <c r="B15681" i="1"/>
  <c r="B15675" i="1"/>
  <c r="B15669" i="1"/>
  <c r="B15663" i="1"/>
  <c r="B15657" i="1"/>
  <c r="B15651" i="1"/>
  <c r="B15645" i="1"/>
  <c r="B15639" i="1"/>
  <c r="B15633" i="1"/>
  <c r="B15627" i="1"/>
  <c r="B15621" i="1"/>
  <c r="B15615" i="1"/>
  <c r="B15609" i="1"/>
  <c r="B15603" i="1"/>
  <c r="B15597" i="1"/>
  <c r="B15591" i="1"/>
  <c r="B15585" i="1"/>
  <c r="B15579" i="1"/>
  <c r="B15573" i="1"/>
  <c r="B15567" i="1"/>
  <c r="B15561" i="1"/>
  <c r="B15555" i="1"/>
  <c r="B15549" i="1"/>
  <c r="B15543" i="1"/>
  <c r="B15537" i="1"/>
  <c r="B15531" i="1"/>
  <c r="B15525" i="1"/>
  <c r="B15519" i="1"/>
  <c r="B15513" i="1"/>
  <c r="B15507" i="1"/>
  <c r="B15501" i="1"/>
  <c r="B15495" i="1"/>
  <c r="B15489" i="1"/>
  <c r="B15483" i="1"/>
  <c r="B15477" i="1"/>
  <c r="B15471" i="1"/>
  <c r="B15465" i="1"/>
  <c r="B15459" i="1"/>
  <c r="B15453" i="1"/>
  <c r="B15447" i="1"/>
  <c r="B15441" i="1"/>
  <c r="B15435" i="1"/>
  <c r="B15429" i="1"/>
  <c r="B15423" i="1"/>
  <c r="B15417" i="1"/>
  <c r="B15411" i="1"/>
  <c r="B15405" i="1"/>
  <c r="B15399" i="1"/>
  <c r="B15393" i="1"/>
  <c r="B15387" i="1"/>
  <c r="B15381" i="1"/>
  <c r="B15375" i="1"/>
  <c r="B15369" i="1"/>
  <c r="B15363" i="1"/>
  <c r="B15357" i="1"/>
  <c r="B15351" i="1"/>
  <c r="B15345" i="1"/>
  <c r="B15339" i="1"/>
  <c r="B15333" i="1"/>
  <c r="B15327" i="1"/>
  <c r="B15321" i="1"/>
  <c r="B15315" i="1"/>
  <c r="B15309" i="1"/>
  <c r="B15303" i="1"/>
  <c r="B15297" i="1"/>
  <c r="B15291" i="1"/>
  <c r="B15285" i="1"/>
  <c r="B15279" i="1"/>
  <c r="B15273" i="1"/>
  <c r="B15267" i="1"/>
  <c r="B15261" i="1"/>
  <c r="B15255" i="1"/>
  <c r="B15249" i="1"/>
  <c r="B15243" i="1"/>
  <c r="B15237" i="1"/>
  <c r="B15231" i="1"/>
  <c r="B15225" i="1"/>
  <c r="B15219" i="1"/>
  <c r="B15213" i="1"/>
  <c r="B15207" i="1"/>
  <c r="B15201" i="1"/>
  <c r="B15195" i="1"/>
  <c r="B15189" i="1"/>
  <c r="B15183" i="1"/>
  <c r="B15177" i="1"/>
  <c r="B15171" i="1"/>
  <c r="B15165" i="1"/>
  <c r="B15159" i="1"/>
  <c r="B15153" i="1"/>
  <c r="B15147" i="1"/>
  <c r="B15141" i="1"/>
  <c r="B15135" i="1"/>
  <c r="B15129" i="1"/>
  <c r="B15123" i="1"/>
  <c r="B15117" i="1"/>
  <c r="B15111" i="1"/>
  <c r="B15105" i="1"/>
  <c r="B15099" i="1"/>
  <c r="B15093" i="1"/>
  <c r="B15087" i="1"/>
  <c r="B15081" i="1"/>
  <c r="B15075" i="1"/>
  <c r="B15069" i="1"/>
  <c r="B15063" i="1"/>
  <c r="B15057" i="1"/>
  <c r="B15051" i="1"/>
  <c r="B15045" i="1"/>
  <c r="B15039" i="1"/>
  <c r="B15033" i="1"/>
  <c r="B15027" i="1"/>
  <c r="B15021" i="1"/>
  <c r="B15015" i="1"/>
  <c r="B15009" i="1"/>
  <c r="B15003" i="1"/>
  <c r="B14997" i="1"/>
  <c r="B14991" i="1"/>
  <c r="B14985" i="1"/>
  <c r="B14979" i="1"/>
  <c r="B14973" i="1"/>
  <c r="B14967" i="1"/>
  <c r="B14961" i="1"/>
  <c r="B14955" i="1"/>
  <c r="B14949" i="1"/>
  <c r="B14943" i="1"/>
  <c r="B14937" i="1"/>
  <c r="B14931" i="1"/>
  <c r="B14925" i="1"/>
  <c r="B14919" i="1"/>
  <c r="B14913" i="1"/>
  <c r="B14907" i="1"/>
  <c r="B14901" i="1"/>
  <c r="B14895" i="1"/>
  <c r="B14889" i="1"/>
  <c r="B14883" i="1"/>
  <c r="B14877" i="1"/>
  <c r="B14871" i="1"/>
  <c r="B14865" i="1"/>
  <c r="B14859" i="1"/>
  <c r="B14853" i="1"/>
  <c r="B14847" i="1"/>
  <c r="B14841" i="1"/>
  <c r="B14835" i="1"/>
  <c r="B14829" i="1"/>
  <c r="B14823" i="1"/>
  <c r="B14817" i="1"/>
  <c r="B14811" i="1"/>
  <c r="B14805" i="1"/>
  <c r="B14799" i="1"/>
  <c r="B14793" i="1"/>
  <c r="B14787" i="1"/>
  <c r="B14781" i="1"/>
  <c r="B14775" i="1"/>
  <c r="B14769" i="1"/>
  <c r="B14763" i="1"/>
  <c r="B14757" i="1"/>
  <c r="B14751" i="1"/>
  <c r="B14745" i="1"/>
  <c r="B14739" i="1"/>
  <c r="B14733" i="1"/>
  <c r="B14727" i="1"/>
  <c r="B14721" i="1"/>
  <c r="B14715" i="1"/>
  <c r="B14709" i="1"/>
  <c r="B14703" i="1"/>
  <c r="B14697" i="1"/>
  <c r="B14691" i="1"/>
  <c r="B14685" i="1"/>
  <c r="B14679" i="1"/>
  <c r="B14673" i="1"/>
  <c r="B14667" i="1"/>
  <c r="B14661" i="1"/>
  <c r="B14655" i="1"/>
  <c r="B14649" i="1"/>
  <c r="B14643" i="1"/>
  <c r="B14637" i="1"/>
  <c r="B14631" i="1"/>
  <c r="B14625" i="1"/>
  <c r="B14619" i="1"/>
  <c r="B14613" i="1"/>
  <c r="B14607" i="1"/>
  <c r="B14601" i="1"/>
  <c r="B14595" i="1"/>
  <c r="B14589" i="1"/>
  <c r="B14583" i="1"/>
  <c r="B14577" i="1"/>
  <c r="B14571" i="1"/>
  <c r="B14565" i="1"/>
  <c r="B14559" i="1"/>
  <c r="B14553" i="1"/>
  <c r="B14547" i="1"/>
  <c r="B14541" i="1"/>
  <c r="B14535" i="1"/>
  <c r="B14529" i="1"/>
  <c r="B14523" i="1"/>
  <c r="B14517" i="1"/>
  <c r="B14511" i="1"/>
  <c r="B14505" i="1"/>
  <c r="B14499" i="1"/>
  <c r="B14493" i="1"/>
  <c r="B14487" i="1"/>
  <c r="B14481" i="1"/>
  <c r="B14475" i="1"/>
  <c r="B14469" i="1"/>
  <c r="B14463" i="1"/>
  <c r="B14457" i="1"/>
  <c r="B14451" i="1"/>
  <c r="B14445" i="1"/>
  <c r="B14439" i="1"/>
  <c r="B14433" i="1"/>
  <c r="B14427" i="1"/>
  <c r="B14421" i="1"/>
  <c r="B14415" i="1"/>
  <c r="B14409" i="1"/>
  <c r="B14403" i="1"/>
  <c r="B14397" i="1"/>
  <c r="B14391" i="1"/>
  <c r="B14385" i="1"/>
  <c r="B14379" i="1"/>
  <c r="B14373" i="1"/>
  <c r="B14367" i="1"/>
  <c r="B14361" i="1"/>
  <c r="B14355" i="1"/>
  <c r="B14349" i="1"/>
  <c r="B14343" i="1"/>
  <c r="B14337" i="1"/>
  <c r="B14331" i="1"/>
  <c r="B14325" i="1"/>
  <c r="B14319" i="1"/>
  <c r="B14313" i="1"/>
  <c r="B14307" i="1"/>
  <c r="B14301" i="1"/>
  <c r="B14295" i="1"/>
  <c r="B14289" i="1"/>
  <c r="B14283" i="1"/>
  <c r="B14277" i="1"/>
  <c r="B14271" i="1"/>
  <c r="B14265" i="1"/>
  <c r="B14259" i="1"/>
  <c r="B14253" i="1"/>
  <c r="B14247" i="1"/>
  <c r="B14241" i="1"/>
  <c r="B14235" i="1"/>
  <c r="B14229" i="1"/>
  <c r="B14223" i="1"/>
  <c r="B14217" i="1"/>
  <c r="B14211" i="1"/>
  <c r="B14205" i="1"/>
  <c r="B14199" i="1"/>
  <c r="B14193" i="1"/>
  <c r="B14187" i="1"/>
  <c r="B14181" i="1"/>
  <c r="B14175" i="1"/>
  <c r="B14169" i="1"/>
  <c r="B14163" i="1"/>
  <c r="B14157" i="1"/>
  <c r="B14151" i="1"/>
  <c r="B14145" i="1"/>
  <c r="B14139" i="1"/>
  <c r="B14133" i="1"/>
  <c r="B14127" i="1"/>
  <c r="B14121" i="1"/>
  <c r="B14115" i="1"/>
  <c r="B14109" i="1"/>
  <c r="B14103" i="1"/>
  <c r="B14097" i="1"/>
  <c r="B14091" i="1"/>
  <c r="B14085" i="1"/>
  <c r="B14079" i="1"/>
  <c r="B14073" i="1"/>
  <c r="B14067" i="1"/>
  <c r="B14061" i="1"/>
  <c r="B14055" i="1"/>
  <c r="B14049" i="1"/>
  <c r="B14043" i="1"/>
  <c r="B14037" i="1"/>
  <c r="B14031" i="1"/>
  <c r="B14025" i="1"/>
  <c r="B14019" i="1"/>
  <c r="B14013" i="1"/>
  <c r="B14007" i="1"/>
  <c r="B14001" i="1"/>
  <c r="B13995" i="1"/>
  <c r="B13989" i="1"/>
  <c r="B13983" i="1"/>
  <c r="B13977" i="1"/>
  <c r="B13971" i="1"/>
  <c r="B13965" i="1"/>
  <c r="B13959" i="1"/>
  <c r="B13953" i="1"/>
  <c r="B13947" i="1"/>
  <c r="B13941" i="1"/>
  <c r="B13935" i="1"/>
  <c r="B13929" i="1"/>
  <c r="B13923" i="1"/>
  <c r="B13917" i="1"/>
  <c r="B13911" i="1"/>
  <c r="B13905" i="1"/>
  <c r="B13899" i="1"/>
  <c r="B13893" i="1"/>
  <c r="B13887" i="1"/>
  <c r="B13881" i="1"/>
  <c r="B13875" i="1"/>
  <c r="B13869" i="1"/>
  <c r="B13863" i="1"/>
  <c r="B13857" i="1"/>
  <c r="B13851" i="1"/>
  <c r="B13845" i="1"/>
  <c r="B13839" i="1"/>
  <c r="B13833" i="1"/>
  <c r="B13827" i="1"/>
  <c r="B13821" i="1"/>
  <c r="B13815" i="1"/>
  <c r="B13809" i="1"/>
  <c r="B13803" i="1"/>
  <c r="B13797" i="1"/>
  <c r="B13791" i="1"/>
  <c r="B13785" i="1"/>
  <c r="B13779" i="1"/>
  <c r="B13773" i="1"/>
  <c r="B13767" i="1"/>
  <c r="B13761" i="1"/>
  <c r="B13755" i="1"/>
  <c r="B13749" i="1"/>
  <c r="B13743" i="1"/>
  <c r="B13737" i="1"/>
  <c r="B13731" i="1"/>
  <c r="B13725" i="1"/>
  <c r="B13719" i="1"/>
  <c r="B13713" i="1"/>
  <c r="B13707" i="1"/>
  <c r="B13701" i="1"/>
  <c r="B13695" i="1"/>
  <c r="B13689" i="1"/>
  <c r="B13683" i="1"/>
  <c r="B13677" i="1"/>
  <c r="B13671" i="1"/>
  <c r="B13665" i="1"/>
  <c r="B13659" i="1"/>
  <c r="B13653" i="1"/>
  <c r="B13647" i="1"/>
  <c r="B13641" i="1"/>
  <c r="B13635" i="1"/>
  <c r="B13629" i="1"/>
  <c r="B13623" i="1"/>
  <c r="B13617" i="1"/>
  <c r="B13611" i="1"/>
  <c r="B13605" i="1"/>
  <c r="B13599" i="1"/>
  <c r="B13593" i="1"/>
  <c r="B13587" i="1"/>
  <c r="B13581" i="1"/>
  <c r="B13575" i="1"/>
  <c r="B13569" i="1"/>
  <c r="B13563" i="1"/>
  <c r="B13557" i="1"/>
  <c r="B13551" i="1"/>
  <c r="B13545" i="1"/>
  <c r="B13539" i="1"/>
  <c r="B13533" i="1"/>
  <c r="B13527" i="1"/>
  <c r="B13521" i="1"/>
  <c r="B13515" i="1"/>
  <c r="B13509" i="1"/>
  <c r="B13503" i="1"/>
  <c r="B13497" i="1"/>
  <c r="B13491" i="1"/>
  <c r="B13485" i="1"/>
  <c r="B13479" i="1"/>
  <c r="B13473" i="1"/>
  <c r="B13467" i="1"/>
  <c r="B13461" i="1"/>
  <c r="B13455" i="1"/>
  <c r="B13449" i="1"/>
  <c r="B13443" i="1"/>
  <c r="B13437" i="1"/>
  <c r="B13431" i="1"/>
  <c r="B13425" i="1"/>
  <c r="B13419" i="1"/>
  <c r="B13413" i="1"/>
  <c r="B13407" i="1"/>
  <c r="B13401" i="1"/>
  <c r="B13395" i="1"/>
  <c r="B13389" i="1"/>
  <c r="B13383" i="1"/>
  <c r="B13377" i="1"/>
  <c r="B13371" i="1"/>
  <c r="B13365" i="1"/>
  <c r="B13359" i="1"/>
  <c r="B13353" i="1"/>
  <c r="B13347" i="1"/>
  <c r="B13341" i="1"/>
  <c r="B13335" i="1"/>
  <c r="B13329" i="1"/>
  <c r="B13323" i="1"/>
  <c r="B13317" i="1"/>
  <c r="B13311" i="1"/>
  <c r="B13305" i="1"/>
  <c r="B13299" i="1"/>
  <c r="B13293" i="1"/>
  <c r="B13287" i="1"/>
  <c r="B13281" i="1"/>
  <c r="B13275" i="1"/>
  <c r="B13269" i="1"/>
  <c r="B13263" i="1"/>
  <c r="B13257" i="1"/>
  <c r="B13251" i="1"/>
  <c r="B13245" i="1"/>
  <c r="B13239" i="1"/>
  <c r="B13233" i="1"/>
  <c r="B13227" i="1"/>
  <c r="B13221" i="1"/>
  <c r="B13215" i="1"/>
  <c r="B13209" i="1"/>
  <c r="B13203" i="1"/>
  <c r="B13197" i="1"/>
  <c r="B13191" i="1"/>
  <c r="B13185" i="1"/>
  <c r="B13179" i="1"/>
  <c r="B13173" i="1"/>
  <c r="B13167" i="1"/>
  <c r="B13161" i="1"/>
  <c r="B13155" i="1"/>
  <c r="B13149" i="1"/>
  <c r="B13143" i="1"/>
  <c r="B16373" i="1"/>
  <c r="B16366" i="1"/>
  <c r="B16358" i="1"/>
  <c r="B16351" i="1"/>
  <c r="B16344" i="1"/>
  <c r="B16337" i="1"/>
  <c r="B16330" i="1"/>
  <c r="B16322" i="1"/>
  <c r="B16315" i="1"/>
  <c r="B16308" i="1"/>
  <c r="B16301" i="1"/>
  <c r="B16294" i="1"/>
  <c r="B16286" i="1"/>
  <c r="B16279" i="1"/>
  <c r="B16272" i="1"/>
  <c r="B16265" i="1"/>
  <c r="B16258" i="1"/>
  <c r="B16250" i="1"/>
  <c r="B16243" i="1"/>
  <c r="B16236" i="1"/>
  <c r="B16229" i="1"/>
  <c r="B16222" i="1"/>
  <c r="B16214" i="1"/>
  <c r="B16207" i="1"/>
  <c r="B16200" i="1"/>
  <c r="B16193" i="1"/>
  <c r="B16186" i="1"/>
  <c r="B16178" i="1"/>
  <c r="B16171" i="1"/>
  <c r="B16164" i="1"/>
  <c r="B16157" i="1"/>
  <c r="B16150" i="1"/>
  <c r="B16142" i="1"/>
  <c r="B16135" i="1"/>
  <c r="B16128" i="1"/>
  <c r="B16121" i="1"/>
  <c r="B16114" i="1"/>
  <c r="B16106" i="1"/>
  <c r="B16099" i="1"/>
  <c r="B16092" i="1"/>
  <c r="B16085" i="1"/>
  <c r="B16078" i="1"/>
  <c r="B16070" i="1"/>
  <c r="B16063" i="1"/>
  <c r="B16056" i="1"/>
  <c r="B16049" i="1"/>
  <c r="B16042" i="1"/>
  <c r="B16034" i="1"/>
  <c r="B16027" i="1"/>
  <c r="B16020" i="1"/>
  <c r="B16013" i="1"/>
  <c r="B16006" i="1"/>
  <c r="B15998" i="1"/>
  <c r="B15991" i="1"/>
  <c r="B15984" i="1"/>
  <c r="B15977" i="1"/>
  <c r="B15970" i="1"/>
  <c r="B15962" i="1"/>
  <c r="B15955" i="1"/>
  <c r="B15948" i="1"/>
  <c r="B15941" i="1"/>
  <c r="B15934" i="1"/>
  <c r="B15926" i="1"/>
  <c r="B15919" i="1"/>
  <c r="B15912" i="1"/>
  <c r="B15905" i="1"/>
  <c r="B15898" i="1"/>
  <c r="B15890" i="1"/>
  <c r="B15883" i="1"/>
  <c r="B15876" i="1"/>
  <c r="B15869" i="1"/>
  <c r="B15862" i="1"/>
  <c r="B15854" i="1"/>
  <c r="B15847" i="1"/>
  <c r="B15840" i="1"/>
  <c r="B15833" i="1"/>
  <c r="B15826" i="1"/>
  <c r="B15818" i="1"/>
  <c r="B15811" i="1"/>
  <c r="B15804" i="1"/>
  <c r="B15797" i="1"/>
  <c r="B15790" i="1"/>
  <c r="B15782" i="1"/>
  <c r="B15775" i="1"/>
  <c r="B15768" i="1"/>
  <c r="B15761" i="1"/>
  <c r="B15754" i="1"/>
  <c r="B15746" i="1"/>
  <c r="B15739" i="1"/>
  <c r="B15732" i="1"/>
  <c r="B15725" i="1"/>
  <c r="B15718" i="1"/>
  <c r="B15710" i="1"/>
  <c r="B15703" i="1"/>
  <c r="B15696" i="1"/>
  <c r="B15689" i="1"/>
  <c r="B15682" i="1"/>
  <c r="B15674" i="1"/>
  <c r="B15667" i="1"/>
  <c r="B15660" i="1"/>
  <c r="B15653" i="1"/>
  <c r="B15646" i="1"/>
  <c r="B15638" i="1"/>
  <c r="B15631" i="1"/>
  <c r="B15624" i="1"/>
  <c r="B15617" i="1"/>
  <c r="B15610" i="1"/>
  <c r="B15602" i="1"/>
  <c r="B15595" i="1"/>
  <c r="B15588" i="1"/>
  <c r="B15581" i="1"/>
  <c r="B15574" i="1"/>
  <c r="B15566" i="1"/>
  <c r="B15559" i="1"/>
  <c r="B15552" i="1"/>
  <c r="B15545" i="1"/>
  <c r="B15538" i="1"/>
  <c r="B15530" i="1"/>
  <c r="B15523" i="1"/>
  <c r="B15516" i="1"/>
  <c r="B15509" i="1"/>
  <c r="B15502" i="1"/>
  <c r="B15494" i="1"/>
  <c r="B15487" i="1"/>
  <c r="B15480" i="1"/>
  <c r="B15473" i="1"/>
  <c r="B15466" i="1"/>
  <c r="B15458" i="1"/>
  <c r="B15451" i="1"/>
  <c r="B15444" i="1"/>
  <c r="B15437" i="1"/>
  <c r="B15430" i="1"/>
  <c r="B15422" i="1"/>
  <c r="B15415" i="1"/>
  <c r="B15408" i="1"/>
  <c r="B15401" i="1"/>
  <c r="B15394" i="1"/>
  <c r="B15386" i="1"/>
  <c r="B15379" i="1"/>
  <c r="B15372" i="1"/>
  <c r="B15365" i="1"/>
  <c r="B15358" i="1"/>
  <c r="B15350" i="1"/>
  <c r="B15343" i="1"/>
  <c r="B15336" i="1"/>
  <c r="B15329" i="1"/>
  <c r="B15322" i="1"/>
  <c r="B15314" i="1"/>
  <c r="B15307" i="1"/>
  <c r="B15300" i="1"/>
  <c r="B15293" i="1"/>
  <c r="B15286" i="1"/>
  <c r="B15278" i="1"/>
  <c r="B15271" i="1"/>
  <c r="B15264" i="1"/>
  <c r="B15257" i="1"/>
  <c r="B15250" i="1"/>
  <c r="B15242" i="1"/>
  <c r="B15235" i="1"/>
  <c r="B15228" i="1"/>
  <c r="B15221" i="1"/>
  <c r="B15214" i="1"/>
  <c r="B15206" i="1"/>
  <c r="B15199" i="1"/>
  <c r="B15192" i="1"/>
  <c r="B15185" i="1"/>
  <c r="B15178" i="1"/>
  <c r="B15170" i="1"/>
  <c r="B15163" i="1"/>
  <c r="B15156" i="1"/>
  <c r="B15149" i="1"/>
  <c r="B15142" i="1"/>
  <c r="B15134" i="1"/>
  <c r="B15127" i="1"/>
  <c r="B15120" i="1"/>
  <c r="B15113" i="1"/>
  <c r="B15106" i="1"/>
  <c r="B15098" i="1"/>
  <c r="B15091" i="1"/>
  <c r="B15084" i="1"/>
  <c r="B15077" i="1"/>
  <c r="B15070" i="1"/>
  <c r="B15062" i="1"/>
  <c r="B15055" i="1"/>
  <c r="B15048" i="1"/>
  <c r="B15041" i="1"/>
  <c r="B15034" i="1"/>
  <c r="B15026" i="1"/>
  <c r="B15019" i="1"/>
  <c r="B15012" i="1"/>
  <c r="B15005" i="1"/>
  <c r="B14998" i="1"/>
  <c r="B14990" i="1"/>
  <c r="B14983" i="1"/>
  <c r="B14976" i="1"/>
  <c r="B14969" i="1"/>
  <c r="B14962" i="1"/>
  <c r="B14954" i="1"/>
  <c r="B14947" i="1"/>
  <c r="B14940" i="1"/>
  <c r="B14933" i="1"/>
  <c r="B14926" i="1"/>
  <c r="B14918" i="1"/>
  <c r="B14911" i="1"/>
  <c r="B14904" i="1"/>
  <c r="B14897" i="1"/>
  <c r="B14890" i="1"/>
  <c r="B14882" i="1"/>
  <c r="B14875" i="1"/>
  <c r="B14868" i="1"/>
  <c r="B14861" i="1"/>
  <c r="B14854" i="1"/>
  <c r="B14846" i="1"/>
  <c r="B14839" i="1"/>
  <c r="B14832" i="1"/>
  <c r="B14825" i="1"/>
  <c r="B14818" i="1"/>
  <c r="B14810" i="1"/>
  <c r="B14803" i="1"/>
  <c r="B14796" i="1"/>
  <c r="B14789" i="1"/>
  <c r="B14782" i="1"/>
  <c r="B14774" i="1"/>
  <c r="B14767" i="1"/>
  <c r="B14760" i="1"/>
  <c r="B14753" i="1"/>
  <c r="B14746" i="1"/>
  <c r="B14738" i="1"/>
  <c r="B14731" i="1"/>
  <c r="B14724" i="1"/>
  <c r="B14717" i="1"/>
  <c r="B14710" i="1"/>
  <c r="B14702" i="1"/>
  <c r="B14695" i="1"/>
  <c r="B16379" i="1"/>
  <c r="B16372" i="1"/>
  <c r="B16364" i="1"/>
  <c r="B16357" i="1"/>
  <c r="B16350" i="1"/>
  <c r="B16343" i="1"/>
  <c r="B16336" i="1"/>
  <c r="B16328" i="1"/>
  <c r="B16321" i="1"/>
  <c r="B16314" i="1"/>
  <c r="B16307" i="1"/>
  <c r="B16300" i="1"/>
  <c r="B16292" i="1"/>
  <c r="B16285" i="1"/>
  <c r="B16278" i="1"/>
  <c r="B16271" i="1"/>
  <c r="B16264" i="1"/>
  <c r="B16256" i="1"/>
  <c r="B16249" i="1"/>
  <c r="B16242" i="1"/>
  <c r="B16235" i="1"/>
  <c r="B16228" i="1"/>
  <c r="B16220" i="1"/>
  <c r="B16213" i="1"/>
  <c r="B16206" i="1"/>
  <c r="B16199" i="1"/>
  <c r="B16192" i="1"/>
  <c r="B16184" i="1"/>
  <c r="B16177" i="1"/>
  <c r="B16170" i="1"/>
  <c r="B16163" i="1"/>
  <c r="B16156" i="1"/>
  <c r="B16148" i="1"/>
  <c r="B16141" i="1"/>
  <c r="B16134" i="1"/>
  <c r="B16127" i="1"/>
  <c r="B16120" i="1"/>
  <c r="B16112" i="1"/>
  <c r="B16105" i="1"/>
  <c r="B16098" i="1"/>
  <c r="B16091" i="1"/>
  <c r="B16084" i="1"/>
  <c r="B16076" i="1"/>
  <c r="B16069" i="1"/>
  <c r="B16062" i="1"/>
  <c r="B16055" i="1"/>
  <c r="B16048" i="1"/>
  <c r="B16040" i="1"/>
  <c r="B16033" i="1"/>
  <c r="B16026" i="1"/>
  <c r="B16019" i="1"/>
  <c r="B16012" i="1"/>
  <c r="B16004" i="1"/>
  <c r="B15997" i="1"/>
  <c r="B15990" i="1"/>
  <c r="B15983" i="1"/>
  <c r="B15976" i="1"/>
  <c r="B15968" i="1"/>
  <c r="B15961" i="1"/>
  <c r="B15954" i="1"/>
  <c r="B15947" i="1"/>
  <c r="B15940" i="1"/>
  <c r="B15932" i="1"/>
  <c r="B15925" i="1"/>
  <c r="B15918" i="1"/>
  <c r="B15911" i="1"/>
  <c r="B15904" i="1"/>
  <c r="B15896" i="1"/>
  <c r="B15889" i="1"/>
  <c r="B15882" i="1"/>
  <c r="B15875" i="1"/>
  <c r="B15868" i="1"/>
  <c r="B15860" i="1"/>
  <c r="B15853" i="1"/>
  <c r="B15846" i="1"/>
  <c r="B15839" i="1"/>
  <c r="B15832" i="1"/>
  <c r="B15824" i="1"/>
  <c r="B15817" i="1"/>
  <c r="B15810" i="1"/>
  <c r="B15803" i="1"/>
  <c r="B15796" i="1"/>
  <c r="B15788" i="1"/>
  <c r="B15781" i="1"/>
  <c r="B15774" i="1"/>
  <c r="B15767" i="1"/>
  <c r="B15760" i="1"/>
  <c r="B15752" i="1"/>
  <c r="B15745" i="1"/>
  <c r="B15738" i="1"/>
  <c r="B15731" i="1"/>
  <c r="B15724" i="1"/>
  <c r="B15716" i="1"/>
  <c r="B15709" i="1"/>
  <c r="B15702" i="1"/>
  <c r="B15695" i="1"/>
  <c r="B15688" i="1"/>
  <c r="B15680" i="1"/>
  <c r="B15673" i="1"/>
  <c r="B15666" i="1"/>
  <c r="B15659" i="1"/>
  <c r="B15652" i="1"/>
  <c r="B15644" i="1"/>
  <c r="B15637" i="1"/>
  <c r="B15630" i="1"/>
  <c r="B15623" i="1"/>
  <c r="B15616" i="1"/>
  <c r="B15608" i="1"/>
  <c r="B15601" i="1"/>
  <c r="B15594" i="1"/>
  <c r="B15587" i="1"/>
  <c r="B15580" i="1"/>
  <c r="B15572" i="1"/>
  <c r="B15565" i="1"/>
  <c r="B15558" i="1"/>
  <c r="B15551" i="1"/>
  <c r="B15544" i="1"/>
  <c r="B15536" i="1"/>
  <c r="B15529" i="1"/>
  <c r="B15522" i="1"/>
  <c r="B15515" i="1"/>
  <c r="B15508" i="1"/>
  <c r="B15500" i="1"/>
  <c r="B15493" i="1"/>
  <c r="B15486" i="1"/>
  <c r="B15479" i="1"/>
  <c r="B15472" i="1"/>
  <c r="B15464" i="1"/>
  <c r="B15457" i="1"/>
  <c r="B15450" i="1"/>
  <c r="B15443" i="1"/>
  <c r="B15436" i="1"/>
  <c r="B15428" i="1"/>
  <c r="B15421" i="1"/>
  <c r="B15414" i="1"/>
  <c r="B15407" i="1"/>
  <c r="B15400" i="1"/>
  <c r="B15392" i="1"/>
  <c r="B15385" i="1"/>
  <c r="B15378" i="1"/>
  <c r="B15371" i="1"/>
  <c r="B15364" i="1"/>
  <c r="B15356" i="1"/>
  <c r="B15349" i="1"/>
  <c r="B15342" i="1"/>
  <c r="B15335" i="1"/>
  <c r="B15328" i="1"/>
  <c r="B15320" i="1"/>
  <c r="B15313" i="1"/>
  <c r="B15306" i="1"/>
  <c r="B15299" i="1"/>
  <c r="B15292" i="1"/>
  <c r="B15284" i="1"/>
  <c r="B15277" i="1"/>
  <c r="B15270" i="1"/>
  <c r="B15263" i="1"/>
  <c r="B15256" i="1"/>
  <c r="B15248" i="1"/>
  <c r="B15241" i="1"/>
  <c r="B15234" i="1"/>
  <c r="B15227" i="1"/>
  <c r="B15220" i="1"/>
  <c r="B15212" i="1"/>
  <c r="B15205" i="1"/>
  <c r="B15198" i="1"/>
  <c r="B15191" i="1"/>
  <c r="B15184" i="1"/>
  <c r="B15176" i="1"/>
  <c r="B15169" i="1"/>
  <c r="B15162" i="1"/>
  <c r="B15155" i="1"/>
  <c r="B15148" i="1"/>
  <c r="B15140" i="1"/>
  <c r="B15133" i="1"/>
  <c r="B15126" i="1"/>
  <c r="B15119" i="1"/>
  <c r="B15112" i="1"/>
  <c r="B15104" i="1"/>
  <c r="B15097" i="1"/>
  <c r="B15090" i="1"/>
  <c r="B15083" i="1"/>
  <c r="B15076" i="1"/>
  <c r="B15068" i="1"/>
  <c r="B15061" i="1"/>
  <c r="B15054" i="1"/>
  <c r="B15047" i="1"/>
  <c r="B15040" i="1"/>
  <c r="B15032" i="1"/>
  <c r="B15025" i="1"/>
  <c r="B15018" i="1"/>
  <c r="B15011" i="1"/>
  <c r="B15004" i="1"/>
  <c r="B14996" i="1"/>
  <c r="B14989" i="1"/>
  <c r="B14982" i="1"/>
  <c r="B14975" i="1"/>
  <c r="B14968" i="1"/>
  <c r="B14960" i="1"/>
  <c r="B14953" i="1"/>
  <c r="B14946" i="1"/>
  <c r="B14939" i="1"/>
  <c r="B14932" i="1"/>
  <c r="B14924" i="1"/>
  <c r="B14917" i="1"/>
  <c r="B14910" i="1"/>
  <c r="B14903" i="1"/>
  <c r="B14896" i="1"/>
  <c r="B14888" i="1"/>
  <c r="B14881" i="1"/>
  <c r="B14874" i="1"/>
  <c r="B14867" i="1"/>
  <c r="B14860" i="1"/>
  <c r="B14852" i="1"/>
  <c r="B14845" i="1"/>
  <c r="B14838" i="1"/>
  <c r="B14831" i="1"/>
  <c r="B14824" i="1"/>
  <c r="B14816" i="1"/>
  <c r="B14809" i="1"/>
  <c r="B14802" i="1"/>
  <c r="B14795" i="1"/>
  <c r="B14788" i="1"/>
  <c r="B14780" i="1"/>
  <c r="B14773" i="1"/>
  <c r="B14766" i="1"/>
  <c r="B14759" i="1"/>
  <c r="B14752" i="1"/>
  <c r="B14744" i="1"/>
  <c r="B14737" i="1"/>
  <c r="B14730" i="1"/>
  <c r="B14723" i="1"/>
  <c r="B14716" i="1"/>
  <c r="B14708" i="1"/>
  <c r="B14701" i="1"/>
  <c r="B14694" i="1"/>
  <c r="B14687" i="1"/>
  <c r="B14680" i="1"/>
  <c r="B14672" i="1"/>
  <c r="B14665" i="1"/>
  <c r="B14658" i="1"/>
  <c r="B14651" i="1"/>
  <c r="B14644" i="1"/>
  <c r="B14636" i="1"/>
  <c r="B14629" i="1"/>
  <c r="B14622" i="1"/>
  <c r="B14615" i="1"/>
  <c r="B14608" i="1"/>
  <c r="B14600" i="1"/>
  <c r="B14593" i="1"/>
  <c r="B14586" i="1"/>
  <c r="B14579" i="1"/>
  <c r="B14572" i="1"/>
  <c r="B14564" i="1"/>
  <c r="B14557" i="1"/>
  <c r="B14550" i="1"/>
  <c r="B14543" i="1"/>
  <c r="B14536" i="1"/>
  <c r="B14528" i="1"/>
  <c r="B14521" i="1"/>
  <c r="B14514" i="1"/>
  <c r="B14507" i="1"/>
  <c r="B14500" i="1"/>
  <c r="B14492" i="1"/>
  <c r="B14485" i="1"/>
  <c r="B14478" i="1"/>
  <c r="B14471" i="1"/>
  <c r="B14464" i="1"/>
  <c r="B14456" i="1"/>
  <c r="B14449" i="1"/>
  <c r="B14442" i="1"/>
  <c r="B14435" i="1"/>
  <c r="B14428" i="1"/>
  <c r="B14420" i="1"/>
  <c r="B14413" i="1"/>
  <c r="B14406" i="1"/>
  <c r="B14399" i="1"/>
  <c r="B14392" i="1"/>
  <c r="B14384" i="1"/>
  <c r="B14377" i="1"/>
  <c r="B14370" i="1"/>
  <c r="B14363" i="1"/>
  <c r="B14356" i="1"/>
  <c r="B14348" i="1"/>
  <c r="B14341" i="1"/>
  <c r="B14334" i="1"/>
  <c r="B14327" i="1"/>
  <c r="B14320" i="1"/>
  <c r="B14312" i="1"/>
  <c r="B14305" i="1"/>
  <c r="B14298" i="1"/>
  <c r="B14291" i="1"/>
  <c r="B14284" i="1"/>
  <c r="B14276" i="1"/>
  <c r="B14269" i="1"/>
  <c r="B14262" i="1"/>
  <c r="B14255" i="1"/>
  <c r="B14248" i="1"/>
  <c r="B14240" i="1"/>
  <c r="B14233" i="1"/>
  <c r="B14226" i="1"/>
  <c r="B14219" i="1"/>
  <c r="B14212" i="1"/>
  <c r="B14204" i="1"/>
  <c r="B14197" i="1"/>
  <c r="B14190" i="1"/>
  <c r="B14183" i="1"/>
  <c r="B14176" i="1"/>
  <c r="B14168" i="1"/>
  <c r="B14161" i="1"/>
  <c r="B14154" i="1"/>
  <c r="B14147" i="1"/>
  <c r="B14140" i="1"/>
  <c r="B14132" i="1"/>
  <c r="B14125" i="1"/>
  <c r="B14118" i="1"/>
  <c r="B14111" i="1"/>
  <c r="B14104" i="1"/>
  <c r="B14096" i="1"/>
  <c r="B14089" i="1"/>
  <c r="B14082" i="1"/>
  <c r="B14075" i="1"/>
  <c r="B14068" i="1"/>
  <c r="B14060" i="1"/>
  <c r="B14053" i="1"/>
  <c r="B14046" i="1"/>
  <c r="B14039" i="1"/>
  <c r="B14032" i="1"/>
  <c r="B14024" i="1"/>
  <c r="B14017" i="1"/>
  <c r="B14010" i="1"/>
  <c r="B14003" i="1"/>
  <c r="B13996" i="1"/>
  <c r="B13988" i="1"/>
  <c r="B13981" i="1"/>
  <c r="B13974" i="1"/>
  <c r="B13967" i="1"/>
  <c r="B13960" i="1"/>
  <c r="B13952" i="1"/>
  <c r="B13945" i="1"/>
  <c r="B13938" i="1"/>
  <c r="B13931" i="1"/>
  <c r="B13924" i="1"/>
  <c r="B13916" i="1"/>
  <c r="B13909" i="1"/>
  <c r="B13902" i="1"/>
  <c r="B13895" i="1"/>
  <c r="B13888" i="1"/>
  <c r="B13880" i="1"/>
  <c r="B13873" i="1"/>
  <c r="B13866" i="1"/>
  <c r="B13859" i="1"/>
  <c r="B13852" i="1"/>
  <c r="B13844" i="1"/>
  <c r="B13837" i="1"/>
  <c r="B13830" i="1"/>
  <c r="B13823" i="1"/>
  <c r="B13816" i="1"/>
  <c r="B13808" i="1"/>
  <c r="B13801" i="1"/>
  <c r="B13794" i="1"/>
  <c r="B13787" i="1"/>
  <c r="B13780" i="1"/>
  <c r="B13772" i="1"/>
  <c r="B13765" i="1"/>
  <c r="B13758" i="1"/>
  <c r="B13751" i="1"/>
  <c r="B13744" i="1"/>
  <c r="B13736" i="1"/>
  <c r="B13729" i="1"/>
  <c r="B13722" i="1"/>
  <c r="B13715" i="1"/>
  <c r="B13708" i="1"/>
  <c r="B13700" i="1"/>
  <c r="B13693" i="1"/>
  <c r="B13686" i="1"/>
  <c r="B13679" i="1"/>
  <c r="B13672" i="1"/>
  <c r="B13664" i="1"/>
  <c r="B13657" i="1"/>
  <c r="B13650" i="1"/>
  <c r="B13643" i="1"/>
  <c r="B13636" i="1"/>
  <c r="B13628" i="1"/>
  <c r="B13621" i="1"/>
  <c r="B13614" i="1"/>
  <c r="B13607" i="1"/>
  <c r="B13600" i="1"/>
  <c r="B13592" i="1"/>
  <c r="B13585" i="1"/>
  <c r="B13578" i="1"/>
  <c r="B13571" i="1"/>
  <c r="B13564" i="1"/>
  <c r="B13556" i="1"/>
  <c r="B13549" i="1"/>
  <c r="B13542" i="1"/>
  <c r="B13535" i="1"/>
  <c r="B13528" i="1"/>
  <c r="B13520" i="1"/>
  <c r="B13513" i="1"/>
  <c r="B13506" i="1"/>
  <c r="B13499" i="1"/>
  <c r="B13492" i="1"/>
  <c r="B13484" i="1"/>
  <c r="B13477" i="1"/>
  <c r="B13470" i="1"/>
  <c r="B13463" i="1"/>
  <c r="B13456" i="1"/>
  <c r="B13448" i="1"/>
  <c r="B13441" i="1"/>
  <c r="B13434" i="1"/>
  <c r="B13427" i="1"/>
  <c r="B13420" i="1"/>
  <c r="B13412" i="1"/>
  <c r="B13405" i="1"/>
  <c r="B13398" i="1"/>
  <c r="B13391" i="1"/>
  <c r="B13384" i="1"/>
  <c r="B13376" i="1"/>
  <c r="B13369" i="1"/>
  <c r="B13362" i="1"/>
  <c r="B13355" i="1"/>
  <c r="B13348" i="1"/>
  <c r="B13340" i="1"/>
  <c r="B13333" i="1"/>
  <c r="B13326" i="1"/>
  <c r="B13319" i="1"/>
  <c r="B13312" i="1"/>
  <c r="B13304" i="1"/>
  <c r="B13297" i="1"/>
  <c r="B13290" i="1"/>
  <c r="B13283" i="1"/>
  <c r="B13276" i="1"/>
  <c r="B13268" i="1"/>
  <c r="B13261" i="1"/>
  <c r="B13254" i="1"/>
  <c r="B13247" i="1"/>
  <c r="B13240" i="1"/>
  <c r="B13232" i="1"/>
  <c r="B13225" i="1"/>
  <c r="B13218" i="1"/>
  <c r="B13211" i="1"/>
  <c r="B13204" i="1"/>
  <c r="B13196" i="1"/>
  <c r="B13189" i="1"/>
  <c r="B13182" i="1"/>
  <c r="B13175" i="1"/>
  <c r="B13168" i="1"/>
  <c r="B13160" i="1"/>
  <c r="B13153" i="1"/>
  <c r="B13146" i="1"/>
  <c r="B13139" i="1"/>
  <c r="B13133" i="1"/>
  <c r="B13127" i="1"/>
  <c r="B13121" i="1"/>
  <c r="B13115" i="1"/>
  <c r="B13109" i="1"/>
  <c r="B13103" i="1"/>
  <c r="B13097" i="1"/>
  <c r="B13091" i="1"/>
  <c r="B13085" i="1"/>
  <c r="B13079" i="1"/>
  <c r="B13073" i="1"/>
  <c r="B13067" i="1"/>
  <c r="B13061" i="1"/>
  <c r="B13055" i="1"/>
  <c r="B13049" i="1"/>
  <c r="B13043" i="1"/>
  <c r="B13037" i="1"/>
  <c r="B13031" i="1"/>
  <c r="B13025" i="1"/>
  <c r="B13019" i="1"/>
  <c r="B13013" i="1"/>
  <c r="B13007" i="1"/>
  <c r="B13001" i="1"/>
  <c r="B12995" i="1"/>
  <c r="B12989" i="1"/>
  <c r="B12983" i="1"/>
  <c r="B12977" i="1"/>
  <c r="B12971" i="1"/>
  <c r="B12965" i="1"/>
  <c r="B12959" i="1"/>
  <c r="B12953" i="1"/>
  <c r="B12947" i="1"/>
  <c r="B12941" i="1"/>
  <c r="B12935" i="1"/>
  <c r="B12929" i="1"/>
  <c r="B12923" i="1"/>
  <c r="B12917" i="1"/>
  <c r="B12911" i="1"/>
  <c r="B12905" i="1"/>
  <c r="B12899" i="1"/>
  <c r="B12893" i="1"/>
  <c r="B12887" i="1"/>
  <c r="B12881" i="1"/>
  <c r="B12875" i="1"/>
  <c r="B12869" i="1"/>
  <c r="B12863" i="1"/>
  <c r="B12857" i="1"/>
  <c r="B12851" i="1"/>
  <c r="B12845" i="1"/>
  <c r="B12839" i="1"/>
  <c r="B12833" i="1"/>
  <c r="B12827" i="1"/>
  <c r="B12821" i="1"/>
  <c r="B12815" i="1"/>
  <c r="B12809" i="1"/>
  <c r="B12803" i="1"/>
  <c r="B12797" i="1"/>
  <c r="B12791" i="1"/>
  <c r="B12785" i="1"/>
  <c r="B12779" i="1"/>
  <c r="B12773" i="1"/>
  <c r="B12767" i="1"/>
  <c r="B12761" i="1"/>
  <c r="B12755" i="1"/>
  <c r="B12749" i="1"/>
  <c r="B12743" i="1"/>
  <c r="B12737" i="1"/>
  <c r="B12731" i="1"/>
  <c r="B12725" i="1"/>
  <c r="B12719" i="1"/>
  <c r="B12713" i="1"/>
  <c r="B12707" i="1"/>
  <c r="B12701" i="1"/>
  <c r="B12695" i="1"/>
  <c r="B12689" i="1"/>
  <c r="B12683" i="1"/>
  <c r="B12677" i="1"/>
  <c r="B12671" i="1"/>
  <c r="B12665" i="1"/>
  <c r="B12659" i="1"/>
  <c r="B12653" i="1"/>
  <c r="B12647" i="1"/>
  <c r="B12641" i="1"/>
  <c r="B12635" i="1"/>
  <c r="B12629" i="1"/>
  <c r="B12623" i="1"/>
  <c r="B12617" i="1"/>
  <c r="B12611" i="1"/>
  <c r="B12605" i="1"/>
  <c r="B12599" i="1"/>
  <c r="B12593" i="1"/>
  <c r="B12587" i="1"/>
  <c r="B12581" i="1"/>
  <c r="B12575" i="1"/>
  <c r="B12569" i="1"/>
  <c r="B12563" i="1"/>
  <c r="B12557" i="1"/>
  <c r="B12551" i="1"/>
  <c r="B12545" i="1"/>
  <c r="B12539" i="1"/>
  <c r="B12533" i="1"/>
  <c r="B12527" i="1"/>
  <c r="B12521" i="1"/>
  <c r="B12515" i="1"/>
  <c r="B12509" i="1"/>
  <c r="B12503" i="1"/>
  <c r="B12497" i="1"/>
  <c r="B12491" i="1"/>
  <c r="B12485" i="1"/>
  <c r="B12479" i="1"/>
  <c r="B12473" i="1"/>
  <c r="B12467" i="1"/>
  <c r="B12461" i="1"/>
  <c r="B12455" i="1"/>
  <c r="B12449" i="1"/>
  <c r="B12443" i="1"/>
  <c r="B12437" i="1"/>
  <c r="B12431" i="1"/>
  <c r="B12425" i="1"/>
  <c r="B12419" i="1"/>
  <c r="B12413" i="1"/>
  <c r="B12407" i="1"/>
  <c r="B12401" i="1"/>
  <c r="B12395" i="1"/>
  <c r="B12389" i="1"/>
  <c r="B12383" i="1"/>
  <c r="B12377" i="1"/>
  <c r="B12371" i="1"/>
  <c r="B12365" i="1"/>
  <c r="B12359" i="1"/>
  <c r="B12353" i="1"/>
  <c r="B12347" i="1"/>
  <c r="B12341" i="1"/>
  <c r="B12335" i="1"/>
  <c r="B12329" i="1"/>
  <c r="B12323" i="1"/>
  <c r="B12317" i="1"/>
  <c r="B12311" i="1"/>
  <c r="B12305" i="1"/>
  <c r="B12299" i="1"/>
  <c r="B12293" i="1"/>
  <c r="B12287" i="1"/>
  <c r="B12281" i="1"/>
  <c r="B12275" i="1"/>
  <c r="B12269" i="1"/>
  <c r="B12263" i="1"/>
  <c r="B12257" i="1"/>
  <c r="B12251" i="1"/>
  <c r="B12245" i="1"/>
  <c r="B12239" i="1"/>
  <c r="B12233" i="1"/>
  <c r="B12227" i="1"/>
  <c r="B12221" i="1"/>
  <c r="B12215" i="1"/>
  <c r="B12209" i="1"/>
  <c r="B12203" i="1"/>
  <c r="B12197" i="1"/>
  <c r="B12191" i="1"/>
  <c r="B12185" i="1"/>
  <c r="B12179" i="1"/>
  <c r="B12173" i="1"/>
  <c r="B12167" i="1"/>
  <c r="B12161" i="1"/>
  <c r="B12155" i="1"/>
  <c r="B12149" i="1"/>
  <c r="B12143" i="1"/>
  <c r="B12137" i="1"/>
  <c r="B12131" i="1"/>
  <c r="B12125" i="1"/>
  <c r="B12119" i="1"/>
  <c r="B12113" i="1"/>
  <c r="B12107" i="1"/>
  <c r="B12101" i="1"/>
  <c r="B12095" i="1"/>
  <c r="B12089" i="1"/>
  <c r="B12083" i="1"/>
  <c r="B12077" i="1"/>
  <c r="B12071" i="1"/>
  <c r="B12065" i="1"/>
  <c r="B12059" i="1"/>
  <c r="B12053" i="1"/>
  <c r="B12047" i="1"/>
  <c r="B12041" i="1"/>
  <c r="B12035" i="1"/>
  <c r="B12029" i="1"/>
  <c r="B12023" i="1"/>
  <c r="B12017" i="1"/>
  <c r="B12011" i="1"/>
  <c r="B12005" i="1"/>
  <c r="B11999" i="1"/>
  <c r="B11993" i="1"/>
  <c r="B11987" i="1"/>
  <c r="B11981" i="1"/>
  <c r="B11975" i="1"/>
  <c r="B11969" i="1"/>
  <c r="B11963" i="1"/>
  <c r="B11957" i="1"/>
  <c r="B11951" i="1"/>
  <c r="B11945" i="1"/>
  <c r="B11939" i="1"/>
  <c r="B11933" i="1"/>
  <c r="B11927" i="1"/>
  <c r="B11921" i="1"/>
  <c r="B11915" i="1"/>
  <c r="B16378" i="1"/>
  <c r="B16370" i="1"/>
  <c r="B16363" i="1"/>
  <c r="B16356" i="1"/>
  <c r="B16349" i="1"/>
  <c r="B16342" i="1"/>
  <c r="B16334" i="1"/>
  <c r="B16327" i="1"/>
  <c r="B16320" i="1"/>
  <c r="B16313" i="1"/>
  <c r="B16306" i="1"/>
  <c r="B16298" i="1"/>
  <c r="B16291" i="1"/>
  <c r="B16284" i="1"/>
  <c r="B16277" i="1"/>
  <c r="B16270" i="1"/>
  <c r="B16262" i="1"/>
  <c r="B16255" i="1"/>
  <c r="B16248" i="1"/>
  <c r="B16241" i="1"/>
  <c r="B16234" i="1"/>
  <c r="B16226" i="1"/>
  <c r="B16219" i="1"/>
  <c r="B16212" i="1"/>
  <c r="B16205" i="1"/>
  <c r="B16198" i="1"/>
  <c r="B16190" i="1"/>
  <c r="B16183" i="1"/>
  <c r="B16176" i="1"/>
  <c r="B16169" i="1"/>
  <c r="B16162" i="1"/>
  <c r="B16154" i="1"/>
  <c r="B16147" i="1"/>
  <c r="B16140" i="1"/>
  <c r="B16133" i="1"/>
  <c r="B16126" i="1"/>
  <c r="B16118" i="1"/>
  <c r="B16111" i="1"/>
  <c r="B16104" i="1"/>
  <c r="B16097" i="1"/>
  <c r="B16090" i="1"/>
  <c r="B16082" i="1"/>
  <c r="B16075" i="1"/>
  <c r="B16068" i="1"/>
  <c r="B16061" i="1"/>
  <c r="B16054" i="1"/>
  <c r="B16046" i="1"/>
  <c r="B16039" i="1"/>
  <c r="B16032" i="1"/>
  <c r="B16025" i="1"/>
  <c r="B16018" i="1"/>
  <c r="B16010" i="1"/>
  <c r="B16003" i="1"/>
  <c r="B15996" i="1"/>
  <c r="B15989" i="1"/>
  <c r="B15982" i="1"/>
  <c r="B15974" i="1"/>
  <c r="B15967" i="1"/>
  <c r="B15960" i="1"/>
  <c r="B15953" i="1"/>
  <c r="B15946" i="1"/>
  <c r="B15938" i="1"/>
  <c r="B15931" i="1"/>
  <c r="B15924" i="1"/>
  <c r="B15917" i="1"/>
  <c r="B15910" i="1"/>
  <c r="B15902" i="1"/>
  <c r="B15895" i="1"/>
  <c r="B15888" i="1"/>
  <c r="B15881" i="1"/>
  <c r="B15874" i="1"/>
  <c r="B15866" i="1"/>
  <c r="B15859" i="1"/>
  <c r="B15852" i="1"/>
  <c r="B15845" i="1"/>
  <c r="B15838" i="1"/>
  <c r="B15830" i="1"/>
  <c r="B15823" i="1"/>
  <c r="B15816" i="1"/>
  <c r="B15809" i="1"/>
  <c r="B15802" i="1"/>
  <c r="B15794" i="1"/>
  <c r="B15787" i="1"/>
  <c r="B15780" i="1"/>
  <c r="B15773" i="1"/>
  <c r="B15766" i="1"/>
  <c r="B15758" i="1"/>
  <c r="B15751" i="1"/>
  <c r="B15744" i="1"/>
  <c r="B15737" i="1"/>
  <c r="B15730" i="1"/>
  <c r="B15722" i="1"/>
  <c r="B15715" i="1"/>
  <c r="B15708" i="1"/>
  <c r="B15701" i="1"/>
  <c r="B15694" i="1"/>
  <c r="B15686" i="1"/>
  <c r="B15679" i="1"/>
  <c r="B15672" i="1"/>
  <c r="B15665" i="1"/>
  <c r="B15658" i="1"/>
  <c r="B15650" i="1"/>
  <c r="B15643" i="1"/>
  <c r="B15636" i="1"/>
  <c r="B15629" i="1"/>
  <c r="B15622" i="1"/>
  <c r="B15614" i="1"/>
  <c r="B15607" i="1"/>
  <c r="B15600" i="1"/>
  <c r="B15593" i="1"/>
  <c r="B15586" i="1"/>
  <c r="B15578" i="1"/>
  <c r="B15571" i="1"/>
  <c r="B15564" i="1"/>
  <c r="B15557" i="1"/>
  <c r="B15550" i="1"/>
  <c r="B15542" i="1"/>
  <c r="B15535" i="1"/>
  <c r="B15528" i="1"/>
  <c r="B15521" i="1"/>
  <c r="B15514" i="1"/>
  <c r="B15506" i="1"/>
  <c r="B15499" i="1"/>
  <c r="B15492" i="1"/>
  <c r="B15485" i="1"/>
  <c r="B15478" i="1"/>
  <c r="B15470" i="1"/>
  <c r="B15463" i="1"/>
  <c r="B15456" i="1"/>
  <c r="B15449" i="1"/>
  <c r="B15442" i="1"/>
  <c r="B15434" i="1"/>
  <c r="B15427" i="1"/>
  <c r="B15420" i="1"/>
  <c r="B15413" i="1"/>
  <c r="B15406" i="1"/>
  <c r="B15398" i="1"/>
  <c r="B15391" i="1"/>
  <c r="B15384" i="1"/>
  <c r="B15377" i="1"/>
  <c r="B15370" i="1"/>
  <c r="B15362" i="1"/>
  <c r="B15355" i="1"/>
  <c r="B15348" i="1"/>
  <c r="B15341" i="1"/>
  <c r="B15334" i="1"/>
  <c r="B15326" i="1"/>
  <c r="B15319" i="1"/>
  <c r="B15312" i="1"/>
  <c r="B15305" i="1"/>
  <c r="B15298" i="1"/>
  <c r="B15290" i="1"/>
  <c r="B15283" i="1"/>
  <c r="B15276" i="1"/>
  <c r="B15269" i="1"/>
  <c r="B15262" i="1"/>
  <c r="B15254" i="1"/>
  <c r="B15247" i="1"/>
  <c r="B15240" i="1"/>
  <c r="B15233" i="1"/>
  <c r="B15226" i="1"/>
  <c r="B15218" i="1"/>
  <c r="B15211" i="1"/>
  <c r="B15204" i="1"/>
  <c r="B15197" i="1"/>
  <c r="B15190" i="1"/>
  <c r="B15182" i="1"/>
  <c r="B15175" i="1"/>
  <c r="B15168" i="1"/>
  <c r="B15161" i="1"/>
  <c r="B15154" i="1"/>
  <c r="B15146" i="1"/>
  <c r="B15139" i="1"/>
  <c r="B15132" i="1"/>
  <c r="B15125" i="1"/>
  <c r="B15118" i="1"/>
  <c r="B15110" i="1"/>
  <c r="B15103" i="1"/>
  <c r="B15096" i="1"/>
  <c r="B15089" i="1"/>
  <c r="B15082" i="1"/>
  <c r="B15074" i="1"/>
  <c r="B15067" i="1"/>
  <c r="B15060" i="1"/>
  <c r="B15053" i="1"/>
  <c r="B15046" i="1"/>
  <c r="B15038" i="1"/>
  <c r="B15031" i="1"/>
  <c r="B15024" i="1"/>
  <c r="B15017" i="1"/>
  <c r="B15010" i="1"/>
  <c r="B15002" i="1"/>
  <c r="B14995" i="1"/>
  <c r="B14988" i="1"/>
  <c r="B14981" i="1"/>
  <c r="B14974" i="1"/>
  <c r="B14966" i="1"/>
  <c r="B14959" i="1"/>
  <c r="B14952" i="1"/>
  <c r="B14945" i="1"/>
  <c r="B14938" i="1"/>
  <c r="B14930" i="1"/>
  <c r="B14923" i="1"/>
  <c r="B14916" i="1"/>
  <c r="B14909" i="1"/>
  <c r="B14902" i="1"/>
  <c r="B14894" i="1"/>
  <c r="B14887" i="1"/>
  <c r="B14880" i="1"/>
  <c r="B14873" i="1"/>
  <c r="B14866" i="1"/>
  <c r="B14858" i="1"/>
  <c r="B14851" i="1"/>
  <c r="B14844" i="1"/>
  <c r="B14837" i="1"/>
  <c r="B14830" i="1"/>
  <c r="B14822" i="1"/>
  <c r="B14815" i="1"/>
  <c r="B14808" i="1"/>
  <c r="B14801" i="1"/>
  <c r="B14794" i="1"/>
  <c r="B14786" i="1"/>
  <c r="B14779" i="1"/>
  <c r="B14772" i="1"/>
  <c r="B14765" i="1"/>
  <c r="B14758" i="1"/>
  <c r="B14750" i="1"/>
  <c r="B14743" i="1"/>
  <c r="B14736" i="1"/>
  <c r="B14729" i="1"/>
  <c r="B14722" i="1"/>
  <c r="B14714" i="1"/>
  <c r="B16376" i="1"/>
  <c r="B16369" i="1"/>
  <c r="B16362" i="1"/>
  <c r="B16355" i="1"/>
  <c r="B16348" i="1"/>
  <c r="B16340" i="1"/>
  <c r="B16333" i="1"/>
  <c r="B16326" i="1"/>
  <c r="B16319" i="1"/>
  <c r="B16312" i="1"/>
  <c r="B16304" i="1"/>
  <c r="B16297" i="1"/>
  <c r="B16290" i="1"/>
  <c r="B16283" i="1"/>
  <c r="B16276" i="1"/>
  <c r="B16268" i="1"/>
  <c r="B16261" i="1"/>
  <c r="B16254" i="1"/>
  <c r="B16247" i="1"/>
  <c r="B16240" i="1"/>
  <c r="B16232" i="1"/>
  <c r="B16225" i="1"/>
  <c r="B16218" i="1"/>
  <c r="B16211" i="1"/>
  <c r="B16204" i="1"/>
  <c r="B16196" i="1"/>
  <c r="B16189" i="1"/>
  <c r="B16182" i="1"/>
  <c r="B16175" i="1"/>
  <c r="B16168" i="1"/>
  <c r="B16160" i="1"/>
  <c r="B16153" i="1"/>
  <c r="B16146" i="1"/>
  <c r="B16139" i="1"/>
  <c r="B16132" i="1"/>
  <c r="B16124" i="1"/>
  <c r="B16117" i="1"/>
  <c r="B16110" i="1"/>
  <c r="B16103" i="1"/>
  <c r="B16096" i="1"/>
  <c r="B16088" i="1"/>
  <c r="B16081" i="1"/>
  <c r="B16074" i="1"/>
  <c r="B16067" i="1"/>
  <c r="B16060" i="1"/>
  <c r="B16052" i="1"/>
  <c r="B16045" i="1"/>
  <c r="B16038" i="1"/>
  <c r="B16031" i="1"/>
  <c r="B16024" i="1"/>
  <c r="B16016" i="1"/>
  <c r="B16009" i="1"/>
  <c r="B16002" i="1"/>
  <c r="B15995" i="1"/>
  <c r="B15988" i="1"/>
  <c r="B15980" i="1"/>
  <c r="B15973" i="1"/>
  <c r="B15966" i="1"/>
  <c r="B15959" i="1"/>
  <c r="B15952" i="1"/>
  <c r="B15944" i="1"/>
  <c r="B15937" i="1"/>
  <c r="B15930" i="1"/>
  <c r="B15923" i="1"/>
  <c r="B15916" i="1"/>
  <c r="B15908" i="1"/>
  <c r="B15901" i="1"/>
  <c r="B15894" i="1"/>
  <c r="B15887" i="1"/>
  <c r="B15880" i="1"/>
  <c r="B15872" i="1"/>
  <c r="B15865" i="1"/>
  <c r="B15858" i="1"/>
  <c r="B15851" i="1"/>
  <c r="B15844" i="1"/>
  <c r="B15836" i="1"/>
  <c r="B15829" i="1"/>
  <c r="B15822" i="1"/>
  <c r="B15815" i="1"/>
  <c r="B15808" i="1"/>
  <c r="B15800" i="1"/>
  <c r="B15793" i="1"/>
  <c r="B15786" i="1"/>
  <c r="B15779" i="1"/>
  <c r="B15772" i="1"/>
  <c r="B15764" i="1"/>
  <c r="B15757" i="1"/>
  <c r="B15750" i="1"/>
  <c r="B15743" i="1"/>
  <c r="B15736" i="1"/>
  <c r="B15728" i="1"/>
  <c r="B15721" i="1"/>
  <c r="B15714" i="1"/>
  <c r="B15707" i="1"/>
  <c r="B15700" i="1"/>
  <c r="B15692" i="1"/>
  <c r="B15685" i="1"/>
  <c r="B15678" i="1"/>
  <c r="B15671" i="1"/>
  <c r="B15664" i="1"/>
  <c r="B15656" i="1"/>
  <c r="B15649" i="1"/>
  <c r="B15642" i="1"/>
  <c r="B15635" i="1"/>
  <c r="B15628" i="1"/>
  <c r="B15620" i="1"/>
  <c r="B15613" i="1"/>
  <c r="B15606" i="1"/>
  <c r="B15599" i="1"/>
  <c r="B15592" i="1"/>
  <c r="B15584" i="1"/>
  <c r="B15577" i="1"/>
  <c r="B15570" i="1"/>
  <c r="B15563" i="1"/>
  <c r="B15556" i="1"/>
  <c r="B15548" i="1"/>
  <c r="B15541" i="1"/>
  <c r="B15534" i="1"/>
  <c r="B15527" i="1"/>
  <c r="B15520" i="1"/>
  <c r="B15512" i="1"/>
  <c r="B15505" i="1"/>
  <c r="B15498" i="1"/>
  <c r="B15491" i="1"/>
  <c r="B15484" i="1"/>
  <c r="B15476" i="1"/>
  <c r="B15469" i="1"/>
  <c r="B15462" i="1"/>
  <c r="B15455" i="1"/>
  <c r="B15448" i="1"/>
  <c r="B15440" i="1"/>
  <c r="B15433" i="1"/>
  <c r="B15426" i="1"/>
  <c r="B15419" i="1"/>
  <c r="B15412" i="1"/>
  <c r="B15404" i="1"/>
  <c r="B15397" i="1"/>
  <c r="B15390" i="1"/>
  <c r="B15383" i="1"/>
  <c r="B15376" i="1"/>
  <c r="B15368" i="1"/>
  <c r="B15361" i="1"/>
  <c r="B15354" i="1"/>
  <c r="B15347" i="1"/>
  <c r="B15340" i="1"/>
  <c r="B15332" i="1"/>
  <c r="B15325" i="1"/>
  <c r="B15318" i="1"/>
  <c r="B15311" i="1"/>
  <c r="B15304" i="1"/>
  <c r="B15296" i="1"/>
  <c r="B15289" i="1"/>
  <c r="B15282" i="1"/>
  <c r="B15275" i="1"/>
  <c r="B15268" i="1"/>
  <c r="B15260" i="1"/>
  <c r="B15253" i="1"/>
  <c r="B15246" i="1"/>
  <c r="B15239" i="1"/>
  <c r="B15232" i="1"/>
  <c r="B15224" i="1"/>
  <c r="B15217" i="1"/>
  <c r="B15210" i="1"/>
  <c r="B15203" i="1"/>
  <c r="B15196" i="1"/>
  <c r="B15188" i="1"/>
  <c r="B15181" i="1"/>
  <c r="B15174" i="1"/>
  <c r="B15167" i="1"/>
  <c r="B15160" i="1"/>
  <c r="B15152" i="1"/>
  <c r="B15145" i="1"/>
  <c r="B15138" i="1"/>
  <c r="B15131" i="1"/>
  <c r="B15124" i="1"/>
  <c r="B15116" i="1"/>
  <c r="B15109" i="1"/>
  <c r="B15102" i="1"/>
  <c r="B15095" i="1"/>
  <c r="B15088" i="1"/>
  <c r="B15080" i="1"/>
  <c r="B15073" i="1"/>
  <c r="B15066" i="1"/>
  <c r="B15059" i="1"/>
  <c r="B15052" i="1"/>
  <c r="B15044" i="1"/>
  <c r="B15037" i="1"/>
  <c r="B15030" i="1"/>
  <c r="B15023" i="1"/>
  <c r="B15016" i="1"/>
  <c r="B15008" i="1"/>
  <c r="B15001" i="1"/>
  <c r="B14994" i="1"/>
  <c r="B14987" i="1"/>
  <c r="B14980" i="1"/>
  <c r="B14972" i="1"/>
  <c r="B14965" i="1"/>
  <c r="B14958" i="1"/>
  <c r="B14951" i="1"/>
  <c r="B14944" i="1"/>
  <c r="B14936" i="1"/>
  <c r="B14929" i="1"/>
  <c r="B14922" i="1"/>
  <c r="B14915" i="1"/>
  <c r="B14908" i="1"/>
  <c r="B14900" i="1"/>
  <c r="B14893" i="1"/>
  <c r="B14886" i="1"/>
  <c r="B14879" i="1"/>
  <c r="B14872" i="1"/>
  <c r="B14864" i="1"/>
  <c r="B14857" i="1"/>
  <c r="B14850" i="1"/>
  <c r="B14843" i="1"/>
  <c r="B14836" i="1"/>
  <c r="B14828" i="1"/>
  <c r="B14821" i="1"/>
  <c r="B14814" i="1"/>
  <c r="B14807" i="1"/>
  <c r="B14800" i="1"/>
  <c r="B14792" i="1"/>
  <c r="B14785" i="1"/>
  <c r="B14778" i="1"/>
  <c r="B14771" i="1"/>
  <c r="B14764" i="1"/>
  <c r="B14756" i="1"/>
  <c r="B14749" i="1"/>
  <c r="B14742" i="1"/>
  <c r="B14735" i="1"/>
  <c r="B14728" i="1"/>
  <c r="B14720" i="1"/>
  <c r="B14713" i="1"/>
  <c r="B14706" i="1"/>
  <c r="B14699" i="1"/>
  <c r="B14692" i="1"/>
  <c r="B14684" i="1"/>
  <c r="B14677" i="1"/>
  <c r="B14670" i="1"/>
  <c r="B14663" i="1"/>
  <c r="B14656" i="1"/>
  <c r="B14648" i="1"/>
  <c r="B14641" i="1"/>
  <c r="B14634" i="1"/>
  <c r="B14627" i="1"/>
  <c r="B14620" i="1"/>
  <c r="B14612" i="1"/>
  <c r="B14605" i="1"/>
  <c r="B14598" i="1"/>
  <c r="B14591" i="1"/>
  <c r="B14584" i="1"/>
  <c r="B14576" i="1"/>
  <c r="B14569" i="1"/>
  <c r="B14562" i="1"/>
  <c r="B14555" i="1"/>
  <c r="B14548" i="1"/>
  <c r="B14540" i="1"/>
  <c r="B14533" i="1"/>
  <c r="B14526" i="1"/>
  <c r="B14519" i="1"/>
  <c r="B14512" i="1"/>
  <c r="B14504" i="1"/>
  <c r="B14497" i="1"/>
  <c r="B14490" i="1"/>
  <c r="B14483" i="1"/>
  <c r="B14476" i="1"/>
  <c r="B14468" i="1"/>
  <c r="B14461" i="1"/>
  <c r="B14454" i="1"/>
  <c r="B14447" i="1"/>
  <c r="B14440" i="1"/>
  <c r="B14432" i="1"/>
  <c r="B14425" i="1"/>
  <c r="B14418" i="1"/>
  <c r="B14411" i="1"/>
  <c r="B14404" i="1"/>
  <c r="B14396" i="1"/>
  <c r="B14389" i="1"/>
  <c r="B14382" i="1"/>
  <c r="B14375" i="1"/>
  <c r="B14368" i="1"/>
  <c r="B14360" i="1"/>
  <c r="B14353" i="1"/>
  <c r="B14346" i="1"/>
  <c r="B14339" i="1"/>
  <c r="B14332" i="1"/>
  <c r="B14324" i="1"/>
  <c r="B14317" i="1"/>
  <c r="B14310" i="1"/>
  <c r="B14303" i="1"/>
  <c r="B14296" i="1"/>
  <c r="B14288" i="1"/>
  <c r="B14281" i="1"/>
  <c r="B14274" i="1"/>
  <c r="B14267" i="1"/>
  <c r="B14260" i="1"/>
  <c r="B14252" i="1"/>
  <c r="B14245" i="1"/>
  <c r="B14238" i="1"/>
  <c r="B14231" i="1"/>
  <c r="B14224" i="1"/>
  <c r="B14216" i="1"/>
  <c r="B14209" i="1"/>
  <c r="B14202" i="1"/>
  <c r="B14195" i="1"/>
  <c r="B14188" i="1"/>
  <c r="B14180" i="1"/>
  <c r="B14173" i="1"/>
  <c r="B14166" i="1"/>
  <c r="B14159" i="1"/>
  <c r="B14152" i="1"/>
  <c r="B14144" i="1"/>
  <c r="B14137" i="1"/>
  <c r="B14130" i="1"/>
  <c r="B14123" i="1"/>
  <c r="B14116" i="1"/>
  <c r="B14108" i="1"/>
  <c r="B14101" i="1"/>
  <c r="B14094" i="1"/>
  <c r="B14087" i="1"/>
  <c r="B14080" i="1"/>
  <c r="B14072" i="1"/>
  <c r="B14065" i="1"/>
  <c r="B14058" i="1"/>
  <c r="B14051" i="1"/>
  <c r="B14044" i="1"/>
  <c r="B14036" i="1"/>
  <c r="B14029" i="1"/>
  <c r="B14022" i="1"/>
  <c r="B14015" i="1"/>
  <c r="B14008" i="1"/>
  <c r="B14000" i="1"/>
  <c r="B13993" i="1"/>
  <c r="B13986" i="1"/>
  <c r="B13979" i="1"/>
  <c r="B13972" i="1"/>
  <c r="B13964" i="1"/>
  <c r="B13957" i="1"/>
  <c r="B13950" i="1"/>
  <c r="B13943" i="1"/>
  <c r="B13936" i="1"/>
  <c r="B13928" i="1"/>
  <c r="B13921" i="1"/>
  <c r="B13914" i="1"/>
  <c r="B13907" i="1"/>
  <c r="B13900" i="1"/>
  <c r="B13892" i="1"/>
  <c r="B13885" i="1"/>
  <c r="B13878" i="1"/>
  <c r="B13871" i="1"/>
  <c r="B13864" i="1"/>
  <c r="B13856" i="1"/>
  <c r="B13849" i="1"/>
  <c r="B13842" i="1"/>
  <c r="B13835" i="1"/>
  <c r="B13828" i="1"/>
  <c r="B13820" i="1"/>
  <c r="B13813" i="1"/>
  <c r="B13806" i="1"/>
  <c r="B13799" i="1"/>
  <c r="B13792" i="1"/>
  <c r="B13784" i="1"/>
  <c r="B13777" i="1"/>
  <c r="B13770" i="1"/>
  <c r="B13763" i="1"/>
  <c r="B13756" i="1"/>
  <c r="B13748" i="1"/>
  <c r="B13741" i="1"/>
  <c r="B13734" i="1"/>
  <c r="B13727" i="1"/>
  <c r="B13720" i="1"/>
  <c r="B13712" i="1"/>
  <c r="B13705" i="1"/>
  <c r="B13698" i="1"/>
  <c r="B13691" i="1"/>
  <c r="B13684" i="1"/>
  <c r="B13676" i="1"/>
  <c r="B13669" i="1"/>
  <c r="B13662" i="1"/>
  <c r="B13655" i="1"/>
  <c r="B13648" i="1"/>
  <c r="B13640" i="1"/>
  <c r="B13633" i="1"/>
  <c r="B13626" i="1"/>
  <c r="B13619" i="1"/>
  <c r="B13612" i="1"/>
  <c r="B13604" i="1"/>
  <c r="B13597" i="1"/>
  <c r="B13590" i="1"/>
  <c r="B13583" i="1"/>
  <c r="B13576" i="1"/>
  <c r="B13568" i="1"/>
  <c r="B13561" i="1"/>
  <c r="B13554" i="1"/>
  <c r="B13547" i="1"/>
  <c r="B13540" i="1"/>
  <c r="B13532" i="1"/>
  <c r="B13525" i="1"/>
  <c r="B13518" i="1"/>
  <c r="B13511" i="1"/>
  <c r="B13504" i="1"/>
  <c r="B13496" i="1"/>
  <c r="B13489" i="1"/>
  <c r="B13482" i="1"/>
  <c r="B13475" i="1"/>
  <c r="B13468" i="1"/>
  <c r="B13460" i="1"/>
  <c r="B13453" i="1"/>
  <c r="B13446" i="1"/>
  <c r="B13439" i="1"/>
  <c r="B13432" i="1"/>
  <c r="B13424" i="1"/>
  <c r="B13417" i="1"/>
  <c r="B13410" i="1"/>
  <c r="B13403" i="1"/>
  <c r="B13396" i="1"/>
  <c r="B13388" i="1"/>
  <c r="B13381" i="1"/>
  <c r="B13374" i="1"/>
  <c r="B13367" i="1"/>
  <c r="B13360" i="1"/>
  <c r="B13352" i="1"/>
  <c r="B13345" i="1"/>
  <c r="B13338" i="1"/>
  <c r="B13331" i="1"/>
  <c r="B13324" i="1"/>
  <c r="B13316" i="1"/>
  <c r="B13309" i="1"/>
  <c r="B13302" i="1"/>
  <c r="B13295" i="1"/>
  <c r="B13288" i="1"/>
  <c r="B13280" i="1"/>
  <c r="B13273" i="1"/>
  <c r="B13266" i="1"/>
  <c r="B13259" i="1"/>
  <c r="B13252" i="1"/>
  <c r="B13244" i="1"/>
  <c r="B13237" i="1"/>
  <c r="B13230" i="1"/>
  <c r="B13223" i="1"/>
  <c r="B13216" i="1"/>
  <c r="B13208" i="1"/>
  <c r="B13201" i="1"/>
  <c r="B13194" i="1"/>
  <c r="B13187" i="1"/>
  <c r="B13180" i="1"/>
  <c r="B13172" i="1"/>
  <c r="B13165" i="1"/>
  <c r="B13158" i="1"/>
  <c r="B13151" i="1"/>
  <c r="B13144" i="1"/>
  <c r="B13137" i="1"/>
  <c r="B13131" i="1"/>
  <c r="B13125" i="1"/>
  <c r="B13119" i="1"/>
  <c r="B13113" i="1"/>
  <c r="B13107" i="1"/>
  <c r="B13101" i="1"/>
  <c r="B13095" i="1"/>
  <c r="B13089" i="1"/>
  <c r="B13083" i="1"/>
  <c r="B13077" i="1"/>
  <c r="B13071" i="1"/>
  <c r="B13065" i="1"/>
  <c r="B13059" i="1"/>
  <c r="B13053" i="1"/>
  <c r="B13047" i="1"/>
  <c r="B13041" i="1"/>
  <c r="B13035" i="1"/>
  <c r="B13029" i="1"/>
  <c r="B13023" i="1"/>
  <c r="B13017" i="1"/>
  <c r="B13011" i="1"/>
  <c r="B13005" i="1"/>
  <c r="B12999" i="1"/>
  <c r="B12993" i="1"/>
  <c r="B12987" i="1"/>
  <c r="B12981" i="1"/>
  <c r="B12975" i="1"/>
  <c r="B12969" i="1"/>
  <c r="B12963" i="1"/>
  <c r="B12957" i="1"/>
  <c r="B12951" i="1"/>
  <c r="B12945" i="1"/>
  <c r="B12939" i="1"/>
  <c r="B12933" i="1"/>
  <c r="B12927" i="1"/>
  <c r="B12921" i="1"/>
  <c r="B12915" i="1"/>
  <c r="B12909" i="1"/>
  <c r="B12903" i="1"/>
  <c r="B12897" i="1"/>
  <c r="B12891" i="1"/>
  <c r="B12885" i="1"/>
  <c r="B12879" i="1"/>
  <c r="B12873" i="1"/>
  <c r="B12867" i="1"/>
  <c r="B12861" i="1"/>
  <c r="B12855" i="1"/>
  <c r="B12849" i="1"/>
  <c r="B12843" i="1"/>
  <c r="B12837" i="1"/>
  <c r="B12831" i="1"/>
  <c r="B12825" i="1"/>
  <c r="B12819" i="1"/>
  <c r="B12813" i="1"/>
  <c r="B12807" i="1"/>
  <c r="B12801" i="1"/>
  <c r="B12795" i="1"/>
  <c r="B12789" i="1"/>
  <c r="B12783" i="1"/>
  <c r="B12777" i="1"/>
  <c r="B12771" i="1"/>
  <c r="B12765" i="1"/>
  <c r="B12759" i="1"/>
  <c r="B12753" i="1"/>
  <c r="B12747" i="1"/>
  <c r="B12741" i="1"/>
  <c r="B12735" i="1"/>
  <c r="B12729" i="1"/>
  <c r="B12723" i="1"/>
  <c r="B12717" i="1"/>
  <c r="B12711" i="1"/>
  <c r="B12705" i="1"/>
  <c r="B12699" i="1"/>
  <c r="B12693" i="1"/>
  <c r="B12687" i="1"/>
  <c r="B12681" i="1"/>
  <c r="B12675" i="1"/>
  <c r="B12669" i="1"/>
  <c r="B12663" i="1"/>
  <c r="B12657" i="1"/>
  <c r="B12651" i="1"/>
  <c r="B12645" i="1"/>
  <c r="B12639" i="1"/>
  <c r="B12633" i="1"/>
  <c r="B12627" i="1"/>
  <c r="B12621" i="1"/>
  <c r="B12615" i="1"/>
  <c r="B12609" i="1"/>
  <c r="B12603" i="1"/>
  <c r="B12597" i="1"/>
  <c r="B12591" i="1"/>
  <c r="B12585" i="1"/>
  <c r="B12579" i="1"/>
  <c r="B12573" i="1"/>
  <c r="B12567" i="1"/>
  <c r="B12561" i="1"/>
  <c r="B12555" i="1"/>
  <c r="B12549" i="1"/>
  <c r="B12543" i="1"/>
  <c r="B12537" i="1"/>
  <c r="B12531" i="1"/>
  <c r="B12525" i="1"/>
  <c r="B12519" i="1"/>
  <c r="B12513" i="1"/>
  <c r="B12507" i="1"/>
  <c r="B12501" i="1"/>
  <c r="B12495" i="1"/>
  <c r="B12489" i="1"/>
  <c r="B12483" i="1"/>
  <c r="B12477" i="1"/>
  <c r="B12471" i="1"/>
  <c r="B12465" i="1"/>
  <c r="B12459" i="1"/>
  <c r="B12453" i="1"/>
  <c r="B12447" i="1"/>
  <c r="B12441" i="1"/>
  <c r="B12435" i="1"/>
  <c r="B12429" i="1"/>
  <c r="B12423" i="1"/>
  <c r="B12417" i="1"/>
  <c r="B12411" i="1"/>
  <c r="B12405" i="1"/>
  <c r="B12399" i="1"/>
  <c r="B12393" i="1"/>
  <c r="B12387" i="1"/>
  <c r="B12381" i="1"/>
  <c r="B12375" i="1"/>
  <c r="B12369" i="1"/>
  <c r="B12363" i="1"/>
  <c r="B12357" i="1"/>
  <c r="B12351" i="1"/>
  <c r="B12345" i="1"/>
  <c r="B12339" i="1"/>
  <c r="B12333" i="1"/>
  <c r="B12327" i="1"/>
  <c r="B12321" i="1"/>
  <c r="B12315" i="1"/>
  <c r="B12309" i="1"/>
  <c r="B12303" i="1"/>
  <c r="B12297" i="1"/>
  <c r="B12291" i="1"/>
  <c r="B12285" i="1"/>
  <c r="B12279" i="1"/>
  <c r="B12273" i="1"/>
  <c r="B12267" i="1"/>
  <c r="B12261" i="1"/>
  <c r="B12255" i="1"/>
  <c r="B12249" i="1"/>
  <c r="B12243" i="1"/>
  <c r="B12237" i="1"/>
  <c r="B12231" i="1"/>
  <c r="B12225" i="1"/>
  <c r="B12219" i="1"/>
  <c r="B12213" i="1"/>
  <c r="B12207" i="1"/>
  <c r="B12201" i="1"/>
  <c r="B12195" i="1"/>
  <c r="B12189" i="1"/>
  <c r="B12183" i="1"/>
  <c r="B12177" i="1"/>
  <c r="B12171" i="1"/>
  <c r="B12165" i="1"/>
  <c r="B12159" i="1"/>
  <c r="B12153" i="1"/>
  <c r="B12147" i="1"/>
  <c r="B12141" i="1"/>
  <c r="B12135" i="1"/>
  <c r="B12129" i="1"/>
  <c r="B12123" i="1"/>
  <c r="B12117" i="1"/>
  <c r="B12111" i="1"/>
  <c r="B12105" i="1"/>
  <c r="B12099" i="1"/>
  <c r="B12093" i="1"/>
  <c r="B12087" i="1"/>
  <c r="B12081" i="1"/>
  <c r="B12075" i="1"/>
  <c r="B12069" i="1"/>
  <c r="B12063" i="1"/>
  <c r="B12057" i="1"/>
  <c r="B12051" i="1"/>
  <c r="B12045" i="1"/>
  <c r="B12039" i="1"/>
  <c r="B12033" i="1"/>
  <c r="B12027" i="1"/>
  <c r="B12021" i="1"/>
  <c r="B12015" i="1"/>
  <c r="B12009" i="1"/>
  <c r="B12003" i="1"/>
  <c r="B11997" i="1"/>
  <c r="B11991" i="1"/>
  <c r="B11985" i="1"/>
  <c r="B11979" i="1"/>
  <c r="B11973" i="1"/>
  <c r="B11967" i="1"/>
  <c r="B11961" i="1"/>
  <c r="B11955" i="1"/>
  <c r="B11949" i="1"/>
  <c r="B16374" i="1"/>
  <c r="B16367" i="1"/>
  <c r="B16360" i="1"/>
  <c r="B16352" i="1"/>
  <c r="B16345" i="1"/>
  <c r="B16338" i="1"/>
  <c r="B16331" i="1"/>
  <c r="B16324" i="1"/>
  <c r="B16316" i="1"/>
  <c r="B16309" i="1"/>
  <c r="B16302" i="1"/>
  <c r="B16295" i="1"/>
  <c r="B16288" i="1"/>
  <c r="B16280" i="1"/>
  <c r="B16273" i="1"/>
  <c r="B16266" i="1"/>
  <c r="B16259" i="1"/>
  <c r="B16252" i="1"/>
  <c r="B16244" i="1"/>
  <c r="B16237" i="1"/>
  <c r="B16230" i="1"/>
  <c r="B16223" i="1"/>
  <c r="B16216" i="1"/>
  <c r="B16208" i="1"/>
  <c r="B16201" i="1"/>
  <c r="B16194" i="1"/>
  <c r="B16187" i="1"/>
  <c r="B16180" i="1"/>
  <c r="B16172" i="1"/>
  <c r="B16165" i="1"/>
  <c r="B16158" i="1"/>
  <c r="B16151" i="1"/>
  <c r="B16144" i="1"/>
  <c r="B16136" i="1"/>
  <c r="B16129" i="1"/>
  <c r="B16122" i="1"/>
  <c r="B16115" i="1"/>
  <c r="B16108" i="1"/>
  <c r="B16100" i="1"/>
  <c r="B16093" i="1"/>
  <c r="B16086" i="1"/>
  <c r="B16079" i="1"/>
  <c r="B16072" i="1"/>
  <c r="B16064" i="1"/>
  <c r="B16057" i="1"/>
  <c r="B16050" i="1"/>
  <c r="B16043" i="1"/>
  <c r="B16036" i="1"/>
  <c r="B16028" i="1"/>
  <c r="B16021" i="1"/>
  <c r="B16014" i="1"/>
  <c r="B16007" i="1"/>
  <c r="B16000" i="1"/>
  <c r="B15992" i="1"/>
  <c r="B15985" i="1"/>
  <c r="B15978" i="1"/>
  <c r="B15971" i="1"/>
  <c r="B15964" i="1"/>
  <c r="B15956" i="1"/>
  <c r="B15949" i="1"/>
  <c r="B15942" i="1"/>
  <c r="B15935" i="1"/>
  <c r="B15928" i="1"/>
  <c r="B15920" i="1"/>
  <c r="B15913" i="1"/>
  <c r="B15906" i="1"/>
  <c r="B15899" i="1"/>
  <c r="B15892" i="1"/>
  <c r="B15884" i="1"/>
  <c r="B15877" i="1"/>
  <c r="B15870" i="1"/>
  <c r="B15863" i="1"/>
  <c r="B15856" i="1"/>
  <c r="B15848" i="1"/>
  <c r="B15841" i="1"/>
  <c r="B15834" i="1"/>
  <c r="B15827" i="1"/>
  <c r="B15820" i="1"/>
  <c r="B15812" i="1"/>
  <c r="B15805" i="1"/>
  <c r="B15798" i="1"/>
  <c r="B15791" i="1"/>
  <c r="B15784" i="1"/>
  <c r="B15776" i="1"/>
  <c r="B15769" i="1"/>
  <c r="B15762" i="1"/>
  <c r="B15755" i="1"/>
  <c r="B15748" i="1"/>
  <c r="B15740" i="1"/>
  <c r="B15733" i="1"/>
  <c r="B15726" i="1"/>
  <c r="B15719" i="1"/>
  <c r="B15712" i="1"/>
  <c r="B15704" i="1"/>
  <c r="B15697" i="1"/>
  <c r="B15690" i="1"/>
  <c r="B15683" i="1"/>
  <c r="B15676" i="1"/>
  <c r="B15668" i="1"/>
  <c r="B15661" i="1"/>
  <c r="B15654" i="1"/>
  <c r="B15647" i="1"/>
  <c r="B15640" i="1"/>
  <c r="B15632" i="1"/>
  <c r="B15625" i="1"/>
  <c r="B15618" i="1"/>
  <c r="B15611" i="1"/>
  <c r="B15604" i="1"/>
  <c r="B15596" i="1"/>
  <c r="B15589" i="1"/>
  <c r="B15582" i="1"/>
  <c r="B15575" i="1"/>
  <c r="B15568" i="1"/>
  <c r="B15560" i="1"/>
  <c r="B15553" i="1"/>
  <c r="B15546" i="1"/>
  <c r="B15539" i="1"/>
  <c r="B15532" i="1"/>
  <c r="B15524" i="1"/>
  <c r="B15517" i="1"/>
  <c r="B15510" i="1"/>
  <c r="B15503" i="1"/>
  <c r="B15496" i="1"/>
  <c r="B15488" i="1"/>
  <c r="B15481" i="1"/>
  <c r="B15474" i="1"/>
  <c r="B15467" i="1"/>
  <c r="B15460" i="1"/>
  <c r="B15452" i="1"/>
  <c r="B15445" i="1"/>
  <c r="B15438" i="1"/>
  <c r="B15431" i="1"/>
  <c r="B15424" i="1"/>
  <c r="B15416" i="1"/>
  <c r="B15409" i="1"/>
  <c r="B15402" i="1"/>
  <c r="B15395" i="1"/>
  <c r="B15388" i="1"/>
  <c r="B15380" i="1"/>
  <c r="B15373" i="1"/>
  <c r="B15366" i="1"/>
  <c r="B15359" i="1"/>
  <c r="B15352" i="1"/>
  <c r="B15344" i="1"/>
  <c r="B15337" i="1"/>
  <c r="B15330" i="1"/>
  <c r="B15323" i="1"/>
  <c r="B15316" i="1"/>
  <c r="B15308" i="1"/>
  <c r="B15301" i="1"/>
  <c r="B15294" i="1"/>
  <c r="B15287" i="1"/>
  <c r="B15280" i="1"/>
  <c r="B15272" i="1"/>
  <c r="B15265" i="1"/>
  <c r="B15258" i="1"/>
  <c r="B15251" i="1"/>
  <c r="B15244" i="1"/>
  <c r="B15236" i="1"/>
  <c r="B15229" i="1"/>
  <c r="B15222" i="1"/>
  <c r="B15215" i="1"/>
  <c r="B15208" i="1"/>
  <c r="B15200" i="1"/>
  <c r="B15193" i="1"/>
  <c r="B15186" i="1"/>
  <c r="B15179" i="1"/>
  <c r="B15172" i="1"/>
  <c r="B15164" i="1"/>
  <c r="B15157" i="1"/>
  <c r="B15150" i="1"/>
  <c r="B15143" i="1"/>
  <c r="B15136" i="1"/>
  <c r="B15128" i="1"/>
  <c r="B15121" i="1"/>
  <c r="B15114" i="1"/>
  <c r="B15107" i="1"/>
  <c r="B15100" i="1"/>
  <c r="B15092" i="1"/>
  <c r="B15085" i="1"/>
  <c r="B15078" i="1"/>
  <c r="B15071" i="1"/>
  <c r="B15064" i="1"/>
  <c r="B15056" i="1"/>
  <c r="B15049" i="1"/>
  <c r="B15042" i="1"/>
  <c r="B15035" i="1"/>
  <c r="B15028" i="1"/>
  <c r="B15020" i="1"/>
  <c r="B15013" i="1"/>
  <c r="B15006" i="1"/>
  <c r="B14999" i="1"/>
  <c r="B14992" i="1"/>
  <c r="B14984" i="1"/>
  <c r="B14977" i="1"/>
  <c r="B14970" i="1"/>
  <c r="B14963" i="1"/>
  <c r="B14956" i="1"/>
  <c r="B14948" i="1"/>
  <c r="B14941" i="1"/>
  <c r="B14934" i="1"/>
  <c r="B14927" i="1"/>
  <c r="B14920" i="1"/>
  <c r="B14912" i="1"/>
  <c r="B14905" i="1"/>
  <c r="B14898" i="1"/>
  <c r="B14891" i="1"/>
  <c r="B14884" i="1"/>
  <c r="B14876" i="1"/>
  <c r="B14869" i="1"/>
  <c r="B14862" i="1"/>
  <c r="B14855" i="1"/>
  <c r="B14848" i="1"/>
  <c r="B14840" i="1"/>
  <c r="B14833" i="1"/>
  <c r="B14826" i="1"/>
  <c r="B14819" i="1"/>
  <c r="B14812" i="1"/>
  <c r="B14804" i="1"/>
  <c r="B14797" i="1"/>
  <c r="B14790" i="1"/>
  <c r="B14783" i="1"/>
  <c r="B14776" i="1"/>
  <c r="B14768" i="1"/>
  <c r="B14761" i="1"/>
  <c r="B14754" i="1"/>
  <c r="B14747" i="1"/>
  <c r="B14740" i="1"/>
  <c r="B14732" i="1"/>
  <c r="B14725" i="1"/>
  <c r="B14718" i="1"/>
  <c r="B14711" i="1"/>
  <c r="B14704" i="1"/>
  <c r="B14696" i="1"/>
  <c r="B14689" i="1"/>
  <c r="B14682" i="1"/>
  <c r="B14675" i="1"/>
  <c r="B14668" i="1"/>
  <c r="B14660" i="1"/>
  <c r="B14653" i="1"/>
  <c r="B14646" i="1"/>
  <c r="B14639" i="1"/>
  <c r="B14632" i="1"/>
  <c r="B14624" i="1"/>
  <c r="B14617" i="1"/>
  <c r="B14610" i="1"/>
  <c r="B14603" i="1"/>
  <c r="B14596" i="1"/>
  <c r="B14588" i="1"/>
  <c r="B14581" i="1"/>
  <c r="B14574" i="1"/>
  <c r="B14567" i="1"/>
  <c r="B14560" i="1"/>
  <c r="B14552" i="1"/>
  <c r="B14545" i="1"/>
  <c r="B14538" i="1"/>
  <c r="B14531" i="1"/>
  <c r="B14524" i="1"/>
  <c r="B14516" i="1"/>
  <c r="B14509" i="1"/>
  <c r="B14502" i="1"/>
  <c r="B14495" i="1"/>
  <c r="B14488" i="1"/>
  <c r="B14480" i="1"/>
  <c r="B14473" i="1"/>
  <c r="B14466" i="1"/>
  <c r="B14459" i="1"/>
  <c r="B14452" i="1"/>
  <c r="B14444" i="1"/>
  <c r="B14437" i="1"/>
  <c r="B14430" i="1"/>
  <c r="B14423" i="1"/>
  <c r="B14416" i="1"/>
  <c r="B14408" i="1"/>
  <c r="B14401" i="1"/>
  <c r="B14394" i="1"/>
  <c r="B14387" i="1"/>
  <c r="B14380" i="1"/>
  <c r="B14372" i="1"/>
  <c r="B14365" i="1"/>
  <c r="B14358" i="1"/>
  <c r="B14351" i="1"/>
  <c r="B14344" i="1"/>
  <c r="B14336" i="1"/>
  <c r="B14329" i="1"/>
  <c r="B14322" i="1"/>
  <c r="B14315" i="1"/>
  <c r="B14308" i="1"/>
  <c r="B14300" i="1"/>
  <c r="B14293" i="1"/>
  <c r="B14286" i="1"/>
  <c r="B14279" i="1"/>
  <c r="B14272" i="1"/>
  <c r="B14264" i="1"/>
  <c r="B14257" i="1"/>
  <c r="B14250" i="1"/>
  <c r="B14243" i="1"/>
  <c r="B14236" i="1"/>
  <c r="B14228" i="1"/>
  <c r="B14221" i="1"/>
  <c r="B14214" i="1"/>
  <c r="B14207" i="1"/>
  <c r="B14200" i="1"/>
  <c r="B14192" i="1"/>
  <c r="B14185" i="1"/>
  <c r="B14178" i="1"/>
  <c r="B14171" i="1"/>
  <c r="B14164" i="1"/>
  <c r="B14156" i="1"/>
  <c r="B14149" i="1"/>
  <c r="B14142" i="1"/>
  <c r="B14135" i="1"/>
  <c r="B14128" i="1"/>
  <c r="B14120" i="1"/>
  <c r="B14113" i="1"/>
  <c r="B14106" i="1"/>
  <c r="B14099" i="1"/>
  <c r="B14092" i="1"/>
  <c r="B14084" i="1"/>
  <c r="B14077" i="1"/>
  <c r="B14070" i="1"/>
  <c r="B14063" i="1"/>
  <c r="B14056" i="1"/>
  <c r="B14048" i="1"/>
  <c r="B14041" i="1"/>
  <c r="B14034" i="1"/>
  <c r="B14027" i="1"/>
  <c r="B14020" i="1"/>
  <c r="B14012" i="1"/>
  <c r="B14005" i="1"/>
  <c r="B13998" i="1"/>
  <c r="B13991" i="1"/>
  <c r="B13984" i="1"/>
  <c r="B13976" i="1"/>
  <c r="B13969" i="1"/>
  <c r="B13962" i="1"/>
  <c r="B13955" i="1"/>
  <c r="B13948" i="1"/>
  <c r="B13940" i="1"/>
  <c r="B13933" i="1"/>
  <c r="B13926" i="1"/>
  <c r="B13919" i="1"/>
  <c r="B13912" i="1"/>
  <c r="B13904" i="1"/>
  <c r="B13897" i="1"/>
  <c r="B13890" i="1"/>
  <c r="B13883" i="1"/>
  <c r="B13876" i="1"/>
  <c r="B13868" i="1"/>
  <c r="B13861" i="1"/>
  <c r="B13854" i="1"/>
  <c r="B13847" i="1"/>
  <c r="B13840" i="1"/>
  <c r="B13832" i="1"/>
  <c r="B13825" i="1"/>
  <c r="B13818" i="1"/>
  <c r="B13811" i="1"/>
  <c r="B13804" i="1"/>
  <c r="B13796" i="1"/>
  <c r="B13789" i="1"/>
  <c r="B13782" i="1"/>
  <c r="B13775" i="1"/>
  <c r="B13768" i="1"/>
  <c r="B13760" i="1"/>
  <c r="B13753" i="1"/>
  <c r="B13746" i="1"/>
  <c r="B13739" i="1"/>
  <c r="B13732" i="1"/>
  <c r="B13724" i="1"/>
  <c r="B13717" i="1"/>
  <c r="B13710" i="1"/>
  <c r="B13703" i="1"/>
  <c r="B13696" i="1"/>
  <c r="B13688" i="1"/>
  <c r="B13681" i="1"/>
  <c r="B13674" i="1"/>
  <c r="B13667" i="1"/>
  <c r="B13660" i="1"/>
  <c r="B13652" i="1"/>
  <c r="B13645" i="1"/>
  <c r="B13638" i="1"/>
  <c r="B13631" i="1"/>
  <c r="B13624" i="1"/>
  <c r="B13616" i="1"/>
  <c r="B13609" i="1"/>
  <c r="B13602" i="1"/>
  <c r="B13595" i="1"/>
  <c r="B13588" i="1"/>
  <c r="B13580" i="1"/>
  <c r="B13573" i="1"/>
  <c r="B13566" i="1"/>
  <c r="B13559" i="1"/>
  <c r="B13552" i="1"/>
  <c r="B13544" i="1"/>
  <c r="B13537" i="1"/>
  <c r="B13530" i="1"/>
  <c r="B13523" i="1"/>
  <c r="B13516" i="1"/>
  <c r="B13508" i="1"/>
  <c r="B13501" i="1"/>
  <c r="B13494" i="1"/>
  <c r="B13487" i="1"/>
  <c r="B13480" i="1"/>
  <c r="B13472" i="1"/>
  <c r="B13465" i="1"/>
  <c r="B13458" i="1"/>
  <c r="B13451" i="1"/>
  <c r="B13444" i="1"/>
  <c r="B13436" i="1"/>
  <c r="B13429" i="1"/>
  <c r="B13422" i="1"/>
  <c r="B13415" i="1"/>
  <c r="B13408" i="1"/>
  <c r="B13400" i="1"/>
  <c r="B13393" i="1"/>
  <c r="B13386" i="1"/>
  <c r="B13379" i="1"/>
  <c r="B13372" i="1"/>
  <c r="B13364" i="1"/>
  <c r="B13357" i="1"/>
  <c r="B13350" i="1"/>
  <c r="B13343" i="1"/>
  <c r="B13336" i="1"/>
  <c r="B13328" i="1"/>
  <c r="B13321" i="1"/>
  <c r="B13314" i="1"/>
  <c r="B13307" i="1"/>
  <c r="B13300" i="1"/>
  <c r="B13292" i="1"/>
  <c r="B13285" i="1"/>
  <c r="B13278" i="1"/>
  <c r="B13271" i="1"/>
  <c r="B13264" i="1"/>
  <c r="B13256" i="1"/>
  <c r="B13249" i="1"/>
  <c r="B13242" i="1"/>
  <c r="B13235" i="1"/>
  <c r="B13228" i="1"/>
  <c r="B13220" i="1"/>
  <c r="B13213" i="1"/>
  <c r="B13206" i="1"/>
  <c r="B13199" i="1"/>
  <c r="B13192" i="1"/>
  <c r="B13184" i="1"/>
  <c r="B13177" i="1"/>
  <c r="B13170" i="1"/>
  <c r="B13163" i="1"/>
  <c r="B13156" i="1"/>
  <c r="B13148" i="1"/>
  <c r="B13141" i="1"/>
  <c r="B13135" i="1"/>
  <c r="B13129" i="1"/>
  <c r="B13123" i="1"/>
  <c r="B13117" i="1"/>
  <c r="B13111" i="1"/>
  <c r="B13105" i="1"/>
  <c r="B13099" i="1"/>
  <c r="B13093" i="1"/>
  <c r="B13087" i="1"/>
  <c r="B13081" i="1"/>
  <c r="B13075" i="1"/>
  <c r="B13069" i="1"/>
  <c r="B13063" i="1"/>
  <c r="B13057" i="1"/>
  <c r="B13051" i="1"/>
  <c r="B13045" i="1"/>
  <c r="B13039" i="1"/>
  <c r="B13033" i="1"/>
  <c r="B13027" i="1"/>
  <c r="B13021" i="1"/>
  <c r="B13015" i="1"/>
  <c r="B13009" i="1"/>
  <c r="B13003" i="1"/>
  <c r="B12997" i="1"/>
  <c r="B12991" i="1"/>
  <c r="B12985" i="1"/>
  <c r="B12979" i="1"/>
  <c r="B12973" i="1"/>
  <c r="B12967" i="1"/>
  <c r="B12961" i="1"/>
  <c r="B12955" i="1"/>
  <c r="B12949" i="1"/>
  <c r="B12943" i="1"/>
  <c r="B12937" i="1"/>
  <c r="B12931" i="1"/>
  <c r="B12925" i="1"/>
  <c r="B12919" i="1"/>
  <c r="B12913" i="1"/>
  <c r="B12907" i="1"/>
  <c r="B12901" i="1"/>
  <c r="B12895" i="1"/>
  <c r="B12889" i="1"/>
  <c r="B12883" i="1"/>
  <c r="B12877" i="1"/>
  <c r="B12871" i="1"/>
  <c r="B12865" i="1"/>
  <c r="B12859" i="1"/>
  <c r="B12853" i="1"/>
  <c r="B12847" i="1"/>
  <c r="B12841" i="1"/>
  <c r="B12835" i="1"/>
  <c r="B12829" i="1"/>
  <c r="B12823" i="1"/>
  <c r="B12817" i="1"/>
  <c r="B12811" i="1"/>
  <c r="B12805" i="1"/>
  <c r="B12799" i="1"/>
  <c r="B12793" i="1"/>
  <c r="B12787" i="1"/>
  <c r="B12781" i="1"/>
  <c r="B12775" i="1"/>
  <c r="B12769" i="1"/>
  <c r="B12763" i="1"/>
  <c r="B12757" i="1"/>
  <c r="B12751" i="1"/>
  <c r="B12745" i="1"/>
  <c r="B12739" i="1"/>
  <c r="B12733" i="1"/>
  <c r="B12727" i="1"/>
  <c r="B12721" i="1"/>
  <c r="B12715" i="1"/>
  <c r="B12709" i="1"/>
  <c r="B12703" i="1"/>
  <c r="B12697" i="1"/>
  <c r="B12691" i="1"/>
  <c r="B12685" i="1"/>
  <c r="B12679" i="1"/>
  <c r="B12673" i="1"/>
  <c r="B12667" i="1"/>
  <c r="B12661" i="1"/>
  <c r="B12655" i="1"/>
  <c r="B12649" i="1"/>
  <c r="B12643" i="1"/>
  <c r="B12637" i="1"/>
  <c r="B12631" i="1"/>
  <c r="B12625" i="1"/>
  <c r="B12619" i="1"/>
  <c r="B12613" i="1"/>
  <c r="B12607" i="1"/>
  <c r="B12601" i="1"/>
  <c r="B12595" i="1"/>
  <c r="B12589" i="1"/>
  <c r="B12583" i="1"/>
  <c r="B12577" i="1"/>
  <c r="B12571" i="1"/>
  <c r="B12565" i="1"/>
  <c r="B12559" i="1"/>
  <c r="B12553" i="1"/>
  <c r="B12547" i="1"/>
  <c r="B12541" i="1"/>
  <c r="B12535" i="1"/>
  <c r="B12529" i="1"/>
  <c r="B12523" i="1"/>
  <c r="B12517" i="1"/>
  <c r="B12511" i="1"/>
  <c r="B12505" i="1"/>
  <c r="B12499" i="1"/>
  <c r="B12493" i="1"/>
  <c r="B12487" i="1"/>
  <c r="B12481" i="1"/>
  <c r="B12475" i="1"/>
  <c r="B12469" i="1"/>
  <c r="B12463" i="1"/>
  <c r="B12457" i="1"/>
  <c r="B12451" i="1"/>
  <c r="B12445" i="1"/>
  <c r="B12439" i="1"/>
  <c r="B12433" i="1"/>
  <c r="B12427" i="1"/>
  <c r="B12421" i="1"/>
  <c r="B12415" i="1"/>
  <c r="B12409" i="1"/>
  <c r="B12403" i="1"/>
  <c r="B12397" i="1"/>
  <c r="B12391" i="1"/>
  <c r="B12385" i="1"/>
  <c r="B12379" i="1"/>
  <c r="B12373" i="1"/>
  <c r="B12367" i="1"/>
  <c r="B12361" i="1"/>
  <c r="B12355" i="1"/>
  <c r="B12349" i="1"/>
  <c r="B12343" i="1"/>
  <c r="B12337" i="1"/>
  <c r="B12331" i="1"/>
  <c r="B12325" i="1"/>
  <c r="B12319" i="1"/>
  <c r="B12313" i="1"/>
  <c r="B12307" i="1"/>
  <c r="B12301" i="1"/>
  <c r="B12295" i="1"/>
  <c r="B12289" i="1"/>
  <c r="B12283" i="1"/>
  <c r="B12277" i="1"/>
  <c r="B12271" i="1"/>
  <c r="B12265" i="1"/>
  <c r="B12259" i="1"/>
  <c r="B12253" i="1"/>
  <c r="B12247" i="1"/>
  <c r="B12241" i="1"/>
  <c r="B12235" i="1"/>
  <c r="B12229" i="1"/>
  <c r="B12223" i="1"/>
  <c r="B12217" i="1"/>
  <c r="B12211" i="1"/>
  <c r="B12205" i="1"/>
  <c r="B12199" i="1"/>
  <c r="B12193" i="1"/>
  <c r="B12187" i="1"/>
  <c r="B12181" i="1"/>
  <c r="B12175" i="1"/>
  <c r="B12169" i="1"/>
  <c r="B12163" i="1"/>
  <c r="B12157" i="1"/>
  <c r="B12151" i="1"/>
  <c r="B12145" i="1"/>
  <c r="B12139" i="1"/>
  <c r="B12133" i="1"/>
  <c r="B12127" i="1"/>
  <c r="B12121" i="1"/>
  <c r="B12115" i="1"/>
  <c r="B12109" i="1"/>
  <c r="B12103" i="1"/>
  <c r="B12097" i="1"/>
  <c r="B12091" i="1"/>
  <c r="B12085" i="1"/>
  <c r="B12079" i="1"/>
  <c r="B12073" i="1"/>
  <c r="B12067" i="1"/>
  <c r="B12061" i="1"/>
  <c r="B12055" i="1"/>
  <c r="B12049" i="1"/>
  <c r="B12043" i="1"/>
  <c r="B12037" i="1"/>
  <c r="B12031" i="1"/>
  <c r="B12025" i="1"/>
  <c r="B12019" i="1"/>
  <c r="B12013" i="1"/>
  <c r="B12007" i="1"/>
  <c r="B12001" i="1"/>
  <c r="B11995" i="1"/>
  <c r="B11989" i="1"/>
  <c r="B11983" i="1"/>
  <c r="B11977" i="1"/>
  <c r="B11971" i="1"/>
  <c r="B11965" i="1"/>
  <c r="B11959" i="1"/>
  <c r="B11953" i="1"/>
  <c r="B11947" i="1"/>
  <c r="B11941" i="1"/>
  <c r="B11935" i="1"/>
  <c r="B11929" i="1"/>
  <c r="B11923" i="1"/>
  <c r="B11917" i="1"/>
  <c r="B11911" i="1"/>
  <c r="B11905" i="1"/>
  <c r="B11899" i="1"/>
  <c r="B11893" i="1"/>
  <c r="B11887" i="1"/>
  <c r="B11881" i="1"/>
  <c r="B11875" i="1"/>
  <c r="B11869" i="1"/>
  <c r="B11863" i="1"/>
  <c r="B11857" i="1"/>
  <c r="B11851" i="1"/>
  <c r="B11845" i="1"/>
  <c r="B11839" i="1"/>
  <c r="B11833" i="1"/>
  <c r="B11827" i="1"/>
  <c r="B11821" i="1"/>
  <c r="B11815" i="1"/>
  <c r="B11809" i="1"/>
  <c r="B11803" i="1"/>
  <c r="B11797" i="1"/>
  <c r="B11791" i="1"/>
  <c r="B11785" i="1"/>
  <c r="B11779" i="1"/>
  <c r="B11773" i="1"/>
  <c r="B11767" i="1"/>
  <c r="B11761" i="1"/>
  <c r="B11755" i="1"/>
  <c r="B11749" i="1"/>
  <c r="B11743" i="1"/>
  <c r="B11737" i="1"/>
  <c r="B11731" i="1"/>
  <c r="B11725" i="1"/>
  <c r="B11719" i="1"/>
  <c r="B11713" i="1"/>
  <c r="B11707" i="1"/>
  <c r="B11701" i="1"/>
  <c r="B11695" i="1"/>
  <c r="B11689" i="1"/>
  <c r="B11683" i="1"/>
  <c r="B11677" i="1"/>
  <c r="B11671" i="1"/>
  <c r="B11665" i="1"/>
  <c r="B11659" i="1"/>
  <c r="B11653" i="1"/>
  <c r="B11647" i="1"/>
  <c r="B11641" i="1"/>
  <c r="B11635" i="1"/>
  <c r="B11629" i="1"/>
  <c r="B11623" i="1"/>
  <c r="B11617" i="1"/>
  <c r="B11611" i="1"/>
  <c r="B11605" i="1"/>
  <c r="B11599" i="1"/>
  <c r="B11593" i="1"/>
  <c r="B11587" i="1"/>
  <c r="B11581" i="1"/>
  <c r="B11575" i="1"/>
  <c r="B11569" i="1"/>
  <c r="B11563" i="1"/>
  <c r="B11557" i="1"/>
  <c r="B11551" i="1"/>
  <c r="B11545" i="1"/>
  <c r="B11539" i="1"/>
  <c r="B11533" i="1"/>
  <c r="B11527" i="1"/>
  <c r="B11521" i="1"/>
  <c r="B11515" i="1"/>
  <c r="B11509" i="1"/>
  <c r="B11503" i="1"/>
  <c r="B11497" i="1"/>
  <c r="B11491" i="1"/>
  <c r="B11485" i="1"/>
  <c r="B11479" i="1"/>
  <c r="B11473" i="1"/>
  <c r="B11467" i="1"/>
  <c r="B11461" i="1"/>
  <c r="B11455" i="1"/>
  <c r="B11449" i="1"/>
  <c r="B11443" i="1"/>
  <c r="B11437" i="1"/>
  <c r="B11431" i="1"/>
  <c r="B11425" i="1"/>
  <c r="B11419" i="1"/>
  <c r="B11413" i="1"/>
  <c r="B11407" i="1"/>
  <c r="B11401" i="1"/>
  <c r="B11395" i="1"/>
  <c r="B11389" i="1"/>
  <c r="B11383" i="1"/>
  <c r="B11377" i="1"/>
  <c r="B11371" i="1"/>
  <c r="B11365" i="1"/>
  <c r="B11359" i="1"/>
  <c r="B11353" i="1"/>
  <c r="B11347" i="1"/>
  <c r="B11341" i="1"/>
  <c r="B11335" i="1"/>
  <c r="B11329" i="1"/>
  <c r="B11323" i="1"/>
  <c r="B11317" i="1"/>
  <c r="B11311" i="1"/>
  <c r="B11305" i="1"/>
  <c r="B11299" i="1"/>
  <c r="B11293" i="1"/>
  <c r="B11287" i="1"/>
  <c r="B11281" i="1"/>
  <c r="B11275" i="1"/>
  <c r="B11269" i="1"/>
  <c r="B11263" i="1"/>
  <c r="B11257" i="1"/>
  <c r="B11251" i="1"/>
  <c r="B11245" i="1"/>
  <c r="B11239" i="1"/>
  <c r="B11233" i="1"/>
  <c r="B11227" i="1"/>
  <c r="B11221" i="1"/>
  <c r="B11215" i="1"/>
  <c r="B11209" i="1"/>
  <c r="B11203" i="1"/>
  <c r="B11197" i="1"/>
  <c r="B11191" i="1"/>
  <c r="B11185" i="1"/>
  <c r="B11179" i="1"/>
  <c r="B11173" i="1"/>
  <c r="B11167" i="1"/>
  <c r="B11161" i="1"/>
  <c r="B11155" i="1"/>
  <c r="B11149" i="1"/>
  <c r="B11143" i="1"/>
  <c r="B11137" i="1"/>
  <c r="B11131" i="1"/>
  <c r="B11125" i="1"/>
  <c r="B11119" i="1"/>
  <c r="B11113" i="1"/>
  <c r="B11107" i="1"/>
  <c r="B11101" i="1"/>
  <c r="B11095" i="1"/>
  <c r="B11089" i="1"/>
  <c r="B11083" i="1"/>
  <c r="B11077" i="1"/>
  <c r="B11071" i="1"/>
  <c r="B11065" i="1"/>
  <c r="B11059" i="1"/>
  <c r="B11053" i="1"/>
  <c r="B11047" i="1"/>
  <c r="B11041" i="1"/>
  <c r="B11035" i="1"/>
  <c r="B11029" i="1"/>
  <c r="B11023" i="1"/>
  <c r="B11017" i="1"/>
  <c r="B11011" i="1"/>
  <c r="B11005" i="1"/>
  <c r="B10999" i="1"/>
  <c r="B10993" i="1"/>
  <c r="B10987" i="1"/>
  <c r="B10981" i="1"/>
  <c r="B10975" i="1"/>
  <c r="B10969" i="1"/>
  <c r="B10963" i="1"/>
  <c r="B10957" i="1"/>
  <c r="B10951" i="1"/>
  <c r="B10945" i="1"/>
  <c r="B10939" i="1"/>
  <c r="B10933" i="1"/>
  <c r="B10927" i="1"/>
  <c r="B10921" i="1"/>
  <c r="B10915" i="1"/>
  <c r="B10909" i="1"/>
  <c r="B10903" i="1"/>
  <c r="B10897" i="1"/>
  <c r="B10891" i="1"/>
  <c r="B10885" i="1"/>
  <c r="B10879" i="1"/>
  <c r="B10873" i="1"/>
  <c r="B10867" i="1"/>
  <c r="B10861" i="1"/>
  <c r="B10855" i="1"/>
  <c r="B10849" i="1"/>
  <c r="B10843" i="1"/>
  <c r="B10837" i="1"/>
  <c r="B10831" i="1"/>
  <c r="B10825" i="1"/>
  <c r="B10819" i="1"/>
  <c r="B10813" i="1"/>
  <c r="B10807" i="1"/>
  <c r="B10801" i="1"/>
  <c r="B10795" i="1"/>
  <c r="B10789" i="1"/>
  <c r="B10783" i="1"/>
  <c r="B10777" i="1"/>
  <c r="B10771" i="1"/>
  <c r="B10765" i="1"/>
  <c r="B10759" i="1"/>
  <c r="B10753" i="1"/>
  <c r="B10747" i="1"/>
  <c r="B10741" i="1"/>
  <c r="B10735" i="1"/>
  <c r="B10729" i="1"/>
  <c r="B10723" i="1"/>
  <c r="B10717" i="1"/>
  <c r="B10711" i="1"/>
  <c r="B10705" i="1"/>
  <c r="B10699" i="1"/>
  <c r="B10693" i="1"/>
  <c r="B10687" i="1"/>
  <c r="B10681" i="1"/>
  <c r="B10675" i="1"/>
  <c r="B10669" i="1"/>
  <c r="B10663" i="1"/>
  <c r="B10657" i="1"/>
  <c r="B10651" i="1"/>
  <c r="B10645" i="1"/>
  <c r="B10639" i="1"/>
  <c r="B10633" i="1"/>
  <c r="B10627" i="1"/>
  <c r="B10621" i="1"/>
  <c r="B10615" i="1"/>
  <c r="B10609" i="1"/>
  <c r="B10603" i="1"/>
  <c r="B10597" i="1"/>
  <c r="B10591" i="1"/>
  <c r="B10585" i="1"/>
  <c r="B10579" i="1"/>
  <c r="B10573" i="1"/>
  <c r="B10567" i="1"/>
  <c r="B10561" i="1"/>
  <c r="B10555" i="1"/>
  <c r="B10549" i="1"/>
  <c r="B10543" i="1"/>
  <c r="B10537" i="1"/>
  <c r="B10531" i="1"/>
  <c r="B10525" i="1"/>
  <c r="B10519" i="1"/>
  <c r="B10513" i="1"/>
  <c r="B10507" i="1"/>
  <c r="B10501" i="1"/>
  <c r="B10495" i="1"/>
  <c r="B10489" i="1"/>
  <c r="B10483" i="1"/>
  <c r="B10477" i="1"/>
  <c r="B10471" i="1"/>
  <c r="B10465" i="1"/>
  <c r="B10459" i="1"/>
  <c r="B10453" i="1"/>
  <c r="B10447" i="1"/>
  <c r="B10441" i="1"/>
  <c r="B10435" i="1"/>
  <c r="B10429" i="1"/>
  <c r="B10423" i="1"/>
  <c r="B10417" i="1"/>
  <c r="B10411" i="1"/>
  <c r="B10405" i="1"/>
  <c r="B10399" i="1"/>
  <c r="B10393" i="1"/>
  <c r="B10387" i="1"/>
  <c r="B10381" i="1"/>
  <c r="B10375" i="1"/>
  <c r="B10369" i="1"/>
  <c r="B10363" i="1"/>
  <c r="B10357" i="1"/>
  <c r="B10351" i="1"/>
  <c r="B10345" i="1"/>
  <c r="B10339" i="1"/>
  <c r="B10333" i="1"/>
  <c r="B10327" i="1"/>
  <c r="B10321" i="1"/>
  <c r="B10315" i="1"/>
  <c r="B10309" i="1"/>
  <c r="B10303" i="1"/>
  <c r="B10297" i="1"/>
  <c r="B10291" i="1"/>
  <c r="B10285" i="1"/>
  <c r="B10279" i="1"/>
  <c r="B10273" i="1"/>
  <c r="B10267" i="1"/>
  <c r="B10261" i="1"/>
  <c r="B10255" i="1"/>
  <c r="B10249" i="1"/>
  <c r="B10243" i="1"/>
  <c r="B10237" i="1"/>
  <c r="B10231" i="1"/>
  <c r="B10225" i="1"/>
  <c r="B10219" i="1"/>
  <c r="B10213" i="1"/>
  <c r="B10207" i="1"/>
  <c r="B10201" i="1"/>
  <c r="B10195" i="1"/>
  <c r="B10189" i="1"/>
  <c r="B10183" i="1"/>
  <c r="B10177" i="1"/>
  <c r="B10171" i="1"/>
  <c r="B10165" i="1"/>
  <c r="B10159" i="1"/>
  <c r="B10153" i="1"/>
  <c r="B10147" i="1"/>
  <c r="B10141" i="1"/>
  <c r="B10135" i="1"/>
  <c r="B10129" i="1"/>
  <c r="B10123" i="1"/>
  <c r="B10117" i="1"/>
  <c r="B10111" i="1"/>
  <c r="B10105" i="1"/>
  <c r="B10099" i="1"/>
  <c r="B10093" i="1"/>
  <c r="B10087" i="1"/>
  <c r="B10081" i="1"/>
  <c r="B10075" i="1"/>
  <c r="B10069" i="1"/>
  <c r="B10063" i="1"/>
  <c r="B10057" i="1"/>
  <c r="B10051" i="1"/>
  <c r="B10045" i="1"/>
  <c r="B10039" i="1"/>
  <c r="B10033" i="1"/>
  <c r="B10027" i="1"/>
  <c r="B10021" i="1"/>
  <c r="B10015" i="1"/>
  <c r="B10009" i="1"/>
  <c r="B10003" i="1"/>
  <c r="B9997" i="1"/>
  <c r="B9991" i="1"/>
  <c r="B9985" i="1"/>
  <c r="B9979" i="1"/>
  <c r="B9973" i="1"/>
  <c r="B9967" i="1"/>
  <c r="B9961" i="1"/>
  <c r="B9955" i="1"/>
  <c r="B9949" i="1"/>
  <c r="B9943" i="1"/>
  <c r="B9937" i="1"/>
  <c r="B9931" i="1"/>
  <c r="B9925" i="1"/>
  <c r="B9919" i="1"/>
  <c r="B9913" i="1"/>
  <c r="B9907" i="1"/>
  <c r="B9901" i="1"/>
  <c r="B9895" i="1"/>
  <c r="B9889" i="1"/>
  <c r="B9883" i="1"/>
  <c r="B9877" i="1"/>
  <c r="B9871" i="1"/>
  <c r="B9865" i="1"/>
  <c r="B9859" i="1"/>
  <c r="B9853" i="1"/>
  <c r="B9847" i="1"/>
  <c r="B9841" i="1"/>
  <c r="B9835" i="1"/>
  <c r="B9829" i="1"/>
  <c r="B9823" i="1"/>
  <c r="B9817" i="1"/>
  <c r="B9811" i="1"/>
  <c r="B9805" i="1"/>
  <c r="B9799" i="1"/>
  <c r="B9793" i="1"/>
  <c r="B9787" i="1"/>
  <c r="B9781" i="1"/>
  <c r="B9775" i="1"/>
  <c r="B9769" i="1"/>
  <c r="B9763" i="1"/>
  <c r="B9757" i="1"/>
  <c r="B9751" i="1"/>
  <c r="B9745" i="1"/>
  <c r="B9739" i="1"/>
  <c r="B9733" i="1"/>
  <c r="B9727" i="1"/>
  <c r="B9721" i="1"/>
  <c r="B9715" i="1"/>
  <c r="B9709" i="1"/>
  <c r="B9703" i="1"/>
  <c r="B9697" i="1"/>
  <c r="B9691" i="1"/>
  <c r="B9685" i="1"/>
  <c r="B9679" i="1"/>
  <c r="B9673" i="1"/>
  <c r="B9667" i="1"/>
  <c r="B9661" i="1"/>
  <c r="B9655" i="1"/>
  <c r="B9649" i="1"/>
  <c r="B9643" i="1"/>
  <c r="B9637" i="1"/>
  <c r="B9631" i="1"/>
  <c r="B9625" i="1"/>
  <c r="B9619" i="1"/>
  <c r="B9613" i="1"/>
  <c r="B9607" i="1"/>
  <c r="B9601" i="1"/>
  <c r="B9595" i="1"/>
  <c r="B9589" i="1"/>
  <c r="B9583" i="1"/>
  <c r="B9577" i="1"/>
  <c r="B9571" i="1"/>
  <c r="B9565" i="1"/>
  <c r="B9559" i="1"/>
  <c r="B16354" i="1"/>
  <c r="B16310" i="1"/>
  <c r="B16267" i="1"/>
  <c r="B16224" i="1"/>
  <c r="B16181" i="1"/>
  <c r="B16138" i="1"/>
  <c r="B16094" i="1"/>
  <c r="B16051" i="1"/>
  <c r="B16008" i="1"/>
  <c r="B15965" i="1"/>
  <c r="B15922" i="1"/>
  <c r="B15878" i="1"/>
  <c r="B15835" i="1"/>
  <c r="B15792" i="1"/>
  <c r="B15749" i="1"/>
  <c r="B15706" i="1"/>
  <c r="B15662" i="1"/>
  <c r="B15619" i="1"/>
  <c r="B15576" i="1"/>
  <c r="B15533" i="1"/>
  <c r="B15490" i="1"/>
  <c r="B15446" i="1"/>
  <c r="B15403" i="1"/>
  <c r="B15360" i="1"/>
  <c r="B15317" i="1"/>
  <c r="B15274" i="1"/>
  <c r="B15230" i="1"/>
  <c r="B15187" i="1"/>
  <c r="B15144" i="1"/>
  <c r="B15101" i="1"/>
  <c r="B15058" i="1"/>
  <c r="B15014" i="1"/>
  <c r="B14971" i="1"/>
  <c r="B14928" i="1"/>
  <c r="B14885" i="1"/>
  <c r="B14842" i="1"/>
  <c r="B14798" i="1"/>
  <c r="B14755" i="1"/>
  <c r="B14712" i="1"/>
  <c r="B14690" i="1"/>
  <c r="B14676" i="1"/>
  <c r="B14662" i="1"/>
  <c r="B14647" i="1"/>
  <c r="B14633" i="1"/>
  <c r="B14618" i="1"/>
  <c r="B14604" i="1"/>
  <c r="B14590" i="1"/>
  <c r="B14575" i="1"/>
  <c r="B14561" i="1"/>
  <c r="B14546" i="1"/>
  <c r="B14532" i="1"/>
  <c r="B14518" i="1"/>
  <c r="B14503" i="1"/>
  <c r="B14489" i="1"/>
  <c r="B14474" i="1"/>
  <c r="B14460" i="1"/>
  <c r="B14446" i="1"/>
  <c r="B14431" i="1"/>
  <c r="B14417" i="1"/>
  <c r="B14402" i="1"/>
  <c r="B14388" i="1"/>
  <c r="B14374" i="1"/>
  <c r="B14359" i="1"/>
  <c r="B14345" i="1"/>
  <c r="B14330" i="1"/>
  <c r="B14316" i="1"/>
  <c r="B14302" i="1"/>
  <c r="B14287" i="1"/>
  <c r="B14273" i="1"/>
  <c r="B14258" i="1"/>
  <c r="B14244" i="1"/>
  <c r="B14230" i="1"/>
  <c r="B14215" i="1"/>
  <c r="B14201" i="1"/>
  <c r="B14186" i="1"/>
  <c r="B14172" i="1"/>
  <c r="B14158" i="1"/>
  <c r="B14143" i="1"/>
  <c r="B14129" i="1"/>
  <c r="B14114" i="1"/>
  <c r="B14100" i="1"/>
  <c r="B14086" i="1"/>
  <c r="B14071" i="1"/>
  <c r="B14057" i="1"/>
  <c r="B14042" i="1"/>
  <c r="B14028" i="1"/>
  <c r="B14014" i="1"/>
  <c r="B13999" i="1"/>
  <c r="B13985" i="1"/>
  <c r="B13970" i="1"/>
  <c r="B13956" i="1"/>
  <c r="B13942" i="1"/>
  <c r="B13927" i="1"/>
  <c r="B13913" i="1"/>
  <c r="B13898" i="1"/>
  <c r="B13884" i="1"/>
  <c r="B13870" i="1"/>
  <c r="B13855" i="1"/>
  <c r="B13841" i="1"/>
  <c r="B13826" i="1"/>
  <c r="B13812" i="1"/>
  <c r="B13798" i="1"/>
  <c r="B13783" i="1"/>
  <c r="B13769" i="1"/>
  <c r="B13754" i="1"/>
  <c r="B13740" i="1"/>
  <c r="B13726" i="1"/>
  <c r="B13711" i="1"/>
  <c r="B13697" i="1"/>
  <c r="B13682" i="1"/>
  <c r="B13668" i="1"/>
  <c r="B13654" i="1"/>
  <c r="B13639" i="1"/>
  <c r="B13625" i="1"/>
  <c r="B13610" i="1"/>
  <c r="B13596" i="1"/>
  <c r="B13582" i="1"/>
  <c r="B13567" i="1"/>
  <c r="B13553" i="1"/>
  <c r="B13538" i="1"/>
  <c r="B13524" i="1"/>
  <c r="B13510" i="1"/>
  <c r="B13495" i="1"/>
  <c r="B13481" i="1"/>
  <c r="B13466" i="1"/>
  <c r="B13452" i="1"/>
  <c r="B13438" i="1"/>
  <c r="B13423" i="1"/>
  <c r="B13409" i="1"/>
  <c r="B13394" i="1"/>
  <c r="B13380" i="1"/>
  <c r="B13366" i="1"/>
  <c r="B13351" i="1"/>
  <c r="B13337" i="1"/>
  <c r="B13322" i="1"/>
  <c r="B13308" i="1"/>
  <c r="B13294" i="1"/>
  <c r="B13279" i="1"/>
  <c r="B13265" i="1"/>
  <c r="B13250" i="1"/>
  <c r="B13236" i="1"/>
  <c r="B13222" i="1"/>
  <c r="B13207" i="1"/>
  <c r="B13193" i="1"/>
  <c r="B13178" i="1"/>
  <c r="B13164" i="1"/>
  <c r="B13150" i="1"/>
  <c r="B13136" i="1"/>
  <c r="B13124" i="1"/>
  <c r="B13112" i="1"/>
  <c r="B13100" i="1"/>
  <c r="B13088" i="1"/>
  <c r="B13076" i="1"/>
  <c r="B13064" i="1"/>
  <c r="B13052" i="1"/>
  <c r="B13040" i="1"/>
  <c r="B13028" i="1"/>
  <c r="B13016" i="1"/>
  <c r="B13004" i="1"/>
  <c r="B12992" i="1"/>
  <c r="B12980" i="1"/>
  <c r="B12968" i="1"/>
  <c r="B12956" i="1"/>
  <c r="B12944" i="1"/>
  <c r="B12932" i="1"/>
  <c r="B12920" i="1"/>
  <c r="B12908" i="1"/>
  <c r="B12896" i="1"/>
  <c r="B12884" i="1"/>
  <c r="B12872" i="1"/>
  <c r="B12860" i="1"/>
  <c r="B12848" i="1"/>
  <c r="B12836" i="1"/>
  <c r="B12824" i="1"/>
  <c r="B12812" i="1"/>
  <c r="B12800" i="1"/>
  <c r="B12788" i="1"/>
  <c r="B12776" i="1"/>
  <c r="B12764" i="1"/>
  <c r="B12752" i="1"/>
  <c r="B12740" i="1"/>
  <c r="B12728" i="1"/>
  <c r="B12716" i="1"/>
  <c r="B12704" i="1"/>
  <c r="B12692" i="1"/>
  <c r="B12680" i="1"/>
  <c r="B12668" i="1"/>
  <c r="B12656" i="1"/>
  <c r="B12644" i="1"/>
  <c r="B12632" i="1"/>
  <c r="B12620" i="1"/>
  <c r="B12608" i="1"/>
  <c r="B12596" i="1"/>
  <c r="B12584" i="1"/>
  <c r="B12572" i="1"/>
  <c r="B12560" i="1"/>
  <c r="B12548" i="1"/>
  <c r="B12536" i="1"/>
  <c r="B12524" i="1"/>
  <c r="B12512" i="1"/>
  <c r="B12500" i="1"/>
  <c r="B12488" i="1"/>
  <c r="B12476" i="1"/>
  <c r="B12464" i="1"/>
  <c r="B12452" i="1"/>
  <c r="B12440" i="1"/>
  <c r="B12428" i="1"/>
  <c r="B12416" i="1"/>
  <c r="B12404" i="1"/>
  <c r="B12392" i="1"/>
  <c r="B12380" i="1"/>
  <c r="B12368" i="1"/>
  <c r="B12356" i="1"/>
  <c r="B12344" i="1"/>
  <c r="B12332" i="1"/>
  <c r="B12320" i="1"/>
  <c r="B12308" i="1"/>
  <c r="B12296" i="1"/>
  <c r="B12284" i="1"/>
  <c r="B12272" i="1"/>
  <c r="B12260" i="1"/>
  <c r="B12248" i="1"/>
  <c r="B12236" i="1"/>
  <c r="B12224" i="1"/>
  <c r="B12212" i="1"/>
  <c r="B12200" i="1"/>
  <c r="B12188" i="1"/>
  <c r="B12176" i="1"/>
  <c r="B12164" i="1"/>
  <c r="B12152" i="1"/>
  <c r="B12140" i="1"/>
  <c r="B12128" i="1"/>
  <c r="B12116" i="1"/>
  <c r="B12104" i="1"/>
  <c r="B12092" i="1"/>
  <c r="B12080" i="1"/>
  <c r="B12068" i="1"/>
  <c r="B12056" i="1"/>
  <c r="B12044" i="1"/>
  <c r="B12032" i="1"/>
  <c r="B12020" i="1"/>
  <c r="B12008" i="1"/>
  <c r="B11996" i="1"/>
  <c r="B11984" i="1"/>
  <c r="B11972" i="1"/>
  <c r="B11960" i="1"/>
  <c r="B11948" i="1"/>
  <c r="B11938" i="1"/>
  <c r="B11930" i="1"/>
  <c r="B11920" i="1"/>
  <c r="B11912" i="1"/>
  <c r="B11904" i="1"/>
  <c r="B11897" i="1"/>
  <c r="B11890" i="1"/>
  <c r="B11883" i="1"/>
  <c r="B11876" i="1"/>
  <c r="B11868" i="1"/>
  <c r="B11861" i="1"/>
  <c r="B11854" i="1"/>
  <c r="B11847" i="1"/>
  <c r="B11840" i="1"/>
  <c r="B11832" i="1"/>
  <c r="B11825" i="1"/>
  <c r="B11818" i="1"/>
  <c r="B11811" i="1"/>
  <c r="B11804" i="1"/>
  <c r="B11796" i="1"/>
  <c r="B11789" i="1"/>
  <c r="B11782" i="1"/>
  <c r="B11775" i="1"/>
  <c r="B11768" i="1"/>
  <c r="B11760" i="1"/>
  <c r="B11753" i="1"/>
  <c r="B11746" i="1"/>
  <c r="B11739" i="1"/>
  <c r="B11732" i="1"/>
  <c r="B11724" i="1"/>
  <c r="B11717" i="1"/>
  <c r="B11710" i="1"/>
  <c r="B11703" i="1"/>
  <c r="B11696" i="1"/>
  <c r="B11688" i="1"/>
  <c r="B11681" i="1"/>
  <c r="B11674" i="1"/>
  <c r="B11667" i="1"/>
  <c r="B11660" i="1"/>
  <c r="B11652" i="1"/>
  <c r="B11645" i="1"/>
  <c r="B11638" i="1"/>
  <c r="B11631" i="1"/>
  <c r="B11624" i="1"/>
  <c r="B11616" i="1"/>
  <c r="B11609" i="1"/>
  <c r="B11602" i="1"/>
  <c r="B11595" i="1"/>
  <c r="B11588" i="1"/>
  <c r="B11580" i="1"/>
  <c r="B11573" i="1"/>
  <c r="B11566" i="1"/>
  <c r="B11559" i="1"/>
  <c r="B11552" i="1"/>
  <c r="B11544" i="1"/>
  <c r="B11537" i="1"/>
  <c r="B11530" i="1"/>
  <c r="B11523" i="1"/>
  <c r="B11516" i="1"/>
  <c r="B11508" i="1"/>
  <c r="B11501" i="1"/>
  <c r="B11494" i="1"/>
  <c r="B11487" i="1"/>
  <c r="B11480" i="1"/>
  <c r="B11472" i="1"/>
  <c r="B11465" i="1"/>
  <c r="B11458" i="1"/>
  <c r="B11451" i="1"/>
  <c r="B11444" i="1"/>
  <c r="B11436" i="1"/>
  <c r="B11429" i="1"/>
  <c r="B11422" i="1"/>
  <c r="B11415" i="1"/>
  <c r="B11408" i="1"/>
  <c r="B11400" i="1"/>
  <c r="B11393" i="1"/>
  <c r="B11386" i="1"/>
  <c r="B11379" i="1"/>
  <c r="B11372" i="1"/>
  <c r="B11364" i="1"/>
  <c r="B11357" i="1"/>
  <c r="B11350" i="1"/>
  <c r="B11343" i="1"/>
  <c r="B11336" i="1"/>
  <c r="B11328" i="1"/>
  <c r="B11321" i="1"/>
  <c r="B11314" i="1"/>
  <c r="B11307" i="1"/>
  <c r="B11300" i="1"/>
  <c r="B11292" i="1"/>
  <c r="B11285" i="1"/>
  <c r="B11278" i="1"/>
  <c r="B11271" i="1"/>
  <c r="B11264" i="1"/>
  <c r="B11256" i="1"/>
  <c r="B11249" i="1"/>
  <c r="B11242" i="1"/>
  <c r="B11235" i="1"/>
  <c r="B11228" i="1"/>
  <c r="B11220" i="1"/>
  <c r="B11213" i="1"/>
  <c r="B11206" i="1"/>
  <c r="B11199" i="1"/>
  <c r="B11192" i="1"/>
  <c r="B11184" i="1"/>
  <c r="B11177" i="1"/>
  <c r="B11170" i="1"/>
  <c r="B11163" i="1"/>
  <c r="B11156" i="1"/>
  <c r="B11148" i="1"/>
  <c r="B11141" i="1"/>
  <c r="B11134" i="1"/>
  <c r="B11127" i="1"/>
  <c r="B11120" i="1"/>
  <c r="B11112" i="1"/>
  <c r="B11105" i="1"/>
  <c r="B11098" i="1"/>
  <c r="B11091" i="1"/>
  <c r="B11084" i="1"/>
  <c r="B11076" i="1"/>
  <c r="B11069" i="1"/>
  <c r="B11062" i="1"/>
  <c r="B11055" i="1"/>
  <c r="B11048" i="1"/>
  <c r="B11040" i="1"/>
  <c r="B11033" i="1"/>
  <c r="B11026" i="1"/>
  <c r="B11019" i="1"/>
  <c r="B11012" i="1"/>
  <c r="B11004" i="1"/>
  <c r="B10997" i="1"/>
  <c r="B10990" i="1"/>
  <c r="B10983" i="1"/>
  <c r="B10976" i="1"/>
  <c r="B10968" i="1"/>
  <c r="B10961" i="1"/>
  <c r="B10954" i="1"/>
  <c r="B10947" i="1"/>
  <c r="B10940" i="1"/>
  <c r="B10932" i="1"/>
  <c r="B10925" i="1"/>
  <c r="B10918" i="1"/>
  <c r="B10911" i="1"/>
  <c r="B10904" i="1"/>
  <c r="B10896" i="1"/>
  <c r="B10889" i="1"/>
  <c r="B10882" i="1"/>
  <c r="B10875" i="1"/>
  <c r="B10868" i="1"/>
  <c r="B10860" i="1"/>
  <c r="B10853" i="1"/>
  <c r="B10846" i="1"/>
  <c r="B10839" i="1"/>
  <c r="B10832" i="1"/>
  <c r="B10824" i="1"/>
  <c r="B10817" i="1"/>
  <c r="B10810" i="1"/>
  <c r="B10803" i="1"/>
  <c r="B10796" i="1"/>
  <c r="B10788" i="1"/>
  <c r="B10781" i="1"/>
  <c r="B10774" i="1"/>
  <c r="B10767" i="1"/>
  <c r="B10760" i="1"/>
  <c r="B10752" i="1"/>
  <c r="B10745" i="1"/>
  <c r="B10738" i="1"/>
  <c r="B10731" i="1"/>
  <c r="B10724" i="1"/>
  <c r="B10716" i="1"/>
  <c r="B10709" i="1"/>
  <c r="B10702" i="1"/>
  <c r="B10695" i="1"/>
  <c r="B10688" i="1"/>
  <c r="B10680" i="1"/>
  <c r="B10673" i="1"/>
  <c r="B10666" i="1"/>
  <c r="B10659" i="1"/>
  <c r="B10652" i="1"/>
  <c r="B10644" i="1"/>
  <c r="B10637" i="1"/>
  <c r="B10630" i="1"/>
  <c r="B10623" i="1"/>
  <c r="B10616" i="1"/>
  <c r="B10608" i="1"/>
  <c r="B10601" i="1"/>
  <c r="B10594" i="1"/>
  <c r="B10587" i="1"/>
  <c r="B10580" i="1"/>
  <c r="B10572" i="1"/>
  <c r="B10565" i="1"/>
  <c r="B10558" i="1"/>
  <c r="B10551" i="1"/>
  <c r="B10544" i="1"/>
  <c r="B10536" i="1"/>
  <c r="B10529" i="1"/>
  <c r="B10522" i="1"/>
  <c r="B10515" i="1"/>
  <c r="B10508" i="1"/>
  <c r="B10500" i="1"/>
  <c r="B10493" i="1"/>
  <c r="B10486" i="1"/>
  <c r="B10479" i="1"/>
  <c r="B10472" i="1"/>
  <c r="B10464" i="1"/>
  <c r="B10457" i="1"/>
  <c r="B10450" i="1"/>
  <c r="B10443" i="1"/>
  <c r="B10436" i="1"/>
  <c r="B10428" i="1"/>
  <c r="B10421" i="1"/>
  <c r="B10414" i="1"/>
  <c r="B10407" i="1"/>
  <c r="B10400" i="1"/>
  <c r="B10392" i="1"/>
  <c r="B10385" i="1"/>
  <c r="B10378" i="1"/>
  <c r="B10371" i="1"/>
  <c r="B10364" i="1"/>
  <c r="B10356" i="1"/>
  <c r="B10349" i="1"/>
  <c r="B10342" i="1"/>
  <c r="B10335" i="1"/>
  <c r="B10328" i="1"/>
  <c r="B10320" i="1"/>
  <c r="B10313" i="1"/>
  <c r="B10306" i="1"/>
  <c r="B10299" i="1"/>
  <c r="B10292" i="1"/>
  <c r="B10284" i="1"/>
  <c r="B10277" i="1"/>
  <c r="B10270" i="1"/>
  <c r="B10263" i="1"/>
  <c r="B10256" i="1"/>
  <c r="B10248" i="1"/>
  <c r="B10241" i="1"/>
  <c r="B10234" i="1"/>
  <c r="B10227" i="1"/>
  <c r="B10220" i="1"/>
  <c r="B10212" i="1"/>
  <c r="B10205" i="1"/>
  <c r="B10198" i="1"/>
  <c r="B10191" i="1"/>
  <c r="B10184" i="1"/>
  <c r="B10176" i="1"/>
  <c r="B10169" i="1"/>
  <c r="B10162" i="1"/>
  <c r="B10155" i="1"/>
  <c r="B10148" i="1"/>
  <c r="B10140" i="1"/>
  <c r="B10133" i="1"/>
  <c r="B10126" i="1"/>
  <c r="B10119" i="1"/>
  <c r="B10112" i="1"/>
  <c r="B10104" i="1"/>
  <c r="B10097" i="1"/>
  <c r="B10090" i="1"/>
  <c r="B10083" i="1"/>
  <c r="B10076" i="1"/>
  <c r="B10068" i="1"/>
  <c r="B10061" i="1"/>
  <c r="B10054" i="1"/>
  <c r="B10047" i="1"/>
  <c r="B10040" i="1"/>
  <c r="B10032" i="1"/>
  <c r="B10025" i="1"/>
  <c r="B10018" i="1"/>
  <c r="B10011" i="1"/>
  <c r="B10004" i="1"/>
  <c r="B9996" i="1"/>
  <c r="B9989" i="1"/>
  <c r="B9982" i="1"/>
  <c r="B9975" i="1"/>
  <c r="B9968" i="1"/>
  <c r="B9960" i="1"/>
  <c r="B9953" i="1"/>
  <c r="B9946" i="1"/>
  <c r="B9939" i="1"/>
  <c r="B9932" i="1"/>
  <c r="B9924" i="1"/>
  <c r="B9917" i="1"/>
  <c r="B9910" i="1"/>
  <c r="B9903" i="1"/>
  <c r="B9896" i="1"/>
  <c r="B9888" i="1"/>
  <c r="B9881" i="1"/>
  <c r="B9874" i="1"/>
  <c r="B9867" i="1"/>
  <c r="B9860" i="1"/>
  <c r="B9852" i="1"/>
  <c r="B9845" i="1"/>
  <c r="B9838" i="1"/>
  <c r="B9831" i="1"/>
  <c r="B9824" i="1"/>
  <c r="B9816" i="1"/>
  <c r="B9809" i="1"/>
  <c r="B9802" i="1"/>
  <c r="B9795" i="1"/>
  <c r="B9788" i="1"/>
  <c r="B9780" i="1"/>
  <c r="B9773" i="1"/>
  <c r="B9766" i="1"/>
  <c r="B9759" i="1"/>
  <c r="B9752" i="1"/>
  <c r="B9744" i="1"/>
  <c r="B9737" i="1"/>
  <c r="B9730" i="1"/>
  <c r="B9723" i="1"/>
  <c r="B9716" i="1"/>
  <c r="B9708" i="1"/>
  <c r="B9701" i="1"/>
  <c r="B9694" i="1"/>
  <c r="B9687" i="1"/>
  <c r="B9680" i="1"/>
  <c r="B9672" i="1"/>
  <c r="B9665" i="1"/>
  <c r="B9658" i="1"/>
  <c r="B9651" i="1"/>
  <c r="B9644" i="1"/>
  <c r="B9636" i="1"/>
  <c r="B9629" i="1"/>
  <c r="B9622" i="1"/>
  <c r="B9615" i="1"/>
  <c r="B9608" i="1"/>
  <c r="B9600" i="1"/>
  <c r="B9593" i="1"/>
  <c r="B9586" i="1"/>
  <c r="B9579" i="1"/>
  <c r="B9572" i="1"/>
  <c r="B9564" i="1"/>
  <c r="B9557" i="1"/>
  <c r="B9551" i="1"/>
  <c r="B9545" i="1"/>
  <c r="B9539" i="1"/>
  <c r="B9533" i="1"/>
  <c r="B9527" i="1"/>
  <c r="B9521" i="1"/>
  <c r="B9515" i="1"/>
  <c r="B9509" i="1"/>
  <c r="B9503" i="1"/>
  <c r="B9497" i="1"/>
  <c r="B9491" i="1"/>
  <c r="B9485" i="1"/>
  <c r="B9479" i="1"/>
  <c r="B9473" i="1"/>
  <c r="B9467" i="1"/>
  <c r="B9461" i="1"/>
  <c r="B9455" i="1"/>
  <c r="B9449" i="1"/>
  <c r="B9443" i="1"/>
  <c r="B9437" i="1"/>
  <c r="B9431" i="1"/>
  <c r="B9425" i="1"/>
  <c r="B9419" i="1"/>
  <c r="B9413" i="1"/>
  <c r="B9407" i="1"/>
  <c r="B9401" i="1"/>
  <c r="B9395" i="1"/>
  <c r="B9389" i="1"/>
  <c r="B9383" i="1"/>
  <c r="B9377" i="1"/>
  <c r="B9371" i="1"/>
  <c r="B9365" i="1"/>
  <c r="B9359" i="1"/>
  <c r="B9353" i="1"/>
  <c r="B9347" i="1"/>
  <c r="B9341" i="1"/>
  <c r="B9335" i="1"/>
  <c r="B9329" i="1"/>
  <c r="B9323" i="1"/>
  <c r="B9317" i="1"/>
  <c r="B9311" i="1"/>
  <c r="B9305" i="1"/>
  <c r="B9299" i="1"/>
  <c r="B9293" i="1"/>
  <c r="B9287" i="1"/>
  <c r="B9281" i="1"/>
  <c r="B9275" i="1"/>
  <c r="B9269" i="1"/>
  <c r="B9263" i="1"/>
  <c r="B9257" i="1"/>
  <c r="B9251" i="1"/>
  <c r="B9245" i="1"/>
  <c r="B9239" i="1"/>
  <c r="B9233" i="1"/>
  <c r="B9227" i="1"/>
  <c r="B9221" i="1"/>
  <c r="B9215" i="1"/>
  <c r="B9209" i="1"/>
  <c r="B9203" i="1"/>
  <c r="B9197" i="1"/>
  <c r="B9191" i="1"/>
  <c r="B9185" i="1"/>
  <c r="B9179" i="1"/>
  <c r="B9173" i="1"/>
  <c r="B9167" i="1"/>
  <c r="B9161" i="1"/>
  <c r="B9155" i="1"/>
  <c r="B9149" i="1"/>
  <c r="B9143" i="1"/>
  <c r="B9137" i="1"/>
  <c r="B9131" i="1"/>
  <c r="B9125" i="1"/>
  <c r="B9119" i="1"/>
  <c r="B9113" i="1"/>
  <c r="B9107" i="1"/>
  <c r="B9101" i="1"/>
  <c r="B9095" i="1"/>
  <c r="B9089" i="1"/>
  <c r="B9083" i="1"/>
  <c r="B9077" i="1"/>
  <c r="B9071" i="1"/>
  <c r="B16346" i="1"/>
  <c r="B16303" i="1"/>
  <c r="B16260" i="1"/>
  <c r="B16217" i="1"/>
  <c r="B16174" i="1"/>
  <c r="B16130" i="1"/>
  <c r="B16087" i="1"/>
  <c r="B16044" i="1"/>
  <c r="B16001" i="1"/>
  <c r="B15958" i="1"/>
  <c r="B15914" i="1"/>
  <c r="B15871" i="1"/>
  <c r="B15828" i="1"/>
  <c r="B15785" i="1"/>
  <c r="B15742" i="1"/>
  <c r="B15698" i="1"/>
  <c r="B15655" i="1"/>
  <c r="B15612" i="1"/>
  <c r="B15569" i="1"/>
  <c r="B15526" i="1"/>
  <c r="B15482" i="1"/>
  <c r="B15439" i="1"/>
  <c r="B15396" i="1"/>
  <c r="B15353" i="1"/>
  <c r="B15310" i="1"/>
  <c r="B15266" i="1"/>
  <c r="B15223" i="1"/>
  <c r="B15180" i="1"/>
  <c r="B15137" i="1"/>
  <c r="B15094" i="1"/>
  <c r="B15050" i="1"/>
  <c r="B15007" i="1"/>
  <c r="B14964" i="1"/>
  <c r="B14921" i="1"/>
  <c r="B14878" i="1"/>
  <c r="B14834" i="1"/>
  <c r="B14791" i="1"/>
  <c r="B14748" i="1"/>
  <c r="B14707" i="1"/>
  <c r="B14688" i="1"/>
  <c r="B14674" i="1"/>
  <c r="B14659" i="1"/>
  <c r="B14645" i="1"/>
  <c r="B14630" i="1"/>
  <c r="B14616" i="1"/>
  <c r="B14602" i="1"/>
  <c r="B14587" i="1"/>
  <c r="B14573" i="1"/>
  <c r="B14558" i="1"/>
  <c r="B14544" i="1"/>
  <c r="B14530" i="1"/>
  <c r="B14515" i="1"/>
  <c r="B14501" i="1"/>
  <c r="B14486" i="1"/>
  <c r="B14472" i="1"/>
  <c r="B14458" i="1"/>
  <c r="B14443" i="1"/>
  <c r="B14429" i="1"/>
  <c r="B14414" i="1"/>
  <c r="B14400" i="1"/>
  <c r="B14386" i="1"/>
  <c r="B14371" i="1"/>
  <c r="B14357" i="1"/>
  <c r="B14342" i="1"/>
  <c r="B14328" i="1"/>
  <c r="B14314" i="1"/>
  <c r="B14299" i="1"/>
  <c r="B14285" i="1"/>
  <c r="B14270" i="1"/>
  <c r="B14256" i="1"/>
  <c r="B14242" i="1"/>
  <c r="B14227" i="1"/>
  <c r="B14213" i="1"/>
  <c r="B14198" i="1"/>
  <c r="B14184" i="1"/>
  <c r="B14170" i="1"/>
  <c r="B14155" i="1"/>
  <c r="B14141" i="1"/>
  <c r="B14126" i="1"/>
  <c r="B14112" i="1"/>
  <c r="B14098" i="1"/>
  <c r="B14083" i="1"/>
  <c r="B14069" i="1"/>
  <c r="B14054" i="1"/>
  <c r="B14040" i="1"/>
  <c r="B14026" i="1"/>
  <c r="B14011" i="1"/>
  <c r="B13997" i="1"/>
  <c r="B13982" i="1"/>
  <c r="B13968" i="1"/>
  <c r="B13954" i="1"/>
  <c r="B13939" i="1"/>
  <c r="B13925" i="1"/>
  <c r="B13910" i="1"/>
  <c r="B13896" i="1"/>
  <c r="B13882" i="1"/>
  <c r="B13867" i="1"/>
  <c r="B13853" i="1"/>
  <c r="B13838" i="1"/>
  <c r="B13824" i="1"/>
  <c r="B13810" i="1"/>
  <c r="B13795" i="1"/>
  <c r="B13781" i="1"/>
  <c r="B13766" i="1"/>
  <c r="B13752" i="1"/>
  <c r="B13738" i="1"/>
  <c r="B13723" i="1"/>
  <c r="B13709" i="1"/>
  <c r="B13694" i="1"/>
  <c r="B13680" i="1"/>
  <c r="B13666" i="1"/>
  <c r="B13651" i="1"/>
  <c r="B13637" i="1"/>
  <c r="B13622" i="1"/>
  <c r="B13608" i="1"/>
  <c r="B13594" i="1"/>
  <c r="B13579" i="1"/>
  <c r="B13565" i="1"/>
  <c r="B13550" i="1"/>
  <c r="B13536" i="1"/>
  <c r="B13522" i="1"/>
  <c r="B13507" i="1"/>
  <c r="B13493" i="1"/>
  <c r="B13478" i="1"/>
  <c r="B13464" i="1"/>
  <c r="B13450" i="1"/>
  <c r="B13435" i="1"/>
  <c r="B13421" i="1"/>
  <c r="B13406" i="1"/>
  <c r="B13392" i="1"/>
  <c r="B13378" i="1"/>
  <c r="B13363" i="1"/>
  <c r="B13349" i="1"/>
  <c r="B13334" i="1"/>
  <c r="B13320" i="1"/>
  <c r="B13306" i="1"/>
  <c r="B13291" i="1"/>
  <c r="B13277" i="1"/>
  <c r="B13262" i="1"/>
  <c r="B13248" i="1"/>
  <c r="B13234" i="1"/>
  <c r="B13219" i="1"/>
  <c r="B13205" i="1"/>
  <c r="B13190" i="1"/>
  <c r="B13176" i="1"/>
  <c r="B13162" i="1"/>
  <c r="B13147" i="1"/>
  <c r="B13134" i="1"/>
  <c r="B13122" i="1"/>
  <c r="B13110" i="1"/>
  <c r="B13098" i="1"/>
  <c r="B13086" i="1"/>
  <c r="B13074" i="1"/>
  <c r="B13062" i="1"/>
  <c r="B13050" i="1"/>
  <c r="B13038" i="1"/>
  <c r="B13026" i="1"/>
  <c r="B13014" i="1"/>
  <c r="B13002" i="1"/>
  <c r="B12990" i="1"/>
  <c r="B12978" i="1"/>
  <c r="B12966" i="1"/>
  <c r="B12954" i="1"/>
  <c r="B12942" i="1"/>
  <c r="B12930" i="1"/>
  <c r="B12918" i="1"/>
  <c r="B12906" i="1"/>
  <c r="B12894" i="1"/>
  <c r="B12882" i="1"/>
  <c r="B12870" i="1"/>
  <c r="B12858" i="1"/>
  <c r="B12846" i="1"/>
  <c r="B12834" i="1"/>
  <c r="B12822" i="1"/>
  <c r="B12810" i="1"/>
  <c r="B12798" i="1"/>
  <c r="B12786" i="1"/>
  <c r="B12774" i="1"/>
  <c r="B12762" i="1"/>
  <c r="B12750" i="1"/>
  <c r="B12738" i="1"/>
  <c r="B12726" i="1"/>
  <c r="B12714" i="1"/>
  <c r="B12702" i="1"/>
  <c r="B12690" i="1"/>
  <c r="B12678" i="1"/>
  <c r="B12666" i="1"/>
  <c r="B12654" i="1"/>
  <c r="B12642" i="1"/>
  <c r="B12630" i="1"/>
  <c r="B12618" i="1"/>
  <c r="B12606" i="1"/>
  <c r="B12594" i="1"/>
  <c r="B12582" i="1"/>
  <c r="B12570" i="1"/>
  <c r="B12558" i="1"/>
  <c r="B12546" i="1"/>
  <c r="B12534" i="1"/>
  <c r="B12522" i="1"/>
  <c r="B12510" i="1"/>
  <c r="B12498" i="1"/>
  <c r="B12486" i="1"/>
  <c r="B12474" i="1"/>
  <c r="B12462" i="1"/>
  <c r="B12450" i="1"/>
  <c r="B12438" i="1"/>
  <c r="B12426" i="1"/>
  <c r="B12414" i="1"/>
  <c r="B12402" i="1"/>
  <c r="B12390" i="1"/>
  <c r="B12378" i="1"/>
  <c r="B12366" i="1"/>
  <c r="B12354" i="1"/>
  <c r="B12342" i="1"/>
  <c r="B12330" i="1"/>
  <c r="B12318" i="1"/>
  <c r="B12306" i="1"/>
  <c r="B12294" i="1"/>
  <c r="B12282" i="1"/>
  <c r="B12270" i="1"/>
  <c r="B12258" i="1"/>
  <c r="B12246" i="1"/>
  <c r="B12234" i="1"/>
  <c r="B12222" i="1"/>
  <c r="B12210" i="1"/>
  <c r="B12198" i="1"/>
  <c r="B12186" i="1"/>
  <c r="B12174" i="1"/>
  <c r="B12162" i="1"/>
  <c r="B12150" i="1"/>
  <c r="B12138" i="1"/>
  <c r="B12126" i="1"/>
  <c r="B12114" i="1"/>
  <c r="B12102" i="1"/>
  <c r="B12090" i="1"/>
  <c r="B12078" i="1"/>
  <c r="B12066" i="1"/>
  <c r="B12054" i="1"/>
  <c r="B12042" i="1"/>
  <c r="B12030" i="1"/>
  <c r="B12018" i="1"/>
  <c r="B12006" i="1"/>
  <c r="B11994" i="1"/>
  <c r="B11982" i="1"/>
  <c r="B11970" i="1"/>
  <c r="B11958" i="1"/>
  <c r="B11946" i="1"/>
  <c r="B11937" i="1"/>
  <c r="B11928" i="1"/>
  <c r="B11919" i="1"/>
  <c r="B11910" i="1"/>
  <c r="B11903" i="1"/>
  <c r="B11896" i="1"/>
  <c r="B11889" i="1"/>
  <c r="B11882" i="1"/>
  <c r="B11874" i="1"/>
  <c r="B11867" i="1"/>
  <c r="B11860" i="1"/>
  <c r="B11853" i="1"/>
  <c r="B11846" i="1"/>
  <c r="B11838" i="1"/>
  <c r="B11831" i="1"/>
  <c r="B11824" i="1"/>
  <c r="B11817" i="1"/>
  <c r="B11810" i="1"/>
  <c r="B11802" i="1"/>
  <c r="B11795" i="1"/>
  <c r="B11788" i="1"/>
  <c r="B11781" i="1"/>
  <c r="B11774" i="1"/>
  <c r="B11766" i="1"/>
  <c r="B11759" i="1"/>
  <c r="B11752" i="1"/>
  <c r="B11745" i="1"/>
  <c r="B11738" i="1"/>
  <c r="B11730" i="1"/>
  <c r="B11723" i="1"/>
  <c r="B11716" i="1"/>
  <c r="B11709" i="1"/>
  <c r="B11702" i="1"/>
  <c r="B11694" i="1"/>
  <c r="B11687" i="1"/>
  <c r="B11680" i="1"/>
  <c r="B11673" i="1"/>
  <c r="B11666" i="1"/>
  <c r="B11658" i="1"/>
  <c r="B11651" i="1"/>
  <c r="B11644" i="1"/>
  <c r="B11637" i="1"/>
  <c r="B11630" i="1"/>
  <c r="B11622" i="1"/>
  <c r="B11615" i="1"/>
  <c r="B11608" i="1"/>
  <c r="B11601" i="1"/>
  <c r="B11594" i="1"/>
  <c r="B11586" i="1"/>
  <c r="B11579" i="1"/>
  <c r="B11572" i="1"/>
  <c r="B11565" i="1"/>
  <c r="B11558" i="1"/>
  <c r="B11550" i="1"/>
  <c r="B11543" i="1"/>
  <c r="B11536" i="1"/>
  <c r="B11529" i="1"/>
  <c r="B11522" i="1"/>
  <c r="B11514" i="1"/>
  <c r="B11507" i="1"/>
  <c r="B11500" i="1"/>
  <c r="B11493" i="1"/>
  <c r="B11486" i="1"/>
  <c r="B11478" i="1"/>
  <c r="B11471" i="1"/>
  <c r="B11464" i="1"/>
  <c r="B11457" i="1"/>
  <c r="B11450" i="1"/>
  <c r="B11442" i="1"/>
  <c r="B11435" i="1"/>
  <c r="B11428" i="1"/>
  <c r="B11421" i="1"/>
  <c r="B11414" i="1"/>
  <c r="B11406" i="1"/>
  <c r="B11399" i="1"/>
  <c r="B11392" i="1"/>
  <c r="B11385" i="1"/>
  <c r="B11378" i="1"/>
  <c r="B11370" i="1"/>
  <c r="B11363" i="1"/>
  <c r="B11356" i="1"/>
  <c r="B11349" i="1"/>
  <c r="B11342" i="1"/>
  <c r="B11334" i="1"/>
  <c r="B11327" i="1"/>
  <c r="B11320" i="1"/>
  <c r="B11313" i="1"/>
  <c r="B11306" i="1"/>
  <c r="B11298" i="1"/>
  <c r="B11291" i="1"/>
  <c r="B11284" i="1"/>
  <c r="B11277" i="1"/>
  <c r="B11270" i="1"/>
  <c r="B11262" i="1"/>
  <c r="B11255" i="1"/>
  <c r="B11248" i="1"/>
  <c r="B11241" i="1"/>
  <c r="B11234" i="1"/>
  <c r="B11226" i="1"/>
  <c r="B11219" i="1"/>
  <c r="B11212" i="1"/>
  <c r="B11205" i="1"/>
  <c r="B11198" i="1"/>
  <c r="B11190" i="1"/>
  <c r="B11183" i="1"/>
  <c r="B11176" i="1"/>
  <c r="B11169" i="1"/>
  <c r="B11162" i="1"/>
  <c r="B11154" i="1"/>
  <c r="B11147" i="1"/>
  <c r="B11140" i="1"/>
  <c r="B11133" i="1"/>
  <c r="B11126" i="1"/>
  <c r="B11118" i="1"/>
  <c r="B11111" i="1"/>
  <c r="B11104" i="1"/>
  <c r="B11097" i="1"/>
  <c r="B11090" i="1"/>
  <c r="B11082" i="1"/>
  <c r="B11075" i="1"/>
  <c r="B11068" i="1"/>
  <c r="B11061" i="1"/>
  <c r="B11054" i="1"/>
  <c r="B11046" i="1"/>
  <c r="B11039" i="1"/>
  <c r="B11032" i="1"/>
  <c r="B11025" i="1"/>
  <c r="B11018" i="1"/>
  <c r="B11010" i="1"/>
  <c r="B11003" i="1"/>
  <c r="B10996" i="1"/>
  <c r="B10989" i="1"/>
  <c r="B10982" i="1"/>
  <c r="B10974" i="1"/>
  <c r="B10967" i="1"/>
  <c r="B10960" i="1"/>
  <c r="B10953" i="1"/>
  <c r="B10946" i="1"/>
  <c r="B10938" i="1"/>
  <c r="B10931" i="1"/>
  <c r="B10924" i="1"/>
  <c r="B10917" i="1"/>
  <c r="B10910" i="1"/>
  <c r="B10902" i="1"/>
  <c r="B10895" i="1"/>
  <c r="B10888" i="1"/>
  <c r="B10881" i="1"/>
  <c r="B10874" i="1"/>
  <c r="B10866" i="1"/>
  <c r="B10859" i="1"/>
  <c r="B10852" i="1"/>
  <c r="B10845" i="1"/>
  <c r="B10838" i="1"/>
  <c r="B10830" i="1"/>
  <c r="B10823" i="1"/>
  <c r="B10816" i="1"/>
  <c r="B10809" i="1"/>
  <c r="B10802" i="1"/>
  <c r="B10794" i="1"/>
  <c r="B10787" i="1"/>
  <c r="B10780" i="1"/>
  <c r="B10773" i="1"/>
  <c r="B10766" i="1"/>
  <c r="B10758" i="1"/>
  <c r="B10751" i="1"/>
  <c r="B10744" i="1"/>
  <c r="B10737" i="1"/>
  <c r="B10730" i="1"/>
  <c r="B10722" i="1"/>
  <c r="B10715" i="1"/>
  <c r="B10708" i="1"/>
  <c r="B10701" i="1"/>
  <c r="B10694" i="1"/>
  <c r="B10686" i="1"/>
  <c r="B10679" i="1"/>
  <c r="B10672" i="1"/>
  <c r="B10665" i="1"/>
  <c r="B10658" i="1"/>
  <c r="B10650" i="1"/>
  <c r="B10643" i="1"/>
  <c r="B10636" i="1"/>
  <c r="B10629" i="1"/>
  <c r="B10622" i="1"/>
  <c r="B10614" i="1"/>
  <c r="B10607" i="1"/>
  <c r="B10600" i="1"/>
  <c r="B10593" i="1"/>
  <c r="B10586" i="1"/>
  <c r="B10578" i="1"/>
  <c r="B10571" i="1"/>
  <c r="B10564" i="1"/>
  <c r="B10557" i="1"/>
  <c r="B10550" i="1"/>
  <c r="B10542" i="1"/>
  <c r="B10535" i="1"/>
  <c r="B10528" i="1"/>
  <c r="B10521" i="1"/>
  <c r="B10514" i="1"/>
  <c r="B10506" i="1"/>
  <c r="B10499" i="1"/>
  <c r="B10492" i="1"/>
  <c r="B10485" i="1"/>
  <c r="B10478" i="1"/>
  <c r="B10470" i="1"/>
  <c r="B10463" i="1"/>
  <c r="B10456" i="1"/>
  <c r="B10449" i="1"/>
  <c r="B10442" i="1"/>
  <c r="B10434" i="1"/>
  <c r="B10427" i="1"/>
  <c r="B10420" i="1"/>
  <c r="B10413" i="1"/>
  <c r="B10406" i="1"/>
  <c r="B10398" i="1"/>
  <c r="B10391" i="1"/>
  <c r="B10384" i="1"/>
  <c r="B10377" i="1"/>
  <c r="B10370" i="1"/>
  <c r="B10362" i="1"/>
  <c r="B10355" i="1"/>
  <c r="B10348" i="1"/>
  <c r="B10341" i="1"/>
  <c r="B10334" i="1"/>
  <c r="B10326" i="1"/>
  <c r="B10319" i="1"/>
  <c r="B10312" i="1"/>
  <c r="B10305" i="1"/>
  <c r="B10298" i="1"/>
  <c r="B10290" i="1"/>
  <c r="B10283" i="1"/>
  <c r="B10276" i="1"/>
  <c r="B10269" i="1"/>
  <c r="B10262" i="1"/>
  <c r="B10254" i="1"/>
  <c r="B10247" i="1"/>
  <c r="B10240" i="1"/>
  <c r="B10233" i="1"/>
  <c r="B10226" i="1"/>
  <c r="B10218" i="1"/>
  <c r="B10211" i="1"/>
  <c r="B10204" i="1"/>
  <c r="B10197" i="1"/>
  <c r="B10190" i="1"/>
  <c r="B10182" i="1"/>
  <c r="B10175" i="1"/>
  <c r="B10168" i="1"/>
  <c r="B10161" i="1"/>
  <c r="B10154" i="1"/>
  <c r="B10146" i="1"/>
  <c r="B10139" i="1"/>
  <c r="B10132" i="1"/>
  <c r="B10125" i="1"/>
  <c r="B10118" i="1"/>
  <c r="B10110" i="1"/>
  <c r="B10103" i="1"/>
  <c r="B10096" i="1"/>
  <c r="B10089" i="1"/>
  <c r="B10082" i="1"/>
  <c r="B10074" i="1"/>
  <c r="B10067" i="1"/>
  <c r="B10060" i="1"/>
  <c r="B10053" i="1"/>
  <c r="B10046" i="1"/>
  <c r="B10038" i="1"/>
  <c r="B10031" i="1"/>
  <c r="B10024" i="1"/>
  <c r="B10017" i="1"/>
  <c r="B10010" i="1"/>
  <c r="B10002" i="1"/>
  <c r="B9995" i="1"/>
  <c r="B9988" i="1"/>
  <c r="B9981" i="1"/>
  <c r="B9974" i="1"/>
  <c r="B9966" i="1"/>
  <c r="B9959" i="1"/>
  <c r="B9952" i="1"/>
  <c r="B9945" i="1"/>
  <c r="B9938" i="1"/>
  <c r="B9930" i="1"/>
  <c r="B9923" i="1"/>
  <c r="B9916" i="1"/>
  <c r="B9909" i="1"/>
  <c r="B9902" i="1"/>
  <c r="B9894" i="1"/>
  <c r="B9887" i="1"/>
  <c r="B9880" i="1"/>
  <c r="B9873" i="1"/>
  <c r="B9866" i="1"/>
  <c r="B9858" i="1"/>
  <c r="B9851" i="1"/>
  <c r="B9844" i="1"/>
  <c r="B9837" i="1"/>
  <c r="B9830" i="1"/>
  <c r="B9822" i="1"/>
  <c r="B9815" i="1"/>
  <c r="B9808" i="1"/>
  <c r="B9801" i="1"/>
  <c r="B9794" i="1"/>
  <c r="B9786" i="1"/>
  <c r="B9779" i="1"/>
  <c r="B9772" i="1"/>
  <c r="B9765" i="1"/>
  <c r="B9758" i="1"/>
  <c r="B9750" i="1"/>
  <c r="B9743" i="1"/>
  <c r="B9736" i="1"/>
  <c r="B9729" i="1"/>
  <c r="B9722" i="1"/>
  <c r="B9714" i="1"/>
  <c r="B9707" i="1"/>
  <c r="B9700" i="1"/>
  <c r="B9693" i="1"/>
  <c r="B9686" i="1"/>
  <c r="B9678" i="1"/>
  <c r="B9671" i="1"/>
  <c r="B9664" i="1"/>
  <c r="B9657" i="1"/>
  <c r="B9650" i="1"/>
  <c r="B9642" i="1"/>
  <c r="B9635" i="1"/>
  <c r="B9628" i="1"/>
  <c r="B9621" i="1"/>
  <c r="B9614" i="1"/>
  <c r="B9606" i="1"/>
  <c r="B9599" i="1"/>
  <c r="B9592" i="1"/>
  <c r="B9585" i="1"/>
  <c r="B9578" i="1"/>
  <c r="B9570" i="1"/>
  <c r="B9563" i="1"/>
  <c r="B9556" i="1"/>
  <c r="B9550" i="1"/>
  <c r="B9544" i="1"/>
  <c r="B9538" i="1"/>
  <c r="B9532" i="1"/>
  <c r="B9526" i="1"/>
  <c r="B9520" i="1"/>
  <c r="B9514" i="1"/>
  <c r="B9508" i="1"/>
  <c r="B9502" i="1"/>
  <c r="B9496" i="1"/>
  <c r="B9490" i="1"/>
  <c r="B9484" i="1"/>
  <c r="B9478" i="1"/>
  <c r="B9472" i="1"/>
  <c r="B9466" i="1"/>
  <c r="B9460" i="1"/>
  <c r="B9454" i="1"/>
  <c r="B9448" i="1"/>
  <c r="B9442" i="1"/>
  <c r="B9436" i="1"/>
  <c r="B9430" i="1"/>
  <c r="B9424" i="1"/>
  <c r="B9418" i="1"/>
  <c r="B9412" i="1"/>
  <c r="B9406" i="1"/>
  <c r="B9400" i="1"/>
  <c r="B9394" i="1"/>
  <c r="B9388" i="1"/>
  <c r="B9382" i="1"/>
  <c r="B9376" i="1"/>
  <c r="B9370" i="1"/>
  <c r="B9364" i="1"/>
  <c r="B9358" i="1"/>
  <c r="B9352" i="1"/>
  <c r="B9346" i="1"/>
  <c r="B9340" i="1"/>
  <c r="B9334" i="1"/>
  <c r="B9328" i="1"/>
  <c r="B9322" i="1"/>
  <c r="B9316" i="1"/>
  <c r="B9310" i="1"/>
  <c r="B9304" i="1"/>
  <c r="B9298" i="1"/>
  <c r="B9292" i="1"/>
  <c r="B9286" i="1"/>
  <c r="B9280" i="1"/>
  <c r="B9274" i="1"/>
  <c r="B9268" i="1"/>
  <c r="B9262" i="1"/>
  <c r="B9256" i="1"/>
  <c r="B9250" i="1"/>
  <c r="B9244" i="1"/>
  <c r="B9238" i="1"/>
  <c r="B9232" i="1"/>
  <c r="B9226" i="1"/>
  <c r="B9220" i="1"/>
  <c r="B9214" i="1"/>
  <c r="B9208" i="1"/>
  <c r="B9202" i="1"/>
  <c r="B9196" i="1"/>
  <c r="B9190" i="1"/>
  <c r="B9184" i="1"/>
  <c r="B9178" i="1"/>
  <c r="B9172" i="1"/>
  <c r="B9166" i="1"/>
  <c r="B9160" i="1"/>
  <c r="B9154" i="1"/>
  <c r="B9148" i="1"/>
  <c r="B9142" i="1"/>
  <c r="B9136" i="1"/>
  <c r="B9130" i="1"/>
  <c r="B9124" i="1"/>
  <c r="B9118" i="1"/>
  <c r="B9112" i="1"/>
  <c r="B9106" i="1"/>
  <c r="B9100" i="1"/>
  <c r="B9094" i="1"/>
  <c r="B9088" i="1"/>
  <c r="B9082" i="1"/>
  <c r="B9076" i="1"/>
  <c r="B9070" i="1"/>
  <c r="B9064" i="1"/>
  <c r="B9058" i="1"/>
  <c r="B9052" i="1"/>
  <c r="B9046" i="1"/>
  <c r="B9040" i="1"/>
  <c r="B9034" i="1"/>
  <c r="B9028" i="1"/>
  <c r="B9022" i="1"/>
  <c r="B9016" i="1"/>
  <c r="B9010" i="1"/>
  <c r="B9004" i="1"/>
  <c r="B8998" i="1"/>
  <c r="B8992" i="1"/>
  <c r="B8986" i="1"/>
  <c r="B8980" i="1"/>
  <c r="B16339" i="1"/>
  <c r="B16296" i="1"/>
  <c r="B16253" i="1"/>
  <c r="B16210" i="1"/>
  <c r="B16166" i="1"/>
  <c r="B16123" i="1"/>
  <c r="B16080" i="1"/>
  <c r="B16037" i="1"/>
  <c r="B15994" i="1"/>
  <c r="B15950" i="1"/>
  <c r="B15907" i="1"/>
  <c r="B15864" i="1"/>
  <c r="B15821" i="1"/>
  <c r="B15778" i="1"/>
  <c r="B15734" i="1"/>
  <c r="B15691" i="1"/>
  <c r="B15648" i="1"/>
  <c r="B15605" i="1"/>
  <c r="B15562" i="1"/>
  <c r="B15518" i="1"/>
  <c r="B15475" i="1"/>
  <c r="B15432" i="1"/>
  <c r="B15389" i="1"/>
  <c r="B15346" i="1"/>
  <c r="B15302" i="1"/>
  <c r="B15259" i="1"/>
  <c r="B15216" i="1"/>
  <c r="B15173" i="1"/>
  <c r="B15130" i="1"/>
  <c r="B15086" i="1"/>
  <c r="B15043" i="1"/>
  <c r="B15000" i="1"/>
  <c r="B14957" i="1"/>
  <c r="B14914" i="1"/>
  <c r="B14870" i="1"/>
  <c r="B14827" i="1"/>
  <c r="B14784" i="1"/>
  <c r="B14741" i="1"/>
  <c r="B14705" i="1"/>
  <c r="B14686" i="1"/>
  <c r="B14671" i="1"/>
  <c r="B14657" i="1"/>
  <c r="B14642" i="1"/>
  <c r="B14628" i="1"/>
  <c r="B14614" i="1"/>
  <c r="B14599" i="1"/>
  <c r="B14585" i="1"/>
  <c r="B14570" i="1"/>
  <c r="B14556" i="1"/>
  <c r="B14542" i="1"/>
  <c r="B14527" i="1"/>
  <c r="B14513" i="1"/>
  <c r="B14498" i="1"/>
  <c r="B14484" i="1"/>
  <c r="B14470" i="1"/>
  <c r="B14455" i="1"/>
  <c r="B14441" i="1"/>
  <c r="B14426" i="1"/>
  <c r="B14412" i="1"/>
  <c r="B14398" i="1"/>
  <c r="B14383" i="1"/>
  <c r="B14369" i="1"/>
  <c r="B14354" i="1"/>
  <c r="B14340" i="1"/>
  <c r="B14326" i="1"/>
  <c r="B14311" i="1"/>
  <c r="B14297" i="1"/>
  <c r="B14282" i="1"/>
  <c r="B14268" i="1"/>
  <c r="B14254" i="1"/>
  <c r="B14239" i="1"/>
  <c r="B14225" i="1"/>
  <c r="B14210" i="1"/>
  <c r="B14196" i="1"/>
  <c r="B14182" i="1"/>
  <c r="B14167" i="1"/>
  <c r="B14153" i="1"/>
  <c r="B14138" i="1"/>
  <c r="B14124" i="1"/>
  <c r="B14110" i="1"/>
  <c r="B14095" i="1"/>
  <c r="B14081" i="1"/>
  <c r="B14066" i="1"/>
  <c r="B14052" i="1"/>
  <c r="B14038" i="1"/>
  <c r="B14023" i="1"/>
  <c r="B14009" i="1"/>
  <c r="B13994" i="1"/>
  <c r="B13980" i="1"/>
  <c r="B13966" i="1"/>
  <c r="B13951" i="1"/>
  <c r="B13937" i="1"/>
  <c r="B13922" i="1"/>
  <c r="B13908" i="1"/>
  <c r="B13894" i="1"/>
  <c r="B13879" i="1"/>
  <c r="B13865" i="1"/>
  <c r="B13850" i="1"/>
  <c r="B13836" i="1"/>
  <c r="B13822" i="1"/>
  <c r="B13807" i="1"/>
  <c r="B13793" i="1"/>
  <c r="B13778" i="1"/>
  <c r="B13764" i="1"/>
  <c r="B13750" i="1"/>
  <c r="B13735" i="1"/>
  <c r="B13721" i="1"/>
  <c r="B13706" i="1"/>
  <c r="B13692" i="1"/>
  <c r="B13678" i="1"/>
  <c r="B13663" i="1"/>
  <c r="B13649" i="1"/>
  <c r="B13634" i="1"/>
  <c r="B13620" i="1"/>
  <c r="B13606" i="1"/>
  <c r="B13591" i="1"/>
  <c r="B13577" i="1"/>
  <c r="B13562" i="1"/>
  <c r="B13548" i="1"/>
  <c r="B13534" i="1"/>
  <c r="B13519" i="1"/>
  <c r="B13505" i="1"/>
  <c r="B13490" i="1"/>
  <c r="B13476" i="1"/>
  <c r="B13462" i="1"/>
  <c r="B13447" i="1"/>
  <c r="B13433" i="1"/>
  <c r="B13418" i="1"/>
  <c r="B13404" i="1"/>
  <c r="B13390" i="1"/>
  <c r="B13375" i="1"/>
  <c r="B13361" i="1"/>
  <c r="B13346" i="1"/>
  <c r="B13332" i="1"/>
  <c r="B13318" i="1"/>
  <c r="B13303" i="1"/>
  <c r="B13289" i="1"/>
  <c r="B13274" i="1"/>
  <c r="B13260" i="1"/>
  <c r="B13246" i="1"/>
  <c r="B13231" i="1"/>
  <c r="B13217" i="1"/>
  <c r="B13202" i="1"/>
  <c r="B13188" i="1"/>
  <c r="B13174" i="1"/>
  <c r="B13159" i="1"/>
  <c r="B13145" i="1"/>
  <c r="B13132" i="1"/>
  <c r="B13120" i="1"/>
  <c r="B13108" i="1"/>
  <c r="B13096" i="1"/>
  <c r="B13084" i="1"/>
  <c r="B13072" i="1"/>
  <c r="B13060" i="1"/>
  <c r="B13048" i="1"/>
  <c r="B13036" i="1"/>
  <c r="B13024" i="1"/>
  <c r="B13012" i="1"/>
  <c r="B13000" i="1"/>
  <c r="B12988" i="1"/>
  <c r="B12976" i="1"/>
  <c r="B12964" i="1"/>
  <c r="B12952" i="1"/>
  <c r="B12940" i="1"/>
  <c r="B12928" i="1"/>
  <c r="B12916" i="1"/>
  <c r="B12904" i="1"/>
  <c r="B12892" i="1"/>
  <c r="B12880" i="1"/>
  <c r="B12868" i="1"/>
  <c r="B12856" i="1"/>
  <c r="B12844" i="1"/>
  <c r="B12832" i="1"/>
  <c r="B12820" i="1"/>
  <c r="B12808" i="1"/>
  <c r="B12796" i="1"/>
  <c r="B12784" i="1"/>
  <c r="B12772" i="1"/>
  <c r="B12760" i="1"/>
  <c r="B12748" i="1"/>
  <c r="B12736" i="1"/>
  <c r="B12724" i="1"/>
  <c r="B12712" i="1"/>
  <c r="B12700" i="1"/>
  <c r="B12688" i="1"/>
  <c r="B12676" i="1"/>
  <c r="B12664" i="1"/>
  <c r="B12652" i="1"/>
  <c r="B12640" i="1"/>
  <c r="B12628" i="1"/>
  <c r="B12616" i="1"/>
  <c r="B12604" i="1"/>
  <c r="B12592" i="1"/>
  <c r="B12580" i="1"/>
  <c r="B12568" i="1"/>
  <c r="B12556" i="1"/>
  <c r="B12544" i="1"/>
  <c r="B12532" i="1"/>
  <c r="B12520" i="1"/>
  <c r="B12508" i="1"/>
  <c r="B12496" i="1"/>
  <c r="B12484" i="1"/>
  <c r="B12472" i="1"/>
  <c r="B12460" i="1"/>
  <c r="B12448" i="1"/>
  <c r="B12436" i="1"/>
  <c r="B12424" i="1"/>
  <c r="B12412" i="1"/>
  <c r="B12400" i="1"/>
  <c r="B12388" i="1"/>
  <c r="B12376" i="1"/>
  <c r="B12364" i="1"/>
  <c r="B12352" i="1"/>
  <c r="B12340" i="1"/>
  <c r="B12328" i="1"/>
  <c r="B12316" i="1"/>
  <c r="B12304" i="1"/>
  <c r="B12292" i="1"/>
  <c r="B12280" i="1"/>
  <c r="B12268" i="1"/>
  <c r="B12256" i="1"/>
  <c r="B12244" i="1"/>
  <c r="B12232" i="1"/>
  <c r="B12220" i="1"/>
  <c r="B12208" i="1"/>
  <c r="B12196" i="1"/>
  <c r="B12184" i="1"/>
  <c r="B12172" i="1"/>
  <c r="B12160" i="1"/>
  <c r="B12148" i="1"/>
  <c r="B12136" i="1"/>
  <c r="B12124" i="1"/>
  <c r="B12112" i="1"/>
  <c r="B12100" i="1"/>
  <c r="B12088" i="1"/>
  <c r="B12076" i="1"/>
  <c r="B12064" i="1"/>
  <c r="B12052" i="1"/>
  <c r="B12040" i="1"/>
  <c r="B12028" i="1"/>
  <c r="B12016" i="1"/>
  <c r="B12004" i="1"/>
  <c r="B11992" i="1"/>
  <c r="B11980" i="1"/>
  <c r="B11968" i="1"/>
  <c r="B11956" i="1"/>
  <c r="B11944" i="1"/>
  <c r="B11936" i="1"/>
  <c r="B11926" i="1"/>
  <c r="B11918" i="1"/>
  <c r="B11909" i="1"/>
  <c r="B11902" i="1"/>
  <c r="B11895" i="1"/>
  <c r="B11888" i="1"/>
  <c r="B11880" i="1"/>
  <c r="B11873" i="1"/>
  <c r="B11866" i="1"/>
  <c r="B11859" i="1"/>
  <c r="B11852" i="1"/>
  <c r="B11844" i="1"/>
  <c r="B11837" i="1"/>
  <c r="B11830" i="1"/>
  <c r="B11823" i="1"/>
  <c r="B11816" i="1"/>
  <c r="B11808" i="1"/>
  <c r="B11801" i="1"/>
  <c r="B11794" i="1"/>
  <c r="B11787" i="1"/>
  <c r="B11780" i="1"/>
  <c r="B11772" i="1"/>
  <c r="B11765" i="1"/>
  <c r="B11758" i="1"/>
  <c r="B11751" i="1"/>
  <c r="B11744" i="1"/>
  <c r="B11736" i="1"/>
  <c r="B11729" i="1"/>
  <c r="B11722" i="1"/>
  <c r="B11715" i="1"/>
  <c r="B11708" i="1"/>
  <c r="B11700" i="1"/>
  <c r="B11693" i="1"/>
  <c r="B11686" i="1"/>
  <c r="B11679" i="1"/>
  <c r="B11672" i="1"/>
  <c r="B11664" i="1"/>
  <c r="B11657" i="1"/>
  <c r="B11650" i="1"/>
  <c r="B11643" i="1"/>
  <c r="B11636" i="1"/>
  <c r="B11628" i="1"/>
  <c r="B11621" i="1"/>
  <c r="B11614" i="1"/>
  <c r="B11607" i="1"/>
  <c r="B11600" i="1"/>
  <c r="B11592" i="1"/>
  <c r="B11585" i="1"/>
  <c r="B11578" i="1"/>
  <c r="B11571" i="1"/>
  <c r="B11564" i="1"/>
  <c r="B11556" i="1"/>
  <c r="B11549" i="1"/>
  <c r="B11542" i="1"/>
  <c r="B11535" i="1"/>
  <c r="B11528" i="1"/>
  <c r="B11520" i="1"/>
  <c r="B11513" i="1"/>
  <c r="B11506" i="1"/>
  <c r="B11499" i="1"/>
  <c r="B11492" i="1"/>
  <c r="B11484" i="1"/>
  <c r="B11477" i="1"/>
  <c r="B11470" i="1"/>
  <c r="B11463" i="1"/>
  <c r="B11456" i="1"/>
  <c r="B11448" i="1"/>
  <c r="B11441" i="1"/>
  <c r="B11434" i="1"/>
  <c r="B11427" i="1"/>
  <c r="B11420" i="1"/>
  <c r="B11412" i="1"/>
  <c r="B11405" i="1"/>
  <c r="B11398" i="1"/>
  <c r="B11391" i="1"/>
  <c r="B11384" i="1"/>
  <c r="B11376" i="1"/>
  <c r="B11369" i="1"/>
  <c r="B11362" i="1"/>
  <c r="B11355" i="1"/>
  <c r="B11348" i="1"/>
  <c r="B11340" i="1"/>
  <c r="B11333" i="1"/>
  <c r="B11326" i="1"/>
  <c r="B11319" i="1"/>
  <c r="B11312" i="1"/>
  <c r="B11304" i="1"/>
  <c r="B11297" i="1"/>
  <c r="B11290" i="1"/>
  <c r="B11283" i="1"/>
  <c r="B11276" i="1"/>
  <c r="B11268" i="1"/>
  <c r="B11261" i="1"/>
  <c r="B11254" i="1"/>
  <c r="B11247" i="1"/>
  <c r="B11240" i="1"/>
  <c r="B11232" i="1"/>
  <c r="B11225" i="1"/>
  <c r="B11218" i="1"/>
  <c r="B11211" i="1"/>
  <c r="B11204" i="1"/>
  <c r="B11196" i="1"/>
  <c r="B11189" i="1"/>
  <c r="B11182" i="1"/>
  <c r="B11175" i="1"/>
  <c r="B11168" i="1"/>
  <c r="B11160" i="1"/>
  <c r="B11153" i="1"/>
  <c r="B11146" i="1"/>
  <c r="B11139" i="1"/>
  <c r="B11132" i="1"/>
  <c r="B11124" i="1"/>
  <c r="B11117" i="1"/>
  <c r="B11110" i="1"/>
  <c r="B11103" i="1"/>
  <c r="B11096" i="1"/>
  <c r="B11088" i="1"/>
  <c r="B11081" i="1"/>
  <c r="B11074" i="1"/>
  <c r="B11067" i="1"/>
  <c r="B11060" i="1"/>
  <c r="B11052" i="1"/>
  <c r="B11045" i="1"/>
  <c r="B11038" i="1"/>
  <c r="B11031" i="1"/>
  <c r="B11024" i="1"/>
  <c r="B11016" i="1"/>
  <c r="B11009" i="1"/>
  <c r="B11002" i="1"/>
  <c r="B10995" i="1"/>
  <c r="B10988" i="1"/>
  <c r="B10980" i="1"/>
  <c r="B10973" i="1"/>
  <c r="B10966" i="1"/>
  <c r="B10959" i="1"/>
  <c r="B10952" i="1"/>
  <c r="B10944" i="1"/>
  <c r="B10937" i="1"/>
  <c r="B10930" i="1"/>
  <c r="B10923" i="1"/>
  <c r="B10916" i="1"/>
  <c r="B10908" i="1"/>
  <c r="B10901" i="1"/>
  <c r="B10894" i="1"/>
  <c r="B10887" i="1"/>
  <c r="B10880" i="1"/>
  <c r="B10872" i="1"/>
  <c r="B10865" i="1"/>
  <c r="B10858" i="1"/>
  <c r="B10851" i="1"/>
  <c r="B10844" i="1"/>
  <c r="B10836" i="1"/>
  <c r="B10829" i="1"/>
  <c r="B10822" i="1"/>
  <c r="B10815" i="1"/>
  <c r="B10808" i="1"/>
  <c r="B10800" i="1"/>
  <c r="B10793" i="1"/>
  <c r="B10786" i="1"/>
  <c r="B10779" i="1"/>
  <c r="B10772" i="1"/>
  <c r="B10764" i="1"/>
  <c r="B10757" i="1"/>
  <c r="B10750" i="1"/>
  <c r="B10743" i="1"/>
  <c r="B10736" i="1"/>
  <c r="B10728" i="1"/>
  <c r="B10721" i="1"/>
  <c r="B10714" i="1"/>
  <c r="B10707" i="1"/>
  <c r="B10700" i="1"/>
  <c r="B10692" i="1"/>
  <c r="B10685" i="1"/>
  <c r="B10678" i="1"/>
  <c r="B10671" i="1"/>
  <c r="B10664" i="1"/>
  <c r="B10656" i="1"/>
  <c r="B10649" i="1"/>
  <c r="B10642" i="1"/>
  <c r="B10635" i="1"/>
  <c r="B10628" i="1"/>
  <c r="B10620" i="1"/>
  <c r="B10613" i="1"/>
  <c r="B10606" i="1"/>
  <c r="B10599" i="1"/>
  <c r="B10592" i="1"/>
  <c r="B10584" i="1"/>
  <c r="B10577" i="1"/>
  <c r="B10570" i="1"/>
  <c r="B10563" i="1"/>
  <c r="B10556" i="1"/>
  <c r="B10548" i="1"/>
  <c r="B10541" i="1"/>
  <c r="B10534" i="1"/>
  <c r="B10527" i="1"/>
  <c r="B10520" i="1"/>
  <c r="B10512" i="1"/>
  <c r="B10505" i="1"/>
  <c r="B10498" i="1"/>
  <c r="B10491" i="1"/>
  <c r="B10484" i="1"/>
  <c r="B10476" i="1"/>
  <c r="B10469" i="1"/>
  <c r="B10462" i="1"/>
  <c r="B10455" i="1"/>
  <c r="B10448" i="1"/>
  <c r="B10440" i="1"/>
  <c r="B10433" i="1"/>
  <c r="B10426" i="1"/>
  <c r="B10419" i="1"/>
  <c r="B10412" i="1"/>
  <c r="B10404" i="1"/>
  <c r="B10397" i="1"/>
  <c r="B10390" i="1"/>
  <c r="B10383" i="1"/>
  <c r="B10376" i="1"/>
  <c r="B10368" i="1"/>
  <c r="B10361" i="1"/>
  <c r="B10354" i="1"/>
  <c r="B10347" i="1"/>
  <c r="B10340" i="1"/>
  <c r="B10332" i="1"/>
  <c r="B10325" i="1"/>
  <c r="B10318" i="1"/>
  <c r="B10311" i="1"/>
  <c r="B10304" i="1"/>
  <c r="B10296" i="1"/>
  <c r="B10289" i="1"/>
  <c r="B10282" i="1"/>
  <c r="B10275" i="1"/>
  <c r="B10268" i="1"/>
  <c r="B10260" i="1"/>
  <c r="B10253" i="1"/>
  <c r="B10246" i="1"/>
  <c r="B10239" i="1"/>
  <c r="B10232" i="1"/>
  <c r="B10224" i="1"/>
  <c r="B10217" i="1"/>
  <c r="B10210" i="1"/>
  <c r="B10203" i="1"/>
  <c r="B10196" i="1"/>
  <c r="B10188" i="1"/>
  <c r="B10181" i="1"/>
  <c r="B10174" i="1"/>
  <c r="B10167" i="1"/>
  <c r="B10160" i="1"/>
  <c r="B10152" i="1"/>
  <c r="B10145" i="1"/>
  <c r="B10138" i="1"/>
  <c r="B10131" i="1"/>
  <c r="B10124" i="1"/>
  <c r="B10116" i="1"/>
  <c r="B10109" i="1"/>
  <c r="B10102" i="1"/>
  <c r="B10095" i="1"/>
  <c r="B10088" i="1"/>
  <c r="B10080" i="1"/>
  <c r="B10073" i="1"/>
  <c r="B10066" i="1"/>
  <c r="B10059" i="1"/>
  <c r="B10052" i="1"/>
  <c r="B10044" i="1"/>
  <c r="B10037" i="1"/>
  <c r="B10030" i="1"/>
  <c r="B10023" i="1"/>
  <c r="B10016" i="1"/>
  <c r="B10008" i="1"/>
  <c r="B10001" i="1"/>
  <c r="B9994" i="1"/>
  <c r="B9987" i="1"/>
  <c r="B9980" i="1"/>
  <c r="B9972" i="1"/>
  <c r="B9965" i="1"/>
  <c r="B9958" i="1"/>
  <c r="B9951" i="1"/>
  <c r="B9944" i="1"/>
  <c r="B9936" i="1"/>
  <c r="B9929" i="1"/>
  <c r="B9922" i="1"/>
  <c r="B9915" i="1"/>
  <c r="B9908" i="1"/>
  <c r="B9900" i="1"/>
  <c r="B9893" i="1"/>
  <c r="B9886" i="1"/>
  <c r="B9879" i="1"/>
  <c r="B9872" i="1"/>
  <c r="B9864" i="1"/>
  <c r="B9857" i="1"/>
  <c r="B9850" i="1"/>
  <c r="B9843" i="1"/>
  <c r="B9836" i="1"/>
  <c r="B9828" i="1"/>
  <c r="B9821" i="1"/>
  <c r="B9814" i="1"/>
  <c r="B9807" i="1"/>
  <c r="B9800" i="1"/>
  <c r="B9792" i="1"/>
  <c r="B9785" i="1"/>
  <c r="B9778" i="1"/>
  <c r="B9771" i="1"/>
  <c r="B9764" i="1"/>
  <c r="B9756" i="1"/>
  <c r="B9749" i="1"/>
  <c r="B9742" i="1"/>
  <c r="B9735" i="1"/>
  <c r="B9728" i="1"/>
  <c r="B9720" i="1"/>
  <c r="B9713" i="1"/>
  <c r="B9706" i="1"/>
  <c r="B9699" i="1"/>
  <c r="B9692" i="1"/>
  <c r="B9684" i="1"/>
  <c r="B9677" i="1"/>
  <c r="B9670" i="1"/>
  <c r="B9663" i="1"/>
  <c r="B9656" i="1"/>
  <c r="B9648" i="1"/>
  <c r="B9641" i="1"/>
  <c r="B9634" i="1"/>
  <c r="B9627" i="1"/>
  <c r="B9620" i="1"/>
  <c r="B9612" i="1"/>
  <c r="B9605" i="1"/>
  <c r="B9598" i="1"/>
  <c r="B9591" i="1"/>
  <c r="B9584" i="1"/>
  <c r="B9576" i="1"/>
  <c r="B9569" i="1"/>
  <c r="B9562" i="1"/>
  <c r="B9555" i="1"/>
  <c r="B9549" i="1"/>
  <c r="B9543" i="1"/>
  <c r="B9537" i="1"/>
  <c r="B9531" i="1"/>
  <c r="B9525" i="1"/>
  <c r="B9519" i="1"/>
  <c r="B9513" i="1"/>
  <c r="B9507" i="1"/>
  <c r="B9501" i="1"/>
  <c r="B9495" i="1"/>
  <c r="B9489" i="1"/>
  <c r="B9483" i="1"/>
  <c r="B9477" i="1"/>
  <c r="B9471" i="1"/>
  <c r="B9465" i="1"/>
  <c r="B9459" i="1"/>
  <c r="B9453" i="1"/>
  <c r="B9447" i="1"/>
  <c r="B9441" i="1"/>
  <c r="B9435" i="1"/>
  <c r="B9429" i="1"/>
  <c r="B9423" i="1"/>
  <c r="B9417" i="1"/>
  <c r="B9411" i="1"/>
  <c r="B9405" i="1"/>
  <c r="B9399" i="1"/>
  <c r="B9393" i="1"/>
  <c r="B9387" i="1"/>
  <c r="B9381" i="1"/>
  <c r="B9375" i="1"/>
  <c r="B9369" i="1"/>
  <c r="B9363" i="1"/>
  <c r="B9357" i="1"/>
  <c r="B9351" i="1"/>
  <c r="B9345" i="1"/>
  <c r="B9339" i="1"/>
  <c r="B9333" i="1"/>
  <c r="B9327" i="1"/>
  <c r="B9321" i="1"/>
  <c r="B9315" i="1"/>
  <c r="B9309" i="1"/>
  <c r="B9303" i="1"/>
  <c r="B9297" i="1"/>
  <c r="B9291" i="1"/>
  <c r="B9285" i="1"/>
  <c r="B9279" i="1"/>
  <c r="B9273" i="1"/>
  <c r="B9267" i="1"/>
  <c r="B9261" i="1"/>
  <c r="B9255" i="1"/>
  <c r="B9249" i="1"/>
  <c r="B9243" i="1"/>
  <c r="B9237" i="1"/>
  <c r="B9231" i="1"/>
  <c r="B9225" i="1"/>
  <c r="B9219" i="1"/>
  <c r="B9213" i="1"/>
  <c r="B9207" i="1"/>
  <c r="B9201" i="1"/>
  <c r="B9195" i="1"/>
  <c r="B9189" i="1"/>
  <c r="B9183" i="1"/>
  <c r="B9177" i="1"/>
  <c r="B9171" i="1"/>
  <c r="B9165" i="1"/>
  <c r="B9159" i="1"/>
  <c r="B9153" i="1"/>
  <c r="B9147" i="1"/>
  <c r="B9141" i="1"/>
  <c r="B9135" i="1"/>
  <c r="B9129" i="1"/>
  <c r="B9123" i="1"/>
  <c r="B9117" i="1"/>
  <c r="B9111" i="1"/>
  <c r="B9105" i="1"/>
  <c r="B9099" i="1"/>
  <c r="B9093" i="1"/>
  <c r="B9087" i="1"/>
  <c r="B9081" i="1"/>
  <c r="B9075" i="1"/>
  <c r="B9069" i="1"/>
  <c r="B9063" i="1"/>
  <c r="B9057" i="1"/>
  <c r="B9051" i="1"/>
  <c r="B9045" i="1"/>
  <c r="B9039" i="1"/>
  <c r="B9033" i="1"/>
  <c r="B9027" i="1"/>
  <c r="B9021" i="1"/>
  <c r="B9015" i="1"/>
  <c r="B9009" i="1"/>
  <c r="B9003" i="1"/>
  <c r="B8997" i="1"/>
  <c r="B8991" i="1"/>
  <c r="B8985" i="1"/>
  <c r="B8979" i="1"/>
  <c r="B8973" i="1"/>
  <c r="B8967" i="1"/>
  <c r="B8961" i="1"/>
  <c r="B8955" i="1"/>
  <c r="B8949" i="1"/>
  <c r="B8943" i="1"/>
  <c r="B8937" i="1"/>
  <c r="B16375" i="1"/>
  <c r="B16332" i="1"/>
  <c r="B16289" i="1"/>
  <c r="B16246" i="1"/>
  <c r="B16202" i="1"/>
  <c r="B16159" i="1"/>
  <c r="B16116" i="1"/>
  <c r="B16073" i="1"/>
  <c r="B16030" i="1"/>
  <c r="B15986" i="1"/>
  <c r="B15943" i="1"/>
  <c r="B15900" i="1"/>
  <c r="B15857" i="1"/>
  <c r="B15814" i="1"/>
  <c r="B15770" i="1"/>
  <c r="B15727" i="1"/>
  <c r="B15684" i="1"/>
  <c r="B15641" i="1"/>
  <c r="B15598" i="1"/>
  <c r="B15554" i="1"/>
  <c r="B15511" i="1"/>
  <c r="B15468" i="1"/>
  <c r="B15425" i="1"/>
  <c r="B15382" i="1"/>
  <c r="B15338" i="1"/>
  <c r="B15295" i="1"/>
  <c r="B15252" i="1"/>
  <c r="B15209" i="1"/>
  <c r="B15166" i="1"/>
  <c r="B15122" i="1"/>
  <c r="B15079" i="1"/>
  <c r="B15036" i="1"/>
  <c r="B14993" i="1"/>
  <c r="B14950" i="1"/>
  <c r="B14906" i="1"/>
  <c r="B14863" i="1"/>
  <c r="B14820" i="1"/>
  <c r="B14777" i="1"/>
  <c r="B14734" i="1"/>
  <c r="B14700" i="1"/>
  <c r="B14683" i="1"/>
  <c r="B14669" i="1"/>
  <c r="B14654" i="1"/>
  <c r="B14640" i="1"/>
  <c r="B14626" i="1"/>
  <c r="B14611" i="1"/>
  <c r="B14597" i="1"/>
  <c r="B14582" i="1"/>
  <c r="B14568" i="1"/>
  <c r="B14554" i="1"/>
  <c r="B14539" i="1"/>
  <c r="B14525" i="1"/>
  <c r="B14510" i="1"/>
  <c r="B14496" i="1"/>
  <c r="B14482" i="1"/>
  <c r="B14467" i="1"/>
  <c r="B14453" i="1"/>
  <c r="B14438" i="1"/>
  <c r="B14424" i="1"/>
  <c r="B14410" i="1"/>
  <c r="B14395" i="1"/>
  <c r="B14381" i="1"/>
  <c r="B14366" i="1"/>
  <c r="B14352" i="1"/>
  <c r="B14338" i="1"/>
  <c r="B14323" i="1"/>
  <c r="B14309" i="1"/>
  <c r="B14294" i="1"/>
  <c r="B14280" i="1"/>
  <c r="B14266" i="1"/>
  <c r="B14251" i="1"/>
  <c r="B14237" i="1"/>
  <c r="B14222" i="1"/>
  <c r="B14208" i="1"/>
  <c r="B14194" i="1"/>
  <c r="B14179" i="1"/>
  <c r="B14165" i="1"/>
  <c r="B14150" i="1"/>
  <c r="B14136" i="1"/>
  <c r="B14122" i="1"/>
  <c r="B14107" i="1"/>
  <c r="B14093" i="1"/>
  <c r="B14078" i="1"/>
  <c r="B14064" i="1"/>
  <c r="B14050" i="1"/>
  <c r="B14035" i="1"/>
  <c r="B14021" i="1"/>
  <c r="B14006" i="1"/>
  <c r="B13992" i="1"/>
  <c r="B13978" i="1"/>
  <c r="B13963" i="1"/>
  <c r="B13949" i="1"/>
  <c r="B13934" i="1"/>
  <c r="B13920" i="1"/>
  <c r="B13906" i="1"/>
  <c r="B13891" i="1"/>
  <c r="B13877" i="1"/>
  <c r="B13862" i="1"/>
  <c r="B13848" i="1"/>
  <c r="B13834" i="1"/>
  <c r="B13819" i="1"/>
  <c r="B13805" i="1"/>
  <c r="B13790" i="1"/>
  <c r="B13776" i="1"/>
  <c r="B13762" i="1"/>
  <c r="B13747" i="1"/>
  <c r="B13733" i="1"/>
  <c r="B13718" i="1"/>
  <c r="B13704" i="1"/>
  <c r="B13690" i="1"/>
  <c r="B13675" i="1"/>
  <c r="B13661" i="1"/>
  <c r="B13646" i="1"/>
  <c r="B13632" i="1"/>
  <c r="B13618" i="1"/>
  <c r="B13603" i="1"/>
  <c r="B13589" i="1"/>
  <c r="B13574" i="1"/>
  <c r="B13560" i="1"/>
  <c r="B13546" i="1"/>
  <c r="B13531" i="1"/>
  <c r="B13517" i="1"/>
  <c r="B13502" i="1"/>
  <c r="B13488" i="1"/>
  <c r="B13474" i="1"/>
  <c r="B13459" i="1"/>
  <c r="B13445" i="1"/>
  <c r="B13430" i="1"/>
  <c r="B13416" i="1"/>
  <c r="B13402" i="1"/>
  <c r="B13387" i="1"/>
  <c r="B13373" i="1"/>
  <c r="B13358" i="1"/>
  <c r="B13344" i="1"/>
  <c r="B13330" i="1"/>
  <c r="B13315" i="1"/>
  <c r="B13301" i="1"/>
  <c r="B13286" i="1"/>
  <c r="B13272" i="1"/>
  <c r="B13258" i="1"/>
  <c r="B13243" i="1"/>
  <c r="B13229" i="1"/>
  <c r="B13214" i="1"/>
  <c r="B13200" i="1"/>
  <c r="B13186" i="1"/>
  <c r="B13171" i="1"/>
  <c r="B13157" i="1"/>
  <c r="B13142" i="1"/>
  <c r="B13130" i="1"/>
  <c r="B13118" i="1"/>
  <c r="B13106" i="1"/>
  <c r="B13094" i="1"/>
  <c r="B13082" i="1"/>
  <c r="B13070" i="1"/>
  <c r="B13058" i="1"/>
  <c r="B13046" i="1"/>
  <c r="B13034" i="1"/>
  <c r="B13022" i="1"/>
  <c r="B13010" i="1"/>
  <c r="B12998" i="1"/>
  <c r="B12986" i="1"/>
  <c r="B12974" i="1"/>
  <c r="B12962" i="1"/>
  <c r="B12950" i="1"/>
  <c r="B12938" i="1"/>
  <c r="B12926" i="1"/>
  <c r="B12914" i="1"/>
  <c r="B12902" i="1"/>
  <c r="B12890" i="1"/>
  <c r="B12878" i="1"/>
  <c r="B12866" i="1"/>
  <c r="B12854" i="1"/>
  <c r="B12842" i="1"/>
  <c r="B12830" i="1"/>
  <c r="B12818" i="1"/>
  <c r="B12806" i="1"/>
  <c r="B12794" i="1"/>
  <c r="B12782" i="1"/>
  <c r="B12770" i="1"/>
  <c r="B12758" i="1"/>
  <c r="B12746" i="1"/>
  <c r="B12734" i="1"/>
  <c r="B12722" i="1"/>
  <c r="B12710" i="1"/>
  <c r="B12698" i="1"/>
  <c r="B12686" i="1"/>
  <c r="B12674" i="1"/>
  <c r="B12662" i="1"/>
  <c r="B12650" i="1"/>
  <c r="B12638" i="1"/>
  <c r="B12626" i="1"/>
  <c r="B12614" i="1"/>
  <c r="B12602" i="1"/>
  <c r="B12590" i="1"/>
  <c r="B12578" i="1"/>
  <c r="B12566" i="1"/>
  <c r="B12554" i="1"/>
  <c r="B12542" i="1"/>
  <c r="B12530" i="1"/>
  <c r="B12518" i="1"/>
  <c r="B12506" i="1"/>
  <c r="B12494" i="1"/>
  <c r="B12482" i="1"/>
  <c r="B12470" i="1"/>
  <c r="B12458" i="1"/>
  <c r="B12446" i="1"/>
  <c r="B12434" i="1"/>
  <c r="B12422" i="1"/>
  <c r="B12410" i="1"/>
  <c r="B12398" i="1"/>
  <c r="B12386" i="1"/>
  <c r="B12374" i="1"/>
  <c r="B12362" i="1"/>
  <c r="B12350" i="1"/>
  <c r="B12338" i="1"/>
  <c r="B12326" i="1"/>
  <c r="B12314" i="1"/>
  <c r="B12302" i="1"/>
  <c r="B12290" i="1"/>
  <c r="B12278" i="1"/>
  <c r="B12266" i="1"/>
  <c r="B12254" i="1"/>
  <c r="B12242" i="1"/>
  <c r="B12230" i="1"/>
  <c r="B12218" i="1"/>
  <c r="B12206" i="1"/>
  <c r="B12194" i="1"/>
  <c r="B12182" i="1"/>
  <c r="B12170" i="1"/>
  <c r="B12158" i="1"/>
  <c r="B12146" i="1"/>
  <c r="B12134" i="1"/>
  <c r="B12122" i="1"/>
  <c r="B12110" i="1"/>
  <c r="B12098" i="1"/>
  <c r="B12086" i="1"/>
  <c r="B12074" i="1"/>
  <c r="B12062" i="1"/>
  <c r="B12050" i="1"/>
  <c r="B12038" i="1"/>
  <c r="B12026" i="1"/>
  <c r="B12014" i="1"/>
  <c r="B12002" i="1"/>
  <c r="B11990" i="1"/>
  <c r="B11978" i="1"/>
  <c r="B11966" i="1"/>
  <c r="B11954" i="1"/>
  <c r="B11943" i="1"/>
  <c r="B11934" i="1"/>
  <c r="B11925" i="1"/>
  <c r="B11916" i="1"/>
  <c r="B11908" i="1"/>
  <c r="B11901" i="1"/>
  <c r="B11894" i="1"/>
  <c r="B11886" i="1"/>
  <c r="B11879" i="1"/>
  <c r="B11872" i="1"/>
  <c r="B11865" i="1"/>
  <c r="B11858" i="1"/>
  <c r="B11850" i="1"/>
  <c r="B11843" i="1"/>
  <c r="B11836" i="1"/>
  <c r="B11829" i="1"/>
  <c r="B11822" i="1"/>
  <c r="B11814" i="1"/>
  <c r="B11807" i="1"/>
  <c r="B11800" i="1"/>
  <c r="B11793" i="1"/>
  <c r="B11786" i="1"/>
  <c r="B11778" i="1"/>
  <c r="B11771" i="1"/>
  <c r="B11764" i="1"/>
  <c r="B11757" i="1"/>
  <c r="B11750" i="1"/>
  <c r="B11742" i="1"/>
  <c r="B11735" i="1"/>
  <c r="B11728" i="1"/>
  <c r="B11721" i="1"/>
  <c r="B11714" i="1"/>
  <c r="B11706" i="1"/>
  <c r="B11699" i="1"/>
  <c r="B11692" i="1"/>
  <c r="B11685" i="1"/>
  <c r="B11678" i="1"/>
  <c r="B11670" i="1"/>
  <c r="B11663" i="1"/>
  <c r="B11656" i="1"/>
  <c r="B11649" i="1"/>
  <c r="B11642" i="1"/>
  <c r="B11634" i="1"/>
  <c r="B11627" i="1"/>
  <c r="B11620" i="1"/>
  <c r="B11613" i="1"/>
  <c r="B11606" i="1"/>
  <c r="B11598" i="1"/>
  <c r="B11591" i="1"/>
  <c r="B11584" i="1"/>
  <c r="B11577" i="1"/>
  <c r="B11570" i="1"/>
  <c r="B11562" i="1"/>
  <c r="B11555" i="1"/>
  <c r="B11548" i="1"/>
  <c r="B11541" i="1"/>
  <c r="B11534" i="1"/>
  <c r="B11526" i="1"/>
  <c r="B11519" i="1"/>
  <c r="B11512" i="1"/>
  <c r="B11505" i="1"/>
  <c r="B11498" i="1"/>
  <c r="B11490" i="1"/>
  <c r="B11483" i="1"/>
  <c r="B11476" i="1"/>
  <c r="B11469" i="1"/>
  <c r="B11462" i="1"/>
  <c r="B11454" i="1"/>
  <c r="B11447" i="1"/>
  <c r="B11440" i="1"/>
  <c r="B11433" i="1"/>
  <c r="B11426" i="1"/>
  <c r="B11418" i="1"/>
  <c r="B11411" i="1"/>
  <c r="B11404" i="1"/>
  <c r="B11397" i="1"/>
  <c r="B11390" i="1"/>
  <c r="B11382" i="1"/>
  <c r="B11375" i="1"/>
  <c r="B11368" i="1"/>
  <c r="B11361" i="1"/>
  <c r="B11354" i="1"/>
  <c r="B11346" i="1"/>
  <c r="B11339" i="1"/>
  <c r="B11332" i="1"/>
  <c r="B11325" i="1"/>
  <c r="B11318" i="1"/>
  <c r="B11310" i="1"/>
  <c r="B11303" i="1"/>
  <c r="B11296" i="1"/>
  <c r="B11289" i="1"/>
  <c r="B11282" i="1"/>
  <c r="B11274" i="1"/>
  <c r="B11267" i="1"/>
  <c r="B11260" i="1"/>
  <c r="B11253" i="1"/>
  <c r="B11246" i="1"/>
  <c r="B11238" i="1"/>
  <c r="B11231" i="1"/>
  <c r="B11224" i="1"/>
  <c r="B11217" i="1"/>
  <c r="B11210" i="1"/>
  <c r="B11202" i="1"/>
  <c r="B11195" i="1"/>
  <c r="B11188" i="1"/>
  <c r="B11181" i="1"/>
  <c r="B11174" i="1"/>
  <c r="B11166" i="1"/>
  <c r="B11159" i="1"/>
  <c r="B11152" i="1"/>
  <c r="B11145" i="1"/>
  <c r="B11138" i="1"/>
  <c r="B11130" i="1"/>
  <c r="B11123" i="1"/>
  <c r="B11116" i="1"/>
  <c r="B11109" i="1"/>
  <c r="B11102" i="1"/>
  <c r="B11094" i="1"/>
  <c r="B11087" i="1"/>
  <c r="B11080" i="1"/>
  <c r="B11073" i="1"/>
  <c r="B11066" i="1"/>
  <c r="B11058" i="1"/>
  <c r="B11051" i="1"/>
  <c r="B11044" i="1"/>
  <c r="B11037" i="1"/>
  <c r="B11030" i="1"/>
  <c r="B11022" i="1"/>
  <c r="B11015" i="1"/>
  <c r="B11008" i="1"/>
  <c r="B11001" i="1"/>
  <c r="B10994" i="1"/>
  <c r="B10986" i="1"/>
  <c r="B10979" i="1"/>
  <c r="B10972" i="1"/>
  <c r="B10965" i="1"/>
  <c r="B10958" i="1"/>
  <c r="B10950" i="1"/>
  <c r="B10943" i="1"/>
  <c r="B10936" i="1"/>
  <c r="B10929" i="1"/>
  <c r="B10922" i="1"/>
  <c r="B10914" i="1"/>
  <c r="B10907" i="1"/>
  <c r="B10900" i="1"/>
  <c r="B10893" i="1"/>
  <c r="B10886" i="1"/>
  <c r="B10878" i="1"/>
  <c r="B10871" i="1"/>
  <c r="B10864" i="1"/>
  <c r="B10857" i="1"/>
  <c r="B10850" i="1"/>
  <c r="B10842" i="1"/>
  <c r="B10835" i="1"/>
  <c r="B10828" i="1"/>
  <c r="B10821" i="1"/>
  <c r="B10814" i="1"/>
  <c r="B10806" i="1"/>
  <c r="B10799" i="1"/>
  <c r="B10792" i="1"/>
  <c r="B10785" i="1"/>
  <c r="B10778" i="1"/>
  <c r="B10770" i="1"/>
  <c r="B10763" i="1"/>
  <c r="B10756" i="1"/>
  <c r="B10749" i="1"/>
  <c r="B10742" i="1"/>
  <c r="B10734" i="1"/>
  <c r="B10727" i="1"/>
  <c r="B10720" i="1"/>
  <c r="B10713" i="1"/>
  <c r="B10706" i="1"/>
  <c r="B10698" i="1"/>
  <c r="B10691" i="1"/>
  <c r="B10684" i="1"/>
  <c r="B10677" i="1"/>
  <c r="B10670" i="1"/>
  <c r="B10662" i="1"/>
  <c r="B10655" i="1"/>
  <c r="B10648" i="1"/>
  <c r="B10641" i="1"/>
  <c r="B10634" i="1"/>
  <c r="B10626" i="1"/>
  <c r="B10619" i="1"/>
  <c r="B10612" i="1"/>
  <c r="B10605" i="1"/>
  <c r="B10598" i="1"/>
  <c r="B10590" i="1"/>
  <c r="B10583" i="1"/>
  <c r="B10576" i="1"/>
  <c r="B10569" i="1"/>
  <c r="B10562" i="1"/>
  <c r="B10554" i="1"/>
  <c r="B10547" i="1"/>
  <c r="B10540" i="1"/>
  <c r="B10533" i="1"/>
  <c r="B10526" i="1"/>
  <c r="B10518" i="1"/>
  <c r="B10511" i="1"/>
  <c r="B10504" i="1"/>
  <c r="B10497" i="1"/>
  <c r="B10490" i="1"/>
  <c r="B10482" i="1"/>
  <c r="B10475" i="1"/>
  <c r="B10468" i="1"/>
  <c r="B10461" i="1"/>
  <c r="B10454" i="1"/>
  <c r="B10446" i="1"/>
  <c r="B10439" i="1"/>
  <c r="B10432" i="1"/>
  <c r="B10425" i="1"/>
  <c r="B10418" i="1"/>
  <c r="B10410" i="1"/>
  <c r="B10403" i="1"/>
  <c r="B10396" i="1"/>
  <c r="B10389" i="1"/>
  <c r="B10382" i="1"/>
  <c r="B10374" i="1"/>
  <c r="B10367" i="1"/>
  <c r="B10360" i="1"/>
  <c r="B10353" i="1"/>
  <c r="B10346" i="1"/>
  <c r="B10338" i="1"/>
  <c r="B10331" i="1"/>
  <c r="B10324" i="1"/>
  <c r="B10317" i="1"/>
  <c r="B10310" i="1"/>
  <c r="B10302" i="1"/>
  <c r="B10295" i="1"/>
  <c r="B10288" i="1"/>
  <c r="B10281" i="1"/>
  <c r="B10274" i="1"/>
  <c r="B10266" i="1"/>
  <c r="B10259" i="1"/>
  <c r="B10252" i="1"/>
  <c r="B10245" i="1"/>
  <c r="B10238" i="1"/>
  <c r="B10230" i="1"/>
  <c r="B10223" i="1"/>
  <c r="B10216" i="1"/>
  <c r="B10209" i="1"/>
  <c r="B10202" i="1"/>
  <c r="B10194" i="1"/>
  <c r="B10187" i="1"/>
  <c r="B10180" i="1"/>
  <c r="B10173" i="1"/>
  <c r="B10166" i="1"/>
  <c r="B10158" i="1"/>
  <c r="B10151" i="1"/>
  <c r="B10144" i="1"/>
  <c r="B10137" i="1"/>
  <c r="B10130" i="1"/>
  <c r="B10122" i="1"/>
  <c r="B10115" i="1"/>
  <c r="B10108" i="1"/>
  <c r="B10101" i="1"/>
  <c r="B10094" i="1"/>
  <c r="B10086" i="1"/>
  <c r="B10079" i="1"/>
  <c r="B10072" i="1"/>
  <c r="B10065" i="1"/>
  <c r="B10058" i="1"/>
  <c r="B10050" i="1"/>
  <c r="B10043" i="1"/>
  <c r="B10036" i="1"/>
  <c r="B10029" i="1"/>
  <c r="B10022" i="1"/>
  <c r="B10014" i="1"/>
  <c r="B10007" i="1"/>
  <c r="B10000" i="1"/>
  <c r="B9993" i="1"/>
  <c r="B9986" i="1"/>
  <c r="B9978" i="1"/>
  <c r="B9971" i="1"/>
  <c r="B9964" i="1"/>
  <c r="B9957" i="1"/>
  <c r="B9950" i="1"/>
  <c r="B9942" i="1"/>
  <c r="B9935" i="1"/>
  <c r="B9928" i="1"/>
  <c r="B9921" i="1"/>
  <c r="B9914" i="1"/>
  <c r="B9906" i="1"/>
  <c r="B9899" i="1"/>
  <c r="B9892" i="1"/>
  <c r="B9885" i="1"/>
  <c r="B9878" i="1"/>
  <c r="B9870" i="1"/>
  <c r="B9863" i="1"/>
  <c r="B9856" i="1"/>
  <c r="B9849" i="1"/>
  <c r="B9842" i="1"/>
  <c r="B9834" i="1"/>
  <c r="B9827" i="1"/>
  <c r="B9820" i="1"/>
  <c r="B9813" i="1"/>
  <c r="B9806" i="1"/>
  <c r="B9798" i="1"/>
  <c r="B9791" i="1"/>
  <c r="B9784" i="1"/>
  <c r="B9777" i="1"/>
  <c r="B9770" i="1"/>
  <c r="B9762" i="1"/>
  <c r="B9755" i="1"/>
  <c r="B9748" i="1"/>
  <c r="B9741" i="1"/>
  <c r="B9734" i="1"/>
  <c r="B9726" i="1"/>
  <c r="B9719" i="1"/>
  <c r="B9712" i="1"/>
  <c r="B9705" i="1"/>
  <c r="B9698" i="1"/>
  <c r="B9690" i="1"/>
  <c r="B9683" i="1"/>
  <c r="B9676" i="1"/>
  <c r="B9669" i="1"/>
  <c r="B9662" i="1"/>
  <c r="B9654" i="1"/>
  <c r="B9647" i="1"/>
  <c r="B9640" i="1"/>
  <c r="B9633" i="1"/>
  <c r="B9626" i="1"/>
  <c r="B9618" i="1"/>
  <c r="B9611" i="1"/>
  <c r="B9604" i="1"/>
  <c r="B9597" i="1"/>
  <c r="B9590" i="1"/>
  <c r="B9582" i="1"/>
  <c r="B9575" i="1"/>
  <c r="B9568" i="1"/>
  <c r="B9561" i="1"/>
  <c r="B9554" i="1"/>
  <c r="B9548" i="1"/>
  <c r="B9542" i="1"/>
  <c r="B9536" i="1"/>
  <c r="B9530" i="1"/>
  <c r="B9524" i="1"/>
  <c r="B9518" i="1"/>
  <c r="B9512" i="1"/>
  <c r="B9506" i="1"/>
  <c r="B9500" i="1"/>
  <c r="B9494" i="1"/>
  <c r="B9488" i="1"/>
  <c r="B9482" i="1"/>
  <c r="B9476" i="1"/>
  <c r="B9470" i="1"/>
  <c r="B9464" i="1"/>
  <c r="B9458" i="1"/>
  <c r="B9452" i="1"/>
  <c r="B9446" i="1"/>
  <c r="B9440" i="1"/>
  <c r="B9434" i="1"/>
  <c r="B9428" i="1"/>
  <c r="B9422" i="1"/>
  <c r="B9416" i="1"/>
  <c r="B9410" i="1"/>
  <c r="B9404" i="1"/>
  <c r="B9398" i="1"/>
  <c r="B9392" i="1"/>
  <c r="B9386" i="1"/>
  <c r="B9380" i="1"/>
  <c r="B9374" i="1"/>
  <c r="B9368" i="1"/>
  <c r="B9362" i="1"/>
  <c r="B9356" i="1"/>
  <c r="B9350" i="1"/>
  <c r="B9344" i="1"/>
  <c r="B9338" i="1"/>
  <c r="B9332" i="1"/>
  <c r="B9326" i="1"/>
  <c r="B9320" i="1"/>
  <c r="B9314" i="1"/>
  <c r="B9308" i="1"/>
  <c r="B9302" i="1"/>
  <c r="B9296" i="1"/>
  <c r="B9290" i="1"/>
  <c r="B9284" i="1"/>
  <c r="B9278" i="1"/>
  <c r="B9272" i="1"/>
  <c r="B9266" i="1"/>
  <c r="B9260" i="1"/>
  <c r="B9254" i="1"/>
  <c r="B9248" i="1"/>
  <c r="B9242" i="1"/>
  <c r="B9236" i="1"/>
  <c r="B9230" i="1"/>
  <c r="B9224" i="1"/>
  <c r="B9218" i="1"/>
  <c r="B9212" i="1"/>
  <c r="B9206" i="1"/>
  <c r="B9200" i="1"/>
  <c r="B9194" i="1"/>
  <c r="B9188" i="1"/>
  <c r="B9182" i="1"/>
  <c r="B9176" i="1"/>
  <c r="B9170" i="1"/>
  <c r="B9164" i="1"/>
  <c r="B9158" i="1"/>
  <c r="B9152" i="1"/>
  <c r="B9146" i="1"/>
  <c r="B9140" i="1"/>
  <c r="B9134" i="1"/>
  <c r="B9128" i="1"/>
  <c r="B9122" i="1"/>
  <c r="B9116" i="1"/>
  <c r="B9110" i="1"/>
  <c r="B9104" i="1"/>
  <c r="B9098" i="1"/>
  <c r="B9092" i="1"/>
  <c r="B9086" i="1"/>
  <c r="B9080" i="1"/>
  <c r="B9074" i="1"/>
  <c r="B9068" i="1"/>
  <c r="B9062" i="1"/>
  <c r="B9056" i="1"/>
  <c r="B9050" i="1"/>
  <c r="B9044" i="1"/>
  <c r="B9038" i="1"/>
  <c r="B9032" i="1"/>
  <c r="B9026" i="1"/>
  <c r="B9020" i="1"/>
  <c r="B9014" i="1"/>
  <c r="B9008" i="1"/>
  <c r="B9002" i="1"/>
  <c r="B8996" i="1"/>
  <c r="B8990" i="1"/>
  <c r="B8984" i="1"/>
  <c r="B8978" i="1"/>
  <c r="B8972" i="1"/>
  <c r="B8966" i="1"/>
  <c r="B8960" i="1"/>
  <c r="B8954" i="1"/>
  <c r="B16368" i="1"/>
  <c r="B16325" i="1"/>
  <c r="B16282" i="1"/>
  <c r="B16238" i="1"/>
  <c r="B16195" i="1"/>
  <c r="B16152" i="1"/>
  <c r="B16109" i="1"/>
  <c r="B16066" i="1"/>
  <c r="B16022" i="1"/>
  <c r="B15979" i="1"/>
  <c r="B15936" i="1"/>
  <c r="B15893" i="1"/>
  <c r="B15850" i="1"/>
  <c r="B15806" i="1"/>
  <c r="B15763" i="1"/>
  <c r="B15720" i="1"/>
  <c r="B15677" i="1"/>
  <c r="B15634" i="1"/>
  <c r="B15590" i="1"/>
  <c r="B15547" i="1"/>
  <c r="B15504" i="1"/>
  <c r="B15461" i="1"/>
  <c r="B15418" i="1"/>
  <c r="B15374" i="1"/>
  <c r="B15331" i="1"/>
  <c r="B15288" i="1"/>
  <c r="B15245" i="1"/>
  <c r="B15202" i="1"/>
  <c r="B15158" i="1"/>
  <c r="B15115" i="1"/>
  <c r="B15072" i="1"/>
  <c r="B15029" i="1"/>
  <c r="B14986" i="1"/>
  <c r="B14942" i="1"/>
  <c r="B14899" i="1"/>
  <c r="B14856" i="1"/>
  <c r="B14813" i="1"/>
  <c r="B14770" i="1"/>
  <c r="B14726" i="1"/>
  <c r="B14698" i="1"/>
  <c r="B14681" i="1"/>
  <c r="B14666" i="1"/>
  <c r="B14652" i="1"/>
  <c r="B14638" i="1"/>
  <c r="B14623" i="1"/>
  <c r="B14609" i="1"/>
  <c r="B14594" i="1"/>
  <c r="B14580" i="1"/>
  <c r="B14566" i="1"/>
  <c r="B14551" i="1"/>
  <c r="B14537" i="1"/>
  <c r="B14522" i="1"/>
  <c r="B14508" i="1"/>
  <c r="B14494" i="1"/>
  <c r="B14479" i="1"/>
  <c r="B14465" i="1"/>
  <c r="B14450" i="1"/>
  <c r="B14436" i="1"/>
  <c r="B14422" i="1"/>
  <c r="B14407" i="1"/>
  <c r="B14393" i="1"/>
  <c r="B14378" i="1"/>
  <c r="B14364" i="1"/>
  <c r="B14350" i="1"/>
  <c r="B14335" i="1"/>
  <c r="B14321" i="1"/>
  <c r="B14306" i="1"/>
  <c r="B14292" i="1"/>
  <c r="B14278" i="1"/>
  <c r="B14263" i="1"/>
  <c r="B14249" i="1"/>
  <c r="B14234" i="1"/>
  <c r="B14220" i="1"/>
  <c r="B14206" i="1"/>
  <c r="B14191" i="1"/>
  <c r="B14177" i="1"/>
  <c r="B14162" i="1"/>
  <c r="B14148" i="1"/>
  <c r="B14134" i="1"/>
  <c r="B14119" i="1"/>
  <c r="B14105" i="1"/>
  <c r="B14090" i="1"/>
  <c r="B14076" i="1"/>
  <c r="B14062" i="1"/>
  <c r="B14047" i="1"/>
  <c r="B14033" i="1"/>
  <c r="B14018" i="1"/>
  <c r="B14004" i="1"/>
  <c r="B13990" i="1"/>
  <c r="B13975" i="1"/>
  <c r="B13961" i="1"/>
  <c r="B13946" i="1"/>
  <c r="B13932" i="1"/>
  <c r="B13918" i="1"/>
  <c r="B13903" i="1"/>
  <c r="B13889" i="1"/>
  <c r="B13874" i="1"/>
  <c r="B13860" i="1"/>
  <c r="B13846" i="1"/>
  <c r="B13831" i="1"/>
  <c r="B13817" i="1"/>
  <c r="B13802" i="1"/>
  <c r="B13788" i="1"/>
  <c r="B13774" i="1"/>
  <c r="B13759" i="1"/>
  <c r="B13745" i="1"/>
  <c r="B13730" i="1"/>
  <c r="B13716" i="1"/>
  <c r="B13702" i="1"/>
  <c r="B13687" i="1"/>
  <c r="B13673" i="1"/>
  <c r="B13658" i="1"/>
  <c r="B13644" i="1"/>
  <c r="B13630" i="1"/>
  <c r="B13615" i="1"/>
  <c r="B13601" i="1"/>
  <c r="B13586" i="1"/>
  <c r="B13572" i="1"/>
  <c r="B13558" i="1"/>
  <c r="B13543" i="1"/>
  <c r="B13529" i="1"/>
  <c r="B13514" i="1"/>
  <c r="B13500" i="1"/>
  <c r="B13486" i="1"/>
  <c r="B13471" i="1"/>
  <c r="B13457" i="1"/>
  <c r="B13442" i="1"/>
  <c r="B13428" i="1"/>
  <c r="B13414" i="1"/>
  <c r="B13399" i="1"/>
  <c r="B13385" i="1"/>
  <c r="B13370" i="1"/>
  <c r="B13356" i="1"/>
  <c r="B13342" i="1"/>
  <c r="B13327" i="1"/>
  <c r="B13313" i="1"/>
  <c r="B13298" i="1"/>
  <c r="B13284" i="1"/>
  <c r="B13270" i="1"/>
  <c r="B13255" i="1"/>
  <c r="B13241" i="1"/>
  <c r="B13226" i="1"/>
  <c r="B13212" i="1"/>
  <c r="B13198" i="1"/>
  <c r="B13183" i="1"/>
  <c r="B13169" i="1"/>
  <c r="B13154" i="1"/>
  <c r="B13140" i="1"/>
  <c r="B13128" i="1"/>
  <c r="B13116" i="1"/>
  <c r="B13104" i="1"/>
  <c r="B13092" i="1"/>
  <c r="B13080" i="1"/>
  <c r="B13068" i="1"/>
  <c r="B13056" i="1"/>
  <c r="B13044" i="1"/>
  <c r="B13032" i="1"/>
  <c r="B13020" i="1"/>
  <c r="B13008" i="1"/>
  <c r="B12996" i="1"/>
  <c r="B12984" i="1"/>
  <c r="B12972" i="1"/>
  <c r="B12960" i="1"/>
  <c r="B12948" i="1"/>
  <c r="B12936" i="1"/>
  <c r="B12924" i="1"/>
  <c r="B12912" i="1"/>
  <c r="B12900" i="1"/>
  <c r="B12888" i="1"/>
  <c r="B12876" i="1"/>
  <c r="B12864" i="1"/>
  <c r="B12852" i="1"/>
  <c r="B12840" i="1"/>
  <c r="B12828" i="1"/>
  <c r="B12816" i="1"/>
  <c r="B12804" i="1"/>
  <c r="B12792" i="1"/>
  <c r="B12780" i="1"/>
  <c r="B12768" i="1"/>
  <c r="B12756" i="1"/>
  <c r="B12744" i="1"/>
  <c r="B12732" i="1"/>
  <c r="B12720" i="1"/>
  <c r="B12708" i="1"/>
  <c r="B12696" i="1"/>
  <c r="B12684" i="1"/>
  <c r="B12672" i="1"/>
  <c r="B12660" i="1"/>
  <c r="B12648" i="1"/>
  <c r="B12636" i="1"/>
  <c r="B12624" i="1"/>
  <c r="B12612" i="1"/>
  <c r="B12600" i="1"/>
  <c r="B12588" i="1"/>
  <c r="B12576" i="1"/>
  <c r="B12564" i="1"/>
  <c r="B12552" i="1"/>
  <c r="B12540" i="1"/>
  <c r="B12528" i="1"/>
  <c r="B12516" i="1"/>
  <c r="B12504" i="1"/>
  <c r="B12492" i="1"/>
  <c r="B12480" i="1"/>
  <c r="B12468" i="1"/>
  <c r="B12456" i="1"/>
  <c r="B12444" i="1"/>
  <c r="B12432" i="1"/>
  <c r="B12420" i="1"/>
  <c r="B12408" i="1"/>
  <c r="B12396" i="1"/>
  <c r="B12384" i="1"/>
  <c r="B12372" i="1"/>
  <c r="B12360" i="1"/>
  <c r="B12348" i="1"/>
  <c r="B12336" i="1"/>
  <c r="B12324" i="1"/>
  <c r="B12312" i="1"/>
  <c r="B12300" i="1"/>
  <c r="B12288" i="1"/>
  <c r="B12276" i="1"/>
  <c r="B12264" i="1"/>
  <c r="B12252" i="1"/>
  <c r="B12240" i="1"/>
  <c r="B12228" i="1"/>
  <c r="B12216" i="1"/>
  <c r="B12204" i="1"/>
  <c r="B12192" i="1"/>
  <c r="B12180" i="1"/>
  <c r="B12168" i="1"/>
  <c r="B12156" i="1"/>
  <c r="B12144" i="1"/>
  <c r="B12132" i="1"/>
  <c r="B12120" i="1"/>
  <c r="B12108" i="1"/>
  <c r="B12096" i="1"/>
  <c r="B12084" i="1"/>
  <c r="B12072" i="1"/>
  <c r="B12060" i="1"/>
  <c r="B12048" i="1"/>
  <c r="B12036" i="1"/>
  <c r="B12024" i="1"/>
  <c r="B12012" i="1"/>
  <c r="B12000" i="1"/>
  <c r="B11988" i="1"/>
  <c r="B11976" i="1"/>
  <c r="B11964" i="1"/>
  <c r="B11952" i="1"/>
  <c r="B11942" i="1"/>
  <c r="B11932" i="1"/>
  <c r="B11924" i="1"/>
  <c r="B11914" i="1"/>
  <c r="B11907" i="1"/>
  <c r="B11900" i="1"/>
  <c r="B11892" i="1"/>
  <c r="B11885" i="1"/>
  <c r="B11878" i="1"/>
  <c r="B11871" i="1"/>
  <c r="B11864" i="1"/>
  <c r="B11856" i="1"/>
  <c r="B11849" i="1"/>
  <c r="B11842" i="1"/>
  <c r="B11835" i="1"/>
  <c r="B11828" i="1"/>
  <c r="B11820" i="1"/>
  <c r="B11813" i="1"/>
  <c r="B11806" i="1"/>
  <c r="B11799" i="1"/>
  <c r="B11792" i="1"/>
  <c r="B11784" i="1"/>
  <c r="B11777" i="1"/>
  <c r="B11770" i="1"/>
  <c r="B11763" i="1"/>
  <c r="B11756" i="1"/>
  <c r="B11748" i="1"/>
  <c r="B11741" i="1"/>
  <c r="B11734" i="1"/>
  <c r="B11727" i="1"/>
  <c r="B11720" i="1"/>
  <c r="B11712" i="1"/>
  <c r="B11705" i="1"/>
  <c r="B11698" i="1"/>
  <c r="B11691" i="1"/>
  <c r="B11684" i="1"/>
  <c r="B11676" i="1"/>
  <c r="B11669" i="1"/>
  <c r="B11662" i="1"/>
  <c r="B11655" i="1"/>
  <c r="B11648" i="1"/>
  <c r="B11640" i="1"/>
  <c r="B11633" i="1"/>
  <c r="B11626" i="1"/>
  <c r="B11619" i="1"/>
  <c r="B11612" i="1"/>
  <c r="B11604" i="1"/>
  <c r="B11597" i="1"/>
  <c r="B11590" i="1"/>
  <c r="B11583" i="1"/>
  <c r="B11576" i="1"/>
  <c r="B11568" i="1"/>
  <c r="B11561" i="1"/>
  <c r="B11554" i="1"/>
  <c r="B11547" i="1"/>
  <c r="B11540" i="1"/>
  <c r="B11532" i="1"/>
  <c r="B11525" i="1"/>
  <c r="B11518" i="1"/>
  <c r="B11511" i="1"/>
  <c r="B11504" i="1"/>
  <c r="B11496" i="1"/>
  <c r="B11489" i="1"/>
  <c r="B11482" i="1"/>
  <c r="B11475" i="1"/>
  <c r="B11468" i="1"/>
  <c r="B11460" i="1"/>
  <c r="B11453" i="1"/>
  <c r="B11446" i="1"/>
  <c r="B11439" i="1"/>
  <c r="B11432" i="1"/>
  <c r="B11424" i="1"/>
  <c r="B11417" i="1"/>
  <c r="B11410" i="1"/>
  <c r="B11403" i="1"/>
  <c r="B11396" i="1"/>
  <c r="B11388" i="1"/>
  <c r="B11381" i="1"/>
  <c r="B11374" i="1"/>
  <c r="B11367" i="1"/>
  <c r="B11360" i="1"/>
  <c r="B11352" i="1"/>
  <c r="B11345" i="1"/>
  <c r="B11338" i="1"/>
  <c r="B11331" i="1"/>
  <c r="B11324" i="1"/>
  <c r="B11316" i="1"/>
  <c r="B11309" i="1"/>
  <c r="B11302" i="1"/>
  <c r="B11295" i="1"/>
  <c r="B11288" i="1"/>
  <c r="B11280" i="1"/>
  <c r="B11273" i="1"/>
  <c r="B11266" i="1"/>
  <c r="B11259" i="1"/>
  <c r="B11252" i="1"/>
  <c r="B11244" i="1"/>
  <c r="B11237" i="1"/>
  <c r="B11230" i="1"/>
  <c r="B11223" i="1"/>
  <c r="B11216" i="1"/>
  <c r="B11208" i="1"/>
  <c r="B11201" i="1"/>
  <c r="B11194" i="1"/>
  <c r="B11187" i="1"/>
  <c r="B11180" i="1"/>
  <c r="B11172" i="1"/>
  <c r="B11165" i="1"/>
  <c r="B11158" i="1"/>
  <c r="B11151" i="1"/>
  <c r="B11144" i="1"/>
  <c r="B11136" i="1"/>
  <c r="B11129" i="1"/>
  <c r="B11122" i="1"/>
  <c r="B11115" i="1"/>
  <c r="B11108" i="1"/>
  <c r="B11100" i="1"/>
  <c r="B11093" i="1"/>
  <c r="B11086" i="1"/>
  <c r="B11079" i="1"/>
  <c r="B11072" i="1"/>
  <c r="B11064" i="1"/>
  <c r="B11057" i="1"/>
  <c r="B11050" i="1"/>
  <c r="B11043" i="1"/>
  <c r="B11036" i="1"/>
  <c r="B11028" i="1"/>
  <c r="B11021" i="1"/>
  <c r="B11014" i="1"/>
  <c r="B11007" i="1"/>
  <c r="B11000" i="1"/>
  <c r="B10992" i="1"/>
  <c r="B10985" i="1"/>
  <c r="B10978" i="1"/>
  <c r="B10971" i="1"/>
  <c r="B10964" i="1"/>
  <c r="B10956" i="1"/>
  <c r="B10949" i="1"/>
  <c r="B10942" i="1"/>
  <c r="B10935" i="1"/>
  <c r="B10928" i="1"/>
  <c r="B10920" i="1"/>
  <c r="B10913" i="1"/>
  <c r="B10906" i="1"/>
  <c r="B10899" i="1"/>
  <c r="B10892" i="1"/>
  <c r="B10884" i="1"/>
  <c r="B10877" i="1"/>
  <c r="B10870" i="1"/>
  <c r="B10863" i="1"/>
  <c r="B10856" i="1"/>
  <c r="B10848" i="1"/>
  <c r="B10841" i="1"/>
  <c r="B10834" i="1"/>
  <c r="B10827" i="1"/>
  <c r="B10820" i="1"/>
  <c r="B10812" i="1"/>
  <c r="B10805" i="1"/>
  <c r="B10798" i="1"/>
  <c r="B10791" i="1"/>
  <c r="B10784" i="1"/>
  <c r="B10776" i="1"/>
  <c r="B10769" i="1"/>
  <c r="B10762" i="1"/>
  <c r="B10755" i="1"/>
  <c r="B10748" i="1"/>
  <c r="B10740" i="1"/>
  <c r="B10733" i="1"/>
  <c r="B10726" i="1"/>
  <c r="B10719" i="1"/>
  <c r="B10712" i="1"/>
  <c r="B10704" i="1"/>
  <c r="B10697" i="1"/>
  <c r="B10690" i="1"/>
  <c r="B10683" i="1"/>
  <c r="B10676" i="1"/>
  <c r="B10668" i="1"/>
  <c r="B10661" i="1"/>
  <c r="B10654" i="1"/>
  <c r="B10647" i="1"/>
  <c r="B10640" i="1"/>
  <c r="B10632" i="1"/>
  <c r="B10625" i="1"/>
  <c r="B10618" i="1"/>
  <c r="B10611" i="1"/>
  <c r="B10604" i="1"/>
  <c r="B10596" i="1"/>
  <c r="B10589" i="1"/>
  <c r="B10582" i="1"/>
  <c r="B10575" i="1"/>
  <c r="B10568" i="1"/>
  <c r="B10560" i="1"/>
  <c r="B10553" i="1"/>
  <c r="B10546" i="1"/>
  <c r="B10539" i="1"/>
  <c r="B10532" i="1"/>
  <c r="B10524" i="1"/>
  <c r="B10517" i="1"/>
  <c r="B10510" i="1"/>
  <c r="B10503" i="1"/>
  <c r="B10496" i="1"/>
  <c r="B10488" i="1"/>
  <c r="B10481" i="1"/>
  <c r="B10474" i="1"/>
  <c r="B10467" i="1"/>
  <c r="B10460" i="1"/>
  <c r="B10452" i="1"/>
  <c r="B10445" i="1"/>
  <c r="B10438" i="1"/>
  <c r="B10431" i="1"/>
  <c r="B10424" i="1"/>
  <c r="B10416" i="1"/>
  <c r="B10409" i="1"/>
  <c r="B10402" i="1"/>
  <c r="B10395" i="1"/>
  <c r="B10388" i="1"/>
  <c r="B10380" i="1"/>
  <c r="B10373" i="1"/>
  <c r="B10366" i="1"/>
  <c r="B10359" i="1"/>
  <c r="B10352" i="1"/>
  <c r="B10344" i="1"/>
  <c r="B10337" i="1"/>
  <c r="B10330" i="1"/>
  <c r="B10323" i="1"/>
  <c r="B10316" i="1"/>
  <c r="B10308" i="1"/>
  <c r="B10301" i="1"/>
  <c r="B10294" i="1"/>
  <c r="B10287" i="1"/>
  <c r="B10280" i="1"/>
  <c r="B10272" i="1"/>
  <c r="B10265" i="1"/>
  <c r="B10258" i="1"/>
  <c r="B10251" i="1"/>
  <c r="B10244" i="1"/>
  <c r="B10236" i="1"/>
  <c r="B10229" i="1"/>
  <c r="B10222" i="1"/>
  <c r="B10215" i="1"/>
  <c r="B10208" i="1"/>
  <c r="B10200" i="1"/>
  <c r="B10193" i="1"/>
  <c r="B10186" i="1"/>
  <c r="B10179" i="1"/>
  <c r="B10172" i="1"/>
  <c r="B10164" i="1"/>
  <c r="B10157" i="1"/>
  <c r="B10150" i="1"/>
  <c r="B10143" i="1"/>
  <c r="B10136" i="1"/>
  <c r="B10128" i="1"/>
  <c r="B10121" i="1"/>
  <c r="B10114" i="1"/>
  <c r="B10107" i="1"/>
  <c r="B10100" i="1"/>
  <c r="B10092" i="1"/>
  <c r="B10085" i="1"/>
  <c r="B10078" i="1"/>
  <c r="B10071" i="1"/>
  <c r="B10064" i="1"/>
  <c r="B10056" i="1"/>
  <c r="B10049" i="1"/>
  <c r="B10042" i="1"/>
  <c r="B10035" i="1"/>
  <c r="B10028" i="1"/>
  <c r="B10020" i="1"/>
  <c r="B10013" i="1"/>
  <c r="B10006" i="1"/>
  <c r="B9999" i="1"/>
  <c r="B9992" i="1"/>
  <c r="B9984" i="1"/>
  <c r="B9977" i="1"/>
  <c r="B9970" i="1"/>
  <c r="B9963" i="1"/>
  <c r="B9956" i="1"/>
  <c r="B9948" i="1"/>
  <c r="B9941" i="1"/>
  <c r="B9934" i="1"/>
  <c r="B9927" i="1"/>
  <c r="B9920" i="1"/>
  <c r="B9912" i="1"/>
  <c r="B9905" i="1"/>
  <c r="B9898" i="1"/>
  <c r="B9891" i="1"/>
  <c r="B9884" i="1"/>
  <c r="B9876" i="1"/>
  <c r="B9869" i="1"/>
  <c r="B9862" i="1"/>
  <c r="B9855" i="1"/>
  <c r="B9848" i="1"/>
  <c r="B9840" i="1"/>
  <c r="B9833" i="1"/>
  <c r="B9826" i="1"/>
  <c r="B9819" i="1"/>
  <c r="B9812" i="1"/>
  <c r="B9804" i="1"/>
  <c r="B9797" i="1"/>
  <c r="B9790" i="1"/>
  <c r="B9783" i="1"/>
  <c r="B9776" i="1"/>
  <c r="B9768" i="1"/>
  <c r="B9761" i="1"/>
  <c r="B9754" i="1"/>
  <c r="B9747" i="1"/>
  <c r="B9740" i="1"/>
  <c r="B9732" i="1"/>
  <c r="B9725" i="1"/>
  <c r="B9718" i="1"/>
  <c r="B9711" i="1"/>
  <c r="B9704" i="1"/>
  <c r="B9696" i="1"/>
  <c r="B9689" i="1"/>
  <c r="B9682" i="1"/>
  <c r="B9675" i="1"/>
  <c r="B9668" i="1"/>
  <c r="B9660" i="1"/>
  <c r="B9653" i="1"/>
  <c r="B9646" i="1"/>
  <c r="B9639" i="1"/>
  <c r="B9632" i="1"/>
  <c r="B9624" i="1"/>
  <c r="B9617" i="1"/>
  <c r="B9610" i="1"/>
  <c r="B9603" i="1"/>
  <c r="B9596" i="1"/>
  <c r="B9588" i="1"/>
  <c r="B9581" i="1"/>
  <c r="B9574" i="1"/>
  <c r="B9567" i="1"/>
  <c r="B9560" i="1"/>
  <c r="B9553" i="1"/>
  <c r="B9547" i="1"/>
  <c r="B9541" i="1"/>
  <c r="B9535" i="1"/>
  <c r="B9529" i="1"/>
  <c r="B9523" i="1"/>
  <c r="B9517" i="1"/>
  <c r="B9511" i="1"/>
  <c r="B9505" i="1"/>
  <c r="B9499" i="1"/>
  <c r="B9493" i="1"/>
  <c r="B9487" i="1"/>
  <c r="B9481" i="1"/>
  <c r="B9475" i="1"/>
  <c r="B9469" i="1"/>
  <c r="B9463" i="1"/>
  <c r="B9457" i="1"/>
  <c r="B9451" i="1"/>
  <c r="B9445" i="1"/>
  <c r="B9439" i="1"/>
  <c r="B9433" i="1"/>
  <c r="B9427" i="1"/>
  <c r="B9421" i="1"/>
  <c r="B9415" i="1"/>
  <c r="B9409" i="1"/>
  <c r="B9403" i="1"/>
  <c r="B9397" i="1"/>
  <c r="B9391" i="1"/>
  <c r="B9385" i="1"/>
  <c r="B9379" i="1"/>
  <c r="B9373" i="1"/>
  <c r="B9367" i="1"/>
  <c r="B9361" i="1"/>
  <c r="B9355" i="1"/>
  <c r="B9349" i="1"/>
  <c r="B9343" i="1"/>
  <c r="B9337" i="1"/>
  <c r="B9331" i="1"/>
  <c r="B9325" i="1"/>
  <c r="B9319" i="1"/>
  <c r="B9313" i="1"/>
  <c r="B9307" i="1"/>
  <c r="B9301" i="1"/>
  <c r="B9295" i="1"/>
  <c r="B9289" i="1"/>
  <c r="B9283" i="1"/>
  <c r="B9277" i="1"/>
  <c r="B9271" i="1"/>
  <c r="B9265" i="1"/>
  <c r="B9259" i="1"/>
  <c r="B9253" i="1"/>
  <c r="B9247" i="1"/>
  <c r="B9241" i="1"/>
  <c r="B9235" i="1"/>
  <c r="B9229" i="1"/>
  <c r="B9223" i="1"/>
  <c r="B9217" i="1"/>
  <c r="B9211" i="1"/>
  <c r="B9205" i="1"/>
  <c r="B9199" i="1"/>
  <c r="B9193" i="1"/>
  <c r="B9187" i="1"/>
  <c r="B9181" i="1"/>
  <c r="B9175" i="1"/>
  <c r="B9169" i="1"/>
  <c r="B9163" i="1"/>
  <c r="B9157" i="1"/>
  <c r="B9151" i="1"/>
  <c r="B9145" i="1"/>
  <c r="B9139" i="1"/>
  <c r="B9133" i="1"/>
  <c r="B9127" i="1"/>
  <c r="B9121" i="1"/>
  <c r="B9115" i="1"/>
  <c r="B9109" i="1"/>
  <c r="B9103" i="1"/>
  <c r="B9097" i="1"/>
  <c r="B9091" i="1"/>
  <c r="B9085" i="1"/>
  <c r="B9079" i="1"/>
  <c r="B9073" i="1"/>
  <c r="B9067" i="1"/>
  <c r="B9061" i="1"/>
  <c r="B9055" i="1"/>
  <c r="B9049" i="1"/>
  <c r="B9043" i="1"/>
  <c r="B9037" i="1"/>
  <c r="B9031" i="1"/>
  <c r="B9025" i="1"/>
  <c r="B9019" i="1"/>
  <c r="B9013" i="1"/>
  <c r="B9007" i="1"/>
  <c r="B9001" i="1"/>
  <c r="B8995" i="1"/>
  <c r="B8989" i="1"/>
  <c r="B8983" i="1"/>
  <c r="B8977" i="1"/>
  <c r="B8971" i="1"/>
  <c r="B8965" i="1"/>
  <c r="B16361" i="1"/>
  <c r="B16318" i="1"/>
  <c r="B16274" i="1"/>
  <c r="B16231" i="1"/>
  <c r="B16188" i="1"/>
  <c r="B16145" i="1"/>
  <c r="B16102" i="1"/>
  <c r="B16058" i="1"/>
  <c r="B16015" i="1"/>
  <c r="B15972" i="1"/>
  <c r="B15929" i="1"/>
  <c r="B15886" i="1"/>
  <c r="B15842" i="1"/>
  <c r="B15799" i="1"/>
  <c r="B15756" i="1"/>
  <c r="B15713" i="1"/>
  <c r="B15670" i="1"/>
  <c r="B15626" i="1"/>
  <c r="B15583" i="1"/>
  <c r="B15540" i="1"/>
  <c r="B15497" i="1"/>
  <c r="B15454" i="1"/>
  <c r="B15410" i="1"/>
  <c r="B15367" i="1"/>
  <c r="B15324" i="1"/>
  <c r="B15281" i="1"/>
  <c r="B15238" i="1"/>
  <c r="B15194" i="1"/>
  <c r="B15151" i="1"/>
  <c r="B15108" i="1"/>
  <c r="B15065" i="1"/>
  <c r="B15022" i="1"/>
  <c r="B14978" i="1"/>
  <c r="B14935" i="1"/>
  <c r="B14892" i="1"/>
  <c r="B14849" i="1"/>
  <c r="B14806" i="1"/>
  <c r="B14762" i="1"/>
  <c r="B14719" i="1"/>
  <c r="B14693" i="1"/>
  <c r="B14678" i="1"/>
  <c r="B14664" i="1"/>
  <c r="B14650" i="1"/>
  <c r="B14635" i="1"/>
  <c r="B14621" i="1"/>
  <c r="B14606" i="1"/>
  <c r="B14592" i="1"/>
  <c r="B14578" i="1"/>
  <c r="B14563" i="1"/>
  <c r="B14549" i="1"/>
  <c r="B14534" i="1"/>
  <c r="B14520" i="1"/>
  <c r="B14506" i="1"/>
  <c r="B14491" i="1"/>
  <c r="B14477" i="1"/>
  <c r="B14462" i="1"/>
  <c r="B14448" i="1"/>
  <c r="B14434" i="1"/>
  <c r="B14419" i="1"/>
  <c r="B14405" i="1"/>
  <c r="B14390" i="1"/>
  <c r="B14376" i="1"/>
  <c r="B14362" i="1"/>
  <c r="B14347" i="1"/>
  <c r="B14333" i="1"/>
  <c r="B14318" i="1"/>
  <c r="B14304" i="1"/>
  <c r="B14290" i="1"/>
  <c r="B14275" i="1"/>
  <c r="B14261" i="1"/>
  <c r="B14246" i="1"/>
  <c r="B14232" i="1"/>
  <c r="B14218" i="1"/>
  <c r="B14203" i="1"/>
  <c r="B14189" i="1"/>
  <c r="B14174" i="1"/>
  <c r="B14160" i="1"/>
  <c r="B14146" i="1"/>
  <c r="B14131" i="1"/>
  <c r="B14117" i="1"/>
  <c r="B14102" i="1"/>
  <c r="B14088" i="1"/>
  <c r="B14074" i="1"/>
  <c r="B14059" i="1"/>
  <c r="B14045" i="1"/>
  <c r="B14030" i="1"/>
  <c r="B14016" i="1"/>
  <c r="B14002" i="1"/>
  <c r="B13987" i="1"/>
  <c r="B13973" i="1"/>
  <c r="B13958" i="1"/>
  <c r="B13944" i="1"/>
  <c r="B13930" i="1"/>
  <c r="B13915" i="1"/>
  <c r="B13901" i="1"/>
  <c r="B13886" i="1"/>
  <c r="B13872" i="1"/>
  <c r="B13858" i="1"/>
  <c r="B13843" i="1"/>
  <c r="B13829" i="1"/>
  <c r="B13814" i="1"/>
  <c r="B13800" i="1"/>
  <c r="B13786" i="1"/>
  <c r="B13771" i="1"/>
  <c r="B13757" i="1"/>
  <c r="B13742" i="1"/>
  <c r="B13728" i="1"/>
  <c r="B13714" i="1"/>
  <c r="B13699" i="1"/>
  <c r="B13685" i="1"/>
  <c r="B13670" i="1"/>
  <c r="B13656" i="1"/>
  <c r="B13642" i="1"/>
  <c r="B13627" i="1"/>
  <c r="B13613" i="1"/>
  <c r="B13598" i="1"/>
  <c r="B13584" i="1"/>
  <c r="B13570" i="1"/>
  <c r="B13555" i="1"/>
  <c r="B13541" i="1"/>
  <c r="B13526" i="1"/>
  <c r="B13512" i="1"/>
  <c r="B13498" i="1"/>
  <c r="B13483" i="1"/>
  <c r="B13469" i="1"/>
  <c r="B13454" i="1"/>
  <c r="B13440" i="1"/>
  <c r="B13426" i="1"/>
  <c r="B13411" i="1"/>
  <c r="B13397" i="1"/>
  <c r="B13382" i="1"/>
  <c r="B13368" i="1"/>
  <c r="B13354" i="1"/>
  <c r="B13339" i="1"/>
  <c r="B13325" i="1"/>
  <c r="B13310" i="1"/>
  <c r="B13296" i="1"/>
  <c r="B13282" i="1"/>
  <c r="B13267" i="1"/>
  <c r="B13253" i="1"/>
  <c r="B13238" i="1"/>
  <c r="B13224" i="1"/>
  <c r="B13210" i="1"/>
  <c r="B13195" i="1"/>
  <c r="B13181" i="1"/>
  <c r="B13166" i="1"/>
  <c r="B13152" i="1"/>
  <c r="B13138" i="1"/>
  <c r="B13126" i="1"/>
  <c r="B13114" i="1"/>
  <c r="B13102" i="1"/>
  <c r="B13090" i="1"/>
  <c r="B13078" i="1"/>
  <c r="B13066" i="1"/>
  <c r="B13054" i="1"/>
  <c r="B13042" i="1"/>
  <c r="B13030" i="1"/>
  <c r="B13018" i="1"/>
  <c r="B13006" i="1"/>
  <c r="B12994" i="1"/>
  <c r="B12982" i="1"/>
  <c r="B12970" i="1"/>
  <c r="B12958" i="1"/>
  <c r="B12946" i="1"/>
  <c r="B12934" i="1"/>
  <c r="B12922" i="1"/>
  <c r="B12910" i="1"/>
  <c r="B12898" i="1"/>
  <c r="B12886" i="1"/>
  <c r="B12874" i="1"/>
  <c r="B12862" i="1"/>
  <c r="B12850" i="1"/>
  <c r="B12838" i="1"/>
  <c r="B12826" i="1"/>
  <c r="B12814" i="1"/>
  <c r="B12802" i="1"/>
  <c r="B12790" i="1"/>
  <c r="B12778" i="1"/>
  <c r="B12766" i="1"/>
  <c r="B12754" i="1"/>
  <c r="B12742" i="1"/>
  <c r="B12730" i="1"/>
  <c r="B12718" i="1"/>
  <c r="B12706" i="1"/>
  <c r="B12694" i="1"/>
  <c r="B12682" i="1"/>
  <c r="B12670" i="1"/>
  <c r="B12658" i="1"/>
  <c r="B12646" i="1"/>
  <c r="B12634" i="1"/>
  <c r="B12622" i="1"/>
  <c r="B12610" i="1"/>
  <c r="B12598" i="1"/>
  <c r="B12586" i="1"/>
  <c r="B12574" i="1"/>
  <c r="B12562" i="1"/>
  <c r="B12550" i="1"/>
  <c r="B12538" i="1"/>
  <c r="B12526" i="1"/>
  <c r="B12514" i="1"/>
  <c r="B12502" i="1"/>
  <c r="B12490" i="1"/>
  <c r="B12478" i="1"/>
  <c r="B12466" i="1"/>
  <c r="B12454" i="1"/>
  <c r="B12442" i="1"/>
  <c r="B12430" i="1"/>
  <c r="B12418" i="1"/>
  <c r="B12406" i="1"/>
  <c r="B12394" i="1"/>
  <c r="B12382" i="1"/>
  <c r="B12370" i="1"/>
  <c r="B12358" i="1"/>
  <c r="B12346" i="1"/>
  <c r="B12334" i="1"/>
  <c r="B12322" i="1"/>
  <c r="B12310" i="1"/>
  <c r="B12298" i="1"/>
  <c r="B12286" i="1"/>
  <c r="B12274" i="1"/>
  <c r="B12262" i="1"/>
  <c r="B12250" i="1"/>
  <c r="B12238" i="1"/>
  <c r="B12226" i="1"/>
  <c r="B12214" i="1"/>
  <c r="B12202" i="1"/>
  <c r="B12190" i="1"/>
  <c r="B12178" i="1"/>
  <c r="B12166" i="1"/>
  <c r="B12154" i="1"/>
  <c r="B12142" i="1"/>
  <c r="B12130" i="1"/>
  <c r="B12118" i="1"/>
  <c r="B12106" i="1"/>
  <c r="B12094" i="1"/>
  <c r="B12082" i="1"/>
  <c r="B12070" i="1"/>
  <c r="B12058" i="1"/>
  <c r="B12046" i="1"/>
  <c r="B12034" i="1"/>
  <c r="B12022" i="1"/>
  <c r="B12010" i="1"/>
  <c r="B11998" i="1"/>
  <c r="B11986" i="1"/>
  <c r="B11974" i="1"/>
  <c r="B11962" i="1"/>
  <c r="B11950" i="1"/>
  <c r="B11940" i="1"/>
  <c r="B11931" i="1"/>
  <c r="B11922" i="1"/>
  <c r="B11913" i="1"/>
  <c r="B11906" i="1"/>
  <c r="B11898" i="1"/>
  <c r="B11891" i="1"/>
  <c r="B11884" i="1"/>
  <c r="B11877" i="1"/>
  <c r="B11870" i="1"/>
  <c r="B11862" i="1"/>
  <c r="B11855" i="1"/>
  <c r="B11848" i="1"/>
  <c r="B11841" i="1"/>
  <c r="B11834" i="1"/>
  <c r="B11826" i="1"/>
  <c r="B11819" i="1"/>
  <c r="B11812" i="1"/>
  <c r="B11805" i="1"/>
  <c r="B11798" i="1"/>
  <c r="B11790" i="1"/>
  <c r="B11783" i="1"/>
  <c r="B11776" i="1"/>
  <c r="B11769" i="1"/>
  <c r="B11762" i="1"/>
  <c r="B11754" i="1"/>
  <c r="B11747" i="1"/>
  <c r="B11740" i="1"/>
  <c r="B11733" i="1"/>
  <c r="B11726" i="1"/>
  <c r="B11718" i="1"/>
  <c r="B11711" i="1"/>
  <c r="B11704" i="1"/>
  <c r="B11697" i="1"/>
  <c r="B11690" i="1"/>
  <c r="B11682" i="1"/>
  <c r="B11675" i="1"/>
  <c r="B11668" i="1"/>
  <c r="B11661" i="1"/>
  <c r="B11654" i="1"/>
  <c r="B11646" i="1"/>
  <c r="B11639" i="1"/>
  <c r="B11632" i="1"/>
  <c r="B11625" i="1"/>
  <c r="B11618" i="1"/>
  <c r="B11610" i="1"/>
  <c r="B11603" i="1"/>
  <c r="B11596" i="1"/>
  <c r="B11589" i="1"/>
  <c r="B11582" i="1"/>
  <c r="B11574" i="1"/>
  <c r="B11567" i="1"/>
  <c r="B11560" i="1"/>
  <c r="B11553" i="1"/>
  <c r="B11546" i="1"/>
  <c r="B11538" i="1"/>
  <c r="B11531" i="1"/>
  <c r="B11524" i="1"/>
  <c r="B11517" i="1"/>
  <c r="B11510" i="1"/>
  <c r="B11502" i="1"/>
  <c r="B11495" i="1"/>
  <c r="B11488" i="1"/>
  <c r="B11481" i="1"/>
  <c r="B11474" i="1"/>
  <c r="B11466" i="1"/>
  <c r="B11459" i="1"/>
  <c r="B11452" i="1"/>
  <c r="B11445" i="1"/>
  <c r="B11438" i="1"/>
  <c r="B11430" i="1"/>
  <c r="B11423" i="1"/>
  <c r="B11416" i="1"/>
  <c r="B11409" i="1"/>
  <c r="B11402" i="1"/>
  <c r="B11394" i="1"/>
  <c r="B11387" i="1"/>
  <c r="B11380" i="1"/>
  <c r="B11373" i="1"/>
  <c r="B11366" i="1"/>
  <c r="B11358" i="1"/>
  <c r="B11351" i="1"/>
  <c r="B11344" i="1"/>
  <c r="B11337" i="1"/>
  <c r="B11330" i="1"/>
  <c r="B11322" i="1"/>
  <c r="B11315" i="1"/>
  <c r="B11308" i="1"/>
  <c r="B11301" i="1"/>
  <c r="B11294" i="1"/>
  <c r="B11286" i="1"/>
  <c r="B11279" i="1"/>
  <c r="B11272" i="1"/>
  <c r="B11265" i="1"/>
  <c r="B11258" i="1"/>
  <c r="B11250" i="1"/>
  <c r="B11243" i="1"/>
  <c r="B11236" i="1"/>
  <c r="B11229" i="1"/>
  <c r="B11222" i="1"/>
  <c r="B11214" i="1"/>
  <c r="B11207" i="1"/>
  <c r="B11200" i="1"/>
  <c r="B11193" i="1"/>
  <c r="B11186" i="1"/>
  <c r="B11178" i="1"/>
  <c r="B11171" i="1"/>
  <c r="B11164" i="1"/>
  <c r="B11157" i="1"/>
  <c r="B11150" i="1"/>
  <c r="B11142" i="1"/>
  <c r="B11135" i="1"/>
  <c r="B11128" i="1"/>
  <c r="B11121" i="1"/>
  <c r="B11114" i="1"/>
  <c r="B11106" i="1"/>
  <c r="B11099" i="1"/>
  <c r="B11092" i="1"/>
  <c r="B11085" i="1"/>
  <c r="B11078" i="1"/>
  <c r="B11070" i="1"/>
  <c r="B11063" i="1"/>
  <c r="B11056" i="1"/>
  <c r="B11049" i="1"/>
  <c r="B11042" i="1"/>
  <c r="B11034" i="1"/>
  <c r="B11027" i="1"/>
  <c r="B11020" i="1"/>
  <c r="B11013" i="1"/>
  <c r="B11006" i="1"/>
  <c r="B10998" i="1"/>
  <c r="B10991" i="1"/>
  <c r="B10984" i="1"/>
  <c r="B10977" i="1"/>
  <c r="B10970" i="1"/>
  <c r="B10962" i="1"/>
  <c r="B10955" i="1"/>
  <c r="B10948" i="1"/>
  <c r="B10941" i="1"/>
  <c r="B10934" i="1"/>
  <c r="B10926" i="1"/>
  <c r="B10919" i="1"/>
  <c r="B10912" i="1"/>
  <c r="B10905" i="1"/>
  <c r="B10898" i="1"/>
  <c r="B10890" i="1"/>
  <c r="B10883" i="1"/>
  <c r="B10876" i="1"/>
  <c r="B10869" i="1"/>
  <c r="B10862" i="1"/>
  <c r="B10854" i="1"/>
  <c r="B10847" i="1"/>
  <c r="B10840" i="1"/>
  <c r="B10833" i="1"/>
  <c r="B10826" i="1"/>
  <c r="B10818" i="1"/>
  <c r="B10811" i="1"/>
  <c r="B10804" i="1"/>
  <c r="B10797" i="1"/>
  <c r="B10790" i="1"/>
  <c r="B10782" i="1"/>
  <c r="B10775" i="1"/>
  <c r="B10768" i="1"/>
  <c r="B10761" i="1"/>
  <c r="B10754" i="1"/>
  <c r="B10746" i="1"/>
  <c r="B10739" i="1"/>
  <c r="B10732" i="1"/>
  <c r="B10725" i="1"/>
  <c r="B10718" i="1"/>
  <c r="B10710" i="1"/>
  <c r="B10703" i="1"/>
  <c r="B10696" i="1"/>
  <c r="B10689" i="1"/>
  <c r="B10682" i="1"/>
  <c r="B10674" i="1"/>
  <c r="B10667" i="1"/>
  <c r="B10660" i="1"/>
  <c r="B10653" i="1"/>
  <c r="B10646" i="1"/>
  <c r="B10638" i="1"/>
  <c r="B10631" i="1"/>
  <c r="B10624" i="1"/>
  <c r="B10617" i="1"/>
  <c r="B10610" i="1"/>
  <c r="B10602" i="1"/>
  <c r="B10595" i="1"/>
  <c r="B10588" i="1"/>
  <c r="B10581" i="1"/>
  <c r="B10574" i="1"/>
  <c r="B10566" i="1"/>
  <c r="B10559" i="1"/>
  <c r="B10552" i="1"/>
  <c r="B10545" i="1"/>
  <c r="B10538" i="1"/>
  <c r="B10530" i="1"/>
  <c r="B10523" i="1"/>
  <c r="B10516" i="1"/>
  <c r="B10509" i="1"/>
  <c r="B10502" i="1"/>
  <c r="B10494" i="1"/>
  <c r="B10487" i="1"/>
  <c r="B10480" i="1"/>
  <c r="B10473" i="1"/>
  <c r="B10466" i="1"/>
  <c r="B10458" i="1"/>
  <c r="B10451" i="1"/>
  <c r="B10444" i="1"/>
  <c r="B10437" i="1"/>
  <c r="B10430" i="1"/>
  <c r="B10422" i="1"/>
  <c r="B10415" i="1"/>
  <c r="B10408" i="1"/>
  <c r="B10401" i="1"/>
  <c r="B10394" i="1"/>
  <c r="B10386" i="1"/>
  <c r="B10379" i="1"/>
  <c r="B10372" i="1"/>
  <c r="B10365" i="1"/>
  <c r="B10358" i="1"/>
  <c r="B10350" i="1"/>
  <c r="B10343" i="1"/>
  <c r="B10336" i="1"/>
  <c r="B10329" i="1"/>
  <c r="B10322" i="1"/>
  <c r="B10314" i="1"/>
  <c r="B10307" i="1"/>
  <c r="B10300" i="1"/>
  <c r="B10293" i="1"/>
  <c r="B10286" i="1"/>
  <c r="B10278" i="1"/>
  <c r="B10271" i="1"/>
  <c r="B10264" i="1"/>
  <c r="B10257" i="1"/>
  <c r="B10250" i="1"/>
  <c r="B10242" i="1"/>
  <c r="B10235" i="1"/>
  <c r="B10228" i="1"/>
  <c r="B10221" i="1"/>
  <c r="B10214" i="1"/>
  <c r="B10206" i="1"/>
  <c r="B10199" i="1"/>
  <c r="B10192" i="1"/>
  <c r="B10185" i="1"/>
  <c r="B10178" i="1"/>
  <c r="B10170" i="1"/>
  <c r="B10163" i="1"/>
  <c r="B10156" i="1"/>
  <c r="B10149" i="1"/>
  <c r="B10142" i="1"/>
  <c r="B10134" i="1"/>
  <c r="B10127" i="1"/>
  <c r="B10120" i="1"/>
  <c r="B10113" i="1"/>
  <c r="B10106" i="1"/>
  <c r="B10098" i="1"/>
  <c r="B10091" i="1"/>
  <c r="B10084" i="1"/>
  <c r="B10077" i="1"/>
  <c r="B10070" i="1"/>
  <c r="B10062" i="1"/>
  <c r="B10055" i="1"/>
  <c r="B10048" i="1"/>
  <c r="B10041" i="1"/>
  <c r="B10034" i="1"/>
  <c r="B10026" i="1"/>
  <c r="B10019" i="1"/>
  <c r="B10012" i="1"/>
  <c r="B10005" i="1"/>
  <c r="B9998" i="1"/>
  <c r="B9990" i="1"/>
  <c r="B9983" i="1"/>
  <c r="B9976" i="1"/>
  <c r="B9969" i="1"/>
  <c r="B9962" i="1"/>
  <c r="B9954" i="1"/>
  <c r="B9947" i="1"/>
  <c r="B9940" i="1"/>
  <c r="B9933" i="1"/>
  <c r="B9926" i="1"/>
  <c r="B9918" i="1"/>
  <c r="B9911" i="1"/>
  <c r="B9904" i="1"/>
  <c r="B9897" i="1"/>
  <c r="B9890" i="1"/>
  <c r="B9882" i="1"/>
  <c r="B9875" i="1"/>
  <c r="B9868" i="1"/>
  <c r="B9861" i="1"/>
  <c r="B9854" i="1"/>
  <c r="B9846" i="1"/>
  <c r="B9839" i="1"/>
  <c r="B9832" i="1"/>
  <c r="B9825" i="1"/>
  <c r="B9818" i="1"/>
  <c r="B9810" i="1"/>
  <c r="B9803" i="1"/>
  <c r="B9796" i="1"/>
  <c r="B9789" i="1"/>
  <c r="B9782" i="1"/>
  <c r="B9774" i="1"/>
  <c r="B9767" i="1"/>
  <c r="B9760" i="1"/>
  <c r="B9753" i="1"/>
  <c r="B9746" i="1"/>
  <c r="B9738" i="1"/>
  <c r="B9731" i="1"/>
  <c r="B9724" i="1"/>
  <c r="B9717" i="1"/>
  <c r="B9710" i="1"/>
  <c r="B9702" i="1"/>
  <c r="B9695" i="1"/>
  <c r="B9688" i="1"/>
  <c r="B9681" i="1"/>
  <c r="B9674" i="1"/>
  <c r="B9666" i="1"/>
  <c r="B9659" i="1"/>
  <c r="B9652" i="1"/>
  <c r="B9645" i="1"/>
  <c r="B9638" i="1"/>
  <c r="B9630" i="1"/>
  <c r="B9623" i="1"/>
  <c r="B9616" i="1"/>
  <c r="B9609" i="1"/>
  <c r="B9602" i="1"/>
  <c r="B9594" i="1"/>
  <c r="B9587" i="1"/>
  <c r="B9580" i="1"/>
  <c r="B9573" i="1"/>
  <c r="B9566" i="1"/>
  <c r="B9558" i="1"/>
  <c r="B9552" i="1"/>
  <c r="B9546" i="1"/>
  <c r="B9540" i="1"/>
  <c r="B9534" i="1"/>
  <c r="B9528" i="1"/>
  <c r="B9522" i="1"/>
  <c r="B9516" i="1"/>
  <c r="B9510" i="1"/>
  <c r="B9504" i="1"/>
  <c r="B9498" i="1"/>
  <c r="B9492" i="1"/>
  <c r="B9486" i="1"/>
  <c r="B9480" i="1"/>
  <c r="B9474" i="1"/>
  <c r="B9468" i="1"/>
  <c r="B9462" i="1"/>
  <c r="B9456" i="1"/>
  <c r="B9450" i="1"/>
  <c r="B9444" i="1"/>
  <c r="B9438" i="1"/>
  <c r="B9432" i="1"/>
  <c r="B9426" i="1"/>
  <c r="B9420" i="1"/>
  <c r="B9414" i="1"/>
  <c r="B9408" i="1"/>
  <c r="B9402" i="1"/>
  <c r="B9396" i="1"/>
  <c r="B9390" i="1"/>
  <c r="B9384" i="1"/>
  <c r="B9378" i="1"/>
  <c r="B9372" i="1"/>
  <c r="B9366" i="1"/>
  <c r="B9360" i="1"/>
  <c r="B9354" i="1"/>
  <c r="B9348" i="1"/>
  <c r="B9342" i="1"/>
  <c r="B9336" i="1"/>
  <c r="B9330" i="1"/>
  <c r="B9324" i="1"/>
  <c r="B9318" i="1"/>
  <c r="B9312" i="1"/>
  <c r="B9306" i="1"/>
  <c r="B9300" i="1"/>
  <c r="B9294" i="1"/>
  <c r="B9288" i="1"/>
  <c r="B9282" i="1"/>
  <c r="B9276" i="1"/>
  <c r="B9270" i="1"/>
  <c r="B9264" i="1"/>
  <c r="B9258" i="1"/>
  <c r="B9252" i="1"/>
  <c r="B9246" i="1"/>
  <c r="B9240" i="1"/>
  <c r="B9234" i="1"/>
  <c r="B9228" i="1"/>
  <c r="B9222" i="1"/>
  <c r="B9216" i="1"/>
  <c r="B9210" i="1"/>
  <c r="B9204" i="1"/>
  <c r="B9198" i="1"/>
  <c r="B9192" i="1"/>
  <c r="B9186" i="1"/>
  <c r="B9180" i="1"/>
  <c r="B9174" i="1"/>
  <c r="B9168" i="1"/>
  <c r="B9162" i="1"/>
  <c r="B9156" i="1"/>
  <c r="B9150" i="1"/>
  <c r="B9144" i="1"/>
  <c r="B9138" i="1"/>
  <c r="B9132" i="1"/>
  <c r="B9126" i="1"/>
  <c r="B9120" i="1"/>
  <c r="B9114" i="1"/>
  <c r="B9108" i="1"/>
  <c r="B9102" i="1"/>
  <c r="B9096" i="1"/>
  <c r="B9090" i="1"/>
  <c r="B9084" i="1"/>
  <c r="B9078" i="1"/>
  <c r="B9072" i="1"/>
  <c r="B9066" i="1"/>
  <c r="B9060" i="1"/>
  <c r="B9054" i="1"/>
  <c r="B9048" i="1"/>
  <c r="B9042" i="1"/>
  <c r="B9036" i="1"/>
  <c r="B9030" i="1"/>
  <c r="B9024" i="1"/>
  <c r="B9018" i="1"/>
  <c r="B9012" i="1"/>
  <c r="B9006" i="1"/>
  <c r="B9000" i="1"/>
  <c r="B8994" i="1"/>
  <c r="B8988" i="1"/>
  <c r="B8982" i="1"/>
  <c r="B8976" i="1"/>
  <c r="B8970" i="1"/>
  <c r="B8964" i="1"/>
  <c r="B8958" i="1"/>
  <c r="B8952" i="1"/>
  <c r="B8946" i="1"/>
  <c r="B8940" i="1"/>
  <c r="B8934" i="1"/>
  <c r="B8928" i="1"/>
  <c r="B8922" i="1"/>
  <c r="B8916" i="1"/>
  <c r="B8910" i="1"/>
  <c r="B8904" i="1"/>
  <c r="B8898" i="1"/>
  <c r="B8892" i="1"/>
  <c r="B8886" i="1"/>
  <c r="B8880" i="1"/>
  <c r="B8874" i="1"/>
  <c r="B8868" i="1"/>
  <c r="B8862" i="1"/>
  <c r="B8856" i="1"/>
  <c r="B8850" i="1"/>
  <c r="B8844" i="1"/>
  <c r="B8838" i="1"/>
  <c r="B8832" i="1"/>
  <c r="B8826" i="1"/>
  <c r="B8820" i="1"/>
  <c r="B8814" i="1"/>
  <c r="B8808" i="1"/>
  <c r="B8802" i="1"/>
  <c r="B8796" i="1"/>
  <c r="B8790" i="1"/>
  <c r="B8784" i="1"/>
  <c r="B8778" i="1"/>
  <c r="B8772" i="1"/>
  <c r="B8766" i="1"/>
  <c r="B8760" i="1"/>
  <c r="B8754" i="1"/>
  <c r="B8748" i="1"/>
  <c r="B8742" i="1"/>
  <c r="B8736" i="1"/>
  <c r="B8730" i="1"/>
  <c r="B8724" i="1"/>
  <c r="B8718" i="1"/>
  <c r="B8712" i="1"/>
  <c r="B8706" i="1"/>
  <c r="B8700" i="1"/>
  <c r="B8694" i="1"/>
  <c r="B8688" i="1"/>
  <c r="B8682" i="1"/>
  <c r="B8676" i="1"/>
  <c r="B8670" i="1"/>
  <c r="B8664" i="1"/>
  <c r="B8658" i="1"/>
  <c r="B8652" i="1"/>
  <c r="B8646" i="1"/>
  <c r="B8640" i="1"/>
  <c r="B8634" i="1"/>
  <c r="B8628" i="1"/>
  <c r="B8622" i="1"/>
  <c r="B8616" i="1"/>
  <c r="B8610" i="1"/>
  <c r="B8604" i="1"/>
  <c r="B8598" i="1"/>
  <c r="B8592" i="1"/>
  <c r="B8586" i="1"/>
  <c r="B8580" i="1"/>
  <c r="B8574" i="1"/>
  <c r="B8568" i="1"/>
  <c r="B8562" i="1"/>
  <c r="B8556" i="1"/>
  <c r="B8550" i="1"/>
  <c r="B8544" i="1"/>
  <c r="B8538" i="1"/>
  <c r="B8532" i="1"/>
  <c r="B8526" i="1"/>
  <c r="B8520" i="1"/>
  <c r="B8514" i="1"/>
  <c r="B8508" i="1"/>
  <c r="B8502" i="1"/>
  <c r="B8496" i="1"/>
  <c r="B8490" i="1"/>
  <c r="B8484" i="1"/>
  <c r="B8478" i="1"/>
  <c r="B8472" i="1"/>
  <c r="B8466" i="1"/>
  <c r="B8460" i="1"/>
  <c r="B8454" i="1"/>
  <c r="B8448" i="1"/>
  <c r="B8442" i="1"/>
  <c r="B8436" i="1"/>
  <c r="B8430" i="1"/>
  <c r="B8424" i="1"/>
  <c r="B8418" i="1"/>
  <c r="B8412" i="1"/>
  <c r="B8406" i="1"/>
  <c r="B8400" i="1"/>
  <c r="B8394" i="1"/>
  <c r="B8388" i="1"/>
  <c r="B8382" i="1"/>
  <c r="B8376" i="1"/>
  <c r="B8370" i="1"/>
  <c r="B8364" i="1"/>
  <c r="B8358" i="1"/>
  <c r="B8352" i="1"/>
  <c r="B8346" i="1"/>
  <c r="B8340" i="1"/>
  <c r="B8334" i="1"/>
  <c r="B8328" i="1"/>
  <c r="B8322" i="1"/>
  <c r="B8316" i="1"/>
  <c r="B8310" i="1"/>
  <c r="B8304" i="1"/>
  <c r="B8298" i="1"/>
  <c r="B8292" i="1"/>
  <c r="B8286" i="1"/>
  <c r="B8280" i="1"/>
  <c r="B8274" i="1"/>
  <c r="B8268" i="1"/>
  <c r="B8262" i="1"/>
  <c r="B8256" i="1"/>
  <c r="B8250" i="1"/>
  <c r="B8244" i="1"/>
  <c r="B8238" i="1"/>
  <c r="B8232" i="1"/>
  <c r="B8226" i="1"/>
  <c r="B8220" i="1"/>
  <c r="B8214" i="1"/>
  <c r="B8208" i="1"/>
  <c r="B8202" i="1"/>
  <c r="B8196" i="1"/>
  <c r="B8190" i="1"/>
  <c r="B8184" i="1"/>
  <c r="B8178" i="1"/>
  <c r="B8172" i="1"/>
  <c r="B8166" i="1"/>
  <c r="B8160" i="1"/>
  <c r="B8154" i="1"/>
  <c r="B8148" i="1"/>
  <c r="B8142" i="1"/>
  <c r="B8136" i="1"/>
  <c r="B8130" i="1"/>
  <c r="B8124" i="1"/>
  <c r="B8118" i="1"/>
  <c r="B8112" i="1"/>
  <c r="B8106" i="1"/>
  <c r="B8100" i="1"/>
  <c r="B8094" i="1"/>
  <c r="B8088" i="1"/>
  <c r="B8082" i="1"/>
  <c r="B8076" i="1"/>
  <c r="B8070" i="1"/>
  <c r="B8064" i="1"/>
  <c r="B8058" i="1"/>
  <c r="B8052" i="1"/>
  <c r="B8046" i="1"/>
  <c r="B8040" i="1"/>
  <c r="B8034" i="1"/>
  <c r="B8028" i="1"/>
  <c r="B8022" i="1"/>
  <c r="B8016" i="1"/>
  <c r="B8010" i="1"/>
  <c r="B8004" i="1"/>
  <c r="B7998" i="1"/>
  <c r="B7992" i="1"/>
  <c r="B7986" i="1"/>
  <c r="B7980" i="1"/>
  <c r="B7974" i="1"/>
  <c r="B7968" i="1"/>
  <c r="B7962" i="1"/>
  <c r="B7956" i="1"/>
  <c r="B7950" i="1"/>
  <c r="B7944" i="1"/>
  <c r="B7938" i="1"/>
  <c r="B7932" i="1"/>
  <c r="B7926" i="1"/>
  <c r="B7920" i="1"/>
  <c r="B7914" i="1"/>
  <c r="B7908" i="1"/>
  <c r="B7902" i="1"/>
  <c r="B7896" i="1"/>
  <c r="B7890" i="1"/>
  <c r="B7884" i="1"/>
  <c r="B7878" i="1"/>
  <c r="B7872" i="1"/>
  <c r="B7866" i="1"/>
  <c r="B7860" i="1"/>
  <c r="B7854" i="1"/>
  <c r="B7848" i="1"/>
  <c r="B7842" i="1"/>
  <c r="B7836" i="1"/>
  <c r="B7830" i="1"/>
  <c r="B7824" i="1"/>
  <c r="B7818" i="1"/>
  <c r="B7812" i="1"/>
  <c r="B7806" i="1"/>
  <c r="B7800" i="1"/>
  <c r="B7794" i="1"/>
  <c r="B7788" i="1"/>
  <c r="B7782" i="1"/>
  <c r="B7776" i="1"/>
  <c r="B7770" i="1"/>
  <c r="B7764" i="1"/>
  <c r="B7758" i="1"/>
  <c r="B9065" i="1"/>
  <c r="B9029" i="1"/>
  <c r="B8993" i="1"/>
  <c r="B8968" i="1"/>
  <c r="B8953" i="1"/>
  <c r="B8944" i="1"/>
  <c r="B8935" i="1"/>
  <c r="B8927" i="1"/>
  <c r="B8920" i="1"/>
  <c r="B8913" i="1"/>
  <c r="B8906" i="1"/>
  <c r="B8899" i="1"/>
  <c r="B8891" i="1"/>
  <c r="B8884" i="1"/>
  <c r="B8877" i="1"/>
  <c r="B8870" i="1"/>
  <c r="B8863" i="1"/>
  <c r="B8855" i="1"/>
  <c r="B8848" i="1"/>
  <c r="B8841" i="1"/>
  <c r="B8834" i="1"/>
  <c r="B8827" i="1"/>
  <c r="B8819" i="1"/>
  <c r="B8812" i="1"/>
  <c r="B8805" i="1"/>
  <c r="B8798" i="1"/>
  <c r="B8791" i="1"/>
  <c r="B8783" i="1"/>
  <c r="B8776" i="1"/>
  <c r="B8769" i="1"/>
  <c r="B8762" i="1"/>
  <c r="B8755" i="1"/>
  <c r="B8747" i="1"/>
  <c r="B8740" i="1"/>
  <c r="B8733" i="1"/>
  <c r="B8726" i="1"/>
  <c r="B8719" i="1"/>
  <c r="B8711" i="1"/>
  <c r="B8704" i="1"/>
  <c r="B8697" i="1"/>
  <c r="B8690" i="1"/>
  <c r="B8683" i="1"/>
  <c r="B8675" i="1"/>
  <c r="B8668" i="1"/>
  <c r="B8661" i="1"/>
  <c r="B8654" i="1"/>
  <c r="B8647" i="1"/>
  <c r="B8639" i="1"/>
  <c r="B8632" i="1"/>
  <c r="B8625" i="1"/>
  <c r="B8618" i="1"/>
  <c r="B8611" i="1"/>
  <c r="B8603" i="1"/>
  <c r="B8596" i="1"/>
  <c r="B8589" i="1"/>
  <c r="B8582" i="1"/>
  <c r="B8575" i="1"/>
  <c r="B8567" i="1"/>
  <c r="B8560" i="1"/>
  <c r="B8553" i="1"/>
  <c r="B8546" i="1"/>
  <c r="B8539" i="1"/>
  <c r="B8531" i="1"/>
  <c r="B8524" i="1"/>
  <c r="B8517" i="1"/>
  <c r="B8510" i="1"/>
  <c r="B8503" i="1"/>
  <c r="B8495" i="1"/>
  <c r="B8488" i="1"/>
  <c r="B8481" i="1"/>
  <c r="B8474" i="1"/>
  <c r="B8467" i="1"/>
  <c r="B8459" i="1"/>
  <c r="B8452" i="1"/>
  <c r="B8445" i="1"/>
  <c r="B8438" i="1"/>
  <c r="B8431" i="1"/>
  <c r="B8423" i="1"/>
  <c r="B8416" i="1"/>
  <c r="B8409" i="1"/>
  <c r="B8402" i="1"/>
  <c r="B8395" i="1"/>
  <c r="B8387" i="1"/>
  <c r="B8380" i="1"/>
  <c r="B8373" i="1"/>
  <c r="B8366" i="1"/>
  <c r="B8359" i="1"/>
  <c r="B8351" i="1"/>
  <c r="B8344" i="1"/>
  <c r="B8337" i="1"/>
  <c r="B8330" i="1"/>
  <c r="B8323" i="1"/>
  <c r="B8315" i="1"/>
  <c r="B8308" i="1"/>
  <c r="B8301" i="1"/>
  <c r="B8294" i="1"/>
  <c r="B8287" i="1"/>
  <c r="B8279" i="1"/>
  <c r="B8272" i="1"/>
  <c r="B8265" i="1"/>
  <c r="B8258" i="1"/>
  <c r="B8251" i="1"/>
  <c r="B8243" i="1"/>
  <c r="B8236" i="1"/>
  <c r="B8229" i="1"/>
  <c r="B8222" i="1"/>
  <c r="B8215" i="1"/>
  <c r="B8207" i="1"/>
  <c r="B8200" i="1"/>
  <c r="B8193" i="1"/>
  <c r="B8186" i="1"/>
  <c r="B8179" i="1"/>
  <c r="B8171" i="1"/>
  <c r="B8164" i="1"/>
  <c r="B8157" i="1"/>
  <c r="B8150" i="1"/>
  <c r="B8143" i="1"/>
  <c r="B8135" i="1"/>
  <c r="B8128" i="1"/>
  <c r="B8121" i="1"/>
  <c r="B8114" i="1"/>
  <c r="B8107" i="1"/>
  <c r="B8099" i="1"/>
  <c r="B8092" i="1"/>
  <c r="B8085" i="1"/>
  <c r="B8078" i="1"/>
  <c r="B8071" i="1"/>
  <c r="B8063" i="1"/>
  <c r="B8056" i="1"/>
  <c r="B8049" i="1"/>
  <c r="B8042" i="1"/>
  <c r="B8035" i="1"/>
  <c r="B8027" i="1"/>
  <c r="B8020" i="1"/>
  <c r="B8013" i="1"/>
  <c r="B8006" i="1"/>
  <c r="B7999" i="1"/>
  <c r="B7991" i="1"/>
  <c r="B7984" i="1"/>
  <c r="B7977" i="1"/>
  <c r="B7970" i="1"/>
  <c r="B7963" i="1"/>
  <c r="B7955" i="1"/>
  <c r="B7948" i="1"/>
  <c r="B7941" i="1"/>
  <c r="B7934" i="1"/>
  <c r="B7927" i="1"/>
  <c r="B7919" i="1"/>
  <c r="B7912" i="1"/>
  <c r="B7905" i="1"/>
  <c r="B7898" i="1"/>
  <c r="B7891" i="1"/>
  <c r="B7883" i="1"/>
  <c r="B7876" i="1"/>
  <c r="B7869" i="1"/>
  <c r="B7862" i="1"/>
  <c r="B7855" i="1"/>
  <c r="B7847" i="1"/>
  <c r="B7840" i="1"/>
  <c r="B7833" i="1"/>
  <c r="B7826" i="1"/>
  <c r="B7819" i="1"/>
  <c r="B7811" i="1"/>
  <c r="B7804" i="1"/>
  <c r="B7797" i="1"/>
  <c r="B7790" i="1"/>
  <c r="B7783" i="1"/>
  <c r="B7775" i="1"/>
  <c r="B7768" i="1"/>
  <c r="B7761" i="1"/>
  <c r="B7754" i="1"/>
  <c r="B7748" i="1"/>
  <c r="B7742" i="1"/>
  <c r="B7736" i="1"/>
  <c r="B7730" i="1"/>
  <c r="B7724" i="1"/>
  <c r="B7718" i="1"/>
  <c r="B7712" i="1"/>
  <c r="B7706" i="1"/>
  <c r="B7700" i="1"/>
  <c r="B7694" i="1"/>
  <c r="B7688" i="1"/>
  <c r="B7682" i="1"/>
  <c r="B7676" i="1"/>
  <c r="B7670" i="1"/>
  <c r="B7664" i="1"/>
  <c r="B7658" i="1"/>
  <c r="B7652" i="1"/>
  <c r="B7646" i="1"/>
  <c r="B7640" i="1"/>
  <c r="B7634" i="1"/>
  <c r="B7628" i="1"/>
  <c r="B7622" i="1"/>
  <c r="B7616" i="1"/>
  <c r="B7610" i="1"/>
  <c r="B7604" i="1"/>
  <c r="B7598" i="1"/>
  <c r="B7592" i="1"/>
  <c r="B7586" i="1"/>
  <c r="B7580" i="1"/>
  <c r="B7574" i="1"/>
  <c r="B7568" i="1"/>
  <c r="B7562" i="1"/>
  <c r="B7556" i="1"/>
  <c r="B7550" i="1"/>
  <c r="B7544" i="1"/>
  <c r="B7538" i="1"/>
  <c r="B7532" i="1"/>
  <c r="B7526" i="1"/>
  <c r="B7520" i="1"/>
  <c r="B7514" i="1"/>
  <c r="B7508" i="1"/>
  <c r="B7502" i="1"/>
  <c r="B7496" i="1"/>
  <c r="B7490" i="1"/>
  <c r="B7484" i="1"/>
  <c r="B7478" i="1"/>
  <c r="B7472" i="1"/>
  <c r="B7466" i="1"/>
  <c r="B7460" i="1"/>
  <c r="B7454" i="1"/>
  <c r="B7448" i="1"/>
  <c r="B7442" i="1"/>
  <c r="B7436" i="1"/>
  <c r="B7430" i="1"/>
  <c r="B7424" i="1"/>
  <c r="B7418" i="1"/>
  <c r="B7412" i="1"/>
  <c r="B7406" i="1"/>
  <c r="B7400" i="1"/>
  <c r="B7394" i="1"/>
  <c r="B7388" i="1"/>
  <c r="B7382" i="1"/>
  <c r="B7376" i="1"/>
  <c r="B7370" i="1"/>
  <c r="B7364" i="1"/>
  <c r="B7358" i="1"/>
  <c r="B7352" i="1"/>
  <c r="B7346" i="1"/>
  <c r="B7340" i="1"/>
  <c r="B7334" i="1"/>
  <c r="B7328" i="1"/>
  <c r="B7322" i="1"/>
  <c r="B7316" i="1"/>
  <c r="B7310" i="1"/>
  <c r="B7304" i="1"/>
  <c r="B7298" i="1"/>
  <c r="B7292" i="1"/>
  <c r="B7286" i="1"/>
  <c r="B7280" i="1"/>
  <c r="B7274" i="1"/>
  <c r="B7268" i="1"/>
  <c r="B7262" i="1"/>
  <c r="B7256" i="1"/>
  <c r="B7250" i="1"/>
  <c r="B7244" i="1"/>
  <c r="B7238" i="1"/>
  <c r="B7232" i="1"/>
  <c r="B7226" i="1"/>
  <c r="B7220" i="1"/>
  <c r="B7214" i="1"/>
  <c r="B7208" i="1"/>
  <c r="B7202" i="1"/>
  <c r="B7196" i="1"/>
  <c r="B7190" i="1"/>
  <c r="B7184" i="1"/>
  <c r="B7178" i="1"/>
  <c r="B7172" i="1"/>
  <c r="B7166" i="1"/>
  <c r="B7160" i="1"/>
  <c r="B7154" i="1"/>
  <c r="B7148" i="1"/>
  <c r="B7142" i="1"/>
  <c r="B7136" i="1"/>
  <c r="B7130" i="1"/>
  <c r="B7124" i="1"/>
  <c r="B7118" i="1"/>
  <c r="B7112" i="1"/>
  <c r="B7106" i="1"/>
  <c r="B7100" i="1"/>
  <c r="B7094" i="1"/>
  <c r="B7088" i="1"/>
  <c r="B7082" i="1"/>
  <c r="B7076" i="1"/>
  <c r="B7070" i="1"/>
  <c r="B7064" i="1"/>
  <c r="B7058" i="1"/>
  <c r="B7052" i="1"/>
  <c r="B7046" i="1"/>
  <c r="B7040" i="1"/>
  <c r="B7034" i="1"/>
  <c r="B7028" i="1"/>
  <c r="B7022" i="1"/>
  <c r="B7016" i="1"/>
  <c r="B7010" i="1"/>
  <c r="B7004" i="1"/>
  <c r="B6998" i="1"/>
  <c r="B6992" i="1"/>
  <c r="B6986" i="1"/>
  <c r="B6980" i="1"/>
  <c r="B6974" i="1"/>
  <c r="B6968" i="1"/>
  <c r="B6962" i="1"/>
  <c r="B6956" i="1"/>
  <c r="B6950" i="1"/>
  <c r="B6944" i="1"/>
  <c r="B6938" i="1"/>
  <c r="B6932" i="1"/>
  <c r="B6926" i="1"/>
  <c r="B6920" i="1"/>
  <c r="B6914" i="1"/>
  <c r="B6908" i="1"/>
  <c r="B6902" i="1"/>
  <c r="B6896" i="1"/>
  <c r="B6890" i="1"/>
  <c r="B6884" i="1"/>
  <c r="B6878" i="1"/>
  <c r="B6872" i="1"/>
  <c r="B6866" i="1"/>
  <c r="B6860" i="1"/>
  <c r="B6854" i="1"/>
  <c r="B6848" i="1"/>
  <c r="B6842" i="1"/>
  <c r="B6836" i="1"/>
  <c r="B6830" i="1"/>
  <c r="B6824" i="1"/>
  <c r="B6818" i="1"/>
  <c r="B6812" i="1"/>
  <c r="B6806" i="1"/>
  <c r="B6800" i="1"/>
  <c r="B6794" i="1"/>
  <c r="B6788" i="1"/>
  <c r="B6782" i="1"/>
  <c r="B6776" i="1"/>
  <c r="B6770" i="1"/>
  <c r="B6764" i="1"/>
  <c r="B6758" i="1"/>
  <c r="B6752" i="1"/>
  <c r="B6746" i="1"/>
  <c r="B6740" i="1"/>
  <c r="B6734" i="1"/>
  <c r="B6728" i="1"/>
  <c r="B6722" i="1"/>
  <c r="B6716" i="1"/>
  <c r="B6710" i="1"/>
  <c r="B6704" i="1"/>
  <c r="B6698" i="1"/>
  <c r="B6692" i="1"/>
  <c r="B6686" i="1"/>
  <c r="B6680" i="1"/>
  <c r="B6674" i="1"/>
  <c r="B6668" i="1"/>
  <c r="B6662" i="1"/>
  <c r="B6656" i="1"/>
  <c r="B6650" i="1"/>
  <c r="B6644" i="1"/>
  <c r="B6638" i="1"/>
  <c r="B6632" i="1"/>
  <c r="B6626" i="1"/>
  <c r="B6620" i="1"/>
  <c r="B6614" i="1"/>
  <c r="B6608" i="1"/>
  <c r="B6602" i="1"/>
  <c r="B6596" i="1"/>
  <c r="B6590" i="1"/>
  <c r="B6584" i="1"/>
  <c r="B6578" i="1"/>
  <c r="B6572" i="1"/>
  <c r="B6566" i="1"/>
  <c r="B6560" i="1"/>
  <c r="B6554" i="1"/>
  <c r="B6548" i="1"/>
  <c r="B6542" i="1"/>
  <c r="B6536" i="1"/>
  <c r="B6530" i="1"/>
  <c r="B6524" i="1"/>
  <c r="B6518" i="1"/>
  <c r="B6512" i="1"/>
  <c r="B6506" i="1"/>
  <c r="B6500" i="1"/>
  <c r="B6494" i="1"/>
  <c r="B6488" i="1"/>
  <c r="B6482" i="1"/>
  <c r="B6476" i="1"/>
  <c r="B6470" i="1"/>
  <c r="B6464" i="1"/>
  <c r="B6458" i="1"/>
  <c r="B6452" i="1"/>
  <c r="B6446" i="1"/>
  <c r="B6440" i="1"/>
  <c r="B6434" i="1"/>
  <c r="B6428" i="1"/>
  <c r="B6422" i="1"/>
  <c r="B6416" i="1"/>
  <c r="B6410" i="1"/>
  <c r="B6404" i="1"/>
  <c r="B6398" i="1"/>
  <c r="B6392" i="1"/>
  <c r="B6386" i="1"/>
  <c r="B6380" i="1"/>
  <c r="B6374" i="1"/>
  <c r="B6368" i="1"/>
  <c r="B6362" i="1"/>
  <c r="B6356" i="1"/>
  <c r="B6350" i="1"/>
  <c r="B6344" i="1"/>
  <c r="B6338" i="1"/>
  <c r="B6332" i="1"/>
  <c r="B6326" i="1"/>
  <c r="B6320" i="1"/>
  <c r="B6314" i="1"/>
  <c r="B6308" i="1"/>
  <c r="B6302" i="1"/>
  <c r="B6296" i="1"/>
  <c r="B6290" i="1"/>
  <c r="B6284" i="1"/>
  <c r="B6278" i="1"/>
  <c r="B6272" i="1"/>
  <c r="B6266" i="1"/>
  <c r="B6260" i="1"/>
  <c r="B6254" i="1"/>
  <c r="B6248" i="1"/>
  <c r="B6242" i="1"/>
  <c r="B6236" i="1"/>
  <c r="B6230" i="1"/>
  <c r="B6224" i="1"/>
  <c r="B6218" i="1"/>
  <c r="B6212" i="1"/>
  <c r="B6206" i="1"/>
  <c r="B6200" i="1"/>
  <c r="B6194" i="1"/>
  <c r="B6188" i="1"/>
  <c r="B6182" i="1"/>
  <c r="B6176" i="1"/>
  <c r="B6170" i="1"/>
  <c r="B6164" i="1"/>
  <c r="B6158" i="1"/>
  <c r="B6152" i="1"/>
  <c r="B6146" i="1"/>
  <c r="B6140" i="1"/>
  <c r="B6134" i="1"/>
  <c r="B6128" i="1"/>
  <c r="B6122" i="1"/>
  <c r="B6116" i="1"/>
  <c r="B6110" i="1"/>
  <c r="B6104" i="1"/>
  <c r="B6098" i="1"/>
  <c r="B6092" i="1"/>
  <c r="B6086" i="1"/>
  <c r="B6080" i="1"/>
  <c r="B6074" i="1"/>
  <c r="B6068" i="1"/>
  <c r="B6062" i="1"/>
  <c r="B6056" i="1"/>
  <c r="B6050" i="1"/>
  <c r="B6044" i="1"/>
  <c r="B6038" i="1"/>
  <c r="B6032" i="1"/>
  <c r="B6026" i="1"/>
  <c r="B6020" i="1"/>
  <c r="B6014" i="1"/>
  <c r="B6008" i="1"/>
  <c r="B6002" i="1"/>
  <c r="B5996" i="1"/>
  <c r="B5990" i="1"/>
  <c r="B5984" i="1"/>
  <c r="B5978" i="1"/>
  <c r="B5972" i="1"/>
  <c r="B5966" i="1"/>
  <c r="B5960" i="1"/>
  <c r="B5954" i="1"/>
  <c r="B5948" i="1"/>
  <c r="B5942" i="1"/>
  <c r="B5936" i="1"/>
  <c r="B5930" i="1"/>
  <c r="B5924" i="1"/>
  <c r="B5918" i="1"/>
  <c r="B5912" i="1"/>
  <c r="B5906" i="1"/>
  <c r="B5900" i="1"/>
  <c r="B5894" i="1"/>
  <c r="B5888" i="1"/>
  <c r="B5882" i="1"/>
  <c r="B5876" i="1"/>
  <c r="B5870" i="1"/>
  <c r="B5864" i="1"/>
  <c r="B5858" i="1"/>
  <c r="B5852" i="1"/>
  <c r="B5846" i="1"/>
  <c r="B5840" i="1"/>
  <c r="B5834" i="1"/>
  <c r="B5828" i="1"/>
  <c r="B5822" i="1"/>
  <c r="B5816" i="1"/>
  <c r="B5810" i="1"/>
  <c r="B5804" i="1"/>
  <c r="B5798" i="1"/>
  <c r="B5792" i="1"/>
  <c r="B5786" i="1"/>
  <c r="B5780" i="1"/>
  <c r="B5774" i="1"/>
  <c r="B5768" i="1"/>
  <c r="B5762" i="1"/>
  <c r="B5756" i="1"/>
  <c r="B5750" i="1"/>
  <c r="B5744" i="1"/>
  <c r="B5738" i="1"/>
  <c r="B5732" i="1"/>
  <c r="B5726" i="1"/>
  <c r="B5720" i="1"/>
  <c r="B5714" i="1"/>
  <c r="B5708" i="1"/>
  <c r="B5702" i="1"/>
  <c r="B5696" i="1"/>
  <c r="B5690" i="1"/>
  <c r="B5684" i="1"/>
  <c r="B5678" i="1"/>
  <c r="B5672" i="1"/>
  <c r="B5666" i="1"/>
  <c r="B5660" i="1"/>
  <c r="B5654" i="1"/>
  <c r="B5648" i="1"/>
  <c r="B5642" i="1"/>
  <c r="B5636" i="1"/>
  <c r="B5630" i="1"/>
  <c r="B5624" i="1"/>
  <c r="B5618" i="1"/>
  <c r="B5612" i="1"/>
  <c r="B5606" i="1"/>
  <c r="B5600" i="1"/>
  <c r="B5594" i="1"/>
  <c r="B5588" i="1"/>
  <c r="B5582" i="1"/>
  <c r="B5576" i="1"/>
  <c r="B5570" i="1"/>
  <c r="B5564" i="1"/>
  <c r="B5558" i="1"/>
  <c r="B5552" i="1"/>
  <c r="B5546" i="1"/>
  <c r="B5540" i="1"/>
  <c r="B5534" i="1"/>
  <c r="B5528" i="1"/>
  <c r="B5522" i="1"/>
  <c r="B5516" i="1"/>
  <c r="B5510" i="1"/>
  <c r="B5504" i="1"/>
  <c r="B5498" i="1"/>
  <c r="B5492" i="1"/>
  <c r="B5486" i="1"/>
  <c r="B5480" i="1"/>
  <c r="B5474" i="1"/>
  <c r="B5468" i="1"/>
  <c r="B5462" i="1"/>
  <c r="B5456" i="1"/>
  <c r="B5450" i="1"/>
  <c r="B5444" i="1"/>
  <c r="B5438" i="1"/>
  <c r="B5432" i="1"/>
  <c r="B5426" i="1"/>
  <c r="B5420" i="1"/>
  <c r="B5414" i="1"/>
  <c r="B5408" i="1"/>
  <c r="B5402" i="1"/>
  <c r="B5396" i="1"/>
  <c r="B5390" i="1"/>
  <c r="B5384" i="1"/>
  <c r="B5378" i="1"/>
  <c r="B5372" i="1"/>
  <c r="B5366" i="1"/>
  <c r="B5360" i="1"/>
  <c r="B5354" i="1"/>
  <c r="B5348" i="1"/>
  <c r="B5342" i="1"/>
  <c r="B5336" i="1"/>
  <c r="B5330" i="1"/>
  <c r="B5324" i="1"/>
  <c r="B5318" i="1"/>
  <c r="B5312" i="1"/>
  <c r="B5306" i="1"/>
  <c r="B5300" i="1"/>
  <c r="B5294" i="1"/>
  <c r="B5288" i="1"/>
  <c r="B5282" i="1"/>
  <c r="B5276" i="1"/>
  <c r="B5270" i="1"/>
  <c r="B5264" i="1"/>
  <c r="B5258" i="1"/>
  <c r="B5252" i="1"/>
  <c r="B5246" i="1"/>
  <c r="B5240" i="1"/>
  <c r="B5234" i="1"/>
  <c r="B5228" i="1"/>
  <c r="B5222" i="1"/>
  <c r="B5216" i="1"/>
  <c r="B5210" i="1"/>
  <c r="B5204" i="1"/>
  <c r="B5198" i="1"/>
  <c r="B5192" i="1"/>
  <c r="B5186" i="1"/>
  <c r="B5180" i="1"/>
  <c r="B5174" i="1"/>
  <c r="B5168" i="1"/>
  <c r="B5162" i="1"/>
  <c r="B5156" i="1"/>
  <c r="B5150" i="1"/>
  <c r="B5144" i="1"/>
  <c r="B5138" i="1"/>
  <c r="B5132" i="1"/>
  <c r="B5126" i="1"/>
  <c r="B5120" i="1"/>
  <c r="B5114" i="1"/>
  <c r="B5108" i="1"/>
  <c r="B5102" i="1"/>
  <c r="B5096" i="1"/>
  <c r="B5090" i="1"/>
  <c r="B5084" i="1"/>
  <c r="B5078" i="1"/>
  <c r="B5072" i="1"/>
  <c r="B5066" i="1"/>
  <c r="B5060" i="1"/>
  <c r="B5054" i="1"/>
  <c r="B5048" i="1"/>
  <c r="B5042" i="1"/>
  <c r="B5036" i="1"/>
  <c r="B5030" i="1"/>
  <c r="B5024" i="1"/>
  <c r="B5018" i="1"/>
  <c r="B5012" i="1"/>
  <c r="B5006" i="1"/>
  <c r="B5000" i="1"/>
  <c r="B4994" i="1"/>
  <c r="B4988" i="1"/>
  <c r="B4982" i="1"/>
  <c r="B4976" i="1"/>
  <c r="B4970" i="1"/>
  <c r="B4964" i="1"/>
  <c r="B4958" i="1"/>
  <c r="B4952" i="1"/>
  <c r="B4946" i="1"/>
  <c r="B4940" i="1"/>
  <c r="B4934" i="1"/>
  <c r="B4928" i="1"/>
  <c r="B4922" i="1"/>
  <c r="B4916" i="1"/>
  <c r="B4910" i="1"/>
  <c r="B4904" i="1"/>
  <c r="B4898" i="1"/>
  <c r="B4892" i="1"/>
  <c r="B4886" i="1"/>
  <c r="B4880" i="1"/>
  <c r="B4874" i="1"/>
  <c r="B4868" i="1"/>
  <c r="B4862" i="1"/>
  <c r="B4856" i="1"/>
  <c r="B4850" i="1"/>
  <c r="B4844" i="1"/>
  <c r="B4838" i="1"/>
  <c r="B4832" i="1"/>
  <c r="B4826" i="1"/>
  <c r="B4820" i="1"/>
  <c r="B4814" i="1"/>
  <c r="B4808" i="1"/>
  <c r="B4802" i="1"/>
  <c r="B4796" i="1"/>
  <c r="B4790" i="1"/>
  <c r="B4784" i="1"/>
  <c r="B4778" i="1"/>
  <c r="B4772" i="1"/>
  <c r="B4766" i="1"/>
  <c r="B4760" i="1"/>
  <c r="B4754" i="1"/>
  <c r="B4748" i="1"/>
  <c r="B4742" i="1"/>
  <c r="B4736" i="1"/>
  <c r="B4730" i="1"/>
  <c r="B4724" i="1"/>
  <c r="B4718" i="1"/>
  <c r="B4712" i="1"/>
  <c r="B4706" i="1"/>
  <c r="B4700" i="1"/>
  <c r="B4694" i="1"/>
  <c r="B4688" i="1"/>
  <c r="B9059" i="1"/>
  <c r="B9023" i="1"/>
  <c r="B8987" i="1"/>
  <c r="B8963" i="1"/>
  <c r="B8951" i="1"/>
  <c r="B8942" i="1"/>
  <c r="B8933" i="1"/>
  <c r="B8926" i="1"/>
  <c r="B8919" i="1"/>
  <c r="B8912" i="1"/>
  <c r="B8905" i="1"/>
  <c r="B8897" i="1"/>
  <c r="B8890" i="1"/>
  <c r="B8883" i="1"/>
  <c r="B8876" i="1"/>
  <c r="B8869" i="1"/>
  <c r="B8861" i="1"/>
  <c r="B8854" i="1"/>
  <c r="B8847" i="1"/>
  <c r="B8840" i="1"/>
  <c r="B8833" i="1"/>
  <c r="B8825" i="1"/>
  <c r="B8818" i="1"/>
  <c r="B8811" i="1"/>
  <c r="B8804" i="1"/>
  <c r="B8797" i="1"/>
  <c r="B8789" i="1"/>
  <c r="B8782" i="1"/>
  <c r="B8775" i="1"/>
  <c r="B8768" i="1"/>
  <c r="B8761" i="1"/>
  <c r="B8753" i="1"/>
  <c r="B8746" i="1"/>
  <c r="B8739" i="1"/>
  <c r="B8732" i="1"/>
  <c r="B8725" i="1"/>
  <c r="B8717" i="1"/>
  <c r="B8710" i="1"/>
  <c r="B8703" i="1"/>
  <c r="B8696" i="1"/>
  <c r="B8689" i="1"/>
  <c r="B8681" i="1"/>
  <c r="B8674" i="1"/>
  <c r="B8667" i="1"/>
  <c r="B8660" i="1"/>
  <c r="B8653" i="1"/>
  <c r="B8645" i="1"/>
  <c r="B8638" i="1"/>
  <c r="B8631" i="1"/>
  <c r="B8624" i="1"/>
  <c r="B8617" i="1"/>
  <c r="B8609" i="1"/>
  <c r="B8602" i="1"/>
  <c r="B8595" i="1"/>
  <c r="B8588" i="1"/>
  <c r="B8581" i="1"/>
  <c r="B8573" i="1"/>
  <c r="B8566" i="1"/>
  <c r="B8559" i="1"/>
  <c r="B8552" i="1"/>
  <c r="B8545" i="1"/>
  <c r="B8537" i="1"/>
  <c r="B8530" i="1"/>
  <c r="B8523" i="1"/>
  <c r="B8516" i="1"/>
  <c r="B8509" i="1"/>
  <c r="B8501" i="1"/>
  <c r="B8494" i="1"/>
  <c r="B8487" i="1"/>
  <c r="B8480" i="1"/>
  <c r="B8473" i="1"/>
  <c r="B8465" i="1"/>
  <c r="B8458" i="1"/>
  <c r="B8451" i="1"/>
  <c r="B8444" i="1"/>
  <c r="B8437" i="1"/>
  <c r="B8429" i="1"/>
  <c r="B8422" i="1"/>
  <c r="B8415" i="1"/>
  <c r="B8408" i="1"/>
  <c r="B8401" i="1"/>
  <c r="B8393" i="1"/>
  <c r="B8386" i="1"/>
  <c r="B8379" i="1"/>
  <c r="B8372" i="1"/>
  <c r="B8365" i="1"/>
  <c r="B8357" i="1"/>
  <c r="B8350" i="1"/>
  <c r="B8343" i="1"/>
  <c r="B8336" i="1"/>
  <c r="B8329" i="1"/>
  <c r="B8321" i="1"/>
  <c r="B8314" i="1"/>
  <c r="B8307" i="1"/>
  <c r="B8300" i="1"/>
  <c r="B8293" i="1"/>
  <c r="B8285" i="1"/>
  <c r="B8278" i="1"/>
  <c r="B8271" i="1"/>
  <c r="B8264" i="1"/>
  <c r="B8257" i="1"/>
  <c r="B8249" i="1"/>
  <c r="B8242" i="1"/>
  <c r="B8235" i="1"/>
  <c r="B8228" i="1"/>
  <c r="B8221" i="1"/>
  <c r="B8213" i="1"/>
  <c r="B8206" i="1"/>
  <c r="B8199" i="1"/>
  <c r="B8192" i="1"/>
  <c r="B8185" i="1"/>
  <c r="B8177" i="1"/>
  <c r="B8170" i="1"/>
  <c r="B8163" i="1"/>
  <c r="B8156" i="1"/>
  <c r="B8149" i="1"/>
  <c r="B8141" i="1"/>
  <c r="B8134" i="1"/>
  <c r="B8127" i="1"/>
  <c r="B8120" i="1"/>
  <c r="B8113" i="1"/>
  <c r="B8105" i="1"/>
  <c r="B8098" i="1"/>
  <c r="B8091" i="1"/>
  <c r="B8084" i="1"/>
  <c r="B8077" i="1"/>
  <c r="B8069" i="1"/>
  <c r="B8062" i="1"/>
  <c r="B8055" i="1"/>
  <c r="B8048" i="1"/>
  <c r="B8041" i="1"/>
  <c r="B8033" i="1"/>
  <c r="B8026" i="1"/>
  <c r="B8019" i="1"/>
  <c r="B8012" i="1"/>
  <c r="B8005" i="1"/>
  <c r="B7997" i="1"/>
  <c r="B7990" i="1"/>
  <c r="B7983" i="1"/>
  <c r="B7976" i="1"/>
  <c r="B7969" i="1"/>
  <c r="B7961" i="1"/>
  <c r="B7954" i="1"/>
  <c r="B7947" i="1"/>
  <c r="B7940" i="1"/>
  <c r="B7933" i="1"/>
  <c r="B7925" i="1"/>
  <c r="B7918" i="1"/>
  <c r="B7911" i="1"/>
  <c r="B7904" i="1"/>
  <c r="B7897" i="1"/>
  <c r="B7889" i="1"/>
  <c r="B7882" i="1"/>
  <c r="B7875" i="1"/>
  <c r="B7868" i="1"/>
  <c r="B7861" i="1"/>
  <c r="B7853" i="1"/>
  <c r="B7846" i="1"/>
  <c r="B7839" i="1"/>
  <c r="B7832" i="1"/>
  <c r="B7825" i="1"/>
  <c r="B7817" i="1"/>
  <c r="B7810" i="1"/>
  <c r="B7803" i="1"/>
  <c r="B7796" i="1"/>
  <c r="B7789" i="1"/>
  <c r="B7781" i="1"/>
  <c r="B7774" i="1"/>
  <c r="B7767" i="1"/>
  <c r="B7760" i="1"/>
  <c r="B7753" i="1"/>
  <c r="B7747" i="1"/>
  <c r="B7741" i="1"/>
  <c r="B7735" i="1"/>
  <c r="B7729" i="1"/>
  <c r="B7723" i="1"/>
  <c r="B7717" i="1"/>
  <c r="B7711" i="1"/>
  <c r="B7705" i="1"/>
  <c r="B7699" i="1"/>
  <c r="B7693" i="1"/>
  <c r="B7687" i="1"/>
  <c r="B7681" i="1"/>
  <c r="B7675" i="1"/>
  <c r="B7669" i="1"/>
  <c r="B7663" i="1"/>
  <c r="B7657" i="1"/>
  <c r="B7651" i="1"/>
  <c r="B7645" i="1"/>
  <c r="B7639" i="1"/>
  <c r="B7633" i="1"/>
  <c r="B7627" i="1"/>
  <c r="B7621" i="1"/>
  <c r="B7615" i="1"/>
  <c r="B7609" i="1"/>
  <c r="B7603" i="1"/>
  <c r="B7597" i="1"/>
  <c r="B7591" i="1"/>
  <c r="B7585" i="1"/>
  <c r="B7579" i="1"/>
  <c r="B7573" i="1"/>
  <c r="B7567" i="1"/>
  <c r="B7561" i="1"/>
  <c r="B7555" i="1"/>
  <c r="B7549" i="1"/>
  <c r="B7543" i="1"/>
  <c r="B7537" i="1"/>
  <c r="B7531" i="1"/>
  <c r="B7525" i="1"/>
  <c r="B7519" i="1"/>
  <c r="B7513" i="1"/>
  <c r="B7507" i="1"/>
  <c r="B7501" i="1"/>
  <c r="B7495" i="1"/>
  <c r="B7489" i="1"/>
  <c r="B7483" i="1"/>
  <c r="B7477" i="1"/>
  <c r="B7471" i="1"/>
  <c r="B7465" i="1"/>
  <c r="B7459" i="1"/>
  <c r="B7453" i="1"/>
  <c r="B7447" i="1"/>
  <c r="B7441" i="1"/>
  <c r="B7435" i="1"/>
  <c r="B7429" i="1"/>
  <c r="B7423" i="1"/>
  <c r="B7417" i="1"/>
  <c r="B7411" i="1"/>
  <c r="B7405" i="1"/>
  <c r="B7399" i="1"/>
  <c r="B7393" i="1"/>
  <c r="B7387" i="1"/>
  <c r="B7381" i="1"/>
  <c r="B7375" i="1"/>
  <c r="B7369" i="1"/>
  <c r="B7363" i="1"/>
  <c r="B7357" i="1"/>
  <c r="B7351" i="1"/>
  <c r="B7345" i="1"/>
  <c r="B7339" i="1"/>
  <c r="B7333" i="1"/>
  <c r="B7327" i="1"/>
  <c r="B7321" i="1"/>
  <c r="B7315" i="1"/>
  <c r="B7309" i="1"/>
  <c r="B7303" i="1"/>
  <c r="B7297" i="1"/>
  <c r="B7291" i="1"/>
  <c r="B7285" i="1"/>
  <c r="B7279" i="1"/>
  <c r="B7273" i="1"/>
  <c r="B7267" i="1"/>
  <c r="B7261" i="1"/>
  <c r="B7255" i="1"/>
  <c r="B7249" i="1"/>
  <c r="B7243" i="1"/>
  <c r="B7237" i="1"/>
  <c r="B7231" i="1"/>
  <c r="B7225" i="1"/>
  <c r="B7219" i="1"/>
  <c r="B7213" i="1"/>
  <c r="B7207" i="1"/>
  <c r="B7201" i="1"/>
  <c r="B7195" i="1"/>
  <c r="B7189" i="1"/>
  <c r="B7183" i="1"/>
  <c r="B7177" i="1"/>
  <c r="B7171" i="1"/>
  <c r="B7165" i="1"/>
  <c r="B7159" i="1"/>
  <c r="B7153" i="1"/>
  <c r="B7147" i="1"/>
  <c r="B7141" i="1"/>
  <c r="B7135" i="1"/>
  <c r="B7129" i="1"/>
  <c r="B7123" i="1"/>
  <c r="B7117" i="1"/>
  <c r="B7111" i="1"/>
  <c r="B7105" i="1"/>
  <c r="B7099" i="1"/>
  <c r="B7093" i="1"/>
  <c r="B7087" i="1"/>
  <c r="B7081" i="1"/>
  <c r="B7075" i="1"/>
  <c r="B7069" i="1"/>
  <c r="B7063" i="1"/>
  <c r="B7057" i="1"/>
  <c r="B7051" i="1"/>
  <c r="B7045" i="1"/>
  <c r="B7039" i="1"/>
  <c r="B7033" i="1"/>
  <c r="B7027" i="1"/>
  <c r="B7021" i="1"/>
  <c r="B7015" i="1"/>
  <c r="B7009" i="1"/>
  <c r="B7003" i="1"/>
  <c r="B6997" i="1"/>
  <c r="B6991" i="1"/>
  <c r="B6985" i="1"/>
  <c r="B6979" i="1"/>
  <c r="B6973" i="1"/>
  <c r="B6967" i="1"/>
  <c r="B6961" i="1"/>
  <c r="B6955" i="1"/>
  <c r="B6949" i="1"/>
  <c r="B6943" i="1"/>
  <c r="B6937" i="1"/>
  <c r="B6931" i="1"/>
  <c r="B6925" i="1"/>
  <c r="B6919" i="1"/>
  <c r="B6913" i="1"/>
  <c r="B6907" i="1"/>
  <c r="B6901" i="1"/>
  <c r="B6895" i="1"/>
  <c r="B6889" i="1"/>
  <c r="B6883" i="1"/>
  <c r="B6877" i="1"/>
  <c r="B6871" i="1"/>
  <c r="B6865" i="1"/>
  <c r="B6859" i="1"/>
  <c r="B6853" i="1"/>
  <c r="B6847" i="1"/>
  <c r="B6841" i="1"/>
  <c r="B6835" i="1"/>
  <c r="B6829" i="1"/>
  <c r="B6823" i="1"/>
  <c r="B6817" i="1"/>
  <c r="B6811" i="1"/>
  <c r="B6805" i="1"/>
  <c r="B6799" i="1"/>
  <c r="B6793" i="1"/>
  <c r="B6787" i="1"/>
  <c r="B6781" i="1"/>
  <c r="B6775" i="1"/>
  <c r="B6769" i="1"/>
  <c r="B6763" i="1"/>
  <c r="B6757" i="1"/>
  <c r="B6751" i="1"/>
  <c r="B6745" i="1"/>
  <c r="B6739" i="1"/>
  <c r="B6733" i="1"/>
  <c r="B6727" i="1"/>
  <c r="B6721" i="1"/>
  <c r="B6715" i="1"/>
  <c r="B6709" i="1"/>
  <c r="B6703" i="1"/>
  <c r="B6697" i="1"/>
  <c r="B6691" i="1"/>
  <c r="B6685" i="1"/>
  <c r="B6679" i="1"/>
  <c r="B6673" i="1"/>
  <c r="B6667" i="1"/>
  <c r="B6661" i="1"/>
  <c r="B6655" i="1"/>
  <c r="B6649" i="1"/>
  <c r="B6643" i="1"/>
  <c r="B6637" i="1"/>
  <c r="B6631" i="1"/>
  <c r="B6625" i="1"/>
  <c r="B6619" i="1"/>
  <c r="B6613" i="1"/>
  <c r="B6607" i="1"/>
  <c r="B6601" i="1"/>
  <c r="B6595" i="1"/>
  <c r="B6589" i="1"/>
  <c r="B6583" i="1"/>
  <c r="B6577" i="1"/>
  <c r="B6571" i="1"/>
  <c r="B6565" i="1"/>
  <c r="B6559" i="1"/>
  <c r="B6553" i="1"/>
  <c r="B6547" i="1"/>
  <c r="B6541" i="1"/>
  <c r="B6535" i="1"/>
  <c r="B6529" i="1"/>
  <c r="B6523" i="1"/>
  <c r="B6517" i="1"/>
  <c r="B6511" i="1"/>
  <c r="B6505" i="1"/>
  <c r="B6499" i="1"/>
  <c r="B6493" i="1"/>
  <c r="B6487" i="1"/>
  <c r="B6481" i="1"/>
  <c r="B6475" i="1"/>
  <c r="B6469" i="1"/>
  <c r="B6463" i="1"/>
  <c r="B6457" i="1"/>
  <c r="B6451" i="1"/>
  <c r="B6445" i="1"/>
  <c r="B6439" i="1"/>
  <c r="B6433" i="1"/>
  <c r="B6427" i="1"/>
  <c r="B6421" i="1"/>
  <c r="B6415" i="1"/>
  <c r="B6409" i="1"/>
  <c r="B6403" i="1"/>
  <c r="B6397" i="1"/>
  <c r="B6391" i="1"/>
  <c r="B6385" i="1"/>
  <c r="B6379" i="1"/>
  <c r="B6373" i="1"/>
  <c r="B6367" i="1"/>
  <c r="B6361" i="1"/>
  <c r="B6355" i="1"/>
  <c r="B6349" i="1"/>
  <c r="B6343" i="1"/>
  <c r="B6337" i="1"/>
  <c r="B6331" i="1"/>
  <c r="B6325" i="1"/>
  <c r="B6319" i="1"/>
  <c r="B6313" i="1"/>
  <c r="B6307" i="1"/>
  <c r="B6301" i="1"/>
  <c r="B6295" i="1"/>
  <c r="B6289" i="1"/>
  <c r="B6283" i="1"/>
  <c r="B6277" i="1"/>
  <c r="B6271" i="1"/>
  <c r="B6265" i="1"/>
  <c r="B6259" i="1"/>
  <c r="B6253" i="1"/>
  <c r="B6247" i="1"/>
  <c r="B6241" i="1"/>
  <c r="B6235" i="1"/>
  <c r="B6229" i="1"/>
  <c r="B6223" i="1"/>
  <c r="B6217" i="1"/>
  <c r="B6211" i="1"/>
  <c r="B6205" i="1"/>
  <c r="B6199" i="1"/>
  <c r="B6193" i="1"/>
  <c r="B6187" i="1"/>
  <c r="B6181" i="1"/>
  <c r="B6175" i="1"/>
  <c r="B6169" i="1"/>
  <c r="B6163" i="1"/>
  <c r="B6157" i="1"/>
  <c r="B6151" i="1"/>
  <c r="B6145" i="1"/>
  <c r="B6139" i="1"/>
  <c r="B6133" i="1"/>
  <c r="B6127" i="1"/>
  <c r="B6121" i="1"/>
  <c r="B6115" i="1"/>
  <c r="B6109" i="1"/>
  <c r="B6103" i="1"/>
  <c r="B6097" i="1"/>
  <c r="B6091" i="1"/>
  <c r="B6085" i="1"/>
  <c r="B6079" i="1"/>
  <c r="B6073" i="1"/>
  <c r="B6067" i="1"/>
  <c r="B6061" i="1"/>
  <c r="B6055" i="1"/>
  <c r="B6049" i="1"/>
  <c r="B6043" i="1"/>
  <c r="B6037" i="1"/>
  <c r="B6031" i="1"/>
  <c r="B6025" i="1"/>
  <c r="B6019" i="1"/>
  <c r="B6013" i="1"/>
  <c r="B6007" i="1"/>
  <c r="B6001" i="1"/>
  <c r="B5995" i="1"/>
  <c r="B5989" i="1"/>
  <c r="B5983" i="1"/>
  <c r="B5977" i="1"/>
  <c r="B5971" i="1"/>
  <c r="B5965" i="1"/>
  <c r="B5959" i="1"/>
  <c r="B5953" i="1"/>
  <c r="B5947" i="1"/>
  <c r="B5941" i="1"/>
  <c r="B5935" i="1"/>
  <c r="B5929" i="1"/>
  <c r="B5923" i="1"/>
  <c r="B5917" i="1"/>
  <c r="B5911" i="1"/>
  <c r="B5905" i="1"/>
  <c r="B5899" i="1"/>
  <c r="B5893" i="1"/>
  <c r="B5887" i="1"/>
  <c r="B5881" i="1"/>
  <c r="B5875" i="1"/>
  <c r="B5869" i="1"/>
  <c r="B5863" i="1"/>
  <c r="B5857" i="1"/>
  <c r="B5851" i="1"/>
  <c r="B5845" i="1"/>
  <c r="B5839" i="1"/>
  <c r="B5833" i="1"/>
  <c r="B5827" i="1"/>
  <c r="B5821" i="1"/>
  <c r="B5815" i="1"/>
  <c r="B5809" i="1"/>
  <c r="B5803" i="1"/>
  <c r="B5797" i="1"/>
  <c r="B5791" i="1"/>
  <c r="B5785" i="1"/>
  <c r="B5779" i="1"/>
  <c r="B5773" i="1"/>
  <c r="B5767" i="1"/>
  <c r="B5761" i="1"/>
  <c r="B5755" i="1"/>
  <c r="B5749" i="1"/>
  <c r="B5743" i="1"/>
  <c r="B5737" i="1"/>
  <c r="B5731" i="1"/>
  <c r="B5725" i="1"/>
  <c r="B5719" i="1"/>
  <c r="B5713" i="1"/>
  <c r="B5707" i="1"/>
  <c r="B5701" i="1"/>
  <c r="B5695" i="1"/>
  <c r="B5689" i="1"/>
  <c r="B5683" i="1"/>
  <c r="B5677" i="1"/>
  <c r="B5671" i="1"/>
  <c r="B5665" i="1"/>
  <c r="B5659" i="1"/>
  <c r="B5653" i="1"/>
  <c r="B5647" i="1"/>
  <c r="B5641" i="1"/>
  <c r="B5635" i="1"/>
  <c r="B5629" i="1"/>
  <c r="B5623" i="1"/>
  <c r="B5617" i="1"/>
  <c r="B5611" i="1"/>
  <c r="B5605" i="1"/>
  <c r="B5599" i="1"/>
  <c r="B5593" i="1"/>
  <c r="B5587" i="1"/>
  <c r="B5581" i="1"/>
  <c r="B5575" i="1"/>
  <c r="B5569" i="1"/>
  <c r="B5563" i="1"/>
  <c r="B5557" i="1"/>
  <c r="B5551" i="1"/>
  <c r="B5545" i="1"/>
  <c r="B5539" i="1"/>
  <c r="B5533" i="1"/>
  <c r="B5527" i="1"/>
  <c r="B5521" i="1"/>
  <c r="B5515" i="1"/>
  <c r="B5509" i="1"/>
  <c r="B5503" i="1"/>
  <c r="B5497" i="1"/>
  <c r="B5491" i="1"/>
  <c r="B5485" i="1"/>
  <c r="B5479" i="1"/>
  <c r="B5473" i="1"/>
  <c r="B5467" i="1"/>
  <c r="B5461" i="1"/>
  <c r="B5455" i="1"/>
  <c r="B5449" i="1"/>
  <c r="B5443" i="1"/>
  <c r="B5437" i="1"/>
  <c r="B5431" i="1"/>
  <c r="B5425" i="1"/>
  <c r="B5419" i="1"/>
  <c r="B5413" i="1"/>
  <c r="B5407" i="1"/>
  <c r="B5401" i="1"/>
  <c r="B5395" i="1"/>
  <c r="B5389" i="1"/>
  <c r="B5383" i="1"/>
  <c r="B5377" i="1"/>
  <c r="B5371" i="1"/>
  <c r="B5365" i="1"/>
  <c r="B5359" i="1"/>
  <c r="B5353" i="1"/>
  <c r="B5347" i="1"/>
  <c r="B5341" i="1"/>
  <c r="B5335" i="1"/>
  <c r="B5329" i="1"/>
  <c r="B5323" i="1"/>
  <c r="B5317" i="1"/>
  <c r="B5311" i="1"/>
  <c r="B5305" i="1"/>
  <c r="B5299" i="1"/>
  <c r="B5293" i="1"/>
  <c r="B5287" i="1"/>
  <c r="B5281" i="1"/>
  <c r="B5275" i="1"/>
  <c r="B5269" i="1"/>
  <c r="B5263" i="1"/>
  <c r="B5257" i="1"/>
  <c r="B5251" i="1"/>
  <c r="B5245" i="1"/>
  <c r="B5239" i="1"/>
  <c r="B5233" i="1"/>
  <c r="B5227" i="1"/>
  <c r="B5221" i="1"/>
  <c r="B5215" i="1"/>
  <c r="B5209" i="1"/>
  <c r="B5203" i="1"/>
  <c r="B5197" i="1"/>
  <c r="B5191" i="1"/>
  <c r="B5185" i="1"/>
  <c r="B5179" i="1"/>
  <c r="B5173" i="1"/>
  <c r="B5167" i="1"/>
  <c r="B5161" i="1"/>
  <c r="B5155" i="1"/>
  <c r="B5149" i="1"/>
  <c r="B5143" i="1"/>
  <c r="B5137" i="1"/>
  <c r="B5131" i="1"/>
  <c r="B5125" i="1"/>
  <c r="B5119" i="1"/>
  <c r="B5113" i="1"/>
  <c r="B5107" i="1"/>
  <c r="B5101" i="1"/>
  <c r="B5095" i="1"/>
  <c r="B5089" i="1"/>
  <c r="B5083" i="1"/>
  <c r="B5077" i="1"/>
  <c r="B5071" i="1"/>
  <c r="B5065" i="1"/>
  <c r="B5059" i="1"/>
  <c r="B5053" i="1"/>
  <c r="B5047" i="1"/>
  <c r="B5041" i="1"/>
  <c r="B5035" i="1"/>
  <c r="B5029" i="1"/>
  <c r="B5023" i="1"/>
  <c r="B5017" i="1"/>
  <c r="B5011" i="1"/>
  <c r="B5005" i="1"/>
  <c r="B4999" i="1"/>
  <c r="B4993" i="1"/>
  <c r="B4987" i="1"/>
  <c r="B4981" i="1"/>
  <c r="B4975" i="1"/>
  <c r="B4969" i="1"/>
  <c r="B4963" i="1"/>
  <c r="B4957" i="1"/>
  <c r="B4951" i="1"/>
  <c r="B4945" i="1"/>
  <c r="B4939" i="1"/>
  <c r="B4933" i="1"/>
  <c r="B4927" i="1"/>
  <c r="B4921" i="1"/>
  <c r="B4915" i="1"/>
  <c r="B4909" i="1"/>
  <c r="B4903" i="1"/>
  <c r="B4897" i="1"/>
  <c r="B4891" i="1"/>
  <c r="B4885" i="1"/>
  <c r="B4879" i="1"/>
  <c r="B4873" i="1"/>
  <c r="B4867" i="1"/>
  <c r="B4861" i="1"/>
  <c r="B4855" i="1"/>
  <c r="B4849" i="1"/>
  <c r="B4843" i="1"/>
  <c r="B4837" i="1"/>
  <c r="B4831" i="1"/>
  <c r="B4825" i="1"/>
  <c r="B4819" i="1"/>
  <c r="B4813" i="1"/>
  <c r="B4807" i="1"/>
  <c r="B4801" i="1"/>
  <c r="B4795" i="1"/>
  <c r="B4789" i="1"/>
  <c r="B4783" i="1"/>
  <c r="B4777" i="1"/>
  <c r="B4771" i="1"/>
  <c r="B4765" i="1"/>
  <c r="B4759" i="1"/>
  <c r="B4753" i="1"/>
  <c r="B4747" i="1"/>
  <c r="B4741" i="1"/>
  <c r="B4735" i="1"/>
  <c r="B4729" i="1"/>
  <c r="B4723" i="1"/>
  <c r="B4717" i="1"/>
  <c r="B4711" i="1"/>
  <c r="B4705" i="1"/>
  <c r="B4699" i="1"/>
  <c r="B4693" i="1"/>
  <c r="B4687" i="1"/>
  <c r="B4681" i="1"/>
  <c r="B9053" i="1"/>
  <c r="B9017" i="1"/>
  <c r="B8981" i="1"/>
  <c r="B8962" i="1"/>
  <c r="B8950" i="1"/>
  <c r="B8941" i="1"/>
  <c r="B8932" i="1"/>
  <c r="B8925" i="1"/>
  <c r="B8918" i="1"/>
  <c r="B8911" i="1"/>
  <c r="B8903" i="1"/>
  <c r="B8896" i="1"/>
  <c r="B8889" i="1"/>
  <c r="B8882" i="1"/>
  <c r="B8875" i="1"/>
  <c r="B8867" i="1"/>
  <c r="B8860" i="1"/>
  <c r="B8853" i="1"/>
  <c r="B8846" i="1"/>
  <c r="B8839" i="1"/>
  <c r="B8831" i="1"/>
  <c r="B8824" i="1"/>
  <c r="B8817" i="1"/>
  <c r="B8810" i="1"/>
  <c r="B8803" i="1"/>
  <c r="B8795" i="1"/>
  <c r="B8788" i="1"/>
  <c r="B8781" i="1"/>
  <c r="B8774" i="1"/>
  <c r="B8767" i="1"/>
  <c r="B8759" i="1"/>
  <c r="B8752" i="1"/>
  <c r="B8745" i="1"/>
  <c r="B8738" i="1"/>
  <c r="B8731" i="1"/>
  <c r="B8723" i="1"/>
  <c r="B8716" i="1"/>
  <c r="B8709" i="1"/>
  <c r="B8702" i="1"/>
  <c r="B8695" i="1"/>
  <c r="B8687" i="1"/>
  <c r="B8680" i="1"/>
  <c r="B8673" i="1"/>
  <c r="B8666" i="1"/>
  <c r="B8659" i="1"/>
  <c r="B8651" i="1"/>
  <c r="B8644" i="1"/>
  <c r="B8637" i="1"/>
  <c r="B8630" i="1"/>
  <c r="B8623" i="1"/>
  <c r="B8615" i="1"/>
  <c r="B8608" i="1"/>
  <c r="B8601" i="1"/>
  <c r="B8594" i="1"/>
  <c r="B8587" i="1"/>
  <c r="B8579" i="1"/>
  <c r="B8572" i="1"/>
  <c r="B8565" i="1"/>
  <c r="B8558" i="1"/>
  <c r="B8551" i="1"/>
  <c r="B8543" i="1"/>
  <c r="B8536" i="1"/>
  <c r="B8529" i="1"/>
  <c r="B8522" i="1"/>
  <c r="B8515" i="1"/>
  <c r="B8507" i="1"/>
  <c r="B8500" i="1"/>
  <c r="B8493" i="1"/>
  <c r="B8486" i="1"/>
  <c r="B8479" i="1"/>
  <c r="B8471" i="1"/>
  <c r="B8464" i="1"/>
  <c r="B8457" i="1"/>
  <c r="B8450" i="1"/>
  <c r="B8443" i="1"/>
  <c r="B8435" i="1"/>
  <c r="B8428" i="1"/>
  <c r="B8421" i="1"/>
  <c r="B8414" i="1"/>
  <c r="B8407" i="1"/>
  <c r="B8399" i="1"/>
  <c r="B8392" i="1"/>
  <c r="B8385" i="1"/>
  <c r="B8378" i="1"/>
  <c r="B8371" i="1"/>
  <c r="B8363" i="1"/>
  <c r="B8356" i="1"/>
  <c r="B8349" i="1"/>
  <c r="B8342" i="1"/>
  <c r="B8335" i="1"/>
  <c r="B8327" i="1"/>
  <c r="B8320" i="1"/>
  <c r="B8313" i="1"/>
  <c r="B8306" i="1"/>
  <c r="B8299" i="1"/>
  <c r="B8291" i="1"/>
  <c r="B8284" i="1"/>
  <c r="B8277" i="1"/>
  <c r="B8270" i="1"/>
  <c r="B8263" i="1"/>
  <c r="B8255" i="1"/>
  <c r="B8248" i="1"/>
  <c r="B8241" i="1"/>
  <c r="B8234" i="1"/>
  <c r="B8227" i="1"/>
  <c r="B8219" i="1"/>
  <c r="B8212" i="1"/>
  <c r="B8205" i="1"/>
  <c r="B8198" i="1"/>
  <c r="B8191" i="1"/>
  <c r="B8183" i="1"/>
  <c r="B8176" i="1"/>
  <c r="B8169" i="1"/>
  <c r="B8162" i="1"/>
  <c r="B8155" i="1"/>
  <c r="B8147" i="1"/>
  <c r="B8140" i="1"/>
  <c r="B8133" i="1"/>
  <c r="B8126" i="1"/>
  <c r="B8119" i="1"/>
  <c r="B8111" i="1"/>
  <c r="B8104" i="1"/>
  <c r="B8097" i="1"/>
  <c r="B8090" i="1"/>
  <c r="B8083" i="1"/>
  <c r="B8075" i="1"/>
  <c r="B8068" i="1"/>
  <c r="B8061" i="1"/>
  <c r="B8054" i="1"/>
  <c r="B8047" i="1"/>
  <c r="B8039" i="1"/>
  <c r="B8032" i="1"/>
  <c r="B8025" i="1"/>
  <c r="B8018" i="1"/>
  <c r="B8011" i="1"/>
  <c r="B8003" i="1"/>
  <c r="B7996" i="1"/>
  <c r="B7989" i="1"/>
  <c r="B7982" i="1"/>
  <c r="B7975" i="1"/>
  <c r="B7967" i="1"/>
  <c r="B7960" i="1"/>
  <c r="B7953" i="1"/>
  <c r="B7946" i="1"/>
  <c r="B7939" i="1"/>
  <c r="B7931" i="1"/>
  <c r="B7924" i="1"/>
  <c r="B7917" i="1"/>
  <c r="B7910" i="1"/>
  <c r="B7903" i="1"/>
  <c r="B7895" i="1"/>
  <c r="B7888" i="1"/>
  <c r="B7881" i="1"/>
  <c r="B7874" i="1"/>
  <c r="B7867" i="1"/>
  <c r="B7859" i="1"/>
  <c r="B7852" i="1"/>
  <c r="B7845" i="1"/>
  <c r="B7838" i="1"/>
  <c r="B7831" i="1"/>
  <c r="B7823" i="1"/>
  <c r="B7816" i="1"/>
  <c r="B7809" i="1"/>
  <c r="B7802" i="1"/>
  <c r="B7795" i="1"/>
  <c r="B7787" i="1"/>
  <c r="B7780" i="1"/>
  <c r="B7773" i="1"/>
  <c r="B7766" i="1"/>
  <c r="B7759" i="1"/>
  <c r="B7752" i="1"/>
  <c r="B7746" i="1"/>
  <c r="B7740" i="1"/>
  <c r="B7734" i="1"/>
  <c r="B7728" i="1"/>
  <c r="B7722" i="1"/>
  <c r="B7716" i="1"/>
  <c r="B7710" i="1"/>
  <c r="B7704" i="1"/>
  <c r="B7698" i="1"/>
  <c r="B7692" i="1"/>
  <c r="B7686" i="1"/>
  <c r="B7680" i="1"/>
  <c r="B7674" i="1"/>
  <c r="B7668" i="1"/>
  <c r="B7662" i="1"/>
  <c r="B7656" i="1"/>
  <c r="B7650" i="1"/>
  <c r="B7644" i="1"/>
  <c r="B7638" i="1"/>
  <c r="B7632" i="1"/>
  <c r="B7626" i="1"/>
  <c r="B7620" i="1"/>
  <c r="B7614" i="1"/>
  <c r="B7608" i="1"/>
  <c r="B7602" i="1"/>
  <c r="B7596" i="1"/>
  <c r="B7590" i="1"/>
  <c r="B7584" i="1"/>
  <c r="B7578" i="1"/>
  <c r="B7572" i="1"/>
  <c r="B7566" i="1"/>
  <c r="B7560" i="1"/>
  <c r="B7554" i="1"/>
  <c r="B7548" i="1"/>
  <c r="B7542" i="1"/>
  <c r="B7536" i="1"/>
  <c r="B7530" i="1"/>
  <c r="B7524" i="1"/>
  <c r="B7518" i="1"/>
  <c r="B7512" i="1"/>
  <c r="B7506" i="1"/>
  <c r="B7500" i="1"/>
  <c r="B7494" i="1"/>
  <c r="B7488" i="1"/>
  <c r="B7482" i="1"/>
  <c r="B7476" i="1"/>
  <c r="B7470" i="1"/>
  <c r="B7464" i="1"/>
  <c r="B7458" i="1"/>
  <c r="B7452" i="1"/>
  <c r="B7446" i="1"/>
  <c r="B7440" i="1"/>
  <c r="B7434" i="1"/>
  <c r="B7428" i="1"/>
  <c r="B7422" i="1"/>
  <c r="B7416" i="1"/>
  <c r="B7410" i="1"/>
  <c r="B7404" i="1"/>
  <c r="B7398" i="1"/>
  <c r="B7392" i="1"/>
  <c r="B7386" i="1"/>
  <c r="B7380" i="1"/>
  <c r="B7374" i="1"/>
  <c r="B7368" i="1"/>
  <c r="B7362" i="1"/>
  <c r="B7356" i="1"/>
  <c r="B7350" i="1"/>
  <c r="B7344" i="1"/>
  <c r="B7338" i="1"/>
  <c r="B7332" i="1"/>
  <c r="B7326" i="1"/>
  <c r="B7320" i="1"/>
  <c r="B7314" i="1"/>
  <c r="B7308" i="1"/>
  <c r="B7302" i="1"/>
  <c r="B7296" i="1"/>
  <c r="B7290" i="1"/>
  <c r="B7284" i="1"/>
  <c r="B7278" i="1"/>
  <c r="B7272" i="1"/>
  <c r="B7266" i="1"/>
  <c r="B7260" i="1"/>
  <c r="B7254" i="1"/>
  <c r="B7248" i="1"/>
  <c r="B7242" i="1"/>
  <c r="B7236" i="1"/>
  <c r="B7230" i="1"/>
  <c r="B7224" i="1"/>
  <c r="B7218" i="1"/>
  <c r="B7212" i="1"/>
  <c r="B7206" i="1"/>
  <c r="B7200" i="1"/>
  <c r="B7194" i="1"/>
  <c r="B7188" i="1"/>
  <c r="B7182" i="1"/>
  <c r="B7176" i="1"/>
  <c r="B7170" i="1"/>
  <c r="B7164" i="1"/>
  <c r="B7158" i="1"/>
  <c r="B7152" i="1"/>
  <c r="B7146" i="1"/>
  <c r="B7140" i="1"/>
  <c r="B7134" i="1"/>
  <c r="B7128" i="1"/>
  <c r="B7122" i="1"/>
  <c r="B7116" i="1"/>
  <c r="B7110" i="1"/>
  <c r="B7104" i="1"/>
  <c r="B7098" i="1"/>
  <c r="B7092" i="1"/>
  <c r="B7086" i="1"/>
  <c r="B7080" i="1"/>
  <c r="B7074" i="1"/>
  <c r="B7068" i="1"/>
  <c r="B7062" i="1"/>
  <c r="B7056" i="1"/>
  <c r="B7050" i="1"/>
  <c r="B7044" i="1"/>
  <c r="B7038" i="1"/>
  <c r="B7032" i="1"/>
  <c r="B7026" i="1"/>
  <c r="B7020" i="1"/>
  <c r="B7014" i="1"/>
  <c r="B7008" i="1"/>
  <c r="B7002" i="1"/>
  <c r="B6996" i="1"/>
  <c r="B6990" i="1"/>
  <c r="B6984" i="1"/>
  <c r="B6978" i="1"/>
  <c r="B6972" i="1"/>
  <c r="B6966" i="1"/>
  <c r="B6960" i="1"/>
  <c r="B6954" i="1"/>
  <c r="B6948" i="1"/>
  <c r="B6942" i="1"/>
  <c r="B6936" i="1"/>
  <c r="B6930" i="1"/>
  <c r="B6924" i="1"/>
  <c r="B6918" i="1"/>
  <c r="B6912" i="1"/>
  <c r="B6906" i="1"/>
  <c r="B6900" i="1"/>
  <c r="B6894" i="1"/>
  <c r="B6888" i="1"/>
  <c r="B6882" i="1"/>
  <c r="B6876" i="1"/>
  <c r="B6870" i="1"/>
  <c r="B6864" i="1"/>
  <c r="B6858" i="1"/>
  <c r="B6852" i="1"/>
  <c r="B6846" i="1"/>
  <c r="B6840" i="1"/>
  <c r="B6834" i="1"/>
  <c r="B6828" i="1"/>
  <c r="B6822" i="1"/>
  <c r="B6816" i="1"/>
  <c r="B6810" i="1"/>
  <c r="B6804" i="1"/>
  <c r="B6798" i="1"/>
  <c r="B6792" i="1"/>
  <c r="B6786" i="1"/>
  <c r="B6780" i="1"/>
  <c r="B6774" i="1"/>
  <c r="B6768" i="1"/>
  <c r="B6762" i="1"/>
  <c r="B6756" i="1"/>
  <c r="B6750" i="1"/>
  <c r="B6744" i="1"/>
  <c r="B6738" i="1"/>
  <c r="B6732" i="1"/>
  <c r="B6726" i="1"/>
  <c r="B6720" i="1"/>
  <c r="B6714" i="1"/>
  <c r="B6708" i="1"/>
  <c r="B6702" i="1"/>
  <c r="B6696" i="1"/>
  <c r="B6690" i="1"/>
  <c r="B6684" i="1"/>
  <c r="B6678" i="1"/>
  <c r="B6672" i="1"/>
  <c r="B6666" i="1"/>
  <c r="B6660" i="1"/>
  <c r="B6654" i="1"/>
  <c r="B6648" i="1"/>
  <c r="B6642" i="1"/>
  <c r="B6636" i="1"/>
  <c r="B6630" i="1"/>
  <c r="B6624" i="1"/>
  <c r="B6618" i="1"/>
  <c r="B6612" i="1"/>
  <c r="B6606" i="1"/>
  <c r="B6600" i="1"/>
  <c r="B6594" i="1"/>
  <c r="B6588" i="1"/>
  <c r="B6582" i="1"/>
  <c r="B6576" i="1"/>
  <c r="B6570" i="1"/>
  <c r="B6564" i="1"/>
  <c r="B6558" i="1"/>
  <c r="B6552" i="1"/>
  <c r="B6546" i="1"/>
  <c r="B6540" i="1"/>
  <c r="B6534" i="1"/>
  <c r="B6528" i="1"/>
  <c r="B6522" i="1"/>
  <c r="B6516" i="1"/>
  <c r="B6510" i="1"/>
  <c r="B6504" i="1"/>
  <c r="B6498" i="1"/>
  <c r="B6492" i="1"/>
  <c r="B6486" i="1"/>
  <c r="B6480" i="1"/>
  <c r="B6474" i="1"/>
  <c r="B6468" i="1"/>
  <c r="B6462" i="1"/>
  <c r="B6456" i="1"/>
  <c r="B6450" i="1"/>
  <c r="B6444" i="1"/>
  <c r="B6438" i="1"/>
  <c r="B6432" i="1"/>
  <c r="B6426" i="1"/>
  <c r="B6420" i="1"/>
  <c r="B6414" i="1"/>
  <c r="B6408" i="1"/>
  <c r="B6402" i="1"/>
  <c r="B6396" i="1"/>
  <c r="B6390" i="1"/>
  <c r="B6384" i="1"/>
  <c r="B6378" i="1"/>
  <c r="B6372" i="1"/>
  <c r="B6366" i="1"/>
  <c r="B6360" i="1"/>
  <c r="B6354" i="1"/>
  <c r="B6348" i="1"/>
  <c r="B6342" i="1"/>
  <c r="B6336" i="1"/>
  <c r="B6330" i="1"/>
  <c r="B6324" i="1"/>
  <c r="B6318" i="1"/>
  <c r="B6312" i="1"/>
  <c r="B6306" i="1"/>
  <c r="B6300" i="1"/>
  <c r="B6294" i="1"/>
  <c r="B6288" i="1"/>
  <c r="B6282" i="1"/>
  <c r="B6276" i="1"/>
  <c r="B6270" i="1"/>
  <c r="B6264" i="1"/>
  <c r="B6258" i="1"/>
  <c r="B6252" i="1"/>
  <c r="B6246" i="1"/>
  <c r="B6240" i="1"/>
  <c r="B6234" i="1"/>
  <c r="B6228" i="1"/>
  <c r="B6222" i="1"/>
  <c r="B6216" i="1"/>
  <c r="B6210" i="1"/>
  <c r="B6204" i="1"/>
  <c r="B6198" i="1"/>
  <c r="B6192" i="1"/>
  <c r="B6186" i="1"/>
  <c r="B6180" i="1"/>
  <c r="B6174" i="1"/>
  <c r="B6168" i="1"/>
  <c r="B6162" i="1"/>
  <c r="B6156" i="1"/>
  <c r="B6150" i="1"/>
  <c r="B6144" i="1"/>
  <c r="B6138" i="1"/>
  <c r="B6132" i="1"/>
  <c r="B6126" i="1"/>
  <c r="B6120" i="1"/>
  <c r="B6114" i="1"/>
  <c r="B6108" i="1"/>
  <c r="B6102" i="1"/>
  <c r="B6096" i="1"/>
  <c r="B6090" i="1"/>
  <c r="B6084" i="1"/>
  <c r="B6078" i="1"/>
  <c r="B6072" i="1"/>
  <c r="B6066" i="1"/>
  <c r="B6060" i="1"/>
  <c r="B6054" i="1"/>
  <c r="B6048" i="1"/>
  <c r="B6042" i="1"/>
  <c r="B6036" i="1"/>
  <c r="B6030" i="1"/>
  <c r="B6024" i="1"/>
  <c r="B6018" i="1"/>
  <c r="B6012" i="1"/>
  <c r="B6006" i="1"/>
  <c r="B6000" i="1"/>
  <c r="B5994" i="1"/>
  <c r="B5988" i="1"/>
  <c r="B5982" i="1"/>
  <c r="B5976" i="1"/>
  <c r="B5970" i="1"/>
  <c r="B5964" i="1"/>
  <c r="B5958" i="1"/>
  <c r="B5952" i="1"/>
  <c r="B5946" i="1"/>
  <c r="B5940" i="1"/>
  <c r="B5934" i="1"/>
  <c r="B5928" i="1"/>
  <c r="B5922" i="1"/>
  <c r="B5916" i="1"/>
  <c r="B5910" i="1"/>
  <c r="B5904" i="1"/>
  <c r="B5898" i="1"/>
  <c r="B5892" i="1"/>
  <c r="B5886" i="1"/>
  <c r="B5880" i="1"/>
  <c r="B5874" i="1"/>
  <c r="B5868" i="1"/>
  <c r="B5862" i="1"/>
  <c r="B5856" i="1"/>
  <c r="B5850" i="1"/>
  <c r="B5844" i="1"/>
  <c r="B5838" i="1"/>
  <c r="B5832" i="1"/>
  <c r="B5826" i="1"/>
  <c r="B5820" i="1"/>
  <c r="B5814" i="1"/>
  <c r="B5808" i="1"/>
  <c r="B5802" i="1"/>
  <c r="B5796" i="1"/>
  <c r="B5790" i="1"/>
  <c r="B5784" i="1"/>
  <c r="B5778" i="1"/>
  <c r="B5772" i="1"/>
  <c r="B5766" i="1"/>
  <c r="B5760" i="1"/>
  <c r="B5754" i="1"/>
  <c r="B5748" i="1"/>
  <c r="B5742" i="1"/>
  <c r="B5736" i="1"/>
  <c r="B5730" i="1"/>
  <c r="B5724" i="1"/>
  <c r="B5718" i="1"/>
  <c r="B5712" i="1"/>
  <c r="B5706" i="1"/>
  <c r="B5700" i="1"/>
  <c r="B5694" i="1"/>
  <c r="B5688" i="1"/>
  <c r="B5682" i="1"/>
  <c r="B5676" i="1"/>
  <c r="B5670" i="1"/>
  <c r="B5664" i="1"/>
  <c r="B5658" i="1"/>
  <c r="B5652" i="1"/>
  <c r="B5646" i="1"/>
  <c r="B5640" i="1"/>
  <c r="B5634" i="1"/>
  <c r="B5628" i="1"/>
  <c r="B5622" i="1"/>
  <c r="B5616" i="1"/>
  <c r="B5610" i="1"/>
  <c r="B5604" i="1"/>
  <c r="B5598" i="1"/>
  <c r="B5592" i="1"/>
  <c r="B5586" i="1"/>
  <c r="B5580" i="1"/>
  <c r="B5574" i="1"/>
  <c r="B5568" i="1"/>
  <c r="B5562" i="1"/>
  <c r="B5556" i="1"/>
  <c r="B5550" i="1"/>
  <c r="B5544" i="1"/>
  <c r="B5538" i="1"/>
  <c r="B5532" i="1"/>
  <c r="B5526" i="1"/>
  <c r="B5520" i="1"/>
  <c r="B5514" i="1"/>
  <c r="B5508" i="1"/>
  <c r="B5502" i="1"/>
  <c r="B5496" i="1"/>
  <c r="B5490" i="1"/>
  <c r="B5484" i="1"/>
  <c r="B5478" i="1"/>
  <c r="B5472" i="1"/>
  <c r="B5466" i="1"/>
  <c r="B5460" i="1"/>
  <c r="B5454" i="1"/>
  <c r="B5448" i="1"/>
  <c r="B5442" i="1"/>
  <c r="B5436" i="1"/>
  <c r="B5430" i="1"/>
  <c r="B5424" i="1"/>
  <c r="B5418" i="1"/>
  <c r="B5412" i="1"/>
  <c r="B5406" i="1"/>
  <c r="B5400" i="1"/>
  <c r="B5394" i="1"/>
  <c r="B5388" i="1"/>
  <c r="B5382" i="1"/>
  <c r="B5376" i="1"/>
  <c r="B5370" i="1"/>
  <c r="B5364" i="1"/>
  <c r="B5358" i="1"/>
  <c r="B5352" i="1"/>
  <c r="B5346" i="1"/>
  <c r="B5340" i="1"/>
  <c r="B5334" i="1"/>
  <c r="B5328" i="1"/>
  <c r="B5322" i="1"/>
  <c r="B5316" i="1"/>
  <c r="B5310" i="1"/>
  <c r="B5304" i="1"/>
  <c r="B5298" i="1"/>
  <c r="B5292" i="1"/>
  <c r="B5286" i="1"/>
  <c r="B5280" i="1"/>
  <c r="B5274" i="1"/>
  <c r="B5268" i="1"/>
  <c r="B5262" i="1"/>
  <c r="B5256" i="1"/>
  <c r="B5250" i="1"/>
  <c r="B5244" i="1"/>
  <c r="B5238" i="1"/>
  <c r="B5232" i="1"/>
  <c r="B5226" i="1"/>
  <c r="B5220" i="1"/>
  <c r="B5214" i="1"/>
  <c r="B5208" i="1"/>
  <c r="B5202" i="1"/>
  <c r="B5196" i="1"/>
  <c r="B5190" i="1"/>
  <c r="B5184" i="1"/>
  <c r="B5178" i="1"/>
  <c r="B5172" i="1"/>
  <c r="B5166" i="1"/>
  <c r="B5160" i="1"/>
  <c r="B5154" i="1"/>
  <c r="B5148" i="1"/>
  <c r="B5142" i="1"/>
  <c r="B5136" i="1"/>
  <c r="B5130" i="1"/>
  <c r="B5124" i="1"/>
  <c r="B5118" i="1"/>
  <c r="B5112" i="1"/>
  <c r="B5106" i="1"/>
  <c r="B5100" i="1"/>
  <c r="B5094" i="1"/>
  <c r="B5088" i="1"/>
  <c r="B5082" i="1"/>
  <c r="B5076" i="1"/>
  <c r="B5070" i="1"/>
  <c r="B5064" i="1"/>
  <c r="B5058" i="1"/>
  <c r="B5052" i="1"/>
  <c r="B5046" i="1"/>
  <c r="B5040" i="1"/>
  <c r="B5034" i="1"/>
  <c r="B5028" i="1"/>
  <c r="B5022" i="1"/>
  <c r="B5016" i="1"/>
  <c r="B5010" i="1"/>
  <c r="B5004" i="1"/>
  <c r="B4998" i="1"/>
  <c r="B4992" i="1"/>
  <c r="B4986" i="1"/>
  <c r="B4980" i="1"/>
  <c r="B4974" i="1"/>
  <c r="B4968" i="1"/>
  <c r="B4962" i="1"/>
  <c r="B4956" i="1"/>
  <c r="B4950" i="1"/>
  <c r="B4944" i="1"/>
  <c r="B4938" i="1"/>
  <c r="B4932" i="1"/>
  <c r="B4926" i="1"/>
  <c r="B4920" i="1"/>
  <c r="B4914" i="1"/>
  <c r="B4908" i="1"/>
  <c r="B4902" i="1"/>
  <c r="B4896" i="1"/>
  <c r="B4890" i="1"/>
  <c r="B4884" i="1"/>
  <c r="B4878" i="1"/>
  <c r="B4872" i="1"/>
  <c r="B4866" i="1"/>
  <c r="B4860" i="1"/>
  <c r="B4854" i="1"/>
  <c r="B4848" i="1"/>
  <c r="B4842" i="1"/>
  <c r="B4836" i="1"/>
  <c r="B4830" i="1"/>
  <c r="B4824" i="1"/>
  <c r="B4818" i="1"/>
  <c r="B4812" i="1"/>
  <c r="B4806" i="1"/>
  <c r="B4800" i="1"/>
  <c r="B4794" i="1"/>
  <c r="B4788" i="1"/>
  <c r="B4782" i="1"/>
  <c r="B4776" i="1"/>
  <c r="B4770" i="1"/>
  <c r="B4764" i="1"/>
  <c r="B4758" i="1"/>
  <c r="B4752" i="1"/>
  <c r="B4746" i="1"/>
  <c r="B4740" i="1"/>
  <c r="B4734" i="1"/>
  <c r="B4728" i="1"/>
  <c r="B4722" i="1"/>
  <c r="B4716" i="1"/>
  <c r="B4710" i="1"/>
  <c r="B4704" i="1"/>
  <c r="B4698" i="1"/>
  <c r="B4692" i="1"/>
  <c r="B4686" i="1"/>
  <c r="B4680" i="1"/>
  <c r="B4674" i="1"/>
  <c r="B4668" i="1"/>
  <c r="B4662" i="1"/>
  <c r="B4656" i="1"/>
  <c r="B4650" i="1"/>
  <c r="B4644" i="1"/>
  <c r="B4638" i="1"/>
  <c r="B4632" i="1"/>
  <c r="B4626" i="1"/>
  <c r="B4620" i="1"/>
  <c r="B4614" i="1"/>
  <c r="B4608" i="1"/>
  <c r="B4602" i="1"/>
  <c r="B4596" i="1"/>
  <c r="B4590" i="1"/>
  <c r="B4584" i="1"/>
  <c r="B4578" i="1"/>
  <c r="B4572" i="1"/>
  <c r="B4566" i="1"/>
  <c r="B4560" i="1"/>
  <c r="B4554" i="1"/>
  <c r="B4548" i="1"/>
  <c r="B4542" i="1"/>
  <c r="B4536" i="1"/>
  <c r="B4530" i="1"/>
  <c r="B4524" i="1"/>
  <c r="B4518" i="1"/>
  <c r="B4512" i="1"/>
  <c r="B4506" i="1"/>
  <c r="B4500" i="1"/>
  <c r="B4494" i="1"/>
  <c r="B4488" i="1"/>
  <c r="B4482" i="1"/>
  <c r="B4476" i="1"/>
  <c r="B4470" i="1"/>
  <c r="B4464" i="1"/>
  <c r="B4458" i="1"/>
  <c r="B4452" i="1"/>
  <c r="B4446" i="1"/>
  <c r="B4440" i="1"/>
  <c r="B4434" i="1"/>
  <c r="B4428" i="1"/>
  <c r="B4422" i="1"/>
  <c r="B4416" i="1"/>
  <c r="B4410" i="1"/>
  <c r="B4404" i="1"/>
  <c r="B4398" i="1"/>
  <c r="B4392" i="1"/>
  <c r="B4386" i="1"/>
  <c r="B4380" i="1"/>
  <c r="B4374" i="1"/>
  <c r="B4368" i="1"/>
  <c r="B4362" i="1"/>
  <c r="B4356" i="1"/>
  <c r="B4350" i="1"/>
  <c r="B4344" i="1"/>
  <c r="B4338" i="1"/>
  <c r="B4332" i="1"/>
  <c r="B4326" i="1"/>
  <c r="B4320" i="1"/>
  <c r="B4314" i="1"/>
  <c r="B4308" i="1"/>
  <c r="B4302" i="1"/>
  <c r="B4296" i="1"/>
  <c r="B4290" i="1"/>
  <c r="B4284" i="1"/>
  <c r="B4278" i="1"/>
  <c r="B4272" i="1"/>
  <c r="B4266" i="1"/>
  <c r="B4260" i="1"/>
  <c r="B4254" i="1"/>
  <c r="B4248" i="1"/>
  <c r="B4242" i="1"/>
  <c r="B4236" i="1"/>
  <c r="B4230" i="1"/>
  <c r="B4224" i="1"/>
  <c r="B4218" i="1"/>
  <c r="B4212" i="1"/>
  <c r="B4206" i="1"/>
  <c r="B4200" i="1"/>
  <c r="B4194" i="1"/>
  <c r="B4188" i="1"/>
  <c r="B4182" i="1"/>
  <c r="B4176" i="1"/>
  <c r="B4170" i="1"/>
  <c r="B4164" i="1"/>
  <c r="B4158" i="1"/>
  <c r="B4152" i="1"/>
  <c r="B4146" i="1"/>
  <c r="B4140" i="1"/>
  <c r="B4134" i="1"/>
  <c r="B4128" i="1"/>
  <c r="B4122" i="1"/>
  <c r="B4116" i="1"/>
  <c r="B4110" i="1"/>
  <c r="B4104" i="1"/>
  <c r="B4098" i="1"/>
  <c r="B4092" i="1"/>
  <c r="B4086" i="1"/>
  <c r="B4080" i="1"/>
  <c r="B4074" i="1"/>
  <c r="B4068" i="1"/>
  <c r="B4062" i="1"/>
  <c r="B4056" i="1"/>
  <c r="B4050" i="1"/>
  <c r="B4044" i="1"/>
  <c r="B4038" i="1"/>
  <c r="B4032" i="1"/>
  <c r="B4026" i="1"/>
  <c r="B4020" i="1"/>
  <c r="B4014" i="1"/>
  <c r="B4008" i="1"/>
  <c r="B4002" i="1"/>
  <c r="B3996" i="1"/>
  <c r="B3990" i="1"/>
  <c r="B3984" i="1"/>
  <c r="B3978" i="1"/>
  <c r="B3972" i="1"/>
  <c r="B3966" i="1"/>
  <c r="B3960" i="1"/>
  <c r="B3954" i="1"/>
  <c r="B3948" i="1"/>
  <c r="B3942" i="1"/>
  <c r="B3936" i="1"/>
  <c r="B3930" i="1"/>
  <c r="B3924" i="1"/>
  <c r="B3918" i="1"/>
  <c r="B3912" i="1"/>
  <c r="B3906" i="1"/>
  <c r="B3900" i="1"/>
  <c r="B3894" i="1"/>
  <c r="B3888" i="1"/>
  <c r="B3882" i="1"/>
  <c r="B3876" i="1"/>
  <c r="B3870" i="1"/>
  <c r="B3864" i="1"/>
  <c r="B3858" i="1"/>
  <c r="B3852" i="1"/>
  <c r="B3846" i="1"/>
  <c r="B3840" i="1"/>
  <c r="B3834" i="1"/>
  <c r="B3828" i="1"/>
  <c r="B3822" i="1"/>
  <c r="B3816" i="1"/>
  <c r="B3810" i="1"/>
  <c r="B3804" i="1"/>
  <c r="B3798" i="1"/>
  <c r="B3792" i="1"/>
  <c r="B3786" i="1"/>
  <c r="B3780" i="1"/>
  <c r="B3774" i="1"/>
  <c r="B3768" i="1"/>
  <c r="B3762" i="1"/>
  <c r="B3756" i="1"/>
  <c r="B3750" i="1"/>
  <c r="B3744" i="1"/>
  <c r="B3738" i="1"/>
  <c r="B3732" i="1"/>
  <c r="B3726" i="1"/>
  <c r="B3720" i="1"/>
  <c r="B3714" i="1"/>
  <c r="B3708" i="1"/>
  <c r="B3702" i="1"/>
  <c r="B3696" i="1"/>
  <c r="B3690" i="1"/>
  <c r="B3684" i="1"/>
  <c r="B3678" i="1"/>
  <c r="B3672" i="1"/>
  <c r="B3666" i="1"/>
  <c r="B3660" i="1"/>
  <c r="B3654" i="1"/>
  <c r="B3648" i="1"/>
  <c r="B3642" i="1"/>
  <c r="B3636" i="1"/>
  <c r="B3630" i="1"/>
  <c r="B3624" i="1"/>
  <c r="B3618" i="1"/>
  <c r="B3612" i="1"/>
  <c r="B3606" i="1"/>
  <c r="B3600" i="1"/>
  <c r="B3594" i="1"/>
  <c r="B3588" i="1"/>
  <c r="B3582" i="1"/>
  <c r="B3576" i="1"/>
  <c r="B3570" i="1"/>
  <c r="B3564" i="1"/>
  <c r="B3558" i="1"/>
  <c r="B3552" i="1"/>
  <c r="B3546" i="1"/>
  <c r="B3540" i="1"/>
  <c r="B3534" i="1"/>
  <c r="B3528" i="1"/>
  <c r="B3522" i="1"/>
  <c r="B3516" i="1"/>
  <c r="B3510" i="1"/>
  <c r="B3504" i="1"/>
  <c r="B3498" i="1"/>
  <c r="B3492" i="1"/>
  <c r="B3486" i="1"/>
  <c r="B3480" i="1"/>
  <c r="B3474" i="1"/>
  <c r="B3468" i="1"/>
  <c r="B3462" i="1"/>
  <c r="B3456" i="1"/>
  <c r="B3450" i="1"/>
  <c r="B3444" i="1"/>
  <c r="B3438" i="1"/>
  <c r="B3432" i="1"/>
  <c r="B3426" i="1"/>
  <c r="B3420" i="1"/>
  <c r="B3414" i="1"/>
  <c r="B3408" i="1"/>
  <c r="B3402" i="1"/>
  <c r="B3396" i="1"/>
  <c r="B3390" i="1"/>
  <c r="B3384" i="1"/>
  <c r="B3378" i="1"/>
  <c r="B3372" i="1"/>
  <c r="B3366" i="1"/>
  <c r="B3360" i="1"/>
  <c r="B3354" i="1"/>
  <c r="B3348" i="1"/>
  <c r="B3342" i="1"/>
  <c r="B3336" i="1"/>
  <c r="B3330" i="1"/>
  <c r="B3324" i="1"/>
  <c r="B3318" i="1"/>
  <c r="B3312" i="1"/>
  <c r="B3306" i="1"/>
  <c r="B3300" i="1"/>
  <c r="B3294" i="1"/>
  <c r="B3288" i="1"/>
  <c r="B3282" i="1"/>
  <c r="B3276" i="1"/>
  <c r="B3270" i="1"/>
  <c r="B3264" i="1"/>
  <c r="B3258" i="1"/>
  <c r="B3252" i="1"/>
  <c r="B3246" i="1"/>
  <c r="B3240" i="1"/>
  <c r="B3234" i="1"/>
  <c r="B3228" i="1"/>
  <c r="B3222" i="1"/>
  <c r="B3216" i="1"/>
  <c r="B3210" i="1"/>
  <c r="B3204" i="1"/>
  <c r="B3198" i="1"/>
  <c r="B3192" i="1"/>
  <c r="B3186" i="1"/>
  <c r="B3180" i="1"/>
  <c r="B3174" i="1"/>
  <c r="B3168" i="1"/>
  <c r="B3162" i="1"/>
  <c r="B3156" i="1"/>
  <c r="B3150" i="1"/>
  <c r="B3144" i="1"/>
  <c r="B3138" i="1"/>
  <c r="B3132" i="1"/>
  <c r="B3126" i="1"/>
  <c r="B3120" i="1"/>
  <c r="B3114" i="1"/>
  <c r="B3108" i="1"/>
  <c r="B9047" i="1"/>
  <c r="B9011" i="1"/>
  <c r="B8975" i="1"/>
  <c r="B8959" i="1"/>
  <c r="B8948" i="1"/>
  <c r="B8939" i="1"/>
  <c r="B8931" i="1"/>
  <c r="B8924" i="1"/>
  <c r="B8917" i="1"/>
  <c r="B8909" i="1"/>
  <c r="B8902" i="1"/>
  <c r="B8895" i="1"/>
  <c r="B8888" i="1"/>
  <c r="B8881" i="1"/>
  <c r="B8873" i="1"/>
  <c r="B8866" i="1"/>
  <c r="B8859" i="1"/>
  <c r="B8852" i="1"/>
  <c r="B8845" i="1"/>
  <c r="B8837" i="1"/>
  <c r="B8830" i="1"/>
  <c r="B8823" i="1"/>
  <c r="B8816" i="1"/>
  <c r="B8809" i="1"/>
  <c r="B8801" i="1"/>
  <c r="B8794" i="1"/>
  <c r="B8787" i="1"/>
  <c r="B8780" i="1"/>
  <c r="B8773" i="1"/>
  <c r="B8765" i="1"/>
  <c r="B8758" i="1"/>
  <c r="B8751" i="1"/>
  <c r="B8744" i="1"/>
  <c r="B8737" i="1"/>
  <c r="B8729" i="1"/>
  <c r="B8722" i="1"/>
  <c r="B8715" i="1"/>
  <c r="B8708" i="1"/>
  <c r="B8701" i="1"/>
  <c r="B8693" i="1"/>
  <c r="B8686" i="1"/>
  <c r="B8679" i="1"/>
  <c r="B8672" i="1"/>
  <c r="B8665" i="1"/>
  <c r="B8657" i="1"/>
  <c r="B8650" i="1"/>
  <c r="B8643" i="1"/>
  <c r="B8636" i="1"/>
  <c r="B8629" i="1"/>
  <c r="B8621" i="1"/>
  <c r="B8614" i="1"/>
  <c r="B8607" i="1"/>
  <c r="B8600" i="1"/>
  <c r="B8593" i="1"/>
  <c r="B8585" i="1"/>
  <c r="B8578" i="1"/>
  <c r="B8571" i="1"/>
  <c r="B8564" i="1"/>
  <c r="B8557" i="1"/>
  <c r="B8549" i="1"/>
  <c r="B8542" i="1"/>
  <c r="B8535" i="1"/>
  <c r="B8528" i="1"/>
  <c r="B8521" i="1"/>
  <c r="B8513" i="1"/>
  <c r="B8506" i="1"/>
  <c r="B8499" i="1"/>
  <c r="B8492" i="1"/>
  <c r="B8485" i="1"/>
  <c r="B8477" i="1"/>
  <c r="B8470" i="1"/>
  <c r="B8463" i="1"/>
  <c r="B8456" i="1"/>
  <c r="B8449" i="1"/>
  <c r="B8441" i="1"/>
  <c r="B8434" i="1"/>
  <c r="B8427" i="1"/>
  <c r="B8420" i="1"/>
  <c r="B8413" i="1"/>
  <c r="B8405" i="1"/>
  <c r="B8398" i="1"/>
  <c r="B8391" i="1"/>
  <c r="B8384" i="1"/>
  <c r="B8377" i="1"/>
  <c r="B8369" i="1"/>
  <c r="B8362" i="1"/>
  <c r="B8355" i="1"/>
  <c r="B8348" i="1"/>
  <c r="B8341" i="1"/>
  <c r="B8333" i="1"/>
  <c r="B8326" i="1"/>
  <c r="B8319" i="1"/>
  <c r="B8312" i="1"/>
  <c r="B8305" i="1"/>
  <c r="B8297" i="1"/>
  <c r="B8290" i="1"/>
  <c r="B8283" i="1"/>
  <c r="B8276" i="1"/>
  <c r="B8269" i="1"/>
  <c r="B8261" i="1"/>
  <c r="B8254" i="1"/>
  <c r="B8247" i="1"/>
  <c r="B8240" i="1"/>
  <c r="B8233" i="1"/>
  <c r="B8225" i="1"/>
  <c r="B8218" i="1"/>
  <c r="B8211" i="1"/>
  <c r="B8204" i="1"/>
  <c r="B8197" i="1"/>
  <c r="B8189" i="1"/>
  <c r="B8182" i="1"/>
  <c r="B8175" i="1"/>
  <c r="B8168" i="1"/>
  <c r="B8161" i="1"/>
  <c r="B8153" i="1"/>
  <c r="B8146" i="1"/>
  <c r="B8139" i="1"/>
  <c r="B8132" i="1"/>
  <c r="B8125" i="1"/>
  <c r="B8117" i="1"/>
  <c r="B8110" i="1"/>
  <c r="B8103" i="1"/>
  <c r="B8096" i="1"/>
  <c r="B8089" i="1"/>
  <c r="B8081" i="1"/>
  <c r="B8074" i="1"/>
  <c r="B8067" i="1"/>
  <c r="B8060" i="1"/>
  <c r="B8053" i="1"/>
  <c r="B8045" i="1"/>
  <c r="B8038" i="1"/>
  <c r="B8031" i="1"/>
  <c r="B8024" i="1"/>
  <c r="B8017" i="1"/>
  <c r="B8009" i="1"/>
  <c r="B8002" i="1"/>
  <c r="B7995" i="1"/>
  <c r="B7988" i="1"/>
  <c r="B7981" i="1"/>
  <c r="B7973" i="1"/>
  <c r="B7966" i="1"/>
  <c r="B7959" i="1"/>
  <c r="B7952" i="1"/>
  <c r="B7945" i="1"/>
  <c r="B7937" i="1"/>
  <c r="B7930" i="1"/>
  <c r="B7923" i="1"/>
  <c r="B7916" i="1"/>
  <c r="B7909" i="1"/>
  <c r="B7901" i="1"/>
  <c r="B7894" i="1"/>
  <c r="B7887" i="1"/>
  <c r="B7880" i="1"/>
  <c r="B7873" i="1"/>
  <c r="B7865" i="1"/>
  <c r="B7858" i="1"/>
  <c r="B7851" i="1"/>
  <c r="B7844" i="1"/>
  <c r="B7837" i="1"/>
  <c r="B7829" i="1"/>
  <c r="B7822" i="1"/>
  <c r="B7815" i="1"/>
  <c r="B7808" i="1"/>
  <c r="B7801" i="1"/>
  <c r="B7793" i="1"/>
  <c r="B7786" i="1"/>
  <c r="B7779" i="1"/>
  <c r="B7772" i="1"/>
  <c r="B7765" i="1"/>
  <c r="B7757" i="1"/>
  <c r="B7751" i="1"/>
  <c r="B7745" i="1"/>
  <c r="B7739" i="1"/>
  <c r="B7733" i="1"/>
  <c r="B7727" i="1"/>
  <c r="B7721" i="1"/>
  <c r="B7715" i="1"/>
  <c r="B7709" i="1"/>
  <c r="B7703" i="1"/>
  <c r="B7697" i="1"/>
  <c r="B7691" i="1"/>
  <c r="B7685" i="1"/>
  <c r="B7679" i="1"/>
  <c r="B7673" i="1"/>
  <c r="B7667" i="1"/>
  <c r="B7661" i="1"/>
  <c r="B7655" i="1"/>
  <c r="B7649" i="1"/>
  <c r="B7643" i="1"/>
  <c r="B7637" i="1"/>
  <c r="B7631" i="1"/>
  <c r="B7625" i="1"/>
  <c r="B7619" i="1"/>
  <c r="B7613" i="1"/>
  <c r="B7607" i="1"/>
  <c r="B7601" i="1"/>
  <c r="B7595" i="1"/>
  <c r="B7589" i="1"/>
  <c r="B7583" i="1"/>
  <c r="B7577" i="1"/>
  <c r="B7571" i="1"/>
  <c r="B7565" i="1"/>
  <c r="B7559" i="1"/>
  <c r="B7553" i="1"/>
  <c r="B7547" i="1"/>
  <c r="B7541" i="1"/>
  <c r="B7535" i="1"/>
  <c r="B7529" i="1"/>
  <c r="B7523" i="1"/>
  <c r="B7517" i="1"/>
  <c r="B7511" i="1"/>
  <c r="B7505" i="1"/>
  <c r="B7499" i="1"/>
  <c r="B7493" i="1"/>
  <c r="B7487" i="1"/>
  <c r="B7481" i="1"/>
  <c r="B7475" i="1"/>
  <c r="B7469" i="1"/>
  <c r="B7463" i="1"/>
  <c r="B7457" i="1"/>
  <c r="B7451" i="1"/>
  <c r="B7445" i="1"/>
  <c r="B7439" i="1"/>
  <c r="B7433" i="1"/>
  <c r="B7427" i="1"/>
  <c r="B7421" i="1"/>
  <c r="B7415" i="1"/>
  <c r="B7409" i="1"/>
  <c r="B7403" i="1"/>
  <c r="B7397" i="1"/>
  <c r="B7391" i="1"/>
  <c r="B7385" i="1"/>
  <c r="B7379" i="1"/>
  <c r="B7373" i="1"/>
  <c r="B7367" i="1"/>
  <c r="B7361" i="1"/>
  <c r="B7355" i="1"/>
  <c r="B7349" i="1"/>
  <c r="B7343" i="1"/>
  <c r="B7337" i="1"/>
  <c r="B7331" i="1"/>
  <c r="B7325" i="1"/>
  <c r="B7319" i="1"/>
  <c r="B7313" i="1"/>
  <c r="B7307" i="1"/>
  <c r="B7301" i="1"/>
  <c r="B7295" i="1"/>
  <c r="B7289" i="1"/>
  <c r="B7283" i="1"/>
  <c r="B7277" i="1"/>
  <c r="B7271" i="1"/>
  <c r="B7265" i="1"/>
  <c r="B7259" i="1"/>
  <c r="B7253" i="1"/>
  <c r="B7247" i="1"/>
  <c r="B7241" i="1"/>
  <c r="B7235" i="1"/>
  <c r="B7229" i="1"/>
  <c r="B7223" i="1"/>
  <c r="B7217" i="1"/>
  <c r="B7211" i="1"/>
  <c r="B7205" i="1"/>
  <c r="B7199" i="1"/>
  <c r="B7193" i="1"/>
  <c r="B7187" i="1"/>
  <c r="B7181" i="1"/>
  <c r="B7175" i="1"/>
  <c r="B7169" i="1"/>
  <c r="B7163" i="1"/>
  <c r="B7157" i="1"/>
  <c r="B7151" i="1"/>
  <c r="B7145" i="1"/>
  <c r="B7139" i="1"/>
  <c r="B7133" i="1"/>
  <c r="B7127" i="1"/>
  <c r="B7121" i="1"/>
  <c r="B7115" i="1"/>
  <c r="B7109" i="1"/>
  <c r="B7103" i="1"/>
  <c r="B7097" i="1"/>
  <c r="B7091" i="1"/>
  <c r="B7085" i="1"/>
  <c r="B7079" i="1"/>
  <c r="B7073" i="1"/>
  <c r="B7067" i="1"/>
  <c r="B7061" i="1"/>
  <c r="B7055" i="1"/>
  <c r="B7049" i="1"/>
  <c r="B7043" i="1"/>
  <c r="B7037" i="1"/>
  <c r="B7031" i="1"/>
  <c r="B7025" i="1"/>
  <c r="B7019" i="1"/>
  <c r="B7013" i="1"/>
  <c r="B7007" i="1"/>
  <c r="B7001" i="1"/>
  <c r="B6995" i="1"/>
  <c r="B6989" i="1"/>
  <c r="B6983" i="1"/>
  <c r="B6977" i="1"/>
  <c r="B6971" i="1"/>
  <c r="B6965" i="1"/>
  <c r="B6959" i="1"/>
  <c r="B6953" i="1"/>
  <c r="B6947" i="1"/>
  <c r="B6941" i="1"/>
  <c r="B6935" i="1"/>
  <c r="B6929" i="1"/>
  <c r="B6923" i="1"/>
  <c r="B6917" i="1"/>
  <c r="B6911" i="1"/>
  <c r="B6905" i="1"/>
  <c r="B6899" i="1"/>
  <c r="B6893" i="1"/>
  <c r="B6887" i="1"/>
  <c r="B6881" i="1"/>
  <c r="B6875" i="1"/>
  <c r="B6869" i="1"/>
  <c r="B6863" i="1"/>
  <c r="B6857" i="1"/>
  <c r="B6851" i="1"/>
  <c r="B6845" i="1"/>
  <c r="B6839" i="1"/>
  <c r="B6833" i="1"/>
  <c r="B6827" i="1"/>
  <c r="B6821" i="1"/>
  <c r="B6815" i="1"/>
  <c r="B6809" i="1"/>
  <c r="B6803" i="1"/>
  <c r="B6797" i="1"/>
  <c r="B6791" i="1"/>
  <c r="B6785" i="1"/>
  <c r="B6779" i="1"/>
  <c r="B6773" i="1"/>
  <c r="B6767" i="1"/>
  <c r="B6761" i="1"/>
  <c r="B6755" i="1"/>
  <c r="B6749" i="1"/>
  <c r="B6743" i="1"/>
  <c r="B6737" i="1"/>
  <c r="B6731" i="1"/>
  <c r="B6725" i="1"/>
  <c r="B6719" i="1"/>
  <c r="B6713" i="1"/>
  <c r="B6707" i="1"/>
  <c r="B6701" i="1"/>
  <c r="B6695" i="1"/>
  <c r="B6689" i="1"/>
  <c r="B6683" i="1"/>
  <c r="B6677" i="1"/>
  <c r="B6671" i="1"/>
  <c r="B6665" i="1"/>
  <c r="B6659" i="1"/>
  <c r="B6653" i="1"/>
  <c r="B6647" i="1"/>
  <c r="B6641" i="1"/>
  <c r="B6635" i="1"/>
  <c r="B6629" i="1"/>
  <c r="B6623" i="1"/>
  <c r="B6617" i="1"/>
  <c r="B6611" i="1"/>
  <c r="B6605" i="1"/>
  <c r="B6599" i="1"/>
  <c r="B6593" i="1"/>
  <c r="B6587" i="1"/>
  <c r="B6581" i="1"/>
  <c r="B6575" i="1"/>
  <c r="B6569" i="1"/>
  <c r="B6563" i="1"/>
  <c r="B6557" i="1"/>
  <c r="B6551" i="1"/>
  <c r="B6545" i="1"/>
  <c r="B6539" i="1"/>
  <c r="B6533" i="1"/>
  <c r="B6527" i="1"/>
  <c r="B6521" i="1"/>
  <c r="B6515" i="1"/>
  <c r="B6509" i="1"/>
  <c r="B6503" i="1"/>
  <c r="B6497" i="1"/>
  <c r="B6491" i="1"/>
  <c r="B6485" i="1"/>
  <c r="B6479" i="1"/>
  <c r="B6473" i="1"/>
  <c r="B6467" i="1"/>
  <c r="B6461" i="1"/>
  <c r="B6455" i="1"/>
  <c r="B6449" i="1"/>
  <c r="B6443" i="1"/>
  <c r="B6437" i="1"/>
  <c r="B6431" i="1"/>
  <c r="B6425" i="1"/>
  <c r="B6419" i="1"/>
  <c r="B6413" i="1"/>
  <c r="B6407" i="1"/>
  <c r="B6401" i="1"/>
  <c r="B6395" i="1"/>
  <c r="B6389" i="1"/>
  <c r="B6383" i="1"/>
  <c r="B6377" i="1"/>
  <c r="B6371" i="1"/>
  <c r="B6365" i="1"/>
  <c r="B6359" i="1"/>
  <c r="B6353" i="1"/>
  <c r="B6347" i="1"/>
  <c r="B6341" i="1"/>
  <c r="B6335" i="1"/>
  <c r="B6329" i="1"/>
  <c r="B6323" i="1"/>
  <c r="B6317" i="1"/>
  <c r="B6311" i="1"/>
  <c r="B6305" i="1"/>
  <c r="B6299" i="1"/>
  <c r="B6293" i="1"/>
  <c r="B6287" i="1"/>
  <c r="B6281" i="1"/>
  <c r="B6275" i="1"/>
  <c r="B6269" i="1"/>
  <c r="B6263" i="1"/>
  <c r="B6257" i="1"/>
  <c r="B6251" i="1"/>
  <c r="B6245" i="1"/>
  <c r="B6239" i="1"/>
  <c r="B6233" i="1"/>
  <c r="B6227" i="1"/>
  <c r="B6221" i="1"/>
  <c r="B6215" i="1"/>
  <c r="B6209" i="1"/>
  <c r="B6203" i="1"/>
  <c r="B6197" i="1"/>
  <c r="B6191" i="1"/>
  <c r="B6185" i="1"/>
  <c r="B6179" i="1"/>
  <c r="B6173" i="1"/>
  <c r="B6167" i="1"/>
  <c r="B6161" i="1"/>
  <c r="B6155" i="1"/>
  <c r="B6149" i="1"/>
  <c r="B6143" i="1"/>
  <c r="B6137" i="1"/>
  <c r="B6131" i="1"/>
  <c r="B6125" i="1"/>
  <c r="B6119" i="1"/>
  <c r="B6113" i="1"/>
  <c r="B6107" i="1"/>
  <c r="B6101" i="1"/>
  <c r="B6095" i="1"/>
  <c r="B6089" i="1"/>
  <c r="B6083" i="1"/>
  <c r="B6077" i="1"/>
  <c r="B6071" i="1"/>
  <c r="B6065" i="1"/>
  <c r="B6059" i="1"/>
  <c r="B6053" i="1"/>
  <c r="B6047" i="1"/>
  <c r="B6041" i="1"/>
  <c r="B6035" i="1"/>
  <c r="B6029" i="1"/>
  <c r="B6023" i="1"/>
  <c r="B6017" i="1"/>
  <c r="B6011" i="1"/>
  <c r="B6005" i="1"/>
  <c r="B5999" i="1"/>
  <c r="B5993" i="1"/>
  <c r="B5987" i="1"/>
  <c r="B5981" i="1"/>
  <c r="B5975" i="1"/>
  <c r="B5969" i="1"/>
  <c r="B5963" i="1"/>
  <c r="B5957" i="1"/>
  <c r="B5951" i="1"/>
  <c r="B5945" i="1"/>
  <c r="B5939" i="1"/>
  <c r="B5933" i="1"/>
  <c r="B5927" i="1"/>
  <c r="B5921" i="1"/>
  <c r="B5915" i="1"/>
  <c r="B5909" i="1"/>
  <c r="B5903" i="1"/>
  <c r="B5897" i="1"/>
  <c r="B5891" i="1"/>
  <c r="B5885" i="1"/>
  <c r="B5879" i="1"/>
  <c r="B5873" i="1"/>
  <c r="B5867" i="1"/>
  <c r="B5861" i="1"/>
  <c r="B5855" i="1"/>
  <c r="B5849" i="1"/>
  <c r="B5843" i="1"/>
  <c r="B5837" i="1"/>
  <c r="B5831" i="1"/>
  <c r="B5825" i="1"/>
  <c r="B5819" i="1"/>
  <c r="B5813" i="1"/>
  <c r="B5807" i="1"/>
  <c r="B5801" i="1"/>
  <c r="B5795" i="1"/>
  <c r="B5789" i="1"/>
  <c r="B5783" i="1"/>
  <c r="B5777" i="1"/>
  <c r="B5771" i="1"/>
  <c r="B5765" i="1"/>
  <c r="B5759" i="1"/>
  <c r="B5753" i="1"/>
  <c r="B5747" i="1"/>
  <c r="B5741" i="1"/>
  <c r="B5735" i="1"/>
  <c r="B5729" i="1"/>
  <c r="B5723" i="1"/>
  <c r="B5717" i="1"/>
  <c r="B5711" i="1"/>
  <c r="B5705" i="1"/>
  <c r="B5699" i="1"/>
  <c r="B5693" i="1"/>
  <c r="B5687" i="1"/>
  <c r="B5681" i="1"/>
  <c r="B5675" i="1"/>
  <c r="B5669" i="1"/>
  <c r="B5663" i="1"/>
  <c r="B5657" i="1"/>
  <c r="B5651" i="1"/>
  <c r="B5645" i="1"/>
  <c r="B5639" i="1"/>
  <c r="B5633" i="1"/>
  <c r="B5627" i="1"/>
  <c r="B5621" i="1"/>
  <c r="B5615" i="1"/>
  <c r="B5609" i="1"/>
  <c r="B5603" i="1"/>
  <c r="B5597" i="1"/>
  <c r="B5591" i="1"/>
  <c r="B5585" i="1"/>
  <c r="B5579" i="1"/>
  <c r="B5573" i="1"/>
  <c r="B5567" i="1"/>
  <c r="B5561" i="1"/>
  <c r="B5555" i="1"/>
  <c r="B5549" i="1"/>
  <c r="B5543" i="1"/>
  <c r="B5537" i="1"/>
  <c r="B5531" i="1"/>
  <c r="B5525" i="1"/>
  <c r="B5519" i="1"/>
  <c r="B5513" i="1"/>
  <c r="B5507" i="1"/>
  <c r="B5501" i="1"/>
  <c r="B5495" i="1"/>
  <c r="B5489" i="1"/>
  <c r="B5483" i="1"/>
  <c r="B5477" i="1"/>
  <c r="B5471" i="1"/>
  <c r="B5465" i="1"/>
  <c r="B5459" i="1"/>
  <c r="B5453" i="1"/>
  <c r="B5447" i="1"/>
  <c r="B5441" i="1"/>
  <c r="B5435" i="1"/>
  <c r="B5429" i="1"/>
  <c r="B5423" i="1"/>
  <c r="B5417" i="1"/>
  <c r="B5411" i="1"/>
  <c r="B5405" i="1"/>
  <c r="B9041" i="1"/>
  <c r="B9005" i="1"/>
  <c r="B8974" i="1"/>
  <c r="B8957" i="1"/>
  <c r="B8947" i="1"/>
  <c r="B8938" i="1"/>
  <c r="B8930" i="1"/>
  <c r="B8923" i="1"/>
  <c r="B8915" i="1"/>
  <c r="B8908" i="1"/>
  <c r="B8901" i="1"/>
  <c r="B8894" i="1"/>
  <c r="B8887" i="1"/>
  <c r="B8879" i="1"/>
  <c r="B8872" i="1"/>
  <c r="B8865" i="1"/>
  <c r="B8858" i="1"/>
  <c r="B8851" i="1"/>
  <c r="B8843" i="1"/>
  <c r="B8836" i="1"/>
  <c r="B8829" i="1"/>
  <c r="B8822" i="1"/>
  <c r="B8815" i="1"/>
  <c r="B8807" i="1"/>
  <c r="B8800" i="1"/>
  <c r="B8793" i="1"/>
  <c r="B8786" i="1"/>
  <c r="B8779" i="1"/>
  <c r="B8771" i="1"/>
  <c r="B8764" i="1"/>
  <c r="B8757" i="1"/>
  <c r="B8750" i="1"/>
  <c r="B8743" i="1"/>
  <c r="B8735" i="1"/>
  <c r="B8728" i="1"/>
  <c r="B8721" i="1"/>
  <c r="B8714" i="1"/>
  <c r="B8707" i="1"/>
  <c r="B8699" i="1"/>
  <c r="B8692" i="1"/>
  <c r="B8685" i="1"/>
  <c r="B8678" i="1"/>
  <c r="B8671" i="1"/>
  <c r="B8663" i="1"/>
  <c r="B8656" i="1"/>
  <c r="B8649" i="1"/>
  <c r="B8642" i="1"/>
  <c r="B8635" i="1"/>
  <c r="B8627" i="1"/>
  <c r="B8620" i="1"/>
  <c r="B8613" i="1"/>
  <c r="B8606" i="1"/>
  <c r="B8599" i="1"/>
  <c r="B8591" i="1"/>
  <c r="B8584" i="1"/>
  <c r="B8577" i="1"/>
  <c r="B8570" i="1"/>
  <c r="B8563" i="1"/>
  <c r="B8555" i="1"/>
  <c r="B8548" i="1"/>
  <c r="B8541" i="1"/>
  <c r="B8534" i="1"/>
  <c r="B8527" i="1"/>
  <c r="B8519" i="1"/>
  <c r="B8512" i="1"/>
  <c r="B8505" i="1"/>
  <c r="B8498" i="1"/>
  <c r="B8491" i="1"/>
  <c r="B8483" i="1"/>
  <c r="B8476" i="1"/>
  <c r="B8469" i="1"/>
  <c r="B8462" i="1"/>
  <c r="B8455" i="1"/>
  <c r="B8447" i="1"/>
  <c r="B8440" i="1"/>
  <c r="B8433" i="1"/>
  <c r="B8426" i="1"/>
  <c r="B8419" i="1"/>
  <c r="B8411" i="1"/>
  <c r="B8404" i="1"/>
  <c r="B8397" i="1"/>
  <c r="B8390" i="1"/>
  <c r="B8383" i="1"/>
  <c r="B8375" i="1"/>
  <c r="B8368" i="1"/>
  <c r="B8361" i="1"/>
  <c r="B8354" i="1"/>
  <c r="B8347" i="1"/>
  <c r="B8339" i="1"/>
  <c r="B8332" i="1"/>
  <c r="B8325" i="1"/>
  <c r="B8318" i="1"/>
  <c r="B8311" i="1"/>
  <c r="B8303" i="1"/>
  <c r="B8296" i="1"/>
  <c r="B8289" i="1"/>
  <c r="B8282" i="1"/>
  <c r="B8275" i="1"/>
  <c r="B8267" i="1"/>
  <c r="B8260" i="1"/>
  <c r="B8253" i="1"/>
  <c r="B8246" i="1"/>
  <c r="B8239" i="1"/>
  <c r="B8231" i="1"/>
  <c r="B8224" i="1"/>
  <c r="B8217" i="1"/>
  <c r="B8210" i="1"/>
  <c r="B8203" i="1"/>
  <c r="B8195" i="1"/>
  <c r="B8188" i="1"/>
  <c r="B8181" i="1"/>
  <c r="B8174" i="1"/>
  <c r="B8167" i="1"/>
  <c r="B8159" i="1"/>
  <c r="B8152" i="1"/>
  <c r="B8145" i="1"/>
  <c r="B8138" i="1"/>
  <c r="B8131" i="1"/>
  <c r="B8123" i="1"/>
  <c r="B8116" i="1"/>
  <c r="B8109" i="1"/>
  <c r="B8102" i="1"/>
  <c r="B8095" i="1"/>
  <c r="B8087" i="1"/>
  <c r="B8080" i="1"/>
  <c r="B8073" i="1"/>
  <c r="B8066" i="1"/>
  <c r="B8059" i="1"/>
  <c r="B8051" i="1"/>
  <c r="B8044" i="1"/>
  <c r="B8037" i="1"/>
  <c r="B8030" i="1"/>
  <c r="B8023" i="1"/>
  <c r="B8015" i="1"/>
  <c r="B8008" i="1"/>
  <c r="B8001" i="1"/>
  <c r="B7994" i="1"/>
  <c r="B7987" i="1"/>
  <c r="B7979" i="1"/>
  <c r="B7972" i="1"/>
  <c r="B7965" i="1"/>
  <c r="B7958" i="1"/>
  <c r="B7951" i="1"/>
  <c r="B7943" i="1"/>
  <c r="B7936" i="1"/>
  <c r="B7929" i="1"/>
  <c r="B7922" i="1"/>
  <c r="B7915" i="1"/>
  <c r="B7907" i="1"/>
  <c r="B7900" i="1"/>
  <c r="B7893" i="1"/>
  <c r="B7886" i="1"/>
  <c r="B7879" i="1"/>
  <c r="B7871" i="1"/>
  <c r="B7864" i="1"/>
  <c r="B7857" i="1"/>
  <c r="B7850" i="1"/>
  <c r="B7843" i="1"/>
  <c r="B7835" i="1"/>
  <c r="B7828" i="1"/>
  <c r="B7821" i="1"/>
  <c r="B7814" i="1"/>
  <c r="B7807" i="1"/>
  <c r="B7799" i="1"/>
  <c r="B7792" i="1"/>
  <c r="B7785" i="1"/>
  <c r="B7778" i="1"/>
  <c r="B7771" i="1"/>
  <c r="B7763" i="1"/>
  <c r="B7756" i="1"/>
  <c r="B7750" i="1"/>
  <c r="B7744" i="1"/>
  <c r="B7738" i="1"/>
  <c r="B7732" i="1"/>
  <c r="B7726" i="1"/>
  <c r="B7720" i="1"/>
  <c r="B7714" i="1"/>
  <c r="B7708" i="1"/>
  <c r="B7702" i="1"/>
  <c r="B7696" i="1"/>
  <c r="B7690" i="1"/>
  <c r="B7684" i="1"/>
  <c r="B7678" i="1"/>
  <c r="B7672" i="1"/>
  <c r="B7666" i="1"/>
  <c r="B7660" i="1"/>
  <c r="B7654" i="1"/>
  <c r="B7648" i="1"/>
  <c r="B7642" i="1"/>
  <c r="B7636" i="1"/>
  <c r="B7630" i="1"/>
  <c r="B7624" i="1"/>
  <c r="B7618" i="1"/>
  <c r="B7612" i="1"/>
  <c r="B7606" i="1"/>
  <c r="B7600" i="1"/>
  <c r="B7594" i="1"/>
  <c r="B7588" i="1"/>
  <c r="B7582" i="1"/>
  <c r="B7576" i="1"/>
  <c r="B7570" i="1"/>
  <c r="B7564" i="1"/>
  <c r="B7558" i="1"/>
  <c r="B7552" i="1"/>
  <c r="B7546" i="1"/>
  <c r="B7540" i="1"/>
  <c r="B7534" i="1"/>
  <c r="B7528" i="1"/>
  <c r="B7522" i="1"/>
  <c r="B7516" i="1"/>
  <c r="B7510" i="1"/>
  <c r="B7504" i="1"/>
  <c r="B7498" i="1"/>
  <c r="B7492" i="1"/>
  <c r="B7486" i="1"/>
  <c r="B7480" i="1"/>
  <c r="B7474" i="1"/>
  <c r="B7468" i="1"/>
  <c r="B7462" i="1"/>
  <c r="B7456" i="1"/>
  <c r="B7450" i="1"/>
  <c r="B7444" i="1"/>
  <c r="B7438" i="1"/>
  <c r="B7432" i="1"/>
  <c r="B7426" i="1"/>
  <c r="B7420" i="1"/>
  <c r="B7414" i="1"/>
  <c r="B7408" i="1"/>
  <c r="B7402" i="1"/>
  <c r="B7396" i="1"/>
  <c r="B7390" i="1"/>
  <c r="B7384" i="1"/>
  <c r="B7378" i="1"/>
  <c r="B7372" i="1"/>
  <c r="B7366" i="1"/>
  <c r="B7360" i="1"/>
  <c r="B7354" i="1"/>
  <c r="B7348" i="1"/>
  <c r="B7342" i="1"/>
  <c r="B7336" i="1"/>
  <c r="B7330" i="1"/>
  <c r="B7324" i="1"/>
  <c r="B7318" i="1"/>
  <c r="B7312" i="1"/>
  <c r="B7306" i="1"/>
  <c r="B7300" i="1"/>
  <c r="B7294" i="1"/>
  <c r="B7288" i="1"/>
  <c r="B7282" i="1"/>
  <c r="B7276" i="1"/>
  <c r="B7270" i="1"/>
  <c r="B7264" i="1"/>
  <c r="B7258" i="1"/>
  <c r="B7252" i="1"/>
  <c r="B7246" i="1"/>
  <c r="B7240" i="1"/>
  <c r="B7234" i="1"/>
  <c r="B7228" i="1"/>
  <c r="B7222" i="1"/>
  <c r="B7216" i="1"/>
  <c r="B7210" i="1"/>
  <c r="B7204" i="1"/>
  <c r="B7198" i="1"/>
  <c r="B7192" i="1"/>
  <c r="B7186" i="1"/>
  <c r="B7180" i="1"/>
  <c r="B7174" i="1"/>
  <c r="B7168" i="1"/>
  <c r="B7162" i="1"/>
  <c r="B7156" i="1"/>
  <c r="B7150" i="1"/>
  <c r="B7144" i="1"/>
  <c r="B7138" i="1"/>
  <c r="B7132" i="1"/>
  <c r="B7126" i="1"/>
  <c r="B7120" i="1"/>
  <c r="B7114" i="1"/>
  <c r="B7108" i="1"/>
  <c r="B7102" i="1"/>
  <c r="B7096" i="1"/>
  <c r="B7090" i="1"/>
  <c r="B7084" i="1"/>
  <c r="B7078" i="1"/>
  <c r="B7072" i="1"/>
  <c r="B7066" i="1"/>
  <c r="B7060" i="1"/>
  <c r="B7054" i="1"/>
  <c r="B7048" i="1"/>
  <c r="B7042" i="1"/>
  <c r="B7036" i="1"/>
  <c r="B7030" i="1"/>
  <c r="B7024" i="1"/>
  <c r="B7018" i="1"/>
  <c r="B7012" i="1"/>
  <c r="B7006" i="1"/>
  <c r="B7000" i="1"/>
  <c r="B6994" i="1"/>
  <c r="B6988" i="1"/>
  <c r="B6982" i="1"/>
  <c r="B6976" i="1"/>
  <c r="B6970" i="1"/>
  <c r="B6964" i="1"/>
  <c r="B6958" i="1"/>
  <c r="B6952" i="1"/>
  <c r="B6946" i="1"/>
  <c r="B6940" i="1"/>
  <c r="B6934" i="1"/>
  <c r="B6928" i="1"/>
  <c r="B6922" i="1"/>
  <c r="B6916" i="1"/>
  <c r="B6910" i="1"/>
  <c r="B6904" i="1"/>
  <c r="B6898" i="1"/>
  <c r="B6892" i="1"/>
  <c r="B6886" i="1"/>
  <c r="B6880" i="1"/>
  <c r="B6874" i="1"/>
  <c r="B6868" i="1"/>
  <c r="B6862" i="1"/>
  <c r="B6856" i="1"/>
  <c r="B6850" i="1"/>
  <c r="B6844" i="1"/>
  <c r="B6838" i="1"/>
  <c r="B6832" i="1"/>
  <c r="B6826" i="1"/>
  <c r="B6820" i="1"/>
  <c r="B6814" i="1"/>
  <c r="B6808" i="1"/>
  <c r="B6802" i="1"/>
  <c r="B6796" i="1"/>
  <c r="B6790" i="1"/>
  <c r="B6784" i="1"/>
  <c r="B6778" i="1"/>
  <c r="B6772" i="1"/>
  <c r="B6766" i="1"/>
  <c r="B6760" i="1"/>
  <c r="B6754" i="1"/>
  <c r="B6748" i="1"/>
  <c r="B6742" i="1"/>
  <c r="B6736" i="1"/>
  <c r="B6730" i="1"/>
  <c r="B6724" i="1"/>
  <c r="B6718" i="1"/>
  <c r="B6712" i="1"/>
  <c r="B6706" i="1"/>
  <c r="B6700" i="1"/>
  <c r="B6694" i="1"/>
  <c r="B6688" i="1"/>
  <c r="B6682" i="1"/>
  <c r="B6676" i="1"/>
  <c r="B6670" i="1"/>
  <c r="B6664" i="1"/>
  <c r="B6658" i="1"/>
  <c r="B6652" i="1"/>
  <c r="B6646" i="1"/>
  <c r="B6640" i="1"/>
  <c r="B6634" i="1"/>
  <c r="B6628" i="1"/>
  <c r="B6622" i="1"/>
  <c r="B6616" i="1"/>
  <c r="B6610" i="1"/>
  <c r="B6604" i="1"/>
  <c r="B6598" i="1"/>
  <c r="B6592" i="1"/>
  <c r="B6586" i="1"/>
  <c r="B6580" i="1"/>
  <c r="B6574" i="1"/>
  <c r="B6568" i="1"/>
  <c r="B6562" i="1"/>
  <c r="B6556" i="1"/>
  <c r="B6550" i="1"/>
  <c r="B6544" i="1"/>
  <c r="B6538" i="1"/>
  <c r="B6532" i="1"/>
  <c r="B6526" i="1"/>
  <c r="B6520" i="1"/>
  <c r="B6514" i="1"/>
  <c r="B6508" i="1"/>
  <c r="B6502" i="1"/>
  <c r="B6496" i="1"/>
  <c r="B6490" i="1"/>
  <c r="B6484" i="1"/>
  <c r="B6478" i="1"/>
  <c r="B6472" i="1"/>
  <c r="B6466" i="1"/>
  <c r="B6460" i="1"/>
  <c r="B6454" i="1"/>
  <c r="B6448" i="1"/>
  <c r="B6442" i="1"/>
  <c r="B6436" i="1"/>
  <c r="B6430" i="1"/>
  <c r="B6424" i="1"/>
  <c r="B6418" i="1"/>
  <c r="B6412" i="1"/>
  <c r="B6406" i="1"/>
  <c r="B6400" i="1"/>
  <c r="B6394" i="1"/>
  <c r="B6388" i="1"/>
  <c r="B6382" i="1"/>
  <c r="B6376" i="1"/>
  <c r="B6370" i="1"/>
  <c r="B6364" i="1"/>
  <c r="B6358" i="1"/>
  <c r="B6352" i="1"/>
  <c r="B6346" i="1"/>
  <c r="B6340" i="1"/>
  <c r="B6334" i="1"/>
  <c r="B6328" i="1"/>
  <c r="B6322" i="1"/>
  <c r="B6316" i="1"/>
  <c r="B6310" i="1"/>
  <c r="B6304" i="1"/>
  <c r="B6298" i="1"/>
  <c r="B6292" i="1"/>
  <c r="B6286" i="1"/>
  <c r="B6280" i="1"/>
  <c r="B6274" i="1"/>
  <c r="B6268" i="1"/>
  <c r="B6262" i="1"/>
  <c r="B6256" i="1"/>
  <c r="B6250" i="1"/>
  <c r="B6244" i="1"/>
  <c r="B6238" i="1"/>
  <c r="B6232" i="1"/>
  <c r="B6226" i="1"/>
  <c r="B6220" i="1"/>
  <c r="B6214" i="1"/>
  <c r="B6208" i="1"/>
  <c r="B6202" i="1"/>
  <c r="B6196" i="1"/>
  <c r="B6190" i="1"/>
  <c r="B6184" i="1"/>
  <c r="B6178" i="1"/>
  <c r="B6172" i="1"/>
  <c r="B6166" i="1"/>
  <c r="B6160" i="1"/>
  <c r="B6154" i="1"/>
  <c r="B6148" i="1"/>
  <c r="B6142" i="1"/>
  <c r="B6136" i="1"/>
  <c r="B6130" i="1"/>
  <c r="B6124" i="1"/>
  <c r="B6118" i="1"/>
  <c r="B6112" i="1"/>
  <c r="B6106" i="1"/>
  <c r="B6100" i="1"/>
  <c r="B6094" i="1"/>
  <c r="B6088" i="1"/>
  <c r="B6082" i="1"/>
  <c r="B6076" i="1"/>
  <c r="B6070" i="1"/>
  <c r="B6064" i="1"/>
  <c r="B6058" i="1"/>
  <c r="B6052" i="1"/>
  <c r="B6046" i="1"/>
  <c r="B6040" i="1"/>
  <c r="B6034" i="1"/>
  <c r="B6028" i="1"/>
  <c r="B6022" i="1"/>
  <c r="B6016" i="1"/>
  <c r="B6010" i="1"/>
  <c r="B6004" i="1"/>
  <c r="B5998" i="1"/>
  <c r="B5992" i="1"/>
  <c r="B5986" i="1"/>
  <c r="B5980" i="1"/>
  <c r="B5974" i="1"/>
  <c r="B5968" i="1"/>
  <c r="B5962" i="1"/>
  <c r="B5956" i="1"/>
  <c r="B5950" i="1"/>
  <c r="B5944" i="1"/>
  <c r="B5938" i="1"/>
  <c r="B5932" i="1"/>
  <c r="B5926" i="1"/>
  <c r="B5920" i="1"/>
  <c r="B5914" i="1"/>
  <c r="B5908" i="1"/>
  <c r="B5902" i="1"/>
  <c r="B5896" i="1"/>
  <c r="B5890" i="1"/>
  <c r="B5884" i="1"/>
  <c r="B5878" i="1"/>
  <c r="B5872" i="1"/>
  <c r="B5866" i="1"/>
  <c r="B5860" i="1"/>
  <c r="B5854" i="1"/>
  <c r="B5848" i="1"/>
  <c r="B5842" i="1"/>
  <c r="B5836" i="1"/>
  <c r="B5830" i="1"/>
  <c r="B5824" i="1"/>
  <c r="B5818" i="1"/>
  <c r="B5812" i="1"/>
  <c r="B5806" i="1"/>
  <c r="B5800" i="1"/>
  <c r="B5794" i="1"/>
  <c r="B5788" i="1"/>
  <c r="B5782" i="1"/>
  <c r="B5776" i="1"/>
  <c r="B5770" i="1"/>
  <c r="B5764" i="1"/>
  <c r="B5758" i="1"/>
  <c r="B5752" i="1"/>
  <c r="B5746" i="1"/>
  <c r="B5740" i="1"/>
  <c r="B5734" i="1"/>
  <c r="B5728" i="1"/>
  <c r="B5722" i="1"/>
  <c r="B5716" i="1"/>
  <c r="B5710" i="1"/>
  <c r="B5704" i="1"/>
  <c r="B5698" i="1"/>
  <c r="B5692" i="1"/>
  <c r="B5686" i="1"/>
  <c r="B5680" i="1"/>
  <c r="B5674" i="1"/>
  <c r="B5668" i="1"/>
  <c r="B5662" i="1"/>
  <c r="B5656" i="1"/>
  <c r="B5650" i="1"/>
  <c r="B5644" i="1"/>
  <c r="B5638" i="1"/>
  <c r="B5632" i="1"/>
  <c r="B5626" i="1"/>
  <c r="B5620" i="1"/>
  <c r="B5614" i="1"/>
  <c r="B5608" i="1"/>
  <c r="B5602" i="1"/>
  <c r="B5596" i="1"/>
  <c r="B5590" i="1"/>
  <c r="B5584" i="1"/>
  <c r="B5578" i="1"/>
  <c r="B5572" i="1"/>
  <c r="B5566" i="1"/>
  <c r="B5560" i="1"/>
  <c r="B5554" i="1"/>
  <c r="B5548" i="1"/>
  <c r="B5542" i="1"/>
  <c r="B5536" i="1"/>
  <c r="B5530" i="1"/>
  <c r="B5524" i="1"/>
  <c r="B5518" i="1"/>
  <c r="B5512" i="1"/>
  <c r="B5506" i="1"/>
  <c r="B5500" i="1"/>
  <c r="B5494" i="1"/>
  <c r="B5488" i="1"/>
  <c r="B5482" i="1"/>
  <c r="B5476" i="1"/>
  <c r="B5470" i="1"/>
  <c r="B5464" i="1"/>
  <c r="B5458" i="1"/>
  <c r="B5452" i="1"/>
  <c r="B5446" i="1"/>
  <c r="B5440" i="1"/>
  <c r="B5434" i="1"/>
  <c r="B5428" i="1"/>
  <c r="B5422" i="1"/>
  <c r="B5416" i="1"/>
  <c r="B5410" i="1"/>
  <c r="B5404" i="1"/>
  <c r="B5398" i="1"/>
  <c r="B5392" i="1"/>
  <c r="B5386" i="1"/>
  <c r="B5380" i="1"/>
  <c r="B5374" i="1"/>
  <c r="B5368" i="1"/>
  <c r="B5362" i="1"/>
  <c r="B5356" i="1"/>
  <c r="B5350" i="1"/>
  <c r="B5344" i="1"/>
  <c r="B5338" i="1"/>
  <c r="B5332" i="1"/>
  <c r="B5326" i="1"/>
  <c r="B5320" i="1"/>
  <c r="B5314" i="1"/>
  <c r="B5308" i="1"/>
  <c r="B5302" i="1"/>
  <c r="B5296" i="1"/>
  <c r="B5290" i="1"/>
  <c r="B5284" i="1"/>
  <c r="B5278" i="1"/>
  <c r="B5272" i="1"/>
  <c r="B5266" i="1"/>
  <c r="B5260" i="1"/>
  <c r="B5254" i="1"/>
  <c r="B5248" i="1"/>
  <c r="B5242" i="1"/>
  <c r="B5236" i="1"/>
  <c r="B5230" i="1"/>
  <c r="B5224" i="1"/>
  <c r="B5218" i="1"/>
  <c r="B5212" i="1"/>
  <c r="B5206" i="1"/>
  <c r="B5200" i="1"/>
  <c r="B5194" i="1"/>
  <c r="B5188" i="1"/>
  <c r="B5182" i="1"/>
  <c r="B5176" i="1"/>
  <c r="B5170" i="1"/>
  <c r="B5164" i="1"/>
  <c r="B5158" i="1"/>
  <c r="B5152" i="1"/>
  <c r="B5146" i="1"/>
  <c r="B5140" i="1"/>
  <c r="B5134" i="1"/>
  <c r="B5128" i="1"/>
  <c r="B5122" i="1"/>
  <c r="B5116" i="1"/>
  <c r="B5110" i="1"/>
  <c r="B5104" i="1"/>
  <c r="B5098" i="1"/>
  <c r="B5092" i="1"/>
  <c r="B5086" i="1"/>
  <c r="B9035" i="1"/>
  <c r="B8999" i="1"/>
  <c r="B8969" i="1"/>
  <c r="B8956" i="1"/>
  <c r="B8945" i="1"/>
  <c r="B8936" i="1"/>
  <c r="B8929" i="1"/>
  <c r="B8921" i="1"/>
  <c r="B8914" i="1"/>
  <c r="B8907" i="1"/>
  <c r="B8900" i="1"/>
  <c r="B8893" i="1"/>
  <c r="B8885" i="1"/>
  <c r="B8878" i="1"/>
  <c r="B8871" i="1"/>
  <c r="B8864" i="1"/>
  <c r="B8857" i="1"/>
  <c r="B8849" i="1"/>
  <c r="B8842" i="1"/>
  <c r="B8835" i="1"/>
  <c r="B8828" i="1"/>
  <c r="B8821" i="1"/>
  <c r="B8813" i="1"/>
  <c r="B8806" i="1"/>
  <c r="B8799" i="1"/>
  <c r="B8792" i="1"/>
  <c r="B8785" i="1"/>
  <c r="B8777" i="1"/>
  <c r="B8770" i="1"/>
  <c r="B8763" i="1"/>
  <c r="B8756" i="1"/>
  <c r="B8749" i="1"/>
  <c r="B8741" i="1"/>
  <c r="B8734" i="1"/>
  <c r="B8727" i="1"/>
  <c r="B8720" i="1"/>
  <c r="B8713" i="1"/>
  <c r="B8705" i="1"/>
  <c r="B8698" i="1"/>
  <c r="B8691" i="1"/>
  <c r="B8684" i="1"/>
  <c r="B8677" i="1"/>
  <c r="B8669" i="1"/>
  <c r="B8662" i="1"/>
  <c r="B8655" i="1"/>
  <c r="B8648" i="1"/>
  <c r="B8641" i="1"/>
  <c r="B8633" i="1"/>
  <c r="B8626" i="1"/>
  <c r="B8619" i="1"/>
  <c r="B8612" i="1"/>
  <c r="B8605" i="1"/>
  <c r="B8597" i="1"/>
  <c r="B8590" i="1"/>
  <c r="B8583" i="1"/>
  <c r="B8576" i="1"/>
  <c r="B8569" i="1"/>
  <c r="B8561" i="1"/>
  <c r="B8554" i="1"/>
  <c r="B8547" i="1"/>
  <c r="B8540" i="1"/>
  <c r="B8533" i="1"/>
  <c r="B8525" i="1"/>
  <c r="B8518" i="1"/>
  <c r="B8511" i="1"/>
  <c r="B8504" i="1"/>
  <c r="B8497" i="1"/>
  <c r="B8489" i="1"/>
  <c r="B8482" i="1"/>
  <c r="B8475" i="1"/>
  <c r="B8468" i="1"/>
  <c r="B8461" i="1"/>
  <c r="B8453" i="1"/>
  <c r="B8446" i="1"/>
  <c r="B8439" i="1"/>
  <c r="B8432" i="1"/>
  <c r="B8425" i="1"/>
  <c r="B8417" i="1"/>
  <c r="B8410" i="1"/>
  <c r="B8403" i="1"/>
  <c r="B8396" i="1"/>
  <c r="B8389" i="1"/>
  <c r="B8381" i="1"/>
  <c r="B8374" i="1"/>
  <c r="B8367" i="1"/>
  <c r="B8360" i="1"/>
  <c r="B8353" i="1"/>
  <c r="B8345" i="1"/>
  <c r="B8338" i="1"/>
  <c r="B8331" i="1"/>
  <c r="B8324" i="1"/>
  <c r="B8317" i="1"/>
  <c r="B8309" i="1"/>
  <c r="B8302" i="1"/>
  <c r="B8295" i="1"/>
  <c r="B8288" i="1"/>
  <c r="B8281" i="1"/>
  <c r="B8273" i="1"/>
  <c r="B8266" i="1"/>
  <c r="B8259" i="1"/>
  <c r="B8252" i="1"/>
  <c r="B8245" i="1"/>
  <c r="B8237" i="1"/>
  <c r="B8230" i="1"/>
  <c r="B8223" i="1"/>
  <c r="B8216" i="1"/>
  <c r="B8209" i="1"/>
  <c r="B8201" i="1"/>
  <c r="B8194" i="1"/>
  <c r="B8187" i="1"/>
  <c r="B8180" i="1"/>
  <c r="B8173" i="1"/>
  <c r="B8165" i="1"/>
  <c r="B8158" i="1"/>
  <c r="B8151" i="1"/>
  <c r="B8144" i="1"/>
  <c r="B8137" i="1"/>
  <c r="B8129" i="1"/>
  <c r="B8122" i="1"/>
  <c r="B8115" i="1"/>
  <c r="B8108" i="1"/>
  <c r="B8101" i="1"/>
  <c r="B8093" i="1"/>
  <c r="B8086" i="1"/>
  <c r="B8079" i="1"/>
  <c r="B8072" i="1"/>
  <c r="B8065" i="1"/>
  <c r="B8057" i="1"/>
  <c r="B8050" i="1"/>
  <c r="B8043" i="1"/>
  <c r="B8036" i="1"/>
  <c r="B8029" i="1"/>
  <c r="B8021" i="1"/>
  <c r="B8014" i="1"/>
  <c r="B8007" i="1"/>
  <c r="B8000" i="1"/>
  <c r="B7993" i="1"/>
  <c r="B7985" i="1"/>
  <c r="B7978" i="1"/>
  <c r="B7971" i="1"/>
  <c r="B7964" i="1"/>
  <c r="B7957" i="1"/>
  <c r="B7949" i="1"/>
  <c r="B7942" i="1"/>
  <c r="B7935" i="1"/>
  <c r="B7928" i="1"/>
  <c r="B7921" i="1"/>
  <c r="B7913" i="1"/>
  <c r="B7906" i="1"/>
  <c r="B7899" i="1"/>
  <c r="B7892" i="1"/>
  <c r="B7885" i="1"/>
  <c r="B7877" i="1"/>
  <c r="B7870" i="1"/>
  <c r="B7863" i="1"/>
  <c r="B7856" i="1"/>
  <c r="B7849" i="1"/>
  <c r="B7841" i="1"/>
  <c r="B7834" i="1"/>
  <c r="B7827" i="1"/>
  <c r="B7820" i="1"/>
  <c r="B7813" i="1"/>
  <c r="B7805" i="1"/>
  <c r="B7798" i="1"/>
  <c r="B7791" i="1"/>
  <c r="B7784" i="1"/>
  <c r="B7777" i="1"/>
  <c r="B7769" i="1"/>
  <c r="B7762" i="1"/>
  <c r="B7755" i="1"/>
  <c r="B7749" i="1"/>
  <c r="B7743" i="1"/>
  <c r="B7737" i="1"/>
  <c r="B7731" i="1"/>
  <c r="B7725" i="1"/>
  <c r="B7719" i="1"/>
  <c r="B7713" i="1"/>
  <c r="B7707" i="1"/>
  <c r="B7701" i="1"/>
  <c r="B7695" i="1"/>
  <c r="B7689" i="1"/>
  <c r="B7683" i="1"/>
  <c r="B7677" i="1"/>
  <c r="B7671" i="1"/>
  <c r="B7665" i="1"/>
  <c r="B7659" i="1"/>
  <c r="B7653" i="1"/>
  <c r="B7647" i="1"/>
  <c r="B7641" i="1"/>
  <c r="B7635" i="1"/>
  <c r="B7629" i="1"/>
  <c r="B7623" i="1"/>
  <c r="B7617" i="1"/>
  <c r="B7611" i="1"/>
  <c r="B7605" i="1"/>
  <c r="B7599" i="1"/>
  <c r="B7593" i="1"/>
  <c r="B7587" i="1"/>
  <c r="B7581" i="1"/>
  <c r="B7575" i="1"/>
  <c r="B7569" i="1"/>
  <c r="B7563" i="1"/>
  <c r="B7557" i="1"/>
  <c r="B7551" i="1"/>
  <c r="B7545" i="1"/>
  <c r="B7539" i="1"/>
  <c r="B7533" i="1"/>
  <c r="B7527" i="1"/>
  <c r="B7521" i="1"/>
  <c r="B7515" i="1"/>
  <c r="B7509" i="1"/>
  <c r="B7503" i="1"/>
  <c r="B7497" i="1"/>
  <c r="B7491" i="1"/>
  <c r="B7485" i="1"/>
  <c r="B7479" i="1"/>
  <c r="B7473" i="1"/>
  <c r="B7467" i="1"/>
  <c r="B7461" i="1"/>
  <c r="B7455" i="1"/>
  <c r="B7449" i="1"/>
  <c r="B7443" i="1"/>
  <c r="B7437" i="1"/>
  <c r="B7431" i="1"/>
  <c r="B7425" i="1"/>
  <c r="B7419" i="1"/>
  <c r="B7413" i="1"/>
  <c r="B7407" i="1"/>
  <c r="B7401" i="1"/>
  <c r="B7395" i="1"/>
  <c r="B7389" i="1"/>
  <c r="B7383" i="1"/>
  <c r="B7377" i="1"/>
  <c r="B7371" i="1"/>
  <c r="B7365" i="1"/>
  <c r="B7359" i="1"/>
  <c r="B7353" i="1"/>
  <c r="B7347" i="1"/>
  <c r="B7341" i="1"/>
  <c r="B7335" i="1"/>
  <c r="B7329" i="1"/>
  <c r="B7323" i="1"/>
  <c r="B7317" i="1"/>
  <c r="B7311" i="1"/>
  <c r="B7305" i="1"/>
  <c r="B7299" i="1"/>
  <c r="B7293" i="1"/>
  <c r="B7287" i="1"/>
  <c r="B7281" i="1"/>
  <c r="B7275" i="1"/>
  <c r="B7269" i="1"/>
  <c r="B7263" i="1"/>
  <c r="B7257" i="1"/>
  <c r="B7251" i="1"/>
  <c r="B7245" i="1"/>
  <c r="B7239" i="1"/>
  <c r="B7233" i="1"/>
  <c r="B7227" i="1"/>
  <c r="B7221" i="1"/>
  <c r="B7215" i="1"/>
  <c r="B7209" i="1"/>
  <c r="B7203" i="1"/>
  <c r="B7197" i="1"/>
  <c r="B7191" i="1"/>
  <c r="B7185" i="1"/>
  <c r="B7179" i="1"/>
  <c r="B7173" i="1"/>
  <c r="B7167" i="1"/>
  <c r="B7161" i="1"/>
  <c r="B7155" i="1"/>
  <c r="B7149" i="1"/>
  <c r="B7143" i="1"/>
  <c r="B7137" i="1"/>
  <c r="B7131" i="1"/>
  <c r="B7125" i="1"/>
  <c r="B7119" i="1"/>
  <c r="B7113" i="1"/>
  <c r="B7107" i="1"/>
  <c r="B7101" i="1"/>
  <c r="B7095" i="1"/>
  <c r="B7089" i="1"/>
  <c r="B7083" i="1"/>
  <c r="B7077" i="1"/>
  <c r="B7071" i="1"/>
  <c r="B7065" i="1"/>
  <c r="B7059" i="1"/>
  <c r="B7053" i="1"/>
  <c r="B7047" i="1"/>
  <c r="B7041" i="1"/>
  <c r="B7035" i="1"/>
  <c r="B7029" i="1"/>
  <c r="B7023" i="1"/>
  <c r="B7017" i="1"/>
  <c r="B7011" i="1"/>
  <c r="B7005" i="1"/>
  <c r="B6999" i="1"/>
  <c r="B6993" i="1"/>
  <c r="B6987" i="1"/>
  <c r="B6981" i="1"/>
  <c r="B6975" i="1"/>
  <c r="B6969" i="1"/>
  <c r="B6963" i="1"/>
  <c r="B6957" i="1"/>
  <c r="B6951" i="1"/>
  <c r="B6945" i="1"/>
  <c r="B6939" i="1"/>
  <c r="B6933" i="1"/>
  <c r="B6927" i="1"/>
  <c r="B6921" i="1"/>
  <c r="B6915" i="1"/>
  <c r="B6909" i="1"/>
  <c r="B6903" i="1"/>
  <c r="B6897" i="1"/>
  <c r="B6891" i="1"/>
  <c r="B6885" i="1"/>
  <c r="B6879" i="1"/>
  <c r="B6873" i="1"/>
  <c r="B6867" i="1"/>
  <c r="B6861" i="1"/>
  <c r="B6855" i="1"/>
  <c r="B6849" i="1"/>
  <c r="B6843" i="1"/>
  <c r="B6837" i="1"/>
  <c r="B6831" i="1"/>
  <c r="B6825" i="1"/>
  <c r="B6819" i="1"/>
  <c r="B6813" i="1"/>
  <c r="B6807" i="1"/>
  <c r="B6801" i="1"/>
  <c r="B6795" i="1"/>
  <c r="B6789" i="1"/>
  <c r="B6783" i="1"/>
  <c r="B6777" i="1"/>
  <c r="B6771" i="1"/>
  <c r="B6765" i="1"/>
  <c r="B6759" i="1"/>
  <c r="B6753" i="1"/>
  <c r="B6747" i="1"/>
  <c r="B6741" i="1"/>
  <c r="B6735" i="1"/>
  <c r="B6729" i="1"/>
  <c r="B6723" i="1"/>
  <c r="B6717" i="1"/>
  <c r="B6711" i="1"/>
  <c r="B6705" i="1"/>
  <c r="B6699" i="1"/>
  <c r="B6693" i="1"/>
  <c r="B6687" i="1"/>
  <c r="B6681" i="1"/>
  <c r="B6675" i="1"/>
  <c r="B6669" i="1"/>
  <c r="B6663" i="1"/>
  <c r="B6657" i="1"/>
  <c r="B6651" i="1"/>
  <c r="B6645" i="1"/>
  <c r="B6639" i="1"/>
  <c r="B6633" i="1"/>
  <c r="B6627" i="1"/>
  <c r="B6621" i="1"/>
  <c r="B6615" i="1"/>
  <c r="B6609" i="1"/>
  <c r="B6603" i="1"/>
  <c r="B6597" i="1"/>
  <c r="B6591" i="1"/>
  <c r="B6585" i="1"/>
  <c r="B6579" i="1"/>
  <c r="B6573" i="1"/>
  <c r="B6567" i="1"/>
  <c r="B6561" i="1"/>
  <c r="B6555" i="1"/>
  <c r="B6549" i="1"/>
  <c r="B6543" i="1"/>
  <c r="B6537" i="1"/>
  <c r="B6531" i="1"/>
  <c r="B6525" i="1"/>
  <c r="B6519" i="1"/>
  <c r="B6513" i="1"/>
  <c r="B6507" i="1"/>
  <c r="B6501" i="1"/>
  <c r="B6495" i="1"/>
  <c r="B6489" i="1"/>
  <c r="B6483" i="1"/>
  <c r="B6477" i="1"/>
  <c r="B6471" i="1"/>
  <c r="B6465" i="1"/>
  <c r="B6459" i="1"/>
  <c r="B6453" i="1"/>
  <c r="B6447" i="1"/>
  <c r="B6441" i="1"/>
  <c r="B6435" i="1"/>
  <c r="B6429" i="1"/>
  <c r="B6423" i="1"/>
  <c r="B6417" i="1"/>
  <c r="B6411" i="1"/>
  <c r="B6405" i="1"/>
  <c r="B6399" i="1"/>
  <c r="B6393" i="1"/>
  <c r="B6387" i="1"/>
  <c r="B6381" i="1"/>
  <c r="B6375" i="1"/>
  <c r="B6369" i="1"/>
  <c r="B6363" i="1"/>
  <c r="B6357" i="1"/>
  <c r="B6351" i="1"/>
  <c r="B6345" i="1"/>
  <c r="B6339" i="1"/>
  <c r="B6333" i="1"/>
  <c r="B6327" i="1"/>
  <c r="B6321" i="1"/>
  <c r="B6315" i="1"/>
  <c r="B6309" i="1"/>
  <c r="B6303" i="1"/>
  <c r="B6297" i="1"/>
  <c r="B6291" i="1"/>
  <c r="B6285" i="1"/>
  <c r="B6279" i="1"/>
  <c r="B6273" i="1"/>
  <c r="B6267" i="1"/>
  <c r="B6261" i="1"/>
  <c r="B6255" i="1"/>
  <c r="B6249" i="1"/>
  <c r="B6243" i="1"/>
  <c r="B6237" i="1"/>
  <c r="B6231" i="1"/>
  <c r="B6225" i="1"/>
  <c r="B6219" i="1"/>
  <c r="B6213" i="1"/>
  <c r="B6207" i="1"/>
  <c r="B6201" i="1"/>
  <c r="B6195" i="1"/>
  <c r="B6189" i="1"/>
  <c r="B6183" i="1"/>
  <c r="B6177" i="1"/>
  <c r="B6171" i="1"/>
  <c r="B6165" i="1"/>
  <c r="B6159" i="1"/>
  <c r="B6153" i="1"/>
  <c r="B6147" i="1"/>
  <c r="B6141" i="1"/>
  <c r="B6135" i="1"/>
  <c r="B6129" i="1"/>
  <c r="B6123" i="1"/>
  <c r="B6117" i="1"/>
  <c r="B6111" i="1"/>
  <c r="B6105" i="1"/>
  <c r="B6099" i="1"/>
  <c r="B6093" i="1"/>
  <c r="B6087" i="1"/>
  <c r="B6081" i="1"/>
  <c r="B6075" i="1"/>
  <c r="B6069" i="1"/>
  <c r="B6063" i="1"/>
  <c r="B6057" i="1"/>
  <c r="B6051" i="1"/>
  <c r="B6045" i="1"/>
  <c r="B6039" i="1"/>
  <c r="B6033" i="1"/>
  <c r="B6027" i="1"/>
  <c r="B6021" i="1"/>
  <c r="B6015" i="1"/>
  <c r="B6009" i="1"/>
  <c r="B6003" i="1"/>
  <c r="B5997" i="1"/>
  <c r="B5991" i="1"/>
  <c r="B5985" i="1"/>
  <c r="B5979" i="1"/>
  <c r="B5973" i="1"/>
  <c r="B5967" i="1"/>
  <c r="B5961" i="1"/>
  <c r="B5955" i="1"/>
  <c r="B5949" i="1"/>
  <c r="B5943" i="1"/>
  <c r="B5937" i="1"/>
  <c r="B5931" i="1"/>
  <c r="B5925" i="1"/>
  <c r="B5919" i="1"/>
  <c r="B5913" i="1"/>
  <c r="B5907" i="1"/>
  <c r="B5901" i="1"/>
  <c r="B5895" i="1"/>
  <c r="B5889" i="1"/>
  <c r="B5883" i="1"/>
  <c r="B5877" i="1"/>
  <c r="B5871" i="1"/>
  <c r="B5865" i="1"/>
  <c r="B5859" i="1"/>
  <c r="B5853" i="1"/>
  <c r="B5847" i="1"/>
  <c r="B5841" i="1"/>
  <c r="B5835" i="1"/>
  <c r="B5829" i="1"/>
  <c r="B5823" i="1"/>
  <c r="B5817" i="1"/>
  <c r="B5811" i="1"/>
  <c r="B5805" i="1"/>
  <c r="B5799" i="1"/>
  <c r="B5793" i="1"/>
  <c r="B5787" i="1"/>
  <c r="B5781" i="1"/>
  <c r="B5775" i="1"/>
  <c r="B5769" i="1"/>
  <c r="B5763" i="1"/>
  <c r="B5757" i="1"/>
  <c r="B5751" i="1"/>
  <c r="B5745" i="1"/>
  <c r="B5739" i="1"/>
  <c r="B5733" i="1"/>
  <c r="B5727" i="1"/>
  <c r="B5721" i="1"/>
  <c r="B5715" i="1"/>
  <c r="B5709" i="1"/>
  <c r="B5703" i="1"/>
  <c r="B5697" i="1"/>
  <c r="B5691" i="1"/>
  <c r="B5685" i="1"/>
  <c r="B5679" i="1"/>
  <c r="B5673" i="1"/>
  <c r="B5667" i="1"/>
  <c r="B5661" i="1"/>
  <c r="B5655" i="1"/>
  <c r="B5649" i="1"/>
  <c r="B5643" i="1"/>
  <c r="B5637" i="1"/>
  <c r="B5631" i="1"/>
  <c r="B5625" i="1"/>
  <c r="B5619" i="1"/>
  <c r="B5613" i="1"/>
  <c r="B5607" i="1"/>
  <c r="B5601" i="1"/>
  <c r="B5595" i="1"/>
  <c r="B5589" i="1"/>
  <c r="B5583" i="1"/>
  <c r="B5577" i="1"/>
  <c r="B5571" i="1"/>
  <c r="B5565" i="1"/>
  <c r="B5559" i="1"/>
  <c r="B5553" i="1"/>
  <c r="B5547" i="1"/>
  <c r="B5541" i="1"/>
  <c r="B5535" i="1"/>
  <c r="B5529" i="1"/>
  <c r="B5523" i="1"/>
  <c r="B5517" i="1"/>
  <c r="B5511" i="1"/>
  <c r="B5505" i="1"/>
  <c r="B5499" i="1"/>
  <c r="B5493" i="1"/>
  <c r="B5487" i="1"/>
  <c r="B5481" i="1"/>
  <c r="B5475" i="1"/>
  <c r="B5469" i="1"/>
  <c r="B5463" i="1"/>
  <c r="B5457" i="1"/>
  <c r="B5451" i="1"/>
  <c r="B5445" i="1"/>
  <c r="B5439" i="1"/>
  <c r="B5433" i="1"/>
  <c r="B5427" i="1"/>
  <c r="B5421" i="1"/>
  <c r="B5415" i="1"/>
  <c r="B5409" i="1"/>
  <c r="B5403" i="1"/>
  <c r="B5397" i="1"/>
  <c r="B5391" i="1"/>
  <c r="B5385" i="1"/>
  <c r="B5379" i="1"/>
  <c r="B5373" i="1"/>
  <c r="B5367" i="1"/>
  <c r="B5361" i="1"/>
  <c r="B5355" i="1"/>
  <c r="B5349" i="1"/>
  <c r="B5343" i="1"/>
  <c r="B5337" i="1"/>
  <c r="B5331" i="1"/>
  <c r="B5325" i="1"/>
  <c r="B5319" i="1"/>
  <c r="B5313" i="1"/>
  <c r="B5307" i="1"/>
  <c r="B5301" i="1"/>
  <c r="B5295" i="1"/>
  <c r="B5289" i="1"/>
  <c r="B5283" i="1"/>
  <c r="B5277" i="1"/>
  <c r="B5271" i="1"/>
  <c r="B5265" i="1"/>
  <c r="B5259" i="1"/>
  <c r="B5253" i="1"/>
  <c r="B5247" i="1"/>
  <c r="B5241" i="1"/>
  <c r="B5235" i="1"/>
  <c r="B5229" i="1"/>
  <c r="B5223" i="1"/>
  <c r="B5217" i="1"/>
  <c r="B5211" i="1"/>
  <c r="B5205" i="1"/>
  <c r="B5199" i="1"/>
  <c r="B5193" i="1"/>
  <c r="B5187" i="1"/>
  <c r="B5181" i="1"/>
  <c r="B5175" i="1"/>
  <c r="B5169" i="1"/>
  <c r="B5163" i="1"/>
  <c r="B5157" i="1"/>
  <c r="B5151" i="1"/>
  <c r="B5145" i="1"/>
  <c r="B5139" i="1"/>
  <c r="B5133" i="1"/>
  <c r="B5127" i="1"/>
  <c r="B5121" i="1"/>
  <c r="B5115" i="1"/>
  <c r="B5109" i="1"/>
  <c r="B5103" i="1"/>
  <c r="B5097" i="1"/>
  <c r="B5091" i="1"/>
  <c r="B5085" i="1"/>
  <c r="B5079" i="1"/>
  <c r="B5073" i="1"/>
  <c r="B5067" i="1"/>
  <c r="B5061" i="1"/>
  <c r="B5055" i="1"/>
  <c r="B5049" i="1"/>
  <c r="B5043" i="1"/>
  <c r="B5037" i="1"/>
  <c r="B5031" i="1"/>
  <c r="B5025" i="1"/>
  <c r="B5019" i="1"/>
  <c r="B5013" i="1"/>
  <c r="B5007" i="1"/>
  <c r="B5001" i="1"/>
  <c r="B4995" i="1"/>
  <c r="B4989" i="1"/>
  <c r="B4983" i="1"/>
  <c r="B4977" i="1"/>
  <c r="B4971" i="1"/>
  <c r="B4965" i="1"/>
  <c r="B4959" i="1"/>
  <c r="B4953" i="1"/>
  <c r="B4947" i="1"/>
  <c r="B4941" i="1"/>
  <c r="B4935" i="1"/>
  <c r="B4929" i="1"/>
  <c r="B4923" i="1"/>
  <c r="B4917" i="1"/>
  <c r="B4911" i="1"/>
  <c r="B4905" i="1"/>
  <c r="B4899" i="1"/>
  <c r="B4893" i="1"/>
  <c r="B4887" i="1"/>
  <c r="B4881" i="1"/>
  <c r="B4875" i="1"/>
  <c r="B4869" i="1"/>
  <c r="B4863" i="1"/>
  <c r="B4857" i="1"/>
  <c r="B4851" i="1"/>
  <c r="B4845" i="1"/>
  <c r="B4839" i="1"/>
  <c r="B4833" i="1"/>
  <c r="B4827" i="1"/>
  <c r="B4821" i="1"/>
  <c r="B4815" i="1"/>
  <c r="B4809" i="1"/>
  <c r="B4803" i="1"/>
  <c r="B4797" i="1"/>
  <c r="B4791" i="1"/>
  <c r="B4785" i="1"/>
  <c r="B4779" i="1"/>
  <c r="B4773" i="1"/>
  <c r="B4767" i="1"/>
  <c r="B4761" i="1"/>
  <c r="B4755" i="1"/>
  <c r="B4749" i="1"/>
  <c r="B4743" i="1"/>
  <c r="B4737" i="1"/>
  <c r="B4731" i="1"/>
  <c r="B4725" i="1"/>
  <c r="B4719" i="1"/>
  <c r="B4713" i="1"/>
  <c r="B4707" i="1"/>
  <c r="B4701" i="1"/>
  <c r="B4695" i="1"/>
  <c r="B4689" i="1"/>
  <c r="B4683" i="1"/>
  <c r="B4677" i="1"/>
  <c r="B4671" i="1"/>
  <c r="B4665" i="1"/>
  <c r="B4659" i="1"/>
  <c r="B4653" i="1"/>
  <c r="B4647" i="1"/>
  <c r="B4641" i="1"/>
  <c r="B4635" i="1"/>
  <c r="B4629" i="1"/>
  <c r="B4623" i="1"/>
  <c r="B4617" i="1"/>
  <c r="B4611" i="1"/>
  <c r="B4605" i="1"/>
  <c r="B4599" i="1"/>
  <c r="B4593" i="1"/>
  <c r="B4587" i="1"/>
  <c r="B4581" i="1"/>
  <c r="B4575" i="1"/>
  <c r="B4569" i="1"/>
  <c r="B4563" i="1"/>
  <c r="B4557" i="1"/>
  <c r="B4551" i="1"/>
  <c r="B4545" i="1"/>
  <c r="B4539" i="1"/>
  <c r="B4533" i="1"/>
  <c r="B4527" i="1"/>
  <c r="B4521" i="1"/>
  <c r="B4515" i="1"/>
  <c r="B4509" i="1"/>
  <c r="B4503" i="1"/>
  <c r="B4497" i="1"/>
  <c r="B4491" i="1"/>
  <c r="B4485" i="1"/>
  <c r="B4479" i="1"/>
  <c r="B4473" i="1"/>
  <c r="B4467" i="1"/>
  <c r="B4461" i="1"/>
  <c r="B4455" i="1"/>
  <c r="B4449" i="1"/>
  <c r="B4443" i="1"/>
  <c r="B4437" i="1"/>
  <c r="B4431" i="1"/>
  <c r="B4425" i="1"/>
  <c r="B4419" i="1"/>
  <c r="B4413" i="1"/>
  <c r="B4407" i="1"/>
  <c r="B4401" i="1"/>
  <c r="B4395" i="1"/>
  <c r="B4389" i="1"/>
  <c r="B4383" i="1"/>
  <c r="B4377" i="1"/>
  <c r="B4371" i="1"/>
  <c r="B4365" i="1"/>
  <c r="B4359" i="1"/>
  <c r="B4353" i="1"/>
  <c r="B4347" i="1"/>
  <c r="B4341" i="1"/>
  <c r="B4335" i="1"/>
  <c r="B4329" i="1"/>
  <c r="B4323" i="1"/>
  <c r="B4317" i="1"/>
  <c r="B4311" i="1"/>
  <c r="B4305" i="1"/>
  <c r="B4299" i="1"/>
  <c r="B4293" i="1"/>
  <c r="B4287" i="1"/>
  <c r="B4281" i="1"/>
  <c r="B4275" i="1"/>
  <c r="B4269" i="1"/>
  <c r="B4263" i="1"/>
  <c r="B4257" i="1"/>
  <c r="B4251" i="1"/>
  <c r="B4245" i="1"/>
  <c r="B4239" i="1"/>
  <c r="B4233" i="1"/>
  <c r="B4227" i="1"/>
  <c r="B4221" i="1"/>
  <c r="B4215" i="1"/>
  <c r="B4209" i="1"/>
  <c r="B4203" i="1"/>
  <c r="B4197" i="1"/>
  <c r="B4191" i="1"/>
  <c r="B4185" i="1"/>
  <c r="B4179" i="1"/>
  <c r="B4173" i="1"/>
  <c r="B4167" i="1"/>
  <c r="B4161" i="1"/>
  <c r="B4155" i="1"/>
  <c r="B4149" i="1"/>
  <c r="B4143" i="1"/>
  <c r="B4137" i="1"/>
  <c r="B4131" i="1"/>
  <c r="B4125" i="1"/>
  <c r="B4119" i="1"/>
  <c r="B4113" i="1"/>
  <c r="B4107" i="1"/>
  <c r="B4101" i="1"/>
  <c r="B4095" i="1"/>
  <c r="B4089" i="1"/>
  <c r="B4083" i="1"/>
  <c r="B4077" i="1"/>
  <c r="B4071" i="1"/>
  <c r="B4065" i="1"/>
  <c r="B4059" i="1"/>
  <c r="B4053" i="1"/>
  <c r="B4047" i="1"/>
  <c r="B4041" i="1"/>
  <c r="B4035" i="1"/>
  <c r="B4029" i="1"/>
  <c r="B4023" i="1"/>
  <c r="B4017" i="1"/>
  <c r="B4011" i="1"/>
  <c r="B4005" i="1"/>
  <c r="B3999" i="1"/>
  <c r="B3993" i="1"/>
  <c r="B3987" i="1"/>
  <c r="B3981" i="1"/>
  <c r="B3975" i="1"/>
  <c r="B3969" i="1"/>
  <c r="B3963" i="1"/>
  <c r="B3957" i="1"/>
  <c r="B3951" i="1"/>
  <c r="B3945" i="1"/>
  <c r="B3939" i="1"/>
  <c r="B3933" i="1"/>
  <c r="B3927" i="1"/>
  <c r="B3921" i="1"/>
  <c r="B3915" i="1"/>
  <c r="B3909" i="1"/>
  <c r="B3903" i="1"/>
  <c r="B3897" i="1"/>
  <c r="B3891" i="1"/>
  <c r="B3885" i="1"/>
  <c r="B3879" i="1"/>
  <c r="B3873" i="1"/>
  <c r="B3867" i="1"/>
  <c r="B3861" i="1"/>
  <c r="B3855" i="1"/>
  <c r="B3849" i="1"/>
  <c r="B3843" i="1"/>
  <c r="B3837" i="1"/>
  <c r="B3831" i="1"/>
  <c r="B3825" i="1"/>
  <c r="B3819" i="1"/>
  <c r="B3813" i="1"/>
  <c r="B3807" i="1"/>
  <c r="B3801" i="1"/>
  <c r="B3795" i="1"/>
  <c r="B3789" i="1"/>
  <c r="B3783" i="1"/>
  <c r="B3777" i="1"/>
  <c r="B3771" i="1"/>
  <c r="B3765" i="1"/>
  <c r="B3759" i="1"/>
  <c r="B3753" i="1"/>
  <c r="B3747" i="1"/>
  <c r="B3741" i="1"/>
  <c r="B3735" i="1"/>
  <c r="B3729" i="1"/>
  <c r="B3723" i="1"/>
  <c r="B3717" i="1"/>
  <c r="B3711" i="1"/>
  <c r="B3705" i="1"/>
  <c r="B3699" i="1"/>
  <c r="B3693" i="1"/>
  <c r="B3687" i="1"/>
  <c r="B3681" i="1"/>
  <c r="B3675" i="1"/>
  <c r="B3669" i="1"/>
  <c r="B3663" i="1"/>
  <c r="B3657" i="1"/>
  <c r="B3651" i="1"/>
  <c r="B3645" i="1"/>
  <c r="B3639" i="1"/>
  <c r="B3633" i="1"/>
  <c r="B3627" i="1"/>
  <c r="B3621" i="1"/>
  <c r="B3615" i="1"/>
  <c r="B3609" i="1"/>
  <c r="B3603" i="1"/>
  <c r="B3597" i="1"/>
  <c r="B3591" i="1"/>
  <c r="B3585" i="1"/>
  <c r="B3579" i="1"/>
  <c r="B3573" i="1"/>
  <c r="B3567" i="1"/>
  <c r="B3561" i="1"/>
  <c r="B3555" i="1"/>
  <c r="B3549" i="1"/>
  <c r="B3543" i="1"/>
  <c r="B3537" i="1"/>
  <c r="B3531" i="1"/>
  <c r="B3525" i="1"/>
  <c r="B3519" i="1"/>
  <c r="B3513" i="1"/>
  <c r="B3507" i="1"/>
  <c r="B3501" i="1"/>
  <c r="B3495" i="1"/>
  <c r="B3489" i="1"/>
  <c r="B3483" i="1"/>
  <c r="B3477" i="1"/>
  <c r="B3471" i="1"/>
  <c r="B3465" i="1"/>
  <c r="B3459" i="1"/>
  <c r="B3453" i="1"/>
  <c r="B3447" i="1"/>
  <c r="B3441" i="1"/>
  <c r="B3435" i="1"/>
  <c r="B3429" i="1"/>
  <c r="B3423" i="1"/>
  <c r="B3417" i="1"/>
  <c r="B3411" i="1"/>
  <c r="B3405" i="1"/>
  <c r="B3399" i="1"/>
  <c r="B3393" i="1"/>
  <c r="B3387" i="1"/>
  <c r="B3381" i="1"/>
  <c r="B3375" i="1"/>
  <c r="B3369" i="1"/>
  <c r="B3363" i="1"/>
  <c r="B3357" i="1"/>
  <c r="B3351" i="1"/>
  <c r="B3345" i="1"/>
  <c r="B3339" i="1"/>
  <c r="B3333" i="1"/>
  <c r="B3327" i="1"/>
  <c r="B3321" i="1"/>
  <c r="B3315" i="1"/>
  <c r="B3309" i="1"/>
  <c r="B3303" i="1"/>
  <c r="B3297" i="1"/>
  <c r="B3291" i="1"/>
  <c r="B3285" i="1"/>
  <c r="B3279" i="1"/>
  <c r="B3273" i="1"/>
  <c r="B3267" i="1"/>
  <c r="B3261" i="1"/>
  <c r="B3255" i="1"/>
  <c r="B3249" i="1"/>
  <c r="B3243" i="1"/>
  <c r="B3237" i="1"/>
  <c r="B3231" i="1"/>
  <c r="B3225" i="1"/>
  <c r="B3219" i="1"/>
  <c r="B3213" i="1"/>
  <c r="B3207" i="1"/>
  <c r="B3201" i="1"/>
  <c r="B3195" i="1"/>
  <c r="B3189" i="1"/>
  <c r="B3183" i="1"/>
  <c r="B3177" i="1"/>
  <c r="B3171" i="1"/>
  <c r="B3165" i="1"/>
  <c r="B3159" i="1"/>
  <c r="B5399" i="1"/>
  <c r="B5363" i="1"/>
  <c r="B5327" i="1"/>
  <c r="B5291" i="1"/>
  <c r="B5255" i="1"/>
  <c r="B5219" i="1"/>
  <c r="B5183" i="1"/>
  <c r="B5147" i="1"/>
  <c r="B5111" i="1"/>
  <c r="B5080" i="1"/>
  <c r="B5062" i="1"/>
  <c r="B5044" i="1"/>
  <c r="B5026" i="1"/>
  <c r="B5008" i="1"/>
  <c r="B4990" i="1"/>
  <c r="B4972" i="1"/>
  <c r="B4954" i="1"/>
  <c r="B4936" i="1"/>
  <c r="B4918" i="1"/>
  <c r="B4900" i="1"/>
  <c r="B4882" i="1"/>
  <c r="B4864" i="1"/>
  <c r="B4846" i="1"/>
  <c r="B4828" i="1"/>
  <c r="B4810" i="1"/>
  <c r="B4792" i="1"/>
  <c r="B4774" i="1"/>
  <c r="B4756" i="1"/>
  <c r="B4738" i="1"/>
  <c r="B4720" i="1"/>
  <c r="B4702" i="1"/>
  <c r="B4684" i="1"/>
  <c r="B4673" i="1"/>
  <c r="B4664" i="1"/>
  <c r="B4655" i="1"/>
  <c r="B4646" i="1"/>
  <c r="B4637" i="1"/>
  <c r="B4628" i="1"/>
  <c r="B4619" i="1"/>
  <c r="B4610" i="1"/>
  <c r="B4601" i="1"/>
  <c r="B4592" i="1"/>
  <c r="B4583" i="1"/>
  <c r="B4574" i="1"/>
  <c r="B4565" i="1"/>
  <c r="B4556" i="1"/>
  <c r="B4547" i="1"/>
  <c r="B4538" i="1"/>
  <c r="B4529" i="1"/>
  <c r="B4520" i="1"/>
  <c r="B4511" i="1"/>
  <c r="B4502" i="1"/>
  <c r="B4493" i="1"/>
  <c r="B4484" i="1"/>
  <c r="B4475" i="1"/>
  <c r="B4466" i="1"/>
  <c r="B4457" i="1"/>
  <c r="B4448" i="1"/>
  <c r="B4439" i="1"/>
  <c r="B4430" i="1"/>
  <c r="B4421" i="1"/>
  <c r="B4412" i="1"/>
  <c r="B4403" i="1"/>
  <c r="B4394" i="1"/>
  <c r="B4385" i="1"/>
  <c r="B4376" i="1"/>
  <c r="B4367" i="1"/>
  <c r="B4358" i="1"/>
  <c r="B4349" i="1"/>
  <c r="B4340" i="1"/>
  <c r="B4331" i="1"/>
  <c r="B4322" i="1"/>
  <c r="B4313" i="1"/>
  <c r="B4304" i="1"/>
  <c r="B4295" i="1"/>
  <c r="B4286" i="1"/>
  <c r="B4277" i="1"/>
  <c r="B4268" i="1"/>
  <c r="B4259" i="1"/>
  <c r="B4250" i="1"/>
  <c r="B4241" i="1"/>
  <c r="B4232" i="1"/>
  <c r="B4223" i="1"/>
  <c r="B4214" i="1"/>
  <c r="B4205" i="1"/>
  <c r="B4196" i="1"/>
  <c r="B4187" i="1"/>
  <c r="B4178" i="1"/>
  <c r="B4169" i="1"/>
  <c r="B4160" i="1"/>
  <c r="B4151" i="1"/>
  <c r="B4142" i="1"/>
  <c r="B4133" i="1"/>
  <c r="B4124" i="1"/>
  <c r="B4115" i="1"/>
  <c r="B4106" i="1"/>
  <c r="B4097" i="1"/>
  <c r="B4088" i="1"/>
  <c r="B4079" i="1"/>
  <c r="B4070" i="1"/>
  <c r="B4061" i="1"/>
  <c r="B4052" i="1"/>
  <c r="B4043" i="1"/>
  <c r="B4034" i="1"/>
  <c r="B4025" i="1"/>
  <c r="B4016" i="1"/>
  <c r="B4007" i="1"/>
  <c r="B3998" i="1"/>
  <c r="B3989" i="1"/>
  <c r="B3980" i="1"/>
  <c r="B3971" i="1"/>
  <c r="B3962" i="1"/>
  <c r="B3953" i="1"/>
  <c r="B3944" i="1"/>
  <c r="B3935" i="1"/>
  <c r="B3926" i="1"/>
  <c r="B3917" i="1"/>
  <c r="B3908" i="1"/>
  <c r="B3899" i="1"/>
  <c r="B3890" i="1"/>
  <c r="B3881" i="1"/>
  <c r="B3872" i="1"/>
  <c r="B3863" i="1"/>
  <c r="B3854" i="1"/>
  <c r="B3845" i="1"/>
  <c r="B3836" i="1"/>
  <c r="B3827" i="1"/>
  <c r="B3818" i="1"/>
  <c r="B3809" i="1"/>
  <c r="B3800" i="1"/>
  <c r="B3791" i="1"/>
  <c r="B3782" i="1"/>
  <c r="B3773" i="1"/>
  <c r="B3764" i="1"/>
  <c r="B3755" i="1"/>
  <c r="B3746" i="1"/>
  <c r="B3737" i="1"/>
  <c r="B3728" i="1"/>
  <c r="B3719" i="1"/>
  <c r="B3710" i="1"/>
  <c r="B3701" i="1"/>
  <c r="B3692" i="1"/>
  <c r="B3683" i="1"/>
  <c r="B3674" i="1"/>
  <c r="B3665" i="1"/>
  <c r="B3656" i="1"/>
  <c r="B3647" i="1"/>
  <c r="B3638" i="1"/>
  <c r="B3629" i="1"/>
  <c r="B3620" i="1"/>
  <c r="B3611" i="1"/>
  <c r="B3602" i="1"/>
  <c r="B3593" i="1"/>
  <c r="B3584" i="1"/>
  <c r="B3575" i="1"/>
  <c r="B3566" i="1"/>
  <c r="B3557" i="1"/>
  <c r="B3548" i="1"/>
  <c r="B3539" i="1"/>
  <c r="B3530" i="1"/>
  <c r="B3521" i="1"/>
  <c r="B3512" i="1"/>
  <c r="B3503" i="1"/>
  <c r="B3494" i="1"/>
  <c r="B3485" i="1"/>
  <c r="B3476" i="1"/>
  <c r="B3467" i="1"/>
  <c r="B3458" i="1"/>
  <c r="B3449" i="1"/>
  <c r="B3440" i="1"/>
  <c r="B3431" i="1"/>
  <c r="B3422" i="1"/>
  <c r="B3413" i="1"/>
  <c r="B3404" i="1"/>
  <c r="B3395" i="1"/>
  <c r="B3386" i="1"/>
  <c r="B3377" i="1"/>
  <c r="B3368" i="1"/>
  <c r="B3359" i="1"/>
  <c r="B3350" i="1"/>
  <c r="B3341" i="1"/>
  <c r="B3332" i="1"/>
  <c r="B3323" i="1"/>
  <c r="B3314" i="1"/>
  <c r="B3305" i="1"/>
  <c r="B3296" i="1"/>
  <c r="B3287" i="1"/>
  <c r="B3278" i="1"/>
  <c r="B3269" i="1"/>
  <c r="B3260" i="1"/>
  <c r="B3251" i="1"/>
  <c r="B3242" i="1"/>
  <c r="B3233" i="1"/>
  <c r="B3224" i="1"/>
  <c r="B3215" i="1"/>
  <c r="B3206" i="1"/>
  <c r="B3197" i="1"/>
  <c r="B3188" i="1"/>
  <c r="B3179" i="1"/>
  <c r="B3170" i="1"/>
  <c r="B3161" i="1"/>
  <c r="B3153" i="1"/>
  <c r="B3146" i="1"/>
  <c r="B3139" i="1"/>
  <c r="B3131" i="1"/>
  <c r="B3124" i="1"/>
  <c r="B3117" i="1"/>
  <c r="B3110" i="1"/>
  <c r="B3103" i="1"/>
  <c r="B3097" i="1"/>
  <c r="B3091" i="1"/>
  <c r="B3085" i="1"/>
  <c r="B3079" i="1"/>
  <c r="B3073" i="1"/>
  <c r="B3067" i="1"/>
  <c r="B3061" i="1"/>
  <c r="B3055" i="1"/>
  <c r="B3049" i="1"/>
  <c r="B3043" i="1"/>
  <c r="B3037" i="1"/>
  <c r="B3031" i="1"/>
  <c r="B3025" i="1"/>
  <c r="B3019" i="1"/>
  <c r="B3013" i="1"/>
  <c r="B3007" i="1"/>
  <c r="B3001" i="1"/>
  <c r="B2995" i="1"/>
  <c r="B2989" i="1"/>
  <c r="B2983" i="1"/>
  <c r="B2977" i="1"/>
  <c r="B2971" i="1"/>
  <c r="B2965" i="1"/>
  <c r="B2959" i="1"/>
  <c r="B2953" i="1"/>
  <c r="B2947" i="1"/>
  <c r="B2941" i="1"/>
  <c r="B2935" i="1"/>
  <c r="B2929" i="1"/>
  <c r="B2923" i="1"/>
  <c r="B2917" i="1"/>
  <c r="B2911" i="1"/>
  <c r="B2905" i="1"/>
  <c r="B2899" i="1"/>
  <c r="B2893" i="1"/>
  <c r="B2887" i="1"/>
  <c r="B2881" i="1"/>
  <c r="B2875" i="1"/>
  <c r="B2869" i="1"/>
  <c r="B2863" i="1"/>
  <c r="B2857" i="1"/>
  <c r="B2851" i="1"/>
  <c r="B2845" i="1"/>
  <c r="B2839" i="1"/>
  <c r="B2833" i="1"/>
  <c r="B2827" i="1"/>
  <c r="B2821" i="1"/>
  <c r="B2815" i="1"/>
  <c r="B2809" i="1"/>
  <c r="B2803" i="1"/>
  <c r="B2797" i="1"/>
  <c r="B2791" i="1"/>
  <c r="B2785" i="1"/>
  <c r="B2779" i="1"/>
  <c r="B2773" i="1"/>
  <c r="B2767" i="1"/>
  <c r="B2761" i="1"/>
  <c r="B2755" i="1"/>
  <c r="B2749" i="1"/>
  <c r="B2743" i="1"/>
  <c r="B2737" i="1"/>
  <c r="B2731" i="1"/>
  <c r="B2725" i="1"/>
  <c r="B2719" i="1"/>
  <c r="B2713" i="1"/>
  <c r="B2707" i="1"/>
  <c r="B2701" i="1"/>
  <c r="B2695" i="1"/>
  <c r="B2689" i="1"/>
  <c r="B2683" i="1"/>
  <c r="B2677" i="1"/>
  <c r="B2671" i="1"/>
  <c r="B2665" i="1"/>
  <c r="B2659" i="1"/>
  <c r="B2653" i="1"/>
  <c r="B2647" i="1"/>
  <c r="B2641" i="1"/>
  <c r="B2635" i="1"/>
  <c r="B2629" i="1"/>
  <c r="B2623" i="1"/>
  <c r="B2617" i="1"/>
  <c r="B2611" i="1"/>
  <c r="B2605" i="1"/>
  <c r="B2599" i="1"/>
  <c r="B2593" i="1"/>
  <c r="B2587" i="1"/>
  <c r="B2581" i="1"/>
  <c r="B2575" i="1"/>
  <c r="B2569" i="1"/>
  <c r="B2563" i="1"/>
  <c r="B2557" i="1"/>
  <c r="B2551" i="1"/>
  <c r="B2545" i="1"/>
  <c r="B2539" i="1"/>
  <c r="B2533" i="1"/>
  <c r="B2527" i="1"/>
  <c r="B2521" i="1"/>
  <c r="B2515" i="1"/>
  <c r="B2509" i="1"/>
  <c r="B2503" i="1"/>
  <c r="B2497" i="1"/>
  <c r="B2491" i="1"/>
  <c r="B2485" i="1"/>
  <c r="B2479" i="1"/>
  <c r="B2473" i="1"/>
  <c r="B2467" i="1"/>
  <c r="B2461" i="1"/>
  <c r="B2455" i="1"/>
  <c r="B2449" i="1"/>
  <c r="B2443" i="1"/>
  <c r="B2437" i="1"/>
  <c r="B2431" i="1"/>
  <c r="B2425" i="1"/>
  <c r="B2419" i="1"/>
  <c r="B2413" i="1"/>
  <c r="B2407" i="1"/>
  <c r="B2401" i="1"/>
  <c r="B2395" i="1"/>
  <c r="B2389" i="1"/>
  <c r="B2383" i="1"/>
  <c r="B2377" i="1"/>
  <c r="B2371" i="1"/>
  <c r="B2365" i="1"/>
  <c r="B2359" i="1"/>
  <c r="B2353" i="1"/>
  <c r="B2347" i="1"/>
  <c r="B2341" i="1"/>
  <c r="B2335" i="1"/>
  <c r="B2329" i="1"/>
  <c r="B2323" i="1"/>
  <c r="B2317" i="1"/>
  <c r="B2311" i="1"/>
  <c r="B2305" i="1"/>
  <c r="B2299" i="1"/>
  <c r="B2293" i="1"/>
  <c r="B2287" i="1"/>
  <c r="B2281" i="1"/>
  <c r="B2275" i="1"/>
  <c r="B2269" i="1"/>
  <c r="B2263" i="1"/>
  <c r="B2257" i="1"/>
  <c r="B2251" i="1"/>
  <c r="B2245" i="1"/>
  <c r="B2239" i="1"/>
  <c r="B2233" i="1"/>
  <c r="B2227" i="1"/>
  <c r="B2221" i="1"/>
  <c r="B2215" i="1"/>
  <c r="B2209" i="1"/>
  <c r="B2203" i="1"/>
  <c r="B2197" i="1"/>
  <c r="B2191" i="1"/>
  <c r="B2185" i="1"/>
  <c r="B2179" i="1"/>
  <c r="B2173" i="1"/>
  <c r="B2167" i="1"/>
  <c r="B2161" i="1"/>
  <c r="B2155" i="1"/>
  <c r="B2149" i="1"/>
  <c r="B2143" i="1"/>
  <c r="B2137" i="1"/>
  <c r="B2131" i="1"/>
  <c r="B2125" i="1"/>
  <c r="B2119" i="1"/>
  <c r="B2113" i="1"/>
  <c r="B2107" i="1"/>
  <c r="B2101" i="1"/>
  <c r="B2095" i="1"/>
  <c r="B2089" i="1"/>
  <c r="B2083" i="1"/>
  <c r="B2077" i="1"/>
  <c r="B2071" i="1"/>
  <c r="B2065" i="1"/>
  <c r="B2059" i="1"/>
  <c r="B2053" i="1"/>
  <c r="B2047" i="1"/>
  <c r="B2041" i="1"/>
  <c r="B2035" i="1"/>
  <c r="B2029" i="1"/>
  <c r="B2023" i="1"/>
  <c r="B2017" i="1"/>
  <c r="B2011" i="1"/>
  <c r="B2005" i="1"/>
  <c r="B1999" i="1"/>
  <c r="B1993" i="1"/>
  <c r="B1987" i="1"/>
  <c r="B1981" i="1"/>
  <c r="B1975" i="1"/>
  <c r="B1969" i="1"/>
  <c r="B1963" i="1"/>
  <c r="B1957" i="1"/>
  <c r="B1951" i="1"/>
  <c r="B1945" i="1"/>
  <c r="B1939" i="1"/>
  <c r="B1933" i="1"/>
  <c r="B1927" i="1"/>
  <c r="B1921" i="1"/>
  <c r="B1915" i="1"/>
  <c r="B1909" i="1"/>
  <c r="B1903" i="1"/>
  <c r="B1897" i="1"/>
  <c r="B1891" i="1"/>
  <c r="B1885" i="1"/>
  <c r="B1879" i="1"/>
  <c r="B1873" i="1"/>
  <c r="B1867" i="1"/>
  <c r="B1861" i="1"/>
  <c r="B1855" i="1"/>
  <c r="B1849" i="1"/>
  <c r="B1843" i="1"/>
  <c r="B1837" i="1"/>
  <c r="B1831" i="1"/>
  <c r="B1825" i="1"/>
  <c r="B1819" i="1"/>
  <c r="B1813" i="1"/>
  <c r="B1807" i="1"/>
  <c r="B1801" i="1"/>
  <c r="B1795" i="1"/>
  <c r="B1789" i="1"/>
  <c r="B1783" i="1"/>
  <c r="B1777" i="1"/>
  <c r="B1771" i="1"/>
  <c r="B1765" i="1"/>
  <c r="B1759" i="1"/>
  <c r="B1753" i="1"/>
  <c r="B1747" i="1"/>
  <c r="B1741" i="1"/>
  <c r="B1735" i="1"/>
  <c r="B1729" i="1"/>
  <c r="B1723" i="1"/>
  <c r="B1717" i="1"/>
  <c r="B1711" i="1"/>
  <c r="B1705" i="1"/>
  <c r="B1699" i="1"/>
  <c r="B1693" i="1"/>
  <c r="B1687" i="1"/>
  <c r="B1681" i="1"/>
  <c r="B1675" i="1"/>
  <c r="B1669" i="1"/>
  <c r="B1663" i="1"/>
  <c r="B1657" i="1"/>
  <c r="B1651" i="1"/>
  <c r="B1645" i="1"/>
  <c r="B1639" i="1"/>
  <c r="B1633" i="1"/>
  <c r="B1627" i="1"/>
  <c r="B1621" i="1"/>
  <c r="B1615" i="1"/>
  <c r="B1609" i="1"/>
  <c r="B1603" i="1"/>
  <c r="B1597" i="1"/>
  <c r="B1591" i="1"/>
  <c r="B1585" i="1"/>
  <c r="B1579" i="1"/>
  <c r="B1573" i="1"/>
  <c r="B1567" i="1"/>
  <c r="B1561" i="1"/>
  <c r="B1555" i="1"/>
  <c r="B1549" i="1"/>
  <c r="B1543" i="1"/>
  <c r="B1537" i="1"/>
  <c r="B1531" i="1"/>
  <c r="B1525" i="1"/>
  <c r="B1519" i="1"/>
  <c r="B1513" i="1"/>
  <c r="B1507" i="1"/>
  <c r="B1501" i="1"/>
  <c r="B1495" i="1"/>
  <c r="B1489" i="1"/>
  <c r="B1483" i="1"/>
  <c r="B1477" i="1"/>
  <c r="B1471" i="1"/>
  <c r="B1465" i="1"/>
  <c r="B1459" i="1"/>
  <c r="B1453" i="1"/>
  <c r="B1447" i="1"/>
  <c r="B1441" i="1"/>
  <c r="B1435" i="1"/>
  <c r="B1429" i="1"/>
  <c r="B1423" i="1"/>
  <c r="B1417" i="1"/>
  <c r="B1411" i="1"/>
  <c r="B1405" i="1"/>
  <c r="B1399" i="1"/>
  <c r="B1393" i="1"/>
  <c r="B1387" i="1"/>
  <c r="B1381" i="1"/>
  <c r="B1375" i="1"/>
  <c r="B1369" i="1"/>
  <c r="B1363" i="1"/>
  <c r="B1357" i="1"/>
  <c r="B1351" i="1"/>
  <c r="B1345" i="1"/>
  <c r="B1339" i="1"/>
  <c r="B1333" i="1"/>
  <c r="B1327" i="1"/>
  <c r="B1321" i="1"/>
  <c r="B1315" i="1"/>
  <c r="B1309" i="1"/>
  <c r="B1303" i="1"/>
  <c r="B1297" i="1"/>
  <c r="B1291" i="1"/>
  <c r="B1285" i="1"/>
  <c r="B1279" i="1"/>
  <c r="B1273" i="1"/>
  <c r="B1267" i="1"/>
  <c r="B1261" i="1"/>
  <c r="B1255" i="1"/>
  <c r="B1249" i="1"/>
  <c r="B1243" i="1"/>
  <c r="B1237" i="1"/>
  <c r="B1231" i="1"/>
  <c r="B1225" i="1"/>
  <c r="B1219" i="1"/>
  <c r="B1213" i="1"/>
  <c r="B1207" i="1"/>
  <c r="B1201" i="1"/>
  <c r="B1195" i="1"/>
  <c r="B1189" i="1"/>
  <c r="B1183" i="1"/>
  <c r="B1177" i="1"/>
  <c r="B1171" i="1"/>
  <c r="B1165" i="1"/>
  <c r="B1159" i="1"/>
  <c r="B1153" i="1"/>
  <c r="B1147" i="1"/>
  <c r="B1141" i="1"/>
  <c r="B1135" i="1"/>
  <c r="B1129" i="1"/>
  <c r="B1123" i="1"/>
  <c r="B1117" i="1"/>
  <c r="B1111" i="1"/>
  <c r="B1105" i="1"/>
  <c r="B1099" i="1"/>
  <c r="B1093" i="1"/>
  <c r="B1087" i="1"/>
  <c r="B1081" i="1"/>
  <c r="B1075" i="1"/>
  <c r="B1069" i="1"/>
  <c r="B1063" i="1"/>
  <c r="B1057" i="1"/>
  <c r="B1051" i="1"/>
  <c r="B1045" i="1"/>
  <c r="B1039" i="1"/>
  <c r="B1033" i="1"/>
  <c r="B1027" i="1"/>
  <c r="B1021" i="1"/>
  <c r="B1015" i="1"/>
  <c r="B1009" i="1"/>
  <c r="B1003" i="1"/>
  <c r="B997" i="1"/>
  <c r="B991" i="1"/>
  <c r="B985" i="1"/>
  <c r="B979" i="1"/>
  <c r="B973" i="1"/>
  <c r="B967" i="1"/>
  <c r="B961" i="1"/>
  <c r="B955" i="1"/>
  <c r="B949" i="1"/>
  <c r="B943" i="1"/>
  <c r="B937" i="1"/>
  <c r="B931" i="1"/>
  <c r="B925" i="1"/>
  <c r="B919" i="1"/>
  <c r="B865" i="1"/>
  <c r="B871" i="1"/>
  <c r="B877" i="1"/>
  <c r="B883" i="1"/>
  <c r="B889" i="1"/>
  <c r="B895" i="1"/>
  <c r="B901" i="1"/>
  <c r="B907" i="1"/>
  <c r="B913" i="1"/>
  <c r="B14" i="1"/>
  <c r="B20" i="1"/>
  <c r="B26" i="1"/>
  <c r="B32" i="1"/>
  <c r="B38" i="1"/>
  <c r="B44" i="1"/>
  <c r="B50" i="1"/>
  <c r="B56" i="1"/>
  <c r="B62" i="1"/>
  <c r="B68" i="1"/>
  <c r="B74" i="1"/>
  <c r="B80" i="1"/>
  <c r="B86" i="1"/>
  <c r="B92" i="1"/>
  <c r="B98" i="1"/>
  <c r="B104" i="1"/>
  <c r="B110" i="1"/>
  <c r="B116" i="1"/>
  <c r="B122" i="1"/>
  <c r="B128" i="1"/>
  <c r="B134" i="1"/>
  <c r="B140" i="1"/>
  <c r="B146" i="1"/>
  <c r="B152" i="1"/>
  <c r="B158" i="1"/>
  <c r="B164" i="1"/>
  <c r="B170" i="1"/>
  <c r="B176" i="1"/>
  <c r="B182" i="1"/>
  <c r="B5393" i="1"/>
  <c r="B5357" i="1"/>
  <c r="B5321" i="1"/>
  <c r="B5285" i="1"/>
  <c r="B5249" i="1"/>
  <c r="B5213" i="1"/>
  <c r="B5177" i="1"/>
  <c r="B5141" i="1"/>
  <c r="B5105" i="1"/>
  <c r="B5075" i="1"/>
  <c r="B5057" i="1"/>
  <c r="B5039" i="1"/>
  <c r="B5021" i="1"/>
  <c r="B5003" i="1"/>
  <c r="B4985" i="1"/>
  <c r="B4967" i="1"/>
  <c r="B4949" i="1"/>
  <c r="B4931" i="1"/>
  <c r="B4913" i="1"/>
  <c r="B4895" i="1"/>
  <c r="B4877" i="1"/>
  <c r="B4859" i="1"/>
  <c r="B4841" i="1"/>
  <c r="B4823" i="1"/>
  <c r="B4805" i="1"/>
  <c r="B4787" i="1"/>
  <c r="B4769" i="1"/>
  <c r="B4751" i="1"/>
  <c r="B4733" i="1"/>
  <c r="B4715" i="1"/>
  <c r="B4697" i="1"/>
  <c r="B4682" i="1"/>
  <c r="B4672" i="1"/>
  <c r="B4663" i="1"/>
  <c r="B4654" i="1"/>
  <c r="B4645" i="1"/>
  <c r="B4636" i="1"/>
  <c r="B4627" i="1"/>
  <c r="B4618" i="1"/>
  <c r="B4609" i="1"/>
  <c r="B4600" i="1"/>
  <c r="B4591" i="1"/>
  <c r="B4582" i="1"/>
  <c r="B4573" i="1"/>
  <c r="B4564" i="1"/>
  <c r="B4555" i="1"/>
  <c r="B4546" i="1"/>
  <c r="B4537" i="1"/>
  <c r="B4528" i="1"/>
  <c r="B4519" i="1"/>
  <c r="B4510" i="1"/>
  <c r="B4501" i="1"/>
  <c r="B4492" i="1"/>
  <c r="B4483" i="1"/>
  <c r="B4474" i="1"/>
  <c r="B4465" i="1"/>
  <c r="B4456" i="1"/>
  <c r="B4447" i="1"/>
  <c r="B4438" i="1"/>
  <c r="B4429" i="1"/>
  <c r="B4420" i="1"/>
  <c r="B4411" i="1"/>
  <c r="B4402" i="1"/>
  <c r="B4393" i="1"/>
  <c r="B4384" i="1"/>
  <c r="B4375" i="1"/>
  <c r="B4366" i="1"/>
  <c r="B4357" i="1"/>
  <c r="B4348" i="1"/>
  <c r="B4339" i="1"/>
  <c r="B4330" i="1"/>
  <c r="B4321" i="1"/>
  <c r="B4312" i="1"/>
  <c r="B4303" i="1"/>
  <c r="B4294" i="1"/>
  <c r="B4285" i="1"/>
  <c r="B4276" i="1"/>
  <c r="B4267" i="1"/>
  <c r="B4258" i="1"/>
  <c r="B4249" i="1"/>
  <c r="B4240" i="1"/>
  <c r="B4231" i="1"/>
  <c r="B4222" i="1"/>
  <c r="B4213" i="1"/>
  <c r="B4204" i="1"/>
  <c r="B4195" i="1"/>
  <c r="B4186" i="1"/>
  <c r="B4177" i="1"/>
  <c r="B4168" i="1"/>
  <c r="B4159" i="1"/>
  <c r="B4150" i="1"/>
  <c r="B4141" i="1"/>
  <c r="B4132" i="1"/>
  <c r="B4123" i="1"/>
  <c r="B4114" i="1"/>
  <c r="B4105" i="1"/>
  <c r="B4096" i="1"/>
  <c r="B4087" i="1"/>
  <c r="B4078" i="1"/>
  <c r="B4069" i="1"/>
  <c r="B4060" i="1"/>
  <c r="B4051" i="1"/>
  <c r="B4042" i="1"/>
  <c r="B4033" i="1"/>
  <c r="B4024" i="1"/>
  <c r="B4015" i="1"/>
  <c r="B4006" i="1"/>
  <c r="B3997" i="1"/>
  <c r="B3988" i="1"/>
  <c r="B3979" i="1"/>
  <c r="B3970" i="1"/>
  <c r="B3961" i="1"/>
  <c r="B3952" i="1"/>
  <c r="B3943" i="1"/>
  <c r="B3934" i="1"/>
  <c r="B3925" i="1"/>
  <c r="B3916" i="1"/>
  <c r="B3907" i="1"/>
  <c r="B3898" i="1"/>
  <c r="B3889" i="1"/>
  <c r="B3880" i="1"/>
  <c r="B3871" i="1"/>
  <c r="B3862" i="1"/>
  <c r="B3853" i="1"/>
  <c r="B3844" i="1"/>
  <c r="B3835" i="1"/>
  <c r="B3826" i="1"/>
  <c r="B3817" i="1"/>
  <c r="B3808" i="1"/>
  <c r="B3799" i="1"/>
  <c r="B3790" i="1"/>
  <c r="B3781" i="1"/>
  <c r="B3772" i="1"/>
  <c r="B3763" i="1"/>
  <c r="B3754" i="1"/>
  <c r="B3745" i="1"/>
  <c r="B3736" i="1"/>
  <c r="B3727" i="1"/>
  <c r="B3718" i="1"/>
  <c r="B3709" i="1"/>
  <c r="B3700" i="1"/>
  <c r="B3691" i="1"/>
  <c r="B3682" i="1"/>
  <c r="B3673" i="1"/>
  <c r="B3664" i="1"/>
  <c r="B3655" i="1"/>
  <c r="B3646" i="1"/>
  <c r="B3637" i="1"/>
  <c r="B3628" i="1"/>
  <c r="B3619" i="1"/>
  <c r="B3610" i="1"/>
  <c r="B3601" i="1"/>
  <c r="B3592" i="1"/>
  <c r="B3583" i="1"/>
  <c r="B3574" i="1"/>
  <c r="B3565" i="1"/>
  <c r="B3556" i="1"/>
  <c r="B3547" i="1"/>
  <c r="B3538" i="1"/>
  <c r="B3529" i="1"/>
  <c r="B3520" i="1"/>
  <c r="B3511" i="1"/>
  <c r="B3502" i="1"/>
  <c r="B3493" i="1"/>
  <c r="B3484" i="1"/>
  <c r="B3475" i="1"/>
  <c r="B3466" i="1"/>
  <c r="B3457" i="1"/>
  <c r="B3448" i="1"/>
  <c r="B3439" i="1"/>
  <c r="B3430" i="1"/>
  <c r="B3421" i="1"/>
  <c r="B3412" i="1"/>
  <c r="B3403" i="1"/>
  <c r="B3394" i="1"/>
  <c r="B3385" i="1"/>
  <c r="B3376" i="1"/>
  <c r="B3367" i="1"/>
  <c r="B3358" i="1"/>
  <c r="B3349" i="1"/>
  <c r="B3340" i="1"/>
  <c r="B3331" i="1"/>
  <c r="B3322" i="1"/>
  <c r="B3313" i="1"/>
  <c r="B3304" i="1"/>
  <c r="B3295" i="1"/>
  <c r="B3286" i="1"/>
  <c r="B3277" i="1"/>
  <c r="B3268" i="1"/>
  <c r="B3259" i="1"/>
  <c r="B3250" i="1"/>
  <c r="B3241" i="1"/>
  <c r="B3232" i="1"/>
  <c r="B3223" i="1"/>
  <c r="B3214" i="1"/>
  <c r="B3205" i="1"/>
  <c r="B3196" i="1"/>
  <c r="B3187" i="1"/>
  <c r="B3178" i="1"/>
  <c r="B3169" i="1"/>
  <c r="B3160" i="1"/>
  <c r="B3152" i="1"/>
  <c r="B3145" i="1"/>
  <c r="B3137" i="1"/>
  <c r="B3130" i="1"/>
  <c r="B3123" i="1"/>
  <c r="B3116" i="1"/>
  <c r="B3109" i="1"/>
  <c r="B3102" i="1"/>
  <c r="B3096" i="1"/>
  <c r="B3090" i="1"/>
  <c r="B3084" i="1"/>
  <c r="B3078" i="1"/>
  <c r="B3072" i="1"/>
  <c r="B3066" i="1"/>
  <c r="B3060" i="1"/>
  <c r="B3054" i="1"/>
  <c r="B3048" i="1"/>
  <c r="B3042" i="1"/>
  <c r="B3036" i="1"/>
  <c r="B3030" i="1"/>
  <c r="B3024" i="1"/>
  <c r="B3018" i="1"/>
  <c r="B3012" i="1"/>
  <c r="B3006" i="1"/>
  <c r="B3000" i="1"/>
  <c r="B2994" i="1"/>
  <c r="B2988" i="1"/>
  <c r="B2982" i="1"/>
  <c r="B2976" i="1"/>
  <c r="B2970" i="1"/>
  <c r="B2964" i="1"/>
  <c r="B2958" i="1"/>
  <c r="B2952" i="1"/>
  <c r="B2946" i="1"/>
  <c r="B2940" i="1"/>
  <c r="B2934" i="1"/>
  <c r="B2928" i="1"/>
  <c r="B2922" i="1"/>
  <c r="B2916" i="1"/>
  <c r="B2910" i="1"/>
  <c r="B2904" i="1"/>
  <c r="B2898" i="1"/>
  <c r="B2892" i="1"/>
  <c r="B2886" i="1"/>
  <c r="B2880" i="1"/>
  <c r="B2874" i="1"/>
  <c r="B2868" i="1"/>
  <c r="B2862" i="1"/>
  <c r="B2856" i="1"/>
  <c r="B2850" i="1"/>
  <c r="B2844" i="1"/>
  <c r="B2838" i="1"/>
  <c r="B2832" i="1"/>
  <c r="B2826" i="1"/>
  <c r="B2820" i="1"/>
  <c r="B2814" i="1"/>
  <c r="B2808" i="1"/>
  <c r="B2802" i="1"/>
  <c r="B2796" i="1"/>
  <c r="B2790" i="1"/>
  <c r="B2784" i="1"/>
  <c r="B2778" i="1"/>
  <c r="B2772" i="1"/>
  <c r="B2766" i="1"/>
  <c r="B2760" i="1"/>
  <c r="B2754" i="1"/>
  <c r="B2748" i="1"/>
  <c r="B2742" i="1"/>
  <c r="B2736" i="1"/>
  <c r="B2730" i="1"/>
  <c r="B2724" i="1"/>
  <c r="B2718" i="1"/>
  <c r="B2712" i="1"/>
  <c r="B2706" i="1"/>
  <c r="B2700" i="1"/>
  <c r="B2694" i="1"/>
  <c r="B2688" i="1"/>
  <c r="B2682" i="1"/>
  <c r="B2676" i="1"/>
  <c r="B2670" i="1"/>
  <c r="B2664" i="1"/>
  <c r="B2658" i="1"/>
  <c r="B2652" i="1"/>
  <c r="B2646" i="1"/>
  <c r="B2640" i="1"/>
  <c r="B2634" i="1"/>
  <c r="B2628" i="1"/>
  <c r="B2622" i="1"/>
  <c r="B2616" i="1"/>
  <c r="B2610" i="1"/>
  <c r="B2604" i="1"/>
  <c r="B2598" i="1"/>
  <c r="B2592" i="1"/>
  <c r="B2586" i="1"/>
  <c r="B2580" i="1"/>
  <c r="B2574" i="1"/>
  <c r="B2568" i="1"/>
  <c r="B2562" i="1"/>
  <c r="B2556" i="1"/>
  <c r="B2550" i="1"/>
  <c r="B2544" i="1"/>
  <c r="B2538" i="1"/>
  <c r="B2532" i="1"/>
  <c r="B2526" i="1"/>
  <c r="B2520" i="1"/>
  <c r="B2514" i="1"/>
  <c r="B2508" i="1"/>
  <c r="B2502" i="1"/>
  <c r="B2496" i="1"/>
  <c r="B2490" i="1"/>
  <c r="B2484" i="1"/>
  <c r="B2478" i="1"/>
  <c r="B2472" i="1"/>
  <c r="B2466" i="1"/>
  <c r="B2460" i="1"/>
  <c r="B2454" i="1"/>
  <c r="B2448" i="1"/>
  <c r="B2442" i="1"/>
  <c r="B2436" i="1"/>
  <c r="B2430" i="1"/>
  <c r="B2424" i="1"/>
  <c r="B2418" i="1"/>
  <c r="B2412" i="1"/>
  <c r="B2406" i="1"/>
  <c r="B2400" i="1"/>
  <c r="B2394" i="1"/>
  <c r="B2388" i="1"/>
  <c r="B2382" i="1"/>
  <c r="B2376" i="1"/>
  <c r="B2370" i="1"/>
  <c r="B2364" i="1"/>
  <c r="B2358" i="1"/>
  <c r="B2352" i="1"/>
  <c r="B2346" i="1"/>
  <c r="B2340" i="1"/>
  <c r="B2334" i="1"/>
  <c r="B2328" i="1"/>
  <c r="B2322" i="1"/>
  <c r="B2316" i="1"/>
  <c r="B2310" i="1"/>
  <c r="B2304" i="1"/>
  <c r="B2298" i="1"/>
  <c r="B2292" i="1"/>
  <c r="B2286" i="1"/>
  <c r="B2280" i="1"/>
  <c r="B2274" i="1"/>
  <c r="B2268" i="1"/>
  <c r="B2262" i="1"/>
  <c r="B2256" i="1"/>
  <c r="B2250" i="1"/>
  <c r="B2244" i="1"/>
  <c r="B2238" i="1"/>
  <c r="B2232" i="1"/>
  <c r="B2226" i="1"/>
  <c r="B2220" i="1"/>
  <c r="B2214" i="1"/>
  <c r="B2208" i="1"/>
  <c r="B2202" i="1"/>
  <c r="B2196" i="1"/>
  <c r="B2190" i="1"/>
  <c r="B2184" i="1"/>
  <c r="B2178" i="1"/>
  <c r="B2172" i="1"/>
  <c r="B2166" i="1"/>
  <c r="B2160" i="1"/>
  <c r="B2154" i="1"/>
  <c r="B2148" i="1"/>
  <c r="B2142" i="1"/>
  <c r="B2136" i="1"/>
  <c r="B2130" i="1"/>
  <c r="B2124" i="1"/>
  <c r="B2118" i="1"/>
  <c r="B2112" i="1"/>
  <c r="B2106" i="1"/>
  <c r="B2100" i="1"/>
  <c r="B2094" i="1"/>
  <c r="B2088" i="1"/>
  <c r="B2082" i="1"/>
  <c r="B2076" i="1"/>
  <c r="B2070" i="1"/>
  <c r="B2064" i="1"/>
  <c r="B2058" i="1"/>
  <c r="B2052" i="1"/>
  <c r="B2046" i="1"/>
  <c r="B2040" i="1"/>
  <c r="B2034" i="1"/>
  <c r="B2028" i="1"/>
  <c r="B2022" i="1"/>
  <c r="B2016" i="1"/>
  <c r="B2010" i="1"/>
  <c r="B2004" i="1"/>
  <c r="B1998" i="1"/>
  <c r="B1992" i="1"/>
  <c r="B1986" i="1"/>
  <c r="B1980" i="1"/>
  <c r="B1974" i="1"/>
  <c r="B1968" i="1"/>
  <c r="B1962" i="1"/>
  <c r="B1956" i="1"/>
  <c r="B1950" i="1"/>
  <c r="B1944" i="1"/>
  <c r="B1938" i="1"/>
  <c r="B1932" i="1"/>
  <c r="B1926" i="1"/>
  <c r="B1920" i="1"/>
  <c r="B1914" i="1"/>
  <c r="B1908" i="1"/>
  <c r="B1902" i="1"/>
  <c r="B1896" i="1"/>
  <c r="B1890" i="1"/>
  <c r="B1884" i="1"/>
  <c r="B1878" i="1"/>
  <c r="B1872" i="1"/>
  <c r="B1866" i="1"/>
  <c r="B1860" i="1"/>
  <c r="B1854" i="1"/>
  <c r="B1848" i="1"/>
  <c r="B1842" i="1"/>
  <c r="B1836" i="1"/>
  <c r="B1830" i="1"/>
  <c r="B1824" i="1"/>
  <c r="B1818" i="1"/>
  <c r="B1812" i="1"/>
  <c r="B1806" i="1"/>
  <c r="B1800" i="1"/>
  <c r="B1794" i="1"/>
  <c r="B1788" i="1"/>
  <c r="B1782" i="1"/>
  <c r="B1776" i="1"/>
  <c r="B1770" i="1"/>
  <c r="B1764" i="1"/>
  <c r="B1758" i="1"/>
  <c r="B1752" i="1"/>
  <c r="B1746" i="1"/>
  <c r="B1740" i="1"/>
  <c r="B1734" i="1"/>
  <c r="B1728" i="1"/>
  <c r="B1722" i="1"/>
  <c r="B1716" i="1"/>
  <c r="B1710" i="1"/>
  <c r="B1704" i="1"/>
  <c r="B1698" i="1"/>
  <c r="B1692" i="1"/>
  <c r="B1686" i="1"/>
  <c r="B1680" i="1"/>
  <c r="B1674" i="1"/>
  <c r="B1668" i="1"/>
  <c r="B1662" i="1"/>
  <c r="B1656" i="1"/>
  <c r="B1650" i="1"/>
  <c r="B1644" i="1"/>
  <c r="B1638" i="1"/>
  <c r="B1632" i="1"/>
  <c r="B1626" i="1"/>
  <c r="B1620" i="1"/>
  <c r="B1614" i="1"/>
  <c r="B1608" i="1"/>
  <c r="B1602" i="1"/>
  <c r="B1596" i="1"/>
  <c r="B1590" i="1"/>
  <c r="B1584" i="1"/>
  <c r="B1578" i="1"/>
  <c r="B1572" i="1"/>
  <c r="B1566" i="1"/>
  <c r="B1560" i="1"/>
  <c r="B1554" i="1"/>
  <c r="B1548" i="1"/>
  <c r="B1542" i="1"/>
  <c r="B1536" i="1"/>
  <c r="B1530" i="1"/>
  <c r="B1524" i="1"/>
  <c r="B1518" i="1"/>
  <c r="B1512" i="1"/>
  <c r="B1506" i="1"/>
  <c r="B1500" i="1"/>
  <c r="B1494" i="1"/>
  <c r="B1488" i="1"/>
  <c r="B1482" i="1"/>
  <c r="B1476" i="1"/>
  <c r="B1470" i="1"/>
  <c r="B1464" i="1"/>
  <c r="B1458" i="1"/>
  <c r="B1452" i="1"/>
  <c r="B1446" i="1"/>
  <c r="B1440" i="1"/>
  <c r="B1434" i="1"/>
  <c r="B1428" i="1"/>
  <c r="B1422" i="1"/>
  <c r="B1416" i="1"/>
  <c r="B1410" i="1"/>
  <c r="B1404" i="1"/>
  <c r="B1398" i="1"/>
  <c r="B1392" i="1"/>
  <c r="B1386" i="1"/>
  <c r="B1380" i="1"/>
  <c r="B1374" i="1"/>
  <c r="B1368" i="1"/>
  <c r="B1362" i="1"/>
  <c r="B1356" i="1"/>
  <c r="B1350" i="1"/>
  <c r="B1344" i="1"/>
  <c r="B1338" i="1"/>
  <c r="B1332" i="1"/>
  <c r="B1326" i="1"/>
  <c r="B1320" i="1"/>
  <c r="B1314" i="1"/>
  <c r="B1308" i="1"/>
  <c r="B1302" i="1"/>
  <c r="B1296" i="1"/>
  <c r="B1290" i="1"/>
  <c r="B1284" i="1"/>
  <c r="B1278" i="1"/>
  <c r="B1272" i="1"/>
  <c r="B1266" i="1"/>
  <c r="B1260" i="1"/>
  <c r="B1254" i="1"/>
  <c r="B1248" i="1"/>
  <c r="B1242" i="1"/>
  <c r="B1236" i="1"/>
  <c r="B1230" i="1"/>
  <c r="B1224" i="1"/>
  <c r="B1218" i="1"/>
  <c r="B1212" i="1"/>
  <c r="B1206" i="1"/>
  <c r="B1200" i="1"/>
  <c r="B1194" i="1"/>
  <c r="B1188" i="1"/>
  <c r="B1182" i="1"/>
  <c r="B1176" i="1"/>
  <c r="B1170" i="1"/>
  <c r="B1164" i="1"/>
  <c r="B1158" i="1"/>
  <c r="B1152" i="1"/>
  <c r="B1146" i="1"/>
  <c r="B1140" i="1"/>
  <c r="B1134" i="1"/>
  <c r="B1128" i="1"/>
  <c r="B1122" i="1"/>
  <c r="B1116" i="1"/>
  <c r="B1110" i="1"/>
  <c r="B1104" i="1"/>
  <c r="B1098" i="1"/>
  <c r="B1092" i="1"/>
  <c r="B1086" i="1"/>
  <c r="B1080" i="1"/>
  <c r="B1074" i="1"/>
  <c r="B1068" i="1"/>
  <c r="B1062" i="1"/>
  <c r="B1056" i="1"/>
  <c r="B1050" i="1"/>
  <c r="B1044" i="1"/>
  <c r="B1038" i="1"/>
  <c r="B1032" i="1"/>
  <c r="B1026" i="1"/>
  <c r="B1020" i="1"/>
  <c r="B1014" i="1"/>
  <c r="B1008" i="1"/>
  <c r="B1002" i="1"/>
  <c r="B996" i="1"/>
  <c r="B990" i="1"/>
  <c r="B984" i="1"/>
  <c r="B978" i="1"/>
  <c r="B972" i="1"/>
  <c r="B966" i="1"/>
  <c r="B960" i="1"/>
  <c r="B954" i="1"/>
  <c r="B948" i="1"/>
  <c r="B942" i="1"/>
  <c r="B936" i="1"/>
  <c r="B930" i="1"/>
  <c r="B924" i="1"/>
  <c r="B918" i="1"/>
  <c r="B866" i="1"/>
  <c r="B872" i="1"/>
  <c r="B878" i="1"/>
  <c r="B884" i="1"/>
  <c r="B890" i="1"/>
  <c r="B896" i="1"/>
  <c r="B902" i="1"/>
  <c r="B908" i="1"/>
  <c r="B914" i="1"/>
  <c r="B15" i="1"/>
  <c r="B21" i="1"/>
  <c r="B27" i="1"/>
  <c r="B33" i="1"/>
  <c r="B39" i="1"/>
  <c r="B45" i="1"/>
  <c r="B51" i="1"/>
  <c r="B57" i="1"/>
  <c r="B63" i="1"/>
  <c r="B69" i="1"/>
  <c r="B75" i="1"/>
  <c r="B81" i="1"/>
  <c r="B87" i="1"/>
  <c r="B93" i="1"/>
  <c r="B99" i="1"/>
  <c r="B105" i="1"/>
  <c r="B111" i="1"/>
  <c r="B117" i="1"/>
  <c r="B123" i="1"/>
  <c r="B129" i="1"/>
  <c r="B135" i="1"/>
  <c r="B141" i="1"/>
  <c r="B147" i="1"/>
  <c r="B153" i="1"/>
  <c r="B159" i="1"/>
  <c r="B165" i="1"/>
  <c r="B171" i="1"/>
  <c r="B177" i="1"/>
  <c r="B183" i="1"/>
  <c r="B189" i="1"/>
  <c r="B195" i="1"/>
  <c r="B201" i="1"/>
  <c r="B207" i="1"/>
  <c r="B213" i="1"/>
  <c r="B219" i="1"/>
  <c r="B225" i="1"/>
  <c r="B231" i="1"/>
  <c r="B237" i="1"/>
  <c r="B243" i="1"/>
  <c r="B249" i="1"/>
  <c r="B255" i="1"/>
  <c r="B261" i="1"/>
  <c r="B267" i="1"/>
  <c r="B273" i="1"/>
  <c r="B279" i="1"/>
  <c r="B285" i="1"/>
  <c r="B291" i="1"/>
  <c r="B297" i="1"/>
  <c r="B303" i="1"/>
  <c r="B309" i="1"/>
  <c r="B315" i="1"/>
  <c r="B321" i="1"/>
  <c r="B327" i="1"/>
  <c r="B333" i="1"/>
  <c r="B339" i="1"/>
  <c r="B345" i="1"/>
  <c r="B351" i="1"/>
  <c r="B357" i="1"/>
  <c r="B363" i="1"/>
  <c r="B369" i="1"/>
  <c r="B375" i="1"/>
  <c r="B381" i="1"/>
  <c r="B387" i="1"/>
  <c r="B393" i="1"/>
  <c r="B399" i="1"/>
  <c r="B405" i="1"/>
  <c r="B411" i="1"/>
  <c r="B417" i="1"/>
  <c r="B423" i="1"/>
  <c r="B429" i="1"/>
  <c r="B435" i="1"/>
  <c r="B441" i="1"/>
  <c r="B447" i="1"/>
  <c r="B453" i="1"/>
  <c r="B459" i="1"/>
  <c r="B465" i="1"/>
  <c r="B471" i="1"/>
  <c r="B477" i="1"/>
  <c r="B483" i="1"/>
  <c r="B489" i="1"/>
  <c r="B495" i="1"/>
  <c r="B501" i="1"/>
  <c r="B507" i="1"/>
  <c r="B513" i="1"/>
  <c r="B519" i="1"/>
  <c r="B525" i="1"/>
  <c r="B531" i="1"/>
  <c r="B537" i="1"/>
  <c r="B543" i="1"/>
  <c r="B549" i="1"/>
  <c r="B555" i="1"/>
  <c r="B561" i="1"/>
  <c r="B567" i="1"/>
  <c r="B573" i="1"/>
  <c r="B579" i="1"/>
  <c r="B585" i="1"/>
  <c r="B591" i="1"/>
  <c r="B597" i="1"/>
  <c r="B603" i="1"/>
  <c r="B609" i="1"/>
  <c r="B615" i="1"/>
  <c r="B621" i="1"/>
  <c r="B627" i="1"/>
  <c r="B633" i="1"/>
  <c r="B639" i="1"/>
  <c r="B645" i="1"/>
  <c r="B651" i="1"/>
  <c r="B657" i="1"/>
  <c r="B663" i="1"/>
  <c r="B669" i="1"/>
  <c r="B675" i="1"/>
  <c r="B681" i="1"/>
  <c r="B687" i="1"/>
  <c r="B693" i="1"/>
  <c r="B699" i="1"/>
  <c r="B705" i="1"/>
  <c r="B711" i="1"/>
  <c r="B717" i="1"/>
  <c r="B723" i="1"/>
  <c r="B729" i="1"/>
  <c r="B735" i="1"/>
  <c r="B741" i="1"/>
  <c r="B747" i="1"/>
  <c r="B753" i="1"/>
  <c r="B759" i="1"/>
  <c r="B765" i="1"/>
  <c r="B5387" i="1"/>
  <c r="B5351" i="1"/>
  <c r="B5315" i="1"/>
  <c r="B5279" i="1"/>
  <c r="B5243" i="1"/>
  <c r="B5207" i="1"/>
  <c r="B5171" i="1"/>
  <c r="B5135" i="1"/>
  <c r="B5099" i="1"/>
  <c r="B5074" i="1"/>
  <c r="B5056" i="1"/>
  <c r="B5038" i="1"/>
  <c r="B5020" i="1"/>
  <c r="B5002" i="1"/>
  <c r="B4984" i="1"/>
  <c r="B4966" i="1"/>
  <c r="B4948" i="1"/>
  <c r="B4930" i="1"/>
  <c r="B4912" i="1"/>
  <c r="B4894" i="1"/>
  <c r="B4876" i="1"/>
  <c r="B4858" i="1"/>
  <c r="B4840" i="1"/>
  <c r="B4822" i="1"/>
  <c r="B4804" i="1"/>
  <c r="B4786" i="1"/>
  <c r="B4768" i="1"/>
  <c r="B4750" i="1"/>
  <c r="B4732" i="1"/>
  <c r="B4714" i="1"/>
  <c r="B4696" i="1"/>
  <c r="B4679" i="1"/>
  <c r="B4670" i="1"/>
  <c r="B4661" i="1"/>
  <c r="B4652" i="1"/>
  <c r="B4643" i="1"/>
  <c r="B4634" i="1"/>
  <c r="B4625" i="1"/>
  <c r="B4616" i="1"/>
  <c r="B4607" i="1"/>
  <c r="B4598" i="1"/>
  <c r="B4589" i="1"/>
  <c r="B4580" i="1"/>
  <c r="B4571" i="1"/>
  <c r="B4562" i="1"/>
  <c r="B4553" i="1"/>
  <c r="B4544" i="1"/>
  <c r="B4535" i="1"/>
  <c r="B4526" i="1"/>
  <c r="B4517" i="1"/>
  <c r="B4508" i="1"/>
  <c r="B4499" i="1"/>
  <c r="B4490" i="1"/>
  <c r="B4481" i="1"/>
  <c r="B4472" i="1"/>
  <c r="B4463" i="1"/>
  <c r="B4454" i="1"/>
  <c r="B4445" i="1"/>
  <c r="B4436" i="1"/>
  <c r="B4427" i="1"/>
  <c r="B4418" i="1"/>
  <c r="B4409" i="1"/>
  <c r="B4400" i="1"/>
  <c r="B4391" i="1"/>
  <c r="B4382" i="1"/>
  <c r="B4373" i="1"/>
  <c r="B4364" i="1"/>
  <c r="B4355" i="1"/>
  <c r="B4346" i="1"/>
  <c r="B4337" i="1"/>
  <c r="B4328" i="1"/>
  <c r="B4319" i="1"/>
  <c r="B4310" i="1"/>
  <c r="B4301" i="1"/>
  <c r="B4292" i="1"/>
  <c r="B4283" i="1"/>
  <c r="B4274" i="1"/>
  <c r="B4265" i="1"/>
  <c r="B4256" i="1"/>
  <c r="B4247" i="1"/>
  <c r="B4238" i="1"/>
  <c r="B4229" i="1"/>
  <c r="B4220" i="1"/>
  <c r="B4211" i="1"/>
  <c r="B4202" i="1"/>
  <c r="B4193" i="1"/>
  <c r="B4184" i="1"/>
  <c r="B4175" i="1"/>
  <c r="B4166" i="1"/>
  <c r="B4157" i="1"/>
  <c r="B4148" i="1"/>
  <c r="B4139" i="1"/>
  <c r="B4130" i="1"/>
  <c r="B4121" i="1"/>
  <c r="B4112" i="1"/>
  <c r="B4103" i="1"/>
  <c r="B4094" i="1"/>
  <c r="B4085" i="1"/>
  <c r="B4076" i="1"/>
  <c r="B4067" i="1"/>
  <c r="B4058" i="1"/>
  <c r="B4049" i="1"/>
  <c r="B4040" i="1"/>
  <c r="B4031" i="1"/>
  <c r="B4022" i="1"/>
  <c r="B4013" i="1"/>
  <c r="B4004" i="1"/>
  <c r="B3995" i="1"/>
  <c r="B3986" i="1"/>
  <c r="B3977" i="1"/>
  <c r="B3968" i="1"/>
  <c r="B3959" i="1"/>
  <c r="B3950" i="1"/>
  <c r="B3941" i="1"/>
  <c r="B3932" i="1"/>
  <c r="B3923" i="1"/>
  <c r="B3914" i="1"/>
  <c r="B3905" i="1"/>
  <c r="B3896" i="1"/>
  <c r="B3887" i="1"/>
  <c r="B3878" i="1"/>
  <c r="B3869" i="1"/>
  <c r="B3860" i="1"/>
  <c r="B3851" i="1"/>
  <c r="B3842" i="1"/>
  <c r="B3833" i="1"/>
  <c r="B3824" i="1"/>
  <c r="B3815" i="1"/>
  <c r="B3806" i="1"/>
  <c r="B3797" i="1"/>
  <c r="B3788" i="1"/>
  <c r="B3779" i="1"/>
  <c r="B3770" i="1"/>
  <c r="B3761" i="1"/>
  <c r="B3752" i="1"/>
  <c r="B3743" i="1"/>
  <c r="B3734" i="1"/>
  <c r="B3725" i="1"/>
  <c r="B3716" i="1"/>
  <c r="B3707" i="1"/>
  <c r="B3698" i="1"/>
  <c r="B3689" i="1"/>
  <c r="B3680" i="1"/>
  <c r="B3671" i="1"/>
  <c r="B3662" i="1"/>
  <c r="B3653" i="1"/>
  <c r="B3644" i="1"/>
  <c r="B3635" i="1"/>
  <c r="B3626" i="1"/>
  <c r="B3617" i="1"/>
  <c r="B3608" i="1"/>
  <c r="B3599" i="1"/>
  <c r="B3590" i="1"/>
  <c r="B3581" i="1"/>
  <c r="B3572" i="1"/>
  <c r="B3563" i="1"/>
  <c r="B3554" i="1"/>
  <c r="B3545" i="1"/>
  <c r="B3536" i="1"/>
  <c r="B3527" i="1"/>
  <c r="B3518" i="1"/>
  <c r="B3509" i="1"/>
  <c r="B3500" i="1"/>
  <c r="B3491" i="1"/>
  <c r="B3482" i="1"/>
  <c r="B3473" i="1"/>
  <c r="B3464" i="1"/>
  <c r="B3455" i="1"/>
  <c r="B3446" i="1"/>
  <c r="B3437" i="1"/>
  <c r="B3428" i="1"/>
  <c r="B3419" i="1"/>
  <c r="B3410" i="1"/>
  <c r="B3401" i="1"/>
  <c r="B3392" i="1"/>
  <c r="B3383" i="1"/>
  <c r="B3374" i="1"/>
  <c r="B3365" i="1"/>
  <c r="B3356" i="1"/>
  <c r="B3347" i="1"/>
  <c r="B3338" i="1"/>
  <c r="B3329" i="1"/>
  <c r="B3320" i="1"/>
  <c r="B3311" i="1"/>
  <c r="B3302" i="1"/>
  <c r="B3293" i="1"/>
  <c r="B3284" i="1"/>
  <c r="B3275" i="1"/>
  <c r="B3266" i="1"/>
  <c r="B3257" i="1"/>
  <c r="B3248" i="1"/>
  <c r="B3239" i="1"/>
  <c r="B3230" i="1"/>
  <c r="B3221" i="1"/>
  <c r="B3212" i="1"/>
  <c r="B3203" i="1"/>
  <c r="B3194" i="1"/>
  <c r="B3185" i="1"/>
  <c r="B3176" i="1"/>
  <c r="B3167" i="1"/>
  <c r="B3158" i="1"/>
  <c r="B3151" i="1"/>
  <c r="B3143" i="1"/>
  <c r="B3136" i="1"/>
  <c r="B3129" i="1"/>
  <c r="B3122" i="1"/>
  <c r="B3115" i="1"/>
  <c r="B3107" i="1"/>
  <c r="B3101" i="1"/>
  <c r="B3095" i="1"/>
  <c r="B3089" i="1"/>
  <c r="B3083" i="1"/>
  <c r="B3077" i="1"/>
  <c r="B3071" i="1"/>
  <c r="B3065" i="1"/>
  <c r="B3059" i="1"/>
  <c r="B3053" i="1"/>
  <c r="B3047" i="1"/>
  <c r="B3041" i="1"/>
  <c r="B3035" i="1"/>
  <c r="B3029" i="1"/>
  <c r="B3023" i="1"/>
  <c r="B3017" i="1"/>
  <c r="B3011" i="1"/>
  <c r="B3005" i="1"/>
  <c r="B2999" i="1"/>
  <c r="B2993" i="1"/>
  <c r="B2987" i="1"/>
  <c r="B2981" i="1"/>
  <c r="B2975" i="1"/>
  <c r="B2969" i="1"/>
  <c r="B2963" i="1"/>
  <c r="B2957" i="1"/>
  <c r="B2951" i="1"/>
  <c r="B2945" i="1"/>
  <c r="B2939" i="1"/>
  <c r="B2933" i="1"/>
  <c r="B2927" i="1"/>
  <c r="B2921" i="1"/>
  <c r="B2915" i="1"/>
  <c r="B2909" i="1"/>
  <c r="B2903" i="1"/>
  <c r="B2897" i="1"/>
  <c r="B2891" i="1"/>
  <c r="B2885" i="1"/>
  <c r="B2879" i="1"/>
  <c r="B2873" i="1"/>
  <c r="B2867" i="1"/>
  <c r="B2861" i="1"/>
  <c r="B2855" i="1"/>
  <c r="B2849" i="1"/>
  <c r="B2843" i="1"/>
  <c r="B2837" i="1"/>
  <c r="B2831" i="1"/>
  <c r="B2825" i="1"/>
  <c r="B2819" i="1"/>
  <c r="B2813" i="1"/>
  <c r="B2807" i="1"/>
  <c r="B2801" i="1"/>
  <c r="B2795" i="1"/>
  <c r="B2789" i="1"/>
  <c r="B2783" i="1"/>
  <c r="B2777" i="1"/>
  <c r="B2771" i="1"/>
  <c r="B2765" i="1"/>
  <c r="B2759" i="1"/>
  <c r="B2753" i="1"/>
  <c r="B2747" i="1"/>
  <c r="B2741" i="1"/>
  <c r="B2735" i="1"/>
  <c r="B2729" i="1"/>
  <c r="B2723" i="1"/>
  <c r="B2717" i="1"/>
  <c r="B2711" i="1"/>
  <c r="B2705" i="1"/>
  <c r="B2699" i="1"/>
  <c r="B2693" i="1"/>
  <c r="B2687" i="1"/>
  <c r="B2681" i="1"/>
  <c r="B2675" i="1"/>
  <c r="B2669" i="1"/>
  <c r="B2663" i="1"/>
  <c r="B2657" i="1"/>
  <c r="B2651" i="1"/>
  <c r="B2645" i="1"/>
  <c r="B2639" i="1"/>
  <c r="B2633" i="1"/>
  <c r="B2627" i="1"/>
  <c r="B2621" i="1"/>
  <c r="B2615" i="1"/>
  <c r="B2609" i="1"/>
  <c r="B2603" i="1"/>
  <c r="B2597" i="1"/>
  <c r="B2591" i="1"/>
  <c r="B2585" i="1"/>
  <c r="B2579" i="1"/>
  <c r="B2573" i="1"/>
  <c r="B2567" i="1"/>
  <c r="B2561" i="1"/>
  <c r="B2555" i="1"/>
  <c r="B2549" i="1"/>
  <c r="B2543" i="1"/>
  <c r="B2537" i="1"/>
  <c r="B2531" i="1"/>
  <c r="B2525" i="1"/>
  <c r="B2519" i="1"/>
  <c r="B2513" i="1"/>
  <c r="B2507" i="1"/>
  <c r="B2501" i="1"/>
  <c r="B2495" i="1"/>
  <c r="B2489" i="1"/>
  <c r="B2483" i="1"/>
  <c r="B2477" i="1"/>
  <c r="B2471" i="1"/>
  <c r="B2465" i="1"/>
  <c r="B2459" i="1"/>
  <c r="B2453" i="1"/>
  <c r="B2447" i="1"/>
  <c r="B2441" i="1"/>
  <c r="B2435" i="1"/>
  <c r="B2429" i="1"/>
  <c r="B2423" i="1"/>
  <c r="B2417" i="1"/>
  <c r="B2411" i="1"/>
  <c r="B2405" i="1"/>
  <c r="B2399" i="1"/>
  <c r="B2393" i="1"/>
  <c r="B2387" i="1"/>
  <c r="B2381" i="1"/>
  <c r="B2375" i="1"/>
  <c r="B2369" i="1"/>
  <c r="B2363" i="1"/>
  <c r="B2357" i="1"/>
  <c r="B2351" i="1"/>
  <c r="B2345" i="1"/>
  <c r="B2339" i="1"/>
  <c r="B2333" i="1"/>
  <c r="B2327" i="1"/>
  <c r="B2321" i="1"/>
  <c r="B2315" i="1"/>
  <c r="B2309" i="1"/>
  <c r="B2303" i="1"/>
  <c r="B2297" i="1"/>
  <c r="B2291" i="1"/>
  <c r="B2285" i="1"/>
  <c r="B2279" i="1"/>
  <c r="B2273" i="1"/>
  <c r="B2267" i="1"/>
  <c r="B2261" i="1"/>
  <c r="B2255" i="1"/>
  <c r="B2249" i="1"/>
  <c r="B2243" i="1"/>
  <c r="B2237" i="1"/>
  <c r="B2231" i="1"/>
  <c r="B2225" i="1"/>
  <c r="B2219" i="1"/>
  <c r="B2213" i="1"/>
  <c r="B2207" i="1"/>
  <c r="B2201" i="1"/>
  <c r="B2195" i="1"/>
  <c r="B2189" i="1"/>
  <c r="B2183" i="1"/>
  <c r="B2177" i="1"/>
  <c r="B2171" i="1"/>
  <c r="B2165" i="1"/>
  <c r="B2159" i="1"/>
  <c r="B2153" i="1"/>
  <c r="B2147" i="1"/>
  <c r="B2141" i="1"/>
  <c r="B2135" i="1"/>
  <c r="B2129" i="1"/>
  <c r="B2123" i="1"/>
  <c r="B2117" i="1"/>
  <c r="B2111" i="1"/>
  <c r="B2105" i="1"/>
  <c r="B2099" i="1"/>
  <c r="B2093" i="1"/>
  <c r="B2087" i="1"/>
  <c r="B2081" i="1"/>
  <c r="B2075" i="1"/>
  <c r="B2069" i="1"/>
  <c r="B2063" i="1"/>
  <c r="B2057" i="1"/>
  <c r="B2051" i="1"/>
  <c r="B2045" i="1"/>
  <c r="B2039" i="1"/>
  <c r="B2033" i="1"/>
  <c r="B2027" i="1"/>
  <c r="B2021" i="1"/>
  <c r="B2015" i="1"/>
  <c r="B2009" i="1"/>
  <c r="B2003" i="1"/>
  <c r="B1997" i="1"/>
  <c r="B1991" i="1"/>
  <c r="B1985" i="1"/>
  <c r="B1979" i="1"/>
  <c r="B1973" i="1"/>
  <c r="B1967" i="1"/>
  <c r="B1961" i="1"/>
  <c r="B1955" i="1"/>
  <c r="B1949" i="1"/>
  <c r="B1943" i="1"/>
  <c r="B1937" i="1"/>
  <c r="B1931" i="1"/>
  <c r="B1925" i="1"/>
  <c r="B1919" i="1"/>
  <c r="B1913" i="1"/>
  <c r="B1907" i="1"/>
  <c r="B1901" i="1"/>
  <c r="B1895" i="1"/>
  <c r="B1889" i="1"/>
  <c r="B1883" i="1"/>
  <c r="B1877" i="1"/>
  <c r="B1871" i="1"/>
  <c r="B1865" i="1"/>
  <c r="B1859" i="1"/>
  <c r="B1853" i="1"/>
  <c r="B1847" i="1"/>
  <c r="B1841" i="1"/>
  <c r="B1835" i="1"/>
  <c r="B1829" i="1"/>
  <c r="B1823" i="1"/>
  <c r="B1817" i="1"/>
  <c r="B1811" i="1"/>
  <c r="B1805" i="1"/>
  <c r="B1799" i="1"/>
  <c r="B1793" i="1"/>
  <c r="B1787" i="1"/>
  <c r="B1781" i="1"/>
  <c r="B1775" i="1"/>
  <c r="B1769" i="1"/>
  <c r="B1763" i="1"/>
  <c r="B1757" i="1"/>
  <c r="B1751" i="1"/>
  <c r="B1745" i="1"/>
  <c r="B1739" i="1"/>
  <c r="B1733" i="1"/>
  <c r="B1727" i="1"/>
  <c r="B1721" i="1"/>
  <c r="B1715" i="1"/>
  <c r="B1709" i="1"/>
  <c r="B1703" i="1"/>
  <c r="B1697" i="1"/>
  <c r="B1691" i="1"/>
  <c r="B1685" i="1"/>
  <c r="B1679" i="1"/>
  <c r="B1673" i="1"/>
  <c r="B1667" i="1"/>
  <c r="B1661" i="1"/>
  <c r="B1655" i="1"/>
  <c r="B1649" i="1"/>
  <c r="B1643" i="1"/>
  <c r="B1637" i="1"/>
  <c r="B1631" i="1"/>
  <c r="B1625" i="1"/>
  <c r="B1619" i="1"/>
  <c r="B1613" i="1"/>
  <c r="B1607" i="1"/>
  <c r="B1601" i="1"/>
  <c r="B1595" i="1"/>
  <c r="B1589" i="1"/>
  <c r="B1583" i="1"/>
  <c r="B1577" i="1"/>
  <c r="B1571" i="1"/>
  <c r="B1565" i="1"/>
  <c r="B1559" i="1"/>
  <c r="B1553" i="1"/>
  <c r="B1547" i="1"/>
  <c r="B1541" i="1"/>
  <c r="B1535" i="1"/>
  <c r="B1529" i="1"/>
  <c r="B1523" i="1"/>
  <c r="B1517" i="1"/>
  <c r="B1511" i="1"/>
  <c r="B1505" i="1"/>
  <c r="B1499" i="1"/>
  <c r="B1493" i="1"/>
  <c r="B1487" i="1"/>
  <c r="B1481" i="1"/>
  <c r="B1475" i="1"/>
  <c r="B1469" i="1"/>
  <c r="B1463" i="1"/>
  <c r="B1457" i="1"/>
  <c r="B1451" i="1"/>
  <c r="B1445" i="1"/>
  <c r="B1439" i="1"/>
  <c r="B1433" i="1"/>
  <c r="B1427" i="1"/>
  <c r="B1421" i="1"/>
  <c r="B1415" i="1"/>
  <c r="B1409" i="1"/>
  <c r="B1403" i="1"/>
  <c r="B1397" i="1"/>
  <c r="B1391" i="1"/>
  <c r="B1385" i="1"/>
  <c r="B1379" i="1"/>
  <c r="B1373" i="1"/>
  <c r="B1367" i="1"/>
  <c r="B1361" i="1"/>
  <c r="B1355" i="1"/>
  <c r="B1349" i="1"/>
  <c r="B1343" i="1"/>
  <c r="B1337" i="1"/>
  <c r="B1331" i="1"/>
  <c r="B1325" i="1"/>
  <c r="B1319" i="1"/>
  <c r="B1313" i="1"/>
  <c r="B1307" i="1"/>
  <c r="B1301" i="1"/>
  <c r="B1295" i="1"/>
  <c r="B1289" i="1"/>
  <c r="B1283" i="1"/>
  <c r="B1277" i="1"/>
  <c r="B1271" i="1"/>
  <c r="B1265" i="1"/>
  <c r="B1259" i="1"/>
  <c r="B1253" i="1"/>
  <c r="B1247" i="1"/>
  <c r="B1241" i="1"/>
  <c r="B1235" i="1"/>
  <c r="B1229" i="1"/>
  <c r="B1223" i="1"/>
  <c r="B1217" i="1"/>
  <c r="B1211" i="1"/>
  <c r="B1205" i="1"/>
  <c r="B1199" i="1"/>
  <c r="B1193" i="1"/>
  <c r="B1187" i="1"/>
  <c r="B1181" i="1"/>
  <c r="B1175" i="1"/>
  <c r="B1169" i="1"/>
  <c r="B1163" i="1"/>
  <c r="B1157" i="1"/>
  <c r="B1151" i="1"/>
  <c r="B1145" i="1"/>
  <c r="B1139" i="1"/>
  <c r="B1133" i="1"/>
  <c r="B1127" i="1"/>
  <c r="B1121" i="1"/>
  <c r="B1115" i="1"/>
  <c r="B1109" i="1"/>
  <c r="B1103" i="1"/>
  <c r="B1097" i="1"/>
  <c r="B1091" i="1"/>
  <c r="B1085" i="1"/>
  <c r="B1079" i="1"/>
  <c r="B1073" i="1"/>
  <c r="B1067" i="1"/>
  <c r="B1061" i="1"/>
  <c r="B1055" i="1"/>
  <c r="B1049" i="1"/>
  <c r="B1043" i="1"/>
  <c r="B1037" i="1"/>
  <c r="B1031" i="1"/>
  <c r="B1025" i="1"/>
  <c r="B1019" i="1"/>
  <c r="B1013" i="1"/>
  <c r="B1007" i="1"/>
  <c r="B1001" i="1"/>
  <c r="B995" i="1"/>
  <c r="B989" i="1"/>
  <c r="B983" i="1"/>
  <c r="B977" i="1"/>
  <c r="B971" i="1"/>
  <c r="B965" i="1"/>
  <c r="B959" i="1"/>
  <c r="B953" i="1"/>
  <c r="B947" i="1"/>
  <c r="B941" i="1"/>
  <c r="B935" i="1"/>
  <c r="B929" i="1"/>
  <c r="B923" i="1"/>
  <c r="B917" i="1"/>
  <c r="B867" i="1"/>
  <c r="B873" i="1"/>
  <c r="B879" i="1"/>
  <c r="B885" i="1"/>
  <c r="B891" i="1"/>
  <c r="B897" i="1"/>
  <c r="B903" i="1"/>
  <c r="B909" i="1"/>
  <c r="B10" i="1"/>
  <c r="B16" i="1"/>
  <c r="B22" i="1"/>
  <c r="B28" i="1"/>
  <c r="B34" i="1"/>
  <c r="B40" i="1"/>
  <c r="B46" i="1"/>
  <c r="B52" i="1"/>
  <c r="B58" i="1"/>
  <c r="B64" i="1"/>
  <c r="B70" i="1"/>
  <c r="B76" i="1"/>
  <c r="B82" i="1"/>
  <c r="B88" i="1"/>
  <c r="B94" i="1"/>
  <c r="B100" i="1"/>
  <c r="B106" i="1"/>
  <c r="B112" i="1"/>
  <c r="B118" i="1"/>
  <c r="B124" i="1"/>
  <c r="B130" i="1"/>
  <c r="B136" i="1"/>
  <c r="B142" i="1"/>
  <c r="B5381" i="1"/>
  <c r="B5345" i="1"/>
  <c r="B5309" i="1"/>
  <c r="B5273" i="1"/>
  <c r="B5237" i="1"/>
  <c r="B5201" i="1"/>
  <c r="B5165" i="1"/>
  <c r="B5129" i="1"/>
  <c r="B5093" i="1"/>
  <c r="B5069" i="1"/>
  <c r="B5051" i="1"/>
  <c r="B5033" i="1"/>
  <c r="B5015" i="1"/>
  <c r="B4997" i="1"/>
  <c r="B4979" i="1"/>
  <c r="B4961" i="1"/>
  <c r="B4943" i="1"/>
  <c r="B4925" i="1"/>
  <c r="B4907" i="1"/>
  <c r="B4889" i="1"/>
  <c r="B4871" i="1"/>
  <c r="B4853" i="1"/>
  <c r="B4835" i="1"/>
  <c r="B4817" i="1"/>
  <c r="B4799" i="1"/>
  <c r="B4781" i="1"/>
  <c r="B4763" i="1"/>
  <c r="B4745" i="1"/>
  <c r="B4727" i="1"/>
  <c r="B4709" i="1"/>
  <c r="B4691" i="1"/>
  <c r="B4678" i="1"/>
  <c r="B4669" i="1"/>
  <c r="B4660" i="1"/>
  <c r="B4651" i="1"/>
  <c r="B4642" i="1"/>
  <c r="B4633" i="1"/>
  <c r="B4624" i="1"/>
  <c r="B4615" i="1"/>
  <c r="B4606" i="1"/>
  <c r="B4597" i="1"/>
  <c r="B4588" i="1"/>
  <c r="B4579" i="1"/>
  <c r="B4570" i="1"/>
  <c r="B4561" i="1"/>
  <c r="B4552" i="1"/>
  <c r="B4543" i="1"/>
  <c r="B4534" i="1"/>
  <c r="B4525" i="1"/>
  <c r="B4516" i="1"/>
  <c r="B4507" i="1"/>
  <c r="B4498" i="1"/>
  <c r="B4489" i="1"/>
  <c r="B4480" i="1"/>
  <c r="B4471" i="1"/>
  <c r="B4462" i="1"/>
  <c r="B4453" i="1"/>
  <c r="B4444" i="1"/>
  <c r="B4435" i="1"/>
  <c r="B4426" i="1"/>
  <c r="B4417" i="1"/>
  <c r="B4408" i="1"/>
  <c r="B4399" i="1"/>
  <c r="B4390" i="1"/>
  <c r="B4381" i="1"/>
  <c r="B4372" i="1"/>
  <c r="B4363" i="1"/>
  <c r="B4354" i="1"/>
  <c r="B4345" i="1"/>
  <c r="B4336" i="1"/>
  <c r="B4327" i="1"/>
  <c r="B4318" i="1"/>
  <c r="B4309" i="1"/>
  <c r="B4300" i="1"/>
  <c r="B4291" i="1"/>
  <c r="B4282" i="1"/>
  <c r="B4273" i="1"/>
  <c r="B4264" i="1"/>
  <c r="B4255" i="1"/>
  <c r="B4246" i="1"/>
  <c r="B4237" i="1"/>
  <c r="B4228" i="1"/>
  <c r="B4219" i="1"/>
  <c r="B4210" i="1"/>
  <c r="B4201" i="1"/>
  <c r="B4192" i="1"/>
  <c r="B4183" i="1"/>
  <c r="B4174" i="1"/>
  <c r="B4165" i="1"/>
  <c r="B4156" i="1"/>
  <c r="B4147" i="1"/>
  <c r="B4138" i="1"/>
  <c r="B4129" i="1"/>
  <c r="B4120" i="1"/>
  <c r="B4111" i="1"/>
  <c r="B4102" i="1"/>
  <c r="B4093" i="1"/>
  <c r="B4084" i="1"/>
  <c r="B4075" i="1"/>
  <c r="B4066" i="1"/>
  <c r="B4057" i="1"/>
  <c r="B4048" i="1"/>
  <c r="B4039" i="1"/>
  <c r="B4030" i="1"/>
  <c r="B4021" i="1"/>
  <c r="B4012" i="1"/>
  <c r="B4003" i="1"/>
  <c r="B3994" i="1"/>
  <c r="B3985" i="1"/>
  <c r="B3976" i="1"/>
  <c r="B3967" i="1"/>
  <c r="B3958" i="1"/>
  <c r="B3949" i="1"/>
  <c r="B3940" i="1"/>
  <c r="B3931" i="1"/>
  <c r="B3922" i="1"/>
  <c r="B3913" i="1"/>
  <c r="B3904" i="1"/>
  <c r="B3895" i="1"/>
  <c r="B3886" i="1"/>
  <c r="B3877" i="1"/>
  <c r="B3868" i="1"/>
  <c r="B3859" i="1"/>
  <c r="B3850" i="1"/>
  <c r="B3841" i="1"/>
  <c r="B3832" i="1"/>
  <c r="B3823" i="1"/>
  <c r="B3814" i="1"/>
  <c r="B3805" i="1"/>
  <c r="B3796" i="1"/>
  <c r="B3787" i="1"/>
  <c r="B3778" i="1"/>
  <c r="B3769" i="1"/>
  <c r="B3760" i="1"/>
  <c r="B3751" i="1"/>
  <c r="B3742" i="1"/>
  <c r="B3733" i="1"/>
  <c r="B3724" i="1"/>
  <c r="B3715" i="1"/>
  <c r="B3706" i="1"/>
  <c r="B3697" i="1"/>
  <c r="B3688" i="1"/>
  <c r="B3679" i="1"/>
  <c r="B3670" i="1"/>
  <c r="B3661" i="1"/>
  <c r="B3652" i="1"/>
  <c r="B3643" i="1"/>
  <c r="B3634" i="1"/>
  <c r="B3625" i="1"/>
  <c r="B3616" i="1"/>
  <c r="B3607" i="1"/>
  <c r="B3598" i="1"/>
  <c r="B3589" i="1"/>
  <c r="B3580" i="1"/>
  <c r="B3571" i="1"/>
  <c r="B3562" i="1"/>
  <c r="B3553" i="1"/>
  <c r="B3544" i="1"/>
  <c r="B3535" i="1"/>
  <c r="B3526" i="1"/>
  <c r="B3517" i="1"/>
  <c r="B3508" i="1"/>
  <c r="B3499" i="1"/>
  <c r="B3490" i="1"/>
  <c r="B3481" i="1"/>
  <c r="B3472" i="1"/>
  <c r="B3463" i="1"/>
  <c r="B3454" i="1"/>
  <c r="B3445" i="1"/>
  <c r="B3436" i="1"/>
  <c r="B3427" i="1"/>
  <c r="B3418" i="1"/>
  <c r="B3409" i="1"/>
  <c r="B3400" i="1"/>
  <c r="B3391" i="1"/>
  <c r="B3382" i="1"/>
  <c r="B3373" i="1"/>
  <c r="B3364" i="1"/>
  <c r="B3355" i="1"/>
  <c r="B3346" i="1"/>
  <c r="B3337" i="1"/>
  <c r="B3328" i="1"/>
  <c r="B3319" i="1"/>
  <c r="B3310" i="1"/>
  <c r="B3301" i="1"/>
  <c r="B3292" i="1"/>
  <c r="B3283" i="1"/>
  <c r="B3274" i="1"/>
  <c r="B3265" i="1"/>
  <c r="B3256" i="1"/>
  <c r="B3247" i="1"/>
  <c r="B3238" i="1"/>
  <c r="B3229" i="1"/>
  <c r="B3220" i="1"/>
  <c r="B3211" i="1"/>
  <c r="B3202" i="1"/>
  <c r="B3193" i="1"/>
  <c r="B3184" i="1"/>
  <c r="B3175" i="1"/>
  <c r="B3166" i="1"/>
  <c r="B3157" i="1"/>
  <c r="B3149" i="1"/>
  <c r="B3142" i="1"/>
  <c r="B3135" i="1"/>
  <c r="B3128" i="1"/>
  <c r="B3121" i="1"/>
  <c r="B3113" i="1"/>
  <c r="B3106" i="1"/>
  <c r="B3100" i="1"/>
  <c r="B3094" i="1"/>
  <c r="B3088" i="1"/>
  <c r="B3082" i="1"/>
  <c r="B3076" i="1"/>
  <c r="B3070" i="1"/>
  <c r="B3064" i="1"/>
  <c r="B3058" i="1"/>
  <c r="B3052" i="1"/>
  <c r="B3046" i="1"/>
  <c r="B3040" i="1"/>
  <c r="B3034" i="1"/>
  <c r="B3028" i="1"/>
  <c r="B3022" i="1"/>
  <c r="B3016" i="1"/>
  <c r="B3010" i="1"/>
  <c r="B3004" i="1"/>
  <c r="B2998" i="1"/>
  <c r="B2992" i="1"/>
  <c r="B2986" i="1"/>
  <c r="B2980" i="1"/>
  <c r="B2974" i="1"/>
  <c r="B2968" i="1"/>
  <c r="B2962" i="1"/>
  <c r="B2956" i="1"/>
  <c r="B2950" i="1"/>
  <c r="B2944" i="1"/>
  <c r="B2938" i="1"/>
  <c r="B2932" i="1"/>
  <c r="B2926" i="1"/>
  <c r="B2920" i="1"/>
  <c r="B2914" i="1"/>
  <c r="B2908" i="1"/>
  <c r="B2902" i="1"/>
  <c r="B2896" i="1"/>
  <c r="B2890" i="1"/>
  <c r="B2884" i="1"/>
  <c r="B2878" i="1"/>
  <c r="B2872" i="1"/>
  <c r="B2866" i="1"/>
  <c r="B2860" i="1"/>
  <c r="B2854" i="1"/>
  <c r="B2848" i="1"/>
  <c r="B2842" i="1"/>
  <c r="B2836" i="1"/>
  <c r="B2830" i="1"/>
  <c r="B2824" i="1"/>
  <c r="B2818" i="1"/>
  <c r="B2812" i="1"/>
  <c r="B2806" i="1"/>
  <c r="B2800" i="1"/>
  <c r="B2794" i="1"/>
  <c r="B2788" i="1"/>
  <c r="B2782" i="1"/>
  <c r="B2776" i="1"/>
  <c r="B2770" i="1"/>
  <c r="B2764" i="1"/>
  <c r="B2758" i="1"/>
  <c r="B2752" i="1"/>
  <c r="B2746" i="1"/>
  <c r="B2740" i="1"/>
  <c r="B2734" i="1"/>
  <c r="B2728" i="1"/>
  <c r="B2722" i="1"/>
  <c r="B2716" i="1"/>
  <c r="B2710" i="1"/>
  <c r="B2704" i="1"/>
  <c r="B2698" i="1"/>
  <c r="B2692" i="1"/>
  <c r="B2686" i="1"/>
  <c r="B2680" i="1"/>
  <c r="B2674" i="1"/>
  <c r="B2668" i="1"/>
  <c r="B2662" i="1"/>
  <c r="B2656" i="1"/>
  <c r="B2650" i="1"/>
  <c r="B2644" i="1"/>
  <c r="B2638" i="1"/>
  <c r="B2632" i="1"/>
  <c r="B2626" i="1"/>
  <c r="B2620" i="1"/>
  <c r="B2614" i="1"/>
  <c r="B2608" i="1"/>
  <c r="B2602" i="1"/>
  <c r="B2596" i="1"/>
  <c r="B2590" i="1"/>
  <c r="B2584" i="1"/>
  <c r="B2578" i="1"/>
  <c r="B2572" i="1"/>
  <c r="B2566" i="1"/>
  <c r="B2560" i="1"/>
  <c r="B2554" i="1"/>
  <c r="B2548" i="1"/>
  <c r="B2542" i="1"/>
  <c r="B2536" i="1"/>
  <c r="B2530" i="1"/>
  <c r="B2524" i="1"/>
  <c r="B2518" i="1"/>
  <c r="B2512" i="1"/>
  <c r="B2506" i="1"/>
  <c r="B2500" i="1"/>
  <c r="B2494" i="1"/>
  <c r="B2488" i="1"/>
  <c r="B2482" i="1"/>
  <c r="B2476" i="1"/>
  <c r="B2470" i="1"/>
  <c r="B2464" i="1"/>
  <c r="B2458" i="1"/>
  <c r="B2452" i="1"/>
  <c r="B2446" i="1"/>
  <c r="B2440" i="1"/>
  <c r="B2434" i="1"/>
  <c r="B2428" i="1"/>
  <c r="B2422" i="1"/>
  <c r="B2416" i="1"/>
  <c r="B2410" i="1"/>
  <c r="B2404" i="1"/>
  <c r="B2398" i="1"/>
  <c r="B2392" i="1"/>
  <c r="B2386" i="1"/>
  <c r="B2380" i="1"/>
  <c r="B2374" i="1"/>
  <c r="B2368" i="1"/>
  <c r="B2362" i="1"/>
  <c r="B2356" i="1"/>
  <c r="B2350" i="1"/>
  <c r="B2344" i="1"/>
  <c r="B2338" i="1"/>
  <c r="B2332" i="1"/>
  <c r="B2326" i="1"/>
  <c r="B2320" i="1"/>
  <c r="B2314" i="1"/>
  <c r="B2308" i="1"/>
  <c r="B2302" i="1"/>
  <c r="B2296" i="1"/>
  <c r="B2290" i="1"/>
  <c r="B2284" i="1"/>
  <c r="B2278" i="1"/>
  <c r="B2272" i="1"/>
  <c r="B2266" i="1"/>
  <c r="B2260" i="1"/>
  <c r="B2254" i="1"/>
  <c r="B2248" i="1"/>
  <c r="B2242" i="1"/>
  <c r="B2236" i="1"/>
  <c r="B2230" i="1"/>
  <c r="B2224" i="1"/>
  <c r="B2218" i="1"/>
  <c r="B2212" i="1"/>
  <c r="B2206" i="1"/>
  <c r="B2200" i="1"/>
  <c r="B2194" i="1"/>
  <c r="B2188" i="1"/>
  <c r="B2182" i="1"/>
  <c r="B2176" i="1"/>
  <c r="B2170" i="1"/>
  <c r="B2164" i="1"/>
  <c r="B2158" i="1"/>
  <c r="B2152" i="1"/>
  <c r="B2146" i="1"/>
  <c r="B2140" i="1"/>
  <c r="B2134" i="1"/>
  <c r="B2128" i="1"/>
  <c r="B2122" i="1"/>
  <c r="B2116" i="1"/>
  <c r="B2110" i="1"/>
  <c r="B2104" i="1"/>
  <c r="B2098" i="1"/>
  <c r="B2092" i="1"/>
  <c r="B2086" i="1"/>
  <c r="B2080" i="1"/>
  <c r="B2074" i="1"/>
  <c r="B2068" i="1"/>
  <c r="B2062" i="1"/>
  <c r="B2056" i="1"/>
  <c r="B2050" i="1"/>
  <c r="B2044" i="1"/>
  <c r="B2038" i="1"/>
  <c r="B2032" i="1"/>
  <c r="B2026" i="1"/>
  <c r="B2020" i="1"/>
  <c r="B2014" i="1"/>
  <c r="B2008" i="1"/>
  <c r="B2002" i="1"/>
  <c r="B1996" i="1"/>
  <c r="B1990" i="1"/>
  <c r="B1984" i="1"/>
  <c r="B1978" i="1"/>
  <c r="B1972" i="1"/>
  <c r="B1966" i="1"/>
  <c r="B1960" i="1"/>
  <c r="B1954" i="1"/>
  <c r="B1948" i="1"/>
  <c r="B1942" i="1"/>
  <c r="B1936" i="1"/>
  <c r="B1930" i="1"/>
  <c r="B1924" i="1"/>
  <c r="B1918" i="1"/>
  <c r="B1912" i="1"/>
  <c r="B1906" i="1"/>
  <c r="B1900" i="1"/>
  <c r="B1894" i="1"/>
  <c r="B1888" i="1"/>
  <c r="B1882" i="1"/>
  <c r="B1876" i="1"/>
  <c r="B1870" i="1"/>
  <c r="B1864" i="1"/>
  <c r="B1858" i="1"/>
  <c r="B1852" i="1"/>
  <c r="B1846" i="1"/>
  <c r="B1840" i="1"/>
  <c r="B1834" i="1"/>
  <c r="B1828" i="1"/>
  <c r="B1822" i="1"/>
  <c r="B1816" i="1"/>
  <c r="B1810" i="1"/>
  <c r="B1804" i="1"/>
  <c r="B1798" i="1"/>
  <c r="B1792" i="1"/>
  <c r="B1786" i="1"/>
  <c r="B1780" i="1"/>
  <c r="B1774" i="1"/>
  <c r="B1768" i="1"/>
  <c r="B1762" i="1"/>
  <c r="B1756" i="1"/>
  <c r="B1750" i="1"/>
  <c r="B1744" i="1"/>
  <c r="B1738" i="1"/>
  <c r="B1732" i="1"/>
  <c r="B1726" i="1"/>
  <c r="B1720" i="1"/>
  <c r="B1714" i="1"/>
  <c r="B1708" i="1"/>
  <c r="B1702" i="1"/>
  <c r="B1696" i="1"/>
  <c r="B1690" i="1"/>
  <c r="B1684" i="1"/>
  <c r="B1678" i="1"/>
  <c r="B1672" i="1"/>
  <c r="B1666" i="1"/>
  <c r="B1660" i="1"/>
  <c r="B1654" i="1"/>
  <c r="B1648" i="1"/>
  <c r="B1642" i="1"/>
  <c r="B1636" i="1"/>
  <c r="B1630" i="1"/>
  <c r="B1624" i="1"/>
  <c r="B1618" i="1"/>
  <c r="B1612" i="1"/>
  <c r="B1606" i="1"/>
  <c r="B1600" i="1"/>
  <c r="B1594" i="1"/>
  <c r="B1588" i="1"/>
  <c r="B1582" i="1"/>
  <c r="B1576" i="1"/>
  <c r="B1570" i="1"/>
  <c r="B1564" i="1"/>
  <c r="B1558" i="1"/>
  <c r="B1552" i="1"/>
  <c r="B1546" i="1"/>
  <c r="B1540" i="1"/>
  <c r="B1534" i="1"/>
  <c r="B1528" i="1"/>
  <c r="B1522" i="1"/>
  <c r="B1516" i="1"/>
  <c r="B1510" i="1"/>
  <c r="B1504" i="1"/>
  <c r="B1498" i="1"/>
  <c r="B1492" i="1"/>
  <c r="B1486" i="1"/>
  <c r="B1480" i="1"/>
  <c r="B1474" i="1"/>
  <c r="B1468" i="1"/>
  <c r="B1462" i="1"/>
  <c r="B1456" i="1"/>
  <c r="B1450" i="1"/>
  <c r="B1444" i="1"/>
  <c r="B1438" i="1"/>
  <c r="B1432" i="1"/>
  <c r="B1426" i="1"/>
  <c r="B1420" i="1"/>
  <c r="B1414" i="1"/>
  <c r="B1408" i="1"/>
  <c r="B1402" i="1"/>
  <c r="B1396" i="1"/>
  <c r="B1390" i="1"/>
  <c r="B1384" i="1"/>
  <c r="B1378" i="1"/>
  <c r="B1372" i="1"/>
  <c r="B1366" i="1"/>
  <c r="B1360" i="1"/>
  <c r="B1354" i="1"/>
  <c r="B1348" i="1"/>
  <c r="B1342" i="1"/>
  <c r="B1336" i="1"/>
  <c r="B1330" i="1"/>
  <c r="B1324" i="1"/>
  <c r="B1318" i="1"/>
  <c r="B1312" i="1"/>
  <c r="B1306" i="1"/>
  <c r="B1300" i="1"/>
  <c r="B1294" i="1"/>
  <c r="B1288" i="1"/>
  <c r="B1282" i="1"/>
  <c r="B1276" i="1"/>
  <c r="B1270" i="1"/>
  <c r="B1264" i="1"/>
  <c r="B1258" i="1"/>
  <c r="B1252" i="1"/>
  <c r="B1246" i="1"/>
  <c r="B1240" i="1"/>
  <c r="B1234" i="1"/>
  <c r="B1228" i="1"/>
  <c r="B1222" i="1"/>
  <c r="B1216" i="1"/>
  <c r="B1210" i="1"/>
  <c r="B1204" i="1"/>
  <c r="B1198" i="1"/>
  <c r="B1192" i="1"/>
  <c r="B1186" i="1"/>
  <c r="B1180" i="1"/>
  <c r="B1174" i="1"/>
  <c r="B1168" i="1"/>
  <c r="B1162" i="1"/>
  <c r="B1156" i="1"/>
  <c r="B1150" i="1"/>
  <c r="B1144" i="1"/>
  <c r="B1138" i="1"/>
  <c r="B1132" i="1"/>
  <c r="B1126" i="1"/>
  <c r="B1120" i="1"/>
  <c r="B1114" i="1"/>
  <c r="B1108" i="1"/>
  <c r="B1102" i="1"/>
  <c r="B1096" i="1"/>
  <c r="B1090" i="1"/>
  <c r="B1084" i="1"/>
  <c r="B1078" i="1"/>
  <c r="B1072" i="1"/>
  <c r="B1066" i="1"/>
  <c r="B1060" i="1"/>
  <c r="B1054" i="1"/>
  <c r="B1048" i="1"/>
  <c r="B1042" i="1"/>
  <c r="B1036" i="1"/>
  <c r="B1030" i="1"/>
  <c r="B1024" i="1"/>
  <c r="B1018" i="1"/>
  <c r="B1012" i="1"/>
  <c r="B1006" i="1"/>
  <c r="B1000" i="1"/>
  <c r="B994" i="1"/>
  <c r="B988" i="1"/>
  <c r="B982" i="1"/>
  <c r="B976" i="1"/>
  <c r="B970" i="1"/>
  <c r="B964" i="1"/>
  <c r="B958" i="1"/>
  <c r="B952" i="1"/>
  <c r="B946" i="1"/>
  <c r="B940" i="1"/>
  <c r="B934" i="1"/>
  <c r="B928" i="1"/>
  <c r="B922" i="1"/>
  <c r="B916" i="1"/>
  <c r="B868" i="1"/>
  <c r="B874" i="1"/>
  <c r="B880" i="1"/>
  <c r="B886" i="1"/>
  <c r="B892" i="1"/>
  <c r="B898" i="1"/>
  <c r="B904" i="1"/>
  <c r="B910" i="1"/>
  <c r="B11" i="1"/>
  <c r="B17" i="1"/>
  <c r="B23" i="1"/>
  <c r="B29" i="1"/>
  <c r="B35" i="1"/>
  <c r="B41" i="1"/>
  <c r="B47" i="1"/>
  <c r="B53" i="1"/>
  <c r="B59" i="1"/>
  <c r="B65" i="1"/>
  <c r="B71" i="1"/>
  <c r="B77" i="1"/>
  <c r="B83" i="1"/>
  <c r="B89" i="1"/>
  <c r="B95" i="1"/>
  <c r="B101" i="1"/>
  <c r="B107" i="1"/>
  <c r="B113" i="1"/>
  <c r="B119" i="1"/>
  <c r="B125" i="1"/>
  <c r="B131" i="1"/>
  <c r="B137" i="1"/>
  <c r="B143" i="1"/>
  <c r="B149" i="1"/>
  <c r="B155" i="1"/>
  <c r="B161" i="1"/>
  <c r="B167" i="1"/>
  <c r="B173" i="1"/>
  <c r="B179" i="1"/>
  <c r="B185" i="1"/>
  <c r="B191" i="1"/>
  <c r="B197" i="1"/>
  <c r="B203" i="1"/>
  <c r="B209" i="1"/>
  <c r="B215" i="1"/>
  <c r="B221" i="1"/>
  <c r="B227" i="1"/>
  <c r="B233" i="1"/>
  <c r="B239" i="1"/>
  <c r="B245" i="1"/>
  <c r="B251" i="1"/>
  <c r="B257" i="1"/>
  <c r="B263" i="1"/>
  <c r="B269" i="1"/>
  <c r="B275" i="1"/>
  <c r="B281" i="1"/>
  <c r="B287" i="1"/>
  <c r="B293" i="1"/>
  <c r="B299" i="1"/>
  <c r="B305" i="1"/>
  <c r="B311" i="1"/>
  <c r="B317" i="1"/>
  <c r="B323" i="1"/>
  <c r="B329" i="1"/>
  <c r="B335" i="1"/>
  <c r="B341" i="1"/>
  <c r="B347" i="1"/>
  <c r="B353" i="1"/>
  <c r="B359" i="1"/>
  <c r="B365" i="1"/>
  <c r="B371" i="1"/>
  <c r="B377" i="1"/>
  <c r="B383" i="1"/>
  <c r="B389" i="1"/>
  <c r="B395" i="1"/>
  <c r="B401" i="1"/>
  <c r="B407" i="1"/>
  <c r="B413" i="1"/>
  <c r="B419" i="1"/>
  <c r="B425" i="1"/>
  <c r="B431" i="1"/>
  <c r="B437" i="1"/>
  <c r="B443" i="1"/>
  <c r="B449" i="1"/>
  <c r="B455" i="1"/>
  <c r="B461" i="1"/>
  <c r="B467" i="1"/>
  <c r="B473" i="1"/>
  <c r="B479" i="1"/>
  <c r="B485" i="1"/>
  <c r="B491" i="1"/>
  <c r="B497" i="1"/>
  <c r="B503" i="1"/>
  <c r="B509" i="1"/>
  <c r="B515" i="1"/>
  <c r="B521" i="1"/>
  <c r="B527" i="1"/>
  <c r="B533" i="1"/>
  <c r="B539" i="1"/>
  <c r="B545" i="1"/>
  <c r="B551" i="1"/>
  <c r="B557" i="1"/>
  <c r="B563" i="1"/>
  <c r="B569" i="1"/>
  <c r="B575" i="1"/>
  <c r="B581" i="1"/>
  <c r="B587" i="1"/>
  <c r="B593" i="1"/>
  <c r="B599" i="1"/>
  <c r="B605" i="1"/>
  <c r="B611" i="1"/>
  <c r="B617" i="1"/>
  <c r="B623" i="1"/>
  <c r="B629" i="1"/>
  <c r="B635" i="1"/>
  <c r="B641" i="1"/>
  <c r="B5375" i="1"/>
  <c r="B5339" i="1"/>
  <c r="B5303" i="1"/>
  <c r="B5267" i="1"/>
  <c r="B5231" i="1"/>
  <c r="B5195" i="1"/>
  <c r="B5159" i="1"/>
  <c r="B5123" i="1"/>
  <c r="B5087" i="1"/>
  <c r="B5068" i="1"/>
  <c r="B5050" i="1"/>
  <c r="B5032" i="1"/>
  <c r="B5014" i="1"/>
  <c r="B4996" i="1"/>
  <c r="B4978" i="1"/>
  <c r="B4960" i="1"/>
  <c r="B4942" i="1"/>
  <c r="B4924" i="1"/>
  <c r="B4906" i="1"/>
  <c r="B4888" i="1"/>
  <c r="B4870" i="1"/>
  <c r="B4852" i="1"/>
  <c r="B4834" i="1"/>
  <c r="B4816" i="1"/>
  <c r="B4798" i="1"/>
  <c r="B4780" i="1"/>
  <c r="B4762" i="1"/>
  <c r="B4744" i="1"/>
  <c r="B4726" i="1"/>
  <c r="B4708" i="1"/>
  <c r="B4690" i="1"/>
  <c r="B4676" i="1"/>
  <c r="B4667" i="1"/>
  <c r="B4658" i="1"/>
  <c r="B4649" i="1"/>
  <c r="B4640" i="1"/>
  <c r="B4631" i="1"/>
  <c r="B4622" i="1"/>
  <c r="B4613" i="1"/>
  <c r="B4604" i="1"/>
  <c r="B4595" i="1"/>
  <c r="B4586" i="1"/>
  <c r="B4577" i="1"/>
  <c r="B4568" i="1"/>
  <c r="B4559" i="1"/>
  <c r="B4550" i="1"/>
  <c r="B4541" i="1"/>
  <c r="B4532" i="1"/>
  <c r="B4523" i="1"/>
  <c r="B4514" i="1"/>
  <c r="B4505" i="1"/>
  <c r="B4496" i="1"/>
  <c r="B4487" i="1"/>
  <c r="B4478" i="1"/>
  <c r="B4469" i="1"/>
  <c r="B4460" i="1"/>
  <c r="B4451" i="1"/>
  <c r="B4442" i="1"/>
  <c r="B4433" i="1"/>
  <c r="B4424" i="1"/>
  <c r="B4415" i="1"/>
  <c r="B4406" i="1"/>
  <c r="B4397" i="1"/>
  <c r="B4388" i="1"/>
  <c r="B4379" i="1"/>
  <c r="B4370" i="1"/>
  <c r="B4361" i="1"/>
  <c r="B4352" i="1"/>
  <c r="B4343" i="1"/>
  <c r="B4334" i="1"/>
  <c r="B4325" i="1"/>
  <c r="B4316" i="1"/>
  <c r="B4307" i="1"/>
  <c r="B4298" i="1"/>
  <c r="B4289" i="1"/>
  <c r="B4280" i="1"/>
  <c r="B4271" i="1"/>
  <c r="B4262" i="1"/>
  <c r="B4253" i="1"/>
  <c r="B4244" i="1"/>
  <c r="B4235" i="1"/>
  <c r="B4226" i="1"/>
  <c r="B4217" i="1"/>
  <c r="B4208" i="1"/>
  <c r="B4199" i="1"/>
  <c r="B4190" i="1"/>
  <c r="B4181" i="1"/>
  <c r="B4172" i="1"/>
  <c r="B4163" i="1"/>
  <c r="B4154" i="1"/>
  <c r="B4145" i="1"/>
  <c r="B4136" i="1"/>
  <c r="B4127" i="1"/>
  <c r="B4118" i="1"/>
  <c r="B4109" i="1"/>
  <c r="B4100" i="1"/>
  <c r="B4091" i="1"/>
  <c r="B4082" i="1"/>
  <c r="B4073" i="1"/>
  <c r="B4064" i="1"/>
  <c r="B4055" i="1"/>
  <c r="B4046" i="1"/>
  <c r="B4037" i="1"/>
  <c r="B4028" i="1"/>
  <c r="B4019" i="1"/>
  <c r="B4010" i="1"/>
  <c r="B4001" i="1"/>
  <c r="B3992" i="1"/>
  <c r="B3983" i="1"/>
  <c r="B3974" i="1"/>
  <c r="B3965" i="1"/>
  <c r="B3956" i="1"/>
  <c r="B3947" i="1"/>
  <c r="B3938" i="1"/>
  <c r="B3929" i="1"/>
  <c r="B3920" i="1"/>
  <c r="B3911" i="1"/>
  <c r="B3902" i="1"/>
  <c r="B3893" i="1"/>
  <c r="B3884" i="1"/>
  <c r="B3875" i="1"/>
  <c r="B3866" i="1"/>
  <c r="B3857" i="1"/>
  <c r="B3848" i="1"/>
  <c r="B3839" i="1"/>
  <c r="B3830" i="1"/>
  <c r="B3821" i="1"/>
  <c r="B3812" i="1"/>
  <c r="B3803" i="1"/>
  <c r="B3794" i="1"/>
  <c r="B3785" i="1"/>
  <c r="B3776" i="1"/>
  <c r="B3767" i="1"/>
  <c r="B3758" i="1"/>
  <c r="B3749" i="1"/>
  <c r="B3740" i="1"/>
  <c r="B3731" i="1"/>
  <c r="B3722" i="1"/>
  <c r="B3713" i="1"/>
  <c r="B3704" i="1"/>
  <c r="B3695" i="1"/>
  <c r="B3686" i="1"/>
  <c r="B3677" i="1"/>
  <c r="B3668" i="1"/>
  <c r="B3659" i="1"/>
  <c r="B3650" i="1"/>
  <c r="B3641" i="1"/>
  <c r="B3632" i="1"/>
  <c r="B3623" i="1"/>
  <c r="B3614" i="1"/>
  <c r="B3605" i="1"/>
  <c r="B3596" i="1"/>
  <c r="B3587" i="1"/>
  <c r="B3578" i="1"/>
  <c r="B3569" i="1"/>
  <c r="B3560" i="1"/>
  <c r="B3551" i="1"/>
  <c r="B3542" i="1"/>
  <c r="B3533" i="1"/>
  <c r="B3524" i="1"/>
  <c r="B3515" i="1"/>
  <c r="B3506" i="1"/>
  <c r="B3497" i="1"/>
  <c r="B3488" i="1"/>
  <c r="B3479" i="1"/>
  <c r="B3470" i="1"/>
  <c r="B3461" i="1"/>
  <c r="B3452" i="1"/>
  <c r="B3443" i="1"/>
  <c r="B3434" i="1"/>
  <c r="B3425" i="1"/>
  <c r="B3416" i="1"/>
  <c r="B3407" i="1"/>
  <c r="B3398" i="1"/>
  <c r="B3389" i="1"/>
  <c r="B3380" i="1"/>
  <c r="B3371" i="1"/>
  <c r="B3362" i="1"/>
  <c r="B3353" i="1"/>
  <c r="B3344" i="1"/>
  <c r="B3335" i="1"/>
  <c r="B3326" i="1"/>
  <c r="B3317" i="1"/>
  <c r="B3308" i="1"/>
  <c r="B3299" i="1"/>
  <c r="B3290" i="1"/>
  <c r="B3281" i="1"/>
  <c r="B3272" i="1"/>
  <c r="B3263" i="1"/>
  <c r="B3254" i="1"/>
  <c r="B3245" i="1"/>
  <c r="B3236" i="1"/>
  <c r="B3227" i="1"/>
  <c r="B3218" i="1"/>
  <c r="B3209" i="1"/>
  <c r="B3200" i="1"/>
  <c r="B3191" i="1"/>
  <c r="B3182" i="1"/>
  <c r="B3173" i="1"/>
  <c r="B3164" i="1"/>
  <c r="B3155" i="1"/>
  <c r="B3148" i="1"/>
  <c r="B3141" i="1"/>
  <c r="B3134" i="1"/>
  <c r="B3127" i="1"/>
  <c r="B3119" i="1"/>
  <c r="B3112" i="1"/>
  <c r="B3105" i="1"/>
  <c r="B3099" i="1"/>
  <c r="B3093" i="1"/>
  <c r="B3087" i="1"/>
  <c r="B3081" i="1"/>
  <c r="B3075" i="1"/>
  <c r="B3069" i="1"/>
  <c r="B3063" i="1"/>
  <c r="B3057" i="1"/>
  <c r="B3051" i="1"/>
  <c r="B3045" i="1"/>
  <c r="B3039" i="1"/>
  <c r="B3033" i="1"/>
  <c r="B3027" i="1"/>
  <c r="B3021" i="1"/>
  <c r="B3015" i="1"/>
  <c r="B3009" i="1"/>
  <c r="B3003" i="1"/>
  <c r="B2997" i="1"/>
  <c r="B2991" i="1"/>
  <c r="B2985" i="1"/>
  <c r="B2979" i="1"/>
  <c r="B2973" i="1"/>
  <c r="B2967" i="1"/>
  <c r="B2961" i="1"/>
  <c r="B2955" i="1"/>
  <c r="B2949" i="1"/>
  <c r="B2943" i="1"/>
  <c r="B2937" i="1"/>
  <c r="B2931" i="1"/>
  <c r="B2925" i="1"/>
  <c r="B2919" i="1"/>
  <c r="B2913" i="1"/>
  <c r="B2907" i="1"/>
  <c r="B2901" i="1"/>
  <c r="B2895" i="1"/>
  <c r="B2889" i="1"/>
  <c r="B2883" i="1"/>
  <c r="B2877" i="1"/>
  <c r="B2871" i="1"/>
  <c r="B2865" i="1"/>
  <c r="B2859" i="1"/>
  <c r="B2853" i="1"/>
  <c r="B2847" i="1"/>
  <c r="B2841" i="1"/>
  <c r="B2835" i="1"/>
  <c r="B2829" i="1"/>
  <c r="B2823" i="1"/>
  <c r="B2817" i="1"/>
  <c r="B2811" i="1"/>
  <c r="B2805" i="1"/>
  <c r="B2799" i="1"/>
  <c r="B2793" i="1"/>
  <c r="B2787" i="1"/>
  <c r="B2781" i="1"/>
  <c r="B2775" i="1"/>
  <c r="B2769" i="1"/>
  <c r="B2763" i="1"/>
  <c r="B2757" i="1"/>
  <c r="B2751" i="1"/>
  <c r="B2745" i="1"/>
  <c r="B2739" i="1"/>
  <c r="B2733" i="1"/>
  <c r="B2727" i="1"/>
  <c r="B2721" i="1"/>
  <c r="B2715" i="1"/>
  <c r="B2709" i="1"/>
  <c r="B2703" i="1"/>
  <c r="B2697" i="1"/>
  <c r="B2691" i="1"/>
  <c r="B2685" i="1"/>
  <c r="B2679" i="1"/>
  <c r="B2673" i="1"/>
  <c r="B2667" i="1"/>
  <c r="B2661" i="1"/>
  <c r="B2655" i="1"/>
  <c r="B2649" i="1"/>
  <c r="B2643" i="1"/>
  <c r="B2637" i="1"/>
  <c r="B2631" i="1"/>
  <c r="B2625" i="1"/>
  <c r="B2619" i="1"/>
  <c r="B2613" i="1"/>
  <c r="B2607" i="1"/>
  <c r="B2601" i="1"/>
  <c r="B2595" i="1"/>
  <c r="B2589" i="1"/>
  <c r="B2583" i="1"/>
  <c r="B2577" i="1"/>
  <c r="B2571" i="1"/>
  <c r="B2565" i="1"/>
  <c r="B2559" i="1"/>
  <c r="B2553" i="1"/>
  <c r="B2547" i="1"/>
  <c r="B2541" i="1"/>
  <c r="B2535" i="1"/>
  <c r="B2529" i="1"/>
  <c r="B2523" i="1"/>
  <c r="B2517" i="1"/>
  <c r="B2511" i="1"/>
  <c r="B2505" i="1"/>
  <c r="B2499" i="1"/>
  <c r="B2493" i="1"/>
  <c r="B2487" i="1"/>
  <c r="B2481" i="1"/>
  <c r="B2475" i="1"/>
  <c r="B2469" i="1"/>
  <c r="B2463" i="1"/>
  <c r="B2457" i="1"/>
  <c r="B2451" i="1"/>
  <c r="B2445" i="1"/>
  <c r="B2439" i="1"/>
  <c r="B2433" i="1"/>
  <c r="B2427" i="1"/>
  <c r="B2421" i="1"/>
  <c r="B2415" i="1"/>
  <c r="B2409" i="1"/>
  <c r="B2403" i="1"/>
  <c r="B2397" i="1"/>
  <c r="B2391" i="1"/>
  <c r="B2385" i="1"/>
  <c r="B2379" i="1"/>
  <c r="B2373" i="1"/>
  <c r="B2367" i="1"/>
  <c r="B2361" i="1"/>
  <c r="B2355" i="1"/>
  <c r="B2349" i="1"/>
  <c r="B2343" i="1"/>
  <c r="B2337" i="1"/>
  <c r="B2331" i="1"/>
  <c r="B2325" i="1"/>
  <c r="B2319" i="1"/>
  <c r="B2313" i="1"/>
  <c r="B2307" i="1"/>
  <c r="B2301" i="1"/>
  <c r="B2295" i="1"/>
  <c r="B2289" i="1"/>
  <c r="B2283" i="1"/>
  <c r="B2277" i="1"/>
  <c r="B2271" i="1"/>
  <c r="B2265" i="1"/>
  <c r="B2259" i="1"/>
  <c r="B2253" i="1"/>
  <c r="B2247" i="1"/>
  <c r="B2241" i="1"/>
  <c r="B2235" i="1"/>
  <c r="B2229" i="1"/>
  <c r="B2223" i="1"/>
  <c r="B2217" i="1"/>
  <c r="B2211" i="1"/>
  <c r="B2205" i="1"/>
  <c r="B2199" i="1"/>
  <c r="B2193" i="1"/>
  <c r="B2187" i="1"/>
  <c r="B2181" i="1"/>
  <c r="B2175" i="1"/>
  <c r="B2169" i="1"/>
  <c r="B2163" i="1"/>
  <c r="B2157" i="1"/>
  <c r="B2151" i="1"/>
  <c r="B2145" i="1"/>
  <c r="B2139" i="1"/>
  <c r="B2133" i="1"/>
  <c r="B2127" i="1"/>
  <c r="B2121" i="1"/>
  <c r="B2115" i="1"/>
  <c r="B2109" i="1"/>
  <c r="B2103" i="1"/>
  <c r="B2097" i="1"/>
  <c r="B2091" i="1"/>
  <c r="B2085" i="1"/>
  <c r="B2079" i="1"/>
  <c r="B2073" i="1"/>
  <c r="B2067" i="1"/>
  <c r="B2061" i="1"/>
  <c r="B2055" i="1"/>
  <c r="B2049" i="1"/>
  <c r="B2043" i="1"/>
  <c r="B2037" i="1"/>
  <c r="B2031" i="1"/>
  <c r="B2025" i="1"/>
  <c r="B2019" i="1"/>
  <c r="B2013" i="1"/>
  <c r="B2007" i="1"/>
  <c r="B2001" i="1"/>
  <c r="B1995" i="1"/>
  <c r="B1989" i="1"/>
  <c r="B1983" i="1"/>
  <c r="B1977" i="1"/>
  <c r="B1971" i="1"/>
  <c r="B1965" i="1"/>
  <c r="B1959" i="1"/>
  <c r="B1953" i="1"/>
  <c r="B1947" i="1"/>
  <c r="B1941" i="1"/>
  <c r="B1935" i="1"/>
  <c r="B1929" i="1"/>
  <c r="B1923" i="1"/>
  <c r="B1917" i="1"/>
  <c r="B1911" i="1"/>
  <c r="B1905" i="1"/>
  <c r="B1899" i="1"/>
  <c r="B1893" i="1"/>
  <c r="B1887" i="1"/>
  <c r="B1881" i="1"/>
  <c r="B1875" i="1"/>
  <c r="B1869" i="1"/>
  <c r="B1863" i="1"/>
  <c r="B1857" i="1"/>
  <c r="B1851" i="1"/>
  <c r="B1845" i="1"/>
  <c r="B1839" i="1"/>
  <c r="B1833" i="1"/>
  <c r="B1827" i="1"/>
  <c r="B1821" i="1"/>
  <c r="B1815" i="1"/>
  <c r="B1809" i="1"/>
  <c r="B1803" i="1"/>
  <c r="B1797" i="1"/>
  <c r="B1791" i="1"/>
  <c r="B1785" i="1"/>
  <c r="B1779" i="1"/>
  <c r="B1773" i="1"/>
  <c r="B1767" i="1"/>
  <c r="B1761" i="1"/>
  <c r="B1755" i="1"/>
  <c r="B1749" i="1"/>
  <c r="B1743" i="1"/>
  <c r="B1737" i="1"/>
  <c r="B1731" i="1"/>
  <c r="B1725" i="1"/>
  <c r="B1719" i="1"/>
  <c r="B1713" i="1"/>
  <c r="B1707" i="1"/>
  <c r="B1701" i="1"/>
  <c r="B1695" i="1"/>
  <c r="B1689" i="1"/>
  <c r="B1683" i="1"/>
  <c r="B1677" i="1"/>
  <c r="B1671" i="1"/>
  <c r="B1665" i="1"/>
  <c r="B1659" i="1"/>
  <c r="B1653" i="1"/>
  <c r="B1647" i="1"/>
  <c r="B1641" i="1"/>
  <c r="B1635" i="1"/>
  <c r="B1629" i="1"/>
  <c r="B1623" i="1"/>
  <c r="B1617" i="1"/>
  <c r="B1611" i="1"/>
  <c r="B1605" i="1"/>
  <c r="B1599" i="1"/>
  <c r="B1593" i="1"/>
  <c r="B1587" i="1"/>
  <c r="B1581" i="1"/>
  <c r="B1575" i="1"/>
  <c r="B1569" i="1"/>
  <c r="B1563" i="1"/>
  <c r="B1557" i="1"/>
  <c r="B1551" i="1"/>
  <c r="B1545" i="1"/>
  <c r="B1539" i="1"/>
  <c r="B1533" i="1"/>
  <c r="B1527" i="1"/>
  <c r="B1521" i="1"/>
  <c r="B1515" i="1"/>
  <c r="B1509" i="1"/>
  <c r="B1503" i="1"/>
  <c r="B1497" i="1"/>
  <c r="B1491" i="1"/>
  <c r="B1485" i="1"/>
  <c r="B1479" i="1"/>
  <c r="B1473" i="1"/>
  <c r="B1467" i="1"/>
  <c r="B1461" i="1"/>
  <c r="B1455" i="1"/>
  <c r="B1449" i="1"/>
  <c r="B1443" i="1"/>
  <c r="B1437" i="1"/>
  <c r="B1431" i="1"/>
  <c r="B1425" i="1"/>
  <c r="B1419" i="1"/>
  <c r="B1413" i="1"/>
  <c r="B1407" i="1"/>
  <c r="B1401" i="1"/>
  <c r="B1395" i="1"/>
  <c r="B1389" i="1"/>
  <c r="B1383" i="1"/>
  <c r="B1377" i="1"/>
  <c r="B1371" i="1"/>
  <c r="B1365" i="1"/>
  <c r="B1359" i="1"/>
  <c r="B1353" i="1"/>
  <c r="B1347" i="1"/>
  <c r="B1341" i="1"/>
  <c r="B1335" i="1"/>
  <c r="B1329" i="1"/>
  <c r="B1323" i="1"/>
  <c r="B1317" i="1"/>
  <c r="B1311" i="1"/>
  <c r="B1305" i="1"/>
  <c r="B1299" i="1"/>
  <c r="B1293" i="1"/>
  <c r="B1287" i="1"/>
  <c r="B1281" i="1"/>
  <c r="B1275" i="1"/>
  <c r="B1269" i="1"/>
  <c r="B1263" i="1"/>
  <c r="B1257" i="1"/>
  <c r="B1251" i="1"/>
  <c r="B1245" i="1"/>
  <c r="B1239" i="1"/>
  <c r="B1233" i="1"/>
  <c r="B1227" i="1"/>
  <c r="B1221" i="1"/>
  <c r="B1215" i="1"/>
  <c r="B1209" i="1"/>
  <c r="B1203" i="1"/>
  <c r="B1197" i="1"/>
  <c r="B1191" i="1"/>
  <c r="B1185" i="1"/>
  <c r="B1179" i="1"/>
  <c r="B1173" i="1"/>
  <c r="B1167" i="1"/>
  <c r="B1161" i="1"/>
  <c r="B1155" i="1"/>
  <c r="B1149" i="1"/>
  <c r="B1143" i="1"/>
  <c r="B1137" i="1"/>
  <c r="B1131" i="1"/>
  <c r="B1125" i="1"/>
  <c r="B1119" i="1"/>
  <c r="B1113" i="1"/>
  <c r="B1107" i="1"/>
  <c r="B1101" i="1"/>
  <c r="B1095" i="1"/>
  <c r="B1089" i="1"/>
  <c r="B1083" i="1"/>
  <c r="B1077" i="1"/>
  <c r="B1071" i="1"/>
  <c r="B1065" i="1"/>
  <c r="B1059" i="1"/>
  <c r="B1053" i="1"/>
  <c r="B1047" i="1"/>
  <c r="B1041" i="1"/>
  <c r="B1035" i="1"/>
  <c r="B1029" i="1"/>
  <c r="B1023" i="1"/>
  <c r="B1017" i="1"/>
  <c r="B1011" i="1"/>
  <c r="B1005" i="1"/>
  <c r="B999" i="1"/>
  <c r="B993" i="1"/>
  <c r="B987" i="1"/>
  <c r="B981" i="1"/>
  <c r="B975" i="1"/>
  <c r="B969" i="1"/>
  <c r="B963" i="1"/>
  <c r="B957" i="1"/>
  <c r="B951" i="1"/>
  <c r="B945" i="1"/>
  <c r="B939" i="1"/>
  <c r="B933" i="1"/>
  <c r="B927" i="1"/>
  <c r="B921" i="1"/>
  <c r="B915" i="1"/>
  <c r="B869" i="1"/>
  <c r="B875" i="1"/>
  <c r="B881" i="1"/>
  <c r="B887" i="1"/>
  <c r="B893" i="1"/>
  <c r="B899" i="1"/>
  <c r="B905" i="1"/>
  <c r="B911" i="1"/>
  <c r="B12" i="1"/>
  <c r="B18" i="1"/>
  <c r="B24" i="1"/>
  <c r="B30" i="1"/>
  <c r="B36" i="1"/>
  <c r="B42" i="1"/>
  <c r="B48" i="1"/>
  <c r="B54" i="1"/>
  <c r="B60" i="1"/>
  <c r="B66" i="1"/>
  <c r="B72" i="1"/>
  <c r="B78" i="1"/>
  <c r="B84" i="1"/>
  <c r="B90" i="1"/>
  <c r="B96" i="1"/>
  <c r="B102" i="1"/>
  <c r="B108" i="1"/>
  <c r="B114" i="1"/>
  <c r="B120" i="1"/>
  <c r="B126" i="1"/>
  <c r="B132" i="1"/>
  <c r="B138" i="1"/>
  <c r="B144" i="1"/>
  <c r="B150" i="1"/>
  <c r="B156" i="1"/>
  <c r="B162" i="1"/>
  <c r="B168" i="1"/>
  <c r="B174" i="1"/>
  <c r="B180" i="1"/>
  <c r="B186" i="1"/>
  <c r="B192" i="1"/>
  <c r="B198" i="1"/>
  <c r="B204" i="1"/>
  <c r="B210" i="1"/>
  <c r="B216" i="1"/>
  <c r="B222" i="1"/>
  <c r="B228" i="1"/>
  <c r="B234" i="1"/>
  <c r="B240" i="1"/>
  <c r="B246" i="1"/>
  <c r="B252" i="1"/>
  <c r="B258" i="1"/>
  <c r="B264" i="1"/>
  <c r="B270" i="1"/>
  <c r="B276" i="1"/>
  <c r="B282" i="1"/>
  <c r="B288" i="1"/>
  <c r="B294" i="1"/>
  <c r="B300" i="1"/>
  <c r="B306" i="1"/>
  <c r="B312" i="1"/>
  <c r="B318" i="1"/>
  <c r="B324" i="1"/>
  <c r="B330" i="1"/>
  <c r="B336" i="1"/>
  <c r="B342" i="1"/>
  <c r="B348" i="1"/>
  <c r="B354" i="1"/>
  <c r="B360" i="1"/>
  <c r="B366" i="1"/>
  <c r="B372" i="1"/>
  <c r="B378" i="1"/>
  <c r="B384" i="1"/>
  <c r="B390" i="1"/>
  <c r="B396" i="1"/>
  <c r="B402" i="1"/>
  <c r="B408" i="1"/>
  <c r="B414" i="1"/>
  <c r="B420" i="1"/>
  <c r="B426" i="1"/>
  <c r="B432" i="1"/>
  <c r="B438" i="1"/>
  <c r="B444" i="1"/>
  <c r="B450" i="1"/>
  <c r="B456" i="1"/>
  <c r="B462" i="1"/>
  <c r="B468" i="1"/>
  <c r="B474" i="1"/>
  <c r="B480" i="1"/>
  <c r="B486" i="1"/>
  <c r="B492" i="1"/>
  <c r="B498" i="1"/>
  <c r="B504" i="1"/>
  <c r="B510" i="1"/>
  <c r="B516" i="1"/>
  <c r="B522" i="1"/>
  <c r="B528" i="1"/>
  <c r="B534" i="1"/>
  <c r="B540" i="1"/>
  <c r="B546" i="1"/>
  <c r="B552" i="1"/>
  <c r="B558" i="1"/>
  <c r="B564" i="1"/>
  <c r="B570" i="1"/>
  <c r="B576" i="1"/>
  <c r="B582" i="1"/>
  <c r="B588" i="1"/>
  <c r="B594" i="1"/>
  <c r="B600" i="1"/>
  <c r="B606" i="1"/>
  <c r="B612" i="1"/>
  <c r="B5369" i="1"/>
  <c r="B5333" i="1"/>
  <c r="B5297" i="1"/>
  <c r="B5261" i="1"/>
  <c r="B5225" i="1"/>
  <c r="B5189" i="1"/>
  <c r="B5153" i="1"/>
  <c r="B5117" i="1"/>
  <c r="B5081" i="1"/>
  <c r="B5063" i="1"/>
  <c r="B5045" i="1"/>
  <c r="B5027" i="1"/>
  <c r="B5009" i="1"/>
  <c r="B4991" i="1"/>
  <c r="B4973" i="1"/>
  <c r="B4955" i="1"/>
  <c r="B4937" i="1"/>
  <c r="B4919" i="1"/>
  <c r="B4901" i="1"/>
  <c r="B4883" i="1"/>
  <c r="B4865" i="1"/>
  <c r="B4847" i="1"/>
  <c r="B4829" i="1"/>
  <c r="B4811" i="1"/>
  <c r="B4793" i="1"/>
  <c r="B4775" i="1"/>
  <c r="B4757" i="1"/>
  <c r="B4739" i="1"/>
  <c r="B4721" i="1"/>
  <c r="B4703" i="1"/>
  <c r="B4685" i="1"/>
  <c r="B4675" i="1"/>
  <c r="B4666" i="1"/>
  <c r="B4657" i="1"/>
  <c r="B4648" i="1"/>
  <c r="B4639" i="1"/>
  <c r="B4630" i="1"/>
  <c r="B4621" i="1"/>
  <c r="B4612" i="1"/>
  <c r="B4603" i="1"/>
  <c r="B4594" i="1"/>
  <c r="B4585" i="1"/>
  <c r="B4576" i="1"/>
  <c r="B4567" i="1"/>
  <c r="B4558" i="1"/>
  <c r="B4549" i="1"/>
  <c r="B4540" i="1"/>
  <c r="B4531" i="1"/>
  <c r="B4522" i="1"/>
  <c r="B4513" i="1"/>
  <c r="B4504" i="1"/>
  <c r="B4495" i="1"/>
  <c r="B4486" i="1"/>
  <c r="B4477" i="1"/>
  <c r="B4468" i="1"/>
  <c r="B4459" i="1"/>
  <c r="B4450" i="1"/>
  <c r="B4441" i="1"/>
  <c r="B4432" i="1"/>
  <c r="B4423" i="1"/>
  <c r="B4414" i="1"/>
  <c r="B4405" i="1"/>
  <c r="B4396" i="1"/>
  <c r="B4387" i="1"/>
  <c r="B4378" i="1"/>
  <c r="B4369" i="1"/>
  <c r="B4360" i="1"/>
  <c r="B4351" i="1"/>
  <c r="B4342" i="1"/>
  <c r="B4333" i="1"/>
  <c r="B4324" i="1"/>
  <c r="B4315" i="1"/>
  <c r="B4306" i="1"/>
  <c r="B4297" i="1"/>
  <c r="B4288" i="1"/>
  <c r="B4279" i="1"/>
  <c r="B4270" i="1"/>
  <c r="B4261" i="1"/>
  <c r="B4252" i="1"/>
  <c r="B4243" i="1"/>
  <c r="B4234" i="1"/>
  <c r="B4225" i="1"/>
  <c r="B4216" i="1"/>
  <c r="B4207" i="1"/>
  <c r="B4198" i="1"/>
  <c r="B4189" i="1"/>
  <c r="B4180" i="1"/>
  <c r="B4171" i="1"/>
  <c r="B4162" i="1"/>
  <c r="B4153" i="1"/>
  <c r="B4144" i="1"/>
  <c r="B4135" i="1"/>
  <c r="B4126" i="1"/>
  <c r="B4117" i="1"/>
  <c r="B4108" i="1"/>
  <c r="B4099" i="1"/>
  <c r="B4090" i="1"/>
  <c r="B4081" i="1"/>
  <c r="B4072" i="1"/>
  <c r="B4063" i="1"/>
  <c r="B4054" i="1"/>
  <c r="B4045" i="1"/>
  <c r="B4036" i="1"/>
  <c r="B4027" i="1"/>
  <c r="B4018" i="1"/>
  <c r="B4009" i="1"/>
  <c r="B4000" i="1"/>
  <c r="B3991" i="1"/>
  <c r="B3982" i="1"/>
  <c r="B3973" i="1"/>
  <c r="B3964" i="1"/>
  <c r="B3955" i="1"/>
  <c r="B3946" i="1"/>
  <c r="B3937" i="1"/>
  <c r="B3928" i="1"/>
  <c r="B3919" i="1"/>
  <c r="B3910" i="1"/>
  <c r="B3901" i="1"/>
  <c r="B3892" i="1"/>
  <c r="B3883" i="1"/>
  <c r="B3874" i="1"/>
  <c r="B3865" i="1"/>
  <c r="B3856" i="1"/>
  <c r="B3847" i="1"/>
  <c r="B3838" i="1"/>
  <c r="B3829" i="1"/>
  <c r="B3820" i="1"/>
  <c r="B3811" i="1"/>
  <c r="B3802" i="1"/>
  <c r="B3793" i="1"/>
  <c r="B3784" i="1"/>
  <c r="B3775" i="1"/>
  <c r="B3766" i="1"/>
  <c r="B3757" i="1"/>
  <c r="B3748" i="1"/>
  <c r="B3739" i="1"/>
  <c r="B3730" i="1"/>
  <c r="B3721" i="1"/>
  <c r="B3712" i="1"/>
  <c r="B3703" i="1"/>
  <c r="B3694" i="1"/>
  <c r="B3685" i="1"/>
  <c r="B3676" i="1"/>
  <c r="B3667" i="1"/>
  <c r="B3658" i="1"/>
  <c r="B3649" i="1"/>
  <c r="B3640" i="1"/>
  <c r="B3631" i="1"/>
  <c r="B3622" i="1"/>
  <c r="B3613" i="1"/>
  <c r="B3604" i="1"/>
  <c r="B3595" i="1"/>
  <c r="B3586" i="1"/>
  <c r="B3577" i="1"/>
  <c r="B3568" i="1"/>
  <c r="B3559" i="1"/>
  <c r="B3550" i="1"/>
  <c r="B3541" i="1"/>
  <c r="B3532" i="1"/>
  <c r="B3523" i="1"/>
  <c r="B3514" i="1"/>
  <c r="B3505" i="1"/>
  <c r="B3496" i="1"/>
  <c r="B3487" i="1"/>
  <c r="B3478" i="1"/>
  <c r="B3469" i="1"/>
  <c r="B3460" i="1"/>
  <c r="B3451" i="1"/>
  <c r="B3442" i="1"/>
  <c r="B3433" i="1"/>
  <c r="B3424" i="1"/>
  <c r="B3415" i="1"/>
  <c r="B3406" i="1"/>
  <c r="B3397" i="1"/>
  <c r="B3388" i="1"/>
  <c r="B3379" i="1"/>
  <c r="B3370" i="1"/>
  <c r="B3361" i="1"/>
  <c r="B3352" i="1"/>
  <c r="B3343" i="1"/>
  <c r="B3334" i="1"/>
  <c r="B3325" i="1"/>
  <c r="B3316" i="1"/>
  <c r="B3307" i="1"/>
  <c r="B3298" i="1"/>
  <c r="B3289" i="1"/>
  <c r="B3280" i="1"/>
  <c r="B3271" i="1"/>
  <c r="B3262" i="1"/>
  <c r="B3253" i="1"/>
  <c r="B3244" i="1"/>
  <c r="B3235" i="1"/>
  <c r="B3226" i="1"/>
  <c r="B3217" i="1"/>
  <c r="B3208" i="1"/>
  <c r="B3199" i="1"/>
  <c r="B3190" i="1"/>
  <c r="B3181" i="1"/>
  <c r="B3172" i="1"/>
  <c r="B3163" i="1"/>
  <c r="B3154" i="1"/>
  <c r="B3147" i="1"/>
  <c r="B3140" i="1"/>
  <c r="B3133" i="1"/>
  <c r="B3125" i="1"/>
  <c r="B3118" i="1"/>
  <c r="B3111" i="1"/>
  <c r="B3104" i="1"/>
  <c r="B3098" i="1"/>
  <c r="B3092" i="1"/>
  <c r="B3086" i="1"/>
  <c r="B3080" i="1"/>
  <c r="B3074" i="1"/>
  <c r="B3068" i="1"/>
  <c r="B3062" i="1"/>
  <c r="B3056" i="1"/>
  <c r="B3050" i="1"/>
  <c r="B3044" i="1"/>
  <c r="B3038" i="1"/>
  <c r="B3032" i="1"/>
  <c r="B3026" i="1"/>
  <c r="B3020" i="1"/>
  <c r="B3014" i="1"/>
  <c r="B3008" i="1"/>
  <c r="B3002" i="1"/>
  <c r="B2996" i="1"/>
  <c r="B2990" i="1"/>
  <c r="B2984" i="1"/>
  <c r="B2978" i="1"/>
  <c r="B2972" i="1"/>
  <c r="B2966" i="1"/>
  <c r="B2960" i="1"/>
  <c r="B2954" i="1"/>
  <c r="B2948" i="1"/>
  <c r="B2942" i="1"/>
  <c r="B2936" i="1"/>
  <c r="B2930" i="1"/>
  <c r="B2924" i="1"/>
  <c r="B2918" i="1"/>
  <c r="B2912" i="1"/>
  <c r="B2906" i="1"/>
  <c r="B2900" i="1"/>
  <c r="B2894" i="1"/>
  <c r="B2888" i="1"/>
  <c r="B2882" i="1"/>
  <c r="B2876" i="1"/>
  <c r="B2870" i="1"/>
  <c r="B2864" i="1"/>
  <c r="B2858" i="1"/>
  <c r="B2852" i="1"/>
  <c r="B2846" i="1"/>
  <c r="B2840" i="1"/>
  <c r="B2834" i="1"/>
  <c r="B2828" i="1"/>
  <c r="B2822" i="1"/>
  <c r="B2816" i="1"/>
  <c r="B2810" i="1"/>
  <c r="B2804" i="1"/>
  <c r="B2798" i="1"/>
  <c r="B2792" i="1"/>
  <c r="B2786" i="1"/>
  <c r="B2780" i="1"/>
  <c r="B2774" i="1"/>
  <c r="B2768" i="1"/>
  <c r="B2762" i="1"/>
  <c r="B2756" i="1"/>
  <c r="B2750" i="1"/>
  <c r="B2744" i="1"/>
  <c r="B2738" i="1"/>
  <c r="B2732" i="1"/>
  <c r="B2726" i="1"/>
  <c r="B2720" i="1"/>
  <c r="B2714" i="1"/>
  <c r="B2708" i="1"/>
  <c r="B2702" i="1"/>
  <c r="B2696" i="1"/>
  <c r="B2690" i="1"/>
  <c r="B2684" i="1"/>
  <c r="B2678" i="1"/>
  <c r="B2672" i="1"/>
  <c r="B2666" i="1"/>
  <c r="B2660" i="1"/>
  <c r="B2654" i="1"/>
  <c r="B2648" i="1"/>
  <c r="B2642" i="1"/>
  <c r="B2636" i="1"/>
  <c r="B2630" i="1"/>
  <c r="B2624" i="1"/>
  <c r="B2618" i="1"/>
  <c r="B2612" i="1"/>
  <c r="B2606" i="1"/>
  <c r="B2600" i="1"/>
  <c r="B2594" i="1"/>
  <c r="B2588" i="1"/>
  <c r="B2582" i="1"/>
  <c r="B2576" i="1"/>
  <c r="B2570" i="1"/>
  <c r="B2564" i="1"/>
  <c r="B2558" i="1"/>
  <c r="B2552" i="1"/>
  <c r="B2546" i="1"/>
  <c r="B2540" i="1"/>
  <c r="B2534" i="1"/>
  <c r="B2528" i="1"/>
  <c r="B2522" i="1"/>
  <c r="B2516" i="1"/>
  <c r="B2510" i="1"/>
  <c r="B2504" i="1"/>
  <c r="B2498" i="1"/>
  <c r="B2492" i="1"/>
  <c r="B2486" i="1"/>
  <c r="B2480" i="1"/>
  <c r="B2474" i="1"/>
  <c r="B2468" i="1"/>
  <c r="B2462" i="1"/>
  <c r="B2456" i="1"/>
  <c r="B2450" i="1"/>
  <c r="B2444" i="1"/>
  <c r="B2438" i="1"/>
  <c r="B2432" i="1"/>
  <c r="B2426" i="1"/>
  <c r="B2420" i="1"/>
  <c r="B2414" i="1"/>
  <c r="B2408" i="1"/>
  <c r="B2402" i="1"/>
  <c r="B2396" i="1"/>
  <c r="B2390" i="1"/>
  <c r="B2384" i="1"/>
  <c r="B2378" i="1"/>
  <c r="B2372" i="1"/>
  <c r="B2366" i="1"/>
  <c r="B2360" i="1"/>
  <c r="B2354" i="1"/>
  <c r="B2348" i="1"/>
  <c r="B2342" i="1"/>
  <c r="B2336" i="1"/>
  <c r="B2330" i="1"/>
  <c r="B2324" i="1"/>
  <c r="B2318" i="1"/>
  <c r="B2312" i="1"/>
  <c r="B2306" i="1"/>
  <c r="B2300" i="1"/>
  <c r="B2294" i="1"/>
  <c r="B2288" i="1"/>
  <c r="B2282" i="1"/>
  <c r="B2276" i="1"/>
  <c r="B2270" i="1"/>
  <c r="B2264" i="1"/>
  <c r="B2258" i="1"/>
  <c r="B2252" i="1"/>
  <c r="B2246" i="1"/>
  <c r="B2240" i="1"/>
  <c r="B2234" i="1"/>
  <c r="B2228" i="1"/>
  <c r="B2222" i="1"/>
  <c r="B2216" i="1"/>
  <c r="B2210" i="1"/>
  <c r="B2204" i="1"/>
  <c r="B2198" i="1"/>
  <c r="B2192" i="1"/>
  <c r="B2186" i="1"/>
  <c r="B2180" i="1"/>
  <c r="B2174" i="1"/>
  <c r="B2168" i="1"/>
  <c r="B2162" i="1"/>
  <c r="B2156" i="1"/>
  <c r="B2150" i="1"/>
  <c r="B2144" i="1"/>
  <c r="B2138" i="1"/>
  <c r="B2132" i="1"/>
  <c r="B2126" i="1"/>
  <c r="B2120" i="1"/>
  <c r="B2114" i="1"/>
  <c r="B2108" i="1"/>
  <c r="B2102" i="1"/>
  <c r="B2096" i="1"/>
  <c r="B2090" i="1"/>
  <c r="B2084" i="1"/>
  <c r="B2078" i="1"/>
  <c r="B2072" i="1"/>
  <c r="B2066" i="1"/>
  <c r="B2060" i="1"/>
  <c r="B2054" i="1"/>
  <c r="B2048" i="1"/>
  <c r="B2042" i="1"/>
  <c r="B2036" i="1"/>
  <c r="B2030" i="1"/>
  <c r="B2024" i="1"/>
  <c r="B2018" i="1"/>
  <c r="B2012" i="1"/>
  <c r="B2006" i="1"/>
  <c r="B2000" i="1"/>
  <c r="B1994" i="1"/>
  <c r="B1988" i="1"/>
  <c r="B1982" i="1"/>
  <c r="B1976" i="1"/>
  <c r="B1970" i="1"/>
  <c r="B1964" i="1"/>
  <c r="B1958" i="1"/>
  <c r="B1952" i="1"/>
  <c r="B1946" i="1"/>
  <c r="B1940" i="1"/>
  <c r="B1934" i="1"/>
  <c r="B1928" i="1"/>
  <c r="B1922" i="1"/>
  <c r="B1916" i="1"/>
  <c r="B1910" i="1"/>
  <c r="B1904" i="1"/>
  <c r="B1898" i="1"/>
  <c r="B1892" i="1"/>
  <c r="B1886" i="1"/>
  <c r="B1880" i="1"/>
  <c r="B1874" i="1"/>
  <c r="B1868" i="1"/>
  <c r="B1862" i="1"/>
  <c r="B1856" i="1"/>
  <c r="B1850" i="1"/>
  <c r="B1844" i="1"/>
  <c r="B1838" i="1"/>
  <c r="B1832" i="1"/>
  <c r="B1826" i="1"/>
  <c r="B1820" i="1"/>
  <c r="B1814" i="1"/>
  <c r="B1808" i="1"/>
  <c r="B1802" i="1"/>
  <c r="B1796" i="1"/>
  <c r="B1790" i="1"/>
  <c r="B1784" i="1"/>
  <c r="B1778" i="1"/>
  <c r="B1772" i="1"/>
  <c r="B1766" i="1"/>
  <c r="B1760" i="1"/>
  <c r="B1754" i="1"/>
  <c r="B1748" i="1"/>
  <c r="B1742" i="1"/>
  <c r="B1736" i="1"/>
  <c r="B1730" i="1"/>
  <c r="B1724" i="1"/>
  <c r="B1718" i="1"/>
  <c r="B1712" i="1"/>
  <c r="B1706" i="1"/>
  <c r="B1700" i="1"/>
  <c r="B1694" i="1"/>
  <c r="B1688" i="1"/>
  <c r="B1682" i="1"/>
  <c r="B1676" i="1"/>
  <c r="B1670" i="1"/>
  <c r="B1664" i="1"/>
  <c r="B1658" i="1"/>
  <c r="B1652" i="1"/>
  <c r="B1646" i="1"/>
  <c r="B1640" i="1"/>
  <c r="B1634" i="1"/>
  <c r="B1628" i="1"/>
  <c r="B1622" i="1"/>
  <c r="B1616" i="1"/>
  <c r="B1610" i="1"/>
  <c r="B1604" i="1"/>
  <c r="B1598" i="1"/>
  <c r="B1592" i="1"/>
  <c r="B1586" i="1"/>
  <c r="B1580" i="1"/>
  <c r="B1574" i="1"/>
  <c r="B1568" i="1"/>
  <c r="B1562" i="1"/>
  <c r="B1556" i="1"/>
  <c r="B1550" i="1"/>
  <c r="B1544" i="1"/>
  <c r="B1538" i="1"/>
  <c r="B1532" i="1"/>
  <c r="B1526" i="1"/>
  <c r="B1520" i="1"/>
  <c r="B1514" i="1"/>
  <c r="B1508" i="1"/>
  <c r="B1502" i="1"/>
  <c r="B1496" i="1"/>
  <c r="B1490" i="1"/>
  <c r="B1484" i="1"/>
  <c r="B1478" i="1"/>
  <c r="B1472" i="1"/>
  <c r="B1466" i="1"/>
  <c r="B1460" i="1"/>
  <c r="B1454" i="1"/>
  <c r="B1448" i="1"/>
  <c r="B1442" i="1"/>
  <c r="B1436" i="1"/>
  <c r="B1430" i="1"/>
  <c r="B1424" i="1"/>
  <c r="B1418" i="1"/>
  <c r="B1412" i="1"/>
  <c r="B1406" i="1"/>
  <c r="B1400" i="1"/>
  <c r="B1394" i="1"/>
  <c r="B1388" i="1"/>
  <c r="B1382" i="1"/>
  <c r="B1376" i="1"/>
  <c r="B1370" i="1"/>
  <c r="B1364" i="1"/>
  <c r="B1358" i="1"/>
  <c r="B1352" i="1"/>
  <c r="B1346" i="1"/>
  <c r="B1340" i="1"/>
  <c r="B1334" i="1"/>
  <c r="B1328" i="1"/>
  <c r="B1322" i="1"/>
  <c r="B1316" i="1"/>
  <c r="B1310" i="1"/>
  <c r="B1304" i="1"/>
  <c r="B1298" i="1"/>
  <c r="B1292" i="1"/>
  <c r="B1286" i="1"/>
  <c r="B1280" i="1"/>
  <c r="B1274" i="1"/>
  <c r="B1268" i="1"/>
  <c r="B1262" i="1"/>
  <c r="B1256" i="1"/>
  <c r="B1250" i="1"/>
  <c r="B1244" i="1"/>
  <c r="B1238" i="1"/>
  <c r="B1232" i="1"/>
  <c r="B1226" i="1"/>
  <c r="B1220" i="1"/>
  <c r="B1214" i="1"/>
  <c r="B1208" i="1"/>
  <c r="B1202" i="1"/>
  <c r="B1196" i="1"/>
  <c r="B1190" i="1"/>
  <c r="B1184" i="1"/>
  <c r="B1178" i="1"/>
  <c r="B1172" i="1"/>
  <c r="B1166" i="1"/>
  <c r="B1160" i="1"/>
  <c r="B1154" i="1"/>
  <c r="B1148" i="1"/>
  <c r="B1142" i="1"/>
  <c r="B1136" i="1"/>
  <c r="B1130" i="1"/>
  <c r="B1124" i="1"/>
  <c r="B1118" i="1"/>
  <c r="B1112" i="1"/>
  <c r="B1106" i="1"/>
  <c r="B1100" i="1"/>
  <c r="B1094" i="1"/>
  <c r="B1088" i="1"/>
  <c r="B1082" i="1"/>
  <c r="B1076" i="1"/>
  <c r="B1070" i="1"/>
  <c r="B1064" i="1"/>
  <c r="B1058" i="1"/>
  <c r="B1052" i="1"/>
  <c r="B1046" i="1"/>
  <c r="B1040" i="1"/>
  <c r="B1034" i="1"/>
  <c r="B1028" i="1"/>
  <c r="B1022" i="1"/>
  <c r="B1016" i="1"/>
  <c r="B1010" i="1"/>
  <c r="B1004" i="1"/>
  <c r="B998" i="1"/>
  <c r="B992" i="1"/>
  <c r="B986" i="1"/>
  <c r="B980" i="1"/>
  <c r="B974" i="1"/>
  <c r="B968" i="1"/>
  <c r="B962" i="1"/>
  <c r="B956" i="1"/>
  <c r="B950" i="1"/>
  <c r="B944" i="1"/>
  <c r="B938" i="1"/>
  <c r="B932" i="1"/>
  <c r="B926" i="1"/>
  <c r="B920" i="1"/>
  <c r="B864" i="1"/>
  <c r="B870" i="1"/>
  <c r="B876" i="1"/>
  <c r="B882" i="1"/>
  <c r="B888" i="1"/>
  <c r="B894" i="1"/>
  <c r="B900" i="1"/>
  <c r="B906" i="1"/>
  <c r="B912" i="1"/>
  <c r="B13" i="1"/>
  <c r="B19" i="1"/>
  <c r="B25" i="1"/>
  <c r="B31" i="1"/>
  <c r="B37" i="1"/>
  <c r="B43" i="1"/>
  <c r="B49" i="1"/>
  <c r="B55" i="1"/>
  <c r="B61" i="1"/>
  <c r="B67" i="1"/>
  <c r="B73" i="1"/>
  <c r="B79" i="1"/>
  <c r="B85" i="1"/>
  <c r="B91" i="1"/>
  <c r="B97" i="1"/>
  <c r="B103" i="1"/>
  <c r="B109" i="1"/>
  <c r="B115" i="1"/>
  <c r="B121" i="1"/>
  <c r="B127" i="1"/>
  <c r="B133" i="1"/>
  <c r="B139" i="1"/>
  <c r="B145" i="1"/>
  <c r="B151" i="1"/>
  <c r="B157" i="1"/>
  <c r="B163" i="1"/>
  <c r="B169" i="1"/>
  <c r="B175" i="1"/>
  <c r="B181" i="1"/>
  <c r="B187" i="1"/>
  <c r="B193" i="1"/>
  <c r="B199" i="1"/>
  <c r="B205" i="1"/>
  <c r="B211" i="1"/>
  <c r="B217" i="1"/>
  <c r="B223" i="1"/>
  <c r="B229" i="1"/>
  <c r="B235" i="1"/>
  <c r="B241" i="1"/>
  <c r="B247" i="1"/>
  <c r="B253" i="1"/>
  <c r="B259" i="1"/>
  <c r="B265" i="1"/>
  <c r="B271" i="1"/>
  <c r="B277" i="1"/>
  <c r="B283" i="1"/>
  <c r="B289" i="1"/>
  <c r="B295" i="1"/>
  <c r="B301" i="1"/>
  <c r="B307" i="1"/>
  <c r="B313" i="1"/>
  <c r="B319" i="1"/>
  <c r="B325" i="1"/>
  <c r="B331" i="1"/>
  <c r="B148" i="1"/>
  <c r="B184" i="1"/>
  <c r="B202" i="1"/>
  <c r="B220" i="1"/>
  <c r="B238" i="1"/>
  <c r="B256" i="1"/>
  <c r="B274" i="1"/>
  <c r="B292" i="1"/>
  <c r="B310" i="1"/>
  <c r="B328" i="1"/>
  <c r="B343" i="1"/>
  <c r="B355" i="1"/>
  <c r="B367" i="1"/>
  <c r="B379" i="1"/>
  <c r="B391" i="1"/>
  <c r="B403" i="1"/>
  <c r="B415" i="1"/>
  <c r="B427" i="1"/>
  <c r="B439" i="1"/>
  <c r="B451" i="1"/>
  <c r="B463" i="1"/>
  <c r="B475" i="1"/>
  <c r="B487" i="1"/>
  <c r="B499" i="1"/>
  <c r="B511" i="1"/>
  <c r="B523" i="1"/>
  <c r="B535" i="1"/>
  <c r="B547" i="1"/>
  <c r="B559" i="1"/>
  <c r="B571" i="1"/>
  <c r="B583" i="1"/>
  <c r="B595" i="1"/>
  <c r="B607" i="1"/>
  <c r="B618" i="1"/>
  <c r="B626" i="1"/>
  <c r="B636" i="1"/>
  <c r="B644" i="1"/>
  <c r="B652" i="1"/>
  <c r="B659" i="1"/>
  <c r="B666" i="1"/>
  <c r="B673" i="1"/>
  <c r="B680" i="1"/>
  <c r="B688" i="1"/>
  <c r="B695" i="1"/>
  <c r="B702" i="1"/>
  <c r="B709" i="1"/>
  <c r="B716" i="1"/>
  <c r="B724" i="1"/>
  <c r="B731" i="1"/>
  <c r="B738" i="1"/>
  <c r="B745" i="1"/>
  <c r="B752" i="1"/>
  <c r="B760" i="1"/>
  <c r="B767" i="1"/>
  <c r="B773" i="1"/>
  <c r="B779" i="1"/>
  <c r="B785" i="1"/>
  <c r="B791" i="1"/>
  <c r="B797" i="1"/>
  <c r="B803" i="1"/>
  <c r="B809" i="1"/>
  <c r="B815" i="1"/>
  <c r="B821" i="1"/>
  <c r="B827" i="1"/>
  <c r="B833" i="1"/>
  <c r="B839" i="1"/>
  <c r="B845" i="1"/>
  <c r="B851" i="1"/>
  <c r="B857" i="1"/>
  <c r="B863" i="1"/>
  <c r="B154" i="1"/>
  <c r="B188" i="1"/>
  <c r="B206" i="1"/>
  <c r="B224" i="1"/>
  <c r="B242" i="1"/>
  <c r="B260" i="1"/>
  <c r="B278" i="1"/>
  <c r="B296" i="1"/>
  <c r="B314" i="1"/>
  <c r="B332" i="1"/>
  <c r="B344" i="1"/>
  <c r="B356" i="1"/>
  <c r="B368" i="1"/>
  <c r="B380" i="1"/>
  <c r="B392" i="1"/>
  <c r="B404" i="1"/>
  <c r="B416" i="1"/>
  <c r="B428" i="1"/>
  <c r="B440" i="1"/>
  <c r="B452" i="1"/>
  <c r="B464" i="1"/>
  <c r="B476" i="1"/>
  <c r="B488" i="1"/>
  <c r="B500" i="1"/>
  <c r="B512" i="1"/>
  <c r="B524" i="1"/>
  <c r="B536" i="1"/>
  <c r="B548" i="1"/>
  <c r="B560" i="1"/>
  <c r="B572" i="1"/>
  <c r="B584" i="1"/>
  <c r="B596" i="1"/>
  <c r="B608" i="1"/>
  <c r="B619" i="1"/>
  <c r="B628" i="1"/>
  <c r="B637" i="1"/>
  <c r="B646" i="1"/>
  <c r="B653" i="1"/>
  <c r="B660" i="1"/>
  <c r="B667" i="1"/>
  <c r="B674" i="1"/>
  <c r="B682" i="1"/>
  <c r="B689" i="1"/>
  <c r="B696" i="1"/>
  <c r="B703" i="1"/>
  <c r="B710" i="1"/>
  <c r="B718" i="1"/>
  <c r="B725" i="1"/>
  <c r="B732" i="1"/>
  <c r="B739" i="1"/>
  <c r="B746" i="1"/>
  <c r="B754" i="1"/>
  <c r="B761" i="1"/>
  <c r="B768" i="1"/>
  <c r="B774" i="1"/>
  <c r="B780" i="1"/>
  <c r="B786" i="1"/>
  <c r="B792" i="1"/>
  <c r="B798" i="1"/>
  <c r="B804" i="1"/>
  <c r="B810" i="1"/>
  <c r="B816" i="1"/>
  <c r="B822" i="1"/>
  <c r="B828" i="1"/>
  <c r="B834" i="1"/>
  <c r="B840" i="1"/>
  <c r="B846" i="1"/>
  <c r="B852" i="1"/>
  <c r="B858" i="1"/>
  <c r="B9" i="1"/>
  <c r="B160" i="1"/>
  <c r="B190" i="1"/>
  <c r="B208" i="1"/>
  <c r="B226" i="1"/>
  <c r="B244" i="1"/>
  <c r="B262" i="1"/>
  <c r="B280" i="1"/>
  <c r="B298" i="1"/>
  <c r="B316" i="1"/>
  <c r="B334" i="1"/>
  <c r="B346" i="1"/>
  <c r="B358" i="1"/>
  <c r="B370" i="1"/>
  <c r="B382" i="1"/>
  <c r="B394" i="1"/>
  <c r="B406" i="1"/>
  <c r="B418" i="1"/>
  <c r="B430" i="1"/>
  <c r="B442" i="1"/>
  <c r="B454" i="1"/>
  <c r="B466" i="1"/>
  <c r="B478" i="1"/>
  <c r="B490" i="1"/>
  <c r="B502" i="1"/>
  <c r="B514" i="1"/>
  <c r="B526" i="1"/>
  <c r="B538" i="1"/>
  <c r="B550" i="1"/>
  <c r="B562" i="1"/>
  <c r="B574" i="1"/>
  <c r="B586" i="1"/>
  <c r="B598" i="1"/>
  <c r="B610" i="1"/>
  <c r="B620" i="1"/>
  <c r="B630" i="1"/>
  <c r="B638" i="1"/>
  <c r="B647" i="1"/>
  <c r="B654" i="1"/>
  <c r="B661" i="1"/>
  <c r="B668" i="1"/>
  <c r="B676" i="1"/>
  <c r="B683" i="1"/>
  <c r="B690" i="1"/>
  <c r="B697" i="1"/>
  <c r="B704" i="1"/>
  <c r="B712" i="1"/>
  <c r="B719" i="1"/>
  <c r="B726" i="1"/>
  <c r="B733" i="1"/>
  <c r="B740" i="1"/>
  <c r="B748" i="1"/>
  <c r="B755" i="1"/>
  <c r="B762" i="1"/>
  <c r="B769" i="1"/>
  <c r="B775" i="1"/>
  <c r="B781" i="1"/>
  <c r="B787" i="1"/>
  <c r="B793" i="1"/>
  <c r="B799" i="1"/>
  <c r="B805" i="1"/>
  <c r="B811" i="1"/>
  <c r="B817" i="1"/>
  <c r="B823" i="1"/>
  <c r="B829" i="1"/>
  <c r="B835" i="1"/>
  <c r="B841" i="1"/>
  <c r="B847" i="1"/>
  <c r="B853" i="1"/>
  <c r="B859" i="1"/>
  <c r="B166" i="1"/>
  <c r="B194" i="1"/>
  <c r="B212" i="1"/>
  <c r="B230" i="1"/>
  <c r="B248" i="1"/>
  <c r="B266" i="1"/>
  <c r="B284" i="1"/>
  <c r="B302" i="1"/>
  <c r="B320" i="1"/>
  <c r="B337" i="1"/>
  <c r="B349" i="1"/>
  <c r="B361" i="1"/>
  <c r="B373" i="1"/>
  <c r="B385" i="1"/>
  <c r="B397" i="1"/>
  <c r="B409" i="1"/>
  <c r="B421" i="1"/>
  <c r="B433" i="1"/>
  <c r="B445" i="1"/>
  <c r="B457" i="1"/>
  <c r="B469" i="1"/>
  <c r="B481" i="1"/>
  <c r="B493" i="1"/>
  <c r="B505" i="1"/>
  <c r="B517" i="1"/>
  <c r="B529" i="1"/>
  <c r="B541" i="1"/>
  <c r="B553" i="1"/>
  <c r="B565" i="1"/>
  <c r="B577" i="1"/>
  <c r="B589" i="1"/>
  <c r="B601" i="1"/>
  <c r="B613" i="1"/>
  <c r="B622" i="1"/>
  <c r="B631" i="1"/>
  <c r="B640" i="1"/>
  <c r="B648" i="1"/>
  <c r="B655" i="1"/>
  <c r="B662" i="1"/>
  <c r="B670" i="1"/>
  <c r="B677" i="1"/>
  <c r="B684" i="1"/>
  <c r="B691" i="1"/>
  <c r="B698" i="1"/>
  <c r="B706" i="1"/>
  <c r="B713" i="1"/>
  <c r="B720" i="1"/>
  <c r="B727" i="1"/>
  <c r="B734" i="1"/>
  <c r="B742" i="1"/>
  <c r="B749" i="1"/>
  <c r="B756" i="1"/>
  <c r="B763" i="1"/>
  <c r="B770" i="1"/>
  <c r="B776" i="1"/>
  <c r="B782" i="1"/>
  <c r="B788" i="1"/>
  <c r="B794" i="1"/>
  <c r="B800" i="1"/>
  <c r="B806" i="1"/>
  <c r="B812" i="1"/>
  <c r="B818" i="1"/>
  <c r="B824" i="1"/>
  <c r="B830" i="1"/>
  <c r="B836" i="1"/>
  <c r="B842" i="1"/>
  <c r="B848" i="1"/>
  <c r="B854" i="1"/>
  <c r="B860" i="1"/>
  <c r="B172" i="1"/>
  <c r="B196" i="1"/>
  <c r="B214" i="1"/>
  <c r="B232" i="1"/>
  <c r="B250" i="1"/>
  <c r="B268" i="1"/>
  <c r="B286" i="1"/>
  <c r="B304" i="1"/>
  <c r="B322" i="1"/>
  <c r="B338" i="1"/>
  <c r="B350" i="1"/>
  <c r="B362" i="1"/>
  <c r="B374" i="1"/>
  <c r="B386" i="1"/>
  <c r="B398" i="1"/>
  <c r="B410" i="1"/>
  <c r="B422" i="1"/>
  <c r="B434" i="1"/>
  <c r="B446" i="1"/>
  <c r="B458" i="1"/>
  <c r="B470" i="1"/>
  <c r="B482" i="1"/>
  <c r="B494" i="1"/>
  <c r="B506" i="1"/>
  <c r="B518" i="1"/>
  <c r="B530" i="1"/>
  <c r="B542" i="1"/>
  <c r="B554" i="1"/>
  <c r="B566" i="1"/>
  <c r="B578" i="1"/>
  <c r="B590" i="1"/>
  <c r="B602" i="1"/>
  <c r="B614" i="1"/>
  <c r="B624" i="1"/>
  <c r="B632" i="1"/>
  <c r="B642" i="1"/>
  <c r="B649" i="1"/>
  <c r="B656" i="1"/>
  <c r="B664" i="1"/>
  <c r="B671" i="1"/>
  <c r="B678" i="1"/>
  <c r="B685" i="1"/>
  <c r="B692" i="1"/>
  <c r="B700" i="1"/>
  <c r="B707" i="1"/>
  <c r="B714" i="1"/>
  <c r="B721" i="1"/>
  <c r="B728" i="1"/>
  <c r="B736" i="1"/>
  <c r="B743" i="1"/>
  <c r="B750" i="1"/>
  <c r="B757" i="1"/>
  <c r="B764" i="1"/>
  <c r="B771" i="1"/>
  <c r="B777" i="1"/>
  <c r="B783" i="1"/>
  <c r="B789" i="1"/>
  <c r="B795" i="1"/>
  <c r="B801" i="1"/>
  <c r="B807" i="1"/>
  <c r="B813" i="1"/>
  <c r="B819" i="1"/>
  <c r="B825" i="1"/>
  <c r="B831" i="1"/>
  <c r="B837" i="1"/>
  <c r="B843" i="1"/>
  <c r="B849" i="1"/>
  <c r="B855" i="1"/>
  <c r="B861" i="1"/>
  <c r="B178" i="1"/>
  <c r="B200" i="1"/>
  <c r="B218" i="1"/>
  <c r="B236" i="1"/>
  <c r="B254" i="1"/>
  <c r="B272" i="1"/>
  <c r="B290" i="1"/>
  <c r="B308" i="1"/>
  <c r="B326" i="1"/>
  <c r="B340" i="1"/>
  <c r="B352" i="1"/>
  <c r="B364" i="1"/>
  <c r="B376" i="1"/>
  <c r="B388" i="1"/>
  <c r="B400" i="1"/>
  <c r="B412" i="1"/>
  <c r="B424" i="1"/>
  <c r="B436" i="1"/>
  <c r="B448" i="1"/>
  <c r="B460" i="1"/>
  <c r="B472" i="1"/>
  <c r="B484" i="1"/>
  <c r="B496" i="1"/>
  <c r="B508" i="1"/>
  <c r="B520" i="1"/>
  <c r="B532" i="1"/>
  <c r="B544" i="1"/>
  <c r="B556" i="1"/>
  <c r="B568" i="1"/>
  <c r="B580" i="1"/>
  <c r="B592" i="1"/>
  <c r="B604" i="1"/>
  <c r="B616" i="1"/>
  <c r="B625" i="1"/>
  <c r="B634" i="1"/>
  <c r="B643" i="1"/>
  <c r="B650" i="1"/>
  <c r="B658" i="1"/>
  <c r="B665" i="1"/>
  <c r="B672" i="1"/>
  <c r="B679" i="1"/>
  <c r="B686" i="1"/>
  <c r="B694" i="1"/>
  <c r="B701" i="1"/>
  <c r="B708" i="1"/>
  <c r="B715" i="1"/>
  <c r="B722" i="1"/>
  <c r="B730" i="1"/>
  <c r="B737" i="1"/>
  <c r="B744" i="1"/>
  <c r="B751" i="1"/>
  <c r="B758" i="1"/>
  <c r="B766" i="1"/>
  <c r="B772" i="1"/>
  <c r="B778" i="1"/>
  <c r="B784" i="1"/>
  <c r="B790" i="1"/>
  <c r="B796" i="1"/>
  <c r="B802" i="1"/>
  <c r="B808" i="1"/>
  <c r="B814" i="1"/>
  <c r="B820" i="1"/>
  <c r="B826" i="1"/>
  <c r="B832" i="1"/>
  <c r="B838" i="1"/>
  <c r="B844" i="1"/>
  <c r="B850" i="1"/>
  <c r="B856" i="1"/>
  <c r="B862" i="1"/>
  <c r="E16381" i="1"/>
  <c r="F16380" i="1" a="1"/>
  <c r="F16380" i="1" s="1"/>
  <c r="D16380" i="1" l="1"/>
  <c r="G16381" i="1" a="1"/>
  <c r="G16381" i="1" s="1"/>
  <c r="E16382" i="1"/>
  <c r="F16381" i="1" a="1"/>
  <c r="F16381" i="1" s="1"/>
  <c r="D16381" i="1" l="1"/>
  <c r="G16382" i="1" a="1"/>
  <c r="G16382" i="1" s="1"/>
  <c r="B16381" i="1"/>
  <c r="B16380" i="1"/>
  <c r="E16383" i="1"/>
  <c r="F16382" i="1" a="1"/>
  <c r="F16382" i="1" s="1"/>
  <c r="G16383" i="1" l="1" a="1"/>
  <c r="G16383" i="1" s="1"/>
  <c r="D16382" i="1"/>
  <c r="E16384" i="1"/>
  <c r="F16383" i="1" a="1"/>
  <c r="F16383" i="1" s="1"/>
  <c r="G16384" i="1" l="1" a="1"/>
  <c r="G16384" i="1" s="1"/>
  <c r="B16382" i="1"/>
  <c r="B16383" i="1"/>
  <c r="D16383" i="1"/>
  <c r="E16385" i="1"/>
  <c r="F16384" i="1" a="1"/>
  <c r="F16384" i="1" s="1"/>
  <c r="B16384" i="1" l="1"/>
  <c r="G16385" i="1" a="1"/>
  <c r="G16385" i="1" s="1"/>
  <c r="D16384" i="1"/>
  <c r="E16386" i="1"/>
  <c r="F16385" i="1" a="1"/>
  <c r="F16385" i="1" s="1"/>
  <c r="G16386" i="1" l="1" a="1"/>
  <c r="G16386" i="1" s="1"/>
  <c r="D16385" i="1"/>
  <c r="E16387" i="1"/>
  <c r="F16386" i="1" a="1"/>
  <c r="F16386" i="1" s="1"/>
  <c r="B16386" i="1" l="1"/>
  <c r="G16387" i="1" a="1"/>
  <c r="G16387" i="1" s="1"/>
  <c r="B16385" i="1"/>
  <c r="D16386" i="1"/>
  <c r="E16388" i="1"/>
  <c r="F16387" i="1" a="1"/>
  <c r="F16387" i="1" s="1"/>
  <c r="D16387" i="1" s="1"/>
  <c r="B16387" i="1" l="1"/>
  <c r="F16388" i="1" a="1"/>
  <c r="F16388" i="1" s="1"/>
  <c r="H9" i="1" s="1" a="1"/>
  <c r="H9" i="1" s="1"/>
  <c r="I7384" i="1" s="1" a="1"/>
  <c r="I7384" i="1" s="1"/>
  <c r="J7384" i="1" s="1"/>
  <c r="G16388" i="1" a="1"/>
  <c r="G16388" i="1" s="1"/>
  <c r="I16365" i="1" l="1" a="1"/>
  <c r="I16365" i="1" s="1"/>
  <c r="J16365" i="1" s="1"/>
  <c r="I16363" i="1" a="1"/>
  <c r="I16363" i="1" s="1"/>
  <c r="J16363" i="1" s="1"/>
  <c r="I16345" i="1" a="1"/>
  <c r="I16345" i="1" s="1"/>
  <c r="J16345" i="1" s="1"/>
  <c r="I16318" i="1" a="1"/>
  <c r="I16318" i="1" s="1"/>
  <c r="J16318" i="1" s="1"/>
  <c r="D16388" i="1"/>
  <c r="I16369" i="1" a="1"/>
  <c r="I16369" i="1" s="1"/>
  <c r="J16369" i="1" s="1"/>
  <c r="I16360" i="1" a="1"/>
  <c r="I16360" i="1" s="1"/>
  <c r="J16360" i="1" s="1"/>
  <c r="I16342" i="1" a="1"/>
  <c r="I16342" i="1" s="1"/>
  <c r="J16342" i="1" s="1"/>
  <c r="I16333" i="1" a="1"/>
  <c r="I16333" i="1" s="1"/>
  <c r="J16333" i="1" s="1"/>
  <c r="I16315" i="1" a="1"/>
  <c r="I16315" i="1" s="1"/>
  <c r="J16315" i="1" s="1"/>
  <c r="I16306" i="1" a="1"/>
  <c r="I16306" i="1" s="1"/>
  <c r="J16306" i="1" s="1"/>
  <c r="I16288" i="1" a="1"/>
  <c r="I16288" i="1" s="1"/>
  <c r="J16288" i="1" s="1"/>
  <c r="I16367" i="1" a="1"/>
  <c r="I16367" i="1" s="1"/>
  <c r="J16367" i="1" s="1"/>
  <c r="I16359" i="1" a="1"/>
  <c r="I16359" i="1" s="1"/>
  <c r="J16359" i="1" s="1"/>
  <c r="I16349" i="1" a="1"/>
  <c r="I16349" i="1" s="1"/>
  <c r="J16349" i="1" s="1"/>
  <c r="I16341" i="1" a="1"/>
  <c r="I16341" i="1" s="1"/>
  <c r="J16341" i="1" s="1"/>
  <c r="I16330" i="1" a="1"/>
  <c r="I16330" i="1" s="1"/>
  <c r="J16330" i="1" s="1"/>
  <c r="I16323" i="1" a="1"/>
  <c r="I16323" i="1" s="1"/>
  <c r="J16323" i="1" s="1"/>
  <c r="I16313" i="1" a="1"/>
  <c r="I16313" i="1" s="1"/>
  <c r="J16313" i="1" s="1"/>
  <c r="I16305" i="1" a="1"/>
  <c r="I16305" i="1" s="1"/>
  <c r="J16305" i="1" s="1"/>
  <c r="I16295" i="1" a="1"/>
  <c r="I16295" i="1" s="1"/>
  <c r="J16295" i="1" s="1"/>
  <c r="I16287" i="1" a="1"/>
  <c r="I16287" i="1" s="1"/>
  <c r="J16287" i="1" s="1"/>
  <c r="I16277" i="1" a="1"/>
  <c r="I16277" i="1" s="1"/>
  <c r="J16277" i="1" s="1"/>
  <c r="I16261" i="1" a="1"/>
  <c r="I16261" i="1" s="1"/>
  <c r="J16261" i="1" s="1"/>
  <c r="I16243" i="1" a="1"/>
  <c r="I16243" i="1" s="1"/>
  <c r="J16243" i="1" s="1"/>
  <c r="I16225" i="1" a="1"/>
  <c r="I16225" i="1" s="1"/>
  <c r="J16225" i="1" s="1"/>
  <c r="I16207" i="1" a="1"/>
  <c r="I16207" i="1" s="1"/>
  <c r="J16207" i="1" s="1"/>
  <c r="I16189" i="1" a="1"/>
  <c r="I16189" i="1" s="1"/>
  <c r="J16189" i="1" s="1"/>
  <c r="I16171" i="1" a="1"/>
  <c r="I16171" i="1" s="1"/>
  <c r="J16171" i="1" s="1"/>
  <c r="I16153" i="1" a="1"/>
  <c r="I16153" i="1" s="1"/>
  <c r="J16153" i="1" s="1"/>
  <c r="I16135" i="1" a="1"/>
  <c r="I16135" i="1" s="1"/>
  <c r="J16135" i="1" s="1"/>
  <c r="I16117" i="1" a="1"/>
  <c r="I16117" i="1" s="1"/>
  <c r="J16117" i="1" s="1"/>
  <c r="I16099" i="1" a="1"/>
  <c r="I16099" i="1" s="1"/>
  <c r="J16099" i="1" s="1"/>
  <c r="I16081" i="1" a="1"/>
  <c r="I16081" i="1" s="1"/>
  <c r="J16081" i="1" s="1"/>
  <c r="I16063" i="1" a="1"/>
  <c r="I16063" i="1" s="1"/>
  <c r="J16063" i="1" s="1"/>
  <c r="I16033" i="1" a="1"/>
  <c r="I16033" i="1" s="1"/>
  <c r="J16033" i="1" s="1"/>
  <c r="I16331" i="1" a="1"/>
  <c r="I16331" i="1" s="1"/>
  <c r="J16331" i="1" s="1"/>
  <c r="I16303" i="1" a="1"/>
  <c r="I16303" i="1" s="1"/>
  <c r="J16303" i="1" s="1"/>
  <c r="I16294" i="1" a="1"/>
  <c r="I16294" i="1" s="1"/>
  <c r="J16294" i="1" s="1"/>
  <c r="I16285" i="1" a="1"/>
  <c r="I16285" i="1" s="1"/>
  <c r="J16285" i="1" s="1"/>
  <c r="I16276" i="1" a="1"/>
  <c r="I16276" i="1" s="1"/>
  <c r="J16276" i="1" s="1"/>
  <c r="I16258" i="1" a="1"/>
  <c r="I16258" i="1" s="1"/>
  <c r="J16258" i="1" s="1"/>
  <c r="I16240" i="1" a="1"/>
  <c r="I16240" i="1" s="1"/>
  <c r="J16240" i="1" s="1"/>
  <c r="I16222" i="1" a="1"/>
  <c r="I16222" i="1" s="1"/>
  <c r="J16222" i="1" s="1"/>
  <c r="I16204" i="1" a="1"/>
  <c r="I16204" i="1" s="1"/>
  <c r="J16204" i="1" s="1"/>
  <c r="I16186" i="1" a="1"/>
  <c r="I16186" i="1" s="1"/>
  <c r="J16186" i="1" s="1"/>
  <c r="I16168" i="1" a="1"/>
  <c r="I16168" i="1" s="1"/>
  <c r="J16168" i="1" s="1"/>
  <c r="I16150" i="1" a="1"/>
  <c r="I16150" i="1" s="1"/>
  <c r="J16150" i="1" s="1"/>
  <c r="I16132" i="1" a="1"/>
  <c r="I16132" i="1" s="1"/>
  <c r="J16132" i="1" s="1"/>
  <c r="I16113" i="1" a="1"/>
  <c r="I16113" i="1" s="1"/>
  <c r="J16113" i="1" s="1"/>
  <c r="I16096" i="1" a="1"/>
  <c r="I16096" i="1" s="1"/>
  <c r="J16096" i="1" s="1"/>
  <c r="I16078" i="1" a="1"/>
  <c r="I16078" i="1" s="1"/>
  <c r="J16078" i="1" s="1"/>
  <c r="I16060" i="1" a="1"/>
  <c r="I16060" i="1" s="1"/>
  <c r="J16060" i="1" s="1"/>
  <c r="I16027" i="1" a="1"/>
  <c r="I16027" i="1" s="1"/>
  <c r="J16027" i="1" s="1"/>
  <c r="I16348" i="1" a="1"/>
  <c r="I16348" i="1" s="1"/>
  <c r="J16348" i="1" s="1"/>
  <c r="I16339" i="1" a="1"/>
  <c r="I16339" i="1" s="1"/>
  <c r="J16339" i="1" s="1"/>
  <c r="I16374" i="1" a="1"/>
  <c r="I16374" i="1" s="1"/>
  <c r="J16374" i="1" s="1"/>
  <c r="I16347" i="1" a="1"/>
  <c r="I16347" i="1" s="1"/>
  <c r="J16347" i="1" s="1"/>
  <c r="I16337" i="1" a="1"/>
  <c r="I16337" i="1" s="1"/>
  <c r="J16337" i="1" s="1"/>
  <c r="I16329" i="1" a="1"/>
  <c r="I16329" i="1" s="1"/>
  <c r="J16329" i="1" s="1"/>
  <c r="I16319" i="1" a="1"/>
  <c r="I16319" i="1" s="1"/>
  <c r="J16319" i="1" s="1"/>
  <c r="I16311" i="1" a="1"/>
  <c r="I16311" i="1" s="1"/>
  <c r="J16311" i="1" s="1"/>
  <c r="I16301" i="1" a="1"/>
  <c r="I16301" i="1" s="1"/>
  <c r="J16301" i="1" s="1"/>
  <c r="I16293" i="1" a="1"/>
  <c r="I16293" i="1" s="1"/>
  <c r="J16293" i="1" s="1"/>
  <c r="I16283" i="1" a="1"/>
  <c r="I16283" i="1" s="1"/>
  <c r="J16283" i="1" s="1"/>
  <c r="I16273" i="1" a="1"/>
  <c r="I16273" i="1" s="1"/>
  <c r="J16273" i="1" s="1"/>
  <c r="I16255" i="1" a="1"/>
  <c r="I16255" i="1" s="1"/>
  <c r="J16255" i="1" s="1"/>
  <c r="I16237" i="1" a="1"/>
  <c r="I16237" i="1" s="1"/>
  <c r="J16237" i="1" s="1"/>
  <c r="I16219" i="1" a="1"/>
  <c r="I16219" i="1" s="1"/>
  <c r="J16219" i="1" s="1"/>
  <c r="I16201" i="1" a="1"/>
  <c r="I16201" i="1" s="1"/>
  <c r="J16201" i="1" s="1"/>
  <c r="I16183" i="1" a="1"/>
  <c r="I16183" i="1" s="1"/>
  <c r="J16183" i="1" s="1"/>
  <c r="I16165" i="1" a="1"/>
  <c r="I16165" i="1" s="1"/>
  <c r="J16165" i="1" s="1"/>
  <c r="I16147" i="1" a="1"/>
  <c r="I16147" i="1" s="1"/>
  <c r="J16147" i="1" s="1"/>
  <c r="I16129" i="1" a="1"/>
  <c r="I16129" i="1" s="1"/>
  <c r="J16129" i="1" s="1"/>
  <c r="I16110" i="1" a="1"/>
  <c r="I16110" i="1" s="1"/>
  <c r="J16110" i="1" s="1"/>
  <c r="I16093" i="1" a="1"/>
  <c r="I16093" i="1" s="1"/>
  <c r="J16093" i="1" s="1"/>
  <c r="I16075" i="1" a="1"/>
  <c r="I16075" i="1" s="1"/>
  <c r="J16075" i="1" s="1"/>
  <c r="I16057" i="1" a="1"/>
  <c r="I16057" i="1" s="1"/>
  <c r="J16057" i="1" s="1"/>
  <c r="I16021" i="1" a="1"/>
  <c r="I16021" i="1" s="1"/>
  <c r="J16021" i="1" s="1"/>
  <c r="I16366" i="1" a="1"/>
  <c r="I16366" i="1" s="1"/>
  <c r="J16366" i="1" s="1"/>
  <c r="I16321" i="1" a="1"/>
  <c r="I16321" i="1" s="1"/>
  <c r="J16321" i="1" s="1"/>
  <c r="I16355" i="1" a="1"/>
  <c r="I16355" i="1" s="1"/>
  <c r="J16355" i="1" s="1"/>
  <c r="I16336" i="1" a="1"/>
  <c r="I16336" i="1" s="1"/>
  <c r="J16336" i="1" s="1"/>
  <c r="I16309" i="1" a="1"/>
  <c r="I16309" i="1" s="1"/>
  <c r="J16309" i="1" s="1"/>
  <c r="I16300" i="1" a="1"/>
  <c r="I16300" i="1" s="1"/>
  <c r="J16300" i="1" s="1"/>
  <c r="I16291" i="1" a="1"/>
  <c r="I16291" i="1" s="1"/>
  <c r="J16291" i="1" s="1"/>
  <c r="I16282" i="1" a="1"/>
  <c r="I16282" i="1" s="1"/>
  <c r="J16282" i="1" s="1"/>
  <c r="I16270" i="1" a="1"/>
  <c r="I16270" i="1" s="1"/>
  <c r="J16270" i="1" s="1"/>
  <c r="I16250" i="1" a="1"/>
  <c r="I16250" i="1" s="1"/>
  <c r="J16250" i="1" s="1"/>
  <c r="I16234" i="1" a="1"/>
  <c r="I16234" i="1" s="1"/>
  <c r="J16234" i="1" s="1"/>
  <c r="I16216" i="1" a="1"/>
  <c r="I16216" i="1" s="1"/>
  <c r="J16216" i="1" s="1"/>
  <c r="I16198" i="1" a="1"/>
  <c r="I16198" i="1" s="1"/>
  <c r="J16198" i="1" s="1"/>
  <c r="I16180" i="1" a="1"/>
  <c r="I16180" i="1" s="1"/>
  <c r="J16180" i="1" s="1"/>
  <c r="I16162" i="1" a="1"/>
  <c r="I16162" i="1" s="1"/>
  <c r="J16162" i="1" s="1"/>
  <c r="I16144" i="1" a="1"/>
  <c r="I16144" i="1" s="1"/>
  <c r="J16144" i="1" s="1"/>
  <c r="I16126" i="1" a="1"/>
  <c r="I16126" i="1" s="1"/>
  <c r="J16126" i="1" s="1"/>
  <c r="I16111" i="1" a="1"/>
  <c r="I16111" i="1" s="1"/>
  <c r="J16111" i="1" s="1"/>
  <c r="I16090" i="1" a="1"/>
  <c r="I16090" i="1" s="1"/>
  <c r="J16090" i="1" s="1"/>
  <c r="I16072" i="1" a="1"/>
  <c r="I16072" i="1" s="1"/>
  <c r="J16072" i="1" s="1"/>
  <c r="I16051" i="1" a="1"/>
  <c r="I16051" i="1" s="1"/>
  <c r="J16051" i="1" s="1"/>
  <c r="I16015" i="1" a="1"/>
  <c r="I16015" i="1" s="1"/>
  <c r="J16015" i="1" s="1"/>
  <c r="I16325" i="1" a="1"/>
  <c r="I16325" i="1" s="1"/>
  <c r="J16325" i="1" s="1"/>
  <c r="I16371" i="1" a="1"/>
  <c r="I16371" i="1" s="1"/>
  <c r="J16371" i="1" s="1"/>
  <c r="I16361" i="1" a="1"/>
  <c r="I16361" i="1" s="1"/>
  <c r="J16361" i="1" s="1"/>
  <c r="I16353" i="1" a="1"/>
  <c r="I16353" i="1" s="1"/>
  <c r="J16353" i="1" s="1"/>
  <c r="I16343" i="1" a="1"/>
  <c r="I16343" i="1" s="1"/>
  <c r="J16343" i="1" s="1"/>
  <c r="I16335" i="1" a="1"/>
  <c r="I16335" i="1" s="1"/>
  <c r="J16335" i="1" s="1"/>
  <c r="I16327" i="1" a="1"/>
  <c r="I16327" i="1" s="1"/>
  <c r="J16327" i="1" s="1"/>
  <c r="I16317" i="1" a="1"/>
  <c r="I16317" i="1" s="1"/>
  <c r="J16317" i="1" s="1"/>
  <c r="I16307" i="1" a="1"/>
  <c r="I16307" i="1" s="1"/>
  <c r="J16307" i="1" s="1"/>
  <c r="I16299" i="1" a="1"/>
  <c r="I16299" i="1" s="1"/>
  <c r="J16299" i="1" s="1"/>
  <c r="I16289" i="1" a="1"/>
  <c r="I16289" i="1" s="1"/>
  <c r="J16289" i="1" s="1"/>
  <c r="I16281" i="1" a="1"/>
  <c r="I16281" i="1" s="1"/>
  <c r="J16281" i="1" s="1"/>
  <c r="I16267" i="1" a="1"/>
  <c r="I16267" i="1" s="1"/>
  <c r="J16267" i="1" s="1"/>
  <c r="I16249" i="1" a="1"/>
  <c r="I16249" i="1" s="1"/>
  <c r="J16249" i="1" s="1"/>
  <c r="I16231" i="1" a="1"/>
  <c r="I16231" i="1" s="1"/>
  <c r="J16231" i="1" s="1"/>
  <c r="I16213" i="1" a="1"/>
  <c r="I16213" i="1" s="1"/>
  <c r="J16213" i="1" s="1"/>
  <c r="I16195" i="1" a="1"/>
  <c r="I16195" i="1" s="1"/>
  <c r="J16195" i="1" s="1"/>
  <c r="I16177" i="1" a="1"/>
  <c r="I16177" i="1" s="1"/>
  <c r="J16177" i="1" s="1"/>
  <c r="I16159" i="1" a="1"/>
  <c r="I16159" i="1" s="1"/>
  <c r="J16159" i="1" s="1"/>
  <c r="I16142" i="1" a="1"/>
  <c r="I16142" i="1" s="1"/>
  <c r="J16142" i="1" s="1"/>
  <c r="I16123" i="1" a="1"/>
  <c r="I16123" i="1" s="1"/>
  <c r="J16123" i="1" s="1"/>
  <c r="I16105" i="1" a="1"/>
  <c r="I16105" i="1" s="1"/>
  <c r="J16105" i="1" s="1"/>
  <c r="I16087" i="1" a="1"/>
  <c r="I16087" i="1" s="1"/>
  <c r="J16087" i="1" s="1"/>
  <c r="I16069" i="1" a="1"/>
  <c r="I16069" i="1" s="1"/>
  <c r="J16069" i="1" s="1"/>
  <c r="I16045" i="1" a="1"/>
  <c r="I16045" i="1" s="1"/>
  <c r="J16045" i="1" s="1"/>
  <c r="I16009" i="1" a="1"/>
  <c r="I16009" i="1" s="1"/>
  <c r="J16009" i="1" s="1"/>
  <c r="I16357" i="1" a="1"/>
  <c r="I16357" i="1" s="1"/>
  <c r="J16357" i="1" s="1"/>
  <c r="I16312" i="1" a="1"/>
  <c r="I16312" i="1" s="1"/>
  <c r="J16312" i="1" s="1"/>
  <c r="I16372" i="1" a="1"/>
  <c r="I16372" i="1" s="1"/>
  <c r="J16372" i="1" s="1"/>
  <c r="I16354" i="1" a="1"/>
  <c r="I16354" i="1" s="1"/>
  <c r="J16354" i="1" s="1"/>
  <c r="I16351" i="1" a="1"/>
  <c r="I16351" i="1" s="1"/>
  <c r="J16351" i="1" s="1"/>
  <c r="I16322" i="1" a="1"/>
  <c r="I16322" i="1" s="1"/>
  <c r="J16322" i="1" s="1"/>
  <c r="I16297" i="1" a="1"/>
  <c r="I16297" i="1" s="1"/>
  <c r="J16297" i="1" s="1"/>
  <c r="I16279" i="1" a="1"/>
  <c r="I16279" i="1" s="1"/>
  <c r="J16279" i="1" s="1"/>
  <c r="I16264" i="1" a="1"/>
  <c r="I16264" i="1" s="1"/>
  <c r="J16264" i="1" s="1"/>
  <c r="I16246" i="1" a="1"/>
  <c r="I16246" i="1" s="1"/>
  <c r="J16246" i="1" s="1"/>
  <c r="I16228" i="1" a="1"/>
  <c r="I16228" i="1" s="1"/>
  <c r="J16228" i="1" s="1"/>
  <c r="I16210" i="1" a="1"/>
  <c r="I16210" i="1" s="1"/>
  <c r="J16210" i="1" s="1"/>
  <c r="I16192" i="1" a="1"/>
  <c r="I16192" i="1" s="1"/>
  <c r="J16192" i="1" s="1"/>
  <c r="I16174" i="1" a="1"/>
  <c r="I16174" i="1" s="1"/>
  <c r="J16174" i="1" s="1"/>
  <c r="I16156" i="1" a="1"/>
  <c r="I16156" i="1" s="1"/>
  <c r="J16156" i="1" s="1"/>
  <c r="I16140" i="1" a="1"/>
  <c r="I16140" i="1" s="1"/>
  <c r="J16140" i="1" s="1"/>
  <c r="I16120" i="1" a="1"/>
  <c r="I16120" i="1" s="1"/>
  <c r="J16120" i="1" s="1"/>
  <c r="I16102" i="1" a="1"/>
  <c r="I16102" i="1" s="1"/>
  <c r="J16102" i="1" s="1"/>
  <c r="I16084" i="1" a="1"/>
  <c r="I16084" i="1" s="1"/>
  <c r="J16084" i="1" s="1"/>
  <c r="I16066" i="1" a="1"/>
  <c r="I16066" i="1" s="1"/>
  <c r="J16066" i="1" s="1"/>
  <c r="I16039" i="1" a="1"/>
  <c r="I16039" i="1" s="1"/>
  <c r="J16039" i="1" s="1"/>
  <c r="I16003" i="1" a="1"/>
  <c r="I16003" i="1" s="1"/>
  <c r="J16003" i="1" s="1"/>
  <c r="I15997" i="1" a="1"/>
  <c r="I15997" i="1" s="1"/>
  <c r="J15997" i="1" s="1"/>
  <c r="I15991" i="1" a="1"/>
  <c r="I15991" i="1" s="1"/>
  <c r="J15991" i="1" s="1"/>
  <c r="I15985" i="1" a="1"/>
  <c r="I15985" i="1" s="1"/>
  <c r="J15985" i="1" s="1"/>
  <c r="I15979" i="1" a="1"/>
  <c r="I15979" i="1" s="1"/>
  <c r="J15979" i="1" s="1"/>
  <c r="I15973" i="1" a="1"/>
  <c r="I15973" i="1" s="1"/>
  <c r="J15973" i="1" s="1"/>
  <c r="I15967" i="1" a="1"/>
  <c r="I15967" i="1" s="1"/>
  <c r="J15967" i="1" s="1"/>
  <c r="I15961" i="1" a="1"/>
  <c r="I15961" i="1" s="1"/>
  <c r="J15961" i="1" s="1"/>
  <c r="I15955" i="1" a="1"/>
  <c r="I15955" i="1" s="1"/>
  <c r="J15955" i="1" s="1"/>
  <c r="I15949" i="1" a="1"/>
  <c r="I15949" i="1" s="1"/>
  <c r="J15949" i="1" s="1"/>
  <c r="I15943" i="1" a="1"/>
  <c r="I15943" i="1" s="1"/>
  <c r="J15943" i="1" s="1"/>
  <c r="I15937" i="1" a="1"/>
  <c r="I15937" i="1" s="1"/>
  <c r="J15937" i="1" s="1"/>
  <c r="I15931" i="1" a="1"/>
  <c r="I15931" i="1" s="1"/>
  <c r="J15931" i="1" s="1"/>
  <c r="I15925" i="1" a="1"/>
  <c r="I15925" i="1" s="1"/>
  <c r="J15925" i="1" s="1"/>
  <c r="I15919" i="1" a="1"/>
  <c r="I15919" i="1" s="1"/>
  <c r="J15919" i="1" s="1"/>
  <c r="I15913" i="1" a="1"/>
  <c r="I15913" i="1" s="1"/>
  <c r="J15913" i="1" s="1"/>
  <c r="I15907" i="1" a="1"/>
  <c r="I15907" i="1" s="1"/>
  <c r="J15907" i="1" s="1"/>
  <c r="I15901" i="1" a="1"/>
  <c r="I15901" i="1" s="1"/>
  <c r="J15901" i="1" s="1"/>
  <c r="I15895" i="1" a="1"/>
  <c r="I15895" i="1" s="1"/>
  <c r="J15895" i="1" s="1"/>
  <c r="I15889" i="1" a="1"/>
  <c r="I15889" i="1" s="1"/>
  <c r="J15889" i="1" s="1"/>
  <c r="I15883" i="1" a="1"/>
  <c r="I15883" i="1" s="1"/>
  <c r="J15883" i="1" s="1"/>
  <c r="I15877" i="1" a="1"/>
  <c r="I15877" i="1" s="1"/>
  <c r="J15877" i="1" s="1"/>
  <c r="I15871" i="1" a="1"/>
  <c r="I15871" i="1" s="1"/>
  <c r="J15871" i="1" s="1"/>
  <c r="I15865" i="1" a="1"/>
  <c r="I15865" i="1" s="1"/>
  <c r="J15865" i="1" s="1"/>
  <c r="I15859" i="1" a="1"/>
  <c r="I15859" i="1" s="1"/>
  <c r="J15859" i="1" s="1"/>
  <c r="I15853" i="1" a="1"/>
  <c r="I15853" i="1" s="1"/>
  <c r="J15853" i="1" s="1"/>
  <c r="I15847" i="1" a="1"/>
  <c r="I15847" i="1" s="1"/>
  <c r="J15847" i="1" s="1"/>
  <c r="I15841" i="1" a="1"/>
  <c r="I15841" i="1" s="1"/>
  <c r="J15841" i="1" s="1"/>
  <c r="I15835" i="1" a="1"/>
  <c r="I15835" i="1" s="1"/>
  <c r="J15835" i="1" s="1"/>
  <c r="I15829" i="1" a="1"/>
  <c r="I15829" i="1" s="1"/>
  <c r="J15829" i="1" s="1"/>
  <c r="I15823" i="1" a="1"/>
  <c r="I15823" i="1" s="1"/>
  <c r="J15823" i="1" s="1"/>
  <c r="I15817" i="1" a="1"/>
  <c r="I15817" i="1" s="1"/>
  <c r="J15817" i="1" s="1"/>
  <c r="I15811" i="1" a="1"/>
  <c r="I15811" i="1" s="1"/>
  <c r="J15811" i="1" s="1"/>
  <c r="I15805" i="1" a="1"/>
  <c r="I15805" i="1" s="1"/>
  <c r="J15805" i="1" s="1"/>
  <c r="I15798" i="1" a="1"/>
  <c r="I15798" i="1" s="1"/>
  <c r="J15798" i="1" s="1"/>
  <c r="I15793" i="1" a="1"/>
  <c r="I15793" i="1" s="1"/>
  <c r="J15793" i="1" s="1"/>
  <c r="I15787" i="1" a="1"/>
  <c r="I15787" i="1" s="1"/>
  <c r="J15787" i="1" s="1"/>
  <c r="I15781" i="1" a="1"/>
  <c r="I15781" i="1" s="1"/>
  <c r="J15781" i="1" s="1"/>
  <c r="I15775" i="1" a="1"/>
  <c r="I15775" i="1" s="1"/>
  <c r="J15775" i="1" s="1"/>
  <c r="I15769" i="1" a="1"/>
  <c r="I15769" i="1" s="1"/>
  <c r="J15769" i="1" s="1"/>
  <c r="I15763" i="1" a="1"/>
  <c r="I15763" i="1" s="1"/>
  <c r="J15763" i="1" s="1"/>
  <c r="I15757" i="1" a="1"/>
  <c r="I15757" i="1" s="1"/>
  <c r="J15757" i="1" s="1"/>
  <c r="I15751" i="1" a="1"/>
  <c r="I15751" i="1" s="1"/>
  <c r="J15751" i="1" s="1"/>
  <c r="I15745" i="1" a="1"/>
  <c r="I15745" i="1" s="1"/>
  <c r="J15745" i="1" s="1"/>
  <c r="I15739" i="1" a="1"/>
  <c r="I15739" i="1" s="1"/>
  <c r="J15739" i="1" s="1"/>
  <c r="I15733" i="1" a="1"/>
  <c r="I15733" i="1" s="1"/>
  <c r="J15733" i="1" s="1"/>
  <c r="I15727" i="1" a="1"/>
  <c r="I15727" i="1" s="1"/>
  <c r="J15727" i="1" s="1"/>
  <c r="I15721" i="1" a="1"/>
  <c r="I15721" i="1" s="1"/>
  <c r="J15721" i="1" s="1"/>
  <c r="I15715" i="1" a="1"/>
  <c r="I15715" i="1" s="1"/>
  <c r="J15715" i="1" s="1"/>
  <c r="I15709" i="1" a="1"/>
  <c r="I15709" i="1" s="1"/>
  <c r="J15709" i="1" s="1"/>
  <c r="I15703" i="1" a="1"/>
  <c r="I15703" i="1" s="1"/>
  <c r="J15703" i="1" s="1"/>
  <c r="I15697" i="1" a="1"/>
  <c r="I15697" i="1" s="1"/>
  <c r="J15697" i="1" s="1"/>
  <c r="I15691" i="1" a="1"/>
  <c r="I15691" i="1" s="1"/>
  <c r="J15691" i="1" s="1"/>
  <c r="I15685" i="1" a="1"/>
  <c r="I15685" i="1" s="1"/>
  <c r="J15685" i="1" s="1"/>
  <c r="I15679" i="1" a="1"/>
  <c r="I15679" i="1" s="1"/>
  <c r="J15679" i="1" s="1"/>
  <c r="I15673" i="1" a="1"/>
  <c r="I15673" i="1" s="1"/>
  <c r="J15673" i="1" s="1"/>
  <c r="I15667" i="1" a="1"/>
  <c r="I15667" i="1" s="1"/>
  <c r="J15667" i="1" s="1"/>
  <c r="I15661" i="1" a="1"/>
  <c r="I15661" i="1" s="1"/>
  <c r="J15661" i="1" s="1"/>
  <c r="I15655" i="1" a="1"/>
  <c r="I15655" i="1" s="1"/>
  <c r="J15655" i="1" s="1"/>
  <c r="I15649" i="1" a="1"/>
  <c r="I15649" i="1" s="1"/>
  <c r="J15649" i="1" s="1"/>
  <c r="I15643" i="1" a="1"/>
  <c r="I15643" i="1" s="1"/>
  <c r="J15643" i="1" s="1"/>
  <c r="I15637" i="1" a="1"/>
  <c r="I15637" i="1" s="1"/>
  <c r="J15637" i="1" s="1"/>
  <c r="I15631" i="1" a="1"/>
  <c r="I15631" i="1" s="1"/>
  <c r="J15631" i="1" s="1"/>
  <c r="I15625" i="1" a="1"/>
  <c r="I15625" i="1" s="1"/>
  <c r="J15625" i="1" s="1"/>
  <c r="I15619" i="1" a="1"/>
  <c r="I15619" i="1" s="1"/>
  <c r="J15619" i="1" s="1"/>
  <c r="I15613" i="1" a="1"/>
  <c r="I15613" i="1" s="1"/>
  <c r="J15613" i="1" s="1"/>
  <c r="I15607" i="1" a="1"/>
  <c r="I15607" i="1" s="1"/>
  <c r="J15607" i="1" s="1"/>
  <c r="I15601" i="1" a="1"/>
  <c r="I15601" i="1" s="1"/>
  <c r="J15601" i="1" s="1"/>
  <c r="I15595" i="1" a="1"/>
  <c r="I15595" i="1" s="1"/>
  <c r="J15595" i="1" s="1"/>
  <c r="I15589" i="1" a="1"/>
  <c r="I15589" i="1" s="1"/>
  <c r="J15589" i="1" s="1"/>
  <c r="I15583" i="1" a="1"/>
  <c r="I15583" i="1" s="1"/>
  <c r="J15583" i="1" s="1"/>
  <c r="I15577" i="1" a="1"/>
  <c r="I15577" i="1" s="1"/>
  <c r="J15577" i="1" s="1"/>
  <c r="I15571" i="1" a="1"/>
  <c r="I15571" i="1" s="1"/>
  <c r="J15571" i="1" s="1"/>
  <c r="I15565" i="1" a="1"/>
  <c r="I15565" i="1" s="1"/>
  <c r="J15565" i="1" s="1"/>
  <c r="I15559" i="1" a="1"/>
  <c r="I15559" i="1" s="1"/>
  <c r="J15559" i="1" s="1"/>
  <c r="I15553" i="1" a="1"/>
  <c r="I15553" i="1" s="1"/>
  <c r="J15553" i="1" s="1"/>
  <c r="I15547" i="1" a="1"/>
  <c r="I15547" i="1" s="1"/>
  <c r="J15547" i="1" s="1"/>
  <c r="I15541" i="1" a="1"/>
  <c r="I15541" i="1" s="1"/>
  <c r="J15541" i="1" s="1"/>
  <c r="I15535" i="1" a="1"/>
  <c r="I15535" i="1" s="1"/>
  <c r="J15535" i="1" s="1"/>
  <c r="I15529" i="1" a="1"/>
  <c r="I15529" i="1" s="1"/>
  <c r="J15529" i="1" s="1"/>
  <c r="I15523" i="1" a="1"/>
  <c r="I15523" i="1" s="1"/>
  <c r="J15523" i="1" s="1"/>
  <c r="I15517" i="1" a="1"/>
  <c r="I15517" i="1" s="1"/>
  <c r="J15517" i="1" s="1"/>
  <c r="I15511" i="1" a="1"/>
  <c r="I15511" i="1" s="1"/>
  <c r="J15511" i="1" s="1"/>
  <c r="I15505" i="1" a="1"/>
  <c r="I15505" i="1" s="1"/>
  <c r="J15505" i="1" s="1"/>
  <c r="I15499" i="1" a="1"/>
  <c r="I15499" i="1" s="1"/>
  <c r="J15499" i="1" s="1"/>
  <c r="I15493" i="1" a="1"/>
  <c r="I15493" i="1" s="1"/>
  <c r="J15493" i="1" s="1"/>
  <c r="I15487" i="1" a="1"/>
  <c r="I15487" i="1" s="1"/>
  <c r="J15487" i="1" s="1"/>
  <c r="I15481" i="1" a="1"/>
  <c r="I15481" i="1" s="1"/>
  <c r="J15481" i="1" s="1"/>
  <c r="I15475" i="1" a="1"/>
  <c r="I15475" i="1" s="1"/>
  <c r="J15475" i="1" s="1"/>
  <c r="I15469" i="1" a="1"/>
  <c r="I15469" i="1" s="1"/>
  <c r="J15469" i="1" s="1"/>
  <c r="I15463" i="1" a="1"/>
  <c r="I15463" i="1" s="1"/>
  <c r="J15463" i="1" s="1"/>
  <c r="I15457" i="1" a="1"/>
  <c r="I15457" i="1" s="1"/>
  <c r="J15457" i="1" s="1"/>
  <c r="I15451" i="1" a="1"/>
  <c r="I15451" i="1" s="1"/>
  <c r="J15451" i="1" s="1"/>
  <c r="I15445" i="1" a="1"/>
  <c r="I15445" i="1" s="1"/>
  <c r="J15445" i="1" s="1"/>
  <c r="I15439" i="1" a="1"/>
  <c r="I15439" i="1" s="1"/>
  <c r="J15439" i="1" s="1"/>
  <c r="I15433" i="1" a="1"/>
  <c r="I15433" i="1" s="1"/>
  <c r="J15433" i="1" s="1"/>
  <c r="I15427" i="1" a="1"/>
  <c r="I15427" i="1" s="1"/>
  <c r="J15427" i="1" s="1"/>
  <c r="I15421" i="1" a="1"/>
  <c r="I15421" i="1" s="1"/>
  <c r="J15421" i="1" s="1"/>
  <c r="I15415" i="1" a="1"/>
  <c r="I15415" i="1" s="1"/>
  <c r="J15415" i="1" s="1"/>
  <c r="I15409" i="1" a="1"/>
  <c r="I15409" i="1" s="1"/>
  <c r="J15409" i="1" s="1"/>
  <c r="I15403" i="1" a="1"/>
  <c r="I15403" i="1" s="1"/>
  <c r="J15403" i="1" s="1"/>
  <c r="I15397" i="1" a="1"/>
  <c r="I15397" i="1" s="1"/>
  <c r="J15397" i="1" s="1"/>
  <c r="I15391" i="1" a="1"/>
  <c r="I15391" i="1" s="1"/>
  <c r="J15391" i="1" s="1"/>
  <c r="I15385" i="1" a="1"/>
  <c r="I15385" i="1" s="1"/>
  <c r="J15385" i="1" s="1"/>
  <c r="I15379" i="1" a="1"/>
  <c r="I15379" i="1" s="1"/>
  <c r="J15379" i="1" s="1"/>
  <c r="I15373" i="1" a="1"/>
  <c r="I15373" i="1" s="1"/>
  <c r="J15373" i="1" s="1"/>
  <c r="I15367" i="1" a="1"/>
  <c r="I15367" i="1" s="1"/>
  <c r="J15367" i="1" s="1"/>
  <c r="I15361" i="1" a="1"/>
  <c r="I15361" i="1" s="1"/>
  <c r="J15361" i="1" s="1"/>
  <c r="I15355" i="1" a="1"/>
  <c r="I15355" i="1" s="1"/>
  <c r="J15355" i="1" s="1"/>
  <c r="I15349" i="1" a="1"/>
  <c r="I15349" i="1" s="1"/>
  <c r="J15349" i="1" s="1"/>
  <c r="I15343" i="1" a="1"/>
  <c r="I15343" i="1" s="1"/>
  <c r="J15343" i="1" s="1"/>
  <c r="I15337" i="1" a="1"/>
  <c r="I15337" i="1" s="1"/>
  <c r="J15337" i="1" s="1"/>
  <c r="I15331" i="1" a="1"/>
  <c r="I15331" i="1" s="1"/>
  <c r="J15331" i="1" s="1"/>
  <c r="I15325" i="1" a="1"/>
  <c r="I15325" i="1" s="1"/>
  <c r="J15325" i="1" s="1"/>
  <c r="I15319" i="1" a="1"/>
  <c r="I15319" i="1" s="1"/>
  <c r="J15319" i="1" s="1"/>
  <c r="I15313" i="1" a="1"/>
  <c r="I15313" i="1" s="1"/>
  <c r="J15313" i="1" s="1"/>
  <c r="I15307" i="1" a="1"/>
  <c r="I15307" i="1" s="1"/>
  <c r="J15307" i="1" s="1"/>
  <c r="I15301" i="1" a="1"/>
  <c r="I15301" i="1" s="1"/>
  <c r="J15301" i="1" s="1"/>
  <c r="I15295" i="1" a="1"/>
  <c r="I15295" i="1" s="1"/>
  <c r="J15295" i="1" s="1"/>
  <c r="I15289" i="1" a="1"/>
  <c r="I15289" i="1" s="1"/>
  <c r="J15289" i="1" s="1"/>
  <c r="I15283" i="1" a="1"/>
  <c r="I15283" i="1" s="1"/>
  <c r="J15283" i="1" s="1"/>
  <c r="I15277" i="1" a="1"/>
  <c r="I15277" i="1" s="1"/>
  <c r="J15277" i="1" s="1"/>
  <c r="I15271" i="1" a="1"/>
  <c r="I15271" i="1" s="1"/>
  <c r="J15271" i="1" s="1"/>
  <c r="I15265" i="1" a="1"/>
  <c r="I15265" i="1" s="1"/>
  <c r="J15265" i="1" s="1"/>
  <c r="I15259" i="1" a="1"/>
  <c r="I15259" i="1" s="1"/>
  <c r="J15259" i="1" s="1"/>
  <c r="I15253" i="1" a="1"/>
  <c r="I15253" i="1" s="1"/>
  <c r="J15253" i="1" s="1"/>
  <c r="I15247" i="1" a="1"/>
  <c r="I15247" i="1" s="1"/>
  <c r="J15247" i="1" s="1"/>
  <c r="I15241" i="1" a="1"/>
  <c r="I15241" i="1" s="1"/>
  <c r="J15241" i="1" s="1"/>
  <c r="I15235" i="1" a="1"/>
  <c r="I15235" i="1" s="1"/>
  <c r="J15235" i="1" s="1"/>
  <c r="I15229" i="1" a="1"/>
  <c r="I15229" i="1" s="1"/>
  <c r="J15229" i="1" s="1"/>
  <c r="I15223" i="1" a="1"/>
  <c r="I15223" i="1" s="1"/>
  <c r="J15223" i="1" s="1"/>
  <c r="I15217" i="1" a="1"/>
  <c r="I15217" i="1" s="1"/>
  <c r="J15217" i="1" s="1"/>
  <c r="I15211" i="1" a="1"/>
  <c r="I15211" i="1" s="1"/>
  <c r="J15211" i="1" s="1"/>
  <c r="I15205" i="1" a="1"/>
  <c r="I15205" i="1" s="1"/>
  <c r="J15205" i="1" s="1"/>
  <c r="I15199" i="1" a="1"/>
  <c r="I15199" i="1" s="1"/>
  <c r="J15199" i="1" s="1"/>
  <c r="I15193" i="1" a="1"/>
  <c r="I15193" i="1" s="1"/>
  <c r="J15193" i="1" s="1"/>
  <c r="I15187" i="1" a="1"/>
  <c r="I15187" i="1" s="1"/>
  <c r="J15187" i="1" s="1"/>
  <c r="I15181" i="1" a="1"/>
  <c r="I15181" i="1" s="1"/>
  <c r="J15181" i="1" s="1"/>
  <c r="I15175" i="1" a="1"/>
  <c r="I15175" i="1" s="1"/>
  <c r="J15175" i="1" s="1"/>
  <c r="I15169" i="1" a="1"/>
  <c r="I15169" i="1" s="1"/>
  <c r="J15169" i="1" s="1"/>
  <c r="I15163" i="1" a="1"/>
  <c r="I15163" i="1" s="1"/>
  <c r="J15163" i="1" s="1"/>
  <c r="I15157" i="1" a="1"/>
  <c r="I15157" i="1" s="1"/>
  <c r="J15157" i="1" s="1"/>
  <c r="I15151" i="1" a="1"/>
  <c r="I15151" i="1" s="1"/>
  <c r="J15151" i="1" s="1"/>
  <c r="I15145" i="1" a="1"/>
  <c r="I15145" i="1" s="1"/>
  <c r="J15145" i="1" s="1"/>
  <c r="I15139" i="1" a="1"/>
  <c r="I15139" i="1" s="1"/>
  <c r="J15139" i="1" s="1"/>
  <c r="I15133" i="1" a="1"/>
  <c r="I15133" i="1" s="1"/>
  <c r="J15133" i="1" s="1"/>
  <c r="I15127" i="1" a="1"/>
  <c r="I15127" i="1" s="1"/>
  <c r="J15127" i="1" s="1"/>
  <c r="I15121" i="1" a="1"/>
  <c r="I15121" i="1" s="1"/>
  <c r="J15121" i="1" s="1"/>
  <c r="I15115" i="1" a="1"/>
  <c r="I15115" i="1" s="1"/>
  <c r="J15115" i="1" s="1"/>
  <c r="I15109" i="1" a="1"/>
  <c r="I15109" i="1" s="1"/>
  <c r="J15109" i="1" s="1"/>
  <c r="I15103" i="1" a="1"/>
  <c r="I15103" i="1" s="1"/>
  <c r="J15103" i="1" s="1"/>
  <c r="I15097" i="1" a="1"/>
  <c r="I15097" i="1" s="1"/>
  <c r="J15097" i="1" s="1"/>
  <c r="I15091" i="1" a="1"/>
  <c r="I15091" i="1" s="1"/>
  <c r="J15091" i="1" s="1"/>
  <c r="I15085" i="1" a="1"/>
  <c r="I15085" i="1" s="1"/>
  <c r="J15085" i="1" s="1"/>
  <c r="I15079" i="1" a="1"/>
  <c r="I15079" i="1" s="1"/>
  <c r="J15079" i="1" s="1"/>
  <c r="I15073" i="1" a="1"/>
  <c r="I15073" i="1" s="1"/>
  <c r="J15073" i="1" s="1"/>
  <c r="I15067" i="1" a="1"/>
  <c r="I15067" i="1" s="1"/>
  <c r="J15067" i="1" s="1"/>
  <c r="I15061" i="1" a="1"/>
  <c r="I15061" i="1" s="1"/>
  <c r="J15061" i="1" s="1"/>
  <c r="I15056" i="1" a="1"/>
  <c r="I15056" i="1" s="1"/>
  <c r="J15056" i="1" s="1"/>
  <c r="I15049" i="1" a="1"/>
  <c r="I15049" i="1" s="1"/>
  <c r="J15049" i="1" s="1"/>
  <c r="I15043" i="1" a="1"/>
  <c r="I15043" i="1" s="1"/>
  <c r="J15043" i="1" s="1"/>
  <c r="I15037" i="1" a="1"/>
  <c r="I15037" i="1" s="1"/>
  <c r="J15037" i="1" s="1"/>
  <c r="I15031" i="1" a="1"/>
  <c r="I15031" i="1" s="1"/>
  <c r="J15031" i="1" s="1"/>
  <c r="I15025" i="1" a="1"/>
  <c r="I15025" i="1" s="1"/>
  <c r="J15025" i="1" s="1"/>
  <c r="I15019" i="1" a="1"/>
  <c r="I15019" i="1" s="1"/>
  <c r="J15019" i="1" s="1"/>
  <c r="I15013" i="1" a="1"/>
  <c r="I15013" i="1" s="1"/>
  <c r="J15013" i="1" s="1"/>
  <c r="I15007" i="1" a="1"/>
  <c r="I15007" i="1" s="1"/>
  <c r="J15007" i="1" s="1"/>
  <c r="I15001" i="1" a="1"/>
  <c r="I15001" i="1" s="1"/>
  <c r="J15001" i="1" s="1"/>
  <c r="I14995" i="1" a="1"/>
  <c r="I14995" i="1" s="1"/>
  <c r="J14995" i="1" s="1"/>
  <c r="I14989" i="1" a="1"/>
  <c r="I14989" i="1" s="1"/>
  <c r="J14989" i="1" s="1"/>
  <c r="I14983" i="1" a="1"/>
  <c r="I14983" i="1" s="1"/>
  <c r="J14983" i="1" s="1"/>
  <c r="I14977" i="1" a="1"/>
  <c r="I14977" i="1" s="1"/>
  <c r="J14977" i="1" s="1"/>
  <c r="I14970" i="1" a="1"/>
  <c r="I14970" i="1" s="1"/>
  <c r="J14970" i="1" s="1"/>
  <c r="I14966" i="1" a="1"/>
  <c r="I14966" i="1" s="1"/>
  <c r="J14966" i="1" s="1"/>
  <c r="I14959" i="1" a="1"/>
  <c r="I14959" i="1" s="1"/>
  <c r="J14959" i="1" s="1"/>
  <c r="I14953" i="1" a="1"/>
  <c r="I14953" i="1" s="1"/>
  <c r="J14953" i="1" s="1"/>
  <c r="I14947" i="1" a="1"/>
  <c r="I14947" i="1" s="1"/>
  <c r="J14947" i="1" s="1"/>
  <c r="I14940" i="1" a="1"/>
  <c r="I14940" i="1" s="1"/>
  <c r="J14940" i="1" s="1"/>
  <c r="I14935" i="1" a="1"/>
  <c r="I14935" i="1" s="1"/>
  <c r="J14935" i="1" s="1"/>
  <c r="I14932" i="1" a="1"/>
  <c r="I14932" i="1" s="1"/>
  <c r="J14932" i="1" s="1"/>
  <c r="I14923" i="1" a="1"/>
  <c r="I14923" i="1" s="1"/>
  <c r="J14923" i="1" s="1"/>
  <c r="I14917" i="1" a="1"/>
  <c r="I14917" i="1" s="1"/>
  <c r="J14917" i="1" s="1"/>
  <c r="I14910" i="1" a="1"/>
  <c r="I14910" i="1" s="1"/>
  <c r="J14910" i="1" s="1"/>
  <c r="I14905" i="1" a="1"/>
  <c r="I14905" i="1" s="1"/>
  <c r="J14905" i="1" s="1"/>
  <c r="I14899" i="1" a="1"/>
  <c r="I14899" i="1" s="1"/>
  <c r="J14899" i="1" s="1"/>
  <c r="I14893" i="1" a="1"/>
  <c r="I14893" i="1" s="1"/>
  <c r="J14893" i="1" s="1"/>
  <c r="I14887" i="1" a="1"/>
  <c r="I14887" i="1" s="1"/>
  <c r="J14887" i="1" s="1"/>
  <c r="I14881" i="1" a="1"/>
  <c r="I14881" i="1" s="1"/>
  <c r="J14881" i="1" s="1"/>
  <c r="I14875" i="1" a="1"/>
  <c r="I14875" i="1" s="1"/>
  <c r="J14875" i="1" s="1"/>
  <c r="I14869" i="1" a="1"/>
  <c r="I14869" i="1" s="1"/>
  <c r="J14869" i="1" s="1"/>
  <c r="I14863" i="1" a="1"/>
  <c r="I14863" i="1" s="1"/>
  <c r="J14863" i="1" s="1"/>
  <c r="I14857" i="1" a="1"/>
  <c r="I14857" i="1" s="1"/>
  <c r="J14857" i="1" s="1"/>
  <c r="I14851" i="1" a="1"/>
  <c r="I14851" i="1" s="1"/>
  <c r="J14851" i="1" s="1"/>
  <c r="I14845" i="1" a="1"/>
  <c r="I14845" i="1" s="1"/>
  <c r="J14845" i="1" s="1"/>
  <c r="I14839" i="1" a="1"/>
  <c r="I14839" i="1" s="1"/>
  <c r="J14839" i="1" s="1"/>
  <c r="I14833" i="1" a="1"/>
  <c r="I14833" i="1" s="1"/>
  <c r="J14833" i="1" s="1"/>
  <c r="I14827" i="1" a="1"/>
  <c r="I14827" i="1" s="1"/>
  <c r="J14827" i="1" s="1"/>
  <c r="I14821" i="1" a="1"/>
  <c r="I14821" i="1" s="1"/>
  <c r="J14821" i="1" s="1"/>
  <c r="I14815" i="1" a="1"/>
  <c r="I14815" i="1" s="1"/>
  <c r="J14815" i="1" s="1"/>
  <c r="I14809" i="1" a="1"/>
  <c r="I14809" i="1" s="1"/>
  <c r="J14809" i="1" s="1"/>
  <c r="I14803" i="1" a="1"/>
  <c r="I14803" i="1" s="1"/>
  <c r="J14803" i="1" s="1"/>
  <c r="I14797" i="1" a="1"/>
  <c r="I14797" i="1" s="1"/>
  <c r="J14797" i="1" s="1"/>
  <c r="I14791" i="1" a="1"/>
  <c r="I14791" i="1" s="1"/>
  <c r="J14791" i="1" s="1"/>
  <c r="I14785" i="1" a="1"/>
  <c r="I14785" i="1" s="1"/>
  <c r="J14785" i="1" s="1"/>
  <c r="I14779" i="1" a="1"/>
  <c r="I14779" i="1" s="1"/>
  <c r="J14779" i="1" s="1"/>
  <c r="I14773" i="1" a="1"/>
  <c r="I14773" i="1" s="1"/>
  <c r="J14773" i="1" s="1"/>
  <c r="I14767" i="1" a="1"/>
  <c r="I14767" i="1" s="1"/>
  <c r="J14767" i="1" s="1"/>
  <c r="I14761" i="1" a="1"/>
  <c r="I14761" i="1" s="1"/>
  <c r="J14761" i="1" s="1"/>
  <c r="I14755" i="1" a="1"/>
  <c r="I14755" i="1" s="1"/>
  <c r="J14755" i="1" s="1"/>
  <c r="I14750" i="1" a="1"/>
  <c r="I14750" i="1" s="1"/>
  <c r="J14750" i="1" s="1"/>
  <c r="I14741" i="1" a="1"/>
  <c r="I14741" i="1" s="1"/>
  <c r="J14741" i="1" s="1"/>
  <c r="I14737" i="1" a="1"/>
  <c r="I14737" i="1" s="1"/>
  <c r="J14737" i="1" s="1"/>
  <c r="I14731" i="1" a="1"/>
  <c r="I14731" i="1" s="1"/>
  <c r="J14731" i="1" s="1"/>
  <c r="I14725" i="1" a="1"/>
  <c r="I14725" i="1" s="1"/>
  <c r="J14725" i="1" s="1"/>
  <c r="I14719" i="1" a="1"/>
  <c r="I14719" i="1" s="1"/>
  <c r="J14719" i="1" s="1"/>
  <c r="I14713" i="1" a="1"/>
  <c r="I14713" i="1" s="1"/>
  <c r="J14713" i="1" s="1"/>
  <c r="I14707" i="1" a="1"/>
  <c r="I14707" i="1" s="1"/>
  <c r="J14707" i="1" s="1"/>
  <c r="I14701" i="1" a="1"/>
  <c r="I14701" i="1" s="1"/>
  <c r="J14701" i="1" s="1"/>
  <c r="I14695" i="1" a="1"/>
  <c r="I14695" i="1" s="1"/>
  <c r="J14695" i="1" s="1"/>
  <c r="I14689" i="1" a="1"/>
  <c r="I14689" i="1" s="1"/>
  <c r="J14689" i="1" s="1"/>
  <c r="I14683" i="1" a="1"/>
  <c r="I14683" i="1" s="1"/>
  <c r="J14683" i="1" s="1"/>
  <c r="I14677" i="1" a="1"/>
  <c r="I14677" i="1" s="1"/>
  <c r="J14677" i="1" s="1"/>
  <c r="I14671" i="1" a="1"/>
  <c r="I14671" i="1" s="1"/>
  <c r="J14671" i="1" s="1"/>
  <c r="I14665" i="1" a="1"/>
  <c r="I14665" i="1" s="1"/>
  <c r="J14665" i="1" s="1"/>
  <c r="I14659" i="1" a="1"/>
  <c r="I14659" i="1" s="1"/>
  <c r="J14659" i="1" s="1"/>
  <c r="I14653" i="1" a="1"/>
  <c r="I14653" i="1" s="1"/>
  <c r="J14653" i="1" s="1"/>
  <c r="I14647" i="1" a="1"/>
  <c r="I14647" i="1" s="1"/>
  <c r="J14647" i="1" s="1"/>
  <c r="I14641" i="1" a="1"/>
  <c r="I14641" i="1" s="1"/>
  <c r="J14641" i="1" s="1"/>
  <c r="I14635" i="1" a="1"/>
  <c r="I14635" i="1" s="1"/>
  <c r="J14635" i="1" s="1"/>
  <c r="I14629" i="1" a="1"/>
  <c r="I14629" i="1" s="1"/>
  <c r="J14629" i="1" s="1"/>
  <c r="I14623" i="1" a="1"/>
  <c r="I14623" i="1" s="1"/>
  <c r="J14623" i="1" s="1"/>
  <c r="I14617" i="1" a="1"/>
  <c r="I14617" i="1" s="1"/>
  <c r="J14617" i="1" s="1"/>
  <c r="I14611" i="1" a="1"/>
  <c r="I14611" i="1" s="1"/>
  <c r="J14611" i="1" s="1"/>
  <c r="I14605" i="1" a="1"/>
  <c r="I14605" i="1" s="1"/>
  <c r="J14605" i="1" s="1"/>
  <c r="I14599" i="1" a="1"/>
  <c r="I14599" i="1" s="1"/>
  <c r="J14599" i="1" s="1"/>
  <c r="I14593" i="1" a="1"/>
  <c r="I14593" i="1" s="1"/>
  <c r="J14593" i="1" s="1"/>
  <c r="I14587" i="1" a="1"/>
  <c r="I14587" i="1" s="1"/>
  <c r="J14587" i="1" s="1"/>
  <c r="I14581" i="1" a="1"/>
  <c r="I14581" i="1" s="1"/>
  <c r="J14581" i="1" s="1"/>
  <c r="I14575" i="1" a="1"/>
  <c r="I14575" i="1" s="1"/>
  <c r="J14575" i="1" s="1"/>
  <c r="I14569" i="1" a="1"/>
  <c r="I14569" i="1" s="1"/>
  <c r="J14569" i="1" s="1"/>
  <c r="I14563" i="1" a="1"/>
  <c r="I14563" i="1" s="1"/>
  <c r="J14563" i="1" s="1"/>
  <c r="I14557" i="1" a="1"/>
  <c r="I14557" i="1" s="1"/>
  <c r="J14557" i="1" s="1"/>
  <c r="I14551" i="1" a="1"/>
  <c r="I14551" i="1" s="1"/>
  <c r="J14551" i="1" s="1"/>
  <c r="I14545" i="1" a="1"/>
  <c r="I14545" i="1" s="1"/>
  <c r="J14545" i="1" s="1"/>
  <c r="I14539" i="1" a="1"/>
  <c r="I14539" i="1" s="1"/>
  <c r="J14539" i="1" s="1"/>
  <c r="I14533" i="1" a="1"/>
  <c r="I14533" i="1" s="1"/>
  <c r="J14533" i="1" s="1"/>
  <c r="I14527" i="1" a="1"/>
  <c r="I14527" i="1" s="1"/>
  <c r="J14527" i="1" s="1"/>
  <c r="I14521" i="1" a="1"/>
  <c r="I14521" i="1" s="1"/>
  <c r="J14521" i="1" s="1"/>
  <c r="I14515" i="1" a="1"/>
  <c r="I14515" i="1" s="1"/>
  <c r="J14515" i="1" s="1"/>
  <c r="I14509" i="1" a="1"/>
  <c r="I14509" i="1" s="1"/>
  <c r="J14509" i="1" s="1"/>
  <c r="I14503" i="1" a="1"/>
  <c r="I14503" i="1" s="1"/>
  <c r="J14503" i="1" s="1"/>
  <c r="I14497" i="1" a="1"/>
  <c r="I14497" i="1" s="1"/>
  <c r="J14497" i="1" s="1"/>
  <c r="I14491" i="1" a="1"/>
  <c r="I14491" i="1" s="1"/>
  <c r="J14491" i="1" s="1"/>
  <c r="I14485" i="1" a="1"/>
  <c r="I14485" i="1" s="1"/>
  <c r="J14485" i="1" s="1"/>
  <c r="I14479" i="1" a="1"/>
  <c r="I14479" i="1" s="1"/>
  <c r="J14479" i="1" s="1"/>
  <c r="I14473" i="1" a="1"/>
  <c r="I14473" i="1" s="1"/>
  <c r="J14473" i="1" s="1"/>
  <c r="I14467" i="1" a="1"/>
  <c r="I14467" i="1" s="1"/>
  <c r="J14467" i="1" s="1"/>
  <c r="I14461" i="1" a="1"/>
  <c r="I14461" i="1" s="1"/>
  <c r="J14461" i="1" s="1"/>
  <c r="I14455" i="1" a="1"/>
  <c r="I14455" i="1" s="1"/>
  <c r="J14455" i="1" s="1"/>
  <c r="I14448" i="1" a="1"/>
  <c r="I14448" i="1" s="1"/>
  <c r="J14448" i="1" s="1"/>
  <c r="I14444" i="1" a="1"/>
  <c r="I14444" i="1" s="1"/>
  <c r="J14444" i="1" s="1"/>
  <c r="I14437" i="1" a="1"/>
  <c r="I14437" i="1" s="1"/>
  <c r="J14437" i="1" s="1"/>
  <c r="I14431" i="1" a="1"/>
  <c r="I14431" i="1" s="1"/>
  <c r="J14431" i="1" s="1"/>
  <c r="I14425" i="1" a="1"/>
  <c r="I14425" i="1" s="1"/>
  <c r="J14425" i="1" s="1"/>
  <c r="I14419" i="1" a="1"/>
  <c r="I14419" i="1" s="1"/>
  <c r="J14419" i="1" s="1"/>
  <c r="I14413" i="1" a="1"/>
  <c r="I14413" i="1" s="1"/>
  <c r="J14413" i="1" s="1"/>
  <c r="I14407" i="1" a="1"/>
  <c r="I14407" i="1" s="1"/>
  <c r="J14407" i="1" s="1"/>
  <c r="I14401" i="1" a="1"/>
  <c r="I14401" i="1" s="1"/>
  <c r="J14401" i="1" s="1"/>
  <c r="I14395" i="1" a="1"/>
  <c r="I14395" i="1" s="1"/>
  <c r="J14395" i="1" s="1"/>
  <c r="I14389" i="1" a="1"/>
  <c r="I14389" i="1" s="1"/>
  <c r="J14389" i="1" s="1"/>
  <c r="I14383" i="1" a="1"/>
  <c r="I14383" i="1" s="1"/>
  <c r="J14383" i="1" s="1"/>
  <c r="I14377" i="1" a="1"/>
  <c r="I14377" i="1" s="1"/>
  <c r="J14377" i="1" s="1"/>
  <c r="I14371" i="1" a="1"/>
  <c r="I14371" i="1" s="1"/>
  <c r="J14371" i="1" s="1"/>
  <c r="I14365" i="1" a="1"/>
  <c r="I14365" i="1" s="1"/>
  <c r="J14365" i="1" s="1"/>
  <c r="I14359" i="1" a="1"/>
  <c r="I14359" i="1" s="1"/>
  <c r="J14359" i="1" s="1"/>
  <c r="I14353" i="1" a="1"/>
  <c r="I14353" i="1" s="1"/>
  <c r="J14353" i="1" s="1"/>
  <c r="I14347" i="1" a="1"/>
  <c r="I14347" i="1" s="1"/>
  <c r="J14347" i="1" s="1"/>
  <c r="I14341" i="1" a="1"/>
  <c r="I14341" i="1" s="1"/>
  <c r="J14341" i="1" s="1"/>
  <c r="I14335" i="1" a="1"/>
  <c r="I14335" i="1" s="1"/>
  <c r="J14335" i="1" s="1"/>
  <c r="I14329" i="1" a="1"/>
  <c r="I14329" i="1" s="1"/>
  <c r="J14329" i="1" s="1"/>
  <c r="I14323" i="1" a="1"/>
  <c r="I14323" i="1" s="1"/>
  <c r="J14323" i="1" s="1"/>
  <c r="I14317" i="1" a="1"/>
  <c r="I14317" i="1" s="1"/>
  <c r="J14317" i="1" s="1"/>
  <c r="I14311" i="1" a="1"/>
  <c r="I14311" i="1" s="1"/>
  <c r="J14311" i="1" s="1"/>
  <c r="I14305" i="1" a="1"/>
  <c r="I14305" i="1" s="1"/>
  <c r="J14305" i="1" s="1"/>
  <c r="I14299" i="1" a="1"/>
  <c r="I14299" i="1" s="1"/>
  <c r="J14299" i="1" s="1"/>
  <c r="I14293" i="1" a="1"/>
  <c r="I14293" i="1" s="1"/>
  <c r="J14293" i="1" s="1"/>
  <c r="I14287" i="1" a="1"/>
  <c r="I14287" i="1" s="1"/>
  <c r="J14287" i="1" s="1"/>
  <c r="I14281" i="1" a="1"/>
  <c r="I14281" i="1" s="1"/>
  <c r="J14281" i="1" s="1"/>
  <c r="I14275" i="1" a="1"/>
  <c r="I14275" i="1" s="1"/>
  <c r="J14275" i="1" s="1"/>
  <c r="I14269" i="1" a="1"/>
  <c r="I14269" i="1" s="1"/>
  <c r="J14269" i="1" s="1"/>
  <c r="I14263" i="1" a="1"/>
  <c r="I14263" i="1" s="1"/>
  <c r="J14263" i="1" s="1"/>
  <c r="I14257" i="1" a="1"/>
  <c r="I14257" i="1" s="1"/>
  <c r="J14257" i="1" s="1"/>
  <c r="I14251" i="1" a="1"/>
  <c r="I14251" i="1" s="1"/>
  <c r="J14251" i="1" s="1"/>
  <c r="I14245" i="1" a="1"/>
  <c r="I14245" i="1" s="1"/>
  <c r="J14245" i="1" s="1"/>
  <c r="I14239" i="1" a="1"/>
  <c r="I14239" i="1" s="1"/>
  <c r="J14239" i="1" s="1"/>
  <c r="I14233" i="1" a="1"/>
  <c r="I14233" i="1" s="1"/>
  <c r="J14233" i="1" s="1"/>
  <c r="I14227" i="1" a="1"/>
  <c r="I14227" i="1" s="1"/>
  <c r="J14227" i="1" s="1"/>
  <c r="I14221" i="1" a="1"/>
  <c r="I14221" i="1" s="1"/>
  <c r="J14221" i="1" s="1"/>
  <c r="I14215" i="1" a="1"/>
  <c r="I14215" i="1" s="1"/>
  <c r="J14215" i="1" s="1"/>
  <c r="I14209" i="1" a="1"/>
  <c r="I14209" i="1" s="1"/>
  <c r="J14209" i="1" s="1"/>
  <c r="I14203" i="1" a="1"/>
  <c r="I14203" i="1" s="1"/>
  <c r="J14203" i="1" s="1"/>
  <c r="I14197" i="1" a="1"/>
  <c r="I14197" i="1" s="1"/>
  <c r="J14197" i="1" s="1"/>
  <c r="I14191" i="1" a="1"/>
  <c r="I14191" i="1" s="1"/>
  <c r="J14191" i="1" s="1"/>
  <c r="I14185" i="1" a="1"/>
  <c r="I14185" i="1" s="1"/>
  <c r="J14185" i="1" s="1"/>
  <c r="I14179" i="1" a="1"/>
  <c r="I14179" i="1" s="1"/>
  <c r="J14179" i="1" s="1"/>
  <c r="I14173" i="1" a="1"/>
  <c r="I14173" i="1" s="1"/>
  <c r="J14173" i="1" s="1"/>
  <c r="I14167" i="1" a="1"/>
  <c r="I14167" i="1" s="1"/>
  <c r="J14167" i="1" s="1"/>
  <c r="I14161" i="1" a="1"/>
  <c r="I14161" i="1" s="1"/>
  <c r="J14161" i="1" s="1"/>
  <c r="I14155" i="1" a="1"/>
  <c r="I14155" i="1" s="1"/>
  <c r="J14155" i="1" s="1"/>
  <c r="I14149" i="1" a="1"/>
  <c r="I14149" i="1" s="1"/>
  <c r="J14149" i="1" s="1"/>
  <c r="I14143" i="1" a="1"/>
  <c r="I14143" i="1" s="1"/>
  <c r="J14143" i="1" s="1"/>
  <c r="I14137" i="1" a="1"/>
  <c r="I14137" i="1" s="1"/>
  <c r="J14137" i="1" s="1"/>
  <c r="I14131" i="1" a="1"/>
  <c r="I14131" i="1" s="1"/>
  <c r="J14131" i="1" s="1"/>
  <c r="I14125" i="1" a="1"/>
  <c r="I14125" i="1" s="1"/>
  <c r="J14125" i="1" s="1"/>
  <c r="I14119" i="1" a="1"/>
  <c r="I14119" i="1" s="1"/>
  <c r="J14119" i="1" s="1"/>
  <c r="I14113" i="1" a="1"/>
  <c r="I14113" i="1" s="1"/>
  <c r="J14113" i="1" s="1"/>
  <c r="I14107" i="1" a="1"/>
  <c r="I14107" i="1" s="1"/>
  <c r="J14107" i="1" s="1"/>
  <c r="I14101" i="1" a="1"/>
  <c r="I14101" i="1" s="1"/>
  <c r="J14101" i="1" s="1"/>
  <c r="I14095" i="1" a="1"/>
  <c r="I14095" i="1" s="1"/>
  <c r="J14095" i="1" s="1"/>
  <c r="I14089" i="1" a="1"/>
  <c r="I14089" i="1" s="1"/>
  <c r="J14089" i="1" s="1"/>
  <c r="I14083" i="1" a="1"/>
  <c r="I14083" i="1" s="1"/>
  <c r="J14083" i="1" s="1"/>
  <c r="I14077" i="1" a="1"/>
  <c r="I14077" i="1" s="1"/>
  <c r="J14077" i="1" s="1"/>
  <c r="I14071" i="1" a="1"/>
  <c r="I14071" i="1" s="1"/>
  <c r="J14071" i="1" s="1"/>
  <c r="I14065" i="1" a="1"/>
  <c r="I14065" i="1" s="1"/>
  <c r="J14065" i="1" s="1"/>
  <c r="I14059" i="1" a="1"/>
  <c r="I14059" i="1" s="1"/>
  <c r="J14059" i="1" s="1"/>
  <c r="I14053" i="1" a="1"/>
  <c r="I14053" i="1" s="1"/>
  <c r="J14053" i="1" s="1"/>
  <c r="I14047" i="1" a="1"/>
  <c r="I14047" i="1" s="1"/>
  <c r="J14047" i="1" s="1"/>
  <c r="I14041" i="1" a="1"/>
  <c r="I14041" i="1" s="1"/>
  <c r="J14041" i="1" s="1"/>
  <c r="I14035" i="1" a="1"/>
  <c r="I14035" i="1" s="1"/>
  <c r="J14035" i="1" s="1"/>
  <c r="I14029" i="1" a="1"/>
  <c r="I14029" i="1" s="1"/>
  <c r="J14029" i="1" s="1"/>
  <c r="I14023" i="1" a="1"/>
  <c r="I14023" i="1" s="1"/>
  <c r="J14023" i="1" s="1"/>
  <c r="I14017" i="1" a="1"/>
  <c r="I14017" i="1" s="1"/>
  <c r="J14017" i="1" s="1"/>
  <c r="I14011" i="1" a="1"/>
  <c r="I14011" i="1" s="1"/>
  <c r="J14011" i="1" s="1"/>
  <c r="I14005" i="1" a="1"/>
  <c r="I14005" i="1" s="1"/>
  <c r="J14005" i="1" s="1"/>
  <c r="I13999" i="1" a="1"/>
  <c r="I13999" i="1" s="1"/>
  <c r="J13999" i="1" s="1"/>
  <c r="I13993" i="1" a="1"/>
  <c r="I13993" i="1" s="1"/>
  <c r="J13993" i="1" s="1"/>
  <c r="I13987" i="1" a="1"/>
  <c r="I13987" i="1" s="1"/>
  <c r="J13987" i="1" s="1"/>
  <c r="I13981" i="1" a="1"/>
  <c r="I13981" i="1" s="1"/>
  <c r="J13981" i="1" s="1"/>
  <c r="I13975" i="1" a="1"/>
  <c r="I13975" i="1" s="1"/>
  <c r="J13975" i="1" s="1"/>
  <c r="I13969" i="1" a="1"/>
  <c r="I13969" i="1" s="1"/>
  <c r="J13969" i="1" s="1"/>
  <c r="I13963" i="1" a="1"/>
  <c r="I13963" i="1" s="1"/>
  <c r="J13963" i="1" s="1"/>
  <c r="I13957" i="1" a="1"/>
  <c r="I13957" i="1" s="1"/>
  <c r="J13957" i="1" s="1"/>
  <c r="I13951" i="1" a="1"/>
  <c r="I13951" i="1" s="1"/>
  <c r="J13951" i="1" s="1"/>
  <c r="I13945" i="1" a="1"/>
  <c r="I13945" i="1" s="1"/>
  <c r="J13945" i="1" s="1"/>
  <c r="I13939" i="1" a="1"/>
  <c r="I13939" i="1" s="1"/>
  <c r="J13939" i="1" s="1"/>
  <c r="I13933" i="1" a="1"/>
  <c r="I13933" i="1" s="1"/>
  <c r="J13933" i="1" s="1"/>
  <c r="I13927" i="1" a="1"/>
  <c r="I13927" i="1" s="1"/>
  <c r="J13927" i="1" s="1"/>
  <c r="I13921" i="1" a="1"/>
  <c r="I13921" i="1" s="1"/>
  <c r="J13921" i="1" s="1"/>
  <c r="I13915" i="1" a="1"/>
  <c r="I13915" i="1" s="1"/>
  <c r="J13915" i="1" s="1"/>
  <c r="I13909" i="1" a="1"/>
  <c r="I13909" i="1" s="1"/>
  <c r="J13909" i="1" s="1"/>
  <c r="I13903" i="1" a="1"/>
  <c r="I13903" i="1" s="1"/>
  <c r="J13903" i="1" s="1"/>
  <c r="I13897" i="1" a="1"/>
  <c r="I13897" i="1" s="1"/>
  <c r="J13897" i="1" s="1"/>
  <c r="I13891" i="1" a="1"/>
  <c r="I13891" i="1" s="1"/>
  <c r="J13891" i="1" s="1"/>
  <c r="I13885" i="1" a="1"/>
  <c r="I13885" i="1" s="1"/>
  <c r="J13885" i="1" s="1"/>
  <c r="I13879" i="1" a="1"/>
  <c r="I13879" i="1" s="1"/>
  <c r="J13879" i="1" s="1"/>
  <c r="I13873" i="1" a="1"/>
  <c r="I13873" i="1" s="1"/>
  <c r="J13873" i="1" s="1"/>
  <c r="I13867" i="1" a="1"/>
  <c r="I13867" i="1" s="1"/>
  <c r="J13867" i="1" s="1"/>
  <c r="I13861" i="1" a="1"/>
  <c r="I13861" i="1" s="1"/>
  <c r="J13861" i="1" s="1"/>
  <c r="I13855" i="1" a="1"/>
  <c r="I13855" i="1" s="1"/>
  <c r="J13855" i="1" s="1"/>
  <c r="I13848" i="1" a="1"/>
  <c r="I13848" i="1" s="1"/>
  <c r="J13848" i="1" s="1"/>
  <c r="I13843" i="1" a="1"/>
  <c r="I13843" i="1" s="1"/>
  <c r="J13843" i="1" s="1"/>
  <c r="I13837" i="1" a="1"/>
  <c r="I13837" i="1" s="1"/>
  <c r="J13837" i="1" s="1"/>
  <c r="I13831" i="1" a="1"/>
  <c r="I13831" i="1" s="1"/>
  <c r="J13831" i="1" s="1"/>
  <c r="I13825" i="1" a="1"/>
  <c r="I13825" i="1" s="1"/>
  <c r="J13825" i="1" s="1"/>
  <c r="I13819" i="1" a="1"/>
  <c r="I13819" i="1" s="1"/>
  <c r="J13819" i="1" s="1"/>
  <c r="I13813" i="1" a="1"/>
  <c r="I13813" i="1" s="1"/>
  <c r="J13813" i="1" s="1"/>
  <c r="I13807" i="1" a="1"/>
  <c r="I13807" i="1" s="1"/>
  <c r="J13807" i="1" s="1"/>
  <c r="I13801" i="1" a="1"/>
  <c r="I13801" i="1" s="1"/>
  <c r="J13801" i="1" s="1"/>
  <c r="I13795" i="1" a="1"/>
  <c r="I13795" i="1" s="1"/>
  <c r="J13795" i="1" s="1"/>
  <c r="I13789" i="1" a="1"/>
  <c r="I13789" i="1" s="1"/>
  <c r="J13789" i="1" s="1"/>
  <c r="I13783" i="1" a="1"/>
  <c r="I13783" i="1" s="1"/>
  <c r="J13783" i="1" s="1"/>
  <c r="I13777" i="1" a="1"/>
  <c r="I13777" i="1" s="1"/>
  <c r="J13777" i="1" s="1"/>
  <c r="I13771" i="1" a="1"/>
  <c r="I13771" i="1" s="1"/>
  <c r="J13771" i="1" s="1"/>
  <c r="I13765" i="1" a="1"/>
  <c r="I13765" i="1" s="1"/>
  <c r="J13765" i="1" s="1"/>
  <c r="I13759" i="1" a="1"/>
  <c r="I13759" i="1" s="1"/>
  <c r="J13759" i="1" s="1"/>
  <c r="I13753" i="1" a="1"/>
  <c r="I13753" i="1" s="1"/>
  <c r="J13753" i="1" s="1"/>
  <c r="I13747" i="1" a="1"/>
  <c r="I13747" i="1" s="1"/>
  <c r="J13747" i="1" s="1"/>
  <c r="I13741" i="1" a="1"/>
  <c r="I13741" i="1" s="1"/>
  <c r="J13741" i="1" s="1"/>
  <c r="I13735" i="1" a="1"/>
  <c r="I13735" i="1" s="1"/>
  <c r="J13735" i="1" s="1"/>
  <c r="I13729" i="1" a="1"/>
  <c r="I13729" i="1" s="1"/>
  <c r="J13729" i="1" s="1"/>
  <c r="I13723" i="1" a="1"/>
  <c r="I13723" i="1" s="1"/>
  <c r="J13723" i="1" s="1"/>
  <c r="I13717" i="1" a="1"/>
  <c r="I13717" i="1" s="1"/>
  <c r="J13717" i="1" s="1"/>
  <c r="I13711" i="1" a="1"/>
  <c r="I13711" i="1" s="1"/>
  <c r="J13711" i="1" s="1"/>
  <c r="I13705" i="1" a="1"/>
  <c r="I13705" i="1" s="1"/>
  <c r="J13705" i="1" s="1"/>
  <c r="I13699" i="1" a="1"/>
  <c r="I13699" i="1" s="1"/>
  <c r="J13699" i="1" s="1"/>
  <c r="I13693" i="1" a="1"/>
  <c r="I13693" i="1" s="1"/>
  <c r="J13693" i="1" s="1"/>
  <c r="I13687" i="1" a="1"/>
  <c r="I13687" i="1" s="1"/>
  <c r="J13687" i="1" s="1"/>
  <c r="I13681" i="1" a="1"/>
  <c r="I13681" i="1" s="1"/>
  <c r="J13681" i="1" s="1"/>
  <c r="I13675" i="1" a="1"/>
  <c r="I13675" i="1" s="1"/>
  <c r="J13675" i="1" s="1"/>
  <c r="I13669" i="1" a="1"/>
  <c r="I13669" i="1" s="1"/>
  <c r="J13669" i="1" s="1"/>
  <c r="I13663" i="1" a="1"/>
  <c r="I13663" i="1" s="1"/>
  <c r="J13663" i="1" s="1"/>
  <c r="I13657" i="1" a="1"/>
  <c r="I13657" i="1" s="1"/>
  <c r="J13657" i="1" s="1"/>
  <c r="I13651" i="1" a="1"/>
  <c r="I13651" i="1" s="1"/>
  <c r="J13651" i="1" s="1"/>
  <c r="I13645" i="1" a="1"/>
  <c r="I13645" i="1" s="1"/>
  <c r="J13645" i="1" s="1"/>
  <c r="I13639" i="1" a="1"/>
  <c r="I13639" i="1" s="1"/>
  <c r="J13639" i="1" s="1"/>
  <c r="I13633" i="1" a="1"/>
  <c r="I13633" i="1" s="1"/>
  <c r="J13633" i="1" s="1"/>
  <c r="I13627" i="1" a="1"/>
  <c r="I13627" i="1" s="1"/>
  <c r="J13627" i="1" s="1"/>
  <c r="I13621" i="1" a="1"/>
  <c r="I13621" i="1" s="1"/>
  <c r="J13621" i="1" s="1"/>
  <c r="I13615" i="1" a="1"/>
  <c r="I13615" i="1" s="1"/>
  <c r="J13615" i="1" s="1"/>
  <c r="I13609" i="1" a="1"/>
  <c r="I13609" i="1" s="1"/>
  <c r="J13609" i="1" s="1"/>
  <c r="I13603" i="1" a="1"/>
  <c r="I13603" i="1" s="1"/>
  <c r="J13603" i="1" s="1"/>
  <c r="I13597" i="1" a="1"/>
  <c r="I13597" i="1" s="1"/>
  <c r="J13597" i="1" s="1"/>
  <c r="I13591" i="1" a="1"/>
  <c r="I13591" i="1" s="1"/>
  <c r="J13591" i="1" s="1"/>
  <c r="I13585" i="1" a="1"/>
  <c r="I13585" i="1" s="1"/>
  <c r="J13585" i="1" s="1"/>
  <c r="I13579" i="1" a="1"/>
  <c r="I13579" i="1" s="1"/>
  <c r="J13579" i="1" s="1"/>
  <c r="I13573" i="1" a="1"/>
  <c r="I13573" i="1" s="1"/>
  <c r="J13573" i="1" s="1"/>
  <c r="I13567" i="1" a="1"/>
  <c r="I13567" i="1" s="1"/>
  <c r="J13567" i="1" s="1"/>
  <c r="I13561" i="1" a="1"/>
  <c r="I13561" i="1" s="1"/>
  <c r="J13561" i="1" s="1"/>
  <c r="I13555" i="1" a="1"/>
  <c r="I13555" i="1" s="1"/>
  <c r="J13555" i="1" s="1"/>
  <c r="I13549" i="1" a="1"/>
  <c r="I13549" i="1" s="1"/>
  <c r="J13549" i="1" s="1"/>
  <c r="I13543" i="1" a="1"/>
  <c r="I13543" i="1" s="1"/>
  <c r="J13543" i="1" s="1"/>
  <c r="I13537" i="1" a="1"/>
  <c r="I13537" i="1" s="1"/>
  <c r="J13537" i="1" s="1"/>
  <c r="I13531" i="1" a="1"/>
  <c r="I13531" i="1" s="1"/>
  <c r="J13531" i="1" s="1"/>
  <c r="I13525" i="1" a="1"/>
  <c r="I13525" i="1" s="1"/>
  <c r="J13525" i="1" s="1"/>
  <c r="I13519" i="1" a="1"/>
  <c r="I13519" i="1" s="1"/>
  <c r="J13519" i="1" s="1"/>
  <c r="I13513" i="1" a="1"/>
  <c r="I13513" i="1" s="1"/>
  <c r="J13513" i="1" s="1"/>
  <c r="I13507" i="1" a="1"/>
  <c r="I13507" i="1" s="1"/>
  <c r="J13507" i="1" s="1"/>
  <c r="I13501" i="1" a="1"/>
  <c r="I13501" i="1" s="1"/>
  <c r="J13501" i="1" s="1"/>
  <c r="I13495" i="1" a="1"/>
  <c r="I13495" i="1" s="1"/>
  <c r="J13495" i="1" s="1"/>
  <c r="I13489" i="1" a="1"/>
  <c r="I13489" i="1" s="1"/>
  <c r="J13489" i="1" s="1"/>
  <c r="I13483" i="1" a="1"/>
  <c r="I13483" i="1" s="1"/>
  <c r="J13483" i="1" s="1"/>
  <c r="I13477" i="1" a="1"/>
  <c r="I13477" i="1" s="1"/>
  <c r="J13477" i="1" s="1"/>
  <c r="I13471" i="1" a="1"/>
  <c r="I13471" i="1" s="1"/>
  <c r="J13471" i="1" s="1"/>
  <c r="I13465" i="1" a="1"/>
  <c r="I13465" i="1" s="1"/>
  <c r="J13465" i="1" s="1"/>
  <c r="I13459" i="1" a="1"/>
  <c r="I13459" i="1" s="1"/>
  <c r="J13459" i="1" s="1"/>
  <c r="I13453" i="1" a="1"/>
  <c r="I13453" i="1" s="1"/>
  <c r="J13453" i="1" s="1"/>
  <c r="I13447" i="1" a="1"/>
  <c r="I13447" i="1" s="1"/>
  <c r="J13447" i="1" s="1"/>
  <c r="I13441" i="1" a="1"/>
  <c r="I13441" i="1" s="1"/>
  <c r="J13441" i="1" s="1"/>
  <c r="I13435" i="1" a="1"/>
  <c r="I13435" i="1" s="1"/>
  <c r="J13435" i="1" s="1"/>
  <c r="I13429" i="1" a="1"/>
  <c r="I13429" i="1" s="1"/>
  <c r="J13429" i="1" s="1"/>
  <c r="I13423" i="1" a="1"/>
  <c r="I13423" i="1" s="1"/>
  <c r="J13423" i="1" s="1"/>
  <c r="I13417" i="1" a="1"/>
  <c r="I13417" i="1" s="1"/>
  <c r="J13417" i="1" s="1"/>
  <c r="I13411" i="1" a="1"/>
  <c r="I13411" i="1" s="1"/>
  <c r="J13411" i="1" s="1"/>
  <c r="I13405" i="1" a="1"/>
  <c r="I13405" i="1" s="1"/>
  <c r="J13405" i="1" s="1"/>
  <c r="I13399" i="1" a="1"/>
  <c r="I13399" i="1" s="1"/>
  <c r="J13399" i="1" s="1"/>
  <c r="I13393" i="1" a="1"/>
  <c r="I13393" i="1" s="1"/>
  <c r="J13393" i="1" s="1"/>
  <c r="I13387" i="1" a="1"/>
  <c r="I13387" i="1" s="1"/>
  <c r="J13387" i="1" s="1"/>
  <c r="I13381" i="1" a="1"/>
  <c r="I13381" i="1" s="1"/>
  <c r="J13381" i="1" s="1"/>
  <c r="I13375" i="1" a="1"/>
  <c r="I13375" i="1" s="1"/>
  <c r="J13375" i="1" s="1"/>
  <c r="I13369" i="1" a="1"/>
  <c r="I13369" i="1" s="1"/>
  <c r="J13369" i="1" s="1"/>
  <c r="I13363" i="1" a="1"/>
  <c r="I13363" i="1" s="1"/>
  <c r="J13363" i="1" s="1"/>
  <c r="I13357" i="1" a="1"/>
  <c r="I13357" i="1" s="1"/>
  <c r="J13357" i="1" s="1"/>
  <c r="I13351" i="1" a="1"/>
  <c r="I13351" i="1" s="1"/>
  <c r="J13351" i="1" s="1"/>
  <c r="I13345" i="1" a="1"/>
  <c r="I13345" i="1" s="1"/>
  <c r="J13345" i="1" s="1"/>
  <c r="I13339" i="1" a="1"/>
  <c r="I13339" i="1" s="1"/>
  <c r="J13339" i="1" s="1"/>
  <c r="I13333" i="1" a="1"/>
  <c r="I13333" i="1" s="1"/>
  <c r="J13333" i="1" s="1"/>
  <c r="I13327" i="1" a="1"/>
  <c r="I13327" i="1" s="1"/>
  <c r="J13327" i="1" s="1"/>
  <c r="I13321" i="1" a="1"/>
  <c r="I13321" i="1" s="1"/>
  <c r="J13321" i="1" s="1"/>
  <c r="I13315" i="1" a="1"/>
  <c r="I13315" i="1" s="1"/>
  <c r="J13315" i="1" s="1"/>
  <c r="I13309" i="1" a="1"/>
  <c r="I13309" i="1" s="1"/>
  <c r="J13309" i="1" s="1"/>
  <c r="I13303" i="1" a="1"/>
  <c r="I13303" i="1" s="1"/>
  <c r="J13303" i="1" s="1"/>
  <c r="I13297" i="1" a="1"/>
  <c r="I13297" i="1" s="1"/>
  <c r="J13297" i="1" s="1"/>
  <c r="I13291" i="1" a="1"/>
  <c r="I13291" i="1" s="1"/>
  <c r="J13291" i="1" s="1"/>
  <c r="I13286" i="1" a="1"/>
  <c r="I13286" i="1" s="1"/>
  <c r="J13286" i="1" s="1"/>
  <c r="I13280" i="1" a="1"/>
  <c r="I13280" i="1" s="1"/>
  <c r="J13280" i="1" s="1"/>
  <c r="I13273" i="1" a="1"/>
  <c r="I13273" i="1" s="1"/>
  <c r="J13273" i="1" s="1"/>
  <c r="I13267" i="1" a="1"/>
  <c r="I13267" i="1" s="1"/>
  <c r="J13267" i="1" s="1"/>
  <c r="I13261" i="1" a="1"/>
  <c r="I13261" i="1" s="1"/>
  <c r="J13261" i="1" s="1"/>
  <c r="I13255" i="1" a="1"/>
  <c r="I13255" i="1" s="1"/>
  <c r="J13255" i="1" s="1"/>
  <c r="I13249" i="1" a="1"/>
  <c r="I13249" i="1" s="1"/>
  <c r="J13249" i="1" s="1"/>
  <c r="I13243" i="1" a="1"/>
  <c r="I13243" i="1" s="1"/>
  <c r="J13243" i="1" s="1"/>
  <c r="I13235" i="1" a="1"/>
  <c r="I13235" i="1" s="1"/>
  <c r="J13235" i="1" s="1"/>
  <c r="I13231" i="1" a="1"/>
  <c r="I13231" i="1" s="1"/>
  <c r="J13231" i="1" s="1"/>
  <c r="I13225" i="1" a="1"/>
  <c r="I13225" i="1" s="1"/>
  <c r="J13225" i="1" s="1"/>
  <c r="I13219" i="1" a="1"/>
  <c r="I13219" i="1" s="1"/>
  <c r="J13219" i="1" s="1"/>
  <c r="I13213" i="1" a="1"/>
  <c r="I13213" i="1" s="1"/>
  <c r="J13213" i="1" s="1"/>
  <c r="I13207" i="1" a="1"/>
  <c r="I13207" i="1" s="1"/>
  <c r="J13207" i="1" s="1"/>
  <c r="I13201" i="1" a="1"/>
  <c r="I13201" i="1" s="1"/>
  <c r="J13201" i="1" s="1"/>
  <c r="I13195" i="1" a="1"/>
  <c r="I13195" i="1" s="1"/>
  <c r="J13195" i="1" s="1"/>
  <c r="I13189" i="1" a="1"/>
  <c r="I13189" i="1" s="1"/>
  <c r="J13189" i="1" s="1"/>
  <c r="I13183" i="1" a="1"/>
  <c r="I13183" i="1" s="1"/>
  <c r="J13183" i="1" s="1"/>
  <c r="I13177" i="1" a="1"/>
  <c r="I13177" i="1" s="1"/>
  <c r="J13177" i="1" s="1"/>
  <c r="I13171" i="1" a="1"/>
  <c r="I13171" i="1" s="1"/>
  <c r="J13171" i="1" s="1"/>
  <c r="I13165" i="1" a="1"/>
  <c r="I13165" i="1" s="1"/>
  <c r="J13165" i="1" s="1"/>
  <c r="I13159" i="1" a="1"/>
  <c r="I13159" i="1" s="1"/>
  <c r="J13159" i="1" s="1"/>
  <c r="I13153" i="1" a="1"/>
  <c r="I13153" i="1" s="1"/>
  <c r="J13153" i="1" s="1"/>
  <c r="I13147" i="1" a="1"/>
  <c r="I13147" i="1" s="1"/>
  <c r="J13147" i="1" s="1"/>
  <c r="I13142" i="1" a="1"/>
  <c r="I13142" i="1" s="1"/>
  <c r="J13142" i="1" s="1"/>
  <c r="I13135" i="1" a="1"/>
  <c r="I13135" i="1" s="1"/>
  <c r="J13135" i="1" s="1"/>
  <c r="I13129" i="1" a="1"/>
  <c r="I13129" i="1" s="1"/>
  <c r="J13129" i="1" s="1"/>
  <c r="I13123" i="1" a="1"/>
  <c r="I13123" i="1" s="1"/>
  <c r="J13123" i="1" s="1"/>
  <c r="I13117" i="1" a="1"/>
  <c r="I13117" i="1" s="1"/>
  <c r="J13117" i="1" s="1"/>
  <c r="I13111" i="1" a="1"/>
  <c r="I13111" i="1" s="1"/>
  <c r="J13111" i="1" s="1"/>
  <c r="I13105" i="1" a="1"/>
  <c r="I13105" i="1" s="1"/>
  <c r="J13105" i="1" s="1"/>
  <c r="I13099" i="1" a="1"/>
  <c r="I13099" i="1" s="1"/>
  <c r="J13099" i="1" s="1"/>
  <c r="I13093" i="1" a="1"/>
  <c r="I13093" i="1" s="1"/>
  <c r="J13093" i="1" s="1"/>
  <c r="I13087" i="1" a="1"/>
  <c r="I13087" i="1" s="1"/>
  <c r="J13087" i="1" s="1"/>
  <c r="I13081" i="1" a="1"/>
  <c r="I13081" i="1" s="1"/>
  <c r="J13081" i="1" s="1"/>
  <c r="I13073" i="1" a="1"/>
  <c r="I13073" i="1" s="1"/>
  <c r="J13073" i="1" s="1"/>
  <c r="I13069" i="1" a="1"/>
  <c r="I13069" i="1" s="1"/>
  <c r="J13069" i="1" s="1"/>
  <c r="I13063" i="1" a="1"/>
  <c r="I13063" i="1" s="1"/>
  <c r="J13063" i="1" s="1"/>
  <c r="I13057" i="1" a="1"/>
  <c r="I13057" i="1" s="1"/>
  <c r="J13057" i="1" s="1"/>
  <c r="I13051" i="1" a="1"/>
  <c r="I13051" i="1" s="1"/>
  <c r="J13051" i="1" s="1"/>
  <c r="I13044" i="1" a="1"/>
  <c r="I13044" i="1" s="1"/>
  <c r="J13044" i="1" s="1"/>
  <c r="I13039" i="1" a="1"/>
  <c r="I13039" i="1" s="1"/>
  <c r="J13039" i="1" s="1"/>
  <c r="I13033" i="1" a="1"/>
  <c r="I13033" i="1" s="1"/>
  <c r="J13033" i="1" s="1"/>
  <c r="I13025" i="1" a="1"/>
  <c r="I13025" i="1" s="1"/>
  <c r="J13025" i="1" s="1"/>
  <c r="I13021" i="1" a="1"/>
  <c r="I13021" i="1" s="1"/>
  <c r="J13021" i="1" s="1"/>
  <c r="I13015" i="1" a="1"/>
  <c r="I13015" i="1" s="1"/>
  <c r="J13015" i="1" s="1"/>
  <c r="I13009" i="1" a="1"/>
  <c r="I13009" i="1" s="1"/>
  <c r="J13009" i="1" s="1"/>
  <c r="I13003" i="1" a="1"/>
  <c r="I13003" i="1" s="1"/>
  <c r="J13003" i="1" s="1"/>
  <c r="I12997" i="1" a="1"/>
  <c r="I12997" i="1" s="1"/>
  <c r="J12997" i="1" s="1"/>
  <c r="I12991" i="1" a="1"/>
  <c r="I12991" i="1" s="1"/>
  <c r="J12991" i="1" s="1"/>
  <c r="I12985" i="1" a="1"/>
  <c r="I12985" i="1" s="1"/>
  <c r="J12985" i="1" s="1"/>
  <c r="I12979" i="1" a="1"/>
  <c r="I12979" i="1" s="1"/>
  <c r="J12979" i="1" s="1"/>
  <c r="I12973" i="1" a="1"/>
  <c r="I12973" i="1" s="1"/>
  <c r="J12973" i="1" s="1"/>
  <c r="I12967" i="1" a="1"/>
  <c r="I12967" i="1" s="1"/>
  <c r="J12967" i="1" s="1"/>
  <c r="I12961" i="1" a="1"/>
  <c r="I12961" i="1" s="1"/>
  <c r="J12961" i="1" s="1"/>
  <c r="I12955" i="1" a="1"/>
  <c r="I12955" i="1" s="1"/>
  <c r="J12955" i="1" s="1"/>
  <c r="I12949" i="1" a="1"/>
  <c r="I12949" i="1" s="1"/>
  <c r="J12949" i="1" s="1"/>
  <c r="I12943" i="1" a="1"/>
  <c r="I12943" i="1" s="1"/>
  <c r="J12943" i="1" s="1"/>
  <c r="I12937" i="1" a="1"/>
  <c r="I12937" i="1" s="1"/>
  <c r="J12937" i="1" s="1"/>
  <c r="I12931" i="1" a="1"/>
  <c r="I12931" i="1" s="1"/>
  <c r="J12931" i="1" s="1"/>
  <c r="I12925" i="1" a="1"/>
  <c r="I12925" i="1" s="1"/>
  <c r="J12925" i="1" s="1"/>
  <c r="I12919" i="1" a="1"/>
  <c r="I12919" i="1" s="1"/>
  <c r="J12919" i="1" s="1"/>
  <c r="I12913" i="1" a="1"/>
  <c r="I12913" i="1" s="1"/>
  <c r="J12913" i="1" s="1"/>
  <c r="I12907" i="1" a="1"/>
  <c r="I12907" i="1" s="1"/>
  <c r="J12907" i="1" s="1"/>
  <c r="I12901" i="1" a="1"/>
  <c r="I12901" i="1" s="1"/>
  <c r="J12901" i="1" s="1"/>
  <c r="I12895" i="1" a="1"/>
  <c r="I12895" i="1" s="1"/>
  <c r="J12895" i="1" s="1"/>
  <c r="I12889" i="1" a="1"/>
  <c r="I12889" i="1" s="1"/>
  <c r="J12889" i="1" s="1"/>
  <c r="I12883" i="1" a="1"/>
  <c r="I12883" i="1" s="1"/>
  <c r="J12883" i="1" s="1"/>
  <c r="I12877" i="1" a="1"/>
  <c r="I12877" i="1" s="1"/>
  <c r="J12877" i="1" s="1"/>
  <c r="I12871" i="1" a="1"/>
  <c r="I12871" i="1" s="1"/>
  <c r="J12871" i="1" s="1"/>
  <c r="I12865" i="1" a="1"/>
  <c r="I12865" i="1" s="1"/>
  <c r="J12865" i="1" s="1"/>
  <c r="I12859" i="1" a="1"/>
  <c r="I12859" i="1" s="1"/>
  <c r="J12859" i="1" s="1"/>
  <c r="I12853" i="1" a="1"/>
  <c r="I12853" i="1" s="1"/>
  <c r="J12853" i="1" s="1"/>
  <c r="I12847" i="1" a="1"/>
  <c r="I12847" i="1" s="1"/>
  <c r="J12847" i="1" s="1"/>
  <c r="I12841" i="1" a="1"/>
  <c r="I12841" i="1" s="1"/>
  <c r="J12841" i="1" s="1"/>
  <c r="I12835" i="1" a="1"/>
  <c r="I12835" i="1" s="1"/>
  <c r="J12835" i="1" s="1"/>
  <c r="I12829" i="1" a="1"/>
  <c r="I12829" i="1" s="1"/>
  <c r="J12829" i="1" s="1"/>
  <c r="I12823" i="1" a="1"/>
  <c r="I12823" i="1" s="1"/>
  <c r="J12823" i="1" s="1"/>
  <c r="I12817" i="1" a="1"/>
  <c r="I12817" i="1" s="1"/>
  <c r="J12817" i="1" s="1"/>
  <c r="I12811" i="1" a="1"/>
  <c r="I12811" i="1" s="1"/>
  <c r="J12811" i="1" s="1"/>
  <c r="I12805" i="1" a="1"/>
  <c r="I12805" i="1" s="1"/>
  <c r="J12805" i="1" s="1"/>
  <c r="I12799" i="1" a="1"/>
  <c r="I12799" i="1" s="1"/>
  <c r="J12799" i="1" s="1"/>
  <c r="I12793" i="1" a="1"/>
  <c r="I12793" i="1" s="1"/>
  <c r="J12793" i="1" s="1"/>
  <c r="I12787" i="1" a="1"/>
  <c r="I12787" i="1" s="1"/>
  <c r="J12787" i="1" s="1"/>
  <c r="I12781" i="1" a="1"/>
  <c r="I12781" i="1" s="1"/>
  <c r="J12781" i="1" s="1"/>
  <c r="I12775" i="1" a="1"/>
  <c r="I12775" i="1" s="1"/>
  <c r="J12775" i="1" s="1"/>
  <c r="I12769" i="1" a="1"/>
  <c r="I12769" i="1" s="1"/>
  <c r="J12769" i="1" s="1"/>
  <c r="I12763" i="1" a="1"/>
  <c r="I12763" i="1" s="1"/>
  <c r="J12763" i="1" s="1"/>
  <c r="I12757" i="1" a="1"/>
  <c r="I12757" i="1" s="1"/>
  <c r="J12757" i="1" s="1"/>
  <c r="I12751" i="1" a="1"/>
  <c r="I12751" i="1" s="1"/>
  <c r="J12751" i="1" s="1"/>
  <c r="I12745" i="1" a="1"/>
  <c r="I12745" i="1" s="1"/>
  <c r="J12745" i="1" s="1"/>
  <c r="I12739" i="1" a="1"/>
  <c r="I12739" i="1" s="1"/>
  <c r="J12739" i="1" s="1"/>
  <c r="I12733" i="1" a="1"/>
  <c r="I12733" i="1" s="1"/>
  <c r="J12733" i="1" s="1"/>
  <c r="I12727" i="1" a="1"/>
  <c r="I12727" i="1" s="1"/>
  <c r="J12727" i="1" s="1"/>
  <c r="I12721" i="1" a="1"/>
  <c r="I12721" i="1" s="1"/>
  <c r="J12721" i="1" s="1"/>
  <c r="I12715" i="1" a="1"/>
  <c r="I12715" i="1" s="1"/>
  <c r="J12715" i="1" s="1"/>
  <c r="I12709" i="1" a="1"/>
  <c r="I12709" i="1" s="1"/>
  <c r="J12709" i="1" s="1"/>
  <c r="I12703" i="1" a="1"/>
  <c r="I12703" i="1" s="1"/>
  <c r="J12703" i="1" s="1"/>
  <c r="I12696" i="1" a="1"/>
  <c r="I12696" i="1" s="1"/>
  <c r="J12696" i="1" s="1"/>
  <c r="I12691" i="1" a="1"/>
  <c r="I12691" i="1" s="1"/>
  <c r="J12691" i="1" s="1"/>
  <c r="I12685" i="1" a="1"/>
  <c r="I12685" i="1" s="1"/>
  <c r="J12685" i="1" s="1"/>
  <c r="I12679" i="1" a="1"/>
  <c r="I12679" i="1" s="1"/>
  <c r="J12679" i="1" s="1"/>
  <c r="I12673" i="1" a="1"/>
  <c r="I12673" i="1" s="1"/>
  <c r="J12673" i="1" s="1"/>
  <c r="I12667" i="1" a="1"/>
  <c r="I12667" i="1" s="1"/>
  <c r="J12667" i="1" s="1"/>
  <c r="I12661" i="1" a="1"/>
  <c r="I12661" i="1" s="1"/>
  <c r="J12661" i="1" s="1"/>
  <c r="I12655" i="1" a="1"/>
  <c r="I12655" i="1" s="1"/>
  <c r="J12655" i="1" s="1"/>
  <c r="I12649" i="1" a="1"/>
  <c r="I12649" i="1" s="1"/>
  <c r="J12649" i="1" s="1"/>
  <c r="I12643" i="1" a="1"/>
  <c r="I12643" i="1" s="1"/>
  <c r="J12643" i="1" s="1"/>
  <c r="I12637" i="1" a="1"/>
  <c r="I12637" i="1" s="1"/>
  <c r="J12637" i="1" s="1"/>
  <c r="I12632" i="1" a="1"/>
  <c r="I12632" i="1" s="1"/>
  <c r="J12632" i="1" s="1"/>
  <c r="I12623" i="1" a="1"/>
  <c r="I12623" i="1" s="1"/>
  <c r="J12623" i="1" s="1"/>
  <c r="I12619" i="1" a="1"/>
  <c r="I12619" i="1" s="1"/>
  <c r="J12619" i="1" s="1"/>
  <c r="I12613" i="1" a="1"/>
  <c r="I12613" i="1" s="1"/>
  <c r="J12613" i="1" s="1"/>
  <c r="I12607" i="1" a="1"/>
  <c r="I12607" i="1" s="1"/>
  <c r="J12607" i="1" s="1"/>
  <c r="I12601" i="1" a="1"/>
  <c r="I12601" i="1" s="1"/>
  <c r="J12601" i="1" s="1"/>
  <c r="I12595" i="1" a="1"/>
  <c r="I12595" i="1" s="1"/>
  <c r="J12595" i="1" s="1"/>
  <c r="I12589" i="1" a="1"/>
  <c r="I12589" i="1" s="1"/>
  <c r="J12589" i="1" s="1"/>
  <c r="I12583" i="1" a="1"/>
  <c r="I12583" i="1" s="1"/>
  <c r="J12583" i="1" s="1"/>
  <c r="I12577" i="1" a="1"/>
  <c r="I12577" i="1" s="1"/>
  <c r="J12577" i="1" s="1"/>
  <c r="I12571" i="1" a="1"/>
  <c r="I12571" i="1" s="1"/>
  <c r="J12571" i="1" s="1"/>
  <c r="I12565" i="1" a="1"/>
  <c r="I12565" i="1" s="1"/>
  <c r="J12565" i="1" s="1"/>
  <c r="I12559" i="1" a="1"/>
  <c r="I12559" i="1" s="1"/>
  <c r="J12559" i="1" s="1"/>
  <c r="I12553" i="1" a="1"/>
  <c r="I12553" i="1" s="1"/>
  <c r="J12553" i="1" s="1"/>
  <c r="I12547" i="1" a="1"/>
  <c r="I12547" i="1" s="1"/>
  <c r="J12547" i="1" s="1"/>
  <c r="I12541" i="1" a="1"/>
  <c r="I12541" i="1" s="1"/>
  <c r="J12541" i="1" s="1"/>
  <c r="I12535" i="1" a="1"/>
  <c r="I12535" i="1" s="1"/>
  <c r="J12535" i="1" s="1"/>
  <c r="I12529" i="1" a="1"/>
  <c r="I12529" i="1" s="1"/>
  <c r="J12529" i="1" s="1"/>
  <c r="I12523" i="1" a="1"/>
  <c r="I12523" i="1" s="1"/>
  <c r="J12523" i="1" s="1"/>
  <c r="I12517" i="1" a="1"/>
  <c r="I12517" i="1" s="1"/>
  <c r="J12517" i="1" s="1"/>
  <c r="I12511" i="1" a="1"/>
  <c r="I12511" i="1" s="1"/>
  <c r="J12511" i="1" s="1"/>
  <c r="I12505" i="1" a="1"/>
  <c r="I12505" i="1" s="1"/>
  <c r="J12505" i="1" s="1"/>
  <c r="I12499" i="1" a="1"/>
  <c r="I12499" i="1" s="1"/>
  <c r="J12499" i="1" s="1"/>
  <c r="I12493" i="1" a="1"/>
  <c r="I12493" i="1" s="1"/>
  <c r="J12493" i="1" s="1"/>
  <c r="I12487" i="1" a="1"/>
  <c r="I12487" i="1" s="1"/>
  <c r="J12487" i="1" s="1"/>
  <c r="I12481" i="1" a="1"/>
  <c r="I12481" i="1" s="1"/>
  <c r="J12481" i="1" s="1"/>
  <c r="I12475" i="1" a="1"/>
  <c r="I12475" i="1" s="1"/>
  <c r="J12475" i="1" s="1"/>
  <c r="I12469" i="1" a="1"/>
  <c r="I12469" i="1" s="1"/>
  <c r="J12469" i="1" s="1"/>
  <c r="I12463" i="1" a="1"/>
  <c r="I12463" i="1" s="1"/>
  <c r="J12463" i="1" s="1"/>
  <c r="I12457" i="1" a="1"/>
  <c r="I12457" i="1" s="1"/>
  <c r="J12457" i="1" s="1"/>
  <c r="I12451" i="1" a="1"/>
  <c r="I12451" i="1" s="1"/>
  <c r="J12451" i="1" s="1"/>
  <c r="I12445" i="1" a="1"/>
  <c r="I12445" i="1" s="1"/>
  <c r="J12445" i="1" s="1"/>
  <c r="I12439" i="1" a="1"/>
  <c r="I12439" i="1" s="1"/>
  <c r="J12439" i="1" s="1"/>
  <c r="I12432" i="1" a="1"/>
  <c r="I12432" i="1" s="1"/>
  <c r="J12432" i="1" s="1"/>
  <c r="I12425" i="1" a="1"/>
  <c r="I12425" i="1" s="1"/>
  <c r="J12425" i="1" s="1"/>
  <c r="I12421" i="1" a="1"/>
  <c r="I12421" i="1" s="1"/>
  <c r="J12421" i="1" s="1"/>
  <c r="I12415" i="1" a="1"/>
  <c r="I12415" i="1" s="1"/>
  <c r="J12415" i="1" s="1"/>
  <c r="I12408" i="1" a="1"/>
  <c r="I12408" i="1" s="1"/>
  <c r="J12408" i="1" s="1"/>
  <c r="I12403" i="1" a="1"/>
  <c r="I12403" i="1" s="1"/>
  <c r="J12403" i="1" s="1"/>
  <c r="I12397" i="1" a="1"/>
  <c r="I12397" i="1" s="1"/>
  <c r="J12397" i="1" s="1"/>
  <c r="I12391" i="1" a="1"/>
  <c r="I12391" i="1" s="1"/>
  <c r="J12391" i="1" s="1"/>
  <c r="I12385" i="1" a="1"/>
  <c r="I12385" i="1" s="1"/>
  <c r="J12385" i="1" s="1"/>
  <c r="I12378" i="1" a="1"/>
  <c r="I12378" i="1" s="1"/>
  <c r="J12378" i="1" s="1"/>
  <c r="I12372" i="1" a="1"/>
  <c r="I12372" i="1" s="1"/>
  <c r="J12372" i="1" s="1"/>
  <c r="I12367" i="1" a="1"/>
  <c r="I12367" i="1" s="1"/>
  <c r="J12367" i="1" s="1"/>
  <c r="I12361" i="1" a="1"/>
  <c r="I12361" i="1" s="1"/>
  <c r="J12361" i="1" s="1"/>
  <c r="I12355" i="1" a="1"/>
  <c r="I12355" i="1" s="1"/>
  <c r="J12355" i="1" s="1"/>
  <c r="I12349" i="1" a="1"/>
  <c r="I12349" i="1" s="1"/>
  <c r="J12349" i="1" s="1"/>
  <c r="I12343" i="1" a="1"/>
  <c r="I12343" i="1" s="1"/>
  <c r="J12343" i="1" s="1"/>
  <c r="I12337" i="1" a="1"/>
  <c r="I12337" i="1" s="1"/>
  <c r="J12337" i="1" s="1"/>
  <c r="I12331" i="1" a="1"/>
  <c r="I12331" i="1" s="1"/>
  <c r="J12331" i="1" s="1"/>
  <c r="I12325" i="1" a="1"/>
  <c r="I12325" i="1" s="1"/>
  <c r="J12325" i="1" s="1"/>
  <c r="I12319" i="1" a="1"/>
  <c r="I12319" i="1" s="1"/>
  <c r="J12319" i="1" s="1"/>
  <c r="I12313" i="1" a="1"/>
  <c r="I12313" i="1" s="1"/>
  <c r="J12313" i="1" s="1"/>
  <c r="I12307" i="1" a="1"/>
  <c r="I12307" i="1" s="1"/>
  <c r="J12307" i="1" s="1"/>
  <c r="I12301" i="1" a="1"/>
  <c r="I12301" i="1" s="1"/>
  <c r="J12301" i="1" s="1"/>
  <c r="I12295" i="1" a="1"/>
  <c r="I12295" i="1" s="1"/>
  <c r="J12295" i="1" s="1"/>
  <c r="I12289" i="1" a="1"/>
  <c r="I12289" i="1" s="1"/>
  <c r="J12289" i="1" s="1"/>
  <c r="I12283" i="1" a="1"/>
  <c r="I12283" i="1" s="1"/>
  <c r="J12283" i="1" s="1"/>
  <c r="I12277" i="1" a="1"/>
  <c r="I12277" i="1" s="1"/>
  <c r="J12277" i="1" s="1"/>
  <c r="I12271" i="1" a="1"/>
  <c r="I12271" i="1" s="1"/>
  <c r="J12271" i="1" s="1"/>
  <c r="I12265" i="1" a="1"/>
  <c r="I12265" i="1" s="1"/>
  <c r="J12265" i="1" s="1"/>
  <c r="I12259" i="1" a="1"/>
  <c r="I12259" i="1" s="1"/>
  <c r="J12259" i="1" s="1"/>
  <c r="I12253" i="1" a="1"/>
  <c r="I12253" i="1" s="1"/>
  <c r="J12253" i="1" s="1"/>
  <c r="I12247" i="1" a="1"/>
  <c r="I12247" i="1" s="1"/>
  <c r="J12247" i="1" s="1"/>
  <c r="I12241" i="1" a="1"/>
  <c r="I12241" i="1" s="1"/>
  <c r="J12241" i="1" s="1"/>
  <c r="I12235" i="1" a="1"/>
  <c r="I12235" i="1" s="1"/>
  <c r="J12235" i="1" s="1"/>
  <c r="I12229" i="1" a="1"/>
  <c r="I12229" i="1" s="1"/>
  <c r="J12229" i="1" s="1"/>
  <c r="I12223" i="1" a="1"/>
  <c r="I12223" i="1" s="1"/>
  <c r="J12223" i="1" s="1"/>
  <c r="I12218" i="1" a="1"/>
  <c r="I12218" i="1" s="1"/>
  <c r="J12218" i="1" s="1"/>
  <c r="I12211" i="1" a="1"/>
  <c r="I12211" i="1" s="1"/>
  <c r="J12211" i="1" s="1"/>
  <c r="I12205" i="1" a="1"/>
  <c r="I12205" i="1" s="1"/>
  <c r="J12205" i="1" s="1"/>
  <c r="I12199" i="1" a="1"/>
  <c r="I12199" i="1" s="1"/>
  <c r="J12199" i="1" s="1"/>
  <c r="I12193" i="1" a="1"/>
  <c r="I12193" i="1" s="1"/>
  <c r="J12193" i="1" s="1"/>
  <c r="I12187" i="1" a="1"/>
  <c r="I12187" i="1" s="1"/>
  <c r="J12187" i="1" s="1"/>
  <c r="I12181" i="1" a="1"/>
  <c r="I12181" i="1" s="1"/>
  <c r="J12181" i="1" s="1"/>
  <c r="I12175" i="1" a="1"/>
  <c r="I12175" i="1" s="1"/>
  <c r="J12175" i="1" s="1"/>
  <c r="I12169" i="1" a="1"/>
  <c r="I12169" i="1" s="1"/>
  <c r="J12169" i="1" s="1"/>
  <c r="I12163" i="1" a="1"/>
  <c r="I12163" i="1" s="1"/>
  <c r="J12163" i="1" s="1"/>
  <c r="I12157" i="1" a="1"/>
  <c r="I12157" i="1" s="1"/>
  <c r="J12157" i="1" s="1"/>
  <c r="I12151" i="1" a="1"/>
  <c r="I12151" i="1" s="1"/>
  <c r="J12151" i="1" s="1"/>
  <c r="I12145" i="1" a="1"/>
  <c r="I12145" i="1" s="1"/>
  <c r="J12145" i="1" s="1"/>
  <c r="I12139" i="1" a="1"/>
  <c r="I12139" i="1" s="1"/>
  <c r="J12139" i="1" s="1"/>
  <c r="I12133" i="1" a="1"/>
  <c r="I12133" i="1" s="1"/>
  <c r="J12133" i="1" s="1"/>
  <c r="I12127" i="1" a="1"/>
  <c r="I12127" i="1" s="1"/>
  <c r="J12127" i="1" s="1"/>
  <c r="I12121" i="1" a="1"/>
  <c r="I12121" i="1" s="1"/>
  <c r="J12121" i="1" s="1"/>
  <c r="I12115" i="1" a="1"/>
  <c r="I12115" i="1" s="1"/>
  <c r="J12115" i="1" s="1"/>
  <c r="I12109" i="1" a="1"/>
  <c r="I12109" i="1" s="1"/>
  <c r="J12109" i="1" s="1"/>
  <c r="I12103" i="1" a="1"/>
  <c r="I12103" i="1" s="1"/>
  <c r="J12103" i="1" s="1"/>
  <c r="I12097" i="1" a="1"/>
  <c r="I12097" i="1" s="1"/>
  <c r="J12097" i="1" s="1"/>
  <c r="I12091" i="1" a="1"/>
  <c r="I12091" i="1" s="1"/>
  <c r="J12091" i="1" s="1"/>
  <c r="I12085" i="1" a="1"/>
  <c r="I12085" i="1" s="1"/>
  <c r="J12085" i="1" s="1"/>
  <c r="I12079" i="1" a="1"/>
  <c r="I12079" i="1" s="1"/>
  <c r="J12079" i="1" s="1"/>
  <c r="I12073" i="1" a="1"/>
  <c r="I12073" i="1" s="1"/>
  <c r="J12073" i="1" s="1"/>
  <c r="I12067" i="1" a="1"/>
  <c r="I12067" i="1" s="1"/>
  <c r="J12067" i="1" s="1"/>
  <c r="I12061" i="1" a="1"/>
  <c r="I12061" i="1" s="1"/>
  <c r="J12061" i="1" s="1"/>
  <c r="I12055" i="1" a="1"/>
  <c r="I12055" i="1" s="1"/>
  <c r="J12055" i="1" s="1"/>
  <c r="I12049" i="1" a="1"/>
  <c r="I12049" i="1" s="1"/>
  <c r="J12049" i="1" s="1"/>
  <c r="I12043" i="1" a="1"/>
  <c r="I12043" i="1" s="1"/>
  <c r="J12043" i="1" s="1"/>
  <c r="I12037" i="1" a="1"/>
  <c r="I12037" i="1" s="1"/>
  <c r="J12037" i="1" s="1"/>
  <c r="I12031" i="1" a="1"/>
  <c r="I12031" i="1" s="1"/>
  <c r="J12031" i="1" s="1"/>
  <c r="I12025" i="1" a="1"/>
  <c r="I12025" i="1" s="1"/>
  <c r="J12025" i="1" s="1"/>
  <c r="I12019" i="1" a="1"/>
  <c r="I12019" i="1" s="1"/>
  <c r="J12019" i="1" s="1"/>
  <c r="I12013" i="1" a="1"/>
  <c r="I12013" i="1" s="1"/>
  <c r="J12013" i="1" s="1"/>
  <c r="I12007" i="1" a="1"/>
  <c r="I12007" i="1" s="1"/>
  <c r="J12007" i="1" s="1"/>
  <c r="I12001" i="1" a="1"/>
  <c r="I12001" i="1" s="1"/>
  <c r="J12001" i="1" s="1"/>
  <c r="I11995" i="1" a="1"/>
  <c r="I11995" i="1" s="1"/>
  <c r="J11995" i="1" s="1"/>
  <c r="I11989" i="1" a="1"/>
  <c r="I11989" i="1" s="1"/>
  <c r="J11989" i="1" s="1"/>
  <c r="I11983" i="1" a="1"/>
  <c r="I11983" i="1" s="1"/>
  <c r="J11983" i="1" s="1"/>
  <c r="I11977" i="1" a="1"/>
  <c r="I11977" i="1" s="1"/>
  <c r="J11977" i="1" s="1"/>
  <c r="I11971" i="1" a="1"/>
  <c r="I11971" i="1" s="1"/>
  <c r="J11971" i="1" s="1"/>
  <c r="I11965" i="1" a="1"/>
  <c r="I11965" i="1" s="1"/>
  <c r="J11965" i="1" s="1"/>
  <c r="I11959" i="1" a="1"/>
  <c r="I11959" i="1" s="1"/>
  <c r="J11959" i="1" s="1"/>
  <c r="I11953" i="1" a="1"/>
  <c r="I11953" i="1" s="1"/>
  <c r="J11953" i="1" s="1"/>
  <c r="I11947" i="1" a="1"/>
  <c r="I11947" i="1" s="1"/>
  <c r="J11947" i="1" s="1"/>
  <c r="I11941" i="1" a="1"/>
  <c r="I11941" i="1" s="1"/>
  <c r="J11941" i="1" s="1"/>
  <c r="I11935" i="1" a="1"/>
  <c r="I11935" i="1" s="1"/>
  <c r="J11935" i="1" s="1"/>
  <c r="I11929" i="1" a="1"/>
  <c r="I11929" i="1" s="1"/>
  <c r="J11929" i="1" s="1"/>
  <c r="I11923" i="1" a="1"/>
  <c r="I11923" i="1" s="1"/>
  <c r="J11923" i="1" s="1"/>
  <c r="I11917" i="1" a="1"/>
  <c r="I11917" i="1" s="1"/>
  <c r="J11917" i="1" s="1"/>
  <c r="I11911" i="1" a="1"/>
  <c r="I11911" i="1" s="1"/>
  <c r="J11911" i="1" s="1"/>
  <c r="I11905" i="1" a="1"/>
  <c r="I11905" i="1" s="1"/>
  <c r="J11905" i="1" s="1"/>
  <c r="I11899" i="1" a="1"/>
  <c r="I11899" i="1" s="1"/>
  <c r="J11899" i="1" s="1"/>
  <c r="I11893" i="1" a="1"/>
  <c r="I11893" i="1" s="1"/>
  <c r="J11893" i="1" s="1"/>
  <c r="I11887" i="1" a="1"/>
  <c r="I11887" i="1" s="1"/>
  <c r="J11887" i="1" s="1"/>
  <c r="I11881" i="1" a="1"/>
  <c r="I11881" i="1" s="1"/>
  <c r="J11881" i="1" s="1"/>
  <c r="I11875" i="1" a="1"/>
  <c r="I11875" i="1" s="1"/>
  <c r="J11875" i="1" s="1"/>
  <c r="I11869" i="1" a="1"/>
  <c r="I11869" i="1" s="1"/>
  <c r="J11869" i="1" s="1"/>
  <c r="I11863" i="1" a="1"/>
  <c r="I11863" i="1" s="1"/>
  <c r="J11863" i="1" s="1"/>
  <c r="I11857" i="1" a="1"/>
  <c r="I11857" i="1" s="1"/>
  <c r="J11857" i="1" s="1"/>
  <c r="I11851" i="1" a="1"/>
  <c r="I11851" i="1" s="1"/>
  <c r="J11851" i="1" s="1"/>
  <c r="I11845" i="1" a="1"/>
  <c r="I11845" i="1" s="1"/>
  <c r="J11845" i="1" s="1"/>
  <c r="I11839" i="1" a="1"/>
  <c r="I11839" i="1" s="1"/>
  <c r="J11839" i="1" s="1"/>
  <c r="I11833" i="1" a="1"/>
  <c r="I11833" i="1" s="1"/>
  <c r="J11833" i="1" s="1"/>
  <c r="I11828" i="1" a="1"/>
  <c r="I11828" i="1" s="1"/>
  <c r="J11828" i="1" s="1"/>
  <c r="I11821" i="1" a="1"/>
  <c r="I11821" i="1" s="1"/>
  <c r="J11821" i="1" s="1"/>
  <c r="I11815" i="1" a="1"/>
  <c r="I11815" i="1" s="1"/>
  <c r="J11815" i="1" s="1"/>
  <c r="I11809" i="1" a="1"/>
  <c r="I11809" i="1" s="1"/>
  <c r="J11809" i="1" s="1"/>
  <c r="I11803" i="1" a="1"/>
  <c r="I11803" i="1" s="1"/>
  <c r="J11803" i="1" s="1"/>
  <c r="I11797" i="1" a="1"/>
  <c r="I11797" i="1" s="1"/>
  <c r="J11797" i="1" s="1"/>
  <c r="I11791" i="1" a="1"/>
  <c r="I11791" i="1" s="1"/>
  <c r="J11791" i="1" s="1"/>
  <c r="I11785" i="1" a="1"/>
  <c r="I11785" i="1" s="1"/>
  <c r="J11785" i="1" s="1"/>
  <c r="I11779" i="1" a="1"/>
  <c r="I11779" i="1" s="1"/>
  <c r="J11779" i="1" s="1"/>
  <c r="I11773" i="1" a="1"/>
  <c r="I11773" i="1" s="1"/>
  <c r="J11773" i="1" s="1"/>
  <c r="I11767" i="1" a="1"/>
  <c r="I11767" i="1" s="1"/>
  <c r="J11767" i="1" s="1"/>
  <c r="I11760" i="1" a="1"/>
  <c r="I11760" i="1" s="1"/>
  <c r="J11760" i="1" s="1"/>
  <c r="I11754" i="1" a="1"/>
  <c r="I11754" i="1" s="1"/>
  <c r="J11754" i="1" s="1"/>
  <c r="I11749" i="1" a="1"/>
  <c r="I11749" i="1" s="1"/>
  <c r="J11749" i="1" s="1"/>
  <c r="I11743" i="1" a="1"/>
  <c r="I11743" i="1" s="1"/>
  <c r="J11743" i="1" s="1"/>
  <c r="I11737" i="1" a="1"/>
  <c r="I11737" i="1" s="1"/>
  <c r="J11737" i="1" s="1"/>
  <c r="I11732" i="1" a="1"/>
  <c r="I11732" i="1" s="1"/>
  <c r="J11732" i="1" s="1"/>
  <c r="I11725" i="1" a="1"/>
  <c r="I11725" i="1" s="1"/>
  <c r="J11725" i="1" s="1"/>
  <c r="I11719" i="1" a="1"/>
  <c r="I11719" i="1" s="1"/>
  <c r="J11719" i="1" s="1"/>
  <c r="I11712" i="1" a="1"/>
  <c r="I11712" i="1" s="1"/>
  <c r="J11712" i="1" s="1"/>
  <c r="I11707" i="1" a="1"/>
  <c r="I11707" i="1" s="1"/>
  <c r="J11707" i="1" s="1"/>
  <c r="I11701" i="1" a="1"/>
  <c r="I11701" i="1" s="1"/>
  <c r="J11701" i="1" s="1"/>
  <c r="I11695" i="1" a="1"/>
  <c r="I11695" i="1" s="1"/>
  <c r="J11695" i="1" s="1"/>
  <c r="I11689" i="1" a="1"/>
  <c r="I11689" i="1" s="1"/>
  <c r="J11689" i="1" s="1"/>
  <c r="I11683" i="1" a="1"/>
  <c r="I11683" i="1" s="1"/>
  <c r="J11683" i="1" s="1"/>
  <c r="I11677" i="1" a="1"/>
  <c r="I11677" i="1" s="1"/>
  <c r="J11677" i="1" s="1"/>
  <c r="I11671" i="1" a="1"/>
  <c r="I11671" i="1" s="1"/>
  <c r="J11671" i="1" s="1"/>
  <c r="I11665" i="1" a="1"/>
  <c r="I11665" i="1" s="1"/>
  <c r="J11665" i="1" s="1"/>
  <c r="I11659" i="1" a="1"/>
  <c r="I11659" i="1" s="1"/>
  <c r="J11659" i="1" s="1"/>
  <c r="I11653" i="1" a="1"/>
  <c r="I11653" i="1" s="1"/>
  <c r="J11653" i="1" s="1"/>
  <c r="I11647" i="1" a="1"/>
  <c r="I11647" i="1" s="1"/>
  <c r="J11647" i="1" s="1"/>
  <c r="I11641" i="1" a="1"/>
  <c r="I11641" i="1" s="1"/>
  <c r="J11641" i="1" s="1"/>
  <c r="I11635" i="1" a="1"/>
  <c r="I11635" i="1" s="1"/>
  <c r="J11635" i="1" s="1"/>
  <c r="I11629" i="1" a="1"/>
  <c r="I11629" i="1" s="1"/>
  <c r="J11629" i="1" s="1"/>
  <c r="I11623" i="1" a="1"/>
  <c r="I11623" i="1" s="1"/>
  <c r="J11623" i="1" s="1"/>
  <c r="I11617" i="1" a="1"/>
  <c r="I11617" i="1" s="1"/>
  <c r="J11617" i="1" s="1"/>
  <c r="I11610" i="1" a="1"/>
  <c r="I11610" i="1" s="1"/>
  <c r="J11610" i="1" s="1"/>
  <c r="I11602" i="1" a="1"/>
  <c r="I11602" i="1" s="1"/>
  <c r="J11602" i="1" s="1"/>
  <c r="I11599" i="1" a="1"/>
  <c r="I11599" i="1" s="1"/>
  <c r="J11599" i="1" s="1"/>
  <c r="I11593" i="1" a="1"/>
  <c r="I11593" i="1" s="1"/>
  <c r="J11593" i="1" s="1"/>
  <c r="I11587" i="1" a="1"/>
  <c r="I11587" i="1" s="1"/>
  <c r="J11587" i="1" s="1"/>
  <c r="I11581" i="1" a="1"/>
  <c r="I11581" i="1" s="1"/>
  <c r="J11581" i="1" s="1"/>
  <c r="I11575" i="1" a="1"/>
  <c r="I11575" i="1" s="1"/>
  <c r="J11575" i="1" s="1"/>
  <c r="I11571" i="1" a="1"/>
  <c r="I11571" i="1" s="1"/>
  <c r="J11571" i="1" s="1"/>
  <c r="I11563" i="1" a="1"/>
  <c r="I11563" i="1" s="1"/>
  <c r="J11563" i="1" s="1"/>
  <c r="I11557" i="1" a="1"/>
  <c r="I11557" i="1" s="1"/>
  <c r="J11557" i="1" s="1"/>
  <c r="I11551" i="1" a="1"/>
  <c r="I11551" i="1" s="1"/>
  <c r="J11551" i="1" s="1"/>
  <c r="I11545" i="1" a="1"/>
  <c r="I11545" i="1" s="1"/>
  <c r="J11545" i="1" s="1"/>
  <c r="I11537" i="1" a="1"/>
  <c r="I11537" i="1" s="1"/>
  <c r="J11537" i="1" s="1"/>
  <c r="I11533" i="1" a="1"/>
  <c r="I11533" i="1" s="1"/>
  <c r="J11533" i="1" s="1"/>
  <c r="I11527" i="1" a="1"/>
  <c r="I11527" i="1" s="1"/>
  <c r="J11527" i="1" s="1"/>
  <c r="I11521" i="1" a="1"/>
  <c r="I11521" i="1" s="1"/>
  <c r="J11521" i="1" s="1"/>
  <c r="I11515" i="1" a="1"/>
  <c r="I11515" i="1" s="1"/>
  <c r="J11515" i="1" s="1"/>
  <c r="I11509" i="1" a="1"/>
  <c r="I11509" i="1" s="1"/>
  <c r="J11509" i="1" s="1"/>
  <c r="I11503" i="1" a="1"/>
  <c r="I11503" i="1" s="1"/>
  <c r="J11503" i="1" s="1"/>
  <c r="I11497" i="1" a="1"/>
  <c r="I11497" i="1" s="1"/>
  <c r="J11497" i="1" s="1"/>
  <c r="I11491" i="1" a="1"/>
  <c r="I11491" i="1" s="1"/>
  <c r="J11491" i="1" s="1"/>
  <c r="I11485" i="1" a="1"/>
  <c r="I11485" i="1" s="1"/>
  <c r="J11485" i="1" s="1"/>
  <c r="I11479" i="1" a="1"/>
  <c r="I11479" i="1" s="1"/>
  <c r="J11479" i="1" s="1"/>
  <c r="I11473" i="1" a="1"/>
  <c r="I11473" i="1" s="1"/>
  <c r="J11473" i="1" s="1"/>
  <c r="I11467" i="1" a="1"/>
  <c r="I11467" i="1" s="1"/>
  <c r="J11467" i="1" s="1"/>
  <c r="I11461" i="1" a="1"/>
  <c r="I11461" i="1" s="1"/>
  <c r="J11461" i="1" s="1"/>
  <c r="I11455" i="1" a="1"/>
  <c r="I11455" i="1" s="1"/>
  <c r="J11455" i="1" s="1"/>
  <c r="I11449" i="1" a="1"/>
  <c r="I11449" i="1" s="1"/>
  <c r="J11449" i="1" s="1"/>
  <c r="I11443" i="1" a="1"/>
  <c r="I11443" i="1" s="1"/>
  <c r="J11443" i="1" s="1"/>
  <c r="I11437" i="1" a="1"/>
  <c r="I11437" i="1" s="1"/>
  <c r="J11437" i="1" s="1"/>
  <c r="I11431" i="1" a="1"/>
  <c r="I11431" i="1" s="1"/>
  <c r="J11431" i="1" s="1"/>
  <c r="I11425" i="1" a="1"/>
  <c r="I11425" i="1" s="1"/>
  <c r="J11425" i="1" s="1"/>
  <c r="I11419" i="1" a="1"/>
  <c r="I11419" i="1" s="1"/>
  <c r="J11419" i="1" s="1"/>
  <c r="I11413" i="1" a="1"/>
  <c r="I11413" i="1" s="1"/>
  <c r="J11413" i="1" s="1"/>
  <c r="I11407" i="1" a="1"/>
  <c r="I11407" i="1" s="1"/>
  <c r="J11407" i="1" s="1"/>
  <c r="I11401" i="1" a="1"/>
  <c r="I11401" i="1" s="1"/>
  <c r="J11401" i="1" s="1"/>
  <c r="I11395" i="1" a="1"/>
  <c r="I11395" i="1" s="1"/>
  <c r="J11395" i="1" s="1"/>
  <c r="I11389" i="1" a="1"/>
  <c r="I11389" i="1" s="1"/>
  <c r="J11389" i="1" s="1"/>
  <c r="I11383" i="1" a="1"/>
  <c r="I11383" i="1" s="1"/>
  <c r="J11383" i="1" s="1"/>
  <c r="I11377" i="1" a="1"/>
  <c r="I11377" i="1" s="1"/>
  <c r="J11377" i="1" s="1"/>
  <c r="I11371" i="1" a="1"/>
  <c r="I11371" i="1" s="1"/>
  <c r="J11371" i="1" s="1"/>
  <c r="I11365" i="1" a="1"/>
  <c r="I11365" i="1" s="1"/>
  <c r="J11365" i="1" s="1"/>
  <c r="I11359" i="1" a="1"/>
  <c r="I11359" i="1" s="1"/>
  <c r="J11359" i="1" s="1"/>
  <c r="I11353" i="1" a="1"/>
  <c r="I11353" i="1" s="1"/>
  <c r="J11353" i="1" s="1"/>
  <c r="I11350" i="1" a="1"/>
  <c r="I11350" i="1" s="1"/>
  <c r="J11350" i="1" s="1"/>
  <c r="I11341" i="1" a="1"/>
  <c r="I11341" i="1" s="1"/>
  <c r="J11341" i="1" s="1"/>
  <c r="I11335" i="1" a="1"/>
  <c r="I11335" i="1" s="1"/>
  <c r="J11335" i="1" s="1"/>
  <c r="I11329" i="1" a="1"/>
  <c r="I11329" i="1" s="1"/>
  <c r="J11329" i="1" s="1"/>
  <c r="I11323" i="1" a="1"/>
  <c r="I11323" i="1" s="1"/>
  <c r="J11323" i="1" s="1"/>
  <c r="I11317" i="1" a="1"/>
  <c r="I11317" i="1" s="1"/>
  <c r="J11317" i="1" s="1"/>
  <c r="I11311" i="1" a="1"/>
  <c r="I11311" i="1" s="1"/>
  <c r="J11311" i="1" s="1"/>
  <c r="I11305" i="1" a="1"/>
  <c r="I11305" i="1" s="1"/>
  <c r="J11305" i="1" s="1"/>
  <c r="I11299" i="1" a="1"/>
  <c r="I11299" i="1" s="1"/>
  <c r="J11299" i="1" s="1"/>
  <c r="I11293" i="1" a="1"/>
  <c r="I11293" i="1" s="1"/>
  <c r="J11293" i="1" s="1"/>
  <c r="I11287" i="1" a="1"/>
  <c r="I11287" i="1" s="1"/>
  <c r="J11287" i="1" s="1"/>
  <c r="I11281" i="1" a="1"/>
  <c r="I11281" i="1" s="1"/>
  <c r="J11281" i="1" s="1"/>
  <c r="I11275" i="1" a="1"/>
  <c r="I11275" i="1" s="1"/>
  <c r="J11275" i="1" s="1"/>
  <c r="I11269" i="1" a="1"/>
  <c r="I11269" i="1" s="1"/>
  <c r="J11269" i="1" s="1"/>
  <c r="I11262" i="1" a="1"/>
  <c r="I11262" i="1" s="1"/>
  <c r="J11262" i="1" s="1"/>
  <c r="I11256" i="1" a="1"/>
  <c r="I11256" i="1" s="1"/>
  <c r="J11256" i="1" s="1"/>
  <c r="I11251" i="1" a="1"/>
  <c r="I11251" i="1" s="1"/>
  <c r="J11251" i="1" s="1"/>
  <c r="I11245" i="1" a="1"/>
  <c r="I11245" i="1" s="1"/>
  <c r="J11245" i="1" s="1"/>
  <c r="I11239" i="1" a="1"/>
  <c r="I11239" i="1" s="1"/>
  <c r="J11239" i="1" s="1"/>
  <c r="I11233" i="1" a="1"/>
  <c r="I11233" i="1" s="1"/>
  <c r="J11233" i="1" s="1"/>
  <c r="I11227" i="1" a="1"/>
  <c r="I11227" i="1" s="1"/>
  <c r="J11227" i="1" s="1"/>
  <c r="I11220" i="1" a="1"/>
  <c r="I11220" i="1" s="1"/>
  <c r="J11220" i="1" s="1"/>
  <c r="I11215" i="1" a="1"/>
  <c r="I11215" i="1" s="1"/>
  <c r="J11215" i="1" s="1"/>
  <c r="I11209" i="1" a="1"/>
  <c r="I11209" i="1" s="1"/>
  <c r="J11209" i="1" s="1"/>
  <c r="I11203" i="1" a="1"/>
  <c r="I11203" i="1" s="1"/>
  <c r="J11203" i="1" s="1"/>
  <c r="I11197" i="1" a="1"/>
  <c r="I11197" i="1" s="1"/>
  <c r="J11197" i="1" s="1"/>
  <c r="I11191" i="1" a="1"/>
  <c r="I11191" i="1" s="1"/>
  <c r="J11191" i="1" s="1"/>
  <c r="I11185" i="1" a="1"/>
  <c r="I11185" i="1" s="1"/>
  <c r="J11185" i="1" s="1"/>
  <c r="I11179" i="1" a="1"/>
  <c r="I11179" i="1" s="1"/>
  <c r="J11179" i="1" s="1"/>
  <c r="I11173" i="1" a="1"/>
  <c r="I11173" i="1" s="1"/>
  <c r="J11173" i="1" s="1"/>
  <c r="I11167" i="1" a="1"/>
  <c r="I11167" i="1" s="1"/>
  <c r="J11167" i="1" s="1"/>
  <c r="I11161" i="1" a="1"/>
  <c r="I11161" i="1" s="1"/>
  <c r="J11161" i="1" s="1"/>
  <c r="I11155" i="1" a="1"/>
  <c r="I11155" i="1" s="1"/>
  <c r="J11155" i="1" s="1"/>
  <c r="I11149" i="1" a="1"/>
  <c r="I11149" i="1" s="1"/>
  <c r="J11149" i="1" s="1"/>
  <c r="I11143" i="1" a="1"/>
  <c r="I11143" i="1" s="1"/>
  <c r="J11143" i="1" s="1"/>
  <c r="I11137" i="1" a="1"/>
  <c r="I11137" i="1" s="1"/>
  <c r="J11137" i="1" s="1"/>
  <c r="I11131" i="1" a="1"/>
  <c r="I11131" i="1" s="1"/>
  <c r="J11131" i="1" s="1"/>
  <c r="I11125" i="1" a="1"/>
  <c r="I11125" i="1" s="1"/>
  <c r="J11125" i="1" s="1"/>
  <c r="I11119" i="1" a="1"/>
  <c r="I11119" i="1" s="1"/>
  <c r="J11119" i="1" s="1"/>
  <c r="I11112" i="1" a="1"/>
  <c r="I11112" i="1" s="1"/>
  <c r="J11112" i="1" s="1"/>
  <c r="I11106" i="1" a="1"/>
  <c r="I11106" i="1" s="1"/>
  <c r="J11106" i="1" s="1"/>
  <c r="I11101" i="1" a="1"/>
  <c r="I11101" i="1" s="1"/>
  <c r="J11101" i="1" s="1"/>
  <c r="I11095" i="1" a="1"/>
  <c r="I11095" i="1" s="1"/>
  <c r="J11095" i="1" s="1"/>
  <c r="I11089" i="1" a="1"/>
  <c r="I11089" i="1" s="1"/>
  <c r="J11089" i="1" s="1"/>
  <c r="I11082" i="1" a="1"/>
  <c r="I11082" i="1" s="1"/>
  <c r="J11082" i="1" s="1"/>
  <c r="I11078" i="1" a="1"/>
  <c r="I11078" i="1" s="1"/>
  <c r="J11078" i="1" s="1"/>
  <c r="I11071" i="1" a="1"/>
  <c r="I11071" i="1" s="1"/>
  <c r="J11071" i="1" s="1"/>
  <c r="I11065" i="1" a="1"/>
  <c r="I11065" i="1" s="1"/>
  <c r="J11065" i="1" s="1"/>
  <c r="I11059" i="1" a="1"/>
  <c r="I11059" i="1" s="1"/>
  <c r="J11059" i="1" s="1"/>
  <c r="I11053" i="1" a="1"/>
  <c r="I11053" i="1" s="1"/>
  <c r="J11053" i="1" s="1"/>
  <c r="I11047" i="1" a="1"/>
  <c r="I11047" i="1" s="1"/>
  <c r="J11047" i="1" s="1"/>
  <c r="I11041" i="1" a="1"/>
  <c r="I11041" i="1" s="1"/>
  <c r="J11041" i="1" s="1"/>
  <c r="I11035" i="1" a="1"/>
  <c r="I11035" i="1" s="1"/>
  <c r="J11035" i="1" s="1"/>
  <c r="I11029" i="1" a="1"/>
  <c r="I11029" i="1" s="1"/>
  <c r="J11029" i="1" s="1"/>
  <c r="I11023" i="1" a="1"/>
  <c r="I11023" i="1" s="1"/>
  <c r="J11023" i="1" s="1"/>
  <c r="I11017" i="1" a="1"/>
  <c r="I11017" i="1" s="1"/>
  <c r="J11017" i="1" s="1"/>
  <c r="I11011" i="1" a="1"/>
  <c r="I11011" i="1" s="1"/>
  <c r="J11011" i="1" s="1"/>
  <c r="I11005" i="1" a="1"/>
  <c r="I11005" i="1" s="1"/>
  <c r="J11005" i="1" s="1"/>
  <c r="I10999" i="1" a="1"/>
  <c r="I10999" i="1" s="1"/>
  <c r="J10999" i="1" s="1"/>
  <c r="I10993" i="1" a="1"/>
  <c r="I10993" i="1" s="1"/>
  <c r="J10993" i="1" s="1"/>
  <c r="I10988" i="1" a="1"/>
  <c r="I10988" i="1" s="1"/>
  <c r="J10988" i="1" s="1"/>
  <c r="I10980" i="1" a="1"/>
  <c r="I10980" i="1" s="1"/>
  <c r="J10980" i="1" s="1"/>
  <c r="I10975" i="1" a="1"/>
  <c r="I10975" i="1" s="1"/>
  <c r="J10975" i="1" s="1"/>
  <c r="I10969" i="1" a="1"/>
  <c r="I10969" i="1" s="1"/>
  <c r="J10969" i="1" s="1"/>
  <c r="I10963" i="1" a="1"/>
  <c r="I10963" i="1" s="1"/>
  <c r="J10963" i="1" s="1"/>
  <c r="I10957" i="1" a="1"/>
  <c r="I10957" i="1" s="1"/>
  <c r="J10957" i="1" s="1"/>
  <c r="I10951" i="1" a="1"/>
  <c r="I10951" i="1" s="1"/>
  <c r="J10951" i="1" s="1"/>
  <c r="I10945" i="1" a="1"/>
  <c r="I10945" i="1" s="1"/>
  <c r="J10945" i="1" s="1"/>
  <c r="I10939" i="1" a="1"/>
  <c r="I10939" i="1" s="1"/>
  <c r="J10939" i="1" s="1"/>
  <c r="I10933" i="1" a="1"/>
  <c r="I10933" i="1" s="1"/>
  <c r="J10933" i="1" s="1"/>
  <c r="I10927" i="1" a="1"/>
  <c r="I10927" i="1" s="1"/>
  <c r="J10927" i="1" s="1"/>
  <c r="I10921" i="1" a="1"/>
  <c r="I10921" i="1" s="1"/>
  <c r="J10921" i="1" s="1"/>
  <c r="I10915" i="1" a="1"/>
  <c r="I10915" i="1" s="1"/>
  <c r="J10915" i="1" s="1"/>
  <c r="I10909" i="1" a="1"/>
  <c r="I10909" i="1" s="1"/>
  <c r="J10909" i="1" s="1"/>
  <c r="I10903" i="1" a="1"/>
  <c r="I10903" i="1" s="1"/>
  <c r="J10903" i="1" s="1"/>
  <c r="I10897" i="1" a="1"/>
  <c r="I10897" i="1" s="1"/>
  <c r="J10897" i="1" s="1"/>
  <c r="I10891" i="1" a="1"/>
  <c r="I10891" i="1" s="1"/>
  <c r="J10891" i="1" s="1"/>
  <c r="I10885" i="1" a="1"/>
  <c r="I10885" i="1" s="1"/>
  <c r="J10885" i="1" s="1"/>
  <c r="I10879" i="1" a="1"/>
  <c r="I10879" i="1" s="1"/>
  <c r="J10879" i="1" s="1"/>
  <c r="I10873" i="1" a="1"/>
  <c r="I10873" i="1" s="1"/>
  <c r="J10873" i="1" s="1"/>
  <c r="I10867" i="1" a="1"/>
  <c r="I10867" i="1" s="1"/>
  <c r="J10867" i="1" s="1"/>
  <c r="I10861" i="1" a="1"/>
  <c r="I10861" i="1" s="1"/>
  <c r="J10861" i="1" s="1"/>
  <c r="I10855" i="1" a="1"/>
  <c r="I10855" i="1" s="1"/>
  <c r="J10855" i="1" s="1"/>
  <c r="I10849" i="1" a="1"/>
  <c r="I10849" i="1" s="1"/>
  <c r="J10849" i="1" s="1"/>
  <c r="I10843" i="1" a="1"/>
  <c r="I10843" i="1" s="1"/>
  <c r="J10843" i="1" s="1"/>
  <c r="I10837" i="1" a="1"/>
  <c r="I10837" i="1" s="1"/>
  <c r="J10837" i="1" s="1"/>
  <c r="I10831" i="1" a="1"/>
  <c r="I10831" i="1" s="1"/>
  <c r="J10831" i="1" s="1"/>
  <c r="I10825" i="1" a="1"/>
  <c r="I10825" i="1" s="1"/>
  <c r="J10825" i="1" s="1"/>
  <c r="I10819" i="1" a="1"/>
  <c r="I10819" i="1" s="1"/>
  <c r="J10819" i="1" s="1"/>
  <c r="I10813" i="1" a="1"/>
  <c r="I10813" i="1" s="1"/>
  <c r="J10813" i="1" s="1"/>
  <c r="I10807" i="1" a="1"/>
  <c r="I10807" i="1" s="1"/>
  <c r="J10807" i="1" s="1"/>
  <c r="I10801" i="1" a="1"/>
  <c r="I10801" i="1" s="1"/>
  <c r="J10801" i="1" s="1"/>
  <c r="I10795" i="1" a="1"/>
  <c r="I10795" i="1" s="1"/>
  <c r="J10795" i="1" s="1"/>
  <c r="I10789" i="1" a="1"/>
  <c r="I10789" i="1" s="1"/>
  <c r="J10789" i="1" s="1"/>
  <c r="I10782" i="1" a="1"/>
  <c r="I10782" i="1" s="1"/>
  <c r="J10782" i="1" s="1"/>
  <c r="I10777" i="1" a="1"/>
  <c r="I10777" i="1" s="1"/>
  <c r="J10777" i="1" s="1"/>
  <c r="I10771" i="1" a="1"/>
  <c r="I10771" i="1" s="1"/>
  <c r="J10771" i="1" s="1"/>
  <c r="I10765" i="1" a="1"/>
  <c r="I10765" i="1" s="1"/>
  <c r="J10765" i="1" s="1"/>
  <c r="I10759" i="1" a="1"/>
  <c r="I10759" i="1" s="1"/>
  <c r="J10759" i="1" s="1"/>
  <c r="I10753" i="1" a="1"/>
  <c r="I10753" i="1" s="1"/>
  <c r="J10753" i="1" s="1"/>
  <c r="I10747" i="1" a="1"/>
  <c r="I10747" i="1" s="1"/>
  <c r="J10747" i="1" s="1"/>
  <c r="I10741" i="1" a="1"/>
  <c r="I10741" i="1" s="1"/>
  <c r="J10741" i="1" s="1"/>
  <c r="I10735" i="1" a="1"/>
  <c r="I10735" i="1" s="1"/>
  <c r="J10735" i="1" s="1"/>
  <c r="I10729" i="1" a="1"/>
  <c r="I10729" i="1" s="1"/>
  <c r="J10729" i="1" s="1"/>
  <c r="I10723" i="1" a="1"/>
  <c r="I10723" i="1" s="1"/>
  <c r="J10723" i="1" s="1"/>
  <c r="I10717" i="1" a="1"/>
  <c r="I10717" i="1" s="1"/>
  <c r="J10717" i="1" s="1"/>
  <c r="I10711" i="1" a="1"/>
  <c r="I10711" i="1" s="1"/>
  <c r="J10711" i="1" s="1"/>
  <c r="I10706" i="1" a="1"/>
  <c r="I10706" i="1" s="1"/>
  <c r="J10706" i="1" s="1"/>
  <c r="I10699" i="1" a="1"/>
  <c r="I10699" i="1" s="1"/>
  <c r="J10699" i="1" s="1"/>
  <c r="I10693" i="1" a="1"/>
  <c r="I10693" i="1" s="1"/>
  <c r="J10693" i="1" s="1"/>
  <c r="I10687" i="1" a="1"/>
  <c r="I10687" i="1" s="1"/>
  <c r="J10687" i="1" s="1"/>
  <c r="I10681" i="1" a="1"/>
  <c r="I10681" i="1" s="1"/>
  <c r="J10681" i="1" s="1"/>
  <c r="I10675" i="1" a="1"/>
  <c r="I10675" i="1" s="1"/>
  <c r="J10675" i="1" s="1"/>
  <c r="I10669" i="1" a="1"/>
  <c r="I10669" i="1" s="1"/>
  <c r="J10669" i="1" s="1"/>
  <c r="I10663" i="1" a="1"/>
  <c r="I10663" i="1" s="1"/>
  <c r="J10663" i="1" s="1"/>
  <c r="I10657" i="1" a="1"/>
  <c r="I10657" i="1" s="1"/>
  <c r="J10657" i="1" s="1"/>
  <c r="I10651" i="1" a="1"/>
  <c r="I10651" i="1" s="1"/>
  <c r="J10651" i="1" s="1"/>
  <c r="I10645" i="1" a="1"/>
  <c r="I10645" i="1" s="1"/>
  <c r="J10645" i="1" s="1"/>
  <c r="I10640" i="1" a="1"/>
  <c r="I10640" i="1" s="1"/>
  <c r="J10640" i="1" s="1"/>
  <c r="I10633" i="1" a="1"/>
  <c r="I10633" i="1" s="1"/>
  <c r="J10633" i="1" s="1"/>
  <c r="I10627" i="1" a="1"/>
  <c r="I10627" i="1" s="1"/>
  <c r="J10627" i="1" s="1"/>
  <c r="I10621" i="1" a="1"/>
  <c r="I10621" i="1" s="1"/>
  <c r="J10621" i="1" s="1"/>
  <c r="I10616" i="1" a="1"/>
  <c r="I10616" i="1" s="1"/>
  <c r="J10616" i="1" s="1"/>
  <c r="I10609" i="1" a="1"/>
  <c r="I10609" i="1" s="1"/>
  <c r="J10609" i="1" s="1"/>
  <c r="I10603" i="1" a="1"/>
  <c r="I10603" i="1" s="1"/>
  <c r="J10603" i="1" s="1"/>
  <c r="I10597" i="1" a="1"/>
  <c r="I10597" i="1" s="1"/>
  <c r="J10597" i="1" s="1"/>
  <c r="I10591" i="1" a="1"/>
  <c r="I10591" i="1" s="1"/>
  <c r="J10591" i="1" s="1"/>
  <c r="I10585" i="1" a="1"/>
  <c r="I10585" i="1" s="1"/>
  <c r="J10585" i="1" s="1"/>
  <c r="I10579" i="1" a="1"/>
  <c r="I10579" i="1" s="1"/>
  <c r="J10579" i="1" s="1"/>
  <c r="I10573" i="1" a="1"/>
  <c r="I10573" i="1" s="1"/>
  <c r="J10573" i="1" s="1"/>
  <c r="I10567" i="1" a="1"/>
  <c r="I10567" i="1" s="1"/>
  <c r="J10567" i="1" s="1"/>
  <c r="I10561" i="1" a="1"/>
  <c r="I10561" i="1" s="1"/>
  <c r="J10561" i="1" s="1"/>
  <c r="I10555" i="1" a="1"/>
  <c r="I10555" i="1" s="1"/>
  <c r="J10555" i="1" s="1"/>
  <c r="I10549" i="1" a="1"/>
  <c r="I10549" i="1" s="1"/>
  <c r="J10549" i="1" s="1"/>
  <c r="I10543" i="1" a="1"/>
  <c r="I10543" i="1" s="1"/>
  <c r="J10543" i="1" s="1"/>
  <c r="I10537" i="1" a="1"/>
  <c r="I10537" i="1" s="1"/>
  <c r="J10537" i="1" s="1"/>
  <c r="I10531" i="1" a="1"/>
  <c r="I10531" i="1" s="1"/>
  <c r="J10531" i="1" s="1"/>
  <c r="I10525" i="1" a="1"/>
  <c r="I10525" i="1" s="1"/>
  <c r="J10525" i="1" s="1"/>
  <c r="I10519" i="1" a="1"/>
  <c r="I10519" i="1" s="1"/>
  <c r="J10519" i="1" s="1"/>
  <c r="I10513" i="1" a="1"/>
  <c r="I10513" i="1" s="1"/>
  <c r="J10513" i="1" s="1"/>
  <c r="I10505" i="1" a="1"/>
  <c r="I10505" i="1" s="1"/>
  <c r="J10505" i="1" s="1"/>
  <c r="I10503" i="1" a="1"/>
  <c r="I10503" i="1" s="1"/>
  <c r="J10503" i="1" s="1"/>
  <c r="I10495" i="1" a="1"/>
  <c r="I10495" i="1" s="1"/>
  <c r="J10495" i="1" s="1"/>
  <c r="I10489" i="1" a="1"/>
  <c r="I10489" i="1" s="1"/>
  <c r="J10489" i="1" s="1"/>
  <c r="I10483" i="1" a="1"/>
  <c r="I10483" i="1" s="1"/>
  <c r="J10483" i="1" s="1"/>
  <c r="I10477" i="1" a="1"/>
  <c r="I10477" i="1" s="1"/>
  <c r="J10477" i="1" s="1"/>
  <c r="I10473" i="1" a="1"/>
  <c r="I10473" i="1" s="1"/>
  <c r="J10473" i="1" s="1"/>
  <c r="I10464" i="1" a="1"/>
  <c r="I10464" i="1" s="1"/>
  <c r="J10464" i="1" s="1"/>
  <c r="I10458" i="1" a="1"/>
  <c r="I10458" i="1" s="1"/>
  <c r="J10458" i="1" s="1"/>
  <c r="I10455" i="1" a="1"/>
  <c r="I10455" i="1" s="1"/>
  <c r="J10455" i="1" s="1"/>
  <c r="I10447" i="1" a="1"/>
  <c r="I10447" i="1" s="1"/>
  <c r="J10447" i="1" s="1"/>
  <c r="I10441" i="1" a="1"/>
  <c r="I10441" i="1" s="1"/>
  <c r="J10441" i="1" s="1"/>
  <c r="I10435" i="1" a="1"/>
  <c r="I10435" i="1" s="1"/>
  <c r="J10435" i="1" s="1"/>
  <c r="I10429" i="1" a="1"/>
  <c r="I10429" i="1" s="1"/>
  <c r="J10429" i="1" s="1"/>
  <c r="I10423" i="1" a="1"/>
  <c r="I10423" i="1" s="1"/>
  <c r="J10423" i="1" s="1"/>
  <c r="I10417" i="1" a="1"/>
  <c r="I10417" i="1" s="1"/>
  <c r="J10417" i="1" s="1"/>
  <c r="I10411" i="1" a="1"/>
  <c r="I10411" i="1" s="1"/>
  <c r="J10411" i="1" s="1"/>
  <c r="I10405" i="1" a="1"/>
  <c r="I10405" i="1" s="1"/>
  <c r="J10405" i="1" s="1"/>
  <c r="I10399" i="1" a="1"/>
  <c r="I10399" i="1" s="1"/>
  <c r="J10399" i="1" s="1"/>
  <c r="I10393" i="1" a="1"/>
  <c r="I10393" i="1" s="1"/>
  <c r="J10393" i="1" s="1"/>
  <c r="I10387" i="1" a="1"/>
  <c r="I10387" i="1" s="1"/>
  <c r="J10387" i="1" s="1"/>
  <c r="I10381" i="1" a="1"/>
  <c r="I10381" i="1" s="1"/>
  <c r="J10381" i="1" s="1"/>
  <c r="I10375" i="1" a="1"/>
  <c r="I10375" i="1" s="1"/>
  <c r="J10375" i="1" s="1"/>
  <c r="I10369" i="1" a="1"/>
  <c r="I10369" i="1" s="1"/>
  <c r="J10369" i="1" s="1"/>
  <c r="I10363" i="1" a="1"/>
  <c r="I10363" i="1" s="1"/>
  <c r="J10363" i="1" s="1"/>
  <c r="I10357" i="1" a="1"/>
  <c r="I10357" i="1" s="1"/>
  <c r="J10357" i="1" s="1"/>
  <c r="I10351" i="1" a="1"/>
  <c r="I10351" i="1" s="1"/>
  <c r="J10351" i="1" s="1"/>
  <c r="I10345" i="1" a="1"/>
  <c r="I10345" i="1" s="1"/>
  <c r="J10345" i="1" s="1"/>
  <c r="I10339" i="1" a="1"/>
  <c r="I10339" i="1" s="1"/>
  <c r="J10339" i="1" s="1"/>
  <c r="I10333" i="1" a="1"/>
  <c r="I10333" i="1" s="1"/>
  <c r="J10333" i="1" s="1"/>
  <c r="I10327" i="1" a="1"/>
  <c r="I10327" i="1" s="1"/>
  <c r="J10327" i="1" s="1"/>
  <c r="I10321" i="1" a="1"/>
  <c r="I10321" i="1" s="1"/>
  <c r="J10321" i="1" s="1"/>
  <c r="I10315" i="1" a="1"/>
  <c r="I10315" i="1" s="1"/>
  <c r="J10315" i="1" s="1"/>
  <c r="I10309" i="1" a="1"/>
  <c r="I10309" i="1" s="1"/>
  <c r="J10309" i="1" s="1"/>
  <c r="I10303" i="1" a="1"/>
  <c r="I10303" i="1" s="1"/>
  <c r="J10303" i="1" s="1"/>
  <c r="I10297" i="1" a="1"/>
  <c r="I10297" i="1" s="1"/>
  <c r="J10297" i="1" s="1"/>
  <c r="I10291" i="1" a="1"/>
  <c r="I10291" i="1" s="1"/>
  <c r="J10291" i="1" s="1"/>
  <c r="I10285" i="1" a="1"/>
  <c r="I10285" i="1" s="1"/>
  <c r="J10285" i="1" s="1"/>
  <c r="I10279" i="1" a="1"/>
  <c r="I10279" i="1" s="1"/>
  <c r="J10279" i="1" s="1"/>
  <c r="I10273" i="1" a="1"/>
  <c r="I10273" i="1" s="1"/>
  <c r="J10273" i="1" s="1"/>
  <c r="I10267" i="1" a="1"/>
  <c r="I10267" i="1" s="1"/>
  <c r="J10267" i="1" s="1"/>
  <c r="I10261" i="1" a="1"/>
  <c r="I10261" i="1" s="1"/>
  <c r="J10261" i="1" s="1"/>
  <c r="I10255" i="1" a="1"/>
  <c r="I10255" i="1" s="1"/>
  <c r="J10255" i="1" s="1"/>
  <c r="I10249" i="1" a="1"/>
  <c r="I10249" i="1" s="1"/>
  <c r="J10249" i="1" s="1"/>
  <c r="I10243" i="1" a="1"/>
  <c r="I10243" i="1" s="1"/>
  <c r="J10243" i="1" s="1"/>
  <c r="I10237" i="1" a="1"/>
  <c r="I10237" i="1" s="1"/>
  <c r="J10237" i="1" s="1"/>
  <c r="I10231" i="1" a="1"/>
  <c r="I10231" i="1" s="1"/>
  <c r="J10231" i="1" s="1"/>
  <c r="I10225" i="1" a="1"/>
  <c r="I10225" i="1" s="1"/>
  <c r="J10225" i="1" s="1"/>
  <c r="I10219" i="1" a="1"/>
  <c r="I10219" i="1" s="1"/>
  <c r="J10219" i="1" s="1"/>
  <c r="I10213" i="1" a="1"/>
  <c r="I10213" i="1" s="1"/>
  <c r="J10213" i="1" s="1"/>
  <c r="I10207" i="1" a="1"/>
  <c r="I10207" i="1" s="1"/>
  <c r="J10207" i="1" s="1"/>
  <c r="I10201" i="1" a="1"/>
  <c r="I10201" i="1" s="1"/>
  <c r="J10201" i="1" s="1"/>
  <c r="I10195" i="1" a="1"/>
  <c r="I10195" i="1" s="1"/>
  <c r="J10195" i="1" s="1"/>
  <c r="I10189" i="1" a="1"/>
  <c r="I10189" i="1" s="1"/>
  <c r="J10189" i="1" s="1"/>
  <c r="I10183" i="1" a="1"/>
  <c r="I10183" i="1" s="1"/>
  <c r="J10183" i="1" s="1"/>
  <c r="I10177" i="1" a="1"/>
  <c r="I10177" i="1" s="1"/>
  <c r="J10177" i="1" s="1"/>
  <c r="I10171" i="1" a="1"/>
  <c r="I10171" i="1" s="1"/>
  <c r="J10171" i="1" s="1"/>
  <c r="I10164" i="1" a="1"/>
  <c r="I10164" i="1" s="1"/>
  <c r="J10164" i="1" s="1"/>
  <c r="I10161" i="1" a="1"/>
  <c r="I10161" i="1" s="1"/>
  <c r="J10161" i="1" s="1"/>
  <c r="I10153" i="1" a="1"/>
  <c r="I10153" i="1" s="1"/>
  <c r="J10153" i="1" s="1"/>
  <c r="I10147" i="1" a="1"/>
  <c r="I10147" i="1" s="1"/>
  <c r="J10147" i="1" s="1"/>
  <c r="I10141" i="1" a="1"/>
  <c r="I10141" i="1" s="1"/>
  <c r="J10141" i="1" s="1"/>
  <c r="I10135" i="1" a="1"/>
  <c r="I10135" i="1" s="1"/>
  <c r="J10135" i="1" s="1"/>
  <c r="I10129" i="1" a="1"/>
  <c r="I10129" i="1" s="1"/>
  <c r="J10129" i="1" s="1"/>
  <c r="I10123" i="1" a="1"/>
  <c r="I10123" i="1" s="1"/>
  <c r="J10123" i="1" s="1"/>
  <c r="I10117" i="1" a="1"/>
  <c r="I10117" i="1" s="1"/>
  <c r="J10117" i="1" s="1"/>
  <c r="I10111" i="1" a="1"/>
  <c r="I10111" i="1" s="1"/>
  <c r="J10111" i="1" s="1"/>
  <c r="I10105" i="1" a="1"/>
  <c r="I10105" i="1" s="1"/>
  <c r="J10105" i="1" s="1"/>
  <c r="I10099" i="1" a="1"/>
  <c r="I10099" i="1" s="1"/>
  <c r="J10099" i="1" s="1"/>
  <c r="I10093" i="1" a="1"/>
  <c r="I10093" i="1" s="1"/>
  <c r="J10093" i="1" s="1"/>
  <c r="I10087" i="1" a="1"/>
  <c r="I10087" i="1" s="1"/>
  <c r="J10087" i="1" s="1"/>
  <c r="I10081" i="1" a="1"/>
  <c r="I10081" i="1" s="1"/>
  <c r="J10081" i="1" s="1"/>
  <c r="I10074" i="1" a="1"/>
  <c r="I10074" i="1" s="1"/>
  <c r="J10074" i="1" s="1"/>
  <c r="I10067" i="1" a="1"/>
  <c r="I10067" i="1" s="1"/>
  <c r="J10067" i="1" s="1"/>
  <c r="I10063" i="1" a="1"/>
  <c r="I10063" i="1" s="1"/>
  <c r="J10063" i="1" s="1"/>
  <c r="I10057" i="1" a="1"/>
  <c r="I10057" i="1" s="1"/>
  <c r="J10057" i="1" s="1"/>
  <c r="I10051" i="1" a="1"/>
  <c r="I10051" i="1" s="1"/>
  <c r="J10051" i="1" s="1"/>
  <c r="I10045" i="1" a="1"/>
  <c r="I10045" i="1" s="1"/>
  <c r="J10045" i="1" s="1"/>
  <c r="I10039" i="1" a="1"/>
  <c r="I10039" i="1" s="1"/>
  <c r="J10039" i="1" s="1"/>
  <c r="I10033" i="1" a="1"/>
  <c r="I10033" i="1" s="1"/>
  <c r="J10033" i="1" s="1"/>
  <c r="I10027" i="1" a="1"/>
  <c r="I10027" i="1" s="1"/>
  <c r="J10027" i="1" s="1"/>
  <c r="I10021" i="1" a="1"/>
  <c r="I10021" i="1" s="1"/>
  <c r="J10021" i="1" s="1"/>
  <c r="I10015" i="1" a="1"/>
  <c r="I10015" i="1" s="1"/>
  <c r="J10015" i="1" s="1"/>
  <c r="I10009" i="1" a="1"/>
  <c r="I10009" i="1" s="1"/>
  <c r="J10009" i="1" s="1"/>
  <c r="I10003" i="1" a="1"/>
  <c r="I10003" i="1" s="1"/>
  <c r="J10003" i="1" s="1"/>
  <c r="I9997" i="1" a="1"/>
  <c r="I9997" i="1" s="1"/>
  <c r="J9997" i="1" s="1"/>
  <c r="I9991" i="1" a="1"/>
  <c r="I9991" i="1" s="1"/>
  <c r="J9991" i="1" s="1"/>
  <c r="I9985" i="1" a="1"/>
  <c r="I9985" i="1" s="1"/>
  <c r="J9985" i="1" s="1"/>
  <c r="I9979" i="1" a="1"/>
  <c r="I9979" i="1" s="1"/>
  <c r="J9979" i="1" s="1"/>
  <c r="I9973" i="1" a="1"/>
  <c r="I9973" i="1" s="1"/>
  <c r="J9973" i="1" s="1"/>
  <c r="I9967" i="1" a="1"/>
  <c r="I9967" i="1" s="1"/>
  <c r="J9967" i="1" s="1"/>
  <c r="I9961" i="1" a="1"/>
  <c r="I9961" i="1" s="1"/>
  <c r="J9961" i="1" s="1"/>
  <c r="I9955" i="1" a="1"/>
  <c r="I9955" i="1" s="1"/>
  <c r="J9955" i="1" s="1"/>
  <c r="I9949" i="1" a="1"/>
  <c r="I9949" i="1" s="1"/>
  <c r="J9949" i="1" s="1"/>
  <c r="I9943" i="1" a="1"/>
  <c r="I9943" i="1" s="1"/>
  <c r="J9943" i="1" s="1"/>
  <c r="I9937" i="1" a="1"/>
  <c r="I9937" i="1" s="1"/>
  <c r="J9937" i="1" s="1"/>
  <c r="I9931" i="1" a="1"/>
  <c r="I9931" i="1" s="1"/>
  <c r="J9931" i="1" s="1"/>
  <c r="I9925" i="1" a="1"/>
  <c r="I9925" i="1" s="1"/>
  <c r="J9925" i="1" s="1"/>
  <c r="I9919" i="1" a="1"/>
  <c r="I9919" i="1" s="1"/>
  <c r="J9919" i="1" s="1"/>
  <c r="I9913" i="1" a="1"/>
  <c r="I9913" i="1" s="1"/>
  <c r="J9913" i="1" s="1"/>
  <c r="I9907" i="1" a="1"/>
  <c r="I9907" i="1" s="1"/>
  <c r="J9907" i="1" s="1"/>
  <c r="I9901" i="1" a="1"/>
  <c r="I9901" i="1" s="1"/>
  <c r="J9901" i="1" s="1"/>
  <c r="I9895" i="1" a="1"/>
  <c r="I9895" i="1" s="1"/>
  <c r="J9895" i="1" s="1"/>
  <c r="I9889" i="1" a="1"/>
  <c r="I9889" i="1" s="1"/>
  <c r="J9889" i="1" s="1"/>
  <c r="I9883" i="1" a="1"/>
  <c r="I9883" i="1" s="1"/>
  <c r="J9883" i="1" s="1"/>
  <c r="I9877" i="1" a="1"/>
  <c r="I9877" i="1" s="1"/>
  <c r="J9877" i="1" s="1"/>
  <c r="I9871" i="1" a="1"/>
  <c r="I9871" i="1" s="1"/>
  <c r="J9871" i="1" s="1"/>
  <c r="I9865" i="1" a="1"/>
  <c r="I9865" i="1" s="1"/>
  <c r="J9865" i="1" s="1"/>
  <c r="I9859" i="1" a="1"/>
  <c r="I9859" i="1" s="1"/>
  <c r="J9859" i="1" s="1"/>
  <c r="I9853" i="1" a="1"/>
  <c r="I9853" i="1" s="1"/>
  <c r="J9853" i="1" s="1"/>
  <c r="I9847" i="1" a="1"/>
  <c r="I9847" i="1" s="1"/>
  <c r="J9847" i="1" s="1"/>
  <c r="I9841" i="1" a="1"/>
  <c r="I9841" i="1" s="1"/>
  <c r="J9841" i="1" s="1"/>
  <c r="I9835" i="1" a="1"/>
  <c r="I9835" i="1" s="1"/>
  <c r="J9835" i="1" s="1"/>
  <c r="I9829" i="1" a="1"/>
  <c r="I9829" i="1" s="1"/>
  <c r="J9829" i="1" s="1"/>
  <c r="I9823" i="1" a="1"/>
  <c r="I9823" i="1" s="1"/>
  <c r="J9823" i="1" s="1"/>
  <c r="I9817" i="1" a="1"/>
  <c r="I9817" i="1" s="1"/>
  <c r="J9817" i="1" s="1"/>
  <c r="I9811" i="1" a="1"/>
  <c r="I9811" i="1" s="1"/>
  <c r="J9811" i="1" s="1"/>
  <c r="I9805" i="1" a="1"/>
  <c r="I9805" i="1" s="1"/>
  <c r="J9805" i="1" s="1"/>
  <c r="I9799" i="1" a="1"/>
  <c r="I9799" i="1" s="1"/>
  <c r="J9799" i="1" s="1"/>
  <c r="I9793" i="1" a="1"/>
  <c r="I9793" i="1" s="1"/>
  <c r="J9793" i="1" s="1"/>
  <c r="I9787" i="1" a="1"/>
  <c r="I9787" i="1" s="1"/>
  <c r="J9787" i="1" s="1"/>
  <c r="I9781" i="1" a="1"/>
  <c r="I9781" i="1" s="1"/>
  <c r="J9781" i="1" s="1"/>
  <c r="I9775" i="1" a="1"/>
  <c r="I9775" i="1" s="1"/>
  <c r="J9775" i="1" s="1"/>
  <c r="I9769" i="1" a="1"/>
  <c r="I9769" i="1" s="1"/>
  <c r="J9769" i="1" s="1"/>
  <c r="I9763" i="1" a="1"/>
  <c r="I9763" i="1" s="1"/>
  <c r="J9763" i="1" s="1"/>
  <c r="I9757" i="1" a="1"/>
  <c r="I9757" i="1" s="1"/>
  <c r="J9757" i="1" s="1"/>
  <c r="I9751" i="1" a="1"/>
  <c r="I9751" i="1" s="1"/>
  <c r="J9751" i="1" s="1"/>
  <c r="I9745" i="1" a="1"/>
  <c r="I9745" i="1" s="1"/>
  <c r="J9745" i="1" s="1"/>
  <c r="I9739" i="1" a="1"/>
  <c r="I9739" i="1" s="1"/>
  <c r="J9739" i="1" s="1"/>
  <c r="I9733" i="1" a="1"/>
  <c r="I9733" i="1" s="1"/>
  <c r="J9733" i="1" s="1"/>
  <c r="I9727" i="1" a="1"/>
  <c r="I9727" i="1" s="1"/>
  <c r="J9727" i="1" s="1"/>
  <c r="I9721" i="1" a="1"/>
  <c r="I9721" i="1" s="1"/>
  <c r="J9721" i="1" s="1"/>
  <c r="I9715" i="1" a="1"/>
  <c r="I9715" i="1" s="1"/>
  <c r="J9715" i="1" s="1"/>
  <c r="I9709" i="1" a="1"/>
  <c r="I9709" i="1" s="1"/>
  <c r="J9709" i="1" s="1"/>
  <c r="I9703" i="1" a="1"/>
  <c r="I9703" i="1" s="1"/>
  <c r="J9703" i="1" s="1"/>
  <c r="I9697" i="1" a="1"/>
  <c r="I9697" i="1" s="1"/>
  <c r="J9697" i="1" s="1"/>
  <c r="I9691" i="1" a="1"/>
  <c r="I9691" i="1" s="1"/>
  <c r="J9691" i="1" s="1"/>
  <c r="I9685" i="1" a="1"/>
  <c r="I9685" i="1" s="1"/>
  <c r="J9685" i="1" s="1"/>
  <c r="I9680" i="1" a="1"/>
  <c r="I9680" i="1" s="1"/>
  <c r="J9680" i="1" s="1"/>
  <c r="I9674" i="1" a="1"/>
  <c r="I9674" i="1" s="1"/>
  <c r="J9674" i="1" s="1"/>
  <c r="I9667" i="1" a="1"/>
  <c r="I9667" i="1" s="1"/>
  <c r="J9667" i="1" s="1"/>
  <c r="I9661" i="1" a="1"/>
  <c r="I9661" i="1" s="1"/>
  <c r="J9661" i="1" s="1"/>
  <c r="I9654" i="1" a="1"/>
  <c r="I9654" i="1" s="1"/>
  <c r="J9654" i="1" s="1"/>
  <c r="I9647" i="1" a="1"/>
  <c r="I9647" i="1" s="1"/>
  <c r="J9647" i="1" s="1"/>
  <c r="I9643" i="1" a="1"/>
  <c r="I9643" i="1" s="1"/>
  <c r="J9643" i="1" s="1"/>
  <c r="I9637" i="1" a="1"/>
  <c r="I9637" i="1" s="1"/>
  <c r="J9637" i="1" s="1"/>
  <c r="I9631" i="1" a="1"/>
  <c r="I9631" i="1" s="1"/>
  <c r="J9631" i="1" s="1"/>
  <c r="I9625" i="1" a="1"/>
  <c r="I9625" i="1" s="1"/>
  <c r="J9625" i="1" s="1"/>
  <c r="I9619" i="1" a="1"/>
  <c r="I9619" i="1" s="1"/>
  <c r="J9619" i="1" s="1"/>
  <c r="I9613" i="1" a="1"/>
  <c r="I9613" i="1" s="1"/>
  <c r="J9613" i="1" s="1"/>
  <c r="I9606" i="1" a="1"/>
  <c r="I9606" i="1" s="1"/>
  <c r="J9606" i="1" s="1"/>
  <c r="I9601" i="1" a="1"/>
  <c r="I9601" i="1" s="1"/>
  <c r="J9601" i="1" s="1"/>
  <c r="I9595" i="1" a="1"/>
  <c r="I9595" i="1" s="1"/>
  <c r="J9595" i="1" s="1"/>
  <c r="I9589" i="1" a="1"/>
  <c r="I9589" i="1" s="1"/>
  <c r="J9589" i="1" s="1"/>
  <c r="I9583" i="1" a="1"/>
  <c r="I9583" i="1" s="1"/>
  <c r="J9583" i="1" s="1"/>
  <c r="I9577" i="1" a="1"/>
  <c r="I9577" i="1" s="1"/>
  <c r="J9577" i="1" s="1"/>
  <c r="I9571" i="1" a="1"/>
  <c r="I9571" i="1" s="1"/>
  <c r="J9571" i="1" s="1"/>
  <c r="I9565" i="1" a="1"/>
  <c r="I9565" i="1" s="1"/>
  <c r="J9565" i="1" s="1"/>
  <c r="I9559" i="1" a="1"/>
  <c r="I9559" i="1" s="1"/>
  <c r="J9559" i="1" s="1"/>
  <c r="I9553" i="1" a="1"/>
  <c r="I9553" i="1" s="1"/>
  <c r="J9553" i="1" s="1"/>
  <c r="I9547" i="1" a="1"/>
  <c r="I9547" i="1" s="1"/>
  <c r="J9547" i="1" s="1"/>
  <c r="I9541" i="1" a="1"/>
  <c r="I9541" i="1" s="1"/>
  <c r="J9541" i="1" s="1"/>
  <c r="I9535" i="1" a="1"/>
  <c r="I9535" i="1" s="1"/>
  <c r="J9535" i="1" s="1"/>
  <c r="I9529" i="1" a="1"/>
  <c r="I9529" i="1" s="1"/>
  <c r="J9529" i="1" s="1"/>
  <c r="I9523" i="1" a="1"/>
  <c r="I9523" i="1" s="1"/>
  <c r="J9523" i="1" s="1"/>
  <c r="I9517" i="1" a="1"/>
  <c r="I9517" i="1" s="1"/>
  <c r="J9517" i="1" s="1"/>
  <c r="I9511" i="1" a="1"/>
  <c r="I9511" i="1" s="1"/>
  <c r="J9511" i="1" s="1"/>
  <c r="I9505" i="1" a="1"/>
  <c r="I9505" i="1" s="1"/>
  <c r="J9505" i="1" s="1"/>
  <c r="I9499" i="1" a="1"/>
  <c r="I9499" i="1" s="1"/>
  <c r="J9499" i="1" s="1"/>
  <c r="I9493" i="1" a="1"/>
  <c r="I9493" i="1" s="1"/>
  <c r="J9493" i="1" s="1"/>
  <c r="I9487" i="1" a="1"/>
  <c r="I9487" i="1" s="1"/>
  <c r="J9487" i="1" s="1"/>
  <c r="I9481" i="1" a="1"/>
  <c r="I9481" i="1" s="1"/>
  <c r="J9481" i="1" s="1"/>
  <c r="I9475" i="1" a="1"/>
  <c r="I9475" i="1" s="1"/>
  <c r="J9475" i="1" s="1"/>
  <c r="I9469" i="1" a="1"/>
  <c r="I9469" i="1" s="1"/>
  <c r="J9469" i="1" s="1"/>
  <c r="I9463" i="1" a="1"/>
  <c r="I9463" i="1" s="1"/>
  <c r="J9463" i="1" s="1"/>
  <c r="I9457" i="1" a="1"/>
  <c r="I9457" i="1" s="1"/>
  <c r="J9457" i="1" s="1"/>
  <c r="I9451" i="1" a="1"/>
  <c r="I9451" i="1" s="1"/>
  <c r="J9451" i="1" s="1"/>
  <c r="I9445" i="1" a="1"/>
  <c r="I9445" i="1" s="1"/>
  <c r="J9445" i="1" s="1"/>
  <c r="I9439" i="1" a="1"/>
  <c r="I9439" i="1" s="1"/>
  <c r="J9439" i="1" s="1"/>
  <c r="I9433" i="1" a="1"/>
  <c r="I9433" i="1" s="1"/>
  <c r="J9433" i="1" s="1"/>
  <c r="I9427" i="1" a="1"/>
  <c r="I9427" i="1" s="1"/>
  <c r="J9427" i="1" s="1"/>
  <c r="I9421" i="1" a="1"/>
  <c r="I9421" i="1" s="1"/>
  <c r="J9421" i="1" s="1"/>
  <c r="I9415" i="1" a="1"/>
  <c r="I9415" i="1" s="1"/>
  <c r="J9415" i="1" s="1"/>
  <c r="I9409" i="1" a="1"/>
  <c r="I9409" i="1" s="1"/>
  <c r="J9409" i="1" s="1"/>
  <c r="I9403" i="1" a="1"/>
  <c r="I9403" i="1" s="1"/>
  <c r="J9403" i="1" s="1"/>
  <c r="I9397" i="1" a="1"/>
  <c r="I9397" i="1" s="1"/>
  <c r="J9397" i="1" s="1"/>
  <c r="I9391" i="1" a="1"/>
  <c r="I9391" i="1" s="1"/>
  <c r="J9391" i="1" s="1"/>
  <c r="I9385" i="1" a="1"/>
  <c r="I9385" i="1" s="1"/>
  <c r="J9385" i="1" s="1"/>
  <c r="I9379" i="1" a="1"/>
  <c r="I9379" i="1" s="1"/>
  <c r="J9379" i="1" s="1"/>
  <c r="I9373" i="1" a="1"/>
  <c r="I9373" i="1" s="1"/>
  <c r="J9373" i="1" s="1"/>
  <c r="I9367" i="1" a="1"/>
  <c r="I9367" i="1" s="1"/>
  <c r="J9367" i="1" s="1"/>
  <c r="I9361" i="1" a="1"/>
  <c r="I9361" i="1" s="1"/>
  <c r="J9361" i="1" s="1"/>
  <c r="I9355" i="1" a="1"/>
  <c r="I9355" i="1" s="1"/>
  <c r="J9355" i="1" s="1"/>
  <c r="I9349" i="1" a="1"/>
  <c r="I9349" i="1" s="1"/>
  <c r="J9349" i="1" s="1"/>
  <c r="I9343" i="1" a="1"/>
  <c r="I9343" i="1" s="1"/>
  <c r="J9343" i="1" s="1"/>
  <c r="I9337" i="1" a="1"/>
  <c r="I9337" i="1" s="1"/>
  <c r="J9337" i="1" s="1"/>
  <c r="I9331" i="1" a="1"/>
  <c r="I9331" i="1" s="1"/>
  <c r="J9331" i="1" s="1"/>
  <c r="I9325" i="1" a="1"/>
  <c r="I9325" i="1" s="1"/>
  <c r="J9325" i="1" s="1"/>
  <c r="I9319" i="1" a="1"/>
  <c r="I9319" i="1" s="1"/>
  <c r="J9319" i="1" s="1"/>
  <c r="I9313" i="1" a="1"/>
  <c r="I9313" i="1" s="1"/>
  <c r="J9313" i="1" s="1"/>
  <c r="I9307" i="1" a="1"/>
  <c r="I9307" i="1" s="1"/>
  <c r="J9307" i="1" s="1"/>
  <c r="I9299" i="1" a="1"/>
  <c r="I9299" i="1" s="1"/>
  <c r="J9299" i="1" s="1"/>
  <c r="I9295" i="1" a="1"/>
  <c r="I9295" i="1" s="1"/>
  <c r="J9295" i="1" s="1"/>
  <c r="I9289" i="1" a="1"/>
  <c r="I9289" i="1" s="1"/>
  <c r="J9289" i="1" s="1"/>
  <c r="I9283" i="1" a="1"/>
  <c r="I9283" i="1" s="1"/>
  <c r="J9283" i="1" s="1"/>
  <c r="I9277" i="1" a="1"/>
  <c r="I9277" i="1" s="1"/>
  <c r="J9277" i="1" s="1"/>
  <c r="I9271" i="1" a="1"/>
  <c r="I9271" i="1" s="1"/>
  <c r="J9271" i="1" s="1"/>
  <c r="I9265" i="1" a="1"/>
  <c r="I9265" i="1" s="1"/>
  <c r="J9265" i="1" s="1"/>
  <c r="I9259" i="1" a="1"/>
  <c r="I9259" i="1" s="1"/>
  <c r="J9259" i="1" s="1"/>
  <c r="I9253" i="1" a="1"/>
  <c r="I9253" i="1" s="1"/>
  <c r="J9253" i="1" s="1"/>
  <c r="I9247" i="1" a="1"/>
  <c r="I9247" i="1" s="1"/>
  <c r="J9247" i="1" s="1"/>
  <c r="I9241" i="1" a="1"/>
  <c r="I9241" i="1" s="1"/>
  <c r="J9241" i="1" s="1"/>
  <c r="I9235" i="1" a="1"/>
  <c r="I9235" i="1" s="1"/>
  <c r="J9235" i="1" s="1"/>
  <c r="I9229" i="1" a="1"/>
  <c r="I9229" i="1" s="1"/>
  <c r="J9229" i="1" s="1"/>
  <c r="I9223" i="1" a="1"/>
  <c r="I9223" i="1" s="1"/>
  <c r="J9223" i="1" s="1"/>
  <c r="I9217" i="1" a="1"/>
  <c r="I9217" i="1" s="1"/>
  <c r="J9217" i="1" s="1"/>
  <c r="I9211" i="1" a="1"/>
  <c r="I9211" i="1" s="1"/>
  <c r="J9211" i="1" s="1"/>
  <c r="I9205" i="1" a="1"/>
  <c r="I9205" i="1" s="1"/>
  <c r="J9205" i="1" s="1"/>
  <c r="I9199" i="1" a="1"/>
  <c r="I9199" i="1" s="1"/>
  <c r="J9199" i="1" s="1"/>
  <c r="I9193" i="1" a="1"/>
  <c r="I9193" i="1" s="1"/>
  <c r="J9193" i="1" s="1"/>
  <c r="I9187" i="1" a="1"/>
  <c r="I9187" i="1" s="1"/>
  <c r="J9187" i="1" s="1"/>
  <c r="I9181" i="1" a="1"/>
  <c r="I9181" i="1" s="1"/>
  <c r="J9181" i="1" s="1"/>
  <c r="I9175" i="1" a="1"/>
  <c r="I9175" i="1" s="1"/>
  <c r="J9175" i="1" s="1"/>
  <c r="I9169" i="1" a="1"/>
  <c r="I9169" i="1" s="1"/>
  <c r="J9169" i="1" s="1"/>
  <c r="I9163" i="1" a="1"/>
  <c r="I9163" i="1" s="1"/>
  <c r="J9163" i="1" s="1"/>
  <c r="I9157" i="1" a="1"/>
  <c r="I9157" i="1" s="1"/>
  <c r="J9157" i="1" s="1"/>
  <c r="I9151" i="1" a="1"/>
  <c r="I9151" i="1" s="1"/>
  <c r="J9151" i="1" s="1"/>
  <c r="I9145" i="1" a="1"/>
  <c r="I9145" i="1" s="1"/>
  <c r="J9145" i="1" s="1"/>
  <c r="I9139" i="1" a="1"/>
  <c r="I9139" i="1" s="1"/>
  <c r="J9139" i="1" s="1"/>
  <c r="I9133" i="1" a="1"/>
  <c r="I9133" i="1" s="1"/>
  <c r="J9133" i="1" s="1"/>
  <c r="I9127" i="1" a="1"/>
  <c r="I9127" i="1" s="1"/>
  <c r="J9127" i="1" s="1"/>
  <c r="I9121" i="1" a="1"/>
  <c r="I9121" i="1" s="1"/>
  <c r="J9121" i="1" s="1"/>
  <c r="I9115" i="1" a="1"/>
  <c r="I9115" i="1" s="1"/>
  <c r="J9115" i="1" s="1"/>
  <c r="I9109" i="1" a="1"/>
  <c r="I9109" i="1" s="1"/>
  <c r="J9109" i="1" s="1"/>
  <c r="I9103" i="1" a="1"/>
  <c r="I9103" i="1" s="1"/>
  <c r="J9103" i="1" s="1"/>
  <c r="I9097" i="1" a="1"/>
  <c r="I9097" i="1" s="1"/>
  <c r="J9097" i="1" s="1"/>
  <c r="I9091" i="1" a="1"/>
  <c r="I9091" i="1" s="1"/>
  <c r="J9091" i="1" s="1"/>
  <c r="I9085" i="1" a="1"/>
  <c r="I9085" i="1" s="1"/>
  <c r="J9085" i="1" s="1"/>
  <c r="I9079" i="1" a="1"/>
  <c r="I9079" i="1" s="1"/>
  <c r="J9079" i="1" s="1"/>
  <c r="I9073" i="1" a="1"/>
  <c r="I9073" i="1" s="1"/>
  <c r="J9073" i="1" s="1"/>
  <c r="I9067" i="1" a="1"/>
  <c r="I9067" i="1" s="1"/>
  <c r="J9067" i="1" s="1"/>
  <c r="I9061" i="1" a="1"/>
  <c r="I9061" i="1" s="1"/>
  <c r="J9061" i="1" s="1"/>
  <c r="I9056" i="1" a="1"/>
  <c r="I9056" i="1" s="1"/>
  <c r="J9056" i="1" s="1"/>
  <c r="I9049" i="1" a="1"/>
  <c r="I9049" i="1" s="1"/>
  <c r="J9049" i="1" s="1"/>
  <c r="I9043" i="1" a="1"/>
  <c r="I9043" i="1" s="1"/>
  <c r="J9043" i="1" s="1"/>
  <c r="I9037" i="1" a="1"/>
  <c r="I9037" i="1" s="1"/>
  <c r="J9037" i="1" s="1"/>
  <c r="I9031" i="1" a="1"/>
  <c r="I9031" i="1" s="1"/>
  <c r="J9031" i="1" s="1"/>
  <c r="I9025" i="1" a="1"/>
  <c r="I9025" i="1" s="1"/>
  <c r="J9025" i="1" s="1"/>
  <c r="I9019" i="1" a="1"/>
  <c r="I9019" i="1" s="1"/>
  <c r="J9019" i="1" s="1"/>
  <c r="I9013" i="1" a="1"/>
  <c r="I9013" i="1" s="1"/>
  <c r="J9013" i="1" s="1"/>
  <c r="I9007" i="1" a="1"/>
  <c r="I9007" i="1" s="1"/>
  <c r="J9007" i="1" s="1"/>
  <c r="I9001" i="1" a="1"/>
  <c r="I9001" i="1" s="1"/>
  <c r="J9001" i="1" s="1"/>
  <c r="I8995" i="1" a="1"/>
  <c r="I8995" i="1" s="1"/>
  <c r="J8995" i="1" s="1"/>
  <c r="I8991" i="1" a="1"/>
  <c r="I8991" i="1" s="1"/>
  <c r="J8991" i="1" s="1"/>
  <c r="I8983" i="1" a="1"/>
  <c r="I8983" i="1" s="1"/>
  <c r="J8983" i="1" s="1"/>
  <c r="I8977" i="1" a="1"/>
  <c r="I8977" i="1" s="1"/>
  <c r="J8977" i="1" s="1"/>
  <c r="I8971" i="1" a="1"/>
  <c r="I8971" i="1" s="1"/>
  <c r="J8971" i="1" s="1"/>
  <c r="I8965" i="1" a="1"/>
  <c r="I8965" i="1" s="1"/>
  <c r="J8965" i="1" s="1"/>
  <c r="I8959" i="1" a="1"/>
  <c r="I8959" i="1" s="1"/>
  <c r="J8959" i="1" s="1"/>
  <c r="I8953" i="1" a="1"/>
  <c r="I8953" i="1" s="1"/>
  <c r="J8953" i="1" s="1"/>
  <c r="I8947" i="1" a="1"/>
  <c r="I8947" i="1" s="1"/>
  <c r="J8947" i="1" s="1"/>
  <c r="I8941" i="1" a="1"/>
  <c r="I8941" i="1" s="1"/>
  <c r="J8941" i="1" s="1"/>
  <c r="I8935" i="1" a="1"/>
  <c r="I8935" i="1" s="1"/>
  <c r="J8935" i="1" s="1"/>
  <c r="I8929" i="1" a="1"/>
  <c r="I8929" i="1" s="1"/>
  <c r="J8929" i="1" s="1"/>
  <c r="I8923" i="1" a="1"/>
  <c r="I8923" i="1" s="1"/>
  <c r="J8923" i="1" s="1"/>
  <c r="I8917" i="1" a="1"/>
  <c r="I8917" i="1" s="1"/>
  <c r="J8917" i="1" s="1"/>
  <c r="I8911" i="1" a="1"/>
  <c r="I8911" i="1" s="1"/>
  <c r="J8911" i="1" s="1"/>
  <c r="I8905" i="1" a="1"/>
  <c r="I8905" i="1" s="1"/>
  <c r="J8905" i="1" s="1"/>
  <c r="I8899" i="1" a="1"/>
  <c r="I8899" i="1" s="1"/>
  <c r="J8899" i="1" s="1"/>
  <c r="I8893" i="1" a="1"/>
  <c r="I8893" i="1" s="1"/>
  <c r="J8893" i="1" s="1"/>
  <c r="I8887" i="1" a="1"/>
  <c r="I8887" i="1" s="1"/>
  <c r="J8887" i="1" s="1"/>
  <c r="I8881" i="1" a="1"/>
  <c r="I8881" i="1" s="1"/>
  <c r="J8881" i="1" s="1"/>
  <c r="I8875" i="1" a="1"/>
  <c r="I8875" i="1" s="1"/>
  <c r="J8875" i="1" s="1"/>
  <c r="I8869" i="1" a="1"/>
  <c r="I8869" i="1" s="1"/>
  <c r="J8869" i="1" s="1"/>
  <c r="I8863" i="1" a="1"/>
  <c r="I8863" i="1" s="1"/>
  <c r="J8863" i="1" s="1"/>
  <c r="I8857" i="1" a="1"/>
  <c r="I8857" i="1" s="1"/>
  <c r="J8857" i="1" s="1"/>
  <c r="I8851" i="1" a="1"/>
  <c r="I8851" i="1" s="1"/>
  <c r="J8851" i="1" s="1"/>
  <c r="I8845" i="1" a="1"/>
  <c r="I8845" i="1" s="1"/>
  <c r="J8845" i="1" s="1"/>
  <c r="I8839" i="1" a="1"/>
  <c r="I8839" i="1" s="1"/>
  <c r="J8839" i="1" s="1"/>
  <c r="I8833" i="1" a="1"/>
  <c r="I8833" i="1" s="1"/>
  <c r="J8833" i="1" s="1"/>
  <c r="I8827" i="1" a="1"/>
  <c r="I8827" i="1" s="1"/>
  <c r="J8827" i="1" s="1"/>
  <c r="I8821" i="1" a="1"/>
  <c r="I8821" i="1" s="1"/>
  <c r="J8821" i="1" s="1"/>
  <c r="I8815" i="1" a="1"/>
  <c r="I8815" i="1" s="1"/>
  <c r="J8815" i="1" s="1"/>
  <c r="I8809" i="1" a="1"/>
  <c r="I8809" i="1" s="1"/>
  <c r="J8809" i="1" s="1"/>
  <c r="I8803" i="1" a="1"/>
  <c r="I8803" i="1" s="1"/>
  <c r="J8803" i="1" s="1"/>
  <c r="I8797" i="1" a="1"/>
  <c r="I8797" i="1" s="1"/>
  <c r="J8797" i="1" s="1"/>
  <c r="I8791" i="1" a="1"/>
  <c r="I8791" i="1" s="1"/>
  <c r="J8791" i="1" s="1"/>
  <c r="I8785" i="1" a="1"/>
  <c r="I8785" i="1" s="1"/>
  <c r="J8785" i="1" s="1"/>
  <c r="I8779" i="1" a="1"/>
  <c r="I8779" i="1" s="1"/>
  <c r="J8779" i="1" s="1"/>
  <c r="I8773" i="1" a="1"/>
  <c r="I8773" i="1" s="1"/>
  <c r="J8773" i="1" s="1"/>
  <c r="I8767" i="1" a="1"/>
  <c r="I8767" i="1" s="1"/>
  <c r="J8767" i="1" s="1"/>
  <c r="I8761" i="1" a="1"/>
  <c r="I8761" i="1" s="1"/>
  <c r="J8761" i="1" s="1"/>
  <c r="I8755" i="1" a="1"/>
  <c r="I8755" i="1" s="1"/>
  <c r="J8755" i="1" s="1"/>
  <c r="I8749" i="1" a="1"/>
  <c r="I8749" i="1" s="1"/>
  <c r="J8749" i="1" s="1"/>
  <c r="I8743" i="1" a="1"/>
  <c r="I8743" i="1" s="1"/>
  <c r="J8743" i="1" s="1"/>
  <c r="I8737" i="1" a="1"/>
  <c r="I8737" i="1" s="1"/>
  <c r="J8737" i="1" s="1"/>
  <c r="I8731" i="1" a="1"/>
  <c r="I8731" i="1" s="1"/>
  <c r="J8731" i="1" s="1"/>
  <c r="I8725" i="1" a="1"/>
  <c r="I8725" i="1" s="1"/>
  <c r="J8725" i="1" s="1"/>
  <c r="I8719" i="1" a="1"/>
  <c r="I8719" i="1" s="1"/>
  <c r="J8719" i="1" s="1"/>
  <c r="I8713" i="1" a="1"/>
  <c r="I8713" i="1" s="1"/>
  <c r="J8713" i="1" s="1"/>
  <c r="I8708" i="1" a="1"/>
  <c r="I8708" i="1" s="1"/>
  <c r="J8708" i="1" s="1"/>
  <c r="I8703" i="1" a="1"/>
  <c r="I8703" i="1" s="1"/>
  <c r="J8703" i="1" s="1"/>
  <c r="I8695" i="1" a="1"/>
  <c r="I8695" i="1" s="1"/>
  <c r="J8695" i="1" s="1"/>
  <c r="I8689" i="1" a="1"/>
  <c r="I8689" i="1" s="1"/>
  <c r="J8689" i="1" s="1"/>
  <c r="I8683" i="1" a="1"/>
  <c r="I8683" i="1" s="1"/>
  <c r="J8683" i="1" s="1"/>
  <c r="I8677" i="1" a="1"/>
  <c r="I8677" i="1" s="1"/>
  <c r="J8677" i="1" s="1"/>
  <c r="I8671" i="1" a="1"/>
  <c r="I8671" i="1" s="1"/>
  <c r="J8671" i="1" s="1"/>
  <c r="I8665" i="1" a="1"/>
  <c r="I8665" i="1" s="1"/>
  <c r="J8665" i="1" s="1"/>
  <c r="I8659" i="1" a="1"/>
  <c r="I8659" i="1" s="1"/>
  <c r="J8659" i="1" s="1"/>
  <c r="I8653" i="1" a="1"/>
  <c r="I8653" i="1" s="1"/>
  <c r="J8653" i="1" s="1"/>
  <c r="I8647" i="1" a="1"/>
  <c r="I8647" i="1" s="1"/>
  <c r="J8647" i="1" s="1"/>
  <c r="I8641" i="1" a="1"/>
  <c r="I8641" i="1" s="1"/>
  <c r="J8641" i="1" s="1"/>
  <c r="I8635" i="1" a="1"/>
  <c r="I8635" i="1" s="1"/>
  <c r="J8635" i="1" s="1"/>
  <c r="I8629" i="1" a="1"/>
  <c r="I8629" i="1" s="1"/>
  <c r="J8629" i="1" s="1"/>
  <c r="I8622" i="1" a="1"/>
  <c r="I8622" i="1" s="1"/>
  <c r="J8622" i="1" s="1"/>
  <c r="I8616" i="1" a="1"/>
  <c r="I8616" i="1" s="1"/>
  <c r="J8616" i="1" s="1"/>
  <c r="I8611" i="1" a="1"/>
  <c r="I8611" i="1" s="1"/>
  <c r="J8611" i="1" s="1"/>
  <c r="I8605" i="1" a="1"/>
  <c r="I8605" i="1" s="1"/>
  <c r="J8605" i="1" s="1"/>
  <c r="I8599" i="1" a="1"/>
  <c r="I8599" i="1" s="1"/>
  <c r="J8599" i="1" s="1"/>
  <c r="I8593" i="1" a="1"/>
  <c r="I8593" i="1" s="1"/>
  <c r="J8593" i="1" s="1"/>
  <c r="I8587" i="1" a="1"/>
  <c r="I8587" i="1" s="1"/>
  <c r="J8587" i="1" s="1"/>
  <c r="I8581" i="1" a="1"/>
  <c r="I8581" i="1" s="1"/>
  <c r="J8581" i="1" s="1"/>
  <c r="I8575" i="1" a="1"/>
  <c r="I8575" i="1" s="1"/>
  <c r="J8575" i="1" s="1"/>
  <c r="I8569" i="1" a="1"/>
  <c r="I8569" i="1" s="1"/>
  <c r="J8569" i="1" s="1"/>
  <c r="I8563" i="1" a="1"/>
  <c r="I8563" i="1" s="1"/>
  <c r="J8563" i="1" s="1"/>
  <c r="I8557" i="1" a="1"/>
  <c r="I8557" i="1" s="1"/>
  <c r="J8557" i="1" s="1"/>
  <c r="I8551" i="1" a="1"/>
  <c r="I8551" i="1" s="1"/>
  <c r="J8551" i="1" s="1"/>
  <c r="I8545" i="1" a="1"/>
  <c r="I8545" i="1" s="1"/>
  <c r="J8545" i="1" s="1"/>
  <c r="I8539" i="1" a="1"/>
  <c r="I8539" i="1" s="1"/>
  <c r="J8539" i="1" s="1"/>
  <c r="I8533" i="1" a="1"/>
  <c r="I8533" i="1" s="1"/>
  <c r="J8533" i="1" s="1"/>
  <c r="I8529" i="1" a="1"/>
  <c r="I8529" i="1" s="1"/>
  <c r="J8529" i="1" s="1"/>
  <c r="I8521" i="1" a="1"/>
  <c r="I8521" i="1" s="1"/>
  <c r="J8521" i="1" s="1"/>
  <c r="I8515" i="1" a="1"/>
  <c r="I8515" i="1" s="1"/>
  <c r="J8515" i="1" s="1"/>
  <c r="I8509" i="1" a="1"/>
  <c r="I8509" i="1" s="1"/>
  <c r="J8509" i="1" s="1"/>
  <c r="I8503" i="1" a="1"/>
  <c r="I8503" i="1" s="1"/>
  <c r="J8503" i="1" s="1"/>
  <c r="I8497" i="1" a="1"/>
  <c r="I8497" i="1" s="1"/>
  <c r="J8497" i="1" s="1"/>
  <c r="I8493" i="1" a="1"/>
  <c r="I8493" i="1" s="1"/>
  <c r="J8493" i="1" s="1"/>
  <c r="I8485" i="1" a="1"/>
  <c r="I8485" i="1" s="1"/>
  <c r="J8485" i="1" s="1"/>
  <c r="I8479" i="1" a="1"/>
  <c r="I8479" i="1" s="1"/>
  <c r="J8479" i="1" s="1"/>
  <c r="I8473" i="1" a="1"/>
  <c r="I8473" i="1" s="1"/>
  <c r="J8473" i="1" s="1"/>
  <c r="I8467" i="1" a="1"/>
  <c r="I8467" i="1" s="1"/>
  <c r="J8467" i="1" s="1"/>
  <c r="I8461" i="1" a="1"/>
  <c r="I8461" i="1" s="1"/>
  <c r="J8461" i="1" s="1"/>
  <c r="I8455" i="1" a="1"/>
  <c r="I8455" i="1" s="1"/>
  <c r="J8455" i="1" s="1"/>
  <c r="I8449" i="1" a="1"/>
  <c r="I8449" i="1" s="1"/>
  <c r="J8449" i="1" s="1"/>
  <c r="I8443" i="1" a="1"/>
  <c r="I8443" i="1" s="1"/>
  <c r="J8443" i="1" s="1"/>
  <c r="I8437" i="1" a="1"/>
  <c r="I8437" i="1" s="1"/>
  <c r="J8437" i="1" s="1"/>
  <c r="I8431" i="1" a="1"/>
  <c r="I8431" i="1" s="1"/>
  <c r="J8431" i="1" s="1"/>
  <c r="I8425" i="1" a="1"/>
  <c r="I8425" i="1" s="1"/>
  <c r="J8425" i="1" s="1"/>
  <c r="I8419" i="1" a="1"/>
  <c r="I8419" i="1" s="1"/>
  <c r="J8419" i="1" s="1"/>
  <c r="I8413" i="1" a="1"/>
  <c r="I8413" i="1" s="1"/>
  <c r="J8413" i="1" s="1"/>
  <c r="I8407" i="1" a="1"/>
  <c r="I8407" i="1" s="1"/>
  <c r="J8407" i="1" s="1"/>
  <c r="I8401" i="1" a="1"/>
  <c r="I8401" i="1" s="1"/>
  <c r="J8401" i="1" s="1"/>
  <c r="I8395" i="1" a="1"/>
  <c r="I8395" i="1" s="1"/>
  <c r="J8395" i="1" s="1"/>
  <c r="I8389" i="1" a="1"/>
  <c r="I8389" i="1" s="1"/>
  <c r="J8389" i="1" s="1"/>
  <c r="I8383" i="1" a="1"/>
  <c r="I8383" i="1" s="1"/>
  <c r="J8383" i="1" s="1"/>
  <c r="I8377" i="1" a="1"/>
  <c r="I8377" i="1" s="1"/>
  <c r="J8377" i="1" s="1"/>
  <c r="I8371" i="1" a="1"/>
  <c r="I8371" i="1" s="1"/>
  <c r="J8371" i="1" s="1"/>
  <c r="I8365" i="1" a="1"/>
  <c r="I8365" i="1" s="1"/>
  <c r="J8365" i="1" s="1"/>
  <c r="I8359" i="1" a="1"/>
  <c r="I8359" i="1" s="1"/>
  <c r="J8359" i="1" s="1"/>
  <c r="I8353" i="1" a="1"/>
  <c r="I8353" i="1" s="1"/>
  <c r="J8353" i="1" s="1"/>
  <c r="I8347" i="1" a="1"/>
  <c r="I8347" i="1" s="1"/>
  <c r="J8347" i="1" s="1"/>
  <c r="I8341" i="1" a="1"/>
  <c r="I8341" i="1" s="1"/>
  <c r="J8341" i="1" s="1"/>
  <c r="I8335" i="1" a="1"/>
  <c r="I8335" i="1" s="1"/>
  <c r="J8335" i="1" s="1"/>
  <c r="I8329" i="1" a="1"/>
  <c r="I8329" i="1" s="1"/>
  <c r="J8329" i="1" s="1"/>
  <c r="I8323" i="1" a="1"/>
  <c r="I8323" i="1" s="1"/>
  <c r="J8323" i="1" s="1"/>
  <c r="I8317" i="1" a="1"/>
  <c r="I8317" i="1" s="1"/>
  <c r="J8317" i="1" s="1"/>
  <c r="I8311" i="1" a="1"/>
  <c r="I8311" i="1" s="1"/>
  <c r="J8311" i="1" s="1"/>
  <c r="I8305" i="1" a="1"/>
  <c r="I8305" i="1" s="1"/>
  <c r="J8305" i="1" s="1"/>
  <c r="I8299" i="1" a="1"/>
  <c r="I8299" i="1" s="1"/>
  <c r="J8299" i="1" s="1"/>
  <c r="I8293" i="1" a="1"/>
  <c r="I8293" i="1" s="1"/>
  <c r="J8293" i="1" s="1"/>
  <c r="I8287" i="1" a="1"/>
  <c r="I8287" i="1" s="1"/>
  <c r="J8287" i="1" s="1"/>
  <c r="I8281" i="1" a="1"/>
  <c r="I8281" i="1" s="1"/>
  <c r="J8281" i="1" s="1"/>
  <c r="I8275" i="1" a="1"/>
  <c r="I8275" i="1" s="1"/>
  <c r="J8275" i="1" s="1"/>
  <c r="I8269" i="1" a="1"/>
  <c r="I8269" i="1" s="1"/>
  <c r="J8269" i="1" s="1"/>
  <c r="I8263" i="1" a="1"/>
  <c r="I8263" i="1" s="1"/>
  <c r="J8263" i="1" s="1"/>
  <c r="I8257" i="1" a="1"/>
  <c r="I8257" i="1" s="1"/>
  <c r="J8257" i="1" s="1"/>
  <c r="I8251" i="1" a="1"/>
  <c r="I8251" i="1" s="1"/>
  <c r="J8251" i="1" s="1"/>
  <c r="I8245" i="1" a="1"/>
  <c r="I8245" i="1" s="1"/>
  <c r="J8245" i="1" s="1"/>
  <c r="I8239" i="1" a="1"/>
  <c r="I8239" i="1" s="1"/>
  <c r="J8239" i="1" s="1"/>
  <c r="I8233" i="1" a="1"/>
  <c r="I8233" i="1" s="1"/>
  <c r="J8233" i="1" s="1"/>
  <c r="I8227" i="1" a="1"/>
  <c r="I8227" i="1" s="1"/>
  <c r="J8227" i="1" s="1"/>
  <c r="I8221" i="1" a="1"/>
  <c r="I8221" i="1" s="1"/>
  <c r="J8221" i="1" s="1"/>
  <c r="I8215" i="1" a="1"/>
  <c r="I8215" i="1" s="1"/>
  <c r="J8215" i="1" s="1"/>
  <c r="I8209" i="1" a="1"/>
  <c r="I8209" i="1" s="1"/>
  <c r="J8209" i="1" s="1"/>
  <c r="I8203" i="1" a="1"/>
  <c r="I8203" i="1" s="1"/>
  <c r="J8203" i="1" s="1"/>
  <c r="I8197" i="1" a="1"/>
  <c r="I8197" i="1" s="1"/>
  <c r="J8197" i="1" s="1"/>
  <c r="I8191" i="1" a="1"/>
  <c r="I8191" i="1" s="1"/>
  <c r="J8191" i="1" s="1"/>
  <c r="I8184" i="1" a="1"/>
  <c r="I8184" i="1" s="1"/>
  <c r="J8184" i="1" s="1"/>
  <c r="I8176" i="1" a="1"/>
  <c r="I8176" i="1" s="1"/>
  <c r="J8176" i="1" s="1"/>
  <c r="I8169" i="1" a="1"/>
  <c r="I8169" i="1" s="1"/>
  <c r="J8169" i="1" s="1"/>
  <c r="I8162" i="1" a="1"/>
  <c r="I8162" i="1" s="1"/>
  <c r="J8162" i="1" s="1"/>
  <c r="I8155" i="1" a="1"/>
  <c r="I8155" i="1" s="1"/>
  <c r="J8155" i="1" s="1"/>
  <c r="I8148" i="1" a="1"/>
  <c r="I8148" i="1" s="1"/>
  <c r="J8148" i="1" s="1"/>
  <c r="I8140" i="1" a="1"/>
  <c r="I8140" i="1" s="1"/>
  <c r="J8140" i="1" s="1"/>
  <c r="I8133" i="1" a="1"/>
  <c r="I8133" i="1" s="1"/>
  <c r="J8133" i="1" s="1"/>
  <c r="I8126" i="1" a="1"/>
  <c r="I8126" i="1" s="1"/>
  <c r="J8126" i="1" s="1"/>
  <c r="I8119" i="1" a="1"/>
  <c r="I8119" i="1" s="1"/>
  <c r="J8119" i="1" s="1"/>
  <c r="I8112" i="1" a="1"/>
  <c r="I8112" i="1" s="1"/>
  <c r="J8112" i="1" s="1"/>
  <c r="I8104" i="1" a="1"/>
  <c r="I8104" i="1" s="1"/>
  <c r="J8104" i="1" s="1"/>
  <c r="I8097" i="1" a="1"/>
  <c r="I8097" i="1" s="1"/>
  <c r="J8097" i="1" s="1"/>
  <c r="I8090" i="1" a="1"/>
  <c r="I8090" i="1" s="1"/>
  <c r="J8090" i="1" s="1"/>
  <c r="I8083" i="1" a="1"/>
  <c r="I8083" i="1" s="1"/>
  <c r="J8083" i="1" s="1"/>
  <c r="I8076" i="1" a="1"/>
  <c r="I8076" i="1" s="1"/>
  <c r="J8076" i="1" s="1"/>
  <c r="I8068" i="1" a="1"/>
  <c r="I8068" i="1" s="1"/>
  <c r="J8068" i="1" s="1"/>
  <c r="I8061" i="1" a="1"/>
  <c r="I8061" i="1" s="1"/>
  <c r="J8061" i="1" s="1"/>
  <c r="I8054" i="1" a="1"/>
  <c r="I8054" i="1" s="1"/>
  <c r="J8054" i="1" s="1"/>
  <c r="I8047" i="1" a="1"/>
  <c r="I8047" i="1" s="1"/>
  <c r="J8047" i="1" s="1"/>
  <c r="I8040" i="1" a="1"/>
  <c r="I8040" i="1" s="1"/>
  <c r="J8040" i="1" s="1"/>
  <c r="I8032" i="1" a="1"/>
  <c r="I8032" i="1" s="1"/>
  <c r="J8032" i="1" s="1"/>
  <c r="I8025" i="1" a="1"/>
  <c r="I8025" i="1" s="1"/>
  <c r="J8025" i="1" s="1"/>
  <c r="I8018" i="1" a="1"/>
  <c r="I8018" i="1" s="1"/>
  <c r="J8018" i="1" s="1"/>
  <c r="I8011" i="1" a="1"/>
  <c r="I8011" i="1" s="1"/>
  <c r="J8011" i="1" s="1"/>
  <c r="I8004" i="1" a="1"/>
  <c r="I8004" i="1" s="1"/>
  <c r="J8004" i="1" s="1"/>
  <c r="I7996" i="1" a="1"/>
  <c r="I7996" i="1" s="1"/>
  <c r="J7996" i="1" s="1"/>
  <c r="I7989" i="1" a="1"/>
  <c r="I7989" i="1" s="1"/>
  <c r="J7989" i="1" s="1"/>
  <c r="I7982" i="1" a="1"/>
  <c r="I7982" i="1" s="1"/>
  <c r="J7982" i="1" s="1"/>
  <c r="I7975" i="1" a="1"/>
  <c r="I7975" i="1" s="1"/>
  <c r="J7975" i="1" s="1"/>
  <c r="I7968" i="1" a="1"/>
  <c r="I7968" i="1" s="1"/>
  <c r="J7968" i="1" s="1"/>
  <c r="I7959" i="1" a="1"/>
  <c r="I7959" i="1" s="1"/>
  <c r="J7959" i="1" s="1"/>
  <c r="I7953" i="1" a="1"/>
  <c r="I7953" i="1" s="1"/>
  <c r="J7953" i="1" s="1"/>
  <c r="I7946" i="1" a="1"/>
  <c r="I7946" i="1" s="1"/>
  <c r="J7946" i="1" s="1"/>
  <c r="I7939" i="1" a="1"/>
  <c r="I7939" i="1" s="1"/>
  <c r="J7939" i="1" s="1"/>
  <c r="I7930" i="1" a="1"/>
  <c r="I7930" i="1" s="1"/>
  <c r="J7930" i="1" s="1"/>
  <c r="I7921" i="1" a="1"/>
  <c r="I7921" i="1" s="1"/>
  <c r="J7921" i="1" s="1"/>
  <c r="I7912" i="1" a="1"/>
  <c r="I7912" i="1" s="1"/>
  <c r="J7912" i="1" s="1"/>
  <c r="I7903" i="1" a="1"/>
  <c r="I7903" i="1" s="1"/>
  <c r="J7903" i="1" s="1"/>
  <c r="I7894" i="1" a="1"/>
  <c r="I7894" i="1" s="1"/>
  <c r="J7894" i="1" s="1"/>
  <c r="I7885" i="1" a="1"/>
  <c r="I7885" i="1" s="1"/>
  <c r="J7885" i="1" s="1"/>
  <c r="I7876" i="1" a="1"/>
  <c r="I7876" i="1" s="1"/>
  <c r="J7876" i="1" s="1"/>
  <c r="I7867" i="1" a="1"/>
  <c r="I7867" i="1" s="1"/>
  <c r="J7867" i="1" s="1"/>
  <c r="I7858" i="1" a="1"/>
  <c r="I7858" i="1" s="1"/>
  <c r="J7858" i="1" s="1"/>
  <c r="I7849" i="1" a="1"/>
  <c r="I7849" i="1" s="1"/>
  <c r="J7849" i="1" s="1"/>
  <c r="I7840" i="1" a="1"/>
  <c r="I7840" i="1" s="1"/>
  <c r="J7840" i="1" s="1"/>
  <c r="I7831" i="1" a="1"/>
  <c r="I7831" i="1" s="1"/>
  <c r="J7831" i="1" s="1"/>
  <c r="I7823" i="1" a="1"/>
  <c r="I7823" i="1" s="1"/>
  <c r="J7823" i="1" s="1"/>
  <c r="I7813" i="1" a="1"/>
  <c r="I7813" i="1" s="1"/>
  <c r="J7813" i="1" s="1"/>
  <c r="I7804" i="1" a="1"/>
  <c r="I7804" i="1" s="1"/>
  <c r="J7804" i="1" s="1"/>
  <c r="I7795" i="1" a="1"/>
  <c r="I7795" i="1" s="1"/>
  <c r="J7795" i="1" s="1"/>
  <c r="I7786" i="1" a="1"/>
  <c r="I7786" i="1" s="1"/>
  <c r="J7786" i="1" s="1"/>
  <c r="I7777" i="1" a="1"/>
  <c r="I7777" i="1" s="1"/>
  <c r="J7777" i="1" s="1"/>
  <c r="I7768" i="1" a="1"/>
  <c r="I7768" i="1" s="1"/>
  <c r="J7768" i="1" s="1"/>
  <c r="I7759" i="1" a="1"/>
  <c r="I7759" i="1" s="1"/>
  <c r="J7759" i="1" s="1"/>
  <c r="I7750" i="1" a="1"/>
  <c r="I7750" i="1" s="1"/>
  <c r="J7750" i="1" s="1"/>
  <c r="I7741" i="1" a="1"/>
  <c r="I7741" i="1" s="1"/>
  <c r="J7741" i="1" s="1"/>
  <c r="I7732" i="1" a="1"/>
  <c r="I7732" i="1" s="1"/>
  <c r="J7732" i="1" s="1"/>
  <c r="I7723" i="1" a="1"/>
  <c r="I7723" i="1" s="1"/>
  <c r="J7723" i="1" s="1"/>
  <c r="I7714" i="1" a="1"/>
  <c r="I7714" i="1" s="1"/>
  <c r="J7714" i="1" s="1"/>
  <c r="I7705" i="1" a="1"/>
  <c r="I7705" i="1" s="1"/>
  <c r="J7705" i="1" s="1"/>
  <c r="I7696" i="1" a="1"/>
  <c r="I7696" i="1" s="1"/>
  <c r="J7696" i="1" s="1"/>
  <c r="I7687" i="1" a="1"/>
  <c r="I7687" i="1" s="1"/>
  <c r="J7687" i="1" s="1"/>
  <c r="I7678" i="1" a="1"/>
  <c r="I7678" i="1" s="1"/>
  <c r="J7678" i="1" s="1"/>
  <c r="I7669" i="1" a="1"/>
  <c r="I7669" i="1" s="1"/>
  <c r="J7669" i="1" s="1"/>
  <c r="I7660" i="1" a="1"/>
  <c r="I7660" i="1" s="1"/>
  <c r="J7660" i="1" s="1"/>
  <c r="I7651" i="1" a="1"/>
  <c r="I7651" i="1" s="1"/>
  <c r="J7651" i="1" s="1"/>
  <c r="I7642" i="1" a="1"/>
  <c r="I7642" i="1" s="1"/>
  <c r="J7642" i="1" s="1"/>
  <c r="I7633" i="1" a="1"/>
  <c r="I7633" i="1" s="1"/>
  <c r="J7633" i="1" s="1"/>
  <c r="I7624" i="1" a="1"/>
  <c r="I7624" i="1" s="1"/>
  <c r="J7624" i="1" s="1"/>
  <c r="I7615" i="1" a="1"/>
  <c r="I7615" i="1" s="1"/>
  <c r="J7615" i="1" s="1"/>
  <c r="I7603" i="1" a="1"/>
  <c r="I7603" i="1" s="1"/>
  <c r="J7603" i="1" s="1"/>
  <c r="I7591" i="1" a="1"/>
  <c r="I7591" i="1" s="1"/>
  <c r="J7591" i="1" s="1"/>
  <c r="I7579" i="1" a="1"/>
  <c r="I7579" i="1" s="1"/>
  <c r="J7579" i="1" s="1"/>
  <c r="I7567" i="1" a="1"/>
  <c r="I7567" i="1" s="1"/>
  <c r="J7567" i="1" s="1"/>
  <c r="I7555" i="1" a="1"/>
  <c r="I7555" i="1" s="1"/>
  <c r="J7555" i="1" s="1"/>
  <c r="I7543" i="1" a="1"/>
  <c r="I7543" i="1" s="1"/>
  <c r="J7543" i="1" s="1"/>
  <c r="I7528" i="1" a="1"/>
  <c r="I7528" i="1" s="1"/>
  <c r="J7528" i="1" s="1"/>
  <c r="I7510" i="1" a="1"/>
  <c r="I7510" i="1" s="1"/>
  <c r="J7510" i="1" s="1"/>
  <c r="I7492" i="1" a="1"/>
  <c r="I7492" i="1" s="1"/>
  <c r="J7492" i="1" s="1"/>
  <c r="I7474" i="1" a="1"/>
  <c r="I7474" i="1" s="1"/>
  <c r="J7474" i="1" s="1"/>
  <c r="I7456" i="1" a="1"/>
  <c r="I7456" i="1" s="1"/>
  <c r="J7456" i="1" s="1"/>
  <c r="I7438" i="1" a="1"/>
  <c r="I7438" i="1" s="1"/>
  <c r="J7438" i="1" s="1"/>
  <c r="I7420" i="1" a="1"/>
  <c r="I7420" i="1" s="1"/>
  <c r="J7420" i="1" s="1"/>
  <c r="I7402" i="1" a="1"/>
  <c r="I7402" i="1" s="1"/>
  <c r="J7402" i="1" s="1"/>
  <c r="I23" i="1" a="1"/>
  <c r="I23" i="1" s="1"/>
  <c r="I1586" i="1" a="1"/>
  <c r="I1586" i="1" s="1"/>
  <c r="J1586" i="1" s="1"/>
  <c r="I1143" i="1" a="1"/>
  <c r="I1143" i="1" s="1"/>
  <c r="J1143" i="1" s="1"/>
  <c r="I1029" i="1" a="1"/>
  <c r="I1029" i="1" s="1"/>
  <c r="J1029" i="1" s="1"/>
  <c r="I445" i="1" a="1"/>
  <c r="I445" i="1" s="1"/>
  <c r="J445" i="1" s="1"/>
  <c r="I670" i="1" a="1"/>
  <c r="I670" i="1" s="1"/>
  <c r="J670" i="1" s="1"/>
  <c r="I985" i="1" a="1"/>
  <c r="I985" i="1" s="1"/>
  <c r="J985" i="1" s="1"/>
  <c r="I883" i="1" a="1"/>
  <c r="I883" i="1" s="1"/>
  <c r="J883" i="1" s="1"/>
  <c r="I1061" i="1" a="1"/>
  <c r="I1061" i="1" s="1"/>
  <c r="J1061" i="1" s="1"/>
  <c r="I1041" i="1" a="1"/>
  <c r="I1041" i="1" s="1"/>
  <c r="J1041" i="1" s="1"/>
  <c r="I577" i="1" a="1"/>
  <c r="I577" i="1" s="1"/>
  <c r="J577" i="1" s="1"/>
  <c r="I884" i="1" a="1"/>
  <c r="I884" i="1" s="1"/>
  <c r="J884" i="1" s="1"/>
  <c r="I1357" i="1" a="1"/>
  <c r="I1357" i="1" s="1"/>
  <c r="J1357" i="1" s="1"/>
  <c r="I86" i="1" a="1"/>
  <c r="I86" i="1" s="1"/>
  <c r="J86" i="1" s="1"/>
  <c r="I186" i="1" a="1"/>
  <c r="I186" i="1" s="1"/>
  <c r="J186" i="1" s="1"/>
  <c r="I551" i="1" a="1"/>
  <c r="I551" i="1" s="1"/>
  <c r="J551" i="1" s="1"/>
  <c r="I1246" i="1" a="1"/>
  <c r="I1246" i="1" s="1"/>
  <c r="J1246" i="1" s="1"/>
  <c r="I230" i="1" a="1"/>
  <c r="I230" i="1" s="1"/>
  <c r="J230" i="1" s="1"/>
  <c r="I1174" i="1" a="1"/>
  <c r="I1174" i="1" s="1"/>
  <c r="J1174" i="1" s="1"/>
  <c r="I1591" i="1" a="1"/>
  <c r="I1591" i="1" s="1"/>
  <c r="J1591" i="1" s="1"/>
  <c r="I92" i="1" a="1"/>
  <c r="I92" i="1" s="1"/>
  <c r="J92" i="1" s="1"/>
  <c r="I887" i="1" a="1"/>
  <c r="I887" i="1" s="1"/>
  <c r="J887" i="1" s="1"/>
  <c r="I242" i="1" a="1"/>
  <c r="I242" i="1" s="1"/>
  <c r="J242" i="1" s="1"/>
  <c r="I325" i="1" a="1"/>
  <c r="I325" i="1" s="1"/>
  <c r="J325" i="1" s="1"/>
  <c r="I696" i="1" a="1"/>
  <c r="I696" i="1" s="1"/>
  <c r="J696" i="1" s="1"/>
  <c r="I699" i="1" a="1"/>
  <c r="I699" i="1" s="1"/>
  <c r="J699" i="1" s="1"/>
  <c r="I1339" i="1" a="1"/>
  <c r="I1339" i="1" s="1"/>
  <c r="J1339" i="1" s="1"/>
  <c r="I29" i="1" a="1"/>
  <c r="I29" i="1" s="1"/>
  <c r="I1000" i="1" a="1"/>
  <c r="I1000" i="1" s="1"/>
  <c r="J1000" i="1" s="1"/>
  <c r="I1201" i="1" a="1"/>
  <c r="I1201" i="1" s="1"/>
  <c r="J1201" i="1" s="1"/>
  <c r="I460" i="1" a="1"/>
  <c r="I460" i="1" s="1"/>
  <c r="J460" i="1" s="1"/>
  <c r="I1581" i="1" a="1"/>
  <c r="I1581" i="1" s="1"/>
  <c r="J1581" i="1" s="1"/>
  <c r="I1416" i="1" a="1"/>
  <c r="I1416" i="1" s="1"/>
  <c r="J1416" i="1" s="1"/>
  <c r="I888" i="1" a="1"/>
  <c r="I888" i="1" s="1"/>
  <c r="J888" i="1" s="1"/>
  <c r="I1090" i="1" a="1"/>
  <c r="I1090" i="1" s="1"/>
  <c r="J1090" i="1" s="1"/>
  <c r="I886" i="1" a="1"/>
  <c r="I886" i="1" s="1"/>
  <c r="J886" i="1" s="1"/>
  <c r="I109" i="1" a="1"/>
  <c r="I109" i="1" s="1"/>
  <c r="J109" i="1" s="1"/>
  <c r="I965" i="1" a="1"/>
  <c r="I965" i="1" s="1"/>
  <c r="J965" i="1" s="1"/>
  <c r="I905" i="1" a="1"/>
  <c r="I905" i="1" s="1"/>
  <c r="J905" i="1" s="1"/>
  <c r="I693" i="1" a="1"/>
  <c r="I693" i="1" s="1"/>
  <c r="J693" i="1" s="1"/>
  <c r="I1103" i="1" a="1"/>
  <c r="I1103" i="1" s="1"/>
  <c r="J1103" i="1" s="1"/>
  <c r="I187" i="1" a="1"/>
  <c r="I187" i="1" s="1"/>
  <c r="J187" i="1" s="1"/>
  <c r="I1384" i="1" a="1"/>
  <c r="I1384" i="1" s="1"/>
  <c r="J1384" i="1" s="1"/>
  <c r="I613" i="1" a="1"/>
  <c r="I613" i="1" s="1"/>
  <c r="J613" i="1" s="1"/>
  <c r="I471" i="1" a="1"/>
  <c r="I471" i="1" s="1"/>
  <c r="J471" i="1" s="1"/>
  <c r="I606" i="1" a="1"/>
  <c r="I606" i="1" s="1"/>
  <c r="J606" i="1" s="1"/>
  <c r="I295" i="1" a="1"/>
  <c r="I295" i="1" s="1"/>
  <c r="J295" i="1" s="1"/>
  <c r="I742" i="1" a="1"/>
  <c r="I742" i="1" s="1"/>
  <c r="J742" i="1" s="1"/>
  <c r="I686" i="1" a="1"/>
  <c r="I686" i="1" s="1"/>
  <c r="J686" i="1" s="1"/>
  <c r="I926" i="1" a="1"/>
  <c r="I926" i="1" s="1"/>
  <c r="J926" i="1" s="1"/>
  <c r="I157" i="1" a="1"/>
  <c r="I157" i="1" s="1"/>
  <c r="J157" i="1" s="1"/>
  <c r="I1113" i="1" a="1"/>
  <c r="I1113" i="1" s="1"/>
  <c r="J1113" i="1" s="1"/>
  <c r="I921" i="1" a="1"/>
  <c r="I921" i="1" s="1"/>
  <c r="J921" i="1" s="1"/>
  <c r="I1247" i="1" a="1"/>
  <c r="I1247" i="1" s="1"/>
  <c r="J1247" i="1" s="1"/>
  <c r="I900" i="1" a="1"/>
  <c r="I900" i="1" s="1"/>
  <c r="J900" i="1" s="1"/>
  <c r="I1001" i="1" a="1"/>
  <c r="I1001" i="1" s="1"/>
  <c r="J1001" i="1" s="1"/>
  <c r="I150" i="1" a="1"/>
  <c r="I150" i="1" s="1"/>
  <c r="J150" i="1" s="1"/>
  <c r="I1385" i="1" a="1"/>
  <c r="I1385" i="1" s="1"/>
  <c r="J1385" i="1" s="1"/>
  <c r="I159" i="1" a="1"/>
  <c r="I159" i="1" s="1"/>
  <c r="J159" i="1" s="1"/>
  <c r="I546" i="1" a="1"/>
  <c r="I546" i="1" s="1"/>
  <c r="J546" i="1" s="1"/>
  <c r="I121" i="1" a="1"/>
  <c r="I121" i="1" s="1"/>
  <c r="J121" i="1" s="1"/>
  <c r="I840" i="1" a="1"/>
  <c r="I840" i="1" s="1"/>
  <c r="J840" i="1" s="1"/>
  <c r="I593" i="1" a="1"/>
  <c r="I593" i="1" s="1"/>
  <c r="J593" i="1" s="1"/>
  <c r="I342" i="1" a="1"/>
  <c r="I342" i="1" s="1"/>
  <c r="J342" i="1" s="1"/>
  <c r="I154" i="1" a="1"/>
  <c r="I154" i="1" s="1"/>
  <c r="J154" i="1" s="1"/>
  <c r="I651" i="1" a="1"/>
  <c r="I651" i="1" s="1"/>
  <c r="J651" i="1" s="1"/>
  <c r="I1373" i="1" a="1"/>
  <c r="I1373" i="1" s="1"/>
  <c r="J1373" i="1" s="1"/>
  <c r="I1095" i="1" a="1"/>
  <c r="I1095" i="1" s="1"/>
  <c r="J1095" i="1" s="1"/>
  <c r="I1267" i="1" a="1"/>
  <c r="I1267" i="1" s="1"/>
  <c r="J1267" i="1" s="1"/>
  <c r="I283" i="1" a="1"/>
  <c r="I283" i="1" s="1"/>
  <c r="J283" i="1" s="1"/>
  <c r="I1007" i="1" a="1"/>
  <c r="I1007" i="1" s="1"/>
  <c r="J1007" i="1" s="1"/>
  <c r="I666" i="1" a="1"/>
  <c r="I666" i="1" s="1"/>
  <c r="J666" i="1" s="1"/>
  <c r="I446" i="1" a="1"/>
  <c r="I446" i="1" s="1"/>
  <c r="J446" i="1" s="1"/>
  <c r="I435" i="1" a="1"/>
  <c r="I435" i="1" s="1"/>
  <c r="J435" i="1" s="1"/>
  <c r="I676" i="1" a="1"/>
  <c r="I676" i="1" s="1"/>
  <c r="J676" i="1" s="1"/>
  <c r="I487" i="1" a="1"/>
  <c r="I487" i="1" s="1"/>
  <c r="J487" i="1" s="1"/>
  <c r="I759" i="1" a="1"/>
  <c r="I759" i="1" s="1"/>
  <c r="J759" i="1" s="1"/>
  <c r="I455" i="1" a="1"/>
  <c r="I455" i="1" s="1"/>
  <c r="J455" i="1" s="1"/>
  <c r="I1168" i="1" a="1"/>
  <c r="I1168" i="1" s="1"/>
  <c r="J1168" i="1" s="1"/>
  <c r="I53" i="1" a="1"/>
  <c r="I53" i="1" s="1"/>
  <c r="J53" i="1" s="1"/>
  <c r="I1335" i="1" a="1"/>
  <c r="I1335" i="1" s="1"/>
  <c r="J1335" i="1" s="1"/>
  <c r="I1538" i="1" a="1"/>
  <c r="I1538" i="1" s="1"/>
  <c r="J1538" i="1" s="1"/>
  <c r="I532" i="1" a="1"/>
  <c r="I532" i="1" s="1"/>
  <c r="J532" i="1" s="1"/>
  <c r="I80" i="1" a="1"/>
  <c r="I80" i="1" s="1"/>
  <c r="J80" i="1" s="1"/>
  <c r="I774" i="1" a="1"/>
  <c r="I774" i="1" s="1"/>
  <c r="J774" i="1" s="1"/>
  <c r="I594" i="1" a="1"/>
  <c r="I594" i="1" s="1"/>
  <c r="J594" i="1" s="1"/>
  <c r="I939" i="1" a="1"/>
  <c r="I939" i="1" s="1"/>
  <c r="J939" i="1" s="1"/>
  <c r="I852" i="1" a="1"/>
  <c r="I852" i="1" s="1"/>
  <c r="J852" i="1" s="1"/>
  <c r="I57" i="1" a="1"/>
  <c r="I57" i="1" s="1"/>
  <c r="J57" i="1" s="1"/>
  <c r="I1091" i="1" a="1"/>
  <c r="I1091" i="1" s="1"/>
  <c r="J1091" i="1" s="1"/>
  <c r="I192" i="1" a="1"/>
  <c r="I192" i="1" s="1"/>
  <c r="J192" i="1" s="1"/>
  <c r="I1398" i="1" a="1"/>
  <c r="I1398" i="1" s="1"/>
  <c r="J1398" i="1" s="1"/>
  <c r="I1562" i="1" a="1"/>
  <c r="I1562" i="1" s="1"/>
  <c r="J1562" i="1" s="1"/>
  <c r="I313" i="1" a="1"/>
  <c r="I313" i="1" s="1"/>
  <c r="J313" i="1" s="1"/>
  <c r="I823" i="1" a="1"/>
  <c r="I823" i="1" s="1"/>
  <c r="J823" i="1" s="1"/>
  <c r="I129" i="1" a="1"/>
  <c r="I129" i="1" s="1"/>
  <c r="J129" i="1" s="1"/>
  <c r="I1564" i="1" a="1"/>
  <c r="I1564" i="1" s="1"/>
  <c r="J1564" i="1" s="1"/>
  <c r="I1399" i="1" a="1"/>
  <c r="I1399" i="1" s="1"/>
  <c r="J1399" i="1" s="1"/>
  <c r="I348" i="1" a="1"/>
  <c r="I348" i="1" s="1"/>
  <c r="J348" i="1" s="1"/>
  <c r="I911" i="1" a="1"/>
  <c r="I911" i="1" s="1"/>
  <c r="J911" i="1" s="1"/>
  <c r="I27" i="1" a="1"/>
  <c r="I27" i="1" s="1"/>
  <c r="I1585" i="1" a="1"/>
  <c r="I1585" i="1" s="1"/>
  <c r="J1585" i="1" s="1"/>
  <c r="I273" i="1" a="1"/>
  <c r="I273" i="1" s="1"/>
  <c r="J273" i="1" s="1"/>
  <c r="I536" i="1" a="1"/>
  <c r="I536" i="1" s="1"/>
  <c r="J536" i="1" s="1"/>
  <c r="I1261" i="1" a="1"/>
  <c r="I1261" i="1" s="1"/>
  <c r="J1261" i="1" s="1"/>
  <c r="I365" i="1" a="1"/>
  <c r="I365" i="1" s="1"/>
  <c r="J365" i="1" s="1"/>
  <c r="I889" i="1" a="1"/>
  <c r="I889" i="1" s="1"/>
  <c r="J889" i="1" s="1"/>
  <c r="I140" i="1" a="1"/>
  <c r="I140" i="1" s="1"/>
  <c r="J140" i="1" s="1"/>
  <c r="I630" i="1" a="1"/>
  <c r="I630" i="1" s="1"/>
  <c r="J630" i="1" s="1"/>
  <c r="I459" i="1" a="1"/>
  <c r="I459" i="1" s="1"/>
  <c r="J459" i="1" s="1"/>
  <c r="I223" i="1" a="1"/>
  <c r="I223" i="1" s="1"/>
  <c r="J223" i="1" s="1"/>
  <c r="I1189" i="1" a="1"/>
  <c r="I1189" i="1" s="1"/>
  <c r="J1189" i="1" s="1"/>
  <c r="I424" i="1" a="1"/>
  <c r="I424" i="1" s="1"/>
  <c r="J424" i="1" s="1"/>
  <c r="I1207" i="1" a="1"/>
  <c r="I1207" i="1" s="1"/>
  <c r="J1207" i="1" s="1"/>
  <c r="I481" i="1" a="1"/>
  <c r="I481" i="1" s="1"/>
  <c r="J481" i="1" s="1"/>
  <c r="I1409" i="1" a="1"/>
  <c r="I1409" i="1" s="1"/>
  <c r="J1409" i="1" s="1"/>
  <c r="I1466" i="1" a="1"/>
  <c r="I1466" i="1" s="1"/>
  <c r="J1466" i="1" s="1"/>
  <c r="I10" i="1" a="1"/>
  <c r="I10" i="1" s="1"/>
  <c r="J10" i="1" s="1"/>
  <c r="I1355" i="1" a="1"/>
  <c r="I1355" i="1" s="1"/>
  <c r="J1355" i="1" s="1"/>
  <c r="I43" i="1" a="1"/>
  <c r="I43" i="1" s="1"/>
  <c r="J43" i="1" s="1"/>
  <c r="I233" i="1" a="1"/>
  <c r="I233" i="1" s="1"/>
  <c r="J233" i="1" s="1"/>
  <c r="I1068" i="1" a="1"/>
  <c r="I1068" i="1" s="1"/>
  <c r="J1068" i="1" s="1"/>
  <c r="I114" i="1" a="1"/>
  <c r="I114" i="1" s="1"/>
  <c r="J114" i="1" s="1"/>
  <c r="I303" i="1" a="1"/>
  <c r="I303" i="1" s="1"/>
  <c r="J303" i="1" s="1"/>
  <c r="I414" i="1" a="1"/>
  <c r="I414" i="1" s="1"/>
  <c r="J414" i="1" s="1"/>
  <c r="I746" i="1" a="1"/>
  <c r="I746" i="1" s="1"/>
  <c r="J746" i="1" s="1"/>
  <c r="I503" i="1" a="1"/>
  <c r="I503" i="1" s="1"/>
  <c r="J503" i="1" s="1"/>
  <c r="I1093" i="1" a="1"/>
  <c r="I1093" i="1" s="1"/>
  <c r="J1093" i="1" s="1"/>
  <c r="I13" i="1" a="1"/>
  <c r="I13" i="1" s="1"/>
  <c r="I267" i="1" a="1"/>
  <c r="I267" i="1" s="1"/>
  <c r="J267" i="1" s="1"/>
  <c r="I411" i="1" a="1"/>
  <c r="I411" i="1" s="1"/>
  <c r="J411" i="1" s="1"/>
  <c r="I262" i="1" a="1"/>
  <c r="I262" i="1" s="1"/>
  <c r="J262" i="1" s="1"/>
  <c r="I1128" i="1" a="1"/>
  <c r="I1128" i="1" s="1"/>
  <c r="J1128" i="1" s="1"/>
  <c r="I310" i="1" a="1"/>
  <c r="I310" i="1" s="1"/>
  <c r="J310" i="1" s="1"/>
  <c r="I917" i="1" a="1"/>
  <c r="I917" i="1" s="1"/>
  <c r="J917" i="1" s="1"/>
  <c r="I640" i="1" a="1"/>
  <c r="I640" i="1" s="1"/>
  <c r="J640" i="1" s="1"/>
  <c r="I787" i="1" a="1"/>
  <c r="I787" i="1" s="1"/>
  <c r="J787" i="1" s="1"/>
  <c r="I714" i="1" a="1"/>
  <c r="I714" i="1" s="1"/>
  <c r="J714" i="1" s="1"/>
  <c r="I1397" i="1" a="1"/>
  <c r="I1397" i="1" s="1"/>
  <c r="J1397" i="1" s="1"/>
  <c r="I269" i="1" a="1"/>
  <c r="I269" i="1" s="1"/>
  <c r="J269" i="1" s="1"/>
  <c r="I764" i="1" a="1"/>
  <c r="I764" i="1" s="1"/>
  <c r="J764" i="1" s="1"/>
  <c r="I942" i="1" a="1"/>
  <c r="I942" i="1" s="1"/>
  <c r="J942" i="1" s="1"/>
  <c r="I1327" i="1" a="1"/>
  <c r="I1327" i="1" s="1"/>
  <c r="J1327" i="1" s="1"/>
  <c r="I1173" i="1" a="1"/>
  <c r="I1173" i="1" s="1"/>
  <c r="J1173" i="1" s="1"/>
  <c r="I377" i="1" a="1"/>
  <c r="I377" i="1" s="1"/>
  <c r="J377" i="1" s="1"/>
  <c r="I858" i="1" a="1"/>
  <c r="I858" i="1" s="1"/>
  <c r="J858" i="1" s="1"/>
  <c r="I381" i="1" a="1"/>
  <c r="I381" i="1" s="1"/>
  <c r="J381" i="1" s="1"/>
  <c r="I1391" i="1" a="1"/>
  <c r="I1391" i="1" s="1"/>
  <c r="J1391" i="1" s="1"/>
  <c r="I333" i="1" a="1"/>
  <c r="I333" i="1" s="1"/>
  <c r="J333" i="1" s="1"/>
  <c r="I1277" i="1" a="1"/>
  <c r="I1277" i="1" s="1"/>
  <c r="J1277" i="1" s="1"/>
  <c r="I172" i="1" a="1"/>
  <c r="I172" i="1" s="1"/>
  <c r="J172" i="1" s="1"/>
  <c r="I439" i="1" a="1"/>
  <c r="I439" i="1" s="1"/>
  <c r="J439" i="1" s="1"/>
  <c r="I744" i="1" a="1"/>
  <c r="I744" i="1" s="1"/>
  <c r="J744" i="1" s="1"/>
  <c r="I1589" i="1" a="1"/>
  <c r="I1589" i="1" s="1"/>
  <c r="J1589" i="1" s="1"/>
  <c r="I1043" i="1" a="1"/>
  <c r="I1043" i="1" s="1"/>
  <c r="J1043" i="1" s="1"/>
  <c r="I1249" i="1" a="1"/>
  <c r="I1249" i="1" s="1"/>
  <c r="J1249" i="1" s="1"/>
  <c r="I350" i="1" a="1"/>
  <c r="I350" i="1" s="1"/>
  <c r="J350" i="1" s="1"/>
  <c r="I274" i="1" a="1"/>
  <c r="I274" i="1" s="1"/>
  <c r="J274" i="1" s="1"/>
  <c r="I1139" i="1" a="1"/>
  <c r="I1139" i="1" s="1"/>
  <c r="J1139" i="1" s="1"/>
  <c r="I203" i="1" a="1"/>
  <c r="I203" i="1" s="1"/>
  <c r="J203" i="1" s="1"/>
  <c r="I1218" i="1" a="1"/>
  <c r="I1218" i="1" s="1"/>
  <c r="J1218" i="1" s="1"/>
  <c r="I745" i="1" a="1"/>
  <c r="I745" i="1" s="1"/>
  <c r="J745" i="1" s="1"/>
  <c r="I537" i="1" a="1"/>
  <c r="I537" i="1" s="1"/>
  <c r="J537" i="1" s="1"/>
  <c r="I330" i="1" a="1"/>
  <c r="I330" i="1" s="1"/>
  <c r="J330" i="1" s="1"/>
  <c r="I1097" i="1" a="1"/>
  <c r="I1097" i="1" s="1"/>
  <c r="J1097" i="1" s="1"/>
  <c r="I419" i="1" a="1"/>
  <c r="I419" i="1" s="1"/>
  <c r="J419" i="1" s="1"/>
  <c r="I896" i="1" a="1"/>
  <c r="I896" i="1" s="1"/>
  <c r="J896" i="1" s="1"/>
  <c r="I385" i="1" a="1"/>
  <c r="I385" i="1" s="1"/>
  <c r="J385" i="1" s="1"/>
  <c r="I1273" i="1" a="1"/>
  <c r="I1273" i="1" s="1"/>
  <c r="J1273" i="1" s="1"/>
  <c r="I124" i="1" a="1"/>
  <c r="I124" i="1" s="1"/>
  <c r="J124" i="1" s="1"/>
  <c r="I1248" i="1" a="1"/>
  <c r="I1248" i="1" s="1"/>
  <c r="J1248" i="1" s="1"/>
  <c r="I1252" i="1" a="1"/>
  <c r="I1252" i="1" s="1"/>
  <c r="J1252" i="1" s="1"/>
  <c r="I105" i="1" a="1"/>
  <c r="I105" i="1" s="1"/>
  <c r="J105" i="1" s="1"/>
  <c r="I266" i="1" a="1"/>
  <c r="I266" i="1" s="1"/>
  <c r="J266" i="1" s="1"/>
  <c r="I123" i="1" a="1"/>
  <c r="I123" i="1" s="1"/>
  <c r="J123" i="1" s="1"/>
  <c r="I364" i="1" a="1"/>
  <c r="I364" i="1" s="1"/>
  <c r="J364" i="1" s="1"/>
  <c r="I1493" i="1" a="1"/>
  <c r="I1493" i="1" s="1"/>
  <c r="J1493" i="1" s="1"/>
  <c r="I1212" i="1" a="1"/>
  <c r="I1212" i="1" s="1"/>
  <c r="J1212" i="1" s="1"/>
  <c r="I559" i="1" a="1"/>
  <c r="I559" i="1" s="1"/>
  <c r="J559" i="1" s="1"/>
  <c r="I544" i="1" a="1"/>
  <c r="I544" i="1" s="1"/>
  <c r="J544" i="1" s="1"/>
  <c r="I869" i="1" a="1"/>
  <c r="I869" i="1" s="1"/>
  <c r="J869" i="1" s="1"/>
  <c r="I126" i="1" a="1"/>
  <c r="I126" i="1" s="1"/>
  <c r="J126" i="1" s="1"/>
  <c r="I807" i="1" a="1"/>
  <c r="I807" i="1" s="1"/>
  <c r="J807" i="1" s="1"/>
  <c r="I1535" i="1" a="1"/>
  <c r="I1535" i="1" s="1"/>
  <c r="J1535" i="1" s="1"/>
  <c r="I1276" i="1" a="1"/>
  <c r="I1276" i="1" s="1"/>
  <c r="J1276" i="1" s="1"/>
  <c r="I760" i="1" a="1"/>
  <c r="I760" i="1" s="1"/>
  <c r="J760" i="1" s="1"/>
  <c r="I383" i="1" a="1"/>
  <c r="I383" i="1" s="1"/>
  <c r="J383" i="1" s="1"/>
  <c r="I694" i="1" a="1"/>
  <c r="I694" i="1" s="1"/>
  <c r="J694" i="1" s="1"/>
  <c r="I1162" i="1" a="1"/>
  <c r="I1162" i="1" s="1"/>
  <c r="J1162" i="1" s="1"/>
  <c r="I59" i="1" a="1"/>
  <c r="I59" i="1" s="1"/>
  <c r="J59" i="1" s="1"/>
  <c r="I783" i="1" a="1"/>
  <c r="I783" i="1" s="1"/>
  <c r="J783" i="1" s="1"/>
  <c r="I805" i="1" a="1"/>
  <c r="I805" i="1" s="1"/>
  <c r="J805" i="1" s="1"/>
  <c r="I1454" i="1" a="1"/>
  <c r="I1454" i="1" s="1"/>
  <c r="J1454" i="1" s="1"/>
  <c r="I1008" i="1" a="1"/>
  <c r="I1008" i="1" s="1"/>
  <c r="J1008" i="1" s="1"/>
  <c r="I868" i="1" a="1"/>
  <c r="I868" i="1" s="1"/>
  <c r="J868" i="1" s="1"/>
  <c r="I1033" i="1" a="1"/>
  <c r="I1033" i="1" s="1"/>
  <c r="J1033" i="1" s="1"/>
  <c r="I110" i="1" a="1"/>
  <c r="I110" i="1" s="1"/>
  <c r="J110" i="1" s="1"/>
  <c r="I1171" i="1" a="1"/>
  <c r="I1171" i="1" s="1"/>
  <c r="J1171" i="1" s="1"/>
  <c r="I749" i="1" a="1"/>
  <c r="I749" i="1" s="1"/>
  <c r="J749" i="1" s="1"/>
  <c r="I1424" i="1" a="1"/>
  <c r="I1424" i="1" s="1"/>
  <c r="J1424" i="1" s="1"/>
  <c r="I695" i="1" a="1"/>
  <c r="I695" i="1" s="1"/>
  <c r="J695" i="1" s="1"/>
  <c r="I629" i="1" a="1"/>
  <c r="I629" i="1" s="1"/>
  <c r="J629" i="1" s="1"/>
  <c r="I404" i="1" a="1"/>
  <c r="I404" i="1" s="1"/>
  <c r="J404" i="1" s="1"/>
  <c r="I946" i="1" a="1"/>
  <c r="I946" i="1" s="1"/>
  <c r="J946" i="1" s="1"/>
  <c r="I143" i="1" a="1"/>
  <c r="I143" i="1" s="1"/>
  <c r="J143" i="1" s="1"/>
  <c r="I533" i="1" a="1"/>
  <c r="I533" i="1" s="1"/>
  <c r="J533" i="1" s="1"/>
  <c r="I36" i="1" a="1"/>
  <c r="I36" i="1" s="1"/>
  <c r="I475" i="1" a="1"/>
  <c r="I475" i="1" s="1"/>
  <c r="J475" i="1" s="1"/>
  <c r="I1084" i="1" a="1"/>
  <c r="I1084" i="1" s="1"/>
  <c r="J1084" i="1" s="1"/>
  <c r="I531" i="1" a="1"/>
  <c r="I531" i="1" s="1"/>
  <c r="J531" i="1" s="1"/>
  <c r="I1039" i="1" a="1"/>
  <c r="I1039" i="1" s="1"/>
  <c r="J1039" i="1" s="1"/>
  <c r="I679" i="1" a="1"/>
  <c r="I679" i="1" s="1"/>
  <c r="J679" i="1" s="1"/>
  <c r="I249" i="1" a="1"/>
  <c r="I249" i="1" s="1"/>
  <c r="J249" i="1" s="1"/>
  <c r="I1436" i="1" a="1"/>
  <c r="I1436" i="1" s="1"/>
  <c r="J1436" i="1" s="1"/>
  <c r="I904" i="1" a="1"/>
  <c r="I904" i="1" s="1"/>
  <c r="J904" i="1" s="1"/>
  <c r="I707" i="1" a="1"/>
  <c r="I707" i="1" s="1"/>
  <c r="J707" i="1" s="1"/>
  <c r="I1018" i="1" a="1"/>
  <c r="I1018" i="1" s="1"/>
  <c r="J1018" i="1" s="1"/>
  <c r="I998" i="1" a="1"/>
  <c r="I998" i="1" s="1"/>
  <c r="J998" i="1" s="1"/>
  <c r="I1539" i="1" a="1"/>
  <c r="I1539" i="1" s="1"/>
  <c r="J1539" i="1" s="1"/>
  <c r="I1077" i="1" a="1"/>
  <c r="I1077" i="1" s="1"/>
  <c r="J1077" i="1" s="1"/>
  <c r="I810" i="1" a="1"/>
  <c r="I810" i="1" s="1"/>
  <c r="J810" i="1" s="1"/>
  <c r="I64" i="1" a="1"/>
  <c r="I64" i="1" s="1"/>
  <c r="J64" i="1" s="1"/>
  <c r="I662" i="1" a="1"/>
  <c r="I662" i="1" s="1"/>
  <c r="J662" i="1" s="1"/>
  <c r="I1536" i="1" a="1"/>
  <c r="I1536" i="1" s="1"/>
  <c r="J1536" i="1" s="1"/>
  <c r="I891" i="1" a="1"/>
  <c r="I891" i="1" s="1"/>
  <c r="J891" i="1" s="1"/>
  <c r="I1478" i="1" a="1"/>
  <c r="I1478" i="1" s="1"/>
  <c r="J1478" i="1" s="1"/>
  <c r="I731" i="1" a="1"/>
  <c r="I731" i="1" s="1"/>
  <c r="J731" i="1" s="1"/>
  <c r="I1324" i="1" a="1"/>
  <c r="I1324" i="1" s="1"/>
  <c r="J1324" i="1" s="1"/>
  <c r="I754" i="1" a="1"/>
  <c r="I754" i="1" s="1"/>
  <c r="J754" i="1" s="1"/>
  <c r="I299" i="1" a="1"/>
  <c r="I299" i="1" s="1"/>
  <c r="J299" i="1" s="1"/>
  <c r="I1403" i="1" a="1"/>
  <c r="I1403" i="1" s="1"/>
  <c r="J1403" i="1" s="1"/>
  <c r="I427" i="1" a="1"/>
  <c r="I427" i="1" s="1"/>
  <c r="J427" i="1" s="1"/>
  <c r="I1350" i="1" a="1"/>
  <c r="I1350" i="1" s="1"/>
  <c r="J1350" i="1" s="1"/>
  <c r="I1243" i="1" a="1"/>
  <c r="I1243" i="1" s="1"/>
  <c r="J1243" i="1" s="1"/>
  <c r="I1388" i="1" a="1"/>
  <c r="I1388" i="1" s="1"/>
  <c r="J1388" i="1" s="1"/>
  <c r="I1109" i="1" a="1"/>
  <c r="I1109" i="1" s="1"/>
  <c r="J1109" i="1" s="1"/>
  <c r="I199" i="1" a="1"/>
  <c r="I199" i="1" s="1"/>
  <c r="J199" i="1" s="1"/>
  <c r="I820" i="1" a="1"/>
  <c r="I820" i="1" s="1"/>
  <c r="J820" i="1" s="1"/>
  <c r="I1226" i="1" a="1"/>
  <c r="I1226" i="1" s="1"/>
  <c r="J1226" i="1" s="1"/>
  <c r="I1268" i="1" a="1"/>
  <c r="I1268" i="1" s="1"/>
  <c r="J1268" i="1" s="1"/>
  <c r="I403" i="1" a="1"/>
  <c r="I403" i="1" s="1"/>
  <c r="J403" i="1" s="1"/>
  <c r="I959" i="1" a="1"/>
  <c r="I959" i="1" s="1"/>
  <c r="J959" i="1" s="1"/>
  <c r="I416" i="1" a="1"/>
  <c r="I416" i="1" s="1"/>
  <c r="J416" i="1" s="1"/>
  <c r="I106" i="1" a="1"/>
  <c r="I106" i="1" s="1"/>
  <c r="J106" i="1" s="1"/>
  <c r="I748" i="1" a="1"/>
  <c r="I748" i="1" s="1"/>
  <c r="J748" i="1" s="1"/>
  <c r="I790" i="1" a="1"/>
  <c r="I790" i="1" s="1"/>
  <c r="J790" i="1" s="1"/>
  <c r="I1242" i="1" a="1"/>
  <c r="I1242" i="1" s="1"/>
  <c r="J1242" i="1" s="1"/>
  <c r="I1044" i="1" a="1"/>
  <c r="I1044" i="1" s="1"/>
  <c r="J1044" i="1" s="1"/>
  <c r="I483" i="1" a="1"/>
  <c r="I483" i="1" s="1"/>
  <c r="J483" i="1" s="1"/>
  <c r="I1446" i="1" a="1"/>
  <c r="I1446" i="1" s="1"/>
  <c r="J1446" i="1" s="1"/>
  <c r="I1592" i="1" a="1"/>
  <c r="I1592" i="1" s="1"/>
  <c r="J1592" i="1" s="1"/>
  <c r="I72" i="1" a="1"/>
  <c r="I72" i="1" s="1"/>
  <c r="J72" i="1" s="1"/>
  <c r="I182" i="1" a="1"/>
  <c r="I182" i="1" s="1"/>
  <c r="J182" i="1" s="1"/>
  <c r="I38" i="1" a="1"/>
  <c r="I38" i="1" s="1"/>
  <c r="J38" i="1" s="1"/>
  <c r="I1413" i="1" a="1"/>
  <c r="I1413" i="1" s="1"/>
  <c r="J1413" i="1" s="1"/>
  <c r="I667" i="1" a="1"/>
  <c r="I667" i="1" s="1"/>
  <c r="J667" i="1" s="1"/>
  <c r="I463" i="1" a="1"/>
  <c r="I463" i="1" s="1"/>
  <c r="J463" i="1" s="1"/>
  <c r="I1256" i="1" a="1"/>
  <c r="I1256" i="1" s="1"/>
  <c r="J1256" i="1" s="1"/>
  <c r="I1458" i="1" a="1"/>
  <c r="I1458" i="1" s="1"/>
  <c r="J1458" i="1" s="1"/>
  <c r="I604" i="1" a="1"/>
  <c r="I604" i="1" s="1"/>
  <c r="J604" i="1" s="1"/>
  <c r="I555" i="1" a="1"/>
  <c r="I555" i="1" s="1"/>
  <c r="J555" i="1" s="1"/>
  <c r="I1106" i="1" a="1"/>
  <c r="I1106" i="1" s="1"/>
  <c r="J1106" i="1" s="1"/>
  <c r="I363" i="1" a="1"/>
  <c r="I363" i="1" s="1"/>
  <c r="J363" i="1" s="1"/>
  <c r="I118" i="1" a="1"/>
  <c r="I118" i="1" s="1"/>
  <c r="J118" i="1" s="1"/>
  <c r="I769" i="1" a="1"/>
  <c r="I769" i="1" s="1"/>
  <c r="J769" i="1" s="1"/>
  <c r="I1600" i="1" a="1"/>
  <c r="I1600" i="1" s="1"/>
  <c r="J1600" i="1" s="1"/>
  <c r="I1605" i="1" a="1"/>
  <c r="I1605" i="1" s="1"/>
  <c r="J1605" i="1" s="1"/>
  <c r="I1611" i="1" a="1"/>
  <c r="I1611" i="1" s="1"/>
  <c r="J1611" i="1" s="1"/>
  <c r="I1616" i="1" a="1"/>
  <c r="I1616" i="1" s="1"/>
  <c r="J1616" i="1" s="1"/>
  <c r="I1624" i="1" a="1"/>
  <c r="I1624" i="1" s="1"/>
  <c r="J1624" i="1" s="1"/>
  <c r="I1629" i="1" a="1"/>
  <c r="I1629" i="1" s="1"/>
  <c r="J1629" i="1" s="1"/>
  <c r="I1635" i="1" a="1"/>
  <c r="I1635" i="1" s="1"/>
  <c r="J1635" i="1" s="1"/>
  <c r="I1641" i="1" a="1"/>
  <c r="I1641" i="1" s="1"/>
  <c r="J1641" i="1" s="1"/>
  <c r="I1646" i="1" a="1"/>
  <c r="I1646" i="1" s="1"/>
  <c r="J1646" i="1" s="1"/>
  <c r="I1652" i="1" a="1"/>
  <c r="I1652" i="1" s="1"/>
  <c r="J1652" i="1" s="1"/>
  <c r="I1660" i="1" a="1"/>
  <c r="I1660" i="1" s="1"/>
  <c r="J1660" i="1" s="1"/>
  <c r="I1664" i="1" a="1"/>
  <c r="I1664" i="1" s="1"/>
  <c r="J1664" i="1" s="1"/>
  <c r="I1671" i="1" a="1"/>
  <c r="I1671" i="1" s="1"/>
  <c r="J1671" i="1" s="1"/>
  <c r="I1677" i="1" a="1"/>
  <c r="I1677" i="1" s="1"/>
  <c r="J1677" i="1" s="1"/>
  <c r="I1683" i="1" a="1"/>
  <c r="I1683" i="1" s="1"/>
  <c r="J1683" i="1" s="1"/>
  <c r="I1689" i="1" a="1"/>
  <c r="I1689" i="1" s="1"/>
  <c r="J1689" i="1" s="1"/>
  <c r="I1695" i="1" a="1"/>
  <c r="I1695" i="1" s="1"/>
  <c r="J1695" i="1" s="1"/>
  <c r="I1701" i="1" a="1"/>
  <c r="I1701" i="1" s="1"/>
  <c r="J1701" i="1" s="1"/>
  <c r="I1707" i="1" a="1"/>
  <c r="I1707" i="1" s="1"/>
  <c r="J1707" i="1" s="1"/>
  <c r="I1713" i="1" a="1"/>
  <c r="I1713" i="1" s="1"/>
  <c r="J1713" i="1" s="1"/>
  <c r="I1719" i="1" a="1"/>
  <c r="I1719" i="1" s="1"/>
  <c r="J1719" i="1" s="1"/>
  <c r="I1725" i="1" a="1"/>
  <c r="I1725" i="1" s="1"/>
  <c r="J1725" i="1" s="1"/>
  <c r="I1735" i="1" a="1"/>
  <c r="I1735" i="1" s="1"/>
  <c r="J1735" i="1" s="1"/>
  <c r="I1737" i="1" a="1"/>
  <c r="I1737" i="1" s="1"/>
  <c r="J1737" i="1" s="1"/>
  <c r="I1743" i="1" a="1"/>
  <c r="I1743" i="1" s="1"/>
  <c r="J1743" i="1" s="1"/>
  <c r="I1749" i="1" a="1"/>
  <c r="I1749" i="1" s="1"/>
  <c r="J1749" i="1" s="1"/>
  <c r="I1755" i="1" a="1"/>
  <c r="I1755" i="1" s="1"/>
  <c r="J1755" i="1" s="1"/>
  <c r="I1761" i="1" a="1"/>
  <c r="I1761" i="1" s="1"/>
  <c r="J1761" i="1" s="1"/>
  <c r="I1765" i="1" a="1"/>
  <c r="I1765" i="1" s="1"/>
  <c r="J1765" i="1" s="1"/>
  <c r="I1773" i="1" a="1"/>
  <c r="I1773" i="1" s="1"/>
  <c r="J1773" i="1" s="1"/>
  <c r="I1779" i="1" a="1"/>
  <c r="I1779" i="1" s="1"/>
  <c r="J1779" i="1" s="1"/>
  <c r="I1785" i="1" a="1"/>
  <c r="I1785" i="1" s="1"/>
  <c r="J1785" i="1" s="1"/>
  <c r="I1791" i="1" a="1"/>
  <c r="I1791" i="1" s="1"/>
  <c r="J1791" i="1" s="1"/>
  <c r="I1797" i="1" a="1"/>
  <c r="I1797" i="1" s="1"/>
  <c r="J1797" i="1" s="1"/>
  <c r="I1803" i="1" a="1"/>
  <c r="I1803" i="1" s="1"/>
  <c r="J1803" i="1" s="1"/>
  <c r="I1811" i="1" a="1"/>
  <c r="I1811" i="1" s="1"/>
  <c r="J1811" i="1" s="1"/>
  <c r="I1815" i="1" a="1"/>
  <c r="I1815" i="1" s="1"/>
  <c r="J1815" i="1" s="1"/>
  <c r="I1821" i="1" a="1"/>
  <c r="I1821" i="1" s="1"/>
  <c r="J1821" i="1" s="1"/>
  <c r="I1827" i="1" a="1"/>
  <c r="I1827" i="1" s="1"/>
  <c r="J1827" i="1" s="1"/>
  <c r="I1833" i="1" a="1"/>
  <c r="I1833" i="1" s="1"/>
  <c r="J1833" i="1" s="1"/>
  <c r="I1839" i="1" a="1"/>
  <c r="I1839" i="1" s="1"/>
  <c r="J1839" i="1" s="1"/>
  <c r="I1845" i="1" a="1"/>
  <c r="I1845" i="1" s="1"/>
  <c r="J1845" i="1" s="1"/>
  <c r="I1851" i="1" a="1"/>
  <c r="I1851" i="1" s="1"/>
  <c r="J1851" i="1" s="1"/>
  <c r="I1857" i="1" a="1"/>
  <c r="I1857" i="1" s="1"/>
  <c r="J1857" i="1" s="1"/>
  <c r="I1863" i="1" a="1"/>
  <c r="I1863" i="1" s="1"/>
  <c r="J1863" i="1" s="1"/>
  <c r="I1869" i="1" a="1"/>
  <c r="I1869" i="1" s="1"/>
  <c r="J1869" i="1" s="1"/>
  <c r="I1874" i="1" a="1"/>
  <c r="I1874" i="1" s="1"/>
  <c r="J1874" i="1" s="1"/>
  <c r="I1881" i="1" a="1"/>
  <c r="I1881" i="1" s="1"/>
  <c r="J1881" i="1" s="1"/>
  <c r="I1887" i="1" a="1"/>
  <c r="I1887" i="1" s="1"/>
  <c r="J1887" i="1" s="1"/>
  <c r="I1893" i="1" a="1"/>
  <c r="I1893" i="1" s="1"/>
  <c r="J1893" i="1" s="1"/>
  <c r="I1900" i="1" a="1"/>
  <c r="I1900" i="1" s="1"/>
  <c r="J1900" i="1" s="1"/>
  <c r="I1906" i="1" a="1"/>
  <c r="I1906" i="1" s="1"/>
  <c r="J1906" i="1" s="1"/>
  <c r="I1911" i="1" a="1"/>
  <c r="I1911" i="1" s="1"/>
  <c r="J1911" i="1" s="1"/>
  <c r="I1917" i="1" a="1"/>
  <c r="I1917" i="1" s="1"/>
  <c r="J1917" i="1" s="1"/>
  <c r="I1922" i="1" a="1"/>
  <c r="I1922" i="1" s="1"/>
  <c r="J1922" i="1" s="1"/>
  <c r="I1928" i="1" a="1"/>
  <c r="I1928" i="1" s="1"/>
  <c r="J1928" i="1" s="1"/>
  <c r="I1935" i="1" a="1"/>
  <c r="I1935" i="1" s="1"/>
  <c r="J1935" i="1" s="1"/>
  <c r="I1941" i="1" a="1"/>
  <c r="I1941" i="1" s="1"/>
  <c r="J1941" i="1" s="1"/>
  <c r="I1947" i="1" a="1"/>
  <c r="I1947" i="1" s="1"/>
  <c r="J1947" i="1" s="1"/>
  <c r="I1953" i="1" a="1"/>
  <c r="I1953" i="1" s="1"/>
  <c r="J1953" i="1" s="1"/>
  <c r="I1959" i="1" a="1"/>
  <c r="I1959" i="1" s="1"/>
  <c r="J1959" i="1" s="1"/>
  <c r="I1965" i="1" a="1"/>
  <c r="I1965" i="1" s="1"/>
  <c r="J1965" i="1" s="1"/>
  <c r="I1971" i="1" a="1"/>
  <c r="I1971" i="1" s="1"/>
  <c r="J1971" i="1" s="1"/>
  <c r="I1977" i="1" a="1"/>
  <c r="I1977" i="1" s="1"/>
  <c r="J1977" i="1" s="1"/>
  <c r="I1983" i="1" a="1"/>
  <c r="I1983" i="1" s="1"/>
  <c r="J1983" i="1" s="1"/>
  <c r="I1989" i="1" a="1"/>
  <c r="I1989" i="1" s="1"/>
  <c r="J1989" i="1" s="1"/>
  <c r="I1995" i="1" a="1"/>
  <c r="I1995" i="1" s="1"/>
  <c r="J1995" i="1" s="1"/>
  <c r="I2001" i="1" a="1"/>
  <c r="I2001" i="1" s="1"/>
  <c r="J2001" i="1" s="1"/>
  <c r="I2007" i="1" a="1"/>
  <c r="I2007" i="1" s="1"/>
  <c r="J2007" i="1" s="1"/>
  <c r="I2013" i="1" a="1"/>
  <c r="I2013" i="1" s="1"/>
  <c r="J2013" i="1" s="1"/>
  <c r="I2019" i="1" a="1"/>
  <c r="I2019" i="1" s="1"/>
  <c r="J2019" i="1" s="1"/>
  <c r="I2025" i="1" a="1"/>
  <c r="I2025" i="1" s="1"/>
  <c r="J2025" i="1" s="1"/>
  <c r="I2033" i="1" a="1"/>
  <c r="I2033" i="1" s="1"/>
  <c r="J2033" i="1" s="1"/>
  <c r="I2037" i="1" a="1"/>
  <c r="I2037" i="1" s="1"/>
  <c r="J2037" i="1" s="1"/>
  <c r="I2043" i="1" a="1"/>
  <c r="I2043" i="1" s="1"/>
  <c r="J2043" i="1" s="1"/>
  <c r="I2049" i="1" a="1"/>
  <c r="I2049" i="1" s="1"/>
  <c r="J2049" i="1" s="1"/>
  <c r="I2055" i="1" a="1"/>
  <c r="I2055" i="1" s="1"/>
  <c r="J2055" i="1" s="1"/>
  <c r="I2061" i="1" a="1"/>
  <c r="I2061" i="1" s="1"/>
  <c r="J2061" i="1" s="1"/>
  <c r="I2067" i="1" a="1"/>
  <c r="I2067" i="1" s="1"/>
  <c r="J2067" i="1" s="1"/>
  <c r="I2073" i="1" a="1"/>
  <c r="I2073" i="1" s="1"/>
  <c r="J2073" i="1" s="1"/>
  <c r="I2079" i="1" a="1"/>
  <c r="I2079" i="1" s="1"/>
  <c r="J2079" i="1" s="1"/>
  <c r="I2085" i="1" a="1"/>
  <c r="I2085" i="1" s="1"/>
  <c r="J2085" i="1" s="1"/>
  <c r="I2091" i="1" a="1"/>
  <c r="I2091" i="1" s="1"/>
  <c r="J2091" i="1" s="1"/>
  <c r="I2097" i="1" a="1"/>
  <c r="I2097" i="1" s="1"/>
  <c r="J2097" i="1" s="1"/>
  <c r="I2103" i="1" a="1"/>
  <c r="I2103" i="1" s="1"/>
  <c r="J2103" i="1" s="1"/>
  <c r="I2109" i="1" a="1"/>
  <c r="I2109" i="1" s="1"/>
  <c r="J2109" i="1" s="1"/>
  <c r="I2115" i="1" a="1"/>
  <c r="I2115" i="1" s="1"/>
  <c r="J2115" i="1" s="1"/>
  <c r="I2119" i="1" a="1"/>
  <c r="I2119" i="1" s="1"/>
  <c r="J2119" i="1" s="1"/>
  <c r="I2127" i="1" a="1"/>
  <c r="I2127" i="1" s="1"/>
  <c r="J2127" i="1" s="1"/>
  <c r="I2133" i="1" a="1"/>
  <c r="I2133" i="1" s="1"/>
  <c r="J2133" i="1" s="1"/>
  <c r="I2137" i="1" a="1"/>
  <c r="I2137" i="1" s="1"/>
  <c r="J2137" i="1" s="1"/>
  <c r="I2145" i="1" a="1"/>
  <c r="I2145" i="1" s="1"/>
  <c r="J2145" i="1" s="1"/>
  <c r="I2151" i="1" a="1"/>
  <c r="I2151" i="1" s="1"/>
  <c r="J2151" i="1" s="1"/>
  <c r="I2157" i="1" a="1"/>
  <c r="I2157" i="1" s="1"/>
  <c r="J2157" i="1" s="1"/>
  <c r="I2163" i="1" a="1"/>
  <c r="I2163" i="1" s="1"/>
  <c r="J2163" i="1" s="1"/>
  <c r="I2169" i="1" a="1"/>
  <c r="I2169" i="1" s="1"/>
  <c r="J2169" i="1" s="1"/>
  <c r="I2175" i="1" a="1"/>
  <c r="I2175" i="1" s="1"/>
  <c r="J2175" i="1" s="1"/>
  <c r="I2181" i="1" a="1"/>
  <c r="I2181" i="1" s="1"/>
  <c r="J2181" i="1" s="1"/>
  <c r="I2187" i="1" a="1"/>
  <c r="I2187" i="1" s="1"/>
  <c r="J2187" i="1" s="1"/>
  <c r="I2193" i="1" a="1"/>
  <c r="I2193" i="1" s="1"/>
  <c r="J2193" i="1" s="1"/>
  <c r="I2199" i="1" a="1"/>
  <c r="I2199" i="1" s="1"/>
  <c r="J2199" i="1" s="1"/>
  <c r="I2205" i="1" a="1"/>
  <c r="I2205" i="1" s="1"/>
  <c r="J2205" i="1" s="1"/>
  <c r="I2211" i="1" a="1"/>
  <c r="I2211" i="1" s="1"/>
  <c r="J2211" i="1" s="1"/>
  <c r="I2217" i="1" a="1"/>
  <c r="I2217" i="1" s="1"/>
  <c r="J2217" i="1" s="1"/>
  <c r="I2223" i="1" a="1"/>
  <c r="I2223" i="1" s="1"/>
  <c r="J2223" i="1" s="1"/>
  <c r="I2229" i="1" a="1"/>
  <c r="I2229" i="1" s="1"/>
  <c r="J2229" i="1" s="1"/>
  <c r="I2235" i="1" a="1"/>
  <c r="I2235" i="1" s="1"/>
  <c r="J2235" i="1" s="1"/>
  <c r="I2240" i="1" a="1"/>
  <c r="I2240" i="1" s="1"/>
  <c r="J2240" i="1" s="1"/>
  <c r="I2247" i="1" a="1"/>
  <c r="I2247" i="1" s="1"/>
  <c r="J2247" i="1" s="1"/>
  <c r="I2253" i="1" a="1"/>
  <c r="I2253" i="1" s="1"/>
  <c r="J2253" i="1" s="1"/>
  <c r="I2259" i="1" a="1"/>
  <c r="I2259" i="1" s="1"/>
  <c r="J2259" i="1" s="1"/>
  <c r="I2264" i="1" a="1"/>
  <c r="I2264" i="1" s="1"/>
  <c r="J2264" i="1" s="1"/>
  <c r="I2270" i="1" a="1"/>
  <c r="I2270" i="1" s="1"/>
  <c r="J2270" i="1" s="1"/>
  <c r="I2278" i="1" a="1"/>
  <c r="I2278" i="1" s="1"/>
  <c r="J2278" i="1" s="1"/>
  <c r="I2283" i="1" a="1"/>
  <c r="I2283" i="1" s="1"/>
  <c r="J2283" i="1" s="1"/>
  <c r="I2287" i="1" a="1"/>
  <c r="I2287" i="1" s="1"/>
  <c r="J2287" i="1" s="1"/>
  <c r="I2295" i="1" a="1"/>
  <c r="I2295" i="1" s="1"/>
  <c r="J2295" i="1" s="1"/>
  <c r="I2301" i="1" a="1"/>
  <c r="I2301" i="1" s="1"/>
  <c r="J2301" i="1" s="1"/>
  <c r="I2307" i="1" a="1"/>
  <c r="I2307" i="1" s="1"/>
  <c r="J2307" i="1" s="1"/>
  <c r="I2313" i="1" a="1"/>
  <c r="I2313" i="1" s="1"/>
  <c r="J2313" i="1" s="1"/>
  <c r="I2319" i="1" a="1"/>
  <c r="I2319" i="1" s="1"/>
  <c r="J2319" i="1" s="1"/>
  <c r="I2325" i="1" a="1"/>
  <c r="I2325" i="1" s="1"/>
  <c r="J2325" i="1" s="1"/>
  <c r="I2331" i="1" a="1"/>
  <c r="I2331" i="1" s="1"/>
  <c r="J2331" i="1" s="1"/>
  <c r="I2337" i="1" a="1"/>
  <c r="I2337" i="1" s="1"/>
  <c r="J2337" i="1" s="1"/>
  <c r="I2343" i="1" a="1"/>
  <c r="I2343" i="1" s="1"/>
  <c r="J2343" i="1" s="1"/>
  <c r="I2349" i="1" a="1"/>
  <c r="I2349" i="1" s="1"/>
  <c r="J2349" i="1" s="1"/>
  <c r="I2355" i="1" a="1"/>
  <c r="I2355" i="1" s="1"/>
  <c r="J2355" i="1" s="1"/>
  <c r="I2361" i="1" a="1"/>
  <c r="I2361" i="1" s="1"/>
  <c r="J2361" i="1" s="1"/>
  <c r="I2367" i="1" a="1"/>
  <c r="I2367" i="1" s="1"/>
  <c r="J2367" i="1" s="1"/>
  <c r="I2373" i="1" a="1"/>
  <c r="I2373" i="1" s="1"/>
  <c r="J2373" i="1" s="1"/>
  <c r="I2379" i="1" a="1"/>
  <c r="I2379" i="1" s="1"/>
  <c r="J2379" i="1" s="1"/>
  <c r="I2385" i="1" a="1"/>
  <c r="I2385" i="1" s="1"/>
  <c r="J2385" i="1" s="1"/>
  <c r="I2391" i="1" a="1"/>
  <c r="I2391" i="1" s="1"/>
  <c r="J2391" i="1" s="1"/>
  <c r="I2397" i="1" a="1"/>
  <c r="I2397" i="1" s="1"/>
  <c r="J2397" i="1" s="1"/>
  <c r="I2403" i="1" a="1"/>
  <c r="I2403" i="1" s="1"/>
  <c r="J2403" i="1" s="1"/>
  <c r="I2408" i="1" a="1"/>
  <c r="I2408" i="1" s="1"/>
  <c r="J2408" i="1" s="1"/>
  <c r="I2414" i="1" a="1"/>
  <c r="I2414" i="1" s="1"/>
  <c r="J2414" i="1" s="1"/>
  <c r="I2419" i="1" a="1"/>
  <c r="I2419" i="1" s="1"/>
  <c r="J2419" i="1" s="1"/>
  <c r="I2427" i="1" a="1"/>
  <c r="I2427" i="1" s="1"/>
  <c r="J2427" i="1" s="1"/>
  <c r="I2433" i="1" a="1"/>
  <c r="I2433" i="1" s="1"/>
  <c r="J2433" i="1" s="1"/>
  <c r="I2440" i="1" a="1"/>
  <c r="I2440" i="1" s="1"/>
  <c r="J2440" i="1" s="1"/>
  <c r="I2445" i="1" a="1"/>
  <c r="I2445" i="1" s="1"/>
  <c r="J2445" i="1" s="1"/>
  <c r="I2451" i="1" a="1"/>
  <c r="I2451" i="1" s="1"/>
  <c r="J2451" i="1" s="1"/>
  <c r="I2457" i="1" a="1"/>
  <c r="I2457" i="1" s="1"/>
  <c r="J2457" i="1" s="1"/>
  <c r="I2462" i="1" a="1"/>
  <c r="I2462" i="1" s="1"/>
  <c r="J2462" i="1" s="1"/>
  <c r="I2469" i="1" a="1"/>
  <c r="I2469" i="1" s="1"/>
  <c r="J2469" i="1" s="1"/>
  <c r="I2475" i="1" a="1"/>
  <c r="I2475" i="1" s="1"/>
  <c r="J2475" i="1" s="1"/>
  <c r="I2481" i="1" a="1"/>
  <c r="I2481" i="1" s="1"/>
  <c r="J2481" i="1" s="1"/>
  <c r="I2487" i="1" a="1"/>
  <c r="I2487" i="1" s="1"/>
  <c r="J2487" i="1" s="1"/>
  <c r="I2493" i="1" a="1"/>
  <c r="I2493" i="1" s="1"/>
  <c r="J2493" i="1" s="1"/>
  <c r="I2499" i="1" a="1"/>
  <c r="I2499" i="1" s="1"/>
  <c r="J2499" i="1" s="1"/>
  <c r="I2505" i="1" a="1"/>
  <c r="I2505" i="1" s="1"/>
  <c r="J2505" i="1" s="1"/>
  <c r="I2511" i="1" a="1"/>
  <c r="I2511" i="1" s="1"/>
  <c r="J2511" i="1" s="1"/>
  <c r="I2517" i="1" a="1"/>
  <c r="I2517" i="1" s="1"/>
  <c r="J2517" i="1" s="1"/>
  <c r="I2523" i="1" a="1"/>
  <c r="I2523" i="1" s="1"/>
  <c r="J2523" i="1" s="1"/>
  <c r="I2529" i="1" a="1"/>
  <c r="I2529" i="1" s="1"/>
  <c r="J2529" i="1" s="1"/>
  <c r="I2533" i="1" a="1"/>
  <c r="I2533" i="1" s="1"/>
  <c r="J2533" i="1" s="1"/>
  <c r="I2541" i="1" a="1"/>
  <c r="I2541" i="1" s="1"/>
  <c r="J2541" i="1" s="1"/>
  <c r="I2547" i="1" a="1"/>
  <c r="I2547" i="1" s="1"/>
  <c r="J2547" i="1" s="1"/>
  <c r="I2553" i="1" a="1"/>
  <c r="I2553" i="1" s="1"/>
  <c r="J2553" i="1" s="1"/>
  <c r="I2559" i="1" a="1"/>
  <c r="I2559" i="1" s="1"/>
  <c r="J2559" i="1" s="1"/>
  <c r="I2565" i="1" a="1"/>
  <c r="I2565" i="1" s="1"/>
  <c r="J2565" i="1" s="1"/>
  <c r="I2571" i="1" a="1"/>
  <c r="I2571" i="1" s="1"/>
  <c r="J2571" i="1" s="1"/>
  <c r="I2577" i="1" a="1"/>
  <c r="I2577" i="1" s="1"/>
  <c r="J2577" i="1" s="1"/>
  <c r="I2583" i="1" a="1"/>
  <c r="I2583" i="1" s="1"/>
  <c r="J2583" i="1" s="1"/>
  <c r="I2589" i="1" a="1"/>
  <c r="I2589" i="1" s="1"/>
  <c r="J2589" i="1" s="1"/>
  <c r="I2594" i="1" a="1"/>
  <c r="I2594" i="1" s="1"/>
  <c r="J2594" i="1" s="1"/>
  <c r="I2602" i="1" a="1"/>
  <c r="I2602" i="1" s="1"/>
  <c r="J2602" i="1" s="1"/>
  <c r="I2607" i="1" a="1"/>
  <c r="I2607" i="1" s="1"/>
  <c r="J2607" i="1" s="1"/>
  <c r="I2613" i="1" a="1"/>
  <c r="I2613" i="1" s="1"/>
  <c r="J2613" i="1" s="1"/>
  <c r="I2619" i="1" a="1"/>
  <c r="I2619" i="1" s="1"/>
  <c r="J2619" i="1" s="1"/>
  <c r="I2625" i="1" a="1"/>
  <c r="I2625" i="1" s="1"/>
  <c r="J2625" i="1" s="1"/>
  <c r="I2631" i="1" a="1"/>
  <c r="I2631" i="1" s="1"/>
  <c r="J2631" i="1" s="1"/>
  <c r="I2637" i="1" a="1"/>
  <c r="I2637" i="1" s="1"/>
  <c r="J2637" i="1" s="1"/>
  <c r="I2643" i="1" a="1"/>
  <c r="I2643" i="1" s="1"/>
  <c r="J2643" i="1" s="1"/>
  <c r="I2649" i="1" a="1"/>
  <c r="I2649" i="1" s="1"/>
  <c r="J2649" i="1" s="1"/>
  <c r="I2655" i="1" a="1"/>
  <c r="I2655" i="1" s="1"/>
  <c r="J2655" i="1" s="1"/>
  <c r="I2661" i="1" a="1"/>
  <c r="I2661" i="1" s="1"/>
  <c r="J2661" i="1" s="1"/>
  <c r="I2668" i="1" a="1"/>
  <c r="I2668" i="1" s="1"/>
  <c r="J2668" i="1" s="1"/>
  <c r="I2673" i="1" a="1"/>
  <c r="I2673" i="1" s="1"/>
  <c r="J2673" i="1" s="1"/>
  <c r="I2679" i="1" a="1"/>
  <c r="I2679" i="1" s="1"/>
  <c r="J2679" i="1" s="1"/>
  <c r="I2685" i="1" a="1"/>
  <c r="I2685" i="1" s="1"/>
  <c r="J2685" i="1" s="1"/>
  <c r="I2691" i="1" a="1"/>
  <c r="I2691" i="1" s="1"/>
  <c r="J2691" i="1" s="1"/>
  <c r="I2697" i="1" a="1"/>
  <c r="I2697" i="1" s="1"/>
  <c r="J2697" i="1" s="1"/>
  <c r="I2703" i="1" a="1"/>
  <c r="I2703" i="1" s="1"/>
  <c r="J2703" i="1" s="1"/>
  <c r="I2709" i="1" a="1"/>
  <c r="I2709" i="1" s="1"/>
  <c r="J2709" i="1" s="1"/>
  <c r="I2715" i="1" a="1"/>
  <c r="I2715" i="1" s="1"/>
  <c r="J2715" i="1" s="1"/>
  <c r="I2721" i="1" a="1"/>
  <c r="I2721" i="1" s="1"/>
  <c r="J2721" i="1" s="1"/>
  <c r="I2727" i="1" a="1"/>
  <c r="I2727" i="1" s="1"/>
  <c r="J2727" i="1" s="1"/>
  <c r="I2733" i="1" a="1"/>
  <c r="I2733" i="1" s="1"/>
  <c r="J2733" i="1" s="1"/>
  <c r="I2739" i="1" a="1"/>
  <c r="I2739" i="1" s="1"/>
  <c r="J2739" i="1" s="1"/>
  <c r="I2745" i="1" a="1"/>
  <c r="I2745" i="1" s="1"/>
  <c r="J2745" i="1" s="1"/>
  <c r="I2751" i="1" a="1"/>
  <c r="I2751" i="1" s="1"/>
  <c r="J2751" i="1" s="1"/>
  <c r="I2758" i="1" a="1"/>
  <c r="I2758" i="1" s="1"/>
  <c r="J2758" i="1" s="1"/>
  <c r="I2762" i="1" a="1"/>
  <c r="I2762" i="1" s="1"/>
  <c r="J2762" i="1" s="1"/>
  <c r="I2769" i="1" a="1"/>
  <c r="I2769" i="1" s="1"/>
  <c r="J2769" i="1" s="1"/>
  <c r="I2775" i="1" a="1"/>
  <c r="I2775" i="1" s="1"/>
  <c r="J2775" i="1" s="1"/>
  <c r="I2781" i="1" a="1"/>
  <c r="I2781" i="1" s="1"/>
  <c r="J2781" i="1" s="1"/>
  <c r="I2787" i="1" a="1"/>
  <c r="I2787" i="1" s="1"/>
  <c r="J2787" i="1" s="1"/>
  <c r="I2793" i="1" a="1"/>
  <c r="I2793" i="1" s="1"/>
  <c r="J2793" i="1" s="1"/>
  <c r="I2799" i="1" a="1"/>
  <c r="I2799" i="1" s="1"/>
  <c r="J2799" i="1" s="1"/>
  <c r="I2805" i="1" a="1"/>
  <c r="I2805" i="1" s="1"/>
  <c r="J2805" i="1" s="1"/>
  <c r="I2810" i="1" a="1"/>
  <c r="I2810" i="1" s="1"/>
  <c r="J2810" i="1" s="1"/>
  <c r="I2817" i="1" a="1"/>
  <c r="I2817" i="1" s="1"/>
  <c r="J2817" i="1" s="1"/>
  <c r="I2823" i="1" a="1"/>
  <c r="I2823" i="1" s="1"/>
  <c r="J2823" i="1" s="1"/>
  <c r="I2829" i="1" a="1"/>
  <c r="I2829" i="1" s="1"/>
  <c r="J2829" i="1" s="1"/>
  <c r="I2835" i="1" a="1"/>
  <c r="I2835" i="1" s="1"/>
  <c r="J2835" i="1" s="1"/>
  <c r="I2841" i="1" a="1"/>
  <c r="I2841" i="1" s="1"/>
  <c r="J2841" i="1" s="1"/>
  <c r="I2847" i="1" a="1"/>
  <c r="I2847" i="1" s="1"/>
  <c r="J2847" i="1" s="1"/>
  <c r="I2853" i="1" a="1"/>
  <c r="I2853" i="1" s="1"/>
  <c r="J2853" i="1" s="1"/>
  <c r="I2859" i="1" a="1"/>
  <c r="I2859" i="1" s="1"/>
  <c r="J2859" i="1" s="1"/>
  <c r="I2865" i="1" a="1"/>
  <c r="I2865" i="1" s="1"/>
  <c r="J2865" i="1" s="1"/>
  <c r="I2871" i="1" a="1"/>
  <c r="I2871" i="1" s="1"/>
  <c r="J2871" i="1" s="1"/>
  <c r="I2877" i="1" a="1"/>
  <c r="I2877" i="1" s="1"/>
  <c r="J2877" i="1" s="1"/>
  <c r="I2883" i="1" a="1"/>
  <c r="I2883" i="1" s="1"/>
  <c r="J2883" i="1" s="1"/>
  <c r="I2889" i="1" a="1"/>
  <c r="I2889" i="1" s="1"/>
  <c r="J2889" i="1" s="1"/>
  <c r="I2895" i="1" a="1"/>
  <c r="I2895" i="1" s="1"/>
  <c r="J2895" i="1" s="1"/>
  <c r="I2901" i="1" a="1"/>
  <c r="I2901" i="1" s="1"/>
  <c r="J2901" i="1" s="1"/>
  <c r="I2907" i="1" a="1"/>
  <c r="I2907" i="1" s="1"/>
  <c r="J2907" i="1" s="1"/>
  <c r="I2913" i="1" a="1"/>
  <c r="I2913" i="1" s="1"/>
  <c r="J2913" i="1" s="1"/>
  <c r="I2919" i="1" a="1"/>
  <c r="I2919" i="1" s="1"/>
  <c r="J2919" i="1" s="1"/>
  <c r="I2925" i="1" a="1"/>
  <c r="I2925" i="1" s="1"/>
  <c r="J2925" i="1" s="1"/>
  <c r="I2931" i="1" a="1"/>
  <c r="I2931" i="1" s="1"/>
  <c r="J2931" i="1" s="1"/>
  <c r="I2937" i="1" a="1"/>
  <c r="I2937" i="1" s="1"/>
  <c r="J2937" i="1" s="1"/>
  <c r="I2943" i="1" a="1"/>
  <c r="I2943" i="1" s="1"/>
  <c r="J2943" i="1" s="1"/>
  <c r="I2949" i="1" a="1"/>
  <c r="I2949" i="1" s="1"/>
  <c r="J2949" i="1" s="1"/>
  <c r="I2955" i="1" a="1"/>
  <c r="I2955" i="1" s="1"/>
  <c r="J2955" i="1" s="1"/>
  <c r="I2961" i="1" a="1"/>
  <c r="I2961" i="1" s="1"/>
  <c r="J2961" i="1" s="1"/>
  <c r="I2967" i="1" a="1"/>
  <c r="I2967" i="1" s="1"/>
  <c r="J2967" i="1" s="1"/>
  <c r="I2973" i="1" a="1"/>
  <c r="I2973" i="1" s="1"/>
  <c r="J2973" i="1" s="1"/>
  <c r="I2979" i="1" a="1"/>
  <c r="I2979" i="1" s="1"/>
  <c r="J2979" i="1" s="1"/>
  <c r="I2985" i="1" a="1"/>
  <c r="I2985" i="1" s="1"/>
  <c r="J2985" i="1" s="1"/>
  <c r="I2991" i="1" a="1"/>
  <c r="I2991" i="1" s="1"/>
  <c r="J2991" i="1" s="1"/>
  <c r="I2997" i="1" a="1"/>
  <c r="I2997" i="1" s="1"/>
  <c r="J2997" i="1" s="1"/>
  <c r="I3003" i="1" a="1"/>
  <c r="I3003" i="1" s="1"/>
  <c r="J3003" i="1" s="1"/>
  <c r="I3009" i="1" a="1"/>
  <c r="I3009" i="1" s="1"/>
  <c r="J3009" i="1" s="1"/>
  <c r="I3015" i="1" a="1"/>
  <c r="I3015" i="1" s="1"/>
  <c r="J3015" i="1" s="1"/>
  <c r="I3021" i="1" a="1"/>
  <c r="I3021" i="1" s="1"/>
  <c r="J3021" i="1" s="1"/>
  <c r="I3027" i="1" a="1"/>
  <c r="I3027" i="1" s="1"/>
  <c r="J3027" i="1" s="1"/>
  <c r="I3033" i="1" a="1"/>
  <c r="I3033" i="1" s="1"/>
  <c r="J3033" i="1" s="1"/>
  <c r="I3039" i="1" a="1"/>
  <c r="I3039" i="1" s="1"/>
  <c r="J3039" i="1" s="1"/>
  <c r="I3045" i="1" a="1"/>
  <c r="I3045" i="1" s="1"/>
  <c r="J3045" i="1" s="1"/>
  <c r="I3051" i="1" a="1"/>
  <c r="I3051" i="1" s="1"/>
  <c r="J3051" i="1" s="1"/>
  <c r="I3057" i="1" a="1"/>
  <c r="I3057" i="1" s="1"/>
  <c r="J3057" i="1" s="1"/>
  <c r="I3063" i="1" a="1"/>
  <c r="I3063" i="1" s="1"/>
  <c r="J3063" i="1" s="1"/>
  <c r="I3069" i="1" a="1"/>
  <c r="I3069" i="1" s="1"/>
  <c r="J3069" i="1" s="1"/>
  <c r="I3075" i="1" a="1"/>
  <c r="I3075" i="1" s="1"/>
  <c r="J3075" i="1" s="1"/>
  <c r="I3084" i="1" a="1"/>
  <c r="I3084" i="1" s="1"/>
  <c r="J3084" i="1" s="1"/>
  <c r="I3088" i="1" a="1"/>
  <c r="I3088" i="1" s="1"/>
  <c r="J3088" i="1" s="1"/>
  <c r="I3093" i="1" a="1"/>
  <c r="I3093" i="1" s="1"/>
  <c r="J3093" i="1" s="1"/>
  <c r="I3099" i="1" a="1"/>
  <c r="I3099" i="1" s="1"/>
  <c r="J3099" i="1" s="1"/>
  <c r="I3105" i="1" a="1"/>
  <c r="I3105" i="1" s="1"/>
  <c r="J3105" i="1" s="1"/>
  <c r="I3111" i="1" a="1"/>
  <c r="I3111" i="1" s="1"/>
  <c r="J3111" i="1" s="1"/>
  <c r="I3117" i="1" a="1"/>
  <c r="I3117" i="1" s="1"/>
  <c r="J3117" i="1" s="1"/>
  <c r="I3123" i="1" a="1"/>
  <c r="I3123" i="1" s="1"/>
  <c r="J3123" i="1" s="1"/>
  <c r="I3129" i="1" a="1"/>
  <c r="I3129" i="1" s="1"/>
  <c r="J3129" i="1" s="1"/>
  <c r="I3135" i="1" a="1"/>
  <c r="I3135" i="1" s="1"/>
  <c r="J3135" i="1" s="1"/>
  <c r="I3141" i="1" a="1"/>
  <c r="I3141" i="1" s="1"/>
  <c r="J3141" i="1" s="1"/>
  <c r="I3147" i="1" a="1"/>
  <c r="I3147" i="1" s="1"/>
  <c r="J3147" i="1" s="1"/>
  <c r="I3153" i="1" a="1"/>
  <c r="I3153" i="1" s="1"/>
  <c r="J3153" i="1" s="1"/>
  <c r="I3159" i="1" a="1"/>
  <c r="I3159" i="1" s="1"/>
  <c r="J3159" i="1" s="1"/>
  <c r="I3165" i="1" a="1"/>
  <c r="I3165" i="1" s="1"/>
  <c r="J3165" i="1" s="1"/>
  <c r="I3171" i="1" a="1"/>
  <c r="I3171" i="1" s="1"/>
  <c r="J3171" i="1" s="1"/>
  <c r="I3177" i="1" a="1"/>
  <c r="I3177" i="1" s="1"/>
  <c r="J3177" i="1" s="1"/>
  <c r="I3183" i="1" a="1"/>
  <c r="I3183" i="1" s="1"/>
  <c r="J3183" i="1" s="1"/>
  <c r="I3189" i="1" a="1"/>
  <c r="I3189" i="1" s="1"/>
  <c r="J3189" i="1" s="1"/>
  <c r="I3195" i="1" a="1"/>
  <c r="I3195" i="1" s="1"/>
  <c r="J3195" i="1" s="1"/>
  <c r="I3201" i="1" a="1"/>
  <c r="I3201" i="1" s="1"/>
  <c r="J3201" i="1" s="1"/>
  <c r="I3207" i="1" a="1"/>
  <c r="I3207" i="1" s="1"/>
  <c r="J3207" i="1" s="1"/>
  <c r="I3213" i="1" a="1"/>
  <c r="I3213" i="1" s="1"/>
  <c r="J3213" i="1" s="1"/>
  <c r="I3219" i="1" a="1"/>
  <c r="I3219" i="1" s="1"/>
  <c r="J3219" i="1" s="1"/>
  <c r="I3225" i="1" a="1"/>
  <c r="I3225" i="1" s="1"/>
  <c r="J3225" i="1" s="1"/>
  <c r="I3231" i="1" a="1"/>
  <c r="I3231" i="1" s="1"/>
  <c r="J3231" i="1" s="1"/>
  <c r="I3237" i="1" a="1"/>
  <c r="I3237" i="1" s="1"/>
  <c r="J3237" i="1" s="1"/>
  <c r="I3243" i="1" a="1"/>
  <c r="I3243" i="1" s="1"/>
  <c r="J3243" i="1" s="1"/>
  <c r="I3248" i="1" a="1"/>
  <c r="I3248" i="1" s="1"/>
  <c r="J3248" i="1" s="1"/>
  <c r="I3255" i="1" a="1"/>
  <c r="I3255" i="1" s="1"/>
  <c r="J3255" i="1" s="1"/>
  <c r="I3261" i="1" a="1"/>
  <c r="I3261" i="1" s="1"/>
  <c r="J3261" i="1" s="1"/>
  <c r="I3267" i="1" a="1"/>
  <c r="I3267" i="1" s="1"/>
  <c r="J3267" i="1" s="1"/>
  <c r="I3273" i="1" a="1"/>
  <c r="I3273" i="1" s="1"/>
  <c r="J3273" i="1" s="1"/>
  <c r="I3279" i="1" a="1"/>
  <c r="I3279" i="1" s="1"/>
  <c r="J3279" i="1" s="1"/>
  <c r="I3285" i="1" a="1"/>
  <c r="I3285" i="1" s="1"/>
  <c r="J3285" i="1" s="1"/>
  <c r="I3291" i="1" a="1"/>
  <c r="I3291" i="1" s="1"/>
  <c r="J3291" i="1" s="1"/>
  <c r="I3296" i="1" a="1"/>
  <c r="I3296" i="1" s="1"/>
  <c r="J3296" i="1" s="1"/>
  <c r="I3302" i="1" a="1"/>
  <c r="I3302" i="1" s="1"/>
  <c r="J3302" i="1" s="1"/>
  <c r="I3309" i="1" a="1"/>
  <c r="I3309" i="1" s="1"/>
  <c r="J3309" i="1" s="1"/>
  <c r="I3315" i="1" a="1"/>
  <c r="I3315" i="1" s="1"/>
  <c r="J3315" i="1" s="1"/>
  <c r="I3320" i="1" a="1"/>
  <c r="I3320" i="1" s="1"/>
  <c r="J3320" i="1" s="1"/>
  <c r="I3326" i="1" a="1"/>
  <c r="I3326" i="1" s="1"/>
  <c r="J3326" i="1" s="1"/>
  <c r="I3333" i="1" a="1"/>
  <c r="I3333" i="1" s="1"/>
  <c r="J3333" i="1" s="1"/>
  <c r="I3340" i="1" a="1"/>
  <c r="I3340" i="1" s="1"/>
  <c r="J3340" i="1" s="1"/>
  <c r="I3345" i="1" a="1"/>
  <c r="I3345" i="1" s="1"/>
  <c r="J3345" i="1" s="1"/>
  <c r="I3351" i="1" a="1"/>
  <c r="I3351" i="1" s="1"/>
  <c r="J3351" i="1" s="1"/>
  <c r="I3357" i="1" a="1"/>
  <c r="I3357" i="1" s="1"/>
  <c r="J3357" i="1" s="1"/>
  <c r="I3363" i="1" a="1"/>
  <c r="I3363" i="1" s="1"/>
  <c r="J3363" i="1" s="1"/>
  <c r="I3369" i="1" a="1"/>
  <c r="I3369" i="1" s="1"/>
  <c r="J3369" i="1" s="1"/>
  <c r="I3375" i="1" a="1"/>
  <c r="I3375" i="1" s="1"/>
  <c r="J3375" i="1" s="1"/>
  <c r="I3381" i="1" a="1"/>
  <c r="I3381" i="1" s="1"/>
  <c r="J3381" i="1" s="1"/>
  <c r="I3386" i="1" a="1"/>
  <c r="I3386" i="1" s="1"/>
  <c r="J3386" i="1" s="1"/>
  <c r="I3393" i="1" a="1"/>
  <c r="I3393" i="1" s="1"/>
  <c r="J3393" i="1" s="1"/>
  <c r="I3399" i="1" a="1"/>
  <c r="I3399" i="1" s="1"/>
  <c r="J3399" i="1" s="1"/>
  <c r="I3405" i="1" a="1"/>
  <c r="I3405" i="1" s="1"/>
  <c r="J3405" i="1" s="1"/>
  <c r="I3411" i="1" a="1"/>
  <c r="I3411" i="1" s="1"/>
  <c r="J3411" i="1" s="1"/>
  <c r="I3417" i="1" a="1"/>
  <c r="I3417" i="1" s="1"/>
  <c r="J3417" i="1" s="1"/>
  <c r="I3423" i="1" a="1"/>
  <c r="I3423" i="1" s="1"/>
  <c r="J3423" i="1" s="1"/>
  <c r="I3429" i="1" a="1"/>
  <c r="I3429" i="1" s="1"/>
  <c r="J3429" i="1" s="1"/>
  <c r="I3435" i="1" a="1"/>
  <c r="I3435" i="1" s="1"/>
  <c r="J3435" i="1" s="1"/>
  <c r="I3441" i="1" a="1"/>
  <c r="I3441" i="1" s="1"/>
  <c r="J3441" i="1" s="1"/>
  <c r="I3447" i="1" a="1"/>
  <c r="I3447" i="1" s="1"/>
  <c r="J3447" i="1" s="1"/>
  <c r="I3453" i="1" a="1"/>
  <c r="I3453" i="1" s="1"/>
  <c r="J3453" i="1" s="1"/>
  <c r="I3459" i="1" a="1"/>
  <c r="I3459" i="1" s="1"/>
  <c r="J3459" i="1" s="1"/>
  <c r="I3465" i="1" a="1"/>
  <c r="I3465" i="1" s="1"/>
  <c r="J3465" i="1" s="1"/>
  <c r="I3472" i="1" a="1"/>
  <c r="I3472" i="1" s="1"/>
  <c r="J3472" i="1" s="1"/>
  <c r="I3477" i="1" a="1"/>
  <c r="I3477" i="1" s="1"/>
  <c r="J3477" i="1" s="1"/>
  <c r="I3483" i="1" a="1"/>
  <c r="I3483" i="1" s="1"/>
  <c r="J3483" i="1" s="1"/>
  <c r="I3489" i="1" a="1"/>
  <c r="I3489" i="1" s="1"/>
  <c r="J3489" i="1" s="1"/>
  <c r="I3495" i="1" a="1"/>
  <c r="I3495" i="1" s="1"/>
  <c r="J3495" i="1" s="1"/>
  <c r="I3502" i="1" a="1"/>
  <c r="I3502" i="1" s="1"/>
  <c r="J3502" i="1" s="1"/>
  <c r="I3507" i="1" a="1"/>
  <c r="I3507" i="1" s="1"/>
  <c r="J3507" i="1" s="1"/>
  <c r="I3513" i="1" a="1"/>
  <c r="I3513" i="1" s="1"/>
  <c r="J3513" i="1" s="1"/>
  <c r="I3519" i="1" a="1"/>
  <c r="I3519" i="1" s="1"/>
  <c r="J3519" i="1" s="1"/>
  <c r="I3525" i="1" a="1"/>
  <c r="I3525" i="1" s="1"/>
  <c r="J3525" i="1" s="1"/>
  <c r="I3531" i="1" a="1"/>
  <c r="I3531" i="1" s="1"/>
  <c r="J3531" i="1" s="1"/>
  <c r="I3537" i="1" a="1"/>
  <c r="I3537" i="1" s="1"/>
  <c r="J3537" i="1" s="1"/>
  <c r="I3543" i="1" a="1"/>
  <c r="I3543" i="1" s="1"/>
  <c r="J3543" i="1" s="1"/>
  <c r="I3549" i="1" a="1"/>
  <c r="I3549" i="1" s="1"/>
  <c r="J3549" i="1" s="1"/>
  <c r="I3555" i="1" a="1"/>
  <c r="I3555" i="1" s="1"/>
  <c r="J3555" i="1" s="1"/>
  <c r="I3564" i="1" a="1"/>
  <c r="I3564" i="1" s="1"/>
  <c r="J3564" i="1" s="1"/>
  <c r="I3567" i="1" a="1"/>
  <c r="I3567" i="1" s="1"/>
  <c r="J3567" i="1" s="1"/>
  <c r="I3573" i="1" a="1"/>
  <c r="I3573" i="1" s="1"/>
  <c r="J3573" i="1" s="1"/>
  <c r="I3579" i="1" a="1"/>
  <c r="I3579" i="1" s="1"/>
  <c r="J3579" i="1" s="1"/>
  <c r="I3585" i="1" a="1"/>
  <c r="I3585" i="1" s="1"/>
  <c r="J3585" i="1" s="1"/>
  <c r="I3591" i="1" a="1"/>
  <c r="I3591" i="1" s="1"/>
  <c r="J3591" i="1" s="1"/>
  <c r="I3596" i="1" a="1"/>
  <c r="I3596" i="1" s="1"/>
  <c r="J3596" i="1" s="1"/>
  <c r="I3603" i="1" a="1"/>
  <c r="I3603" i="1" s="1"/>
  <c r="J3603" i="1" s="1"/>
  <c r="I3609" i="1" a="1"/>
  <c r="I3609" i="1" s="1"/>
  <c r="J3609" i="1" s="1"/>
  <c r="I3615" i="1" a="1"/>
  <c r="I3615" i="1" s="1"/>
  <c r="J3615" i="1" s="1"/>
  <c r="I3621" i="1" a="1"/>
  <c r="I3621" i="1" s="1"/>
  <c r="J3621" i="1" s="1"/>
  <c r="I3627" i="1" a="1"/>
  <c r="I3627" i="1" s="1"/>
  <c r="J3627" i="1" s="1"/>
  <c r="I3633" i="1" a="1"/>
  <c r="I3633" i="1" s="1"/>
  <c r="J3633" i="1" s="1"/>
  <c r="I3639" i="1" a="1"/>
  <c r="I3639" i="1" s="1"/>
  <c r="J3639" i="1" s="1"/>
  <c r="I3645" i="1" a="1"/>
  <c r="I3645" i="1" s="1"/>
  <c r="J3645" i="1" s="1"/>
  <c r="I3651" i="1" a="1"/>
  <c r="I3651" i="1" s="1"/>
  <c r="J3651" i="1" s="1"/>
  <c r="I3657" i="1" a="1"/>
  <c r="I3657" i="1" s="1"/>
  <c r="J3657" i="1" s="1"/>
  <c r="I3663" i="1" a="1"/>
  <c r="I3663" i="1" s="1"/>
  <c r="J3663" i="1" s="1"/>
  <c r="I3669" i="1" a="1"/>
  <c r="I3669" i="1" s="1"/>
  <c r="J3669" i="1" s="1"/>
  <c r="I3675" i="1" a="1"/>
  <c r="I3675" i="1" s="1"/>
  <c r="J3675" i="1" s="1"/>
  <c r="I3681" i="1" a="1"/>
  <c r="I3681" i="1" s="1"/>
  <c r="J3681" i="1" s="1"/>
  <c r="I3690" i="1" a="1"/>
  <c r="I3690" i="1" s="1"/>
  <c r="J3690" i="1" s="1"/>
  <c r="I3693" i="1" a="1"/>
  <c r="I3693" i="1" s="1"/>
  <c r="J3693" i="1" s="1"/>
  <c r="I3699" i="1" a="1"/>
  <c r="I3699" i="1" s="1"/>
  <c r="J3699" i="1" s="1"/>
  <c r="I3705" i="1" a="1"/>
  <c r="I3705" i="1" s="1"/>
  <c r="J3705" i="1" s="1"/>
  <c r="I3711" i="1" a="1"/>
  <c r="I3711" i="1" s="1"/>
  <c r="J3711" i="1" s="1"/>
  <c r="I3717" i="1" a="1"/>
  <c r="I3717" i="1" s="1"/>
  <c r="J3717" i="1" s="1"/>
  <c r="I3723" i="1" a="1"/>
  <c r="I3723" i="1" s="1"/>
  <c r="J3723" i="1" s="1"/>
  <c r="I3729" i="1" a="1"/>
  <c r="I3729" i="1" s="1"/>
  <c r="J3729" i="1" s="1"/>
  <c r="I3735" i="1" a="1"/>
  <c r="I3735" i="1" s="1"/>
  <c r="J3735" i="1" s="1"/>
  <c r="I3741" i="1" a="1"/>
  <c r="I3741" i="1" s="1"/>
  <c r="J3741" i="1" s="1"/>
  <c r="I3747" i="1" a="1"/>
  <c r="I3747" i="1" s="1"/>
  <c r="J3747" i="1" s="1"/>
  <c r="I3753" i="1" a="1"/>
  <c r="I3753" i="1" s="1"/>
  <c r="J3753" i="1" s="1"/>
  <c r="I3759" i="1" a="1"/>
  <c r="I3759" i="1" s="1"/>
  <c r="J3759" i="1" s="1"/>
  <c r="I3765" i="1" a="1"/>
  <c r="I3765" i="1" s="1"/>
  <c r="J3765" i="1" s="1"/>
  <c r="I3771" i="1" a="1"/>
  <c r="I3771" i="1" s="1"/>
  <c r="J3771" i="1" s="1"/>
  <c r="I3777" i="1" a="1"/>
  <c r="I3777" i="1" s="1"/>
  <c r="J3777" i="1" s="1"/>
  <c r="I3783" i="1" a="1"/>
  <c r="I3783" i="1" s="1"/>
  <c r="J3783" i="1" s="1"/>
  <c r="I3789" i="1" a="1"/>
  <c r="I3789" i="1" s="1"/>
  <c r="J3789" i="1" s="1"/>
  <c r="I3795" i="1" a="1"/>
  <c r="I3795" i="1" s="1"/>
  <c r="J3795" i="1" s="1"/>
  <c r="I3804" i="1" a="1"/>
  <c r="I3804" i="1" s="1"/>
  <c r="J3804" i="1" s="1"/>
  <c r="I3807" i="1" a="1"/>
  <c r="I3807" i="1" s="1"/>
  <c r="J3807" i="1" s="1"/>
  <c r="I3813" i="1" a="1"/>
  <c r="I3813" i="1" s="1"/>
  <c r="J3813" i="1" s="1"/>
  <c r="I3819" i="1" a="1"/>
  <c r="I3819" i="1" s="1"/>
  <c r="J3819" i="1" s="1"/>
  <c r="I3823" i="1" a="1"/>
  <c r="I3823" i="1" s="1"/>
  <c r="J3823" i="1" s="1"/>
  <c r="I3831" i="1" a="1"/>
  <c r="I3831" i="1" s="1"/>
  <c r="J3831" i="1" s="1"/>
  <c r="I3837" i="1" a="1"/>
  <c r="I3837" i="1" s="1"/>
  <c r="J3837" i="1" s="1"/>
  <c r="I3843" i="1" a="1"/>
  <c r="I3843" i="1" s="1"/>
  <c r="J3843" i="1" s="1"/>
  <c r="I3848" i="1" a="1"/>
  <c r="I3848" i="1" s="1"/>
  <c r="J3848" i="1" s="1"/>
  <c r="I3855" i="1" a="1"/>
  <c r="I3855" i="1" s="1"/>
  <c r="J3855" i="1" s="1"/>
  <c r="I3861" i="1" a="1"/>
  <c r="I3861" i="1" s="1"/>
  <c r="J3861" i="1" s="1"/>
  <c r="I3867" i="1" a="1"/>
  <c r="I3867" i="1" s="1"/>
  <c r="J3867" i="1" s="1"/>
  <c r="I3873" i="1" a="1"/>
  <c r="I3873" i="1" s="1"/>
  <c r="J3873" i="1" s="1"/>
  <c r="I3879" i="1" a="1"/>
  <c r="I3879" i="1" s="1"/>
  <c r="J3879" i="1" s="1"/>
  <c r="I3885" i="1" a="1"/>
  <c r="I3885" i="1" s="1"/>
  <c r="J3885" i="1" s="1"/>
  <c r="I3891" i="1" a="1"/>
  <c r="I3891" i="1" s="1"/>
  <c r="J3891" i="1" s="1"/>
  <c r="I3897" i="1" a="1"/>
  <c r="I3897" i="1" s="1"/>
  <c r="J3897" i="1" s="1"/>
  <c r="I3903" i="1" a="1"/>
  <c r="I3903" i="1" s="1"/>
  <c r="J3903" i="1" s="1"/>
  <c r="I3909" i="1" a="1"/>
  <c r="I3909" i="1" s="1"/>
  <c r="J3909" i="1" s="1"/>
  <c r="I3915" i="1" a="1"/>
  <c r="I3915" i="1" s="1"/>
  <c r="J3915" i="1" s="1"/>
  <c r="I3921" i="1" a="1"/>
  <c r="I3921" i="1" s="1"/>
  <c r="J3921" i="1" s="1"/>
  <c r="I3927" i="1" a="1"/>
  <c r="I3927" i="1" s="1"/>
  <c r="J3927" i="1" s="1"/>
  <c r="I3933" i="1" a="1"/>
  <c r="I3933" i="1" s="1"/>
  <c r="J3933" i="1" s="1"/>
  <c r="I3939" i="1" a="1"/>
  <c r="I3939" i="1" s="1"/>
  <c r="J3939" i="1" s="1"/>
  <c r="I3945" i="1" a="1"/>
  <c r="I3945" i="1" s="1"/>
  <c r="J3945" i="1" s="1"/>
  <c r="I3951" i="1" a="1"/>
  <c r="I3951" i="1" s="1"/>
  <c r="J3951" i="1" s="1"/>
  <c r="I3957" i="1" a="1"/>
  <c r="I3957" i="1" s="1"/>
  <c r="J3957" i="1" s="1"/>
  <c r="I3963" i="1" a="1"/>
  <c r="I3963" i="1" s="1"/>
  <c r="J3963" i="1" s="1"/>
  <c r="I3969" i="1" a="1"/>
  <c r="I3969" i="1" s="1"/>
  <c r="J3969" i="1" s="1"/>
  <c r="I3975" i="1" a="1"/>
  <c r="I3975" i="1" s="1"/>
  <c r="J3975" i="1" s="1"/>
  <c r="I3981" i="1" a="1"/>
  <c r="I3981" i="1" s="1"/>
  <c r="J3981" i="1" s="1"/>
  <c r="I3987" i="1" a="1"/>
  <c r="I3987" i="1" s="1"/>
  <c r="J3987" i="1" s="1"/>
  <c r="I3993" i="1" a="1"/>
  <c r="I3993" i="1" s="1"/>
  <c r="J3993" i="1" s="1"/>
  <c r="I3999" i="1" a="1"/>
  <c r="I3999" i="1" s="1"/>
  <c r="J3999" i="1" s="1"/>
  <c r="I4005" i="1" a="1"/>
  <c r="I4005" i="1" s="1"/>
  <c r="J4005" i="1" s="1"/>
  <c r="I4009" i="1" a="1"/>
  <c r="I4009" i="1" s="1"/>
  <c r="J4009" i="1" s="1"/>
  <c r="I4017" i="1" a="1"/>
  <c r="I4017" i="1" s="1"/>
  <c r="J4017" i="1" s="1"/>
  <c r="I4023" i="1" a="1"/>
  <c r="I4023" i="1" s="1"/>
  <c r="J4023" i="1" s="1"/>
  <c r="I4029" i="1" a="1"/>
  <c r="I4029" i="1" s="1"/>
  <c r="J4029" i="1" s="1"/>
  <c r="I4035" i="1" a="1"/>
  <c r="I4035" i="1" s="1"/>
  <c r="J4035" i="1" s="1"/>
  <c r="I4041" i="1" a="1"/>
  <c r="I4041" i="1" s="1"/>
  <c r="J4041" i="1" s="1"/>
  <c r="I4047" i="1" a="1"/>
  <c r="I4047" i="1" s="1"/>
  <c r="J4047" i="1" s="1"/>
  <c r="I4053" i="1" a="1"/>
  <c r="I4053" i="1" s="1"/>
  <c r="J4053" i="1" s="1"/>
  <c r="I4059" i="1" a="1"/>
  <c r="I4059" i="1" s="1"/>
  <c r="J4059" i="1" s="1"/>
  <c r="I4065" i="1" a="1"/>
  <c r="I4065" i="1" s="1"/>
  <c r="J4065" i="1" s="1"/>
  <c r="I4071" i="1" a="1"/>
  <c r="I4071" i="1" s="1"/>
  <c r="J4071" i="1" s="1"/>
  <c r="I4076" i="1" a="1"/>
  <c r="I4076" i="1" s="1"/>
  <c r="J4076" i="1" s="1"/>
  <c r="I4083" i="1" a="1"/>
  <c r="I4083" i="1" s="1"/>
  <c r="J4083" i="1" s="1"/>
  <c r="I4090" i="1" a="1"/>
  <c r="I4090" i="1" s="1"/>
  <c r="J4090" i="1" s="1"/>
  <c r="I4094" i="1" a="1"/>
  <c r="I4094" i="1" s="1"/>
  <c r="J4094" i="1" s="1"/>
  <c r="I4101" i="1" a="1"/>
  <c r="I4101" i="1" s="1"/>
  <c r="J4101" i="1" s="1"/>
  <c r="I4107" i="1" a="1"/>
  <c r="I4107" i="1" s="1"/>
  <c r="J4107" i="1" s="1"/>
  <c r="I4113" i="1" a="1"/>
  <c r="I4113" i="1" s="1"/>
  <c r="J4113" i="1" s="1"/>
  <c r="I4119" i="1" a="1"/>
  <c r="I4119" i="1" s="1"/>
  <c r="J4119" i="1" s="1"/>
  <c r="I4125" i="1" a="1"/>
  <c r="I4125" i="1" s="1"/>
  <c r="J4125" i="1" s="1"/>
  <c r="I4131" i="1" a="1"/>
  <c r="I4131" i="1" s="1"/>
  <c r="J4131" i="1" s="1"/>
  <c r="I4137" i="1" a="1"/>
  <c r="I4137" i="1" s="1"/>
  <c r="J4137" i="1" s="1"/>
  <c r="I4143" i="1" a="1"/>
  <c r="I4143" i="1" s="1"/>
  <c r="J4143" i="1" s="1"/>
  <c r="I4149" i="1" a="1"/>
  <c r="I4149" i="1" s="1"/>
  <c r="J4149" i="1" s="1"/>
  <c r="I4155" i="1" a="1"/>
  <c r="I4155" i="1" s="1"/>
  <c r="J4155" i="1" s="1"/>
  <c r="I4161" i="1" a="1"/>
  <c r="I4161" i="1" s="1"/>
  <c r="J4161" i="1" s="1"/>
  <c r="I4167" i="1" a="1"/>
  <c r="I4167" i="1" s="1"/>
  <c r="J4167" i="1" s="1"/>
  <c r="I4173" i="1" a="1"/>
  <c r="I4173" i="1" s="1"/>
  <c r="J4173" i="1" s="1"/>
  <c r="I4179" i="1" a="1"/>
  <c r="I4179" i="1" s="1"/>
  <c r="J4179" i="1" s="1"/>
  <c r="I4185" i="1" a="1"/>
  <c r="I4185" i="1" s="1"/>
  <c r="J4185" i="1" s="1"/>
  <c r="I4190" i="1" a="1"/>
  <c r="I4190" i="1" s="1"/>
  <c r="J4190" i="1" s="1"/>
  <c r="I4198" i="1" a="1"/>
  <c r="I4198" i="1" s="1"/>
  <c r="J4198" i="1" s="1"/>
  <c r="I4203" i="1" a="1"/>
  <c r="I4203" i="1" s="1"/>
  <c r="J4203" i="1" s="1"/>
  <c r="I4209" i="1" a="1"/>
  <c r="I4209" i="1" s="1"/>
  <c r="J4209" i="1" s="1"/>
  <c r="I4215" i="1" a="1"/>
  <c r="I4215" i="1" s="1"/>
  <c r="J4215" i="1" s="1"/>
  <c r="I4221" i="1" a="1"/>
  <c r="I4221" i="1" s="1"/>
  <c r="J4221" i="1" s="1"/>
  <c r="I4226" i="1" a="1"/>
  <c r="I4226" i="1" s="1"/>
  <c r="J4226" i="1" s="1"/>
  <c r="I4232" i="1" a="1"/>
  <c r="I4232" i="1" s="1"/>
  <c r="J4232" i="1" s="1"/>
  <c r="I4239" i="1" a="1"/>
  <c r="I4239" i="1" s="1"/>
  <c r="J4239" i="1" s="1"/>
  <c r="I4245" i="1" a="1"/>
  <c r="I4245" i="1" s="1"/>
  <c r="J4245" i="1" s="1"/>
  <c r="I4251" i="1" a="1"/>
  <c r="I4251" i="1" s="1"/>
  <c r="J4251" i="1" s="1"/>
  <c r="I4258" i="1" a="1"/>
  <c r="I4258" i="1" s="1"/>
  <c r="J4258" i="1" s="1"/>
  <c r="I4263" i="1" a="1"/>
  <c r="I4263" i="1" s="1"/>
  <c r="J4263" i="1" s="1"/>
  <c r="I4269" i="1" a="1"/>
  <c r="I4269" i="1" s="1"/>
  <c r="J4269" i="1" s="1"/>
  <c r="I4275" i="1" a="1"/>
  <c r="I4275" i="1" s="1"/>
  <c r="J4275" i="1" s="1"/>
  <c r="I4281" i="1" a="1"/>
  <c r="I4281" i="1" s="1"/>
  <c r="J4281" i="1" s="1"/>
  <c r="I4287" i="1" a="1"/>
  <c r="I4287" i="1" s="1"/>
  <c r="J4287" i="1" s="1"/>
  <c r="I4293" i="1" a="1"/>
  <c r="I4293" i="1" s="1"/>
  <c r="J4293" i="1" s="1"/>
  <c r="I4299" i="1" a="1"/>
  <c r="I4299" i="1" s="1"/>
  <c r="J4299" i="1" s="1"/>
  <c r="I4305" i="1" a="1"/>
  <c r="I4305" i="1" s="1"/>
  <c r="J4305" i="1" s="1"/>
  <c r="I4311" i="1" a="1"/>
  <c r="I4311" i="1" s="1"/>
  <c r="J4311" i="1" s="1"/>
  <c r="I4317" i="1" a="1"/>
  <c r="I4317" i="1" s="1"/>
  <c r="J4317" i="1" s="1"/>
  <c r="I4323" i="1" a="1"/>
  <c r="I4323" i="1" s="1"/>
  <c r="J4323" i="1" s="1"/>
  <c r="I4329" i="1" a="1"/>
  <c r="I4329" i="1" s="1"/>
  <c r="J4329" i="1" s="1"/>
  <c r="I4335" i="1" a="1"/>
  <c r="I4335" i="1" s="1"/>
  <c r="J4335" i="1" s="1"/>
  <c r="I4341" i="1" a="1"/>
  <c r="I4341" i="1" s="1"/>
  <c r="J4341" i="1" s="1"/>
  <c r="I4347" i="1" a="1"/>
  <c r="I4347" i="1" s="1"/>
  <c r="J4347" i="1" s="1"/>
  <c r="I4353" i="1" a="1"/>
  <c r="I4353" i="1" s="1"/>
  <c r="J4353" i="1" s="1"/>
  <c r="I4359" i="1" a="1"/>
  <c r="I4359" i="1" s="1"/>
  <c r="J4359" i="1" s="1"/>
  <c r="I4365" i="1" a="1"/>
  <c r="I4365" i="1" s="1"/>
  <c r="J4365" i="1" s="1"/>
  <c r="I4371" i="1" a="1"/>
  <c r="I4371" i="1" s="1"/>
  <c r="J4371" i="1" s="1"/>
  <c r="I4377" i="1" a="1"/>
  <c r="I4377" i="1" s="1"/>
  <c r="J4377" i="1" s="1"/>
  <c r="I4383" i="1" a="1"/>
  <c r="I4383" i="1" s="1"/>
  <c r="J4383" i="1" s="1"/>
  <c r="I4389" i="1" a="1"/>
  <c r="I4389" i="1" s="1"/>
  <c r="J4389" i="1" s="1"/>
  <c r="I4395" i="1" a="1"/>
  <c r="I4395" i="1" s="1"/>
  <c r="J4395" i="1" s="1"/>
  <c r="I4401" i="1" a="1"/>
  <c r="I4401" i="1" s="1"/>
  <c r="J4401" i="1" s="1"/>
  <c r="I4407" i="1" a="1"/>
  <c r="I4407" i="1" s="1"/>
  <c r="J4407" i="1" s="1"/>
  <c r="I4413" i="1" a="1"/>
  <c r="I4413" i="1" s="1"/>
  <c r="J4413" i="1" s="1"/>
  <c r="I4419" i="1" a="1"/>
  <c r="I4419" i="1" s="1"/>
  <c r="J4419" i="1" s="1"/>
  <c r="I4425" i="1" a="1"/>
  <c r="I4425" i="1" s="1"/>
  <c r="J4425" i="1" s="1"/>
  <c r="I4431" i="1" a="1"/>
  <c r="I4431" i="1" s="1"/>
  <c r="J4431" i="1" s="1"/>
  <c r="I4437" i="1" a="1"/>
  <c r="I4437" i="1" s="1"/>
  <c r="J4437" i="1" s="1"/>
  <c r="I4443" i="1" a="1"/>
  <c r="I4443" i="1" s="1"/>
  <c r="J4443" i="1" s="1"/>
  <c r="I4449" i="1" a="1"/>
  <c r="I4449" i="1" s="1"/>
  <c r="J4449" i="1" s="1"/>
  <c r="I4455" i="1" a="1"/>
  <c r="I4455" i="1" s="1"/>
  <c r="J4455" i="1" s="1"/>
  <c r="I4461" i="1" a="1"/>
  <c r="I4461" i="1" s="1"/>
  <c r="J4461" i="1" s="1"/>
  <c r="I4467" i="1" a="1"/>
  <c r="I4467" i="1" s="1"/>
  <c r="J4467" i="1" s="1"/>
  <c r="I4473" i="1" a="1"/>
  <c r="I4473" i="1" s="1"/>
  <c r="J4473" i="1" s="1"/>
  <c r="I4479" i="1" a="1"/>
  <c r="I4479" i="1" s="1"/>
  <c r="J4479" i="1" s="1"/>
  <c r="I4485" i="1" a="1"/>
  <c r="I4485" i="1" s="1"/>
  <c r="J4485" i="1" s="1"/>
  <c r="I4491" i="1" a="1"/>
  <c r="I4491" i="1" s="1"/>
  <c r="J4491" i="1" s="1"/>
  <c r="I4497" i="1" a="1"/>
  <c r="I4497" i="1" s="1"/>
  <c r="J4497" i="1" s="1"/>
  <c r="I4501" i="1" a="1"/>
  <c r="I4501" i="1" s="1"/>
  <c r="J4501" i="1" s="1"/>
  <c r="I4509" i="1" a="1"/>
  <c r="I4509" i="1" s="1"/>
  <c r="J4509" i="1" s="1"/>
  <c r="I4515" i="1" a="1"/>
  <c r="I4515" i="1" s="1"/>
  <c r="J4515" i="1" s="1"/>
  <c r="I4521" i="1" a="1"/>
  <c r="I4521" i="1" s="1"/>
  <c r="J4521" i="1" s="1"/>
  <c r="I4527" i="1" a="1"/>
  <c r="I4527" i="1" s="1"/>
  <c r="J4527" i="1" s="1"/>
  <c r="I4533" i="1" a="1"/>
  <c r="I4533" i="1" s="1"/>
  <c r="J4533" i="1" s="1"/>
  <c r="I4539" i="1" a="1"/>
  <c r="I4539" i="1" s="1"/>
  <c r="J4539" i="1" s="1"/>
  <c r="I4545" i="1" a="1"/>
  <c r="I4545" i="1" s="1"/>
  <c r="J4545" i="1" s="1"/>
  <c r="I4551" i="1" a="1"/>
  <c r="I4551" i="1" s="1"/>
  <c r="J4551" i="1" s="1"/>
  <c r="I4556" i="1" a="1"/>
  <c r="I4556" i="1" s="1"/>
  <c r="J4556" i="1" s="1"/>
  <c r="I4563" i="1" a="1"/>
  <c r="I4563" i="1" s="1"/>
  <c r="J4563" i="1" s="1"/>
  <c r="I4569" i="1" a="1"/>
  <c r="I4569" i="1" s="1"/>
  <c r="J4569" i="1" s="1"/>
  <c r="I4575" i="1" a="1"/>
  <c r="I4575" i="1" s="1"/>
  <c r="J4575" i="1" s="1"/>
  <c r="I4581" i="1" a="1"/>
  <c r="I4581" i="1" s="1"/>
  <c r="J4581" i="1" s="1"/>
  <c r="I4587" i="1" a="1"/>
  <c r="I4587" i="1" s="1"/>
  <c r="J4587" i="1" s="1"/>
  <c r="I4593" i="1" a="1"/>
  <c r="I4593" i="1" s="1"/>
  <c r="J4593" i="1" s="1"/>
  <c r="I4599" i="1" a="1"/>
  <c r="I4599" i="1" s="1"/>
  <c r="J4599" i="1" s="1"/>
  <c r="I4605" i="1" a="1"/>
  <c r="I4605" i="1" s="1"/>
  <c r="J4605" i="1" s="1"/>
  <c r="I4611" i="1" a="1"/>
  <c r="I4611" i="1" s="1"/>
  <c r="J4611" i="1" s="1"/>
  <c r="I4617" i="1" a="1"/>
  <c r="I4617" i="1" s="1"/>
  <c r="J4617" i="1" s="1"/>
  <c r="I4623" i="1" a="1"/>
  <c r="I4623" i="1" s="1"/>
  <c r="J4623" i="1" s="1"/>
  <c r="I4629" i="1" a="1"/>
  <c r="I4629" i="1" s="1"/>
  <c r="J4629" i="1" s="1"/>
  <c r="I4635" i="1" a="1"/>
  <c r="I4635" i="1" s="1"/>
  <c r="J4635" i="1" s="1"/>
  <c r="I4641" i="1" a="1"/>
  <c r="I4641" i="1" s="1"/>
  <c r="J4641" i="1" s="1"/>
  <c r="I4646" i="1" a="1"/>
  <c r="I4646" i="1" s="1"/>
  <c r="J4646" i="1" s="1"/>
  <c r="I4652" i="1" a="1"/>
  <c r="I4652" i="1" s="1"/>
  <c r="J4652" i="1" s="1"/>
  <c r="I4659" i="1" a="1"/>
  <c r="I4659" i="1" s="1"/>
  <c r="J4659" i="1" s="1"/>
  <c r="I4665" i="1" a="1"/>
  <c r="I4665" i="1" s="1"/>
  <c r="J4665" i="1" s="1"/>
  <c r="I4671" i="1" a="1"/>
  <c r="I4671" i="1" s="1"/>
  <c r="J4671" i="1" s="1"/>
  <c r="I4677" i="1" a="1"/>
  <c r="I4677" i="1" s="1"/>
  <c r="J4677" i="1" s="1"/>
  <c r="I4682" i="1" a="1"/>
  <c r="I4682" i="1" s="1"/>
  <c r="J4682" i="1" s="1"/>
  <c r="I4689" i="1" a="1"/>
  <c r="I4689" i="1" s="1"/>
  <c r="J4689" i="1" s="1"/>
  <c r="I4695" i="1" a="1"/>
  <c r="I4695" i="1" s="1"/>
  <c r="J4695" i="1" s="1"/>
  <c r="I4701" i="1" a="1"/>
  <c r="I4701" i="1" s="1"/>
  <c r="J4701" i="1" s="1"/>
  <c r="I4707" i="1" a="1"/>
  <c r="I4707" i="1" s="1"/>
  <c r="J4707" i="1" s="1"/>
  <c r="I4713" i="1" a="1"/>
  <c r="I4713" i="1" s="1"/>
  <c r="J4713" i="1" s="1"/>
  <c r="I4719" i="1" a="1"/>
  <c r="I4719" i="1" s="1"/>
  <c r="J4719" i="1" s="1"/>
  <c r="I4725" i="1" a="1"/>
  <c r="I4725" i="1" s="1"/>
  <c r="J4725" i="1" s="1"/>
  <c r="I4731" i="1" a="1"/>
  <c r="I4731" i="1" s="1"/>
  <c r="J4731" i="1" s="1"/>
  <c r="I4737" i="1" a="1"/>
  <c r="I4737" i="1" s="1"/>
  <c r="J4737" i="1" s="1"/>
  <c r="I4743" i="1" a="1"/>
  <c r="I4743" i="1" s="1"/>
  <c r="J4743" i="1" s="1"/>
  <c r="I4749" i="1" a="1"/>
  <c r="I4749" i="1" s="1"/>
  <c r="J4749" i="1" s="1"/>
  <c r="I4755" i="1" a="1"/>
  <c r="I4755" i="1" s="1"/>
  <c r="J4755" i="1" s="1"/>
  <c r="I4761" i="1" a="1"/>
  <c r="I4761" i="1" s="1"/>
  <c r="J4761" i="1" s="1"/>
  <c r="I4767" i="1" a="1"/>
  <c r="I4767" i="1" s="1"/>
  <c r="J4767" i="1" s="1"/>
  <c r="I4773" i="1" a="1"/>
  <c r="I4773" i="1" s="1"/>
  <c r="J4773" i="1" s="1"/>
  <c r="I4779" i="1" a="1"/>
  <c r="I4779" i="1" s="1"/>
  <c r="J4779" i="1" s="1"/>
  <c r="I4785" i="1" a="1"/>
  <c r="I4785" i="1" s="1"/>
  <c r="J4785" i="1" s="1"/>
  <c r="I4791" i="1" a="1"/>
  <c r="I4791" i="1" s="1"/>
  <c r="J4791" i="1" s="1"/>
  <c r="I4797" i="1" a="1"/>
  <c r="I4797" i="1" s="1"/>
  <c r="J4797" i="1" s="1"/>
  <c r="I4803" i="1" a="1"/>
  <c r="I4803" i="1" s="1"/>
  <c r="J4803" i="1" s="1"/>
  <c r="I4809" i="1" a="1"/>
  <c r="I4809" i="1" s="1"/>
  <c r="J4809" i="1" s="1"/>
  <c r="I4815" i="1" a="1"/>
  <c r="I4815" i="1" s="1"/>
  <c r="J4815" i="1" s="1"/>
  <c r="I4821" i="1" a="1"/>
  <c r="I4821" i="1" s="1"/>
  <c r="J4821" i="1" s="1"/>
  <c r="I4827" i="1" a="1"/>
  <c r="I4827" i="1" s="1"/>
  <c r="J4827" i="1" s="1"/>
  <c r="I4833" i="1" a="1"/>
  <c r="I4833" i="1" s="1"/>
  <c r="J4833" i="1" s="1"/>
  <c r="I4839" i="1" a="1"/>
  <c r="I4839" i="1" s="1"/>
  <c r="J4839" i="1" s="1"/>
  <c r="I4845" i="1" a="1"/>
  <c r="I4845" i="1" s="1"/>
  <c r="J4845" i="1" s="1"/>
  <c r="I4851" i="1" a="1"/>
  <c r="I4851" i="1" s="1"/>
  <c r="J4851" i="1" s="1"/>
  <c r="I4857" i="1" a="1"/>
  <c r="I4857" i="1" s="1"/>
  <c r="J4857" i="1" s="1"/>
  <c r="I4863" i="1" a="1"/>
  <c r="I4863" i="1" s="1"/>
  <c r="J4863" i="1" s="1"/>
  <c r="I4869" i="1" a="1"/>
  <c r="I4869" i="1" s="1"/>
  <c r="J4869" i="1" s="1"/>
  <c r="I4875" i="1" a="1"/>
  <c r="I4875" i="1" s="1"/>
  <c r="J4875" i="1" s="1"/>
  <c r="I4881" i="1" a="1"/>
  <c r="I4881" i="1" s="1"/>
  <c r="J4881" i="1" s="1"/>
  <c r="I4887" i="1" a="1"/>
  <c r="I4887" i="1" s="1"/>
  <c r="J4887" i="1" s="1"/>
  <c r="I4893" i="1" a="1"/>
  <c r="I4893" i="1" s="1"/>
  <c r="J4893" i="1" s="1"/>
  <c r="I4899" i="1" a="1"/>
  <c r="I4899" i="1" s="1"/>
  <c r="J4899" i="1" s="1"/>
  <c r="I4905" i="1" a="1"/>
  <c r="I4905" i="1" s="1"/>
  <c r="J4905" i="1" s="1"/>
  <c r="I4911" i="1" a="1"/>
  <c r="I4911" i="1" s="1"/>
  <c r="J4911" i="1" s="1"/>
  <c r="I4917" i="1" a="1"/>
  <c r="I4917" i="1" s="1"/>
  <c r="J4917" i="1" s="1"/>
  <c r="I4923" i="1" a="1"/>
  <c r="I4923" i="1" s="1"/>
  <c r="J4923" i="1" s="1"/>
  <c r="I4929" i="1" a="1"/>
  <c r="I4929" i="1" s="1"/>
  <c r="J4929" i="1" s="1"/>
  <c r="I4935" i="1" a="1"/>
  <c r="I4935" i="1" s="1"/>
  <c r="J4935" i="1" s="1"/>
  <c r="I4941" i="1" a="1"/>
  <c r="I4941" i="1" s="1"/>
  <c r="J4941" i="1" s="1"/>
  <c r="I4947" i="1" a="1"/>
  <c r="I4947" i="1" s="1"/>
  <c r="J4947" i="1" s="1"/>
  <c r="I4953" i="1" a="1"/>
  <c r="I4953" i="1" s="1"/>
  <c r="J4953" i="1" s="1"/>
  <c r="I4957" i="1" a="1"/>
  <c r="I4957" i="1" s="1"/>
  <c r="J4957" i="1" s="1"/>
  <c r="I4965" i="1" a="1"/>
  <c r="I4965" i="1" s="1"/>
  <c r="J4965" i="1" s="1"/>
  <c r="I4971" i="1" a="1"/>
  <c r="I4971" i="1" s="1"/>
  <c r="J4971" i="1" s="1"/>
  <c r="I4977" i="1" a="1"/>
  <c r="I4977" i="1" s="1"/>
  <c r="J4977" i="1" s="1"/>
  <c r="I4983" i="1" a="1"/>
  <c r="I4983" i="1" s="1"/>
  <c r="J4983" i="1" s="1"/>
  <c r="I4989" i="1" a="1"/>
  <c r="I4989" i="1" s="1"/>
  <c r="J4989" i="1" s="1"/>
  <c r="I4995" i="1" a="1"/>
  <c r="I4995" i="1" s="1"/>
  <c r="J4995" i="1" s="1"/>
  <c r="I5001" i="1" a="1"/>
  <c r="I5001" i="1" s="1"/>
  <c r="J5001" i="1" s="1"/>
  <c r="I5007" i="1" a="1"/>
  <c r="I5007" i="1" s="1"/>
  <c r="J5007" i="1" s="1"/>
  <c r="I5013" i="1" a="1"/>
  <c r="I5013" i="1" s="1"/>
  <c r="J5013" i="1" s="1"/>
  <c r="I5019" i="1" a="1"/>
  <c r="I5019" i="1" s="1"/>
  <c r="J5019" i="1" s="1"/>
  <c r="I5025" i="1" a="1"/>
  <c r="I5025" i="1" s="1"/>
  <c r="J5025" i="1" s="1"/>
  <c r="I5031" i="1" a="1"/>
  <c r="I5031" i="1" s="1"/>
  <c r="J5031" i="1" s="1"/>
  <c r="I5037" i="1" a="1"/>
  <c r="I5037" i="1" s="1"/>
  <c r="J5037" i="1" s="1"/>
  <c r="I5043" i="1" a="1"/>
  <c r="I5043" i="1" s="1"/>
  <c r="J5043" i="1" s="1"/>
  <c r="I5049" i="1" a="1"/>
  <c r="I5049" i="1" s="1"/>
  <c r="J5049" i="1" s="1"/>
  <c r="I5055" i="1" a="1"/>
  <c r="I5055" i="1" s="1"/>
  <c r="J5055" i="1" s="1"/>
  <c r="I5061" i="1" a="1"/>
  <c r="I5061" i="1" s="1"/>
  <c r="J5061" i="1" s="1"/>
  <c r="I5067" i="1" a="1"/>
  <c r="I5067" i="1" s="1"/>
  <c r="J5067" i="1" s="1"/>
  <c r="I5073" i="1" a="1"/>
  <c r="I5073" i="1" s="1"/>
  <c r="J5073" i="1" s="1"/>
  <c r="I5079" i="1" a="1"/>
  <c r="I5079" i="1" s="1"/>
  <c r="J5079" i="1" s="1"/>
  <c r="I5085" i="1" a="1"/>
  <c r="I5085" i="1" s="1"/>
  <c r="J5085" i="1" s="1"/>
  <c r="I5091" i="1" a="1"/>
  <c r="I5091" i="1" s="1"/>
  <c r="J5091" i="1" s="1"/>
  <c r="I5097" i="1" a="1"/>
  <c r="I5097" i="1" s="1"/>
  <c r="J5097" i="1" s="1"/>
  <c r="I5103" i="1" a="1"/>
  <c r="I5103" i="1" s="1"/>
  <c r="J5103" i="1" s="1"/>
  <c r="I5109" i="1" a="1"/>
  <c r="I5109" i="1" s="1"/>
  <c r="J5109" i="1" s="1"/>
  <c r="I5115" i="1" a="1"/>
  <c r="I5115" i="1" s="1"/>
  <c r="J5115" i="1" s="1"/>
  <c r="I5121" i="1" a="1"/>
  <c r="I5121" i="1" s="1"/>
  <c r="J5121" i="1" s="1"/>
  <c r="I5127" i="1" a="1"/>
  <c r="I5127" i="1" s="1"/>
  <c r="J5127" i="1" s="1"/>
  <c r="I5133" i="1" a="1"/>
  <c r="I5133" i="1" s="1"/>
  <c r="J5133" i="1" s="1"/>
  <c r="I5139" i="1" a="1"/>
  <c r="I5139" i="1" s="1"/>
  <c r="J5139" i="1" s="1"/>
  <c r="I5145" i="1" a="1"/>
  <c r="I5145" i="1" s="1"/>
  <c r="J5145" i="1" s="1"/>
  <c r="I5151" i="1" a="1"/>
  <c r="I5151" i="1" s="1"/>
  <c r="J5151" i="1" s="1"/>
  <c r="I5157" i="1" a="1"/>
  <c r="I5157" i="1" s="1"/>
  <c r="J5157" i="1" s="1"/>
  <c r="I5163" i="1" a="1"/>
  <c r="I5163" i="1" s="1"/>
  <c r="J5163" i="1" s="1"/>
  <c r="I5169" i="1" a="1"/>
  <c r="I5169" i="1" s="1"/>
  <c r="J5169" i="1" s="1"/>
  <c r="I5175" i="1" a="1"/>
  <c r="I5175" i="1" s="1"/>
  <c r="J5175" i="1" s="1"/>
  <c r="I5181" i="1" a="1"/>
  <c r="I5181" i="1" s="1"/>
  <c r="J5181" i="1" s="1"/>
  <c r="I5187" i="1" a="1"/>
  <c r="I5187" i="1" s="1"/>
  <c r="J5187" i="1" s="1"/>
  <c r="I5195" i="1" a="1"/>
  <c r="I5195" i="1" s="1"/>
  <c r="J5195" i="1" s="1"/>
  <c r="I5199" i="1" a="1"/>
  <c r="I5199" i="1" s="1"/>
  <c r="J5199" i="1" s="1"/>
  <c r="I5205" i="1" a="1"/>
  <c r="I5205" i="1" s="1"/>
  <c r="J5205" i="1" s="1"/>
  <c r="I5211" i="1" a="1"/>
  <c r="I5211" i="1" s="1"/>
  <c r="J5211" i="1" s="1"/>
  <c r="I5217" i="1" a="1"/>
  <c r="I5217" i="1" s="1"/>
  <c r="J5217" i="1" s="1"/>
  <c r="I5223" i="1" a="1"/>
  <c r="I5223" i="1" s="1"/>
  <c r="J5223" i="1" s="1"/>
  <c r="I5229" i="1" a="1"/>
  <c r="I5229" i="1" s="1"/>
  <c r="J5229" i="1" s="1"/>
  <c r="I5235" i="1" a="1"/>
  <c r="I5235" i="1" s="1"/>
  <c r="J5235" i="1" s="1"/>
  <c r="I5241" i="1" a="1"/>
  <c r="I5241" i="1" s="1"/>
  <c r="J5241" i="1" s="1"/>
  <c r="I5247" i="1" a="1"/>
  <c r="I5247" i="1" s="1"/>
  <c r="J5247" i="1" s="1"/>
  <c r="I5253" i="1" a="1"/>
  <c r="I5253" i="1" s="1"/>
  <c r="J5253" i="1" s="1"/>
  <c r="I5259" i="1" a="1"/>
  <c r="I5259" i="1" s="1"/>
  <c r="J5259" i="1" s="1"/>
  <c r="I5265" i="1" a="1"/>
  <c r="I5265" i="1" s="1"/>
  <c r="J5265" i="1" s="1"/>
  <c r="I5271" i="1" a="1"/>
  <c r="I5271" i="1" s="1"/>
  <c r="J5271" i="1" s="1"/>
  <c r="I5277" i="1" a="1"/>
  <c r="I5277" i="1" s="1"/>
  <c r="J5277" i="1" s="1"/>
  <c r="I5283" i="1" a="1"/>
  <c r="I5283" i="1" s="1"/>
  <c r="J5283" i="1" s="1"/>
  <c r="I5289" i="1" a="1"/>
  <c r="I5289" i="1" s="1"/>
  <c r="J5289" i="1" s="1"/>
  <c r="I5295" i="1" a="1"/>
  <c r="I5295" i="1" s="1"/>
  <c r="J5295" i="1" s="1"/>
  <c r="I5301" i="1" a="1"/>
  <c r="I5301" i="1" s="1"/>
  <c r="J5301" i="1" s="1"/>
  <c r="I5307" i="1" a="1"/>
  <c r="I5307" i="1" s="1"/>
  <c r="J5307" i="1" s="1"/>
  <c r="I5313" i="1" a="1"/>
  <c r="I5313" i="1" s="1"/>
  <c r="J5313" i="1" s="1"/>
  <c r="I5319" i="1" a="1"/>
  <c r="I5319" i="1" s="1"/>
  <c r="J5319" i="1" s="1"/>
  <c r="I5325" i="1" a="1"/>
  <c r="I5325" i="1" s="1"/>
  <c r="J5325" i="1" s="1"/>
  <c r="I5331" i="1" a="1"/>
  <c r="I5331" i="1" s="1"/>
  <c r="J5331" i="1" s="1"/>
  <c r="I5337" i="1" a="1"/>
  <c r="I5337" i="1" s="1"/>
  <c r="J5337" i="1" s="1"/>
  <c r="I5343" i="1" a="1"/>
  <c r="I5343" i="1" s="1"/>
  <c r="J5343" i="1" s="1"/>
  <c r="I5349" i="1" a="1"/>
  <c r="I5349" i="1" s="1"/>
  <c r="J5349" i="1" s="1"/>
  <c r="I5355" i="1" a="1"/>
  <c r="I5355" i="1" s="1"/>
  <c r="J5355" i="1" s="1"/>
  <c r="I5361" i="1" a="1"/>
  <c r="I5361" i="1" s="1"/>
  <c r="J5361" i="1" s="1"/>
  <c r="I5367" i="1" a="1"/>
  <c r="I5367" i="1" s="1"/>
  <c r="J5367" i="1" s="1"/>
  <c r="I5373" i="1" a="1"/>
  <c r="I5373" i="1" s="1"/>
  <c r="J5373" i="1" s="1"/>
  <c r="I5379" i="1" a="1"/>
  <c r="I5379" i="1" s="1"/>
  <c r="J5379" i="1" s="1"/>
  <c r="I5385" i="1" a="1"/>
  <c r="I5385" i="1" s="1"/>
  <c r="J5385" i="1" s="1"/>
  <c r="I5391" i="1" a="1"/>
  <c r="I5391" i="1" s="1"/>
  <c r="J5391" i="1" s="1"/>
  <c r="I5397" i="1" a="1"/>
  <c r="I5397" i="1" s="1"/>
  <c r="J5397" i="1" s="1"/>
  <c r="I5403" i="1" a="1"/>
  <c r="I5403" i="1" s="1"/>
  <c r="J5403" i="1" s="1"/>
  <c r="I5409" i="1" a="1"/>
  <c r="I5409" i="1" s="1"/>
  <c r="J5409" i="1" s="1"/>
  <c r="I5415" i="1" a="1"/>
  <c r="I5415" i="1" s="1"/>
  <c r="J5415" i="1" s="1"/>
  <c r="I5421" i="1" a="1"/>
  <c r="I5421" i="1" s="1"/>
  <c r="J5421" i="1" s="1"/>
  <c r="I5427" i="1" a="1"/>
  <c r="I5427" i="1" s="1"/>
  <c r="J5427" i="1" s="1"/>
  <c r="I5433" i="1" a="1"/>
  <c r="I5433" i="1" s="1"/>
  <c r="J5433" i="1" s="1"/>
  <c r="I5439" i="1" a="1"/>
  <c r="I5439" i="1" s="1"/>
  <c r="J5439" i="1" s="1"/>
  <c r="I5445" i="1" a="1"/>
  <c r="I5445" i="1" s="1"/>
  <c r="J5445" i="1" s="1"/>
  <c r="I5451" i="1" a="1"/>
  <c r="I5451" i="1" s="1"/>
  <c r="J5451" i="1" s="1"/>
  <c r="I5457" i="1" a="1"/>
  <c r="I5457" i="1" s="1"/>
  <c r="J5457" i="1" s="1"/>
  <c r="I5463" i="1" a="1"/>
  <c r="I5463" i="1" s="1"/>
  <c r="J5463" i="1" s="1"/>
  <c r="I5469" i="1" a="1"/>
  <c r="I5469" i="1" s="1"/>
  <c r="J5469" i="1" s="1"/>
  <c r="I5475" i="1" a="1"/>
  <c r="I5475" i="1" s="1"/>
  <c r="J5475" i="1" s="1"/>
  <c r="I5481" i="1" a="1"/>
  <c r="I5481" i="1" s="1"/>
  <c r="J5481" i="1" s="1"/>
  <c r="I5487" i="1" a="1"/>
  <c r="I5487" i="1" s="1"/>
  <c r="J5487" i="1" s="1"/>
  <c r="I5493" i="1" a="1"/>
  <c r="I5493" i="1" s="1"/>
  <c r="J5493" i="1" s="1"/>
  <c r="I5499" i="1" a="1"/>
  <c r="I5499" i="1" s="1"/>
  <c r="J5499" i="1" s="1"/>
  <c r="I5505" i="1" a="1"/>
  <c r="I5505" i="1" s="1"/>
  <c r="J5505" i="1" s="1"/>
  <c r="I5512" i="1" a="1"/>
  <c r="I5512" i="1" s="1"/>
  <c r="J5512" i="1" s="1"/>
  <c r="I5517" i="1" a="1"/>
  <c r="I5517" i="1" s="1"/>
  <c r="J5517" i="1" s="1"/>
  <c r="I5523" i="1" a="1"/>
  <c r="I5523" i="1" s="1"/>
  <c r="J5523" i="1" s="1"/>
  <c r="I5529" i="1" a="1"/>
  <c r="I5529" i="1" s="1"/>
  <c r="J5529" i="1" s="1"/>
  <c r="I5535" i="1" a="1"/>
  <c r="I5535" i="1" s="1"/>
  <c r="J5535" i="1" s="1"/>
  <c r="I5542" i="1" a="1"/>
  <c r="I5542" i="1" s="1"/>
  <c r="J5542" i="1" s="1"/>
  <c r="I5547" i="1" a="1"/>
  <c r="I5547" i="1" s="1"/>
  <c r="J5547" i="1" s="1"/>
  <c r="I5553" i="1" a="1"/>
  <c r="I5553" i="1" s="1"/>
  <c r="J5553" i="1" s="1"/>
  <c r="I5559" i="1" a="1"/>
  <c r="I5559" i="1" s="1"/>
  <c r="J5559" i="1" s="1"/>
  <c r="I5565" i="1" a="1"/>
  <c r="I5565" i="1" s="1"/>
  <c r="J5565" i="1" s="1"/>
  <c r="I5571" i="1" a="1"/>
  <c r="I5571" i="1" s="1"/>
  <c r="J5571" i="1" s="1"/>
  <c r="I5577" i="1" a="1"/>
  <c r="I5577" i="1" s="1"/>
  <c r="J5577" i="1" s="1"/>
  <c r="I5583" i="1" a="1"/>
  <c r="I5583" i="1" s="1"/>
  <c r="J5583" i="1" s="1"/>
  <c r="I5589" i="1" a="1"/>
  <c r="I5589" i="1" s="1"/>
  <c r="J5589" i="1" s="1"/>
  <c r="I5595" i="1" a="1"/>
  <c r="I5595" i="1" s="1"/>
  <c r="J5595" i="1" s="1"/>
  <c r="I5601" i="1" a="1"/>
  <c r="I5601" i="1" s="1"/>
  <c r="J5601" i="1" s="1"/>
  <c r="I5607" i="1" a="1"/>
  <c r="I5607" i="1" s="1"/>
  <c r="J5607" i="1" s="1"/>
  <c r="I5613" i="1" a="1"/>
  <c r="I5613" i="1" s="1"/>
  <c r="J5613" i="1" s="1"/>
  <c r="I5619" i="1" a="1"/>
  <c r="I5619" i="1" s="1"/>
  <c r="J5619" i="1" s="1"/>
  <c r="I5625" i="1" a="1"/>
  <c r="I5625" i="1" s="1"/>
  <c r="J5625" i="1" s="1"/>
  <c r="I5631" i="1" a="1"/>
  <c r="I5631" i="1" s="1"/>
  <c r="J5631" i="1" s="1"/>
  <c r="I5637" i="1" a="1"/>
  <c r="I5637" i="1" s="1"/>
  <c r="J5637" i="1" s="1"/>
  <c r="I5643" i="1" a="1"/>
  <c r="I5643" i="1" s="1"/>
  <c r="J5643" i="1" s="1"/>
  <c r="I5649" i="1" a="1"/>
  <c r="I5649" i="1" s="1"/>
  <c r="J5649" i="1" s="1"/>
  <c r="I5655" i="1" a="1"/>
  <c r="I5655" i="1" s="1"/>
  <c r="J5655" i="1" s="1"/>
  <c r="I5661" i="1" a="1"/>
  <c r="I5661" i="1" s="1"/>
  <c r="J5661" i="1" s="1"/>
  <c r="I5667" i="1" a="1"/>
  <c r="I5667" i="1" s="1"/>
  <c r="J5667" i="1" s="1"/>
  <c r="I5673" i="1" a="1"/>
  <c r="I5673" i="1" s="1"/>
  <c r="J5673" i="1" s="1"/>
  <c r="I5679" i="1" a="1"/>
  <c r="I5679" i="1" s="1"/>
  <c r="J5679" i="1" s="1"/>
  <c r="I5685" i="1" a="1"/>
  <c r="I5685" i="1" s="1"/>
  <c r="J5685" i="1" s="1"/>
  <c r="I5691" i="1" a="1"/>
  <c r="I5691" i="1" s="1"/>
  <c r="J5691" i="1" s="1"/>
  <c r="I5697" i="1" a="1"/>
  <c r="I5697" i="1" s="1"/>
  <c r="J5697" i="1" s="1"/>
  <c r="I5703" i="1" a="1"/>
  <c r="I5703" i="1" s="1"/>
  <c r="J5703" i="1" s="1"/>
  <c r="I5709" i="1" a="1"/>
  <c r="I5709" i="1" s="1"/>
  <c r="J5709" i="1" s="1"/>
  <c r="I5715" i="1" a="1"/>
  <c r="I5715" i="1" s="1"/>
  <c r="J5715" i="1" s="1"/>
  <c r="I5721" i="1" a="1"/>
  <c r="I5721" i="1" s="1"/>
  <c r="J5721" i="1" s="1"/>
  <c r="I5727" i="1" a="1"/>
  <c r="I5727" i="1" s="1"/>
  <c r="J5727" i="1" s="1"/>
  <c r="I5733" i="1" a="1"/>
  <c r="I5733" i="1" s="1"/>
  <c r="J5733" i="1" s="1"/>
  <c r="I5739" i="1" a="1"/>
  <c r="I5739" i="1" s="1"/>
  <c r="J5739" i="1" s="1"/>
  <c r="I5745" i="1" a="1"/>
  <c r="I5745" i="1" s="1"/>
  <c r="J5745" i="1" s="1"/>
  <c r="I5751" i="1" a="1"/>
  <c r="I5751" i="1" s="1"/>
  <c r="J5751" i="1" s="1"/>
  <c r="I5757" i="1" a="1"/>
  <c r="I5757" i="1" s="1"/>
  <c r="J5757" i="1" s="1"/>
  <c r="I5763" i="1" a="1"/>
  <c r="I5763" i="1" s="1"/>
  <c r="J5763" i="1" s="1"/>
  <c r="I5769" i="1" a="1"/>
  <c r="I5769" i="1" s="1"/>
  <c r="J5769" i="1" s="1"/>
  <c r="I5775" i="1" a="1"/>
  <c r="I5775" i="1" s="1"/>
  <c r="J5775" i="1" s="1"/>
  <c r="I5781" i="1" a="1"/>
  <c r="I5781" i="1" s="1"/>
  <c r="J5781" i="1" s="1"/>
  <c r="I5787" i="1" a="1"/>
  <c r="I5787" i="1" s="1"/>
  <c r="J5787" i="1" s="1"/>
  <c r="I5793" i="1" a="1"/>
  <c r="I5793" i="1" s="1"/>
  <c r="J5793" i="1" s="1"/>
  <c r="I5799" i="1" a="1"/>
  <c r="I5799" i="1" s="1"/>
  <c r="J5799" i="1" s="1"/>
  <c r="I5805" i="1" a="1"/>
  <c r="I5805" i="1" s="1"/>
  <c r="J5805" i="1" s="1"/>
  <c r="I5811" i="1" a="1"/>
  <c r="I5811" i="1" s="1"/>
  <c r="J5811" i="1" s="1"/>
  <c r="I5817" i="1" a="1"/>
  <c r="I5817" i="1" s="1"/>
  <c r="J5817" i="1" s="1"/>
  <c r="I5823" i="1" a="1"/>
  <c r="I5823" i="1" s="1"/>
  <c r="J5823" i="1" s="1"/>
  <c r="I5829" i="1" a="1"/>
  <c r="I5829" i="1" s="1"/>
  <c r="J5829" i="1" s="1"/>
  <c r="I5837" i="1" a="1"/>
  <c r="I5837" i="1" s="1"/>
  <c r="J5837" i="1" s="1"/>
  <c r="I5841" i="1" a="1"/>
  <c r="I5841" i="1" s="1"/>
  <c r="J5841" i="1" s="1"/>
  <c r="I5847" i="1" a="1"/>
  <c r="I5847" i="1" s="1"/>
  <c r="J5847" i="1" s="1"/>
  <c r="I5853" i="1" a="1"/>
  <c r="I5853" i="1" s="1"/>
  <c r="J5853" i="1" s="1"/>
  <c r="I5859" i="1" a="1"/>
  <c r="I5859" i="1" s="1"/>
  <c r="J5859" i="1" s="1"/>
  <c r="I5865" i="1" a="1"/>
  <c r="I5865" i="1" s="1"/>
  <c r="J5865" i="1" s="1"/>
  <c r="I5871" i="1" a="1"/>
  <c r="I5871" i="1" s="1"/>
  <c r="J5871" i="1" s="1"/>
  <c r="I5877" i="1" a="1"/>
  <c r="I5877" i="1" s="1"/>
  <c r="J5877" i="1" s="1"/>
  <c r="I5883" i="1" a="1"/>
  <c r="I5883" i="1" s="1"/>
  <c r="J5883" i="1" s="1"/>
  <c r="I5889" i="1" a="1"/>
  <c r="I5889" i="1" s="1"/>
  <c r="J5889" i="1" s="1"/>
  <c r="I5895" i="1" a="1"/>
  <c r="I5895" i="1" s="1"/>
  <c r="J5895" i="1" s="1"/>
  <c r="I5901" i="1" a="1"/>
  <c r="I5901" i="1" s="1"/>
  <c r="J5901" i="1" s="1"/>
  <c r="I5907" i="1" a="1"/>
  <c r="I5907" i="1" s="1"/>
  <c r="J5907" i="1" s="1"/>
  <c r="I5913" i="1" a="1"/>
  <c r="I5913" i="1" s="1"/>
  <c r="J5913" i="1" s="1"/>
  <c r="I5919" i="1" a="1"/>
  <c r="I5919" i="1" s="1"/>
  <c r="J5919" i="1" s="1"/>
  <c r="I5925" i="1" a="1"/>
  <c r="I5925" i="1" s="1"/>
  <c r="J5925" i="1" s="1"/>
  <c r="I5931" i="1" a="1"/>
  <c r="I5931" i="1" s="1"/>
  <c r="J5931" i="1" s="1"/>
  <c r="I5937" i="1" a="1"/>
  <c r="I5937" i="1" s="1"/>
  <c r="J5937" i="1" s="1"/>
  <c r="I5943" i="1" a="1"/>
  <c r="I5943" i="1" s="1"/>
  <c r="J5943" i="1" s="1"/>
  <c r="I5948" i="1" a="1"/>
  <c r="I5948" i="1" s="1"/>
  <c r="J5948" i="1" s="1"/>
  <c r="I5954" i="1" a="1"/>
  <c r="I5954" i="1" s="1"/>
  <c r="J5954" i="1" s="1"/>
  <c r="I5962" i="1" a="1"/>
  <c r="I5962" i="1" s="1"/>
  <c r="J5962" i="1" s="1"/>
  <c r="I5967" i="1" a="1"/>
  <c r="I5967" i="1" s="1"/>
  <c r="J5967" i="1" s="1"/>
  <c r="I5973" i="1" a="1"/>
  <c r="I5973" i="1" s="1"/>
  <c r="J5973" i="1" s="1"/>
  <c r="I5979" i="1" a="1"/>
  <c r="I5979" i="1" s="1"/>
  <c r="J5979" i="1" s="1"/>
  <c r="I5985" i="1" a="1"/>
  <c r="I5985" i="1" s="1"/>
  <c r="J5985" i="1" s="1"/>
  <c r="I5991" i="1" a="1"/>
  <c r="I5991" i="1" s="1"/>
  <c r="J5991" i="1" s="1"/>
  <c r="I5997" i="1" a="1"/>
  <c r="I5997" i="1" s="1"/>
  <c r="J5997" i="1" s="1"/>
  <c r="I6003" i="1" a="1"/>
  <c r="I6003" i="1" s="1"/>
  <c r="J6003" i="1" s="1"/>
  <c r="I6009" i="1" a="1"/>
  <c r="I6009" i="1" s="1"/>
  <c r="J6009" i="1" s="1"/>
  <c r="I6015" i="1" a="1"/>
  <c r="I6015" i="1" s="1"/>
  <c r="J6015" i="1" s="1"/>
  <c r="I6021" i="1" a="1"/>
  <c r="I6021" i="1" s="1"/>
  <c r="J6021" i="1" s="1"/>
  <c r="I6027" i="1" a="1"/>
  <c r="I6027" i="1" s="1"/>
  <c r="J6027" i="1" s="1"/>
  <c r="I6033" i="1" a="1"/>
  <c r="I6033" i="1" s="1"/>
  <c r="J6033" i="1" s="1"/>
  <c r="I6039" i="1" a="1"/>
  <c r="I6039" i="1" s="1"/>
  <c r="J6039" i="1" s="1"/>
  <c r="I6045" i="1" a="1"/>
  <c r="I6045" i="1" s="1"/>
  <c r="J6045" i="1" s="1"/>
  <c r="I6051" i="1" a="1"/>
  <c r="I6051" i="1" s="1"/>
  <c r="J6051" i="1" s="1"/>
  <c r="I6057" i="1" a="1"/>
  <c r="I6057" i="1" s="1"/>
  <c r="J6057" i="1" s="1"/>
  <c r="I6063" i="1" a="1"/>
  <c r="I6063" i="1" s="1"/>
  <c r="J6063" i="1" s="1"/>
  <c r="I6069" i="1" a="1"/>
  <c r="I6069" i="1" s="1"/>
  <c r="J6069" i="1" s="1"/>
  <c r="I6075" i="1" a="1"/>
  <c r="I6075" i="1" s="1"/>
  <c r="J6075" i="1" s="1"/>
  <c r="I6081" i="1" a="1"/>
  <c r="I6081" i="1" s="1"/>
  <c r="J6081" i="1" s="1"/>
  <c r="I6087" i="1" a="1"/>
  <c r="I6087" i="1" s="1"/>
  <c r="J6087" i="1" s="1"/>
  <c r="I6093" i="1" a="1"/>
  <c r="I6093" i="1" s="1"/>
  <c r="J6093" i="1" s="1"/>
  <c r="I6099" i="1" a="1"/>
  <c r="I6099" i="1" s="1"/>
  <c r="J6099" i="1" s="1"/>
  <c r="I6105" i="1" a="1"/>
  <c r="I6105" i="1" s="1"/>
  <c r="J6105" i="1" s="1"/>
  <c r="I6111" i="1" a="1"/>
  <c r="I6111" i="1" s="1"/>
  <c r="J6111" i="1" s="1"/>
  <c r="I6117" i="1" a="1"/>
  <c r="I6117" i="1" s="1"/>
  <c r="J6117" i="1" s="1"/>
  <c r="I6123" i="1" a="1"/>
  <c r="I6123" i="1" s="1"/>
  <c r="J6123" i="1" s="1"/>
  <c r="I6129" i="1" a="1"/>
  <c r="I6129" i="1" s="1"/>
  <c r="J6129" i="1" s="1"/>
  <c r="I6135" i="1" a="1"/>
  <c r="I6135" i="1" s="1"/>
  <c r="J6135" i="1" s="1"/>
  <c r="I6141" i="1" a="1"/>
  <c r="I6141" i="1" s="1"/>
  <c r="J6141" i="1" s="1"/>
  <c r="I6147" i="1" a="1"/>
  <c r="I6147" i="1" s="1"/>
  <c r="J6147" i="1" s="1"/>
  <c r="I6153" i="1" a="1"/>
  <c r="I6153" i="1" s="1"/>
  <c r="J6153" i="1" s="1"/>
  <c r="I6159" i="1" a="1"/>
  <c r="I6159" i="1" s="1"/>
  <c r="J6159" i="1" s="1"/>
  <c r="I6165" i="1" a="1"/>
  <c r="I6165" i="1" s="1"/>
  <c r="J6165" i="1" s="1"/>
  <c r="I6171" i="1" a="1"/>
  <c r="I6171" i="1" s="1"/>
  <c r="J6171" i="1" s="1"/>
  <c r="I6177" i="1" a="1"/>
  <c r="I6177" i="1" s="1"/>
  <c r="J6177" i="1" s="1"/>
  <c r="I6183" i="1" a="1"/>
  <c r="I6183" i="1" s="1"/>
  <c r="J6183" i="1" s="1"/>
  <c r="I6189" i="1" a="1"/>
  <c r="I6189" i="1" s="1"/>
  <c r="J6189" i="1" s="1"/>
  <c r="I6195" i="1" a="1"/>
  <c r="I6195" i="1" s="1"/>
  <c r="J6195" i="1" s="1"/>
  <c r="I6201" i="1" a="1"/>
  <c r="I6201" i="1" s="1"/>
  <c r="J6201" i="1" s="1"/>
  <c r="I6207" i="1" a="1"/>
  <c r="I6207" i="1" s="1"/>
  <c r="J6207" i="1" s="1"/>
  <c r="I6213" i="1" a="1"/>
  <c r="I6213" i="1" s="1"/>
  <c r="J6213" i="1" s="1"/>
  <c r="I6219" i="1" a="1"/>
  <c r="I6219" i="1" s="1"/>
  <c r="J6219" i="1" s="1"/>
  <c r="I6225" i="1" a="1"/>
  <c r="I6225" i="1" s="1"/>
  <c r="J6225" i="1" s="1"/>
  <c r="I6231" i="1" a="1"/>
  <c r="I6231" i="1" s="1"/>
  <c r="J6231" i="1" s="1"/>
  <c r="I6237" i="1" a="1"/>
  <c r="I6237" i="1" s="1"/>
  <c r="J6237" i="1" s="1"/>
  <c r="I6243" i="1" a="1"/>
  <c r="I6243" i="1" s="1"/>
  <c r="J6243" i="1" s="1"/>
  <c r="I6249" i="1" a="1"/>
  <c r="I6249" i="1" s="1"/>
  <c r="J6249" i="1" s="1"/>
  <c r="I6255" i="1" a="1"/>
  <c r="I6255" i="1" s="1"/>
  <c r="J6255" i="1" s="1"/>
  <c r="I6260" i="1" a="1"/>
  <c r="I6260" i="1" s="1"/>
  <c r="J6260" i="1" s="1"/>
  <c r="I6267" i="1" a="1"/>
  <c r="I6267" i="1" s="1"/>
  <c r="J6267" i="1" s="1"/>
  <c r="I6273" i="1" a="1"/>
  <c r="I6273" i="1" s="1"/>
  <c r="J6273" i="1" s="1"/>
  <c r="I6279" i="1" a="1"/>
  <c r="I6279" i="1" s="1"/>
  <c r="J6279" i="1" s="1"/>
  <c r="I6285" i="1" a="1"/>
  <c r="I6285" i="1" s="1"/>
  <c r="J6285" i="1" s="1"/>
  <c r="I6291" i="1" a="1"/>
  <c r="I6291" i="1" s="1"/>
  <c r="J6291" i="1" s="1"/>
  <c r="I6297" i="1" a="1"/>
  <c r="I6297" i="1" s="1"/>
  <c r="J6297" i="1" s="1"/>
  <c r="I6303" i="1" a="1"/>
  <c r="I6303" i="1" s="1"/>
  <c r="J6303" i="1" s="1"/>
  <c r="I6309" i="1" a="1"/>
  <c r="I6309" i="1" s="1"/>
  <c r="J6309" i="1" s="1"/>
  <c r="I6315" i="1" a="1"/>
  <c r="I6315" i="1" s="1"/>
  <c r="J6315" i="1" s="1"/>
  <c r="I6321" i="1" a="1"/>
  <c r="I6321" i="1" s="1"/>
  <c r="J6321" i="1" s="1"/>
  <c r="I6327" i="1" a="1"/>
  <c r="I6327" i="1" s="1"/>
  <c r="J6327" i="1" s="1"/>
  <c r="I6333" i="1" a="1"/>
  <c r="I6333" i="1" s="1"/>
  <c r="J6333" i="1" s="1"/>
  <c r="I6339" i="1" a="1"/>
  <c r="I6339" i="1" s="1"/>
  <c r="J6339" i="1" s="1"/>
  <c r="I6345" i="1" a="1"/>
  <c r="I6345" i="1" s="1"/>
  <c r="J6345" i="1" s="1"/>
  <c r="I6351" i="1" a="1"/>
  <c r="I6351" i="1" s="1"/>
  <c r="J6351" i="1" s="1"/>
  <c r="I6357" i="1" a="1"/>
  <c r="I6357" i="1" s="1"/>
  <c r="J6357" i="1" s="1"/>
  <c r="I6363" i="1" a="1"/>
  <c r="I6363" i="1" s="1"/>
  <c r="J6363" i="1" s="1"/>
  <c r="I6369" i="1" a="1"/>
  <c r="I6369" i="1" s="1"/>
  <c r="J6369" i="1" s="1"/>
  <c r="I6375" i="1" a="1"/>
  <c r="I6375" i="1" s="1"/>
  <c r="J6375" i="1" s="1"/>
  <c r="I6381" i="1" a="1"/>
  <c r="I6381" i="1" s="1"/>
  <c r="J6381" i="1" s="1"/>
  <c r="I6387" i="1" a="1"/>
  <c r="I6387" i="1" s="1"/>
  <c r="J6387" i="1" s="1"/>
  <c r="I6393" i="1" a="1"/>
  <c r="I6393" i="1" s="1"/>
  <c r="J6393" i="1" s="1"/>
  <c r="I6399" i="1" a="1"/>
  <c r="I6399" i="1" s="1"/>
  <c r="J6399" i="1" s="1"/>
  <c r="I6405" i="1" a="1"/>
  <c r="I6405" i="1" s="1"/>
  <c r="J6405" i="1" s="1"/>
  <c r="I6411" i="1" a="1"/>
  <c r="I6411" i="1" s="1"/>
  <c r="J6411" i="1" s="1"/>
  <c r="I6417" i="1" a="1"/>
  <c r="I6417" i="1" s="1"/>
  <c r="J6417" i="1" s="1"/>
  <c r="I6423" i="1" a="1"/>
  <c r="I6423" i="1" s="1"/>
  <c r="J6423" i="1" s="1"/>
  <c r="I6428" i="1" a="1"/>
  <c r="I6428" i="1" s="1"/>
  <c r="J6428" i="1" s="1"/>
  <c r="I6435" i="1" a="1"/>
  <c r="I6435" i="1" s="1"/>
  <c r="J6435" i="1" s="1"/>
  <c r="I6441" i="1" a="1"/>
  <c r="I6441" i="1" s="1"/>
  <c r="J6441" i="1" s="1"/>
  <c r="I6447" i="1" a="1"/>
  <c r="I6447" i="1" s="1"/>
  <c r="J6447" i="1" s="1"/>
  <c r="I6453" i="1" a="1"/>
  <c r="I6453" i="1" s="1"/>
  <c r="J6453" i="1" s="1"/>
  <c r="I6458" i="1" a="1"/>
  <c r="I6458" i="1" s="1"/>
  <c r="J6458" i="1" s="1"/>
  <c r="I6464" i="1" a="1"/>
  <c r="I6464" i="1" s="1"/>
  <c r="J6464" i="1" s="1"/>
  <c r="I6471" i="1" a="1"/>
  <c r="I6471" i="1" s="1"/>
  <c r="J6471" i="1" s="1"/>
  <c r="I6477" i="1" a="1"/>
  <c r="I6477" i="1" s="1"/>
  <c r="J6477" i="1" s="1"/>
  <c r="I6483" i="1" a="1"/>
  <c r="I6483" i="1" s="1"/>
  <c r="J6483" i="1" s="1"/>
  <c r="I6489" i="1" a="1"/>
  <c r="I6489" i="1" s="1"/>
  <c r="J6489" i="1" s="1"/>
  <c r="I6495" i="1" a="1"/>
  <c r="I6495" i="1" s="1"/>
  <c r="J6495" i="1" s="1"/>
  <c r="I6501" i="1" a="1"/>
  <c r="I6501" i="1" s="1"/>
  <c r="J6501" i="1" s="1"/>
  <c r="I6507" i="1" a="1"/>
  <c r="I6507" i="1" s="1"/>
  <c r="J6507" i="1" s="1"/>
  <c r="I6513" i="1" a="1"/>
  <c r="I6513" i="1" s="1"/>
  <c r="J6513" i="1" s="1"/>
  <c r="I6519" i="1" a="1"/>
  <c r="I6519" i="1" s="1"/>
  <c r="J6519" i="1" s="1"/>
  <c r="I6525" i="1" a="1"/>
  <c r="I6525" i="1" s="1"/>
  <c r="J6525" i="1" s="1"/>
  <c r="I6531" i="1" a="1"/>
  <c r="I6531" i="1" s="1"/>
  <c r="J6531" i="1" s="1"/>
  <c r="I6537" i="1" a="1"/>
  <c r="I6537" i="1" s="1"/>
  <c r="J6537" i="1" s="1"/>
  <c r="I6543" i="1" a="1"/>
  <c r="I6543" i="1" s="1"/>
  <c r="J6543" i="1" s="1"/>
  <c r="I6549" i="1" a="1"/>
  <c r="I6549" i="1" s="1"/>
  <c r="J6549" i="1" s="1"/>
  <c r="I6555" i="1" a="1"/>
  <c r="I6555" i="1" s="1"/>
  <c r="J6555" i="1" s="1"/>
  <c r="I6561" i="1" a="1"/>
  <c r="I6561" i="1" s="1"/>
  <c r="J6561" i="1" s="1"/>
  <c r="I6567" i="1" a="1"/>
  <c r="I6567" i="1" s="1"/>
  <c r="J6567" i="1" s="1"/>
  <c r="I6573" i="1" a="1"/>
  <c r="I6573" i="1" s="1"/>
  <c r="J6573" i="1" s="1"/>
  <c r="I6579" i="1" a="1"/>
  <c r="I6579" i="1" s="1"/>
  <c r="J6579" i="1" s="1"/>
  <c r="I6585" i="1" a="1"/>
  <c r="I6585" i="1" s="1"/>
  <c r="J6585" i="1" s="1"/>
  <c r="I6591" i="1" a="1"/>
  <c r="I6591" i="1" s="1"/>
  <c r="J6591" i="1" s="1"/>
  <c r="I6597" i="1" a="1"/>
  <c r="I6597" i="1" s="1"/>
  <c r="J6597" i="1" s="1"/>
  <c r="I6603" i="1" a="1"/>
  <c r="I6603" i="1" s="1"/>
  <c r="J6603" i="1" s="1"/>
  <c r="I6609" i="1" a="1"/>
  <c r="I6609" i="1" s="1"/>
  <c r="J6609" i="1" s="1"/>
  <c r="I6615" i="1" a="1"/>
  <c r="I6615" i="1" s="1"/>
  <c r="J6615" i="1" s="1"/>
  <c r="I6621" i="1" a="1"/>
  <c r="I6621" i="1" s="1"/>
  <c r="J6621" i="1" s="1"/>
  <c r="I6627" i="1" a="1"/>
  <c r="I6627" i="1" s="1"/>
  <c r="J6627" i="1" s="1"/>
  <c r="I6633" i="1" a="1"/>
  <c r="I6633" i="1" s="1"/>
  <c r="J6633" i="1" s="1"/>
  <c r="I6639" i="1" a="1"/>
  <c r="I6639" i="1" s="1"/>
  <c r="J6639" i="1" s="1"/>
  <c r="I6645" i="1" a="1"/>
  <c r="I6645" i="1" s="1"/>
  <c r="J6645" i="1" s="1"/>
  <c r="I6651" i="1" a="1"/>
  <c r="I6651" i="1" s="1"/>
  <c r="J6651" i="1" s="1"/>
  <c r="I6657" i="1" a="1"/>
  <c r="I6657" i="1" s="1"/>
  <c r="J6657" i="1" s="1"/>
  <c r="I6663" i="1" a="1"/>
  <c r="I6663" i="1" s="1"/>
  <c r="J6663" i="1" s="1"/>
  <c r="I6669" i="1" a="1"/>
  <c r="I6669" i="1" s="1"/>
  <c r="J6669" i="1" s="1"/>
  <c r="I6673" i="1" a="1"/>
  <c r="I6673" i="1" s="1"/>
  <c r="J6673" i="1" s="1"/>
  <c r="I6681" i="1" a="1"/>
  <c r="I6681" i="1" s="1"/>
  <c r="J6681" i="1" s="1"/>
  <c r="I6687" i="1" a="1"/>
  <c r="I6687" i="1" s="1"/>
  <c r="J6687" i="1" s="1"/>
  <c r="I6693" i="1" a="1"/>
  <c r="I6693" i="1" s="1"/>
  <c r="J6693" i="1" s="1"/>
  <c r="I6699" i="1" a="1"/>
  <c r="I6699" i="1" s="1"/>
  <c r="J6699" i="1" s="1"/>
  <c r="I6705" i="1" a="1"/>
  <c r="I6705" i="1" s="1"/>
  <c r="J6705" i="1" s="1"/>
  <c r="I6711" i="1" a="1"/>
  <c r="I6711" i="1" s="1"/>
  <c r="J6711" i="1" s="1"/>
  <c r="I6717" i="1" a="1"/>
  <c r="I6717" i="1" s="1"/>
  <c r="J6717" i="1" s="1"/>
  <c r="I6723" i="1" a="1"/>
  <c r="I6723" i="1" s="1"/>
  <c r="J6723" i="1" s="1"/>
  <c r="I6729" i="1" a="1"/>
  <c r="I6729" i="1" s="1"/>
  <c r="J6729" i="1" s="1"/>
  <c r="I6735" i="1" a="1"/>
  <c r="I6735" i="1" s="1"/>
  <c r="J6735" i="1" s="1"/>
  <c r="I6741" i="1" a="1"/>
  <c r="I6741" i="1" s="1"/>
  <c r="J6741" i="1" s="1"/>
  <c r="I6747" i="1" a="1"/>
  <c r="I6747" i="1" s="1"/>
  <c r="J6747" i="1" s="1"/>
  <c r="I6753" i="1" a="1"/>
  <c r="I6753" i="1" s="1"/>
  <c r="J6753" i="1" s="1"/>
  <c r="I6759" i="1" a="1"/>
  <c r="I6759" i="1" s="1"/>
  <c r="J6759" i="1" s="1"/>
  <c r="I6765" i="1" a="1"/>
  <c r="I6765" i="1" s="1"/>
  <c r="J6765" i="1" s="1"/>
  <c r="I6771" i="1" a="1"/>
  <c r="I6771" i="1" s="1"/>
  <c r="J6771" i="1" s="1"/>
  <c r="I6777" i="1" a="1"/>
  <c r="I6777" i="1" s="1"/>
  <c r="J6777" i="1" s="1"/>
  <c r="I6783" i="1" a="1"/>
  <c r="I6783" i="1" s="1"/>
  <c r="J6783" i="1" s="1"/>
  <c r="I6789" i="1" a="1"/>
  <c r="I6789" i="1" s="1"/>
  <c r="J6789" i="1" s="1"/>
  <c r="I6795" i="1" a="1"/>
  <c r="I6795" i="1" s="1"/>
  <c r="J6795" i="1" s="1"/>
  <c r="I6801" i="1" a="1"/>
  <c r="I6801" i="1" s="1"/>
  <c r="J6801" i="1" s="1"/>
  <c r="I6807" i="1" a="1"/>
  <c r="I6807" i="1" s="1"/>
  <c r="J6807" i="1" s="1"/>
  <c r="I6813" i="1" a="1"/>
  <c r="I6813" i="1" s="1"/>
  <c r="J6813" i="1" s="1"/>
  <c r="I6821" i="1" a="1"/>
  <c r="I6821" i="1" s="1"/>
  <c r="J6821" i="1" s="1"/>
  <c r="I6824" i="1" a="1"/>
  <c r="I6824" i="1" s="1"/>
  <c r="J6824" i="1" s="1"/>
  <c r="I6831" i="1" a="1"/>
  <c r="I6831" i="1" s="1"/>
  <c r="J6831" i="1" s="1"/>
  <c r="I6837" i="1" a="1"/>
  <c r="I6837" i="1" s="1"/>
  <c r="J6837" i="1" s="1"/>
  <c r="I6843" i="1" a="1"/>
  <c r="I6843" i="1" s="1"/>
  <c r="J6843" i="1" s="1"/>
  <c r="I6849" i="1" a="1"/>
  <c r="I6849" i="1" s="1"/>
  <c r="J6849" i="1" s="1"/>
  <c r="I6855" i="1" a="1"/>
  <c r="I6855" i="1" s="1"/>
  <c r="J6855" i="1" s="1"/>
  <c r="I6861" i="1" a="1"/>
  <c r="I6861" i="1" s="1"/>
  <c r="J6861" i="1" s="1"/>
  <c r="I6867" i="1" a="1"/>
  <c r="I6867" i="1" s="1"/>
  <c r="J6867" i="1" s="1"/>
  <c r="I6873" i="1" a="1"/>
  <c r="I6873" i="1" s="1"/>
  <c r="J6873" i="1" s="1"/>
  <c r="I6879" i="1" a="1"/>
  <c r="I6879" i="1" s="1"/>
  <c r="J6879" i="1" s="1"/>
  <c r="I6885" i="1" a="1"/>
  <c r="I6885" i="1" s="1"/>
  <c r="J6885" i="1" s="1"/>
  <c r="I6891" i="1" a="1"/>
  <c r="I6891" i="1" s="1"/>
  <c r="J6891" i="1" s="1"/>
  <c r="I6897" i="1" a="1"/>
  <c r="I6897" i="1" s="1"/>
  <c r="J6897" i="1" s="1"/>
  <c r="I6903" i="1" a="1"/>
  <c r="I6903" i="1" s="1"/>
  <c r="J6903" i="1" s="1"/>
  <c r="I6909" i="1" a="1"/>
  <c r="I6909" i="1" s="1"/>
  <c r="J6909" i="1" s="1"/>
  <c r="I6915" i="1" a="1"/>
  <c r="I6915" i="1" s="1"/>
  <c r="J6915" i="1" s="1"/>
  <c r="I6921" i="1" a="1"/>
  <c r="I6921" i="1" s="1"/>
  <c r="J6921" i="1" s="1"/>
  <c r="I6927" i="1" a="1"/>
  <c r="I6927" i="1" s="1"/>
  <c r="J6927" i="1" s="1"/>
  <c r="I6933" i="1" a="1"/>
  <c r="I6933" i="1" s="1"/>
  <c r="J6933" i="1" s="1"/>
  <c r="I6939" i="1" a="1"/>
  <c r="I6939" i="1" s="1"/>
  <c r="J6939" i="1" s="1"/>
  <c r="I6945" i="1" a="1"/>
  <c r="I6945" i="1" s="1"/>
  <c r="J6945" i="1" s="1"/>
  <c r="I6951" i="1" a="1"/>
  <c r="I6951" i="1" s="1"/>
  <c r="J6951" i="1" s="1"/>
  <c r="I6957" i="1" a="1"/>
  <c r="I6957" i="1" s="1"/>
  <c r="J6957" i="1" s="1"/>
  <c r="I6963" i="1" a="1"/>
  <c r="I6963" i="1" s="1"/>
  <c r="J6963" i="1" s="1"/>
  <c r="I6969" i="1" a="1"/>
  <c r="I6969" i="1" s="1"/>
  <c r="J6969" i="1" s="1"/>
  <c r="I6975" i="1" a="1"/>
  <c r="I6975" i="1" s="1"/>
  <c r="J6975" i="1" s="1"/>
  <c r="I6981" i="1" a="1"/>
  <c r="I6981" i="1" s="1"/>
  <c r="J6981" i="1" s="1"/>
  <c r="I6987" i="1" a="1"/>
  <c r="I6987" i="1" s="1"/>
  <c r="J6987" i="1" s="1"/>
  <c r="I6993" i="1" a="1"/>
  <c r="I6993" i="1" s="1"/>
  <c r="J6993" i="1" s="1"/>
  <c r="I6999" i="1" a="1"/>
  <c r="I6999" i="1" s="1"/>
  <c r="J6999" i="1" s="1"/>
  <c r="I7005" i="1" a="1"/>
  <c r="I7005" i="1" s="1"/>
  <c r="J7005" i="1" s="1"/>
  <c r="I7011" i="1" a="1"/>
  <c r="I7011" i="1" s="1"/>
  <c r="J7011" i="1" s="1"/>
  <c r="I7017" i="1" a="1"/>
  <c r="I7017" i="1" s="1"/>
  <c r="J7017" i="1" s="1"/>
  <c r="I7023" i="1" a="1"/>
  <c r="I7023" i="1" s="1"/>
  <c r="J7023" i="1" s="1"/>
  <c r="I7029" i="1" a="1"/>
  <c r="I7029" i="1" s="1"/>
  <c r="J7029" i="1" s="1"/>
  <c r="I7035" i="1" a="1"/>
  <c r="I7035" i="1" s="1"/>
  <c r="J7035" i="1" s="1"/>
  <c r="I7041" i="1" a="1"/>
  <c r="I7041" i="1" s="1"/>
  <c r="J7041" i="1" s="1"/>
  <c r="I7047" i="1" a="1"/>
  <c r="I7047" i="1" s="1"/>
  <c r="J7047" i="1" s="1"/>
  <c r="I7053" i="1" a="1"/>
  <c r="I7053" i="1" s="1"/>
  <c r="J7053" i="1" s="1"/>
  <c r="I7059" i="1" a="1"/>
  <c r="I7059" i="1" s="1"/>
  <c r="J7059" i="1" s="1"/>
  <c r="I7065" i="1" a="1"/>
  <c r="I7065" i="1" s="1"/>
  <c r="J7065" i="1" s="1"/>
  <c r="I7071" i="1" a="1"/>
  <c r="I7071" i="1" s="1"/>
  <c r="J7071" i="1" s="1"/>
  <c r="I7077" i="1" a="1"/>
  <c r="I7077" i="1" s="1"/>
  <c r="J7077" i="1" s="1"/>
  <c r="I7083" i="1" a="1"/>
  <c r="I7083" i="1" s="1"/>
  <c r="J7083" i="1" s="1"/>
  <c r="I7089" i="1" a="1"/>
  <c r="I7089" i="1" s="1"/>
  <c r="J7089" i="1" s="1"/>
  <c r="I7095" i="1" a="1"/>
  <c r="I7095" i="1" s="1"/>
  <c r="J7095" i="1" s="1"/>
  <c r="I7101" i="1" a="1"/>
  <c r="I7101" i="1" s="1"/>
  <c r="J7101" i="1" s="1"/>
  <c r="I7107" i="1" a="1"/>
  <c r="I7107" i="1" s="1"/>
  <c r="J7107" i="1" s="1"/>
  <c r="I7113" i="1" a="1"/>
  <c r="I7113" i="1" s="1"/>
  <c r="J7113" i="1" s="1"/>
  <c r="I7119" i="1" a="1"/>
  <c r="I7119" i="1" s="1"/>
  <c r="J7119" i="1" s="1"/>
  <c r="I7125" i="1" a="1"/>
  <c r="I7125" i="1" s="1"/>
  <c r="J7125" i="1" s="1"/>
  <c r="I7131" i="1" a="1"/>
  <c r="I7131" i="1" s="1"/>
  <c r="J7131" i="1" s="1"/>
  <c r="I7137" i="1" a="1"/>
  <c r="I7137" i="1" s="1"/>
  <c r="J7137" i="1" s="1"/>
  <c r="I7143" i="1" a="1"/>
  <c r="I7143" i="1" s="1"/>
  <c r="J7143" i="1" s="1"/>
  <c r="I7149" i="1" a="1"/>
  <c r="I7149" i="1" s="1"/>
  <c r="J7149" i="1" s="1"/>
  <c r="I7155" i="1" a="1"/>
  <c r="I7155" i="1" s="1"/>
  <c r="J7155" i="1" s="1"/>
  <c r="I7161" i="1" a="1"/>
  <c r="I7161" i="1" s="1"/>
  <c r="J7161" i="1" s="1"/>
  <c r="I7167" i="1" a="1"/>
  <c r="I7167" i="1" s="1"/>
  <c r="J7167" i="1" s="1"/>
  <c r="I7173" i="1" a="1"/>
  <c r="I7173" i="1" s="1"/>
  <c r="J7173" i="1" s="1"/>
  <c r="I7179" i="1" a="1"/>
  <c r="I7179" i="1" s="1"/>
  <c r="J7179" i="1" s="1"/>
  <c r="I7185" i="1" a="1"/>
  <c r="I7185" i="1" s="1"/>
  <c r="J7185" i="1" s="1"/>
  <c r="I7191" i="1" a="1"/>
  <c r="I7191" i="1" s="1"/>
  <c r="J7191" i="1" s="1"/>
  <c r="I7197" i="1" a="1"/>
  <c r="I7197" i="1" s="1"/>
  <c r="J7197" i="1" s="1"/>
  <c r="I7203" i="1" a="1"/>
  <c r="I7203" i="1" s="1"/>
  <c r="J7203" i="1" s="1"/>
  <c r="I7209" i="1" a="1"/>
  <c r="I7209" i="1" s="1"/>
  <c r="J7209" i="1" s="1"/>
  <c r="I7215" i="1" a="1"/>
  <c r="I7215" i="1" s="1"/>
  <c r="J7215" i="1" s="1"/>
  <c r="I7221" i="1" a="1"/>
  <c r="I7221" i="1" s="1"/>
  <c r="J7221" i="1" s="1"/>
  <c r="I7227" i="1" a="1"/>
  <c r="I7227" i="1" s="1"/>
  <c r="J7227" i="1" s="1"/>
  <c r="I7233" i="1" a="1"/>
  <c r="I7233" i="1" s="1"/>
  <c r="J7233" i="1" s="1"/>
  <c r="I7239" i="1" a="1"/>
  <c r="I7239" i="1" s="1"/>
  <c r="J7239" i="1" s="1"/>
  <c r="I7245" i="1" a="1"/>
  <c r="I7245" i="1" s="1"/>
  <c r="J7245" i="1" s="1"/>
  <c r="I7251" i="1" a="1"/>
  <c r="I7251" i="1" s="1"/>
  <c r="J7251" i="1" s="1"/>
  <c r="I7257" i="1" a="1"/>
  <c r="I7257" i="1" s="1"/>
  <c r="J7257" i="1" s="1"/>
  <c r="I7263" i="1" a="1"/>
  <c r="I7263" i="1" s="1"/>
  <c r="J7263" i="1" s="1"/>
  <c r="I7269" i="1" a="1"/>
  <c r="I7269" i="1" s="1"/>
  <c r="J7269" i="1" s="1"/>
  <c r="I7275" i="1" a="1"/>
  <c r="I7275" i="1" s="1"/>
  <c r="J7275" i="1" s="1"/>
  <c r="I7281" i="1" a="1"/>
  <c r="I7281" i="1" s="1"/>
  <c r="J7281" i="1" s="1"/>
  <c r="I7287" i="1" a="1"/>
  <c r="I7287" i="1" s="1"/>
  <c r="J7287" i="1" s="1"/>
  <c r="I7293" i="1" a="1"/>
  <c r="I7293" i="1" s="1"/>
  <c r="J7293" i="1" s="1"/>
  <c r="I7299" i="1" a="1"/>
  <c r="I7299" i="1" s="1"/>
  <c r="J7299" i="1" s="1"/>
  <c r="I7305" i="1" a="1"/>
  <c r="I7305" i="1" s="1"/>
  <c r="J7305" i="1" s="1"/>
  <c r="I7311" i="1" a="1"/>
  <c r="I7311" i="1" s="1"/>
  <c r="J7311" i="1" s="1"/>
  <c r="I7317" i="1" a="1"/>
  <c r="I7317" i="1" s="1"/>
  <c r="J7317" i="1" s="1"/>
  <c r="I7323" i="1" a="1"/>
  <c r="I7323" i="1" s="1"/>
  <c r="J7323" i="1" s="1"/>
  <c r="I7329" i="1" a="1"/>
  <c r="I7329" i="1" s="1"/>
  <c r="J7329" i="1" s="1"/>
  <c r="I7335" i="1" a="1"/>
  <c r="I7335" i="1" s="1"/>
  <c r="J7335" i="1" s="1"/>
  <c r="I7340" i="1" a="1"/>
  <c r="I7340" i="1" s="1"/>
  <c r="J7340" i="1" s="1"/>
  <c r="I7347" i="1" a="1"/>
  <c r="I7347" i="1" s="1"/>
  <c r="J7347" i="1" s="1"/>
  <c r="I7353" i="1" a="1"/>
  <c r="I7353" i="1" s="1"/>
  <c r="J7353" i="1" s="1"/>
  <c r="I7359" i="1" a="1"/>
  <c r="I7359" i="1" s="1"/>
  <c r="J7359" i="1" s="1"/>
  <c r="I7365" i="1" a="1"/>
  <c r="I7365" i="1" s="1"/>
  <c r="J7365" i="1" s="1"/>
  <c r="I7371" i="1" a="1"/>
  <c r="I7371" i="1" s="1"/>
  <c r="J7371" i="1" s="1"/>
  <c r="I7377" i="1" a="1"/>
  <c r="I7377" i="1" s="1"/>
  <c r="J7377" i="1" s="1"/>
  <c r="I7383" i="1" a="1"/>
  <c r="I7383" i="1" s="1"/>
  <c r="J7383" i="1" s="1"/>
  <c r="I7389" i="1" a="1"/>
  <c r="I7389" i="1" s="1"/>
  <c r="J7389" i="1" s="1"/>
  <c r="I7395" i="1" a="1"/>
  <c r="I7395" i="1" s="1"/>
  <c r="J7395" i="1" s="1"/>
  <c r="I7401" i="1" a="1"/>
  <c r="I7401" i="1" s="1"/>
  <c r="J7401" i="1" s="1"/>
  <c r="I7407" i="1" a="1"/>
  <c r="I7407" i="1" s="1"/>
  <c r="J7407" i="1" s="1"/>
  <c r="I7413" i="1" a="1"/>
  <c r="I7413" i="1" s="1"/>
  <c r="J7413" i="1" s="1"/>
  <c r="I7419" i="1" a="1"/>
  <c r="I7419" i="1" s="1"/>
  <c r="J7419" i="1" s="1"/>
  <c r="I7425" i="1" a="1"/>
  <c r="I7425" i="1" s="1"/>
  <c r="J7425" i="1" s="1"/>
  <c r="I7431" i="1" a="1"/>
  <c r="I7431" i="1" s="1"/>
  <c r="J7431" i="1" s="1"/>
  <c r="I7437" i="1" a="1"/>
  <c r="I7437" i="1" s="1"/>
  <c r="J7437" i="1" s="1"/>
  <c r="I7443" i="1" a="1"/>
  <c r="I7443" i="1" s="1"/>
  <c r="J7443" i="1" s="1"/>
  <c r="I7449" i="1" a="1"/>
  <c r="I7449" i="1" s="1"/>
  <c r="J7449" i="1" s="1"/>
  <c r="I7455" i="1" a="1"/>
  <c r="I7455" i="1" s="1"/>
  <c r="J7455" i="1" s="1"/>
  <c r="I7461" i="1" a="1"/>
  <c r="I7461" i="1" s="1"/>
  <c r="J7461" i="1" s="1"/>
  <c r="I7467" i="1" a="1"/>
  <c r="I7467" i="1" s="1"/>
  <c r="J7467" i="1" s="1"/>
  <c r="I7473" i="1" a="1"/>
  <c r="I7473" i="1" s="1"/>
  <c r="J7473" i="1" s="1"/>
  <c r="I7479" i="1" a="1"/>
  <c r="I7479" i="1" s="1"/>
  <c r="J7479" i="1" s="1"/>
  <c r="I7485" i="1" a="1"/>
  <c r="I7485" i="1" s="1"/>
  <c r="J7485" i="1" s="1"/>
  <c r="I7491" i="1" a="1"/>
  <c r="I7491" i="1" s="1"/>
  <c r="J7491" i="1" s="1"/>
  <c r="I7497" i="1" a="1"/>
  <c r="I7497" i="1" s="1"/>
  <c r="J7497" i="1" s="1"/>
  <c r="I7503" i="1" a="1"/>
  <c r="I7503" i="1" s="1"/>
  <c r="J7503" i="1" s="1"/>
  <c r="I7509" i="1" a="1"/>
  <c r="I7509" i="1" s="1"/>
  <c r="J7509" i="1" s="1"/>
  <c r="I7515" i="1" a="1"/>
  <c r="I7515" i="1" s="1"/>
  <c r="J7515" i="1" s="1"/>
  <c r="I7521" i="1" a="1"/>
  <c r="I7521" i="1" s="1"/>
  <c r="J7521" i="1" s="1"/>
  <c r="I7527" i="1" a="1"/>
  <c r="I7527" i="1" s="1"/>
  <c r="J7527" i="1" s="1"/>
  <c r="I7533" i="1" a="1"/>
  <c r="I7533" i="1" s="1"/>
  <c r="J7533" i="1" s="1"/>
  <c r="I7539" i="1" a="1"/>
  <c r="I7539" i="1" s="1"/>
  <c r="J7539" i="1" s="1"/>
  <c r="I7545" i="1" a="1"/>
  <c r="I7545" i="1" s="1"/>
  <c r="J7545" i="1" s="1"/>
  <c r="I7551" i="1" a="1"/>
  <c r="I7551" i="1" s="1"/>
  <c r="J7551" i="1" s="1"/>
  <c r="I7557" i="1" a="1"/>
  <c r="I7557" i="1" s="1"/>
  <c r="J7557" i="1" s="1"/>
  <c r="I7563" i="1" a="1"/>
  <c r="I7563" i="1" s="1"/>
  <c r="J7563" i="1" s="1"/>
  <c r="I7569" i="1" a="1"/>
  <c r="I7569" i="1" s="1"/>
  <c r="J7569" i="1" s="1"/>
  <c r="I7575" i="1" a="1"/>
  <c r="I7575" i="1" s="1"/>
  <c r="J7575" i="1" s="1"/>
  <c r="I7581" i="1" a="1"/>
  <c r="I7581" i="1" s="1"/>
  <c r="J7581" i="1" s="1"/>
  <c r="I7587" i="1" a="1"/>
  <c r="I7587" i="1" s="1"/>
  <c r="J7587" i="1" s="1"/>
  <c r="I7593" i="1" a="1"/>
  <c r="I7593" i="1" s="1"/>
  <c r="J7593" i="1" s="1"/>
  <c r="I7599" i="1" a="1"/>
  <c r="I7599" i="1" s="1"/>
  <c r="J7599" i="1" s="1"/>
  <c r="I7605" i="1" a="1"/>
  <c r="I7605" i="1" s="1"/>
  <c r="J7605" i="1" s="1"/>
  <c r="I7611" i="1" a="1"/>
  <c r="I7611" i="1" s="1"/>
  <c r="J7611" i="1" s="1"/>
  <c r="I1555" i="1" a="1"/>
  <c r="I1555" i="1" s="1"/>
  <c r="J1555" i="1" s="1"/>
  <c r="I1401" i="1" a="1"/>
  <c r="I1401" i="1" s="1"/>
  <c r="J1401" i="1" s="1"/>
  <c r="I1104" i="1" a="1"/>
  <c r="I1104" i="1" s="1"/>
  <c r="J1104" i="1" s="1"/>
  <c r="I1418" i="1" a="1"/>
  <c r="I1418" i="1" s="1"/>
  <c r="J1418" i="1" s="1"/>
  <c r="I935" i="1" a="1"/>
  <c r="I935" i="1" s="1"/>
  <c r="J935" i="1" s="1"/>
  <c r="I966" i="1" a="1"/>
  <c r="I966" i="1" s="1"/>
  <c r="J966" i="1" s="1"/>
  <c r="I136" i="1" a="1"/>
  <c r="I136" i="1" s="1"/>
  <c r="J136" i="1" s="1"/>
  <c r="I540" i="1" a="1"/>
  <c r="I540" i="1" s="1"/>
  <c r="J540" i="1" s="1"/>
  <c r="I967" i="1" a="1"/>
  <c r="I967" i="1" s="1"/>
  <c r="J967" i="1" s="1"/>
  <c r="I1313" i="1" a="1"/>
  <c r="I1313" i="1" s="1"/>
  <c r="J1313" i="1" s="1"/>
  <c r="I1081" i="1" a="1"/>
  <c r="I1081" i="1" s="1"/>
  <c r="J1081" i="1" s="1"/>
  <c r="I1364" i="1" a="1"/>
  <c r="I1364" i="1" s="1"/>
  <c r="J1364" i="1" s="1"/>
  <c r="I189" i="1" a="1"/>
  <c r="I189" i="1" s="1"/>
  <c r="J189" i="1" s="1"/>
  <c r="I971" i="1" a="1"/>
  <c r="I971" i="1" s="1"/>
  <c r="J971" i="1" s="1"/>
  <c r="I1374" i="1" a="1"/>
  <c r="I1374" i="1" s="1"/>
  <c r="J1374" i="1" s="1"/>
  <c r="I375" i="1" a="1"/>
  <c r="I375" i="1" s="1"/>
  <c r="J375" i="1" s="1"/>
  <c r="I443" i="1" a="1"/>
  <c r="I443" i="1" s="1"/>
  <c r="J443" i="1" s="1"/>
  <c r="I827" i="1" a="1"/>
  <c r="I827" i="1" s="1"/>
  <c r="J827" i="1" s="1"/>
  <c r="I1322" i="1" a="1"/>
  <c r="I1322" i="1" s="1"/>
  <c r="J1322" i="1" s="1"/>
  <c r="I97" i="1" a="1"/>
  <c r="I97" i="1" s="1"/>
  <c r="J97" i="1" s="1"/>
  <c r="I817" i="1" a="1"/>
  <c r="I817" i="1" s="1"/>
  <c r="J817" i="1" s="1"/>
  <c r="I797" i="1" a="1"/>
  <c r="I797" i="1" s="1"/>
  <c r="J797" i="1" s="1"/>
  <c r="I1150" i="1" a="1"/>
  <c r="I1150" i="1" s="1"/>
  <c r="J1150" i="1" s="1"/>
  <c r="I1489" i="1" a="1"/>
  <c r="I1489" i="1" s="1"/>
  <c r="J1489" i="1" s="1"/>
  <c r="I1241" i="1" a="1"/>
  <c r="I1241" i="1" s="1"/>
  <c r="J1241" i="1" s="1"/>
  <c r="I1476" i="1" a="1"/>
  <c r="I1476" i="1" s="1"/>
  <c r="J1476" i="1" s="1"/>
  <c r="I1151" i="1" a="1"/>
  <c r="I1151" i="1" s="1"/>
  <c r="J1151" i="1" s="1"/>
  <c r="I336" i="1" a="1"/>
  <c r="I336" i="1" s="1"/>
  <c r="J336" i="1" s="1"/>
  <c r="I1395" i="1" a="1"/>
  <c r="I1395" i="1" s="1"/>
  <c r="J1395" i="1" s="1"/>
  <c r="I24" i="1" a="1"/>
  <c r="I24" i="1" s="1"/>
  <c r="I225" i="1" a="1"/>
  <c r="I225" i="1" s="1"/>
  <c r="J225" i="1" s="1"/>
  <c r="I139" i="1" a="1"/>
  <c r="I139" i="1" s="1"/>
  <c r="J139" i="1" s="1"/>
  <c r="I1183" i="1" a="1"/>
  <c r="I1183" i="1" s="1"/>
  <c r="J1183" i="1" s="1"/>
  <c r="I133" i="1" a="1"/>
  <c r="I133" i="1" s="1"/>
  <c r="J133" i="1" s="1"/>
  <c r="I1250" i="1" a="1"/>
  <c r="I1250" i="1" s="1"/>
  <c r="J1250" i="1" s="1"/>
  <c r="I344" i="1" a="1"/>
  <c r="I344" i="1" s="1"/>
  <c r="J344" i="1" s="1"/>
  <c r="I96" i="1" a="1"/>
  <c r="I96" i="1" s="1"/>
  <c r="J96" i="1" s="1"/>
  <c r="I1278" i="1" a="1"/>
  <c r="I1278" i="1" s="1"/>
  <c r="J1278" i="1" s="1"/>
  <c r="I830" i="1" a="1"/>
  <c r="I830" i="1" s="1"/>
  <c r="J830" i="1" s="1"/>
  <c r="I1293" i="1" a="1"/>
  <c r="I1293" i="1" s="1"/>
  <c r="J1293" i="1" s="1"/>
  <c r="I1526" i="1" a="1"/>
  <c r="I1526" i="1" s="1"/>
  <c r="J1526" i="1" s="1"/>
  <c r="I28" i="1" a="1"/>
  <c r="I28" i="1" s="1"/>
  <c r="I1484" i="1" a="1"/>
  <c r="I1484" i="1" s="1"/>
  <c r="J1484" i="1" s="1"/>
  <c r="I569" i="1" a="1"/>
  <c r="I569" i="1" s="1"/>
  <c r="J569" i="1" s="1"/>
  <c r="I628" i="1" a="1"/>
  <c r="I628" i="1" s="1"/>
  <c r="J628" i="1" s="1"/>
  <c r="I76" i="1" a="1"/>
  <c r="I76" i="1" s="1"/>
  <c r="J76" i="1" s="1"/>
  <c r="I1121" i="1" a="1"/>
  <c r="I1121" i="1" s="1"/>
  <c r="J1121" i="1" s="1"/>
  <c r="I1036" i="1" a="1"/>
  <c r="I1036" i="1" s="1"/>
  <c r="J1036" i="1" s="1"/>
  <c r="I1052" i="1" a="1"/>
  <c r="I1052" i="1" s="1"/>
  <c r="J1052" i="1" s="1"/>
  <c r="I672" i="1" a="1"/>
  <c r="I672" i="1" s="1"/>
  <c r="J672" i="1" s="1"/>
  <c r="I399" i="1" a="1"/>
  <c r="I399" i="1" s="1"/>
  <c r="J399" i="1" s="1"/>
  <c r="I1426" i="1" a="1"/>
  <c r="I1426" i="1" s="1"/>
  <c r="J1426" i="1" s="1"/>
  <c r="I1501" i="1" a="1"/>
  <c r="I1501" i="1" s="1"/>
  <c r="J1501" i="1" s="1"/>
  <c r="I1575" i="1" a="1"/>
  <c r="I1575" i="1" s="1"/>
  <c r="J1575" i="1" s="1"/>
  <c r="I1382" i="1" a="1"/>
  <c r="I1382" i="1" s="1"/>
  <c r="J1382" i="1" s="1"/>
  <c r="I409" i="1" a="1"/>
  <c r="I409" i="1" s="1"/>
  <c r="J409" i="1" s="1"/>
  <c r="I284" i="1" a="1"/>
  <c r="I284" i="1" s="1"/>
  <c r="J284" i="1" s="1"/>
  <c r="I949" i="1" a="1"/>
  <c r="I949" i="1" s="1"/>
  <c r="J949" i="1" s="1"/>
  <c r="I75" i="1" a="1"/>
  <c r="I75" i="1" s="1"/>
  <c r="J75" i="1" s="1"/>
  <c r="I1402" i="1" a="1"/>
  <c r="I1402" i="1" s="1"/>
  <c r="J1402" i="1" s="1"/>
  <c r="I623" i="1" a="1"/>
  <c r="I623" i="1" s="1"/>
  <c r="J623" i="1" s="1"/>
  <c r="I1462" i="1" a="1"/>
  <c r="I1462" i="1" s="1"/>
  <c r="J1462" i="1" s="1"/>
  <c r="I521" i="1" a="1"/>
  <c r="I521" i="1" s="1"/>
  <c r="J521" i="1" s="1"/>
  <c r="I334" i="1" a="1"/>
  <c r="I334" i="1" s="1"/>
  <c r="J334" i="1" s="1"/>
  <c r="I135" i="1" a="1"/>
  <c r="I135" i="1" s="1"/>
  <c r="J135" i="1" s="1"/>
  <c r="I938" i="1" a="1"/>
  <c r="I938" i="1" s="1"/>
  <c r="J938" i="1" s="1"/>
  <c r="I504" i="1" a="1"/>
  <c r="I504" i="1" s="1"/>
  <c r="J504" i="1" s="1"/>
  <c r="I725" i="1" a="1"/>
  <c r="I725" i="1" s="1"/>
  <c r="J725" i="1" s="1"/>
  <c r="I1410" i="1" a="1"/>
  <c r="I1410" i="1" s="1"/>
  <c r="J1410" i="1" s="1"/>
  <c r="I655" i="1" a="1"/>
  <c r="I655" i="1" s="1"/>
  <c r="J655" i="1" s="1"/>
  <c r="I352" i="1" a="1"/>
  <c r="I352" i="1" s="1"/>
  <c r="J352" i="1" s="1"/>
  <c r="I81" i="1" a="1"/>
  <c r="I81" i="1" s="1"/>
  <c r="J81" i="1" s="1"/>
  <c r="I638" i="1" a="1"/>
  <c r="I638" i="1" s="1"/>
  <c r="J638" i="1" s="1"/>
  <c r="I1288" i="1" a="1"/>
  <c r="I1288" i="1" s="1"/>
  <c r="J1288" i="1" s="1"/>
  <c r="I784" i="1" a="1"/>
  <c r="I784" i="1" s="1"/>
  <c r="J784" i="1" s="1"/>
  <c r="I387" i="1" a="1"/>
  <c r="I387" i="1" s="1"/>
  <c r="J387" i="1" s="1"/>
  <c r="I726" i="1" a="1"/>
  <c r="I726" i="1" s="1"/>
  <c r="J726" i="1" s="1"/>
  <c r="I1126" i="1" a="1"/>
  <c r="I1126" i="1" s="1"/>
  <c r="J1126" i="1" s="1"/>
  <c r="I1224" i="1" a="1"/>
  <c r="I1224" i="1" s="1"/>
  <c r="J1224" i="1" s="1"/>
  <c r="I205" i="1" a="1"/>
  <c r="I205" i="1" s="1"/>
  <c r="J205" i="1" s="1"/>
  <c r="I1149" i="1" a="1"/>
  <c r="I1149" i="1" s="1"/>
  <c r="J1149" i="1" s="1"/>
  <c r="I793" i="1" a="1"/>
  <c r="I793" i="1" s="1"/>
  <c r="J793" i="1" s="1"/>
  <c r="I297" i="1" a="1"/>
  <c r="I297" i="1" s="1"/>
  <c r="J297" i="1" s="1"/>
  <c r="I22" i="1" a="1"/>
  <c r="I22" i="1" s="1"/>
  <c r="I557" i="1" a="1"/>
  <c r="I557" i="1" s="1"/>
  <c r="J557" i="1" s="1"/>
  <c r="I18" i="1" a="1"/>
  <c r="I18" i="1" s="1"/>
  <c r="I549" i="1" a="1"/>
  <c r="I549" i="1" s="1"/>
  <c r="J549" i="1" s="1"/>
  <c r="I54" i="1" a="1"/>
  <c r="I54" i="1" s="1"/>
  <c r="J54" i="1" s="1"/>
  <c r="I581" i="1" a="1"/>
  <c r="I581" i="1" s="1"/>
  <c r="J581" i="1" s="1"/>
  <c r="I70" i="1" a="1"/>
  <c r="I70" i="1" s="1"/>
  <c r="J70" i="1" s="1"/>
  <c r="I705" i="1" a="1"/>
  <c r="I705" i="1" s="1"/>
  <c r="J705" i="1" s="1"/>
  <c r="I1240" i="1" a="1"/>
  <c r="I1240" i="1" s="1"/>
  <c r="J1240" i="1" s="1"/>
  <c r="I201" i="1" a="1"/>
  <c r="I201" i="1" s="1"/>
  <c r="J201" i="1" s="1"/>
  <c r="I451" i="1" a="1"/>
  <c r="I451" i="1" s="1"/>
  <c r="J451" i="1" s="1"/>
  <c r="I464" i="1" a="1"/>
  <c r="I464" i="1" s="1"/>
  <c r="J464" i="1" s="1"/>
  <c r="I237" i="1" a="1"/>
  <c r="I237" i="1" s="1"/>
  <c r="J237" i="1" s="1"/>
  <c r="I806" i="1" a="1"/>
  <c r="I806" i="1" s="1"/>
  <c r="J806" i="1" s="1"/>
  <c r="I1048" i="1" a="1"/>
  <c r="I1048" i="1" s="1"/>
  <c r="J1048" i="1" s="1"/>
  <c r="I104" i="1" a="1"/>
  <c r="I104" i="1" s="1"/>
  <c r="J104" i="1" s="1"/>
  <c r="I1182" i="1" a="1"/>
  <c r="I1182" i="1" s="1"/>
  <c r="J1182" i="1" s="1"/>
  <c r="I400" i="1" a="1"/>
  <c r="I400" i="1" s="1"/>
  <c r="J400" i="1" s="1"/>
  <c r="I21" i="1" a="1"/>
  <c r="I21" i="1" s="1"/>
  <c r="I721" i="1" a="1"/>
  <c r="I721" i="1" s="1"/>
  <c r="J721" i="1" s="1"/>
  <c r="I728" i="1" a="1"/>
  <c r="I728" i="1" s="1"/>
  <c r="J728" i="1" s="1"/>
  <c r="I1156" i="1" a="1"/>
  <c r="I1156" i="1" s="1"/>
  <c r="J1156" i="1" s="1"/>
  <c r="I196" i="1" a="1"/>
  <c r="I196" i="1" s="1"/>
  <c r="J196" i="1" s="1"/>
  <c r="I1251" i="1" a="1"/>
  <c r="I1251" i="1" s="1"/>
  <c r="J1251" i="1" s="1"/>
  <c r="I489" i="1" a="1"/>
  <c r="I489" i="1" s="1"/>
  <c r="J489" i="1" s="1"/>
  <c r="I816" i="1" a="1"/>
  <c r="I816" i="1" s="1"/>
  <c r="J816" i="1" s="1"/>
  <c r="I520" i="1" a="1"/>
  <c r="I520" i="1" s="1"/>
  <c r="J520" i="1" s="1"/>
  <c r="I405" i="1" a="1"/>
  <c r="I405" i="1" s="1"/>
  <c r="J405" i="1" s="1"/>
  <c r="I688" i="1" a="1"/>
  <c r="I688" i="1" s="1"/>
  <c r="J688" i="1" s="1"/>
  <c r="I981" i="1" a="1"/>
  <c r="I981" i="1" s="1"/>
  <c r="J981" i="1" s="1"/>
  <c r="I701" i="1" a="1"/>
  <c r="I701" i="1" s="1"/>
  <c r="J701" i="1" s="1"/>
  <c r="I218" i="1" a="1"/>
  <c r="I218" i="1" s="1"/>
  <c r="J218" i="1" s="1"/>
  <c r="I16" i="1" a="1"/>
  <c r="I16" i="1" s="1"/>
  <c r="I379" i="1" a="1"/>
  <c r="I379" i="1" s="1"/>
  <c r="J379" i="1" s="1"/>
  <c r="I1447" i="1" a="1"/>
  <c r="I1447" i="1" s="1"/>
  <c r="J1447" i="1" s="1"/>
  <c r="I1389" i="1" a="1"/>
  <c r="I1389" i="1" s="1"/>
  <c r="J1389" i="1" s="1"/>
  <c r="I238" i="1" a="1"/>
  <c r="I238" i="1" s="1"/>
  <c r="J238" i="1" s="1"/>
  <c r="I657" i="1" a="1"/>
  <c r="I657" i="1" s="1"/>
  <c r="J657" i="1" s="1"/>
  <c r="I358" i="1" a="1"/>
  <c r="I358" i="1" s="1"/>
  <c r="J358" i="1" s="1"/>
  <c r="I755" i="1" a="1"/>
  <c r="I755" i="1" s="1"/>
  <c r="J755" i="1" s="1"/>
  <c r="I1445" i="1" a="1"/>
  <c r="I1445" i="1" s="1"/>
  <c r="J1445" i="1" s="1"/>
  <c r="I1161" i="1" a="1"/>
  <c r="I1161" i="1" s="1"/>
  <c r="J1161" i="1" s="1"/>
  <c r="I716" i="1" a="1"/>
  <c r="I716" i="1" s="1"/>
  <c r="J716" i="1" s="1"/>
  <c r="I115" i="1" a="1"/>
  <c r="I115" i="1" s="1"/>
  <c r="J115" i="1" s="1"/>
  <c r="I1524" i="1" a="1"/>
  <c r="I1524" i="1" s="1"/>
  <c r="J1524" i="1" s="1"/>
  <c r="I312" i="1" a="1"/>
  <c r="I312" i="1" s="1"/>
  <c r="J312" i="1" s="1"/>
  <c r="I842" i="1" a="1"/>
  <c r="I842" i="1" s="1"/>
  <c r="J842" i="1" s="1"/>
  <c r="I1074" i="1" a="1"/>
  <c r="I1074" i="1" s="1"/>
  <c r="J1074" i="1" s="1"/>
  <c r="I675" i="1" a="1"/>
  <c r="I675" i="1" s="1"/>
  <c r="J675" i="1" s="1"/>
  <c r="I871" i="1" a="1"/>
  <c r="I871" i="1" s="1"/>
  <c r="J871" i="1" s="1"/>
  <c r="I499" i="1" a="1"/>
  <c r="I499" i="1" s="1"/>
  <c r="J499" i="1" s="1"/>
  <c r="I1570" i="1" a="1"/>
  <c r="I1570" i="1" s="1"/>
  <c r="J1570" i="1" s="1"/>
  <c r="I1006" i="1" a="1"/>
  <c r="I1006" i="1" s="1"/>
  <c r="J1006" i="1" s="1"/>
  <c r="I928" i="1" a="1"/>
  <c r="I928" i="1" s="1"/>
  <c r="J928" i="1" s="1"/>
  <c r="I1031" i="1" a="1"/>
  <c r="I1031" i="1" s="1"/>
  <c r="J1031" i="1" s="1"/>
  <c r="I961" i="1" a="1"/>
  <c r="I961" i="1" s="1"/>
  <c r="J961" i="1" s="1"/>
  <c r="I644" i="1" a="1"/>
  <c r="I644" i="1" s="1"/>
  <c r="J644" i="1" s="1"/>
  <c r="I1296" i="1" a="1"/>
  <c r="I1296" i="1" s="1"/>
  <c r="J1296" i="1" s="1"/>
  <c r="I552" i="1" a="1"/>
  <c r="I552" i="1" s="1"/>
  <c r="J552" i="1" s="1"/>
  <c r="I158" i="1" a="1"/>
  <c r="I158" i="1" s="1"/>
  <c r="J158" i="1" s="1"/>
  <c r="I845" i="1" a="1"/>
  <c r="I845" i="1" s="1"/>
  <c r="J845" i="1" s="1"/>
  <c r="I947" i="1" a="1"/>
  <c r="I947" i="1" s="1"/>
  <c r="J947" i="1" s="1"/>
  <c r="I1215" i="1" a="1"/>
  <c r="I1215" i="1" s="1"/>
  <c r="J1215" i="1" s="1"/>
  <c r="I843" i="1" a="1"/>
  <c r="I843" i="1" s="1"/>
  <c r="J843" i="1" s="1"/>
  <c r="I141" i="1" a="1"/>
  <c r="I141" i="1" s="1"/>
  <c r="J141" i="1" s="1"/>
  <c r="I899" i="1" a="1"/>
  <c r="I899" i="1" s="1"/>
  <c r="J899" i="1" s="1"/>
  <c r="I1053" i="1" a="1"/>
  <c r="I1053" i="1" s="1"/>
  <c r="J1053" i="1" s="1"/>
  <c r="I541" i="1" a="1"/>
  <c r="I541" i="1" s="1"/>
  <c r="J541" i="1" s="1"/>
  <c r="I595" i="1" a="1"/>
  <c r="I595" i="1" s="1"/>
  <c r="J595" i="1" s="1"/>
  <c r="I32" i="1" a="1"/>
  <c r="I32" i="1" s="1"/>
  <c r="I247" i="1" a="1"/>
  <c r="I247" i="1" s="1"/>
  <c r="J247" i="1" s="1"/>
  <c r="I354" i="1" a="1"/>
  <c r="I354" i="1" s="1"/>
  <c r="J354" i="1" s="1"/>
  <c r="I1233" i="1" a="1"/>
  <c r="I1233" i="1" s="1"/>
  <c r="J1233" i="1" s="1"/>
  <c r="I305" i="1" a="1"/>
  <c r="I305" i="1" s="1"/>
  <c r="J305" i="1" s="1"/>
  <c r="I974" i="1" a="1"/>
  <c r="I974" i="1" s="1"/>
  <c r="J974" i="1" s="1"/>
  <c r="I516" i="1" a="1"/>
  <c r="I516" i="1" s="1"/>
  <c r="J516" i="1" s="1"/>
  <c r="I447" i="1" a="1"/>
  <c r="I447" i="1" s="1"/>
  <c r="J447" i="1" s="1"/>
  <c r="I1376" i="1" a="1"/>
  <c r="I1376" i="1" s="1"/>
  <c r="J1376" i="1" s="1"/>
  <c r="I422" i="1" a="1"/>
  <c r="I422" i="1" s="1"/>
  <c r="J422" i="1" s="1"/>
  <c r="I1300" i="1" a="1"/>
  <c r="I1300" i="1" s="1"/>
  <c r="J1300" i="1" s="1"/>
  <c r="I991" i="1" a="1"/>
  <c r="I991" i="1" s="1"/>
  <c r="J991" i="1" s="1"/>
  <c r="I648" i="1" a="1"/>
  <c r="I648" i="1" s="1"/>
  <c r="J648" i="1" s="1"/>
  <c r="I691" i="1" a="1"/>
  <c r="I691" i="1" s="1"/>
  <c r="J691" i="1" s="1"/>
  <c r="I1175" i="1" a="1"/>
  <c r="I1175" i="1" s="1"/>
  <c r="J1175" i="1" s="1"/>
  <c r="I1443" i="1" a="1"/>
  <c r="I1443" i="1" s="1"/>
  <c r="J1443" i="1" s="1"/>
  <c r="I955" i="1" a="1"/>
  <c r="I955" i="1" s="1"/>
  <c r="J955" i="1" s="1"/>
  <c r="I236" i="1" a="1"/>
  <c r="I236" i="1" s="1"/>
  <c r="J236" i="1" s="1"/>
  <c r="I1534" i="1" a="1"/>
  <c r="I1534" i="1" s="1"/>
  <c r="J1534" i="1" s="1"/>
  <c r="I654" i="1" a="1"/>
  <c r="I654" i="1" s="1"/>
  <c r="J654" i="1" s="1"/>
  <c r="I756" i="1" a="1"/>
  <c r="I756" i="1" s="1"/>
  <c r="J756" i="1" s="1"/>
  <c r="I813" i="1" a="1"/>
  <c r="I813" i="1" s="1"/>
  <c r="J813" i="1" s="1"/>
  <c r="I219" i="1" a="1"/>
  <c r="I219" i="1" s="1"/>
  <c r="J219" i="1" s="1"/>
  <c r="I202" i="1" a="1"/>
  <c r="I202" i="1" s="1"/>
  <c r="J202" i="1" s="1"/>
  <c r="I598" i="1" a="1"/>
  <c r="I598" i="1" s="1"/>
  <c r="J598" i="1" s="1"/>
  <c r="I46" i="1" a="1"/>
  <c r="I46" i="1" s="1"/>
  <c r="J46" i="1" s="1"/>
  <c r="I1515" i="1" a="1"/>
  <c r="I1515" i="1" s="1"/>
  <c r="J1515" i="1" s="1"/>
  <c r="I963" i="1" a="1"/>
  <c r="I963" i="1" s="1"/>
  <c r="J963" i="1" s="1"/>
  <c r="I844" i="1" a="1"/>
  <c r="I844" i="1" s="1"/>
  <c r="J844" i="1" s="1"/>
  <c r="I1314" i="1" a="1"/>
  <c r="I1314" i="1" s="1"/>
  <c r="J1314" i="1" s="1"/>
  <c r="I854" i="1" a="1"/>
  <c r="I854" i="1" s="1"/>
  <c r="J854" i="1" s="1"/>
  <c r="I720" i="1" a="1"/>
  <c r="I720" i="1" s="1"/>
  <c r="J720" i="1" s="1"/>
  <c r="I1124" i="1" a="1"/>
  <c r="I1124" i="1" s="1"/>
  <c r="J1124" i="1" s="1"/>
  <c r="I1520" i="1" a="1"/>
  <c r="I1520" i="1" s="1"/>
  <c r="J1520" i="1" s="1"/>
  <c r="I529" i="1" a="1"/>
  <c r="I529" i="1" s="1"/>
  <c r="J529" i="1" s="1"/>
  <c r="I1239" i="1" a="1"/>
  <c r="I1239" i="1" s="1"/>
  <c r="J1239" i="1" s="1"/>
  <c r="I1496" i="1" a="1"/>
  <c r="I1496" i="1" s="1"/>
  <c r="J1496" i="1" s="1"/>
  <c r="I809" i="1" a="1"/>
  <c r="I809" i="1" s="1"/>
  <c r="J809" i="1" s="1"/>
  <c r="I1450" i="1" a="1"/>
  <c r="I1450" i="1" s="1"/>
  <c r="J1450" i="1" s="1"/>
  <c r="I101" i="1" a="1"/>
  <c r="I101" i="1" s="1"/>
  <c r="J101" i="1" s="1"/>
  <c r="I1405" i="1" a="1"/>
  <c r="I1405" i="1" s="1"/>
  <c r="J1405" i="1" s="1"/>
  <c r="I1425" i="1" a="1"/>
  <c r="I1425" i="1" s="1"/>
  <c r="J1425" i="1" s="1"/>
  <c r="I480" i="1" a="1"/>
  <c r="I480" i="1" s="1"/>
  <c r="J480" i="1" s="1"/>
  <c r="I317" i="1" a="1"/>
  <c r="I317" i="1" s="1"/>
  <c r="J317" i="1" s="1"/>
  <c r="I19" i="1" a="1"/>
  <c r="I19" i="1" s="1"/>
  <c r="I1400" i="1" a="1"/>
  <c r="I1400" i="1" s="1"/>
  <c r="J1400" i="1" s="1"/>
  <c r="I689" i="1" a="1"/>
  <c r="I689" i="1" s="1"/>
  <c r="J689" i="1" s="1"/>
  <c r="I1504" i="1" a="1"/>
  <c r="I1504" i="1" s="1"/>
  <c r="J1504" i="1" s="1"/>
  <c r="I1367" i="1" a="1"/>
  <c r="I1367" i="1" s="1"/>
  <c r="J1367" i="1" s="1"/>
  <c r="I437" i="1" a="1"/>
  <c r="I437" i="1" s="1"/>
  <c r="J437" i="1" s="1"/>
  <c r="I239" i="1" a="1"/>
  <c r="I239" i="1" s="1"/>
  <c r="J239" i="1" s="1"/>
  <c r="I1275" i="1" a="1"/>
  <c r="I1275" i="1" s="1"/>
  <c r="J1275" i="1" s="1"/>
  <c r="I259" i="1" a="1"/>
  <c r="I259" i="1" s="1"/>
  <c r="J259" i="1" s="1"/>
  <c r="I915" i="1" a="1"/>
  <c r="I915" i="1" s="1"/>
  <c r="J915" i="1" s="1"/>
  <c r="I615" i="1" a="1"/>
  <c r="I615" i="1" s="1"/>
  <c r="J615" i="1" s="1"/>
  <c r="I878" i="1" a="1"/>
  <c r="I878" i="1" s="1"/>
  <c r="J878" i="1" s="1"/>
  <c r="I146" i="1" a="1"/>
  <c r="I146" i="1" s="1"/>
  <c r="J146" i="1" s="1"/>
  <c r="I819" i="1" a="1"/>
  <c r="I819" i="1" s="1"/>
  <c r="J819" i="1" s="1"/>
  <c r="I952" i="1" a="1"/>
  <c r="I952" i="1" s="1"/>
  <c r="J952" i="1" s="1"/>
  <c r="I1019" i="1" a="1"/>
  <c r="I1019" i="1" s="1"/>
  <c r="J1019" i="1" s="1"/>
  <c r="I602" i="1" a="1"/>
  <c r="I602" i="1" s="1"/>
  <c r="J602" i="1" s="1"/>
  <c r="I1559" i="1" a="1"/>
  <c r="I1559" i="1" s="1"/>
  <c r="J1559" i="1" s="1"/>
  <c r="I1220" i="1" a="1"/>
  <c r="I1220" i="1" s="1"/>
  <c r="J1220" i="1" s="1"/>
  <c r="I410" i="1" a="1"/>
  <c r="I410" i="1" s="1"/>
  <c r="J410" i="1" s="1"/>
  <c r="I1368" i="1" a="1"/>
  <c r="I1368" i="1" s="1"/>
  <c r="J1368" i="1" s="1"/>
  <c r="I621" i="1" a="1"/>
  <c r="I621" i="1" s="1"/>
  <c r="J621" i="1" s="1"/>
  <c r="I1321" i="1" a="1"/>
  <c r="I1321" i="1" s="1"/>
  <c r="J1321" i="1" s="1"/>
  <c r="I90" i="1" a="1"/>
  <c r="I90" i="1" s="1"/>
  <c r="J90" i="1" s="1"/>
  <c r="I515" i="1" a="1"/>
  <c r="I515" i="1" s="1"/>
  <c r="J515" i="1" s="1"/>
  <c r="I93" i="1" a="1"/>
  <c r="I93" i="1" s="1"/>
  <c r="J93" i="1" s="1"/>
  <c r="I1381" i="1" a="1"/>
  <c r="I1381" i="1" s="1"/>
  <c r="J1381" i="1" s="1"/>
  <c r="I17" i="1" a="1"/>
  <c r="I17" i="1" s="1"/>
  <c r="I117" i="1" a="1"/>
  <c r="I117" i="1" s="1"/>
  <c r="J117" i="1" s="1"/>
  <c r="I931" i="1" a="1"/>
  <c r="I931" i="1" s="1"/>
  <c r="J931" i="1" s="1"/>
  <c r="I454" i="1" a="1"/>
  <c r="I454" i="1" s="1"/>
  <c r="J454" i="1" s="1"/>
  <c r="I834" i="1" a="1"/>
  <c r="I834" i="1" s="1"/>
  <c r="J834" i="1" s="1"/>
  <c r="I1302" i="1" a="1"/>
  <c r="I1302" i="1" s="1"/>
  <c r="J1302" i="1" s="1"/>
  <c r="I1452" i="1" a="1"/>
  <c r="I1452" i="1" s="1"/>
  <c r="J1452" i="1" s="1"/>
  <c r="I1065" i="1" a="1"/>
  <c r="I1065" i="1" s="1"/>
  <c r="J1065" i="1" s="1"/>
  <c r="I934" i="1" a="1"/>
  <c r="I934" i="1" s="1"/>
  <c r="J934" i="1" s="1"/>
  <c r="I1158" i="1" a="1"/>
  <c r="I1158" i="1" s="1"/>
  <c r="J1158" i="1" s="1"/>
  <c r="I1316" i="1" a="1"/>
  <c r="I1316" i="1" s="1"/>
  <c r="J1316" i="1" s="1"/>
  <c r="I855" i="1" a="1"/>
  <c r="I855" i="1" s="1"/>
  <c r="J855" i="1" s="1"/>
  <c r="I100" i="1" a="1"/>
  <c r="I100" i="1" s="1"/>
  <c r="J100" i="1" s="1"/>
  <c r="I585" i="1" a="1"/>
  <c r="I585" i="1" s="1"/>
  <c r="J585" i="1" s="1"/>
  <c r="I1237" i="1" a="1"/>
  <c r="I1237" i="1" s="1"/>
  <c r="J1237" i="1" s="1"/>
  <c r="I1069" i="1" a="1"/>
  <c r="I1069" i="1" s="1"/>
  <c r="J1069" i="1" s="1"/>
  <c r="I87" i="1" a="1"/>
  <c r="I87" i="1" s="1"/>
  <c r="J87" i="1" s="1"/>
  <c r="I347" i="1" a="1"/>
  <c r="I347" i="1" s="1"/>
  <c r="J347" i="1" s="1"/>
  <c r="I340" i="1" a="1"/>
  <c r="I340" i="1" s="1"/>
  <c r="J340" i="1" s="1"/>
  <c r="I276" i="1" a="1"/>
  <c r="I276" i="1" s="1"/>
  <c r="J276" i="1" s="1"/>
  <c r="I209" i="1" a="1"/>
  <c r="I209" i="1" s="1"/>
  <c r="J209" i="1" s="1"/>
  <c r="I1573" i="1" a="1"/>
  <c r="I1573" i="1" s="1"/>
  <c r="J1573" i="1" s="1"/>
  <c r="I1502" i="1" a="1"/>
  <c r="I1502" i="1" s="1"/>
  <c r="J1502" i="1" s="1"/>
  <c r="I1510" i="1" a="1"/>
  <c r="I1510" i="1" s="1"/>
  <c r="J1510" i="1" s="1"/>
  <c r="I1595" i="1" a="1"/>
  <c r="I1595" i="1" s="1"/>
  <c r="J1595" i="1" s="1"/>
  <c r="I1579" i="1" a="1"/>
  <c r="I1579" i="1" s="1"/>
  <c r="J1579" i="1" s="1"/>
  <c r="I1427" i="1" a="1"/>
  <c r="I1427" i="1" s="1"/>
  <c r="J1427" i="1" s="1"/>
  <c r="I872" i="1" a="1"/>
  <c r="I872" i="1" s="1"/>
  <c r="J872" i="1" s="1"/>
  <c r="I801" i="1" a="1"/>
  <c r="I801" i="1" s="1"/>
  <c r="J801" i="1" s="1"/>
  <c r="I836" i="1" a="1"/>
  <c r="I836" i="1" s="1"/>
  <c r="J836" i="1" s="1"/>
  <c r="I1317" i="1" a="1"/>
  <c r="I1317" i="1" s="1"/>
  <c r="J1317" i="1" s="1"/>
  <c r="I281" i="1" a="1"/>
  <c r="I281" i="1" s="1"/>
  <c r="J281" i="1" s="1"/>
  <c r="I627" i="1" a="1"/>
  <c r="I627" i="1" s="1"/>
  <c r="J627" i="1" s="1"/>
  <c r="I35" i="1" a="1"/>
  <c r="I35" i="1" s="1"/>
  <c r="I603" i="1" a="1"/>
  <c r="I603" i="1" s="1"/>
  <c r="J603" i="1" s="1"/>
  <c r="I210" i="1" a="1"/>
  <c r="I210" i="1" s="1"/>
  <c r="J210" i="1" s="1"/>
  <c r="I1055" i="1" a="1"/>
  <c r="I1055" i="1" s="1"/>
  <c r="J1055" i="1" s="1"/>
  <c r="I970" i="1" a="1"/>
  <c r="I970" i="1" s="1"/>
  <c r="J970" i="1" s="1"/>
  <c r="I44" i="1" a="1"/>
  <c r="I44" i="1" s="1"/>
  <c r="J44" i="1" s="1"/>
  <c r="I49" i="1" a="1"/>
  <c r="I49" i="1" s="1"/>
  <c r="J49" i="1" s="1"/>
  <c r="I1480" i="1" a="1"/>
  <c r="I1480" i="1" s="1"/>
  <c r="J1480" i="1" s="1"/>
  <c r="I1262" i="1" a="1"/>
  <c r="I1262" i="1" s="1"/>
  <c r="J1262" i="1" s="1"/>
  <c r="I1599" i="1" a="1"/>
  <c r="I1599" i="1" s="1"/>
  <c r="J1599" i="1" s="1"/>
  <c r="I1606" i="1" a="1"/>
  <c r="I1606" i="1" s="1"/>
  <c r="J1606" i="1" s="1"/>
  <c r="I1612" i="1" a="1"/>
  <c r="I1612" i="1" s="1"/>
  <c r="J1612" i="1" s="1"/>
  <c r="I1621" i="1" a="1"/>
  <c r="I1621" i="1" s="1"/>
  <c r="J1621" i="1" s="1"/>
  <c r="I1623" i="1" a="1"/>
  <c r="I1623" i="1" s="1"/>
  <c r="J1623" i="1" s="1"/>
  <c r="I1630" i="1" a="1"/>
  <c r="I1630" i="1" s="1"/>
  <c r="J1630" i="1" s="1"/>
  <c r="I1636" i="1" a="1"/>
  <c r="I1636" i="1" s="1"/>
  <c r="J1636" i="1" s="1"/>
  <c r="I1642" i="1" a="1"/>
  <c r="I1642" i="1" s="1"/>
  <c r="J1642" i="1" s="1"/>
  <c r="I1649" i="1" a="1"/>
  <c r="I1649" i="1" s="1"/>
  <c r="J1649" i="1" s="1"/>
  <c r="I1654" i="1" a="1"/>
  <c r="I1654" i="1" s="1"/>
  <c r="J1654" i="1" s="1"/>
  <c r="I1659" i="1" a="1"/>
  <c r="I1659" i="1" s="1"/>
  <c r="J1659" i="1" s="1"/>
  <c r="I1666" i="1" a="1"/>
  <c r="I1666" i="1" s="1"/>
  <c r="J1666" i="1" s="1"/>
  <c r="I1672" i="1" a="1"/>
  <c r="I1672" i="1" s="1"/>
  <c r="J1672" i="1" s="1"/>
  <c r="I1678" i="1" a="1"/>
  <c r="I1678" i="1" s="1"/>
  <c r="J1678" i="1" s="1"/>
  <c r="I1684" i="1" a="1"/>
  <c r="I1684" i="1" s="1"/>
  <c r="J1684" i="1" s="1"/>
  <c r="I1690" i="1" a="1"/>
  <c r="I1690" i="1" s="1"/>
  <c r="J1690" i="1" s="1"/>
  <c r="I1696" i="1" a="1"/>
  <c r="I1696" i="1" s="1"/>
  <c r="J1696" i="1" s="1"/>
  <c r="I1702" i="1" a="1"/>
  <c r="I1702" i="1" s="1"/>
  <c r="J1702" i="1" s="1"/>
  <c r="I1712" i="1" a="1"/>
  <c r="I1712" i="1" s="1"/>
  <c r="J1712" i="1" s="1"/>
  <c r="I1714" i="1" a="1"/>
  <c r="I1714" i="1" s="1"/>
  <c r="J1714" i="1" s="1"/>
  <c r="I1722" i="1" a="1"/>
  <c r="I1722" i="1" s="1"/>
  <c r="J1722" i="1" s="1"/>
  <c r="I1726" i="1" a="1"/>
  <c r="I1726" i="1" s="1"/>
  <c r="J1726" i="1" s="1"/>
  <c r="I1731" i="1" a="1"/>
  <c r="I1731" i="1" s="1"/>
  <c r="J1731" i="1" s="1"/>
  <c r="I1738" i="1" a="1"/>
  <c r="I1738" i="1" s="1"/>
  <c r="J1738" i="1" s="1"/>
  <c r="I1744" i="1" a="1"/>
  <c r="I1744" i="1" s="1"/>
  <c r="J1744" i="1" s="1"/>
  <c r="I1750" i="1" a="1"/>
  <c r="I1750" i="1" s="1"/>
  <c r="J1750" i="1" s="1"/>
  <c r="I1756" i="1" a="1"/>
  <c r="I1756" i="1" s="1"/>
  <c r="J1756" i="1" s="1"/>
  <c r="I1764" i="1" a="1"/>
  <c r="I1764" i="1" s="1"/>
  <c r="J1764" i="1" s="1"/>
  <c r="I1769" i="1" a="1"/>
  <c r="I1769" i="1" s="1"/>
  <c r="J1769" i="1" s="1"/>
  <c r="I1774" i="1" a="1"/>
  <c r="I1774" i="1" s="1"/>
  <c r="J1774" i="1" s="1"/>
  <c r="I1780" i="1" a="1"/>
  <c r="I1780" i="1" s="1"/>
  <c r="J1780" i="1" s="1"/>
  <c r="I1786" i="1" a="1"/>
  <c r="I1786" i="1" s="1"/>
  <c r="J1786" i="1" s="1"/>
  <c r="I1792" i="1" a="1"/>
  <c r="I1792" i="1" s="1"/>
  <c r="J1792" i="1" s="1"/>
  <c r="I1798" i="1" a="1"/>
  <c r="I1798" i="1" s="1"/>
  <c r="J1798" i="1" s="1"/>
  <c r="I1806" i="1" a="1"/>
  <c r="I1806" i="1" s="1"/>
  <c r="J1806" i="1" s="1"/>
  <c r="I1808" i="1" a="1"/>
  <c r="I1808" i="1" s="1"/>
  <c r="J1808" i="1" s="1"/>
  <c r="I1816" i="1" a="1"/>
  <c r="I1816" i="1" s="1"/>
  <c r="J1816" i="1" s="1"/>
  <c r="I1822" i="1" a="1"/>
  <c r="I1822" i="1" s="1"/>
  <c r="J1822" i="1" s="1"/>
  <c r="I1828" i="1" a="1"/>
  <c r="I1828" i="1" s="1"/>
  <c r="J1828" i="1" s="1"/>
  <c r="I1834" i="1" a="1"/>
  <c r="I1834" i="1" s="1"/>
  <c r="J1834" i="1" s="1"/>
  <c r="I1840" i="1" a="1"/>
  <c r="I1840" i="1" s="1"/>
  <c r="J1840" i="1" s="1"/>
  <c r="I1846" i="1" a="1"/>
  <c r="I1846" i="1" s="1"/>
  <c r="J1846" i="1" s="1"/>
  <c r="I1852" i="1" a="1"/>
  <c r="I1852" i="1" s="1"/>
  <c r="J1852" i="1" s="1"/>
  <c r="I1858" i="1" a="1"/>
  <c r="I1858" i="1" s="1"/>
  <c r="J1858" i="1" s="1"/>
  <c r="I1864" i="1" a="1"/>
  <c r="I1864" i="1" s="1"/>
  <c r="J1864" i="1" s="1"/>
  <c r="I1870" i="1" a="1"/>
  <c r="I1870" i="1" s="1"/>
  <c r="J1870" i="1" s="1"/>
  <c r="I1877" i="1" a="1"/>
  <c r="I1877" i="1" s="1"/>
  <c r="J1877" i="1" s="1"/>
  <c r="I1882" i="1" a="1"/>
  <c r="I1882" i="1" s="1"/>
  <c r="J1882" i="1" s="1"/>
  <c r="I1888" i="1" a="1"/>
  <c r="I1888" i="1" s="1"/>
  <c r="J1888" i="1" s="1"/>
  <c r="I1894" i="1" a="1"/>
  <c r="I1894" i="1" s="1"/>
  <c r="J1894" i="1" s="1"/>
  <c r="I1899" i="1" a="1"/>
  <c r="I1899" i="1" s="1"/>
  <c r="J1899" i="1" s="1"/>
  <c r="I1907" i="1" a="1"/>
  <c r="I1907" i="1" s="1"/>
  <c r="J1907" i="1" s="1"/>
  <c r="I1912" i="1" a="1"/>
  <c r="I1912" i="1" s="1"/>
  <c r="J1912" i="1" s="1"/>
  <c r="I1918" i="1" a="1"/>
  <c r="I1918" i="1" s="1"/>
  <c r="J1918" i="1" s="1"/>
  <c r="I1925" i="1" a="1"/>
  <c r="I1925" i="1" s="1"/>
  <c r="J1925" i="1" s="1"/>
  <c r="I1930" i="1" a="1"/>
  <c r="I1930" i="1" s="1"/>
  <c r="J1930" i="1" s="1"/>
  <c r="I1936" i="1" a="1"/>
  <c r="I1936" i="1" s="1"/>
  <c r="J1936" i="1" s="1"/>
  <c r="I1942" i="1" a="1"/>
  <c r="I1942" i="1" s="1"/>
  <c r="J1942" i="1" s="1"/>
  <c r="I1948" i="1" a="1"/>
  <c r="I1948" i="1" s="1"/>
  <c r="J1948" i="1" s="1"/>
  <c r="I1954" i="1" a="1"/>
  <c r="I1954" i="1" s="1"/>
  <c r="J1954" i="1" s="1"/>
  <c r="I1960" i="1" a="1"/>
  <c r="I1960" i="1" s="1"/>
  <c r="J1960" i="1" s="1"/>
  <c r="I1966" i="1" a="1"/>
  <c r="I1966" i="1" s="1"/>
  <c r="J1966" i="1" s="1"/>
  <c r="I1972" i="1" a="1"/>
  <c r="I1972" i="1" s="1"/>
  <c r="J1972" i="1" s="1"/>
  <c r="I1978" i="1" a="1"/>
  <c r="I1978" i="1" s="1"/>
  <c r="J1978" i="1" s="1"/>
  <c r="I1984" i="1" a="1"/>
  <c r="I1984" i="1" s="1"/>
  <c r="J1984" i="1" s="1"/>
  <c r="I1990" i="1" a="1"/>
  <c r="I1990" i="1" s="1"/>
  <c r="J1990" i="1" s="1"/>
  <c r="I1996" i="1" a="1"/>
  <c r="I1996" i="1" s="1"/>
  <c r="J1996" i="1" s="1"/>
  <c r="I2002" i="1" a="1"/>
  <c r="I2002" i="1" s="1"/>
  <c r="J2002" i="1" s="1"/>
  <c r="I2008" i="1" a="1"/>
  <c r="I2008" i="1" s="1"/>
  <c r="J2008" i="1" s="1"/>
  <c r="I2014" i="1" a="1"/>
  <c r="I2014" i="1" s="1"/>
  <c r="J2014" i="1" s="1"/>
  <c r="I2020" i="1" a="1"/>
  <c r="I2020" i="1" s="1"/>
  <c r="J2020" i="1" s="1"/>
  <c r="I2026" i="1" a="1"/>
  <c r="I2026" i="1" s="1"/>
  <c r="J2026" i="1" s="1"/>
  <c r="I2031" i="1" a="1"/>
  <c r="I2031" i="1" s="1"/>
  <c r="J2031" i="1" s="1"/>
  <c r="I2038" i="1" a="1"/>
  <c r="I2038" i="1" s="1"/>
  <c r="J2038" i="1" s="1"/>
  <c r="I2044" i="1" a="1"/>
  <c r="I2044" i="1" s="1"/>
  <c r="J2044" i="1" s="1"/>
  <c r="I2050" i="1" a="1"/>
  <c r="I2050" i="1" s="1"/>
  <c r="J2050" i="1" s="1"/>
  <c r="I2056" i="1" a="1"/>
  <c r="I2056" i="1" s="1"/>
  <c r="J2056" i="1" s="1"/>
  <c r="I2062" i="1" a="1"/>
  <c r="I2062" i="1" s="1"/>
  <c r="J2062" i="1" s="1"/>
  <c r="I2069" i="1" a="1"/>
  <c r="I2069" i="1" s="1"/>
  <c r="J2069" i="1" s="1"/>
  <c r="I2074" i="1" a="1"/>
  <c r="I2074" i="1" s="1"/>
  <c r="J2074" i="1" s="1"/>
  <c r="I2080" i="1" a="1"/>
  <c r="I2080" i="1" s="1"/>
  <c r="J2080" i="1" s="1"/>
  <c r="I2086" i="1" a="1"/>
  <c r="I2086" i="1" s="1"/>
  <c r="J2086" i="1" s="1"/>
  <c r="I2092" i="1" a="1"/>
  <c r="I2092" i="1" s="1"/>
  <c r="J2092" i="1" s="1"/>
  <c r="I2098" i="1" a="1"/>
  <c r="I2098" i="1" s="1"/>
  <c r="J2098" i="1" s="1"/>
  <c r="I2104" i="1" a="1"/>
  <c r="I2104" i="1" s="1"/>
  <c r="J2104" i="1" s="1"/>
  <c r="I2110" i="1" a="1"/>
  <c r="I2110" i="1" s="1"/>
  <c r="J2110" i="1" s="1"/>
  <c r="I2116" i="1" a="1"/>
  <c r="I2116" i="1" s="1"/>
  <c r="J2116" i="1" s="1"/>
  <c r="I2124" i="1" a="1"/>
  <c r="I2124" i="1" s="1"/>
  <c r="J2124" i="1" s="1"/>
  <c r="I2128" i="1" a="1"/>
  <c r="I2128" i="1" s="1"/>
  <c r="J2128" i="1" s="1"/>
  <c r="I2135" i="1" a="1"/>
  <c r="I2135" i="1" s="1"/>
  <c r="J2135" i="1" s="1"/>
  <c r="I2139" i="1" a="1"/>
  <c r="I2139" i="1" s="1"/>
  <c r="J2139" i="1" s="1"/>
  <c r="I2146" i="1" a="1"/>
  <c r="I2146" i="1" s="1"/>
  <c r="J2146" i="1" s="1"/>
  <c r="I2152" i="1" a="1"/>
  <c r="I2152" i="1" s="1"/>
  <c r="J2152" i="1" s="1"/>
  <c r="I2158" i="1" a="1"/>
  <c r="I2158" i="1" s="1"/>
  <c r="J2158" i="1" s="1"/>
  <c r="I2164" i="1" a="1"/>
  <c r="I2164" i="1" s="1"/>
  <c r="J2164" i="1" s="1"/>
  <c r="I2170" i="1" a="1"/>
  <c r="I2170" i="1" s="1"/>
  <c r="J2170" i="1" s="1"/>
  <c r="I2176" i="1" a="1"/>
  <c r="I2176" i="1" s="1"/>
  <c r="J2176" i="1" s="1"/>
  <c r="I2182" i="1" a="1"/>
  <c r="I2182" i="1" s="1"/>
  <c r="J2182" i="1" s="1"/>
  <c r="I2188" i="1" a="1"/>
  <c r="I2188" i="1" s="1"/>
  <c r="J2188" i="1" s="1"/>
  <c r="I2194" i="1" a="1"/>
  <c r="I2194" i="1" s="1"/>
  <c r="J2194" i="1" s="1"/>
  <c r="I2200" i="1" a="1"/>
  <c r="I2200" i="1" s="1"/>
  <c r="J2200" i="1" s="1"/>
  <c r="I2206" i="1" a="1"/>
  <c r="I2206" i="1" s="1"/>
  <c r="J2206" i="1" s="1"/>
  <c r="I2212" i="1" a="1"/>
  <c r="I2212" i="1" s="1"/>
  <c r="J2212" i="1" s="1"/>
  <c r="I2218" i="1" a="1"/>
  <c r="I2218" i="1" s="1"/>
  <c r="J2218" i="1" s="1"/>
  <c r="I2224" i="1" a="1"/>
  <c r="I2224" i="1" s="1"/>
  <c r="J2224" i="1" s="1"/>
  <c r="I2230" i="1" a="1"/>
  <c r="I2230" i="1" s="1"/>
  <c r="J2230" i="1" s="1"/>
  <c r="I2236" i="1" a="1"/>
  <c r="I2236" i="1" s="1"/>
  <c r="J2236" i="1" s="1"/>
  <c r="I2242" i="1" a="1"/>
  <c r="I2242" i="1" s="1"/>
  <c r="J2242" i="1" s="1"/>
  <c r="I2249" i="1" a="1"/>
  <c r="I2249" i="1" s="1"/>
  <c r="J2249" i="1" s="1"/>
  <c r="I2254" i="1" a="1"/>
  <c r="I2254" i="1" s="1"/>
  <c r="J2254" i="1" s="1"/>
  <c r="I2260" i="1" a="1"/>
  <c r="I2260" i="1" s="1"/>
  <c r="J2260" i="1" s="1"/>
  <c r="I2269" i="1" a="1"/>
  <c r="I2269" i="1" s="1"/>
  <c r="J2269" i="1" s="1"/>
  <c r="I2272" i="1" a="1"/>
  <c r="I2272" i="1" s="1"/>
  <c r="J2272" i="1" s="1"/>
  <c r="I2277" i="1" a="1"/>
  <c r="I2277" i="1" s="1"/>
  <c r="J2277" i="1" s="1"/>
  <c r="I2284" i="1" a="1"/>
  <c r="I2284" i="1" s="1"/>
  <c r="J2284" i="1" s="1"/>
  <c r="I2290" i="1" a="1"/>
  <c r="I2290" i="1" s="1"/>
  <c r="J2290" i="1" s="1"/>
  <c r="I2296" i="1" a="1"/>
  <c r="I2296" i="1" s="1"/>
  <c r="J2296" i="1" s="1"/>
  <c r="I2302" i="1" a="1"/>
  <c r="I2302" i="1" s="1"/>
  <c r="J2302" i="1" s="1"/>
  <c r="I2308" i="1" a="1"/>
  <c r="I2308" i="1" s="1"/>
  <c r="J2308" i="1" s="1"/>
  <c r="I2314" i="1" a="1"/>
  <c r="I2314" i="1" s="1"/>
  <c r="J2314" i="1" s="1"/>
  <c r="I2320" i="1" a="1"/>
  <c r="I2320" i="1" s="1"/>
  <c r="J2320" i="1" s="1"/>
  <c r="I2326" i="1" a="1"/>
  <c r="I2326" i="1" s="1"/>
  <c r="J2326" i="1" s="1"/>
  <c r="I2332" i="1" a="1"/>
  <c r="I2332" i="1" s="1"/>
  <c r="J2332" i="1" s="1"/>
  <c r="I2338" i="1" a="1"/>
  <c r="I2338" i="1" s="1"/>
  <c r="J2338" i="1" s="1"/>
  <c r="I2344" i="1" a="1"/>
  <c r="I2344" i="1" s="1"/>
  <c r="J2344" i="1" s="1"/>
  <c r="I2350" i="1" a="1"/>
  <c r="I2350" i="1" s="1"/>
  <c r="J2350" i="1" s="1"/>
  <c r="I2356" i="1" a="1"/>
  <c r="I2356" i="1" s="1"/>
  <c r="J2356" i="1" s="1"/>
  <c r="I2362" i="1" a="1"/>
  <c r="I2362" i="1" s="1"/>
  <c r="J2362" i="1" s="1"/>
  <c r="I2368" i="1" a="1"/>
  <c r="I2368" i="1" s="1"/>
  <c r="J2368" i="1" s="1"/>
  <c r="I2374" i="1" a="1"/>
  <c r="I2374" i="1" s="1"/>
  <c r="J2374" i="1" s="1"/>
  <c r="I2380" i="1" a="1"/>
  <c r="I2380" i="1" s="1"/>
  <c r="J2380" i="1" s="1"/>
  <c r="I2386" i="1" a="1"/>
  <c r="I2386" i="1" s="1"/>
  <c r="J2386" i="1" s="1"/>
  <c r="I2392" i="1" a="1"/>
  <c r="I2392" i="1" s="1"/>
  <c r="J2392" i="1" s="1"/>
  <c r="I2398" i="1" a="1"/>
  <c r="I2398" i="1" s="1"/>
  <c r="J2398" i="1" s="1"/>
  <c r="I2404" i="1" a="1"/>
  <c r="I2404" i="1" s="1"/>
  <c r="J2404" i="1" s="1"/>
  <c r="I2409" i="1" a="1"/>
  <c r="I2409" i="1" s="1"/>
  <c r="J2409" i="1" s="1"/>
  <c r="I2416" i="1" a="1"/>
  <c r="I2416" i="1" s="1"/>
  <c r="J2416" i="1" s="1"/>
  <c r="I2422" i="1" a="1"/>
  <c r="I2422" i="1" s="1"/>
  <c r="J2422" i="1" s="1"/>
  <c r="I2428" i="1" a="1"/>
  <c r="I2428" i="1" s="1"/>
  <c r="J2428" i="1" s="1"/>
  <c r="I2434" i="1" a="1"/>
  <c r="I2434" i="1" s="1"/>
  <c r="J2434" i="1" s="1"/>
  <c r="I2441" i="1" a="1"/>
  <c r="I2441" i="1" s="1"/>
  <c r="J2441" i="1" s="1"/>
  <c r="I2446" i="1" a="1"/>
  <c r="I2446" i="1" s="1"/>
  <c r="J2446" i="1" s="1"/>
  <c r="I2452" i="1" a="1"/>
  <c r="I2452" i="1" s="1"/>
  <c r="J2452" i="1" s="1"/>
  <c r="I2458" i="1" a="1"/>
  <c r="I2458" i="1" s="1"/>
  <c r="J2458" i="1" s="1"/>
  <c r="I2464" i="1" a="1"/>
  <c r="I2464" i="1" s="1"/>
  <c r="J2464" i="1" s="1"/>
  <c r="I2470" i="1" a="1"/>
  <c r="I2470" i="1" s="1"/>
  <c r="J2470" i="1" s="1"/>
  <c r="I2476" i="1" a="1"/>
  <c r="I2476" i="1" s="1"/>
  <c r="J2476" i="1" s="1"/>
  <c r="I2482" i="1" a="1"/>
  <c r="I2482" i="1" s="1"/>
  <c r="J2482" i="1" s="1"/>
  <c r="I2488" i="1" a="1"/>
  <c r="I2488" i="1" s="1"/>
  <c r="J2488" i="1" s="1"/>
  <c r="I2494" i="1" a="1"/>
  <c r="I2494" i="1" s="1"/>
  <c r="J2494" i="1" s="1"/>
  <c r="I2500" i="1" a="1"/>
  <c r="I2500" i="1" s="1"/>
  <c r="J2500" i="1" s="1"/>
  <c r="I2506" i="1" a="1"/>
  <c r="I2506" i="1" s="1"/>
  <c r="J2506" i="1" s="1"/>
  <c r="I2512" i="1" a="1"/>
  <c r="I2512" i="1" s="1"/>
  <c r="J2512" i="1" s="1"/>
  <c r="I2518" i="1" a="1"/>
  <c r="I2518" i="1" s="1"/>
  <c r="J2518" i="1" s="1"/>
  <c r="I2524" i="1" a="1"/>
  <c r="I2524" i="1" s="1"/>
  <c r="J2524" i="1" s="1"/>
  <c r="I2530" i="1" a="1"/>
  <c r="I2530" i="1" s="1"/>
  <c r="J2530" i="1" s="1"/>
  <c r="I2535" i="1" a="1"/>
  <c r="I2535" i="1" s="1"/>
  <c r="J2535" i="1" s="1"/>
  <c r="I2542" i="1" a="1"/>
  <c r="I2542" i="1" s="1"/>
  <c r="J2542" i="1" s="1"/>
  <c r="I2548" i="1" a="1"/>
  <c r="I2548" i="1" s="1"/>
  <c r="J2548" i="1" s="1"/>
  <c r="I2554" i="1" a="1"/>
  <c r="I2554" i="1" s="1"/>
  <c r="J2554" i="1" s="1"/>
  <c r="I2560" i="1" a="1"/>
  <c r="I2560" i="1" s="1"/>
  <c r="J2560" i="1" s="1"/>
  <c r="I2566" i="1" a="1"/>
  <c r="I2566" i="1" s="1"/>
  <c r="J2566" i="1" s="1"/>
  <c r="I2572" i="1" a="1"/>
  <c r="I2572" i="1" s="1"/>
  <c r="J2572" i="1" s="1"/>
  <c r="I2581" i="1" a="1"/>
  <c r="I2581" i="1" s="1"/>
  <c r="J2581" i="1" s="1"/>
  <c r="I2584" i="1" a="1"/>
  <c r="I2584" i="1" s="1"/>
  <c r="J2584" i="1" s="1"/>
  <c r="I2590" i="1" a="1"/>
  <c r="I2590" i="1" s="1"/>
  <c r="J2590" i="1" s="1"/>
  <c r="I2598" i="1" a="1"/>
  <c r="I2598" i="1" s="1"/>
  <c r="J2598" i="1" s="1"/>
  <c r="I2601" i="1" a="1"/>
  <c r="I2601" i="1" s="1"/>
  <c r="J2601" i="1" s="1"/>
  <c r="I2608" i="1" a="1"/>
  <c r="I2608" i="1" s="1"/>
  <c r="J2608" i="1" s="1"/>
  <c r="I2614" i="1" a="1"/>
  <c r="I2614" i="1" s="1"/>
  <c r="J2614" i="1" s="1"/>
  <c r="I2620" i="1" a="1"/>
  <c r="I2620" i="1" s="1"/>
  <c r="J2620" i="1" s="1"/>
  <c r="I2626" i="1" a="1"/>
  <c r="I2626" i="1" s="1"/>
  <c r="J2626" i="1" s="1"/>
  <c r="I2632" i="1" a="1"/>
  <c r="I2632" i="1" s="1"/>
  <c r="J2632" i="1" s="1"/>
  <c r="I2638" i="1" a="1"/>
  <c r="I2638" i="1" s="1"/>
  <c r="J2638" i="1" s="1"/>
  <c r="I2644" i="1" a="1"/>
  <c r="I2644" i="1" s="1"/>
  <c r="J2644" i="1" s="1"/>
  <c r="I2650" i="1" a="1"/>
  <c r="I2650" i="1" s="1"/>
  <c r="J2650" i="1" s="1"/>
  <c r="I2656" i="1" a="1"/>
  <c r="I2656" i="1" s="1"/>
  <c r="J2656" i="1" s="1"/>
  <c r="I2662" i="1" a="1"/>
  <c r="I2662" i="1" s="1"/>
  <c r="J2662" i="1" s="1"/>
  <c r="I2667" i="1" a="1"/>
  <c r="I2667" i="1" s="1"/>
  <c r="J2667" i="1" s="1"/>
  <c r="I2674" i="1" a="1"/>
  <c r="I2674" i="1" s="1"/>
  <c r="J2674" i="1" s="1"/>
  <c r="I2680" i="1" a="1"/>
  <c r="I2680" i="1" s="1"/>
  <c r="J2680" i="1" s="1"/>
  <c r="I2686" i="1" a="1"/>
  <c r="I2686" i="1" s="1"/>
  <c r="J2686" i="1" s="1"/>
  <c r="I2692" i="1" a="1"/>
  <c r="I2692" i="1" s="1"/>
  <c r="J2692" i="1" s="1"/>
  <c r="I2698" i="1" a="1"/>
  <c r="I2698" i="1" s="1"/>
  <c r="J2698" i="1" s="1"/>
  <c r="I2704" i="1" a="1"/>
  <c r="I2704" i="1" s="1"/>
  <c r="J2704" i="1" s="1"/>
  <c r="I2710" i="1" a="1"/>
  <c r="I2710" i="1" s="1"/>
  <c r="J2710" i="1" s="1"/>
  <c r="I2716" i="1" a="1"/>
  <c r="I2716" i="1" s="1"/>
  <c r="J2716" i="1" s="1"/>
  <c r="I2722" i="1" a="1"/>
  <c r="I2722" i="1" s="1"/>
  <c r="J2722" i="1" s="1"/>
  <c r="I2728" i="1" a="1"/>
  <c r="I2728" i="1" s="1"/>
  <c r="J2728" i="1" s="1"/>
  <c r="I2734" i="1" a="1"/>
  <c r="I2734" i="1" s="1"/>
  <c r="J2734" i="1" s="1"/>
  <c r="I2740" i="1" a="1"/>
  <c r="I2740" i="1" s="1"/>
  <c r="J2740" i="1" s="1"/>
  <c r="I2746" i="1" a="1"/>
  <c r="I2746" i="1" s="1"/>
  <c r="J2746" i="1" s="1"/>
  <c r="I2752" i="1" a="1"/>
  <c r="I2752" i="1" s="1"/>
  <c r="J2752" i="1" s="1"/>
  <c r="I2757" i="1" a="1"/>
  <c r="I2757" i="1" s="1"/>
  <c r="J2757" i="1" s="1"/>
  <c r="I2764" i="1" a="1"/>
  <c r="I2764" i="1" s="1"/>
  <c r="J2764" i="1" s="1"/>
  <c r="I2770" i="1" a="1"/>
  <c r="I2770" i="1" s="1"/>
  <c r="J2770" i="1" s="1"/>
  <c r="I2776" i="1" a="1"/>
  <c r="I2776" i="1" s="1"/>
  <c r="J2776" i="1" s="1"/>
  <c r="I2782" i="1" a="1"/>
  <c r="I2782" i="1" s="1"/>
  <c r="J2782" i="1" s="1"/>
  <c r="I2788" i="1" a="1"/>
  <c r="I2788" i="1" s="1"/>
  <c r="J2788" i="1" s="1"/>
  <c r="I2794" i="1" a="1"/>
  <c r="I2794" i="1" s="1"/>
  <c r="J2794" i="1" s="1"/>
  <c r="I2800" i="1" a="1"/>
  <c r="I2800" i="1" s="1"/>
  <c r="J2800" i="1" s="1"/>
  <c r="I2806" i="1" a="1"/>
  <c r="I2806" i="1" s="1"/>
  <c r="J2806" i="1" s="1"/>
  <c r="I2811" i="1" a="1"/>
  <c r="I2811" i="1" s="1"/>
  <c r="J2811" i="1" s="1"/>
  <c r="I2818" i="1" a="1"/>
  <c r="I2818" i="1" s="1"/>
  <c r="J2818" i="1" s="1"/>
  <c r="I2824" i="1" a="1"/>
  <c r="I2824" i="1" s="1"/>
  <c r="J2824" i="1" s="1"/>
  <c r="I2830" i="1" a="1"/>
  <c r="I2830" i="1" s="1"/>
  <c r="J2830" i="1" s="1"/>
  <c r="I2836" i="1" a="1"/>
  <c r="I2836" i="1" s="1"/>
  <c r="J2836" i="1" s="1"/>
  <c r="I2842" i="1" a="1"/>
  <c r="I2842" i="1" s="1"/>
  <c r="J2842" i="1" s="1"/>
  <c r="I2848" i="1" a="1"/>
  <c r="I2848" i="1" s="1"/>
  <c r="J2848" i="1" s="1"/>
  <c r="I2854" i="1" a="1"/>
  <c r="I2854" i="1" s="1"/>
  <c r="J2854" i="1" s="1"/>
  <c r="I2860" i="1" a="1"/>
  <c r="I2860" i="1" s="1"/>
  <c r="J2860" i="1" s="1"/>
  <c r="I2866" i="1" a="1"/>
  <c r="I2866" i="1" s="1"/>
  <c r="J2866" i="1" s="1"/>
  <c r="I2872" i="1" a="1"/>
  <c r="I2872" i="1" s="1"/>
  <c r="J2872" i="1" s="1"/>
  <c r="I2878" i="1" a="1"/>
  <c r="I2878" i="1" s="1"/>
  <c r="J2878" i="1" s="1"/>
  <c r="I2884" i="1" a="1"/>
  <c r="I2884" i="1" s="1"/>
  <c r="J2884" i="1" s="1"/>
  <c r="I2890" i="1" a="1"/>
  <c r="I2890" i="1" s="1"/>
  <c r="J2890" i="1" s="1"/>
  <c r="I2896" i="1" a="1"/>
  <c r="I2896" i="1" s="1"/>
  <c r="J2896" i="1" s="1"/>
  <c r="I2902" i="1" a="1"/>
  <c r="I2902" i="1" s="1"/>
  <c r="J2902" i="1" s="1"/>
  <c r="I2908" i="1" a="1"/>
  <c r="I2908" i="1" s="1"/>
  <c r="J2908" i="1" s="1"/>
  <c r="I2914" i="1" a="1"/>
  <c r="I2914" i="1" s="1"/>
  <c r="J2914" i="1" s="1"/>
  <c r="I2920" i="1" a="1"/>
  <c r="I2920" i="1" s="1"/>
  <c r="J2920" i="1" s="1"/>
  <c r="I2926" i="1" a="1"/>
  <c r="I2926" i="1" s="1"/>
  <c r="J2926" i="1" s="1"/>
  <c r="I2932" i="1" a="1"/>
  <c r="I2932" i="1" s="1"/>
  <c r="J2932" i="1" s="1"/>
  <c r="I2938" i="1" a="1"/>
  <c r="I2938" i="1" s="1"/>
  <c r="J2938" i="1" s="1"/>
  <c r="I2944" i="1" a="1"/>
  <c r="I2944" i="1" s="1"/>
  <c r="J2944" i="1" s="1"/>
  <c r="I2950" i="1" a="1"/>
  <c r="I2950" i="1" s="1"/>
  <c r="J2950" i="1" s="1"/>
  <c r="I2956" i="1" a="1"/>
  <c r="I2956" i="1" s="1"/>
  <c r="J2956" i="1" s="1"/>
  <c r="I2962" i="1" a="1"/>
  <c r="I2962" i="1" s="1"/>
  <c r="J2962" i="1" s="1"/>
  <c r="I2968" i="1" a="1"/>
  <c r="I2968" i="1" s="1"/>
  <c r="J2968" i="1" s="1"/>
  <c r="I2974" i="1" a="1"/>
  <c r="I2974" i="1" s="1"/>
  <c r="J2974" i="1" s="1"/>
  <c r="I2981" i="1" a="1"/>
  <c r="I2981" i="1" s="1"/>
  <c r="J2981" i="1" s="1"/>
  <c r="I2986" i="1" a="1"/>
  <c r="I2986" i="1" s="1"/>
  <c r="J2986" i="1" s="1"/>
  <c r="I2992" i="1" a="1"/>
  <c r="I2992" i="1" s="1"/>
  <c r="J2992" i="1" s="1"/>
  <c r="I2998" i="1" a="1"/>
  <c r="I2998" i="1" s="1"/>
  <c r="J2998" i="1" s="1"/>
  <c r="I3004" i="1" a="1"/>
  <c r="I3004" i="1" s="1"/>
  <c r="J3004" i="1" s="1"/>
  <c r="I3010" i="1" a="1"/>
  <c r="I3010" i="1" s="1"/>
  <c r="J3010" i="1" s="1"/>
  <c r="I3016" i="1" a="1"/>
  <c r="I3016" i="1" s="1"/>
  <c r="J3016" i="1" s="1"/>
  <c r="I3022" i="1" a="1"/>
  <c r="I3022" i="1" s="1"/>
  <c r="J3022" i="1" s="1"/>
  <c r="I3028" i="1" a="1"/>
  <c r="I3028" i="1" s="1"/>
  <c r="J3028" i="1" s="1"/>
  <c r="I3034" i="1" a="1"/>
  <c r="I3034" i="1" s="1"/>
  <c r="J3034" i="1" s="1"/>
  <c r="I3040" i="1" a="1"/>
  <c r="I3040" i="1" s="1"/>
  <c r="J3040" i="1" s="1"/>
  <c r="I3046" i="1" a="1"/>
  <c r="I3046" i="1" s="1"/>
  <c r="J3046" i="1" s="1"/>
  <c r="I3052" i="1" a="1"/>
  <c r="I3052" i="1" s="1"/>
  <c r="J3052" i="1" s="1"/>
  <c r="I3058" i="1" a="1"/>
  <c r="I3058" i="1" s="1"/>
  <c r="J3058" i="1" s="1"/>
  <c r="I3064" i="1" a="1"/>
  <c r="I3064" i="1" s="1"/>
  <c r="J3064" i="1" s="1"/>
  <c r="I3070" i="1" a="1"/>
  <c r="I3070" i="1" s="1"/>
  <c r="J3070" i="1" s="1"/>
  <c r="I3076" i="1" a="1"/>
  <c r="I3076" i="1" s="1"/>
  <c r="J3076" i="1" s="1"/>
  <c r="I3082" i="1" a="1"/>
  <c r="I3082" i="1" s="1"/>
  <c r="J3082" i="1" s="1"/>
  <c r="I3087" i="1" a="1"/>
  <c r="I3087" i="1" s="1"/>
  <c r="J3087" i="1" s="1"/>
  <c r="I3094" i="1" a="1"/>
  <c r="I3094" i="1" s="1"/>
  <c r="J3094" i="1" s="1"/>
  <c r="I3100" i="1" a="1"/>
  <c r="I3100" i="1" s="1"/>
  <c r="J3100" i="1" s="1"/>
  <c r="I3106" i="1" a="1"/>
  <c r="I3106" i="1" s="1"/>
  <c r="J3106" i="1" s="1"/>
  <c r="I3112" i="1" a="1"/>
  <c r="I3112" i="1" s="1"/>
  <c r="J3112" i="1" s="1"/>
  <c r="I3118" i="1" a="1"/>
  <c r="I3118" i="1" s="1"/>
  <c r="J3118" i="1" s="1"/>
  <c r="I3124" i="1" a="1"/>
  <c r="I3124" i="1" s="1"/>
  <c r="J3124" i="1" s="1"/>
  <c r="I3130" i="1" a="1"/>
  <c r="I3130" i="1" s="1"/>
  <c r="J3130" i="1" s="1"/>
  <c r="I3136" i="1" a="1"/>
  <c r="I3136" i="1" s="1"/>
  <c r="J3136" i="1" s="1"/>
  <c r="I3142" i="1" a="1"/>
  <c r="I3142" i="1" s="1"/>
  <c r="J3142" i="1" s="1"/>
  <c r="I3148" i="1" a="1"/>
  <c r="I3148" i="1" s="1"/>
  <c r="J3148" i="1" s="1"/>
  <c r="I3154" i="1" a="1"/>
  <c r="I3154" i="1" s="1"/>
  <c r="J3154" i="1" s="1"/>
  <c r="I3160" i="1" a="1"/>
  <c r="I3160" i="1" s="1"/>
  <c r="J3160" i="1" s="1"/>
  <c r="I3166" i="1" a="1"/>
  <c r="I3166" i="1" s="1"/>
  <c r="J3166" i="1" s="1"/>
  <c r="I3172" i="1" a="1"/>
  <c r="I3172" i="1" s="1"/>
  <c r="J3172" i="1" s="1"/>
  <c r="I3178" i="1" a="1"/>
  <c r="I3178" i="1" s="1"/>
  <c r="J3178" i="1" s="1"/>
  <c r="I3184" i="1" a="1"/>
  <c r="I3184" i="1" s="1"/>
  <c r="J3184" i="1" s="1"/>
  <c r="I3190" i="1" a="1"/>
  <c r="I3190" i="1" s="1"/>
  <c r="J3190" i="1" s="1"/>
  <c r="I3196" i="1" a="1"/>
  <c r="I3196" i="1" s="1"/>
  <c r="J3196" i="1" s="1"/>
  <c r="I3202" i="1" a="1"/>
  <c r="I3202" i="1" s="1"/>
  <c r="J3202" i="1" s="1"/>
  <c r="I3208" i="1" a="1"/>
  <c r="I3208" i="1" s="1"/>
  <c r="J3208" i="1" s="1"/>
  <c r="I3214" i="1" a="1"/>
  <c r="I3214" i="1" s="1"/>
  <c r="J3214" i="1" s="1"/>
  <c r="I3220" i="1" a="1"/>
  <c r="I3220" i="1" s="1"/>
  <c r="J3220" i="1" s="1"/>
  <c r="I3226" i="1" a="1"/>
  <c r="I3226" i="1" s="1"/>
  <c r="J3226" i="1" s="1"/>
  <c r="I3232" i="1" a="1"/>
  <c r="I3232" i="1" s="1"/>
  <c r="J3232" i="1" s="1"/>
  <c r="I3238" i="1" a="1"/>
  <c r="I3238" i="1" s="1"/>
  <c r="J3238" i="1" s="1"/>
  <c r="I3244" i="1" a="1"/>
  <c r="I3244" i="1" s="1"/>
  <c r="J3244" i="1" s="1"/>
  <c r="I3251" i="1" a="1"/>
  <c r="I3251" i="1" s="1"/>
  <c r="J3251" i="1" s="1"/>
  <c r="I3256" i="1" a="1"/>
  <c r="I3256" i="1" s="1"/>
  <c r="J3256" i="1" s="1"/>
  <c r="I3262" i="1" a="1"/>
  <c r="I3262" i="1" s="1"/>
  <c r="J3262" i="1" s="1"/>
  <c r="I3268" i="1" a="1"/>
  <c r="I3268" i="1" s="1"/>
  <c r="J3268" i="1" s="1"/>
  <c r="I3274" i="1" a="1"/>
  <c r="I3274" i="1" s="1"/>
  <c r="J3274" i="1" s="1"/>
  <c r="I3280" i="1" a="1"/>
  <c r="I3280" i="1" s="1"/>
  <c r="J3280" i="1" s="1"/>
  <c r="I3286" i="1" a="1"/>
  <c r="I3286" i="1" s="1"/>
  <c r="J3286" i="1" s="1"/>
  <c r="I3292" i="1" a="1"/>
  <c r="I3292" i="1" s="1"/>
  <c r="J3292" i="1" s="1"/>
  <c r="I3297" i="1" a="1"/>
  <c r="I3297" i="1" s="1"/>
  <c r="J3297" i="1" s="1"/>
  <c r="I3304" i="1" a="1"/>
  <c r="I3304" i="1" s="1"/>
  <c r="J3304" i="1" s="1"/>
  <c r="I3310" i="1" a="1"/>
  <c r="I3310" i="1" s="1"/>
  <c r="J3310" i="1" s="1"/>
  <c r="I3316" i="1" a="1"/>
  <c r="I3316" i="1" s="1"/>
  <c r="J3316" i="1" s="1"/>
  <c r="I3321" i="1" a="1"/>
  <c r="I3321" i="1" s="1"/>
  <c r="J3321" i="1" s="1"/>
  <c r="I3328" i="1" a="1"/>
  <c r="I3328" i="1" s="1"/>
  <c r="J3328" i="1" s="1"/>
  <c r="I3336" i="1" a="1"/>
  <c r="I3336" i="1" s="1"/>
  <c r="J3336" i="1" s="1"/>
  <c r="I3339" i="1" a="1"/>
  <c r="I3339" i="1" s="1"/>
  <c r="J3339" i="1" s="1"/>
  <c r="I3346" i="1" a="1"/>
  <c r="I3346" i="1" s="1"/>
  <c r="J3346" i="1" s="1"/>
  <c r="I3352" i="1" a="1"/>
  <c r="I3352" i="1" s="1"/>
  <c r="J3352" i="1" s="1"/>
  <c r="I3358" i="1" a="1"/>
  <c r="I3358" i="1" s="1"/>
  <c r="J3358" i="1" s="1"/>
  <c r="I3364" i="1" a="1"/>
  <c r="I3364" i="1" s="1"/>
  <c r="J3364" i="1" s="1"/>
  <c r="I3370" i="1" a="1"/>
  <c r="I3370" i="1" s="1"/>
  <c r="J3370" i="1" s="1"/>
  <c r="I3376" i="1" a="1"/>
  <c r="I3376" i="1" s="1"/>
  <c r="J3376" i="1" s="1"/>
  <c r="I3382" i="1" a="1"/>
  <c r="I3382" i="1" s="1"/>
  <c r="J3382" i="1" s="1"/>
  <c r="I3391" i="1" a="1"/>
  <c r="I3391" i="1" s="1"/>
  <c r="J3391" i="1" s="1"/>
  <c r="I3394" i="1" a="1"/>
  <c r="I3394" i="1" s="1"/>
  <c r="J3394" i="1" s="1"/>
  <c r="I3400" i="1" a="1"/>
  <c r="I3400" i="1" s="1"/>
  <c r="J3400" i="1" s="1"/>
  <c r="I3406" i="1" a="1"/>
  <c r="I3406" i="1" s="1"/>
  <c r="J3406" i="1" s="1"/>
  <c r="I3412" i="1" a="1"/>
  <c r="I3412" i="1" s="1"/>
  <c r="J3412" i="1" s="1"/>
  <c r="I3418" i="1" a="1"/>
  <c r="I3418" i="1" s="1"/>
  <c r="J3418" i="1" s="1"/>
  <c r="I3424" i="1" a="1"/>
  <c r="I3424" i="1" s="1"/>
  <c r="J3424" i="1" s="1"/>
  <c r="I3430" i="1" a="1"/>
  <c r="I3430" i="1" s="1"/>
  <c r="J3430" i="1" s="1"/>
  <c r="I3436" i="1" a="1"/>
  <c r="I3436" i="1" s="1"/>
  <c r="J3436" i="1" s="1"/>
  <c r="I3442" i="1" a="1"/>
  <c r="I3442" i="1" s="1"/>
  <c r="J3442" i="1" s="1"/>
  <c r="I3448" i="1" a="1"/>
  <c r="I3448" i="1" s="1"/>
  <c r="J3448" i="1" s="1"/>
  <c r="I3454" i="1" a="1"/>
  <c r="I3454" i="1" s="1"/>
  <c r="J3454" i="1" s="1"/>
  <c r="I3460" i="1" a="1"/>
  <c r="I3460" i="1" s="1"/>
  <c r="J3460" i="1" s="1"/>
  <c r="I3466" i="1" a="1"/>
  <c r="I3466" i="1" s="1"/>
  <c r="J3466" i="1" s="1"/>
  <c r="I3471" i="1" a="1"/>
  <c r="I3471" i="1" s="1"/>
  <c r="J3471" i="1" s="1"/>
  <c r="I3478" i="1" a="1"/>
  <c r="I3478" i="1" s="1"/>
  <c r="J3478" i="1" s="1"/>
  <c r="I3484" i="1" a="1"/>
  <c r="I3484" i="1" s="1"/>
  <c r="J3484" i="1" s="1"/>
  <c r="I3490" i="1" a="1"/>
  <c r="I3490" i="1" s="1"/>
  <c r="J3490" i="1" s="1"/>
  <c r="I3496" i="1" a="1"/>
  <c r="I3496" i="1" s="1"/>
  <c r="J3496" i="1" s="1"/>
  <c r="I3501" i="1" a="1"/>
  <c r="I3501" i="1" s="1"/>
  <c r="J3501" i="1" s="1"/>
  <c r="I3508" i="1" a="1"/>
  <c r="I3508" i="1" s="1"/>
  <c r="J3508" i="1" s="1"/>
  <c r="I3514" i="1" a="1"/>
  <c r="I3514" i="1" s="1"/>
  <c r="J3514" i="1" s="1"/>
  <c r="I3520" i="1" a="1"/>
  <c r="I3520" i="1" s="1"/>
  <c r="J3520" i="1" s="1"/>
  <c r="I3526" i="1" a="1"/>
  <c r="I3526" i="1" s="1"/>
  <c r="J3526" i="1" s="1"/>
  <c r="I3532" i="1" a="1"/>
  <c r="I3532" i="1" s="1"/>
  <c r="J3532" i="1" s="1"/>
  <c r="I3538" i="1" a="1"/>
  <c r="I3538" i="1" s="1"/>
  <c r="J3538" i="1" s="1"/>
  <c r="I3544" i="1" a="1"/>
  <c r="I3544" i="1" s="1"/>
  <c r="J3544" i="1" s="1"/>
  <c r="I3550" i="1" a="1"/>
  <c r="I3550" i="1" s="1"/>
  <c r="J3550" i="1" s="1"/>
  <c r="I3556" i="1" a="1"/>
  <c r="I3556" i="1" s="1"/>
  <c r="J3556" i="1" s="1"/>
  <c r="I3561" i="1" a="1"/>
  <c r="I3561" i="1" s="1"/>
  <c r="J3561" i="1" s="1"/>
  <c r="I3568" i="1" a="1"/>
  <c r="I3568" i="1" s="1"/>
  <c r="J3568" i="1" s="1"/>
  <c r="I3574" i="1" a="1"/>
  <c r="I3574" i="1" s="1"/>
  <c r="J3574" i="1" s="1"/>
  <c r="I3580" i="1" a="1"/>
  <c r="I3580" i="1" s="1"/>
  <c r="J3580" i="1" s="1"/>
  <c r="I3586" i="1" a="1"/>
  <c r="I3586" i="1" s="1"/>
  <c r="J3586" i="1" s="1"/>
  <c r="I3592" i="1" a="1"/>
  <c r="I3592" i="1" s="1"/>
  <c r="J3592" i="1" s="1"/>
  <c r="I3598" i="1" a="1"/>
  <c r="I3598" i="1" s="1"/>
  <c r="J3598" i="1" s="1"/>
  <c r="I3604" i="1" a="1"/>
  <c r="I3604" i="1" s="1"/>
  <c r="J3604" i="1" s="1"/>
  <c r="I3610" i="1" a="1"/>
  <c r="I3610" i="1" s="1"/>
  <c r="J3610" i="1" s="1"/>
  <c r="I3616" i="1" a="1"/>
  <c r="I3616" i="1" s="1"/>
  <c r="J3616" i="1" s="1"/>
  <c r="I3622" i="1" a="1"/>
  <c r="I3622" i="1" s="1"/>
  <c r="J3622" i="1" s="1"/>
  <c r="I3628" i="1" a="1"/>
  <c r="I3628" i="1" s="1"/>
  <c r="J3628" i="1" s="1"/>
  <c r="I3634" i="1" a="1"/>
  <c r="I3634" i="1" s="1"/>
  <c r="J3634" i="1" s="1"/>
  <c r="I3640" i="1" a="1"/>
  <c r="I3640" i="1" s="1"/>
  <c r="J3640" i="1" s="1"/>
  <c r="I3646" i="1" a="1"/>
  <c r="I3646" i="1" s="1"/>
  <c r="J3646" i="1" s="1"/>
  <c r="I3652" i="1" a="1"/>
  <c r="I3652" i="1" s="1"/>
  <c r="J3652" i="1" s="1"/>
  <c r="I3658" i="1" a="1"/>
  <c r="I3658" i="1" s="1"/>
  <c r="J3658" i="1" s="1"/>
  <c r="I3664" i="1" a="1"/>
  <c r="I3664" i="1" s="1"/>
  <c r="J3664" i="1" s="1"/>
  <c r="I3670" i="1" a="1"/>
  <c r="I3670" i="1" s="1"/>
  <c r="J3670" i="1" s="1"/>
  <c r="I3676" i="1" a="1"/>
  <c r="I3676" i="1" s="1"/>
  <c r="J3676" i="1" s="1"/>
  <c r="I3682" i="1" a="1"/>
  <c r="I3682" i="1" s="1"/>
  <c r="J3682" i="1" s="1"/>
  <c r="I3688" i="1" a="1"/>
  <c r="I3688" i="1" s="1"/>
  <c r="J3688" i="1" s="1"/>
  <c r="I3695" i="1" a="1"/>
  <c r="I3695" i="1" s="1"/>
  <c r="J3695" i="1" s="1"/>
  <c r="I3700" i="1" a="1"/>
  <c r="I3700" i="1" s="1"/>
  <c r="J3700" i="1" s="1"/>
  <c r="I3706" i="1" a="1"/>
  <c r="I3706" i="1" s="1"/>
  <c r="J3706" i="1" s="1"/>
  <c r="I3712" i="1" a="1"/>
  <c r="I3712" i="1" s="1"/>
  <c r="J3712" i="1" s="1"/>
  <c r="I3718" i="1" a="1"/>
  <c r="I3718" i="1" s="1"/>
  <c r="J3718" i="1" s="1"/>
  <c r="I3724" i="1" a="1"/>
  <c r="I3724" i="1" s="1"/>
  <c r="J3724" i="1" s="1"/>
  <c r="I3730" i="1" a="1"/>
  <c r="I3730" i="1" s="1"/>
  <c r="J3730" i="1" s="1"/>
  <c r="I3736" i="1" a="1"/>
  <c r="I3736" i="1" s="1"/>
  <c r="J3736" i="1" s="1"/>
  <c r="I3742" i="1" a="1"/>
  <c r="I3742" i="1" s="1"/>
  <c r="J3742" i="1" s="1"/>
  <c r="I3748" i="1" a="1"/>
  <c r="I3748" i="1" s="1"/>
  <c r="J3748" i="1" s="1"/>
  <c r="I3754" i="1" a="1"/>
  <c r="I3754" i="1" s="1"/>
  <c r="J3754" i="1" s="1"/>
  <c r="I3760" i="1" a="1"/>
  <c r="I3760" i="1" s="1"/>
  <c r="J3760" i="1" s="1"/>
  <c r="I3766" i="1" a="1"/>
  <c r="I3766" i="1" s="1"/>
  <c r="J3766" i="1" s="1"/>
  <c r="I3772" i="1" a="1"/>
  <c r="I3772" i="1" s="1"/>
  <c r="J3772" i="1" s="1"/>
  <c r="I3778" i="1" a="1"/>
  <c r="I3778" i="1" s="1"/>
  <c r="J3778" i="1" s="1"/>
  <c r="I3784" i="1" a="1"/>
  <c r="I3784" i="1" s="1"/>
  <c r="J3784" i="1" s="1"/>
  <c r="I3790" i="1" a="1"/>
  <c r="I3790" i="1" s="1"/>
  <c r="J3790" i="1" s="1"/>
  <c r="I3796" i="1" a="1"/>
  <c r="I3796" i="1" s="1"/>
  <c r="J3796" i="1" s="1"/>
  <c r="I3800" i="1" a="1"/>
  <c r="I3800" i="1" s="1"/>
  <c r="J3800" i="1" s="1"/>
  <c r="I3808" i="1" a="1"/>
  <c r="I3808" i="1" s="1"/>
  <c r="J3808" i="1" s="1"/>
  <c r="I3814" i="1" a="1"/>
  <c r="I3814" i="1" s="1"/>
  <c r="J3814" i="1" s="1"/>
  <c r="I3820" i="1" a="1"/>
  <c r="I3820" i="1" s="1"/>
  <c r="J3820" i="1" s="1"/>
  <c r="I3826" i="1" a="1"/>
  <c r="I3826" i="1" s="1"/>
  <c r="J3826" i="1" s="1"/>
  <c r="I3832" i="1" a="1"/>
  <c r="I3832" i="1" s="1"/>
  <c r="J3832" i="1" s="1"/>
  <c r="I3836" i="1" a="1"/>
  <c r="I3836" i="1" s="1"/>
  <c r="J3836" i="1" s="1"/>
  <c r="I3844" i="1" a="1"/>
  <c r="I3844" i="1" s="1"/>
  <c r="J3844" i="1" s="1"/>
  <c r="I3850" i="1" a="1"/>
  <c r="I3850" i="1" s="1"/>
  <c r="J3850" i="1" s="1"/>
  <c r="I3856" i="1" a="1"/>
  <c r="I3856" i="1" s="1"/>
  <c r="J3856" i="1" s="1"/>
  <c r="I3862" i="1" a="1"/>
  <c r="I3862" i="1" s="1"/>
  <c r="J3862" i="1" s="1"/>
  <c r="I3868" i="1" a="1"/>
  <c r="I3868" i="1" s="1"/>
  <c r="J3868" i="1" s="1"/>
  <c r="I3874" i="1" a="1"/>
  <c r="I3874" i="1" s="1"/>
  <c r="J3874" i="1" s="1"/>
  <c r="I3880" i="1" a="1"/>
  <c r="I3880" i="1" s="1"/>
  <c r="J3880" i="1" s="1"/>
  <c r="I3886" i="1" a="1"/>
  <c r="I3886" i="1" s="1"/>
  <c r="J3886" i="1" s="1"/>
  <c r="I3892" i="1" a="1"/>
  <c r="I3892" i="1" s="1"/>
  <c r="J3892" i="1" s="1"/>
  <c r="I3898" i="1" a="1"/>
  <c r="I3898" i="1" s="1"/>
  <c r="J3898" i="1" s="1"/>
  <c r="I3904" i="1" a="1"/>
  <c r="I3904" i="1" s="1"/>
  <c r="J3904" i="1" s="1"/>
  <c r="I3910" i="1" a="1"/>
  <c r="I3910" i="1" s="1"/>
  <c r="J3910" i="1" s="1"/>
  <c r="I3916" i="1" a="1"/>
  <c r="I3916" i="1" s="1"/>
  <c r="J3916" i="1" s="1"/>
  <c r="I3922" i="1" a="1"/>
  <c r="I3922" i="1" s="1"/>
  <c r="J3922" i="1" s="1"/>
  <c r="I3928" i="1" a="1"/>
  <c r="I3928" i="1" s="1"/>
  <c r="J3928" i="1" s="1"/>
  <c r="I3934" i="1" a="1"/>
  <c r="I3934" i="1" s="1"/>
  <c r="J3934" i="1" s="1"/>
  <c r="I3940" i="1" a="1"/>
  <c r="I3940" i="1" s="1"/>
  <c r="J3940" i="1" s="1"/>
  <c r="I3946" i="1" a="1"/>
  <c r="I3946" i="1" s="1"/>
  <c r="J3946" i="1" s="1"/>
  <c r="I3952" i="1" a="1"/>
  <c r="I3952" i="1" s="1"/>
  <c r="J3952" i="1" s="1"/>
  <c r="I3958" i="1" a="1"/>
  <c r="I3958" i="1" s="1"/>
  <c r="J3958" i="1" s="1"/>
  <c r="I3964" i="1" a="1"/>
  <c r="I3964" i="1" s="1"/>
  <c r="J3964" i="1" s="1"/>
  <c r="I3970" i="1" a="1"/>
  <c r="I3970" i="1" s="1"/>
  <c r="J3970" i="1" s="1"/>
  <c r="I3976" i="1" a="1"/>
  <c r="I3976" i="1" s="1"/>
  <c r="J3976" i="1" s="1"/>
  <c r="I3982" i="1" a="1"/>
  <c r="I3982" i="1" s="1"/>
  <c r="J3982" i="1" s="1"/>
  <c r="I3988" i="1" a="1"/>
  <c r="I3988" i="1" s="1"/>
  <c r="J3988" i="1" s="1"/>
  <c r="I3994" i="1" a="1"/>
  <c r="I3994" i="1" s="1"/>
  <c r="J3994" i="1" s="1"/>
  <c r="I4000" i="1" a="1"/>
  <c r="I4000" i="1" s="1"/>
  <c r="J4000" i="1" s="1"/>
  <c r="I4006" i="1" a="1"/>
  <c r="I4006" i="1" s="1"/>
  <c r="J4006" i="1" s="1"/>
  <c r="I4014" i="1" a="1"/>
  <c r="I4014" i="1" s="1"/>
  <c r="J4014" i="1" s="1"/>
  <c r="I4018" i="1" a="1"/>
  <c r="I4018" i="1" s="1"/>
  <c r="J4018" i="1" s="1"/>
  <c r="I4024" i="1" a="1"/>
  <c r="I4024" i="1" s="1"/>
  <c r="J4024" i="1" s="1"/>
  <c r="I4030" i="1" a="1"/>
  <c r="I4030" i="1" s="1"/>
  <c r="J4030" i="1" s="1"/>
  <c r="I4036" i="1" a="1"/>
  <c r="I4036" i="1" s="1"/>
  <c r="J4036" i="1" s="1"/>
  <c r="I4042" i="1" a="1"/>
  <c r="I4042" i="1" s="1"/>
  <c r="J4042" i="1" s="1"/>
  <c r="I4052" i="1" a="1"/>
  <c r="I4052" i="1" s="1"/>
  <c r="J4052" i="1" s="1"/>
  <c r="I4054" i="1" a="1"/>
  <c r="I4054" i="1" s="1"/>
  <c r="J4054" i="1" s="1"/>
  <c r="I4060" i="1" a="1"/>
  <c r="I4060" i="1" s="1"/>
  <c r="J4060" i="1" s="1"/>
  <c r="I4066" i="1" a="1"/>
  <c r="I4066" i="1" s="1"/>
  <c r="J4066" i="1" s="1"/>
  <c r="I4072" i="1" a="1"/>
  <c r="I4072" i="1" s="1"/>
  <c r="J4072" i="1" s="1"/>
  <c r="I4077" i="1" a="1"/>
  <c r="I4077" i="1" s="1"/>
  <c r="J4077" i="1" s="1"/>
  <c r="I4084" i="1" a="1"/>
  <c r="I4084" i="1" s="1"/>
  <c r="J4084" i="1" s="1"/>
  <c r="I4089" i="1" a="1"/>
  <c r="I4089" i="1" s="1"/>
  <c r="J4089" i="1" s="1"/>
  <c r="I4096" i="1" a="1"/>
  <c r="I4096" i="1" s="1"/>
  <c r="J4096" i="1" s="1"/>
  <c r="I4102" i="1" a="1"/>
  <c r="I4102" i="1" s="1"/>
  <c r="J4102" i="1" s="1"/>
  <c r="I4108" i="1" a="1"/>
  <c r="I4108" i="1" s="1"/>
  <c r="J4108" i="1" s="1"/>
  <c r="I4114" i="1" a="1"/>
  <c r="I4114" i="1" s="1"/>
  <c r="J4114" i="1" s="1"/>
  <c r="I4120" i="1" a="1"/>
  <c r="I4120" i="1" s="1"/>
  <c r="J4120" i="1" s="1"/>
  <c r="I4126" i="1" a="1"/>
  <c r="I4126" i="1" s="1"/>
  <c r="J4126" i="1" s="1"/>
  <c r="I4132" i="1" a="1"/>
  <c r="I4132" i="1" s="1"/>
  <c r="J4132" i="1" s="1"/>
  <c r="I4138" i="1" a="1"/>
  <c r="I4138" i="1" s="1"/>
  <c r="J4138" i="1" s="1"/>
  <c r="I4144" i="1" a="1"/>
  <c r="I4144" i="1" s="1"/>
  <c r="J4144" i="1" s="1"/>
  <c r="I4150" i="1" a="1"/>
  <c r="I4150" i="1" s="1"/>
  <c r="J4150" i="1" s="1"/>
  <c r="I4156" i="1" a="1"/>
  <c r="I4156" i="1" s="1"/>
  <c r="J4156" i="1" s="1"/>
  <c r="I4162" i="1" a="1"/>
  <c r="I4162" i="1" s="1"/>
  <c r="J4162" i="1" s="1"/>
  <c r="I4168" i="1" a="1"/>
  <c r="I4168" i="1" s="1"/>
  <c r="J4168" i="1" s="1"/>
  <c r="I4174" i="1" a="1"/>
  <c r="I4174" i="1" s="1"/>
  <c r="J4174" i="1" s="1"/>
  <c r="I4180" i="1" a="1"/>
  <c r="I4180" i="1" s="1"/>
  <c r="J4180" i="1" s="1"/>
  <c r="I4186" i="1" a="1"/>
  <c r="I4186" i="1" s="1"/>
  <c r="J4186" i="1" s="1"/>
  <c r="I4192" i="1" a="1"/>
  <c r="I4192" i="1" s="1"/>
  <c r="J4192" i="1" s="1"/>
  <c r="I4197" i="1" a="1"/>
  <c r="I4197" i="1" s="1"/>
  <c r="J4197" i="1" s="1"/>
  <c r="I4204" i="1" a="1"/>
  <c r="I4204" i="1" s="1"/>
  <c r="J4204" i="1" s="1"/>
  <c r="I4210" i="1" a="1"/>
  <c r="I4210" i="1" s="1"/>
  <c r="J4210" i="1" s="1"/>
  <c r="I4216" i="1" a="1"/>
  <c r="I4216" i="1" s="1"/>
  <c r="J4216" i="1" s="1"/>
  <c r="I4222" i="1" a="1"/>
  <c r="I4222" i="1" s="1"/>
  <c r="J4222" i="1" s="1"/>
  <c r="I4229" i="1" a="1"/>
  <c r="I4229" i="1" s="1"/>
  <c r="J4229" i="1" s="1"/>
  <c r="I4234" i="1" a="1"/>
  <c r="I4234" i="1" s="1"/>
  <c r="J4234" i="1" s="1"/>
  <c r="I4240" i="1" a="1"/>
  <c r="I4240" i="1" s="1"/>
  <c r="J4240" i="1" s="1"/>
  <c r="I4246" i="1" a="1"/>
  <c r="I4246" i="1" s="1"/>
  <c r="J4246" i="1" s="1"/>
  <c r="I4252" i="1" a="1"/>
  <c r="I4252" i="1" s="1"/>
  <c r="J4252" i="1" s="1"/>
  <c r="I4260" i="1" a="1"/>
  <c r="I4260" i="1" s="1"/>
  <c r="J4260" i="1" s="1"/>
  <c r="I4264" i="1" a="1"/>
  <c r="I4264" i="1" s="1"/>
  <c r="J4264" i="1" s="1"/>
  <c r="I4270" i="1" a="1"/>
  <c r="I4270" i="1" s="1"/>
  <c r="J4270" i="1" s="1"/>
  <c r="I4276" i="1" a="1"/>
  <c r="I4276" i="1" s="1"/>
  <c r="J4276" i="1" s="1"/>
  <c r="I4282" i="1" a="1"/>
  <c r="I4282" i="1" s="1"/>
  <c r="J4282" i="1" s="1"/>
  <c r="I4288" i="1" a="1"/>
  <c r="I4288" i="1" s="1"/>
  <c r="J4288" i="1" s="1"/>
  <c r="I4294" i="1" a="1"/>
  <c r="I4294" i="1" s="1"/>
  <c r="J4294" i="1" s="1"/>
  <c r="I4300" i="1" a="1"/>
  <c r="I4300" i="1" s="1"/>
  <c r="J4300" i="1" s="1"/>
  <c r="I4306" i="1" a="1"/>
  <c r="I4306" i="1" s="1"/>
  <c r="J4306" i="1" s="1"/>
  <c r="I4312" i="1" a="1"/>
  <c r="I4312" i="1" s="1"/>
  <c r="J4312" i="1" s="1"/>
  <c r="I4318" i="1" a="1"/>
  <c r="I4318" i="1" s="1"/>
  <c r="J4318" i="1" s="1"/>
  <c r="I4324" i="1" a="1"/>
  <c r="I4324" i="1" s="1"/>
  <c r="J4324" i="1" s="1"/>
  <c r="I4330" i="1" a="1"/>
  <c r="I4330" i="1" s="1"/>
  <c r="J4330" i="1" s="1"/>
  <c r="I4336" i="1" a="1"/>
  <c r="I4336" i="1" s="1"/>
  <c r="J4336" i="1" s="1"/>
  <c r="I4342" i="1" a="1"/>
  <c r="I4342" i="1" s="1"/>
  <c r="J4342" i="1" s="1"/>
  <c r="I4348" i="1" a="1"/>
  <c r="I4348" i="1" s="1"/>
  <c r="J4348" i="1" s="1"/>
  <c r="I4354" i="1" a="1"/>
  <c r="I4354" i="1" s="1"/>
  <c r="J4354" i="1" s="1"/>
  <c r="I4360" i="1" a="1"/>
  <c r="I4360" i="1" s="1"/>
  <c r="J4360" i="1" s="1"/>
  <c r="I4366" i="1" a="1"/>
  <c r="I4366" i="1" s="1"/>
  <c r="J4366" i="1" s="1"/>
  <c r="I4372" i="1" a="1"/>
  <c r="I4372" i="1" s="1"/>
  <c r="J4372" i="1" s="1"/>
  <c r="I4378" i="1" a="1"/>
  <c r="I4378" i="1" s="1"/>
  <c r="J4378" i="1" s="1"/>
  <c r="I4384" i="1" a="1"/>
  <c r="I4384" i="1" s="1"/>
  <c r="J4384" i="1" s="1"/>
  <c r="I4390" i="1" a="1"/>
  <c r="I4390" i="1" s="1"/>
  <c r="J4390" i="1" s="1"/>
  <c r="I4396" i="1" a="1"/>
  <c r="I4396" i="1" s="1"/>
  <c r="J4396" i="1" s="1"/>
  <c r="I4402" i="1" a="1"/>
  <c r="I4402" i="1" s="1"/>
  <c r="J4402" i="1" s="1"/>
  <c r="I4408" i="1" a="1"/>
  <c r="I4408" i="1" s="1"/>
  <c r="J4408" i="1" s="1"/>
  <c r="I4414" i="1" a="1"/>
  <c r="I4414" i="1" s="1"/>
  <c r="J4414" i="1" s="1"/>
  <c r="I4420" i="1" a="1"/>
  <c r="I4420" i="1" s="1"/>
  <c r="J4420" i="1" s="1"/>
  <c r="I4426" i="1" a="1"/>
  <c r="I4426" i="1" s="1"/>
  <c r="J4426" i="1" s="1"/>
  <c r="I4432" i="1" a="1"/>
  <c r="I4432" i="1" s="1"/>
  <c r="J4432" i="1" s="1"/>
  <c r="I4438" i="1" a="1"/>
  <c r="I4438" i="1" s="1"/>
  <c r="J4438" i="1" s="1"/>
  <c r="I4444" i="1" a="1"/>
  <c r="I4444" i="1" s="1"/>
  <c r="J4444" i="1" s="1"/>
  <c r="I4450" i="1" a="1"/>
  <c r="I4450" i="1" s="1"/>
  <c r="J4450" i="1" s="1"/>
  <c r="I4456" i="1" a="1"/>
  <c r="I4456" i="1" s="1"/>
  <c r="J4456" i="1" s="1"/>
  <c r="I4462" i="1" a="1"/>
  <c r="I4462" i="1" s="1"/>
  <c r="J4462" i="1" s="1"/>
  <c r="I4468" i="1" a="1"/>
  <c r="I4468" i="1" s="1"/>
  <c r="J4468" i="1" s="1"/>
  <c r="I4474" i="1" a="1"/>
  <c r="I4474" i="1" s="1"/>
  <c r="J4474" i="1" s="1"/>
  <c r="I4480" i="1" a="1"/>
  <c r="I4480" i="1" s="1"/>
  <c r="J4480" i="1" s="1"/>
  <c r="I4486" i="1" a="1"/>
  <c r="I4486" i="1" s="1"/>
  <c r="J4486" i="1" s="1"/>
  <c r="I4492" i="1" a="1"/>
  <c r="I4492" i="1" s="1"/>
  <c r="J4492" i="1" s="1"/>
  <c r="I4498" i="1" a="1"/>
  <c r="I4498" i="1" s="1"/>
  <c r="J4498" i="1" s="1"/>
  <c r="I4504" i="1" a="1"/>
  <c r="I4504" i="1" s="1"/>
  <c r="J4504" i="1" s="1"/>
  <c r="I4511" i="1" a="1"/>
  <c r="I4511" i="1" s="1"/>
  <c r="J4511" i="1" s="1"/>
  <c r="I4516" i="1" a="1"/>
  <c r="I4516" i="1" s="1"/>
  <c r="J4516" i="1" s="1"/>
  <c r="I4522" i="1" a="1"/>
  <c r="I4522" i="1" s="1"/>
  <c r="J4522" i="1" s="1"/>
  <c r="I4528" i="1" a="1"/>
  <c r="I4528" i="1" s="1"/>
  <c r="J4528" i="1" s="1"/>
  <c r="I4534" i="1" a="1"/>
  <c r="I4534" i="1" s="1"/>
  <c r="J4534" i="1" s="1"/>
  <c r="I4540" i="1" a="1"/>
  <c r="I4540" i="1" s="1"/>
  <c r="J4540" i="1" s="1"/>
  <c r="I4547" i="1" a="1"/>
  <c r="I4547" i="1" s="1"/>
  <c r="J4547" i="1" s="1"/>
  <c r="I4552" i="1" a="1"/>
  <c r="I4552" i="1" s="1"/>
  <c r="J4552" i="1" s="1"/>
  <c r="I4558" i="1" a="1"/>
  <c r="I4558" i="1" s="1"/>
  <c r="J4558" i="1" s="1"/>
  <c r="I4564" i="1" a="1"/>
  <c r="I4564" i="1" s="1"/>
  <c r="J4564" i="1" s="1"/>
  <c r="I4570" i="1" a="1"/>
  <c r="I4570" i="1" s="1"/>
  <c r="J4570" i="1" s="1"/>
  <c r="I4576" i="1" a="1"/>
  <c r="I4576" i="1" s="1"/>
  <c r="J4576" i="1" s="1"/>
  <c r="I4582" i="1" a="1"/>
  <c r="I4582" i="1" s="1"/>
  <c r="J4582" i="1" s="1"/>
  <c r="I4588" i="1" a="1"/>
  <c r="I4588" i="1" s="1"/>
  <c r="J4588" i="1" s="1"/>
  <c r="I4594" i="1" a="1"/>
  <c r="I4594" i="1" s="1"/>
  <c r="J4594" i="1" s="1"/>
  <c r="I4600" i="1" a="1"/>
  <c r="I4600" i="1" s="1"/>
  <c r="J4600" i="1" s="1"/>
  <c r="I4606" i="1" a="1"/>
  <c r="I4606" i="1" s="1"/>
  <c r="J4606" i="1" s="1"/>
  <c r="I4612" i="1" a="1"/>
  <c r="I4612" i="1" s="1"/>
  <c r="J4612" i="1" s="1"/>
  <c r="I4618" i="1" a="1"/>
  <c r="I4618" i="1" s="1"/>
  <c r="J4618" i="1" s="1"/>
  <c r="I4624" i="1" a="1"/>
  <c r="I4624" i="1" s="1"/>
  <c r="J4624" i="1" s="1"/>
  <c r="I4630" i="1" a="1"/>
  <c r="I4630" i="1" s="1"/>
  <c r="J4630" i="1" s="1"/>
  <c r="I4636" i="1" a="1"/>
  <c r="I4636" i="1" s="1"/>
  <c r="J4636" i="1" s="1"/>
  <c r="I4642" i="1" a="1"/>
  <c r="I4642" i="1" s="1"/>
  <c r="J4642" i="1" s="1"/>
  <c r="I4648" i="1" a="1"/>
  <c r="I4648" i="1" s="1"/>
  <c r="J4648" i="1" s="1"/>
  <c r="I4654" i="1" a="1"/>
  <c r="I4654" i="1" s="1"/>
  <c r="J4654" i="1" s="1"/>
  <c r="I4660" i="1" a="1"/>
  <c r="I4660" i="1" s="1"/>
  <c r="J4660" i="1" s="1"/>
  <c r="I4666" i="1" a="1"/>
  <c r="I4666" i="1" s="1"/>
  <c r="J4666" i="1" s="1"/>
  <c r="I4672" i="1" a="1"/>
  <c r="I4672" i="1" s="1"/>
  <c r="J4672" i="1" s="1"/>
  <c r="I4678" i="1" a="1"/>
  <c r="I4678" i="1" s="1"/>
  <c r="J4678" i="1" s="1"/>
  <c r="I4686" i="1" a="1"/>
  <c r="I4686" i="1" s="1"/>
  <c r="J4686" i="1" s="1"/>
  <c r="I4690" i="1" a="1"/>
  <c r="I4690" i="1" s="1"/>
  <c r="J4690" i="1" s="1"/>
  <c r="I4696" i="1" a="1"/>
  <c r="I4696" i="1" s="1"/>
  <c r="J4696" i="1" s="1"/>
  <c r="I4702" i="1" a="1"/>
  <c r="I4702" i="1" s="1"/>
  <c r="J4702" i="1" s="1"/>
  <c r="I4708" i="1" a="1"/>
  <c r="I4708" i="1" s="1"/>
  <c r="J4708" i="1" s="1"/>
  <c r="I4714" i="1" a="1"/>
  <c r="I4714" i="1" s="1"/>
  <c r="J4714" i="1" s="1"/>
  <c r="I4720" i="1" a="1"/>
  <c r="I4720" i="1" s="1"/>
  <c r="J4720" i="1" s="1"/>
  <c r="I4726" i="1" a="1"/>
  <c r="I4726" i="1" s="1"/>
  <c r="J4726" i="1" s="1"/>
  <c r="I4732" i="1" a="1"/>
  <c r="I4732" i="1" s="1"/>
  <c r="J4732" i="1" s="1"/>
  <c r="I4738" i="1" a="1"/>
  <c r="I4738" i="1" s="1"/>
  <c r="J4738" i="1" s="1"/>
  <c r="I4744" i="1" a="1"/>
  <c r="I4744" i="1" s="1"/>
  <c r="J4744" i="1" s="1"/>
  <c r="I4750" i="1" a="1"/>
  <c r="I4750" i="1" s="1"/>
  <c r="J4750" i="1" s="1"/>
  <c r="I4756" i="1" a="1"/>
  <c r="I4756" i="1" s="1"/>
  <c r="J4756" i="1" s="1"/>
  <c r="I4762" i="1" a="1"/>
  <c r="I4762" i="1" s="1"/>
  <c r="J4762" i="1" s="1"/>
  <c r="I4768" i="1" a="1"/>
  <c r="I4768" i="1" s="1"/>
  <c r="J4768" i="1" s="1"/>
  <c r="I4774" i="1" a="1"/>
  <c r="I4774" i="1" s="1"/>
  <c r="J4774" i="1" s="1"/>
  <c r="I4780" i="1" a="1"/>
  <c r="I4780" i="1" s="1"/>
  <c r="J4780" i="1" s="1"/>
  <c r="I4786" i="1" a="1"/>
  <c r="I4786" i="1" s="1"/>
  <c r="J4786" i="1" s="1"/>
  <c r="I4792" i="1" a="1"/>
  <c r="I4792" i="1" s="1"/>
  <c r="J4792" i="1" s="1"/>
  <c r="I4798" i="1" a="1"/>
  <c r="I4798" i="1" s="1"/>
  <c r="J4798" i="1" s="1"/>
  <c r="I4804" i="1" a="1"/>
  <c r="I4804" i="1" s="1"/>
  <c r="J4804" i="1" s="1"/>
  <c r="I4810" i="1" a="1"/>
  <c r="I4810" i="1" s="1"/>
  <c r="J4810" i="1" s="1"/>
  <c r="I4816" i="1" a="1"/>
  <c r="I4816" i="1" s="1"/>
  <c r="J4816" i="1" s="1"/>
  <c r="I4822" i="1" a="1"/>
  <c r="I4822" i="1" s="1"/>
  <c r="J4822" i="1" s="1"/>
  <c r="I4828" i="1" a="1"/>
  <c r="I4828" i="1" s="1"/>
  <c r="J4828" i="1" s="1"/>
  <c r="I4834" i="1" a="1"/>
  <c r="I4834" i="1" s="1"/>
  <c r="J4834" i="1" s="1"/>
  <c r="I4840" i="1" a="1"/>
  <c r="I4840" i="1" s="1"/>
  <c r="J4840" i="1" s="1"/>
  <c r="I4846" i="1" a="1"/>
  <c r="I4846" i="1" s="1"/>
  <c r="J4846" i="1" s="1"/>
  <c r="I4852" i="1" a="1"/>
  <c r="I4852" i="1" s="1"/>
  <c r="J4852" i="1" s="1"/>
  <c r="I4858" i="1" a="1"/>
  <c r="I4858" i="1" s="1"/>
  <c r="J4858" i="1" s="1"/>
  <c r="I4864" i="1" a="1"/>
  <c r="I4864" i="1" s="1"/>
  <c r="J4864" i="1" s="1"/>
  <c r="I4870" i="1" a="1"/>
  <c r="I4870" i="1" s="1"/>
  <c r="J4870" i="1" s="1"/>
  <c r="I4876" i="1" a="1"/>
  <c r="I4876" i="1" s="1"/>
  <c r="J4876" i="1" s="1"/>
  <c r="I4882" i="1" a="1"/>
  <c r="I4882" i="1" s="1"/>
  <c r="J4882" i="1" s="1"/>
  <c r="I4888" i="1" a="1"/>
  <c r="I4888" i="1" s="1"/>
  <c r="J4888" i="1" s="1"/>
  <c r="I4894" i="1" a="1"/>
  <c r="I4894" i="1" s="1"/>
  <c r="J4894" i="1" s="1"/>
  <c r="I4900" i="1" a="1"/>
  <c r="I4900" i="1" s="1"/>
  <c r="J4900" i="1" s="1"/>
  <c r="I4906" i="1" a="1"/>
  <c r="I4906" i="1" s="1"/>
  <c r="J4906" i="1" s="1"/>
  <c r="I4912" i="1" a="1"/>
  <c r="I4912" i="1" s="1"/>
  <c r="J4912" i="1" s="1"/>
  <c r="I4918" i="1" a="1"/>
  <c r="I4918" i="1" s="1"/>
  <c r="J4918" i="1" s="1"/>
  <c r="I4924" i="1" a="1"/>
  <c r="I4924" i="1" s="1"/>
  <c r="J4924" i="1" s="1"/>
  <c r="I4930" i="1" a="1"/>
  <c r="I4930" i="1" s="1"/>
  <c r="J4930" i="1" s="1"/>
  <c r="I4936" i="1" a="1"/>
  <c r="I4936" i="1" s="1"/>
  <c r="J4936" i="1" s="1"/>
  <c r="I4942" i="1" a="1"/>
  <c r="I4942" i="1" s="1"/>
  <c r="J4942" i="1" s="1"/>
  <c r="I4948" i="1" a="1"/>
  <c r="I4948" i="1" s="1"/>
  <c r="J4948" i="1" s="1"/>
  <c r="I4954" i="1" a="1"/>
  <c r="I4954" i="1" s="1"/>
  <c r="J4954" i="1" s="1"/>
  <c r="I4961" i="1" a="1"/>
  <c r="I4961" i="1" s="1"/>
  <c r="J4961" i="1" s="1"/>
  <c r="I4966" i="1" a="1"/>
  <c r="I4966" i="1" s="1"/>
  <c r="J4966" i="1" s="1"/>
  <c r="I4972" i="1" a="1"/>
  <c r="I4972" i="1" s="1"/>
  <c r="J4972" i="1" s="1"/>
  <c r="I4978" i="1" a="1"/>
  <c r="I4978" i="1" s="1"/>
  <c r="J4978" i="1" s="1"/>
  <c r="I4984" i="1" a="1"/>
  <c r="I4984" i="1" s="1"/>
  <c r="J4984" i="1" s="1"/>
  <c r="I4990" i="1" a="1"/>
  <c r="I4990" i="1" s="1"/>
  <c r="J4990" i="1" s="1"/>
  <c r="I4996" i="1" a="1"/>
  <c r="I4996" i="1" s="1"/>
  <c r="J4996" i="1" s="1"/>
  <c r="I5002" i="1" a="1"/>
  <c r="I5002" i="1" s="1"/>
  <c r="J5002" i="1" s="1"/>
  <c r="I5008" i="1" a="1"/>
  <c r="I5008" i="1" s="1"/>
  <c r="J5008" i="1" s="1"/>
  <c r="I5014" i="1" a="1"/>
  <c r="I5014" i="1" s="1"/>
  <c r="J5014" i="1" s="1"/>
  <c r="I5020" i="1" a="1"/>
  <c r="I5020" i="1" s="1"/>
  <c r="J5020" i="1" s="1"/>
  <c r="I5026" i="1" a="1"/>
  <c r="I5026" i="1" s="1"/>
  <c r="J5026" i="1" s="1"/>
  <c r="I5032" i="1" a="1"/>
  <c r="I5032" i="1" s="1"/>
  <c r="J5032" i="1" s="1"/>
  <c r="I5038" i="1" a="1"/>
  <c r="I5038" i="1" s="1"/>
  <c r="J5038" i="1" s="1"/>
  <c r="I5044" i="1" a="1"/>
  <c r="I5044" i="1" s="1"/>
  <c r="J5044" i="1" s="1"/>
  <c r="I5050" i="1" a="1"/>
  <c r="I5050" i="1" s="1"/>
  <c r="J5050" i="1" s="1"/>
  <c r="I5056" i="1" a="1"/>
  <c r="I5056" i="1" s="1"/>
  <c r="J5056" i="1" s="1"/>
  <c r="I5062" i="1" a="1"/>
  <c r="I5062" i="1" s="1"/>
  <c r="J5062" i="1" s="1"/>
  <c r="I5068" i="1" a="1"/>
  <c r="I5068" i="1" s="1"/>
  <c r="J5068" i="1" s="1"/>
  <c r="I5074" i="1" a="1"/>
  <c r="I5074" i="1" s="1"/>
  <c r="J5074" i="1" s="1"/>
  <c r="I5080" i="1" a="1"/>
  <c r="I5080" i="1" s="1"/>
  <c r="J5080" i="1" s="1"/>
  <c r="I5086" i="1" a="1"/>
  <c r="I5086" i="1" s="1"/>
  <c r="J5086" i="1" s="1"/>
  <c r="I5092" i="1" a="1"/>
  <c r="I5092" i="1" s="1"/>
  <c r="J5092" i="1" s="1"/>
  <c r="I5098" i="1" a="1"/>
  <c r="I5098" i="1" s="1"/>
  <c r="J5098" i="1" s="1"/>
  <c r="I5104" i="1" a="1"/>
  <c r="I5104" i="1" s="1"/>
  <c r="J5104" i="1" s="1"/>
  <c r="I5110" i="1" a="1"/>
  <c r="I5110" i="1" s="1"/>
  <c r="J5110" i="1" s="1"/>
  <c r="I5116" i="1" a="1"/>
  <c r="I5116" i="1" s="1"/>
  <c r="J5116" i="1" s="1"/>
  <c r="I5122" i="1" a="1"/>
  <c r="I5122" i="1" s="1"/>
  <c r="J5122" i="1" s="1"/>
  <c r="I5128" i="1" a="1"/>
  <c r="I5128" i="1" s="1"/>
  <c r="J5128" i="1" s="1"/>
  <c r="I5134" i="1" a="1"/>
  <c r="I5134" i="1" s="1"/>
  <c r="J5134" i="1" s="1"/>
  <c r="I5140" i="1" a="1"/>
  <c r="I5140" i="1" s="1"/>
  <c r="J5140" i="1" s="1"/>
  <c r="I5146" i="1" a="1"/>
  <c r="I5146" i="1" s="1"/>
  <c r="J5146" i="1" s="1"/>
  <c r="I5152" i="1" a="1"/>
  <c r="I5152" i="1" s="1"/>
  <c r="J5152" i="1" s="1"/>
  <c r="I5158" i="1" a="1"/>
  <c r="I5158" i="1" s="1"/>
  <c r="J5158" i="1" s="1"/>
  <c r="I5164" i="1" a="1"/>
  <c r="I5164" i="1" s="1"/>
  <c r="J5164" i="1" s="1"/>
  <c r="I5170" i="1" a="1"/>
  <c r="I5170" i="1" s="1"/>
  <c r="J5170" i="1" s="1"/>
  <c r="I5176" i="1" a="1"/>
  <c r="I5176" i="1" s="1"/>
  <c r="J5176" i="1" s="1"/>
  <c r="I5182" i="1" a="1"/>
  <c r="I5182" i="1" s="1"/>
  <c r="J5182" i="1" s="1"/>
  <c r="I5188" i="1" a="1"/>
  <c r="I5188" i="1" s="1"/>
  <c r="J5188" i="1" s="1"/>
  <c r="I5194" i="1" a="1"/>
  <c r="I5194" i="1" s="1"/>
  <c r="J5194" i="1" s="1"/>
  <c r="I5201" i="1" a="1"/>
  <c r="I5201" i="1" s="1"/>
  <c r="J5201" i="1" s="1"/>
  <c r="I5206" i="1" a="1"/>
  <c r="I5206" i="1" s="1"/>
  <c r="J5206" i="1" s="1"/>
  <c r="I5212" i="1" a="1"/>
  <c r="I5212" i="1" s="1"/>
  <c r="J5212" i="1" s="1"/>
  <c r="I5218" i="1" a="1"/>
  <c r="I5218" i="1" s="1"/>
  <c r="J5218" i="1" s="1"/>
  <c r="I5224" i="1" a="1"/>
  <c r="I5224" i="1" s="1"/>
  <c r="J5224" i="1" s="1"/>
  <c r="I5230" i="1" a="1"/>
  <c r="I5230" i="1" s="1"/>
  <c r="J5230" i="1" s="1"/>
  <c r="I5236" i="1" a="1"/>
  <c r="I5236" i="1" s="1"/>
  <c r="J5236" i="1" s="1"/>
  <c r="I5242" i="1" a="1"/>
  <c r="I5242" i="1" s="1"/>
  <c r="J5242" i="1" s="1"/>
  <c r="I5248" i="1" a="1"/>
  <c r="I5248" i="1" s="1"/>
  <c r="J5248" i="1" s="1"/>
  <c r="I5254" i="1" a="1"/>
  <c r="I5254" i="1" s="1"/>
  <c r="J5254" i="1" s="1"/>
  <c r="I5260" i="1" a="1"/>
  <c r="I5260" i="1" s="1"/>
  <c r="J5260" i="1" s="1"/>
  <c r="I5266" i="1" a="1"/>
  <c r="I5266" i="1" s="1"/>
  <c r="J5266" i="1" s="1"/>
  <c r="I5272" i="1" a="1"/>
  <c r="I5272" i="1" s="1"/>
  <c r="J5272" i="1" s="1"/>
  <c r="I5278" i="1" a="1"/>
  <c r="I5278" i="1" s="1"/>
  <c r="J5278" i="1" s="1"/>
  <c r="I5284" i="1" a="1"/>
  <c r="I5284" i="1" s="1"/>
  <c r="J5284" i="1" s="1"/>
  <c r="I5290" i="1" a="1"/>
  <c r="I5290" i="1" s="1"/>
  <c r="J5290" i="1" s="1"/>
  <c r="I5296" i="1" a="1"/>
  <c r="I5296" i="1" s="1"/>
  <c r="J5296" i="1" s="1"/>
  <c r="I5302" i="1" a="1"/>
  <c r="I5302" i="1" s="1"/>
  <c r="J5302" i="1" s="1"/>
  <c r="I5308" i="1" a="1"/>
  <c r="I5308" i="1" s="1"/>
  <c r="J5308" i="1" s="1"/>
  <c r="I5314" i="1" a="1"/>
  <c r="I5314" i="1" s="1"/>
  <c r="J5314" i="1" s="1"/>
  <c r="I5320" i="1" a="1"/>
  <c r="I5320" i="1" s="1"/>
  <c r="J5320" i="1" s="1"/>
  <c r="I5326" i="1" a="1"/>
  <c r="I5326" i="1" s="1"/>
  <c r="J5326" i="1" s="1"/>
  <c r="I5332" i="1" a="1"/>
  <c r="I5332" i="1" s="1"/>
  <c r="J5332" i="1" s="1"/>
  <c r="I5338" i="1" a="1"/>
  <c r="I5338" i="1" s="1"/>
  <c r="J5338" i="1" s="1"/>
  <c r="I5344" i="1" a="1"/>
  <c r="I5344" i="1" s="1"/>
  <c r="J5344" i="1" s="1"/>
  <c r="I5350" i="1" a="1"/>
  <c r="I5350" i="1" s="1"/>
  <c r="J5350" i="1" s="1"/>
  <c r="I5356" i="1" a="1"/>
  <c r="I5356" i="1" s="1"/>
  <c r="J5356" i="1" s="1"/>
  <c r="I5362" i="1" a="1"/>
  <c r="I5362" i="1" s="1"/>
  <c r="J5362" i="1" s="1"/>
  <c r="I5368" i="1" a="1"/>
  <c r="I5368" i="1" s="1"/>
  <c r="J5368" i="1" s="1"/>
  <c r="I5374" i="1" a="1"/>
  <c r="I5374" i="1" s="1"/>
  <c r="J5374" i="1" s="1"/>
  <c r="I5380" i="1" a="1"/>
  <c r="I5380" i="1" s="1"/>
  <c r="J5380" i="1" s="1"/>
  <c r="I5386" i="1" a="1"/>
  <c r="I5386" i="1" s="1"/>
  <c r="J5386" i="1" s="1"/>
  <c r="I5392" i="1" a="1"/>
  <c r="I5392" i="1" s="1"/>
  <c r="J5392" i="1" s="1"/>
  <c r="I5398" i="1" a="1"/>
  <c r="I5398" i="1" s="1"/>
  <c r="J5398" i="1" s="1"/>
  <c r="I5404" i="1" a="1"/>
  <c r="I5404" i="1" s="1"/>
  <c r="J5404" i="1" s="1"/>
  <c r="I5410" i="1" a="1"/>
  <c r="I5410" i="1" s="1"/>
  <c r="J5410" i="1" s="1"/>
  <c r="I5416" i="1" a="1"/>
  <c r="I5416" i="1" s="1"/>
  <c r="J5416" i="1" s="1"/>
  <c r="I5422" i="1" a="1"/>
  <c r="I5422" i="1" s="1"/>
  <c r="J5422" i="1" s="1"/>
  <c r="I5428" i="1" a="1"/>
  <c r="I5428" i="1" s="1"/>
  <c r="J5428" i="1" s="1"/>
  <c r="I5434" i="1" a="1"/>
  <c r="I5434" i="1" s="1"/>
  <c r="J5434" i="1" s="1"/>
  <c r="I5440" i="1" a="1"/>
  <c r="I5440" i="1" s="1"/>
  <c r="J5440" i="1" s="1"/>
  <c r="I5446" i="1" a="1"/>
  <c r="I5446" i="1" s="1"/>
  <c r="J5446" i="1" s="1"/>
  <c r="I5452" i="1" a="1"/>
  <c r="I5452" i="1" s="1"/>
  <c r="J5452" i="1" s="1"/>
  <c r="I5458" i="1" a="1"/>
  <c r="I5458" i="1" s="1"/>
  <c r="J5458" i="1" s="1"/>
  <c r="I5464" i="1" a="1"/>
  <c r="I5464" i="1" s="1"/>
  <c r="J5464" i="1" s="1"/>
  <c r="I5470" i="1" a="1"/>
  <c r="I5470" i="1" s="1"/>
  <c r="J5470" i="1" s="1"/>
  <c r="I5476" i="1" a="1"/>
  <c r="I5476" i="1" s="1"/>
  <c r="J5476" i="1" s="1"/>
  <c r="I5482" i="1" a="1"/>
  <c r="I5482" i="1" s="1"/>
  <c r="J5482" i="1" s="1"/>
  <c r="I5488" i="1" a="1"/>
  <c r="I5488" i="1" s="1"/>
  <c r="J5488" i="1" s="1"/>
  <c r="I5494" i="1" a="1"/>
  <c r="I5494" i="1" s="1"/>
  <c r="J5494" i="1" s="1"/>
  <c r="I5500" i="1" a="1"/>
  <c r="I5500" i="1" s="1"/>
  <c r="J5500" i="1" s="1"/>
  <c r="I5506" i="1" a="1"/>
  <c r="I5506" i="1" s="1"/>
  <c r="J5506" i="1" s="1"/>
  <c r="I5514" i="1" a="1"/>
  <c r="I5514" i="1" s="1"/>
  <c r="J5514" i="1" s="1"/>
  <c r="I5518" i="1" a="1"/>
  <c r="I5518" i="1" s="1"/>
  <c r="J5518" i="1" s="1"/>
  <c r="I5524" i="1" a="1"/>
  <c r="I5524" i="1" s="1"/>
  <c r="J5524" i="1" s="1"/>
  <c r="I5530" i="1" a="1"/>
  <c r="I5530" i="1" s="1"/>
  <c r="J5530" i="1" s="1"/>
  <c r="I5536" i="1" a="1"/>
  <c r="I5536" i="1" s="1"/>
  <c r="J5536" i="1" s="1"/>
  <c r="I5541" i="1" a="1"/>
  <c r="I5541" i="1" s="1"/>
  <c r="J5541" i="1" s="1"/>
  <c r="I5548" i="1" a="1"/>
  <c r="I5548" i="1" s="1"/>
  <c r="J5548" i="1" s="1"/>
  <c r="I5554" i="1" a="1"/>
  <c r="I5554" i="1" s="1"/>
  <c r="J5554" i="1" s="1"/>
  <c r="I5560" i="1" a="1"/>
  <c r="I5560" i="1" s="1"/>
  <c r="J5560" i="1" s="1"/>
  <c r="I5566" i="1" a="1"/>
  <c r="I5566" i="1" s="1"/>
  <c r="J5566" i="1" s="1"/>
  <c r="I5572" i="1" a="1"/>
  <c r="I5572" i="1" s="1"/>
  <c r="J5572" i="1" s="1"/>
  <c r="I5578" i="1" a="1"/>
  <c r="I5578" i="1" s="1"/>
  <c r="J5578" i="1" s="1"/>
  <c r="I5584" i="1" a="1"/>
  <c r="I5584" i="1" s="1"/>
  <c r="J5584" i="1" s="1"/>
  <c r="I5590" i="1" a="1"/>
  <c r="I5590" i="1" s="1"/>
  <c r="J5590" i="1" s="1"/>
  <c r="I5596" i="1" a="1"/>
  <c r="I5596" i="1" s="1"/>
  <c r="J5596" i="1" s="1"/>
  <c r="I5602" i="1" a="1"/>
  <c r="I5602" i="1" s="1"/>
  <c r="J5602" i="1" s="1"/>
  <c r="I5608" i="1" a="1"/>
  <c r="I5608" i="1" s="1"/>
  <c r="J5608" i="1" s="1"/>
  <c r="I5614" i="1" a="1"/>
  <c r="I5614" i="1" s="1"/>
  <c r="J5614" i="1" s="1"/>
  <c r="I5620" i="1" a="1"/>
  <c r="I5620" i="1" s="1"/>
  <c r="J5620" i="1" s="1"/>
  <c r="I5626" i="1" a="1"/>
  <c r="I5626" i="1" s="1"/>
  <c r="J5626" i="1" s="1"/>
  <c r="I5632" i="1" a="1"/>
  <c r="I5632" i="1" s="1"/>
  <c r="J5632" i="1" s="1"/>
  <c r="I5638" i="1" a="1"/>
  <c r="I5638" i="1" s="1"/>
  <c r="J5638" i="1" s="1"/>
  <c r="I5644" i="1" a="1"/>
  <c r="I5644" i="1" s="1"/>
  <c r="J5644" i="1" s="1"/>
  <c r="I5650" i="1" a="1"/>
  <c r="I5650" i="1" s="1"/>
  <c r="J5650" i="1" s="1"/>
  <c r="I5656" i="1" a="1"/>
  <c r="I5656" i="1" s="1"/>
  <c r="J5656" i="1" s="1"/>
  <c r="I5662" i="1" a="1"/>
  <c r="I5662" i="1" s="1"/>
  <c r="J5662" i="1" s="1"/>
  <c r="I5668" i="1" a="1"/>
  <c r="I5668" i="1" s="1"/>
  <c r="J5668" i="1" s="1"/>
  <c r="I5674" i="1" a="1"/>
  <c r="I5674" i="1" s="1"/>
  <c r="J5674" i="1" s="1"/>
  <c r="I5680" i="1" a="1"/>
  <c r="I5680" i="1" s="1"/>
  <c r="J5680" i="1" s="1"/>
  <c r="I5686" i="1" a="1"/>
  <c r="I5686" i="1" s="1"/>
  <c r="J5686" i="1" s="1"/>
  <c r="I5692" i="1" a="1"/>
  <c r="I5692" i="1" s="1"/>
  <c r="J5692" i="1" s="1"/>
  <c r="I5698" i="1" a="1"/>
  <c r="I5698" i="1" s="1"/>
  <c r="J5698" i="1" s="1"/>
  <c r="I5704" i="1" a="1"/>
  <c r="I5704" i="1" s="1"/>
  <c r="J5704" i="1" s="1"/>
  <c r="I5710" i="1" a="1"/>
  <c r="I5710" i="1" s="1"/>
  <c r="J5710" i="1" s="1"/>
  <c r="I5716" i="1" a="1"/>
  <c r="I5716" i="1" s="1"/>
  <c r="J5716" i="1" s="1"/>
  <c r="I5722" i="1" a="1"/>
  <c r="I5722" i="1" s="1"/>
  <c r="J5722" i="1" s="1"/>
  <c r="I5728" i="1" a="1"/>
  <c r="I5728" i="1" s="1"/>
  <c r="J5728" i="1" s="1"/>
  <c r="I5734" i="1" a="1"/>
  <c r="I5734" i="1" s="1"/>
  <c r="J5734" i="1" s="1"/>
  <c r="I5740" i="1" a="1"/>
  <c r="I5740" i="1" s="1"/>
  <c r="J5740" i="1" s="1"/>
  <c r="I5746" i="1" a="1"/>
  <c r="I5746" i="1" s="1"/>
  <c r="J5746" i="1" s="1"/>
  <c r="I5752" i="1" a="1"/>
  <c r="I5752" i="1" s="1"/>
  <c r="J5752" i="1" s="1"/>
  <c r="I5758" i="1" a="1"/>
  <c r="I5758" i="1" s="1"/>
  <c r="J5758" i="1" s="1"/>
  <c r="I5764" i="1" a="1"/>
  <c r="I5764" i="1" s="1"/>
  <c r="J5764" i="1" s="1"/>
  <c r="I5770" i="1" a="1"/>
  <c r="I5770" i="1" s="1"/>
  <c r="J5770" i="1" s="1"/>
  <c r="I5776" i="1" a="1"/>
  <c r="I5776" i="1" s="1"/>
  <c r="J5776" i="1" s="1"/>
  <c r="I5782" i="1" a="1"/>
  <c r="I5782" i="1" s="1"/>
  <c r="J5782" i="1" s="1"/>
  <c r="I5788" i="1" a="1"/>
  <c r="I5788" i="1" s="1"/>
  <c r="J5788" i="1" s="1"/>
  <c r="I5794" i="1" a="1"/>
  <c r="I5794" i="1" s="1"/>
  <c r="J5794" i="1" s="1"/>
  <c r="I5800" i="1" a="1"/>
  <c r="I5800" i="1" s="1"/>
  <c r="J5800" i="1" s="1"/>
  <c r="I5806" i="1" a="1"/>
  <c r="I5806" i="1" s="1"/>
  <c r="J5806" i="1" s="1"/>
  <c r="I5812" i="1" a="1"/>
  <c r="I5812" i="1" s="1"/>
  <c r="J5812" i="1" s="1"/>
  <c r="I5818" i="1" a="1"/>
  <c r="I5818" i="1" s="1"/>
  <c r="J5818" i="1" s="1"/>
  <c r="I5824" i="1" a="1"/>
  <c r="I5824" i="1" s="1"/>
  <c r="J5824" i="1" s="1"/>
  <c r="I5830" i="1" a="1"/>
  <c r="I5830" i="1" s="1"/>
  <c r="J5830" i="1" s="1"/>
  <c r="I5838" i="1" a="1"/>
  <c r="I5838" i="1" s="1"/>
  <c r="J5838" i="1" s="1"/>
  <c r="I5843" i="1" a="1"/>
  <c r="I5843" i="1" s="1"/>
  <c r="J5843" i="1" s="1"/>
  <c r="I5848" i="1" a="1"/>
  <c r="I5848" i="1" s="1"/>
  <c r="J5848" i="1" s="1"/>
  <c r="I5854" i="1" a="1"/>
  <c r="I5854" i="1" s="1"/>
  <c r="J5854" i="1" s="1"/>
  <c r="I5860" i="1" a="1"/>
  <c r="I5860" i="1" s="1"/>
  <c r="J5860" i="1" s="1"/>
  <c r="I5866" i="1" a="1"/>
  <c r="I5866" i="1" s="1"/>
  <c r="J5866" i="1" s="1"/>
  <c r="I5872" i="1" a="1"/>
  <c r="I5872" i="1" s="1"/>
  <c r="J5872" i="1" s="1"/>
  <c r="I5878" i="1" a="1"/>
  <c r="I5878" i="1" s="1"/>
  <c r="J5878" i="1" s="1"/>
  <c r="I5884" i="1" a="1"/>
  <c r="I5884" i="1" s="1"/>
  <c r="J5884" i="1" s="1"/>
  <c r="I5890" i="1" a="1"/>
  <c r="I5890" i="1" s="1"/>
  <c r="J5890" i="1" s="1"/>
  <c r="I5896" i="1" a="1"/>
  <c r="I5896" i="1" s="1"/>
  <c r="J5896" i="1" s="1"/>
  <c r="I5902" i="1" a="1"/>
  <c r="I5902" i="1" s="1"/>
  <c r="J5902" i="1" s="1"/>
  <c r="I5908" i="1" a="1"/>
  <c r="I5908" i="1" s="1"/>
  <c r="J5908" i="1" s="1"/>
  <c r="I5914" i="1" a="1"/>
  <c r="I5914" i="1" s="1"/>
  <c r="J5914" i="1" s="1"/>
  <c r="I5920" i="1" a="1"/>
  <c r="I5920" i="1" s="1"/>
  <c r="J5920" i="1" s="1"/>
  <c r="I5926" i="1" a="1"/>
  <c r="I5926" i="1" s="1"/>
  <c r="J5926" i="1" s="1"/>
  <c r="I5932" i="1" a="1"/>
  <c r="I5932" i="1" s="1"/>
  <c r="J5932" i="1" s="1"/>
  <c r="I5938" i="1" a="1"/>
  <c r="I5938" i="1" s="1"/>
  <c r="J5938" i="1" s="1"/>
  <c r="I5944" i="1" a="1"/>
  <c r="I5944" i="1" s="1"/>
  <c r="J5944" i="1" s="1"/>
  <c r="I5950" i="1" a="1"/>
  <c r="I5950" i="1" s="1"/>
  <c r="J5950" i="1" s="1"/>
  <c r="I5957" i="1" a="1"/>
  <c r="I5957" i="1" s="1"/>
  <c r="J5957" i="1" s="1"/>
  <c r="I5961" i="1" a="1"/>
  <c r="I5961" i="1" s="1"/>
  <c r="J5961" i="1" s="1"/>
  <c r="I5968" i="1" a="1"/>
  <c r="I5968" i="1" s="1"/>
  <c r="J5968" i="1" s="1"/>
  <c r="I5974" i="1" a="1"/>
  <c r="I5974" i="1" s="1"/>
  <c r="J5974" i="1" s="1"/>
  <c r="I5980" i="1" a="1"/>
  <c r="I5980" i="1" s="1"/>
  <c r="J5980" i="1" s="1"/>
  <c r="I5986" i="1" a="1"/>
  <c r="I5986" i="1" s="1"/>
  <c r="J5986" i="1" s="1"/>
  <c r="I5992" i="1" a="1"/>
  <c r="I5992" i="1" s="1"/>
  <c r="J5992" i="1" s="1"/>
  <c r="I5998" i="1" a="1"/>
  <c r="I5998" i="1" s="1"/>
  <c r="J5998" i="1" s="1"/>
  <c r="I6004" i="1" a="1"/>
  <c r="I6004" i="1" s="1"/>
  <c r="J6004" i="1" s="1"/>
  <c r="I6010" i="1" a="1"/>
  <c r="I6010" i="1" s="1"/>
  <c r="J6010" i="1" s="1"/>
  <c r="I6016" i="1" a="1"/>
  <c r="I6016" i="1" s="1"/>
  <c r="J6016" i="1" s="1"/>
  <c r="I6022" i="1" a="1"/>
  <c r="I6022" i="1" s="1"/>
  <c r="J6022" i="1" s="1"/>
  <c r="I6028" i="1" a="1"/>
  <c r="I6028" i="1" s="1"/>
  <c r="J6028" i="1" s="1"/>
  <c r="I6034" i="1" a="1"/>
  <c r="I6034" i="1" s="1"/>
  <c r="J6034" i="1" s="1"/>
  <c r="I6040" i="1" a="1"/>
  <c r="I6040" i="1" s="1"/>
  <c r="J6040" i="1" s="1"/>
  <c r="I6046" i="1" a="1"/>
  <c r="I6046" i="1" s="1"/>
  <c r="J6046" i="1" s="1"/>
  <c r="I6052" i="1" a="1"/>
  <c r="I6052" i="1" s="1"/>
  <c r="J6052" i="1" s="1"/>
  <c r="I6058" i="1" a="1"/>
  <c r="I6058" i="1" s="1"/>
  <c r="J6058" i="1" s="1"/>
  <c r="I6064" i="1" a="1"/>
  <c r="I6064" i="1" s="1"/>
  <c r="J6064" i="1" s="1"/>
  <c r="I6070" i="1" a="1"/>
  <c r="I6070" i="1" s="1"/>
  <c r="J6070" i="1" s="1"/>
  <c r="I6076" i="1" a="1"/>
  <c r="I6076" i="1" s="1"/>
  <c r="J6076" i="1" s="1"/>
  <c r="I6082" i="1" a="1"/>
  <c r="I6082" i="1" s="1"/>
  <c r="J6082" i="1" s="1"/>
  <c r="I6088" i="1" a="1"/>
  <c r="I6088" i="1" s="1"/>
  <c r="J6088" i="1" s="1"/>
  <c r="I6094" i="1" a="1"/>
  <c r="I6094" i="1" s="1"/>
  <c r="J6094" i="1" s="1"/>
  <c r="I6100" i="1" a="1"/>
  <c r="I6100" i="1" s="1"/>
  <c r="J6100" i="1" s="1"/>
  <c r="I6106" i="1" a="1"/>
  <c r="I6106" i="1" s="1"/>
  <c r="J6106" i="1" s="1"/>
  <c r="I6112" i="1" a="1"/>
  <c r="I6112" i="1" s="1"/>
  <c r="J6112" i="1" s="1"/>
  <c r="I6118" i="1" a="1"/>
  <c r="I6118" i="1" s="1"/>
  <c r="J6118" i="1" s="1"/>
  <c r="I6124" i="1" a="1"/>
  <c r="I6124" i="1" s="1"/>
  <c r="J6124" i="1" s="1"/>
  <c r="I6130" i="1" a="1"/>
  <c r="I6130" i="1" s="1"/>
  <c r="J6130" i="1" s="1"/>
  <c r="I6136" i="1" a="1"/>
  <c r="I6136" i="1" s="1"/>
  <c r="J6136" i="1" s="1"/>
  <c r="I6142" i="1" a="1"/>
  <c r="I6142" i="1" s="1"/>
  <c r="J6142" i="1" s="1"/>
  <c r="I6148" i="1" a="1"/>
  <c r="I6148" i="1" s="1"/>
  <c r="J6148" i="1" s="1"/>
  <c r="I6154" i="1" a="1"/>
  <c r="I6154" i="1" s="1"/>
  <c r="J6154" i="1" s="1"/>
  <c r="I6160" i="1" a="1"/>
  <c r="I6160" i="1" s="1"/>
  <c r="J6160" i="1" s="1"/>
  <c r="I6166" i="1" a="1"/>
  <c r="I6166" i="1" s="1"/>
  <c r="J6166" i="1" s="1"/>
  <c r="I6172" i="1" a="1"/>
  <c r="I6172" i="1" s="1"/>
  <c r="J6172" i="1" s="1"/>
  <c r="I6178" i="1" a="1"/>
  <c r="I6178" i="1" s="1"/>
  <c r="J6178" i="1" s="1"/>
  <c r="I6184" i="1" a="1"/>
  <c r="I6184" i="1" s="1"/>
  <c r="J6184" i="1" s="1"/>
  <c r="I6190" i="1" a="1"/>
  <c r="I6190" i="1" s="1"/>
  <c r="J6190" i="1" s="1"/>
  <c r="I6196" i="1" a="1"/>
  <c r="I6196" i="1" s="1"/>
  <c r="J6196" i="1" s="1"/>
  <c r="I6202" i="1" a="1"/>
  <c r="I6202" i="1" s="1"/>
  <c r="J6202" i="1" s="1"/>
  <c r="I6208" i="1" a="1"/>
  <c r="I6208" i="1" s="1"/>
  <c r="J6208" i="1" s="1"/>
  <c r="I6214" i="1" a="1"/>
  <c r="I6214" i="1" s="1"/>
  <c r="J6214" i="1" s="1"/>
  <c r="I6220" i="1" a="1"/>
  <c r="I6220" i="1" s="1"/>
  <c r="J6220" i="1" s="1"/>
  <c r="I6226" i="1" a="1"/>
  <c r="I6226" i="1" s="1"/>
  <c r="J6226" i="1" s="1"/>
  <c r="I6232" i="1" a="1"/>
  <c r="I6232" i="1" s="1"/>
  <c r="J6232" i="1" s="1"/>
  <c r="I6238" i="1" a="1"/>
  <c r="I6238" i="1" s="1"/>
  <c r="J6238" i="1" s="1"/>
  <c r="I6244" i="1" a="1"/>
  <c r="I6244" i="1" s="1"/>
  <c r="J6244" i="1" s="1"/>
  <c r="I6250" i="1" a="1"/>
  <c r="I6250" i="1" s="1"/>
  <c r="J6250" i="1" s="1"/>
  <c r="I6256" i="1" a="1"/>
  <c r="I6256" i="1" s="1"/>
  <c r="J6256" i="1" s="1"/>
  <c r="I6262" i="1" a="1"/>
  <c r="I6262" i="1" s="1"/>
  <c r="J6262" i="1" s="1"/>
  <c r="I6268" i="1" a="1"/>
  <c r="I6268" i="1" s="1"/>
  <c r="J6268" i="1" s="1"/>
  <c r="I6274" i="1" a="1"/>
  <c r="I6274" i="1" s="1"/>
  <c r="J6274" i="1" s="1"/>
  <c r="I6280" i="1" a="1"/>
  <c r="I6280" i="1" s="1"/>
  <c r="J6280" i="1" s="1"/>
  <c r="I6286" i="1" a="1"/>
  <c r="I6286" i="1" s="1"/>
  <c r="J6286" i="1" s="1"/>
  <c r="I6292" i="1" a="1"/>
  <c r="I6292" i="1" s="1"/>
  <c r="J6292" i="1" s="1"/>
  <c r="I6298" i="1" a="1"/>
  <c r="I6298" i="1" s="1"/>
  <c r="J6298" i="1" s="1"/>
  <c r="I6304" i="1" a="1"/>
  <c r="I6304" i="1" s="1"/>
  <c r="J6304" i="1" s="1"/>
  <c r="I6310" i="1" a="1"/>
  <c r="I6310" i="1" s="1"/>
  <c r="J6310" i="1" s="1"/>
  <c r="I6316" i="1" a="1"/>
  <c r="I6316" i="1" s="1"/>
  <c r="J6316" i="1" s="1"/>
  <c r="I6322" i="1" a="1"/>
  <c r="I6322" i="1" s="1"/>
  <c r="J6322" i="1" s="1"/>
  <c r="I6328" i="1" a="1"/>
  <c r="I6328" i="1" s="1"/>
  <c r="J6328" i="1" s="1"/>
  <c r="I6334" i="1" a="1"/>
  <c r="I6334" i="1" s="1"/>
  <c r="J6334" i="1" s="1"/>
  <c r="I6340" i="1" a="1"/>
  <c r="I6340" i="1" s="1"/>
  <c r="J6340" i="1" s="1"/>
  <c r="I6346" i="1" a="1"/>
  <c r="I6346" i="1" s="1"/>
  <c r="J6346" i="1" s="1"/>
  <c r="I6352" i="1" a="1"/>
  <c r="I6352" i="1" s="1"/>
  <c r="J6352" i="1" s="1"/>
  <c r="I6358" i="1" a="1"/>
  <c r="I6358" i="1" s="1"/>
  <c r="J6358" i="1" s="1"/>
  <c r="I6364" i="1" a="1"/>
  <c r="I6364" i="1" s="1"/>
  <c r="J6364" i="1" s="1"/>
  <c r="I6370" i="1" a="1"/>
  <c r="I6370" i="1" s="1"/>
  <c r="J6370" i="1" s="1"/>
  <c r="I6376" i="1" a="1"/>
  <c r="I6376" i="1" s="1"/>
  <c r="J6376" i="1" s="1"/>
  <c r="I6382" i="1" a="1"/>
  <c r="I6382" i="1" s="1"/>
  <c r="J6382" i="1" s="1"/>
  <c r="I6388" i="1" a="1"/>
  <c r="I6388" i="1" s="1"/>
  <c r="J6388" i="1" s="1"/>
  <c r="I6394" i="1" a="1"/>
  <c r="I6394" i="1" s="1"/>
  <c r="J6394" i="1" s="1"/>
  <c r="I6400" i="1" a="1"/>
  <c r="I6400" i="1" s="1"/>
  <c r="J6400" i="1" s="1"/>
  <c r="I6406" i="1" a="1"/>
  <c r="I6406" i="1" s="1"/>
  <c r="J6406" i="1" s="1"/>
  <c r="I6412" i="1" a="1"/>
  <c r="I6412" i="1" s="1"/>
  <c r="J6412" i="1" s="1"/>
  <c r="I6418" i="1" a="1"/>
  <c r="I6418" i="1" s="1"/>
  <c r="J6418" i="1" s="1"/>
  <c r="I6422" i="1" a="1"/>
  <c r="I6422" i="1" s="1"/>
  <c r="J6422" i="1" s="1"/>
  <c r="I6430" i="1" a="1"/>
  <c r="I6430" i="1" s="1"/>
  <c r="J6430" i="1" s="1"/>
  <c r="I6436" i="1" a="1"/>
  <c r="I6436" i="1" s="1"/>
  <c r="J6436" i="1" s="1"/>
  <c r="I6442" i="1" a="1"/>
  <c r="I6442" i="1" s="1"/>
  <c r="J6442" i="1" s="1"/>
  <c r="I6448" i="1" a="1"/>
  <c r="I6448" i="1" s="1"/>
  <c r="J6448" i="1" s="1"/>
  <c r="I6454" i="1" a="1"/>
  <c r="I6454" i="1" s="1"/>
  <c r="J6454" i="1" s="1"/>
  <c r="I6460" i="1" a="1"/>
  <c r="I6460" i="1" s="1"/>
  <c r="J6460" i="1" s="1"/>
  <c r="I6468" i="1" a="1"/>
  <c r="I6468" i="1" s="1"/>
  <c r="J6468" i="1" s="1"/>
  <c r="I6472" i="1" a="1"/>
  <c r="I6472" i="1" s="1"/>
  <c r="J6472" i="1" s="1"/>
  <c r="I6478" i="1" a="1"/>
  <c r="I6478" i="1" s="1"/>
  <c r="J6478" i="1" s="1"/>
  <c r="I6484" i="1" a="1"/>
  <c r="I6484" i="1" s="1"/>
  <c r="J6484" i="1" s="1"/>
  <c r="I6490" i="1" a="1"/>
  <c r="I6490" i="1" s="1"/>
  <c r="J6490" i="1" s="1"/>
  <c r="I6496" i="1" a="1"/>
  <c r="I6496" i="1" s="1"/>
  <c r="J6496" i="1" s="1"/>
  <c r="I6502" i="1" a="1"/>
  <c r="I6502" i="1" s="1"/>
  <c r="J6502" i="1" s="1"/>
  <c r="I6508" i="1" a="1"/>
  <c r="I6508" i="1" s="1"/>
  <c r="J6508" i="1" s="1"/>
  <c r="I6514" i="1" a="1"/>
  <c r="I6514" i="1" s="1"/>
  <c r="J6514" i="1" s="1"/>
  <c r="I6520" i="1" a="1"/>
  <c r="I6520" i="1" s="1"/>
  <c r="J6520" i="1" s="1"/>
  <c r="I6526" i="1" a="1"/>
  <c r="I6526" i="1" s="1"/>
  <c r="J6526" i="1" s="1"/>
  <c r="I6532" i="1" a="1"/>
  <c r="I6532" i="1" s="1"/>
  <c r="J6532" i="1" s="1"/>
  <c r="I6538" i="1" a="1"/>
  <c r="I6538" i="1" s="1"/>
  <c r="J6538" i="1" s="1"/>
  <c r="I6544" i="1" a="1"/>
  <c r="I6544" i="1" s="1"/>
  <c r="J6544" i="1" s="1"/>
  <c r="I6550" i="1" a="1"/>
  <c r="I6550" i="1" s="1"/>
  <c r="J6550" i="1" s="1"/>
  <c r="I6556" i="1" a="1"/>
  <c r="I6556" i="1" s="1"/>
  <c r="J6556" i="1" s="1"/>
  <c r="I6562" i="1" a="1"/>
  <c r="I6562" i="1" s="1"/>
  <c r="J6562" i="1" s="1"/>
  <c r="I6568" i="1" a="1"/>
  <c r="I6568" i="1" s="1"/>
  <c r="J6568" i="1" s="1"/>
  <c r="I6574" i="1" a="1"/>
  <c r="I6574" i="1" s="1"/>
  <c r="J6574" i="1" s="1"/>
  <c r="I6580" i="1" a="1"/>
  <c r="I6580" i="1" s="1"/>
  <c r="J6580" i="1" s="1"/>
  <c r="I6586" i="1" a="1"/>
  <c r="I6586" i="1" s="1"/>
  <c r="J6586" i="1" s="1"/>
  <c r="I6592" i="1" a="1"/>
  <c r="I6592" i="1" s="1"/>
  <c r="J6592" i="1" s="1"/>
  <c r="I6598" i="1" a="1"/>
  <c r="I6598" i="1" s="1"/>
  <c r="J6598" i="1" s="1"/>
  <c r="I6604" i="1" a="1"/>
  <c r="I6604" i="1" s="1"/>
  <c r="J6604" i="1" s="1"/>
  <c r="I6610" i="1" a="1"/>
  <c r="I6610" i="1" s="1"/>
  <c r="J6610" i="1" s="1"/>
  <c r="I6616" i="1" a="1"/>
  <c r="I6616" i="1" s="1"/>
  <c r="J6616" i="1" s="1"/>
  <c r="I6622" i="1" a="1"/>
  <c r="I6622" i="1" s="1"/>
  <c r="J6622" i="1" s="1"/>
  <c r="I6628" i="1" a="1"/>
  <c r="I6628" i="1" s="1"/>
  <c r="J6628" i="1" s="1"/>
  <c r="I6634" i="1" a="1"/>
  <c r="I6634" i="1" s="1"/>
  <c r="J6634" i="1" s="1"/>
  <c r="I6640" i="1" a="1"/>
  <c r="I6640" i="1" s="1"/>
  <c r="J6640" i="1" s="1"/>
  <c r="I6646" i="1" a="1"/>
  <c r="I6646" i="1" s="1"/>
  <c r="J6646" i="1" s="1"/>
  <c r="I6652" i="1" a="1"/>
  <c r="I6652" i="1" s="1"/>
  <c r="J6652" i="1" s="1"/>
  <c r="I6658" i="1" a="1"/>
  <c r="I6658" i="1" s="1"/>
  <c r="J6658" i="1" s="1"/>
  <c r="I6664" i="1" a="1"/>
  <c r="I6664" i="1" s="1"/>
  <c r="J6664" i="1" s="1"/>
  <c r="I6670" i="1" a="1"/>
  <c r="I6670" i="1" s="1"/>
  <c r="J6670" i="1" s="1"/>
  <c r="I6675" i="1" a="1"/>
  <c r="I6675" i="1" s="1"/>
  <c r="J6675" i="1" s="1"/>
  <c r="I6682" i="1" a="1"/>
  <c r="I6682" i="1" s="1"/>
  <c r="J6682" i="1" s="1"/>
  <c r="I6688" i="1" a="1"/>
  <c r="I6688" i="1" s="1"/>
  <c r="J6688" i="1" s="1"/>
  <c r="I6694" i="1" a="1"/>
  <c r="I6694" i="1" s="1"/>
  <c r="J6694" i="1" s="1"/>
  <c r="I6700" i="1" a="1"/>
  <c r="I6700" i="1" s="1"/>
  <c r="J6700" i="1" s="1"/>
  <c r="I6706" i="1" a="1"/>
  <c r="I6706" i="1" s="1"/>
  <c r="J6706" i="1" s="1"/>
  <c r="I6712" i="1" a="1"/>
  <c r="I6712" i="1" s="1"/>
  <c r="J6712" i="1" s="1"/>
  <c r="I6718" i="1" a="1"/>
  <c r="I6718" i="1" s="1"/>
  <c r="J6718" i="1" s="1"/>
  <c r="I6724" i="1" a="1"/>
  <c r="I6724" i="1" s="1"/>
  <c r="J6724" i="1" s="1"/>
  <c r="I6730" i="1" a="1"/>
  <c r="I6730" i="1" s="1"/>
  <c r="J6730" i="1" s="1"/>
  <c r="I6736" i="1" a="1"/>
  <c r="I6736" i="1" s="1"/>
  <c r="J6736" i="1" s="1"/>
  <c r="I6742" i="1" a="1"/>
  <c r="I6742" i="1" s="1"/>
  <c r="J6742" i="1" s="1"/>
  <c r="I6748" i="1" a="1"/>
  <c r="I6748" i="1" s="1"/>
  <c r="J6748" i="1" s="1"/>
  <c r="I6754" i="1" a="1"/>
  <c r="I6754" i="1" s="1"/>
  <c r="J6754" i="1" s="1"/>
  <c r="I6760" i="1" a="1"/>
  <c r="I6760" i="1" s="1"/>
  <c r="J6760" i="1" s="1"/>
  <c r="I6766" i="1" a="1"/>
  <c r="I6766" i="1" s="1"/>
  <c r="J6766" i="1" s="1"/>
  <c r="I6772" i="1" a="1"/>
  <c r="I6772" i="1" s="1"/>
  <c r="J6772" i="1" s="1"/>
  <c r="I6778" i="1" a="1"/>
  <c r="I6778" i="1" s="1"/>
  <c r="J6778" i="1" s="1"/>
  <c r="I6784" i="1" a="1"/>
  <c r="I6784" i="1" s="1"/>
  <c r="J6784" i="1" s="1"/>
  <c r="I6790" i="1" a="1"/>
  <c r="I6790" i="1" s="1"/>
  <c r="J6790" i="1" s="1"/>
  <c r="I6796" i="1" a="1"/>
  <c r="I6796" i="1" s="1"/>
  <c r="J6796" i="1" s="1"/>
  <c r="I6802" i="1" a="1"/>
  <c r="I6802" i="1" s="1"/>
  <c r="J6802" i="1" s="1"/>
  <c r="I6808" i="1" a="1"/>
  <c r="I6808" i="1" s="1"/>
  <c r="J6808" i="1" s="1"/>
  <c r="I6814" i="1" a="1"/>
  <c r="I6814" i="1" s="1"/>
  <c r="J6814" i="1" s="1"/>
  <c r="I6819" i="1" a="1"/>
  <c r="I6819" i="1" s="1"/>
  <c r="J6819" i="1" s="1"/>
  <c r="I6827" i="1" a="1"/>
  <c r="I6827" i="1" s="1"/>
  <c r="J6827" i="1" s="1"/>
  <c r="I6832" i="1" a="1"/>
  <c r="I6832" i="1" s="1"/>
  <c r="J6832" i="1" s="1"/>
  <c r="I6838" i="1" a="1"/>
  <c r="I6838" i="1" s="1"/>
  <c r="J6838" i="1" s="1"/>
  <c r="I6844" i="1" a="1"/>
  <c r="I6844" i="1" s="1"/>
  <c r="J6844" i="1" s="1"/>
  <c r="I6850" i="1" a="1"/>
  <c r="I6850" i="1" s="1"/>
  <c r="J6850" i="1" s="1"/>
  <c r="I6856" i="1" a="1"/>
  <c r="I6856" i="1" s="1"/>
  <c r="J6856" i="1" s="1"/>
  <c r="I6862" i="1" a="1"/>
  <c r="I6862" i="1" s="1"/>
  <c r="J6862" i="1" s="1"/>
  <c r="I6868" i="1" a="1"/>
  <c r="I6868" i="1" s="1"/>
  <c r="J6868" i="1" s="1"/>
  <c r="I6874" i="1" a="1"/>
  <c r="I6874" i="1" s="1"/>
  <c r="J6874" i="1" s="1"/>
  <c r="I6880" i="1" a="1"/>
  <c r="I6880" i="1" s="1"/>
  <c r="J6880" i="1" s="1"/>
  <c r="I6886" i="1" a="1"/>
  <c r="I6886" i="1" s="1"/>
  <c r="J6886" i="1" s="1"/>
  <c r="I6892" i="1" a="1"/>
  <c r="I6892" i="1" s="1"/>
  <c r="J6892" i="1" s="1"/>
  <c r="I6898" i="1" a="1"/>
  <c r="I6898" i="1" s="1"/>
  <c r="J6898" i="1" s="1"/>
  <c r="I6904" i="1" a="1"/>
  <c r="I6904" i="1" s="1"/>
  <c r="J6904" i="1" s="1"/>
  <c r="I6910" i="1" a="1"/>
  <c r="I6910" i="1" s="1"/>
  <c r="J6910" i="1" s="1"/>
  <c r="I6916" i="1" a="1"/>
  <c r="I6916" i="1" s="1"/>
  <c r="J6916" i="1" s="1"/>
  <c r="I6922" i="1" a="1"/>
  <c r="I6922" i="1" s="1"/>
  <c r="J6922" i="1" s="1"/>
  <c r="I6928" i="1" a="1"/>
  <c r="I6928" i="1" s="1"/>
  <c r="J6928" i="1" s="1"/>
  <c r="I6934" i="1" a="1"/>
  <c r="I6934" i="1" s="1"/>
  <c r="J6934" i="1" s="1"/>
  <c r="I6940" i="1" a="1"/>
  <c r="I6940" i="1" s="1"/>
  <c r="J6940" i="1" s="1"/>
  <c r="I6946" i="1" a="1"/>
  <c r="I6946" i="1" s="1"/>
  <c r="J6946" i="1" s="1"/>
  <c r="I6952" i="1" a="1"/>
  <c r="I6952" i="1" s="1"/>
  <c r="J6952" i="1" s="1"/>
  <c r="I6958" i="1" a="1"/>
  <c r="I6958" i="1" s="1"/>
  <c r="J6958" i="1" s="1"/>
  <c r="I6964" i="1" a="1"/>
  <c r="I6964" i="1" s="1"/>
  <c r="J6964" i="1" s="1"/>
  <c r="I6970" i="1" a="1"/>
  <c r="I6970" i="1" s="1"/>
  <c r="J6970" i="1" s="1"/>
  <c r="I6976" i="1" a="1"/>
  <c r="I6976" i="1" s="1"/>
  <c r="J6976" i="1" s="1"/>
  <c r="I6982" i="1" a="1"/>
  <c r="I6982" i="1" s="1"/>
  <c r="J6982" i="1" s="1"/>
  <c r="I6988" i="1" a="1"/>
  <c r="I6988" i="1" s="1"/>
  <c r="J6988" i="1" s="1"/>
  <c r="I6994" i="1" a="1"/>
  <c r="I6994" i="1" s="1"/>
  <c r="J6994" i="1" s="1"/>
  <c r="I7000" i="1" a="1"/>
  <c r="I7000" i="1" s="1"/>
  <c r="J7000" i="1" s="1"/>
  <c r="I7006" i="1" a="1"/>
  <c r="I7006" i="1" s="1"/>
  <c r="J7006" i="1" s="1"/>
  <c r="I7012" i="1" a="1"/>
  <c r="I7012" i="1" s="1"/>
  <c r="J7012" i="1" s="1"/>
  <c r="I7018" i="1" a="1"/>
  <c r="I7018" i="1" s="1"/>
  <c r="J7018" i="1" s="1"/>
  <c r="I7024" i="1" a="1"/>
  <c r="I7024" i="1" s="1"/>
  <c r="J7024" i="1" s="1"/>
  <c r="I7030" i="1" a="1"/>
  <c r="I7030" i="1" s="1"/>
  <c r="J7030" i="1" s="1"/>
  <c r="I7036" i="1" a="1"/>
  <c r="I7036" i="1" s="1"/>
  <c r="J7036" i="1" s="1"/>
  <c r="I7042" i="1" a="1"/>
  <c r="I7042" i="1" s="1"/>
  <c r="J7042" i="1" s="1"/>
  <c r="I7048" i="1" a="1"/>
  <c r="I7048" i="1" s="1"/>
  <c r="J7048" i="1" s="1"/>
  <c r="I7054" i="1" a="1"/>
  <c r="I7054" i="1" s="1"/>
  <c r="J7054" i="1" s="1"/>
  <c r="I7060" i="1" a="1"/>
  <c r="I7060" i="1" s="1"/>
  <c r="J7060" i="1" s="1"/>
  <c r="I7066" i="1" a="1"/>
  <c r="I7066" i="1" s="1"/>
  <c r="J7066" i="1" s="1"/>
  <c r="I7072" i="1" a="1"/>
  <c r="I7072" i="1" s="1"/>
  <c r="J7072" i="1" s="1"/>
  <c r="I7078" i="1" a="1"/>
  <c r="I7078" i="1" s="1"/>
  <c r="J7078" i="1" s="1"/>
  <c r="I7084" i="1" a="1"/>
  <c r="I7084" i="1" s="1"/>
  <c r="J7084" i="1" s="1"/>
  <c r="I7090" i="1" a="1"/>
  <c r="I7090" i="1" s="1"/>
  <c r="J7090" i="1" s="1"/>
  <c r="I7096" i="1" a="1"/>
  <c r="I7096" i="1" s="1"/>
  <c r="J7096" i="1" s="1"/>
  <c r="I7102" i="1" a="1"/>
  <c r="I7102" i="1" s="1"/>
  <c r="J7102" i="1" s="1"/>
  <c r="I7108" i="1" a="1"/>
  <c r="I7108" i="1" s="1"/>
  <c r="J7108" i="1" s="1"/>
  <c r="I7114" i="1" a="1"/>
  <c r="I7114" i="1" s="1"/>
  <c r="J7114" i="1" s="1"/>
  <c r="I7120" i="1" a="1"/>
  <c r="I7120" i="1" s="1"/>
  <c r="J7120" i="1" s="1"/>
  <c r="I7126" i="1" a="1"/>
  <c r="I7126" i="1" s="1"/>
  <c r="J7126" i="1" s="1"/>
  <c r="I7132" i="1" a="1"/>
  <c r="I7132" i="1" s="1"/>
  <c r="J7132" i="1" s="1"/>
  <c r="I7138" i="1" a="1"/>
  <c r="I7138" i="1" s="1"/>
  <c r="J7138" i="1" s="1"/>
  <c r="I7144" i="1" a="1"/>
  <c r="I7144" i="1" s="1"/>
  <c r="J7144" i="1" s="1"/>
  <c r="I7150" i="1" a="1"/>
  <c r="I7150" i="1" s="1"/>
  <c r="J7150" i="1" s="1"/>
  <c r="I7156" i="1" a="1"/>
  <c r="I7156" i="1" s="1"/>
  <c r="J7156" i="1" s="1"/>
  <c r="I7162" i="1" a="1"/>
  <c r="I7162" i="1" s="1"/>
  <c r="J7162" i="1" s="1"/>
  <c r="I7168" i="1" a="1"/>
  <c r="I7168" i="1" s="1"/>
  <c r="J7168" i="1" s="1"/>
  <c r="I7174" i="1" a="1"/>
  <c r="I7174" i="1" s="1"/>
  <c r="J7174" i="1" s="1"/>
  <c r="I7180" i="1" a="1"/>
  <c r="I7180" i="1" s="1"/>
  <c r="J7180" i="1" s="1"/>
  <c r="I7186" i="1" a="1"/>
  <c r="I7186" i="1" s="1"/>
  <c r="J7186" i="1" s="1"/>
  <c r="I7192" i="1" a="1"/>
  <c r="I7192" i="1" s="1"/>
  <c r="J7192" i="1" s="1"/>
  <c r="I7198" i="1" a="1"/>
  <c r="I7198" i="1" s="1"/>
  <c r="J7198" i="1" s="1"/>
  <c r="I7204" i="1" a="1"/>
  <c r="I7204" i="1" s="1"/>
  <c r="J7204" i="1" s="1"/>
  <c r="I7210" i="1" a="1"/>
  <c r="I7210" i="1" s="1"/>
  <c r="J7210" i="1" s="1"/>
  <c r="I7216" i="1" a="1"/>
  <c r="I7216" i="1" s="1"/>
  <c r="J7216" i="1" s="1"/>
  <c r="I7222" i="1" a="1"/>
  <c r="I7222" i="1" s="1"/>
  <c r="J7222" i="1" s="1"/>
  <c r="I7228" i="1" a="1"/>
  <c r="I7228" i="1" s="1"/>
  <c r="J7228" i="1" s="1"/>
  <c r="I7234" i="1" a="1"/>
  <c r="I7234" i="1" s="1"/>
  <c r="J7234" i="1" s="1"/>
  <c r="I7240" i="1" a="1"/>
  <c r="I7240" i="1" s="1"/>
  <c r="J7240" i="1" s="1"/>
  <c r="I7246" i="1" a="1"/>
  <c r="I7246" i="1" s="1"/>
  <c r="J7246" i="1" s="1"/>
  <c r="I7252" i="1" a="1"/>
  <c r="I7252" i="1" s="1"/>
  <c r="J7252" i="1" s="1"/>
  <c r="I7258" i="1" a="1"/>
  <c r="I7258" i="1" s="1"/>
  <c r="J7258" i="1" s="1"/>
  <c r="I7264" i="1" a="1"/>
  <c r="I7264" i="1" s="1"/>
  <c r="J7264" i="1" s="1"/>
  <c r="I7270" i="1" a="1"/>
  <c r="I7270" i="1" s="1"/>
  <c r="J7270" i="1" s="1"/>
  <c r="I7276" i="1" a="1"/>
  <c r="I7276" i="1" s="1"/>
  <c r="J7276" i="1" s="1"/>
  <c r="I7282" i="1" a="1"/>
  <c r="I7282" i="1" s="1"/>
  <c r="J7282" i="1" s="1"/>
  <c r="I7288" i="1" a="1"/>
  <c r="I7288" i="1" s="1"/>
  <c r="J7288" i="1" s="1"/>
  <c r="I7294" i="1" a="1"/>
  <c r="I7294" i="1" s="1"/>
  <c r="J7294" i="1" s="1"/>
  <c r="I7300" i="1" a="1"/>
  <c r="I7300" i="1" s="1"/>
  <c r="J7300" i="1" s="1"/>
  <c r="I7306" i="1" a="1"/>
  <c r="I7306" i="1" s="1"/>
  <c r="J7306" i="1" s="1"/>
  <c r="I7312" i="1" a="1"/>
  <c r="I7312" i="1" s="1"/>
  <c r="J7312" i="1" s="1"/>
  <c r="I7318" i="1" a="1"/>
  <c r="I7318" i="1" s="1"/>
  <c r="J7318" i="1" s="1"/>
  <c r="I7324" i="1" a="1"/>
  <c r="I7324" i="1" s="1"/>
  <c r="J7324" i="1" s="1"/>
  <c r="I7330" i="1" a="1"/>
  <c r="I7330" i="1" s="1"/>
  <c r="J7330" i="1" s="1"/>
  <c r="I7339" i="1" a="1"/>
  <c r="I7339" i="1" s="1"/>
  <c r="J7339" i="1" s="1"/>
  <c r="I7342" i="1" a="1"/>
  <c r="I7342" i="1" s="1"/>
  <c r="J7342" i="1" s="1"/>
  <c r="I7348" i="1" a="1"/>
  <c r="I7348" i="1" s="1"/>
  <c r="J7348" i="1" s="1"/>
  <c r="I7354" i="1" a="1"/>
  <c r="I7354" i="1" s="1"/>
  <c r="J7354" i="1" s="1"/>
  <c r="I7360" i="1" a="1"/>
  <c r="I7360" i="1" s="1"/>
  <c r="J7360" i="1" s="1"/>
  <c r="I7366" i="1" a="1"/>
  <c r="I7366" i="1" s="1"/>
  <c r="J7366" i="1" s="1"/>
  <c r="I7372" i="1" a="1"/>
  <c r="I7372" i="1" s="1"/>
  <c r="J7372" i="1" s="1"/>
  <c r="I7378" i="1" a="1"/>
  <c r="I7378" i="1" s="1"/>
  <c r="J7378" i="1" s="1"/>
  <c r="I491" i="1" a="1"/>
  <c r="I491" i="1" s="1"/>
  <c r="J491" i="1" s="1"/>
  <c r="I355" i="1" a="1"/>
  <c r="I355" i="1" s="1"/>
  <c r="J355" i="1" s="1"/>
  <c r="I564" i="1" a="1"/>
  <c r="I564" i="1" s="1"/>
  <c r="J564" i="1" s="1"/>
  <c r="I1558" i="1" a="1"/>
  <c r="I1558" i="1" s="1"/>
  <c r="J1558" i="1" s="1"/>
  <c r="I867" i="1" a="1"/>
  <c r="I867" i="1" s="1"/>
  <c r="J867" i="1" s="1"/>
  <c r="I1334" i="1" a="1"/>
  <c r="I1334" i="1" s="1"/>
  <c r="J1334" i="1" s="1"/>
  <c r="I261" i="1" a="1"/>
  <c r="I261" i="1" s="1"/>
  <c r="J261" i="1" s="1"/>
  <c r="I102" i="1" a="1"/>
  <c r="I102" i="1" s="1"/>
  <c r="J102" i="1" s="1"/>
  <c r="I461" i="1" a="1"/>
  <c r="I461" i="1" s="1"/>
  <c r="J461" i="1" s="1"/>
  <c r="I1588" i="1" a="1"/>
  <c r="I1588" i="1" s="1"/>
  <c r="J1588" i="1" s="1"/>
  <c r="I1465" i="1" a="1"/>
  <c r="I1465" i="1" s="1"/>
  <c r="J1465" i="1" s="1"/>
  <c r="I1308" i="1" a="1"/>
  <c r="I1308" i="1" s="1"/>
  <c r="J1308" i="1" s="1"/>
  <c r="I482" i="1" a="1"/>
  <c r="I482" i="1" s="1"/>
  <c r="J482" i="1" s="1"/>
  <c r="I1214" i="1" a="1"/>
  <c r="I1214" i="1" s="1"/>
  <c r="J1214" i="1" s="1"/>
  <c r="I984" i="1" a="1"/>
  <c r="I984" i="1" s="1"/>
  <c r="J984" i="1" s="1"/>
  <c r="I584" i="1" a="1"/>
  <c r="I584" i="1" s="1"/>
  <c r="J584" i="1" s="1"/>
  <c r="I1549" i="1" a="1"/>
  <c r="I1549" i="1" s="1"/>
  <c r="J1549" i="1" s="1"/>
  <c r="I1439" i="1" a="1"/>
  <c r="I1439" i="1" s="1"/>
  <c r="J1439" i="1" s="1"/>
  <c r="I1153" i="1" a="1"/>
  <c r="I1153" i="1" s="1"/>
  <c r="J1153" i="1" s="1"/>
  <c r="I60" i="1" a="1"/>
  <c r="I60" i="1" s="1"/>
  <c r="J60" i="1" s="1"/>
  <c r="I737" i="1" a="1"/>
  <c r="I737" i="1" s="1"/>
  <c r="J737" i="1" s="1"/>
  <c r="I570" i="1" a="1"/>
  <c r="I570" i="1" s="1"/>
  <c r="J570" i="1" s="1"/>
  <c r="I768" i="1" a="1"/>
  <c r="I768" i="1" s="1"/>
  <c r="J768" i="1" s="1"/>
  <c r="I709" i="1" a="1"/>
  <c r="I709" i="1" s="1"/>
  <c r="J709" i="1" s="1"/>
  <c r="I473" i="1" a="1"/>
  <c r="I473" i="1" s="1"/>
  <c r="J473" i="1" s="1"/>
  <c r="I962" i="1" a="1"/>
  <c r="I962" i="1" s="1"/>
  <c r="J962" i="1" s="1"/>
  <c r="I951" i="1" a="1"/>
  <c r="I951" i="1" s="1"/>
  <c r="J951" i="1" s="1"/>
  <c r="I547" i="1" a="1"/>
  <c r="I547" i="1" s="1"/>
  <c r="J547" i="1" s="1"/>
  <c r="I1571" i="1" a="1"/>
  <c r="I1571" i="1" s="1"/>
  <c r="J1571" i="1" s="1"/>
  <c r="I566" i="1" a="1"/>
  <c r="I566" i="1" s="1"/>
  <c r="J566" i="1" s="1"/>
  <c r="I575" i="1" a="1"/>
  <c r="I575" i="1" s="1"/>
  <c r="J575" i="1" s="1"/>
  <c r="I661" i="1" a="1"/>
  <c r="I661" i="1" s="1"/>
  <c r="J661" i="1" s="1"/>
  <c r="I1022" i="1" a="1"/>
  <c r="I1022" i="1" s="1"/>
  <c r="J1022" i="1" s="1"/>
  <c r="I148" i="1" a="1"/>
  <c r="I148" i="1" s="1"/>
  <c r="J148" i="1" s="1"/>
  <c r="I145" i="1" a="1"/>
  <c r="I145" i="1" s="1"/>
  <c r="J145" i="1" s="1"/>
  <c r="I568" i="1" a="1"/>
  <c r="I568" i="1" s="1"/>
  <c r="J568" i="1" s="1"/>
  <c r="I407" i="1" a="1"/>
  <c r="I407" i="1" s="1"/>
  <c r="J407" i="1" s="1"/>
  <c r="I1561" i="1" a="1"/>
  <c r="I1561" i="1" s="1"/>
  <c r="J1561" i="1" s="1"/>
  <c r="I1213" i="1" a="1"/>
  <c r="I1213" i="1" s="1"/>
  <c r="J1213" i="1" s="1"/>
  <c r="I52" i="1" a="1"/>
  <c r="I52" i="1" s="1"/>
  <c r="J52" i="1" s="1"/>
  <c r="I734" i="1" a="1"/>
  <c r="I734" i="1" s="1"/>
  <c r="J734" i="1" s="1"/>
  <c r="I739" i="1" a="1"/>
  <c r="I739" i="1" s="1"/>
  <c r="J739" i="1" s="1"/>
  <c r="I1354" i="1" a="1"/>
  <c r="I1354" i="1" s="1"/>
  <c r="J1354" i="1" s="1"/>
  <c r="I994" i="1" a="1"/>
  <c r="I994" i="1" s="1"/>
  <c r="J994" i="1" s="1"/>
  <c r="I814" i="1" a="1"/>
  <c r="I814" i="1" s="1"/>
  <c r="J814" i="1" s="1"/>
  <c r="I495" i="1" a="1"/>
  <c r="I495" i="1" s="1"/>
  <c r="J495" i="1" s="1"/>
  <c r="I1440" i="1" a="1"/>
  <c r="I1440" i="1" s="1"/>
  <c r="J1440" i="1" s="1"/>
  <c r="I1449" i="1" a="1"/>
  <c r="I1449" i="1" s="1"/>
  <c r="J1449" i="1" s="1"/>
  <c r="I51" i="1" a="1"/>
  <c r="I51" i="1" s="1"/>
  <c r="J51" i="1" s="1"/>
  <c r="I103" i="1" a="1"/>
  <c r="I103" i="1" s="1"/>
  <c r="J103" i="1" s="1"/>
  <c r="I1336" i="1" a="1"/>
  <c r="I1336" i="1" s="1"/>
  <c r="J1336" i="1" s="1"/>
  <c r="I870" i="1" a="1"/>
  <c r="I870" i="1" s="1"/>
  <c r="J870" i="1" s="1"/>
  <c r="I1045" i="1" a="1"/>
  <c r="I1045" i="1" s="1"/>
  <c r="J1045" i="1" s="1"/>
  <c r="I278" i="1" a="1"/>
  <c r="I278" i="1" s="1"/>
  <c r="J278" i="1" s="1"/>
  <c r="I1347" i="1" a="1"/>
  <c r="I1347" i="1" s="1"/>
  <c r="J1347" i="1" s="1"/>
  <c r="I265" i="1" a="1"/>
  <c r="I265" i="1" s="1"/>
  <c r="J265" i="1" s="1"/>
  <c r="I920" i="1" a="1"/>
  <c r="I920" i="1" s="1"/>
  <c r="J920" i="1" s="1"/>
  <c r="I82" i="1" a="1"/>
  <c r="I82" i="1" s="1"/>
  <c r="J82" i="1" s="1"/>
  <c r="I226" i="1" a="1"/>
  <c r="I226" i="1" s="1"/>
  <c r="J226" i="1" s="1"/>
  <c r="I1371" i="1" a="1"/>
  <c r="I1371" i="1" s="1"/>
  <c r="J1371" i="1" s="1"/>
  <c r="I382" i="1" a="1"/>
  <c r="I382" i="1" s="1"/>
  <c r="J382" i="1" s="1"/>
  <c r="I700" i="1" a="1"/>
  <c r="I700" i="1" s="1"/>
  <c r="J700" i="1" s="1"/>
  <c r="I1167" i="1" a="1"/>
  <c r="I1167" i="1" s="1"/>
  <c r="J1167" i="1" s="1"/>
  <c r="I778" i="1" a="1"/>
  <c r="I778" i="1" s="1"/>
  <c r="J778" i="1" s="1"/>
  <c r="I1281" i="1" a="1"/>
  <c r="I1281" i="1" s="1"/>
  <c r="J1281" i="1" s="1"/>
  <c r="I1312" i="1" a="1"/>
  <c r="I1312" i="1" s="1"/>
  <c r="J1312" i="1" s="1"/>
  <c r="I1258" i="1" a="1"/>
  <c r="I1258" i="1" s="1"/>
  <c r="J1258" i="1" s="1"/>
  <c r="I168" i="1" a="1"/>
  <c r="I168" i="1" s="1"/>
  <c r="J168" i="1" s="1"/>
  <c r="I940" i="1" a="1"/>
  <c r="I940" i="1" s="1"/>
  <c r="J940" i="1" s="1"/>
  <c r="I357" i="1" a="1"/>
  <c r="I357" i="1" s="1"/>
  <c r="J357" i="1" s="1"/>
  <c r="I221" i="1" a="1"/>
  <c r="I221" i="1" s="1"/>
  <c r="J221" i="1" s="1"/>
  <c r="I42" i="1" a="1"/>
  <c r="I42" i="1" s="1"/>
  <c r="J42" i="1" s="1"/>
  <c r="I824" i="1" a="1"/>
  <c r="I824" i="1" s="1"/>
  <c r="J824" i="1" s="1"/>
  <c r="I20" i="1" a="1"/>
  <c r="I20" i="1" s="1"/>
  <c r="I1280" i="1" a="1"/>
  <c r="I1280" i="1" s="1"/>
  <c r="J1280" i="1" s="1"/>
  <c r="I1181" i="1" a="1"/>
  <c r="I1181" i="1" s="1"/>
  <c r="J1181" i="1" s="1"/>
  <c r="I1522" i="1" a="1"/>
  <c r="I1522" i="1" s="1"/>
  <c r="J1522" i="1" s="1"/>
  <c r="I180" i="1" a="1"/>
  <c r="I180" i="1" s="1"/>
  <c r="J180" i="1" s="1"/>
  <c r="I837" i="1" a="1"/>
  <c r="I837" i="1" s="1"/>
  <c r="J837" i="1" s="1"/>
  <c r="I501" i="1" a="1"/>
  <c r="I501" i="1" s="1"/>
  <c r="J501" i="1" s="1"/>
  <c r="I1459" i="1" a="1"/>
  <c r="I1459" i="1" s="1"/>
  <c r="J1459" i="1" s="1"/>
  <c r="I245" i="1" a="1"/>
  <c r="I245" i="1" s="1"/>
  <c r="J245" i="1" s="1"/>
  <c r="I1525" i="1" a="1"/>
  <c r="I1525" i="1" s="1"/>
  <c r="J1525" i="1" s="1"/>
  <c r="I578" i="1" a="1"/>
  <c r="I578" i="1" s="1"/>
  <c r="J578" i="1" s="1"/>
  <c r="I212" i="1" a="1"/>
  <c r="I212" i="1" s="1"/>
  <c r="J212" i="1" s="1"/>
  <c r="I804" i="1" a="1"/>
  <c r="I804" i="1" s="1"/>
  <c r="J804" i="1" s="1"/>
  <c r="I772" i="1" a="1"/>
  <c r="I772" i="1" s="1"/>
  <c r="J772" i="1" s="1"/>
  <c r="I925" i="1" a="1"/>
  <c r="I925" i="1" s="1"/>
  <c r="J925" i="1" s="1"/>
  <c r="I292" i="1" a="1"/>
  <c r="I292" i="1" s="1"/>
  <c r="J292" i="1" s="1"/>
  <c r="I583" i="1" a="1"/>
  <c r="I583" i="1" s="1"/>
  <c r="J583" i="1" s="1"/>
  <c r="I371" i="1" a="1"/>
  <c r="I371" i="1" s="1"/>
  <c r="J371" i="1" s="1"/>
  <c r="I1396" i="1" a="1"/>
  <c r="I1396" i="1" s="1"/>
  <c r="J1396" i="1" s="1"/>
  <c r="I291" i="1" a="1"/>
  <c r="I291" i="1" s="1"/>
  <c r="J291" i="1" s="1"/>
  <c r="I1108" i="1" a="1"/>
  <c r="I1108" i="1" s="1"/>
  <c r="J1108" i="1" s="1"/>
  <c r="I757" i="1" a="1"/>
  <c r="I757" i="1" s="1"/>
  <c r="J757" i="1" s="1"/>
  <c r="I1003" i="1" a="1"/>
  <c r="I1003" i="1" s="1"/>
  <c r="J1003" i="1" s="1"/>
  <c r="I1054" i="1" a="1"/>
  <c r="I1054" i="1" s="1"/>
  <c r="J1054" i="1" s="1"/>
  <c r="I874" i="1" a="1"/>
  <c r="I874" i="1" s="1"/>
  <c r="J874" i="1" s="1"/>
  <c r="I589" i="1" a="1"/>
  <c r="I589" i="1" s="1"/>
  <c r="J589" i="1" s="1"/>
  <c r="I1584" i="1" a="1"/>
  <c r="I1584" i="1" s="1"/>
  <c r="J1584" i="1" s="1"/>
  <c r="I727" i="1" a="1"/>
  <c r="I727" i="1" s="1"/>
  <c r="J727" i="1" s="1"/>
  <c r="I1298" i="1" a="1"/>
  <c r="I1298" i="1" s="1"/>
  <c r="J1298" i="1" s="1"/>
  <c r="I417" i="1" a="1"/>
  <c r="I417" i="1" s="1"/>
  <c r="J417" i="1" s="1"/>
  <c r="I1497" i="1" a="1"/>
  <c r="I1497" i="1" s="1"/>
  <c r="J1497" i="1" s="1"/>
  <c r="I563" i="1" a="1"/>
  <c r="I563" i="1" s="1"/>
  <c r="J563" i="1" s="1"/>
  <c r="I685" i="1" a="1"/>
  <c r="I685" i="1" s="1"/>
  <c r="J685" i="1" s="1"/>
  <c r="I1582" i="1" a="1"/>
  <c r="I1582" i="1" s="1"/>
  <c r="J1582" i="1" s="1"/>
  <c r="I527" i="1" a="1"/>
  <c r="I527" i="1" s="1"/>
  <c r="J527" i="1" s="1"/>
  <c r="I178" i="1" a="1"/>
  <c r="I178" i="1" s="1"/>
  <c r="J178" i="1" s="1"/>
  <c r="I449" i="1" a="1"/>
  <c r="I449" i="1" s="1"/>
  <c r="J449" i="1" s="1"/>
  <c r="I1583" i="1" a="1"/>
  <c r="I1583" i="1" s="1"/>
  <c r="J1583" i="1" s="1"/>
  <c r="I1009" i="1" a="1"/>
  <c r="I1009" i="1" s="1"/>
  <c r="J1009" i="1" s="1"/>
  <c r="I572" i="1" a="1"/>
  <c r="I572" i="1" s="1"/>
  <c r="J572" i="1" s="1"/>
  <c r="I1221" i="1" a="1"/>
  <c r="I1221" i="1" s="1"/>
  <c r="J1221" i="1" s="1"/>
  <c r="I743" i="1" a="1"/>
  <c r="I743" i="1" s="1"/>
  <c r="J743" i="1" s="1"/>
  <c r="I1073" i="1" a="1"/>
  <c r="I1073" i="1" s="1"/>
  <c r="J1073" i="1" s="1"/>
  <c r="I642" i="1" a="1"/>
  <c r="I642" i="1" s="1"/>
  <c r="J642" i="1" s="1"/>
  <c r="I302" i="1" a="1"/>
  <c r="I302" i="1" s="1"/>
  <c r="J302" i="1" s="1"/>
  <c r="I992" i="1" a="1"/>
  <c r="I992" i="1" s="1"/>
  <c r="J992" i="1" s="1"/>
  <c r="I1521" i="1" a="1"/>
  <c r="I1521" i="1" s="1"/>
  <c r="J1521" i="1" s="1"/>
  <c r="I1438" i="1" a="1"/>
  <c r="I1438" i="1" s="1"/>
  <c r="J1438" i="1" s="1"/>
  <c r="I1138" i="1" a="1"/>
  <c r="I1138" i="1" s="1"/>
  <c r="J1138" i="1" s="1"/>
  <c r="I198" i="1" a="1"/>
  <c r="I198" i="1" s="1"/>
  <c r="J198" i="1" s="1"/>
  <c r="I1129" i="1" a="1"/>
  <c r="I1129" i="1" s="1"/>
  <c r="J1129" i="1" s="1"/>
  <c r="I1508" i="1" a="1"/>
  <c r="I1508" i="1" s="1"/>
  <c r="J1508" i="1" s="1"/>
  <c r="I786" i="1" a="1"/>
  <c r="I786" i="1" s="1"/>
  <c r="J786" i="1" s="1"/>
  <c r="I1563" i="1" a="1"/>
  <c r="I1563" i="1" s="1"/>
  <c r="J1563" i="1" s="1"/>
  <c r="I1291" i="1" a="1"/>
  <c r="I1291" i="1" s="1"/>
  <c r="J1291" i="1" s="1"/>
  <c r="I897" i="1" a="1"/>
  <c r="I897" i="1" s="1"/>
  <c r="J897" i="1" s="1"/>
  <c r="I668" i="1" a="1"/>
  <c r="I668" i="1" s="1"/>
  <c r="J668" i="1" s="1"/>
  <c r="I1442" i="1" a="1"/>
  <c r="I1442" i="1" s="1"/>
  <c r="J1442" i="1" s="1"/>
  <c r="I485" i="1" a="1"/>
  <c r="I485" i="1" s="1"/>
  <c r="J485" i="1" s="1"/>
  <c r="I390" i="1" a="1"/>
  <c r="I390" i="1" s="1"/>
  <c r="J390" i="1" s="1"/>
  <c r="I288" i="1" a="1"/>
  <c r="I288" i="1" s="1"/>
  <c r="J288" i="1" s="1"/>
  <c r="I846" i="1" a="1"/>
  <c r="I846" i="1" s="1"/>
  <c r="J846" i="1" s="1"/>
  <c r="I1187" i="1" a="1"/>
  <c r="I1187" i="1" s="1"/>
  <c r="J1187" i="1" s="1"/>
  <c r="I406" i="1" a="1"/>
  <c r="I406" i="1" s="1"/>
  <c r="J406" i="1" s="1"/>
  <c r="I1194" i="1" a="1"/>
  <c r="I1194" i="1" s="1"/>
  <c r="J1194" i="1" s="1"/>
  <c r="I1014" i="1" a="1"/>
  <c r="I1014" i="1" s="1"/>
  <c r="J1014" i="1" s="1"/>
  <c r="I1169" i="1" a="1"/>
  <c r="I1169" i="1" s="1"/>
  <c r="J1169" i="1" s="1"/>
  <c r="I912" i="1" a="1"/>
  <c r="I912" i="1" s="1"/>
  <c r="J912" i="1" s="1"/>
  <c r="I857" i="1" a="1"/>
  <c r="I857" i="1" s="1"/>
  <c r="J857" i="1" s="1"/>
  <c r="I1117" i="1" a="1"/>
  <c r="I1117" i="1" s="1"/>
  <c r="J1117" i="1" s="1"/>
  <c r="I1076" i="1" a="1"/>
  <c r="I1076" i="1" s="1"/>
  <c r="J1076" i="1" s="1"/>
  <c r="I1551" i="1" a="1"/>
  <c r="I1551" i="1" s="1"/>
  <c r="J1551" i="1" s="1"/>
  <c r="I1463" i="1" a="1"/>
  <c r="I1463" i="1" s="1"/>
  <c r="J1463" i="1" s="1"/>
  <c r="I397" i="1" a="1"/>
  <c r="I397" i="1" s="1"/>
  <c r="J397" i="1" s="1"/>
  <c r="I258" i="1" a="1"/>
  <c r="I258" i="1" s="1"/>
  <c r="J258" i="1" s="1"/>
  <c r="I525" i="1" a="1"/>
  <c r="I525" i="1" s="1"/>
  <c r="J525" i="1" s="1"/>
  <c r="I438" i="1" a="1"/>
  <c r="I438" i="1" s="1"/>
  <c r="J438" i="1" s="1"/>
  <c r="I1294" i="1" a="1"/>
  <c r="I1294" i="1" s="1"/>
  <c r="J1294" i="1" s="1"/>
  <c r="I1157" i="1" a="1"/>
  <c r="I1157" i="1" s="1"/>
  <c r="J1157" i="1" s="1"/>
  <c r="I1406" i="1" a="1"/>
  <c r="I1406" i="1" s="1"/>
  <c r="J1406" i="1" s="1"/>
  <c r="I1217" i="1" a="1"/>
  <c r="I1217" i="1" s="1"/>
  <c r="J1217" i="1" s="1"/>
  <c r="I987" i="1" a="1"/>
  <c r="I987" i="1" s="1"/>
  <c r="J987" i="1" s="1"/>
  <c r="I1257" i="1" a="1"/>
  <c r="I1257" i="1" s="1"/>
  <c r="J1257" i="1" s="1"/>
  <c r="I791" i="1" a="1"/>
  <c r="I791" i="1" s="1"/>
  <c r="J791" i="1" s="1"/>
  <c r="I1348" i="1" a="1"/>
  <c r="I1348" i="1" s="1"/>
  <c r="J1348" i="1" s="1"/>
  <c r="I25" i="1" a="1"/>
  <c r="I25" i="1" s="1"/>
  <c r="I771" i="1" a="1"/>
  <c r="I771" i="1" s="1"/>
  <c r="J771" i="1" s="1"/>
  <c r="I1379" i="1" a="1"/>
  <c r="I1379" i="1" s="1"/>
  <c r="J1379" i="1" s="1"/>
  <c r="I1049" i="1" a="1"/>
  <c r="I1049" i="1" s="1"/>
  <c r="J1049" i="1" s="1"/>
  <c r="I1547" i="1" a="1"/>
  <c r="I1547" i="1" s="1"/>
  <c r="J1547" i="1" s="1"/>
  <c r="I156" i="1" a="1"/>
  <c r="I156" i="1" s="1"/>
  <c r="J156" i="1" s="1"/>
  <c r="I958" i="1" a="1"/>
  <c r="I958" i="1" s="1"/>
  <c r="J958" i="1" s="1"/>
  <c r="I902" i="1" a="1"/>
  <c r="I902" i="1" s="1"/>
  <c r="J902" i="1" s="1"/>
  <c r="I1067" i="1" a="1"/>
  <c r="I1067" i="1" s="1"/>
  <c r="J1067" i="1" s="1"/>
  <c r="I1527" i="1" a="1"/>
  <c r="I1527" i="1" s="1"/>
  <c r="J1527" i="1" s="1"/>
  <c r="I1235" i="1" a="1"/>
  <c r="I1235" i="1" s="1"/>
  <c r="J1235" i="1" s="1"/>
  <c r="I434" i="1" a="1"/>
  <c r="I434" i="1" s="1"/>
  <c r="J434" i="1" s="1"/>
  <c r="I1461" i="1" a="1"/>
  <c r="I1461" i="1" s="1"/>
  <c r="J1461" i="1" s="1"/>
  <c r="I1185" i="1" a="1"/>
  <c r="I1185" i="1" s="1"/>
  <c r="J1185" i="1" s="1"/>
  <c r="I167" i="1" a="1"/>
  <c r="I167" i="1" s="1"/>
  <c r="J167" i="1" s="1"/>
  <c r="I287" i="1" a="1"/>
  <c r="I287" i="1" s="1"/>
  <c r="J287" i="1" s="1"/>
  <c r="I1178" i="1" a="1"/>
  <c r="I1178" i="1" s="1"/>
  <c r="J1178" i="1" s="1"/>
  <c r="I250" i="1" a="1"/>
  <c r="I250" i="1" s="1"/>
  <c r="J250" i="1" s="1"/>
  <c r="I930" i="1" a="1"/>
  <c r="I930" i="1" s="1"/>
  <c r="J930" i="1" s="1"/>
  <c r="I119" i="1" a="1"/>
  <c r="I119" i="1" s="1"/>
  <c r="J119" i="1" s="1"/>
  <c r="I1394" i="1" a="1"/>
  <c r="I1394" i="1" s="1"/>
  <c r="J1394" i="1" s="1"/>
  <c r="I735" i="1" a="1"/>
  <c r="I735" i="1" s="1"/>
  <c r="J735" i="1" s="1"/>
  <c r="I1030" i="1" a="1"/>
  <c r="I1030" i="1" s="1"/>
  <c r="J1030" i="1" s="1"/>
  <c r="I1285" i="1" a="1"/>
  <c r="I1285" i="1" s="1"/>
  <c r="J1285" i="1" s="1"/>
  <c r="I1040" i="1" a="1"/>
  <c r="I1040" i="1" s="1"/>
  <c r="J1040" i="1" s="1"/>
  <c r="I1482" i="1" a="1"/>
  <c r="I1482" i="1" s="1"/>
  <c r="J1482" i="1" s="1"/>
  <c r="I378" i="1" a="1"/>
  <c r="I378" i="1" s="1"/>
  <c r="J378" i="1" s="1"/>
  <c r="I736" i="1" a="1"/>
  <c r="I736" i="1" s="1"/>
  <c r="J736" i="1" s="1"/>
  <c r="I554" i="1" a="1"/>
  <c r="I554" i="1" s="1"/>
  <c r="J554" i="1" s="1"/>
  <c r="I1057" i="1" a="1"/>
  <c r="I1057" i="1" s="1"/>
  <c r="J1057" i="1" s="1"/>
  <c r="I877" i="1" a="1"/>
  <c r="I877" i="1" s="1"/>
  <c r="J877" i="1" s="1"/>
  <c r="I704" i="1" a="1"/>
  <c r="I704" i="1" s="1"/>
  <c r="J704" i="1" s="1"/>
  <c r="I173" i="1" a="1"/>
  <c r="I173" i="1" s="1"/>
  <c r="J173" i="1" s="1"/>
  <c r="I1545" i="1" a="1"/>
  <c r="I1545" i="1" s="1"/>
  <c r="J1545" i="1" s="1"/>
  <c r="I331" i="1" a="1"/>
  <c r="I331" i="1" s="1"/>
  <c r="J331" i="1" s="1"/>
  <c r="I1232" i="1" a="1"/>
  <c r="I1232" i="1" s="1"/>
  <c r="J1232" i="1" s="1"/>
  <c r="I1026" i="1" a="1"/>
  <c r="I1026" i="1" s="1"/>
  <c r="J1026" i="1" s="1"/>
  <c r="I975" i="1" a="1"/>
  <c r="I975" i="1" s="1"/>
  <c r="J975" i="1" s="1"/>
  <c r="I711" i="1" a="1"/>
  <c r="I711" i="1" s="1"/>
  <c r="J711" i="1" s="1"/>
  <c r="I1351" i="1" a="1"/>
  <c r="I1351" i="1" s="1"/>
  <c r="J1351" i="1" s="1"/>
  <c r="I1238" i="1" a="1"/>
  <c r="I1238" i="1" s="1"/>
  <c r="J1238" i="1" s="1"/>
  <c r="I137" i="1" a="1"/>
  <c r="I137" i="1" s="1"/>
  <c r="J137" i="1" s="1"/>
  <c r="I610" i="1" a="1"/>
  <c r="I610" i="1" s="1"/>
  <c r="J610" i="1" s="1"/>
  <c r="I122" i="1" a="1"/>
  <c r="I122" i="1" s="1"/>
  <c r="J122" i="1" s="1"/>
  <c r="I659" i="1" a="1"/>
  <c r="I659" i="1" s="1"/>
  <c r="J659" i="1" s="1"/>
  <c r="I1464" i="1" a="1"/>
  <c r="I1464" i="1" s="1"/>
  <c r="J1464" i="1" s="1"/>
  <c r="I497" i="1" a="1"/>
  <c r="I497" i="1" s="1"/>
  <c r="J497" i="1" s="1"/>
  <c r="I664" i="1" a="1"/>
  <c r="I664" i="1" s="1"/>
  <c r="J664" i="1" s="1"/>
  <c r="I393" i="1" a="1"/>
  <c r="I393" i="1" s="1"/>
  <c r="J393" i="1" s="1"/>
  <c r="I1543" i="1" a="1"/>
  <c r="I1543" i="1" s="1"/>
  <c r="J1543" i="1" s="1"/>
  <c r="I309" i="1" a="1"/>
  <c r="I309" i="1" s="1"/>
  <c r="J309" i="1" s="1"/>
  <c r="I1330" i="1" a="1"/>
  <c r="I1330" i="1" s="1"/>
  <c r="J1330" i="1" s="1"/>
  <c r="I922" i="1" a="1"/>
  <c r="I922" i="1" s="1"/>
  <c r="J922" i="1" s="1"/>
  <c r="I799" i="1" a="1"/>
  <c r="I799" i="1" s="1"/>
  <c r="J799" i="1" s="1"/>
  <c r="I1210" i="1" a="1"/>
  <c r="I1210" i="1" s="1"/>
  <c r="J1210" i="1" s="1"/>
  <c r="I1303" i="1" a="1"/>
  <c r="I1303" i="1" s="1"/>
  <c r="J1303" i="1" s="1"/>
  <c r="I763" i="1" a="1"/>
  <c r="I763" i="1" s="1"/>
  <c r="J763" i="1" s="1"/>
  <c r="I1349" i="1" a="1"/>
  <c r="I1349" i="1" s="1"/>
  <c r="J1349" i="1" s="1"/>
  <c r="I58" i="1" a="1"/>
  <c r="I58" i="1" s="1"/>
  <c r="J58" i="1" s="1"/>
  <c r="I367" i="1" a="1"/>
  <c r="I367" i="1" s="1"/>
  <c r="J367" i="1" s="1"/>
  <c r="I55" i="1" a="1"/>
  <c r="I55" i="1" s="1"/>
  <c r="J55" i="1" s="1"/>
  <c r="I484" i="1" a="1"/>
  <c r="I484" i="1" s="1"/>
  <c r="J484" i="1" s="1"/>
  <c r="I1340" i="1" a="1"/>
  <c r="I1340" i="1" s="1"/>
  <c r="J1340" i="1" s="1"/>
  <c r="I255" i="1" a="1"/>
  <c r="I255" i="1" s="1"/>
  <c r="J255" i="1" s="1"/>
  <c r="I808" i="1" a="1"/>
  <c r="I808" i="1" s="1"/>
  <c r="J808" i="1" s="1"/>
  <c r="I147" i="1" a="1"/>
  <c r="I147" i="1" s="1"/>
  <c r="J147" i="1" s="1"/>
  <c r="I386" i="1" a="1"/>
  <c r="I386" i="1" s="1"/>
  <c r="J386" i="1" s="1"/>
  <c r="I1387" i="1" a="1"/>
  <c r="I1387" i="1" s="1"/>
  <c r="J1387" i="1" s="1"/>
  <c r="I1265" i="1" a="1"/>
  <c r="I1265" i="1" s="1"/>
  <c r="J1265" i="1" s="1"/>
  <c r="I660" i="1" a="1"/>
  <c r="I660" i="1" s="1"/>
  <c r="J660" i="1" s="1"/>
  <c r="I161" i="1" a="1"/>
  <c r="I161" i="1" s="1"/>
  <c r="J161" i="1" s="1"/>
  <c r="I1209" i="1" a="1"/>
  <c r="I1209" i="1" s="1"/>
  <c r="J1209" i="1" s="1"/>
  <c r="I943" i="1" a="1"/>
  <c r="I943" i="1" s="1"/>
  <c r="J943" i="1" s="1"/>
  <c r="I986" i="1" a="1"/>
  <c r="I986" i="1" s="1"/>
  <c r="J986" i="1" s="1"/>
  <c r="I1315" i="1" a="1"/>
  <c r="I1315" i="1" s="1"/>
  <c r="J1315" i="1" s="1"/>
  <c r="I337" i="1" a="1"/>
  <c r="I337" i="1" s="1"/>
  <c r="J337" i="1" s="1"/>
  <c r="I430" i="1" a="1"/>
  <c r="I430" i="1" s="1"/>
  <c r="J430" i="1" s="1"/>
  <c r="I1414" i="1" a="1"/>
  <c r="I1414" i="1" s="1"/>
  <c r="J1414" i="1" s="1"/>
  <c r="I153" i="1" a="1"/>
  <c r="I153" i="1" s="1"/>
  <c r="J153" i="1" s="1"/>
  <c r="I538" i="1" a="1"/>
  <c r="I538" i="1" s="1"/>
  <c r="J538" i="1" s="1"/>
  <c r="I48" i="1" a="1"/>
  <c r="I48" i="1" s="1"/>
  <c r="J48" i="1" s="1"/>
  <c r="I1087" i="1" a="1"/>
  <c r="I1087" i="1" s="1"/>
  <c r="J1087" i="1" s="1"/>
  <c r="I762" i="1" a="1"/>
  <c r="I762" i="1" s="1"/>
  <c r="J762" i="1" s="1"/>
  <c r="I65" i="1" a="1"/>
  <c r="I65" i="1" s="1"/>
  <c r="J65" i="1" s="1"/>
  <c r="I1492" i="1" a="1"/>
  <c r="I1492" i="1" s="1"/>
  <c r="J1492" i="1" s="1"/>
  <c r="I112" i="1" a="1"/>
  <c r="I112" i="1" s="1"/>
  <c r="J112" i="1" s="1"/>
  <c r="I1023" i="1" a="1"/>
  <c r="I1023" i="1" s="1"/>
  <c r="J1023" i="1" s="1"/>
  <c r="I712" i="1" a="1"/>
  <c r="I712" i="1" s="1"/>
  <c r="J712" i="1" s="1"/>
  <c r="I719" i="1" a="1"/>
  <c r="I719" i="1" s="1"/>
  <c r="J719" i="1" s="1"/>
  <c r="I229" i="1" a="1"/>
  <c r="I229" i="1" s="1"/>
  <c r="J229" i="1" s="1"/>
  <c r="I1332" i="1" a="1"/>
  <c r="I1332" i="1" s="1"/>
  <c r="J1332" i="1" s="1"/>
  <c r="I374" i="1" a="1"/>
  <c r="I374" i="1" s="1"/>
  <c r="J374" i="1" s="1"/>
  <c r="I479" i="1" a="1"/>
  <c r="I479" i="1" s="1"/>
  <c r="J479" i="1" s="1"/>
  <c r="I341" i="1" a="1"/>
  <c r="I341" i="1" s="1"/>
  <c r="J341" i="1" s="1"/>
  <c r="I506" i="1" a="1"/>
  <c r="I506" i="1" s="1"/>
  <c r="J506" i="1" s="1"/>
  <c r="I723" i="1" a="1"/>
  <c r="I723" i="1" s="1"/>
  <c r="J723" i="1" s="1"/>
  <c r="I31" i="1" a="1"/>
  <c r="I31" i="1" s="1"/>
  <c r="I264" i="1" a="1"/>
  <c r="I264" i="1" s="1"/>
  <c r="J264" i="1" s="1"/>
  <c r="I131" i="1" a="1"/>
  <c r="I131" i="1" s="1"/>
  <c r="J131" i="1" s="1"/>
  <c r="I1102" i="1" a="1"/>
  <c r="I1102" i="1" s="1"/>
  <c r="J1102" i="1" s="1"/>
  <c r="I1118" i="1" a="1"/>
  <c r="I1118" i="1" s="1"/>
  <c r="J1118" i="1" s="1"/>
  <c r="I1184" i="1" a="1"/>
  <c r="I1184" i="1" s="1"/>
  <c r="J1184" i="1" s="1"/>
  <c r="I1469" i="1" a="1"/>
  <c r="I1469" i="1" s="1"/>
  <c r="J1469" i="1" s="1"/>
  <c r="I611" i="1" a="1"/>
  <c r="I611" i="1" s="1"/>
  <c r="J611" i="1" s="1"/>
  <c r="I637" i="1" a="1"/>
  <c r="I637" i="1" s="1"/>
  <c r="J637" i="1" s="1"/>
  <c r="I933" i="1" a="1"/>
  <c r="I933" i="1" s="1"/>
  <c r="J933" i="1" s="1"/>
  <c r="I307" i="1" a="1"/>
  <c r="I307" i="1" s="1"/>
  <c r="J307" i="1" s="1"/>
  <c r="I1601" i="1" a="1"/>
  <c r="I1601" i="1" s="1"/>
  <c r="J1601" i="1" s="1"/>
  <c r="I1607" i="1" a="1"/>
  <c r="I1607" i="1" s="1"/>
  <c r="J1607" i="1" s="1"/>
  <c r="I1613" i="1" a="1"/>
  <c r="I1613" i="1" s="1"/>
  <c r="J1613" i="1" s="1"/>
  <c r="I1619" i="1" a="1"/>
  <c r="I1619" i="1" s="1"/>
  <c r="J1619" i="1" s="1"/>
  <c r="I1626" i="1" a="1"/>
  <c r="I1626" i="1" s="1"/>
  <c r="J1626" i="1" s="1"/>
  <c r="I1631" i="1" a="1"/>
  <c r="I1631" i="1" s="1"/>
  <c r="J1631" i="1" s="1"/>
  <c r="I1637" i="1" a="1"/>
  <c r="I1637" i="1" s="1"/>
  <c r="J1637" i="1" s="1"/>
  <c r="I1643" i="1" a="1"/>
  <c r="I1643" i="1" s="1"/>
  <c r="J1643" i="1" s="1"/>
  <c r="I1650" i="1" a="1"/>
  <c r="I1650" i="1" s="1"/>
  <c r="J1650" i="1" s="1"/>
  <c r="I1655" i="1" a="1"/>
  <c r="I1655" i="1" s="1"/>
  <c r="J1655" i="1" s="1"/>
  <c r="I1662" i="1" a="1"/>
  <c r="I1662" i="1" s="1"/>
  <c r="J1662" i="1" s="1"/>
  <c r="I1668" i="1" a="1"/>
  <c r="I1668" i="1" s="1"/>
  <c r="J1668" i="1" s="1"/>
  <c r="I1673" i="1" a="1"/>
  <c r="I1673" i="1" s="1"/>
  <c r="J1673" i="1" s="1"/>
  <c r="I1679" i="1" a="1"/>
  <c r="I1679" i="1" s="1"/>
  <c r="J1679" i="1" s="1"/>
  <c r="I1685" i="1" a="1"/>
  <c r="I1685" i="1" s="1"/>
  <c r="J1685" i="1" s="1"/>
  <c r="I1691" i="1" a="1"/>
  <c r="I1691" i="1" s="1"/>
  <c r="J1691" i="1" s="1"/>
  <c r="I1697" i="1" a="1"/>
  <c r="I1697" i="1" s="1"/>
  <c r="J1697" i="1" s="1"/>
  <c r="I1703" i="1" a="1"/>
  <c r="I1703" i="1" s="1"/>
  <c r="J1703" i="1" s="1"/>
  <c r="I1708" i="1" a="1"/>
  <c r="I1708" i="1" s="1"/>
  <c r="J1708" i="1" s="1"/>
  <c r="I1715" i="1" a="1"/>
  <c r="I1715" i="1" s="1"/>
  <c r="J1715" i="1" s="1"/>
  <c r="I1720" i="1" a="1"/>
  <c r="I1720" i="1" s="1"/>
  <c r="J1720" i="1" s="1"/>
  <c r="I1728" i="1" a="1"/>
  <c r="I1728" i="1" s="1"/>
  <c r="J1728" i="1" s="1"/>
  <c r="I1732" i="1" a="1"/>
  <c r="I1732" i="1" s="1"/>
  <c r="J1732" i="1" s="1"/>
  <c r="I1740" i="1" a="1"/>
  <c r="I1740" i="1" s="1"/>
  <c r="J1740" i="1" s="1"/>
  <c r="I1745" i="1" a="1"/>
  <c r="I1745" i="1" s="1"/>
  <c r="J1745" i="1" s="1"/>
  <c r="I1751" i="1" a="1"/>
  <c r="I1751" i="1" s="1"/>
  <c r="J1751" i="1" s="1"/>
  <c r="I1757" i="1" a="1"/>
  <c r="I1757" i="1" s="1"/>
  <c r="J1757" i="1" s="1"/>
  <c r="I1762" i="1" a="1"/>
  <c r="I1762" i="1" s="1"/>
  <c r="J1762" i="1" s="1"/>
  <c r="I1770" i="1" a="1"/>
  <c r="I1770" i="1" s="1"/>
  <c r="J1770" i="1" s="1"/>
  <c r="I1775" i="1" a="1"/>
  <c r="I1775" i="1" s="1"/>
  <c r="J1775" i="1" s="1"/>
  <c r="I1781" i="1" a="1"/>
  <c r="I1781" i="1" s="1"/>
  <c r="J1781" i="1" s="1"/>
  <c r="I1787" i="1" a="1"/>
  <c r="I1787" i="1" s="1"/>
  <c r="J1787" i="1" s="1"/>
  <c r="I1793" i="1" a="1"/>
  <c r="I1793" i="1" s="1"/>
  <c r="J1793" i="1" s="1"/>
  <c r="I1799" i="1" a="1"/>
  <c r="I1799" i="1" s="1"/>
  <c r="J1799" i="1" s="1"/>
  <c r="I1804" i="1" a="1"/>
  <c r="I1804" i="1" s="1"/>
  <c r="J1804" i="1" s="1"/>
  <c r="I1810" i="1" a="1"/>
  <c r="I1810" i="1" s="1"/>
  <c r="J1810" i="1" s="1"/>
  <c r="I1817" i="1" a="1"/>
  <c r="I1817" i="1" s="1"/>
  <c r="J1817" i="1" s="1"/>
  <c r="I1823" i="1" a="1"/>
  <c r="I1823" i="1" s="1"/>
  <c r="J1823" i="1" s="1"/>
  <c r="I1829" i="1" a="1"/>
  <c r="I1829" i="1" s="1"/>
  <c r="J1829" i="1" s="1"/>
  <c r="I1835" i="1" a="1"/>
  <c r="I1835" i="1" s="1"/>
  <c r="J1835" i="1" s="1"/>
  <c r="I1841" i="1" a="1"/>
  <c r="I1841" i="1" s="1"/>
  <c r="J1841" i="1" s="1"/>
  <c r="I1847" i="1" a="1"/>
  <c r="I1847" i="1" s="1"/>
  <c r="J1847" i="1" s="1"/>
  <c r="I1853" i="1" a="1"/>
  <c r="I1853" i="1" s="1"/>
  <c r="J1853" i="1" s="1"/>
  <c r="I1859" i="1" a="1"/>
  <c r="I1859" i="1" s="1"/>
  <c r="J1859" i="1" s="1"/>
  <c r="I1865" i="1" a="1"/>
  <c r="I1865" i="1" s="1"/>
  <c r="J1865" i="1" s="1"/>
  <c r="I1871" i="1" a="1"/>
  <c r="I1871" i="1" s="1"/>
  <c r="J1871" i="1" s="1"/>
  <c r="I1876" i="1" a="1"/>
  <c r="I1876" i="1" s="1"/>
  <c r="J1876" i="1" s="1"/>
  <c r="I1883" i="1" a="1"/>
  <c r="I1883" i="1" s="1"/>
  <c r="J1883" i="1" s="1"/>
  <c r="I1889" i="1" a="1"/>
  <c r="I1889" i="1" s="1"/>
  <c r="J1889" i="1" s="1"/>
  <c r="I1895" i="1" a="1"/>
  <c r="I1895" i="1" s="1"/>
  <c r="J1895" i="1" s="1"/>
  <c r="I1901" i="1" a="1"/>
  <c r="I1901" i="1" s="1"/>
  <c r="J1901" i="1" s="1"/>
  <c r="I1905" i="1" a="1"/>
  <c r="I1905" i="1" s="1"/>
  <c r="J1905" i="1" s="1"/>
  <c r="I1913" i="1" a="1"/>
  <c r="I1913" i="1" s="1"/>
  <c r="J1913" i="1" s="1"/>
  <c r="I1919" i="1" a="1"/>
  <c r="I1919" i="1" s="1"/>
  <c r="J1919" i="1" s="1"/>
  <c r="I1924" i="1" a="1"/>
  <c r="I1924" i="1" s="1"/>
  <c r="J1924" i="1" s="1"/>
  <c r="I1932" i="1" a="1"/>
  <c r="I1932" i="1" s="1"/>
  <c r="J1932" i="1" s="1"/>
  <c r="I1937" i="1" a="1"/>
  <c r="I1937" i="1" s="1"/>
  <c r="J1937" i="1" s="1"/>
  <c r="I1943" i="1" a="1"/>
  <c r="I1943" i="1" s="1"/>
  <c r="J1943" i="1" s="1"/>
  <c r="I1949" i="1" a="1"/>
  <c r="I1949" i="1" s="1"/>
  <c r="J1949" i="1" s="1"/>
  <c r="I1955" i="1" a="1"/>
  <c r="I1955" i="1" s="1"/>
  <c r="J1955" i="1" s="1"/>
  <c r="I1961" i="1" a="1"/>
  <c r="I1961" i="1" s="1"/>
  <c r="J1961" i="1" s="1"/>
  <c r="I1969" i="1" a="1"/>
  <c r="I1969" i="1" s="1"/>
  <c r="J1969" i="1" s="1"/>
  <c r="I1973" i="1" a="1"/>
  <c r="I1973" i="1" s="1"/>
  <c r="J1973" i="1" s="1"/>
  <c r="I1979" i="1" a="1"/>
  <c r="I1979" i="1" s="1"/>
  <c r="J1979" i="1" s="1"/>
  <c r="I1985" i="1" a="1"/>
  <c r="I1985" i="1" s="1"/>
  <c r="J1985" i="1" s="1"/>
  <c r="I1991" i="1" a="1"/>
  <c r="I1991" i="1" s="1"/>
  <c r="J1991" i="1" s="1"/>
  <c r="I1997" i="1" a="1"/>
  <c r="I1997" i="1" s="1"/>
  <c r="J1997" i="1" s="1"/>
  <c r="I2003" i="1" a="1"/>
  <c r="I2003" i="1" s="1"/>
  <c r="J2003" i="1" s="1"/>
  <c r="I2009" i="1" a="1"/>
  <c r="I2009" i="1" s="1"/>
  <c r="J2009" i="1" s="1"/>
  <c r="I2015" i="1" a="1"/>
  <c r="I2015" i="1" s="1"/>
  <c r="J2015" i="1" s="1"/>
  <c r="I2023" i="1" a="1"/>
  <c r="I2023" i="1" s="1"/>
  <c r="J2023" i="1" s="1"/>
  <c r="I2027" i="1" a="1"/>
  <c r="I2027" i="1" s="1"/>
  <c r="J2027" i="1" s="1"/>
  <c r="I2032" i="1" a="1"/>
  <c r="I2032" i="1" s="1"/>
  <c r="J2032" i="1" s="1"/>
  <c r="I2039" i="1" a="1"/>
  <c r="I2039" i="1" s="1"/>
  <c r="J2039" i="1" s="1"/>
  <c r="I2045" i="1" a="1"/>
  <c r="I2045" i="1" s="1"/>
  <c r="J2045" i="1" s="1"/>
  <c r="I2051" i="1" a="1"/>
  <c r="I2051" i="1" s="1"/>
  <c r="J2051" i="1" s="1"/>
  <c r="I2057" i="1" a="1"/>
  <c r="I2057" i="1" s="1"/>
  <c r="J2057" i="1" s="1"/>
  <c r="I2063" i="1" a="1"/>
  <c r="I2063" i="1" s="1"/>
  <c r="J2063" i="1" s="1"/>
  <c r="I2068" i="1" a="1"/>
  <c r="I2068" i="1" s="1"/>
  <c r="J2068" i="1" s="1"/>
  <c r="I2075" i="1" a="1"/>
  <c r="I2075" i="1" s="1"/>
  <c r="J2075" i="1" s="1"/>
  <c r="I2081" i="1" a="1"/>
  <c r="I2081" i="1" s="1"/>
  <c r="J2081" i="1" s="1"/>
  <c r="I2087" i="1" a="1"/>
  <c r="I2087" i="1" s="1"/>
  <c r="J2087" i="1" s="1"/>
  <c r="I2093" i="1" a="1"/>
  <c r="I2093" i="1" s="1"/>
  <c r="J2093" i="1" s="1"/>
  <c r="I2099" i="1" a="1"/>
  <c r="I2099" i="1" s="1"/>
  <c r="J2099" i="1" s="1"/>
  <c r="I2105" i="1" a="1"/>
  <c r="I2105" i="1" s="1"/>
  <c r="J2105" i="1" s="1"/>
  <c r="I2111" i="1" a="1"/>
  <c r="I2111" i="1" s="1"/>
  <c r="J2111" i="1" s="1"/>
  <c r="I2117" i="1" a="1"/>
  <c r="I2117" i="1" s="1"/>
  <c r="J2117" i="1" s="1"/>
  <c r="I2121" i="1" a="1"/>
  <c r="I2121" i="1" s="1"/>
  <c r="J2121" i="1" s="1"/>
  <c r="I2129" i="1" a="1"/>
  <c r="I2129" i="1" s="1"/>
  <c r="J2129" i="1" s="1"/>
  <c r="I2134" i="1" a="1"/>
  <c r="I2134" i="1" s="1"/>
  <c r="J2134" i="1" s="1"/>
  <c r="I2141" i="1" a="1"/>
  <c r="I2141" i="1" s="1"/>
  <c r="J2141" i="1" s="1"/>
  <c r="I2147" i="1" a="1"/>
  <c r="I2147" i="1" s="1"/>
  <c r="J2147" i="1" s="1"/>
  <c r="I2153" i="1" a="1"/>
  <c r="I2153" i="1" s="1"/>
  <c r="J2153" i="1" s="1"/>
  <c r="I2159" i="1" a="1"/>
  <c r="I2159" i="1" s="1"/>
  <c r="J2159" i="1" s="1"/>
  <c r="I2165" i="1" a="1"/>
  <c r="I2165" i="1" s="1"/>
  <c r="J2165" i="1" s="1"/>
  <c r="I2171" i="1" a="1"/>
  <c r="I2171" i="1" s="1"/>
  <c r="J2171" i="1" s="1"/>
  <c r="I2177" i="1" a="1"/>
  <c r="I2177" i="1" s="1"/>
  <c r="J2177" i="1" s="1"/>
  <c r="I2183" i="1" a="1"/>
  <c r="I2183" i="1" s="1"/>
  <c r="J2183" i="1" s="1"/>
  <c r="I2189" i="1" a="1"/>
  <c r="I2189" i="1" s="1"/>
  <c r="J2189" i="1" s="1"/>
  <c r="I2195" i="1" a="1"/>
  <c r="I2195" i="1" s="1"/>
  <c r="J2195" i="1" s="1"/>
  <c r="I2201" i="1" a="1"/>
  <c r="I2201" i="1" s="1"/>
  <c r="J2201" i="1" s="1"/>
  <c r="I2207" i="1" a="1"/>
  <c r="I2207" i="1" s="1"/>
  <c r="J2207" i="1" s="1"/>
  <c r="I2213" i="1" a="1"/>
  <c r="I2213" i="1" s="1"/>
  <c r="J2213" i="1" s="1"/>
  <c r="I2219" i="1" a="1"/>
  <c r="I2219" i="1" s="1"/>
  <c r="J2219" i="1" s="1"/>
  <c r="I2225" i="1" a="1"/>
  <c r="I2225" i="1" s="1"/>
  <c r="J2225" i="1" s="1"/>
  <c r="I2231" i="1" a="1"/>
  <c r="I2231" i="1" s="1"/>
  <c r="J2231" i="1" s="1"/>
  <c r="I2237" i="1" a="1"/>
  <c r="I2237" i="1" s="1"/>
  <c r="J2237" i="1" s="1"/>
  <c r="I2243" i="1" a="1"/>
  <c r="I2243" i="1" s="1"/>
  <c r="J2243" i="1" s="1"/>
  <c r="I2248" i="1" a="1"/>
  <c r="I2248" i="1" s="1"/>
  <c r="J2248" i="1" s="1"/>
  <c r="I2255" i="1" a="1"/>
  <c r="I2255" i="1" s="1"/>
  <c r="J2255" i="1" s="1"/>
  <c r="I2261" i="1" a="1"/>
  <c r="I2261" i="1" s="1"/>
  <c r="J2261" i="1" s="1"/>
  <c r="I2266" i="1" a="1"/>
  <c r="I2266" i="1" s="1"/>
  <c r="J2266" i="1" s="1"/>
  <c r="I2273" i="1" a="1"/>
  <c r="I2273" i="1" s="1"/>
  <c r="J2273" i="1" s="1"/>
  <c r="I2279" i="1" a="1"/>
  <c r="I2279" i="1" s="1"/>
  <c r="J2279" i="1" s="1"/>
  <c r="I2285" i="1" a="1"/>
  <c r="I2285" i="1" s="1"/>
  <c r="J2285" i="1" s="1"/>
  <c r="I2294" i="1" a="1"/>
  <c r="I2294" i="1" s="1"/>
  <c r="J2294" i="1" s="1"/>
  <c r="I2297" i="1" a="1"/>
  <c r="I2297" i="1" s="1"/>
  <c r="J2297" i="1" s="1"/>
  <c r="I2303" i="1" a="1"/>
  <c r="I2303" i="1" s="1"/>
  <c r="J2303" i="1" s="1"/>
  <c r="I2309" i="1" a="1"/>
  <c r="I2309" i="1" s="1"/>
  <c r="J2309" i="1" s="1"/>
  <c r="I2315" i="1" a="1"/>
  <c r="I2315" i="1" s="1"/>
  <c r="J2315" i="1" s="1"/>
  <c r="I2321" i="1" a="1"/>
  <c r="I2321" i="1" s="1"/>
  <c r="J2321" i="1" s="1"/>
  <c r="I2327" i="1" a="1"/>
  <c r="I2327" i="1" s="1"/>
  <c r="J2327" i="1" s="1"/>
  <c r="I2333" i="1" a="1"/>
  <c r="I2333" i="1" s="1"/>
  <c r="J2333" i="1" s="1"/>
  <c r="I2339" i="1" a="1"/>
  <c r="I2339" i="1" s="1"/>
  <c r="J2339" i="1" s="1"/>
  <c r="I2345" i="1" a="1"/>
  <c r="I2345" i="1" s="1"/>
  <c r="J2345" i="1" s="1"/>
  <c r="I2351" i="1" a="1"/>
  <c r="I2351" i="1" s="1"/>
  <c r="J2351" i="1" s="1"/>
  <c r="I2357" i="1" a="1"/>
  <c r="I2357" i="1" s="1"/>
  <c r="J2357" i="1" s="1"/>
  <c r="I2363" i="1" a="1"/>
  <c r="I2363" i="1" s="1"/>
  <c r="J2363" i="1" s="1"/>
  <c r="I2369" i="1" a="1"/>
  <c r="I2369" i="1" s="1"/>
  <c r="J2369" i="1" s="1"/>
  <c r="I2375" i="1" a="1"/>
  <c r="I2375" i="1" s="1"/>
  <c r="J2375" i="1" s="1"/>
  <c r="I2381" i="1" a="1"/>
  <c r="I2381" i="1" s="1"/>
  <c r="J2381" i="1" s="1"/>
  <c r="I2387" i="1" a="1"/>
  <c r="I2387" i="1" s="1"/>
  <c r="J2387" i="1" s="1"/>
  <c r="I2393" i="1" a="1"/>
  <c r="I2393" i="1" s="1"/>
  <c r="J2393" i="1" s="1"/>
  <c r="I2399" i="1" a="1"/>
  <c r="I2399" i="1" s="1"/>
  <c r="J2399" i="1" s="1"/>
  <c r="I2405" i="1" a="1"/>
  <c r="I2405" i="1" s="1"/>
  <c r="J2405" i="1" s="1"/>
  <c r="I2411" i="1" a="1"/>
  <c r="I2411" i="1" s="1"/>
  <c r="J2411" i="1" s="1"/>
  <c r="I2417" i="1" a="1"/>
  <c r="I2417" i="1" s="1"/>
  <c r="J2417" i="1" s="1"/>
  <c r="I2423" i="1" a="1"/>
  <c r="I2423" i="1" s="1"/>
  <c r="J2423" i="1" s="1"/>
  <c r="I2429" i="1" a="1"/>
  <c r="I2429" i="1" s="1"/>
  <c r="J2429" i="1" s="1"/>
  <c r="I2435" i="1" a="1"/>
  <c r="I2435" i="1" s="1"/>
  <c r="J2435" i="1" s="1"/>
  <c r="I2439" i="1" a="1"/>
  <c r="I2439" i="1" s="1"/>
  <c r="J2439" i="1" s="1"/>
  <c r="I2447" i="1" a="1"/>
  <c r="I2447" i="1" s="1"/>
  <c r="J2447" i="1" s="1"/>
  <c r="I2453" i="1" a="1"/>
  <c r="I2453" i="1" s="1"/>
  <c r="J2453" i="1" s="1"/>
  <c r="I2461" i="1" a="1"/>
  <c r="I2461" i="1" s="1"/>
  <c r="J2461" i="1" s="1"/>
  <c r="I2467" i="1" a="1"/>
  <c r="I2467" i="1" s="1"/>
  <c r="J2467" i="1" s="1"/>
  <c r="I2471" i="1" a="1"/>
  <c r="I2471" i="1" s="1"/>
  <c r="J2471" i="1" s="1"/>
  <c r="I2477" i="1" a="1"/>
  <c r="I2477" i="1" s="1"/>
  <c r="J2477" i="1" s="1"/>
  <c r="I2483" i="1" a="1"/>
  <c r="I2483" i="1" s="1"/>
  <c r="J2483" i="1" s="1"/>
  <c r="I2489" i="1" a="1"/>
  <c r="I2489" i="1" s="1"/>
  <c r="J2489" i="1" s="1"/>
  <c r="I2495" i="1" a="1"/>
  <c r="I2495" i="1" s="1"/>
  <c r="J2495" i="1" s="1"/>
  <c r="I2501" i="1" a="1"/>
  <c r="I2501" i="1" s="1"/>
  <c r="J2501" i="1" s="1"/>
  <c r="I2507" i="1" a="1"/>
  <c r="I2507" i="1" s="1"/>
  <c r="J2507" i="1" s="1"/>
  <c r="I2513" i="1" a="1"/>
  <c r="I2513" i="1" s="1"/>
  <c r="J2513" i="1" s="1"/>
  <c r="I2519" i="1" a="1"/>
  <c r="I2519" i="1" s="1"/>
  <c r="J2519" i="1" s="1"/>
  <c r="I2525" i="1" a="1"/>
  <c r="I2525" i="1" s="1"/>
  <c r="J2525" i="1" s="1"/>
  <c r="I2531" i="1" a="1"/>
  <c r="I2531" i="1" s="1"/>
  <c r="J2531" i="1" s="1"/>
  <c r="I2537" i="1" a="1"/>
  <c r="I2537" i="1" s="1"/>
  <c r="J2537" i="1" s="1"/>
  <c r="I2545" i="1" a="1"/>
  <c r="I2545" i="1" s="1"/>
  <c r="J2545" i="1" s="1"/>
  <c r="I2549" i="1" a="1"/>
  <c r="I2549" i="1" s="1"/>
  <c r="J2549" i="1" s="1"/>
  <c r="I2555" i="1" a="1"/>
  <c r="I2555" i="1" s="1"/>
  <c r="J2555" i="1" s="1"/>
  <c r="I2561" i="1" a="1"/>
  <c r="I2561" i="1" s="1"/>
  <c r="J2561" i="1" s="1"/>
  <c r="I2567" i="1" a="1"/>
  <c r="I2567" i="1" s="1"/>
  <c r="J2567" i="1" s="1"/>
  <c r="I2573" i="1" a="1"/>
  <c r="I2573" i="1" s="1"/>
  <c r="J2573" i="1" s="1"/>
  <c r="I2579" i="1" a="1"/>
  <c r="I2579" i="1" s="1"/>
  <c r="J2579" i="1" s="1"/>
  <c r="I2586" i="1" a="1"/>
  <c r="I2586" i="1" s="1"/>
  <c r="J2586" i="1" s="1"/>
  <c r="I2591" i="1" a="1"/>
  <c r="I2591" i="1" s="1"/>
  <c r="J2591" i="1" s="1"/>
  <c r="I2595" i="1" a="1"/>
  <c r="I2595" i="1" s="1"/>
  <c r="J2595" i="1" s="1"/>
  <c r="I2603" i="1" a="1"/>
  <c r="I2603" i="1" s="1"/>
  <c r="J2603" i="1" s="1"/>
  <c r="I2609" i="1" a="1"/>
  <c r="I2609" i="1" s="1"/>
  <c r="J2609" i="1" s="1"/>
  <c r="I2615" i="1" a="1"/>
  <c r="I2615" i="1" s="1"/>
  <c r="J2615" i="1" s="1"/>
  <c r="I2621" i="1" a="1"/>
  <c r="I2621" i="1" s="1"/>
  <c r="J2621" i="1" s="1"/>
  <c r="I2627" i="1" a="1"/>
  <c r="I2627" i="1" s="1"/>
  <c r="J2627" i="1" s="1"/>
  <c r="I2633" i="1" a="1"/>
  <c r="I2633" i="1" s="1"/>
  <c r="J2633" i="1" s="1"/>
  <c r="I2639" i="1" a="1"/>
  <c r="I2639" i="1" s="1"/>
  <c r="J2639" i="1" s="1"/>
  <c r="I2645" i="1" a="1"/>
  <c r="I2645" i="1" s="1"/>
  <c r="J2645" i="1" s="1"/>
  <c r="I2651" i="1" a="1"/>
  <c r="I2651" i="1" s="1"/>
  <c r="J2651" i="1" s="1"/>
  <c r="I2657" i="1" a="1"/>
  <c r="I2657" i="1" s="1"/>
  <c r="J2657" i="1" s="1"/>
  <c r="I2663" i="1" a="1"/>
  <c r="I2663" i="1" s="1"/>
  <c r="J2663" i="1" s="1"/>
  <c r="I2669" i="1" a="1"/>
  <c r="I2669" i="1" s="1"/>
  <c r="J2669" i="1" s="1"/>
  <c r="I2675" i="1" a="1"/>
  <c r="I2675" i="1" s="1"/>
  <c r="J2675" i="1" s="1"/>
  <c r="I2681" i="1" a="1"/>
  <c r="I2681" i="1" s="1"/>
  <c r="J2681" i="1" s="1"/>
  <c r="I2687" i="1" a="1"/>
  <c r="I2687" i="1" s="1"/>
  <c r="J2687" i="1" s="1"/>
  <c r="I2693" i="1" a="1"/>
  <c r="I2693" i="1" s="1"/>
  <c r="J2693" i="1" s="1"/>
  <c r="I2699" i="1" a="1"/>
  <c r="I2699" i="1" s="1"/>
  <c r="J2699" i="1" s="1"/>
  <c r="I2705" i="1" a="1"/>
  <c r="I2705" i="1" s="1"/>
  <c r="J2705" i="1" s="1"/>
  <c r="I2711" i="1" a="1"/>
  <c r="I2711" i="1" s="1"/>
  <c r="J2711" i="1" s="1"/>
  <c r="I2717" i="1" a="1"/>
  <c r="I2717" i="1" s="1"/>
  <c r="J2717" i="1" s="1"/>
  <c r="I2723" i="1" a="1"/>
  <c r="I2723" i="1" s="1"/>
  <c r="J2723" i="1" s="1"/>
  <c r="I2729" i="1" a="1"/>
  <c r="I2729" i="1" s="1"/>
  <c r="J2729" i="1" s="1"/>
  <c r="I2735" i="1" a="1"/>
  <c r="I2735" i="1" s="1"/>
  <c r="J2735" i="1" s="1"/>
  <c r="I2741" i="1" a="1"/>
  <c r="I2741" i="1" s="1"/>
  <c r="J2741" i="1" s="1"/>
  <c r="I2747" i="1" a="1"/>
  <c r="I2747" i="1" s="1"/>
  <c r="J2747" i="1" s="1"/>
  <c r="I2753" i="1" a="1"/>
  <c r="I2753" i="1" s="1"/>
  <c r="J2753" i="1" s="1"/>
  <c r="I2759" i="1" a="1"/>
  <c r="I2759" i="1" s="1"/>
  <c r="J2759" i="1" s="1"/>
  <c r="I2765" i="1" a="1"/>
  <c r="I2765" i="1" s="1"/>
  <c r="J2765" i="1" s="1"/>
  <c r="I2771" i="1" a="1"/>
  <c r="I2771" i="1" s="1"/>
  <c r="J2771" i="1" s="1"/>
  <c r="I2777" i="1" a="1"/>
  <c r="I2777" i="1" s="1"/>
  <c r="J2777" i="1" s="1"/>
  <c r="I2783" i="1" a="1"/>
  <c r="I2783" i="1" s="1"/>
  <c r="J2783" i="1" s="1"/>
  <c r="I2789" i="1" a="1"/>
  <c r="I2789" i="1" s="1"/>
  <c r="J2789" i="1" s="1"/>
  <c r="I2795" i="1" a="1"/>
  <c r="I2795" i="1" s="1"/>
  <c r="J2795" i="1" s="1"/>
  <c r="I2801" i="1" a="1"/>
  <c r="I2801" i="1" s="1"/>
  <c r="J2801" i="1" s="1"/>
  <c r="I2808" i="1" a="1"/>
  <c r="I2808" i="1" s="1"/>
  <c r="J2808" i="1" s="1"/>
  <c r="I2812" i="1" a="1"/>
  <c r="I2812" i="1" s="1"/>
  <c r="J2812" i="1" s="1"/>
  <c r="I2819" i="1" a="1"/>
  <c r="I2819" i="1" s="1"/>
  <c r="J2819" i="1" s="1"/>
  <c r="I2825" i="1" a="1"/>
  <c r="I2825" i="1" s="1"/>
  <c r="J2825" i="1" s="1"/>
  <c r="I2831" i="1" a="1"/>
  <c r="I2831" i="1" s="1"/>
  <c r="J2831" i="1" s="1"/>
  <c r="I2837" i="1" a="1"/>
  <c r="I2837" i="1" s="1"/>
  <c r="J2837" i="1" s="1"/>
  <c r="I2843" i="1" a="1"/>
  <c r="I2843" i="1" s="1"/>
  <c r="J2843" i="1" s="1"/>
  <c r="I2849" i="1" a="1"/>
  <c r="I2849" i="1" s="1"/>
  <c r="J2849" i="1" s="1"/>
  <c r="I2855" i="1" a="1"/>
  <c r="I2855" i="1" s="1"/>
  <c r="J2855" i="1" s="1"/>
  <c r="I2861" i="1" a="1"/>
  <c r="I2861" i="1" s="1"/>
  <c r="J2861" i="1" s="1"/>
  <c r="I2867" i="1" a="1"/>
  <c r="I2867" i="1" s="1"/>
  <c r="J2867" i="1" s="1"/>
  <c r="I2873" i="1" a="1"/>
  <c r="I2873" i="1" s="1"/>
  <c r="J2873" i="1" s="1"/>
  <c r="I2879" i="1" a="1"/>
  <c r="I2879" i="1" s="1"/>
  <c r="J2879" i="1" s="1"/>
  <c r="I2885" i="1" a="1"/>
  <c r="I2885" i="1" s="1"/>
  <c r="J2885" i="1" s="1"/>
  <c r="I2891" i="1" a="1"/>
  <c r="I2891" i="1" s="1"/>
  <c r="J2891" i="1" s="1"/>
  <c r="I2897" i="1" a="1"/>
  <c r="I2897" i="1" s="1"/>
  <c r="J2897" i="1" s="1"/>
  <c r="I2903" i="1" a="1"/>
  <c r="I2903" i="1" s="1"/>
  <c r="J2903" i="1" s="1"/>
  <c r="I2909" i="1" a="1"/>
  <c r="I2909" i="1" s="1"/>
  <c r="J2909" i="1" s="1"/>
  <c r="I2915" i="1" a="1"/>
  <c r="I2915" i="1" s="1"/>
  <c r="J2915" i="1" s="1"/>
  <c r="I2921" i="1" a="1"/>
  <c r="I2921" i="1" s="1"/>
  <c r="J2921" i="1" s="1"/>
  <c r="I2927" i="1" a="1"/>
  <c r="I2927" i="1" s="1"/>
  <c r="J2927" i="1" s="1"/>
  <c r="I2933" i="1" a="1"/>
  <c r="I2933" i="1" s="1"/>
  <c r="J2933" i="1" s="1"/>
  <c r="I2939" i="1" a="1"/>
  <c r="I2939" i="1" s="1"/>
  <c r="J2939" i="1" s="1"/>
  <c r="I2945" i="1" a="1"/>
  <c r="I2945" i="1" s="1"/>
  <c r="J2945" i="1" s="1"/>
  <c r="I2951" i="1" a="1"/>
  <c r="I2951" i="1" s="1"/>
  <c r="J2951" i="1" s="1"/>
  <c r="I2957" i="1" a="1"/>
  <c r="I2957" i="1" s="1"/>
  <c r="J2957" i="1" s="1"/>
  <c r="I2963" i="1" a="1"/>
  <c r="I2963" i="1" s="1"/>
  <c r="J2963" i="1" s="1"/>
  <c r="I2969" i="1" a="1"/>
  <c r="I2969" i="1" s="1"/>
  <c r="J2969" i="1" s="1"/>
  <c r="I2976" i="1" a="1"/>
  <c r="I2976" i="1" s="1"/>
  <c r="J2976" i="1" s="1"/>
  <c r="I2977" i="1" a="1"/>
  <c r="I2977" i="1" s="1"/>
  <c r="J2977" i="1" s="1"/>
  <c r="I2987" i="1" a="1"/>
  <c r="I2987" i="1" s="1"/>
  <c r="J2987" i="1" s="1"/>
  <c r="I2993" i="1" a="1"/>
  <c r="I2993" i="1" s="1"/>
  <c r="J2993" i="1" s="1"/>
  <c r="I2999" i="1" a="1"/>
  <c r="I2999" i="1" s="1"/>
  <c r="J2999" i="1" s="1"/>
  <c r="I3005" i="1" a="1"/>
  <c r="I3005" i="1" s="1"/>
  <c r="J3005" i="1" s="1"/>
  <c r="I3011" i="1" a="1"/>
  <c r="I3011" i="1" s="1"/>
  <c r="J3011" i="1" s="1"/>
  <c r="I3017" i="1" a="1"/>
  <c r="I3017" i="1" s="1"/>
  <c r="J3017" i="1" s="1"/>
  <c r="I3023" i="1" a="1"/>
  <c r="I3023" i="1" s="1"/>
  <c r="J3023" i="1" s="1"/>
  <c r="I3029" i="1" a="1"/>
  <c r="I3029" i="1" s="1"/>
  <c r="J3029" i="1" s="1"/>
  <c r="I3035" i="1" a="1"/>
  <c r="I3035" i="1" s="1"/>
  <c r="J3035" i="1" s="1"/>
  <c r="I3041" i="1" a="1"/>
  <c r="I3041" i="1" s="1"/>
  <c r="J3041" i="1" s="1"/>
  <c r="I3047" i="1" a="1"/>
  <c r="I3047" i="1" s="1"/>
  <c r="J3047" i="1" s="1"/>
  <c r="I3053" i="1" a="1"/>
  <c r="I3053" i="1" s="1"/>
  <c r="J3053" i="1" s="1"/>
  <c r="I3059" i="1" a="1"/>
  <c r="I3059" i="1" s="1"/>
  <c r="J3059" i="1" s="1"/>
  <c r="I3065" i="1" a="1"/>
  <c r="I3065" i="1" s="1"/>
  <c r="J3065" i="1" s="1"/>
  <c r="I3071" i="1" a="1"/>
  <c r="I3071" i="1" s="1"/>
  <c r="J3071" i="1" s="1"/>
  <c r="I3077" i="1" a="1"/>
  <c r="I3077" i="1" s="1"/>
  <c r="J3077" i="1" s="1"/>
  <c r="I3080" i="1" a="1"/>
  <c r="I3080" i="1" s="1"/>
  <c r="J3080" i="1" s="1"/>
  <c r="I3089" i="1" a="1"/>
  <c r="I3089" i="1" s="1"/>
  <c r="J3089" i="1" s="1"/>
  <c r="I3095" i="1" a="1"/>
  <c r="I3095" i="1" s="1"/>
  <c r="J3095" i="1" s="1"/>
  <c r="I3101" i="1" a="1"/>
  <c r="I3101" i="1" s="1"/>
  <c r="J3101" i="1" s="1"/>
  <c r="I3107" i="1" a="1"/>
  <c r="I3107" i="1" s="1"/>
  <c r="J3107" i="1" s="1"/>
  <c r="I3113" i="1" a="1"/>
  <c r="I3113" i="1" s="1"/>
  <c r="J3113" i="1" s="1"/>
  <c r="I3119" i="1" a="1"/>
  <c r="I3119" i="1" s="1"/>
  <c r="J3119" i="1" s="1"/>
  <c r="I3125" i="1" a="1"/>
  <c r="I3125" i="1" s="1"/>
  <c r="J3125" i="1" s="1"/>
  <c r="I3131" i="1" a="1"/>
  <c r="I3131" i="1" s="1"/>
  <c r="J3131" i="1" s="1"/>
  <c r="I3137" i="1" a="1"/>
  <c r="I3137" i="1" s="1"/>
  <c r="J3137" i="1" s="1"/>
  <c r="I3143" i="1" a="1"/>
  <c r="I3143" i="1" s="1"/>
  <c r="J3143" i="1" s="1"/>
  <c r="I3149" i="1" a="1"/>
  <c r="I3149" i="1" s="1"/>
  <c r="J3149" i="1" s="1"/>
  <c r="I3155" i="1" a="1"/>
  <c r="I3155" i="1" s="1"/>
  <c r="J3155" i="1" s="1"/>
  <c r="I3161" i="1" a="1"/>
  <c r="I3161" i="1" s="1"/>
  <c r="J3161" i="1" s="1"/>
  <c r="I3167" i="1" a="1"/>
  <c r="I3167" i="1" s="1"/>
  <c r="J3167" i="1" s="1"/>
  <c r="I3173" i="1" a="1"/>
  <c r="I3173" i="1" s="1"/>
  <c r="J3173" i="1" s="1"/>
  <c r="I3179" i="1" a="1"/>
  <c r="I3179" i="1" s="1"/>
  <c r="J3179" i="1" s="1"/>
  <c r="I3185" i="1" a="1"/>
  <c r="I3185" i="1" s="1"/>
  <c r="J3185" i="1" s="1"/>
  <c r="I3191" i="1" a="1"/>
  <c r="I3191" i="1" s="1"/>
  <c r="J3191" i="1" s="1"/>
  <c r="I3197" i="1" a="1"/>
  <c r="I3197" i="1" s="1"/>
  <c r="J3197" i="1" s="1"/>
  <c r="I3203" i="1" a="1"/>
  <c r="I3203" i="1" s="1"/>
  <c r="J3203" i="1" s="1"/>
  <c r="I3209" i="1" a="1"/>
  <c r="I3209" i="1" s="1"/>
  <c r="J3209" i="1" s="1"/>
  <c r="I3215" i="1" a="1"/>
  <c r="I3215" i="1" s="1"/>
  <c r="J3215" i="1" s="1"/>
  <c r="I3221" i="1" a="1"/>
  <c r="I3221" i="1" s="1"/>
  <c r="J3221" i="1" s="1"/>
  <c r="I3227" i="1" a="1"/>
  <c r="I3227" i="1" s="1"/>
  <c r="J3227" i="1" s="1"/>
  <c r="I3233" i="1" a="1"/>
  <c r="I3233" i="1" s="1"/>
  <c r="J3233" i="1" s="1"/>
  <c r="I3239" i="1" a="1"/>
  <c r="I3239" i="1" s="1"/>
  <c r="J3239" i="1" s="1"/>
  <c r="I3245" i="1" a="1"/>
  <c r="I3245" i="1" s="1"/>
  <c r="J3245" i="1" s="1"/>
  <c r="I3249" i="1" a="1"/>
  <c r="I3249" i="1" s="1"/>
  <c r="J3249" i="1" s="1"/>
  <c r="I3257" i="1" a="1"/>
  <c r="I3257" i="1" s="1"/>
  <c r="J3257" i="1" s="1"/>
  <c r="I3263" i="1" a="1"/>
  <c r="I3263" i="1" s="1"/>
  <c r="J3263" i="1" s="1"/>
  <c r="I3269" i="1" a="1"/>
  <c r="I3269" i="1" s="1"/>
  <c r="J3269" i="1" s="1"/>
  <c r="I3275" i="1" a="1"/>
  <c r="I3275" i="1" s="1"/>
  <c r="J3275" i="1" s="1"/>
  <c r="I3281" i="1" a="1"/>
  <c r="I3281" i="1" s="1"/>
  <c r="J3281" i="1" s="1"/>
  <c r="I3287" i="1" a="1"/>
  <c r="I3287" i="1" s="1"/>
  <c r="J3287" i="1" s="1"/>
  <c r="I3293" i="1" a="1"/>
  <c r="I3293" i="1" s="1"/>
  <c r="J3293" i="1" s="1"/>
  <c r="I3299" i="1" a="1"/>
  <c r="I3299" i="1" s="1"/>
  <c r="J3299" i="1" s="1"/>
  <c r="I3305" i="1" a="1"/>
  <c r="I3305" i="1" s="1"/>
  <c r="J3305" i="1" s="1"/>
  <c r="I3311" i="1" a="1"/>
  <c r="I3311" i="1" s="1"/>
  <c r="J3311" i="1" s="1"/>
  <c r="I3318" i="1" a="1"/>
  <c r="I3318" i="1" s="1"/>
  <c r="J3318" i="1" s="1"/>
  <c r="I3325" i="1" a="1"/>
  <c r="I3325" i="1" s="1"/>
  <c r="J3325" i="1" s="1"/>
  <c r="I3329" i="1" a="1"/>
  <c r="I3329" i="1" s="1"/>
  <c r="J3329" i="1" s="1"/>
  <c r="I3335" i="1" a="1"/>
  <c r="I3335" i="1" s="1"/>
  <c r="J3335" i="1" s="1"/>
  <c r="I3341" i="1" a="1"/>
  <c r="I3341" i="1" s="1"/>
  <c r="J3341" i="1" s="1"/>
  <c r="I3347" i="1" a="1"/>
  <c r="I3347" i="1" s="1"/>
  <c r="J3347" i="1" s="1"/>
  <c r="I3353" i="1" a="1"/>
  <c r="I3353" i="1" s="1"/>
  <c r="J3353" i="1" s="1"/>
  <c r="I3359" i="1" a="1"/>
  <c r="I3359" i="1" s="1"/>
  <c r="J3359" i="1" s="1"/>
  <c r="I3365" i="1" a="1"/>
  <c r="I3365" i="1" s="1"/>
  <c r="J3365" i="1" s="1"/>
  <c r="I3371" i="1" a="1"/>
  <c r="I3371" i="1" s="1"/>
  <c r="J3371" i="1" s="1"/>
  <c r="I3377" i="1" a="1"/>
  <c r="I3377" i="1" s="1"/>
  <c r="J3377" i="1" s="1"/>
  <c r="I3383" i="1" a="1"/>
  <c r="I3383" i="1" s="1"/>
  <c r="J3383" i="1" s="1"/>
  <c r="I3388" i="1" a="1"/>
  <c r="I3388" i="1" s="1"/>
  <c r="J3388" i="1" s="1"/>
  <c r="I3395" i="1" a="1"/>
  <c r="I3395" i="1" s="1"/>
  <c r="J3395" i="1" s="1"/>
  <c r="I3401" i="1" a="1"/>
  <c r="I3401" i="1" s="1"/>
  <c r="J3401" i="1" s="1"/>
  <c r="I3407" i="1" a="1"/>
  <c r="I3407" i="1" s="1"/>
  <c r="J3407" i="1" s="1"/>
  <c r="I3413" i="1" a="1"/>
  <c r="I3413" i="1" s="1"/>
  <c r="J3413" i="1" s="1"/>
  <c r="I3419" i="1" a="1"/>
  <c r="I3419" i="1" s="1"/>
  <c r="J3419" i="1" s="1"/>
  <c r="I3425" i="1" a="1"/>
  <c r="I3425" i="1" s="1"/>
  <c r="J3425" i="1" s="1"/>
  <c r="I3431" i="1" a="1"/>
  <c r="I3431" i="1" s="1"/>
  <c r="J3431" i="1" s="1"/>
  <c r="I3437" i="1" a="1"/>
  <c r="I3437" i="1" s="1"/>
  <c r="J3437" i="1" s="1"/>
  <c r="I3443" i="1" a="1"/>
  <c r="I3443" i="1" s="1"/>
  <c r="J3443" i="1" s="1"/>
  <c r="I3449" i="1" a="1"/>
  <c r="I3449" i="1" s="1"/>
  <c r="J3449" i="1" s="1"/>
  <c r="I3455" i="1" a="1"/>
  <c r="I3455" i="1" s="1"/>
  <c r="J3455" i="1" s="1"/>
  <c r="I3461" i="1" a="1"/>
  <c r="I3461" i="1" s="1"/>
  <c r="J3461" i="1" s="1"/>
  <c r="I3467" i="1" a="1"/>
  <c r="I3467" i="1" s="1"/>
  <c r="J3467" i="1" s="1"/>
  <c r="I3473" i="1" a="1"/>
  <c r="I3473" i="1" s="1"/>
  <c r="J3473" i="1" s="1"/>
  <c r="I3479" i="1" a="1"/>
  <c r="I3479" i="1" s="1"/>
  <c r="J3479" i="1" s="1"/>
  <c r="I3485" i="1" a="1"/>
  <c r="I3485" i="1" s="1"/>
  <c r="J3485" i="1" s="1"/>
  <c r="I3491" i="1" a="1"/>
  <c r="I3491" i="1" s="1"/>
  <c r="J3491" i="1" s="1"/>
  <c r="I3497" i="1" a="1"/>
  <c r="I3497" i="1" s="1"/>
  <c r="J3497" i="1" s="1"/>
  <c r="I3503" i="1" a="1"/>
  <c r="I3503" i="1" s="1"/>
  <c r="J3503" i="1" s="1"/>
  <c r="I3509" i="1" a="1"/>
  <c r="I3509" i="1" s="1"/>
  <c r="J3509" i="1" s="1"/>
  <c r="I3515" i="1" a="1"/>
  <c r="I3515" i="1" s="1"/>
  <c r="J3515" i="1" s="1"/>
  <c r="I3521" i="1" a="1"/>
  <c r="I3521" i="1" s="1"/>
  <c r="J3521" i="1" s="1"/>
  <c r="I3527" i="1" a="1"/>
  <c r="I3527" i="1" s="1"/>
  <c r="J3527" i="1" s="1"/>
  <c r="I3533" i="1" a="1"/>
  <c r="I3533" i="1" s="1"/>
  <c r="J3533" i="1" s="1"/>
  <c r="I3539" i="1" a="1"/>
  <c r="I3539" i="1" s="1"/>
  <c r="J3539" i="1" s="1"/>
  <c r="I3545" i="1" a="1"/>
  <c r="I3545" i="1" s="1"/>
  <c r="J3545" i="1" s="1"/>
  <c r="I3551" i="1" a="1"/>
  <c r="I3551" i="1" s="1"/>
  <c r="J3551" i="1" s="1"/>
  <c r="I3557" i="1" a="1"/>
  <c r="I3557" i="1" s="1"/>
  <c r="J3557" i="1" s="1"/>
  <c r="I3565" i="1" a="1"/>
  <c r="I3565" i="1" s="1"/>
  <c r="J3565" i="1" s="1"/>
  <c r="I3570" i="1" a="1"/>
  <c r="I3570" i="1" s="1"/>
  <c r="J3570" i="1" s="1"/>
  <c r="I3575" i="1" a="1"/>
  <c r="I3575" i="1" s="1"/>
  <c r="J3575" i="1" s="1"/>
  <c r="I3581" i="1" a="1"/>
  <c r="I3581" i="1" s="1"/>
  <c r="J3581" i="1" s="1"/>
  <c r="I3587" i="1" a="1"/>
  <c r="I3587" i="1" s="1"/>
  <c r="J3587" i="1" s="1"/>
  <c r="I3597" i="1" a="1"/>
  <c r="I3597" i="1" s="1"/>
  <c r="J3597" i="1" s="1"/>
  <c r="I3599" i="1" a="1"/>
  <c r="I3599" i="1" s="1"/>
  <c r="J3599" i="1" s="1"/>
  <c r="I3605" i="1" a="1"/>
  <c r="I3605" i="1" s="1"/>
  <c r="J3605" i="1" s="1"/>
  <c r="I3611" i="1" a="1"/>
  <c r="I3611" i="1" s="1"/>
  <c r="J3611" i="1" s="1"/>
  <c r="I3617" i="1" a="1"/>
  <c r="I3617" i="1" s="1"/>
  <c r="J3617" i="1" s="1"/>
  <c r="I3623" i="1" a="1"/>
  <c r="I3623" i="1" s="1"/>
  <c r="J3623" i="1" s="1"/>
  <c r="I3629" i="1" a="1"/>
  <c r="I3629" i="1" s="1"/>
  <c r="J3629" i="1" s="1"/>
  <c r="I3635" i="1" a="1"/>
  <c r="I3635" i="1" s="1"/>
  <c r="J3635" i="1" s="1"/>
  <c r="I3641" i="1" a="1"/>
  <c r="I3641" i="1" s="1"/>
  <c r="J3641" i="1" s="1"/>
  <c r="I3647" i="1" a="1"/>
  <c r="I3647" i="1" s="1"/>
  <c r="J3647" i="1" s="1"/>
  <c r="I3653" i="1" a="1"/>
  <c r="I3653" i="1" s="1"/>
  <c r="J3653" i="1" s="1"/>
  <c r="I3659" i="1" a="1"/>
  <c r="I3659" i="1" s="1"/>
  <c r="J3659" i="1" s="1"/>
  <c r="I3665" i="1" a="1"/>
  <c r="I3665" i="1" s="1"/>
  <c r="J3665" i="1" s="1"/>
  <c r="I3671" i="1" a="1"/>
  <c r="I3671" i="1" s="1"/>
  <c r="J3671" i="1" s="1"/>
  <c r="I3677" i="1" a="1"/>
  <c r="I3677" i="1" s="1"/>
  <c r="J3677" i="1" s="1"/>
  <c r="I3683" i="1" a="1"/>
  <c r="I3683" i="1" s="1"/>
  <c r="J3683" i="1" s="1"/>
  <c r="I3687" i="1" a="1"/>
  <c r="I3687" i="1" s="1"/>
  <c r="J3687" i="1" s="1"/>
  <c r="I3694" i="1" a="1"/>
  <c r="I3694" i="1" s="1"/>
  <c r="J3694" i="1" s="1"/>
  <c r="I3701" i="1" a="1"/>
  <c r="I3701" i="1" s="1"/>
  <c r="J3701" i="1" s="1"/>
  <c r="I3707" i="1" a="1"/>
  <c r="I3707" i="1" s="1"/>
  <c r="J3707" i="1" s="1"/>
  <c r="I3713" i="1" a="1"/>
  <c r="I3713" i="1" s="1"/>
  <c r="J3713" i="1" s="1"/>
  <c r="I3719" i="1" a="1"/>
  <c r="I3719" i="1" s="1"/>
  <c r="J3719" i="1" s="1"/>
  <c r="I3725" i="1" a="1"/>
  <c r="I3725" i="1" s="1"/>
  <c r="J3725" i="1" s="1"/>
  <c r="I3731" i="1" a="1"/>
  <c r="I3731" i="1" s="1"/>
  <c r="J3731" i="1" s="1"/>
  <c r="I3737" i="1" a="1"/>
  <c r="I3737" i="1" s="1"/>
  <c r="J3737" i="1" s="1"/>
  <c r="I3743" i="1" a="1"/>
  <c r="I3743" i="1" s="1"/>
  <c r="J3743" i="1" s="1"/>
  <c r="I3749" i="1" a="1"/>
  <c r="I3749" i="1" s="1"/>
  <c r="J3749" i="1" s="1"/>
  <c r="I3755" i="1" a="1"/>
  <c r="I3755" i="1" s="1"/>
  <c r="J3755" i="1" s="1"/>
  <c r="I3761" i="1" a="1"/>
  <c r="I3761" i="1" s="1"/>
  <c r="J3761" i="1" s="1"/>
  <c r="I3767" i="1" a="1"/>
  <c r="I3767" i="1" s="1"/>
  <c r="J3767" i="1" s="1"/>
  <c r="I3773" i="1" a="1"/>
  <c r="I3773" i="1" s="1"/>
  <c r="J3773" i="1" s="1"/>
  <c r="I3779" i="1" a="1"/>
  <c r="I3779" i="1" s="1"/>
  <c r="J3779" i="1" s="1"/>
  <c r="I3785" i="1" a="1"/>
  <c r="I3785" i="1" s="1"/>
  <c r="J3785" i="1" s="1"/>
  <c r="I3791" i="1" a="1"/>
  <c r="I3791" i="1" s="1"/>
  <c r="J3791" i="1" s="1"/>
  <c r="I3797" i="1" a="1"/>
  <c r="I3797" i="1" s="1"/>
  <c r="J3797" i="1" s="1"/>
  <c r="I3801" i="1" a="1"/>
  <c r="I3801" i="1" s="1"/>
  <c r="J3801" i="1" s="1"/>
  <c r="I3809" i="1" a="1"/>
  <c r="I3809" i="1" s="1"/>
  <c r="J3809" i="1" s="1"/>
  <c r="I3815" i="1" a="1"/>
  <c r="I3815" i="1" s="1"/>
  <c r="J3815" i="1" s="1"/>
  <c r="I3821" i="1" a="1"/>
  <c r="I3821" i="1" s="1"/>
  <c r="J3821" i="1" s="1"/>
  <c r="I3827" i="1" a="1"/>
  <c r="I3827" i="1" s="1"/>
  <c r="J3827" i="1" s="1"/>
  <c r="I3833" i="1" a="1"/>
  <c r="I3833" i="1" s="1"/>
  <c r="J3833" i="1" s="1"/>
  <c r="I3841" i="1" a="1"/>
  <c r="I3841" i="1" s="1"/>
  <c r="J3841" i="1" s="1"/>
  <c r="I3846" i="1" a="1"/>
  <c r="I3846" i="1" s="1"/>
  <c r="J3846" i="1" s="1"/>
  <c r="I3851" i="1" a="1"/>
  <c r="I3851" i="1" s="1"/>
  <c r="J3851" i="1" s="1"/>
  <c r="I3857" i="1" a="1"/>
  <c r="I3857" i="1" s="1"/>
  <c r="J3857" i="1" s="1"/>
  <c r="I3863" i="1" a="1"/>
  <c r="I3863" i="1" s="1"/>
  <c r="J3863" i="1" s="1"/>
  <c r="I3869" i="1" a="1"/>
  <c r="I3869" i="1" s="1"/>
  <c r="J3869" i="1" s="1"/>
  <c r="I3875" i="1" a="1"/>
  <c r="I3875" i="1" s="1"/>
  <c r="J3875" i="1" s="1"/>
  <c r="I3881" i="1" a="1"/>
  <c r="I3881" i="1" s="1"/>
  <c r="J3881" i="1" s="1"/>
  <c r="I3887" i="1" a="1"/>
  <c r="I3887" i="1" s="1"/>
  <c r="J3887" i="1" s="1"/>
  <c r="I3893" i="1" a="1"/>
  <c r="I3893" i="1" s="1"/>
  <c r="J3893" i="1" s="1"/>
  <c r="I3899" i="1" a="1"/>
  <c r="I3899" i="1" s="1"/>
  <c r="J3899" i="1" s="1"/>
  <c r="I3905" i="1" a="1"/>
  <c r="I3905" i="1" s="1"/>
  <c r="J3905" i="1" s="1"/>
  <c r="I3911" i="1" a="1"/>
  <c r="I3911" i="1" s="1"/>
  <c r="J3911" i="1" s="1"/>
  <c r="I3917" i="1" a="1"/>
  <c r="I3917" i="1" s="1"/>
  <c r="J3917" i="1" s="1"/>
  <c r="I3923" i="1" a="1"/>
  <c r="I3923" i="1" s="1"/>
  <c r="J3923" i="1" s="1"/>
  <c r="I3929" i="1" a="1"/>
  <c r="I3929" i="1" s="1"/>
  <c r="J3929" i="1" s="1"/>
  <c r="I3935" i="1" a="1"/>
  <c r="I3935" i="1" s="1"/>
  <c r="J3935" i="1" s="1"/>
  <c r="I3941" i="1" a="1"/>
  <c r="I3941" i="1" s="1"/>
  <c r="J3941" i="1" s="1"/>
  <c r="I3947" i="1" a="1"/>
  <c r="I3947" i="1" s="1"/>
  <c r="J3947" i="1" s="1"/>
  <c r="I3953" i="1" a="1"/>
  <c r="I3953" i="1" s="1"/>
  <c r="J3953" i="1" s="1"/>
  <c r="I3959" i="1" a="1"/>
  <c r="I3959" i="1" s="1"/>
  <c r="J3959" i="1" s="1"/>
  <c r="I3965" i="1" a="1"/>
  <c r="I3965" i="1" s="1"/>
  <c r="J3965" i="1" s="1"/>
  <c r="I3971" i="1" a="1"/>
  <c r="I3971" i="1" s="1"/>
  <c r="J3971" i="1" s="1"/>
  <c r="I3977" i="1" a="1"/>
  <c r="I3977" i="1" s="1"/>
  <c r="J3977" i="1" s="1"/>
  <c r="I3983" i="1" a="1"/>
  <c r="I3983" i="1" s="1"/>
  <c r="J3983" i="1" s="1"/>
  <c r="I3989" i="1" a="1"/>
  <c r="I3989" i="1" s="1"/>
  <c r="J3989" i="1" s="1"/>
  <c r="I3995" i="1" a="1"/>
  <c r="I3995" i="1" s="1"/>
  <c r="J3995" i="1" s="1"/>
  <c r="I4001" i="1" a="1"/>
  <c r="I4001" i="1" s="1"/>
  <c r="J4001" i="1" s="1"/>
  <c r="I4007" i="1" a="1"/>
  <c r="I4007" i="1" s="1"/>
  <c r="J4007" i="1" s="1"/>
  <c r="I4011" i="1" a="1"/>
  <c r="I4011" i="1" s="1"/>
  <c r="J4011" i="1" s="1"/>
  <c r="I4019" i="1" a="1"/>
  <c r="I4019" i="1" s="1"/>
  <c r="J4019" i="1" s="1"/>
  <c r="I4025" i="1" a="1"/>
  <c r="I4025" i="1" s="1"/>
  <c r="J4025" i="1" s="1"/>
  <c r="I4031" i="1" a="1"/>
  <c r="I4031" i="1" s="1"/>
  <c r="J4031" i="1" s="1"/>
  <c r="I4037" i="1" a="1"/>
  <c r="I4037" i="1" s="1"/>
  <c r="J4037" i="1" s="1"/>
  <c r="I4043" i="1" a="1"/>
  <c r="I4043" i="1" s="1"/>
  <c r="J4043" i="1" s="1"/>
  <c r="I4048" i="1" a="1"/>
  <c r="I4048" i="1" s="1"/>
  <c r="J4048" i="1" s="1"/>
  <c r="I4055" i="1" a="1"/>
  <c r="I4055" i="1" s="1"/>
  <c r="J4055" i="1" s="1"/>
  <c r="I4061" i="1" a="1"/>
  <c r="I4061" i="1" s="1"/>
  <c r="J4061" i="1" s="1"/>
  <c r="I4067" i="1" a="1"/>
  <c r="I4067" i="1" s="1"/>
  <c r="J4067" i="1" s="1"/>
  <c r="I4073" i="1" a="1"/>
  <c r="I4073" i="1" s="1"/>
  <c r="J4073" i="1" s="1"/>
  <c r="I4079" i="1" a="1"/>
  <c r="I4079" i="1" s="1"/>
  <c r="J4079" i="1" s="1"/>
  <c r="I4085" i="1" a="1"/>
  <c r="I4085" i="1" s="1"/>
  <c r="J4085" i="1" s="1"/>
  <c r="I4095" i="1" a="1"/>
  <c r="I4095" i="1" s="1"/>
  <c r="J4095" i="1" s="1"/>
  <c r="I4097" i="1" a="1"/>
  <c r="I4097" i="1" s="1"/>
  <c r="J4097" i="1" s="1"/>
  <c r="I4103" i="1" a="1"/>
  <c r="I4103" i="1" s="1"/>
  <c r="J4103" i="1" s="1"/>
  <c r="I4109" i="1" a="1"/>
  <c r="I4109" i="1" s="1"/>
  <c r="J4109" i="1" s="1"/>
  <c r="I4115" i="1" a="1"/>
  <c r="I4115" i="1" s="1"/>
  <c r="J4115" i="1" s="1"/>
  <c r="I4121" i="1" a="1"/>
  <c r="I4121" i="1" s="1"/>
  <c r="J4121" i="1" s="1"/>
  <c r="I4127" i="1" a="1"/>
  <c r="I4127" i="1" s="1"/>
  <c r="J4127" i="1" s="1"/>
  <c r="I4133" i="1" a="1"/>
  <c r="I4133" i="1" s="1"/>
  <c r="J4133" i="1" s="1"/>
  <c r="I4139" i="1" a="1"/>
  <c r="I4139" i="1" s="1"/>
  <c r="J4139" i="1" s="1"/>
  <c r="I4145" i="1" a="1"/>
  <c r="I4145" i="1" s="1"/>
  <c r="J4145" i="1" s="1"/>
  <c r="I4151" i="1" a="1"/>
  <c r="I4151" i="1" s="1"/>
  <c r="J4151" i="1" s="1"/>
  <c r="I4157" i="1" a="1"/>
  <c r="I4157" i="1" s="1"/>
  <c r="J4157" i="1" s="1"/>
  <c r="I4163" i="1" a="1"/>
  <c r="I4163" i="1" s="1"/>
  <c r="J4163" i="1" s="1"/>
  <c r="I4169" i="1" a="1"/>
  <c r="I4169" i="1" s="1"/>
  <c r="J4169" i="1" s="1"/>
  <c r="I4175" i="1" a="1"/>
  <c r="I4175" i="1" s="1"/>
  <c r="J4175" i="1" s="1"/>
  <c r="I4181" i="1" a="1"/>
  <c r="I4181" i="1" s="1"/>
  <c r="J4181" i="1" s="1"/>
  <c r="I4187" i="1" a="1"/>
  <c r="I4187" i="1" s="1"/>
  <c r="J4187" i="1" s="1"/>
  <c r="I4195" i="1" a="1"/>
  <c r="I4195" i="1" s="1"/>
  <c r="J4195" i="1" s="1"/>
  <c r="I4199" i="1" a="1"/>
  <c r="I4199" i="1" s="1"/>
  <c r="J4199" i="1" s="1"/>
  <c r="I4205" i="1" a="1"/>
  <c r="I4205" i="1" s="1"/>
  <c r="J4205" i="1" s="1"/>
  <c r="I4211" i="1" a="1"/>
  <c r="I4211" i="1" s="1"/>
  <c r="J4211" i="1" s="1"/>
  <c r="I4217" i="1" a="1"/>
  <c r="I4217" i="1" s="1"/>
  <c r="J4217" i="1" s="1"/>
  <c r="I4223" i="1" a="1"/>
  <c r="I4223" i="1" s="1"/>
  <c r="J4223" i="1" s="1"/>
  <c r="I4228" i="1" a="1"/>
  <c r="I4228" i="1" s="1"/>
  <c r="J4228" i="1" s="1"/>
  <c r="I4235" i="1" a="1"/>
  <c r="I4235" i="1" s="1"/>
  <c r="J4235" i="1" s="1"/>
  <c r="I4241" i="1" a="1"/>
  <c r="I4241" i="1" s="1"/>
  <c r="J4241" i="1" s="1"/>
  <c r="I4247" i="1" a="1"/>
  <c r="I4247" i="1" s="1"/>
  <c r="J4247" i="1" s="1"/>
  <c r="I4253" i="1" a="1"/>
  <c r="I4253" i="1" s="1"/>
  <c r="J4253" i="1" s="1"/>
  <c r="I4261" i="1" a="1"/>
  <c r="I4261" i="1" s="1"/>
  <c r="J4261" i="1" s="1"/>
  <c r="I4266" i="1" a="1"/>
  <c r="I4266" i="1" s="1"/>
  <c r="J4266" i="1" s="1"/>
  <c r="I4271" i="1" a="1"/>
  <c r="I4271" i="1" s="1"/>
  <c r="J4271" i="1" s="1"/>
  <c r="I4277" i="1" a="1"/>
  <c r="I4277" i="1" s="1"/>
  <c r="J4277" i="1" s="1"/>
  <c r="I4283" i="1" a="1"/>
  <c r="I4283" i="1" s="1"/>
  <c r="J4283" i="1" s="1"/>
  <c r="I4289" i="1" a="1"/>
  <c r="I4289" i="1" s="1"/>
  <c r="J4289" i="1" s="1"/>
  <c r="I4295" i="1" a="1"/>
  <c r="I4295" i="1" s="1"/>
  <c r="J4295" i="1" s="1"/>
  <c r="I4301" i="1" a="1"/>
  <c r="I4301" i="1" s="1"/>
  <c r="J4301" i="1" s="1"/>
  <c r="I4307" i="1" a="1"/>
  <c r="I4307" i="1" s="1"/>
  <c r="J4307" i="1" s="1"/>
  <c r="I4313" i="1" a="1"/>
  <c r="I4313" i="1" s="1"/>
  <c r="J4313" i="1" s="1"/>
  <c r="I4319" i="1" a="1"/>
  <c r="I4319" i="1" s="1"/>
  <c r="J4319" i="1" s="1"/>
  <c r="I4325" i="1" a="1"/>
  <c r="I4325" i="1" s="1"/>
  <c r="J4325" i="1" s="1"/>
  <c r="I4331" i="1" a="1"/>
  <c r="I4331" i="1" s="1"/>
  <c r="J4331" i="1" s="1"/>
  <c r="I4337" i="1" a="1"/>
  <c r="I4337" i="1" s="1"/>
  <c r="J4337" i="1" s="1"/>
  <c r="I4343" i="1" a="1"/>
  <c r="I4343" i="1" s="1"/>
  <c r="J4343" i="1" s="1"/>
  <c r="I4349" i="1" a="1"/>
  <c r="I4349" i="1" s="1"/>
  <c r="J4349" i="1" s="1"/>
  <c r="I4355" i="1" a="1"/>
  <c r="I4355" i="1" s="1"/>
  <c r="J4355" i="1" s="1"/>
  <c r="I4361" i="1" a="1"/>
  <c r="I4361" i="1" s="1"/>
  <c r="J4361" i="1" s="1"/>
  <c r="I4367" i="1" a="1"/>
  <c r="I4367" i="1" s="1"/>
  <c r="J4367" i="1" s="1"/>
  <c r="I4373" i="1" a="1"/>
  <c r="I4373" i="1" s="1"/>
  <c r="J4373" i="1" s="1"/>
  <c r="I4379" i="1" a="1"/>
  <c r="I4379" i="1" s="1"/>
  <c r="J4379" i="1" s="1"/>
  <c r="I4385" i="1" a="1"/>
  <c r="I4385" i="1" s="1"/>
  <c r="J4385" i="1" s="1"/>
  <c r="I4391" i="1" a="1"/>
  <c r="I4391" i="1" s="1"/>
  <c r="J4391" i="1" s="1"/>
  <c r="I4397" i="1" a="1"/>
  <c r="I4397" i="1" s="1"/>
  <c r="J4397" i="1" s="1"/>
  <c r="I4403" i="1" a="1"/>
  <c r="I4403" i="1" s="1"/>
  <c r="J4403" i="1" s="1"/>
  <c r="I4409" i="1" a="1"/>
  <c r="I4409" i="1" s="1"/>
  <c r="J4409" i="1" s="1"/>
  <c r="I4415" i="1" a="1"/>
  <c r="I4415" i="1" s="1"/>
  <c r="J4415" i="1" s="1"/>
  <c r="I4421" i="1" a="1"/>
  <c r="I4421" i="1" s="1"/>
  <c r="J4421" i="1" s="1"/>
  <c r="I4427" i="1" a="1"/>
  <c r="I4427" i="1" s="1"/>
  <c r="J4427" i="1" s="1"/>
  <c r="I4433" i="1" a="1"/>
  <c r="I4433" i="1" s="1"/>
  <c r="J4433" i="1" s="1"/>
  <c r="I4439" i="1" a="1"/>
  <c r="I4439" i="1" s="1"/>
  <c r="J4439" i="1" s="1"/>
  <c r="I4445" i="1" a="1"/>
  <c r="I4445" i="1" s="1"/>
  <c r="J4445" i="1" s="1"/>
  <c r="I4451" i="1" a="1"/>
  <c r="I4451" i="1" s="1"/>
  <c r="J4451" i="1" s="1"/>
  <c r="I4457" i="1" a="1"/>
  <c r="I4457" i="1" s="1"/>
  <c r="J4457" i="1" s="1"/>
  <c r="I4463" i="1" a="1"/>
  <c r="I4463" i="1" s="1"/>
  <c r="J4463" i="1" s="1"/>
  <c r="I4469" i="1" a="1"/>
  <c r="I4469" i="1" s="1"/>
  <c r="J4469" i="1" s="1"/>
  <c r="I4475" i="1" a="1"/>
  <c r="I4475" i="1" s="1"/>
  <c r="J4475" i="1" s="1"/>
  <c r="I4481" i="1" a="1"/>
  <c r="I4481" i="1" s="1"/>
  <c r="J4481" i="1" s="1"/>
  <c r="I4487" i="1" a="1"/>
  <c r="I4487" i="1" s="1"/>
  <c r="J4487" i="1" s="1"/>
  <c r="I4493" i="1" a="1"/>
  <c r="I4493" i="1" s="1"/>
  <c r="J4493" i="1" s="1"/>
  <c r="I4499" i="1" a="1"/>
  <c r="I4499" i="1" s="1"/>
  <c r="J4499" i="1" s="1"/>
  <c r="I4506" i="1" a="1"/>
  <c r="I4506" i="1" s="1"/>
  <c r="J4506" i="1" s="1"/>
  <c r="I4510" i="1" a="1"/>
  <c r="I4510" i="1" s="1"/>
  <c r="J4510" i="1" s="1"/>
  <c r="I4517" i="1" a="1"/>
  <c r="I4517" i="1" s="1"/>
  <c r="J4517" i="1" s="1"/>
  <c r="I4523" i="1" a="1"/>
  <c r="I4523" i="1" s="1"/>
  <c r="J4523" i="1" s="1"/>
  <c r="I4529" i="1" a="1"/>
  <c r="I4529" i="1" s="1"/>
  <c r="J4529" i="1" s="1"/>
  <c r="I4535" i="1" a="1"/>
  <c r="I4535" i="1" s="1"/>
  <c r="J4535" i="1" s="1"/>
  <c r="I4541" i="1" a="1"/>
  <c r="I4541" i="1" s="1"/>
  <c r="J4541" i="1" s="1"/>
  <c r="I4546" i="1" a="1"/>
  <c r="I4546" i="1" s="1"/>
  <c r="J4546" i="1" s="1"/>
  <c r="I4553" i="1" a="1"/>
  <c r="I4553" i="1" s="1"/>
  <c r="J4553" i="1" s="1"/>
  <c r="I4561" i="1" a="1"/>
  <c r="I4561" i="1" s="1"/>
  <c r="J4561" i="1" s="1"/>
  <c r="I4565" i="1" a="1"/>
  <c r="I4565" i="1" s="1"/>
  <c r="J4565" i="1" s="1"/>
  <c r="I4571" i="1" a="1"/>
  <c r="I4571" i="1" s="1"/>
  <c r="J4571" i="1" s="1"/>
  <c r="I4577" i="1" a="1"/>
  <c r="I4577" i="1" s="1"/>
  <c r="J4577" i="1" s="1"/>
  <c r="I4583" i="1" a="1"/>
  <c r="I4583" i="1" s="1"/>
  <c r="J4583" i="1" s="1"/>
  <c r="I4589" i="1" a="1"/>
  <c r="I4589" i="1" s="1"/>
  <c r="J4589" i="1" s="1"/>
  <c r="I4595" i="1" a="1"/>
  <c r="I4595" i="1" s="1"/>
  <c r="J4595" i="1" s="1"/>
  <c r="I4601" i="1" a="1"/>
  <c r="I4601" i="1" s="1"/>
  <c r="J4601" i="1" s="1"/>
  <c r="I4607" i="1" a="1"/>
  <c r="I4607" i="1" s="1"/>
  <c r="J4607" i="1" s="1"/>
  <c r="I4613" i="1" a="1"/>
  <c r="I4613" i="1" s="1"/>
  <c r="J4613" i="1" s="1"/>
  <c r="I4619" i="1" a="1"/>
  <c r="I4619" i="1" s="1"/>
  <c r="J4619" i="1" s="1"/>
  <c r="I4625" i="1" a="1"/>
  <c r="I4625" i="1" s="1"/>
  <c r="J4625" i="1" s="1"/>
  <c r="I4631" i="1" a="1"/>
  <c r="I4631" i="1" s="1"/>
  <c r="J4631" i="1" s="1"/>
  <c r="I4637" i="1" a="1"/>
  <c r="I4637" i="1" s="1"/>
  <c r="J4637" i="1" s="1"/>
  <c r="I4643" i="1" a="1"/>
  <c r="I4643" i="1" s="1"/>
  <c r="J4643" i="1" s="1"/>
  <c r="I4649" i="1" a="1"/>
  <c r="I4649" i="1" s="1"/>
  <c r="J4649" i="1" s="1"/>
  <c r="I4655" i="1" a="1"/>
  <c r="I4655" i="1" s="1"/>
  <c r="J4655" i="1" s="1"/>
  <c r="I4661" i="1" a="1"/>
  <c r="I4661" i="1" s="1"/>
  <c r="J4661" i="1" s="1"/>
  <c r="I4667" i="1" a="1"/>
  <c r="I4667" i="1" s="1"/>
  <c r="J4667" i="1" s="1"/>
  <c r="I4673" i="1" a="1"/>
  <c r="I4673" i="1" s="1"/>
  <c r="J4673" i="1" s="1"/>
  <c r="I4679" i="1" a="1"/>
  <c r="I4679" i="1" s="1"/>
  <c r="J4679" i="1" s="1"/>
  <c r="I4684" i="1" a="1"/>
  <c r="I4684" i="1" s="1"/>
  <c r="J4684" i="1" s="1"/>
  <c r="I4691" i="1" a="1"/>
  <c r="I4691" i="1" s="1"/>
  <c r="J4691" i="1" s="1"/>
  <c r="I4697" i="1" a="1"/>
  <c r="I4697" i="1" s="1"/>
  <c r="J4697" i="1" s="1"/>
  <c r="I4703" i="1" a="1"/>
  <c r="I4703" i="1" s="1"/>
  <c r="J4703" i="1" s="1"/>
  <c r="I4709" i="1" a="1"/>
  <c r="I4709" i="1" s="1"/>
  <c r="J4709" i="1" s="1"/>
  <c r="I4715" i="1" a="1"/>
  <c r="I4715" i="1" s="1"/>
  <c r="J4715" i="1" s="1"/>
  <c r="I4721" i="1" a="1"/>
  <c r="I4721" i="1" s="1"/>
  <c r="J4721" i="1" s="1"/>
  <c r="I4727" i="1" a="1"/>
  <c r="I4727" i="1" s="1"/>
  <c r="J4727" i="1" s="1"/>
  <c r="I4733" i="1" a="1"/>
  <c r="I4733" i="1" s="1"/>
  <c r="J4733" i="1" s="1"/>
  <c r="I4739" i="1" a="1"/>
  <c r="I4739" i="1" s="1"/>
  <c r="J4739" i="1" s="1"/>
  <c r="I4745" i="1" a="1"/>
  <c r="I4745" i="1" s="1"/>
  <c r="J4745" i="1" s="1"/>
  <c r="I4751" i="1" a="1"/>
  <c r="I4751" i="1" s="1"/>
  <c r="J4751" i="1" s="1"/>
  <c r="I4757" i="1" a="1"/>
  <c r="I4757" i="1" s="1"/>
  <c r="J4757" i="1" s="1"/>
  <c r="I4763" i="1" a="1"/>
  <c r="I4763" i="1" s="1"/>
  <c r="J4763" i="1" s="1"/>
  <c r="I4769" i="1" a="1"/>
  <c r="I4769" i="1" s="1"/>
  <c r="J4769" i="1" s="1"/>
  <c r="I4775" i="1" a="1"/>
  <c r="I4775" i="1" s="1"/>
  <c r="J4775" i="1" s="1"/>
  <c r="I4781" i="1" a="1"/>
  <c r="I4781" i="1" s="1"/>
  <c r="J4781" i="1" s="1"/>
  <c r="I4787" i="1" a="1"/>
  <c r="I4787" i="1" s="1"/>
  <c r="J4787" i="1" s="1"/>
  <c r="I4793" i="1" a="1"/>
  <c r="I4793" i="1" s="1"/>
  <c r="J4793" i="1" s="1"/>
  <c r="I4799" i="1" a="1"/>
  <c r="I4799" i="1" s="1"/>
  <c r="J4799" i="1" s="1"/>
  <c r="I4806" i="1" a="1"/>
  <c r="I4806" i="1" s="1"/>
  <c r="J4806" i="1" s="1"/>
  <c r="I4811" i="1" a="1"/>
  <c r="I4811" i="1" s="1"/>
  <c r="J4811" i="1" s="1"/>
  <c r="I4817" i="1" a="1"/>
  <c r="I4817" i="1" s="1"/>
  <c r="J4817" i="1" s="1"/>
  <c r="I4823" i="1" a="1"/>
  <c r="I4823" i="1" s="1"/>
  <c r="J4823" i="1" s="1"/>
  <c r="I4829" i="1" a="1"/>
  <c r="I4829" i="1" s="1"/>
  <c r="J4829" i="1" s="1"/>
  <c r="I4835" i="1" a="1"/>
  <c r="I4835" i="1" s="1"/>
  <c r="J4835" i="1" s="1"/>
  <c r="I4841" i="1" a="1"/>
  <c r="I4841" i="1" s="1"/>
  <c r="J4841" i="1" s="1"/>
  <c r="I4847" i="1" a="1"/>
  <c r="I4847" i="1" s="1"/>
  <c r="J4847" i="1" s="1"/>
  <c r="I4853" i="1" a="1"/>
  <c r="I4853" i="1" s="1"/>
  <c r="J4853" i="1" s="1"/>
  <c r="I4859" i="1" a="1"/>
  <c r="I4859" i="1" s="1"/>
  <c r="J4859" i="1" s="1"/>
  <c r="I4865" i="1" a="1"/>
  <c r="I4865" i="1" s="1"/>
  <c r="J4865" i="1" s="1"/>
  <c r="I4871" i="1" a="1"/>
  <c r="I4871" i="1" s="1"/>
  <c r="J4871" i="1" s="1"/>
  <c r="I4877" i="1" a="1"/>
  <c r="I4877" i="1" s="1"/>
  <c r="J4877" i="1" s="1"/>
  <c r="I4883" i="1" a="1"/>
  <c r="I4883" i="1" s="1"/>
  <c r="J4883" i="1" s="1"/>
  <c r="I4889" i="1" a="1"/>
  <c r="I4889" i="1" s="1"/>
  <c r="J4889" i="1" s="1"/>
  <c r="I4895" i="1" a="1"/>
  <c r="I4895" i="1" s="1"/>
  <c r="J4895" i="1" s="1"/>
  <c r="I4901" i="1" a="1"/>
  <c r="I4901" i="1" s="1"/>
  <c r="J4901" i="1" s="1"/>
  <c r="I4907" i="1" a="1"/>
  <c r="I4907" i="1" s="1"/>
  <c r="J4907" i="1" s="1"/>
  <c r="I4913" i="1" a="1"/>
  <c r="I4913" i="1" s="1"/>
  <c r="J4913" i="1" s="1"/>
  <c r="I4919" i="1" a="1"/>
  <c r="I4919" i="1" s="1"/>
  <c r="J4919" i="1" s="1"/>
  <c r="I4925" i="1" a="1"/>
  <c r="I4925" i="1" s="1"/>
  <c r="J4925" i="1" s="1"/>
  <c r="I4931" i="1" a="1"/>
  <c r="I4931" i="1" s="1"/>
  <c r="J4931" i="1" s="1"/>
  <c r="I4937" i="1" a="1"/>
  <c r="I4937" i="1" s="1"/>
  <c r="J4937" i="1" s="1"/>
  <c r="I4943" i="1" a="1"/>
  <c r="I4943" i="1" s="1"/>
  <c r="J4943" i="1" s="1"/>
  <c r="I4949" i="1" a="1"/>
  <c r="I4949" i="1" s="1"/>
  <c r="J4949" i="1" s="1"/>
  <c r="I4955" i="1" a="1"/>
  <c r="I4955" i="1" s="1"/>
  <c r="J4955" i="1" s="1"/>
  <c r="I4960" i="1" a="1"/>
  <c r="I4960" i="1" s="1"/>
  <c r="J4960" i="1" s="1"/>
  <c r="I4967" i="1" a="1"/>
  <c r="I4967" i="1" s="1"/>
  <c r="J4967" i="1" s="1"/>
  <c r="I4973" i="1" a="1"/>
  <c r="I4973" i="1" s="1"/>
  <c r="J4973" i="1" s="1"/>
  <c r="I4979" i="1" a="1"/>
  <c r="I4979" i="1" s="1"/>
  <c r="J4979" i="1" s="1"/>
  <c r="I4985" i="1" a="1"/>
  <c r="I4985" i="1" s="1"/>
  <c r="J4985" i="1" s="1"/>
  <c r="I4991" i="1" a="1"/>
  <c r="I4991" i="1" s="1"/>
  <c r="J4991" i="1" s="1"/>
  <c r="I4997" i="1" a="1"/>
  <c r="I4997" i="1" s="1"/>
  <c r="J4997" i="1" s="1"/>
  <c r="I5003" i="1" a="1"/>
  <c r="I5003" i="1" s="1"/>
  <c r="J5003" i="1" s="1"/>
  <c r="I5009" i="1" a="1"/>
  <c r="I5009" i="1" s="1"/>
  <c r="J5009" i="1" s="1"/>
  <c r="I5015" i="1" a="1"/>
  <c r="I5015" i="1" s="1"/>
  <c r="J5015" i="1" s="1"/>
  <c r="I5021" i="1" a="1"/>
  <c r="I5021" i="1" s="1"/>
  <c r="J5021" i="1" s="1"/>
  <c r="I5027" i="1" a="1"/>
  <c r="I5027" i="1" s="1"/>
  <c r="J5027" i="1" s="1"/>
  <c r="I5033" i="1" a="1"/>
  <c r="I5033" i="1" s="1"/>
  <c r="J5033" i="1" s="1"/>
  <c r="I5039" i="1" a="1"/>
  <c r="I5039" i="1" s="1"/>
  <c r="J5039" i="1" s="1"/>
  <c r="I5045" i="1" a="1"/>
  <c r="I5045" i="1" s="1"/>
  <c r="J5045" i="1" s="1"/>
  <c r="I5051" i="1" a="1"/>
  <c r="I5051" i="1" s="1"/>
  <c r="J5051" i="1" s="1"/>
  <c r="I5057" i="1" a="1"/>
  <c r="I5057" i="1" s="1"/>
  <c r="J5057" i="1" s="1"/>
  <c r="I5063" i="1" a="1"/>
  <c r="I5063" i="1" s="1"/>
  <c r="J5063" i="1" s="1"/>
  <c r="I5069" i="1" a="1"/>
  <c r="I5069" i="1" s="1"/>
  <c r="J5069" i="1" s="1"/>
  <c r="I5075" i="1" a="1"/>
  <c r="I5075" i="1" s="1"/>
  <c r="J5075" i="1" s="1"/>
  <c r="I5081" i="1" a="1"/>
  <c r="I5081" i="1" s="1"/>
  <c r="J5081" i="1" s="1"/>
  <c r="I5087" i="1" a="1"/>
  <c r="I5087" i="1" s="1"/>
  <c r="J5087" i="1" s="1"/>
  <c r="I5093" i="1" a="1"/>
  <c r="I5093" i="1" s="1"/>
  <c r="J5093" i="1" s="1"/>
  <c r="I5099" i="1" a="1"/>
  <c r="I5099" i="1" s="1"/>
  <c r="J5099" i="1" s="1"/>
  <c r="I5105" i="1" a="1"/>
  <c r="I5105" i="1" s="1"/>
  <c r="J5105" i="1" s="1"/>
  <c r="I5111" i="1" a="1"/>
  <c r="I5111" i="1" s="1"/>
  <c r="J5111" i="1" s="1"/>
  <c r="I5117" i="1" a="1"/>
  <c r="I5117" i="1" s="1"/>
  <c r="J5117" i="1" s="1"/>
  <c r="I5123" i="1" a="1"/>
  <c r="I5123" i="1" s="1"/>
  <c r="J5123" i="1" s="1"/>
  <c r="I5129" i="1" a="1"/>
  <c r="I5129" i="1" s="1"/>
  <c r="J5129" i="1" s="1"/>
  <c r="I5135" i="1" a="1"/>
  <c r="I5135" i="1" s="1"/>
  <c r="J5135" i="1" s="1"/>
  <c r="I5141" i="1" a="1"/>
  <c r="I5141" i="1" s="1"/>
  <c r="J5141" i="1" s="1"/>
  <c r="I5147" i="1" a="1"/>
  <c r="I5147" i="1" s="1"/>
  <c r="J5147" i="1" s="1"/>
  <c r="I5153" i="1" a="1"/>
  <c r="I5153" i="1" s="1"/>
  <c r="J5153" i="1" s="1"/>
  <c r="I5159" i="1" a="1"/>
  <c r="I5159" i="1" s="1"/>
  <c r="J5159" i="1" s="1"/>
  <c r="I5165" i="1" a="1"/>
  <c r="I5165" i="1" s="1"/>
  <c r="J5165" i="1" s="1"/>
  <c r="I5171" i="1" a="1"/>
  <c r="I5171" i="1" s="1"/>
  <c r="J5171" i="1" s="1"/>
  <c r="I5177" i="1" a="1"/>
  <c r="I5177" i="1" s="1"/>
  <c r="J5177" i="1" s="1"/>
  <c r="I5183" i="1" a="1"/>
  <c r="I5183" i="1" s="1"/>
  <c r="J5183" i="1" s="1"/>
  <c r="I5189" i="1" a="1"/>
  <c r="I5189" i="1" s="1"/>
  <c r="J5189" i="1" s="1"/>
  <c r="I5193" i="1" a="1"/>
  <c r="I5193" i="1" s="1"/>
  <c r="J5193" i="1" s="1"/>
  <c r="I5200" i="1" a="1"/>
  <c r="I5200" i="1" s="1"/>
  <c r="J5200" i="1" s="1"/>
  <c r="I5207" i="1" a="1"/>
  <c r="I5207" i="1" s="1"/>
  <c r="J5207" i="1" s="1"/>
  <c r="I5213" i="1" a="1"/>
  <c r="I5213" i="1" s="1"/>
  <c r="J5213" i="1" s="1"/>
  <c r="I5219" i="1" a="1"/>
  <c r="I5219" i="1" s="1"/>
  <c r="J5219" i="1" s="1"/>
  <c r="I5225" i="1" a="1"/>
  <c r="I5225" i="1" s="1"/>
  <c r="J5225" i="1" s="1"/>
  <c r="I5231" i="1" a="1"/>
  <c r="I5231" i="1" s="1"/>
  <c r="J5231" i="1" s="1"/>
  <c r="I5237" i="1" a="1"/>
  <c r="I5237" i="1" s="1"/>
  <c r="J5237" i="1" s="1"/>
  <c r="I5243" i="1" a="1"/>
  <c r="I5243" i="1" s="1"/>
  <c r="J5243" i="1" s="1"/>
  <c r="I5249" i="1" a="1"/>
  <c r="I5249" i="1" s="1"/>
  <c r="J5249" i="1" s="1"/>
  <c r="I5255" i="1" a="1"/>
  <c r="I5255" i="1" s="1"/>
  <c r="J5255" i="1" s="1"/>
  <c r="I5261" i="1" a="1"/>
  <c r="I5261" i="1" s="1"/>
  <c r="J5261" i="1" s="1"/>
  <c r="I5267" i="1" a="1"/>
  <c r="I5267" i="1" s="1"/>
  <c r="J5267" i="1" s="1"/>
  <c r="I5273" i="1" a="1"/>
  <c r="I5273" i="1" s="1"/>
  <c r="J5273" i="1" s="1"/>
  <c r="I5279" i="1" a="1"/>
  <c r="I5279" i="1" s="1"/>
  <c r="J5279" i="1" s="1"/>
  <c r="I5285" i="1" a="1"/>
  <c r="I5285" i="1" s="1"/>
  <c r="J5285" i="1" s="1"/>
  <c r="I5291" i="1" a="1"/>
  <c r="I5291" i="1" s="1"/>
  <c r="J5291" i="1" s="1"/>
  <c r="I5297" i="1" a="1"/>
  <c r="I5297" i="1" s="1"/>
  <c r="J5297" i="1" s="1"/>
  <c r="I5303" i="1" a="1"/>
  <c r="I5303" i="1" s="1"/>
  <c r="J5303" i="1" s="1"/>
  <c r="I5309" i="1" a="1"/>
  <c r="I5309" i="1" s="1"/>
  <c r="J5309" i="1" s="1"/>
  <c r="I5315" i="1" a="1"/>
  <c r="I5315" i="1" s="1"/>
  <c r="J5315" i="1" s="1"/>
  <c r="I5321" i="1" a="1"/>
  <c r="I5321" i="1" s="1"/>
  <c r="J5321" i="1" s="1"/>
  <c r="I5327" i="1" a="1"/>
  <c r="I5327" i="1" s="1"/>
  <c r="J5327" i="1" s="1"/>
  <c r="I5333" i="1" a="1"/>
  <c r="I5333" i="1" s="1"/>
  <c r="J5333" i="1" s="1"/>
  <c r="I5339" i="1" a="1"/>
  <c r="I5339" i="1" s="1"/>
  <c r="J5339" i="1" s="1"/>
  <c r="I5345" i="1" a="1"/>
  <c r="I5345" i="1" s="1"/>
  <c r="J5345" i="1" s="1"/>
  <c r="I5351" i="1" a="1"/>
  <c r="I5351" i="1" s="1"/>
  <c r="J5351" i="1" s="1"/>
  <c r="I5357" i="1" a="1"/>
  <c r="I5357" i="1" s="1"/>
  <c r="J5357" i="1" s="1"/>
  <c r="I5363" i="1" a="1"/>
  <c r="I5363" i="1" s="1"/>
  <c r="J5363" i="1" s="1"/>
  <c r="I5369" i="1" a="1"/>
  <c r="I5369" i="1" s="1"/>
  <c r="J5369" i="1" s="1"/>
  <c r="I5375" i="1" a="1"/>
  <c r="I5375" i="1" s="1"/>
  <c r="J5375" i="1" s="1"/>
  <c r="I5381" i="1" a="1"/>
  <c r="I5381" i="1" s="1"/>
  <c r="J5381" i="1" s="1"/>
  <c r="I5387" i="1" a="1"/>
  <c r="I5387" i="1" s="1"/>
  <c r="J5387" i="1" s="1"/>
  <c r="I5393" i="1" a="1"/>
  <c r="I5393" i="1" s="1"/>
  <c r="J5393" i="1" s="1"/>
  <c r="I5399" i="1" a="1"/>
  <c r="I5399" i="1" s="1"/>
  <c r="J5399" i="1" s="1"/>
  <c r="I5405" i="1" a="1"/>
  <c r="I5405" i="1" s="1"/>
  <c r="J5405" i="1" s="1"/>
  <c r="I5411" i="1" a="1"/>
  <c r="I5411" i="1" s="1"/>
  <c r="J5411" i="1" s="1"/>
  <c r="I5417" i="1" a="1"/>
  <c r="I5417" i="1" s="1"/>
  <c r="J5417" i="1" s="1"/>
  <c r="I5423" i="1" a="1"/>
  <c r="I5423" i="1" s="1"/>
  <c r="J5423" i="1" s="1"/>
  <c r="I5429" i="1" a="1"/>
  <c r="I5429" i="1" s="1"/>
  <c r="J5429" i="1" s="1"/>
  <c r="I5435" i="1" a="1"/>
  <c r="I5435" i="1" s="1"/>
  <c r="J5435" i="1" s="1"/>
  <c r="I5441" i="1" a="1"/>
  <c r="I5441" i="1" s="1"/>
  <c r="J5441" i="1" s="1"/>
  <c r="I5447" i="1" a="1"/>
  <c r="I5447" i="1" s="1"/>
  <c r="J5447" i="1" s="1"/>
  <c r="I5453" i="1" a="1"/>
  <c r="I5453" i="1" s="1"/>
  <c r="J5453" i="1" s="1"/>
  <c r="I5459" i="1" a="1"/>
  <c r="I5459" i="1" s="1"/>
  <c r="J5459" i="1" s="1"/>
  <c r="I5465" i="1" a="1"/>
  <c r="I5465" i="1" s="1"/>
  <c r="J5465" i="1" s="1"/>
  <c r="I5471" i="1" a="1"/>
  <c r="I5471" i="1" s="1"/>
  <c r="J5471" i="1" s="1"/>
  <c r="I5477" i="1" a="1"/>
  <c r="I5477" i="1" s="1"/>
  <c r="J5477" i="1" s="1"/>
  <c r="I5483" i="1" a="1"/>
  <c r="I5483" i="1" s="1"/>
  <c r="J5483" i="1" s="1"/>
  <c r="I5489" i="1" a="1"/>
  <c r="I5489" i="1" s="1"/>
  <c r="J5489" i="1" s="1"/>
  <c r="I5495" i="1" a="1"/>
  <c r="I5495" i="1" s="1"/>
  <c r="J5495" i="1" s="1"/>
  <c r="I5501" i="1" a="1"/>
  <c r="I5501" i="1" s="1"/>
  <c r="J5501" i="1" s="1"/>
  <c r="I5507" i="1" a="1"/>
  <c r="I5507" i="1" s="1"/>
  <c r="J5507" i="1" s="1"/>
  <c r="I5511" i="1" a="1"/>
  <c r="I5511" i="1" s="1"/>
  <c r="J5511" i="1" s="1"/>
  <c r="I5520" i="1" a="1"/>
  <c r="I5520" i="1" s="1"/>
  <c r="J5520" i="1" s="1"/>
  <c r="I5525" i="1" a="1"/>
  <c r="I5525" i="1" s="1"/>
  <c r="J5525" i="1" s="1"/>
  <c r="I5531" i="1" a="1"/>
  <c r="I5531" i="1" s="1"/>
  <c r="J5531" i="1" s="1"/>
  <c r="I5537" i="1" a="1"/>
  <c r="I5537" i="1" s="1"/>
  <c r="J5537" i="1" s="1"/>
  <c r="I5540" i="1" a="1"/>
  <c r="I5540" i="1" s="1"/>
  <c r="J5540" i="1" s="1"/>
  <c r="I5549" i="1" a="1"/>
  <c r="I5549" i="1" s="1"/>
  <c r="J5549" i="1" s="1"/>
  <c r="I5555" i="1" a="1"/>
  <c r="I5555" i="1" s="1"/>
  <c r="J5555" i="1" s="1"/>
  <c r="I5561" i="1" a="1"/>
  <c r="I5561" i="1" s="1"/>
  <c r="J5561" i="1" s="1"/>
  <c r="I5567" i="1" a="1"/>
  <c r="I5567" i="1" s="1"/>
  <c r="J5567" i="1" s="1"/>
  <c r="I5573" i="1" a="1"/>
  <c r="I5573" i="1" s="1"/>
  <c r="J5573" i="1" s="1"/>
  <c r="I5579" i="1" a="1"/>
  <c r="I5579" i="1" s="1"/>
  <c r="J5579" i="1" s="1"/>
  <c r="I5585" i="1" a="1"/>
  <c r="I5585" i="1" s="1"/>
  <c r="J5585" i="1" s="1"/>
  <c r="I5591" i="1" a="1"/>
  <c r="I5591" i="1" s="1"/>
  <c r="J5591" i="1" s="1"/>
  <c r="I5597" i="1" a="1"/>
  <c r="I5597" i="1" s="1"/>
  <c r="J5597" i="1" s="1"/>
  <c r="I5603" i="1" a="1"/>
  <c r="I5603" i="1" s="1"/>
  <c r="J5603" i="1" s="1"/>
  <c r="I5609" i="1" a="1"/>
  <c r="I5609" i="1" s="1"/>
  <c r="J5609" i="1" s="1"/>
  <c r="I5615" i="1" a="1"/>
  <c r="I5615" i="1" s="1"/>
  <c r="J5615" i="1" s="1"/>
  <c r="I5621" i="1" a="1"/>
  <c r="I5621" i="1" s="1"/>
  <c r="J5621" i="1" s="1"/>
  <c r="I5627" i="1" a="1"/>
  <c r="I5627" i="1" s="1"/>
  <c r="J5627" i="1" s="1"/>
  <c r="I5633" i="1" a="1"/>
  <c r="I5633" i="1" s="1"/>
  <c r="J5633" i="1" s="1"/>
  <c r="I5639" i="1" a="1"/>
  <c r="I5639" i="1" s="1"/>
  <c r="J5639" i="1" s="1"/>
  <c r="I5645" i="1" a="1"/>
  <c r="I5645" i="1" s="1"/>
  <c r="J5645" i="1" s="1"/>
  <c r="I5651" i="1" a="1"/>
  <c r="I5651" i="1" s="1"/>
  <c r="J5651" i="1" s="1"/>
  <c r="I5657" i="1" a="1"/>
  <c r="I5657" i="1" s="1"/>
  <c r="J5657" i="1" s="1"/>
  <c r="I5663" i="1" a="1"/>
  <c r="I5663" i="1" s="1"/>
  <c r="J5663" i="1" s="1"/>
  <c r="I5669" i="1" a="1"/>
  <c r="I5669" i="1" s="1"/>
  <c r="J5669" i="1" s="1"/>
  <c r="I5675" i="1" a="1"/>
  <c r="I5675" i="1" s="1"/>
  <c r="J5675" i="1" s="1"/>
  <c r="I5681" i="1" a="1"/>
  <c r="I5681" i="1" s="1"/>
  <c r="J5681" i="1" s="1"/>
  <c r="I5687" i="1" a="1"/>
  <c r="I5687" i="1" s="1"/>
  <c r="J5687" i="1" s="1"/>
  <c r="I5693" i="1" a="1"/>
  <c r="I5693" i="1" s="1"/>
  <c r="J5693" i="1" s="1"/>
  <c r="I5699" i="1" a="1"/>
  <c r="I5699" i="1" s="1"/>
  <c r="J5699" i="1" s="1"/>
  <c r="I5705" i="1" a="1"/>
  <c r="I5705" i="1" s="1"/>
  <c r="J5705" i="1" s="1"/>
  <c r="I5711" i="1" a="1"/>
  <c r="I5711" i="1" s="1"/>
  <c r="J5711" i="1" s="1"/>
  <c r="I5717" i="1" a="1"/>
  <c r="I5717" i="1" s="1"/>
  <c r="J5717" i="1" s="1"/>
  <c r="I5723" i="1" a="1"/>
  <c r="I5723" i="1" s="1"/>
  <c r="J5723" i="1" s="1"/>
  <c r="I5729" i="1" a="1"/>
  <c r="I5729" i="1" s="1"/>
  <c r="J5729" i="1" s="1"/>
  <c r="I5735" i="1" a="1"/>
  <c r="I5735" i="1" s="1"/>
  <c r="J5735" i="1" s="1"/>
  <c r="I5741" i="1" a="1"/>
  <c r="I5741" i="1" s="1"/>
  <c r="J5741" i="1" s="1"/>
  <c r="I5747" i="1" a="1"/>
  <c r="I5747" i="1" s="1"/>
  <c r="J5747" i="1" s="1"/>
  <c r="I5753" i="1" a="1"/>
  <c r="I5753" i="1" s="1"/>
  <c r="J5753" i="1" s="1"/>
  <c r="I5759" i="1" a="1"/>
  <c r="I5759" i="1" s="1"/>
  <c r="J5759" i="1" s="1"/>
  <c r="I5765" i="1" a="1"/>
  <c r="I5765" i="1" s="1"/>
  <c r="J5765" i="1" s="1"/>
  <c r="I5771" i="1" a="1"/>
  <c r="I5771" i="1" s="1"/>
  <c r="J5771" i="1" s="1"/>
  <c r="I5777" i="1" a="1"/>
  <c r="I5777" i="1" s="1"/>
  <c r="J5777" i="1" s="1"/>
  <c r="I5783" i="1" a="1"/>
  <c r="I5783" i="1" s="1"/>
  <c r="J5783" i="1" s="1"/>
  <c r="I5789" i="1" a="1"/>
  <c r="I5789" i="1" s="1"/>
  <c r="J5789" i="1" s="1"/>
  <c r="I5795" i="1" a="1"/>
  <c r="I5795" i="1" s="1"/>
  <c r="J5795" i="1" s="1"/>
  <c r="I5801" i="1" a="1"/>
  <c r="I5801" i="1" s="1"/>
  <c r="J5801" i="1" s="1"/>
  <c r="I5807" i="1" a="1"/>
  <c r="I5807" i="1" s="1"/>
  <c r="J5807" i="1" s="1"/>
  <c r="I5813" i="1" a="1"/>
  <c r="I5813" i="1" s="1"/>
  <c r="J5813" i="1" s="1"/>
  <c r="I5819" i="1" a="1"/>
  <c r="I5819" i="1" s="1"/>
  <c r="J5819" i="1" s="1"/>
  <c r="I5825" i="1" a="1"/>
  <c r="I5825" i="1" s="1"/>
  <c r="J5825" i="1" s="1"/>
  <c r="I5831" i="1" a="1"/>
  <c r="I5831" i="1" s="1"/>
  <c r="J5831" i="1" s="1"/>
  <c r="I5834" i="1" a="1"/>
  <c r="I5834" i="1" s="1"/>
  <c r="J5834" i="1" s="1"/>
  <c r="I5842" i="1" a="1"/>
  <c r="I5842" i="1" s="1"/>
  <c r="J5842" i="1" s="1"/>
  <c r="I5849" i="1" a="1"/>
  <c r="I5849" i="1" s="1"/>
  <c r="J5849" i="1" s="1"/>
  <c r="I5855" i="1" a="1"/>
  <c r="I5855" i="1" s="1"/>
  <c r="J5855" i="1" s="1"/>
  <c r="I5861" i="1" a="1"/>
  <c r="I5861" i="1" s="1"/>
  <c r="J5861" i="1" s="1"/>
  <c r="I5867" i="1" a="1"/>
  <c r="I5867" i="1" s="1"/>
  <c r="J5867" i="1" s="1"/>
  <c r="I5873" i="1" a="1"/>
  <c r="I5873" i="1" s="1"/>
  <c r="J5873" i="1" s="1"/>
  <c r="I5879" i="1" a="1"/>
  <c r="I5879" i="1" s="1"/>
  <c r="J5879" i="1" s="1"/>
  <c r="I5885" i="1" a="1"/>
  <c r="I5885" i="1" s="1"/>
  <c r="J5885" i="1" s="1"/>
  <c r="I5891" i="1" a="1"/>
  <c r="I5891" i="1" s="1"/>
  <c r="J5891" i="1" s="1"/>
  <c r="I5897" i="1" a="1"/>
  <c r="I5897" i="1" s="1"/>
  <c r="J5897" i="1" s="1"/>
  <c r="I5903" i="1" a="1"/>
  <c r="I5903" i="1" s="1"/>
  <c r="J5903" i="1" s="1"/>
  <c r="I5909" i="1" a="1"/>
  <c r="I5909" i="1" s="1"/>
  <c r="J5909" i="1" s="1"/>
  <c r="I5915" i="1" a="1"/>
  <c r="I5915" i="1" s="1"/>
  <c r="J5915" i="1" s="1"/>
  <c r="I5921" i="1" a="1"/>
  <c r="I5921" i="1" s="1"/>
  <c r="J5921" i="1" s="1"/>
  <c r="I5927" i="1" a="1"/>
  <c r="I5927" i="1" s="1"/>
  <c r="J5927" i="1" s="1"/>
  <c r="I5933" i="1" a="1"/>
  <c r="I5933" i="1" s="1"/>
  <c r="J5933" i="1" s="1"/>
  <c r="I5939" i="1" a="1"/>
  <c r="I5939" i="1" s="1"/>
  <c r="J5939" i="1" s="1"/>
  <c r="I5945" i="1" a="1"/>
  <c r="I5945" i="1" s="1"/>
  <c r="J5945" i="1" s="1"/>
  <c r="I5952" i="1" a="1"/>
  <c r="I5952" i="1" s="1"/>
  <c r="J5952" i="1" s="1"/>
  <c r="I5956" i="1" a="1"/>
  <c r="I5956" i="1" s="1"/>
  <c r="J5956" i="1" s="1"/>
  <c r="I5963" i="1" a="1"/>
  <c r="I5963" i="1" s="1"/>
  <c r="J5963" i="1" s="1"/>
  <c r="I5969" i="1" a="1"/>
  <c r="I5969" i="1" s="1"/>
  <c r="J5969" i="1" s="1"/>
  <c r="I5975" i="1" a="1"/>
  <c r="I5975" i="1" s="1"/>
  <c r="J5975" i="1" s="1"/>
  <c r="I5981" i="1" a="1"/>
  <c r="I5981" i="1" s="1"/>
  <c r="J5981" i="1" s="1"/>
  <c r="I5987" i="1" a="1"/>
  <c r="I5987" i="1" s="1"/>
  <c r="J5987" i="1" s="1"/>
  <c r="I5993" i="1" a="1"/>
  <c r="I5993" i="1" s="1"/>
  <c r="J5993" i="1" s="1"/>
  <c r="I5999" i="1" a="1"/>
  <c r="I5999" i="1" s="1"/>
  <c r="J5999" i="1" s="1"/>
  <c r="I6005" i="1" a="1"/>
  <c r="I6005" i="1" s="1"/>
  <c r="J6005" i="1" s="1"/>
  <c r="I6011" i="1" a="1"/>
  <c r="I6011" i="1" s="1"/>
  <c r="J6011" i="1" s="1"/>
  <c r="I6017" i="1" a="1"/>
  <c r="I6017" i="1" s="1"/>
  <c r="J6017" i="1" s="1"/>
  <c r="I6023" i="1" a="1"/>
  <c r="I6023" i="1" s="1"/>
  <c r="J6023" i="1" s="1"/>
  <c r="I6029" i="1" a="1"/>
  <c r="I6029" i="1" s="1"/>
  <c r="J6029" i="1" s="1"/>
  <c r="I6035" i="1" a="1"/>
  <c r="I6035" i="1" s="1"/>
  <c r="J6035" i="1" s="1"/>
  <c r="I6041" i="1" a="1"/>
  <c r="I6041" i="1" s="1"/>
  <c r="J6041" i="1" s="1"/>
  <c r="I6047" i="1" a="1"/>
  <c r="I6047" i="1" s="1"/>
  <c r="J6047" i="1" s="1"/>
  <c r="I6053" i="1" a="1"/>
  <c r="I6053" i="1" s="1"/>
  <c r="J6053" i="1" s="1"/>
  <c r="I6059" i="1" a="1"/>
  <c r="I6059" i="1" s="1"/>
  <c r="J6059" i="1" s="1"/>
  <c r="I6065" i="1" a="1"/>
  <c r="I6065" i="1" s="1"/>
  <c r="J6065" i="1" s="1"/>
  <c r="I6071" i="1" a="1"/>
  <c r="I6071" i="1" s="1"/>
  <c r="J6071" i="1" s="1"/>
  <c r="I6077" i="1" a="1"/>
  <c r="I6077" i="1" s="1"/>
  <c r="J6077" i="1" s="1"/>
  <c r="I6083" i="1" a="1"/>
  <c r="I6083" i="1" s="1"/>
  <c r="J6083" i="1" s="1"/>
  <c r="I6089" i="1" a="1"/>
  <c r="I6089" i="1" s="1"/>
  <c r="J6089" i="1" s="1"/>
  <c r="I6095" i="1" a="1"/>
  <c r="I6095" i="1" s="1"/>
  <c r="J6095" i="1" s="1"/>
  <c r="I6101" i="1" a="1"/>
  <c r="I6101" i="1" s="1"/>
  <c r="J6101" i="1" s="1"/>
  <c r="I6107" i="1" a="1"/>
  <c r="I6107" i="1" s="1"/>
  <c r="J6107" i="1" s="1"/>
  <c r="I6113" i="1" a="1"/>
  <c r="I6113" i="1" s="1"/>
  <c r="J6113" i="1" s="1"/>
  <c r="I6119" i="1" a="1"/>
  <c r="I6119" i="1" s="1"/>
  <c r="J6119" i="1" s="1"/>
  <c r="I6125" i="1" a="1"/>
  <c r="I6125" i="1" s="1"/>
  <c r="J6125" i="1" s="1"/>
  <c r="I6131" i="1" a="1"/>
  <c r="I6131" i="1" s="1"/>
  <c r="J6131" i="1" s="1"/>
  <c r="I6137" i="1" a="1"/>
  <c r="I6137" i="1" s="1"/>
  <c r="J6137" i="1" s="1"/>
  <c r="I6143" i="1" a="1"/>
  <c r="I6143" i="1" s="1"/>
  <c r="J6143" i="1" s="1"/>
  <c r="I6149" i="1" a="1"/>
  <c r="I6149" i="1" s="1"/>
  <c r="J6149" i="1" s="1"/>
  <c r="I6155" i="1" a="1"/>
  <c r="I6155" i="1" s="1"/>
  <c r="J6155" i="1" s="1"/>
  <c r="I6161" i="1" a="1"/>
  <c r="I6161" i="1" s="1"/>
  <c r="J6161" i="1" s="1"/>
  <c r="I6167" i="1" a="1"/>
  <c r="I6167" i="1" s="1"/>
  <c r="J6167" i="1" s="1"/>
  <c r="I6173" i="1" a="1"/>
  <c r="I6173" i="1" s="1"/>
  <c r="J6173" i="1" s="1"/>
  <c r="I6179" i="1" a="1"/>
  <c r="I6179" i="1" s="1"/>
  <c r="J6179" i="1" s="1"/>
  <c r="I6185" i="1" a="1"/>
  <c r="I6185" i="1" s="1"/>
  <c r="J6185" i="1" s="1"/>
  <c r="I6191" i="1" a="1"/>
  <c r="I6191" i="1" s="1"/>
  <c r="J6191" i="1" s="1"/>
  <c r="I6197" i="1" a="1"/>
  <c r="I6197" i="1" s="1"/>
  <c r="J6197" i="1" s="1"/>
  <c r="I6203" i="1" a="1"/>
  <c r="I6203" i="1" s="1"/>
  <c r="J6203" i="1" s="1"/>
  <c r="I6209" i="1" a="1"/>
  <c r="I6209" i="1" s="1"/>
  <c r="J6209" i="1" s="1"/>
  <c r="I6215" i="1" a="1"/>
  <c r="I6215" i="1" s="1"/>
  <c r="J6215" i="1" s="1"/>
  <c r="I6221" i="1" a="1"/>
  <c r="I6221" i="1" s="1"/>
  <c r="J6221" i="1" s="1"/>
  <c r="I6227" i="1" a="1"/>
  <c r="I6227" i="1" s="1"/>
  <c r="J6227" i="1" s="1"/>
  <c r="I6233" i="1" a="1"/>
  <c r="I6233" i="1" s="1"/>
  <c r="J6233" i="1" s="1"/>
  <c r="I6239" i="1" a="1"/>
  <c r="I6239" i="1" s="1"/>
  <c r="J6239" i="1" s="1"/>
  <c r="I6245" i="1" a="1"/>
  <c r="I6245" i="1" s="1"/>
  <c r="J6245" i="1" s="1"/>
  <c r="I6251" i="1" a="1"/>
  <c r="I6251" i="1" s="1"/>
  <c r="J6251" i="1" s="1"/>
  <c r="I6257" i="1" a="1"/>
  <c r="I6257" i="1" s="1"/>
  <c r="J6257" i="1" s="1"/>
  <c r="I6264" i="1" a="1"/>
  <c r="I6264" i="1" s="1"/>
  <c r="J6264" i="1" s="1"/>
  <c r="I6269" i="1" a="1"/>
  <c r="I6269" i="1" s="1"/>
  <c r="J6269" i="1" s="1"/>
  <c r="I6275" i="1" a="1"/>
  <c r="I6275" i="1" s="1"/>
  <c r="J6275" i="1" s="1"/>
  <c r="I6281" i="1" a="1"/>
  <c r="I6281" i="1" s="1"/>
  <c r="J6281" i="1" s="1"/>
  <c r="I6287" i="1" a="1"/>
  <c r="I6287" i="1" s="1"/>
  <c r="J6287" i="1" s="1"/>
  <c r="I6293" i="1" a="1"/>
  <c r="I6293" i="1" s="1"/>
  <c r="J6293" i="1" s="1"/>
  <c r="I6299" i="1" a="1"/>
  <c r="I6299" i="1" s="1"/>
  <c r="J6299" i="1" s="1"/>
  <c r="I6305" i="1" a="1"/>
  <c r="I6305" i="1" s="1"/>
  <c r="J6305" i="1" s="1"/>
  <c r="I6311" i="1" a="1"/>
  <c r="I6311" i="1" s="1"/>
  <c r="J6311" i="1" s="1"/>
  <c r="I6317" i="1" a="1"/>
  <c r="I6317" i="1" s="1"/>
  <c r="J6317" i="1" s="1"/>
  <c r="I6323" i="1" a="1"/>
  <c r="I6323" i="1" s="1"/>
  <c r="J6323" i="1" s="1"/>
  <c r="I6329" i="1" a="1"/>
  <c r="I6329" i="1" s="1"/>
  <c r="J6329" i="1" s="1"/>
  <c r="I6335" i="1" a="1"/>
  <c r="I6335" i="1" s="1"/>
  <c r="J6335" i="1" s="1"/>
  <c r="I6341" i="1" a="1"/>
  <c r="I6341" i="1" s="1"/>
  <c r="J6341" i="1" s="1"/>
  <c r="I6347" i="1" a="1"/>
  <c r="I6347" i="1" s="1"/>
  <c r="J6347" i="1" s="1"/>
  <c r="I6353" i="1" a="1"/>
  <c r="I6353" i="1" s="1"/>
  <c r="J6353" i="1" s="1"/>
  <c r="I6359" i="1" a="1"/>
  <c r="I6359" i="1" s="1"/>
  <c r="J6359" i="1" s="1"/>
  <c r="I6365" i="1" a="1"/>
  <c r="I6365" i="1" s="1"/>
  <c r="J6365" i="1" s="1"/>
  <c r="I6371" i="1" a="1"/>
  <c r="I6371" i="1" s="1"/>
  <c r="J6371" i="1" s="1"/>
  <c r="I6377" i="1" a="1"/>
  <c r="I6377" i="1" s="1"/>
  <c r="J6377" i="1" s="1"/>
  <c r="I6383" i="1" a="1"/>
  <c r="I6383" i="1" s="1"/>
  <c r="J6383" i="1" s="1"/>
  <c r="I6389" i="1" a="1"/>
  <c r="I6389" i="1" s="1"/>
  <c r="J6389" i="1" s="1"/>
  <c r="I6395" i="1" a="1"/>
  <c r="I6395" i="1" s="1"/>
  <c r="J6395" i="1" s="1"/>
  <c r="I6401" i="1" a="1"/>
  <c r="I6401" i="1" s="1"/>
  <c r="J6401" i="1" s="1"/>
  <c r="I6407" i="1" a="1"/>
  <c r="I6407" i="1" s="1"/>
  <c r="J6407" i="1" s="1"/>
  <c r="I6413" i="1" a="1"/>
  <c r="I6413" i="1" s="1"/>
  <c r="J6413" i="1" s="1"/>
  <c r="I6419" i="1" a="1"/>
  <c r="I6419" i="1" s="1"/>
  <c r="J6419" i="1" s="1"/>
  <c r="I6425" i="1" a="1"/>
  <c r="I6425" i="1" s="1"/>
  <c r="J6425" i="1" s="1"/>
  <c r="I6431" i="1" a="1"/>
  <c r="I6431" i="1" s="1"/>
  <c r="J6431" i="1" s="1"/>
  <c r="I6437" i="1" a="1"/>
  <c r="I6437" i="1" s="1"/>
  <c r="J6437" i="1" s="1"/>
  <c r="I6443" i="1" a="1"/>
  <c r="I6443" i="1" s="1"/>
  <c r="J6443" i="1" s="1"/>
  <c r="I6449" i="1" a="1"/>
  <c r="I6449" i="1" s="1"/>
  <c r="J6449" i="1" s="1"/>
  <c r="I6455" i="1" a="1"/>
  <c r="I6455" i="1" s="1"/>
  <c r="J6455" i="1" s="1"/>
  <c r="I6462" i="1" a="1"/>
  <c r="I6462" i="1" s="1"/>
  <c r="J6462" i="1" s="1"/>
  <c r="I6466" i="1" a="1"/>
  <c r="I6466" i="1" s="1"/>
  <c r="J6466" i="1" s="1"/>
  <c r="I6473" i="1" a="1"/>
  <c r="I6473" i="1" s="1"/>
  <c r="J6473" i="1" s="1"/>
  <c r="I6479" i="1" a="1"/>
  <c r="I6479" i="1" s="1"/>
  <c r="J6479" i="1" s="1"/>
  <c r="I6485" i="1" a="1"/>
  <c r="I6485" i="1" s="1"/>
  <c r="J6485" i="1" s="1"/>
  <c r="I6491" i="1" a="1"/>
  <c r="I6491" i="1" s="1"/>
  <c r="J6491" i="1" s="1"/>
  <c r="I6497" i="1" a="1"/>
  <c r="I6497" i="1" s="1"/>
  <c r="J6497" i="1" s="1"/>
  <c r="I6503" i="1" a="1"/>
  <c r="I6503" i="1" s="1"/>
  <c r="J6503" i="1" s="1"/>
  <c r="I6509" i="1" a="1"/>
  <c r="I6509" i="1" s="1"/>
  <c r="J6509" i="1" s="1"/>
  <c r="I6515" i="1" a="1"/>
  <c r="I6515" i="1" s="1"/>
  <c r="J6515" i="1" s="1"/>
  <c r="I6521" i="1" a="1"/>
  <c r="I6521" i="1" s="1"/>
  <c r="J6521" i="1" s="1"/>
  <c r="I6527" i="1" a="1"/>
  <c r="I6527" i="1" s="1"/>
  <c r="J6527" i="1" s="1"/>
  <c r="I6533" i="1" a="1"/>
  <c r="I6533" i="1" s="1"/>
  <c r="J6533" i="1" s="1"/>
  <c r="I6539" i="1" a="1"/>
  <c r="I6539" i="1" s="1"/>
  <c r="J6539" i="1" s="1"/>
  <c r="I6545" i="1" a="1"/>
  <c r="I6545" i="1" s="1"/>
  <c r="J6545" i="1" s="1"/>
  <c r="I6551" i="1" a="1"/>
  <c r="I6551" i="1" s="1"/>
  <c r="J6551" i="1" s="1"/>
  <c r="I6557" i="1" a="1"/>
  <c r="I6557" i="1" s="1"/>
  <c r="J6557" i="1" s="1"/>
  <c r="I6563" i="1" a="1"/>
  <c r="I6563" i="1" s="1"/>
  <c r="J6563" i="1" s="1"/>
  <c r="I6569" i="1" a="1"/>
  <c r="I6569" i="1" s="1"/>
  <c r="J6569" i="1" s="1"/>
  <c r="I6575" i="1" a="1"/>
  <c r="I6575" i="1" s="1"/>
  <c r="J6575" i="1" s="1"/>
  <c r="I6581" i="1" a="1"/>
  <c r="I6581" i="1" s="1"/>
  <c r="J6581" i="1" s="1"/>
  <c r="I6587" i="1" a="1"/>
  <c r="I6587" i="1" s="1"/>
  <c r="J6587" i="1" s="1"/>
  <c r="I6593" i="1" a="1"/>
  <c r="I6593" i="1" s="1"/>
  <c r="J6593" i="1" s="1"/>
  <c r="I6599" i="1" a="1"/>
  <c r="I6599" i="1" s="1"/>
  <c r="J6599" i="1" s="1"/>
  <c r="I6605" i="1" a="1"/>
  <c r="I6605" i="1" s="1"/>
  <c r="J6605" i="1" s="1"/>
  <c r="I6611" i="1" a="1"/>
  <c r="I6611" i="1" s="1"/>
  <c r="J6611" i="1" s="1"/>
  <c r="I6617" i="1" a="1"/>
  <c r="I6617" i="1" s="1"/>
  <c r="J6617" i="1" s="1"/>
  <c r="I6623" i="1" a="1"/>
  <c r="I6623" i="1" s="1"/>
  <c r="J6623" i="1" s="1"/>
  <c r="I6629" i="1" a="1"/>
  <c r="I6629" i="1" s="1"/>
  <c r="J6629" i="1" s="1"/>
  <c r="I6635" i="1" a="1"/>
  <c r="I6635" i="1" s="1"/>
  <c r="J6635" i="1" s="1"/>
  <c r="I6641" i="1" a="1"/>
  <c r="I6641" i="1" s="1"/>
  <c r="J6641" i="1" s="1"/>
  <c r="I6647" i="1" a="1"/>
  <c r="I6647" i="1" s="1"/>
  <c r="J6647" i="1" s="1"/>
  <c r="I6653" i="1" a="1"/>
  <c r="I6653" i="1" s="1"/>
  <c r="J6653" i="1" s="1"/>
  <c r="I6659" i="1" a="1"/>
  <c r="I6659" i="1" s="1"/>
  <c r="J6659" i="1" s="1"/>
  <c r="I6665" i="1" a="1"/>
  <c r="I6665" i="1" s="1"/>
  <c r="J6665" i="1" s="1"/>
  <c r="I6671" i="1" a="1"/>
  <c r="I6671" i="1" s="1"/>
  <c r="J6671" i="1" s="1"/>
  <c r="I6677" i="1" a="1"/>
  <c r="I6677" i="1" s="1"/>
  <c r="J6677" i="1" s="1"/>
  <c r="I6683" i="1" a="1"/>
  <c r="I6683" i="1" s="1"/>
  <c r="J6683" i="1" s="1"/>
  <c r="I6689" i="1" a="1"/>
  <c r="I6689" i="1" s="1"/>
  <c r="J6689" i="1" s="1"/>
  <c r="I6695" i="1" a="1"/>
  <c r="I6695" i="1" s="1"/>
  <c r="J6695" i="1" s="1"/>
  <c r="I6701" i="1" a="1"/>
  <c r="I6701" i="1" s="1"/>
  <c r="J6701" i="1" s="1"/>
  <c r="I6707" i="1" a="1"/>
  <c r="I6707" i="1" s="1"/>
  <c r="J6707" i="1" s="1"/>
  <c r="I6713" i="1" a="1"/>
  <c r="I6713" i="1" s="1"/>
  <c r="J6713" i="1" s="1"/>
  <c r="I6719" i="1" a="1"/>
  <c r="I6719" i="1" s="1"/>
  <c r="J6719" i="1" s="1"/>
  <c r="I6725" i="1" a="1"/>
  <c r="I6725" i="1" s="1"/>
  <c r="J6725" i="1" s="1"/>
  <c r="I6731" i="1" a="1"/>
  <c r="I6731" i="1" s="1"/>
  <c r="J6731" i="1" s="1"/>
  <c r="I6737" i="1" a="1"/>
  <c r="I6737" i="1" s="1"/>
  <c r="J6737" i="1" s="1"/>
  <c r="I6743" i="1" a="1"/>
  <c r="I6743" i="1" s="1"/>
  <c r="J6743" i="1" s="1"/>
  <c r="I6749" i="1" a="1"/>
  <c r="I6749" i="1" s="1"/>
  <c r="J6749" i="1" s="1"/>
  <c r="I6755" i="1" a="1"/>
  <c r="I6755" i="1" s="1"/>
  <c r="J6755" i="1" s="1"/>
  <c r="I6761" i="1" a="1"/>
  <c r="I6761" i="1" s="1"/>
  <c r="J6761" i="1" s="1"/>
  <c r="I6767" i="1" a="1"/>
  <c r="I6767" i="1" s="1"/>
  <c r="J6767" i="1" s="1"/>
  <c r="I6773" i="1" a="1"/>
  <c r="I6773" i="1" s="1"/>
  <c r="J6773" i="1" s="1"/>
  <c r="I6779" i="1" a="1"/>
  <c r="I6779" i="1" s="1"/>
  <c r="J6779" i="1" s="1"/>
  <c r="I6785" i="1" a="1"/>
  <c r="I6785" i="1" s="1"/>
  <c r="J6785" i="1" s="1"/>
  <c r="I6791" i="1" a="1"/>
  <c r="I6791" i="1" s="1"/>
  <c r="J6791" i="1" s="1"/>
  <c r="I6797" i="1" a="1"/>
  <c r="I6797" i="1" s="1"/>
  <c r="J6797" i="1" s="1"/>
  <c r="I6803" i="1" a="1"/>
  <c r="I6803" i="1" s="1"/>
  <c r="J6803" i="1" s="1"/>
  <c r="I6809" i="1" a="1"/>
  <c r="I6809" i="1" s="1"/>
  <c r="J6809" i="1" s="1"/>
  <c r="I6815" i="1" a="1"/>
  <c r="I6815" i="1" s="1"/>
  <c r="J6815" i="1" s="1"/>
  <c r="I6820" i="1" a="1"/>
  <c r="I6820" i="1" s="1"/>
  <c r="J6820" i="1" s="1"/>
  <c r="I6826" i="1" a="1"/>
  <c r="I6826" i="1" s="1"/>
  <c r="J6826" i="1" s="1"/>
  <c r="I6833" i="1" a="1"/>
  <c r="I6833" i="1" s="1"/>
  <c r="J6833" i="1" s="1"/>
  <c r="I6839" i="1" a="1"/>
  <c r="I6839" i="1" s="1"/>
  <c r="J6839" i="1" s="1"/>
  <c r="I6845" i="1" a="1"/>
  <c r="I6845" i="1" s="1"/>
  <c r="J6845" i="1" s="1"/>
  <c r="I6851" i="1" a="1"/>
  <c r="I6851" i="1" s="1"/>
  <c r="J6851" i="1" s="1"/>
  <c r="I6857" i="1" a="1"/>
  <c r="I6857" i="1" s="1"/>
  <c r="J6857" i="1" s="1"/>
  <c r="I6863" i="1" a="1"/>
  <c r="I6863" i="1" s="1"/>
  <c r="J6863" i="1" s="1"/>
  <c r="I6869" i="1" a="1"/>
  <c r="I6869" i="1" s="1"/>
  <c r="J6869" i="1" s="1"/>
  <c r="I6875" i="1" a="1"/>
  <c r="I6875" i="1" s="1"/>
  <c r="J6875" i="1" s="1"/>
  <c r="I6881" i="1" a="1"/>
  <c r="I6881" i="1" s="1"/>
  <c r="J6881" i="1" s="1"/>
  <c r="I6887" i="1" a="1"/>
  <c r="I6887" i="1" s="1"/>
  <c r="J6887" i="1" s="1"/>
  <c r="I6893" i="1" a="1"/>
  <c r="I6893" i="1" s="1"/>
  <c r="J6893" i="1" s="1"/>
  <c r="I6899" i="1" a="1"/>
  <c r="I6899" i="1" s="1"/>
  <c r="J6899" i="1" s="1"/>
  <c r="I6905" i="1" a="1"/>
  <c r="I6905" i="1" s="1"/>
  <c r="J6905" i="1" s="1"/>
  <c r="I6911" i="1" a="1"/>
  <c r="I6911" i="1" s="1"/>
  <c r="J6911" i="1" s="1"/>
  <c r="I6917" i="1" a="1"/>
  <c r="I6917" i="1" s="1"/>
  <c r="J6917" i="1" s="1"/>
  <c r="I6923" i="1" a="1"/>
  <c r="I6923" i="1" s="1"/>
  <c r="J6923" i="1" s="1"/>
  <c r="I6929" i="1" a="1"/>
  <c r="I6929" i="1" s="1"/>
  <c r="J6929" i="1" s="1"/>
  <c r="I6935" i="1" a="1"/>
  <c r="I6935" i="1" s="1"/>
  <c r="J6935" i="1" s="1"/>
  <c r="I6941" i="1" a="1"/>
  <c r="I6941" i="1" s="1"/>
  <c r="J6941" i="1" s="1"/>
  <c r="I6947" i="1" a="1"/>
  <c r="I6947" i="1" s="1"/>
  <c r="J6947" i="1" s="1"/>
  <c r="I6953" i="1" a="1"/>
  <c r="I6953" i="1" s="1"/>
  <c r="J6953" i="1" s="1"/>
  <c r="I6959" i="1" a="1"/>
  <c r="I6959" i="1" s="1"/>
  <c r="J6959" i="1" s="1"/>
  <c r="I6965" i="1" a="1"/>
  <c r="I6965" i="1" s="1"/>
  <c r="J6965" i="1" s="1"/>
  <c r="I6971" i="1" a="1"/>
  <c r="I6971" i="1" s="1"/>
  <c r="J6971" i="1" s="1"/>
  <c r="I6977" i="1" a="1"/>
  <c r="I6977" i="1" s="1"/>
  <c r="J6977" i="1" s="1"/>
  <c r="I6983" i="1" a="1"/>
  <c r="I6983" i="1" s="1"/>
  <c r="J6983" i="1" s="1"/>
  <c r="I6989" i="1" a="1"/>
  <c r="I6989" i="1" s="1"/>
  <c r="J6989" i="1" s="1"/>
  <c r="I6995" i="1" a="1"/>
  <c r="I6995" i="1" s="1"/>
  <c r="J6995" i="1" s="1"/>
  <c r="I7001" i="1" a="1"/>
  <c r="I7001" i="1" s="1"/>
  <c r="J7001" i="1" s="1"/>
  <c r="I7007" i="1" a="1"/>
  <c r="I7007" i="1" s="1"/>
  <c r="J7007" i="1" s="1"/>
  <c r="I7013" i="1" a="1"/>
  <c r="I7013" i="1" s="1"/>
  <c r="J7013" i="1" s="1"/>
  <c r="I7019" i="1" a="1"/>
  <c r="I7019" i="1" s="1"/>
  <c r="J7019" i="1" s="1"/>
  <c r="I7025" i="1" a="1"/>
  <c r="I7025" i="1" s="1"/>
  <c r="J7025" i="1" s="1"/>
  <c r="I7031" i="1" a="1"/>
  <c r="I7031" i="1" s="1"/>
  <c r="J7031" i="1" s="1"/>
  <c r="I7037" i="1" a="1"/>
  <c r="I7037" i="1" s="1"/>
  <c r="J7037" i="1" s="1"/>
  <c r="I7043" i="1" a="1"/>
  <c r="I7043" i="1" s="1"/>
  <c r="J7043" i="1" s="1"/>
  <c r="I7049" i="1" a="1"/>
  <c r="I7049" i="1" s="1"/>
  <c r="J7049" i="1" s="1"/>
  <c r="I7055" i="1" a="1"/>
  <c r="I7055" i="1" s="1"/>
  <c r="J7055" i="1" s="1"/>
  <c r="I7061" i="1" a="1"/>
  <c r="I7061" i="1" s="1"/>
  <c r="J7061" i="1" s="1"/>
  <c r="I7067" i="1" a="1"/>
  <c r="I7067" i="1" s="1"/>
  <c r="J7067" i="1" s="1"/>
  <c r="I7073" i="1" a="1"/>
  <c r="I7073" i="1" s="1"/>
  <c r="J7073" i="1" s="1"/>
  <c r="I7079" i="1" a="1"/>
  <c r="I7079" i="1" s="1"/>
  <c r="J7079" i="1" s="1"/>
  <c r="I7085" i="1" a="1"/>
  <c r="I7085" i="1" s="1"/>
  <c r="J7085" i="1" s="1"/>
  <c r="I7091" i="1" a="1"/>
  <c r="I7091" i="1" s="1"/>
  <c r="J7091" i="1" s="1"/>
  <c r="I7097" i="1" a="1"/>
  <c r="I7097" i="1" s="1"/>
  <c r="J7097" i="1" s="1"/>
  <c r="I7103" i="1" a="1"/>
  <c r="I7103" i="1" s="1"/>
  <c r="J7103" i="1" s="1"/>
  <c r="I7109" i="1" a="1"/>
  <c r="I7109" i="1" s="1"/>
  <c r="J7109" i="1" s="1"/>
  <c r="I7115" i="1" a="1"/>
  <c r="I7115" i="1" s="1"/>
  <c r="J7115" i="1" s="1"/>
  <c r="I7121" i="1" a="1"/>
  <c r="I7121" i="1" s="1"/>
  <c r="J7121" i="1" s="1"/>
  <c r="I7127" i="1" a="1"/>
  <c r="I7127" i="1" s="1"/>
  <c r="J7127" i="1" s="1"/>
  <c r="I7133" i="1" a="1"/>
  <c r="I7133" i="1" s="1"/>
  <c r="J7133" i="1" s="1"/>
  <c r="I7139" i="1" a="1"/>
  <c r="I7139" i="1" s="1"/>
  <c r="J7139" i="1" s="1"/>
  <c r="I7145" i="1" a="1"/>
  <c r="I7145" i="1" s="1"/>
  <c r="J7145" i="1" s="1"/>
  <c r="I7151" i="1" a="1"/>
  <c r="I7151" i="1" s="1"/>
  <c r="J7151" i="1" s="1"/>
  <c r="I7157" i="1" a="1"/>
  <c r="I7157" i="1" s="1"/>
  <c r="J7157" i="1" s="1"/>
  <c r="I7163" i="1" a="1"/>
  <c r="I7163" i="1" s="1"/>
  <c r="J7163" i="1" s="1"/>
  <c r="I7169" i="1" a="1"/>
  <c r="I7169" i="1" s="1"/>
  <c r="J7169" i="1" s="1"/>
  <c r="I7175" i="1" a="1"/>
  <c r="I7175" i="1" s="1"/>
  <c r="J7175" i="1" s="1"/>
  <c r="I7181" i="1" a="1"/>
  <c r="I7181" i="1" s="1"/>
  <c r="J7181" i="1" s="1"/>
  <c r="I7187" i="1" a="1"/>
  <c r="I7187" i="1" s="1"/>
  <c r="J7187" i="1" s="1"/>
  <c r="I7193" i="1" a="1"/>
  <c r="I7193" i="1" s="1"/>
  <c r="J7193" i="1" s="1"/>
  <c r="I7199" i="1" a="1"/>
  <c r="I7199" i="1" s="1"/>
  <c r="J7199" i="1" s="1"/>
  <c r="I7205" i="1" a="1"/>
  <c r="I7205" i="1" s="1"/>
  <c r="J7205" i="1" s="1"/>
  <c r="I7211" i="1" a="1"/>
  <c r="I7211" i="1" s="1"/>
  <c r="J7211" i="1" s="1"/>
  <c r="I7217" i="1" a="1"/>
  <c r="I7217" i="1" s="1"/>
  <c r="J7217" i="1" s="1"/>
  <c r="I7223" i="1" a="1"/>
  <c r="I7223" i="1" s="1"/>
  <c r="J7223" i="1" s="1"/>
  <c r="I7229" i="1" a="1"/>
  <c r="I7229" i="1" s="1"/>
  <c r="J7229" i="1" s="1"/>
  <c r="I7235" i="1" a="1"/>
  <c r="I7235" i="1" s="1"/>
  <c r="J7235" i="1" s="1"/>
  <c r="I7241" i="1" a="1"/>
  <c r="I7241" i="1" s="1"/>
  <c r="J7241" i="1" s="1"/>
  <c r="I7247" i="1" a="1"/>
  <c r="I7247" i="1" s="1"/>
  <c r="J7247" i="1" s="1"/>
  <c r="I7253" i="1" a="1"/>
  <c r="I7253" i="1" s="1"/>
  <c r="J7253" i="1" s="1"/>
  <c r="I7259" i="1" a="1"/>
  <c r="I7259" i="1" s="1"/>
  <c r="J7259" i="1" s="1"/>
  <c r="I7265" i="1" a="1"/>
  <c r="I7265" i="1" s="1"/>
  <c r="J7265" i="1" s="1"/>
  <c r="I7271" i="1" a="1"/>
  <c r="I7271" i="1" s="1"/>
  <c r="J7271" i="1" s="1"/>
  <c r="I7277" i="1" a="1"/>
  <c r="I7277" i="1" s="1"/>
  <c r="J7277" i="1" s="1"/>
  <c r="I7283" i="1" a="1"/>
  <c r="I7283" i="1" s="1"/>
  <c r="J7283" i="1" s="1"/>
  <c r="I7289" i="1" a="1"/>
  <c r="I7289" i="1" s="1"/>
  <c r="J7289" i="1" s="1"/>
  <c r="I7295" i="1" a="1"/>
  <c r="I7295" i="1" s="1"/>
  <c r="J7295" i="1" s="1"/>
  <c r="I7301" i="1" a="1"/>
  <c r="I7301" i="1" s="1"/>
  <c r="J7301" i="1" s="1"/>
  <c r="I7307" i="1" a="1"/>
  <c r="I7307" i="1" s="1"/>
  <c r="J7307" i="1" s="1"/>
  <c r="I7313" i="1" a="1"/>
  <c r="I7313" i="1" s="1"/>
  <c r="J7313" i="1" s="1"/>
  <c r="I7319" i="1" a="1"/>
  <c r="I7319" i="1" s="1"/>
  <c r="J7319" i="1" s="1"/>
  <c r="I7325" i="1" a="1"/>
  <c r="I7325" i="1" s="1"/>
  <c r="J7325" i="1" s="1"/>
  <c r="I7331" i="1" a="1"/>
  <c r="I7331" i="1" s="1"/>
  <c r="J7331" i="1" s="1"/>
  <c r="I7338" i="1" a="1"/>
  <c r="I7338" i="1" s="1"/>
  <c r="J7338" i="1" s="1"/>
  <c r="I7343" i="1" a="1"/>
  <c r="I7343" i="1" s="1"/>
  <c r="J7343" i="1" s="1"/>
  <c r="I7349" i="1" a="1"/>
  <c r="I7349" i="1" s="1"/>
  <c r="J7349" i="1" s="1"/>
  <c r="I7355" i="1" a="1"/>
  <c r="I7355" i="1" s="1"/>
  <c r="J7355" i="1" s="1"/>
  <c r="I7361" i="1" a="1"/>
  <c r="I7361" i="1" s="1"/>
  <c r="J7361" i="1" s="1"/>
  <c r="I7367" i="1" a="1"/>
  <c r="I7367" i="1" s="1"/>
  <c r="J7367" i="1" s="1"/>
  <c r="I7373" i="1" a="1"/>
  <c r="I7373" i="1" s="1"/>
  <c r="J7373" i="1" s="1"/>
  <c r="I7379" i="1" a="1"/>
  <c r="I7379" i="1" s="1"/>
  <c r="J7379" i="1" s="1"/>
  <c r="I7385" i="1" a="1"/>
  <c r="I7385" i="1" s="1"/>
  <c r="J7385" i="1" s="1"/>
  <c r="I7391" i="1" a="1"/>
  <c r="I7391" i="1" s="1"/>
  <c r="J7391" i="1" s="1"/>
  <c r="I7397" i="1" a="1"/>
  <c r="I7397" i="1" s="1"/>
  <c r="J7397" i="1" s="1"/>
  <c r="I7403" i="1" a="1"/>
  <c r="I7403" i="1" s="1"/>
  <c r="J7403" i="1" s="1"/>
  <c r="I7409" i="1" a="1"/>
  <c r="I7409" i="1" s="1"/>
  <c r="J7409" i="1" s="1"/>
  <c r="I7415" i="1" a="1"/>
  <c r="I7415" i="1" s="1"/>
  <c r="J7415" i="1" s="1"/>
  <c r="I7421" i="1" a="1"/>
  <c r="I7421" i="1" s="1"/>
  <c r="J7421" i="1" s="1"/>
  <c r="I7427" i="1" a="1"/>
  <c r="I7427" i="1" s="1"/>
  <c r="J7427" i="1" s="1"/>
  <c r="I7433" i="1" a="1"/>
  <c r="I7433" i="1" s="1"/>
  <c r="J7433" i="1" s="1"/>
  <c r="I7439" i="1" a="1"/>
  <c r="I7439" i="1" s="1"/>
  <c r="J7439" i="1" s="1"/>
  <c r="I7445" i="1" a="1"/>
  <c r="I7445" i="1" s="1"/>
  <c r="J7445" i="1" s="1"/>
  <c r="I7451" i="1" a="1"/>
  <c r="I7451" i="1" s="1"/>
  <c r="J7451" i="1" s="1"/>
  <c r="I7457" i="1" a="1"/>
  <c r="I7457" i="1" s="1"/>
  <c r="J7457" i="1" s="1"/>
  <c r="I7463" i="1" a="1"/>
  <c r="I7463" i="1" s="1"/>
  <c r="J7463" i="1" s="1"/>
  <c r="I7469" i="1" a="1"/>
  <c r="I7469" i="1" s="1"/>
  <c r="J7469" i="1" s="1"/>
  <c r="I7475" i="1" a="1"/>
  <c r="I7475" i="1" s="1"/>
  <c r="J7475" i="1" s="1"/>
  <c r="I7481" i="1" a="1"/>
  <c r="I7481" i="1" s="1"/>
  <c r="J7481" i="1" s="1"/>
  <c r="I7487" i="1" a="1"/>
  <c r="I7487" i="1" s="1"/>
  <c r="J7487" i="1" s="1"/>
  <c r="I7493" i="1" a="1"/>
  <c r="I7493" i="1" s="1"/>
  <c r="J7493" i="1" s="1"/>
  <c r="I7499" i="1" a="1"/>
  <c r="I7499" i="1" s="1"/>
  <c r="J7499" i="1" s="1"/>
  <c r="I7505" i="1" a="1"/>
  <c r="I7505" i="1" s="1"/>
  <c r="J7505" i="1" s="1"/>
  <c r="I7511" i="1" a="1"/>
  <c r="I7511" i="1" s="1"/>
  <c r="J7511" i="1" s="1"/>
  <c r="I7517" i="1" a="1"/>
  <c r="I7517" i="1" s="1"/>
  <c r="J7517" i="1" s="1"/>
  <c r="I7523" i="1" a="1"/>
  <c r="I7523" i="1" s="1"/>
  <c r="J7523" i="1" s="1"/>
  <c r="I7529" i="1" a="1"/>
  <c r="I7529" i="1" s="1"/>
  <c r="J7529" i="1" s="1"/>
  <c r="I7535" i="1" a="1"/>
  <c r="I7535" i="1" s="1"/>
  <c r="J7535" i="1" s="1"/>
  <c r="I7541" i="1" a="1"/>
  <c r="I7541" i="1" s="1"/>
  <c r="J7541" i="1" s="1"/>
  <c r="I7547" i="1" a="1"/>
  <c r="I7547" i="1" s="1"/>
  <c r="J7547" i="1" s="1"/>
  <c r="I7553" i="1" a="1"/>
  <c r="I7553" i="1" s="1"/>
  <c r="J7553" i="1" s="1"/>
  <c r="I7559" i="1" a="1"/>
  <c r="I7559" i="1" s="1"/>
  <c r="J7559" i="1" s="1"/>
  <c r="I7565" i="1" a="1"/>
  <c r="I7565" i="1" s="1"/>
  <c r="J7565" i="1" s="1"/>
  <c r="I7571" i="1" a="1"/>
  <c r="I7571" i="1" s="1"/>
  <c r="J7571" i="1" s="1"/>
  <c r="I7577" i="1" a="1"/>
  <c r="I7577" i="1" s="1"/>
  <c r="J7577" i="1" s="1"/>
  <c r="I7583" i="1" a="1"/>
  <c r="I7583" i="1" s="1"/>
  <c r="J7583" i="1" s="1"/>
  <c r="I7589" i="1" a="1"/>
  <c r="I7589" i="1" s="1"/>
  <c r="J7589" i="1" s="1"/>
  <c r="I7595" i="1" a="1"/>
  <c r="I7595" i="1" s="1"/>
  <c r="J7595" i="1" s="1"/>
  <c r="I7601" i="1" a="1"/>
  <c r="I7601" i="1" s="1"/>
  <c r="J7601" i="1" s="1"/>
  <c r="I7608" i="1" a="1"/>
  <c r="I7608" i="1" s="1"/>
  <c r="J7608" i="1" s="1"/>
  <c r="I7614" i="1" a="1"/>
  <c r="I7614" i="1" s="1"/>
  <c r="J7614" i="1" s="1"/>
  <c r="I7619" i="1" a="1"/>
  <c r="I7619" i="1" s="1"/>
  <c r="J7619" i="1" s="1"/>
  <c r="I7625" i="1" a="1"/>
  <c r="I7625" i="1" s="1"/>
  <c r="J7625" i="1" s="1"/>
  <c r="I7631" i="1" a="1"/>
  <c r="I7631" i="1" s="1"/>
  <c r="J7631" i="1" s="1"/>
  <c r="I7637" i="1" a="1"/>
  <c r="I7637" i="1" s="1"/>
  <c r="J7637" i="1" s="1"/>
  <c r="I7643" i="1" a="1"/>
  <c r="I7643" i="1" s="1"/>
  <c r="J7643" i="1" s="1"/>
  <c r="I7649" i="1" a="1"/>
  <c r="I7649" i="1" s="1"/>
  <c r="J7649" i="1" s="1"/>
  <c r="I7655" i="1" a="1"/>
  <c r="I7655" i="1" s="1"/>
  <c r="J7655" i="1" s="1"/>
  <c r="I7661" i="1" a="1"/>
  <c r="I7661" i="1" s="1"/>
  <c r="J7661" i="1" s="1"/>
  <c r="I7667" i="1" a="1"/>
  <c r="I7667" i="1" s="1"/>
  <c r="J7667" i="1" s="1"/>
  <c r="I7674" i="1" a="1"/>
  <c r="I7674" i="1" s="1"/>
  <c r="J7674" i="1" s="1"/>
  <c r="I7679" i="1" a="1"/>
  <c r="I7679" i="1" s="1"/>
  <c r="J7679" i="1" s="1"/>
  <c r="I7685" i="1" a="1"/>
  <c r="I7685" i="1" s="1"/>
  <c r="J7685" i="1" s="1"/>
  <c r="I7691" i="1" a="1"/>
  <c r="I7691" i="1" s="1"/>
  <c r="J7691" i="1" s="1"/>
  <c r="I7697" i="1" a="1"/>
  <c r="I7697" i="1" s="1"/>
  <c r="J7697" i="1" s="1"/>
  <c r="I7703" i="1" a="1"/>
  <c r="I7703" i="1" s="1"/>
  <c r="J7703" i="1" s="1"/>
  <c r="I7709" i="1" a="1"/>
  <c r="I7709" i="1" s="1"/>
  <c r="J7709" i="1" s="1"/>
  <c r="I7715" i="1" a="1"/>
  <c r="I7715" i="1" s="1"/>
  <c r="J7715" i="1" s="1"/>
  <c r="I7721" i="1" a="1"/>
  <c r="I7721" i="1" s="1"/>
  <c r="J7721" i="1" s="1"/>
  <c r="I7727" i="1" a="1"/>
  <c r="I7727" i="1" s="1"/>
  <c r="J7727" i="1" s="1"/>
  <c r="I7733" i="1" a="1"/>
  <c r="I7733" i="1" s="1"/>
  <c r="J7733" i="1" s="1"/>
  <c r="I7739" i="1" a="1"/>
  <c r="I7739" i="1" s="1"/>
  <c r="J7739" i="1" s="1"/>
  <c r="I7745" i="1" a="1"/>
  <c r="I7745" i="1" s="1"/>
  <c r="J7745" i="1" s="1"/>
  <c r="I7751" i="1" a="1"/>
  <c r="I7751" i="1" s="1"/>
  <c r="J7751" i="1" s="1"/>
  <c r="I7757" i="1" a="1"/>
  <c r="I7757" i="1" s="1"/>
  <c r="J7757" i="1" s="1"/>
  <c r="I7763" i="1" a="1"/>
  <c r="I7763" i="1" s="1"/>
  <c r="J7763" i="1" s="1"/>
  <c r="I7769" i="1" a="1"/>
  <c r="I7769" i="1" s="1"/>
  <c r="J7769" i="1" s="1"/>
  <c r="I7775" i="1" a="1"/>
  <c r="I7775" i="1" s="1"/>
  <c r="J7775" i="1" s="1"/>
  <c r="I7781" i="1" a="1"/>
  <c r="I7781" i="1" s="1"/>
  <c r="J7781" i="1" s="1"/>
  <c r="I7787" i="1" a="1"/>
  <c r="I7787" i="1" s="1"/>
  <c r="J7787" i="1" s="1"/>
  <c r="I7793" i="1" a="1"/>
  <c r="I7793" i="1" s="1"/>
  <c r="J7793" i="1" s="1"/>
  <c r="I7799" i="1" a="1"/>
  <c r="I7799" i="1" s="1"/>
  <c r="J7799" i="1" s="1"/>
  <c r="I7805" i="1" a="1"/>
  <c r="I7805" i="1" s="1"/>
  <c r="J7805" i="1" s="1"/>
  <c r="I7811" i="1" a="1"/>
  <c r="I7811" i="1" s="1"/>
  <c r="J7811" i="1" s="1"/>
  <c r="I7816" i="1" a="1"/>
  <c r="I7816" i="1" s="1"/>
  <c r="J7816" i="1" s="1"/>
  <c r="I7822" i="1" a="1"/>
  <c r="I7822" i="1" s="1"/>
  <c r="J7822" i="1" s="1"/>
  <c r="I7829" i="1" a="1"/>
  <c r="I7829" i="1" s="1"/>
  <c r="J7829" i="1" s="1"/>
  <c r="I7835" i="1" a="1"/>
  <c r="I7835" i="1" s="1"/>
  <c r="J7835" i="1" s="1"/>
  <c r="I7841" i="1" a="1"/>
  <c r="I7841" i="1" s="1"/>
  <c r="J7841" i="1" s="1"/>
  <c r="I7847" i="1" a="1"/>
  <c r="I7847" i="1" s="1"/>
  <c r="J7847" i="1" s="1"/>
  <c r="I7853" i="1" a="1"/>
  <c r="I7853" i="1" s="1"/>
  <c r="J7853" i="1" s="1"/>
  <c r="I7859" i="1" a="1"/>
  <c r="I7859" i="1" s="1"/>
  <c r="J7859" i="1" s="1"/>
  <c r="I7865" i="1" a="1"/>
  <c r="I7865" i="1" s="1"/>
  <c r="J7865" i="1" s="1"/>
  <c r="I7871" i="1" a="1"/>
  <c r="I7871" i="1" s="1"/>
  <c r="J7871" i="1" s="1"/>
  <c r="I7877" i="1" a="1"/>
  <c r="I7877" i="1" s="1"/>
  <c r="J7877" i="1" s="1"/>
  <c r="I7883" i="1" a="1"/>
  <c r="I7883" i="1" s="1"/>
  <c r="J7883" i="1" s="1"/>
  <c r="I7889" i="1" a="1"/>
  <c r="I7889" i="1" s="1"/>
  <c r="J7889" i="1" s="1"/>
  <c r="I7895" i="1" a="1"/>
  <c r="I7895" i="1" s="1"/>
  <c r="J7895" i="1" s="1"/>
  <c r="I7901" i="1" a="1"/>
  <c r="I7901" i="1" s="1"/>
  <c r="J7901" i="1" s="1"/>
  <c r="I7907" i="1" a="1"/>
  <c r="I7907" i="1" s="1"/>
  <c r="J7907" i="1" s="1"/>
  <c r="I7913" i="1" a="1"/>
  <c r="I7913" i="1" s="1"/>
  <c r="J7913" i="1" s="1"/>
  <c r="I7919" i="1" a="1"/>
  <c r="I7919" i="1" s="1"/>
  <c r="J7919" i="1" s="1"/>
  <c r="I7925" i="1" a="1"/>
  <c r="I7925" i="1" s="1"/>
  <c r="J7925" i="1" s="1"/>
  <c r="I7931" i="1" a="1"/>
  <c r="I7931" i="1" s="1"/>
  <c r="J7931" i="1" s="1"/>
  <c r="I7937" i="1" a="1"/>
  <c r="I7937" i="1" s="1"/>
  <c r="J7937" i="1" s="1"/>
  <c r="I7943" i="1" a="1"/>
  <c r="I7943" i="1" s="1"/>
  <c r="J7943" i="1" s="1"/>
  <c r="I7949" i="1" a="1"/>
  <c r="I7949" i="1" s="1"/>
  <c r="J7949" i="1" s="1"/>
  <c r="I7955" i="1" a="1"/>
  <c r="I7955" i="1" s="1"/>
  <c r="J7955" i="1" s="1"/>
  <c r="I7962" i="1" a="1"/>
  <c r="I7962" i="1" s="1"/>
  <c r="J7962" i="1" s="1"/>
  <c r="I7967" i="1" a="1"/>
  <c r="I7967" i="1" s="1"/>
  <c r="J7967" i="1" s="1"/>
  <c r="I7973" i="1" a="1"/>
  <c r="I7973" i="1" s="1"/>
  <c r="J7973" i="1" s="1"/>
  <c r="I7979" i="1" a="1"/>
  <c r="I7979" i="1" s="1"/>
  <c r="J7979" i="1" s="1"/>
  <c r="I7985" i="1" a="1"/>
  <c r="I7985" i="1" s="1"/>
  <c r="J7985" i="1" s="1"/>
  <c r="I7991" i="1" a="1"/>
  <c r="I7991" i="1" s="1"/>
  <c r="J7991" i="1" s="1"/>
  <c r="I7997" i="1" a="1"/>
  <c r="I7997" i="1" s="1"/>
  <c r="J7997" i="1" s="1"/>
  <c r="I8003" i="1" a="1"/>
  <c r="I8003" i="1" s="1"/>
  <c r="J8003" i="1" s="1"/>
  <c r="I8009" i="1" a="1"/>
  <c r="I8009" i="1" s="1"/>
  <c r="J8009" i="1" s="1"/>
  <c r="I8015" i="1" a="1"/>
  <c r="I8015" i="1" s="1"/>
  <c r="J8015" i="1" s="1"/>
  <c r="I8021" i="1" a="1"/>
  <c r="I8021" i="1" s="1"/>
  <c r="J8021" i="1" s="1"/>
  <c r="I8027" i="1" a="1"/>
  <c r="I8027" i="1" s="1"/>
  <c r="J8027" i="1" s="1"/>
  <c r="I8033" i="1" a="1"/>
  <c r="I8033" i="1" s="1"/>
  <c r="J8033" i="1" s="1"/>
  <c r="I8039" i="1" a="1"/>
  <c r="I8039" i="1" s="1"/>
  <c r="J8039" i="1" s="1"/>
  <c r="I8045" i="1" a="1"/>
  <c r="I8045" i="1" s="1"/>
  <c r="J8045" i="1" s="1"/>
  <c r="I8051" i="1" a="1"/>
  <c r="I8051" i="1" s="1"/>
  <c r="J8051" i="1" s="1"/>
  <c r="I8057" i="1" a="1"/>
  <c r="I8057" i="1" s="1"/>
  <c r="J8057" i="1" s="1"/>
  <c r="I8063" i="1" a="1"/>
  <c r="I8063" i="1" s="1"/>
  <c r="J8063" i="1" s="1"/>
  <c r="I8069" i="1" a="1"/>
  <c r="I8069" i="1" s="1"/>
  <c r="J8069" i="1" s="1"/>
  <c r="I8075" i="1" a="1"/>
  <c r="I8075" i="1" s="1"/>
  <c r="J8075" i="1" s="1"/>
  <c r="I8081" i="1" a="1"/>
  <c r="I8081" i="1" s="1"/>
  <c r="J8081" i="1" s="1"/>
  <c r="I8087" i="1" a="1"/>
  <c r="I8087" i="1" s="1"/>
  <c r="J8087" i="1" s="1"/>
  <c r="I8093" i="1" a="1"/>
  <c r="I8093" i="1" s="1"/>
  <c r="J8093" i="1" s="1"/>
  <c r="I8099" i="1" a="1"/>
  <c r="I8099" i="1" s="1"/>
  <c r="J8099" i="1" s="1"/>
  <c r="I8105" i="1" a="1"/>
  <c r="I8105" i="1" s="1"/>
  <c r="J8105" i="1" s="1"/>
  <c r="I8111" i="1" a="1"/>
  <c r="I8111" i="1" s="1"/>
  <c r="J8111" i="1" s="1"/>
  <c r="I8117" i="1" a="1"/>
  <c r="I8117" i="1" s="1"/>
  <c r="J8117" i="1" s="1"/>
  <c r="I8123" i="1" a="1"/>
  <c r="I8123" i="1" s="1"/>
  <c r="J8123" i="1" s="1"/>
  <c r="I8129" i="1" a="1"/>
  <c r="I8129" i="1" s="1"/>
  <c r="J8129" i="1" s="1"/>
  <c r="I8135" i="1" a="1"/>
  <c r="I8135" i="1" s="1"/>
  <c r="J8135" i="1" s="1"/>
  <c r="I8141" i="1" a="1"/>
  <c r="I8141" i="1" s="1"/>
  <c r="J8141" i="1" s="1"/>
  <c r="I8147" i="1" a="1"/>
  <c r="I8147" i="1" s="1"/>
  <c r="J8147" i="1" s="1"/>
  <c r="I8153" i="1" a="1"/>
  <c r="I8153" i="1" s="1"/>
  <c r="J8153" i="1" s="1"/>
  <c r="I8159" i="1" a="1"/>
  <c r="I8159" i="1" s="1"/>
  <c r="J8159" i="1" s="1"/>
  <c r="I8165" i="1" a="1"/>
  <c r="I8165" i="1" s="1"/>
  <c r="J8165" i="1" s="1"/>
  <c r="I8171" i="1" a="1"/>
  <c r="I8171" i="1" s="1"/>
  <c r="J8171" i="1" s="1"/>
  <c r="I8177" i="1" a="1"/>
  <c r="I8177" i="1" s="1"/>
  <c r="J8177" i="1" s="1"/>
  <c r="I8183" i="1" a="1"/>
  <c r="I8183" i="1" s="1"/>
  <c r="J8183" i="1" s="1"/>
  <c r="I8189" i="1" a="1"/>
  <c r="I8189" i="1" s="1"/>
  <c r="J8189" i="1" s="1"/>
  <c r="I1186" i="1" a="1"/>
  <c r="I1186" i="1" s="1"/>
  <c r="J1186" i="1" s="1"/>
  <c r="I63" i="1" a="1"/>
  <c r="I63" i="1" s="1"/>
  <c r="J63" i="1" s="1"/>
  <c r="I779" i="1" a="1"/>
  <c r="I779" i="1" s="1"/>
  <c r="J779" i="1" s="1"/>
  <c r="I954" i="1" a="1"/>
  <c r="I954" i="1" s="1"/>
  <c r="J954" i="1" s="1"/>
  <c r="I562" i="1" a="1"/>
  <c r="I562" i="1" s="1"/>
  <c r="J562" i="1" s="1"/>
  <c r="I582" i="1" a="1"/>
  <c r="I582" i="1" s="1"/>
  <c r="J582" i="1" s="1"/>
  <c r="I429" i="1" a="1"/>
  <c r="I429" i="1" s="1"/>
  <c r="J429" i="1" s="1"/>
  <c r="I597" i="1" a="1"/>
  <c r="I597" i="1" s="1"/>
  <c r="J597" i="1" s="1"/>
  <c r="I860" i="1" a="1"/>
  <c r="I860" i="1" s="1"/>
  <c r="J860" i="1" s="1"/>
  <c r="I1085" i="1" a="1"/>
  <c r="I1085" i="1" s="1"/>
  <c r="J1085" i="1" s="1"/>
  <c r="I795" i="1" a="1"/>
  <c r="I795" i="1" s="1"/>
  <c r="J795" i="1" s="1"/>
  <c r="I1088" i="1" a="1"/>
  <c r="I1088" i="1" s="1"/>
  <c r="J1088" i="1" s="1"/>
  <c r="I1114" i="1" a="1"/>
  <c r="I1114" i="1" s="1"/>
  <c r="J1114" i="1" s="1"/>
  <c r="I1100" i="1" a="1"/>
  <c r="I1100" i="1" s="1"/>
  <c r="J1100" i="1" s="1"/>
  <c r="I681" i="1" a="1"/>
  <c r="I681" i="1" s="1"/>
  <c r="J681" i="1" s="1"/>
  <c r="I338" i="1" a="1"/>
  <c r="I338" i="1" s="1"/>
  <c r="J338" i="1" s="1"/>
  <c r="I702" i="1" a="1"/>
  <c r="I702" i="1" s="1"/>
  <c r="J702" i="1" s="1"/>
  <c r="I128" i="1" a="1"/>
  <c r="I128" i="1" s="1"/>
  <c r="J128" i="1" s="1"/>
  <c r="I990" i="1" a="1"/>
  <c r="I990" i="1" s="1"/>
  <c r="J990" i="1" s="1"/>
  <c r="I945" i="1" a="1"/>
  <c r="I945" i="1" s="1"/>
  <c r="J945" i="1" s="1"/>
  <c r="I513" i="1" a="1"/>
  <c r="I513" i="1" s="1"/>
  <c r="J513" i="1" s="1"/>
  <c r="I936" i="1" a="1"/>
  <c r="I936" i="1" s="1"/>
  <c r="J936" i="1" s="1"/>
  <c r="I384" i="1" a="1"/>
  <c r="I384" i="1" s="1"/>
  <c r="J384" i="1" s="1"/>
  <c r="I343" i="1" a="1"/>
  <c r="I343" i="1" s="1"/>
  <c r="J343" i="1" s="1"/>
  <c r="I314" i="1" a="1"/>
  <c r="I314" i="1" s="1"/>
  <c r="J314" i="1" s="1"/>
  <c r="I932" i="1" a="1"/>
  <c r="I932" i="1" s="1"/>
  <c r="J932" i="1" s="1"/>
  <c r="I1431" i="1" a="1"/>
  <c r="I1431" i="1" s="1"/>
  <c r="J1431" i="1" s="1"/>
  <c r="I1344" i="1" a="1"/>
  <c r="I1344" i="1" s="1"/>
  <c r="J1344" i="1" s="1"/>
  <c r="I1441" i="1" a="1"/>
  <c r="I1441" i="1" s="1"/>
  <c r="J1441" i="1" s="1"/>
  <c r="I324" i="1" a="1"/>
  <c r="I324" i="1" s="1"/>
  <c r="J324" i="1" s="1"/>
  <c r="I1533" i="1" a="1"/>
  <c r="I1533" i="1" s="1"/>
  <c r="J1533" i="1" s="1"/>
  <c r="I1216" i="1" a="1"/>
  <c r="I1216" i="1" s="1"/>
  <c r="J1216" i="1" s="1"/>
  <c r="I1270" i="1" a="1"/>
  <c r="I1270" i="1" s="1"/>
  <c r="J1270" i="1" s="1"/>
  <c r="I127" i="1" a="1"/>
  <c r="I127" i="1" s="1"/>
  <c r="J127" i="1" s="1"/>
  <c r="I929" i="1" a="1"/>
  <c r="I929" i="1" s="1"/>
  <c r="J929" i="1" s="1"/>
  <c r="I979" i="1" a="1"/>
  <c r="I979" i="1" s="1"/>
  <c r="J979" i="1" s="1"/>
  <c r="I263" i="1" a="1"/>
  <c r="I263" i="1" s="1"/>
  <c r="J263" i="1" s="1"/>
  <c r="I1266" i="1" a="1"/>
  <c r="I1266" i="1" s="1"/>
  <c r="J1266" i="1" s="1"/>
  <c r="I1271" i="1" a="1"/>
  <c r="I1271" i="1" s="1"/>
  <c r="J1271" i="1" s="1"/>
  <c r="I316" i="1" a="1"/>
  <c r="I316" i="1" s="1"/>
  <c r="J316" i="1" s="1"/>
  <c r="I514" i="1" a="1"/>
  <c r="I514" i="1" s="1"/>
  <c r="J514" i="1" s="1"/>
  <c r="I418" i="1" a="1"/>
  <c r="I418" i="1" s="1"/>
  <c r="J418" i="1" s="1"/>
  <c r="I1202" i="1" a="1"/>
  <c r="I1202" i="1" s="1"/>
  <c r="J1202" i="1" s="1"/>
  <c r="I431" i="1" a="1"/>
  <c r="I431" i="1" s="1"/>
  <c r="J431" i="1" s="1"/>
  <c r="I1361" i="1" a="1"/>
  <c r="I1361" i="1" s="1"/>
  <c r="J1361" i="1" s="1"/>
  <c r="I539" i="1" a="1"/>
  <c r="I539" i="1" s="1"/>
  <c r="J539" i="1" s="1"/>
  <c r="I1297" i="1" a="1"/>
  <c r="I1297" i="1" s="1"/>
  <c r="J1297" i="1" s="1"/>
  <c r="I1147" i="1" a="1"/>
  <c r="I1147" i="1" s="1"/>
  <c r="J1147" i="1" s="1"/>
  <c r="I1080" i="1" a="1"/>
  <c r="I1080" i="1" s="1"/>
  <c r="J1080" i="1" s="1"/>
  <c r="I66" i="1" a="1"/>
  <c r="I66" i="1" s="1"/>
  <c r="J66" i="1" s="1"/>
  <c r="I1145" i="1" a="1"/>
  <c r="I1145" i="1" s="1"/>
  <c r="J1145" i="1" s="1"/>
  <c r="I1455" i="1" a="1"/>
  <c r="I1455" i="1" s="1"/>
  <c r="J1455" i="1" s="1"/>
  <c r="I306" i="1" a="1"/>
  <c r="I306" i="1" s="1"/>
  <c r="J306" i="1" s="1"/>
  <c r="I741" i="1" a="1"/>
  <c r="I741" i="1" s="1"/>
  <c r="J741" i="1" s="1"/>
  <c r="I1197" i="1" a="1"/>
  <c r="I1197" i="1" s="1"/>
  <c r="J1197" i="1" s="1"/>
  <c r="I1071" i="1" a="1"/>
  <c r="I1071" i="1" s="1"/>
  <c r="J1071" i="1" s="1"/>
  <c r="I1474" i="1" a="1"/>
  <c r="I1474" i="1" s="1"/>
  <c r="J1474" i="1" s="1"/>
  <c r="I272" i="1" a="1"/>
  <c r="I272" i="1" s="1"/>
  <c r="J272" i="1" s="1"/>
  <c r="I1135" i="1" a="1"/>
  <c r="I1135" i="1" s="1"/>
  <c r="J1135" i="1" s="1"/>
  <c r="I1433" i="1" a="1"/>
  <c r="I1433" i="1" s="1"/>
  <c r="J1433" i="1" s="1"/>
  <c r="I964" i="1" a="1"/>
  <c r="I964" i="1" s="1"/>
  <c r="J964" i="1" s="1"/>
  <c r="I1419" i="1" a="1"/>
  <c r="I1419" i="1" s="1"/>
  <c r="J1419" i="1" s="1"/>
  <c r="I1137" i="1" a="1"/>
  <c r="I1137" i="1" s="1"/>
  <c r="J1137" i="1" s="1"/>
  <c r="I560" i="1" a="1"/>
  <c r="I560" i="1" s="1"/>
  <c r="J560" i="1" s="1"/>
  <c r="I1133" i="1" a="1"/>
  <c r="I1133" i="1" s="1"/>
  <c r="J1133" i="1" s="1"/>
  <c r="I976" i="1" a="1"/>
  <c r="I976" i="1" s="1"/>
  <c r="J976" i="1" s="1"/>
  <c r="I1096" i="1" a="1"/>
  <c r="I1096" i="1" s="1"/>
  <c r="J1096" i="1" s="1"/>
  <c r="I890" i="1" a="1"/>
  <c r="I890" i="1" s="1"/>
  <c r="J890" i="1" s="1"/>
  <c r="I550" i="1" a="1"/>
  <c r="I550" i="1" s="1"/>
  <c r="J550" i="1" s="1"/>
  <c r="I1020" i="1" a="1"/>
  <c r="I1020" i="1" s="1"/>
  <c r="J1020" i="1" s="1"/>
  <c r="I988" i="1" a="1"/>
  <c r="I988" i="1" s="1"/>
  <c r="J988" i="1" s="1"/>
  <c r="I107" i="1" a="1"/>
  <c r="I107" i="1" s="1"/>
  <c r="J107" i="1" s="1"/>
  <c r="I678" i="1" a="1"/>
  <c r="I678" i="1" s="1"/>
  <c r="J678" i="1" s="1"/>
  <c r="I166" i="1" a="1"/>
  <c r="I166" i="1" s="1"/>
  <c r="J166" i="1" s="1"/>
  <c r="I792" i="1" a="1"/>
  <c r="I792" i="1" s="1"/>
  <c r="J792" i="1" s="1"/>
  <c r="I1301" i="1" a="1"/>
  <c r="I1301" i="1" s="1"/>
  <c r="J1301" i="1" s="1"/>
  <c r="I466" i="1" a="1"/>
  <c r="I466" i="1" s="1"/>
  <c r="J466" i="1" s="1"/>
  <c r="I625" i="1" a="1"/>
  <c r="I625" i="1" s="1"/>
  <c r="J625" i="1" s="1"/>
  <c r="I1412" i="1" a="1"/>
  <c r="I1412" i="1" s="1"/>
  <c r="J1412" i="1" s="1"/>
  <c r="I781" i="1" a="1"/>
  <c r="I781" i="1" s="1"/>
  <c r="J781" i="1" s="1"/>
  <c r="I1222" i="1" a="1"/>
  <c r="I1222" i="1" s="1"/>
  <c r="J1222" i="1" s="1"/>
  <c r="I983" i="1" a="1"/>
  <c r="I983" i="1" s="1"/>
  <c r="J983" i="1" s="1"/>
  <c r="I750" i="1" a="1"/>
  <c r="I750" i="1" s="1"/>
  <c r="J750" i="1" s="1"/>
  <c r="I944" i="1" a="1"/>
  <c r="I944" i="1" s="1"/>
  <c r="J944" i="1" s="1"/>
  <c r="I733" i="1" a="1"/>
  <c r="I733" i="1" s="1"/>
  <c r="J733" i="1" s="1"/>
  <c r="I1132" i="1" a="1"/>
  <c r="I1132" i="1" s="1"/>
  <c r="J1132" i="1" s="1"/>
  <c r="I68" i="1" a="1"/>
  <c r="I68" i="1" s="1"/>
  <c r="J68" i="1" s="1"/>
  <c r="I98" i="1" a="1"/>
  <c r="I98" i="1" s="1"/>
  <c r="J98" i="1" s="1"/>
  <c r="I194" i="1" a="1"/>
  <c r="I194" i="1" s="1"/>
  <c r="J194" i="1" s="1"/>
  <c r="I724" i="1" a="1"/>
  <c r="I724" i="1" s="1"/>
  <c r="J724" i="1" s="1"/>
  <c r="I433" i="1" a="1"/>
  <c r="I433" i="1" s="1"/>
  <c r="J433" i="1" s="1"/>
  <c r="I9" i="1" a="1"/>
  <c r="I9" i="1" s="1"/>
  <c r="J9" i="1" s="1"/>
  <c r="I282" i="1" a="1"/>
  <c r="I282" i="1" s="1"/>
  <c r="J282" i="1" s="1"/>
  <c r="I1066" i="1" a="1"/>
  <c r="I1066" i="1" s="1"/>
  <c r="J1066" i="1" s="1"/>
  <c r="I1284" i="1" a="1"/>
  <c r="I1284" i="1" s="1"/>
  <c r="J1284" i="1" s="1"/>
  <c r="I1415" i="1" a="1"/>
  <c r="I1415" i="1" s="1"/>
  <c r="J1415" i="1" s="1"/>
  <c r="I545" i="1" a="1"/>
  <c r="I545" i="1" s="1"/>
  <c r="J545" i="1" s="1"/>
  <c r="I1051" i="1" a="1"/>
  <c r="I1051" i="1" s="1"/>
  <c r="J1051" i="1" s="1"/>
  <c r="I373" i="1" a="1"/>
  <c r="I373" i="1" s="1"/>
  <c r="J373" i="1" s="1"/>
  <c r="I1219" i="1" a="1"/>
  <c r="I1219" i="1" s="1"/>
  <c r="J1219" i="1" s="1"/>
  <c r="I452" i="1" a="1"/>
  <c r="I452" i="1" s="1"/>
  <c r="J452" i="1" s="1"/>
  <c r="I155" i="1" a="1"/>
  <c r="I155" i="1" s="1"/>
  <c r="J155" i="1" s="1"/>
  <c r="I176" i="1" a="1"/>
  <c r="I176" i="1" s="1"/>
  <c r="J176" i="1" s="1"/>
  <c r="I1326" i="1" a="1"/>
  <c r="I1326" i="1" s="1"/>
  <c r="J1326" i="1" s="1"/>
  <c r="I396" i="1" a="1"/>
  <c r="I396" i="1" s="1"/>
  <c r="J396" i="1" s="1"/>
  <c r="I1331" i="1" a="1"/>
  <c r="I1331" i="1" s="1"/>
  <c r="J1331" i="1" s="1"/>
  <c r="I1320" i="1" a="1"/>
  <c r="I1320" i="1" s="1"/>
  <c r="J1320" i="1" s="1"/>
  <c r="I321" i="1" a="1"/>
  <c r="I321" i="1" s="1"/>
  <c r="J321" i="1" s="1"/>
  <c r="I1289" i="1" a="1"/>
  <c r="I1289" i="1" s="1"/>
  <c r="J1289" i="1" s="1"/>
  <c r="I656" i="1" a="1"/>
  <c r="I656" i="1" s="1"/>
  <c r="J656" i="1" s="1"/>
  <c r="I898" i="1" a="1"/>
  <c r="I898" i="1" s="1"/>
  <c r="J898" i="1" s="1"/>
  <c r="I425" i="1" a="1"/>
  <c r="I425" i="1" s="1"/>
  <c r="J425" i="1" s="1"/>
  <c r="I687" i="1" a="1"/>
  <c r="I687" i="1" s="1"/>
  <c r="J687" i="1" s="1"/>
  <c r="I1434" i="1" a="1"/>
  <c r="I1434" i="1" s="1"/>
  <c r="J1434" i="1" s="1"/>
  <c r="I412" i="1" a="1"/>
  <c r="I412" i="1" s="1"/>
  <c r="J412" i="1" s="1"/>
  <c r="I989" i="1" a="1"/>
  <c r="I989" i="1" s="1"/>
  <c r="J989" i="1" s="1"/>
  <c r="I368" i="1" a="1"/>
  <c r="I368" i="1" s="1"/>
  <c r="J368" i="1" s="1"/>
  <c r="I1299" i="1" a="1"/>
  <c r="I1299" i="1" s="1"/>
  <c r="J1299" i="1" s="1"/>
  <c r="I1101" i="1" a="1"/>
  <c r="I1101" i="1" s="1"/>
  <c r="J1101" i="1" s="1"/>
  <c r="I1310" i="1" a="1"/>
  <c r="I1310" i="1" s="1"/>
  <c r="J1310" i="1" s="1"/>
  <c r="I380" i="1" a="1"/>
  <c r="I380" i="1" s="1"/>
  <c r="J380" i="1" s="1"/>
  <c r="I528" i="1" a="1"/>
  <c r="I528" i="1" s="1"/>
  <c r="J528" i="1" s="1"/>
  <c r="I1529" i="1" a="1"/>
  <c r="I1529" i="1" s="1"/>
  <c r="J1529" i="1" s="1"/>
  <c r="I111" i="1" a="1"/>
  <c r="I111" i="1" s="1"/>
  <c r="J111" i="1" s="1"/>
  <c r="I684" i="1" a="1"/>
  <c r="I684" i="1" s="1"/>
  <c r="J684" i="1" s="1"/>
  <c r="I1146" i="1" a="1"/>
  <c r="I1146" i="1" s="1"/>
  <c r="J1146" i="1" s="1"/>
  <c r="I231" i="1" a="1"/>
  <c r="I231" i="1" s="1"/>
  <c r="J231" i="1" s="1"/>
  <c r="I914" i="1" a="1"/>
  <c r="I914" i="1" s="1"/>
  <c r="J914" i="1" s="1"/>
  <c r="I865" i="1" a="1"/>
  <c r="I865" i="1" s="1"/>
  <c r="J865" i="1" s="1"/>
  <c r="I1176" i="1" a="1"/>
  <c r="I1176" i="1" s="1"/>
  <c r="J1176" i="1" s="1"/>
  <c r="I474" i="1" a="1"/>
  <c r="I474" i="1" s="1"/>
  <c r="J474" i="1" s="1"/>
  <c r="I614" i="1" a="1"/>
  <c r="I614" i="1" s="1"/>
  <c r="J614" i="1" s="1"/>
  <c r="I588" i="1" a="1"/>
  <c r="I588" i="1" s="1"/>
  <c r="J588" i="1" s="1"/>
  <c r="I556" i="1" a="1"/>
  <c r="I556" i="1" s="1"/>
  <c r="J556" i="1" s="1"/>
  <c r="I1032" i="1" a="1"/>
  <c r="I1032" i="1" s="1"/>
  <c r="J1032" i="1" s="1"/>
  <c r="I1155" i="1" a="1"/>
  <c r="I1155" i="1" s="1"/>
  <c r="J1155" i="1" s="1"/>
  <c r="I71" i="1" a="1"/>
  <c r="I71" i="1" s="1"/>
  <c r="J71" i="1" s="1"/>
  <c r="I671" i="1" a="1"/>
  <c r="I671" i="1" s="1"/>
  <c r="J671" i="1" s="1"/>
  <c r="I1375" i="1" a="1"/>
  <c r="I1375" i="1" s="1"/>
  <c r="J1375" i="1" s="1"/>
  <c r="I1528" i="1" a="1"/>
  <c r="I1528" i="1" s="1"/>
  <c r="J1528" i="1" s="1"/>
  <c r="I1460" i="1" a="1"/>
  <c r="I1460" i="1" s="1"/>
  <c r="J1460" i="1" s="1"/>
  <c r="I493" i="1" a="1"/>
  <c r="I493" i="1" s="1"/>
  <c r="J493" i="1" s="1"/>
  <c r="I1311" i="1" a="1"/>
  <c r="I1311" i="1" s="1"/>
  <c r="J1311" i="1" s="1"/>
  <c r="I1011" i="1" a="1"/>
  <c r="I1011" i="1" s="1"/>
  <c r="J1011" i="1" s="1"/>
  <c r="I1346" i="1" a="1"/>
  <c r="I1346" i="1" s="1"/>
  <c r="J1346" i="1" s="1"/>
  <c r="I605" i="1" a="1"/>
  <c r="I605" i="1" s="1"/>
  <c r="J605" i="1" s="1"/>
  <c r="I108" i="1" a="1"/>
  <c r="I108" i="1" s="1"/>
  <c r="J108" i="1" s="1"/>
  <c r="I1404" i="1" a="1"/>
  <c r="I1404" i="1" s="1"/>
  <c r="J1404" i="1" s="1"/>
  <c r="I632" i="1" a="1"/>
  <c r="I632" i="1" s="1"/>
  <c r="J632" i="1" s="1"/>
  <c r="I973" i="1" a="1"/>
  <c r="I973" i="1" s="1"/>
  <c r="J973" i="1" s="1"/>
  <c r="I1479" i="1" a="1"/>
  <c r="I1479" i="1" s="1"/>
  <c r="J1479" i="1" s="1"/>
  <c r="I1245" i="1" a="1"/>
  <c r="I1245" i="1" s="1"/>
  <c r="J1245" i="1" s="1"/>
  <c r="I248" i="1" a="1"/>
  <c r="I248" i="1" s="1"/>
  <c r="J248" i="1" s="1"/>
  <c r="I335" i="1" a="1"/>
  <c r="I335" i="1" s="1"/>
  <c r="J335" i="1" s="1"/>
  <c r="I286" i="1" a="1"/>
  <c r="I286" i="1" s="1"/>
  <c r="J286" i="1" s="1"/>
  <c r="I1540" i="1" a="1"/>
  <c r="I1540" i="1" s="1"/>
  <c r="J1540" i="1" s="1"/>
  <c r="I770" i="1" a="1"/>
  <c r="I770" i="1" s="1"/>
  <c r="J770" i="1" s="1"/>
  <c r="I590" i="1" a="1"/>
  <c r="I590" i="1" s="1"/>
  <c r="J590" i="1" s="1"/>
  <c r="I571" i="1" a="1"/>
  <c r="I571" i="1" s="1"/>
  <c r="J571" i="1" s="1"/>
  <c r="I1034" i="1" a="1"/>
  <c r="I1034" i="1" s="1"/>
  <c r="J1034" i="1" s="1"/>
  <c r="I553" i="1" a="1"/>
  <c r="I553" i="1" s="1"/>
  <c r="J553" i="1" s="1"/>
  <c r="I1500" i="1" a="1"/>
  <c r="I1500" i="1" s="1"/>
  <c r="J1500" i="1" s="1"/>
  <c r="I1160" i="1" a="1"/>
  <c r="I1160" i="1" s="1"/>
  <c r="J1160" i="1" s="1"/>
  <c r="I345" i="1" a="1"/>
  <c r="I345" i="1" s="1"/>
  <c r="J345" i="1" s="1"/>
  <c r="I1548" i="1" a="1"/>
  <c r="I1548" i="1" s="1"/>
  <c r="J1548" i="1" s="1"/>
  <c r="I1282" i="1" a="1"/>
  <c r="I1282" i="1" s="1"/>
  <c r="J1282" i="1" s="1"/>
  <c r="I796" i="1" a="1"/>
  <c r="I796" i="1" s="1"/>
  <c r="J796" i="1" s="1"/>
  <c r="I99" i="1" a="1"/>
  <c r="I99" i="1" s="1"/>
  <c r="J99" i="1" s="1"/>
  <c r="I1200" i="1" a="1"/>
  <c r="I1200" i="1" s="1"/>
  <c r="J1200" i="1" s="1"/>
  <c r="I34" i="1" a="1"/>
  <c r="I34" i="1" s="1"/>
  <c r="I1236" i="1" a="1"/>
  <c r="I1236" i="1" s="1"/>
  <c r="J1236" i="1" s="1"/>
  <c r="I160" i="1" a="1"/>
  <c r="I160" i="1" s="1"/>
  <c r="J160" i="1" s="1"/>
  <c r="I243" i="1" a="1"/>
  <c r="I243" i="1" s="1"/>
  <c r="J243" i="1" s="1"/>
  <c r="I1231" i="1" a="1"/>
  <c r="I1231" i="1" s="1"/>
  <c r="J1231" i="1" s="1"/>
  <c r="I776" i="1" a="1"/>
  <c r="I776" i="1" s="1"/>
  <c r="J776" i="1" s="1"/>
  <c r="I643" i="1" a="1"/>
  <c r="I643" i="1" s="1"/>
  <c r="J643" i="1" s="1"/>
  <c r="I1035" i="1" a="1"/>
  <c r="I1035" i="1" s="1"/>
  <c r="J1035" i="1" s="1"/>
  <c r="I144" i="1" a="1"/>
  <c r="I144" i="1" s="1"/>
  <c r="J144" i="1" s="1"/>
  <c r="I646" i="1" a="1"/>
  <c r="I646" i="1" s="1"/>
  <c r="J646" i="1" s="1"/>
  <c r="I775" i="1" a="1"/>
  <c r="I775" i="1" s="1"/>
  <c r="J775" i="1" s="1"/>
  <c r="I1483" i="1" a="1"/>
  <c r="I1483" i="1" s="1"/>
  <c r="J1483" i="1" s="1"/>
  <c r="I1383" i="1" a="1"/>
  <c r="I1383" i="1" s="1"/>
  <c r="J1383" i="1" s="1"/>
  <c r="I1541" i="1" a="1"/>
  <c r="I1541" i="1" s="1"/>
  <c r="J1541" i="1" s="1"/>
  <c r="I1307" i="1" a="1"/>
  <c r="I1307" i="1" s="1"/>
  <c r="J1307" i="1" s="1"/>
  <c r="I369" i="1" a="1"/>
  <c r="I369" i="1" s="1"/>
  <c r="J369" i="1" s="1"/>
  <c r="I706" i="1" a="1"/>
  <c r="I706" i="1" s="1"/>
  <c r="J706" i="1" s="1"/>
  <c r="I300" i="1" a="1"/>
  <c r="I300" i="1" s="1"/>
  <c r="J300" i="1" s="1"/>
  <c r="I650" i="1" a="1"/>
  <c r="I650" i="1" s="1"/>
  <c r="J650" i="1" s="1"/>
  <c r="I191" i="1" a="1"/>
  <c r="I191" i="1" s="1"/>
  <c r="J191" i="1" s="1"/>
  <c r="I1260" i="1" a="1"/>
  <c r="I1260" i="1" s="1"/>
  <c r="J1260" i="1" s="1"/>
  <c r="I175" i="1" a="1"/>
  <c r="I175" i="1" s="1"/>
  <c r="J175" i="1" s="1"/>
  <c r="I170" i="1" a="1"/>
  <c r="I170" i="1" s="1"/>
  <c r="J170" i="1" s="1"/>
  <c r="I132" i="1" a="1"/>
  <c r="I132" i="1" s="1"/>
  <c r="J132" i="1" s="1"/>
  <c r="I398" i="1" a="1"/>
  <c r="I398" i="1" s="1"/>
  <c r="J398" i="1" s="1"/>
  <c r="I277" i="1" a="1"/>
  <c r="I277" i="1" s="1"/>
  <c r="J277" i="1" s="1"/>
  <c r="I339" i="1" a="1"/>
  <c r="I339" i="1" s="1"/>
  <c r="J339" i="1" s="1"/>
  <c r="I1498" i="1" a="1"/>
  <c r="I1498" i="1" s="1"/>
  <c r="J1498" i="1" s="1"/>
  <c r="I751" i="1" a="1"/>
  <c r="I751" i="1" s="1"/>
  <c r="J751" i="1" s="1"/>
  <c r="I1017" i="1" a="1"/>
  <c r="I1017" i="1" s="1"/>
  <c r="J1017" i="1" s="1"/>
  <c r="I972" i="1" a="1"/>
  <c r="I972" i="1" s="1"/>
  <c r="J972" i="1" s="1"/>
  <c r="I1569" i="1" a="1"/>
  <c r="I1569" i="1" s="1"/>
  <c r="J1569" i="1" s="1"/>
  <c r="I1490" i="1" a="1"/>
  <c r="I1490" i="1" s="1"/>
  <c r="J1490" i="1" s="1"/>
  <c r="I663" i="1" a="1"/>
  <c r="I663" i="1" s="1"/>
  <c r="J663" i="1" s="1"/>
  <c r="I113" i="1" a="1"/>
  <c r="I113" i="1" s="1"/>
  <c r="J113" i="1" s="1"/>
  <c r="I470" i="1" a="1"/>
  <c r="I470" i="1" s="1"/>
  <c r="J470" i="1" s="1"/>
  <c r="I636" i="1" a="1"/>
  <c r="I636" i="1" s="1"/>
  <c r="J636" i="1" s="1"/>
  <c r="I1205" i="1" a="1"/>
  <c r="I1205" i="1" s="1"/>
  <c r="J1205" i="1" s="1"/>
  <c r="I1024" i="1" a="1"/>
  <c r="I1024" i="1" s="1"/>
  <c r="J1024" i="1" s="1"/>
  <c r="I573" i="1" a="1"/>
  <c r="I573" i="1" s="1"/>
  <c r="J573" i="1" s="1"/>
  <c r="I1279" i="1" a="1"/>
  <c r="I1279" i="1" s="1"/>
  <c r="J1279" i="1" s="1"/>
  <c r="I1223" i="1" a="1"/>
  <c r="I1223" i="1" s="1"/>
  <c r="J1223" i="1" s="1"/>
  <c r="I1572" i="1" a="1"/>
  <c r="I1572" i="1" s="1"/>
  <c r="J1572" i="1" s="1"/>
  <c r="I752" i="1" a="1"/>
  <c r="I752" i="1" s="1"/>
  <c r="J752" i="1" s="1"/>
  <c r="I279" i="1" a="1"/>
  <c r="I279" i="1" s="1"/>
  <c r="J279" i="1" s="1"/>
  <c r="I765" i="1" a="1"/>
  <c r="I765" i="1" s="1"/>
  <c r="J765" i="1" s="1"/>
  <c r="I1079" i="1" a="1"/>
  <c r="I1079" i="1" s="1"/>
  <c r="J1079" i="1" s="1"/>
  <c r="I713" i="1" a="1"/>
  <c r="I713" i="1" s="1"/>
  <c r="J713" i="1" s="1"/>
  <c r="I488" i="1" a="1"/>
  <c r="I488" i="1" s="1"/>
  <c r="J488" i="1" s="1"/>
  <c r="I1115" i="1" a="1"/>
  <c r="I1115" i="1" s="1"/>
  <c r="J1115" i="1" s="1"/>
  <c r="I293" i="1" a="1"/>
  <c r="I293" i="1" s="1"/>
  <c r="J293" i="1" s="1"/>
  <c r="I574" i="1" a="1"/>
  <c r="I574" i="1" s="1"/>
  <c r="J574" i="1" s="1"/>
  <c r="I761" i="1" a="1"/>
  <c r="I761" i="1" s="1"/>
  <c r="J761" i="1" s="1"/>
  <c r="I1428" i="1" a="1"/>
  <c r="I1428" i="1" s="1"/>
  <c r="J1428" i="1" s="1"/>
  <c r="I152" i="1" a="1"/>
  <c r="I152" i="1" s="1"/>
  <c r="J152" i="1" s="1"/>
  <c r="I1130" i="1" a="1"/>
  <c r="I1130" i="1" s="1"/>
  <c r="J1130" i="1" s="1"/>
  <c r="I486" i="1" a="1"/>
  <c r="I486" i="1" s="1"/>
  <c r="J486" i="1" s="1"/>
  <c r="I392" i="1" a="1"/>
  <c r="I392" i="1" s="1"/>
  <c r="J392" i="1" s="1"/>
  <c r="I465" i="1" a="1"/>
  <c r="I465" i="1" s="1"/>
  <c r="J465" i="1" s="1"/>
  <c r="I240" i="1" a="1"/>
  <c r="I240" i="1" s="1"/>
  <c r="J240" i="1" s="1"/>
  <c r="I832" i="1" a="1"/>
  <c r="I832" i="1" s="1"/>
  <c r="J832" i="1" s="1"/>
  <c r="I234" i="1" a="1"/>
  <c r="I234" i="1" s="1"/>
  <c r="J234" i="1" s="1"/>
  <c r="I622" i="1" a="1"/>
  <c r="I622" i="1" s="1"/>
  <c r="J622" i="1" s="1"/>
  <c r="I609" i="1" a="1"/>
  <c r="I609" i="1" s="1"/>
  <c r="J609" i="1" s="1"/>
  <c r="I74" i="1" a="1"/>
  <c r="I74" i="1" s="1"/>
  <c r="J74" i="1" s="1"/>
  <c r="I1451" i="1" a="1"/>
  <c r="I1451" i="1" s="1"/>
  <c r="J1451" i="1" s="1"/>
  <c r="I401" i="1" a="1"/>
  <c r="I401" i="1" s="1"/>
  <c r="J401" i="1" s="1"/>
  <c r="I1230" i="1" a="1"/>
  <c r="I1230" i="1" s="1"/>
  <c r="J1230" i="1" s="1"/>
  <c r="I1050" i="1" a="1"/>
  <c r="I1050" i="1" s="1"/>
  <c r="J1050" i="1" s="1"/>
  <c r="I14" i="1" a="1"/>
  <c r="I14" i="1" s="1"/>
  <c r="I349" i="1" a="1"/>
  <c r="I349" i="1" s="1"/>
  <c r="J349" i="1" s="1"/>
  <c r="I999" i="1" a="1"/>
  <c r="I999" i="1" s="1"/>
  <c r="J999" i="1" s="1"/>
  <c r="I61" i="1" a="1"/>
  <c r="I61" i="1" s="1"/>
  <c r="J61" i="1" s="1"/>
  <c r="I26" i="1" a="1"/>
  <c r="I26" i="1" s="1"/>
  <c r="I1038" i="1" a="1"/>
  <c r="I1038" i="1" s="1"/>
  <c r="J1038" i="1" s="1"/>
  <c r="I1505" i="1" a="1"/>
  <c r="I1505" i="1" s="1"/>
  <c r="J1505" i="1" s="1"/>
  <c r="I766" i="1" a="1"/>
  <c r="I766" i="1" s="1"/>
  <c r="J766" i="1" s="1"/>
  <c r="I901" i="1" a="1"/>
  <c r="I901" i="1" s="1"/>
  <c r="J901" i="1" s="1"/>
  <c r="I612" i="1" a="1"/>
  <c r="I612" i="1" s="1"/>
  <c r="J612" i="1" s="1"/>
  <c r="I253" i="1" a="1"/>
  <c r="I253" i="1" s="1"/>
  <c r="J253" i="1" s="1"/>
  <c r="I579" i="1" a="1"/>
  <c r="I579" i="1" s="1"/>
  <c r="J579" i="1" s="1"/>
  <c r="I423" i="1" a="1"/>
  <c r="I423" i="1" s="1"/>
  <c r="J423" i="1" s="1"/>
  <c r="I1329" i="1" a="1"/>
  <c r="I1329" i="1" s="1"/>
  <c r="J1329" i="1" s="1"/>
  <c r="I587" i="1" a="1"/>
  <c r="I587" i="1" s="1"/>
  <c r="J587" i="1" s="1"/>
  <c r="I1304" i="1" a="1"/>
  <c r="I1304" i="1" s="1"/>
  <c r="J1304" i="1" s="1"/>
  <c r="I1518" i="1" a="1"/>
  <c r="I1518" i="1" s="1"/>
  <c r="J1518" i="1" s="1"/>
  <c r="I697" i="1" a="1"/>
  <c r="I697" i="1" s="1"/>
  <c r="J697" i="1" s="1"/>
  <c r="I620" i="1" a="1"/>
  <c r="I620" i="1" s="1"/>
  <c r="J620" i="1" s="1"/>
  <c r="I496" i="1" a="1"/>
  <c r="I496" i="1" s="1"/>
  <c r="J496" i="1" s="1"/>
  <c r="I1290" i="1" a="1"/>
  <c r="I1290" i="1" s="1"/>
  <c r="J1290" i="1" s="1"/>
  <c r="I224" i="1" a="1"/>
  <c r="I224" i="1" s="1"/>
  <c r="J224" i="1" s="1"/>
  <c r="I1486" i="1" a="1"/>
  <c r="I1486" i="1" s="1"/>
  <c r="J1486" i="1" s="1"/>
  <c r="I876" i="1" a="1"/>
  <c r="I876" i="1" s="1"/>
  <c r="J876" i="1" s="1"/>
  <c r="I67" i="1" a="1"/>
  <c r="I67" i="1" s="1"/>
  <c r="J67" i="1" s="1"/>
  <c r="I978" i="1" a="1"/>
  <c r="I978" i="1" s="1"/>
  <c r="J978" i="1" s="1"/>
  <c r="I1596" i="1" a="1"/>
  <c r="I1596" i="1" s="1"/>
  <c r="J1596" i="1" s="1"/>
  <c r="I1602" i="1" a="1"/>
  <c r="I1602" i="1" s="1"/>
  <c r="J1602" i="1" s="1"/>
  <c r="I1608" i="1" a="1"/>
  <c r="I1608" i="1" s="1"/>
  <c r="J1608" i="1" s="1"/>
  <c r="I1614" i="1" a="1"/>
  <c r="I1614" i="1" s="1"/>
  <c r="J1614" i="1" s="1"/>
  <c r="I1622" i="1" a="1"/>
  <c r="I1622" i="1" s="1"/>
  <c r="J1622" i="1" s="1"/>
  <c r="I1625" i="1" a="1"/>
  <c r="I1625" i="1" s="1"/>
  <c r="J1625" i="1" s="1"/>
  <c r="I1632" i="1" a="1"/>
  <c r="I1632" i="1" s="1"/>
  <c r="J1632" i="1" s="1"/>
  <c r="I1638" i="1" a="1"/>
  <c r="I1638" i="1" s="1"/>
  <c r="J1638" i="1" s="1"/>
  <c r="I1644" i="1" a="1"/>
  <c r="I1644" i="1" s="1"/>
  <c r="J1644" i="1" s="1"/>
  <c r="I1648" i="1" a="1"/>
  <c r="I1648" i="1" s="1"/>
  <c r="J1648" i="1" s="1"/>
  <c r="I1656" i="1" a="1"/>
  <c r="I1656" i="1" s="1"/>
  <c r="J1656" i="1" s="1"/>
  <c r="I1661" i="1" a="1"/>
  <c r="I1661" i="1" s="1"/>
  <c r="J1661" i="1" s="1"/>
  <c r="I1667" i="1" a="1"/>
  <c r="I1667" i="1" s="1"/>
  <c r="J1667" i="1" s="1"/>
  <c r="I1674" i="1" a="1"/>
  <c r="I1674" i="1" s="1"/>
  <c r="J1674" i="1" s="1"/>
  <c r="I1680" i="1" a="1"/>
  <c r="I1680" i="1" s="1"/>
  <c r="J1680" i="1" s="1"/>
  <c r="I1686" i="1" a="1"/>
  <c r="I1686" i="1" s="1"/>
  <c r="J1686" i="1" s="1"/>
  <c r="I1692" i="1" a="1"/>
  <c r="I1692" i="1" s="1"/>
  <c r="J1692" i="1" s="1"/>
  <c r="I1698" i="1" a="1"/>
  <c r="I1698" i="1" s="1"/>
  <c r="J1698" i="1" s="1"/>
  <c r="I1704" i="1" a="1"/>
  <c r="I1704" i="1" s="1"/>
  <c r="J1704" i="1" s="1"/>
  <c r="I1709" i="1" a="1"/>
  <c r="I1709" i="1" s="1"/>
  <c r="J1709" i="1" s="1"/>
  <c r="I1717" i="1" a="1"/>
  <c r="I1717" i="1" s="1"/>
  <c r="J1717" i="1" s="1"/>
  <c r="I1723" i="1" a="1"/>
  <c r="I1723" i="1" s="1"/>
  <c r="J1723" i="1" s="1"/>
  <c r="I1727" i="1" a="1"/>
  <c r="I1727" i="1" s="1"/>
  <c r="J1727" i="1" s="1"/>
  <c r="I1733" i="1" a="1"/>
  <c r="I1733" i="1" s="1"/>
  <c r="J1733" i="1" s="1"/>
  <c r="I1739" i="1" a="1"/>
  <c r="I1739" i="1" s="1"/>
  <c r="J1739" i="1" s="1"/>
  <c r="I1746" i="1" a="1"/>
  <c r="I1746" i="1" s="1"/>
  <c r="J1746" i="1" s="1"/>
  <c r="I1752" i="1" a="1"/>
  <c r="I1752" i="1" s="1"/>
  <c r="J1752" i="1" s="1"/>
  <c r="I1758" i="1" a="1"/>
  <c r="I1758" i="1" s="1"/>
  <c r="J1758" i="1" s="1"/>
  <c r="I1763" i="1" a="1"/>
  <c r="I1763" i="1" s="1"/>
  <c r="J1763" i="1" s="1"/>
  <c r="I1768" i="1" a="1"/>
  <c r="I1768" i="1" s="1"/>
  <c r="J1768" i="1" s="1"/>
  <c r="I1776" i="1" a="1"/>
  <c r="I1776" i="1" s="1"/>
  <c r="J1776" i="1" s="1"/>
  <c r="I1782" i="1" a="1"/>
  <c r="I1782" i="1" s="1"/>
  <c r="J1782" i="1" s="1"/>
  <c r="I1788" i="1" a="1"/>
  <c r="I1788" i="1" s="1"/>
  <c r="J1788" i="1" s="1"/>
  <c r="I1794" i="1" a="1"/>
  <c r="I1794" i="1" s="1"/>
  <c r="J1794" i="1" s="1"/>
  <c r="I1800" i="1" a="1"/>
  <c r="I1800" i="1" s="1"/>
  <c r="J1800" i="1" s="1"/>
  <c r="I1805" i="1" a="1"/>
  <c r="I1805" i="1" s="1"/>
  <c r="J1805" i="1" s="1"/>
  <c r="I1812" i="1" a="1"/>
  <c r="I1812" i="1" s="1"/>
  <c r="J1812" i="1" s="1"/>
  <c r="I1818" i="1" a="1"/>
  <c r="I1818" i="1" s="1"/>
  <c r="J1818" i="1" s="1"/>
  <c r="I1824" i="1" a="1"/>
  <c r="I1824" i="1" s="1"/>
  <c r="J1824" i="1" s="1"/>
  <c r="I1830" i="1" a="1"/>
  <c r="I1830" i="1" s="1"/>
  <c r="J1830" i="1" s="1"/>
  <c r="I1836" i="1" a="1"/>
  <c r="I1836" i="1" s="1"/>
  <c r="J1836" i="1" s="1"/>
  <c r="I1842" i="1" a="1"/>
  <c r="I1842" i="1" s="1"/>
  <c r="J1842" i="1" s="1"/>
  <c r="I1848" i="1" a="1"/>
  <c r="I1848" i="1" s="1"/>
  <c r="J1848" i="1" s="1"/>
  <c r="I1854" i="1" a="1"/>
  <c r="I1854" i="1" s="1"/>
  <c r="J1854" i="1" s="1"/>
  <c r="I1860" i="1" a="1"/>
  <c r="I1860" i="1" s="1"/>
  <c r="J1860" i="1" s="1"/>
  <c r="I1866" i="1" a="1"/>
  <c r="I1866" i="1" s="1"/>
  <c r="J1866" i="1" s="1"/>
  <c r="I1872" i="1" a="1"/>
  <c r="I1872" i="1" s="1"/>
  <c r="J1872" i="1" s="1"/>
  <c r="I1878" i="1" a="1"/>
  <c r="I1878" i="1" s="1"/>
  <c r="J1878" i="1" s="1"/>
  <c r="I1884" i="1" a="1"/>
  <c r="I1884" i="1" s="1"/>
  <c r="J1884" i="1" s="1"/>
  <c r="I1890" i="1" a="1"/>
  <c r="I1890" i="1" s="1"/>
  <c r="J1890" i="1" s="1"/>
  <c r="I1896" i="1" a="1"/>
  <c r="I1896" i="1" s="1"/>
  <c r="J1896" i="1" s="1"/>
  <c r="I1902" i="1" a="1"/>
  <c r="I1902" i="1" s="1"/>
  <c r="J1902" i="1" s="1"/>
  <c r="I1908" i="1" a="1"/>
  <c r="I1908" i="1" s="1"/>
  <c r="J1908" i="1" s="1"/>
  <c r="I1914" i="1" a="1"/>
  <c r="I1914" i="1" s="1"/>
  <c r="J1914" i="1" s="1"/>
  <c r="I1920" i="1" a="1"/>
  <c r="I1920" i="1" s="1"/>
  <c r="J1920" i="1" s="1"/>
  <c r="I1927" i="1" a="1"/>
  <c r="I1927" i="1" s="1"/>
  <c r="J1927" i="1" s="1"/>
  <c r="I1931" i="1" a="1"/>
  <c r="I1931" i="1" s="1"/>
  <c r="J1931" i="1" s="1"/>
  <c r="I1938" i="1" a="1"/>
  <c r="I1938" i="1" s="1"/>
  <c r="J1938" i="1" s="1"/>
  <c r="I1944" i="1" a="1"/>
  <c r="I1944" i="1" s="1"/>
  <c r="J1944" i="1" s="1"/>
  <c r="I1950" i="1" a="1"/>
  <c r="I1950" i="1" s="1"/>
  <c r="J1950" i="1" s="1"/>
  <c r="I1957" i="1" a="1"/>
  <c r="I1957" i="1" s="1"/>
  <c r="J1957" i="1" s="1"/>
  <c r="I1962" i="1" a="1"/>
  <c r="I1962" i="1" s="1"/>
  <c r="J1962" i="1" s="1"/>
  <c r="I1968" i="1" a="1"/>
  <c r="I1968" i="1" s="1"/>
  <c r="J1968" i="1" s="1"/>
  <c r="I1975" i="1" a="1"/>
  <c r="I1975" i="1" s="1"/>
  <c r="J1975" i="1" s="1"/>
  <c r="I1980" i="1" a="1"/>
  <c r="I1980" i="1" s="1"/>
  <c r="J1980" i="1" s="1"/>
  <c r="I1986" i="1" a="1"/>
  <c r="I1986" i="1" s="1"/>
  <c r="J1986" i="1" s="1"/>
  <c r="I1992" i="1" a="1"/>
  <c r="I1992" i="1" s="1"/>
  <c r="J1992" i="1" s="1"/>
  <c r="I1998" i="1" a="1"/>
  <c r="I1998" i="1" s="1"/>
  <c r="J1998" i="1" s="1"/>
  <c r="I2004" i="1" a="1"/>
  <c r="I2004" i="1" s="1"/>
  <c r="J2004" i="1" s="1"/>
  <c r="I2010" i="1" a="1"/>
  <c r="I2010" i="1" s="1"/>
  <c r="J2010" i="1" s="1"/>
  <c r="I2016" i="1" a="1"/>
  <c r="I2016" i="1" s="1"/>
  <c r="J2016" i="1" s="1"/>
  <c r="I2021" i="1" a="1"/>
  <c r="I2021" i="1" s="1"/>
  <c r="J2021" i="1" s="1"/>
  <c r="I2029" i="1" a="1"/>
  <c r="I2029" i="1" s="1"/>
  <c r="J2029" i="1" s="1"/>
  <c r="I2034" i="1" a="1"/>
  <c r="I2034" i="1" s="1"/>
  <c r="J2034" i="1" s="1"/>
  <c r="I2040" i="1" a="1"/>
  <c r="I2040" i="1" s="1"/>
  <c r="J2040" i="1" s="1"/>
  <c r="I2046" i="1" a="1"/>
  <c r="I2046" i="1" s="1"/>
  <c r="J2046" i="1" s="1"/>
  <c r="I2052" i="1" a="1"/>
  <c r="I2052" i="1" s="1"/>
  <c r="J2052" i="1" s="1"/>
  <c r="I2058" i="1" a="1"/>
  <c r="I2058" i="1" s="1"/>
  <c r="J2058" i="1" s="1"/>
  <c r="I2064" i="1" a="1"/>
  <c r="I2064" i="1" s="1"/>
  <c r="J2064" i="1" s="1"/>
  <c r="I2070" i="1" a="1"/>
  <c r="I2070" i="1" s="1"/>
  <c r="J2070" i="1" s="1"/>
  <c r="I2076" i="1" a="1"/>
  <c r="I2076" i="1" s="1"/>
  <c r="J2076" i="1" s="1"/>
  <c r="I2082" i="1" a="1"/>
  <c r="I2082" i="1" s="1"/>
  <c r="J2082" i="1" s="1"/>
  <c r="I2088" i="1" a="1"/>
  <c r="I2088" i="1" s="1"/>
  <c r="J2088" i="1" s="1"/>
  <c r="I2094" i="1" a="1"/>
  <c r="I2094" i="1" s="1"/>
  <c r="J2094" i="1" s="1"/>
  <c r="I2100" i="1" a="1"/>
  <c r="I2100" i="1" s="1"/>
  <c r="J2100" i="1" s="1"/>
  <c r="I2106" i="1" a="1"/>
  <c r="I2106" i="1" s="1"/>
  <c r="J2106" i="1" s="1"/>
  <c r="I2112" i="1" a="1"/>
  <c r="I2112" i="1" s="1"/>
  <c r="J2112" i="1" s="1"/>
  <c r="I2118" i="1" a="1"/>
  <c r="I2118" i="1" s="1"/>
  <c r="J2118" i="1" s="1"/>
  <c r="I2123" i="1" a="1"/>
  <c r="I2123" i="1" s="1"/>
  <c r="J2123" i="1" s="1"/>
  <c r="I2131" i="1" a="1"/>
  <c r="I2131" i="1" s="1"/>
  <c r="J2131" i="1" s="1"/>
  <c r="I2138" i="1" a="1"/>
  <c r="I2138" i="1" s="1"/>
  <c r="J2138" i="1" s="1"/>
  <c r="I2142" i="1" a="1"/>
  <c r="I2142" i="1" s="1"/>
  <c r="J2142" i="1" s="1"/>
  <c r="I2148" i="1" a="1"/>
  <c r="I2148" i="1" s="1"/>
  <c r="J2148" i="1" s="1"/>
  <c r="I2154" i="1" a="1"/>
  <c r="I2154" i="1" s="1"/>
  <c r="J2154" i="1" s="1"/>
  <c r="I2160" i="1" a="1"/>
  <c r="I2160" i="1" s="1"/>
  <c r="J2160" i="1" s="1"/>
  <c r="I2166" i="1" a="1"/>
  <c r="I2166" i="1" s="1"/>
  <c r="J2166" i="1" s="1"/>
  <c r="I2172" i="1" a="1"/>
  <c r="I2172" i="1" s="1"/>
  <c r="J2172" i="1" s="1"/>
  <c r="I2178" i="1" a="1"/>
  <c r="I2178" i="1" s="1"/>
  <c r="J2178" i="1" s="1"/>
  <c r="I2184" i="1" a="1"/>
  <c r="I2184" i="1" s="1"/>
  <c r="J2184" i="1" s="1"/>
  <c r="I2190" i="1" a="1"/>
  <c r="I2190" i="1" s="1"/>
  <c r="J2190" i="1" s="1"/>
  <c r="I2196" i="1" a="1"/>
  <c r="I2196" i="1" s="1"/>
  <c r="J2196" i="1" s="1"/>
  <c r="I2202" i="1" a="1"/>
  <c r="I2202" i="1" s="1"/>
  <c r="J2202" i="1" s="1"/>
  <c r="I2208" i="1" a="1"/>
  <c r="I2208" i="1" s="1"/>
  <c r="J2208" i="1" s="1"/>
  <c r="I2214" i="1" a="1"/>
  <c r="I2214" i="1" s="1"/>
  <c r="J2214" i="1" s="1"/>
  <c r="I2220" i="1" a="1"/>
  <c r="I2220" i="1" s="1"/>
  <c r="J2220" i="1" s="1"/>
  <c r="I2226" i="1" a="1"/>
  <c r="I2226" i="1" s="1"/>
  <c r="J2226" i="1" s="1"/>
  <c r="I2232" i="1" a="1"/>
  <c r="I2232" i="1" s="1"/>
  <c r="J2232" i="1" s="1"/>
  <c r="I2238" i="1" a="1"/>
  <c r="I2238" i="1" s="1"/>
  <c r="J2238" i="1" s="1"/>
  <c r="I2244" i="1" a="1"/>
  <c r="I2244" i="1" s="1"/>
  <c r="J2244" i="1" s="1"/>
  <c r="I2250" i="1" a="1"/>
  <c r="I2250" i="1" s="1"/>
  <c r="J2250" i="1" s="1"/>
  <c r="I2256" i="1" a="1"/>
  <c r="I2256" i="1" s="1"/>
  <c r="J2256" i="1" s="1"/>
  <c r="I2262" i="1" a="1"/>
  <c r="I2262" i="1" s="1"/>
  <c r="J2262" i="1" s="1"/>
  <c r="I2267" i="1" a="1"/>
  <c r="I2267" i="1" s="1"/>
  <c r="J2267" i="1" s="1"/>
  <c r="I2274" i="1" a="1"/>
  <c r="I2274" i="1" s="1"/>
  <c r="J2274" i="1" s="1"/>
  <c r="I2280" i="1" a="1"/>
  <c r="I2280" i="1" s="1"/>
  <c r="J2280" i="1" s="1"/>
  <c r="I2286" i="1" a="1"/>
  <c r="I2286" i="1" s="1"/>
  <c r="J2286" i="1" s="1"/>
  <c r="I2291" i="1" a="1"/>
  <c r="I2291" i="1" s="1"/>
  <c r="J2291" i="1" s="1"/>
  <c r="I2298" i="1" a="1"/>
  <c r="I2298" i="1" s="1"/>
  <c r="J2298" i="1" s="1"/>
  <c r="I2304" i="1" a="1"/>
  <c r="I2304" i="1" s="1"/>
  <c r="J2304" i="1" s="1"/>
  <c r="I2310" i="1" a="1"/>
  <c r="I2310" i="1" s="1"/>
  <c r="J2310" i="1" s="1"/>
  <c r="I2316" i="1" a="1"/>
  <c r="I2316" i="1" s="1"/>
  <c r="J2316" i="1" s="1"/>
  <c r="I2322" i="1" a="1"/>
  <c r="I2322" i="1" s="1"/>
  <c r="J2322" i="1" s="1"/>
  <c r="I2328" i="1" a="1"/>
  <c r="I2328" i="1" s="1"/>
  <c r="J2328" i="1" s="1"/>
  <c r="I2334" i="1" a="1"/>
  <c r="I2334" i="1" s="1"/>
  <c r="J2334" i="1" s="1"/>
  <c r="I2340" i="1" a="1"/>
  <c r="I2340" i="1" s="1"/>
  <c r="J2340" i="1" s="1"/>
  <c r="I2346" i="1" a="1"/>
  <c r="I2346" i="1" s="1"/>
  <c r="J2346" i="1" s="1"/>
  <c r="I2352" i="1" a="1"/>
  <c r="I2352" i="1" s="1"/>
  <c r="J2352" i="1" s="1"/>
  <c r="I2358" i="1" a="1"/>
  <c r="I2358" i="1" s="1"/>
  <c r="J2358" i="1" s="1"/>
  <c r="I2364" i="1" a="1"/>
  <c r="I2364" i="1" s="1"/>
  <c r="J2364" i="1" s="1"/>
  <c r="I2370" i="1" a="1"/>
  <c r="I2370" i="1" s="1"/>
  <c r="J2370" i="1" s="1"/>
  <c r="I2376" i="1" a="1"/>
  <c r="I2376" i="1" s="1"/>
  <c r="J2376" i="1" s="1"/>
  <c r="I2382" i="1" a="1"/>
  <c r="I2382" i="1" s="1"/>
  <c r="J2382" i="1" s="1"/>
  <c r="I2388" i="1" a="1"/>
  <c r="I2388" i="1" s="1"/>
  <c r="J2388" i="1" s="1"/>
  <c r="I2394" i="1" a="1"/>
  <c r="I2394" i="1" s="1"/>
  <c r="J2394" i="1" s="1"/>
  <c r="I2400" i="1" a="1"/>
  <c r="I2400" i="1" s="1"/>
  <c r="J2400" i="1" s="1"/>
  <c r="I2407" i="1" a="1"/>
  <c r="I2407" i="1" s="1"/>
  <c r="J2407" i="1" s="1"/>
  <c r="I2412" i="1" a="1"/>
  <c r="I2412" i="1" s="1"/>
  <c r="J2412" i="1" s="1"/>
  <c r="I2420" i="1" a="1"/>
  <c r="I2420" i="1" s="1"/>
  <c r="J2420" i="1" s="1"/>
  <c r="I2424" i="1" a="1"/>
  <c r="I2424" i="1" s="1"/>
  <c r="J2424" i="1" s="1"/>
  <c r="I2430" i="1" a="1"/>
  <c r="I2430" i="1" s="1"/>
  <c r="J2430" i="1" s="1"/>
  <c r="I2436" i="1" a="1"/>
  <c r="I2436" i="1" s="1"/>
  <c r="J2436" i="1" s="1"/>
  <c r="I2443" i="1" a="1"/>
  <c r="I2443" i="1" s="1"/>
  <c r="J2443" i="1" s="1"/>
  <c r="I2448" i="1" a="1"/>
  <c r="I2448" i="1" s="1"/>
  <c r="J2448" i="1" s="1"/>
  <c r="I2454" i="1" a="1"/>
  <c r="I2454" i="1" s="1"/>
  <c r="J2454" i="1" s="1"/>
  <c r="I2459" i="1" a="1"/>
  <c r="I2459" i="1" s="1"/>
  <c r="J2459" i="1" s="1"/>
  <c r="I2465" i="1" a="1"/>
  <c r="I2465" i="1" s="1"/>
  <c r="J2465" i="1" s="1"/>
  <c r="I2472" i="1" a="1"/>
  <c r="I2472" i="1" s="1"/>
  <c r="J2472" i="1" s="1"/>
  <c r="I2478" i="1" a="1"/>
  <c r="I2478" i="1" s="1"/>
  <c r="J2478" i="1" s="1"/>
  <c r="I2484" i="1" a="1"/>
  <c r="I2484" i="1" s="1"/>
  <c r="J2484" i="1" s="1"/>
  <c r="I2490" i="1" a="1"/>
  <c r="I2490" i="1" s="1"/>
  <c r="J2490" i="1" s="1"/>
  <c r="I2496" i="1" a="1"/>
  <c r="I2496" i="1" s="1"/>
  <c r="J2496" i="1" s="1"/>
  <c r="I2502" i="1" a="1"/>
  <c r="I2502" i="1" s="1"/>
  <c r="J2502" i="1" s="1"/>
  <c r="I2508" i="1" a="1"/>
  <c r="I2508" i="1" s="1"/>
  <c r="J2508" i="1" s="1"/>
  <c r="I2514" i="1" a="1"/>
  <c r="I2514" i="1" s="1"/>
  <c r="J2514" i="1" s="1"/>
  <c r="I2520" i="1" a="1"/>
  <c r="I2520" i="1" s="1"/>
  <c r="J2520" i="1" s="1"/>
  <c r="I2526" i="1" a="1"/>
  <c r="I2526" i="1" s="1"/>
  <c r="J2526" i="1" s="1"/>
  <c r="I2532" i="1" a="1"/>
  <c r="I2532" i="1" s="1"/>
  <c r="J2532" i="1" s="1"/>
  <c r="I2538" i="1" a="1"/>
  <c r="I2538" i="1" s="1"/>
  <c r="J2538" i="1" s="1"/>
  <c r="I2543" i="1" a="1"/>
  <c r="I2543" i="1" s="1"/>
  <c r="J2543" i="1" s="1"/>
  <c r="I2550" i="1" a="1"/>
  <c r="I2550" i="1" s="1"/>
  <c r="J2550" i="1" s="1"/>
  <c r="I2556" i="1" a="1"/>
  <c r="I2556" i="1" s="1"/>
  <c r="J2556" i="1" s="1"/>
  <c r="I2562" i="1" a="1"/>
  <c r="I2562" i="1" s="1"/>
  <c r="J2562" i="1" s="1"/>
  <c r="I2568" i="1" a="1"/>
  <c r="I2568" i="1" s="1"/>
  <c r="J2568" i="1" s="1"/>
  <c r="I2574" i="1" a="1"/>
  <c r="I2574" i="1" s="1"/>
  <c r="J2574" i="1" s="1"/>
  <c r="I2578" i="1" a="1"/>
  <c r="I2578" i="1" s="1"/>
  <c r="J2578" i="1" s="1"/>
  <c r="I2585" i="1" a="1"/>
  <c r="I2585" i="1" s="1"/>
  <c r="J2585" i="1" s="1"/>
  <c r="I2592" i="1" a="1"/>
  <c r="I2592" i="1" s="1"/>
  <c r="J2592" i="1" s="1"/>
  <c r="I2597" i="1" a="1"/>
  <c r="I2597" i="1" s="1"/>
  <c r="J2597" i="1" s="1"/>
  <c r="I2604" i="1" a="1"/>
  <c r="I2604" i="1" s="1"/>
  <c r="J2604" i="1" s="1"/>
  <c r="I2610" i="1" a="1"/>
  <c r="I2610" i="1" s="1"/>
  <c r="J2610" i="1" s="1"/>
  <c r="I2616" i="1" a="1"/>
  <c r="I2616" i="1" s="1"/>
  <c r="J2616" i="1" s="1"/>
  <c r="I2622" i="1" a="1"/>
  <c r="I2622" i="1" s="1"/>
  <c r="J2622" i="1" s="1"/>
  <c r="I2628" i="1" a="1"/>
  <c r="I2628" i="1" s="1"/>
  <c r="J2628" i="1" s="1"/>
  <c r="I2634" i="1" a="1"/>
  <c r="I2634" i="1" s="1"/>
  <c r="J2634" i="1" s="1"/>
  <c r="I2640" i="1" a="1"/>
  <c r="I2640" i="1" s="1"/>
  <c r="J2640" i="1" s="1"/>
  <c r="I2646" i="1" a="1"/>
  <c r="I2646" i="1" s="1"/>
  <c r="J2646" i="1" s="1"/>
  <c r="I2652" i="1" a="1"/>
  <c r="I2652" i="1" s="1"/>
  <c r="J2652" i="1" s="1"/>
  <c r="I2660" i="1" a="1"/>
  <c r="I2660" i="1" s="1"/>
  <c r="J2660" i="1" s="1"/>
  <c r="I2665" i="1" a="1"/>
  <c r="I2665" i="1" s="1"/>
  <c r="J2665" i="1" s="1"/>
  <c r="I2670" i="1" a="1"/>
  <c r="I2670" i="1" s="1"/>
  <c r="J2670" i="1" s="1"/>
  <c r="I2676" i="1" a="1"/>
  <c r="I2676" i="1" s="1"/>
  <c r="J2676" i="1" s="1"/>
  <c r="I2682" i="1" a="1"/>
  <c r="I2682" i="1" s="1"/>
  <c r="J2682" i="1" s="1"/>
  <c r="I2688" i="1" a="1"/>
  <c r="I2688" i="1" s="1"/>
  <c r="J2688" i="1" s="1"/>
  <c r="I2694" i="1" a="1"/>
  <c r="I2694" i="1" s="1"/>
  <c r="J2694" i="1" s="1"/>
  <c r="I2700" i="1" a="1"/>
  <c r="I2700" i="1" s="1"/>
  <c r="J2700" i="1" s="1"/>
  <c r="I2706" i="1" a="1"/>
  <c r="I2706" i="1" s="1"/>
  <c r="J2706" i="1" s="1"/>
  <c r="I2712" i="1" a="1"/>
  <c r="I2712" i="1" s="1"/>
  <c r="J2712" i="1" s="1"/>
  <c r="I2718" i="1" a="1"/>
  <c r="I2718" i="1" s="1"/>
  <c r="J2718" i="1" s="1"/>
  <c r="I2724" i="1" a="1"/>
  <c r="I2724" i="1" s="1"/>
  <c r="J2724" i="1" s="1"/>
  <c r="I2730" i="1" a="1"/>
  <c r="I2730" i="1" s="1"/>
  <c r="J2730" i="1" s="1"/>
  <c r="I2736" i="1" a="1"/>
  <c r="I2736" i="1" s="1"/>
  <c r="J2736" i="1" s="1"/>
  <c r="I2742" i="1" a="1"/>
  <c r="I2742" i="1" s="1"/>
  <c r="J2742" i="1" s="1"/>
  <c r="I2748" i="1" a="1"/>
  <c r="I2748" i="1" s="1"/>
  <c r="J2748" i="1" s="1"/>
  <c r="I2754" i="1" a="1"/>
  <c r="I2754" i="1" s="1"/>
  <c r="J2754" i="1" s="1"/>
  <c r="I2760" i="1" a="1"/>
  <c r="I2760" i="1" s="1"/>
  <c r="J2760" i="1" s="1"/>
  <c r="I2766" i="1" a="1"/>
  <c r="I2766" i="1" s="1"/>
  <c r="J2766" i="1" s="1"/>
  <c r="I2772" i="1" a="1"/>
  <c r="I2772" i="1" s="1"/>
  <c r="J2772" i="1" s="1"/>
  <c r="I2778" i="1" a="1"/>
  <c r="I2778" i="1" s="1"/>
  <c r="J2778" i="1" s="1"/>
  <c r="I2784" i="1" a="1"/>
  <c r="I2784" i="1" s="1"/>
  <c r="J2784" i="1" s="1"/>
  <c r="I2790" i="1" a="1"/>
  <c r="I2790" i="1" s="1"/>
  <c r="J2790" i="1" s="1"/>
  <c r="I2796" i="1" a="1"/>
  <c r="I2796" i="1" s="1"/>
  <c r="J2796" i="1" s="1"/>
  <c r="I2802" i="1" a="1"/>
  <c r="I2802" i="1" s="1"/>
  <c r="J2802" i="1" s="1"/>
  <c r="I2807" i="1" a="1"/>
  <c r="I2807" i="1" s="1"/>
  <c r="J2807" i="1" s="1"/>
  <c r="I2814" i="1" a="1"/>
  <c r="I2814" i="1" s="1"/>
  <c r="J2814" i="1" s="1"/>
  <c r="I2820" i="1" a="1"/>
  <c r="I2820" i="1" s="1"/>
  <c r="J2820" i="1" s="1"/>
  <c r="I2826" i="1" a="1"/>
  <c r="I2826" i="1" s="1"/>
  <c r="J2826" i="1" s="1"/>
  <c r="I2832" i="1" a="1"/>
  <c r="I2832" i="1" s="1"/>
  <c r="J2832" i="1" s="1"/>
  <c r="I2838" i="1" a="1"/>
  <c r="I2838" i="1" s="1"/>
  <c r="J2838" i="1" s="1"/>
  <c r="I2844" i="1" a="1"/>
  <c r="I2844" i="1" s="1"/>
  <c r="J2844" i="1" s="1"/>
  <c r="I2850" i="1" a="1"/>
  <c r="I2850" i="1" s="1"/>
  <c r="J2850" i="1" s="1"/>
  <c r="I2856" i="1" a="1"/>
  <c r="I2856" i="1" s="1"/>
  <c r="J2856" i="1" s="1"/>
  <c r="I2862" i="1" a="1"/>
  <c r="I2862" i="1" s="1"/>
  <c r="J2862" i="1" s="1"/>
  <c r="I2868" i="1" a="1"/>
  <c r="I2868" i="1" s="1"/>
  <c r="J2868" i="1" s="1"/>
  <c r="I2874" i="1" a="1"/>
  <c r="I2874" i="1" s="1"/>
  <c r="J2874" i="1" s="1"/>
  <c r="I2880" i="1" a="1"/>
  <c r="I2880" i="1" s="1"/>
  <c r="J2880" i="1" s="1"/>
  <c r="I2886" i="1" a="1"/>
  <c r="I2886" i="1" s="1"/>
  <c r="J2886" i="1" s="1"/>
  <c r="I2892" i="1" a="1"/>
  <c r="I2892" i="1" s="1"/>
  <c r="J2892" i="1" s="1"/>
  <c r="I2898" i="1" a="1"/>
  <c r="I2898" i="1" s="1"/>
  <c r="J2898" i="1" s="1"/>
  <c r="I2904" i="1" a="1"/>
  <c r="I2904" i="1" s="1"/>
  <c r="J2904" i="1" s="1"/>
  <c r="I2910" i="1" a="1"/>
  <c r="I2910" i="1" s="1"/>
  <c r="J2910" i="1" s="1"/>
  <c r="I2916" i="1" a="1"/>
  <c r="I2916" i="1" s="1"/>
  <c r="J2916" i="1" s="1"/>
  <c r="I2922" i="1" a="1"/>
  <c r="I2922" i="1" s="1"/>
  <c r="J2922" i="1" s="1"/>
  <c r="I2928" i="1" a="1"/>
  <c r="I2928" i="1" s="1"/>
  <c r="J2928" i="1" s="1"/>
  <c r="I2934" i="1" a="1"/>
  <c r="I2934" i="1" s="1"/>
  <c r="J2934" i="1" s="1"/>
  <c r="I2940" i="1" a="1"/>
  <c r="I2940" i="1" s="1"/>
  <c r="J2940" i="1" s="1"/>
  <c r="I2946" i="1" a="1"/>
  <c r="I2946" i="1" s="1"/>
  <c r="J2946" i="1" s="1"/>
  <c r="I2952" i="1" a="1"/>
  <c r="I2952" i="1" s="1"/>
  <c r="J2952" i="1" s="1"/>
  <c r="I2958" i="1" a="1"/>
  <c r="I2958" i="1" s="1"/>
  <c r="J2958" i="1" s="1"/>
  <c r="I2964" i="1" a="1"/>
  <c r="I2964" i="1" s="1"/>
  <c r="J2964" i="1" s="1"/>
  <c r="I2970" i="1" a="1"/>
  <c r="I2970" i="1" s="1"/>
  <c r="J2970" i="1" s="1"/>
  <c r="I2975" i="1" a="1"/>
  <c r="I2975" i="1" s="1"/>
  <c r="J2975" i="1" s="1"/>
  <c r="I2983" i="1" a="1"/>
  <c r="I2983" i="1" s="1"/>
  <c r="J2983" i="1" s="1"/>
  <c r="I2988" i="1" a="1"/>
  <c r="I2988" i="1" s="1"/>
  <c r="J2988" i="1" s="1"/>
  <c r="I2994" i="1" a="1"/>
  <c r="I2994" i="1" s="1"/>
  <c r="J2994" i="1" s="1"/>
  <c r="I3000" i="1" a="1"/>
  <c r="I3000" i="1" s="1"/>
  <c r="J3000" i="1" s="1"/>
  <c r="I3006" i="1" a="1"/>
  <c r="I3006" i="1" s="1"/>
  <c r="J3006" i="1" s="1"/>
  <c r="I3012" i="1" a="1"/>
  <c r="I3012" i="1" s="1"/>
  <c r="J3012" i="1" s="1"/>
  <c r="I3018" i="1" a="1"/>
  <c r="I3018" i="1" s="1"/>
  <c r="J3018" i="1" s="1"/>
  <c r="I3024" i="1" a="1"/>
  <c r="I3024" i="1" s="1"/>
  <c r="J3024" i="1" s="1"/>
  <c r="I3030" i="1" a="1"/>
  <c r="I3030" i="1" s="1"/>
  <c r="J3030" i="1" s="1"/>
  <c r="I3036" i="1" a="1"/>
  <c r="I3036" i="1" s="1"/>
  <c r="J3036" i="1" s="1"/>
  <c r="I3042" i="1" a="1"/>
  <c r="I3042" i="1" s="1"/>
  <c r="J3042" i="1" s="1"/>
  <c r="I3048" i="1" a="1"/>
  <c r="I3048" i="1" s="1"/>
  <c r="J3048" i="1" s="1"/>
  <c r="I3054" i="1" a="1"/>
  <c r="I3054" i="1" s="1"/>
  <c r="J3054" i="1" s="1"/>
  <c r="I3060" i="1" a="1"/>
  <c r="I3060" i="1" s="1"/>
  <c r="J3060" i="1" s="1"/>
  <c r="I3066" i="1" a="1"/>
  <c r="I3066" i="1" s="1"/>
  <c r="J3066" i="1" s="1"/>
  <c r="I3072" i="1" a="1"/>
  <c r="I3072" i="1" s="1"/>
  <c r="J3072" i="1" s="1"/>
  <c r="I3081" i="1" a="1"/>
  <c r="I3081" i="1" s="1"/>
  <c r="J3081" i="1" s="1"/>
  <c r="I3083" i="1" a="1"/>
  <c r="I3083" i="1" s="1"/>
  <c r="J3083" i="1" s="1"/>
  <c r="I3090" i="1" a="1"/>
  <c r="I3090" i="1" s="1"/>
  <c r="J3090" i="1" s="1"/>
  <c r="I3096" i="1" a="1"/>
  <c r="I3096" i="1" s="1"/>
  <c r="J3096" i="1" s="1"/>
  <c r="I3102" i="1" a="1"/>
  <c r="I3102" i="1" s="1"/>
  <c r="J3102" i="1" s="1"/>
  <c r="I3108" i="1" a="1"/>
  <c r="I3108" i="1" s="1"/>
  <c r="J3108" i="1" s="1"/>
  <c r="I3114" i="1" a="1"/>
  <c r="I3114" i="1" s="1"/>
  <c r="J3114" i="1" s="1"/>
  <c r="I3120" i="1" a="1"/>
  <c r="I3120" i="1" s="1"/>
  <c r="J3120" i="1" s="1"/>
  <c r="I3126" i="1" a="1"/>
  <c r="I3126" i="1" s="1"/>
  <c r="J3126" i="1" s="1"/>
  <c r="I3132" i="1" a="1"/>
  <c r="I3132" i="1" s="1"/>
  <c r="J3132" i="1" s="1"/>
  <c r="I3138" i="1" a="1"/>
  <c r="I3138" i="1" s="1"/>
  <c r="J3138" i="1" s="1"/>
  <c r="I3144" i="1" a="1"/>
  <c r="I3144" i="1" s="1"/>
  <c r="J3144" i="1" s="1"/>
  <c r="I3150" i="1" a="1"/>
  <c r="I3150" i="1" s="1"/>
  <c r="J3150" i="1" s="1"/>
  <c r="I3156" i="1" a="1"/>
  <c r="I3156" i="1" s="1"/>
  <c r="J3156" i="1" s="1"/>
  <c r="I3162" i="1" a="1"/>
  <c r="I3162" i="1" s="1"/>
  <c r="J3162" i="1" s="1"/>
  <c r="I3168" i="1" a="1"/>
  <c r="I3168" i="1" s="1"/>
  <c r="J3168" i="1" s="1"/>
  <c r="I3174" i="1" a="1"/>
  <c r="I3174" i="1" s="1"/>
  <c r="J3174" i="1" s="1"/>
  <c r="I3180" i="1" a="1"/>
  <c r="I3180" i="1" s="1"/>
  <c r="J3180" i="1" s="1"/>
  <c r="I3186" i="1" a="1"/>
  <c r="I3186" i="1" s="1"/>
  <c r="J3186" i="1" s="1"/>
  <c r="I3192" i="1" a="1"/>
  <c r="I3192" i="1" s="1"/>
  <c r="J3192" i="1" s="1"/>
  <c r="I3198" i="1" a="1"/>
  <c r="I3198" i="1" s="1"/>
  <c r="J3198" i="1" s="1"/>
  <c r="I3204" i="1" a="1"/>
  <c r="I3204" i="1" s="1"/>
  <c r="J3204" i="1" s="1"/>
  <c r="I3210" i="1" a="1"/>
  <c r="I3210" i="1" s="1"/>
  <c r="J3210" i="1" s="1"/>
  <c r="I3216" i="1" a="1"/>
  <c r="I3216" i="1" s="1"/>
  <c r="J3216" i="1" s="1"/>
  <c r="I3222" i="1" a="1"/>
  <c r="I3222" i="1" s="1"/>
  <c r="J3222" i="1" s="1"/>
  <c r="I3228" i="1" a="1"/>
  <c r="I3228" i="1" s="1"/>
  <c r="J3228" i="1" s="1"/>
  <c r="I3234" i="1" a="1"/>
  <c r="I3234" i="1" s="1"/>
  <c r="J3234" i="1" s="1"/>
  <c r="I3240" i="1" a="1"/>
  <c r="I3240" i="1" s="1"/>
  <c r="J3240" i="1" s="1"/>
  <c r="I3246" i="1" a="1"/>
  <c r="I3246" i="1" s="1"/>
  <c r="J3246" i="1" s="1"/>
  <c r="I3252" i="1" a="1"/>
  <c r="I3252" i="1" s="1"/>
  <c r="J3252" i="1" s="1"/>
  <c r="I3258" i="1" a="1"/>
  <c r="I3258" i="1" s="1"/>
  <c r="J3258" i="1" s="1"/>
  <c r="I3264" i="1" a="1"/>
  <c r="I3264" i="1" s="1"/>
  <c r="J3264" i="1" s="1"/>
  <c r="I3270" i="1" a="1"/>
  <c r="I3270" i="1" s="1"/>
  <c r="J3270" i="1" s="1"/>
  <c r="I3276" i="1" a="1"/>
  <c r="I3276" i="1" s="1"/>
  <c r="J3276" i="1" s="1"/>
  <c r="I3282" i="1" a="1"/>
  <c r="I3282" i="1" s="1"/>
  <c r="J3282" i="1" s="1"/>
  <c r="I3288" i="1" a="1"/>
  <c r="I3288" i="1" s="1"/>
  <c r="J3288" i="1" s="1"/>
  <c r="I3294" i="1" a="1"/>
  <c r="I3294" i="1" s="1"/>
  <c r="J3294" i="1" s="1"/>
  <c r="I3301" i="1" a="1"/>
  <c r="I3301" i="1" s="1"/>
  <c r="J3301" i="1" s="1"/>
  <c r="I3306" i="1" a="1"/>
  <c r="I3306" i="1" s="1"/>
  <c r="J3306" i="1" s="1"/>
  <c r="I3312" i="1" a="1"/>
  <c r="I3312" i="1" s="1"/>
  <c r="J3312" i="1" s="1"/>
  <c r="I3317" i="1" a="1"/>
  <c r="I3317" i="1" s="1"/>
  <c r="J3317" i="1" s="1"/>
  <c r="I3324" i="1" a="1"/>
  <c r="I3324" i="1" s="1"/>
  <c r="J3324" i="1" s="1"/>
  <c r="I3330" i="1" a="1"/>
  <c r="I3330" i="1" s="1"/>
  <c r="J3330" i="1" s="1"/>
  <c r="I3338" i="1" a="1"/>
  <c r="I3338" i="1" s="1"/>
  <c r="J3338" i="1" s="1"/>
  <c r="I3342" i="1" a="1"/>
  <c r="I3342" i="1" s="1"/>
  <c r="J3342" i="1" s="1"/>
  <c r="I3348" i="1" a="1"/>
  <c r="I3348" i="1" s="1"/>
  <c r="J3348" i="1" s="1"/>
  <c r="I3354" i="1" a="1"/>
  <c r="I3354" i="1" s="1"/>
  <c r="J3354" i="1" s="1"/>
  <c r="I3360" i="1" a="1"/>
  <c r="I3360" i="1" s="1"/>
  <c r="J3360" i="1" s="1"/>
  <c r="I3366" i="1" a="1"/>
  <c r="I3366" i="1" s="1"/>
  <c r="J3366" i="1" s="1"/>
  <c r="I3372" i="1" a="1"/>
  <c r="I3372" i="1" s="1"/>
  <c r="J3372" i="1" s="1"/>
  <c r="I3378" i="1" a="1"/>
  <c r="I3378" i="1" s="1"/>
  <c r="J3378" i="1" s="1"/>
  <c r="I3387" i="1" a="1"/>
  <c r="I3387" i="1" s="1"/>
  <c r="J3387" i="1" s="1"/>
  <c r="I3389" i="1" a="1"/>
  <c r="I3389" i="1" s="1"/>
  <c r="J3389" i="1" s="1"/>
  <c r="I3396" i="1" a="1"/>
  <c r="I3396" i="1" s="1"/>
  <c r="J3396" i="1" s="1"/>
  <c r="I3402" i="1" a="1"/>
  <c r="I3402" i="1" s="1"/>
  <c r="J3402" i="1" s="1"/>
  <c r="I3408" i="1" a="1"/>
  <c r="I3408" i="1" s="1"/>
  <c r="J3408" i="1" s="1"/>
  <c r="I3414" i="1" a="1"/>
  <c r="I3414" i="1" s="1"/>
  <c r="J3414" i="1" s="1"/>
  <c r="I3420" i="1" a="1"/>
  <c r="I3420" i="1" s="1"/>
  <c r="J3420" i="1" s="1"/>
  <c r="I3426" i="1" a="1"/>
  <c r="I3426" i="1" s="1"/>
  <c r="J3426" i="1" s="1"/>
  <c r="I3432" i="1" a="1"/>
  <c r="I3432" i="1" s="1"/>
  <c r="J3432" i="1" s="1"/>
  <c r="I3438" i="1" a="1"/>
  <c r="I3438" i="1" s="1"/>
  <c r="J3438" i="1" s="1"/>
  <c r="I3444" i="1" a="1"/>
  <c r="I3444" i="1" s="1"/>
  <c r="J3444" i="1" s="1"/>
  <c r="I3450" i="1" a="1"/>
  <c r="I3450" i="1" s="1"/>
  <c r="J3450" i="1" s="1"/>
  <c r="I3456" i="1" a="1"/>
  <c r="I3456" i="1" s="1"/>
  <c r="J3456" i="1" s="1"/>
  <c r="I3462" i="1" a="1"/>
  <c r="I3462" i="1" s="1"/>
  <c r="J3462" i="1" s="1"/>
  <c r="I3468" i="1" a="1"/>
  <c r="I3468" i="1" s="1"/>
  <c r="J3468" i="1" s="1"/>
  <c r="I3475" i="1" a="1"/>
  <c r="I3475" i="1" s="1"/>
  <c r="J3475" i="1" s="1"/>
  <c r="I3480" i="1" a="1"/>
  <c r="I3480" i="1" s="1"/>
  <c r="J3480" i="1" s="1"/>
  <c r="I3486" i="1" a="1"/>
  <c r="I3486" i="1" s="1"/>
  <c r="J3486" i="1" s="1"/>
  <c r="I3492" i="1" a="1"/>
  <c r="I3492" i="1" s="1"/>
  <c r="J3492" i="1" s="1"/>
  <c r="I3498" i="1" a="1"/>
  <c r="I3498" i="1" s="1"/>
  <c r="J3498" i="1" s="1"/>
  <c r="I3504" i="1" a="1"/>
  <c r="I3504" i="1" s="1"/>
  <c r="J3504" i="1" s="1"/>
  <c r="I3510" i="1" a="1"/>
  <c r="I3510" i="1" s="1"/>
  <c r="J3510" i="1" s="1"/>
  <c r="I3516" i="1" a="1"/>
  <c r="I3516" i="1" s="1"/>
  <c r="J3516" i="1" s="1"/>
  <c r="I3522" i="1" a="1"/>
  <c r="I3522" i="1" s="1"/>
  <c r="J3522" i="1" s="1"/>
  <c r="I3528" i="1" a="1"/>
  <c r="I3528" i="1" s="1"/>
  <c r="J3528" i="1" s="1"/>
  <c r="I3534" i="1" a="1"/>
  <c r="I3534" i="1" s="1"/>
  <c r="J3534" i="1" s="1"/>
  <c r="I3540" i="1" a="1"/>
  <c r="I3540" i="1" s="1"/>
  <c r="J3540" i="1" s="1"/>
  <c r="I3546" i="1" a="1"/>
  <c r="I3546" i="1" s="1"/>
  <c r="J3546" i="1" s="1"/>
  <c r="I3552" i="1" a="1"/>
  <c r="I3552" i="1" s="1"/>
  <c r="J3552" i="1" s="1"/>
  <c r="I3558" i="1" a="1"/>
  <c r="I3558" i="1" s="1"/>
  <c r="J3558" i="1" s="1"/>
  <c r="I3562" i="1" a="1"/>
  <c r="I3562" i="1" s="1"/>
  <c r="J3562" i="1" s="1"/>
  <c r="I3569" i="1" a="1"/>
  <c r="I3569" i="1" s="1"/>
  <c r="J3569" i="1" s="1"/>
  <c r="I3576" i="1" a="1"/>
  <c r="I3576" i="1" s="1"/>
  <c r="J3576" i="1" s="1"/>
  <c r="I3582" i="1" a="1"/>
  <c r="I3582" i="1" s="1"/>
  <c r="J3582" i="1" s="1"/>
  <c r="I3588" i="1" a="1"/>
  <c r="I3588" i="1" s="1"/>
  <c r="J3588" i="1" s="1"/>
  <c r="I3593" i="1" a="1"/>
  <c r="I3593" i="1" s="1"/>
  <c r="J3593" i="1" s="1"/>
  <c r="I3600" i="1" a="1"/>
  <c r="I3600" i="1" s="1"/>
  <c r="J3600" i="1" s="1"/>
  <c r="I3606" i="1" a="1"/>
  <c r="I3606" i="1" s="1"/>
  <c r="J3606" i="1" s="1"/>
  <c r="I3612" i="1" a="1"/>
  <c r="I3612" i="1" s="1"/>
  <c r="J3612" i="1" s="1"/>
  <c r="I3618" i="1" a="1"/>
  <c r="I3618" i="1" s="1"/>
  <c r="J3618" i="1" s="1"/>
  <c r="I3624" i="1" a="1"/>
  <c r="I3624" i="1" s="1"/>
  <c r="J3624" i="1" s="1"/>
  <c r="I3630" i="1" a="1"/>
  <c r="I3630" i="1" s="1"/>
  <c r="J3630" i="1" s="1"/>
  <c r="I3636" i="1" a="1"/>
  <c r="I3636" i="1" s="1"/>
  <c r="J3636" i="1" s="1"/>
  <c r="I3642" i="1" a="1"/>
  <c r="I3642" i="1" s="1"/>
  <c r="J3642" i="1" s="1"/>
  <c r="I3648" i="1" a="1"/>
  <c r="I3648" i="1" s="1"/>
  <c r="J3648" i="1" s="1"/>
  <c r="I3654" i="1" a="1"/>
  <c r="I3654" i="1" s="1"/>
  <c r="J3654" i="1" s="1"/>
  <c r="I3660" i="1" a="1"/>
  <c r="I3660" i="1" s="1"/>
  <c r="J3660" i="1" s="1"/>
  <c r="I3666" i="1" a="1"/>
  <c r="I3666" i="1" s="1"/>
  <c r="J3666" i="1" s="1"/>
  <c r="I3672" i="1" a="1"/>
  <c r="I3672" i="1" s="1"/>
  <c r="J3672" i="1" s="1"/>
  <c r="I3678" i="1" a="1"/>
  <c r="I3678" i="1" s="1"/>
  <c r="J3678" i="1" s="1"/>
  <c r="I3684" i="1" a="1"/>
  <c r="I3684" i="1" s="1"/>
  <c r="J3684" i="1" s="1"/>
  <c r="I3689" i="1" a="1"/>
  <c r="I3689" i="1" s="1"/>
  <c r="J3689" i="1" s="1"/>
  <c r="I3696" i="1" a="1"/>
  <c r="I3696" i="1" s="1"/>
  <c r="J3696" i="1" s="1"/>
  <c r="I3702" i="1" a="1"/>
  <c r="I3702" i="1" s="1"/>
  <c r="J3702" i="1" s="1"/>
  <c r="I3708" i="1" a="1"/>
  <c r="I3708" i="1" s="1"/>
  <c r="J3708" i="1" s="1"/>
  <c r="I3714" i="1" a="1"/>
  <c r="I3714" i="1" s="1"/>
  <c r="J3714" i="1" s="1"/>
  <c r="I3720" i="1" a="1"/>
  <c r="I3720" i="1" s="1"/>
  <c r="J3720" i="1" s="1"/>
  <c r="I3726" i="1" a="1"/>
  <c r="I3726" i="1" s="1"/>
  <c r="J3726" i="1" s="1"/>
  <c r="I3732" i="1" a="1"/>
  <c r="I3732" i="1" s="1"/>
  <c r="J3732" i="1" s="1"/>
  <c r="I3738" i="1" a="1"/>
  <c r="I3738" i="1" s="1"/>
  <c r="J3738" i="1" s="1"/>
  <c r="I3744" i="1" a="1"/>
  <c r="I3744" i="1" s="1"/>
  <c r="J3744" i="1" s="1"/>
  <c r="I3750" i="1" a="1"/>
  <c r="I3750" i="1" s="1"/>
  <c r="J3750" i="1" s="1"/>
  <c r="I3756" i="1" a="1"/>
  <c r="I3756" i="1" s="1"/>
  <c r="J3756" i="1" s="1"/>
  <c r="I3762" i="1" a="1"/>
  <c r="I3762" i="1" s="1"/>
  <c r="J3762" i="1" s="1"/>
  <c r="I3768" i="1" a="1"/>
  <c r="I3768" i="1" s="1"/>
  <c r="J3768" i="1" s="1"/>
  <c r="I3774" i="1" a="1"/>
  <c r="I3774" i="1" s="1"/>
  <c r="J3774" i="1" s="1"/>
  <c r="I3780" i="1" a="1"/>
  <c r="I3780" i="1" s="1"/>
  <c r="J3780" i="1" s="1"/>
  <c r="I3786" i="1" a="1"/>
  <c r="I3786" i="1" s="1"/>
  <c r="J3786" i="1" s="1"/>
  <c r="I3792" i="1" a="1"/>
  <c r="I3792" i="1" s="1"/>
  <c r="J3792" i="1" s="1"/>
  <c r="I3798" i="1" a="1"/>
  <c r="I3798" i="1" s="1"/>
  <c r="J3798" i="1" s="1"/>
  <c r="I3803" i="1" a="1"/>
  <c r="I3803" i="1" s="1"/>
  <c r="J3803" i="1" s="1"/>
  <c r="I3810" i="1" a="1"/>
  <c r="I3810" i="1" s="1"/>
  <c r="J3810" i="1" s="1"/>
  <c r="I3816" i="1" a="1"/>
  <c r="I3816" i="1" s="1"/>
  <c r="J3816" i="1" s="1"/>
  <c r="I3822" i="1" a="1"/>
  <c r="I3822" i="1" s="1"/>
  <c r="J3822" i="1" s="1"/>
  <c r="I3830" i="1" a="1"/>
  <c r="I3830" i="1" s="1"/>
  <c r="J3830" i="1" s="1"/>
  <c r="I3834" i="1" a="1"/>
  <c r="I3834" i="1" s="1"/>
  <c r="J3834" i="1" s="1"/>
  <c r="I3839" i="1" a="1"/>
  <c r="I3839" i="1" s="1"/>
  <c r="J3839" i="1" s="1"/>
  <c r="I3847" i="1" a="1"/>
  <c r="I3847" i="1" s="1"/>
  <c r="J3847" i="1" s="1"/>
  <c r="I3853" i="1" a="1"/>
  <c r="I3853" i="1" s="1"/>
  <c r="J3853" i="1" s="1"/>
  <c r="I3858" i="1" a="1"/>
  <c r="I3858" i="1" s="1"/>
  <c r="J3858" i="1" s="1"/>
  <c r="I3864" i="1" a="1"/>
  <c r="I3864" i="1" s="1"/>
  <c r="J3864" i="1" s="1"/>
  <c r="I3870" i="1" a="1"/>
  <c r="I3870" i="1" s="1"/>
  <c r="J3870" i="1" s="1"/>
  <c r="I3876" i="1" a="1"/>
  <c r="I3876" i="1" s="1"/>
  <c r="J3876" i="1" s="1"/>
  <c r="I3882" i="1" a="1"/>
  <c r="I3882" i="1" s="1"/>
  <c r="J3882" i="1" s="1"/>
  <c r="I3888" i="1" a="1"/>
  <c r="I3888" i="1" s="1"/>
  <c r="J3888" i="1" s="1"/>
  <c r="I3894" i="1" a="1"/>
  <c r="I3894" i="1" s="1"/>
  <c r="J3894" i="1" s="1"/>
  <c r="I3900" i="1" a="1"/>
  <c r="I3900" i="1" s="1"/>
  <c r="J3900" i="1" s="1"/>
  <c r="I3906" i="1" a="1"/>
  <c r="I3906" i="1" s="1"/>
  <c r="J3906" i="1" s="1"/>
  <c r="I3912" i="1" a="1"/>
  <c r="I3912" i="1" s="1"/>
  <c r="J3912" i="1" s="1"/>
  <c r="I3918" i="1" a="1"/>
  <c r="I3918" i="1" s="1"/>
  <c r="J3918" i="1" s="1"/>
  <c r="I3924" i="1" a="1"/>
  <c r="I3924" i="1" s="1"/>
  <c r="J3924" i="1" s="1"/>
  <c r="I3930" i="1" a="1"/>
  <c r="I3930" i="1" s="1"/>
  <c r="J3930" i="1" s="1"/>
  <c r="I3936" i="1" a="1"/>
  <c r="I3936" i="1" s="1"/>
  <c r="J3936" i="1" s="1"/>
  <c r="I3942" i="1" a="1"/>
  <c r="I3942" i="1" s="1"/>
  <c r="J3942" i="1" s="1"/>
  <c r="I3948" i="1" a="1"/>
  <c r="I3948" i="1" s="1"/>
  <c r="J3948" i="1" s="1"/>
  <c r="I3954" i="1" a="1"/>
  <c r="I3954" i="1" s="1"/>
  <c r="J3954" i="1" s="1"/>
  <c r="I3960" i="1" a="1"/>
  <c r="I3960" i="1" s="1"/>
  <c r="J3960" i="1" s="1"/>
  <c r="I3966" i="1" a="1"/>
  <c r="I3966" i="1" s="1"/>
  <c r="J3966" i="1" s="1"/>
  <c r="I3972" i="1" a="1"/>
  <c r="I3972" i="1" s="1"/>
  <c r="J3972" i="1" s="1"/>
  <c r="I3978" i="1" a="1"/>
  <c r="I3978" i="1" s="1"/>
  <c r="J3978" i="1" s="1"/>
  <c r="I3984" i="1" a="1"/>
  <c r="I3984" i="1" s="1"/>
  <c r="J3984" i="1" s="1"/>
  <c r="I3990" i="1" a="1"/>
  <c r="I3990" i="1" s="1"/>
  <c r="J3990" i="1" s="1"/>
  <c r="I3996" i="1" a="1"/>
  <c r="I3996" i="1" s="1"/>
  <c r="J3996" i="1" s="1"/>
  <c r="I4002" i="1" a="1"/>
  <c r="I4002" i="1" s="1"/>
  <c r="J4002" i="1" s="1"/>
  <c r="I4008" i="1" a="1"/>
  <c r="I4008" i="1" s="1"/>
  <c r="J4008" i="1" s="1"/>
  <c r="I4013" i="1" a="1"/>
  <c r="I4013" i="1" s="1"/>
  <c r="J4013" i="1" s="1"/>
  <c r="I4020" i="1" a="1"/>
  <c r="I4020" i="1" s="1"/>
  <c r="J4020" i="1" s="1"/>
  <c r="I4026" i="1" a="1"/>
  <c r="I4026" i="1" s="1"/>
  <c r="J4026" i="1" s="1"/>
  <c r="I4032" i="1" a="1"/>
  <c r="I4032" i="1" s="1"/>
  <c r="J4032" i="1" s="1"/>
  <c r="I4038" i="1" a="1"/>
  <c r="I4038" i="1" s="1"/>
  <c r="J4038" i="1" s="1"/>
  <c r="I4044" i="1" a="1"/>
  <c r="I4044" i="1" s="1"/>
  <c r="J4044" i="1" s="1"/>
  <c r="I4049" i="1" a="1"/>
  <c r="I4049" i="1" s="1"/>
  <c r="J4049" i="1" s="1"/>
  <c r="I4056" i="1" a="1"/>
  <c r="I4056" i="1" s="1"/>
  <c r="J4056" i="1" s="1"/>
  <c r="I4062" i="1" a="1"/>
  <c r="I4062" i="1" s="1"/>
  <c r="J4062" i="1" s="1"/>
  <c r="I4068" i="1" a="1"/>
  <c r="I4068" i="1" s="1"/>
  <c r="J4068" i="1" s="1"/>
  <c r="I4074" i="1" a="1"/>
  <c r="I4074" i="1" s="1"/>
  <c r="J4074" i="1" s="1"/>
  <c r="I4081" i="1" a="1"/>
  <c r="I4081" i="1" s="1"/>
  <c r="J4081" i="1" s="1"/>
  <c r="I4086" i="1" a="1"/>
  <c r="I4086" i="1" s="1"/>
  <c r="J4086" i="1" s="1"/>
  <c r="I4091" i="1" a="1"/>
  <c r="I4091" i="1" s="1"/>
  <c r="J4091" i="1" s="1"/>
  <c r="I4098" i="1" a="1"/>
  <c r="I4098" i="1" s="1"/>
  <c r="J4098" i="1" s="1"/>
  <c r="I4104" i="1" a="1"/>
  <c r="I4104" i="1" s="1"/>
  <c r="J4104" i="1" s="1"/>
  <c r="I4110" i="1" a="1"/>
  <c r="I4110" i="1" s="1"/>
  <c r="J4110" i="1" s="1"/>
  <c r="I4116" i="1" a="1"/>
  <c r="I4116" i="1" s="1"/>
  <c r="J4116" i="1" s="1"/>
  <c r="I4122" i="1" a="1"/>
  <c r="I4122" i="1" s="1"/>
  <c r="J4122" i="1" s="1"/>
  <c r="I4128" i="1" a="1"/>
  <c r="I4128" i="1" s="1"/>
  <c r="J4128" i="1" s="1"/>
  <c r="I4134" i="1" a="1"/>
  <c r="I4134" i="1" s="1"/>
  <c r="J4134" i="1" s="1"/>
  <c r="I4140" i="1" a="1"/>
  <c r="I4140" i="1" s="1"/>
  <c r="J4140" i="1" s="1"/>
  <c r="I4146" i="1" a="1"/>
  <c r="I4146" i="1" s="1"/>
  <c r="J4146" i="1" s="1"/>
  <c r="I4152" i="1" a="1"/>
  <c r="I4152" i="1" s="1"/>
  <c r="J4152" i="1" s="1"/>
  <c r="I4158" i="1" a="1"/>
  <c r="I4158" i="1" s="1"/>
  <c r="J4158" i="1" s="1"/>
  <c r="I4164" i="1" a="1"/>
  <c r="I4164" i="1" s="1"/>
  <c r="J4164" i="1" s="1"/>
  <c r="I4170" i="1" a="1"/>
  <c r="I4170" i="1" s="1"/>
  <c r="J4170" i="1" s="1"/>
  <c r="I4176" i="1" a="1"/>
  <c r="I4176" i="1" s="1"/>
  <c r="J4176" i="1" s="1"/>
  <c r="I4182" i="1" a="1"/>
  <c r="I4182" i="1" s="1"/>
  <c r="J4182" i="1" s="1"/>
  <c r="I4189" i="1" a="1"/>
  <c r="I4189" i="1" s="1"/>
  <c r="J4189" i="1" s="1"/>
  <c r="I4193" i="1" a="1"/>
  <c r="I4193" i="1" s="1"/>
  <c r="J4193" i="1" s="1"/>
  <c r="I4200" i="1" a="1"/>
  <c r="I4200" i="1" s="1"/>
  <c r="J4200" i="1" s="1"/>
  <c r="I4206" i="1" a="1"/>
  <c r="I4206" i="1" s="1"/>
  <c r="J4206" i="1" s="1"/>
  <c r="I4212" i="1" a="1"/>
  <c r="I4212" i="1" s="1"/>
  <c r="J4212" i="1" s="1"/>
  <c r="I4218" i="1" a="1"/>
  <c r="I4218" i="1" s="1"/>
  <c r="J4218" i="1" s="1"/>
  <c r="I4227" i="1" a="1"/>
  <c r="I4227" i="1" s="1"/>
  <c r="J4227" i="1" s="1"/>
  <c r="I4230" i="1" a="1"/>
  <c r="I4230" i="1" s="1"/>
  <c r="J4230" i="1" s="1"/>
  <c r="I4236" i="1" a="1"/>
  <c r="I4236" i="1" s="1"/>
  <c r="J4236" i="1" s="1"/>
  <c r="I4242" i="1" a="1"/>
  <c r="I4242" i="1" s="1"/>
  <c r="J4242" i="1" s="1"/>
  <c r="I4248" i="1" a="1"/>
  <c r="I4248" i="1" s="1"/>
  <c r="J4248" i="1" s="1"/>
  <c r="I4254" i="1" a="1"/>
  <c r="I4254" i="1" s="1"/>
  <c r="J4254" i="1" s="1"/>
  <c r="I4257" i="1" a="1"/>
  <c r="I4257" i="1" s="1"/>
  <c r="J4257" i="1" s="1"/>
  <c r="I4265" i="1" a="1"/>
  <c r="I4265" i="1" s="1"/>
  <c r="J4265" i="1" s="1"/>
  <c r="I4272" i="1" a="1"/>
  <c r="I4272" i="1" s="1"/>
  <c r="J4272" i="1" s="1"/>
  <c r="I4278" i="1" a="1"/>
  <c r="I4278" i="1" s="1"/>
  <c r="J4278" i="1" s="1"/>
  <c r="I4284" i="1" a="1"/>
  <c r="I4284" i="1" s="1"/>
  <c r="J4284" i="1" s="1"/>
  <c r="I4290" i="1" a="1"/>
  <c r="I4290" i="1" s="1"/>
  <c r="J4290" i="1" s="1"/>
  <c r="I4296" i="1" a="1"/>
  <c r="I4296" i="1" s="1"/>
  <c r="J4296" i="1" s="1"/>
  <c r="I4302" i="1" a="1"/>
  <c r="I4302" i="1" s="1"/>
  <c r="J4302" i="1" s="1"/>
  <c r="I4308" i="1" a="1"/>
  <c r="I4308" i="1" s="1"/>
  <c r="J4308" i="1" s="1"/>
  <c r="I4314" i="1" a="1"/>
  <c r="I4314" i="1" s="1"/>
  <c r="J4314" i="1" s="1"/>
  <c r="I4320" i="1" a="1"/>
  <c r="I4320" i="1" s="1"/>
  <c r="J4320" i="1" s="1"/>
  <c r="I4326" i="1" a="1"/>
  <c r="I4326" i="1" s="1"/>
  <c r="J4326" i="1" s="1"/>
  <c r="I4332" i="1" a="1"/>
  <c r="I4332" i="1" s="1"/>
  <c r="J4332" i="1" s="1"/>
  <c r="I4338" i="1" a="1"/>
  <c r="I4338" i="1" s="1"/>
  <c r="J4338" i="1" s="1"/>
  <c r="I4344" i="1" a="1"/>
  <c r="I4344" i="1" s="1"/>
  <c r="J4344" i="1" s="1"/>
  <c r="I4350" i="1" a="1"/>
  <c r="I4350" i="1" s="1"/>
  <c r="J4350" i="1" s="1"/>
  <c r="I4356" i="1" a="1"/>
  <c r="I4356" i="1" s="1"/>
  <c r="J4356" i="1" s="1"/>
  <c r="I4362" i="1" a="1"/>
  <c r="I4362" i="1" s="1"/>
  <c r="J4362" i="1" s="1"/>
  <c r="I4368" i="1" a="1"/>
  <c r="I4368" i="1" s="1"/>
  <c r="J4368" i="1" s="1"/>
  <c r="I4374" i="1" a="1"/>
  <c r="I4374" i="1" s="1"/>
  <c r="J4374" i="1" s="1"/>
  <c r="I4380" i="1" a="1"/>
  <c r="I4380" i="1" s="1"/>
  <c r="J4380" i="1" s="1"/>
  <c r="I4386" i="1" a="1"/>
  <c r="I4386" i="1" s="1"/>
  <c r="J4386" i="1" s="1"/>
  <c r="I4392" i="1" a="1"/>
  <c r="I4392" i="1" s="1"/>
  <c r="J4392" i="1" s="1"/>
  <c r="I4398" i="1" a="1"/>
  <c r="I4398" i="1" s="1"/>
  <c r="J4398" i="1" s="1"/>
  <c r="I4404" i="1" a="1"/>
  <c r="I4404" i="1" s="1"/>
  <c r="J4404" i="1" s="1"/>
  <c r="I4410" i="1" a="1"/>
  <c r="I4410" i="1" s="1"/>
  <c r="J4410" i="1" s="1"/>
  <c r="I4416" i="1" a="1"/>
  <c r="I4416" i="1" s="1"/>
  <c r="J4416" i="1" s="1"/>
  <c r="I4422" i="1" a="1"/>
  <c r="I4422" i="1" s="1"/>
  <c r="J4422" i="1" s="1"/>
  <c r="I4428" i="1" a="1"/>
  <c r="I4428" i="1" s="1"/>
  <c r="J4428" i="1" s="1"/>
  <c r="I4434" i="1" a="1"/>
  <c r="I4434" i="1" s="1"/>
  <c r="J4434" i="1" s="1"/>
  <c r="I4440" i="1" a="1"/>
  <c r="I4440" i="1" s="1"/>
  <c r="J4440" i="1" s="1"/>
  <c r="I4446" i="1" a="1"/>
  <c r="I4446" i="1" s="1"/>
  <c r="J4446" i="1" s="1"/>
  <c r="I4452" i="1" a="1"/>
  <c r="I4452" i="1" s="1"/>
  <c r="J4452" i="1" s="1"/>
  <c r="I4458" i="1" a="1"/>
  <c r="I4458" i="1" s="1"/>
  <c r="J4458" i="1" s="1"/>
  <c r="I4464" i="1" a="1"/>
  <c r="I4464" i="1" s="1"/>
  <c r="J4464" i="1" s="1"/>
  <c r="I4470" i="1" a="1"/>
  <c r="I4470" i="1" s="1"/>
  <c r="J4470" i="1" s="1"/>
  <c r="I4476" i="1" a="1"/>
  <c r="I4476" i="1" s="1"/>
  <c r="J4476" i="1" s="1"/>
  <c r="I4482" i="1" a="1"/>
  <c r="I4482" i="1" s="1"/>
  <c r="J4482" i="1" s="1"/>
  <c r="I4488" i="1" a="1"/>
  <c r="I4488" i="1" s="1"/>
  <c r="J4488" i="1" s="1"/>
  <c r="I4494" i="1" a="1"/>
  <c r="I4494" i="1" s="1"/>
  <c r="J4494" i="1" s="1"/>
  <c r="I4500" i="1" a="1"/>
  <c r="I4500" i="1" s="1"/>
  <c r="J4500" i="1" s="1"/>
  <c r="I4505" i="1" a="1"/>
  <c r="I4505" i="1" s="1"/>
  <c r="J4505" i="1" s="1"/>
  <c r="I4512" i="1" a="1"/>
  <c r="I4512" i="1" s="1"/>
  <c r="J4512" i="1" s="1"/>
  <c r="I4518" i="1" a="1"/>
  <c r="I4518" i="1" s="1"/>
  <c r="J4518" i="1" s="1"/>
  <c r="I4524" i="1" a="1"/>
  <c r="I4524" i="1" s="1"/>
  <c r="J4524" i="1" s="1"/>
  <c r="I4530" i="1" a="1"/>
  <c r="I4530" i="1" s="1"/>
  <c r="J4530" i="1" s="1"/>
  <c r="I4536" i="1" a="1"/>
  <c r="I4536" i="1" s="1"/>
  <c r="J4536" i="1" s="1"/>
  <c r="I4542" i="1" a="1"/>
  <c r="I4542" i="1" s="1"/>
  <c r="J4542" i="1" s="1"/>
  <c r="I4548" i="1" a="1"/>
  <c r="I4548" i="1" s="1"/>
  <c r="J4548" i="1" s="1"/>
  <c r="I4555" i="1" a="1"/>
  <c r="I4555" i="1" s="1"/>
  <c r="J4555" i="1" s="1"/>
  <c r="I4559" i="1" a="1"/>
  <c r="I4559" i="1" s="1"/>
  <c r="J4559" i="1" s="1"/>
  <c r="I4566" i="1" a="1"/>
  <c r="I4566" i="1" s="1"/>
  <c r="J4566" i="1" s="1"/>
  <c r="I4572" i="1" a="1"/>
  <c r="I4572" i="1" s="1"/>
  <c r="J4572" i="1" s="1"/>
  <c r="I4578" i="1" a="1"/>
  <c r="I4578" i="1" s="1"/>
  <c r="J4578" i="1" s="1"/>
  <c r="I4584" i="1" a="1"/>
  <c r="I4584" i="1" s="1"/>
  <c r="J4584" i="1" s="1"/>
  <c r="I4590" i="1" a="1"/>
  <c r="I4590" i="1" s="1"/>
  <c r="J4590" i="1" s="1"/>
  <c r="I4596" i="1" a="1"/>
  <c r="I4596" i="1" s="1"/>
  <c r="J4596" i="1" s="1"/>
  <c r="I4602" i="1" a="1"/>
  <c r="I4602" i="1" s="1"/>
  <c r="J4602" i="1" s="1"/>
  <c r="I4608" i="1" a="1"/>
  <c r="I4608" i="1" s="1"/>
  <c r="J4608" i="1" s="1"/>
  <c r="I4614" i="1" a="1"/>
  <c r="I4614" i="1" s="1"/>
  <c r="J4614" i="1" s="1"/>
  <c r="I4620" i="1" a="1"/>
  <c r="I4620" i="1" s="1"/>
  <c r="J4620" i="1" s="1"/>
  <c r="I4626" i="1" a="1"/>
  <c r="I4626" i="1" s="1"/>
  <c r="J4626" i="1" s="1"/>
  <c r="I4632" i="1" a="1"/>
  <c r="I4632" i="1" s="1"/>
  <c r="J4632" i="1" s="1"/>
  <c r="I4638" i="1" a="1"/>
  <c r="I4638" i="1" s="1"/>
  <c r="J4638" i="1" s="1"/>
  <c r="I4644" i="1" a="1"/>
  <c r="I4644" i="1" s="1"/>
  <c r="J4644" i="1" s="1"/>
  <c r="I4650" i="1" a="1"/>
  <c r="I4650" i="1" s="1"/>
  <c r="J4650" i="1" s="1"/>
  <c r="I4657" i="1" a="1"/>
  <c r="I4657" i="1" s="1"/>
  <c r="J4657" i="1" s="1"/>
  <c r="I4662" i="1" a="1"/>
  <c r="I4662" i="1" s="1"/>
  <c r="J4662" i="1" s="1"/>
  <c r="I4668" i="1" a="1"/>
  <c r="I4668" i="1" s="1"/>
  <c r="J4668" i="1" s="1"/>
  <c r="I4674" i="1" a="1"/>
  <c r="I4674" i="1" s="1"/>
  <c r="J4674" i="1" s="1"/>
  <c r="I4680" i="1" a="1"/>
  <c r="I4680" i="1" s="1"/>
  <c r="J4680" i="1" s="1"/>
  <c r="I4685" i="1" a="1"/>
  <c r="I4685" i="1" s="1"/>
  <c r="J4685" i="1" s="1"/>
  <c r="I4692" i="1" a="1"/>
  <c r="I4692" i="1" s="1"/>
  <c r="J4692" i="1" s="1"/>
  <c r="I4698" i="1" a="1"/>
  <c r="I4698" i="1" s="1"/>
  <c r="J4698" i="1" s="1"/>
  <c r="I4704" i="1" a="1"/>
  <c r="I4704" i="1" s="1"/>
  <c r="J4704" i="1" s="1"/>
  <c r="I4710" i="1" a="1"/>
  <c r="I4710" i="1" s="1"/>
  <c r="J4710" i="1" s="1"/>
  <c r="I4716" i="1" a="1"/>
  <c r="I4716" i="1" s="1"/>
  <c r="J4716" i="1" s="1"/>
  <c r="I4722" i="1" a="1"/>
  <c r="I4722" i="1" s="1"/>
  <c r="J4722" i="1" s="1"/>
  <c r="I4728" i="1" a="1"/>
  <c r="I4728" i="1" s="1"/>
  <c r="J4728" i="1" s="1"/>
  <c r="I4734" i="1" a="1"/>
  <c r="I4734" i="1" s="1"/>
  <c r="J4734" i="1" s="1"/>
  <c r="I4740" i="1" a="1"/>
  <c r="I4740" i="1" s="1"/>
  <c r="J4740" i="1" s="1"/>
  <c r="I4746" i="1" a="1"/>
  <c r="I4746" i="1" s="1"/>
  <c r="J4746" i="1" s="1"/>
  <c r="I4752" i="1" a="1"/>
  <c r="I4752" i="1" s="1"/>
  <c r="J4752" i="1" s="1"/>
  <c r="I4758" i="1" a="1"/>
  <c r="I4758" i="1" s="1"/>
  <c r="J4758" i="1" s="1"/>
  <c r="I4764" i="1" a="1"/>
  <c r="I4764" i="1" s="1"/>
  <c r="J4764" i="1" s="1"/>
  <c r="I4770" i="1" a="1"/>
  <c r="I4770" i="1" s="1"/>
  <c r="J4770" i="1" s="1"/>
  <c r="I4776" i="1" a="1"/>
  <c r="I4776" i="1" s="1"/>
  <c r="J4776" i="1" s="1"/>
  <c r="I4782" i="1" a="1"/>
  <c r="I4782" i="1" s="1"/>
  <c r="J4782" i="1" s="1"/>
  <c r="I4788" i="1" a="1"/>
  <c r="I4788" i="1" s="1"/>
  <c r="J4788" i="1" s="1"/>
  <c r="I4794" i="1" a="1"/>
  <c r="I4794" i="1" s="1"/>
  <c r="J4794" i="1" s="1"/>
  <c r="I4801" i="1" a="1"/>
  <c r="I4801" i="1" s="1"/>
  <c r="J4801" i="1" s="1"/>
  <c r="I4805" i="1" a="1"/>
  <c r="I4805" i="1" s="1"/>
  <c r="J4805" i="1" s="1"/>
  <c r="I4812" i="1" a="1"/>
  <c r="I4812" i="1" s="1"/>
  <c r="J4812" i="1" s="1"/>
  <c r="I4818" i="1" a="1"/>
  <c r="I4818" i="1" s="1"/>
  <c r="J4818" i="1" s="1"/>
  <c r="I4824" i="1" a="1"/>
  <c r="I4824" i="1" s="1"/>
  <c r="J4824" i="1" s="1"/>
  <c r="I4830" i="1" a="1"/>
  <c r="I4830" i="1" s="1"/>
  <c r="J4830" i="1" s="1"/>
  <c r="I4836" i="1" a="1"/>
  <c r="I4836" i="1" s="1"/>
  <c r="J4836" i="1" s="1"/>
  <c r="I4842" i="1" a="1"/>
  <c r="I4842" i="1" s="1"/>
  <c r="J4842" i="1" s="1"/>
  <c r="I4848" i="1" a="1"/>
  <c r="I4848" i="1" s="1"/>
  <c r="J4848" i="1" s="1"/>
  <c r="I4854" i="1" a="1"/>
  <c r="I4854" i="1" s="1"/>
  <c r="J4854" i="1" s="1"/>
  <c r="I4860" i="1" a="1"/>
  <c r="I4860" i="1" s="1"/>
  <c r="J4860" i="1" s="1"/>
  <c r="I4866" i="1" a="1"/>
  <c r="I4866" i="1" s="1"/>
  <c r="J4866" i="1" s="1"/>
  <c r="I4872" i="1" a="1"/>
  <c r="I4872" i="1" s="1"/>
  <c r="J4872" i="1" s="1"/>
  <c r="I4878" i="1" a="1"/>
  <c r="I4878" i="1" s="1"/>
  <c r="J4878" i="1" s="1"/>
  <c r="I4884" i="1" a="1"/>
  <c r="I4884" i="1" s="1"/>
  <c r="J4884" i="1" s="1"/>
  <c r="I4890" i="1" a="1"/>
  <c r="I4890" i="1" s="1"/>
  <c r="J4890" i="1" s="1"/>
  <c r="I4896" i="1" a="1"/>
  <c r="I4896" i="1" s="1"/>
  <c r="J4896" i="1" s="1"/>
  <c r="I4902" i="1" a="1"/>
  <c r="I4902" i="1" s="1"/>
  <c r="J4902" i="1" s="1"/>
  <c r="I4908" i="1" a="1"/>
  <c r="I4908" i="1" s="1"/>
  <c r="J4908" i="1" s="1"/>
  <c r="I4914" i="1" a="1"/>
  <c r="I4914" i="1" s="1"/>
  <c r="J4914" i="1" s="1"/>
  <c r="I4920" i="1" a="1"/>
  <c r="I4920" i="1" s="1"/>
  <c r="J4920" i="1" s="1"/>
  <c r="I4926" i="1" a="1"/>
  <c r="I4926" i="1" s="1"/>
  <c r="J4926" i="1" s="1"/>
  <c r="I4932" i="1" a="1"/>
  <c r="I4932" i="1" s="1"/>
  <c r="J4932" i="1" s="1"/>
  <c r="I4938" i="1" a="1"/>
  <c r="I4938" i="1" s="1"/>
  <c r="J4938" i="1" s="1"/>
  <c r="I4944" i="1" a="1"/>
  <c r="I4944" i="1" s="1"/>
  <c r="J4944" i="1" s="1"/>
  <c r="I4950" i="1" a="1"/>
  <c r="I4950" i="1" s="1"/>
  <c r="J4950" i="1" s="1"/>
  <c r="I4956" i="1" a="1"/>
  <c r="I4956" i="1" s="1"/>
  <c r="J4956" i="1" s="1"/>
  <c r="I4962" i="1" a="1"/>
  <c r="I4962" i="1" s="1"/>
  <c r="J4962" i="1" s="1"/>
  <c r="I4968" i="1" a="1"/>
  <c r="I4968" i="1" s="1"/>
  <c r="J4968" i="1" s="1"/>
  <c r="I4974" i="1" a="1"/>
  <c r="I4974" i="1" s="1"/>
  <c r="J4974" i="1" s="1"/>
  <c r="I4980" i="1" a="1"/>
  <c r="I4980" i="1" s="1"/>
  <c r="J4980" i="1" s="1"/>
  <c r="I4986" i="1" a="1"/>
  <c r="I4986" i="1" s="1"/>
  <c r="J4986" i="1" s="1"/>
  <c r="I4992" i="1" a="1"/>
  <c r="I4992" i="1" s="1"/>
  <c r="J4992" i="1" s="1"/>
  <c r="I4998" i="1" a="1"/>
  <c r="I4998" i="1" s="1"/>
  <c r="J4998" i="1" s="1"/>
  <c r="I5004" i="1" a="1"/>
  <c r="I5004" i="1" s="1"/>
  <c r="J5004" i="1" s="1"/>
  <c r="I5010" i="1" a="1"/>
  <c r="I5010" i="1" s="1"/>
  <c r="J5010" i="1" s="1"/>
  <c r="I5016" i="1" a="1"/>
  <c r="I5016" i="1" s="1"/>
  <c r="J5016" i="1" s="1"/>
  <c r="I5022" i="1" a="1"/>
  <c r="I5022" i="1" s="1"/>
  <c r="J5022" i="1" s="1"/>
  <c r="I5028" i="1" a="1"/>
  <c r="I5028" i="1" s="1"/>
  <c r="J5028" i="1" s="1"/>
  <c r="I5034" i="1" a="1"/>
  <c r="I5034" i="1" s="1"/>
  <c r="J5034" i="1" s="1"/>
  <c r="I5040" i="1" a="1"/>
  <c r="I5040" i="1" s="1"/>
  <c r="J5040" i="1" s="1"/>
  <c r="I5046" i="1" a="1"/>
  <c r="I5046" i="1" s="1"/>
  <c r="J5046" i="1" s="1"/>
  <c r="I5052" i="1" a="1"/>
  <c r="I5052" i="1" s="1"/>
  <c r="J5052" i="1" s="1"/>
  <c r="I5058" i="1" a="1"/>
  <c r="I5058" i="1" s="1"/>
  <c r="J5058" i="1" s="1"/>
  <c r="I5064" i="1" a="1"/>
  <c r="I5064" i="1" s="1"/>
  <c r="J5064" i="1" s="1"/>
  <c r="I5070" i="1" a="1"/>
  <c r="I5070" i="1" s="1"/>
  <c r="J5070" i="1" s="1"/>
  <c r="I5076" i="1" a="1"/>
  <c r="I5076" i="1" s="1"/>
  <c r="J5076" i="1" s="1"/>
  <c r="I5082" i="1" a="1"/>
  <c r="I5082" i="1" s="1"/>
  <c r="J5082" i="1" s="1"/>
  <c r="I5088" i="1" a="1"/>
  <c r="I5088" i="1" s="1"/>
  <c r="J5088" i="1" s="1"/>
  <c r="I5094" i="1" a="1"/>
  <c r="I5094" i="1" s="1"/>
  <c r="J5094" i="1" s="1"/>
  <c r="I5100" i="1" a="1"/>
  <c r="I5100" i="1" s="1"/>
  <c r="J5100" i="1" s="1"/>
  <c r="I5106" i="1" a="1"/>
  <c r="I5106" i="1" s="1"/>
  <c r="J5106" i="1" s="1"/>
  <c r="I5112" i="1" a="1"/>
  <c r="I5112" i="1" s="1"/>
  <c r="J5112" i="1" s="1"/>
  <c r="I5118" i="1" a="1"/>
  <c r="I5118" i="1" s="1"/>
  <c r="J5118" i="1" s="1"/>
  <c r="I5124" i="1" a="1"/>
  <c r="I5124" i="1" s="1"/>
  <c r="J5124" i="1" s="1"/>
  <c r="I5130" i="1" a="1"/>
  <c r="I5130" i="1" s="1"/>
  <c r="J5130" i="1" s="1"/>
  <c r="I5136" i="1" a="1"/>
  <c r="I5136" i="1" s="1"/>
  <c r="J5136" i="1" s="1"/>
  <c r="I5142" i="1" a="1"/>
  <c r="I5142" i="1" s="1"/>
  <c r="J5142" i="1" s="1"/>
  <c r="I5148" i="1" a="1"/>
  <c r="I5148" i="1" s="1"/>
  <c r="J5148" i="1" s="1"/>
  <c r="I5154" i="1" a="1"/>
  <c r="I5154" i="1" s="1"/>
  <c r="J5154" i="1" s="1"/>
  <c r="I5160" i="1" a="1"/>
  <c r="I5160" i="1" s="1"/>
  <c r="J5160" i="1" s="1"/>
  <c r="I5166" i="1" a="1"/>
  <c r="I5166" i="1" s="1"/>
  <c r="J5166" i="1" s="1"/>
  <c r="I5172" i="1" a="1"/>
  <c r="I5172" i="1" s="1"/>
  <c r="J5172" i="1" s="1"/>
  <c r="I5178" i="1" a="1"/>
  <c r="I5178" i="1" s="1"/>
  <c r="J5178" i="1" s="1"/>
  <c r="I5184" i="1" a="1"/>
  <c r="I5184" i="1" s="1"/>
  <c r="J5184" i="1" s="1"/>
  <c r="I5190" i="1" a="1"/>
  <c r="I5190" i="1" s="1"/>
  <c r="J5190" i="1" s="1"/>
  <c r="I5196" i="1" a="1"/>
  <c r="I5196" i="1" s="1"/>
  <c r="J5196" i="1" s="1"/>
  <c r="I5202" i="1" a="1"/>
  <c r="I5202" i="1" s="1"/>
  <c r="J5202" i="1" s="1"/>
  <c r="I5208" i="1" a="1"/>
  <c r="I5208" i="1" s="1"/>
  <c r="J5208" i="1" s="1"/>
  <c r="I5214" i="1" a="1"/>
  <c r="I5214" i="1" s="1"/>
  <c r="J5214" i="1" s="1"/>
  <c r="I5220" i="1" a="1"/>
  <c r="I5220" i="1" s="1"/>
  <c r="J5220" i="1" s="1"/>
  <c r="I5226" i="1" a="1"/>
  <c r="I5226" i="1" s="1"/>
  <c r="J5226" i="1" s="1"/>
  <c r="I5232" i="1" a="1"/>
  <c r="I5232" i="1" s="1"/>
  <c r="J5232" i="1" s="1"/>
  <c r="I5238" i="1" a="1"/>
  <c r="I5238" i="1" s="1"/>
  <c r="J5238" i="1" s="1"/>
  <c r="I5244" i="1" a="1"/>
  <c r="I5244" i="1" s="1"/>
  <c r="J5244" i="1" s="1"/>
  <c r="I5250" i="1" a="1"/>
  <c r="I5250" i="1" s="1"/>
  <c r="J5250" i="1" s="1"/>
  <c r="I5256" i="1" a="1"/>
  <c r="I5256" i="1" s="1"/>
  <c r="J5256" i="1" s="1"/>
  <c r="I5262" i="1" a="1"/>
  <c r="I5262" i="1" s="1"/>
  <c r="J5262" i="1" s="1"/>
  <c r="I5268" i="1" a="1"/>
  <c r="I5268" i="1" s="1"/>
  <c r="J5268" i="1" s="1"/>
  <c r="I5274" i="1" a="1"/>
  <c r="I5274" i="1" s="1"/>
  <c r="J5274" i="1" s="1"/>
  <c r="I5280" i="1" a="1"/>
  <c r="I5280" i="1" s="1"/>
  <c r="J5280" i="1" s="1"/>
  <c r="I5286" i="1" a="1"/>
  <c r="I5286" i="1" s="1"/>
  <c r="J5286" i="1" s="1"/>
  <c r="I5292" i="1" a="1"/>
  <c r="I5292" i="1" s="1"/>
  <c r="J5292" i="1" s="1"/>
  <c r="I5298" i="1" a="1"/>
  <c r="I5298" i="1" s="1"/>
  <c r="J5298" i="1" s="1"/>
  <c r="I5304" i="1" a="1"/>
  <c r="I5304" i="1" s="1"/>
  <c r="J5304" i="1" s="1"/>
  <c r="I5310" i="1" a="1"/>
  <c r="I5310" i="1" s="1"/>
  <c r="J5310" i="1" s="1"/>
  <c r="I5316" i="1" a="1"/>
  <c r="I5316" i="1" s="1"/>
  <c r="J5316" i="1" s="1"/>
  <c r="I5322" i="1" a="1"/>
  <c r="I5322" i="1" s="1"/>
  <c r="J5322" i="1" s="1"/>
  <c r="I5328" i="1" a="1"/>
  <c r="I5328" i="1" s="1"/>
  <c r="J5328" i="1" s="1"/>
  <c r="I5334" i="1" a="1"/>
  <c r="I5334" i="1" s="1"/>
  <c r="J5334" i="1" s="1"/>
  <c r="I5340" i="1" a="1"/>
  <c r="I5340" i="1" s="1"/>
  <c r="J5340" i="1" s="1"/>
  <c r="I5346" i="1" a="1"/>
  <c r="I5346" i="1" s="1"/>
  <c r="J5346" i="1" s="1"/>
  <c r="I5352" i="1" a="1"/>
  <c r="I5352" i="1" s="1"/>
  <c r="J5352" i="1" s="1"/>
  <c r="I5358" i="1" a="1"/>
  <c r="I5358" i="1" s="1"/>
  <c r="J5358" i="1" s="1"/>
  <c r="I5364" i="1" a="1"/>
  <c r="I5364" i="1" s="1"/>
  <c r="J5364" i="1" s="1"/>
  <c r="I5370" i="1" a="1"/>
  <c r="I5370" i="1" s="1"/>
  <c r="J5370" i="1" s="1"/>
  <c r="I5376" i="1" a="1"/>
  <c r="I5376" i="1" s="1"/>
  <c r="J5376" i="1" s="1"/>
  <c r="I5382" i="1" a="1"/>
  <c r="I5382" i="1" s="1"/>
  <c r="J5382" i="1" s="1"/>
  <c r="I5388" i="1" a="1"/>
  <c r="I5388" i="1" s="1"/>
  <c r="J5388" i="1" s="1"/>
  <c r="I5394" i="1" a="1"/>
  <c r="I5394" i="1" s="1"/>
  <c r="J5394" i="1" s="1"/>
  <c r="I5400" i="1" a="1"/>
  <c r="I5400" i="1" s="1"/>
  <c r="J5400" i="1" s="1"/>
  <c r="I5406" i="1" a="1"/>
  <c r="I5406" i="1" s="1"/>
  <c r="J5406" i="1" s="1"/>
  <c r="I5412" i="1" a="1"/>
  <c r="I5412" i="1" s="1"/>
  <c r="J5412" i="1" s="1"/>
  <c r="I5418" i="1" a="1"/>
  <c r="I5418" i="1" s="1"/>
  <c r="J5418" i="1" s="1"/>
  <c r="I5424" i="1" a="1"/>
  <c r="I5424" i="1" s="1"/>
  <c r="J5424" i="1" s="1"/>
  <c r="I5430" i="1" a="1"/>
  <c r="I5430" i="1" s="1"/>
  <c r="J5430" i="1" s="1"/>
  <c r="I5436" i="1" a="1"/>
  <c r="I5436" i="1" s="1"/>
  <c r="J5436" i="1" s="1"/>
  <c r="I5442" i="1" a="1"/>
  <c r="I5442" i="1" s="1"/>
  <c r="J5442" i="1" s="1"/>
  <c r="I5448" i="1" a="1"/>
  <c r="I5448" i="1" s="1"/>
  <c r="J5448" i="1" s="1"/>
  <c r="I5454" i="1" a="1"/>
  <c r="I5454" i="1" s="1"/>
  <c r="J5454" i="1" s="1"/>
  <c r="I5460" i="1" a="1"/>
  <c r="I5460" i="1" s="1"/>
  <c r="J5460" i="1" s="1"/>
  <c r="I5466" i="1" a="1"/>
  <c r="I5466" i="1" s="1"/>
  <c r="J5466" i="1" s="1"/>
  <c r="I5472" i="1" a="1"/>
  <c r="I5472" i="1" s="1"/>
  <c r="J5472" i="1" s="1"/>
  <c r="I5478" i="1" a="1"/>
  <c r="I5478" i="1" s="1"/>
  <c r="J5478" i="1" s="1"/>
  <c r="I5484" i="1" a="1"/>
  <c r="I5484" i="1" s="1"/>
  <c r="J5484" i="1" s="1"/>
  <c r="I5490" i="1" a="1"/>
  <c r="I5490" i="1" s="1"/>
  <c r="J5490" i="1" s="1"/>
  <c r="I5496" i="1" a="1"/>
  <c r="I5496" i="1" s="1"/>
  <c r="J5496" i="1" s="1"/>
  <c r="I5502" i="1" a="1"/>
  <c r="I5502" i="1" s="1"/>
  <c r="J5502" i="1" s="1"/>
  <c r="I5508" i="1" a="1"/>
  <c r="I5508" i="1" s="1"/>
  <c r="J5508" i="1" s="1"/>
  <c r="I5515" i="1" a="1"/>
  <c r="I5515" i="1" s="1"/>
  <c r="J5515" i="1" s="1"/>
  <c r="I5519" i="1" a="1"/>
  <c r="I5519" i="1" s="1"/>
  <c r="J5519" i="1" s="1"/>
  <c r="I5526" i="1" a="1"/>
  <c r="I5526" i="1" s="1"/>
  <c r="J5526" i="1" s="1"/>
  <c r="I5532" i="1" a="1"/>
  <c r="I5532" i="1" s="1"/>
  <c r="J5532" i="1" s="1"/>
  <c r="I5538" i="1" a="1"/>
  <c r="I5538" i="1" s="1"/>
  <c r="J5538" i="1" s="1"/>
  <c r="I5544" i="1" a="1"/>
  <c r="I5544" i="1" s="1"/>
  <c r="J5544" i="1" s="1"/>
  <c r="I5550" i="1" a="1"/>
  <c r="I5550" i="1" s="1"/>
  <c r="J5550" i="1" s="1"/>
  <c r="I5556" i="1" a="1"/>
  <c r="I5556" i="1" s="1"/>
  <c r="J5556" i="1" s="1"/>
  <c r="I5562" i="1" a="1"/>
  <c r="I5562" i="1" s="1"/>
  <c r="J5562" i="1" s="1"/>
  <c r="I5568" i="1" a="1"/>
  <c r="I5568" i="1" s="1"/>
  <c r="J5568" i="1" s="1"/>
  <c r="I5574" i="1" a="1"/>
  <c r="I5574" i="1" s="1"/>
  <c r="J5574" i="1" s="1"/>
  <c r="I5580" i="1" a="1"/>
  <c r="I5580" i="1" s="1"/>
  <c r="J5580" i="1" s="1"/>
  <c r="I5586" i="1" a="1"/>
  <c r="I5586" i="1" s="1"/>
  <c r="J5586" i="1" s="1"/>
  <c r="I5592" i="1" a="1"/>
  <c r="I5592" i="1" s="1"/>
  <c r="J5592" i="1" s="1"/>
  <c r="I5598" i="1" a="1"/>
  <c r="I5598" i="1" s="1"/>
  <c r="J5598" i="1" s="1"/>
  <c r="I5604" i="1" a="1"/>
  <c r="I5604" i="1" s="1"/>
  <c r="J5604" i="1" s="1"/>
  <c r="I5610" i="1" a="1"/>
  <c r="I5610" i="1" s="1"/>
  <c r="J5610" i="1" s="1"/>
  <c r="I5616" i="1" a="1"/>
  <c r="I5616" i="1" s="1"/>
  <c r="J5616" i="1" s="1"/>
  <c r="I5622" i="1" a="1"/>
  <c r="I5622" i="1" s="1"/>
  <c r="J5622" i="1" s="1"/>
  <c r="I5628" i="1" a="1"/>
  <c r="I5628" i="1" s="1"/>
  <c r="J5628" i="1" s="1"/>
  <c r="I5634" i="1" a="1"/>
  <c r="I5634" i="1" s="1"/>
  <c r="J5634" i="1" s="1"/>
  <c r="I5640" i="1" a="1"/>
  <c r="I5640" i="1" s="1"/>
  <c r="J5640" i="1" s="1"/>
  <c r="I5646" i="1" a="1"/>
  <c r="I5646" i="1" s="1"/>
  <c r="J5646" i="1" s="1"/>
  <c r="I5652" i="1" a="1"/>
  <c r="I5652" i="1" s="1"/>
  <c r="J5652" i="1" s="1"/>
  <c r="I5658" i="1" a="1"/>
  <c r="I5658" i="1" s="1"/>
  <c r="J5658" i="1" s="1"/>
  <c r="I5664" i="1" a="1"/>
  <c r="I5664" i="1" s="1"/>
  <c r="J5664" i="1" s="1"/>
  <c r="I5670" i="1" a="1"/>
  <c r="I5670" i="1" s="1"/>
  <c r="J5670" i="1" s="1"/>
  <c r="I5676" i="1" a="1"/>
  <c r="I5676" i="1" s="1"/>
  <c r="J5676" i="1" s="1"/>
  <c r="I5682" i="1" a="1"/>
  <c r="I5682" i="1" s="1"/>
  <c r="J5682" i="1" s="1"/>
  <c r="I5688" i="1" a="1"/>
  <c r="I5688" i="1" s="1"/>
  <c r="J5688" i="1" s="1"/>
  <c r="I5694" i="1" a="1"/>
  <c r="I5694" i="1" s="1"/>
  <c r="J5694" i="1" s="1"/>
  <c r="I5700" i="1" a="1"/>
  <c r="I5700" i="1" s="1"/>
  <c r="J5700" i="1" s="1"/>
  <c r="I5706" i="1" a="1"/>
  <c r="I5706" i="1" s="1"/>
  <c r="J5706" i="1" s="1"/>
  <c r="I5712" i="1" a="1"/>
  <c r="I5712" i="1" s="1"/>
  <c r="J5712" i="1" s="1"/>
  <c r="I5718" i="1" a="1"/>
  <c r="I5718" i="1" s="1"/>
  <c r="J5718" i="1" s="1"/>
  <c r="I5724" i="1" a="1"/>
  <c r="I5724" i="1" s="1"/>
  <c r="J5724" i="1" s="1"/>
  <c r="I5730" i="1" a="1"/>
  <c r="I5730" i="1" s="1"/>
  <c r="J5730" i="1" s="1"/>
  <c r="I5736" i="1" a="1"/>
  <c r="I5736" i="1" s="1"/>
  <c r="J5736" i="1" s="1"/>
  <c r="I5742" i="1" a="1"/>
  <c r="I5742" i="1" s="1"/>
  <c r="J5742" i="1" s="1"/>
  <c r="I5748" i="1" a="1"/>
  <c r="I5748" i="1" s="1"/>
  <c r="J5748" i="1" s="1"/>
  <c r="I5754" i="1" a="1"/>
  <c r="I5754" i="1" s="1"/>
  <c r="J5754" i="1" s="1"/>
  <c r="I5760" i="1" a="1"/>
  <c r="I5760" i="1" s="1"/>
  <c r="J5760" i="1" s="1"/>
  <c r="I5766" i="1" a="1"/>
  <c r="I5766" i="1" s="1"/>
  <c r="J5766" i="1" s="1"/>
  <c r="I5772" i="1" a="1"/>
  <c r="I5772" i="1" s="1"/>
  <c r="J5772" i="1" s="1"/>
  <c r="I5778" i="1" a="1"/>
  <c r="I5778" i="1" s="1"/>
  <c r="J5778" i="1" s="1"/>
  <c r="I5784" i="1" a="1"/>
  <c r="I5784" i="1" s="1"/>
  <c r="J5784" i="1" s="1"/>
  <c r="I5790" i="1" a="1"/>
  <c r="I5790" i="1" s="1"/>
  <c r="J5790" i="1" s="1"/>
  <c r="I5796" i="1" a="1"/>
  <c r="I5796" i="1" s="1"/>
  <c r="J5796" i="1" s="1"/>
  <c r="I5802" i="1" a="1"/>
  <c r="I5802" i="1" s="1"/>
  <c r="J5802" i="1" s="1"/>
  <c r="I5808" i="1" a="1"/>
  <c r="I5808" i="1" s="1"/>
  <c r="J5808" i="1" s="1"/>
  <c r="I5814" i="1" a="1"/>
  <c r="I5814" i="1" s="1"/>
  <c r="J5814" i="1" s="1"/>
  <c r="I5820" i="1" a="1"/>
  <c r="I5820" i="1" s="1"/>
  <c r="J5820" i="1" s="1"/>
  <c r="I5826" i="1" a="1"/>
  <c r="I5826" i="1" s="1"/>
  <c r="J5826" i="1" s="1"/>
  <c r="I5832" i="1" a="1"/>
  <c r="I5832" i="1" s="1"/>
  <c r="J5832" i="1" s="1"/>
  <c r="I5836" i="1" a="1"/>
  <c r="I5836" i="1" s="1"/>
  <c r="J5836" i="1" s="1"/>
  <c r="I5844" i="1" a="1"/>
  <c r="I5844" i="1" s="1"/>
  <c r="J5844" i="1" s="1"/>
  <c r="I5850" i="1" a="1"/>
  <c r="I5850" i="1" s="1"/>
  <c r="J5850" i="1" s="1"/>
  <c r="I5856" i="1" a="1"/>
  <c r="I5856" i="1" s="1"/>
  <c r="J5856" i="1" s="1"/>
  <c r="I5862" i="1" a="1"/>
  <c r="I5862" i="1" s="1"/>
  <c r="J5862" i="1" s="1"/>
  <c r="I5868" i="1" a="1"/>
  <c r="I5868" i="1" s="1"/>
  <c r="J5868" i="1" s="1"/>
  <c r="I5874" i="1" a="1"/>
  <c r="I5874" i="1" s="1"/>
  <c r="J5874" i="1" s="1"/>
  <c r="I5880" i="1" a="1"/>
  <c r="I5880" i="1" s="1"/>
  <c r="J5880" i="1" s="1"/>
  <c r="I5886" i="1" a="1"/>
  <c r="I5886" i="1" s="1"/>
  <c r="J5886" i="1" s="1"/>
  <c r="I5892" i="1" a="1"/>
  <c r="I5892" i="1" s="1"/>
  <c r="J5892" i="1" s="1"/>
  <c r="I5898" i="1" a="1"/>
  <c r="I5898" i="1" s="1"/>
  <c r="J5898" i="1" s="1"/>
  <c r="I5904" i="1" a="1"/>
  <c r="I5904" i="1" s="1"/>
  <c r="J5904" i="1" s="1"/>
  <c r="I5910" i="1" a="1"/>
  <c r="I5910" i="1" s="1"/>
  <c r="J5910" i="1" s="1"/>
  <c r="I5916" i="1" a="1"/>
  <c r="I5916" i="1" s="1"/>
  <c r="J5916" i="1" s="1"/>
  <c r="I5922" i="1" a="1"/>
  <c r="I5922" i="1" s="1"/>
  <c r="J5922" i="1" s="1"/>
  <c r="I5928" i="1" a="1"/>
  <c r="I5928" i="1" s="1"/>
  <c r="J5928" i="1" s="1"/>
  <c r="I5934" i="1" a="1"/>
  <c r="I5934" i="1" s="1"/>
  <c r="J5934" i="1" s="1"/>
  <c r="I5940" i="1" a="1"/>
  <c r="I5940" i="1" s="1"/>
  <c r="J5940" i="1" s="1"/>
  <c r="I5946" i="1" a="1"/>
  <c r="I5946" i="1" s="1"/>
  <c r="J5946" i="1" s="1"/>
  <c r="I5953" i="1" a="1"/>
  <c r="I5953" i="1" s="1"/>
  <c r="J5953" i="1" s="1"/>
  <c r="I5959" i="1" a="1"/>
  <c r="I5959" i="1" s="1"/>
  <c r="J5959" i="1" s="1"/>
  <c r="I5964" i="1" a="1"/>
  <c r="I5964" i="1" s="1"/>
  <c r="J5964" i="1" s="1"/>
  <c r="I5970" i="1" a="1"/>
  <c r="I5970" i="1" s="1"/>
  <c r="J5970" i="1" s="1"/>
  <c r="I5976" i="1" a="1"/>
  <c r="I5976" i="1" s="1"/>
  <c r="J5976" i="1" s="1"/>
  <c r="I5982" i="1" a="1"/>
  <c r="I5982" i="1" s="1"/>
  <c r="J5982" i="1" s="1"/>
  <c r="I5988" i="1" a="1"/>
  <c r="I5988" i="1" s="1"/>
  <c r="J5988" i="1" s="1"/>
  <c r="I5994" i="1" a="1"/>
  <c r="I5994" i="1" s="1"/>
  <c r="J5994" i="1" s="1"/>
  <c r="I6000" i="1" a="1"/>
  <c r="I6000" i="1" s="1"/>
  <c r="J6000" i="1" s="1"/>
  <c r="I6006" i="1" a="1"/>
  <c r="I6006" i="1" s="1"/>
  <c r="J6006" i="1" s="1"/>
  <c r="I6012" i="1" a="1"/>
  <c r="I6012" i="1" s="1"/>
  <c r="J6012" i="1" s="1"/>
  <c r="I6018" i="1" a="1"/>
  <c r="I6018" i="1" s="1"/>
  <c r="J6018" i="1" s="1"/>
  <c r="I6024" i="1" a="1"/>
  <c r="I6024" i="1" s="1"/>
  <c r="J6024" i="1" s="1"/>
  <c r="I6030" i="1" a="1"/>
  <c r="I6030" i="1" s="1"/>
  <c r="J6030" i="1" s="1"/>
  <c r="I6036" i="1" a="1"/>
  <c r="I6036" i="1" s="1"/>
  <c r="J6036" i="1" s="1"/>
  <c r="I6042" i="1" a="1"/>
  <c r="I6042" i="1" s="1"/>
  <c r="J6042" i="1" s="1"/>
  <c r="I6048" i="1" a="1"/>
  <c r="I6048" i="1" s="1"/>
  <c r="J6048" i="1" s="1"/>
  <c r="I6054" i="1" a="1"/>
  <c r="I6054" i="1" s="1"/>
  <c r="J6054" i="1" s="1"/>
  <c r="I6060" i="1" a="1"/>
  <c r="I6060" i="1" s="1"/>
  <c r="J6060" i="1" s="1"/>
  <c r="I6066" i="1" a="1"/>
  <c r="I6066" i="1" s="1"/>
  <c r="J6066" i="1" s="1"/>
  <c r="I6072" i="1" a="1"/>
  <c r="I6072" i="1" s="1"/>
  <c r="J6072" i="1" s="1"/>
  <c r="I6078" i="1" a="1"/>
  <c r="I6078" i="1" s="1"/>
  <c r="J6078" i="1" s="1"/>
  <c r="I6084" i="1" a="1"/>
  <c r="I6084" i="1" s="1"/>
  <c r="J6084" i="1" s="1"/>
  <c r="I6090" i="1" a="1"/>
  <c r="I6090" i="1" s="1"/>
  <c r="J6090" i="1" s="1"/>
  <c r="I6096" i="1" a="1"/>
  <c r="I6096" i="1" s="1"/>
  <c r="J6096" i="1" s="1"/>
  <c r="I6102" i="1" a="1"/>
  <c r="I6102" i="1" s="1"/>
  <c r="J6102" i="1" s="1"/>
  <c r="I6108" i="1" a="1"/>
  <c r="I6108" i="1" s="1"/>
  <c r="J6108" i="1" s="1"/>
  <c r="I6114" i="1" a="1"/>
  <c r="I6114" i="1" s="1"/>
  <c r="J6114" i="1" s="1"/>
  <c r="I6120" i="1" a="1"/>
  <c r="I6120" i="1" s="1"/>
  <c r="J6120" i="1" s="1"/>
  <c r="I6126" i="1" a="1"/>
  <c r="I6126" i="1" s="1"/>
  <c r="J6126" i="1" s="1"/>
  <c r="I6132" i="1" a="1"/>
  <c r="I6132" i="1" s="1"/>
  <c r="J6132" i="1" s="1"/>
  <c r="I6138" i="1" a="1"/>
  <c r="I6138" i="1" s="1"/>
  <c r="J6138" i="1" s="1"/>
  <c r="I6144" i="1" a="1"/>
  <c r="I6144" i="1" s="1"/>
  <c r="J6144" i="1" s="1"/>
  <c r="I6150" i="1" a="1"/>
  <c r="I6150" i="1" s="1"/>
  <c r="J6150" i="1" s="1"/>
  <c r="I6156" i="1" a="1"/>
  <c r="I6156" i="1" s="1"/>
  <c r="J6156" i="1" s="1"/>
  <c r="I6162" i="1" a="1"/>
  <c r="I6162" i="1" s="1"/>
  <c r="J6162" i="1" s="1"/>
  <c r="I6168" i="1" a="1"/>
  <c r="I6168" i="1" s="1"/>
  <c r="J6168" i="1" s="1"/>
  <c r="I6174" i="1" a="1"/>
  <c r="I6174" i="1" s="1"/>
  <c r="J6174" i="1" s="1"/>
  <c r="I6180" i="1" a="1"/>
  <c r="I6180" i="1" s="1"/>
  <c r="J6180" i="1" s="1"/>
  <c r="I6186" i="1" a="1"/>
  <c r="I6186" i="1" s="1"/>
  <c r="J6186" i="1" s="1"/>
  <c r="I6192" i="1" a="1"/>
  <c r="I6192" i="1" s="1"/>
  <c r="J6192" i="1" s="1"/>
  <c r="I6198" i="1" a="1"/>
  <c r="I6198" i="1" s="1"/>
  <c r="J6198" i="1" s="1"/>
  <c r="I6204" i="1" a="1"/>
  <c r="I6204" i="1" s="1"/>
  <c r="J6204" i="1" s="1"/>
  <c r="I6210" i="1" a="1"/>
  <c r="I6210" i="1" s="1"/>
  <c r="J6210" i="1" s="1"/>
  <c r="I6216" i="1" a="1"/>
  <c r="I6216" i="1" s="1"/>
  <c r="J6216" i="1" s="1"/>
  <c r="I6222" i="1" a="1"/>
  <c r="I6222" i="1" s="1"/>
  <c r="J6222" i="1" s="1"/>
  <c r="I6228" i="1" a="1"/>
  <c r="I6228" i="1" s="1"/>
  <c r="J6228" i="1" s="1"/>
  <c r="I6234" i="1" a="1"/>
  <c r="I6234" i="1" s="1"/>
  <c r="J6234" i="1" s="1"/>
  <c r="I6240" i="1" a="1"/>
  <c r="I6240" i="1" s="1"/>
  <c r="J6240" i="1" s="1"/>
  <c r="I6246" i="1" a="1"/>
  <c r="I6246" i="1" s="1"/>
  <c r="J6246" i="1" s="1"/>
  <c r="I6252" i="1" a="1"/>
  <c r="I6252" i="1" s="1"/>
  <c r="J6252" i="1" s="1"/>
  <c r="I6258" i="1" a="1"/>
  <c r="I6258" i="1" s="1"/>
  <c r="J6258" i="1" s="1"/>
  <c r="I6263" i="1" a="1"/>
  <c r="I6263" i="1" s="1"/>
  <c r="J6263" i="1" s="1"/>
  <c r="I6270" i="1" a="1"/>
  <c r="I6270" i="1" s="1"/>
  <c r="J6270" i="1" s="1"/>
  <c r="I6276" i="1" a="1"/>
  <c r="I6276" i="1" s="1"/>
  <c r="J6276" i="1" s="1"/>
  <c r="I6282" i="1" a="1"/>
  <c r="I6282" i="1" s="1"/>
  <c r="J6282" i="1" s="1"/>
  <c r="I6288" i="1" a="1"/>
  <c r="I6288" i="1" s="1"/>
  <c r="J6288" i="1" s="1"/>
  <c r="I6294" i="1" a="1"/>
  <c r="I6294" i="1" s="1"/>
  <c r="J6294" i="1" s="1"/>
  <c r="I6300" i="1" a="1"/>
  <c r="I6300" i="1" s="1"/>
  <c r="J6300" i="1" s="1"/>
  <c r="I6306" i="1" a="1"/>
  <c r="I6306" i="1" s="1"/>
  <c r="J6306" i="1" s="1"/>
  <c r="I6312" i="1" a="1"/>
  <c r="I6312" i="1" s="1"/>
  <c r="J6312" i="1" s="1"/>
  <c r="I6318" i="1" a="1"/>
  <c r="I6318" i="1" s="1"/>
  <c r="J6318" i="1" s="1"/>
  <c r="I6324" i="1" a="1"/>
  <c r="I6324" i="1" s="1"/>
  <c r="J6324" i="1" s="1"/>
  <c r="I6330" i="1" a="1"/>
  <c r="I6330" i="1" s="1"/>
  <c r="J6330" i="1" s="1"/>
  <c r="I6336" i="1" a="1"/>
  <c r="I6336" i="1" s="1"/>
  <c r="J6336" i="1" s="1"/>
  <c r="I6342" i="1" a="1"/>
  <c r="I6342" i="1" s="1"/>
  <c r="J6342" i="1" s="1"/>
  <c r="I6348" i="1" a="1"/>
  <c r="I6348" i="1" s="1"/>
  <c r="J6348" i="1" s="1"/>
  <c r="I6354" i="1" a="1"/>
  <c r="I6354" i="1" s="1"/>
  <c r="J6354" i="1" s="1"/>
  <c r="I6360" i="1" a="1"/>
  <c r="I6360" i="1" s="1"/>
  <c r="J6360" i="1" s="1"/>
  <c r="I6366" i="1" a="1"/>
  <c r="I6366" i="1" s="1"/>
  <c r="J6366" i="1" s="1"/>
  <c r="I6372" i="1" a="1"/>
  <c r="I6372" i="1" s="1"/>
  <c r="J6372" i="1" s="1"/>
  <c r="I6378" i="1" a="1"/>
  <c r="I6378" i="1" s="1"/>
  <c r="J6378" i="1" s="1"/>
  <c r="I6384" i="1" a="1"/>
  <c r="I6384" i="1" s="1"/>
  <c r="J6384" i="1" s="1"/>
  <c r="I6390" i="1" a="1"/>
  <c r="I6390" i="1" s="1"/>
  <c r="J6390" i="1" s="1"/>
  <c r="I6396" i="1" a="1"/>
  <c r="I6396" i="1" s="1"/>
  <c r="J6396" i="1" s="1"/>
  <c r="I6402" i="1" a="1"/>
  <c r="I6402" i="1" s="1"/>
  <c r="J6402" i="1" s="1"/>
  <c r="I6408" i="1" a="1"/>
  <c r="I6408" i="1" s="1"/>
  <c r="J6408" i="1" s="1"/>
  <c r="I6414" i="1" a="1"/>
  <c r="I6414" i="1" s="1"/>
  <c r="J6414" i="1" s="1"/>
  <c r="I6420" i="1" a="1"/>
  <c r="I6420" i="1" s="1"/>
  <c r="J6420" i="1" s="1"/>
  <c r="I6427" i="1" a="1"/>
  <c r="I6427" i="1" s="1"/>
  <c r="J6427" i="1" s="1"/>
  <c r="I6432" i="1" a="1"/>
  <c r="I6432" i="1" s="1"/>
  <c r="J6432" i="1" s="1"/>
  <c r="I6438" i="1" a="1"/>
  <c r="I6438" i="1" s="1"/>
  <c r="J6438" i="1" s="1"/>
  <c r="I6444" i="1" a="1"/>
  <c r="I6444" i="1" s="1"/>
  <c r="J6444" i="1" s="1"/>
  <c r="I6450" i="1" a="1"/>
  <c r="I6450" i="1" s="1"/>
  <c r="J6450" i="1" s="1"/>
  <c r="I6456" i="1" a="1"/>
  <c r="I6456" i="1" s="1"/>
  <c r="J6456" i="1" s="1"/>
  <c r="I6461" i="1" a="1"/>
  <c r="I6461" i="1" s="1"/>
  <c r="J6461" i="1" s="1"/>
  <c r="I6467" i="1" a="1"/>
  <c r="I6467" i="1" s="1"/>
  <c r="J6467" i="1" s="1"/>
  <c r="I6474" i="1" a="1"/>
  <c r="I6474" i="1" s="1"/>
  <c r="J6474" i="1" s="1"/>
  <c r="I6480" i="1" a="1"/>
  <c r="I6480" i="1" s="1"/>
  <c r="J6480" i="1" s="1"/>
  <c r="I6486" i="1" a="1"/>
  <c r="I6486" i="1" s="1"/>
  <c r="J6486" i="1" s="1"/>
  <c r="I6492" i="1" a="1"/>
  <c r="I6492" i="1" s="1"/>
  <c r="J6492" i="1" s="1"/>
  <c r="I6498" i="1" a="1"/>
  <c r="I6498" i="1" s="1"/>
  <c r="J6498" i="1" s="1"/>
  <c r="I6504" i="1" a="1"/>
  <c r="I6504" i="1" s="1"/>
  <c r="J6504" i="1" s="1"/>
  <c r="I6510" i="1" a="1"/>
  <c r="I6510" i="1" s="1"/>
  <c r="J6510" i="1" s="1"/>
  <c r="I6516" i="1" a="1"/>
  <c r="I6516" i="1" s="1"/>
  <c r="J6516" i="1" s="1"/>
  <c r="I6522" i="1" a="1"/>
  <c r="I6522" i="1" s="1"/>
  <c r="J6522" i="1" s="1"/>
  <c r="I6528" i="1" a="1"/>
  <c r="I6528" i="1" s="1"/>
  <c r="J6528" i="1" s="1"/>
  <c r="I6534" i="1" a="1"/>
  <c r="I6534" i="1" s="1"/>
  <c r="J6534" i="1" s="1"/>
  <c r="I6540" i="1" a="1"/>
  <c r="I6540" i="1" s="1"/>
  <c r="J6540" i="1" s="1"/>
  <c r="I6546" i="1" a="1"/>
  <c r="I6546" i="1" s="1"/>
  <c r="J6546" i="1" s="1"/>
  <c r="I6552" i="1" a="1"/>
  <c r="I6552" i="1" s="1"/>
  <c r="J6552" i="1" s="1"/>
  <c r="I6558" i="1" a="1"/>
  <c r="I6558" i="1" s="1"/>
  <c r="J6558" i="1" s="1"/>
  <c r="I6564" i="1" a="1"/>
  <c r="I6564" i="1" s="1"/>
  <c r="J6564" i="1" s="1"/>
  <c r="I6570" i="1" a="1"/>
  <c r="I6570" i="1" s="1"/>
  <c r="J6570" i="1" s="1"/>
  <c r="I6576" i="1" a="1"/>
  <c r="I6576" i="1" s="1"/>
  <c r="J6576" i="1" s="1"/>
  <c r="I6582" i="1" a="1"/>
  <c r="I6582" i="1" s="1"/>
  <c r="J6582" i="1" s="1"/>
  <c r="I6588" i="1" a="1"/>
  <c r="I6588" i="1" s="1"/>
  <c r="J6588" i="1" s="1"/>
  <c r="I6594" i="1" a="1"/>
  <c r="I6594" i="1" s="1"/>
  <c r="J6594" i="1" s="1"/>
  <c r="I6600" i="1" a="1"/>
  <c r="I6600" i="1" s="1"/>
  <c r="J6600" i="1" s="1"/>
  <c r="I6606" i="1" a="1"/>
  <c r="I6606" i="1" s="1"/>
  <c r="J6606" i="1" s="1"/>
  <c r="I6612" i="1" a="1"/>
  <c r="I6612" i="1" s="1"/>
  <c r="J6612" i="1" s="1"/>
  <c r="I6618" i="1" a="1"/>
  <c r="I6618" i="1" s="1"/>
  <c r="J6618" i="1" s="1"/>
  <c r="I6624" i="1" a="1"/>
  <c r="I6624" i="1" s="1"/>
  <c r="J6624" i="1" s="1"/>
  <c r="I6630" i="1" a="1"/>
  <c r="I6630" i="1" s="1"/>
  <c r="J6630" i="1" s="1"/>
  <c r="I6636" i="1" a="1"/>
  <c r="I6636" i="1" s="1"/>
  <c r="J6636" i="1" s="1"/>
  <c r="I6642" i="1" a="1"/>
  <c r="I6642" i="1" s="1"/>
  <c r="J6642" i="1" s="1"/>
  <c r="I6648" i="1" a="1"/>
  <c r="I6648" i="1" s="1"/>
  <c r="J6648" i="1" s="1"/>
  <c r="I6654" i="1" a="1"/>
  <c r="I6654" i="1" s="1"/>
  <c r="J6654" i="1" s="1"/>
  <c r="I6660" i="1" a="1"/>
  <c r="I6660" i="1" s="1"/>
  <c r="J6660" i="1" s="1"/>
  <c r="I6666" i="1" a="1"/>
  <c r="I6666" i="1" s="1"/>
  <c r="J6666" i="1" s="1"/>
  <c r="I6674" i="1" a="1"/>
  <c r="I6674" i="1" s="1"/>
  <c r="J6674" i="1" s="1"/>
  <c r="I6679" i="1" a="1"/>
  <c r="I6679" i="1" s="1"/>
  <c r="J6679" i="1" s="1"/>
  <c r="I6684" i="1" a="1"/>
  <c r="I6684" i="1" s="1"/>
  <c r="J6684" i="1" s="1"/>
  <c r="I6690" i="1" a="1"/>
  <c r="I6690" i="1" s="1"/>
  <c r="J6690" i="1" s="1"/>
  <c r="I6696" i="1" a="1"/>
  <c r="I6696" i="1" s="1"/>
  <c r="J6696" i="1" s="1"/>
  <c r="I6702" i="1" a="1"/>
  <c r="I6702" i="1" s="1"/>
  <c r="J6702" i="1" s="1"/>
  <c r="I6708" i="1" a="1"/>
  <c r="I6708" i="1" s="1"/>
  <c r="J6708" i="1" s="1"/>
  <c r="I6714" i="1" a="1"/>
  <c r="I6714" i="1" s="1"/>
  <c r="J6714" i="1" s="1"/>
  <c r="I6720" i="1" a="1"/>
  <c r="I6720" i="1" s="1"/>
  <c r="J6720" i="1" s="1"/>
  <c r="I6726" i="1" a="1"/>
  <c r="I6726" i="1" s="1"/>
  <c r="J6726" i="1" s="1"/>
  <c r="I6732" i="1" a="1"/>
  <c r="I6732" i="1" s="1"/>
  <c r="J6732" i="1" s="1"/>
  <c r="I6738" i="1" a="1"/>
  <c r="I6738" i="1" s="1"/>
  <c r="J6738" i="1" s="1"/>
  <c r="I6744" i="1" a="1"/>
  <c r="I6744" i="1" s="1"/>
  <c r="J6744" i="1" s="1"/>
  <c r="I6750" i="1" a="1"/>
  <c r="I6750" i="1" s="1"/>
  <c r="J6750" i="1" s="1"/>
  <c r="I6756" i="1" a="1"/>
  <c r="I6756" i="1" s="1"/>
  <c r="J6756" i="1" s="1"/>
  <c r="I6762" i="1" a="1"/>
  <c r="I6762" i="1" s="1"/>
  <c r="J6762" i="1" s="1"/>
  <c r="I6768" i="1" a="1"/>
  <c r="I6768" i="1" s="1"/>
  <c r="J6768" i="1" s="1"/>
  <c r="I6774" i="1" a="1"/>
  <c r="I6774" i="1" s="1"/>
  <c r="J6774" i="1" s="1"/>
  <c r="I6780" i="1" a="1"/>
  <c r="I6780" i="1" s="1"/>
  <c r="J6780" i="1" s="1"/>
  <c r="I6786" i="1" a="1"/>
  <c r="I6786" i="1" s="1"/>
  <c r="J6786" i="1" s="1"/>
  <c r="I6792" i="1" a="1"/>
  <c r="I6792" i="1" s="1"/>
  <c r="J6792" i="1" s="1"/>
  <c r="I6798" i="1" a="1"/>
  <c r="I6798" i="1" s="1"/>
  <c r="J6798" i="1" s="1"/>
  <c r="I6804" i="1" a="1"/>
  <c r="I6804" i="1" s="1"/>
  <c r="J6804" i="1" s="1"/>
  <c r="I6810" i="1" a="1"/>
  <c r="I6810" i="1" s="1"/>
  <c r="J6810" i="1" s="1"/>
  <c r="I6817" i="1" a="1"/>
  <c r="I6817" i="1" s="1"/>
  <c r="J6817" i="1" s="1"/>
  <c r="I6822" i="1" a="1"/>
  <c r="I6822" i="1" s="1"/>
  <c r="J6822" i="1" s="1"/>
  <c r="I6828" i="1" a="1"/>
  <c r="I6828" i="1" s="1"/>
  <c r="J6828" i="1" s="1"/>
  <c r="I6834" i="1" a="1"/>
  <c r="I6834" i="1" s="1"/>
  <c r="J6834" i="1" s="1"/>
  <c r="I6840" i="1" a="1"/>
  <c r="I6840" i="1" s="1"/>
  <c r="J6840" i="1" s="1"/>
  <c r="I6846" i="1" a="1"/>
  <c r="I6846" i="1" s="1"/>
  <c r="J6846" i="1" s="1"/>
  <c r="I6852" i="1" a="1"/>
  <c r="I6852" i="1" s="1"/>
  <c r="J6852" i="1" s="1"/>
  <c r="I6858" i="1" a="1"/>
  <c r="I6858" i="1" s="1"/>
  <c r="J6858" i="1" s="1"/>
  <c r="I6864" i="1" a="1"/>
  <c r="I6864" i="1" s="1"/>
  <c r="J6864" i="1" s="1"/>
  <c r="I6870" i="1" a="1"/>
  <c r="I6870" i="1" s="1"/>
  <c r="J6870" i="1" s="1"/>
  <c r="I6876" i="1" a="1"/>
  <c r="I6876" i="1" s="1"/>
  <c r="J6876" i="1" s="1"/>
  <c r="I6882" i="1" a="1"/>
  <c r="I6882" i="1" s="1"/>
  <c r="J6882" i="1" s="1"/>
  <c r="I6888" i="1" a="1"/>
  <c r="I6888" i="1" s="1"/>
  <c r="J6888" i="1" s="1"/>
  <c r="I6894" i="1" a="1"/>
  <c r="I6894" i="1" s="1"/>
  <c r="J6894" i="1" s="1"/>
  <c r="I6900" i="1" a="1"/>
  <c r="I6900" i="1" s="1"/>
  <c r="J6900" i="1" s="1"/>
  <c r="I6906" i="1" a="1"/>
  <c r="I6906" i="1" s="1"/>
  <c r="J6906" i="1" s="1"/>
  <c r="I6912" i="1" a="1"/>
  <c r="I6912" i="1" s="1"/>
  <c r="J6912" i="1" s="1"/>
  <c r="I6918" i="1" a="1"/>
  <c r="I6918" i="1" s="1"/>
  <c r="J6918" i="1" s="1"/>
  <c r="I6924" i="1" a="1"/>
  <c r="I6924" i="1" s="1"/>
  <c r="J6924" i="1" s="1"/>
  <c r="I6930" i="1" a="1"/>
  <c r="I6930" i="1" s="1"/>
  <c r="J6930" i="1" s="1"/>
  <c r="I6936" i="1" a="1"/>
  <c r="I6936" i="1" s="1"/>
  <c r="J6936" i="1" s="1"/>
  <c r="I6942" i="1" a="1"/>
  <c r="I6942" i="1" s="1"/>
  <c r="J6942" i="1" s="1"/>
  <c r="I6948" i="1" a="1"/>
  <c r="I6948" i="1" s="1"/>
  <c r="J6948" i="1" s="1"/>
  <c r="I6954" i="1" a="1"/>
  <c r="I6954" i="1" s="1"/>
  <c r="J6954" i="1" s="1"/>
  <c r="I6960" i="1" a="1"/>
  <c r="I6960" i="1" s="1"/>
  <c r="J6960" i="1" s="1"/>
  <c r="I6966" i="1" a="1"/>
  <c r="I6966" i="1" s="1"/>
  <c r="J6966" i="1" s="1"/>
  <c r="I6972" i="1" a="1"/>
  <c r="I6972" i="1" s="1"/>
  <c r="J6972" i="1" s="1"/>
  <c r="I6978" i="1" a="1"/>
  <c r="I6978" i="1" s="1"/>
  <c r="J6978" i="1" s="1"/>
  <c r="I6984" i="1" a="1"/>
  <c r="I6984" i="1" s="1"/>
  <c r="J6984" i="1" s="1"/>
  <c r="I6990" i="1" a="1"/>
  <c r="I6990" i="1" s="1"/>
  <c r="J6990" i="1" s="1"/>
  <c r="I6996" i="1" a="1"/>
  <c r="I6996" i="1" s="1"/>
  <c r="J6996" i="1" s="1"/>
  <c r="I7002" i="1" a="1"/>
  <c r="I7002" i="1" s="1"/>
  <c r="J7002" i="1" s="1"/>
  <c r="I7008" i="1" a="1"/>
  <c r="I7008" i="1" s="1"/>
  <c r="J7008" i="1" s="1"/>
  <c r="I7014" i="1" a="1"/>
  <c r="I7014" i="1" s="1"/>
  <c r="J7014" i="1" s="1"/>
  <c r="I7020" i="1" a="1"/>
  <c r="I7020" i="1" s="1"/>
  <c r="J7020" i="1" s="1"/>
  <c r="I7026" i="1" a="1"/>
  <c r="I7026" i="1" s="1"/>
  <c r="J7026" i="1" s="1"/>
  <c r="I7032" i="1" a="1"/>
  <c r="I7032" i="1" s="1"/>
  <c r="J7032" i="1" s="1"/>
  <c r="I7038" i="1" a="1"/>
  <c r="I7038" i="1" s="1"/>
  <c r="J7038" i="1" s="1"/>
  <c r="I7044" i="1" a="1"/>
  <c r="I7044" i="1" s="1"/>
  <c r="J7044" i="1" s="1"/>
  <c r="I7050" i="1" a="1"/>
  <c r="I7050" i="1" s="1"/>
  <c r="J7050" i="1" s="1"/>
  <c r="I7056" i="1" a="1"/>
  <c r="I7056" i="1" s="1"/>
  <c r="J7056" i="1" s="1"/>
  <c r="I7062" i="1" a="1"/>
  <c r="I7062" i="1" s="1"/>
  <c r="J7062" i="1" s="1"/>
  <c r="I7068" i="1" a="1"/>
  <c r="I7068" i="1" s="1"/>
  <c r="J7068" i="1" s="1"/>
  <c r="I7074" i="1" a="1"/>
  <c r="I7074" i="1" s="1"/>
  <c r="J7074" i="1" s="1"/>
  <c r="I7080" i="1" a="1"/>
  <c r="I7080" i="1" s="1"/>
  <c r="J7080" i="1" s="1"/>
  <c r="I7086" i="1" a="1"/>
  <c r="I7086" i="1" s="1"/>
  <c r="J7086" i="1" s="1"/>
  <c r="I7092" i="1" a="1"/>
  <c r="I7092" i="1" s="1"/>
  <c r="J7092" i="1" s="1"/>
  <c r="I7098" i="1" a="1"/>
  <c r="I7098" i="1" s="1"/>
  <c r="J7098" i="1" s="1"/>
  <c r="I7104" i="1" a="1"/>
  <c r="I7104" i="1" s="1"/>
  <c r="J7104" i="1" s="1"/>
  <c r="I7110" i="1" a="1"/>
  <c r="I7110" i="1" s="1"/>
  <c r="J7110" i="1" s="1"/>
  <c r="I7116" i="1" a="1"/>
  <c r="I7116" i="1" s="1"/>
  <c r="J7116" i="1" s="1"/>
  <c r="I7122" i="1" a="1"/>
  <c r="I7122" i="1" s="1"/>
  <c r="J7122" i="1" s="1"/>
  <c r="I7128" i="1" a="1"/>
  <c r="I7128" i="1" s="1"/>
  <c r="J7128" i="1" s="1"/>
  <c r="I7134" i="1" a="1"/>
  <c r="I7134" i="1" s="1"/>
  <c r="J7134" i="1" s="1"/>
  <c r="I7140" i="1" a="1"/>
  <c r="I7140" i="1" s="1"/>
  <c r="J7140" i="1" s="1"/>
  <c r="I7146" i="1" a="1"/>
  <c r="I7146" i="1" s="1"/>
  <c r="J7146" i="1" s="1"/>
  <c r="I7152" i="1" a="1"/>
  <c r="I7152" i="1" s="1"/>
  <c r="J7152" i="1" s="1"/>
  <c r="I7158" i="1" a="1"/>
  <c r="I7158" i="1" s="1"/>
  <c r="J7158" i="1" s="1"/>
  <c r="I7164" i="1" a="1"/>
  <c r="I7164" i="1" s="1"/>
  <c r="J7164" i="1" s="1"/>
  <c r="I7170" i="1" a="1"/>
  <c r="I7170" i="1" s="1"/>
  <c r="J7170" i="1" s="1"/>
  <c r="I7176" i="1" a="1"/>
  <c r="I7176" i="1" s="1"/>
  <c r="J7176" i="1" s="1"/>
  <c r="I7182" i="1" a="1"/>
  <c r="I7182" i="1" s="1"/>
  <c r="J7182" i="1" s="1"/>
  <c r="I7188" i="1" a="1"/>
  <c r="I7188" i="1" s="1"/>
  <c r="J7188" i="1" s="1"/>
  <c r="I7194" i="1" a="1"/>
  <c r="I7194" i="1" s="1"/>
  <c r="J7194" i="1" s="1"/>
  <c r="I7200" i="1" a="1"/>
  <c r="I7200" i="1" s="1"/>
  <c r="J7200" i="1" s="1"/>
  <c r="I7206" i="1" a="1"/>
  <c r="I7206" i="1" s="1"/>
  <c r="J7206" i="1" s="1"/>
  <c r="I7212" i="1" a="1"/>
  <c r="I7212" i="1" s="1"/>
  <c r="J7212" i="1" s="1"/>
  <c r="I7218" i="1" a="1"/>
  <c r="I7218" i="1" s="1"/>
  <c r="J7218" i="1" s="1"/>
  <c r="I7224" i="1" a="1"/>
  <c r="I7224" i="1" s="1"/>
  <c r="J7224" i="1" s="1"/>
  <c r="I7230" i="1" a="1"/>
  <c r="I7230" i="1" s="1"/>
  <c r="J7230" i="1" s="1"/>
  <c r="I7236" i="1" a="1"/>
  <c r="I7236" i="1" s="1"/>
  <c r="J7236" i="1" s="1"/>
  <c r="I7242" i="1" a="1"/>
  <c r="I7242" i="1" s="1"/>
  <c r="J7242" i="1" s="1"/>
  <c r="I7248" i="1" a="1"/>
  <c r="I7248" i="1" s="1"/>
  <c r="J7248" i="1" s="1"/>
  <c r="I7254" i="1" a="1"/>
  <c r="I7254" i="1" s="1"/>
  <c r="J7254" i="1" s="1"/>
  <c r="I7260" i="1" a="1"/>
  <c r="I7260" i="1" s="1"/>
  <c r="J7260" i="1" s="1"/>
  <c r="I7266" i="1" a="1"/>
  <c r="I7266" i="1" s="1"/>
  <c r="J7266" i="1" s="1"/>
  <c r="I7272" i="1" a="1"/>
  <c r="I7272" i="1" s="1"/>
  <c r="J7272" i="1" s="1"/>
  <c r="I7278" i="1" a="1"/>
  <c r="I7278" i="1" s="1"/>
  <c r="J7278" i="1" s="1"/>
  <c r="I7284" i="1" a="1"/>
  <c r="I7284" i="1" s="1"/>
  <c r="J7284" i="1" s="1"/>
  <c r="I7290" i="1" a="1"/>
  <c r="I7290" i="1" s="1"/>
  <c r="J7290" i="1" s="1"/>
  <c r="I7296" i="1" a="1"/>
  <c r="I7296" i="1" s="1"/>
  <c r="J7296" i="1" s="1"/>
  <c r="I7302" i="1" a="1"/>
  <c r="I7302" i="1" s="1"/>
  <c r="J7302" i="1" s="1"/>
  <c r="I7308" i="1" a="1"/>
  <c r="I7308" i="1" s="1"/>
  <c r="J7308" i="1" s="1"/>
  <c r="I7314" i="1" a="1"/>
  <c r="I7314" i="1" s="1"/>
  <c r="J7314" i="1" s="1"/>
  <c r="I7320" i="1" a="1"/>
  <c r="I7320" i="1" s="1"/>
  <c r="J7320" i="1" s="1"/>
  <c r="I7326" i="1" a="1"/>
  <c r="I7326" i="1" s="1"/>
  <c r="J7326" i="1" s="1"/>
  <c r="I7332" i="1" a="1"/>
  <c r="I7332" i="1" s="1"/>
  <c r="J7332" i="1" s="1"/>
  <c r="I7337" i="1" a="1"/>
  <c r="I7337" i="1" s="1"/>
  <c r="J7337" i="1" s="1"/>
  <c r="I7344" i="1" a="1"/>
  <c r="I7344" i="1" s="1"/>
  <c r="J7344" i="1" s="1"/>
  <c r="I7350" i="1" a="1"/>
  <c r="I7350" i="1" s="1"/>
  <c r="J7350" i="1" s="1"/>
  <c r="I7356" i="1" a="1"/>
  <c r="I7356" i="1" s="1"/>
  <c r="J7356" i="1" s="1"/>
  <c r="I7362" i="1" a="1"/>
  <c r="I7362" i="1" s="1"/>
  <c r="J7362" i="1" s="1"/>
  <c r="I7368" i="1" a="1"/>
  <c r="I7368" i="1" s="1"/>
  <c r="J7368" i="1" s="1"/>
  <c r="I7374" i="1" a="1"/>
  <c r="I7374" i="1" s="1"/>
  <c r="J7374" i="1" s="1"/>
  <c r="I7380" i="1" a="1"/>
  <c r="I7380" i="1" s="1"/>
  <c r="J7380" i="1" s="1"/>
  <c r="I7386" i="1" a="1"/>
  <c r="I7386" i="1" s="1"/>
  <c r="J7386" i="1" s="1"/>
  <c r="I7392" i="1" a="1"/>
  <c r="I7392" i="1" s="1"/>
  <c r="J7392" i="1" s="1"/>
  <c r="I7398" i="1" a="1"/>
  <c r="I7398" i="1" s="1"/>
  <c r="J7398" i="1" s="1"/>
  <c r="I7404" i="1" a="1"/>
  <c r="I7404" i="1" s="1"/>
  <c r="J7404" i="1" s="1"/>
  <c r="I7410" i="1" a="1"/>
  <c r="I7410" i="1" s="1"/>
  <c r="J7410" i="1" s="1"/>
  <c r="I7416" i="1" a="1"/>
  <c r="I7416" i="1" s="1"/>
  <c r="J7416" i="1" s="1"/>
  <c r="I7422" i="1" a="1"/>
  <c r="I7422" i="1" s="1"/>
  <c r="J7422" i="1" s="1"/>
  <c r="I7428" i="1" a="1"/>
  <c r="I7428" i="1" s="1"/>
  <c r="J7428" i="1" s="1"/>
  <c r="I7434" i="1" a="1"/>
  <c r="I7434" i="1" s="1"/>
  <c r="J7434" i="1" s="1"/>
  <c r="I7440" i="1" a="1"/>
  <c r="I7440" i="1" s="1"/>
  <c r="J7440" i="1" s="1"/>
  <c r="I7446" i="1" a="1"/>
  <c r="I7446" i="1" s="1"/>
  <c r="J7446" i="1" s="1"/>
  <c r="I7452" i="1" a="1"/>
  <c r="I7452" i="1" s="1"/>
  <c r="J7452" i="1" s="1"/>
  <c r="I7458" i="1" a="1"/>
  <c r="I7458" i="1" s="1"/>
  <c r="J7458" i="1" s="1"/>
  <c r="I7464" i="1" a="1"/>
  <c r="I7464" i="1" s="1"/>
  <c r="J7464" i="1" s="1"/>
  <c r="I7470" i="1" a="1"/>
  <c r="I7470" i="1" s="1"/>
  <c r="J7470" i="1" s="1"/>
  <c r="I7476" i="1" a="1"/>
  <c r="I7476" i="1" s="1"/>
  <c r="J7476" i="1" s="1"/>
  <c r="I7482" i="1" a="1"/>
  <c r="I7482" i="1" s="1"/>
  <c r="J7482" i="1" s="1"/>
  <c r="I7488" i="1" a="1"/>
  <c r="I7488" i="1" s="1"/>
  <c r="J7488" i="1" s="1"/>
  <c r="I7494" i="1" a="1"/>
  <c r="I7494" i="1" s="1"/>
  <c r="J7494" i="1" s="1"/>
  <c r="I7500" i="1" a="1"/>
  <c r="I7500" i="1" s="1"/>
  <c r="J7500" i="1" s="1"/>
  <c r="I7506" i="1" a="1"/>
  <c r="I7506" i="1" s="1"/>
  <c r="J7506" i="1" s="1"/>
  <c r="I7512" i="1" a="1"/>
  <c r="I7512" i="1" s="1"/>
  <c r="J7512" i="1" s="1"/>
  <c r="I7518" i="1" a="1"/>
  <c r="I7518" i="1" s="1"/>
  <c r="J7518" i="1" s="1"/>
  <c r="I7524" i="1" a="1"/>
  <c r="I7524" i="1" s="1"/>
  <c r="J7524" i="1" s="1"/>
  <c r="I7530" i="1" a="1"/>
  <c r="I7530" i="1" s="1"/>
  <c r="J7530" i="1" s="1"/>
  <c r="I7536" i="1" a="1"/>
  <c r="I7536" i="1" s="1"/>
  <c r="J7536" i="1" s="1"/>
  <c r="I1165" i="1" a="1"/>
  <c r="I1165" i="1" s="1"/>
  <c r="J1165" i="1" s="1"/>
  <c r="I436" i="1" a="1"/>
  <c r="I436" i="1" s="1"/>
  <c r="J436" i="1" s="1"/>
  <c r="I448" i="1" a="1"/>
  <c r="I448" i="1" s="1"/>
  <c r="J448" i="1" s="1"/>
  <c r="I924" i="1" a="1"/>
  <c r="I924" i="1" s="1"/>
  <c r="J924" i="1" s="1"/>
  <c r="I211" i="1" a="1"/>
  <c r="I211" i="1" s="1"/>
  <c r="J211" i="1" s="1"/>
  <c r="I79" i="1" a="1"/>
  <c r="I79" i="1" s="1"/>
  <c r="J79" i="1" s="1"/>
  <c r="I818" i="1" a="1"/>
  <c r="I818" i="1" s="1"/>
  <c r="J818" i="1" s="1"/>
  <c r="I220" i="1" a="1"/>
  <c r="I220" i="1" s="1"/>
  <c r="J220" i="1" s="1"/>
  <c r="I1380" i="1" a="1"/>
  <c r="I1380" i="1" s="1"/>
  <c r="J1380" i="1" s="1"/>
  <c r="I41" i="1" a="1"/>
  <c r="I41" i="1" s="1"/>
  <c r="J41" i="1" s="1"/>
  <c r="I457" i="1" a="1"/>
  <c r="I457" i="1" s="1"/>
  <c r="J457" i="1" s="1"/>
  <c r="I698" i="1" a="1"/>
  <c r="I698" i="1" s="1"/>
  <c r="J698" i="1" s="1"/>
  <c r="I1457" i="1" a="1"/>
  <c r="I1457" i="1" s="1"/>
  <c r="J1457" i="1" s="1"/>
  <c r="I618" i="1" a="1"/>
  <c r="I618" i="1" s="1"/>
  <c r="J618" i="1" s="1"/>
  <c r="I758" i="1" a="1"/>
  <c r="I758" i="1" s="1"/>
  <c r="J758" i="1" s="1"/>
  <c r="I730" i="1" a="1"/>
  <c r="I730" i="1" s="1"/>
  <c r="J730" i="1" s="1"/>
  <c r="I246" i="1" a="1"/>
  <c r="I246" i="1" s="1"/>
  <c r="J246" i="1" s="1"/>
  <c r="I78" i="1" a="1"/>
  <c r="I78" i="1" s="1"/>
  <c r="J78" i="1" s="1"/>
  <c r="I1574" i="1" a="1"/>
  <c r="I1574" i="1" s="1"/>
  <c r="J1574" i="1" s="1"/>
  <c r="I311" i="1" a="1"/>
  <c r="I311" i="1" s="1"/>
  <c r="J311" i="1" s="1"/>
  <c r="I885" i="1" a="1"/>
  <c r="I885" i="1" s="1"/>
  <c r="J885" i="1" s="1"/>
  <c r="I895" i="1" a="1"/>
  <c r="I895" i="1" s="1"/>
  <c r="J895" i="1" s="1"/>
  <c r="I923" i="1" a="1"/>
  <c r="I923" i="1" s="1"/>
  <c r="J923" i="1" s="1"/>
  <c r="I941" i="1" a="1"/>
  <c r="I941" i="1" s="1"/>
  <c r="J941" i="1" s="1"/>
  <c r="I326" i="1" a="1"/>
  <c r="I326" i="1" s="1"/>
  <c r="J326" i="1" s="1"/>
  <c r="I1002" i="1" a="1"/>
  <c r="I1002" i="1" s="1"/>
  <c r="J1002" i="1" s="1"/>
  <c r="I822" i="1" a="1"/>
  <c r="I822" i="1" s="1"/>
  <c r="J822" i="1" s="1"/>
  <c r="I548" i="1" a="1"/>
  <c r="I548" i="1" s="1"/>
  <c r="J548" i="1" s="1"/>
  <c r="I85" i="1" a="1"/>
  <c r="I85" i="1" s="1"/>
  <c r="J85" i="1" s="1"/>
  <c r="I1005" i="1" a="1"/>
  <c r="I1005" i="1" s="1"/>
  <c r="J1005" i="1" s="1"/>
  <c r="I1127" i="1" a="1"/>
  <c r="I1127" i="1" s="1"/>
  <c r="J1127" i="1" s="1"/>
  <c r="I829" i="1" a="1"/>
  <c r="I829" i="1" s="1"/>
  <c r="J829" i="1" s="1"/>
  <c r="I812" i="1" a="1"/>
  <c r="I812" i="1" s="1"/>
  <c r="J812" i="1" s="1"/>
  <c r="I351" i="1" a="1"/>
  <c r="I351" i="1" s="1"/>
  <c r="J351" i="1" s="1"/>
  <c r="I215" i="1" a="1"/>
  <c r="I215" i="1" s="1"/>
  <c r="J215" i="1" s="1"/>
  <c r="I586" i="1" a="1"/>
  <c r="I586" i="1" s="1"/>
  <c r="J586" i="1" s="1"/>
  <c r="I995" i="1" a="1"/>
  <c r="I995" i="1" s="1"/>
  <c r="J995" i="1" s="1"/>
  <c r="I1089" i="1" a="1"/>
  <c r="I1089" i="1" s="1"/>
  <c r="J1089" i="1" s="1"/>
  <c r="I1343" i="1" a="1"/>
  <c r="I1343" i="1" s="1"/>
  <c r="J1343" i="1" s="1"/>
  <c r="I833" i="1" a="1"/>
  <c r="I833" i="1" s="1"/>
  <c r="J833" i="1" s="1"/>
  <c r="I450" i="1" a="1"/>
  <c r="I450" i="1" s="1"/>
  <c r="J450" i="1" s="1"/>
  <c r="I388" i="1" a="1"/>
  <c r="I388" i="1" s="1"/>
  <c r="J388" i="1" s="1"/>
  <c r="I1356" i="1" a="1"/>
  <c r="I1356" i="1" s="1"/>
  <c r="J1356" i="1" s="1"/>
  <c r="I260" i="1" a="1"/>
  <c r="I260" i="1" s="1"/>
  <c r="J260" i="1" s="1"/>
  <c r="I1422" i="1" a="1"/>
  <c r="I1422" i="1" s="1"/>
  <c r="J1422" i="1" s="1"/>
  <c r="I1004" i="1" a="1"/>
  <c r="I1004" i="1" s="1"/>
  <c r="J1004" i="1" s="1"/>
  <c r="I1012" i="1" a="1"/>
  <c r="I1012" i="1" s="1"/>
  <c r="J1012" i="1" s="1"/>
  <c r="I241" i="1" a="1"/>
  <c r="I241" i="1" s="1"/>
  <c r="J241" i="1" s="1"/>
  <c r="I73" i="1" a="1"/>
  <c r="I73" i="1" s="1"/>
  <c r="J73" i="1" s="1"/>
  <c r="I1325" i="1" a="1"/>
  <c r="I1325" i="1" s="1"/>
  <c r="J1325" i="1" s="1"/>
  <c r="I1078" i="1" a="1"/>
  <c r="I1078" i="1" s="1"/>
  <c r="J1078" i="1" s="1"/>
  <c r="I185" i="1" a="1"/>
  <c r="I185" i="1" s="1"/>
  <c r="J185" i="1" s="1"/>
  <c r="I1047" i="1" a="1"/>
  <c r="I1047" i="1" s="1"/>
  <c r="J1047" i="1" s="1"/>
  <c r="I1363" i="1" a="1"/>
  <c r="I1363" i="1" s="1"/>
  <c r="J1363" i="1" s="1"/>
  <c r="I1472" i="1" a="1"/>
  <c r="I1472" i="1" s="1"/>
  <c r="J1472" i="1" s="1"/>
  <c r="I89" i="1" a="1"/>
  <c r="I89" i="1" s="1"/>
  <c r="J89" i="1" s="1"/>
  <c r="I1531" i="1" a="1"/>
  <c r="I1531" i="1" s="1"/>
  <c r="J1531" i="1" s="1"/>
  <c r="I207" i="1" a="1"/>
  <c r="I207" i="1" s="1"/>
  <c r="J207" i="1" s="1"/>
  <c r="I1556" i="1" a="1"/>
  <c r="I1556" i="1" s="1"/>
  <c r="J1556" i="1" s="1"/>
  <c r="I997" i="1" a="1"/>
  <c r="I997" i="1" s="1"/>
  <c r="J997" i="1" s="1"/>
  <c r="I1341" i="1" a="1"/>
  <c r="I1341" i="1" s="1"/>
  <c r="J1341" i="1" s="1"/>
  <c r="I11" i="1" a="1"/>
  <c r="I11" i="1" s="1"/>
  <c r="I472" i="1" a="1"/>
  <c r="I472" i="1" s="1"/>
  <c r="J472" i="1" s="1"/>
  <c r="I710" i="1" a="1"/>
  <c r="I710" i="1" s="1"/>
  <c r="J710" i="1" s="1"/>
  <c r="I1338" i="1" a="1"/>
  <c r="I1338" i="1" s="1"/>
  <c r="J1338" i="1" s="1"/>
  <c r="I280" i="1" a="1"/>
  <c r="I280" i="1" s="1"/>
  <c r="J280" i="1" s="1"/>
  <c r="I353" i="1" a="1"/>
  <c r="I353" i="1" s="1"/>
  <c r="J353" i="1" s="1"/>
  <c r="I850" i="1" a="1"/>
  <c r="I850" i="1" s="1"/>
  <c r="J850" i="1" s="1"/>
  <c r="I40" i="1" a="1"/>
  <c r="I40" i="1" s="1"/>
  <c r="J40" i="1" s="1"/>
  <c r="I1352" i="1" a="1"/>
  <c r="I1352" i="1" s="1"/>
  <c r="J1352" i="1" s="1"/>
  <c r="I950" i="1" a="1"/>
  <c r="I950" i="1" s="1"/>
  <c r="J950" i="1" s="1"/>
  <c r="I1021" i="1" a="1"/>
  <c r="I1021" i="1" s="1"/>
  <c r="J1021" i="1" s="1"/>
  <c r="I1567" i="1" a="1"/>
  <c r="I1567" i="1" s="1"/>
  <c r="J1567" i="1" s="1"/>
  <c r="I859" i="1" a="1"/>
  <c r="I859" i="1" s="1"/>
  <c r="J859" i="1" s="1"/>
  <c r="I227" i="1" a="1"/>
  <c r="I227" i="1" s="1"/>
  <c r="J227" i="1" s="1"/>
  <c r="I825" i="1" a="1"/>
  <c r="I825" i="1" s="1"/>
  <c r="J825" i="1" s="1"/>
  <c r="I289" i="1" a="1"/>
  <c r="I289" i="1" s="1"/>
  <c r="J289" i="1" s="1"/>
  <c r="I1323" i="1" a="1"/>
  <c r="I1323" i="1" s="1"/>
  <c r="J1323" i="1" s="1"/>
  <c r="I1390" i="1" a="1"/>
  <c r="I1390" i="1" s="1"/>
  <c r="J1390" i="1" s="1"/>
  <c r="I927" i="1" a="1"/>
  <c r="I927" i="1" s="1"/>
  <c r="J927" i="1" s="1"/>
  <c r="I1072" i="1" a="1"/>
  <c r="I1072" i="1" s="1"/>
  <c r="J1072" i="1" s="1"/>
  <c r="I633" i="1" a="1"/>
  <c r="I633" i="1" s="1"/>
  <c r="J633" i="1" s="1"/>
  <c r="I1120" i="1" a="1"/>
  <c r="I1120" i="1" s="1"/>
  <c r="J1120" i="1" s="1"/>
  <c r="I1122" i="1" a="1"/>
  <c r="I1122" i="1" s="1"/>
  <c r="J1122" i="1" s="1"/>
  <c r="I1511" i="1" a="1"/>
  <c r="I1511" i="1" s="1"/>
  <c r="J1511" i="1" s="1"/>
  <c r="I969" i="1" a="1"/>
  <c r="I969" i="1" s="1"/>
  <c r="J969" i="1" s="1"/>
  <c r="I346" i="1" a="1"/>
  <c r="I346" i="1" s="1"/>
  <c r="J346" i="1" s="1"/>
  <c r="I522" i="1" a="1"/>
  <c r="I522" i="1" s="1"/>
  <c r="J522" i="1" s="1"/>
  <c r="I1269" i="1" a="1"/>
  <c r="I1269" i="1" s="1"/>
  <c r="J1269" i="1" s="1"/>
  <c r="I1435" i="1" a="1"/>
  <c r="I1435" i="1" s="1"/>
  <c r="J1435" i="1" s="1"/>
  <c r="I162" i="1" a="1"/>
  <c r="I162" i="1" s="1"/>
  <c r="J162" i="1" s="1"/>
  <c r="I1166" i="1" a="1"/>
  <c r="I1166" i="1" s="1"/>
  <c r="J1166" i="1" s="1"/>
  <c r="I788" i="1" a="1"/>
  <c r="I788" i="1" s="1"/>
  <c r="J788" i="1" s="1"/>
  <c r="I1208" i="1" a="1"/>
  <c r="I1208" i="1" s="1"/>
  <c r="J1208" i="1" s="1"/>
  <c r="I913" i="1" a="1"/>
  <c r="I913" i="1" s="1"/>
  <c r="J913" i="1" s="1"/>
  <c r="I469" i="1" a="1"/>
  <c r="I469" i="1" s="1"/>
  <c r="J469" i="1" s="1"/>
  <c r="I509" i="1" a="1"/>
  <c r="I509" i="1" s="1"/>
  <c r="J509" i="1" s="1"/>
  <c r="I1328" i="1" a="1"/>
  <c r="I1328" i="1" s="1"/>
  <c r="J1328" i="1" s="1"/>
  <c r="I251" i="1" a="1"/>
  <c r="I251" i="1" s="1"/>
  <c r="J251" i="1" s="1"/>
  <c r="I802" i="1" a="1"/>
  <c r="I802" i="1" s="1"/>
  <c r="J802" i="1" s="1"/>
  <c r="I782" i="1" a="1"/>
  <c r="I782" i="1" s="1"/>
  <c r="J782" i="1" s="1"/>
  <c r="I510" i="1" a="1"/>
  <c r="I510" i="1" s="1"/>
  <c r="J510" i="1" s="1"/>
  <c r="I1506" i="1" a="1"/>
  <c r="I1506" i="1" s="1"/>
  <c r="J1506" i="1" s="1"/>
  <c r="I558" i="1" a="1"/>
  <c r="I558" i="1" s="1"/>
  <c r="J558" i="1" s="1"/>
  <c r="I909" i="1" a="1"/>
  <c r="I909" i="1" s="1"/>
  <c r="J909" i="1" s="1"/>
  <c r="I1471" i="1" a="1"/>
  <c r="I1471" i="1" s="1"/>
  <c r="J1471" i="1" s="1"/>
  <c r="I91" i="1" a="1"/>
  <c r="I91" i="1" s="1"/>
  <c r="J91" i="1" s="1"/>
  <c r="I490" i="1" a="1"/>
  <c r="I490" i="1" s="1"/>
  <c r="J490" i="1" s="1"/>
  <c r="I853" i="1" a="1"/>
  <c r="I853" i="1" s="1"/>
  <c r="J853" i="1" s="1"/>
  <c r="I1430" i="1" a="1"/>
  <c r="I1430" i="1" s="1"/>
  <c r="J1430" i="1" s="1"/>
  <c r="I1295" i="1" a="1"/>
  <c r="I1295" i="1" s="1"/>
  <c r="J1295" i="1" s="1"/>
  <c r="I426" i="1" a="1"/>
  <c r="I426" i="1" s="1"/>
  <c r="J426" i="1" s="1"/>
  <c r="I1192" i="1" a="1"/>
  <c r="I1192" i="1" s="1"/>
  <c r="J1192" i="1" s="1"/>
  <c r="I1532" i="1" a="1"/>
  <c r="I1532" i="1" s="1"/>
  <c r="J1532" i="1" s="1"/>
  <c r="I477" i="1" a="1"/>
  <c r="I477" i="1" s="1"/>
  <c r="J477" i="1" s="1"/>
  <c r="I893" i="1" a="1"/>
  <c r="I893" i="1" s="1"/>
  <c r="J893" i="1" s="1"/>
  <c r="I753" i="1" a="1"/>
  <c r="I753" i="1" s="1"/>
  <c r="J753" i="1" s="1"/>
  <c r="I1204" i="1" a="1"/>
  <c r="I1204" i="1" s="1"/>
  <c r="J1204" i="1" s="1"/>
  <c r="I184" i="1" a="1"/>
  <c r="I184" i="1" s="1"/>
  <c r="J184" i="1" s="1"/>
  <c r="I873" i="1" a="1"/>
  <c r="I873" i="1" s="1"/>
  <c r="J873" i="1" s="1"/>
  <c r="I599" i="1" a="1"/>
  <c r="I599" i="1" s="1"/>
  <c r="J599" i="1" s="1"/>
  <c r="I183" i="1" a="1"/>
  <c r="I183" i="1" s="1"/>
  <c r="J183" i="1" s="1"/>
  <c r="I826" i="1" a="1"/>
  <c r="I826" i="1" s="1"/>
  <c r="J826" i="1" s="1"/>
  <c r="I208" i="1" a="1"/>
  <c r="I208" i="1" s="1"/>
  <c r="J208" i="1" s="1"/>
  <c r="I1193" i="1" a="1"/>
  <c r="I1193" i="1" s="1"/>
  <c r="J1193" i="1" s="1"/>
  <c r="I1107" i="1" a="1"/>
  <c r="I1107" i="1" s="1"/>
  <c r="J1107" i="1" s="1"/>
  <c r="I1421" i="1" a="1"/>
  <c r="I1421" i="1" s="1"/>
  <c r="J1421" i="1" s="1"/>
  <c r="I1495" i="1" a="1"/>
  <c r="I1495" i="1" s="1"/>
  <c r="J1495" i="1" s="1"/>
  <c r="I1195" i="1" a="1"/>
  <c r="I1195" i="1" s="1"/>
  <c r="J1195" i="1" s="1"/>
  <c r="I290" i="1" a="1"/>
  <c r="I290" i="1" s="1"/>
  <c r="J290" i="1" s="1"/>
  <c r="I268" i="1" a="1"/>
  <c r="I268" i="1" s="1"/>
  <c r="J268" i="1" s="1"/>
  <c r="I980" i="1" a="1"/>
  <c r="I980" i="1" s="1"/>
  <c r="J980" i="1" s="1"/>
  <c r="I918" i="1" a="1"/>
  <c r="I918" i="1" s="1"/>
  <c r="J918" i="1" s="1"/>
  <c r="I1013" i="1" a="1"/>
  <c r="I1013" i="1" s="1"/>
  <c r="J1013" i="1" s="1"/>
  <c r="I254" i="1" a="1"/>
  <c r="I254" i="1" s="1"/>
  <c r="J254" i="1" s="1"/>
  <c r="I294" i="1" a="1"/>
  <c r="I294" i="1" s="1"/>
  <c r="J294" i="1" s="1"/>
  <c r="I674" i="1" a="1"/>
  <c r="I674" i="1" s="1"/>
  <c r="J674" i="1" s="1"/>
  <c r="I356" i="1" a="1"/>
  <c r="I356" i="1" s="1"/>
  <c r="J356" i="1" s="1"/>
  <c r="I50" i="1" a="1"/>
  <c r="I50" i="1" s="1"/>
  <c r="J50" i="1" s="1"/>
  <c r="I285" i="1" a="1"/>
  <c r="I285" i="1" s="1"/>
  <c r="J285" i="1" s="1"/>
  <c r="I875" i="1" a="1"/>
  <c r="I875" i="1" s="1"/>
  <c r="J875" i="1" s="1"/>
  <c r="I692" i="1" a="1"/>
  <c r="I692" i="1" s="1"/>
  <c r="J692" i="1" s="1"/>
  <c r="I138" i="1" a="1"/>
  <c r="I138" i="1" s="1"/>
  <c r="J138" i="1" s="1"/>
  <c r="I1345" i="1" a="1"/>
  <c r="I1345" i="1" s="1"/>
  <c r="J1345" i="1" s="1"/>
  <c r="I468" i="1" a="1"/>
  <c r="I468" i="1" s="1"/>
  <c r="J468" i="1" s="1"/>
  <c r="I767" i="1" a="1"/>
  <c r="I767" i="1" s="1"/>
  <c r="J767" i="1" s="1"/>
  <c r="I1148" i="1" a="1"/>
  <c r="I1148" i="1" s="1"/>
  <c r="J1148" i="1" s="1"/>
  <c r="I982" i="1" a="1"/>
  <c r="I982" i="1" s="1"/>
  <c r="J982" i="1" s="1"/>
  <c r="I116" i="1" a="1"/>
  <c r="I116" i="1" s="1"/>
  <c r="J116" i="1" s="1"/>
  <c r="I476" i="1" a="1"/>
  <c r="I476" i="1" s="1"/>
  <c r="J476" i="1" s="1"/>
  <c r="I1164" i="1" a="1"/>
  <c r="I1164" i="1" s="1"/>
  <c r="J1164" i="1" s="1"/>
  <c r="I190" i="1" a="1"/>
  <c r="I190" i="1" s="1"/>
  <c r="J190" i="1" s="1"/>
  <c r="I323" i="1" a="1"/>
  <c r="I323" i="1" s="1"/>
  <c r="J323" i="1" s="1"/>
  <c r="I798" i="1" a="1"/>
  <c r="I798" i="1" s="1"/>
  <c r="J798" i="1" s="1"/>
  <c r="I740" i="1" a="1"/>
  <c r="I740" i="1" s="1"/>
  <c r="J740" i="1" s="1"/>
  <c r="I1123" i="1" a="1"/>
  <c r="I1123" i="1" s="1"/>
  <c r="J1123" i="1" s="1"/>
  <c r="I1590" i="1" a="1"/>
  <c r="I1590" i="1" s="1"/>
  <c r="J1590" i="1" s="1"/>
  <c r="I1140" i="1" a="1"/>
  <c r="I1140" i="1" s="1"/>
  <c r="J1140" i="1" s="1"/>
  <c r="I1225" i="1" a="1"/>
  <c r="I1225" i="1" s="1"/>
  <c r="J1225" i="1" s="1"/>
  <c r="I1180" i="1" a="1"/>
  <c r="I1180" i="1" s="1"/>
  <c r="J1180" i="1" s="1"/>
  <c r="I517" i="1" a="1"/>
  <c r="I517" i="1" s="1"/>
  <c r="J517" i="1" s="1"/>
  <c r="I163" i="1" a="1"/>
  <c r="I163" i="1" s="1"/>
  <c r="J163" i="1" s="1"/>
  <c r="I151" i="1" a="1"/>
  <c r="I151" i="1" s="1"/>
  <c r="J151" i="1" s="1"/>
  <c r="I1546" i="1" a="1"/>
  <c r="I1546" i="1" s="1"/>
  <c r="J1546" i="1" s="1"/>
  <c r="I1159" i="1" a="1"/>
  <c r="I1159" i="1" s="1"/>
  <c r="J1159" i="1" s="1"/>
  <c r="I222" i="1" a="1"/>
  <c r="I222" i="1" s="1"/>
  <c r="J222" i="1" s="1"/>
  <c r="I1056" i="1" a="1"/>
  <c r="I1056" i="1" s="1"/>
  <c r="J1056" i="1" s="1"/>
  <c r="I319" i="1" a="1"/>
  <c r="I319" i="1" s="1"/>
  <c r="J319" i="1" s="1"/>
  <c r="I1063" i="1" a="1"/>
  <c r="I1063" i="1" s="1"/>
  <c r="J1063" i="1" s="1"/>
  <c r="I1259" i="1" a="1"/>
  <c r="I1259" i="1" s="1"/>
  <c r="J1259" i="1" s="1"/>
  <c r="I1191" i="1" a="1"/>
  <c r="I1191" i="1" s="1"/>
  <c r="J1191" i="1" s="1"/>
  <c r="I881" i="1" a="1"/>
  <c r="I881" i="1" s="1"/>
  <c r="J881" i="1" s="1"/>
  <c r="I391" i="1" a="1"/>
  <c r="I391" i="1" s="1"/>
  <c r="J391" i="1" s="1"/>
  <c r="I1580" i="1" a="1"/>
  <c r="I1580" i="1" s="1"/>
  <c r="J1580" i="1" s="1"/>
  <c r="I882" i="1" a="1"/>
  <c r="I882" i="1" s="1"/>
  <c r="J882" i="1" s="1"/>
  <c r="I56" i="1" a="1"/>
  <c r="I56" i="1" s="1"/>
  <c r="J56" i="1" s="1"/>
  <c r="I1587" i="1" a="1"/>
  <c r="I1587" i="1" s="1"/>
  <c r="J1587" i="1" s="1"/>
  <c r="I894" i="1" a="1"/>
  <c r="I894" i="1" s="1"/>
  <c r="J894" i="1" s="1"/>
  <c r="I1517" i="1" a="1"/>
  <c r="I1517" i="1" s="1"/>
  <c r="J1517" i="1" s="1"/>
  <c r="I518" i="1" a="1"/>
  <c r="I518" i="1" s="1"/>
  <c r="J518" i="1" s="1"/>
  <c r="I134" i="1" a="1"/>
  <c r="I134" i="1" s="1"/>
  <c r="J134" i="1" s="1"/>
  <c r="I1229" i="1" a="1"/>
  <c r="I1229" i="1" s="1"/>
  <c r="J1229" i="1" s="1"/>
  <c r="I478" i="1" a="1"/>
  <c r="I478" i="1" s="1"/>
  <c r="J478" i="1" s="1"/>
  <c r="I619" i="1" a="1"/>
  <c r="I619" i="1" s="1"/>
  <c r="J619" i="1" s="1"/>
  <c r="I722" i="1" a="1"/>
  <c r="I722" i="1" s="1"/>
  <c r="J722" i="1" s="1"/>
  <c r="I1253" i="1" a="1"/>
  <c r="I1253" i="1" s="1"/>
  <c r="J1253" i="1" s="1"/>
  <c r="I879" i="1" a="1"/>
  <c r="I879" i="1" s="1"/>
  <c r="J879" i="1" s="1"/>
  <c r="I1016" i="1" a="1"/>
  <c r="I1016" i="1" s="1"/>
  <c r="J1016" i="1" s="1"/>
  <c r="I1519" i="1" a="1"/>
  <c r="I1519" i="1" s="1"/>
  <c r="J1519" i="1" s="1"/>
  <c r="I1369" i="1" a="1"/>
  <c r="I1369" i="1" s="1"/>
  <c r="J1369" i="1" s="1"/>
  <c r="I1075" i="1" a="1"/>
  <c r="I1075" i="1" s="1"/>
  <c r="J1075" i="1" s="1"/>
  <c r="I639" i="1" a="1"/>
  <c r="I639" i="1" s="1"/>
  <c r="J639" i="1" s="1"/>
  <c r="I996" i="1" a="1"/>
  <c r="I996" i="1" s="1"/>
  <c r="J996" i="1" s="1"/>
  <c r="I903" i="1" a="1"/>
  <c r="I903" i="1" s="1"/>
  <c r="J903" i="1" s="1"/>
  <c r="I1177" i="1" a="1"/>
  <c r="I1177" i="1" s="1"/>
  <c r="J1177" i="1" s="1"/>
  <c r="I1110" i="1" a="1"/>
  <c r="I1110" i="1" s="1"/>
  <c r="J1110" i="1" s="1"/>
  <c r="I1481" i="1" a="1"/>
  <c r="I1481" i="1" s="1"/>
  <c r="J1481" i="1" s="1"/>
  <c r="I296" i="1" a="1"/>
  <c r="I296" i="1" s="1"/>
  <c r="J296" i="1" s="1"/>
  <c r="I616" i="1" a="1"/>
  <c r="I616" i="1" s="1"/>
  <c r="J616" i="1" s="1"/>
  <c r="I39" i="1" a="1"/>
  <c r="I39" i="1" s="1"/>
  <c r="J39" i="1" s="1"/>
  <c r="I948" i="1" a="1"/>
  <c r="I948" i="1" s="1"/>
  <c r="J948" i="1" s="1"/>
  <c r="I1172" i="1" a="1"/>
  <c r="I1172" i="1" s="1"/>
  <c r="J1172" i="1" s="1"/>
  <c r="I800" i="1" a="1"/>
  <c r="I800" i="1" s="1"/>
  <c r="J800" i="1" s="1"/>
  <c r="I738" i="1" a="1"/>
  <c r="I738" i="1" s="1"/>
  <c r="J738" i="1" s="1"/>
  <c r="I1444" i="1" a="1"/>
  <c r="I1444" i="1" s="1"/>
  <c r="J1444" i="1" s="1"/>
  <c r="I12" i="1" a="1"/>
  <c r="I12" i="1" s="1"/>
  <c r="I327" i="1" a="1"/>
  <c r="I327" i="1" s="1"/>
  <c r="J327" i="1" s="1"/>
  <c r="I841" i="1" a="1"/>
  <c r="I841" i="1" s="1"/>
  <c r="J841" i="1" s="1"/>
  <c r="I372" i="1" a="1"/>
  <c r="I372" i="1" s="1"/>
  <c r="J372" i="1" s="1"/>
  <c r="I1537" i="1" a="1"/>
  <c r="I1537" i="1" s="1"/>
  <c r="J1537" i="1" s="1"/>
  <c r="I120" i="1" a="1"/>
  <c r="I120" i="1" s="1"/>
  <c r="J120" i="1" s="1"/>
  <c r="I62" i="1" a="1"/>
  <c r="I62" i="1" s="1"/>
  <c r="J62" i="1" s="1"/>
  <c r="I1046" i="1" a="1"/>
  <c r="I1046" i="1" s="1"/>
  <c r="J1046" i="1" s="1"/>
  <c r="I1025" i="1" a="1"/>
  <c r="I1025" i="1" s="1"/>
  <c r="J1025" i="1" s="1"/>
  <c r="I440" i="1" a="1"/>
  <c r="I440" i="1" s="1"/>
  <c r="J440" i="1" s="1"/>
  <c r="I1553" i="1" a="1"/>
  <c r="I1553" i="1" s="1"/>
  <c r="J1553" i="1" s="1"/>
  <c r="I318" i="1" a="1"/>
  <c r="I318" i="1" s="1"/>
  <c r="J318" i="1" s="1"/>
  <c r="I956" i="1" a="1"/>
  <c r="I956" i="1" s="1"/>
  <c r="J956" i="1" s="1"/>
  <c r="I729" i="1" a="1"/>
  <c r="I729" i="1" s="1"/>
  <c r="J729" i="1" s="1"/>
  <c r="I652" i="1" a="1"/>
  <c r="I652" i="1" s="1"/>
  <c r="J652" i="1" s="1"/>
  <c r="I1353" i="1" a="1"/>
  <c r="I1353" i="1" s="1"/>
  <c r="J1353" i="1" s="1"/>
  <c r="I395" i="1" a="1"/>
  <c r="I395" i="1" s="1"/>
  <c r="J395" i="1" s="1"/>
  <c r="I1470" i="1" a="1"/>
  <c r="I1470" i="1" s="1"/>
  <c r="J1470" i="1" s="1"/>
  <c r="I428" i="1" a="1"/>
  <c r="I428" i="1" s="1"/>
  <c r="J428" i="1" s="1"/>
  <c r="I1309" i="1" a="1"/>
  <c r="I1309" i="1" s="1"/>
  <c r="J1309" i="1" s="1"/>
  <c r="I631" i="1" a="1"/>
  <c r="I631" i="1" s="1"/>
  <c r="J631" i="1" s="1"/>
  <c r="I362" i="1" a="1"/>
  <c r="I362" i="1" s="1"/>
  <c r="J362" i="1" s="1"/>
  <c r="I1244" i="1" a="1"/>
  <c r="I1244" i="1" s="1"/>
  <c r="J1244" i="1" s="1"/>
  <c r="I235" i="1" a="1"/>
  <c r="I235" i="1" s="1"/>
  <c r="J235" i="1" s="1"/>
  <c r="I658" i="1" a="1"/>
  <c r="I658" i="1" s="1"/>
  <c r="J658" i="1" s="1"/>
  <c r="I1578" i="1" a="1"/>
  <c r="I1578" i="1" s="1"/>
  <c r="J1578" i="1" s="1"/>
  <c r="I957" i="1" a="1"/>
  <c r="I957" i="1" s="1"/>
  <c r="J957" i="1" s="1"/>
  <c r="I1530" i="1" a="1"/>
  <c r="I1530" i="1" s="1"/>
  <c r="J1530" i="1" s="1"/>
  <c r="I785" i="1" a="1"/>
  <c r="I785" i="1" s="1"/>
  <c r="J785" i="1" s="1"/>
  <c r="I866" i="1" a="1"/>
  <c r="I866" i="1" s="1"/>
  <c r="J866" i="1" s="1"/>
  <c r="I216" i="1" a="1"/>
  <c r="I216" i="1" s="1"/>
  <c r="J216" i="1" s="1"/>
  <c r="I780" i="1" a="1"/>
  <c r="I780" i="1" s="1"/>
  <c r="J780" i="1" s="1"/>
  <c r="I1423" i="1" a="1"/>
  <c r="I1423" i="1" s="1"/>
  <c r="J1423" i="1" s="1"/>
  <c r="I1028" i="1" a="1"/>
  <c r="I1028" i="1" s="1"/>
  <c r="J1028" i="1" s="1"/>
  <c r="I130" i="1" a="1"/>
  <c r="I130" i="1" s="1"/>
  <c r="J130" i="1" s="1"/>
  <c r="I1228" i="1" a="1"/>
  <c r="I1228" i="1" s="1"/>
  <c r="J1228" i="1" s="1"/>
  <c r="I84" i="1" a="1"/>
  <c r="I84" i="1" s="1"/>
  <c r="J84" i="1" s="1"/>
  <c r="I1576" i="1" a="1"/>
  <c r="I1576" i="1" s="1"/>
  <c r="J1576" i="1" s="1"/>
  <c r="I1448" i="1" a="1"/>
  <c r="I1448" i="1" s="1"/>
  <c r="J1448" i="1" s="1"/>
  <c r="I415" i="1" a="1"/>
  <c r="I415" i="1" s="1"/>
  <c r="J415" i="1" s="1"/>
  <c r="I1358" i="1" a="1"/>
  <c r="I1358" i="1" s="1"/>
  <c r="J1358" i="1" s="1"/>
  <c r="I1487" i="1" a="1"/>
  <c r="I1487" i="1" s="1"/>
  <c r="J1487" i="1" s="1"/>
  <c r="I1499" i="1" a="1"/>
  <c r="I1499" i="1" s="1"/>
  <c r="J1499" i="1" s="1"/>
  <c r="I839" i="1" a="1"/>
  <c r="I839" i="1" s="1"/>
  <c r="J839" i="1" s="1"/>
  <c r="I815" i="1" a="1"/>
  <c r="I815" i="1" s="1"/>
  <c r="J815" i="1" s="1"/>
  <c r="I1305" i="1" a="1"/>
  <c r="I1305" i="1" s="1"/>
  <c r="J1305" i="1" s="1"/>
  <c r="I1188" i="1" a="1"/>
  <c r="I1188" i="1" s="1"/>
  <c r="J1188" i="1" s="1"/>
  <c r="I838" i="1" a="1"/>
  <c r="I838" i="1" s="1"/>
  <c r="J838" i="1" s="1"/>
  <c r="I195" i="1" a="1"/>
  <c r="I195" i="1" s="1"/>
  <c r="J195" i="1" s="1"/>
  <c r="I1362" i="1" a="1"/>
  <c r="I1362" i="1" s="1"/>
  <c r="J1362" i="1" s="1"/>
  <c r="I1568" i="1" a="1"/>
  <c r="I1568" i="1" s="1"/>
  <c r="J1568" i="1" s="1"/>
  <c r="I715" i="1" a="1"/>
  <c r="I715" i="1" s="1"/>
  <c r="J715" i="1" s="1"/>
  <c r="I1254" i="1" a="1"/>
  <c r="I1254" i="1" s="1"/>
  <c r="J1254" i="1" s="1"/>
  <c r="I1042" i="1" a="1"/>
  <c r="I1042" i="1" s="1"/>
  <c r="J1042" i="1" s="1"/>
  <c r="I1566" i="1" a="1"/>
  <c r="I1566" i="1" s="1"/>
  <c r="J1566" i="1" s="1"/>
  <c r="I635" i="1" a="1"/>
  <c r="I635" i="1" s="1"/>
  <c r="J635" i="1" s="1"/>
  <c r="I1456" i="1" a="1"/>
  <c r="I1456" i="1" s="1"/>
  <c r="J1456" i="1" s="1"/>
  <c r="I1255" i="1" a="1"/>
  <c r="I1255" i="1" s="1"/>
  <c r="J1255" i="1" s="1"/>
  <c r="I149" i="1" a="1"/>
  <c r="I149" i="1" s="1"/>
  <c r="J149" i="1" s="1"/>
  <c r="I1597" i="1" a="1"/>
  <c r="I1597" i="1" s="1"/>
  <c r="J1597" i="1" s="1"/>
  <c r="I1603" i="1" a="1"/>
  <c r="I1603" i="1" s="1"/>
  <c r="J1603" i="1" s="1"/>
  <c r="I1609" i="1" a="1"/>
  <c r="I1609" i="1" s="1"/>
  <c r="J1609" i="1" s="1"/>
  <c r="I1617" i="1" a="1"/>
  <c r="I1617" i="1" s="1"/>
  <c r="J1617" i="1" s="1"/>
  <c r="I1618" i="1" a="1"/>
  <c r="I1618" i="1" s="1"/>
  <c r="J1618" i="1" s="1"/>
  <c r="I1627" i="1" a="1"/>
  <c r="I1627" i="1" s="1"/>
  <c r="J1627" i="1" s="1"/>
  <c r="I1633" i="1" a="1"/>
  <c r="I1633" i="1" s="1"/>
  <c r="J1633" i="1" s="1"/>
  <c r="I1639" i="1" a="1"/>
  <c r="I1639" i="1" s="1"/>
  <c r="J1639" i="1" s="1"/>
  <c r="I1645" i="1" a="1"/>
  <c r="I1645" i="1" s="1"/>
  <c r="J1645" i="1" s="1"/>
  <c r="I1651" i="1" a="1"/>
  <c r="I1651" i="1" s="1"/>
  <c r="J1651" i="1" s="1"/>
  <c r="I1657" i="1" a="1"/>
  <c r="I1657" i="1" s="1"/>
  <c r="J1657" i="1" s="1"/>
  <c r="I1665" i="1" a="1"/>
  <c r="I1665" i="1" s="1"/>
  <c r="J1665" i="1" s="1"/>
  <c r="I1669" i="1" a="1"/>
  <c r="I1669" i="1" s="1"/>
  <c r="J1669" i="1" s="1"/>
  <c r="I1675" i="1" a="1"/>
  <c r="I1675" i="1" s="1"/>
  <c r="J1675" i="1" s="1"/>
  <c r="I1681" i="1" a="1"/>
  <c r="I1681" i="1" s="1"/>
  <c r="J1681" i="1" s="1"/>
  <c r="I1687" i="1" a="1"/>
  <c r="I1687" i="1" s="1"/>
  <c r="J1687" i="1" s="1"/>
  <c r="I1693" i="1" a="1"/>
  <c r="I1693" i="1" s="1"/>
  <c r="J1693" i="1" s="1"/>
  <c r="I1699" i="1" a="1"/>
  <c r="I1699" i="1" s="1"/>
  <c r="J1699" i="1" s="1"/>
  <c r="I1705" i="1" a="1"/>
  <c r="I1705" i="1" s="1"/>
  <c r="J1705" i="1" s="1"/>
  <c r="I1710" i="1" a="1"/>
  <c r="I1710" i="1" s="1"/>
  <c r="J1710" i="1" s="1"/>
  <c r="I1716" i="1" a="1"/>
  <c r="I1716" i="1" s="1"/>
  <c r="J1716" i="1" s="1"/>
  <c r="I1721" i="1" a="1"/>
  <c r="I1721" i="1" s="1"/>
  <c r="J1721" i="1" s="1"/>
  <c r="I1729" i="1" a="1"/>
  <c r="I1729" i="1" s="1"/>
  <c r="J1729" i="1" s="1"/>
  <c r="I1734" i="1" a="1"/>
  <c r="I1734" i="1" s="1"/>
  <c r="J1734" i="1" s="1"/>
  <c r="I1741" i="1" a="1"/>
  <c r="I1741" i="1" s="1"/>
  <c r="J1741" i="1" s="1"/>
  <c r="I1747" i="1" a="1"/>
  <c r="I1747" i="1" s="1"/>
  <c r="J1747" i="1" s="1"/>
  <c r="I1753" i="1" a="1"/>
  <c r="I1753" i="1" s="1"/>
  <c r="J1753" i="1" s="1"/>
  <c r="I1759" i="1" a="1"/>
  <c r="I1759" i="1" s="1"/>
  <c r="J1759" i="1" s="1"/>
  <c r="I1767" i="1" a="1"/>
  <c r="I1767" i="1" s="1"/>
  <c r="J1767" i="1" s="1"/>
  <c r="I1771" i="1" a="1"/>
  <c r="I1771" i="1" s="1"/>
  <c r="J1771" i="1" s="1"/>
  <c r="I1777" i="1" a="1"/>
  <c r="I1777" i="1" s="1"/>
  <c r="J1777" i="1" s="1"/>
  <c r="I1783" i="1" a="1"/>
  <c r="I1783" i="1" s="1"/>
  <c r="J1783" i="1" s="1"/>
  <c r="I1789" i="1" a="1"/>
  <c r="I1789" i="1" s="1"/>
  <c r="J1789" i="1" s="1"/>
  <c r="I1795" i="1" a="1"/>
  <c r="I1795" i="1" s="1"/>
  <c r="J1795" i="1" s="1"/>
  <c r="I1801" i="1" a="1"/>
  <c r="I1801" i="1" s="1"/>
  <c r="J1801" i="1" s="1"/>
  <c r="I1809" i="1" a="1"/>
  <c r="I1809" i="1" s="1"/>
  <c r="J1809" i="1" s="1"/>
  <c r="I1813" i="1" a="1"/>
  <c r="I1813" i="1" s="1"/>
  <c r="J1813" i="1" s="1"/>
  <c r="I1819" i="1" a="1"/>
  <c r="I1819" i="1" s="1"/>
  <c r="J1819" i="1" s="1"/>
  <c r="I1825" i="1" a="1"/>
  <c r="I1825" i="1" s="1"/>
  <c r="J1825" i="1" s="1"/>
  <c r="I1831" i="1" a="1"/>
  <c r="I1831" i="1" s="1"/>
  <c r="J1831" i="1" s="1"/>
  <c r="I1837" i="1" a="1"/>
  <c r="I1837" i="1" s="1"/>
  <c r="J1837" i="1" s="1"/>
  <c r="I1843" i="1" a="1"/>
  <c r="I1843" i="1" s="1"/>
  <c r="J1843" i="1" s="1"/>
  <c r="I1849" i="1" a="1"/>
  <c r="I1849" i="1" s="1"/>
  <c r="J1849" i="1" s="1"/>
  <c r="I1855" i="1" a="1"/>
  <c r="I1855" i="1" s="1"/>
  <c r="J1855" i="1" s="1"/>
  <c r="I1861" i="1" a="1"/>
  <c r="I1861" i="1" s="1"/>
  <c r="J1861" i="1" s="1"/>
  <c r="I1867" i="1" a="1"/>
  <c r="I1867" i="1" s="1"/>
  <c r="J1867" i="1" s="1"/>
  <c r="I1873" i="1" a="1"/>
  <c r="I1873" i="1" s="1"/>
  <c r="J1873" i="1" s="1"/>
  <c r="I1879" i="1" a="1"/>
  <c r="I1879" i="1" s="1"/>
  <c r="J1879" i="1" s="1"/>
  <c r="I1885" i="1" a="1"/>
  <c r="I1885" i="1" s="1"/>
  <c r="J1885" i="1" s="1"/>
  <c r="I1891" i="1" a="1"/>
  <c r="I1891" i="1" s="1"/>
  <c r="J1891" i="1" s="1"/>
  <c r="I1897" i="1" a="1"/>
  <c r="I1897" i="1" s="1"/>
  <c r="J1897" i="1" s="1"/>
  <c r="I1903" i="1" a="1"/>
  <c r="I1903" i="1" s="1"/>
  <c r="J1903" i="1" s="1"/>
  <c r="I1909" i="1" a="1"/>
  <c r="I1909" i="1" s="1"/>
  <c r="J1909" i="1" s="1"/>
  <c r="I1915" i="1" a="1"/>
  <c r="I1915" i="1" s="1"/>
  <c r="J1915" i="1" s="1"/>
  <c r="I1923" i="1" a="1"/>
  <c r="I1923" i="1" s="1"/>
  <c r="J1923" i="1" s="1"/>
  <c r="I1926" i="1" a="1"/>
  <c r="I1926" i="1" s="1"/>
  <c r="J1926" i="1" s="1"/>
  <c r="I1933" i="1" a="1"/>
  <c r="I1933" i="1" s="1"/>
  <c r="J1933" i="1" s="1"/>
  <c r="I1939" i="1" a="1"/>
  <c r="I1939" i="1" s="1"/>
  <c r="J1939" i="1" s="1"/>
  <c r="I1945" i="1" a="1"/>
  <c r="I1945" i="1" s="1"/>
  <c r="J1945" i="1" s="1"/>
  <c r="I1951" i="1" a="1"/>
  <c r="I1951" i="1" s="1"/>
  <c r="J1951" i="1" s="1"/>
  <c r="I1956" i="1" a="1"/>
  <c r="I1956" i="1" s="1"/>
  <c r="J1956" i="1" s="1"/>
  <c r="I1963" i="1" a="1"/>
  <c r="I1963" i="1" s="1"/>
  <c r="J1963" i="1" s="1"/>
  <c r="I1967" i="1" a="1"/>
  <c r="I1967" i="1" s="1"/>
  <c r="J1967" i="1" s="1"/>
  <c r="I1974" i="1" a="1"/>
  <c r="I1974" i="1" s="1"/>
  <c r="J1974" i="1" s="1"/>
  <c r="I1981" i="1" a="1"/>
  <c r="I1981" i="1" s="1"/>
  <c r="J1981" i="1" s="1"/>
  <c r="I1987" i="1" a="1"/>
  <c r="I1987" i="1" s="1"/>
  <c r="J1987" i="1" s="1"/>
  <c r="I1993" i="1" a="1"/>
  <c r="I1993" i="1" s="1"/>
  <c r="J1993" i="1" s="1"/>
  <c r="I1999" i="1" a="1"/>
  <c r="I1999" i="1" s="1"/>
  <c r="J1999" i="1" s="1"/>
  <c r="I2005" i="1" a="1"/>
  <c r="I2005" i="1" s="1"/>
  <c r="J2005" i="1" s="1"/>
  <c r="I2011" i="1" a="1"/>
  <c r="I2011" i="1" s="1"/>
  <c r="J2011" i="1" s="1"/>
  <c r="I2017" i="1" a="1"/>
  <c r="I2017" i="1" s="1"/>
  <c r="J2017" i="1" s="1"/>
  <c r="I2022" i="1" a="1"/>
  <c r="I2022" i="1" s="1"/>
  <c r="J2022" i="1" s="1"/>
  <c r="I2030" i="1" a="1"/>
  <c r="I2030" i="1" s="1"/>
  <c r="J2030" i="1" s="1"/>
  <c r="I2035" i="1" a="1"/>
  <c r="I2035" i="1" s="1"/>
  <c r="J2035" i="1" s="1"/>
  <c r="I2041" i="1" a="1"/>
  <c r="I2041" i="1" s="1"/>
  <c r="J2041" i="1" s="1"/>
  <c r="I2047" i="1" a="1"/>
  <c r="I2047" i="1" s="1"/>
  <c r="J2047" i="1" s="1"/>
  <c r="I2053" i="1" a="1"/>
  <c r="I2053" i="1" s="1"/>
  <c r="J2053" i="1" s="1"/>
  <c r="I2059" i="1" a="1"/>
  <c r="I2059" i="1" s="1"/>
  <c r="J2059" i="1" s="1"/>
  <c r="I2065" i="1" a="1"/>
  <c r="I2065" i="1" s="1"/>
  <c r="J2065" i="1" s="1"/>
  <c r="I2071" i="1" a="1"/>
  <c r="I2071" i="1" s="1"/>
  <c r="J2071" i="1" s="1"/>
  <c r="I2077" i="1" a="1"/>
  <c r="I2077" i="1" s="1"/>
  <c r="J2077" i="1" s="1"/>
  <c r="I2083" i="1" a="1"/>
  <c r="I2083" i="1" s="1"/>
  <c r="J2083" i="1" s="1"/>
  <c r="I2089" i="1" a="1"/>
  <c r="I2089" i="1" s="1"/>
  <c r="J2089" i="1" s="1"/>
  <c r="I2095" i="1" a="1"/>
  <c r="I2095" i="1" s="1"/>
  <c r="J2095" i="1" s="1"/>
  <c r="I2101" i="1" a="1"/>
  <c r="I2101" i="1" s="1"/>
  <c r="J2101" i="1" s="1"/>
  <c r="I2107" i="1" a="1"/>
  <c r="I2107" i="1" s="1"/>
  <c r="J2107" i="1" s="1"/>
  <c r="I2113" i="1" a="1"/>
  <c r="I2113" i="1" s="1"/>
  <c r="J2113" i="1" s="1"/>
  <c r="I2122" i="1" a="1"/>
  <c r="I2122" i="1" s="1"/>
  <c r="J2122" i="1" s="1"/>
  <c r="I2126" i="1" a="1"/>
  <c r="I2126" i="1" s="1"/>
  <c r="J2126" i="1" s="1"/>
  <c r="I2132" i="1" a="1"/>
  <c r="I2132" i="1" s="1"/>
  <c r="J2132" i="1" s="1"/>
  <c r="I2136" i="1" a="1"/>
  <c r="I2136" i="1" s="1"/>
  <c r="J2136" i="1" s="1"/>
  <c r="I2143" i="1" a="1"/>
  <c r="I2143" i="1" s="1"/>
  <c r="J2143" i="1" s="1"/>
  <c r="I2149" i="1" a="1"/>
  <c r="I2149" i="1" s="1"/>
  <c r="J2149" i="1" s="1"/>
  <c r="I2155" i="1" a="1"/>
  <c r="I2155" i="1" s="1"/>
  <c r="J2155" i="1" s="1"/>
  <c r="I2162" i="1" a="1"/>
  <c r="I2162" i="1" s="1"/>
  <c r="J2162" i="1" s="1"/>
  <c r="I2167" i="1" a="1"/>
  <c r="I2167" i="1" s="1"/>
  <c r="J2167" i="1" s="1"/>
  <c r="I2173" i="1" a="1"/>
  <c r="I2173" i="1" s="1"/>
  <c r="J2173" i="1" s="1"/>
  <c r="I2179" i="1" a="1"/>
  <c r="I2179" i="1" s="1"/>
  <c r="J2179" i="1" s="1"/>
  <c r="I2185" i="1" a="1"/>
  <c r="I2185" i="1" s="1"/>
  <c r="J2185" i="1" s="1"/>
  <c r="I2191" i="1" a="1"/>
  <c r="I2191" i="1" s="1"/>
  <c r="J2191" i="1" s="1"/>
  <c r="I2197" i="1" a="1"/>
  <c r="I2197" i="1" s="1"/>
  <c r="J2197" i="1" s="1"/>
  <c r="I2203" i="1" a="1"/>
  <c r="I2203" i="1" s="1"/>
  <c r="J2203" i="1" s="1"/>
  <c r="I2209" i="1" a="1"/>
  <c r="I2209" i="1" s="1"/>
  <c r="J2209" i="1" s="1"/>
  <c r="I2215" i="1" a="1"/>
  <c r="I2215" i="1" s="1"/>
  <c r="J2215" i="1" s="1"/>
  <c r="I2221" i="1" a="1"/>
  <c r="I2221" i="1" s="1"/>
  <c r="J2221" i="1" s="1"/>
  <c r="I2228" i="1" a="1"/>
  <c r="I2228" i="1" s="1"/>
  <c r="J2228" i="1" s="1"/>
  <c r="I2233" i="1" a="1"/>
  <c r="I2233" i="1" s="1"/>
  <c r="J2233" i="1" s="1"/>
  <c r="I2239" i="1" a="1"/>
  <c r="I2239" i="1" s="1"/>
  <c r="J2239" i="1" s="1"/>
  <c r="I2245" i="1" a="1"/>
  <c r="I2245" i="1" s="1"/>
  <c r="J2245" i="1" s="1"/>
  <c r="I2251" i="1" a="1"/>
  <c r="I2251" i="1" s="1"/>
  <c r="J2251" i="1" s="1"/>
  <c r="I2257" i="1" a="1"/>
  <c r="I2257" i="1" s="1"/>
  <c r="J2257" i="1" s="1"/>
  <c r="I2263" i="1" a="1"/>
  <c r="I2263" i="1" s="1"/>
  <c r="J2263" i="1" s="1"/>
  <c r="I2268" i="1" a="1"/>
  <c r="I2268" i="1" s="1"/>
  <c r="J2268" i="1" s="1"/>
  <c r="I2275" i="1" a="1"/>
  <c r="I2275" i="1" s="1"/>
  <c r="J2275" i="1" s="1"/>
  <c r="I2281" i="1" a="1"/>
  <c r="I2281" i="1" s="1"/>
  <c r="J2281" i="1" s="1"/>
  <c r="I2289" i="1" a="1"/>
  <c r="I2289" i="1" s="1"/>
  <c r="J2289" i="1" s="1"/>
  <c r="I2292" i="1" a="1"/>
  <c r="I2292" i="1" s="1"/>
  <c r="J2292" i="1" s="1"/>
  <c r="I2299" i="1" a="1"/>
  <c r="I2299" i="1" s="1"/>
  <c r="J2299" i="1" s="1"/>
  <c r="I2305" i="1" a="1"/>
  <c r="I2305" i="1" s="1"/>
  <c r="J2305" i="1" s="1"/>
  <c r="I2311" i="1" a="1"/>
  <c r="I2311" i="1" s="1"/>
  <c r="J2311" i="1" s="1"/>
  <c r="I2317" i="1" a="1"/>
  <c r="I2317" i="1" s="1"/>
  <c r="J2317" i="1" s="1"/>
  <c r="I2323" i="1" a="1"/>
  <c r="I2323" i="1" s="1"/>
  <c r="J2323" i="1" s="1"/>
  <c r="I2329" i="1" a="1"/>
  <c r="I2329" i="1" s="1"/>
  <c r="J2329" i="1" s="1"/>
  <c r="I2336" i="1" a="1"/>
  <c r="I2336" i="1" s="1"/>
  <c r="J2336" i="1" s="1"/>
  <c r="I2341" i="1" a="1"/>
  <c r="I2341" i="1" s="1"/>
  <c r="J2341" i="1" s="1"/>
  <c r="I2347" i="1" a="1"/>
  <c r="I2347" i="1" s="1"/>
  <c r="J2347" i="1" s="1"/>
  <c r="I2353" i="1" a="1"/>
  <c r="I2353" i="1" s="1"/>
  <c r="J2353" i="1" s="1"/>
  <c r="I2359" i="1" a="1"/>
  <c r="I2359" i="1" s="1"/>
  <c r="J2359" i="1" s="1"/>
  <c r="I2365" i="1" a="1"/>
  <c r="I2365" i="1" s="1"/>
  <c r="J2365" i="1" s="1"/>
  <c r="I2371" i="1" a="1"/>
  <c r="I2371" i="1" s="1"/>
  <c r="J2371" i="1" s="1"/>
  <c r="I2377" i="1" a="1"/>
  <c r="I2377" i="1" s="1"/>
  <c r="J2377" i="1" s="1"/>
  <c r="I2383" i="1" a="1"/>
  <c r="I2383" i="1" s="1"/>
  <c r="J2383" i="1" s="1"/>
  <c r="I2389" i="1" a="1"/>
  <c r="I2389" i="1" s="1"/>
  <c r="J2389" i="1" s="1"/>
  <c r="I2395" i="1" a="1"/>
  <c r="I2395" i="1" s="1"/>
  <c r="J2395" i="1" s="1"/>
  <c r="I2401" i="1" a="1"/>
  <c r="I2401" i="1" s="1"/>
  <c r="J2401" i="1" s="1"/>
  <c r="I2406" i="1" a="1"/>
  <c r="I2406" i="1" s="1"/>
  <c r="J2406" i="1" s="1"/>
  <c r="I2413" i="1" a="1"/>
  <c r="I2413" i="1" s="1"/>
  <c r="J2413" i="1" s="1"/>
  <c r="I2418" i="1" a="1"/>
  <c r="I2418" i="1" s="1"/>
  <c r="J2418" i="1" s="1"/>
  <c r="I2426" i="1" a="1"/>
  <c r="I2426" i="1" s="1"/>
  <c r="J2426" i="1" s="1"/>
  <c r="I2431" i="1" a="1"/>
  <c r="I2431" i="1" s="1"/>
  <c r="J2431" i="1" s="1"/>
  <c r="I2437" i="1" a="1"/>
  <c r="I2437" i="1" s="1"/>
  <c r="J2437" i="1" s="1"/>
  <c r="I2442" i="1" a="1"/>
  <c r="I2442" i="1" s="1"/>
  <c r="J2442" i="1" s="1"/>
  <c r="I2449" i="1" a="1"/>
  <c r="I2449" i="1" s="1"/>
  <c r="J2449" i="1" s="1"/>
  <c r="I2455" i="1" a="1"/>
  <c r="I2455" i="1" s="1"/>
  <c r="J2455" i="1" s="1"/>
  <c r="I2460" i="1" a="1"/>
  <c r="I2460" i="1" s="1"/>
  <c r="J2460" i="1" s="1"/>
  <c r="I2466" i="1" a="1"/>
  <c r="I2466" i="1" s="1"/>
  <c r="J2466" i="1" s="1"/>
  <c r="I2473" i="1" a="1"/>
  <c r="I2473" i="1" s="1"/>
  <c r="J2473" i="1" s="1"/>
  <c r="I2479" i="1" a="1"/>
  <c r="I2479" i="1" s="1"/>
  <c r="J2479" i="1" s="1"/>
  <c r="I2485" i="1" a="1"/>
  <c r="I2485" i="1" s="1"/>
  <c r="J2485" i="1" s="1"/>
  <c r="I2491" i="1" a="1"/>
  <c r="I2491" i="1" s="1"/>
  <c r="J2491" i="1" s="1"/>
  <c r="I2497" i="1" a="1"/>
  <c r="I2497" i="1" s="1"/>
  <c r="J2497" i="1" s="1"/>
  <c r="I2503" i="1" a="1"/>
  <c r="I2503" i="1" s="1"/>
  <c r="J2503" i="1" s="1"/>
  <c r="I2509" i="1" a="1"/>
  <c r="I2509" i="1" s="1"/>
  <c r="J2509" i="1" s="1"/>
  <c r="I2515" i="1" a="1"/>
  <c r="I2515" i="1" s="1"/>
  <c r="J2515" i="1" s="1"/>
  <c r="I2521" i="1" a="1"/>
  <c r="I2521" i="1" s="1"/>
  <c r="J2521" i="1" s="1"/>
  <c r="I2527" i="1" a="1"/>
  <c r="I2527" i="1" s="1"/>
  <c r="J2527" i="1" s="1"/>
  <c r="I2536" i="1" a="1"/>
  <c r="I2536" i="1" s="1"/>
  <c r="J2536" i="1" s="1"/>
  <c r="I2540" i="1" a="1"/>
  <c r="I2540" i="1" s="1"/>
  <c r="J2540" i="1" s="1"/>
  <c r="I2544" i="1" a="1"/>
  <c r="I2544" i="1" s="1"/>
  <c r="J2544" i="1" s="1"/>
  <c r="I2551" i="1" a="1"/>
  <c r="I2551" i="1" s="1"/>
  <c r="J2551" i="1" s="1"/>
  <c r="I2557" i="1" a="1"/>
  <c r="I2557" i="1" s="1"/>
  <c r="J2557" i="1" s="1"/>
  <c r="I2563" i="1" a="1"/>
  <c r="I2563" i="1" s="1"/>
  <c r="J2563" i="1" s="1"/>
  <c r="I2569" i="1" a="1"/>
  <c r="I2569" i="1" s="1"/>
  <c r="J2569" i="1" s="1"/>
  <c r="I2575" i="1" a="1"/>
  <c r="I2575" i="1" s="1"/>
  <c r="J2575" i="1" s="1"/>
  <c r="I2580" i="1" a="1"/>
  <c r="I2580" i="1" s="1"/>
  <c r="J2580" i="1" s="1"/>
  <c r="I2587" i="1" a="1"/>
  <c r="I2587" i="1" s="1"/>
  <c r="J2587" i="1" s="1"/>
  <c r="I2593" i="1" a="1"/>
  <c r="I2593" i="1" s="1"/>
  <c r="J2593" i="1" s="1"/>
  <c r="I2599" i="1" a="1"/>
  <c r="I2599" i="1" s="1"/>
  <c r="J2599" i="1" s="1"/>
  <c r="I2605" i="1" a="1"/>
  <c r="I2605" i="1" s="1"/>
  <c r="J2605" i="1" s="1"/>
  <c r="I2611" i="1" a="1"/>
  <c r="I2611" i="1" s="1"/>
  <c r="J2611" i="1" s="1"/>
  <c r="I2617" i="1" a="1"/>
  <c r="I2617" i="1" s="1"/>
  <c r="J2617" i="1" s="1"/>
  <c r="I2623" i="1" a="1"/>
  <c r="I2623" i="1" s="1"/>
  <c r="J2623" i="1" s="1"/>
  <c r="I2629" i="1" a="1"/>
  <c r="I2629" i="1" s="1"/>
  <c r="J2629" i="1" s="1"/>
  <c r="I2635" i="1" a="1"/>
  <c r="I2635" i="1" s="1"/>
  <c r="J2635" i="1" s="1"/>
  <c r="I2641" i="1" a="1"/>
  <c r="I2641" i="1" s="1"/>
  <c r="J2641" i="1" s="1"/>
  <c r="I2647" i="1" a="1"/>
  <c r="I2647" i="1" s="1"/>
  <c r="J2647" i="1" s="1"/>
  <c r="I2653" i="1" a="1"/>
  <c r="I2653" i="1" s="1"/>
  <c r="J2653" i="1" s="1"/>
  <c r="I2658" i="1" a="1"/>
  <c r="I2658" i="1" s="1"/>
  <c r="J2658" i="1" s="1"/>
  <c r="I2666" i="1" a="1"/>
  <c r="I2666" i="1" s="1"/>
  <c r="J2666" i="1" s="1"/>
  <c r="I2671" i="1" a="1"/>
  <c r="I2671" i="1" s="1"/>
  <c r="J2671" i="1" s="1"/>
  <c r="I2677" i="1" a="1"/>
  <c r="I2677" i="1" s="1"/>
  <c r="J2677" i="1" s="1"/>
  <c r="I2683" i="1" a="1"/>
  <c r="I2683" i="1" s="1"/>
  <c r="J2683" i="1" s="1"/>
  <c r="I2689" i="1" a="1"/>
  <c r="I2689" i="1" s="1"/>
  <c r="J2689" i="1" s="1"/>
  <c r="I2695" i="1" a="1"/>
  <c r="I2695" i="1" s="1"/>
  <c r="J2695" i="1" s="1"/>
  <c r="I2701" i="1" a="1"/>
  <c r="I2701" i="1" s="1"/>
  <c r="J2701" i="1" s="1"/>
  <c r="I2707" i="1" a="1"/>
  <c r="I2707" i="1" s="1"/>
  <c r="J2707" i="1" s="1"/>
  <c r="I2713" i="1" a="1"/>
  <c r="I2713" i="1" s="1"/>
  <c r="J2713" i="1" s="1"/>
  <c r="I2719" i="1" a="1"/>
  <c r="I2719" i="1" s="1"/>
  <c r="J2719" i="1" s="1"/>
  <c r="I2725" i="1" a="1"/>
  <c r="I2725" i="1" s="1"/>
  <c r="J2725" i="1" s="1"/>
  <c r="I2731" i="1" a="1"/>
  <c r="I2731" i="1" s="1"/>
  <c r="J2731" i="1" s="1"/>
  <c r="I2737" i="1" a="1"/>
  <c r="I2737" i="1" s="1"/>
  <c r="J2737" i="1" s="1"/>
  <c r="I2743" i="1" a="1"/>
  <c r="I2743" i="1" s="1"/>
  <c r="J2743" i="1" s="1"/>
  <c r="I2749" i="1" a="1"/>
  <c r="I2749" i="1" s="1"/>
  <c r="J2749" i="1" s="1"/>
  <c r="I2755" i="1" a="1"/>
  <c r="I2755" i="1" s="1"/>
  <c r="J2755" i="1" s="1"/>
  <c r="I2761" i="1" a="1"/>
  <c r="I2761" i="1" s="1"/>
  <c r="J2761" i="1" s="1"/>
  <c r="I2767" i="1" a="1"/>
  <c r="I2767" i="1" s="1"/>
  <c r="J2767" i="1" s="1"/>
  <c r="I2773" i="1" a="1"/>
  <c r="I2773" i="1" s="1"/>
  <c r="J2773" i="1" s="1"/>
  <c r="I2779" i="1" a="1"/>
  <c r="I2779" i="1" s="1"/>
  <c r="J2779" i="1" s="1"/>
  <c r="I2785" i="1" a="1"/>
  <c r="I2785" i="1" s="1"/>
  <c r="J2785" i="1" s="1"/>
  <c r="I2791" i="1" a="1"/>
  <c r="I2791" i="1" s="1"/>
  <c r="J2791" i="1" s="1"/>
  <c r="I2797" i="1" a="1"/>
  <c r="I2797" i="1" s="1"/>
  <c r="J2797" i="1" s="1"/>
  <c r="I2803" i="1" a="1"/>
  <c r="I2803" i="1" s="1"/>
  <c r="J2803" i="1" s="1"/>
  <c r="I2813" i="1" a="1"/>
  <c r="I2813" i="1" s="1"/>
  <c r="J2813" i="1" s="1"/>
  <c r="I2815" i="1" a="1"/>
  <c r="I2815" i="1" s="1"/>
  <c r="J2815" i="1" s="1"/>
  <c r="I2821" i="1" a="1"/>
  <c r="I2821" i="1" s="1"/>
  <c r="J2821" i="1" s="1"/>
  <c r="I2827" i="1" a="1"/>
  <c r="I2827" i="1" s="1"/>
  <c r="J2827" i="1" s="1"/>
  <c r="I2833" i="1" a="1"/>
  <c r="I2833" i="1" s="1"/>
  <c r="J2833" i="1" s="1"/>
  <c r="I2839" i="1" a="1"/>
  <c r="I2839" i="1" s="1"/>
  <c r="J2839" i="1" s="1"/>
  <c r="I2845" i="1" a="1"/>
  <c r="I2845" i="1" s="1"/>
  <c r="J2845" i="1" s="1"/>
  <c r="I2851" i="1" a="1"/>
  <c r="I2851" i="1" s="1"/>
  <c r="J2851" i="1" s="1"/>
  <c r="I2857" i="1" a="1"/>
  <c r="I2857" i="1" s="1"/>
  <c r="J2857" i="1" s="1"/>
  <c r="I2863" i="1" a="1"/>
  <c r="I2863" i="1" s="1"/>
  <c r="J2863" i="1" s="1"/>
  <c r="I2869" i="1" a="1"/>
  <c r="I2869" i="1" s="1"/>
  <c r="J2869" i="1" s="1"/>
  <c r="I2875" i="1" a="1"/>
  <c r="I2875" i="1" s="1"/>
  <c r="J2875" i="1" s="1"/>
  <c r="I2881" i="1" a="1"/>
  <c r="I2881" i="1" s="1"/>
  <c r="J2881" i="1" s="1"/>
  <c r="I2887" i="1" a="1"/>
  <c r="I2887" i="1" s="1"/>
  <c r="J2887" i="1" s="1"/>
  <c r="I2893" i="1" a="1"/>
  <c r="I2893" i="1" s="1"/>
  <c r="J2893" i="1" s="1"/>
  <c r="I2899" i="1" a="1"/>
  <c r="I2899" i="1" s="1"/>
  <c r="J2899" i="1" s="1"/>
  <c r="I2905" i="1" a="1"/>
  <c r="I2905" i="1" s="1"/>
  <c r="J2905" i="1" s="1"/>
  <c r="I2911" i="1" a="1"/>
  <c r="I2911" i="1" s="1"/>
  <c r="J2911" i="1" s="1"/>
  <c r="I2917" i="1" a="1"/>
  <c r="I2917" i="1" s="1"/>
  <c r="J2917" i="1" s="1"/>
  <c r="I2923" i="1" a="1"/>
  <c r="I2923" i="1" s="1"/>
  <c r="J2923" i="1" s="1"/>
  <c r="I2929" i="1" a="1"/>
  <c r="I2929" i="1" s="1"/>
  <c r="J2929" i="1" s="1"/>
  <c r="I2935" i="1" a="1"/>
  <c r="I2935" i="1" s="1"/>
  <c r="J2935" i="1" s="1"/>
  <c r="I2941" i="1" a="1"/>
  <c r="I2941" i="1" s="1"/>
  <c r="J2941" i="1" s="1"/>
  <c r="I2947" i="1" a="1"/>
  <c r="I2947" i="1" s="1"/>
  <c r="J2947" i="1" s="1"/>
  <c r="I2953" i="1" a="1"/>
  <c r="I2953" i="1" s="1"/>
  <c r="J2953" i="1" s="1"/>
  <c r="I2959" i="1" a="1"/>
  <c r="I2959" i="1" s="1"/>
  <c r="J2959" i="1" s="1"/>
  <c r="I2965" i="1" a="1"/>
  <c r="I2965" i="1" s="1"/>
  <c r="J2965" i="1" s="1"/>
  <c r="I2971" i="1" a="1"/>
  <c r="I2971" i="1" s="1"/>
  <c r="J2971" i="1" s="1"/>
  <c r="I2978" i="1" a="1"/>
  <c r="I2978" i="1" s="1"/>
  <c r="J2978" i="1" s="1"/>
  <c r="I2982" i="1" a="1"/>
  <c r="I2982" i="1" s="1"/>
  <c r="J2982" i="1" s="1"/>
  <c r="I2989" i="1" a="1"/>
  <c r="I2989" i="1" s="1"/>
  <c r="J2989" i="1" s="1"/>
  <c r="I2995" i="1" a="1"/>
  <c r="I2995" i="1" s="1"/>
  <c r="J2995" i="1" s="1"/>
  <c r="I3001" i="1" a="1"/>
  <c r="I3001" i="1" s="1"/>
  <c r="J3001" i="1" s="1"/>
  <c r="I3007" i="1" a="1"/>
  <c r="I3007" i="1" s="1"/>
  <c r="J3007" i="1" s="1"/>
  <c r="I3013" i="1" a="1"/>
  <c r="I3013" i="1" s="1"/>
  <c r="J3013" i="1" s="1"/>
  <c r="I3019" i="1" a="1"/>
  <c r="I3019" i="1" s="1"/>
  <c r="J3019" i="1" s="1"/>
  <c r="I3025" i="1" a="1"/>
  <c r="I3025" i="1" s="1"/>
  <c r="J3025" i="1" s="1"/>
  <c r="I3031" i="1" a="1"/>
  <c r="I3031" i="1" s="1"/>
  <c r="J3031" i="1" s="1"/>
  <c r="I3037" i="1" a="1"/>
  <c r="I3037" i="1" s="1"/>
  <c r="J3037" i="1" s="1"/>
  <c r="I3043" i="1" a="1"/>
  <c r="I3043" i="1" s="1"/>
  <c r="J3043" i="1" s="1"/>
  <c r="I3049" i="1" a="1"/>
  <c r="I3049" i="1" s="1"/>
  <c r="J3049" i="1" s="1"/>
  <c r="I3055" i="1" a="1"/>
  <c r="I3055" i="1" s="1"/>
  <c r="J3055" i="1" s="1"/>
  <c r="I3061" i="1" a="1"/>
  <c r="I3061" i="1" s="1"/>
  <c r="J3061" i="1" s="1"/>
  <c r="I3067" i="1" a="1"/>
  <c r="I3067" i="1" s="1"/>
  <c r="J3067" i="1" s="1"/>
  <c r="I3073" i="1" a="1"/>
  <c r="I3073" i="1" s="1"/>
  <c r="J3073" i="1" s="1"/>
  <c r="I3078" i="1" a="1"/>
  <c r="I3078" i="1" s="1"/>
  <c r="J3078" i="1" s="1"/>
  <c r="I3085" i="1" a="1"/>
  <c r="I3085" i="1" s="1"/>
  <c r="J3085" i="1" s="1"/>
  <c r="I3091" i="1" a="1"/>
  <c r="I3091" i="1" s="1"/>
  <c r="J3091" i="1" s="1"/>
  <c r="I3097" i="1" a="1"/>
  <c r="I3097" i="1" s="1"/>
  <c r="J3097" i="1" s="1"/>
  <c r="I3103" i="1" a="1"/>
  <c r="I3103" i="1" s="1"/>
  <c r="J3103" i="1" s="1"/>
  <c r="I3109" i="1" a="1"/>
  <c r="I3109" i="1" s="1"/>
  <c r="J3109" i="1" s="1"/>
  <c r="I3115" i="1" a="1"/>
  <c r="I3115" i="1" s="1"/>
  <c r="J3115" i="1" s="1"/>
  <c r="I3121" i="1" a="1"/>
  <c r="I3121" i="1" s="1"/>
  <c r="J3121" i="1" s="1"/>
  <c r="I3127" i="1" a="1"/>
  <c r="I3127" i="1" s="1"/>
  <c r="J3127" i="1" s="1"/>
  <c r="I3133" i="1" a="1"/>
  <c r="I3133" i="1" s="1"/>
  <c r="J3133" i="1" s="1"/>
  <c r="I3139" i="1" a="1"/>
  <c r="I3139" i="1" s="1"/>
  <c r="J3139" i="1" s="1"/>
  <c r="I3145" i="1" a="1"/>
  <c r="I3145" i="1" s="1"/>
  <c r="J3145" i="1" s="1"/>
  <c r="I3151" i="1" a="1"/>
  <c r="I3151" i="1" s="1"/>
  <c r="J3151" i="1" s="1"/>
  <c r="I3157" i="1" a="1"/>
  <c r="I3157" i="1" s="1"/>
  <c r="J3157" i="1" s="1"/>
  <c r="I3163" i="1" a="1"/>
  <c r="I3163" i="1" s="1"/>
  <c r="J3163" i="1" s="1"/>
  <c r="I3169" i="1" a="1"/>
  <c r="I3169" i="1" s="1"/>
  <c r="J3169" i="1" s="1"/>
  <c r="I3175" i="1" a="1"/>
  <c r="I3175" i="1" s="1"/>
  <c r="J3175" i="1" s="1"/>
  <c r="I3181" i="1" a="1"/>
  <c r="I3181" i="1" s="1"/>
  <c r="J3181" i="1" s="1"/>
  <c r="I3187" i="1" a="1"/>
  <c r="I3187" i="1" s="1"/>
  <c r="J3187" i="1" s="1"/>
  <c r="I3193" i="1" a="1"/>
  <c r="I3193" i="1" s="1"/>
  <c r="J3193" i="1" s="1"/>
  <c r="I3199" i="1" a="1"/>
  <c r="I3199" i="1" s="1"/>
  <c r="J3199" i="1" s="1"/>
  <c r="I3205" i="1" a="1"/>
  <c r="I3205" i="1" s="1"/>
  <c r="J3205" i="1" s="1"/>
  <c r="I3211" i="1" a="1"/>
  <c r="I3211" i="1" s="1"/>
  <c r="J3211" i="1" s="1"/>
  <c r="I3217" i="1" a="1"/>
  <c r="I3217" i="1" s="1"/>
  <c r="J3217" i="1" s="1"/>
  <c r="I3223" i="1" a="1"/>
  <c r="I3223" i="1" s="1"/>
  <c r="J3223" i="1" s="1"/>
  <c r="I3229" i="1" a="1"/>
  <c r="I3229" i="1" s="1"/>
  <c r="J3229" i="1" s="1"/>
  <c r="I3235" i="1" a="1"/>
  <c r="I3235" i="1" s="1"/>
  <c r="J3235" i="1" s="1"/>
  <c r="I3241" i="1" a="1"/>
  <c r="I3241" i="1" s="1"/>
  <c r="J3241" i="1" s="1"/>
  <c r="I3247" i="1" a="1"/>
  <c r="I3247" i="1" s="1"/>
  <c r="J3247" i="1" s="1"/>
  <c r="I3254" i="1" a="1"/>
  <c r="I3254" i="1" s="1"/>
  <c r="J3254" i="1" s="1"/>
  <c r="I3259" i="1" a="1"/>
  <c r="I3259" i="1" s="1"/>
  <c r="J3259" i="1" s="1"/>
  <c r="I3265" i="1" a="1"/>
  <c r="I3265" i="1" s="1"/>
  <c r="J3265" i="1" s="1"/>
  <c r="I3271" i="1" a="1"/>
  <c r="I3271" i="1" s="1"/>
  <c r="J3271" i="1" s="1"/>
  <c r="I3277" i="1" a="1"/>
  <c r="I3277" i="1" s="1"/>
  <c r="J3277" i="1" s="1"/>
  <c r="I3283" i="1" a="1"/>
  <c r="I3283" i="1" s="1"/>
  <c r="J3283" i="1" s="1"/>
  <c r="I3289" i="1" a="1"/>
  <c r="I3289" i="1" s="1"/>
  <c r="J3289" i="1" s="1"/>
  <c r="I3295" i="1" a="1"/>
  <c r="I3295" i="1" s="1"/>
  <c r="J3295" i="1" s="1"/>
  <c r="I3300" i="1" a="1"/>
  <c r="I3300" i="1" s="1"/>
  <c r="J3300" i="1" s="1"/>
  <c r="I3307" i="1" a="1"/>
  <c r="I3307" i="1" s="1"/>
  <c r="J3307" i="1" s="1"/>
  <c r="I3313" i="1" a="1"/>
  <c r="I3313" i="1" s="1"/>
  <c r="J3313" i="1" s="1"/>
  <c r="I3322" i="1" a="1"/>
  <c r="I3322" i="1" s="1"/>
  <c r="J3322" i="1" s="1"/>
  <c r="I3323" i="1" a="1"/>
  <c r="I3323" i="1" s="1"/>
  <c r="J3323" i="1" s="1"/>
  <c r="I3331" i="1" a="1"/>
  <c r="I3331" i="1" s="1"/>
  <c r="J3331" i="1" s="1"/>
  <c r="I3334" i="1" a="1"/>
  <c r="I3334" i="1" s="1"/>
  <c r="J3334" i="1" s="1"/>
  <c r="I3343" i="1" a="1"/>
  <c r="I3343" i="1" s="1"/>
  <c r="J3343" i="1" s="1"/>
  <c r="I3349" i="1" a="1"/>
  <c r="I3349" i="1" s="1"/>
  <c r="J3349" i="1" s="1"/>
  <c r="I3355" i="1" a="1"/>
  <c r="I3355" i="1" s="1"/>
  <c r="J3355" i="1" s="1"/>
  <c r="I3361" i="1" a="1"/>
  <c r="I3361" i="1" s="1"/>
  <c r="J3361" i="1" s="1"/>
  <c r="I3367" i="1" a="1"/>
  <c r="I3367" i="1" s="1"/>
  <c r="J3367" i="1" s="1"/>
  <c r="I3373" i="1" a="1"/>
  <c r="I3373" i="1" s="1"/>
  <c r="J3373" i="1" s="1"/>
  <c r="I3379" i="1" a="1"/>
  <c r="I3379" i="1" s="1"/>
  <c r="J3379" i="1" s="1"/>
  <c r="I3384" i="1" a="1"/>
  <c r="I3384" i="1" s="1"/>
  <c r="J3384" i="1" s="1"/>
  <c r="I3390" i="1" a="1"/>
  <c r="I3390" i="1" s="1"/>
  <c r="J3390" i="1" s="1"/>
  <c r="I3397" i="1" a="1"/>
  <c r="I3397" i="1" s="1"/>
  <c r="J3397" i="1" s="1"/>
  <c r="I3403" i="1" a="1"/>
  <c r="I3403" i="1" s="1"/>
  <c r="J3403" i="1" s="1"/>
  <c r="I3409" i="1" a="1"/>
  <c r="I3409" i="1" s="1"/>
  <c r="J3409" i="1" s="1"/>
  <c r="I3415" i="1" a="1"/>
  <c r="I3415" i="1" s="1"/>
  <c r="J3415" i="1" s="1"/>
  <c r="I3421" i="1" a="1"/>
  <c r="I3421" i="1" s="1"/>
  <c r="J3421" i="1" s="1"/>
  <c r="I3427" i="1" a="1"/>
  <c r="I3427" i="1" s="1"/>
  <c r="J3427" i="1" s="1"/>
  <c r="I3433" i="1" a="1"/>
  <c r="I3433" i="1" s="1"/>
  <c r="J3433" i="1" s="1"/>
  <c r="I3439" i="1" a="1"/>
  <c r="I3439" i="1" s="1"/>
  <c r="J3439" i="1" s="1"/>
  <c r="I3445" i="1" a="1"/>
  <c r="I3445" i="1" s="1"/>
  <c r="J3445" i="1" s="1"/>
  <c r="I3451" i="1" a="1"/>
  <c r="I3451" i="1" s="1"/>
  <c r="J3451" i="1" s="1"/>
  <c r="I3457" i="1" a="1"/>
  <c r="I3457" i="1" s="1"/>
  <c r="J3457" i="1" s="1"/>
  <c r="I3463" i="1" a="1"/>
  <c r="I3463" i="1" s="1"/>
  <c r="J3463" i="1" s="1"/>
  <c r="I3469" i="1" a="1"/>
  <c r="I3469" i="1" s="1"/>
  <c r="J3469" i="1" s="1"/>
  <c r="I3474" i="1" a="1"/>
  <c r="I3474" i="1" s="1"/>
  <c r="J3474" i="1" s="1"/>
  <c r="I3481" i="1" a="1"/>
  <c r="I3481" i="1" s="1"/>
  <c r="J3481" i="1" s="1"/>
  <c r="I3487" i="1" a="1"/>
  <c r="I3487" i="1" s="1"/>
  <c r="J3487" i="1" s="1"/>
  <c r="I3493" i="1" a="1"/>
  <c r="I3493" i="1" s="1"/>
  <c r="J3493" i="1" s="1"/>
  <c r="I3499" i="1" a="1"/>
  <c r="I3499" i="1" s="1"/>
  <c r="J3499" i="1" s="1"/>
  <c r="I3505" i="1" a="1"/>
  <c r="I3505" i="1" s="1"/>
  <c r="J3505" i="1" s="1"/>
  <c r="I3511" i="1" a="1"/>
  <c r="I3511" i="1" s="1"/>
  <c r="J3511" i="1" s="1"/>
  <c r="I3517" i="1" a="1"/>
  <c r="I3517" i="1" s="1"/>
  <c r="J3517" i="1" s="1"/>
  <c r="I3523" i="1" a="1"/>
  <c r="I3523" i="1" s="1"/>
  <c r="J3523" i="1" s="1"/>
  <c r="I3529" i="1" a="1"/>
  <c r="I3529" i="1" s="1"/>
  <c r="J3529" i="1" s="1"/>
  <c r="I3535" i="1" a="1"/>
  <c r="I3535" i="1" s="1"/>
  <c r="J3535" i="1" s="1"/>
  <c r="I3541" i="1" a="1"/>
  <c r="I3541" i="1" s="1"/>
  <c r="J3541" i="1" s="1"/>
  <c r="I3547" i="1" a="1"/>
  <c r="I3547" i="1" s="1"/>
  <c r="J3547" i="1" s="1"/>
  <c r="I3553" i="1" a="1"/>
  <c r="I3553" i="1" s="1"/>
  <c r="J3553" i="1" s="1"/>
  <c r="I3559" i="1" a="1"/>
  <c r="I3559" i="1" s="1"/>
  <c r="J3559" i="1" s="1"/>
  <c r="I3563" i="1" a="1"/>
  <c r="I3563" i="1" s="1"/>
  <c r="J3563" i="1" s="1"/>
  <c r="I3571" i="1" a="1"/>
  <c r="I3571" i="1" s="1"/>
  <c r="J3571" i="1" s="1"/>
  <c r="I3577" i="1" a="1"/>
  <c r="I3577" i="1" s="1"/>
  <c r="J3577" i="1" s="1"/>
  <c r="I3583" i="1" a="1"/>
  <c r="I3583" i="1" s="1"/>
  <c r="J3583" i="1" s="1"/>
  <c r="I3589" i="1" a="1"/>
  <c r="I3589" i="1" s="1"/>
  <c r="J3589" i="1" s="1"/>
  <c r="I3594" i="1" a="1"/>
  <c r="I3594" i="1" s="1"/>
  <c r="J3594" i="1" s="1"/>
  <c r="I3602" i="1" a="1"/>
  <c r="I3602" i="1" s="1"/>
  <c r="J3602" i="1" s="1"/>
  <c r="I3607" i="1" a="1"/>
  <c r="I3607" i="1" s="1"/>
  <c r="J3607" i="1" s="1"/>
  <c r="I3613" i="1" a="1"/>
  <c r="I3613" i="1" s="1"/>
  <c r="J3613" i="1" s="1"/>
  <c r="I3619" i="1" a="1"/>
  <c r="I3619" i="1" s="1"/>
  <c r="J3619" i="1" s="1"/>
  <c r="I3625" i="1" a="1"/>
  <c r="I3625" i="1" s="1"/>
  <c r="J3625" i="1" s="1"/>
  <c r="I3631" i="1" a="1"/>
  <c r="I3631" i="1" s="1"/>
  <c r="J3631" i="1" s="1"/>
  <c r="I3637" i="1" a="1"/>
  <c r="I3637" i="1" s="1"/>
  <c r="J3637" i="1" s="1"/>
  <c r="I3643" i="1" a="1"/>
  <c r="I3643" i="1" s="1"/>
  <c r="J3643" i="1" s="1"/>
  <c r="I3649" i="1" a="1"/>
  <c r="I3649" i="1" s="1"/>
  <c r="J3649" i="1" s="1"/>
  <c r="I3655" i="1" a="1"/>
  <c r="I3655" i="1" s="1"/>
  <c r="J3655" i="1" s="1"/>
  <c r="I3661" i="1" a="1"/>
  <c r="I3661" i="1" s="1"/>
  <c r="J3661" i="1" s="1"/>
  <c r="I3667" i="1" a="1"/>
  <c r="I3667" i="1" s="1"/>
  <c r="J3667" i="1" s="1"/>
  <c r="I3673" i="1" a="1"/>
  <c r="I3673" i="1" s="1"/>
  <c r="J3673" i="1" s="1"/>
  <c r="I3679" i="1" a="1"/>
  <c r="I3679" i="1" s="1"/>
  <c r="J3679" i="1" s="1"/>
  <c r="I3685" i="1" a="1"/>
  <c r="I3685" i="1" s="1"/>
  <c r="J3685" i="1" s="1"/>
  <c r="I3691" i="1" a="1"/>
  <c r="I3691" i="1" s="1"/>
  <c r="J3691" i="1" s="1"/>
  <c r="I3697" i="1" a="1"/>
  <c r="I3697" i="1" s="1"/>
  <c r="J3697" i="1" s="1"/>
  <c r="I3703" i="1" a="1"/>
  <c r="I3703" i="1" s="1"/>
  <c r="J3703" i="1" s="1"/>
  <c r="I3709" i="1" a="1"/>
  <c r="I3709" i="1" s="1"/>
  <c r="J3709" i="1" s="1"/>
  <c r="I3715" i="1" a="1"/>
  <c r="I3715" i="1" s="1"/>
  <c r="J3715" i="1" s="1"/>
  <c r="I3721" i="1" a="1"/>
  <c r="I3721" i="1" s="1"/>
  <c r="J3721" i="1" s="1"/>
  <c r="I3727" i="1" a="1"/>
  <c r="I3727" i="1" s="1"/>
  <c r="J3727" i="1" s="1"/>
  <c r="I3733" i="1" a="1"/>
  <c r="I3733" i="1" s="1"/>
  <c r="J3733" i="1" s="1"/>
  <c r="I3739" i="1" a="1"/>
  <c r="I3739" i="1" s="1"/>
  <c r="J3739" i="1" s="1"/>
  <c r="I3745" i="1" a="1"/>
  <c r="I3745" i="1" s="1"/>
  <c r="J3745" i="1" s="1"/>
  <c r="I3751" i="1" a="1"/>
  <c r="I3751" i="1" s="1"/>
  <c r="J3751" i="1" s="1"/>
  <c r="I3757" i="1" a="1"/>
  <c r="I3757" i="1" s="1"/>
  <c r="J3757" i="1" s="1"/>
  <c r="I3763" i="1" a="1"/>
  <c r="I3763" i="1" s="1"/>
  <c r="J3763" i="1" s="1"/>
  <c r="I3769" i="1" a="1"/>
  <c r="I3769" i="1" s="1"/>
  <c r="J3769" i="1" s="1"/>
  <c r="I3775" i="1" a="1"/>
  <c r="I3775" i="1" s="1"/>
  <c r="J3775" i="1" s="1"/>
  <c r="I3781" i="1" a="1"/>
  <c r="I3781" i="1" s="1"/>
  <c r="J3781" i="1" s="1"/>
  <c r="I3787" i="1" a="1"/>
  <c r="I3787" i="1" s="1"/>
  <c r="J3787" i="1" s="1"/>
  <c r="I3793" i="1" a="1"/>
  <c r="I3793" i="1" s="1"/>
  <c r="J3793" i="1" s="1"/>
  <c r="I3799" i="1" a="1"/>
  <c r="I3799" i="1" s="1"/>
  <c r="J3799" i="1" s="1"/>
  <c r="I3805" i="1" a="1"/>
  <c r="I3805" i="1" s="1"/>
  <c r="J3805" i="1" s="1"/>
  <c r="I3811" i="1" a="1"/>
  <c r="I3811" i="1" s="1"/>
  <c r="J3811" i="1" s="1"/>
  <c r="I3817" i="1" a="1"/>
  <c r="I3817" i="1" s="1"/>
  <c r="J3817" i="1" s="1"/>
  <c r="I3824" i="1" a="1"/>
  <c r="I3824" i="1" s="1"/>
  <c r="J3824" i="1" s="1"/>
  <c r="I3829" i="1" a="1"/>
  <c r="I3829" i="1" s="1"/>
  <c r="J3829" i="1" s="1"/>
  <c r="I3835" i="1" a="1"/>
  <c r="I3835" i="1" s="1"/>
  <c r="J3835" i="1" s="1"/>
  <c r="I3842" i="1" a="1"/>
  <c r="I3842" i="1" s="1"/>
  <c r="J3842" i="1" s="1"/>
  <c r="I3845" i="1" a="1"/>
  <c r="I3845" i="1" s="1"/>
  <c r="J3845" i="1" s="1"/>
  <c r="I3852" i="1" a="1"/>
  <c r="I3852" i="1" s="1"/>
  <c r="J3852" i="1" s="1"/>
  <c r="I3859" i="1" a="1"/>
  <c r="I3859" i="1" s="1"/>
  <c r="J3859" i="1" s="1"/>
  <c r="I3865" i="1" a="1"/>
  <c r="I3865" i="1" s="1"/>
  <c r="J3865" i="1" s="1"/>
  <c r="I3871" i="1" a="1"/>
  <c r="I3871" i="1" s="1"/>
  <c r="J3871" i="1" s="1"/>
  <c r="I3877" i="1" a="1"/>
  <c r="I3877" i="1" s="1"/>
  <c r="J3877" i="1" s="1"/>
  <c r="I3883" i="1" a="1"/>
  <c r="I3883" i="1" s="1"/>
  <c r="J3883" i="1" s="1"/>
  <c r="I3889" i="1" a="1"/>
  <c r="I3889" i="1" s="1"/>
  <c r="J3889" i="1" s="1"/>
  <c r="I3895" i="1" a="1"/>
  <c r="I3895" i="1" s="1"/>
  <c r="J3895" i="1" s="1"/>
  <c r="I3901" i="1" a="1"/>
  <c r="I3901" i="1" s="1"/>
  <c r="J3901" i="1" s="1"/>
  <c r="I3907" i="1" a="1"/>
  <c r="I3907" i="1" s="1"/>
  <c r="J3907" i="1" s="1"/>
  <c r="I3913" i="1" a="1"/>
  <c r="I3913" i="1" s="1"/>
  <c r="J3913" i="1" s="1"/>
  <c r="I3919" i="1" a="1"/>
  <c r="I3919" i="1" s="1"/>
  <c r="J3919" i="1" s="1"/>
  <c r="I3925" i="1" a="1"/>
  <c r="I3925" i="1" s="1"/>
  <c r="J3925" i="1" s="1"/>
  <c r="I3931" i="1" a="1"/>
  <c r="I3931" i="1" s="1"/>
  <c r="J3931" i="1" s="1"/>
  <c r="I3937" i="1" a="1"/>
  <c r="I3937" i="1" s="1"/>
  <c r="J3937" i="1" s="1"/>
  <c r="I3943" i="1" a="1"/>
  <c r="I3943" i="1" s="1"/>
  <c r="J3943" i="1" s="1"/>
  <c r="I3949" i="1" a="1"/>
  <c r="I3949" i="1" s="1"/>
  <c r="J3949" i="1" s="1"/>
  <c r="I3955" i="1" a="1"/>
  <c r="I3955" i="1" s="1"/>
  <c r="J3955" i="1" s="1"/>
  <c r="I3961" i="1" a="1"/>
  <c r="I3961" i="1" s="1"/>
  <c r="J3961" i="1" s="1"/>
  <c r="I3967" i="1" a="1"/>
  <c r="I3967" i="1" s="1"/>
  <c r="J3967" i="1" s="1"/>
  <c r="I3973" i="1" a="1"/>
  <c r="I3973" i="1" s="1"/>
  <c r="J3973" i="1" s="1"/>
  <c r="I3979" i="1" a="1"/>
  <c r="I3979" i="1" s="1"/>
  <c r="J3979" i="1" s="1"/>
  <c r="I3985" i="1" a="1"/>
  <c r="I3985" i="1" s="1"/>
  <c r="J3985" i="1" s="1"/>
  <c r="I3991" i="1" a="1"/>
  <c r="I3991" i="1" s="1"/>
  <c r="J3991" i="1" s="1"/>
  <c r="I3997" i="1" a="1"/>
  <c r="I3997" i="1" s="1"/>
  <c r="J3997" i="1" s="1"/>
  <c r="I4003" i="1" a="1"/>
  <c r="I4003" i="1" s="1"/>
  <c r="J4003" i="1" s="1"/>
  <c r="I4012" i="1" a="1"/>
  <c r="I4012" i="1" s="1"/>
  <c r="J4012" i="1" s="1"/>
  <c r="I4016" i="1" a="1"/>
  <c r="I4016" i="1" s="1"/>
  <c r="J4016" i="1" s="1"/>
  <c r="I4021" i="1" a="1"/>
  <c r="I4021" i="1" s="1"/>
  <c r="J4021" i="1" s="1"/>
  <c r="I4027" i="1" a="1"/>
  <c r="I4027" i="1" s="1"/>
  <c r="J4027" i="1" s="1"/>
  <c r="I4033" i="1" a="1"/>
  <c r="I4033" i="1" s="1"/>
  <c r="J4033" i="1" s="1"/>
  <c r="I4039" i="1" a="1"/>
  <c r="I4039" i="1" s="1"/>
  <c r="J4039" i="1" s="1"/>
  <c r="I4045" i="1" a="1"/>
  <c r="I4045" i="1" s="1"/>
  <c r="J4045" i="1" s="1"/>
  <c r="I4050" i="1" a="1"/>
  <c r="I4050" i="1" s="1"/>
  <c r="J4050" i="1" s="1"/>
  <c r="I4057" i="1" a="1"/>
  <c r="I4057" i="1" s="1"/>
  <c r="J4057" i="1" s="1"/>
  <c r="I4063" i="1" a="1"/>
  <c r="I4063" i="1" s="1"/>
  <c r="J4063" i="1" s="1"/>
  <c r="I4069" i="1" a="1"/>
  <c r="I4069" i="1" s="1"/>
  <c r="J4069" i="1" s="1"/>
  <c r="I4075" i="1" a="1"/>
  <c r="I4075" i="1" s="1"/>
  <c r="J4075" i="1" s="1"/>
  <c r="I4080" i="1" a="1"/>
  <c r="I4080" i="1" s="1"/>
  <c r="J4080" i="1" s="1"/>
  <c r="I4087" i="1" a="1"/>
  <c r="I4087" i="1" s="1"/>
  <c r="J4087" i="1" s="1"/>
  <c r="I4092" i="1" a="1"/>
  <c r="I4092" i="1" s="1"/>
  <c r="J4092" i="1" s="1"/>
  <c r="I4099" i="1" a="1"/>
  <c r="I4099" i="1" s="1"/>
  <c r="J4099" i="1" s="1"/>
  <c r="I4105" i="1" a="1"/>
  <c r="I4105" i="1" s="1"/>
  <c r="J4105" i="1" s="1"/>
  <c r="I4111" i="1" a="1"/>
  <c r="I4111" i="1" s="1"/>
  <c r="J4111" i="1" s="1"/>
  <c r="I4117" i="1" a="1"/>
  <c r="I4117" i="1" s="1"/>
  <c r="J4117" i="1" s="1"/>
  <c r="I4123" i="1" a="1"/>
  <c r="I4123" i="1" s="1"/>
  <c r="J4123" i="1" s="1"/>
  <c r="I4129" i="1" a="1"/>
  <c r="I4129" i="1" s="1"/>
  <c r="J4129" i="1" s="1"/>
  <c r="I4135" i="1" a="1"/>
  <c r="I4135" i="1" s="1"/>
  <c r="J4135" i="1" s="1"/>
  <c r="I4141" i="1" a="1"/>
  <c r="I4141" i="1" s="1"/>
  <c r="J4141" i="1" s="1"/>
  <c r="I4147" i="1" a="1"/>
  <c r="I4147" i="1" s="1"/>
  <c r="J4147" i="1" s="1"/>
  <c r="I4153" i="1" a="1"/>
  <c r="I4153" i="1" s="1"/>
  <c r="J4153" i="1" s="1"/>
  <c r="I4159" i="1" a="1"/>
  <c r="I4159" i="1" s="1"/>
  <c r="J4159" i="1" s="1"/>
  <c r="I4165" i="1" a="1"/>
  <c r="I4165" i="1" s="1"/>
  <c r="J4165" i="1" s="1"/>
  <c r="I4171" i="1" a="1"/>
  <c r="I4171" i="1" s="1"/>
  <c r="J4171" i="1" s="1"/>
  <c r="I4177" i="1" a="1"/>
  <c r="I4177" i="1" s="1"/>
  <c r="J4177" i="1" s="1"/>
  <c r="I4183" i="1" a="1"/>
  <c r="I4183" i="1" s="1"/>
  <c r="J4183" i="1" s="1"/>
  <c r="I4188" i="1" a="1"/>
  <c r="I4188" i="1" s="1"/>
  <c r="J4188" i="1" s="1"/>
  <c r="I4196" i="1" a="1"/>
  <c r="I4196" i="1" s="1"/>
  <c r="J4196" i="1" s="1"/>
  <c r="I4201" i="1" a="1"/>
  <c r="I4201" i="1" s="1"/>
  <c r="J4201" i="1" s="1"/>
  <c r="I4207" i="1" a="1"/>
  <c r="I4207" i="1" s="1"/>
  <c r="J4207" i="1" s="1"/>
  <c r="I4213" i="1" a="1"/>
  <c r="I4213" i="1" s="1"/>
  <c r="J4213" i="1" s="1"/>
  <c r="I4219" i="1" a="1"/>
  <c r="I4219" i="1" s="1"/>
  <c r="J4219" i="1" s="1"/>
  <c r="I4225" i="1" a="1"/>
  <c r="I4225" i="1" s="1"/>
  <c r="J4225" i="1" s="1"/>
  <c r="I4231" i="1" a="1"/>
  <c r="I4231" i="1" s="1"/>
  <c r="J4231" i="1" s="1"/>
  <c r="I4237" i="1" a="1"/>
  <c r="I4237" i="1" s="1"/>
  <c r="J4237" i="1" s="1"/>
  <c r="I4243" i="1" a="1"/>
  <c r="I4243" i="1" s="1"/>
  <c r="J4243" i="1" s="1"/>
  <c r="I4249" i="1" a="1"/>
  <c r="I4249" i="1" s="1"/>
  <c r="J4249" i="1" s="1"/>
  <c r="I4255" i="1" a="1"/>
  <c r="I4255" i="1" s="1"/>
  <c r="J4255" i="1" s="1"/>
  <c r="I4259" i="1" a="1"/>
  <c r="I4259" i="1" s="1"/>
  <c r="J4259" i="1" s="1"/>
  <c r="I4267" i="1" a="1"/>
  <c r="I4267" i="1" s="1"/>
  <c r="J4267" i="1" s="1"/>
  <c r="I4273" i="1" a="1"/>
  <c r="I4273" i="1" s="1"/>
  <c r="J4273" i="1" s="1"/>
  <c r="I4279" i="1" a="1"/>
  <c r="I4279" i="1" s="1"/>
  <c r="J4279" i="1" s="1"/>
  <c r="I4285" i="1" a="1"/>
  <c r="I4285" i="1" s="1"/>
  <c r="J4285" i="1" s="1"/>
  <c r="I4291" i="1" a="1"/>
  <c r="I4291" i="1" s="1"/>
  <c r="J4291" i="1" s="1"/>
  <c r="I4298" i="1" a="1"/>
  <c r="I4298" i="1" s="1"/>
  <c r="J4298" i="1" s="1"/>
  <c r="I4303" i="1" a="1"/>
  <c r="I4303" i="1" s="1"/>
  <c r="J4303" i="1" s="1"/>
  <c r="I4309" i="1" a="1"/>
  <c r="I4309" i="1" s="1"/>
  <c r="J4309" i="1" s="1"/>
  <c r="I4315" i="1" a="1"/>
  <c r="I4315" i="1" s="1"/>
  <c r="J4315" i="1" s="1"/>
  <c r="I4321" i="1" a="1"/>
  <c r="I4321" i="1" s="1"/>
  <c r="J4321" i="1" s="1"/>
  <c r="I4327" i="1" a="1"/>
  <c r="I4327" i="1" s="1"/>
  <c r="J4327" i="1" s="1"/>
  <c r="I4333" i="1" a="1"/>
  <c r="I4333" i="1" s="1"/>
  <c r="J4333" i="1" s="1"/>
  <c r="I4339" i="1" a="1"/>
  <c r="I4339" i="1" s="1"/>
  <c r="J4339" i="1" s="1"/>
  <c r="I4345" i="1" a="1"/>
  <c r="I4345" i="1" s="1"/>
  <c r="J4345" i="1" s="1"/>
  <c r="I4351" i="1" a="1"/>
  <c r="I4351" i="1" s="1"/>
  <c r="J4351" i="1" s="1"/>
  <c r="I4357" i="1" a="1"/>
  <c r="I4357" i="1" s="1"/>
  <c r="J4357" i="1" s="1"/>
  <c r="I4363" i="1" a="1"/>
  <c r="I4363" i="1" s="1"/>
  <c r="J4363" i="1" s="1"/>
  <c r="I4369" i="1" a="1"/>
  <c r="I4369" i="1" s="1"/>
  <c r="J4369" i="1" s="1"/>
  <c r="I4375" i="1" a="1"/>
  <c r="I4375" i="1" s="1"/>
  <c r="J4375" i="1" s="1"/>
  <c r="I4381" i="1" a="1"/>
  <c r="I4381" i="1" s="1"/>
  <c r="J4381" i="1" s="1"/>
  <c r="I4387" i="1" a="1"/>
  <c r="I4387" i="1" s="1"/>
  <c r="J4387" i="1" s="1"/>
  <c r="I4393" i="1" a="1"/>
  <c r="I4393" i="1" s="1"/>
  <c r="J4393" i="1" s="1"/>
  <c r="I4399" i="1" a="1"/>
  <c r="I4399" i="1" s="1"/>
  <c r="J4399" i="1" s="1"/>
  <c r="I4405" i="1" a="1"/>
  <c r="I4405" i="1" s="1"/>
  <c r="J4405" i="1" s="1"/>
  <c r="I4411" i="1" a="1"/>
  <c r="I4411" i="1" s="1"/>
  <c r="J4411" i="1" s="1"/>
  <c r="I4417" i="1" a="1"/>
  <c r="I4417" i="1" s="1"/>
  <c r="J4417" i="1" s="1"/>
  <c r="I4423" i="1" a="1"/>
  <c r="I4423" i="1" s="1"/>
  <c r="J4423" i="1" s="1"/>
  <c r="I4429" i="1" a="1"/>
  <c r="I4429" i="1" s="1"/>
  <c r="J4429" i="1" s="1"/>
  <c r="I4435" i="1" a="1"/>
  <c r="I4435" i="1" s="1"/>
  <c r="J4435" i="1" s="1"/>
  <c r="I4441" i="1" a="1"/>
  <c r="I4441" i="1" s="1"/>
  <c r="J4441" i="1" s="1"/>
  <c r="I4447" i="1" a="1"/>
  <c r="I4447" i="1" s="1"/>
  <c r="J4447" i="1" s="1"/>
  <c r="I4453" i="1" a="1"/>
  <c r="I4453" i="1" s="1"/>
  <c r="J4453" i="1" s="1"/>
  <c r="I4459" i="1" a="1"/>
  <c r="I4459" i="1" s="1"/>
  <c r="J4459" i="1" s="1"/>
  <c r="I4465" i="1" a="1"/>
  <c r="I4465" i="1" s="1"/>
  <c r="J4465" i="1" s="1"/>
  <c r="I4471" i="1" a="1"/>
  <c r="I4471" i="1" s="1"/>
  <c r="J4471" i="1" s="1"/>
  <c r="I4477" i="1" a="1"/>
  <c r="I4477" i="1" s="1"/>
  <c r="J4477" i="1" s="1"/>
  <c r="I4483" i="1" a="1"/>
  <c r="I4483" i="1" s="1"/>
  <c r="J4483" i="1" s="1"/>
  <c r="I4489" i="1" a="1"/>
  <c r="I4489" i="1" s="1"/>
  <c r="J4489" i="1" s="1"/>
  <c r="I4495" i="1" a="1"/>
  <c r="I4495" i="1" s="1"/>
  <c r="J4495" i="1" s="1"/>
  <c r="I4503" i="1" a="1"/>
  <c r="I4503" i="1" s="1"/>
  <c r="J4503" i="1" s="1"/>
  <c r="I4507" i="1" a="1"/>
  <c r="I4507" i="1" s="1"/>
  <c r="J4507" i="1" s="1"/>
  <c r="I4513" i="1" a="1"/>
  <c r="I4513" i="1" s="1"/>
  <c r="J4513" i="1" s="1"/>
  <c r="I4519" i="1" a="1"/>
  <c r="I4519" i="1" s="1"/>
  <c r="J4519" i="1" s="1"/>
  <c r="I4525" i="1" a="1"/>
  <c r="I4525" i="1" s="1"/>
  <c r="J4525" i="1" s="1"/>
  <c r="I4531" i="1" a="1"/>
  <c r="I4531" i="1" s="1"/>
  <c r="J4531" i="1" s="1"/>
  <c r="I4537" i="1" a="1"/>
  <c r="I4537" i="1" s="1"/>
  <c r="J4537" i="1" s="1"/>
  <c r="I4543" i="1" a="1"/>
  <c r="I4543" i="1" s="1"/>
  <c r="J4543" i="1" s="1"/>
  <c r="I4549" i="1" a="1"/>
  <c r="I4549" i="1" s="1"/>
  <c r="J4549" i="1" s="1"/>
  <c r="I4554" i="1" a="1"/>
  <c r="I4554" i="1" s="1"/>
  <c r="J4554" i="1" s="1"/>
  <c r="I4560" i="1" a="1"/>
  <c r="I4560" i="1" s="1"/>
  <c r="J4560" i="1" s="1"/>
  <c r="I4567" i="1" a="1"/>
  <c r="I4567" i="1" s="1"/>
  <c r="J4567" i="1" s="1"/>
  <c r="I4573" i="1" a="1"/>
  <c r="I4573" i="1" s="1"/>
  <c r="J4573" i="1" s="1"/>
  <c r="I4579" i="1" a="1"/>
  <c r="I4579" i="1" s="1"/>
  <c r="J4579" i="1" s="1"/>
  <c r="I4585" i="1" a="1"/>
  <c r="I4585" i="1" s="1"/>
  <c r="J4585" i="1" s="1"/>
  <c r="I4591" i="1" a="1"/>
  <c r="I4591" i="1" s="1"/>
  <c r="J4591" i="1" s="1"/>
  <c r="I4597" i="1" a="1"/>
  <c r="I4597" i="1" s="1"/>
  <c r="J4597" i="1" s="1"/>
  <c r="I4603" i="1" a="1"/>
  <c r="I4603" i="1" s="1"/>
  <c r="J4603" i="1" s="1"/>
  <c r="I4609" i="1" a="1"/>
  <c r="I4609" i="1" s="1"/>
  <c r="J4609" i="1" s="1"/>
  <c r="I4615" i="1" a="1"/>
  <c r="I4615" i="1" s="1"/>
  <c r="J4615" i="1" s="1"/>
  <c r="I4621" i="1" a="1"/>
  <c r="I4621" i="1" s="1"/>
  <c r="J4621" i="1" s="1"/>
  <c r="I4627" i="1" a="1"/>
  <c r="I4627" i="1" s="1"/>
  <c r="J4627" i="1" s="1"/>
  <c r="I4633" i="1" a="1"/>
  <c r="I4633" i="1" s="1"/>
  <c r="J4633" i="1" s="1"/>
  <c r="I4639" i="1" a="1"/>
  <c r="I4639" i="1" s="1"/>
  <c r="J4639" i="1" s="1"/>
  <c r="I4647" i="1" a="1"/>
  <c r="I4647" i="1" s="1"/>
  <c r="J4647" i="1" s="1"/>
  <c r="I4651" i="1" a="1"/>
  <c r="I4651" i="1" s="1"/>
  <c r="J4651" i="1" s="1"/>
  <c r="I4656" i="1" a="1"/>
  <c r="I4656" i="1" s="1"/>
  <c r="J4656" i="1" s="1"/>
  <c r="I4663" i="1" a="1"/>
  <c r="I4663" i="1" s="1"/>
  <c r="J4663" i="1" s="1"/>
  <c r="I4669" i="1" a="1"/>
  <c r="I4669" i="1" s="1"/>
  <c r="J4669" i="1" s="1"/>
  <c r="I4675" i="1" a="1"/>
  <c r="I4675" i="1" s="1"/>
  <c r="J4675" i="1" s="1"/>
  <c r="I4683" i="1" a="1"/>
  <c r="I4683" i="1" s="1"/>
  <c r="J4683" i="1" s="1"/>
  <c r="I4687" i="1" a="1"/>
  <c r="I4687" i="1" s="1"/>
  <c r="J4687" i="1" s="1"/>
  <c r="I4693" i="1" a="1"/>
  <c r="I4693" i="1" s="1"/>
  <c r="J4693" i="1" s="1"/>
  <c r="I4699" i="1" a="1"/>
  <c r="I4699" i="1" s="1"/>
  <c r="J4699" i="1" s="1"/>
  <c r="I4705" i="1" a="1"/>
  <c r="I4705" i="1" s="1"/>
  <c r="J4705" i="1" s="1"/>
  <c r="I4711" i="1" a="1"/>
  <c r="I4711" i="1" s="1"/>
  <c r="J4711" i="1" s="1"/>
  <c r="I4717" i="1" a="1"/>
  <c r="I4717" i="1" s="1"/>
  <c r="J4717" i="1" s="1"/>
  <c r="I4723" i="1" a="1"/>
  <c r="I4723" i="1" s="1"/>
  <c r="J4723" i="1" s="1"/>
  <c r="I4729" i="1" a="1"/>
  <c r="I4729" i="1" s="1"/>
  <c r="J4729" i="1" s="1"/>
  <c r="I4735" i="1" a="1"/>
  <c r="I4735" i="1" s="1"/>
  <c r="J4735" i="1" s="1"/>
  <c r="I4741" i="1" a="1"/>
  <c r="I4741" i="1" s="1"/>
  <c r="J4741" i="1" s="1"/>
  <c r="I4747" i="1" a="1"/>
  <c r="I4747" i="1" s="1"/>
  <c r="J4747" i="1" s="1"/>
  <c r="I4753" i="1" a="1"/>
  <c r="I4753" i="1" s="1"/>
  <c r="J4753" i="1" s="1"/>
  <c r="I4759" i="1" a="1"/>
  <c r="I4759" i="1" s="1"/>
  <c r="J4759" i="1" s="1"/>
  <c r="I4765" i="1" a="1"/>
  <c r="I4765" i="1" s="1"/>
  <c r="J4765" i="1" s="1"/>
  <c r="I4771" i="1" a="1"/>
  <c r="I4771" i="1" s="1"/>
  <c r="J4771" i="1" s="1"/>
  <c r="I4777" i="1" a="1"/>
  <c r="I4777" i="1" s="1"/>
  <c r="J4777" i="1" s="1"/>
  <c r="I4783" i="1" a="1"/>
  <c r="I4783" i="1" s="1"/>
  <c r="J4783" i="1" s="1"/>
  <c r="I4789" i="1" a="1"/>
  <c r="I4789" i="1" s="1"/>
  <c r="J4789" i="1" s="1"/>
  <c r="I4795" i="1" a="1"/>
  <c r="I4795" i="1" s="1"/>
  <c r="J4795" i="1" s="1"/>
  <c r="I4800" i="1" a="1"/>
  <c r="I4800" i="1" s="1"/>
  <c r="J4800" i="1" s="1"/>
  <c r="I4807" i="1" a="1"/>
  <c r="I4807" i="1" s="1"/>
  <c r="J4807" i="1" s="1"/>
  <c r="I4813" i="1" a="1"/>
  <c r="I4813" i="1" s="1"/>
  <c r="J4813" i="1" s="1"/>
  <c r="I4819" i="1" a="1"/>
  <c r="I4819" i="1" s="1"/>
  <c r="J4819" i="1" s="1"/>
  <c r="I4825" i="1" a="1"/>
  <c r="I4825" i="1" s="1"/>
  <c r="J4825" i="1" s="1"/>
  <c r="I4831" i="1" a="1"/>
  <c r="I4831" i="1" s="1"/>
  <c r="J4831" i="1" s="1"/>
  <c r="I4837" i="1" a="1"/>
  <c r="I4837" i="1" s="1"/>
  <c r="J4837" i="1" s="1"/>
  <c r="I4843" i="1" a="1"/>
  <c r="I4843" i="1" s="1"/>
  <c r="J4843" i="1" s="1"/>
  <c r="I4849" i="1" a="1"/>
  <c r="I4849" i="1" s="1"/>
  <c r="J4849" i="1" s="1"/>
  <c r="I4855" i="1" a="1"/>
  <c r="I4855" i="1" s="1"/>
  <c r="J4855" i="1" s="1"/>
  <c r="I4861" i="1" a="1"/>
  <c r="I4861" i="1" s="1"/>
  <c r="J4861" i="1" s="1"/>
  <c r="I4867" i="1" a="1"/>
  <c r="I4867" i="1" s="1"/>
  <c r="J4867" i="1" s="1"/>
  <c r="I4873" i="1" a="1"/>
  <c r="I4873" i="1" s="1"/>
  <c r="J4873" i="1" s="1"/>
  <c r="I4879" i="1" a="1"/>
  <c r="I4879" i="1" s="1"/>
  <c r="J4879" i="1" s="1"/>
  <c r="I4885" i="1" a="1"/>
  <c r="I4885" i="1" s="1"/>
  <c r="J4885" i="1" s="1"/>
  <c r="I4891" i="1" a="1"/>
  <c r="I4891" i="1" s="1"/>
  <c r="J4891" i="1" s="1"/>
  <c r="I4897" i="1" a="1"/>
  <c r="I4897" i="1" s="1"/>
  <c r="J4897" i="1" s="1"/>
  <c r="I4903" i="1" a="1"/>
  <c r="I4903" i="1" s="1"/>
  <c r="J4903" i="1" s="1"/>
  <c r="I4909" i="1" a="1"/>
  <c r="I4909" i="1" s="1"/>
  <c r="J4909" i="1" s="1"/>
  <c r="I4915" i="1" a="1"/>
  <c r="I4915" i="1" s="1"/>
  <c r="J4915" i="1" s="1"/>
  <c r="I4921" i="1" a="1"/>
  <c r="I4921" i="1" s="1"/>
  <c r="J4921" i="1" s="1"/>
  <c r="I4927" i="1" a="1"/>
  <c r="I4927" i="1" s="1"/>
  <c r="J4927" i="1" s="1"/>
  <c r="I4933" i="1" a="1"/>
  <c r="I4933" i="1" s="1"/>
  <c r="J4933" i="1" s="1"/>
  <c r="I4939" i="1" a="1"/>
  <c r="I4939" i="1" s="1"/>
  <c r="J4939" i="1" s="1"/>
  <c r="I4945" i="1" a="1"/>
  <c r="I4945" i="1" s="1"/>
  <c r="J4945" i="1" s="1"/>
  <c r="I4951" i="1" a="1"/>
  <c r="I4951" i="1" s="1"/>
  <c r="J4951" i="1" s="1"/>
  <c r="I4958" i="1" a="1"/>
  <c r="I4958" i="1" s="1"/>
  <c r="J4958" i="1" s="1"/>
  <c r="I4963" i="1" a="1"/>
  <c r="I4963" i="1" s="1"/>
  <c r="J4963" i="1" s="1"/>
  <c r="I4969" i="1" a="1"/>
  <c r="I4969" i="1" s="1"/>
  <c r="J4969" i="1" s="1"/>
  <c r="I4975" i="1" a="1"/>
  <c r="I4975" i="1" s="1"/>
  <c r="J4975" i="1" s="1"/>
  <c r="I4981" i="1" a="1"/>
  <c r="I4981" i="1" s="1"/>
  <c r="J4981" i="1" s="1"/>
  <c r="I4987" i="1" a="1"/>
  <c r="I4987" i="1" s="1"/>
  <c r="J4987" i="1" s="1"/>
  <c r="I4993" i="1" a="1"/>
  <c r="I4993" i="1" s="1"/>
  <c r="J4993" i="1" s="1"/>
  <c r="I4999" i="1" a="1"/>
  <c r="I4999" i="1" s="1"/>
  <c r="J4999" i="1" s="1"/>
  <c r="I5005" i="1" a="1"/>
  <c r="I5005" i="1" s="1"/>
  <c r="J5005" i="1" s="1"/>
  <c r="I5011" i="1" a="1"/>
  <c r="I5011" i="1" s="1"/>
  <c r="J5011" i="1" s="1"/>
  <c r="I5017" i="1" a="1"/>
  <c r="I5017" i="1" s="1"/>
  <c r="J5017" i="1" s="1"/>
  <c r="I5023" i="1" a="1"/>
  <c r="I5023" i="1" s="1"/>
  <c r="J5023" i="1" s="1"/>
  <c r="I5029" i="1" a="1"/>
  <c r="I5029" i="1" s="1"/>
  <c r="J5029" i="1" s="1"/>
  <c r="I5035" i="1" a="1"/>
  <c r="I5035" i="1" s="1"/>
  <c r="J5035" i="1" s="1"/>
  <c r="I5041" i="1" a="1"/>
  <c r="I5041" i="1" s="1"/>
  <c r="J5041" i="1" s="1"/>
  <c r="I5047" i="1" a="1"/>
  <c r="I5047" i="1" s="1"/>
  <c r="J5047" i="1" s="1"/>
  <c r="I5053" i="1" a="1"/>
  <c r="I5053" i="1" s="1"/>
  <c r="J5053" i="1" s="1"/>
  <c r="I5059" i="1" a="1"/>
  <c r="I5059" i="1" s="1"/>
  <c r="J5059" i="1" s="1"/>
  <c r="I5065" i="1" a="1"/>
  <c r="I5065" i="1" s="1"/>
  <c r="J5065" i="1" s="1"/>
  <c r="I5071" i="1" a="1"/>
  <c r="I5071" i="1" s="1"/>
  <c r="J5071" i="1" s="1"/>
  <c r="I5077" i="1" a="1"/>
  <c r="I5077" i="1" s="1"/>
  <c r="J5077" i="1" s="1"/>
  <c r="I5083" i="1" a="1"/>
  <c r="I5083" i="1" s="1"/>
  <c r="J5083" i="1" s="1"/>
  <c r="I5089" i="1" a="1"/>
  <c r="I5089" i="1" s="1"/>
  <c r="J5089" i="1" s="1"/>
  <c r="I5095" i="1" a="1"/>
  <c r="I5095" i="1" s="1"/>
  <c r="J5095" i="1" s="1"/>
  <c r="I5101" i="1" a="1"/>
  <c r="I5101" i="1" s="1"/>
  <c r="J5101" i="1" s="1"/>
  <c r="I5107" i="1" a="1"/>
  <c r="I5107" i="1" s="1"/>
  <c r="J5107" i="1" s="1"/>
  <c r="I5113" i="1" a="1"/>
  <c r="I5113" i="1" s="1"/>
  <c r="J5113" i="1" s="1"/>
  <c r="I5119" i="1" a="1"/>
  <c r="I5119" i="1" s="1"/>
  <c r="J5119" i="1" s="1"/>
  <c r="I5125" i="1" a="1"/>
  <c r="I5125" i="1" s="1"/>
  <c r="J5125" i="1" s="1"/>
  <c r="I5131" i="1" a="1"/>
  <c r="I5131" i="1" s="1"/>
  <c r="J5131" i="1" s="1"/>
  <c r="I5137" i="1" a="1"/>
  <c r="I5137" i="1" s="1"/>
  <c r="J5137" i="1" s="1"/>
  <c r="I5143" i="1" a="1"/>
  <c r="I5143" i="1" s="1"/>
  <c r="J5143" i="1" s="1"/>
  <c r="I5149" i="1" a="1"/>
  <c r="I5149" i="1" s="1"/>
  <c r="J5149" i="1" s="1"/>
  <c r="I5155" i="1" a="1"/>
  <c r="I5155" i="1" s="1"/>
  <c r="J5155" i="1" s="1"/>
  <c r="I5161" i="1" a="1"/>
  <c r="I5161" i="1" s="1"/>
  <c r="J5161" i="1" s="1"/>
  <c r="I5167" i="1" a="1"/>
  <c r="I5167" i="1" s="1"/>
  <c r="J5167" i="1" s="1"/>
  <c r="I5173" i="1" a="1"/>
  <c r="I5173" i="1" s="1"/>
  <c r="J5173" i="1" s="1"/>
  <c r="I5179" i="1" a="1"/>
  <c r="I5179" i="1" s="1"/>
  <c r="J5179" i="1" s="1"/>
  <c r="I5185" i="1" a="1"/>
  <c r="I5185" i="1" s="1"/>
  <c r="J5185" i="1" s="1"/>
  <c r="I5191" i="1" a="1"/>
  <c r="I5191" i="1" s="1"/>
  <c r="J5191" i="1" s="1"/>
  <c r="I5198" i="1" a="1"/>
  <c r="I5198" i="1" s="1"/>
  <c r="J5198" i="1" s="1"/>
  <c r="I5204" i="1" a="1"/>
  <c r="I5204" i="1" s="1"/>
  <c r="J5204" i="1" s="1"/>
  <c r="I5209" i="1" a="1"/>
  <c r="I5209" i="1" s="1"/>
  <c r="J5209" i="1" s="1"/>
  <c r="I5215" i="1" a="1"/>
  <c r="I5215" i="1" s="1"/>
  <c r="J5215" i="1" s="1"/>
  <c r="I5221" i="1" a="1"/>
  <c r="I5221" i="1" s="1"/>
  <c r="J5221" i="1" s="1"/>
  <c r="I5227" i="1" a="1"/>
  <c r="I5227" i="1" s="1"/>
  <c r="J5227" i="1" s="1"/>
  <c r="I5233" i="1" a="1"/>
  <c r="I5233" i="1" s="1"/>
  <c r="J5233" i="1" s="1"/>
  <c r="I5239" i="1" a="1"/>
  <c r="I5239" i="1" s="1"/>
  <c r="J5239" i="1" s="1"/>
  <c r="I5245" i="1" a="1"/>
  <c r="I5245" i="1" s="1"/>
  <c r="J5245" i="1" s="1"/>
  <c r="I5251" i="1" a="1"/>
  <c r="I5251" i="1" s="1"/>
  <c r="J5251" i="1" s="1"/>
  <c r="I5257" i="1" a="1"/>
  <c r="I5257" i="1" s="1"/>
  <c r="J5257" i="1" s="1"/>
  <c r="I5263" i="1" a="1"/>
  <c r="I5263" i="1" s="1"/>
  <c r="J5263" i="1" s="1"/>
  <c r="I5269" i="1" a="1"/>
  <c r="I5269" i="1" s="1"/>
  <c r="J5269" i="1" s="1"/>
  <c r="I5275" i="1" a="1"/>
  <c r="I5275" i="1" s="1"/>
  <c r="J5275" i="1" s="1"/>
  <c r="I5281" i="1" a="1"/>
  <c r="I5281" i="1" s="1"/>
  <c r="J5281" i="1" s="1"/>
  <c r="I5287" i="1" a="1"/>
  <c r="I5287" i="1" s="1"/>
  <c r="J5287" i="1" s="1"/>
  <c r="I5293" i="1" a="1"/>
  <c r="I5293" i="1" s="1"/>
  <c r="J5293" i="1" s="1"/>
  <c r="I5299" i="1" a="1"/>
  <c r="I5299" i="1" s="1"/>
  <c r="J5299" i="1" s="1"/>
  <c r="I5305" i="1" a="1"/>
  <c r="I5305" i="1" s="1"/>
  <c r="J5305" i="1" s="1"/>
  <c r="I5311" i="1" a="1"/>
  <c r="I5311" i="1" s="1"/>
  <c r="J5311" i="1" s="1"/>
  <c r="I5317" i="1" a="1"/>
  <c r="I5317" i="1" s="1"/>
  <c r="J5317" i="1" s="1"/>
  <c r="I5323" i="1" a="1"/>
  <c r="I5323" i="1" s="1"/>
  <c r="J5323" i="1" s="1"/>
  <c r="I5329" i="1" a="1"/>
  <c r="I5329" i="1" s="1"/>
  <c r="J5329" i="1" s="1"/>
  <c r="I5335" i="1" a="1"/>
  <c r="I5335" i="1" s="1"/>
  <c r="J5335" i="1" s="1"/>
  <c r="I5341" i="1" a="1"/>
  <c r="I5341" i="1" s="1"/>
  <c r="J5341" i="1" s="1"/>
  <c r="I5347" i="1" a="1"/>
  <c r="I5347" i="1" s="1"/>
  <c r="J5347" i="1" s="1"/>
  <c r="I5353" i="1" a="1"/>
  <c r="I5353" i="1" s="1"/>
  <c r="J5353" i="1" s="1"/>
  <c r="I5359" i="1" a="1"/>
  <c r="I5359" i="1" s="1"/>
  <c r="J5359" i="1" s="1"/>
  <c r="I5365" i="1" a="1"/>
  <c r="I5365" i="1" s="1"/>
  <c r="J5365" i="1" s="1"/>
  <c r="I5371" i="1" a="1"/>
  <c r="I5371" i="1" s="1"/>
  <c r="J5371" i="1" s="1"/>
  <c r="I5377" i="1" a="1"/>
  <c r="I5377" i="1" s="1"/>
  <c r="J5377" i="1" s="1"/>
  <c r="I5383" i="1" a="1"/>
  <c r="I5383" i="1" s="1"/>
  <c r="J5383" i="1" s="1"/>
  <c r="I5389" i="1" a="1"/>
  <c r="I5389" i="1" s="1"/>
  <c r="J5389" i="1" s="1"/>
  <c r="I5395" i="1" a="1"/>
  <c r="I5395" i="1" s="1"/>
  <c r="J5395" i="1" s="1"/>
  <c r="I5401" i="1" a="1"/>
  <c r="I5401" i="1" s="1"/>
  <c r="J5401" i="1" s="1"/>
  <c r="I5407" i="1" a="1"/>
  <c r="I5407" i="1" s="1"/>
  <c r="J5407" i="1" s="1"/>
  <c r="I5413" i="1" a="1"/>
  <c r="I5413" i="1" s="1"/>
  <c r="J5413" i="1" s="1"/>
  <c r="I5419" i="1" a="1"/>
  <c r="I5419" i="1" s="1"/>
  <c r="J5419" i="1" s="1"/>
  <c r="I5425" i="1" a="1"/>
  <c r="I5425" i="1" s="1"/>
  <c r="J5425" i="1" s="1"/>
  <c r="I5431" i="1" a="1"/>
  <c r="I5431" i="1" s="1"/>
  <c r="J5431" i="1" s="1"/>
  <c r="I5437" i="1" a="1"/>
  <c r="I5437" i="1" s="1"/>
  <c r="J5437" i="1" s="1"/>
  <c r="I5443" i="1" a="1"/>
  <c r="I5443" i="1" s="1"/>
  <c r="J5443" i="1" s="1"/>
  <c r="I5449" i="1" a="1"/>
  <c r="I5449" i="1" s="1"/>
  <c r="J5449" i="1" s="1"/>
  <c r="I5455" i="1" a="1"/>
  <c r="I5455" i="1" s="1"/>
  <c r="J5455" i="1" s="1"/>
  <c r="I5461" i="1" a="1"/>
  <c r="I5461" i="1" s="1"/>
  <c r="J5461" i="1" s="1"/>
  <c r="I5467" i="1" a="1"/>
  <c r="I5467" i="1" s="1"/>
  <c r="J5467" i="1" s="1"/>
  <c r="I5473" i="1" a="1"/>
  <c r="I5473" i="1" s="1"/>
  <c r="J5473" i="1" s="1"/>
  <c r="I5479" i="1" a="1"/>
  <c r="I5479" i="1" s="1"/>
  <c r="J5479" i="1" s="1"/>
  <c r="I5485" i="1" a="1"/>
  <c r="I5485" i="1" s="1"/>
  <c r="J5485" i="1" s="1"/>
  <c r="I5491" i="1" a="1"/>
  <c r="I5491" i="1" s="1"/>
  <c r="J5491" i="1" s="1"/>
  <c r="I5497" i="1" a="1"/>
  <c r="I5497" i="1" s="1"/>
  <c r="J5497" i="1" s="1"/>
  <c r="I5503" i="1" a="1"/>
  <c r="I5503" i="1" s="1"/>
  <c r="J5503" i="1" s="1"/>
  <c r="I5509" i="1" a="1"/>
  <c r="I5509" i="1" s="1"/>
  <c r="J5509" i="1" s="1"/>
  <c r="I5513" i="1" a="1"/>
  <c r="I5513" i="1" s="1"/>
  <c r="J5513" i="1" s="1"/>
  <c r="I5521" i="1" a="1"/>
  <c r="I5521" i="1" s="1"/>
  <c r="J5521" i="1" s="1"/>
  <c r="I5527" i="1" a="1"/>
  <c r="I5527" i="1" s="1"/>
  <c r="J5527" i="1" s="1"/>
  <c r="I5533" i="1" a="1"/>
  <c r="I5533" i="1" s="1"/>
  <c r="J5533" i="1" s="1"/>
  <c r="I5539" i="1" a="1"/>
  <c r="I5539" i="1" s="1"/>
  <c r="J5539" i="1" s="1"/>
  <c r="I5545" i="1" a="1"/>
  <c r="I5545" i="1" s="1"/>
  <c r="J5545" i="1" s="1"/>
  <c r="I5551" i="1" a="1"/>
  <c r="I5551" i="1" s="1"/>
  <c r="J5551" i="1" s="1"/>
  <c r="I5557" i="1" a="1"/>
  <c r="I5557" i="1" s="1"/>
  <c r="J5557" i="1" s="1"/>
  <c r="I5563" i="1" a="1"/>
  <c r="I5563" i="1" s="1"/>
  <c r="J5563" i="1" s="1"/>
  <c r="I5569" i="1" a="1"/>
  <c r="I5569" i="1" s="1"/>
  <c r="J5569" i="1" s="1"/>
  <c r="I5575" i="1" a="1"/>
  <c r="I5575" i="1" s="1"/>
  <c r="J5575" i="1" s="1"/>
  <c r="I5581" i="1" a="1"/>
  <c r="I5581" i="1" s="1"/>
  <c r="J5581" i="1" s="1"/>
  <c r="I5587" i="1" a="1"/>
  <c r="I5587" i="1" s="1"/>
  <c r="J5587" i="1" s="1"/>
  <c r="I5593" i="1" a="1"/>
  <c r="I5593" i="1" s="1"/>
  <c r="J5593" i="1" s="1"/>
  <c r="I5599" i="1" a="1"/>
  <c r="I5599" i="1" s="1"/>
  <c r="J5599" i="1" s="1"/>
  <c r="I5605" i="1" a="1"/>
  <c r="I5605" i="1" s="1"/>
  <c r="J5605" i="1" s="1"/>
  <c r="I5611" i="1" a="1"/>
  <c r="I5611" i="1" s="1"/>
  <c r="J5611" i="1" s="1"/>
  <c r="I5617" i="1" a="1"/>
  <c r="I5617" i="1" s="1"/>
  <c r="J5617" i="1" s="1"/>
  <c r="I5623" i="1" a="1"/>
  <c r="I5623" i="1" s="1"/>
  <c r="J5623" i="1" s="1"/>
  <c r="I5629" i="1" a="1"/>
  <c r="I5629" i="1" s="1"/>
  <c r="J5629" i="1" s="1"/>
  <c r="I5635" i="1" a="1"/>
  <c r="I5635" i="1" s="1"/>
  <c r="J5635" i="1" s="1"/>
  <c r="I5641" i="1" a="1"/>
  <c r="I5641" i="1" s="1"/>
  <c r="J5641" i="1" s="1"/>
  <c r="I5647" i="1" a="1"/>
  <c r="I5647" i="1" s="1"/>
  <c r="J5647" i="1" s="1"/>
  <c r="I5653" i="1" a="1"/>
  <c r="I5653" i="1" s="1"/>
  <c r="J5653" i="1" s="1"/>
  <c r="I5659" i="1" a="1"/>
  <c r="I5659" i="1" s="1"/>
  <c r="J5659" i="1" s="1"/>
  <c r="I5665" i="1" a="1"/>
  <c r="I5665" i="1" s="1"/>
  <c r="J5665" i="1" s="1"/>
  <c r="I5671" i="1" a="1"/>
  <c r="I5671" i="1" s="1"/>
  <c r="J5671" i="1" s="1"/>
  <c r="I5677" i="1" a="1"/>
  <c r="I5677" i="1" s="1"/>
  <c r="J5677" i="1" s="1"/>
  <c r="I5683" i="1" a="1"/>
  <c r="I5683" i="1" s="1"/>
  <c r="J5683" i="1" s="1"/>
  <c r="I5689" i="1" a="1"/>
  <c r="I5689" i="1" s="1"/>
  <c r="J5689" i="1" s="1"/>
  <c r="I5695" i="1" a="1"/>
  <c r="I5695" i="1" s="1"/>
  <c r="J5695" i="1" s="1"/>
  <c r="I5701" i="1" a="1"/>
  <c r="I5701" i="1" s="1"/>
  <c r="J5701" i="1" s="1"/>
  <c r="I5707" i="1" a="1"/>
  <c r="I5707" i="1" s="1"/>
  <c r="J5707" i="1" s="1"/>
  <c r="I5713" i="1" a="1"/>
  <c r="I5713" i="1" s="1"/>
  <c r="J5713" i="1" s="1"/>
  <c r="I5719" i="1" a="1"/>
  <c r="I5719" i="1" s="1"/>
  <c r="J5719" i="1" s="1"/>
  <c r="I5725" i="1" a="1"/>
  <c r="I5725" i="1" s="1"/>
  <c r="J5725" i="1" s="1"/>
  <c r="I5731" i="1" a="1"/>
  <c r="I5731" i="1" s="1"/>
  <c r="J5731" i="1" s="1"/>
  <c r="I5737" i="1" a="1"/>
  <c r="I5737" i="1" s="1"/>
  <c r="J5737" i="1" s="1"/>
  <c r="I5743" i="1" a="1"/>
  <c r="I5743" i="1" s="1"/>
  <c r="J5743" i="1" s="1"/>
  <c r="I5749" i="1" a="1"/>
  <c r="I5749" i="1" s="1"/>
  <c r="J5749" i="1" s="1"/>
  <c r="I5755" i="1" a="1"/>
  <c r="I5755" i="1" s="1"/>
  <c r="J5755" i="1" s="1"/>
  <c r="I5761" i="1" a="1"/>
  <c r="I5761" i="1" s="1"/>
  <c r="J5761" i="1" s="1"/>
  <c r="I5767" i="1" a="1"/>
  <c r="I5767" i="1" s="1"/>
  <c r="J5767" i="1" s="1"/>
  <c r="I5773" i="1" a="1"/>
  <c r="I5773" i="1" s="1"/>
  <c r="J5773" i="1" s="1"/>
  <c r="I5779" i="1" a="1"/>
  <c r="I5779" i="1" s="1"/>
  <c r="J5779" i="1" s="1"/>
  <c r="I5785" i="1" a="1"/>
  <c r="I5785" i="1" s="1"/>
  <c r="J5785" i="1" s="1"/>
  <c r="I5791" i="1" a="1"/>
  <c r="I5791" i="1" s="1"/>
  <c r="J5791" i="1" s="1"/>
  <c r="I5797" i="1" a="1"/>
  <c r="I5797" i="1" s="1"/>
  <c r="J5797" i="1" s="1"/>
  <c r="I5803" i="1" a="1"/>
  <c r="I5803" i="1" s="1"/>
  <c r="J5803" i="1" s="1"/>
  <c r="I5809" i="1" a="1"/>
  <c r="I5809" i="1" s="1"/>
  <c r="J5809" i="1" s="1"/>
  <c r="I5815" i="1" a="1"/>
  <c r="I5815" i="1" s="1"/>
  <c r="J5815" i="1" s="1"/>
  <c r="I5821" i="1" a="1"/>
  <c r="I5821" i="1" s="1"/>
  <c r="J5821" i="1" s="1"/>
  <c r="I5827" i="1" a="1"/>
  <c r="I5827" i="1" s="1"/>
  <c r="J5827" i="1" s="1"/>
  <c r="I5833" i="1" a="1"/>
  <c r="I5833" i="1" s="1"/>
  <c r="J5833" i="1" s="1"/>
  <c r="I5839" i="1" a="1"/>
  <c r="I5839" i="1" s="1"/>
  <c r="J5839" i="1" s="1"/>
  <c r="I5845" i="1" a="1"/>
  <c r="I5845" i="1" s="1"/>
  <c r="J5845" i="1" s="1"/>
  <c r="I5851" i="1" a="1"/>
  <c r="I5851" i="1" s="1"/>
  <c r="J5851" i="1" s="1"/>
  <c r="I5857" i="1" a="1"/>
  <c r="I5857" i="1" s="1"/>
  <c r="J5857" i="1" s="1"/>
  <c r="I5863" i="1" a="1"/>
  <c r="I5863" i="1" s="1"/>
  <c r="J5863" i="1" s="1"/>
  <c r="I5869" i="1" a="1"/>
  <c r="I5869" i="1" s="1"/>
  <c r="J5869" i="1" s="1"/>
  <c r="I5875" i="1" a="1"/>
  <c r="I5875" i="1" s="1"/>
  <c r="J5875" i="1" s="1"/>
  <c r="I5881" i="1" a="1"/>
  <c r="I5881" i="1" s="1"/>
  <c r="J5881" i="1" s="1"/>
  <c r="I5887" i="1" a="1"/>
  <c r="I5887" i="1" s="1"/>
  <c r="J5887" i="1" s="1"/>
  <c r="I5893" i="1" a="1"/>
  <c r="I5893" i="1" s="1"/>
  <c r="J5893" i="1" s="1"/>
  <c r="I5899" i="1" a="1"/>
  <c r="I5899" i="1" s="1"/>
  <c r="J5899" i="1" s="1"/>
  <c r="I5905" i="1" a="1"/>
  <c r="I5905" i="1" s="1"/>
  <c r="J5905" i="1" s="1"/>
  <c r="I5911" i="1" a="1"/>
  <c r="I5911" i="1" s="1"/>
  <c r="J5911" i="1" s="1"/>
  <c r="I5917" i="1" a="1"/>
  <c r="I5917" i="1" s="1"/>
  <c r="J5917" i="1" s="1"/>
  <c r="I5923" i="1" a="1"/>
  <c r="I5923" i="1" s="1"/>
  <c r="J5923" i="1" s="1"/>
  <c r="I5929" i="1" a="1"/>
  <c r="I5929" i="1" s="1"/>
  <c r="J5929" i="1" s="1"/>
  <c r="I5935" i="1" a="1"/>
  <c r="I5935" i="1" s="1"/>
  <c r="J5935" i="1" s="1"/>
  <c r="I5941" i="1" a="1"/>
  <c r="I5941" i="1" s="1"/>
  <c r="J5941" i="1" s="1"/>
  <c r="I5947" i="1" a="1"/>
  <c r="I5947" i="1" s="1"/>
  <c r="J5947" i="1" s="1"/>
  <c r="I5951" i="1" a="1"/>
  <c r="I5951" i="1" s="1"/>
  <c r="J5951" i="1" s="1"/>
  <c r="I5958" i="1" a="1"/>
  <c r="I5958" i="1" s="1"/>
  <c r="J5958" i="1" s="1"/>
  <c r="I5965" i="1" a="1"/>
  <c r="I5965" i="1" s="1"/>
  <c r="J5965" i="1" s="1"/>
  <c r="I5971" i="1" a="1"/>
  <c r="I5971" i="1" s="1"/>
  <c r="J5971" i="1" s="1"/>
  <c r="I5977" i="1" a="1"/>
  <c r="I5977" i="1" s="1"/>
  <c r="J5977" i="1" s="1"/>
  <c r="I5983" i="1" a="1"/>
  <c r="I5983" i="1" s="1"/>
  <c r="J5983" i="1" s="1"/>
  <c r="I5989" i="1" a="1"/>
  <c r="I5989" i="1" s="1"/>
  <c r="J5989" i="1" s="1"/>
  <c r="I5995" i="1" a="1"/>
  <c r="I5995" i="1" s="1"/>
  <c r="J5995" i="1" s="1"/>
  <c r="I6001" i="1" a="1"/>
  <c r="I6001" i="1" s="1"/>
  <c r="J6001" i="1" s="1"/>
  <c r="I6007" i="1" a="1"/>
  <c r="I6007" i="1" s="1"/>
  <c r="J6007" i="1" s="1"/>
  <c r="I6013" i="1" a="1"/>
  <c r="I6013" i="1" s="1"/>
  <c r="J6013" i="1" s="1"/>
  <c r="I6019" i="1" a="1"/>
  <c r="I6019" i="1" s="1"/>
  <c r="J6019" i="1" s="1"/>
  <c r="I6025" i="1" a="1"/>
  <c r="I6025" i="1" s="1"/>
  <c r="J6025" i="1" s="1"/>
  <c r="I6031" i="1" a="1"/>
  <c r="I6031" i="1" s="1"/>
  <c r="J6031" i="1" s="1"/>
  <c r="I6037" i="1" a="1"/>
  <c r="I6037" i="1" s="1"/>
  <c r="J6037" i="1" s="1"/>
  <c r="I6043" i="1" a="1"/>
  <c r="I6043" i="1" s="1"/>
  <c r="J6043" i="1" s="1"/>
  <c r="I6049" i="1" a="1"/>
  <c r="I6049" i="1" s="1"/>
  <c r="J6049" i="1" s="1"/>
  <c r="I6055" i="1" a="1"/>
  <c r="I6055" i="1" s="1"/>
  <c r="J6055" i="1" s="1"/>
  <c r="I6061" i="1" a="1"/>
  <c r="I6061" i="1" s="1"/>
  <c r="J6061" i="1" s="1"/>
  <c r="I6067" i="1" a="1"/>
  <c r="I6067" i="1" s="1"/>
  <c r="J6067" i="1" s="1"/>
  <c r="I6073" i="1" a="1"/>
  <c r="I6073" i="1" s="1"/>
  <c r="J6073" i="1" s="1"/>
  <c r="I6079" i="1" a="1"/>
  <c r="I6079" i="1" s="1"/>
  <c r="J6079" i="1" s="1"/>
  <c r="I6085" i="1" a="1"/>
  <c r="I6085" i="1" s="1"/>
  <c r="J6085" i="1" s="1"/>
  <c r="I6091" i="1" a="1"/>
  <c r="I6091" i="1" s="1"/>
  <c r="J6091" i="1" s="1"/>
  <c r="I6097" i="1" a="1"/>
  <c r="I6097" i="1" s="1"/>
  <c r="J6097" i="1" s="1"/>
  <c r="I6103" i="1" a="1"/>
  <c r="I6103" i="1" s="1"/>
  <c r="J6103" i="1" s="1"/>
  <c r="I6109" i="1" a="1"/>
  <c r="I6109" i="1" s="1"/>
  <c r="J6109" i="1" s="1"/>
  <c r="I6115" i="1" a="1"/>
  <c r="I6115" i="1" s="1"/>
  <c r="J6115" i="1" s="1"/>
  <c r="I6121" i="1" a="1"/>
  <c r="I6121" i="1" s="1"/>
  <c r="J6121" i="1" s="1"/>
  <c r="I6127" i="1" a="1"/>
  <c r="I6127" i="1" s="1"/>
  <c r="J6127" i="1" s="1"/>
  <c r="I6133" i="1" a="1"/>
  <c r="I6133" i="1" s="1"/>
  <c r="J6133" i="1" s="1"/>
  <c r="I6139" i="1" a="1"/>
  <c r="I6139" i="1" s="1"/>
  <c r="J6139" i="1" s="1"/>
  <c r="I6145" i="1" a="1"/>
  <c r="I6145" i="1" s="1"/>
  <c r="J6145" i="1" s="1"/>
  <c r="I6151" i="1" a="1"/>
  <c r="I6151" i="1" s="1"/>
  <c r="J6151" i="1" s="1"/>
  <c r="I6157" i="1" a="1"/>
  <c r="I6157" i="1" s="1"/>
  <c r="J6157" i="1" s="1"/>
  <c r="I6163" i="1" a="1"/>
  <c r="I6163" i="1" s="1"/>
  <c r="J6163" i="1" s="1"/>
  <c r="I6169" i="1" a="1"/>
  <c r="I6169" i="1" s="1"/>
  <c r="J6169" i="1" s="1"/>
  <c r="I6175" i="1" a="1"/>
  <c r="I6175" i="1" s="1"/>
  <c r="J6175" i="1" s="1"/>
  <c r="I6181" i="1" a="1"/>
  <c r="I6181" i="1" s="1"/>
  <c r="J6181" i="1" s="1"/>
  <c r="I6187" i="1" a="1"/>
  <c r="I6187" i="1" s="1"/>
  <c r="J6187" i="1" s="1"/>
  <c r="I6193" i="1" a="1"/>
  <c r="I6193" i="1" s="1"/>
  <c r="J6193" i="1" s="1"/>
  <c r="I6199" i="1" a="1"/>
  <c r="I6199" i="1" s="1"/>
  <c r="J6199" i="1" s="1"/>
  <c r="I6205" i="1" a="1"/>
  <c r="I6205" i="1" s="1"/>
  <c r="J6205" i="1" s="1"/>
  <c r="I6211" i="1" a="1"/>
  <c r="I6211" i="1" s="1"/>
  <c r="J6211" i="1" s="1"/>
  <c r="I6217" i="1" a="1"/>
  <c r="I6217" i="1" s="1"/>
  <c r="J6217" i="1" s="1"/>
  <c r="I6223" i="1" a="1"/>
  <c r="I6223" i="1" s="1"/>
  <c r="J6223" i="1" s="1"/>
  <c r="I6229" i="1" a="1"/>
  <c r="I6229" i="1" s="1"/>
  <c r="J6229" i="1" s="1"/>
  <c r="I6235" i="1" a="1"/>
  <c r="I6235" i="1" s="1"/>
  <c r="J6235" i="1" s="1"/>
  <c r="I6241" i="1" a="1"/>
  <c r="I6241" i="1" s="1"/>
  <c r="J6241" i="1" s="1"/>
  <c r="I6247" i="1" a="1"/>
  <c r="I6247" i="1" s="1"/>
  <c r="J6247" i="1" s="1"/>
  <c r="I6253" i="1" a="1"/>
  <c r="I6253" i="1" s="1"/>
  <c r="J6253" i="1" s="1"/>
  <c r="I6261" i="1" a="1"/>
  <c r="I6261" i="1" s="1"/>
  <c r="J6261" i="1" s="1"/>
  <c r="I6265" i="1" a="1"/>
  <c r="I6265" i="1" s="1"/>
  <c r="J6265" i="1" s="1"/>
  <c r="I6271" i="1" a="1"/>
  <c r="I6271" i="1" s="1"/>
  <c r="J6271" i="1" s="1"/>
  <c r="I6277" i="1" a="1"/>
  <c r="I6277" i="1" s="1"/>
  <c r="J6277" i="1" s="1"/>
  <c r="I6283" i="1" a="1"/>
  <c r="I6283" i="1" s="1"/>
  <c r="J6283" i="1" s="1"/>
  <c r="I6289" i="1" a="1"/>
  <c r="I6289" i="1" s="1"/>
  <c r="J6289" i="1" s="1"/>
  <c r="I6295" i="1" a="1"/>
  <c r="I6295" i="1" s="1"/>
  <c r="J6295" i="1" s="1"/>
  <c r="I6301" i="1" a="1"/>
  <c r="I6301" i="1" s="1"/>
  <c r="J6301" i="1" s="1"/>
  <c r="I6307" i="1" a="1"/>
  <c r="I6307" i="1" s="1"/>
  <c r="J6307" i="1" s="1"/>
  <c r="I6313" i="1" a="1"/>
  <c r="I6313" i="1" s="1"/>
  <c r="J6313" i="1" s="1"/>
  <c r="I6319" i="1" a="1"/>
  <c r="I6319" i="1" s="1"/>
  <c r="J6319" i="1" s="1"/>
  <c r="I6325" i="1" a="1"/>
  <c r="I6325" i="1" s="1"/>
  <c r="J6325" i="1" s="1"/>
  <c r="I6331" i="1" a="1"/>
  <c r="I6331" i="1" s="1"/>
  <c r="J6331" i="1" s="1"/>
  <c r="I6337" i="1" a="1"/>
  <c r="I6337" i="1" s="1"/>
  <c r="J6337" i="1" s="1"/>
  <c r="I6343" i="1" a="1"/>
  <c r="I6343" i="1" s="1"/>
  <c r="J6343" i="1" s="1"/>
  <c r="I6349" i="1" a="1"/>
  <c r="I6349" i="1" s="1"/>
  <c r="J6349" i="1" s="1"/>
  <c r="I6355" i="1" a="1"/>
  <c r="I6355" i="1" s="1"/>
  <c r="J6355" i="1" s="1"/>
  <c r="I6361" i="1" a="1"/>
  <c r="I6361" i="1" s="1"/>
  <c r="J6361" i="1" s="1"/>
  <c r="I6367" i="1" a="1"/>
  <c r="I6367" i="1" s="1"/>
  <c r="J6367" i="1" s="1"/>
  <c r="I6373" i="1" a="1"/>
  <c r="I6373" i="1" s="1"/>
  <c r="J6373" i="1" s="1"/>
  <c r="I6379" i="1" a="1"/>
  <c r="I6379" i="1" s="1"/>
  <c r="J6379" i="1" s="1"/>
  <c r="I6385" i="1" a="1"/>
  <c r="I6385" i="1" s="1"/>
  <c r="J6385" i="1" s="1"/>
  <c r="I6391" i="1" a="1"/>
  <c r="I6391" i="1" s="1"/>
  <c r="J6391" i="1" s="1"/>
  <c r="I6397" i="1" a="1"/>
  <c r="I6397" i="1" s="1"/>
  <c r="J6397" i="1" s="1"/>
  <c r="I6403" i="1" a="1"/>
  <c r="I6403" i="1" s="1"/>
  <c r="J6403" i="1" s="1"/>
  <c r="I6409" i="1" a="1"/>
  <c r="I6409" i="1" s="1"/>
  <c r="J6409" i="1" s="1"/>
  <c r="I6415" i="1" a="1"/>
  <c r="I6415" i="1" s="1"/>
  <c r="J6415" i="1" s="1"/>
  <c r="I6421" i="1" a="1"/>
  <c r="I6421" i="1" s="1"/>
  <c r="J6421" i="1" s="1"/>
  <c r="I6426" i="1" a="1"/>
  <c r="I6426" i="1" s="1"/>
  <c r="J6426" i="1" s="1"/>
  <c r="I6433" i="1" a="1"/>
  <c r="I6433" i="1" s="1"/>
  <c r="J6433" i="1" s="1"/>
  <c r="I6439" i="1" a="1"/>
  <c r="I6439" i="1" s="1"/>
  <c r="J6439" i="1" s="1"/>
  <c r="I6445" i="1" a="1"/>
  <c r="I6445" i="1" s="1"/>
  <c r="J6445" i="1" s="1"/>
  <c r="I6451" i="1" a="1"/>
  <c r="I6451" i="1" s="1"/>
  <c r="J6451" i="1" s="1"/>
  <c r="I6457" i="1" a="1"/>
  <c r="I6457" i="1" s="1"/>
  <c r="J6457" i="1" s="1"/>
  <c r="I6465" i="1" a="1"/>
  <c r="I6465" i="1" s="1"/>
  <c r="J6465" i="1" s="1"/>
  <c r="I6469" i="1" a="1"/>
  <c r="I6469" i="1" s="1"/>
  <c r="J6469" i="1" s="1"/>
  <c r="I6475" i="1" a="1"/>
  <c r="I6475" i="1" s="1"/>
  <c r="J6475" i="1" s="1"/>
  <c r="I6481" i="1" a="1"/>
  <c r="I6481" i="1" s="1"/>
  <c r="J6481" i="1" s="1"/>
  <c r="I6487" i="1" a="1"/>
  <c r="I6487" i="1" s="1"/>
  <c r="J6487" i="1" s="1"/>
  <c r="I6493" i="1" a="1"/>
  <c r="I6493" i="1" s="1"/>
  <c r="J6493" i="1" s="1"/>
  <c r="I6499" i="1" a="1"/>
  <c r="I6499" i="1" s="1"/>
  <c r="J6499" i="1" s="1"/>
  <c r="I6505" i="1" a="1"/>
  <c r="I6505" i="1" s="1"/>
  <c r="J6505" i="1" s="1"/>
  <c r="I6511" i="1" a="1"/>
  <c r="I6511" i="1" s="1"/>
  <c r="J6511" i="1" s="1"/>
  <c r="I6517" i="1" a="1"/>
  <c r="I6517" i="1" s="1"/>
  <c r="J6517" i="1" s="1"/>
  <c r="I6523" i="1" a="1"/>
  <c r="I6523" i="1" s="1"/>
  <c r="J6523" i="1" s="1"/>
  <c r="I6529" i="1" a="1"/>
  <c r="I6529" i="1" s="1"/>
  <c r="J6529" i="1" s="1"/>
  <c r="I6535" i="1" a="1"/>
  <c r="I6535" i="1" s="1"/>
  <c r="J6535" i="1" s="1"/>
  <c r="I6541" i="1" a="1"/>
  <c r="I6541" i="1" s="1"/>
  <c r="J6541" i="1" s="1"/>
  <c r="I6547" i="1" a="1"/>
  <c r="I6547" i="1" s="1"/>
  <c r="J6547" i="1" s="1"/>
  <c r="I6553" i="1" a="1"/>
  <c r="I6553" i="1" s="1"/>
  <c r="J6553" i="1" s="1"/>
  <c r="I6559" i="1" a="1"/>
  <c r="I6559" i="1" s="1"/>
  <c r="J6559" i="1" s="1"/>
  <c r="I6565" i="1" a="1"/>
  <c r="I6565" i="1" s="1"/>
  <c r="J6565" i="1" s="1"/>
  <c r="I6571" i="1" a="1"/>
  <c r="I6571" i="1" s="1"/>
  <c r="J6571" i="1" s="1"/>
  <c r="I6577" i="1" a="1"/>
  <c r="I6577" i="1" s="1"/>
  <c r="J6577" i="1" s="1"/>
  <c r="I6583" i="1" a="1"/>
  <c r="I6583" i="1" s="1"/>
  <c r="J6583" i="1" s="1"/>
  <c r="I6589" i="1" a="1"/>
  <c r="I6589" i="1" s="1"/>
  <c r="J6589" i="1" s="1"/>
  <c r="I6595" i="1" a="1"/>
  <c r="I6595" i="1" s="1"/>
  <c r="J6595" i="1" s="1"/>
  <c r="I6601" i="1" a="1"/>
  <c r="I6601" i="1" s="1"/>
  <c r="J6601" i="1" s="1"/>
  <c r="I6607" i="1" a="1"/>
  <c r="I6607" i="1" s="1"/>
  <c r="J6607" i="1" s="1"/>
  <c r="I6613" i="1" a="1"/>
  <c r="I6613" i="1" s="1"/>
  <c r="J6613" i="1" s="1"/>
  <c r="I6619" i="1" a="1"/>
  <c r="I6619" i="1" s="1"/>
  <c r="J6619" i="1" s="1"/>
  <c r="I6625" i="1" a="1"/>
  <c r="I6625" i="1" s="1"/>
  <c r="J6625" i="1" s="1"/>
  <c r="I6631" i="1" a="1"/>
  <c r="I6631" i="1" s="1"/>
  <c r="J6631" i="1" s="1"/>
  <c r="I6637" i="1" a="1"/>
  <c r="I6637" i="1" s="1"/>
  <c r="J6637" i="1" s="1"/>
  <c r="I6643" i="1" a="1"/>
  <c r="I6643" i="1" s="1"/>
  <c r="J6643" i="1" s="1"/>
  <c r="I6649" i="1" a="1"/>
  <c r="I6649" i="1" s="1"/>
  <c r="J6649" i="1" s="1"/>
  <c r="I6655" i="1" a="1"/>
  <c r="I6655" i="1" s="1"/>
  <c r="J6655" i="1" s="1"/>
  <c r="I6661" i="1" a="1"/>
  <c r="I6661" i="1" s="1"/>
  <c r="J6661" i="1" s="1"/>
  <c r="I6667" i="1" a="1"/>
  <c r="I6667" i="1" s="1"/>
  <c r="J6667" i="1" s="1"/>
  <c r="I6672" i="1" a="1"/>
  <c r="I6672" i="1" s="1"/>
  <c r="J6672" i="1" s="1"/>
  <c r="I6678" i="1" a="1"/>
  <c r="I6678" i="1" s="1"/>
  <c r="J6678" i="1" s="1"/>
  <c r="I6685" i="1" a="1"/>
  <c r="I6685" i="1" s="1"/>
  <c r="J6685" i="1" s="1"/>
  <c r="I6691" i="1" a="1"/>
  <c r="I6691" i="1" s="1"/>
  <c r="J6691" i="1" s="1"/>
  <c r="I6697" i="1" a="1"/>
  <c r="I6697" i="1" s="1"/>
  <c r="J6697" i="1" s="1"/>
  <c r="I6703" i="1" a="1"/>
  <c r="I6703" i="1" s="1"/>
  <c r="J6703" i="1" s="1"/>
  <c r="I6709" i="1" a="1"/>
  <c r="I6709" i="1" s="1"/>
  <c r="J6709" i="1" s="1"/>
  <c r="I6715" i="1" a="1"/>
  <c r="I6715" i="1" s="1"/>
  <c r="J6715" i="1" s="1"/>
  <c r="I6721" i="1" a="1"/>
  <c r="I6721" i="1" s="1"/>
  <c r="J6721" i="1" s="1"/>
  <c r="I6727" i="1" a="1"/>
  <c r="I6727" i="1" s="1"/>
  <c r="J6727" i="1" s="1"/>
  <c r="I6733" i="1" a="1"/>
  <c r="I6733" i="1" s="1"/>
  <c r="J6733" i="1" s="1"/>
  <c r="I6739" i="1" a="1"/>
  <c r="I6739" i="1" s="1"/>
  <c r="J6739" i="1" s="1"/>
  <c r="I6745" i="1" a="1"/>
  <c r="I6745" i="1" s="1"/>
  <c r="J6745" i="1" s="1"/>
  <c r="I6751" i="1" a="1"/>
  <c r="I6751" i="1" s="1"/>
  <c r="J6751" i="1" s="1"/>
  <c r="I6757" i="1" a="1"/>
  <c r="I6757" i="1" s="1"/>
  <c r="J6757" i="1" s="1"/>
  <c r="I6763" i="1" a="1"/>
  <c r="I6763" i="1" s="1"/>
  <c r="J6763" i="1" s="1"/>
  <c r="I6769" i="1" a="1"/>
  <c r="I6769" i="1" s="1"/>
  <c r="J6769" i="1" s="1"/>
  <c r="I6775" i="1" a="1"/>
  <c r="I6775" i="1" s="1"/>
  <c r="J6775" i="1" s="1"/>
  <c r="I6781" i="1" a="1"/>
  <c r="I6781" i="1" s="1"/>
  <c r="J6781" i="1" s="1"/>
  <c r="I6787" i="1" a="1"/>
  <c r="I6787" i="1" s="1"/>
  <c r="J6787" i="1" s="1"/>
  <c r="I6793" i="1" a="1"/>
  <c r="I6793" i="1" s="1"/>
  <c r="J6793" i="1" s="1"/>
  <c r="I6799" i="1" a="1"/>
  <c r="I6799" i="1" s="1"/>
  <c r="J6799" i="1" s="1"/>
  <c r="I6805" i="1" a="1"/>
  <c r="I6805" i="1" s="1"/>
  <c r="J6805" i="1" s="1"/>
  <c r="I6811" i="1" a="1"/>
  <c r="I6811" i="1" s="1"/>
  <c r="J6811" i="1" s="1"/>
  <c r="I6816" i="1" a="1"/>
  <c r="I6816" i="1" s="1"/>
  <c r="J6816" i="1" s="1"/>
  <c r="I6825" i="1" a="1"/>
  <c r="I6825" i="1" s="1"/>
  <c r="J6825" i="1" s="1"/>
  <c r="I6829" i="1" a="1"/>
  <c r="I6829" i="1" s="1"/>
  <c r="J6829" i="1" s="1"/>
  <c r="I6835" i="1" a="1"/>
  <c r="I6835" i="1" s="1"/>
  <c r="J6835" i="1" s="1"/>
  <c r="I6841" i="1" a="1"/>
  <c r="I6841" i="1" s="1"/>
  <c r="J6841" i="1" s="1"/>
  <c r="I6847" i="1" a="1"/>
  <c r="I6847" i="1" s="1"/>
  <c r="J6847" i="1" s="1"/>
  <c r="I6853" i="1" a="1"/>
  <c r="I6853" i="1" s="1"/>
  <c r="J6853" i="1" s="1"/>
  <c r="I6859" i="1" a="1"/>
  <c r="I6859" i="1" s="1"/>
  <c r="J6859" i="1" s="1"/>
  <c r="I6865" i="1" a="1"/>
  <c r="I6865" i="1" s="1"/>
  <c r="J6865" i="1" s="1"/>
  <c r="I6871" i="1" a="1"/>
  <c r="I6871" i="1" s="1"/>
  <c r="J6871" i="1" s="1"/>
  <c r="I6877" i="1" a="1"/>
  <c r="I6877" i="1" s="1"/>
  <c r="J6877" i="1" s="1"/>
  <c r="I6883" i="1" a="1"/>
  <c r="I6883" i="1" s="1"/>
  <c r="J6883" i="1" s="1"/>
  <c r="I6889" i="1" a="1"/>
  <c r="I6889" i="1" s="1"/>
  <c r="J6889" i="1" s="1"/>
  <c r="I6895" i="1" a="1"/>
  <c r="I6895" i="1" s="1"/>
  <c r="J6895" i="1" s="1"/>
  <c r="I6901" i="1" a="1"/>
  <c r="I6901" i="1" s="1"/>
  <c r="J6901" i="1" s="1"/>
  <c r="I6907" i="1" a="1"/>
  <c r="I6907" i="1" s="1"/>
  <c r="J6907" i="1" s="1"/>
  <c r="I6913" i="1" a="1"/>
  <c r="I6913" i="1" s="1"/>
  <c r="J6913" i="1" s="1"/>
  <c r="I6919" i="1" a="1"/>
  <c r="I6919" i="1" s="1"/>
  <c r="J6919" i="1" s="1"/>
  <c r="I6925" i="1" a="1"/>
  <c r="I6925" i="1" s="1"/>
  <c r="J6925" i="1" s="1"/>
  <c r="I6931" i="1" a="1"/>
  <c r="I6931" i="1" s="1"/>
  <c r="J6931" i="1" s="1"/>
  <c r="I6937" i="1" a="1"/>
  <c r="I6937" i="1" s="1"/>
  <c r="J6937" i="1" s="1"/>
  <c r="I6943" i="1" a="1"/>
  <c r="I6943" i="1" s="1"/>
  <c r="J6943" i="1" s="1"/>
  <c r="I6949" i="1" a="1"/>
  <c r="I6949" i="1" s="1"/>
  <c r="J6949" i="1" s="1"/>
  <c r="I6955" i="1" a="1"/>
  <c r="I6955" i="1" s="1"/>
  <c r="J6955" i="1" s="1"/>
  <c r="I6961" i="1" a="1"/>
  <c r="I6961" i="1" s="1"/>
  <c r="J6961" i="1" s="1"/>
  <c r="I6967" i="1" a="1"/>
  <c r="I6967" i="1" s="1"/>
  <c r="J6967" i="1" s="1"/>
  <c r="I6973" i="1" a="1"/>
  <c r="I6973" i="1" s="1"/>
  <c r="J6973" i="1" s="1"/>
  <c r="I6979" i="1" a="1"/>
  <c r="I6979" i="1" s="1"/>
  <c r="J6979" i="1" s="1"/>
  <c r="I6985" i="1" a="1"/>
  <c r="I6985" i="1" s="1"/>
  <c r="J6985" i="1" s="1"/>
  <c r="I6991" i="1" a="1"/>
  <c r="I6991" i="1" s="1"/>
  <c r="J6991" i="1" s="1"/>
  <c r="I6997" i="1" a="1"/>
  <c r="I6997" i="1" s="1"/>
  <c r="J6997" i="1" s="1"/>
  <c r="I7003" i="1" a="1"/>
  <c r="I7003" i="1" s="1"/>
  <c r="J7003" i="1" s="1"/>
  <c r="I7009" i="1" a="1"/>
  <c r="I7009" i="1" s="1"/>
  <c r="J7009" i="1" s="1"/>
  <c r="I7015" i="1" a="1"/>
  <c r="I7015" i="1" s="1"/>
  <c r="J7015" i="1" s="1"/>
  <c r="I7021" i="1" a="1"/>
  <c r="I7021" i="1" s="1"/>
  <c r="J7021" i="1" s="1"/>
  <c r="I7027" i="1" a="1"/>
  <c r="I7027" i="1" s="1"/>
  <c r="J7027" i="1" s="1"/>
  <c r="I7033" i="1" a="1"/>
  <c r="I7033" i="1" s="1"/>
  <c r="J7033" i="1" s="1"/>
  <c r="I7039" i="1" a="1"/>
  <c r="I7039" i="1" s="1"/>
  <c r="J7039" i="1" s="1"/>
  <c r="I7045" i="1" a="1"/>
  <c r="I7045" i="1" s="1"/>
  <c r="J7045" i="1" s="1"/>
  <c r="I7051" i="1" a="1"/>
  <c r="I7051" i="1" s="1"/>
  <c r="J7051" i="1" s="1"/>
  <c r="I7057" i="1" a="1"/>
  <c r="I7057" i="1" s="1"/>
  <c r="J7057" i="1" s="1"/>
  <c r="I7063" i="1" a="1"/>
  <c r="I7063" i="1" s="1"/>
  <c r="J7063" i="1" s="1"/>
  <c r="I7069" i="1" a="1"/>
  <c r="I7069" i="1" s="1"/>
  <c r="J7069" i="1" s="1"/>
  <c r="I7075" i="1" a="1"/>
  <c r="I7075" i="1" s="1"/>
  <c r="J7075" i="1" s="1"/>
  <c r="I7081" i="1" a="1"/>
  <c r="I7081" i="1" s="1"/>
  <c r="J7081" i="1" s="1"/>
  <c r="I7087" i="1" a="1"/>
  <c r="I7087" i="1" s="1"/>
  <c r="J7087" i="1" s="1"/>
  <c r="I7093" i="1" a="1"/>
  <c r="I7093" i="1" s="1"/>
  <c r="J7093" i="1" s="1"/>
  <c r="I7099" i="1" a="1"/>
  <c r="I7099" i="1" s="1"/>
  <c r="J7099" i="1" s="1"/>
  <c r="I7105" i="1" a="1"/>
  <c r="I7105" i="1" s="1"/>
  <c r="J7105" i="1" s="1"/>
  <c r="I7111" i="1" a="1"/>
  <c r="I7111" i="1" s="1"/>
  <c r="J7111" i="1" s="1"/>
  <c r="I7117" i="1" a="1"/>
  <c r="I7117" i="1" s="1"/>
  <c r="J7117" i="1" s="1"/>
  <c r="I7123" i="1" a="1"/>
  <c r="I7123" i="1" s="1"/>
  <c r="J7123" i="1" s="1"/>
  <c r="I7129" i="1" a="1"/>
  <c r="I7129" i="1" s="1"/>
  <c r="J7129" i="1" s="1"/>
  <c r="I7135" i="1" a="1"/>
  <c r="I7135" i="1" s="1"/>
  <c r="J7135" i="1" s="1"/>
  <c r="I7141" i="1" a="1"/>
  <c r="I7141" i="1" s="1"/>
  <c r="J7141" i="1" s="1"/>
  <c r="I7147" i="1" a="1"/>
  <c r="I7147" i="1" s="1"/>
  <c r="J7147" i="1" s="1"/>
  <c r="I7153" i="1" a="1"/>
  <c r="I7153" i="1" s="1"/>
  <c r="J7153" i="1" s="1"/>
  <c r="I7159" i="1" a="1"/>
  <c r="I7159" i="1" s="1"/>
  <c r="J7159" i="1" s="1"/>
  <c r="I7165" i="1" a="1"/>
  <c r="I7165" i="1" s="1"/>
  <c r="J7165" i="1" s="1"/>
  <c r="I7171" i="1" a="1"/>
  <c r="I7171" i="1" s="1"/>
  <c r="J7171" i="1" s="1"/>
  <c r="I7177" i="1" a="1"/>
  <c r="I7177" i="1" s="1"/>
  <c r="J7177" i="1" s="1"/>
  <c r="I7183" i="1" a="1"/>
  <c r="I7183" i="1" s="1"/>
  <c r="J7183" i="1" s="1"/>
  <c r="I7189" i="1" a="1"/>
  <c r="I7189" i="1" s="1"/>
  <c r="J7189" i="1" s="1"/>
  <c r="I7195" i="1" a="1"/>
  <c r="I7195" i="1" s="1"/>
  <c r="J7195" i="1" s="1"/>
  <c r="I7201" i="1" a="1"/>
  <c r="I7201" i="1" s="1"/>
  <c r="J7201" i="1" s="1"/>
  <c r="I7207" i="1" a="1"/>
  <c r="I7207" i="1" s="1"/>
  <c r="J7207" i="1" s="1"/>
  <c r="I7213" i="1" a="1"/>
  <c r="I7213" i="1" s="1"/>
  <c r="J7213" i="1" s="1"/>
  <c r="I7219" i="1" a="1"/>
  <c r="I7219" i="1" s="1"/>
  <c r="J7219" i="1" s="1"/>
  <c r="I7225" i="1" a="1"/>
  <c r="I7225" i="1" s="1"/>
  <c r="J7225" i="1" s="1"/>
  <c r="I7231" i="1" a="1"/>
  <c r="I7231" i="1" s="1"/>
  <c r="J7231" i="1" s="1"/>
  <c r="I7237" i="1" a="1"/>
  <c r="I7237" i="1" s="1"/>
  <c r="J7237" i="1" s="1"/>
  <c r="I7243" i="1" a="1"/>
  <c r="I7243" i="1" s="1"/>
  <c r="J7243" i="1" s="1"/>
  <c r="I7249" i="1" a="1"/>
  <c r="I7249" i="1" s="1"/>
  <c r="J7249" i="1" s="1"/>
  <c r="I7255" i="1" a="1"/>
  <c r="I7255" i="1" s="1"/>
  <c r="J7255" i="1" s="1"/>
  <c r="I7261" i="1" a="1"/>
  <c r="I7261" i="1" s="1"/>
  <c r="J7261" i="1" s="1"/>
  <c r="I7267" i="1" a="1"/>
  <c r="I7267" i="1" s="1"/>
  <c r="J7267" i="1" s="1"/>
  <c r="I7273" i="1" a="1"/>
  <c r="I7273" i="1" s="1"/>
  <c r="J7273" i="1" s="1"/>
  <c r="I7279" i="1" a="1"/>
  <c r="I7279" i="1" s="1"/>
  <c r="J7279" i="1" s="1"/>
  <c r="I7285" i="1" a="1"/>
  <c r="I7285" i="1" s="1"/>
  <c r="J7285" i="1" s="1"/>
  <c r="I7291" i="1" a="1"/>
  <c r="I7291" i="1" s="1"/>
  <c r="J7291" i="1" s="1"/>
  <c r="I7297" i="1" a="1"/>
  <c r="I7297" i="1" s="1"/>
  <c r="J7297" i="1" s="1"/>
  <c r="I7303" i="1" a="1"/>
  <c r="I7303" i="1" s="1"/>
  <c r="J7303" i="1" s="1"/>
  <c r="I7309" i="1" a="1"/>
  <c r="I7309" i="1" s="1"/>
  <c r="J7309" i="1" s="1"/>
  <c r="I7315" i="1" a="1"/>
  <c r="I7315" i="1" s="1"/>
  <c r="J7315" i="1" s="1"/>
  <c r="I7321" i="1" a="1"/>
  <c r="I7321" i="1" s="1"/>
  <c r="J7321" i="1" s="1"/>
  <c r="I7327" i="1" a="1"/>
  <c r="I7327" i="1" s="1"/>
  <c r="J7327" i="1" s="1"/>
  <c r="I7333" i="1" a="1"/>
  <c r="I7333" i="1" s="1"/>
  <c r="J7333" i="1" s="1"/>
  <c r="I7336" i="1" a="1"/>
  <c r="I7336" i="1" s="1"/>
  <c r="J7336" i="1" s="1"/>
  <c r="I7346" i="1" a="1"/>
  <c r="I7346" i="1" s="1"/>
  <c r="J7346" i="1" s="1"/>
  <c r="I7351" i="1" a="1"/>
  <c r="I7351" i="1" s="1"/>
  <c r="J7351" i="1" s="1"/>
  <c r="I7357" i="1" a="1"/>
  <c r="I7357" i="1" s="1"/>
  <c r="J7357" i="1" s="1"/>
  <c r="I1211" i="1" a="1"/>
  <c r="I1211" i="1" s="1"/>
  <c r="J1211" i="1" s="1"/>
  <c r="I542" i="1" a="1"/>
  <c r="I542" i="1" s="1"/>
  <c r="J542" i="1" s="1"/>
  <c r="I717" i="1" a="1"/>
  <c r="I717" i="1" s="1"/>
  <c r="J717" i="1" s="1"/>
  <c r="I179" i="1" a="1"/>
  <c r="I179" i="1" s="1"/>
  <c r="J179" i="1" s="1"/>
  <c r="I505" i="1" a="1"/>
  <c r="I505" i="1" s="1"/>
  <c r="J505" i="1" s="1"/>
  <c r="I1015" i="1" a="1"/>
  <c r="I1015" i="1" s="1"/>
  <c r="J1015" i="1" s="1"/>
  <c r="I1485" i="1" a="1"/>
  <c r="I1485" i="1" s="1"/>
  <c r="J1485" i="1" s="1"/>
  <c r="I1560" i="1" a="1"/>
  <c r="I1560" i="1" s="1"/>
  <c r="J1560" i="1" s="1"/>
  <c r="I1144" i="1" a="1"/>
  <c r="I1144" i="1" s="1"/>
  <c r="J1144" i="1" s="1"/>
  <c r="I125" i="1" a="1"/>
  <c r="I125" i="1" s="1"/>
  <c r="J125" i="1" s="1"/>
  <c r="I1058" i="1" a="1"/>
  <c r="I1058" i="1" s="1"/>
  <c r="J1058" i="1" s="1"/>
  <c r="I1333" i="1" a="1"/>
  <c r="I1333" i="1" s="1"/>
  <c r="J1333" i="1" s="1"/>
  <c r="I624" i="1" a="1"/>
  <c r="I624" i="1" s="1"/>
  <c r="J624" i="1" s="1"/>
  <c r="I444" i="1" a="1"/>
  <c r="I444" i="1" s="1"/>
  <c r="J444" i="1" s="1"/>
  <c r="I1134" i="1" a="1"/>
  <c r="I1134" i="1" s="1"/>
  <c r="J1134" i="1" s="1"/>
  <c r="I1062" i="1" a="1"/>
  <c r="I1062" i="1" s="1"/>
  <c r="J1062" i="1" s="1"/>
  <c r="I777" i="1" a="1"/>
  <c r="I777" i="1" s="1"/>
  <c r="J777" i="1" s="1"/>
  <c r="I794" i="1" a="1"/>
  <c r="I794" i="1" s="1"/>
  <c r="J794" i="1" s="1"/>
  <c r="I1552" i="1" a="1"/>
  <c r="I1552" i="1" s="1"/>
  <c r="J1552" i="1" s="1"/>
  <c r="I960" i="1" a="1"/>
  <c r="I960" i="1" s="1"/>
  <c r="J960" i="1" s="1"/>
  <c r="I892" i="1" a="1"/>
  <c r="I892" i="1" s="1"/>
  <c r="J892" i="1" s="1"/>
  <c r="I1523" i="1" a="1"/>
  <c r="I1523" i="1" s="1"/>
  <c r="J1523" i="1" s="1"/>
  <c r="I908" i="1" a="1"/>
  <c r="I908" i="1" s="1"/>
  <c r="J908" i="1" s="1"/>
  <c r="I1083" i="1" a="1"/>
  <c r="I1083" i="1" s="1"/>
  <c r="J1083" i="1" s="1"/>
  <c r="I626" i="1" a="1"/>
  <c r="I626" i="1" s="1"/>
  <c r="J626" i="1" s="1"/>
  <c r="I1370" i="1" a="1"/>
  <c r="I1370" i="1" s="1"/>
  <c r="J1370" i="1" s="1"/>
  <c r="I1513" i="1" a="1"/>
  <c r="I1513" i="1" s="1"/>
  <c r="J1513" i="1" s="1"/>
  <c r="I512" i="1" a="1"/>
  <c r="I512" i="1" s="1"/>
  <c r="J512" i="1" s="1"/>
  <c r="I1111" i="1" a="1"/>
  <c r="I1111" i="1" s="1"/>
  <c r="J1111" i="1" s="1"/>
  <c r="I848" i="1" a="1"/>
  <c r="I848" i="1" s="1"/>
  <c r="J848" i="1" s="1"/>
  <c r="I1206" i="1" a="1"/>
  <c r="I1206" i="1" s="1"/>
  <c r="J1206" i="1" s="1"/>
  <c r="I863" i="1" a="1"/>
  <c r="I863" i="1" s="1"/>
  <c r="J863" i="1" s="1"/>
  <c r="I1152" i="1" a="1"/>
  <c r="I1152" i="1" s="1"/>
  <c r="J1152" i="1" s="1"/>
  <c r="I1119" i="1" a="1"/>
  <c r="I1119" i="1" s="1"/>
  <c r="J1119" i="1" s="1"/>
  <c r="I1234" i="1" a="1"/>
  <c r="I1234" i="1" s="1"/>
  <c r="J1234" i="1" s="1"/>
  <c r="I916" i="1" a="1"/>
  <c r="I916" i="1" s="1"/>
  <c r="J916" i="1" s="1"/>
  <c r="I174" i="1" a="1"/>
  <c r="I174" i="1" s="1"/>
  <c r="J174" i="1" s="1"/>
  <c r="I1264" i="1" a="1"/>
  <c r="I1264" i="1" s="1"/>
  <c r="J1264" i="1" s="1"/>
  <c r="I1086" i="1" a="1"/>
  <c r="I1086" i="1" s="1"/>
  <c r="J1086" i="1" s="1"/>
  <c r="I1286" i="1" a="1"/>
  <c r="I1286" i="1" s="1"/>
  <c r="J1286" i="1" s="1"/>
  <c r="I1365" i="1" a="1"/>
  <c r="I1365" i="1" s="1"/>
  <c r="J1365" i="1" s="1"/>
  <c r="I1010" i="1" a="1"/>
  <c r="I1010" i="1" s="1"/>
  <c r="J1010" i="1" s="1"/>
  <c r="I366" i="1" a="1"/>
  <c r="I366" i="1" s="1"/>
  <c r="J366" i="1" s="1"/>
  <c r="I370" i="1" a="1"/>
  <c r="I370" i="1" s="1"/>
  <c r="J370" i="1" s="1"/>
  <c r="I1377" i="1" a="1"/>
  <c r="I1377" i="1" s="1"/>
  <c r="J1377" i="1" s="1"/>
  <c r="I494" i="1" a="1"/>
  <c r="I494" i="1" s="1"/>
  <c r="J494" i="1" s="1"/>
  <c r="I1263" i="1" a="1"/>
  <c r="I1263" i="1" s="1"/>
  <c r="J1263" i="1" s="1"/>
  <c r="I389" i="1" a="1"/>
  <c r="I389" i="1" s="1"/>
  <c r="J389" i="1" s="1"/>
  <c r="I596" i="1" a="1"/>
  <c r="I596" i="1" s="1"/>
  <c r="J596" i="1" s="1"/>
  <c r="I33" i="1" a="1"/>
  <c r="I33" i="1" s="1"/>
  <c r="I1407" i="1" a="1"/>
  <c r="I1407" i="1" s="1"/>
  <c r="J1407" i="1" s="1"/>
  <c r="I320" i="1" a="1"/>
  <c r="I320" i="1" s="1"/>
  <c r="J320" i="1" s="1"/>
  <c r="I1372" i="1" a="1"/>
  <c r="I1372" i="1" s="1"/>
  <c r="J1372" i="1" s="1"/>
  <c r="I534" i="1" a="1"/>
  <c r="I534" i="1" s="1"/>
  <c r="J534" i="1" s="1"/>
  <c r="I359" i="1" a="1"/>
  <c r="I359" i="1" s="1"/>
  <c r="J359" i="1" s="1"/>
  <c r="I15" i="1" a="1"/>
  <c r="I15" i="1" s="1"/>
  <c r="I1099" i="1" a="1"/>
  <c r="I1099" i="1" s="1"/>
  <c r="J1099" i="1" s="1"/>
  <c r="I1116" i="1" a="1"/>
  <c r="I1116" i="1" s="1"/>
  <c r="J1116" i="1" s="1"/>
  <c r="I862" i="1" a="1"/>
  <c r="I862" i="1" s="1"/>
  <c r="J862" i="1" s="1"/>
  <c r="I181" i="1" a="1"/>
  <c r="I181" i="1" s="1"/>
  <c r="J181" i="1" s="1"/>
  <c r="I580" i="1" a="1"/>
  <c r="I580" i="1" s="1"/>
  <c r="J580" i="1" s="1"/>
  <c r="I232" i="1" a="1"/>
  <c r="I232" i="1" s="1"/>
  <c r="J232" i="1" s="1"/>
  <c r="I803" i="1" a="1"/>
  <c r="I803" i="1" s="1"/>
  <c r="J803" i="1" s="1"/>
  <c r="I456" i="1" a="1"/>
  <c r="I456" i="1" s="1"/>
  <c r="J456" i="1" s="1"/>
  <c r="I669" i="1" a="1"/>
  <c r="I669" i="1" s="1"/>
  <c r="J669" i="1" s="1"/>
  <c r="I257" i="1" a="1"/>
  <c r="I257" i="1" s="1"/>
  <c r="J257" i="1" s="1"/>
  <c r="I1477" i="1" a="1"/>
  <c r="I1477" i="1" s="1"/>
  <c r="J1477" i="1" s="1"/>
  <c r="I1577" i="1" a="1"/>
  <c r="I1577" i="1" s="1"/>
  <c r="J1577" i="1" s="1"/>
  <c r="I467" i="1" a="1"/>
  <c r="I467" i="1" s="1"/>
  <c r="J467" i="1" s="1"/>
  <c r="I361" i="1" a="1"/>
  <c r="I361" i="1" s="1"/>
  <c r="J361" i="1" s="1"/>
  <c r="I977" i="1" a="1"/>
  <c r="I977" i="1" s="1"/>
  <c r="J977" i="1" s="1"/>
  <c r="I193" i="1" a="1"/>
  <c r="I193" i="1" s="1"/>
  <c r="J193" i="1" s="1"/>
  <c r="I849" i="1" a="1"/>
  <c r="I849" i="1" s="1"/>
  <c r="J849" i="1" s="1"/>
  <c r="I607" i="1" a="1"/>
  <c r="I607" i="1" s="1"/>
  <c r="J607" i="1" s="1"/>
  <c r="I535" i="1" a="1"/>
  <c r="I535" i="1" s="1"/>
  <c r="J535" i="1" s="1"/>
  <c r="I177" i="1" a="1"/>
  <c r="I177" i="1" s="1"/>
  <c r="J177" i="1" s="1"/>
  <c r="I747" i="1" a="1"/>
  <c r="I747" i="1" s="1"/>
  <c r="J747" i="1" s="1"/>
  <c r="I1027" i="1" a="1"/>
  <c r="I1027" i="1" s="1"/>
  <c r="J1027" i="1" s="1"/>
  <c r="I1272" i="1" a="1"/>
  <c r="I1272" i="1" s="1"/>
  <c r="J1272" i="1" s="1"/>
  <c r="I502" i="1" a="1"/>
  <c r="I502" i="1" s="1"/>
  <c r="J502" i="1" s="1"/>
  <c r="I1503" i="1" a="1"/>
  <c r="I1503" i="1" s="1"/>
  <c r="J1503" i="1" s="1"/>
  <c r="I298" i="1" a="1"/>
  <c r="I298" i="1" s="1"/>
  <c r="J298" i="1" s="1"/>
  <c r="I1544" i="1" a="1"/>
  <c r="I1544" i="1" s="1"/>
  <c r="J1544" i="1" s="1"/>
  <c r="I1542" i="1" a="1"/>
  <c r="I1542" i="1" s="1"/>
  <c r="J1542" i="1" s="1"/>
  <c r="I1306" i="1" a="1"/>
  <c r="I1306" i="1" s="1"/>
  <c r="J1306" i="1" s="1"/>
  <c r="I526" i="1" a="1"/>
  <c r="I526" i="1" s="1"/>
  <c r="J526" i="1" s="1"/>
  <c r="I880" i="1" a="1"/>
  <c r="I880" i="1" s="1"/>
  <c r="J880" i="1" s="1"/>
  <c r="I492" i="1" a="1"/>
  <c r="I492" i="1" s="1"/>
  <c r="J492" i="1" s="1"/>
  <c r="I907" i="1" a="1"/>
  <c r="I907" i="1" s="1"/>
  <c r="J907" i="1" s="1"/>
  <c r="I1411" i="1" a="1"/>
  <c r="I1411" i="1" s="1"/>
  <c r="J1411" i="1" s="1"/>
  <c r="I402" i="1" a="1"/>
  <c r="I402" i="1" s="1"/>
  <c r="J402" i="1" s="1"/>
  <c r="I1141" i="1" a="1"/>
  <c r="I1141" i="1" s="1"/>
  <c r="J1141" i="1" s="1"/>
  <c r="I498" i="1" a="1"/>
  <c r="I498" i="1" s="1"/>
  <c r="J498" i="1" s="1"/>
  <c r="I1432" i="1" a="1"/>
  <c r="I1432" i="1" s="1"/>
  <c r="J1432" i="1" s="1"/>
  <c r="I30" i="1" a="1"/>
  <c r="I30" i="1" s="1"/>
  <c r="I1203" i="1" a="1"/>
  <c r="I1203" i="1" s="1"/>
  <c r="J1203" i="1" s="1"/>
  <c r="I1082" i="1" a="1"/>
  <c r="I1082" i="1" s="1"/>
  <c r="J1082" i="1" s="1"/>
  <c r="I1467" i="1" a="1"/>
  <c r="I1467" i="1" s="1"/>
  <c r="J1467" i="1" s="1"/>
  <c r="I647" i="1" a="1"/>
  <c r="I647" i="1" s="1"/>
  <c r="J647" i="1" s="1"/>
  <c r="I1136" i="1" a="1"/>
  <c r="I1136" i="1" s="1"/>
  <c r="J1136" i="1" s="1"/>
  <c r="I1179" i="1" a="1"/>
  <c r="I1179" i="1" s="1"/>
  <c r="J1179" i="1" s="1"/>
  <c r="I1360" i="1" a="1"/>
  <c r="I1360" i="1" s="1"/>
  <c r="J1360" i="1" s="1"/>
  <c r="I88" i="1" a="1"/>
  <c r="I88" i="1" s="1"/>
  <c r="J88" i="1" s="1"/>
  <c r="I1565" i="1" a="1"/>
  <c r="I1565" i="1" s="1"/>
  <c r="J1565" i="1" s="1"/>
  <c r="I394" i="1" a="1"/>
  <c r="I394" i="1" s="1"/>
  <c r="J394" i="1" s="1"/>
  <c r="I1319" i="1" a="1"/>
  <c r="I1319" i="1" s="1"/>
  <c r="J1319" i="1" s="1"/>
  <c r="I83" i="1" a="1"/>
  <c r="I83" i="1" s="1"/>
  <c r="J83" i="1" s="1"/>
  <c r="I1408" i="1" a="1"/>
  <c r="I1408" i="1" s="1"/>
  <c r="J1408" i="1" s="1"/>
  <c r="I690" i="1" a="1"/>
  <c r="I690" i="1" s="1"/>
  <c r="J690" i="1" s="1"/>
  <c r="I214" i="1" a="1"/>
  <c r="I214" i="1" s="1"/>
  <c r="J214" i="1" s="1"/>
  <c r="I1283" i="1" a="1"/>
  <c r="I1283" i="1" s="1"/>
  <c r="J1283" i="1" s="1"/>
  <c r="I256" i="1" a="1"/>
  <c r="I256" i="1" s="1"/>
  <c r="J256" i="1" s="1"/>
  <c r="I592" i="1" a="1"/>
  <c r="I592" i="1" s="1"/>
  <c r="J592" i="1" s="1"/>
  <c r="I773" i="1" a="1"/>
  <c r="I773" i="1" s="1"/>
  <c r="J773" i="1" s="1"/>
  <c r="I301" i="1" a="1"/>
  <c r="I301" i="1" s="1"/>
  <c r="J301" i="1" s="1"/>
  <c r="I308" i="1" a="1"/>
  <c r="I308" i="1" s="1"/>
  <c r="J308" i="1" s="1"/>
  <c r="I462" i="1" a="1"/>
  <c r="I462" i="1" s="1"/>
  <c r="J462" i="1" s="1"/>
  <c r="I1507" i="1" a="1"/>
  <c r="I1507" i="1" s="1"/>
  <c r="J1507" i="1" s="1"/>
  <c r="I641" i="1" a="1"/>
  <c r="I641" i="1" s="1"/>
  <c r="J641" i="1" s="1"/>
  <c r="I524" i="1" a="1"/>
  <c r="I524" i="1" s="1"/>
  <c r="J524" i="1" s="1"/>
  <c r="I1094" i="1" a="1"/>
  <c r="I1094" i="1" s="1"/>
  <c r="J1094" i="1" s="1"/>
  <c r="I1190" i="1" a="1"/>
  <c r="I1190" i="1" s="1"/>
  <c r="J1190" i="1" s="1"/>
  <c r="I851" i="1" a="1"/>
  <c r="I851" i="1" s="1"/>
  <c r="J851" i="1" s="1"/>
  <c r="I413" i="1" a="1"/>
  <c r="I413" i="1" s="1"/>
  <c r="J413" i="1" s="1"/>
  <c r="I1112" i="1" a="1"/>
  <c r="I1112" i="1" s="1"/>
  <c r="J1112" i="1" s="1"/>
  <c r="I937" i="1" a="1"/>
  <c r="I937" i="1" s="1"/>
  <c r="J937" i="1" s="1"/>
  <c r="I682" i="1" a="1"/>
  <c r="I682" i="1" s="1"/>
  <c r="J682" i="1" s="1"/>
  <c r="I45" i="1" a="1"/>
  <c r="I45" i="1" s="1"/>
  <c r="J45" i="1" s="1"/>
  <c r="I441" i="1" a="1"/>
  <c r="I441" i="1" s="1"/>
  <c r="J441" i="1" s="1"/>
  <c r="I508" i="1" a="1"/>
  <c r="I508" i="1" s="1"/>
  <c r="J508" i="1" s="1"/>
  <c r="I252" i="1" a="1"/>
  <c r="I252" i="1" s="1"/>
  <c r="J252" i="1" s="1"/>
  <c r="I1037" i="1" a="1"/>
  <c r="I1037" i="1" s="1"/>
  <c r="J1037" i="1" s="1"/>
  <c r="I511" i="1" a="1"/>
  <c r="I511" i="1" s="1"/>
  <c r="J511" i="1" s="1"/>
  <c r="I543" i="1" a="1"/>
  <c r="I543" i="1" s="1"/>
  <c r="J543" i="1" s="1"/>
  <c r="I164" i="1" a="1"/>
  <c r="I164" i="1" s="1"/>
  <c r="J164" i="1" s="1"/>
  <c r="I304" i="1" a="1"/>
  <c r="I304" i="1" s="1"/>
  <c r="J304" i="1" s="1"/>
  <c r="I634" i="1" a="1"/>
  <c r="I634" i="1" s="1"/>
  <c r="J634" i="1" s="1"/>
  <c r="I1105" i="1" a="1"/>
  <c r="I1105" i="1" s="1"/>
  <c r="J1105" i="1" s="1"/>
  <c r="I1554" i="1" a="1"/>
  <c r="I1554" i="1" s="1"/>
  <c r="J1554" i="1" s="1"/>
  <c r="I591" i="1" a="1"/>
  <c r="I591" i="1" s="1"/>
  <c r="J591" i="1" s="1"/>
  <c r="I565" i="1" a="1"/>
  <c r="I565" i="1" s="1"/>
  <c r="J565" i="1" s="1"/>
  <c r="I831" i="1" a="1"/>
  <c r="I831" i="1" s="1"/>
  <c r="J831" i="1" s="1"/>
  <c r="I1292" i="1" a="1"/>
  <c r="I1292" i="1" s="1"/>
  <c r="J1292" i="1" s="1"/>
  <c r="I1163" i="1" a="1"/>
  <c r="I1163" i="1" s="1"/>
  <c r="J1163" i="1" s="1"/>
  <c r="I1512" i="1" a="1"/>
  <c r="I1512" i="1" s="1"/>
  <c r="J1512" i="1" s="1"/>
  <c r="I649" i="1" a="1"/>
  <c r="I649" i="1" s="1"/>
  <c r="J649" i="1" s="1"/>
  <c r="I1359" i="1" a="1"/>
  <c r="I1359" i="1" s="1"/>
  <c r="J1359" i="1" s="1"/>
  <c r="I169" i="1" a="1"/>
  <c r="I169" i="1" s="1"/>
  <c r="J169" i="1" s="1"/>
  <c r="I968" i="1" a="1"/>
  <c r="I968" i="1" s="1"/>
  <c r="J968" i="1" s="1"/>
  <c r="I204" i="1" a="1"/>
  <c r="I204" i="1" s="1"/>
  <c r="J204" i="1" s="1"/>
  <c r="I811" i="1" a="1"/>
  <c r="I811" i="1" s="1"/>
  <c r="J811" i="1" s="1"/>
  <c r="I864" i="1" a="1"/>
  <c r="I864" i="1" s="1"/>
  <c r="J864" i="1" s="1"/>
  <c r="I1154" i="1" a="1"/>
  <c r="I1154" i="1" s="1"/>
  <c r="J1154" i="1" s="1"/>
  <c r="I213" i="1" a="1"/>
  <c r="I213" i="1" s="1"/>
  <c r="J213" i="1" s="1"/>
  <c r="I1060" i="1" a="1"/>
  <c r="I1060" i="1" s="1"/>
  <c r="J1060" i="1" s="1"/>
  <c r="I1509" i="1" a="1"/>
  <c r="I1509" i="1" s="1"/>
  <c r="J1509" i="1" s="1"/>
  <c r="I1198" i="1" a="1"/>
  <c r="I1198" i="1" s="1"/>
  <c r="J1198" i="1" s="1"/>
  <c r="I1453" i="1" a="1"/>
  <c r="I1453" i="1" s="1"/>
  <c r="J1453" i="1" s="1"/>
  <c r="I1199" i="1" a="1"/>
  <c r="I1199" i="1" s="1"/>
  <c r="J1199" i="1" s="1"/>
  <c r="I856" i="1" a="1"/>
  <c r="I856" i="1" s="1"/>
  <c r="J856" i="1" s="1"/>
  <c r="I360" i="1" a="1"/>
  <c r="I360" i="1" s="1"/>
  <c r="J360" i="1" s="1"/>
  <c r="I165" i="1" a="1"/>
  <c r="I165" i="1" s="1"/>
  <c r="J165" i="1" s="1"/>
  <c r="I530" i="1" a="1"/>
  <c r="I530" i="1" s="1"/>
  <c r="J530" i="1" s="1"/>
  <c r="I1593" i="1" a="1"/>
  <c r="I1593" i="1" s="1"/>
  <c r="J1593" i="1" s="1"/>
  <c r="I1393" i="1" a="1"/>
  <c r="I1393" i="1" s="1"/>
  <c r="J1393" i="1" s="1"/>
  <c r="I677" i="1" a="1"/>
  <c r="I677" i="1" s="1"/>
  <c r="J677" i="1" s="1"/>
  <c r="I408" i="1" a="1"/>
  <c r="I408" i="1" s="1"/>
  <c r="J408" i="1" s="1"/>
  <c r="I1070" i="1" a="1"/>
  <c r="I1070" i="1" s="1"/>
  <c r="J1070" i="1" s="1"/>
  <c r="I1491" i="1" a="1"/>
  <c r="I1491" i="1" s="1"/>
  <c r="J1491" i="1" s="1"/>
  <c r="I567" i="1" a="1"/>
  <c r="I567" i="1" s="1"/>
  <c r="J567" i="1" s="1"/>
  <c r="I1488" i="1" a="1"/>
  <c r="I1488" i="1" s="1"/>
  <c r="J1488" i="1" s="1"/>
  <c r="I1342" i="1" a="1"/>
  <c r="I1342" i="1" s="1"/>
  <c r="J1342" i="1" s="1"/>
  <c r="I1170" i="1" a="1"/>
  <c r="I1170" i="1" s="1"/>
  <c r="J1170" i="1" s="1"/>
  <c r="I600" i="1" a="1"/>
  <c r="I600" i="1" s="1"/>
  <c r="J600" i="1" s="1"/>
  <c r="I47" i="1" a="1"/>
  <c r="I47" i="1" s="1"/>
  <c r="J47" i="1" s="1"/>
  <c r="I275" i="1" a="1"/>
  <c r="I275" i="1" s="1"/>
  <c r="J275" i="1" s="1"/>
  <c r="I847" i="1" a="1"/>
  <c r="I847" i="1" s="1"/>
  <c r="J847" i="1" s="1"/>
  <c r="I95" i="1" a="1"/>
  <c r="I95" i="1" s="1"/>
  <c r="J95" i="1" s="1"/>
  <c r="I680" i="1" a="1"/>
  <c r="I680" i="1" s="1"/>
  <c r="J680" i="1" s="1"/>
  <c r="I653" i="1" a="1"/>
  <c r="I653" i="1" s="1"/>
  <c r="J653" i="1" s="1"/>
  <c r="I673" i="1" a="1"/>
  <c r="I673" i="1" s="1"/>
  <c r="J673" i="1" s="1"/>
  <c r="I37" i="1" a="1"/>
  <c r="I37" i="1" s="1"/>
  <c r="J37" i="1" s="1"/>
  <c r="I442" i="1" a="1"/>
  <c r="I442" i="1" s="1"/>
  <c r="J442" i="1" s="1"/>
  <c r="I919" i="1" a="1"/>
  <c r="I919" i="1" s="1"/>
  <c r="J919" i="1" s="1"/>
  <c r="I1092" i="1" a="1"/>
  <c r="I1092" i="1" s="1"/>
  <c r="J1092" i="1" s="1"/>
  <c r="I376" i="1" a="1"/>
  <c r="I376" i="1" s="1"/>
  <c r="J376" i="1" s="1"/>
  <c r="I1098" i="1" a="1"/>
  <c r="I1098" i="1" s="1"/>
  <c r="J1098" i="1" s="1"/>
  <c r="I244" i="1" a="1"/>
  <c r="I244" i="1" s="1"/>
  <c r="J244" i="1" s="1"/>
  <c r="I1473" i="1" a="1"/>
  <c r="I1473" i="1" s="1"/>
  <c r="J1473" i="1" s="1"/>
  <c r="I329" i="1" a="1"/>
  <c r="I329" i="1" s="1"/>
  <c r="J329" i="1" s="1"/>
  <c r="I228" i="1" a="1"/>
  <c r="I228" i="1" s="1"/>
  <c r="J228" i="1" s="1"/>
  <c r="I608" i="1" a="1"/>
  <c r="I608" i="1" s="1"/>
  <c r="J608" i="1" s="1"/>
  <c r="I953" i="1" a="1"/>
  <c r="I953" i="1" s="1"/>
  <c r="J953" i="1" s="1"/>
  <c r="I500" i="1" a="1"/>
  <c r="I500" i="1" s="1"/>
  <c r="J500" i="1" s="1"/>
  <c r="I561" i="1" a="1"/>
  <c r="I561" i="1" s="1"/>
  <c r="J561" i="1" s="1"/>
  <c r="I1429" i="1" a="1"/>
  <c r="I1429" i="1" s="1"/>
  <c r="J1429" i="1" s="1"/>
  <c r="I1287" i="1" a="1"/>
  <c r="I1287" i="1" s="1"/>
  <c r="J1287" i="1" s="1"/>
  <c r="I1125" i="1" a="1"/>
  <c r="I1125" i="1" s="1"/>
  <c r="J1125" i="1" s="1"/>
  <c r="I1516" i="1" a="1"/>
  <c r="I1516" i="1" s="1"/>
  <c r="J1516" i="1" s="1"/>
  <c r="I421" i="1" a="1"/>
  <c r="I421" i="1" s="1"/>
  <c r="J421" i="1" s="1"/>
  <c r="I171" i="1" a="1"/>
  <c r="I171" i="1" s="1"/>
  <c r="J171" i="1" s="1"/>
  <c r="I617" i="1" a="1"/>
  <c r="I617" i="1" s="1"/>
  <c r="J617" i="1" s="1"/>
  <c r="I601" i="1" a="1"/>
  <c r="I601" i="1" s="1"/>
  <c r="J601" i="1" s="1"/>
  <c r="I708" i="1" a="1"/>
  <c r="I708" i="1" s="1"/>
  <c r="J708" i="1" s="1"/>
  <c r="I200" i="1" a="1"/>
  <c r="I200" i="1" s="1"/>
  <c r="J200" i="1" s="1"/>
  <c r="I1514" i="1" a="1"/>
  <c r="I1514" i="1" s="1"/>
  <c r="J1514" i="1" s="1"/>
  <c r="I703" i="1" a="1"/>
  <c r="I703" i="1" s="1"/>
  <c r="J703" i="1" s="1"/>
  <c r="I1227" i="1" a="1"/>
  <c r="I1227" i="1" s="1"/>
  <c r="J1227" i="1" s="1"/>
  <c r="I1142" i="1" a="1"/>
  <c r="I1142" i="1" s="1"/>
  <c r="J1142" i="1" s="1"/>
  <c r="I1594" i="1" a="1"/>
  <c r="I1594" i="1" s="1"/>
  <c r="J1594" i="1" s="1"/>
  <c r="I665" i="1" a="1"/>
  <c r="I665" i="1" s="1"/>
  <c r="J665" i="1" s="1"/>
  <c r="I645" i="1" a="1"/>
  <c r="I645" i="1" s="1"/>
  <c r="J645" i="1" s="1"/>
  <c r="I1420" i="1" a="1"/>
  <c r="I1420" i="1" s="1"/>
  <c r="J1420" i="1" s="1"/>
  <c r="I1378" i="1" a="1"/>
  <c r="I1378" i="1" s="1"/>
  <c r="J1378" i="1" s="1"/>
  <c r="I328" i="1" a="1"/>
  <c r="I328" i="1" s="1"/>
  <c r="J328" i="1" s="1"/>
  <c r="I94" i="1" a="1"/>
  <c r="I94" i="1" s="1"/>
  <c r="J94" i="1" s="1"/>
  <c r="I821" i="1" a="1"/>
  <c r="I821" i="1" s="1"/>
  <c r="J821" i="1" s="1"/>
  <c r="I1274" i="1" a="1"/>
  <c r="I1274" i="1" s="1"/>
  <c r="J1274" i="1" s="1"/>
  <c r="I683" i="1" a="1"/>
  <c r="I683" i="1" s="1"/>
  <c r="J683" i="1" s="1"/>
  <c r="I1468" i="1" a="1"/>
  <c r="I1468" i="1" s="1"/>
  <c r="J1468" i="1" s="1"/>
  <c r="I732" i="1" a="1"/>
  <c r="I732" i="1" s="1"/>
  <c r="J732" i="1" s="1"/>
  <c r="I206" i="1" a="1"/>
  <c r="I206" i="1" s="1"/>
  <c r="J206" i="1" s="1"/>
  <c r="I1196" i="1" a="1"/>
  <c r="I1196" i="1" s="1"/>
  <c r="J1196" i="1" s="1"/>
  <c r="I77" i="1" a="1"/>
  <c r="I77" i="1" s="1"/>
  <c r="J77" i="1" s="1"/>
  <c r="I1386" i="1" a="1"/>
  <c r="I1386" i="1" s="1"/>
  <c r="J1386" i="1" s="1"/>
  <c r="I432" i="1" a="1"/>
  <c r="I432" i="1" s="1"/>
  <c r="J432" i="1" s="1"/>
  <c r="I1494" i="1" a="1"/>
  <c r="I1494" i="1" s="1"/>
  <c r="J1494" i="1" s="1"/>
  <c r="I1475" i="1" a="1"/>
  <c r="I1475" i="1" s="1"/>
  <c r="J1475" i="1" s="1"/>
  <c r="I322" i="1" a="1"/>
  <c r="I322" i="1" s="1"/>
  <c r="J322" i="1" s="1"/>
  <c r="I835" i="1" a="1"/>
  <c r="I835" i="1" s="1"/>
  <c r="J835" i="1" s="1"/>
  <c r="I1550" i="1" a="1"/>
  <c r="I1550" i="1" s="1"/>
  <c r="J1550" i="1" s="1"/>
  <c r="I1337" i="1" a="1"/>
  <c r="I1337" i="1" s="1"/>
  <c r="J1337" i="1" s="1"/>
  <c r="I188" i="1" a="1"/>
  <c r="I188" i="1" s="1"/>
  <c r="J188" i="1" s="1"/>
  <c r="I1366" i="1" a="1"/>
  <c r="I1366" i="1" s="1"/>
  <c r="J1366" i="1" s="1"/>
  <c r="I718" i="1" a="1"/>
  <c r="I718" i="1" s="1"/>
  <c r="J718" i="1" s="1"/>
  <c r="I1318" i="1" a="1"/>
  <c r="I1318" i="1" s="1"/>
  <c r="J1318" i="1" s="1"/>
  <c r="I576" i="1" a="1"/>
  <c r="I576" i="1" s="1"/>
  <c r="J576" i="1" s="1"/>
  <c r="I1417" i="1" a="1"/>
  <c r="I1417" i="1" s="1"/>
  <c r="J1417" i="1" s="1"/>
  <c r="I1131" i="1" a="1"/>
  <c r="I1131" i="1" s="1"/>
  <c r="J1131" i="1" s="1"/>
  <c r="I910" i="1" a="1"/>
  <c r="I910" i="1" s="1"/>
  <c r="J910" i="1" s="1"/>
  <c r="I1557" i="1" a="1"/>
  <c r="I1557" i="1" s="1"/>
  <c r="J1557" i="1" s="1"/>
  <c r="I828" i="1" a="1"/>
  <c r="I828" i="1" s="1"/>
  <c r="J828" i="1" s="1"/>
  <c r="I315" i="1" a="1"/>
  <c r="I315" i="1" s="1"/>
  <c r="J315" i="1" s="1"/>
  <c r="I993" i="1" a="1"/>
  <c r="I993" i="1" s="1"/>
  <c r="J993" i="1" s="1"/>
  <c r="I1392" i="1" a="1"/>
  <c r="I1392" i="1" s="1"/>
  <c r="J1392" i="1" s="1"/>
  <c r="I270" i="1" a="1"/>
  <c r="I270" i="1" s="1"/>
  <c r="J270" i="1" s="1"/>
  <c r="I332" i="1" a="1"/>
  <c r="I332" i="1" s="1"/>
  <c r="J332" i="1" s="1"/>
  <c r="I1437" i="1" a="1"/>
  <c r="I1437" i="1" s="1"/>
  <c r="J1437" i="1" s="1"/>
  <c r="I197" i="1" a="1"/>
  <c r="I197" i="1" s="1"/>
  <c r="J197" i="1" s="1"/>
  <c r="I271" i="1" a="1"/>
  <c r="I271" i="1" s="1"/>
  <c r="J271" i="1" s="1"/>
  <c r="I420" i="1" a="1"/>
  <c r="I420" i="1" s="1"/>
  <c r="J420" i="1" s="1"/>
  <c r="I523" i="1" a="1"/>
  <c r="I523" i="1" s="1"/>
  <c r="J523" i="1" s="1"/>
  <c r="I69" i="1" a="1"/>
  <c r="I69" i="1" s="1"/>
  <c r="J69" i="1" s="1"/>
  <c r="I906" i="1" a="1"/>
  <c r="I906" i="1" s="1"/>
  <c r="J906" i="1" s="1"/>
  <c r="I861" i="1" a="1"/>
  <c r="I861" i="1" s="1"/>
  <c r="J861" i="1" s="1"/>
  <c r="I519" i="1" a="1"/>
  <c r="I519" i="1" s="1"/>
  <c r="J519" i="1" s="1"/>
  <c r="I458" i="1" a="1"/>
  <c r="I458" i="1" s="1"/>
  <c r="J458" i="1" s="1"/>
  <c r="I1064" i="1" a="1"/>
  <c r="I1064" i="1" s="1"/>
  <c r="J1064" i="1" s="1"/>
  <c r="I507" i="1" a="1"/>
  <c r="I507" i="1" s="1"/>
  <c r="J507" i="1" s="1"/>
  <c r="I453" i="1" a="1"/>
  <c r="I453" i="1" s="1"/>
  <c r="J453" i="1" s="1"/>
  <c r="I217" i="1" a="1"/>
  <c r="I217" i="1" s="1"/>
  <c r="J217" i="1" s="1"/>
  <c r="I789" i="1" a="1"/>
  <c r="I789" i="1" s="1"/>
  <c r="J789" i="1" s="1"/>
  <c r="I142" i="1" a="1"/>
  <c r="I142" i="1" s="1"/>
  <c r="J142" i="1" s="1"/>
  <c r="I1059" i="1" a="1"/>
  <c r="I1059" i="1" s="1"/>
  <c r="J1059" i="1" s="1"/>
  <c r="I1598" i="1" a="1"/>
  <c r="I1598" i="1" s="1"/>
  <c r="J1598" i="1" s="1"/>
  <c r="I1604" i="1" a="1"/>
  <c r="I1604" i="1" s="1"/>
  <c r="J1604" i="1" s="1"/>
  <c r="I1610" i="1" a="1"/>
  <c r="I1610" i="1" s="1"/>
  <c r="J1610" i="1" s="1"/>
  <c r="I1615" i="1" a="1"/>
  <c r="I1615" i="1" s="1"/>
  <c r="J1615" i="1" s="1"/>
  <c r="I1620" i="1" a="1"/>
  <c r="I1620" i="1" s="1"/>
  <c r="J1620" i="1" s="1"/>
  <c r="I1628" i="1" a="1"/>
  <c r="I1628" i="1" s="1"/>
  <c r="J1628" i="1" s="1"/>
  <c r="I1634" i="1" a="1"/>
  <c r="I1634" i="1" s="1"/>
  <c r="J1634" i="1" s="1"/>
  <c r="I1640" i="1" a="1"/>
  <c r="I1640" i="1" s="1"/>
  <c r="J1640" i="1" s="1"/>
  <c r="I1647" i="1" a="1"/>
  <c r="I1647" i="1" s="1"/>
  <c r="J1647" i="1" s="1"/>
  <c r="I1653" i="1" a="1"/>
  <c r="I1653" i="1" s="1"/>
  <c r="J1653" i="1" s="1"/>
  <c r="I1658" i="1" a="1"/>
  <c r="I1658" i="1" s="1"/>
  <c r="J1658" i="1" s="1"/>
  <c r="I1663" i="1" a="1"/>
  <c r="I1663" i="1" s="1"/>
  <c r="J1663" i="1" s="1"/>
  <c r="I1670" i="1" a="1"/>
  <c r="I1670" i="1" s="1"/>
  <c r="J1670" i="1" s="1"/>
  <c r="I1676" i="1" a="1"/>
  <c r="I1676" i="1" s="1"/>
  <c r="J1676" i="1" s="1"/>
  <c r="I1682" i="1" a="1"/>
  <c r="I1682" i="1" s="1"/>
  <c r="J1682" i="1" s="1"/>
  <c r="I1688" i="1" a="1"/>
  <c r="I1688" i="1" s="1"/>
  <c r="J1688" i="1" s="1"/>
  <c r="I1694" i="1" a="1"/>
  <c r="I1694" i="1" s="1"/>
  <c r="J1694" i="1" s="1"/>
  <c r="I1700" i="1" a="1"/>
  <c r="I1700" i="1" s="1"/>
  <c r="J1700" i="1" s="1"/>
  <c r="I1706" i="1" a="1"/>
  <c r="I1706" i="1" s="1"/>
  <c r="J1706" i="1" s="1"/>
  <c r="I1711" i="1" a="1"/>
  <c r="I1711" i="1" s="1"/>
  <c r="J1711" i="1" s="1"/>
  <c r="I1718" i="1" a="1"/>
  <c r="I1718" i="1" s="1"/>
  <c r="J1718" i="1" s="1"/>
  <c r="I1724" i="1" a="1"/>
  <c r="I1724" i="1" s="1"/>
  <c r="J1724" i="1" s="1"/>
  <c r="I1730" i="1" a="1"/>
  <c r="I1730" i="1" s="1"/>
  <c r="J1730" i="1" s="1"/>
  <c r="I1736" i="1" a="1"/>
  <c r="I1736" i="1" s="1"/>
  <c r="J1736" i="1" s="1"/>
  <c r="I1742" i="1" a="1"/>
  <c r="I1742" i="1" s="1"/>
  <c r="J1742" i="1" s="1"/>
  <c r="I1748" i="1" a="1"/>
  <c r="I1748" i="1" s="1"/>
  <c r="J1748" i="1" s="1"/>
  <c r="I1754" i="1" a="1"/>
  <c r="I1754" i="1" s="1"/>
  <c r="J1754" i="1" s="1"/>
  <c r="I1760" i="1" a="1"/>
  <c r="I1760" i="1" s="1"/>
  <c r="J1760" i="1" s="1"/>
  <c r="I1766" i="1" a="1"/>
  <c r="I1766" i="1" s="1"/>
  <c r="J1766" i="1" s="1"/>
  <c r="I1772" i="1" a="1"/>
  <c r="I1772" i="1" s="1"/>
  <c r="J1772" i="1" s="1"/>
  <c r="I1778" i="1" a="1"/>
  <c r="I1778" i="1" s="1"/>
  <c r="J1778" i="1" s="1"/>
  <c r="I1784" i="1" a="1"/>
  <c r="I1784" i="1" s="1"/>
  <c r="J1784" i="1" s="1"/>
  <c r="I1790" i="1" a="1"/>
  <c r="I1790" i="1" s="1"/>
  <c r="J1790" i="1" s="1"/>
  <c r="I1796" i="1" a="1"/>
  <c r="I1796" i="1" s="1"/>
  <c r="J1796" i="1" s="1"/>
  <c r="I1802" i="1" a="1"/>
  <c r="I1802" i="1" s="1"/>
  <c r="J1802" i="1" s="1"/>
  <c r="I1807" i="1" a="1"/>
  <c r="I1807" i="1" s="1"/>
  <c r="J1807" i="1" s="1"/>
  <c r="I1814" i="1" a="1"/>
  <c r="I1814" i="1" s="1"/>
  <c r="J1814" i="1" s="1"/>
  <c r="I1820" i="1" a="1"/>
  <c r="I1820" i="1" s="1"/>
  <c r="J1820" i="1" s="1"/>
  <c r="I1826" i="1" a="1"/>
  <c r="I1826" i="1" s="1"/>
  <c r="J1826" i="1" s="1"/>
  <c r="I1832" i="1" a="1"/>
  <c r="I1832" i="1" s="1"/>
  <c r="J1832" i="1" s="1"/>
  <c r="I1838" i="1" a="1"/>
  <c r="I1838" i="1" s="1"/>
  <c r="J1838" i="1" s="1"/>
  <c r="I1844" i="1" a="1"/>
  <c r="I1844" i="1" s="1"/>
  <c r="J1844" i="1" s="1"/>
  <c r="I1850" i="1" a="1"/>
  <c r="I1850" i="1" s="1"/>
  <c r="J1850" i="1" s="1"/>
  <c r="I1856" i="1" a="1"/>
  <c r="I1856" i="1" s="1"/>
  <c r="J1856" i="1" s="1"/>
  <c r="I1862" i="1" a="1"/>
  <c r="I1862" i="1" s="1"/>
  <c r="J1862" i="1" s="1"/>
  <c r="I1868" i="1" a="1"/>
  <c r="I1868" i="1" s="1"/>
  <c r="J1868" i="1" s="1"/>
  <c r="I1875" i="1" a="1"/>
  <c r="I1875" i="1" s="1"/>
  <c r="J1875" i="1" s="1"/>
  <c r="I1880" i="1" a="1"/>
  <c r="I1880" i="1" s="1"/>
  <c r="J1880" i="1" s="1"/>
  <c r="I1886" i="1" a="1"/>
  <c r="I1886" i="1" s="1"/>
  <c r="J1886" i="1" s="1"/>
  <c r="I1892" i="1" a="1"/>
  <c r="I1892" i="1" s="1"/>
  <c r="J1892" i="1" s="1"/>
  <c r="I1898" i="1" a="1"/>
  <c r="I1898" i="1" s="1"/>
  <c r="J1898" i="1" s="1"/>
  <c r="I1904" i="1" a="1"/>
  <c r="I1904" i="1" s="1"/>
  <c r="J1904" i="1" s="1"/>
  <c r="I1910" i="1" a="1"/>
  <c r="I1910" i="1" s="1"/>
  <c r="J1910" i="1" s="1"/>
  <c r="I1916" i="1" a="1"/>
  <c r="I1916" i="1" s="1"/>
  <c r="J1916" i="1" s="1"/>
  <c r="I1921" i="1" a="1"/>
  <c r="I1921" i="1" s="1"/>
  <c r="J1921" i="1" s="1"/>
  <c r="I1929" i="1" a="1"/>
  <c r="I1929" i="1" s="1"/>
  <c r="J1929" i="1" s="1"/>
  <c r="I1934" i="1" a="1"/>
  <c r="I1934" i="1" s="1"/>
  <c r="J1934" i="1" s="1"/>
  <c r="I1940" i="1" a="1"/>
  <c r="I1940" i="1" s="1"/>
  <c r="J1940" i="1" s="1"/>
  <c r="I1946" i="1" a="1"/>
  <c r="I1946" i="1" s="1"/>
  <c r="J1946" i="1" s="1"/>
  <c r="I1952" i="1" a="1"/>
  <c r="I1952" i="1" s="1"/>
  <c r="J1952" i="1" s="1"/>
  <c r="I1958" i="1" a="1"/>
  <c r="I1958" i="1" s="1"/>
  <c r="J1958" i="1" s="1"/>
  <c r="I1964" i="1" a="1"/>
  <c r="I1964" i="1" s="1"/>
  <c r="J1964" i="1" s="1"/>
  <c r="I1970" i="1" a="1"/>
  <c r="I1970" i="1" s="1"/>
  <c r="J1970" i="1" s="1"/>
  <c r="I1976" i="1" a="1"/>
  <c r="I1976" i="1" s="1"/>
  <c r="J1976" i="1" s="1"/>
  <c r="I1982" i="1" a="1"/>
  <c r="I1982" i="1" s="1"/>
  <c r="J1982" i="1" s="1"/>
  <c r="I1988" i="1" a="1"/>
  <c r="I1988" i="1" s="1"/>
  <c r="J1988" i="1" s="1"/>
  <c r="I1994" i="1" a="1"/>
  <c r="I1994" i="1" s="1"/>
  <c r="J1994" i="1" s="1"/>
  <c r="I2000" i="1" a="1"/>
  <c r="I2000" i="1" s="1"/>
  <c r="J2000" i="1" s="1"/>
  <c r="I2006" i="1" a="1"/>
  <c r="I2006" i="1" s="1"/>
  <c r="J2006" i="1" s="1"/>
  <c r="I2012" i="1" a="1"/>
  <c r="I2012" i="1" s="1"/>
  <c r="J2012" i="1" s="1"/>
  <c r="I2018" i="1" a="1"/>
  <c r="I2018" i="1" s="1"/>
  <c r="J2018" i="1" s="1"/>
  <c r="I2024" i="1" a="1"/>
  <c r="I2024" i="1" s="1"/>
  <c r="J2024" i="1" s="1"/>
  <c r="I2028" i="1" a="1"/>
  <c r="I2028" i="1" s="1"/>
  <c r="J2028" i="1" s="1"/>
  <c r="I2036" i="1" a="1"/>
  <c r="I2036" i="1" s="1"/>
  <c r="J2036" i="1" s="1"/>
  <c r="I2042" i="1" a="1"/>
  <c r="I2042" i="1" s="1"/>
  <c r="J2042" i="1" s="1"/>
  <c r="I2048" i="1" a="1"/>
  <c r="I2048" i="1" s="1"/>
  <c r="J2048" i="1" s="1"/>
  <c r="I2054" i="1" a="1"/>
  <c r="I2054" i="1" s="1"/>
  <c r="J2054" i="1" s="1"/>
  <c r="I2060" i="1" a="1"/>
  <c r="I2060" i="1" s="1"/>
  <c r="J2060" i="1" s="1"/>
  <c r="I2066" i="1" a="1"/>
  <c r="I2066" i="1" s="1"/>
  <c r="J2066" i="1" s="1"/>
  <c r="I2072" i="1" a="1"/>
  <c r="I2072" i="1" s="1"/>
  <c r="J2072" i="1" s="1"/>
  <c r="I2078" i="1" a="1"/>
  <c r="I2078" i="1" s="1"/>
  <c r="J2078" i="1" s="1"/>
  <c r="I2084" i="1" a="1"/>
  <c r="I2084" i="1" s="1"/>
  <c r="J2084" i="1" s="1"/>
  <c r="I2090" i="1" a="1"/>
  <c r="I2090" i="1" s="1"/>
  <c r="J2090" i="1" s="1"/>
  <c r="I2096" i="1" a="1"/>
  <c r="I2096" i="1" s="1"/>
  <c r="J2096" i="1" s="1"/>
  <c r="I2102" i="1" a="1"/>
  <c r="I2102" i="1" s="1"/>
  <c r="J2102" i="1" s="1"/>
  <c r="I2108" i="1" a="1"/>
  <c r="I2108" i="1" s="1"/>
  <c r="J2108" i="1" s="1"/>
  <c r="I2114" i="1" a="1"/>
  <c r="I2114" i="1" s="1"/>
  <c r="J2114" i="1" s="1"/>
  <c r="I2120" i="1" a="1"/>
  <c r="I2120" i="1" s="1"/>
  <c r="J2120" i="1" s="1"/>
  <c r="I2125" i="1" a="1"/>
  <c r="I2125" i="1" s="1"/>
  <c r="J2125" i="1" s="1"/>
  <c r="I2130" i="1" a="1"/>
  <c r="I2130" i="1" s="1"/>
  <c r="J2130" i="1" s="1"/>
  <c r="I2140" i="1" a="1"/>
  <c r="I2140" i="1" s="1"/>
  <c r="J2140" i="1" s="1"/>
  <c r="I2144" i="1" a="1"/>
  <c r="I2144" i="1" s="1"/>
  <c r="J2144" i="1" s="1"/>
  <c r="I2150" i="1" a="1"/>
  <c r="I2150" i="1" s="1"/>
  <c r="J2150" i="1" s="1"/>
  <c r="I2156" i="1" a="1"/>
  <c r="I2156" i="1" s="1"/>
  <c r="J2156" i="1" s="1"/>
  <c r="I2161" i="1" a="1"/>
  <c r="I2161" i="1" s="1"/>
  <c r="J2161" i="1" s="1"/>
  <c r="I2168" i="1" a="1"/>
  <c r="I2168" i="1" s="1"/>
  <c r="J2168" i="1" s="1"/>
  <c r="I2174" i="1" a="1"/>
  <c r="I2174" i="1" s="1"/>
  <c r="J2174" i="1" s="1"/>
  <c r="I2180" i="1" a="1"/>
  <c r="I2180" i="1" s="1"/>
  <c r="J2180" i="1" s="1"/>
  <c r="I2186" i="1" a="1"/>
  <c r="I2186" i="1" s="1"/>
  <c r="J2186" i="1" s="1"/>
  <c r="I2192" i="1" a="1"/>
  <c r="I2192" i="1" s="1"/>
  <c r="J2192" i="1" s="1"/>
  <c r="I2198" i="1" a="1"/>
  <c r="I2198" i="1" s="1"/>
  <c r="J2198" i="1" s="1"/>
  <c r="I2204" i="1" a="1"/>
  <c r="I2204" i="1" s="1"/>
  <c r="J2204" i="1" s="1"/>
  <c r="I2210" i="1" a="1"/>
  <c r="I2210" i="1" s="1"/>
  <c r="J2210" i="1" s="1"/>
  <c r="I2216" i="1" a="1"/>
  <c r="I2216" i="1" s="1"/>
  <c r="J2216" i="1" s="1"/>
  <c r="I2222" i="1" a="1"/>
  <c r="I2222" i="1" s="1"/>
  <c r="J2222" i="1" s="1"/>
  <c r="I2227" i="1" a="1"/>
  <c r="I2227" i="1" s="1"/>
  <c r="J2227" i="1" s="1"/>
  <c r="I2234" i="1" a="1"/>
  <c r="I2234" i="1" s="1"/>
  <c r="J2234" i="1" s="1"/>
  <c r="I2241" i="1" a="1"/>
  <c r="I2241" i="1" s="1"/>
  <c r="J2241" i="1" s="1"/>
  <c r="I2246" i="1" a="1"/>
  <c r="I2246" i="1" s="1"/>
  <c r="J2246" i="1" s="1"/>
  <c r="I2252" i="1" a="1"/>
  <c r="I2252" i="1" s="1"/>
  <c r="J2252" i="1" s="1"/>
  <c r="I2258" i="1" a="1"/>
  <c r="I2258" i="1" s="1"/>
  <c r="J2258" i="1" s="1"/>
  <c r="I2265" i="1" a="1"/>
  <c r="I2265" i="1" s="1"/>
  <c r="J2265" i="1" s="1"/>
  <c r="I2271" i="1" a="1"/>
  <c r="I2271" i="1" s="1"/>
  <c r="J2271" i="1" s="1"/>
  <c r="I2276" i="1" a="1"/>
  <c r="I2276" i="1" s="1"/>
  <c r="J2276" i="1" s="1"/>
  <c r="I2282" i="1" a="1"/>
  <c r="I2282" i="1" s="1"/>
  <c r="J2282" i="1" s="1"/>
  <c r="I2288" i="1" a="1"/>
  <c r="I2288" i="1" s="1"/>
  <c r="J2288" i="1" s="1"/>
  <c r="I2293" i="1" a="1"/>
  <c r="I2293" i="1" s="1"/>
  <c r="J2293" i="1" s="1"/>
  <c r="I2300" i="1" a="1"/>
  <c r="I2300" i="1" s="1"/>
  <c r="J2300" i="1" s="1"/>
  <c r="I2306" i="1" a="1"/>
  <c r="I2306" i="1" s="1"/>
  <c r="J2306" i="1" s="1"/>
  <c r="I2312" i="1" a="1"/>
  <c r="I2312" i="1" s="1"/>
  <c r="J2312" i="1" s="1"/>
  <c r="I2318" i="1" a="1"/>
  <c r="I2318" i="1" s="1"/>
  <c r="J2318" i="1" s="1"/>
  <c r="I2324" i="1" a="1"/>
  <c r="I2324" i="1" s="1"/>
  <c r="J2324" i="1" s="1"/>
  <c r="I2330" i="1" a="1"/>
  <c r="I2330" i="1" s="1"/>
  <c r="J2330" i="1" s="1"/>
  <c r="I2335" i="1" a="1"/>
  <c r="I2335" i="1" s="1"/>
  <c r="J2335" i="1" s="1"/>
  <c r="I2342" i="1" a="1"/>
  <c r="I2342" i="1" s="1"/>
  <c r="J2342" i="1" s="1"/>
  <c r="I2348" i="1" a="1"/>
  <c r="I2348" i="1" s="1"/>
  <c r="J2348" i="1" s="1"/>
  <c r="I2354" i="1" a="1"/>
  <c r="I2354" i="1" s="1"/>
  <c r="J2354" i="1" s="1"/>
  <c r="I2360" i="1" a="1"/>
  <c r="I2360" i="1" s="1"/>
  <c r="J2360" i="1" s="1"/>
  <c r="I2366" i="1" a="1"/>
  <c r="I2366" i="1" s="1"/>
  <c r="J2366" i="1" s="1"/>
  <c r="I2372" i="1" a="1"/>
  <c r="I2372" i="1" s="1"/>
  <c r="J2372" i="1" s="1"/>
  <c r="I2378" i="1" a="1"/>
  <c r="I2378" i="1" s="1"/>
  <c r="J2378" i="1" s="1"/>
  <c r="I2384" i="1" a="1"/>
  <c r="I2384" i="1" s="1"/>
  <c r="J2384" i="1" s="1"/>
  <c r="I2390" i="1" a="1"/>
  <c r="I2390" i="1" s="1"/>
  <c r="J2390" i="1" s="1"/>
  <c r="I2396" i="1" a="1"/>
  <c r="I2396" i="1" s="1"/>
  <c r="J2396" i="1" s="1"/>
  <c r="I2402" i="1" a="1"/>
  <c r="I2402" i="1" s="1"/>
  <c r="J2402" i="1" s="1"/>
  <c r="I2410" i="1" a="1"/>
  <c r="I2410" i="1" s="1"/>
  <c r="J2410" i="1" s="1"/>
  <c r="I2415" i="1" a="1"/>
  <c r="I2415" i="1" s="1"/>
  <c r="J2415" i="1" s="1"/>
  <c r="I2421" i="1" a="1"/>
  <c r="I2421" i="1" s="1"/>
  <c r="J2421" i="1" s="1"/>
  <c r="I2425" i="1" a="1"/>
  <c r="I2425" i="1" s="1"/>
  <c r="J2425" i="1" s="1"/>
  <c r="I2432" i="1" a="1"/>
  <c r="I2432" i="1" s="1"/>
  <c r="J2432" i="1" s="1"/>
  <c r="I2438" i="1" a="1"/>
  <c r="I2438" i="1" s="1"/>
  <c r="J2438" i="1" s="1"/>
  <c r="I2444" i="1" a="1"/>
  <c r="I2444" i="1" s="1"/>
  <c r="J2444" i="1" s="1"/>
  <c r="I2450" i="1" a="1"/>
  <c r="I2450" i="1" s="1"/>
  <c r="J2450" i="1" s="1"/>
  <c r="I2456" i="1" a="1"/>
  <c r="I2456" i="1" s="1"/>
  <c r="J2456" i="1" s="1"/>
  <c r="I2463" i="1" a="1"/>
  <c r="I2463" i="1" s="1"/>
  <c r="J2463" i="1" s="1"/>
  <c r="I2468" i="1" a="1"/>
  <c r="I2468" i="1" s="1"/>
  <c r="J2468" i="1" s="1"/>
  <c r="I2474" i="1" a="1"/>
  <c r="I2474" i="1" s="1"/>
  <c r="J2474" i="1" s="1"/>
  <c r="I2480" i="1" a="1"/>
  <c r="I2480" i="1" s="1"/>
  <c r="J2480" i="1" s="1"/>
  <c r="I2486" i="1" a="1"/>
  <c r="I2486" i="1" s="1"/>
  <c r="J2486" i="1" s="1"/>
  <c r="I2492" i="1" a="1"/>
  <c r="I2492" i="1" s="1"/>
  <c r="J2492" i="1" s="1"/>
  <c r="I2498" i="1" a="1"/>
  <c r="I2498" i="1" s="1"/>
  <c r="J2498" i="1" s="1"/>
  <c r="I2504" i="1" a="1"/>
  <c r="I2504" i="1" s="1"/>
  <c r="J2504" i="1" s="1"/>
  <c r="I2510" i="1" a="1"/>
  <c r="I2510" i="1" s="1"/>
  <c r="J2510" i="1" s="1"/>
  <c r="I2516" i="1" a="1"/>
  <c r="I2516" i="1" s="1"/>
  <c r="J2516" i="1" s="1"/>
  <c r="I2522" i="1" a="1"/>
  <c r="I2522" i="1" s="1"/>
  <c r="J2522" i="1" s="1"/>
  <c r="I2528" i="1" a="1"/>
  <c r="I2528" i="1" s="1"/>
  <c r="J2528" i="1" s="1"/>
  <c r="I2534" i="1" a="1"/>
  <c r="I2534" i="1" s="1"/>
  <c r="J2534" i="1" s="1"/>
  <c r="I2539" i="1" a="1"/>
  <c r="I2539" i="1" s="1"/>
  <c r="J2539" i="1" s="1"/>
  <c r="I2546" i="1" a="1"/>
  <c r="I2546" i="1" s="1"/>
  <c r="J2546" i="1" s="1"/>
  <c r="I2552" i="1" a="1"/>
  <c r="I2552" i="1" s="1"/>
  <c r="J2552" i="1" s="1"/>
  <c r="I2558" i="1" a="1"/>
  <c r="I2558" i="1" s="1"/>
  <c r="J2558" i="1" s="1"/>
  <c r="I2564" i="1" a="1"/>
  <c r="I2564" i="1" s="1"/>
  <c r="J2564" i="1" s="1"/>
  <c r="I2570" i="1" a="1"/>
  <c r="I2570" i="1" s="1"/>
  <c r="J2570" i="1" s="1"/>
  <c r="I2576" i="1" a="1"/>
  <c r="I2576" i="1" s="1"/>
  <c r="J2576" i="1" s="1"/>
  <c r="I2582" i="1" a="1"/>
  <c r="I2582" i="1" s="1"/>
  <c r="J2582" i="1" s="1"/>
  <c r="I2588" i="1" a="1"/>
  <c r="I2588" i="1" s="1"/>
  <c r="J2588" i="1" s="1"/>
  <c r="I2596" i="1" a="1"/>
  <c r="I2596" i="1" s="1"/>
  <c r="J2596" i="1" s="1"/>
  <c r="I2600" i="1" a="1"/>
  <c r="I2600" i="1" s="1"/>
  <c r="J2600" i="1" s="1"/>
  <c r="I2606" i="1" a="1"/>
  <c r="I2606" i="1" s="1"/>
  <c r="J2606" i="1" s="1"/>
  <c r="I2612" i="1" a="1"/>
  <c r="I2612" i="1" s="1"/>
  <c r="J2612" i="1" s="1"/>
  <c r="I2618" i="1" a="1"/>
  <c r="I2618" i="1" s="1"/>
  <c r="J2618" i="1" s="1"/>
  <c r="I2624" i="1" a="1"/>
  <c r="I2624" i="1" s="1"/>
  <c r="J2624" i="1" s="1"/>
  <c r="I2630" i="1" a="1"/>
  <c r="I2630" i="1" s="1"/>
  <c r="J2630" i="1" s="1"/>
  <c r="I2636" i="1" a="1"/>
  <c r="I2636" i="1" s="1"/>
  <c r="J2636" i="1" s="1"/>
  <c r="I2642" i="1" a="1"/>
  <c r="I2642" i="1" s="1"/>
  <c r="J2642" i="1" s="1"/>
  <c r="I2648" i="1" a="1"/>
  <c r="I2648" i="1" s="1"/>
  <c r="J2648" i="1" s="1"/>
  <c r="I2654" i="1" a="1"/>
  <c r="I2654" i="1" s="1"/>
  <c r="J2654" i="1" s="1"/>
  <c r="I2659" i="1" a="1"/>
  <c r="I2659" i="1" s="1"/>
  <c r="J2659" i="1" s="1"/>
  <c r="I2664" i="1" a="1"/>
  <c r="I2664" i="1" s="1"/>
  <c r="J2664" i="1" s="1"/>
  <c r="I2672" i="1" a="1"/>
  <c r="I2672" i="1" s="1"/>
  <c r="J2672" i="1" s="1"/>
  <c r="I2678" i="1" a="1"/>
  <c r="I2678" i="1" s="1"/>
  <c r="J2678" i="1" s="1"/>
  <c r="I2684" i="1" a="1"/>
  <c r="I2684" i="1" s="1"/>
  <c r="J2684" i="1" s="1"/>
  <c r="I2690" i="1" a="1"/>
  <c r="I2690" i="1" s="1"/>
  <c r="J2690" i="1" s="1"/>
  <c r="I2696" i="1" a="1"/>
  <c r="I2696" i="1" s="1"/>
  <c r="J2696" i="1" s="1"/>
  <c r="I2702" i="1" a="1"/>
  <c r="I2702" i="1" s="1"/>
  <c r="J2702" i="1" s="1"/>
  <c r="I2708" i="1" a="1"/>
  <c r="I2708" i="1" s="1"/>
  <c r="J2708" i="1" s="1"/>
  <c r="I2714" i="1" a="1"/>
  <c r="I2714" i="1" s="1"/>
  <c r="J2714" i="1" s="1"/>
  <c r="I2720" i="1" a="1"/>
  <c r="I2720" i="1" s="1"/>
  <c r="J2720" i="1" s="1"/>
  <c r="I2726" i="1" a="1"/>
  <c r="I2726" i="1" s="1"/>
  <c r="J2726" i="1" s="1"/>
  <c r="I2732" i="1" a="1"/>
  <c r="I2732" i="1" s="1"/>
  <c r="J2732" i="1" s="1"/>
  <c r="I2738" i="1" a="1"/>
  <c r="I2738" i="1" s="1"/>
  <c r="J2738" i="1" s="1"/>
  <c r="I2744" i="1" a="1"/>
  <c r="I2744" i="1" s="1"/>
  <c r="J2744" i="1" s="1"/>
  <c r="I2750" i="1" a="1"/>
  <c r="I2750" i="1" s="1"/>
  <c r="J2750" i="1" s="1"/>
  <c r="I2756" i="1" a="1"/>
  <c r="I2756" i="1" s="1"/>
  <c r="J2756" i="1" s="1"/>
  <c r="I2763" i="1" a="1"/>
  <c r="I2763" i="1" s="1"/>
  <c r="J2763" i="1" s="1"/>
  <c r="I2768" i="1" a="1"/>
  <c r="I2768" i="1" s="1"/>
  <c r="J2768" i="1" s="1"/>
  <c r="I2774" i="1" a="1"/>
  <c r="I2774" i="1" s="1"/>
  <c r="J2774" i="1" s="1"/>
  <c r="I2780" i="1" a="1"/>
  <c r="I2780" i="1" s="1"/>
  <c r="J2780" i="1" s="1"/>
  <c r="I2786" i="1" a="1"/>
  <c r="I2786" i="1" s="1"/>
  <c r="J2786" i="1" s="1"/>
  <c r="I2792" i="1" a="1"/>
  <c r="I2792" i="1" s="1"/>
  <c r="J2792" i="1" s="1"/>
  <c r="I2798" i="1" a="1"/>
  <c r="I2798" i="1" s="1"/>
  <c r="J2798" i="1" s="1"/>
  <c r="I2804" i="1" a="1"/>
  <c r="I2804" i="1" s="1"/>
  <c r="J2804" i="1" s="1"/>
  <c r="I2809" i="1" a="1"/>
  <c r="I2809" i="1" s="1"/>
  <c r="J2809" i="1" s="1"/>
  <c r="I2816" i="1" a="1"/>
  <c r="I2816" i="1" s="1"/>
  <c r="J2816" i="1" s="1"/>
  <c r="I2822" i="1" a="1"/>
  <c r="I2822" i="1" s="1"/>
  <c r="J2822" i="1" s="1"/>
  <c r="I2828" i="1" a="1"/>
  <c r="I2828" i="1" s="1"/>
  <c r="J2828" i="1" s="1"/>
  <c r="I2834" i="1" a="1"/>
  <c r="I2834" i="1" s="1"/>
  <c r="J2834" i="1" s="1"/>
  <c r="I2840" i="1" a="1"/>
  <c r="I2840" i="1" s="1"/>
  <c r="J2840" i="1" s="1"/>
  <c r="I2846" i="1" a="1"/>
  <c r="I2846" i="1" s="1"/>
  <c r="J2846" i="1" s="1"/>
  <c r="I2852" i="1" a="1"/>
  <c r="I2852" i="1" s="1"/>
  <c r="J2852" i="1" s="1"/>
  <c r="I2858" i="1" a="1"/>
  <c r="I2858" i="1" s="1"/>
  <c r="J2858" i="1" s="1"/>
  <c r="I2864" i="1" a="1"/>
  <c r="I2864" i="1" s="1"/>
  <c r="J2864" i="1" s="1"/>
  <c r="I2870" i="1" a="1"/>
  <c r="I2870" i="1" s="1"/>
  <c r="J2870" i="1" s="1"/>
  <c r="I2876" i="1" a="1"/>
  <c r="I2876" i="1" s="1"/>
  <c r="J2876" i="1" s="1"/>
  <c r="I2882" i="1" a="1"/>
  <c r="I2882" i="1" s="1"/>
  <c r="J2882" i="1" s="1"/>
  <c r="I2888" i="1" a="1"/>
  <c r="I2888" i="1" s="1"/>
  <c r="J2888" i="1" s="1"/>
  <c r="I2894" i="1" a="1"/>
  <c r="I2894" i="1" s="1"/>
  <c r="J2894" i="1" s="1"/>
  <c r="I2900" i="1" a="1"/>
  <c r="I2900" i="1" s="1"/>
  <c r="J2900" i="1" s="1"/>
  <c r="I2906" i="1" a="1"/>
  <c r="I2906" i="1" s="1"/>
  <c r="J2906" i="1" s="1"/>
  <c r="I2912" i="1" a="1"/>
  <c r="I2912" i="1" s="1"/>
  <c r="J2912" i="1" s="1"/>
  <c r="I2918" i="1" a="1"/>
  <c r="I2918" i="1" s="1"/>
  <c r="J2918" i="1" s="1"/>
  <c r="I2924" i="1" a="1"/>
  <c r="I2924" i="1" s="1"/>
  <c r="J2924" i="1" s="1"/>
  <c r="I2930" i="1" a="1"/>
  <c r="I2930" i="1" s="1"/>
  <c r="J2930" i="1" s="1"/>
  <c r="I2936" i="1" a="1"/>
  <c r="I2936" i="1" s="1"/>
  <c r="J2936" i="1" s="1"/>
  <c r="I2942" i="1" a="1"/>
  <c r="I2942" i="1" s="1"/>
  <c r="J2942" i="1" s="1"/>
  <c r="I2948" i="1" a="1"/>
  <c r="I2948" i="1" s="1"/>
  <c r="J2948" i="1" s="1"/>
  <c r="I2954" i="1" a="1"/>
  <c r="I2954" i="1" s="1"/>
  <c r="J2954" i="1" s="1"/>
  <c r="I2960" i="1" a="1"/>
  <c r="I2960" i="1" s="1"/>
  <c r="J2960" i="1" s="1"/>
  <c r="I2966" i="1" a="1"/>
  <c r="I2966" i="1" s="1"/>
  <c r="J2966" i="1" s="1"/>
  <c r="I2972" i="1" a="1"/>
  <c r="I2972" i="1" s="1"/>
  <c r="J2972" i="1" s="1"/>
  <c r="I2980" i="1" a="1"/>
  <c r="I2980" i="1" s="1"/>
  <c r="J2980" i="1" s="1"/>
  <c r="I2984" i="1" a="1"/>
  <c r="I2984" i="1" s="1"/>
  <c r="J2984" i="1" s="1"/>
  <c r="I2990" i="1" a="1"/>
  <c r="I2990" i="1" s="1"/>
  <c r="J2990" i="1" s="1"/>
  <c r="I2996" i="1" a="1"/>
  <c r="I2996" i="1" s="1"/>
  <c r="J2996" i="1" s="1"/>
  <c r="I3002" i="1" a="1"/>
  <c r="I3002" i="1" s="1"/>
  <c r="J3002" i="1" s="1"/>
  <c r="I3008" i="1" a="1"/>
  <c r="I3008" i="1" s="1"/>
  <c r="J3008" i="1" s="1"/>
  <c r="I3014" i="1" a="1"/>
  <c r="I3014" i="1" s="1"/>
  <c r="J3014" i="1" s="1"/>
  <c r="I3020" i="1" a="1"/>
  <c r="I3020" i="1" s="1"/>
  <c r="J3020" i="1" s="1"/>
  <c r="I3026" i="1" a="1"/>
  <c r="I3026" i="1" s="1"/>
  <c r="J3026" i="1" s="1"/>
  <c r="I3032" i="1" a="1"/>
  <c r="I3032" i="1" s="1"/>
  <c r="J3032" i="1" s="1"/>
  <c r="I3038" i="1" a="1"/>
  <c r="I3038" i="1" s="1"/>
  <c r="J3038" i="1" s="1"/>
  <c r="I3044" i="1" a="1"/>
  <c r="I3044" i="1" s="1"/>
  <c r="J3044" i="1" s="1"/>
  <c r="I3050" i="1" a="1"/>
  <c r="I3050" i="1" s="1"/>
  <c r="J3050" i="1" s="1"/>
  <c r="I3056" i="1" a="1"/>
  <c r="I3056" i="1" s="1"/>
  <c r="J3056" i="1" s="1"/>
  <c r="I3062" i="1" a="1"/>
  <c r="I3062" i="1" s="1"/>
  <c r="J3062" i="1" s="1"/>
  <c r="I3068" i="1" a="1"/>
  <c r="I3068" i="1" s="1"/>
  <c r="J3068" i="1" s="1"/>
  <c r="I3074" i="1" a="1"/>
  <c r="I3074" i="1" s="1"/>
  <c r="J3074" i="1" s="1"/>
  <c r="I3079" i="1" a="1"/>
  <c r="I3079" i="1" s="1"/>
  <c r="J3079" i="1" s="1"/>
  <c r="I3086" i="1" a="1"/>
  <c r="I3086" i="1" s="1"/>
  <c r="J3086" i="1" s="1"/>
  <c r="I3092" i="1" a="1"/>
  <c r="I3092" i="1" s="1"/>
  <c r="J3092" i="1" s="1"/>
  <c r="I3098" i="1" a="1"/>
  <c r="I3098" i="1" s="1"/>
  <c r="J3098" i="1" s="1"/>
  <c r="I3104" i="1" a="1"/>
  <c r="I3104" i="1" s="1"/>
  <c r="J3104" i="1" s="1"/>
  <c r="I3110" i="1" a="1"/>
  <c r="I3110" i="1" s="1"/>
  <c r="J3110" i="1" s="1"/>
  <c r="I3116" i="1" a="1"/>
  <c r="I3116" i="1" s="1"/>
  <c r="J3116" i="1" s="1"/>
  <c r="I3122" i="1" a="1"/>
  <c r="I3122" i="1" s="1"/>
  <c r="J3122" i="1" s="1"/>
  <c r="I3128" i="1" a="1"/>
  <c r="I3128" i="1" s="1"/>
  <c r="J3128" i="1" s="1"/>
  <c r="I3134" i="1" a="1"/>
  <c r="I3134" i="1" s="1"/>
  <c r="J3134" i="1" s="1"/>
  <c r="I3140" i="1" a="1"/>
  <c r="I3140" i="1" s="1"/>
  <c r="J3140" i="1" s="1"/>
  <c r="I3146" i="1" a="1"/>
  <c r="I3146" i="1" s="1"/>
  <c r="J3146" i="1" s="1"/>
  <c r="I3152" i="1" a="1"/>
  <c r="I3152" i="1" s="1"/>
  <c r="J3152" i="1" s="1"/>
  <c r="I3158" i="1" a="1"/>
  <c r="I3158" i="1" s="1"/>
  <c r="J3158" i="1" s="1"/>
  <c r="I3164" i="1" a="1"/>
  <c r="I3164" i="1" s="1"/>
  <c r="J3164" i="1" s="1"/>
  <c r="I3170" i="1" a="1"/>
  <c r="I3170" i="1" s="1"/>
  <c r="J3170" i="1" s="1"/>
  <c r="I3176" i="1" a="1"/>
  <c r="I3176" i="1" s="1"/>
  <c r="J3176" i="1" s="1"/>
  <c r="I3182" i="1" a="1"/>
  <c r="I3182" i="1" s="1"/>
  <c r="J3182" i="1" s="1"/>
  <c r="I3188" i="1" a="1"/>
  <c r="I3188" i="1" s="1"/>
  <c r="J3188" i="1" s="1"/>
  <c r="I3194" i="1" a="1"/>
  <c r="I3194" i="1" s="1"/>
  <c r="J3194" i="1" s="1"/>
  <c r="I3200" i="1" a="1"/>
  <c r="I3200" i="1" s="1"/>
  <c r="J3200" i="1" s="1"/>
  <c r="I3206" i="1" a="1"/>
  <c r="I3206" i="1" s="1"/>
  <c r="J3206" i="1" s="1"/>
  <c r="I3212" i="1" a="1"/>
  <c r="I3212" i="1" s="1"/>
  <c r="J3212" i="1" s="1"/>
  <c r="I3218" i="1" a="1"/>
  <c r="I3218" i="1" s="1"/>
  <c r="J3218" i="1" s="1"/>
  <c r="I3224" i="1" a="1"/>
  <c r="I3224" i="1" s="1"/>
  <c r="J3224" i="1" s="1"/>
  <c r="I3230" i="1" a="1"/>
  <c r="I3230" i="1" s="1"/>
  <c r="J3230" i="1" s="1"/>
  <c r="I3236" i="1" a="1"/>
  <c r="I3236" i="1" s="1"/>
  <c r="J3236" i="1" s="1"/>
  <c r="I3242" i="1" a="1"/>
  <c r="I3242" i="1" s="1"/>
  <c r="J3242" i="1" s="1"/>
  <c r="I3250" i="1" a="1"/>
  <c r="I3250" i="1" s="1"/>
  <c r="J3250" i="1" s="1"/>
  <c r="I3253" i="1" a="1"/>
  <c r="I3253" i="1" s="1"/>
  <c r="J3253" i="1" s="1"/>
  <c r="I3260" i="1" a="1"/>
  <c r="I3260" i="1" s="1"/>
  <c r="J3260" i="1" s="1"/>
  <c r="I3266" i="1" a="1"/>
  <c r="I3266" i="1" s="1"/>
  <c r="J3266" i="1" s="1"/>
  <c r="I3272" i="1" a="1"/>
  <c r="I3272" i="1" s="1"/>
  <c r="J3272" i="1" s="1"/>
  <c r="I3278" i="1" a="1"/>
  <c r="I3278" i="1" s="1"/>
  <c r="J3278" i="1" s="1"/>
  <c r="I3284" i="1" a="1"/>
  <c r="I3284" i="1" s="1"/>
  <c r="J3284" i="1" s="1"/>
  <c r="I3290" i="1" a="1"/>
  <c r="I3290" i="1" s="1"/>
  <c r="J3290" i="1" s="1"/>
  <c r="I3298" i="1" a="1"/>
  <c r="I3298" i="1" s="1"/>
  <c r="J3298" i="1" s="1"/>
  <c r="I3303" i="1" a="1"/>
  <c r="I3303" i="1" s="1"/>
  <c r="J3303" i="1" s="1"/>
  <c r="I3308" i="1" a="1"/>
  <c r="I3308" i="1" s="1"/>
  <c r="J3308" i="1" s="1"/>
  <c r="I3314" i="1" a="1"/>
  <c r="I3314" i="1" s="1"/>
  <c r="J3314" i="1" s="1"/>
  <c r="I3319" i="1" a="1"/>
  <c r="I3319" i="1" s="1"/>
  <c r="J3319" i="1" s="1"/>
  <c r="I3327" i="1" a="1"/>
  <c r="I3327" i="1" s="1"/>
  <c r="J3327" i="1" s="1"/>
  <c r="I3332" i="1" a="1"/>
  <c r="I3332" i="1" s="1"/>
  <c r="J3332" i="1" s="1"/>
  <c r="I3337" i="1" a="1"/>
  <c r="I3337" i="1" s="1"/>
  <c r="J3337" i="1" s="1"/>
  <c r="I3344" i="1" a="1"/>
  <c r="I3344" i="1" s="1"/>
  <c r="J3344" i="1" s="1"/>
  <c r="I3350" i="1" a="1"/>
  <c r="I3350" i="1" s="1"/>
  <c r="J3350" i="1" s="1"/>
  <c r="I3356" i="1" a="1"/>
  <c r="I3356" i="1" s="1"/>
  <c r="J3356" i="1" s="1"/>
  <c r="I3362" i="1" a="1"/>
  <c r="I3362" i="1" s="1"/>
  <c r="J3362" i="1" s="1"/>
  <c r="I3368" i="1" a="1"/>
  <c r="I3368" i="1" s="1"/>
  <c r="J3368" i="1" s="1"/>
  <c r="I3374" i="1" a="1"/>
  <c r="I3374" i="1" s="1"/>
  <c r="J3374" i="1" s="1"/>
  <c r="I3380" i="1" a="1"/>
  <c r="I3380" i="1" s="1"/>
  <c r="J3380" i="1" s="1"/>
  <c r="I3385" i="1" a="1"/>
  <c r="I3385" i="1" s="1"/>
  <c r="J3385" i="1" s="1"/>
  <c r="I3392" i="1" a="1"/>
  <c r="I3392" i="1" s="1"/>
  <c r="J3392" i="1" s="1"/>
  <c r="I3398" i="1" a="1"/>
  <c r="I3398" i="1" s="1"/>
  <c r="J3398" i="1" s="1"/>
  <c r="I3404" i="1" a="1"/>
  <c r="I3404" i="1" s="1"/>
  <c r="J3404" i="1" s="1"/>
  <c r="I3410" i="1" a="1"/>
  <c r="I3410" i="1" s="1"/>
  <c r="J3410" i="1" s="1"/>
  <c r="I3416" i="1" a="1"/>
  <c r="I3416" i="1" s="1"/>
  <c r="J3416" i="1" s="1"/>
  <c r="I3422" i="1" a="1"/>
  <c r="I3422" i="1" s="1"/>
  <c r="J3422" i="1" s="1"/>
  <c r="I3428" i="1" a="1"/>
  <c r="I3428" i="1" s="1"/>
  <c r="J3428" i="1" s="1"/>
  <c r="I3434" i="1" a="1"/>
  <c r="I3434" i="1" s="1"/>
  <c r="J3434" i="1" s="1"/>
  <c r="I3440" i="1" a="1"/>
  <c r="I3440" i="1" s="1"/>
  <c r="J3440" i="1" s="1"/>
  <c r="I3446" i="1" a="1"/>
  <c r="I3446" i="1" s="1"/>
  <c r="J3446" i="1" s="1"/>
  <c r="I3452" i="1" a="1"/>
  <c r="I3452" i="1" s="1"/>
  <c r="J3452" i="1" s="1"/>
  <c r="I3458" i="1" a="1"/>
  <c r="I3458" i="1" s="1"/>
  <c r="J3458" i="1" s="1"/>
  <c r="I3464" i="1" a="1"/>
  <c r="I3464" i="1" s="1"/>
  <c r="J3464" i="1" s="1"/>
  <c r="I3470" i="1" a="1"/>
  <c r="I3470" i="1" s="1"/>
  <c r="J3470" i="1" s="1"/>
  <c r="I3476" i="1" a="1"/>
  <c r="I3476" i="1" s="1"/>
  <c r="J3476" i="1" s="1"/>
  <c r="I3482" i="1" a="1"/>
  <c r="I3482" i="1" s="1"/>
  <c r="J3482" i="1" s="1"/>
  <c r="I3488" i="1" a="1"/>
  <c r="I3488" i="1" s="1"/>
  <c r="J3488" i="1" s="1"/>
  <c r="I3494" i="1" a="1"/>
  <c r="I3494" i="1" s="1"/>
  <c r="J3494" i="1" s="1"/>
  <c r="I3500" i="1" a="1"/>
  <c r="I3500" i="1" s="1"/>
  <c r="J3500" i="1" s="1"/>
  <c r="I3506" i="1" a="1"/>
  <c r="I3506" i="1" s="1"/>
  <c r="J3506" i="1" s="1"/>
  <c r="I3512" i="1" a="1"/>
  <c r="I3512" i="1" s="1"/>
  <c r="J3512" i="1" s="1"/>
  <c r="I3518" i="1" a="1"/>
  <c r="I3518" i="1" s="1"/>
  <c r="J3518" i="1" s="1"/>
  <c r="I3524" i="1" a="1"/>
  <c r="I3524" i="1" s="1"/>
  <c r="J3524" i="1" s="1"/>
  <c r="I3530" i="1" a="1"/>
  <c r="I3530" i="1" s="1"/>
  <c r="J3530" i="1" s="1"/>
  <c r="I3536" i="1" a="1"/>
  <c r="I3536" i="1" s="1"/>
  <c r="J3536" i="1" s="1"/>
  <c r="I3542" i="1" a="1"/>
  <c r="I3542" i="1" s="1"/>
  <c r="J3542" i="1" s="1"/>
  <c r="I3548" i="1" a="1"/>
  <c r="I3548" i="1" s="1"/>
  <c r="J3548" i="1" s="1"/>
  <c r="I3554" i="1" a="1"/>
  <c r="I3554" i="1" s="1"/>
  <c r="J3554" i="1" s="1"/>
  <c r="I3560" i="1" a="1"/>
  <c r="I3560" i="1" s="1"/>
  <c r="J3560" i="1" s="1"/>
  <c r="I3566" i="1" a="1"/>
  <c r="I3566" i="1" s="1"/>
  <c r="J3566" i="1" s="1"/>
  <c r="I3572" i="1" a="1"/>
  <c r="I3572" i="1" s="1"/>
  <c r="J3572" i="1" s="1"/>
  <c r="I3578" i="1" a="1"/>
  <c r="I3578" i="1" s="1"/>
  <c r="J3578" i="1" s="1"/>
  <c r="I3584" i="1" a="1"/>
  <c r="I3584" i="1" s="1"/>
  <c r="J3584" i="1" s="1"/>
  <c r="I3590" i="1" a="1"/>
  <c r="I3590" i="1" s="1"/>
  <c r="J3590" i="1" s="1"/>
  <c r="I3595" i="1" a="1"/>
  <c r="I3595" i="1" s="1"/>
  <c r="J3595" i="1" s="1"/>
  <c r="I3601" i="1" a="1"/>
  <c r="I3601" i="1" s="1"/>
  <c r="J3601" i="1" s="1"/>
  <c r="I3608" i="1" a="1"/>
  <c r="I3608" i="1" s="1"/>
  <c r="J3608" i="1" s="1"/>
  <c r="I3614" i="1" a="1"/>
  <c r="I3614" i="1" s="1"/>
  <c r="J3614" i="1" s="1"/>
  <c r="I3620" i="1" a="1"/>
  <c r="I3620" i="1" s="1"/>
  <c r="J3620" i="1" s="1"/>
  <c r="I3626" i="1" a="1"/>
  <c r="I3626" i="1" s="1"/>
  <c r="J3626" i="1" s="1"/>
  <c r="I3632" i="1" a="1"/>
  <c r="I3632" i="1" s="1"/>
  <c r="J3632" i="1" s="1"/>
  <c r="I3638" i="1" a="1"/>
  <c r="I3638" i="1" s="1"/>
  <c r="J3638" i="1" s="1"/>
  <c r="I3644" i="1" a="1"/>
  <c r="I3644" i="1" s="1"/>
  <c r="J3644" i="1" s="1"/>
  <c r="I3650" i="1" a="1"/>
  <c r="I3650" i="1" s="1"/>
  <c r="J3650" i="1" s="1"/>
  <c r="I3656" i="1" a="1"/>
  <c r="I3656" i="1" s="1"/>
  <c r="J3656" i="1" s="1"/>
  <c r="I3662" i="1" a="1"/>
  <c r="I3662" i="1" s="1"/>
  <c r="J3662" i="1" s="1"/>
  <c r="I3668" i="1" a="1"/>
  <c r="I3668" i="1" s="1"/>
  <c r="J3668" i="1" s="1"/>
  <c r="I3674" i="1" a="1"/>
  <c r="I3674" i="1" s="1"/>
  <c r="J3674" i="1" s="1"/>
  <c r="I3680" i="1" a="1"/>
  <c r="I3680" i="1" s="1"/>
  <c r="J3680" i="1" s="1"/>
  <c r="I3686" i="1" a="1"/>
  <c r="I3686" i="1" s="1"/>
  <c r="J3686" i="1" s="1"/>
  <c r="I3692" i="1" a="1"/>
  <c r="I3692" i="1" s="1"/>
  <c r="J3692" i="1" s="1"/>
  <c r="I3698" i="1" a="1"/>
  <c r="I3698" i="1" s="1"/>
  <c r="J3698" i="1" s="1"/>
  <c r="I3704" i="1" a="1"/>
  <c r="I3704" i="1" s="1"/>
  <c r="J3704" i="1" s="1"/>
  <c r="I3710" i="1" a="1"/>
  <c r="I3710" i="1" s="1"/>
  <c r="J3710" i="1" s="1"/>
  <c r="I3716" i="1" a="1"/>
  <c r="I3716" i="1" s="1"/>
  <c r="J3716" i="1" s="1"/>
  <c r="I3722" i="1" a="1"/>
  <c r="I3722" i="1" s="1"/>
  <c r="J3722" i="1" s="1"/>
  <c r="I3728" i="1" a="1"/>
  <c r="I3728" i="1" s="1"/>
  <c r="J3728" i="1" s="1"/>
  <c r="I3734" i="1" a="1"/>
  <c r="I3734" i="1" s="1"/>
  <c r="J3734" i="1" s="1"/>
  <c r="I3740" i="1" a="1"/>
  <c r="I3740" i="1" s="1"/>
  <c r="J3740" i="1" s="1"/>
  <c r="I3746" i="1" a="1"/>
  <c r="I3746" i="1" s="1"/>
  <c r="J3746" i="1" s="1"/>
  <c r="I3752" i="1" a="1"/>
  <c r="I3752" i="1" s="1"/>
  <c r="J3752" i="1" s="1"/>
  <c r="I3758" i="1" a="1"/>
  <c r="I3758" i="1" s="1"/>
  <c r="J3758" i="1" s="1"/>
  <c r="I3764" i="1" a="1"/>
  <c r="I3764" i="1" s="1"/>
  <c r="J3764" i="1" s="1"/>
  <c r="I3770" i="1" a="1"/>
  <c r="I3770" i="1" s="1"/>
  <c r="J3770" i="1" s="1"/>
  <c r="I3776" i="1" a="1"/>
  <c r="I3776" i="1" s="1"/>
  <c r="J3776" i="1" s="1"/>
  <c r="I3782" i="1" a="1"/>
  <c r="I3782" i="1" s="1"/>
  <c r="J3782" i="1" s="1"/>
  <c r="I3788" i="1" a="1"/>
  <c r="I3788" i="1" s="1"/>
  <c r="J3788" i="1" s="1"/>
  <c r="I3794" i="1" a="1"/>
  <c r="I3794" i="1" s="1"/>
  <c r="J3794" i="1" s="1"/>
  <c r="I3802" i="1" a="1"/>
  <c r="I3802" i="1" s="1"/>
  <c r="J3802" i="1" s="1"/>
  <c r="I3806" i="1" a="1"/>
  <c r="I3806" i="1" s="1"/>
  <c r="J3806" i="1" s="1"/>
  <c r="I3812" i="1" a="1"/>
  <c r="I3812" i="1" s="1"/>
  <c r="J3812" i="1" s="1"/>
  <c r="I3818" i="1" a="1"/>
  <c r="I3818" i="1" s="1"/>
  <c r="J3818" i="1" s="1"/>
  <c r="I3825" i="1" a="1"/>
  <c r="I3825" i="1" s="1"/>
  <c r="J3825" i="1" s="1"/>
  <c r="I3828" i="1" a="1"/>
  <c r="I3828" i="1" s="1"/>
  <c r="J3828" i="1" s="1"/>
  <c r="I3838" i="1" a="1"/>
  <c r="I3838" i="1" s="1"/>
  <c r="J3838" i="1" s="1"/>
  <c r="I3840" i="1" a="1"/>
  <c r="I3840" i="1" s="1"/>
  <c r="J3840" i="1" s="1"/>
  <c r="I3849" i="1" a="1"/>
  <c r="I3849" i="1" s="1"/>
  <c r="J3849" i="1" s="1"/>
  <c r="I3854" i="1" a="1"/>
  <c r="I3854" i="1" s="1"/>
  <c r="J3854" i="1" s="1"/>
  <c r="I3860" i="1" a="1"/>
  <c r="I3860" i="1" s="1"/>
  <c r="J3860" i="1" s="1"/>
  <c r="I3866" i="1" a="1"/>
  <c r="I3866" i="1" s="1"/>
  <c r="J3866" i="1" s="1"/>
  <c r="I3872" i="1" a="1"/>
  <c r="I3872" i="1" s="1"/>
  <c r="J3872" i="1" s="1"/>
  <c r="I3878" i="1" a="1"/>
  <c r="I3878" i="1" s="1"/>
  <c r="J3878" i="1" s="1"/>
  <c r="I3884" i="1" a="1"/>
  <c r="I3884" i="1" s="1"/>
  <c r="J3884" i="1" s="1"/>
  <c r="I3890" i="1" a="1"/>
  <c r="I3890" i="1" s="1"/>
  <c r="J3890" i="1" s="1"/>
  <c r="I3896" i="1" a="1"/>
  <c r="I3896" i="1" s="1"/>
  <c r="J3896" i="1" s="1"/>
  <c r="I3902" i="1" a="1"/>
  <c r="I3902" i="1" s="1"/>
  <c r="J3902" i="1" s="1"/>
  <c r="I3908" i="1" a="1"/>
  <c r="I3908" i="1" s="1"/>
  <c r="J3908" i="1" s="1"/>
  <c r="I3914" i="1" a="1"/>
  <c r="I3914" i="1" s="1"/>
  <c r="J3914" i="1" s="1"/>
  <c r="I3920" i="1" a="1"/>
  <c r="I3920" i="1" s="1"/>
  <c r="J3920" i="1" s="1"/>
  <c r="I3926" i="1" a="1"/>
  <c r="I3926" i="1" s="1"/>
  <c r="J3926" i="1" s="1"/>
  <c r="I3932" i="1" a="1"/>
  <c r="I3932" i="1" s="1"/>
  <c r="J3932" i="1" s="1"/>
  <c r="I3938" i="1" a="1"/>
  <c r="I3938" i="1" s="1"/>
  <c r="J3938" i="1" s="1"/>
  <c r="I3944" i="1" a="1"/>
  <c r="I3944" i="1" s="1"/>
  <c r="J3944" i="1" s="1"/>
  <c r="I3950" i="1" a="1"/>
  <c r="I3950" i="1" s="1"/>
  <c r="J3950" i="1" s="1"/>
  <c r="I3956" i="1" a="1"/>
  <c r="I3956" i="1" s="1"/>
  <c r="J3956" i="1" s="1"/>
  <c r="I3962" i="1" a="1"/>
  <c r="I3962" i="1" s="1"/>
  <c r="J3962" i="1" s="1"/>
  <c r="I3968" i="1" a="1"/>
  <c r="I3968" i="1" s="1"/>
  <c r="J3968" i="1" s="1"/>
  <c r="I3974" i="1" a="1"/>
  <c r="I3974" i="1" s="1"/>
  <c r="J3974" i="1" s="1"/>
  <c r="I3980" i="1" a="1"/>
  <c r="I3980" i="1" s="1"/>
  <c r="J3980" i="1" s="1"/>
  <c r="I3986" i="1" a="1"/>
  <c r="I3986" i="1" s="1"/>
  <c r="J3986" i="1" s="1"/>
  <c r="I3992" i="1" a="1"/>
  <c r="I3992" i="1" s="1"/>
  <c r="J3992" i="1" s="1"/>
  <c r="I3998" i="1" a="1"/>
  <c r="I3998" i="1" s="1"/>
  <c r="J3998" i="1" s="1"/>
  <c r="I4004" i="1" a="1"/>
  <c r="I4004" i="1" s="1"/>
  <c r="J4004" i="1" s="1"/>
  <c r="I4010" i="1" a="1"/>
  <c r="I4010" i="1" s="1"/>
  <c r="J4010" i="1" s="1"/>
  <c r="I4015" i="1" a="1"/>
  <c r="I4015" i="1" s="1"/>
  <c r="J4015" i="1" s="1"/>
  <c r="I4022" i="1" a="1"/>
  <c r="I4022" i="1" s="1"/>
  <c r="J4022" i="1" s="1"/>
  <c r="I4028" i="1" a="1"/>
  <c r="I4028" i="1" s="1"/>
  <c r="J4028" i="1" s="1"/>
  <c r="I4034" i="1" a="1"/>
  <c r="I4034" i="1" s="1"/>
  <c r="J4034" i="1" s="1"/>
  <c r="I4040" i="1" a="1"/>
  <c r="I4040" i="1" s="1"/>
  <c r="J4040" i="1" s="1"/>
  <c r="I4046" i="1" a="1"/>
  <c r="I4046" i="1" s="1"/>
  <c r="J4046" i="1" s="1"/>
  <c r="I4051" i="1" a="1"/>
  <c r="I4051" i="1" s="1"/>
  <c r="J4051" i="1" s="1"/>
  <c r="I4058" i="1" a="1"/>
  <c r="I4058" i="1" s="1"/>
  <c r="J4058" i="1" s="1"/>
  <c r="I4064" i="1" a="1"/>
  <c r="I4064" i="1" s="1"/>
  <c r="J4064" i="1" s="1"/>
  <c r="I4070" i="1" a="1"/>
  <c r="I4070" i="1" s="1"/>
  <c r="J4070" i="1" s="1"/>
  <c r="I4078" i="1" a="1"/>
  <c r="I4078" i="1" s="1"/>
  <c r="J4078" i="1" s="1"/>
  <c r="I4082" i="1" a="1"/>
  <c r="I4082" i="1" s="1"/>
  <c r="J4082" i="1" s="1"/>
  <c r="I4088" i="1" a="1"/>
  <c r="I4088" i="1" s="1"/>
  <c r="J4088" i="1" s="1"/>
  <c r="I4093" i="1" a="1"/>
  <c r="I4093" i="1" s="1"/>
  <c r="J4093" i="1" s="1"/>
  <c r="I4100" i="1" a="1"/>
  <c r="I4100" i="1" s="1"/>
  <c r="J4100" i="1" s="1"/>
  <c r="I4106" i="1" a="1"/>
  <c r="I4106" i="1" s="1"/>
  <c r="J4106" i="1" s="1"/>
  <c r="I4112" i="1" a="1"/>
  <c r="I4112" i="1" s="1"/>
  <c r="J4112" i="1" s="1"/>
  <c r="I4118" i="1" a="1"/>
  <c r="I4118" i="1" s="1"/>
  <c r="J4118" i="1" s="1"/>
  <c r="I4124" i="1" a="1"/>
  <c r="I4124" i="1" s="1"/>
  <c r="J4124" i="1" s="1"/>
  <c r="I4130" i="1" a="1"/>
  <c r="I4130" i="1" s="1"/>
  <c r="J4130" i="1" s="1"/>
  <c r="I4136" i="1" a="1"/>
  <c r="I4136" i="1" s="1"/>
  <c r="J4136" i="1" s="1"/>
  <c r="I4142" i="1" a="1"/>
  <c r="I4142" i="1" s="1"/>
  <c r="J4142" i="1" s="1"/>
  <c r="I4148" i="1" a="1"/>
  <c r="I4148" i="1" s="1"/>
  <c r="J4148" i="1" s="1"/>
  <c r="I4154" i="1" a="1"/>
  <c r="I4154" i="1" s="1"/>
  <c r="J4154" i="1" s="1"/>
  <c r="I4160" i="1" a="1"/>
  <c r="I4160" i="1" s="1"/>
  <c r="J4160" i="1" s="1"/>
  <c r="I4166" i="1" a="1"/>
  <c r="I4166" i="1" s="1"/>
  <c r="J4166" i="1" s="1"/>
  <c r="I4172" i="1" a="1"/>
  <c r="I4172" i="1" s="1"/>
  <c r="J4172" i="1" s="1"/>
  <c r="I4178" i="1" a="1"/>
  <c r="I4178" i="1" s="1"/>
  <c r="J4178" i="1" s="1"/>
  <c r="I4184" i="1" a="1"/>
  <c r="I4184" i="1" s="1"/>
  <c r="J4184" i="1" s="1"/>
  <c r="I4191" i="1" a="1"/>
  <c r="I4191" i="1" s="1"/>
  <c r="J4191" i="1" s="1"/>
  <c r="I4194" i="1" a="1"/>
  <c r="I4194" i="1" s="1"/>
  <c r="J4194" i="1" s="1"/>
  <c r="I4202" i="1" a="1"/>
  <c r="I4202" i="1" s="1"/>
  <c r="J4202" i="1" s="1"/>
  <c r="I4208" i="1" a="1"/>
  <c r="I4208" i="1" s="1"/>
  <c r="J4208" i="1" s="1"/>
  <c r="I4214" i="1" a="1"/>
  <c r="I4214" i="1" s="1"/>
  <c r="J4214" i="1" s="1"/>
  <c r="I4220" i="1" a="1"/>
  <c r="I4220" i="1" s="1"/>
  <c r="J4220" i="1" s="1"/>
  <c r="I4224" i="1" a="1"/>
  <c r="I4224" i="1" s="1"/>
  <c r="J4224" i="1" s="1"/>
  <c r="I4233" i="1" a="1"/>
  <c r="I4233" i="1" s="1"/>
  <c r="J4233" i="1" s="1"/>
  <c r="I4238" i="1" a="1"/>
  <c r="I4238" i="1" s="1"/>
  <c r="J4238" i="1" s="1"/>
  <c r="I4244" i="1" a="1"/>
  <c r="I4244" i="1" s="1"/>
  <c r="J4244" i="1" s="1"/>
  <c r="I4250" i="1" a="1"/>
  <c r="I4250" i="1" s="1"/>
  <c r="J4250" i="1" s="1"/>
  <c r="I4256" i="1" a="1"/>
  <c r="I4256" i="1" s="1"/>
  <c r="J4256" i="1" s="1"/>
  <c r="I4262" i="1" a="1"/>
  <c r="I4262" i="1" s="1"/>
  <c r="J4262" i="1" s="1"/>
  <c r="I4268" i="1" a="1"/>
  <c r="I4268" i="1" s="1"/>
  <c r="J4268" i="1" s="1"/>
  <c r="I4274" i="1" a="1"/>
  <c r="I4274" i="1" s="1"/>
  <c r="J4274" i="1" s="1"/>
  <c r="I4280" i="1" a="1"/>
  <c r="I4280" i="1" s="1"/>
  <c r="J4280" i="1" s="1"/>
  <c r="I4286" i="1" a="1"/>
  <c r="I4286" i="1" s="1"/>
  <c r="J4286" i="1" s="1"/>
  <c r="I4292" i="1" a="1"/>
  <c r="I4292" i="1" s="1"/>
  <c r="J4292" i="1" s="1"/>
  <c r="I4297" i="1" a="1"/>
  <c r="I4297" i="1" s="1"/>
  <c r="J4297" i="1" s="1"/>
  <c r="I4304" i="1" a="1"/>
  <c r="I4304" i="1" s="1"/>
  <c r="J4304" i="1" s="1"/>
  <c r="I4310" i="1" a="1"/>
  <c r="I4310" i="1" s="1"/>
  <c r="J4310" i="1" s="1"/>
  <c r="I4316" i="1" a="1"/>
  <c r="I4316" i="1" s="1"/>
  <c r="J4316" i="1" s="1"/>
  <c r="I4322" i="1" a="1"/>
  <c r="I4322" i="1" s="1"/>
  <c r="J4322" i="1" s="1"/>
  <c r="I4328" i="1" a="1"/>
  <c r="I4328" i="1" s="1"/>
  <c r="J4328" i="1" s="1"/>
  <c r="I4334" i="1" a="1"/>
  <c r="I4334" i="1" s="1"/>
  <c r="J4334" i="1" s="1"/>
  <c r="I4340" i="1" a="1"/>
  <c r="I4340" i="1" s="1"/>
  <c r="J4340" i="1" s="1"/>
  <c r="I4346" i="1" a="1"/>
  <c r="I4346" i="1" s="1"/>
  <c r="J4346" i="1" s="1"/>
  <c r="I4352" i="1" a="1"/>
  <c r="I4352" i="1" s="1"/>
  <c r="J4352" i="1" s="1"/>
  <c r="I4358" i="1" a="1"/>
  <c r="I4358" i="1" s="1"/>
  <c r="J4358" i="1" s="1"/>
  <c r="I4364" i="1" a="1"/>
  <c r="I4364" i="1" s="1"/>
  <c r="J4364" i="1" s="1"/>
  <c r="I4370" i="1" a="1"/>
  <c r="I4370" i="1" s="1"/>
  <c r="J4370" i="1" s="1"/>
  <c r="I4376" i="1" a="1"/>
  <c r="I4376" i="1" s="1"/>
  <c r="J4376" i="1" s="1"/>
  <c r="I4382" i="1" a="1"/>
  <c r="I4382" i="1" s="1"/>
  <c r="J4382" i="1" s="1"/>
  <c r="I4388" i="1" a="1"/>
  <c r="I4388" i="1" s="1"/>
  <c r="J4388" i="1" s="1"/>
  <c r="I4394" i="1" a="1"/>
  <c r="I4394" i="1" s="1"/>
  <c r="J4394" i="1" s="1"/>
  <c r="I4400" i="1" a="1"/>
  <c r="I4400" i="1" s="1"/>
  <c r="J4400" i="1" s="1"/>
  <c r="I4406" i="1" a="1"/>
  <c r="I4406" i="1" s="1"/>
  <c r="J4406" i="1" s="1"/>
  <c r="I4412" i="1" a="1"/>
  <c r="I4412" i="1" s="1"/>
  <c r="J4412" i="1" s="1"/>
  <c r="I4418" i="1" a="1"/>
  <c r="I4418" i="1" s="1"/>
  <c r="J4418" i="1" s="1"/>
  <c r="I4424" i="1" a="1"/>
  <c r="I4424" i="1" s="1"/>
  <c r="J4424" i="1" s="1"/>
  <c r="I4430" i="1" a="1"/>
  <c r="I4430" i="1" s="1"/>
  <c r="J4430" i="1" s="1"/>
  <c r="I4436" i="1" a="1"/>
  <c r="I4436" i="1" s="1"/>
  <c r="J4436" i="1" s="1"/>
  <c r="I4442" i="1" a="1"/>
  <c r="I4442" i="1" s="1"/>
  <c r="J4442" i="1" s="1"/>
  <c r="I4448" i="1" a="1"/>
  <c r="I4448" i="1" s="1"/>
  <c r="J4448" i="1" s="1"/>
  <c r="I4454" i="1" a="1"/>
  <c r="I4454" i="1" s="1"/>
  <c r="J4454" i="1" s="1"/>
  <c r="I4460" i="1" a="1"/>
  <c r="I4460" i="1" s="1"/>
  <c r="J4460" i="1" s="1"/>
  <c r="I4466" i="1" a="1"/>
  <c r="I4466" i="1" s="1"/>
  <c r="J4466" i="1" s="1"/>
  <c r="I4472" i="1" a="1"/>
  <c r="I4472" i="1" s="1"/>
  <c r="J4472" i="1" s="1"/>
  <c r="I4478" i="1" a="1"/>
  <c r="I4478" i="1" s="1"/>
  <c r="J4478" i="1" s="1"/>
  <c r="I4484" i="1" a="1"/>
  <c r="I4484" i="1" s="1"/>
  <c r="J4484" i="1" s="1"/>
  <c r="I4490" i="1" a="1"/>
  <c r="I4490" i="1" s="1"/>
  <c r="J4490" i="1" s="1"/>
  <c r="I4496" i="1" a="1"/>
  <c r="I4496" i="1" s="1"/>
  <c r="J4496" i="1" s="1"/>
  <c r="I4502" i="1" a="1"/>
  <c r="I4502" i="1" s="1"/>
  <c r="J4502" i="1" s="1"/>
  <c r="I4508" i="1" a="1"/>
  <c r="I4508" i="1" s="1"/>
  <c r="J4508" i="1" s="1"/>
  <c r="I4514" i="1" a="1"/>
  <c r="I4514" i="1" s="1"/>
  <c r="J4514" i="1" s="1"/>
  <c r="I4520" i="1" a="1"/>
  <c r="I4520" i="1" s="1"/>
  <c r="J4520" i="1" s="1"/>
  <c r="I4526" i="1" a="1"/>
  <c r="I4526" i="1" s="1"/>
  <c r="J4526" i="1" s="1"/>
  <c r="I4532" i="1" a="1"/>
  <c r="I4532" i="1" s="1"/>
  <c r="J4532" i="1" s="1"/>
  <c r="I4538" i="1" a="1"/>
  <c r="I4538" i="1" s="1"/>
  <c r="J4538" i="1" s="1"/>
  <c r="I4544" i="1" a="1"/>
  <c r="I4544" i="1" s="1"/>
  <c r="J4544" i="1" s="1"/>
  <c r="I4550" i="1" a="1"/>
  <c r="I4550" i="1" s="1"/>
  <c r="J4550" i="1" s="1"/>
  <c r="I4557" i="1" a="1"/>
  <c r="I4557" i="1" s="1"/>
  <c r="J4557" i="1" s="1"/>
  <c r="I4562" i="1" a="1"/>
  <c r="I4562" i="1" s="1"/>
  <c r="J4562" i="1" s="1"/>
  <c r="I4568" i="1" a="1"/>
  <c r="I4568" i="1" s="1"/>
  <c r="J4568" i="1" s="1"/>
  <c r="I4574" i="1" a="1"/>
  <c r="I4574" i="1" s="1"/>
  <c r="J4574" i="1" s="1"/>
  <c r="I4580" i="1" a="1"/>
  <c r="I4580" i="1" s="1"/>
  <c r="J4580" i="1" s="1"/>
  <c r="I4586" i="1" a="1"/>
  <c r="I4586" i="1" s="1"/>
  <c r="J4586" i="1" s="1"/>
  <c r="I4592" i="1" a="1"/>
  <c r="I4592" i="1" s="1"/>
  <c r="J4592" i="1" s="1"/>
  <c r="I4598" i="1" a="1"/>
  <c r="I4598" i="1" s="1"/>
  <c r="J4598" i="1" s="1"/>
  <c r="I4604" i="1" a="1"/>
  <c r="I4604" i="1" s="1"/>
  <c r="J4604" i="1" s="1"/>
  <c r="I4610" i="1" a="1"/>
  <c r="I4610" i="1" s="1"/>
  <c r="J4610" i="1" s="1"/>
  <c r="I4616" i="1" a="1"/>
  <c r="I4616" i="1" s="1"/>
  <c r="J4616" i="1" s="1"/>
  <c r="I4622" i="1" a="1"/>
  <c r="I4622" i="1" s="1"/>
  <c r="J4622" i="1" s="1"/>
  <c r="I4628" i="1" a="1"/>
  <c r="I4628" i="1" s="1"/>
  <c r="J4628" i="1" s="1"/>
  <c r="I4634" i="1" a="1"/>
  <c r="I4634" i="1" s="1"/>
  <c r="J4634" i="1" s="1"/>
  <c r="I4640" i="1" a="1"/>
  <c r="I4640" i="1" s="1"/>
  <c r="J4640" i="1" s="1"/>
  <c r="I4645" i="1" a="1"/>
  <c r="I4645" i="1" s="1"/>
  <c r="J4645" i="1" s="1"/>
  <c r="I4653" i="1" a="1"/>
  <c r="I4653" i="1" s="1"/>
  <c r="J4653" i="1" s="1"/>
  <c r="I4658" i="1" a="1"/>
  <c r="I4658" i="1" s="1"/>
  <c r="J4658" i="1" s="1"/>
  <c r="I4664" i="1" a="1"/>
  <c r="I4664" i="1" s="1"/>
  <c r="J4664" i="1" s="1"/>
  <c r="I4670" i="1" a="1"/>
  <c r="I4670" i="1" s="1"/>
  <c r="J4670" i="1" s="1"/>
  <c r="I4676" i="1" a="1"/>
  <c r="I4676" i="1" s="1"/>
  <c r="J4676" i="1" s="1"/>
  <c r="I4681" i="1" a="1"/>
  <c r="I4681" i="1" s="1"/>
  <c r="J4681" i="1" s="1"/>
  <c r="I4688" i="1" a="1"/>
  <c r="I4688" i="1" s="1"/>
  <c r="J4688" i="1" s="1"/>
  <c r="I4694" i="1" a="1"/>
  <c r="I4694" i="1" s="1"/>
  <c r="J4694" i="1" s="1"/>
  <c r="I4700" i="1" a="1"/>
  <c r="I4700" i="1" s="1"/>
  <c r="J4700" i="1" s="1"/>
  <c r="I4706" i="1" a="1"/>
  <c r="I4706" i="1" s="1"/>
  <c r="J4706" i="1" s="1"/>
  <c r="I4712" i="1" a="1"/>
  <c r="I4712" i="1" s="1"/>
  <c r="J4712" i="1" s="1"/>
  <c r="I4718" i="1" a="1"/>
  <c r="I4718" i="1" s="1"/>
  <c r="J4718" i="1" s="1"/>
  <c r="I4724" i="1" a="1"/>
  <c r="I4724" i="1" s="1"/>
  <c r="J4724" i="1" s="1"/>
  <c r="I4730" i="1" a="1"/>
  <c r="I4730" i="1" s="1"/>
  <c r="J4730" i="1" s="1"/>
  <c r="I4736" i="1" a="1"/>
  <c r="I4736" i="1" s="1"/>
  <c r="J4736" i="1" s="1"/>
  <c r="I4742" i="1" a="1"/>
  <c r="I4742" i="1" s="1"/>
  <c r="J4742" i="1" s="1"/>
  <c r="I4748" i="1" a="1"/>
  <c r="I4748" i="1" s="1"/>
  <c r="J4748" i="1" s="1"/>
  <c r="I4754" i="1" a="1"/>
  <c r="I4754" i="1" s="1"/>
  <c r="J4754" i="1" s="1"/>
  <c r="I4760" i="1" a="1"/>
  <c r="I4760" i="1" s="1"/>
  <c r="J4760" i="1" s="1"/>
  <c r="I4766" i="1" a="1"/>
  <c r="I4766" i="1" s="1"/>
  <c r="J4766" i="1" s="1"/>
  <c r="I4772" i="1" a="1"/>
  <c r="I4772" i="1" s="1"/>
  <c r="J4772" i="1" s="1"/>
  <c r="I4778" i="1" a="1"/>
  <c r="I4778" i="1" s="1"/>
  <c r="J4778" i="1" s="1"/>
  <c r="I4784" i="1" a="1"/>
  <c r="I4784" i="1" s="1"/>
  <c r="J4784" i="1" s="1"/>
  <c r="I4790" i="1" a="1"/>
  <c r="I4790" i="1" s="1"/>
  <c r="J4790" i="1" s="1"/>
  <c r="I4796" i="1" a="1"/>
  <c r="I4796" i="1" s="1"/>
  <c r="J4796" i="1" s="1"/>
  <c r="I4802" i="1" a="1"/>
  <c r="I4802" i="1" s="1"/>
  <c r="J4802" i="1" s="1"/>
  <c r="I4808" i="1" a="1"/>
  <c r="I4808" i="1" s="1"/>
  <c r="J4808" i="1" s="1"/>
  <c r="I4814" i="1" a="1"/>
  <c r="I4814" i="1" s="1"/>
  <c r="J4814" i="1" s="1"/>
  <c r="I4820" i="1" a="1"/>
  <c r="I4820" i="1" s="1"/>
  <c r="J4820" i="1" s="1"/>
  <c r="I4826" i="1" a="1"/>
  <c r="I4826" i="1" s="1"/>
  <c r="J4826" i="1" s="1"/>
  <c r="I4832" i="1" a="1"/>
  <c r="I4832" i="1" s="1"/>
  <c r="J4832" i="1" s="1"/>
  <c r="I4838" i="1" a="1"/>
  <c r="I4838" i="1" s="1"/>
  <c r="J4838" i="1" s="1"/>
  <c r="I4844" i="1" a="1"/>
  <c r="I4844" i="1" s="1"/>
  <c r="J4844" i="1" s="1"/>
  <c r="I4850" i="1" a="1"/>
  <c r="I4850" i="1" s="1"/>
  <c r="J4850" i="1" s="1"/>
  <c r="I4856" i="1" a="1"/>
  <c r="I4856" i="1" s="1"/>
  <c r="J4856" i="1" s="1"/>
  <c r="I4862" i="1" a="1"/>
  <c r="I4862" i="1" s="1"/>
  <c r="J4862" i="1" s="1"/>
  <c r="I4868" i="1" a="1"/>
  <c r="I4868" i="1" s="1"/>
  <c r="J4868" i="1" s="1"/>
  <c r="I4874" i="1" a="1"/>
  <c r="I4874" i="1" s="1"/>
  <c r="J4874" i="1" s="1"/>
  <c r="I4880" i="1" a="1"/>
  <c r="I4880" i="1" s="1"/>
  <c r="J4880" i="1" s="1"/>
  <c r="I4886" i="1" a="1"/>
  <c r="I4886" i="1" s="1"/>
  <c r="J4886" i="1" s="1"/>
  <c r="I4892" i="1" a="1"/>
  <c r="I4892" i="1" s="1"/>
  <c r="J4892" i="1" s="1"/>
  <c r="I4898" i="1" a="1"/>
  <c r="I4898" i="1" s="1"/>
  <c r="J4898" i="1" s="1"/>
  <c r="I4904" i="1" a="1"/>
  <c r="I4904" i="1" s="1"/>
  <c r="J4904" i="1" s="1"/>
  <c r="I4910" i="1" a="1"/>
  <c r="I4910" i="1" s="1"/>
  <c r="J4910" i="1" s="1"/>
  <c r="I4916" i="1" a="1"/>
  <c r="I4916" i="1" s="1"/>
  <c r="J4916" i="1" s="1"/>
  <c r="I4922" i="1" a="1"/>
  <c r="I4922" i="1" s="1"/>
  <c r="J4922" i="1" s="1"/>
  <c r="I4928" i="1" a="1"/>
  <c r="I4928" i="1" s="1"/>
  <c r="J4928" i="1" s="1"/>
  <c r="I4934" i="1" a="1"/>
  <c r="I4934" i="1" s="1"/>
  <c r="J4934" i="1" s="1"/>
  <c r="I4940" i="1" a="1"/>
  <c r="I4940" i="1" s="1"/>
  <c r="J4940" i="1" s="1"/>
  <c r="I4946" i="1" a="1"/>
  <c r="I4946" i="1" s="1"/>
  <c r="J4946" i="1" s="1"/>
  <c r="I4952" i="1" a="1"/>
  <c r="I4952" i="1" s="1"/>
  <c r="J4952" i="1" s="1"/>
  <c r="I4959" i="1" a="1"/>
  <c r="I4959" i="1" s="1"/>
  <c r="J4959" i="1" s="1"/>
  <c r="I4964" i="1" a="1"/>
  <c r="I4964" i="1" s="1"/>
  <c r="J4964" i="1" s="1"/>
  <c r="I4970" i="1" a="1"/>
  <c r="I4970" i="1" s="1"/>
  <c r="J4970" i="1" s="1"/>
  <c r="I4976" i="1" a="1"/>
  <c r="I4976" i="1" s="1"/>
  <c r="J4976" i="1" s="1"/>
  <c r="I4982" i="1" a="1"/>
  <c r="I4982" i="1" s="1"/>
  <c r="J4982" i="1" s="1"/>
  <c r="I4988" i="1" a="1"/>
  <c r="I4988" i="1" s="1"/>
  <c r="J4988" i="1" s="1"/>
  <c r="I4994" i="1" a="1"/>
  <c r="I4994" i="1" s="1"/>
  <c r="J4994" i="1" s="1"/>
  <c r="I5000" i="1" a="1"/>
  <c r="I5000" i="1" s="1"/>
  <c r="J5000" i="1" s="1"/>
  <c r="I5006" i="1" a="1"/>
  <c r="I5006" i="1" s="1"/>
  <c r="J5006" i="1" s="1"/>
  <c r="I5012" i="1" a="1"/>
  <c r="I5012" i="1" s="1"/>
  <c r="J5012" i="1" s="1"/>
  <c r="I5018" i="1" a="1"/>
  <c r="I5018" i="1" s="1"/>
  <c r="J5018" i="1" s="1"/>
  <c r="I5024" i="1" a="1"/>
  <c r="I5024" i="1" s="1"/>
  <c r="J5024" i="1" s="1"/>
  <c r="I5030" i="1" a="1"/>
  <c r="I5030" i="1" s="1"/>
  <c r="J5030" i="1" s="1"/>
  <c r="I5036" i="1" a="1"/>
  <c r="I5036" i="1" s="1"/>
  <c r="J5036" i="1" s="1"/>
  <c r="I5042" i="1" a="1"/>
  <c r="I5042" i="1" s="1"/>
  <c r="J5042" i="1" s="1"/>
  <c r="I5048" i="1" a="1"/>
  <c r="I5048" i="1" s="1"/>
  <c r="J5048" i="1" s="1"/>
  <c r="I5054" i="1" a="1"/>
  <c r="I5054" i="1" s="1"/>
  <c r="J5054" i="1" s="1"/>
  <c r="I5060" i="1" a="1"/>
  <c r="I5060" i="1" s="1"/>
  <c r="J5060" i="1" s="1"/>
  <c r="I5066" i="1" a="1"/>
  <c r="I5066" i="1" s="1"/>
  <c r="J5066" i="1" s="1"/>
  <c r="I5072" i="1" a="1"/>
  <c r="I5072" i="1" s="1"/>
  <c r="J5072" i="1" s="1"/>
  <c r="I5078" i="1" a="1"/>
  <c r="I5078" i="1" s="1"/>
  <c r="J5078" i="1" s="1"/>
  <c r="I5084" i="1" a="1"/>
  <c r="I5084" i="1" s="1"/>
  <c r="J5084" i="1" s="1"/>
  <c r="I5090" i="1" a="1"/>
  <c r="I5090" i="1" s="1"/>
  <c r="J5090" i="1" s="1"/>
  <c r="I5096" i="1" a="1"/>
  <c r="I5096" i="1" s="1"/>
  <c r="J5096" i="1" s="1"/>
  <c r="I5102" i="1" a="1"/>
  <c r="I5102" i="1" s="1"/>
  <c r="J5102" i="1" s="1"/>
  <c r="I5108" i="1" a="1"/>
  <c r="I5108" i="1" s="1"/>
  <c r="J5108" i="1" s="1"/>
  <c r="I5114" i="1" a="1"/>
  <c r="I5114" i="1" s="1"/>
  <c r="J5114" i="1" s="1"/>
  <c r="I5120" i="1" a="1"/>
  <c r="I5120" i="1" s="1"/>
  <c r="J5120" i="1" s="1"/>
  <c r="I5126" i="1" a="1"/>
  <c r="I5126" i="1" s="1"/>
  <c r="J5126" i="1" s="1"/>
  <c r="I5132" i="1" a="1"/>
  <c r="I5132" i="1" s="1"/>
  <c r="J5132" i="1" s="1"/>
  <c r="I5138" i="1" a="1"/>
  <c r="I5138" i="1" s="1"/>
  <c r="J5138" i="1" s="1"/>
  <c r="I5144" i="1" a="1"/>
  <c r="I5144" i="1" s="1"/>
  <c r="J5144" i="1" s="1"/>
  <c r="I5150" i="1" a="1"/>
  <c r="I5150" i="1" s="1"/>
  <c r="J5150" i="1" s="1"/>
  <c r="I5156" i="1" a="1"/>
  <c r="I5156" i="1" s="1"/>
  <c r="J5156" i="1" s="1"/>
  <c r="I5162" i="1" a="1"/>
  <c r="I5162" i="1" s="1"/>
  <c r="J5162" i="1" s="1"/>
  <c r="I5168" i="1" a="1"/>
  <c r="I5168" i="1" s="1"/>
  <c r="J5168" i="1" s="1"/>
  <c r="I5174" i="1" a="1"/>
  <c r="I5174" i="1" s="1"/>
  <c r="J5174" i="1" s="1"/>
  <c r="I5180" i="1" a="1"/>
  <c r="I5180" i="1" s="1"/>
  <c r="J5180" i="1" s="1"/>
  <c r="I5186" i="1" a="1"/>
  <c r="I5186" i="1" s="1"/>
  <c r="J5186" i="1" s="1"/>
  <c r="I5192" i="1" a="1"/>
  <c r="I5192" i="1" s="1"/>
  <c r="J5192" i="1" s="1"/>
  <c r="I5197" i="1" a="1"/>
  <c r="I5197" i="1" s="1"/>
  <c r="J5197" i="1" s="1"/>
  <c r="I5203" i="1" a="1"/>
  <c r="I5203" i="1" s="1"/>
  <c r="J5203" i="1" s="1"/>
  <c r="I5210" i="1" a="1"/>
  <c r="I5210" i="1" s="1"/>
  <c r="J5210" i="1" s="1"/>
  <c r="I5216" i="1" a="1"/>
  <c r="I5216" i="1" s="1"/>
  <c r="J5216" i="1" s="1"/>
  <c r="I5222" i="1" a="1"/>
  <c r="I5222" i="1" s="1"/>
  <c r="J5222" i="1" s="1"/>
  <c r="I5228" i="1" a="1"/>
  <c r="I5228" i="1" s="1"/>
  <c r="J5228" i="1" s="1"/>
  <c r="I5234" i="1" a="1"/>
  <c r="I5234" i="1" s="1"/>
  <c r="J5234" i="1" s="1"/>
  <c r="I5240" i="1" a="1"/>
  <c r="I5240" i="1" s="1"/>
  <c r="J5240" i="1" s="1"/>
  <c r="I5246" i="1" a="1"/>
  <c r="I5246" i="1" s="1"/>
  <c r="J5246" i="1" s="1"/>
  <c r="I5252" i="1" a="1"/>
  <c r="I5252" i="1" s="1"/>
  <c r="J5252" i="1" s="1"/>
  <c r="I5258" i="1" a="1"/>
  <c r="I5258" i="1" s="1"/>
  <c r="J5258" i="1" s="1"/>
  <c r="I5264" i="1" a="1"/>
  <c r="I5264" i="1" s="1"/>
  <c r="J5264" i="1" s="1"/>
  <c r="I5270" i="1" a="1"/>
  <c r="I5270" i="1" s="1"/>
  <c r="J5270" i="1" s="1"/>
  <c r="I5276" i="1" a="1"/>
  <c r="I5276" i="1" s="1"/>
  <c r="J5276" i="1" s="1"/>
  <c r="I5282" i="1" a="1"/>
  <c r="I5282" i="1" s="1"/>
  <c r="J5282" i="1" s="1"/>
  <c r="I5288" i="1" a="1"/>
  <c r="I5288" i="1" s="1"/>
  <c r="J5288" i="1" s="1"/>
  <c r="I5294" i="1" a="1"/>
  <c r="I5294" i="1" s="1"/>
  <c r="J5294" i="1" s="1"/>
  <c r="I5300" i="1" a="1"/>
  <c r="I5300" i="1" s="1"/>
  <c r="J5300" i="1" s="1"/>
  <c r="I5306" i="1" a="1"/>
  <c r="I5306" i="1" s="1"/>
  <c r="J5306" i="1" s="1"/>
  <c r="I5312" i="1" a="1"/>
  <c r="I5312" i="1" s="1"/>
  <c r="J5312" i="1" s="1"/>
  <c r="I5318" i="1" a="1"/>
  <c r="I5318" i="1" s="1"/>
  <c r="J5318" i="1" s="1"/>
  <c r="I5324" i="1" a="1"/>
  <c r="I5324" i="1" s="1"/>
  <c r="J5324" i="1" s="1"/>
  <c r="I5330" i="1" a="1"/>
  <c r="I5330" i="1" s="1"/>
  <c r="J5330" i="1" s="1"/>
  <c r="I5336" i="1" a="1"/>
  <c r="I5336" i="1" s="1"/>
  <c r="J5336" i="1" s="1"/>
  <c r="I5342" i="1" a="1"/>
  <c r="I5342" i="1" s="1"/>
  <c r="J5342" i="1" s="1"/>
  <c r="I5348" i="1" a="1"/>
  <c r="I5348" i="1" s="1"/>
  <c r="J5348" i="1" s="1"/>
  <c r="I5354" i="1" a="1"/>
  <c r="I5354" i="1" s="1"/>
  <c r="J5354" i="1" s="1"/>
  <c r="I5360" i="1" a="1"/>
  <c r="I5360" i="1" s="1"/>
  <c r="J5360" i="1" s="1"/>
  <c r="I5366" i="1" a="1"/>
  <c r="I5366" i="1" s="1"/>
  <c r="J5366" i="1" s="1"/>
  <c r="I5372" i="1" a="1"/>
  <c r="I5372" i="1" s="1"/>
  <c r="J5372" i="1" s="1"/>
  <c r="I5378" i="1" a="1"/>
  <c r="I5378" i="1" s="1"/>
  <c r="J5378" i="1" s="1"/>
  <c r="I5384" i="1" a="1"/>
  <c r="I5384" i="1" s="1"/>
  <c r="J5384" i="1" s="1"/>
  <c r="I5390" i="1" a="1"/>
  <c r="I5390" i="1" s="1"/>
  <c r="J5390" i="1" s="1"/>
  <c r="I5396" i="1" a="1"/>
  <c r="I5396" i="1" s="1"/>
  <c r="J5396" i="1" s="1"/>
  <c r="I5402" i="1" a="1"/>
  <c r="I5402" i="1" s="1"/>
  <c r="J5402" i="1" s="1"/>
  <c r="I5408" i="1" a="1"/>
  <c r="I5408" i="1" s="1"/>
  <c r="J5408" i="1" s="1"/>
  <c r="I5414" i="1" a="1"/>
  <c r="I5414" i="1" s="1"/>
  <c r="J5414" i="1" s="1"/>
  <c r="I5420" i="1" a="1"/>
  <c r="I5420" i="1" s="1"/>
  <c r="J5420" i="1" s="1"/>
  <c r="I5426" i="1" a="1"/>
  <c r="I5426" i="1" s="1"/>
  <c r="J5426" i="1" s="1"/>
  <c r="I5432" i="1" a="1"/>
  <c r="I5432" i="1" s="1"/>
  <c r="J5432" i="1" s="1"/>
  <c r="I5438" i="1" a="1"/>
  <c r="I5438" i="1" s="1"/>
  <c r="J5438" i="1" s="1"/>
  <c r="I5444" i="1" a="1"/>
  <c r="I5444" i="1" s="1"/>
  <c r="J5444" i="1" s="1"/>
  <c r="I5450" i="1" a="1"/>
  <c r="I5450" i="1" s="1"/>
  <c r="J5450" i="1" s="1"/>
  <c r="I5456" i="1" a="1"/>
  <c r="I5456" i="1" s="1"/>
  <c r="J5456" i="1" s="1"/>
  <c r="I5462" i="1" a="1"/>
  <c r="I5462" i="1" s="1"/>
  <c r="J5462" i="1" s="1"/>
  <c r="I5468" i="1" a="1"/>
  <c r="I5468" i="1" s="1"/>
  <c r="J5468" i="1" s="1"/>
  <c r="I5474" i="1" a="1"/>
  <c r="I5474" i="1" s="1"/>
  <c r="J5474" i="1" s="1"/>
  <c r="I5480" i="1" a="1"/>
  <c r="I5480" i="1" s="1"/>
  <c r="J5480" i="1" s="1"/>
  <c r="I5486" i="1" a="1"/>
  <c r="I5486" i="1" s="1"/>
  <c r="J5486" i="1" s="1"/>
  <c r="I5492" i="1" a="1"/>
  <c r="I5492" i="1" s="1"/>
  <c r="J5492" i="1" s="1"/>
  <c r="I5498" i="1" a="1"/>
  <c r="I5498" i="1" s="1"/>
  <c r="J5498" i="1" s="1"/>
  <c r="I5504" i="1" a="1"/>
  <c r="I5504" i="1" s="1"/>
  <c r="J5504" i="1" s="1"/>
  <c r="I5510" i="1" a="1"/>
  <c r="I5510" i="1" s="1"/>
  <c r="J5510" i="1" s="1"/>
  <c r="I5516" i="1" a="1"/>
  <c r="I5516" i="1" s="1"/>
  <c r="J5516" i="1" s="1"/>
  <c r="I5522" i="1" a="1"/>
  <c r="I5522" i="1" s="1"/>
  <c r="J5522" i="1" s="1"/>
  <c r="I5528" i="1" a="1"/>
  <c r="I5528" i="1" s="1"/>
  <c r="J5528" i="1" s="1"/>
  <c r="I5534" i="1" a="1"/>
  <c r="I5534" i="1" s="1"/>
  <c r="J5534" i="1" s="1"/>
  <c r="I5543" i="1" a="1"/>
  <c r="I5543" i="1" s="1"/>
  <c r="J5543" i="1" s="1"/>
  <c r="I5546" i="1" a="1"/>
  <c r="I5546" i="1" s="1"/>
  <c r="J5546" i="1" s="1"/>
  <c r="I5552" i="1" a="1"/>
  <c r="I5552" i="1" s="1"/>
  <c r="J5552" i="1" s="1"/>
  <c r="I5558" i="1" a="1"/>
  <c r="I5558" i="1" s="1"/>
  <c r="J5558" i="1" s="1"/>
  <c r="I5564" i="1" a="1"/>
  <c r="I5564" i="1" s="1"/>
  <c r="J5564" i="1" s="1"/>
  <c r="I5570" i="1" a="1"/>
  <c r="I5570" i="1" s="1"/>
  <c r="J5570" i="1" s="1"/>
  <c r="I5576" i="1" a="1"/>
  <c r="I5576" i="1" s="1"/>
  <c r="J5576" i="1" s="1"/>
  <c r="I5582" i="1" a="1"/>
  <c r="I5582" i="1" s="1"/>
  <c r="J5582" i="1" s="1"/>
  <c r="I5588" i="1" a="1"/>
  <c r="I5588" i="1" s="1"/>
  <c r="J5588" i="1" s="1"/>
  <c r="I5594" i="1" a="1"/>
  <c r="I5594" i="1" s="1"/>
  <c r="J5594" i="1" s="1"/>
  <c r="I5600" i="1" a="1"/>
  <c r="I5600" i="1" s="1"/>
  <c r="J5600" i="1" s="1"/>
  <c r="I5606" i="1" a="1"/>
  <c r="I5606" i="1" s="1"/>
  <c r="J5606" i="1" s="1"/>
  <c r="I5612" i="1" a="1"/>
  <c r="I5612" i="1" s="1"/>
  <c r="J5612" i="1" s="1"/>
  <c r="I5618" i="1" a="1"/>
  <c r="I5618" i="1" s="1"/>
  <c r="J5618" i="1" s="1"/>
  <c r="I5624" i="1" a="1"/>
  <c r="I5624" i="1" s="1"/>
  <c r="J5624" i="1" s="1"/>
  <c r="I5630" i="1" a="1"/>
  <c r="I5630" i="1" s="1"/>
  <c r="J5630" i="1" s="1"/>
  <c r="I5636" i="1" a="1"/>
  <c r="I5636" i="1" s="1"/>
  <c r="J5636" i="1" s="1"/>
  <c r="I5642" i="1" a="1"/>
  <c r="I5642" i="1" s="1"/>
  <c r="J5642" i="1" s="1"/>
  <c r="I5648" i="1" a="1"/>
  <c r="I5648" i="1" s="1"/>
  <c r="J5648" i="1" s="1"/>
  <c r="I5654" i="1" a="1"/>
  <c r="I5654" i="1" s="1"/>
  <c r="J5654" i="1" s="1"/>
  <c r="I5660" i="1" a="1"/>
  <c r="I5660" i="1" s="1"/>
  <c r="J5660" i="1" s="1"/>
  <c r="I5666" i="1" a="1"/>
  <c r="I5666" i="1" s="1"/>
  <c r="J5666" i="1" s="1"/>
  <c r="I5672" i="1" a="1"/>
  <c r="I5672" i="1" s="1"/>
  <c r="J5672" i="1" s="1"/>
  <c r="I5678" i="1" a="1"/>
  <c r="I5678" i="1" s="1"/>
  <c r="J5678" i="1" s="1"/>
  <c r="I5684" i="1" a="1"/>
  <c r="I5684" i="1" s="1"/>
  <c r="J5684" i="1" s="1"/>
  <c r="I5690" i="1" a="1"/>
  <c r="I5690" i="1" s="1"/>
  <c r="J5690" i="1" s="1"/>
  <c r="I5696" i="1" a="1"/>
  <c r="I5696" i="1" s="1"/>
  <c r="J5696" i="1" s="1"/>
  <c r="I5702" i="1" a="1"/>
  <c r="I5702" i="1" s="1"/>
  <c r="J5702" i="1" s="1"/>
  <c r="I5708" i="1" a="1"/>
  <c r="I5708" i="1" s="1"/>
  <c r="J5708" i="1" s="1"/>
  <c r="I5714" i="1" a="1"/>
  <c r="I5714" i="1" s="1"/>
  <c r="J5714" i="1" s="1"/>
  <c r="I5720" i="1" a="1"/>
  <c r="I5720" i="1" s="1"/>
  <c r="J5720" i="1" s="1"/>
  <c r="I5726" i="1" a="1"/>
  <c r="I5726" i="1" s="1"/>
  <c r="J5726" i="1" s="1"/>
  <c r="I5732" i="1" a="1"/>
  <c r="I5732" i="1" s="1"/>
  <c r="J5732" i="1" s="1"/>
  <c r="I5738" i="1" a="1"/>
  <c r="I5738" i="1" s="1"/>
  <c r="J5738" i="1" s="1"/>
  <c r="I5744" i="1" a="1"/>
  <c r="I5744" i="1" s="1"/>
  <c r="J5744" i="1" s="1"/>
  <c r="I5750" i="1" a="1"/>
  <c r="I5750" i="1" s="1"/>
  <c r="J5750" i="1" s="1"/>
  <c r="I5756" i="1" a="1"/>
  <c r="I5756" i="1" s="1"/>
  <c r="J5756" i="1" s="1"/>
  <c r="I5762" i="1" a="1"/>
  <c r="I5762" i="1" s="1"/>
  <c r="J5762" i="1" s="1"/>
  <c r="I5768" i="1" a="1"/>
  <c r="I5768" i="1" s="1"/>
  <c r="J5768" i="1" s="1"/>
  <c r="I5774" i="1" a="1"/>
  <c r="I5774" i="1" s="1"/>
  <c r="J5774" i="1" s="1"/>
  <c r="I5780" i="1" a="1"/>
  <c r="I5780" i="1" s="1"/>
  <c r="J5780" i="1" s="1"/>
  <c r="I5786" i="1" a="1"/>
  <c r="I5786" i="1" s="1"/>
  <c r="J5786" i="1" s="1"/>
  <c r="I5792" i="1" a="1"/>
  <c r="I5792" i="1" s="1"/>
  <c r="J5792" i="1" s="1"/>
  <c r="I5798" i="1" a="1"/>
  <c r="I5798" i="1" s="1"/>
  <c r="J5798" i="1" s="1"/>
  <c r="I5804" i="1" a="1"/>
  <c r="I5804" i="1" s="1"/>
  <c r="J5804" i="1" s="1"/>
  <c r="I5810" i="1" a="1"/>
  <c r="I5810" i="1" s="1"/>
  <c r="J5810" i="1" s="1"/>
  <c r="I5816" i="1" a="1"/>
  <c r="I5816" i="1" s="1"/>
  <c r="J5816" i="1" s="1"/>
  <c r="I5822" i="1" a="1"/>
  <c r="I5822" i="1" s="1"/>
  <c r="J5822" i="1" s="1"/>
  <c r="I5828" i="1" a="1"/>
  <c r="I5828" i="1" s="1"/>
  <c r="J5828" i="1" s="1"/>
  <c r="I5835" i="1" a="1"/>
  <c r="I5835" i="1" s="1"/>
  <c r="J5835" i="1" s="1"/>
  <c r="I5840" i="1" a="1"/>
  <c r="I5840" i="1" s="1"/>
  <c r="J5840" i="1" s="1"/>
  <c r="I5846" i="1" a="1"/>
  <c r="I5846" i="1" s="1"/>
  <c r="J5846" i="1" s="1"/>
  <c r="I5852" i="1" a="1"/>
  <c r="I5852" i="1" s="1"/>
  <c r="J5852" i="1" s="1"/>
  <c r="I5858" i="1" a="1"/>
  <c r="I5858" i="1" s="1"/>
  <c r="J5858" i="1" s="1"/>
  <c r="I5864" i="1" a="1"/>
  <c r="I5864" i="1" s="1"/>
  <c r="J5864" i="1" s="1"/>
  <c r="I5870" i="1" a="1"/>
  <c r="I5870" i="1" s="1"/>
  <c r="J5870" i="1" s="1"/>
  <c r="I5876" i="1" a="1"/>
  <c r="I5876" i="1" s="1"/>
  <c r="J5876" i="1" s="1"/>
  <c r="I5882" i="1" a="1"/>
  <c r="I5882" i="1" s="1"/>
  <c r="J5882" i="1" s="1"/>
  <c r="I5888" i="1" a="1"/>
  <c r="I5888" i="1" s="1"/>
  <c r="J5888" i="1" s="1"/>
  <c r="I5894" i="1" a="1"/>
  <c r="I5894" i="1" s="1"/>
  <c r="J5894" i="1" s="1"/>
  <c r="I5900" i="1" a="1"/>
  <c r="I5900" i="1" s="1"/>
  <c r="J5900" i="1" s="1"/>
  <c r="I5906" i="1" a="1"/>
  <c r="I5906" i="1" s="1"/>
  <c r="J5906" i="1" s="1"/>
  <c r="I5912" i="1" a="1"/>
  <c r="I5912" i="1" s="1"/>
  <c r="J5912" i="1" s="1"/>
  <c r="I5918" i="1" a="1"/>
  <c r="I5918" i="1" s="1"/>
  <c r="J5918" i="1" s="1"/>
  <c r="I5924" i="1" a="1"/>
  <c r="I5924" i="1" s="1"/>
  <c r="J5924" i="1" s="1"/>
  <c r="I5930" i="1" a="1"/>
  <c r="I5930" i="1" s="1"/>
  <c r="J5930" i="1" s="1"/>
  <c r="I5936" i="1" a="1"/>
  <c r="I5936" i="1" s="1"/>
  <c r="J5936" i="1" s="1"/>
  <c r="I5942" i="1" a="1"/>
  <c r="I5942" i="1" s="1"/>
  <c r="J5942" i="1" s="1"/>
  <c r="I5949" i="1" a="1"/>
  <c r="I5949" i="1" s="1"/>
  <c r="J5949" i="1" s="1"/>
  <c r="I5955" i="1" a="1"/>
  <c r="I5955" i="1" s="1"/>
  <c r="J5955" i="1" s="1"/>
  <c r="I5960" i="1" a="1"/>
  <c r="I5960" i="1" s="1"/>
  <c r="J5960" i="1" s="1"/>
  <c r="I5966" i="1" a="1"/>
  <c r="I5966" i="1" s="1"/>
  <c r="J5966" i="1" s="1"/>
  <c r="I5972" i="1" a="1"/>
  <c r="I5972" i="1" s="1"/>
  <c r="J5972" i="1" s="1"/>
  <c r="I5978" i="1" a="1"/>
  <c r="I5978" i="1" s="1"/>
  <c r="J5978" i="1" s="1"/>
  <c r="I5984" i="1" a="1"/>
  <c r="I5984" i="1" s="1"/>
  <c r="J5984" i="1" s="1"/>
  <c r="I5990" i="1" a="1"/>
  <c r="I5990" i="1" s="1"/>
  <c r="J5990" i="1" s="1"/>
  <c r="I5996" i="1" a="1"/>
  <c r="I5996" i="1" s="1"/>
  <c r="J5996" i="1" s="1"/>
  <c r="I6002" i="1" a="1"/>
  <c r="I6002" i="1" s="1"/>
  <c r="J6002" i="1" s="1"/>
  <c r="I6008" i="1" a="1"/>
  <c r="I6008" i="1" s="1"/>
  <c r="J6008" i="1" s="1"/>
  <c r="I6014" i="1" a="1"/>
  <c r="I6014" i="1" s="1"/>
  <c r="J6014" i="1" s="1"/>
  <c r="I6020" i="1" a="1"/>
  <c r="I6020" i="1" s="1"/>
  <c r="J6020" i="1" s="1"/>
  <c r="I6026" i="1" a="1"/>
  <c r="I6026" i="1" s="1"/>
  <c r="J6026" i="1" s="1"/>
  <c r="I6032" i="1" a="1"/>
  <c r="I6032" i="1" s="1"/>
  <c r="J6032" i="1" s="1"/>
  <c r="I6038" i="1" a="1"/>
  <c r="I6038" i="1" s="1"/>
  <c r="J6038" i="1" s="1"/>
  <c r="I6044" i="1" a="1"/>
  <c r="I6044" i="1" s="1"/>
  <c r="J6044" i="1" s="1"/>
  <c r="I6050" i="1" a="1"/>
  <c r="I6050" i="1" s="1"/>
  <c r="J6050" i="1" s="1"/>
  <c r="I6056" i="1" a="1"/>
  <c r="I6056" i="1" s="1"/>
  <c r="J6056" i="1" s="1"/>
  <c r="I6062" i="1" a="1"/>
  <c r="I6062" i="1" s="1"/>
  <c r="J6062" i="1" s="1"/>
  <c r="I6068" i="1" a="1"/>
  <c r="I6068" i="1" s="1"/>
  <c r="J6068" i="1" s="1"/>
  <c r="I6074" i="1" a="1"/>
  <c r="I6074" i="1" s="1"/>
  <c r="J6074" i="1" s="1"/>
  <c r="I6080" i="1" a="1"/>
  <c r="I6080" i="1" s="1"/>
  <c r="J6080" i="1" s="1"/>
  <c r="I6086" i="1" a="1"/>
  <c r="I6086" i="1" s="1"/>
  <c r="J6086" i="1" s="1"/>
  <c r="I6092" i="1" a="1"/>
  <c r="I6092" i="1" s="1"/>
  <c r="J6092" i="1" s="1"/>
  <c r="I6098" i="1" a="1"/>
  <c r="I6098" i="1" s="1"/>
  <c r="J6098" i="1" s="1"/>
  <c r="I6104" i="1" a="1"/>
  <c r="I6104" i="1" s="1"/>
  <c r="J6104" i="1" s="1"/>
  <c r="I6110" i="1" a="1"/>
  <c r="I6110" i="1" s="1"/>
  <c r="J6110" i="1" s="1"/>
  <c r="I6116" i="1" a="1"/>
  <c r="I6116" i="1" s="1"/>
  <c r="J6116" i="1" s="1"/>
  <c r="I6122" i="1" a="1"/>
  <c r="I6122" i="1" s="1"/>
  <c r="J6122" i="1" s="1"/>
  <c r="I6128" i="1" a="1"/>
  <c r="I6128" i="1" s="1"/>
  <c r="J6128" i="1" s="1"/>
  <c r="I6134" i="1" a="1"/>
  <c r="I6134" i="1" s="1"/>
  <c r="J6134" i="1" s="1"/>
  <c r="I6140" i="1" a="1"/>
  <c r="I6140" i="1" s="1"/>
  <c r="J6140" i="1" s="1"/>
  <c r="I6146" i="1" a="1"/>
  <c r="I6146" i="1" s="1"/>
  <c r="J6146" i="1" s="1"/>
  <c r="I6152" i="1" a="1"/>
  <c r="I6152" i="1" s="1"/>
  <c r="J6152" i="1" s="1"/>
  <c r="I6158" i="1" a="1"/>
  <c r="I6158" i="1" s="1"/>
  <c r="J6158" i="1" s="1"/>
  <c r="I6164" i="1" a="1"/>
  <c r="I6164" i="1" s="1"/>
  <c r="J6164" i="1" s="1"/>
  <c r="I6170" i="1" a="1"/>
  <c r="I6170" i="1" s="1"/>
  <c r="J6170" i="1" s="1"/>
  <c r="I6176" i="1" a="1"/>
  <c r="I6176" i="1" s="1"/>
  <c r="J6176" i="1" s="1"/>
  <c r="I6182" i="1" a="1"/>
  <c r="I6182" i="1" s="1"/>
  <c r="J6182" i="1" s="1"/>
  <c r="I6188" i="1" a="1"/>
  <c r="I6188" i="1" s="1"/>
  <c r="J6188" i="1" s="1"/>
  <c r="I6194" i="1" a="1"/>
  <c r="I6194" i="1" s="1"/>
  <c r="J6194" i="1" s="1"/>
  <c r="I6200" i="1" a="1"/>
  <c r="I6200" i="1" s="1"/>
  <c r="J6200" i="1" s="1"/>
  <c r="I6206" i="1" a="1"/>
  <c r="I6206" i="1" s="1"/>
  <c r="J6206" i="1" s="1"/>
  <c r="I6212" i="1" a="1"/>
  <c r="I6212" i="1" s="1"/>
  <c r="J6212" i="1" s="1"/>
  <c r="I6218" i="1" a="1"/>
  <c r="I6218" i="1" s="1"/>
  <c r="J6218" i="1" s="1"/>
  <c r="I6224" i="1" a="1"/>
  <c r="I6224" i="1" s="1"/>
  <c r="J6224" i="1" s="1"/>
  <c r="I6230" i="1" a="1"/>
  <c r="I6230" i="1" s="1"/>
  <c r="J6230" i="1" s="1"/>
  <c r="I6236" i="1" a="1"/>
  <c r="I6236" i="1" s="1"/>
  <c r="J6236" i="1" s="1"/>
  <c r="I6242" i="1" a="1"/>
  <c r="I6242" i="1" s="1"/>
  <c r="J6242" i="1" s="1"/>
  <c r="I6248" i="1" a="1"/>
  <c r="I6248" i="1" s="1"/>
  <c r="J6248" i="1" s="1"/>
  <c r="I6254" i="1" a="1"/>
  <c r="I6254" i="1" s="1"/>
  <c r="J6254" i="1" s="1"/>
  <c r="I6259" i="1" a="1"/>
  <c r="I6259" i="1" s="1"/>
  <c r="J6259" i="1" s="1"/>
  <c r="I6266" i="1" a="1"/>
  <c r="I6266" i="1" s="1"/>
  <c r="J6266" i="1" s="1"/>
  <c r="I6272" i="1" a="1"/>
  <c r="I6272" i="1" s="1"/>
  <c r="J6272" i="1" s="1"/>
  <c r="I6278" i="1" a="1"/>
  <c r="I6278" i="1" s="1"/>
  <c r="J6278" i="1" s="1"/>
  <c r="I6284" i="1" a="1"/>
  <c r="I6284" i="1" s="1"/>
  <c r="J6284" i="1" s="1"/>
  <c r="I6290" i="1" a="1"/>
  <c r="I6290" i="1" s="1"/>
  <c r="J6290" i="1" s="1"/>
  <c r="I6296" i="1" a="1"/>
  <c r="I6296" i="1" s="1"/>
  <c r="J6296" i="1" s="1"/>
  <c r="I6302" i="1" a="1"/>
  <c r="I6302" i="1" s="1"/>
  <c r="J6302" i="1" s="1"/>
  <c r="I6308" i="1" a="1"/>
  <c r="I6308" i="1" s="1"/>
  <c r="J6308" i="1" s="1"/>
  <c r="I6314" i="1" a="1"/>
  <c r="I6314" i="1" s="1"/>
  <c r="J6314" i="1" s="1"/>
  <c r="I6320" i="1" a="1"/>
  <c r="I6320" i="1" s="1"/>
  <c r="J6320" i="1" s="1"/>
  <c r="I6326" i="1" a="1"/>
  <c r="I6326" i="1" s="1"/>
  <c r="J6326" i="1" s="1"/>
  <c r="I6332" i="1" a="1"/>
  <c r="I6332" i="1" s="1"/>
  <c r="J6332" i="1" s="1"/>
  <c r="I6338" i="1" a="1"/>
  <c r="I6338" i="1" s="1"/>
  <c r="J6338" i="1" s="1"/>
  <c r="I6344" i="1" a="1"/>
  <c r="I6344" i="1" s="1"/>
  <c r="J6344" i="1" s="1"/>
  <c r="I6350" i="1" a="1"/>
  <c r="I6350" i="1" s="1"/>
  <c r="J6350" i="1" s="1"/>
  <c r="I6356" i="1" a="1"/>
  <c r="I6356" i="1" s="1"/>
  <c r="J6356" i="1" s="1"/>
  <c r="I6362" i="1" a="1"/>
  <c r="I6362" i="1" s="1"/>
  <c r="J6362" i="1" s="1"/>
  <c r="I6368" i="1" a="1"/>
  <c r="I6368" i="1" s="1"/>
  <c r="J6368" i="1" s="1"/>
  <c r="I6374" i="1" a="1"/>
  <c r="I6374" i="1" s="1"/>
  <c r="J6374" i="1" s="1"/>
  <c r="I6380" i="1" a="1"/>
  <c r="I6380" i="1" s="1"/>
  <c r="J6380" i="1" s="1"/>
  <c r="I6386" i="1" a="1"/>
  <c r="I6386" i="1" s="1"/>
  <c r="J6386" i="1" s="1"/>
  <c r="I6392" i="1" a="1"/>
  <c r="I6392" i="1" s="1"/>
  <c r="J6392" i="1" s="1"/>
  <c r="I6398" i="1" a="1"/>
  <c r="I6398" i="1" s="1"/>
  <c r="J6398" i="1" s="1"/>
  <c r="I6404" i="1" a="1"/>
  <c r="I6404" i="1" s="1"/>
  <c r="J6404" i="1" s="1"/>
  <c r="I6410" i="1" a="1"/>
  <c r="I6410" i="1" s="1"/>
  <c r="J6410" i="1" s="1"/>
  <c r="I6416" i="1" a="1"/>
  <c r="I6416" i="1" s="1"/>
  <c r="J6416" i="1" s="1"/>
  <c r="I6424" i="1" a="1"/>
  <c r="I6424" i="1" s="1"/>
  <c r="J6424" i="1" s="1"/>
  <c r="I6429" i="1" a="1"/>
  <c r="I6429" i="1" s="1"/>
  <c r="J6429" i="1" s="1"/>
  <c r="I6434" i="1" a="1"/>
  <c r="I6434" i="1" s="1"/>
  <c r="J6434" i="1" s="1"/>
  <c r="I6440" i="1" a="1"/>
  <c r="I6440" i="1" s="1"/>
  <c r="J6440" i="1" s="1"/>
  <c r="I6446" i="1" a="1"/>
  <c r="I6446" i="1" s="1"/>
  <c r="J6446" i="1" s="1"/>
  <c r="I6452" i="1" a="1"/>
  <c r="I6452" i="1" s="1"/>
  <c r="J6452" i="1" s="1"/>
  <c r="I6459" i="1" a="1"/>
  <c r="I6459" i="1" s="1"/>
  <c r="J6459" i="1" s="1"/>
  <c r="I6463" i="1" a="1"/>
  <c r="I6463" i="1" s="1"/>
  <c r="J6463" i="1" s="1"/>
  <c r="I6470" i="1" a="1"/>
  <c r="I6470" i="1" s="1"/>
  <c r="J6470" i="1" s="1"/>
  <c r="I6476" i="1" a="1"/>
  <c r="I6476" i="1" s="1"/>
  <c r="J6476" i="1" s="1"/>
  <c r="I6482" i="1" a="1"/>
  <c r="I6482" i="1" s="1"/>
  <c r="J6482" i="1" s="1"/>
  <c r="I6488" i="1" a="1"/>
  <c r="I6488" i="1" s="1"/>
  <c r="J6488" i="1" s="1"/>
  <c r="I6494" i="1" a="1"/>
  <c r="I6494" i="1" s="1"/>
  <c r="J6494" i="1" s="1"/>
  <c r="I6500" i="1" a="1"/>
  <c r="I6500" i="1" s="1"/>
  <c r="J6500" i="1" s="1"/>
  <c r="I6506" i="1" a="1"/>
  <c r="I6506" i="1" s="1"/>
  <c r="J6506" i="1" s="1"/>
  <c r="I6512" i="1" a="1"/>
  <c r="I6512" i="1" s="1"/>
  <c r="J6512" i="1" s="1"/>
  <c r="I6518" i="1" a="1"/>
  <c r="I6518" i="1" s="1"/>
  <c r="J6518" i="1" s="1"/>
  <c r="I6524" i="1" a="1"/>
  <c r="I6524" i="1" s="1"/>
  <c r="J6524" i="1" s="1"/>
  <c r="I6530" i="1" a="1"/>
  <c r="I6530" i="1" s="1"/>
  <c r="J6530" i="1" s="1"/>
  <c r="I6536" i="1" a="1"/>
  <c r="I6536" i="1" s="1"/>
  <c r="J6536" i="1" s="1"/>
  <c r="I6542" i="1" a="1"/>
  <c r="I6542" i="1" s="1"/>
  <c r="J6542" i="1" s="1"/>
  <c r="I6548" i="1" a="1"/>
  <c r="I6548" i="1" s="1"/>
  <c r="J6548" i="1" s="1"/>
  <c r="I6554" i="1" a="1"/>
  <c r="I6554" i="1" s="1"/>
  <c r="J6554" i="1" s="1"/>
  <c r="I6560" i="1" a="1"/>
  <c r="I6560" i="1" s="1"/>
  <c r="J6560" i="1" s="1"/>
  <c r="I6566" i="1" a="1"/>
  <c r="I6566" i="1" s="1"/>
  <c r="J6566" i="1" s="1"/>
  <c r="I6572" i="1" a="1"/>
  <c r="I6572" i="1" s="1"/>
  <c r="J6572" i="1" s="1"/>
  <c r="I6578" i="1" a="1"/>
  <c r="I6578" i="1" s="1"/>
  <c r="J6578" i="1" s="1"/>
  <c r="I6584" i="1" a="1"/>
  <c r="I6584" i="1" s="1"/>
  <c r="J6584" i="1" s="1"/>
  <c r="I6590" i="1" a="1"/>
  <c r="I6590" i="1" s="1"/>
  <c r="J6590" i="1" s="1"/>
  <c r="I6596" i="1" a="1"/>
  <c r="I6596" i="1" s="1"/>
  <c r="J6596" i="1" s="1"/>
  <c r="I6602" i="1" a="1"/>
  <c r="I6602" i="1" s="1"/>
  <c r="J6602" i="1" s="1"/>
  <c r="I6608" i="1" a="1"/>
  <c r="I6608" i="1" s="1"/>
  <c r="J6608" i="1" s="1"/>
  <c r="I6614" i="1" a="1"/>
  <c r="I6614" i="1" s="1"/>
  <c r="J6614" i="1" s="1"/>
  <c r="I6620" i="1" a="1"/>
  <c r="I6620" i="1" s="1"/>
  <c r="J6620" i="1" s="1"/>
  <c r="I6626" i="1" a="1"/>
  <c r="I6626" i="1" s="1"/>
  <c r="J6626" i="1" s="1"/>
  <c r="I6632" i="1" a="1"/>
  <c r="I6632" i="1" s="1"/>
  <c r="J6632" i="1" s="1"/>
  <c r="I6638" i="1" a="1"/>
  <c r="I6638" i="1" s="1"/>
  <c r="J6638" i="1" s="1"/>
  <c r="I6644" i="1" a="1"/>
  <c r="I6644" i="1" s="1"/>
  <c r="J6644" i="1" s="1"/>
  <c r="I6650" i="1" a="1"/>
  <c r="I6650" i="1" s="1"/>
  <c r="J6650" i="1" s="1"/>
  <c r="I6656" i="1" a="1"/>
  <c r="I6656" i="1" s="1"/>
  <c r="J6656" i="1" s="1"/>
  <c r="I6662" i="1" a="1"/>
  <c r="I6662" i="1" s="1"/>
  <c r="J6662" i="1" s="1"/>
  <c r="I6668" i="1" a="1"/>
  <c r="I6668" i="1" s="1"/>
  <c r="J6668" i="1" s="1"/>
  <c r="I6676" i="1" a="1"/>
  <c r="I6676" i="1" s="1"/>
  <c r="J6676" i="1" s="1"/>
  <c r="I6680" i="1" a="1"/>
  <c r="I6680" i="1" s="1"/>
  <c r="J6680" i="1" s="1"/>
  <c r="I6686" i="1" a="1"/>
  <c r="I6686" i="1" s="1"/>
  <c r="J6686" i="1" s="1"/>
  <c r="I6692" i="1" a="1"/>
  <c r="I6692" i="1" s="1"/>
  <c r="J6692" i="1" s="1"/>
  <c r="I6698" i="1" a="1"/>
  <c r="I6698" i="1" s="1"/>
  <c r="J6698" i="1" s="1"/>
  <c r="I6704" i="1" a="1"/>
  <c r="I6704" i="1" s="1"/>
  <c r="J6704" i="1" s="1"/>
  <c r="I6710" i="1" a="1"/>
  <c r="I6710" i="1" s="1"/>
  <c r="J6710" i="1" s="1"/>
  <c r="I6716" i="1" a="1"/>
  <c r="I6716" i="1" s="1"/>
  <c r="J6716" i="1" s="1"/>
  <c r="I6722" i="1" a="1"/>
  <c r="I6722" i="1" s="1"/>
  <c r="J6722" i="1" s="1"/>
  <c r="I6728" i="1" a="1"/>
  <c r="I6728" i="1" s="1"/>
  <c r="J6728" i="1" s="1"/>
  <c r="I6734" i="1" a="1"/>
  <c r="I6734" i="1" s="1"/>
  <c r="J6734" i="1" s="1"/>
  <c r="I6740" i="1" a="1"/>
  <c r="I6740" i="1" s="1"/>
  <c r="J6740" i="1" s="1"/>
  <c r="I6746" i="1" a="1"/>
  <c r="I6746" i="1" s="1"/>
  <c r="J6746" i="1" s="1"/>
  <c r="I6752" i="1" a="1"/>
  <c r="I6752" i="1" s="1"/>
  <c r="J6752" i="1" s="1"/>
  <c r="I6758" i="1" a="1"/>
  <c r="I6758" i="1" s="1"/>
  <c r="J6758" i="1" s="1"/>
  <c r="I6764" i="1" a="1"/>
  <c r="I6764" i="1" s="1"/>
  <c r="J6764" i="1" s="1"/>
  <c r="I6770" i="1" a="1"/>
  <c r="I6770" i="1" s="1"/>
  <c r="J6770" i="1" s="1"/>
  <c r="I6776" i="1" a="1"/>
  <c r="I6776" i="1" s="1"/>
  <c r="J6776" i="1" s="1"/>
  <c r="I6782" i="1" a="1"/>
  <c r="I6782" i="1" s="1"/>
  <c r="J6782" i="1" s="1"/>
  <c r="I6788" i="1" a="1"/>
  <c r="I6788" i="1" s="1"/>
  <c r="J6788" i="1" s="1"/>
  <c r="I6794" i="1" a="1"/>
  <c r="I6794" i="1" s="1"/>
  <c r="J6794" i="1" s="1"/>
  <c r="I6800" i="1" a="1"/>
  <c r="I6800" i="1" s="1"/>
  <c r="J6800" i="1" s="1"/>
  <c r="I6806" i="1" a="1"/>
  <c r="I6806" i="1" s="1"/>
  <c r="J6806" i="1" s="1"/>
  <c r="I6812" i="1" a="1"/>
  <c r="I6812" i="1" s="1"/>
  <c r="J6812" i="1" s="1"/>
  <c r="I6818" i="1" a="1"/>
  <c r="I6818" i="1" s="1"/>
  <c r="J6818" i="1" s="1"/>
  <c r="I6823" i="1" a="1"/>
  <c r="I6823" i="1" s="1"/>
  <c r="J6823" i="1" s="1"/>
  <c r="I6830" i="1" a="1"/>
  <c r="I6830" i="1" s="1"/>
  <c r="J6830" i="1" s="1"/>
  <c r="I6836" i="1" a="1"/>
  <c r="I6836" i="1" s="1"/>
  <c r="J6836" i="1" s="1"/>
  <c r="I6842" i="1" a="1"/>
  <c r="I6842" i="1" s="1"/>
  <c r="J6842" i="1" s="1"/>
  <c r="I6848" i="1" a="1"/>
  <c r="I6848" i="1" s="1"/>
  <c r="J6848" i="1" s="1"/>
  <c r="I6854" i="1" a="1"/>
  <c r="I6854" i="1" s="1"/>
  <c r="J6854" i="1" s="1"/>
  <c r="I6860" i="1" a="1"/>
  <c r="I6860" i="1" s="1"/>
  <c r="J6860" i="1" s="1"/>
  <c r="I6866" i="1" a="1"/>
  <c r="I6866" i="1" s="1"/>
  <c r="J6866" i="1" s="1"/>
  <c r="I6872" i="1" a="1"/>
  <c r="I6872" i="1" s="1"/>
  <c r="J6872" i="1" s="1"/>
  <c r="I6878" i="1" a="1"/>
  <c r="I6878" i="1" s="1"/>
  <c r="J6878" i="1" s="1"/>
  <c r="I6884" i="1" a="1"/>
  <c r="I6884" i="1" s="1"/>
  <c r="J6884" i="1" s="1"/>
  <c r="I6890" i="1" a="1"/>
  <c r="I6890" i="1" s="1"/>
  <c r="J6890" i="1" s="1"/>
  <c r="I6896" i="1" a="1"/>
  <c r="I6896" i="1" s="1"/>
  <c r="J6896" i="1" s="1"/>
  <c r="I6902" i="1" a="1"/>
  <c r="I6902" i="1" s="1"/>
  <c r="J6902" i="1" s="1"/>
  <c r="I6908" i="1" a="1"/>
  <c r="I6908" i="1" s="1"/>
  <c r="J6908" i="1" s="1"/>
  <c r="I6914" i="1" a="1"/>
  <c r="I6914" i="1" s="1"/>
  <c r="J6914" i="1" s="1"/>
  <c r="I6920" i="1" a="1"/>
  <c r="I6920" i="1" s="1"/>
  <c r="J6920" i="1" s="1"/>
  <c r="I6926" i="1" a="1"/>
  <c r="I6926" i="1" s="1"/>
  <c r="J6926" i="1" s="1"/>
  <c r="I6932" i="1" a="1"/>
  <c r="I6932" i="1" s="1"/>
  <c r="J6932" i="1" s="1"/>
  <c r="I6938" i="1" a="1"/>
  <c r="I6938" i="1" s="1"/>
  <c r="J6938" i="1" s="1"/>
  <c r="I6944" i="1" a="1"/>
  <c r="I6944" i="1" s="1"/>
  <c r="J6944" i="1" s="1"/>
  <c r="I6950" i="1" a="1"/>
  <c r="I6950" i="1" s="1"/>
  <c r="J6950" i="1" s="1"/>
  <c r="I6956" i="1" a="1"/>
  <c r="I6956" i="1" s="1"/>
  <c r="J6956" i="1" s="1"/>
  <c r="I6962" i="1" a="1"/>
  <c r="I6962" i="1" s="1"/>
  <c r="J6962" i="1" s="1"/>
  <c r="I6968" i="1" a="1"/>
  <c r="I6968" i="1" s="1"/>
  <c r="J6968" i="1" s="1"/>
  <c r="I6974" i="1" a="1"/>
  <c r="I6974" i="1" s="1"/>
  <c r="J6974" i="1" s="1"/>
  <c r="I6980" i="1" a="1"/>
  <c r="I6980" i="1" s="1"/>
  <c r="J6980" i="1" s="1"/>
  <c r="I6986" i="1" a="1"/>
  <c r="I6986" i="1" s="1"/>
  <c r="J6986" i="1" s="1"/>
  <c r="I6992" i="1" a="1"/>
  <c r="I6992" i="1" s="1"/>
  <c r="J6992" i="1" s="1"/>
  <c r="I6998" i="1" a="1"/>
  <c r="I6998" i="1" s="1"/>
  <c r="J6998" i="1" s="1"/>
  <c r="I7004" i="1" a="1"/>
  <c r="I7004" i="1" s="1"/>
  <c r="J7004" i="1" s="1"/>
  <c r="I7010" i="1" a="1"/>
  <c r="I7010" i="1" s="1"/>
  <c r="J7010" i="1" s="1"/>
  <c r="I7016" i="1" a="1"/>
  <c r="I7016" i="1" s="1"/>
  <c r="J7016" i="1" s="1"/>
  <c r="I7022" i="1" a="1"/>
  <c r="I7022" i="1" s="1"/>
  <c r="J7022" i="1" s="1"/>
  <c r="I7028" i="1" a="1"/>
  <c r="I7028" i="1" s="1"/>
  <c r="J7028" i="1" s="1"/>
  <c r="I7034" i="1" a="1"/>
  <c r="I7034" i="1" s="1"/>
  <c r="J7034" i="1" s="1"/>
  <c r="I7040" i="1" a="1"/>
  <c r="I7040" i="1" s="1"/>
  <c r="J7040" i="1" s="1"/>
  <c r="I7046" i="1" a="1"/>
  <c r="I7046" i="1" s="1"/>
  <c r="J7046" i="1" s="1"/>
  <c r="I7052" i="1" a="1"/>
  <c r="I7052" i="1" s="1"/>
  <c r="J7052" i="1" s="1"/>
  <c r="I7058" i="1" a="1"/>
  <c r="I7058" i="1" s="1"/>
  <c r="J7058" i="1" s="1"/>
  <c r="I7064" i="1" a="1"/>
  <c r="I7064" i="1" s="1"/>
  <c r="J7064" i="1" s="1"/>
  <c r="I7070" i="1" a="1"/>
  <c r="I7070" i="1" s="1"/>
  <c r="J7070" i="1" s="1"/>
  <c r="I7076" i="1" a="1"/>
  <c r="I7076" i="1" s="1"/>
  <c r="J7076" i="1" s="1"/>
  <c r="I7082" i="1" a="1"/>
  <c r="I7082" i="1" s="1"/>
  <c r="J7082" i="1" s="1"/>
  <c r="I7088" i="1" a="1"/>
  <c r="I7088" i="1" s="1"/>
  <c r="J7088" i="1" s="1"/>
  <c r="I7094" i="1" a="1"/>
  <c r="I7094" i="1" s="1"/>
  <c r="J7094" i="1" s="1"/>
  <c r="I7100" i="1" a="1"/>
  <c r="I7100" i="1" s="1"/>
  <c r="J7100" i="1" s="1"/>
  <c r="I7106" i="1" a="1"/>
  <c r="I7106" i="1" s="1"/>
  <c r="J7106" i="1" s="1"/>
  <c r="I7112" i="1" a="1"/>
  <c r="I7112" i="1" s="1"/>
  <c r="J7112" i="1" s="1"/>
  <c r="I7118" i="1" a="1"/>
  <c r="I7118" i="1" s="1"/>
  <c r="J7118" i="1" s="1"/>
  <c r="I7124" i="1" a="1"/>
  <c r="I7124" i="1" s="1"/>
  <c r="J7124" i="1" s="1"/>
  <c r="I7130" i="1" a="1"/>
  <c r="I7130" i="1" s="1"/>
  <c r="J7130" i="1" s="1"/>
  <c r="I7136" i="1" a="1"/>
  <c r="I7136" i="1" s="1"/>
  <c r="J7136" i="1" s="1"/>
  <c r="I7142" i="1" a="1"/>
  <c r="I7142" i="1" s="1"/>
  <c r="J7142" i="1" s="1"/>
  <c r="I7148" i="1" a="1"/>
  <c r="I7148" i="1" s="1"/>
  <c r="J7148" i="1" s="1"/>
  <c r="I7154" i="1" a="1"/>
  <c r="I7154" i="1" s="1"/>
  <c r="J7154" i="1" s="1"/>
  <c r="I7160" i="1" a="1"/>
  <c r="I7160" i="1" s="1"/>
  <c r="J7160" i="1" s="1"/>
  <c r="I7166" i="1" a="1"/>
  <c r="I7166" i="1" s="1"/>
  <c r="J7166" i="1" s="1"/>
  <c r="I7172" i="1" a="1"/>
  <c r="I7172" i="1" s="1"/>
  <c r="J7172" i="1" s="1"/>
  <c r="I7178" i="1" a="1"/>
  <c r="I7178" i="1" s="1"/>
  <c r="J7178" i="1" s="1"/>
  <c r="I7184" i="1" a="1"/>
  <c r="I7184" i="1" s="1"/>
  <c r="J7184" i="1" s="1"/>
  <c r="I7190" i="1" a="1"/>
  <c r="I7190" i="1" s="1"/>
  <c r="J7190" i="1" s="1"/>
  <c r="I7196" i="1" a="1"/>
  <c r="I7196" i="1" s="1"/>
  <c r="J7196" i="1" s="1"/>
  <c r="I7202" i="1" a="1"/>
  <c r="I7202" i="1" s="1"/>
  <c r="J7202" i="1" s="1"/>
  <c r="I7208" i="1" a="1"/>
  <c r="I7208" i="1" s="1"/>
  <c r="J7208" i="1" s="1"/>
  <c r="I7214" i="1" a="1"/>
  <c r="I7214" i="1" s="1"/>
  <c r="J7214" i="1" s="1"/>
  <c r="I7220" i="1" a="1"/>
  <c r="I7220" i="1" s="1"/>
  <c r="J7220" i="1" s="1"/>
  <c r="I7226" i="1" a="1"/>
  <c r="I7226" i="1" s="1"/>
  <c r="J7226" i="1" s="1"/>
  <c r="I7232" i="1" a="1"/>
  <c r="I7232" i="1" s="1"/>
  <c r="J7232" i="1" s="1"/>
  <c r="I7238" i="1" a="1"/>
  <c r="I7238" i="1" s="1"/>
  <c r="J7238" i="1" s="1"/>
  <c r="I7244" i="1" a="1"/>
  <c r="I7244" i="1" s="1"/>
  <c r="J7244" i="1" s="1"/>
  <c r="I7250" i="1" a="1"/>
  <c r="I7250" i="1" s="1"/>
  <c r="J7250" i="1" s="1"/>
  <c r="I7256" i="1" a="1"/>
  <c r="I7256" i="1" s="1"/>
  <c r="J7256" i="1" s="1"/>
  <c r="I7262" i="1" a="1"/>
  <c r="I7262" i="1" s="1"/>
  <c r="J7262" i="1" s="1"/>
  <c r="I7268" i="1" a="1"/>
  <c r="I7268" i="1" s="1"/>
  <c r="J7268" i="1" s="1"/>
  <c r="I7274" i="1" a="1"/>
  <c r="I7274" i="1" s="1"/>
  <c r="J7274" i="1" s="1"/>
  <c r="I7280" i="1" a="1"/>
  <c r="I7280" i="1" s="1"/>
  <c r="J7280" i="1" s="1"/>
  <c r="I7286" i="1" a="1"/>
  <c r="I7286" i="1" s="1"/>
  <c r="J7286" i="1" s="1"/>
  <c r="I7292" i="1" a="1"/>
  <c r="I7292" i="1" s="1"/>
  <c r="J7292" i="1" s="1"/>
  <c r="I7298" i="1" a="1"/>
  <c r="I7298" i="1" s="1"/>
  <c r="J7298" i="1" s="1"/>
  <c r="I7304" i="1" a="1"/>
  <c r="I7304" i="1" s="1"/>
  <c r="J7304" i="1" s="1"/>
  <c r="I7310" i="1" a="1"/>
  <c r="I7310" i="1" s="1"/>
  <c r="J7310" i="1" s="1"/>
  <c r="I7316" i="1" a="1"/>
  <c r="I7316" i="1" s="1"/>
  <c r="J7316" i="1" s="1"/>
  <c r="I7322" i="1" a="1"/>
  <c r="I7322" i="1" s="1"/>
  <c r="J7322" i="1" s="1"/>
  <c r="I7328" i="1" a="1"/>
  <c r="I7328" i="1" s="1"/>
  <c r="J7328" i="1" s="1"/>
  <c r="I7334" i="1" a="1"/>
  <c r="I7334" i="1" s="1"/>
  <c r="J7334" i="1" s="1"/>
  <c r="I7341" i="1" a="1"/>
  <c r="I7341" i="1" s="1"/>
  <c r="J7341" i="1" s="1"/>
  <c r="I7345" i="1" a="1"/>
  <c r="I7345" i="1" s="1"/>
  <c r="J7345" i="1" s="1"/>
  <c r="I7352" i="1" a="1"/>
  <c r="I7352" i="1" s="1"/>
  <c r="J7352" i="1" s="1"/>
  <c r="I7358" i="1" a="1"/>
  <c r="I7358" i="1" s="1"/>
  <c r="J7358" i="1" s="1"/>
  <c r="I7364" i="1" a="1"/>
  <c r="I7364" i="1" s="1"/>
  <c r="J7364" i="1" s="1"/>
  <c r="I7370" i="1" a="1"/>
  <c r="I7370" i="1" s="1"/>
  <c r="J7370" i="1" s="1"/>
  <c r="I7376" i="1" a="1"/>
  <c r="I7376" i="1" s="1"/>
  <c r="J7376" i="1" s="1"/>
  <c r="I7382" i="1" a="1"/>
  <c r="I7382" i="1" s="1"/>
  <c r="J7382" i="1" s="1"/>
  <c r="I7388" i="1" a="1"/>
  <c r="I7388" i="1" s="1"/>
  <c r="J7388" i="1" s="1"/>
  <c r="I7394" i="1" a="1"/>
  <c r="I7394" i="1" s="1"/>
  <c r="J7394" i="1" s="1"/>
  <c r="I7400" i="1" a="1"/>
  <c r="I7400" i="1" s="1"/>
  <c r="J7400" i="1" s="1"/>
  <c r="I7406" i="1" a="1"/>
  <c r="I7406" i="1" s="1"/>
  <c r="J7406" i="1" s="1"/>
  <c r="I7412" i="1" a="1"/>
  <c r="I7412" i="1" s="1"/>
  <c r="J7412" i="1" s="1"/>
  <c r="I7418" i="1" a="1"/>
  <c r="I7418" i="1" s="1"/>
  <c r="J7418" i="1" s="1"/>
  <c r="I7424" i="1" a="1"/>
  <c r="I7424" i="1" s="1"/>
  <c r="J7424" i="1" s="1"/>
  <c r="I7430" i="1" a="1"/>
  <c r="I7430" i="1" s="1"/>
  <c r="J7430" i="1" s="1"/>
  <c r="I7436" i="1" a="1"/>
  <c r="I7436" i="1" s="1"/>
  <c r="J7436" i="1" s="1"/>
  <c r="I7442" i="1" a="1"/>
  <c r="I7442" i="1" s="1"/>
  <c r="J7442" i="1" s="1"/>
  <c r="I7448" i="1" a="1"/>
  <c r="I7448" i="1" s="1"/>
  <c r="J7448" i="1" s="1"/>
  <c r="I7454" i="1" a="1"/>
  <c r="I7454" i="1" s="1"/>
  <c r="J7454" i="1" s="1"/>
  <c r="I7460" i="1" a="1"/>
  <c r="I7460" i="1" s="1"/>
  <c r="J7460" i="1" s="1"/>
  <c r="I7466" i="1" a="1"/>
  <c r="I7466" i="1" s="1"/>
  <c r="J7466" i="1" s="1"/>
  <c r="I7472" i="1" a="1"/>
  <c r="I7472" i="1" s="1"/>
  <c r="J7472" i="1" s="1"/>
  <c r="I7478" i="1" a="1"/>
  <c r="I7478" i="1" s="1"/>
  <c r="J7478" i="1" s="1"/>
  <c r="I7484" i="1" a="1"/>
  <c r="I7484" i="1" s="1"/>
  <c r="J7484" i="1" s="1"/>
  <c r="I7490" i="1" a="1"/>
  <c r="I7490" i="1" s="1"/>
  <c r="J7490" i="1" s="1"/>
  <c r="I7496" i="1" a="1"/>
  <c r="I7496" i="1" s="1"/>
  <c r="J7496" i="1" s="1"/>
  <c r="I7502" i="1" a="1"/>
  <c r="I7502" i="1" s="1"/>
  <c r="J7502" i="1" s="1"/>
  <c r="I7508" i="1" a="1"/>
  <c r="I7508" i="1" s="1"/>
  <c r="J7508" i="1" s="1"/>
  <c r="I7514" i="1" a="1"/>
  <c r="I7514" i="1" s="1"/>
  <c r="J7514" i="1" s="1"/>
  <c r="I7520" i="1" a="1"/>
  <c r="I7520" i="1" s="1"/>
  <c r="J7520" i="1" s="1"/>
  <c r="I7526" i="1" a="1"/>
  <c r="I7526" i="1" s="1"/>
  <c r="J7526" i="1" s="1"/>
  <c r="I7532" i="1" a="1"/>
  <c r="I7532" i="1" s="1"/>
  <c r="J7532" i="1" s="1"/>
  <c r="I7538" i="1" a="1"/>
  <c r="I7538" i="1" s="1"/>
  <c r="J7538" i="1" s="1"/>
  <c r="I7544" i="1" a="1"/>
  <c r="I7544" i="1" s="1"/>
  <c r="J7544" i="1" s="1"/>
  <c r="I7550" i="1" a="1"/>
  <c r="I7550" i="1" s="1"/>
  <c r="J7550" i="1" s="1"/>
  <c r="I7556" i="1" a="1"/>
  <c r="I7556" i="1" s="1"/>
  <c r="J7556" i="1" s="1"/>
  <c r="I7562" i="1" a="1"/>
  <c r="I7562" i="1" s="1"/>
  <c r="J7562" i="1" s="1"/>
  <c r="I7568" i="1" a="1"/>
  <c r="I7568" i="1" s="1"/>
  <c r="J7568" i="1" s="1"/>
  <c r="I7574" i="1" a="1"/>
  <c r="I7574" i="1" s="1"/>
  <c r="J7574" i="1" s="1"/>
  <c r="I7580" i="1" a="1"/>
  <c r="I7580" i="1" s="1"/>
  <c r="J7580" i="1" s="1"/>
  <c r="I7586" i="1" a="1"/>
  <c r="I7586" i="1" s="1"/>
  <c r="J7586" i="1" s="1"/>
  <c r="I7592" i="1" a="1"/>
  <c r="I7592" i="1" s="1"/>
  <c r="J7592" i="1" s="1"/>
  <c r="I7598" i="1" a="1"/>
  <c r="I7598" i="1" s="1"/>
  <c r="J7598" i="1" s="1"/>
  <c r="I7604" i="1" a="1"/>
  <c r="I7604" i="1" s="1"/>
  <c r="J7604" i="1" s="1"/>
  <c r="I7610" i="1" a="1"/>
  <c r="I7610" i="1" s="1"/>
  <c r="J7610" i="1" s="1"/>
  <c r="I7617" i="1" a="1"/>
  <c r="I7617" i="1" s="1"/>
  <c r="J7617" i="1" s="1"/>
  <c r="I7622" i="1" a="1"/>
  <c r="I7622" i="1" s="1"/>
  <c r="J7622" i="1" s="1"/>
  <c r="I7628" i="1" a="1"/>
  <c r="I7628" i="1" s="1"/>
  <c r="J7628" i="1" s="1"/>
  <c r="I7634" i="1" a="1"/>
  <c r="I7634" i="1" s="1"/>
  <c r="J7634" i="1" s="1"/>
  <c r="I7640" i="1" a="1"/>
  <c r="I7640" i="1" s="1"/>
  <c r="J7640" i="1" s="1"/>
  <c r="I7646" i="1" a="1"/>
  <c r="I7646" i="1" s="1"/>
  <c r="J7646" i="1" s="1"/>
  <c r="I7652" i="1" a="1"/>
  <c r="I7652" i="1" s="1"/>
  <c r="J7652" i="1" s="1"/>
  <c r="I7658" i="1" a="1"/>
  <c r="I7658" i="1" s="1"/>
  <c r="J7658" i="1" s="1"/>
  <c r="I7664" i="1" a="1"/>
  <c r="I7664" i="1" s="1"/>
  <c r="J7664" i="1" s="1"/>
  <c r="I7670" i="1" a="1"/>
  <c r="I7670" i="1" s="1"/>
  <c r="J7670" i="1" s="1"/>
  <c r="I7676" i="1" a="1"/>
  <c r="I7676" i="1" s="1"/>
  <c r="J7676" i="1" s="1"/>
  <c r="I7682" i="1" a="1"/>
  <c r="I7682" i="1" s="1"/>
  <c r="J7682" i="1" s="1"/>
  <c r="I7688" i="1" a="1"/>
  <c r="I7688" i="1" s="1"/>
  <c r="J7688" i="1" s="1"/>
  <c r="I7694" i="1" a="1"/>
  <c r="I7694" i="1" s="1"/>
  <c r="J7694" i="1" s="1"/>
  <c r="I7700" i="1" a="1"/>
  <c r="I7700" i="1" s="1"/>
  <c r="J7700" i="1" s="1"/>
  <c r="I7706" i="1" a="1"/>
  <c r="I7706" i="1" s="1"/>
  <c r="J7706" i="1" s="1"/>
  <c r="I7712" i="1" a="1"/>
  <c r="I7712" i="1" s="1"/>
  <c r="J7712" i="1" s="1"/>
  <c r="I7718" i="1" a="1"/>
  <c r="I7718" i="1" s="1"/>
  <c r="J7718" i="1" s="1"/>
  <c r="I7724" i="1" a="1"/>
  <c r="I7724" i="1" s="1"/>
  <c r="J7724" i="1" s="1"/>
  <c r="I7730" i="1" a="1"/>
  <c r="I7730" i="1" s="1"/>
  <c r="J7730" i="1" s="1"/>
  <c r="I7736" i="1" a="1"/>
  <c r="I7736" i="1" s="1"/>
  <c r="J7736" i="1" s="1"/>
  <c r="I7742" i="1" a="1"/>
  <c r="I7742" i="1" s="1"/>
  <c r="J7742" i="1" s="1"/>
  <c r="I7748" i="1" a="1"/>
  <c r="I7748" i="1" s="1"/>
  <c r="J7748" i="1" s="1"/>
  <c r="I7754" i="1" a="1"/>
  <c r="I7754" i="1" s="1"/>
  <c r="J7754" i="1" s="1"/>
  <c r="I7760" i="1" a="1"/>
  <c r="I7760" i="1" s="1"/>
  <c r="J7760" i="1" s="1"/>
  <c r="I7766" i="1" a="1"/>
  <c r="I7766" i="1" s="1"/>
  <c r="J7766" i="1" s="1"/>
  <c r="I7772" i="1" a="1"/>
  <c r="I7772" i="1" s="1"/>
  <c r="J7772" i="1" s="1"/>
  <c r="I7778" i="1" a="1"/>
  <c r="I7778" i="1" s="1"/>
  <c r="J7778" i="1" s="1"/>
  <c r="I7784" i="1" a="1"/>
  <c r="I7784" i="1" s="1"/>
  <c r="J7784" i="1" s="1"/>
  <c r="I7790" i="1" a="1"/>
  <c r="I7790" i="1" s="1"/>
  <c r="J7790" i="1" s="1"/>
  <c r="I7796" i="1" a="1"/>
  <c r="I7796" i="1" s="1"/>
  <c r="J7796" i="1" s="1"/>
  <c r="I7802" i="1" a="1"/>
  <c r="I7802" i="1" s="1"/>
  <c r="J7802" i="1" s="1"/>
  <c r="I7808" i="1" a="1"/>
  <c r="I7808" i="1" s="1"/>
  <c r="J7808" i="1" s="1"/>
  <c r="I7814" i="1" a="1"/>
  <c r="I7814" i="1" s="1"/>
  <c r="J7814" i="1" s="1"/>
  <c r="I7819" i="1" a="1"/>
  <c r="I7819" i="1" s="1"/>
  <c r="J7819" i="1" s="1"/>
  <c r="I7826" i="1" a="1"/>
  <c r="I7826" i="1" s="1"/>
  <c r="J7826" i="1" s="1"/>
  <c r="I7832" i="1" a="1"/>
  <c r="I7832" i="1" s="1"/>
  <c r="J7832" i="1" s="1"/>
  <c r="I7838" i="1" a="1"/>
  <c r="I7838" i="1" s="1"/>
  <c r="J7838" i="1" s="1"/>
  <c r="I7844" i="1" a="1"/>
  <c r="I7844" i="1" s="1"/>
  <c r="J7844" i="1" s="1"/>
  <c r="I7850" i="1" a="1"/>
  <c r="I7850" i="1" s="1"/>
  <c r="J7850" i="1" s="1"/>
  <c r="I7856" i="1" a="1"/>
  <c r="I7856" i="1" s="1"/>
  <c r="J7856" i="1" s="1"/>
  <c r="I7862" i="1" a="1"/>
  <c r="I7862" i="1" s="1"/>
  <c r="J7862" i="1" s="1"/>
  <c r="I7868" i="1" a="1"/>
  <c r="I7868" i="1" s="1"/>
  <c r="J7868" i="1" s="1"/>
  <c r="I7874" i="1" a="1"/>
  <c r="I7874" i="1" s="1"/>
  <c r="J7874" i="1" s="1"/>
  <c r="I7880" i="1" a="1"/>
  <c r="I7880" i="1" s="1"/>
  <c r="J7880" i="1" s="1"/>
  <c r="I7886" i="1" a="1"/>
  <c r="I7886" i="1" s="1"/>
  <c r="J7886" i="1" s="1"/>
  <c r="I7892" i="1" a="1"/>
  <c r="I7892" i="1" s="1"/>
  <c r="J7892" i="1" s="1"/>
  <c r="I7898" i="1" a="1"/>
  <c r="I7898" i="1" s="1"/>
  <c r="J7898" i="1" s="1"/>
  <c r="I7904" i="1" a="1"/>
  <c r="I7904" i="1" s="1"/>
  <c r="J7904" i="1" s="1"/>
  <c r="I7910" i="1" a="1"/>
  <c r="I7910" i="1" s="1"/>
  <c r="J7910" i="1" s="1"/>
  <c r="I7916" i="1" a="1"/>
  <c r="I7916" i="1" s="1"/>
  <c r="J7916" i="1" s="1"/>
  <c r="I7924" i="1" a="1"/>
  <c r="I7924" i="1" s="1"/>
  <c r="J7924" i="1" s="1"/>
  <c r="I7928" i="1" a="1"/>
  <c r="I7928" i="1" s="1"/>
  <c r="J7928" i="1" s="1"/>
  <c r="I7934" i="1" a="1"/>
  <c r="I7934" i="1" s="1"/>
  <c r="J7934" i="1" s="1"/>
  <c r="I16379" i="1" a="1"/>
  <c r="I16379" i="1" s="1"/>
  <c r="J16379" i="1" s="1"/>
  <c r="I16373" i="1" a="1"/>
  <c r="I16373" i="1" s="1"/>
  <c r="J16373" i="1" s="1"/>
  <c r="I16368" i="1" a="1"/>
  <c r="I16368" i="1" s="1"/>
  <c r="J16368" i="1" s="1"/>
  <c r="I16362" i="1" a="1"/>
  <c r="I16362" i="1" s="1"/>
  <c r="J16362" i="1" s="1"/>
  <c r="I16356" i="1" a="1"/>
  <c r="I16356" i="1" s="1"/>
  <c r="J16356" i="1" s="1"/>
  <c r="I16350" i="1" a="1"/>
  <c r="I16350" i="1" s="1"/>
  <c r="J16350" i="1" s="1"/>
  <c r="I16344" i="1" a="1"/>
  <c r="I16344" i="1" s="1"/>
  <c r="J16344" i="1" s="1"/>
  <c r="I16338" i="1" a="1"/>
  <c r="I16338" i="1" s="1"/>
  <c r="J16338" i="1" s="1"/>
  <c r="I16332" i="1" a="1"/>
  <c r="I16332" i="1" s="1"/>
  <c r="J16332" i="1" s="1"/>
  <c r="I16326" i="1" a="1"/>
  <c r="I16326" i="1" s="1"/>
  <c r="J16326" i="1" s="1"/>
  <c r="I16320" i="1" a="1"/>
  <c r="I16320" i="1" s="1"/>
  <c r="J16320" i="1" s="1"/>
  <c r="I16314" i="1" a="1"/>
  <c r="I16314" i="1" s="1"/>
  <c r="J16314" i="1" s="1"/>
  <c r="I16308" i="1" a="1"/>
  <c r="I16308" i="1" s="1"/>
  <c r="J16308" i="1" s="1"/>
  <c r="I16302" i="1" a="1"/>
  <c r="I16302" i="1" s="1"/>
  <c r="J16302" i="1" s="1"/>
  <c r="I16296" i="1" a="1"/>
  <c r="I16296" i="1" s="1"/>
  <c r="J16296" i="1" s="1"/>
  <c r="I16290" i="1" a="1"/>
  <c r="I16290" i="1" s="1"/>
  <c r="J16290" i="1" s="1"/>
  <c r="I16284" i="1" a="1"/>
  <c r="I16284" i="1" s="1"/>
  <c r="J16284" i="1" s="1"/>
  <c r="I16278" i="1" a="1"/>
  <c r="I16278" i="1" s="1"/>
  <c r="J16278" i="1" s="1"/>
  <c r="I16272" i="1" a="1"/>
  <c r="I16272" i="1" s="1"/>
  <c r="J16272" i="1" s="1"/>
  <c r="I16266" i="1" a="1"/>
  <c r="I16266" i="1" s="1"/>
  <c r="J16266" i="1" s="1"/>
  <c r="I16260" i="1" a="1"/>
  <c r="I16260" i="1" s="1"/>
  <c r="J16260" i="1" s="1"/>
  <c r="I16253" i="1" a="1"/>
  <c r="I16253" i="1" s="1"/>
  <c r="J16253" i="1" s="1"/>
  <c r="I16248" i="1" a="1"/>
  <c r="I16248" i="1" s="1"/>
  <c r="J16248" i="1" s="1"/>
  <c r="I16242" i="1" a="1"/>
  <c r="I16242" i="1" s="1"/>
  <c r="J16242" i="1" s="1"/>
  <c r="I16236" i="1" a="1"/>
  <c r="I16236" i="1" s="1"/>
  <c r="J16236" i="1" s="1"/>
  <c r="I16230" i="1" a="1"/>
  <c r="I16230" i="1" s="1"/>
  <c r="J16230" i="1" s="1"/>
  <c r="I16224" i="1" a="1"/>
  <c r="I16224" i="1" s="1"/>
  <c r="J16224" i="1" s="1"/>
  <c r="I16218" i="1" a="1"/>
  <c r="I16218" i="1" s="1"/>
  <c r="J16218" i="1" s="1"/>
  <c r="I16212" i="1" a="1"/>
  <c r="I16212" i="1" s="1"/>
  <c r="J16212" i="1" s="1"/>
  <c r="I16206" i="1" a="1"/>
  <c r="I16206" i="1" s="1"/>
  <c r="J16206" i="1" s="1"/>
  <c r="I16200" i="1" a="1"/>
  <c r="I16200" i="1" s="1"/>
  <c r="J16200" i="1" s="1"/>
  <c r="I16194" i="1" a="1"/>
  <c r="I16194" i="1" s="1"/>
  <c r="J16194" i="1" s="1"/>
  <c r="I16188" i="1" a="1"/>
  <c r="I16188" i="1" s="1"/>
  <c r="J16188" i="1" s="1"/>
  <c r="I16182" i="1" a="1"/>
  <c r="I16182" i="1" s="1"/>
  <c r="J16182" i="1" s="1"/>
  <c r="I16176" i="1" a="1"/>
  <c r="I16176" i="1" s="1"/>
  <c r="J16176" i="1" s="1"/>
  <c r="I16170" i="1" a="1"/>
  <c r="I16170" i="1" s="1"/>
  <c r="J16170" i="1" s="1"/>
  <c r="I16164" i="1" a="1"/>
  <c r="I16164" i="1" s="1"/>
  <c r="J16164" i="1" s="1"/>
  <c r="I16158" i="1" a="1"/>
  <c r="I16158" i="1" s="1"/>
  <c r="J16158" i="1" s="1"/>
  <c r="I16152" i="1" a="1"/>
  <c r="I16152" i="1" s="1"/>
  <c r="J16152" i="1" s="1"/>
  <c r="I16146" i="1" a="1"/>
  <c r="I16146" i="1" s="1"/>
  <c r="J16146" i="1" s="1"/>
  <c r="I16139" i="1" a="1"/>
  <c r="I16139" i="1" s="1"/>
  <c r="J16139" i="1" s="1"/>
  <c r="I16137" i="1" a="1"/>
  <c r="I16137" i="1" s="1"/>
  <c r="J16137" i="1" s="1"/>
  <c r="I16128" i="1" a="1"/>
  <c r="I16128" i="1" s="1"/>
  <c r="J16128" i="1" s="1"/>
  <c r="I16122" i="1" a="1"/>
  <c r="I16122" i="1" s="1"/>
  <c r="J16122" i="1" s="1"/>
  <c r="I16116" i="1" a="1"/>
  <c r="I16116" i="1" s="1"/>
  <c r="J16116" i="1" s="1"/>
  <c r="I16108" i="1" a="1"/>
  <c r="I16108" i="1" s="1"/>
  <c r="J16108" i="1" s="1"/>
  <c r="I16104" i="1" a="1"/>
  <c r="I16104" i="1" s="1"/>
  <c r="J16104" i="1" s="1"/>
  <c r="I16098" i="1" a="1"/>
  <c r="I16098" i="1" s="1"/>
  <c r="J16098" i="1" s="1"/>
  <c r="I16092" i="1" a="1"/>
  <c r="I16092" i="1" s="1"/>
  <c r="J16092" i="1" s="1"/>
  <c r="I16086" i="1" a="1"/>
  <c r="I16086" i="1" s="1"/>
  <c r="J16086" i="1" s="1"/>
  <c r="I16080" i="1" a="1"/>
  <c r="I16080" i="1" s="1"/>
  <c r="J16080" i="1" s="1"/>
  <c r="I16074" i="1" a="1"/>
  <c r="I16074" i="1" s="1"/>
  <c r="J16074" i="1" s="1"/>
  <c r="I16068" i="1" a="1"/>
  <c r="I16068" i="1" s="1"/>
  <c r="J16068" i="1" s="1"/>
  <c r="I16062" i="1" a="1"/>
  <c r="I16062" i="1" s="1"/>
  <c r="J16062" i="1" s="1"/>
  <c r="I16056" i="1" a="1"/>
  <c r="I16056" i="1" s="1"/>
  <c r="J16056" i="1" s="1"/>
  <c r="I16050" i="1" a="1"/>
  <c r="I16050" i="1" s="1"/>
  <c r="J16050" i="1" s="1"/>
  <c r="I16044" i="1" a="1"/>
  <c r="I16044" i="1" s="1"/>
  <c r="J16044" i="1" s="1"/>
  <c r="I16038" i="1" a="1"/>
  <c r="I16038" i="1" s="1"/>
  <c r="J16038" i="1" s="1"/>
  <c r="I16032" i="1" a="1"/>
  <c r="I16032" i="1" s="1"/>
  <c r="J16032" i="1" s="1"/>
  <c r="I16026" i="1" a="1"/>
  <c r="I16026" i="1" s="1"/>
  <c r="J16026" i="1" s="1"/>
  <c r="I16020" i="1" a="1"/>
  <c r="I16020" i="1" s="1"/>
  <c r="J16020" i="1" s="1"/>
  <c r="I16014" i="1" a="1"/>
  <c r="I16014" i="1" s="1"/>
  <c r="J16014" i="1" s="1"/>
  <c r="I16008" i="1" a="1"/>
  <c r="I16008" i="1" s="1"/>
  <c r="J16008" i="1" s="1"/>
  <c r="I16002" i="1" a="1"/>
  <c r="I16002" i="1" s="1"/>
  <c r="J16002" i="1" s="1"/>
  <c r="I15996" i="1" a="1"/>
  <c r="I15996" i="1" s="1"/>
  <c r="J15996" i="1" s="1"/>
  <c r="I15990" i="1" a="1"/>
  <c r="I15990" i="1" s="1"/>
  <c r="J15990" i="1" s="1"/>
  <c r="I15984" i="1" a="1"/>
  <c r="I15984" i="1" s="1"/>
  <c r="J15984" i="1" s="1"/>
  <c r="I15978" i="1" a="1"/>
  <c r="I15978" i="1" s="1"/>
  <c r="J15978" i="1" s="1"/>
  <c r="I15972" i="1" a="1"/>
  <c r="I15972" i="1" s="1"/>
  <c r="J15972" i="1" s="1"/>
  <c r="I15966" i="1" a="1"/>
  <c r="I15966" i="1" s="1"/>
  <c r="J15966" i="1" s="1"/>
  <c r="I15960" i="1" a="1"/>
  <c r="I15960" i="1" s="1"/>
  <c r="J15960" i="1" s="1"/>
  <c r="I15954" i="1" a="1"/>
  <c r="I15954" i="1" s="1"/>
  <c r="J15954" i="1" s="1"/>
  <c r="I15948" i="1" a="1"/>
  <c r="I15948" i="1" s="1"/>
  <c r="J15948" i="1" s="1"/>
  <c r="I15942" i="1" a="1"/>
  <c r="I15942" i="1" s="1"/>
  <c r="J15942" i="1" s="1"/>
  <c r="I15936" i="1" a="1"/>
  <c r="I15936" i="1" s="1"/>
  <c r="J15936" i="1" s="1"/>
  <c r="I15930" i="1" a="1"/>
  <c r="I15930" i="1" s="1"/>
  <c r="J15930" i="1" s="1"/>
  <c r="I15924" i="1" a="1"/>
  <c r="I15924" i="1" s="1"/>
  <c r="J15924" i="1" s="1"/>
  <c r="I15918" i="1" a="1"/>
  <c r="I15918" i="1" s="1"/>
  <c r="J15918" i="1" s="1"/>
  <c r="I15912" i="1" a="1"/>
  <c r="I15912" i="1" s="1"/>
  <c r="J15912" i="1" s="1"/>
  <c r="I15906" i="1" a="1"/>
  <c r="I15906" i="1" s="1"/>
  <c r="J15906" i="1" s="1"/>
  <c r="I15900" i="1" a="1"/>
  <c r="I15900" i="1" s="1"/>
  <c r="J15900" i="1" s="1"/>
  <c r="I15894" i="1" a="1"/>
  <c r="I15894" i="1" s="1"/>
  <c r="J15894" i="1" s="1"/>
  <c r="I15888" i="1" a="1"/>
  <c r="I15888" i="1" s="1"/>
  <c r="J15888" i="1" s="1"/>
  <c r="I15882" i="1" a="1"/>
  <c r="I15882" i="1" s="1"/>
  <c r="J15882" i="1" s="1"/>
  <c r="I15876" i="1" a="1"/>
  <c r="I15876" i="1" s="1"/>
  <c r="J15876" i="1" s="1"/>
  <c r="I15870" i="1" a="1"/>
  <c r="I15870" i="1" s="1"/>
  <c r="J15870" i="1" s="1"/>
  <c r="I15864" i="1" a="1"/>
  <c r="I15864" i="1" s="1"/>
  <c r="J15864" i="1" s="1"/>
  <c r="I15858" i="1" a="1"/>
  <c r="I15858" i="1" s="1"/>
  <c r="J15858" i="1" s="1"/>
  <c r="I15852" i="1" a="1"/>
  <c r="I15852" i="1" s="1"/>
  <c r="J15852" i="1" s="1"/>
  <c r="I15846" i="1" a="1"/>
  <c r="I15846" i="1" s="1"/>
  <c r="J15846" i="1" s="1"/>
  <c r="I15840" i="1" a="1"/>
  <c r="I15840" i="1" s="1"/>
  <c r="J15840" i="1" s="1"/>
  <c r="I15834" i="1" a="1"/>
  <c r="I15834" i="1" s="1"/>
  <c r="J15834" i="1" s="1"/>
  <c r="I15828" i="1" a="1"/>
  <c r="I15828" i="1" s="1"/>
  <c r="J15828" i="1" s="1"/>
  <c r="I15822" i="1" a="1"/>
  <c r="I15822" i="1" s="1"/>
  <c r="J15822" i="1" s="1"/>
  <c r="I15816" i="1" a="1"/>
  <c r="I15816" i="1" s="1"/>
  <c r="J15816" i="1" s="1"/>
  <c r="I15810" i="1" a="1"/>
  <c r="I15810" i="1" s="1"/>
  <c r="J15810" i="1" s="1"/>
  <c r="I15804" i="1" a="1"/>
  <c r="I15804" i="1" s="1"/>
  <c r="J15804" i="1" s="1"/>
  <c r="I15801" i="1" a="1"/>
  <c r="I15801" i="1" s="1"/>
  <c r="J15801" i="1" s="1"/>
  <c r="I15792" i="1" a="1"/>
  <c r="I15792" i="1" s="1"/>
  <c r="J15792" i="1" s="1"/>
  <c r="I15786" i="1" a="1"/>
  <c r="I15786" i="1" s="1"/>
  <c r="J15786" i="1" s="1"/>
  <c r="I15780" i="1" a="1"/>
  <c r="I15780" i="1" s="1"/>
  <c r="J15780" i="1" s="1"/>
  <c r="I15774" i="1" a="1"/>
  <c r="I15774" i="1" s="1"/>
  <c r="J15774" i="1" s="1"/>
  <c r="I15768" i="1" a="1"/>
  <c r="I15768" i="1" s="1"/>
  <c r="J15768" i="1" s="1"/>
  <c r="I15762" i="1" a="1"/>
  <c r="I15762" i="1" s="1"/>
  <c r="J15762" i="1" s="1"/>
  <c r="I15756" i="1" a="1"/>
  <c r="I15756" i="1" s="1"/>
  <c r="J15756" i="1" s="1"/>
  <c r="I15750" i="1" a="1"/>
  <c r="I15750" i="1" s="1"/>
  <c r="J15750" i="1" s="1"/>
  <c r="I15744" i="1" a="1"/>
  <c r="I15744" i="1" s="1"/>
  <c r="J15744" i="1" s="1"/>
  <c r="I15738" i="1" a="1"/>
  <c r="I15738" i="1" s="1"/>
  <c r="J15738" i="1" s="1"/>
  <c r="I15732" i="1" a="1"/>
  <c r="I15732" i="1" s="1"/>
  <c r="J15732" i="1" s="1"/>
  <c r="I15726" i="1" a="1"/>
  <c r="I15726" i="1" s="1"/>
  <c r="J15726" i="1" s="1"/>
  <c r="I15720" i="1" a="1"/>
  <c r="I15720" i="1" s="1"/>
  <c r="J15720" i="1" s="1"/>
  <c r="I15714" i="1" a="1"/>
  <c r="I15714" i="1" s="1"/>
  <c r="J15714" i="1" s="1"/>
  <c r="I15708" i="1" a="1"/>
  <c r="I15708" i="1" s="1"/>
  <c r="J15708" i="1" s="1"/>
  <c r="I15702" i="1" a="1"/>
  <c r="I15702" i="1" s="1"/>
  <c r="J15702" i="1" s="1"/>
  <c r="I15696" i="1" a="1"/>
  <c r="I15696" i="1" s="1"/>
  <c r="J15696" i="1" s="1"/>
  <c r="I15690" i="1" a="1"/>
  <c r="I15690" i="1" s="1"/>
  <c r="J15690" i="1" s="1"/>
  <c r="I15684" i="1" a="1"/>
  <c r="I15684" i="1" s="1"/>
  <c r="J15684" i="1" s="1"/>
  <c r="I15678" i="1" a="1"/>
  <c r="I15678" i="1" s="1"/>
  <c r="J15678" i="1" s="1"/>
  <c r="I15672" i="1" a="1"/>
  <c r="I15672" i="1" s="1"/>
  <c r="J15672" i="1" s="1"/>
  <c r="I15666" i="1" a="1"/>
  <c r="I15666" i="1" s="1"/>
  <c r="J15666" i="1" s="1"/>
  <c r="I15660" i="1" a="1"/>
  <c r="I15660" i="1" s="1"/>
  <c r="J15660" i="1" s="1"/>
  <c r="I15654" i="1" a="1"/>
  <c r="I15654" i="1" s="1"/>
  <c r="J15654" i="1" s="1"/>
  <c r="I15648" i="1" a="1"/>
  <c r="I15648" i="1" s="1"/>
  <c r="J15648" i="1" s="1"/>
  <c r="I15642" i="1" a="1"/>
  <c r="I15642" i="1" s="1"/>
  <c r="J15642" i="1" s="1"/>
  <c r="I15636" i="1" a="1"/>
  <c r="I15636" i="1" s="1"/>
  <c r="J15636" i="1" s="1"/>
  <c r="I15630" i="1" a="1"/>
  <c r="I15630" i="1" s="1"/>
  <c r="J15630" i="1" s="1"/>
  <c r="I15624" i="1" a="1"/>
  <c r="I15624" i="1" s="1"/>
  <c r="J15624" i="1" s="1"/>
  <c r="I15618" i="1" a="1"/>
  <c r="I15618" i="1" s="1"/>
  <c r="J15618" i="1" s="1"/>
  <c r="I15612" i="1" a="1"/>
  <c r="I15612" i="1" s="1"/>
  <c r="J15612" i="1" s="1"/>
  <c r="I15606" i="1" a="1"/>
  <c r="I15606" i="1" s="1"/>
  <c r="J15606" i="1" s="1"/>
  <c r="I15600" i="1" a="1"/>
  <c r="I15600" i="1" s="1"/>
  <c r="J15600" i="1" s="1"/>
  <c r="I15594" i="1" a="1"/>
  <c r="I15594" i="1" s="1"/>
  <c r="J15594" i="1" s="1"/>
  <c r="I15588" i="1" a="1"/>
  <c r="I15588" i="1" s="1"/>
  <c r="J15588" i="1" s="1"/>
  <c r="I15582" i="1" a="1"/>
  <c r="I15582" i="1" s="1"/>
  <c r="J15582" i="1" s="1"/>
  <c r="I15576" i="1" a="1"/>
  <c r="I15576" i="1" s="1"/>
  <c r="J15576" i="1" s="1"/>
  <c r="I15570" i="1" a="1"/>
  <c r="I15570" i="1" s="1"/>
  <c r="J15570" i="1" s="1"/>
  <c r="I15564" i="1" a="1"/>
  <c r="I15564" i="1" s="1"/>
  <c r="J15564" i="1" s="1"/>
  <c r="I15558" i="1" a="1"/>
  <c r="I15558" i="1" s="1"/>
  <c r="J15558" i="1" s="1"/>
  <c r="I15552" i="1" a="1"/>
  <c r="I15552" i="1" s="1"/>
  <c r="J15552" i="1" s="1"/>
  <c r="I15546" i="1" a="1"/>
  <c r="I15546" i="1" s="1"/>
  <c r="J15546" i="1" s="1"/>
  <c r="I15540" i="1" a="1"/>
  <c r="I15540" i="1" s="1"/>
  <c r="J15540" i="1" s="1"/>
  <c r="I15534" i="1" a="1"/>
  <c r="I15534" i="1" s="1"/>
  <c r="J15534" i="1" s="1"/>
  <c r="I15528" i="1" a="1"/>
  <c r="I15528" i="1" s="1"/>
  <c r="J15528" i="1" s="1"/>
  <c r="I15522" i="1" a="1"/>
  <c r="I15522" i="1" s="1"/>
  <c r="J15522" i="1" s="1"/>
  <c r="I15516" i="1" a="1"/>
  <c r="I15516" i="1" s="1"/>
  <c r="J15516" i="1" s="1"/>
  <c r="I15510" i="1" a="1"/>
  <c r="I15510" i="1" s="1"/>
  <c r="J15510" i="1" s="1"/>
  <c r="I15504" i="1" a="1"/>
  <c r="I15504" i="1" s="1"/>
  <c r="J15504" i="1" s="1"/>
  <c r="I15498" i="1" a="1"/>
  <c r="I15498" i="1" s="1"/>
  <c r="J15498" i="1" s="1"/>
  <c r="I15492" i="1" a="1"/>
  <c r="I15492" i="1" s="1"/>
  <c r="J15492" i="1" s="1"/>
  <c r="I15486" i="1" a="1"/>
  <c r="I15486" i="1" s="1"/>
  <c r="J15486" i="1" s="1"/>
  <c r="I15480" i="1" a="1"/>
  <c r="I15480" i="1" s="1"/>
  <c r="J15480" i="1" s="1"/>
  <c r="I15474" i="1" a="1"/>
  <c r="I15474" i="1" s="1"/>
  <c r="J15474" i="1" s="1"/>
  <c r="I15468" i="1" a="1"/>
  <c r="I15468" i="1" s="1"/>
  <c r="J15468" i="1" s="1"/>
  <c r="I15462" i="1" a="1"/>
  <c r="I15462" i="1" s="1"/>
  <c r="J15462" i="1" s="1"/>
  <c r="I15456" i="1" a="1"/>
  <c r="I15456" i="1" s="1"/>
  <c r="J15456" i="1" s="1"/>
  <c r="I15450" i="1" a="1"/>
  <c r="I15450" i="1" s="1"/>
  <c r="J15450" i="1" s="1"/>
  <c r="I15444" i="1" a="1"/>
  <c r="I15444" i="1" s="1"/>
  <c r="J15444" i="1" s="1"/>
  <c r="I15438" i="1" a="1"/>
  <c r="I15438" i="1" s="1"/>
  <c r="J15438" i="1" s="1"/>
  <c r="I15432" i="1" a="1"/>
  <c r="I15432" i="1" s="1"/>
  <c r="J15432" i="1" s="1"/>
  <c r="I15426" i="1" a="1"/>
  <c r="I15426" i="1" s="1"/>
  <c r="J15426" i="1" s="1"/>
  <c r="I15420" i="1" a="1"/>
  <c r="I15420" i="1" s="1"/>
  <c r="J15420" i="1" s="1"/>
  <c r="I15414" i="1" a="1"/>
  <c r="I15414" i="1" s="1"/>
  <c r="J15414" i="1" s="1"/>
  <c r="I15408" i="1" a="1"/>
  <c r="I15408" i="1" s="1"/>
  <c r="J15408" i="1" s="1"/>
  <c r="I15402" i="1" a="1"/>
  <c r="I15402" i="1" s="1"/>
  <c r="J15402" i="1" s="1"/>
  <c r="I15396" i="1" a="1"/>
  <c r="I15396" i="1" s="1"/>
  <c r="J15396" i="1" s="1"/>
  <c r="I15390" i="1" a="1"/>
  <c r="I15390" i="1" s="1"/>
  <c r="J15390" i="1" s="1"/>
  <c r="I15384" i="1" a="1"/>
  <c r="I15384" i="1" s="1"/>
  <c r="J15384" i="1" s="1"/>
  <c r="I15378" i="1" a="1"/>
  <c r="I15378" i="1" s="1"/>
  <c r="J15378" i="1" s="1"/>
  <c r="I15372" i="1" a="1"/>
  <c r="I15372" i="1" s="1"/>
  <c r="J15372" i="1" s="1"/>
  <c r="I15366" i="1" a="1"/>
  <c r="I15366" i="1" s="1"/>
  <c r="J15366" i="1" s="1"/>
  <c r="I15360" i="1" a="1"/>
  <c r="I15360" i="1" s="1"/>
  <c r="J15360" i="1" s="1"/>
  <c r="I15354" i="1" a="1"/>
  <c r="I15354" i="1" s="1"/>
  <c r="J15354" i="1" s="1"/>
  <c r="I15348" i="1" a="1"/>
  <c r="I15348" i="1" s="1"/>
  <c r="J15348" i="1" s="1"/>
  <c r="I15342" i="1" a="1"/>
  <c r="I15342" i="1" s="1"/>
  <c r="J15342" i="1" s="1"/>
  <c r="I15336" i="1" a="1"/>
  <c r="I15336" i="1" s="1"/>
  <c r="J15336" i="1" s="1"/>
  <c r="I15330" i="1" a="1"/>
  <c r="I15330" i="1" s="1"/>
  <c r="J15330" i="1" s="1"/>
  <c r="I15324" i="1" a="1"/>
  <c r="I15324" i="1" s="1"/>
  <c r="J15324" i="1" s="1"/>
  <c r="I15318" i="1" a="1"/>
  <c r="I15318" i="1" s="1"/>
  <c r="J15318" i="1" s="1"/>
  <c r="I15312" i="1" a="1"/>
  <c r="I15312" i="1" s="1"/>
  <c r="J15312" i="1" s="1"/>
  <c r="I15306" i="1" a="1"/>
  <c r="I15306" i="1" s="1"/>
  <c r="J15306" i="1" s="1"/>
  <c r="I15300" i="1" a="1"/>
  <c r="I15300" i="1" s="1"/>
  <c r="J15300" i="1" s="1"/>
  <c r="I15294" i="1" a="1"/>
  <c r="I15294" i="1" s="1"/>
  <c r="J15294" i="1" s="1"/>
  <c r="I15288" i="1" a="1"/>
  <c r="I15288" i="1" s="1"/>
  <c r="J15288" i="1" s="1"/>
  <c r="I15282" i="1" a="1"/>
  <c r="I15282" i="1" s="1"/>
  <c r="J15282" i="1" s="1"/>
  <c r="I15276" i="1" a="1"/>
  <c r="I15276" i="1" s="1"/>
  <c r="J15276" i="1" s="1"/>
  <c r="I15270" i="1" a="1"/>
  <c r="I15270" i="1" s="1"/>
  <c r="J15270" i="1" s="1"/>
  <c r="I15264" i="1" a="1"/>
  <c r="I15264" i="1" s="1"/>
  <c r="J15264" i="1" s="1"/>
  <c r="I15258" i="1" a="1"/>
  <c r="I15258" i="1" s="1"/>
  <c r="J15258" i="1" s="1"/>
  <c r="I15252" i="1" a="1"/>
  <c r="I15252" i="1" s="1"/>
  <c r="J15252" i="1" s="1"/>
  <c r="I15246" i="1" a="1"/>
  <c r="I15246" i="1" s="1"/>
  <c r="J15246" i="1" s="1"/>
  <c r="I15240" i="1" a="1"/>
  <c r="I15240" i="1" s="1"/>
  <c r="J15240" i="1" s="1"/>
  <c r="I15234" i="1" a="1"/>
  <c r="I15234" i="1" s="1"/>
  <c r="J15234" i="1" s="1"/>
  <c r="I15228" i="1" a="1"/>
  <c r="I15228" i="1" s="1"/>
  <c r="J15228" i="1" s="1"/>
  <c r="I15222" i="1" a="1"/>
  <c r="I15222" i="1" s="1"/>
  <c r="J15222" i="1" s="1"/>
  <c r="I15216" i="1" a="1"/>
  <c r="I15216" i="1" s="1"/>
  <c r="J15216" i="1" s="1"/>
  <c r="I15210" i="1" a="1"/>
  <c r="I15210" i="1" s="1"/>
  <c r="J15210" i="1" s="1"/>
  <c r="I15204" i="1" a="1"/>
  <c r="I15204" i="1" s="1"/>
  <c r="J15204" i="1" s="1"/>
  <c r="I15198" i="1" a="1"/>
  <c r="I15198" i="1" s="1"/>
  <c r="J15198" i="1" s="1"/>
  <c r="I15192" i="1" a="1"/>
  <c r="I15192" i="1" s="1"/>
  <c r="J15192" i="1" s="1"/>
  <c r="I15186" i="1" a="1"/>
  <c r="I15186" i="1" s="1"/>
  <c r="J15186" i="1" s="1"/>
  <c r="I15180" i="1" a="1"/>
  <c r="I15180" i="1" s="1"/>
  <c r="J15180" i="1" s="1"/>
  <c r="I15174" i="1" a="1"/>
  <c r="I15174" i="1" s="1"/>
  <c r="J15174" i="1" s="1"/>
  <c r="I15168" i="1" a="1"/>
  <c r="I15168" i="1" s="1"/>
  <c r="J15168" i="1" s="1"/>
  <c r="I15162" i="1" a="1"/>
  <c r="I15162" i="1" s="1"/>
  <c r="J15162" i="1" s="1"/>
  <c r="I15156" i="1" a="1"/>
  <c r="I15156" i="1" s="1"/>
  <c r="J15156" i="1" s="1"/>
  <c r="I15150" i="1" a="1"/>
  <c r="I15150" i="1" s="1"/>
  <c r="J15150" i="1" s="1"/>
  <c r="I15144" i="1" a="1"/>
  <c r="I15144" i="1" s="1"/>
  <c r="J15144" i="1" s="1"/>
  <c r="I15138" i="1" a="1"/>
  <c r="I15138" i="1" s="1"/>
  <c r="J15138" i="1" s="1"/>
  <c r="I15132" i="1" a="1"/>
  <c r="I15132" i="1" s="1"/>
  <c r="J15132" i="1" s="1"/>
  <c r="I15126" i="1" a="1"/>
  <c r="I15126" i="1" s="1"/>
  <c r="J15126" i="1" s="1"/>
  <c r="I15120" i="1" a="1"/>
  <c r="I15120" i="1" s="1"/>
  <c r="J15120" i="1" s="1"/>
  <c r="I15114" i="1" a="1"/>
  <c r="I15114" i="1" s="1"/>
  <c r="J15114" i="1" s="1"/>
  <c r="I15108" i="1" a="1"/>
  <c r="I15108" i="1" s="1"/>
  <c r="J15108" i="1" s="1"/>
  <c r="I15102" i="1" a="1"/>
  <c r="I15102" i="1" s="1"/>
  <c r="J15102" i="1" s="1"/>
  <c r="I15096" i="1" a="1"/>
  <c r="I15096" i="1" s="1"/>
  <c r="J15096" i="1" s="1"/>
  <c r="I15090" i="1" a="1"/>
  <c r="I15090" i="1" s="1"/>
  <c r="J15090" i="1" s="1"/>
  <c r="I15084" i="1" a="1"/>
  <c r="I15084" i="1" s="1"/>
  <c r="J15084" i="1" s="1"/>
  <c r="I15078" i="1" a="1"/>
  <c r="I15078" i="1" s="1"/>
  <c r="J15078" i="1" s="1"/>
  <c r="I15072" i="1" a="1"/>
  <c r="I15072" i="1" s="1"/>
  <c r="J15072" i="1" s="1"/>
  <c r="I15065" i="1" a="1"/>
  <c r="I15065" i="1" s="1"/>
  <c r="J15065" i="1" s="1"/>
  <c r="I15060" i="1" a="1"/>
  <c r="I15060" i="1" s="1"/>
  <c r="J15060" i="1" s="1"/>
  <c r="I15053" i="1" a="1"/>
  <c r="I15053" i="1" s="1"/>
  <c r="J15053" i="1" s="1"/>
  <c r="I15048" i="1" a="1"/>
  <c r="I15048" i="1" s="1"/>
  <c r="J15048" i="1" s="1"/>
  <c r="I15042" i="1" a="1"/>
  <c r="I15042" i="1" s="1"/>
  <c r="J15042" i="1" s="1"/>
  <c r="I15036" i="1" a="1"/>
  <c r="I15036" i="1" s="1"/>
  <c r="J15036" i="1" s="1"/>
  <c r="I15030" i="1" a="1"/>
  <c r="I15030" i="1" s="1"/>
  <c r="J15030" i="1" s="1"/>
  <c r="I15024" i="1" a="1"/>
  <c r="I15024" i="1" s="1"/>
  <c r="J15024" i="1" s="1"/>
  <c r="I15018" i="1" a="1"/>
  <c r="I15018" i="1" s="1"/>
  <c r="J15018" i="1" s="1"/>
  <c r="I15012" i="1" a="1"/>
  <c r="I15012" i="1" s="1"/>
  <c r="J15012" i="1" s="1"/>
  <c r="I15006" i="1" a="1"/>
  <c r="I15006" i="1" s="1"/>
  <c r="J15006" i="1" s="1"/>
  <c r="I15000" i="1" a="1"/>
  <c r="I15000" i="1" s="1"/>
  <c r="J15000" i="1" s="1"/>
  <c r="I14994" i="1" a="1"/>
  <c r="I14994" i="1" s="1"/>
  <c r="J14994" i="1" s="1"/>
  <c r="I14988" i="1" a="1"/>
  <c r="I14988" i="1" s="1"/>
  <c r="J14988" i="1" s="1"/>
  <c r="I14982" i="1" a="1"/>
  <c r="I14982" i="1" s="1"/>
  <c r="J14982" i="1" s="1"/>
  <c r="I14975" i="1" a="1"/>
  <c r="I14975" i="1" s="1"/>
  <c r="J14975" i="1" s="1"/>
  <c r="I14971" i="1" a="1"/>
  <c r="I14971" i="1" s="1"/>
  <c r="J14971" i="1" s="1"/>
  <c r="I14964" i="1" a="1"/>
  <c r="I14964" i="1" s="1"/>
  <c r="J14964" i="1" s="1"/>
  <c r="I14958" i="1" a="1"/>
  <c r="I14958" i="1" s="1"/>
  <c r="J14958" i="1" s="1"/>
  <c r="I14952" i="1" a="1"/>
  <c r="I14952" i="1" s="1"/>
  <c r="J14952" i="1" s="1"/>
  <c r="I14946" i="1" a="1"/>
  <c r="I14946" i="1" s="1"/>
  <c r="J14946" i="1" s="1"/>
  <c r="I14941" i="1" a="1"/>
  <c r="I14941" i="1" s="1"/>
  <c r="J14941" i="1" s="1"/>
  <c r="I14934" i="1" a="1"/>
  <c r="I14934" i="1" s="1"/>
  <c r="J14934" i="1" s="1"/>
  <c r="I14928" i="1" a="1"/>
  <c r="I14928" i="1" s="1"/>
  <c r="J14928" i="1" s="1"/>
  <c r="I14922" i="1" a="1"/>
  <c r="I14922" i="1" s="1"/>
  <c r="J14922" i="1" s="1"/>
  <c r="I14916" i="1" a="1"/>
  <c r="I14916" i="1" s="1"/>
  <c r="J14916" i="1" s="1"/>
  <c r="I14911" i="1" a="1"/>
  <c r="I14911" i="1" s="1"/>
  <c r="J14911" i="1" s="1"/>
  <c r="I14904" i="1" a="1"/>
  <c r="I14904" i="1" s="1"/>
  <c r="J14904" i="1" s="1"/>
  <c r="I14898" i="1" a="1"/>
  <c r="I14898" i="1" s="1"/>
  <c r="J14898" i="1" s="1"/>
  <c r="I14892" i="1" a="1"/>
  <c r="I14892" i="1" s="1"/>
  <c r="J14892" i="1" s="1"/>
  <c r="I14886" i="1" a="1"/>
  <c r="I14886" i="1" s="1"/>
  <c r="J14886" i="1" s="1"/>
  <c r="I14880" i="1" a="1"/>
  <c r="I14880" i="1" s="1"/>
  <c r="J14880" i="1" s="1"/>
  <c r="I14874" i="1" a="1"/>
  <c r="I14874" i="1" s="1"/>
  <c r="J14874" i="1" s="1"/>
  <c r="I14868" i="1" a="1"/>
  <c r="I14868" i="1" s="1"/>
  <c r="J14868" i="1" s="1"/>
  <c r="I14862" i="1" a="1"/>
  <c r="I14862" i="1" s="1"/>
  <c r="J14862" i="1" s="1"/>
  <c r="I14856" i="1" a="1"/>
  <c r="I14856" i="1" s="1"/>
  <c r="J14856" i="1" s="1"/>
  <c r="I14850" i="1" a="1"/>
  <c r="I14850" i="1" s="1"/>
  <c r="J14850" i="1" s="1"/>
  <c r="I14844" i="1" a="1"/>
  <c r="I14844" i="1" s="1"/>
  <c r="J14844" i="1" s="1"/>
  <c r="I14838" i="1" a="1"/>
  <c r="I14838" i="1" s="1"/>
  <c r="J14838" i="1" s="1"/>
  <c r="I14832" i="1" a="1"/>
  <c r="I14832" i="1" s="1"/>
  <c r="J14832" i="1" s="1"/>
  <c r="I14826" i="1" a="1"/>
  <c r="I14826" i="1" s="1"/>
  <c r="J14826" i="1" s="1"/>
  <c r="I14820" i="1" a="1"/>
  <c r="I14820" i="1" s="1"/>
  <c r="J14820" i="1" s="1"/>
  <c r="I14814" i="1" a="1"/>
  <c r="I14814" i="1" s="1"/>
  <c r="J14814" i="1" s="1"/>
  <c r="I14808" i="1" a="1"/>
  <c r="I14808" i="1" s="1"/>
  <c r="J14808" i="1" s="1"/>
  <c r="I14802" i="1" a="1"/>
  <c r="I14802" i="1" s="1"/>
  <c r="J14802" i="1" s="1"/>
  <c r="I14796" i="1" a="1"/>
  <c r="I14796" i="1" s="1"/>
  <c r="J14796" i="1" s="1"/>
  <c r="I14790" i="1" a="1"/>
  <c r="I14790" i="1" s="1"/>
  <c r="J14790" i="1" s="1"/>
  <c r="I14784" i="1" a="1"/>
  <c r="I14784" i="1" s="1"/>
  <c r="J14784" i="1" s="1"/>
  <c r="I14778" i="1" a="1"/>
  <c r="I14778" i="1" s="1"/>
  <c r="J14778" i="1" s="1"/>
  <c r="I14771" i="1" a="1"/>
  <c r="I14771" i="1" s="1"/>
  <c r="J14771" i="1" s="1"/>
  <c r="I14766" i="1" a="1"/>
  <c r="I14766" i="1" s="1"/>
  <c r="J14766" i="1" s="1"/>
  <c r="I14760" i="1" a="1"/>
  <c r="I14760" i="1" s="1"/>
  <c r="J14760" i="1" s="1"/>
  <c r="I14754" i="1" a="1"/>
  <c r="I14754" i="1" s="1"/>
  <c r="J14754" i="1" s="1"/>
  <c r="I14748" i="1" a="1"/>
  <c r="I14748" i="1" s="1"/>
  <c r="J14748" i="1" s="1"/>
  <c r="I14743" i="1" a="1"/>
  <c r="I14743" i="1" s="1"/>
  <c r="J14743" i="1" s="1"/>
  <c r="I14736" i="1" a="1"/>
  <c r="I14736" i="1" s="1"/>
  <c r="J14736" i="1" s="1"/>
  <c r="I14730" i="1" a="1"/>
  <c r="I14730" i="1" s="1"/>
  <c r="J14730" i="1" s="1"/>
  <c r="I14724" i="1" a="1"/>
  <c r="I14724" i="1" s="1"/>
  <c r="J14724" i="1" s="1"/>
  <c r="I14718" i="1" a="1"/>
  <c r="I14718" i="1" s="1"/>
  <c r="J14718" i="1" s="1"/>
  <c r="I14712" i="1" a="1"/>
  <c r="I14712" i="1" s="1"/>
  <c r="J14712" i="1" s="1"/>
  <c r="I14706" i="1" a="1"/>
  <c r="I14706" i="1" s="1"/>
  <c r="J14706" i="1" s="1"/>
  <c r="I14700" i="1" a="1"/>
  <c r="I14700" i="1" s="1"/>
  <c r="J14700" i="1" s="1"/>
  <c r="I14694" i="1" a="1"/>
  <c r="I14694" i="1" s="1"/>
  <c r="J14694" i="1" s="1"/>
  <c r="I14688" i="1" a="1"/>
  <c r="I14688" i="1" s="1"/>
  <c r="J14688" i="1" s="1"/>
  <c r="I14682" i="1" a="1"/>
  <c r="I14682" i="1" s="1"/>
  <c r="J14682" i="1" s="1"/>
  <c r="I14676" i="1" a="1"/>
  <c r="I14676" i="1" s="1"/>
  <c r="J14676" i="1" s="1"/>
  <c r="I14670" i="1" a="1"/>
  <c r="I14670" i="1" s="1"/>
  <c r="J14670" i="1" s="1"/>
  <c r="I14664" i="1" a="1"/>
  <c r="I14664" i="1" s="1"/>
  <c r="J14664" i="1" s="1"/>
  <c r="I14658" i="1" a="1"/>
  <c r="I14658" i="1" s="1"/>
  <c r="J14658" i="1" s="1"/>
  <c r="I14652" i="1" a="1"/>
  <c r="I14652" i="1" s="1"/>
  <c r="J14652" i="1" s="1"/>
  <c r="I14646" i="1" a="1"/>
  <c r="I14646" i="1" s="1"/>
  <c r="J14646" i="1" s="1"/>
  <c r="I14640" i="1" a="1"/>
  <c r="I14640" i="1" s="1"/>
  <c r="J14640" i="1" s="1"/>
  <c r="I14634" i="1" a="1"/>
  <c r="I14634" i="1" s="1"/>
  <c r="J14634" i="1" s="1"/>
  <c r="I14628" i="1" a="1"/>
  <c r="I14628" i="1" s="1"/>
  <c r="J14628" i="1" s="1"/>
  <c r="I14622" i="1" a="1"/>
  <c r="I14622" i="1" s="1"/>
  <c r="J14622" i="1" s="1"/>
  <c r="I14616" i="1" a="1"/>
  <c r="I14616" i="1" s="1"/>
  <c r="J14616" i="1" s="1"/>
  <c r="I14610" i="1" a="1"/>
  <c r="I14610" i="1" s="1"/>
  <c r="J14610" i="1" s="1"/>
  <c r="I14604" i="1" a="1"/>
  <c r="I14604" i="1" s="1"/>
  <c r="J14604" i="1" s="1"/>
  <c r="I14598" i="1" a="1"/>
  <c r="I14598" i="1" s="1"/>
  <c r="J14598" i="1" s="1"/>
  <c r="I14592" i="1" a="1"/>
  <c r="I14592" i="1" s="1"/>
  <c r="J14592" i="1" s="1"/>
  <c r="I14586" i="1" a="1"/>
  <c r="I14586" i="1" s="1"/>
  <c r="J14586" i="1" s="1"/>
  <c r="I14580" i="1" a="1"/>
  <c r="I14580" i="1" s="1"/>
  <c r="J14580" i="1" s="1"/>
  <c r="I14574" i="1" a="1"/>
  <c r="I14574" i="1" s="1"/>
  <c r="J14574" i="1" s="1"/>
  <c r="I14568" i="1" a="1"/>
  <c r="I14568" i="1" s="1"/>
  <c r="J14568" i="1" s="1"/>
  <c r="I14562" i="1" a="1"/>
  <c r="I14562" i="1" s="1"/>
  <c r="J14562" i="1" s="1"/>
  <c r="I14556" i="1" a="1"/>
  <c r="I14556" i="1" s="1"/>
  <c r="J14556" i="1" s="1"/>
  <c r="I14550" i="1" a="1"/>
  <c r="I14550" i="1" s="1"/>
  <c r="J14550" i="1" s="1"/>
  <c r="I14544" i="1" a="1"/>
  <c r="I14544" i="1" s="1"/>
  <c r="J14544" i="1" s="1"/>
  <c r="I14538" i="1" a="1"/>
  <c r="I14538" i="1" s="1"/>
  <c r="J14538" i="1" s="1"/>
  <c r="I14532" i="1" a="1"/>
  <c r="I14532" i="1" s="1"/>
  <c r="J14532" i="1" s="1"/>
  <c r="I14526" i="1" a="1"/>
  <c r="I14526" i="1" s="1"/>
  <c r="J14526" i="1" s="1"/>
  <c r="I14520" i="1" a="1"/>
  <c r="I14520" i="1" s="1"/>
  <c r="J14520" i="1" s="1"/>
  <c r="I14514" i="1" a="1"/>
  <c r="I14514" i="1" s="1"/>
  <c r="J14514" i="1" s="1"/>
  <c r="I14508" i="1" a="1"/>
  <c r="I14508" i="1" s="1"/>
  <c r="J14508" i="1" s="1"/>
  <c r="I14502" i="1" a="1"/>
  <c r="I14502" i="1" s="1"/>
  <c r="J14502" i="1" s="1"/>
  <c r="I14496" i="1" a="1"/>
  <c r="I14496" i="1" s="1"/>
  <c r="J14496" i="1" s="1"/>
  <c r="I14490" i="1" a="1"/>
  <c r="I14490" i="1" s="1"/>
  <c r="J14490" i="1" s="1"/>
  <c r="I14484" i="1" a="1"/>
  <c r="I14484" i="1" s="1"/>
  <c r="J14484" i="1" s="1"/>
  <c r="I14478" i="1" a="1"/>
  <c r="I14478" i="1" s="1"/>
  <c r="J14478" i="1" s="1"/>
  <c r="I14472" i="1" a="1"/>
  <c r="I14472" i="1" s="1"/>
  <c r="J14472" i="1" s="1"/>
  <c r="I14466" i="1" a="1"/>
  <c r="I14466" i="1" s="1"/>
  <c r="J14466" i="1" s="1"/>
  <c r="I14460" i="1" a="1"/>
  <c r="I14460" i="1" s="1"/>
  <c r="J14460" i="1" s="1"/>
  <c r="I14454" i="1" a="1"/>
  <c r="I14454" i="1" s="1"/>
  <c r="J14454" i="1" s="1"/>
  <c r="I14445" i="1" a="1"/>
  <c r="I14445" i="1" s="1"/>
  <c r="J14445" i="1" s="1"/>
  <c r="I14442" i="1" a="1"/>
  <c r="I14442" i="1" s="1"/>
  <c r="J14442" i="1" s="1"/>
  <c r="I14436" i="1" a="1"/>
  <c r="I14436" i="1" s="1"/>
  <c r="J14436" i="1" s="1"/>
  <c r="I14430" i="1" a="1"/>
  <c r="I14430" i="1" s="1"/>
  <c r="J14430" i="1" s="1"/>
  <c r="I14424" i="1" a="1"/>
  <c r="I14424" i="1" s="1"/>
  <c r="J14424" i="1" s="1"/>
  <c r="I14418" i="1" a="1"/>
  <c r="I14418" i="1" s="1"/>
  <c r="J14418" i="1" s="1"/>
  <c r="I14412" i="1" a="1"/>
  <c r="I14412" i="1" s="1"/>
  <c r="J14412" i="1" s="1"/>
  <c r="I14406" i="1" a="1"/>
  <c r="I14406" i="1" s="1"/>
  <c r="J14406" i="1" s="1"/>
  <c r="I14400" i="1" a="1"/>
  <c r="I14400" i="1" s="1"/>
  <c r="J14400" i="1" s="1"/>
  <c r="I14394" i="1" a="1"/>
  <c r="I14394" i="1" s="1"/>
  <c r="J14394" i="1" s="1"/>
  <c r="I14388" i="1" a="1"/>
  <c r="I14388" i="1" s="1"/>
  <c r="J14388" i="1" s="1"/>
  <c r="I14382" i="1" a="1"/>
  <c r="I14382" i="1" s="1"/>
  <c r="J14382" i="1" s="1"/>
  <c r="I14376" i="1" a="1"/>
  <c r="I14376" i="1" s="1"/>
  <c r="J14376" i="1" s="1"/>
  <c r="I14370" i="1" a="1"/>
  <c r="I14370" i="1" s="1"/>
  <c r="J14370" i="1" s="1"/>
  <c r="I14364" i="1" a="1"/>
  <c r="I14364" i="1" s="1"/>
  <c r="J14364" i="1" s="1"/>
  <c r="I14358" i="1" a="1"/>
  <c r="I14358" i="1" s="1"/>
  <c r="J14358" i="1" s="1"/>
  <c r="I14352" i="1" a="1"/>
  <c r="I14352" i="1" s="1"/>
  <c r="J14352" i="1" s="1"/>
  <c r="I14346" i="1" a="1"/>
  <c r="I14346" i="1" s="1"/>
  <c r="J14346" i="1" s="1"/>
  <c r="I14340" i="1" a="1"/>
  <c r="I14340" i="1" s="1"/>
  <c r="J14340" i="1" s="1"/>
  <c r="I14334" i="1" a="1"/>
  <c r="I14334" i="1" s="1"/>
  <c r="J14334" i="1" s="1"/>
  <c r="I14328" i="1" a="1"/>
  <c r="I14328" i="1" s="1"/>
  <c r="J14328" i="1" s="1"/>
  <c r="I14322" i="1" a="1"/>
  <c r="I14322" i="1" s="1"/>
  <c r="J14322" i="1" s="1"/>
  <c r="I14316" i="1" a="1"/>
  <c r="I14316" i="1" s="1"/>
  <c r="J14316" i="1" s="1"/>
  <c r="I14310" i="1" a="1"/>
  <c r="I14310" i="1" s="1"/>
  <c r="J14310" i="1" s="1"/>
  <c r="I14304" i="1" a="1"/>
  <c r="I14304" i="1" s="1"/>
  <c r="J14304" i="1" s="1"/>
  <c r="I14298" i="1" a="1"/>
  <c r="I14298" i="1" s="1"/>
  <c r="J14298" i="1" s="1"/>
  <c r="I14292" i="1" a="1"/>
  <c r="I14292" i="1" s="1"/>
  <c r="J14292" i="1" s="1"/>
  <c r="I14286" i="1" a="1"/>
  <c r="I14286" i="1" s="1"/>
  <c r="J14286" i="1" s="1"/>
  <c r="I14280" i="1" a="1"/>
  <c r="I14280" i="1" s="1"/>
  <c r="J14280" i="1" s="1"/>
  <c r="I14274" i="1" a="1"/>
  <c r="I14274" i="1" s="1"/>
  <c r="J14274" i="1" s="1"/>
  <c r="I14268" i="1" a="1"/>
  <c r="I14268" i="1" s="1"/>
  <c r="J14268" i="1" s="1"/>
  <c r="I14262" i="1" a="1"/>
  <c r="I14262" i="1" s="1"/>
  <c r="J14262" i="1" s="1"/>
  <c r="I14256" i="1" a="1"/>
  <c r="I14256" i="1" s="1"/>
  <c r="J14256" i="1" s="1"/>
  <c r="I14250" i="1" a="1"/>
  <c r="I14250" i="1" s="1"/>
  <c r="J14250" i="1" s="1"/>
  <c r="I14244" i="1" a="1"/>
  <c r="I14244" i="1" s="1"/>
  <c r="J14244" i="1" s="1"/>
  <c r="I14238" i="1" a="1"/>
  <c r="I14238" i="1" s="1"/>
  <c r="J14238" i="1" s="1"/>
  <c r="I14232" i="1" a="1"/>
  <c r="I14232" i="1" s="1"/>
  <c r="J14232" i="1" s="1"/>
  <c r="I14226" i="1" a="1"/>
  <c r="I14226" i="1" s="1"/>
  <c r="J14226" i="1" s="1"/>
  <c r="I14220" i="1" a="1"/>
  <c r="I14220" i="1" s="1"/>
  <c r="J14220" i="1" s="1"/>
  <c r="I14214" i="1" a="1"/>
  <c r="I14214" i="1" s="1"/>
  <c r="J14214" i="1" s="1"/>
  <c r="I14208" i="1" a="1"/>
  <c r="I14208" i="1" s="1"/>
  <c r="J14208" i="1" s="1"/>
  <c r="I14202" i="1" a="1"/>
  <c r="I14202" i="1" s="1"/>
  <c r="J14202" i="1" s="1"/>
  <c r="I14196" i="1" a="1"/>
  <c r="I14196" i="1" s="1"/>
  <c r="J14196" i="1" s="1"/>
  <c r="I14190" i="1" a="1"/>
  <c r="I14190" i="1" s="1"/>
  <c r="J14190" i="1" s="1"/>
  <c r="I14184" i="1" a="1"/>
  <c r="I14184" i="1" s="1"/>
  <c r="J14184" i="1" s="1"/>
  <c r="I14178" i="1" a="1"/>
  <c r="I14178" i="1" s="1"/>
  <c r="J14178" i="1" s="1"/>
  <c r="I14172" i="1" a="1"/>
  <c r="I14172" i="1" s="1"/>
  <c r="J14172" i="1" s="1"/>
  <c r="I14166" i="1" a="1"/>
  <c r="I14166" i="1" s="1"/>
  <c r="J14166" i="1" s="1"/>
  <c r="I14160" i="1" a="1"/>
  <c r="I14160" i="1" s="1"/>
  <c r="J14160" i="1" s="1"/>
  <c r="I14154" i="1" a="1"/>
  <c r="I14154" i="1" s="1"/>
  <c r="J14154" i="1" s="1"/>
  <c r="I14148" i="1" a="1"/>
  <c r="I14148" i="1" s="1"/>
  <c r="J14148" i="1" s="1"/>
  <c r="I14142" i="1" a="1"/>
  <c r="I14142" i="1" s="1"/>
  <c r="J14142" i="1" s="1"/>
  <c r="I14136" i="1" a="1"/>
  <c r="I14136" i="1" s="1"/>
  <c r="J14136" i="1" s="1"/>
  <c r="I14130" i="1" a="1"/>
  <c r="I14130" i="1" s="1"/>
  <c r="J14130" i="1" s="1"/>
  <c r="I14124" i="1" a="1"/>
  <c r="I14124" i="1" s="1"/>
  <c r="J14124" i="1" s="1"/>
  <c r="I14118" i="1" a="1"/>
  <c r="I14118" i="1" s="1"/>
  <c r="J14118" i="1" s="1"/>
  <c r="I14112" i="1" a="1"/>
  <c r="I14112" i="1" s="1"/>
  <c r="J14112" i="1" s="1"/>
  <c r="I14106" i="1" a="1"/>
  <c r="I14106" i="1" s="1"/>
  <c r="J14106" i="1" s="1"/>
  <c r="I14100" i="1" a="1"/>
  <c r="I14100" i="1" s="1"/>
  <c r="J14100" i="1" s="1"/>
  <c r="I14094" i="1" a="1"/>
  <c r="I14094" i="1" s="1"/>
  <c r="J14094" i="1" s="1"/>
  <c r="I14088" i="1" a="1"/>
  <c r="I14088" i="1" s="1"/>
  <c r="J14088" i="1" s="1"/>
  <c r="I14082" i="1" a="1"/>
  <c r="I14082" i="1" s="1"/>
  <c r="J14082" i="1" s="1"/>
  <c r="I14076" i="1" a="1"/>
  <c r="I14076" i="1" s="1"/>
  <c r="J14076" i="1" s="1"/>
  <c r="I14070" i="1" a="1"/>
  <c r="I14070" i="1" s="1"/>
  <c r="J14070" i="1" s="1"/>
  <c r="I14064" i="1" a="1"/>
  <c r="I14064" i="1" s="1"/>
  <c r="J14064" i="1" s="1"/>
  <c r="I14058" i="1" a="1"/>
  <c r="I14058" i="1" s="1"/>
  <c r="J14058" i="1" s="1"/>
  <c r="I14052" i="1" a="1"/>
  <c r="I14052" i="1" s="1"/>
  <c r="J14052" i="1" s="1"/>
  <c r="I14046" i="1" a="1"/>
  <c r="I14046" i="1" s="1"/>
  <c r="J14046" i="1" s="1"/>
  <c r="I14040" i="1" a="1"/>
  <c r="I14040" i="1" s="1"/>
  <c r="J14040" i="1" s="1"/>
  <c r="I14034" i="1" a="1"/>
  <c r="I14034" i="1" s="1"/>
  <c r="J14034" i="1" s="1"/>
  <c r="I14028" i="1" a="1"/>
  <c r="I14028" i="1" s="1"/>
  <c r="J14028" i="1" s="1"/>
  <c r="I14022" i="1" a="1"/>
  <c r="I14022" i="1" s="1"/>
  <c r="J14022" i="1" s="1"/>
  <c r="I14016" i="1" a="1"/>
  <c r="I14016" i="1" s="1"/>
  <c r="J14016" i="1" s="1"/>
  <c r="I14010" i="1" a="1"/>
  <c r="I14010" i="1" s="1"/>
  <c r="J14010" i="1" s="1"/>
  <c r="I14004" i="1" a="1"/>
  <c r="I14004" i="1" s="1"/>
  <c r="J14004" i="1" s="1"/>
  <c r="I13998" i="1" a="1"/>
  <c r="I13998" i="1" s="1"/>
  <c r="J13998" i="1" s="1"/>
  <c r="I13992" i="1" a="1"/>
  <c r="I13992" i="1" s="1"/>
  <c r="J13992" i="1" s="1"/>
  <c r="I13986" i="1" a="1"/>
  <c r="I13986" i="1" s="1"/>
  <c r="J13986" i="1" s="1"/>
  <c r="I13980" i="1" a="1"/>
  <c r="I13980" i="1" s="1"/>
  <c r="J13980" i="1" s="1"/>
  <c r="I13974" i="1" a="1"/>
  <c r="I13974" i="1" s="1"/>
  <c r="J13974" i="1" s="1"/>
  <c r="I13968" i="1" a="1"/>
  <c r="I13968" i="1" s="1"/>
  <c r="J13968" i="1" s="1"/>
  <c r="I13962" i="1" a="1"/>
  <c r="I13962" i="1" s="1"/>
  <c r="J13962" i="1" s="1"/>
  <c r="I13956" i="1" a="1"/>
  <c r="I13956" i="1" s="1"/>
  <c r="J13956" i="1" s="1"/>
  <c r="I13950" i="1" a="1"/>
  <c r="I13950" i="1" s="1"/>
  <c r="J13950" i="1" s="1"/>
  <c r="I13944" i="1" a="1"/>
  <c r="I13944" i="1" s="1"/>
  <c r="J13944" i="1" s="1"/>
  <c r="I13938" i="1" a="1"/>
  <c r="I13938" i="1" s="1"/>
  <c r="J13938" i="1" s="1"/>
  <c r="I13932" i="1" a="1"/>
  <c r="I13932" i="1" s="1"/>
  <c r="J13932" i="1" s="1"/>
  <c r="I13926" i="1" a="1"/>
  <c r="I13926" i="1" s="1"/>
  <c r="J13926" i="1" s="1"/>
  <c r="I13920" i="1" a="1"/>
  <c r="I13920" i="1" s="1"/>
  <c r="J13920" i="1" s="1"/>
  <c r="I13914" i="1" a="1"/>
  <c r="I13914" i="1" s="1"/>
  <c r="J13914" i="1" s="1"/>
  <c r="I13908" i="1" a="1"/>
  <c r="I13908" i="1" s="1"/>
  <c r="J13908" i="1" s="1"/>
  <c r="I13902" i="1" a="1"/>
  <c r="I13902" i="1" s="1"/>
  <c r="J13902" i="1" s="1"/>
  <c r="I13896" i="1" a="1"/>
  <c r="I13896" i="1" s="1"/>
  <c r="J13896" i="1" s="1"/>
  <c r="I13890" i="1" a="1"/>
  <c r="I13890" i="1" s="1"/>
  <c r="J13890" i="1" s="1"/>
  <c r="I13884" i="1" a="1"/>
  <c r="I13884" i="1" s="1"/>
  <c r="J13884" i="1" s="1"/>
  <c r="I13878" i="1" a="1"/>
  <c r="I13878" i="1" s="1"/>
  <c r="J13878" i="1" s="1"/>
  <c r="I13872" i="1" a="1"/>
  <c r="I13872" i="1" s="1"/>
  <c r="J13872" i="1" s="1"/>
  <c r="I13866" i="1" a="1"/>
  <c r="I13866" i="1" s="1"/>
  <c r="J13866" i="1" s="1"/>
  <c r="I13860" i="1" a="1"/>
  <c r="I13860" i="1" s="1"/>
  <c r="J13860" i="1" s="1"/>
  <c r="I13854" i="1" a="1"/>
  <c r="I13854" i="1" s="1"/>
  <c r="J13854" i="1" s="1"/>
  <c r="I13847" i="1" a="1"/>
  <c r="I13847" i="1" s="1"/>
  <c r="J13847" i="1" s="1"/>
  <c r="I13842" i="1" a="1"/>
  <c r="I13842" i="1" s="1"/>
  <c r="J13842" i="1" s="1"/>
  <c r="I13836" i="1" a="1"/>
  <c r="I13836" i="1" s="1"/>
  <c r="J13836" i="1" s="1"/>
  <c r="I13830" i="1" a="1"/>
  <c r="I13830" i="1" s="1"/>
  <c r="J13830" i="1" s="1"/>
  <c r="I13824" i="1" a="1"/>
  <c r="I13824" i="1" s="1"/>
  <c r="J13824" i="1" s="1"/>
  <c r="I13818" i="1" a="1"/>
  <c r="I13818" i="1" s="1"/>
  <c r="J13818" i="1" s="1"/>
  <c r="I13812" i="1" a="1"/>
  <c r="I13812" i="1" s="1"/>
  <c r="J13812" i="1" s="1"/>
  <c r="I13806" i="1" a="1"/>
  <c r="I13806" i="1" s="1"/>
  <c r="J13806" i="1" s="1"/>
  <c r="I13800" i="1" a="1"/>
  <c r="I13800" i="1" s="1"/>
  <c r="J13800" i="1" s="1"/>
  <c r="I13794" i="1" a="1"/>
  <c r="I13794" i="1" s="1"/>
  <c r="J13794" i="1" s="1"/>
  <c r="I13788" i="1" a="1"/>
  <c r="I13788" i="1" s="1"/>
  <c r="J13788" i="1" s="1"/>
  <c r="I13782" i="1" a="1"/>
  <c r="I13782" i="1" s="1"/>
  <c r="J13782" i="1" s="1"/>
  <c r="I13776" i="1" a="1"/>
  <c r="I13776" i="1" s="1"/>
  <c r="J13776" i="1" s="1"/>
  <c r="I13770" i="1" a="1"/>
  <c r="I13770" i="1" s="1"/>
  <c r="J13770" i="1" s="1"/>
  <c r="I13764" i="1" a="1"/>
  <c r="I13764" i="1" s="1"/>
  <c r="J13764" i="1" s="1"/>
  <c r="I13758" i="1" a="1"/>
  <c r="I13758" i="1" s="1"/>
  <c r="J13758" i="1" s="1"/>
  <c r="I13752" i="1" a="1"/>
  <c r="I13752" i="1" s="1"/>
  <c r="J13752" i="1" s="1"/>
  <c r="I13746" i="1" a="1"/>
  <c r="I13746" i="1" s="1"/>
  <c r="J13746" i="1" s="1"/>
  <c r="I13740" i="1" a="1"/>
  <c r="I13740" i="1" s="1"/>
  <c r="J13740" i="1" s="1"/>
  <c r="I13734" i="1" a="1"/>
  <c r="I13734" i="1" s="1"/>
  <c r="J13734" i="1" s="1"/>
  <c r="I13728" i="1" a="1"/>
  <c r="I13728" i="1" s="1"/>
  <c r="J13728" i="1" s="1"/>
  <c r="I13722" i="1" a="1"/>
  <c r="I13722" i="1" s="1"/>
  <c r="J13722" i="1" s="1"/>
  <c r="I13716" i="1" a="1"/>
  <c r="I13716" i="1" s="1"/>
  <c r="J13716" i="1" s="1"/>
  <c r="I13710" i="1" a="1"/>
  <c r="I13710" i="1" s="1"/>
  <c r="J13710" i="1" s="1"/>
  <c r="I13704" i="1" a="1"/>
  <c r="I13704" i="1" s="1"/>
  <c r="J13704" i="1" s="1"/>
  <c r="I13698" i="1" a="1"/>
  <c r="I13698" i="1" s="1"/>
  <c r="J13698" i="1" s="1"/>
  <c r="I13692" i="1" a="1"/>
  <c r="I13692" i="1" s="1"/>
  <c r="J13692" i="1" s="1"/>
  <c r="I13686" i="1" a="1"/>
  <c r="I13686" i="1" s="1"/>
  <c r="J13686" i="1" s="1"/>
  <c r="I13680" i="1" a="1"/>
  <c r="I13680" i="1" s="1"/>
  <c r="J13680" i="1" s="1"/>
  <c r="I13674" i="1" a="1"/>
  <c r="I13674" i="1" s="1"/>
  <c r="J13674" i="1" s="1"/>
  <c r="I13668" i="1" a="1"/>
  <c r="I13668" i="1" s="1"/>
  <c r="J13668" i="1" s="1"/>
  <c r="I13662" i="1" a="1"/>
  <c r="I13662" i="1" s="1"/>
  <c r="J13662" i="1" s="1"/>
  <c r="I13656" i="1" a="1"/>
  <c r="I13656" i="1" s="1"/>
  <c r="J13656" i="1" s="1"/>
  <c r="I13650" i="1" a="1"/>
  <c r="I13650" i="1" s="1"/>
  <c r="J13650" i="1" s="1"/>
  <c r="I13644" i="1" a="1"/>
  <c r="I13644" i="1" s="1"/>
  <c r="J13644" i="1" s="1"/>
  <c r="I13638" i="1" a="1"/>
  <c r="I13638" i="1" s="1"/>
  <c r="J13638" i="1" s="1"/>
  <c r="I13632" i="1" a="1"/>
  <c r="I13632" i="1" s="1"/>
  <c r="J13632" i="1" s="1"/>
  <c r="I13626" i="1" a="1"/>
  <c r="I13626" i="1" s="1"/>
  <c r="J13626" i="1" s="1"/>
  <c r="I13620" i="1" a="1"/>
  <c r="I13620" i="1" s="1"/>
  <c r="J13620" i="1" s="1"/>
  <c r="I13614" i="1" a="1"/>
  <c r="I13614" i="1" s="1"/>
  <c r="J13614" i="1" s="1"/>
  <c r="I13608" i="1" a="1"/>
  <c r="I13608" i="1" s="1"/>
  <c r="J13608" i="1" s="1"/>
  <c r="I13602" i="1" a="1"/>
  <c r="I13602" i="1" s="1"/>
  <c r="J13602" i="1" s="1"/>
  <c r="I13596" i="1" a="1"/>
  <c r="I13596" i="1" s="1"/>
  <c r="J13596" i="1" s="1"/>
  <c r="I13590" i="1" a="1"/>
  <c r="I13590" i="1" s="1"/>
  <c r="J13590" i="1" s="1"/>
  <c r="I13584" i="1" a="1"/>
  <c r="I13584" i="1" s="1"/>
  <c r="J13584" i="1" s="1"/>
  <c r="I13578" i="1" a="1"/>
  <c r="I13578" i="1" s="1"/>
  <c r="J13578" i="1" s="1"/>
  <c r="I13572" i="1" a="1"/>
  <c r="I13572" i="1" s="1"/>
  <c r="J13572" i="1" s="1"/>
  <c r="I13566" i="1" a="1"/>
  <c r="I13566" i="1" s="1"/>
  <c r="J13566" i="1" s="1"/>
  <c r="I13560" i="1" a="1"/>
  <c r="I13560" i="1" s="1"/>
  <c r="J13560" i="1" s="1"/>
  <c r="I13554" i="1" a="1"/>
  <c r="I13554" i="1" s="1"/>
  <c r="J13554" i="1" s="1"/>
  <c r="I13548" i="1" a="1"/>
  <c r="I13548" i="1" s="1"/>
  <c r="J13548" i="1" s="1"/>
  <c r="I13542" i="1" a="1"/>
  <c r="I13542" i="1" s="1"/>
  <c r="J13542" i="1" s="1"/>
  <c r="I13536" i="1" a="1"/>
  <c r="I13536" i="1" s="1"/>
  <c r="J13536" i="1" s="1"/>
  <c r="I13530" i="1" a="1"/>
  <c r="I13530" i="1" s="1"/>
  <c r="J13530" i="1" s="1"/>
  <c r="I13524" i="1" a="1"/>
  <c r="I13524" i="1" s="1"/>
  <c r="J13524" i="1" s="1"/>
  <c r="I13518" i="1" a="1"/>
  <c r="I13518" i="1" s="1"/>
  <c r="J13518" i="1" s="1"/>
  <c r="I13512" i="1" a="1"/>
  <c r="I13512" i="1" s="1"/>
  <c r="J13512" i="1" s="1"/>
  <c r="I13506" i="1" a="1"/>
  <c r="I13506" i="1" s="1"/>
  <c r="J13506" i="1" s="1"/>
  <c r="I13500" i="1" a="1"/>
  <c r="I13500" i="1" s="1"/>
  <c r="J13500" i="1" s="1"/>
  <c r="I13494" i="1" a="1"/>
  <c r="I13494" i="1" s="1"/>
  <c r="J13494" i="1" s="1"/>
  <c r="I13488" i="1" a="1"/>
  <c r="I13488" i="1" s="1"/>
  <c r="J13488" i="1" s="1"/>
  <c r="I13482" i="1" a="1"/>
  <c r="I13482" i="1" s="1"/>
  <c r="J13482" i="1" s="1"/>
  <c r="I13476" i="1" a="1"/>
  <c r="I13476" i="1" s="1"/>
  <c r="J13476" i="1" s="1"/>
  <c r="I13470" i="1" a="1"/>
  <c r="I13470" i="1" s="1"/>
  <c r="J13470" i="1" s="1"/>
  <c r="I13464" i="1" a="1"/>
  <c r="I13464" i="1" s="1"/>
  <c r="J13464" i="1" s="1"/>
  <c r="I13458" i="1" a="1"/>
  <c r="I13458" i="1" s="1"/>
  <c r="J13458" i="1" s="1"/>
  <c r="I13452" i="1" a="1"/>
  <c r="I13452" i="1" s="1"/>
  <c r="J13452" i="1" s="1"/>
  <c r="I13446" i="1" a="1"/>
  <c r="I13446" i="1" s="1"/>
  <c r="J13446" i="1" s="1"/>
  <c r="I13440" i="1" a="1"/>
  <c r="I13440" i="1" s="1"/>
  <c r="J13440" i="1" s="1"/>
  <c r="I13434" i="1" a="1"/>
  <c r="I13434" i="1" s="1"/>
  <c r="J13434" i="1" s="1"/>
  <c r="I13428" i="1" a="1"/>
  <c r="I13428" i="1" s="1"/>
  <c r="J13428" i="1" s="1"/>
  <c r="I13422" i="1" a="1"/>
  <c r="I13422" i="1" s="1"/>
  <c r="J13422" i="1" s="1"/>
  <c r="I13416" i="1" a="1"/>
  <c r="I13416" i="1" s="1"/>
  <c r="J13416" i="1" s="1"/>
  <c r="I13410" i="1" a="1"/>
  <c r="I13410" i="1" s="1"/>
  <c r="J13410" i="1" s="1"/>
  <c r="I13404" i="1" a="1"/>
  <c r="I13404" i="1" s="1"/>
  <c r="J13404" i="1" s="1"/>
  <c r="I13398" i="1" a="1"/>
  <c r="I13398" i="1" s="1"/>
  <c r="J13398" i="1" s="1"/>
  <c r="I13392" i="1" a="1"/>
  <c r="I13392" i="1" s="1"/>
  <c r="J13392" i="1" s="1"/>
  <c r="I13386" i="1" a="1"/>
  <c r="I13386" i="1" s="1"/>
  <c r="J13386" i="1" s="1"/>
  <c r="I13380" i="1" a="1"/>
  <c r="I13380" i="1" s="1"/>
  <c r="J13380" i="1" s="1"/>
  <c r="I13374" i="1" a="1"/>
  <c r="I13374" i="1" s="1"/>
  <c r="J13374" i="1" s="1"/>
  <c r="I13368" i="1" a="1"/>
  <c r="I13368" i="1" s="1"/>
  <c r="J13368" i="1" s="1"/>
  <c r="I13362" i="1" a="1"/>
  <c r="I13362" i="1" s="1"/>
  <c r="J13362" i="1" s="1"/>
  <c r="I13356" i="1" a="1"/>
  <c r="I13356" i="1" s="1"/>
  <c r="J13356" i="1" s="1"/>
  <c r="I13350" i="1" a="1"/>
  <c r="I13350" i="1" s="1"/>
  <c r="J13350" i="1" s="1"/>
  <c r="I13344" i="1" a="1"/>
  <c r="I13344" i="1" s="1"/>
  <c r="J13344" i="1" s="1"/>
  <c r="I13338" i="1" a="1"/>
  <c r="I13338" i="1" s="1"/>
  <c r="J13338" i="1" s="1"/>
  <c r="I13332" i="1" a="1"/>
  <c r="I13332" i="1" s="1"/>
  <c r="J13332" i="1" s="1"/>
  <c r="I13326" i="1" a="1"/>
  <c r="I13326" i="1" s="1"/>
  <c r="J13326" i="1" s="1"/>
  <c r="I13320" i="1" a="1"/>
  <c r="I13320" i="1" s="1"/>
  <c r="J13320" i="1" s="1"/>
  <c r="I13314" i="1" a="1"/>
  <c r="I13314" i="1" s="1"/>
  <c r="J13314" i="1" s="1"/>
  <c r="I13308" i="1" a="1"/>
  <c r="I13308" i="1" s="1"/>
  <c r="J13308" i="1" s="1"/>
  <c r="I13302" i="1" a="1"/>
  <c r="I13302" i="1" s="1"/>
  <c r="J13302" i="1" s="1"/>
  <c r="I13296" i="1" a="1"/>
  <c r="I13296" i="1" s="1"/>
  <c r="J13296" i="1" s="1"/>
  <c r="I13290" i="1" a="1"/>
  <c r="I13290" i="1" s="1"/>
  <c r="J13290" i="1" s="1"/>
  <c r="I13284" i="1" a="1"/>
  <c r="I13284" i="1" s="1"/>
  <c r="J13284" i="1" s="1"/>
  <c r="I13278" i="1" a="1"/>
  <c r="I13278" i="1" s="1"/>
  <c r="J13278" i="1" s="1"/>
  <c r="I13272" i="1" a="1"/>
  <c r="I13272" i="1" s="1"/>
  <c r="J13272" i="1" s="1"/>
  <c r="I13266" i="1" a="1"/>
  <c r="I13266" i="1" s="1"/>
  <c r="J13266" i="1" s="1"/>
  <c r="I13260" i="1" a="1"/>
  <c r="I13260" i="1" s="1"/>
  <c r="J13260" i="1" s="1"/>
  <c r="I13254" i="1" a="1"/>
  <c r="I13254" i="1" s="1"/>
  <c r="J13254" i="1" s="1"/>
  <c r="I13248" i="1" a="1"/>
  <c r="I13248" i="1" s="1"/>
  <c r="J13248" i="1" s="1"/>
  <c r="I13242" i="1" a="1"/>
  <c r="I13242" i="1" s="1"/>
  <c r="J13242" i="1" s="1"/>
  <c r="I13237" i="1" a="1"/>
  <c r="I13237" i="1" s="1"/>
  <c r="J13237" i="1" s="1"/>
  <c r="I13230" i="1" a="1"/>
  <c r="I13230" i="1" s="1"/>
  <c r="J13230" i="1" s="1"/>
  <c r="I13224" i="1" a="1"/>
  <c r="I13224" i="1" s="1"/>
  <c r="J13224" i="1" s="1"/>
  <c r="I13218" i="1" a="1"/>
  <c r="I13218" i="1" s="1"/>
  <c r="J13218" i="1" s="1"/>
  <c r="I13212" i="1" a="1"/>
  <c r="I13212" i="1" s="1"/>
  <c r="J13212" i="1" s="1"/>
  <c r="I13206" i="1" a="1"/>
  <c r="I13206" i="1" s="1"/>
  <c r="J13206" i="1" s="1"/>
  <c r="I13200" i="1" a="1"/>
  <c r="I13200" i="1" s="1"/>
  <c r="J13200" i="1" s="1"/>
  <c r="I13194" i="1" a="1"/>
  <c r="I13194" i="1" s="1"/>
  <c r="J13194" i="1" s="1"/>
  <c r="I13187" i="1" a="1"/>
  <c r="I13187" i="1" s="1"/>
  <c r="J13187" i="1" s="1"/>
  <c r="I13182" i="1" a="1"/>
  <c r="I13182" i="1" s="1"/>
  <c r="J13182" i="1" s="1"/>
  <c r="I13176" i="1" a="1"/>
  <c r="I13176" i="1" s="1"/>
  <c r="J13176" i="1" s="1"/>
  <c r="I13168" i="1" a="1"/>
  <c r="I13168" i="1" s="1"/>
  <c r="J13168" i="1" s="1"/>
  <c r="I13164" i="1" a="1"/>
  <c r="I13164" i="1" s="1"/>
  <c r="J13164" i="1" s="1"/>
  <c r="I13158" i="1" a="1"/>
  <c r="I13158" i="1" s="1"/>
  <c r="J13158" i="1" s="1"/>
  <c r="I13152" i="1" a="1"/>
  <c r="I13152" i="1" s="1"/>
  <c r="J13152" i="1" s="1"/>
  <c r="I13146" i="1" a="1"/>
  <c r="I13146" i="1" s="1"/>
  <c r="J13146" i="1" s="1"/>
  <c r="I13138" i="1" a="1"/>
  <c r="I13138" i="1" s="1"/>
  <c r="J13138" i="1" s="1"/>
  <c r="I13134" i="1" a="1"/>
  <c r="I13134" i="1" s="1"/>
  <c r="J13134" i="1" s="1"/>
  <c r="I13128" i="1" a="1"/>
  <c r="I13128" i="1" s="1"/>
  <c r="J13128" i="1" s="1"/>
  <c r="I13122" i="1" a="1"/>
  <c r="I13122" i="1" s="1"/>
  <c r="J13122" i="1" s="1"/>
  <c r="I13116" i="1" a="1"/>
  <c r="I13116" i="1" s="1"/>
  <c r="J13116" i="1" s="1"/>
  <c r="I13110" i="1" a="1"/>
  <c r="I13110" i="1" s="1"/>
  <c r="J13110" i="1" s="1"/>
  <c r="I13104" i="1" a="1"/>
  <c r="I13104" i="1" s="1"/>
  <c r="J13104" i="1" s="1"/>
  <c r="I13098" i="1" a="1"/>
  <c r="I13098" i="1" s="1"/>
  <c r="J13098" i="1" s="1"/>
  <c r="I13092" i="1" a="1"/>
  <c r="I13092" i="1" s="1"/>
  <c r="J13092" i="1" s="1"/>
  <c r="I13086" i="1" a="1"/>
  <c r="I13086" i="1" s="1"/>
  <c r="J13086" i="1" s="1"/>
  <c r="I13080" i="1" a="1"/>
  <c r="I13080" i="1" s="1"/>
  <c r="J13080" i="1" s="1"/>
  <c r="I13075" i="1" a="1"/>
  <c r="I13075" i="1" s="1"/>
  <c r="J13075" i="1" s="1"/>
  <c r="I13067" i="1" a="1"/>
  <c r="I13067" i="1" s="1"/>
  <c r="J13067" i="1" s="1"/>
  <c r="I13062" i="1" a="1"/>
  <c r="I13062" i="1" s="1"/>
  <c r="J13062" i="1" s="1"/>
  <c r="I13056" i="1" a="1"/>
  <c r="I13056" i="1" s="1"/>
  <c r="J13056" i="1" s="1"/>
  <c r="I13050" i="1" a="1"/>
  <c r="I13050" i="1" s="1"/>
  <c r="J13050" i="1" s="1"/>
  <c r="I13045" i="1" a="1"/>
  <c r="I13045" i="1" s="1"/>
  <c r="J13045" i="1" s="1"/>
  <c r="I13038" i="1" a="1"/>
  <c r="I13038" i="1" s="1"/>
  <c r="J13038" i="1" s="1"/>
  <c r="I13032" i="1" a="1"/>
  <c r="I13032" i="1" s="1"/>
  <c r="J13032" i="1" s="1"/>
  <c r="I13026" i="1" a="1"/>
  <c r="I13026" i="1" s="1"/>
  <c r="J13026" i="1" s="1"/>
  <c r="I13020" i="1" a="1"/>
  <c r="I13020" i="1" s="1"/>
  <c r="J13020" i="1" s="1"/>
  <c r="I13014" i="1" a="1"/>
  <c r="I13014" i="1" s="1"/>
  <c r="J13014" i="1" s="1"/>
  <c r="I13008" i="1" a="1"/>
  <c r="I13008" i="1" s="1"/>
  <c r="J13008" i="1" s="1"/>
  <c r="I13002" i="1" a="1"/>
  <c r="I13002" i="1" s="1"/>
  <c r="J13002" i="1" s="1"/>
  <c r="I12996" i="1" a="1"/>
  <c r="I12996" i="1" s="1"/>
  <c r="J12996" i="1" s="1"/>
  <c r="I12990" i="1" a="1"/>
  <c r="I12990" i="1" s="1"/>
  <c r="J12990" i="1" s="1"/>
  <c r="I12984" i="1" a="1"/>
  <c r="I12984" i="1" s="1"/>
  <c r="J12984" i="1" s="1"/>
  <c r="I12978" i="1" a="1"/>
  <c r="I12978" i="1" s="1"/>
  <c r="J12978" i="1" s="1"/>
  <c r="I12972" i="1" a="1"/>
  <c r="I12972" i="1" s="1"/>
  <c r="J12972" i="1" s="1"/>
  <c r="I12966" i="1" a="1"/>
  <c r="I12966" i="1" s="1"/>
  <c r="J12966" i="1" s="1"/>
  <c r="I12960" i="1" a="1"/>
  <c r="I12960" i="1" s="1"/>
  <c r="J12960" i="1" s="1"/>
  <c r="I12954" i="1" a="1"/>
  <c r="I12954" i="1" s="1"/>
  <c r="J12954" i="1" s="1"/>
  <c r="I12948" i="1" a="1"/>
  <c r="I12948" i="1" s="1"/>
  <c r="J12948" i="1" s="1"/>
  <c r="I12942" i="1" a="1"/>
  <c r="I12942" i="1" s="1"/>
  <c r="J12942" i="1" s="1"/>
  <c r="I12936" i="1" a="1"/>
  <c r="I12936" i="1" s="1"/>
  <c r="J12936" i="1" s="1"/>
  <c r="I12930" i="1" a="1"/>
  <c r="I12930" i="1" s="1"/>
  <c r="J12930" i="1" s="1"/>
  <c r="I12924" i="1" a="1"/>
  <c r="I12924" i="1" s="1"/>
  <c r="J12924" i="1" s="1"/>
  <c r="I12918" i="1" a="1"/>
  <c r="I12918" i="1" s="1"/>
  <c r="J12918" i="1" s="1"/>
  <c r="I12912" i="1" a="1"/>
  <c r="I12912" i="1" s="1"/>
  <c r="J12912" i="1" s="1"/>
  <c r="I12906" i="1" a="1"/>
  <c r="I12906" i="1" s="1"/>
  <c r="J12906" i="1" s="1"/>
  <c r="I12900" i="1" a="1"/>
  <c r="I12900" i="1" s="1"/>
  <c r="J12900" i="1" s="1"/>
  <c r="I12894" i="1" a="1"/>
  <c r="I12894" i="1" s="1"/>
  <c r="J12894" i="1" s="1"/>
  <c r="I12888" i="1" a="1"/>
  <c r="I12888" i="1" s="1"/>
  <c r="J12888" i="1" s="1"/>
  <c r="I12882" i="1" a="1"/>
  <c r="I12882" i="1" s="1"/>
  <c r="J12882" i="1" s="1"/>
  <c r="I12876" i="1" a="1"/>
  <c r="I12876" i="1" s="1"/>
  <c r="J12876" i="1" s="1"/>
  <c r="I12870" i="1" a="1"/>
  <c r="I12870" i="1" s="1"/>
  <c r="J12870" i="1" s="1"/>
  <c r="I12864" i="1" a="1"/>
  <c r="I12864" i="1" s="1"/>
  <c r="J12864" i="1" s="1"/>
  <c r="I12858" i="1" a="1"/>
  <c r="I12858" i="1" s="1"/>
  <c r="J12858" i="1" s="1"/>
  <c r="I12852" i="1" a="1"/>
  <c r="I12852" i="1" s="1"/>
  <c r="J12852" i="1" s="1"/>
  <c r="I12846" i="1" a="1"/>
  <c r="I12846" i="1" s="1"/>
  <c r="J12846" i="1" s="1"/>
  <c r="I12840" i="1" a="1"/>
  <c r="I12840" i="1" s="1"/>
  <c r="J12840" i="1" s="1"/>
  <c r="I12834" i="1" a="1"/>
  <c r="I12834" i="1" s="1"/>
  <c r="J12834" i="1" s="1"/>
  <c r="I12828" i="1" a="1"/>
  <c r="I12828" i="1" s="1"/>
  <c r="J12828" i="1" s="1"/>
  <c r="I12822" i="1" a="1"/>
  <c r="I12822" i="1" s="1"/>
  <c r="J12822" i="1" s="1"/>
  <c r="I12816" i="1" a="1"/>
  <c r="I12816" i="1" s="1"/>
  <c r="J12816" i="1" s="1"/>
  <c r="I12810" i="1" a="1"/>
  <c r="I12810" i="1" s="1"/>
  <c r="J12810" i="1" s="1"/>
  <c r="I12804" i="1" a="1"/>
  <c r="I12804" i="1" s="1"/>
  <c r="J12804" i="1" s="1"/>
  <c r="I12798" i="1" a="1"/>
  <c r="I12798" i="1" s="1"/>
  <c r="J12798" i="1" s="1"/>
  <c r="I12792" i="1" a="1"/>
  <c r="I12792" i="1" s="1"/>
  <c r="J12792" i="1" s="1"/>
  <c r="I12786" i="1" a="1"/>
  <c r="I12786" i="1" s="1"/>
  <c r="J12786" i="1" s="1"/>
  <c r="I12780" i="1" a="1"/>
  <c r="I12780" i="1" s="1"/>
  <c r="J12780" i="1" s="1"/>
  <c r="I12774" i="1" a="1"/>
  <c r="I12774" i="1" s="1"/>
  <c r="J12774" i="1" s="1"/>
  <c r="I12768" i="1" a="1"/>
  <c r="I12768" i="1" s="1"/>
  <c r="J12768" i="1" s="1"/>
  <c r="I12762" i="1" a="1"/>
  <c r="I12762" i="1" s="1"/>
  <c r="J12762" i="1" s="1"/>
  <c r="I12756" i="1" a="1"/>
  <c r="I12756" i="1" s="1"/>
  <c r="J12756" i="1" s="1"/>
  <c r="I12750" i="1" a="1"/>
  <c r="I12750" i="1" s="1"/>
  <c r="J12750" i="1" s="1"/>
  <c r="I12744" i="1" a="1"/>
  <c r="I12744" i="1" s="1"/>
  <c r="J12744" i="1" s="1"/>
  <c r="I12738" i="1" a="1"/>
  <c r="I12738" i="1" s="1"/>
  <c r="J12738" i="1" s="1"/>
  <c r="I12732" i="1" a="1"/>
  <c r="I12732" i="1" s="1"/>
  <c r="J12732" i="1" s="1"/>
  <c r="I12726" i="1" a="1"/>
  <c r="I12726" i="1" s="1"/>
  <c r="J12726" i="1" s="1"/>
  <c r="I12720" i="1" a="1"/>
  <c r="I12720" i="1" s="1"/>
  <c r="J12720" i="1" s="1"/>
  <c r="I12714" i="1" a="1"/>
  <c r="I12714" i="1" s="1"/>
  <c r="J12714" i="1" s="1"/>
  <c r="I12708" i="1" a="1"/>
  <c r="I12708" i="1" s="1"/>
  <c r="J12708" i="1" s="1"/>
  <c r="I12701" i="1" a="1"/>
  <c r="I12701" i="1" s="1"/>
  <c r="J12701" i="1" s="1"/>
  <c r="I12697" i="1" a="1"/>
  <c r="I12697" i="1" s="1"/>
  <c r="J12697" i="1" s="1"/>
  <c r="I12690" i="1" a="1"/>
  <c r="I12690" i="1" s="1"/>
  <c r="J12690" i="1" s="1"/>
  <c r="I12684" i="1" a="1"/>
  <c r="I12684" i="1" s="1"/>
  <c r="J12684" i="1" s="1"/>
  <c r="I12678" i="1" a="1"/>
  <c r="I12678" i="1" s="1"/>
  <c r="J12678" i="1" s="1"/>
  <c r="I12672" i="1" a="1"/>
  <c r="I12672" i="1" s="1"/>
  <c r="J12672" i="1" s="1"/>
  <c r="I12666" i="1" a="1"/>
  <c r="I12666" i="1" s="1"/>
  <c r="J12666" i="1" s="1"/>
  <c r="I12660" i="1" a="1"/>
  <c r="I12660" i="1" s="1"/>
  <c r="J12660" i="1" s="1"/>
  <c r="I12654" i="1" a="1"/>
  <c r="I12654" i="1" s="1"/>
  <c r="J12654" i="1" s="1"/>
  <c r="I12648" i="1" a="1"/>
  <c r="I12648" i="1" s="1"/>
  <c r="J12648" i="1" s="1"/>
  <c r="I12642" i="1" a="1"/>
  <c r="I12642" i="1" s="1"/>
  <c r="J12642" i="1" s="1"/>
  <c r="I12636" i="1" a="1"/>
  <c r="I12636" i="1" s="1"/>
  <c r="J12636" i="1" s="1"/>
  <c r="I12630" i="1" a="1"/>
  <c r="I12630" i="1" s="1"/>
  <c r="J12630" i="1" s="1"/>
  <c r="I12625" i="1" a="1"/>
  <c r="I12625" i="1" s="1"/>
  <c r="J12625" i="1" s="1"/>
  <c r="I12618" i="1" a="1"/>
  <c r="I12618" i="1" s="1"/>
  <c r="J12618" i="1" s="1"/>
  <c r="I12612" i="1" a="1"/>
  <c r="I12612" i="1" s="1"/>
  <c r="J12612" i="1" s="1"/>
  <c r="I12606" i="1" a="1"/>
  <c r="I12606" i="1" s="1"/>
  <c r="J12606" i="1" s="1"/>
  <c r="I12600" i="1" a="1"/>
  <c r="I12600" i="1" s="1"/>
  <c r="J12600" i="1" s="1"/>
  <c r="I12594" i="1" a="1"/>
  <c r="I12594" i="1" s="1"/>
  <c r="J12594" i="1" s="1"/>
  <c r="I12588" i="1" a="1"/>
  <c r="I12588" i="1" s="1"/>
  <c r="J12588" i="1" s="1"/>
  <c r="I12582" i="1" a="1"/>
  <c r="I12582" i="1" s="1"/>
  <c r="J12582" i="1" s="1"/>
  <c r="I12576" i="1" a="1"/>
  <c r="I12576" i="1" s="1"/>
  <c r="J12576" i="1" s="1"/>
  <c r="I12570" i="1" a="1"/>
  <c r="I12570" i="1" s="1"/>
  <c r="J12570" i="1" s="1"/>
  <c r="I12564" i="1" a="1"/>
  <c r="I12564" i="1" s="1"/>
  <c r="J12564" i="1" s="1"/>
  <c r="I12558" i="1" a="1"/>
  <c r="I12558" i="1" s="1"/>
  <c r="J12558" i="1" s="1"/>
  <c r="I12552" i="1" a="1"/>
  <c r="I12552" i="1" s="1"/>
  <c r="J12552" i="1" s="1"/>
  <c r="I12546" i="1" a="1"/>
  <c r="I12546" i="1" s="1"/>
  <c r="J12546" i="1" s="1"/>
  <c r="I12540" i="1" a="1"/>
  <c r="I12540" i="1" s="1"/>
  <c r="J12540" i="1" s="1"/>
  <c r="I12534" i="1" a="1"/>
  <c r="I12534" i="1" s="1"/>
  <c r="J12534" i="1" s="1"/>
  <c r="I12528" i="1" a="1"/>
  <c r="I12528" i="1" s="1"/>
  <c r="J12528" i="1" s="1"/>
  <c r="I12522" i="1" a="1"/>
  <c r="I12522" i="1" s="1"/>
  <c r="J12522" i="1" s="1"/>
  <c r="I12516" i="1" a="1"/>
  <c r="I12516" i="1" s="1"/>
  <c r="J12516" i="1" s="1"/>
  <c r="I12510" i="1" a="1"/>
  <c r="I12510" i="1" s="1"/>
  <c r="J12510" i="1" s="1"/>
  <c r="I12504" i="1" a="1"/>
  <c r="I12504" i="1" s="1"/>
  <c r="J12504" i="1" s="1"/>
  <c r="I12498" i="1" a="1"/>
  <c r="I12498" i="1" s="1"/>
  <c r="J12498" i="1" s="1"/>
  <c r="I12492" i="1" a="1"/>
  <c r="I12492" i="1" s="1"/>
  <c r="J12492" i="1" s="1"/>
  <c r="I12486" i="1" a="1"/>
  <c r="I12486" i="1" s="1"/>
  <c r="J12486" i="1" s="1"/>
  <c r="I12480" i="1" a="1"/>
  <c r="I12480" i="1" s="1"/>
  <c r="J12480" i="1" s="1"/>
  <c r="I12474" i="1" a="1"/>
  <c r="I12474" i="1" s="1"/>
  <c r="J12474" i="1" s="1"/>
  <c r="I12468" i="1" a="1"/>
  <c r="I12468" i="1" s="1"/>
  <c r="J12468" i="1" s="1"/>
  <c r="I12462" i="1" a="1"/>
  <c r="I12462" i="1" s="1"/>
  <c r="J12462" i="1" s="1"/>
  <c r="I12456" i="1" a="1"/>
  <c r="I12456" i="1" s="1"/>
  <c r="J12456" i="1" s="1"/>
  <c r="I12450" i="1" a="1"/>
  <c r="I12450" i="1" s="1"/>
  <c r="J12450" i="1" s="1"/>
  <c r="I12444" i="1" a="1"/>
  <c r="I12444" i="1" s="1"/>
  <c r="J12444" i="1" s="1"/>
  <c r="I12438" i="1" a="1"/>
  <c r="I12438" i="1" s="1"/>
  <c r="J12438" i="1" s="1"/>
  <c r="I12433" i="1" a="1"/>
  <c r="I12433" i="1" s="1"/>
  <c r="J12433" i="1" s="1"/>
  <c r="I12427" i="1" a="1"/>
  <c r="I12427" i="1" s="1"/>
  <c r="J12427" i="1" s="1"/>
  <c r="I12420" i="1" a="1"/>
  <c r="I12420" i="1" s="1"/>
  <c r="J12420" i="1" s="1"/>
  <c r="I12414" i="1" a="1"/>
  <c r="I12414" i="1" s="1"/>
  <c r="J12414" i="1" s="1"/>
  <c r="I12410" i="1" a="1"/>
  <c r="I12410" i="1" s="1"/>
  <c r="J12410" i="1" s="1"/>
  <c r="I12402" i="1" a="1"/>
  <c r="I12402" i="1" s="1"/>
  <c r="J12402" i="1" s="1"/>
  <c r="I12396" i="1" a="1"/>
  <c r="I12396" i="1" s="1"/>
  <c r="J12396" i="1" s="1"/>
  <c r="I12390" i="1" a="1"/>
  <c r="I12390" i="1" s="1"/>
  <c r="J12390" i="1" s="1"/>
  <c r="I12384" i="1" a="1"/>
  <c r="I12384" i="1" s="1"/>
  <c r="J12384" i="1" s="1"/>
  <c r="I12376" i="1" a="1"/>
  <c r="I12376" i="1" s="1"/>
  <c r="J12376" i="1" s="1"/>
  <c r="I12373" i="1" a="1"/>
  <c r="I12373" i="1" s="1"/>
  <c r="J12373" i="1" s="1"/>
  <c r="I12366" i="1" a="1"/>
  <c r="I12366" i="1" s="1"/>
  <c r="J12366" i="1" s="1"/>
  <c r="I12360" i="1" a="1"/>
  <c r="I12360" i="1" s="1"/>
  <c r="J12360" i="1" s="1"/>
  <c r="I12354" i="1" a="1"/>
  <c r="I12354" i="1" s="1"/>
  <c r="J12354" i="1" s="1"/>
  <c r="I12348" i="1" a="1"/>
  <c r="I12348" i="1" s="1"/>
  <c r="J12348" i="1" s="1"/>
  <c r="I12342" i="1" a="1"/>
  <c r="I12342" i="1" s="1"/>
  <c r="J12342" i="1" s="1"/>
  <c r="I12336" i="1" a="1"/>
  <c r="I12336" i="1" s="1"/>
  <c r="J12336" i="1" s="1"/>
  <c r="I12330" i="1" a="1"/>
  <c r="I12330" i="1" s="1"/>
  <c r="J12330" i="1" s="1"/>
  <c r="I12324" i="1" a="1"/>
  <c r="I12324" i="1" s="1"/>
  <c r="J12324" i="1" s="1"/>
  <c r="I12318" i="1" a="1"/>
  <c r="I12318" i="1" s="1"/>
  <c r="J12318" i="1" s="1"/>
  <c r="I12312" i="1" a="1"/>
  <c r="I12312" i="1" s="1"/>
  <c r="J12312" i="1" s="1"/>
  <c r="I12306" i="1" a="1"/>
  <c r="I12306" i="1" s="1"/>
  <c r="J12306" i="1" s="1"/>
  <c r="I12300" i="1" a="1"/>
  <c r="I12300" i="1" s="1"/>
  <c r="J12300" i="1" s="1"/>
  <c r="I12294" i="1" a="1"/>
  <c r="I12294" i="1" s="1"/>
  <c r="J12294" i="1" s="1"/>
  <c r="I12288" i="1" a="1"/>
  <c r="I12288" i="1" s="1"/>
  <c r="J12288" i="1" s="1"/>
  <c r="I12282" i="1" a="1"/>
  <c r="I12282" i="1" s="1"/>
  <c r="J12282" i="1" s="1"/>
  <c r="I12276" i="1" a="1"/>
  <c r="I12276" i="1" s="1"/>
  <c r="J12276" i="1" s="1"/>
  <c r="I12270" i="1" a="1"/>
  <c r="I12270" i="1" s="1"/>
  <c r="J12270" i="1" s="1"/>
  <c r="I12264" i="1" a="1"/>
  <c r="I12264" i="1" s="1"/>
  <c r="J12264" i="1" s="1"/>
  <c r="I12258" i="1" a="1"/>
  <c r="I12258" i="1" s="1"/>
  <c r="J12258" i="1" s="1"/>
  <c r="I12252" i="1" a="1"/>
  <c r="I12252" i="1" s="1"/>
  <c r="J12252" i="1" s="1"/>
  <c r="I12246" i="1" a="1"/>
  <c r="I12246" i="1" s="1"/>
  <c r="J12246" i="1" s="1"/>
  <c r="I12240" i="1" a="1"/>
  <c r="I12240" i="1" s="1"/>
  <c r="J12240" i="1" s="1"/>
  <c r="I12234" i="1" a="1"/>
  <c r="I12234" i="1" s="1"/>
  <c r="J12234" i="1" s="1"/>
  <c r="I12228" i="1" a="1"/>
  <c r="I12228" i="1" s="1"/>
  <c r="J12228" i="1" s="1"/>
  <c r="I12222" i="1" a="1"/>
  <c r="I12222" i="1" s="1"/>
  <c r="J12222" i="1" s="1"/>
  <c r="I12216" i="1" a="1"/>
  <c r="I12216" i="1" s="1"/>
  <c r="J12216" i="1" s="1"/>
  <c r="I12210" i="1" a="1"/>
  <c r="I12210" i="1" s="1"/>
  <c r="J12210" i="1" s="1"/>
  <c r="I12204" i="1" a="1"/>
  <c r="I12204" i="1" s="1"/>
  <c r="J12204" i="1" s="1"/>
  <c r="I12198" i="1" a="1"/>
  <c r="I12198" i="1" s="1"/>
  <c r="J12198" i="1" s="1"/>
  <c r="I12192" i="1" a="1"/>
  <c r="I12192" i="1" s="1"/>
  <c r="J12192" i="1" s="1"/>
  <c r="I12186" i="1" a="1"/>
  <c r="I12186" i="1" s="1"/>
  <c r="J12186" i="1" s="1"/>
  <c r="I12180" i="1" a="1"/>
  <c r="I12180" i="1" s="1"/>
  <c r="J12180" i="1" s="1"/>
  <c r="I12174" i="1" a="1"/>
  <c r="I12174" i="1" s="1"/>
  <c r="J12174" i="1" s="1"/>
  <c r="I12168" i="1" a="1"/>
  <c r="I12168" i="1" s="1"/>
  <c r="J12168" i="1" s="1"/>
  <c r="I12162" i="1" a="1"/>
  <c r="I12162" i="1" s="1"/>
  <c r="J12162" i="1" s="1"/>
  <c r="I12156" i="1" a="1"/>
  <c r="I12156" i="1" s="1"/>
  <c r="J12156" i="1" s="1"/>
  <c r="I12150" i="1" a="1"/>
  <c r="I12150" i="1" s="1"/>
  <c r="J12150" i="1" s="1"/>
  <c r="I12144" i="1" a="1"/>
  <c r="I12144" i="1" s="1"/>
  <c r="J12144" i="1" s="1"/>
  <c r="I12138" i="1" a="1"/>
  <c r="I12138" i="1" s="1"/>
  <c r="J12138" i="1" s="1"/>
  <c r="I12132" i="1" a="1"/>
  <c r="I12132" i="1" s="1"/>
  <c r="J12132" i="1" s="1"/>
  <c r="I12126" i="1" a="1"/>
  <c r="I12126" i="1" s="1"/>
  <c r="J12126" i="1" s="1"/>
  <c r="I12120" i="1" a="1"/>
  <c r="I12120" i="1" s="1"/>
  <c r="J12120" i="1" s="1"/>
  <c r="I12114" i="1" a="1"/>
  <c r="I12114" i="1" s="1"/>
  <c r="J12114" i="1" s="1"/>
  <c r="I12108" i="1" a="1"/>
  <c r="I12108" i="1" s="1"/>
  <c r="J12108" i="1" s="1"/>
  <c r="I12102" i="1" a="1"/>
  <c r="I12102" i="1" s="1"/>
  <c r="J12102" i="1" s="1"/>
  <c r="I12096" i="1" a="1"/>
  <c r="I12096" i="1" s="1"/>
  <c r="J12096" i="1" s="1"/>
  <c r="I12090" i="1" a="1"/>
  <c r="I12090" i="1" s="1"/>
  <c r="J12090" i="1" s="1"/>
  <c r="I12084" i="1" a="1"/>
  <c r="I12084" i="1" s="1"/>
  <c r="J12084" i="1" s="1"/>
  <c r="I12078" i="1" a="1"/>
  <c r="I12078" i="1" s="1"/>
  <c r="J12078" i="1" s="1"/>
  <c r="I12072" i="1" a="1"/>
  <c r="I12072" i="1" s="1"/>
  <c r="J12072" i="1" s="1"/>
  <c r="I12066" i="1" a="1"/>
  <c r="I12066" i="1" s="1"/>
  <c r="J12066" i="1" s="1"/>
  <c r="I12060" i="1" a="1"/>
  <c r="I12060" i="1" s="1"/>
  <c r="J12060" i="1" s="1"/>
  <c r="I12054" i="1" a="1"/>
  <c r="I12054" i="1" s="1"/>
  <c r="J12054" i="1" s="1"/>
  <c r="I12048" i="1" a="1"/>
  <c r="I12048" i="1" s="1"/>
  <c r="J12048" i="1" s="1"/>
  <c r="I12042" i="1" a="1"/>
  <c r="I12042" i="1" s="1"/>
  <c r="J12042" i="1" s="1"/>
  <c r="I12036" i="1" a="1"/>
  <c r="I12036" i="1" s="1"/>
  <c r="J12036" i="1" s="1"/>
  <c r="I12030" i="1" a="1"/>
  <c r="I12030" i="1" s="1"/>
  <c r="J12030" i="1" s="1"/>
  <c r="I12024" i="1" a="1"/>
  <c r="I12024" i="1" s="1"/>
  <c r="J12024" i="1" s="1"/>
  <c r="I12018" i="1" a="1"/>
  <c r="I12018" i="1" s="1"/>
  <c r="J12018" i="1" s="1"/>
  <c r="I12012" i="1" a="1"/>
  <c r="I12012" i="1" s="1"/>
  <c r="J12012" i="1" s="1"/>
  <c r="I12006" i="1" a="1"/>
  <c r="I12006" i="1" s="1"/>
  <c r="J12006" i="1" s="1"/>
  <c r="I12000" i="1" a="1"/>
  <c r="I12000" i="1" s="1"/>
  <c r="J12000" i="1" s="1"/>
  <c r="I11994" i="1" a="1"/>
  <c r="I11994" i="1" s="1"/>
  <c r="J11994" i="1" s="1"/>
  <c r="I11988" i="1" a="1"/>
  <c r="I11988" i="1" s="1"/>
  <c r="J11988" i="1" s="1"/>
  <c r="I11982" i="1" a="1"/>
  <c r="I11982" i="1" s="1"/>
  <c r="J11982" i="1" s="1"/>
  <c r="I11976" i="1" a="1"/>
  <c r="I11976" i="1" s="1"/>
  <c r="J11976" i="1" s="1"/>
  <c r="I11970" i="1" a="1"/>
  <c r="I11970" i="1" s="1"/>
  <c r="J11970" i="1" s="1"/>
  <c r="I11964" i="1" a="1"/>
  <c r="I11964" i="1" s="1"/>
  <c r="J11964" i="1" s="1"/>
  <c r="I11958" i="1" a="1"/>
  <c r="I11958" i="1" s="1"/>
  <c r="J11958" i="1" s="1"/>
  <c r="I11952" i="1" a="1"/>
  <c r="I11952" i="1" s="1"/>
  <c r="J11952" i="1" s="1"/>
  <c r="I11946" i="1" a="1"/>
  <c r="I11946" i="1" s="1"/>
  <c r="J11946" i="1" s="1"/>
  <c r="I11940" i="1" a="1"/>
  <c r="I11940" i="1" s="1"/>
  <c r="J11940" i="1" s="1"/>
  <c r="I11934" i="1" a="1"/>
  <c r="I11934" i="1" s="1"/>
  <c r="J11934" i="1" s="1"/>
  <c r="I11928" i="1" a="1"/>
  <c r="I11928" i="1" s="1"/>
  <c r="J11928" i="1" s="1"/>
  <c r="I11922" i="1" a="1"/>
  <c r="I11922" i="1" s="1"/>
  <c r="J11922" i="1" s="1"/>
  <c r="I11916" i="1" a="1"/>
  <c r="I11916" i="1" s="1"/>
  <c r="J11916" i="1" s="1"/>
  <c r="I11910" i="1" a="1"/>
  <c r="I11910" i="1" s="1"/>
  <c r="J11910" i="1" s="1"/>
  <c r="I11904" i="1" a="1"/>
  <c r="I11904" i="1" s="1"/>
  <c r="J11904" i="1" s="1"/>
  <c r="I11898" i="1" a="1"/>
  <c r="I11898" i="1" s="1"/>
  <c r="J11898" i="1" s="1"/>
  <c r="I11892" i="1" a="1"/>
  <c r="I11892" i="1" s="1"/>
  <c r="J11892" i="1" s="1"/>
  <c r="I11886" i="1" a="1"/>
  <c r="I11886" i="1" s="1"/>
  <c r="J11886" i="1" s="1"/>
  <c r="I11880" i="1" a="1"/>
  <c r="I11880" i="1" s="1"/>
  <c r="J11880" i="1" s="1"/>
  <c r="I11874" i="1" a="1"/>
  <c r="I11874" i="1" s="1"/>
  <c r="J11874" i="1" s="1"/>
  <c r="I11868" i="1" a="1"/>
  <c r="I11868" i="1" s="1"/>
  <c r="J11868" i="1" s="1"/>
  <c r="I11862" i="1" a="1"/>
  <c r="I11862" i="1" s="1"/>
  <c r="J11862" i="1" s="1"/>
  <c r="I11856" i="1" a="1"/>
  <c r="I11856" i="1" s="1"/>
  <c r="J11856" i="1" s="1"/>
  <c r="I11850" i="1" a="1"/>
  <c r="I11850" i="1" s="1"/>
  <c r="J11850" i="1" s="1"/>
  <c r="I11844" i="1" a="1"/>
  <c r="I11844" i="1" s="1"/>
  <c r="J11844" i="1" s="1"/>
  <c r="I11838" i="1" a="1"/>
  <c r="I11838" i="1" s="1"/>
  <c r="J11838" i="1" s="1"/>
  <c r="I11832" i="1" a="1"/>
  <c r="I11832" i="1" s="1"/>
  <c r="J11832" i="1" s="1"/>
  <c r="I11827" i="1" a="1"/>
  <c r="I11827" i="1" s="1"/>
  <c r="J11827" i="1" s="1"/>
  <c r="I11820" i="1" a="1"/>
  <c r="I11820" i="1" s="1"/>
  <c r="J11820" i="1" s="1"/>
  <c r="I11814" i="1" a="1"/>
  <c r="I11814" i="1" s="1"/>
  <c r="J11814" i="1" s="1"/>
  <c r="I11808" i="1" a="1"/>
  <c r="I11808" i="1" s="1"/>
  <c r="J11808" i="1" s="1"/>
  <c r="I11802" i="1" a="1"/>
  <c r="I11802" i="1" s="1"/>
  <c r="J11802" i="1" s="1"/>
  <c r="I11796" i="1" a="1"/>
  <c r="I11796" i="1" s="1"/>
  <c r="J11796" i="1" s="1"/>
  <c r="I11790" i="1" a="1"/>
  <c r="I11790" i="1" s="1"/>
  <c r="J11790" i="1" s="1"/>
  <c r="I11784" i="1" a="1"/>
  <c r="I11784" i="1" s="1"/>
  <c r="J11784" i="1" s="1"/>
  <c r="I11778" i="1" a="1"/>
  <c r="I11778" i="1" s="1"/>
  <c r="J11778" i="1" s="1"/>
  <c r="I11772" i="1" a="1"/>
  <c r="I11772" i="1" s="1"/>
  <c r="J11772" i="1" s="1"/>
  <c r="I11766" i="1" a="1"/>
  <c r="I11766" i="1" s="1"/>
  <c r="J11766" i="1" s="1"/>
  <c r="I11761" i="1" a="1"/>
  <c r="I11761" i="1" s="1"/>
  <c r="J11761" i="1" s="1"/>
  <c r="I11755" i="1" a="1"/>
  <c r="I11755" i="1" s="1"/>
  <c r="J11755" i="1" s="1"/>
  <c r="I11748" i="1" a="1"/>
  <c r="I11748" i="1" s="1"/>
  <c r="J11748" i="1" s="1"/>
  <c r="I11742" i="1" a="1"/>
  <c r="I11742" i="1" s="1"/>
  <c r="J11742" i="1" s="1"/>
  <c r="I11736" i="1" a="1"/>
  <c r="I11736" i="1" s="1"/>
  <c r="J11736" i="1" s="1"/>
  <c r="I11731" i="1" a="1"/>
  <c r="I11731" i="1" s="1"/>
  <c r="J11731" i="1" s="1"/>
  <c r="I11724" i="1" a="1"/>
  <c r="I11724" i="1" s="1"/>
  <c r="J11724" i="1" s="1"/>
  <c r="I11718" i="1" a="1"/>
  <c r="I11718" i="1" s="1"/>
  <c r="J11718" i="1" s="1"/>
  <c r="I11710" i="1" a="1"/>
  <c r="I11710" i="1" s="1"/>
  <c r="J11710" i="1" s="1"/>
  <c r="I11706" i="1" a="1"/>
  <c r="I11706" i="1" s="1"/>
  <c r="J11706" i="1" s="1"/>
  <c r="I11700" i="1" a="1"/>
  <c r="I11700" i="1" s="1"/>
  <c r="J11700" i="1" s="1"/>
  <c r="I11694" i="1" a="1"/>
  <c r="I11694" i="1" s="1"/>
  <c r="J11694" i="1" s="1"/>
  <c r="I11688" i="1" a="1"/>
  <c r="I11688" i="1" s="1"/>
  <c r="J11688" i="1" s="1"/>
  <c r="I11682" i="1" a="1"/>
  <c r="I11682" i="1" s="1"/>
  <c r="J11682" i="1" s="1"/>
  <c r="I11676" i="1" a="1"/>
  <c r="I11676" i="1" s="1"/>
  <c r="J11676" i="1" s="1"/>
  <c r="I11670" i="1" a="1"/>
  <c r="I11670" i="1" s="1"/>
  <c r="J11670" i="1" s="1"/>
  <c r="I11664" i="1" a="1"/>
  <c r="I11664" i="1" s="1"/>
  <c r="J11664" i="1" s="1"/>
  <c r="I11658" i="1" a="1"/>
  <c r="I11658" i="1" s="1"/>
  <c r="J11658" i="1" s="1"/>
  <c r="I11652" i="1" a="1"/>
  <c r="I11652" i="1" s="1"/>
  <c r="J11652" i="1" s="1"/>
  <c r="I11646" i="1" a="1"/>
  <c r="I11646" i="1" s="1"/>
  <c r="J11646" i="1" s="1"/>
  <c r="I11640" i="1" a="1"/>
  <c r="I11640" i="1" s="1"/>
  <c r="J11640" i="1" s="1"/>
  <c r="I11634" i="1" a="1"/>
  <c r="I11634" i="1" s="1"/>
  <c r="J11634" i="1" s="1"/>
  <c r="I11628" i="1" a="1"/>
  <c r="I11628" i="1" s="1"/>
  <c r="J11628" i="1" s="1"/>
  <c r="I11622" i="1" a="1"/>
  <c r="I11622" i="1" s="1"/>
  <c r="J11622" i="1" s="1"/>
  <c r="I11616" i="1" a="1"/>
  <c r="I11616" i="1" s="1"/>
  <c r="J11616" i="1" s="1"/>
  <c r="I11611" i="1" a="1"/>
  <c r="I11611" i="1" s="1"/>
  <c r="J11611" i="1" s="1"/>
  <c r="I11605" i="1" a="1"/>
  <c r="I11605" i="1" s="1"/>
  <c r="J11605" i="1" s="1"/>
  <c r="I11598" i="1" a="1"/>
  <c r="I11598" i="1" s="1"/>
  <c r="J11598" i="1" s="1"/>
  <c r="I11592" i="1" a="1"/>
  <c r="I11592" i="1" s="1"/>
  <c r="J11592" i="1" s="1"/>
  <c r="I11586" i="1" a="1"/>
  <c r="I11586" i="1" s="1"/>
  <c r="J11586" i="1" s="1"/>
  <c r="I11580" i="1" a="1"/>
  <c r="I11580" i="1" s="1"/>
  <c r="J11580" i="1" s="1"/>
  <c r="I11574" i="1" a="1"/>
  <c r="I11574" i="1" s="1"/>
  <c r="J11574" i="1" s="1"/>
  <c r="I11569" i="1" a="1"/>
  <c r="I11569" i="1" s="1"/>
  <c r="J11569" i="1" s="1"/>
  <c r="I11562" i="1" a="1"/>
  <c r="I11562" i="1" s="1"/>
  <c r="J11562" i="1" s="1"/>
  <c r="I11556" i="1" a="1"/>
  <c r="I11556" i="1" s="1"/>
  <c r="J11556" i="1" s="1"/>
  <c r="I11550" i="1" a="1"/>
  <c r="I11550" i="1" s="1"/>
  <c r="J11550" i="1" s="1"/>
  <c r="I11544" i="1" a="1"/>
  <c r="I11544" i="1" s="1"/>
  <c r="J11544" i="1" s="1"/>
  <c r="I11540" i="1" a="1"/>
  <c r="I11540" i="1" s="1"/>
  <c r="J11540" i="1" s="1"/>
  <c r="I11532" i="1" a="1"/>
  <c r="I11532" i="1" s="1"/>
  <c r="J11532" i="1" s="1"/>
  <c r="I11526" i="1" a="1"/>
  <c r="I11526" i="1" s="1"/>
  <c r="J11526" i="1" s="1"/>
  <c r="I11520" i="1" a="1"/>
  <c r="I11520" i="1" s="1"/>
  <c r="J11520" i="1" s="1"/>
  <c r="I11514" i="1" a="1"/>
  <c r="I11514" i="1" s="1"/>
  <c r="J11514" i="1" s="1"/>
  <c r="I11508" i="1" a="1"/>
  <c r="I11508" i="1" s="1"/>
  <c r="J11508" i="1" s="1"/>
  <c r="I11502" i="1" a="1"/>
  <c r="I11502" i="1" s="1"/>
  <c r="J11502" i="1" s="1"/>
  <c r="I11496" i="1" a="1"/>
  <c r="I11496" i="1" s="1"/>
  <c r="J11496" i="1" s="1"/>
  <c r="I11490" i="1" a="1"/>
  <c r="I11490" i="1" s="1"/>
  <c r="J11490" i="1" s="1"/>
  <c r="I11484" i="1" a="1"/>
  <c r="I11484" i="1" s="1"/>
  <c r="J11484" i="1" s="1"/>
  <c r="I11478" i="1" a="1"/>
  <c r="I11478" i="1" s="1"/>
  <c r="J11478" i="1" s="1"/>
  <c r="I11472" i="1" a="1"/>
  <c r="I11472" i="1" s="1"/>
  <c r="J11472" i="1" s="1"/>
  <c r="I11465" i="1" a="1"/>
  <c r="I11465" i="1" s="1"/>
  <c r="J11465" i="1" s="1"/>
  <c r="I11460" i="1" a="1"/>
  <c r="I11460" i="1" s="1"/>
  <c r="J11460" i="1" s="1"/>
  <c r="I11454" i="1" a="1"/>
  <c r="I11454" i="1" s="1"/>
  <c r="J11454" i="1" s="1"/>
  <c r="I11448" i="1" a="1"/>
  <c r="I11448" i="1" s="1"/>
  <c r="J11448" i="1" s="1"/>
  <c r="I11442" i="1" a="1"/>
  <c r="I11442" i="1" s="1"/>
  <c r="J11442" i="1" s="1"/>
  <c r="I11436" i="1" a="1"/>
  <c r="I11436" i="1" s="1"/>
  <c r="J11436" i="1" s="1"/>
  <c r="I11430" i="1" a="1"/>
  <c r="I11430" i="1" s="1"/>
  <c r="J11430" i="1" s="1"/>
  <c r="I11424" i="1" a="1"/>
  <c r="I11424" i="1" s="1"/>
  <c r="J11424" i="1" s="1"/>
  <c r="I11418" i="1" a="1"/>
  <c r="I11418" i="1" s="1"/>
  <c r="J11418" i="1" s="1"/>
  <c r="I11412" i="1" a="1"/>
  <c r="I11412" i="1" s="1"/>
  <c r="J11412" i="1" s="1"/>
  <c r="I11406" i="1" a="1"/>
  <c r="I11406" i="1" s="1"/>
  <c r="J11406" i="1" s="1"/>
  <c r="I11400" i="1" a="1"/>
  <c r="I11400" i="1" s="1"/>
  <c r="J11400" i="1" s="1"/>
  <c r="I11394" i="1" a="1"/>
  <c r="I11394" i="1" s="1"/>
  <c r="J11394" i="1" s="1"/>
  <c r="I11388" i="1" a="1"/>
  <c r="I11388" i="1" s="1"/>
  <c r="J11388" i="1" s="1"/>
  <c r="I11382" i="1" a="1"/>
  <c r="I11382" i="1" s="1"/>
  <c r="J11382" i="1" s="1"/>
  <c r="I11376" i="1" a="1"/>
  <c r="I11376" i="1" s="1"/>
  <c r="J11376" i="1" s="1"/>
  <c r="I11370" i="1" a="1"/>
  <c r="I11370" i="1" s="1"/>
  <c r="J11370" i="1" s="1"/>
  <c r="I11364" i="1" a="1"/>
  <c r="I11364" i="1" s="1"/>
  <c r="J11364" i="1" s="1"/>
  <c r="I11358" i="1" a="1"/>
  <c r="I11358" i="1" s="1"/>
  <c r="J11358" i="1" s="1"/>
  <c r="I11352" i="1" a="1"/>
  <c r="I11352" i="1" s="1"/>
  <c r="J11352" i="1" s="1"/>
  <c r="I11345" i="1" a="1"/>
  <c r="I11345" i="1" s="1"/>
  <c r="J11345" i="1" s="1"/>
  <c r="I11340" i="1" a="1"/>
  <c r="I11340" i="1" s="1"/>
  <c r="J11340" i="1" s="1"/>
  <c r="I11334" i="1" a="1"/>
  <c r="I11334" i="1" s="1"/>
  <c r="J11334" i="1" s="1"/>
  <c r="I11328" i="1" a="1"/>
  <c r="I11328" i="1" s="1"/>
  <c r="J11328" i="1" s="1"/>
  <c r="I11322" i="1" a="1"/>
  <c r="I11322" i="1" s="1"/>
  <c r="J11322" i="1" s="1"/>
  <c r="I11316" i="1" a="1"/>
  <c r="I11316" i="1" s="1"/>
  <c r="J11316" i="1" s="1"/>
  <c r="I11310" i="1" a="1"/>
  <c r="I11310" i="1" s="1"/>
  <c r="J11310" i="1" s="1"/>
  <c r="I11304" i="1" a="1"/>
  <c r="I11304" i="1" s="1"/>
  <c r="J11304" i="1" s="1"/>
  <c r="I11298" i="1" a="1"/>
  <c r="I11298" i="1" s="1"/>
  <c r="J11298" i="1" s="1"/>
  <c r="I11292" i="1" a="1"/>
  <c r="I11292" i="1" s="1"/>
  <c r="J11292" i="1" s="1"/>
  <c r="I11286" i="1" a="1"/>
  <c r="I11286" i="1" s="1"/>
  <c r="J11286" i="1" s="1"/>
  <c r="I11280" i="1" a="1"/>
  <c r="I11280" i="1" s="1"/>
  <c r="J11280" i="1" s="1"/>
  <c r="I11274" i="1" a="1"/>
  <c r="I11274" i="1" s="1"/>
  <c r="J11274" i="1" s="1"/>
  <c r="I11268" i="1" a="1"/>
  <c r="I11268" i="1" s="1"/>
  <c r="J11268" i="1" s="1"/>
  <c r="I11263" i="1" a="1"/>
  <c r="I11263" i="1" s="1"/>
  <c r="J11263" i="1" s="1"/>
  <c r="I11255" i="1" a="1"/>
  <c r="I11255" i="1" s="1"/>
  <c r="J11255" i="1" s="1"/>
  <c r="I11250" i="1" a="1"/>
  <c r="I11250" i="1" s="1"/>
  <c r="J11250" i="1" s="1"/>
  <c r="I11244" i="1" a="1"/>
  <c r="I11244" i="1" s="1"/>
  <c r="J11244" i="1" s="1"/>
  <c r="I11238" i="1" a="1"/>
  <c r="I11238" i="1" s="1"/>
  <c r="J11238" i="1" s="1"/>
  <c r="I11232" i="1" a="1"/>
  <c r="I11232" i="1" s="1"/>
  <c r="J11232" i="1" s="1"/>
  <c r="I11226" i="1" a="1"/>
  <c r="I11226" i="1" s="1"/>
  <c r="J11226" i="1" s="1"/>
  <c r="I11221" i="1" a="1"/>
  <c r="I11221" i="1" s="1"/>
  <c r="J11221" i="1" s="1"/>
  <c r="I11214" i="1" a="1"/>
  <c r="I11214" i="1" s="1"/>
  <c r="J11214" i="1" s="1"/>
  <c r="I11208" i="1" a="1"/>
  <c r="I11208" i="1" s="1"/>
  <c r="J11208" i="1" s="1"/>
  <c r="I11202" i="1" a="1"/>
  <c r="I11202" i="1" s="1"/>
  <c r="J11202" i="1" s="1"/>
  <c r="I11196" i="1" a="1"/>
  <c r="I11196" i="1" s="1"/>
  <c r="J11196" i="1" s="1"/>
  <c r="I11190" i="1" a="1"/>
  <c r="I11190" i="1" s="1"/>
  <c r="J11190" i="1" s="1"/>
  <c r="I11184" i="1" a="1"/>
  <c r="I11184" i="1" s="1"/>
  <c r="J11184" i="1" s="1"/>
  <c r="I11178" i="1" a="1"/>
  <c r="I11178" i="1" s="1"/>
  <c r="J11178" i="1" s="1"/>
  <c r="I11172" i="1" a="1"/>
  <c r="I11172" i="1" s="1"/>
  <c r="J11172" i="1" s="1"/>
  <c r="I11166" i="1" a="1"/>
  <c r="I11166" i="1" s="1"/>
  <c r="J11166" i="1" s="1"/>
  <c r="I11160" i="1" a="1"/>
  <c r="I11160" i="1" s="1"/>
  <c r="J11160" i="1" s="1"/>
  <c r="I11154" i="1" a="1"/>
  <c r="I11154" i="1" s="1"/>
  <c r="J11154" i="1" s="1"/>
  <c r="I11148" i="1" a="1"/>
  <c r="I11148" i="1" s="1"/>
  <c r="J11148" i="1" s="1"/>
  <c r="I11142" i="1" a="1"/>
  <c r="I11142" i="1" s="1"/>
  <c r="J11142" i="1" s="1"/>
  <c r="I11136" i="1" a="1"/>
  <c r="I11136" i="1" s="1"/>
  <c r="J11136" i="1" s="1"/>
  <c r="I11130" i="1" a="1"/>
  <c r="I11130" i="1" s="1"/>
  <c r="J11130" i="1" s="1"/>
  <c r="I11124" i="1" a="1"/>
  <c r="I11124" i="1" s="1"/>
  <c r="J11124" i="1" s="1"/>
  <c r="I11118" i="1" a="1"/>
  <c r="I11118" i="1" s="1"/>
  <c r="J11118" i="1" s="1"/>
  <c r="I11113" i="1" a="1"/>
  <c r="I11113" i="1" s="1"/>
  <c r="J11113" i="1" s="1"/>
  <c r="I11107" i="1" a="1"/>
  <c r="I11107" i="1" s="1"/>
  <c r="J11107" i="1" s="1"/>
  <c r="I11100" i="1" a="1"/>
  <c r="I11100" i="1" s="1"/>
  <c r="J11100" i="1" s="1"/>
  <c r="I11094" i="1" a="1"/>
  <c r="I11094" i="1" s="1"/>
  <c r="J11094" i="1" s="1"/>
  <c r="I11088" i="1" a="1"/>
  <c r="I11088" i="1" s="1"/>
  <c r="J11088" i="1" s="1"/>
  <c r="I11083" i="1" a="1"/>
  <c r="I11083" i="1" s="1"/>
  <c r="J11083" i="1" s="1"/>
  <c r="I11075" i="1" a="1"/>
  <c r="I11075" i="1" s="1"/>
  <c r="J11075" i="1" s="1"/>
  <c r="I11070" i="1" a="1"/>
  <c r="I11070" i="1" s="1"/>
  <c r="J11070" i="1" s="1"/>
  <c r="I11064" i="1" a="1"/>
  <c r="I11064" i="1" s="1"/>
  <c r="J11064" i="1" s="1"/>
  <c r="I11058" i="1" a="1"/>
  <c r="I11058" i="1" s="1"/>
  <c r="J11058" i="1" s="1"/>
  <c r="I11052" i="1" a="1"/>
  <c r="I11052" i="1" s="1"/>
  <c r="J11052" i="1" s="1"/>
  <c r="I11046" i="1" a="1"/>
  <c r="I11046" i="1" s="1"/>
  <c r="J11046" i="1" s="1"/>
  <c r="I11040" i="1" a="1"/>
  <c r="I11040" i="1" s="1"/>
  <c r="J11040" i="1" s="1"/>
  <c r="I11034" i="1" a="1"/>
  <c r="I11034" i="1" s="1"/>
  <c r="J11034" i="1" s="1"/>
  <c r="I11028" i="1" a="1"/>
  <c r="I11028" i="1" s="1"/>
  <c r="J11028" i="1" s="1"/>
  <c r="I11022" i="1" a="1"/>
  <c r="I11022" i="1" s="1"/>
  <c r="J11022" i="1" s="1"/>
  <c r="I11016" i="1" a="1"/>
  <c r="I11016" i="1" s="1"/>
  <c r="J11016" i="1" s="1"/>
  <c r="I11010" i="1" a="1"/>
  <c r="I11010" i="1" s="1"/>
  <c r="J11010" i="1" s="1"/>
  <c r="I11004" i="1" a="1"/>
  <c r="I11004" i="1" s="1"/>
  <c r="J11004" i="1" s="1"/>
  <c r="I10998" i="1" a="1"/>
  <c r="I10998" i="1" s="1"/>
  <c r="J10998" i="1" s="1"/>
  <c r="I10992" i="1" a="1"/>
  <c r="I10992" i="1" s="1"/>
  <c r="J10992" i="1" s="1"/>
  <c r="I10984" i="1" a="1"/>
  <c r="I10984" i="1" s="1"/>
  <c r="J10984" i="1" s="1"/>
  <c r="I10983" i="1" a="1"/>
  <c r="I10983" i="1" s="1"/>
  <c r="J10983" i="1" s="1"/>
  <c r="I10974" i="1" a="1"/>
  <c r="I10974" i="1" s="1"/>
  <c r="J10974" i="1" s="1"/>
  <c r="I10968" i="1" a="1"/>
  <c r="I10968" i="1" s="1"/>
  <c r="J10968" i="1" s="1"/>
  <c r="I10962" i="1" a="1"/>
  <c r="I10962" i="1" s="1"/>
  <c r="J10962" i="1" s="1"/>
  <c r="I10956" i="1" a="1"/>
  <c r="I10956" i="1" s="1"/>
  <c r="J10956" i="1" s="1"/>
  <c r="I10950" i="1" a="1"/>
  <c r="I10950" i="1" s="1"/>
  <c r="J10950" i="1" s="1"/>
  <c r="I10944" i="1" a="1"/>
  <c r="I10944" i="1" s="1"/>
  <c r="J10944" i="1" s="1"/>
  <c r="I10938" i="1" a="1"/>
  <c r="I10938" i="1" s="1"/>
  <c r="J10938" i="1" s="1"/>
  <c r="I10932" i="1" a="1"/>
  <c r="I10932" i="1" s="1"/>
  <c r="J10932" i="1" s="1"/>
  <c r="I10926" i="1" a="1"/>
  <c r="I10926" i="1" s="1"/>
  <c r="J10926" i="1" s="1"/>
  <c r="I10920" i="1" a="1"/>
  <c r="I10920" i="1" s="1"/>
  <c r="J10920" i="1" s="1"/>
  <c r="I10914" i="1" a="1"/>
  <c r="I10914" i="1" s="1"/>
  <c r="J10914" i="1" s="1"/>
  <c r="I10908" i="1" a="1"/>
  <c r="I10908" i="1" s="1"/>
  <c r="J10908" i="1" s="1"/>
  <c r="I10902" i="1" a="1"/>
  <c r="I10902" i="1" s="1"/>
  <c r="J10902" i="1" s="1"/>
  <c r="I10896" i="1" a="1"/>
  <c r="I10896" i="1" s="1"/>
  <c r="J10896" i="1" s="1"/>
  <c r="I10890" i="1" a="1"/>
  <c r="I10890" i="1" s="1"/>
  <c r="J10890" i="1" s="1"/>
  <c r="I10884" i="1" a="1"/>
  <c r="I10884" i="1" s="1"/>
  <c r="J10884" i="1" s="1"/>
  <c r="I10878" i="1" a="1"/>
  <c r="I10878" i="1" s="1"/>
  <c r="J10878" i="1" s="1"/>
  <c r="I10872" i="1" a="1"/>
  <c r="I10872" i="1" s="1"/>
  <c r="J10872" i="1" s="1"/>
  <c r="I10866" i="1" a="1"/>
  <c r="I10866" i="1" s="1"/>
  <c r="J10866" i="1" s="1"/>
  <c r="I10860" i="1" a="1"/>
  <c r="I10860" i="1" s="1"/>
  <c r="J10860" i="1" s="1"/>
  <c r="I10854" i="1" a="1"/>
  <c r="I10854" i="1" s="1"/>
  <c r="J10854" i="1" s="1"/>
  <c r="I10848" i="1" a="1"/>
  <c r="I10848" i="1" s="1"/>
  <c r="J10848" i="1" s="1"/>
  <c r="I10842" i="1" a="1"/>
  <c r="I10842" i="1" s="1"/>
  <c r="J10842" i="1" s="1"/>
  <c r="I10836" i="1" a="1"/>
  <c r="I10836" i="1" s="1"/>
  <c r="J10836" i="1" s="1"/>
  <c r="I10830" i="1" a="1"/>
  <c r="I10830" i="1" s="1"/>
  <c r="J10830" i="1" s="1"/>
  <c r="I10824" i="1" a="1"/>
  <c r="I10824" i="1" s="1"/>
  <c r="J10824" i="1" s="1"/>
  <c r="I10818" i="1" a="1"/>
  <c r="I10818" i="1" s="1"/>
  <c r="J10818" i="1" s="1"/>
  <c r="I10812" i="1" a="1"/>
  <c r="I10812" i="1" s="1"/>
  <c r="J10812" i="1" s="1"/>
  <c r="I10806" i="1" a="1"/>
  <c r="I10806" i="1" s="1"/>
  <c r="J10806" i="1" s="1"/>
  <c r="I10800" i="1" a="1"/>
  <c r="I10800" i="1" s="1"/>
  <c r="J10800" i="1" s="1"/>
  <c r="I10794" i="1" a="1"/>
  <c r="I10794" i="1" s="1"/>
  <c r="J10794" i="1" s="1"/>
  <c r="I10788" i="1" a="1"/>
  <c r="I10788" i="1" s="1"/>
  <c r="J10788" i="1" s="1"/>
  <c r="I10783" i="1" a="1"/>
  <c r="I10783" i="1" s="1"/>
  <c r="J10783" i="1" s="1"/>
  <c r="I10776" i="1" a="1"/>
  <c r="I10776" i="1" s="1"/>
  <c r="J10776" i="1" s="1"/>
  <c r="I10770" i="1" a="1"/>
  <c r="I10770" i="1" s="1"/>
  <c r="J10770" i="1" s="1"/>
  <c r="I10764" i="1" a="1"/>
  <c r="I10764" i="1" s="1"/>
  <c r="J10764" i="1" s="1"/>
  <c r="I10758" i="1" a="1"/>
  <c r="I10758" i="1" s="1"/>
  <c r="J10758" i="1" s="1"/>
  <c r="I10752" i="1" a="1"/>
  <c r="I10752" i="1" s="1"/>
  <c r="J10752" i="1" s="1"/>
  <c r="I10746" i="1" a="1"/>
  <c r="I10746" i="1" s="1"/>
  <c r="J10746" i="1" s="1"/>
  <c r="I10740" i="1" a="1"/>
  <c r="I10740" i="1" s="1"/>
  <c r="J10740" i="1" s="1"/>
  <c r="I10733" i="1" a="1"/>
  <c r="I10733" i="1" s="1"/>
  <c r="J10733" i="1" s="1"/>
  <c r="I10728" i="1" a="1"/>
  <c r="I10728" i="1" s="1"/>
  <c r="J10728" i="1" s="1"/>
  <c r="I10722" i="1" a="1"/>
  <c r="I10722" i="1" s="1"/>
  <c r="J10722" i="1" s="1"/>
  <c r="I10716" i="1" a="1"/>
  <c r="I10716" i="1" s="1"/>
  <c r="J10716" i="1" s="1"/>
  <c r="I10710" i="1" a="1"/>
  <c r="I10710" i="1" s="1"/>
  <c r="J10710" i="1" s="1"/>
  <c r="I10704" i="1" a="1"/>
  <c r="I10704" i="1" s="1"/>
  <c r="J10704" i="1" s="1"/>
  <c r="I10698" i="1" a="1"/>
  <c r="I10698" i="1" s="1"/>
  <c r="J10698" i="1" s="1"/>
  <c r="I10692" i="1" a="1"/>
  <c r="I10692" i="1" s="1"/>
  <c r="J10692" i="1" s="1"/>
  <c r="I10686" i="1" a="1"/>
  <c r="I10686" i="1" s="1"/>
  <c r="J10686" i="1" s="1"/>
  <c r="I10680" i="1" a="1"/>
  <c r="I10680" i="1" s="1"/>
  <c r="J10680" i="1" s="1"/>
  <c r="I10674" i="1" a="1"/>
  <c r="I10674" i="1" s="1"/>
  <c r="J10674" i="1" s="1"/>
  <c r="I10668" i="1" a="1"/>
  <c r="I10668" i="1" s="1"/>
  <c r="J10668" i="1" s="1"/>
  <c r="I10662" i="1" a="1"/>
  <c r="I10662" i="1" s="1"/>
  <c r="J10662" i="1" s="1"/>
  <c r="I10656" i="1" a="1"/>
  <c r="I10656" i="1" s="1"/>
  <c r="J10656" i="1" s="1"/>
  <c r="I10650" i="1" a="1"/>
  <c r="I10650" i="1" s="1"/>
  <c r="J10650" i="1" s="1"/>
  <c r="I10644" i="1" a="1"/>
  <c r="I10644" i="1" s="1"/>
  <c r="J10644" i="1" s="1"/>
  <c r="I10638" i="1" a="1"/>
  <c r="I10638" i="1" s="1"/>
  <c r="J10638" i="1" s="1"/>
  <c r="I10632" i="1" a="1"/>
  <c r="I10632" i="1" s="1"/>
  <c r="J10632" i="1" s="1"/>
  <c r="I10626" i="1" a="1"/>
  <c r="I10626" i="1" s="1"/>
  <c r="J10626" i="1" s="1"/>
  <c r="I10620" i="1" a="1"/>
  <c r="I10620" i="1" s="1"/>
  <c r="J10620" i="1" s="1"/>
  <c r="I10614" i="1" a="1"/>
  <c r="I10614" i="1" s="1"/>
  <c r="J10614" i="1" s="1"/>
  <c r="I10608" i="1" a="1"/>
  <c r="I10608" i="1" s="1"/>
  <c r="J10608" i="1" s="1"/>
  <c r="I10602" i="1" a="1"/>
  <c r="I10602" i="1" s="1"/>
  <c r="J10602" i="1" s="1"/>
  <c r="I10596" i="1" a="1"/>
  <c r="I10596" i="1" s="1"/>
  <c r="J10596" i="1" s="1"/>
  <c r="I10590" i="1" a="1"/>
  <c r="I10590" i="1" s="1"/>
  <c r="J10590" i="1" s="1"/>
  <c r="I10584" i="1" a="1"/>
  <c r="I10584" i="1" s="1"/>
  <c r="J10584" i="1" s="1"/>
  <c r="I10578" i="1" a="1"/>
  <c r="I10578" i="1" s="1"/>
  <c r="J10578" i="1" s="1"/>
  <c r="I10572" i="1" a="1"/>
  <c r="I10572" i="1" s="1"/>
  <c r="J10572" i="1" s="1"/>
  <c r="I10566" i="1" a="1"/>
  <c r="I10566" i="1" s="1"/>
  <c r="J10566" i="1" s="1"/>
  <c r="I10560" i="1" a="1"/>
  <c r="I10560" i="1" s="1"/>
  <c r="J10560" i="1" s="1"/>
  <c r="I10554" i="1" a="1"/>
  <c r="I10554" i="1" s="1"/>
  <c r="J10554" i="1" s="1"/>
  <c r="I10548" i="1" a="1"/>
  <c r="I10548" i="1" s="1"/>
  <c r="J10548" i="1" s="1"/>
  <c r="I10542" i="1" a="1"/>
  <c r="I10542" i="1" s="1"/>
  <c r="J10542" i="1" s="1"/>
  <c r="I10536" i="1" a="1"/>
  <c r="I10536" i="1" s="1"/>
  <c r="J10536" i="1" s="1"/>
  <c r="I10530" i="1" a="1"/>
  <c r="I10530" i="1" s="1"/>
  <c r="J10530" i="1" s="1"/>
  <c r="I10524" i="1" a="1"/>
  <c r="I10524" i="1" s="1"/>
  <c r="J10524" i="1" s="1"/>
  <c r="I10518" i="1" a="1"/>
  <c r="I10518" i="1" s="1"/>
  <c r="J10518" i="1" s="1"/>
  <c r="I10512" i="1" a="1"/>
  <c r="I10512" i="1" s="1"/>
  <c r="J10512" i="1" s="1"/>
  <c r="I10506" i="1" a="1"/>
  <c r="I10506" i="1" s="1"/>
  <c r="J10506" i="1" s="1"/>
  <c r="I10500" i="1" a="1"/>
  <c r="I10500" i="1" s="1"/>
  <c r="J10500" i="1" s="1"/>
  <c r="I10494" i="1" a="1"/>
  <c r="I10494" i="1" s="1"/>
  <c r="J10494" i="1" s="1"/>
  <c r="I10488" i="1" a="1"/>
  <c r="I10488" i="1" s="1"/>
  <c r="J10488" i="1" s="1"/>
  <c r="I10482" i="1" a="1"/>
  <c r="I10482" i="1" s="1"/>
  <c r="J10482" i="1" s="1"/>
  <c r="I10475" i="1" a="1"/>
  <c r="I10475" i="1" s="1"/>
  <c r="J10475" i="1" s="1"/>
  <c r="I10469" i="1" a="1"/>
  <c r="I10469" i="1" s="1"/>
  <c r="J10469" i="1" s="1"/>
  <c r="I10465" i="1" a="1"/>
  <c r="I10465" i="1" s="1"/>
  <c r="J10465" i="1" s="1"/>
  <c r="I10457" i="1" a="1"/>
  <c r="I10457" i="1" s="1"/>
  <c r="J10457" i="1" s="1"/>
  <c r="I10452" i="1" a="1"/>
  <c r="I10452" i="1" s="1"/>
  <c r="J10452" i="1" s="1"/>
  <c r="I10446" i="1" a="1"/>
  <c r="I10446" i="1" s="1"/>
  <c r="J10446" i="1" s="1"/>
  <c r="I10440" i="1" a="1"/>
  <c r="I10440" i="1" s="1"/>
  <c r="J10440" i="1" s="1"/>
  <c r="I10434" i="1" a="1"/>
  <c r="I10434" i="1" s="1"/>
  <c r="J10434" i="1" s="1"/>
  <c r="I10428" i="1" a="1"/>
  <c r="I10428" i="1" s="1"/>
  <c r="J10428" i="1" s="1"/>
  <c r="I10422" i="1" a="1"/>
  <c r="I10422" i="1" s="1"/>
  <c r="J10422" i="1" s="1"/>
  <c r="I10416" i="1" a="1"/>
  <c r="I10416" i="1" s="1"/>
  <c r="J10416" i="1" s="1"/>
  <c r="I10410" i="1" a="1"/>
  <c r="I10410" i="1" s="1"/>
  <c r="J10410" i="1" s="1"/>
  <c r="I10404" i="1" a="1"/>
  <c r="I10404" i="1" s="1"/>
  <c r="J10404" i="1" s="1"/>
  <c r="I10398" i="1" a="1"/>
  <c r="I10398" i="1" s="1"/>
  <c r="J10398" i="1" s="1"/>
  <c r="I10392" i="1" a="1"/>
  <c r="I10392" i="1" s="1"/>
  <c r="J10392" i="1" s="1"/>
  <c r="I10386" i="1" a="1"/>
  <c r="I10386" i="1" s="1"/>
  <c r="J10386" i="1" s="1"/>
  <c r="I10380" i="1" a="1"/>
  <c r="I10380" i="1" s="1"/>
  <c r="J10380" i="1" s="1"/>
  <c r="I10374" i="1" a="1"/>
  <c r="I10374" i="1" s="1"/>
  <c r="J10374" i="1" s="1"/>
  <c r="I10368" i="1" a="1"/>
  <c r="I10368" i="1" s="1"/>
  <c r="J10368" i="1" s="1"/>
  <c r="I10362" i="1" a="1"/>
  <c r="I10362" i="1" s="1"/>
  <c r="J10362" i="1" s="1"/>
  <c r="I10356" i="1" a="1"/>
  <c r="I10356" i="1" s="1"/>
  <c r="J10356" i="1" s="1"/>
  <c r="I10350" i="1" a="1"/>
  <c r="I10350" i="1" s="1"/>
  <c r="J10350" i="1" s="1"/>
  <c r="I10344" i="1" a="1"/>
  <c r="I10344" i="1" s="1"/>
  <c r="J10344" i="1" s="1"/>
  <c r="I10338" i="1" a="1"/>
  <c r="I10338" i="1" s="1"/>
  <c r="J10338" i="1" s="1"/>
  <c r="I10332" i="1" a="1"/>
  <c r="I10332" i="1" s="1"/>
  <c r="J10332" i="1" s="1"/>
  <c r="I10326" i="1" a="1"/>
  <c r="I10326" i="1" s="1"/>
  <c r="J10326" i="1" s="1"/>
  <c r="I10320" i="1" a="1"/>
  <c r="I10320" i="1" s="1"/>
  <c r="J10320" i="1" s="1"/>
  <c r="I10314" i="1" a="1"/>
  <c r="I10314" i="1" s="1"/>
  <c r="J10314" i="1" s="1"/>
  <c r="I10308" i="1" a="1"/>
  <c r="I10308" i="1" s="1"/>
  <c r="J10308" i="1" s="1"/>
  <c r="I10302" i="1" a="1"/>
  <c r="I10302" i="1" s="1"/>
  <c r="J10302" i="1" s="1"/>
  <c r="I10296" i="1" a="1"/>
  <c r="I10296" i="1" s="1"/>
  <c r="J10296" i="1" s="1"/>
  <c r="I10290" i="1" a="1"/>
  <c r="I10290" i="1" s="1"/>
  <c r="J10290" i="1" s="1"/>
  <c r="I10284" i="1" a="1"/>
  <c r="I10284" i="1" s="1"/>
  <c r="J10284" i="1" s="1"/>
  <c r="I10278" i="1" a="1"/>
  <c r="I10278" i="1" s="1"/>
  <c r="J10278" i="1" s="1"/>
  <c r="I10272" i="1" a="1"/>
  <c r="I10272" i="1" s="1"/>
  <c r="J10272" i="1" s="1"/>
  <c r="I10266" i="1" a="1"/>
  <c r="I10266" i="1" s="1"/>
  <c r="J10266" i="1" s="1"/>
  <c r="I10260" i="1" a="1"/>
  <c r="I10260" i="1" s="1"/>
  <c r="J10260" i="1" s="1"/>
  <c r="I10254" i="1" a="1"/>
  <c r="I10254" i="1" s="1"/>
  <c r="J10254" i="1" s="1"/>
  <c r="I10248" i="1" a="1"/>
  <c r="I10248" i="1" s="1"/>
  <c r="J10248" i="1" s="1"/>
  <c r="I10242" i="1" a="1"/>
  <c r="I10242" i="1" s="1"/>
  <c r="J10242" i="1" s="1"/>
  <c r="I10236" i="1" a="1"/>
  <c r="I10236" i="1" s="1"/>
  <c r="J10236" i="1" s="1"/>
  <c r="I10230" i="1" a="1"/>
  <c r="I10230" i="1" s="1"/>
  <c r="J10230" i="1" s="1"/>
  <c r="I10224" i="1" a="1"/>
  <c r="I10224" i="1" s="1"/>
  <c r="J10224" i="1" s="1"/>
  <c r="I10218" i="1" a="1"/>
  <c r="I10218" i="1" s="1"/>
  <c r="J10218" i="1" s="1"/>
  <c r="I10212" i="1" a="1"/>
  <c r="I10212" i="1" s="1"/>
  <c r="J10212" i="1" s="1"/>
  <c r="I10206" i="1" a="1"/>
  <c r="I10206" i="1" s="1"/>
  <c r="J10206" i="1" s="1"/>
  <c r="I10200" i="1" a="1"/>
  <c r="I10200" i="1" s="1"/>
  <c r="J10200" i="1" s="1"/>
  <c r="I10194" i="1" a="1"/>
  <c r="I10194" i="1" s="1"/>
  <c r="J10194" i="1" s="1"/>
  <c r="I10188" i="1" a="1"/>
  <c r="I10188" i="1" s="1"/>
  <c r="J10188" i="1" s="1"/>
  <c r="I10182" i="1" a="1"/>
  <c r="I10182" i="1" s="1"/>
  <c r="J10182" i="1" s="1"/>
  <c r="I10176" i="1" a="1"/>
  <c r="I10176" i="1" s="1"/>
  <c r="J10176" i="1" s="1"/>
  <c r="I10169" i="1" a="1"/>
  <c r="I10169" i="1" s="1"/>
  <c r="J10169" i="1" s="1"/>
  <c r="I10166" i="1" a="1"/>
  <c r="I10166" i="1" s="1"/>
  <c r="J10166" i="1" s="1"/>
  <c r="I10157" i="1" a="1"/>
  <c r="I10157" i="1" s="1"/>
  <c r="J10157" i="1" s="1"/>
  <c r="I10152" i="1" a="1"/>
  <c r="I10152" i="1" s="1"/>
  <c r="J10152" i="1" s="1"/>
  <c r="I10146" i="1" a="1"/>
  <c r="I10146" i="1" s="1"/>
  <c r="J10146" i="1" s="1"/>
  <c r="I10140" i="1" a="1"/>
  <c r="I10140" i="1" s="1"/>
  <c r="J10140" i="1" s="1"/>
  <c r="I10134" i="1" a="1"/>
  <c r="I10134" i="1" s="1"/>
  <c r="J10134" i="1" s="1"/>
  <c r="I10128" i="1" a="1"/>
  <c r="I10128" i="1" s="1"/>
  <c r="J10128" i="1" s="1"/>
  <c r="I10122" i="1" a="1"/>
  <c r="I10122" i="1" s="1"/>
  <c r="J10122" i="1" s="1"/>
  <c r="I10116" i="1" a="1"/>
  <c r="I10116" i="1" s="1"/>
  <c r="J10116" i="1" s="1"/>
  <c r="I10110" i="1" a="1"/>
  <c r="I10110" i="1" s="1"/>
  <c r="J10110" i="1" s="1"/>
  <c r="I10104" i="1" a="1"/>
  <c r="I10104" i="1" s="1"/>
  <c r="J10104" i="1" s="1"/>
  <c r="I10098" i="1" a="1"/>
  <c r="I10098" i="1" s="1"/>
  <c r="J10098" i="1" s="1"/>
  <c r="I10092" i="1" a="1"/>
  <c r="I10092" i="1" s="1"/>
  <c r="J10092" i="1" s="1"/>
  <c r="I10086" i="1" a="1"/>
  <c r="I10086" i="1" s="1"/>
  <c r="J10086" i="1" s="1"/>
  <c r="I10080" i="1" a="1"/>
  <c r="I10080" i="1" s="1"/>
  <c r="J10080" i="1" s="1"/>
  <c r="I10075" i="1" a="1"/>
  <c r="I10075" i="1" s="1"/>
  <c r="J10075" i="1" s="1"/>
  <c r="I10068" i="1" a="1"/>
  <c r="I10068" i="1" s="1"/>
  <c r="J10068" i="1" s="1"/>
  <c r="I10062" i="1" a="1"/>
  <c r="I10062" i="1" s="1"/>
  <c r="J10062" i="1" s="1"/>
  <c r="I10056" i="1" a="1"/>
  <c r="I10056" i="1" s="1"/>
  <c r="J10056" i="1" s="1"/>
  <c r="I10050" i="1" a="1"/>
  <c r="I10050" i="1" s="1"/>
  <c r="J10050" i="1" s="1"/>
  <c r="I10044" i="1" a="1"/>
  <c r="I10044" i="1" s="1"/>
  <c r="J10044" i="1" s="1"/>
  <c r="I10038" i="1" a="1"/>
  <c r="I10038" i="1" s="1"/>
  <c r="J10038" i="1" s="1"/>
  <c r="I10032" i="1" a="1"/>
  <c r="I10032" i="1" s="1"/>
  <c r="J10032" i="1" s="1"/>
  <c r="I10026" i="1" a="1"/>
  <c r="I10026" i="1" s="1"/>
  <c r="J10026" i="1" s="1"/>
  <c r="I10020" i="1" a="1"/>
  <c r="I10020" i="1" s="1"/>
  <c r="J10020" i="1" s="1"/>
  <c r="I10014" i="1" a="1"/>
  <c r="I10014" i="1" s="1"/>
  <c r="J10014" i="1" s="1"/>
  <c r="I10008" i="1" a="1"/>
  <c r="I10008" i="1" s="1"/>
  <c r="J10008" i="1" s="1"/>
  <c r="I10002" i="1" a="1"/>
  <c r="I10002" i="1" s="1"/>
  <c r="J10002" i="1" s="1"/>
  <c r="I9996" i="1" a="1"/>
  <c r="I9996" i="1" s="1"/>
  <c r="J9996" i="1" s="1"/>
  <c r="I9990" i="1" a="1"/>
  <c r="I9990" i="1" s="1"/>
  <c r="J9990" i="1" s="1"/>
  <c r="I9984" i="1" a="1"/>
  <c r="I9984" i="1" s="1"/>
  <c r="J9984" i="1" s="1"/>
  <c r="I9978" i="1" a="1"/>
  <c r="I9978" i="1" s="1"/>
  <c r="J9978" i="1" s="1"/>
  <c r="I9972" i="1" a="1"/>
  <c r="I9972" i="1" s="1"/>
  <c r="J9972" i="1" s="1"/>
  <c r="I9966" i="1" a="1"/>
  <c r="I9966" i="1" s="1"/>
  <c r="J9966" i="1" s="1"/>
  <c r="I9960" i="1" a="1"/>
  <c r="I9960" i="1" s="1"/>
  <c r="J9960" i="1" s="1"/>
  <c r="I9954" i="1" a="1"/>
  <c r="I9954" i="1" s="1"/>
  <c r="J9954" i="1" s="1"/>
  <c r="I9948" i="1" a="1"/>
  <c r="I9948" i="1" s="1"/>
  <c r="J9948" i="1" s="1"/>
  <c r="I9942" i="1" a="1"/>
  <c r="I9942" i="1" s="1"/>
  <c r="J9942" i="1" s="1"/>
  <c r="I9936" i="1" a="1"/>
  <c r="I9936" i="1" s="1"/>
  <c r="J9936" i="1" s="1"/>
  <c r="I9930" i="1" a="1"/>
  <c r="I9930" i="1" s="1"/>
  <c r="J9930" i="1" s="1"/>
  <c r="I9924" i="1" a="1"/>
  <c r="I9924" i="1" s="1"/>
  <c r="J9924" i="1" s="1"/>
  <c r="I9918" i="1" a="1"/>
  <c r="I9918" i="1" s="1"/>
  <c r="J9918" i="1" s="1"/>
  <c r="I9912" i="1" a="1"/>
  <c r="I9912" i="1" s="1"/>
  <c r="J9912" i="1" s="1"/>
  <c r="I9906" i="1" a="1"/>
  <c r="I9906" i="1" s="1"/>
  <c r="J9906" i="1" s="1"/>
  <c r="I9900" i="1" a="1"/>
  <c r="I9900" i="1" s="1"/>
  <c r="J9900" i="1" s="1"/>
  <c r="I9894" i="1" a="1"/>
  <c r="I9894" i="1" s="1"/>
  <c r="J9894" i="1" s="1"/>
  <c r="I9888" i="1" a="1"/>
  <c r="I9888" i="1" s="1"/>
  <c r="J9888" i="1" s="1"/>
  <c r="I9882" i="1" a="1"/>
  <c r="I9882" i="1" s="1"/>
  <c r="J9882" i="1" s="1"/>
  <c r="I9876" i="1" a="1"/>
  <c r="I9876" i="1" s="1"/>
  <c r="J9876" i="1" s="1"/>
  <c r="I9870" i="1" a="1"/>
  <c r="I9870" i="1" s="1"/>
  <c r="J9870" i="1" s="1"/>
  <c r="I9864" i="1" a="1"/>
  <c r="I9864" i="1" s="1"/>
  <c r="J9864" i="1" s="1"/>
  <c r="I9858" i="1" a="1"/>
  <c r="I9858" i="1" s="1"/>
  <c r="J9858" i="1" s="1"/>
  <c r="I9852" i="1" a="1"/>
  <c r="I9852" i="1" s="1"/>
  <c r="J9852" i="1" s="1"/>
  <c r="I9846" i="1" a="1"/>
  <c r="I9846" i="1" s="1"/>
  <c r="J9846" i="1" s="1"/>
  <c r="I9840" i="1" a="1"/>
  <c r="I9840" i="1" s="1"/>
  <c r="J9840" i="1" s="1"/>
  <c r="I9834" i="1" a="1"/>
  <c r="I9834" i="1" s="1"/>
  <c r="J9834" i="1" s="1"/>
  <c r="I9828" i="1" a="1"/>
  <c r="I9828" i="1" s="1"/>
  <c r="J9828" i="1" s="1"/>
  <c r="I9822" i="1" a="1"/>
  <c r="I9822" i="1" s="1"/>
  <c r="J9822" i="1" s="1"/>
  <c r="I9816" i="1" a="1"/>
  <c r="I9816" i="1" s="1"/>
  <c r="J9816" i="1" s="1"/>
  <c r="I9810" i="1" a="1"/>
  <c r="I9810" i="1" s="1"/>
  <c r="J9810" i="1" s="1"/>
  <c r="I9804" i="1" a="1"/>
  <c r="I9804" i="1" s="1"/>
  <c r="J9804" i="1" s="1"/>
  <c r="I9798" i="1" a="1"/>
  <c r="I9798" i="1" s="1"/>
  <c r="J9798" i="1" s="1"/>
  <c r="I9792" i="1" a="1"/>
  <c r="I9792" i="1" s="1"/>
  <c r="J9792" i="1" s="1"/>
  <c r="I9786" i="1" a="1"/>
  <c r="I9786" i="1" s="1"/>
  <c r="J9786" i="1" s="1"/>
  <c r="I9780" i="1" a="1"/>
  <c r="I9780" i="1" s="1"/>
  <c r="J9780" i="1" s="1"/>
  <c r="I9774" i="1" a="1"/>
  <c r="I9774" i="1" s="1"/>
  <c r="J9774" i="1" s="1"/>
  <c r="I9768" i="1" a="1"/>
  <c r="I9768" i="1" s="1"/>
  <c r="J9768" i="1" s="1"/>
  <c r="I9762" i="1" a="1"/>
  <c r="I9762" i="1" s="1"/>
  <c r="J9762" i="1" s="1"/>
  <c r="I9756" i="1" a="1"/>
  <c r="I9756" i="1" s="1"/>
  <c r="J9756" i="1" s="1"/>
  <c r="I9750" i="1" a="1"/>
  <c r="I9750" i="1" s="1"/>
  <c r="J9750" i="1" s="1"/>
  <c r="I9744" i="1" a="1"/>
  <c r="I9744" i="1" s="1"/>
  <c r="J9744" i="1" s="1"/>
  <c r="I9738" i="1" a="1"/>
  <c r="I9738" i="1" s="1"/>
  <c r="J9738" i="1" s="1"/>
  <c r="I9732" i="1" a="1"/>
  <c r="I9732" i="1" s="1"/>
  <c r="J9732" i="1" s="1"/>
  <c r="I9726" i="1" a="1"/>
  <c r="I9726" i="1" s="1"/>
  <c r="J9726" i="1" s="1"/>
  <c r="I9720" i="1" a="1"/>
  <c r="I9720" i="1" s="1"/>
  <c r="J9720" i="1" s="1"/>
  <c r="I9714" i="1" a="1"/>
  <c r="I9714" i="1" s="1"/>
  <c r="J9714" i="1" s="1"/>
  <c r="I9708" i="1" a="1"/>
  <c r="I9708" i="1" s="1"/>
  <c r="J9708" i="1" s="1"/>
  <c r="I9702" i="1" a="1"/>
  <c r="I9702" i="1" s="1"/>
  <c r="J9702" i="1" s="1"/>
  <c r="I9696" i="1" a="1"/>
  <c r="I9696" i="1" s="1"/>
  <c r="J9696" i="1" s="1"/>
  <c r="I9690" i="1" a="1"/>
  <c r="I9690" i="1" s="1"/>
  <c r="J9690" i="1" s="1"/>
  <c r="I9684" i="1" a="1"/>
  <c r="I9684" i="1" s="1"/>
  <c r="J9684" i="1" s="1"/>
  <c r="I9678" i="1" a="1"/>
  <c r="I9678" i="1" s="1"/>
  <c r="J9678" i="1" s="1"/>
  <c r="I9672" i="1" a="1"/>
  <c r="I9672" i="1" s="1"/>
  <c r="J9672" i="1" s="1"/>
  <c r="I9666" i="1" a="1"/>
  <c r="I9666" i="1" s="1"/>
  <c r="J9666" i="1" s="1"/>
  <c r="I9660" i="1" a="1"/>
  <c r="I9660" i="1" s="1"/>
  <c r="J9660" i="1" s="1"/>
  <c r="I9656" i="1" a="1"/>
  <c r="I9656" i="1" s="1"/>
  <c r="J9656" i="1" s="1"/>
  <c r="I9648" i="1" a="1"/>
  <c r="I9648" i="1" s="1"/>
  <c r="J9648" i="1" s="1"/>
  <c r="I9642" i="1" a="1"/>
  <c r="I9642" i="1" s="1"/>
  <c r="J9642" i="1" s="1"/>
  <c r="I9636" i="1" a="1"/>
  <c r="I9636" i="1" s="1"/>
  <c r="J9636" i="1" s="1"/>
  <c r="I9630" i="1" a="1"/>
  <c r="I9630" i="1" s="1"/>
  <c r="J9630" i="1" s="1"/>
  <c r="I9624" i="1" a="1"/>
  <c r="I9624" i="1" s="1"/>
  <c r="J9624" i="1" s="1"/>
  <c r="I9618" i="1" a="1"/>
  <c r="I9618" i="1" s="1"/>
  <c r="J9618" i="1" s="1"/>
  <c r="I9612" i="1" a="1"/>
  <c r="I9612" i="1" s="1"/>
  <c r="J9612" i="1" s="1"/>
  <c r="I9607" i="1" a="1"/>
  <c r="I9607" i="1" s="1"/>
  <c r="J9607" i="1" s="1"/>
  <c r="I9600" i="1" a="1"/>
  <c r="I9600" i="1" s="1"/>
  <c r="J9600" i="1" s="1"/>
  <c r="I9594" i="1" a="1"/>
  <c r="I9594" i="1" s="1"/>
  <c r="J9594" i="1" s="1"/>
  <c r="I9588" i="1" a="1"/>
  <c r="I9588" i="1" s="1"/>
  <c r="J9588" i="1" s="1"/>
  <c r="I9582" i="1" a="1"/>
  <c r="I9582" i="1" s="1"/>
  <c r="J9582" i="1" s="1"/>
  <c r="I9576" i="1" a="1"/>
  <c r="I9576" i="1" s="1"/>
  <c r="J9576" i="1" s="1"/>
  <c r="I9570" i="1" a="1"/>
  <c r="I9570" i="1" s="1"/>
  <c r="J9570" i="1" s="1"/>
  <c r="I9564" i="1" a="1"/>
  <c r="I9564" i="1" s="1"/>
  <c r="J9564" i="1" s="1"/>
  <c r="I9558" i="1" a="1"/>
  <c r="I9558" i="1" s="1"/>
  <c r="J9558" i="1" s="1"/>
  <c r="I9552" i="1" a="1"/>
  <c r="I9552" i="1" s="1"/>
  <c r="J9552" i="1" s="1"/>
  <c r="I9546" i="1" a="1"/>
  <c r="I9546" i="1" s="1"/>
  <c r="J9546" i="1" s="1"/>
  <c r="I9540" i="1" a="1"/>
  <c r="I9540" i="1" s="1"/>
  <c r="J9540" i="1" s="1"/>
  <c r="I9534" i="1" a="1"/>
  <c r="I9534" i="1" s="1"/>
  <c r="J9534" i="1" s="1"/>
  <c r="I9528" i="1" a="1"/>
  <c r="I9528" i="1" s="1"/>
  <c r="J9528" i="1" s="1"/>
  <c r="I9522" i="1" a="1"/>
  <c r="I9522" i="1" s="1"/>
  <c r="J9522" i="1" s="1"/>
  <c r="I9516" i="1" a="1"/>
  <c r="I9516" i="1" s="1"/>
  <c r="J9516" i="1" s="1"/>
  <c r="I9510" i="1" a="1"/>
  <c r="I9510" i="1" s="1"/>
  <c r="J9510" i="1" s="1"/>
  <c r="I9504" i="1" a="1"/>
  <c r="I9504" i="1" s="1"/>
  <c r="J9504" i="1" s="1"/>
  <c r="I9498" i="1" a="1"/>
  <c r="I9498" i="1" s="1"/>
  <c r="J9498" i="1" s="1"/>
  <c r="I9492" i="1" a="1"/>
  <c r="I9492" i="1" s="1"/>
  <c r="J9492" i="1" s="1"/>
  <c r="I9486" i="1" a="1"/>
  <c r="I9486" i="1" s="1"/>
  <c r="J9486" i="1" s="1"/>
  <c r="I9480" i="1" a="1"/>
  <c r="I9480" i="1" s="1"/>
  <c r="J9480" i="1" s="1"/>
  <c r="I9474" i="1" a="1"/>
  <c r="I9474" i="1" s="1"/>
  <c r="J9474" i="1" s="1"/>
  <c r="I9468" i="1" a="1"/>
  <c r="I9468" i="1" s="1"/>
  <c r="J9468" i="1" s="1"/>
  <c r="I9462" i="1" a="1"/>
  <c r="I9462" i="1" s="1"/>
  <c r="J9462" i="1" s="1"/>
  <c r="I9456" i="1" a="1"/>
  <c r="I9456" i="1" s="1"/>
  <c r="J9456" i="1" s="1"/>
  <c r="I9450" i="1" a="1"/>
  <c r="I9450" i="1" s="1"/>
  <c r="J9450" i="1" s="1"/>
  <c r="I9444" i="1" a="1"/>
  <c r="I9444" i="1" s="1"/>
  <c r="J9444" i="1" s="1"/>
  <c r="I9438" i="1" a="1"/>
  <c r="I9438" i="1" s="1"/>
  <c r="J9438" i="1" s="1"/>
  <c r="I9432" i="1" a="1"/>
  <c r="I9432" i="1" s="1"/>
  <c r="J9432" i="1" s="1"/>
  <c r="I9426" i="1" a="1"/>
  <c r="I9426" i="1" s="1"/>
  <c r="J9426" i="1" s="1"/>
  <c r="I9420" i="1" a="1"/>
  <c r="I9420" i="1" s="1"/>
  <c r="J9420" i="1" s="1"/>
  <c r="I9414" i="1" a="1"/>
  <c r="I9414" i="1" s="1"/>
  <c r="J9414" i="1" s="1"/>
  <c r="I9408" i="1" a="1"/>
  <c r="I9408" i="1" s="1"/>
  <c r="J9408" i="1" s="1"/>
  <c r="I9402" i="1" a="1"/>
  <c r="I9402" i="1" s="1"/>
  <c r="J9402" i="1" s="1"/>
  <c r="I9396" i="1" a="1"/>
  <c r="I9396" i="1" s="1"/>
  <c r="J9396" i="1" s="1"/>
  <c r="I9390" i="1" a="1"/>
  <c r="I9390" i="1" s="1"/>
  <c r="J9390" i="1" s="1"/>
  <c r="I9384" i="1" a="1"/>
  <c r="I9384" i="1" s="1"/>
  <c r="J9384" i="1" s="1"/>
  <c r="I9377" i="1" a="1"/>
  <c r="I9377" i="1" s="1"/>
  <c r="J9377" i="1" s="1"/>
  <c r="I9372" i="1" a="1"/>
  <c r="I9372" i="1" s="1"/>
  <c r="J9372" i="1" s="1"/>
  <c r="I9366" i="1" a="1"/>
  <c r="I9366" i="1" s="1"/>
  <c r="J9366" i="1" s="1"/>
  <c r="I9360" i="1" a="1"/>
  <c r="I9360" i="1" s="1"/>
  <c r="J9360" i="1" s="1"/>
  <c r="I9354" i="1" a="1"/>
  <c r="I9354" i="1" s="1"/>
  <c r="J9354" i="1" s="1"/>
  <c r="I9348" i="1" a="1"/>
  <c r="I9348" i="1" s="1"/>
  <c r="J9348" i="1" s="1"/>
  <c r="I9342" i="1" a="1"/>
  <c r="I9342" i="1" s="1"/>
  <c r="J9342" i="1" s="1"/>
  <c r="I9336" i="1" a="1"/>
  <c r="I9336" i="1" s="1"/>
  <c r="J9336" i="1" s="1"/>
  <c r="I9330" i="1" a="1"/>
  <c r="I9330" i="1" s="1"/>
  <c r="J9330" i="1" s="1"/>
  <c r="I9324" i="1" a="1"/>
  <c r="I9324" i="1" s="1"/>
  <c r="J9324" i="1" s="1"/>
  <c r="I9318" i="1" a="1"/>
  <c r="I9318" i="1" s="1"/>
  <c r="J9318" i="1" s="1"/>
  <c r="I9312" i="1" a="1"/>
  <c r="I9312" i="1" s="1"/>
  <c r="J9312" i="1" s="1"/>
  <c r="I9306" i="1" a="1"/>
  <c r="I9306" i="1" s="1"/>
  <c r="J9306" i="1" s="1"/>
  <c r="I9300" i="1" a="1"/>
  <c r="I9300" i="1" s="1"/>
  <c r="J9300" i="1" s="1"/>
  <c r="I9293" i="1" a="1"/>
  <c r="I9293" i="1" s="1"/>
  <c r="J9293" i="1" s="1"/>
  <c r="I9288" i="1" a="1"/>
  <c r="I9288" i="1" s="1"/>
  <c r="J9288" i="1" s="1"/>
  <c r="I9282" i="1" a="1"/>
  <c r="I9282" i="1" s="1"/>
  <c r="J9282" i="1" s="1"/>
  <c r="I9276" i="1" a="1"/>
  <c r="I9276" i="1" s="1"/>
  <c r="J9276" i="1" s="1"/>
  <c r="I9270" i="1" a="1"/>
  <c r="I9270" i="1" s="1"/>
  <c r="J9270" i="1" s="1"/>
  <c r="I9264" i="1" a="1"/>
  <c r="I9264" i="1" s="1"/>
  <c r="J9264" i="1" s="1"/>
  <c r="I9258" i="1" a="1"/>
  <c r="I9258" i="1" s="1"/>
  <c r="J9258" i="1" s="1"/>
  <c r="I9252" i="1" a="1"/>
  <c r="I9252" i="1" s="1"/>
  <c r="J9252" i="1" s="1"/>
  <c r="I9246" i="1" a="1"/>
  <c r="I9246" i="1" s="1"/>
  <c r="J9246" i="1" s="1"/>
  <c r="I9240" i="1" a="1"/>
  <c r="I9240" i="1" s="1"/>
  <c r="J9240" i="1" s="1"/>
  <c r="I9234" i="1" a="1"/>
  <c r="I9234" i="1" s="1"/>
  <c r="J9234" i="1" s="1"/>
  <c r="I9228" i="1" a="1"/>
  <c r="I9228" i="1" s="1"/>
  <c r="J9228" i="1" s="1"/>
  <c r="I9222" i="1" a="1"/>
  <c r="I9222" i="1" s="1"/>
  <c r="J9222" i="1" s="1"/>
  <c r="I9216" i="1" a="1"/>
  <c r="I9216" i="1" s="1"/>
  <c r="J9216" i="1" s="1"/>
  <c r="I9210" i="1" a="1"/>
  <c r="I9210" i="1" s="1"/>
  <c r="J9210" i="1" s="1"/>
  <c r="I9204" i="1" a="1"/>
  <c r="I9204" i="1" s="1"/>
  <c r="J9204" i="1" s="1"/>
  <c r="I9198" i="1" a="1"/>
  <c r="I9198" i="1" s="1"/>
  <c r="J9198" i="1" s="1"/>
  <c r="I9192" i="1" a="1"/>
  <c r="I9192" i="1" s="1"/>
  <c r="J9192" i="1" s="1"/>
  <c r="I9186" i="1" a="1"/>
  <c r="I9186" i="1" s="1"/>
  <c r="J9186" i="1" s="1"/>
  <c r="I9180" i="1" a="1"/>
  <c r="I9180" i="1" s="1"/>
  <c r="J9180" i="1" s="1"/>
  <c r="I9174" i="1" a="1"/>
  <c r="I9174" i="1" s="1"/>
  <c r="J9174" i="1" s="1"/>
  <c r="I9168" i="1" a="1"/>
  <c r="I9168" i="1" s="1"/>
  <c r="J9168" i="1" s="1"/>
  <c r="I9162" i="1" a="1"/>
  <c r="I9162" i="1" s="1"/>
  <c r="J9162" i="1" s="1"/>
  <c r="I9156" i="1" a="1"/>
  <c r="I9156" i="1" s="1"/>
  <c r="J9156" i="1" s="1"/>
  <c r="I9150" i="1" a="1"/>
  <c r="I9150" i="1" s="1"/>
  <c r="J9150" i="1" s="1"/>
  <c r="I9144" i="1" a="1"/>
  <c r="I9144" i="1" s="1"/>
  <c r="J9144" i="1" s="1"/>
  <c r="I9138" i="1" a="1"/>
  <c r="I9138" i="1" s="1"/>
  <c r="J9138" i="1" s="1"/>
  <c r="I9132" i="1" a="1"/>
  <c r="I9132" i="1" s="1"/>
  <c r="J9132" i="1" s="1"/>
  <c r="I9126" i="1" a="1"/>
  <c r="I9126" i="1" s="1"/>
  <c r="J9126" i="1" s="1"/>
  <c r="I9120" i="1" a="1"/>
  <c r="I9120" i="1" s="1"/>
  <c r="J9120" i="1" s="1"/>
  <c r="I9114" i="1" a="1"/>
  <c r="I9114" i="1" s="1"/>
  <c r="J9114" i="1" s="1"/>
  <c r="I9108" i="1" a="1"/>
  <c r="I9108" i="1" s="1"/>
  <c r="J9108" i="1" s="1"/>
  <c r="I9102" i="1" a="1"/>
  <c r="I9102" i="1" s="1"/>
  <c r="J9102" i="1" s="1"/>
  <c r="I9096" i="1" a="1"/>
  <c r="I9096" i="1" s="1"/>
  <c r="J9096" i="1" s="1"/>
  <c r="I9090" i="1" a="1"/>
  <c r="I9090" i="1" s="1"/>
  <c r="J9090" i="1" s="1"/>
  <c r="I9084" i="1" a="1"/>
  <c r="I9084" i="1" s="1"/>
  <c r="J9084" i="1" s="1"/>
  <c r="I9078" i="1" a="1"/>
  <c r="I9078" i="1" s="1"/>
  <c r="J9078" i="1" s="1"/>
  <c r="I9070" i="1" a="1"/>
  <c r="I9070" i="1" s="1"/>
  <c r="J9070" i="1" s="1"/>
  <c r="I9066" i="1" a="1"/>
  <c r="I9066" i="1" s="1"/>
  <c r="J9066" i="1" s="1"/>
  <c r="I9060" i="1" a="1"/>
  <c r="I9060" i="1" s="1"/>
  <c r="J9060" i="1" s="1"/>
  <c r="I9054" i="1" a="1"/>
  <c r="I9054" i="1" s="1"/>
  <c r="J9054" i="1" s="1"/>
  <c r="I9047" i="1" a="1"/>
  <c r="I9047" i="1" s="1"/>
  <c r="J9047" i="1" s="1"/>
  <c r="I9042" i="1" a="1"/>
  <c r="I9042" i="1" s="1"/>
  <c r="J9042" i="1" s="1"/>
  <c r="I9036" i="1" a="1"/>
  <c r="I9036" i="1" s="1"/>
  <c r="J9036" i="1" s="1"/>
  <c r="I9030" i="1" a="1"/>
  <c r="I9030" i="1" s="1"/>
  <c r="J9030" i="1" s="1"/>
  <c r="I9024" i="1" a="1"/>
  <c r="I9024" i="1" s="1"/>
  <c r="J9024" i="1" s="1"/>
  <c r="I9018" i="1" a="1"/>
  <c r="I9018" i="1" s="1"/>
  <c r="J9018" i="1" s="1"/>
  <c r="I9012" i="1" a="1"/>
  <c r="I9012" i="1" s="1"/>
  <c r="J9012" i="1" s="1"/>
  <c r="I9006" i="1" a="1"/>
  <c r="I9006" i="1" s="1"/>
  <c r="J9006" i="1" s="1"/>
  <c r="I9000" i="1" a="1"/>
  <c r="I9000" i="1" s="1"/>
  <c r="J9000" i="1" s="1"/>
  <c r="I8994" i="1" a="1"/>
  <c r="I8994" i="1" s="1"/>
  <c r="J8994" i="1" s="1"/>
  <c r="I8988" i="1" a="1"/>
  <c r="I8988" i="1" s="1"/>
  <c r="J8988" i="1" s="1"/>
  <c r="I8982" i="1" a="1"/>
  <c r="I8982" i="1" s="1"/>
  <c r="J8982" i="1" s="1"/>
  <c r="I8976" i="1" a="1"/>
  <c r="I8976" i="1" s="1"/>
  <c r="J8976" i="1" s="1"/>
  <c r="I8970" i="1" a="1"/>
  <c r="I8970" i="1" s="1"/>
  <c r="J8970" i="1" s="1"/>
  <c r="I8964" i="1" a="1"/>
  <c r="I8964" i="1" s="1"/>
  <c r="J8964" i="1" s="1"/>
  <c r="I8958" i="1" a="1"/>
  <c r="I8958" i="1" s="1"/>
  <c r="J8958" i="1" s="1"/>
  <c r="I8952" i="1" a="1"/>
  <c r="I8952" i="1" s="1"/>
  <c r="J8952" i="1" s="1"/>
  <c r="I8946" i="1" a="1"/>
  <c r="I8946" i="1" s="1"/>
  <c r="J8946" i="1" s="1"/>
  <c r="I8940" i="1" a="1"/>
  <c r="I8940" i="1" s="1"/>
  <c r="J8940" i="1" s="1"/>
  <c r="I8934" i="1" a="1"/>
  <c r="I8934" i="1" s="1"/>
  <c r="J8934" i="1" s="1"/>
  <c r="I8928" i="1" a="1"/>
  <c r="I8928" i="1" s="1"/>
  <c r="J8928" i="1" s="1"/>
  <c r="I8922" i="1" a="1"/>
  <c r="I8922" i="1" s="1"/>
  <c r="J8922" i="1" s="1"/>
  <c r="I8916" i="1" a="1"/>
  <c r="I8916" i="1" s="1"/>
  <c r="J8916" i="1" s="1"/>
  <c r="I8910" i="1" a="1"/>
  <c r="I8910" i="1" s="1"/>
  <c r="J8910" i="1" s="1"/>
  <c r="I8904" i="1" a="1"/>
  <c r="I8904" i="1" s="1"/>
  <c r="J8904" i="1" s="1"/>
  <c r="I8898" i="1" a="1"/>
  <c r="I8898" i="1" s="1"/>
  <c r="J8898" i="1" s="1"/>
  <c r="I8892" i="1" a="1"/>
  <c r="I8892" i="1" s="1"/>
  <c r="J8892" i="1" s="1"/>
  <c r="I8886" i="1" a="1"/>
  <c r="I8886" i="1" s="1"/>
  <c r="J8886" i="1" s="1"/>
  <c r="I8880" i="1" a="1"/>
  <c r="I8880" i="1" s="1"/>
  <c r="J8880" i="1" s="1"/>
  <c r="I8874" i="1" a="1"/>
  <c r="I8874" i="1" s="1"/>
  <c r="J8874" i="1" s="1"/>
  <c r="I8868" i="1" a="1"/>
  <c r="I8868" i="1" s="1"/>
  <c r="J8868" i="1" s="1"/>
  <c r="I8862" i="1" a="1"/>
  <c r="I8862" i="1" s="1"/>
  <c r="J8862" i="1" s="1"/>
  <c r="I8856" i="1" a="1"/>
  <c r="I8856" i="1" s="1"/>
  <c r="J8856" i="1" s="1"/>
  <c r="I8850" i="1" a="1"/>
  <c r="I8850" i="1" s="1"/>
  <c r="J8850" i="1" s="1"/>
  <c r="I8844" i="1" a="1"/>
  <c r="I8844" i="1" s="1"/>
  <c r="J8844" i="1" s="1"/>
  <c r="I8838" i="1" a="1"/>
  <c r="I8838" i="1" s="1"/>
  <c r="J8838" i="1" s="1"/>
  <c r="I8832" i="1" a="1"/>
  <c r="I8832" i="1" s="1"/>
  <c r="J8832" i="1" s="1"/>
  <c r="I8826" i="1" a="1"/>
  <c r="I8826" i="1" s="1"/>
  <c r="J8826" i="1" s="1"/>
  <c r="I8820" i="1" a="1"/>
  <c r="I8820" i="1" s="1"/>
  <c r="J8820" i="1" s="1"/>
  <c r="I8814" i="1" a="1"/>
  <c r="I8814" i="1" s="1"/>
  <c r="J8814" i="1" s="1"/>
  <c r="I8808" i="1" a="1"/>
  <c r="I8808" i="1" s="1"/>
  <c r="J8808" i="1" s="1"/>
  <c r="I8802" i="1" a="1"/>
  <c r="I8802" i="1" s="1"/>
  <c r="J8802" i="1" s="1"/>
  <c r="I8796" i="1" a="1"/>
  <c r="I8796" i="1" s="1"/>
  <c r="J8796" i="1" s="1"/>
  <c r="I8790" i="1" a="1"/>
  <c r="I8790" i="1" s="1"/>
  <c r="J8790" i="1" s="1"/>
  <c r="I8784" i="1" a="1"/>
  <c r="I8784" i="1" s="1"/>
  <c r="J8784" i="1" s="1"/>
  <c r="I8778" i="1" a="1"/>
  <c r="I8778" i="1" s="1"/>
  <c r="J8778" i="1" s="1"/>
  <c r="I8772" i="1" a="1"/>
  <c r="I8772" i="1" s="1"/>
  <c r="J8772" i="1" s="1"/>
  <c r="I8766" i="1" a="1"/>
  <c r="I8766" i="1" s="1"/>
  <c r="J8766" i="1" s="1"/>
  <c r="I8760" i="1" a="1"/>
  <c r="I8760" i="1" s="1"/>
  <c r="J8760" i="1" s="1"/>
  <c r="I8754" i="1" a="1"/>
  <c r="I8754" i="1" s="1"/>
  <c r="J8754" i="1" s="1"/>
  <c r="I8748" i="1" a="1"/>
  <c r="I8748" i="1" s="1"/>
  <c r="J8748" i="1" s="1"/>
  <c r="I8742" i="1" a="1"/>
  <c r="I8742" i="1" s="1"/>
  <c r="J8742" i="1" s="1"/>
  <c r="I8736" i="1" a="1"/>
  <c r="I8736" i="1" s="1"/>
  <c r="J8736" i="1" s="1"/>
  <c r="I8730" i="1" a="1"/>
  <c r="I8730" i="1" s="1"/>
  <c r="J8730" i="1" s="1"/>
  <c r="I8724" i="1" a="1"/>
  <c r="I8724" i="1" s="1"/>
  <c r="J8724" i="1" s="1"/>
  <c r="I8718" i="1" a="1"/>
  <c r="I8718" i="1" s="1"/>
  <c r="J8718" i="1" s="1"/>
  <c r="I8712" i="1" a="1"/>
  <c r="I8712" i="1" s="1"/>
  <c r="J8712" i="1" s="1"/>
  <c r="I8705" i="1" a="1"/>
  <c r="I8705" i="1" s="1"/>
  <c r="J8705" i="1" s="1"/>
  <c r="I8700" i="1" a="1"/>
  <c r="I8700" i="1" s="1"/>
  <c r="J8700" i="1" s="1"/>
  <c r="I8694" i="1" a="1"/>
  <c r="I8694" i="1" s="1"/>
  <c r="J8694" i="1" s="1"/>
  <c r="I8688" i="1" a="1"/>
  <c r="I8688" i="1" s="1"/>
  <c r="J8688" i="1" s="1"/>
  <c r="I8682" i="1" a="1"/>
  <c r="I8682" i="1" s="1"/>
  <c r="J8682" i="1" s="1"/>
  <c r="I8676" i="1" a="1"/>
  <c r="I8676" i="1" s="1"/>
  <c r="J8676" i="1" s="1"/>
  <c r="I8670" i="1" a="1"/>
  <c r="I8670" i="1" s="1"/>
  <c r="J8670" i="1" s="1"/>
  <c r="I8664" i="1" a="1"/>
  <c r="I8664" i="1" s="1"/>
  <c r="J8664" i="1" s="1"/>
  <c r="I8658" i="1" a="1"/>
  <c r="I8658" i="1" s="1"/>
  <c r="J8658" i="1" s="1"/>
  <c r="I8652" i="1" a="1"/>
  <c r="I8652" i="1" s="1"/>
  <c r="J8652" i="1" s="1"/>
  <c r="I8646" i="1" a="1"/>
  <c r="I8646" i="1" s="1"/>
  <c r="J8646" i="1" s="1"/>
  <c r="I8640" i="1" a="1"/>
  <c r="I8640" i="1" s="1"/>
  <c r="J8640" i="1" s="1"/>
  <c r="I8634" i="1" a="1"/>
  <c r="I8634" i="1" s="1"/>
  <c r="J8634" i="1" s="1"/>
  <c r="I8628" i="1" a="1"/>
  <c r="I8628" i="1" s="1"/>
  <c r="J8628" i="1" s="1"/>
  <c r="I8621" i="1" a="1"/>
  <c r="I8621" i="1" s="1"/>
  <c r="J8621" i="1" s="1"/>
  <c r="I8617" i="1" a="1"/>
  <c r="I8617" i="1" s="1"/>
  <c r="J8617" i="1" s="1"/>
  <c r="I8610" i="1" a="1"/>
  <c r="I8610" i="1" s="1"/>
  <c r="J8610" i="1" s="1"/>
  <c r="I8604" i="1" a="1"/>
  <c r="I8604" i="1" s="1"/>
  <c r="J8604" i="1" s="1"/>
  <c r="I8598" i="1" a="1"/>
  <c r="I8598" i="1" s="1"/>
  <c r="J8598" i="1" s="1"/>
  <c r="I8592" i="1" a="1"/>
  <c r="I8592" i="1" s="1"/>
  <c r="J8592" i="1" s="1"/>
  <c r="I8586" i="1" a="1"/>
  <c r="I8586" i="1" s="1"/>
  <c r="J8586" i="1" s="1"/>
  <c r="I8580" i="1" a="1"/>
  <c r="I8580" i="1" s="1"/>
  <c r="J8580" i="1" s="1"/>
  <c r="I8574" i="1" a="1"/>
  <c r="I8574" i="1" s="1"/>
  <c r="J8574" i="1" s="1"/>
  <c r="I8568" i="1" a="1"/>
  <c r="I8568" i="1" s="1"/>
  <c r="J8568" i="1" s="1"/>
  <c r="I8562" i="1" a="1"/>
  <c r="I8562" i="1" s="1"/>
  <c r="J8562" i="1" s="1"/>
  <c r="I8556" i="1" a="1"/>
  <c r="I8556" i="1" s="1"/>
  <c r="J8556" i="1" s="1"/>
  <c r="I8550" i="1" a="1"/>
  <c r="I8550" i="1" s="1"/>
  <c r="J8550" i="1" s="1"/>
  <c r="I8544" i="1" a="1"/>
  <c r="I8544" i="1" s="1"/>
  <c r="J8544" i="1" s="1"/>
  <c r="I8538" i="1" a="1"/>
  <c r="I8538" i="1" s="1"/>
  <c r="J8538" i="1" s="1"/>
  <c r="I8531" i="1" a="1"/>
  <c r="I8531" i="1" s="1"/>
  <c r="J8531" i="1" s="1"/>
  <c r="I8526" i="1" a="1"/>
  <c r="I8526" i="1" s="1"/>
  <c r="J8526" i="1" s="1"/>
  <c r="I8520" i="1" a="1"/>
  <c r="I8520" i="1" s="1"/>
  <c r="J8520" i="1" s="1"/>
  <c r="I8514" i="1" a="1"/>
  <c r="I8514" i="1" s="1"/>
  <c r="J8514" i="1" s="1"/>
  <c r="I8508" i="1" a="1"/>
  <c r="I8508" i="1" s="1"/>
  <c r="J8508" i="1" s="1"/>
  <c r="I8502" i="1" a="1"/>
  <c r="I8502" i="1" s="1"/>
  <c r="J8502" i="1" s="1"/>
  <c r="I8495" i="1" a="1"/>
  <c r="I8495" i="1" s="1"/>
  <c r="J8495" i="1" s="1"/>
  <c r="I8490" i="1" a="1"/>
  <c r="I8490" i="1" s="1"/>
  <c r="J8490" i="1" s="1"/>
  <c r="I8484" i="1" a="1"/>
  <c r="I8484" i="1" s="1"/>
  <c r="J8484" i="1" s="1"/>
  <c r="I8478" i="1" a="1"/>
  <c r="I8478" i="1" s="1"/>
  <c r="J8478" i="1" s="1"/>
  <c r="I8472" i="1" a="1"/>
  <c r="I8472" i="1" s="1"/>
  <c r="J8472" i="1" s="1"/>
  <c r="I8466" i="1" a="1"/>
  <c r="I8466" i="1" s="1"/>
  <c r="J8466" i="1" s="1"/>
  <c r="I8460" i="1" a="1"/>
  <c r="I8460" i="1" s="1"/>
  <c r="J8460" i="1" s="1"/>
  <c r="I8454" i="1" a="1"/>
  <c r="I8454" i="1" s="1"/>
  <c r="J8454" i="1" s="1"/>
  <c r="I8448" i="1" a="1"/>
  <c r="I8448" i="1" s="1"/>
  <c r="J8448" i="1" s="1"/>
  <c r="I8442" i="1" a="1"/>
  <c r="I8442" i="1" s="1"/>
  <c r="J8442" i="1" s="1"/>
  <c r="I8436" i="1" a="1"/>
  <c r="I8436" i="1" s="1"/>
  <c r="J8436" i="1" s="1"/>
  <c r="I8430" i="1" a="1"/>
  <c r="I8430" i="1" s="1"/>
  <c r="J8430" i="1" s="1"/>
  <c r="I8424" i="1" a="1"/>
  <c r="I8424" i="1" s="1"/>
  <c r="J8424" i="1" s="1"/>
  <c r="I8418" i="1" a="1"/>
  <c r="I8418" i="1" s="1"/>
  <c r="J8418" i="1" s="1"/>
  <c r="I8412" i="1" a="1"/>
  <c r="I8412" i="1" s="1"/>
  <c r="J8412" i="1" s="1"/>
  <c r="I8406" i="1" a="1"/>
  <c r="I8406" i="1" s="1"/>
  <c r="J8406" i="1" s="1"/>
  <c r="I8400" i="1" a="1"/>
  <c r="I8400" i="1" s="1"/>
  <c r="J8400" i="1" s="1"/>
  <c r="I8394" i="1" a="1"/>
  <c r="I8394" i="1" s="1"/>
  <c r="J8394" i="1" s="1"/>
  <c r="I8388" i="1" a="1"/>
  <c r="I8388" i="1" s="1"/>
  <c r="J8388" i="1" s="1"/>
  <c r="I8382" i="1" a="1"/>
  <c r="I8382" i="1" s="1"/>
  <c r="J8382" i="1" s="1"/>
  <c r="I8376" i="1" a="1"/>
  <c r="I8376" i="1" s="1"/>
  <c r="J8376" i="1" s="1"/>
  <c r="I8370" i="1" a="1"/>
  <c r="I8370" i="1" s="1"/>
  <c r="J8370" i="1" s="1"/>
  <c r="I8364" i="1" a="1"/>
  <c r="I8364" i="1" s="1"/>
  <c r="J8364" i="1" s="1"/>
  <c r="I8358" i="1" a="1"/>
  <c r="I8358" i="1" s="1"/>
  <c r="J8358" i="1" s="1"/>
  <c r="I8352" i="1" a="1"/>
  <c r="I8352" i="1" s="1"/>
  <c r="J8352" i="1" s="1"/>
  <c r="I8346" i="1" a="1"/>
  <c r="I8346" i="1" s="1"/>
  <c r="J8346" i="1" s="1"/>
  <c r="I8340" i="1" a="1"/>
  <c r="I8340" i="1" s="1"/>
  <c r="J8340" i="1" s="1"/>
  <c r="I8334" i="1" a="1"/>
  <c r="I8334" i="1" s="1"/>
  <c r="J8334" i="1" s="1"/>
  <c r="I8328" i="1" a="1"/>
  <c r="I8328" i="1" s="1"/>
  <c r="J8328" i="1" s="1"/>
  <c r="I8322" i="1" a="1"/>
  <c r="I8322" i="1" s="1"/>
  <c r="J8322" i="1" s="1"/>
  <c r="I8316" i="1" a="1"/>
  <c r="I8316" i="1" s="1"/>
  <c r="J8316" i="1" s="1"/>
  <c r="I8310" i="1" a="1"/>
  <c r="I8310" i="1" s="1"/>
  <c r="J8310" i="1" s="1"/>
  <c r="I8304" i="1" a="1"/>
  <c r="I8304" i="1" s="1"/>
  <c r="J8304" i="1" s="1"/>
  <c r="I8298" i="1" a="1"/>
  <c r="I8298" i="1" s="1"/>
  <c r="J8298" i="1" s="1"/>
  <c r="I8292" i="1" a="1"/>
  <c r="I8292" i="1" s="1"/>
  <c r="J8292" i="1" s="1"/>
  <c r="I8286" i="1" a="1"/>
  <c r="I8286" i="1" s="1"/>
  <c r="J8286" i="1" s="1"/>
  <c r="I8280" i="1" a="1"/>
  <c r="I8280" i="1" s="1"/>
  <c r="J8280" i="1" s="1"/>
  <c r="I8274" i="1" a="1"/>
  <c r="I8274" i="1" s="1"/>
  <c r="J8274" i="1" s="1"/>
  <c r="I8268" i="1" a="1"/>
  <c r="I8268" i="1" s="1"/>
  <c r="J8268" i="1" s="1"/>
  <c r="I8262" i="1" a="1"/>
  <c r="I8262" i="1" s="1"/>
  <c r="J8262" i="1" s="1"/>
  <c r="I8256" i="1" a="1"/>
  <c r="I8256" i="1" s="1"/>
  <c r="J8256" i="1" s="1"/>
  <c r="I8250" i="1" a="1"/>
  <c r="I8250" i="1" s="1"/>
  <c r="J8250" i="1" s="1"/>
  <c r="I8244" i="1" a="1"/>
  <c r="I8244" i="1" s="1"/>
  <c r="J8244" i="1" s="1"/>
  <c r="I8238" i="1" a="1"/>
  <c r="I8238" i="1" s="1"/>
  <c r="J8238" i="1" s="1"/>
  <c r="I8232" i="1" a="1"/>
  <c r="I8232" i="1" s="1"/>
  <c r="J8232" i="1" s="1"/>
  <c r="I8226" i="1" a="1"/>
  <c r="I8226" i="1" s="1"/>
  <c r="J8226" i="1" s="1"/>
  <c r="I8220" i="1" a="1"/>
  <c r="I8220" i="1" s="1"/>
  <c r="J8220" i="1" s="1"/>
  <c r="I8214" i="1" a="1"/>
  <c r="I8214" i="1" s="1"/>
  <c r="J8214" i="1" s="1"/>
  <c r="I8208" i="1" a="1"/>
  <c r="I8208" i="1" s="1"/>
  <c r="J8208" i="1" s="1"/>
  <c r="I8202" i="1" a="1"/>
  <c r="I8202" i="1" s="1"/>
  <c r="J8202" i="1" s="1"/>
  <c r="I8196" i="1" a="1"/>
  <c r="I8196" i="1" s="1"/>
  <c r="J8196" i="1" s="1"/>
  <c r="I8190" i="1" a="1"/>
  <c r="I8190" i="1" s="1"/>
  <c r="J8190" i="1" s="1"/>
  <c r="I8182" i="1" a="1"/>
  <c r="I8182" i="1" s="1"/>
  <c r="J8182" i="1" s="1"/>
  <c r="I8175" i="1" a="1"/>
  <c r="I8175" i="1" s="1"/>
  <c r="J8175" i="1" s="1"/>
  <c r="I8168" i="1" a="1"/>
  <c r="I8168" i="1" s="1"/>
  <c r="J8168" i="1" s="1"/>
  <c r="I8161" i="1" a="1"/>
  <c r="I8161" i="1" s="1"/>
  <c r="J8161" i="1" s="1"/>
  <c r="I8154" i="1" a="1"/>
  <c r="I8154" i="1" s="1"/>
  <c r="J8154" i="1" s="1"/>
  <c r="I8146" i="1" a="1"/>
  <c r="I8146" i="1" s="1"/>
  <c r="J8146" i="1" s="1"/>
  <c r="I8139" i="1" a="1"/>
  <c r="I8139" i="1" s="1"/>
  <c r="J8139" i="1" s="1"/>
  <c r="I8132" i="1" a="1"/>
  <c r="I8132" i="1" s="1"/>
  <c r="J8132" i="1" s="1"/>
  <c r="I8125" i="1" a="1"/>
  <c r="I8125" i="1" s="1"/>
  <c r="J8125" i="1" s="1"/>
  <c r="I8118" i="1" a="1"/>
  <c r="I8118" i="1" s="1"/>
  <c r="J8118" i="1" s="1"/>
  <c r="I8110" i="1" a="1"/>
  <c r="I8110" i="1" s="1"/>
  <c r="J8110" i="1" s="1"/>
  <c r="I8103" i="1" a="1"/>
  <c r="I8103" i="1" s="1"/>
  <c r="J8103" i="1" s="1"/>
  <c r="I8096" i="1" a="1"/>
  <c r="I8096" i="1" s="1"/>
  <c r="J8096" i="1" s="1"/>
  <c r="I8089" i="1" a="1"/>
  <c r="I8089" i="1" s="1"/>
  <c r="J8089" i="1" s="1"/>
  <c r="I8082" i="1" a="1"/>
  <c r="I8082" i="1" s="1"/>
  <c r="J8082" i="1" s="1"/>
  <c r="I8074" i="1" a="1"/>
  <c r="I8074" i="1" s="1"/>
  <c r="J8074" i="1" s="1"/>
  <c r="I8067" i="1" a="1"/>
  <c r="I8067" i="1" s="1"/>
  <c r="J8067" i="1" s="1"/>
  <c r="I8060" i="1" a="1"/>
  <c r="I8060" i="1" s="1"/>
  <c r="J8060" i="1" s="1"/>
  <c r="I8053" i="1" a="1"/>
  <c r="I8053" i="1" s="1"/>
  <c r="J8053" i="1" s="1"/>
  <c r="I8046" i="1" a="1"/>
  <c r="I8046" i="1" s="1"/>
  <c r="J8046" i="1" s="1"/>
  <c r="I8038" i="1" a="1"/>
  <c r="I8038" i="1" s="1"/>
  <c r="J8038" i="1" s="1"/>
  <c r="I8031" i="1" a="1"/>
  <c r="I8031" i="1" s="1"/>
  <c r="J8031" i="1" s="1"/>
  <c r="I8024" i="1" a="1"/>
  <c r="I8024" i="1" s="1"/>
  <c r="J8024" i="1" s="1"/>
  <c r="I8017" i="1" a="1"/>
  <c r="I8017" i="1" s="1"/>
  <c r="J8017" i="1" s="1"/>
  <c r="I8010" i="1" a="1"/>
  <c r="I8010" i="1" s="1"/>
  <c r="J8010" i="1" s="1"/>
  <c r="I8002" i="1" a="1"/>
  <c r="I8002" i="1" s="1"/>
  <c r="J8002" i="1" s="1"/>
  <c r="I7995" i="1" a="1"/>
  <c r="I7995" i="1" s="1"/>
  <c r="J7995" i="1" s="1"/>
  <c r="I7988" i="1" a="1"/>
  <c r="I7988" i="1" s="1"/>
  <c r="J7988" i="1" s="1"/>
  <c r="I7981" i="1" a="1"/>
  <c r="I7981" i="1" s="1"/>
  <c r="J7981" i="1" s="1"/>
  <c r="I7974" i="1" a="1"/>
  <c r="I7974" i="1" s="1"/>
  <c r="J7974" i="1" s="1"/>
  <c r="I7966" i="1" a="1"/>
  <c r="I7966" i="1" s="1"/>
  <c r="J7966" i="1" s="1"/>
  <c r="I7958" i="1" a="1"/>
  <c r="I7958" i="1" s="1"/>
  <c r="J7958" i="1" s="1"/>
  <c r="I7952" i="1" a="1"/>
  <c r="I7952" i="1" s="1"/>
  <c r="J7952" i="1" s="1"/>
  <c r="I7945" i="1" a="1"/>
  <c r="I7945" i="1" s="1"/>
  <c r="J7945" i="1" s="1"/>
  <c r="I7938" i="1" a="1"/>
  <c r="I7938" i="1" s="1"/>
  <c r="J7938" i="1" s="1"/>
  <c r="I7929" i="1" a="1"/>
  <c r="I7929" i="1" s="1"/>
  <c r="J7929" i="1" s="1"/>
  <c r="I7920" i="1" a="1"/>
  <c r="I7920" i="1" s="1"/>
  <c r="J7920" i="1" s="1"/>
  <c r="I7911" i="1" a="1"/>
  <c r="I7911" i="1" s="1"/>
  <c r="J7911" i="1" s="1"/>
  <c r="I7902" i="1" a="1"/>
  <c r="I7902" i="1" s="1"/>
  <c r="J7902" i="1" s="1"/>
  <c r="I7893" i="1" a="1"/>
  <c r="I7893" i="1" s="1"/>
  <c r="J7893" i="1" s="1"/>
  <c r="I7884" i="1" a="1"/>
  <c r="I7884" i="1" s="1"/>
  <c r="J7884" i="1" s="1"/>
  <c r="I7875" i="1" a="1"/>
  <c r="I7875" i="1" s="1"/>
  <c r="J7875" i="1" s="1"/>
  <c r="I7866" i="1" a="1"/>
  <c r="I7866" i="1" s="1"/>
  <c r="J7866" i="1" s="1"/>
  <c r="I7857" i="1" a="1"/>
  <c r="I7857" i="1" s="1"/>
  <c r="J7857" i="1" s="1"/>
  <c r="I7848" i="1" a="1"/>
  <c r="I7848" i="1" s="1"/>
  <c r="J7848" i="1" s="1"/>
  <c r="I7839" i="1" a="1"/>
  <c r="I7839" i="1" s="1"/>
  <c r="J7839" i="1" s="1"/>
  <c r="I7830" i="1" a="1"/>
  <c r="I7830" i="1" s="1"/>
  <c r="J7830" i="1" s="1"/>
  <c r="I7821" i="1" a="1"/>
  <c r="I7821" i="1" s="1"/>
  <c r="J7821" i="1" s="1"/>
  <c r="I7812" i="1" a="1"/>
  <c r="I7812" i="1" s="1"/>
  <c r="J7812" i="1" s="1"/>
  <c r="I7803" i="1" a="1"/>
  <c r="I7803" i="1" s="1"/>
  <c r="J7803" i="1" s="1"/>
  <c r="I7794" i="1" a="1"/>
  <c r="I7794" i="1" s="1"/>
  <c r="J7794" i="1" s="1"/>
  <c r="I7785" i="1" a="1"/>
  <c r="I7785" i="1" s="1"/>
  <c r="J7785" i="1" s="1"/>
  <c r="I7776" i="1" a="1"/>
  <c r="I7776" i="1" s="1"/>
  <c r="J7776" i="1" s="1"/>
  <c r="I7767" i="1" a="1"/>
  <c r="I7767" i="1" s="1"/>
  <c r="J7767" i="1" s="1"/>
  <c r="I7758" i="1" a="1"/>
  <c r="I7758" i="1" s="1"/>
  <c r="J7758" i="1" s="1"/>
  <c r="I7749" i="1" a="1"/>
  <c r="I7749" i="1" s="1"/>
  <c r="J7749" i="1" s="1"/>
  <c r="I7740" i="1" a="1"/>
  <c r="I7740" i="1" s="1"/>
  <c r="J7740" i="1" s="1"/>
  <c r="I7731" i="1" a="1"/>
  <c r="I7731" i="1" s="1"/>
  <c r="J7731" i="1" s="1"/>
  <c r="I7722" i="1" a="1"/>
  <c r="I7722" i="1" s="1"/>
  <c r="J7722" i="1" s="1"/>
  <c r="I7713" i="1" a="1"/>
  <c r="I7713" i="1" s="1"/>
  <c r="J7713" i="1" s="1"/>
  <c r="I7704" i="1" a="1"/>
  <c r="I7704" i="1" s="1"/>
  <c r="J7704" i="1" s="1"/>
  <c r="I7695" i="1" a="1"/>
  <c r="I7695" i="1" s="1"/>
  <c r="J7695" i="1" s="1"/>
  <c r="I7686" i="1" a="1"/>
  <c r="I7686" i="1" s="1"/>
  <c r="J7686" i="1" s="1"/>
  <c r="I7677" i="1" a="1"/>
  <c r="I7677" i="1" s="1"/>
  <c r="J7677" i="1" s="1"/>
  <c r="I7668" i="1" a="1"/>
  <c r="I7668" i="1" s="1"/>
  <c r="J7668" i="1" s="1"/>
  <c r="I7659" i="1" a="1"/>
  <c r="I7659" i="1" s="1"/>
  <c r="J7659" i="1" s="1"/>
  <c r="I7650" i="1" a="1"/>
  <c r="I7650" i="1" s="1"/>
  <c r="J7650" i="1" s="1"/>
  <c r="I7641" i="1" a="1"/>
  <c r="I7641" i="1" s="1"/>
  <c r="J7641" i="1" s="1"/>
  <c r="I7632" i="1" a="1"/>
  <c r="I7632" i="1" s="1"/>
  <c r="J7632" i="1" s="1"/>
  <c r="I7623" i="1" a="1"/>
  <c r="I7623" i="1" s="1"/>
  <c r="J7623" i="1" s="1"/>
  <c r="I7613" i="1" a="1"/>
  <c r="I7613" i="1" s="1"/>
  <c r="J7613" i="1" s="1"/>
  <c r="I7602" i="1" a="1"/>
  <c r="I7602" i="1" s="1"/>
  <c r="J7602" i="1" s="1"/>
  <c r="I7590" i="1" a="1"/>
  <c r="I7590" i="1" s="1"/>
  <c r="J7590" i="1" s="1"/>
  <c r="I7578" i="1" a="1"/>
  <c r="I7578" i="1" s="1"/>
  <c r="J7578" i="1" s="1"/>
  <c r="I7566" i="1" a="1"/>
  <c r="I7566" i="1" s="1"/>
  <c r="J7566" i="1" s="1"/>
  <c r="I7554" i="1" a="1"/>
  <c r="I7554" i="1" s="1"/>
  <c r="J7554" i="1" s="1"/>
  <c r="I7542" i="1" a="1"/>
  <c r="I7542" i="1" s="1"/>
  <c r="J7542" i="1" s="1"/>
  <c r="I7525" i="1" a="1"/>
  <c r="I7525" i="1" s="1"/>
  <c r="J7525" i="1" s="1"/>
  <c r="I7507" i="1" a="1"/>
  <c r="I7507" i="1" s="1"/>
  <c r="J7507" i="1" s="1"/>
  <c r="I7489" i="1" a="1"/>
  <c r="I7489" i="1" s="1"/>
  <c r="J7489" i="1" s="1"/>
  <c r="I7471" i="1" a="1"/>
  <c r="I7471" i="1" s="1"/>
  <c r="J7471" i="1" s="1"/>
  <c r="I7453" i="1" a="1"/>
  <c r="I7453" i="1" s="1"/>
  <c r="J7453" i="1" s="1"/>
  <c r="I7435" i="1" a="1"/>
  <c r="I7435" i="1" s="1"/>
  <c r="J7435" i="1" s="1"/>
  <c r="I7417" i="1" a="1"/>
  <c r="I7417" i="1" s="1"/>
  <c r="J7417" i="1" s="1"/>
  <c r="I7399" i="1" a="1"/>
  <c r="I7399" i="1" s="1"/>
  <c r="J7399" i="1" s="1"/>
  <c r="I7381" i="1" a="1"/>
  <c r="I7381" i="1" s="1"/>
  <c r="J7381" i="1" s="1"/>
  <c r="I16380" i="1" a="1"/>
  <c r="I16380" i="1" s="1"/>
  <c r="J16380" i="1" s="1"/>
  <c r="I16271" i="1" a="1"/>
  <c r="I16271" i="1" s="1"/>
  <c r="J16271" i="1" s="1"/>
  <c r="I16265" i="1" a="1"/>
  <c r="I16265" i="1" s="1"/>
  <c r="J16265" i="1" s="1"/>
  <c r="I16259" i="1" a="1"/>
  <c r="I16259" i="1" s="1"/>
  <c r="J16259" i="1" s="1"/>
  <c r="I16254" i="1" a="1"/>
  <c r="I16254" i="1" s="1"/>
  <c r="J16254" i="1" s="1"/>
  <c r="I16247" i="1" a="1"/>
  <c r="I16247" i="1" s="1"/>
  <c r="J16247" i="1" s="1"/>
  <c r="I16241" i="1" a="1"/>
  <c r="I16241" i="1" s="1"/>
  <c r="J16241" i="1" s="1"/>
  <c r="I16235" i="1" a="1"/>
  <c r="I16235" i="1" s="1"/>
  <c r="J16235" i="1" s="1"/>
  <c r="I16229" i="1" a="1"/>
  <c r="I16229" i="1" s="1"/>
  <c r="J16229" i="1" s="1"/>
  <c r="I16223" i="1" a="1"/>
  <c r="I16223" i="1" s="1"/>
  <c r="J16223" i="1" s="1"/>
  <c r="I16217" i="1" a="1"/>
  <c r="I16217" i="1" s="1"/>
  <c r="J16217" i="1" s="1"/>
  <c r="I16211" i="1" a="1"/>
  <c r="I16211" i="1" s="1"/>
  <c r="J16211" i="1" s="1"/>
  <c r="I16205" i="1" a="1"/>
  <c r="I16205" i="1" s="1"/>
  <c r="J16205" i="1" s="1"/>
  <c r="I16199" i="1" a="1"/>
  <c r="I16199" i="1" s="1"/>
  <c r="J16199" i="1" s="1"/>
  <c r="I16193" i="1" a="1"/>
  <c r="I16193" i="1" s="1"/>
  <c r="J16193" i="1" s="1"/>
  <c r="I16187" i="1" a="1"/>
  <c r="I16187" i="1" s="1"/>
  <c r="J16187" i="1" s="1"/>
  <c r="I16181" i="1" a="1"/>
  <c r="I16181" i="1" s="1"/>
  <c r="J16181" i="1" s="1"/>
  <c r="I16175" i="1" a="1"/>
  <c r="I16175" i="1" s="1"/>
  <c r="J16175" i="1" s="1"/>
  <c r="I16169" i="1" a="1"/>
  <c r="I16169" i="1" s="1"/>
  <c r="J16169" i="1" s="1"/>
  <c r="I16163" i="1" a="1"/>
  <c r="I16163" i="1" s="1"/>
  <c r="J16163" i="1" s="1"/>
  <c r="I16157" i="1" a="1"/>
  <c r="I16157" i="1" s="1"/>
  <c r="J16157" i="1" s="1"/>
  <c r="I16151" i="1" a="1"/>
  <c r="I16151" i="1" s="1"/>
  <c r="J16151" i="1" s="1"/>
  <c r="I16145" i="1" a="1"/>
  <c r="I16145" i="1" s="1"/>
  <c r="J16145" i="1" s="1"/>
  <c r="I16138" i="1" a="1"/>
  <c r="I16138" i="1" s="1"/>
  <c r="J16138" i="1" s="1"/>
  <c r="I16133" i="1" a="1"/>
  <c r="I16133" i="1" s="1"/>
  <c r="J16133" i="1" s="1"/>
  <c r="I16127" i="1" a="1"/>
  <c r="I16127" i="1" s="1"/>
  <c r="J16127" i="1" s="1"/>
  <c r="I16121" i="1" a="1"/>
  <c r="I16121" i="1" s="1"/>
  <c r="J16121" i="1" s="1"/>
  <c r="I16115" i="1" a="1"/>
  <c r="I16115" i="1" s="1"/>
  <c r="J16115" i="1" s="1"/>
  <c r="I16109" i="1" a="1"/>
  <c r="I16109" i="1" s="1"/>
  <c r="J16109" i="1" s="1"/>
  <c r="I16103" i="1" a="1"/>
  <c r="I16103" i="1" s="1"/>
  <c r="J16103" i="1" s="1"/>
  <c r="I16097" i="1" a="1"/>
  <c r="I16097" i="1" s="1"/>
  <c r="J16097" i="1" s="1"/>
  <c r="I16091" i="1" a="1"/>
  <c r="I16091" i="1" s="1"/>
  <c r="J16091" i="1" s="1"/>
  <c r="I16085" i="1" a="1"/>
  <c r="I16085" i="1" s="1"/>
  <c r="J16085" i="1" s="1"/>
  <c r="I16079" i="1" a="1"/>
  <c r="I16079" i="1" s="1"/>
  <c r="J16079" i="1" s="1"/>
  <c r="I16073" i="1" a="1"/>
  <c r="I16073" i="1" s="1"/>
  <c r="J16073" i="1" s="1"/>
  <c r="I16067" i="1" a="1"/>
  <c r="I16067" i="1" s="1"/>
  <c r="J16067" i="1" s="1"/>
  <c r="I16061" i="1" a="1"/>
  <c r="I16061" i="1" s="1"/>
  <c r="J16061" i="1" s="1"/>
  <c r="I16055" i="1" a="1"/>
  <c r="I16055" i="1" s="1"/>
  <c r="J16055" i="1" s="1"/>
  <c r="I16049" i="1" a="1"/>
  <c r="I16049" i="1" s="1"/>
  <c r="J16049" i="1" s="1"/>
  <c r="I16043" i="1" a="1"/>
  <c r="I16043" i="1" s="1"/>
  <c r="J16043" i="1" s="1"/>
  <c r="I16037" i="1" a="1"/>
  <c r="I16037" i="1" s="1"/>
  <c r="J16037" i="1" s="1"/>
  <c r="I16031" i="1" a="1"/>
  <c r="I16031" i="1" s="1"/>
  <c r="J16031" i="1" s="1"/>
  <c r="I16025" i="1" a="1"/>
  <c r="I16025" i="1" s="1"/>
  <c r="J16025" i="1" s="1"/>
  <c r="I16019" i="1" a="1"/>
  <c r="I16019" i="1" s="1"/>
  <c r="J16019" i="1" s="1"/>
  <c r="I16013" i="1" a="1"/>
  <c r="I16013" i="1" s="1"/>
  <c r="J16013" i="1" s="1"/>
  <c r="I16007" i="1" a="1"/>
  <c r="I16007" i="1" s="1"/>
  <c r="J16007" i="1" s="1"/>
  <c r="I16001" i="1" a="1"/>
  <c r="I16001" i="1" s="1"/>
  <c r="J16001" i="1" s="1"/>
  <c r="I15995" i="1" a="1"/>
  <c r="I15995" i="1" s="1"/>
  <c r="J15995" i="1" s="1"/>
  <c r="I15989" i="1" a="1"/>
  <c r="I15989" i="1" s="1"/>
  <c r="J15989" i="1" s="1"/>
  <c r="I15983" i="1" a="1"/>
  <c r="I15983" i="1" s="1"/>
  <c r="J15983" i="1" s="1"/>
  <c r="I15977" i="1" a="1"/>
  <c r="I15977" i="1" s="1"/>
  <c r="J15977" i="1" s="1"/>
  <c r="I15971" i="1" a="1"/>
  <c r="I15971" i="1" s="1"/>
  <c r="J15971" i="1" s="1"/>
  <c r="I15965" i="1" a="1"/>
  <c r="I15965" i="1" s="1"/>
  <c r="J15965" i="1" s="1"/>
  <c r="I15959" i="1" a="1"/>
  <c r="I15959" i="1" s="1"/>
  <c r="J15959" i="1" s="1"/>
  <c r="I15953" i="1" a="1"/>
  <c r="I15953" i="1" s="1"/>
  <c r="J15953" i="1" s="1"/>
  <c r="I15947" i="1" a="1"/>
  <c r="I15947" i="1" s="1"/>
  <c r="J15947" i="1" s="1"/>
  <c r="I15941" i="1" a="1"/>
  <c r="I15941" i="1" s="1"/>
  <c r="J15941" i="1" s="1"/>
  <c r="I15935" i="1" a="1"/>
  <c r="I15935" i="1" s="1"/>
  <c r="J15935" i="1" s="1"/>
  <c r="I15929" i="1" a="1"/>
  <c r="I15929" i="1" s="1"/>
  <c r="J15929" i="1" s="1"/>
  <c r="I15923" i="1" a="1"/>
  <c r="I15923" i="1" s="1"/>
  <c r="J15923" i="1" s="1"/>
  <c r="I15917" i="1" a="1"/>
  <c r="I15917" i="1" s="1"/>
  <c r="J15917" i="1" s="1"/>
  <c r="I15911" i="1" a="1"/>
  <c r="I15911" i="1" s="1"/>
  <c r="J15911" i="1" s="1"/>
  <c r="I15905" i="1" a="1"/>
  <c r="I15905" i="1" s="1"/>
  <c r="J15905" i="1" s="1"/>
  <c r="I15899" i="1" a="1"/>
  <c r="I15899" i="1" s="1"/>
  <c r="J15899" i="1" s="1"/>
  <c r="I15893" i="1" a="1"/>
  <c r="I15893" i="1" s="1"/>
  <c r="J15893" i="1" s="1"/>
  <c r="I15887" i="1" a="1"/>
  <c r="I15887" i="1" s="1"/>
  <c r="J15887" i="1" s="1"/>
  <c r="I15881" i="1" a="1"/>
  <c r="I15881" i="1" s="1"/>
  <c r="J15881" i="1" s="1"/>
  <c r="I15875" i="1" a="1"/>
  <c r="I15875" i="1" s="1"/>
  <c r="J15875" i="1" s="1"/>
  <c r="I15869" i="1" a="1"/>
  <c r="I15869" i="1" s="1"/>
  <c r="J15869" i="1" s="1"/>
  <c r="I15863" i="1" a="1"/>
  <c r="I15863" i="1" s="1"/>
  <c r="J15863" i="1" s="1"/>
  <c r="I15857" i="1" a="1"/>
  <c r="I15857" i="1" s="1"/>
  <c r="J15857" i="1" s="1"/>
  <c r="I15851" i="1" a="1"/>
  <c r="I15851" i="1" s="1"/>
  <c r="J15851" i="1" s="1"/>
  <c r="I15845" i="1" a="1"/>
  <c r="I15845" i="1" s="1"/>
  <c r="J15845" i="1" s="1"/>
  <c r="I15839" i="1" a="1"/>
  <c r="I15839" i="1" s="1"/>
  <c r="J15839" i="1" s="1"/>
  <c r="I15833" i="1" a="1"/>
  <c r="I15833" i="1" s="1"/>
  <c r="J15833" i="1" s="1"/>
  <c r="I15827" i="1" a="1"/>
  <c r="I15827" i="1" s="1"/>
  <c r="J15827" i="1" s="1"/>
  <c r="I15821" i="1" a="1"/>
  <c r="I15821" i="1" s="1"/>
  <c r="J15821" i="1" s="1"/>
  <c r="I15815" i="1" a="1"/>
  <c r="I15815" i="1" s="1"/>
  <c r="J15815" i="1" s="1"/>
  <c r="I15809" i="1" a="1"/>
  <c r="I15809" i="1" s="1"/>
  <c r="J15809" i="1" s="1"/>
  <c r="I15803" i="1" a="1"/>
  <c r="I15803" i="1" s="1"/>
  <c r="J15803" i="1" s="1"/>
  <c r="I15796" i="1" a="1"/>
  <c r="I15796" i="1" s="1"/>
  <c r="J15796" i="1" s="1"/>
  <c r="I15791" i="1" a="1"/>
  <c r="I15791" i="1" s="1"/>
  <c r="J15791" i="1" s="1"/>
  <c r="I15785" i="1" a="1"/>
  <c r="I15785" i="1" s="1"/>
  <c r="J15785" i="1" s="1"/>
  <c r="I15779" i="1" a="1"/>
  <c r="I15779" i="1" s="1"/>
  <c r="J15779" i="1" s="1"/>
  <c r="I15773" i="1" a="1"/>
  <c r="I15773" i="1" s="1"/>
  <c r="J15773" i="1" s="1"/>
  <c r="I15767" i="1" a="1"/>
  <c r="I15767" i="1" s="1"/>
  <c r="J15767" i="1" s="1"/>
  <c r="I15761" i="1" a="1"/>
  <c r="I15761" i="1" s="1"/>
  <c r="J15761" i="1" s="1"/>
  <c r="I15755" i="1" a="1"/>
  <c r="I15755" i="1" s="1"/>
  <c r="J15755" i="1" s="1"/>
  <c r="I15749" i="1" a="1"/>
  <c r="I15749" i="1" s="1"/>
  <c r="J15749" i="1" s="1"/>
  <c r="I15743" i="1" a="1"/>
  <c r="I15743" i="1" s="1"/>
  <c r="J15743" i="1" s="1"/>
  <c r="I15737" i="1" a="1"/>
  <c r="I15737" i="1" s="1"/>
  <c r="J15737" i="1" s="1"/>
  <c r="I15731" i="1" a="1"/>
  <c r="I15731" i="1" s="1"/>
  <c r="J15731" i="1" s="1"/>
  <c r="I15725" i="1" a="1"/>
  <c r="I15725" i="1" s="1"/>
  <c r="J15725" i="1" s="1"/>
  <c r="I15719" i="1" a="1"/>
  <c r="I15719" i="1" s="1"/>
  <c r="J15719" i="1" s="1"/>
  <c r="I15713" i="1" a="1"/>
  <c r="I15713" i="1" s="1"/>
  <c r="J15713" i="1" s="1"/>
  <c r="I15707" i="1" a="1"/>
  <c r="I15707" i="1" s="1"/>
  <c r="J15707" i="1" s="1"/>
  <c r="I15701" i="1" a="1"/>
  <c r="I15701" i="1" s="1"/>
  <c r="J15701" i="1" s="1"/>
  <c r="I15695" i="1" a="1"/>
  <c r="I15695" i="1" s="1"/>
  <c r="J15695" i="1" s="1"/>
  <c r="I15689" i="1" a="1"/>
  <c r="I15689" i="1" s="1"/>
  <c r="J15689" i="1" s="1"/>
  <c r="I15683" i="1" a="1"/>
  <c r="I15683" i="1" s="1"/>
  <c r="J15683" i="1" s="1"/>
  <c r="I15677" i="1" a="1"/>
  <c r="I15677" i="1" s="1"/>
  <c r="J15677" i="1" s="1"/>
  <c r="I15671" i="1" a="1"/>
  <c r="I15671" i="1" s="1"/>
  <c r="J15671" i="1" s="1"/>
  <c r="I15665" i="1" a="1"/>
  <c r="I15665" i="1" s="1"/>
  <c r="J15665" i="1" s="1"/>
  <c r="I15659" i="1" a="1"/>
  <c r="I15659" i="1" s="1"/>
  <c r="J15659" i="1" s="1"/>
  <c r="I15653" i="1" a="1"/>
  <c r="I15653" i="1" s="1"/>
  <c r="J15653" i="1" s="1"/>
  <c r="I15647" i="1" a="1"/>
  <c r="I15647" i="1" s="1"/>
  <c r="J15647" i="1" s="1"/>
  <c r="I15641" i="1" a="1"/>
  <c r="I15641" i="1" s="1"/>
  <c r="J15641" i="1" s="1"/>
  <c r="I15635" i="1" a="1"/>
  <c r="I15635" i="1" s="1"/>
  <c r="J15635" i="1" s="1"/>
  <c r="I15629" i="1" a="1"/>
  <c r="I15629" i="1" s="1"/>
  <c r="J15629" i="1" s="1"/>
  <c r="I15623" i="1" a="1"/>
  <c r="I15623" i="1" s="1"/>
  <c r="J15623" i="1" s="1"/>
  <c r="I15617" i="1" a="1"/>
  <c r="I15617" i="1" s="1"/>
  <c r="J15617" i="1" s="1"/>
  <c r="I15611" i="1" a="1"/>
  <c r="I15611" i="1" s="1"/>
  <c r="J15611" i="1" s="1"/>
  <c r="I15605" i="1" a="1"/>
  <c r="I15605" i="1" s="1"/>
  <c r="J15605" i="1" s="1"/>
  <c r="I15599" i="1" a="1"/>
  <c r="I15599" i="1" s="1"/>
  <c r="J15599" i="1" s="1"/>
  <c r="I15593" i="1" a="1"/>
  <c r="I15593" i="1" s="1"/>
  <c r="J15593" i="1" s="1"/>
  <c r="I15587" i="1" a="1"/>
  <c r="I15587" i="1" s="1"/>
  <c r="J15587" i="1" s="1"/>
  <c r="I15581" i="1" a="1"/>
  <c r="I15581" i="1" s="1"/>
  <c r="J15581" i="1" s="1"/>
  <c r="I15575" i="1" a="1"/>
  <c r="I15575" i="1" s="1"/>
  <c r="J15575" i="1" s="1"/>
  <c r="I15569" i="1" a="1"/>
  <c r="I15569" i="1" s="1"/>
  <c r="J15569" i="1" s="1"/>
  <c r="I15563" i="1" a="1"/>
  <c r="I15563" i="1" s="1"/>
  <c r="J15563" i="1" s="1"/>
  <c r="I15557" i="1" a="1"/>
  <c r="I15557" i="1" s="1"/>
  <c r="J15557" i="1" s="1"/>
  <c r="I15551" i="1" a="1"/>
  <c r="I15551" i="1" s="1"/>
  <c r="J15551" i="1" s="1"/>
  <c r="I15545" i="1" a="1"/>
  <c r="I15545" i="1" s="1"/>
  <c r="J15545" i="1" s="1"/>
  <c r="I15539" i="1" a="1"/>
  <c r="I15539" i="1" s="1"/>
  <c r="J15539" i="1" s="1"/>
  <c r="I15533" i="1" a="1"/>
  <c r="I15533" i="1" s="1"/>
  <c r="J15533" i="1" s="1"/>
  <c r="I15527" i="1" a="1"/>
  <c r="I15527" i="1" s="1"/>
  <c r="J15527" i="1" s="1"/>
  <c r="I15521" i="1" a="1"/>
  <c r="I15521" i="1" s="1"/>
  <c r="J15521" i="1" s="1"/>
  <c r="I15515" i="1" a="1"/>
  <c r="I15515" i="1" s="1"/>
  <c r="J15515" i="1" s="1"/>
  <c r="I15509" i="1" a="1"/>
  <c r="I15509" i="1" s="1"/>
  <c r="J15509" i="1" s="1"/>
  <c r="I15503" i="1" a="1"/>
  <c r="I15503" i="1" s="1"/>
  <c r="J15503" i="1" s="1"/>
  <c r="I15497" i="1" a="1"/>
  <c r="I15497" i="1" s="1"/>
  <c r="J15497" i="1" s="1"/>
  <c r="I15491" i="1" a="1"/>
  <c r="I15491" i="1" s="1"/>
  <c r="J15491" i="1" s="1"/>
  <c r="I15485" i="1" a="1"/>
  <c r="I15485" i="1" s="1"/>
  <c r="J15485" i="1" s="1"/>
  <c r="I15479" i="1" a="1"/>
  <c r="I15479" i="1" s="1"/>
  <c r="J15479" i="1" s="1"/>
  <c r="I15473" i="1" a="1"/>
  <c r="I15473" i="1" s="1"/>
  <c r="J15473" i="1" s="1"/>
  <c r="I15467" i="1" a="1"/>
  <c r="I15467" i="1" s="1"/>
  <c r="J15467" i="1" s="1"/>
  <c r="I15461" i="1" a="1"/>
  <c r="I15461" i="1" s="1"/>
  <c r="J15461" i="1" s="1"/>
  <c r="I15455" i="1" a="1"/>
  <c r="I15455" i="1" s="1"/>
  <c r="J15455" i="1" s="1"/>
  <c r="I15449" i="1" a="1"/>
  <c r="I15449" i="1" s="1"/>
  <c r="J15449" i="1" s="1"/>
  <c r="I15443" i="1" a="1"/>
  <c r="I15443" i="1" s="1"/>
  <c r="J15443" i="1" s="1"/>
  <c r="I15437" i="1" a="1"/>
  <c r="I15437" i="1" s="1"/>
  <c r="J15437" i="1" s="1"/>
  <c r="I15431" i="1" a="1"/>
  <c r="I15431" i="1" s="1"/>
  <c r="J15431" i="1" s="1"/>
  <c r="I15425" i="1" a="1"/>
  <c r="I15425" i="1" s="1"/>
  <c r="J15425" i="1" s="1"/>
  <c r="I15419" i="1" a="1"/>
  <c r="I15419" i="1" s="1"/>
  <c r="J15419" i="1" s="1"/>
  <c r="I15413" i="1" a="1"/>
  <c r="I15413" i="1" s="1"/>
  <c r="J15413" i="1" s="1"/>
  <c r="I15407" i="1" a="1"/>
  <c r="I15407" i="1" s="1"/>
  <c r="J15407" i="1" s="1"/>
  <c r="I15401" i="1" a="1"/>
  <c r="I15401" i="1" s="1"/>
  <c r="J15401" i="1" s="1"/>
  <c r="I15395" i="1" a="1"/>
  <c r="I15395" i="1" s="1"/>
  <c r="J15395" i="1" s="1"/>
  <c r="I15389" i="1" a="1"/>
  <c r="I15389" i="1" s="1"/>
  <c r="J15389" i="1" s="1"/>
  <c r="I15383" i="1" a="1"/>
  <c r="I15383" i="1" s="1"/>
  <c r="J15383" i="1" s="1"/>
  <c r="I15377" i="1" a="1"/>
  <c r="I15377" i="1" s="1"/>
  <c r="J15377" i="1" s="1"/>
  <c r="I15371" i="1" a="1"/>
  <c r="I15371" i="1" s="1"/>
  <c r="J15371" i="1" s="1"/>
  <c r="I15365" i="1" a="1"/>
  <c r="I15365" i="1" s="1"/>
  <c r="J15365" i="1" s="1"/>
  <c r="I15359" i="1" a="1"/>
  <c r="I15359" i="1" s="1"/>
  <c r="J15359" i="1" s="1"/>
  <c r="I15353" i="1" a="1"/>
  <c r="I15353" i="1" s="1"/>
  <c r="J15353" i="1" s="1"/>
  <c r="I15347" i="1" a="1"/>
  <c r="I15347" i="1" s="1"/>
  <c r="J15347" i="1" s="1"/>
  <c r="I15341" i="1" a="1"/>
  <c r="I15341" i="1" s="1"/>
  <c r="J15341" i="1" s="1"/>
  <c r="I15335" i="1" a="1"/>
  <c r="I15335" i="1" s="1"/>
  <c r="J15335" i="1" s="1"/>
  <c r="I15329" i="1" a="1"/>
  <c r="I15329" i="1" s="1"/>
  <c r="J15329" i="1" s="1"/>
  <c r="I15323" i="1" a="1"/>
  <c r="I15323" i="1" s="1"/>
  <c r="J15323" i="1" s="1"/>
  <c r="I15317" i="1" a="1"/>
  <c r="I15317" i="1" s="1"/>
  <c r="J15317" i="1" s="1"/>
  <c r="I15311" i="1" a="1"/>
  <c r="I15311" i="1" s="1"/>
  <c r="J15311" i="1" s="1"/>
  <c r="I15305" i="1" a="1"/>
  <c r="I15305" i="1" s="1"/>
  <c r="J15305" i="1" s="1"/>
  <c r="I15299" i="1" a="1"/>
  <c r="I15299" i="1" s="1"/>
  <c r="J15299" i="1" s="1"/>
  <c r="I15293" i="1" a="1"/>
  <c r="I15293" i="1" s="1"/>
  <c r="J15293" i="1" s="1"/>
  <c r="I15287" i="1" a="1"/>
  <c r="I15287" i="1" s="1"/>
  <c r="J15287" i="1" s="1"/>
  <c r="I15281" i="1" a="1"/>
  <c r="I15281" i="1" s="1"/>
  <c r="J15281" i="1" s="1"/>
  <c r="I15275" i="1" a="1"/>
  <c r="I15275" i="1" s="1"/>
  <c r="J15275" i="1" s="1"/>
  <c r="I15269" i="1" a="1"/>
  <c r="I15269" i="1" s="1"/>
  <c r="J15269" i="1" s="1"/>
  <c r="I15263" i="1" a="1"/>
  <c r="I15263" i="1" s="1"/>
  <c r="J15263" i="1" s="1"/>
  <c r="I15257" i="1" a="1"/>
  <c r="I15257" i="1" s="1"/>
  <c r="J15257" i="1" s="1"/>
  <c r="I15251" i="1" a="1"/>
  <c r="I15251" i="1" s="1"/>
  <c r="J15251" i="1" s="1"/>
  <c r="I15245" i="1" a="1"/>
  <c r="I15245" i="1" s="1"/>
  <c r="J15245" i="1" s="1"/>
  <c r="I15239" i="1" a="1"/>
  <c r="I15239" i="1" s="1"/>
  <c r="J15239" i="1" s="1"/>
  <c r="I15233" i="1" a="1"/>
  <c r="I15233" i="1" s="1"/>
  <c r="J15233" i="1" s="1"/>
  <c r="I15227" i="1" a="1"/>
  <c r="I15227" i="1" s="1"/>
  <c r="J15227" i="1" s="1"/>
  <c r="I15221" i="1" a="1"/>
  <c r="I15221" i="1" s="1"/>
  <c r="J15221" i="1" s="1"/>
  <c r="I15215" i="1" a="1"/>
  <c r="I15215" i="1" s="1"/>
  <c r="J15215" i="1" s="1"/>
  <c r="I15209" i="1" a="1"/>
  <c r="I15209" i="1" s="1"/>
  <c r="J15209" i="1" s="1"/>
  <c r="I15203" i="1" a="1"/>
  <c r="I15203" i="1" s="1"/>
  <c r="J15203" i="1" s="1"/>
  <c r="I15197" i="1" a="1"/>
  <c r="I15197" i="1" s="1"/>
  <c r="J15197" i="1" s="1"/>
  <c r="I15191" i="1" a="1"/>
  <c r="I15191" i="1" s="1"/>
  <c r="J15191" i="1" s="1"/>
  <c r="I15185" i="1" a="1"/>
  <c r="I15185" i="1" s="1"/>
  <c r="J15185" i="1" s="1"/>
  <c r="I15179" i="1" a="1"/>
  <c r="I15179" i="1" s="1"/>
  <c r="J15179" i="1" s="1"/>
  <c r="I15173" i="1" a="1"/>
  <c r="I15173" i="1" s="1"/>
  <c r="J15173" i="1" s="1"/>
  <c r="I15167" i="1" a="1"/>
  <c r="I15167" i="1" s="1"/>
  <c r="J15167" i="1" s="1"/>
  <c r="I15161" i="1" a="1"/>
  <c r="I15161" i="1" s="1"/>
  <c r="J15161" i="1" s="1"/>
  <c r="I15155" i="1" a="1"/>
  <c r="I15155" i="1" s="1"/>
  <c r="J15155" i="1" s="1"/>
  <c r="I15149" i="1" a="1"/>
  <c r="I15149" i="1" s="1"/>
  <c r="J15149" i="1" s="1"/>
  <c r="I15143" i="1" a="1"/>
  <c r="I15143" i="1" s="1"/>
  <c r="J15143" i="1" s="1"/>
  <c r="I15137" i="1" a="1"/>
  <c r="I15137" i="1" s="1"/>
  <c r="J15137" i="1" s="1"/>
  <c r="I15131" i="1" a="1"/>
  <c r="I15131" i="1" s="1"/>
  <c r="J15131" i="1" s="1"/>
  <c r="I15125" i="1" a="1"/>
  <c r="I15125" i="1" s="1"/>
  <c r="J15125" i="1" s="1"/>
  <c r="I15119" i="1" a="1"/>
  <c r="I15119" i="1" s="1"/>
  <c r="J15119" i="1" s="1"/>
  <c r="I15113" i="1" a="1"/>
  <c r="I15113" i="1" s="1"/>
  <c r="J15113" i="1" s="1"/>
  <c r="I15107" i="1" a="1"/>
  <c r="I15107" i="1" s="1"/>
  <c r="J15107" i="1" s="1"/>
  <c r="I15101" i="1" a="1"/>
  <c r="I15101" i="1" s="1"/>
  <c r="J15101" i="1" s="1"/>
  <c r="I15095" i="1" a="1"/>
  <c r="I15095" i="1" s="1"/>
  <c r="J15095" i="1" s="1"/>
  <c r="I15089" i="1" a="1"/>
  <c r="I15089" i="1" s="1"/>
  <c r="J15089" i="1" s="1"/>
  <c r="I15083" i="1" a="1"/>
  <c r="I15083" i="1" s="1"/>
  <c r="J15083" i="1" s="1"/>
  <c r="I15077" i="1" a="1"/>
  <c r="I15077" i="1" s="1"/>
  <c r="J15077" i="1" s="1"/>
  <c r="I15071" i="1" a="1"/>
  <c r="I15071" i="1" s="1"/>
  <c r="J15071" i="1" s="1"/>
  <c r="I15066" i="1" a="1"/>
  <c r="I15066" i="1" s="1"/>
  <c r="J15066" i="1" s="1"/>
  <c r="I15059" i="1" a="1"/>
  <c r="I15059" i="1" s="1"/>
  <c r="J15059" i="1" s="1"/>
  <c r="I15055" i="1" a="1"/>
  <c r="I15055" i="1" s="1"/>
  <c r="J15055" i="1" s="1"/>
  <c r="I15047" i="1" a="1"/>
  <c r="I15047" i="1" s="1"/>
  <c r="J15047" i="1" s="1"/>
  <c r="I15041" i="1" a="1"/>
  <c r="I15041" i="1" s="1"/>
  <c r="J15041" i="1" s="1"/>
  <c r="I15035" i="1" a="1"/>
  <c r="I15035" i="1" s="1"/>
  <c r="J15035" i="1" s="1"/>
  <c r="I15029" i="1" a="1"/>
  <c r="I15029" i="1" s="1"/>
  <c r="J15029" i="1" s="1"/>
  <c r="I15023" i="1" a="1"/>
  <c r="I15023" i="1" s="1"/>
  <c r="J15023" i="1" s="1"/>
  <c r="I15017" i="1" a="1"/>
  <c r="I15017" i="1" s="1"/>
  <c r="J15017" i="1" s="1"/>
  <c r="I15011" i="1" a="1"/>
  <c r="I15011" i="1" s="1"/>
  <c r="J15011" i="1" s="1"/>
  <c r="I15005" i="1" a="1"/>
  <c r="I15005" i="1" s="1"/>
  <c r="J15005" i="1" s="1"/>
  <c r="I14999" i="1" a="1"/>
  <c r="I14999" i="1" s="1"/>
  <c r="J14999" i="1" s="1"/>
  <c r="I14993" i="1" a="1"/>
  <c r="I14993" i="1" s="1"/>
  <c r="J14993" i="1" s="1"/>
  <c r="I14987" i="1" a="1"/>
  <c r="I14987" i="1" s="1"/>
  <c r="J14987" i="1" s="1"/>
  <c r="I14981" i="1" a="1"/>
  <c r="I14981" i="1" s="1"/>
  <c r="J14981" i="1" s="1"/>
  <c r="I14976" i="1" a="1"/>
  <c r="I14976" i="1" s="1"/>
  <c r="J14976" i="1" s="1"/>
  <c r="I14969" i="1" a="1"/>
  <c r="I14969" i="1" s="1"/>
  <c r="J14969" i="1" s="1"/>
  <c r="I14963" i="1" a="1"/>
  <c r="I14963" i="1" s="1"/>
  <c r="J14963" i="1" s="1"/>
  <c r="I14957" i="1" a="1"/>
  <c r="I14957" i="1" s="1"/>
  <c r="J14957" i="1" s="1"/>
  <c r="I14951" i="1" a="1"/>
  <c r="I14951" i="1" s="1"/>
  <c r="J14951" i="1" s="1"/>
  <c r="I14945" i="1" a="1"/>
  <c r="I14945" i="1" s="1"/>
  <c r="J14945" i="1" s="1"/>
  <c r="I14937" i="1" a="1"/>
  <c r="I14937" i="1" s="1"/>
  <c r="J14937" i="1" s="1"/>
  <c r="I14933" i="1" a="1"/>
  <c r="I14933" i="1" s="1"/>
  <c r="J14933" i="1" s="1"/>
  <c r="I14927" i="1" a="1"/>
  <c r="I14927" i="1" s="1"/>
  <c r="J14927" i="1" s="1"/>
  <c r="I14920" i="1" a="1"/>
  <c r="I14920" i="1" s="1"/>
  <c r="J14920" i="1" s="1"/>
  <c r="I14915" i="1" a="1"/>
  <c r="I14915" i="1" s="1"/>
  <c r="J14915" i="1" s="1"/>
  <c r="I14909" i="1" a="1"/>
  <c r="I14909" i="1" s="1"/>
  <c r="J14909" i="1" s="1"/>
  <c r="I14903" i="1" a="1"/>
  <c r="I14903" i="1" s="1"/>
  <c r="J14903" i="1" s="1"/>
  <c r="I14897" i="1" a="1"/>
  <c r="I14897" i="1" s="1"/>
  <c r="J14897" i="1" s="1"/>
  <c r="I14891" i="1" a="1"/>
  <c r="I14891" i="1" s="1"/>
  <c r="J14891" i="1" s="1"/>
  <c r="I14885" i="1" a="1"/>
  <c r="I14885" i="1" s="1"/>
  <c r="J14885" i="1" s="1"/>
  <c r="I14879" i="1" a="1"/>
  <c r="I14879" i="1" s="1"/>
  <c r="J14879" i="1" s="1"/>
  <c r="I14873" i="1" a="1"/>
  <c r="I14873" i="1" s="1"/>
  <c r="J14873" i="1" s="1"/>
  <c r="I14867" i="1" a="1"/>
  <c r="I14867" i="1" s="1"/>
  <c r="J14867" i="1" s="1"/>
  <c r="I14861" i="1" a="1"/>
  <c r="I14861" i="1" s="1"/>
  <c r="J14861" i="1" s="1"/>
  <c r="I14855" i="1" a="1"/>
  <c r="I14855" i="1" s="1"/>
  <c r="J14855" i="1" s="1"/>
  <c r="I14849" i="1" a="1"/>
  <c r="I14849" i="1" s="1"/>
  <c r="J14849" i="1" s="1"/>
  <c r="I14843" i="1" a="1"/>
  <c r="I14843" i="1" s="1"/>
  <c r="J14843" i="1" s="1"/>
  <c r="I14837" i="1" a="1"/>
  <c r="I14837" i="1" s="1"/>
  <c r="J14837" i="1" s="1"/>
  <c r="I14831" i="1" a="1"/>
  <c r="I14831" i="1" s="1"/>
  <c r="J14831" i="1" s="1"/>
  <c r="I14825" i="1" a="1"/>
  <c r="I14825" i="1" s="1"/>
  <c r="J14825" i="1" s="1"/>
  <c r="I14819" i="1" a="1"/>
  <c r="I14819" i="1" s="1"/>
  <c r="J14819" i="1" s="1"/>
  <c r="I14813" i="1" a="1"/>
  <c r="I14813" i="1" s="1"/>
  <c r="J14813" i="1" s="1"/>
  <c r="I14807" i="1" a="1"/>
  <c r="I14807" i="1" s="1"/>
  <c r="J14807" i="1" s="1"/>
  <c r="I14801" i="1" a="1"/>
  <c r="I14801" i="1" s="1"/>
  <c r="J14801" i="1" s="1"/>
  <c r="I14795" i="1" a="1"/>
  <c r="I14795" i="1" s="1"/>
  <c r="J14795" i="1" s="1"/>
  <c r="I14789" i="1" a="1"/>
  <c r="I14789" i="1" s="1"/>
  <c r="J14789" i="1" s="1"/>
  <c r="I14783" i="1" a="1"/>
  <c r="I14783" i="1" s="1"/>
  <c r="J14783" i="1" s="1"/>
  <c r="I14777" i="1" a="1"/>
  <c r="I14777" i="1" s="1"/>
  <c r="J14777" i="1" s="1"/>
  <c r="I14768" i="1" a="1"/>
  <c r="I14768" i="1" s="1"/>
  <c r="J14768" i="1" s="1"/>
  <c r="I14765" i="1" a="1"/>
  <c r="I14765" i="1" s="1"/>
  <c r="J14765" i="1" s="1"/>
  <c r="I14759" i="1" a="1"/>
  <c r="I14759" i="1" s="1"/>
  <c r="J14759" i="1" s="1"/>
  <c r="I14753" i="1" a="1"/>
  <c r="I14753" i="1" s="1"/>
  <c r="J14753" i="1" s="1"/>
  <c r="I14746" i="1" a="1"/>
  <c r="I14746" i="1" s="1"/>
  <c r="J14746" i="1" s="1"/>
  <c r="I14742" i="1" a="1"/>
  <c r="I14742" i="1" s="1"/>
  <c r="J14742" i="1" s="1"/>
  <c r="I14735" i="1" a="1"/>
  <c r="I14735" i="1" s="1"/>
  <c r="J14735" i="1" s="1"/>
  <c r="I14729" i="1" a="1"/>
  <c r="I14729" i="1" s="1"/>
  <c r="J14729" i="1" s="1"/>
  <c r="I14723" i="1" a="1"/>
  <c r="I14723" i="1" s="1"/>
  <c r="J14723" i="1" s="1"/>
  <c r="I14717" i="1" a="1"/>
  <c r="I14717" i="1" s="1"/>
  <c r="J14717" i="1" s="1"/>
  <c r="I14711" i="1" a="1"/>
  <c r="I14711" i="1" s="1"/>
  <c r="J14711" i="1" s="1"/>
  <c r="I14705" i="1" a="1"/>
  <c r="I14705" i="1" s="1"/>
  <c r="J14705" i="1" s="1"/>
  <c r="I14699" i="1" a="1"/>
  <c r="I14699" i="1" s="1"/>
  <c r="J14699" i="1" s="1"/>
  <c r="I14693" i="1" a="1"/>
  <c r="I14693" i="1" s="1"/>
  <c r="J14693" i="1" s="1"/>
  <c r="I14687" i="1" a="1"/>
  <c r="I14687" i="1" s="1"/>
  <c r="J14687" i="1" s="1"/>
  <c r="I14681" i="1" a="1"/>
  <c r="I14681" i="1" s="1"/>
  <c r="J14681" i="1" s="1"/>
  <c r="I14675" i="1" a="1"/>
  <c r="I14675" i="1" s="1"/>
  <c r="J14675" i="1" s="1"/>
  <c r="I14669" i="1" a="1"/>
  <c r="I14669" i="1" s="1"/>
  <c r="J14669" i="1" s="1"/>
  <c r="I14663" i="1" a="1"/>
  <c r="I14663" i="1" s="1"/>
  <c r="J14663" i="1" s="1"/>
  <c r="I14657" i="1" a="1"/>
  <c r="I14657" i="1" s="1"/>
  <c r="J14657" i="1" s="1"/>
  <c r="I14651" i="1" a="1"/>
  <c r="I14651" i="1" s="1"/>
  <c r="J14651" i="1" s="1"/>
  <c r="I14645" i="1" a="1"/>
  <c r="I14645" i="1" s="1"/>
  <c r="J14645" i="1" s="1"/>
  <c r="I14639" i="1" a="1"/>
  <c r="I14639" i="1" s="1"/>
  <c r="J14639" i="1" s="1"/>
  <c r="I14633" i="1" a="1"/>
  <c r="I14633" i="1" s="1"/>
  <c r="J14633" i="1" s="1"/>
  <c r="I14627" i="1" a="1"/>
  <c r="I14627" i="1" s="1"/>
  <c r="J14627" i="1" s="1"/>
  <c r="I14621" i="1" a="1"/>
  <c r="I14621" i="1" s="1"/>
  <c r="J14621" i="1" s="1"/>
  <c r="I14615" i="1" a="1"/>
  <c r="I14615" i="1" s="1"/>
  <c r="J14615" i="1" s="1"/>
  <c r="I14609" i="1" a="1"/>
  <c r="I14609" i="1" s="1"/>
  <c r="J14609" i="1" s="1"/>
  <c r="I14603" i="1" a="1"/>
  <c r="I14603" i="1" s="1"/>
  <c r="J14603" i="1" s="1"/>
  <c r="I14597" i="1" a="1"/>
  <c r="I14597" i="1" s="1"/>
  <c r="J14597" i="1" s="1"/>
  <c r="I14591" i="1" a="1"/>
  <c r="I14591" i="1" s="1"/>
  <c r="J14591" i="1" s="1"/>
  <c r="I14585" i="1" a="1"/>
  <c r="I14585" i="1" s="1"/>
  <c r="J14585" i="1" s="1"/>
  <c r="I14579" i="1" a="1"/>
  <c r="I14579" i="1" s="1"/>
  <c r="J14579" i="1" s="1"/>
  <c r="I14573" i="1" a="1"/>
  <c r="I14573" i="1" s="1"/>
  <c r="J14573" i="1" s="1"/>
  <c r="I14567" i="1" a="1"/>
  <c r="I14567" i="1" s="1"/>
  <c r="J14567" i="1" s="1"/>
  <c r="I14561" i="1" a="1"/>
  <c r="I14561" i="1" s="1"/>
  <c r="J14561" i="1" s="1"/>
  <c r="I14555" i="1" a="1"/>
  <c r="I14555" i="1" s="1"/>
  <c r="J14555" i="1" s="1"/>
  <c r="I14549" i="1" a="1"/>
  <c r="I14549" i="1" s="1"/>
  <c r="J14549" i="1" s="1"/>
  <c r="I14543" i="1" a="1"/>
  <c r="I14543" i="1" s="1"/>
  <c r="J14543" i="1" s="1"/>
  <c r="I14537" i="1" a="1"/>
  <c r="I14537" i="1" s="1"/>
  <c r="J14537" i="1" s="1"/>
  <c r="I14531" i="1" a="1"/>
  <c r="I14531" i="1" s="1"/>
  <c r="J14531" i="1" s="1"/>
  <c r="I14525" i="1" a="1"/>
  <c r="I14525" i="1" s="1"/>
  <c r="J14525" i="1" s="1"/>
  <c r="I14519" i="1" a="1"/>
  <c r="I14519" i="1" s="1"/>
  <c r="J14519" i="1" s="1"/>
  <c r="I14513" i="1" a="1"/>
  <c r="I14513" i="1" s="1"/>
  <c r="J14513" i="1" s="1"/>
  <c r="I14507" i="1" a="1"/>
  <c r="I14507" i="1" s="1"/>
  <c r="J14507" i="1" s="1"/>
  <c r="I14501" i="1" a="1"/>
  <c r="I14501" i="1" s="1"/>
  <c r="J14501" i="1" s="1"/>
  <c r="I14495" i="1" a="1"/>
  <c r="I14495" i="1" s="1"/>
  <c r="J14495" i="1" s="1"/>
  <c r="I14489" i="1" a="1"/>
  <c r="I14489" i="1" s="1"/>
  <c r="J14489" i="1" s="1"/>
  <c r="I14483" i="1" a="1"/>
  <c r="I14483" i="1" s="1"/>
  <c r="J14483" i="1" s="1"/>
  <c r="I14477" i="1" a="1"/>
  <c r="I14477" i="1" s="1"/>
  <c r="J14477" i="1" s="1"/>
  <c r="I14471" i="1" a="1"/>
  <c r="I14471" i="1" s="1"/>
  <c r="J14471" i="1" s="1"/>
  <c r="I14465" i="1" a="1"/>
  <c r="I14465" i="1" s="1"/>
  <c r="J14465" i="1" s="1"/>
  <c r="I14459" i="1" a="1"/>
  <c r="I14459" i="1" s="1"/>
  <c r="J14459" i="1" s="1"/>
  <c r="I14453" i="1" a="1"/>
  <c r="I14453" i="1" s="1"/>
  <c r="J14453" i="1" s="1"/>
  <c r="I14449" i="1" a="1"/>
  <c r="I14449" i="1" s="1"/>
  <c r="J14449" i="1" s="1"/>
  <c r="I14441" i="1" a="1"/>
  <c r="I14441" i="1" s="1"/>
  <c r="J14441" i="1" s="1"/>
  <c r="I14435" i="1" a="1"/>
  <c r="I14435" i="1" s="1"/>
  <c r="J14435" i="1" s="1"/>
  <c r="I14429" i="1" a="1"/>
  <c r="I14429" i="1" s="1"/>
  <c r="J14429" i="1" s="1"/>
  <c r="I14423" i="1" a="1"/>
  <c r="I14423" i="1" s="1"/>
  <c r="J14423" i="1" s="1"/>
  <c r="I14417" i="1" a="1"/>
  <c r="I14417" i="1" s="1"/>
  <c r="J14417" i="1" s="1"/>
  <c r="I14411" i="1" a="1"/>
  <c r="I14411" i="1" s="1"/>
  <c r="J14411" i="1" s="1"/>
  <c r="I14405" i="1" a="1"/>
  <c r="I14405" i="1" s="1"/>
  <c r="J14405" i="1" s="1"/>
  <c r="I14399" i="1" a="1"/>
  <c r="I14399" i="1" s="1"/>
  <c r="J14399" i="1" s="1"/>
  <c r="I14393" i="1" a="1"/>
  <c r="I14393" i="1" s="1"/>
  <c r="J14393" i="1" s="1"/>
  <c r="I14387" i="1" a="1"/>
  <c r="I14387" i="1" s="1"/>
  <c r="J14387" i="1" s="1"/>
  <c r="I14381" i="1" a="1"/>
  <c r="I14381" i="1" s="1"/>
  <c r="J14381" i="1" s="1"/>
  <c r="I14375" i="1" a="1"/>
  <c r="I14375" i="1" s="1"/>
  <c r="J14375" i="1" s="1"/>
  <c r="I14369" i="1" a="1"/>
  <c r="I14369" i="1" s="1"/>
  <c r="J14369" i="1" s="1"/>
  <c r="I14363" i="1" a="1"/>
  <c r="I14363" i="1" s="1"/>
  <c r="J14363" i="1" s="1"/>
  <c r="I14357" i="1" a="1"/>
  <c r="I14357" i="1" s="1"/>
  <c r="J14357" i="1" s="1"/>
  <c r="I14351" i="1" a="1"/>
  <c r="I14351" i="1" s="1"/>
  <c r="J14351" i="1" s="1"/>
  <c r="I14345" i="1" a="1"/>
  <c r="I14345" i="1" s="1"/>
  <c r="J14345" i="1" s="1"/>
  <c r="I14339" i="1" a="1"/>
  <c r="I14339" i="1" s="1"/>
  <c r="J14339" i="1" s="1"/>
  <c r="I14333" i="1" a="1"/>
  <c r="I14333" i="1" s="1"/>
  <c r="J14333" i="1" s="1"/>
  <c r="I14327" i="1" a="1"/>
  <c r="I14327" i="1" s="1"/>
  <c r="J14327" i="1" s="1"/>
  <c r="I14321" i="1" a="1"/>
  <c r="I14321" i="1" s="1"/>
  <c r="J14321" i="1" s="1"/>
  <c r="I14315" i="1" a="1"/>
  <c r="I14315" i="1" s="1"/>
  <c r="J14315" i="1" s="1"/>
  <c r="I14309" i="1" a="1"/>
  <c r="I14309" i="1" s="1"/>
  <c r="J14309" i="1" s="1"/>
  <c r="I14303" i="1" a="1"/>
  <c r="I14303" i="1" s="1"/>
  <c r="J14303" i="1" s="1"/>
  <c r="I14297" i="1" a="1"/>
  <c r="I14297" i="1" s="1"/>
  <c r="J14297" i="1" s="1"/>
  <c r="I14291" i="1" a="1"/>
  <c r="I14291" i="1" s="1"/>
  <c r="J14291" i="1" s="1"/>
  <c r="I14285" i="1" a="1"/>
  <c r="I14285" i="1" s="1"/>
  <c r="J14285" i="1" s="1"/>
  <c r="I14279" i="1" a="1"/>
  <c r="I14279" i="1" s="1"/>
  <c r="J14279" i="1" s="1"/>
  <c r="I14273" i="1" a="1"/>
  <c r="I14273" i="1" s="1"/>
  <c r="J14273" i="1" s="1"/>
  <c r="I14267" i="1" a="1"/>
  <c r="I14267" i="1" s="1"/>
  <c r="J14267" i="1" s="1"/>
  <c r="I14261" i="1" a="1"/>
  <c r="I14261" i="1" s="1"/>
  <c r="J14261" i="1" s="1"/>
  <c r="I14255" i="1" a="1"/>
  <c r="I14255" i="1" s="1"/>
  <c r="J14255" i="1" s="1"/>
  <c r="I14249" i="1" a="1"/>
  <c r="I14249" i="1" s="1"/>
  <c r="J14249" i="1" s="1"/>
  <c r="I14243" i="1" a="1"/>
  <c r="I14243" i="1" s="1"/>
  <c r="J14243" i="1" s="1"/>
  <c r="I14237" i="1" a="1"/>
  <c r="I14237" i="1" s="1"/>
  <c r="J14237" i="1" s="1"/>
  <c r="I14231" i="1" a="1"/>
  <c r="I14231" i="1" s="1"/>
  <c r="J14231" i="1" s="1"/>
  <c r="I14225" i="1" a="1"/>
  <c r="I14225" i="1" s="1"/>
  <c r="J14225" i="1" s="1"/>
  <c r="I14219" i="1" a="1"/>
  <c r="I14219" i="1" s="1"/>
  <c r="J14219" i="1" s="1"/>
  <c r="I14213" i="1" a="1"/>
  <c r="I14213" i="1" s="1"/>
  <c r="J14213" i="1" s="1"/>
  <c r="I14207" i="1" a="1"/>
  <c r="I14207" i="1" s="1"/>
  <c r="J14207" i="1" s="1"/>
  <c r="I14201" i="1" a="1"/>
  <c r="I14201" i="1" s="1"/>
  <c r="J14201" i="1" s="1"/>
  <c r="I14195" i="1" a="1"/>
  <c r="I14195" i="1" s="1"/>
  <c r="J14195" i="1" s="1"/>
  <c r="I14189" i="1" a="1"/>
  <c r="I14189" i="1" s="1"/>
  <c r="J14189" i="1" s="1"/>
  <c r="I14183" i="1" a="1"/>
  <c r="I14183" i="1" s="1"/>
  <c r="J14183" i="1" s="1"/>
  <c r="I14177" i="1" a="1"/>
  <c r="I14177" i="1" s="1"/>
  <c r="J14177" i="1" s="1"/>
  <c r="I14171" i="1" a="1"/>
  <c r="I14171" i="1" s="1"/>
  <c r="J14171" i="1" s="1"/>
  <c r="I14165" i="1" a="1"/>
  <c r="I14165" i="1" s="1"/>
  <c r="J14165" i="1" s="1"/>
  <c r="I14159" i="1" a="1"/>
  <c r="I14159" i="1" s="1"/>
  <c r="J14159" i="1" s="1"/>
  <c r="I14153" i="1" a="1"/>
  <c r="I14153" i="1" s="1"/>
  <c r="J14153" i="1" s="1"/>
  <c r="I14147" i="1" a="1"/>
  <c r="I14147" i="1" s="1"/>
  <c r="J14147" i="1" s="1"/>
  <c r="I14141" i="1" a="1"/>
  <c r="I14141" i="1" s="1"/>
  <c r="J14141" i="1" s="1"/>
  <c r="I14135" i="1" a="1"/>
  <c r="I14135" i="1" s="1"/>
  <c r="J14135" i="1" s="1"/>
  <c r="I14129" i="1" a="1"/>
  <c r="I14129" i="1" s="1"/>
  <c r="J14129" i="1" s="1"/>
  <c r="I14123" i="1" a="1"/>
  <c r="I14123" i="1" s="1"/>
  <c r="J14123" i="1" s="1"/>
  <c r="I14117" i="1" a="1"/>
  <c r="I14117" i="1" s="1"/>
  <c r="J14117" i="1" s="1"/>
  <c r="I14111" i="1" a="1"/>
  <c r="I14111" i="1" s="1"/>
  <c r="J14111" i="1" s="1"/>
  <c r="I14105" i="1" a="1"/>
  <c r="I14105" i="1" s="1"/>
  <c r="J14105" i="1" s="1"/>
  <c r="I14099" i="1" a="1"/>
  <c r="I14099" i="1" s="1"/>
  <c r="J14099" i="1" s="1"/>
  <c r="I14093" i="1" a="1"/>
  <c r="I14093" i="1" s="1"/>
  <c r="J14093" i="1" s="1"/>
  <c r="I14087" i="1" a="1"/>
  <c r="I14087" i="1" s="1"/>
  <c r="J14087" i="1" s="1"/>
  <c r="I14081" i="1" a="1"/>
  <c r="I14081" i="1" s="1"/>
  <c r="J14081" i="1" s="1"/>
  <c r="I14075" i="1" a="1"/>
  <c r="I14075" i="1" s="1"/>
  <c r="J14075" i="1" s="1"/>
  <c r="I14069" i="1" a="1"/>
  <c r="I14069" i="1" s="1"/>
  <c r="J14069" i="1" s="1"/>
  <c r="I14063" i="1" a="1"/>
  <c r="I14063" i="1" s="1"/>
  <c r="J14063" i="1" s="1"/>
  <c r="I14057" i="1" a="1"/>
  <c r="I14057" i="1" s="1"/>
  <c r="J14057" i="1" s="1"/>
  <c r="I14051" i="1" a="1"/>
  <c r="I14051" i="1" s="1"/>
  <c r="J14051" i="1" s="1"/>
  <c r="I14045" i="1" a="1"/>
  <c r="I14045" i="1" s="1"/>
  <c r="J14045" i="1" s="1"/>
  <c r="I14039" i="1" a="1"/>
  <c r="I14039" i="1" s="1"/>
  <c r="J14039" i="1" s="1"/>
  <c r="I14033" i="1" a="1"/>
  <c r="I14033" i="1" s="1"/>
  <c r="J14033" i="1" s="1"/>
  <c r="I14027" i="1" a="1"/>
  <c r="I14027" i="1" s="1"/>
  <c r="J14027" i="1" s="1"/>
  <c r="I14021" i="1" a="1"/>
  <c r="I14021" i="1" s="1"/>
  <c r="J14021" i="1" s="1"/>
  <c r="I14015" i="1" a="1"/>
  <c r="I14015" i="1" s="1"/>
  <c r="J14015" i="1" s="1"/>
  <c r="I14009" i="1" a="1"/>
  <c r="I14009" i="1" s="1"/>
  <c r="J14009" i="1" s="1"/>
  <c r="I14003" i="1" a="1"/>
  <c r="I14003" i="1" s="1"/>
  <c r="J14003" i="1" s="1"/>
  <c r="I13997" i="1" a="1"/>
  <c r="I13997" i="1" s="1"/>
  <c r="J13997" i="1" s="1"/>
  <c r="I13991" i="1" a="1"/>
  <c r="I13991" i="1" s="1"/>
  <c r="J13991" i="1" s="1"/>
  <c r="I13985" i="1" a="1"/>
  <c r="I13985" i="1" s="1"/>
  <c r="J13985" i="1" s="1"/>
  <c r="I13979" i="1" a="1"/>
  <c r="I13979" i="1" s="1"/>
  <c r="J13979" i="1" s="1"/>
  <c r="I13973" i="1" a="1"/>
  <c r="I13973" i="1" s="1"/>
  <c r="J13973" i="1" s="1"/>
  <c r="I13967" i="1" a="1"/>
  <c r="I13967" i="1" s="1"/>
  <c r="J13967" i="1" s="1"/>
  <c r="I13961" i="1" a="1"/>
  <c r="I13961" i="1" s="1"/>
  <c r="J13961" i="1" s="1"/>
  <c r="I13955" i="1" a="1"/>
  <c r="I13955" i="1" s="1"/>
  <c r="J13955" i="1" s="1"/>
  <c r="I13949" i="1" a="1"/>
  <c r="I13949" i="1" s="1"/>
  <c r="J13949" i="1" s="1"/>
  <c r="I13943" i="1" a="1"/>
  <c r="I13943" i="1" s="1"/>
  <c r="J13943" i="1" s="1"/>
  <c r="I13937" i="1" a="1"/>
  <c r="I13937" i="1" s="1"/>
  <c r="J13937" i="1" s="1"/>
  <c r="I13931" i="1" a="1"/>
  <c r="I13931" i="1" s="1"/>
  <c r="J13931" i="1" s="1"/>
  <c r="I13925" i="1" a="1"/>
  <c r="I13925" i="1" s="1"/>
  <c r="J13925" i="1" s="1"/>
  <c r="I13919" i="1" a="1"/>
  <c r="I13919" i="1" s="1"/>
  <c r="J13919" i="1" s="1"/>
  <c r="I13913" i="1" a="1"/>
  <c r="I13913" i="1" s="1"/>
  <c r="J13913" i="1" s="1"/>
  <c r="I13907" i="1" a="1"/>
  <c r="I13907" i="1" s="1"/>
  <c r="J13907" i="1" s="1"/>
  <c r="I13901" i="1" a="1"/>
  <c r="I13901" i="1" s="1"/>
  <c r="J13901" i="1" s="1"/>
  <c r="I13895" i="1" a="1"/>
  <c r="I13895" i="1" s="1"/>
  <c r="J13895" i="1" s="1"/>
  <c r="I13889" i="1" a="1"/>
  <c r="I13889" i="1" s="1"/>
  <c r="J13889" i="1" s="1"/>
  <c r="I13883" i="1" a="1"/>
  <c r="I13883" i="1" s="1"/>
  <c r="J13883" i="1" s="1"/>
  <c r="I13877" i="1" a="1"/>
  <c r="I13877" i="1" s="1"/>
  <c r="J13877" i="1" s="1"/>
  <c r="I13871" i="1" a="1"/>
  <c r="I13871" i="1" s="1"/>
  <c r="J13871" i="1" s="1"/>
  <c r="I13865" i="1" a="1"/>
  <c r="I13865" i="1" s="1"/>
  <c r="J13865" i="1" s="1"/>
  <c r="I13859" i="1" a="1"/>
  <c r="I13859" i="1" s="1"/>
  <c r="J13859" i="1" s="1"/>
  <c r="I13853" i="1" a="1"/>
  <c r="I13853" i="1" s="1"/>
  <c r="J13853" i="1" s="1"/>
  <c r="I13850" i="1" a="1"/>
  <c r="I13850" i="1" s="1"/>
  <c r="J13850" i="1" s="1"/>
  <c r="I13841" i="1" a="1"/>
  <c r="I13841" i="1" s="1"/>
  <c r="J13841" i="1" s="1"/>
  <c r="I13835" i="1" a="1"/>
  <c r="I13835" i="1" s="1"/>
  <c r="J13835" i="1" s="1"/>
  <c r="I13829" i="1" a="1"/>
  <c r="I13829" i="1" s="1"/>
  <c r="J13829" i="1" s="1"/>
  <c r="I13823" i="1" a="1"/>
  <c r="I13823" i="1" s="1"/>
  <c r="J13823" i="1" s="1"/>
  <c r="I13817" i="1" a="1"/>
  <c r="I13817" i="1" s="1"/>
  <c r="J13817" i="1" s="1"/>
  <c r="I13811" i="1" a="1"/>
  <c r="I13811" i="1" s="1"/>
  <c r="J13811" i="1" s="1"/>
  <c r="I13805" i="1" a="1"/>
  <c r="I13805" i="1" s="1"/>
  <c r="J13805" i="1" s="1"/>
  <c r="I13799" i="1" a="1"/>
  <c r="I13799" i="1" s="1"/>
  <c r="J13799" i="1" s="1"/>
  <c r="I13793" i="1" a="1"/>
  <c r="I13793" i="1" s="1"/>
  <c r="J13793" i="1" s="1"/>
  <c r="I13787" i="1" a="1"/>
  <c r="I13787" i="1" s="1"/>
  <c r="J13787" i="1" s="1"/>
  <c r="I13781" i="1" a="1"/>
  <c r="I13781" i="1" s="1"/>
  <c r="J13781" i="1" s="1"/>
  <c r="I13775" i="1" a="1"/>
  <c r="I13775" i="1" s="1"/>
  <c r="J13775" i="1" s="1"/>
  <c r="I13769" i="1" a="1"/>
  <c r="I13769" i="1" s="1"/>
  <c r="J13769" i="1" s="1"/>
  <c r="I13763" i="1" a="1"/>
  <c r="I13763" i="1" s="1"/>
  <c r="J13763" i="1" s="1"/>
  <c r="I13757" i="1" a="1"/>
  <c r="I13757" i="1" s="1"/>
  <c r="J13757" i="1" s="1"/>
  <c r="I13751" i="1" a="1"/>
  <c r="I13751" i="1" s="1"/>
  <c r="J13751" i="1" s="1"/>
  <c r="I13745" i="1" a="1"/>
  <c r="I13745" i="1" s="1"/>
  <c r="J13745" i="1" s="1"/>
  <c r="I13739" i="1" a="1"/>
  <c r="I13739" i="1" s="1"/>
  <c r="J13739" i="1" s="1"/>
  <c r="I13733" i="1" a="1"/>
  <c r="I13733" i="1" s="1"/>
  <c r="J13733" i="1" s="1"/>
  <c r="I13727" i="1" a="1"/>
  <c r="I13727" i="1" s="1"/>
  <c r="J13727" i="1" s="1"/>
  <c r="I13721" i="1" a="1"/>
  <c r="I13721" i="1" s="1"/>
  <c r="J13721" i="1" s="1"/>
  <c r="I13715" i="1" a="1"/>
  <c r="I13715" i="1" s="1"/>
  <c r="J13715" i="1" s="1"/>
  <c r="I13709" i="1" a="1"/>
  <c r="I13709" i="1" s="1"/>
  <c r="J13709" i="1" s="1"/>
  <c r="I13703" i="1" a="1"/>
  <c r="I13703" i="1" s="1"/>
  <c r="J13703" i="1" s="1"/>
  <c r="I13697" i="1" a="1"/>
  <c r="I13697" i="1" s="1"/>
  <c r="J13697" i="1" s="1"/>
  <c r="I13691" i="1" a="1"/>
  <c r="I13691" i="1" s="1"/>
  <c r="J13691" i="1" s="1"/>
  <c r="I13685" i="1" a="1"/>
  <c r="I13685" i="1" s="1"/>
  <c r="J13685" i="1" s="1"/>
  <c r="I13679" i="1" a="1"/>
  <c r="I13679" i="1" s="1"/>
  <c r="J13679" i="1" s="1"/>
  <c r="I13673" i="1" a="1"/>
  <c r="I13673" i="1" s="1"/>
  <c r="J13673" i="1" s="1"/>
  <c r="I13667" i="1" a="1"/>
  <c r="I13667" i="1" s="1"/>
  <c r="J13667" i="1" s="1"/>
  <c r="I13661" i="1" a="1"/>
  <c r="I13661" i="1" s="1"/>
  <c r="J13661" i="1" s="1"/>
  <c r="I13655" i="1" a="1"/>
  <c r="I13655" i="1" s="1"/>
  <c r="J13655" i="1" s="1"/>
  <c r="I13649" i="1" a="1"/>
  <c r="I13649" i="1" s="1"/>
  <c r="J13649" i="1" s="1"/>
  <c r="I13643" i="1" a="1"/>
  <c r="I13643" i="1" s="1"/>
  <c r="J13643" i="1" s="1"/>
  <c r="I13637" i="1" a="1"/>
  <c r="I13637" i="1" s="1"/>
  <c r="J13637" i="1" s="1"/>
  <c r="I13631" i="1" a="1"/>
  <c r="I13631" i="1" s="1"/>
  <c r="J13631" i="1" s="1"/>
  <c r="I13625" i="1" a="1"/>
  <c r="I13625" i="1" s="1"/>
  <c r="J13625" i="1" s="1"/>
  <c r="I13619" i="1" a="1"/>
  <c r="I13619" i="1" s="1"/>
  <c r="J13619" i="1" s="1"/>
  <c r="I13613" i="1" a="1"/>
  <c r="I13613" i="1" s="1"/>
  <c r="J13613" i="1" s="1"/>
  <c r="I13607" i="1" a="1"/>
  <c r="I13607" i="1" s="1"/>
  <c r="J13607" i="1" s="1"/>
  <c r="I13601" i="1" a="1"/>
  <c r="I13601" i="1" s="1"/>
  <c r="J13601" i="1" s="1"/>
  <c r="I13595" i="1" a="1"/>
  <c r="I13595" i="1" s="1"/>
  <c r="J13595" i="1" s="1"/>
  <c r="I13589" i="1" a="1"/>
  <c r="I13589" i="1" s="1"/>
  <c r="J13589" i="1" s="1"/>
  <c r="I13583" i="1" a="1"/>
  <c r="I13583" i="1" s="1"/>
  <c r="J13583" i="1" s="1"/>
  <c r="I13577" i="1" a="1"/>
  <c r="I13577" i="1" s="1"/>
  <c r="J13577" i="1" s="1"/>
  <c r="I13571" i="1" a="1"/>
  <c r="I13571" i="1" s="1"/>
  <c r="J13571" i="1" s="1"/>
  <c r="I13565" i="1" a="1"/>
  <c r="I13565" i="1" s="1"/>
  <c r="J13565" i="1" s="1"/>
  <c r="I13559" i="1" a="1"/>
  <c r="I13559" i="1" s="1"/>
  <c r="J13559" i="1" s="1"/>
  <c r="I13553" i="1" a="1"/>
  <c r="I13553" i="1" s="1"/>
  <c r="J13553" i="1" s="1"/>
  <c r="I13547" i="1" a="1"/>
  <c r="I13547" i="1" s="1"/>
  <c r="J13547" i="1" s="1"/>
  <c r="I13541" i="1" a="1"/>
  <c r="I13541" i="1" s="1"/>
  <c r="J13541" i="1" s="1"/>
  <c r="I13535" i="1" a="1"/>
  <c r="I13535" i="1" s="1"/>
  <c r="J13535" i="1" s="1"/>
  <c r="I13529" i="1" a="1"/>
  <c r="I13529" i="1" s="1"/>
  <c r="J13529" i="1" s="1"/>
  <c r="I13523" i="1" a="1"/>
  <c r="I13523" i="1" s="1"/>
  <c r="J13523" i="1" s="1"/>
  <c r="I13517" i="1" a="1"/>
  <c r="I13517" i="1" s="1"/>
  <c r="J13517" i="1" s="1"/>
  <c r="I13511" i="1" a="1"/>
  <c r="I13511" i="1" s="1"/>
  <c r="J13511" i="1" s="1"/>
  <c r="I13505" i="1" a="1"/>
  <c r="I13505" i="1" s="1"/>
  <c r="J13505" i="1" s="1"/>
  <c r="I13499" i="1" a="1"/>
  <c r="I13499" i="1" s="1"/>
  <c r="J13499" i="1" s="1"/>
  <c r="I13493" i="1" a="1"/>
  <c r="I13493" i="1" s="1"/>
  <c r="J13493" i="1" s="1"/>
  <c r="I13487" i="1" a="1"/>
  <c r="I13487" i="1" s="1"/>
  <c r="J13487" i="1" s="1"/>
  <c r="I13481" i="1" a="1"/>
  <c r="I13481" i="1" s="1"/>
  <c r="J13481" i="1" s="1"/>
  <c r="I13475" i="1" a="1"/>
  <c r="I13475" i="1" s="1"/>
  <c r="J13475" i="1" s="1"/>
  <c r="I13469" i="1" a="1"/>
  <c r="I13469" i="1" s="1"/>
  <c r="J13469" i="1" s="1"/>
  <c r="I13463" i="1" a="1"/>
  <c r="I13463" i="1" s="1"/>
  <c r="J13463" i="1" s="1"/>
  <c r="I13457" i="1" a="1"/>
  <c r="I13457" i="1" s="1"/>
  <c r="J13457" i="1" s="1"/>
  <c r="I13451" i="1" a="1"/>
  <c r="I13451" i="1" s="1"/>
  <c r="J13451" i="1" s="1"/>
  <c r="I13445" i="1" a="1"/>
  <c r="I13445" i="1" s="1"/>
  <c r="J13445" i="1" s="1"/>
  <c r="I13439" i="1" a="1"/>
  <c r="I13439" i="1" s="1"/>
  <c r="J13439" i="1" s="1"/>
  <c r="I13433" i="1" a="1"/>
  <c r="I13433" i="1" s="1"/>
  <c r="J13433" i="1" s="1"/>
  <c r="I13427" i="1" a="1"/>
  <c r="I13427" i="1" s="1"/>
  <c r="J13427" i="1" s="1"/>
  <c r="I13421" i="1" a="1"/>
  <c r="I13421" i="1" s="1"/>
  <c r="J13421" i="1" s="1"/>
  <c r="I13415" i="1" a="1"/>
  <c r="I13415" i="1" s="1"/>
  <c r="J13415" i="1" s="1"/>
  <c r="I13409" i="1" a="1"/>
  <c r="I13409" i="1" s="1"/>
  <c r="J13409" i="1" s="1"/>
  <c r="I13403" i="1" a="1"/>
  <c r="I13403" i="1" s="1"/>
  <c r="J13403" i="1" s="1"/>
  <c r="I13397" i="1" a="1"/>
  <c r="I13397" i="1" s="1"/>
  <c r="J13397" i="1" s="1"/>
  <c r="I13391" i="1" a="1"/>
  <c r="I13391" i="1" s="1"/>
  <c r="J13391" i="1" s="1"/>
  <c r="I13385" i="1" a="1"/>
  <c r="I13385" i="1" s="1"/>
  <c r="J13385" i="1" s="1"/>
  <c r="I13379" i="1" a="1"/>
  <c r="I13379" i="1" s="1"/>
  <c r="J13379" i="1" s="1"/>
  <c r="I13373" i="1" a="1"/>
  <c r="I13373" i="1" s="1"/>
  <c r="J13373" i="1" s="1"/>
  <c r="I13367" i="1" a="1"/>
  <c r="I13367" i="1" s="1"/>
  <c r="J13367" i="1" s="1"/>
  <c r="I13361" i="1" a="1"/>
  <c r="I13361" i="1" s="1"/>
  <c r="J13361" i="1" s="1"/>
  <c r="I13355" i="1" a="1"/>
  <c r="I13355" i="1" s="1"/>
  <c r="J13355" i="1" s="1"/>
  <c r="I13349" i="1" a="1"/>
  <c r="I13349" i="1" s="1"/>
  <c r="J13349" i="1" s="1"/>
  <c r="I13343" i="1" a="1"/>
  <c r="I13343" i="1" s="1"/>
  <c r="J13343" i="1" s="1"/>
  <c r="I13337" i="1" a="1"/>
  <c r="I13337" i="1" s="1"/>
  <c r="J13337" i="1" s="1"/>
  <c r="I13331" i="1" a="1"/>
  <c r="I13331" i="1" s="1"/>
  <c r="J13331" i="1" s="1"/>
  <c r="I13325" i="1" a="1"/>
  <c r="I13325" i="1" s="1"/>
  <c r="J13325" i="1" s="1"/>
  <c r="I13319" i="1" a="1"/>
  <c r="I13319" i="1" s="1"/>
  <c r="J13319" i="1" s="1"/>
  <c r="I13313" i="1" a="1"/>
  <c r="I13313" i="1" s="1"/>
  <c r="J13313" i="1" s="1"/>
  <c r="I13307" i="1" a="1"/>
  <c r="I13307" i="1" s="1"/>
  <c r="J13307" i="1" s="1"/>
  <c r="I13301" i="1" a="1"/>
  <c r="I13301" i="1" s="1"/>
  <c r="J13301" i="1" s="1"/>
  <c r="I13295" i="1" a="1"/>
  <c r="I13295" i="1" s="1"/>
  <c r="J13295" i="1" s="1"/>
  <c r="I13288" i="1" a="1"/>
  <c r="I13288" i="1" s="1"/>
  <c r="J13288" i="1" s="1"/>
  <c r="I13285" i="1" a="1"/>
  <c r="I13285" i="1" s="1"/>
  <c r="J13285" i="1" s="1"/>
  <c r="I13277" i="1" a="1"/>
  <c r="I13277" i="1" s="1"/>
  <c r="J13277" i="1" s="1"/>
  <c r="I13271" i="1" a="1"/>
  <c r="I13271" i="1" s="1"/>
  <c r="J13271" i="1" s="1"/>
  <c r="I13265" i="1" a="1"/>
  <c r="I13265" i="1" s="1"/>
  <c r="J13265" i="1" s="1"/>
  <c r="I13259" i="1" a="1"/>
  <c r="I13259" i="1" s="1"/>
  <c r="J13259" i="1" s="1"/>
  <c r="I13253" i="1" a="1"/>
  <c r="I13253" i="1" s="1"/>
  <c r="J13253" i="1" s="1"/>
  <c r="I13247" i="1" a="1"/>
  <c r="I13247" i="1" s="1"/>
  <c r="J13247" i="1" s="1"/>
  <c r="I13241" i="1" a="1"/>
  <c r="I13241" i="1" s="1"/>
  <c r="J13241" i="1" s="1"/>
  <c r="I13236" i="1" a="1"/>
  <c r="I13236" i="1" s="1"/>
  <c r="J13236" i="1" s="1"/>
  <c r="I13229" i="1" a="1"/>
  <c r="I13229" i="1" s="1"/>
  <c r="J13229" i="1" s="1"/>
  <c r="I13223" i="1" a="1"/>
  <c r="I13223" i="1" s="1"/>
  <c r="J13223" i="1" s="1"/>
  <c r="I13217" i="1" a="1"/>
  <c r="I13217" i="1" s="1"/>
  <c r="J13217" i="1" s="1"/>
  <c r="I13211" i="1" a="1"/>
  <c r="I13211" i="1" s="1"/>
  <c r="J13211" i="1" s="1"/>
  <c r="I13205" i="1" a="1"/>
  <c r="I13205" i="1" s="1"/>
  <c r="J13205" i="1" s="1"/>
  <c r="I13199" i="1" a="1"/>
  <c r="I13199" i="1" s="1"/>
  <c r="J13199" i="1" s="1"/>
  <c r="I13193" i="1" a="1"/>
  <c r="I13193" i="1" s="1"/>
  <c r="J13193" i="1" s="1"/>
  <c r="I13188" i="1" a="1"/>
  <c r="I13188" i="1" s="1"/>
  <c r="J13188" i="1" s="1"/>
  <c r="I13181" i="1" a="1"/>
  <c r="I13181" i="1" s="1"/>
  <c r="J13181" i="1" s="1"/>
  <c r="I13175" i="1" a="1"/>
  <c r="I13175" i="1" s="1"/>
  <c r="J13175" i="1" s="1"/>
  <c r="I13170" i="1" a="1"/>
  <c r="I13170" i="1" s="1"/>
  <c r="J13170" i="1" s="1"/>
  <c r="I13163" i="1" a="1"/>
  <c r="I13163" i="1" s="1"/>
  <c r="J13163" i="1" s="1"/>
  <c r="I13157" i="1" a="1"/>
  <c r="I13157" i="1" s="1"/>
  <c r="J13157" i="1" s="1"/>
  <c r="I13151" i="1" a="1"/>
  <c r="I13151" i="1" s="1"/>
  <c r="J13151" i="1" s="1"/>
  <c r="I13144" i="1" a="1"/>
  <c r="I13144" i="1" s="1"/>
  <c r="J13144" i="1" s="1"/>
  <c r="I13140" i="1" a="1"/>
  <c r="I13140" i="1" s="1"/>
  <c r="J13140" i="1" s="1"/>
  <c r="I13133" i="1" a="1"/>
  <c r="I13133" i="1" s="1"/>
  <c r="J13133" i="1" s="1"/>
  <c r="I13127" i="1" a="1"/>
  <c r="I13127" i="1" s="1"/>
  <c r="J13127" i="1" s="1"/>
  <c r="I13121" i="1" a="1"/>
  <c r="I13121" i="1" s="1"/>
  <c r="J13121" i="1" s="1"/>
  <c r="I13115" i="1" a="1"/>
  <c r="I13115" i="1" s="1"/>
  <c r="J13115" i="1" s="1"/>
  <c r="I13109" i="1" a="1"/>
  <c r="I13109" i="1" s="1"/>
  <c r="J13109" i="1" s="1"/>
  <c r="I13103" i="1" a="1"/>
  <c r="I13103" i="1" s="1"/>
  <c r="J13103" i="1" s="1"/>
  <c r="I13097" i="1" a="1"/>
  <c r="I13097" i="1" s="1"/>
  <c r="J13097" i="1" s="1"/>
  <c r="I13091" i="1" a="1"/>
  <c r="I13091" i="1" s="1"/>
  <c r="J13091" i="1" s="1"/>
  <c r="I13085" i="1" a="1"/>
  <c r="I13085" i="1" s="1"/>
  <c r="J13085" i="1" s="1"/>
  <c r="I13078" i="1" a="1"/>
  <c r="I13078" i="1" s="1"/>
  <c r="J13078" i="1" s="1"/>
  <c r="I13074" i="1" a="1"/>
  <c r="I13074" i="1" s="1"/>
  <c r="J13074" i="1" s="1"/>
  <c r="I13068" i="1" a="1"/>
  <c r="I13068" i="1" s="1"/>
  <c r="J13068" i="1" s="1"/>
  <c r="I13061" i="1" a="1"/>
  <c r="I13061" i="1" s="1"/>
  <c r="J13061" i="1" s="1"/>
  <c r="I13055" i="1" a="1"/>
  <c r="I13055" i="1" s="1"/>
  <c r="J13055" i="1" s="1"/>
  <c r="I13049" i="1" a="1"/>
  <c r="I13049" i="1" s="1"/>
  <c r="J13049" i="1" s="1"/>
  <c r="I13042" i="1" a="1"/>
  <c r="I13042" i="1" s="1"/>
  <c r="J13042" i="1" s="1"/>
  <c r="I13037" i="1" a="1"/>
  <c r="I13037" i="1" s="1"/>
  <c r="J13037" i="1" s="1"/>
  <c r="I13029" i="1" a="1"/>
  <c r="I13029" i="1" s="1"/>
  <c r="J13029" i="1" s="1"/>
  <c r="I13028" i="1" a="1"/>
  <c r="I13028" i="1" s="1"/>
  <c r="J13028" i="1" s="1"/>
  <c r="I13019" i="1" a="1"/>
  <c r="I13019" i="1" s="1"/>
  <c r="J13019" i="1" s="1"/>
  <c r="I13013" i="1" a="1"/>
  <c r="I13013" i="1" s="1"/>
  <c r="J13013" i="1" s="1"/>
  <c r="I13007" i="1" a="1"/>
  <c r="I13007" i="1" s="1"/>
  <c r="J13007" i="1" s="1"/>
  <c r="I13001" i="1" a="1"/>
  <c r="I13001" i="1" s="1"/>
  <c r="J13001" i="1" s="1"/>
  <c r="I12995" i="1" a="1"/>
  <c r="I12995" i="1" s="1"/>
  <c r="J12995" i="1" s="1"/>
  <c r="I12989" i="1" a="1"/>
  <c r="I12989" i="1" s="1"/>
  <c r="J12989" i="1" s="1"/>
  <c r="I12983" i="1" a="1"/>
  <c r="I12983" i="1" s="1"/>
  <c r="J12983" i="1" s="1"/>
  <c r="I12977" i="1" a="1"/>
  <c r="I12977" i="1" s="1"/>
  <c r="J12977" i="1" s="1"/>
  <c r="I12971" i="1" a="1"/>
  <c r="I12971" i="1" s="1"/>
  <c r="J12971" i="1" s="1"/>
  <c r="I12965" i="1" a="1"/>
  <c r="I12965" i="1" s="1"/>
  <c r="J12965" i="1" s="1"/>
  <c r="I12959" i="1" a="1"/>
  <c r="I12959" i="1" s="1"/>
  <c r="J12959" i="1" s="1"/>
  <c r="I12953" i="1" a="1"/>
  <c r="I12953" i="1" s="1"/>
  <c r="J12953" i="1" s="1"/>
  <c r="I12947" i="1" a="1"/>
  <c r="I12947" i="1" s="1"/>
  <c r="J12947" i="1" s="1"/>
  <c r="I12941" i="1" a="1"/>
  <c r="I12941" i="1" s="1"/>
  <c r="J12941" i="1" s="1"/>
  <c r="I12935" i="1" a="1"/>
  <c r="I12935" i="1" s="1"/>
  <c r="J12935" i="1" s="1"/>
  <c r="I12929" i="1" a="1"/>
  <c r="I12929" i="1" s="1"/>
  <c r="J12929" i="1" s="1"/>
  <c r="I12923" i="1" a="1"/>
  <c r="I12923" i="1" s="1"/>
  <c r="J12923" i="1" s="1"/>
  <c r="I12917" i="1" a="1"/>
  <c r="I12917" i="1" s="1"/>
  <c r="J12917" i="1" s="1"/>
  <c r="I12911" i="1" a="1"/>
  <c r="I12911" i="1" s="1"/>
  <c r="J12911" i="1" s="1"/>
  <c r="I12905" i="1" a="1"/>
  <c r="I12905" i="1" s="1"/>
  <c r="J12905" i="1" s="1"/>
  <c r="I12899" i="1" a="1"/>
  <c r="I12899" i="1" s="1"/>
  <c r="J12899" i="1" s="1"/>
  <c r="I12893" i="1" a="1"/>
  <c r="I12893" i="1" s="1"/>
  <c r="J12893" i="1" s="1"/>
  <c r="I12887" i="1" a="1"/>
  <c r="I12887" i="1" s="1"/>
  <c r="J12887" i="1" s="1"/>
  <c r="I12881" i="1" a="1"/>
  <c r="I12881" i="1" s="1"/>
  <c r="J12881" i="1" s="1"/>
  <c r="I12875" i="1" a="1"/>
  <c r="I12875" i="1" s="1"/>
  <c r="J12875" i="1" s="1"/>
  <c r="I12869" i="1" a="1"/>
  <c r="I12869" i="1" s="1"/>
  <c r="J12869" i="1" s="1"/>
  <c r="I12863" i="1" a="1"/>
  <c r="I12863" i="1" s="1"/>
  <c r="J12863" i="1" s="1"/>
  <c r="I12857" i="1" a="1"/>
  <c r="I12857" i="1" s="1"/>
  <c r="J12857" i="1" s="1"/>
  <c r="I12851" i="1" a="1"/>
  <c r="I12851" i="1" s="1"/>
  <c r="J12851" i="1" s="1"/>
  <c r="I12845" i="1" a="1"/>
  <c r="I12845" i="1" s="1"/>
  <c r="J12845" i="1" s="1"/>
  <c r="I12839" i="1" a="1"/>
  <c r="I12839" i="1" s="1"/>
  <c r="J12839" i="1" s="1"/>
  <c r="I12833" i="1" a="1"/>
  <c r="I12833" i="1" s="1"/>
  <c r="J12833" i="1" s="1"/>
  <c r="I12827" i="1" a="1"/>
  <c r="I12827" i="1" s="1"/>
  <c r="J12827" i="1" s="1"/>
  <c r="I12821" i="1" a="1"/>
  <c r="I12821" i="1" s="1"/>
  <c r="J12821" i="1" s="1"/>
  <c r="I12815" i="1" a="1"/>
  <c r="I12815" i="1" s="1"/>
  <c r="J12815" i="1" s="1"/>
  <c r="I12809" i="1" a="1"/>
  <c r="I12809" i="1" s="1"/>
  <c r="J12809" i="1" s="1"/>
  <c r="I12803" i="1" a="1"/>
  <c r="I12803" i="1" s="1"/>
  <c r="J12803" i="1" s="1"/>
  <c r="I12797" i="1" a="1"/>
  <c r="I12797" i="1" s="1"/>
  <c r="J12797" i="1" s="1"/>
  <c r="I12791" i="1" a="1"/>
  <c r="I12791" i="1" s="1"/>
  <c r="J12791" i="1" s="1"/>
  <c r="I12785" i="1" a="1"/>
  <c r="I12785" i="1" s="1"/>
  <c r="J12785" i="1" s="1"/>
  <c r="I12779" i="1" a="1"/>
  <c r="I12779" i="1" s="1"/>
  <c r="J12779" i="1" s="1"/>
  <c r="I12773" i="1" a="1"/>
  <c r="I12773" i="1" s="1"/>
  <c r="J12773" i="1" s="1"/>
  <c r="I12767" i="1" a="1"/>
  <c r="I12767" i="1" s="1"/>
  <c r="J12767" i="1" s="1"/>
  <c r="I12761" i="1" a="1"/>
  <c r="I12761" i="1" s="1"/>
  <c r="J12761" i="1" s="1"/>
  <c r="I12755" i="1" a="1"/>
  <c r="I12755" i="1" s="1"/>
  <c r="J12755" i="1" s="1"/>
  <c r="I12749" i="1" a="1"/>
  <c r="I12749" i="1" s="1"/>
  <c r="J12749" i="1" s="1"/>
  <c r="I12743" i="1" a="1"/>
  <c r="I12743" i="1" s="1"/>
  <c r="J12743" i="1" s="1"/>
  <c r="I12737" i="1" a="1"/>
  <c r="I12737" i="1" s="1"/>
  <c r="J12737" i="1" s="1"/>
  <c r="I12731" i="1" a="1"/>
  <c r="I12731" i="1" s="1"/>
  <c r="J12731" i="1" s="1"/>
  <c r="I12725" i="1" a="1"/>
  <c r="I12725" i="1" s="1"/>
  <c r="J12725" i="1" s="1"/>
  <c r="I12719" i="1" a="1"/>
  <c r="I12719" i="1" s="1"/>
  <c r="J12719" i="1" s="1"/>
  <c r="I12713" i="1" a="1"/>
  <c r="I12713" i="1" s="1"/>
  <c r="J12713" i="1" s="1"/>
  <c r="I12707" i="1" a="1"/>
  <c r="I12707" i="1" s="1"/>
  <c r="J12707" i="1" s="1"/>
  <c r="I12702" i="1" a="1"/>
  <c r="I12702" i="1" s="1"/>
  <c r="J12702" i="1" s="1"/>
  <c r="I12695" i="1" a="1"/>
  <c r="I12695" i="1" s="1"/>
  <c r="J12695" i="1" s="1"/>
  <c r="I12689" i="1" a="1"/>
  <c r="I12689" i="1" s="1"/>
  <c r="J12689" i="1" s="1"/>
  <c r="I12683" i="1" a="1"/>
  <c r="I12683" i="1" s="1"/>
  <c r="J12683" i="1" s="1"/>
  <c r="I12677" i="1" a="1"/>
  <c r="I12677" i="1" s="1"/>
  <c r="J12677" i="1" s="1"/>
  <c r="I12671" i="1" a="1"/>
  <c r="I12671" i="1" s="1"/>
  <c r="J12671" i="1" s="1"/>
  <c r="I12665" i="1" a="1"/>
  <c r="I12665" i="1" s="1"/>
  <c r="J12665" i="1" s="1"/>
  <c r="I12659" i="1" a="1"/>
  <c r="I12659" i="1" s="1"/>
  <c r="J12659" i="1" s="1"/>
  <c r="I12653" i="1" a="1"/>
  <c r="I12653" i="1" s="1"/>
  <c r="J12653" i="1" s="1"/>
  <c r="I12647" i="1" a="1"/>
  <c r="I12647" i="1" s="1"/>
  <c r="J12647" i="1" s="1"/>
  <c r="I12641" i="1" a="1"/>
  <c r="I12641" i="1" s="1"/>
  <c r="J12641" i="1" s="1"/>
  <c r="I12635" i="1" a="1"/>
  <c r="I12635" i="1" s="1"/>
  <c r="J12635" i="1" s="1"/>
  <c r="I12629" i="1" a="1"/>
  <c r="I12629" i="1" s="1"/>
  <c r="J12629" i="1" s="1"/>
  <c r="I12624" i="1" a="1"/>
  <c r="I12624" i="1" s="1"/>
  <c r="J12624" i="1" s="1"/>
  <c r="I12617" i="1" a="1"/>
  <c r="I12617" i="1" s="1"/>
  <c r="J12617" i="1" s="1"/>
  <c r="I12611" i="1" a="1"/>
  <c r="I12611" i="1" s="1"/>
  <c r="J12611" i="1" s="1"/>
  <c r="I12605" i="1" a="1"/>
  <c r="I12605" i="1" s="1"/>
  <c r="J12605" i="1" s="1"/>
  <c r="I12599" i="1" a="1"/>
  <c r="I12599" i="1" s="1"/>
  <c r="J12599" i="1" s="1"/>
  <c r="I12593" i="1" a="1"/>
  <c r="I12593" i="1" s="1"/>
  <c r="J12593" i="1" s="1"/>
  <c r="I12587" i="1" a="1"/>
  <c r="I12587" i="1" s="1"/>
  <c r="J12587" i="1" s="1"/>
  <c r="I12581" i="1" a="1"/>
  <c r="I12581" i="1" s="1"/>
  <c r="J12581" i="1" s="1"/>
  <c r="I12575" i="1" a="1"/>
  <c r="I12575" i="1" s="1"/>
  <c r="J12575" i="1" s="1"/>
  <c r="I12569" i="1" a="1"/>
  <c r="I12569" i="1" s="1"/>
  <c r="J12569" i="1" s="1"/>
  <c r="I12563" i="1" a="1"/>
  <c r="I12563" i="1" s="1"/>
  <c r="J12563" i="1" s="1"/>
  <c r="I12557" i="1" a="1"/>
  <c r="I12557" i="1" s="1"/>
  <c r="J12557" i="1" s="1"/>
  <c r="I12551" i="1" a="1"/>
  <c r="I12551" i="1" s="1"/>
  <c r="J12551" i="1" s="1"/>
  <c r="I12545" i="1" a="1"/>
  <c r="I12545" i="1" s="1"/>
  <c r="J12545" i="1" s="1"/>
  <c r="I12539" i="1" a="1"/>
  <c r="I12539" i="1" s="1"/>
  <c r="J12539" i="1" s="1"/>
  <c r="I12533" i="1" a="1"/>
  <c r="I12533" i="1" s="1"/>
  <c r="J12533" i="1" s="1"/>
  <c r="I12527" i="1" a="1"/>
  <c r="I12527" i="1" s="1"/>
  <c r="J12527" i="1" s="1"/>
  <c r="I12521" i="1" a="1"/>
  <c r="I12521" i="1" s="1"/>
  <c r="J12521" i="1" s="1"/>
  <c r="I12515" i="1" a="1"/>
  <c r="I12515" i="1" s="1"/>
  <c r="J12515" i="1" s="1"/>
  <c r="I12509" i="1" a="1"/>
  <c r="I12509" i="1" s="1"/>
  <c r="J12509" i="1" s="1"/>
  <c r="I12503" i="1" a="1"/>
  <c r="I12503" i="1" s="1"/>
  <c r="J12503" i="1" s="1"/>
  <c r="I12497" i="1" a="1"/>
  <c r="I12497" i="1" s="1"/>
  <c r="J12497" i="1" s="1"/>
  <c r="I12491" i="1" a="1"/>
  <c r="I12491" i="1" s="1"/>
  <c r="J12491" i="1" s="1"/>
  <c r="I12485" i="1" a="1"/>
  <c r="I12485" i="1" s="1"/>
  <c r="J12485" i="1" s="1"/>
  <c r="I12479" i="1" a="1"/>
  <c r="I12479" i="1" s="1"/>
  <c r="J12479" i="1" s="1"/>
  <c r="I12473" i="1" a="1"/>
  <c r="I12473" i="1" s="1"/>
  <c r="J12473" i="1" s="1"/>
  <c r="I12467" i="1" a="1"/>
  <c r="I12467" i="1" s="1"/>
  <c r="J12467" i="1" s="1"/>
  <c r="I12461" i="1" a="1"/>
  <c r="I12461" i="1" s="1"/>
  <c r="J12461" i="1" s="1"/>
  <c r="I12455" i="1" a="1"/>
  <c r="I12455" i="1" s="1"/>
  <c r="J12455" i="1" s="1"/>
  <c r="I12449" i="1" a="1"/>
  <c r="I12449" i="1" s="1"/>
  <c r="J12449" i="1" s="1"/>
  <c r="I12443" i="1" a="1"/>
  <c r="I12443" i="1" s="1"/>
  <c r="J12443" i="1" s="1"/>
  <c r="I12437" i="1" a="1"/>
  <c r="I12437" i="1" s="1"/>
  <c r="J12437" i="1" s="1"/>
  <c r="I12431" i="1" a="1"/>
  <c r="I12431" i="1" s="1"/>
  <c r="J12431" i="1" s="1"/>
  <c r="I12426" i="1" a="1"/>
  <c r="I12426" i="1" s="1"/>
  <c r="J12426" i="1" s="1"/>
  <c r="I12419" i="1" a="1"/>
  <c r="I12419" i="1" s="1"/>
  <c r="J12419" i="1" s="1"/>
  <c r="I12412" i="1" a="1"/>
  <c r="I12412" i="1" s="1"/>
  <c r="J12412" i="1" s="1"/>
  <c r="I12407" i="1" a="1"/>
  <c r="I12407" i="1" s="1"/>
  <c r="J12407" i="1" s="1"/>
  <c r="I12401" i="1" a="1"/>
  <c r="I12401" i="1" s="1"/>
  <c r="J12401" i="1" s="1"/>
  <c r="I12395" i="1" a="1"/>
  <c r="I12395" i="1" s="1"/>
  <c r="J12395" i="1" s="1"/>
  <c r="I12389" i="1" a="1"/>
  <c r="I12389" i="1" s="1"/>
  <c r="J12389" i="1" s="1"/>
  <c r="I12383" i="1" a="1"/>
  <c r="I12383" i="1" s="1"/>
  <c r="J12383" i="1" s="1"/>
  <c r="I12379" i="1" a="1"/>
  <c r="I12379" i="1" s="1"/>
  <c r="J12379" i="1" s="1"/>
  <c r="I12371" i="1" a="1"/>
  <c r="I12371" i="1" s="1"/>
  <c r="J12371" i="1" s="1"/>
  <c r="I12365" i="1" a="1"/>
  <c r="I12365" i="1" s="1"/>
  <c r="J12365" i="1" s="1"/>
  <c r="I12359" i="1" a="1"/>
  <c r="I12359" i="1" s="1"/>
  <c r="J12359" i="1" s="1"/>
  <c r="I12353" i="1" a="1"/>
  <c r="I12353" i="1" s="1"/>
  <c r="J12353" i="1" s="1"/>
  <c r="I12347" i="1" a="1"/>
  <c r="I12347" i="1" s="1"/>
  <c r="J12347" i="1" s="1"/>
  <c r="I12341" i="1" a="1"/>
  <c r="I12341" i="1" s="1"/>
  <c r="J12341" i="1" s="1"/>
  <c r="I12335" i="1" a="1"/>
  <c r="I12335" i="1" s="1"/>
  <c r="J12335" i="1" s="1"/>
  <c r="I12329" i="1" a="1"/>
  <c r="I12329" i="1" s="1"/>
  <c r="J12329" i="1" s="1"/>
  <c r="I12323" i="1" a="1"/>
  <c r="I12323" i="1" s="1"/>
  <c r="J12323" i="1" s="1"/>
  <c r="I12317" i="1" a="1"/>
  <c r="I12317" i="1" s="1"/>
  <c r="J12317" i="1" s="1"/>
  <c r="I12311" i="1" a="1"/>
  <c r="I12311" i="1" s="1"/>
  <c r="J12311" i="1" s="1"/>
  <c r="I12305" i="1" a="1"/>
  <c r="I12305" i="1" s="1"/>
  <c r="J12305" i="1" s="1"/>
  <c r="I12299" i="1" a="1"/>
  <c r="I12299" i="1" s="1"/>
  <c r="J12299" i="1" s="1"/>
  <c r="I12293" i="1" a="1"/>
  <c r="I12293" i="1" s="1"/>
  <c r="J12293" i="1" s="1"/>
  <c r="I12287" i="1" a="1"/>
  <c r="I12287" i="1" s="1"/>
  <c r="J12287" i="1" s="1"/>
  <c r="I12281" i="1" a="1"/>
  <c r="I12281" i="1" s="1"/>
  <c r="J12281" i="1" s="1"/>
  <c r="I12275" i="1" a="1"/>
  <c r="I12275" i="1" s="1"/>
  <c r="J12275" i="1" s="1"/>
  <c r="I12269" i="1" a="1"/>
  <c r="I12269" i="1" s="1"/>
  <c r="J12269" i="1" s="1"/>
  <c r="I12263" i="1" a="1"/>
  <c r="I12263" i="1" s="1"/>
  <c r="J12263" i="1" s="1"/>
  <c r="I12257" i="1" a="1"/>
  <c r="I12257" i="1" s="1"/>
  <c r="J12257" i="1" s="1"/>
  <c r="I12251" i="1" a="1"/>
  <c r="I12251" i="1" s="1"/>
  <c r="J12251" i="1" s="1"/>
  <c r="I12245" i="1" a="1"/>
  <c r="I12245" i="1" s="1"/>
  <c r="J12245" i="1" s="1"/>
  <c r="I12239" i="1" a="1"/>
  <c r="I12239" i="1" s="1"/>
  <c r="J12239" i="1" s="1"/>
  <c r="I12233" i="1" a="1"/>
  <c r="I12233" i="1" s="1"/>
  <c r="J12233" i="1" s="1"/>
  <c r="I12227" i="1" a="1"/>
  <c r="I12227" i="1" s="1"/>
  <c r="J12227" i="1" s="1"/>
  <c r="I12221" i="1" a="1"/>
  <c r="I12221" i="1" s="1"/>
  <c r="J12221" i="1" s="1"/>
  <c r="I12215" i="1" a="1"/>
  <c r="I12215" i="1" s="1"/>
  <c r="J12215" i="1" s="1"/>
  <c r="I12209" i="1" a="1"/>
  <c r="I12209" i="1" s="1"/>
  <c r="J12209" i="1" s="1"/>
  <c r="I12203" i="1" a="1"/>
  <c r="I12203" i="1" s="1"/>
  <c r="J12203" i="1" s="1"/>
  <c r="I12197" i="1" a="1"/>
  <c r="I12197" i="1" s="1"/>
  <c r="J12197" i="1" s="1"/>
  <c r="I12191" i="1" a="1"/>
  <c r="I12191" i="1" s="1"/>
  <c r="J12191" i="1" s="1"/>
  <c r="I12185" i="1" a="1"/>
  <c r="I12185" i="1" s="1"/>
  <c r="J12185" i="1" s="1"/>
  <c r="I12179" i="1" a="1"/>
  <c r="I12179" i="1" s="1"/>
  <c r="J12179" i="1" s="1"/>
  <c r="I12173" i="1" a="1"/>
  <c r="I12173" i="1" s="1"/>
  <c r="J12173" i="1" s="1"/>
  <c r="I12167" i="1" a="1"/>
  <c r="I12167" i="1" s="1"/>
  <c r="J12167" i="1" s="1"/>
  <c r="I12161" i="1" a="1"/>
  <c r="I12161" i="1" s="1"/>
  <c r="J12161" i="1" s="1"/>
  <c r="I12155" i="1" a="1"/>
  <c r="I12155" i="1" s="1"/>
  <c r="J12155" i="1" s="1"/>
  <c r="I12149" i="1" a="1"/>
  <c r="I12149" i="1" s="1"/>
  <c r="J12149" i="1" s="1"/>
  <c r="I12143" i="1" a="1"/>
  <c r="I12143" i="1" s="1"/>
  <c r="J12143" i="1" s="1"/>
  <c r="I12137" i="1" a="1"/>
  <c r="I12137" i="1" s="1"/>
  <c r="J12137" i="1" s="1"/>
  <c r="I12131" i="1" a="1"/>
  <c r="I12131" i="1" s="1"/>
  <c r="J12131" i="1" s="1"/>
  <c r="I12125" i="1" a="1"/>
  <c r="I12125" i="1" s="1"/>
  <c r="J12125" i="1" s="1"/>
  <c r="I12119" i="1" a="1"/>
  <c r="I12119" i="1" s="1"/>
  <c r="J12119" i="1" s="1"/>
  <c r="I12113" i="1" a="1"/>
  <c r="I12113" i="1" s="1"/>
  <c r="J12113" i="1" s="1"/>
  <c r="I12107" i="1" a="1"/>
  <c r="I12107" i="1" s="1"/>
  <c r="J12107" i="1" s="1"/>
  <c r="I12101" i="1" a="1"/>
  <c r="I12101" i="1" s="1"/>
  <c r="J12101" i="1" s="1"/>
  <c r="I12095" i="1" a="1"/>
  <c r="I12095" i="1" s="1"/>
  <c r="J12095" i="1" s="1"/>
  <c r="I12089" i="1" a="1"/>
  <c r="I12089" i="1" s="1"/>
  <c r="J12089" i="1" s="1"/>
  <c r="I12083" i="1" a="1"/>
  <c r="I12083" i="1" s="1"/>
  <c r="J12083" i="1" s="1"/>
  <c r="I12077" i="1" a="1"/>
  <c r="I12077" i="1" s="1"/>
  <c r="J12077" i="1" s="1"/>
  <c r="I12071" i="1" a="1"/>
  <c r="I12071" i="1" s="1"/>
  <c r="J12071" i="1" s="1"/>
  <c r="I12065" i="1" a="1"/>
  <c r="I12065" i="1" s="1"/>
  <c r="J12065" i="1" s="1"/>
  <c r="I12059" i="1" a="1"/>
  <c r="I12059" i="1" s="1"/>
  <c r="J12059" i="1" s="1"/>
  <c r="I12053" i="1" a="1"/>
  <c r="I12053" i="1" s="1"/>
  <c r="J12053" i="1" s="1"/>
  <c r="I12047" i="1" a="1"/>
  <c r="I12047" i="1" s="1"/>
  <c r="J12047" i="1" s="1"/>
  <c r="I12041" i="1" a="1"/>
  <c r="I12041" i="1" s="1"/>
  <c r="J12041" i="1" s="1"/>
  <c r="I12035" i="1" a="1"/>
  <c r="I12035" i="1" s="1"/>
  <c r="J12035" i="1" s="1"/>
  <c r="I12029" i="1" a="1"/>
  <c r="I12029" i="1" s="1"/>
  <c r="J12029" i="1" s="1"/>
  <c r="I12023" i="1" a="1"/>
  <c r="I12023" i="1" s="1"/>
  <c r="J12023" i="1" s="1"/>
  <c r="I12017" i="1" a="1"/>
  <c r="I12017" i="1" s="1"/>
  <c r="J12017" i="1" s="1"/>
  <c r="I12011" i="1" a="1"/>
  <c r="I12011" i="1" s="1"/>
  <c r="J12011" i="1" s="1"/>
  <c r="I12005" i="1" a="1"/>
  <c r="I12005" i="1" s="1"/>
  <c r="J12005" i="1" s="1"/>
  <c r="I11999" i="1" a="1"/>
  <c r="I11999" i="1" s="1"/>
  <c r="J11999" i="1" s="1"/>
  <c r="I11993" i="1" a="1"/>
  <c r="I11993" i="1" s="1"/>
  <c r="J11993" i="1" s="1"/>
  <c r="I11987" i="1" a="1"/>
  <c r="I11987" i="1" s="1"/>
  <c r="J11987" i="1" s="1"/>
  <c r="I11981" i="1" a="1"/>
  <c r="I11981" i="1" s="1"/>
  <c r="J11981" i="1" s="1"/>
  <c r="I11975" i="1" a="1"/>
  <c r="I11975" i="1" s="1"/>
  <c r="J11975" i="1" s="1"/>
  <c r="I11969" i="1" a="1"/>
  <c r="I11969" i="1" s="1"/>
  <c r="J11969" i="1" s="1"/>
  <c r="I11963" i="1" a="1"/>
  <c r="I11963" i="1" s="1"/>
  <c r="J11963" i="1" s="1"/>
  <c r="I11957" i="1" a="1"/>
  <c r="I11957" i="1" s="1"/>
  <c r="J11957" i="1" s="1"/>
  <c r="I11951" i="1" a="1"/>
  <c r="I11951" i="1" s="1"/>
  <c r="J11951" i="1" s="1"/>
  <c r="I11945" i="1" a="1"/>
  <c r="I11945" i="1" s="1"/>
  <c r="J11945" i="1" s="1"/>
  <c r="I11939" i="1" a="1"/>
  <c r="I11939" i="1" s="1"/>
  <c r="J11939" i="1" s="1"/>
  <c r="I11933" i="1" a="1"/>
  <c r="I11933" i="1" s="1"/>
  <c r="J11933" i="1" s="1"/>
  <c r="I11927" i="1" a="1"/>
  <c r="I11927" i="1" s="1"/>
  <c r="J11927" i="1" s="1"/>
  <c r="I11921" i="1" a="1"/>
  <c r="I11921" i="1" s="1"/>
  <c r="J11921" i="1" s="1"/>
  <c r="I11915" i="1" a="1"/>
  <c r="I11915" i="1" s="1"/>
  <c r="J11915" i="1" s="1"/>
  <c r="I11909" i="1" a="1"/>
  <c r="I11909" i="1" s="1"/>
  <c r="J11909" i="1" s="1"/>
  <c r="I11903" i="1" a="1"/>
  <c r="I11903" i="1" s="1"/>
  <c r="J11903" i="1" s="1"/>
  <c r="I11897" i="1" a="1"/>
  <c r="I11897" i="1" s="1"/>
  <c r="J11897" i="1" s="1"/>
  <c r="I11891" i="1" a="1"/>
  <c r="I11891" i="1" s="1"/>
  <c r="J11891" i="1" s="1"/>
  <c r="I11885" i="1" a="1"/>
  <c r="I11885" i="1" s="1"/>
  <c r="J11885" i="1" s="1"/>
  <c r="I11879" i="1" a="1"/>
  <c r="I11879" i="1" s="1"/>
  <c r="J11879" i="1" s="1"/>
  <c r="I11873" i="1" a="1"/>
  <c r="I11873" i="1" s="1"/>
  <c r="J11873" i="1" s="1"/>
  <c r="I11867" i="1" a="1"/>
  <c r="I11867" i="1" s="1"/>
  <c r="J11867" i="1" s="1"/>
  <c r="I11861" i="1" a="1"/>
  <c r="I11861" i="1" s="1"/>
  <c r="J11861" i="1" s="1"/>
  <c r="I11855" i="1" a="1"/>
  <c r="I11855" i="1" s="1"/>
  <c r="J11855" i="1" s="1"/>
  <c r="I11849" i="1" a="1"/>
  <c r="I11849" i="1" s="1"/>
  <c r="J11849" i="1" s="1"/>
  <c r="I11843" i="1" a="1"/>
  <c r="I11843" i="1" s="1"/>
  <c r="J11843" i="1" s="1"/>
  <c r="I11837" i="1" a="1"/>
  <c r="I11837" i="1" s="1"/>
  <c r="J11837" i="1" s="1"/>
  <c r="I11831" i="1" a="1"/>
  <c r="I11831" i="1" s="1"/>
  <c r="J11831" i="1" s="1"/>
  <c r="I11825" i="1" a="1"/>
  <c r="I11825" i="1" s="1"/>
  <c r="J11825" i="1" s="1"/>
  <c r="I11819" i="1" a="1"/>
  <c r="I11819" i="1" s="1"/>
  <c r="J11819" i="1" s="1"/>
  <c r="I11813" i="1" a="1"/>
  <c r="I11813" i="1" s="1"/>
  <c r="J11813" i="1" s="1"/>
  <c r="I11807" i="1" a="1"/>
  <c r="I11807" i="1" s="1"/>
  <c r="J11807" i="1" s="1"/>
  <c r="I11801" i="1" a="1"/>
  <c r="I11801" i="1" s="1"/>
  <c r="J11801" i="1" s="1"/>
  <c r="I11795" i="1" a="1"/>
  <c r="I11795" i="1" s="1"/>
  <c r="J11795" i="1" s="1"/>
  <c r="I11789" i="1" a="1"/>
  <c r="I11789" i="1" s="1"/>
  <c r="J11789" i="1" s="1"/>
  <c r="I11783" i="1" a="1"/>
  <c r="I11783" i="1" s="1"/>
  <c r="J11783" i="1" s="1"/>
  <c r="I11777" i="1" a="1"/>
  <c r="I11777" i="1" s="1"/>
  <c r="J11777" i="1" s="1"/>
  <c r="I11771" i="1" a="1"/>
  <c r="I11771" i="1" s="1"/>
  <c r="J11771" i="1" s="1"/>
  <c r="I11765" i="1" a="1"/>
  <c r="I11765" i="1" s="1"/>
  <c r="J11765" i="1" s="1"/>
  <c r="I11757" i="1" a="1"/>
  <c r="I11757" i="1" s="1"/>
  <c r="J11757" i="1" s="1"/>
  <c r="I11753" i="1" a="1"/>
  <c r="I11753" i="1" s="1"/>
  <c r="J11753" i="1" s="1"/>
  <c r="I11747" i="1" a="1"/>
  <c r="I11747" i="1" s="1"/>
  <c r="J11747" i="1" s="1"/>
  <c r="I11741" i="1" a="1"/>
  <c r="I11741" i="1" s="1"/>
  <c r="J11741" i="1" s="1"/>
  <c r="I11735" i="1" a="1"/>
  <c r="I11735" i="1" s="1"/>
  <c r="J11735" i="1" s="1"/>
  <c r="I11729" i="1" a="1"/>
  <c r="I11729" i="1" s="1"/>
  <c r="J11729" i="1" s="1"/>
  <c r="I11723" i="1" a="1"/>
  <c r="I11723" i="1" s="1"/>
  <c r="J11723" i="1" s="1"/>
  <c r="I11717" i="1" a="1"/>
  <c r="I11717" i="1" s="1"/>
  <c r="J11717" i="1" s="1"/>
  <c r="I11713" i="1" a="1"/>
  <c r="I11713" i="1" s="1"/>
  <c r="J11713" i="1" s="1"/>
  <c r="I11705" i="1" a="1"/>
  <c r="I11705" i="1" s="1"/>
  <c r="J11705" i="1" s="1"/>
  <c r="I11699" i="1" a="1"/>
  <c r="I11699" i="1" s="1"/>
  <c r="J11699" i="1" s="1"/>
  <c r="I11693" i="1" a="1"/>
  <c r="I11693" i="1" s="1"/>
  <c r="J11693" i="1" s="1"/>
  <c r="I11687" i="1" a="1"/>
  <c r="I11687" i="1" s="1"/>
  <c r="J11687" i="1" s="1"/>
  <c r="I11681" i="1" a="1"/>
  <c r="I11681" i="1" s="1"/>
  <c r="J11681" i="1" s="1"/>
  <c r="I11675" i="1" a="1"/>
  <c r="I11675" i="1" s="1"/>
  <c r="J11675" i="1" s="1"/>
  <c r="I11669" i="1" a="1"/>
  <c r="I11669" i="1" s="1"/>
  <c r="J11669" i="1" s="1"/>
  <c r="I11663" i="1" a="1"/>
  <c r="I11663" i="1" s="1"/>
  <c r="J11663" i="1" s="1"/>
  <c r="I11657" i="1" a="1"/>
  <c r="I11657" i="1" s="1"/>
  <c r="J11657" i="1" s="1"/>
  <c r="I11651" i="1" a="1"/>
  <c r="I11651" i="1" s="1"/>
  <c r="J11651" i="1" s="1"/>
  <c r="I11645" i="1" a="1"/>
  <c r="I11645" i="1" s="1"/>
  <c r="J11645" i="1" s="1"/>
  <c r="I11639" i="1" a="1"/>
  <c r="I11639" i="1" s="1"/>
  <c r="J11639" i="1" s="1"/>
  <c r="I11633" i="1" a="1"/>
  <c r="I11633" i="1" s="1"/>
  <c r="J11633" i="1" s="1"/>
  <c r="I11627" i="1" a="1"/>
  <c r="I11627" i="1" s="1"/>
  <c r="J11627" i="1" s="1"/>
  <c r="I11621" i="1" a="1"/>
  <c r="I11621" i="1" s="1"/>
  <c r="J11621" i="1" s="1"/>
  <c r="I11615" i="1" a="1"/>
  <c r="I11615" i="1" s="1"/>
  <c r="J11615" i="1" s="1"/>
  <c r="I11609" i="1" a="1"/>
  <c r="I11609" i="1" s="1"/>
  <c r="J11609" i="1" s="1"/>
  <c r="I11603" i="1" a="1"/>
  <c r="I11603" i="1" s="1"/>
  <c r="J11603" i="1" s="1"/>
  <c r="I11597" i="1" a="1"/>
  <c r="I11597" i="1" s="1"/>
  <c r="J11597" i="1" s="1"/>
  <c r="I11591" i="1" a="1"/>
  <c r="I11591" i="1" s="1"/>
  <c r="J11591" i="1" s="1"/>
  <c r="I11585" i="1" a="1"/>
  <c r="I11585" i="1" s="1"/>
  <c r="J11585" i="1" s="1"/>
  <c r="I11579" i="1" a="1"/>
  <c r="I11579" i="1" s="1"/>
  <c r="J11579" i="1" s="1"/>
  <c r="I11573" i="1" a="1"/>
  <c r="I11573" i="1" s="1"/>
  <c r="J11573" i="1" s="1"/>
  <c r="I11567" i="1" a="1"/>
  <c r="I11567" i="1" s="1"/>
  <c r="J11567" i="1" s="1"/>
  <c r="I11561" i="1" a="1"/>
  <c r="I11561" i="1" s="1"/>
  <c r="J11561" i="1" s="1"/>
  <c r="I11555" i="1" a="1"/>
  <c r="I11555" i="1" s="1"/>
  <c r="J11555" i="1" s="1"/>
  <c r="I11549" i="1" a="1"/>
  <c r="I11549" i="1" s="1"/>
  <c r="J11549" i="1" s="1"/>
  <c r="I11543" i="1" a="1"/>
  <c r="I11543" i="1" s="1"/>
  <c r="J11543" i="1" s="1"/>
  <c r="I11535" i="1" a="1"/>
  <c r="I11535" i="1" s="1"/>
  <c r="J11535" i="1" s="1"/>
  <c r="I11531" i="1" a="1"/>
  <c r="I11531" i="1" s="1"/>
  <c r="J11531" i="1" s="1"/>
  <c r="I11525" i="1" a="1"/>
  <c r="I11525" i="1" s="1"/>
  <c r="J11525" i="1" s="1"/>
  <c r="I11519" i="1" a="1"/>
  <c r="I11519" i="1" s="1"/>
  <c r="J11519" i="1" s="1"/>
  <c r="I11513" i="1" a="1"/>
  <c r="I11513" i="1" s="1"/>
  <c r="J11513" i="1" s="1"/>
  <c r="I11507" i="1" a="1"/>
  <c r="I11507" i="1" s="1"/>
  <c r="J11507" i="1" s="1"/>
  <c r="I11501" i="1" a="1"/>
  <c r="I11501" i="1" s="1"/>
  <c r="J11501" i="1" s="1"/>
  <c r="I11495" i="1" a="1"/>
  <c r="I11495" i="1" s="1"/>
  <c r="J11495" i="1" s="1"/>
  <c r="I11489" i="1" a="1"/>
  <c r="I11489" i="1" s="1"/>
  <c r="J11489" i="1" s="1"/>
  <c r="I11483" i="1" a="1"/>
  <c r="I11483" i="1" s="1"/>
  <c r="J11483" i="1" s="1"/>
  <c r="I11477" i="1" a="1"/>
  <c r="I11477" i="1" s="1"/>
  <c r="J11477" i="1" s="1"/>
  <c r="I11471" i="1" a="1"/>
  <c r="I11471" i="1" s="1"/>
  <c r="J11471" i="1" s="1"/>
  <c r="I11466" i="1" a="1"/>
  <c r="I11466" i="1" s="1"/>
  <c r="J11466" i="1" s="1"/>
  <c r="I11459" i="1" a="1"/>
  <c r="I11459" i="1" s="1"/>
  <c r="J11459" i="1" s="1"/>
  <c r="I11453" i="1" a="1"/>
  <c r="I11453" i="1" s="1"/>
  <c r="J11453" i="1" s="1"/>
  <c r="I11447" i="1" a="1"/>
  <c r="I11447" i="1" s="1"/>
  <c r="J11447" i="1" s="1"/>
  <c r="I11441" i="1" a="1"/>
  <c r="I11441" i="1" s="1"/>
  <c r="J11441" i="1" s="1"/>
  <c r="I11435" i="1" a="1"/>
  <c r="I11435" i="1" s="1"/>
  <c r="J11435" i="1" s="1"/>
  <c r="I11429" i="1" a="1"/>
  <c r="I11429" i="1" s="1"/>
  <c r="J11429" i="1" s="1"/>
  <c r="I11423" i="1" a="1"/>
  <c r="I11423" i="1" s="1"/>
  <c r="J11423" i="1" s="1"/>
  <c r="I11417" i="1" a="1"/>
  <c r="I11417" i="1" s="1"/>
  <c r="J11417" i="1" s="1"/>
  <c r="I11411" i="1" a="1"/>
  <c r="I11411" i="1" s="1"/>
  <c r="J11411" i="1" s="1"/>
  <c r="I11405" i="1" a="1"/>
  <c r="I11405" i="1" s="1"/>
  <c r="J11405" i="1" s="1"/>
  <c r="I11399" i="1" a="1"/>
  <c r="I11399" i="1" s="1"/>
  <c r="J11399" i="1" s="1"/>
  <c r="I11393" i="1" a="1"/>
  <c r="I11393" i="1" s="1"/>
  <c r="J11393" i="1" s="1"/>
  <c r="I11387" i="1" a="1"/>
  <c r="I11387" i="1" s="1"/>
  <c r="J11387" i="1" s="1"/>
  <c r="I11381" i="1" a="1"/>
  <c r="I11381" i="1" s="1"/>
  <c r="J11381" i="1" s="1"/>
  <c r="I11375" i="1" a="1"/>
  <c r="I11375" i="1" s="1"/>
  <c r="J11375" i="1" s="1"/>
  <c r="I11369" i="1" a="1"/>
  <c r="I11369" i="1" s="1"/>
  <c r="J11369" i="1" s="1"/>
  <c r="I11363" i="1" a="1"/>
  <c r="I11363" i="1" s="1"/>
  <c r="J11363" i="1" s="1"/>
  <c r="I11357" i="1" a="1"/>
  <c r="I11357" i="1" s="1"/>
  <c r="J11357" i="1" s="1"/>
  <c r="I11349" i="1" a="1"/>
  <c r="I11349" i="1" s="1"/>
  <c r="J11349" i="1" s="1"/>
  <c r="I11344" i="1" a="1"/>
  <c r="I11344" i="1" s="1"/>
  <c r="J11344" i="1" s="1"/>
  <c r="I11339" i="1" a="1"/>
  <c r="I11339" i="1" s="1"/>
  <c r="J11339" i="1" s="1"/>
  <c r="I11333" i="1" a="1"/>
  <c r="I11333" i="1" s="1"/>
  <c r="J11333" i="1" s="1"/>
  <c r="I11327" i="1" a="1"/>
  <c r="I11327" i="1" s="1"/>
  <c r="J11327" i="1" s="1"/>
  <c r="I11321" i="1" a="1"/>
  <c r="I11321" i="1" s="1"/>
  <c r="J11321" i="1" s="1"/>
  <c r="I11315" i="1" a="1"/>
  <c r="I11315" i="1" s="1"/>
  <c r="J11315" i="1" s="1"/>
  <c r="I11309" i="1" a="1"/>
  <c r="I11309" i="1" s="1"/>
  <c r="J11309" i="1" s="1"/>
  <c r="I11303" i="1" a="1"/>
  <c r="I11303" i="1" s="1"/>
  <c r="J11303" i="1" s="1"/>
  <c r="I11297" i="1" a="1"/>
  <c r="I11297" i="1" s="1"/>
  <c r="J11297" i="1" s="1"/>
  <c r="I11291" i="1" a="1"/>
  <c r="I11291" i="1" s="1"/>
  <c r="J11291" i="1" s="1"/>
  <c r="I11285" i="1" a="1"/>
  <c r="I11285" i="1" s="1"/>
  <c r="J11285" i="1" s="1"/>
  <c r="I11279" i="1" a="1"/>
  <c r="I11279" i="1" s="1"/>
  <c r="J11279" i="1" s="1"/>
  <c r="I11273" i="1" a="1"/>
  <c r="I11273" i="1" s="1"/>
  <c r="J11273" i="1" s="1"/>
  <c r="I11267" i="1" a="1"/>
  <c r="I11267" i="1" s="1"/>
  <c r="J11267" i="1" s="1"/>
  <c r="I11261" i="1" a="1"/>
  <c r="I11261" i="1" s="1"/>
  <c r="J11261" i="1" s="1"/>
  <c r="I11258" i="1" a="1"/>
  <c r="I11258" i="1" s="1"/>
  <c r="J11258" i="1" s="1"/>
  <c r="I11249" i="1" a="1"/>
  <c r="I11249" i="1" s="1"/>
  <c r="J11249" i="1" s="1"/>
  <c r="I11243" i="1" a="1"/>
  <c r="I11243" i="1" s="1"/>
  <c r="J11243" i="1" s="1"/>
  <c r="I11237" i="1" a="1"/>
  <c r="I11237" i="1" s="1"/>
  <c r="J11237" i="1" s="1"/>
  <c r="I11231" i="1" a="1"/>
  <c r="I11231" i="1" s="1"/>
  <c r="J11231" i="1" s="1"/>
  <c r="I11224" i="1" a="1"/>
  <c r="I11224" i="1" s="1"/>
  <c r="J11224" i="1" s="1"/>
  <c r="I11219" i="1" a="1"/>
  <c r="I11219" i="1" s="1"/>
  <c r="J11219" i="1" s="1"/>
  <c r="I11213" i="1" a="1"/>
  <c r="I11213" i="1" s="1"/>
  <c r="J11213" i="1" s="1"/>
  <c r="I11207" i="1" a="1"/>
  <c r="I11207" i="1" s="1"/>
  <c r="J11207" i="1" s="1"/>
  <c r="I11201" i="1" a="1"/>
  <c r="I11201" i="1" s="1"/>
  <c r="J11201" i="1" s="1"/>
  <c r="I11195" i="1" a="1"/>
  <c r="I11195" i="1" s="1"/>
  <c r="J11195" i="1" s="1"/>
  <c r="I11189" i="1" a="1"/>
  <c r="I11189" i="1" s="1"/>
  <c r="J11189" i="1" s="1"/>
  <c r="I11183" i="1" a="1"/>
  <c r="I11183" i="1" s="1"/>
  <c r="J11183" i="1" s="1"/>
  <c r="I11177" i="1" a="1"/>
  <c r="I11177" i="1" s="1"/>
  <c r="J11177" i="1" s="1"/>
  <c r="I11171" i="1" a="1"/>
  <c r="I11171" i="1" s="1"/>
  <c r="J11171" i="1" s="1"/>
  <c r="I11165" i="1" a="1"/>
  <c r="I11165" i="1" s="1"/>
  <c r="J11165" i="1" s="1"/>
  <c r="I11159" i="1" a="1"/>
  <c r="I11159" i="1" s="1"/>
  <c r="J11159" i="1" s="1"/>
  <c r="I11153" i="1" a="1"/>
  <c r="I11153" i="1" s="1"/>
  <c r="J11153" i="1" s="1"/>
  <c r="I11147" i="1" a="1"/>
  <c r="I11147" i="1" s="1"/>
  <c r="J11147" i="1" s="1"/>
  <c r="I11141" i="1" a="1"/>
  <c r="I11141" i="1" s="1"/>
  <c r="J11141" i="1" s="1"/>
  <c r="I11135" i="1" a="1"/>
  <c r="I11135" i="1" s="1"/>
  <c r="J11135" i="1" s="1"/>
  <c r="I11129" i="1" a="1"/>
  <c r="I11129" i="1" s="1"/>
  <c r="J11129" i="1" s="1"/>
  <c r="I11123" i="1" a="1"/>
  <c r="I11123" i="1" s="1"/>
  <c r="J11123" i="1" s="1"/>
  <c r="I11117" i="1" a="1"/>
  <c r="I11117" i="1" s="1"/>
  <c r="J11117" i="1" s="1"/>
  <c r="I11110" i="1" a="1"/>
  <c r="I11110" i="1" s="1"/>
  <c r="J11110" i="1" s="1"/>
  <c r="I11105" i="1" a="1"/>
  <c r="I11105" i="1" s="1"/>
  <c r="J11105" i="1" s="1"/>
  <c r="I11099" i="1" a="1"/>
  <c r="I11099" i="1" s="1"/>
  <c r="J11099" i="1" s="1"/>
  <c r="I11093" i="1" a="1"/>
  <c r="I11093" i="1" s="1"/>
  <c r="J11093" i="1" s="1"/>
  <c r="I11087" i="1" a="1"/>
  <c r="I11087" i="1" s="1"/>
  <c r="J11087" i="1" s="1"/>
  <c r="I11081" i="1" a="1"/>
  <c r="I11081" i="1" s="1"/>
  <c r="J11081" i="1" s="1"/>
  <c r="I11076" i="1" a="1"/>
  <c r="I11076" i="1" s="1"/>
  <c r="J11076" i="1" s="1"/>
  <c r="I11069" i="1" a="1"/>
  <c r="I11069" i="1" s="1"/>
  <c r="J11069" i="1" s="1"/>
  <c r="I11063" i="1" a="1"/>
  <c r="I11063" i="1" s="1"/>
  <c r="J11063" i="1" s="1"/>
  <c r="I11057" i="1" a="1"/>
  <c r="I11057" i="1" s="1"/>
  <c r="J11057" i="1" s="1"/>
  <c r="I11051" i="1" a="1"/>
  <c r="I11051" i="1" s="1"/>
  <c r="J11051" i="1" s="1"/>
  <c r="I11045" i="1" a="1"/>
  <c r="I11045" i="1" s="1"/>
  <c r="J11045" i="1" s="1"/>
  <c r="I11039" i="1" a="1"/>
  <c r="I11039" i="1" s="1"/>
  <c r="J11039" i="1" s="1"/>
  <c r="I11033" i="1" a="1"/>
  <c r="I11033" i="1" s="1"/>
  <c r="J11033" i="1" s="1"/>
  <c r="I11027" i="1" a="1"/>
  <c r="I11027" i="1" s="1"/>
  <c r="J11027" i="1" s="1"/>
  <c r="I11021" i="1" a="1"/>
  <c r="I11021" i="1" s="1"/>
  <c r="J11021" i="1" s="1"/>
  <c r="I11015" i="1" a="1"/>
  <c r="I11015" i="1" s="1"/>
  <c r="J11015" i="1" s="1"/>
  <c r="I11009" i="1" a="1"/>
  <c r="I11009" i="1" s="1"/>
  <c r="J11009" i="1" s="1"/>
  <c r="I11003" i="1" a="1"/>
  <c r="I11003" i="1" s="1"/>
  <c r="J11003" i="1" s="1"/>
  <c r="I10997" i="1" a="1"/>
  <c r="I10997" i="1" s="1"/>
  <c r="J10997" i="1" s="1"/>
  <c r="I10991" i="1" a="1"/>
  <c r="I10991" i="1" s="1"/>
  <c r="J10991" i="1" s="1"/>
  <c r="I10986" i="1" a="1"/>
  <c r="I10986" i="1" s="1"/>
  <c r="J10986" i="1" s="1"/>
  <c r="I10979" i="1" a="1"/>
  <c r="I10979" i="1" s="1"/>
  <c r="J10979" i="1" s="1"/>
  <c r="I10973" i="1" a="1"/>
  <c r="I10973" i="1" s="1"/>
  <c r="J10973" i="1" s="1"/>
  <c r="I10967" i="1" a="1"/>
  <c r="I10967" i="1" s="1"/>
  <c r="J10967" i="1" s="1"/>
  <c r="I10961" i="1" a="1"/>
  <c r="I10961" i="1" s="1"/>
  <c r="J10961" i="1" s="1"/>
  <c r="I10955" i="1" a="1"/>
  <c r="I10955" i="1" s="1"/>
  <c r="J10955" i="1" s="1"/>
  <c r="I10949" i="1" a="1"/>
  <c r="I10949" i="1" s="1"/>
  <c r="J10949" i="1" s="1"/>
  <c r="I10943" i="1" a="1"/>
  <c r="I10943" i="1" s="1"/>
  <c r="J10943" i="1" s="1"/>
  <c r="I10937" i="1" a="1"/>
  <c r="I10937" i="1" s="1"/>
  <c r="J10937" i="1" s="1"/>
  <c r="I10931" i="1" a="1"/>
  <c r="I10931" i="1" s="1"/>
  <c r="J10931" i="1" s="1"/>
  <c r="I10925" i="1" a="1"/>
  <c r="I10925" i="1" s="1"/>
  <c r="J10925" i="1" s="1"/>
  <c r="I10919" i="1" a="1"/>
  <c r="I10919" i="1" s="1"/>
  <c r="J10919" i="1" s="1"/>
  <c r="I10913" i="1" a="1"/>
  <c r="I10913" i="1" s="1"/>
  <c r="J10913" i="1" s="1"/>
  <c r="I10907" i="1" a="1"/>
  <c r="I10907" i="1" s="1"/>
  <c r="J10907" i="1" s="1"/>
  <c r="I10901" i="1" a="1"/>
  <c r="I10901" i="1" s="1"/>
  <c r="J10901" i="1" s="1"/>
  <c r="I10895" i="1" a="1"/>
  <c r="I10895" i="1" s="1"/>
  <c r="J10895" i="1" s="1"/>
  <c r="I10889" i="1" a="1"/>
  <c r="I10889" i="1" s="1"/>
  <c r="J10889" i="1" s="1"/>
  <c r="I10883" i="1" a="1"/>
  <c r="I10883" i="1" s="1"/>
  <c r="J10883" i="1" s="1"/>
  <c r="I10877" i="1" a="1"/>
  <c r="I10877" i="1" s="1"/>
  <c r="J10877" i="1" s="1"/>
  <c r="I10871" i="1" a="1"/>
  <c r="I10871" i="1" s="1"/>
  <c r="J10871" i="1" s="1"/>
  <c r="I10865" i="1" a="1"/>
  <c r="I10865" i="1" s="1"/>
  <c r="J10865" i="1" s="1"/>
  <c r="I10859" i="1" a="1"/>
  <c r="I10859" i="1" s="1"/>
  <c r="J10859" i="1" s="1"/>
  <c r="I10853" i="1" a="1"/>
  <c r="I10853" i="1" s="1"/>
  <c r="J10853" i="1" s="1"/>
  <c r="I10847" i="1" a="1"/>
  <c r="I10847" i="1" s="1"/>
  <c r="J10847" i="1" s="1"/>
  <c r="I10841" i="1" a="1"/>
  <c r="I10841" i="1" s="1"/>
  <c r="J10841" i="1" s="1"/>
  <c r="I10835" i="1" a="1"/>
  <c r="I10835" i="1" s="1"/>
  <c r="J10835" i="1" s="1"/>
  <c r="I10829" i="1" a="1"/>
  <c r="I10829" i="1" s="1"/>
  <c r="J10829" i="1" s="1"/>
  <c r="I10823" i="1" a="1"/>
  <c r="I10823" i="1" s="1"/>
  <c r="J10823" i="1" s="1"/>
  <c r="I10817" i="1" a="1"/>
  <c r="I10817" i="1" s="1"/>
  <c r="J10817" i="1" s="1"/>
  <c r="I10811" i="1" a="1"/>
  <c r="I10811" i="1" s="1"/>
  <c r="J10811" i="1" s="1"/>
  <c r="I10805" i="1" a="1"/>
  <c r="I10805" i="1" s="1"/>
  <c r="J10805" i="1" s="1"/>
  <c r="I10799" i="1" a="1"/>
  <c r="I10799" i="1" s="1"/>
  <c r="J10799" i="1" s="1"/>
  <c r="I10793" i="1" a="1"/>
  <c r="I10793" i="1" s="1"/>
  <c r="J10793" i="1" s="1"/>
  <c r="I10787" i="1" a="1"/>
  <c r="I10787" i="1" s="1"/>
  <c r="J10787" i="1" s="1"/>
  <c r="I10784" i="1" a="1"/>
  <c r="I10784" i="1" s="1"/>
  <c r="J10784" i="1" s="1"/>
  <c r="I10775" i="1" a="1"/>
  <c r="I10775" i="1" s="1"/>
  <c r="J10775" i="1" s="1"/>
  <c r="I10769" i="1" a="1"/>
  <c r="I10769" i="1" s="1"/>
  <c r="J10769" i="1" s="1"/>
  <c r="I10763" i="1" a="1"/>
  <c r="I10763" i="1" s="1"/>
  <c r="J10763" i="1" s="1"/>
  <c r="I10757" i="1" a="1"/>
  <c r="I10757" i="1" s="1"/>
  <c r="J10757" i="1" s="1"/>
  <c r="I10751" i="1" a="1"/>
  <c r="I10751" i="1" s="1"/>
  <c r="J10751" i="1" s="1"/>
  <c r="I10745" i="1" a="1"/>
  <c r="I10745" i="1" s="1"/>
  <c r="J10745" i="1" s="1"/>
  <c r="I10739" i="1" a="1"/>
  <c r="I10739" i="1" s="1"/>
  <c r="J10739" i="1" s="1"/>
  <c r="I10730" i="1" a="1"/>
  <c r="I10730" i="1" s="1"/>
  <c r="J10730" i="1" s="1"/>
  <c r="I10727" i="1" a="1"/>
  <c r="I10727" i="1" s="1"/>
  <c r="J10727" i="1" s="1"/>
  <c r="I10721" i="1" a="1"/>
  <c r="I10721" i="1" s="1"/>
  <c r="J10721" i="1" s="1"/>
  <c r="I10715" i="1" a="1"/>
  <c r="I10715" i="1" s="1"/>
  <c r="J10715" i="1" s="1"/>
  <c r="I10709" i="1" a="1"/>
  <c r="I10709" i="1" s="1"/>
  <c r="J10709" i="1" s="1"/>
  <c r="I10703" i="1" a="1"/>
  <c r="I10703" i="1" s="1"/>
  <c r="J10703" i="1" s="1"/>
  <c r="I10697" i="1" a="1"/>
  <c r="I10697" i="1" s="1"/>
  <c r="J10697" i="1" s="1"/>
  <c r="I10691" i="1" a="1"/>
  <c r="I10691" i="1" s="1"/>
  <c r="J10691" i="1" s="1"/>
  <c r="I10685" i="1" a="1"/>
  <c r="I10685" i="1" s="1"/>
  <c r="J10685" i="1" s="1"/>
  <c r="I10679" i="1" a="1"/>
  <c r="I10679" i="1" s="1"/>
  <c r="J10679" i="1" s="1"/>
  <c r="I10673" i="1" a="1"/>
  <c r="I10673" i="1" s="1"/>
  <c r="J10673" i="1" s="1"/>
  <c r="I10667" i="1" a="1"/>
  <c r="I10667" i="1" s="1"/>
  <c r="J10667" i="1" s="1"/>
  <c r="I10661" i="1" a="1"/>
  <c r="I10661" i="1" s="1"/>
  <c r="J10661" i="1" s="1"/>
  <c r="I10655" i="1" a="1"/>
  <c r="I10655" i="1" s="1"/>
  <c r="J10655" i="1" s="1"/>
  <c r="I10649" i="1" a="1"/>
  <c r="I10649" i="1" s="1"/>
  <c r="J10649" i="1" s="1"/>
  <c r="I10643" i="1" a="1"/>
  <c r="I10643" i="1" s="1"/>
  <c r="J10643" i="1" s="1"/>
  <c r="I10637" i="1" a="1"/>
  <c r="I10637" i="1" s="1"/>
  <c r="J10637" i="1" s="1"/>
  <c r="I10631" i="1" a="1"/>
  <c r="I10631" i="1" s="1"/>
  <c r="J10631" i="1" s="1"/>
  <c r="I10625" i="1" a="1"/>
  <c r="I10625" i="1" s="1"/>
  <c r="J10625" i="1" s="1"/>
  <c r="I10619" i="1" a="1"/>
  <c r="I10619" i="1" s="1"/>
  <c r="J10619" i="1" s="1"/>
  <c r="I10613" i="1" a="1"/>
  <c r="I10613" i="1" s="1"/>
  <c r="J10613" i="1" s="1"/>
  <c r="I10607" i="1" a="1"/>
  <c r="I10607" i="1" s="1"/>
  <c r="J10607" i="1" s="1"/>
  <c r="I10601" i="1" a="1"/>
  <c r="I10601" i="1" s="1"/>
  <c r="J10601" i="1" s="1"/>
  <c r="I10595" i="1" a="1"/>
  <c r="I10595" i="1" s="1"/>
  <c r="J10595" i="1" s="1"/>
  <c r="I10589" i="1" a="1"/>
  <c r="I10589" i="1" s="1"/>
  <c r="J10589" i="1" s="1"/>
  <c r="I10583" i="1" a="1"/>
  <c r="I10583" i="1" s="1"/>
  <c r="J10583" i="1" s="1"/>
  <c r="I10577" i="1" a="1"/>
  <c r="I10577" i="1" s="1"/>
  <c r="J10577" i="1" s="1"/>
  <c r="I10571" i="1" a="1"/>
  <c r="I10571" i="1" s="1"/>
  <c r="J10571" i="1" s="1"/>
  <c r="I10565" i="1" a="1"/>
  <c r="I10565" i="1" s="1"/>
  <c r="J10565" i="1" s="1"/>
  <c r="I10559" i="1" a="1"/>
  <c r="I10559" i="1" s="1"/>
  <c r="J10559" i="1" s="1"/>
  <c r="I10553" i="1" a="1"/>
  <c r="I10553" i="1" s="1"/>
  <c r="J10553" i="1" s="1"/>
  <c r="I10547" i="1" a="1"/>
  <c r="I10547" i="1" s="1"/>
  <c r="J10547" i="1" s="1"/>
  <c r="I10541" i="1" a="1"/>
  <c r="I10541" i="1" s="1"/>
  <c r="J10541" i="1" s="1"/>
  <c r="I10535" i="1" a="1"/>
  <c r="I10535" i="1" s="1"/>
  <c r="J10535" i="1" s="1"/>
  <c r="I10529" i="1" a="1"/>
  <c r="I10529" i="1" s="1"/>
  <c r="J10529" i="1" s="1"/>
  <c r="I10523" i="1" a="1"/>
  <c r="I10523" i="1" s="1"/>
  <c r="J10523" i="1" s="1"/>
  <c r="I10517" i="1" a="1"/>
  <c r="I10517" i="1" s="1"/>
  <c r="J10517" i="1" s="1"/>
  <c r="I10511" i="1" a="1"/>
  <c r="I10511" i="1" s="1"/>
  <c r="J10511" i="1" s="1"/>
  <c r="I10507" i="1" a="1"/>
  <c r="I10507" i="1" s="1"/>
  <c r="J10507" i="1" s="1"/>
  <c r="I10499" i="1" a="1"/>
  <c r="I10499" i="1" s="1"/>
  <c r="J10499" i="1" s="1"/>
  <c r="I10493" i="1" a="1"/>
  <c r="I10493" i="1" s="1"/>
  <c r="J10493" i="1" s="1"/>
  <c r="I10487" i="1" a="1"/>
  <c r="I10487" i="1" s="1"/>
  <c r="J10487" i="1" s="1"/>
  <c r="I10481" i="1" a="1"/>
  <c r="I10481" i="1" s="1"/>
  <c r="J10481" i="1" s="1"/>
  <c r="I10476" i="1" a="1"/>
  <c r="I10476" i="1" s="1"/>
  <c r="J10476" i="1" s="1"/>
  <c r="I10470" i="1" a="1"/>
  <c r="I10470" i="1" s="1"/>
  <c r="J10470" i="1" s="1"/>
  <c r="I10463" i="1" a="1"/>
  <c r="I10463" i="1" s="1"/>
  <c r="J10463" i="1" s="1"/>
  <c r="I10460" i="1" a="1"/>
  <c r="I10460" i="1" s="1"/>
  <c r="J10460" i="1" s="1"/>
  <c r="I10451" i="1" a="1"/>
  <c r="I10451" i="1" s="1"/>
  <c r="J10451" i="1" s="1"/>
  <c r="I10445" i="1" a="1"/>
  <c r="I10445" i="1" s="1"/>
  <c r="J10445" i="1" s="1"/>
  <c r="I10439" i="1" a="1"/>
  <c r="I10439" i="1" s="1"/>
  <c r="J10439" i="1" s="1"/>
  <c r="I10433" i="1" a="1"/>
  <c r="I10433" i="1" s="1"/>
  <c r="J10433" i="1" s="1"/>
  <c r="I10427" i="1" a="1"/>
  <c r="I10427" i="1" s="1"/>
  <c r="J10427" i="1" s="1"/>
  <c r="I10421" i="1" a="1"/>
  <c r="I10421" i="1" s="1"/>
  <c r="J10421" i="1" s="1"/>
  <c r="I10415" i="1" a="1"/>
  <c r="I10415" i="1" s="1"/>
  <c r="J10415" i="1" s="1"/>
  <c r="I10409" i="1" a="1"/>
  <c r="I10409" i="1" s="1"/>
  <c r="J10409" i="1" s="1"/>
  <c r="I10403" i="1" a="1"/>
  <c r="I10403" i="1" s="1"/>
  <c r="J10403" i="1" s="1"/>
  <c r="I10397" i="1" a="1"/>
  <c r="I10397" i="1" s="1"/>
  <c r="J10397" i="1" s="1"/>
  <c r="I10391" i="1" a="1"/>
  <c r="I10391" i="1" s="1"/>
  <c r="J10391" i="1" s="1"/>
  <c r="I10385" i="1" a="1"/>
  <c r="I10385" i="1" s="1"/>
  <c r="J10385" i="1" s="1"/>
  <c r="I10379" i="1" a="1"/>
  <c r="I10379" i="1" s="1"/>
  <c r="J10379" i="1" s="1"/>
  <c r="I10373" i="1" a="1"/>
  <c r="I10373" i="1" s="1"/>
  <c r="J10373" i="1" s="1"/>
  <c r="I10367" i="1" a="1"/>
  <c r="I10367" i="1" s="1"/>
  <c r="J10367" i="1" s="1"/>
  <c r="I10361" i="1" a="1"/>
  <c r="I10361" i="1" s="1"/>
  <c r="J10361" i="1" s="1"/>
  <c r="I10355" i="1" a="1"/>
  <c r="I10355" i="1" s="1"/>
  <c r="J10355" i="1" s="1"/>
  <c r="I10349" i="1" a="1"/>
  <c r="I10349" i="1" s="1"/>
  <c r="J10349" i="1" s="1"/>
  <c r="I10343" i="1" a="1"/>
  <c r="I10343" i="1" s="1"/>
  <c r="J10343" i="1" s="1"/>
  <c r="I10337" i="1" a="1"/>
  <c r="I10337" i="1" s="1"/>
  <c r="J10337" i="1" s="1"/>
  <c r="I10331" i="1" a="1"/>
  <c r="I10331" i="1" s="1"/>
  <c r="J10331" i="1" s="1"/>
  <c r="I10325" i="1" a="1"/>
  <c r="I10325" i="1" s="1"/>
  <c r="J10325" i="1" s="1"/>
  <c r="I10319" i="1" a="1"/>
  <c r="I10319" i="1" s="1"/>
  <c r="J10319" i="1" s="1"/>
  <c r="I10313" i="1" a="1"/>
  <c r="I10313" i="1" s="1"/>
  <c r="J10313" i="1" s="1"/>
  <c r="I10307" i="1" a="1"/>
  <c r="I10307" i="1" s="1"/>
  <c r="J10307" i="1" s="1"/>
  <c r="I10301" i="1" a="1"/>
  <c r="I10301" i="1" s="1"/>
  <c r="J10301" i="1" s="1"/>
  <c r="I10295" i="1" a="1"/>
  <c r="I10295" i="1" s="1"/>
  <c r="J10295" i="1" s="1"/>
  <c r="I10289" i="1" a="1"/>
  <c r="I10289" i="1" s="1"/>
  <c r="J10289" i="1" s="1"/>
  <c r="I10283" i="1" a="1"/>
  <c r="I10283" i="1" s="1"/>
  <c r="J10283" i="1" s="1"/>
  <c r="I10277" i="1" a="1"/>
  <c r="I10277" i="1" s="1"/>
  <c r="J10277" i="1" s="1"/>
  <c r="I10271" i="1" a="1"/>
  <c r="I10271" i="1" s="1"/>
  <c r="J10271" i="1" s="1"/>
  <c r="I10265" i="1" a="1"/>
  <c r="I10265" i="1" s="1"/>
  <c r="J10265" i="1" s="1"/>
  <c r="I10259" i="1" a="1"/>
  <c r="I10259" i="1" s="1"/>
  <c r="J10259" i="1" s="1"/>
  <c r="I10253" i="1" a="1"/>
  <c r="I10253" i="1" s="1"/>
  <c r="J10253" i="1" s="1"/>
  <c r="I10247" i="1" a="1"/>
  <c r="I10247" i="1" s="1"/>
  <c r="J10247" i="1" s="1"/>
  <c r="I10241" i="1" a="1"/>
  <c r="I10241" i="1" s="1"/>
  <c r="J10241" i="1" s="1"/>
  <c r="I10235" i="1" a="1"/>
  <c r="I10235" i="1" s="1"/>
  <c r="J10235" i="1" s="1"/>
  <c r="I10229" i="1" a="1"/>
  <c r="I10229" i="1" s="1"/>
  <c r="J10229" i="1" s="1"/>
  <c r="I10223" i="1" a="1"/>
  <c r="I10223" i="1" s="1"/>
  <c r="J10223" i="1" s="1"/>
  <c r="I10217" i="1" a="1"/>
  <c r="I10217" i="1" s="1"/>
  <c r="J10217" i="1" s="1"/>
  <c r="I10211" i="1" a="1"/>
  <c r="I10211" i="1" s="1"/>
  <c r="J10211" i="1" s="1"/>
  <c r="I10205" i="1" a="1"/>
  <c r="I10205" i="1" s="1"/>
  <c r="J10205" i="1" s="1"/>
  <c r="I10199" i="1" a="1"/>
  <c r="I10199" i="1" s="1"/>
  <c r="J10199" i="1" s="1"/>
  <c r="I10193" i="1" a="1"/>
  <c r="I10193" i="1" s="1"/>
  <c r="J10193" i="1" s="1"/>
  <c r="I10187" i="1" a="1"/>
  <c r="I10187" i="1" s="1"/>
  <c r="J10187" i="1" s="1"/>
  <c r="I10181" i="1" a="1"/>
  <c r="I10181" i="1" s="1"/>
  <c r="J10181" i="1" s="1"/>
  <c r="I10175" i="1" a="1"/>
  <c r="I10175" i="1" s="1"/>
  <c r="J10175" i="1" s="1"/>
  <c r="I10170" i="1" a="1"/>
  <c r="I10170" i="1" s="1"/>
  <c r="J10170" i="1" s="1"/>
  <c r="I10163" i="1" a="1"/>
  <c r="I10163" i="1" s="1"/>
  <c r="J10163" i="1" s="1"/>
  <c r="I10156" i="1" a="1"/>
  <c r="I10156" i="1" s="1"/>
  <c r="J10156" i="1" s="1"/>
  <c r="I10151" i="1" a="1"/>
  <c r="I10151" i="1" s="1"/>
  <c r="J10151" i="1" s="1"/>
  <c r="I10145" i="1" a="1"/>
  <c r="I10145" i="1" s="1"/>
  <c r="J10145" i="1" s="1"/>
  <c r="I10139" i="1" a="1"/>
  <c r="I10139" i="1" s="1"/>
  <c r="J10139" i="1" s="1"/>
  <c r="I10133" i="1" a="1"/>
  <c r="I10133" i="1" s="1"/>
  <c r="J10133" i="1" s="1"/>
  <c r="I10127" i="1" a="1"/>
  <c r="I10127" i="1" s="1"/>
  <c r="J10127" i="1" s="1"/>
  <c r="I10121" i="1" a="1"/>
  <c r="I10121" i="1" s="1"/>
  <c r="J10121" i="1" s="1"/>
  <c r="I10115" i="1" a="1"/>
  <c r="I10115" i="1" s="1"/>
  <c r="J10115" i="1" s="1"/>
  <c r="I10109" i="1" a="1"/>
  <c r="I10109" i="1" s="1"/>
  <c r="J10109" i="1" s="1"/>
  <c r="I10103" i="1" a="1"/>
  <c r="I10103" i="1" s="1"/>
  <c r="J10103" i="1" s="1"/>
  <c r="I10097" i="1" a="1"/>
  <c r="I10097" i="1" s="1"/>
  <c r="J10097" i="1" s="1"/>
  <c r="I10091" i="1" a="1"/>
  <c r="I10091" i="1" s="1"/>
  <c r="J10091" i="1" s="1"/>
  <c r="I10085" i="1" a="1"/>
  <c r="I10085" i="1" s="1"/>
  <c r="J10085" i="1" s="1"/>
  <c r="I10079" i="1" a="1"/>
  <c r="I10079" i="1" s="1"/>
  <c r="J10079" i="1" s="1"/>
  <c r="I10071" i="1" a="1"/>
  <c r="I10071" i="1" s="1"/>
  <c r="J10071" i="1" s="1"/>
  <c r="I10069" i="1" a="1"/>
  <c r="I10069" i="1" s="1"/>
  <c r="J10069" i="1" s="1"/>
  <c r="I10061" i="1" a="1"/>
  <c r="I10061" i="1" s="1"/>
  <c r="J10061" i="1" s="1"/>
  <c r="I10055" i="1" a="1"/>
  <c r="I10055" i="1" s="1"/>
  <c r="J10055" i="1" s="1"/>
  <c r="I10049" i="1" a="1"/>
  <c r="I10049" i="1" s="1"/>
  <c r="J10049" i="1" s="1"/>
  <c r="I10043" i="1" a="1"/>
  <c r="I10043" i="1" s="1"/>
  <c r="J10043" i="1" s="1"/>
  <c r="I10037" i="1" a="1"/>
  <c r="I10037" i="1" s="1"/>
  <c r="J10037" i="1" s="1"/>
  <c r="I10031" i="1" a="1"/>
  <c r="I10031" i="1" s="1"/>
  <c r="J10031" i="1" s="1"/>
  <c r="I10025" i="1" a="1"/>
  <c r="I10025" i="1" s="1"/>
  <c r="J10025" i="1" s="1"/>
  <c r="I10019" i="1" a="1"/>
  <c r="I10019" i="1" s="1"/>
  <c r="J10019" i="1" s="1"/>
  <c r="I10013" i="1" a="1"/>
  <c r="I10013" i="1" s="1"/>
  <c r="J10013" i="1" s="1"/>
  <c r="I10007" i="1" a="1"/>
  <c r="I10007" i="1" s="1"/>
  <c r="J10007" i="1" s="1"/>
  <c r="I10001" i="1" a="1"/>
  <c r="I10001" i="1" s="1"/>
  <c r="J10001" i="1" s="1"/>
  <c r="I9995" i="1" a="1"/>
  <c r="I9995" i="1" s="1"/>
  <c r="J9995" i="1" s="1"/>
  <c r="I9989" i="1" a="1"/>
  <c r="I9989" i="1" s="1"/>
  <c r="J9989" i="1" s="1"/>
  <c r="I9983" i="1" a="1"/>
  <c r="I9983" i="1" s="1"/>
  <c r="J9983" i="1" s="1"/>
  <c r="I9977" i="1" a="1"/>
  <c r="I9977" i="1" s="1"/>
  <c r="J9977" i="1" s="1"/>
  <c r="I9971" i="1" a="1"/>
  <c r="I9971" i="1" s="1"/>
  <c r="J9971" i="1" s="1"/>
  <c r="I9965" i="1" a="1"/>
  <c r="I9965" i="1" s="1"/>
  <c r="J9965" i="1" s="1"/>
  <c r="I9959" i="1" a="1"/>
  <c r="I9959" i="1" s="1"/>
  <c r="J9959" i="1" s="1"/>
  <c r="I9953" i="1" a="1"/>
  <c r="I9953" i="1" s="1"/>
  <c r="J9953" i="1" s="1"/>
  <c r="I9947" i="1" a="1"/>
  <c r="I9947" i="1" s="1"/>
  <c r="J9947" i="1" s="1"/>
  <c r="I9941" i="1" a="1"/>
  <c r="I9941" i="1" s="1"/>
  <c r="J9941" i="1" s="1"/>
  <c r="I9935" i="1" a="1"/>
  <c r="I9935" i="1" s="1"/>
  <c r="J9935" i="1" s="1"/>
  <c r="I9929" i="1" a="1"/>
  <c r="I9929" i="1" s="1"/>
  <c r="J9929" i="1" s="1"/>
  <c r="I9923" i="1" a="1"/>
  <c r="I9923" i="1" s="1"/>
  <c r="J9923" i="1" s="1"/>
  <c r="I9917" i="1" a="1"/>
  <c r="I9917" i="1" s="1"/>
  <c r="J9917" i="1" s="1"/>
  <c r="I9911" i="1" a="1"/>
  <c r="I9911" i="1" s="1"/>
  <c r="J9911" i="1" s="1"/>
  <c r="I9905" i="1" a="1"/>
  <c r="I9905" i="1" s="1"/>
  <c r="J9905" i="1" s="1"/>
  <c r="I9899" i="1" a="1"/>
  <c r="I9899" i="1" s="1"/>
  <c r="J9899" i="1" s="1"/>
  <c r="I9893" i="1" a="1"/>
  <c r="I9893" i="1" s="1"/>
  <c r="J9893" i="1" s="1"/>
  <c r="I9887" i="1" a="1"/>
  <c r="I9887" i="1" s="1"/>
  <c r="J9887" i="1" s="1"/>
  <c r="I9881" i="1" a="1"/>
  <c r="I9881" i="1" s="1"/>
  <c r="J9881" i="1" s="1"/>
  <c r="I9875" i="1" a="1"/>
  <c r="I9875" i="1" s="1"/>
  <c r="J9875" i="1" s="1"/>
  <c r="I9869" i="1" a="1"/>
  <c r="I9869" i="1" s="1"/>
  <c r="J9869" i="1" s="1"/>
  <c r="I9863" i="1" a="1"/>
  <c r="I9863" i="1" s="1"/>
  <c r="J9863" i="1" s="1"/>
  <c r="I9857" i="1" a="1"/>
  <c r="I9857" i="1" s="1"/>
  <c r="J9857" i="1" s="1"/>
  <c r="I9851" i="1" a="1"/>
  <c r="I9851" i="1" s="1"/>
  <c r="J9851" i="1" s="1"/>
  <c r="I9845" i="1" a="1"/>
  <c r="I9845" i="1" s="1"/>
  <c r="J9845" i="1" s="1"/>
  <c r="I9839" i="1" a="1"/>
  <c r="I9839" i="1" s="1"/>
  <c r="J9839" i="1" s="1"/>
  <c r="I9833" i="1" a="1"/>
  <c r="I9833" i="1" s="1"/>
  <c r="J9833" i="1" s="1"/>
  <c r="I9827" i="1" a="1"/>
  <c r="I9827" i="1" s="1"/>
  <c r="J9827" i="1" s="1"/>
  <c r="I9821" i="1" a="1"/>
  <c r="I9821" i="1" s="1"/>
  <c r="J9821" i="1" s="1"/>
  <c r="I9815" i="1" a="1"/>
  <c r="I9815" i="1" s="1"/>
  <c r="J9815" i="1" s="1"/>
  <c r="I9809" i="1" a="1"/>
  <c r="I9809" i="1" s="1"/>
  <c r="J9809" i="1" s="1"/>
  <c r="I9803" i="1" a="1"/>
  <c r="I9803" i="1" s="1"/>
  <c r="J9803" i="1" s="1"/>
  <c r="I9797" i="1" a="1"/>
  <c r="I9797" i="1" s="1"/>
  <c r="J9797" i="1" s="1"/>
  <c r="I9791" i="1" a="1"/>
  <c r="I9791" i="1" s="1"/>
  <c r="J9791" i="1" s="1"/>
  <c r="I9785" i="1" a="1"/>
  <c r="I9785" i="1" s="1"/>
  <c r="J9785" i="1" s="1"/>
  <c r="I9779" i="1" a="1"/>
  <c r="I9779" i="1" s="1"/>
  <c r="J9779" i="1" s="1"/>
  <c r="I9773" i="1" a="1"/>
  <c r="I9773" i="1" s="1"/>
  <c r="J9773" i="1" s="1"/>
  <c r="I9767" i="1" a="1"/>
  <c r="I9767" i="1" s="1"/>
  <c r="J9767" i="1" s="1"/>
  <c r="I9761" i="1" a="1"/>
  <c r="I9761" i="1" s="1"/>
  <c r="J9761" i="1" s="1"/>
  <c r="I9755" i="1" a="1"/>
  <c r="I9755" i="1" s="1"/>
  <c r="J9755" i="1" s="1"/>
  <c r="I9749" i="1" a="1"/>
  <c r="I9749" i="1" s="1"/>
  <c r="J9749" i="1" s="1"/>
  <c r="I9743" i="1" a="1"/>
  <c r="I9743" i="1" s="1"/>
  <c r="J9743" i="1" s="1"/>
  <c r="I9737" i="1" a="1"/>
  <c r="I9737" i="1" s="1"/>
  <c r="J9737" i="1" s="1"/>
  <c r="I9731" i="1" a="1"/>
  <c r="I9731" i="1" s="1"/>
  <c r="J9731" i="1" s="1"/>
  <c r="I9725" i="1" a="1"/>
  <c r="I9725" i="1" s="1"/>
  <c r="J9725" i="1" s="1"/>
  <c r="I9719" i="1" a="1"/>
  <c r="I9719" i="1" s="1"/>
  <c r="J9719" i="1" s="1"/>
  <c r="I9713" i="1" a="1"/>
  <c r="I9713" i="1" s="1"/>
  <c r="J9713" i="1" s="1"/>
  <c r="I9707" i="1" a="1"/>
  <c r="I9707" i="1" s="1"/>
  <c r="J9707" i="1" s="1"/>
  <c r="I9701" i="1" a="1"/>
  <c r="I9701" i="1" s="1"/>
  <c r="J9701" i="1" s="1"/>
  <c r="I9695" i="1" a="1"/>
  <c r="I9695" i="1" s="1"/>
  <c r="J9695" i="1" s="1"/>
  <c r="I9689" i="1" a="1"/>
  <c r="I9689" i="1" s="1"/>
  <c r="J9689" i="1" s="1"/>
  <c r="I9682" i="1" a="1"/>
  <c r="I9682" i="1" s="1"/>
  <c r="J9682" i="1" s="1"/>
  <c r="I9677" i="1" a="1"/>
  <c r="I9677" i="1" s="1"/>
  <c r="J9677" i="1" s="1"/>
  <c r="I9671" i="1" a="1"/>
  <c r="I9671" i="1" s="1"/>
  <c r="J9671" i="1" s="1"/>
  <c r="I9665" i="1" a="1"/>
  <c r="I9665" i="1" s="1"/>
  <c r="J9665" i="1" s="1"/>
  <c r="I9659" i="1" a="1"/>
  <c r="I9659" i="1" s="1"/>
  <c r="J9659" i="1" s="1"/>
  <c r="I9653" i="1" a="1"/>
  <c r="I9653" i="1" s="1"/>
  <c r="J9653" i="1" s="1"/>
  <c r="I9650" i="1" a="1"/>
  <c r="I9650" i="1" s="1"/>
  <c r="J9650" i="1" s="1"/>
  <c r="I9641" i="1" a="1"/>
  <c r="I9641" i="1" s="1"/>
  <c r="J9641" i="1" s="1"/>
  <c r="I9635" i="1" a="1"/>
  <c r="I9635" i="1" s="1"/>
  <c r="J9635" i="1" s="1"/>
  <c r="I9629" i="1" a="1"/>
  <c r="I9629" i="1" s="1"/>
  <c r="J9629" i="1" s="1"/>
  <c r="I9623" i="1" a="1"/>
  <c r="I9623" i="1" s="1"/>
  <c r="J9623" i="1" s="1"/>
  <c r="I9617" i="1" a="1"/>
  <c r="I9617" i="1" s="1"/>
  <c r="J9617" i="1" s="1"/>
  <c r="I9611" i="1" a="1"/>
  <c r="I9611" i="1" s="1"/>
  <c r="J9611" i="1" s="1"/>
  <c r="I9604" i="1" a="1"/>
  <c r="I9604" i="1" s="1"/>
  <c r="J9604" i="1" s="1"/>
  <c r="I9599" i="1" a="1"/>
  <c r="I9599" i="1" s="1"/>
  <c r="J9599" i="1" s="1"/>
  <c r="I9593" i="1" a="1"/>
  <c r="I9593" i="1" s="1"/>
  <c r="J9593" i="1" s="1"/>
  <c r="I9587" i="1" a="1"/>
  <c r="I9587" i="1" s="1"/>
  <c r="J9587" i="1" s="1"/>
  <c r="I9581" i="1" a="1"/>
  <c r="I9581" i="1" s="1"/>
  <c r="J9581" i="1" s="1"/>
  <c r="I9575" i="1" a="1"/>
  <c r="I9575" i="1" s="1"/>
  <c r="J9575" i="1" s="1"/>
  <c r="I9569" i="1" a="1"/>
  <c r="I9569" i="1" s="1"/>
  <c r="J9569" i="1" s="1"/>
  <c r="I9563" i="1" a="1"/>
  <c r="I9563" i="1" s="1"/>
  <c r="J9563" i="1" s="1"/>
  <c r="I9557" i="1" a="1"/>
  <c r="I9557" i="1" s="1"/>
  <c r="J9557" i="1" s="1"/>
  <c r="I9551" i="1" a="1"/>
  <c r="I9551" i="1" s="1"/>
  <c r="J9551" i="1" s="1"/>
  <c r="I9545" i="1" a="1"/>
  <c r="I9545" i="1" s="1"/>
  <c r="J9545" i="1" s="1"/>
  <c r="I9539" i="1" a="1"/>
  <c r="I9539" i="1" s="1"/>
  <c r="J9539" i="1" s="1"/>
  <c r="I9533" i="1" a="1"/>
  <c r="I9533" i="1" s="1"/>
  <c r="J9533" i="1" s="1"/>
  <c r="I9527" i="1" a="1"/>
  <c r="I9527" i="1" s="1"/>
  <c r="J9527" i="1" s="1"/>
  <c r="I9521" i="1" a="1"/>
  <c r="I9521" i="1" s="1"/>
  <c r="J9521" i="1" s="1"/>
  <c r="I9515" i="1" a="1"/>
  <c r="I9515" i="1" s="1"/>
  <c r="J9515" i="1" s="1"/>
  <c r="I9509" i="1" a="1"/>
  <c r="I9509" i="1" s="1"/>
  <c r="J9509" i="1" s="1"/>
  <c r="I9503" i="1" a="1"/>
  <c r="I9503" i="1" s="1"/>
  <c r="J9503" i="1" s="1"/>
  <c r="I9497" i="1" a="1"/>
  <c r="I9497" i="1" s="1"/>
  <c r="J9497" i="1" s="1"/>
  <c r="I9491" i="1" a="1"/>
  <c r="I9491" i="1" s="1"/>
  <c r="J9491" i="1" s="1"/>
  <c r="I9485" i="1" a="1"/>
  <c r="I9485" i="1" s="1"/>
  <c r="J9485" i="1" s="1"/>
  <c r="I9479" i="1" a="1"/>
  <c r="I9479" i="1" s="1"/>
  <c r="J9479" i="1" s="1"/>
  <c r="I9473" i="1" a="1"/>
  <c r="I9473" i="1" s="1"/>
  <c r="J9473" i="1" s="1"/>
  <c r="I9467" i="1" a="1"/>
  <c r="I9467" i="1" s="1"/>
  <c r="J9467" i="1" s="1"/>
  <c r="I9461" i="1" a="1"/>
  <c r="I9461" i="1" s="1"/>
  <c r="J9461" i="1" s="1"/>
  <c r="I9455" i="1" a="1"/>
  <c r="I9455" i="1" s="1"/>
  <c r="J9455" i="1" s="1"/>
  <c r="I9449" i="1" a="1"/>
  <c r="I9449" i="1" s="1"/>
  <c r="J9449" i="1" s="1"/>
  <c r="I9443" i="1" a="1"/>
  <c r="I9443" i="1" s="1"/>
  <c r="J9443" i="1" s="1"/>
  <c r="I9437" i="1" a="1"/>
  <c r="I9437" i="1" s="1"/>
  <c r="J9437" i="1" s="1"/>
  <c r="I9431" i="1" a="1"/>
  <c r="I9431" i="1" s="1"/>
  <c r="J9431" i="1" s="1"/>
  <c r="I9425" i="1" a="1"/>
  <c r="I9425" i="1" s="1"/>
  <c r="J9425" i="1" s="1"/>
  <c r="I9419" i="1" a="1"/>
  <c r="I9419" i="1" s="1"/>
  <c r="J9419" i="1" s="1"/>
  <c r="I9413" i="1" a="1"/>
  <c r="I9413" i="1" s="1"/>
  <c r="J9413" i="1" s="1"/>
  <c r="I9407" i="1" a="1"/>
  <c r="I9407" i="1" s="1"/>
  <c r="J9407" i="1" s="1"/>
  <c r="I9401" i="1" a="1"/>
  <c r="I9401" i="1" s="1"/>
  <c r="J9401" i="1" s="1"/>
  <c r="I9395" i="1" a="1"/>
  <c r="I9395" i="1" s="1"/>
  <c r="J9395" i="1" s="1"/>
  <c r="I9389" i="1" a="1"/>
  <c r="I9389" i="1" s="1"/>
  <c r="J9389" i="1" s="1"/>
  <c r="I9383" i="1" a="1"/>
  <c r="I9383" i="1" s="1"/>
  <c r="J9383" i="1" s="1"/>
  <c r="I9378" i="1" a="1"/>
  <c r="I9378" i="1" s="1"/>
  <c r="J9378" i="1" s="1"/>
  <c r="I9371" i="1" a="1"/>
  <c r="I9371" i="1" s="1"/>
  <c r="J9371" i="1" s="1"/>
  <c r="I9365" i="1" a="1"/>
  <c r="I9365" i="1" s="1"/>
  <c r="J9365" i="1" s="1"/>
  <c r="I9359" i="1" a="1"/>
  <c r="I9359" i="1" s="1"/>
  <c r="J9359" i="1" s="1"/>
  <c r="I9353" i="1" a="1"/>
  <c r="I9353" i="1" s="1"/>
  <c r="J9353" i="1" s="1"/>
  <c r="I9347" i="1" a="1"/>
  <c r="I9347" i="1" s="1"/>
  <c r="J9347" i="1" s="1"/>
  <c r="I9341" i="1" a="1"/>
  <c r="I9341" i="1" s="1"/>
  <c r="J9341" i="1" s="1"/>
  <c r="I9335" i="1" a="1"/>
  <c r="I9335" i="1" s="1"/>
  <c r="J9335" i="1" s="1"/>
  <c r="I9329" i="1" a="1"/>
  <c r="I9329" i="1" s="1"/>
  <c r="J9329" i="1" s="1"/>
  <c r="I9323" i="1" a="1"/>
  <c r="I9323" i="1" s="1"/>
  <c r="J9323" i="1" s="1"/>
  <c r="I9317" i="1" a="1"/>
  <c r="I9317" i="1" s="1"/>
  <c r="J9317" i="1" s="1"/>
  <c r="I9311" i="1" a="1"/>
  <c r="I9311" i="1" s="1"/>
  <c r="J9311" i="1" s="1"/>
  <c r="I9304" i="1" a="1"/>
  <c r="I9304" i="1" s="1"/>
  <c r="J9304" i="1" s="1"/>
  <c r="I9302" i="1" a="1"/>
  <c r="I9302" i="1" s="1"/>
  <c r="J9302" i="1" s="1"/>
  <c r="I9294" i="1" a="1"/>
  <c r="I9294" i="1" s="1"/>
  <c r="J9294" i="1" s="1"/>
  <c r="I9287" i="1" a="1"/>
  <c r="I9287" i="1" s="1"/>
  <c r="J9287" i="1" s="1"/>
  <c r="I9281" i="1" a="1"/>
  <c r="I9281" i="1" s="1"/>
  <c r="J9281" i="1" s="1"/>
  <c r="I9275" i="1" a="1"/>
  <c r="I9275" i="1" s="1"/>
  <c r="J9275" i="1" s="1"/>
  <c r="I9269" i="1" a="1"/>
  <c r="I9269" i="1" s="1"/>
  <c r="J9269" i="1" s="1"/>
  <c r="I9263" i="1" a="1"/>
  <c r="I9263" i="1" s="1"/>
  <c r="J9263" i="1" s="1"/>
  <c r="I9257" i="1" a="1"/>
  <c r="I9257" i="1" s="1"/>
  <c r="J9257" i="1" s="1"/>
  <c r="I9251" i="1" a="1"/>
  <c r="I9251" i="1" s="1"/>
  <c r="J9251" i="1" s="1"/>
  <c r="I9245" i="1" a="1"/>
  <c r="I9245" i="1" s="1"/>
  <c r="J9245" i="1" s="1"/>
  <c r="I9239" i="1" a="1"/>
  <c r="I9239" i="1" s="1"/>
  <c r="J9239" i="1" s="1"/>
  <c r="I9233" i="1" a="1"/>
  <c r="I9233" i="1" s="1"/>
  <c r="J9233" i="1" s="1"/>
  <c r="I9227" i="1" a="1"/>
  <c r="I9227" i="1" s="1"/>
  <c r="J9227" i="1" s="1"/>
  <c r="I9221" i="1" a="1"/>
  <c r="I9221" i="1" s="1"/>
  <c r="J9221" i="1" s="1"/>
  <c r="I9215" i="1" a="1"/>
  <c r="I9215" i="1" s="1"/>
  <c r="J9215" i="1" s="1"/>
  <c r="I9209" i="1" a="1"/>
  <c r="I9209" i="1" s="1"/>
  <c r="J9209" i="1" s="1"/>
  <c r="I9203" i="1" a="1"/>
  <c r="I9203" i="1" s="1"/>
  <c r="J9203" i="1" s="1"/>
  <c r="I9197" i="1" a="1"/>
  <c r="I9197" i="1" s="1"/>
  <c r="J9197" i="1" s="1"/>
  <c r="I9191" i="1" a="1"/>
  <c r="I9191" i="1" s="1"/>
  <c r="J9191" i="1" s="1"/>
  <c r="I9185" i="1" a="1"/>
  <c r="I9185" i="1" s="1"/>
  <c r="J9185" i="1" s="1"/>
  <c r="I9179" i="1" a="1"/>
  <c r="I9179" i="1" s="1"/>
  <c r="J9179" i="1" s="1"/>
  <c r="I9173" i="1" a="1"/>
  <c r="I9173" i="1" s="1"/>
  <c r="J9173" i="1" s="1"/>
  <c r="I9167" i="1" a="1"/>
  <c r="I9167" i="1" s="1"/>
  <c r="J9167" i="1" s="1"/>
  <c r="I9161" i="1" a="1"/>
  <c r="I9161" i="1" s="1"/>
  <c r="J9161" i="1" s="1"/>
  <c r="I9155" i="1" a="1"/>
  <c r="I9155" i="1" s="1"/>
  <c r="J9155" i="1" s="1"/>
  <c r="I9149" i="1" a="1"/>
  <c r="I9149" i="1" s="1"/>
  <c r="J9149" i="1" s="1"/>
  <c r="I9143" i="1" a="1"/>
  <c r="I9143" i="1" s="1"/>
  <c r="J9143" i="1" s="1"/>
  <c r="I9137" i="1" a="1"/>
  <c r="I9137" i="1" s="1"/>
  <c r="J9137" i="1" s="1"/>
  <c r="I9131" i="1" a="1"/>
  <c r="I9131" i="1" s="1"/>
  <c r="J9131" i="1" s="1"/>
  <c r="I9125" i="1" a="1"/>
  <c r="I9125" i="1" s="1"/>
  <c r="J9125" i="1" s="1"/>
  <c r="I9119" i="1" a="1"/>
  <c r="I9119" i="1" s="1"/>
  <c r="J9119" i="1" s="1"/>
  <c r="I9113" i="1" a="1"/>
  <c r="I9113" i="1" s="1"/>
  <c r="J9113" i="1" s="1"/>
  <c r="I9107" i="1" a="1"/>
  <c r="I9107" i="1" s="1"/>
  <c r="J9107" i="1" s="1"/>
  <c r="I9101" i="1" a="1"/>
  <c r="I9101" i="1" s="1"/>
  <c r="J9101" i="1" s="1"/>
  <c r="I9095" i="1" a="1"/>
  <c r="I9095" i="1" s="1"/>
  <c r="J9095" i="1" s="1"/>
  <c r="I9089" i="1" a="1"/>
  <c r="I9089" i="1" s="1"/>
  <c r="J9089" i="1" s="1"/>
  <c r="I9083" i="1" a="1"/>
  <c r="I9083" i="1" s="1"/>
  <c r="J9083" i="1" s="1"/>
  <c r="I9077" i="1" a="1"/>
  <c r="I9077" i="1" s="1"/>
  <c r="J9077" i="1" s="1"/>
  <c r="I9071" i="1" a="1"/>
  <c r="I9071" i="1" s="1"/>
  <c r="J9071" i="1" s="1"/>
  <c r="I9065" i="1" a="1"/>
  <c r="I9065" i="1" s="1"/>
  <c r="J9065" i="1" s="1"/>
  <c r="I9059" i="1" a="1"/>
  <c r="I9059" i="1" s="1"/>
  <c r="J9059" i="1" s="1"/>
  <c r="I9053" i="1" a="1"/>
  <c r="I9053" i="1" s="1"/>
  <c r="J9053" i="1" s="1"/>
  <c r="I9048" i="1" a="1"/>
  <c r="I9048" i="1" s="1"/>
  <c r="J9048" i="1" s="1"/>
  <c r="I9041" i="1" a="1"/>
  <c r="I9041" i="1" s="1"/>
  <c r="J9041" i="1" s="1"/>
  <c r="I9035" i="1" a="1"/>
  <c r="I9035" i="1" s="1"/>
  <c r="J9035" i="1" s="1"/>
  <c r="I9029" i="1" a="1"/>
  <c r="I9029" i="1" s="1"/>
  <c r="J9029" i="1" s="1"/>
  <c r="I9023" i="1" a="1"/>
  <c r="I9023" i="1" s="1"/>
  <c r="J9023" i="1" s="1"/>
  <c r="I9017" i="1" a="1"/>
  <c r="I9017" i="1" s="1"/>
  <c r="J9017" i="1" s="1"/>
  <c r="I9011" i="1" a="1"/>
  <c r="I9011" i="1" s="1"/>
  <c r="J9011" i="1" s="1"/>
  <c r="I9005" i="1" a="1"/>
  <c r="I9005" i="1" s="1"/>
  <c r="J9005" i="1" s="1"/>
  <c r="I8999" i="1" a="1"/>
  <c r="I8999" i="1" s="1"/>
  <c r="J8999" i="1" s="1"/>
  <c r="I8993" i="1" a="1"/>
  <c r="I8993" i="1" s="1"/>
  <c r="J8993" i="1" s="1"/>
  <c r="I8989" i="1" a="1"/>
  <c r="I8989" i="1" s="1"/>
  <c r="J8989" i="1" s="1"/>
  <c r="I8981" i="1" a="1"/>
  <c r="I8981" i="1" s="1"/>
  <c r="J8981" i="1" s="1"/>
  <c r="I8975" i="1" a="1"/>
  <c r="I8975" i="1" s="1"/>
  <c r="J8975" i="1" s="1"/>
  <c r="I8969" i="1" a="1"/>
  <c r="I8969" i="1" s="1"/>
  <c r="J8969" i="1" s="1"/>
  <c r="I8963" i="1" a="1"/>
  <c r="I8963" i="1" s="1"/>
  <c r="J8963" i="1" s="1"/>
  <c r="I8957" i="1" a="1"/>
  <c r="I8957" i="1" s="1"/>
  <c r="J8957" i="1" s="1"/>
  <c r="I8951" i="1" a="1"/>
  <c r="I8951" i="1" s="1"/>
  <c r="J8951" i="1" s="1"/>
  <c r="I8945" i="1" a="1"/>
  <c r="I8945" i="1" s="1"/>
  <c r="J8945" i="1" s="1"/>
  <c r="I8939" i="1" a="1"/>
  <c r="I8939" i="1" s="1"/>
  <c r="J8939" i="1" s="1"/>
  <c r="I8933" i="1" a="1"/>
  <c r="I8933" i="1" s="1"/>
  <c r="J8933" i="1" s="1"/>
  <c r="I8927" i="1" a="1"/>
  <c r="I8927" i="1" s="1"/>
  <c r="J8927" i="1" s="1"/>
  <c r="I8921" i="1" a="1"/>
  <c r="I8921" i="1" s="1"/>
  <c r="J8921" i="1" s="1"/>
  <c r="I8915" i="1" a="1"/>
  <c r="I8915" i="1" s="1"/>
  <c r="J8915" i="1" s="1"/>
  <c r="I8909" i="1" a="1"/>
  <c r="I8909" i="1" s="1"/>
  <c r="J8909" i="1" s="1"/>
  <c r="I8903" i="1" a="1"/>
  <c r="I8903" i="1" s="1"/>
  <c r="J8903" i="1" s="1"/>
  <c r="I8897" i="1" a="1"/>
  <c r="I8897" i="1" s="1"/>
  <c r="J8897" i="1" s="1"/>
  <c r="I8891" i="1" a="1"/>
  <c r="I8891" i="1" s="1"/>
  <c r="J8891" i="1" s="1"/>
  <c r="I8885" i="1" a="1"/>
  <c r="I8885" i="1" s="1"/>
  <c r="J8885" i="1" s="1"/>
  <c r="I8879" i="1" a="1"/>
  <c r="I8879" i="1" s="1"/>
  <c r="J8879" i="1" s="1"/>
  <c r="I8873" i="1" a="1"/>
  <c r="I8873" i="1" s="1"/>
  <c r="J8873" i="1" s="1"/>
  <c r="I8867" i="1" a="1"/>
  <c r="I8867" i="1" s="1"/>
  <c r="J8867" i="1" s="1"/>
  <c r="I8861" i="1" a="1"/>
  <c r="I8861" i="1" s="1"/>
  <c r="J8861" i="1" s="1"/>
  <c r="I8855" i="1" a="1"/>
  <c r="I8855" i="1" s="1"/>
  <c r="J8855" i="1" s="1"/>
  <c r="I8849" i="1" a="1"/>
  <c r="I8849" i="1" s="1"/>
  <c r="J8849" i="1" s="1"/>
  <c r="I8843" i="1" a="1"/>
  <c r="I8843" i="1" s="1"/>
  <c r="J8843" i="1" s="1"/>
  <c r="I8837" i="1" a="1"/>
  <c r="I8837" i="1" s="1"/>
  <c r="J8837" i="1" s="1"/>
  <c r="I8831" i="1" a="1"/>
  <c r="I8831" i="1" s="1"/>
  <c r="J8831" i="1" s="1"/>
  <c r="I8825" i="1" a="1"/>
  <c r="I8825" i="1" s="1"/>
  <c r="J8825" i="1" s="1"/>
  <c r="I8819" i="1" a="1"/>
  <c r="I8819" i="1" s="1"/>
  <c r="J8819" i="1" s="1"/>
  <c r="I8813" i="1" a="1"/>
  <c r="I8813" i="1" s="1"/>
  <c r="J8813" i="1" s="1"/>
  <c r="I8807" i="1" a="1"/>
  <c r="I8807" i="1" s="1"/>
  <c r="J8807" i="1" s="1"/>
  <c r="I8801" i="1" a="1"/>
  <c r="I8801" i="1" s="1"/>
  <c r="J8801" i="1" s="1"/>
  <c r="I8795" i="1" a="1"/>
  <c r="I8795" i="1" s="1"/>
  <c r="J8795" i="1" s="1"/>
  <c r="I8789" i="1" a="1"/>
  <c r="I8789" i="1" s="1"/>
  <c r="J8789" i="1" s="1"/>
  <c r="I8783" i="1" a="1"/>
  <c r="I8783" i="1" s="1"/>
  <c r="J8783" i="1" s="1"/>
  <c r="I8777" i="1" a="1"/>
  <c r="I8777" i="1" s="1"/>
  <c r="J8777" i="1" s="1"/>
  <c r="I8771" i="1" a="1"/>
  <c r="I8771" i="1" s="1"/>
  <c r="J8771" i="1" s="1"/>
  <c r="I8765" i="1" a="1"/>
  <c r="I8765" i="1" s="1"/>
  <c r="J8765" i="1" s="1"/>
  <c r="I8759" i="1" a="1"/>
  <c r="I8759" i="1" s="1"/>
  <c r="J8759" i="1" s="1"/>
  <c r="I8753" i="1" a="1"/>
  <c r="I8753" i="1" s="1"/>
  <c r="J8753" i="1" s="1"/>
  <c r="I8747" i="1" a="1"/>
  <c r="I8747" i="1" s="1"/>
  <c r="J8747" i="1" s="1"/>
  <c r="I8741" i="1" a="1"/>
  <c r="I8741" i="1" s="1"/>
  <c r="J8741" i="1" s="1"/>
  <c r="I8735" i="1" a="1"/>
  <c r="I8735" i="1" s="1"/>
  <c r="J8735" i="1" s="1"/>
  <c r="I8729" i="1" a="1"/>
  <c r="I8729" i="1" s="1"/>
  <c r="J8729" i="1" s="1"/>
  <c r="I8723" i="1" a="1"/>
  <c r="I8723" i="1" s="1"/>
  <c r="J8723" i="1" s="1"/>
  <c r="I8717" i="1" a="1"/>
  <c r="I8717" i="1" s="1"/>
  <c r="J8717" i="1" s="1"/>
  <c r="I8711" i="1" a="1"/>
  <c r="I8711" i="1" s="1"/>
  <c r="J8711" i="1" s="1"/>
  <c r="I8706" i="1" a="1"/>
  <c r="I8706" i="1" s="1"/>
  <c r="J8706" i="1" s="1"/>
  <c r="I8699" i="1" a="1"/>
  <c r="I8699" i="1" s="1"/>
  <c r="J8699" i="1" s="1"/>
  <c r="I8693" i="1" a="1"/>
  <c r="I8693" i="1" s="1"/>
  <c r="J8693" i="1" s="1"/>
  <c r="I8687" i="1" a="1"/>
  <c r="I8687" i="1" s="1"/>
  <c r="J8687" i="1" s="1"/>
  <c r="I8681" i="1" a="1"/>
  <c r="I8681" i="1" s="1"/>
  <c r="J8681" i="1" s="1"/>
  <c r="I8675" i="1" a="1"/>
  <c r="I8675" i="1" s="1"/>
  <c r="J8675" i="1" s="1"/>
  <c r="I8669" i="1" a="1"/>
  <c r="I8669" i="1" s="1"/>
  <c r="J8669" i="1" s="1"/>
  <c r="I8663" i="1" a="1"/>
  <c r="I8663" i="1" s="1"/>
  <c r="J8663" i="1" s="1"/>
  <c r="I8657" i="1" a="1"/>
  <c r="I8657" i="1" s="1"/>
  <c r="J8657" i="1" s="1"/>
  <c r="I8651" i="1" a="1"/>
  <c r="I8651" i="1" s="1"/>
  <c r="J8651" i="1" s="1"/>
  <c r="I8645" i="1" a="1"/>
  <c r="I8645" i="1" s="1"/>
  <c r="J8645" i="1" s="1"/>
  <c r="I8639" i="1" a="1"/>
  <c r="I8639" i="1" s="1"/>
  <c r="J8639" i="1" s="1"/>
  <c r="I8633" i="1" a="1"/>
  <c r="I8633" i="1" s="1"/>
  <c r="J8633" i="1" s="1"/>
  <c r="I8625" i="1" a="1"/>
  <c r="I8625" i="1" s="1"/>
  <c r="J8625" i="1" s="1"/>
  <c r="I8624" i="1" a="1"/>
  <c r="I8624" i="1" s="1"/>
  <c r="J8624" i="1" s="1"/>
  <c r="I8615" i="1" a="1"/>
  <c r="I8615" i="1" s="1"/>
  <c r="J8615" i="1" s="1"/>
  <c r="I8609" i="1" a="1"/>
  <c r="I8609" i="1" s="1"/>
  <c r="J8609" i="1" s="1"/>
  <c r="I8603" i="1" a="1"/>
  <c r="I8603" i="1" s="1"/>
  <c r="J8603" i="1" s="1"/>
  <c r="I8597" i="1" a="1"/>
  <c r="I8597" i="1" s="1"/>
  <c r="J8597" i="1" s="1"/>
  <c r="I8591" i="1" a="1"/>
  <c r="I8591" i="1" s="1"/>
  <c r="J8591" i="1" s="1"/>
  <c r="I8585" i="1" a="1"/>
  <c r="I8585" i="1" s="1"/>
  <c r="J8585" i="1" s="1"/>
  <c r="I8579" i="1" a="1"/>
  <c r="I8579" i="1" s="1"/>
  <c r="J8579" i="1" s="1"/>
  <c r="I8573" i="1" a="1"/>
  <c r="I8573" i="1" s="1"/>
  <c r="J8573" i="1" s="1"/>
  <c r="I8567" i="1" a="1"/>
  <c r="I8567" i="1" s="1"/>
  <c r="J8567" i="1" s="1"/>
  <c r="I8561" i="1" a="1"/>
  <c r="I8561" i="1" s="1"/>
  <c r="J8561" i="1" s="1"/>
  <c r="I8555" i="1" a="1"/>
  <c r="I8555" i="1" s="1"/>
  <c r="J8555" i="1" s="1"/>
  <c r="I8549" i="1" a="1"/>
  <c r="I8549" i="1" s="1"/>
  <c r="J8549" i="1" s="1"/>
  <c r="I8543" i="1" a="1"/>
  <c r="I8543" i="1" s="1"/>
  <c r="J8543" i="1" s="1"/>
  <c r="I8537" i="1" a="1"/>
  <c r="I8537" i="1" s="1"/>
  <c r="J8537" i="1" s="1"/>
  <c r="I8532" i="1" a="1"/>
  <c r="I8532" i="1" s="1"/>
  <c r="J8532" i="1" s="1"/>
  <c r="I8525" i="1" a="1"/>
  <c r="I8525" i="1" s="1"/>
  <c r="J8525" i="1" s="1"/>
  <c r="I8519" i="1" a="1"/>
  <c r="I8519" i="1" s="1"/>
  <c r="J8519" i="1" s="1"/>
  <c r="I8513" i="1" a="1"/>
  <c r="I8513" i="1" s="1"/>
  <c r="J8513" i="1" s="1"/>
  <c r="I8507" i="1" a="1"/>
  <c r="I8507" i="1" s="1"/>
  <c r="J8507" i="1" s="1"/>
  <c r="I8501" i="1" a="1"/>
  <c r="I8501" i="1" s="1"/>
  <c r="J8501" i="1" s="1"/>
  <c r="I8496" i="1" a="1"/>
  <c r="I8496" i="1" s="1"/>
  <c r="J8496" i="1" s="1"/>
  <c r="I8489" i="1" a="1"/>
  <c r="I8489" i="1" s="1"/>
  <c r="J8489" i="1" s="1"/>
  <c r="I8483" i="1" a="1"/>
  <c r="I8483" i="1" s="1"/>
  <c r="J8483" i="1" s="1"/>
  <c r="I8477" i="1" a="1"/>
  <c r="I8477" i="1" s="1"/>
  <c r="J8477" i="1" s="1"/>
  <c r="I8471" i="1" a="1"/>
  <c r="I8471" i="1" s="1"/>
  <c r="J8471" i="1" s="1"/>
  <c r="I8465" i="1" a="1"/>
  <c r="I8465" i="1" s="1"/>
  <c r="J8465" i="1" s="1"/>
  <c r="I8459" i="1" a="1"/>
  <c r="I8459" i="1" s="1"/>
  <c r="J8459" i="1" s="1"/>
  <c r="I8453" i="1" a="1"/>
  <c r="I8453" i="1" s="1"/>
  <c r="J8453" i="1" s="1"/>
  <c r="I8447" i="1" a="1"/>
  <c r="I8447" i="1" s="1"/>
  <c r="J8447" i="1" s="1"/>
  <c r="I8441" i="1" a="1"/>
  <c r="I8441" i="1" s="1"/>
  <c r="J8441" i="1" s="1"/>
  <c r="I8435" i="1" a="1"/>
  <c r="I8435" i="1" s="1"/>
  <c r="J8435" i="1" s="1"/>
  <c r="I8429" i="1" a="1"/>
  <c r="I8429" i="1" s="1"/>
  <c r="J8429" i="1" s="1"/>
  <c r="I8423" i="1" a="1"/>
  <c r="I8423" i="1" s="1"/>
  <c r="J8423" i="1" s="1"/>
  <c r="I8417" i="1" a="1"/>
  <c r="I8417" i="1" s="1"/>
  <c r="J8417" i="1" s="1"/>
  <c r="I8411" i="1" a="1"/>
  <c r="I8411" i="1" s="1"/>
  <c r="J8411" i="1" s="1"/>
  <c r="I8405" i="1" a="1"/>
  <c r="I8405" i="1" s="1"/>
  <c r="J8405" i="1" s="1"/>
  <c r="I8399" i="1" a="1"/>
  <c r="I8399" i="1" s="1"/>
  <c r="J8399" i="1" s="1"/>
  <c r="I8393" i="1" a="1"/>
  <c r="I8393" i="1" s="1"/>
  <c r="J8393" i="1" s="1"/>
  <c r="I8387" i="1" a="1"/>
  <c r="I8387" i="1" s="1"/>
  <c r="J8387" i="1" s="1"/>
  <c r="I8381" i="1" a="1"/>
  <c r="I8381" i="1" s="1"/>
  <c r="J8381" i="1" s="1"/>
  <c r="I8375" i="1" a="1"/>
  <c r="I8375" i="1" s="1"/>
  <c r="J8375" i="1" s="1"/>
  <c r="I8369" i="1" a="1"/>
  <c r="I8369" i="1" s="1"/>
  <c r="J8369" i="1" s="1"/>
  <c r="I8363" i="1" a="1"/>
  <c r="I8363" i="1" s="1"/>
  <c r="J8363" i="1" s="1"/>
  <c r="I8357" i="1" a="1"/>
  <c r="I8357" i="1" s="1"/>
  <c r="J8357" i="1" s="1"/>
  <c r="I8351" i="1" a="1"/>
  <c r="I8351" i="1" s="1"/>
  <c r="J8351" i="1" s="1"/>
  <c r="I8345" i="1" a="1"/>
  <c r="I8345" i="1" s="1"/>
  <c r="J8345" i="1" s="1"/>
  <c r="I8339" i="1" a="1"/>
  <c r="I8339" i="1" s="1"/>
  <c r="J8339" i="1" s="1"/>
  <c r="I8333" i="1" a="1"/>
  <c r="I8333" i="1" s="1"/>
  <c r="J8333" i="1" s="1"/>
  <c r="I8327" i="1" a="1"/>
  <c r="I8327" i="1" s="1"/>
  <c r="J8327" i="1" s="1"/>
  <c r="I8321" i="1" a="1"/>
  <c r="I8321" i="1" s="1"/>
  <c r="J8321" i="1" s="1"/>
  <c r="I8315" i="1" a="1"/>
  <c r="I8315" i="1" s="1"/>
  <c r="J8315" i="1" s="1"/>
  <c r="I8309" i="1" a="1"/>
  <c r="I8309" i="1" s="1"/>
  <c r="J8309" i="1" s="1"/>
  <c r="I8303" i="1" a="1"/>
  <c r="I8303" i="1" s="1"/>
  <c r="J8303" i="1" s="1"/>
  <c r="I8297" i="1" a="1"/>
  <c r="I8297" i="1" s="1"/>
  <c r="J8297" i="1" s="1"/>
  <c r="I8291" i="1" a="1"/>
  <c r="I8291" i="1" s="1"/>
  <c r="J8291" i="1" s="1"/>
  <c r="I8285" i="1" a="1"/>
  <c r="I8285" i="1" s="1"/>
  <c r="J8285" i="1" s="1"/>
  <c r="I8279" i="1" a="1"/>
  <c r="I8279" i="1" s="1"/>
  <c r="J8279" i="1" s="1"/>
  <c r="I8273" i="1" a="1"/>
  <c r="I8273" i="1" s="1"/>
  <c r="J8273" i="1" s="1"/>
  <c r="I8267" i="1" a="1"/>
  <c r="I8267" i="1" s="1"/>
  <c r="J8267" i="1" s="1"/>
  <c r="I8261" i="1" a="1"/>
  <c r="I8261" i="1" s="1"/>
  <c r="J8261" i="1" s="1"/>
  <c r="I8255" i="1" a="1"/>
  <c r="I8255" i="1" s="1"/>
  <c r="J8255" i="1" s="1"/>
  <c r="I8249" i="1" a="1"/>
  <c r="I8249" i="1" s="1"/>
  <c r="J8249" i="1" s="1"/>
  <c r="I8243" i="1" a="1"/>
  <c r="I8243" i="1" s="1"/>
  <c r="J8243" i="1" s="1"/>
  <c r="I8237" i="1" a="1"/>
  <c r="I8237" i="1" s="1"/>
  <c r="J8237" i="1" s="1"/>
  <c r="I8231" i="1" a="1"/>
  <c r="I8231" i="1" s="1"/>
  <c r="J8231" i="1" s="1"/>
  <c r="I8225" i="1" a="1"/>
  <c r="I8225" i="1" s="1"/>
  <c r="J8225" i="1" s="1"/>
  <c r="I8219" i="1" a="1"/>
  <c r="I8219" i="1" s="1"/>
  <c r="J8219" i="1" s="1"/>
  <c r="I8213" i="1" a="1"/>
  <c r="I8213" i="1" s="1"/>
  <c r="J8213" i="1" s="1"/>
  <c r="I8207" i="1" a="1"/>
  <c r="I8207" i="1" s="1"/>
  <c r="J8207" i="1" s="1"/>
  <c r="I8201" i="1" a="1"/>
  <c r="I8201" i="1" s="1"/>
  <c r="J8201" i="1" s="1"/>
  <c r="I8195" i="1" a="1"/>
  <c r="I8195" i="1" s="1"/>
  <c r="J8195" i="1" s="1"/>
  <c r="I8188" i="1" a="1"/>
  <c r="I8188" i="1" s="1"/>
  <c r="J8188" i="1" s="1"/>
  <c r="I8181" i="1" a="1"/>
  <c r="I8181" i="1" s="1"/>
  <c r="J8181" i="1" s="1"/>
  <c r="I8174" i="1" a="1"/>
  <c r="I8174" i="1" s="1"/>
  <c r="J8174" i="1" s="1"/>
  <c r="I8167" i="1" a="1"/>
  <c r="I8167" i="1" s="1"/>
  <c r="J8167" i="1" s="1"/>
  <c r="I8160" i="1" a="1"/>
  <c r="I8160" i="1" s="1"/>
  <c r="J8160" i="1" s="1"/>
  <c r="I8152" i="1" a="1"/>
  <c r="I8152" i="1" s="1"/>
  <c r="J8152" i="1" s="1"/>
  <c r="I8145" i="1" a="1"/>
  <c r="I8145" i="1" s="1"/>
  <c r="J8145" i="1" s="1"/>
  <c r="I8138" i="1" a="1"/>
  <c r="I8138" i="1" s="1"/>
  <c r="J8138" i="1" s="1"/>
  <c r="I8131" i="1" a="1"/>
  <c r="I8131" i="1" s="1"/>
  <c r="J8131" i="1" s="1"/>
  <c r="I8124" i="1" a="1"/>
  <c r="I8124" i="1" s="1"/>
  <c r="J8124" i="1" s="1"/>
  <c r="I8116" i="1" a="1"/>
  <c r="I8116" i="1" s="1"/>
  <c r="J8116" i="1" s="1"/>
  <c r="I8109" i="1" a="1"/>
  <c r="I8109" i="1" s="1"/>
  <c r="J8109" i="1" s="1"/>
  <c r="I8102" i="1" a="1"/>
  <c r="I8102" i="1" s="1"/>
  <c r="J8102" i="1" s="1"/>
  <c r="I8095" i="1" a="1"/>
  <c r="I8095" i="1" s="1"/>
  <c r="J8095" i="1" s="1"/>
  <c r="I8088" i="1" a="1"/>
  <c r="I8088" i="1" s="1"/>
  <c r="J8088" i="1" s="1"/>
  <c r="I8080" i="1" a="1"/>
  <c r="I8080" i="1" s="1"/>
  <c r="J8080" i="1" s="1"/>
  <c r="I8073" i="1" a="1"/>
  <c r="I8073" i="1" s="1"/>
  <c r="J8073" i="1" s="1"/>
  <c r="I8066" i="1" a="1"/>
  <c r="I8066" i="1" s="1"/>
  <c r="J8066" i="1" s="1"/>
  <c r="I8059" i="1" a="1"/>
  <c r="I8059" i="1" s="1"/>
  <c r="J8059" i="1" s="1"/>
  <c r="I8052" i="1" a="1"/>
  <c r="I8052" i="1" s="1"/>
  <c r="J8052" i="1" s="1"/>
  <c r="I8044" i="1" a="1"/>
  <c r="I8044" i="1" s="1"/>
  <c r="J8044" i="1" s="1"/>
  <c r="I8037" i="1" a="1"/>
  <c r="I8037" i="1" s="1"/>
  <c r="J8037" i="1" s="1"/>
  <c r="I8030" i="1" a="1"/>
  <c r="I8030" i="1" s="1"/>
  <c r="J8030" i="1" s="1"/>
  <c r="I8023" i="1" a="1"/>
  <c r="I8023" i="1" s="1"/>
  <c r="J8023" i="1" s="1"/>
  <c r="I8016" i="1" a="1"/>
  <c r="I8016" i="1" s="1"/>
  <c r="J8016" i="1" s="1"/>
  <c r="I8008" i="1" a="1"/>
  <c r="I8008" i="1" s="1"/>
  <c r="J8008" i="1" s="1"/>
  <c r="I8001" i="1" a="1"/>
  <c r="I8001" i="1" s="1"/>
  <c r="J8001" i="1" s="1"/>
  <c r="I7994" i="1" a="1"/>
  <c r="I7994" i="1" s="1"/>
  <c r="J7994" i="1" s="1"/>
  <c r="I7987" i="1" a="1"/>
  <c r="I7987" i="1" s="1"/>
  <c r="J7987" i="1" s="1"/>
  <c r="I7980" i="1" a="1"/>
  <c r="I7980" i="1" s="1"/>
  <c r="J7980" i="1" s="1"/>
  <c r="I7972" i="1" a="1"/>
  <c r="I7972" i="1" s="1"/>
  <c r="J7972" i="1" s="1"/>
  <c r="I7965" i="1" a="1"/>
  <c r="I7965" i="1" s="1"/>
  <c r="J7965" i="1" s="1"/>
  <c r="I7960" i="1" a="1"/>
  <c r="I7960" i="1" s="1"/>
  <c r="J7960" i="1" s="1"/>
  <c r="I7951" i="1" a="1"/>
  <c r="I7951" i="1" s="1"/>
  <c r="J7951" i="1" s="1"/>
  <c r="I7944" i="1" a="1"/>
  <c r="I7944" i="1" s="1"/>
  <c r="J7944" i="1" s="1"/>
  <c r="I7936" i="1" a="1"/>
  <c r="I7936" i="1" s="1"/>
  <c r="J7936" i="1" s="1"/>
  <c r="I7926" i="1" a="1"/>
  <c r="I7926" i="1" s="1"/>
  <c r="J7926" i="1" s="1"/>
  <c r="I7918" i="1" a="1"/>
  <c r="I7918" i="1" s="1"/>
  <c r="J7918" i="1" s="1"/>
  <c r="I7909" i="1" a="1"/>
  <c r="I7909" i="1" s="1"/>
  <c r="J7909" i="1" s="1"/>
  <c r="I7900" i="1" a="1"/>
  <c r="I7900" i="1" s="1"/>
  <c r="J7900" i="1" s="1"/>
  <c r="I7891" i="1" a="1"/>
  <c r="I7891" i="1" s="1"/>
  <c r="J7891" i="1" s="1"/>
  <c r="I7882" i="1" a="1"/>
  <c r="I7882" i="1" s="1"/>
  <c r="J7882" i="1" s="1"/>
  <c r="I7873" i="1" a="1"/>
  <c r="I7873" i="1" s="1"/>
  <c r="J7873" i="1" s="1"/>
  <c r="I7864" i="1" a="1"/>
  <c r="I7864" i="1" s="1"/>
  <c r="J7864" i="1" s="1"/>
  <c r="I7855" i="1" a="1"/>
  <c r="I7855" i="1" s="1"/>
  <c r="J7855" i="1" s="1"/>
  <c r="I7846" i="1" a="1"/>
  <c r="I7846" i="1" s="1"/>
  <c r="J7846" i="1" s="1"/>
  <c r="I7837" i="1" a="1"/>
  <c r="I7837" i="1" s="1"/>
  <c r="J7837" i="1" s="1"/>
  <c r="I7828" i="1" a="1"/>
  <c r="I7828" i="1" s="1"/>
  <c r="J7828" i="1" s="1"/>
  <c r="I7818" i="1" a="1"/>
  <c r="I7818" i="1" s="1"/>
  <c r="J7818" i="1" s="1"/>
  <c r="I7810" i="1" a="1"/>
  <c r="I7810" i="1" s="1"/>
  <c r="J7810" i="1" s="1"/>
  <c r="I7801" i="1" a="1"/>
  <c r="I7801" i="1" s="1"/>
  <c r="J7801" i="1" s="1"/>
  <c r="I7792" i="1" a="1"/>
  <c r="I7792" i="1" s="1"/>
  <c r="J7792" i="1" s="1"/>
  <c r="I7783" i="1" a="1"/>
  <c r="I7783" i="1" s="1"/>
  <c r="J7783" i="1" s="1"/>
  <c r="I7774" i="1" a="1"/>
  <c r="I7774" i="1" s="1"/>
  <c r="J7774" i="1" s="1"/>
  <c r="I7765" i="1" a="1"/>
  <c r="I7765" i="1" s="1"/>
  <c r="J7765" i="1" s="1"/>
  <c r="I7756" i="1" a="1"/>
  <c r="I7756" i="1" s="1"/>
  <c r="J7756" i="1" s="1"/>
  <c r="I7747" i="1" a="1"/>
  <c r="I7747" i="1" s="1"/>
  <c r="J7747" i="1" s="1"/>
  <c r="I7738" i="1" a="1"/>
  <c r="I7738" i="1" s="1"/>
  <c r="J7738" i="1" s="1"/>
  <c r="I7729" i="1" a="1"/>
  <c r="I7729" i="1" s="1"/>
  <c r="J7729" i="1" s="1"/>
  <c r="I7720" i="1" a="1"/>
  <c r="I7720" i="1" s="1"/>
  <c r="J7720" i="1" s="1"/>
  <c r="I7711" i="1" a="1"/>
  <c r="I7711" i="1" s="1"/>
  <c r="J7711" i="1" s="1"/>
  <c r="I7702" i="1" a="1"/>
  <c r="I7702" i="1" s="1"/>
  <c r="J7702" i="1" s="1"/>
  <c r="I7693" i="1" a="1"/>
  <c r="I7693" i="1" s="1"/>
  <c r="J7693" i="1" s="1"/>
  <c r="I7684" i="1" a="1"/>
  <c r="I7684" i="1" s="1"/>
  <c r="J7684" i="1" s="1"/>
  <c r="I7675" i="1" a="1"/>
  <c r="I7675" i="1" s="1"/>
  <c r="J7675" i="1" s="1"/>
  <c r="I7666" i="1" a="1"/>
  <c r="I7666" i="1" s="1"/>
  <c r="J7666" i="1" s="1"/>
  <c r="I7657" i="1" a="1"/>
  <c r="I7657" i="1" s="1"/>
  <c r="J7657" i="1" s="1"/>
  <c r="I7648" i="1" a="1"/>
  <c r="I7648" i="1" s="1"/>
  <c r="J7648" i="1" s="1"/>
  <c r="I7639" i="1" a="1"/>
  <c r="I7639" i="1" s="1"/>
  <c r="J7639" i="1" s="1"/>
  <c r="I7630" i="1" a="1"/>
  <c r="I7630" i="1" s="1"/>
  <c r="J7630" i="1" s="1"/>
  <c r="I7621" i="1" a="1"/>
  <c r="I7621" i="1" s="1"/>
  <c r="J7621" i="1" s="1"/>
  <c r="I7612" i="1" a="1"/>
  <c r="I7612" i="1" s="1"/>
  <c r="J7612" i="1" s="1"/>
  <c r="I7600" i="1" a="1"/>
  <c r="I7600" i="1" s="1"/>
  <c r="J7600" i="1" s="1"/>
  <c r="I7588" i="1" a="1"/>
  <c r="I7588" i="1" s="1"/>
  <c r="J7588" i="1" s="1"/>
  <c r="I7576" i="1" a="1"/>
  <c r="I7576" i="1" s="1"/>
  <c r="J7576" i="1" s="1"/>
  <c r="I7564" i="1" a="1"/>
  <c r="I7564" i="1" s="1"/>
  <c r="J7564" i="1" s="1"/>
  <c r="I7552" i="1" a="1"/>
  <c r="I7552" i="1" s="1"/>
  <c r="J7552" i="1" s="1"/>
  <c r="I7540" i="1" a="1"/>
  <c r="I7540" i="1" s="1"/>
  <c r="J7540" i="1" s="1"/>
  <c r="I7522" i="1" a="1"/>
  <c r="I7522" i="1" s="1"/>
  <c r="J7522" i="1" s="1"/>
  <c r="I7504" i="1" a="1"/>
  <c r="I7504" i="1" s="1"/>
  <c r="J7504" i="1" s="1"/>
  <c r="I7486" i="1" a="1"/>
  <c r="I7486" i="1" s="1"/>
  <c r="J7486" i="1" s="1"/>
  <c r="I7468" i="1" a="1"/>
  <c r="I7468" i="1" s="1"/>
  <c r="J7468" i="1" s="1"/>
  <c r="I7450" i="1" a="1"/>
  <c r="I7450" i="1" s="1"/>
  <c r="J7450" i="1" s="1"/>
  <c r="I7432" i="1" a="1"/>
  <c r="I7432" i="1" s="1"/>
  <c r="J7432" i="1" s="1"/>
  <c r="I7414" i="1" a="1"/>
  <c r="I7414" i="1" s="1"/>
  <c r="J7414" i="1" s="1"/>
  <c r="I7396" i="1" a="1"/>
  <c r="I7396" i="1" s="1"/>
  <c r="J7396" i="1" s="1"/>
  <c r="I7375" i="1" a="1"/>
  <c r="I7375" i="1" s="1"/>
  <c r="J7375" i="1" s="1"/>
  <c r="I16054" i="1" a="1"/>
  <c r="I16054" i="1" s="1"/>
  <c r="J16054" i="1" s="1"/>
  <c r="I16048" i="1" a="1"/>
  <c r="I16048" i="1" s="1"/>
  <c r="J16048" i="1" s="1"/>
  <c r="I16042" i="1" a="1"/>
  <c r="I16042" i="1" s="1"/>
  <c r="J16042" i="1" s="1"/>
  <c r="I16036" i="1" a="1"/>
  <c r="I16036" i="1" s="1"/>
  <c r="J16036" i="1" s="1"/>
  <c r="I16030" i="1" a="1"/>
  <c r="I16030" i="1" s="1"/>
  <c r="J16030" i="1" s="1"/>
  <c r="I16024" i="1" a="1"/>
  <c r="I16024" i="1" s="1"/>
  <c r="J16024" i="1" s="1"/>
  <c r="I16018" i="1" a="1"/>
  <c r="I16018" i="1" s="1"/>
  <c r="J16018" i="1" s="1"/>
  <c r="I16012" i="1" a="1"/>
  <c r="I16012" i="1" s="1"/>
  <c r="J16012" i="1" s="1"/>
  <c r="I16006" i="1" a="1"/>
  <c r="I16006" i="1" s="1"/>
  <c r="J16006" i="1" s="1"/>
  <c r="I16000" i="1" a="1"/>
  <c r="I16000" i="1" s="1"/>
  <c r="J16000" i="1" s="1"/>
  <c r="I15994" i="1" a="1"/>
  <c r="I15994" i="1" s="1"/>
  <c r="J15994" i="1" s="1"/>
  <c r="I15988" i="1" a="1"/>
  <c r="I15988" i="1" s="1"/>
  <c r="J15988" i="1" s="1"/>
  <c r="I15982" i="1" a="1"/>
  <c r="I15982" i="1" s="1"/>
  <c r="J15982" i="1" s="1"/>
  <c r="I15976" i="1" a="1"/>
  <c r="I15976" i="1" s="1"/>
  <c r="J15976" i="1" s="1"/>
  <c r="I15970" i="1" a="1"/>
  <c r="I15970" i="1" s="1"/>
  <c r="J15970" i="1" s="1"/>
  <c r="I15964" i="1" a="1"/>
  <c r="I15964" i="1" s="1"/>
  <c r="J15964" i="1" s="1"/>
  <c r="I15958" i="1" a="1"/>
  <c r="I15958" i="1" s="1"/>
  <c r="J15958" i="1" s="1"/>
  <c r="I15952" i="1" a="1"/>
  <c r="I15952" i="1" s="1"/>
  <c r="J15952" i="1" s="1"/>
  <c r="I15946" i="1" a="1"/>
  <c r="I15946" i="1" s="1"/>
  <c r="J15946" i="1" s="1"/>
  <c r="I15940" i="1" a="1"/>
  <c r="I15940" i="1" s="1"/>
  <c r="J15940" i="1" s="1"/>
  <c r="I15934" i="1" a="1"/>
  <c r="I15934" i="1" s="1"/>
  <c r="J15934" i="1" s="1"/>
  <c r="I15928" i="1" a="1"/>
  <c r="I15928" i="1" s="1"/>
  <c r="J15928" i="1" s="1"/>
  <c r="I15922" i="1" a="1"/>
  <c r="I15922" i="1" s="1"/>
  <c r="J15922" i="1" s="1"/>
  <c r="I15916" i="1" a="1"/>
  <c r="I15916" i="1" s="1"/>
  <c r="J15916" i="1" s="1"/>
  <c r="I15910" i="1" a="1"/>
  <c r="I15910" i="1" s="1"/>
  <c r="J15910" i="1" s="1"/>
  <c r="I15904" i="1" a="1"/>
  <c r="I15904" i="1" s="1"/>
  <c r="J15904" i="1" s="1"/>
  <c r="I15898" i="1" a="1"/>
  <c r="I15898" i="1" s="1"/>
  <c r="J15898" i="1" s="1"/>
  <c r="I15892" i="1" a="1"/>
  <c r="I15892" i="1" s="1"/>
  <c r="J15892" i="1" s="1"/>
  <c r="I15886" i="1" a="1"/>
  <c r="I15886" i="1" s="1"/>
  <c r="J15886" i="1" s="1"/>
  <c r="I15880" i="1" a="1"/>
  <c r="I15880" i="1" s="1"/>
  <c r="J15880" i="1" s="1"/>
  <c r="I15874" i="1" a="1"/>
  <c r="I15874" i="1" s="1"/>
  <c r="J15874" i="1" s="1"/>
  <c r="I15868" i="1" a="1"/>
  <c r="I15868" i="1" s="1"/>
  <c r="J15868" i="1" s="1"/>
  <c r="I15862" i="1" a="1"/>
  <c r="I15862" i="1" s="1"/>
  <c r="J15862" i="1" s="1"/>
  <c r="I15856" i="1" a="1"/>
  <c r="I15856" i="1" s="1"/>
  <c r="J15856" i="1" s="1"/>
  <c r="I15850" i="1" a="1"/>
  <c r="I15850" i="1" s="1"/>
  <c r="J15850" i="1" s="1"/>
  <c r="I15844" i="1" a="1"/>
  <c r="I15844" i="1" s="1"/>
  <c r="J15844" i="1" s="1"/>
  <c r="I15838" i="1" a="1"/>
  <c r="I15838" i="1" s="1"/>
  <c r="J15838" i="1" s="1"/>
  <c r="I15832" i="1" a="1"/>
  <c r="I15832" i="1" s="1"/>
  <c r="J15832" i="1" s="1"/>
  <c r="I15826" i="1" a="1"/>
  <c r="I15826" i="1" s="1"/>
  <c r="J15826" i="1" s="1"/>
  <c r="I15820" i="1" a="1"/>
  <c r="I15820" i="1" s="1"/>
  <c r="J15820" i="1" s="1"/>
  <c r="I15814" i="1" a="1"/>
  <c r="I15814" i="1" s="1"/>
  <c r="J15814" i="1" s="1"/>
  <c r="I15808" i="1" a="1"/>
  <c r="I15808" i="1" s="1"/>
  <c r="J15808" i="1" s="1"/>
  <c r="I15802" i="1" a="1"/>
  <c r="I15802" i="1" s="1"/>
  <c r="J15802" i="1" s="1"/>
  <c r="I15797" i="1" a="1"/>
  <c r="I15797" i="1" s="1"/>
  <c r="J15797" i="1" s="1"/>
  <c r="I15790" i="1" a="1"/>
  <c r="I15790" i="1" s="1"/>
  <c r="J15790" i="1" s="1"/>
  <c r="I15784" i="1" a="1"/>
  <c r="I15784" i="1" s="1"/>
  <c r="J15784" i="1" s="1"/>
  <c r="I15778" i="1" a="1"/>
  <c r="I15778" i="1" s="1"/>
  <c r="J15778" i="1" s="1"/>
  <c r="I15772" i="1" a="1"/>
  <c r="I15772" i="1" s="1"/>
  <c r="J15772" i="1" s="1"/>
  <c r="I15766" i="1" a="1"/>
  <c r="I15766" i="1" s="1"/>
  <c r="J15766" i="1" s="1"/>
  <c r="I15760" i="1" a="1"/>
  <c r="I15760" i="1" s="1"/>
  <c r="J15760" i="1" s="1"/>
  <c r="I15754" i="1" a="1"/>
  <c r="I15754" i="1" s="1"/>
  <c r="J15754" i="1" s="1"/>
  <c r="I15748" i="1" a="1"/>
  <c r="I15748" i="1" s="1"/>
  <c r="J15748" i="1" s="1"/>
  <c r="I15742" i="1" a="1"/>
  <c r="I15742" i="1" s="1"/>
  <c r="J15742" i="1" s="1"/>
  <c r="I15736" i="1" a="1"/>
  <c r="I15736" i="1" s="1"/>
  <c r="J15736" i="1" s="1"/>
  <c r="I15730" i="1" a="1"/>
  <c r="I15730" i="1" s="1"/>
  <c r="J15730" i="1" s="1"/>
  <c r="I15724" i="1" a="1"/>
  <c r="I15724" i="1" s="1"/>
  <c r="J15724" i="1" s="1"/>
  <c r="I15718" i="1" a="1"/>
  <c r="I15718" i="1" s="1"/>
  <c r="J15718" i="1" s="1"/>
  <c r="I15712" i="1" a="1"/>
  <c r="I15712" i="1" s="1"/>
  <c r="J15712" i="1" s="1"/>
  <c r="I15706" i="1" a="1"/>
  <c r="I15706" i="1" s="1"/>
  <c r="J15706" i="1" s="1"/>
  <c r="I15700" i="1" a="1"/>
  <c r="I15700" i="1" s="1"/>
  <c r="J15700" i="1" s="1"/>
  <c r="I15694" i="1" a="1"/>
  <c r="I15694" i="1" s="1"/>
  <c r="J15694" i="1" s="1"/>
  <c r="I15688" i="1" a="1"/>
  <c r="I15688" i="1" s="1"/>
  <c r="J15688" i="1" s="1"/>
  <c r="I15682" i="1" a="1"/>
  <c r="I15682" i="1" s="1"/>
  <c r="J15682" i="1" s="1"/>
  <c r="I15676" i="1" a="1"/>
  <c r="I15676" i="1" s="1"/>
  <c r="J15676" i="1" s="1"/>
  <c r="I15670" i="1" a="1"/>
  <c r="I15670" i="1" s="1"/>
  <c r="J15670" i="1" s="1"/>
  <c r="I15664" i="1" a="1"/>
  <c r="I15664" i="1" s="1"/>
  <c r="J15664" i="1" s="1"/>
  <c r="I15658" i="1" a="1"/>
  <c r="I15658" i="1" s="1"/>
  <c r="J15658" i="1" s="1"/>
  <c r="I15652" i="1" a="1"/>
  <c r="I15652" i="1" s="1"/>
  <c r="J15652" i="1" s="1"/>
  <c r="I15646" i="1" a="1"/>
  <c r="I15646" i="1" s="1"/>
  <c r="J15646" i="1" s="1"/>
  <c r="I15640" i="1" a="1"/>
  <c r="I15640" i="1" s="1"/>
  <c r="J15640" i="1" s="1"/>
  <c r="I15634" i="1" a="1"/>
  <c r="I15634" i="1" s="1"/>
  <c r="J15634" i="1" s="1"/>
  <c r="I15628" i="1" a="1"/>
  <c r="I15628" i="1" s="1"/>
  <c r="J15628" i="1" s="1"/>
  <c r="I15622" i="1" a="1"/>
  <c r="I15622" i="1" s="1"/>
  <c r="J15622" i="1" s="1"/>
  <c r="I15616" i="1" a="1"/>
  <c r="I15616" i="1" s="1"/>
  <c r="J15616" i="1" s="1"/>
  <c r="I15610" i="1" a="1"/>
  <c r="I15610" i="1" s="1"/>
  <c r="J15610" i="1" s="1"/>
  <c r="I15604" i="1" a="1"/>
  <c r="I15604" i="1" s="1"/>
  <c r="J15604" i="1" s="1"/>
  <c r="I15598" i="1" a="1"/>
  <c r="I15598" i="1" s="1"/>
  <c r="J15598" i="1" s="1"/>
  <c r="I15592" i="1" a="1"/>
  <c r="I15592" i="1" s="1"/>
  <c r="J15592" i="1" s="1"/>
  <c r="I15586" i="1" a="1"/>
  <c r="I15586" i="1" s="1"/>
  <c r="J15586" i="1" s="1"/>
  <c r="I15580" i="1" a="1"/>
  <c r="I15580" i="1" s="1"/>
  <c r="J15580" i="1" s="1"/>
  <c r="I15574" i="1" a="1"/>
  <c r="I15574" i="1" s="1"/>
  <c r="J15574" i="1" s="1"/>
  <c r="I15568" i="1" a="1"/>
  <c r="I15568" i="1" s="1"/>
  <c r="J15568" i="1" s="1"/>
  <c r="I15562" i="1" a="1"/>
  <c r="I15562" i="1" s="1"/>
  <c r="J15562" i="1" s="1"/>
  <c r="I15556" i="1" a="1"/>
  <c r="I15556" i="1" s="1"/>
  <c r="J15556" i="1" s="1"/>
  <c r="I15550" i="1" a="1"/>
  <c r="I15550" i="1" s="1"/>
  <c r="J15550" i="1" s="1"/>
  <c r="I15544" i="1" a="1"/>
  <c r="I15544" i="1" s="1"/>
  <c r="J15544" i="1" s="1"/>
  <c r="I15538" i="1" a="1"/>
  <c r="I15538" i="1" s="1"/>
  <c r="J15538" i="1" s="1"/>
  <c r="I15532" i="1" a="1"/>
  <c r="I15532" i="1" s="1"/>
  <c r="J15532" i="1" s="1"/>
  <c r="I15526" i="1" a="1"/>
  <c r="I15526" i="1" s="1"/>
  <c r="J15526" i="1" s="1"/>
  <c r="I15520" i="1" a="1"/>
  <c r="I15520" i="1" s="1"/>
  <c r="J15520" i="1" s="1"/>
  <c r="I15514" i="1" a="1"/>
  <c r="I15514" i="1" s="1"/>
  <c r="J15514" i="1" s="1"/>
  <c r="I15508" i="1" a="1"/>
  <c r="I15508" i="1" s="1"/>
  <c r="J15508" i="1" s="1"/>
  <c r="I15502" i="1" a="1"/>
  <c r="I15502" i="1" s="1"/>
  <c r="J15502" i="1" s="1"/>
  <c r="I15496" i="1" a="1"/>
  <c r="I15496" i="1" s="1"/>
  <c r="J15496" i="1" s="1"/>
  <c r="I15490" i="1" a="1"/>
  <c r="I15490" i="1" s="1"/>
  <c r="J15490" i="1" s="1"/>
  <c r="I15484" i="1" a="1"/>
  <c r="I15484" i="1" s="1"/>
  <c r="J15484" i="1" s="1"/>
  <c r="I15478" i="1" a="1"/>
  <c r="I15478" i="1" s="1"/>
  <c r="J15478" i="1" s="1"/>
  <c r="I15472" i="1" a="1"/>
  <c r="I15472" i="1" s="1"/>
  <c r="J15472" i="1" s="1"/>
  <c r="I15466" i="1" a="1"/>
  <c r="I15466" i="1" s="1"/>
  <c r="J15466" i="1" s="1"/>
  <c r="I15460" i="1" a="1"/>
  <c r="I15460" i="1" s="1"/>
  <c r="J15460" i="1" s="1"/>
  <c r="I15454" i="1" a="1"/>
  <c r="I15454" i="1" s="1"/>
  <c r="J15454" i="1" s="1"/>
  <c r="I15448" i="1" a="1"/>
  <c r="I15448" i="1" s="1"/>
  <c r="J15448" i="1" s="1"/>
  <c r="I15442" i="1" a="1"/>
  <c r="I15442" i="1" s="1"/>
  <c r="J15442" i="1" s="1"/>
  <c r="I15436" i="1" a="1"/>
  <c r="I15436" i="1" s="1"/>
  <c r="J15436" i="1" s="1"/>
  <c r="I15430" i="1" a="1"/>
  <c r="I15430" i="1" s="1"/>
  <c r="J15430" i="1" s="1"/>
  <c r="I15424" i="1" a="1"/>
  <c r="I15424" i="1" s="1"/>
  <c r="J15424" i="1" s="1"/>
  <c r="I15418" i="1" a="1"/>
  <c r="I15418" i="1" s="1"/>
  <c r="J15418" i="1" s="1"/>
  <c r="I15412" i="1" a="1"/>
  <c r="I15412" i="1" s="1"/>
  <c r="J15412" i="1" s="1"/>
  <c r="I15406" i="1" a="1"/>
  <c r="I15406" i="1" s="1"/>
  <c r="J15406" i="1" s="1"/>
  <c r="I15400" i="1" a="1"/>
  <c r="I15400" i="1" s="1"/>
  <c r="J15400" i="1" s="1"/>
  <c r="I15394" i="1" a="1"/>
  <c r="I15394" i="1" s="1"/>
  <c r="J15394" i="1" s="1"/>
  <c r="I15388" i="1" a="1"/>
  <c r="I15388" i="1" s="1"/>
  <c r="J15388" i="1" s="1"/>
  <c r="I15382" i="1" a="1"/>
  <c r="I15382" i="1" s="1"/>
  <c r="J15382" i="1" s="1"/>
  <c r="I15376" i="1" a="1"/>
  <c r="I15376" i="1" s="1"/>
  <c r="J15376" i="1" s="1"/>
  <c r="I15370" i="1" a="1"/>
  <c r="I15370" i="1" s="1"/>
  <c r="J15370" i="1" s="1"/>
  <c r="I15364" i="1" a="1"/>
  <c r="I15364" i="1" s="1"/>
  <c r="J15364" i="1" s="1"/>
  <c r="I15358" i="1" a="1"/>
  <c r="I15358" i="1" s="1"/>
  <c r="J15358" i="1" s="1"/>
  <c r="I15352" i="1" a="1"/>
  <c r="I15352" i="1" s="1"/>
  <c r="J15352" i="1" s="1"/>
  <c r="I15346" i="1" a="1"/>
  <c r="I15346" i="1" s="1"/>
  <c r="J15346" i="1" s="1"/>
  <c r="I15340" i="1" a="1"/>
  <c r="I15340" i="1" s="1"/>
  <c r="J15340" i="1" s="1"/>
  <c r="I15334" i="1" a="1"/>
  <c r="I15334" i="1" s="1"/>
  <c r="J15334" i="1" s="1"/>
  <c r="I15328" i="1" a="1"/>
  <c r="I15328" i="1" s="1"/>
  <c r="J15328" i="1" s="1"/>
  <c r="I15322" i="1" a="1"/>
  <c r="I15322" i="1" s="1"/>
  <c r="J15322" i="1" s="1"/>
  <c r="I15316" i="1" a="1"/>
  <c r="I15316" i="1" s="1"/>
  <c r="J15316" i="1" s="1"/>
  <c r="I15310" i="1" a="1"/>
  <c r="I15310" i="1" s="1"/>
  <c r="J15310" i="1" s="1"/>
  <c r="I15304" i="1" a="1"/>
  <c r="I15304" i="1" s="1"/>
  <c r="J15304" i="1" s="1"/>
  <c r="I15298" i="1" a="1"/>
  <c r="I15298" i="1" s="1"/>
  <c r="J15298" i="1" s="1"/>
  <c r="I15292" i="1" a="1"/>
  <c r="I15292" i="1" s="1"/>
  <c r="J15292" i="1" s="1"/>
  <c r="I15286" i="1" a="1"/>
  <c r="I15286" i="1" s="1"/>
  <c r="J15286" i="1" s="1"/>
  <c r="I15280" i="1" a="1"/>
  <c r="I15280" i="1" s="1"/>
  <c r="J15280" i="1" s="1"/>
  <c r="I15274" i="1" a="1"/>
  <c r="I15274" i="1" s="1"/>
  <c r="J15274" i="1" s="1"/>
  <c r="I15268" i="1" a="1"/>
  <c r="I15268" i="1" s="1"/>
  <c r="J15268" i="1" s="1"/>
  <c r="I15262" i="1" a="1"/>
  <c r="I15262" i="1" s="1"/>
  <c r="J15262" i="1" s="1"/>
  <c r="I15256" i="1" a="1"/>
  <c r="I15256" i="1" s="1"/>
  <c r="J15256" i="1" s="1"/>
  <c r="I15250" i="1" a="1"/>
  <c r="I15250" i="1" s="1"/>
  <c r="J15250" i="1" s="1"/>
  <c r="I15244" i="1" a="1"/>
  <c r="I15244" i="1" s="1"/>
  <c r="J15244" i="1" s="1"/>
  <c r="I15238" i="1" a="1"/>
  <c r="I15238" i="1" s="1"/>
  <c r="J15238" i="1" s="1"/>
  <c r="I15232" i="1" a="1"/>
  <c r="I15232" i="1" s="1"/>
  <c r="J15232" i="1" s="1"/>
  <c r="I15226" i="1" a="1"/>
  <c r="I15226" i="1" s="1"/>
  <c r="J15226" i="1" s="1"/>
  <c r="I15220" i="1" a="1"/>
  <c r="I15220" i="1" s="1"/>
  <c r="J15220" i="1" s="1"/>
  <c r="I15214" i="1" a="1"/>
  <c r="I15214" i="1" s="1"/>
  <c r="J15214" i="1" s="1"/>
  <c r="I15208" i="1" a="1"/>
  <c r="I15208" i="1" s="1"/>
  <c r="J15208" i="1" s="1"/>
  <c r="I15202" i="1" a="1"/>
  <c r="I15202" i="1" s="1"/>
  <c r="J15202" i="1" s="1"/>
  <c r="I15196" i="1" a="1"/>
  <c r="I15196" i="1" s="1"/>
  <c r="J15196" i="1" s="1"/>
  <c r="I15190" i="1" a="1"/>
  <c r="I15190" i="1" s="1"/>
  <c r="J15190" i="1" s="1"/>
  <c r="I15184" i="1" a="1"/>
  <c r="I15184" i="1" s="1"/>
  <c r="J15184" i="1" s="1"/>
  <c r="I15178" i="1" a="1"/>
  <c r="I15178" i="1" s="1"/>
  <c r="J15178" i="1" s="1"/>
  <c r="I15172" i="1" a="1"/>
  <c r="I15172" i="1" s="1"/>
  <c r="J15172" i="1" s="1"/>
  <c r="I15166" i="1" a="1"/>
  <c r="I15166" i="1" s="1"/>
  <c r="J15166" i="1" s="1"/>
  <c r="I15160" i="1" a="1"/>
  <c r="I15160" i="1" s="1"/>
  <c r="J15160" i="1" s="1"/>
  <c r="I15154" i="1" a="1"/>
  <c r="I15154" i="1" s="1"/>
  <c r="J15154" i="1" s="1"/>
  <c r="I15148" i="1" a="1"/>
  <c r="I15148" i="1" s="1"/>
  <c r="J15148" i="1" s="1"/>
  <c r="I15142" i="1" a="1"/>
  <c r="I15142" i="1" s="1"/>
  <c r="J15142" i="1" s="1"/>
  <c r="I15136" i="1" a="1"/>
  <c r="I15136" i="1" s="1"/>
  <c r="J15136" i="1" s="1"/>
  <c r="I15130" i="1" a="1"/>
  <c r="I15130" i="1" s="1"/>
  <c r="J15130" i="1" s="1"/>
  <c r="I15124" i="1" a="1"/>
  <c r="I15124" i="1" s="1"/>
  <c r="J15124" i="1" s="1"/>
  <c r="I15118" i="1" a="1"/>
  <c r="I15118" i="1" s="1"/>
  <c r="J15118" i="1" s="1"/>
  <c r="I15112" i="1" a="1"/>
  <c r="I15112" i="1" s="1"/>
  <c r="J15112" i="1" s="1"/>
  <c r="I15106" i="1" a="1"/>
  <c r="I15106" i="1" s="1"/>
  <c r="J15106" i="1" s="1"/>
  <c r="I15100" i="1" a="1"/>
  <c r="I15100" i="1" s="1"/>
  <c r="J15100" i="1" s="1"/>
  <c r="I15094" i="1" a="1"/>
  <c r="I15094" i="1" s="1"/>
  <c r="J15094" i="1" s="1"/>
  <c r="I15088" i="1" a="1"/>
  <c r="I15088" i="1" s="1"/>
  <c r="J15088" i="1" s="1"/>
  <c r="I15082" i="1" a="1"/>
  <c r="I15082" i="1" s="1"/>
  <c r="J15082" i="1" s="1"/>
  <c r="I15076" i="1" a="1"/>
  <c r="I15076" i="1" s="1"/>
  <c r="J15076" i="1" s="1"/>
  <c r="I15070" i="1" a="1"/>
  <c r="I15070" i="1" s="1"/>
  <c r="J15070" i="1" s="1"/>
  <c r="I15063" i="1" a="1"/>
  <c r="I15063" i="1" s="1"/>
  <c r="J15063" i="1" s="1"/>
  <c r="I15057" i="1" a="1"/>
  <c r="I15057" i="1" s="1"/>
  <c r="J15057" i="1" s="1"/>
  <c r="I15052" i="1" a="1"/>
  <c r="I15052" i="1" s="1"/>
  <c r="J15052" i="1" s="1"/>
  <c r="I15046" i="1" a="1"/>
  <c r="I15046" i="1" s="1"/>
  <c r="J15046" i="1" s="1"/>
  <c r="I15040" i="1" a="1"/>
  <c r="I15040" i="1" s="1"/>
  <c r="J15040" i="1" s="1"/>
  <c r="I15034" i="1" a="1"/>
  <c r="I15034" i="1" s="1"/>
  <c r="J15034" i="1" s="1"/>
  <c r="I15028" i="1" a="1"/>
  <c r="I15028" i="1" s="1"/>
  <c r="J15028" i="1" s="1"/>
  <c r="I15022" i="1" a="1"/>
  <c r="I15022" i="1" s="1"/>
  <c r="J15022" i="1" s="1"/>
  <c r="I15016" i="1" a="1"/>
  <c r="I15016" i="1" s="1"/>
  <c r="J15016" i="1" s="1"/>
  <c r="I15010" i="1" a="1"/>
  <c r="I15010" i="1" s="1"/>
  <c r="J15010" i="1" s="1"/>
  <c r="I15004" i="1" a="1"/>
  <c r="I15004" i="1" s="1"/>
  <c r="J15004" i="1" s="1"/>
  <c r="I14998" i="1" a="1"/>
  <c r="I14998" i="1" s="1"/>
  <c r="J14998" i="1" s="1"/>
  <c r="I14992" i="1" a="1"/>
  <c r="I14992" i="1" s="1"/>
  <c r="J14992" i="1" s="1"/>
  <c r="I14986" i="1" a="1"/>
  <c r="I14986" i="1" s="1"/>
  <c r="J14986" i="1" s="1"/>
  <c r="I14980" i="1" a="1"/>
  <c r="I14980" i="1" s="1"/>
  <c r="J14980" i="1" s="1"/>
  <c r="I14974" i="1" a="1"/>
  <c r="I14974" i="1" s="1"/>
  <c r="J14974" i="1" s="1"/>
  <c r="I14968" i="1" a="1"/>
  <c r="I14968" i="1" s="1"/>
  <c r="J14968" i="1" s="1"/>
  <c r="I14962" i="1" a="1"/>
  <c r="I14962" i="1" s="1"/>
  <c r="J14962" i="1" s="1"/>
  <c r="I14956" i="1" a="1"/>
  <c r="I14956" i="1" s="1"/>
  <c r="J14956" i="1" s="1"/>
  <c r="I14950" i="1" a="1"/>
  <c r="I14950" i="1" s="1"/>
  <c r="J14950" i="1" s="1"/>
  <c r="I14944" i="1" a="1"/>
  <c r="I14944" i="1" s="1"/>
  <c r="J14944" i="1" s="1"/>
  <c r="I14939" i="1" a="1"/>
  <c r="I14939" i="1" s="1"/>
  <c r="J14939" i="1" s="1"/>
  <c r="I14931" i="1" a="1"/>
  <c r="I14931" i="1" s="1"/>
  <c r="J14931" i="1" s="1"/>
  <c r="I14926" i="1" a="1"/>
  <c r="I14926" i="1" s="1"/>
  <c r="J14926" i="1" s="1"/>
  <c r="I14921" i="1" a="1"/>
  <c r="I14921" i="1" s="1"/>
  <c r="J14921" i="1" s="1"/>
  <c r="I14913" i="1" a="1"/>
  <c r="I14913" i="1" s="1"/>
  <c r="J14913" i="1" s="1"/>
  <c r="I14908" i="1" a="1"/>
  <c r="I14908" i="1" s="1"/>
  <c r="J14908" i="1" s="1"/>
  <c r="I14902" i="1" a="1"/>
  <c r="I14902" i="1" s="1"/>
  <c r="J14902" i="1" s="1"/>
  <c r="I14896" i="1" a="1"/>
  <c r="I14896" i="1" s="1"/>
  <c r="J14896" i="1" s="1"/>
  <c r="I14890" i="1" a="1"/>
  <c r="I14890" i="1" s="1"/>
  <c r="J14890" i="1" s="1"/>
  <c r="I14884" i="1" a="1"/>
  <c r="I14884" i="1" s="1"/>
  <c r="J14884" i="1" s="1"/>
  <c r="I14878" i="1" a="1"/>
  <c r="I14878" i="1" s="1"/>
  <c r="J14878" i="1" s="1"/>
  <c r="I14872" i="1" a="1"/>
  <c r="I14872" i="1" s="1"/>
  <c r="J14872" i="1" s="1"/>
  <c r="I14866" i="1" a="1"/>
  <c r="I14866" i="1" s="1"/>
  <c r="J14866" i="1" s="1"/>
  <c r="I14860" i="1" a="1"/>
  <c r="I14860" i="1" s="1"/>
  <c r="J14860" i="1" s="1"/>
  <c r="I14854" i="1" a="1"/>
  <c r="I14854" i="1" s="1"/>
  <c r="J14854" i="1" s="1"/>
  <c r="I14848" i="1" a="1"/>
  <c r="I14848" i="1" s="1"/>
  <c r="J14848" i="1" s="1"/>
  <c r="I14842" i="1" a="1"/>
  <c r="I14842" i="1" s="1"/>
  <c r="J14842" i="1" s="1"/>
  <c r="I14836" i="1" a="1"/>
  <c r="I14836" i="1" s="1"/>
  <c r="J14836" i="1" s="1"/>
  <c r="I14830" i="1" a="1"/>
  <c r="I14830" i="1" s="1"/>
  <c r="J14830" i="1" s="1"/>
  <c r="I14824" i="1" a="1"/>
  <c r="I14824" i="1" s="1"/>
  <c r="J14824" i="1" s="1"/>
  <c r="I14818" i="1" a="1"/>
  <c r="I14818" i="1" s="1"/>
  <c r="J14818" i="1" s="1"/>
  <c r="I14812" i="1" a="1"/>
  <c r="I14812" i="1" s="1"/>
  <c r="J14812" i="1" s="1"/>
  <c r="I14806" i="1" a="1"/>
  <c r="I14806" i="1" s="1"/>
  <c r="J14806" i="1" s="1"/>
  <c r="I14800" i="1" a="1"/>
  <c r="I14800" i="1" s="1"/>
  <c r="J14800" i="1" s="1"/>
  <c r="I14794" i="1" a="1"/>
  <c r="I14794" i="1" s="1"/>
  <c r="J14794" i="1" s="1"/>
  <c r="I14788" i="1" a="1"/>
  <c r="I14788" i="1" s="1"/>
  <c r="J14788" i="1" s="1"/>
  <c r="I14782" i="1" a="1"/>
  <c r="I14782" i="1" s="1"/>
  <c r="J14782" i="1" s="1"/>
  <c r="I14776" i="1" a="1"/>
  <c r="I14776" i="1" s="1"/>
  <c r="J14776" i="1" s="1"/>
  <c r="I14769" i="1" a="1"/>
  <c r="I14769" i="1" s="1"/>
  <c r="J14769" i="1" s="1"/>
  <c r="I14764" i="1" a="1"/>
  <c r="I14764" i="1" s="1"/>
  <c r="J14764" i="1" s="1"/>
  <c r="I14758" i="1" a="1"/>
  <c r="I14758" i="1" s="1"/>
  <c r="J14758" i="1" s="1"/>
  <c r="I14752" i="1" a="1"/>
  <c r="I14752" i="1" s="1"/>
  <c r="J14752" i="1" s="1"/>
  <c r="I14747" i="1" a="1"/>
  <c r="I14747" i="1" s="1"/>
  <c r="J14747" i="1" s="1"/>
  <c r="I14740" i="1" a="1"/>
  <c r="I14740" i="1" s="1"/>
  <c r="J14740" i="1" s="1"/>
  <c r="I14734" i="1" a="1"/>
  <c r="I14734" i="1" s="1"/>
  <c r="J14734" i="1" s="1"/>
  <c r="I14728" i="1" a="1"/>
  <c r="I14728" i="1" s="1"/>
  <c r="J14728" i="1" s="1"/>
  <c r="I14722" i="1" a="1"/>
  <c r="I14722" i="1" s="1"/>
  <c r="J14722" i="1" s="1"/>
  <c r="I14716" i="1" a="1"/>
  <c r="I14716" i="1" s="1"/>
  <c r="J14716" i="1" s="1"/>
  <c r="I14710" i="1" a="1"/>
  <c r="I14710" i="1" s="1"/>
  <c r="J14710" i="1" s="1"/>
  <c r="I14704" i="1" a="1"/>
  <c r="I14704" i="1" s="1"/>
  <c r="J14704" i="1" s="1"/>
  <c r="I14698" i="1" a="1"/>
  <c r="I14698" i="1" s="1"/>
  <c r="J14698" i="1" s="1"/>
  <c r="I14692" i="1" a="1"/>
  <c r="I14692" i="1" s="1"/>
  <c r="J14692" i="1" s="1"/>
  <c r="I14686" i="1" a="1"/>
  <c r="I14686" i="1" s="1"/>
  <c r="J14686" i="1" s="1"/>
  <c r="I14680" i="1" a="1"/>
  <c r="I14680" i="1" s="1"/>
  <c r="J14680" i="1" s="1"/>
  <c r="I14674" i="1" a="1"/>
  <c r="I14674" i="1" s="1"/>
  <c r="J14674" i="1" s="1"/>
  <c r="I14668" i="1" a="1"/>
  <c r="I14668" i="1" s="1"/>
  <c r="J14668" i="1" s="1"/>
  <c r="I14662" i="1" a="1"/>
  <c r="I14662" i="1" s="1"/>
  <c r="J14662" i="1" s="1"/>
  <c r="I14656" i="1" a="1"/>
  <c r="I14656" i="1" s="1"/>
  <c r="J14656" i="1" s="1"/>
  <c r="I14650" i="1" a="1"/>
  <c r="I14650" i="1" s="1"/>
  <c r="J14650" i="1" s="1"/>
  <c r="I14644" i="1" a="1"/>
  <c r="I14644" i="1" s="1"/>
  <c r="J14644" i="1" s="1"/>
  <c r="I14638" i="1" a="1"/>
  <c r="I14638" i="1" s="1"/>
  <c r="J14638" i="1" s="1"/>
  <c r="I14632" i="1" a="1"/>
  <c r="I14632" i="1" s="1"/>
  <c r="J14632" i="1" s="1"/>
  <c r="I14626" i="1" a="1"/>
  <c r="I14626" i="1" s="1"/>
  <c r="J14626" i="1" s="1"/>
  <c r="I14620" i="1" a="1"/>
  <c r="I14620" i="1" s="1"/>
  <c r="J14620" i="1" s="1"/>
  <c r="I14614" i="1" a="1"/>
  <c r="I14614" i="1" s="1"/>
  <c r="J14614" i="1" s="1"/>
  <c r="I14608" i="1" a="1"/>
  <c r="I14608" i="1" s="1"/>
  <c r="J14608" i="1" s="1"/>
  <c r="I14602" i="1" a="1"/>
  <c r="I14602" i="1" s="1"/>
  <c r="J14602" i="1" s="1"/>
  <c r="I14596" i="1" a="1"/>
  <c r="I14596" i="1" s="1"/>
  <c r="J14596" i="1" s="1"/>
  <c r="I14590" i="1" a="1"/>
  <c r="I14590" i="1" s="1"/>
  <c r="J14590" i="1" s="1"/>
  <c r="I14584" i="1" a="1"/>
  <c r="I14584" i="1" s="1"/>
  <c r="J14584" i="1" s="1"/>
  <c r="I14578" i="1" a="1"/>
  <c r="I14578" i="1" s="1"/>
  <c r="J14578" i="1" s="1"/>
  <c r="I14572" i="1" a="1"/>
  <c r="I14572" i="1" s="1"/>
  <c r="J14572" i="1" s="1"/>
  <c r="I14566" i="1" a="1"/>
  <c r="I14566" i="1" s="1"/>
  <c r="J14566" i="1" s="1"/>
  <c r="I14560" i="1" a="1"/>
  <c r="I14560" i="1" s="1"/>
  <c r="J14560" i="1" s="1"/>
  <c r="I14554" i="1" a="1"/>
  <c r="I14554" i="1" s="1"/>
  <c r="J14554" i="1" s="1"/>
  <c r="I14548" i="1" a="1"/>
  <c r="I14548" i="1" s="1"/>
  <c r="J14548" i="1" s="1"/>
  <c r="I14542" i="1" a="1"/>
  <c r="I14542" i="1" s="1"/>
  <c r="J14542" i="1" s="1"/>
  <c r="I14536" i="1" a="1"/>
  <c r="I14536" i="1" s="1"/>
  <c r="J14536" i="1" s="1"/>
  <c r="I14530" i="1" a="1"/>
  <c r="I14530" i="1" s="1"/>
  <c r="J14530" i="1" s="1"/>
  <c r="I14524" i="1" a="1"/>
  <c r="I14524" i="1" s="1"/>
  <c r="J14524" i="1" s="1"/>
  <c r="I14518" i="1" a="1"/>
  <c r="I14518" i="1" s="1"/>
  <c r="J14518" i="1" s="1"/>
  <c r="I14512" i="1" a="1"/>
  <c r="I14512" i="1" s="1"/>
  <c r="J14512" i="1" s="1"/>
  <c r="I14506" i="1" a="1"/>
  <c r="I14506" i="1" s="1"/>
  <c r="J14506" i="1" s="1"/>
  <c r="I14500" i="1" a="1"/>
  <c r="I14500" i="1" s="1"/>
  <c r="J14500" i="1" s="1"/>
  <c r="I14494" i="1" a="1"/>
  <c r="I14494" i="1" s="1"/>
  <c r="J14494" i="1" s="1"/>
  <c r="I14488" i="1" a="1"/>
  <c r="I14488" i="1" s="1"/>
  <c r="J14488" i="1" s="1"/>
  <c r="I14482" i="1" a="1"/>
  <c r="I14482" i="1" s="1"/>
  <c r="J14482" i="1" s="1"/>
  <c r="I14476" i="1" a="1"/>
  <c r="I14476" i="1" s="1"/>
  <c r="J14476" i="1" s="1"/>
  <c r="I14470" i="1" a="1"/>
  <c r="I14470" i="1" s="1"/>
  <c r="J14470" i="1" s="1"/>
  <c r="I14464" i="1" a="1"/>
  <c r="I14464" i="1" s="1"/>
  <c r="J14464" i="1" s="1"/>
  <c r="I14458" i="1" a="1"/>
  <c r="I14458" i="1" s="1"/>
  <c r="J14458" i="1" s="1"/>
  <c r="I14452" i="1" a="1"/>
  <c r="I14452" i="1" s="1"/>
  <c r="J14452" i="1" s="1"/>
  <c r="I14446" i="1" a="1"/>
  <c r="I14446" i="1" s="1"/>
  <c r="J14446" i="1" s="1"/>
  <c r="I14440" i="1" a="1"/>
  <c r="I14440" i="1" s="1"/>
  <c r="J14440" i="1" s="1"/>
  <c r="I14434" i="1" a="1"/>
  <c r="I14434" i="1" s="1"/>
  <c r="J14434" i="1" s="1"/>
  <c r="I14428" i="1" a="1"/>
  <c r="I14428" i="1" s="1"/>
  <c r="J14428" i="1" s="1"/>
  <c r="I14422" i="1" a="1"/>
  <c r="I14422" i="1" s="1"/>
  <c r="J14422" i="1" s="1"/>
  <c r="I14416" i="1" a="1"/>
  <c r="I14416" i="1" s="1"/>
  <c r="J14416" i="1" s="1"/>
  <c r="I14410" i="1" a="1"/>
  <c r="I14410" i="1" s="1"/>
  <c r="J14410" i="1" s="1"/>
  <c r="I14404" i="1" a="1"/>
  <c r="I14404" i="1" s="1"/>
  <c r="J14404" i="1" s="1"/>
  <c r="I14398" i="1" a="1"/>
  <c r="I14398" i="1" s="1"/>
  <c r="J14398" i="1" s="1"/>
  <c r="I14392" i="1" a="1"/>
  <c r="I14392" i="1" s="1"/>
  <c r="J14392" i="1" s="1"/>
  <c r="I14386" i="1" a="1"/>
  <c r="I14386" i="1" s="1"/>
  <c r="J14386" i="1" s="1"/>
  <c r="I14380" i="1" a="1"/>
  <c r="I14380" i="1" s="1"/>
  <c r="J14380" i="1" s="1"/>
  <c r="I14374" i="1" a="1"/>
  <c r="I14374" i="1" s="1"/>
  <c r="J14374" i="1" s="1"/>
  <c r="I14368" i="1" a="1"/>
  <c r="I14368" i="1" s="1"/>
  <c r="J14368" i="1" s="1"/>
  <c r="I14362" i="1" a="1"/>
  <c r="I14362" i="1" s="1"/>
  <c r="J14362" i="1" s="1"/>
  <c r="I14356" i="1" a="1"/>
  <c r="I14356" i="1" s="1"/>
  <c r="J14356" i="1" s="1"/>
  <c r="I14350" i="1" a="1"/>
  <c r="I14350" i="1" s="1"/>
  <c r="J14350" i="1" s="1"/>
  <c r="I14344" i="1" a="1"/>
  <c r="I14344" i="1" s="1"/>
  <c r="J14344" i="1" s="1"/>
  <c r="I14338" i="1" a="1"/>
  <c r="I14338" i="1" s="1"/>
  <c r="J14338" i="1" s="1"/>
  <c r="I14332" i="1" a="1"/>
  <c r="I14332" i="1" s="1"/>
  <c r="J14332" i="1" s="1"/>
  <c r="I14326" i="1" a="1"/>
  <c r="I14326" i="1" s="1"/>
  <c r="J14326" i="1" s="1"/>
  <c r="I14320" i="1" a="1"/>
  <c r="I14320" i="1" s="1"/>
  <c r="J14320" i="1" s="1"/>
  <c r="I14314" i="1" a="1"/>
  <c r="I14314" i="1" s="1"/>
  <c r="J14314" i="1" s="1"/>
  <c r="I14308" i="1" a="1"/>
  <c r="I14308" i="1" s="1"/>
  <c r="J14308" i="1" s="1"/>
  <c r="I14302" i="1" a="1"/>
  <c r="I14302" i="1" s="1"/>
  <c r="J14302" i="1" s="1"/>
  <c r="I14296" i="1" a="1"/>
  <c r="I14296" i="1" s="1"/>
  <c r="J14296" i="1" s="1"/>
  <c r="I14290" i="1" a="1"/>
  <c r="I14290" i="1" s="1"/>
  <c r="J14290" i="1" s="1"/>
  <c r="I14284" i="1" a="1"/>
  <c r="I14284" i="1" s="1"/>
  <c r="J14284" i="1" s="1"/>
  <c r="I14278" i="1" a="1"/>
  <c r="I14278" i="1" s="1"/>
  <c r="J14278" i="1" s="1"/>
  <c r="I14272" i="1" a="1"/>
  <c r="I14272" i="1" s="1"/>
  <c r="J14272" i="1" s="1"/>
  <c r="I14266" i="1" a="1"/>
  <c r="I14266" i="1" s="1"/>
  <c r="J14266" i="1" s="1"/>
  <c r="I14260" i="1" a="1"/>
  <c r="I14260" i="1" s="1"/>
  <c r="J14260" i="1" s="1"/>
  <c r="I14254" i="1" a="1"/>
  <c r="I14254" i="1" s="1"/>
  <c r="J14254" i="1" s="1"/>
  <c r="I14248" i="1" a="1"/>
  <c r="I14248" i="1" s="1"/>
  <c r="J14248" i="1" s="1"/>
  <c r="I14242" i="1" a="1"/>
  <c r="I14242" i="1" s="1"/>
  <c r="J14242" i="1" s="1"/>
  <c r="I14236" i="1" a="1"/>
  <c r="I14236" i="1" s="1"/>
  <c r="J14236" i="1" s="1"/>
  <c r="I14230" i="1" a="1"/>
  <c r="I14230" i="1" s="1"/>
  <c r="J14230" i="1" s="1"/>
  <c r="I14224" i="1" a="1"/>
  <c r="I14224" i="1" s="1"/>
  <c r="J14224" i="1" s="1"/>
  <c r="I14218" i="1" a="1"/>
  <c r="I14218" i="1" s="1"/>
  <c r="J14218" i="1" s="1"/>
  <c r="I14212" i="1" a="1"/>
  <c r="I14212" i="1" s="1"/>
  <c r="J14212" i="1" s="1"/>
  <c r="I14206" i="1" a="1"/>
  <c r="I14206" i="1" s="1"/>
  <c r="J14206" i="1" s="1"/>
  <c r="I14200" i="1" a="1"/>
  <c r="I14200" i="1" s="1"/>
  <c r="J14200" i="1" s="1"/>
  <c r="I14194" i="1" a="1"/>
  <c r="I14194" i="1" s="1"/>
  <c r="J14194" i="1" s="1"/>
  <c r="I14188" i="1" a="1"/>
  <c r="I14188" i="1" s="1"/>
  <c r="J14188" i="1" s="1"/>
  <c r="I14182" i="1" a="1"/>
  <c r="I14182" i="1" s="1"/>
  <c r="J14182" i="1" s="1"/>
  <c r="I14176" i="1" a="1"/>
  <c r="I14176" i="1" s="1"/>
  <c r="J14176" i="1" s="1"/>
  <c r="I14170" i="1" a="1"/>
  <c r="I14170" i="1" s="1"/>
  <c r="J14170" i="1" s="1"/>
  <c r="I14164" i="1" a="1"/>
  <c r="I14164" i="1" s="1"/>
  <c r="J14164" i="1" s="1"/>
  <c r="I14158" i="1" a="1"/>
  <c r="I14158" i="1" s="1"/>
  <c r="J14158" i="1" s="1"/>
  <c r="I14152" i="1" a="1"/>
  <c r="I14152" i="1" s="1"/>
  <c r="J14152" i="1" s="1"/>
  <c r="I14146" i="1" a="1"/>
  <c r="I14146" i="1" s="1"/>
  <c r="J14146" i="1" s="1"/>
  <c r="I14140" i="1" a="1"/>
  <c r="I14140" i="1" s="1"/>
  <c r="J14140" i="1" s="1"/>
  <c r="I14134" i="1" a="1"/>
  <c r="I14134" i="1" s="1"/>
  <c r="J14134" i="1" s="1"/>
  <c r="I14128" i="1" a="1"/>
  <c r="I14128" i="1" s="1"/>
  <c r="J14128" i="1" s="1"/>
  <c r="I14122" i="1" a="1"/>
  <c r="I14122" i="1" s="1"/>
  <c r="J14122" i="1" s="1"/>
  <c r="I14116" i="1" a="1"/>
  <c r="I14116" i="1" s="1"/>
  <c r="J14116" i="1" s="1"/>
  <c r="I14110" i="1" a="1"/>
  <c r="I14110" i="1" s="1"/>
  <c r="J14110" i="1" s="1"/>
  <c r="I14104" i="1" a="1"/>
  <c r="I14104" i="1" s="1"/>
  <c r="J14104" i="1" s="1"/>
  <c r="I14098" i="1" a="1"/>
  <c r="I14098" i="1" s="1"/>
  <c r="J14098" i="1" s="1"/>
  <c r="I14092" i="1" a="1"/>
  <c r="I14092" i="1" s="1"/>
  <c r="J14092" i="1" s="1"/>
  <c r="I14086" i="1" a="1"/>
  <c r="I14086" i="1" s="1"/>
  <c r="J14086" i="1" s="1"/>
  <c r="I14080" i="1" a="1"/>
  <c r="I14080" i="1" s="1"/>
  <c r="J14080" i="1" s="1"/>
  <c r="I14074" i="1" a="1"/>
  <c r="I14074" i="1" s="1"/>
  <c r="J14074" i="1" s="1"/>
  <c r="I14068" i="1" a="1"/>
  <c r="I14068" i="1" s="1"/>
  <c r="J14068" i="1" s="1"/>
  <c r="I14062" i="1" a="1"/>
  <c r="I14062" i="1" s="1"/>
  <c r="J14062" i="1" s="1"/>
  <c r="I14056" i="1" a="1"/>
  <c r="I14056" i="1" s="1"/>
  <c r="J14056" i="1" s="1"/>
  <c r="I14050" i="1" a="1"/>
  <c r="I14050" i="1" s="1"/>
  <c r="J14050" i="1" s="1"/>
  <c r="I14044" i="1" a="1"/>
  <c r="I14044" i="1" s="1"/>
  <c r="J14044" i="1" s="1"/>
  <c r="I14038" i="1" a="1"/>
  <c r="I14038" i="1" s="1"/>
  <c r="J14038" i="1" s="1"/>
  <c r="I14032" i="1" a="1"/>
  <c r="I14032" i="1" s="1"/>
  <c r="J14032" i="1" s="1"/>
  <c r="I14026" i="1" a="1"/>
  <c r="I14026" i="1" s="1"/>
  <c r="J14026" i="1" s="1"/>
  <c r="I14020" i="1" a="1"/>
  <c r="I14020" i="1" s="1"/>
  <c r="J14020" i="1" s="1"/>
  <c r="I14014" i="1" a="1"/>
  <c r="I14014" i="1" s="1"/>
  <c r="J14014" i="1" s="1"/>
  <c r="I14008" i="1" a="1"/>
  <c r="I14008" i="1" s="1"/>
  <c r="J14008" i="1" s="1"/>
  <c r="I14002" i="1" a="1"/>
  <c r="I14002" i="1" s="1"/>
  <c r="J14002" i="1" s="1"/>
  <c r="I13996" i="1" a="1"/>
  <c r="I13996" i="1" s="1"/>
  <c r="J13996" i="1" s="1"/>
  <c r="I13990" i="1" a="1"/>
  <c r="I13990" i="1" s="1"/>
  <c r="J13990" i="1" s="1"/>
  <c r="I13984" i="1" a="1"/>
  <c r="I13984" i="1" s="1"/>
  <c r="J13984" i="1" s="1"/>
  <c r="I13978" i="1" a="1"/>
  <c r="I13978" i="1" s="1"/>
  <c r="J13978" i="1" s="1"/>
  <c r="I13972" i="1" a="1"/>
  <c r="I13972" i="1" s="1"/>
  <c r="J13972" i="1" s="1"/>
  <c r="I13966" i="1" a="1"/>
  <c r="I13966" i="1" s="1"/>
  <c r="J13966" i="1" s="1"/>
  <c r="I13960" i="1" a="1"/>
  <c r="I13960" i="1" s="1"/>
  <c r="J13960" i="1" s="1"/>
  <c r="I13954" i="1" a="1"/>
  <c r="I13954" i="1" s="1"/>
  <c r="J13954" i="1" s="1"/>
  <c r="I13948" i="1" a="1"/>
  <c r="I13948" i="1" s="1"/>
  <c r="J13948" i="1" s="1"/>
  <c r="I13942" i="1" a="1"/>
  <c r="I13942" i="1" s="1"/>
  <c r="J13942" i="1" s="1"/>
  <c r="I13936" i="1" a="1"/>
  <c r="I13936" i="1" s="1"/>
  <c r="J13936" i="1" s="1"/>
  <c r="I13930" i="1" a="1"/>
  <c r="I13930" i="1" s="1"/>
  <c r="J13930" i="1" s="1"/>
  <c r="I13924" i="1" a="1"/>
  <c r="I13924" i="1" s="1"/>
  <c r="J13924" i="1" s="1"/>
  <c r="I13918" i="1" a="1"/>
  <c r="I13918" i="1" s="1"/>
  <c r="J13918" i="1" s="1"/>
  <c r="I13912" i="1" a="1"/>
  <c r="I13912" i="1" s="1"/>
  <c r="J13912" i="1" s="1"/>
  <c r="I13906" i="1" a="1"/>
  <c r="I13906" i="1" s="1"/>
  <c r="J13906" i="1" s="1"/>
  <c r="I13900" i="1" a="1"/>
  <c r="I13900" i="1" s="1"/>
  <c r="J13900" i="1" s="1"/>
  <c r="I13894" i="1" a="1"/>
  <c r="I13894" i="1" s="1"/>
  <c r="J13894" i="1" s="1"/>
  <c r="I13888" i="1" a="1"/>
  <c r="I13888" i="1" s="1"/>
  <c r="J13888" i="1" s="1"/>
  <c r="I13882" i="1" a="1"/>
  <c r="I13882" i="1" s="1"/>
  <c r="J13882" i="1" s="1"/>
  <c r="I13876" i="1" a="1"/>
  <c r="I13876" i="1" s="1"/>
  <c r="J13876" i="1" s="1"/>
  <c r="I13870" i="1" a="1"/>
  <c r="I13870" i="1" s="1"/>
  <c r="J13870" i="1" s="1"/>
  <c r="I13864" i="1" a="1"/>
  <c r="I13864" i="1" s="1"/>
  <c r="J13864" i="1" s="1"/>
  <c r="I13858" i="1" a="1"/>
  <c r="I13858" i="1" s="1"/>
  <c r="J13858" i="1" s="1"/>
  <c r="I13851" i="1" a="1"/>
  <c r="I13851" i="1" s="1"/>
  <c r="J13851" i="1" s="1"/>
  <c r="I13846" i="1" a="1"/>
  <c r="I13846" i="1" s="1"/>
  <c r="J13846" i="1" s="1"/>
  <c r="I13840" i="1" a="1"/>
  <c r="I13840" i="1" s="1"/>
  <c r="J13840" i="1" s="1"/>
  <c r="I13834" i="1" a="1"/>
  <c r="I13834" i="1" s="1"/>
  <c r="J13834" i="1" s="1"/>
  <c r="I13828" i="1" a="1"/>
  <c r="I13828" i="1" s="1"/>
  <c r="J13828" i="1" s="1"/>
  <c r="I13822" i="1" a="1"/>
  <c r="I13822" i="1" s="1"/>
  <c r="J13822" i="1" s="1"/>
  <c r="I13816" i="1" a="1"/>
  <c r="I13816" i="1" s="1"/>
  <c r="J13816" i="1" s="1"/>
  <c r="I13810" i="1" a="1"/>
  <c r="I13810" i="1" s="1"/>
  <c r="J13810" i="1" s="1"/>
  <c r="I13804" i="1" a="1"/>
  <c r="I13804" i="1" s="1"/>
  <c r="J13804" i="1" s="1"/>
  <c r="I13798" i="1" a="1"/>
  <c r="I13798" i="1" s="1"/>
  <c r="J13798" i="1" s="1"/>
  <c r="I13792" i="1" a="1"/>
  <c r="I13792" i="1" s="1"/>
  <c r="J13792" i="1" s="1"/>
  <c r="I13786" i="1" a="1"/>
  <c r="I13786" i="1" s="1"/>
  <c r="J13786" i="1" s="1"/>
  <c r="I13780" i="1" a="1"/>
  <c r="I13780" i="1" s="1"/>
  <c r="J13780" i="1" s="1"/>
  <c r="I13774" i="1" a="1"/>
  <c r="I13774" i="1" s="1"/>
  <c r="J13774" i="1" s="1"/>
  <c r="I13768" i="1" a="1"/>
  <c r="I13768" i="1" s="1"/>
  <c r="J13768" i="1" s="1"/>
  <c r="I13762" i="1" a="1"/>
  <c r="I13762" i="1" s="1"/>
  <c r="J13762" i="1" s="1"/>
  <c r="I13756" i="1" a="1"/>
  <c r="I13756" i="1" s="1"/>
  <c r="J13756" i="1" s="1"/>
  <c r="I13750" i="1" a="1"/>
  <c r="I13750" i="1" s="1"/>
  <c r="J13750" i="1" s="1"/>
  <c r="I13744" i="1" a="1"/>
  <c r="I13744" i="1" s="1"/>
  <c r="J13744" i="1" s="1"/>
  <c r="I13738" i="1" a="1"/>
  <c r="I13738" i="1" s="1"/>
  <c r="J13738" i="1" s="1"/>
  <c r="I13732" i="1" a="1"/>
  <c r="I13732" i="1" s="1"/>
  <c r="J13732" i="1" s="1"/>
  <c r="I13726" i="1" a="1"/>
  <c r="I13726" i="1" s="1"/>
  <c r="J13726" i="1" s="1"/>
  <c r="I13720" i="1" a="1"/>
  <c r="I13720" i="1" s="1"/>
  <c r="J13720" i="1" s="1"/>
  <c r="I13714" i="1" a="1"/>
  <c r="I13714" i="1" s="1"/>
  <c r="J13714" i="1" s="1"/>
  <c r="I13708" i="1" a="1"/>
  <c r="I13708" i="1" s="1"/>
  <c r="J13708" i="1" s="1"/>
  <c r="I13702" i="1" a="1"/>
  <c r="I13702" i="1" s="1"/>
  <c r="J13702" i="1" s="1"/>
  <c r="I13696" i="1" a="1"/>
  <c r="I13696" i="1" s="1"/>
  <c r="J13696" i="1" s="1"/>
  <c r="I13690" i="1" a="1"/>
  <c r="I13690" i="1" s="1"/>
  <c r="J13690" i="1" s="1"/>
  <c r="I13684" i="1" a="1"/>
  <c r="I13684" i="1" s="1"/>
  <c r="J13684" i="1" s="1"/>
  <c r="I13678" i="1" a="1"/>
  <c r="I13678" i="1" s="1"/>
  <c r="J13678" i="1" s="1"/>
  <c r="I13672" i="1" a="1"/>
  <c r="I13672" i="1" s="1"/>
  <c r="J13672" i="1" s="1"/>
  <c r="I13666" i="1" a="1"/>
  <c r="I13666" i="1" s="1"/>
  <c r="J13666" i="1" s="1"/>
  <c r="I13660" i="1" a="1"/>
  <c r="I13660" i="1" s="1"/>
  <c r="J13660" i="1" s="1"/>
  <c r="I13654" i="1" a="1"/>
  <c r="I13654" i="1" s="1"/>
  <c r="J13654" i="1" s="1"/>
  <c r="I13648" i="1" a="1"/>
  <c r="I13648" i="1" s="1"/>
  <c r="J13648" i="1" s="1"/>
  <c r="I13642" i="1" a="1"/>
  <c r="I13642" i="1" s="1"/>
  <c r="J13642" i="1" s="1"/>
  <c r="I13636" i="1" a="1"/>
  <c r="I13636" i="1" s="1"/>
  <c r="J13636" i="1" s="1"/>
  <c r="I13630" i="1" a="1"/>
  <c r="I13630" i="1" s="1"/>
  <c r="J13630" i="1" s="1"/>
  <c r="I13624" i="1" a="1"/>
  <c r="I13624" i="1" s="1"/>
  <c r="J13624" i="1" s="1"/>
  <c r="I13618" i="1" a="1"/>
  <c r="I13618" i="1" s="1"/>
  <c r="J13618" i="1" s="1"/>
  <c r="I13612" i="1" a="1"/>
  <c r="I13612" i="1" s="1"/>
  <c r="J13612" i="1" s="1"/>
  <c r="I13606" i="1" a="1"/>
  <c r="I13606" i="1" s="1"/>
  <c r="J13606" i="1" s="1"/>
  <c r="I13600" i="1" a="1"/>
  <c r="I13600" i="1" s="1"/>
  <c r="J13600" i="1" s="1"/>
  <c r="I13594" i="1" a="1"/>
  <c r="I13594" i="1" s="1"/>
  <c r="J13594" i="1" s="1"/>
  <c r="I13588" i="1" a="1"/>
  <c r="I13588" i="1" s="1"/>
  <c r="J13588" i="1" s="1"/>
  <c r="I13582" i="1" a="1"/>
  <c r="I13582" i="1" s="1"/>
  <c r="J13582" i="1" s="1"/>
  <c r="I13576" i="1" a="1"/>
  <c r="I13576" i="1" s="1"/>
  <c r="J13576" i="1" s="1"/>
  <c r="I13570" i="1" a="1"/>
  <c r="I13570" i="1" s="1"/>
  <c r="J13570" i="1" s="1"/>
  <c r="I13564" i="1" a="1"/>
  <c r="I13564" i="1" s="1"/>
  <c r="J13564" i="1" s="1"/>
  <c r="I13558" i="1" a="1"/>
  <c r="I13558" i="1" s="1"/>
  <c r="J13558" i="1" s="1"/>
  <c r="I13552" i="1" a="1"/>
  <c r="I13552" i="1" s="1"/>
  <c r="J13552" i="1" s="1"/>
  <c r="I13546" i="1" a="1"/>
  <c r="I13546" i="1" s="1"/>
  <c r="J13546" i="1" s="1"/>
  <c r="I13540" i="1" a="1"/>
  <c r="I13540" i="1" s="1"/>
  <c r="J13540" i="1" s="1"/>
  <c r="I13534" i="1" a="1"/>
  <c r="I13534" i="1" s="1"/>
  <c r="J13534" i="1" s="1"/>
  <c r="I13528" i="1" a="1"/>
  <c r="I13528" i="1" s="1"/>
  <c r="J13528" i="1" s="1"/>
  <c r="I13522" i="1" a="1"/>
  <c r="I13522" i="1" s="1"/>
  <c r="J13522" i="1" s="1"/>
  <c r="I13516" i="1" a="1"/>
  <c r="I13516" i="1" s="1"/>
  <c r="J13516" i="1" s="1"/>
  <c r="I13510" i="1" a="1"/>
  <c r="I13510" i="1" s="1"/>
  <c r="J13510" i="1" s="1"/>
  <c r="I13504" i="1" a="1"/>
  <c r="I13504" i="1" s="1"/>
  <c r="J13504" i="1" s="1"/>
  <c r="I13498" i="1" a="1"/>
  <c r="I13498" i="1" s="1"/>
  <c r="J13498" i="1" s="1"/>
  <c r="I13492" i="1" a="1"/>
  <c r="I13492" i="1" s="1"/>
  <c r="J13492" i="1" s="1"/>
  <c r="I13486" i="1" a="1"/>
  <c r="I13486" i="1" s="1"/>
  <c r="J13486" i="1" s="1"/>
  <c r="I13480" i="1" a="1"/>
  <c r="I13480" i="1" s="1"/>
  <c r="J13480" i="1" s="1"/>
  <c r="I13474" i="1" a="1"/>
  <c r="I13474" i="1" s="1"/>
  <c r="J13474" i="1" s="1"/>
  <c r="I13468" i="1" a="1"/>
  <c r="I13468" i="1" s="1"/>
  <c r="J13468" i="1" s="1"/>
  <c r="I13462" i="1" a="1"/>
  <c r="I13462" i="1" s="1"/>
  <c r="J13462" i="1" s="1"/>
  <c r="I13456" i="1" a="1"/>
  <c r="I13456" i="1" s="1"/>
  <c r="J13456" i="1" s="1"/>
  <c r="I13450" i="1" a="1"/>
  <c r="I13450" i="1" s="1"/>
  <c r="J13450" i="1" s="1"/>
  <c r="I13444" i="1" a="1"/>
  <c r="I13444" i="1" s="1"/>
  <c r="J13444" i="1" s="1"/>
  <c r="I13438" i="1" a="1"/>
  <c r="I13438" i="1" s="1"/>
  <c r="J13438" i="1" s="1"/>
  <c r="I13432" i="1" a="1"/>
  <c r="I13432" i="1" s="1"/>
  <c r="J13432" i="1" s="1"/>
  <c r="I13426" i="1" a="1"/>
  <c r="I13426" i="1" s="1"/>
  <c r="J13426" i="1" s="1"/>
  <c r="I13420" i="1" a="1"/>
  <c r="I13420" i="1" s="1"/>
  <c r="J13420" i="1" s="1"/>
  <c r="I13414" i="1" a="1"/>
  <c r="I13414" i="1" s="1"/>
  <c r="J13414" i="1" s="1"/>
  <c r="I13408" i="1" a="1"/>
  <c r="I13408" i="1" s="1"/>
  <c r="J13408" i="1" s="1"/>
  <c r="I13402" i="1" a="1"/>
  <c r="I13402" i="1" s="1"/>
  <c r="J13402" i="1" s="1"/>
  <c r="I13396" i="1" a="1"/>
  <c r="I13396" i="1" s="1"/>
  <c r="J13396" i="1" s="1"/>
  <c r="I13390" i="1" a="1"/>
  <c r="I13390" i="1" s="1"/>
  <c r="J13390" i="1" s="1"/>
  <c r="I13384" i="1" a="1"/>
  <c r="I13384" i="1" s="1"/>
  <c r="J13384" i="1" s="1"/>
  <c r="I13378" i="1" a="1"/>
  <c r="I13378" i="1" s="1"/>
  <c r="J13378" i="1" s="1"/>
  <c r="I13372" i="1" a="1"/>
  <c r="I13372" i="1" s="1"/>
  <c r="J13372" i="1" s="1"/>
  <c r="I13366" i="1" a="1"/>
  <c r="I13366" i="1" s="1"/>
  <c r="J13366" i="1" s="1"/>
  <c r="I13360" i="1" a="1"/>
  <c r="I13360" i="1" s="1"/>
  <c r="J13360" i="1" s="1"/>
  <c r="I13354" i="1" a="1"/>
  <c r="I13354" i="1" s="1"/>
  <c r="J13354" i="1" s="1"/>
  <c r="I13348" i="1" a="1"/>
  <c r="I13348" i="1" s="1"/>
  <c r="J13348" i="1" s="1"/>
  <c r="I13342" i="1" a="1"/>
  <c r="I13342" i="1" s="1"/>
  <c r="J13342" i="1" s="1"/>
  <c r="I13336" i="1" a="1"/>
  <c r="I13336" i="1" s="1"/>
  <c r="J13336" i="1" s="1"/>
  <c r="I13330" i="1" a="1"/>
  <c r="I13330" i="1" s="1"/>
  <c r="J13330" i="1" s="1"/>
  <c r="I13324" i="1" a="1"/>
  <c r="I13324" i="1" s="1"/>
  <c r="J13324" i="1" s="1"/>
  <c r="I13318" i="1" a="1"/>
  <c r="I13318" i="1" s="1"/>
  <c r="J13318" i="1" s="1"/>
  <c r="I13312" i="1" a="1"/>
  <c r="I13312" i="1" s="1"/>
  <c r="J13312" i="1" s="1"/>
  <c r="I13306" i="1" a="1"/>
  <c r="I13306" i="1" s="1"/>
  <c r="J13306" i="1" s="1"/>
  <c r="I13300" i="1" a="1"/>
  <c r="I13300" i="1" s="1"/>
  <c r="J13300" i="1" s="1"/>
  <c r="I13294" i="1" a="1"/>
  <c r="I13294" i="1" s="1"/>
  <c r="J13294" i="1" s="1"/>
  <c r="I13289" i="1" a="1"/>
  <c r="I13289" i="1" s="1"/>
  <c r="J13289" i="1" s="1"/>
  <c r="I13282" i="1" a="1"/>
  <c r="I13282" i="1" s="1"/>
  <c r="J13282" i="1" s="1"/>
  <c r="I13276" i="1" a="1"/>
  <c r="I13276" i="1" s="1"/>
  <c r="J13276" i="1" s="1"/>
  <c r="I13270" i="1" a="1"/>
  <c r="I13270" i="1" s="1"/>
  <c r="J13270" i="1" s="1"/>
  <c r="I13264" i="1" a="1"/>
  <c r="I13264" i="1" s="1"/>
  <c r="J13264" i="1" s="1"/>
  <c r="I13258" i="1" a="1"/>
  <c r="I13258" i="1" s="1"/>
  <c r="J13258" i="1" s="1"/>
  <c r="I13252" i="1" a="1"/>
  <c r="I13252" i="1" s="1"/>
  <c r="J13252" i="1" s="1"/>
  <c r="I13246" i="1" a="1"/>
  <c r="I13246" i="1" s="1"/>
  <c r="J13246" i="1" s="1"/>
  <c r="I13240" i="1" a="1"/>
  <c r="I13240" i="1" s="1"/>
  <c r="J13240" i="1" s="1"/>
  <c r="I13234" i="1" a="1"/>
  <c r="I13234" i="1" s="1"/>
  <c r="J13234" i="1" s="1"/>
  <c r="I13228" i="1" a="1"/>
  <c r="I13228" i="1" s="1"/>
  <c r="J13228" i="1" s="1"/>
  <c r="I13222" i="1" a="1"/>
  <c r="I13222" i="1" s="1"/>
  <c r="J13222" i="1" s="1"/>
  <c r="I13216" i="1" a="1"/>
  <c r="I13216" i="1" s="1"/>
  <c r="J13216" i="1" s="1"/>
  <c r="I13210" i="1" a="1"/>
  <c r="I13210" i="1" s="1"/>
  <c r="J13210" i="1" s="1"/>
  <c r="I13204" i="1" a="1"/>
  <c r="I13204" i="1" s="1"/>
  <c r="J13204" i="1" s="1"/>
  <c r="I13198" i="1" a="1"/>
  <c r="I13198" i="1" s="1"/>
  <c r="J13198" i="1" s="1"/>
  <c r="I13192" i="1" a="1"/>
  <c r="I13192" i="1" s="1"/>
  <c r="J13192" i="1" s="1"/>
  <c r="I13185" i="1" a="1"/>
  <c r="I13185" i="1" s="1"/>
  <c r="J13185" i="1" s="1"/>
  <c r="I13180" i="1" a="1"/>
  <c r="I13180" i="1" s="1"/>
  <c r="J13180" i="1" s="1"/>
  <c r="I13174" i="1" a="1"/>
  <c r="I13174" i="1" s="1"/>
  <c r="J13174" i="1" s="1"/>
  <c r="I13166" i="1" a="1"/>
  <c r="I13166" i="1" s="1"/>
  <c r="J13166" i="1" s="1"/>
  <c r="I13162" i="1" a="1"/>
  <c r="I13162" i="1" s="1"/>
  <c r="J13162" i="1" s="1"/>
  <c r="I13156" i="1" a="1"/>
  <c r="I13156" i="1" s="1"/>
  <c r="J13156" i="1" s="1"/>
  <c r="I13150" i="1" a="1"/>
  <c r="I13150" i="1" s="1"/>
  <c r="J13150" i="1" s="1"/>
  <c r="I13145" i="1" a="1"/>
  <c r="I13145" i="1" s="1"/>
  <c r="J13145" i="1" s="1"/>
  <c r="I13137" i="1" a="1"/>
  <c r="I13137" i="1" s="1"/>
  <c r="J13137" i="1" s="1"/>
  <c r="I13132" i="1" a="1"/>
  <c r="I13132" i="1" s="1"/>
  <c r="J13132" i="1" s="1"/>
  <c r="I13126" i="1" a="1"/>
  <c r="I13126" i="1" s="1"/>
  <c r="J13126" i="1" s="1"/>
  <c r="I13120" i="1" a="1"/>
  <c r="I13120" i="1" s="1"/>
  <c r="J13120" i="1" s="1"/>
  <c r="I13114" i="1" a="1"/>
  <c r="I13114" i="1" s="1"/>
  <c r="J13114" i="1" s="1"/>
  <c r="I13108" i="1" a="1"/>
  <c r="I13108" i="1" s="1"/>
  <c r="J13108" i="1" s="1"/>
  <c r="I13102" i="1" a="1"/>
  <c r="I13102" i="1" s="1"/>
  <c r="J13102" i="1" s="1"/>
  <c r="I13096" i="1" a="1"/>
  <c r="I13096" i="1" s="1"/>
  <c r="J13096" i="1" s="1"/>
  <c r="I13090" i="1" a="1"/>
  <c r="I13090" i="1" s="1"/>
  <c r="J13090" i="1" s="1"/>
  <c r="I13084" i="1" a="1"/>
  <c r="I13084" i="1" s="1"/>
  <c r="J13084" i="1" s="1"/>
  <c r="I13079" i="1" a="1"/>
  <c r="I13079" i="1" s="1"/>
  <c r="J13079" i="1" s="1"/>
  <c r="I13072" i="1" a="1"/>
  <c r="I13072" i="1" s="1"/>
  <c r="J13072" i="1" s="1"/>
  <c r="I13066" i="1" a="1"/>
  <c r="I13066" i="1" s="1"/>
  <c r="J13066" i="1" s="1"/>
  <c r="I13060" i="1" a="1"/>
  <c r="I13060" i="1" s="1"/>
  <c r="J13060" i="1" s="1"/>
  <c r="I13054" i="1" a="1"/>
  <c r="I13054" i="1" s="1"/>
  <c r="J13054" i="1" s="1"/>
  <c r="I13048" i="1" a="1"/>
  <c r="I13048" i="1" s="1"/>
  <c r="J13048" i="1" s="1"/>
  <c r="I13043" i="1" a="1"/>
  <c r="I13043" i="1" s="1"/>
  <c r="J13043" i="1" s="1"/>
  <c r="I13036" i="1" a="1"/>
  <c r="I13036" i="1" s="1"/>
  <c r="J13036" i="1" s="1"/>
  <c r="I13030" i="1" a="1"/>
  <c r="I13030" i="1" s="1"/>
  <c r="J13030" i="1" s="1"/>
  <c r="I13024" i="1" a="1"/>
  <c r="I13024" i="1" s="1"/>
  <c r="J13024" i="1" s="1"/>
  <c r="I13018" i="1" a="1"/>
  <c r="I13018" i="1" s="1"/>
  <c r="J13018" i="1" s="1"/>
  <c r="I13012" i="1" a="1"/>
  <c r="I13012" i="1" s="1"/>
  <c r="J13012" i="1" s="1"/>
  <c r="I13006" i="1" a="1"/>
  <c r="I13006" i="1" s="1"/>
  <c r="J13006" i="1" s="1"/>
  <c r="I13000" i="1" a="1"/>
  <c r="I13000" i="1" s="1"/>
  <c r="J13000" i="1" s="1"/>
  <c r="I12994" i="1" a="1"/>
  <c r="I12994" i="1" s="1"/>
  <c r="J12994" i="1" s="1"/>
  <c r="I12988" i="1" a="1"/>
  <c r="I12988" i="1" s="1"/>
  <c r="J12988" i="1" s="1"/>
  <c r="I12982" i="1" a="1"/>
  <c r="I12982" i="1" s="1"/>
  <c r="J12982" i="1" s="1"/>
  <c r="I12976" i="1" a="1"/>
  <c r="I12976" i="1" s="1"/>
  <c r="J12976" i="1" s="1"/>
  <c r="I12970" i="1" a="1"/>
  <c r="I12970" i="1" s="1"/>
  <c r="J12970" i="1" s="1"/>
  <c r="I12964" i="1" a="1"/>
  <c r="I12964" i="1" s="1"/>
  <c r="J12964" i="1" s="1"/>
  <c r="I12958" i="1" a="1"/>
  <c r="I12958" i="1" s="1"/>
  <c r="J12958" i="1" s="1"/>
  <c r="I12952" i="1" a="1"/>
  <c r="I12952" i="1" s="1"/>
  <c r="J12952" i="1" s="1"/>
  <c r="I12946" i="1" a="1"/>
  <c r="I12946" i="1" s="1"/>
  <c r="J12946" i="1" s="1"/>
  <c r="I12940" i="1" a="1"/>
  <c r="I12940" i="1" s="1"/>
  <c r="J12940" i="1" s="1"/>
  <c r="I12934" i="1" a="1"/>
  <c r="I12934" i="1" s="1"/>
  <c r="J12934" i="1" s="1"/>
  <c r="I12928" i="1" a="1"/>
  <c r="I12928" i="1" s="1"/>
  <c r="J12928" i="1" s="1"/>
  <c r="I12922" i="1" a="1"/>
  <c r="I12922" i="1" s="1"/>
  <c r="J12922" i="1" s="1"/>
  <c r="I12916" i="1" a="1"/>
  <c r="I12916" i="1" s="1"/>
  <c r="J12916" i="1" s="1"/>
  <c r="I12910" i="1" a="1"/>
  <c r="I12910" i="1" s="1"/>
  <c r="J12910" i="1" s="1"/>
  <c r="I12904" i="1" a="1"/>
  <c r="I12904" i="1" s="1"/>
  <c r="J12904" i="1" s="1"/>
  <c r="I12898" i="1" a="1"/>
  <c r="I12898" i="1" s="1"/>
  <c r="J12898" i="1" s="1"/>
  <c r="I12892" i="1" a="1"/>
  <c r="I12892" i="1" s="1"/>
  <c r="J12892" i="1" s="1"/>
  <c r="I12886" i="1" a="1"/>
  <c r="I12886" i="1" s="1"/>
  <c r="J12886" i="1" s="1"/>
  <c r="I12880" i="1" a="1"/>
  <c r="I12880" i="1" s="1"/>
  <c r="J12880" i="1" s="1"/>
  <c r="I12874" i="1" a="1"/>
  <c r="I12874" i="1" s="1"/>
  <c r="J12874" i="1" s="1"/>
  <c r="I12868" i="1" a="1"/>
  <c r="I12868" i="1" s="1"/>
  <c r="J12868" i="1" s="1"/>
  <c r="I12862" i="1" a="1"/>
  <c r="I12862" i="1" s="1"/>
  <c r="J12862" i="1" s="1"/>
  <c r="I12856" i="1" a="1"/>
  <c r="I12856" i="1" s="1"/>
  <c r="J12856" i="1" s="1"/>
  <c r="I12850" i="1" a="1"/>
  <c r="I12850" i="1" s="1"/>
  <c r="J12850" i="1" s="1"/>
  <c r="I12844" i="1" a="1"/>
  <c r="I12844" i="1" s="1"/>
  <c r="J12844" i="1" s="1"/>
  <c r="I12838" i="1" a="1"/>
  <c r="I12838" i="1" s="1"/>
  <c r="J12838" i="1" s="1"/>
  <c r="I12832" i="1" a="1"/>
  <c r="I12832" i="1" s="1"/>
  <c r="J12832" i="1" s="1"/>
  <c r="I12826" i="1" a="1"/>
  <c r="I12826" i="1" s="1"/>
  <c r="J12826" i="1" s="1"/>
  <c r="I12820" i="1" a="1"/>
  <c r="I12820" i="1" s="1"/>
  <c r="J12820" i="1" s="1"/>
  <c r="I12814" i="1" a="1"/>
  <c r="I12814" i="1" s="1"/>
  <c r="J12814" i="1" s="1"/>
  <c r="I12808" i="1" a="1"/>
  <c r="I12808" i="1" s="1"/>
  <c r="J12808" i="1" s="1"/>
  <c r="I12802" i="1" a="1"/>
  <c r="I12802" i="1" s="1"/>
  <c r="J12802" i="1" s="1"/>
  <c r="I12796" i="1" a="1"/>
  <c r="I12796" i="1" s="1"/>
  <c r="J12796" i="1" s="1"/>
  <c r="I12790" i="1" a="1"/>
  <c r="I12790" i="1" s="1"/>
  <c r="J12790" i="1" s="1"/>
  <c r="I12784" i="1" a="1"/>
  <c r="I12784" i="1" s="1"/>
  <c r="J12784" i="1" s="1"/>
  <c r="I12778" i="1" a="1"/>
  <c r="I12778" i="1" s="1"/>
  <c r="J12778" i="1" s="1"/>
  <c r="I12772" i="1" a="1"/>
  <c r="I12772" i="1" s="1"/>
  <c r="J12772" i="1" s="1"/>
  <c r="I12766" i="1" a="1"/>
  <c r="I12766" i="1" s="1"/>
  <c r="J12766" i="1" s="1"/>
  <c r="I12760" i="1" a="1"/>
  <c r="I12760" i="1" s="1"/>
  <c r="J12760" i="1" s="1"/>
  <c r="I12754" i="1" a="1"/>
  <c r="I12754" i="1" s="1"/>
  <c r="J12754" i="1" s="1"/>
  <c r="I12748" i="1" a="1"/>
  <c r="I12748" i="1" s="1"/>
  <c r="J12748" i="1" s="1"/>
  <c r="I12742" i="1" a="1"/>
  <c r="I12742" i="1" s="1"/>
  <c r="J12742" i="1" s="1"/>
  <c r="I12736" i="1" a="1"/>
  <c r="I12736" i="1" s="1"/>
  <c r="J12736" i="1" s="1"/>
  <c r="I12730" i="1" a="1"/>
  <c r="I12730" i="1" s="1"/>
  <c r="J12730" i="1" s="1"/>
  <c r="I12724" i="1" a="1"/>
  <c r="I12724" i="1" s="1"/>
  <c r="J12724" i="1" s="1"/>
  <c r="I12718" i="1" a="1"/>
  <c r="I12718" i="1" s="1"/>
  <c r="J12718" i="1" s="1"/>
  <c r="I12712" i="1" a="1"/>
  <c r="I12712" i="1" s="1"/>
  <c r="J12712" i="1" s="1"/>
  <c r="I12706" i="1" a="1"/>
  <c r="I12706" i="1" s="1"/>
  <c r="J12706" i="1" s="1"/>
  <c r="I12700" i="1" a="1"/>
  <c r="I12700" i="1" s="1"/>
  <c r="J12700" i="1" s="1"/>
  <c r="I12694" i="1" a="1"/>
  <c r="I12694" i="1" s="1"/>
  <c r="J12694" i="1" s="1"/>
  <c r="I12688" i="1" a="1"/>
  <c r="I12688" i="1" s="1"/>
  <c r="J12688" i="1" s="1"/>
  <c r="I12682" i="1" a="1"/>
  <c r="I12682" i="1" s="1"/>
  <c r="J12682" i="1" s="1"/>
  <c r="I12676" i="1" a="1"/>
  <c r="I12676" i="1" s="1"/>
  <c r="J12676" i="1" s="1"/>
  <c r="I12670" i="1" a="1"/>
  <c r="I12670" i="1" s="1"/>
  <c r="J12670" i="1" s="1"/>
  <c r="I12664" i="1" a="1"/>
  <c r="I12664" i="1" s="1"/>
  <c r="J12664" i="1" s="1"/>
  <c r="I12658" i="1" a="1"/>
  <c r="I12658" i="1" s="1"/>
  <c r="J12658" i="1" s="1"/>
  <c r="I12652" i="1" a="1"/>
  <c r="I12652" i="1" s="1"/>
  <c r="J12652" i="1" s="1"/>
  <c r="I12646" i="1" a="1"/>
  <c r="I12646" i="1" s="1"/>
  <c r="J12646" i="1" s="1"/>
  <c r="I12640" i="1" a="1"/>
  <c r="I12640" i="1" s="1"/>
  <c r="J12640" i="1" s="1"/>
  <c r="I12634" i="1" a="1"/>
  <c r="I12634" i="1" s="1"/>
  <c r="J12634" i="1" s="1"/>
  <c r="I12628" i="1" a="1"/>
  <c r="I12628" i="1" s="1"/>
  <c r="J12628" i="1" s="1"/>
  <c r="I12622" i="1" a="1"/>
  <c r="I12622" i="1" s="1"/>
  <c r="J12622" i="1" s="1"/>
  <c r="I12616" i="1" a="1"/>
  <c r="I12616" i="1" s="1"/>
  <c r="J12616" i="1" s="1"/>
  <c r="I12610" i="1" a="1"/>
  <c r="I12610" i="1" s="1"/>
  <c r="J12610" i="1" s="1"/>
  <c r="I12604" i="1" a="1"/>
  <c r="I12604" i="1" s="1"/>
  <c r="J12604" i="1" s="1"/>
  <c r="I12598" i="1" a="1"/>
  <c r="I12598" i="1" s="1"/>
  <c r="J12598" i="1" s="1"/>
  <c r="I12592" i="1" a="1"/>
  <c r="I12592" i="1" s="1"/>
  <c r="J12592" i="1" s="1"/>
  <c r="I12586" i="1" a="1"/>
  <c r="I12586" i="1" s="1"/>
  <c r="J12586" i="1" s="1"/>
  <c r="I12580" i="1" a="1"/>
  <c r="I12580" i="1" s="1"/>
  <c r="J12580" i="1" s="1"/>
  <c r="I12574" i="1" a="1"/>
  <c r="I12574" i="1" s="1"/>
  <c r="J12574" i="1" s="1"/>
  <c r="I12568" i="1" a="1"/>
  <c r="I12568" i="1" s="1"/>
  <c r="J12568" i="1" s="1"/>
  <c r="I12562" i="1" a="1"/>
  <c r="I12562" i="1" s="1"/>
  <c r="J12562" i="1" s="1"/>
  <c r="I12556" i="1" a="1"/>
  <c r="I12556" i="1" s="1"/>
  <c r="J12556" i="1" s="1"/>
  <c r="I12550" i="1" a="1"/>
  <c r="I12550" i="1" s="1"/>
  <c r="J12550" i="1" s="1"/>
  <c r="I12544" i="1" a="1"/>
  <c r="I12544" i="1" s="1"/>
  <c r="J12544" i="1" s="1"/>
  <c r="I12538" i="1" a="1"/>
  <c r="I12538" i="1" s="1"/>
  <c r="J12538" i="1" s="1"/>
  <c r="I12532" i="1" a="1"/>
  <c r="I12532" i="1" s="1"/>
  <c r="J12532" i="1" s="1"/>
  <c r="I12526" i="1" a="1"/>
  <c r="I12526" i="1" s="1"/>
  <c r="J12526" i="1" s="1"/>
  <c r="I12520" i="1" a="1"/>
  <c r="I12520" i="1" s="1"/>
  <c r="J12520" i="1" s="1"/>
  <c r="I12514" i="1" a="1"/>
  <c r="I12514" i="1" s="1"/>
  <c r="J12514" i="1" s="1"/>
  <c r="I12508" i="1" a="1"/>
  <c r="I12508" i="1" s="1"/>
  <c r="J12508" i="1" s="1"/>
  <c r="I12502" i="1" a="1"/>
  <c r="I12502" i="1" s="1"/>
  <c r="J12502" i="1" s="1"/>
  <c r="I12496" i="1" a="1"/>
  <c r="I12496" i="1" s="1"/>
  <c r="J12496" i="1" s="1"/>
  <c r="I12490" i="1" a="1"/>
  <c r="I12490" i="1" s="1"/>
  <c r="J12490" i="1" s="1"/>
  <c r="I12484" i="1" a="1"/>
  <c r="I12484" i="1" s="1"/>
  <c r="J12484" i="1" s="1"/>
  <c r="I12478" i="1" a="1"/>
  <c r="I12478" i="1" s="1"/>
  <c r="J12478" i="1" s="1"/>
  <c r="I12472" i="1" a="1"/>
  <c r="I12472" i="1" s="1"/>
  <c r="J12472" i="1" s="1"/>
  <c r="I12466" i="1" a="1"/>
  <c r="I12466" i="1" s="1"/>
  <c r="J12466" i="1" s="1"/>
  <c r="I12460" i="1" a="1"/>
  <c r="I12460" i="1" s="1"/>
  <c r="J12460" i="1" s="1"/>
  <c r="I12454" i="1" a="1"/>
  <c r="I12454" i="1" s="1"/>
  <c r="J12454" i="1" s="1"/>
  <c r="I12448" i="1" a="1"/>
  <c r="I12448" i="1" s="1"/>
  <c r="J12448" i="1" s="1"/>
  <c r="I12442" i="1" a="1"/>
  <c r="I12442" i="1" s="1"/>
  <c r="J12442" i="1" s="1"/>
  <c r="I12436" i="1" a="1"/>
  <c r="I12436" i="1" s="1"/>
  <c r="J12436" i="1" s="1"/>
  <c r="I12430" i="1" a="1"/>
  <c r="I12430" i="1" s="1"/>
  <c r="J12430" i="1" s="1"/>
  <c r="I12424" i="1" a="1"/>
  <c r="I12424" i="1" s="1"/>
  <c r="J12424" i="1" s="1"/>
  <c r="I12418" i="1" a="1"/>
  <c r="I12418" i="1" s="1"/>
  <c r="J12418" i="1" s="1"/>
  <c r="I12413" i="1" a="1"/>
  <c r="I12413" i="1" s="1"/>
  <c r="J12413" i="1" s="1"/>
  <c r="I12406" i="1" a="1"/>
  <c r="I12406" i="1" s="1"/>
  <c r="J12406" i="1" s="1"/>
  <c r="I12400" i="1" a="1"/>
  <c r="I12400" i="1" s="1"/>
  <c r="J12400" i="1" s="1"/>
  <c r="I12394" i="1" a="1"/>
  <c r="I12394" i="1" s="1"/>
  <c r="J12394" i="1" s="1"/>
  <c r="I12388" i="1" a="1"/>
  <c r="I12388" i="1" s="1"/>
  <c r="J12388" i="1" s="1"/>
  <c r="I12381" i="1" a="1"/>
  <c r="I12381" i="1" s="1"/>
  <c r="J12381" i="1" s="1"/>
  <c r="I12375" i="1" a="1"/>
  <c r="I12375" i="1" s="1"/>
  <c r="J12375" i="1" s="1"/>
  <c r="I12370" i="1" a="1"/>
  <c r="I12370" i="1" s="1"/>
  <c r="J12370" i="1" s="1"/>
  <c r="I12364" i="1" a="1"/>
  <c r="I12364" i="1" s="1"/>
  <c r="J12364" i="1" s="1"/>
  <c r="I12358" i="1" a="1"/>
  <c r="I12358" i="1" s="1"/>
  <c r="J12358" i="1" s="1"/>
  <c r="I12352" i="1" a="1"/>
  <c r="I12352" i="1" s="1"/>
  <c r="J12352" i="1" s="1"/>
  <c r="I12346" i="1" a="1"/>
  <c r="I12346" i="1" s="1"/>
  <c r="J12346" i="1" s="1"/>
  <c r="I12340" i="1" a="1"/>
  <c r="I12340" i="1" s="1"/>
  <c r="J12340" i="1" s="1"/>
  <c r="I12334" i="1" a="1"/>
  <c r="I12334" i="1" s="1"/>
  <c r="J12334" i="1" s="1"/>
  <c r="I12328" i="1" a="1"/>
  <c r="I12328" i="1" s="1"/>
  <c r="J12328" i="1" s="1"/>
  <c r="I12322" i="1" a="1"/>
  <c r="I12322" i="1" s="1"/>
  <c r="J12322" i="1" s="1"/>
  <c r="I12316" i="1" a="1"/>
  <c r="I12316" i="1" s="1"/>
  <c r="J12316" i="1" s="1"/>
  <c r="I12310" i="1" a="1"/>
  <c r="I12310" i="1" s="1"/>
  <c r="J12310" i="1" s="1"/>
  <c r="I12304" i="1" a="1"/>
  <c r="I12304" i="1" s="1"/>
  <c r="J12304" i="1" s="1"/>
  <c r="I12298" i="1" a="1"/>
  <c r="I12298" i="1" s="1"/>
  <c r="J12298" i="1" s="1"/>
  <c r="I12292" i="1" a="1"/>
  <c r="I12292" i="1" s="1"/>
  <c r="J12292" i="1" s="1"/>
  <c r="I12286" i="1" a="1"/>
  <c r="I12286" i="1" s="1"/>
  <c r="J12286" i="1" s="1"/>
  <c r="I12280" i="1" a="1"/>
  <c r="I12280" i="1" s="1"/>
  <c r="J12280" i="1" s="1"/>
  <c r="I12274" i="1" a="1"/>
  <c r="I12274" i="1" s="1"/>
  <c r="J12274" i="1" s="1"/>
  <c r="I12268" i="1" a="1"/>
  <c r="I12268" i="1" s="1"/>
  <c r="J12268" i="1" s="1"/>
  <c r="I12262" i="1" a="1"/>
  <c r="I12262" i="1" s="1"/>
  <c r="J12262" i="1" s="1"/>
  <c r="I12256" i="1" a="1"/>
  <c r="I12256" i="1" s="1"/>
  <c r="J12256" i="1" s="1"/>
  <c r="I12250" i="1" a="1"/>
  <c r="I12250" i="1" s="1"/>
  <c r="J12250" i="1" s="1"/>
  <c r="I12244" i="1" a="1"/>
  <c r="I12244" i="1" s="1"/>
  <c r="J12244" i="1" s="1"/>
  <c r="I12238" i="1" a="1"/>
  <c r="I12238" i="1" s="1"/>
  <c r="J12238" i="1" s="1"/>
  <c r="I12232" i="1" a="1"/>
  <c r="I12232" i="1" s="1"/>
  <c r="J12232" i="1" s="1"/>
  <c r="I12226" i="1" a="1"/>
  <c r="I12226" i="1" s="1"/>
  <c r="J12226" i="1" s="1"/>
  <c r="I12220" i="1" a="1"/>
  <c r="I12220" i="1" s="1"/>
  <c r="J12220" i="1" s="1"/>
  <c r="I12214" i="1" a="1"/>
  <c r="I12214" i="1" s="1"/>
  <c r="J12214" i="1" s="1"/>
  <c r="I12208" i="1" a="1"/>
  <c r="I12208" i="1" s="1"/>
  <c r="J12208" i="1" s="1"/>
  <c r="I12202" i="1" a="1"/>
  <c r="I12202" i="1" s="1"/>
  <c r="J12202" i="1" s="1"/>
  <c r="I12196" i="1" a="1"/>
  <c r="I12196" i="1" s="1"/>
  <c r="J12196" i="1" s="1"/>
  <c r="I12190" i="1" a="1"/>
  <c r="I12190" i="1" s="1"/>
  <c r="J12190" i="1" s="1"/>
  <c r="I12184" i="1" a="1"/>
  <c r="I12184" i="1" s="1"/>
  <c r="J12184" i="1" s="1"/>
  <c r="I12178" i="1" a="1"/>
  <c r="I12178" i="1" s="1"/>
  <c r="J12178" i="1" s="1"/>
  <c r="I12172" i="1" a="1"/>
  <c r="I12172" i="1" s="1"/>
  <c r="J12172" i="1" s="1"/>
  <c r="I12166" i="1" a="1"/>
  <c r="I12166" i="1" s="1"/>
  <c r="J12166" i="1" s="1"/>
  <c r="I12160" i="1" a="1"/>
  <c r="I12160" i="1" s="1"/>
  <c r="J12160" i="1" s="1"/>
  <c r="I12154" i="1" a="1"/>
  <c r="I12154" i="1" s="1"/>
  <c r="J12154" i="1" s="1"/>
  <c r="I12148" i="1" a="1"/>
  <c r="I12148" i="1" s="1"/>
  <c r="J12148" i="1" s="1"/>
  <c r="I12142" i="1" a="1"/>
  <c r="I12142" i="1" s="1"/>
  <c r="J12142" i="1" s="1"/>
  <c r="I12136" i="1" a="1"/>
  <c r="I12136" i="1" s="1"/>
  <c r="J12136" i="1" s="1"/>
  <c r="I12130" i="1" a="1"/>
  <c r="I12130" i="1" s="1"/>
  <c r="J12130" i="1" s="1"/>
  <c r="I12124" i="1" a="1"/>
  <c r="I12124" i="1" s="1"/>
  <c r="J12124" i="1" s="1"/>
  <c r="I12118" i="1" a="1"/>
  <c r="I12118" i="1" s="1"/>
  <c r="J12118" i="1" s="1"/>
  <c r="I12112" i="1" a="1"/>
  <c r="I12112" i="1" s="1"/>
  <c r="J12112" i="1" s="1"/>
  <c r="I12106" i="1" a="1"/>
  <c r="I12106" i="1" s="1"/>
  <c r="J12106" i="1" s="1"/>
  <c r="I12100" i="1" a="1"/>
  <c r="I12100" i="1" s="1"/>
  <c r="J12100" i="1" s="1"/>
  <c r="I12094" i="1" a="1"/>
  <c r="I12094" i="1" s="1"/>
  <c r="J12094" i="1" s="1"/>
  <c r="I12088" i="1" a="1"/>
  <c r="I12088" i="1" s="1"/>
  <c r="J12088" i="1" s="1"/>
  <c r="I12082" i="1" a="1"/>
  <c r="I12082" i="1" s="1"/>
  <c r="J12082" i="1" s="1"/>
  <c r="I12076" i="1" a="1"/>
  <c r="I12076" i="1" s="1"/>
  <c r="J12076" i="1" s="1"/>
  <c r="I12070" i="1" a="1"/>
  <c r="I12070" i="1" s="1"/>
  <c r="J12070" i="1" s="1"/>
  <c r="I12064" i="1" a="1"/>
  <c r="I12064" i="1" s="1"/>
  <c r="J12064" i="1" s="1"/>
  <c r="I12058" i="1" a="1"/>
  <c r="I12058" i="1" s="1"/>
  <c r="J12058" i="1" s="1"/>
  <c r="I12052" i="1" a="1"/>
  <c r="I12052" i="1" s="1"/>
  <c r="J12052" i="1" s="1"/>
  <c r="I12046" i="1" a="1"/>
  <c r="I12046" i="1" s="1"/>
  <c r="J12046" i="1" s="1"/>
  <c r="I12040" i="1" a="1"/>
  <c r="I12040" i="1" s="1"/>
  <c r="J12040" i="1" s="1"/>
  <c r="I12034" i="1" a="1"/>
  <c r="I12034" i="1" s="1"/>
  <c r="J12034" i="1" s="1"/>
  <c r="I12028" i="1" a="1"/>
  <c r="I12028" i="1" s="1"/>
  <c r="J12028" i="1" s="1"/>
  <c r="I12022" i="1" a="1"/>
  <c r="I12022" i="1" s="1"/>
  <c r="J12022" i="1" s="1"/>
  <c r="I12016" i="1" a="1"/>
  <c r="I12016" i="1" s="1"/>
  <c r="J12016" i="1" s="1"/>
  <c r="I12010" i="1" a="1"/>
  <c r="I12010" i="1" s="1"/>
  <c r="J12010" i="1" s="1"/>
  <c r="I12004" i="1" a="1"/>
  <c r="I12004" i="1" s="1"/>
  <c r="J12004" i="1" s="1"/>
  <c r="I11998" i="1" a="1"/>
  <c r="I11998" i="1" s="1"/>
  <c r="J11998" i="1" s="1"/>
  <c r="I11992" i="1" a="1"/>
  <c r="I11992" i="1" s="1"/>
  <c r="J11992" i="1" s="1"/>
  <c r="I11986" i="1" a="1"/>
  <c r="I11986" i="1" s="1"/>
  <c r="J11986" i="1" s="1"/>
  <c r="I11980" i="1" a="1"/>
  <c r="I11980" i="1" s="1"/>
  <c r="J11980" i="1" s="1"/>
  <c r="I11974" i="1" a="1"/>
  <c r="I11974" i="1" s="1"/>
  <c r="J11974" i="1" s="1"/>
  <c r="I11968" i="1" a="1"/>
  <c r="I11968" i="1" s="1"/>
  <c r="J11968" i="1" s="1"/>
  <c r="I11962" i="1" a="1"/>
  <c r="I11962" i="1" s="1"/>
  <c r="J11962" i="1" s="1"/>
  <c r="I11956" i="1" a="1"/>
  <c r="I11956" i="1" s="1"/>
  <c r="J11956" i="1" s="1"/>
  <c r="I11950" i="1" a="1"/>
  <c r="I11950" i="1" s="1"/>
  <c r="J11950" i="1" s="1"/>
  <c r="I11944" i="1" a="1"/>
  <c r="I11944" i="1" s="1"/>
  <c r="J11944" i="1" s="1"/>
  <c r="I11938" i="1" a="1"/>
  <c r="I11938" i="1" s="1"/>
  <c r="J11938" i="1" s="1"/>
  <c r="I11932" i="1" a="1"/>
  <c r="I11932" i="1" s="1"/>
  <c r="J11932" i="1" s="1"/>
  <c r="I11926" i="1" a="1"/>
  <c r="I11926" i="1" s="1"/>
  <c r="J11926" i="1" s="1"/>
  <c r="I11920" i="1" a="1"/>
  <c r="I11920" i="1" s="1"/>
  <c r="J11920" i="1" s="1"/>
  <c r="I11914" i="1" a="1"/>
  <c r="I11914" i="1" s="1"/>
  <c r="J11914" i="1" s="1"/>
  <c r="I11908" i="1" a="1"/>
  <c r="I11908" i="1" s="1"/>
  <c r="J11908" i="1" s="1"/>
  <c r="I11902" i="1" a="1"/>
  <c r="I11902" i="1" s="1"/>
  <c r="J11902" i="1" s="1"/>
  <c r="I11896" i="1" a="1"/>
  <c r="I11896" i="1" s="1"/>
  <c r="J11896" i="1" s="1"/>
  <c r="I11890" i="1" a="1"/>
  <c r="I11890" i="1" s="1"/>
  <c r="J11890" i="1" s="1"/>
  <c r="I11884" i="1" a="1"/>
  <c r="I11884" i="1" s="1"/>
  <c r="J11884" i="1" s="1"/>
  <c r="I11878" i="1" a="1"/>
  <c r="I11878" i="1" s="1"/>
  <c r="J11878" i="1" s="1"/>
  <c r="I11872" i="1" a="1"/>
  <c r="I11872" i="1" s="1"/>
  <c r="J11872" i="1" s="1"/>
  <c r="I11866" i="1" a="1"/>
  <c r="I11866" i="1" s="1"/>
  <c r="J11866" i="1" s="1"/>
  <c r="I11860" i="1" a="1"/>
  <c r="I11860" i="1" s="1"/>
  <c r="J11860" i="1" s="1"/>
  <c r="I11854" i="1" a="1"/>
  <c r="I11854" i="1" s="1"/>
  <c r="J11854" i="1" s="1"/>
  <c r="I11848" i="1" a="1"/>
  <c r="I11848" i="1" s="1"/>
  <c r="J11848" i="1" s="1"/>
  <c r="I11842" i="1" a="1"/>
  <c r="I11842" i="1" s="1"/>
  <c r="J11842" i="1" s="1"/>
  <c r="I11836" i="1" a="1"/>
  <c r="I11836" i="1" s="1"/>
  <c r="J11836" i="1" s="1"/>
  <c r="I11830" i="1" a="1"/>
  <c r="I11830" i="1" s="1"/>
  <c r="J11830" i="1" s="1"/>
  <c r="I11824" i="1" a="1"/>
  <c r="I11824" i="1" s="1"/>
  <c r="J11824" i="1" s="1"/>
  <c r="I11818" i="1" a="1"/>
  <c r="I11818" i="1" s="1"/>
  <c r="J11818" i="1" s="1"/>
  <c r="I11812" i="1" a="1"/>
  <c r="I11812" i="1" s="1"/>
  <c r="J11812" i="1" s="1"/>
  <c r="I11806" i="1" a="1"/>
  <c r="I11806" i="1" s="1"/>
  <c r="J11806" i="1" s="1"/>
  <c r="I11800" i="1" a="1"/>
  <c r="I11800" i="1" s="1"/>
  <c r="J11800" i="1" s="1"/>
  <c r="I11794" i="1" a="1"/>
  <c r="I11794" i="1" s="1"/>
  <c r="J11794" i="1" s="1"/>
  <c r="I11788" i="1" a="1"/>
  <c r="I11788" i="1" s="1"/>
  <c r="J11788" i="1" s="1"/>
  <c r="I11782" i="1" a="1"/>
  <c r="I11782" i="1" s="1"/>
  <c r="J11782" i="1" s="1"/>
  <c r="I11776" i="1" a="1"/>
  <c r="I11776" i="1" s="1"/>
  <c r="J11776" i="1" s="1"/>
  <c r="I11770" i="1" a="1"/>
  <c r="I11770" i="1" s="1"/>
  <c r="J11770" i="1" s="1"/>
  <c r="I11764" i="1" a="1"/>
  <c r="I11764" i="1" s="1"/>
  <c r="J11764" i="1" s="1"/>
  <c r="I11759" i="1" a="1"/>
  <c r="I11759" i="1" s="1"/>
  <c r="J11759" i="1" s="1"/>
  <c r="I11752" i="1" a="1"/>
  <c r="I11752" i="1" s="1"/>
  <c r="J11752" i="1" s="1"/>
  <c r="I11746" i="1" a="1"/>
  <c r="I11746" i="1" s="1"/>
  <c r="J11746" i="1" s="1"/>
  <c r="I11740" i="1" a="1"/>
  <c r="I11740" i="1" s="1"/>
  <c r="J11740" i="1" s="1"/>
  <c r="I11733" i="1" a="1"/>
  <c r="I11733" i="1" s="1"/>
  <c r="J11733" i="1" s="1"/>
  <c r="I11728" i="1" a="1"/>
  <c r="I11728" i="1" s="1"/>
  <c r="J11728" i="1" s="1"/>
  <c r="I11722" i="1" a="1"/>
  <c r="I11722" i="1" s="1"/>
  <c r="J11722" i="1" s="1"/>
  <c r="I11715" i="1" a="1"/>
  <c r="I11715" i="1" s="1"/>
  <c r="J11715" i="1" s="1"/>
  <c r="I11709" i="1" a="1"/>
  <c r="I11709" i="1" s="1"/>
  <c r="J11709" i="1" s="1"/>
  <c r="I11704" i="1" a="1"/>
  <c r="I11704" i="1" s="1"/>
  <c r="J11704" i="1" s="1"/>
  <c r="I11698" i="1" a="1"/>
  <c r="I11698" i="1" s="1"/>
  <c r="J11698" i="1" s="1"/>
  <c r="I11692" i="1" a="1"/>
  <c r="I11692" i="1" s="1"/>
  <c r="J11692" i="1" s="1"/>
  <c r="I11686" i="1" a="1"/>
  <c r="I11686" i="1" s="1"/>
  <c r="J11686" i="1" s="1"/>
  <c r="I11680" i="1" a="1"/>
  <c r="I11680" i="1" s="1"/>
  <c r="J11680" i="1" s="1"/>
  <c r="I11674" i="1" a="1"/>
  <c r="I11674" i="1" s="1"/>
  <c r="J11674" i="1" s="1"/>
  <c r="I11668" i="1" a="1"/>
  <c r="I11668" i="1" s="1"/>
  <c r="J11668" i="1" s="1"/>
  <c r="I11662" i="1" a="1"/>
  <c r="I11662" i="1" s="1"/>
  <c r="J11662" i="1" s="1"/>
  <c r="I11656" i="1" a="1"/>
  <c r="I11656" i="1" s="1"/>
  <c r="J11656" i="1" s="1"/>
  <c r="I11650" i="1" a="1"/>
  <c r="I11650" i="1" s="1"/>
  <c r="J11650" i="1" s="1"/>
  <c r="I11644" i="1" a="1"/>
  <c r="I11644" i="1" s="1"/>
  <c r="J11644" i="1" s="1"/>
  <c r="I11638" i="1" a="1"/>
  <c r="I11638" i="1" s="1"/>
  <c r="J11638" i="1" s="1"/>
  <c r="I11632" i="1" a="1"/>
  <c r="I11632" i="1" s="1"/>
  <c r="J11632" i="1" s="1"/>
  <c r="I11626" i="1" a="1"/>
  <c r="I11626" i="1" s="1"/>
  <c r="J11626" i="1" s="1"/>
  <c r="I11620" i="1" a="1"/>
  <c r="I11620" i="1" s="1"/>
  <c r="J11620" i="1" s="1"/>
  <c r="I11614" i="1" a="1"/>
  <c r="I11614" i="1" s="1"/>
  <c r="J11614" i="1" s="1"/>
  <c r="I11608" i="1" a="1"/>
  <c r="I11608" i="1" s="1"/>
  <c r="J11608" i="1" s="1"/>
  <c r="I11604" i="1" a="1"/>
  <c r="I11604" i="1" s="1"/>
  <c r="J11604" i="1" s="1"/>
  <c r="I11596" i="1" a="1"/>
  <c r="I11596" i="1" s="1"/>
  <c r="J11596" i="1" s="1"/>
  <c r="I11590" i="1" a="1"/>
  <c r="I11590" i="1" s="1"/>
  <c r="J11590" i="1" s="1"/>
  <c r="I11584" i="1" a="1"/>
  <c r="I11584" i="1" s="1"/>
  <c r="J11584" i="1" s="1"/>
  <c r="I11578" i="1" a="1"/>
  <c r="I11578" i="1" s="1"/>
  <c r="J11578" i="1" s="1"/>
  <c r="I11572" i="1" a="1"/>
  <c r="I11572" i="1" s="1"/>
  <c r="J11572" i="1" s="1"/>
  <c r="I11566" i="1" a="1"/>
  <c r="I11566" i="1" s="1"/>
  <c r="J11566" i="1" s="1"/>
  <c r="I11560" i="1" a="1"/>
  <c r="I11560" i="1" s="1"/>
  <c r="J11560" i="1" s="1"/>
  <c r="I11554" i="1" a="1"/>
  <c r="I11554" i="1" s="1"/>
  <c r="J11554" i="1" s="1"/>
  <c r="I11548" i="1" a="1"/>
  <c r="I11548" i="1" s="1"/>
  <c r="J11548" i="1" s="1"/>
  <c r="I11541" i="1" a="1"/>
  <c r="I11541" i="1" s="1"/>
  <c r="J11541" i="1" s="1"/>
  <c r="I11536" i="1" a="1"/>
  <c r="I11536" i="1" s="1"/>
  <c r="J11536" i="1" s="1"/>
  <c r="I11530" i="1" a="1"/>
  <c r="I11530" i="1" s="1"/>
  <c r="J11530" i="1" s="1"/>
  <c r="I11524" i="1" a="1"/>
  <c r="I11524" i="1" s="1"/>
  <c r="J11524" i="1" s="1"/>
  <c r="I11518" i="1" a="1"/>
  <c r="I11518" i="1" s="1"/>
  <c r="J11518" i="1" s="1"/>
  <c r="I11512" i="1" a="1"/>
  <c r="I11512" i="1" s="1"/>
  <c r="J11512" i="1" s="1"/>
  <c r="I11506" i="1" a="1"/>
  <c r="I11506" i="1" s="1"/>
  <c r="J11506" i="1" s="1"/>
  <c r="I11500" i="1" a="1"/>
  <c r="I11500" i="1" s="1"/>
  <c r="J11500" i="1" s="1"/>
  <c r="I11494" i="1" a="1"/>
  <c r="I11494" i="1" s="1"/>
  <c r="J11494" i="1" s="1"/>
  <c r="I11488" i="1" a="1"/>
  <c r="I11488" i="1" s="1"/>
  <c r="J11488" i="1" s="1"/>
  <c r="I11482" i="1" a="1"/>
  <c r="I11482" i="1" s="1"/>
  <c r="J11482" i="1" s="1"/>
  <c r="I11476" i="1" a="1"/>
  <c r="I11476" i="1" s="1"/>
  <c r="J11476" i="1" s="1"/>
  <c r="I11470" i="1" a="1"/>
  <c r="I11470" i="1" s="1"/>
  <c r="J11470" i="1" s="1"/>
  <c r="I11463" i="1" a="1"/>
  <c r="I11463" i="1" s="1"/>
  <c r="J11463" i="1" s="1"/>
  <c r="I11457" i="1" a="1"/>
  <c r="I11457" i="1" s="1"/>
  <c r="J11457" i="1" s="1"/>
  <c r="I11452" i="1" a="1"/>
  <c r="I11452" i="1" s="1"/>
  <c r="J11452" i="1" s="1"/>
  <c r="I11446" i="1" a="1"/>
  <c r="I11446" i="1" s="1"/>
  <c r="J11446" i="1" s="1"/>
  <c r="I11440" i="1" a="1"/>
  <c r="I11440" i="1" s="1"/>
  <c r="J11440" i="1" s="1"/>
  <c r="I11434" i="1" a="1"/>
  <c r="I11434" i="1" s="1"/>
  <c r="J11434" i="1" s="1"/>
  <c r="I11428" i="1" a="1"/>
  <c r="I11428" i="1" s="1"/>
  <c r="J11428" i="1" s="1"/>
  <c r="I11422" i="1" a="1"/>
  <c r="I11422" i="1" s="1"/>
  <c r="J11422" i="1" s="1"/>
  <c r="I11416" i="1" a="1"/>
  <c r="I11416" i="1" s="1"/>
  <c r="J11416" i="1" s="1"/>
  <c r="I11410" i="1" a="1"/>
  <c r="I11410" i="1" s="1"/>
  <c r="J11410" i="1" s="1"/>
  <c r="I11404" i="1" a="1"/>
  <c r="I11404" i="1" s="1"/>
  <c r="J11404" i="1" s="1"/>
  <c r="I11398" i="1" a="1"/>
  <c r="I11398" i="1" s="1"/>
  <c r="J11398" i="1" s="1"/>
  <c r="I11392" i="1" a="1"/>
  <c r="I11392" i="1" s="1"/>
  <c r="J11392" i="1" s="1"/>
  <c r="I11386" i="1" a="1"/>
  <c r="I11386" i="1" s="1"/>
  <c r="J11386" i="1" s="1"/>
  <c r="I11380" i="1" a="1"/>
  <c r="I11380" i="1" s="1"/>
  <c r="J11380" i="1" s="1"/>
  <c r="I11374" i="1" a="1"/>
  <c r="I11374" i="1" s="1"/>
  <c r="J11374" i="1" s="1"/>
  <c r="I11368" i="1" a="1"/>
  <c r="I11368" i="1" s="1"/>
  <c r="J11368" i="1" s="1"/>
  <c r="I11362" i="1" a="1"/>
  <c r="I11362" i="1" s="1"/>
  <c r="J11362" i="1" s="1"/>
  <c r="I11356" i="1" a="1"/>
  <c r="I11356" i="1" s="1"/>
  <c r="J11356" i="1" s="1"/>
  <c r="I11351" i="1" a="1"/>
  <c r="I11351" i="1" s="1"/>
  <c r="J11351" i="1" s="1"/>
  <c r="I11343" i="1" a="1"/>
  <c r="I11343" i="1" s="1"/>
  <c r="J11343" i="1" s="1"/>
  <c r="I11338" i="1" a="1"/>
  <c r="I11338" i="1" s="1"/>
  <c r="J11338" i="1" s="1"/>
  <c r="I11332" i="1" a="1"/>
  <c r="I11332" i="1" s="1"/>
  <c r="J11332" i="1" s="1"/>
  <c r="I11326" i="1" a="1"/>
  <c r="I11326" i="1" s="1"/>
  <c r="J11326" i="1" s="1"/>
  <c r="I11320" i="1" a="1"/>
  <c r="I11320" i="1" s="1"/>
  <c r="J11320" i="1" s="1"/>
  <c r="I11314" i="1" a="1"/>
  <c r="I11314" i="1" s="1"/>
  <c r="J11314" i="1" s="1"/>
  <c r="I11308" i="1" a="1"/>
  <c r="I11308" i="1" s="1"/>
  <c r="J11308" i="1" s="1"/>
  <c r="I11302" i="1" a="1"/>
  <c r="I11302" i="1" s="1"/>
  <c r="J11302" i="1" s="1"/>
  <c r="I11296" i="1" a="1"/>
  <c r="I11296" i="1" s="1"/>
  <c r="J11296" i="1" s="1"/>
  <c r="I11290" i="1" a="1"/>
  <c r="I11290" i="1" s="1"/>
  <c r="J11290" i="1" s="1"/>
  <c r="I11284" i="1" a="1"/>
  <c r="I11284" i="1" s="1"/>
  <c r="J11284" i="1" s="1"/>
  <c r="I11278" i="1" a="1"/>
  <c r="I11278" i="1" s="1"/>
  <c r="J11278" i="1" s="1"/>
  <c r="I11272" i="1" a="1"/>
  <c r="I11272" i="1" s="1"/>
  <c r="J11272" i="1" s="1"/>
  <c r="I11266" i="1" a="1"/>
  <c r="I11266" i="1" s="1"/>
  <c r="J11266" i="1" s="1"/>
  <c r="I11260" i="1" a="1"/>
  <c r="I11260" i="1" s="1"/>
  <c r="J11260" i="1" s="1"/>
  <c r="I11254" i="1" a="1"/>
  <c r="I11254" i="1" s="1"/>
  <c r="J11254" i="1" s="1"/>
  <c r="I11248" i="1" a="1"/>
  <c r="I11248" i="1" s="1"/>
  <c r="J11248" i="1" s="1"/>
  <c r="I11242" i="1" a="1"/>
  <c r="I11242" i="1" s="1"/>
  <c r="J11242" i="1" s="1"/>
  <c r="I11236" i="1" a="1"/>
  <c r="I11236" i="1" s="1"/>
  <c r="J11236" i="1" s="1"/>
  <c r="I11230" i="1" a="1"/>
  <c r="I11230" i="1" s="1"/>
  <c r="J11230" i="1" s="1"/>
  <c r="I11225" i="1" a="1"/>
  <c r="I11225" i="1" s="1"/>
  <c r="J11225" i="1" s="1"/>
  <c r="I11218" i="1" a="1"/>
  <c r="I11218" i="1" s="1"/>
  <c r="J11218" i="1" s="1"/>
  <c r="I11212" i="1" a="1"/>
  <c r="I11212" i="1" s="1"/>
  <c r="J11212" i="1" s="1"/>
  <c r="I11206" i="1" a="1"/>
  <c r="I11206" i="1" s="1"/>
  <c r="J11206" i="1" s="1"/>
  <c r="I11200" i="1" a="1"/>
  <c r="I11200" i="1" s="1"/>
  <c r="J11200" i="1" s="1"/>
  <c r="I11194" i="1" a="1"/>
  <c r="I11194" i="1" s="1"/>
  <c r="J11194" i="1" s="1"/>
  <c r="I11188" i="1" a="1"/>
  <c r="I11188" i="1" s="1"/>
  <c r="J11188" i="1" s="1"/>
  <c r="I11182" i="1" a="1"/>
  <c r="I11182" i="1" s="1"/>
  <c r="J11182" i="1" s="1"/>
  <c r="I11176" i="1" a="1"/>
  <c r="I11176" i="1" s="1"/>
  <c r="J11176" i="1" s="1"/>
  <c r="I11170" i="1" a="1"/>
  <c r="I11170" i="1" s="1"/>
  <c r="J11170" i="1" s="1"/>
  <c r="I11164" i="1" a="1"/>
  <c r="I11164" i="1" s="1"/>
  <c r="J11164" i="1" s="1"/>
  <c r="I11158" i="1" a="1"/>
  <c r="I11158" i="1" s="1"/>
  <c r="J11158" i="1" s="1"/>
  <c r="I11152" i="1" a="1"/>
  <c r="I11152" i="1" s="1"/>
  <c r="J11152" i="1" s="1"/>
  <c r="I11146" i="1" a="1"/>
  <c r="I11146" i="1" s="1"/>
  <c r="J11146" i="1" s="1"/>
  <c r="I11140" i="1" a="1"/>
  <c r="I11140" i="1" s="1"/>
  <c r="J11140" i="1" s="1"/>
  <c r="I11134" i="1" a="1"/>
  <c r="I11134" i="1" s="1"/>
  <c r="J11134" i="1" s="1"/>
  <c r="I11128" i="1" a="1"/>
  <c r="I11128" i="1" s="1"/>
  <c r="J11128" i="1" s="1"/>
  <c r="I11122" i="1" a="1"/>
  <c r="I11122" i="1" s="1"/>
  <c r="J11122" i="1" s="1"/>
  <c r="I11116" i="1" a="1"/>
  <c r="I11116" i="1" s="1"/>
  <c r="J11116" i="1" s="1"/>
  <c r="I11109" i="1" a="1"/>
  <c r="I11109" i="1" s="1"/>
  <c r="J11109" i="1" s="1"/>
  <c r="I11104" i="1" a="1"/>
  <c r="I11104" i="1" s="1"/>
  <c r="J11104" i="1" s="1"/>
  <c r="I11098" i="1" a="1"/>
  <c r="I11098" i="1" s="1"/>
  <c r="J11098" i="1" s="1"/>
  <c r="I11092" i="1" a="1"/>
  <c r="I11092" i="1" s="1"/>
  <c r="J11092" i="1" s="1"/>
  <c r="I11086" i="1" a="1"/>
  <c r="I11086" i="1" s="1"/>
  <c r="J11086" i="1" s="1"/>
  <c r="I11080" i="1" a="1"/>
  <c r="I11080" i="1" s="1"/>
  <c r="J11080" i="1" s="1"/>
  <c r="I11074" i="1" a="1"/>
  <c r="I11074" i="1" s="1"/>
  <c r="J11074" i="1" s="1"/>
  <c r="I11068" i="1" a="1"/>
  <c r="I11068" i="1" s="1"/>
  <c r="J11068" i="1" s="1"/>
  <c r="I11062" i="1" a="1"/>
  <c r="I11062" i="1" s="1"/>
  <c r="J11062" i="1" s="1"/>
  <c r="I11056" i="1" a="1"/>
  <c r="I11056" i="1" s="1"/>
  <c r="J11056" i="1" s="1"/>
  <c r="I11050" i="1" a="1"/>
  <c r="I11050" i="1" s="1"/>
  <c r="J11050" i="1" s="1"/>
  <c r="I11044" i="1" a="1"/>
  <c r="I11044" i="1" s="1"/>
  <c r="J11044" i="1" s="1"/>
  <c r="I11038" i="1" a="1"/>
  <c r="I11038" i="1" s="1"/>
  <c r="J11038" i="1" s="1"/>
  <c r="I11032" i="1" a="1"/>
  <c r="I11032" i="1" s="1"/>
  <c r="J11032" i="1" s="1"/>
  <c r="I11026" i="1" a="1"/>
  <c r="I11026" i="1" s="1"/>
  <c r="J11026" i="1" s="1"/>
  <c r="I11020" i="1" a="1"/>
  <c r="I11020" i="1" s="1"/>
  <c r="J11020" i="1" s="1"/>
  <c r="I11014" i="1" a="1"/>
  <c r="I11014" i="1" s="1"/>
  <c r="J11014" i="1" s="1"/>
  <c r="I11008" i="1" a="1"/>
  <c r="I11008" i="1" s="1"/>
  <c r="J11008" i="1" s="1"/>
  <c r="I11002" i="1" a="1"/>
  <c r="I11002" i="1" s="1"/>
  <c r="J11002" i="1" s="1"/>
  <c r="I10996" i="1" a="1"/>
  <c r="I10996" i="1" s="1"/>
  <c r="J10996" i="1" s="1"/>
  <c r="I10990" i="1" a="1"/>
  <c r="I10990" i="1" s="1"/>
  <c r="J10990" i="1" s="1"/>
  <c r="I10985" i="1" a="1"/>
  <c r="I10985" i="1" s="1"/>
  <c r="J10985" i="1" s="1"/>
  <c r="I10978" i="1" a="1"/>
  <c r="I10978" i="1" s="1"/>
  <c r="J10978" i="1" s="1"/>
  <c r="I10972" i="1" a="1"/>
  <c r="I10972" i="1" s="1"/>
  <c r="J10972" i="1" s="1"/>
  <c r="I10966" i="1" a="1"/>
  <c r="I10966" i="1" s="1"/>
  <c r="J10966" i="1" s="1"/>
  <c r="I10960" i="1" a="1"/>
  <c r="I10960" i="1" s="1"/>
  <c r="J10960" i="1" s="1"/>
  <c r="I10954" i="1" a="1"/>
  <c r="I10954" i="1" s="1"/>
  <c r="J10954" i="1" s="1"/>
  <c r="I10948" i="1" a="1"/>
  <c r="I10948" i="1" s="1"/>
  <c r="J10948" i="1" s="1"/>
  <c r="I10942" i="1" a="1"/>
  <c r="I10942" i="1" s="1"/>
  <c r="J10942" i="1" s="1"/>
  <c r="I10936" i="1" a="1"/>
  <c r="I10936" i="1" s="1"/>
  <c r="J10936" i="1" s="1"/>
  <c r="I10930" i="1" a="1"/>
  <c r="I10930" i="1" s="1"/>
  <c r="J10930" i="1" s="1"/>
  <c r="I10924" i="1" a="1"/>
  <c r="I10924" i="1" s="1"/>
  <c r="J10924" i="1" s="1"/>
  <c r="I10918" i="1" a="1"/>
  <c r="I10918" i="1" s="1"/>
  <c r="J10918" i="1" s="1"/>
  <c r="I10912" i="1" a="1"/>
  <c r="I10912" i="1" s="1"/>
  <c r="J10912" i="1" s="1"/>
  <c r="I10906" i="1" a="1"/>
  <c r="I10906" i="1" s="1"/>
  <c r="J10906" i="1" s="1"/>
  <c r="I10900" i="1" a="1"/>
  <c r="I10900" i="1" s="1"/>
  <c r="J10900" i="1" s="1"/>
  <c r="I10894" i="1" a="1"/>
  <c r="I10894" i="1" s="1"/>
  <c r="J10894" i="1" s="1"/>
  <c r="I10888" i="1" a="1"/>
  <c r="I10888" i="1" s="1"/>
  <c r="J10888" i="1" s="1"/>
  <c r="I10882" i="1" a="1"/>
  <c r="I10882" i="1" s="1"/>
  <c r="J10882" i="1" s="1"/>
  <c r="I10876" i="1" a="1"/>
  <c r="I10876" i="1" s="1"/>
  <c r="J10876" i="1" s="1"/>
  <c r="I10870" i="1" a="1"/>
  <c r="I10870" i="1" s="1"/>
  <c r="J10870" i="1" s="1"/>
  <c r="I10864" i="1" a="1"/>
  <c r="I10864" i="1" s="1"/>
  <c r="J10864" i="1" s="1"/>
  <c r="I10858" i="1" a="1"/>
  <c r="I10858" i="1" s="1"/>
  <c r="J10858" i="1" s="1"/>
  <c r="I10852" i="1" a="1"/>
  <c r="I10852" i="1" s="1"/>
  <c r="J10852" i="1" s="1"/>
  <c r="I10846" i="1" a="1"/>
  <c r="I10846" i="1" s="1"/>
  <c r="J10846" i="1" s="1"/>
  <c r="I10840" i="1" a="1"/>
  <c r="I10840" i="1" s="1"/>
  <c r="J10840" i="1" s="1"/>
  <c r="I10834" i="1" a="1"/>
  <c r="I10834" i="1" s="1"/>
  <c r="J10834" i="1" s="1"/>
  <c r="I10828" i="1" a="1"/>
  <c r="I10828" i="1" s="1"/>
  <c r="J10828" i="1" s="1"/>
  <c r="I10822" i="1" a="1"/>
  <c r="I10822" i="1" s="1"/>
  <c r="J10822" i="1" s="1"/>
  <c r="I10816" i="1" a="1"/>
  <c r="I10816" i="1" s="1"/>
  <c r="J10816" i="1" s="1"/>
  <c r="I10810" i="1" a="1"/>
  <c r="I10810" i="1" s="1"/>
  <c r="J10810" i="1" s="1"/>
  <c r="I10804" i="1" a="1"/>
  <c r="I10804" i="1" s="1"/>
  <c r="J10804" i="1" s="1"/>
  <c r="I10798" i="1" a="1"/>
  <c r="I10798" i="1" s="1"/>
  <c r="J10798" i="1" s="1"/>
  <c r="I10792" i="1" a="1"/>
  <c r="I10792" i="1" s="1"/>
  <c r="J10792" i="1" s="1"/>
  <c r="I10786" i="1" a="1"/>
  <c r="I10786" i="1" s="1"/>
  <c r="J10786" i="1" s="1"/>
  <c r="I10780" i="1" a="1"/>
  <c r="I10780" i="1" s="1"/>
  <c r="J10780" i="1" s="1"/>
  <c r="I10774" i="1" a="1"/>
  <c r="I10774" i="1" s="1"/>
  <c r="J10774" i="1" s="1"/>
  <c r="I10768" i="1" a="1"/>
  <c r="I10768" i="1" s="1"/>
  <c r="J10768" i="1" s="1"/>
  <c r="I10762" i="1" a="1"/>
  <c r="I10762" i="1" s="1"/>
  <c r="J10762" i="1" s="1"/>
  <c r="I10756" i="1" a="1"/>
  <c r="I10756" i="1" s="1"/>
  <c r="J10756" i="1" s="1"/>
  <c r="I10750" i="1" a="1"/>
  <c r="I10750" i="1" s="1"/>
  <c r="J10750" i="1" s="1"/>
  <c r="I10744" i="1" a="1"/>
  <c r="I10744" i="1" s="1"/>
  <c r="J10744" i="1" s="1"/>
  <c r="I10738" i="1" a="1"/>
  <c r="I10738" i="1" s="1"/>
  <c r="J10738" i="1" s="1"/>
  <c r="I10734" i="1" a="1"/>
  <c r="I10734" i="1" s="1"/>
  <c r="J10734" i="1" s="1"/>
  <c r="I10726" i="1" a="1"/>
  <c r="I10726" i="1" s="1"/>
  <c r="J10726" i="1" s="1"/>
  <c r="I10720" i="1" a="1"/>
  <c r="I10720" i="1" s="1"/>
  <c r="J10720" i="1" s="1"/>
  <c r="I10714" i="1" a="1"/>
  <c r="I10714" i="1" s="1"/>
  <c r="J10714" i="1" s="1"/>
  <c r="I10708" i="1" a="1"/>
  <c r="I10708" i="1" s="1"/>
  <c r="J10708" i="1" s="1"/>
  <c r="I10702" i="1" a="1"/>
  <c r="I10702" i="1" s="1"/>
  <c r="J10702" i="1" s="1"/>
  <c r="I10695" i="1" a="1"/>
  <c r="I10695" i="1" s="1"/>
  <c r="J10695" i="1" s="1"/>
  <c r="I10690" i="1" a="1"/>
  <c r="I10690" i="1" s="1"/>
  <c r="J10690" i="1" s="1"/>
  <c r="I10684" i="1" a="1"/>
  <c r="I10684" i="1" s="1"/>
  <c r="J10684" i="1" s="1"/>
  <c r="I10678" i="1" a="1"/>
  <c r="I10678" i="1" s="1"/>
  <c r="J10678" i="1" s="1"/>
  <c r="I10672" i="1" a="1"/>
  <c r="I10672" i="1" s="1"/>
  <c r="J10672" i="1" s="1"/>
  <c r="I10666" i="1" a="1"/>
  <c r="I10666" i="1" s="1"/>
  <c r="J10666" i="1" s="1"/>
  <c r="I10660" i="1" a="1"/>
  <c r="I10660" i="1" s="1"/>
  <c r="J10660" i="1" s="1"/>
  <c r="I10654" i="1" a="1"/>
  <c r="I10654" i="1" s="1"/>
  <c r="J10654" i="1" s="1"/>
  <c r="I10648" i="1" a="1"/>
  <c r="I10648" i="1" s="1"/>
  <c r="J10648" i="1" s="1"/>
  <c r="I10642" i="1" a="1"/>
  <c r="I10642" i="1" s="1"/>
  <c r="J10642" i="1" s="1"/>
  <c r="I10636" i="1" a="1"/>
  <c r="I10636" i="1" s="1"/>
  <c r="J10636" i="1" s="1"/>
  <c r="I10629" i="1" a="1"/>
  <c r="I10629" i="1" s="1"/>
  <c r="J10629" i="1" s="1"/>
  <c r="I10624" i="1" a="1"/>
  <c r="I10624" i="1" s="1"/>
  <c r="J10624" i="1" s="1"/>
  <c r="I10618" i="1" a="1"/>
  <c r="I10618" i="1" s="1"/>
  <c r="J10618" i="1" s="1"/>
  <c r="I10612" i="1" a="1"/>
  <c r="I10612" i="1" s="1"/>
  <c r="J10612" i="1" s="1"/>
  <c r="I10606" i="1" a="1"/>
  <c r="I10606" i="1" s="1"/>
  <c r="J10606" i="1" s="1"/>
  <c r="I10600" i="1" a="1"/>
  <c r="I10600" i="1" s="1"/>
  <c r="J10600" i="1" s="1"/>
  <c r="I10594" i="1" a="1"/>
  <c r="I10594" i="1" s="1"/>
  <c r="J10594" i="1" s="1"/>
  <c r="I10588" i="1" a="1"/>
  <c r="I10588" i="1" s="1"/>
  <c r="J10588" i="1" s="1"/>
  <c r="I10582" i="1" a="1"/>
  <c r="I10582" i="1" s="1"/>
  <c r="J10582" i="1" s="1"/>
  <c r="I10576" i="1" a="1"/>
  <c r="I10576" i="1" s="1"/>
  <c r="J10576" i="1" s="1"/>
  <c r="I10570" i="1" a="1"/>
  <c r="I10570" i="1" s="1"/>
  <c r="J10570" i="1" s="1"/>
  <c r="I10564" i="1" a="1"/>
  <c r="I10564" i="1" s="1"/>
  <c r="J10564" i="1" s="1"/>
  <c r="I10558" i="1" a="1"/>
  <c r="I10558" i="1" s="1"/>
  <c r="J10558" i="1" s="1"/>
  <c r="I10552" i="1" a="1"/>
  <c r="I10552" i="1" s="1"/>
  <c r="J10552" i="1" s="1"/>
  <c r="I10546" i="1" a="1"/>
  <c r="I10546" i="1" s="1"/>
  <c r="J10546" i="1" s="1"/>
  <c r="I10540" i="1" a="1"/>
  <c r="I10540" i="1" s="1"/>
  <c r="J10540" i="1" s="1"/>
  <c r="I10534" i="1" a="1"/>
  <c r="I10534" i="1" s="1"/>
  <c r="J10534" i="1" s="1"/>
  <c r="I10528" i="1" a="1"/>
  <c r="I10528" i="1" s="1"/>
  <c r="J10528" i="1" s="1"/>
  <c r="I10522" i="1" a="1"/>
  <c r="I10522" i="1" s="1"/>
  <c r="J10522" i="1" s="1"/>
  <c r="I10516" i="1" a="1"/>
  <c r="I10516" i="1" s="1"/>
  <c r="J10516" i="1" s="1"/>
  <c r="I10510" i="1" a="1"/>
  <c r="I10510" i="1" s="1"/>
  <c r="J10510" i="1" s="1"/>
  <c r="I10504" i="1" a="1"/>
  <c r="I10504" i="1" s="1"/>
  <c r="J10504" i="1" s="1"/>
  <c r="I10498" i="1" a="1"/>
  <c r="I10498" i="1" s="1"/>
  <c r="J10498" i="1" s="1"/>
  <c r="I10492" i="1" a="1"/>
  <c r="I10492" i="1" s="1"/>
  <c r="J10492" i="1" s="1"/>
  <c r="I10486" i="1" a="1"/>
  <c r="I10486" i="1" s="1"/>
  <c r="J10486" i="1" s="1"/>
  <c r="I10480" i="1" a="1"/>
  <c r="I10480" i="1" s="1"/>
  <c r="J10480" i="1" s="1"/>
  <c r="I10471" i="1" a="1"/>
  <c r="I10471" i="1" s="1"/>
  <c r="J10471" i="1" s="1"/>
  <c r="I10468" i="1" a="1"/>
  <c r="I10468" i="1" s="1"/>
  <c r="J10468" i="1" s="1"/>
  <c r="I10461" i="1" a="1"/>
  <c r="I10461" i="1" s="1"/>
  <c r="J10461" i="1" s="1"/>
  <c r="I10456" i="1" a="1"/>
  <c r="I10456" i="1" s="1"/>
  <c r="J10456" i="1" s="1"/>
  <c r="I10450" i="1" a="1"/>
  <c r="I10450" i="1" s="1"/>
  <c r="J10450" i="1" s="1"/>
  <c r="I10444" i="1" a="1"/>
  <c r="I10444" i="1" s="1"/>
  <c r="J10444" i="1" s="1"/>
  <c r="I10438" i="1" a="1"/>
  <c r="I10438" i="1" s="1"/>
  <c r="J10438" i="1" s="1"/>
  <c r="I10432" i="1" a="1"/>
  <c r="I10432" i="1" s="1"/>
  <c r="J10432" i="1" s="1"/>
  <c r="I10426" i="1" a="1"/>
  <c r="I10426" i="1" s="1"/>
  <c r="J10426" i="1" s="1"/>
  <c r="I10420" i="1" a="1"/>
  <c r="I10420" i="1" s="1"/>
  <c r="J10420" i="1" s="1"/>
  <c r="I10414" i="1" a="1"/>
  <c r="I10414" i="1" s="1"/>
  <c r="J10414" i="1" s="1"/>
  <c r="I10408" i="1" a="1"/>
  <c r="I10408" i="1" s="1"/>
  <c r="J10408" i="1" s="1"/>
  <c r="I10402" i="1" a="1"/>
  <c r="I10402" i="1" s="1"/>
  <c r="J10402" i="1" s="1"/>
  <c r="I10396" i="1" a="1"/>
  <c r="I10396" i="1" s="1"/>
  <c r="J10396" i="1" s="1"/>
  <c r="I10390" i="1" a="1"/>
  <c r="I10390" i="1" s="1"/>
  <c r="J10390" i="1" s="1"/>
  <c r="I10384" i="1" a="1"/>
  <c r="I10384" i="1" s="1"/>
  <c r="J10384" i="1" s="1"/>
  <c r="I10378" i="1" a="1"/>
  <c r="I10378" i="1" s="1"/>
  <c r="J10378" i="1" s="1"/>
  <c r="I10372" i="1" a="1"/>
  <c r="I10372" i="1" s="1"/>
  <c r="J10372" i="1" s="1"/>
  <c r="I10366" i="1" a="1"/>
  <c r="I10366" i="1" s="1"/>
  <c r="J10366" i="1" s="1"/>
  <c r="I10360" i="1" a="1"/>
  <c r="I10360" i="1" s="1"/>
  <c r="J10360" i="1" s="1"/>
  <c r="I10354" i="1" a="1"/>
  <c r="I10354" i="1" s="1"/>
  <c r="J10354" i="1" s="1"/>
  <c r="I10348" i="1" a="1"/>
  <c r="I10348" i="1" s="1"/>
  <c r="J10348" i="1" s="1"/>
  <c r="I10342" i="1" a="1"/>
  <c r="I10342" i="1" s="1"/>
  <c r="J10342" i="1" s="1"/>
  <c r="I10336" i="1" a="1"/>
  <c r="I10336" i="1" s="1"/>
  <c r="J10336" i="1" s="1"/>
  <c r="I10330" i="1" a="1"/>
  <c r="I10330" i="1" s="1"/>
  <c r="J10330" i="1" s="1"/>
  <c r="I10324" i="1" a="1"/>
  <c r="I10324" i="1" s="1"/>
  <c r="J10324" i="1" s="1"/>
  <c r="I10318" i="1" a="1"/>
  <c r="I10318" i="1" s="1"/>
  <c r="J10318" i="1" s="1"/>
  <c r="I10312" i="1" a="1"/>
  <c r="I10312" i="1" s="1"/>
  <c r="J10312" i="1" s="1"/>
  <c r="I10306" i="1" a="1"/>
  <c r="I10306" i="1" s="1"/>
  <c r="J10306" i="1" s="1"/>
  <c r="I10300" i="1" a="1"/>
  <c r="I10300" i="1" s="1"/>
  <c r="J10300" i="1" s="1"/>
  <c r="I10294" i="1" a="1"/>
  <c r="I10294" i="1" s="1"/>
  <c r="J10294" i="1" s="1"/>
  <c r="I10288" i="1" a="1"/>
  <c r="I10288" i="1" s="1"/>
  <c r="J10288" i="1" s="1"/>
  <c r="I10282" i="1" a="1"/>
  <c r="I10282" i="1" s="1"/>
  <c r="J10282" i="1" s="1"/>
  <c r="I10276" i="1" a="1"/>
  <c r="I10276" i="1" s="1"/>
  <c r="J10276" i="1" s="1"/>
  <c r="I10270" i="1" a="1"/>
  <c r="I10270" i="1" s="1"/>
  <c r="J10270" i="1" s="1"/>
  <c r="I10264" i="1" a="1"/>
  <c r="I10264" i="1" s="1"/>
  <c r="J10264" i="1" s="1"/>
  <c r="I10258" i="1" a="1"/>
  <c r="I10258" i="1" s="1"/>
  <c r="J10258" i="1" s="1"/>
  <c r="I10252" i="1" a="1"/>
  <c r="I10252" i="1" s="1"/>
  <c r="J10252" i="1" s="1"/>
  <c r="I10246" i="1" a="1"/>
  <c r="I10246" i="1" s="1"/>
  <c r="J10246" i="1" s="1"/>
  <c r="I10240" i="1" a="1"/>
  <c r="I10240" i="1" s="1"/>
  <c r="J10240" i="1" s="1"/>
  <c r="I10234" i="1" a="1"/>
  <c r="I10234" i="1" s="1"/>
  <c r="J10234" i="1" s="1"/>
  <c r="I10228" i="1" a="1"/>
  <c r="I10228" i="1" s="1"/>
  <c r="J10228" i="1" s="1"/>
  <c r="I10222" i="1" a="1"/>
  <c r="I10222" i="1" s="1"/>
  <c r="J10222" i="1" s="1"/>
  <c r="I10216" i="1" a="1"/>
  <c r="I10216" i="1" s="1"/>
  <c r="J10216" i="1" s="1"/>
  <c r="I10210" i="1" a="1"/>
  <c r="I10210" i="1" s="1"/>
  <c r="J10210" i="1" s="1"/>
  <c r="I10204" i="1" a="1"/>
  <c r="I10204" i="1" s="1"/>
  <c r="J10204" i="1" s="1"/>
  <c r="I10198" i="1" a="1"/>
  <c r="I10198" i="1" s="1"/>
  <c r="J10198" i="1" s="1"/>
  <c r="I10192" i="1" a="1"/>
  <c r="I10192" i="1" s="1"/>
  <c r="J10192" i="1" s="1"/>
  <c r="I10186" i="1" a="1"/>
  <c r="I10186" i="1" s="1"/>
  <c r="J10186" i="1" s="1"/>
  <c r="I10180" i="1" a="1"/>
  <c r="I10180" i="1" s="1"/>
  <c r="J10180" i="1" s="1"/>
  <c r="I10174" i="1" a="1"/>
  <c r="I10174" i="1" s="1"/>
  <c r="J10174" i="1" s="1"/>
  <c r="I10168" i="1" a="1"/>
  <c r="I10168" i="1" s="1"/>
  <c r="J10168" i="1" s="1"/>
  <c r="I10162" i="1" a="1"/>
  <c r="I10162" i="1" s="1"/>
  <c r="J10162" i="1" s="1"/>
  <c r="I10158" i="1" a="1"/>
  <c r="I10158" i="1" s="1"/>
  <c r="J10158" i="1" s="1"/>
  <c r="I10150" i="1" a="1"/>
  <c r="I10150" i="1" s="1"/>
  <c r="J10150" i="1" s="1"/>
  <c r="I10144" i="1" a="1"/>
  <c r="I10144" i="1" s="1"/>
  <c r="J10144" i="1" s="1"/>
  <c r="I10138" i="1" a="1"/>
  <c r="I10138" i="1" s="1"/>
  <c r="J10138" i="1" s="1"/>
  <c r="I10132" i="1" a="1"/>
  <c r="I10132" i="1" s="1"/>
  <c r="J10132" i="1" s="1"/>
  <c r="I10126" i="1" a="1"/>
  <c r="I10126" i="1" s="1"/>
  <c r="J10126" i="1" s="1"/>
  <c r="I10120" i="1" a="1"/>
  <c r="I10120" i="1" s="1"/>
  <c r="J10120" i="1" s="1"/>
  <c r="I10114" i="1" a="1"/>
  <c r="I10114" i="1" s="1"/>
  <c r="J10114" i="1" s="1"/>
  <c r="I10108" i="1" a="1"/>
  <c r="I10108" i="1" s="1"/>
  <c r="J10108" i="1" s="1"/>
  <c r="I10102" i="1" a="1"/>
  <c r="I10102" i="1" s="1"/>
  <c r="J10102" i="1" s="1"/>
  <c r="I10096" i="1" a="1"/>
  <c r="I10096" i="1" s="1"/>
  <c r="J10096" i="1" s="1"/>
  <c r="I10090" i="1" a="1"/>
  <c r="I10090" i="1" s="1"/>
  <c r="J10090" i="1" s="1"/>
  <c r="I10084" i="1" a="1"/>
  <c r="I10084" i="1" s="1"/>
  <c r="J10084" i="1" s="1"/>
  <c r="I10078" i="1" a="1"/>
  <c r="I10078" i="1" s="1"/>
  <c r="J10078" i="1" s="1"/>
  <c r="I10072" i="1" a="1"/>
  <c r="I10072" i="1" s="1"/>
  <c r="J10072" i="1" s="1"/>
  <c r="I10066" i="1" a="1"/>
  <c r="I10066" i="1" s="1"/>
  <c r="J10066" i="1" s="1"/>
  <c r="I10060" i="1" a="1"/>
  <c r="I10060" i="1" s="1"/>
  <c r="J10060" i="1" s="1"/>
  <c r="I10054" i="1" a="1"/>
  <c r="I10054" i="1" s="1"/>
  <c r="J10054" i="1" s="1"/>
  <c r="I10048" i="1" a="1"/>
  <c r="I10048" i="1" s="1"/>
  <c r="J10048" i="1" s="1"/>
  <c r="I10042" i="1" a="1"/>
  <c r="I10042" i="1" s="1"/>
  <c r="J10042" i="1" s="1"/>
  <c r="I10036" i="1" a="1"/>
  <c r="I10036" i="1" s="1"/>
  <c r="J10036" i="1" s="1"/>
  <c r="I10030" i="1" a="1"/>
  <c r="I10030" i="1" s="1"/>
  <c r="J10030" i="1" s="1"/>
  <c r="I10024" i="1" a="1"/>
  <c r="I10024" i="1" s="1"/>
  <c r="J10024" i="1" s="1"/>
  <c r="I10018" i="1" a="1"/>
  <c r="I10018" i="1" s="1"/>
  <c r="J10018" i="1" s="1"/>
  <c r="I10012" i="1" a="1"/>
  <c r="I10012" i="1" s="1"/>
  <c r="J10012" i="1" s="1"/>
  <c r="I10006" i="1" a="1"/>
  <c r="I10006" i="1" s="1"/>
  <c r="J10006" i="1" s="1"/>
  <c r="I10000" i="1" a="1"/>
  <c r="I10000" i="1" s="1"/>
  <c r="J10000" i="1" s="1"/>
  <c r="I9994" i="1" a="1"/>
  <c r="I9994" i="1" s="1"/>
  <c r="J9994" i="1" s="1"/>
  <c r="I9988" i="1" a="1"/>
  <c r="I9988" i="1" s="1"/>
  <c r="J9988" i="1" s="1"/>
  <c r="I9982" i="1" a="1"/>
  <c r="I9982" i="1" s="1"/>
  <c r="J9982" i="1" s="1"/>
  <c r="I9976" i="1" a="1"/>
  <c r="I9976" i="1" s="1"/>
  <c r="J9976" i="1" s="1"/>
  <c r="I9970" i="1" a="1"/>
  <c r="I9970" i="1" s="1"/>
  <c r="J9970" i="1" s="1"/>
  <c r="I9964" i="1" a="1"/>
  <c r="I9964" i="1" s="1"/>
  <c r="J9964" i="1" s="1"/>
  <c r="I9958" i="1" a="1"/>
  <c r="I9958" i="1" s="1"/>
  <c r="J9958" i="1" s="1"/>
  <c r="I9952" i="1" a="1"/>
  <c r="I9952" i="1" s="1"/>
  <c r="J9952" i="1" s="1"/>
  <c r="I9946" i="1" a="1"/>
  <c r="I9946" i="1" s="1"/>
  <c r="J9946" i="1" s="1"/>
  <c r="I9940" i="1" a="1"/>
  <c r="I9940" i="1" s="1"/>
  <c r="J9940" i="1" s="1"/>
  <c r="I9934" i="1" a="1"/>
  <c r="I9934" i="1" s="1"/>
  <c r="J9934" i="1" s="1"/>
  <c r="I9928" i="1" a="1"/>
  <c r="I9928" i="1" s="1"/>
  <c r="J9928" i="1" s="1"/>
  <c r="I9922" i="1" a="1"/>
  <c r="I9922" i="1" s="1"/>
  <c r="J9922" i="1" s="1"/>
  <c r="I9916" i="1" a="1"/>
  <c r="I9916" i="1" s="1"/>
  <c r="J9916" i="1" s="1"/>
  <c r="I9910" i="1" a="1"/>
  <c r="I9910" i="1" s="1"/>
  <c r="J9910" i="1" s="1"/>
  <c r="I9904" i="1" a="1"/>
  <c r="I9904" i="1" s="1"/>
  <c r="J9904" i="1" s="1"/>
  <c r="I9898" i="1" a="1"/>
  <c r="I9898" i="1" s="1"/>
  <c r="J9898" i="1" s="1"/>
  <c r="I9892" i="1" a="1"/>
  <c r="I9892" i="1" s="1"/>
  <c r="J9892" i="1" s="1"/>
  <c r="I9886" i="1" a="1"/>
  <c r="I9886" i="1" s="1"/>
  <c r="J9886" i="1" s="1"/>
  <c r="I9880" i="1" a="1"/>
  <c r="I9880" i="1" s="1"/>
  <c r="J9880" i="1" s="1"/>
  <c r="I9874" i="1" a="1"/>
  <c r="I9874" i="1" s="1"/>
  <c r="J9874" i="1" s="1"/>
  <c r="I9868" i="1" a="1"/>
  <c r="I9868" i="1" s="1"/>
  <c r="J9868" i="1" s="1"/>
  <c r="I9862" i="1" a="1"/>
  <c r="I9862" i="1" s="1"/>
  <c r="J9862" i="1" s="1"/>
  <c r="I9856" i="1" a="1"/>
  <c r="I9856" i="1" s="1"/>
  <c r="J9856" i="1" s="1"/>
  <c r="I9850" i="1" a="1"/>
  <c r="I9850" i="1" s="1"/>
  <c r="J9850" i="1" s="1"/>
  <c r="I9844" i="1" a="1"/>
  <c r="I9844" i="1" s="1"/>
  <c r="J9844" i="1" s="1"/>
  <c r="I9838" i="1" a="1"/>
  <c r="I9838" i="1" s="1"/>
  <c r="J9838" i="1" s="1"/>
  <c r="I9832" i="1" a="1"/>
  <c r="I9832" i="1" s="1"/>
  <c r="J9832" i="1" s="1"/>
  <c r="I9826" i="1" a="1"/>
  <c r="I9826" i="1" s="1"/>
  <c r="J9826" i="1" s="1"/>
  <c r="I9820" i="1" a="1"/>
  <c r="I9820" i="1" s="1"/>
  <c r="J9820" i="1" s="1"/>
  <c r="I9814" i="1" a="1"/>
  <c r="I9814" i="1" s="1"/>
  <c r="J9814" i="1" s="1"/>
  <c r="I9808" i="1" a="1"/>
  <c r="I9808" i="1" s="1"/>
  <c r="J9808" i="1" s="1"/>
  <c r="I9802" i="1" a="1"/>
  <c r="I9802" i="1" s="1"/>
  <c r="J9802" i="1" s="1"/>
  <c r="I9796" i="1" a="1"/>
  <c r="I9796" i="1" s="1"/>
  <c r="J9796" i="1" s="1"/>
  <c r="I9790" i="1" a="1"/>
  <c r="I9790" i="1" s="1"/>
  <c r="J9790" i="1" s="1"/>
  <c r="I9784" i="1" a="1"/>
  <c r="I9784" i="1" s="1"/>
  <c r="J9784" i="1" s="1"/>
  <c r="I9778" i="1" a="1"/>
  <c r="I9778" i="1" s="1"/>
  <c r="J9778" i="1" s="1"/>
  <c r="I9772" i="1" a="1"/>
  <c r="I9772" i="1" s="1"/>
  <c r="J9772" i="1" s="1"/>
  <c r="I9766" i="1" a="1"/>
  <c r="I9766" i="1" s="1"/>
  <c r="J9766" i="1" s="1"/>
  <c r="I9760" i="1" a="1"/>
  <c r="I9760" i="1" s="1"/>
  <c r="J9760" i="1" s="1"/>
  <c r="I9754" i="1" a="1"/>
  <c r="I9754" i="1" s="1"/>
  <c r="J9754" i="1" s="1"/>
  <c r="I9748" i="1" a="1"/>
  <c r="I9748" i="1" s="1"/>
  <c r="J9748" i="1" s="1"/>
  <c r="I9742" i="1" a="1"/>
  <c r="I9742" i="1" s="1"/>
  <c r="J9742" i="1" s="1"/>
  <c r="I9736" i="1" a="1"/>
  <c r="I9736" i="1" s="1"/>
  <c r="J9736" i="1" s="1"/>
  <c r="I9730" i="1" a="1"/>
  <c r="I9730" i="1" s="1"/>
  <c r="J9730" i="1" s="1"/>
  <c r="I9724" i="1" a="1"/>
  <c r="I9724" i="1" s="1"/>
  <c r="J9724" i="1" s="1"/>
  <c r="I9718" i="1" a="1"/>
  <c r="I9718" i="1" s="1"/>
  <c r="J9718" i="1" s="1"/>
  <c r="I9712" i="1" a="1"/>
  <c r="I9712" i="1" s="1"/>
  <c r="J9712" i="1" s="1"/>
  <c r="I9706" i="1" a="1"/>
  <c r="I9706" i="1" s="1"/>
  <c r="J9706" i="1" s="1"/>
  <c r="I9700" i="1" a="1"/>
  <c r="I9700" i="1" s="1"/>
  <c r="J9700" i="1" s="1"/>
  <c r="I9694" i="1" a="1"/>
  <c r="I9694" i="1" s="1"/>
  <c r="J9694" i="1" s="1"/>
  <c r="I9688" i="1" a="1"/>
  <c r="I9688" i="1" s="1"/>
  <c r="J9688" i="1" s="1"/>
  <c r="I9683" i="1" a="1"/>
  <c r="I9683" i="1" s="1"/>
  <c r="J9683" i="1" s="1"/>
  <c r="I9675" i="1" a="1"/>
  <c r="I9675" i="1" s="1"/>
  <c r="J9675" i="1" s="1"/>
  <c r="I9670" i="1" a="1"/>
  <c r="I9670" i="1" s="1"/>
  <c r="J9670" i="1" s="1"/>
  <c r="I9664" i="1" a="1"/>
  <c r="I9664" i="1" s="1"/>
  <c r="J9664" i="1" s="1"/>
  <c r="I9658" i="1" a="1"/>
  <c r="I9658" i="1" s="1"/>
  <c r="J9658" i="1" s="1"/>
  <c r="I9652" i="1" a="1"/>
  <c r="I9652" i="1" s="1"/>
  <c r="J9652" i="1" s="1"/>
  <c r="I9646" i="1" a="1"/>
  <c r="I9646" i="1" s="1"/>
  <c r="J9646" i="1" s="1"/>
  <c r="I9640" i="1" a="1"/>
  <c r="I9640" i="1" s="1"/>
  <c r="J9640" i="1" s="1"/>
  <c r="I9634" i="1" a="1"/>
  <c r="I9634" i="1" s="1"/>
  <c r="J9634" i="1" s="1"/>
  <c r="I9628" i="1" a="1"/>
  <c r="I9628" i="1" s="1"/>
  <c r="J9628" i="1" s="1"/>
  <c r="I9622" i="1" a="1"/>
  <c r="I9622" i="1" s="1"/>
  <c r="J9622" i="1" s="1"/>
  <c r="I9616" i="1" a="1"/>
  <c r="I9616" i="1" s="1"/>
  <c r="J9616" i="1" s="1"/>
  <c r="I9609" i="1" a="1"/>
  <c r="I9609" i="1" s="1"/>
  <c r="J9609" i="1" s="1"/>
  <c r="I9605" i="1" a="1"/>
  <c r="I9605" i="1" s="1"/>
  <c r="J9605" i="1" s="1"/>
  <c r="I9598" i="1" a="1"/>
  <c r="I9598" i="1" s="1"/>
  <c r="J9598" i="1" s="1"/>
  <c r="I9592" i="1" a="1"/>
  <c r="I9592" i="1" s="1"/>
  <c r="J9592" i="1" s="1"/>
  <c r="I9586" i="1" a="1"/>
  <c r="I9586" i="1" s="1"/>
  <c r="J9586" i="1" s="1"/>
  <c r="I9580" i="1" a="1"/>
  <c r="I9580" i="1" s="1"/>
  <c r="J9580" i="1" s="1"/>
  <c r="I9574" i="1" a="1"/>
  <c r="I9574" i="1" s="1"/>
  <c r="J9574" i="1" s="1"/>
  <c r="I9568" i="1" a="1"/>
  <c r="I9568" i="1" s="1"/>
  <c r="J9568" i="1" s="1"/>
  <c r="I9562" i="1" a="1"/>
  <c r="I9562" i="1" s="1"/>
  <c r="J9562" i="1" s="1"/>
  <c r="I9556" i="1" a="1"/>
  <c r="I9556" i="1" s="1"/>
  <c r="J9556" i="1" s="1"/>
  <c r="I9550" i="1" a="1"/>
  <c r="I9550" i="1" s="1"/>
  <c r="J9550" i="1" s="1"/>
  <c r="I9544" i="1" a="1"/>
  <c r="I9544" i="1" s="1"/>
  <c r="J9544" i="1" s="1"/>
  <c r="I9538" i="1" a="1"/>
  <c r="I9538" i="1" s="1"/>
  <c r="J9538" i="1" s="1"/>
  <c r="I9532" i="1" a="1"/>
  <c r="I9532" i="1" s="1"/>
  <c r="J9532" i="1" s="1"/>
  <c r="I9526" i="1" a="1"/>
  <c r="I9526" i="1" s="1"/>
  <c r="J9526" i="1" s="1"/>
  <c r="I9520" i="1" a="1"/>
  <c r="I9520" i="1" s="1"/>
  <c r="J9520" i="1" s="1"/>
  <c r="I9514" i="1" a="1"/>
  <c r="I9514" i="1" s="1"/>
  <c r="J9514" i="1" s="1"/>
  <c r="I9508" i="1" a="1"/>
  <c r="I9508" i="1" s="1"/>
  <c r="J9508" i="1" s="1"/>
  <c r="I9502" i="1" a="1"/>
  <c r="I9502" i="1" s="1"/>
  <c r="J9502" i="1" s="1"/>
  <c r="I9496" i="1" a="1"/>
  <c r="I9496" i="1" s="1"/>
  <c r="J9496" i="1" s="1"/>
  <c r="I9490" i="1" a="1"/>
  <c r="I9490" i="1" s="1"/>
  <c r="J9490" i="1" s="1"/>
  <c r="I9484" i="1" a="1"/>
  <c r="I9484" i="1" s="1"/>
  <c r="J9484" i="1" s="1"/>
  <c r="I9478" i="1" a="1"/>
  <c r="I9478" i="1" s="1"/>
  <c r="J9478" i="1" s="1"/>
  <c r="I9472" i="1" a="1"/>
  <c r="I9472" i="1" s="1"/>
  <c r="J9472" i="1" s="1"/>
  <c r="I9466" i="1" a="1"/>
  <c r="I9466" i="1" s="1"/>
  <c r="J9466" i="1" s="1"/>
  <c r="I9460" i="1" a="1"/>
  <c r="I9460" i="1" s="1"/>
  <c r="J9460" i="1" s="1"/>
  <c r="I9454" i="1" a="1"/>
  <c r="I9454" i="1" s="1"/>
  <c r="J9454" i="1" s="1"/>
  <c r="I9448" i="1" a="1"/>
  <c r="I9448" i="1" s="1"/>
  <c r="J9448" i="1" s="1"/>
  <c r="I9442" i="1" a="1"/>
  <c r="I9442" i="1" s="1"/>
  <c r="J9442" i="1" s="1"/>
  <c r="I9436" i="1" a="1"/>
  <c r="I9436" i="1" s="1"/>
  <c r="J9436" i="1" s="1"/>
  <c r="I9430" i="1" a="1"/>
  <c r="I9430" i="1" s="1"/>
  <c r="J9430" i="1" s="1"/>
  <c r="I9424" i="1" a="1"/>
  <c r="I9424" i="1" s="1"/>
  <c r="J9424" i="1" s="1"/>
  <c r="I9418" i="1" a="1"/>
  <c r="I9418" i="1" s="1"/>
  <c r="J9418" i="1" s="1"/>
  <c r="I9412" i="1" a="1"/>
  <c r="I9412" i="1" s="1"/>
  <c r="J9412" i="1" s="1"/>
  <c r="I9406" i="1" a="1"/>
  <c r="I9406" i="1" s="1"/>
  <c r="J9406" i="1" s="1"/>
  <c r="I9400" i="1" a="1"/>
  <c r="I9400" i="1" s="1"/>
  <c r="J9400" i="1" s="1"/>
  <c r="I9394" i="1" a="1"/>
  <c r="I9394" i="1" s="1"/>
  <c r="J9394" i="1" s="1"/>
  <c r="I9388" i="1" a="1"/>
  <c r="I9388" i="1" s="1"/>
  <c r="J9388" i="1" s="1"/>
  <c r="I9382" i="1" a="1"/>
  <c r="I9382" i="1" s="1"/>
  <c r="J9382" i="1" s="1"/>
  <c r="I9376" i="1" a="1"/>
  <c r="I9376" i="1" s="1"/>
  <c r="J9376" i="1" s="1"/>
  <c r="I9369" i="1" a="1"/>
  <c r="I9369" i="1" s="1"/>
  <c r="J9369" i="1" s="1"/>
  <c r="I9364" i="1" a="1"/>
  <c r="I9364" i="1" s="1"/>
  <c r="J9364" i="1" s="1"/>
  <c r="I9358" i="1" a="1"/>
  <c r="I9358" i="1" s="1"/>
  <c r="J9358" i="1" s="1"/>
  <c r="I9352" i="1" a="1"/>
  <c r="I9352" i="1" s="1"/>
  <c r="J9352" i="1" s="1"/>
  <c r="I9346" i="1" a="1"/>
  <c r="I9346" i="1" s="1"/>
  <c r="J9346" i="1" s="1"/>
  <c r="I9340" i="1" a="1"/>
  <c r="I9340" i="1" s="1"/>
  <c r="J9340" i="1" s="1"/>
  <c r="I9334" i="1" a="1"/>
  <c r="I9334" i="1" s="1"/>
  <c r="J9334" i="1" s="1"/>
  <c r="I9328" i="1" a="1"/>
  <c r="I9328" i="1" s="1"/>
  <c r="J9328" i="1" s="1"/>
  <c r="I9322" i="1" a="1"/>
  <c r="I9322" i="1" s="1"/>
  <c r="J9322" i="1" s="1"/>
  <c r="I9316" i="1" a="1"/>
  <c r="I9316" i="1" s="1"/>
  <c r="J9316" i="1" s="1"/>
  <c r="I9310" i="1" a="1"/>
  <c r="I9310" i="1" s="1"/>
  <c r="J9310" i="1" s="1"/>
  <c r="I9305" i="1" a="1"/>
  <c r="I9305" i="1" s="1"/>
  <c r="J9305" i="1" s="1"/>
  <c r="I9298" i="1" a="1"/>
  <c r="I9298" i="1" s="1"/>
  <c r="J9298" i="1" s="1"/>
  <c r="I9292" i="1" a="1"/>
  <c r="I9292" i="1" s="1"/>
  <c r="J9292" i="1" s="1"/>
  <c r="I9286" i="1" a="1"/>
  <c r="I9286" i="1" s="1"/>
  <c r="J9286" i="1" s="1"/>
  <c r="I9280" i="1" a="1"/>
  <c r="I9280" i="1" s="1"/>
  <c r="J9280" i="1" s="1"/>
  <c r="I9274" i="1" a="1"/>
  <c r="I9274" i="1" s="1"/>
  <c r="J9274" i="1" s="1"/>
  <c r="I9268" i="1" a="1"/>
  <c r="I9268" i="1" s="1"/>
  <c r="J9268" i="1" s="1"/>
  <c r="I9262" i="1" a="1"/>
  <c r="I9262" i="1" s="1"/>
  <c r="J9262" i="1" s="1"/>
  <c r="I9256" i="1" a="1"/>
  <c r="I9256" i="1" s="1"/>
  <c r="J9256" i="1" s="1"/>
  <c r="I9250" i="1" a="1"/>
  <c r="I9250" i="1" s="1"/>
  <c r="J9250" i="1" s="1"/>
  <c r="I9244" i="1" a="1"/>
  <c r="I9244" i="1" s="1"/>
  <c r="J9244" i="1" s="1"/>
  <c r="I9238" i="1" a="1"/>
  <c r="I9238" i="1" s="1"/>
  <c r="J9238" i="1" s="1"/>
  <c r="I9232" i="1" a="1"/>
  <c r="I9232" i="1" s="1"/>
  <c r="J9232" i="1" s="1"/>
  <c r="I9226" i="1" a="1"/>
  <c r="I9226" i="1" s="1"/>
  <c r="J9226" i="1" s="1"/>
  <c r="I9220" i="1" a="1"/>
  <c r="I9220" i="1" s="1"/>
  <c r="J9220" i="1" s="1"/>
  <c r="I9214" i="1" a="1"/>
  <c r="I9214" i="1" s="1"/>
  <c r="J9214" i="1" s="1"/>
  <c r="I9208" i="1" a="1"/>
  <c r="I9208" i="1" s="1"/>
  <c r="J9208" i="1" s="1"/>
  <c r="I9202" i="1" a="1"/>
  <c r="I9202" i="1" s="1"/>
  <c r="J9202" i="1" s="1"/>
  <c r="I9196" i="1" a="1"/>
  <c r="I9196" i="1" s="1"/>
  <c r="J9196" i="1" s="1"/>
  <c r="I9190" i="1" a="1"/>
  <c r="I9190" i="1" s="1"/>
  <c r="J9190" i="1" s="1"/>
  <c r="I9184" i="1" a="1"/>
  <c r="I9184" i="1" s="1"/>
  <c r="J9184" i="1" s="1"/>
  <c r="I9178" i="1" a="1"/>
  <c r="I9178" i="1" s="1"/>
  <c r="J9178" i="1" s="1"/>
  <c r="I9172" i="1" a="1"/>
  <c r="I9172" i="1" s="1"/>
  <c r="J9172" i="1" s="1"/>
  <c r="I9166" i="1" a="1"/>
  <c r="I9166" i="1" s="1"/>
  <c r="J9166" i="1" s="1"/>
  <c r="I9160" i="1" a="1"/>
  <c r="I9160" i="1" s="1"/>
  <c r="J9160" i="1" s="1"/>
  <c r="I9154" i="1" a="1"/>
  <c r="I9154" i="1" s="1"/>
  <c r="J9154" i="1" s="1"/>
  <c r="I9148" i="1" a="1"/>
  <c r="I9148" i="1" s="1"/>
  <c r="J9148" i="1" s="1"/>
  <c r="I9142" i="1" a="1"/>
  <c r="I9142" i="1" s="1"/>
  <c r="J9142" i="1" s="1"/>
  <c r="I9136" i="1" a="1"/>
  <c r="I9136" i="1" s="1"/>
  <c r="J9136" i="1" s="1"/>
  <c r="I9130" i="1" a="1"/>
  <c r="I9130" i="1" s="1"/>
  <c r="J9130" i="1" s="1"/>
  <c r="I9124" i="1" a="1"/>
  <c r="I9124" i="1" s="1"/>
  <c r="J9124" i="1" s="1"/>
  <c r="I9118" i="1" a="1"/>
  <c r="I9118" i="1" s="1"/>
  <c r="J9118" i="1" s="1"/>
  <c r="I9112" i="1" a="1"/>
  <c r="I9112" i="1" s="1"/>
  <c r="J9112" i="1" s="1"/>
  <c r="I9106" i="1" a="1"/>
  <c r="I9106" i="1" s="1"/>
  <c r="J9106" i="1" s="1"/>
  <c r="I9100" i="1" a="1"/>
  <c r="I9100" i="1" s="1"/>
  <c r="J9100" i="1" s="1"/>
  <c r="I9094" i="1" a="1"/>
  <c r="I9094" i="1" s="1"/>
  <c r="J9094" i="1" s="1"/>
  <c r="I9088" i="1" a="1"/>
  <c r="I9088" i="1" s="1"/>
  <c r="J9088" i="1" s="1"/>
  <c r="I9082" i="1" a="1"/>
  <c r="I9082" i="1" s="1"/>
  <c r="J9082" i="1" s="1"/>
  <c r="I9076" i="1" a="1"/>
  <c r="I9076" i="1" s="1"/>
  <c r="J9076" i="1" s="1"/>
  <c r="I9072" i="1" a="1"/>
  <c r="I9072" i="1" s="1"/>
  <c r="J9072" i="1" s="1"/>
  <c r="I9063" i="1" a="1"/>
  <c r="I9063" i="1" s="1"/>
  <c r="J9063" i="1" s="1"/>
  <c r="I9058" i="1" a="1"/>
  <c r="I9058" i="1" s="1"/>
  <c r="J9058" i="1" s="1"/>
  <c r="I9052" i="1" a="1"/>
  <c r="I9052" i="1" s="1"/>
  <c r="J9052" i="1" s="1"/>
  <c r="I9046" i="1" a="1"/>
  <c r="I9046" i="1" s="1"/>
  <c r="J9046" i="1" s="1"/>
  <c r="I9040" i="1" a="1"/>
  <c r="I9040" i="1" s="1"/>
  <c r="J9040" i="1" s="1"/>
  <c r="I9034" i="1" a="1"/>
  <c r="I9034" i="1" s="1"/>
  <c r="J9034" i="1" s="1"/>
  <c r="I9028" i="1" a="1"/>
  <c r="I9028" i="1" s="1"/>
  <c r="J9028" i="1" s="1"/>
  <c r="I9022" i="1" a="1"/>
  <c r="I9022" i="1" s="1"/>
  <c r="J9022" i="1" s="1"/>
  <c r="I9016" i="1" a="1"/>
  <c r="I9016" i="1" s="1"/>
  <c r="J9016" i="1" s="1"/>
  <c r="I9010" i="1" a="1"/>
  <c r="I9010" i="1" s="1"/>
  <c r="J9010" i="1" s="1"/>
  <c r="I9004" i="1" a="1"/>
  <c r="I9004" i="1" s="1"/>
  <c r="J9004" i="1" s="1"/>
  <c r="I8998" i="1" a="1"/>
  <c r="I8998" i="1" s="1"/>
  <c r="J8998" i="1" s="1"/>
  <c r="I8990" i="1" a="1"/>
  <c r="I8990" i="1" s="1"/>
  <c r="J8990" i="1" s="1"/>
  <c r="I8986" i="1" a="1"/>
  <c r="I8986" i="1" s="1"/>
  <c r="J8986" i="1" s="1"/>
  <c r="I8980" i="1" a="1"/>
  <c r="I8980" i="1" s="1"/>
  <c r="J8980" i="1" s="1"/>
  <c r="I8974" i="1" a="1"/>
  <c r="I8974" i="1" s="1"/>
  <c r="J8974" i="1" s="1"/>
  <c r="I8968" i="1" a="1"/>
  <c r="I8968" i="1" s="1"/>
  <c r="J8968" i="1" s="1"/>
  <c r="I8962" i="1" a="1"/>
  <c r="I8962" i="1" s="1"/>
  <c r="J8962" i="1" s="1"/>
  <c r="I8956" i="1" a="1"/>
  <c r="I8956" i="1" s="1"/>
  <c r="J8956" i="1" s="1"/>
  <c r="I8950" i="1" a="1"/>
  <c r="I8950" i="1" s="1"/>
  <c r="J8950" i="1" s="1"/>
  <c r="I8944" i="1" a="1"/>
  <c r="I8944" i="1" s="1"/>
  <c r="J8944" i="1" s="1"/>
  <c r="I8938" i="1" a="1"/>
  <c r="I8938" i="1" s="1"/>
  <c r="J8938" i="1" s="1"/>
  <c r="I8932" i="1" a="1"/>
  <c r="I8932" i="1" s="1"/>
  <c r="J8932" i="1" s="1"/>
  <c r="I8926" i="1" a="1"/>
  <c r="I8926" i="1" s="1"/>
  <c r="J8926" i="1" s="1"/>
  <c r="I8920" i="1" a="1"/>
  <c r="I8920" i="1" s="1"/>
  <c r="J8920" i="1" s="1"/>
  <c r="I8914" i="1" a="1"/>
  <c r="I8914" i="1" s="1"/>
  <c r="J8914" i="1" s="1"/>
  <c r="I8908" i="1" a="1"/>
  <c r="I8908" i="1" s="1"/>
  <c r="J8908" i="1" s="1"/>
  <c r="I8902" i="1" a="1"/>
  <c r="I8902" i="1" s="1"/>
  <c r="J8902" i="1" s="1"/>
  <c r="I8896" i="1" a="1"/>
  <c r="I8896" i="1" s="1"/>
  <c r="J8896" i="1" s="1"/>
  <c r="I8890" i="1" a="1"/>
  <c r="I8890" i="1" s="1"/>
  <c r="J8890" i="1" s="1"/>
  <c r="I8884" i="1" a="1"/>
  <c r="I8884" i="1" s="1"/>
  <c r="J8884" i="1" s="1"/>
  <c r="I8878" i="1" a="1"/>
  <c r="I8878" i="1" s="1"/>
  <c r="J8878" i="1" s="1"/>
  <c r="I8872" i="1" a="1"/>
  <c r="I8872" i="1" s="1"/>
  <c r="J8872" i="1" s="1"/>
  <c r="I8866" i="1" a="1"/>
  <c r="I8866" i="1" s="1"/>
  <c r="J8866" i="1" s="1"/>
  <c r="I8860" i="1" a="1"/>
  <c r="I8860" i="1" s="1"/>
  <c r="J8860" i="1" s="1"/>
  <c r="I8854" i="1" a="1"/>
  <c r="I8854" i="1" s="1"/>
  <c r="J8854" i="1" s="1"/>
  <c r="I8848" i="1" a="1"/>
  <c r="I8848" i="1" s="1"/>
  <c r="J8848" i="1" s="1"/>
  <c r="I8842" i="1" a="1"/>
  <c r="I8842" i="1" s="1"/>
  <c r="J8842" i="1" s="1"/>
  <c r="I8836" i="1" a="1"/>
  <c r="I8836" i="1" s="1"/>
  <c r="J8836" i="1" s="1"/>
  <c r="I8830" i="1" a="1"/>
  <c r="I8830" i="1" s="1"/>
  <c r="J8830" i="1" s="1"/>
  <c r="I8824" i="1" a="1"/>
  <c r="I8824" i="1" s="1"/>
  <c r="J8824" i="1" s="1"/>
  <c r="I8818" i="1" a="1"/>
  <c r="I8818" i="1" s="1"/>
  <c r="J8818" i="1" s="1"/>
  <c r="I8812" i="1" a="1"/>
  <c r="I8812" i="1" s="1"/>
  <c r="J8812" i="1" s="1"/>
  <c r="I8806" i="1" a="1"/>
  <c r="I8806" i="1" s="1"/>
  <c r="J8806" i="1" s="1"/>
  <c r="I8800" i="1" a="1"/>
  <c r="I8800" i="1" s="1"/>
  <c r="J8800" i="1" s="1"/>
  <c r="I8794" i="1" a="1"/>
  <c r="I8794" i="1" s="1"/>
  <c r="J8794" i="1" s="1"/>
  <c r="I8788" i="1" a="1"/>
  <c r="I8788" i="1" s="1"/>
  <c r="J8788" i="1" s="1"/>
  <c r="I8782" i="1" a="1"/>
  <c r="I8782" i="1" s="1"/>
  <c r="J8782" i="1" s="1"/>
  <c r="I8776" i="1" a="1"/>
  <c r="I8776" i="1" s="1"/>
  <c r="J8776" i="1" s="1"/>
  <c r="I8770" i="1" a="1"/>
  <c r="I8770" i="1" s="1"/>
  <c r="J8770" i="1" s="1"/>
  <c r="I8764" i="1" a="1"/>
  <c r="I8764" i="1" s="1"/>
  <c r="J8764" i="1" s="1"/>
  <c r="I8758" i="1" a="1"/>
  <c r="I8758" i="1" s="1"/>
  <c r="J8758" i="1" s="1"/>
  <c r="I8752" i="1" a="1"/>
  <c r="I8752" i="1" s="1"/>
  <c r="J8752" i="1" s="1"/>
  <c r="I8746" i="1" a="1"/>
  <c r="I8746" i="1" s="1"/>
  <c r="J8746" i="1" s="1"/>
  <c r="I8740" i="1" a="1"/>
  <c r="I8740" i="1" s="1"/>
  <c r="J8740" i="1" s="1"/>
  <c r="I8734" i="1" a="1"/>
  <c r="I8734" i="1" s="1"/>
  <c r="J8734" i="1" s="1"/>
  <c r="I8728" i="1" a="1"/>
  <c r="I8728" i="1" s="1"/>
  <c r="J8728" i="1" s="1"/>
  <c r="I8722" i="1" a="1"/>
  <c r="I8722" i="1" s="1"/>
  <c r="J8722" i="1" s="1"/>
  <c r="I8716" i="1" a="1"/>
  <c r="I8716" i="1" s="1"/>
  <c r="J8716" i="1" s="1"/>
  <c r="I8710" i="1" a="1"/>
  <c r="I8710" i="1" s="1"/>
  <c r="J8710" i="1" s="1"/>
  <c r="I8704" i="1" a="1"/>
  <c r="I8704" i="1" s="1"/>
  <c r="J8704" i="1" s="1"/>
  <c r="I8698" i="1" a="1"/>
  <c r="I8698" i="1" s="1"/>
  <c r="J8698" i="1" s="1"/>
  <c r="I8692" i="1" a="1"/>
  <c r="I8692" i="1" s="1"/>
  <c r="J8692" i="1" s="1"/>
  <c r="I8686" i="1" a="1"/>
  <c r="I8686" i="1" s="1"/>
  <c r="J8686" i="1" s="1"/>
  <c r="I8680" i="1" a="1"/>
  <c r="I8680" i="1" s="1"/>
  <c r="J8680" i="1" s="1"/>
  <c r="I8674" i="1" a="1"/>
  <c r="I8674" i="1" s="1"/>
  <c r="J8674" i="1" s="1"/>
  <c r="I8668" i="1" a="1"/>
  <c r="I8668" i="1" s="1"/>
  <c r="J8668" i="1" s="1"/>
  <c r="I8662" i="1" a="1"/>
  <c r="I8662" i="1" s="1"/>
  <c r="J8662" i="1" s="1"/>
  <c r="I8656" i="1" a="1"/>
  <c r="I8656" i="1" s="1"/>
  <c r="J8656" i="1" s="1"/>
  <c r="I8650" i="1" a="1"/>
  <c r="I8650" i="1" s="1"/>
  <c r="J8650" i="1" s="1"/>
  <c r="I8644" i="1" a="1"/>
  <c r="I8644" i="1" s="1"/>
  <c r="J8644" i="1" s="1"/>
  <c r="I8638" i="1" a="1"/>
  <c r="I8638" i="1" s="1"/>
  <c r="J8638" i="1" s="1"/>
  <c r="I8632" i="1" a="1"/>
  <c r="I8632" i="1" s="1"/>
  <c r="J8632" i="1" s="1"/>
  <c r="I8626" i="1" a="1"/>
  <c r="I8626" i="1" s="1"/>
  <c r="J8626" i="1" s="1"/>
  <c r="I8619" i="1" a="1"/>
  <c r="I8619" i="1" s="1"/>
  <c r="J8619" i="1" s="1"/>
  <c r="I8614" i="1" a="1"/>
  <c r="I8614" i="1" s="1"/>
  <c r="J8614" i="1" s="1"/>
  <c r="I8608" i="1" a="1"/>
  <c r="I8608" i="1" s="1"/>
  <c r="J8608" i="1" s="1"/>
  <c r="I8602" i="1" a="1"/>
  <c r="I8602" i="1" s="1"/>
  <c r="J8602" i="1" s="1"/>
  <c r="I8596" i="1" a="1"/>
  <c r="I8596" i="1" s="1"/>
  <c r="J8596" i="1" s="1"/>
  <c r="I8590" i="1" a="1"/>
  <c r="I8590" i="1" s="1"/>
  <c r="J8590" i="1" s="1"/>
  <c r="I8584" i="1" a="1"/>
  <c r="I8584" i="1" s="1"/>
  <c r="J8584" i="1" s="1"/>
  <c r="I8578" i="1" a="1"/>
  <c r="I8578" i="1" s="1"/>
  <c r="J8578" i="1" s="1"/>
  <c r="I8572" i="1" a="1"/>
  <c r="I8572" i="1" s="1"/>
  <c r="J8572" i="1" s="1"/>
  <c r="I8566" i="1" a="1"/>
  <c r="I8566" i="1" s="1"/>
  <c r="J8566" i="1" s="1"/>
  <c r="I8560" i="1" a="1"/>
  <c r="I8560" i="1" s="1"/>
  <c r="J8560" i="1" s="1"/>
  <c r="I8554" i="1" a="1"/>
  <c r="I8554" i="1" s="1"/>
  <c r="J8554" i="1" s="1"/>
  <c r="I8548" i="1" a="1"/>
  <c r="I8548" i="1" s="1"/>
  <c r="J8548" i="1" s="1"/>
  <c r="I8542" i="1" a="1"/>
  <c r="I8542" i="1" s="1"/>
  <c r="J8542" i="1" s="1"/>
  <c r="I8536" i="1" a="1"/>
  <c r="I8536" i="1" s="1"/>
  <c r="J8536" i="1" s="1"/>
  <c r="I8530" i="1" a="1"/>
  <c r="I8530" i="1" s="1"/>
  <c r="J8530" i="1" s="1"/>
  <c r="I8524" i="1" a="1"/>
  <c r="I8524" i="1" s="1"/>
  <c r="J8524" i="1" s="1"/>
  <c r="I8518" i="1" a="1"/>
  <c r="I8518" i="1" s="1"/>
  <c r="J8518" i="1" s="1"/>
  <c r="I8512" i="1" a="1"/>
  <c r="I8512" i="1" s="1"/>
  <c r="J8512" i="1" s="1"/>
  <c r="I8506" i="1" a="1"/>
  <c r="I8506" i="1" s="1"/>
  <c r="J8506" i="1" s="1"/>
  <c r="I8500" i="1" a="1"/>
  <c r="I8500" i="1" s="1"/>
  <c r="J8500" i="1" s="1"/>
  <c r="I8494" i="1" a="1"/>
  <c r="I8494" i="1" s="1"/>
  <c r="J8494" i="1" s="1"/>
  <c r="I8488" i="1" a="1"/>
  <c r="I8488" i="1" s="1"/>
  <c r="J8488" i="1" s="1"/>
  <c r="I8482" i="1" a="1"/>
  <c r="I8482" i="1" s="1"/>
  <c r="J8482" i="1" s="1"/>
  <c r="I8476" i="1" a="1"/>
  <c r="I8476" i="1" s="1"/>
  <c r="J8476" i="1" s="1"/>
  <c r="I8470" i="1" a="1"/>
  <c r="I8470" i="1" s="1"/>
  <c r="J8470" i="1" s="1"/>
  <c r="I8464" i="1" a="1"/>
  <c r="I8464" i="1" s="1"/>
  <c r="J8464" i="1" s="1"/>
  <c r="I8458" i="1" a="1"/>
  <c r="I8458" i="1" s="1"/>
  <c r="J8458" i="1" s="1"/>
  <c r="I8452" i="1" a="1"/>
  <c r="I8452" i="1" s="1"/>
  <c r="J8452" i="1" s="1"/>
  <c r="I8446" i="1" a="1"/>
  <c r="I8446" i="1" s="1"/>
  <c r="J8446" i="1" s="1"/>
  <c r="I8440" i="1" a="1"/>
  <c r="I8440" i="1" s="1"/>
  <c r="J8440" i="1" s="1"/>
  <c r="I8434" i="1" a="1"/>
  <c r="I8434" i="1" s="1"/>
  <c r="J8434" i="1" s="1"/>
  <c r="I8428" i="1" a="1"/>
  <c r="I8428" i="1" s="1"/>
  <c r="J8428" i="1" s="1"/>
  <c r="I8422" i="1" a="1"/>
  <c r="I8422" i="1" s="1"/>
  <c r="J8422" i="1" s="1"/>
  <c r="I8416" i="1" a="1"/>
  <c r="I8416" i="1" s="1"/>
  <c r="J8416" i="1" s="1"/>
  <c r="I8410" i="1" a="1"/>
  <c r="I8410" i="1" s="1"/>
  <c r="J8410" i="1" s="1"/>
  <c r="I8404" i="1" a="1"/>
  <c r="I8404" i="1" s="1"/>
  <c r="J8404" i="1" s="1"/>
  <c r="I8398" i="1" a="1"/>
  <c r="I8398" i="1" s="1"/>
  <c r="J8398" i="1" s="1"/>
  <c r="I8392" i="1" a="1"/>
  <c r="I8392" i="1" s="1"/>
  <c r="J8392" i="1" s="1"/>
  <c r="I8386" i="1" a="1"/>
  <c r="I8386" i="1" s="1"/>
  <c r="J8386" i="1" s="1"/>
  <c r="I8380" i="1" a="1"/>
  <c r="I8380" i="1" s="1"/>
  <c r="J8380" i="1" s="1"/>
  <c r="I8374" i="1" a="1"/>
  <c r="I8374" i="1" s="1"/>
  <c r="J8374" i="1" s="1"/>
  <c r="I8368" i="1" a="1"/>
  <c r="I8368" i="1" s="1"/>
  <c r="J8368" i="1" s="1"/>
  <c r="I8362" i="1" a="1"/>
  <c r="I8362" i="1" s="1"/>
  <c r="J8362" i="1" s="1"/>
  <c r="I8356" i="1" a="1"/>
  <c r="I8356" i="1" s="1"/>
  <c r="J8356" i="1" s="1"/>
  <c r="I8350" i="1" a="1"/>
  <c r="I8350" i="1" s="1"/>
  <c r="J8350" i="1" s="1"/>
  <c r="I8344" i="1" a="1"/>
  <c r="I8344" i="1" s="1"/>
  <c r="J8344" i="1" s="1"/>
  <c r="I8338" i="1" a="1"/>
  <c r="I8338" i="1" s="1"/>
  <c r="J8338" i="1" s="1"/>
  <c r="I8332" i="1" a="1"/>
  <c r="I8332" i="1" s="1"/>
  <c r="J8332" i="1" s="1"/>
  <c r="I8326" i="1" a="1"/>
  <c r="I8326" i="1" s="1"/>
  <c r="J8326" i="1" s="1"/>
  <c r="I8320" i="1" a="1"/>
  <c r="I8320" i="1" s="1"/>
  <c r="J8320" i="1" s="1"/>
  <c r="I8314" i="1" a="1"/>
  <c r="I8314" i="1" s="1"/>
  <c r="J8314" i="1" s="1"/>
  <c r="I8308" i="1" a="1"/>
  <c r="I8308" i="1" s="1"/>
  <c r="J8308" i="1" s="1"/>
  <c r="I8302" i="1" a="1"/>
  <c r="I8302" i="1" s="1"/>
  <c r="J8302" i="1" s="1"/>
  <c r="I8296" i="1" a="1"/>
  <c r="I8296" i="1" s="1"/>
  <c r="J8296" i="1" s="1"/>
  <c r="I8290" i="1" a="1"/>
  <c r="I8290" i="1" s="1"/>
  <c r="J8290" i="1" s="1"/>
  <c r="I8284" i="1" a="1"/>
  <c r="I8284" i="1" s="1"/>
  <c r="J8284" i="1" s="1"/>
  <c r="I8278" i="1" a="1"/>
  <c r="I8278" i="1" s="1"/>
  <c r="J8278" i="1" s="1"/>
  <c r="I8272" i="1" a="1"/>
  <c r="I8272" i="1" s="1"/>
  <c r="J8272" i="1" s="1"/>
  <c r="I8266" i="1" a="1"/>
  <c r="I8266" i="1" s="1"/>
  <c r="J8266" i="1" s="1"/>
  <c r="I8260" i="1" a="1"/>
  <c r="I8260" i="1" s="1"/>
  <c r="J8260" i="1" s="1"/>
  <c r="I8254" i="1" a="1"/>
  <c r="I8254" i="1" s="1"/>
  <c r="J8254" i="1" s="1"/>
  <c r="I8248" i="1" a="1"/>
  <c r="I8248" i="1" s="1"/>
  <c r="J8248" i="1" s="1"/>
  <c r="I8242" i="1" a="1"/>
  <c r="I8242" i="1" s="1"/>
  <c r="J8242" i="1" s="1"/>
  <c r="I8236" i="1" a="1"/>
  <c r="I8236" i="1" s="1"/>
  <c r="J8236" i="1" s="1"/>
  <c r="I8230" i="1" a="1"/>
  <c r="I8230" i="1" s="1"/>
  <c r="J8230" i="1" s="1"/>
  <c r="I8224" i="1" a="1"/>
  <c r="I8224" i="1" s="1"/>
  <c r="J8224" i="1" s="1"/>
  <c r="I8218" i="1" a="1"/>
  <c r="I8218" i="1" s="1"/>
  <c r="J8218" i="1" s="1"/>
  <c r="I8212" i="1" a="1"/>
  <c r="I8212" i="1" s="1"/>
  <c r="J8212" i="1" s="1"/>
  <c r="I8206" i="1" a="1"/>
  <c r="I8206" i="1" s="1"/>
  <c r="J8206" i="1" s="1"/>
  <c r="I8200" i="1" a="1"/>
  <c r="I8200" i="1" s="1"/>
  <c r="J8200" i="1" s="1"/>
  <c r="I8194" i="1" a="1"/>
  <c r="I8194" i="1" s="1"/>
  <c r="J8194" i="1" s="1"/>
  <c r="I8187" i="1" a="1"/>
  <c r="I8187" i="1" s="1"/>
  <c r="J8187" i="1" s="1"/>
  <c r="I8180" i="1" a="1"/>
  <c r="I8180" i="1" s="1"/>
  <c r="J8180" i="1" s="1"/>
  <c r="I8173" i="1" a="1"/>
  <c r="I8173" i="1" s="1"/>
  <c r="J8173" i="1" s="1"/>
  <c r="I8166" i="1" a="1"/>
  <c r="I8166" i="1" s="1"/>
  <c r="J8166" i="1" s="1"/>
  <c r="I8158" i="1" a="1"/>
  <c r="I8158" i="1" s="1"/>
  <c r="J8158" i="1" s="1"/>
  <c r="I8151" i="1" a="1"/>
  <c r="I8151" i="1" s="1"/>
  <c r="J8151" i="1" s="1"/>
  <c r="I8144" i="1" a="1"/>
  <c r="I8144" i="1" s="1"/>
  <c r="J8144" i="1" s="1"/>
  <c r="I8137" i="1" a="1"/>
  <c r="I8137" i="1" s="1"/>
  <c r="J8137" i="1" s="1"/>
  <c r="I8130" i="1" a="1"/>
  <c r="I8130" i="1" s="1"/>
  <c r="J8130" i="1" s="1"/>
  <c r="I8122" i="1" a="1"/>
  <c r="I8122" i="1" s="1"/>
  <c r="J8122" i="1" s="1"/>
  <c r="I8115" i="1" a="1"/>
  <c r="I8115" i="1" s="1"/>
  <c r="J8115" i="1" s="1"/>
  <c r="I8108" i="1" a="1"/>
  <c r="I8108" i="1" s="1"/>
  <c r="J8108" i="1" s="1"/>
  <c r="I8101" i="1" a="1"/>
  <c r="I8101" i="1" s="1"/>
  <c r="J8101" i="1" s="1"/>
  <c r="I8094" i="1" a="1"/>
  <c r="I8094" i="1" s="1"/>
  <c r="J8094" i="1" s="1"/>
  <c r="I8086" i="1" a="1"/>
  <c r="I8086" i="1" s="1"/>
  <c r="J8086" i="1" s="1"/>
  <c r="I8079" i="1" a="1"/>
  <c r="I8079" i="1" s="1"/>
  <c r="J8079" i="1" s="1"/>
  <c r="I8072" i="1" a="1"/>
  <c r="I8072" i="1" s="1"/>
  <c r="J8072" i="1" s="1"/>
  <c r="I8065" i="1" a="1"/>
  <c r="I8065" i="1" s="1"/>
  <c r="J8065" i="1" s="1"/>
  <c r="I8058" i="1" a="1"/>
  <c r="I8058" i="1" s="1"/>
  <c r="J8058" i="1" s="1"/>
  <c r="I8050" i="1" a="1"/>
  <c r="I8050" i="1" s="1"/>
  <c r="J8050" i="1" s="1"/>
  <c r="I8043" i="1" a="1"/>
  <c r="I8043" i="1" s="1"/>
  <c r="J8043" i="1" s="1"/>
  <c r="I8036" i="1" a="1"/>
  <c r="I8036" i="1" s="1"/>
  <c r="J8036" i="1" s="1"/>
  <c r="I8029" i="1" a="1"/>
  <c r="I8029" i="1" s="1"/>
  <c r="J8029" i="1" s="1"/>
  <c r="I8022" i="1" a="1"/>
  <c r="I8022" i="1" s="1"/>
  <c r="J8022" i="1" s="1"/>
  <c r="I8014" i="1" a="1"/>
  <c r="I8014" i="1" s="1"/>
  <c r="J8014" i="1" s="1"/>
  <c r="I8007" i="1" a="1"/>
  <c r="I8007" i="1" s="1"/>
  <c r="J8007" i="1" s="1"/>
  <c r="I8000" i="1" a="1"/>
  <c r="I8000" i="1" s="1"/>
  <c r="J8000" i="1" s="1"/>
  <c r="I7993" i="1" a="1"/>
  <c r="I7993" i="1" s="1"/>
  <c r="J7993" i="1" s="1"/>
  <c r="I7986" i="1" a="1"/>
  <c r="I7986" i="1" s="1"/>
  <c r="J7986" i="1" s="1"/>
  <c r="I7978" i="1" a="1"/>
  <c r="I7978" i="1" s="1"/>
  <c r="J7978" i="1" s="1"/>
  <c r="I7971" i="1" a="1"/>
  <c r="I7971" i="1" s="1"/>
  <c r="J7971" i="1" s="1"/>
  <c r="I7964" i="1" a="1"/>
  <c r="I7964" i="1" s="1"/>
  <c r="J7964" i="1" s="1"/>
  <c r="I7956" i="1" a="1"/>
  <c r="I7956" i="1" s="1"/>
  <c r="J7956" i="1" s="1"/>
  <c r="I7950" i="1" a="1"/>
  <c r="I7950" i="1" s="1"/>
  <c r="J7950" i="1" s="1"/>
  <c r="I7942" i="1" a="1"/>
  <c r="I7942" i="1" s="1"/>
  <c r="J7942" i="1" s="1"/>
  <c r="I7935" i="1" a="1"/>
  <c r="I7935" i="1" s="1"/>
  <c r="J7935" i="1" s="1"/>
  <c r="I7927" i="1" a="1"/>
  <c r="I7927" i="1" s="1"/>
  <c r="J7927" i="1" s="1"/>
  <c r="I7917" i="1" a="1"/>
  <c r="I7917" i="1" s="1"/>
  <c r="J7917" i="1" s="1"/>
  <c r="I7908" i="1" a="1"/>
  <c r="I7908" i="1" s="1"/>
  <c r="J7908" i="1" s="1"/>
  <c r="I7899" i="1" a="1"/>
  <c r="I7899" i="1" s="1"/>
  <c r="J7899" i="1" s="1"/>
  <c r="I7890" i="1" a="1"/>
  <c r="I7890" i="1" s="1"/>
  <c r="J7890" i="1" s="1"/>
  <c r="I7881" i="1" a="1"/>
  <c r="I7881" i="1" s="1"/>
  <c r="J7881" i="1" s="1"/>
  <c r="I7872" i="1" a="1"/>
  <c r="I7872" i="1" s="1"/>
  <c r="J7872" i="1" s="1"/>
  <c r="I7863" i="1" a="1"/>
  <c r="I7863" i="1" s="1"/>
  <c r="J7863" i="1" s="1"/>
  <c r="I7854" i="1" a="1"/>
  <c r="I7854" i="1" s="1"/>
  <c r="J7854" i="1" s="1"/>
  <c r="I7845" i="1" a="1"/>
  <c r="I7845" i="1" s="1"/>
  <c r="J7845" i="1" s="1"/>
  <c r="I7836" i="1" a="1"/>
  <c r="I7836" i="1" s="1"/>
  <c r="J7836" i="1" s="1"/>
  <c r="I7827" i="1" a="1"/>
  <c r="I7827" i="1" s="1"/>
  <c r="J7827" i="1" s="1"/>
  <c r="I7817" i="1" a="1"/>
  <c r="I7817" i="1" s="1"/>
  <c r="J7817" i="1" s="1"/>
  <c r="I7809" i="1" a="1"/>
  <c r="I7809" i="1" s="1"/>
  <c r="J7809" i="1" s="1"/>
  <c r="I7800" i="1" a="1"/>
  <c r="I7800" i="1" s="1"/>
  <c r="J7800" i="1" s="1"/>
  <c r="I7791" i="1" a="1"/>
  <c r="I7791" i="1" s="1"/>
  <c r="J7791" i="1" s="1"/>
  <c r="I7782" i="1" a="1"/>
  <c r="I7782" i="1" s="1"/>
  <c r="J7782" i="1" s="1"/>
  <c r="I7773" i="1" a="1"/>
  <c r="I7773" i="1" s="1"/>
  <c r="J7773" i="1" s="1"/>
  <c r="I7764" i="1" a="1"/>
  <c r="I7764" i="1" s="1"/>
  <c r="J7764" i="1" s="1"/>
  <c r="I7755" i="1" a="1"/>
  <c r="I7755" i="1" s="1"/>
  <c r="J7755" i="1" s="1"/>
  <c r="I7746" i="1" a="1"/>
  <c r="I7746" i="1" s="1"/>
  <c r="J7746" i="1" s="1"/>
  <c r="I7737" i="1" a="1"/>
  <c r="I7737" i="1" s="1"/>
  <c r="J7737" i="1" s="1"/>
  <c r="I7728" i="1" a="1"/>
  <c r="I7728" i="1" s="1"/>
  <c r="J7728" i="1" s="1"/>
  <c r="I7719" i="1" a="1"/>
  <c r="I7719" i="1" s="1"/>
  <c r="J7719" i="1" s="1"/>
  <c r="I7710" i="1" a="1"/>
  <c r="I7710" i="1" s="1"/>
  <c r="J7710" i="1" s="1"/>
  <c r="I7701" i="1" a="1"/>
  <c r="I7701" i="1" s="1"/>
  <c r="J7701" i="1" s="1"/>
  <c r="I7692" i="1" a="1"/>
  <c r="I7692" i="1" s="1"/>
  <c r="J7692" i="1" s="1"/>
  <c r="I7683" i="1" a="1"/>
  <c r="I7683" i="1" s="1"/>
  <c r="J7683" i="1" s="1"/>
  <c r="I7673" i="1" a="1"/>
  <c r="I7673" i="1" s="1"/>
  <c r="J7673" i="1" s="1"/>
  <c r="I7665" i="1" a="1"/>
  <c r="I7665" i="1" s="1"/>
  <c r="J7665" i="1" s="1"/>
  <c r="I7656" i="1" a="1"/>
  <c r="I7656" i="1" s="1"/>
  <c r="J7656" i="1" s="1"/>
  <c r="I7647" i="1" a="1"/>
  <c r="I7647" i="1" s="1"/>
  <c r="J7647" i="1" s="1"/>
  <c r="I7638" i="1" a="1"/>
  <c r="I7638" i="1" s="1"/>
  <c r="J7638" i="1" s="1"/>
  <c r="I7629" i="1" a="1"/>
  <c r="I7629" i="1" s="1"/>
  <c r="J7629" i="1" s="1"/>
  <c r="I7620" i="1" a="1"/>
  <c r="I7620" i="1" s="1"/>
  <c r="J7620" i="1" s="1"/>
  <c r="I7609" i="1" a="1"/>
  <c r="I7609" i="1" s="1"/>
  <c r="J7609" i="1" s="1"/>
  <c r="I7597" i="1" a="1"/>
  <c r="I7597" i="1" s="1"/>
  <c r="J7597" i="1" s="1"/>
  <c r="I7585" i="1" a="1"/>
  <c r="I7585" i="1" s="1"/>
  <c r="J7585" i="1" s="1"/>
  <c r="I7573" i="1" a="1"/>
  <c r="I7573" i="1" s="1"/>
  <c r="J7573" i="1" s="1"/>
  <c r="I7561" i="1" a="1"/>
  <c r="I7561" i="1" s="1"/>
  <c r="J7561" i="1" s="1"/>
  <c r="I7549" i="1" a="1"/>
  <c r="I7549" i="1" s="1"/>
  <c r="J7549" i="1" s="1"/>
  <c r="I7537" i="1" a="1"/>
  <c r="I7537" i="1" s="1"/>
  <c r="J7537" i="1" s="1"/>
  <c r="I7519" i="1" a="1"/>
  <c r="I7519" i="1" s="1"/>
  <c r="J7519" i="1" s="1"/>
  <c r="I7501" i="1" a="1"/>
  <c r="I7501" i="1" s="1"/>
  <c r="J7501" i="1" s="1"/>
  <c r="I7483" i="1" a="1"/>
  <c r="I7483" i="1" s="1"/>
  <c r="J7483" i="1" s="1"/>
  <c r="I7465" i="1" a="1"/>
  <c r="I7465" i="1" s="1"/>
  <c r="J7465" i="1" s="1"/>
  <c r="I7447" i="1" a="1"/>
  <c r="I7447" i="1" s="1"/>
  <c r="J7447" i="1" s="1"/>
  <c r="I7429" i="1" a="1"/>
  <c r="I7429" i="1" s="1"/>
  <c r="J7429" i="1" s="1"/>
  <c r="I7411" i="1" a="1"/>
  <c r="I7411" i="1" s="1"/>
  <c r="J7411" i="1" s="1"/>
  <c r="I7393" i="1" a="1"/>
  <c r="I7393" i="1" s="1"/>
  <c r="J7393" i="1" s="1"/>
  <c r="I7369" i="1" a="1"/>
  <c r="I7369" i="1" s="1"/>
  <c r="J7369" i="1" s="1"/>
  <c r="I16275" i="1" a="1"/>
  <c r="I16275" i="1" s="1"/>
  <c r="J16275" i="1" s="1"/>
  <c r="I16269" i="1" a="1"/>
  <c r="I16269" i="1" s="1"/>
  <c r="J16269" i="1" s="1"/>
  <c r="I16263" i="1" a="1"/>
  <c r="I16263" i="1" s="1"/>
  <c r="J16263" i="1" s="1"/>
  <c r="I16256" i="1" a="1"/>
  <c r="I16256" i="1" s="1"/>
  <c r="J16256" i="1" s="1"/>
  <c r="I16251" i="1" a="1"/>
  <c r="I16251" i="1" s="1"/>
  <c r="J16251" i="1" s="1"/>
  <c r="I16245" i="1" a="1"/>
  <c r="I16245" i="1" s="1"/>
  <c r="J16245" i="1" s="1"/>
  <c r="I16239" i="1" a="1"/>
  <c r="I16239" i="1" s="1"/>
  <c r="J16239" i="1" s="1"/>
  <c r="I16233" i="1" a="1"/>
  <c r="I16233" i="1" s="1"/>
  <c r="J16233" i="1" s="1"/>
  <c r="I16227" i="1" a="1"/>
  <c r="I16227" i="1" s="1"/>
  <c r="J16227" i="1" s="1"/>
  <c r="I16221" i="1" a="1"/>
  <c r="I16221" i="1" s="1"/>
  <c r="J16221" i="1" s="1"/>
  <c r="I16215" i="1" a="1"/>
  <c r="I16215" i="1" s="1"/>
  <c r="J16215" i="1" s="1"/>
  <c r="I16209" i="1" a="1"/>
  <c r="I16209" i="1" s="1"/>
  <c r="J16209" i="1" s="1"/>
  <c r="I16203" i="1" a="1"/>
  <c r="I16203" i="1" s="1"/>
  <c r="J16203" i="1" s="1"/>
  <c r="I16197" i="1" a="1"/>
  <c r="I16197" i="1" s="1"/>
  <c r="J16197" i="1" s="1"/>
  <c r="I16191" i="1" a="1"/>
  <c r="I16191" i="1" s="1"/>
  <c r="J16191" i="1" s="1"/>
  <c r="I16185" i="1" a="1"/>
  <c r="I16185" i="1" s="1"/>
  <c r="J16185" i="1" s="1"/>
  <c r="I16179" i="1" a="1"/>
  <c r="I16179" i="1" s="1"/>
  <c r="J16179" i="1" s="1"/>
  <c r="I16173" i="1" a="1"/>
  <c r="I16173" i="1" s="1"/>
  <c r="J16173" i="1" s="1"/>
  <c r="I16167" i="1" a="1"/>
  <c r="I16167" i="1" s="1"/>
  <c r="J16167" i="1" s="1"/>
  <c r="I16161" i="1" a="1"/>
  <c r="I16161" i="1" s="1"/>
  <c r="J16161" i="1" s="1"/>
  <c r="I16155" i="1" a="1"/>
  <c r="I16155" i="1" s="1"/>
  <c r="J16155" i="1" s="1"/>
  <c r="I16149" i="1" a="1"/>
  <c r="I16149" i="1" s="1"/>
  <c r="J16149" i="1" s="1"/>
  <c r="I16143" i="1" a="1"/>
  <c r="I16143" i="1" s="1"/>
  <c r="J16143" i="1" s="1"/>
  <c r="I16136" i="1" a="1"/>
  <c r="I16136" i="1" s="1"/>
  <c r="J16136" i="1" s="1"/>
  <c r="I16131" i="1" a="1"/>
  <c r="I16131" i="1" s="1"/>
  <c r="J16131" i="1" s="1"/>
  <c r="I16125" i="1" a="1"/>
  <c r="I16125" i="1" s="1"/>
  <c r="J16125" i="1" s="1"/>
  <c r="I16118" i="1" a="1"/>
  <c r="I16118" i="1" s="1"/>
  <c r="J16118" i="1" s="1"/>
  <c r="I16112" i="1" a="1"/>
  <c r="I16112" i="1" s="1"/>
  <c r="J16112" i="1" s="1"/>
  <c r="I16107" i="1" a="1"/>
  <c r="I16107" i="1" s="1"/>
  <c r="J16107" i="1" s="1"/>
  <c r="I16101" i="1" a="1"/>
  <c r="I16101" i="1" s="1"/>
  <c r="J16101" i="1" s="1"/>
  <c r="I16095" i="1" a="1"/>
  <c r="I16095" i="1" s="1"/>
  <c r="J16095" i="1" s="1"/>
  <c r="I16089" i="1" a="1"/>
  <c r="I16089" i="1" s="1"/>
  <c r="J16089" i="1" s="1"/>
  <c r="I16083" i="1" a="1"/>
  <c r="I16083" i="1" s="1"/>
  <c r="J16083" i="1" s="1"/>
  <c r="I16077" i="1" a="1"/>
  <c r="I16077" i="1" s="1"/>
  <c r="J16077" i="1" s="1"/>
  <c r="I16071" i="1" a="1"/>
  <c r="I16071" i="1" s="1"/>
  <c r="J16071" i="1" s="1"/>
  <c r="I16065" i="1" a="1"/>
  <c r="I16065" i="1" s="1"/>
  <c r="J16065" i="1" s="1"/>
  <c r="I16059" i="1" a="1"/>
  <c r="I16059" i="1" s="1"/>
  <c r="J16059" i="1" s="1"/>
  <c r="I16053" i="1" a="1"/>
  <c r="I16053" i="1" s="1"/>
  <c r="J16053" i="1" s="1"/>
  <c r="I16047" i="1" a="1"/>
  <c r="I16047" i="1" s="1"/>
  <c r="J16047" i="1" s="1"/>
  <c r="I16041" i="1" a="1"/>
  <c r="I16041" i="1" s="1"/>
  <c r="J16041" i="1" s="1"/>
  <c r="I16035" i="1" a="1"/>
  <c r="I16035" i="1" s="1"/>
  <c r="J16035" i="1" s="1"/>
  <c r="I16029" i="1" a="1"/>
  <c r="I16029" i="1" s="1"/>
  <c r="J16029" i="1" s="1"/>
  <c r="I16023" i="1" a="1"/>
  <c r="I16023" i="1" s="1"/>
  <c r="J16023" i="1" s="1"/>
  <c r="I16017" i="1" a="1"/>
  <c r="I16017" i="1" s="1"/>
  <c r="J16017" i="1" s="1"/>
  <c r="I16011" i="1" a="1"/>
  <c r="I16011" i="1" s="1"/>
  <c r="J16011" i="1" s="1"/>
  <c r="I16005" i="1" a="1"/>
  <c r="I16005" i="1" s="1"/>
  <c r="J16005" i="1" s="1"/>
  <c r="I15999" i="1" a="1"/>
  <c r="I15999" i="1" s="1"/>
  <c r="J15999" i="1" s="1"/>
  <c r="I15993" i="1" a="1"/>
  <c r="I15993" i="1" s="1"/>
  <c r="J15993" i="1" s="1"/>
  <c r="I15987" i="1" a="1"/>
  <c r="I15987" i="1" s="1"/>
  <c r="J15987" i="1" s="1"/>
  <c r="I15981" i="1" a="1"/>
  <c r="I15981" i="1" s="1"/>
  <c r="J15981" i="1" s="1"/>
  <c r="I15975" i="1" a="1"/>
  <c r="I15975" i="1" s="1"/>
  <c r="J15975" i="1" s="1"/>
  <c r="I15969" i="1" a="1"/>
  <c r="I15969" i="1" s="1"/>
  <c r="J15969" i="1" s="1"/>
  <c r="I15963" i="1" a="1"/>
  <c r="I15963" i="1" s="1"/>
  <c r="J15963" i="1" s="1"/>
  <c r="I15957" i="1" a="1"/>
  <c r="I15957" i="1" s="1"/>
  <c r="J15957" i="1" s="1"/>
  <c r="I15951" i="1" a="1"/>
  <c r="I15951" i="1" s="1"/>
  <c r="J15951" i="1" s="1"/>
  <c r="I15945" i="1" a="1"/>
  <c r="I15945" i="1" s="1"/>
  <c r="J15945" i="1" s="1"/>
  <c r="I15939" i="1" a="1"/>
  <c r="I15939" i="1" s="1"/>
  <c r="J15939" i="1" s="1"/>
  <c r="I15933" i="1" a="1"/>
  <c r="I15933" i="1" s="1"/>
  <c r="J15933" i="1" s="1"/>
  <c r="I15927" i="1" a="1"/>
  <c r="I15927" i="1" s="1"/>
  <c r="J15927" i="1" s="1"/>
  <c r="I15921" i="1" a="1"/>
  <c r="I15921" i="1" s="1"/>
  <c r="J15921" i="1" s="1"/>
  <c r="I15915" i="1" a="1"/>
  <c r="I15915" i="1" s="1"/>
  <c r="J15915" i="1" s="1"/>
  <c r="I15909" i="1" a="1"/>
  <c r="I15909" i="1" s="1"/>
  <c r="J15909" i="1" s="1"/>
  <c r="I15903" i="1" a="1"/>
  <c r="I15903" i="1" s="1"/>
  <c r="J15903" i="1" s="1"/>
  <c r="I15897" i="1" a="1"/>
  <c r="I15897" i="1" s="1"/>
  <c r="J15897" i="1" s="1"/>
  <c r="I15891" i="1" a="1"/>
  <c r="I15891" i="1" s="1"/>
  <c r="J15891" i="1" s="1"/>
  <c r="I15885" i="1" a="1"/>
  <c r="I15885" i="1" s="1"/>
  <c r="J15885" i="1" s="1"/>
  <c r="I15879" i="1" a="1"/>
  <c r="I15879" i="1" s="1"/>
  <c r="J15879" i="1" s="1"/>
  <c r="I15873" i="1" a="1"/>
  <c r="I15873" i="1" s="1"/>
  <c r="J15873" i="1" s="1"/>
  <c r="I15867" i="1" a="1"/>
  <c r="I15867" i="1" s="1"/>
  <c r="J15867" i="1" s="1"/>
  <c r="I15861" i="1" a="1"/>
  <c r="I15861" i="1" s="1"/>
  <c r="J15861" i="1" s="1"/>
  <c r="I15855" i="1" a="1"/>
  <c r="I15855" i="1" s="1"/>
  <c r="J15855" i="1" s="1"/>
  <c r="I15849" i="1" a="1"/>
  <c r="I15849" i="1" s="1"/>
  <c r="J15849" i="1" s="1"/>
  <c r="I15843" i="1" a="1"/>
  <c r="I15843" i="1" s="1"/>
  <c r="J15843" i="1" s="1"/>
  <c r="I15837" i="1" a="1"/>
  <c r="I15837" i="1" s="1"/>
  <c r="J15837" i="1" s="1"/>
  <c r="I15831" i="1" a="1"/>
  <c r="I15831" i="1" s="1"/>
  <c r="J15831" i="1" s="1"/>
  <c r="I15825" i="1" a="1"/>
  <c r="I15825" i="1" s="1"/>
  <c r="J15825" i="1" s="1"/>
  <c r="I15819" i="1" a="1"/>
  <c r="I15819" i="1" s="1"/>
  <c r="J15819" i="1" s="1"/>
  <c r="I15813" i="1" a="1"/>
  <c r="I15813" i="1" s="1"/>
  <c r="J15813" i="1" s="1"/>
  <c r="I15807" i="1" a="1"/>
  <c r="I15807" i="1" s="1"/>
  <c r="J15807" i="1" s="1"/>
  <c r="I15800" i="1" a="1"/>
  <c r="I15800" i="1" s="1"/>
  <c r="J15800" i="1" s="1"/>
  <c r="I15795" i="1" a="1"/>
  <c r="I15795" i="1" s="1"/>
  <c r="J15795" i="1" s="1"/>
  <c r="I15789" i="1" a="1"/>
  <c r="I15789" i="1" s="1"/>
  <c r="J15789" i="1" s="1"/>
  <c r="I15783" i="1" a="1"/>
  <c r="I15783" i="1" s="1"/>
  <c r="J15783" i="1" s="1"/>
  <c r="I15777" i="1" a="1"/>
  <c r="I15777" i="1" s="1"/>
  <c r="J15777" i="1" s="1"/>
  <c r="I15771" i="1" a="1"/>
  <c r="I15771" i="1" s="1"/>
  <c r="J15771" i="1" s="1"/>
  <c r="I15765" i="1" a="1"/>
  <c r="I15765" i="1" s="1"/>
  <c r="J15765" i="1" s="1"/>
  <c r="I15759" i="1" a="1"/>
  <c r="I15759" i="1" s="1"/>
  <c r="J15759" i="1" s="1"/>
  <c r="I15753" i="1" a="1"/>
  <c r="I15753" i="1" s="1"/>
  <c r="J15753" i="1" s="1"/>
  <c r="I15747" i="1" a="1"/>
  <c r="I15747" i="1" s="1"/>
  <c r="J15747" i="1" s="1"/>
  <c r="I15741" i="1" a="1"/>
  <c r="I15741" i="1" s="1"/>
  <c r="J15741" i="1" s="1"/>
  <c r="I15735" i="1" a="1"/>
  <c r="I15735" i="1" s="1"/>
  <c r="J15735" i="1" s="1"/>
  <c r="I15729" i="1" a="1"/>
  <c r="I15729" i="1" s="1"/>
  <c r="J15729" i="1" s="1"/>
  <c r="I15723" i="1" a="1"/>
  <c r="I15723" i="1" s="1"/>
  <c r="J15723" i="1" s="1"/>
  <c r="I15717" i="1" a="1"/>
  <c r="I15717" i="1" s="1"/>
  <c r="J15717" i="1" s="1"/>
  <c r="I15711" i="1" a="1"/>
  <c r="I15711" i="1" s="1"/>
  <c r="J15711" i="1" s="1"/>
  <c r="I15705" i="1" a="1"/>
  <c r="I15705" i="1" s="1"/>
  <c r="J15705" i="1" s="1"/>
  <c r="I15699" i="1" a="1"/>
  <c r="I15699" i="1" s="1"/>
  <c r="J15699" i="1" s="1"/>
  <c r="I15693" i="1" a="1"/>
  <c r="I15693" i="1" s="1"/>
  <c r="J15693" i="1" s="1"/>
  <c r="I15687" i="1" a="1"/>
  <c r="I15687" i="1" s="1"/>
  <c r="J15687" i="1" s="1"/>
  <c r="I15681" i="1" a="1"/>
  <c r="I15681" i="1" s="1"/>
  <c r="J15681" i="1" s="1"/>
  <c r="I15675" i="1" a="1"/>
  <c r="I15675" i="1" s="1"/>
  <c r="J15675" i="1" s="1"/>
  <c r="I15669" i="1" a="1"/>
  <c r="I15669" i="1" s="1"/>
  <c r="J15669" i="1" s="1"/>
  <c r="I15663" i="1" a="1"/>
  <c r="I15663" i="1" s="1"/>
  <c r="J15663" i="1" s="1"/>
  <c r="I15657" i="1" a="1"/>
  <c r="I15657" i="1" s="1"/>
  <c r="J15657" i="1" s="1"/>
  <c r="I15651" i="1" a="1"/>
  <c r="I15651" i="1" s="1"/>
  <c r="J15651" i="1" s="1"/>
  <c r="I15645" i="1" a="1"/>
  <c r="I15645" i="1" s="1"/>
  <c r="J15645" i="1" s="1"/>
  <c r="I15639" i="1" a="1"/>
  <c r="I15639" i="1" s="1"/>
  <c r="J15639" i="1" s="1"/>
  <c r="I15633" i="1" a="1"/>
  <c r="I15633" i="1" s="1"/>
  <c r="J15633" i="1" s="1"/>
  <c r="I15627" i="1" a="1"/>
  <c r="I15627" i="1" s="1"/>
  <c r="J15627" i="1" s="1"/>
  <c r="I15621" i="1" a="1"/>
  <c r="I15621" i="1" s="1"/>
  <c r="J15621" i="1" s="1"/>
  <c r="I15615" i="1" a="1"/>
  <c r="I15615" i="1" s="1"/>
  <c r="J15615" i="1" s="1"/>
  <c r="I15609" i="1" a="1"/>
  <c r="I15609" i="1" s="1"/>
  <c r="J15609" i="1" s="1"/>
  <c r="I15603" i="1" a="1"/>
  <c r="I15603" i="1" s="1"/>
  <c r="J15603" i="1" s="1"/>
  <c r="I15597" i="1" a="1"/>
  <c r="I15597" i="1" s="1"/>
  <c r="J15597" i="1" s="1"/>
  <c r="I15591" i="1" a="1"/>
  <c r="I15591" i="1" s="1"/>
  <c r="J15591" i="1" s="1"/>
  <c r="I15585" i="1" a="1"/>
  <c r="I15585" i="1" s="1"/>
  <c r="J15585" i="1" s="1"/>
  <c r="I15579" i="1" a="1"/>
  <c r="I15579" i="1" s="1"/>
  <c r="J15579" i="1" s="1"/>
  <c r="I15573" i="1" a="1"/>
  <c r="I15573" i="1" s="1"/>
  <c r="J15573" i="1" s="1"/>
  <c r="I15567" i="1" a="1"/>
  <c r="I15567" i="1" s="1"/>
  <c r="J15567" i="1" s="1"/>
  <c r="I15561" i="1" a="1"/>
  <c r="I15561" i="1" s="1"/>
  <c r="J15561" i="1" s="1"/>
  <c r="I15555" i="1" a="1"/>
  <c r="I15555" i="1" s="1"/>
  <c r="J15555" i="1" s="1"/>
  <c r="I15549" i="1" a="1"/>
  <c r="I15549" i="1" s="1"/>
  <c r="J15549" i="1" s="1"/>
  <c r="I15543" i="1" a="1"/>
  <c r="I15543" i="1" s="1"/>
  <c r="J15543" i="1" s="1"/>
  <c r="I15537" i="1" a="1"/>
  <c r="I15537" i="1" s="1"/>
  <c r="J15537" i="1" s="1"/>
  <c r="I15531" i="1" a="1"/>
  <c r="I15531" i="1" s="1"/>
  <c r="J15531" i="1" s="1"/>
  <c r="I15525" i="1" a="1"/>
  <c r="I15525" i="1" s="1"/>
  <c r="J15525" i="1" s="1"/>
  <c r="I15519" i="1" a="1"/>
  <c r="I15519" i="1" s="1"/>
  <c r="J15519" i="1" s="1"/>
  <c r="I15513" i="1" a="1"/>
  <c r="I15513" i="1" s="1"/>
  <c r="J15513" i="1" s="1"/>
  <c r="I15507" i="1" a="1"/>
  <c r="I15507" i="1" s="1"/>
  <c r="J15507" i="1" s="1"/>
  <c r="I15501" i="1" a="1"/>
  <c r="I15501" i="1" s="1"/>
  <c r="J15501" i="1" s="1"/>
  <c r="I15495" i="1" a="1"/>
  <c r="I15495" i="1" s="1"/>
  <c r="J15495" i="1" s="1"/>
  <c r="I15489" i="1" a="1"/>
  <c r="I15489" i="1" s="1"/>
  <c r="J15489" i="1" s="1"/>
  <c r="I15483" i="1" a="1"/>
  <c r="I15483" i="1" s="1"/>
  <c r="J15483" i="1" s="1"/>
  <c r="I15477" i="1" a="1"/>
  <c r="I15477" i="1" s="1"/>
  <c r="J15477" i="1" s="1"/>
  <c r="I15471" i="1" a="1"/>
  <c r="I15471" i="1" s="1"/>
  <c r="J15471" i="1" s="1"/>
  <c r="I15465" i="1" a="1"/>
  <c r="I15465" i="1" s="1"/>
  <c r="J15465" i="1" s="1"/>
  <c r="I15459" i="1" a="1"/>
  <c r="I15459" i="1" s="1"/>
  <c r="J15459" i="1" s="1"/>
  <c r="I15453" i="1" a="1"/>
  <c r="I15453" i="1" s="1"/>
  <c r="J15453" i="1" s="1"/>
  <c r="I15447" i="1" a="1"/>
  <c r="I15447" i="1" s="1"/>
  <c r="J15447" i="1" s="1"/>
  <c r="I15441" i="1" a="1"/>
  <c r="I15441" i="1" s="1"/>
  <c r="J15441" i="1" s="1"/>
  <c r="I15435" i="1" a="1"/>
  <c r="I15435" i="1" s="1"/>
  <c r="J15435" i="1" s="1"/>
  <c r="I15429" i="1" a="1"/>
  <c r="I15429" i="1" s="1"/>
  <c r="J15429" i="1" s="1"/>
  <c r="I15423" i="1" a="1"/>
  <c r="I15423" i="1" s="1"/>
  <c r="J15423" i="1" s="1"/>
  <c r="I15417" i="1" a="1"/>
  <c r="I15417" i="1" s="1"/>
  <c r="J15417" i="1" s="1"/>
  <c r="I15411" i="1" a="1"/>
  <c r="I15411" i="1" s="1"/>
  <c r="J15411" i="1" s="1"/>
  <c r="I15405" i="1" a="1"/>
  <c r="I15405" i="1" s="1"/>
  <c r="J15405" i="1" s="1"/>
  <c r="I15399" i="1" a="1"/>
  <c r="I15399" i="1" s="1"/>
  <c r="J15399" i="1" s="1"/>
  <c r="I15393" i="1" a="1"/>
  <c r="I15393" i="1" s="1"/>
  <c r="J15393" i="1" s="1"/>
  <c r="I15387" i="1" a="1"/>
  <c r="I15387" i="1" s="1"/>
  <c r="J15387" i="1" s="1"/>
  <c r="I15381" i="1" a="1"/>
  <c r="I15381" i="1" s="1"/>
  <c r="J15381" i="1" s="1"/>
  <c r="I15375" i="1" a="1"/>
  <c r="I15375" i="1" s="1"/>
  <c r="J15375" i="1" s="1"/>
  <c r="I15369" i="1" a="1"/>
  <c r="I15369" i="1" s="1"/>
  <c r="J15369" i="1" s="1"/>
  <c r="I15363" i="1" a="1"/>
  <c r="I15363" i="1" s="1"/>
  <c r="J15363" i="1" s="1"/>
  <c r="I15357" i="1" a="1"/>
  <c r="I15357" i="1" s="1"/>
  <c r="J15357" i="1" s="1"/>
  <c r="I15351" i="1" a="1"/>
  <c r="I15351" i="1" s="1"/>
  <c r="J15351" i="1" s="1"/>
  <c r="I15345" i="1" a="1"/>
  <c r="I15345" i="1" s="1"/>
  <c r="J15345" i="1" s="1"/>
  <c r="I15339" i="1" a="1"/>
  <c r="I15339" i="1" s="1"/>
  <c r="J15339" i="1" s="1"/>
  <c r="I15333" i="1" a="1"/>
  <c r="I15333" i="1" s="1"/>
  <c r="J15333" i="1" s="1"/>
  <c r="I15327" i="1" a="1"/>
  <c r="I15327" i="1" s="1"/>
  <c r="J15327" i="1" s="1"/>
  <c r="I15321" i="1" a="1"/>
  <c r="I15321" i="1" s="1"/>
  <c r="J15321" i="1" s="1"/>
  <c r="I15315" i="1" a="1"/>
  <c r="I15315" i="1" s="1"/>
  <c r="J15315" i="1" s="1"/>
  <c r="I15309" i="1" a="1"/>
  <c r="I15309" i="1" s="1"/>
  <c r="J15309" i="1" s="1"/>
  <c r="I15303" i="1" a="1"/>
  <c r="I15303" i="1" s="1"/>
  <c r="J15303" i="1" s="1"/>
  <c r="I15297" i="1" a="1"/>
  <c r="I15297" i="1" s="1"/>
  <c r="J15297" i="1" s="1"/>
  <c r="I15291" i="1" a="1"/>
  <c r="I15291" i="1" s="1"/>
  <c r="J15291" i="1" s="1"/>
  <c r="I15285" i="1" a="1"/>
  <c r="I15285" i="1" s="1"/>
  <c r="J15285" i="1" s="1"/>
  <c r="I15279" i="1" a="1"/>
  <c r="I15279" i="1" s="1"/>
  <c r="J15279" i="1" s="1"/>
  <c r="I15273" i="1" a="1"/>
  <c r="I15273" i="1" s="1"/>
  <c r="J15273" i="1" s="1"/>
  <c r="I15267" i="1" a="1"/>
  <c r="I15267" i="1" s="1"/>
  <c r="J15267" i="1" s="1"/>
  <c r="I15261" i="1" a="1"/>
  <c r="I15261" i="1" s="1"/>
  <c r="J15261" i="1" s="1"/>
  <c r="I15255" i="1" a="1"/>
  <c r="I15255" i="1" s="1"/>
  <c r="J15255" i="1" s="1"/>
  <c r="I15249" i="1" a="1"/>
  <c r="I15249" i="1" s="1"/>
  <c r="J15249" i="1" s="1"/>
  <c r="I15243" i="1" a="1"/>
  <c r="I15243" i="1" s="1"/>
  <c r="J15243" i="1" s="1"/>
  <c r="I15237" i="1" a="1"/>
  <c r="I15237" i="1" s="1"/>
  <c r="J15237" i="1" s="1"/>
  <c r="I15231" i="1" a="1"/>
  <c r="I15231" i="1" s="1"/>
  <c r="J15231" i="1" s="1"/>
  <c r="I15225" i="1" a="1"/>
  <c r="I15225" i="1" s="1"/>
  <c r="J15225" i="1" s="1"/>
  <c r="I15219" i="1" a="1"/>
  <c r="I15219" i="1" s="1"/>
  <c r="J15219" i="1" s="1"/>
  <c r="I15213" i="1" a="1"/>
  <c r="I15213" i="1" s="1"/>
  <c r="J15213" i="1" s="1"/>
  <c r="I15207" i="1" a="1"/>
  <c r="I15207" i="1" s="1"/>
  <c r="J15207" i="1" s="1"/>
  <c r="I15201" i="1" a="1"/>
  <c r="I15201" i="1" s="1"/>
  <c r="J15201" i="1" s="1"/>
  <c r="I15195" i="1" a="1"/>
  <c r="I15195" i="1" s="1"/>
  <c r="J15195" i="1" s="1"/>
  <c r="I15189" i="1" a="1"/>
  <c r="I15189" i="1" s="1"/>
  <c r="J15189" i="1" s="1"/>
  <c r="I15183" i="1" a="1"/>
  <c r="I15183" i="1" s="1"/>
  <c r="J15183" i="1" s="1"/>
  <c r="I15177" i="1" a="1"/>
  <c r="I15177" i="1" s="1"/>
  <c r="J15177" i="1" s="1"/>
  <c r="I15171" i="1" a="1"/>
  <c r="I15171" i="1" s="1"/>
  <c r="J15171" i="1" s="1"/>
  <c r="I15165" i="1" a="1"/>
  <c r="I15165" i="1" s="1"/>
  <c r="J15165" i="1" s="1"/>
  <c r="I15159" i="1" a="1"/>
  <c r="I15159" i="1" s="1"/>
  <c r="J15159" i="1" s="1"/>
  <c r="I15153" i="1" a="1"/>
  <c r="I15153" i="1" s="1"/>
  <c r="J15153" i="1" s="1"/>
  <c r="I15147" i="1" a="1"/>
  <c r="I15147" i="1" s="1"/>
  <c r="J15147" i="1" s="1"/>
  <c r="I15141" i="1" a="1"/>
  <c r="I15141" i="1" s="1"/>
  <c r="J15141" i="1" s="1"/>
  <c r="I15135" i="1" a="1"/>
  <c r="I15135" i="1" s="1"/>
  <c r="J15135" i="1" s="1"/>
  <c r="I15129" i="1" a="1"/>
  <c r="I15129" i="1" s="1"/>
  <c r="J15129" i="1" s="1"/>
  <c r="I15123" i="1" a="1"/>
  <c r="I15123" i="1" s="1"/>
  <c r="J15123" i="1" s="1"/>
  <c r="I15117" i="1" a="1"/>
  <c r="I15117" i="1" s="1"/>
  <c r="J15117" i="1" s="1"/>
  <c r="I15111" i="1" a="1"/>
  <c r="I15111" i="1" s="1"/>
  <c r="J15111" i="1" s="1"/>
  <c r="I15105" i="1" a="1"/>
  <c r="I15105" i="1" s="1"/>
  <c r="J15105" i="1" s="1"/>
  <c r="I15099" i="1" a="1"/>
  <c r="I15099" i="1" s="1"/>
  <c r="J15099" i="1" s="1"/>
  <c r="I15093" i="1" a="1"/>
  <c r="I15093" i="1" s="1"/>
  <c r="J15093" i="1" s="1"/>
  <c r="I15087" i="1" a="1"/>
  <c r="I15087" i="1" s="1"/>
  <c r="J15087" i="1" s="1"/>
  <c r="I15081" i="1" a="1"/>
  <c r="I15081" i="1" s="1"/>
  <c r="J15081" i="1" s="1"/>
  <c r="I15075" i="1" a="1"/>
  <c r="I15075" i="1" s="1"/>
  <c r="J15075" i="1" s="1"/>
  <c r="I15069" i="1" a="1"/>
  <c r="I15069" i="1" s="1"/>
  <c r="J15069" i="1" s="1"/>
  <c r="I15064" i="1" a="1"/>
  <c r="I15064" i="1" s="1"/>
  <c r="J15064" i="1" s="1"/>
  <c r="I15058" i="1" a="1"/>
  <c r="I15058" i="1" s="1"/>
  <c r="J15058" i="1" s="1"/>
  <c r="I15051" i="1" a="1"/>
  <c r="I15051" i="1" s="1"/>
  <c r="J15051" i="1" s="1"/>
  <c r="I15045" i="1" a="1"/>
  <c r="I15045" i="1" s="1"/>
  <c r="J15045" i="1" s="1"/>
  <c r="I15039" i="1" a="1"/>
  <c r="I15039" i="1" s="1"/>
  <c r="J15039" i="1" s="1"/>
  <c r="I15033" i="1" a="1"/>
  <c r="I15033" i="1" s="1"/>
  <c r="J15033" i="1" s="1"/>
  <c r="I15027" i="1" a="1"/>
  <c r="I15027" i="1" s="1"/>
  <c r="J15027" i="1" s="1"/>
  <c r="I15021" i="1" a="1"/>
  <c r="I15021" i="1" s="1"/>
  <c r="J15021" i="1" s="1"/>
  <c r="I15015" i="1" a="1"/>
  <c r="I15015" i="1" s="1"/>
  <c r="J15015" i="1" s="1"/>
  <c r="I15009" i="1" a="1"/>
  <c r="I15009" i="1" s="1"/>
  <c r="J15009" i="1" s="1"/>
  <c r="I15003" i="1" a="1"/>
  <c r="I15003" i="1" s="1"/>
  <c r="J15003" i="1" s="1"/>
  <c r="I14997" i="1" a="1"/>
  <c r="I14997" i="1" s="1"/>
  <c r="J14997" i="1" s="1"/>
  <c r="I14991" i="1" a="1"/>
  <c r="I14991" i="1" s="1"/>
  <c r="J14991" i="1" s="1"/>
  <c r="I14985" i="1" a="1"/>
  <c r="I14985" i="1" s="1"/>
  <c r="J14985" i="1" s="1"/>
  <c r="I14979" i="1" a="1"/>
  <c r="I14979" i="1" s="1"/>
  <c r="J14979" i="1" s="1"/>
  <c r="I14972" i="1" a="1"/>
  <c r="I14972" i="1" s="1"/>
  <c r="J14972" i="1" s="1"/>
  <c r="I14967" i="1" a="1"/>
  <c r="I14967" i="1" s="1"/>
  <c r="J14967" i="1" s="1"/>
  <c r="I14961" i="1" a="1"/>
  <c r="I14961" i="1" s="1"/>
  <c r="J14961" i="1" s="1"/>
  <c r="I14955" i="1" a="1"/>
  <c r="I14955" i="1" s="1"/>
  <c r="J14955" i="1" s="1"/>
  <c r="I14949" i="1" a="1"/>
  <c r="I14949" i="1" s="1"/>
  <c r="J14949" i="1" s="1"/>
  <c r="I14943" i="1" a="1"/>
  <c r="I14943" i="1" s="1"/>
  <c r="J14943" i="1" s="1"/>
  <c r="I14936" i="1" a="1"/>
  <c r="I14936" i="1" s="1"/>
  <c r="J14936" i="1" s="1"/>
  <c r="I14929" i="1" a="1"/>
  <c r="I14929" i="1" s="1"/>
  <c r="J14929" i="1" s="1"/>
  <c r="I14925" i="1" a="1"/>
  <c r="I14925" i="1" s="1"/>
  <c r="J14925" i="1" s="1"/>
  <c r="I14919" i="1" a="1"/>
  <c r="I14919" i="1" s="1"/>
  <c r="J14919" i="1" s="1"/>
  <c r="I14914" i="1" a="1"/>
  <c r="I14914" i="1" s="1"/>
  <c r="J14914" i="1" s="1"/>
  <c r="I14907" i="1" a="1"/>
  <c r="I14907" i="1" s="1"/>
  <c r="J14907" i="1" s="1"/>
  <c r="I14901" i="1" a="1"/>
  <c r="I14901" i="1" s="1"/>
  <c r="J14901" i="1" s="1"/>
  <c r="I14895" i="1" a="1"/>
  <c r="I14895" i="1" s="1"/>
  <c r="J14895" i="1" s="1"/>
  <c r="I14889" i="1" a="1"/>
  <c r="I14889" i="1" s="1"/>
  <c r="J14889" i="1" s="1"/>
  <c r="I14883" i="1" a="1"/>
  <c r="I14883" i="1" s="1"/>
  <c r="J14883" i="1" s="1"/>
  <c r="I14877" i="1" a="1"/>
  <c r="I14877" i="1" s="1"/>
  <c r="J14877" i="1" s="1"/>
  <c r="I14871" i="1" a="1"/>
  <c r="I14871" i="1" s="1"/>
  <c r="J14871" i="1" s="1"/>
  <c r="I14865" i="1" a="1"/>
  <c r="I14865" i="1" s="1"/>
  <c r="J14865" i="1" s="1"/>
  <c r="I14859" i="1" a="1"/>
  <c r="I14859" i="1" s="1"/>
  <c r="J14859" i="1" s="1"/>
  <c r="I14853" i="1" a="1"/>
  <c r="I14853" i="1" s="1"/>
  <c r="J14853" i="1" s="1"/>
  <c r="I14847" i="1" a="1"/>
  <c r="I14847" i="1" s="1"/>
  <c r="J14847" i="1" s="1"/>
  <c r="I14841" i="1" a="1"/>
  <c r="I14841" i="1" s="1"/>
  <c r="J14841" i="1" s="1"/>
  <c r="I14835" i="1" a="1"/>
  <c r="I14835" i="1" s="1"/>
  <c r="J14835" i="1" s="1"/>
  <c r="I14829" i="1" a="1"/>
  <c r="I14829" i="1" s="1"/>
  <c r="J14829" i="1" s="1"/>
  <c r="I14823" i="1" a="1"/>
  <c r="I14823" i="1" s="1"/>
  <c r="J14823" i="1" s="1"/>
  <c r="I14817" i="1" a="1"/>
  <c r="I14817" i="1" s="1"/>
  <c r="J14817" i="1" s="1"/>
  <c r="I14811" i="1" a="1"/>
  <c r="I14811" i="1" s="1"/>
  <c r="J14811" i="1" s="1"/>
  <c r="I14805" i="1" a="1"/>
  <c r="I14805" i="1" s="1"/>
  <c r="J14805" i="1" s="1"/>
  <c r="I14799" i="1" a="1"/>
  <c r="I14799" i="1" s="1"/>
  <c r="J14799" i="1" s="1"/>
  <c r="I14793" i="1" a="1"/>
  <c r="I14793" i="1" s="1"/>
  <c r="J14793" i="1" s="1"/>
  <c r="I14787" i="1" a="1"/>
  <c r="I14787" i="1" s="1"/>
  <c r="J14787" i="1" s="1"/>
  <c r="I14781" i="1" a="1"/>
  <c r="I14781" i="1" s="1"/>
  <c r="J14781" i="1" s="1"/>
  <c r="I14774" i="1" a="1"/>
  <c r="I14774" i="1" s="1"/>
  <c r="J14774" i="1" s="1"/>
  <c r="I14770" i="1" a="1"/>
  <c r="I14770" i="1" s="1"/>
  <c r="J14770" i="1" s="1"/>
  <c r="I14763" i="1" a="1"/>
  <c r="I14763" i="1" s="1"/>
  <c r="J14763" i="1" s="1"/>
  <c r="I14757" i="1" a="1"/>
  <c r="I14757" i="1" s="1"/>
  <c r="J14757" i="1" s="1"/>
  <c r="I14751" i="1" a="1"/>
  <c r="I14751" i="1" s="1"/>
  <c r="J14751" i="1" s="1"/>
  <c r="I14744" i="1" a="1"/>
  <c r="I14744" i="1" s="1"/>
  <c r="J14744" i="1" s="1"/>
  <c r="I14739" i="1" a="1"/>
  <c r="I14739" i="1" s="1"/>
  <c r="J14739" i="1" s="1"/>
  <c r="I14733" i="1" a="1"/>
  <c r="I14733" i="1" s="1"/>
  <c r="J14733" i="1" s="1"/>
  <c r="I14727" i="1" a="1"/>
  <c r="I14727" i="1" s="1"/>
  <c r="J14727" i="1" s="1"/>
  <c r="I14721" i="1" a="1"/>
  <c r="I14721" i="1" s="1"/>
  <c r="J14721" i="1" s="1"/>
  <c r="I14715" i="1" a="1"/>
  <c r="I14715" i="1" s="1"/>
  <c r="J14715" i="1" s="1"/>
  <c r="I14709" i="1" a="1"/>
  <c r="I14709" i="1" s="1"/>
  <c r="J14709" i="1" s="1"/>
  <c r="I14703" i="1" a="1"/>
  <c r="I14703" i="1" s="1"/>
  <c r="J14703" i="1" s="1"/>
  <c r="I14697" i="1" a="1"/>
  <c r="I14697" i="1" s="1"/>
  <c r="J14697" i="1" s="1"/>
  <c r="I14691" i="1" a="1"/>
  <c r="I14691" i="1" s="1"/>
  <c r="J14691" i="1" s="1"/>
  <c r="I14685" i="1" a="1"/>
  <c r="I14685" i="1" s="1"/>
  <c r="J14685" i="1" s="1"/>
  <c r="I14679" i="1" a="1"/>
  <c r="I14679" i="1" s="1"/>
  <c r="J14679" i="1" s="1"/>
  <c r="I14673" i="1" a="1"/>
  <c r="I14673" i="1" s="1"/>
  <c r="J14673" i="1" s="1"/>
  <c r="I14667" i="1" a="1"/>
  <c r="I14667" i="1" s="1"/>
  <c r="J14667" i="1" s="1"/>
  <c r="I14661" i="1" a="1"/>
  <c r="I14661" i="1" s="1"/>
  <c r="J14661" i="1" s="1"/>
  <c r="I14655" i="1" a="1"/>
  <c r="I14655" i="1" s="1"/>
  <c r="J14655" i="1" s="1"/>
  <c r="I14649" i="1" a="1"/>
  <c r="I14649" i="1" s="1"/>
  <c r="J14649" i="1" s="1"/>
  <c r="I14643" i="1" a="1"/>
  <c r="I14643" i="1" s="1"/>
  <c r="J14643" i="1" s="1"/>
  <c r="I14637" i="1" a="1"/>
  <c r="I14637" i="1" s="1"/>
  <c r="J14637" i="1" s="1"/>
  <c r="I14631" i="1" a="1"/>
  <c r="I14631" i="1" s="1"/>
  <c r="J14631" i="1" s="1"/>
  <c r="I14625" i="1" a="1"/>
  <c r="I14625" i="1" s="1"/>
  <c r="J14625" i="1" s="1"/>
  <c r="I14619" i="1" a="1"/>
  <c r="I14619" i="1" s="1"/>
  <c r="J14619" i="1" s="1"/>
  <c r="I14613" i="1" a="1"/>
  <c r="I14613" i="1" s="1"/>
  <c r="J14613" i="1" s="1"/>
  <c r="I14607" i="1" a="1"/>
  <c r="I14607" i="1" s="1"/>
  <c r="J14607" i="1" s="1"/>
  <c r="I14601" i="1" a="1"/>
  <c r="I14601" i="1" s="1"/>
  <c r="J14601" i="1" s="1"/>
  <c r="I14595" i="1" a="1"/>
  <c r="I14595" i="1" s="1"/>
  <c r="J14595" i="1" s="1"/>
  <c r="I14589" i="1" a="1"/>
  <c r="I14589" i="1" s="1"/>
  <c r="J14589" i="1" s="1"/>
  <c r="I14583" i="1" a="1"/>
  <c r="I14583" i="1" s="1"/>
  <c r="J14583" i="1" s="1"/>
  <c r="I14577" i="1" a="1"/>
  <c r="I14577" i="1" s="1"/>
  <c r="J14577" i="1" s="1"/>
  <c r="I14571" i="1" a="1"/>
  <c r="I14571" i="1" s="1"/>
  <c r="J14571" i="1" s="1"/>
  <c r="I14565" i="1" a="1"/>
  <c r="I14565" i="1" s="1"/>
  <c r="J14565" i="1" s="1"/>
  <c r="I14559" i="1" a="1"/>
  <c r="I14559" i="1" s="1"/>
  <c r="J14559" i="1" s="1"/>
  <c r="I14553" i="1" a="1"/>
  <c r="I14553" i="1" s="1"/>
  <c r="J14553" i="1" s="1"/>
  <c r="I14547" i="1" a="1"/>
  <c r="I14547" i="1" s="1"/>
  <c r="J14547" i="1" s="1"/>
  <c r="I14541" i="1" a="1"/>
  <c r="I14541" i="1" s="1"/>
  <c r="J14541" i="1" s="1"/>
  <c r="I14535" i="1" a="1"/>
  <c r="I14535" i="1" s="1"/>
  <c r="J14535" i="1" s="1"/>
  <c r="I14529" i="1" a="1"/>
  <c r="I14529" i="1" s="1"/>
  <c r="J14529" i="1" s="1"/>
  <c r="I14523" i="1" a="1"/>
  <c r="I14523" i="1" s="1"/>
  <c r="J14523" i="1" s="1"/>
  <c r="I14517" i="1" a="1"/>
  <c r="I14517" i="1" s="1"/>
  <c r="J14517" i="1" s="1"/>
  <c r="I14511" i="1" a="1"/>
  <c r="I14511" i="1" s="1"/>
  <c r="J14511" i="1" s="1"/>
  <c r="I14505" i="1" a="1"/>
  <c r="I14505" i="1" s="1"/>
  <c r="J14505" i="1" s="1"/>
  <c r="I14499" i="1" a="1"/>
  <c r="I14499" i="1" s="1"/>
  <c r="J14499" i="1" s="1"/>
  <c r="I14493" i="1" a="1"/>
  <c r="I14493" i="1" s="1"/>
  <c r="J14493" i="1" s="1"/>
  <c r="I14487" i="1" a="1"/>
  <c r="I14487" i="1" s="1"/>
  <c r="J14487" i="1" s="1"/>
  <c r="I14481" i="1" a="1"/>
  <c r="I14481" i="1" s="1"/>
  <c r="J14481" i="1" s="1"/>
  <c r="I14475" i="1" a="1"/>
  <c r="I14475" i="1" s="1"/>
  <c r="J14475" i="1" s="1"/>
  <c r="I14469" i="1" a="1"/>
  <c r="I14469" i="1" s="1"/>
  <c r="J14469" i="1" s="1"/>
  <c r="I14463" i="1" a="1"/>
  <c r="I14463" i="1" s="1"/>
  <c r="J14463" i="1" s="1"/>
  <c r="I14457" i="1" a="1"/>
  <c r="I14457" i="1" s="1"/>
  <c r="J14457" i="1" s="1"/>
  <c r="I14451" i="1" a="1"/>
  <c r="I14451" i="1" s="1"/>
  <c r="J14451" i="1" s="1"/>
  <c r="I14447" i="1" a="1"/>
  <c r="I14447" i="1" s="1"/>
  <c r="J14447" i="1" s="1"/>
  <c r="I14439" i="1" a="1"/>
  <c r="I14439" i="1" s="1"/>
  <c r="J14439" i="1" s="1"/>
  <c r="I14433" i="1" a="1"/>
  <c r="I14433" i="1" s="1"/>
  <c r="J14433" i="1" s="1"/>
  <c r="I14427" i="1" a="1"/>
  <c r="I14427" i="1" s="1"/>
  <c r="J14427" i="1" s="1"/>
  <c r="I14421" i="1" a="1"/>
  <c r="I14421" i="1" s="1"/>
  <c r="J14421" i="1" s="1"/>
  <c r="I14415" i="1" a="1"/>
  <c r="I14415" i="1" s="1"/>
  <c r="J14415" i="1" s="1"/>
  <c r="I14409" i="1" a="1"/>
  <c r="I14409" i="1" s="1"/>
  <c r="J14409" i="1" s="1"/>
  <c r="I14403" i="1" a="1"/>
  <c r="I14403" i="1" s="1"/>
  <c r="J14403" i="1" s="1"/>
  <c r="I14397" i="1" a="1"/>
  <c r="I14397" i="1" s="1"/>
  <c r="J14397" i="1" s="1"/>
  <c r="I14391" i="1" a="1"/>
  <c r="I14391" i="1" s="1"/>
  <c r="J14391" i="1" s="1"/>
  <c r="I14385" i="1" a="1"/>
  <c r="I14385" i="1" s="1"/>
  <c r="J14385" i="1" s="1"/>
  <c r="I14379" i="1" a="1"/>
  <c r="I14379" i="1" s="1"/>
  <c r="J14379" i="1" s="1"/>
  <c r="I14373" i="1" a="1"/>
  <c r="I14373" i="1" s="1"/>
  <c r="J14373" i="1" s="1"/>
  <c r="I14367" i="1" a="1"/>
  <c r="I14367" i="1" s="1"/>
  <c r="J14367" i="1" s="1"/>
  <c r="I14361" i="1" a="1"/>
  <c r="I14361" i="1" s="1"/>
  <c r="J14361" i="1" s="1"/>
  <c r="I14355" i="1" a="1"/>
  <c r="I14355" i="1" s="1"/>
  <c r="J14355" i="1" s="1"/>
  <c r="I14349" i="1" a="1"/>
  <c r="I14349" i="1" s="1"/>
  <c r="J14349" i="1" s="1"/>
  <c r="I14343" i="1" a="1"/>
  <c r="I14343" i="1" s="1"/>
  <c r="J14343" i="1" s="1"/>
  <c r="I14337" i="1" a="1"/>
  <c r="I14337" i="1" s="1"/>
  <c r="J14337" i="1" s="1"/>
  <c r="I14331" i="1" a="1"/>
  <c r="I14331" i="1" s="1"/>
  <c r="J14331" i="1" s="1"/>
  <c r="I14325" i="1" a="1"/>
  <c r="I14325" i="1" s="1"/>
  <c r="J14325" i="1" s="1"/>
  <c r="I14319" i="1" a="1"/>
  <c r="I14319" i="1" s="1"/>
  <c r="J14319" i="1" s="1"/>
  <c r="I14313" i="1" a="1"/>
  <c r="I14313" i="1" s="1"/>
  <c r="J14313" i="1" s="1"/>
  <c r="I14307" i="1" a="1"/>
  <c r="I14307" i="1" s="1"/>
  <c r="J14307" i="1" s="1"/>
  <c r="I14301" i="1" a="1"/>
  <c r="I14301" i="1" s="1"/>
  <c r="J14301" i="1" s="1"/>
  <c r="I14295" i="1" a="1"/>
  <c r="I14295" i="1" s="1"/>
  <c r="J14295" i="1" s="1"/>
  <c r="I14289" i="1" a="1"/>
  <c r="I14289" i="1" s="1"/>
  <c r="J14289" i="1" s="1"/>
  <c r="I14283" i="1" a="1"/>
  <c r="I14283" i="1" s="1"/>
  <c r="J14283" i="1" s="1"/>
  <c r="I14277" i="1" a="1"/>
  <c r="I14277" i="1" s="1"/>
  <c r="J14277" i="1" s="1"/>
  <c r="I14271" i="1" a="1"/>
  <c r="I14271" i="1" s="1"/>
  <c r="J14271" i="1" s="1"/>
  <c r="I14265" i="1" a="1"/>
  <c r="I14265" i="1" s="1"/>
  <c r="J14265" i="1" s="1"/>
  <c r="I14259" i="1" a="1"/>
  <c r="I14259" i="1" s="1"/>
  <c r="J14259" i="1" s="1"/>
  <c r="I14253" i="1" a="1"/>
  <c r="I14253" i="1" s="1"/>
  <c r="J14253" i="1" s="1"/>
  <c r="I14247" i="1" a="1"/>
  <c r="I14247" i="1" s="1"/>
  <c r="J14247" i="1" s="1"/>
  <c r="I14241" i="1" a="1"/>
  <c r="I14241" i="1" s="1"/>
  <c r="J14241" i="1" s="1"/>
  <c r="I14235" i="1" a="1"/>
  <c r="I14235" i="1" s="1"/>
  <c r="J14235" i="1" s="1"/>
  <c r="I14229" i="1" a="1"/>
  <c r="I14229" i="1" s="1"/>
  <c r="J14229" i="1" s="1"/>
  <c r="I14223" i="1" a="1"/>
  <c r="I14223" i="1" s="1"/>
  <c r="J14223" i="1" s="1"/>
  <c r="I14217" i="1" a="1"/>
  <c r="I14217" i="1" s="1"/>
  <c r="J14217" i="1" s="1"/>
  <c r="I14211" i="1" a="1"/>
  <c r="I14211" i="1" s="1"/>
  <c r="J14211" i="1" s="1"/>
  <c r="I14205" i="1" a="1"/>
  <c r="I14205" i="1" s="1"/>
  <c r="J14205" i="1" s="1"/>
  <c r="I14199" i="1" a="1"/>
  <c r="I14199" i="1" s="1"/>
  <c r="J14199" i="1" s="1"/>
  <c r="I14193" i="1" a="1"/>
  <c r="I14193" i="1" s="1"/>
  <c r="J14193" i="1" s="1"/>
  <c r="I14187" i="1" a="1"/>
  <c r="I14187" i="1" s="1"/>
  <c r="J14187" i="1" s="1"/>
  <c r="I14181" i="1" a="1"/>
  <c r="I14181" i="1" s="1"/>
  <c r="J14181" i="1" s="1"/>
  <c r="I14175" i="1" a="1"/>
  <c r="I14175" i="1" s="1"/>
  <c r="J14175" i="1" s="1"/>
  <c r="I14169" i="1" a="1"/>
  <c r="I14169" i="1" s="1"/>
  <c r="J14169" i="1" s="1"/>
  <c r="I14163" i="1" a="1"/>
  <c r="I14163" i="1" s="1"/>
  <c r="J14163" i="1" s="1"/>
  <c r="I14157" i="1" a="1"/>
  <c r="I14157" i="1" s="1"/>
  <c r="J14157" i="1" s="1"/>
  <c r="I14151" i="1" a="1"/>
  <c r="I14151" i="1" s="1"/>
  <c r="J14151" i="1" s="1"/>
  <c r="I14145" i="1" a="1"/>
  <c r="I14145" i="1" s="1"/>
  <c r="J14145" i="1" s="1"/>
  <c r="I14139" i="1" a="1"/>
  <c r="I14139" i="1" s="1"/>
  <c r="J14139" i="1" s="1"/>
  <c r="I14133" i="1" a="1"/>
  <c r="I14133" i="1" s="1"/>
  <c r="J14133" i="1" s="1"/>
  <c r="I14127" i="1" a="1"/>
  <c r="I14127" i="1" s="1"/>
  <c r="J14127" i="1" s="1"/>
  <c r="I14121" i="1" a="1"/>
  <c r="I14121" i="1" s="1"/>
  <c r="J14121" i="1" s="1"/>
  <c r="I14115" i="1" a="1"/>
  <c r="I14115" i="1" s="1"/>
  <c r="J14115" i="1" s="1"/>
  <c r="I14109" i="1" a="1"/>
  <c r="I14109" i="1" s="1"/>
  <c r="J14109" i="1" s="1"/>
  <c r="I14103" i="1" a="1"/>
  <c r="I14103" i="1" s="1"/>
  <c r="J14103" i="1" s="1"/>
  <c r="I14097" i="1" a="1"/>
  <c r="I14097" i="1" s="1"/>
  <c r="J14097" i="1" s="1"/>
  <c r="I14091" i="1" a="1"/>
  <c r="I14091" i="1" s="1"/>
  <c r="J14091" i="1" s="1"/>
  <c r="I14085" i="1" a="1"/>
  <c r="I14085" i="1" s="1"/>
  <c r="J14085" i="1" s="1"/>
  <c r="I14079" i="1" a="1"/>
  <c r="I14079" i="1" s="1"/>
  <c r="J14079" i="1" s="1"/>
  <c r="I14073" i="1" a="1"/>
  <c r="I14073" i="1" s="1"/>
  <c r="J14073" i="1" s="1"/>
  <c r="I14067" i="1" a="1"/>
  <c r="I14067" i="1" s="1"/>
  <c r="J14067" i="1" s="1"/>
  <c r="I14061" i="1" a="1"/>
  <c r="I14061" i="1" s="1"/>
  <c r="J14061" i="1" s="1"/>
  <c r="I14055" i="1" a="1"/>
  <c r="I14055" i="1" s="1"/>
  <c r="J14055" i="1" s="1"/>
  <c r="I14049" i="1" a="1"/>
  <c r="I14049" i="1" s="1"/>
  <c r="J14049" i="1" s="1"/>
  <c r="I14043" i="1" a="1"/>
  <c r="I14043" i="1" s="1"/>
  <c r="J14043" i="1" s="1"/>
  <c r="I14037" i="1" a="1"/>
  <c r="I14037" i="1" s="1"/>
  <c r="J14037" i="1" s="1"/>
  <c r="I14031" i="1" a="1"/>
  <c r="I14031" i="1" s="1"/>
  <c r="J14031" i="1" s="1"/>
  <c r="I14025" i="1" a="1"/>
  <c r="I14025" i="1" s="1"/>
  <c r="J14025" i="1" s="1"/>
  <c r="I14019" i="1" a="1"/>
  <c r="I14019" i="1" s="1"/>
  <c r="J14019" i="1" s="1"/>
  <c r="I14013" i="1" a="1"/>
  <c r="I14013" i="1" s="1"/>
  <c r="J14013" i="1" s="1"/>
  <c r="I14007" i="1" a="1"/>
  <c r="I14007" i="1" s="1"/>
  <c r="J14007" i="1" s="1"/>
  <c r="I14001" i="1" a="1"/>
  <c r="I14001" i="1" s="1"/>
  <c r="J14001" i="1" s="1"/>
  <c r="I13995" i="1" a="1"/>
  <c r="I13995" i="1" s="1"/>
  <c r="J13995" i="1" s="1"/>
  <c r="I13989" i="1" a="1"/>
  <c r="I13989" i="1" s="1"/>
  <c r="J13989" i="1" s="1"/>
  <c r="I13983" i="1" a="1"/>
  <c r="I13983" i="1" s="1"/>
  <c r="J13983" i="1" s="1"/>
  <c r="I13977" i="1" a="1"/>
  <c r="I13977" i="1" s="1"/>
  <c r="J13977" i="1" s="1"/>
  <c r="I13971" i="1" a="1"/>
  <c r="I13971" i="1" s="1"/>
  <c r="J13971" i="1" s="1"/>
  <c r="I13965" i="1" a="1"/>
  <c r="I13965" i="1" s="1"/>
  <c r="J13965" i="1" s="1"/>
  <c r="I13959" i="1" a="1"/>
  <c r="I13959" i="1" s="1"/>
  <c r="J13959" i="1" s="1"/>
  <c r="I13953" i="1" a="1"/>
  <c r="I13953" i="1" s="1"/>
  <c r="J13953" i="1" s="1"/>
  <c r="I13947" i="1" a="1"/>
  <c r="I13947" i="1" s="1"/>
  <c r="J13947" i="1" s="1"/>
  <c r="I13941" i="1" a="1"/>
  <c r="I13941" i="1" s="1"/>
  <c r="J13941" i="1" s="1"/>
  <c r="I13935" i="1" a="1"/>
  <c r="I13935" i="1" s="1"/>
  <c r="J13935" i="1" s="1"/>
  <c r="I13928" i="1" a="1"/>
  <c r="I13928" i="1" s="1"/>
  <c r="J13928" i="1" s="1"/>
  <c r="I13923" i="1" a="1"/>
  <c r="I13923" i="1" s="1"/>
  <c r="J13923" i="1" s="1"/>
  <c r="I13917" i="1" a="1"/>
  <c r="I13917" i="1" s="1"/>
  <c r="J13917" i="1" s="1"/>
  <c r="I13911" i="1" a="1"/>
  <c r="I13911" i="1" s="1"/>
  <c r="J13911" i="1" s="1"/>
  <c r="I13905" i="1" a="1"/>
  <c r="I13905" i="1" s="1"/>
  <c r="J13905" i="1" s="1"/>
  <c r="I13899" i="1" a="1"/>
  <c r="I13899" i="1" s="1"/>
  <c r="J13899" i="1" s="1"/>
  <c r="I13893" i="1" a="1"/>
  <c r="I13893" i="1" s="1"/>
  <c r="J13893" i="1" s="1"/>
  <c r="I13887" i="1" a="1"/>
  <c r="I13887" i="1" s="1"/>
  <c r="J13887" i="1" s="1"/>
  <c r="I13881" i="1" a="1"/>
  <c r="I13881" i="1" s="1"/>
  <c r="J13881" i="1" s="1"/>
  <c r="I13875" i="1" a="1"/>
  <c r="I13875" i="1" s="1"/>
  <c r="J13875" i="1" s="1"/>
  <c r="I13869" i="1" a="1"/>
  <c r="I13869" i="1" s="1"/>
  <c r="J13869" i="1" s="1"/>
  <c r="I13863" i="1" a="1"/>
  <c r="I13863" i="1" s="1"/>
  <c r="J13863" i="1" s="1"/>
  <c r="I13857" i="1" a="1"/>
  <c r="I13857" i="1" s="1"/>
  <c r="J13857" i="1" s="1"/>
  <c r="I13852" i="1" a="1"/>
  <c r="I13852" i="1" s="1"/>
  <c r="J13852" i="1" s="1"/>
  <c r="I13845" i="1" a="1"/>
  <c r="I13845" i="1" s="1"/>
  <c r="J13845" i="1" s="1"/>
  <c r="I13839" i="1" a="1"/>
  <c r="I13839" i="1" s="1"/>
  <c r="J13839" i="1" s="1"/>
  <c r="I13833" i="1" a="1"/>
  <c r="I13833" i="1" s="1"/>
  <c r="J13833" i="1" s="1"/>
  <c r="I13827" i="1" a="1"/>
  <c r="I13827" i="1" s="1"/>
  <c r="J13827" i="1" s="1"/>
  <c r="I13821" i="1" a="1"/>
  <c r="I13821" i="1" s="1"/>
  <c r="J13821" i="1" s="1"/>
  <c r="I13815" i="1" a="1"/>
  <c r="I13815" i="1" s="1"/>
  <c r="J13815" i="1" s="1"/>
  <c r="I13809" i="1" a="1"/>
  <c r="I13809" i="1" s="1"/>
  <c r="J13809" i="1" s="1"/>
  <c r="I13803" i="1" a="1"/>
  <c r="I13803" i="1" s="1"/>
  <c r="J13803" i="1" s="1"/>
  <c r="I13797" i="1" a="1"/>
  <c r="I13797" i="1" s="1"/>
  <c r="J13797" i="1" s="1"/>
  <c r="I13791" i="1" a="1"/>
  <c r="I13791" i="1" s="1"/>
  <c r="J13791" i="1" s="1"/>
  <c r="I13785" i="1" a="1"/>
  <c r="I13785" i="1" s="1"/>
  <c r="J13785" i="1" s="1"/>
  <c r="I13779" i="1" a="1"/>
  <c r="I13779" i="1" s="1"/>
  <c r="J13779" i="1" s="1"/>
  <c r="I13773" i="1" a="1"/>
  <c r="I13773" i="1" s="1"/>
  <c r="J13773" i="1" s="1"/>
  <c r="I13767" i="1" a="1"/>
  <c r="I13767" i="1" s="1"/>
  <c r="J13767" i="1" s="1"/>
  <c r="I13761" i="1" a="1"/>
  <c r="I13761" i="1" s="1"/>
  <c r="J13761" i="1" s="1"/>
  <c r="I13755" i="1" a="1"/>
  <c r="I13755" i="1" s="1"/>
  <c r="J13755" i="1" s="1"/>
  <c r="I13749" i="1" a="1"/>
  <c r="I13749" i="1" s="1"/>
  <c r="J13749" i="1" s="1"/>
  <c r="I13743" i="1" a="1"/>
  <c r="I13743" i="1" s="1"/>
  <c r="J13743" i="1" s="1"/>
  <c r="I13737" i="1" a="1"/>
  <c r="I13737" i="1" s="1"/>
  <c r="J13737" i="1" s="1"/>
  <c r="I13731" i="1" a="1"/>
  <c r="I13731" i="1" s="1"/>
  <c r="J13731" i="1" s="1"/>
  <c r="I13725" i="1" a="1"/>
  <c r="I13725" i="1" s="1"/>
  <c r="J13725" i="1" s="1"/>
  <c r="I13719" i="1" a="1"/>
  <c r="I13719" i="1" s="1"/>
  <c r="J13719" i="1" s="1"/>
  <c r="I13713" i="1" a="1"/>
  <c r="I13713" i="1" s="1"/>
  <c r="J13713" i="1" s="1"/>
  <c r="I13707" i="1" a="1"/>
  <c r="I13707" i="1" s="1"/>
  <c r="J13707" i="1" s="1"/>
  <c r="I13701" i="1" a="1"/>
  <c r="I13701" i="1" s="1"/>
  <c r="J13701" i="1" s="1"/>
  <c r="I13695" i="1" a="1"/>
  <c r="I13695" i="1" s="1"/>
  <c r="J13695" i="1" s="1"/>
  <c r="I13689" i="1" a="1"/>
  <c r="I13689" i="1" s="1"/>
  <c r="J13689" i="1" s="1"/>
  <c r="I13683" i="1" a="1"/>
  <c r="I13683" i="1" s="1"/>
  <c r="J13683" i="1" s="1"/>
  <c r="I13677" i="1" a="1"/>
  <c r="I13677" i="1" s="1"/>
  <c r="J13677" i="1" s="1"/>
  <c r="I13671" i="1" a="1"/>
  <c r="I13671" i="1" s="1"/>
  <c r="J13671" i="1" s="1"/>
  <c r="I13665" i="1" a="1"/>
  <c r="I13665" i="1" s="1"/>
  <c r="J13665" i="1" s="1"/>
  <c r="I13659" i="1" a="1"/>
  <c r="I13659" i="1" s="1"/>
  <c r="J13659" i="1" s="1"/>
  <c r="I13653" i="1" a="1"/>
  <c r="I13653" i="1" s="1"/>
  <c r="J13653" i="1" s="1"/>
  <c r="I13647" i="1" a="1"/>
  <c r="I13647" i="1" s="1"/>
  <c r="J13647" i="1" s="1"/>
  <c r="I13641" i="1" a="1"/>
  <c r="I13641" i="1" s="1"/>
  <c r="J13641" i="1" s="1"/>
  <c r="I13635" i="1" a="1"/>
  <c r="I13635" i="1" s="1"/>
  <c r="J13635" i="1" s="1"/>
  <c r="I13629" i="1" a="1"/>
  <c r="I13629" i="1" s="1"/>
  <c r="J13629" i="1" s="1"/>
  <c r="I13623" i="1" a="1"/>
  <c r="I13623" i="1" s="1"/>
  <c r="J13623" i="1" s="1"/>
  <c r="I13617" i="1" a="1"/>
  <c r="I13617" i="1" s="1"/>
  <c r="J13617" i="1" s="1"/>
  <c r="I13611" i="1" a="1"/>
  <c r="I13611" i="1" s="1"/>
  <c r="J13611" i="1" s="1"/>
  <c r="I13605" i="1" a="1"/>
  <c r="I13605" i="1" s="1"/>
  <c r="J13605" i="1" s="1"/>
  <c r="I13599" i="1" a="1"/>
  <c r="I13599" i="1" s="1"/>
  <c r="J13599" i="1" s="1"/>
  <c r="I13593" i="1" a="1"/>
  <c r="I13593" i="1" s="1"/>
  <c r="J13593" i="1" s="1"/>
  <c r="I13587" i="1" a="1"/>
  <c r="I13587" i="1" s="1"/>
  <c r="J13587" i="1" s="1"/>
  <c r="I13581" i="1" a="1"/>
  <c r="I13581" i="1" s="1"/>
  <c r="J13581" i="1" s="1"/>
  <c r="I13575" i="1" a="1"/>
  <c r="I13575" i="1" s="1"/>
  <c r="J13575" i="1" s="1"/>
  <c r="I13569" i="1" a="1"/>
  <c r="I13569" i="1" s="1"/>
  <c r="J13569" i="1" s="1"/>
  <c r="I13563" i="1" a="1"/>
  <c r="I13563" i="1" s="1"/>
  <c r="J13563" i="1" s="1"/>
  <c r="I13557" i="1" a="1"/>
  <c r="I13557" i="1" s="1"/>
  <c r="J13557" i="1" s="1"/>
  <c r="I13551" i="1" a="1"/>
  <c r="I13551" i="1" s="1"/>
  <c r="J13551" i="1" s="1"/>
  <c r="I13545" i="1" a="1"/>
  <c r="I13545" i="1" s="1"/>
  <c r="J13545" i="1" s="1"/>
  <c r="I13539" i="1" a="1"/>
  <c r="I13539" i="1" s="1"/>
  <c r="J13539" i="1" s="1"/>
  <c r="I13533" i="1" a="1"/>
  <c r="I13533" i="1" s="1"/>
  <c r="J13533" i="1" s="1"/>
  <c r="I13527" i="1" a="1"/>
  <c r="I13527" i="1" s="1"/>
  <c r="J13527" i="1" s="1"/>
  <c r="I13521" i="1" a="1"/>
  <c r="I13521" i="1" s="1"/>
  <c r="J13521" i="1" s="1"/>
  <c r="I13515" i="1" a="1"/>
  <c r="I13515" i="1" s="1"/>
  <c r="J13515" i="1" s="1"/>
  <c r="I13509" i="1" a="1"/>
  <c r="I13509" i="1" s="1"/>
  <c r="J13509" i="1" s="1"/>
  <c r="I13503" i="1" a="1"/>
  <c r="I13503" i="1" s="1"/>
  <c r="J13503" i="1" s="1"/>
  <c r="I13497" i="1" a="1"/>
  <c r="I13497" i="1" s="1"/>
  <c r="J13497" i="1" s="1"/>
  <c r="I13491" i="1" a="1"/>
  <c r="I13491" i="1" s="1"/>
  <c r="J13491" i="1" s="1"/>
  <c r="I13485" i="1" a="1"/>
  <c r="I13485" i="1" s="1"/>
  <c r="J13485" i="1" s="1"/>
  <c r="I13479" i="1" a="1"/>
  <c r="I13479" i="1" s="1"/>
  <c r="J13479" i="1" s="1"/>
  <c r="I13473" i="1" a="1"/>
  <c r="I13473" i="1" s="1"/>
  <c r="J13473" i="1" s="1"/>
  <c r="I13467" i="1" a="1"/>
  <c r="I13467" i="1" s="1"/>
  <c r="J13467" i="1" s="1"/>
  <c r="I13461" i="1" a="1"/>
  <c r="I13461" i="1" s="1"/>
  <c r="J13461" i="1" s="1"/>
  <c r="I13455" i="1" a="1"/>
  <c r="I13455" i="1" s="1"/>
  <c r="J13455" i="1" s="1"/>
  <c r="I13449" i="1" a="1"/>
  <c r="I13449" i="1" s="1"/>
  <c r="J13449" i="1" s="1"/>
  <c r="I13443" i="1" a="1"/>
  <c r="I13443" i="1" s="1"/>
  <c r="J13443" i="1" s="1"/>
  <c r="I13437" i="1" a="1"/>
  <c r="I13437" i="1" s="1"/>
  <c r="J13437" i="1" s="1"/>
  <c r="I13431" i="1" a="1"/>
  <c r="I13431" i="1" s="1"/>
  <c r="J13431" i="1" s="1"/>
  <c r="I13425" i="1" a="1"/>
  <c r="I13425" i="1" s="1"/>
  <c r="J13425" i="1" s="1"/>
  <c r="I13419" i="1" a="1"/>
  <c r="I13419" i="1" s="1"/>
  <c r="J13419" i="1" s="1"/>
  <c r="I13413" i="1" a="1"/>
  <c r="I13413" i="1" s="1"/>
  <c r="J13413" i="1" s="1"/>
  <c r="I13407" i="1" a="1"/>
  <c r="I13407" i="1" s="1"/>
  <c r="J13407" i="1" s="1"/>
  <c r="I13401" i="1" a="1"/>
  <c r="I13401" i="1" s="1"/>
  <c r="J13401" i="1" s="1"/>
  <c r="I13395" i="1" a="1"/>
  <c r="I13395" i="1" s="1"/>
  <c r="J13395" i="1" s="1"/>
  <c r="I13389" i="1" a="1"/>
  <c r="I13389" i="1" s="1"/>
  <c r="J13389" i="1" s="1"/>
  <c r="I13383" i="1" a="1"/>
  <c r="I13383" i="1" s="1"/>
  <c r="J13383" i="1" s="1"/>
  <c r="I13377" i="1" a="1"/>
  <c r="I13377" i="1" s="1"/>
  <c r="J13377" i="1" s="1"/>
  <c r="I13371" i="1" a="1"/>
  <c r="I13371" i="1" s="1"/>
  <c r="J13371" i="1" s="1"/>
  <c r="I13365" i="1" a="1"/>
  <c r="I13365" i="1" s="1"/>
  <c r="J13365" i="1" s="1"/>
  <c r="I13359" i="1" a="1"/>
  <c r="I13359" i="1" s="1"/>
  <c r="J13359" i="1" s="1"/>
  <c r="I13353" i="1" a="1"/>
  <c r="I13353" i="1" s="1"/>
  <c r="J13353" i="1" s="1"/>
  <c r="I13347" i="1" a="1"/>
  <c r="I13347" i="1" s="1"/>
  <c r="J13347" i="1" s="1"/>
  <c r="I13341" i="1" a="1"/>
  <c r="I13341" i="1" s="1"/>
  <c r="J13341" i="1" s="1"/>
  <c r="I13335" i="1" a="1"/>
  <c r="I13335" i="1" s="1"/>
  <c r="J13335" i="1" s="1"/>
  <c r="I13329" i="1" a="1"/>
  <c r="I13329" i="1" s="1"/>
  <c r="J13329" i="1" s="1"/>
  <c r="I13323" i="1" a="1"/>
  <c r="I13323" i="1" s="1"/>
  <c r="J13323" i="1" s="1"/>
  <c r="I13317" i="1" a="1"/>
  <c r="I13317" i="1" s="1"/>
  <c r="J13317" i="1" s="1"/>
  <c r="I13311" i="1" a="1"/>
  <c r="I13311" i="1" s="1"/>
  <c r="J13311" i="1" s="1"/>
  <c r="I13305" i="1" a="1"/>
  <c r="I13305" i="1" s="1"/>
  <c r="J13305" i="1" s="1"/>
  <c r="I13299" i="1" a="1"/>
  <c r="I13299" i="1" s="1"/>
  <c r="J13299" i="1" s="1"/>
  <c r="I13293" i="1" a="1"/>
  <c r="I13293" i="1" s="1"/>
  <c r="J13293" i="1" s="1"/>
  <c r="I13287" i="1" a="1"/>
  <c r="I13287" i="1" s="1"/>
  <c r="J13287" i="1" s="1"/>
  <c r="I13281" i="1" a="1"/>
  <c r="I13281" i="1" s="1"/>
  <c r="J13281" i="1" s="1"/>
  <c r="I13275" i="1" a="1"/>
  <c r="I13275" i="1" s="1"/>
  <c r="J13275" i="1" s="1"/>
  <c r="I13269" i="1" a="1"/>
  <c r="I13269" i="1" s="1"/>
  <c r="J13269" i="1" s="1"/>
  <c r="I13263" i="1" a="1"/>
  <c r="I13263" i="1" s="1"/>
  <c r="J13263" i="1" s="1"/>
  <c r="I13257" i="1" a="1"/>
  <c r="I13257" i="1" s="1"/>
  <c r="J13257" i="1" s="1"/>
  <c r="I13251" i="1" a="1"/>
  <c r="I13251" i="1" s="1"/>
  <c r="J13251" i="1" s="1"/>
  <c r="I13245" i="1" a="1"/>
  <c r="I13245" i="1" s="1"/>
  <c r="J13245" i="1" s="1"/>
  <c r="I13239" i="1" a="1"/>
  <c r="I13239" i="1" s="1"/>
  <c r="J13239" i="1" s="1"/>
  <c r="I13233" i="1" a="1"/>
  <c r="I13233" i="1" s="1"/>
  <c r="J13233" i="1" s="1"/>
  <c r="I13227" i="1" a="1"/>
  <c r="I13227" i="1" s="1"/>
  <c r="J13227" i="1" s="1"/>
  <c r="I13221" i="1" a="1"/>
  <c r="I13221" i="1" s="1"/>
  <c r="J13221" i="1" s="1"/>
  <c r="I13215" i="1" a="1"/>
  <c r="I13215" i="1" s="1"/>
  <c r="J13215" i="1" s="1"/>
  <c r="I13209" i="1" a="1"/>
  <c r="I13209" i="1" s="1"/>
  <c r="J13209" i="1" s="1"/>
  <c r="I13203" i="1" a="1"/>
  <c r="I13203" i="1" s="1"/>
  <c r="J13203" i="1" s="1"/>
  <c r="I13197" i="1" a="1"/>
  <c r="I13197" i="1" s="1"/>
  <c r="J13197" i="1" s="1"/>
  <c r="I13191" i="1" a="1"/>
  <c r="I13191" i="1" s="1"/>
  <c r="J13191" i="1" s="1"/>
  <c r="I13186" i="1" a="1"/>
  <c r="I13186" i="1" s="1"/>
  <c r="J13186" i="1" s="1"/>
  <c r="I13179" i="1" a="1"/>
  <c r="I13179" i="1" s="1"/>
  <c r="J13179" i="1" s="1"/>
  <c r="I13173" i="1" a="1"/>
  <c r="I13173" i="1" s="1"/>
  <c r="J13173" i="1" s="1"/>
  <c r="I13167" i="1" a="1"/>
  <c r="I13167" i="1" s="1"/>
  <c r="J13167" i="1" s="1"/>
  <c r="I13161" i="1" a="1"/>
  <c r="I13161" i="1" s="1"/>
  <c r="J13161" i="1" s="1"/>
  <c r="I13155" i="1" a="1"/>
  <c r="I13155" i="1" s="1"/>
  <c r="J13155" i="1" s="1"/>
  <c r="I13149" i="1" a="1"/>
  <c r="I13149" i="1" s="1"/>
  <c r="J13149" i="1" s="1"/>
  <c r="I13143" i="1" a="1"/>
  <c r="I13143" i="1" s="1"/>
  <c r="J13143" i="1" s="1"/>
  <c r="I13139" i="1" a="1"/>
  <c r="I13139" i="1" s="1"/>
  <c r="J13139" i="1" s="1"/>
  <c r="I13131" i="1" a="1"/>
  <c r="I13131" i="1" s="1"/>
  <c r="J13131" i="1" s="1"/>
  <c r="I13125" i="1" a="1"/>
  <c r="I13125" i="1" s="1"/>
  <c r="J13125" i="1" s="1"/>
  <c r="I13119" i="1" a="1"/>
  <c r="I13119" i="1" s="1"/>
  <c r="J13119" i="1" s="1"/>
  <c r="I13113" i="1" a="1"/>
  <c r="I13113" i="1" s="1"/>
  <c r="J13113" i="1" s="1"/>
  <c r="I13107" i="1" a="1"/>
  <c r="I13107" i="1" s="1"/>
  <c r="J13107" i="1" s="1"/>
  <c r="I13101" i="1" a="1"/>
  <c r="I13101" i="1" s="1"/>
  <c r="J13101" i="1" s="1"/>
  <c r="I13095" i="1" a="1"/>
  <c r="I13095" i="1" s="1"/>
  <c r="J13095" i="1" s="1"/>
  <c r="I13089" i="1" a="1"/>
  <c r="I13089" i="1" s="1"/>
  <c r="J13089" i="1" s="1"/>
  <c r="I13083" i="1" a="1"/>
  <c r="I13083" i="1" s="1"/>
  <c r="J13083" i="1" s="1"/>
  <c r="I13076" i="1" a="1"/>
  <c r="I13076" i="1" s="1"/>
  <c r="J13076" i="1" s="1"/>
  <c r="I13071" i="1" a="1"/>
  <c r="I13071" i="1" s="1"/>
  <c r="J13071" i="1" s="1"/>
  <c r="I13065" i="1" a="1"/>
  <c r="I13065" i="1" s="1"/>
  <c r="J13065" i="1" s="1"/>
  <c r="I13059" i="1" a="1"/>
  <c r="I13059" i="1" s="1"/>
  <c r="J13059" i="1" s="1"/>
  <c r="I13053" i="1" a="1"/>
  <c r="I13053" i="1" s="1"/>
  <c r="J13053" i="1" s="1"/>
  <c r="I13047" i="1" a="1"/>
  <c r="I13047" i="1" s="1"/>
  <c r="J13047" i="1" s="1"/>
  <c r="I13041" i="1" a="1"/>
  <c r="I13041" i="1" s="1"/>
  <c r="J13041" i="1" s="1"/>
  <c r="I13035" i="1" a="1"/>
  <c r="I13035" i="1" s="1"/>
  <c r="J13035" i="1" s="1"/>
  <c r="I13031" i="1" a="1"/>
  <c r="I13031" i="1" s="1"/>
  <c r="J13031" i="1" s="1"/>
  <c r="I13023" i="1" a="1"/>
  <c r="I13023" i="1" s="1"/>
  <c r="J13023" i="1" s="1"/>
  <c r="I13017" i="1" a="1"/>
  <c r="I13017" i="1" s="1"/>
  <c r="J13017" i="1" s="1"/>
  <c r="I13011" i="1" a="1"/>
  <c r="I13011" i="1" s="1"/>
  <c r="J13011" i="1" s="1"/>
  <c r="I13005" i="1" a="1"/>
  <c r="I13005" i="1" s="1"/>
  <c r="J13005" i="1" s="1"/>
  <c r="I12999" i="1" a="1"/>
  <c r="I12999" i="1" s="1"/>
  <c r="J12999" i="1" s="1"/>
  <c r="I12993" i="1" a="1"/>
  <c r="I12993" i="1" s="1"/>
  <c r="J12993" i="1" s="1"/>
  <c r="I12987" i="1" a="1"/>
  <c r="I12987" i="1" s="1"/>
  <c r="J12987" i="1" s="1"/>
  <c r="I12981" i="1" a="1"/>
  <c r="I12981" i="1" s="1"/>
  <c r="J12981" i="1" s="1"/>
  <c r="I12975" i="1" a="1"/>
  <c r="I12975" i="1" s="1"/>
  <c r="J12975" i="1" s="1"/>
  <c r="I12969" i="1" a="1"/>
  <c r="I12969" i="1" s="1"/>
  <c r="J12969" i="1" s="1"/>
  <c r="I12963" i="1" a="1"/>
  <c r="I12963" i="1" s="1"/>
  <c r="J12963" i="1" s="1"/>
  <c r="I12957" i="1" a="1"/>
  <c r="I12957" i="1" s="1"/>
  <c r="J12957" i="1" s="1"/>
  <c r="I12951" i="1" a="1"/>
  <c r="I12951" i="1" s="1"/>
  <c r="J12951" i="1" s="1"/>
  <c r="I12945" i="1" a="1"/>
  <c r="I12945" i="1" s="1"/>
  <c r="J12945" i="1" s="1"/>
  <c r="I12939" i="1" a="1"/>
  <c r="I12939" i="1" s="1"/>
  <c r="J12939" i="1" s="1"/>
  <c r="I12933" i="1" a="1"/>
  <c r="I12933" i="1" s="1"/>
  <c r="J12933" i="1" s="1"/>
  <c r="I12927" i="1" a="1"/>
  <c r="I12927" i="1" s="1"/>
  <c r="J12927" i="1" s="1"/>
  <c r="I12921" i="1" a="1"/>
  <c r="I12921" i="1" s="1"/>
  <c r="J12921" i="1" s="1"/>
  <c r="I12915" i="1" a="1"/>
  <c r="I12915" i="1" s="1"/>
  <c r="J12915" i="1" s="1"/>
  <c r="I12909" i="1" a="1"/>
  <c r="I12909" i="1" s="1"/>
  <c r="J12909" i="1" s="1"/>
  <c r="I12903" i="1" a="1"/>
  <c r="I12903" i="1" s="1"/>
  <c r="J12903" i="1" s="1"/>
  <c r="I12897" i="1" a="1"/>
  <c r="I12897" i="1" s="1"/>
  <c r="J12897" i="1" s="1"/>
  <c r="I12891" i="1" a="1"/>
  <c r="I12891" i="1" s="1"/>
  <c r="J12891" i="1" s="1"/>
  <c r="I12885" i="1" a="1"/>
  <c r="I12885" i="1" s="1"/>
  <c r="J12885" i="1" s="1"/>
  <c r="I12879" i="1" a="1"/>
  <c r="I12879" i="1" s="1"/>
  <c r="J12879" i="1" s="1"/>
  <c r="I12873" i="1" a="1"/>
  <c r="I12873" i="1" s="1"/>
  <c r="J12873" i="1" s="1"/>
  <c r="I12867" i="1" a="1"/>
  <c r="I12867" i="1" s="1"/>
  <c r="J12867" i="1" s="1"/>
  <c r="I12861" i="1" a="1"/>
  <c r="I12861" i="1" s="1"/>
  <c r="J12861" i="1" s="1"/>
  <c r="I12855" i="1" a="1"/>
  <c r="I12855" i="1" s="1"/>
  <c r="J12855" i="1" s="1"/>
  <c r="I12849" i="1" a="1"/>
  <c r="I12849" i="1" s="1"/>
  <c r="J12849" i="1" s="1"/>
  <c r="I12843" i="1" a="1"/>
  <c r="I12843" i="1" s="1"/>
  <c r="J12843" i="1" s="1"/>
  <c r="I12837" i="1" a="1"/>
  <c r="I12837" i="1" s="1"/>
  <c r="J12837" i="1" s="1"/>
  <c r="I12831" i="1" a="1"/>
  <c r="I12831" i="1" s="1"/>
  <c r="J12831" i="1" s="1"/>
  <c r="I12825" i="1" a="1"/>
  <c r="I12825" i="1" s="1"/>
  <c r="J12825" i="1" s="1"/>
  <c r="I12819" i="1" a="1"/>
  <c r="I12819" i="1" s="1"/>
  <c r="J12819" i="1" s="1"/>
  <c r="I12813" i="1" a="1"/>
  <c r="I12813" i="1" s="1"/>
  <c r="J12813" i="1" s="1"/>
  <c r="I12807" i="1" a="1"/>
  <c r="I12807" i="1" s="1"/>
  <c r="J12807" i="1" s="1"/>
  <c r="I12801" i="1" a="1"/>
  <c r="I12801" i="1" s="1"/>
  <c r="J12801" i="1" s="1"/>
  <c r="I12795" i="1" a="1"/>
  <c r="I12795" i="1" s="1"/>
  <c r="J12795" i="1" s="1"/>
  <c r="I12789" i="1" a="1"/>
  <c r="I12789" i="1" s="1"/>
  <c r="J12789" i="1" s="1"/>
  <c r="I12783" i="1" a="1"/>
  <c r="I12783" i="1" s="1"/>
  <c r="J12783" i="1" s="1"/>
  <c r="I12777" i="1" a="1"/>
  <c r="I12777" i="1" s="1"/>
  <c r="J12777" i="1" s="1"/>
  <c r="I12771" i="1" a="1"/>
  <c r="I12771" i="1" s="1"/>
  <c r="J12771" i="1" s="1"/>
  <c r="I12765" i="1" a="1"/>
  <c r="I12765" i="1" s="1"/>
  <c r="J12765" i="1" s="1"/>
  <c r="I12759" i="1" a="1"/>
  <c r="I12759" i="1" s="1"/>
  <c r="J12759" i="1" s="1"/>
  <c r="I12753" i="1" a="1"/>
  <c r="I12753" i="1" s="1"/>
  <c r="J12753" i="1" s="1"/>
  <c r="I12747" i="1" a="1"/>
  <c r="I12747" i="1" s="1"/>
  <c r="J12747" i="1" s="1"/>
  <c r="I12741" i="1" a="1"/>
  <c r="I12741" i="1" s="1"/>
  <c r="J12741" i="1" s="1"/>
  <c r="I12735" i="1" a="1"/>
  <c r="I12735" i="1" s="1"/>
  <c r="J12735" i="1" s="1"/>
  <c r="I12729" i="1" a="1"/>
  <c r="I12729" i="1" s="1"/>
  <c r="J12729" i="1" s="1"/>
  <c r="I12723" i="1" a="1"/>
  <c r="I12723" i="1" s="1"/>
  <c r="J12723" i="1" s="1"/>
  <c r="I12717" i="1" a="1"/>
  <c r="I12717" i="1" s="1"/>
  <c r="J12717" i="1" s="1"/>
  <c r="I12711" i="1" a="1"/>
  <c r="I12711" i="1" s="1"/>
  <c r="J12711" i="1" s="1"/>
  <c r="I12705" i="1" a="1"/>
  <c r="I12705" i="1" s="1"/>
  <c r="J12705" i="1" s="1"/>
  <c r="I12698" i="1" a="1"/>
  <c r="I12698" i="1" s="1"/>
  <c r="J12698" i="1" s="1"/>
  <c r="I12693" i="1" a="1"/>
  <c r="I12693" i="1" s="1"/>
  <c r="J12693" i="1" s="1"/>
  <c r="I12687" i="1" a="1"/>
  <c r="I12687" i="1" s="1"/>
  <c r="J12687" i="1" s="1"/>
  <c r="I12681" i="1" a="1"/>
  <c r="I12681" i="1" s="1"/>
  <c r="J12681" i="1" s="1"/>
  <c r="I12675" i="1" a="1"/>
  <c r="I12675" i="1" s="1"/>
  <c r="J12675" i="1" s="1"/>
  <c r="I12669" i="1" a="1"/>
  <c r="I12669" i="1" s="1"/>
  <c r="J12669" i="1" s="1"/>
  <c r="I12663" i="1" a="1"/>
  <c r="I12663" i="1" s="1"/>
  <c r="J12663" i="1" s="1"/>
  <c r="I12657" i="1" a="1"/>
  <c r="I12657" i="1" s="1"/>
  <c r="J12657" i="1" s="1"/>
  <c r="I12651" i="1" a="1"/>
  <c r="I12651" i="1" s="1"/>
  <c r="J12651" i="1" s="1"/>
  <c r="I12645" i="1" a="1"/>
  <c r="I12645" i="1" s="1"/>
  <c r="J12645" i="1" s="1"/>
  <c r="I12639" i="1" a="1"/>
  <c r="I12639" i="1" s="1"/>
  <c r="J12639" i="1" s="1"/>
  <c r="I12633" i="1" a="1"/>
  <c r="I12633" i="1" s="1"/>
  <c r="J12633" i="1" s="1"/>
  <c r="I12626" i="1" a="1"/>
  <c r="I12626" i="1" s="1"/>
  <c r="J12626" i="1" s="1"/>
  <c r="I12621" i="1" a="1"/>
  <c r="I12621" i="1" s="1"/>
  <c r="J12621" i="1" s="1"/>
  <c r="I12615" i="1" a="1"/>
  <c r="I12615" i="1" s="1"/>
  <c r="J12615" i="1" s="1"/>
  <c r="I12609" i="1" a="1"/>
  <c r="I12609" i="1" s="1"/>
  <c r="J12609" i="1" s="1"/>
  <c r="I12603" i="1" a="1"/>
  <c r="I12603" i="1" s="1"/>
  <c r="J12603" i="1" s="1"/>
  <c r="I12597" i="1" a="1"/>
  <c r="I12597" i="1" s="1"/>
  <c r="J12597" i="1" s="1"/>
  <c r="I12591" i="1" a="1"/>
  <c r="I12591" i="1" s="1"/>
  <c r="J12591" i="1" s="1"/>
  <c r="I12585" i="1" a="1"/>
  <c r="I12585" i="1" s="1"/>
  <c r="J12585" i="1" s="1"/>
  <c r="I12579" i="1" a="1"/>
  <c r="I12579" i="1" s="1"/>
  <c r="J12579" i="1" s="1"/>
  <c r="I12573" i="1" a="1"/>
  <c r="I12573" i="1" s="1"/>
  <c r="J12573" i="1" s="1"/>
  <c r="I12567" i="1" a="1"/>
  <c r="I12567" i="1" s="1"/>
  <c r="J12567" i="1" s="1"/>
  <c r="I12561" i="1" a="1"/>
  <c r="I12561" i="1" s="1"/>
  <c r="J12561" i="1" s="1"/>
  <c r="I12555" i="1" a="1"/>
  <c r="I12555" i="1" s="1"/>
  <c r="J12555" i="1" s="1"/>
  <c r="I12549" i="1" a="1"/>
  <c r="I12549" i="1" s="1"/>
  <c r="J12549" i="1" s="1"/>
  <c r="I12543" i="1" a="1"/>
  <c r="I12543" i="1" s="1"/>
  <c r="J12543" i="1" s="1"/>
  <c r="I12537" i="1" a="1"/>
  <c r="I12537" i="1" s="1"/>
  <c r="J12537" i="1" s="1"/>
  <c r="I12531" i="1" a="1"/>
  <c r="I12531" i="1" s="1"/>
  <c r="J12531" i="1" s="1"/>
  <c r="I12525" i="1" a="1"/>
  <c r="I12525" i="1" s="1"/>
  <c r="J12525" i="1" s="1"/>
  <c r="I12519" i="1" a="1"/>
  <c r="I12519" i="1" s="1"/>
  <c r="J12519" i="1" s="1"/>
  <c r="I12513" i="1" a="1"/>
  <c r="I12513" i="1" s="1"/>
  <c r="J12513" i="1" s="1"/>
  <c r="I12507" i="1" a="1"/>
  <c r="I12507" i="1" s="1"/>
  <c r="J12507" i="1" s="1"/>
  <c r="I12501" i="1" a="1"/>
  <c r="I12501" i="1" s="1"/>
  <c r="J12501" i="1" s="1"/>
  <c r="I12495" i="1" a="1"/>
  <c r="I12495" i="1" s="1"/>
  <c r="J12495" i="1" s="1"/>
  <c r="I12489" i="1" a="1"/>
  <c r="I12489" i="1" s="1"/>
  <c r="J12489" i="1" s="1"/>
  <c r="I12483" i="1" a="1"/>
  <c r="I12483" i="1" s="1"/>
  <c r="J12483" i="1" s="1"/>
  <c r="I12477" i="1" a="1"/>
  <c r="I12477" i="1" s="1"/>
  <c r="J12477" i="1" s="1"/>
  <c r="I12471" i="1" a="1"/>
  <c r="I12471" i="1" s="1"/>
  <c r="J12471" i="1" s="1"/>
  <c r="I12465" i="1" a="1"/>
  <c r="I12465" i="1" s="1"/>
  <c r="J12465" i="1" s="1"/>
  <c r="I12459" i="1" a="1"/>
  <c r="I12459" i="1" s="1"/>
  <c r="J12459" i="1" s="1"/>
  <c r="I12453" i="1" a="1"/>
  <c r="I12453" i="1" s="1"/>
  <c r="J12453" i="1" s="1"/>
  <c r="I12447" i="1" a="1"/>
  <c r="I12447" i="1" s="1"/>
  <c r="J12447" i="1" s="1"/>
  <c r="I12441" i="1" a="1"/>
  <c r="I12441" i="1" s="1"/>
  <c r="J12441" i="1" s="1"/>
  <c r="I12435" i="1" a="1"/>
  <c r="I12435" i="1" s="1"/>
  <c r="J12435" i="1" s="1"/>
  <c r="I12429" i="1" a="1"/>
  <c r="I12429" i="1" s="1"/>
  <c r="J12429" i="1" s="1"/>
  <c r="I12423" i="1" a="1"/>
  <c r="I12423" i="1" s="1"/>
  <c r="J12423" i="1" s="1"/>
  <c r="I12417" i="1" a="1"/>
  <c r="I12417" i="1" s="1"/>
  <c r="J12417" i="1" s="1"/>
  <c r="I12411" i="1" a="1"/>
  <c r="I12411" i="1" s="1"/>
  <c r="J12411" i="1" s="1"/>
  <c r="I12405" i="1" a="1"/>
  <c r="I12405" i="1" s="1"/>
  <c r="J12405" i="1" s="1"/>
  <c r="I12399" i="1" a="1"/>
  <c r="I12399" i="1" s="1"/>
  <c r="J12399" i="1" s="1"/>
  <c r="I12393" i="1" a="1"/>
  <c r="I12393" i="1" s="1"/>
  <c r="J12393" i="1" s="1"/>
  <c r="I12387" i="1" a="1"/>
  <c r="I12387" i="1" s="1"/>
  <c r="J12387" i="1" s="1"/>
  <c r="I12382" i="1" a="1"/>
  <c r="I12382" i="1" s="1"/>
  <c r="J12382" i="1" s="1"/>
  <c r="I12374" i="1" a="1"/>
  <c r="I12374" i="1" s="1"/>
  <c r="J12374" i="1" s="1"/>
  <c r="I12369" i="1" a="1"/>
  <c r="I12369" i="1" s="1"/>
  <c r="J12369" i="1" s="1"/>
  <c r="I12363" i="1" a="1"/>
  <c r="I12363" i="1" s="1"/>
  <c r="J12363" i="1" s="1"/>
  <c r="I12357" i="1" a="1"/>
  <c r="I12357" i="1" s="1"/>
  <c r="J12357" i="1" s="1"/>
  <c r="I12351" i="1" a="1"/>
  <c r="I12351" i="1" s="1"/>
  <c r="J12351" i="1" s="1"/>
  <c r="I12345" i="1" a="1"/>
  <c r="I12345" i="1" s="1"/>
  <c r="J12345" i="1" s="1"/>
  <c r="I12339" i="1" a="1"/>
  <c r="I12339" i="1" s="1"/>
  <c r="J12339" i="1" s="1"/>
  <c r="I12333" i="1" a="1"/>
  <c r="I12333" i="1" s="1"/>
  <c r="J12333" i="1" s="1"/>
  <c r="I12327" i="1" a="1"/>
  <c r="I12327" i="1" s="1"/>
  <c r="J12327" i="1" s="1"/>
  <c r="I12321" i="1" a="1"/>
  <c r="I12321" i="1" s="1"/>
  <c r="J12321" i="1" s="1"/>
  <c r="I12315" i="1" a="1"/>
  <c r="I12315" i="1" s="1"/>
  <c r="J12315" i="1" s="1"/>
  <c r="I12309" i="1" a="1"/>
  <c r="I12309" i="1" s="1"/>
  <c r="J12309" i="1" s="1"/>
  <c r="I12303" i="1" a="1"/>
  <c r="I12303" i="1" s="1"/>
  <c r="J12303" i="1" s="1"/>
  <c r="I12297" i="1" a="1"/>
  <c r="I12297" i="1" s="1"/>
  <c r="J12297" i="1" s="1"/>
  <c r="I12291" i="1" a="1"/>
  <c r="I12291" i="1" s="1"/>
  <c r="J12291" i="1" s="1"/>
  <c r="I12285" i="1" a="1"/>
  <c r="I12285" i="1" s="1"/>
  <c r="J12285" i="1" s="1"/>
  <c r="I12279" i="1" a="1"/>
  <c r="I12279" i="1" s="1"/>
  <c r="J12279" i="1" s="1"/>
  <c r="I12273" i="1" a="1"/>
  <c r="I12273" i="1" s="1"/>
  <c r="J12273" i="1" s="1"/>
  <c r="I12267" i="1" a="1"/>
  <c r="I12267" i="1" s="1"/>
  <c r="J12267" i="1" s="1"/>
  <c r="I12261" i="1" a="1"/>
  <c r="I12261" i="1" s="1"/>
  <c r="J12261" i="1" s="1"/>
  <c r="I12255" i="1" a="1"/>
  <c r="I12255" i="1" s="1"/>
  <c r="J12255" i="1" s="1"/>
  <c r="I12249" i="1" a="1"/>
  <c r="I12249" i="1" s="1"/>
  <c r="J12249" i="1" s="1"/>
  <c r="I12243" i="1" a="1"/>
  <c r="I12243" i="1" s="1"/>
  <c r="J12243" i="1" s="1"/>
  <c r="I12237" i="1" a="1"/>
  <c r="I12237" i="1" s="1"/>
  <c r="J12237" i="1" s="1"/>
  <c r="I12231" i="1" a="1"/>
  <c r="I12231" i="1" s="1"/>
  <c r="J12231" i="1" s="1"/>
  <c r="I12225" i="1" a="1"/>
  <c r="I12225" i="1" s="1"/>
  <c r="J12225" i="1" s="1"/>
  <c r="I12219" i="1" a="1"/>
  <c r="I12219" i="1" s="1"/>
  <c r="J12219" i="1" s="1"/>
  <c r="I12213" i="1" a="1"/>
  <c r="I12213" i="1" s="1"/>
  <c r="J12213" i="1" s="1"/>
  <c r="I12207" i="1" a="1"/>
  <c r="I12207" i="1" s="1"/>
  <c r="J12207" i="1" s="1"/>
  <c r="I12201" i="1" a="1"/>
  <c r="I12201" i="1" s="1"/>
  <c r="J12201" i="1" s="1"/>
  <c r="I12195" i="1" a="1"/>
  <c r="I12195" i="1" s="1"/>
  <c r="J12195" i="1" s="1"/>
  <c r="I12189" i="1" a="1"/>
  <c r="I12189" i="1" s="1"/>
  <c r="J12189" i="1" s="1"/>
  <c r="I12183" i="1" a="1"/>
  <c r="I12183" i="1" s="1"/>
  <c r="J12183" i="1" s="1"/>
  <c r="I12177" i="1" a="1"/>
  <c r="I12177" i="1" s="1"/>
  <c r="J12177" i="1" s="1"/>
  <c r="I12171" i="1" a="1"/>
  <c r="I12171" i="1" s="1"/>
  <c r="J12171" i="1" s="1"/>
  <c r="I12165" i="1" a="1"/>
  <c r="I12165" i="1" s="1"/>
  <c r="J12165" i="1" s="1"/>
  <c r="I12159" i="1" a="1"/>
  <c r="I12159" i="1" s="1"/>
  <c r="J12159" i="1" s="1"/>
  <c r="I12153" i="1" a="1"/>
  <c r="I12153" i="1" s="1"/>
  <c r="J12153" i="1" s="1"/>
  <c r="I12147" i="1" a="1"/>
  <c r="I12147" i="1" s="1"/>
  <c r="J12147" i="1" s="1"/>
  <c r="I12141" i="1" a="1"/>
  <c r="I12141" i="1" s="1"/>
  <c r="J12141" i="1" s="1"/>
  <c r="I12135" i="1" a="1"/>
  <c r="I12135" i="1" s="1"/>
  <c r="J12135" i="1" s="1"/>
  <c r="I12129" i="1" a="1"/>
  <c r="I12129" i="1" s="1"/>
  <c r="J12129" i="1" s="1"/>
  <c r="I12123" i="1" a="1"/>
  <c r="I12123" i="1" s="1"/>
  <c r="J12123" i="1" s="1"/>
  <c r="I12117" i="1" a="1"/>
  <c r="I12117" i="1" s="1"/>
  <c r="J12117" i="1" s="1"/>
  <c r="I12111" i="1" a="1"/>
  <c r="I12111" i="1" s="1"/>
  <c r="J12111" i="1" s="1"/>
  <c r="I12105" i="1" a="1"/>
  <c r="I12105" i="1" s="1"/>
  <c r="J12105" i="1" s="1"/>
  <c r="I12099" i="1" a="1"/>
  <c r="I12099" i="1" s="1"/>
  <c r="J12099" i="1" s="1"/>
  <c r="I12093" i="1" a="1"/>
  <c r="I12093" i="1" s="1"/>
  <c r="J12093" i="1" s="1"/>
  <c r="I12087" i="1" a="1"/>
  <c r="I12087" i="1" s="1"/>
  <c r="J12087" i="1" s="1"/>
  <c r="I12081" i="1" a="1"/>
  <c r="I12081" i="1" s="1"/>
  <c r="J12081" i="1" s="1"/>
  <c r="I12075" i="1" a="1"/>
  <c r="I12075" i="1" s="1"/>
  <c r="J12075" i="1" s="1"/>
  <c r="I12069" i="1" a="1"/>
  <c r="I12069" i="1" s="1"/>
  <c r="J12069" i="1" s="1"/>
  <c r="I12063" i="1" a="1"/>
  <c r="I12063" i="1" s="1"/>
  <c r="J12063" i="1" s="1"/>
  <c r="I12057" i="1" a="1"/>
  <c r="I12057" i="1" s="1"/>
  <c r="J12057" i="1" s="1"/>
  <c r="I12051" i="1" a="1"/>
  <c r="I12051" i="1" s="1"/>
  <c r="J12051" i="1" s="1"/>
  <c r="I12045" i="1" a="1"/>
  <c r="I12045" i="1" s="1"/>
  <c r="J12045" i="1" s="1"/>
  <c r="I12039" i="1" a="1"/>
  <c r="I12039" i="1" s="1"/>
  <c r="J12039" i="1" s="1"/>
  <c r="I12033" i="1" a="1"/>
  <c r="I12033" i="1" s="1"/>
  <c r="J12033" i="1" s="1"/>
  <c r="I12027" i="1" a="1"/>
  <c r="I12027" i="1" s="1"/>
  <c r="J12027" i="1" s="1"/>
  <c r="I12021" i="1" a="1"/>
  <c r="I12021" i="1" s="1"/>
  <c r="J12021" i="1" s="1"/>
  <c r="I12015" i="1" a="1"/>
  <c r="I12015" i="1" s="1"/>
  <c r="J12015" i="1" s="1"/>
  <c r="I12009" i="1" a="1"/>
  <c r="I12009" i="1" s="1"/>
  <c r="J12009" i="1" s="1"/>
  <c r="I12003" i="1" a="1"/>
  <c r="I12003" i="1" s="1"/>
  <c r="J12003" i="1" s="1"/>
  <c r="I11997" i="1" a="1"/>
  <c r="I11997" i="1" s="1"/>
  <c r="J11997" i="1" s="1"/>
  <c r="I11991" i="1" a="1"/>
  <c r="I11991" i="1" s="1"/>
  <c r="J11991" i="1" s="1"/>
  <c r="I11985" i="1" a="1"/>
  <c r="I11985" i="1" s="1"/>
  <c r="J11985" i="1" s="1"/>
  <c r="I11979" i="1" a="1"/>
  <c r="I11979" i="1" s="1"/>
  <c r="J11979" i="1" s="1"/>
  <c r="I11973" i="1" a="1"/>
  <c r="I11973" i="1" s="1"/>
  <c r="J11973" i="1" s="1"/>
  <c r="I11967" i="1" a="1"/>
  <c r="I11967" i="1" s="1"/>
  <c r="J11967" i="1" s="1"/>
  <c r="I11961" i="1" a="1"/>
  <c r="I11961" i="1" s="1"/>
  <c r="J11961" i="1" s="1"/>
  <c r="I11955" i="1" a="1"/>
  <c r="I11955" i="1" s="1"/>
  <c r="J11955" i="1" s="1"/>
  <c r="I11949" i="1" a="1"/>
  <c r="I11949" i="1" s="1"/>
  <c r="J11949" i="1" s="1"/>
  <c r="I11943" i="1" a="1"/>
  <c r="I11943" i="1" s="1"/>
  <c r="J11943" i="1" s="1"/>
  <c r="I11937" i="1" a="1"/>
  <c r="I11937" i="1" s="1"/>
  <c r="J11937" i="1" s="1"/>
  <c r="I11931" i="1" a="1"/>
  <c r="I11931" i="1" s="1"/>
  <c r="J11931" i="1" s="1"/>
  <c r="I11925" i="1" a="1"/>
  <c r="I11925" i="1" s="1"/>
  <c r="J11925" i="1" s="1"/>
  <c r="I11919" i="1" a="1"/>
  <c r="I11919" i="1" s="1"/>
  <c r="J11919" i="1" s="1"/>
  <c r="I11913" i="1" a="1"/>
  <c r="I11913" i="1" s="1"/>
  <c r="J11913" i="1" s="1"/>
  <c r="I11907" i="1" a="1"/>
  <c r="I11907" i="1" s="1"/>
  <c r="J11907" i="1" s="1"/>
  <c r="I11901" i="1" a="1"/>
  <c r="I11901" i="1" s="1"/>
  <c r="J11901" i="1" s="1"/>
  <c r="I11895" i="1" a="1"/>
  <c r="I11895" i="1" s="1"/>
  <c r="J11895" i="1" s="1"/>
  <c r="I11889" i="1" a="1"/>
  <c r="I11889" i="1" s="1"/>
  <c r="J11889" i="1" s="1"/>
  <c r="I11883" i="1" a="1"/>
  <c r="I11883" i="1" s="1"/>
  <c r="J11883" i="1" s="1"/>
  <c r="I11877" i="1" a="1"/>
  <c r="I11877" i="1" s="1"/>
  <c r="J11877" i="1" s="1"/>
  <c r="I11871" i="1" a="1"/>
  <c r="I11871" i="1" s="1"/>
  <c r="J11871" i="1" s="1"/>
  <c r="I11865" i="1" a="1"/>
  <c r="I11865" i="1" s="1"/>
  <c r="J11865" i="1" s="1"/>
  <c r="I11859" i="1" a="1"/>
  <c r="I11859" i="1" s="1"/>
  <c r="J11859" i="1" s="1"/>
  <c r="I11853" i="1" a="1"/>
  <c r="I11853" i="1" s="1"/>
  <c r="J11853" i="1" s="1"/>
  <c r="I11847" i="1" a="1"/>
  <c r="I11847" i="1" s="1"/>
  <c r="J11847" i="1" s="1"/>
  <c r="I11841" i="1" a="1"/>
  <c r="I11841" i="1" s="1"/>
  <c r="J11841" i="1" s="1"/>
  <c r="I11835" i="1" a="1"/>
  <c r="I11835" i="1" s="1"/>
  <c r="J11835" i="1" s="1"/>
  <c r="I11829" i="1" a="1"/>
  <c r="I11829" i="1" s="1"/>
  <c r="J11829" i="1" s="1"/>
  <c r="I11823" i="1" a="1"/>
  <c r="I11823" i="1" s="1"/>
  <c r="J11823" i="1" s="1"/>
  <c r="I11817" i="1" a="1"/>
  <c r="I11817" i="1" s="1"/>
  <c r="J11817" i="1" s="1"/>
  <c r="I11811" i="1" a="1"/>
  <c r="I11811" i="1" s="1"/>
  <c r="J11811" i="1" s="1"/>
  <c r="I11805" i="1" a="1"/>
  <c r="I11805" i="1" s="1"/>
  <c r="J11805" i="1" s="1"/>
  <c r="I11799" i="1" a="1"/>
  <c r="I11799" i="1" s="1"/>
  <c r="J11799" i="1" s="1"/>
  <c r="I11793" i="1" a="1"/>
  <c r="I11793" i="1" s="1"/>
  <c r="J11793" i="1" s="1"/>
  <c r="I11787" i="1" a="1"/>
  <c r="I11787" i="1" s="1"/>
  <c r="J11787" i="1" s="1"/>
  <c r="I11781" i="1" a="1"/>
  <c r="I11781" i="1" s="1"/>
  <c r="J11781" i="1" s="1"/>
  <c r="I11775" i="1" a="1"/>
  <c r="I11775" i="1" s="1"/>
  <c r="J11775" i="1" s="1"/>
  <c r="I11769" i="1" a="1"/>
  <c r="I11769" i="1" s="1"/>
  <c r="J11769" i="1" s="1"/>
  <c r="I11763" i="1" a="1"/>
  <c r="I11763" i="1" s="1"/>
  <c r="J11763" i="1" s="1"/>
  <c r="I11756" i="1" a="1"/>
  <c r="I11756" i="1" s="1"/>
  <c r="J11756" i="1" s="1"/>
  <c r="I11751" i="1" a="1"/>
  <c r="I11751" i="1" s="1"/>
  <c r="J11751" i="1" s="1"/>
  <c r="I11745" i="1" a="1"/>
  <c r="I11745" i="1" s="1"/>
  <c r="J11745" i="1" s="1"/>
  <c r="I11739" i="1" a="1"/>
  <c r="I11739" i="1" s="1"/>
  <c r="J11739" i="1" s="1"/>
  <c r="I11734" i="1" a="1"/>
  <c r="I11734" i="1" s="1"/>
  <c r="J11734" i="1" s="1"/>
  <c r="I11727" i="1" a="1"/>
  <c r="I11727" i="1" s="1"/>
  <c r="J11727" i="1" s="1"/>
  <c r="I11721" i="1" a="1"/>
  <c r="I11721" i="1" s="1"/>
  <c r="J11721" i="1" s="1"/>
  <c r="I11716" i="1" a="1"/>
  <c r="I11716" i="1" s="1"/>
  <c r="J11716" i="1" s="1"/>
  <c r="I11708" i="1" a="1"/>
  <c r="I11708" i="1" s="1"/>
  <c r="J11708" i="1" s="1"/>
  <c r="I11703" i="1" a="1"/>
  <c r="I11703" i="1" s="1"/>
  <c r="J11703" i="1" s="1"/>
  <c r="I11697" i="1" a="1"/>
  <c r="I11697" i="1" s="1"/>
  <c r="J11697" i="1" s="1"/>
  <c r="I11691" i="1" a="1"/>
  <c r="I11691" i="1" s="1"/>
  <c r="J11691" i="1" s="1"/>
  <c r="I11685" i="1" a="1"/>
  <c r="I11685" i="1" s="1"/>
  <c r="J11685" i="1" s="1"/>
  <c r="I11679" i="1" a="1"/>
  <c r="I11679" i="1" s="1"/>
  <c r="J11679" i="1" s="1"/>
  <c r="I11673" i="1" a="1"/>
  <c r="I11673" i="1" s="1"/>
  <c r="J11673" i="1" s="1"/>
  <c r="I11667" i="1" a="1"/>
  <c r="I11667" i="1" s="1"/>
  <c r="J11667" i="1" s="1"/>
  <c r="I11661" i="1" a="1"/>
  <c r="I11661" i="1" s="1"/>
  <c r="J11661" i="1" s="1"/>
  <c r="I11655" i="1" a="1"/>
  <c r="I11655" i="1" s="1"/>
  <c r="J11655" i="1" s="1"/>
  <c r="I11649" i="1" a="1"/>
  <c r="I11649" i="1" s="1"/>
  <c r="J11649" i="1" s="1"/>
  <c r="I11643" i="1" a="1"/>
  <c r="I11643" i="1" s="1"/>
  <c r="J11643" i="1" s="1"/>
  <c r="I11637" i="1" a="1"/>
  <c r="I11637" i="1" s="1"/>
  <c r="J11637" i="1" s="1"/>
  <c r="I11631" i="1" a="1"/>
  <c r="I11631" i="1" s="1"/>
  <c r="J11631" i="1" s="1"/>
  <c r="I11625" i="1" a="1"/>
  <c r="I11625" i="1" s="1"/>
  <c r="J11625" i="1" s="1"/>
  <c r="I11619" i="1" a="1"/>
  <c r="I11619" i="1" s="1"/>
  <c r="J11619" i="1" s="1"/>
  <c r="I11613" i="1" a="1"/>
  <c r="I11613" i="1" s="1"/>
  <c r="J11613" i="1" s="1"/>
  <c r="I11607" i="1" a="1"/>
  <c r="I11607" i="1" s="1"/>
  <c r="J11607" i="1" s="1"/>
  <c r="I11601" i="1" a="1"/>
  <c r="I11601" i="1" s="1"/>
  <c r="J11601" i="1" s="1"/>
  <c r="I11595" i="1" a="1"/>
  <c r="I11595" i="1" s="1"/>
  <c r="J11595" i="1" s="1"/>
  <c r="I11589" i="1" a="1"/>
  <c r="I11589" i="1" s="1"/>
  <c r="J11589" i="1" s="1"/>
  <c r="I11583" i="1" a="1"/>
  <c r="I11583" i="1" s="1"/>
  <c r="J11583" i="1" s="1"/>
  <c r="I11577" i="1" a="1"/>
  <c r="I11577" i="1" s="1"/>
  <c r="J11577" i="1" s="1"/>
  <c r="I11570" i="1" a="1"/>
  <c r="I11570" i="1" s="1"/>
  <c r="J11570" i="1" s="1"/>
  <c r="I11565" i="1" a="1"/>
  <c r="I11565" i="1" s="1"/>
  <c r="J11565" i="1" s="1"/>
  <c r="I11559" i="1" a="1"/>
  <c r="I11559" i="1" s="1"/>
  <c r="J11559" i="1" s="1"/>
  <c r="I11553" i="1" a="1"/>
  <c r="I11553" i="1" s="1"/>
  <c r="J11553" i="1" s="1"/>
  <c r="I11547" i="1" a="1"/>
  <c r="I11547" i="1" s="1"/>
  <c r="J11547" i="1" s="1"/>
  <c r="I11542" i="1" a="1"/>
  <c r="I11542" i="1" s="1"/>
  <c r="J11542" i="1" s="1"/>
  <c r="I11538" i="1" a="1"/>
  <c r="I11538" i="1" s="1"/>
  <c r="J11538" i="1" s="1"/>
  <c r="I11529" i="1" a="1"/>
  <c r="I11529" i="1" s="1"/>
  <c r="J11529" i="1" s="1"/>
  <c r="I11523" i="1" a="1"/>
  <c r="I11523" i="1" s="1"/>
  <c r="J11523" i="1" s="1"/>
  <c r="I11517" i="1" a="1"/>
  <c r="I11517" i="1" s="1"/>
  <c r="J11517" i="1" s="1"/>
  <c r="I11511" i="1" a="1"/>
  <c r="I11511" i="1" s="1"/>
  <c r="J11511" i="1" s="1"/>
  <c r="I11505" i="1" a="1"/>
  <c r="I11505" i="1" s="1"/>
  <c r="J11505" i="1" s="1"/>
  <c r="I11499" i="1" a="1"/>
  <c r="I11499" i="1" s="1"/>
  <c r="J11499" i="1" s="1"/>
  <c r="I11493" i="1" a="1"/>
  <c r="I11493" i="1" s="1"/>
  <c r="J11493" i="1" s="1"/>
  <c r="I11487" i="1" a="1"/>
  <c r="I11487" i="1" s="1"/>
  <c r="J11487" i="1" s="1"/>
  <c r="I11481" i="1" a="1"/>
  <c r="I11481" i="1" s="1"/>
  <c r="J11481" i="1" s="1"/>
  <c r="I11475" i="1" a="1"/>
  <c r="I11475" i="1" s="1"/>
  <c r="J11475" i="1" s="1"/>
  <c r="I11469" i="1" a="1"/>
  <c r="I11469" i="1" s="1"/>
  <c r="J11469" i="1" s="1"/>
  <c r="I11462" i="1" a="1"/>
  <c r="I11462" i="1" s="1"/>
  <c r="J11462" i="1" s="1"/>
  <c r="I11458" i="1" a="1"/>
  <c r="I11458" i="1" s="1"/>
  <c r="J11458" i="1" s="1"/>
  <c r="I11451" i="1" a="1"/>
  <c r="I11451" i="1" s="1"/>
  <c r="J11451" i="1" s="1"/>
  <c r="I11445" i="1" a="1"/>
  <c r="I11445" i="1" s="1"/>
  <c r="J11445" i="1" s="1"/>
  <c r="I11439" i="1" a="1"/>
  <c r="I11439" i="1" s="1"/>
  <c r="J11439" i="1" s="1"/>
  <c r="I11433" i="1" a="1"/>
  <c r="I11433" i="1" s="1"/>
  <c r="J11433" i="1" s="1"/>
  <c r="I11427" i="1" a="1"/>
  <c r="I11427" i="1" s="1"/>
  <c r="J11427" i="1" s="1"/>
  <c r="I11421" i="1" a="1"/>
  <c r="I11421" i="1" s="1"/>
  <c r="J11421" i="1" s="1"/>
  <c r="I11415" i="1" a="1"/>
  <c r="I11415" i="1" s="1"/>
  <c r="J11415" i="1" s="1"/>
  <c r="I11409" i="1" a="1"/>
  <c r="I11409" i="1" s="1"/>
  <c r="J11409" i="1" s="1"/>
  <c r="I11403" i="1" a="1"/>
  <c r="I11403" i="1" s="1"/>
  <c r="J11403" i="1" s="1"/>
  <c r="I11397" i="1" a="1"/>
  <c r="I11397" i="1" s="1"/>
  <c r="J11397" i="1" s="1"/>
  <c r="I11391" i="1" a="1"/>
  <c r="I11391" i="1" s="1"/>
  <c r="J11391" i="1" s="1"/>
  <c r="I11385" i="1" a="1"/>
  <c r="I11385" i="1" s="1"/>
  <c r="J11385" i="1" s="1"/>
  <c r="I11379" i="1" a="1"/>
  <c r="I11379" i="1" s="1"/>
  <c r="J11379" i="1" s="1"/>
  <c r="I11373" i="1" a="1"/>
  <c r="I11373" i="1" s="1"/>
  <c r="J11373" i="1" s="1"/>
  <c r="I11367" i="1" a="1"/>
  <c r="I11367" i="1" s="1"/>
  <c r="J11367" i="1" s="1"/>
  <c r="I11361" i="1" a="1"/>
  <c r="I11361" i="1" s="1"/>
  <c r="J11361" i="1" s="1"/>
  <c r="I11355" i="1" a="1"/>
  <c r="I11355" i="1" s="1"/>
  <c r="J11355" i="1" s="1"/>
  <c r="I11347" i="1" a="1"/>
  <c r="I11347" i="1" s="1"/>
  <c r="J11347" i="1" s="1"/>
  <c r="I11346" i="1" a="1"/>
  <c r="I11346" i="1" s="1"/>
  <c r="J11346" i="1" s="1"/>
  <c r="I11337" i="1" a="1"/>
  <c r="I11337" i="1" s="1"/>
  <c r="J11337" i="1" s="1"/>
  <c r="I11331" i="1" a="1"/>
  <c r="I11331" i="1" s="1"/>
  <c r="J11331" i="1" s="1"/>
  <c r="I11325" i="1" a="1"/>
  <c r="I11325" i="1" s="1"/>
  <c r="J11325" i="1" s="1"/>
  <c r="I11319" i="1" a="1"/>
  <c r="I11319" i="1" s="1"/>
  <c r="J11319" i="1" s="1"/>
  <c r="I11313" i="1" a="1"/>
  <c r="I11313" i="1" s="1"/>
  <c r="J11313" i="1" s="1"/>
  <c r="I11307" i="1" a="1"/>
  <c r="I11307" i="1" s="1"/>
  <c r="J11307" i="1" s="1"/>
  <c r="I11301" i="1" a="1"/>
  <c r="I11301" i="1" s="1"/>
  <c r="J11301" i="1" s="1"/>
  <c r="I11295" i="1" a="1"/>
  <c r="I11295" i="1" s="1"/>
  <c r="J11295" i="1" s="1"/>
  <c r="I11289" i="1" a="1"/>
  <c r="I11289" i="1" s="1"/>
  <c r="J11289" i="1" s="1"/>
  <c r="I11283" i="1" a="1"/>
  <c r="I11283" i="1" s="1"/>
  <c r="J11283" i="1" s="1"/>
  <c r="I11277" i="1" a="1"/>
  <c r="I11277" i="1" s="1"/>
  <c r="J11277" i="1" s="1"/>
  <c r="I11271" i="1" a="1"/>
  <c r="I11271" i="1" s="1"/>
  <c r="J11271" i="1" s="1"/>
  <c r="I11265" i="1" a="1"/>
  <c r="I11265" i="1" s="1"/>
  <c r="J11265" i="1" s="1"/>
  <c r="I11259" i="1" a="1"/>
  <c r="I11259" i="1" s="1"/>
  <c r="J11259" i="1" s="1"/>
  <c r="I11253" i="1" a="1"/>
  <c r="I11253" i="1" s="1"/>
  <c r="J11253" i="1" s="1"/>
  <c r="I11247" i="1" a="1"/>
  <c r="I11247" i="1" s="1"/>
  <c r="J11247" i="1" s="1"/>
  <c r="I11241" i="1" a="1"/>
  <c r="I11241" i="1" s="1"/>
  <c r="J11241" i="1" s="1"/>
  <c r="I11235" i="1" a="1"/>
  <c r="I11235" i="1" s="1"/>
  <c r="J11235" i="1" s="1"/>
  <c r="I11229" i="1" a="1"/>
  <c r="I11229" i="1" s="1"/>
  <c r="J11229" i="1" s="1"/>
  <c r="I11222" i="1" a="1"/>
  <c r="I11222" i="1" s="1"/>
  <c r="J11222" i="1" s="1"/>
  <c r="I11217" i="1" a="1"/>
  <c r="I11217" i="1" s="1"/>
  <c r="J11217" i="1" s="1"/>
  <c r="I11211" i="1" a="1"/>
  <c r="I11211" i="1" s="1"/>
  <c r="J11211" i="1" s="1"/>
  <c r="I11205" i="1" a="1"/>
  <c r="I11205" i="1" s="1"/>
  <c r="J11205" i="1" s="1"/>
  <c r="I11199" i="1" a="1"/>
  <c r="I11199" i="1" s="1"/>
  <c r="J11199" i="1" s="1"/>
  <c r="I11193" i="1" a="1"/>
  <c r="I11193" i="1" s="1"/>
  <c r="J11193" i="1" s="1"/>
  <c r="I11187" i="1" a="1"/>
  <c r="I11187" i="1" s="1"/>
  <c r="J11187" i="1" s="1"/>
  <c r="I11181" i="1" a="1"/>
  <c r="I11181" i="1" s="1"/>
  <c r="J11181" i="1" s="1"/>
  <c r="I11175" i="1" a="1"/>
  <c r="I11175" i="1" s="1"/>
  <c r="J11175" i="1" s="1"/>
  <c r="I11169" i="1" a="1"/>
  <c r="I11169" i="1" s="1"/>
  <c r="J11169" i="1" s="1"/>
  <c r="I11163" i="1" a="1"/>
  <c r="I11163" i="1" s="1"/>
  <c r="J11163" i="1" s="1"/>
  <c r="I11157" i="1" a="1"/>
  <c r="I11157" i="1" s="1"/>
  <c r="J11157" i="1" s="1"/>
  <c r="I11151" i="1" a="1"/>
  <c r="I11151" i="1" s="1"/>
  <c r="J11151" i="1" s="1"/>
  <c r="I11145" i="1" a="1"/>
  <c r="I11145" i="1" s="1"/>
  <c r="J11145" i="1" s="1"/>
  <c r="I11139" i="1" a="1"/>
  <c r="I11139" i="1" s="1"/>
  <c r="J11139" i="1" s="1"/>
  <c r="I11133" i="1" a="1"/>
  <c r="I11133" i="1" s="1"/>
  <c r="J11133" i="1" s="1"/>
  <c r="I11127" i="1" a="1"/>
  <c r="I11127" i="1" s="1"/>
  <c r="J11127" i="1" s="1"/>
  <c r="I11121" i="1" a="1"/>
  <c r="I11121" i="1" s="1"/>
  <c r="J11121" i="1" s="1"/>
  <c r="I11115" i="1" a="1"/>
  <c r="I11115" i="1" s="1"/>
  <c r="J11115" i="1" s="1"/>
  <c r="I11108" i="1" a="1"/>
  <c r="I11108" i="1" s="1"/>
  <c r="J11108" i="1" s="1"/>
  <c r="I11103" i="1" a="1"/>
  <c r="I11103" i="1" s="1"/>
  <c r="J11103" i="1" s="1"/>
  <c r="I11097" i="1" a="1"/>
  <c r="I11097" i="1" s="1"/>
  <c r="J11097" i="1" s="1"/>
  <c r="I11091" i="1" a="1"/>
  <c r="I11091" i="1" s="1"/>
  <c r="J11091" i="1" s="1"/>
  <c r="I11085" i="1" a="1"/>
  <c r="I11085" i="1" s="1"/>
  <c r="J11085" i="1" s="1"/>
  <c r="I11079" i="1" a="1"/>
  <c r="I11079" i="1" s="1"/>
  <c r="J11079" i="1" s="1"/>
  <c r="I11073" i="1" a="1"/>
  <c r="I11073" i="1" s="1"/>
  <c r="J11073" i="1" s="1"/>
  <c r="I11066" i="1" a="1"/>
  <c r="I11066" i="1" s="1"/>
  <c r="J11066" i="1" s="1"/>
  <c r="I11061" i="1" a="1"/>
  <c r="I11061" i="1" s="1"/>
  <c r="J11061" i="1" s="1"/>
  <c r="I11055" i="1" a="1"/>
  <c r="I11055" i="1" s="1"/>
  <c r="J11055" i="1" s="1"/>
  <c r="I11049" i="1" a="1"/>
  <c r="I11049" i="1" s="1"/>
  <c r="J11049" i="1" s="1"/>
  <c r="I11043" i="1" a="1"/>
  <c r="I11043" i="1" s="1"/>
  <c r="J11043" i="1" s="1"/>
  <c r="I11037" i="1" a="1"/>
  <c r="I11037" i="1" s="1"/>
  <c r="J11037" i="1" s="1"/>
  <c r="I11031" i="1" a="1"/>
  <c r="I11031" i="1" s="1"/>
  <c r="J11031" i="1" s="1"/>
  <c r="I11025" i="1" a="1"/>
  <c r="I11025" i="1" s="1"/>
  <c r="J11025" i="1" s="1"/>
  <c r="I11019" i="1" a="1"/>
  <c r="I11019" i="1" s="1"/>
  <c r="J11019" i="1" s="1"/>
  <c r="I11013" i="1" a="1"/>
  <c r="I11013" i="1" s="1"/>
  <c r="J11013" i="1" s="1"/>
  <c r="I11007" i="1" a="1"/>
  <c r="I11007" i="1" s="1"/>
  <c r="J11007" i="1" s="1"/>
  <c r="I11001" i="1" a="1"/>
  <c r="I11001" i="1" s="1"/>
  <c r="J11001" i="1" s="1"/>
  <c r="I10995" i="1" a="1"/>
  <c r="I10995" i="1" s="1"/>
  <c r="J10995" i="1" s="1"/>
  <c r="I10989" i="1" a="1"/>
  <c r="I10989" i="1" s="1"/>
  <c r="J10989" i="1" s="1"/>
  <c r="I10982" i="1" a="1"/>
  <c r="I10982" i="1" s="1"/>
  <c r="J10982" i="1" s="1"/>
  <c r="I10977" i="1" a="1"/>
  <c r="I10977" i="1" s="1"/>
  <c r="J10977" i="1" s="1"/>
  <c r="I10971" i="1" a="1"/>
  <c r="I10971" i="1" s="1"/>
  <c r="J10971" i="1" s="1"/>
  <c r="I10965" i="1" a="1"/>
  <c r="I10965" i="1" s="1"/>
  <c r="J10965" i="1" s="1"/>
  <c r="I10959" i="1" a="1"/>
  <c r="I10959" i="1" s="1"/>
  <c r="J10959" i="1" s="1"/>
  <c r="I10953" i="1" a="1"/>
  <c r="I10953" i="1" s="1"/>
  <c r="J10953" i="1" s="1"/>
  <c r="I10947" i="1" a="1"/>
  <c r="I10947" i="1" s="1"/>
  <c r="J10947" i="1" s="1"/>
  <c r="I10941" i="1" a="1"/>
  <c r="I10941" i="1" s="1"/>
  <c r="J10941" i="1" s="1"/>
  <c r="I10935" i="1" a="1"/>
  <c r="I10935" i="1" s="1"/>
  <c r="J10935" i="1" s="1"/>
  <c r="I10929" i="1" a="1"/>
  <c r="I10929" i="1" s="1"/>
  <c r="J10929" i="1" s="1"/>
  <c r="I10923" i="1" a="1"/>
  <c r="I10923" i="1" s="1"/>
  <c r="J10923" i="1" s="1"/>
  <c r="I10917" i="1" a="1"/>
  <c r="I10917" i="1" s="1"/>
  <c r="J10917" i="1" s="1"/>
  <c r="I10911" i="1" a="1"/>
  <c r="I10911" i="1" s="1"/>
  <c r="J10911" i="1" s="1"/>
  <c r="I10905" i="1" a="1"/>
  <c r="I10905" i="1" s="1"/>
  <c r="J10905" i="1" s="1"/>
  <c r="I10899" i="1" a="1"/>
  <c r="I10899" i="1" s="1"/>
  <c r="J10899" i="1" s="1"/>
  <c r="I10893" i="1" a="1"/>
  <c r="I10893" i="1" s="1"/>
  <c r="J10893" i="1" s="1"/>
  <c r="I10887" i="1" a="1"/>
  <c r="I10887" i="1" s="1"/>
  <c r="J10887" i="1" s="1"/>
  <c r="I10881" i="1" a="1"/>
  <c r="I10881" i="1" s="1"/>
  <c r="J10881" i="1" s="1"/>
  <c r="I10875" i="1" a="1"/>
  <c r="I10875" i="1" s="1"/>
  <c r="J10875" i="1" s="1"/>
  <c r="I10869" i="1" a="1"/>
  <c r="I10869" i="1" s="1"/>
  <c r="J10869" i="1" s="1"/>
  <c r="I10863" i="1" a="1"/>
  <c r="I10863" i="1" s="1"/>
  <c r="J10863" i="1" s="1"/>
  <c r="I10857" i="1" a="1"/>
  <c r="I10857" i="1" s="1"/>
  <c r="J10857" i="1" s="1"/>
  <c r="I10851" i="1" a="1"/>
  <c r="I10851" i="1" s="1"/>
  <c r="J10851" i="1" s="1"/>
  <c r="I10845" i="1" a="1"/>
  <c r="I10845" i="1" s="1"/>
  <c r="J10845" i="1" s="1"/>
  <c r="I10839" i="1" a="1"/>
  <c r="I10839" i="1" s="1"/>
  <c r="J10839" i="1" s="1"/>
  <c r="I10833" i="1" a="1"/>
  <c r="I10833" i="1" s="1"/>
  <c r="J10833" i="1" s="1"/>
  <c r="I10827" i="1" a="1"/>
  <c r="I10827" i="1" s="1"/>
  <c r="J10827" i="1" s="1"/>
  <c r="I10821" i="1" a="1"/>
  <c r="I10821" i="1" s="1"/>
  <c r="J10821" i="1" s="1"/>
  <c r="I10815" i="1" a="1"/>
  <c r="I10815" i="1" s="1"/>
  <c r="J10815" i="1" s="1"/>
  <c r="I10809" i="1" a="1"/>
  <c r="I10809" i="1" s="1"/>
  <c r="J10809" i="1" s="1"/>
  <c r="I10803" i="1" a="1"/>
  <c r="I10803" i="1" s="1"/>
  <c r="J10803" i="1" s="1"/>
  <c r="I10797" i="1" a="1"/>
  <c r="I10797" i="1" s="1"/>
  <c r="J10797" i="1" s="1"/>
  <c r="I10791" i="1" a="1"/>
  <c r="I10791" i="1" s="1"/>
  <c r="J10791" i="1" s="1"/>
  <c r="I10785" i="1" a="1"/>
  <c r="I10785" i="1" s="1"/>
  <c r="J10785" i="1" s="1"/>
  <c r="I10779" i="1" a="1"/>
  <c r="I10779" i="1" s="1"/>
  <c r="J10779" i="1" s="1"/>
  <c r="I10773" i="1" a="1"/>
  <c r="I10773" i="1" s="1"/>
  <c r="J10773" i="1" s="1"/>
  <c r="I10767" i="1" a="1"/>
  <c r="I10767" i="1" s="1"/>
  <c r="J10767" i="1" s="1"/>
  <c r="I10761" i="1" a="1"/>
  <c r="I10761" i="1" s="1"/>
  <c r="J10761" i="1" s="1"/>
  <c r="I10755" i="1" a="1"/>
  <c r="I10755" i="1" s="1"/>
  <c r="J10755" i="1" s="1"/>
  <c r="I10749" i="1" a="1"/>
  <c r="I10749" i="1" s="1"/>
  <c r="J10749" i="1" s="1"/>
  <c r="I10743" i="1" a="1"/>
  <c r="I10743" i="1" s="1"/>
  <c r="J10743" i="1" s="1"/>
  <c r="I10737" i="1" a="1"/>
  <c r="I10737" i="1" s="1"/>
  <c r="J10737" i="1" s="1"/>
  <c r="I10732" i="1" a="1"/>
  <c r="I10732" i="1" s="1"/>
  <c r="J10732" i="1" s="1"/>
  <c r="I10725" i="1" a="1"/>
  <c r="I10725" i="1" s="1"/>
  <c r="J10725" i="1" s="1"/>
  <c r="I10719" i="1" a="1"/>
  <c r="I10719" i="1" s="1"/>
  <c r="J10719" i="1" s="1"/>
  <c r="I10713" i="1" a="1"/>
  <c r="I10713" i="1" s="1"/>
  <c r="J10713" i="1" s="1"/>
  <c r="I10705" i="1" a="1"/>
  <c r="I10705" i="1" s="1"/>
  <c r="J10705" i="1" s="1"/>
  <c r="I10701" i="1" a="1"/>
  <c r="I10701" i="1" s="1"/>
  <c r="J10701" i="1" s="1"/>
  <c r="I10696" i="1" a="1"/>
  <c r="I10696" i="1" s="1"/>
  <c r="J10696" i="1" s="1"/>
  <c r="I10689" i="1" a="1"/>
  <c r="I10689" i="1" s="1"/>
  <c r="J10689" i="1" s="1"/>
  <c r="I10683" i="1" a="1"/>
  <c r="I10683" i="1" s="1"/>
  <c r="J10683" i="1" s="1"/>
  <c r="I10677" i="1" a="1"/>
  <c r="I10677" i="1" s="1"/>
  <c r="J10677" i="1" s="1"/>
  <c r="I10671" i="1" a="1"/>
  <c r="I10671" i="1" s="1"/>
  <c r="J10671" i="1" s="1"/>
  <c r="I10665" i="1" a="1"/>
  <c r="I10665" i="1" s="1"/>
  <c r="J10665" i="1" s="1"/>
  <c r="I10659" i="1" a="1"/>
  <c r="I10659" i="1" s="1"/>
  <c r="J10659" i="1" s="1"/>
  <c r="I10653" i="1" a="1"/>
  <c r="I10653" i="1" s="1"/>
  <c r="J10653" i="1" s="1"/>
  <c r="I10647" i="1" a="1"/>
  <c r="I10647" i="1" s="1"/>
  <c r="J10647" i="1" s="1"/>
  <c r="I10641" i="1" a="1"/>
  <c r="I10641" i="1" s="1"/>
  <c r="J10641" i="1" s="1"/>
  <c r="I10635" i="1" a="1"/>
  <c r="I10635" i="1" s="1"/>
  <c r="J10635" i="1" s="1"/>
  <c r="I10630" i="1" a="1"/>
  <c r="I10630" i="1" s="1"/>
  <c r="J10630" i="1" s="1"/>
  <c r="I10623" i="1" a="1"/>
  <c r="I10623" i="1" s="1"/>
  <c r="J10623" i="1" s="1"/>
  <c r="I10617" i="1" a="1"/>
  <c r="I10617" i="1" s="1"/>
  <c r="J10617" i="1" s="1"/>
  <c r="I10611" i="1" a="1"/>
  <c r="I10611" i="1" s="1"/>
  <c r="J10611" i="1" s="1"/>
  <c r="I10605" i="1" a="1"/>
  <c r="I10605" i="1" s="1"/>
  <c r="J10605" i="1" s="1"/>
  <c r="I10599" i="1" a="1"/>
  <c r="I10599" i="1" s="1"/>
  <c r="J10599" i="1" s="1"/>
  <c r="I10593" i="1" a="1"/>
  <c r="I10593" i="1" s="1"/>
  <c r="J10593" i="1" s="1"/>
  <c r="I10587" i="1" a="1"/>
  <c r="I10587" i="1" s="1"/>
  <c r="J10587" i="1" s="1"/>
  <c r="I10581" i="1" a="1"/>
  <c r="I10581" i="1" s="1"/>
  <c r="J10581" i="1" s="1"/>
  <c r="I10575" i="1" a="1"/>
  <c r="I10575" i="1" s="1"/>
  <c r="J10575" i="1" s="1"/>
  <c r="I10569" i="1" a="1"/>
  <c r="I10569" i="1" s="1"/>
  <c r="J10569" i="1" s="1"/>
  <c r="I10563" i="1" a="1"/>
  <c r="I10563" i="1" s="1"/>
  <c r="J10563" i="1" s="1"/>
  <c r="I10557" i="1" a="1"/>
  <c r="I10557" i="1" s="1"/>
  <c r="J10557" i="1" s="1"/>
  <c r="I10551" i="1" a="1"/>
  <c r="I10551" i="1" s="1"/>
  <c r="J10551" i="1" s="1"/>
  <c r="I10545" i="1" a="1"/>
  <c r="I10545" i="1" s="1"/>
  <c r="J10545" i="1" s="1"/>
  <c r="I10539" i="1" a="1"/>
  <c r="I10539" i="1" s="1"/>
  <c r="J10539" i="1" s="1"/>
  <c r="I10533" i="1" a="1"/>
  <c r="I10533" i="1" s="1"/>
  <c r="J10533" i="1" s="1"/>
  <c r="I10527" i="1" a="1"/>
  <c r="I10527" i="1" s="1"/>
  <c r="J10527" i="1" s="1"/>
  <c r="I10521" i="1" a="1"/>
  <c r="I10521" i="1" s="1"/>
  <c r="J10521" i="1" s="1"/>
  <c r="I10515" i="1" a="1"/>
  <c r="I10515" i="1" s="1"/>
  <c r="J10515" i="1" s="1"/>
  <c r="I10509" i="1" a="1"/>
  <c r="I10509" i="1" s="1"/>
  <c r="J10509" i="1" s="1"/>
  <c r="I10502" i="1" a="1"/>
  <c r="I10502" i="1" s="1"/>
  <c r="J10502" i="1" s="1"/>
  <c r="I10497" i="1" a="1"/>
  <c r="I10497" i="1" s="1"/>
  <c r="J10497" i="1" s="1"/>
  <c r="I10491" i="1" a="1"/>
  <c r="I10491" i="1" s="1"/>
  <c r="J10491" i="1" s="1"/>
  <c r="I10485" i="1" a="1"/>
  <c r="I10485" i="1" s="1"/>
  <c r="J10485" i="1" s="1"/>
  <c r="I10479" i="1" a="1"/>
  <c r="I10479" i="1" s="1"/>
  <c r="J10479" i="1" s="1"/>
  <c r="I10472" i="1" a="1"/>
  <c r="I10472" i="1" s="1"/>
  <c r="J10472" i="1" s="1"/>
  <c r="I10467" i="1" a="1"/>
  <c r="I10467" i="1" s="1"/>
  <c r="J10467" i="1" s="1"/>
  <c r="I10462" i="1" a="1"/>
  <c r="I10462" i="1" s="1"/>
  <c r="J10462" i="1" s="1"/>
  <c r="I10454" i="1" a="1"/>
  <c r="I10454" i="1" s="1"/>
  <c r="J10454" i="1" s="1"/>
  <c r="I10449" i="1" a="1"/>
  <c r="I10449" i="1" s="1"/>
  <c r="J10449" i="1" s="1"/>
  <c r="I10443" i="1" a="1"/>
  <c r="I10443" i="1" s="1"/>
  <c r="J10443" i="1" s="1"/>
  <c r="I10437" i="1" a="1"/>
  <c r="I10437" i="1" s="1"/>
  <c r="J10437" i="1" s="1"/>
  <c r="I10431" i="1" a="1"/>
  <c r="I10431" i="1" s="1"/>
  <c r="J10431" i="1" s="1"/>
  <c r="I10425" i="1" a="1"/>
  <c r="I10425" i="1" s="1"/>
  <c r="J10425" i="1" s="1"/>
  <c r="I10419" i="1" a="1"/>
  <c r="I10419" i="1" s="1"/>
  <c r="J10419" i="1" s="1"/>
  <c r="I10413" i="1" a="1"/>
  <c r="I10413" i="1" s="1"/>
  <c r="J10413" i="1" s="1"/>
  <c r="I10407" i="1" a="1"/>
  <c r="I10407" i="1" s="1"/>
  <c r="J10407" i="1" s="1"/>
  <c r="I10401" i="1" a="1"/>
  <c r="I10401" i="1" s="1"/>
  <c r="J10401" i="1" s="1"/>
  <c r="I10395" i="1" a="1"/>
  <c r="I10395" i="1" s="1"/>
  <c r="J10395" i="1" s="1"/>
  <c r="I10389" i="1" a="1"/>
  <c r="I10389" i="1" s="1"/>
  <c r="J10389" i="1" s="1"/>
  <c r="I10383" i="1" a="1"/>
  <c r="I10383" i="1" s="1"/>
  <c r="J10383" i="1" s="1"/>
  <c r="I10377" i="1" a="1"/>
  <c r="I10377" i="1" s="1"/>
  <c r="J10377" i="1" s="1"/>
  <c r="I10371" i="1" a="1"/>
  <c r="I10371" i="1" s="1"/>
  <c r="J10371" i="1" s="1"/>
  <c r="I10365" i="1" a="1"/>
  <c r="I10365" i="1" s="1"/>
  <c r="J10365" i="1" s="1"/>
  <c r="I10359" i="1" a="1"/>
  <c r="I10359" i="1" s="1"/>
  <c r="J10359" i="1" s="1"/>
  <c r="I10353" i="1" a="1"/>
  <c r="I10353" i="1" s="1"/>
  <c r="J10353" i="1" s="1"/>
  <c r="I10347" i="1" a="1"/>
  <c r="I10347" i="1" s="1"/>
  <c r="J10347" i="1" s="1"/>
  <c r="I10341" i="1" a="1"/>
  <c r="I10341" i="1" s="1"/>
  <c r="J10341" i="1" s="1"/>
  <c r="I10335" i="1" a="1"/>
  <c r="I10335" i="1" s="1"/>
  <c r="J10335" i="1" s="1"/>
  <c r="I10329" i="1" a="1"/>
  <c r="I10329" i="1" s="1"/>
  <c r="J10329" i="1" s="1"/>
  <c r="I10323" i="1" a="1"/>
  <c r="I10323" i="1" s="1"/>
  <c r="J10323" i="1" s="1"/>
  <c r="I10317" i="1" a="1"/>
  <c r="I10317" i="1" s="1"/>
  <c r="J10317" i="1" s="1"/>
  <c r="I10311" i="1" a="1"/>
  <c r="I10311" i="1" s="1"/>
  <c r="J10311" i="1" s="1"/>
  <c r="I10305" i="1" a="1"/>
  <c r="I10305" i="1" s="1"/>
  <c r="J10305" i="1" s="1"/>
  <c r="I10299" i="1" a="1"/>
  <c r="I10299" i="1" s="1"/>
  <c r="J10299" i="1" s="1"/>
  <c r="I10293" i="1" a="1"/>
  <c r="I10293" i="1" s="1"/>
  <c r="J10293" i="1" s="1"/>
  <c r="I10287" i="1" a="1"/>
  <c r="I10287" i="1" s="1"/>
  <c r="J10287" i="1" s="1"/>
  <c r="I10281" i="1" a="1"/>
  <c r="I10281" i="1" s="1"/>
  <c r="J10281" i="1" s="1"/>
  <c r="I10275" i="1" a="1"/>
  <c r="I10275" i="1" s="1"/>
  <c r="J10275" i="1" s="1"/>
  <c r="I10269" i="1" a="1"/>
  <c r="I10269" i="1" s="1"/>
  <c r="J10269" i="1" s="1"/>
  <c r="I10263" i="1" a="1"/>
  <c r="I10263" i="1" s="1"/>
  <c r="J10263" i="1" s="1"/>
  <c r="I10257" i="1" a="1"/>
  <c r="I10257" i="1" s="1"/>
  <c r="J10257" i="1" s="1"/>
  <c r="I10251" i="1" a="1"/>
  <c r="I10251" i="1" s="1"/>
  <c r="J10251" i="1" s="1"/>
  <c r="I10245" i="1" a="1"/>
  <c r="I10245" i="1" s="1"/>
  <c r="J10245" i="1" s="1"/>
  <c r="I10239" i="1" a="1"/>
  <c r="I10239" i="1" s="1"/>
  <c r="J10239" i="1" s="1"/>
  <c r="I10233" i="1" a="1"/>
  <c r="I10233" i="1" s="1"/>
  <c r="J10233" i="1" s="1"/>
  <c r="I10227" i="1" a="1"/>
  <c r="I10227" i="1" s="1"/>
  <c r="J10227" i="1" s="1"/>
  <c r="I10221" i="1" a="1"/>
  <c r="I10221" i="1" s="1"/>
  <c r="J10221" i="1" s="1"/>
  <c r="I10215" i="1" a="1"/>
  <c r="I10215" i="1" s="1"/>
  <c r="J10215" i="1" s="1"/>
  <c r="I10209" i="1" a="1"/>
  <c r="I10209" i="1" s="1"/>
  <c r="J10209" i="1" s="1"/>
  <c r="I10203" i="1" a="1"/>
  <c r="I10203" i="1" s="1"/>
  <c r="J10203" i="1" s="1"/>
  <c r="I10197" i="1" a="1"/>
  <c r="I10197" i="1" s="1"/>
  <c r="J10197" i="1" s="1"/>
  <c r="I10191" i="1" a="1"/>
  <c r="I10191" i="1" s="1"/>
  <c r="J10191" i="1" s="1"/>
  <c r="I10185" i="1" a="1"/>
  <c r="I10185" i="1" s="1"/>
  <c r="J10185" i="1" s="1"/>
  <c r="I10179" i="1" a="1"/>
  <c r="I10179" i="1" s="1"/>
  <c r="J10179" i="1" s="1"/>
  <c r="I10173" i="1" a="1"/>
  <c r="I10173" i="1" s="1"/>
  <c r="J10173" i="1" s="1"/>
  <c r="I10167" i="1" a="1"/>
  <c r="I10167" i="1" s="1"/>
  <c r="J10167" i="1" s="1"/>
  <c r="I10160" i="1" a="1"/>
  <c r="I10160" i="1" s="1"/>
  <c r="J10160" i="1" s="1"/>
  <c r="I10155" i="1" a="1"/>
  <c r="I10155" i="1" s="1"/>
  <c r="J10155" i="1" s="1"/>
  <c r="I10149" i="1" a="1"/>
  <c r="I10149" i="1" s="1"/>
  <c r="J10149" i="1" s="1"/>
  <c r="I10143" i="1" a="1"/>
  <c r="I10143" i="1" s="1"/>
  <c r="J10143" i="1" s="1"/>
  <c r="I10137" i="1" a="1"/>
  <c r="I10137" i="1" s="1"/>
  <c r="J10137" i="1" s="1"/>
  <c r="I10131" i="1" a="1"/>
  <c r="I10131" i="1" s="1"/>
  <c r="J10131" i="1" s="1"/>
  <c r="I10125" i="1" a="1"/>
  <c r="I10125" i="1" s="1"/>
  <c r="J10125" i="1" s="1"/>
  <c r="I10119" i="1" a="1"/>
  <c r="I10119" i="1" s="1"/>
  <c r="J10119" i="1" s="1"/>
  <c r="I10113" i="1" a="1"/>
  <c r="I10113" i="1" s="1"/>
  <c r="J10113" i="1" s="1"/>
  <c r="I10107" i="1" a="1"/>
  <c r="I10107" i="1" s="1"/>
  <c r="J10107" i="1" s="1"/>
  <c r="I10101" i="1" a="1"/>
  <c r="I10101" i="1" s="1"/>
  <c r="J10101" i="1" s="1"/>
  <c r="I10095" i="1" a="1"/>
  <c r="I10095" i="1" s="1"/>
  <c r="J10095" i="1" s="1"/>
  <c r="I10089" i="1" a="1"/>
  <c r="I10089" i="1" s="1"/>
  <c r="J10089" i="1" s="1"/>
  <c r="I10083" i="1" a="1"/>
  <c r="I10083" i="1" s="1"/>
  <c r="J10083" i="1" s="1"/>
  <c r="I10077" i="1" a="1"/>
  <c r="I10077" i="1" s="1"/>
  <c r="J10077" i="1" s="1"/>
  <c r="I10073" i="1" a="1"/>
  <c r="I10073" i="1" s="1"/>
  <c r="J10073" i="1" s="1"/>
  <c r="I10065" i="1" a="1"/>
  <c r="I10065" i="1" s="1"/>
  <c r="J10065" i="1" s="1"/>
  <c r="I10059" i="1" a="1"/>
  <c r="I10059" i="1" s="1"/>
  <c r="J10059" i="1" s="1"/>
  <c r="I10053" i="1" a="1"/>
  <c r="I10053" i="1" s="1"/>
  <c r="J10053" i="1" s="1"/>
  <c r="I10047" i="1" a="1"/>
  <c r="I10047" i="1" s="1"/>
  <c r="J10047" i="1" s="1"/>
  <c r="I10041" i="1" a="1"/>
  <c r="I10041" i="1" s="1"/>
  <c r="J10041" i="1" s="1"/>
  <c r="I10035" i="1" a="1"/>
  <c r="I10035" i="1" s="1"/>
  <c r="J10035" i="1" s="1"/>
  <c r="I10029" i="1" a="1"/>
  <c r="I10029" i="1" s="1"/>
  <c r="J10029" i="1" s="1"/>
  <c r="I10023" i="1" a="1"/>
  <c r="I10023" i="1" s="1"/>
  <c r="J10023" i="1" s="1"/>
  <c r="I10017" i="1" a="1"/>
  <c r="I10017" i="1" s="1"/>
  <c r="J10017" i="1" s="1"/>
  <c r="I10011" i="1" a="1"/>
  <c r="I10011" i="1" s="1"/>
  <c r="J10011" i="1" s="1"/>
  <c r="I10005" i="1" a="1"/>
  <c r="I10005" i="1" s="1"/>
  <c r="J10005" i="1" s="1"/>
  <c r="I9999" i="1" a="1"/>
  <c r="I9999" i="1" s="1"/>
  <c r="J9999" i="1" s="1"/>
  <c r="I9993" i="1" a="1"/>
  <c r="I9993" i="1" s="1"/>
  <c r="J9993" i="1" s="1"/>
  <c r="I9987" i="1" a="1"/>
  <c r="I9987" i="1" s="1"/>
  <c r="J9987" i="1" s="1"/>
  <c r="I9981" i="1" a="1"/>
  <c r="I9981" i="1" s="1"/>
  <c r="J9981" i="1" s="1"/>
  <c r="I9975" i="1" a="1"/>
  <c r="I9975" i="1" s="1"/>
  <c r="J9975" i="1" s="1"/>
  <c r="I9969" i="1" a="1"/>
  <c r="I9969" i="1" s="1"/>
  <c r="J9969" i="1" s="1"/>
  <c r="I9963" i="1" a="1"/>
  <c r="I9963" i="1" s="1"/>
  <c r="J9963" i="1" s="1"/>
  <c r="I9957" i="1" a="1"/>
  <c r="I9957" i="1" s="1"/>
  <c r="J9957" i="1" s="1"/>
  <c r="I9951" i="1" a="1"/>
  <c r="I9951" i="1" s="1"/>
  <c r="J9951" i="1" s="1"/>
  <c r="I9945" i="1" a="1"/>
  <c r="I9945" i="1" s="1"/>
  <c r="J9945" i="1" s="1"/>
  <c r="I9939" i="1" a="1"/>
  <c r="I9939" i="1" s="1"/>
  <c r="J9939" i="1" s="1"/>
  <c r="I9933" i="1" a="1"/>
  <c r="I9933" i="1" s="1"/>
  <c r="J9933" i="1" s="1"/>
  <c r="I9927" i="1" a="1"/>
  <c r="I9927" i="1" s="1"/>
  <c r="J9927" i="1" s="1"/>
  <c r="I9921" i="1" a="1"/>
  <c r="I9921" i="1" s="1"/>
  <c r="J9921" i="1" s="1"/>
  <c r="I9915" i="1" a="1"/>
  <c r="I9915" i="1" s="1"/>
  <c r="J9915" i="1" s="1"/>
  <c r="I9909" i="1" a="1"/>
  <c r="I9909" i="1" s="1"/>
  <c r="J9909" i="1" s="1"/>
  <c r="I9903" i="1" a="1"/>
  <c r="I9903" i="1" s="1"/>
  <c r="J9903" i="1" s="1"/>
  <c r="I9897" i="1" a="1"/>
  <c r="I9897" i="1" s="1"/>
  <c r="J9897" i="1" s="1"/>
  <c r="I9891" i="1" a="1"/>
  <c r="I9891" i="1" s="1"/>
  <c r="J9891" i="1" s="1"/>
  <c r="I9885" i="1" a="1"/>
  <c r="I9885" i="1" s="1"/>
  <c r="J9885" i="1" s="1"/>
  <c r="I9879" i="1" a="1"/>
  <c r="I9879" i="1" s="1"/>
  <c r="J9879" i="1" s="1"/>
  <c r="I9873" i="1" a="1"/>
  <c r="I9873" i="1" s="1"/>
  <c r="J9873" i="1" s="1"/>
  <c r="I9867" i="1" a="1"/>
  <c r="I9867" i="1" s="1"/>
  <c r="J9867" i="1" s="1"/>
  <c r="I9861" i="1" a="1"/>
  <c r="I9861" i="1" s="1"/>
  <c r="J9861" i="1" s="1"/>
  <c r="I9855" i="1" a="1"/>
  <c r="I9855" i="1" s="1"/>
  <c r="J9855" i="1" s="1"/>
  <c r="I9849" i="1" a="1"/>
  <c r="I9849" i="1" s="1"/>
  <c r="J9849" i="1" s="1"/>
  <c r="I9843" i="1" a="1"/>
  <c r="I9843" i="1" s="1"/>
  <c r="J9843" i="1" s="1"/>
  <c r="I9837" i="1" a="1"/>
  <c r="I9837" i="1" s="1"/>
  <c r="J9837" i="1" s="1"/>
  <c r="I9831" i="1" a="1"/>
  <c r="I9831" i="1" s="1"/>
  <c r="J9831" i="1" s="1"/>
  <c r="I9825" i="1" a="1"/>
  <c r="I9825" i="1" s="1"/>
  <c r="J9825" i="1" s="1"/>
  <c r="I9819" i="1" a="1"/>
  <c r="I9819" i="1" s="1"/>
  <c r="J9819" i="1" s="1"/>
  <c r="I9813" i="1" a="1"/>
  <c r="I9813" i="1" s="1"/>
  <c r="J9813" i="1" s="1"/>
  <c r="I9807" i="1" a="1"/>
  <c r="I9807" i="1" s="1"/>
  <c r="J9807" i="1" s="1"/>
  <c r="I9801" i="1" a="1"/>
  <c r="I9801" i="1" s="1"/>
  <c r="J9801" i="1" s="1"/>
  <c r="I9795" i="1" a="1"/>
  <c r="I9795" i="1" s="1"/>
  <c r="J9795" i="1" s="1"/>
  <c r="I9789" i="1" a="1"/>
  <c r="I9789" i="1" s="1"/>
  <c r="J9789" i="1" s="1"/>
  <c r="I9783" i="1" a="1"/>
  <c r="I9783" i="1" s="1"/>
  <c r="J9783" i="1" s="1"/>
  <c r="I9777" i="1" a="1"/>
  <c r="I9777" i="1" s="1"/>
  <c r="J9777" i="1" s="1"/>
  <c r="I9771" i="1" a="1"/>
  <c r="I9771" i="1" s="1"/>
  <c r="J9771" i="1" s="1"/>
  <c r="I9765" i="1" a="1"/>
  <c r="I9765" i="1" s="1"/>
  <c r="J9765" i="1" s="1"/>
  <c r="I9759" i="1" a="1"/>
  <c r="I9759" i="1" s="1"/>
  <c r="J9759" i="1" s="1"/>
  <c r="I9753" i="1" a="1"/>
  <c r="I9753" i="1" s="1"/>
  <c r="J9753" i="1" s="1"/>
  <c r="I9747" i="1" a="1"/>
  <c r="I9747" i="1" s="1"/>
  <c r="J9747" i="1" s="1"/>
  <c r="I9741" i="1" a="1"/>
  <c r="I9741" i="1" s="1"/>
  <c r="J9741" i="1" s="1"/>
  <c r="I9735" i="1" a="1"/>
  <c r="I9735" i="1" s="1"/>
  <c r="J9735" i="1" s="1"/>
  <c r="I9729" i="1" a="1"/>
  <c r="I9729" i="1" s="1"/>
  <c r="J9729" i="1" s="1"/>
  <c r="I9723" i="1" a="1"/>
  <c r="I9723" i="1" s="1"/>
  <c r="J9723" i="1" s="1"/>
  <c r="I9717" i="1" a="1"/>
  <c r="I9717" i="1" s="1"/>
  <c r="J9717" i="1" s="1"/>
  <c r="I9711" i="1" a="1"/>
  <c r="I9711" i="1" s="1"/>
  <c r="J9711" i="1" s="1"/>
  <c r="I9705" i="1" a="1"/>
  <c r="I9705" i="1" s="1"/>
  <c r="J9705" i="1" s="1"/>
  <c r="I9699" i="1" a="1"/>
  <c r="I9699" i="1" s="1"/>
  <c r="J9699" i="1" s="1"/>
  <c r="I9693" i="1" a="1"/>
  <c r="I9693" i="1" s="1"/>
  <c r="J9693" i="1" s="1"/>
  <c r="I9687" i="1" a="1"/>
  <c r="I9687" i="1" s="1"/>
  <c r="J9687" i="1" s="1"/>
  <c r="I9681" i="1" a="1"/>
  <c r="I9681" i="1" s="1"/>
  <c r="J9681" i="1" s="1"/>
  <c r="I9676" i="1" a="1"/>
  <c r="I9676" i="1" s="1"/>
  <c r="J9676" i="1" s="1"/>
  <c r="I9669" i="1" a="1"/>
  <c r="I9669" i="1" s="1"/>
  <c r="J9669" i="1" s="1"/>
  <c r="I9663" i="1" a="1"/>
  <c r="I9663" i="1" s="1"/>
  <c r="J9663" i="1" s="1"/>
  <c r="I9655" i="1" a="1"/>
  <c r="I9655" i="1" s="1"/>
  <c r="J9655" i="1" s="1"/>
  <c r="I9651" i="1" a="1"/>
  <c r="I9651" i="1" s="1"/>
  <c r="J9651" i="1" s="1"/>
  <c r="I9645" i="1" a="1"/>
  <c r="I9645" i="1" s="1"/>
  <c r="J9645" i="1" s="1"/>
  <c r="I9639" i="1" a="1"/>
  <c r="I9639" i="1" s="1"/>
  <c r="J9639" i="1" s="1"/>
  <c r="I9633" i="1" a="1"/>
  <c r="I9633" i="1" s="1"/>
  <c r="J9633" i="1" s="1"/>
  <c r="I9627" i="1" a="1"/>
  <c r="I9627" i="1" s="1"/>
  <c r="J9627" i="1" s="1"/>
  <c r="I9621" i="1" a="1"/>
  <c r="I9621" i="1" s="1"/>
  <c r="J9621" i="1" s="1"/>
  <c r="I9615" i="1" a="1"/>
  <c r="I9615" i="1" s="1"/>
  <c r="J9615" i="1" s="1"/>
  <c r="I9610" i="1" a="1"/>
  <c r="I9610" i="1" s="1"/>
  <c r="J9610" i="1" s="1"/>
  <c r="I9603" i="1" a="1"/>
  <c r="I9603" i="1" s="1"/>
  <c r="J9603" i="1" s="1"/>
  <c r="I9597" i="1" a="1"/>
  <c r="I9597" i="1" s="1"/>
  <c r="J9597" i="1" s="1"/>
  <c r="I9591" i="1" a="1"/>
  <c r="I9591" i="1" s="1"/>
  <c r="J9591" i="1" s="1"/>
  <c r="I9585" i="1" a="1"/>
  <c r="I9585" i="1" s="1"/>
  <c r="J9585" i="1" s="1"/>
  <c r="I9579" i="1" a="1"/>
  <c r="I9579" i="1" s="1"/>
  <c r="J9579" i="1" s="1"/>
  <c r="I9573" i="1" a="1"/>
  <c r="I9573" i="1" s="1"/>
  <c r="J9573" i="1" s="1"/>
  <c r="I9567" i="1" a="1"/>
  <c r="I9567" i="1" s="1"/>
  <c r="J9567" i="1" s="1"/>
  <c r="I9561" i="1" a="1"/>
  <c r="I9561" i="1" s="1"/>
  <c r="J9561" i="1" s="1"/>
  <c r="I9555" i="1" a="1"/>
  <c r="I9555" i="1" s="1"/>
  <c r="J9555" i="1" s="1"/>
  <c r="I9549" i="1" a="1"/>
  <c r="I9549" i="1" s="1"/>
  <c r="J9549" i="1" s="1"/>
  <c r="I9543" i="1" a="1"/>
  <c r="I9543" i="1" s="1"/>
  <c r="J9543" i="1" s="1"/>
  <c r="I9537" i="1" a="1"/>
  <c r="I9537" i="1" s="1"/>
  <c r="J9537" i="1" s="1"/>
  <c r="I9531" i="1" a="1"/>
  <c r="I9531" i="1" s="1"/>
  <c r="J9531" i="1" s="1"/>
  <c r="I9525" i="1" a="1"/>
  <c r="I9525" i="1" s="1"/>
  <c r="J9525" i="1" s="1"/>
  <c r="I9519" i="1" a="1"/>
  <c r="I9519" i="1" s="1"/>
  <c r="J9519" i="1" s="1"/>
  <c r="I9513" i="1" a="1"/>
  <c r="I9513" i="1" s="1"/>
  <c r="J9513" i="1" s="1"/>
  <c r="I9507" i="1" a="1"/>
  <c r="I9507" i="1" s="1"/>
  <c r="J9507" i="1" s="1"/>
  <c r="I9501" i="1" a="1"/>
  <c r="I9501" i="1" s="1"/>
  <c r="J9501" i="1" s="1"/>
  <c r="I9495" i="1" a="1"/>
  <c r="I9495" i="1" s="1"/>
  <c r="J9495" i="1" s="1"/>
  <c r="I9489" i="1" a="1"/>
  <c r="I9489" i="1" s="1"/>
  <c r="J9489" i="1" s="1"/>
  <c r="I9483" i="1" a="1"/>
  <c r="I9483" i="1" s="1"/>
  <c r="J9483" i="1" s="1"/>
  <c r="I9477" i="1" a="1"/>
  <c r="I9477" i="1" s="1"/>
  <c r="J9477" i="1" s="1"/>
  <c r="I9471" i="1" a="1"/>
  <c r="I9471" i="1" s="1"/>
  <c r="J9471" i="1" s="1"/>
  <c r="I9465" i="1" a="1"/>
  <c r="I9465" i="1" s="1"/>
  <c r="J9465" i="1" s="1"/>
  <c r="I9459" i="1" a="1"/>
  <c r="I9459" i="1" s="1"/>
  <c r="J9459" i="1" s="1"/>
  <c r="I9453" i="1" a="1"/>
  <c r="I9453" i="1" s="1"/>
  <c r="J9453" i="1" s="1"/>
  <c r="I9447" i="1" a="1"/>
  <c r="I9447" i="1" s="1"/>
  <c r="J9447" i="1" s="1"/>
  <c r="I9441" i="1" a="1"/>
  <c r="I9441" i="1" s="1"/>
  <c r="J9441" i="1" s="1"/>
  <c r="I9435" i="1" a="1"/>
  <c r="I9435" i="1" s="1"/>
  <c r="J9435" i="1" s="1"/>
  <c r="I9429" i="1" a="1"/>
  <c r="I9429" i="1" s="1"/>
  <c r="J9429" i="1" s="1"/>
  <c r="I9423" i="1" a="1"/>
  <c r="I9423" i="1" s="1"/>
  <c r="J9423" i="1" s="1"/>
  <c r="I9417" i="1" a="1"/>
  <c r="I9417" i="1" s="1"/>
  <c r="J9417" i="1" s="1"/>
  <c r="I9411" i="1" a="1"/>
  <c r="I9411" i="1" s="1"/>
  <c r="J9411" i="1" s="1"/>
  <c r="I9405" i="1" a="1"/>
  <c r="I9405" i="1" s="1"/>
  <c r="J9405" i="1" s="1"/>
  <c r="I9399" i="1" a="1"/>
  <c r="I9399" i="1" s="1"/>
  <c r="J9399" i="1" s="1"/>
  <c r="I9393" i="1" a="1"/>
  <c r="I9393" i="1" s="1"/>
  <c r="J9393" i="1" s="1"/>
  <c r="I9387" i="1" a="1"/>
  <c r="I9387" i="1" s="1"/>
  <c r="J9387" i="1" s="1"/>
  <c r="I9381" i="1" a="1"/>
  <c r="I9381" i="1" s="1"/>
  <c r="J9381" i="1" s="1"/>
  <c r="I9375" i="1" a="1"/>
  <c r="I9375" i="1" s="1"/>
  <c r="J9375" i="1" s="1"/>
  <c r="I9370" i="1" a="1"/>
  <c r="I9370" i="1" s="1"/>
  <c r="J9370" i="1" s="1"/>
  <c r="I9363" i="1" a="1"/>
  <c r="I9363" i="1" s="1"/>
  <c r="J9363" i="1" s="1"/>
  <c r="I9357" i="1" a="1"/>
  <c r="I9357" i="1" s="1"/>
  <c r="J9357" i="1" s="1"/>
  <c r="I9351" i="1" a="1"/>
  <c r="I9351" i="1" s="1"/>
  <c r="J9351" i="1" s="1"/>
  <c r="I9345" i="1" a="1"/>
  <c r="I9345" i="1" s="1"/>
  <c r="J9345" i="1" s="1"/>
  <c r="I9339" i="1" a="1"/>
  <c r="I9339" i="1" s="1"/>
  <c r="J9339" i="1" s="1"/>
  <c r="I9333" i="1" a="1"/>
  <c r="I9333" i="1" s="1"/>
  <c r="J9333" i="1" s="1"/>
  <c r="I9327" i="1" a="1"/>
  <c r="I9327" i="1" s="1"/>
  <c r="J9327" i="1" s="1"/>
  <c r="I9321" i="1" a="1"/>
  <c r="I9321" i="1" s="1"/>
  <c r="J9321" i="1" s="1"/>
  <c r="I9315" i="1" a="1"/>
  <c r="I9315" i="1" s="1"/>
  <c r="J9315" i="1" s="1"/>
  <c r="I9309" i="1" a="1"/>
  <c r="I9309" i="1" s="1"/>
  <c r="J9309" i="1" s="1"/>
  <c r="I9301" i="1" a="1"/>
  <c r="I9301" i="1" s="1"/>
  <c r="J9301" i="1" s="1"/>
  <c r="I9297" i="1" a="1"/>
  <c r="I9297" i="1" s="1"/>
  <c r="J9297" i="1" s="1"/>
  <c r="I9291" i="1" a="1"/>
  <c r="I9291" i="1" s="1"/>
  <c r="J9291" i="1" s="1"/>
  <c r="I9285" i="1" a="1"/>
  <c r="I9285" i="1" s="1"/>
  <c r="J9285" i="1" s="1"/>
  <c r="I9279" i="1" a="1"/>
  <c r="I9279" i="1" s="1"/>
  <c r="J9279" i="1" s="1"/>
  <c r="I9273" i="1" a="1"/>
  <c r="I9273" i="1" s="1"/>
  <c r="J9273" i="1" s="1"/>
  <c r="I9267" i="1" a="1"/>
  <c r="I9267" i="1" s="1"/>
  <c r="J9267" i="1" s="1"/>
  <c r="I9261" i="1" a="1"/>
  <c r="I9261" i="1" s="1"/>
  <c r="J9261" i="1" s="1"/>
  <c r="I9255" i="1" a="1"/>
  <c r="I9255" i="1" s="1"/>
  <c r="J9255" i="1" s="1"/>
  <c r="I9249" i="1" a="1"/>
  <c r="I9249" i="1" s="1"/>
  <c r="J9249" i="1" s="1"/>
  <c r="I9243" i="1" a="1"/>
  <c r="I9243" i="1" s="1"/>
  <c r="J9243" i="1" s="1"/>
  <c r="I9237" i="1" a="1"/>
  <c r="I9237" i="1" s="1"/>
  <c r="J9237" i="1" s="1"/>
  <c r="I9231" i="1" a="1"/>
  <c r="I9231" i="1" s="1"/>
  <c r="J9231" i="1" s="1"/>
  <c r="I9225" i="1" a="1"/>
  <c r="I9225" i="1" s="1"/>
  <c r="J9225" i="1" s="1"/>
  <c r="I9219" i="1" a="1"/>
  <c r="I9219" i="1" s="1"/>
  <c r="J9219" i="1" s="1"/>
  <c r="I9213" i="1" a="1"/>
  <c r="I9213" i="1" s="1"/>
  <c r="J9213" i="1" s="1"/>
  <c r="I9207" i="1" a="1"/>
  <c r="I9207" i="1" s="1"/>
  <c r="J9207" i="1" s="1"/>
  <c r="I9201" i="1" a="1"/>
  <c r="I9201" i="1" s="1"/>
  <c r="J9201" i="1" s="1"/>
  <c r="I9195" i="1" a="1"/>
  <c r="I9195" i="1" s="1"/>
  <c r="J9195" i="1" s="1"/>
  <c r="I9189" i="1" a="1"/>
  <c r="I9189" i="1" s="1"/>
  <c r="J9189" i="1" s="1"/>
  <c r="I9183" i="1" a="1"/>
  <c r="I9183" i="1" s="1"/>
  <c r="J9183" i="1" s="1"/>
  <c r="I9177" i="1" a="1"/>
  <c r="I9177" i="1" s="1"/>
  <c r="J9177" i="1" s="1"/>
  <c r="I9171" i="1" a="1"/>
  <c r="I9171" i="1" s="1"/>
  <c r="J9171" i="1" s="1"/>
  <c r="I9165" i="1" a="1"/>
  <c r="I9165" i="1" s="1"/>
  <c r="J9165" i="1" s="1"/>
  <c r="I9159" i="1" a="1"/>
  <c r="I9159" i="1" s="1"/>
  <c r="J9159" i="1" s="1"/>
  <c r="I9153" i="1" a="1"/>
  <c r="I9153" i="1" s="1"/>
  <c r="J9153" i="1" s="1"/>
  <c r="I9147" i="1" a="1"/>
  <c r="I9147" i="1" s="1"/>
  <c r="J9147" i="1" s="1"/>
  <c r="I9141" i="1" a="1"/>
  <c r="I9141" i="1" s="1"/>
  <c r="J9141" i="1" s="1"/>
  <c r="I9135" i="1" a="1"/>
  <c r="I9135" i="1" s="1"/>
  <c r="J9135" i="1" s="1"/>
  <c r="I9129" i="1" a="1"/>
  <c r="I9129" i="1" s="1"/>
  <c r="J9129" i="1" s="1"/>
  <c r="I9123" i="1" a="1"/>
  <c r="I9123" i="1" s="1"/>
  <c r="J9123" i="1" s="1"/>
  <c r="I9117" i="1" a="1"/>
  <c r="I9117" i="1" s="1"/>
  <c r="J9117" i="1" s="1"/>
  <c r="I9111" i="1" a="1"/>
  <c r="I9111" i="1" s="1"/>
  <c r="J9111" i="1" s="1"/>
  <c r="I9105" i="1" a="1"/>
  <c r="I9105" i="1" s="1"/>
  <c r="J9105" i="1" s="1"/>
  <c r="I9099" i="1" a="1"/>
  <c r="I9099" i="1" s="1"/>
  <c r="J9099" i="1" s="1"/>
  <c r="I9093" i="1" a="1"/>
  <c r="I9093" i="1" s="1"/>
  <c r="J9093" i="1" s="1"/>
  <c r="I9087" i="1" a="1"/>
  <c r="I9087" i="1" s="1"/>
  <c r="J9087" i="1" s="1"/>
  <c r="I9081" i="1" a="1"/>
  <c r="I9081" i="1" s="1"/>
  <c r="J9081" i="1" s="1"/>
  <c r="I9075" i="1" a="1"/>
  <c r="I9075" i="1" s="1"/>
  <c r="J9075" i="1" s="1"/>
  <c r="I9068" i="1" a="1"/>
  <c r="I9068" i="1" s="1"/>
  <c r="J9068" i="1" s="1"/>
  <c r="I9064" i="1" a="1"/>
  <c r="I9064" i="1" s="1"/>
  <c r="J9064" i="1" s="1"/>
  <c r="I9057" i="1" a="1"/>
  <c r="I9057" i="1" s="1"/>
  <c r="J9057" i="1" s="1"/>
  <c r="I9051" i="1" a="1"/>
  <c r="I9051" i="1" s="1"/>
  <c r="J9051" i="1" s="1"/>
  <c r="I9045" i="1" a="1"/>
  <c r="I9045" i="1" s="1"/>
  <c r="J9045" i="1" s="1"/>
  <c r="I9039" i="1" a="1"/>
  <c r="I9039" i="1" s="1"/>
  <c r="J9039" i="1" s="1"/>
  <c r="I9033" i="1" a="1"/>
  <c r="I9033" i="1" s="1"/>
  <c r="J9033" i="1" s="1"/>
  <c r="I9027" i="1" a="1"/>
  <c r="I9027" i="1" s="1"/>
  <c r="J9027" i="1" s="1"/>
  <c r="I9021" i="1" a="1"/>
  <c r="I9021" i="1" s="1"/>
  <c r="J9021" i="1" s="1"/>
  <c r="I9015" i="1" a="1"/>
  <c r="I9015" i="1" s="1"/>
  <c r="J9015" i="1" s="1"/>
  <c r="I9009" i="1" a="1"/>
  <c r="I9009" i="1" s="1"/>
  <c r="J9009" i="1" s="1"/>
  <c r="I9003" i="1" a="1"/>
  <c r="I9003" i="1" s="1"/>
  <c r="J9003" i="1" s="1"/>
  <c r="I8997" i="1" a="1"/>
  <c r="I8997" i="1" s="1"/>
  <c r="J8997" i="1" s="1"/>
  <c r="I8992" i="1" a="1"/>
  <c r="I8992" i="1" s="1"/>
  <c r="J8992" i="1" s="1"/>
  <c r="I8985" i="1" a="1"/>
  <c r="I8985" i="1" s="1"/>
  <c r="J8985" i="1" s="1"/>
  <c r="I8979" i="1" a="1"/>
  <c r="I8979" i="1" s="1"/>
  <c r="J8979" i="1" s="1"/>
  <c r="I8973" i="1" a="1"/>
  <c r="I8973" i="1" s="1"/>
  <c r="J8973" i="1" s="1"/>
  <c r="I8967" i="1" a="1"/>
  <c r="I8967" i="1" s="1"/>
  <c r="J8967" i="1" s="1"/>
  <c r="I8961" i="1" a="1"/>
  <c r="I8961" i="1" s="1"/>
  <c r="J8961" i="1" s="1"/>
  <c r="I8955" i="1" a="1"/>
  <c r="I8955" i="1" s="1"/>
  <c r="J8955" i="1" s="1"/>
  <c r="I8949" i="1" a="1"/>
  <c r="I8949" i="1" s="1"/>
  <c r="J8949" i="1" s="1"/>
  <c r="I8943" i="1" a="1"/>
  <c r="I8943" i="1" s="1"/>
  <c r="J8943" i="1" s="1"/>
  <c r="I8937" i="1" a="1"/>
  <c r="I8937" i="1" s="1"/>
  <c r="J8937" i="1" s="1"/>
  <c r="I8931" i="1" a="1"/>
  <c r="I8931" i="1" s="1"/>
  <c r="J8931" i="1" s="1"/>
  <c r="I8925" i="1" a="1"/>
  <c r="I8925" i="1" s="1"/>
  <c r="J8925" i="1" s="1"/>
  <c r="I8919" i="1" a="1"/>
  <c r="I8919" i="1" s="1"/>
  <c r="J8919" i="1" s="1"/>
  <c r="I8913" i="1" a="1"/>
  <c r="I8913" i="1" s="1"/>
  <c r="J8913" i="1" s="1"/>
  <c r="I8907" i="1" a="1"/>
  <c r="I8907" i="1" s="1"/>
  <c r="J8907" i="1" s="1"/>
  <c r="I8901" i="1" a="1"/>
  <c r="I8901" i="1" s="1"/>
  <c r="J8901" i="1" s="1"/>
  <c r="I8895" i="1" a="1"/>
  <c r="I8895" i="1" s="1"/>
  <c r="J8895" i="1" s="1"/>
  <c r="I8889" i="1" a="1"/>
  <c r="I8889" i="1" s="1"/>
  <c r="J8889" i="1" s="1"/>
  <c r="I8883" i="1" a="1"/>
  <c r="I8883" i="1" s="1"/>
  <c r="J8883" i="1" s="1"/>
  <c r="I8877" i="1" a="1"/>
  <c r="I8877" i="1" s="1"/>
  <c r="J8877" i="1" s="1"/>
  <c r="I8871" i="1" a="1"/>
  <c r="I8871" i="1" s="1"/>
  <c r="J8871" i="1" s="1"/>
  <c r="I8865" i="1" a="1"/>
  <c r="I8865" i="1" s="1"/>
  <c r="J8865" i="1" s="1"/>
  <c r="I8859" i="1" a="1"/>
  <c r="I8859" i="1" s="1"/>
  <c r="J8859" i="1" s="1"/>
  <c r="I8853" i="1" a="1"/>
  <c r="I8853" i="1" s="1"/>
  <c r="J8853" i="1" s="1"/>
  <c r="I8847" i="1" a="1"/>
  <c r="I8847" i="1" s="1"/>
  <c r="J8847" i="1" s="1"/>
  <c r="I8841" i="1" a="1"/>
  <c r="I8841" i="1" s="1"/>
  <c r="J8841" i="1" s="1"/>
  <c r="I8835" i="1" a="1"/>
  <c r="I8835" i="1" s="1"/>
  <c r="J8835" i="1" s="1"/>
  <c r="I8829" i="1" a="1"/>
  <c r="I8829" i="1" s="1"/>
  <c r="J8829" i="1" s="1"/>
  <c r="I8823" i="1" a="1"/>
  <c r="I8823" i="1" s="1"/>
  <c r="J8823" i="1" s="1"/>
  <c r="I8817" i="1" a="1"/>
  <c r="I8817" i="1" s="1"/>
  <c r="J8817" i="1" s="1"/>
  <c r="I8811" i="1" a="1"/>
  <c r="I8811" i="1" s="1"/>
  <c r="J8811" i="1" s="1"/>
  <c r="I8805" i="1" a="1"/>
  <c r="I8805" i="1" s="1"/>
  <c r="J8805" i="1" s="1"/>
  <c r="I8799" i="1" a="1"/>
  <c r="I8799" i="1" s="1"/>
  <c r="J8799" i="1" s="1"/>
  <c r="I8793" i="1" a="1"/>
  <c r="I8793" i="1" s="1"/>
  <c r="J8793" i="1" s="1"/>
  <c r="I8787" i="1" a="1"/>
  <c r="I8787" i="1" s="1"/>
  <c r="J8787" i="1" s="1"/>
  <c r="I8781" i="1" a="1"/>
  <c r="I8781" i="1" s="1"/>
  <c r="J8781" i="1" s="1"/>
  <c r="I8775" i="1" a="1"/>
  <c r="I8775" i="1" s="1"/>
  <c r="J8775" i="1" s="1"/>
  <c r="I8769" i="1" a="1"/>
  <c r="I8769" i="1" s="1"/>
  <c r="J8769" i="1" s="1"/>
  <c r="I8763" i="1" a="1"/>
  <c r="I8763" i="1" s="1"/>
  <c r="J8763" i="1" s="1"/>
  <c r="I8757" i="1" a="1"/>
  <c r="I8757" i="1" s="1"/>
  <c r="J8757" i="1" s="1"/>
  <c r="I8751" i="1" a="1"/>
  <c r="I8751" i="1" s="1"/>
  <c r="J8751" i="1" s="1"/>
  <c r="I8745" i="1" a="1"/>
  <c r="I8745" i="1" s="1"/>
  <c r="J8745" i="1" s="1"/>
  <c r="I8739" i="1" a="1"/>
  <c r="I8739" i="1" s="1"/>
  <c r="J8739" i="1" s="1"/>
  <c r="I8733" i="1" a="1"/>
  <c r="I8733" i="1" s="1"/>
  <c r="J8733" i="1" s="1"/>
  <c r="I8727" i="1" a="1"/>
  <c r="I8727" i="1" s="1"/>
  <c r="J8727" i="1" s="1"/>
  <c r="I8721" i="1" a="1"/>
  <c r="I8721" i="1" s="1"/>
  <c r="J8721" i="1" s="1"/>
  <c r="I8715" i="1" a="1"/>
  <c r="I8715" i="1" s="1"/>
  <c r="J8715" i="1" s="1"/>
  <c r="I8709" i="1" a="1"/>
  <c r="I8709" i="1" s="1"/>
  <c r="J8709" i="1" s="1"/>
  <c r="I8701" i="1" a="1"/>
  <c r="I8701" i="1" s="1"/>
  <c r="J8701" i="1" s="1"/>
  <c r="I8697" i="1" a="1"/>
  <c r="I8697" i="1" s="1"/>
  <c r="J8697" i="1" s="1"/>
  <c r="I8691" i="1" a="1"/>
  <c r="I8691" i="1" s="1"/>
  <c r="J8691" i="1" s="1"/>
  <c r="I8685" i="1" a="1"/>
  <c r="I8685" i="1" s="1"/>
  <c r="J8685" i="1" s="1"/>
  <c r="I8679" i="1" a="1"/>
  <c r="I8679" i="1" s="1"/>
  <c r="J8679" i="1" s="1"/>
  <c r="I8673" i="1" a="1"/>
  <c r="I8673" i="1" s="1"/>
  <c r="J8673" i="1" s="1"/>
  <c r="I8667" i="1" a="1"/>
  <c r="I8667" i="1" s="1"/>
  <c r="J8667" i="1" s="1"/>
  <c r="I8661" i="1" a="1"/>
  <c r="I8661" i="1" s="1"/>
  <c r="J8661" i="1" s="1"/>
  <c r="I8655" i="1" a="1"/>
  <c r="I8655" i="1" s="1"/>
  <c r="J8655" i="1" s="1"/>
  <c r="I8649" i="1" a="1"/>
  <c r="I8649" i="1" s="1"/>
  <c r="J8649" i="1" s="1"/>
  <c r="I8643" i="1" a="1"/>
  <c r="I8643" i="1" s="1"/>
  <c r="J8643" i="1" s="1"/>
  <c r="I8637" i="1" a="1"/>
  <c r="I8637" i="1" s="1"/>
  <c r="J8637" i="1" s="1"/>
  <c r="I8631" i="1" a="1"/>
  <c r="I8631" i="1" s="1"/>
  <c r="J8631" i="1" s="1"/>
  <c r="I8627" i="1" a="1"/>
  <c r="I8627" i="1" s="1"/>
  <c r="J8627" i="1" s="1"/>
  <c r="I8618" i="1" a="1"/>
  <c r="I8618" i="1" s="1"/>
  <c r="J8618" i="1" s="1"/>
  <c r="I8613" i="1" a="1"/>
  <c r="I8613" i="1" s="1"/>
  <c r="J8613" i="1" s="1"/>
  <c r="I8607" i="1" a="1"/>
  <c r="I8607" i="1" s="1"/>
  <c r="J8607" i="1" s="1"/>
  <c r="I8601" i="1" a="1"/>
  <c r="I8601" i="1" s="1"/>
  <c r="J8601" i="1" s="1"/>
  <c r="I8595" i="1" a="1"/>
  <c r="I8595" i="1" s="1"/>
  <c r="J8595" i="1" s="1"/>
  <c r="I8589" i="1" a="1"/>
  <c r="I8589" i="1" s="1"/>
  <c r="J8589" i="1" s="1"/>
  <c r="I8583" i="1" a="1"/>
  <c r="I8583" i="1" s="1"/>
  <c r="J8583" i="1" s="1"/>
  <c r="I8577" i="1" a="1"/>
  <c r="I8577" i="1" s="1"/>
  <c r="J8577" i="1" s="1"/>
  <c r="I8571" i="1" a="1"/>
  <c r="I8571" i="1" s="1"/>
  <c r="J8571" i="1" s="1"/>
  <c r="I8565" i="1" a="1"/>
  <c r="I8565" i="1" s="1"/>
  <c r="J8565" i="1" s="1"/>
  <c r="I8559" i="1" a="1"/>
  <c r="I8559" i="1" s="1"/>
  <c r="J8559" i="1" s="1"/>
  <c r="I8553" i="1" a="1"/>
  <c r="I8553" i="1" s="1"/>
  <c r="J8553" i="1" s="1"/>
  <c r="I8547" i="1" a="1"/>
  <c r="I8547" i="1" s="1"/>
  <c r="J8547" i="1" s="1"/>
  <c r="I8541" i="1" a="1"/>
  <c r="I8541" i="1" s="1"/>
  <c r="J8541" i="1" s="1"/>
  <c r="I8534" i="1" a="1"/>
  <c r="I8534" i="1" s="1"/>
  <c r="J8534" i="1" s="1"/>
  <c r="I8527" i="1" a="1"/>
  <c r="I8527" i="1" s="1"/>
  <c r="J8527" i="1" s="1"/>
  <c r="I8523" i="1" a="1"/>
  <c r="I8523" i="1" s="1"/>
  <c r="J8523" i="1" s="1"/>
  <c r="I8517" i="1" a="1"/>
  <c r="I8517" i="1" s="1"/>
  <c r="J8517" i="1" s="1"/>
  <c r="I8511" i="1" a="1"/>
  <c r="I8511" i="1" s="1"/>
  <c r="J8511" i="1" s="1"/>
  <c r="I8505" i="1" a="1"/>
  <c r="I8505" i="1" s="1"/>
  <c r="J8505" i="1" s="1"/>
  <c r="I8499" i="1" a="1"/>
  <c r="I8499" i="1" s="1"/>
  <c r="J8499" i="1" s="1"/>
  <c r="I8492" i="1" a="1"/>
  <c r="I8492" i="1" s="1"/>
  <c r="J8492" i="1" s="1"/>
  <c r="I8487" i="1" a="1"/>
  <c r="I8487" i="1" s="1"/>
  <c r="J8487" i="1" s="1"/>
  <c r="I8481" i="1" a="1"/>
  <c r="I8481" i="1" s="1"/>
  <c r="J8481" i="1" s="1"/>
  <c r="I8475" i="1" a="1"/>
  <c r="I8475" i="1" s="1"/>
  <c r="J8475" i="1" s="1"/>
  <c r="I8469" i="1" a="1"/>
  <c r="I8469" i="1" s="1"/>
  <c r="J8469" i="1" s="1"/>
  <c r="I8463" i="1" a="1"/>
  <c r="I8463" i="1" s="1"/>
  <c r="J8463" i="1" s="1"/>
  <c r="I8457" i="1" a="1"/>
  <c r="I8457" i="1" s="1"/>
  <c r="J8457" i="1" s="1"/>
  <c r="I8451" i="1" a="1"/>
  <c r="I8451" i="1" s="1"/>
  <c r="J8451" i="1" s="1"/>
  <c r="I8445" i="1" a="1"/>
  <c r="I8445" i="1" s="1"/>
  <c r="J8445" i="1" s="1"/>
  <c r="I8439" i="1" a="1"/>
  <c r="I8439" i="1" s="1"/>
  <c r="J8439" i="1" s="1"/>
  <c r="I8433" i="1" a="1"/>
  <c r="I8433" i="1" s="1"/>
  <c r="J8433" i="1" s="1"/>
  <c r="I8427" i="1" a="1"/>
  <c r="I8427" i="1" s="1"/>
  <c r="J8427" i="1" s="1"/>
  <c r="I8421" i="1" a="1"/>
  <c r="I8421" i="1" s="1"/>
  <c r="J8421" i="1" s="1"/>
  <c r="I8415" i="1" a="1"/>
  <c r="I8415" i="1" s="1"/>
  <c r="J8415" i="1" s="1"/>
  <c r="I8409" i="1" a="1"/>
  <c r="I8409" i="1" s="1"/>
  <c r="J8409" i="1" s="1"/>
  <c r="I8403" i="1" a="1"/>
  <c r="I8403" i="1" s="1"/>
  <c r="J8403" i="1" s="1"/>
  <c r="I8397" i="1" a="1"/>
  <c r="I8397" i="1" s="1"/>
  <c r="J8397" i="1" s="1"/>
  <c r="I8391" i="1" a="1"/>
  <c r="I8391" i="1" s="1"/>
  <c r="J8391" i="1" s="1"/>
  <c r="I8385" i="1" a="1"/>
  <c r="I8385" i="1" s="1"/>
  <c r="J8385" i="1" s="1"/>
  <c r="I8379" i="1" a="1"/>
  <c r="I8379" i="1" s="1"/>
  <c r="J8379" i="1" s="1"/>
  <c r="I8373" i="1" a="1"/>
  <c r="I8373" i="1" s="1"/>
  <c r="J8373" i="1" s="1"/>
  <c r="I8367" i="1" a="1"/>
  <c r="I8367" i="1" s="1"/>
  <c r="J8367" i="1" s="1"/>
  <c r="I8361" i="1" a="1"/>
  <c r="I8361" i="1" s="1"/>
  <c r="J8361" i="1" s="1"/>
  <c r="I8355" i="1" a="1"/>
  <c r="I8355" i="1" s="1"/>
  <c r="J8355" i="1" s="1"/>
  <c r="I8349" i="1" a="1"/>
  <c r="I8349" i="1" s="1"/>
  <c r="J8349" i="1" s="1"/>
  <c r="I8343" i="1" a="1"/>
  <c r="I8343" i="1" s="1"/>
  <c r="J8343" i="1" s="1"/>
  <c r="I8337" i="1" a="1"/>
  <c r="I8337" i="1" s="1"/>
  <c r="J8337" i="1" s="1"/>
  <c r="I8331" i="1" a="1"/>
  <c r="I8331" i="1" s="1"/>
  <c r="J8331" i="1" s="1"/>
  <c r="I8325" i="1" a="1"/>
  <c r="I8325" i="1" s="1"/>
  <c r="J8325" i="1" s="1"/>
  <c r="I8319" i="1" a="1"/>
  <c r="I8319" i="1" s="1"/>
  <c r="J8319" i="1" s="1"/>
  <c r="I8313" i="1" a="1"/>
  <c r="I8313" i="1" s="1"/>
  <c r="J8313" i="1" s="1"/>
  <c r="I8307" i="1" a="1"/>
  <c r="I8307" i="1" s="1"/>
  <c r="J8307" i="1" s="1"/>
  <c r="I8301" i="1" a="1"/>
  <c r="I8301" i="1" s="1"/>
  <c r="J8301" i="1" s="1"/>
  <c r="I8295" i="1" a="1"/>
  <c r="I8295" i="1" s="1"/>
  <c r="J8295" i="1" s="1"/>
  <c r="I8289" i="1" a="1"/>
  <c r="I8289" i="1" s="1"/>
  <c r="J8289" i="1" s="1"/>
  <c r="I8283" i="1" a="1"/>
  <c r="I8283" i="1" s="1"/>
  <c r="J8283" i="1" s="1"/>
  <c r="I8277" i="1" a="1"/>
  <c r="I8277" i="1" s="1"/>
  <c r="J8277" i="1" s="1"/>
  <c r="I8271" i="1" a="1"/>
  <c r="I8271" i="1" s="1"/>
  <c r="J8271" i="1" s="1"/>
  <c r="I8265" i="1" a="1"/>
  <c r="I8265" i="1" s="1"/>
  <c r="J8265" i="1" s="1"/>
  <c r="I8259" i="1" a="1"/>
  <c r="I8259" i="1" s="1"/>
  <c r="J8259" i="1" s="1"/>
  <c r="I8253" i="1" a="1"/>
  <c r="I8253" i="1" s="1"/>
  <c r="J8253" i="1" s="1"/>
  <c r="I8247" i="1" a="1"/>
  <c r="I8247" i="1" s="1"/>
  <c r="J8247" i="1" s="1"/>
  <c r="I8241" i="1" a="1"/>
  <c r="I8241" i="1" s="1"/>
  <c r="J8241" i="1" s="1"/>
  <c r="I8235" i="1" a="1"/>
  <c r="I8235" i="1" s="1"/>
  <c r="J8235" i="1" s="1"/>
  <c r="I8229" i="1" a="1"/>
  <c r="I8229" i="1" s="1"/>
  <c r="J8229" i="1" s="1"/>
  <c r="I8223" i="1" a="1"/>
  <c r="I8223" i="1" s="1"/>
  <c r="J8223" i="1" s="1"/>
  <c r="I8217" i="1" a="1"/>
  <c r="I8217" i="1" s="1"/>
  <c r="J8217" i="1" s="1"/>
  <c r="I8211" i="1" a="1"/>
  <c r="I8211" i="1" s="1"/>
  <c r="J8211" i="1" s="1"/>
  <c r="I8205" i="1" a="1"/>
  <c r="I8205" i="1" s="1"/>
  <c r="J8205" i="1" s="1"/>
  <c r="I8199" i="1" a="1"/>
  <c r="I8199" i="1" s="1"/>
  <c r="J8199" i="1" s="1"/>
  <c r="I8193" i="1" a="1"/>
  <c r="I8193" i="1" s="1"/>
  <c r="J8193" i="1" s="1"/>
  <c r="I8186" i="1" a="1"/>
  <c r="I8186" i="1" s="1"/>
  <c r="J8186" i="1" s="1"/>
  <c r="I8179" i="1" a="1"/>
  <c r="I8179" i="1" s="1"/>
  <c r="J8179" i="1" s="1"/>
  <c r="I8172" i="1" a="1"/>
  <c r="I8172" i="1" s="1"/>
  <c r="J8172" i="1" s="1"/>
  <c r="I8164" i="1" a="1"/>
  <c r="I8164" i="1" s="1"/>
  <c r="J8164" i="1" s="1"/>
  <c r="I8157" i="1" a="1"/>
  <c r="I8157" i="1" s="1"/>
  <c r="J8157" i="1" s="1"/>
  <c r="I8150" i="1" a="1"/>
  <c r="I8150" i="1" s="1"/>
  <c r="J8150" i="1" s="1"/>
  <c r="I8143" i="1" a="1"/>
  <c r="I8143" i="1" s="1"/>
  <c r="J8143" i="1" s="1"/>
  <c r="I8136" i="1" a="1"/>
  <c r="I8136" i="1" s="1"/>
  <c r="J8136" i="1" s="1"/>
  <c r="I8128" i="1" a="1"/>
  <c r="I8128" i="1" s="1"/>
  <c r="J8128" i="1" s="1"/>
  <c r="I8121" i="1" a="1"/>
  <c r="I8121" i="1" s="1"/>
  <c r="J8121" i="1" s="1"/>
  <c r="I8114" i="1" a="1"/>
  <c r="I8114" i="1" s="1"/>
  <c r="J8114" i="1" s="1"/>
  <c r="I8107" i="1" a="1"/>
  <c r="I8107" i="1" s="1"/>
  <c r="J8107" i="1" s="1"/>
  <c r="I8100" i="1" a="1"/>
  <c r="I8100" i="1" s="1"/>
  <c r="J8100" i="1" s="1"/>
  <c r="I8092" i="1" a="1"/>
  <c r="I8092" i="1" s="1"/>
  <c r="J8092" i="1" s="1"/>
  <c r="I8085" i="1" a="1"/>
  <c r="I8085" i="1" s="1"/>
  <c r="J8085" i="1" s="1"/>
  <c r="I8078" i="1" a="1"/>
  <c r="I8078" i="1" s="1"/>
  <c r="J8078" i="1" s="1"/>
  <c r="I8071" i="1" a="1"/>
  <c r="I8071" i="1" s="1"/>
  <c r="J8071" i="1" s="1"/>
  <c r="I8064" i="1" a="1"/>
  <c r="I8064" i="1" s="1"/>
  <c r="J8064" i="1" s="1"/>
  <c r="I8056" i="1" a="1"/>
  <c r="I8056" i="1" s="1"/>
  <c r="J8056" i="1" s="1"/>
  <c r="I8049" i="1" a="1"/>
  <c r="I8049" i="1" s="1"/>
  <c r="J8049" i="1" s="1"/>
  <c r="I8042" i="1" a="1"/>
  <c r="I8042" i="1" s="1"/>
  <c r="J8042" i="1" s="1"/>
  <c r="I8035" i="1" a="1"/>
  <c r="I8035" i="1" s="1"/>
  <c r="J8035" i="1" s="1"/>
  <c r="I8028" i="1" a="1"/>
  <c r="I8028" i="1" s="1"/>
  <c r="J8028" i="1" s="1"/>
  <c r="I8020" i="1" a="1"/>
  <c r="I8020" i="1" s="1"/>
  <c r="J8020" i="1" s="1"/>
  <c r="I8013" i="1" a="1"/>
  <c r="I8013" i="1" s="1"/>
  <c r="J8013" i="1" s="1"/>
  <c r="I8006" i="1" a="1"/>
  <c r="I8006" i="1" s="1"/>
  <c r="J8006" i="1" s="1"/>
  <c r="I7999" i="1" a="1"/>
  <c r="I7999" i="1" s="1"/>
  <c r="J7999" i="1" s="1"/>
  <c r="I7992" i="1" a="1"/>
  <c r="I7992" i="1" s="1"/>
  <c r="J7992" i="1" s="1"/>
  <c r="I7984" i="1" a="1"/>
  <c r="I7984" i="1" s="1"/>
  <c r="J7984" i="1" s="1"/>
  <c r="I7977" i="1" a="1"/>
  <c r="I7977" i="1" s="1"/>
  <c r="J7977" i="1" s="1"/>
  <c r="I7970" i="1" a="1"/>
  <c r="I7970" i="1" s="1"/>
  <c r="J7970" i="1" s="1"/>
  <c r="I7963" i="1" a="1"/>
  <c r="I7963" i="1" s="1"/>
  <c r="J7963" i="1" s="1"/>
  <c r="I7954" i="1" a="1"/>
  <c r="I7954" i="1" s="1"/>
  <c r="J7954" i="1" s="1"/>
  <c r="I7948" i="1" a="1"/>
  <c r="I7948" i="1" s="1"/>
  <c r="J7948" i="1" s="1"/>
  <c r="I7941" i="1" a="1"/>
  <c r="I7941" i="1" s="1"/>
  <c r="J7941" i="1" s="1"/>
  <c r="I7933" i="1" a="1"/>
  <c r="I7933" i="1" s="1"/>
  <c r="J7933" i="1" s="1"/>
  <c r="I7923" i="1" a="1"/>
  <c r="I7923" i="1" s="1"/>
  <c r="J7923" i="1" s="1"/>
  <c r="I7915" i="1" a="1"/>
  <c r="I7915" i="1" s="1"/>
  <c r="J7915" i="1" s="1"/>
  <c r="I7906" i="1" a="1"/>
  <c r="I7906" i="1" s="1"/>
  <c r="J7906" i="1" s="1"/>
  <c r="I7897" i="1" a="1"/>
  <c r="I7897" i="1" s="1"/>
  <c r="J7897" i="1" s="1"/>
  <c r="I7888" i="1" a="1"/>
  <c r="I7888" i="1" s="1"/>
  <c r="J7888" i="1" s="1"/>
  <c r="I7879" i="1" a="1"/>
  <c r="I7879" i="1" s="1"/>
  <c r="J7879" i="1" s="1"/>
  <c r="I7870" i="1" a="1"/>
  <c r="I7870" i="1" s="1"/>
  <c r="J7870" i="1" s="1"/>
  <c r="I7861" i="1" a="1"/>
  <c r="I7861" i="1" s="1"/>
  <c r="J7861" i="1" s="1"/>
  <c r="I7852" i="1" a="1"/>
  <c r="I7852" i="1" s="1"/>
  <c r="J7852" i="1" s="1"/>
  <c r="I7843" i="1" a="1"/>
  <c r="I7843" i="1" s="1"/>
  <c r="J7843" i="1" s="1"/>
  <c r="I7834" i="1" a="1"/>
  <c r="I7834" i="1" s="1"/>
  <c r="J7834" i="1" s="1"/>
  <c r="I7825" i="1" a="1"/>
  <c r="I7825" i="1" s="1"/>
  <c r="J7825" i="1" s="1"/>
  <c r="I7820" i="1" a="1"/>
  <c r="I7820" i="1" s="1"/>
  <c r="J7820" i="1" s="1"/>
  <c r="I7807" i="1" a="1"/>
  <c r="I7807" i="1" s="1"/>
  <c r="J7807" i="1" s="1"/>
  <c r="I7798" i="1" a="1"/>
  <c r="I7798" i="1" s="1"/>
  <c r="J7798" i="1" s="1"/>
  <c r="I7789" i="1" a="1"/>
  <c r="I7789" i="1" s="1"/>
  <c r="J7789" i="1" s="1"/>
  <c r="I7780" i="1" a="1"/>
  <c r="I7780" i="1" s="1"/>
  <c r="J7780" i="1" s="1"/>
  <c r="I7771" i="1" a="1"/>
  <c r="I7771" i="1" s="1"/>
  <c r="J7771" i="1" s="1"/>
  <c r="I7762" i="1" a="1"/>
  <c r="I7762" i="1" s="1"/>
  <c r="J7762" i="1" s="1"/>
  <c r="I7753" i="1" a="1"/>
  <c r="I7753" i="1" s="1"/>
  <c r="J7753" i="1" s="1"/>
  <c r="I7744" i="1" a="1"/>
  <c r="I7744" i="1" s="1"/>
  <c r="J7744" i="1" s="1"/>
  <c r="I7735" i="1" a="1"/>
  <c r="I7735" i="1" s="1"/>
  <c r="J7735" i="1" s="1"/>
  <c r="I7726" i="1" a="1"/>
  <c r="I7726" i="1" s="1"/>
  <c r="J7726" i="1" s="1"/>
  <c r="I7717" i="1" a="1"/>
  <c r="I7717" i="1" s="1"/>
  <c r="J7717" i="1" s="1"/>
  <c r="I7708" i="1" a="1"/>
  <c r="I7708" i="1" s="1"/>
  <c r="J7708" i="1" s="1"/>
  <c r="I7699" i="1" a="1"/>
  <c r="I7699" i="1" s="1"/>
  <c r="J7699" i="1" s="1"/>
  <c r="I7690" i="1" a="1"/>
  <c r="I7690" i="1" s="1"/>
  <c r="J7690" i="1" s="1"/>
  <c r="I7681" i="1" a="1"/>
  <c r="I7681" i="1" s="1"/>
  <c r="J7681" i="1" s="1"/>
  <c r="I7672" i="1" a="1"/>
  <c r="I7672" i="1" s="1"/>
  <c r="J7672" i="1" s="1"/>
  <c r="I7663" i="1" a="1"/>
  <c r="I7663" i="1" s="1"/>
  <c r="J7663" i="1" s="1"/>
  <c r="I7654" i="1" a="1"/>
  <c r="I7654" i="1" s="1"/>
  <c r="J7654" i="1" s="1"/>
  <c r="I7645" i="1" a="1"/>
  <c r="I7645" i="1" s="1"/>
  <c r="J7645" i="1" s="1"/>
  <c r="I7636" i="1" a="1"/>
  <c r="I7636" i="1" s="1"/>
  <c r="J7636" i="1" s="1"/>
  <c r="I7627" i="1" a="1"/>
  <c r="I7627" i="1" s="1"/>
  <c r="J7627" i="1" s="1"/>
  <c r="I7618" i="1" a="1"/>
  <c r="I7618" i="1" s="1"/>
  <c r="J7618" i="1" s="1"/>
  <c r="I7606" i="1" a="1"/>
  <c r="I7606" i="1" s="1"/>
  <c r="J7606" i="1" s="1"/>
  <c r="I7596" i="1" a="1"/>
  <c r="I7596" i="1" s="1"/>
  <c r="J7596" i="1" s="1"/>
  <c r="I7584" i="1" a="1"/>
  <c r="I7584" i="1" s="1"/>
  <c r="J7584" i="1" s="1"/>
  <c r="I7572" i="1" a="1"/>
  <c r="I7572" i="1" s="1"/>
  <c r="J7572" i="1" s="1"/>
  <c r="I7560" i="1" a="1"/>
  <c r="I7560" i="1" s="1"/>
  <c r="J7560" i="1" s="1"/>
  <c r="I7548" i="1" a="1"/>
  <c r="I7548" i="1" s="1"/>
  <c r="J7548" i="1" s="1"/>
  <c r="I7534" i="1" a="1"/>
  <c r="I7534" i="1" s="1"/>
  <c r="J7534" i="1" s="1"/>
  <c r="I7516" i="1" a="1"/>
  <c r="I7516" i="1" s="1"/>
  <c r="J7516" i="1" s="1"/>
  <c r="I7498" i="1" a="1"/>
  <c r="I7498" i="1" s="1"/>
  <c r="J7498" i="1" s="1"/>
  <c r="I7480" i="1" a="1"/>
  <c r="I7480" i="1" s="1"/>
  <c r="J7480" i="1" s="1"/>
  <c r="I7462" i="1" a="1"/>
  <c r="I7462" i="1" s="1"/>
  <c r="J7462" i="1" s="1"/>
  <c r="I7444" i="1" a="1"/>
  <c r="I7444" i="1" s="1"/>
  <c r="J7444" i="1" s="1"/>
  <c r="I7426" i="1" a="1"/>
  <c r="I7426" i="1" s="1"/>
  <c r="J7426" i="1" s="1"/>
  <c r="I7408" i="1" a="1"/>
  <c r="I7408" i="1" s="1"/>
  <c r="J7408" i="1" s="1"/>
  <c r="I7390" i="1" a="1"/>
  <c r="I7390" i="1" s="1"/>
  <c r="J7390" i="1" s="1"/>
  <c r="I7363" i="1" a="1"/>
  <c r="I7363" i="1" s="1"/>
  <c r="J7363" i="1" s="1"/>
  <c r="B16388" i="1"/>
  <c r="I16386" i="1" a="1"/>
  <c r="I16386" i="1" s="1"/>
  <c r="J16386" i="1" s="1"/>
  <c r="I16383" i="1" a="1"/>
  <c r="I16383" i="1" s="1"/>
  <c r="J16383" i="1" s="1"/>
  <c r="I16385" i="1" a="1"/>
  <c r="I16385" i="1" s="1"/>
  <c r="J16385" i="1" s="1"/>
  <c r="I16387" i="1" a="1"/>
  <c r="I16387" i="1" s="1"/>
  <c r="J16387" i="1" s="1"/>
  <c r="I16388" i="1" a="1"/>
  <c r="I16388" i="1" s="1"/>
  <c r="J16388" i="1" s="1"/>
  <c r="I16378" i="1" a="1"/>
  <c r="I16378" i="1" s="1"/>
  <c r="J16378" i="1" s="1"/>
  <c r="I16382" i="1" a="1"/>
  <c r="I16382" i="1" s="1"/>
  <c r="J16382" i="1" s="1"/>
  <c r="I16375" i="1" a="1"/>
  <c r="I16375" i="1" s="1"/>
  <c r="J16375" i="1" s="1"/>
  <c r="I16370" i="1" a="1"/>
  <c r="I16370" i="1" s="1"/>
  <c r="J16370" i="1" s="1"/>
  <c r="I16364" i="1" a="1"/>
  <c r="I16364" i="1" s="1"/>
  <c r="J16364" i="1" s="1"/>
  <c r="I16358" i="1" a="1"/>
  <c r="I16358" i="1" s="1"/>
  <c r="J16358" i="1" s="1"/>
  <c r="I16352" i="1" a="1"/>
  <c r="I16352" i="1" s="1"/>
  <c r="J16352" i="1" s="1"/>
  <c r="I16346" i="1" a="1"/>
  <c r="I16346" i="1" s="1"/>
  <c r="J16346" i="1" s="1"/>
  <c r="I16340" i="1" a="1"/>
  <c r="I16340" i="1" s="1"/>
  <c r="J16340" i="1" s="1"/>
  <c r="I16334" i="1" a="1"/>
  <c r="I16334" i="1" s="1"/>
  <c r="J16334" i="1" s="1"/>
  <c r="I16328" i="1" a="1"/>
  <c r="I16328" i="1" s="1"/>
  <c r="J16328" i="1" s="1"/>
  <c r="I16324" i="1" a="1"/>
  <c r="I16324" i="1" s="1"/>
  <c r="J16324" i="1" s="1"/>
  <c r="I16316" i="1" a="1"/>
  <c r="I16316" i="1" s="1"/>
  <c r="J16316" i="1" s="1"/>
  <c r="I16310" i="1" a="1"/>
  <c r="I16310" i="1" s="1"/>
  <c r="J16310" i="1" s="1"/>
  <c r="I16304" i="1" a="1"/>
  <c r="I16304" i="1" s="1"/>
  <c r="J16304" i="1" s="1"/>
  <c r="I16298" i="1" a="1"/>
  <c r="I16298" i="1" s="1"/>
  <c r="J16298" i="1" s="1"/>
  <c r="I16292" i="1" a="1"/>
  <c r="I16292" i="1" s="1"/>
  <c r="J16292" i="1" s="1"/>
  <c r="I16286" i="1" a="1"/>
  <c r="I16286" i="1" s="1"/>
  <c r="J16286" i="1" s="1"/>
  <c r="I16280" i="1" a="1"/>
  <c r="I16280" i="1" s="1"/>
  <c r="J16280" i="1" s="1"/>
  <c r="I16274" i="1" a="1"/>
  <c r="I16274" i="1" s="1"/>
  <c r="J16274" i="1" s="1"/>
  <c r="I16268" i="1" a="1"/>
  <c r="I16268" i="1" s="1"/>
  <c r="J16268" i="1" s="1"/>
  <c r="I16262" i="1" a="1"/>
  <c r="I16262" i="1" s="1"/>
  <c r="J16262" i="1" s="1"/>
  <c r="I16257" i="1" a="1"/>
  <c r="I16257" i="1" s="1"/>
  <c r="J16257" i="1" s="1"/>
  <c r="I16252" i="1" a="1"/>
  <c r="I16252" i="1" s="1"/>
  <c r="J16252" i="1" s="1"/>
  <c r="I16244" i="1" a="1"/>
  <c r="I16244" i="1" s="1"/>
  <c r="J16244" i="1" s="1"/>
  <c r="I16238" i="1" a="1"/>
  <c r="I16238" i="1" s="1"/>
  <c r="J16238" i="1" s="1"/>
  <c r="I16232" i="1" a="1"/>
  <c r="I16232" i="1" s="1"/>
  <c r="J16232" i="1" s="1"/>
  <c r="I16226" i="1" a="1"/>
  <c r="I16226" i="1" s="1"/>
  <c r="J16226" i="1" s="1"/>
  <c r="I16220" i="1" a="1"/>
  <c r="I16220" i="1" s="1"/>
  <c r="J16220" i="1" s="1"/>
  <c r="I16214" i="1" a="1"/>
  <c r="I16214" i="1" s="1"/>
  <c r="J16214" i="1" s="1"/>
  <c r="I16208" i="1" a="1"/>
  <c r="I16208" i="1" s="1"/>
  <c r="J16208" i="1" s="1"/>
  <c r="I16202" i="1" a="1"/>
  <c r="I16202" i="1" s="1"/>
  <c r="J16202" i="1" s="1"/>
  <c r="I16196" i="1" a="1"/>
  <c r="I16196" i="1" s="1"/>
  <c r="J16196" i="1" s="1"/>
  <c r="I16190" i="1" a="1"/>
  <c r="I16190" i="1" s="1"/>
  <c r="J16190" i="1" s="1"/>
  <c r="I16184" i="1" a="1"/>
  <c r="I16184" i="1" s="1"/>
  <c r="J16184" i="1" s="1"/>
  <c r="I16178" i="1" a="1"/>
  <c r="I16178" i="1" s="1"/>
  <c r="J16178" i="1" s="1"/>
  <c r="I16172" i="1" a="1"/>
  <c r="I16172" i="1" s="1"/>
  <c r="J16172" i="1" s="1"/>
  <c r="I16166" i="1" a="1"/>
  <c r="I16166" i="1" s="1"/>
  <c r="J16166" i="1" s="1"/>
  <c r="I16160" i="1" a="1"/>
  <c r="I16160" i="1" s="1"/>
  <c r="J16160" i="1" s="1"/>
  <c r="I16154" i="1" a="1"/>
  <c r="I16154" i="1" s="1"/>
  <c r="J16154" i="1" s="1"/>
  <c r="I16148" i="1" a="1"/>
  <c r="I16148" i="1" s="1"/>
  <c r="J16148" i="1" s="1"/>
  <c r="I16141" i="1" a="1"/>
  <c r="I16141" i="1" s="1"/>
  <c r="J16141" i="1" s="1"/>
  <c r="I16134" i="1" a="1"/>
  <c r="I16134" i="1" s="1"/>
  <c r="J16134" i="1" s="1"/>
  <c r="I16130" i="1" a="1"/>
  <c r="I16130" i="1" s="1"/>
  <c r="J16130" i="1" s="1"/>
  <c r="I16124" i="1" a="1"/>
  <c r="I16124" i="1" s="1"/>
  <c r="J16124" i="1" s="1"/>
  <c r="I16119" i="1" a="1"/>
  <c r="I16119" i="1" s="1"/>
  <c r="J16119" i="1" s="1"/>
  <c r="I16114" i="1" a="1"/>
  <c r="I16114" i="1" s="1"/>
  <c r="J16114" i="1" s="1"/>
  <c r="I16106" i="1" a="1"/>
  <c r="I16106" i="1" s="1"/>
  <c r="J16106" i="1" s="1"/>
  <c r="I16100" i="1" a="1"/>
  <c r="I16100" i="1" s="1"/>
  <c r="J16100" i="1" s="1"/>
  <c r="I16094" i="1" a="1"/>
  <c r="I16094" i="1" s="1"/>
  <c r="J16094" i="1" s="1"/>
  <c r="I16088" i="1" a="1"/>
  <c r="I16088" i="1" s="1"/>
  <c r="J16088" i="1" s="1"/>
  <c r="I16082" i="1" a="1"/>
  <c r="I16082" i="1" s="1"/>
  <c r="J16082" i="1" s="1"/>
  <c r="I16076" i="1" a="1"/>
  <c r="I16076" i="1" s="1"/>
  <c r="J16076" i="1" s="1"/>
  <c r="I16070" i="1" a="1"/>
  <c r="I16070" i="1" s="1"/>
  <c r="J16070" i="1" s="1"/>
  <c r="I16064" i="1" a="1"/>
  <c r="I16064" i="1" s="1"/>
  <c r="J16064" i="1" s="1"/>
  <c r="I16058" i="1" a="1"/>
  <c r="I16058" i="1" s="1"/>
  <c r="J16058" i="1" s="1"/>
  <c r="I16052" i="1" a="1"/>
  <c r="I16052" i="1" s="1"/>
  <c r="J16052" i="1" s="1"/>
  <c r="I16046" i="1" a="1"/>
  <c r="I16046" i="1" s="1"/>
  <c r="J16046" i="1" s="1"/>
  <c r="I16040" i="1" a="1"/>
  <c r="I16040" i="1" s="1"/>
  <c r="J16040" i="1" s="1"/>
  <c r="I16034" i="1" a="1"/>
  <c r="I16034" i="1" s="1"/>
  <c r="J16034" i="1" s="1"/>
  <c r="I16028" i="1" a="1"/>
  <c r="I16028" i="1" s="1"/>
  <c r="J16028" i="1" s="1"/>
  <c r="I16022" i="1" a="1"/>
  <c r="I16022" i="1" s="1"/>
  <c r="J16022" i="1" s="1"/>
  <c r="I16016" i="1" a="1"/>
  <c r="I16016" i="1" s="1"/>
  <c r="J16016" i="1" s="1"/>
  <c r="I16010" i="1" a="1"/>
  <c r="I16010" i="1" s="1"/>
  <c r="J16010" i="1" s="1"/>
  <c r="I16004" i="1" a="1"/>
  <c r="I16004" i="1" s="1"/>
  <c r="J16004" i="1" s="1"/>
  <c r="I15998" i="1" a="1"/>
  <c r="I15998" i="1" s="1"/>
  <c r="J15998" i="1" s="1"/>
  <c r="I15992" i="1" a="1"/>
  <c r="I15992" i="1" s="1"/>
  <c r="J15992" i="1" s="1"/>
  <c r="I15986" i="1" a="1"/>
  <c r="I15986" i="1" s="1"/>
  <c r="J15986" i="1" s="1"/>
  <c r="I15980" i="1" a="1"/>
  <c r="I15980" i="1" s="1"/>
  <c r="J15980" i="1" s="1"/>
  <c r="I15974" i="1" a="1"/>
  <c r="I15974" i="1" s="1"/>
  <c r="J15974" i="1" s="1"/>
  <c r="I15968" i="1" a="1"/>
  <c r="I15968" i="1" s="1"/>
  <c r="J15968" i="1" s="1"/>
  <c r="I15962" i="1" a="1"/>
  <c r="I15962" i="1" s="1"/>
  <c r="J15962" i="1" s="1"/>
  <c r="I15956" i="1" a="1"/>
  <c r="I15956" i="1" s="1"/>
  <c r="J15956" i="1" s="1"/>
  <c r="I15950" i="1" a="1"/>
  <c r="I15950" i="1" s="1"/>
  <c r="J15950" i="1" s="1"/>
  <c r="I15944" i="1" a="1"/>
  <c r="I15944" i="1" s="1"/>
  <c r="J15944" i="1" s="1"/>
  <c r="I15938" i="1" a="1"/>
  <c r="I15938" i="1" s="1"/>
  <c r="J15938" i="1" s="1"/>
  <c r="I15932" i="1" a="1"/>
  <c r="I15932" i="1" s="1"/>
  <c r="J15932" i="1" s="1"/>
  <c r="I15926" i="1" a="1"/>
  <c r="I15926" i="1" s="1"/>
  <c r="J15926" i="1" s="1"/>
  <c r="I15920" i="1" a="1"/>
  <c r="I15920" i="1" s="1"/>
  <c r="J15920" i="1" s="1"/>
  <c r="I15914" i="1" a="1"/>
  <c r="I15914" i="1" s="1"/>
  <c r="J15914" i="1" s="1"/>
  <c r="I15908" i="1" a="1"/>
  <c r="I15908" i="1" s="1"/>
  <c r="J15908" i="1" s="1"/>
  <c r="I15902" i="1" a="1"/>
  <c r="I15902" i="1" s="1"/>
  <c r="J15902" i="1" s="1"/>
  <c r="I15896" i="1" a="1"/>
  <c r="I15896" i="1" s="1"/>
  <c r="J15896" i="1" s="1"/>
  <c r="I15890" i="1" a="1"/>
  <c r="I15890" i="1" s="1"/>
  <c r="J15890" i="1" s="1"/>
  <c r="I15884" i="1" a="1"/>
  <c r="I15884" i="1" s="1"/>
  <c r="J15884" i="1" s="1"/>
  <c r="I15878" i="1" a="1"/>
  <c r="I15878" i="1" s="1"/>
  <c r="J15878" i="1" s="1"/>
  <c r="I15872" i="1" a="1"/>
  <c r="I15872" i="1" s="1"/>
  <c r="J15872" i="1" s="1"/>
  <c r="I15866" i="1" a="1"/>
  <c r="I15866" i="1" s="1"/>
  <c r="J15866" i="1" s="1"/>
  <c r="I15860" i="1" a="1"/>
  <c r="I15860" i="1" s="1"/>
  <c r="J15860" i="1" s="1"/>
  <c r="I15854" i="1" a="1"/>
  <c r="I15854" i="1" s="1"/>
  <c r="J15854" i="1" s="1"/>
  <c r="I15848" i="1" a="1"/>
  <c r="I15848" i="1" s="1"/>
  <c r="J15848" i="1" s="1"/>
  <c r="I15842" i="1" a="1"/>
  <c r="I15842" i="1" s="1"/>
  <c r="J15842" i="1" s="1"/>
  <c r="I15836" i="1" a="1"/>
  <c r="I15836" i="1" s="1"/>
  <c r="J15836" i="1" s="1"/>
  <c r="I15830" i="1" a="1"/>
  <c r="I15830" i="1" s="1"/>
  <c r="J15830" i="1" s="1"/>
  <c r="I15824" i="1" a="1"/>
  <c r="I15824" i="1" s="1"/>
  <c r="J15824" i="1" s="1"/>
  <c r="I15818" i="1" a="1"/>
  <c r="I15818" i="1" s="1"/>
  <c r="J15818" i="1" s="1"/>
  <c r="I15812" i="1" a="1"/>
  <c r="I15812" i="1" s="1"/>
  <c r="J15812" i="1" s="1"/>
  <c r="I15806" i="1" a="1"/>
  <c r="I15806" i="1" s="1"/>
  <c r="J15806" i="1" s="1"/>
  <c r="I15799" i="1" a="1"/>
  <c r="I15799" i="1" s="1"/>
  <c r="J15799" i="1" s="1"/>
  <c r="I15794" i="1" a="1"/>
  <c r="I15794" i="1" s="1"/>
  <c r="J15794" i="1" s="1"/>
  <c r="I15788" i="1" a="1"/>
  <c r="I15788" i="1" s="1"/>
  <c r="J15788" i="1" s="1"/>
  <c r="I15782" i="1" a="1"/>
  <c r="I15782" i="1" s="1"/>
  <c r="J15782" i="1" s="1"/>
  <c r="I15776" i="1" a="1"/>
  <c r="I15776" i="1" s="1"/>
  <c r="J15776" i="1" s="1"/>
  <c r="I15770" i="1" a="1"/>
  <c r="I15770" i="1" s="1"/>
  <c r="J15770" i="1" s="1"/>
  <c r="I15764" i="1" a="1"/>
  <c r="I15764" i="1" s="1"/>
  <c r="J15764" i="1" s="1"/>
  <c r="I15758" i="1" a="1"/>
  <c r="I15758" i="1" s="1"/>
  <c r="J15758" i="1" s="1"/>
  <c r="I15752" i="1" a="1"/>
  <c r="I15752" i="1" s="1"/>
  <c r="J15752" i="1" s="1"/>
  <c r="I15746" i="1" a="1"/>
  <c r="I15746" i="1" s="1"/>
  <c r="J15746" i="1" s="1"/>
  <c r="I15740" i="1" a="1"/>
  <c r="I15740" i="1" s="1"/>
  <c r="J15740" i="1" s="1"/>
  <c r="I15734" i="1" a="1"/>
  <c r="I15734" i="1" s="1"/>
  <c r="J15734" i="1" s="1"/>
  <c r="I15728" i="1" a="1"/>
  <c r="I15728" i="1" s="1"/>
  <c r="J15728" i="1" s="1"/>
  <c r="I15722" i="1" a="1"/>
  <c r="I15722" i="1" s="1"/>
  <c r="J15722" i="1" s="1"/>
  <c r="I15716" i="1" a="1"/>
  <c r="I15716" i="1" s="1"/>
  <c r="J15716" i="1" s="1"/>
  <c r="I15710" i="1" a="1"/>
  <c r="I15710" i="1" s="1"/>
  <c r="J15710" i="1" s="1"/>
  <c r="I15704" i="1" a="1"/>
  <c r="I15704" i="1" s="1"/>
  <c r="J15704" i="1" s="1"/>
  <c r="I15698" i="1" a="1"/>
  <c r="I15698" i="1" s="1"/>
  <c r="J15698" i="1" s="1"/>
  <c r="I15692" i="1" a="1"/>
  <c r="I15692" i="1" s="1"/>
  <c r="J15692" i="1" s="1"/>
  <c r="I15686" i="1" a="1"/>
  <c r="I15686" i="1" s="1"/>
  <c r="J15686" i="1" s="1"/>
  <c r="I15680" i="1" a="1"/>
  <c r="I15680" i="1" s="1"/>
  <c r="J15680" i="1" s="1"/>
  <c r="I15674" i="1" a="1"/>
  <c r="I15674" i="1" s="1"/>
  <c r="J15674" i="1" s="1"/>
  <c r="I15668" i="1" a="1"/>
  <c r="I15668" i="1" s="1"/>
  <c r="J15668" i="1" s="1"/>
  <c r="I15662" i="1" a="1"/>
  <c r="I15662" i="1" s="1"/>
  <c r="J15662" i="1" s="1"/>
  <c r="I15656" i="1" a="1"/>
  <c r="I15656" i="1" s="1"/>
  <c r="J15656" i="1" s="1"/>
  <c r="I15650" i="1" a="1"/>
  <c r="I15650" i="1" s="1"/>
  <c r="J15650" i="1" s="1"/>
  <c r="I15644" i="1" a="1"/>
  <c r="I15644" i="1" s="1"/>
  <c r="J15644" i="1" s="1"/>
  <c r="I15638" i="1" a="1"/>
  <c r="I15638" i="1" s="1"/>
  <c r="J15638" i="1" s="1"/>
  <c r="I15632" i="1" a="1"/>
  <c r="I15632" i="1" s="1"/>
  <c r="J15632" i="1" s="1"/>
  <c r="I15626" i="1" a="1"/>
  <c r="I15626" i="1" s="1"/>
  <c r="J15626" i="1" s="1"/>
  <c r="I15620" i="1" a="1"/>
  <c r="I15620" i="1" s="1"/>
  <c r="J15620" i="1" s="1"/>
  <c r="I15614" i="1" a="1"/>
  <c r="I15614" i="1" s="1"/>
  <c r="J15614" i="1" s="1"/>
  <c r="I15608" i="1" a="1"/>
  <c r="I15608" i="1" s="1"/>
  <c r="J15608" i="1" s="1"/>
  <c r="I15602" i="1" a="1"/>
  <c r="I15602" i="1" s="1"/>
  <c r="J15602" i="1" s="1"/>
  <c r="I15596" i="1" a="1"/>
  <c r="I15596" i="1" s="1"/>
  <c r="J15596" i="1" s="1"/>
  <c r="I15590" i="1" a="1"/>
  <c r="I15590" i="1" s="1"/>
  <c r="J15590" i="1" s="1"/>
  <c r="I15584" i="1" a="1"/>
  <c r="I15584" i="1" s="1"/>
  <c r="J15584" i="1" s="1"/>
  <c r="I15578" i="1" a="1"/>
  <c r="I15578" i="1" s="1"/>
  <c r="J15578" i="1" s="1"/>
  <c r="I15572" i="1" a="1"/>
  <c r="I15572" i="1" s="1"/>
  <c r="J15572" i="1" s="1"/>
  <c r="I15566" i="1" a="1"/>
  <c r="I15566" i="1" s="1"/>
  <c r="J15566" i="1" s="1"/>
  <c r="I15560" i="1" a="1"/>
  <c r="I15560" i="1" s="1"/>
  <c r="J15560" i="1" s="1"/>
  <c r="I15554" i="1" a="1"/>
  <c r="I15554" i="1" s="1"/>
  <c r="J15554" i="1" s="1"/>
  <c r="I15548" i="1" a="1"/>
  <c r="I15548" i="1" s="1"/>
  <c r="J15548" i="1" s="1"/>
  <c r="I15542" i="1" a="1"/>
  <c r="I15542" i="1" s="1"/>
  <c r="J15542" i="1" s="1"/>
  <c r="I15536" i="1" a="1"/>
  <c r="I15536" i="1" s="1"/>
  <c r="J15536" i="1" s="1"/>
  <c r="I15530" i="1" a="1"/>
  <c r="I15530" i="1" s="1"/>
  <c r="J15530" i="1" s="1"/>
  <c r="I15524" i="1" a="1"/>
  <c r="I15524" i="1" s="1"/>
  <c r="J15524" i="1" s="1"/>
  <c r="I15518" i="1" a="1"/>
  <c r="I15518" i="1" s="1"/>
  <c r="J15518" i="1" s="1"/>
  <c r="I15512" i="1" a="1"/>
  <c r="I15512" i="1" s="1"/>
  <c r="J15512" i="1" s="1"/>
  <c r="I15506" i="1" a="1"/>
  <c r="I15506" i="1" s="1"/>
  <c r="J15506" i="1" s="1"/>
  <c r="I15500" i="1" a="1"/>
  <c r="I15500" i="1" s="1"/>
  <c r="J15500" i="1" s="1"/>
  <c r="I15494" i="1" a="1"/>
  <c r="I15494" i="1" s="1"/>
  <c r="J15494" i="1" s="1"/>
  <c r="I15488" i="1" a="1"/>
  <c r="I15488" i="1" s="1"/>
  <c r="J15488" i="1" s="1"/>
  <c r="I15482" i="1" a="1"/>
  <c r="I15482" i="1" s="1"/>
  <c r="J15482" i="1" s="1"/>
  <c r="I15476" i="1" a="1"/>
  <c r="I15476" i="1" s="1"/>
  <c r="J15476" i="1" s="1"/>
  <c r="I15470" i="1" a="1"/>
  <c r="I15470" i="1" s="1"/>
  <c r="J15470" i="1" s="1"/>
  <c r="I15464" i="1" a="1"/>
  <c r="I15464" i="1" s="1"/>
  <c r="J15464" i="1" s="1"/>
  <c r="I15458" i="1" a="1"/>
  <c r="I15458" i="1" s="1"/>
  <c r="J15458" i="1" s="1"/>
  <c r="I15452" i="1" a="1"/>
  <c r="I15452" i="1" s="1"/>
  <c r="J15452" i="1" s="1"/>
  <c r="I15446" i="1" a="1"/>
  <c r="I15446" i="1" s="1"/>
  <c r="J15446" i="1" s="1"/>
  <c r="I15440" i="1" a="1"/>
  <c r="I15440" i="1" s="1"/>
  <c r="J15440" i="1" s="1"/>
  <c r="I15434" i="1" a="1"/>
  <c r="I15434" i="1" s="1"/>
  <c r="J15434" i="1" s="1"/>
  <c r="I15428" i="1" a="1"/>
  <c r="I15428" i="1" s="1"/>
  <c r="J15428" i="1" s="1"/>
  <c r="I15422" i="1" a="1"/>
  <c r="I15422" i="1" s="1"/>
  <c r="J15422" i="1" s="1"/>
  <c r="I15416" i="1" a="1"/>
  <c r="I15416" i="1" s="1"/>
  <c r="J15416" i="1" s="1"/>
  <c r="I15410" i="1" a="1"/>
  <c r="I15410" i="1" s="1"/>
  <c r="J15410" i="1" s="1"/>
  <c r="I15404" i="1" a="1"/>
  <c r="I15404" i="1" s="1"/>
  <c r="J15404" i="1" s="1"/>
  <c r="I15398" i="1" a="1"/>
  <c r="I15398" i="1" s="1"/>
  <c r="J15398" i="1" s="1"/>
  <c r="I15392" i="1" a="1"/>
  <c r="I15392" i="1" s="1"/>
  <c r="J15392" i="1" s="1"/>
  <c r="I15386" i="1" a="1"/>
  <c r="I15386" i="1" s="1"/>
  <c r="J15386" i="1" s="1"/>
  <c r="I15380" i="1" a="1"/>
  <c r="I15380" i="1" s="1"/>
  <c r="J15380" i="1" s="1"/>
  <c r="I15374" i="1" a="1"/>
  <c r="I15374" i="1" s="1"/>
  <c r="J15374" i="1" s="1"/>
  <c r="I15368" i="1" a="1"/>
  <c r="I15368" i="1" s="1"/>
  <c r="J15368" i="1" s="1"/>
  <c r="I15362" i="1" a="1"/>
  <c r="I15362" i="1" s="1"/>
  <c r="J15362" i="1" s="1"/>
  <c r="I15356" i="1" a="1"/>
  <c r="I15356" i="1" s="1"/>
  <c r="J15356" i="1" s="1"/>
  <c r="I15350" i="1" a="1"/>
  <c r="I15350" i="1" s="1"/>
  <c r="J15350" i="1" s="1"/>
  <c r="I15344" i="1" a="1"/>
  <c r="I15344" i="1" s="1"/>
  <c r="J15344" i="1" s="1"/>
  <c r="I15338" i="1" a="1"/>
  <c r="I15338" i="1" s="1"/>
  <c r="J15338" i="1" s="1"/>
  <c r="I15332" i="1" a="1"/>
  <c r="I15332" i="1" s="1"/>
  <c r="J15332" i="1" s="1"/>
  <c r="I15326" i="1" a="1"/>
  <c r="I15326" i="1" s="1"/>
  <c r="J15326" i="1" s="1"/>
  <c r="I15320" i="1" a="1"/>
  <c r="I15320" i="1" s="1"/>
  <c r="J15320" i="1" s="1"/>
  <c r="I15314" i="1" a="1"/>
  <c r="I15314" i="1" s="1"/>
  <c r="J15314" i="1" s="1"/>
  <c r="I15308" i="1" a="1"/>
  <c r="I15308" i="1" s="1"/>
  <c r="J15308" i="1" s="1"/>
  <c r="I15302" i="1" a="1"/>
  <c r="I15302" i="1" s="1"/>
  <c r="J15302" i="1" s="1"/>
  <c r="I15296" i="1" a="1"/>
  <c r="I15296" i="1" s="1"/>
  <c r="J15296" i="1" s="1"/>
  <c r="I15290" i="1" a="1"/>
  <c r="I15290" i="1" s="1"/>
  <c r="J15290" i="1" s="1"/>
  <c r="I15284" i="1" a="1"/>
  <c r="I15284" i="1" s="1"/>
  <c r="J15284" i="1" s="1"/>
  <c r="I15278" i="1" a="1"/>
  <c r="I15278" i="1" s="1"/>
  <c r="J15278" i="1" s="1"/>
  <c r="I15272" i="1" a="1"/>
  <c r="I15272" i="1" s="1"/>
  <c r="J15272" i="1" s="1"/>
  <c r="I15266" i="1" a="1"/>
  <c r="I15266" i="1" s="1"/>
  <c r="J15266" i="1" s="1"/>
  <c r="I15260" i="1" a="1"/>
  <c r="I15260" i="1" s="1"/>
  <c r="J15260" i="1" s="1"/>
  <c r="I15254" i="1" a="1"/>
  <c r="I15254" i="1" s="1"/>
  <c r="J15254" i="1" s="1"/>
  <c r="I15248" i="1" a="1"/>
  <c r="I15248" i="1" s="1"/>
  <c r="J15248" i="1" s="1"/>
  <c r="I15242" i="1" a="1"/>
  <c r="I15242" i="1" s="1"/>
  <c r="J15242" i="1" s="1"/>
  <c r="I15236" i="1" a="1"/>
  <c r="I15236" i="1" s="1"/>
  <c r="J15236" i="1" s="1"/>
  <c r="I15230" i="1" a="1"/>
  <c r="I15230" i="1" s="1"/>
  <c r="J15230" i="1" s="1"/>
  <c r="I15224" i="1" a="1"/>
  <c r="I15224" i="1" s="1"/>
  <c r="J15224" i="1" s="1"/>
  <c r="I15218" i="1" a="1"/>
  <c r="I15218" i="1" s="1"/>
  <c r="J15218" i="1" s="1"/>
  <c r="I15212" i="1" a="1"/>
  <c r="I15212" i="1" s="1"/>
  <c r="J15212" i="1" s="1"/>
  <c r="I15206" i="1" a="1"/>
  <c r="I15206" i="1" s="1"/>
  <c r="J15206" i="1" s="1"/>
  <c r="I15200" i="1" a="1"/>
  <c r="I15200" i="1" s="1"/>
  <c r="J15200" i="1" s="1"/>
  <c r="I15194" i="1" a="1"/>
  <c r="I15194" i="1" s="1"/>
  <c r="J15194" i="1" s="1"/>
  <c r="I15188" i="1" a="1"/>
  <c r="I15188" i="1" s="1"/>
  <c r="J15188" i="1" s="1"/>
  <c r="I15182" i="1" a="1"/>
  <c r="I15182" i="1" s="1"/>
  <c r="J15182" i="1" s="1"/>
  <c r="I15176" i="1" a="1"/>
  <c r="I15176" i="1" s="1"/>
  <c r="J15176" i="1" s="1"/>
  <c r="I15170" i="1" a="1"/>
  <c r="I15170" i="1" s="1"/>
  <c r="J15170" i="1" s="1"/>
  <c r="I15164" i="1" a="1"/>
  <c r="I15164" i="1" s="1"/>
  <c r="J15164" i="1" s="1"/>
  <c r="I15158" i="1" a="1"/>
  <c r="I15158" i="1" s="1"/>
  <c r="J15158" i="1" s="1"/>
  <c r="I15152" i="1" a="1"/>
  <c r="I15152" i="1" s="1"/>
  <c r="J15152" i="1" s="1"/>
  <c r="I15146" i="1" a="1"/>
  <c r="I15146" i="1" s="1"/>
  <c r="J15146" i="1" s="1"/>
  <c r="I15140" i="1" a="1"/>
  <c r="I15140" i="1" s="1"/>
  <c r="J15140" i="1" s="1"/>
  <c r="I15134" i="1" a="1"/>
  <c r="I15134" i="1" s="1"/>
  <c r="J15134" i="1" s="1"/>
  <c r="I15128" i="1" a="1"/>
  <c r="I15128" i="1" s="1"/>
  <c r="J15128" i="1" s="1"/>
  <c r="I15122" i="1" a="1"/>
  <c r="I15122" i="1" s="1"/>
  <c r="J15122" i="1" s="1"/>
  <c r="I15116" i="1" a="1"/>
  <c r="I15116" i="1" s="1"/>
  <c r="J15116" i="1" s="1"/>
  <c r="I15110" i="1" a="1"/>
  <c r="I15110" i="1" s="1"/>
  <c r="J15110" i="1" s="1"/>
  <c r="I15104" i="1" a="1"/>
  <c r="I15104" i="1" s="1"/>
  <c r="J15104" i="1" s="1"/>
  <c r="I15098" i="1" a="1"/>
  <c r="I15098" i="1" s="1"/>
  <c r="J15098" i="1" s="1"/>
  <c r="I15092" i="1" a="1"/>
  <c r="I15092" i="1" s="1"/>
  <c r="J15092" i="1" s="1"/>
  <c r="I15086" i="1" a="1"/>
  <c r="I15086" i="1" s="1"/>
  <c r="J15086" i="1" s="1"/>
  <c r="I15080" i="1" a="1"/>
  <c r="I15080" i="1" s="1"/>
  <c r="J15080" i="1" s="1"/>
  <c r="I15074" i="1" a="1"/>
  <c r="I15074" i="1" s="1"/>
  <c r="J15074" i="1" s="1"/>
  <c r="I15068" i="1" a="1"/>
  <c r="I15068" i="1" s="1"/>
  <c r="J15068" i="1" s="1"/>
  <c r="I15062" i="1" a="1"/>
  <c r="I15062" i="1" s="1"/>
  <c r="J15062" i="1" s="1"/>
  <c r="I15054" i="1" a="1"/>
  <c r="I15054" i="1" s="1"/>
  <c r="J15054" i="1" s="1"/>
  <c r="I15050" i="1" a="1"/>
  <c r="I15050" i="1" s="1"/>
  <c r="J15050" i="1" s="1"/>
  <c r="I15044" i="1" a="1"/>
  <c r="I15044" i="1" s="1"/>
  <c r="J15044" i="1" s="1"/>
  <c r="I15038" i="1" a="1"/>
  <c r="I15038" i="1" s="1"/>
  <c r="J15038" i="1" s="1"/>
  <c r="I15032" i="1" a="1"/>
  <c r="I15032" i="1" s="1"/>
  <c r="J15032" i="1" s="1"/>
  <c r="I15026" i="1" a="1"/>
  <c r="I15026" i="1" s="1"/>
  <c r="J15026" i="1" s="1"/>
  <c r="I15020" i="1" a="1"/>
  <c r="I15020" i="1" s="1"/>
  <c r="J15020" i="1" s="1"/>
  <c r="I15014" i="1" a="1"/>
  <c r="I15014" i="1" s="1"/>
  <c r="J15014" i="1" s="1"/>
  <c r="I15008" i="1" a="1"/>
  <c r="I15008" i="1" s="1"/>
  <c r="J15008" i="1" s="1"/>
  <c r="I15002" i="1" a="1"/>
  <c r="I15002" i="1" s="1"/>
  <c r="J15002" i="1" s="1"/>
  <c r="I14996" i="1" a="1"/>
  <c r="I14996" i="1" s="1"/>
  <c r="J14996" i="1" s="1"/>
  <c r="I14990" i="1" a="1"/>
  <c r="I14990" i="1" s="1"/>
  <c r="J14990" i="1" s="1"/>
  <c r="I14984" i="1" a="1"/>
  <c r="I14984" i="1" s="1"/>
  <c r="J14984" i="1" s="1"/>
  <c r="I14978" i="1" a="1"/>
  <c r="I14978" i="1" s="1"/>
  <c r="J14978" i="1" s="1"/>
  <c r="I14973" i="1" a="1"/>
  <c r="I14973" i="1" s="1"/>
  <c r="J14973" i="1" s="1"/>
  <c r="I14965" i="1" a="1"/>
  <c r="I14965" i="1" s="1"/>
  <c r="J14965" i="1" s="1"/>
  <c r="I14960" i="1" a="1"/>
  <c r="I14960" i="1" s="1"/>
  <c r="J14960" i="1" s="1"/>
  <c r="I14954" i="1" a="1"/>
  <c r="I14954" i="1" s="1"/>
  <c r="J14954" i="1" s="1"/>
  <c r="I14948" i="1" a="1"/>
  <c r="I14948" i="1" s="1"/>
  <c r="J14948" i="1" s="1"/>
  <c r="I14942" i="1" a="1"/>
  <c r="I14942" i="1" s="1"/>
  <c r="J14942" i="1" s="1"/>
  <c r="I14938" i="1" a="1"/>
  <c r="I14938" i="1" s="1"/>
  <c r="J14938" i="1" s="1"/>
  <c r="I14930" i="1" a="1"/>
  <c r="I14930" i="1" s="1"/>
  <c r="J14930" i="1" s="1"/>
  <c r="I14924" i="1" a="1"/>
  <c r="I14924" i="1" s="1"/>
  <c r="J14924" i="1" s="1"/>
  <c r="I14918" i="1" a="1"/>
  <c r="I14918" i="1" s="1"/>
  <c r="J14918" i="1" s="1"/>
  <c r="I14912" i="1" a="1"/>
  <c r="I14912" i="1" s="1"/>
  <c r="J14912" i="1" s="1"/>
  <c r="I14906" i="1" a="1"/>
  <c r="I14906" i="1" s="1"/>
  <c r="J14906" i="1" s="1"/>
  <c r="I14900" i="1" a="1"/>
  <c r="I14900" i="1" s="1"/>
  <c r="J14900" i="1" s="1"/>
  <c r="I14894" i="1" a="1"/>
  <c r="I14894" i="1" s="1"/>
  <c r="J14894" i="1" s="1"/>
  <c r="I14888" i="1" a="1"/>
  <c r="I14888" i="1" s="1"/>
  <c r="J14888" i="1" s="1"/>
  <c r="I14882" i="1" a="1"/>
  <c r="I14882" i="1" s="1"/>
  <c r="J14882" i="1" s="1"/>
  <c r="I14876" i="1" a="1"/>
  <c r="I14876" i="1" s="1"/>
  <c r="J14876" i="1" s="1"/>
  <c r="I14870" i="1" a="1"/>
  <c r="I14870" i="1" s="1"/>
  <c r="J14870" i="1" s="1"/>
  <c r="I14864" i="1" a="1"/>
  <c r="I14864" i="1" s="1"/>
  <c r="J14864" i="1" s="1"/>
  <c r="I14858" i="1" a="1"/>
  <c r="I14858" i="1" s="1"/>
  <c r="J14858" i="1" s="1"/>
  <c r="I14852" i="1" a="1"/>
  <c r="I14852" i="1" s="1"/>
  <c r="J14852" i="1" s="1"/>
  <c r="I14846" i="1" a="1"/>
  <c r="I14846" i="1" s="1"/>
  <c r="J14846" i="1" s="1"/>
  <c r="I14840" i="1" a="1"/>
  <c r="I14840" i="1" s="1"/>
  <c r="J14840" i="1" s="1"/>
  <c r="I14834" i="1" a="1"/>
  <c r="I14834" i="1" s="1"/>
  <c r="J14834" i="1" s="1"/>
  <c r="I14828" i="1" a="1"/>
  <c r="I14828" i="1" s="1"/>
  <c r="J14828" i="1" s="1"/>
  <c r="I14822" i="1" a="1"/>
  <c r="I14822" i="1" s="1"/>
  <c r="J14822" i="1" s="1"/>
  <c r="I14816" i="1" a="1"/>
  <c r="I14816" i="1" s="1"/>
  <c r="J14816" i="1" s="1"/>
  <c r="I14810" i="1" a="1"/>
  <c r="I14810" i="1" s="1"/>
  <c r="J14810" i="1" s="1"/>
  <c r="I14804" i="1" a="1"/>
  <c r="I14804" i="1" s="1"/>
  <c r="J14804" i="1" s="1"/>
  <c r="I14798" i="1" a="1"/>
  <c r="I14798" i="1" s="1"/>
  <c r="J14798" i="1" s="1"/>
  <c r="I14792" i="1" a="1"/>
  <c r="I14792" i="1" s="1"/>
  <c r="J14792" i="1" s="1"/>
  <c r="I14786" i="1" a="1"/>
  <c r="I14786" i="1" s="1"/>
  <c r="J14786" i="1" s="1"/>
  <c r="I14780" i="1" a="1"/>
  <c r="I14780" i="1" s="1"/>
  <c r="J14780" i="1" s="1"/>
  <c r="I14775" i="1" a="1"/>
  <c r="I14775" i="1" s="1"/>
  <c r="J14775" i="1" s="1"/>
  <c r="I14772" i="1" a="1"/>
  <c r="I14772" i="1" s="1"/>
  <c r="J14772" i="1" s="1"/>
  <c r="I14762" i="1" a="1"/>
  <c r="I14762" i="1" s="1"/>
  <c r="J14762" i="1" s="1"/>
  <c r="I14756" i="1" a="1"/>
  <c r="I14756" i="1" s="1"/>
  <c r="J14756" i="1" s="1"/>
  <c r="I14749" i="1" a="1"/>
  <c r="I14749" i="1" s="1"/>
  <c r="J14749" i="1" s="1"/>
  <c r="I14745" i="1" a="1"/>
  <c r="I14745" i="1" s="1"/>
  <c r="J14745" i="1" s="1"/>
  <c r="I14738" i="1" a="1"/>
  <c r="I14738" i="1" s="1"/>
  <c r="J14738" i="1" s="1"/>
  <c r="I14732" i="1" a="1"/>
  <c r="I14732" i="1" s="1"/>
  <c r="J14732" i="1" s="1"/>
  <c r="I14726" i="1" a="1"/>
  <c r="I14726" i="1" s="1"/>
  <c r="J14726" i="1" s="1"/>
  <c r="I14720" i="1" a="1"/>
  <c r="I14720" i="1" s="1"/>
  <c r="J14720" i="1" s="1"/>
  <c r="I14714" i="1" a="1"/>
  <c r="I14714" i="1" s="1"/>
  <c r="J14714" i="1" s="1"/>
  <c r="I14708" i="1" a="1"/>
  <c r="I14708" i="1" s="1"/>
  <c r="J14708" i="1" s="1"/>
  <c r="I14702" i="1" a="1"/>
  <c r="I14702" i="1" s="1"/>
  <c r="J14702" i="1" s="1"/>
  <c r="I14696" i="1" a="1"/>
  <c r="I14696" i="1" s="1"/>
  <c r="J14696" i="1" s="1"/>
  <c r="I14690" i="1" a="1"/>
  <c r="I14690" i="1" s="1"/>
  <c r="J14690" i="1" s="1"/>
  <c r="I14684" i="1" a="1"/>
  <c r="I14684" i="1" s="1"/>
  <c r="J14684" i="1" s="1"/>
  <c r="I14678" i="1" a="1"/>
  <c r="I14678" i="1" s="1"/>
  <c r="J14678" i="1" s="1"/>
  <c r="I14672" i="1" a="1"/>
  <c r="I14672" i="1" s="1"/>
  <c r="J14672" i="1" s="1"/>
  <c r="I14666" i="1" a="1"/>
  <c r="I14666" i="1" s="1"/>
  <c r="J14666" i="1" s="1"/>
  <c r="I14660" i="1" a="1"/>
  <c r="I14660" i="1" s="1"/>
  <c r="J14660" i="1" s="1"/>
  <c r="I14654" i="1" a="1"/>
  <c r="I14654" i="1" s="1"/>
  <c r="J14654" i="1" s="1"/>
  <c r="I14648" i="1" a="1"/>
  <c r="I14648" i="1" s="1"/>
  <c r="J14648" i="1" s="1"/>
  <c r="I14642" i="1" a="1"/>
  <c r="I14642" i="1" s="1"/>
  <c r="J14642" i="1" s="1"/>
  <c r="I14636" i="1" a="1"/>
  <c r="I14636" i="1" s="1"/>
  <c r="J14636" i="1" s="1"/>
  <c r="I14630" i="1" a="1"/>
  <c r="I14630" i="1" s="1"/>
  <c r="J14630" i="1" s="1"/>
  <c r="I14624" i="1" a="1"/>
  <c r="I14624" i="1" s="1"/>
  <c r="J14624" i="1" s="1"/>
  <c r="I14618" i="1" a="1"/>
  <c r="I14618" i="1" s="1"/>
  <c r="J14618" i="1" s="1"/>
  <c r="I14612" i="1" a="1"/>
  <c r="I14612" i="1" s="1"/>
  <c r="J14612" i="1" s="1"/>
  <c r="I14606" i="1" a="1"/>
  <c r="I14606" i="1" s="1"/>
  <c r="J14606" i="1" s="1"/>
  <c r="I14600" i="1" a="1"/>
  <c r="I14600" i="1" s="1"/>
  <c r="J14600" i="1" s="1"/>
  <c r="I14594" i="1" a="1"/>
  <c r="I14594" i="1" s="1"/>
  <c r="J14594" i="1" s="1"/>
  <c r="I14588" i="1" a="1"/>
  <c r="I14588" i="1" s="1"/>
  <c r="J14588" i="1" s="1"/>
  <c r="I14582" i="1" a="1"/>
  <c r="I14582" i="1" s="1"/>
  <c r="J14582" i="1" s="1"/>
  <c r="I14576" i="1" a="1"/>
  <c r="I14576" i="1" s="1"/>
  <c r="J14576" i="1" s="1"/>
  <c r="I14570" i="1" a="1"/>
  <c r="I14570" i="1" s="1"/>
  <c r="J14570" i="1" s="1"/>
  <c r="I14564" i="1" a="1"/>
  <c r="I14564" i="1" s="1"/>
  <c r="J14564" i="1" s="1"/>
  <c r="I14558" i="1" a="1"/>
  <c r="I14558" i="1" s="1"/>
  <c r="J14558" i="1" s="1"/>
  <c r="I14552" i="1" a="1"/>
  <c r="I14552" i="1" s="1"/>
  <c r="J14552" i="1" s="1"/>
  <c r="I14546" i="1" a="1"/>
  <c r="I14546" i="1" s="1"/>
  <c r="J14546" i="1" s="1"/>
  <c r="I14540" i="1" a="1"/>
  <c r="I14540" i="1" s="1"/>
  <c r="J14540" i="1" s="1"/>
  <c r="I14534" i="1" a="1"/>
  <c r="I14534" i="1" s="1"/>
  <c r="J14534" i="1" s="1"/>
  <c r="I14528" i="1" a="1"/>
  <c r="I14528" i="1" s="1"/>
  <c r="J14528" i="1" s="1"/>
  <c r="I14522" i="1" a="1"/>
  <c r="I14522" i="1" s="1"/>
  <c r="J14522" i="1" s="1"/>
  <c r="I14516" i="1" a="1"/>
  <c r="I14516" i="1" s="1"/>
  <c r="J14516" i="1" s="1"/>
  <c r="I14510" i="1" a="1"/>
  <c r="I14510" i="1" s="1"/>
  <c r="J14510" i="1" s="1"/>
  <c r="I14504" i="1" a="1"/>
  <c r="I14504" i="1" s="1"/>
  <c r="J14504" i="1" s="1"/>
  <c r="I14498" i="1" a="1"/>
  <c r="I14498" i="1" s="1"/>
  <c r="J14498" i="1" s="1"/>
  <c r="I14492" i="1" a="1"/>
  <c r="I14492" i="1" s="1"/>
  <c r="J14492" i="1" s="1"/>
  <c r="I14486" i="1" a="1"/>
  <c r="I14486" i="1" s="1"/>
  <c r="J14486" i="1" s="1"/>
  <c r="I14480" i="1" a="1"/>
  <c r="I14480" i="1" s="1"/>
  <c r="J14480" i="1" s="1"/>
  <c r="I14474" i="1" a="1"/>
  <c r="I14474" i="1" s="1"/>
  <c r="J14474" i="1" s="1"/>
  <c r="I14468" i="1" a="1"/>
  <c r="I14468" i="1" s="1"/>
  <c r="J14468" i="1" s="1"/>
  <c r="I14462" i="1" a="1"/>
  <c r="I14462" i="1" s="1"/>
  <c r="J14462" i="1" s="1"/>
  <c r="I14456" i="1" a="1"/>
  <c r="I14456" i="1" s="1"/>
  <c r="J14456" i="1" s="1"/>
  <c r="I14450" i="1" a="1"/>
  <c r="I14450" i="1" s="1"/>
  <c r="J14450" i="1" s="1"/>
  <c r="I14443" i="1" a="1"/>
  <c r="I14443" i="1" s="1"/>
  <c r="J14443" i="1" s="1"/>
  <c r="I14438" i="1" a="1"/>
  <c r="I14438" i="1" s="1"/>
  <c r="J14438" i="1" s="1"/>
  <c r="I14432" i="1" a="1"/>
  <c r="I14432" i="1" s="1"/>
  <c r="J14432" i="1" s="1"/>
  <c r="I14426" i="1" a="1"/>
  <c r="I14426" i="1" s="1"/>
  <c r="J14426" i="1" s="1"/>
  <c r="I14420" i="1" a="1"/>
  <c r="I14420" i="1" s="1"/>
  <c r="J14420" i="1" s="1"/>
  <c r="I14414" i="1" a="1"/>
  <c r="I14414" i="1" s="1"/>
  <c r="J14414" i="1" s="1"/>
  <c r="I14408" i="1" a="1"/>
  <c r="I14408" i="1" s="1"/>
  <c r="J14408" i="1" s="1"/>
  <c r="I14402" i="1" a="1"/>
  <c r="I14402" i="1" s="1"/>
  <c r="J14402" i="1" s="1"/>
  <c r="I14396" i="1" a="1"/>
  <c r="I14396" i="1" s="1"/>
  <c r="J14396" i="1" s="1"/>
  <c r="I14390" i="1" a="1"/>
  <c r="I14390" i="1" s="1"/>
  <c r="J14390" i="1" s="1"/>
  <c r="I14384" i="1" a="1"/>
  <c r="I14384" i="1" s="1"/>
  <c r="J14384" i="1" s="1"/>
  <c r="I14378" i="1" a="1"/>
  <c r="I14378" i="1" s="1"/>
  <c r="J14378" i="1" s="1"/>
  <c r="I14372" i="1" a="1"/>
  <c r="I14372" i="1" s="1"/>
  <c r="J14372" i="1" s="1"/>
  <c r="I14366" i="1" a="1"/>
  <c r="I14366" i="1" s="1"/>
  <c r="J14366" i="1" s="1"/>
  <c r="I14360" i="1" a="1"/>
  <c r="I14360" i="1" s="1"/>
  <c r="J14360" i="1" s="1"/>
  <c r="I14354" i="1" a="1"/>
  <c r="I14354" i="1" s="1"/>
  <c r="J14354" i="1" s="1"/>
  <c r="I14348" i="1" a="1"/>
  <c r="I14348" i="1" s="1"/>
  <c r="J14348" i="1" s="1"/>
  <c r="I14342" i="1" a="1"/>
  <c r="I14342" i="1" s="1"/>
  <c r="J14342" i="1" s="1"/>
  <c r="I14336" i="1" a="1"/>
  <c r="I14336" i="1" s="1"/>
  <c r="J14336" i="1" s="1"/>
  <c r="I14330" i="1" a="1"/>
  <c r="I14330" i="1" s="1"/>
  <c r="J14330" i="1" s="1"/>
  <c r="I14324" i="1" a="1"/>
  <c r="I14324" i="1" s="1"/>
  <c r="J14324" i="1" s="1"/>
  <c r="I14318" i="1" a="1"/>
  <c r="I14318" i="1" s="1"/>
  <c r="J14318" i="1" s="1"/>
  <c r="I14312" i="1" a="1"/>
  <c r="I14312" i="1" s="1"/>
  <c r="J14312" i="1" s="1"/>
  <c r="I14306" i="1" a="1"/>
  <c r="I14306" i="1" s="1"/>
  <c r="J14306" i="1" s="1"/>
  <c r="I14300" i="1" a="1"/>
  <c r="I14300" i="1" s="1"/>
  <c r="J14300" i="1" s="1"/>
  <c r="I14294" i="1" a="1"/>
  <c r="I14294" i="1" s="1"/>
  <c r="J14294" i="1" s="1"/>
  <c r="I14288" i="1" a="1"/>
  <c r="I14288" i="1" s="1"/>
  <c r="J14288" i="1" s="1"/>
  <c r="I14282" i="1" a="1"/>
  <c r="I14282" i="1" s="1"/>
  <c r="J14282" i="1" s="1"/>
  <c r="I14276" i="1" a="1"/>
  <c r="I14276" i="1" s="1"/>
  <c r="J14276" i="1" s="1"/>
  <c r="I14270" i="1" a="1"/>
  <c r="I14270" i="1" s="1"/>
  <c r="J14270" i="1" s="1"/>
  <c r="I14264" i="1" a="1"/>
  <c r="I14264" i="1" s="1"/>
  <c r="J14264" i="1" s="1"/>
  <c r="I14258" i="1" a="1"/>
  <c r="I14258" i="1" s="1"/>
  <c r="J14258" i="1" s="1"/>
  <c r="I14252" i="1" a="1"/>
  <c r="I14252" i="1" s="1"/>
  <c r="J14252" i="1" s="1"/>
  <c r="I14246" i="1" a="1"/>
  <c r="I14246" i="1" s="1"/>
  <c r="J14246" i="1" s="1"/>
  <c r="I14240" i="1" a="1"/>
  <c r="I14240" i="1" s="1"/>
  <c r="J14240" i="1" s="1"/>
  <c r="I14234" i="1" a="1"/>
  <c r="I14234" i="1" s="1"/>
  <c r="J14234" i="1" s="1"/>
  <c r="I14228" i="1" a="1"/>
  <c r="I14228" i="1" s="1"/>
  <c r="J14228" i="1" s="1"/>
  <c r="I14222" i="1" a="1"/>
  <c r="I14222" i="1" s="1"/>
  <c r="J14222" i="1" s="1"/>
  <c r="I14216" i="1" a="1"/>
  <c r="I14216" i="1" s="1"/>
  <c r="J14216" i="1" s="1"/>
  <c r="I14210" i="1" a="1"/>
  <c r="I14210" i="1" s="1"/>
  <c r="J14210" i="1" s="1"/>
  <c r="I14204" i="1" a="1"/>
  <c r="I14204" i="1" s="1"/>
  <c r="J14204" i="1" s="1"/>
  <c r="I14198" i="1" a="1"/>
  <c r="I14198" i="1" s="1"/>
  <c r="J14198" i="1" s="1"/>
  <c r="I14192" i="1" a="1"/>
  <c r="I14192" i="1" s="1"/>
  <c r="J14192" i="1" s="1"/>
  <c r="I14186" i="1" a="1"/>
  <c r="I14186" i="1" s="1"/>
  <c r="J14186" i="1" s="1"/>
  <c r="I14180" i="1" a="1"/>
  <c r="I14180" i="1" s="1"/>
  <c r="J14180" i="1" s="1"/>
  <c r="I14174" i="1" a="1"/>
  <c r="I14174" i="1" s="1"/>
  <c r="J14174" i="1" s="1"/>
  <c r="I14168" i="1" a="1"/>
  <c r="I14168" i="1" s="1"/>
  <c r="J14168" i="1" s="1"/>
  <c r="I14162" i="1" a="1"/>
  <c r="I14162" i="1" s="1"/>
  <c r="J14162" i="1" s="1"/>
  <c r="I14156" i="1" a="1"/>
  <c r="I14156" i="1" s="1"/>
  <c r="J14156" i="1" s="1"/>
  <c r="I14150" i="1" a="1"/>
  <c r="I14150" i="1" s="1"/>
  <c r="J14150" i="1" s="1"/>
  <c r="I14144" i="1" a="1"/>
  <c r="I14144" i="1" s="1"/>
  <c r="J14144" i="1" s="1"/>
  <c r="I14138" i="1" a="1"/>
  <c r="I14138" i="1" s="1"/>
  <c r="J14138" i="1" s="1"/>
  <c r="I14132" i="1" a="1"/>
  <c r="I14132" i="1" s="1"/>
  <c r="J14132" i="1" s="1"/>
  <c r="I14126" i="1" a="1"/>
  <c r="I14126" i="1" s="1"/>
  <c r="J14126" i="1" s="1"/>
  <c r="I14120" i="1" a="1"/>
  <c r="I14120" i="1" s="1"/>
  <c r="J14120" i="1" s="1"/>
  <c r="I14114" i="1" a="1"/>
  <c r="I14114" i="1" s="1"/>
  <c r="J14114" i="1" s="1"/>
  <c r="I14108" i="1" a="1"/>
  <c r="I14108" i="1" s="1"/>
  <c r="J14108" i="1" s="1"/>
  <c r="I14102" i="1" a="1"/>
  <c r="I14102" i="1" s="1"/>
  <c r="J14102" i="1" s="1"/>
  <c r="I14096" i="1" a="1"/>
  <c r="I14096" i="1" s="1"/>
  <c r="J14096" i="1" s="1"/>
  <c r="I14090" i="1" a="1"/>
  <c r="I14090" i="1" s="1"/>
  <c r="J14090" i="1" s="1"/>
  <c r="I14084" i="1" a="1"/>
  <c r="I14084" i="1" s="1"/>
  <c r="J14084" i="1" s="1"/>
  <c r="I14078" i="1" a="1"/>
  <c r="I14078" i="1" s="1"/>
  <c r="J14078" i="1" s="1"/>
  <c r="I14072" i="1" a="1"/>
  <c r="I14072" i="1" s="1"/>
  <c r="J14072" i="1" s="1"/>
  <c r="I14066" i="1" a="1"/>
  <c r="I14066" i="1" s="1"/>
  <c r="J14066" i="1" s="1"/>
  <c r="I14060" i="1" a="1"/>
  <c r="I14060" i="1" s="1"/>
  <c r="J14060" i="1" s="1"/>
  <c r="I14054" i="1" a="1"/>
  <c r="I14054" i="1" s="1"/>
  <c r="J14054" i="1" s="1"/>
  <c r="I14048" i="1" a="1"/>
  <c r="I14048" i="1" s="1"/>
  <c r="J14048" i="1" s="1"/>
  <c r="I14042" i="1" a="1"/>
  <c r="I14042" i="1" s="1"/>
  <c r="J14042" i="1" s="1"/>
  <c r="I14036" i="1" a="1"/>
  <c r="I14036" i="1" s="1"/>
  <c r="J14036" i="1" s="1"/>
  <c r="I14030" i="1" a="1"/>
  <c r="I14030" i="1" s="1"/>
  <c r="J14030" i="1" s="1"/>
  <c r="I14024" i="1" a="1"/>
  <c r="I14024" i="1" s="1"/>
  <c r="J14024" i="1" s="1"/>
  <c r="I14018" i="1" a="1"/>
  <c r="I14018" i="1" s="1"/>
  <c r="J14018" i="1" s="1"/>
  <c r="I14012" i="1" a="1"/>
  <c r="I14012" i="1" s="1"/>
  <c r="J14012" i="1" s="1"/>
  <c r="I14006" i="1" a="1"/>
  <c r="I14006" i="1" s="1"/>
  <c r="J14006" i="1" s="1"/>
  <c r="I14000" i="1" a="1"/>
  <c r="I14000" i="1" s="1"/>
  <c r="J14000" i="1" s="1"/>
  <c r="I13994" i="1" a="1"/>
  <c r="I13994" i="1" s="1"/>
  <c r="J13994" i="1" s="1"/>
  <c r="I13988" i="1" a="1"/>
  <c r="I13988" i="1" s="1"/>
  <c r="J13988" i="1" s="1"/>
  <c r="I13982" i="1" a="1"/>
  <c r="I13982" i="1" s="1"/>
  <c r="J13982" i="1" s="1"/>
  <c r="I13976" i="1" a="1"/>
  <c r="I13976" i="1" s="1"/>
  <c r="J13976" i="1" s="1"/>
  <c r="I13970" i="1" a="1"/>
  <c r="I13970" i="1" s="1"/>
  <c r="J13970" i="1" s="1"/>
  <c r="I13964" i="1" a="1"/>
  <c r="I13964" i="1" s="1"/>
  <c r="J13964" i="1" s="1"/>
  <c r="I13958" i="1" a="1"/>
  <c r="I13958" i="1" s="1"/>
  <c r="J13958" i="1" s="1"/>
  <c r="I13952" i="1" a="1"/>
  <c r="I13952" i="1" s="1"/>
  <c r="J13952" i="1" s="1"/>
  <c r="I13946" i="1" a="1"/>
  <c r="I13946" i="1" s="1"/>
  <c r="J13946" i="1" s="1"/>
  <c r="I13940" i="1" a="1"/>
  <c r="I13940" i="1" s="1"/>
  <c r="J13940" i="1" s="1"/>
  <c r="I13934" i="1" a="1"/>
  <c r="I13934" i="1" s="1"/>
  <c r="J13934" i="1" s="1"/>
  <c r="I13929" i="1" a="1"/>
  <c r="I13929" i="1" s="1"/>
  <c r="J13929" i="1" s="1"/>
  <c r="I13922" i="1" a="1"/>
  <c r="I13922" i="1" s="1"/>
  <c r="J13922" i="1" s="1"/>
  <c r="I13916" i="1" a="1"/>
  <c r="I13916" i="1" s="1"/>
  <c r="J13916" i="1" s="1"/>
  <c r="I13910" i="1" a="1"/>
  <c r="I13910" i="1" s="1"/>
  <c r="J13910" i="1" s="1"/>
  <c r="I13904" i="1" a="1"/>
  <c r="I13904" i="1" s="1"/>
  <c r="J13904" i="1" s="1"/>
  <c r="I13898" i="1" a="1"/>
  <c r="I13898" i="1" s="1"/>
  <c r="J13898" i="1" s="1"/>
  <c r="I13892" i="1" a="1"/>
  <c r="I13892" i="1" s="1"/>
  <c r="J13892" i="1" s="1"/>
  <c r="I13886" i="1" a="1"/>
  <c r="I13886" i="1" s="1"/>
  <c r="J13886" i="1" s="1"/>
  <c r="I13880" i="1" a="1"/>
  <c r="I13880" i="1" s="1"/>
  <c r="J13880" i="1" s="1"/>
  <c r="I13874" i="1" a="1"/>
  <c r="I13874" i="1" s="1"/>
  <c r="J13874" i="1" s="1"/>
  <c r="I13868" i="1" a="1"/>
  <c r="I13868" i="1" s="1"/>
  <c r="J13868" i="1" s="1"/>
  <c r="I13862" i="1" a="1"/>
  <c r="I13862" i="1" s="1"/>
  <c r="J13862" i="1" s="1"/>
  <c r="I13856" i="1" a="1"/>
  <c r="I13856" i="1" s="1"/>
  <c r="J13856" i="1" s="1"/>
  <c r="I13849" i="1" a="1"/>
  <c r="I13849" i="1" s="1"/>
  <c r="J13849" i="1" s="1"/>
  <c r="I13844" i="1" a="1"/>
  <c r="I13844" i="1" s="1"/>
  <c r="J13844" i="1" s="1"/>
  <c r="I13838" i="1" a="1"/>
  <c r="I13838" i="1" s="1"/>
  <c r="J13838" i="1" s="1"/>
  <c r="I13832" i="1" a="1"/>
  <c r="I13832" i="1" s="1"/>
  <c r="J13832" i="1" s="1"/>
  <c r="I13826" i="1" a="1"/>
  <c r="I13826" i="1" s="1"/>
  <c r="J13826" i="1" s="1"/>
  <c r="I13820" i="1" a="1"/>
  <c r="I13820" i="1" s="1"/>
  <c r="J13820" i="1" s="1"/>
  <c r="I13814" i="1" a="1"/>
  <c r="I13814" i="1" s="1"/>
  <c r="J13814" i="1" s="1"/>
  <c r="I13808" i="1" a="1"/>
  <c r="I13808" i="1" s="1"/>
  <c r="J13808" i="1" s="1"/>
  <c r="I13802" i="1" a="1"/>
  <c r="I13802" i="1" s="1"/>
  <c r="J13802" i="1" s="1"/>
  <c r="I13796" i="1" a="1"/>
  <c r="I13796" i="1" s="1"/>
  <c r="J13796" i="1" s="1"/>
  <c r="I13790" i="1" a="1"/>
  <c r="I13790" i="1" s="1"/>
  <c r="J13790" i="1" s="1"/>
  <c r="I13784" i="1" a="1"/>
  <c r="I13784" i="1" s="1"/>
  <c r="J13784" i="1" s="1"/>
  <c r="I13778" i="1" a="1"/>
  <c r="I13778" i="1" s="1"/>
  <c r="J13778" i="1" s="1"/>
  <c r="I13772" i="1" a="1"/>
  <c r="I13772" i="1" s="1"/>
  <c r="J13772" i="1" s="1"/>
  <c r="I13766" i="1" a="1"/>
  <c r="I13766" i="1" s="1"/>
  <c r="J13766" i="1" s="1"/>
  <c r="I13760" i="1" a="1"/>
  <c r="I13760" i="1" s="1"/>
  <c r="J13760" i="1" s="1"/>
  <c r="I13754" i="1" a="1"/>
  <c r="I13754" i="1" s="1"/>
  <c r="J13754" i="1" s="1"/>
  <c r="I13748" i="1" a="1"/>
  <c r="I13748" i="1" s="1"/>
  <c r="J13748" i="1" s="1"/>
  <c r="I13742" i="1" a="1"/>
  <c r="I13742" i="1" s="1"/>
  <c r="J13742" i="1" s="1"/>
  <c r="I13736" i="1" a="1"/>
  <c r="I13736" i="1" s="1"/>
  <c r="J13736" i="1" s="1"/>
  <c r="I13730" i="1" a="1"/>
  <c r="I13730" i="1" s="1"/>
  <c r="J13730" i="1" s="1"/>
  <c r="I13724" i="1" a="1"/>
  <c r="I13724" i="1" s="1"/>
  <c r="J13724" i="1" s="1"/>
  <c r="I13718" i="1" a="1"/>
  <c r="I13718" i="1" s="1"/>
  <c r="J13718" i="1" s="1"/>
  <c r="I13712" i="1" a="1"/>
  <c r="I13712" i="1" s="1"/>
  <c r="J13712" i="1" s="1"/>
  <c r="I13706" i="1" a="1"/>
  <c r="I13706" i="1" s="1"/>
  <c r="J13706" i="1" s="1"/>
  <c r="I13700" i="1" a="1"/>
  <c r="I13700" i="1" s="1"/>
  <c r="J13700" i="1" s="1"/>
  <c r="I13694" i="1" a="1"/>
  <c r="I13694" i="1" s="1"/>
  <c r="J13694" i="1" s="1"/>
  <c r="I13688" i="1" a="1"/>
  <c r="I13688" i="1" s="1"/>
  <c r="J13688" i="1" s="1"/>
  <c r="I13682" i="1" a="1"/>
  <c r="I13682" i="1" s="1"/>
  <c r="J13682" i="1" s="1"/>
  <c r="I13676" i="1" a="1"/>
  <c r="I13676" i="1" s="1"/>
  <c r="J13676" i="1" s="1"/>
  <c r="I13670" i="1" a="1"/>
  <c r="I13670" i="1" s="1"/>
  <c r="J13670" i="1" s="1"/>
  <c r="I13664" i="1" a="1"/>
  <c r="I13664" i="1" s="1"/>
  <c r="J13664" i="1" s="1"/>
  <c r="I13658" i="1" a="1"/>
  <c r="I13658" i="1" s="1"/>
  <c r="J13658" i="1" s="1"/>
  <c r="I13652" i="1" a="1"/>
  <c r="I13652" i="1" s="1"/>
  <c r="J13652" i="1" s="1"/>
  <c r="I13646" i="1" a="1"/>
  <c r="I13646" i="1" s="1"/>
  <c r="J13646" i="1" s="1"/>
  <c r="I13640" i="1" a="1"/>
  <c r="I13640" i="1" s="1"/>
  <c r="J13640" i="1" s="1"/>
  <c r="I13634" i="1" a="1"/>
  <c r="I13634" i="1" s="1"/>
  <c r="J13634" i="1" s="1"/>
  <c r="I13628" i="1" a="1"/>
  <c r="I13628" i="1" s="1"/>
  <c r="J13628" i="1" s="1"/>
  <c r="I13622" i="1" a="1"/>
  <c r="I13622" i="1" s="1"/>
  <c r="J13622" i="1" s="1"/>
  <c r="I13616" i="1" a="1"/>
  <c r="I13616" i="1" s="1"/>
  <c r="J13616" i="1" s="1"/>
  <c r="I13610" i="1" a="1"/>
  <c r="I13610" i="1" s="1"/>
  <c r="J13610" i="1" s="1"/>
  <c r="I13604" i="1" a="1"/>
  <c r="I13604" i="1" s="1"/>
  <c r="J13604" i="1" s="1"/>
  <c r="I13598" i="1" a="1"/>
  <c r="I13598" i="1" s="1"/>
  <c r="J13598" i="1" s="1"/>
  <c r="I13592" i="1" a="1"/>
  <c r="I13592" i="1" s="1"/>
  <c r="J13592" i="1" s="1"/>
  <c r="I13586" i="1" a="1"/>
  <c r="I13586" i="1" s="1"/>
  <c r="J13586" i="1" s="1"/>
  <c r="I13580" i="1" a="1"/>
  <c r="I13580" i="1" s="1"/>
  <c r="J13580" i="1" s="1"/>
  <c r="I13574" i="1" a="1"/>
  <c r="I13574" i="1" s="1"/>
  <c r="J13574" i="1" s="1"/>
  <c r="I13568" i="1" a="1"/>
  <c r="I13568" i="1" s="1"/>
  <c r="J13568" i="1" s="1"/>
  <c r="I13562" i="1" a="1"/>
  <c r="I13562" i="1" s="1"/>
  <c r="J13562" i="1" s="1"/>
  <c r="I13556" i="1" a="1"/>
  <c r="I13556" i="1" s="1"/>
  <c r="J13556" i="1" s="1"/>
  <c r="I13550" i="1" a="1"/>
  <c r="I13550" i="1" s="1"/>
  <c r="J13550" i="1" s="1"/>
  <c r="I13544" i="1" a="1"/>
  <c r="I13544" i="1" s="1"/>
  <c r="J13544" i="1" s="1"/>
  <c r="I13538" i="1" a="1"/>
  <c r="I13538" i="1" s="1"/>
  <c r="J13538" i="1" s="1"/>
  <c r="I13532" i="1" a="1"/>
  <c r="I13532" i="1" s="1"/>
  <c r="J13532" i="1" s="1"/>
  <c r="I13526" i="1" a="1"/>
  <c r="I13526" i="1" s="1"/>
  <c r="J13526" i="1" s="1"/>
  <c r="I13520" i="1" a="1"/>
  <c r="I13520" i="1" s="1"/>
  <c r="J13520" i="1" s="1"/>
  <c r="I13514" i="1" a="1"/>
  <c r="I13514" i="1" s="1"/>
  <c r="J13514" i="1" s="1"/>
  <c r="I13508" i="1" a="1"/>
  <c r="I13508" i="1" s="1"/>
  <c r="J13508" i="1" s="1"/>
  <c r="I13502" i="1" a="1"/>
  <c r="I13502" i="1" s="1"/>
  <c r="J13502" i="1" s="1"/>
  <c r="I13496" i="1" a="1"/>
  <c r="I13496" i="1" s="1"/>
  <c r="J13496" i="1" s="1"/>
  <c r="I13490" i="1" a="1"/>
  <c r="I13490" i="1" s="1"/>
  <c r="J13490" i="1" s="1"/>
  <c r="I13484" i="1" a="1"/>
  <c r="I13484" i="1" s="1"/>
  <c r="J13484" i="1" s="1"/>
  <c r="I13478" i="1" a="1"/>
  <c r="I13478" i="1" s="1"/>
  <c r="J13478" i="1" s="1"/>
  <c r="I13472" i="1" a="1"/>
  <c r="I13472" i="1" s="1"/>
  <c r="J13472" i="1" s="1"/>
  <c r="I13466" i="1" a="1"/>
  <c r="I13466" i="1" s="1"/>
  <c r="J13466" i="1" s="1"/>
  <c r="I13460" i="1" a="1"/>
  <c r="I13460" i="1" s="1"/>
  <c r="J13460" i="1" s="1"/>
  <c r="I13454" i="1" a="1"/>
  <c r="I13454" i="1" s="1"/>
  <c r="J13454" i="1" s="1"/>
  <c r="I13448" i="1" a="1"/>
  <c r="I13448" i="1" s="1"/>
  <c r="J13448" i="1" s="1"/>
  <c r="I13442" i="1" a="1"/>
  <c r="I13442" i="1" s="1"/>
  <c r="J13442" i="1" s="1"/>
  <c r="I13436" i="1" a="1"/>
  <c r="I13436" i="1" s="1"/>
  <c r="J13436" i="1" s="1"/>
  <c r="I13430" i="1" a="1"/>
  <c r="I13430" i="1" s="1"/>
  <c r="J13430" i="1" s="1"/>
  <c r="I13424" i="1" a="1"/>
  <c r="I13424" i="1" s="1"/>
  <c r="J13424" i="1" s="1"/>
  <c r="I13418" i="1" a="1"/>
  <c r="I13418" i="1" s="1"/>
  <c r="J13418" i="1" s="1"/>
  <c r="I13412" i="1" a="1"/>
  <c r="I13412" i="1" s="1"/>
  <c r="J13412" i="1" s="1"/>
  <c r="I13406" i="1" a="1"/>
  <c r="I13406" i="1" s="1"/>
  <c r="J13406" i="1" s="1"/>
  <c r="I13400" i="1" a="1"/>
  <c r="I13400" i="1" s="1"/>
  <c r="J13400" i="1" s="1"/>
  <c r="I13394" i="1" a="1"/>
  <c r="I13394" i="1" s="1"/>
  <c r="J13394" i="1" s="1"/>
  <c r="I13388" i="1" a="1"/>
  <c r="I13388" i="1" s="1"/>
  <c r="J13388" i="1" s="1"/>
  <c r="I13382" i="1" a="1"/>
  <c r="I13382" i="1" s="1"/>
  <c r="J13382" i="1" s="1"/>
  <c r="I13376" i="1" a="1"/>
  <c r="I13376" i="1" s="1"/>
  <c r="J13376" i="1" s="1"/>
  <c r="I13370" i="1" a="1"/>
  <c r="I13370" i="1" s="1"/>
  <c r="J13370" i="1" s="1"/>
  <c r="I13364" i="1" a="1"/>
  <c r="I13364" i="1" s="1"/>
  <c r="J13364" i="1" s="1"/>
  <c r="I13358" i="1" a="1"/>
  <c r="I13358" i="1" s="1"/>
  <c r="J13358" i="1" s="1"/>
  <c r="I13352" i="1" a="1"/>
  <c r="I13352" i="1" s="1"/>
  <c r="J13352" i="1" s="1"/>
  <c r="I13346" i="1" a="1"/>
  <c r="I13346" i="1" s="1"/>
  <c r="J13346" i="1" s="1"/>
  <c r="I13340" i="1" a="1"/>
  <c r="I13340" i="1" s="1"/>
  <c r="J13340" i="1" s="1"/>
  <c r="I13334" i="1" a="1"/>
  <c r="I13334" i="1" s="1"/>
  <c r="J13334" i="1" s="1"/>
  <c r="I13328" i="1" a="1"/>
  <c r="I13328" i="1" s="1"/>
  <c r="J13328" i="1" s="1"/>
  <c r="I13322" i="1" a="1"/>
  <c r="I13322" i="1" s="1"/>
  <c r="J13322" i="1" s="1"/>
  <c r="I13316" i="1" a="1"/>
  <c r="I13316" i="1" s="1"/>
  <c r="J13316" i="1" s="1"/>
  <c r="I13310" i="1" a="1"/>
  <c r="I13310" i="1" s="1"/>
  <c r="J13310" i="1" s="1"/>
  <c r="I13304" i="1" a="1"/>
  <c r="I13304" i="1" s="1"/>
  <c r="J13304" i="1" s="1"/>
  <c r="I13298" i="1" a="1"/>
  <c r="I13298" i="1" s="1"/>
  <c r="J13298" i="1" s="1"/>
  <c r="I13292" i="1" a="1"/>
  <c r="I13292" i="1" s="1"/>
  <c r="J13292" i="1" s="1"/>
  <c r="I13283" i="1" a="1"/>
  <c r="I13283" i="1" s="1"/>
  <c r="J13283" i="1" s="1"/>
  <c r="I13279" i="1" a="1"/>
  <c r="I13279" i="1" s="1"/>
  <c r="J13279" i="1" s="1"/>
  <c r="I13274" i="1" a="1"/>
  <c r="I13274" i="1" s="1"/>
  <c r="J13274" i="1" s="1"/>
  <c r="I13268" i="1" a="1"/>
  <c r="I13268" i="1" s="1"/>
  <c r="J13268" i="1" s="1"/>
  <c r="I13262" i="1" a="1"/>
  <c r="I13262" i="1" s="1"/>
  <c r="J13262" i="1" s="1"/>
  <c r="I13256" i="1" a="1"/>
  <c r="I13256" i="1" s="1"/>
  <c r="J13256" i="1" s="1"/>
  <c r="I13250" i="1" a="1"/>
  <c r="I13250" i="1" s="1"/>
  <c r="J13250" i="1" s="1"/>
  <c r="I13244" i="1" a="1"/>
  <c r="I13244" i="1" s="1"/>
  <c r="J13244" i="1" s="1"/>
  <c r="I13238" i="1" a="1"/>
  <c r="I13238" i="1" s="1"/>
  <c r="J13238" i="1" s="1"/>
  <c r="I13232" i="1" a="1"/>
  <c r="I13232" i="1" s="1"/>
  <c r="J13232" i="1" s="1"/>
  <c r="I13226" i="1" a="1"/>
  <c r="I13226" i="1" s="1"/>
  <c r="J13226" i="1" s="1"/>
  <c r="I13220" i="1" a="1"/>
  <c r="I13220" i="1" s="1"/>
  <c r="J13220" i="1" s="1"/>
  <c r="I13214" i="1" a="1"/>
  <c r="I13214" i="1" s="1"/>
  <c r="J13214" i="1" s="1"/>
  <c r="I13208" i="1" a="1"/>
  <c r="I13208" i="1" s="1"/>
  <c r="J13208" i="1" s="1"/>
  <c r="I13202" i="1" a="1"/>
  <c r="I13202" i="1" s="1"/>
  <c r="J13202" i="1" s="1"/>
  <c r="I13196" i="1" a="1"/>
  <c r="I13196" i="1" s="1"/>
  <c r="J13196" i="1" s="1"/>
  <c r="I13190" i="1" a="1"/>
  <c r="I13190" i="1" s="1"/>
  <c r="J13190" i="1" s="1"/>
  <c r="I13184" i="1" a="1"/>
  <c r="I13184" i="1" s="1"/>
  <c r="J13184" i="1" s="1"/>
  <c r="I13178" i="1" a="1"/>
  <c r="I13178" i="1" s="1"/>
  <c r="J13178" i="1" s="1"/>
  <c r="I13172" i="1" a="1"/>
  <c r="I13172" i="1" s="1"/>
  <c r="J13172" i="1" s="1"/>
  <c r="I13169" i="1" a="1"/>
  <c r="I13169" i="1" s="1"/>
  <c r="J13169" i="1" s="1"/>
  <c r="I13160" i="1" a="1"/>
  <c r="I13160" i="1" s="1"/>
  <c r="J13160" i="1" s="1"/>
  <c r="I13154" i="1" a="1"/>
  <c r="I13154" i="1" s="1"/>
  <c r="J13154" i="1" s="1"/>
  <c r="I13148" i="1" a="1"/>
  <c r="I13148" i="1" s="1"/>
  <c r="J13148" i="1" s="1"/>
  <c r="I13141" i="1" a="1"/>
  <c r="I13141" i="1" s="1"/>
  <c r="J13141" i="1" s="1"/>
  <c r="I13136" i="1" a="1"/>
  <c r="I13136" i="1" s="1"/>
  <c r="J13136" i="1" s="1"/>
  <c r="I13130" i="1" a="1"/>
  <c r="I13130" i="1" s="1"/>
  <c r="J13130" i="1" s="1"/>
  <c r="I13124" i="1" a="1"/>
  <c r="I13124" i="1" s="1"/>
  <c r="J13124" i="1" s="1"/>
  <c r="I13118" i="1" a="1"/>
  <c r="I13118" i="1" s="1"/>
  <c r="J13118" i="1" s="1"/>
  <c r="I13112" i="1" a="1"/>
  <c r="I13112" i="1" s="1"/>
  <c r="J13112" i="1" s="1"/>
  <c r="I13106" i="1" a="1"/>
  <c r="I13106" i="1" s="1"/>
  <c r="J13106" i="1" s="1"/>
  <c r="I13100" i="1" a="1"/>
  <c r="I13100" i="1" s="1"/>
  <c r="J13100" i="1" s="1"/>
  <c r="I13094" i="1" a="1"/>
  <c r="I13094" i="1" s="1"/>
  <c r="J13094" i="1" s="1"/>
  <c r="I13088" i="1" a="1"/>
  <c r="I13088" i="1" s="1"/>
  <c r="J13088" i="1" s="1"/>
  <c r="I13082" i="1" a="1"/>
  <c r="I13082" i="1" s="1"/>
  <c r="J13082" i="1" s="1"/>
  <c r="I13077" i="1" a="1"/>
  <c r="I13077" i="1" s="1"/>
  <c r="J13077" i="1" s="1"/>
  <c r="I13070" i="1" a="1"/>
  <c r="I13070" i="1" s="1"/>
  <c r="J13070" i="1" s="1"/>
  <c r="I13064" i="1" a="1"/>
  <c r="I13064" i="1" s="1"/>
  <c r="J13064" i="1" s="1"/>
  <c r="I13058" i="1" a="1"/>
  <c r="I13058" i="1" s="1"/>
  <c r="J13058" i="1" s="1"/>
  <c r="I13052" i="1" a="1"/>
  <c r="I13052" i="1" s="1"/>
  <c r="J13052" i="1" s="1"/>
  <c r="I13046" i="1" a="1"/>
  <c r="I13046" i="1" s="1"/>
  <c r="J13046" i="1" s="1"/>
  <c r="I13040" i="1" a="1"/>
  <c r="I13040" i="1" s="1"/>
  <c r="J13040" i="1" s="1"/>
  <c r="I13034" i="1" a="1"/>
  <c r="I13034" i="1" s="1"/>
  <c r="J13034" i="1" s="1"/>
  <c r="I13027" i="1" a="1"/>
  <c r="I13027" i="1" s="1"/>
  <c r="J13027" i="1" s="1"/>
  <c r="I13022" i="1" a="1"/>
  <c r="I13022" i="1" s="1"/>
  <c r="J13022" i="1" s="1"/>
  <c r="I13016" i="1" a="1"/>
  <c r="I13016" i="1" s="1"/>
  <c r="J13016" i="1" s="1"/>
  <c r="I13010" i="1" a="1"/>
  <c r="I13010" i="1" s="1"/>
  <c r="J13010" i="1" s="1"/>
  <c r="I13004" i="1" a="1"/>
  <c r="I13004" i="1" s="1"/>
  <c r="J13004" i="1" s="1"/>
  <c r="I12998" i="1" a="1"/>
  <c r="I12998" i="1" s="1"/>
  <c r="J12998" i="1" s="1"/>
  <c r="I12992" i="1" a="1"/>
  <c r="I12992" i="1" s="1"/>
  <c r="J12992" i="1" s="1"/>
  <c r="I12986" i="1" a="1"/>
  <c r="I12986" i="1" s="1"/>
  <c r="J12986" i="1" s="1"/>
  <c r="I12980" i="1" a="1"/>
  <c r="I12980" i="1" s="1"/>
  <c r="J12980" i="1" s="1"/>
  <c r="I12974" i="1" a="1"/>
  <c r="I12974" i="1" s="1"/>
  <c r="J12974" i="1" s="1"/>
  <c r="I12968" i="1" a="1"/>
  <c r="I12968" i="1" s="1"/>
  <c r="J12968" i="1" s="1"/>
  <c r="I12962" i="1" a="1"/>
  <c r="I12962" i="1" s="1"/>
  <c r="J12962" i="1" s="1"/>
  <c r="I12956" i="1" a="1"/>
  <c r="I12956" i="1" s="1"/>
  <c r="J12956" i="1" s="1"/>
  <c r="I12950" i="1" a="1"/>
  <c r="I12950" i="1" s="1"/>
  <c r="J12950" i="1" s="1"/>
  <c r="I12944" i="1" a="1"/>
  <c r="I12944" i="1" s="1"/>
  <c r="J12944" i="1" s="1"/>
  <c r="I12938" i="1" a="1"/>
  <c r="I12938" i="1" s="1"/>
  <c r="J12938" i="1" s="1"/>
  <c r="I12932" i="1" a="1"/>
  <c r="I12932" i="1" s="1"/>
  <c r="J12932" i="1" s="1"/>
  <c r="I12926" i="1" a="1"/>
  <c r="I12926" i="1" s="1"/>
  <c r="J12926" i="1" s="1"/>
  <c r="I12920" i="1" a="1"/>
  <c r="I12920" i="1" s="1"/>
  <c r="J12920" i="1" s="1"/>
  <c r="I12914" i="1" a="1"/>
  <c r="I12914" i="1" s="1"/>
  <c r="J12914" i="1" s="1"/>
  <c r="I12908" i="1" a="1"/>
  <c r="I12908" i="1" s="1"/>
  <c r="J12908" i="1" s="1"/>
  <c r="I12902" i="1" a="1"/>
  <c r="I12902" i="1" s="1"/>
  <c r="J12902" i="1" s="1"/>
  <c r="I12896" i="1" a="1"/>
  <c r="I12896" i="1" s="1"/>
  <c r="J12896" i="1" s="1"/>
  <c r="I12890" i="1" a="1"/>
  <c r="I12890" i="1" s="1"/>
  <c r="J12890" i="1" s="1"/>
  <c r="I12884" i="1" a="1"/>
  <c r="I12884" i="1" s="1"/>
  <c r="J12884" i="1" s="1"/>
  <c r="I12878" i="1" a="1"/>
  <c r="I12878" i="1" s="1"/>
  <c r="J12878" i="1" s="1"/>
  <c r="I12872" i="1" a="1"/>
  <c r="I12872" i="1" s="1"/>
  <c r="J12872" i="1" s="1"/>
  <c r="I12866" i="1" a="1"/>
  <c r="I12866" i="1" s="1"/>
  <c r="J12866" i="1" s="1"/>
  <c r="I12860" i="1" a="1"/>
  <c r="I12860" i="1" s="1"/>
  <c r="J12860" i="1" s="1"/>
  <c r="I12854" i="1" a="1"/>
  <c r="I12854" i="1" s="1"/>
  <c r="J12854" i="1" s="1"/>
  <c r="I12848" i="1" a="1"/>
  <c r="I12848" i="1" s="1"/>
  <c r="J12848" i="1" s="1"/>
  <c r="I12842" i="1" a="1"/>
  <c r="I12842" i="1" s="1"/>
  <c r="J12842" i="1" s="1"/>
  <c r="I12836" i="1" a="1"/>
  <c r="I12836" i="1" s="1"/>
  <c r="J12836" i="1" s="1"/>
  <c r="I12830" i="1" a="1"/>
  <c r="I12830" i="1" s="1"/>
  <c r="J12830" i="1" s="1"/>
  <c r="I12824" i="1" a="1"/>
  <c r="I12824" i="1" s="1"/>
  <c r="J12824" i="1" s="1"/>
  <c r="I12818" i="1" a="1"/>
  <c r="I12818" i="1" s="1"/>
  <c r="J12818" i="1" s="1"/>
  <c r="I12812" i="1" a="1"/>
  <c r="I12812" i="1" s="1"/>
  <c r="J12812" i="1" s="1"/>
  <c r="I12806" i="1" a="1"/>
  <c r="I12806" i="1" s="1"/>
  <c r="J12806" i="1" s="1"/>
  <c r="I12800" i="1" a="1"/>
  <c r="I12800" i="1" s="1"/>
  <c r="J12800" i="1" s="1"/>
  <c r="I12794" i="1" a="1"/>
  <c r="I12794" i="1" s="1"/>
  <c r="J12794" i="1" s="1"/>
  <c r="I12788" i="1" a="1"/>
  <c r="I12788" i="1" s="1"/>
  <c r="J12788" i="1" s="1"/>
  <c r="I12782" i="1" a="1"/>
  <c r="I12782" i="1" s="1"/>
  <c r="J12782" i="1" s="1"/>
  <c r="I12776" i="1" a="1"/>
  <c r="I12776" i="1" s="1"/>
  <c r="J12776" i="1" s="1"/>
  <c r="I12770" i="1" a="1"/>
  <c r="I12770" i="1" s="1"/>
  <c r="J12770" i="1" s="1"/>
  <c r="I12764" i="1" a="1"/>
  <c r="I12764" i="1" s="1"/>
  <c r="J12764" i="1" s="1"/>
  <c r="I12758" i="1" a="1"/>
  <c r="I12758" i="1" s="1"/>
  <c r="J12758" i="1" s="1"/>
  <c r="I12752" i="1" a="1"/>
  <c r="I12752" i="1" s="1"/>
  <c r="J12752" i="1" s="1"/>
  <c r="I12746" i="1" a="1"/>
  <c r="I12746" i="1" s="1"/>
  <c r="J12746" i="1" s="1"/>
  <c r="I12740" i="1" a="1"/>
  <c r="I12740" i="1" s="1"/>
  <c r="J12740" i="1" s="1"/>
  <c r="I12734" i="1" a="1"/>
  <c r="I12734" i="1" s="1"/>
  <c r="J12734" i="1" s="1"/>
  <c r="I12728" i="1" a="1"/>
  <c r="I12728" i="1" s="1"/>
  <c r="J12728" i="1" s="1"/>
  <c r="I12722" i="1" a="1"/>
  <c r="I12722" i="1" s="1"/>
  <c r="J12722" i="1" s="1"/>
  <c r="I12716" i="1" a="1"/>
  <c r="I12716" i="1" s="1"/>
  <c r="J12716" i="1" s="1"/>
  <c r="I12710" i="1" a="1"/>
  <c r="I12710" i="1" s="1"/>
  <c r="J12710" i="1" s="1"/>
  <c r="I12704" i="1" a="1"/>
  <c r="I12704" i="1" s="1"/>
  <c r="J12704" i="1" s="1"/>
  <c r="I12699" i="1" a="1"/>
  <c r="I12699" i="1" s="1"/>
  <c r="J12699" i="1" s="1"/>
  <c r="I12692" i="1" a="1"/>
  <c r="I12692" i="1" s="1"/>
  <c r="J12692" i="1" s="1"/>
  <c r="I12686" i="1" a="1"/>
  <c r="I12686" i="1" s="1"/>
  <c r="J12686" i="1" s="1"/>
  <c r="I12680" i="1" a="1"/>
  <c r="I12680" i="1" s="1"/>
  <c r="J12680" i="1" s="1"/>
  <c r="I12674" i="1" a="1"/>
  <c r="I12674" i="1" s="1"/>
  <c r="J12674" i="1" s="1"/>
  <c r="I12668" i="1" a="1"/>
  <c r="I12668" i="1" s="1"/>
  <c r="J12668" i="1" s="1"/>
  <c r="I12662" i="1" a="1"/>
  <c r="I12662" i="1" s="1"/>
  <c r="J12662" i="1" s="1"/>
  <c r="I12656" i="1" a="1"/>
  <c r="I12656" i="1" s="1"/>
  <c r="J12656" i="1" s="1"/>
  <c r="I12650" i="1" a="1"/>
  <c r="I12650" i="1" s="1"/>
  <c r="J12650" i="1" s="1"/>
  <c r="I12644" i="1" a="1"/>
  <c r="I12644" i="1" s="1"/>
  <c r="J12644" i="1" s="1"/>
  <c r="I12638" i="1" a="1"/>
  <c r="I12638" i="1" s="1"/>
  <c r="J12638" i="1" s="1"/>
  <c r="I12631" i="1" a="1"/>
  <c r="I12631" i="1" s="1"/>
  <c r="J12631" i="1" s="1"/>
  <c r="I12627" i="1" a="1"/>
  <c r="I12627" i="1" s="1"/>
  <c r="J12627" i="1" s="1"/>
  <c r="I12620" i="1" a="1"/>
  <c r="I12620" i="1" s="1"/>
  <c r="J12620" i="1" s="1"/>
  <c r="I12614" i="1" a="1"/>
  <c r="I12614" i="1" s="1"/>
  <c r="J12614" i="1" s="1"/>
  <c r="I12608" i="1" a="1"/>
  <c r="I12608" i="1" s="1"/>
  <c r="J12608" i="1" s="1"/>
  <c r="I12602" i="1" a="1"/>
  <c r="I12602" i="1" s="1"/>
  <c r="J12602" i="1" s="1"/>
  <c r="I12596" i="1" a="1"/>
  <c r="I12596" i="1" s="1"/>
  <c r="J12596" i="1" s="1"/>
  <c r="I12590" i="1" a="1"/>
  <c r="I12590" i="1" s="1"/>
  <c r="J12590" i="1" s="1"/>
  <c r="I12584" i="1" a="1"/>
  <c r="I12584" i="1" s="1"/>
  <c r="J12584" i="1" s="1"/>
  <c r="I12578" i="1" a="1"/>
  <c r="I12578" i="1" s="1"/>
  <c r="J12578" i="1" s="1"/>
  <c r="I12572" i="1" a="1"/>
  <c r="I12572" i="1" s="1"/>
  <c r="J12572" i="1" s="1"/>
  <c r="I12566" i="1" a="1"/>
  <c r="I12566" i="1" s="1"/>
  <c r="J12566" i="1" s="1"/>
  <c r="I12560" i="1" a="1"/>
  <c r="I12560" i="1" s="1"/>
  <c r="J12560" i="1" s="1"/>
  <c r="I12554" i="1" a="1"/>
  <c r="I12554" i="1" s="1"/>
  <c r="J12554" i="1" s="1"/>
  <c r="I12548" i="1" a="1"/>
  <c r="I12548" i="1" s="1"/>
  <c r="J12548" i="1" s="1"/>
  <c r="I12542" i="1" a="1"/>
  <c r="I12542" i="1" s="1"/>
  <c r="J12542" i="1" s="1"/>
  <c r="I12536" i="1" a="1"/>
  <c r="I12536" i="1" s="1"/>
  <c r="J12536" i="1" s="1"/>
  <c r="I12530" i="1" a="1"/>
  <c r="I12530" i="1" s="1"/>
  <c r="J12530" i="1" s="1"/>
  <c r="I12524" i="1" a="1"/>
  <c r="I12524" i="1" s="1"/>
  <c r="J12524" i="1" s="1"/>
  <c r="I12518" i="1" a="1"/>
  <c r="I12518" i="1" s="1"/>
  <c r="J12518" i="1" s="1"/>
  <c r="I12512" i="1" a="1"/>
  <c r="I12512" i="1" s="1"/>
  <c r="J12512" i="1" s="1"/>
  <c r="I12506" i="1" a="1"/>
  <c r="I12506" i="1" s="1"/>
  <c r="J12506" i="1" s="1"/>
  <c r="I12500" i="1" a="1"/>
  <c r="I12500" i="1" s="1"/>
  <c r="J12500" i="1" s="1"/>
  <c r="I12494" i="1" a="1"/>
  <c r="I12494" i="1" s="1"/>
  <c r="J12494" i="1" s="1"/>
  <c r="I12488" i="1" a="1"/>
  <c r="I12488" i="1" s="1"/>
  <c r="J12488" i="1" s="1"/>
  <c r="I12482" i="1" a="1"/>
  <c r="I12482" i="1" s="1"/>
  <c r="J12482" i="1" s="1"/>
  <c r="I12476" i="1" a="1"/>
  <c r="I12476" i="1" s="1"/>
  <c r="J12476" i="1" s="1"/>
  <c r="I12470" i="1" a="1"/>
  <c r="I12470" i="1" s="1"/>
  <c r="J12470" i="1" s="1"/>
  <c r="I12464" i="1" a="1"/>
  <c r="I12464" i="1" s="1"/>
  <c r="J12464" i="1" s="1"/>
  <c r="I12458" i="1" a="1"/>
  <c r="I12458" i="1" s="1"/>
  <c r="J12458" i="1" s="1"/>
  <c r="I12452" i="1" a="1"/>
  <c r="I12452" i="1" s="1"/>
  <c r="J12452" i="1" s="1"/>
  <c r="I12446" i="1" a="1"/>
  <c r="I12446" i="1" s="1"/>
  <c r="J12446" i="1" s="1"/>
  <c r="I12440" i="1" a="1"/>
  <c r="I12440" i="1" s="1"/>
  <c r="J12440" i="1" s="1"/>
  <c r="I12434" i="1" a="1"/>
  <c r="I12434" i="1" s="1"/>
  <c r="J12434" i="1" s="1"/>
  <c r="I12428" i="1" a="1"/>
  <c r="I12428" i="1" s="1"/>
  <c r="J12428" i="1" s="1"/>
  <c r="I12422" i="1" a="1"/>
  <c r="I12422" i="1" s="1"/>
  <c r="J12422" i="1" s="1"/>
  <c r="I12416" i="1" a="1"/>
  <c r="I12416" i="1" s="1"/>
  <c r="J12416" i="1" s="1"/>
  <c r="I12409" i="1" a="1"/>
  <c r="I12409" i="1" s="1"/>
  <c r="J12409" i="1" s="1"/>
  <c r="I12404" i="1" a="1"/>
  <c r="I12404" i="1" s="1"/>
  <c r="J12404" i="1" s="1"/>
  <c r="I12398" i="1" a="1"/>
  <c r="I12398" i="1" s="1"/>
  <c r="J12398" i="1" s="1"/>
  <c r="I12392" i="1" a="1"/>
  <c r="I12392" i="1" s="1"/>
  <c r="J12392" i="1" s="1"/>
  <c r="I12386" i="1" a="1"/>
  <c r="I12386" i="1" s="1"/>
  <c r="J12386" i="1" s="1"/>
  <c r="I12380" i="1" a="1"/>
  <c r="I12380" i="1" s="1"/>
  <c r="J12380" i="1" s="1"/>
  <c r="I12377" i="1" a="1"/>
  <c r="I12377" i="1" s="1"/>
  <c r="J12377" i="1" s="1"/>
  <c r="I12368" i="1" a="1"/>
  <c r="I12368" i="1" s="1"/>
  <c r="J12368" i="1" s="1"/>
  <c r="I12362" i="1" a="1"/>
  <c r="I12362" i="1" s="1"/>
  <c r="J12362" i="1" s="1"/>
  <c r="I12356" i="1" a="1"/>
  <c r="I12356" i="1" s="1"/>
  <c r="J12356" i="1" s="1"/>
  <c r="I12350" i="1" a="1"/>
  <c r="I12350" i="1" s="1"/>
  <c r="J12350" i="1" s="1"/>
  <c r="I12344" i="1" a="1"/>
  <c r="I12344" i="1" s="1"/>
  <c r="J12344" i="1" s="1"/>
  <c r="I12338" i="1" a="1"/>
  <c r="I12338" i="1" s="1"/>
  <c r="J12338" i="1" s="1"/>
  <c r="I12332" i="1" a="1"/>
  <c r="I12332" i="1" s="1"/>
  <c r="J12332" i="1" s="1"/>
  <c r="I12326" i="1" a="1"/>
  <c r="I12326" i="1" s="1"/>
  <c r="J12326" i="1" s="1"/>
  <c r="I12320" i="1" a="1"/>
  <c r="I12320" i="1" s="1"/>
  <c r="J12320" i="1" s="1"/>
  <c r="I12314" i="1" a="1"/>
  <c r="I12314" i="1" s="1"/>
  <c r="J12314" i="1" s="1"/>
  <c r="I12308" i="1" a="1"/>
  <c r="I12308" i="1" s="1"/>
  <c r="J12308" i="1" s="1"/>
  <c r="I12302" i="1" a="1"/>
  <c r="I12302" i="1" s="1"/>
  <c r="J12302" i="1" s="1"/>
  <c r="I12296" i="1" a="1"/>
  <c r="I12296" i="1" s="1"/>
  <c r="J12296" i="1" s="1"/>
  <c r="I12290" i="1" a="1"/>
  <c r="I12290" i="1" s="1"/>
  <c r="J12290" i="1" s="1"/>
  <c r="I12284" i="1" a="1"/>
  <c r="I12284" i="1" s="1"/>
  <c r="J12284" i="1" s="1"/>
  <c r="I12278" i="1" a="1"/>
  <c r="I12278" i="1" s="1"/>
  <c r="J12278" i="1" s="1"/>
  <c r="I12272" i="1" a="1"/>
  <c r="I12272" i="1" s="1"/>
  <c r="J12272" i="1" s="1"/>
  <c r="I12266" i="1" a="1"/>
  <c r="I12266" i="1" s="1"/>
  <c r="J12266" i="1" s="1"/>
  <c r="I12260" i="1" a="1"/>
  <c r="I12260" i="1" s="1"/>
  <c r="J12260" i="1" s="1"/>
  <c r="I12254" i="1" a="1"/>
  <c r="I12254" i="1" s="1"/>
  <c r="J12254" i="1" s="1"/>
  <c r="I12248" i="1" a="1"/>
  <c r="I12248" i="1" s="1"/>
  <c r="J12248" i="1" s="1"/>
  <c r="I12242" i="1" a="1"/>
  <c r="I12242" i="1" s="1"/>
  <c r="J12242" i="1" s="1"/>
  <c r="I12236" i="1" a="1"/>
  <c r="I12236" i="1" s="1"/>
  <c r="J12236" i="1" s="1"/>
  <c r="I12230" i="1" a="1"/>
  <c r="I12230" i="1" s="1"/>
  <c r="J12230" i="1" s="1"/>
  <c r="I12224" i="1" a="1"/>
  <c r="I12224" i="1" s="1"/>
  <c r="J12224" i="1" s="1"/>
  <c r="I12217" i="1" a="1"/>
  <c r="I12217" i="1" s="1"/>
  <c r="J12217" i="1" s="1"/>
  <c r="I12212" i="1" a="1"/>
  <c r="I12212" i="1" s="1"/>
  <c r="J12212" i="1" s="1"/>
  <c r="I12206" i="1" a="1"/>
  <c r="I12206" i="1" s="1"/>
  <c r="J12206" i="1" s="1"/>
  <c r="I12200" i="1" a="1"/>
  <c r="I12200" i="1" s="1"/>
  <c r="J12200" i="1" s="1"/>
  <c r="I12194" i="1" a="1"/>
  <c r="I12194" i="1" s="1"/>
  <c r="J12194" i="1" s="1"/>
  <c r="I12188" i="1" a="1"/>
  <c r="I12188" i="1" s="1"/>
  <c r="J12188" i="1" s="1"/>
  <c r="I12182" i="1" a="1"/>
  <c r="I12182" i="1" s="1"/>
  <c r="J12182" i="1" s="1"/>
  <c r="I12176" i="1" a="1"/>
  <c r="I12176" i="1" s="1"/>
  <c r="J12176" i="1" s="1"/>
  <c r="I12170" i="1" a="1"/>
  <c r="I12170" i="1" s="1"/>
  <c r="J12170" i="1" s="1"/>
  <c r="I12164" i="1" a="1"/>
  <c r="I12164" i="1" s="1"/>
  <c r="J12164" i="1" s="1"/>
  <c r="I12158" i="1" a="1"/>
  <c r="I12158" i="1" s="1"/>
  <c r="J12158" i="1" s="1"/>
  <c r="I12152" i="1" a="1"/>
  <c r="I12152" i="1" s="1"/>
  <c r="J12152" i="1" s="1"/>
  <c r="I12146" i="1" a="1"/>
  <c r="I12146" i="1" s="1"/>
  <c r="J12146" i="1" s="1"/>
  <c r="I12140" i="1" a="1"/>
  <c r="I12140" i="1" s="1"/>
  <c r="J12140" i="1" s="1"/>
  <c r="I12134" i="1" a="1"/>
  <c r="I12134" i="1" s="1"/>
  <c r="J12134" i="1" s="1"/>
  <c r="I12128" i="1" a="1"/>
  <c r="I12128" i="1" s="1"/>
  <c r="J12128" i="1" s="1"/>
  <c r="I12122" i="1" a="1"/>
  <c r="I12122" i="1" s="1"/>
  <c r="J12122" i="1" s="1"/>
  <c r="I12116" i="1" a="1"/>
  <c r="I12116" i="1" s="1"/>
  <c r="J12116" i="1" s="1"/>
  <c r="I12110" i="1" a="1"/>
  <c r="I12110" i="1" s="1"/>
  <c r="J12110" i="1" s="1"/>
  <c r="I12104" i="1" a="1"/>
  <c r="I12104" i="1" s="1"/>
  <c r="J12104" i="1" s="1"/>
  <c r="I12098" i="1" a="1"/>
  <c r="I12098" i="1" s="1"/>
  <c r="J12098" i="1" s="1"/>
  <c r="I12092" i="1" a="1"/>
  <c r="I12092" i="1" s="1"/>
  <c r="J12092" i="1" s="1"/>
  <c r="I12086" i="1" a="1"/>
  <c r="I12086" i="1" s="1"/>
  <c r="J12086" i="1" s="1"/>
  <c r="I12080" i="1" a="1"/>
  <c r="I12080" i="1" s="1"/>
  <c r="J12080" i="1" s="1"/>
  <c r="I12074" i="1" a="1"/>
  <c r="I12074" i="1" s="1"/>
  <c r="J12074" i="1" s="1"/>
  <c r="I12068" i="1" a="1"/>
  <c r="I12068" i="1" s="1"/>
  <c r="J12068" i="1" s="1"/>
  <c r="I12062" i="1" a="1"/>
  <c r="I12062" i="1" s="1"/>
  <c r="J12062" i="1" s="1"/>
  <c r="I12056" i="1" a="1"/>
  <c r="I12056" i="1" s="1"/>
  <c r="J12056" i="1" s="1"/>
  <c r="I12050" i="1" a="1"/>
  <c r="I12050" i="1" s="1"/>
  <c r="J12050" i="1" s="1"/>
  <c r="I12044" i="1" a="1"/>
  <c r="I12044" i="1" s="1"/>
  <c r="J12044" i="1" s="1"/>
  <c r="I12038" i="1" a="1"/>
  <c r="I12038" i="1" s="1"/>
  <c r="J12038" i="1" s="1"/>
  <c r="I12032" i="1" a="1"/>
  <c r="I12032" i="1" s="1"/>
  <c r="J12032" i="1" s="1"/>
  <c r="I12026" i="1" a="1"/>
  <c r="I12026" i="1" s="1"/>
  <c r="J12026" i="1" s="1"/>
  <c r="I12020" i="1" a="1"/>
  <c r="I12020" i="1" s="1"/>
  <c r="J12020" i="1" s="1"/>
  <c r="I12014" i="1" a="1"/>
  <c r="I12014" i="1" s="1"/>
  <c r="J12014" i="1" s="1"/>
  <c r="I12008" i="1" a="1"/>
  <c r="I12008" i="1" s="1"/>
  <c r="J12008" i="1" s="1"/>
  <c r="I12002" i="1" a="1"/>
  <c r="I12002" i="1" s="1"/>
  <c r="J12002" i="1" s="1"/>
  <c r="I11996" i="1" a="1"/>
  <c r="I11996" i="1" s="1"/>
  <c r="J11996" i="1" s="1"/>
  <c r="I11990" i="1" a="1"/>
  <c r="I11990" i="1" s="1"/>
  <c r="J11990" i="1" s="1"/>
  <c r="I11984" i="1" a="1"/>
  <c r="I11984" i="1" s="1"/>
  <c r="J11984" i="1" s="1"/>
  <c r="I11978" i="1" a="1"/>
  <c r="I11978" i="1" s="1"/>
  <c r="J11978" i="1" s="1"/>
  <c r="I11972" i="1" a="1"/>
  <c r="I11972" i="1" s="1"/>
  <c r="J11972" i="1" s="1"/>
  <c r="I11966" i="1" a="1"/>
  <c r="I11966" i="1" s="1"/>
  <c r="J11966" i="1" s="1"/>
  <c r="I11960" i="1" a="1"/>
  <c r="I11960" i="1" s="1"/>
  <c r="J11960" i="1" s="1"/>
  <c r="I11954" i="1" a="1"/>
  <c r="I11954" i="1" s="1"/>
  <c r="J11954" i="1" s="1"/>
  <c r="I11948" i="1" a="1"/>
  <c r="I11948" i="1" s="1"/>
  <c r="J11948" i="1" s="1"/>
  <c r="I11942" i="1" a="1"/>
  <c r="I11942" i="1" s="1"/>
  <c r="J11942" i="1" s="1"/>
  <c r="I11936" i="1" a="1"/>
  <c r="I11936" i="1" s="1"/>
  <c r="J11936" i="1" s="1"/>
  <c r="I11930" i="1" a="1"/>
  <c r="I11930" i="1" s="1"/>
  <c r="J11930" i="1" s="1"/>
  <c r="I11924" i="1" a="1"/>
  <c r="I11924" i="1" s="1"/>
  <c r="J11924" i="1" s="1"/>
  <c r="I11918" i="1" a="1"/>
  <c r="I11918" i="1" s="1"/>
  <c r="J11918" i="1" s="1"/>
  <c r="I11912" i="1" a="1"/>
  <c r="I11912" i="1" s="1"/>
  <c r="J11912" i="1" s="1"/>
  <c r="I11906" i="1" a="1"/>
  <c r="I11906" i="1" s="1"/>
  <c r="J11906" i="1" s="1"/>
  <c r="I11900" i="1" a="1"/>
  <c r="I11900" i="1" s="1"/>
  <c r="J11900" i="1" s="1"/>
  <c r="I11894" i="1" a="1"/>
  <c r="I11894" i="1" s="1"/>
  <c r="J11894" i="1" s="1"/>
  <c r="I11888" i="1" a="1"/>
  <c r="I11888" i="1" s="1"/>
  <c r="J11888" i="1" s="1"/>
  <c r="I11882" i="1" a="1"/>
  <c r="I11882" i="1" s="1"/>
  <c r="J11882" i="1" s="1"/>
  <c r="I11876" i="1" a="1"/>
  <c r="I11876" i="1" s="1"/>
  <c r="J11876" i="1" s="1"/>
  <c r="I11870" i="1" a="1"/>
  <c r="I11870" i="1" s="1"/>
  <c r="J11870" i="1" s="1"/>
  <c r="I11864" i="1" a="1"/>
  <c r="I11864" i="1" s="1"/>
  <c r="J11864" i="1" s="1"/>
  <c r="I11858" i="1" a="1"/>
  <c r="I11858" i="1" s="1"/>
  <c r="J11858" i="1" s="1"/>
  <c r="I11852" i="1" a="1"/>
  <c r="I11852" i="1" s="1"/>
  <c r="J11852" i="1" s="1"/>
  <c r="I11846" i="1" a="1"/>
  <c r="I11846" i="1" s="1"/>
  <c r="J11846" i="1" s="1"/>
  <c r="I11840" i="1" a="1"/>
  <c r="I11840" i="1" s="1"/>
  <c r="J11840" i="1" s="1"/>
  <c r="I11834" i="1" a="1"/>
  <c r="I11834" i="1" s="1"/>
  <c r="J11834" i="1" s="1"/>
  <c r="I11826" i="1" a="1"/>
  <c r="I11826" i="1" s="1"/>
  <c r="J11826" i="1" s="1"/>
  <c r="I11822" i="1" a="1"/>
  <c r="I11822" i="1" s="1"/>
  <c r="J11822" i="1" s="1"/>
  <c r="I11816" i="1" a="1"/>
  <c r="I11816" i="1" s="1"/>
  <c r="J11816" i="1" s="1"/>
  <c r="I11810" i="1" a="1"/>
  <c r="I11810" i="1" s="1"/>
  <c r="J11810" i="1" s="1"/>
  <c r="I11804" i="1" a="1"/>
  <c r="I11804" i="1" s="1"/>
  <c r="J11804" i="1" s="1"/>
  <c r="I11798" i="1" a="1"/>
  <c r="I11798" i="1" s="1"/>
  <c r="J11798" i="1" s="1"/>
  <c r="I11792" i="1" a="1"/>
  <c r="I11792" i="1" s="1"/>
  <c r="J11792" i="1" s="1"/>
  <c r="I11786" i="1" a="1"/>
  <c r="I11786" i="1" s="1"/>
  <c r="J11786" i="1" s="1"/>
  <c r="I11780" i="1" a="1"/>
  <c r="I11780" i="1" s="1"/>
  <c r="J11780" i="1" s="1"/>
  <c r="I11774" i="1" a="1"/>
  <c r="I11774" i="1" s="1"/>
  <c r="J11774" i="1" s="1"/>
  <c r="I11768" i="1" a="1"/>
  <c r="I11768" i="1" s="1"/>
  <c r="J11768" i="1" s="1"/>
  <c r="I11762" i="1" a="1"/>
  <c r="I11762" i="1" s="1"/>
  <c r="J11762" i="1" s="1"/>
  <c r="I11758" i="1" a="1"/>
  <c r="I11758" i="1" s="1"/>
  <c r="J11758" i="1" s="1"/>
  <c r="I11750" i="1" a="1"/>
  <c r="I11750" i="1" s="1"/>
  <c r="J11750" i="1" s="1"/>
  <c r="I11744" i="1" a="1"/>
  <c r="I11744" i="1" s="1"/>
  <c r="J11744" i="1" s="1"/>
  <c r="I11738" i="1" a="1"/>
  <c r="I11738" i="1" s="1"/>
  <c r="J11738" i="1" s="1"/>
  <c r="I11730" i="1" a="1"/>
  <c r="I11730" i="1" s="1"/>
  <c r="J11730" i="1" s="1"/>
  <c r="I11726" i="1" a="1"/>
  <c r="I11726" i="1" s="1"/>
  <c r="J11726" i="1" s="1"/>
  <c r="I11720" i="1" a="1"/>
  <c r="I11720" i="1" s="1"/>
  <c r="J11720" i="1" s="1"/>
  <c r="I11714" i="1" a="1"/>
  <c r="I11714" i="1" s="1"/>
  <c r="J11714" i="1" s="1"/>
  <c r="I11711" i="1" a="1"/>
  <c r="I11711" i="1" s="1"/>
  <c r="J11711" i="1" s="1"/>
  <c r="I11702" i="1" a="1"/>
  <c r="I11702" i="1" s="1"/>
  <c r="J11702" i="1" s="1"/>
  <c r="I11696" i="1" a="1"/>
  <c r="I11696" i="1" s="1"/>
  <c r="J11696" i="1" s="1"/>
  <c r="I11690" i="1" a="1"/>
  <c r="I11690" i="1" s="1"/>
  <c r="J11690" i="1" s="1"/>
  <c r="I11684" i="1" a="1"/>
  <c r="I11684" i="1" s="1"/>
  <c r="J11684" i="1" s="1"/>
  <c r="I11678" i="1" a="1"/>
  <c r="I11678" i="1" s="1"/>
  <c r="J11678" i="1" s="1"/>
  <c r="I11672" i="1" a="1"/>
  <c r="I11672" i="1" s="1"/>
  <c r="J11672" i="1" s="1"/>
  <c r="I11666" i="1" a="1"/>
  <c r="I11666" i="1" s="1"/>
  <c r="J11666" i="1" s="1"/>
  <c r="I11660" i="1" a="1"/>
  <c r="I11660" i="1" s="1"/>
  <c r="J11660" i="1" s="1"/>
  <c r="I11654" i="1" a="1"/>
  <c r="I11654" i="1" s="1"/>
  <c r="J11654" i="1" s="1"/>
  <c r="I11648" i="1" a="1"/>
  <c r="I11648" i="1" s="1"/>
  <c r="J11648" i="1" s="1"/>
  <c r="I11642" i="1" a="1"/>
  <c r="I11642" i="1" s="1"/>
  <c r="J11642" i="1" s="1"/>
  <c r="I11636" i="1" a="1"/>
  <c r="I11636" i="1" s="1"/>
  <c r="J11636" i="1" s="1"/>
  <c r="I11630" i="1" a="1"/>
  <c r="I11630" i="1" s="1"/>
  <c r="J11630" i="1" s="1"/>
  <c r="I11624" i="1" a="1"/>
  <c r="I11624" i="1" s="1"/>
  <c r="J11624" i="1" s="1"/>
  <c r="I11618" i="1" a="1"/>
  <c r="I11618" i="1" s="1"/>
  <c r="J11618" i="1" s="1"/>
  <c r="I11612" i="1" a="1"/>
  <c r="I11612" i="1" s="1"/>
  <c r="J11612" i="1" s="1"/>
  <c r="I11606" i="1" a="1"/>
  <c r="I11606" i="1" s="1"/>
  <c r="J11606" i="1" s="1"/>
  <c r="I11600" i="1" a="1"/>
  <c r="I11600" i="1" s="1"/>
  <c r="J11600" i="1" s="1"/>
  <c r="I11594" i="1" a="1"/>
  <c r="I11594" i="1" s="1"/>
  <c r="J11594" i="1" s="1"/>
  <c r="I11588" i="1" a="1"/>
  <c r="I11588" i="1" s="1"/>
  <c r="J11588" i="1" s="1"/>
  <c r="I11582" i="1" a="1"/>
  <c r="I11582" i="1" s="1"/>
  <c r="J11582" i="1" s="1"/>
  <c r="I11576" i="1" a="1"/>
  <c r="I11576" i="1" s="1"/>
  <c r="J11576" i="1" s="1"/>
  <c r="I11568" i="1" a="1"/>
  <c r="I11568" i="1" s="1"/>
  <c r="J11568" i="1" s="1"/>
  <c r="I11564" i="1" a="1"/>
  <c r="I11564" i="1" s="1"/>
  <c r="J11564" i="1" s="1"/>
  <c r="I11558" i="1" a="1"/>
  <c r="I11558" i="1" s="1"/>
  <c r="J11558" i="1" s="1"/>
  <c r="I11552" i="1" a="1"/>
  <c r="I11552" i="1" s="1"/>
  <c r="J11552" i="1" s="1"/>
  <c r="I11546" i="1" a="1"/>
  <c r="I11546" i="1" s="1"/>
  <c r="J11546" i="1" s="1"/>
  <c r="I11539" i="1" a="1"/>
  <c r="I11539" i="1" s="1"/>
  <c r="J11539" i="1" s="1"/>
  <c r="I11534" i="1" a="1"/>
  <c r="I11534" i="1" s="1"/>
  <c r="J11534" i="1" s="1"/>
  <c r="I11528" i="1" a="1"/>
  <c r="I11528" i="1" s="1"/>
  <c r="J11528" i="1" s="1"/>
  <c r="I11522" i="1" a="1"/>
  <c r="I11522" i="1" s="1"/>
  <c r="J11522" i="1" s="1"/>
  <c r="I11516" i="1" a="1"/>
  <c r="I11516" i="1" s="1"/>
  <c r="J11516" i="1" s="1"/>
  <c r="I11510" i="1" a="1"/>
  <c r="I11510" i="1" s="1"/>
  <c r="J11510" i="1" s="1"/>
  <c r="I11504" i="1" a="1"/>
  <c r="I11504" i="1" s="1"/>
  <c r="J11504" i="1" s="1"/>
  <c r="I11498" i="1" a="1"/>
  <c r="I11498" i="1" s="1"/>
  <c r="J11498" i="1" s="1"/>
  <c r="I11492" i="1" a="1"/>
  <c r="I11492" i="1" s="1"/>
  <c r="J11492" i="1" s="1"/>
  <c r="I11486" i="1" a="1"/>
  <c r="I11486" i="1" s="1"/>
  <c r="J11486" i="1" s="1"/>
  <c r="I11480" i="1" a="1"/>
  <c r="I11480" i="1" s="1"/>
  <c r="J11480" i="1" s="1"/>
  <c r="I11474" i="1" a="1"/>
  <c r="I11474" i="1" s="1"/>
  <c r="J11474" i="1" s="1"/>
  <c r="I11468" i="1" a="1"/>
  <c r="I11468" i="1" s="1"/>
  <c r="J11468" i="1" s="1"/>
  <c r="I11464" i="1" a="1"/>
  <c r="I11464" i="1" s="1"/>
  <c r="J11464" i="1" s="1"/>
  <c r="I11456" i="1" a="1"/>
  <c r="I11456" i="1" s="1"/>
  <c r="J11456" i="1" s="1"/>
  <c r="I11450" i="1" a="1"/>
  <c r="I11450" i="1" s="1"/>
  <c r="J11450" i="1" s="1"/>
  <c r="I11444" i="1" a="1"/>
  <c r="I11444" i="1" s="1"/>
  <c r="J11444" i="1" s="1"/>
  <c r="I11438" i="1" a="1"/>
  <c r="I11438" i="1" s="1"/>
  <c r="J11438" i="1" s="1"/>
  <c r="I11432" i="1" a="1"/>
  <c r="I11432" i="1" s="1"/>
  <c r="J11432" i="1" s="1"/>
  <c r="I11426" i="1" a="1"/>
  <c r="I11426" i="1" s="1"/>
  <c r="J11426" i="1" s="1"/>
  <c r="I11420" i="1" a="1"/>
  <c r="I11420" i="1" s="1"/>
  <c r="J11420" i="1" s="1"/>
  <c r="I11414" i="1" a="1"/>
  <c r="I11414" i="1" s="1"/>
  <c r="J11414" i="1" s="1"/>
  <c r="I11408" i="1" a="1"/>
  <c r="I11408" i="1" s="1"/>
  <c r="J11408" i="1" s="1"/>
  <c r="I11402" i="1" a="1"/>
  <c r="I11402" i="1" s="1"/>
  <c r="J11402" i="1" s="1"/>
  <c r="I11396" i="1" a="1"/>
  <c r="I11396" i="1" s="1"/>
  <c r="J11396" i="1" s="1"/>
  <c r="I11390" i="1" a="1"/>
  <c r="I11390" i="1" s="1"/>
  <c r="J11390" i="1" s="1"/>
  <c r="I11384" i="1" a="1"/>
  <c r="I11384" i="1" s="1"/>
  <c r="J11384" i="1" s="1"/>
  <c r="I11378" i="1" a="1"/>
  <c r="I11378" i="1" s="1"/>
  <c r="J11378" i="1" s="1"/>
  <c r="I11372" i="1" a="1"/>
  <c r="I11372" i="1" s="1"/>
  <c r="J11372" i="1" s="1"/>
  <c r="I11366" i="1" a="1"/>
  <c r="I11366" i="1" s="1"/>
  <c r="J11366" i="1" s="1"/>
  <c r="I11360" i="1" a="1"/>
  <c r="I11360" i="1" s="1"/>
  <c r="J11360" i="1" s="1"/>
  <c r="I11354" i="1" a="1"/>
  <c r="I11354" i="1" s="1"/>
  <c r="J11354" i="1" s="1"/>
  <c r="I11348" i="1" a="1"/>
  <c r="I11348" i="1" s="1"/>
  <c r="J11348" i="1" s="1"/>
  <c r="I11342" i="1" a="1"/>
  <c r="I11342" i="1" s="1"/>
  <c r="J11342" i="1" s="1"/>
  <c r="I11336" i="1" a="1"/>
  <c r="I11336" i="1" s="1"/>
  <c r="J11336" i="1" s="1"/>
  <c r="I11330" i="1" a="1"/>
  <c r="I11330" i="1" s="1"/>
  <c r="J11330" i="1" s="1"/>
  <c r="I11324" i="1" a="1"/>
  <c r="I11324" i="1" s="1"/>
  <c r="J11324" i="1" s="1"/>
  <c r="I11318" i="1" a="1"/>
  <c r="I11318" i="1" s="1"/>
  <c r="J11318" i="1" s="1"/>
  <c r="I11312" i="1" a="1"/>
  <c r="I11312" i="1" s="1"/>
  <c r="J11312" i="1" s="1"/>
  <c r="I11306" i="1" a="1"/>
  <c r="I11306" i="1" s="1"/>
  <c r="J11306" i="1" s="1"/>
  <c r="I11300" i="1" a="1"/>
  <c r="I11300" i="1" s="1"/>
  <c r="J11300" i="1" s="1"/>
  <c r="I11294" i="1" a="1"/>
  <c r="I11294" i="1" s="1"/>
  <c r="J11294" i="1" s="1"/>
  <c r="I11288" i="1" a="1"/>
  <c r="I11288" i="1" s="1"/>
  <c r="J11288" i="1" s="1"/>
  <c r="I11282" i="1" a="1"/>
  <c r="I11282" i="1" s="1"/>
  <c r="J11282" i="1" s="1"/>
  <c r="I11276" i="1" a="1"/>
  <c r="I11276" i="1" s="1"/>
  <c r="J11276" i="1" s="1"/>
  <c r="I11270" i="1" a="1"/>
  <c r="I11270" i="1" s="1"/>
  <c r="J11270" i="1" s="1"/>
  <c r="I11264" i="1" a="1"/>
  <c r="I11264" i="1" s="1"/>
  <c r="J11264" i="1" s="1"/>
  <c r="I11257" i="1" a="1"/>
  <c r="I11257" i="1" s="1"/>
  <c r="J11257" i="1" s="1"/>
  <c r="I11252" i="1" a="1"/>
  <c r="I11252" i="1" s="1"/>
  <c r="J11252" i="1" s="1"/>
  <c r="I11246" i="1" a="1"/>
  <c r="I11246" i="1" s="1"/>
  <c r="J11246" i="1" s="1"/>
  <c r="I11240" i="1" a="1"/>
  <c r="I11240" i="1" s="1"/>
  <c r="J11240" i="1" s="1"/>
  <c r="I11234" i="1" a="1"/>
  <c r="I11234" i="1" s="1"/>
  <c r="J11234" i="1" s="1"/>
  <c r="I11228" i="1" a="1"/>
  <c r="I11228" i="1" s="1"/>
  <c r="J11228" i="1" s="1"/>
  <c r="I11223" i="1" a="1"/>
  <c r="I11223" i="1" s="1"/>
  <c r="J11223" i="1" s="1"/>
  <c r="I11216" i="1" a="1"/>
  <c r="I11216" i="1" s="1"/>
  <c r="J11216" i="1" s="1"/>
  <c r="I11210" i="1" a="1"/>
  <c r="I11210" i="1" s="1"/>
  <c r="J11210" i="1" s="1"/>
  <c r="I11204" i="1" a="1"/>
  <c r="I11204" i="1" s="1"/>
  <c r="J11204" i="1" s="1"/>
  <c r="I11198" i="1" a="1"/>
  <c r="I11198" i="1" s="1"/>
  <c r="J11198" i="1" s="1"/>
  <c r="I11192" i="1" a="1"/>
  <c r="I11192" i="1" s="1"/>
  <c r="J11192" i="1" s="1"/>
  <c r="I11186" i="1" a="1"/>
  <c r="I11186" i="1" s="1"/>
  <c r="J11186" i="1" s="1"/>
  <c r="I11180" i="1" a="1"/>
  <c r="I11180" i="1" s="1"/>
  <c r="J11180" i="1" s="1"/>
  <c r="I11174" i="1" a="1"/>
  <c r="I11174" i="1" s="1"/>
  <c r="J11174" i="1" s="1"/>
  <c r="I11168" i="1" a="1"/>
  <c r="I11168" i="1" s="1"/>
  <c r="J11168" i="1" s="1"/>
  <c r="I11162" i="1" a="1"/>
  <c r="I11162" i="1" s="1"/>
  <c r="J11162" i="1" s="1"/>
  <c r="I11156" i="1" a="1"/>
  <c r="I11156" i="1" s="1"/>
  <c r="J11156" i="1" s="1"/>
  <c r="I11150" i="1" a="1"/>
  <c r="I11150" i="1" s="1"/>
  <c r="J11150" i="1" s="1"/>
  <c r="I11144" i="1" a="1"/>
  <c r="I11144" i="1" s="1"/>
  <c r="J11144" i="1" s="1"/>
  <c r="I11138" i="1" a="1"/>
  <c r="I11138" i="1" s="1"/>
  <c r="J11138" i="1" s="1"/>
  <c r="I11132" i="1" a="1"/>
  <c r="I11132" i="1" s="1"/>
  <c r="J11132" i="1" s="1"/>
  <c r="I11126" i="1" a="1"/>
  <c r="I11126" i="1" s="1"/>
  <c r="J11126" i="1" s="1"/>
  <c r="I11120" i="1" a="1"/>
  <c r="I11120" i="1" s="1"/>
  <c r="J11120" i="1" s="1"/>
  <c r="I11114" i="1" a="1"/>
  <c r="I11114" i="1" s="1"/>
  <c r="J11114" i="1" s="1"/>
  <c r="I11111" i="1" a="1"/>
  <c r="I11111" i="1" s="1"/>
  <c r="J11111" i="1" s="1"/>
  <c r="I11102" i="1" a="1"/>
  <c r="I11102" i="1" s="1"/>
  <c r="J11102" i="1" s="1"/>
  <c r="I11096" i="1" a="1"/>
  <c r="I11096" i="1" s="1"/>
  <c r="J11096" i="1" s="1"/>
  <c r="I11090" i="1" a="1"/>
  <c r="I11090" i="1" s="1"/>
  <c r="J11090" i="1" s="1"/>
  <c r="I11084" i="1" a="1"/>
  <c r="I11084" i="1" s="1"/>
  <c r="J11084" i="1" s="1"/>
  <c r="I11077" i="1" a="1"/>
  <c r="I11077" i="1" s="1"/>
  <c r="J11077" i="1" s="1"/>
  <c r="I11072" i="1" a="1"/>
  <c r="I11072" i="1" s="1"/>
  <c r="J11072" i="1" s="1"/>
  <c r="I11067" i="1" a="1"/>
  <c r="I11067" i="1" s="1"/>
  <c r="J11067" i="1" s="1"/>
  <c r="I11060" i="1" a="1"/>
  <c r="I11060" i="1" s="1"/>
  <c r="J11060" i="1" s="1"/>
  <c r="I11054" i="1" a="1"/>
  <c r="I11054" i="1" s="1"/>
  <c r="J11054" i="1" s="1"/>
  <c r="I11048" i="1" a="1"/>
  <c r="I11048" i="1" s="1"/>
  <c r="J11048" i="1" s="1"/>
  <c r="I11042" i="1" a="1"/>
  <c r="I11042" i="1" s="1"/>
  <c r="J11042" i="1" s="1"/>
  <c r="I11036" i="1" a="1"/>
  <c r="I11036" i="1" s="1"/>
  <c r="J11036" i="1" s="1"/>
  <c r="I11030" i="1" a="1"/>
  <c r="I11030" i="1" s="1"/>
  <c r="J11030" i="1" s="1"/>
  <c r="I11024" i="1" a="1"/>
  <c r="I11024" i="1" s="1"/>
  <c r="J11024" i="1" s="1"/>
  <c r="I11018" i="1" a="1"/>
  <c r="I11018" i="1" s="1"/>
  <c r="J11018" i="1" s="1"/>
  <c r="I11012" i="1" a="1"/>
  <c r="I11012" i="1" s="1"/>
  <c r="J11012" i="1" s="1"/>
  <c r="I11006" i="1" a="1"/>
  <c r="I11006" i="1" s="1"/>
  <c r="J11006" i="1" s="1"/>
  <c r="I11000" i="1" a="1"/>
  <c r="I11000" i="1" s="1"/>
  <c r="J11000" i="1" s="1"/>
  <c r="I10994" i="1" a="1"/>
  <c r="I10994" i="1" s="1"/>
  <c r="J10994" i="1" s="1"/>
  <c r="I10987" i="1" a="1"/>
  <c r="I10987" i="1" s="1"/>
  <c r="J10987" i="1" s="1"/>
  <c r="I10981" i="1" a="1"/>
  <c r="I10981" i="1" s="1"/>
  <c r="J10981" i="1" s="1"/>
  <c r="I10976" i="1" a="1"/>
  <c r="I10976" i="1" s="1"/>
  <c r="J10976" i="1" s="1"/>
  <c r="I10970" i="1" a="1"/>
  <c r="I10970" i="1" s="1"/>
  <c r="J10970" i="1" s="1"/>
  <c r="I10964" i="1" a="1"/>
  <c r="I10964" i="1" s="1"/>
  <c r="J10964" i="1" s="1"/>
  <c r="I10958" i="1" a="1"/>
  <c r="I10958" i="1" s="1"/>
  <c r="J10958" i="1" s="1"/>
  <c r="I10952" i="1" a="1"/>
  <c r="I10952" i="1" s="1"/>
  <c r="J10952" i="1" s="1"/>
  <c r="I10946" i="1" a="1"/>
  <c r="I10946" i="1" s="1"/>
  <c r="J10946" i="1" s="1"/>
  <c r="I10940" i="1" a="1"/>
  <c r="I10940" i="1" s="1"/>
  <c r="J10940" i="1" s="1"/>
  <c r="I10934" i="1" a="1"/>
  <c r="I10934" i="1" s="1"/>
  <c r="J10934" i="1" s="1"/>
  <c r="I10928" i="1" a="1"/>
  <c r="I10928" i="1" s="1"/>
  <c r="J10928" i="1" s="1"/>
  <c r="I10922" i="1" a="1"/>
  <c r="I10922" i="1" s="1"/>
  <c r="J10922" i="1" s="1"/>
  <c r="I10916" i="1" a="1"/>
  <c r="I10916" i="1" s="1"/>
  <c r="J10916" i="1" s="1"/>
  <c r="I10910" i="1" a="1"/>
  <c r="I10910" i="1" s="1"/>
  <c r="J10910" i="1" s="1"/>
  <c r="I10904" i="1" a="1"/>
  <c r="I10904" i="1" s="1"/>
  <c r="J10904" i="1" s="1"/>
  <c r="I10898" i="1" a="1"/>
  <c r="I10898" i="1" s="1"/>
  <c r="J10898" i="1" s="1"/>
  <c r="I10892" i="1" a="1"/>
  <c r="I10892" i="1" s="1"/>
  <c r="J10892" i="1" s="1"/>
  <c r="I10886" i="1" a="1"/>
  <c r="I10886" i="1" s="1"/>
  <c r="J10886" i="1" s="1"/>
  <c r="I10880" i="1" a="1"/>
  <c r="I10880" i="1" s="1"/>
  <c r="J10880" i="1" s="1"/>
  <c r="I10874" i="1" a="1"/>
  <c r="I10874" i="1" s="1"/>
  <c r="J10874" i="1" s="1"/>
  <c r="I10868" i="1" a="1"/>
  <c r="I10868" i="1" s="1"/>
  <c r="J10868" i="1" s="1"/>
  <c r="I10862" i="1" a="1"/>
  <c r="I10862" i="1" s="1"/>
  <c r="J10862" i="1" s="1"/>
  <c r="I10856" i="1" a="1"/>
  <c r="I10856" i="1" s="1"/>
  <c r="J10856" i="1" s="1"/>
  <c r="I10850" i="1" a="1"/>
  <c r="I10850" i="1" s="1"/>
  <c r="J10850" i="1" s="1"/>
  <c r="I10844" i="1" a="1"/>
  <c r="I10844" i="1" s="1"/>
  <c r="J10844" i="1" s="1"/>
  <c r="I10838" i="1" a="1"/>
  <c r="I10838" i="1" s="1"/>
  <c r="J10838" i="1" s="1"/>
  <c r="I10832" i="1" a="1"/>
  <c r="I10832" i="1" s="1"/>
  <c r="J10832" i="1" s="1"/>
  <c r="I10826" i="1" a="1"/>
  <c r="I10826" i="1" s="1"/>
  <c r="J10826" i="1" s="1"/>
  <c r="I10820" i="1" a="1"/>
  <c r="I10820" i="1" s="1"/>
  <c r="J10820" i="1" s="1"/>
  <c r="I10814" i="1" a="1"/>
  <c r="I10814" i="1" s="1"/>
  <c r="J10814" i="1" s="1"/>
  <c r="I10808" i="1" a="1"/>
  <c r="I10808" i="1" s="1"/>
  <c r="J10808" i="1" s="1"/>
  <c r="I10802" i="1" a="1"/>
  <c r="I10802" i="1" s="1"/>
  <c r="J10802" i="1" s="1"/>
  <c r="I10796" i="1" a="1"/>
  <c r="I10796" i="1" s="1"/>
  <c r="J10796" i="1" s="1"/>
  <c r="I10790" i="1" a="1"/>
  <c r="I10790" i="1" s="1"/>
  <c r="J10790" i="1" s="1"/>
  <c r="I10781" i="1" a="1"/>
  <c r="I10781" i="1" s="1"/>
  <c r="J10781" i="1" s="1"/>
  <c r="I10778" i="1" a="1"/>
  <c r="I10778" i="1" s="1"/>
  <c r="J10778" i="1" s="1"/>
  <c r="I10772" i="1" a="1"/>
  <c r="I10772" i="1" s="1"/>
  <c r="J10772" i="1" s="1"/>
  <c r="I10766" i="1" a="1"/>
  <c r="I10766" i="1" s="1"/>
  <c r="J10766" i="1" s="1"/>
  <c r="I10760" i="1" a="1"/>
  <c r="I10760" i="1" s="1"/>
  <c r="J10760" i="1" s="1"/>
  <c r="I10754" i="1" a="1"/>
  <c r="I10754" i="1" s="1"/>
  <c r="J10754" i="1" s="1"/>
  <c r="I10748" i="1" a="1"/>
  <c r="I10748" i="1" s="1"/>
  <c r="J10748" i="1" s="1"/>
  <c r="I10742" i="1" a="1"/>
  <c r="I10742" i="1" s="1"/>
  <c r="J10742" i="1" s="1"/>
  <c r="I10736" i="1" a="1"/>
  <c r="I10736" i="1" s="1"/>
  <c r="J10736" i="1" s="1"/>
  <c r="I10731" i="1" a="1"/>
  <c r="I10731" i="1" s="1"/>
  <c r="J10731" i="1" s="1"/>
  <c r="I10724" i="1" a="1"/>
  <c r="I10724" i="1" s="1"/>
  <c r="J10724" i="1" s="1"/>
  <c r="I10718" i="1" a="1"/>
  <c r="I10718" i="1" s="1"/>
  <c r="J10718" i="1" s="1"/>
  <c r="I10712" i="1" a="1"/>
  <c r="I10712" i="1" s="1"/>
  <c r="J10712" i="1" s="1"/>
  <c r="I10707" i="1" a="1"/>
  <c r="I10707" i="1" s="1"/>
  <c r="J10707" i="1" s="1"/>
  <c r="I10700" i="1" a="1"/>
  <c r="I10700" i="1" s="1"/>
  <c r="J10700" i="1" s="1"/>
  <c r="I10694" i="1" a="1"/>
  <c r="I10694" i="1" s="1"/>
  <c r="J10694" i="1" s="1"/>
  <c r="I10688" i="1" a="1"/>
  <c r="I10688" i="1" s="1"/>
  <c r="J10688" i="1" s="1"/>
  <c r="I10682" i="1" a="1"/>
  <c r="I10682" i="1" s="1"/>
  <c r="J10682" i="1" s="1"/>
  <c r="I10676" i="1" a="1"/>
  <c r="I10676" i="1" s="1"/>
  <c r="J10676" i="1" s="1"/>
  <c r="I10670" i="1" a="1"/>
  <c r="I10670" i="1" s="1"/>
  <c r="J10670" i="1" s="1"/>
  <c r="I10664" i="1" a="1"/>
  <c r="I10664" i="1" s="1"/>
  <c r="J10664" i="1" s="1"/>
  <c r="I10658" i="1" a="1"/>
  <c r="I10658" i="1" s="1"/>
  <c r="J10658" i="1" s="1"/>
  <c r="I10652" i="1" a="1"/>
  <c r="I10652" i="1" s="1"/>
  <c r="J10652" i="1" s="1"/>
  <c r="I10646" i="1" a="1"/>
  <c r="I10646" i="1" s="1"/>
  <c r="J10646" i="1" s="1"/>
  <c r="I10639" i="1" a="1"/>
  <c r="I10639" i="1" s="1"/>
  <c r="J10639" i="1" s="1"/>
  <c r="I10634" i="1" a="1"/>
  <c r="I10634" i="1" s="1"/>
  <c r="J10634" i="1" s="1"/>
  <c r="I10628" i="1" a="1"/>
  <c r="I10628" i="1" s="1"/>
  <c r="J10628" i="1" s="1"/>
  <c r="I10622" i="1" a="1"/>
  <c r="I10622" i="1" s="1"/>
  <c r="J10622" i="1" s="1"/>
  <c r="I10615" i="1" a="1"/>
  <c r="I10615" i="1" s="1"/>
  <c r="J10615" i="1" s="1"/>
  <c r="I10610" i="1" a="1"/>
  <c r="I10610" i="1" s="1"/>
  <c r="J10610" i="1" s="1"/>
  <c r="I10604" i="1" a="1"/>
  <c r="I10604" i="1" s="1"/>
  <c r="J10604" i="1" s="1"/>
  <c r="I10598" i="1" a="1"/>
  <c r="I10598" i="1" s="1"/>
  <c r="J10598" i="1" s="1"/>
  <c r="I10592" i="1" a="1"/>
  <c r="I10592" i="1" s="1"/>
  <c r="J10592" i="1" s="1"/>
  <c r="I10586" i="1" a="1"/>
  <c r="I10586" i="1" s="1"/>
  <c r="J10586" i="1" s="1"/>
  <c r="I10580" i="1" a="1"/>
  <c r="I10580" i="1" s="1"/>
  <c r="J10580" i="1" s="1"/>
  <c r="I10574" i="1" a="1"/>
  <c r="I10574" i="1" s="1"/>
  <c r="J10574" i="1" s="1"/>
  <c r="I10568" i="1" a="1"/>
  <c r="I10568" i="1" s="1"/>
  <c r="J10568" i="1" s="1"/>
  <c r="I10562" i="1" a="1"/>
  <c r="I10562" i="1" s="1"/>
  <c r="J10562" i="1" s="1"/>
  <c r="I10556" i="1" a="1"/>
  <c r="I10556" i="1" s="1"/>
  <c r="J10556" i="1" s="1"/>
  <c r="I10550" i="1" a="1"/>
  <c r="I10550" i="1" s="1"/>
  <c r="J10550" i="1" s="1"/>
  <c r="I10544" i="1" a="1"/>
  <c r="I10544" i="1" s="1"/>
  <c r="J10544" i="1" s="1"/>
  <c r="I10538" i="1" a="1"/>
  <c r="I10538" i="1" s="1"/>
  <c r="J10538" i="1" s="1"/>
  <c r="I10532" i="1" a="1"/>
  <c r="I10532" i="1" s="1"/>
  <c r="J10532" i="1" s="1"/>
  <c r="I10526" i="1" a="1"/>
  <c r="I10526" i="1" s="1"/>
  <c r="J10526" i="1" s="1"/>
  <c r="I10520" i="1" a="1"/>
  <c r="I10520" i="1" s="1"/>
  <c r="J10520" i="1" s="1"/>
  <c r="I10514" i="1" a="1"/>
  <c r="I10514" i="1" s="1"/>
  <c r="J10514" i="1" s="1"/>
  <c r="I10508" i="1" a="1"/>
  <c r="I10508" i="1" s="1"/>
  <c r="J10508" i="1" s="1"/>
  <c r="I10501" i="1" a="1"/>
  <c r="I10501" i="1" s="1"/>
  <c r="J10501" i="1" s="1"/>
  <c r="I10496" i="1" a="1"/>
  <c r="I10496" i="1" s="1"/>
  <c r="J10496" i="1" s="1"/>
  <c r="I10490" i="1" a="1"/>
  <c r="I10490" i="1" s="1"/>
  <c r="J10490" i="1" s="1"/>
  <c r="I10484" i="1" a="1"/>
  <c r="I10484" i="1" s="1"/>
  <c r="J10484" i="1" s="1"/>
  <c r="I10478" i="1" a="1"/>
  <c r="I10478" i="1" s="1"/>
  <c r="J10478" i="1" s="1"/>
  <c r="I10474" i="1" a="1"/>
  <c r="I10474" i="1" s="1"/>
  <c r="J10474" i="1" s="1"/>
  <c r="I10466" i="1" a="1"/>
  <c r="I10466" i="1" s="1"/>
  <c r="J10466" i="1" s="1"/>
  <c r="I10459" i="1" a="1"/>
  <c r="I10459" i="1" s="1"/>
  <c r="J10459" i="1" s="1"/>
  <c r="I10453" i="1" a="1"/>
  <c r="I10453" i="1" s="1"/>
  <c r="J10453" i="1" s="1"/>
  <c r="I10448" i="1" a="1"/>
  <c r="I10448" i="1" s="1"/>
  <c r="J10448" i="1" s="1"/>
  <c r="I10442" i="1" a="1"/>
  <c r="I10442" i="1" s="1"/>
  <c r="J10442" i="1" s="1"/>
  <c r="I10436" i="1" a="1"/>
  <c r="I10436" i="1" s="1"/>
  <c r="J10436" i="1" s="1"/>
  <c r="I10430" i="1" a="1"/>
  <c r="I10430" i="1" s="1"/>
  <c r="J10430" i="1" s="1"/>
  <c r="I10424" i="1" a="1"/>
  <c r="I10424" i="1" s="1"/>
  <c r="J10424" i="1" s="1"/>
  <c r="I10418" i="1" a="1"/>
  <c r="I10418" i="1" s="1"/>
  <c r="J10418" i="1" s="1"/>
  <c r="I10412" i="1" a="1"/>
  <c r="I10412" i="1" s="1"/>
  <c r="J10412" i="1" s="1"/>
  <c r="I10406" i="1" a="1"/>
  <c r="I10406" i="1" s="1"/>
  <c r="J10406" i="1" s="1"/>
  <c r="I10400" i="1" a="1"/>
  <c r="I10400" i="1" s="1"/>
  <c r="J10400" i="1" s="1"/>
  <c r="I10394" i="1" a="1"/>
  <c r="I10394" i="1" s="1"/>
  <c r="J10394" i="1" s="1"/>
  <c r="I10388" i="1" a="1"/>
  <c r="I10388" i="1" s="1"/>
  <c r="J10388" i="1" s="1"/>
  <c r="I10382" i="1" a="1"/>
  <c r="I10382" i="1" s="1"/>
  <c r="J10382" i="1" s="1"/>
  <c r="I10376" i="1" a="1"/>
  <c r="I10376" i="1" s="1"/>
  <c r="J10376" i="1" s="1"/>
  <c r="I10370" i="1" a="1"/>
  <c r="I10370" i="1" s="1"/>
  <c r="J10370" i="1" s="1"/>
  <c r="I10364" i="1" a="1"/>
  <c r="I10364" i="1" s="1"/>
  <c r="J10364" i="1" s="1"/>
  <c r="I10358" i="1" a="1"/>
  <c r="I10358" i="1" s="1"/>
  <c r="J10358" i="1" s="1"/>
  <c r="I10352" i="1" a="1"/>
  <c r="I10352" i="1" s="1"/>
  <c r="J10352" i="1" s="1"/>
  <c r="I10346" i="1" a="1"/>
  <c r="I10346" i="1" s="1"/>
  <c r="J10346" i="1" s="1"/>
  <c r="I10340" i="1" a="1"/>
  <c r="I10340" i="1" s="1"/>
  <c r="J10340" i="1" s="1"/>
  <c r="I10334" i="1" a="1"/>
  <c r="I10334" i="1" s="1"/>
  <c r="J10334" i="1" s="1"/>
  <c r="I10328" i="1" a="1"/>
  <c r="I10328" i="1" s="1"/>
  <c r="J10328" i="1" s="1"/>
  <c r="I10322" i="1" a="1"/>
  <c r="I10322" i="1" s="1"/>
  <c r="J10322" i="1" s="1"/>
  <c r="I10316" i="1" a="1"/>
  <c r="I10316" i="1" s="1"/>
  <c r="J10316" i="1" s="1"/>
  <c r="I10310" i="1" a="1"/>
  <c r="I10310" i="1" s="1"/>
  <c r="J10310" i="1" s="1"/>
  <c r="I10304" i="1" a="1"/>
  <c r="I10304" i="1" s="1"/>
  <c r="J10304" i="1" s="1"/>
  <c r="I10298" i="1" a="1"/>
  <c r="I10298" i="1" s="1"/>
  <c r="J10298" i="1" s="1"/>
  <c r="I10292" i="1" a="1"/>
  <c r="I10292" i="1" s="1"/>
  <c r="J10292" i="1" s="1"/>
  <c r="I10286" i="1" a="1"/>
  <c r="I10286" i="1" s="1"/>
  <c r="J10286" i="1" s="1"/>
  <c r="I10280" i="1" a="1"/>
  <c r="I10280" i="1" s="1"/>
  <c r="J10280" i="1" s="1"/>
  <c r="I10274" i="1" a="1"/>
  <c r="I10274" i="1" s="1"/>
  <c r="J10274" i="1" s="1"/>
  <c r="I10268" i="1" a="1"/>
  <c r="I10268" i="1" s="1"/>
  <c r="J10268" i="1" s="1"/>
  <c r="I10262" i="1" a="1"/>
  <c r="I10262" i="1" s="1"/>
  <c r="J10262" i="1" s="1"/>
  <c r="I10256" i="1" a="1"/>
  <c r="I10256" i="1" s="1"/>
  <c r="J10256" i="1" s="1"/>
  <c r="I10250" i="1" a="1"/>
  <c r="I10250" i="1" s="1"/>
  <c r="J10250" i="1" s="1"/>
  <c r="I10244" i="1" a="1"/>
  <c r="I10244" i="1" s="1"/>
  <c r="J10244" i="1" s="1"/>
  <c r="I10238" i="1" a="1"/>
  <c r="I10238" i="1" s="1"/>
  <c r="J10238" i="1" s="1"/>
  <c r="I10232" i="1" a="1"/>
  <c r="I10232" i="1" s="1"/>
  <c r="J10232" i="1" s="1"/>
  <c r="I10226" i="1" a="1"/>
  <c r="I10226" i="1" s="1"/>
  <c r="J10226" i="1" s="1"/>
  <c r="I10220" i="1" a="1"/>
  <c r="I10220" i="1" s="1"/>
  <c r="J10220" i="1" s="1"/>
  <c r="I10214" i="1" a="1"/>
  <c r="I10214" i="1" s="1"/>
  <c r="J10214" i="1" s="1"/>
  <c r="I10208" i="1" a="1"/>
  <c r="I10208" i="1" s="1"/>
  <c r="J10208" i="1" s="1"/>
  <c r="I10202" i="1" a="1"/>
  <c r="I10202" i="1" s="1"/>
  <c r="J10202" i="1" s="1"/>
  <c r="I10196" i="1" a="1"/>
  <c r="I10196" i="1" s="1"/>
  <c r="J10196" i="1" s="1"/>
  <c r="I10190" i="1" a="1"/>
  <c r="I10190" i="1" s="1"/>
  <c r="J10190" i="1" s="1"/>
  <c r="I10184" i="1" a="1"/>
  <c r="I10184" i="1" s="1"/>
  <c r="J10184" i="1" s="1"/>
  <c r="I10178" i="1" a="1"/>
  <c r="I10178" i="1" s="1"/>
  <c r="J10178" i="1" s="1"/>
  <c r="I10172" i="1" a="1"/>
  <c r="I10172" i="1" s="1"/>
  <c r="J10172" i="1" s="1"/>
  <c r="I10165" i="1" a="1"/>
  <c r="I10165" i="1" s="1"/>
  <c r="J10165" i="1" s="1"/>
  <c r="I10159" i="1" a="1"/>
  <c r="I10159" i="1" s="1"/>
  <c r="J10159" i="1" s="1"/>
  <c r="I10154" i="1" a="1"/>
  <c r="I10154" i="1" s="1"/>
  <c r="J10154" i="1" s="1"/>
  <c r="I10148" i="1" a="1"/>
  <c r="I10148" i="1" s="1"/>
  <c r="J10148" i="1" s="1"/>
  <c r="I10142" i="1" a="1"/>
  <c r="I10142" i="1" s="1"/>
  <c r="J10142" i="1" s="1"/>
  <c r="I10136" i="1" a="1"/>
  <c r="I10136" i="1" s="1"/>
  <c r="J10136" i="1" s="1"/>
  <c r="I10130" i="1" a="1"/>
  <c r="I10130" i="1" s="1"/>
  <c r="J10130" i="1" s="1"/>
  <c r="I10124" i="1" a="1"/>
  <c r="I10124" i="1" s="1"/>
  <c r="J10124" i="1" s="1"/>
  <c r="I10118" i="1" a="1"/>
  <c r="I10118" i="1" s="1"/>
  <c r="J10118" i="1" s="1"/>
  <c r="I10112" i="1" a="1"/>
  <c r="I10112" i="1" s="1"/>
  <c r="J10112" i="1" s="1"/>
  <c r="I10106" i="1" a="1"/>
  <c r="I10106" i="1" s="1"/>
  <c r="J10106" i="1" s="1"/>
  <c r="I10100" i="1" a="1"/>
  <c r="I10100" i="1" s="1"/>
  <c r="J10100" i="1" s="1"/>
  <c r="I10094" i="1" a="1"/>
  <c r="I10094" i="1" s="1"/>
  <c r="J10094" i="1" s="1"/>
  <c r="I10088" i="1" a="1"/>
  <c r="I10088" i="1" s="1"/>
  <c r="J10088" i="1" s="1"/>
  <c r="I10082" i="1" a="1"/>
  <c r="I10082" i="1" s="1"/>
  <c r="J10082" i="1" s="1"/>
  <c r="I10076" i="1" a="1"/>
  <c r="I10076" i="1" s="1"/>
  <c r="J10076" i="1" s="1"/>
  <c r="I10070" i="1" a="1"/>
  <c r="I10070" i="1" s="1"/>
  <c r="J10070" i="1" s="1"/>
  <c r="I10064" i="1" a="1"/>
  <c r="I10064" i="1" s="1"/>
  <c r="J10064" i="1" s="1"/>
  <c r="I10058" i="1" a="1"/>
  <c r="I10058" i="1" s="1"/>
  <c r="J10058" i="1" s="1"/>
  <c r="I10052" i="1" a="1"/>
  <c r="I10052" i="1" s="1"/>
  <c r="J10052" i="1" s="1"/>
  <c r="I10046" i="1" a="1"/>
  <c r="I10046" i="1" s="1"/>
  <c r="J10046" i="1" s="1"/>
  <c r="I10040" i="1" a="1"/>
  <c r="I10040" i="1" s="1"/>
  <c r="J10040" i="1" s="1"/>
  <c r="I10034" i="1" a="1"/>
  <c r="I10034" i="1" s="1"/>
  <c r="J10034" i="1" s="1"/>
  <c r="I10028" i="1" a="1"/>
  <c r="I10028" i="1" s="1"/>
  <c r="J10028" i="1" s="1"/>
  <c r="I10022" i="1" a="1"/>
  <c r="I10022" i="1" s="1"/>
  <c r="J10022" i="1" s="1"/>
  <c r="I10016" i="1" a="1"/>
  <c r="I10016" i="1" s="1"/>
  <c r="J10016" i="1" s="1"/>
  <c r="I10010" i="1" a="1"/>
  <c r="I10010" i="1" s="1"/>
  <c r="J10010" i="1" s="1"/>
  <c r="I10004" i="1" a="1"/>
  <c r="I10004" i="1" s="1"/>
  <c r="J10004" i="1" s="1"/>
  <c r="I9998" i="1" a="1"/>
  <c r="I9998" i="1" s="1"/>
  <c r="J9998" i="1" s="1"/>
  <c r="I9992" i="1" a="1"/>
  <c r="I9992" i="1" s="1"/>
  <c r="J9992" i="1" s="1"/>
  <c r="I9986" i="1" a="1"/>
  <c r="I9986" i="1" s="1"/>
  <c r="J9986" i="1" s="1"/>
  <c r="I9980" i="1" a="1"/>
  <c r="I9980" i="1" s="1"/>
  <c r="J9980" i="1" s="1"/>
  <c r="I9974" i="1" a="1"/>
  <c r="I9974" i="1" s="1"/>
  <c r="J9974" i="1" s="1"/>
  <c r="I9968" i="1" a="1"/>
  <c r="I9968" i="1" s="1"/>
  <c r="J9968" i="1" s="1"/>
  <c r="I9962" i="1" a="1"/>
  <c r="I9962" i="1" s="1"/>
  <c r="J9962" i="1" s="1"/>
  <c r="I9956" i="1" a="1"/>
  <c r="I9956" i="1" s="1"/>
  <c r="J9956" i="1" s="1"/>
  <c r="I9950" i="1" a="1"/>
  <c r="I9950" i="1" s="1"/>
  <c r="J9950" i="1" s="1"/>
  <c r="I9944" i="1" a="1"/>
  <c r="I9944" i="1" s="1"/>
  <c r="J9944" i="1" s="1"/>
  <c r="I9938" i="1" a="1"/>
  <c r="I9938" i="1" s="1"/>
  <c r="J9938" i="1" s="1"/>
  <c r="I9932" i="1" a="1"/>
  <c r="I9932" i="1" s="1"/>
  <c r="J9932" i="1" s="1"/>
  <c r="I9926" i="1" a="1"/>
  <c r="I9926" i="1" s="1"/>
  <c r="J9926" i="1" s="1"/>
  <c r="I9920" i="1" a="1"/>
  <c r="I9920" i="1" s="1"/>
  <c r="J9920" i="1" s="1"/>
  <c r="I9914" i="1" a="1"/>
  <c r="I9914" i="1" s="1"/>
  <c r="J9914" i="1" s="1"/>
  <c r="I9908" i="1" a="1"/>
  <c r="I9908" i="1" s="1"/>
  <c r="J9908" i="1" s="1"/>
  <c r="I9902" i="1" a="1"/>
  <c r="I9902" i="1" s="1"/>
  <c r="J9902" i="1" s="1"/>
  <c r="I9896" i="1" a="1"/>
  <c r="I9896" i="1" s="1"/>
  <c r="J9896" i="1" s="1"/>
  <c r="I9890" i="1" a="1"/>
  <c r="I9890" i="1" s="1"/>
  <c r="J9890" i="1" s="1"/>
  <c r="I9884" i="1" a="1"/>
  <c r="I9884" i="1" s="1"/>
  <c r="J9884" i="1" s="1"/>
  <c r="I9878" i="1" a="1"/>
  <c r="I9878" i="1" s="1"/>
  <c r="J9878" i="1" s="1"/>
  <c r="I9872" i="1" a="1"/>
  <c r="I9872" i="1" s="1"/>
  <c r="J9872" i="1" s="1"/>
  <c r="I9866" i="1" a="1"/>
  <c r="I9866" i="1" s="1"/>
  <c r="J9866" i="1" s="1"/>
  <c r="I9860" i="1" a="1"/>
  <c r="I9860" i="1" s="1"/>
  <c r="J9860" i="1" s="1"/>
  <c r="I9854" i="1" a="1"/>
  <c r="I9854" i="1" s="1"/>
  <c r="J9854" i="1" s="1"/>
  <c r="I9848" i="1" a="1"/>
  <c r="I9848" i="1" s="1"/>
  <c r="J9848" i="1" s="1"/>
  <c r="I9842" i="1" a="1"/>
  <c r="I9842" i="1" s="1"/>
  <c r="J9842" i="1" s="1"/>
  <c r="I9836" i="1" a="1"/>
  <c r="I9836" i="1" s="1"/>
  <c r="J9836" i="1" s="1"/>
  <c r="I9830" i="1" a="1"/>
  <c r="I9830" i="1" s="1"/>
  <c r="J9830" i="1" s="1"/>
  <c r="I9824" i="1" a="1"/>
  <c r="I9824" i="1" s="1"/>
  <c r="J9824" i="1" s="1"/>
  <c r="I9818" i="1" a="1"/>
  <c r="I9818" i="1" s="1"/>
  <c r="J9818" i="1" s="1"/>
  <c r="I9812" i="1" a="1"/>
  <c r="I9812" i="1" s="1"/>
  <c r="J9812" i="1" s="1"/>
  <c r="I9806" i="1" a="1"/>
  <c r="I9806" i="1" s="1"/>
  <c r="J9806" i="1" s="1"/>
  <c r="I9800" i="1" a="1"/>
  <c r="I9800" i="1" s="1"/>
  <c r="J9800" i="1" s="1"/>
  <c r="I9794" i="1" a="1"/>
  <c r="I9794" i="1" s="1"/>
  <c r="J9794" i="1" s="1"/>
  <c r="I9788" i="1" a="1"/>
  <c r="I9788" i="1" s="1"/>
  <c r="J9788" i="1" s="1"/>
  <c r="I9782" i="1" a="1"/>
  <c r="I9782" i="1" s="1"/>
  <c r="J9782" i="1" s="1"/>
  <c r="I9776" i="1" a="1"/>
  <c r="I9776" i="1" s="1"/>
  <c r="J9776" i="1" s="1"/>
  <c r="I9770" i="1" a="1"/>
  <c r="I9770" i="1" s="1"/>
  <c r="J9770" i="1" s="1"/>
  <c r="I9764" i="1" a="1"/>
  <c r="I9764" i="1" s="1"/>
  <c r="J9764" i="1" s="1"/>
  <c r="I9758" i="1" a="1"/>
  <c r="I9758" i="1" s="1"/>
  <c r="J9758" i="1" s="1"/>
  <c r="I9752" i="1" a="1"/>
  <c r="I9752" i="1" s="1"/>
  <c r="J9752" i="1" s="1"/>
  <c r="I9746" i="1" a="1"/>
  <c r="I9746" i="1" s="1"/>
  <c r="J9746" i="1" s="1"/>
  <c r="I9740" i="1" a="1"/>
  <c r="I9740" i="1" s="1"/>
  <c r="J9740" i="1" s="1"/>
  <c r="I9734" i="1" a="1"/>
  <c r="I9734" i="1" s="1"/>
  <c r="J9734" i="1" s="1"/>
  <c r="I9728" i="1" a="1"/>
  <c r="I9728" i="1" s="1"/>
  <c r="J9728" i="1" s="1"/>
  <c r="I9722" i="1" a="1"/>
  <c r="I9722" i="1" s="1"/>
  <c r="J9722" i="1" s="1"/>
  <c r="I9716" i="1" a="1"/>
  <c r="I9716" i="1" s="1"/>
  <c r="J9716" i="1" s="1"/>
  <c r="I9710" i="1" a="1"/>
  <c r="I9710" i="1" s="1"/>
  <c r="J9710" i="1" s="1"/>
  <c r="I9704" i="1" a="1"/>
  <c r="I9704" i="1" s="1"/>
  <c r="J9704" i="1" s="1"/>
  <c r="I9698" i="1" a="1"/>
  <c r="I9698" i="1" s="1"/>
  <c r="J9698" i="1" s="1"/>
  <c r="I9692" i="1" a="1"/>
  <c r="I9692" i="1" s="1"/>
  <c r="J9692" i="1" s="1"/>
  <c r="I9686" i="1" a="1"/>
  <c r="I9686" i="1" s="1"/>
  <c r="J9686" i="1" s="1"/>
  <c r="I9679" i="1" a="1"/>
  <c r="I9679" i="1" s="1"/>
  <c r="J9679" i="1" s="1"/>
  <c r="I9673" i="1" a="1"/>
  <c r="I9673" i="1" s="1"/>
  <c r="J9673" i="1" s="1"/>
  <c r="I9668" i="1" a="1"/>
  <c r="I9668" i="1" s="1"/>
  <c r="J9668" i="1" s="1"/>
  <c r="I9662" i="1" a="1"/>
  <c r="I9662" i="1" s="1"/>
  <c r="J9662" i="1" s="1"/>
  <c r="I9657" i="1" a="1"/>
  <c r="I9657" i="1" s="1"/>
  <c r="J9657" i="1" s="1"/>
  <c r="I9649" i="1" a="1"/>
  <c r="I9649" i="1" s="1"/>
  <c r="J9649" i="1" s="1"/>
  <c r="I9644" i="1" a="1"/>
  <c r="I9644" i="1" s="1"/>
  <c r="J9644" i="1" s="1"/>
  <c r="I9638" i="1" a="1"/>
  <c r="I9638" i="1" s="1"/>
  <c r="J9638" i="1" s="1"/>
  <c r="I9632" i="1" a="1"/>
  <c r="I9632" i="1" s="1"/>
  <c r="J9632" i="1" s="1"/>
  <c r="I9626" i="1" a="1"/>
  <c r="I9626" i="1" s="1"/>
  <c r="J9626" i="1" s="1"/>
  <c r="I9620" i="1" a="1"/>
  <c r="I9620" i="1" s="1"/>
  <c r="J9620" i="1" s="1"/>
  <c r="I9614" i="1" a="1"/>
  <c r="I9614" i="1" s="1"/>
  <c r="J9614" i="1" s="1"/>
  <c r="I9608" i="1" a="1"/>
  <c r="I9608" i="1" s="1"/>
  <c r="J9608" i="1" s="1"/>
  <c r="I9602" i="1" a="1"/>
  <c r="I9602" i="1" s="1"/>
  <c r="J9602" i="1" s="1"/>
  <c r="I9596" i="1" a="1"/>
  <c r="I9596" i="1" s="1"/>
  <c r="J9596" i="1" s="1"/>
  <c r="I9590" i="1" a="1"/>
  <c r="I9590" i="1" s="1"/>
  <c r="J9590" i="1" s="1"/>
  <c r="I9584" i="1" a="1"/>
  <c r="I9584" i="1" s="1"/>
  <c r="J9584" i="1" s="1"/>
  <c r="I9578" i="1" a="1"/>
  <c r="I9578" i="1" s="1"/>
  <c r="J9578" i="1" s="1"/>
  <c r="I9572" i="1" a="1"/>
  <c r="I9572" i="1" s="1"/>
  <c r="J9572" i="1" s="1"/>
  <c r="I9566" i="1" a="1"/>
  <c r="I9566" i="1" s="1"/>
  <c r="J9566" i="1" s="1"/>
  <c r="I9560" i="1" a="1"/>
  <c r="I9560" i="1" s="1"/>
  <c r="J9560" i="1" s="1"/>
  <c r="I9554" i="1" a="1"/>
  <c r="I9554" i="1" s="1"/>
  <c r="J9554" i="1" s="1"/>
  <c r="I9548" i="1" a="1"/>
  <c r="I9548" i="1" s="1"/>
  <c r="J9548" i="1" s="1"/>
  <c r="I9542" i="1" a="1"/>
  <c r="I9542" i="1" s="1"/>
  <c r="J9542" i="1" s="1"/>
  <c r="I9536" i="1" a="1"/>
  <c r="I9536" i="1" s="1"/>
  <c r="J9536" i="1" s="1"/>
  <c r="I9530" i="1" a="1"/>
  <c r="I9530" i="1" s="1"/>
  <c r="J9530" i="1" s="1"/>
  <c r="I9524" i="1" a="1"/>
  <c r="I9524" i="1" s="1"/>
  <c r="J9524" i="1" s="1"/>
  <c r="I9518" i="1" a="1"/>
  <c r="I9518" i="1" s="1"/>
  <c r="J9518" i="1" s="1"/>
  <c r="I9512" i="1" a="1"/>
  <c r="I9512" i="1" s="1"/>
  <c r="J9512" i="1" s="1"/>
  <c r="I9506" i="1" a="1"/>
  <c r="I9506" i="1" s="1"/>
  <c r="J9506" i="1" s="1"/>
  <c r="I9500" i="1" a="1"/>
  <c r="I9500" i="1" s="1"/>
  <c r="J9500" i="1" s="1"/>
  <c r="I9494" i="1" a="1"/>
  <c r="I9494" i="1" s="1"/>
  <c r="J9494" i="1" s="1"/>
  <c r="I9488" i="1" a="1"/>
  <c r="I9488" i="1" s="1"/>
  <c r="J9488" i="1" s="1"/>
  <c r="I9482" i="1" a="1"/>
  <c r="I9482" i="1" s="1"/>
  <c r="J9482" i="1" s="1"/>
  <c r="I9476" i="1" a="1"/>
  <c r="I9476" i="1" s="1"/>
  <c r="J9476" i="1" s="1"/>
  <c r="I9470" i="1" a="1"/>
  <c r="I9470" i="1" s="1"/>
  <c r="J9470" i="1" s="1"/>
  <c r="I9464" i="1" a="1"/>
  <c r="I9464" i="1" s="1"/>
  <c r="J9464" i="1" s="1"/>
  <c r="I9458" i="1" a="1"/>
  <c r="I9458" i="1" s="1"/>
  <c r="J9458" i="1" s="1"/>
  <c r="I9452" i="1" a="1"/>
  <c r="I9452" i="1" s="1"/>
  <c r="J9452" i="1" s="1"/>
  <c r="I9446" i="1" a="1"/>
  <c r="I9446" i="1" s="1"/>
  <c r="J9446" i="1" s="1"/>
  <c r="I9440" i="1" a="1"/>
  <c r="I9440" i="1" s="1"/>
  <c r="J9440" i="1" s="1"/>
  <c r="I9434" i="1" a="1"/>
  <c r="I9434" i="1" s="1"/>
  <c r="J9434" i="1" s="1"/>
  <c r="I9428" i="1" a="1"/>
  <c r="I9428" i="1" s="1"/>
  <c r="J9428" i="1" s="1"/>
  <c r="I9422" i="1" a="1"/>
  <c r="I9422" i="1" s="1"/>
  <c r="J9422" i="1" s="1"/>
  <c r="I9416" i="1" a="1"/>
  <c r="I9416" i="1" s="1"/>
  <c r="J9416" i="1" s="1"/>
  <c r="I9410" i="1" a="1"/>
  <c r="I9410" i="1" s="1"/>
  <c r="J9410" i="1" s="1"/>
  <c r="I9404" i="1" a="1"/>
  <c r="I9404" i="1" s="1"/>
  <c r="J9404" i="1" s="1"/>
  <c r="I9398" i="1" a="1"/>
  <c r="I9398" i="1" s="1"/>
  <c r="J9398" i="1" s="1"/>
  <c r="I9392" i="1" a="1"/>
  <c r="I9392" i="1" s="1"/>
  <c r="J9392" i="1" s="1"/>
  <c r="I9386" i="1" a="1"/>
  <c r="I9386" i="1" s="1"/>
  <c r="J9386" i="1" s="1"/>
  <c r="I9380" i="1" a="1"/>
  <c r="I9380" i="1" s="1"/>
  <c r="J9380" i="1" s="1"/>
  <c r="I9374" i="1" a="1"/>
  <c r="I9374" i="1" s="1"/>
  <c r="J9374" i="1" s="1"/>
  <c r="I9368" i="1" a="1"/>
  <c r="I9368" i="1" s="1"/>
  <c r="J9368" i="1" s="1"/>
  <c r="I9362" i="1" a="1"/>
  <c r="I9362" i="1" s="1"/>
  <c r="J9362" i="1" s="1"/>
  <c r="I9356" i="1" a="1"/>
  <c r="I9356" i="1" s="1"/>
  <c r="J9356" i="1" s="1"/>
  <c r="I9350" i="1" a="1"/>
  <c r="I9350" i="1" s="1"/>
  <c r="J9350" i="1" s="1"/>
  <c r="I9344" i="1" a="1"/>
  <c r="I9344" i="1" s="1"/>
  <c r="J9344" i="1" s="1"/>
  <c r="I9338" i="1" a="1"/>
  <c r="I9338" i="1" s="1"/>
  <c r="J9338" i="1" s="1"/>
  <c r="I9332" i="1" a="1"/>
  <c r="I9332" i="1" s="1"/>
  <c r="J9332" i="1" s="1"/>
  <c r="I9326" i="1" a="1"/>
  <c r="I9326" i="1" s="1"/>
  <c r="J9326" i="1" s="1"/>
  <c r="I9320" i="1" a="1"/>
  <c r="I9320" i="1" s="1"/>
  <c r="J9320" i="1" s="1"/>
  <c r="I9314" i="1" a="1"/>
  <c r="I9314" i="1" s="1"/>
  <c r="J9314" i="1" s="1"/>
  <c r="I9308" i="1" a="1"/>
  <c r="I9308" i="1" s="1"/>
  <c r="J9308" i="1" s="1"/>
  <c r="I9303" i="1" a="1"/>
  <c r="I9303" i="1" s="1"/>
  <c r="J9303" i="1" s="1"/>
  <c r="I9296" i="1" a="1"/>
  <c r="I9296" i="1" s="1"/>
  <c r="J9296" i="1" s="1"/>
  <c r="I9290" i="1" a="1"/>
  <c r="I9290" i="1" s="1"/>
  <c r="J9290" i="1" s="1"/>
  <c r="I9284" i="1" a="1"/>
  <c r="I9284" i="1" s="1"/>
  <c r="J9284" i="1" s="1"/>
  <c r="I9278" i="1" a="1"/>
  <c r="I9278" i="1" s="1"/>
  <c r="J9278" i="1" s="1"/>
  <c r="I9272" i="1" a="1"/>
  <c r="I9272" i="1" s="1"/>
  <c r="J9272" i="1" s="1"/>
  <c r="I9266" i="1" a="1"/>
  <c r="I9266" i="1" s="1"/>
  <c r="J9266" i="1" s="1"/>
  <c r="I9260" i="1" a="1"/>
  <c r="I9260" i="1" s="1"/>
  <c r="J9260" i="1" s="1"/>
  <c r="I9254" i="1" a="1"/>
  <c r="I9254" i="1" s="1"/>
  <c r="J9254" i="1" s="1"/>
  <c r="I9248" i="1" a="1"/>
  <c r="I9248" i="1" s="1"/>
  <c r="J9248" i="1" s="1"/>
  <c r="I9242" i="1" a="1"/>
  <c r="I9242" i="1" s="1"/>
  <c r="J9242" i="1" s="1"/>
  <c r="I9236" i="1" a="1"/>
  <c r="I9236" i="1" s="1"/>
  <c r="J9236" i="1" s="1"/>
  <c r="I9230" i="1" a="1"/>
  <c r="I9230" i="1" s="1"/>
  <c r="J9230" i="1" s="1"/>
  <c r="I9224" i="1" a="1"/>
  <c r="I9224" i="1" s="1"/>
  <c r="J9224" i="1" s="1"/>
  <c r="I9218" i="1" a="1"/>
  <c r="I9218" i="1" s="1"/>
  <c r="J9218" i="1" s="1"/>
  <c r="I9212" i="1" a="1"/>
  <c r="I9212" i="1" s="1"/>
  <c r="J9212" i="1" s="1"/>
  <c r="I9206" i="1" a="1"/>
  <c r="I9206" i="1" s="1"/>
  <c r="J9206" i="1" s="1"/>
  <c r="I9200" i="1" a="1"/>
  <c r="I9200" i="1" s="1"/>
  <c r="J9200" i="1" s="1"/>
  <c r="I9194" i="1" a="1"/>
  <c r="I9194" i="1" s="1"/>
  <c r="J9194" i="1" s="1"/>
  <c r="I9188" i="1" a="1"/>
  <c r="I9188" i="1" s="1"/>
  <c r="J9188" i="1" s="1"/>
  <c r="I9182" i="1" a="1"/>
  <c r="I9182" i="1" s="1"/>
  <c r="J9182" i="1" s="1"/>
  <c r="I9176" i="1" a="1"/>
  <c r="I9176" i="1" s="1"/>
  <c r="J9176" i="1" s="1"/>
  <c r="I9170" i="1" a="1"/>
  <c r="I9170" i="1" s="1"/>
  <c r="J9170" i="1" s="1"/>
  <c r="I9164" i="1" a="1"/>
  <c r="I9164" i="1" s="1"/>
  <c r="J9164" i="1" s="1"/>
  <c r="I9158" i="1" a="1"/>
  <c r="I9158" i="1" s="1"/>
  <c r="J9158" i="1" s="1"/>
  <c r="I9152" i="1" a="1"/>
  <c r="I9152" i="1" s="1"/>
  <c r="J9152" i="1" s="1"/>
  <c r="I9146" i="1" a="1"/>
  <c r="I9146" i="1" s="1"/>
  <c r="J9146" i="1" s="1"/>
  <c r="I9140" i="1" a="1"/>
  <c r="I9140" i="1" s="1"/>
  <c r="J9140" i="1" s="1"/>
  <c r="I9134" i="1" a="1"/>
  <c r="I9134" i="1" s="1"/>
  <c r="J9134" i="1" s="1"/>
  <c r="I9128" i="1" a="1"/>
  <c r="I9128" i="1" s="1"/>
  <c r="J9128" i="1" s="1"/>
  <c r="I9122" i="1" a="1"/>
  <c r="I9122" i="1" s="1"/>
  <c r="J9122" i="1" s="1"/>
  <c r="I9116" i="1" a="1"/>
  <c r="I9116" i="1" s="1"/>
  <c r="J9116" i="1" s="1"/>
  <c r="I9110" i="1" a="1"/>
  <c r="I9110" i="1" s="1"/>
  <c r="J9110" i="1" s="1"/>
  <c r="I9104" i="1" a="1"/>
  <c r="I9104" i="1" s="1"/>
  <c r="J9104" i="1" s="1"/>
  <c r="I9098" i="1" a="1"/>
  <c r="I9098" i="1" s="1"/>
  <c r="J9098" i="1" s="1"/>
  <c r="I9092" i="1" a="1"/>
  <c r="I9092" i="1" s="1"/>
  <c r="J9092" i="1" s="1"/>
  <c r="I9086" i="1" a="1"/>
  <c r="I9086" i="1" s="1"/>
  <c r="J9086" i="1" s="1"/>
  <c r="I9080" i="1" a="1"/>
  <c r="I9080" i="1" s="1"/>
  <c r="J9080" i="1" s="1"/>
  <c r="I9074" i="1" a="1"/>
  <c r="I9074" i="1" s="1"/>
  <c r="J9074" i="1" s="1"/>
  <c r="I9069" i="1" a="1"/>
  <c r="I9069" i="1" s="1"/>
  <c r="J9069" i="1" s="1"/>
  <c r="I9062" i="1" a="1"/>
  <c r="I9062" i="1" s="1"/>
  <c r="J9062" i="1" s="1"/>
  <c r="I9055" i="1" a="1"/>
  <c r="I9055" i="1" s="1"/>
  <c r="J9055" i="1" s="1"/>
  <c r="I9050" i="1" a="1"/>
  <c r="I9050" i="1" s="1"/>
  <c r="J9050" i="1" s="1"/>
  <c r="I9044" i="1" a="1"/>
  <c r="I9044" i="1" s="1"/>
  <c r="J9044" i="1" s="1"/>
  <c r="I9038" i="1" a="1"/>
  <c r="I9038" i="1" s="1"/>
  <c r="J9038" i="1" s="1"/>
  <c r="I9032" i="1" a="1"/>
  <c r="I9032" i="1" s="1"/>
  <c r="J9032" i="1" s="1"/>
  <c r="I9026" i="1" a="1"/>
  <c r="I9026" i="1" s="1"/>
  <c r="J9026" i="1" s="1"/>
  <c r="I9020" i="1" a="1"/>
  <c r="I9020" i="1" s="1"/>
  <c r="J9020" i="1" s="1"/>
  <c r="I9014" i="1" a="1"/>
  <c r="I9014" i="1" s="1"/>
  <c r="J9014" i="1" s="1"/>
  <c r="I9008" i="1" a="1"/>
  <c r="I9008" i="1" s="1"/>
  <c r="J9008" i="1" s="1"/>
  <c r="I9002" i="1" a="1"/>
  <c r="I9002" i="1" s="1"/>
  <c r="J9002" i="1" s="1"/>
  <c r="I8996" i="1" a="1"/>
  <c r="I8996" i="1" s="1"/>
  <c r="J8996" i="1" s="1"/>
  <c r="I8987" i="1" a="1"/>
  <c r="I8987" i="1" s="1"/>
  <c r="J8987" i="1" s="1"/>
  <c r="I8984" i="1" a="1"/>
  <c r="I8984" i="1" s="1"/>
  <c r="J8984" i="1" s="1"/>
  <c r="I8978" i="1" a="1"/>
  <c r="I8978" i="1" s="1"/>
  <c r="J8978" i="1" s="1"/>
  <c r="I8972" i="1" a="1"/>
  <c r="I8972" i="1" s="1"/>
  <c r="J8972" i="1" s="1"/>
  <c r="I8966" i="1" a="1"/>
  <c r="I8966" i="1" s="1"/>
  <c r="J8966" i="1" s="1"/>
  <c r="I8960" i="1" a="1"/>
  <c r="I8960" i="1" s="1"/>
  <c r="J8960" i="1" s="1"/>
  <c r="I8954" i="1" a="1"/>
  <c r="I8954" i="1" s="1"/>
  <c r="J8954" i="1" s="1"/>
  <c r="I8948" i="1" a="1"/>
  <c r="I8948" i="1" s="1"/>
  <c r="J8948" i="1" s="1"/>
  <c r="I8942" i="1" a="1"/>
  <c r="I8942" i="1" s="1"/>
  <c r="J8942" i="1" s="1"/>
  <c r="I8936" i="1" a="1"/>
  <c r="I8936" i="1" s="1"/>
  <c r="J8936" i="1" s="1"/>
  <c r="I8930" i="1" a="1"/>
  <c r="I8930" i="1" s="1"/>
  <c r="J8930" i="1" s="1"/>
  <c r="I8924" i="1" a="1"/>
  <c r="I8924" i="1" s="1"/>
  <c r="J8924" i="1" s="1"/>
  <c r="I8918" i="1" a="1"/>
  <c r="I8918" i="1" s="1"/>
  <c r="J8918" i="1" s="1"/>
  <c r="I8912" i="1" a="1"/>
  <c r="I8912" i="1" s="1"/>
  <c r="J8912" i="1" s="1"/>
  <c r="I8906" i="1" a="1"/>
  <c r="I8906" i="1" s="1"/>
  <c r="J8906" i="1" s="1"/>
  <c r="I8900" i="1" a="1"/>
  <c r="I8900" i="1" s="1"/>
  <c r="J8900" i="1" s="1"/>
  <c r="I8894" i="1" a="1"/>
  <c r="I8894" i="1" s="1"/>
  <c r="J8894" i="1" s="1"/>
  <c r="I8888" i="1" a="1"/>
  <c r="I8888" i="1" s="1"/>
  <c r="J8888" i="1" s="1"/>
  <c r="I8882" i="1" a="1"/>
  <c r="I8882" i="1" s="1"/>
  <c r="J8882" i="1" s="1"/>
  <c r="I8876" i="1" a="1"/>
  <c r="I8876" i="1" s="1"/>
  <c r="J8876" i="1" s="1"/>
  <c r="I8870" i="1" a="1"/>
  <c r="I8870" i="1" s="1"/>
  <c r="J8870" i="1" s="1"/>
  <c r="I8864" i="1" a="1"/>
  <c r="I8864" i="1" s="1"/>
  <c r="J8864" i="1" s="1"/>
  <c r="I8858" i="1" a="1"/>
  <c r="I8858" i="1" s="1"/>
  <c r="J8858" i="1" s="1"/>
  <c r="I8852" i="1" a="1"/>
  <c r="I8852" i="1" s="1"/>
  <c r="J8852" i="1" s="1"/>
  <c r="I8846" i="1" a="1"/>
  <c r="I8846" i="1" s="1"/>
  <c r="J8846" i="1" s="1"/>
  <c r="I8840" i="1" a="1"/>
  <c r="I8840" i="1" s="1"/>
  <c r="J8840" i="1" s="1"/>
  <c r="I8834" i="1" a="1"/>
  <c r="I8834" i="1" s="1"/>
  <c r="J8834" i="1" s="1"/>
  <c r="I8828" i="1" a="1"/>
  <c r="I8828" i="1" s="1"/>
  <c r="J8828" i="1" s="1"/>
  <c r="I8822" i="1" a="1"/>
  <c r="I8822" i="1" s="1"/>
  <c r="J8822" i="1" s="1"/>
  <c r="I8816" i="1" a="1"/>
  <c r="I8816" i="1" s="1"/>
  <c r="J8816" i="1" s="1"/>
  <c r="I8810" i="1" a="1"/>
  <c r="I8810" i="1" s="1"/>
  <c r="J8810" i="1" s="1"/>
  <c r="I8804" i="1" a="1"/>
  <c r="I8804" i="1" s="1"/>
  <c r="J8804" i="1" s="1"/>
  <c r="I8798" i="1" a="1"/>
  <c r="I8798" i="1" s="1"/>
  <c r="J8798" i="1" s="1"/>
  <c r="I8792" i="1" a="1"/>
  <c r="I8792" i="1" s="1"/>
  <c r="J8792" i="1" s="1"/>
  <c r="I8786" i="1" a="1"/>
  <c r="I8786" i="1" s="1"/>
  <c r="J8786" i="1" s="1"/>
  <c r="I8780" i="1" a="1"/>
  <c r="I8780" i="1" s="1"/>
  <c r="J8780" i="1" s="1"/>
  <c r="I8774" i="1" a="1"/>
  <c r="I8774" i="1" s="1"/>
  <c r="J8774" i="1" s="1"/>
  <c r="I8768" i="1" a="1"/>
  <c r="I8768" i="1" s="1"/>
  <c r="J8768" i="1" s="1"/>
  <c r="I8762" i="1" a="1"/>
  <c r="I8762" i="1" s="1"/>
  <c r="J8762" i="1" s="1"/>
  <c r="I8756" i="1" a="1"/>
  <c r="I8756" i="1" s="1"/>
  <c r="J8756" i="1" s="1"/>
  <c r="I8750" i="1" a="1"/>
  <c r="I8750" i="1" s="1"/>
  <c r="J8750" i="1" s="1"/>
  <c r="I8744" i="1" a="1"/>
  <c r="I8744" i="1" s="1"/>
  <c r="J8744" i="1" s="1"/>
  <c r="I8738" i="1" a="1"/>
  <c r="I8738" i="1" s="1"/>
  <c r="J8738" i="1" s="1"/>
  <c r="I8732" i="1" a="1"/>
  <c r="I8732" i="1" s="1"/>
  <c r="J8732" i="1" s="1"/>
  <c r="I8726" i="1" a="1"/>
  <c r="I8726" i="1" s="1"/>
  <c r="J8726" i="1" s="1"/>
  <c r="I8720" i="1" a="1"/>
  <c r="I8720" i="1" s="1"/>
  <c r="J8720" i="1" s="1"/>
  <c r="I8714" i="1" a="1"/>
  <c r="I8714" i="1" s="1"/>
  <c r="J8714" i="1" s="1"/>
  <c r="I8707" i="1" a="1"/>
  <c r="I8707" i="1" s="1"/>
  <c r="J8707" i="1" s="1"/>
  <c r="I8702" i="1" a="1"/>
  <c r="I8702" i="1" s="1"/>
  <c r="J8702" i="1" s="1"/>
  <c r="I8696" i="1" a="1"/>
  <c r="I8696" i="1" s="1"/>
  <c r="J8696" i="1" s="1"/>
  <c r="I8690" i="1" a="1"/>
  <c r="I8690" i="1" s="1"/>
  <c r="J8690" i="1" s="1"/>
  <c r="I8684" i="1" a="1"/>
  <c r="I8684" i="1" s="1"/>
  <c r="J8684" i="1" s="1"/>
  <c r="I8678" i="1" a="1"/>
  <c r="I8678" i="1" s="1"/>
  <c r="J8678" i="1" s="1"/>
  <c r="I8672" i="1" a="1"/>
  <c r="I8672" i="1" s="1"/>
  <c r="J8672" i="1" s="1"/>
  <c r="I8666" i="1" a="1"/>
  <c r="I8666" i="1" s="1"/>
  <c r="J8666" i="1" s="1"/>
  <c r="I8660" i="1" a="1"/>
  <c r="I8660" i="1" s="1"/>
  <c r="J8660" i="1" s="1"/>
  <c r="I8654" i="1" a="1"/>
  <c r="I8654" i="1" s="1"/>
  <c r="J8654" i="1" s="1"/>
  <c r="I8648" i="1" a="1"/>
  <c r="I8648" i="1" s="1"/>
  <c r="J8648" i="1" s="1"/>
  <c r="I8642" i="1" a="1"/>
  <c r="I8642" i="1" s="1"/>
  <c r="J8642" i="1" s="1"/>
  <c r="I8636" i="1" a="1"/>
  <c r="I8636" i="1" s="1"/>
  <c r="J8636" i="1" s="1"/>
  <c r="I8630" i="1" a="1"/>
  <c r="I8630" i="1" s="1"/>
  <c r="J8630" i="1" s="1"/>
  <c r="I8623" i="1" a="1"/>
  <c r="I8623" i="1" s="1"/>
  <c r="J8623" i="1" s="1"/>
  <c r="I8620" i="1" a="1"/>
  <c r="I8620" i="1" s="1"/>
  <c r="J8620" i="1" s="1"/>
  <c r="I8612" i="1" a="1"/>
  <c r="I8612" i="1" s="1"/>
  <c r="J8612" i="1" s="1"/>
  <c r="I8606" i="1" a="1"/>
  <c r="I8606" i="1" s="1"/>
  <c r="J8606" i="1" s="1"/>
  <c r="I8600" i="1" a="1"/>
  <c r="I8600" i="1" s="1"/>
  <c r="J8600" i="1" s="1"/>
  <c r="I8594" i="1" a="1"/>
  <c r="I8594" i="1" s="1"/>
  <c r="J8594" i="1" s="1"/>
  <c r="I8588" i="1" a="1"/>
  <c r="I8588" i="1" s="1"/>
  <c r="J8588" i="1" s="1"/>
  <c r="I8582" i="1" a="1"/>
  <c r="I8582" i="1" s="1"/>
  <c r="J8582" i="1" s="1"/>
  <c r="I8576" i="1" a="1"/>
  <c r="I8576" i="1" s="1"/>
  <c r="J8576" i="1" s="1"/>
  <c r="I8570" i="1" a="1"/>
  <c r="I8570" i="1" s="1"/>
  <c r="J8570" i="1" s="1"/>
  <c r="I8564" i="1" a="1"/>
  <c r="I8564" i="1" s="1"/>
  <c r="J8564" i="1" s="1"/>
  <c r="I8558" i="1" a="1"/>
  <c r="I8558" i="1" s="1"/>
  <c r="J8558" i="1" s="1"/>
  <c r="I8552" i="1" a="1"/>
  <c r="I8552" i="1" s="1"/>
  <c r="J8552" i="1" s="1"/>
  <c r="I8546" i="1" a="1"/>
  <c r="I8546" i="1" s="1"/>
  <c r="J8546" i="1" s="1"/>
  <c r="I8540" i="1" a="1"/>
  <c r="I8540" i="1" s="1"/>
  <c r="J8540" i="1" s="1"/>
  <c r="I8535" i="1" a="1"/>
  <c r="I8535" i="1" s="1"/>
  <c r="J8535" i="1" s="1"/>
  <c r="I8528" i="1" a="1"/>
  <c r="I8528" i="1" s="1"/>
  <c r="J8528" i="1" s="1"/>
  <c r="I8522" i="1" a="1"/>
  <c r="I8522" i="1" s="1"/>
  <c r="J8522" i="1" s="1"/>
  <c r="I8516" i="1" a="1"/>
  <c r="I8516" i="1" s="1"/>
  <c r="J8516" i="1" s="1"/>
  <c r="I8510" i="1" a="1"/>
  <c r="I8510" i="1" s="1"/>
  <c r="J8510" i="1" s="1"/>
  <c r="I8504" i="1" a="1"/>
  <c r="I8504" i="1" s="1"/>
  <c r="J8504" i="1" s="1"/>
  <c r="I8498" i="1" a="1"/>
  <c r="I8498" i="1" s="1"/>
  <c r="J8498" i="1" s="1"/>
  <c r="I8491" i="1" a="1"/>
  <c r="I8491" i="1" s="1"/>
  <c r="J8491" i="1" s="1"/>
  <c r="I8486" i="1" a="1"/>
  <c r="I8486" i="1" s="1"/>
  <c r="J8486" i="1" s="1"/>
  <c r="I8480" i="1" a="1"/>
  <c r="I8480" i="1" s="1"/>
  <c r="J8480" i="1" s="1"/>
  <c r="I8474" i="1" a="1"/>
  <c r="I8474" i="1" s="1"/>
  <c r="J8474" i="1" s="1"/>
  <c r="I8468" i="1" a="1"/>
  <c r="I8468" i="1" s="1"/>
  <c r="J8468" i="1" s="1"/>
  <c r="I8462" i="1" a="1"/>
  <c r="I8462" i="1" s="1"/>
  <c r="J8462" i="1" s="1"/>
  <c r="I8456" i="1" a="1"/>
  <c r="I8456" i="1" s="1"/>
  <c r="J8456" i="1" s="1"/>
  <c r="I8450" i="1" a="1"/>
  <c r="I8450" i="1" s="1"/>
  <c r="J8450" i="1" s="1"/>
  <c r="I8444" i="1" a="1"/>
  <c r="I8444" i="1" s="1"/>
  <c r="J8444" i="1" s="1"/>
  <c r="I8438" i="1" a="1"/>
  <c r="I8438" i="1" s="1"/>
  <c r="J8438" i="1" s="1"/>
  <c r="I8432" i="1" a="1"/>
  <c r="I8432" i="1" s="1"/>
  <c r="J8432" i="1" s="1"/>
  <c r="I8426" i="1" a="1"/>
  <c r="I8426" i="1" s="1"/>
  <c r="J8426" i="1" s="1"/>
  <c r="I8420" i="1" a="1"/>
  <c r="I8420" i="1" s="1"/>
  <c r="J8420" i="1" s="1"/>
  <c r="I8414" i="1" a="1"/>
  <c r="I8414" i="1" s="1"/>
  <c r="J8414" i="1" s="1"/>
  <c r="I8408" i="1" a="1"/>
  <c r="I8408" i="1" s="1"/>
  <c r="J8408" i="1" s="1"/>
  <c r="I8402" i="1" a="1"/>
  <c r="I8402" i="1" s="1"/>
  <c r="J8402" i="1" s="1"/>
  <c r="I8396" i="1" a="1"/>
  <c r="I8396" i="1" s="1"/>
  <c r="J8396" i="1" s="1"/>
  <c r="I8390" i="1" a="1"/>
  <c r="I8390" i="1" s="1"/>
  <c r="J8390" i="1" s="1"/>
  <c r="I8384" i="1" a="1"/>
  <c r="I8384" i="1" s="1"/>
  <c r="J8384" i="1" s="1"/>
  <c r="I8378" i="1" a="1"/>
  <c r="I8378" i="1" s="1"/>
  <c r="J8378" i="1" s="1"/>
  <c r="I8372" i="1" a="1"/>
  <c r="I8372" i="1" s="1"/>
  <c r="J8372" i="1" s="1"/>
  <c r="I8366" i="1" a="1"/>
  <c r="I8366" i="1" s="1"/>
  <c r="J8366" i="1" s="1"/>
  <c r="I8360" i="1" a="1"/>
  <c r="I8360" i="1" s="1"/>
  <c r="J8360" i="1" s="1"/>
  <c r="I8354" i="1" a="1"/>
  <c r="I8354" i="1" s="1"/>
  <c r="J8354" i="1" s="1"/>
  <c r="I8348" i="1" a="1"/>
  <c r="I8348" i="1" s="1"/>
  <c r="J8348" i="1" s="1"/>
  <c r="I8342" i="1" a="1"/>
  <c r="I8342" i="1" s="1"/>
  <c r="J8342" i="1" s="1"/>
  <c r="I8336" i="1" a="1"/>
  <c r="I8336" i="1" s="1"/>
  <c r="J8336" i="1" s="1"/>
  <c r="I8330" i="1" a="1"/>
  <c r="I8330" i="1" s="1"/>
  <c r="J8330" i="1" s="1"/>
  <c r="I8324" i="1" a="1"/>
  <c r="I8324" i="1" s="1"/>
  <c r="J8324" i="1" s="1"/>
  <c r="I8318" i="1" a="1"/>
  <c r="I8318" i="1" s="1"/>
  <c r="J8318" i="1" s="1"/>
  <c r="I8312" i="1" a="1"/>
  <c r="I8312" i="1" s="1"/>
  <c r="J8312" i="1" s="1"/>
  <c r="I8306" i="1" a="1"/>
  <c r="I8306" i="1" s="1"/>
  <c r="J8306" i="1" s="1"/>
  <c r="I8300" i="1" a="1"/>
  <c r="I8300" i="1" s="1"/>
  <c r="J8300" i="1" s="1"/>
  <c r="I8294" i="1" a="1"/>
  <c r="I8294" i="1" s="1"/>
  <c r="J8294" i="1" s="1"/>
  <c r="I8288" i="1" a="1"/>
  <c r="I8288" i="1" s="1"/>
  <c r="J8288" i="1" s="1"/>
  <c r="I8282" i="1" a="1"/>
  <c r="I8282" i="1" s="1"/>
  <c r="J8282" i="1" s="1"/>
  <c r="I8276" i="1" a="1"/>
  <c r="I8276" i="1" s="1"/>
  <c r="J8276" i="1" s="1"/>
  <c r="I8270" i="1" a="1"/>
  <c r="I8270" i="1" s="1"/>
  <c r="J8270" i="1" s="1"/>
  <c r="I8264" i="1" a="1"/>
  <c r="I8264" i="1" s="1"/>
  <c r="J8264" i="1" s="1"/>
  <c r="I8258" i="1" a="1"/>
  <c r="I8258" i="1" s="1"/>
  <c r="J8258" i="1" s="1"/>
  <c r="I8252" i="1" a="1"/>
  <c r="I8252" i="1" s="1"/>
  <c r="J8252" i="1" s="1"/>
  <c r="I8246" i="1" a="1"/>
  <c r="I8246" i="1" s="1"/>
  <c r="J8246" i="1" s="1"/>
  <c r="I8240" i="1" a="1"/>
  <c r="I8240" i="1" s="1"/>
  <c r="J8240" i="1" s="1"/>
  <c r="I8234" i="1" a="1"/>
  <c r="I8234" i="1" s="1"/>
  <c r="J8234" i="1" s="1"/>
  <c r="I8228" i="1" a="1"/>
  <c r="I8228" i="1" s="1"/>
  <c r="J8228" i="1" s="1"/>
  <c r="I8222" i="1" a="1"/>
  <c r="I8222" i="1" s="1"/>
  <c r="J8222" i="1" s="1"/>
  <c r="I8216" i="1" a="1"/>
  <c r="I8216" i="1" s="1"/>
  <c r="J8216" i="1" s="1"/>
  <c r="I8210" i="1" a="1"/>
  <c r="I8210" i="1" s="1"/>
  <c r="J8210" i="1" s="1"/>
  <c r="I8204" i="1" a="1"/>
  <c r="I8204" i="1" s="1"/>
  <c r="J8204" i="1" s="1"/>
  <c r="I8198" i="1" a="1"/>
  <c r="I8198" i="1" s="1"/>
  <c r="J8198" i="1" s="1"/>
  <c r="I8192" i="1" a="1"/>
  <c r="I8192" i="1" s="1"/>
  <c r="J8192" i="1" s="1"/>
  <c r="I8185" i="1" a="1"/>
  <c r="I8185" i="1" s="1"/>
  <c r="J8185" i="1" s="1"/>
  <c r="I8178" i="1" a="1"/>
  <c r="I8178" i="1" s="1"/>
  <c r="J8178" i="1" s="1"/>
  <c r="I8170" i="1" a="1"/>
  <c r="I8170" i="1" s="1"/>
  <c r="J8170" i="1" s="1"/>
  <c r="I8163" i="1" a="1"/>
  <c r="I8163" i="1" s="1"/>
  <c r="J8163" i="1" s="1"/>
  <c r="I8156" i="1" a="1"/>
  <c r="I8156" i="1" s="1"/>
  <c r="J8156" i="1" s="1"/>
  <c r="I8149" i="1" a="1"/>
  <c r="I8149" i="1" s="1"/>
  <c r="J8149" i="1" s="1"/>
  <c r="I8142" i="1" a="1"/>
  <c r="I8142" i="1" s="1"/>
  <c r="J8142" i="1" s="1"/>
  <c r="I8134" i="1" a="1"/>
  <c r="I8134" i="1" s="1"/>
  <c r="J8134" i="1" s="1"/>
  <c r="I8127" i="1" a="1"/>
  <c r="I8127" i="1" s="1"/>
  <c r="J8127" i="1" s="1"/>
  <c r="I8120" i="1" a="1"/>
  <c r="I8120" i="1" s="1"/>
  <c r="J8120" i="1" s="1"/>
  <c r="I8113" i="1" a="1"/>
  <c r="I8113" i="1" s="1"/>
  <c r="J8113" i="1" s="1"/>
  <c r="I8106" i="1" a="1"/>
  <c r="I8106" i="1" s="1"/>
  <c r="J8106" i="1" s="1"/>
  <c r="I8098" i="1" a="1"/>
  <c r="I8098" i="1" s="1"/>
  <c r="J8098" i="1" s="1"/>
  <c r="I8091" i="1" a="1"/>
  <c r="I8091" i="1" s="1"/>
  <c r="J8091" i="1" s="1"/>
  <c r="I8084" i="1" a="1"/>
  <c r="I8084" i="1" s="1"/>
  <c r="J8084" i="1" s="1"/>
  <c r="I8077" i="1" a="1"/>
  <c r="I8077" i="1" s="1"/>
  <c r="J8077" i="1" s="1"/>
  <c r="I8070" i="1" a="1"/>
  <c r="I8070" i="1" s="1"/>
  <c r="J8070" i="1" s="1"/>
  <c r="I8062" i="1" a="1"/>
  <c r="I8062" i="1" s="1"/>
  <c r="J8062" i="1" s="1"/>
  <c r="I8055" i="1" a="1"/>
  <c r="I8055" i="1" s="1"/>
  <c r="J8055" i="1" s="1"/>
  <c r="I8048" i="1" a="1"/>
  <c r="I8048" i="1" s="1"/>
  <c r="J8048" i="1" s="1"/>
  <c r="I8041" i="1" a="1"/>
  <c r="I8041" i="1" s="1"/>
  <c r="J8041" i="1" s="1"/>
  <c r="I8034" i="1" a="1"/>
  <c r="I8034" i="1" s="1"/>
  <c r="J8034" i="1" s="1"/>
  <c r="I8026" i="1" a="1"/>
  <c r="I8026" i="1" s="1"/>
  <c r="J8026" i="1" s="1"/>
  <c r="I8019" i="1" a="1"/>
  <c r="I8019" i="1" s="1"/>
  <c r="J8019" i="1" s="1"/>
  <c r="I8012" i="1" a="1"/>
  <c r="I8012" i="1" s="1"/>
  <c r="J8012" i="1" s="1"/>
  <c r="I8005" i="1" a="1"/>
  <c r="I8005" i="1" s="1"/>
  <c r="J8005" i="1" s="1"/>
  <c r="I7998" i="1" a="1"/>
  <c r="I7998" i="1" s="1"/>
  <c r="J7998" i="1" s="1"/>
  <c r="I7990" i="1" a="1"/>
  <c r="I7990" i="1" s="1"/>
  <c r="J7990" i="1" s="1"/>
  <c r="I7983" i="1" a="1"/>
  <c r="I7983" i="1" s="1"/>
  <c r="J7983" i="1" s="1"/>
  <c r="I7976" i="1" a="1"/>
  <c r="I7976" i="1" s="1"/>
  <c r="J7976" i="1" s="1"/>
  <c r="I7969" i="1" a="1"/>
  <c r="I7969" i="1" s="1"/>
  <c r="J7969" i="1" s="1"/>
  <c r="I7961" i="1" a="1"/>
  <c r="I7961" i="1" s="1"/>
  <c r="J7961" i="1" s="1"/>
  <c r="I7957" i="1" a="1"/>
  <c r="I7957" i="1" s="1"/>
  <c r="J7957" i="1" s="1"/>
  <c r="I7947" i="1" a="1"/>
  <c r="I7947" i="1" s="1"/>
  <c r="J7947" i="1" s="1"/>
  <c r="I7940" i="1" a="1"/>
  <c r="I7940" i="1" s="1"/>
  <c r="J7940" i="1" s="1"/>
  <c r="I7932" i="1" a="1"/>
  <c r="I7932" i="1" s="1"/>
  <c r="J7932" i="1" s="1"/>
  <c r="I7922" i="1" a="1"/>
  <c r="I7922" i="1" s="1"/>
  <c r="J7922" i="1" s="1"/>
  <c r="I7914" i="1" a="1"/>
  <c r="I7914" i="1" s="1"/>
  <c r="J7914" i="1" s="1"/>
  <c r="I7905" i="1" a="1"/>
  <c r="I7905" i="1" s="1"/>
  <c r="J7905" i="1" s="1"/>
  <c r="I7896" i="1" a="1"/>
  <c r="I7896" i="1" s="1"/>
  <c r="J7896" i="1" s="1"/>
  <c r="I7887" i="1" a="1"/>
  <c r="I7887" i="1" s="1"/>
  <c r="J7887" i="1" s="1"/>
  <c r="I7878" i="1" a="1"/>
  <c r="I7878" i="1" s="1"/>
  <c r="J7878" i="1" s="1"/>
  <c r="I7869" i="1" a="1"/>
  <c r="I7869" i="1" s="1"/>
  <c r="J7869" i="1" s="1"/>
  <c r="I7860" i="1" a="1"/>
  <c r="I7860" i="1" s="1"/>
  <c r="J7860" i="1" s="1"/>
  <c r="I7851" i="1" a="1"/>
  <c r="I7851" i="1" s="1"/>
  <c r="J7851" i="1" s="1"/>
  <c r="I7842" i="1" a="1"/>
  <c r="I7842" i="1" s="1"/>
  <c r="J7842" i="1" s="1"/>
  <c r="I7833" i="1" a="1"/>
  <c r="I7833" i="1" s="1"/>
  <c r="J7833" i="1" s="1"/>
  <c r="I7824" i="1" a="1"/>
  <c r="I7824" i="1" s="1"/>
  <c r="J7824" i="1" s="1"/>
  <c r="I7815" i="1" a="1"/>
  <c r="I7815" i="1" s="1"/>
  <c r="J7815" i="1" s="1"/>
  <c r="I7806" i="1" a="1"/>
  <c r="I7806" i="1" s="1"/>
  <c r="J7806" i="1" s="1"/>
  <c r="I7797" i="1" a="1"/>
  <c r="I7797" i="1" s="1"/>
  <c r="J7797" i="1" s="1"/>
  <c r="I7788" i="1" a="1"/>
  <c r="I7788" i="1" s="1"/>
  <c r="J7788" i="1" s="1"/>
  <c r="I7779" i="1" a="1"/>
  <c r="I7779" i="1" s="1"/>
  <c r="J7779" i="1" s="1"/>
  <c r="I7770" i="1" a="1"/>
  <c r="I7770" i="1" s="1"/>
  <c r="J7770" i="1" s="1"/>
  <c r="I7761" i="1" a="1"/>
  <c r="I7761" i="1" s="1"/>
  <c r="J7761" i="1" s="1"/>
  <c r="I7752" i="1" a="1"/>
  <c r="I7752" i="1" s="1"/>
  <c r="J7752" i="1" s="1"/>
  <c r="I7743" i="1" a="1"/>
  <c r="I7743" i="1" s="1"/>
  <c r="J7743" i="1" s="1"/>
  <c r="I7734" i="1" a="1"/>
  <c r="I7734" i="1" s="1"/>
  <c r="J7734" i="1" s="1"/>
  <c r="I7725" i="1" a="1"/>
  <c r="I7725" i="1" s="1"/>
  <c r="J7725" i="1" s="1"/>
  <c r="I7716" i="1" a="1"/>
  <c r="I7716" i="1" s="1"/>
  <c r="J7716" i="1" s="1"/>
  <c r="I7707" i="1" a="1"/>
  <c r="I7707" i="1" s="1"/>
  <c r="J7707" i="1" s="1"/>
  <c r="I7698" i="1" a="1"/>
  <c r="I7698" i="1" s="1"/>
  <c r="J7698" i="1" s="1"/>
  <c r="I7689" i="1" a="1"/>
  <c r="I7689" i="1" s="1"/>
  <c r="J7689" i="1" s="1"/>
  <c r="I7680" i="1" a="1"/>
  <c r="I7680" i="1" s="1"/>
  <c r="J7680" i="1" s="1"/>
  <c r="I7671" i="1" a="1"/>
  <c r="I7671" i="1" s="1"/>
  <c r="J7671" i="1" s="1"/>
  <c r="I7662" i="1" a="1"/>
  <c r="I7662" i="1" s="1"/>
  <c r="J7662" i="1" s="1"/>
  <c r="I7653" i="1" a="1"/>
  <c r="I7653" i="1" s="1"/>
  <c r="J7653" i="1" s="1"/>
  <c r="I7644" i="1" a="1"/>
  <c r="I7644" i="1" s="1"/>
  <c r="J7644" i="1" s="1"/>
  <c r="I7635" i="1" a="1"/>
  <c r="I7635" i="1" s="1"/>
  <c r="J7635" i="1" s="1"/>
  <c r="I7626" i="1" a="1"/>
  <c r="I7626" i="1" s="1"/>
  <c r="J7626" i="1" s="1"/>
  <c r="I7616" i="1" a="1"/>
  <c r="I7616" i="1" s="1"/>
  <c r="J7616" i="1" s="1"/>
  <c r="I7607" i="1" a="1"/>
  <c r="I7607" i="1" s="1"/>
  <c r="J7607" i="1" s="1"/>
  <c r="I7594" i="1" a="1"/>
  <c r="I7594" i="1" s="1"/>
  <c r="J7594" i="1" s="1"/>
  <c r="I7582" i="1" a="1"/>
  <c r="I7582" i="1" s="1"/>
  <c r="J7582" i="1" s="1"/>
  <c r="I7570" i="1" a="1"/>
  <c r="I7570" i="1" s="1"/>
  <c r="J7570" i="1" s="1"/>
  <c r="I7558" i="1" a="1"/>
  <c r="I7558" i="1" s="1"/>
  <c r="J7558" i="1" s="1"/>
  <c r="I7546" i="1" a="1"/>
  <c r="I7546" i="1" s="1"/>
  <c r="J7546" i="1" s="1"/>
  <c r="I7531" i="1" a="1"/>
  <c r="I7531" i="1" s="1"/>
  <c r="J7531" i="1" s="1"/>
  <c r="I7513" i="1" a="1"/>
  <c r="I7513" i="1" s="1"/>
  <c r="J7513" i="1" s="1"/>
  <c r="I7495" i="1" a="1"/>
  <c r="I7495" i="1" s="1"/>
  <c r="J7495" i="1" s="1"/>
  <c r="I7477" i="1" a="1"/>
  <c r="I7477" i="1" s="1"/>
  <c r="J7477" i="1" s="1"/>
  <c r="I7459" i="1" a="1"/>
  <c r="I7459" i="1" s="1"/>
  <c r="J7459" i="1" s="1"/>
  <c r="I7441" i="1" a="1"/>
  <c r="I7441" i="1" s="1"/>
  <c r="J7441" i="1" s="1"/>
  <c r="I7423" i="1" a="1"/>
  <c r="I7423" i="1" s="1"/>
  <c r="J7423" i="1" s="1"/>
  <c r="I7405" i="1" a="1"/>
  <c r="I7405" i="1" s="1"/>
  <c r="J7405" i="1" s="1"/>
  <c r="I7387" i="1" a="1"/>
  <c r="I7387" i="1" s="1"/>
  <c r="J7387" i="1" s="1"/>
  <c r="J29" i="1"/>
  <c r="J16" i="1"/>
  <c r="J22" i="1"/>
  <c r="J27" i="1"/>
  <c r="J30" i="1"/>
  <c r="J33" i="1"/>
  <c r="J36" i="1"/>
  <c r="J14" i="1"/>
  <c r="J17" i="1"/>
  <c r="J20" i="1"/>
  <c r="J23" i="1"/>
  <c r="J11" i="1"/>
  <c r="J28" i="1"/>
  <c r="J31" i="1"/>
  <c r="J34" i="1"/>
  <c r="J12" i="1"/>
  <c r="J15" i="1"/>
  <c r="J18" i="1"/>
  <c r="J21" i="1"/>
  <c r="J24" i="1"/>
  <c r="J26" i="1"/>
  <c r="J32" i="1"/>
  <c r="J35" i="1"/>
  <c r="J13" i="1"/>
  <c r="J19" i="1"/>
  <c r="J25" i="1"/>
  <c r="I16384" i="1" l="1" a="1"/>
  <c r="I16384" i="1" s="1"/>
  <c r="J16384" i="1" s="1"/>
  <c r="I16381" i="1" a="1"/>
  <c r="I16381" i="1" s="1"/>
  <c r="J16381" i="1" s="1"/>
  <c r="I16376" i="1" a="1"/>
  <c r="I16376" i="1" s="1"/>
  <c r="J16376" i="1" s="1"/>
  <c r="I16377" i="1" a="1"/>
  <c r="I16377" i="1" s="1"/>
  <c r="J16377" i="1" s="1"/>
  <c r="L9" i="1" l="1" a="1"/>
  <c r="L9" i="1" s="1"/>
  <c r="M9" i="1" a="1"/>
  <c r="M9" i="1" s="1"/>
  <c r="N9" i="1" a="1"/>
  <c r="N9" i="1" s="1"/>
  <c r="P9" i="1" s="1" a="1"/>
  <c r="P9" i="1" s="1"/>
  <c r="O9" i="1" a="1"/>
  <c r="O9" i="1" s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<sst xmlns="http://schemas.openxmlformats.org/spreadsheetml/2006/main" count="2587" uniqueCount="18">
  <si>
    <t>Operations - On Time Report For The Period 7/1/2021 To 7/1/2022</t>
  </si>
  <si>
    <t>annual periods run from 30 June 2021 to 30 June 2022</t>
  </si>
  <si>
    <t>Date</t>
  </si>
  <si>
    <t xml:space="preserve">KB </t>
  </si>
  <si>
    <t>annual periods</t>
  </si>
  <si>
    <t>example</t>
  </si>
  <si>
    <t>new period?</t>
  </si>
  <si>
    <t>Trip-No.</t>
  </si>
  <si>
    <t>Date start</t>
  </si>
  <si>
    <t>Date end</t>
  </si>
  <si>
    <t>Row if first Entry</t>
  </si>
  <si>
    <t>Difference</t>
  </si>
  <si>
    <t>&gt;30 ?</t>
  </si>
  <si>
    <t>&gt; 30?</t>
  </si>
  <si>
    <t>Trip #</t>
  </si>
  <si>
    <t>01/A11:D159407/2022</t>
  </si>
  <si>
    <t>Total Legs:</t>
  </si>
  <si>
    <t>SSV_ON_TIME_TRIP.rpt Version 3.10.0.1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</si>
</sst>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6">
    <font>
      <sz val="10"/>
      <color theme="1"/>
      <name val="Arial"/>
      <family val="2"/>
    </font>
    <font>
      <b/>
      <sz val="10"/>
      <color indexed="8"/>
      <name val="Arial"/>
      <family val="2"/>
    </font>
    <font>
      <sz val="8"/>
      <color indexed="8"/>
      <name val="Arial"/>
      <family val="2"/>
    </font>
    <font>
      <b/>
      <sz val="14"/>
      <color indexed="8"/>
      <name val="Arial"/>
      <family val="2"/>
    </font>
    <font>
      <b/>
      <sz val="8"/>
      <color indexed="8"/>
      <name val="Arial"/>
      <family val="2"/>
    </font>
    <font>
      <sz val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22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9">
    <xf numFmtId="0" fontId="0" fillId="0" borderId="0" xfId="0"/>
    <xf numFmtId="0" fontId="1" fillId="2" borderId="0" xfId="0" applyFont="1" applyFill="1" applyAlignment="1">
      <alignment horizontal="left" vertical="top" wrapText="1" readingOrder="1"/>
    </xf>
    <xf numFmtId="0" fontId="0" fillId="2" borderId="0" xfId="0" applyFill="1" applyAlignment="1">
      <alignment vertical="top"/>
    </xf>
    <xf numFmtId="15" fontId="2" fillId="0" borderId="0" xfId="0" applyNumberFormat="1" applyFont="1" applyAlignment="1">
      <alignment horizontal="center" vertical="top"/>
    </xf>
    <xf numFmtId="0" fontId="0" fillId="0" borderId="0" xfId="0" applyAlignment="1">
      <alignment vertical="top"/>
    </xf>
    <xf numFmtId="14" fontId="0" fillId="0" borderId="0" xfId="0" applyNumberFormat="1"/>
    <xf numFmtId="0" fontId="3" fillId="0" borderId="0" xfId="0" applyFont="1" applyAlignment="1">
      <alignment vertical="top"/>
    </xf>
    <xf numFmtId="0" fontId="2" fillId="0" borderId="0" xfId="0" applyFont="1" applyAlignment="1">
      <alignment vertical="top" wrapText="1" readingOrder="1"/>
    </xf>
    <xf numFmtId="0" fontId="4" fillId="2" borderId="0" xfId="0" applyFont="1" applyFill="1" applyAlignment="1">
      <alignment vertical="top" wrapText="1" readingOrder="1"/>
    </xf>
    <xf numFmtId="0" fontId="2" fillId="0" borderId="0" xfId="0" applyFont="1" applyAlignment="1">
      <alignment vertical="top"/>
    </xf>
    <xf numFmtId="1" fontId="0" fillId="0" borderId="0" xfId="0" applyNumberFormat="1"/>
    <xf numFmtId="0" fontId="1" fillId="3" borderId="0" xfId="0" applyFont="1" applyFill="1" applyAlignment="1">
      <alignment horizontal="left" vertical="top" wrapText="1" readingOrder="1"/>
    </xf>
    <xf numFmtId="0" fontId="0" fillId="3" borderId="0" xfId="0" applyFill="1" applyAlignment="1">
      <alignment vertical="top"/>
    </xf>
    <xf numFmtId="15" fontId="2" fillId="3" borderId="0" xfId="0" applyNumberFormat="1" applyFont="1" applyFill="1" applyAlignment="1">
      <alignment horizontal="center" vertical="top"/>
    </xf>
    <xf numFmtId="0" fontId="0" fillId="0" borderId="0" xfId="0" applyAlignment="1">
      <alignment vertical="top" wrapText="1"/>
    </xf>
    <xf numFmtId="0" fontId="1" fillId="4" borderId="0" xfId="0" applyFont="1" applyFill="1" applyAlignment="1">
      <alignment horizontal="left" vertical="top" wrapText="1" readingOrder="1"/>
    </xf>
    <xf numFmtId="0" fontId="0" fillId="4" borderId="0" xfId="0" applyFill="1" applyAlignment="1">
      <alignment vertical="top"/>
    </xf>
    <xf numFmtId="15" fontId="2" fillId="4" borderId="0" xfId="0" applyNumberFormat="1" applyFont="1" applyFill="1" applyAlignment="1">
      <alignment horizontal="center" vertical="top"/>
    </xf>
    <xf numFmtId="0" fontId="0" fillId="0" borderId="0" xfId="0" applyNumberFormat="1"/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Invisible" pivot="0" table="0" count="0" xr9:uid="{1037EE8C-A30E-40FA-AC3E-8EF2DFE6FED4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CFD6CD-9A87-4ABF-9546-670A58DEE495}">
  <dimension ref="A2:S16388"/>
  <sheetViews>
    <sheetView tabSelected="1" workbookViewId="0">
      <pane ySplit="8" topLeftCell="A9" activePane="bottomLeft" state="frozen"/>
      <selection pane="bottomLeft"/>
    </sheetView>
  </sheetViews>
  <sheetFormatPr defaultRowHeight="12.75"/>
  <cols>
    <col min="1" max="1" width="13.7109375" style="4" customWidth="1"/>
    <col min="2" max="2" width="19.42578125" style="4" customWidth="1"/>
    <col min="3" max="4" width="10.140625" bestFit="1" customWidth="1"/>
    <col min="5" max="5" width="11.7109375" customWidth="1"/>
    <col min="6" max="6" width="13.5703125" customWidth="1"/>
    <col min="7" max="7" width="10.42578125" bestFit="1" customWidth="1"/>
    <col min="8" max="8" width="10.42578125" customWidth="1"/>
    <col min="9" max="9" width="10.42578125" bestFit="1" customWidth="1"/>
    <col min="11" max="11" width="15" customWidth="1"/>
    <col min="12" max="14" width="10.42578125" bestFit="1" customWidth="1"/>
    <col min="15" max="15" width="18.140625" customWidth="1"/>
  </cols>
  <sheetData>
    <row r="2" spans="1:19" ht="18">
      <c r="A2" s="6" t="s">
        <v>0</v>
      </c>
      <c r="B2" s="6"/>
    </row>
    <row r="4" spans="1:19" ht="36">
      <c r="B4" s="14" t="s">
        <v>1</v>
      </c>
      <c r="C4" s="5">
        <v>44377</v>
      </c>
      <c r="D4" s="5">
        <v>44742</v>
      </c>
    </row>
    <row r="6" spans="1:19">
      <c r="A6" s="7" t="s">
        <v>2</v>
      </c>
      <c r="B6" s="7"/>
      <c r="S6" t="s">
        <v>3</v>
      </c>
    </row>
    <row r="7" spans="1:19">
      <c r="A7" s="7"/>
      <c r="B7" s="7"/>
    </row>
    <row r="8" spans="1:19">
      <c r="B8" s="4" t="s">
        <v>4</v>
      </c>
      <c r="C8" t="s">
        <v>5</v>
      </c>
      <c r="D8" t="s">
        <v>6</v>
      </c>
      <c r="E8" t="s">
        <v>7</v>
      </c>
      <c r="F8" t="s">
        <v>8</v>
      </c>
      <c r="G8" t="s">
        <v>9</v>
      </c>
      <c r="H8" t="s">
        <v>10</v>
      </c>
      <c r="I8" t="s">
        <v>11</v>
      </c>
      <c r="J8" t="s">
        <v>12</v>
      </c>
      <c r="L8" t="s">
        <v>7</v>
      </c>
      <c r="M8" t="s">
        <v>8</v>
      </c>
      <c r="N8" t="s">
        <v>11</v>
      </c>
      <c r="O8" t="s">
        <v>11</v>
      </c>
      <c r="P8" t="s">
        <v>13</v>
      </c>
    </row>
    <row r="9" spans="1:19">
      <c r="A9" s="11" t="s">
        <v>14</v>
      </c>
      <c r="B9" s="4" t="str">
        <f>"annual period "&amp;COUNTIF(D$9:D9,TRUE)</f>
        <v>annual period 1</v>
      </c>
      <c r="D9" t="b">
        <v>1</v>
      </c>
      <c r="E9">
        <f>IF(A9="Trip #",1,E8)</f>
        <v>1</v>
      </c>
      <c r="F9" s="5" cm="1">
        <f t="array" ref="F9">INDEX(_xlfn._xlws.FILTER(A$9:A$16378,E9=E$9:E$16378*ISNUMBER(A$9:A$16378)),1)</f>
        <v>44393</v>
      </c>
      <c r="G9" s="5" cm="1">
        <f t="array" ref="G9">INDEX(_xlfn._xlws.FILTER(A$9:A$16378,E9=E$9:E$16378*ISNUMBER(A$9:A$16378)),COUNT(_xlfn._xlws.FILTER(A$9:A$16378,E9=E$9:E$16378*ISNUMBER(A$9:A$16378))))</f>
        <v>44393</v>
      </c>
      <c r="H9" t="str" cm="1">
        <f t="array" ref="H9:H16388">IF(F$9:F$16388=A$9:A$16388,ROW(A$9:A$16388),"")</f>
        <v/>
      </c>
      <c r="I9" s="10" t="str" cm="1">
        <f t="array" ref="I9">_xlfn.IFS(AND(OR(_xlfn._xlws.FILTER(D$9:D$16388,E$9:E$16388=E9)),ROW()=_xlfn.MINIFS(_xlfn.ANCHORARRAY(H$9),E$9:E$16388,E9)),A9-C$4,ROW()=_xlfn.MINIFS(_xlfn.ANCHORARRAY(H$9),E$9:E$16388,E9),IFERROR(A9-INDEX(G$9:G$16388,MATCH(E9-1,E$9:E$16388,0)),A9-C$4),ISNUMBER(A9),A9-F9,TRUE,"")</f>
        <v/>
      </c>
      <c r="J9" t="str">
        <f>IF(I9="","",I9&gt;30)</f>
        <v/>
      </c>
      <c r="L9" s="18" cm="1">
        <f t="array" ref="L9:L87">_xlfn._xlws.FILTER(E9:E16388,J9:J16388=TRUE)</f>
        <v>237</v>
      </c>
      <c r="M9" s="5" cm="1">
        <f t="array" ref="M9:M87">_xlfn._xlws.FILTER(F9:F16388,J9:J16388=TRUE)</f>
        <v>44616</v>
      </c>
      <c r="N9" s="18" cm="1">
        <f t="array" ref="N9:N87">_xlfn._xlws.FILTER(I9:I16388,J9:J16388=TRUE)</f>
        <v>60</v>
      </c>
      <c r="O9" t="str" cm="1">
        <f t="array" ref="O9:O87">_xlfn._xlws.FILTER(B9:B16388,J9:J16388=TRUE)</f>
        <v>annual period 5</v>
      </c>
      <c r="P9" t="b" cm="1">
        <f t="array" ref="P9:P87">_xlfn.ANCHORARRAY(N9)&gt;30</f>
        <v>1</v>
      </c>
    </row>
    <row r="10" spans="1:19">
      <c r="A10" s="12"/>
      <c r="B10" s="4" t="str">
        <f>"annual period "&amp;COUNTIF(D$9:D10,TRUE)</f>
        <v>annual period 1</v>
      </c>
      <c r="C10">
        <f>A11-C4</f>
        <v>16</v>
      </c>
      <c r="D10" t="b">
        <f t="shared" ref="D9:D72" si="0">F9-F10&gt;300</f>
        <v>0</v>
      </c>
      <c r="E10">
        <f>IF(A10="Trip #",E9+1,E9)</f>
        <v>1</v>
      </c>
      <c r="F10" s="5" cm="1">
        <f t="array" ref="F10">INDEX(_xlfn._xlws.FILTER(A$9:A$16378,E10=E$9:E$16378*ISNUMBER(A$9:A$16378)),1)</f>
        <v>44393</v>
      </c>
      <c r="G10" s="5" cm="1">
        <f t="array" ref="G10">INDEX(_xlfn._xlws.FILTER(A$9:A$16378,E10=E$9:E$16378*ISNUMBER(A$9:A$16378)),COUNT(_xlfn._xlws.FILTER(A$9:A$16378,E10=E$9:E$16378*ISNUMBER(A$9:A$16378))))</f>
        <v>44393</v>
      </c>
      <c r="H10" t="str">
        <v/>
      </c>
      <c r="I10" s="10" t="str" cm="1">
        <f t="array" ref="I10">_xlfn.IFS(AND(OR(_xlfn._xlws.FILTER(D$9:D$16388,E$9:E$16388=E10)),ROW()=_xlfn.MINIFS(_xlfn.ANCHORARRAY(H$9),E$9:E$16388,E10)),A10-C$4,ROW()=_xlfn.MINIFS(_xlfn.ANCHORARRAY(H$9),E$9:E$16388,E10),IFERROR(A10-INDEX(G$9:G$16388,MATCH(E10-1,E$9:E$16388,0)),A10-C$4),ISNUMBER(A10),A10-F10,TRUE,"")</f>
        <v/>
      </c>
      <c r="J10" t="str">
        <f t="shared" ref="J10:J261" si="1">IF(I10="","",I10&gt;30)</f>
        <v/>
      </c>
      <c r="L10" s="18">
        <v>348</v>
      </c>
      <c r="M10" s="5">
        <v>44519</v>
      </c>
      <c r="N10" s="18">
        <v>125</v>
      </c>
      <c r="O10" t="str">
        <v>annual period 7</v>
      </c>
      <c r="P10" t="b">
        <v>1</v>
      </c>
    </row>
    <row r="11" spans="1:19">
      <c r="A11" s="13">
        <v>44393</v>
      </c>
      <c r="B11" s="4" t="str">
        <f>"annual period "&amp;COUNTIF(D$9:D11,TRUE)</f>
        <v>annual period 1</v>
      </c>
      <c r="D11" t="b">
        <f t="shared" si="0"/>
        <v>0</v>
      </c>
      <c r="E11">
        <f t="shared" ref="E11:E74" si="2">IF(A11="Trip #",E10+1,E10)</f>
        <v>1</v>
      </c>
      <c r="F11" s="5" cm="1">
        <f t="array" ref="F11">INDEX(_xlfn._xlws.FILTER(A$9:A$16378,E11=E$9:E$16378*ISNUMBER(A$9:A$16378)),1)</f>
        <v>44393</v>
      </c>
      <c r="G11" s="5" cm="1">
        <f t="array" ref="G11">INDEX(_xlfn._xlws.FILTER(A$9:A$16378,E11=E$9:E$16378*ISNUMBER(A$9:A$16378)),COUNT(_xlfn._xlws.FILTER(A$9:A$16378,E11=E$9:E$16378*ISNUMBER(A$9:A$16378))))</f>
        <v>44393</v>
      </c>
      <c r="H11">
        <v>11</v>
      </c>
      <c r="I11" s="10" cm="1">
        <f t="array" ref="I11">_xlfn.IFS(AND(OR(_xlfn._xlws.FILTER(D$9:D$16388,E$9:E$16388=E11)),ROW()=_xlfn.MINIFS(_xlfn.ANCHORARRAY(H$9),E$9:E$16388,E11)),A11-C$4,ROW()=_xlfn.MINIFS(_xlfn.ANCHORARRAY(H$9),E$9:E$16388,E11),IFERROR(A11-INDEX(G$9:G$16388,MATCH(E11-1,E$9:E$16388,0)),A11-C$4),ISNUMBER(A11),A11-F11,TRUE,"")</f>
        <v>16</v>
      </c>
      <c r="J11" t="b">
        <f t="shared" si="1"/>
        <v>0</v>
      </c>
      <c r="L11" s="18">
        <v>357</v>
      </c>
      <c r="M11" s="5">
        <v>44645</v>
      </c>
      <c r="N11" s="18">
        <v>35</v>
      </c>
      <c r="O11" t="str">
        <v>annual period 7</v>
      </c>
      <c r="P11" t="b">
        <v>1</v>
      </c>
    </row>
    <row r="12" spans="1:19">
      <c r="A12" s="12"/>
      <c r="B12" s="4" t="str">
        <f>"annual period "&amp;COUNTIF(D$9:D12,TRUE)</f>
        <v>annual period 1</v>
      </c>
      <c r="D12" t="b">
        <f t="shared" si="0"/>
        <v>0</v>
      </c>
      <c r="E12">
        <f t="shared" si="2"/>
        <v>1</v>
      </c>
      <c r="F12" s="5" cm="1">
        <f t="array" ref="F12">INDEX(_xlfn._xlws.FILTER(A$9:A$16378,E12=E$9:E$16378*ISNUMBER(A$9:A$16378)),1)</f>
        <v>44393</v>
      </c>
      <c r="G12" s="5" cm="1">
        <f t="array" ref="G12">INDEX(_xlfn._xlws.FILTER(A$9:A$16378,E12=E$9:E$16378*ISNUMBER(A$9:A$16378)),COUNT(_xlfn._xlws.FILTER(A$9:A$16378,E12=E$9:E$16378*ISNUMBER(A$9:A$16378))))</f>
        <v>44393</v>
      </c>
      <c r="H12" t="str">
        <v/>
      </c>
      <c r="I12" s="10" t="str" cm="1">
        <f t="array" ref="I12">_xlfn.IFS(AND(OR(_xlfn._xlws.FILTER(D$9:D$16388,E$9:E$16388=E12)),ROW()=_xlfn.MINIFS(_xlfn.ANCHORARRAY(H$9),E$9:E$16388,E12)),A12-C$4,ROW()=_xlfn.MINIFS(_xlfn.ANCHORARRAY(H$9),E$9:E$16388,E12),IFERROR(A12-INDEX(G$9:G$16388,MATCH(E12-1,E$9:E$16388,0)),A12-C$4),ISNUMBER(A12),A12-F12,TRUE,"")</f>
        <v/>
      </c>
      <c r="J12" t="str">
        <f t="shared" si="1"/>
        <v/>
      </c>
      <c r="L12" s="18">
        <v>438</v>
      </c>
      <c r="M12" s="5">
        <v>44582</v>
      </c>
      <c r="N12" s="18">
        <v>42</v>
      </c>
      <c r="O12" t="str">
        <v>annual period 8</v>
      </c>
      <c r="P12" t="b">
        <v>1</v>
      </c>
    </row>
    <row r="13" spans="1:19">
      <c r="A13" s="13">
        <v>44393</v>
      </c>
      <c r="B13" s="4" t="str">
        <f>"annual period "&amp;COUNTIF(D$9:D13,TRUE)</f>
        <v>annual period 1</v>
      </c>
      <c r="D13" t="b">
        <f t="shared" si="0"/>
        <v>0</v>
      </c>
      <c r="E13">
        <f t="shared" si="2"/>
        <v>1</v>
      </c>
      <c r="F13" s="5" cm="1">
        <f t="array" ref="F13">INDEX(_xlfn._xlws.FILTER(A$9:A$16378,E13=E$9:E$16378*ISNUMBER(A$9:A$16378)),1)</f>
        <v>44393</v>
      </c>
      <c r="G13" s="5" cm="1">
        <f t="array" ref="G13">INDEX(_xlfn._xlws.FILTER(A$9:A$16378,E13=E$9:E$16378*ISNUMBER(A$9:A$16378)),COUNT(_xlfn._xlws.FILTER(A$9:A$16378,E13=E$9:E$16378*ISNUMBER(A$9:A$16378))))</f>
        <v>44393</v>
      </c>
      <c r="H13">
        <v>13</v>
      </c>
      <c r="I13" s="10" cm="1">
        <f t="array" ref="I13">_xlfn.IFS(AND(OR(_xlfn._xlws.FILTER(D$9:D$16388,E$9:E$16388=E13)),ROW()=_xlfn.MINIFS(_xlfn.ANCHORARRAY(H$9),E$9:E$16388,E13)),A13-C$4,ROW()=_xlfn.MINIFS(_xlfn.ANCHORARRAY(H$9),E$9:E$16388,E13),IFERROR(A13-INDEX(G$9:G$16388,MATCH(E13-1,E$9:E$16388,0)),A13-C$4),ISNUMBER(A13),A13-F13,TRUE,"")</f>
        <v>0</v>
      </c>
      <c r="J13" t="b">
        <f t="shared" si="1"/>
        <v>0</v>
      </c>
      <c r="L13" s="18">
        <v>546</v>
      </c>
      <c r="M13" s="5">
        <v>44714</v>
      </c>
      <c r="N13" s="18">
        <v>41</v>
      </c>
      <c r="O13" t="str">
        <v>annual period 10</v>
      </c>
      <c r="P13" t="b">
        <v>1</v>
      </c>
    </row>
    <row r="14" spans="1:19">
      <c r="A14" s="11" t="s">
        <v>14</v>
      </c>
      <c r="B14" s="4" t="str">
        <f>"annual period "&amp;COUNTIF(D$9:D14,TRUE)</f>
        <v>annual period 1</v>
      </c>
      <c r="D14" t="b">
        <f t="shared" si="0"/>
        <v>0</v>
      </c>
      <c r="E14">
        <f t="shared" si="2"/>
        <v>2</v>
      </c>
      <c r="F14" s="5" cm="1">
        <f t="array" ref="F14">INDEX(_xlfn._xlws.FILTER(A$9:A$16378,E14=E$9:E$16378*ISNUMBER(A$9:A$16378)),1)</f>
        <v>44394</v>
      </c>
      <c r="G14" s="5" cm="1">
        <f t="array" ref="G14">INDEX(_xlfn._xlws.FILTER(A$9:A$16378,E14=E$9:E$16378*ISNUMBER(A$9:A$16378)),COUNT(_xlfn._xlws.FILTER(A$9:A$16378,E14=E$9:E$16378*ISNUMBER(A$9:A$16378))))</f>
        <v>44395</v>
      </c>
      <c r="H14" t="str">
        <v/>
      </c>
      <c r="I14" s="10" t="str" cm="1">
        <f t="array" ref="I14">_xlfn.IFS(AND(OR(_xlfn._xlws.FILTER(D$9:D$16388,E$9:E$16388=E14)),ROW()=_xlfn.MINIFS(_xlfn.ANCHORARRAY(H$9),E$9:E$16388,E14)),A14-C$4,ROW()=_xlfn.MINIFS(_xlfn.ANCHORARRAY(H$9),E$9:E$16388,E14),IFERROR(A14-INDEX(G$9:G$16388,MATCH(E14-1,E$9:E$16388,0)),A14-C$4),ISNUMBER(A14),A14-F14,TRUE,"")</f>
        <v/>
      </c>
      <c r="J14" t="str">
        <f t="shared" si="1"/>
        <v/>
      </c>
      <c r="L14" s="18">
        <v>585</v>
      </c>
      <c r="M14" s="5">
        <v>44481</v>
      </c>
      <c r="N14" s="18">
        <v>33</v>
      </c>
      <c r="O14" t="str">
        <v>annual period 12</v>
      </c>
      <c r="P14" t="b">
        <v>1</v>
      </c>
    </row>
    <row r="15" spans="1:19">
      <c r="A15" s="12"/>
      <c r="B15" s="4" t="str">
        <f>"annual period "&amp;COUNTIF(D$9:D15,TRUE)</f>
        <v>annual period 1</v>
      </c>
      <c r="D15" t="b">
        <f t="shared" si="0"/>
        <v>0</v>
      </c>
      <c r="E15">
        <f t="shared" si="2"/>
        <v>2</v>
      </c>
      <c r="F15" s="5" cm="1">
        <f t="array" ref="F15">INDEX(_xlfn._xlws.FILTER(A$9:A$16378,E15=E$9:E$16378*ISNUMBER(A$9:A$16378)),1)</f>
        <v>44394</v>
      </c>
      <c r="G15" s="5" cm="1">
        <f t="array" ref="G15">INDEX(_xlfn._xlws.FILTER(A$9:A$16378,E15=E$9:E$16378*ISNUMBER(A$9:A$16378)),COUNT(_xlfn._xlws.FILTER(A$9:A$16378,E15=E$9:E$16378*ISNUMBER(A$9:A$16378))))</f>
        <v>44395</v>
      </c>
      <c r="H15" t="str">
        <v/>
      </c>
      <c r="I15" s="10" t="str" cm="1">
        <f t="array" ref="I15">_xlfn.IFS(AND(OR(_xlfn._xlws.FILTER(D$9:D$16388,E$9:E$16388=E15)),ROW()=_xlfn.MINIFS(_xlfn.ANCHORARRAY(H$9),E$9:E$16388,E15)),A15-C$4,ROW()=_xlfn.MINIFS(_xlfn.ANCHORARRAY(H$9),E$9:E$16388,E15),IFERROR(A15-INDEX(G$9:G$16388,MATCH(E15-1,E$9:E$16388,0)),A15-C$4),ISNUMBER(A15),A15-F15,TRUE,"")</f>
        <v/>
      </c>
      <c r="J15" t="str">
        <f t="shared" si="1"/>
        <v/>
      </c>
      <c r="L15" s="18">
        <v>643</v>
      </c>
      <c r="M15" s="5">
        <v>44690</v>
      </c>
      <c r="N15" s="18">
        <v>45</v>
      </c>
      <c r="O15" t="str">
        <v>annual period 13</v>
      </c>
      <c r="P15" t="b">
        <v>1</v>
      </c>
    </row>
    <row r="16" spans="1:19">
      <c r="A16" s="13">
        <v>44394</v>
      </c>
      <c r="B16" s="4" t="str">
        <f>"annual period "&amp;COUNTIF(D$9:D16,TRUE)</f>
        <v>annual period 1</v>
      </c>
      <c r="C16">
        <f>A13-A16</f>
        <v>-1</v>
      </c>
      <c r="D16" t="b">
        <f t="shared" si="0"/>
        <v>0</v>
      </c>
      <c r="E16">
        <f t="shared" si="2"/>
        <v>2</v>
      </c>
      <c r="F16" s="5" cm="1">
        <f t="array" ref="F16">INDEX(_xlfn._xlws.FILTER(A$9:A$16378,E16=E$9:E$16378*ISNUMBER(A$9:A$16378)),1)</f>
        <v>44394</v>
      </c>
      <c r="G16" s="5" cm="1">
        <f t="array" ref="G16">INDEX(_xlfn._xlws.FILTER(A$9:A$16378,E16=E$9:E$16378*ISNUMBER(A$9:A$16378)),COUNT(_xlfn._xlws.FILTER(A$9:A$16378,E16=E$9:E$16378*ISNUMBER(A$9:A$16378))))</f>
        <v>44395</v>
      </c>
      <c r="H16">
        <v>16</v>
      </c>
      <c r="I16" s="10" cm="1">
        <f t="array" ref="I16">_xlfn.IFS(AND(OR(_xlfn._xlws.FILTER(D$9:D$16388,E$9:E$16388=E16)),ROW()=_xlfn.MINIFS(_xlfn.ANCHORARRAY(H$9),E$9:E$16388,E16)),A16-C$4,ROW()=_xlfn.MINIFS(_xlfn.ANCHORARRAY(H$9),E$9:E$16388,E16),IFERROR(A16-INDEX(G$9:G$16388,MATCH(E16-1,E$9:E$16388,0)),A16-C$4),ISNUMBER(A16),A16-F16,TRUE,"")</f>
        <v>1</v>
      </c>
      <c r="J16" t="b">
        <f t="shared" si="1"/>
        <v>0</v>
      </c>
      <c r="L16" s="18">
        <v>684</v>
      </c>
      <c r="M16" s="5">
        <v>44726</v>
      </c>
      <c r="N16" s="18">
        <v>37</v>
      </c>
      <c r="O16" t="str">
        <v>annual period 14</v>
      </c>
      <c r="P16" t="b">
        <v>1</v>
      </c>
    </row>
    <row r="17" spans="1:16">
      <c r="A17" s="12"/>
      <c r="B17" s="4" t="str">
        <f>"annual period "&amp;COUNTIF(D$9:D17,TRUE)</f>
        <v>annual period 1</v>
      </c>
      <c r="D17" t="b">
        <f t="shared" si="0"/>
        <v>0</v>
      </c>
      <c r="E17">
        <f t="shared" si="2"/>
        <v>2</v>
      </c>
      <c r="F17" s="5" cm="1">
        <f t="array" ref="F17">INDEX(_xlfn._xlws.FILTER(A$9:A$16378,E17=E$9:E$16378*ISNUMBER(A$9:A$16378)),1)</f>
        <v>44394</v>
      </c>
      <c r="G17" s="5" cm="1">
        <f t="array" ref="G17">INDEX(_xlfn._xlws.FILTER(A$9:A$16378,E17=E$9:E$16378*ISNUMBER(A$9:A$16378)),COUNT(_xlfn._xlws.FILTER(A$9:A$16378,E17=E$9:E$16378*ISNUMBER(A$9:A$16378))))</f>
        <v>44395</v>
      </c>
      <c r="H17" t="str">
        <v/>
      </c>
      <c r="I17" s="10" t="str" cm="1">
        <f t="array" ref="I17">_xlfn.IFS(AND(OR(_xlfn._xlws.FILTER(D$9:D$16388,E$9:E$16388=E17)),ROW()=_xlfn.MINIFS(_xlfn.ANCHORARRAY(H$9),E$9:E$16388,E17)),A17-C$4,ROW()=_xlfn.MINIFS(_xlfn.ANCHORARRAY(H$9),E$9:E$16388,E17),IFERROR(A17-INDEX(G$9:G$16388,MATCH(E17-1,E$9:E$16388,0)),A17-C$4),ISNUMBER(A17),A17-F17,TRUE,"")</f>
        <v/>
      </c>
      <c r="J17" t="str">
        <f t="shared" si="1"/>
        <v/>
      </c>
      <c r="L17" s="18">
        <v>687</v>
      </c>
      <c r="M17" s="5">
        <v>44469</v>
      </c>
      <c r="N17" s="18">
        <v>68</v>
      </c>
      <c r="O17" t="str">
        <v>annual period 15</v>
      </c>
      <c r="P17" t="b">
        <v>1</v>
      </c>
    </row>
    <row r="18" spans="1:16">
      <c r="A18" s="13">
        <v>44394</v>
      </c>
      <c r="B18" s="4" t="str">
        <f>"annual period "&amp;COUNTIF(D$9:D18,TRUE)</f>
        <v>annual period 1</v>
      </c>
      <c r="D18" t="b">
        <f t="shared" si="0"/>
        <v>0</v>
      </c>
      <c r="E18">
        <f t="shared" si="2"/>
        <v>2</v>
      </c>
      <c r="F18" s="5" cm="1">
        <f t="array" ref="F18">INDEX(_xlfn._xlws.FILTER(A$9:A$16378,E18=E$9:E$16378*ISNUMBER(A$9:A$16378)),1)</f>
        <v>44394</v>
      </c>
      <c r="G18" s="5" cm="1">
        <f t="array" ref="G18">INDEX(_xlfn._xlws.FILTER(A$9:A$16378,E18=E$9:E$16378*ISNUMBER(A$9:A$16378)),COUNT(_xlfn._xlws.FILTER(A$9:A$16378,E18=E$9:E$16378*ISNUMBER(A$9:A$16378))))</f>
        <v>44395</v>
      </c>
      <c r="H18">
        <v>18</v>
      </c>
      <c r="I18" s="10" cm="1">
        <f t="array" ref="I18">_xlfn.IFS(AND(OR(_xlfn._xlws.FILTER(D$9:D$16388,E$9:E$16388=E18)),ROW()=_xlfn.MINIFS(_xlfn.ANCHORARRAY(H$9),E$9:E$16388,E18)),A18-C$4,ROW()=_xlfn.MINIFS(_xlfn.ANCHORARRAY(H$9),E$9:E$16388,E18),IFERROR(A18-INDEX(G$9:G$16388,MATCH(E18-1,E$9:E$16388,0)),A18-C$4),ISNUMBER(A18),A18-F18,TRUE,"")</f>
        <v>0</v>
      </c>
      <c r="J18" t="b">
        <f t="shared" si="1"/>
        <v>0</v>
      </c>
      <c r="L18" s="18">
        <v>688</v>
      </c>
      <c r="M18" s="5">
        <v>44528</v>
      </c>
      <c r="N18" s="18">
        <v>55</v>
      </c>
      <c r="O18" t="str">
        <v>annual period 15</v>
      </c>
      <c r="P18" t="b">
        <v>1</v>
      </c>
    </row>
    <row r="19" spans="1:16">
      <c r="A19" s="12"/>
      <c r="B19" s="4" t="str">
        <f>"annual period "&amp;COUNTIF(D$9:D19,TRUE)</f>
        <v>annual period 1</v>
      </c>
      <c r="C19">
        <f>A18-A20</f>
        <v>-1</v>
      </c>
      <c r="D19" t="b">
        <f t="shared" si="0"/>
        <v>0</v>
      </c>
      <c r="E19">
        <f t="shared" si="2"/>
        <v>2</v>
      </c>
      <c r="F19" s="5" cm="1">
        <f t="array" ref="F19">INDEX(_xlfn._xlws.FILTER(A$9:A$16378,E19=E$9:E$16378*ISNUMBER(A$9:A$16378)),1)</f>
        <v>44394</v>
      </c>
      <c r="G19" s="5" cm="1">
        <f t="array" ref="G19">INDEX(_xlfn._xlws.FILTER(A$9:A$16378,E19=E$9:E$16378*ISNUMBER(A$9:A$16378)),COUNT(_xlfn._xlws.FILTER(A$9:A$16378,E19=E$9:E$16378*ISNUMBER(A$9:A$16378))))</f>
        <v>44395</v>
      </c>
      <c r="H19" t="str">
        <v/>
      </c>
      <c r="I19" s="10" t="str" cm="1">
        <f t="array" ref="I19">_xlfn.IFS(AND(OR(_xlfn._xlws.FILTER(D$9:D$16388,E$9:E$16388=E19)),ROW()=_xlfn.MINIFS(_xlfn.ANCHORARRAY(H$9),E$9:E$16388,E19)),A19-C$4,ROW()=_xlfn.MINIFS(_xlfn.ANCHORARRAY(H$9),E$9:E$16388,E19),IFERROR(A19-INDEX(G$9:G$16388,MATCH(E19-1,E$9:E$16388,0)),A19-C$4),ISNUMBER(A19),A19-F19,TRUE,"")</f>
        <v/>
      </c>
      <c r="J19" t="str">
        <f t="shared" si="1"/>
        <v/>
      </c>
      <c r="L19" s="18">
        <v>689</v>
      </c>
      <c r="M19" s="5">
        <v>44636</v>
      </c>
      <c r="N19" s="18">
        <v>103</v>
      </c>
      <c r="O19" t="str">
        <v>annual period 15</v>
      </c>
      <c r="P19" t="b">
        <v>1</v>
      </c>
    </row>
    <row r="20" spans="1:16">
      <c r="A20" s="13">
        <v>44395</v>
      </c>
      <c r="B20" s="4" t="str">
        <f>"annual period "&amp;COUNTIF(D$9:D20,TRUE)</f>
        <v>annual period 1</v>
      </c>
      <c r="D20" t="b">
        <f t="shared" si="0"/>
        <v>0</v>
      </c>
      <c r="E20">
        <f t="shared" si="2"/>
        <v>2</v>
      </c>
      <c r="F20" s="5" cm="1">
        <f t="array" ref="F20">INDEX(_xlfn._xlws.FILTER(A$9:A$16378,E20=E$9:E$16378*ISNUMBER(A$9:A$16378)),1)</f>
        <v>44394</v>
      </c>
      <c r="G20" s="5" cm="1">
        <f t="array" ref="G20">INDEX(_xlfn._xlws.FILTER(A$9:A$16378,E20=E$9:E$16378*ISNUMBER(A$9:A$16378)),COUNT(_xlfn._xlws.FILTER(A$9:A$16378,E20=E$9:E$16378*ISNUMBER(A$9:A$16378))))</f>
        <v>44395</v>
      </c>
      <c r="H20" t="str">
        <v/>
      </c>
      <c r="I20" s="10" cm="1">
        <f t="array" ref="I20">_xlfn.IFS(AND(OR(_xlfn._xlws.FILTER(D$9:D$16388,E$9:E$16388=E20)),ROW()=_xlfn.MINIFS(_xlfn.ANCHORARRAY(H$9),E$9:E$16388,E20)),A20-C$4,ROW()=_xlfn.MINIFS(_xlfn.ANCHORARRAY(H$9),E$9:E$16388,E20),IFERROR(A20-INDEX(G$9:G$16388,MATCH(E20-1,E$9:E$16388,0)),A20-C$4),ISNUMBER(A20),A20-F20,TRUE,"")</f>
        <v>1</v>
      </c>
      <c r="J20" t="b">
        <f t="shared" si="1"/>
        <v>0</v>
      </c>
      <c r="L20" s="18">
        <v>690</v>
      </c>
      <c r="M20" s="5">
        <v>44710</v>
      </c>
      <c r="N20" s="18">
        <v>51</v>
      </c>
      <c r="O20" t="str">
        <v>annual period 15</v>
      </c>
      <c r="P20" t="b">
        <v>1</v>
      </c>
    </row>
    <row r="21" spans="1:16">
      <c r="A21" s="11" t="s">
        <v>14</v>
      </c>
      <c r="B21" s="4" t="str">
        <f>"annual period "&amp;COUNTIF(D$9:D21,TRUE)</f>
        <v>annual period 1</v>
      </c>
      <c r="D21" t="b">
        <f t="shared" si="0"/>
        <v>0</v>
      </c>
      <c r="E21">
        <f t="shared" si="2"/>
        <v>3</v>
      </c>
      <c r="F21" s="5" cm="1">
        <f t="array" ref="F21">INDEX(_xlfn._xlws.FILTER(A$9:A$16378,E21=E$9:E$16378*ISNUMBER(A$9:A$16378)),1)</f>
        <v>44399</v>
      </c>
      <c r="G21" s="5" cm="1">
        <f t="array" ref="G21">INDEX(_xlfn._xlws.FILTER(A$9:A$16378,E21=E$9:E$16378*ISNUMBER(A$9:A$16378)),COUNT(_xlfn._xlws.FILTER(A$9:A$16378,E21=E$9:E$16378*ISNUMBER(A$9:A$16378))))</f>
        <v>44399</v>
      </c>
      <c r="H21" t="str">
        <v/>
      </c>
      <c r="I21" s="10" t="str" cm="1">
        <f t="array" ref="I21">_xlfn.IFS(AND(OR(_xlfn._xlws.FILTER(D$9:D$16388,E$9:E$16388=E21)),ROW()=_xlfn.MINIFS(_xlfn.ANCHORARRAY(H$9),E$9:E$16388,E21)),A21-C$4,ROW()=_xlfn.MINIFS(_xlfn.ANCHORARRAY(H$9),E$9:E$16388,E21),IFERROR(A21-INDEX(G$9:G$16388,MATCH(E21-1,E$9:E$16388,0)),A21-C$4),ISNUMBER(A21),A21-F21,TRUE,"")</f>
        <v/>
      </c>
      <c r="J21" t="str">
        <f t="shared" si="1"/>
        <v/>
      </c>
      <c r="L21" s="18">
        <v>762</v>
      </c>
      <c r="M21" s="5">
        <v>44635</v>
      </c>
      <c r="N21" s="18">
        <v>36</v>
      </c>
      <c r="O21" t="str">
        <v>annual period 17</v>
      </c>
      <c r="P21" t="b">
        <v>1</v>
      </c>
    </row>
    <row r="22" spans="1:16">
      <c r="A22" s="12"/>
      <c r="B22" s="4" t="str">
        <f>"annual period "&amp;COUNTIF(D$9:D22,TRUE)</f>
        <v>annual period 1</v>
      </c>
      <c r="D22" t="b">
        <f t="shared" si="0"/>
        <v>0</v>
      </c>
      <c r="E22">
        <f t="shared" si="2"/>
        <v>3</v>
      </c>
      <c r="F22" s="5" cm="1">
        <f t="array" ref="F22">INDEX(_xlfn._xlws.FILTER(A$9:A$16378,E22=E$9:E$16378*ISNUMBER(A$9:A$16378)),1)</f>
        <v>44399</v>
      </c>
      <c r="G22" s="5" cm="1">
        <f t="array" ref="G22">INDEX(_xlfn._xlws.FILTER(A$9:A$16378,E22=E$9:E$16378*ISNUMBER(A$9:A$16378)),COUNT(_xlfn._xlws.FILTER(A$9:A$16378,E22=E$9:E$16378*ISNUMBER(A$9:A$16378))))</f>
        <v>44399</v>
      </c>
      <c r="H22" t="str">
        <v/>
      </c>
      <c r="I22" s="10" t="str" cm="1">
        <f t="array" ref="I22">_xlfn.IFS(AND(OR(_xlfn._xlws.FILTER(D$9:D$16388,E$9:E$16388=E22)),ROW()=_xlfn.MINIFS(_xlfn.ANCHORARRAY(H$9),E$9:E$16388,E22)),A22-C$4,ROW()=_xlfn.MINIFS(_xlfn.ANCHORARRAY(H$9),E$9:E$16388,E22),IFERROR(A22-INDEX(G$9:G$16388,MATCH(E22-1,E$9:E$16388,0)),A22-C$4),ISNUMBER(A22),A22-F22,TRUE,"")</f>
        <v/>
      </c>
      <c r="J22" t="str">
        <f t="shared" si="1"/>
        <v/>
      </c>
      <c r="L22" s="18">
        <v>857</v>
      </c>
      <c r="M22" s="5">
        <v>44603</v>
      </c>
      <c r="N22" s="18">
        <v>59</v>
      </c>
      <c r="O22" t="str">
        <v>annual period 19</v>
      </c>
      <c r="P22" t="b">
        <v>1</v>
      </c>
    </row>
    <row r="23" spans="1:16">
      <c r="A23" s="13">
        <v>44399</v>
      </c>
      <c r="B23" s="4" t="str">
        <f>"annual period "&amp;COUNTIF(D$9:D23,TRUE)</f>
        <v>annual period 1</v>
      </c>
      <c r="C23">
        <f>A23-A20</f>
        <v>4</v>
      </c>
      <c r="D23" t="b">
        <f t="shared" si="0"/>
        <v>0</v>
      </c>
      <c r="E23">
        <f t="shared" si="2"/>
        <v>3</v>
      </c>
      <c r="F23" s="5" cm="1">
        <f t="array" ref="F23">INDEX(_xlfn._xlws.FILTER(A$9:A$16378,E23=E$9:E$16378*ISNUMBER(A$9:A$16378)),1)</f>
        <v>44399</v>
      </c>
      <c r="G23" s="5" cm="1">
        <f t="array" ref="G23">INDEX(_xlfn._xlws.FILTER(A$9:A$16378,E23=E$9:E$16378*ISNUMBER(A$9:A$16378)),COUNT(_xlfn._xlws.FILTER(A$9:A$16378,E23=E$9:E$16378*ISNUMBER(A$9:A$16378))))</f>
        <v>44399</v>
      </c>
      <c r="H23">
        <v>23</v>
      </c>
      <c r="I23" s="10" cm="1">
        <f t="array" ref="I23">_xlfn.IFS(AND(OR(_xlfn._xlws.FILTER(D$9:D$16388,E$9:E$16388=E23)),ROW()=_xlfn.MINIFS(_xlfn.ANCHORARRAY(H$9),E$9:E$16388,E23)),A23-C$4,ROW()=_xlfn.MINIFS(_xlfn.ANCHORARRAY(H$9),E$9:E$16388,E23),IFERROR(A23-INDEX(G$9:G$16388,MATCH(E23-1,E$9:E$16388,0)),A23-C$4),ISNUMBER(A23),A23-F23,TRUE,"")</f>
        <v>4</v>
      </c>
      <c r="J23" t="b">
        <f t="shared" si="1"/>
        <v>0</v>
      </c>
      <c r="L23" s="18">
        <v>878</v>
      </c>
      <c r="M23" s="5">
        <v>44503</v>
      </c>
      <c r="N23" s="18">
        <v>33</v>
      </c>
      <c r="O23" t="str">
        <v>annual period 20</v>
      </c>
      <c r="P23" t="b">
        <v>1</v>
      </c>
    </row>
    <row r="24" spans="1:16">
      <c r="A24" s="12"/>
      <c r="B24" s="4" t="str">
        <f>"annual period "&amp;COUNTIF(D$9:D24,TRUE)</f>
        <v>annual period 1</v>
      </c>
      <c r="D24" t="b">
        <f t="shared" si="0"/>
        <v>0</v>
      </c>
      <c r="E24">
        <f t="shared" si="2"/>
        <v>3</v>
      </c>
      <c r="F24" s="5" cm="1">
        <f t="array" ref="F24">INDEX(_xlfn._xlws.FILTER(A$9:A$16378,E24=E$9:E$16378*ISNUMBER(A$9:A$16378)),1)</f>
        <v>44399</v>
      </c>
      <c r="G24" s="5" cm="1">
        <f t="array" ref="G24">INDEX(_xlfn._xlws.FILTER(A$9:A$16378,E24=E$9:E$16378*ISNUMBER(A$9:A$16378)),COUNT(_xlfn._xlws.FILTER(A$9:A$16378,E24=E$9:E$16378*ISNUMBER(A$9:A$16378))))</f>
        <v>44399</v>
      </c>
      <c r="H24" t="str">
        <v/>
      </c>
      <c r="I24" s="10" t="str" cm="1">
        <f t="array" ref="I24">_xlfn.IFS(AND(OR(_xlfn._xlws.FILTER(D$9:D$16388,E$9:E$16388=E24)),ROW()=_xlfn.MINIFS(_xlfn.ANCHORARRAY(H$9),E$9:E$16388,E24)),A24-C$4,ROW()=_xlfn.MINIFS(_xlfn.ANCHORARRAY(H$9),E$9:E$16388,E24),IFERROR(A24-INDEX(G$9:G$16388,MATCH(E24-1,E$9:E$16388,0)),A24-C$4),ISNUMBER(A24),A24-F24,TRUE,"")</f>
        <v/>
      </c>
      <c r="J24" t="str">
        <f t="shared" si="1"/>
        <v/>
      </c>
      <c r="L24" s="18">
        <v>878</v>
      </c>
      <c r="M24" s="5">
        <v>44503</v>
      </c>
      <c r="N24" s="18">
        <v>33</v>
      </c>
      <c r="O24" t="str">
        <v>annual period 20</v>
      </c>
      <c r="P24" t="b">
        <v>1</v>
      </c>
    </row>
    <row r="25" spans="1:16">
      <c r="A25" s="13">
        <v>44399</v>
      </c>
      <c r="B25" s="4" t="str">
        <f>"annual period "&amp;COUNTIF(D$9:D25,TRUE)</f>
        <v>annual period 1</v>
      </c>
      <c r="D25" t="b">
        <f t="shared" si="0"/>
        <v>0</v>
      </c>
      <c r="E25">
        <f t="shared" si="2"/>
        <v>3</v>
      </c>
      <c r="F25" s="5" cm="1">
        <f t="array" ref="F25">INDEX(_xlfn._xlws.FILTER(A$9:A$16378,E25=E$9:E$16378*ISNUMBER(A$9:A$16378)),1)</f>
        <v>44399</v>
      </c>
      <c r="G25" s="5" cm="1">
        <f t="array" ref="G25">INDEX(_xlfn._xlws.FILTER(A$9:A$16378,E25=E$9:E$16378*ISNUMBER(A$9:A$16378)),COUNT(_xlfn._xlws.FILTER(A$9:A$16378,E25=E$9:E$16378*ISNUMBER(A$9:A$16378))))</f>
        <v>44399</v>
      </c>
      <c r="H25">
        <v>25</v>
      </c>
      <c r="I25" s="10" cm="1">
        <f t="array" ref="I25">_xlfn.IFS(AND(OR(_xlfn._xlws.FILTER(D$9:D$16388,E$9:E$16388=E25)),ROW()=_xlfn.MINIFS(_xlfn.ANCHORARRAY(H$9),E$9:E$16388,E25)),A25-C$4,ROW()=_xlfn.MINIFS(_xlfn.ANCHORARRAY(H$9),E$9:E$16388,E25),IFERROR(A25-INDEX(G$9:G$16388,MATCH(E25-1,E$9:E$16388,0)),A25-C$4),ISNUMBER(A25),A25-F25,TRUE,"")</f>
        <v>0</v>
      </c>
      <c r="J25" t="b">
        <f t="shared" si="1"/>
        <v>0</v>
      </c>
      <c r="L25" s="18">
        <v>878</v>
      </c>
      <c r="M25" s="5">
        <v>44503</v>
      </c>
      <c r="N25" s="18">
        <v>35</v>
      </c>
      <c r="O25" t="str">
        <v>annual period 20</v>
      </c>
      <c r="P25" t="b">
        <v>1</v>
      </c>
    </row>
    <row r="26" spans="1:16">
      <c r="A26" s="11" t="s">
        <v>14</v>
      </c>
      <c r="B26" s="4" t="str">
        <f>"annual period "&amp;COUNTIF(D$9:D26,TRUE)</f>
        <v>annual period 1</v>
      </c>
      <c r="D26" t="b">
        <f t="shared" si="0"/>
        <v>0</v>
      </c>
      <c r="E26">
        <f t="shared" si="2"/>
        <v>4</v>
      </c>
      <c r="F26" s="5" cm="1">
        <f t="array" ref="F26">INDEX(_xlfn._xlws.FILTER(A$9:A$16378,E26=E$9:E$16378*ISNUMBER(A$9:A$16378)),1)</f>
        <v>44404</v>
      </c>
      <c r="G26" s="5" cm="1">
        <f t="array" ref="G26">INDEX(_xlfn._xlws.FILTER(A$9:A$16378,E26=E$9:E$16378*ISNUMBER(A$9:A$16378)),COUNT(_xlfn._xlws.FILTER(A$9:A$16378,E26=E$9:E$16378*ISNUMBER(A$9:A$16378))))</f>
        <v>44405</v>
      </c>
      <c r="H26" t="str">
        <v/>
      </c>
      <c r="I26" s="10" t="str" cm="1">
        <f t="array" ref="I26">_xlfn.IFS(AND(OR(_xlfn._xlws.FILTER(D$9:D$16388,E$9:E$16388=E26)),ROW()=_xlfn.MINIFS(_xlfn.ANCHORARRAY(H$9),E$9:E$16388,E26)),A26-C$4,ROW()=_xlfn.MINIFS(_xlfn.ANCHORARRAY(H$9),E$9:E$16388,E26),IFERROR(A26-INDEX(G$9:G$16388,MATCH(E26-1,E$9:E$16388,0)),A26-C$4),ISNUMBER(A26),A26-F26,TRUE,"")</f>
        <v/>
      </c>
      <c r="J26" t="str">
        <f t="shared" si="1"/>
        <v/>
      </c>
      <c r="L26" s="18">
        <v>878</v>
      </c>
      <c r="M26" s="5">
        <v>44503</v>
      </c>
      <c r="N26" s="18">
        <v>35</v>
      </c>
      <c r="O26" t="str">
        <v>annual period 20</v>
      </c>
      <c r="P26" t="b">
        <v>1</v>
      </c>
    </row>
    <row r="27" spans="1:16">
      <c r="A27" s="12"/>
      <c r="B27" s="4" t="str">
        <f>"annual period "&amp;COUNTIF(D$9:D27,TRUE)</f>
        <v>annual period 1</v>
      </c>
      <c r="D27" t="b">
        <f t="shared" si="0"/>
        <v>0</v>
      </c>
      <c r="E27">
        <f t="shared" si="2"/>
        <v>4</v>
      </c>
      <c r="F27" s="5" cm="1">
        <f t="array" ref="F27">INDEX(_xlfn._xlws.FILTER(A$9:A$16378,E27=E$9:E$16378*ISNUMBER(A$9:A$16378)),1)</f>
        <v>44404</v>
      </c>
      <c r="G27" s="5" cm="1">
        <f t="array" ref="G27">INDEX(_xlfn._xlws.FILTER(A$9:A$16378,E27=E$9:E$16378*ISNUMBER(A$9:A$16378)),COUNT(_xlfn._xlws.FILTER(A$9:A$16378,E27=E$9:E$16378*ISNUMBER(A$9:A$16378))))</f>
        <v>44405</v>
      </c>
      <c r="H27" t="str">
        <v/>
      </c>
      <c r="I27" s="10" t="str" cm="1">
        <f t="array" ref="I27">_xlfn.IFS(AND(OR(_xlfn._xlws.FILTER(D$9:D$16388,E$9:E$16388=E27)),ROW()=_xlfn.MINIFS(_xlfn.ANCHORARRAY(H$9),E$9:E$16388,E27)),A27-C$4,ROW()=_xlfn.MINIFS(_xlfn.ANCHORARRAY(H$9),E$9:E$16388,E27),IFERROR(A27-INDEX(G$9:G$16388,MATCH(E27-1,E$9:E$16388,0)),A27-C$4),ISNUMBER(A27),A27-F27,TRUE,"")</f>
        <v/>
      </c>
      <c r="J27" t="str">
        <f t="shared" si="1"/>
        <v/>
      </c>
      <c r="L27" s="18">
        <v>878</v>
      </c>
      <c r="M27" s="5">
        <v>44503</v>
      </c>
      <c r="N27" s="18">
        <v>35</v>
      </c>
      <c r="O27" t="str">
        <v>annual period 20</v>
      </c>
      <c r="P27" t="b">
        <v>1</v>
      </c>
    </row>
    <row r="28" spans="1:16">
      <c r="A28" s="13">
        <v>44404</v>
      </c>
      <c r="B28" s="4" t="str">
        <f>"annual period "&amp;COUNTIF(D$9:D28,TRUE)</f>
        <v>annual period 1</v>
      </c>
      <c r="C28">
        <f>A28-A25</f>
        <v>5</v>
      </c>
      <c r="D28" t="b">
        <f t="shared" si="0"/>
        <v>0</v>
      </c>
      <c r="E28">
        <f t="shared" si="2"/>
        <v>4</v>
      </c>
      <c r="F28" s="5" cm="1">
        <f t="array" ref="F28">INDEX(_xlfn._xlws.FILTER(A$9:A$16378,E28=E$9:E$16378*ISNUMBER(A$9:A$16378)),1)</f>
        <v>44404</v>
      </c>
      <c r="G28" s="5" cm="1">
        <f t="array" ref="G28">INDEX(_xlfn._xlws.FILTER(A$9:A$16378,E28=E$9:E$16378*ISNUMBER(A$9:A$16378)),COUNT(_xlfn._xlws.FILTER(A$9:A$16378,E28=E$9:E$16378*ISNUMBER(A$9:A$16378))))</f>
        <v>44405</v>
      </c>
      <c r="H28">
        <v>28</v>
      </c>
      <c r="I28" s="10" cm="1">
        <f t="array" ref="I28">_xlfn.IFS(AND(OR(_xlfn._xlws.FILTER(D$9:D$16388,E$9:E$16388=E28)),ROW()=_xlfn.MINIFS(_xlfn.ANCHORARRAY(H$9),E$9:E$16388,E28)),A28-C$4,ROW()=_xlfn.MINIFS(_xlfn.ANCHORARRAY(H$9),E$9:E$16388,E28),IFERROR(A28-INDEX(G$9:G$16388,MATCH(E28-1,E$9:E$16388,0)),A28-C$4),ISNUMBER(A28),A28-F28,TRUE,"")</f>
        <v>5</v>
      </c>
      <c r="J28" t="b">
        <f t="shared" si="1"/>
        <v>0</v>
      </c>
      <c r="L28" s="18">
        <v>878</v>
      </c>
      <c r="M28" s="5">
        <v>44503</v>
      </c>
      <c r="N28" s="18">
        <v>35</v>
      </c>
      <c r="O28" t="str">
        <v>annual period 20</v>
      </c>
      <c r="P28" t="b">
        <v>1</v>
      </c>
    </row>
    <row r="29" spans="1:16">
      <c r="A29" s="12"/>
      <c r="B29" s="4" t="str">
        <f>"annual period "&amp;COUNTIF(D$9:D29,TRUE)</f>
        <v>annual period 1</v>
      </c>
      <c r="D29" t="b">
        <f t="shared" si="0"/>
        <v>0</v>
      </c>
      <c r="E29">
        <f t="shared" si="2"/>
        <v>4</v>
      </c>
      <c r="F29" s="5" cm="1">
        <f t="array" ref="F29">INDEX(_xlfn._xlws.FILTER(A$9:A$16378,E29=E$9:E$16378*ISNUMBER(A$9:A$16378)),1)</f>
        <v>44404</v>
      </c>
      <c r="G29" s="5" cm="1">
        <f t="array" ref="G29">INDEX(_xlfn._xlws.FILTER(A$9:A$16378,E29=E$9:E$16378*ISNUMBER(A$9:A$16378)),COUNT(_xlfn._xlws.FILTER(A$9:A$16378,E29=E$9:E$16378*ISNUMBER(A$9:A$16378))))</f>
        <v>44405</v>
      </c>
      <c r="H29" t="str">
        <v/>
      </c>
      <c r="I29" s="10" t="str" cm="1">
        <f t="array" ref="I29">_xlfn.IFS(AND(OR(_xlfn._xlws.FILTER(D$9:D$16388,E$9:E$16388=E29)),ROW()=_xlfn.MINIFS(_xlfn.ANCHORARRAY(H$9),E$9:E$16388,E29)),A29-C$4,ROW()=_xlfn.MINIFS(_xlfn.ANCHORARRAY(H$9),E$9:E$16388,E29),IFERROR(A29-INDEX(G$9:G$16388,MATCH(E29-1,E$9:E$16388,0)),A29-C$4),ISNUMBER(A29),A29-F29,TRUE,"")</f>
        <v/>
      </c>
      <c r="J29" t="str">
        <f t="shared" si="1"/>
        <v/>
      </c>
      <c r="L29" s="18">
        <v>879</v>
      </c>
      <c r="M29" s="5">
        <v>44539</v>
      </c>
      <c r="N29" s="18">
        <v>32</v>
      </c>
      <c r="O29" t="str">
        <v>annual period 20</v>
      </c>
      <c r="P29" t="b">
        <v>1</v>
      </c>
    </row>
    <row r="30" spans="1:16">
      <c r="A30" s="13">
        <v>44404</v>
      </c>
      <c r="B30" s="4" t="str">
        <f>"annual period "&amp;COUNTIF(D$9:D30,TRUE)</f>
        <v>annual period 1</v>
      </c>
      <c r="D30" t="b">
        <f t="shared" si="0"/>
        <v>0</v>
      </c>
      <c r="E30">
        <f t="shared" si="2"/>
        <v>4</v>
      </c>
      <c r="F30" s="5" cm="1">
        <f t="array" ref="F30">INDEX(_xlfn._xlws.FILTER(A$9:A$16378,E30=E$9:E$16378*ISNUMBER(A$9:A$16378)),1)</f>
        <v>44404</v>
      </c>
      <c r="G30" s="5" cm="1">
        <f t="array" ref="G30">INDEX(_xlfn._xlws.FILTER(A$9:A$16378,E30=E$9:E$16378*ISNUMBER(A$9:A$16378)),COUNT(_xlfn._xlws.FILTER(A$9:A$16378,E30=E$9:E$16378*ISNUMBER(A$9:A$16378))))</f>
        <v>44405</v>
      </c>
      <c r="H30">
        <v>30</v>
      </c>
      <c r="I30" s="10" cm="1">
        <f t="array" ref="I30">_xlfn.IFS(AND(OR(_xlfn._xlws.FILTER(D$9:D$16388,E$9:E$16388=E30)),ROW()=_xlfn.MINIFS(_xlfn.ANCHORARRAY(H$9),E$9:E$16388,E30)),A30-C$4,ROW()=_xlfn.MINIFS(_xlfn.ANCHORARRAY(H$9),E$9:E$16388,E30),IFERROR(A30-INDEX(G$9:G$16388,MATCH(E30-1,E$9:E$16388,0)),A30-C$4),ISNUMBER(A30),A30-F30,TRUE,"")</f>
        <v>0</v>
      </c>
      <c r="J30" t="b">
        <f t="shared" si="1"/>
        <v>0</v>
      </c>
      <c r="L30" s="18">
        <v>879</v>
      </c>
      <c r="M30" s="5">
        <v>44539</v>
      </c>
      <c r="N30" s="18">
        <v>32</v>
      </c>
      <c r="O30" t="str">
        <v>annual period 20</v>
      </c>
      <c r="P30" t="b">
        <v>1</v>
      </c>
    </row>
    <row r="31" spans="1:16">
      <c r="A31" s="12"/>
      <c r="B31" s="4" t="str">
        <f>"annual period "&amp;COUNTIF(D$9:D31,TRUE)</f>
        <v>annual period 1</v>
      </c>
      <c r="D31" t="b">
        <f t="shared" si="0"/>
        <v>0</v>
      </c>
      <c r="E31">
        <f t="shared" si="2"/>
        <v>4</v>
      </c>
      <c r="F31" s="5" cm="1">
        <f t="array" ref="F31">INDEX(_xlfn._xlws.FILTER(A$9:A$16378,E31=E$9:E$16378*ISNUMBER(A$9:A$16378)),1)</f>
        <v>44404</v>
      </c>
      <c r="G31" s="5" cm="1">
        <f t="array" ref="G31">INDEX(_xlfn._xlws.FILTER(A$9:A$16378,E31=E$9:E$16378*ISNUMBER(A$9:A$16378)),COUNT(_xlfn._xlws.FILTER(A$9:A$16378,E31=E$9:E$16378*ISNUMBER(A$9:A$16378))))</f>
        <v>44405</v>
      </c>
      <c r="H31" t="str">
        <v/>
      </c>
      <c r="I31" s="10" t="str" cm="1">
        <f t="array" ref="I31">_xlfn.IFS(AND(OR(_xlfn._xlws.FILTER(D$9:D$16388,E$9:E$16388=E31)),ROW()=_xlfn.MINIFS(_xlfn.ANCHORARRAY(H$9),E$9:E$16388,E31)),A31-C$4,ROW()=_xlfn.MINIFS(_xlfn.ANCHORARRAY(H$9),E$9:E$16388,E31),IFERROR(A31-INDEX(G$9:G$16388,MATCH(E31-1,E$9:E$16388,0)),A31-C$4),ISNUMBER(A31),A31-F31,TRUE,"")</f>
        <v/>
      </c>
      <c r="J31" t="str">
        <f t="shared" si="1"/>
        <v/>
      </c>
      <c r="L31" s="18">
        <v>879</v>
      </c>
      <c r="M31" s="5">
        <v>44539</v>
      </c>
      <c r="N31" s="18">
        <v>32</v>
      </c>
      <c r="O31" t="str">
        <v>annual period 20</v>
      </c>
      <c r="P31" t="b">
        <v>1</v>
      </c>
    </row>
    <row r="32" spans="1:16">
      <c r="A32" s="13">
        <v>44405</v>
      </c>
      <c r="B32" s="4" t="str">
        <f>"annual period "&amp;COUNTIF(D$9:D32,TRUE)</f>
        <v>annual period 1</v>
      </c>
      <c r="D32" t="b">
        <f t="shared" si="0"/>
        <v>0</v>
      </c>
      <c r="E32">
        <f t="shared" si="2"/>
        <v>4</v>
      </c>
      <c r="F32" s="5" cm="1">
        <f t="array" ref="F32">INDEX(_xlfn._xlws.FILTER(A$9:A$16378,E32=E$9:E$16378*ISNUMBER(A$9:A$16378)),1)</f>
        <v>44404</v>
      </c>
      <c r="G32" s="5" cm="1">
        <f t="array" ref="G32">INDEX(_xlfn._xlws.FILTER(A$9:A$16378,E32=E$9:E$16378*ISNUMBER(A$9:A$16378)),COUNT(_xlfn._xlws.FILTER(A$9:A$16378,E32=E$9:E$16378*ISNUMBER(A$9:A$16378))))</f>
        <v>44405</v>
      </c>
      <c r="H32" t="str">
        <v/>
      </c>
      <c r="I32" s="10" cm="1">
        <f t="array" ref="I32">_xlfn.IFS(AND(OR(_xlfn._xlws.FILTER(D$9:D$16388,E$9:E$16388=E32)),ROW()=_xlfn.MINIFS(_xlfn.ANCHORARRAY(H$9),E$9:E$16388,E32)),A32-C$4,ROW()=_xlfn.MINIFS(_xlfn.ANCHORARRAY(H$9),E$9:E$16388,E32),IFERROR(A32-INDEX(G$9:G$16388,MATCH(E32-1,E$9:E$16388,0)),A32-C$4),ISNUMBER(A32),A32-F32,TRUE,"")</f>
        <v>1</v>
      </c>
      <c r="J32" t="b">
        <f t="shared" si="1"/>
        <v>0</v>
      </c>
      <c r="L32" s="18">
        <v>889</v>
      </c>
      <c r="M32" s="5">
        <v>44722</v>
      </c>
      <c r="N32" s="18">
        <v>40</v>
      </c>
      <c r="O32" t="str">
        <v>annual period 20</v>
      </c>
      <c r="P32" t="b">
        <v>1</v>
      </c>
    </row>
    <row r="33" spans="1:16">
      <c r="A33" s="12"/>
      <c r="B33" s="4" t="str">
        <f>"annual period "&amp;COUNTIF(D$9:D33,TRUE)</f>
        <v>annual period 1</v>
      </c>
      <c r="D33" t="b">
        <f t="shared" si="0"/>
        <v>0</v>
      </c>
      <c r="E33">
        <f t="shared" si="2"/>
        <v>4</v>
      </c>
      <c r="F33" s="5" cm="1">
        <f t="array" ref="F33">INDEX(_xlfn._xlws.FILTER(A$9:A$16378,E33=E$9:E$16378*ISNUMBER(A$9:A$16378)),1)</f>
        <v>44404</v>
      </c>
      <c r="G33" s="5" cm="1">
        <f t="array" ref="G33">INDEX(_xlfn._xlws.FILTER(A$9:A$16378,E33=E$9:E$16378*ISNUMBER(A$9:A$16378)),COUNT(_xlfn._xlws.FILTER(A$9:A$16378,E33=E$9:E$16378*ISNUMBER(A$9:A$16378))))</f>
        <v>44405</v>
      </c>
      <c r="H33" t="str">
        <v/>
      </c>
      <c r="I33" s="10" t="str" cm="1">
        <f t="array" ref="I33">_xlfn.IFS(AND(OR(_xlfn._xlws.FILTER(D$9:D$16388,E$9:E$16388=E33)),ROW()=_xlfn.MINIFS(_xlfn.ANCHORARRAY(H$9),E$9:E$16388,E33)),A33-C$4,ROW()=_xlfn.MINIFS(_xlfn.ANCHORARRAY(H$9),E$9:E$16388,E33),IFERROR(A33-INDEX(G$9:G$16388,MATCH(E33-1,E$9:E$16388,0)),A33-C$4),ISNUMBER(A33),A33-F33,TRUE,"")</f>
        <v/>
      </c>
      <c r="J33" t="str">
        <f t="shared" si="1"/>
        <v/>
      </c>
      <c r="L33" s="18">
        <v>907</v>
      </c>
      <c r="M33" s="5">
        <v>44738</v>
      </c>
      <c r="N33" s="18">
        <v>46</v>
      </c>
      <c r="O33" t="str">
        <v>annual period 20</v>
      </c>
      <c r="P33" t="b">
        <v>1</v>
      </c>
    </row>
    <row r="34" spans="1:16">
      <c r="A34" s="13">
        <v>44405</v>
      </c>
      <c r="B34" s="4" t="str">
        <f>"annual period "&amp;COUNTIF(D$9:D34,TRUE)</f>
        <v>annual period 1</v>
      </c>
      <c r="D34" t="b">
        <f t="shared" si="0"/>
        <v>0</v>
      </c>
      <c r="E34">
        <f t="shared" si="2"/>
        <v>4</v>
      </c>
      <c r="F34" s="5" cm="1">
        <f t="array" ref="F34">INDEX(_xlfn._xlws.FILTER(A$9:A$16378,E34=E$9:E$16378*ISNUMBER(A$9:A$16378)),1)</f>
        <v>44404</v>
      </c>
      <c r="G34" s="5" cm="1">
        <f t="array" ref="G34">INDEX(_xlfn._xlws.FILTER(A$9:A$16378,E34=E$9:E$16378*ISNUMBER(A$9:A$16378)),COUNT(_xlfn._xlws.FILTER(A$9:A$16378,E34=E$9:E$16378*ISNUMBER(A$9:A$16378))))</f>
        <v>44405</v>
      </c>
      <c r="H34" t="str">
        <v/>
      </c>
      <c r="I34" s="10" cm="1">
        <f t="array" ref="I34">_xlfn.IFS(AND(OR(_xlfn._xlws.FILTER(D$9:D$16388,E$9:E$16388=E34)),ROW()=_xlfn.MINIFS(_xlfn.ANCHORARRAY(H$9),E$9:E$16388,E34)),A34-C$4,ROW()=_xlfn.MINIFS(_xlfn.ANCHORARRAY(H$9),E$9:E$16388,E34),IFERROR(A34-INDEX(G$9:G$16388,MATCH(E34-1,E$9:E$16388,0)),A34-C$4),ISNUMBER(A34),A34-F34,TRUE,"")</f>
        <v>1</v>
      </c>
      <c r="J34" t="b">
        <f t="shared" si="1"/>
        <v>0</v>
      </c>
      <c r="L34" s="18">
        <v>909</v>
      </c>
      <c r="M34" s="5">
        <v>44548</v>
      </c>
      <c r="N34" s="18">
        <v>43</v>
      </c>
      <c r="O34" t="str">
        <v>annual period 20</v>
      </c>
      <c r="P34" t="b">
        <v>1</v>
      </c>
    </row>
    <row r="35" spans="1:16">
      <c r="A35" s="11" t="s">
        <v>14</v>
      </c>
      <c r="B35" s="4" t="str">
        <f>"annual period "&amp;COUNTIF(D$9:D35,TRUE)</f>
        <v>annual period 1</v>
      </c>
      <c r="D35" t="b">
        <f t="shared" si="0"/>
        <v>0</v>
      </c>
      <c r="E35">
        <f t="shared" si="2"/>
        <v>5</v>
      </c>
      <c r="F35" s="5" cm="1">
        <f t="array" ref="F35">INDEX(_xlfn._xlws.FILTER(A$9:A$16378,E35=E$9:E$16378*ISNUMBER(A$9:A$16378)),1)</f>
        <v>44412</v>
      </c>
      <c r="G35" s="5" cm="1">
        <f t="array" ref="G35">INDEX(_xlfn._xlws.FILTER(A$9:A$16378,E35=E$9:E$16378*ISNUMBER(A$9:A$16378)),COUNT(_xlfn._xlws.FILTER(A$9:A$16378,E35=E$9:E$16378*ISNUMBER(A$9:A$16378))))</f>
        <v>44412</v>
      </c>
      <c r="H35" t="str">
        <v/>
      </c>
      <c r="I35" s="10" t="str" cm="1">
        <f t="array" ref="I35">_xlfn.IFS(AND(OR(_xlfn._xlws.FILTER(D$9:D$16388,E$9:E$16388=E35)),ROW()=_xlfn.MINIFS(_xlfn.ANCHORARRAY(H$9),E$9:E$16388,E35)),A35-C$4,ROW()=_xlfn.MINIFS(_xlfn.ANCHORARRAY(H$9),E$9:E$16388,E35),IFERROR(A35-INDEX(G$9:G$16388,MATCH(E35-1,E$9:E$16388,0)),A35-C$4),ISNUMBER(A35),A35-F35,TRUE,"")</f>
        <v/>
      </c>
      <c r="J35" t="str">
        <f t="shared" si="1"/>
        <v/>
      </c>
      <c r="L35" s="18">
        <v>932</v>
      </c>
      <c r="M35" s="5">
        <v>44703</v>
      </c>
      <c r="N35" s="18">
        <v>45</v>
      </c>
      <c r="O35" t="str">
        <v>annual period 20</v>
      </c>
      <c r="P35" t="b">
        <v>1</v>
      </c>
    </row>
    <row r="36" spans="1:16">
      <c r="A36" s="12"/>
      <c r="B36" s="4" t="str">
        <f>"annual period "&amp;COUNTIF(D$9:D36,TRUE)</f>
        <v>annual period 1</v>
      </c>
      <c r="D36" t="b">
        <f t="shared" si="0"/>
        <v>0</v>
      </c>
      <c r="E36">
        <f t="shared" si="2"/>
        <v>5</v>
      </c>
      <c r="F36" s="5" cm="1">
        <f t="array" ref="F36">INDEX(_xlfn._xlws.FILTER(A$9:A$16378,E36=E$9:E$16378*ISNUMBER(A$9:A$16378)),1)</f>
        <v>44412</v>
      </c>
      <c r="G36" s="5" cm="1">
        <f t="array" ref="G36">INDEX(_xlfn._xlws.FILTER(A$9:A$16378,E36=E$9:E$16378*ISNUMBER(A$9:A$16378)),COUNT(_xlfn._xlws.FILTER(A$9:A$16378,E36=E$9:E$16378*ISNUMBER(A$9:A$16378))))</f>
        <v>44412</v>
      </c>
      <c r="H36" t="str">
        <v/>
      </c>
      <c r="I36" s="10" t="str" cm="1">
        <f t="array" ref="I36">_xlfn.IFS(AND(OR(_xlfn._xlws.FILTER(D$9:D$16388,E$9:E$16388=E36)),ROW()=_xlfn.MINIFS(_xlfn.ANCHORARRAY(H$9),E$9:E$16388,E36)),A36-C$4,ROW()=_xlfn.MINIFS(_xlfn.ANCHORARRAY(H$9),E$9:E$16388,E36),IFERROR(A36-INDEX(G$9:G$16388,MATCH(E36-1,E$9:E$16388,0)),A36-C$4),ISNUMBER(A36),A36-F36,TRUE,"")</f>
        <v/>
      </c>
      <c r="J36" t="str">
        <f t="shared" si="1"/>
        <v/>
      </c>
      <c r="L36" s="18">
        <v>1154</v>
      </c>
      <c r="M36" s="5">
        <v>44532</v>
      </c>
      <c r="N36" s="18">
        <v>41</v>
      </c>
      <c r="O36" t="str">
        <v>annual period 23</v>
      </c>
      <c r="P36" t="b">
        <v>1</v>
      </c>
    </row>
    <row r="37" spans="1:16">
      <c r="A37" s="13">
        <v>44412</v>
      </c>
      <c r="B37" s="4" t="str">
        <f>"annual period "&amp;COUNTIF(D$9:D37,TRUE)</f>
        <v>annual period 1</v>
      </c>
      <c r="D37" t="b">
        <f t="shared" si="0"/>
        <v>0</v>
      </c>
      <c r="E37">
        <f t="shared" si="2"/>
        <v>5</v>
      </c>
      <c r="F37" s="5" cm="1">
        <f t="array" ref="F37">INDEX(_xlfn._xlws.FILTER(A$9:A$16378,E37=E$9:E$16378*ISNUMBER(A$9:A$16378)),1)</f>
        <v>44412</v>
      </c>
      <c r="G37" s="5" cm="1">
        <f t="array" ref="G37">INDEX(_xlfn._xlws.FILTER(A$9:A$16378,E37=E$9:E$16378*ISNUMBER(A$9:A$16378)),COUNT(_xlfn._xlws.FILTER(A$9:A$16378,E37=E$9:E$16378*ISNUMBER(A$9:A$16378))))</f>
        <v>44412</v>
      </c>
      <c r="H37">
        <v>37</v>
      </c>
      <c r="I37" s="10" cm="1">
        <f t="array" ref="I37">_xlfn.IFS(AND(OR(_xlfn._xlws.FILTER(D$9:D$16388,E$9:E$16388=E37)),ROW()=_xlfn.MINIFS(_xlfn.ANCHORARRAY(H$9),E$9:E$16388,E37)),A37-C$4,ROW()=_xlfn.MINIFS(_xlfn.ANCHORARRAY(H$9),E$9:E$16388,E37),IFERROR(A37-INDEX(G$9:G$16388,MATCH(E37-1,E$9:E$16388,0)),A37-C$4),ISNUMBER(A37),A37-F37,TRUE,"")</f>
        <v>7</v>
      </c>
      <c r="J37" t="b">
        <f t="shared" si="1"/>
        <v>0</v>
      </c>
      <c r="L37" s="18">
        <v>1155</v>
      </c>
      <c r="M37" s="5">
        <v>44592</v>
      </c>
      <c r="N37" s="18">
        <v>56</v>
      </c>
      <c r="O37" t="str">
        <v>annual period 23</v>
      </c>
      <c r="P37" t="b">
        <v>1</v>
      </c>
    </row>
    <row r="38" spans="1:16">
      <c r="A38" s="12"/>
      <c r="B38" s="4" t="str">
        <f>"annual period "&amp;COUNTIF(D$9:D38,TRUE)</f>
        <v>annual period 1</v>
      </c>
      <c r="D38" t="b">
        <f t="shared" si="0"/>
        <v>0</v>
      </c>
      <c r="E38">
        <f t="shared" si="2"/>
        <v>5</v>
      </c>
      <c r="F38" s="5" cm="1">
        <f t="array" ref="F38">INDEX(_xlfn._xlws.FILTER(A$9:A$16378,E38=E$9:E$16378*ISNUMBER(A$9:A$16378)),1)</f>
        <v>44412</v>
      </c>
      <c r="G38" s="5" cm="1">
        <f t="array" ref="G38">INDEX(_xlfn._xlws.FILTER(A$9:A$16378,E38=E$9:E$16378*ISNUMBER(A$9:A$16378)),COUNT(_xlfn._xlws.FILTER(A$9:A$16378,E38=E$9:E$16378*ISNUMBER(A$9:A$16378))))</f>
        <v>44412</v>
      </c>
      <c r="H38" t="str">
        <v/>
      </c>
      <c r="I38" s="10" t="str" cm="1">
        <f t="array" ref="I38">_xlfn.IFS(AND(OR(_xlfn._xlws.FILTER(D$9:D$16388,E$9:E$16388=E38)),ROW()=_xlfn.MINIFS(_xlfn.ANCHORARRAY(H$9),E$9:E$16388,E38)),A38-C$4,ROW()=_xlfn.MINIFS(_xlfn.ANCHORARRAY(H$9),E$9:E$16388,E38),IFERROR(A38-INDEX(G$9:G$16388,MATCH(E38-1,E$9:E$16388,0)),A38-C$4),ISNUMBER(A38),A38-F38,TRUE,"")</f>
        <v/>
      </c>
      <c r="J38" t="str">
        <f t="shared" si="1"/>
        <v/>
      </c>
      <c r="L38" s="18">
        <v>1175</v>
      </c>
      <c r="M38" s="5">
        <v>44496</v>
      </c>
      <c r="N38" s="18">
        <v>47</v>
      </c>
      <c r="O38" t="str">
        <v>annual period 24</v>
      </c>
      <c r="P38" t="b">
        <v>1</v>
      </c>
    </row>
    <row r="39" spans="1:16">
      <c r="A39" s="13">
        <v>44412</v>
      </c>
      <c r="B39" s="4" t="str">
        <f>"annual period "&amp;COUNTIF(D$9:D39,TRUE)</f>
        <v>annual period 1</v>
      </c>
      <c r="D39" t="b">
        <f t="shared" si="0"/>
        <v>0</v>
      </c>
      <c r="E39">
        <f t="shared" si="2"/>
        <v>5</v>
      </c>
      <c r="F39" s="5" cm="1">
        <f t="array" ref="F39">INDEX(_xlfn._xlws.FILTER(A$9:A$16378,E39=E$9:E$16378*ISNUMBER(A$9:A$16378)),1)</f>
        <v>44412</v>
      </c>
      <c r="G39" s="5" cm="1">
        <f t="array" ref="G39">INDEX(_xlfn._xlws.FILTER(A$9:A$16378,E39=E$9:E$16378*ISNUMBER(A$9:A$16378)),COUNT(_xlfn._xlws.FILTER(A$9:A$16378,E39=E$9:E$16378*ISNUMBER(A$9:A$16378))))</f>
        <v>44412</v>
      </c>
      <c r="H39">
        <v>39</v>
      </c>
      <c r="I39" s="10" cm="1">
        <f t="array" ref="I39">_xlfn.IFS(AND(OR(_xlfn._xlws.FILTER(D$9:D$16388,E$9:E$16388=E39)),ROW()=_xlfn.MINIFS(_xlfn.ANCHORARRAY(H$9),E$9:E$16388,E39)),A39-C$4,ROW()=_xlfn.MINIFS(_xlfn.ANCHORARRAY(H$9),E$9:E$16388,E39),IFERROR(A39-INDEX(G$9:G$16388,MATCH(E39-1,E$9:E$16388,0)),A39-C$4),ISNUMBER(A39),A39-F39,TRUE,"")</f>
        <v>0</v>
      </c>
      <c r="J39" t="b">
        <f t="shared" si="1"/>
        <v>0</v>
      </c>
      <c r="L39" s="18">
        <v>1232</v>
      </c>
      <c r="M39" s="5">
        <v>44626</v>
      </c>
      <c r="N39" s="18">
        <v>33</v>
      </c>
      <c r="O39" t="str">
        <v>annual period 25</v>
      </c>
      <c r="P39" t="b">
        <v>1</v>
      </c>
    </row>
    <row r="40" spans="1:16">
      <c r="A40" s="11" t="s">
        <v>14</v>
      </c>
      <c r="B40" s="4" t="str">
        <f>"annual period "&amp;COUNTIF(D$9:D40,TRUE)</f>
        <v>annual period 1</v>
      </c>
      <c r="D40" t="b">
        <f t="shared" si="0"/>
        <v>0</v>
      </c>
      <c r="E40">
        <f t="shared" si="2"/>
        <v>6</v>
      </c>
      <c r="F40" s="5" cm="1">
        <f t="array" ref="F40">INDEX(_xlfn._xlws.FILTER(A$9:A$16378,E40=E$9:E$16378*ISNUMBER(A$9:A$16378)),1)</f>
        <v>44414</v>
      </c>
      <c r="G40" s="5" cm="1">
        <f t="array" ref="G40">INDEX(_xlfn._xlws.FILTER(A$9:A$16378,E40=E$9:E$16378*ISNUMBER(A$9:A$16378)),COUNT(_xlfn._xlws.FILTER(A$9:A$16378,E40=E$9:E$16378*ISNUMBER(A$9:A$16378))))</f>
        <v>44415</v>
      </c>
      <c r="H40" t="str">
        <v/>
      </c>
      <c r="I40" s="10" t="str" cm="1">
        <f t="array" ref="I40">_xlfn.IFS(AND(OR(_xlfn._xlws.FILTER(D$9:D$16388,E$9:E$16388=E40)),ROW()=_xlfn.MINIFS(_xlfn.ANCHORARRAY(H$9),E$9:E$16388,E40)),A40-C$4,ROW()=_xlfn.MINIFS(_xlfn.ANCHORARRAY(H$9),E$9:E$16388,E40),IFERROR(A40-INDEX(G$9:G$16388,MATCH(E40-1,E$9:E$16388,0)),A40-C$4),ISNUMBER(A40),A40-F40,TRUE,"")</f>
        <v/>
      </c>
      <c r="J40" t="str">
        <f t="shared" si="1"/>
        <v/>
      </c>
      <c r="L40" s="18">
        <v>1253</v>
      </c>
      <c r="M40" s="5">
        <v>44514</v>
      </c>
      <c r="N40" s="18">
        <v>31</v>
      </c>
      <c r="O40" t="str">
        <v>annual period 26</v>
      </c>
      <c r="P40" t="b">
        <v>1</v>
      </c>
    </row>
    <row r="41" spans="1:16">
      <c r="A41" s="12"/>
      <c r="B41" s="4" t="str">
        <f>"annual period "&amp;COUNTIF(D$9:D41,TRUE)</f>
        <v>annual period 1</v>
      </c>
      <c r="D41" t="b">
        <f t="shared" si="0"/>
        <v>0</v>
      </c>
      <c r="E41">
        <f t="shared" si="2"/>
        <v>6</v>
      </c>
      <c r="F41" s="5" cm="1">
        <f t="array" ref="F41">INDEX(_xlfn._xlws.FILTER(A$9:A$16378,E41=E$9:E$16378*ISNUMBER(A$9:A$16378)),1)</f>
        <v>44414</v>
      </c>
      <c r="G41" s="5" cm="1">
        <f t="array" ref="G41">INDEX(_xlfn._xlws.FILTER(A$9:A$16378,E41=E$9:E$16378*ISNUMBER(A$9:A$16378)),COUNT(_xlfn._xlws.FILTER(A$9:A$16378,E41=E$9:E$16378*ISNUMBER(A$9:A$16378))))</f>
        <v>44415</v>
      </c>
      <c r="H41" t="str">
        <v/>
      </c>
      <c r="I41" s="10" t="str" cm="1">
        <f t="array" ref="I41">_xlfn.IFS(AND(OR(_xlfn._xlws.FILTER(D$9:D$16388,E$9:E$16388=E41)),ROW()=_xlfn.MINIFS(_xlfn.ANCHORARRAY(H$9),E$9:E$16388,E41)),A41-C$4,ROW()=_xlfn.MINIFS(_xlfn.ANCHORARRAY(H$9),E$9:E$16388,E41),IFERROR(A41-INDEX(G$9:G$16388,MATCH(E41-1,E$9:E$16388,0)),A41-C$4),ISNUMBER(A41),A41-F41,TRUE,"")</f>
        <v/>
      </c>
      <c r="J41" t="str">
        <f t="shared" si="1"/>
        <v/>
      </c>
      <c r="L41" s="18">
        <v>1255</v>
      </c>
      <c r="M41" s="5">
        <v>44556</v>
      </c>
      <c r="N41" s="18">
        <v>33</v>
      </c>
      <c r="O41" t="str">
        <v>annual period 26</v>
      </c>
      <c r="P41" t="b">
        <v>1</v>
      </c>
    </row>
    <row r="42" spans="1:16">
      <c r="A42" s="13">
        <v>44414</v>
      </c>
      <c r="B42" s="4" t="str">
        <f>"annual period "&amp;COUNTIF(D$9:D42,TRUE)</f>
        <v>annual period 1</v>
      </c>
      <c r="D42" t="b">
        <f t="shared" si="0"/>
        <v>0</v>
      </c>
      <c r="E42">
        <f t="shared" si="2"/>
        <v>6</v>
      </c>
      <c r="F42" s="5" cm="1">
        <f t="array" ref="F42">INDEX(_xlfn._xlws.FILTER(A$9:A$16378,E42=E$9:E$16378*ISNUMBER(A$9:A$16378)),1)</f>
        <v>44414</v>
      </c>
      <c r="G42" s="5" cm="1">
        <f t="array" ref="G42">INDEX(_xlfn._xlws.FILTER(A$9:A$16378,E42=E$9:E$16378*ISNUMBER(A$9:A$16378)),COUNT(_xlfn._xlws.FILTER(A$9:A$16378,E42=E$9:E$16378*ISNUMBER(A$9:A$16378))))</f>
        <v>44415</v>
      </c>
      <c r="H42">
        <v>42</v>
      </c>
      <c r="I42" s="10" cm="1">
        <f t="array" ref="I42">_xlfn.IFS(AND(OR(_xlfn._xlws.FILTER(D$9:D$16388,E$9:E$16388=E42)),ROW()=_xlfn.MINIFS(_xlfn.ANCHORARRAY(H$9),E$9:E$16388,E42)),A42-C$4,ROW()=_xlfn.MINIFS(_xlfn.ANCHORARRAY(H$9),E$9:E$16388,E42),IFERROR(A42-INDEX(G$9:G$16388,MATCH(E42-1,E$9:E$16388,0)),A42-C$4),ISNUMBER(A42),A42-F42,TRUE,"")</f>
        <v>2</v>
      </c>
      <c r="J42" t="b">
        <f t="shared" si="1"/>
        <v>0</v>
      </c>
      <c r="L42" s="18">
        <v>1255</v>
      </c>
      <c r="M42" s="5">
        <v>44556</v>
      </c>
      <c r="N42" s="18">
        <v>37</v>
      </c>
      <c r="O42" t="str">
        <v>annual period 26</v>
      </c>
      <c r="P42" t="b">
        <v>1</v>
      </c>
    </row>
    <row r="43" spans="1:16">
      <c r="A43" s="12"/>
      <c r="B43" s="4" t="str">
        <f>"annual period "&amp;COUNTIF(D$9:D43,TRUE)</f>
        <v>annual period 1</v>
      </c>
      <c r="D43" t="b">
        <f t="shared" si="0"/>
        <v>0</v>
      </c>
      <c r="E43">
        <f t="shared" si="2"/>
        <v>6</v>
      </c>
      <c r="F43" s="5" cm="1">
        <f t="array" ref="F43">INDEX(_xlfn._xlws.FILTER(A$9:A$16378,E43=E$9:E$16378*ISNUMBER(A$9:A$16378)),1)</f>
        <v>44414</v>
      </c>
      <c r="G43" s="5" cm="1">
        <f t="array" ref="G43">INDEX(_xlfn._xlws.FILTER(A$9:A$16378,E43=E$9:E$16378*ISNUMBER(A$9:A$16378)),COUNT(_xlfn._xlws.FILTER(A$9:A$16378,E43=E$9:E$16378*ISNUMBER(A$9:A$16378))))</f>
        <v>44415</v>
      </c>
      <c r="H43" t="str">
        <v/>
      </c>
      <c r="I43" s="10" t="str" cm="1">
        <f t="array" ref="I43">_xlfn.IFS(AND(OR(_xlfn._xlws.FILTER(D$9:D$16388,E$9:E$16388=E43)),ROW()=_xlfn.MINIFS(_xlfn.ANCHORARRAY(H$9),E$9:E$16388,E43)),A43-C$4,ROW()=_xlfn.MINIFS(_xlfn.ANCHORARRAY(H$9),E$9:E$16388,E43),IFERROR(A43-INDEX(G$9:G$16388,MATCH(E43-1,E$9:E$16388,0)),A43-C$4),ISNUMBER(A43),A43-F43,TRUE,"")</f>
        <v/>
      </c>
      <c r="J43" t="str">
        <f t="shared" si="1"/>
        <v/>
      </c>
      <c r="L43" s="18">
        <v>1255</v>
      </c>
      <c r="M43" s="5">
        <v>44556</v>
      </c>
      <c r="N43" s="18">
        <v>38</v>
      </c>
      <c r="O43" t="str">
        <v>annual period 26</v>
      </c>
      <c r="P43" t="b">
        <v>1</v>
      </c>
    </row>
    <row r="44" spans="1:16">
      <c r="A44" s="13">
        <v>44415</v>
      </c>
      <c r="B44" s="4" t="str">
        <f>"annual period "&amp;COUNTIF(D$9:D44,TRUE)</f>
        <v>annual period 1</v>
      </c>
      <c r="D44" t="b">
        <f t="shared" si="0"/>
        <v>0</v>
      </c>
      <c r="E44">
        <f t="shared" si="2"/>
        <v>6</v>
      </c>
      <c r="F44" s="5" cm="1">
        <f t="array" ref="F44">INDEX(_xlfn._xlws.FILTER(A$9:A$16378,E44=E$9:E$16378*ISNUMBER(A$9:A$16378)),1)</f>
        <v>44414</v>
      </c>
      <c r="G44" s="5" cm="1">
        <f t="array" ref="G44">INDEX(_xlfn._xlws.FILTER(A$9:A$16378,E44=E$9:E$16378*ISNUMBER(A$9:A$16378)),COUNT(_xlfn._xlws.FILTER(A$9:A$16378,E44=E$9:E$16378*ISNUMBER(A$9:A$16378))))</f>
        <v>44415</v>
      </c>
      <c r="H44" t="str">
        <v/>
      </c>
      <c r="I44" s="10" cm="1">
        <f t="array" ref="I44">_xlfn.IFS(AND(OR(_xlfn._xlws.FILTER(D$9:D$16388,E$9:E$16388=E44)),ROW()=_xlfn.MINIFS(_xlfn.ANCHORARRAY(H$9),E$9:E$16388,E44)),A44-C$4,ROW()=_xlfn.MINIFS(_xlfn.ANCHORARRAY(H$9),E$9:E$16388,E44),IFERROR(A44-INDEX(G$9:G$16388,MATCH(E44-1,E$9:E$16388,0)),A44-C$4),ISNUMBER(A44),A44-F44,TRUE,"")</f>
        <v>1</v>
      </c>
      <c r="J44" t="b">
        <f t="shared" si="1"/>
        <v>0</v>
      </c>
      <c r="L44" s="18">
        <v>1258</v>
      </c>
      <c r="M44" s="5">
        <v>44642</v>
      </c>
      <c r="N44" s="18">
        <v>33</v>
      </c>
      <c r="O44" t="str">
        <v>annual period 26</v>
      </c>
      <c r="P44" t="b">
        <v>1</v>
      </c>
    </row>
    <row r="45" spans="1:16">
      <c r="A45" s="11" t="s">
        <v>14</v>
      </c>
      <c r="B45" s="4" t="str">
        <f>"annual period "&amp;COUNTIF(D$9:D45,TRUE)</f>
        <v>annual period 1</v>
      </c>
      <c r="D45" t="b">
        <f t="shared" si="0"/>
        <v>0</v>
      </c>
      <c r="E45">
        <f t="shared" si="2"/>
        <v>7</v>
      </c>
      <c r="F45" s="5" cm="1">
        <f t="array" ref="F45">INDEX(_xlfn._xlws.FILTER(A$9:A$16378,E45=E$9:E$16378*ISNUMBER(A$9:A$16378)),1)</f>
        <v>44427</v>
      </c>
      <c r="G45" s="5" cm="1">
        <f t="array" ref="G45">INDEX(_xlfn._xlws.FILTER(A$9:A$16378,E45=E$9:E$16378*ISNUMBER(A$9:A$16378)),COUNT(_xlfn._xlws.FILTER(A$9:A$16378,E45=E$9:E$16378*ISNUMBER(A$9:A$16378))))</f>
        <v>44432</v>
      </c>
      <c r="H45" t="str">
        <v/>
      </c>
      <c r="I45" s="10" t="str" cm="1">
        <f t="array" ref="I45">_xlfn.IFS(AND(OR(_xlfn._xlws.FILTER(D$9:D$16388,E$9:E$16388=E45)),ROW()=_xlfn.MINIFS(_xlfn.ANCHORARRAY(H$9),E$9:E$16388,E45)),A45-C$4,ROW()=_xlfn.MINIFS(_xlfn.ANCHORARRAY(H$9),E$9:E$16388,E45),IFERROR(A45-INDEX(G$9:G$16388,MATCH(E45-1,E$9:E$16388,0)),A45-C$4),ISNUMBER(A45),A45-F45,TRUE,"")</f>
        <v/>
      </c>
      <c r="J45" t="str">
        <f t="shared" si="1"/>
        <v/>
      </c>
      <c r="L45" s="18">
        <v>1280</v>
      </c>
      <c r="M45" s="5">
        <v>44456</v>
      </c>
      <c r="N45" s="18">
        <v>46</v>
      </c>
      <c r="O45" t="str">
        <v>annual period 27</v>
      </c>
      <c r="P45" t="b">
        <v>1</v>
      </c>
    </row>
    <row r="46" spans="1:16">
      <c r="A46" s="12"/>
      <c r="B46" s="4" t="str">
        <f>"annual period "&amp;COUNTIF(D$9:D46,TRUE)</f>
        <v>annual period 1</v>
      </c>
      <c r="D46" t="b">
        <f t="shared" si="0"/>
        <v>0</v>
      </c>
      <c r="E46">
        <f t="shared" si="2"/>
        <v>7</v>
      </c>
      <c r="F46" s="5" cm="1">
        <f t="array" ref="F46">INDEX(_xlfn._xlws.FILTER(A$9:A$16378,E46=E$9:E$16378*ISNUMBER(A$9:A$16378)),1)</f>
        <v>44427</v>
      </c>
      <c r="G46" s="5" cm="1">
        <f t="array" ref="G46">INDEX(_xlfn._xlws.FILTER(A$9:A$16378,E46=E$9:E$16378*ISNUMBER(A$9:A$16378)),COUNT(_xlfn._xlws.FILTER(A$9:A$16378,E46=E$9:E$16378*ISNUMBER(A$9:A$16378))))</f>
        <v>44432</v>
      </c>
      <c r="H46" t="str">
        <v/>
      </c>
      <c r="I46" s="10" t="str" cm="1">
        <f t="array" ref="I46">_xlfn.IFS(AND(OR(_xlfn._xlws.FILTER(D$9:D$16388,E$9:E$16388=E46)),ROW()=_xlfn.MINIFS(_xlfn.ANCHORARRAY(H$9),E$9:E$16388,E46)),A46-C$4,ROW()=_xlfn.MINIFS(_xlfn.ANCHORARRAY(H$9),E$9:E$16388,E46),IFERROR(A46-INDEX(G$9:G$16388,MATCH(E46-1,E$9:E$16388,0)),A46-C$4),ISNUMBER(A46),A46-F46,TRUE,"")</f>
        <v/>
      </c>
      <c r="J46" t="str">
        <f t="shared" si="1"/>
        <v/>
      </c>
      <c r="L46" s="18">
        <v>1328</v>
      </c>
      <c r="M46" s="5">
        <v>44473</v>
      </c>
      <c r="N46" s="18">
        <v>81</v>
      </c>
      <c r="O46" t="str">
        <v>annual period 27</v>
      </c>
      <c r="P46" t="b">
        <v>1</v>
      </c>
    </row>
    <row r="47" spans="1:16">
      <c r="A47" s="13">
        <v>44427</v>
      </c>
      <c r="B47" s="4" t="str">
        <f>"annual period "&amp;COUNTIF(D$9:D47,TRUE)</f>
        <v>annual period 1</v>
      </c>
      <c r="D47" t="b">
        <f t="shared" si="0"/>
        <v>0</v>
      </c>
      <c r="E47">
        <f t="shared" si="2"/>
        <v>7</v>
      </c>
      <c r="F47" s="5" cm="1">
        <f t="array" ref="F47">INDEX(_xlfn._xlws.FILTER(A$9:A$16378,E47=E$9:E$16378*ISNUMBER(A$9:A$16378)),1)</f>
        <v>44427</v>
      </c>
      <c r="G47" s="5" cm="1">
        <f t="array" ref="G47">INDEX(_xlfn._xlws.FILTER(A$9:A$16378,E47=E$9:E$16378*ISNUMBER(A$9:A$16378)),COUNT(_xlfn._xlws.FILTER(A$9:A$16378,E47=E$9:E$16378*ISNUMBER(A$9:A$16378))))</f>
        <v>44432</v>
      </c>
      <c r="H47">
        <v>47</v>
      </c>
      <c r="I47" s="10" cm="1">
        <f t="array" ref="I47">_xlfn.IFS(AND(OR(_xlfn._xlws.FILTER(D$9:D$16388,E$9:E$16388=E47)),ROW()=_xlfn.MINIFS(_xlfn.ANCHORARRAY(H$9),E$9:E$16388,E47)),A47-C$4,ROW()=_xlfn.MINIFS(_xlfn.ANCHORARRAY(H$9),E$9:E$16388,E47),IFERROR(A47-INDEX(G$9:G$16388,MATCH(E47-1,E$9:E$16388,0)),A47-C$4),ISNUMBER(A47),A47-F47,TRUE,"")</f>
        <v>12</v>
      </c>
      <c r="J47" t="b">
        <f t="shared" si="1"/>
        <v>0</v>
      </c>
      <c r="L47" s="18">
        <v>1330</v>
      </c>
      <c r="M47" s="5">
        <v>44524</v>
      </c>
      <c r="N47" s="18">
        <v>42</v>
      </c>
      <c r="O47" t="str">
        <v>annual period 27</v>
      </c>
      <c r="P47" t="b">
        <v>1</v>
      </c>
    </row>
    <row r="48" spans="1:16">
      <c r="A48" s="12"/>
      <c r="B48" s="4" t="str">
        <f>"annual period "&amp;COUNTIF(D$9:D48,TRUE)</f>
        <v>annual period 1</v>
      </c>
      <c r="D48" t="b">
        <f t="shared" si="0"/>
        <v>0</v>
      </c>
      <c r="E48">
        <f t="shared" si="2"/>
        <v>7</v>
      </c>
      <c r="F48" s="5" cm="1">
        <f t="array" ref="F48">INDEX(_xlfn._xlws.FILTER(A$9:A$16378,E48=E$9:E$16378*ISNUMBER(A$9:A$16378)),1)</f>
        <v>44427</v>
      </c>
      <c r="G48" s="5" cm="1">
        <f t="array" ref="G48">INDEX(_xlfn._xlws.FILTER(A$9:A$16378,E48=E$9:E$16378*ISNUMBER(A$9:A$16378)),COUNT(_xlfn._xlws.FILTER(A$9:A$16378,E48=E$9:E$16378*ISNUMBER(A$9:A$16378))))</f>
        <v>44432</v>
      </c>
      <c r="H48" t="str">
        <v/>
      </c>
      <c r="I48" s="10" t="str" cm="1">
        <f t="array" ref="I48">_xlfn.IFS(AND(OR(_xlfn._xlws.FILTER(D$9:D$16388,E$9:E$16388=E48)),ROW()=_xlfn.MINIFS(_xlfn.ANCHORARRAY(H$9),E$9:E$16388,E48)),A48-C$4,ROW()=_xlfn.MINIFS(_xlfn.ANCHORARRAY(H$9),E$9:E$16388,E48),IFERROR(A48-INDEX(G$9:G$16388,MATCH(E48-1,E$9:E$16388,0)),A48-C$4),ISNUMBER(A48),A48-F48,TRUE,"")</f>
        <v/>
      </c>
      <c r="J48" t="str">
        <f t="shared" si="1"/>
        <v/>
      </c>
      <c r="L48" s="18">
        <v>1348</v>
      </c>
      <c r="M48" s="5">
        <v>44729</v>
      </c>
      <c r="N48" s="18">
        <v>32</v>
      </c>
      <c r="O48" t="str">
        <v>annual period 27</v>
      </c>
      <c r="P48" t="b">
        <v>1</v>
      </c>
    </row>
    <row r="49" spans="1:16">
      <c r="A49" s="13">
        <v>44432</v>
      </c>
      <c r="B49" s="4" t="str">
        <f>"annual period "&amp;COUNTIF(D$9:D49,TRUE)</f>
        <v>annual period 1</v>
      </c>
      <c r="D49" t="b">
        <f t="shared" si="0"/>
        <v>0</v>
      </c>
      <c r="E49">
        <f t="shared" si="2"/>
        <v>7</v>
      </c>
      <c r="F49" s="5" cm="1">
        <f t="array" ref="F49">INDEX(_xlfn._xlws.FILTER(A$9:A$16378,E49=E$9:E$16378*ISNUMBER(A$9:A$16378)),1)</f>
        <v>44427</v>
      </c>
      <c r="G49" s="5" cm="1">
        <f t="array" ref="G49">INDEX(_xlfn._xlws.FILTER(A$9:A$16378,E49=E$9:E$16378*ISNUMBER(A$9:A$16378)),COUNT(_xlfn._xlws.FILTER(A$9:A$16378,E49=E$9:E$16378*ISNUMBER(A$9:A$16378))))</f>
        <v>44432</v>
      </c>
      <c r="H49" t="str">
        <v/>
      </c>
      <c r="I49" s="10" cm="1">
        <f t="array" ref="I49">_xlfn.IFS(AND(OR(_xlfn._xlws.FILTER(D$9:D$16388,E$9:E$16388=E49)),ROW()=_xlfn.MINIFS(_xlfn.ANCHORARRAY(H$9),E$9:E$16388,E49)),A49-C$4,ROW()=_xlfn.MINIFS(_xlfn.ANCHORARRAY(H$9),E$9:E$16388,E49),IFERROR(A49-INDEX(G$9:G$16388,MATCH(E49-1,E$9:E$16388,0)),A49-C$4),ISNUMBER(A49),A49-F49,TRUE,"")</f>
        <v>5</v>
      </c>
      <c r="J49" t="b">
        <f t="shared" si="1"/>
        <v>0</v>
      </c>
      <c r="L49" s="18">
        <v>1360</v>
      </c>
      <c r="M49" s="5">
        <v>44689</v>
      </c>
      <c r="N49" s="18">
        <v>31</v>
      </c>
      <c r="O49" t="str">
        <v>annual period 28</v>
      </c>
      <c r="P49" t="b">
        <v>1</v>
      </c>
    </row>
    <row r="50" spans="1:16">
      <c r="A50" s="11" t="s">
        <v>14</v>
      </c>
      <c r="B50" s="4" t="str">
        <f>"annual period "&amp;COUNTIF(D$9:D50,TRUE)</f>
        <v>annual period 1</v>
      </c>
      <c r="D50" t="b">
        <f t="shared" si="0"/>
        <v>0</v>
      </c>
      <c r="E50">
        <f t="shared" si="2"/>
        <v>8</v>
      </c>
      <c r="F50" s="5" cm="1">
        <f t="array" ref="F50">INDEX(_xlfn._xlws.FILTER(A$9:A$16378,E50=E$9:E$16378*ISNUMBER(A$9:A$16378)),1)</f>
        <v>44438</v>
      </c>
      <c r="G50" s="5" cm="1">
        <f t="array" ref="G50">INDEX(_xlfn._xlws.FILTER(A$9:A$16378,E50=E$9:E$16378*ISNUMBER(A$9:A$16378)),COUNT(_xlfn._xlws.FILTER(A$9:A$16378,E50=E$9:E$16378*ISNUMBER(A$9:A$16378))))</f>
        <v>44441</v>
      </c>
      <c r="H50" t="str">
        <v/>
      </c>
      <c r="I50" s="10" t="str" cm="1">
        <f t="array" ref="I50">_xlfn.IFS(AND(OR(_xlfn._xlws.FILTER(D$9:D$16388,E$9:E$16388=E50)),ROW()=_xlfn.MINIFS(_xlfn.ANCHORARRAY(H$9),E$9:E$16388,E50)),A50-C$4,ROW()=_xlfn.MINIFS(_xlfn.ANCHORARRAY(H$9),E$9:E$16388,E50),IFERROR(A50-INDEX(G$9:G$16388,MATCH(E50-1,E$9:E$16388,0)),A50-C$4),ISNUMBER(A50),A50-F50,TRUE,"")</f>
        <v/>
      </c>
      <c r="J50" t="str">
        <f t="shared" si="1"/>
        <v/>
      </c>
      <c r="L50" s="18">
        <v>1360</v>
      </c>
      <c r="M50" s="5">
        <v>44689</v>
      </c>
      <c r="N50" s="18">
        <v>32</v>
      </c>
      <c r="O50" t="str">
        <v>annual period 28</v>
      </c>
      <c r="P50" t="b">
        <v>1</v>
      </c>
    </row>
    <row r="51" spans="1:16">
      <c r="A51" s="12"/>
      <c r="B51" s="4" t="str">
        <f>"annual period "&amp;COUNTIF(D$9:D51,TRUE)</f>
        <v>annual period 1</v>
      </c>
      <c r="D51" t="b">
        <f t="shared" si="0"/>
        <v>0</v>
      </c>
      <c r="E51">
        <f t="shared" si="2"/>
        <v>8</v>
      </c>
      <c r="F51" s="5" cm="1">
        <f t="array" ref="F51">INDEX(_xlfn._xlws.FILTER(A$9:A$16378,E51=E$9:E$16378*ISNUMBER(A$9:A$16378)),1)</f>
        <v>44438</v>
      </c>
      <c r="G51" s="5" cm="1">
        <f t="array" ref="G51">INDEX(_xlfn._xlws.FILTER(A$9:A$16378,E51=E$9:E$16378*ISNUMBER(A$9:A$16378)),COUNT(_xlfn._xlws.FILTER(A$9:A$16378,E51=E$9:E$16378*ISNUMBER(A$9:A$16378))))</f>
        <v>44441</v>
      </c>
      <c r="H51" t="str">
        <v/>
      </c>
      <c r="I51" s="10" t="str" cm="1">
        <f t="array" ref="I51">_xlfn.IFS(AND(OR(_xlfn._xlws.FILTER(D$9:D$16388,E$9:E$16388=E51)),ROW()=_xlfn.MINIFS(_xlfn.ANCHORARRAY(H$9),E$9:E$16388,E51)),A51-C$4,ROW()=_xlfn.MINIFS(_xlfn.ANCHORARRAY(H$9),E$9:E$16388,E51),IFERROR(A51-INDEX(G$9:G$16388,MATCH(E51-1,E$9:E$16388,0)),A51-C$4),ISNUMBER(A51),A51-F51,TRUE,"")</f>
        <v/>
      </c>
      <c r="J51" t="str">
        <f t="shared" si="1"/>
        <v/>
      </c>
      <c r="L51" s="18">
        <v>1360</v>
      </c>
      <c r="M51" s="5">
        <v>44689</v>
      </c>
      <c r="N51" s="18">
        <v>33</v>
      </c>
      <c r="O51" t="str">
        <v>annual period 28</v>
      </c>
      <c r="P51" t="b">
        <v>1</v>
      </c>
    </row>
    <row r="52" spans="1:16">
      <c r="A52" s="13">
        <v>44438</v>
      </c>
      <c r="B52" s="4" t="str">
        <f>"annual period "&amp;COUNTIF(D$9:D52,TRUE)</f>
        <v>annual period 1</v>
      </c>
      <c r="D52" t="b">
        <f t="shared" si="0"/>
        <v>0</v>
      </c>
      <c r="E52">
        <f t="shared" si="2"/>
        <v>8</v>
      </c>
      <c r="F52" s="5" cm="1">
        <f t="array" ref="F52">INDEX(_xlfn._xlws.FILTER(A$9:A$16378,E52=E$9:E$16378*ISNUMBER(A$9:A$16378)),1)</f>
        <v>44438</v>
      </c>
      <c r="G52" s="5" cm="1">
        <f t="array" ref="G52">INDEX(_xlfn._xlws.FILTER(A$9:A$16378,E52=E$9:E$16378*ISNUMBER(A$9:A$16378)),COUNT(_xlfn._xlws.FILTER(A$9:A$16378,E52=E$9:E$16378*ISNUMBER(A$9:A$16378))))</f>
        <v>44441</v>
      </c>
      <c r="H52">
        <v>52</v>
      </c>
      <c r="I52" s="10" cm="1">
        <f t="array" ref="I52">_xlfn.IFS(AND(OR(_xlfn._xlws.FILTER(D$9:D$16388,E$9:E$16388=E52)),ROW()=_xlfn.MINIFS(_xlfn.ANCHORARRAY(H$9),E$9:E$16388,E52)),A52-C$4,ROW()=_xlfn.MINIFS(_xlfn.ANCHORARRAY(H$9),E$9:E$16388,E52),IFERROR(A52-INDEX(G$9:G$16388,MATCH(E52-1,E$9:E$16388,0)),A52-C$4),ISNUMBER(A52),A52-F52,TRUE,"")</f>
        <v>6</v>
      </c>
      <c r="J52" t="b">
        <f t="shared" si="1"/>
        <v>0</v>
      </c>
      <c r="L52" s="18">
        <v>1363</v>
      </c>
      <c r="M52" s="5">
        <v>44425</v>
      </c>
      <c r="N52" s="18">
        <v>35</v>
      </c>
      <c r="O52" t="str">
        <v>annual period 29</v>
      </c>
      <c r="P52" t="b">
        <v>1</v>
      </c>
    </row>
    <row r="53" spans="1:16">
      <c r="A53" s="12"/>
      <c r="B53" s="4" t="str">
        <f>"annual period "&amp;COUNTIF(D$9:D53,TRUE)</f>
        <v>annual period 1</v>
      </c>
      <c r="D53" t="b">
        <f t="shared" si="0"/>
        <v>0</v>
      </c>
      <c r="E53">
        <f t="shared" si="2"/>
        <v>8</v>
      </c>
      <c r="F53" s="5" cm="1">
        <f t="array" ref="F53">INDEX(_xlfn._xlws.FILTER(A$9:A$16378,E53=E$9:E$16378*ISNUMBER(A$9:A$16378)),1)</f>
        <v>44438</v>
      </c>
      <c r="G53" s="5" cm="1">
        <f t="array" ref="G53">INDEX(_xlfn._xlws.FILTER(A$9:A$16378,E53=E$9:E$16378*ISNUMBER(A$9:A$16378)),COUNT(_xlfn._xlws.FILTER(A$9:A$16378,E53=E$9:E$16378*ISNUMBER(A$9:A$16378))))</f>
        <v>44441</v>
      </c>
      <c r="H53" t="str">
        <v/>
      </c>
      <c r="I53" s="10" t="str" cm="1">
        <f t="array" ref="I53">_xlfn.IFS(AND(OR(_xlfn._xlws.FILTER(D$9:D$16388,E$9:E$16388=E53)),ROW()=_xlfn.MINIFS(_xlfn.ANCHORARRAY(H$9),E$9:E$16388,E53)),A53-C$4,ROW()=_xlfn.MINIFS(_xlfn.ANCHORARRAY(H$9),E$9:E$16388,E53),IFERROR(A53-INDEX(G$9:G$16388,MATCH(E53-1,E$9:E$16388,0)),A53-C$4),ISNUMBER(A53),A53-F53,TRUE,"")</f>
        <v/>
      </c>
      <c r="J53" t="str">
        <f t="shared" si="1"/>
        <v/>
      </c>
      <c r="L53" s="18">
        <v>1486</v>
      </c>
      <c r="M53" s="5">
        <v>44384</v>
      </c>
      <c r="N53" s="18">
        <v>37</v>
      </c>
      <c r="O53" t="str">
        <v>annual period 31</v>
      </c>
      <c r="P53" t="b">
        <v>1</v>
      </c>
    </row>
    <row r="54" spans="1:16">
      <c r="A54" s="13">
        <v>44438</v>
      </c>
      <c r="B54" s="4" t="str">
        <f>"annual period "&amp;COUNTIF(D$9:D54,TRUE)</f>
        <v>annual period 1</v>
      </c>
      <c r="D54" t="b">
        <f t="shared" si="0"/>
        <v>0</v>
      </c>
      <c r="E54">
        <f t="shared" si="2"/>
        <v>8</v>
      </c>
      <c r="F54" s="5" cm="1">
        <f t="array" ref="F54">INDEX(_xlfn._xlws.FILTER(A$9:A$16378,E54=E$9:E$16378*ISNUMBER(A$9:A$16378)),1)</f>
        <v>44438</v>
      </c>
      <c r="G54" s="5" cm="1">
        <f t="array" ref="G54">INDEX(_xlfn._xlws.FILTER(A$9:A$16378,E54=E$9:E$16378*ISNUMBER(A$9:A$16378)),COUNT(_xlfn._xlws.FILTER(A$9:A$16378,E54=E$9:E$16378*ISNUMBER(A$9:A$16378))))</f>
        <v>44441</v>
      </c>
      <c r="H54">
        <v>54</v>
      </c>
      <c r="I54" s="10" cm="1">
        <f t="array" ref="I54">_xlfn.IFS(AND(OR(_xlfn._xlws.FILTER(D$9:D$16388,E$9:E$16388=E54)),ROW()=_xlfn.MINIFS(_xlfn.ANCHORARRAY(H$9),E$9:E$16388,E54)),A54-C$4,ROW()=_xlfn.MINIFS(_xlfn.ANCHORARRAY(H$9),E$9:E$16388,E54),IFERROR(A54-INDEX(G$9:G$16388,MATCH(E54-1,E$9:E$16388,0)),A54-C$4),ISNUMBER(A54),A54-F54,TRUE,"")</f>
        <v>0</v>
      </c>
      <c r="J54" t="b">
        <f t="shared" si="1"/>
        <v>0</v>
      </c>
      <c r="L54" s="18">
        <v>1486</v>
      </c>
      <c r="M54" s="5">
        <v>44384</v>
      </c>
      <c r="N54" s="18">
        <v>37</v>
      </c>
      <c r="O54" t="str">
        <v>annual period 31</v>
      </c>
      <c r="P54" t="b">
        <v>1</v>
      </c>
    </row>
    <row r="55" spans="1:16">
      <c r="A55" s="12"/>
      <c r="B55" s="4" t="str">
        <f>"annual period "&amp;COUNTIF(D$9:D55,TRUE)</f>
        <v>annual period 1</v>
      </c>
      <c r="D55" t="b">
        <f t="shared" si="0"/>
        <v>0</v>
      </c>
      <c r="E55">
        <f t="shared" si="2"/>
        <v>8</v>
      </c>
      <c r="F55" s="5" cm="1">
        <f t="array" ref="F55">INDEX(_xlfn._xlws.FILTER(A$9:A$16378,E55=E$9:E$16378*ISNUMBER(A$9:A$16378)),1)</f>
        <v>44438</v>
      </c>
      <c r="G55" s="5" cm="1">
        <f t="array" ref="G55">INDEX(_xlfn._xlws.FILTER(A$9:A$16378,E55=E$9:E$16378*ISNUMBER(A$9:A$16378)),COUNT(_xlfn._xlws.FILTER(A$9:A$16378,E55=E$9:E$16378*ISNUMBER(A$9:A$16378))))</f>
        <v>44441</v>
      </c>
      <c r="H55" t="str">
        <v/>
      </c>
      <c r="I55" s="10" t="str" cm="1">
        <f t="array" ref="I55">_xlfn.IFS(AND(OR(_xlfn._xlws.FILTER(D$9:D$16388,E$9:E$16388=E55)),ROW()=_xlfn.MINIFS(_xlfn.ANCHORARRAY(H$9),E$9:E$16388,E55)),A55-C$4,ROW()=_xlfn.MINIFS(_xlfn.ANCHORARRAY(H$9),E$9:E$16388,E55),IFERROR(A55-INDEX(G$9:G$16388,MATCH(E55-1,E$9:E$16388,0)),A55-C$4),ISNUMBER(A55),A55-F55,TRUE,"")</f>
        <v/>
      </c>
      <c r="J55" t="str">
        <f t="shared" si="1"/>
        <v/>
      </c>
      <c r="L55" s="18">
        <v>1546</v>
      </c>
      <c r="M55" s="5">
        <v>44533</v>
      </c>
      <c r="N55" s="18">
        <v>48</v>
      </c>
      <c r="O55" t="str">
        <v>annual period 32</v>
      </c>
      <c r="P55" t="b">
        <v>1</v>
      </c>
    </row>
    <row r="56" spans="1:16">
      <c r="A56" s="13">
        <v>44438</v>
      </c>
      <c r="B56" s="4" t="str">
        <f>"annual period "&amp;COUNTIF(D$9:D56,TRUE)</f>
        <v>annual period 1</v>
      </c>
      <c r="D56" t="b">
        <f t="shared" si="0"/>
        <v>0</v>
      </c>
      <c r="E56">
        <f t="shared" si="2"/>
        <v>8</v>
      </c>
      <c r="F56" s="5" cm="1">
        <f t="array" ref="F56">INDEX(_xlfn._xlws.FILTER(A$9:A$16378,E56=E$9:E$16378*ISNUMBER(A$9:A$16378)),1)</f>
        <v>44438</v>
      </c>
      <c r="G56" s="5" cm="1">
        <f t="array" ref="G56">INDEX(_xlfn._xlws.FILTER(A$9:A$16378,E56=E$9:E$16378*ISNUMBER(A$9:A$16378)),COUNT(_xlfn._xlws.FILTER(A$9:A$16378,E56=E$9:E$16378*ISNUMBER(A$9:A$16378))))</f>
        <v>44441</v>
      </c>
      <c r="H56">
        <v>56</v>
      </c>
      <c r="I56" s="10" cm="1">
        <f t="array" ref="I56">_xlfn.IFS(AND(OR(_xlfn._xlws.FILTER(D$9:D$16388,E$9:E$16388=E56)),ROW()=_xlfn.MINIFS(_xlfn.ANCHORARRAY(H$9),E$9:E$16388,E56)),A56-C$4,ROW()=_xlfn.MINIFS(_xlfn.ANCHORARRAY(H$9),E$9:E$16388,E56),IFERROR(A56-INDEX(G$9:G$16388,MATCH(E56-1,E$9:E$16388,0)),A56-C$4),ISNUMBER(A56),A56-F56,TRUE,"")</f>
        <v>0</v>
      </c>
      <c r="J56" t="b">
        <f t="shared" si="1"/>
        <v>0</v>
      </c>
      <c r="L56" s="18">
        <v>1697</v>
      </c>
      <c r="M56" s="5">
        <v>44662</v>
      </c>
      <c r="N56" s="18">
        <v>56</v>
      </c>
      <c r="O56" t="str">
        <v>annual period 34</v>
      </c>
      <c r="P56" t="b">
        <v>1</v>
      </c>
    </row>
    <row r="57" spans="1:16">
      <c r="A57" s="12"/>
      <c r="B57" s="4" t="str">
        <f>"annual period "&amp;COUNTIF(D$9:D57,TRUE)</f>
        <v>annual period 1</v>
      </c>
      <c r="D57" t="b">
        <f t="shared" si="0"/>
        <v>0</v>
      </c>
      <c r="E57">
        <f t="shared" si="2"/>
        <v>8</v>
      </c>
      <c r="F57" s="5" cm="1">
        <f t="array" ref="F57">INDEX(_xlfn._xlws.FILTER(A$9:A$16378,E57=E$9:E$16378*ISNUMBER(A$9:A$16378)),1)</f>
        <v>44438</v>
      </c>
      <c r="G57" s="5" cm="1">
        <f t="array" ref="G57">INDEX(_xlfn._xlws.FILTER(A$9:A$16378,E57=E$9:E$16378*ISNUMBER(A$9:A$16378)),COUNT(_xlfn._xlws.FILTER(A$9:A$16378,E57=E$9:E$16378*ISNUMBER(A$9:A$16378))))</f>
        <v>44441</v>
      </c>
      <c r="H57" t="str">
        <v/>
      </c>
      <c r="I57" s="10" t="str" cm="1">
        <f t="array" ref="I57">_xlfn.IFS(AND(OR(_xlfn._xlws.FILTER(D$9:D$16388,E$9:E$16388=E57)),ROW()=_xlfn.MINIFS(_xlfn.ANCHORARRAY(H$9),E$9:E$16388,E57)),A57-C$4,ROW()=_xlfn.MINIFS(_xlfn.ANCHORARRAY(H$9),E$9:E$16388,E57),IFERROR(A57-INDEX(G$9:G$16388,MATCH(E57-1,E$9:E$16388,0)),A57-C$4),ISNUMBER(A57),A57-F57,TRUE,"")</f>
        <v/>
      </c>
      <c r="J57" t="str">
        <f t="shared" si="1"/>
        <v/>
      </c>
      <c r="L57" s="18">
        <v>1705</v>
      </c>
      <c r="M57" s="5">
        <v>44612</v>
      </c>
      <c r="N57" s="18">
        <v>61</v>
      </c>
      <c r="O57" t="str">
        <v>annual period 34</v>
      </c>
      <c r="P57" t="b">
        <v>1</v>
      </c>
    </row>
    <row r="58" spans="1:16">
      <c r="A58" s="13">
        <v>44439</v>
      </c>
      <c r="B58" s="4" t="str">
        <f>"annual period "&amp;COUNTIF(D$9:D58,TRUE)</f>
        <v>annual period 1</v>
      </c>
      <c r="D58" t="b">
        <f t="shared" si="0"/>
        <v>0</v>
      </c>
      <c r="E58">
        <f t="shared" si="2"/>
        <v>8</v>
      </c>
      <c r="F58" s="5" cm="1">
        <f t="array" ref="F58">INDEX(_xlfn._xlws.FILTER(A$9:A$16378,E58=E$9:E$16378*ISNUMBER(A$9:A$16378)),1)</f>
        <v>44438</v>
      </c>
      <c r="G58" s="5" cm="1">
        <f t="array" ref="G58">INDEX(_xlfn._xlws.FILTER(A$9:A$16378,E58=E$9:E$16378*ISNUMBER(A$9:A$16378)),COUNT(_xlfn._xlws.FILTER(A$9:A$16378,E58=E$9:E$16378*ISNUMBER(A$9:A$16378))))</f>
        <v>44441</v>
      </c>
      <c r="H58" t="str">
        <v/>
      </c>
      <c r="I58" s="10" cm="1">
        <f t="array" ref="I58">_xlfn.IFS(AND(OR(_xlfn._xlws.FILTER(D$9:D$16388,E$9:E$16388=E58)),ROW()=_xlfn.MINIFS(_xlfn.ANCHORARRAY(H$9),E$9:E$16388,E58)),A58-C$4,ROW()=_xlfn.MINIFS(_xlfn.ANCHORARRAY(H$9),E$9:E$16388,E58),IFERROR(A58-INDEX(G$9:G$16388,MATCH(E58-1,E$9:E$16388,0)),A58-C$4),ISNUMBER(A58),A58-F58,TRUE,"")</f>
        <v>1</v>
      </c>
      <c r="J58" t="b">
        <f t="shared" si="1"/>
        <v>0</v>
      </c>
      <c r="L58" s="18">
        <v>1708</v>
      </c>
      <c r="M58" s="5">
        <v>44686</v>
      </c>
      <c r="N58" s="18">
        <v>68</v>
      </c>
      <c r="O58" t="str">
        <v>annual period 34</v>
      </c>
      <c r="P58" t="b">
        <v>1</v>
      </c>
    </row>
    <row r="59" spans="1:16">
      <c r="A59" s="12"/>
      <c r="B59" s="4" t="str">
        <f>"annual period "&amp;COUNTIF(D$9:D59,TRUE)</f>
        <v>annual period 1</v>
      </c>
      <c r="D59" t="b">
        <f t="shared" si="0"/>
        <v>0</v>
      </c>
      <c r="E59">
        <f t="shared" si="2"/>
        <v>8</v>
      </c>
      <c r="F59" s="5" cm="1">
        <f t="array" ref="F59">INDEX(_xlfn._xlws.FILTER(A$9:A$16378,E59=E$9:E$16378*ISNUMBER(A$9:A$16378)),1)</f>
        <v>44438</v>
      </c>
      <c r="G59" s="5" cm="1">
        <f t="array" ref="G59">INDEX(_xlfn._xlws.FILTER(A$9:A$16378,E59=E$9:E$16378*ISNUMBER(A$9:A$16378)),COUNT(_xlfn._xlws.FILTER(A$9:A$16378,E59=E$9:E$16378*ISNUMBER(A$9:A$16378))))</f>
        <v>44441</v>
      </c>
      <c r="H59" t="str">
        <v/>
      </c>
      <c r="I59" s="10" t="str" cm="1">
        <f t="array" ref="I59">_xlfn.IFS(AND(OR(_xlfn._xlws.FILTER(D$9:D$16388,E$9:E$16388=E59)),ROW()=_xlfn.MINIFS(_xlfn.ANCHORARRAY(H$9),E$9:E$16388,E59)),A59-C$4,ROW()=_xlfn.MINIFS(_xlfn.ANCHORARRAY(H$9),E$9:E$16388,E59),IFERROR(A59-INDEX(G$9:G$16388,MATCH(E59-1,E$9:E$16388,0)),A59-C$4),ISNUMBER(A59),A59-F59,TRUE,"")</f>
        <v/>
      </c>
      <c r="J59" t="str">
        <f t="shared" si="1"/>
        <v/>
      </c>
      <c r="L59" s="18">
        <v>1784</v>
      </c>
      <c r="M59" s="5">
        <v>44495</v>
      </c>
      <c r="N59" s="18">
        <v>41</v>
      </c>
      <c r="O59" t="str">
        <v>annual period 36</v>
      </c>
      <c r="P59" t="b">
        <v>1</v>
      </c>
    </row>
    <row r="60" spans="1:16">
      <c r="A60" s="13">
        <v>44439</v>
      </c>
      <c r="B60" s="4" t="str">
        <f>"annual period "&amp;COUNTIF(D$9:D60,TRUE)</f>
        <v>annual period 1</v>
      </c>
      <c r="D60" t="b">
        <f t="shared" si="0"/>
        <v>0</v>
      </c>
      <c r="E60">
        <f t="shared" si="2"/>
        <v>8</v>
      </c>
      <c r="F60" s="5" cm="1">
        <f t="array" ref="F60">INDEX(_xlfn._xlws.FILTER(A$9:A$16378,E60=E$9:E$16378*ISNUMBER(A$9:A$16378)),1)</f>
        <v>44438</v>
      </c>
      <c r="G60" s="5" cm="1">
        <f t="array" ref="G60">INDEX(_xlfn._xlws.FILTER(A$9:A$16378,E60=E$9:E$16378*ISNUMBER(A$9:A$16378)),COUNT(_xlfn._xlws.FILTER(A$9:A$16378,E60=E$9:E$16378*ISNUMBER(A$9:A$16378))))</f>
        <v>44441</v>
      </c>
      <c r="H60" t="str">
        <v/>
      </c>
      <c r="I60" s="10" cm="1">
        <f t="array" ref="I60">_xlfn.IFS(AND(OR(_xlfn._xlws.FILTER(D$9:D$16388,E$9:E$16388=E60)),ROW()=_xlfn.MINIFS(_xlfn.ANCHORARRAY(H$9),E$9:E$16388,E60)),A60-C$4,ROW()=_xlfn.MINIFS(_xlfn.ANCHORARRAY(H$9),E$9:E$16388,E60),IFERROR(A60-INDEX(G$9:G$16388,MATCH(E60-1,E$9:E$16388,0)),A60-C$4),ISNUMBER(A60),A60-F60,TRUE,"")</f>
        <v>1</v>
      </c>
      <c r="J60" t="b">
        <f t="shared" si="1"/>
        <v>0</v>
      </c>
      <c r="L60" s="18">
        <v>1789</v>
      </c>
      <c r="M60" s="5">
        <v>44607</v>
      </c>
      <c r="N60" s="18">
        <v>42</v>
      </c>
      <c r="O60" t="str">
        <v>annual period 36</v>
      </c>
      <c r="P60" t="b">
        <v>1</v>
      </c>
    </row>
    <row r="61" spans="1:16">
      <c r="A61" s="12"/>
      <c r="B61" s="4" t="str">
        <f>"annual period "&amp;COUNTIF(D$9:D61,TRUE)</f>
        <v>annual period 1</v>
      </c>
      <c r="D61" t="b">
        <f t="shared" si="0"/>
        <v>0</v>
      </c>
      <c r="E61">
        <f t="shared" si="2"/>
        <v>8</v>
      </c>
      <c r="F61" s="5" cm="1">
        <f t="array" ref="F61">INDEX(_xlfn._xlws.FILTER(A$9:A$16378,E61=E$9:E$16378*ISNUMBER(A$9:A$16378)),1)</f>
        <v>44438</v>
      </c>
      <c r="G61" s="5" cm="1">
        <f t="array" ref="G61">INDEX(_xlfn._xlws.FILTER(A$9:A$16378,E61=E$9:E$16378*ISNUMBER(A$9:A$16378)),COUNT(_xlfn._xlws.FILTER(A$9:A$16378,E61=E$9:E$16378*ISNUMBER(A$9:A$16378))))</f>
        <v>44441</v>
      </c>
      <c r="H61" t="str">
        <v/>
      </c>
      <c r="I61" s="10" t="str" cm="1">
        <f t="array" ref="I61">_xlfn.IFS(AND(OR(_xlfn._xlws.FILTER(D$9:D$16388,E$9:E$16388=E61)),ROW()=_xlfn.MINIFS(_xlfn.ANCHORARRAY(H$9),E$9:E$16388,E61)),A61-C$4,ROW()=_xlfn.MINIFS(_xlfn.ANCHORARRAY(H$9),E$9:E$16388,E61),IFERROR(A61-INDEX(G$9:G$16388,MATCH(E61-1,E$9:E$16388,0)),A61-C$4),ISNUMBER(A61),A61-F61,TRUE,"")</f>
        <v/>
      </c>
      <c r="J61" t="str">
        <f t="shared" si="1"/>
        <v/>
      </c>
      <c r="L61" s="18">
        <v>1793</v>
      </c>
      <c r="M61" s="5">
        <v>44654</v>
      </c>
      <c r="N61" s="18">
        <v>36</v>
      </c>
      <c r="O61" t="str">
        <v>annual period 36</v>
      </c>
      <c r="P61" t="b">
        <v>1</v>
      </c>
    </row>
    <row r="62" spans="1:16">
      <c r="A62" s="13">
        <v>44439</v>
      </c>
      <c r="B62" s="4" t="str">
        <f>"annual period "&amp;COUNTIF(D$9:D62,TRUE)</f>
        <v>annual period 1</v>
      </c>
      <c r="D62" t="b">
        <f t="shared" si="0"/>
        <v>0</v>
      </c>
      <c r="E62">
        <f t="shared" si="2"/>
        <v>8</v>
      </c>
      <c r="F62" s="5" cm="1">
        <f t="array" ref="F62">INDEX(_xlfn._xlws.FILTER(A$9:A$16378,E62=E$9:E$16378*ISNUMBER(A$9:A$16378)),1)</f>
        <v>44438</v>
      </c>
      <c r="G62" s="5" cm="1">
        <f t="array" ref="G62">INDEX(_xlfn._xlws.FILTER(A$9:A$16378,E62=E$9:E$16378*ISNUMBER(A$9:A$16378)),COUNT(_xlfn._xlws.FILTER(A$9:A$16378,E62=E$9:E$16378*ISNUMBER(A$9:A$16378))))</f>
        <v>44441</v>
      </c>
      <c r="H62" t="str">
        <v/>
      </c>
      <c r="I62" s="10" cm="1">
        <f t="array" ref="I62">_xlfn.IFS(AND(OR(_xlfn._xlws.FILTER(D$9:D$16388,E$9:E$16388=E62)),ROW()=_xlfn.MINIFS(_xlfn.ANCHORARRAY(H$9),E$9:E$16388,E62)),A62-C$4,ROW()=_xlfn.MINIFS(_xlfn.ANCHORARRAY(H$9),E$9:E$16388,E62),IFERROR(A62-INDEX(G$9:G$16388,MATCH(E62-1,E$9:E$16388,0)),A62-C$4),ISNUMBER(A62),A62-F62,TRUE,"")</f>
        <v>1</v>
      </c>
      <c r="J62" t="b">
        <f t="shared" si="1"/>
        <v>0</v>
      </c>
      <c r="L62" s="18">
        <v>1807</v>
      </c>
      <c r="M62" s="5">
        <v>44452</v>
      </c>
      <c r="N62" s="18">
        <v>92</v>
      </c>
      <c r="O62" t="str">
        <v>annual period 37</v>
      </c>
      <c r="P62" t="b">
        <v>1</v>
      </c>
    </row>
    <row r="63" spans="1:16">
      <c r="A63" s="12"/>
      <c r="B63" s="4" t="str">
        <f>"annual period "&amp;COUNTIF(D$9:D63,TRUE)</f>
        <v>annual period 1</v>
      </c>
      <c r="D63" t="b">
        <f t="shared" si="0"/>
        <v>0</v>
      </c>
      <c r="E63">
        <f t="shared" si="2"/>
        <v>8</v>
      </c>
      <c r="F63" s="5" cm="1">
        <f t="array" ref="F63">INDEX(_xlfn._xlws.FILTER(A$9:A$16378,E63=E$9:E$16378*ISNUMBER(A$9:A$16378)),1)</f>
        <v>44438</v>
      </c>
      <c r="G63" s="5" cm="1">
        <f t="array" ref="G63">INDEX(_xlfn._xlws.FILTER(A$9:A$16378,E63=E$9:E$16378*ISNUMBER(A$9:A$16378)),COUNT(_xlfn._xlws.FILTER(A$9:A$16378,E63=E$9:E$16378*ISNUMBER(A$9:A$16378))))</f>
        <v>44441</v>
      </c>
      <c r="H63" t="str">
        <v/>
      </c>
      <c r="I63" s="10" t="str" cm="1">
        <f t="array" ref="I63">_xlfn.IFS(AND(OR(_xlfn._xlws.FILTER(D$9:D$16388,E$9:E$16388=E63)),ROW()=_xlfn.MINIFS(_xlfn.ANCHORARRAY(H$9),E$9:E$16388,E63)),A63-C$4,ROW()=_xlfn.MINIFS(_xlfn.ANCHORARRAY(H$9),E$9:E$16388,E63),IFERROR(A63-INDEX(G$9:G$16388,MATCH(E63-1,E$9:E$16388,0)),A63-C$4),ISNUMBER(A63),A63-F63,TRUE,"")</f>
        <v/>
      </c>
      <c r="J63" t="str">
        <f t="shared" si="1"/>
        <v/>
      </c>
      <c r="L63" s="18">
        <v>1883</v>
      </c>
      <c r="M63" s="5">
        <v>44456</v>
      </c>
      <c r="N63" s="18">
        <v>44</v>
      </c>
      <c r="O63" t="str">
        <v>annual period 39</v>
      </c>
      <c r="P63" t="b">
        <v>1</v>
      </c>
    </row>
    <row r="64" spans="1:16">
      <c r="A64" s="13">
        <v>44440</v>
      </c>
      <c r="B64" s="4" t="str">
        <f>"annual period "&amp;COUNTIF(D$9:D64,TRUE)</f>
        <v>annual period 1</v>
      </c>
      <c r="D64" t="b">
        <f t="shared" si="0"/>
        <v>0</v>
      </c>
      <c r="E64">
        <f t="shared" si="2"/>
        <v>8</v>
      </c>
      <c r="F64" s="5" cm="1">
        <f t="array" ref="F64">INDEX(_xlfn._xlws.FILTER(A$9:A$16378,E64=E$9:E$16378*ISNUMBER(A$9:A$16378)),1)</f>
        <v>44438</v>
      </c>
      <c r="G64" s="5" cm="1">
        <f t="array" ref="G64">INDEX(_xlfn._xlws.FILTER(A$9:A$16378,E64=E$9:E$16378*ISNUMBER(A$9:A$16378)),COUNT(_xlfn._xlws.FILTER(A$9:A$16378,E64=E$9:E$16378*ISNUMBER(A$9:A$16378))))</f>
        <v>44441</v>
      </c>
      <c r="H64" t="str">
        <v/>
      </c>
      <c r="I64" s="10" cm="1">
        <f t="array" ref="I64">_xlfn.IFS(AND(OR(_xlfn._xlws.FILTER(D$9:D$16388,E$9:E$16388=E64)),ROW()=_xlfn.MINIFS(_xlfn.ANCHORARRAY(H$9),E$9:E$16388,E64)),A64-C$4,ROW()=_xlfn.MINIFS(_xlfn.ANCHORARRAY(H$9),E$9:E$16388,E64),IFERROR(A64-INDEX(G$9:G$16388,MATCH(E64-1,E$9:E$16388,0)),A64-C$4),ISNUMBER(A64),A64-F64,TRUE,"")</f>
        <v>2</v>
      </c>
      <c r="J64" t="b">
        <f t="shared" si="1"/>
        <v>0</v>
      </c>
      <c r="L64" s="18">
        <v>1886</v>
      </c>
      <c r="M64" s="5">
        <v>44526</v>
      </c>
      <c r="N64" s="18">
        <v>33</v>
      </c>
      <c r="O64" t="str">
        <v>annual period 39</v>
      </c>
      <c r="P64" t="b">
        <v>1</v>
      </c>
    </row>
    <row r="65" spans="1:16">
      <c r="A65" s="12"/>
      <c r="B65" s="4" t="str">
        <f>"annual period "&amp;COUNTIF(D$9:D65,TRUE)</f>
        <v>annual period 1</v>
      </c>
      <c r="D65" t="b">
        <f t="shared" si="0"/>
        <v>0</v>
      </c>
      <c r="E65">
        <f t="shared" si="2"/>
        <v>8</v>
      </c>
      <c r="F65" s="5" cm="1">
        <f t="array" ref="F65">INDEX(_xlfn._xlws.FILTER(A$9:A$16378,E65=E$9:E$16378*ISNUMBER(A$9:A$16378)),1)</f>
        <v>44438</v>
      </c>
      <c r="G65" s="5" cm="1">
        <f t="array" ref="G65">INDEX(_xlfn._xlws.FILTER(A$9:A$16378,E65=E$9:E$16378*ISNUMBER(A$9:A$16378)),COUNT(_xlfn._xlws.FILTER(A$9:A$16378,E65=E$9:E$16378*ISNUMBER(A$9:A$16378))))</f>
        <v>44441</v>
      </c>
      <c r="H65" t="str">
        <v/>
      </c>
      <c r="I65" s="10" t="str" cm="1">
        <f t="array" ref="I65">_xlfn.IFS(AND(OR(_xlfn._xlws.FILTER(D$9:D$16388,E$9:E$16388=E65)),ROW()=_xlfn.MINIFS(_xlfn.ANCHORARRAY(H$9),E$9:E$16388,E65)),A65-C$4,ROW()=_xlfn.MINIFS(_xlfn.ANCHORARRAY(H$9),E$9:E$16388,E65),IFERROR(A65-INDEX(G$9:G$16388,MATCH(E65-1,E$9:E$16388,0)),A65-C$4),ISNUMBER(A65),A65-F65,TRUE,"")</f>
        <v/>
      </c>
      <c r="J65" t="str">
        <f t="shared" si="1"/>
        <v/>
      </c>
      <c r="L65" s="18">
        <v>1909</v>
      </c>
      <c r="M65" s="5">
        <v>44448</v>
      </c>
      <c r="N65" s="18">
        <v>35</v>
      </c>
      <c r="O65" t="str">
        <v>annual period 40</v>
      </c>
      <c r="P65" t="b">
        <v>1</v>
      </c>
    </row>
    <row r="66" spans="1:16">
      <c r="A66" s="13">
        <v>44440</v>
      </c>
      <c r="B66" s="4" t="str">
        <f>"annual period "&amp;COUNTIF(D$9:D66,TRUE)</f>
        <v>annual period 1</v>
      </c>
      <c r="D66" t="b">
        <f t="shared" si="0"/>
        <v>0</v>
      </c>
      <c r="E66">
        <f t="shared" si="2"/>
        <v>8</v>
      </c>
      <c r="F66" s="5" cm="1">
        <f t="array" ref="F66">INDEX(_xlfn._xlws.FILTER(A$9:A$16378,E66=E$9:E$16378*ISNUMBER(A$9:A$16378)),1)</f>
        <v>44438</v>
      </c>
      <c r="G66" s="5" cm="1">
        <f t="array" ref="G66">INDEX(_xlfn._xlws.FILTER(A$9:A$16378,E66=E$9:E$16378*ISNUMBER(A$9:A$16378)),COUNT(_xlfn._xlws.FILTER(A$9:A$16378,E66=E$9:E$16378*ISNUMBER(A$9:A$16378))))</f>
        <v>44441</v>
      </c>
      <c r="H66" t="str">
        <v/>
      </c>
      <c r="I66" s="10" cm="1">
        <f t="array" ref="I66">_xlfn.IFS(AND(OR(_xlfn._xlws.FILTER(D$9:D$16388,E$9:E$16388=E66)),ROW()=_xlfn.MINIFS(_xlfn.ANCHORARRAY(H$9),E$9:E$16388,E66)),A66-C$4,ROW()=_xlfn.MINIFS(_xlfn.ANCHORARRAY(H$9),E$9:E$16388,E66),IFERROR(A66-INDEX(G$9:G$16388,MATCH(E66-1,E$9:E$16388,0)),A66-C$4),ISNUMBER(A66),A66-F66,TRUE,"")</f>
        <v>2</v>
      </c>
      <c r="J66" t="b">
        <f t="shared" si="1"/>
        <v>0</v>
      </c>
      <c r="L66" s="18">
        <v>1912</v>
      </c>
      <c r="M66" s="5">
        <v>44503</v>
      </c>
      <c r="N66" s="18">
        <v>33</v>
      </c>
      <c r="O66" t="str">
        <v>annual period 40</v>
      </c>
      <c r="P66" t="b">
        <v>1</v>
      </c>
    </row>
    <row r="67" spans="1:16">
      <c r="A67" s="12"/>
      <c r="B67" s="4" t="str">
        <f>"annual period "&amp;COUNTIF(D$9:D67,TRUE)</f>
        <v>annual period 1</v>
      </c>
      <c r="D67" t="b">
        <f t="shared" si="0"/>
        <v>0</v>
      </c>
      <c r="E67">
        <f t="shared" si="2"/>
        <v>8</v>
      </c>
      <c r="F67" s="5" cm="1">
        <f t="array" ref="F67">INDEX(_xlfn._xlws.FILTER(A$9:A$16378,E67=E$9:E$16378*ISNUMBER(A$9:A$16378)),1)</f>
        <v>44438</v>
      </c>
      <c r="G67" s="5" cm="1">
        <f t="array" ref="G67">INDEX(_xlfn._xlws.FILTER(A$9:A$16378,E67=E$9:E$16378*ISNUMBER(A$9:A$16378)),COUNT(_xlfn._xlws.FILTER(A$9:A$16378,E67=E$9:E$16378*ISNUMBER(A$9:A$16378))))</f>
        <v>44441</v>
      </c>
      <c r="H67" t="str">
        <v/>
      </c>
      <c r="I67" s="10" t="str" cm="1">
        <f t="array" ref="I67">_xlfn.IFS(AND(OR(_xlfn._xlws.FILTER(D$9:D$16388,E$9:E$16388=E67)),ROW()=_xlfn.MINIFS(_xlfn.ANCHORARRAY(H$9),E$9:E$16388,E67)),A67-C$4,ROW()=_xlfn.MINIFS(_xlfn.ANCHORARRAY(H$9),E$9:E$16388,E67),IFERROR(A67-INDEX(G$9:G$16388,MATCH(E67-1,E$9:E$16388,0)),A67-C$4),ISNUMBER(A67),A67-F67,TRUE,"")</f>
        <v/>
      </c>
      <c r="J67" t="str">
        <f t="shared" si="1"/>
        <v/>
      </c>
      <c r="L67" s="18">
        <v>1969</v>
      </c>
      <c r="M67" s="5">
        <v>44423</v>
      </c>
      <c r="N67" s="18">
        <v>37</v>
      </c>
      <c r="O67" t="str">
        <v>annual period 42</v>
      </c>
      <c r="P67" t="b">
        <v>1</v>
      </c>
    </row>
    <row r="68" spans="1:16">
      <c r="A68" s="13">
        <v>44440</v>
      </c>
      <c r="B68" s="4" t="str">
        <f>"annual period "&amp;COUNTIF(D$9:D68,TRUE)</f>
        <v>annual period 1</v>
      </c>
      <c r="D68" t="b">
        <f t="shared" si="0"/>
        <v>0</v>
      </c>
      <c r="E68">
        <f t="shared" si="2"/>
        <v>8</v>
      </c>
      <c r="F68" s="5" cm="1">
        <f t="array" ref="F68">INDEX(_xlfn._xlws.FILTER(A$9:A$16378,E68=E$9:E$16378*ISNUMBER(A$9:A$16378)),1)</f>
        <v>44438</v>
      </c>
      <c r="G68" s="5" cm="1">
        <f t="array" ref="G68">INDEX(_xlfn._xlws.FILTER(A$9:A$16378,E68=E$9:E$16378*ISNUMBER(A$9:A$16378)),COUNT(_xlfn._xlws.FILTER(A$9:A$16378,E68=E$9:E$16378*ISNUMBER(A$9:A$16378))))</f>
        <v>44441</v>
      </c>
      <c r="H68" t="str">
        <v/>
      </c>
      <c r="I68" s="10" cm="1">
        <f t="array" ref="I68">_xlfn.IFS(AND(OR(_xlfn._xlws.FILTER(D$9:D$16388,E$9:E$16388=E68)),ROW()=_xlfn.MINIFS(_xlfn.ANCHORARRAY(H$9),E$9:E$16388,E68)),A68-C$4,ROW()=_xlfn.MINIFS(_xlfn.ANCHORARRAY(H$9),E$9:E$16388,E68),IFERROR(A68-INDEX(G$9:G$16388,MATCH(E68-1,E$9:E$16388,0)),A68-C$4),ISNUMBER(A68),A68-F68,TRUE,"")</f>
        <v>2</v>
      </c>
      <c r="J68" t="b">
        <f t="shared" si="1"/>
        <v>0</v>
      </c>
      <c r="L68" s="18">
        <v>2008</v>
      </c>
      <c r="M68" s="5">
        <v>44415</v>
      </c>
      <c r="N68" s="18">
        <v>38</v>
      </c>
      <c r="O68" t="str">
        <v>annual period 43</v>
      </c>
      <c r="P68" t="b">
        <v>1</v>
      </c>
    </row>
    <row r="69" spans="1:16">
      <c r="A69" s="12"/>
      <c r="B69" s="4" t="str">
        <f>"annual period "&amp;COUNTIF(D$9:D69,TRUE)</f>
        <v>annual period 1</v>
      </c>
      <c r="D69" t="b">
        <f t="shared" si="0"/>
        <v>0</v>
      </c>
      <c r="E69">
        <f t="shared" si="2"/>
        <v>8</v>
      </c>
      <c r="F69" s="5" cm="1">
        <f t="array" ref="F69">INDEX(_xlfn._xlws.FILTER(A$9:A$16378,E69=E$9:E$16378*ISNUMBER(A$9:A$16378)),1)</f>
        <v>44438</v>
      </c>
      <c r="G69" s="5" cm="1">
        <f t="array" ref="G69">INDEX(_xlfn._xlws.FILTER(A$9:A$16378,E69=E$9:E$16378*ISNUMBER(A$9:A$16378)),COUNT(_xlfn._xlws.FILTER(A$9:A$16378,E69=E$9:E$16378*ISNUMBER(A$9:A$16378))))</f>
        <v>44441</v>
      </c>
      <c r="H69" t="str">
        <v/>
      </c>
      <c r="I69" s="10" t="str" cm="1">
        <f t="array" ref="I69">_xlfn.IFS(AND(OR(_xlfn._xlws.FILTER(D$9:D$16388,E$9:E$16388=E69)),ROW()=_xlfn.MINIFS(_xlfn.ANCHORARRAY(H$9),E$9:E$16388,E69)),A69-C$4,ROW()=_xlfn.MINIFS(_xlfn.ANCHORARRAY(H$9),E$9:E$16388,E69),IFERROR(A69-INDEX(G$9:G$16388,MATCH(E69-1,E$9:E$16388,0)),A69-C$4),ISNUMBER(A69),A69-F69,TRUE,"")</f>
        <v/>
      </c>
      <c r="J69" t="str">
        <f t="shared" si="1"/>
        <v/>
      </c>
      <c r="L69" s="18">
        <v>2108</v>
      </c>
      <c r="M69" s="5">
        <v>44710</v>
      </c>
      <c r="N69" s="18">
        <v>32</v>
      </c>
      <c r="O69" t="str">
        <v>annual period 43</v>
      </c>
      <c r="P69" t="b">
        <v>1</v>
      </c>
    </row>
    <row r="70" spans="1:16">
      <c r="A70" s="13">
        <v>44440</v>
      </c>
      <c r="B70" s="4" t="str">
        <f>"annual period "&amp;COUNTIF(D$9:D70,TRUE)</f>
        <v>annual period 1</v>
      </c>
      <c r="D70" t="b">
        <f t="shared" si="0"/>
        <v>0</v>
      </c>
      <c r="E70">
        <f t="shared" si="2"/>
        <v>8</v>
      </c>
      <c r="F70" s="5" cm="1">
        <f t="array" ref="F70">INDEX(_xlfn._xlws.FILTER(A$9:A$16378,E70=E$9:E$16378*ISNUMBER(A$9:A$16378)),1)</f>
        <v>44438</v>
      </c>
      <c r="G70" s="5" cm="1">
        <f t="array" ref="G70">INDEX(_xlfn._xlws.FILTER(A$9:A$16378,E70=E$9:E$16378*ISNUMBER(A$9:A$16378)),COUNT(_xlfn._xlws.FILTER(A$9:A$16378,E70=E$9:E$16378*ISNUMBER(A$9:A$16378))))</f>
        <v>44441</v>
      </c>
      <c r="H70" t="str">
        <v/>
      </c>
      <c r="I70" s="10" cm="1">
        <f t="array" ref="I70">_xlfn.IFS(AND(OR(_xlfn._xlws.FILTER(D$9:D$16388,E$9:E$16388=E70)),ROW()=_xlfn.MINIFS(_xlfn.ANCHORARRAY(H$9),E$9:E$16388,E70)),A70-C$4,ROW()=_xlfn.MINIFS(_xlfn.ANCHORARRAY(H$9),E$9:E$16388,E70),IFERROR(A70-INDEX(G$9:G$16388,MATCH(E70-1,E$9:E$16388,0)),A70-C$4),ISNUMBER(A70),A70-F70,TRUE,"")</f>
        <v>2</v>
      </c>
      <c r="J70" t="b">
        <f t="shared" si="1"/>
        <v>0</v>
      </c>
      <c r="L70" s="18">
        <v>2137</v>
      </c>
      <c r="M70" s="5">
        <v>44713</v>
      </c>
      <c r="N70" s="18">
        <v>64</v>
      </c>
      <c r="O70" t="str">
        <v>annual period 43</v>
      </c>
      <c r="P70" t="b">
        <v>1</v>
      </c>
    </row>
    <row r="71" spans="1:16">
      <c r="A71" s="12"/>
      <c r="B71" s="4" t="str">
        <f>"annual period "&amp;COUNTIF(D$9:D71,TRUE)</f>
        <v>annual period 1</v>
      </c>
      <c r="D71" t="b">
        <f t="shared" si="0"/>
        <v>0</v>
      </c>
      <c r="E71">
        <f t="shared" si="2"/>
        <v>8</v>
      </c>
      <c r="F71" s="5" cm="1">
        <f t="array" ref="F71">INDEX(_xlfn._xlws.FILTER(A$9:A$16378,E71=E$9:E$16378*ISNUMBER(A$9:A$16378)),1)</f>
        <v>44438</v>
      </c>
      <c r="G71" s="5" cm="1">
        <f t="array" ref="G71">INDEX(_xlfn._xlws.FILTER(A$9:A$16378,E71=E$9:E$16378*ISNUMBER(A$9:A$16378)),COUNT(_xlfn._xlws.FILTER(A$9:A$16378,E71=E$9:E$16378*ISNUMBER(A$9:A$16378))))</f>
        <v>44441</v>
      </c>
      <c r="H71" t="str">
        <v/>
      </c>
      <c r="I71" s="10" t="str" cm="1">
        <f t="array" ref="I71">_xlfn.IFS(AND(OR(_xlfn._xlws.FILTER(D$9:D$16388,E$9:E$16388=E71)),ROW()=_xlfn.MINIFS(_xlfn.ANCHORARRAY(H$9),E$9:E$16388,E71)),A71-C$4,ROW()=_xlfn.MINIFS(_xlfn.ANCHORARRAY(H$9),E$9:E$16388,E71),IFERROR(A71-INDEX(G$9:G$16388,MATCH(E71-1,E$9:E$16388,0)),A71-C$4),ISNUMBER(A71),A71-F71,TRUE,"")</f>
        <v/>
      </c>
      <c r="J71" t="str">
        <f t="shared" si="1"/>
        <v/>
      </c>
      <c r="L71" s="18">
        <v>2272</v>
      </c>
      <c r="M71" s="5">
        <v>44713</v>
      </c>
      <c r="N71" s="18">
        <v>124</v>
      </c>
      <c r="O71" t="str">
        <v>annual period 45</v>
      </c>
      <c r="P71" t="b">
        <v>1</v>
      </c>
    </row>
    <row r="72" spans="1:16">
      <c r="A72" s="13">
        <v>44440</v>
      </c>
      <c r="B72" s="4" t="str">
        <f>"annual period "&amp;COUNTIF(D$9:D72,TRUE)</f>
        <v>annual period 1</v>
      </c>
      <c r="D72" t="b">
        <f t="shared" si="0"/>
        <v>0</v>
      </c>
      <c r="E72">
        <f t="shared" si="2"/>
        <v>8</v>
      </c>
      <c r="F72" s="5" cm="1">
        <f t="array" ref="F72">INDEX(_xlfn._xlws.FILTER(A$9:A$16378,E72=E$9:E$16378*ISNUMBER(A$9:A$16378)),1)</f>
        <v>44438</v>
      </c>
      <c r="G72" s="5" cm="1">
        <f t="array" ref="G72">INDEX(_xlfn._xlws.FILTER(A$9:A$16378,E72=E$9:E$16378*ISNUMBER(A$9:A$16378)),COUNT(_xlfn._xlws.FILTER(A$9:A$16378,E72=E$9:E$16378*ISNUMBER(A$9:A$16378))))</f>
        <v>44441</v>
      </c>
      <c r="H72" t="str">
        <v/>
      </c>
      <c r="I72" s="10" cm="1">
        <f t="array" ref="I72">_xlfn.IFS(AND(OR(_xlfn._xlws.FILTER(D$9:D$16388,E$9:E$16388=E72)),ROW()=_xlfn.MINIFS(_xlfn.ANCHORARRAY(H$9),E$9:E$16388,E72)),A72-C$4,ROW()=_xlfn.MINIFS(_xlfn.ANCHORARRAY(H$9),E$9:E$16388,E72),IFERROR(A72-INDEX(G$9:G$16388,MATCH(E72-1,E$9:E$16388,0)),A72-C$4),ISNUMBER(A72),A72-F72,TRUE,"")</f>
        <v>2</v>
      </c>
      <c r="J72" t="b">
        <f t="shared" si="1"/>
        <v>0</v>
      </c>
      <c r="L72" s="18">
        <v>2280</v>
      </c>
      <c r="M72" s="5">
        <v>44431</v>
      </c>
      <c r="N72" s="18">
        <v>54</v>
      </c>
      <c r="O72" t="str">
        <v>annual period 46</v>
      </c>
      <c r="P72" t="b">
        <v>1</v>
      </c>
    </row>
    <row r="73" spans="1:16">
      <c r="A73" s="12"/>
      <c r="B73" s="4" t="str">
        <f>"annual period "&amp;COUNTIF(D$9:D73,TRUE)</f>
        <v>annual period 1</v>
      </c>
      <c r="D73" t="b">
        <f t="shared" ref="D73:D136" si="3">F72-F73&gt;300</f>
        <v>0</v>
      </c>
      <c r="E73">
        <f t="shared" si="2"/>
        <v>8</v>
      </c>
      <c r="F73" s="5" cm="1">
        <f t="array" ref="F73">INDEX(_xlfn._xlws.FILTER(A$9:A$16378,E73=E$9:E$16378*ISNUMBER(A$9:A$16378)),1)</f>
        <v>44438</v>
      </c>
      <c r="G73" s="5" cm="1">
        <f t="array" ref="G73">INDEX(_xlfn._xlws.FILTER(A$9:A$16378,E73=E$9:E$16378*ISNUMBER(A$9:A$16378)),COUNT(_xlfn._xlws.FILTER(A$9:A$16378,E73=E$9:E$16378*ISNUMBER(A$9:A$16378))))</f>
        <v>44441</v>
      </c>
      <c r="H73" t="str">
        <v/>
      </c>
      <c r="I73" s="10" t="str" cm="1">
        <f t="array" ref="I73">_xlfn.IFS(AND(OR(_xlfn._xlws.FILTER(D$9:D$16388,E$9:E$16388=E73)),ROW()=_xlfn.MINIFS(_xlfn.ANCHORARRAY(H$9),E$9:E$16388,E73)),A73-C$4,ROW()=_xlfn.MINIFS(_xlfn.ANCHORARRAY(H$9),E$9:E$16388,E73),IFERROR(A73-INDEX(G$9:G$16388,MATCH(E73-1,E$9:E$16388,0)),A73-C$4),ISNUMBER(A73),A73-F73,TRUE,"")</f>
        <v/>
      </c>
      <c r="J73" t="str">
        <f t="shared" si="1"/>
        <v/>
      </c>
      <c r="L73" s="18">
        <v>2330</v>
      </c>
      <c r="M73" s="5">
        <v>44592</v>
      </c>
      <c r="N73" s="18">
        <v>41</v>
      </c>
      <c r="O73" t="str">
        <v>annual period 46</v>
      </c>
      <c r="P73" t="b">
        <v>1</v>
      </c>
    </row>
    <row r="74" spans="1:16">
      <c r="A74" s="13">
        <v>44441</v>
      </c>
      <c r="B74" s="4" t="str">
        <f>"annual period "&amp;COUNTIF(D$9:D74,TRUE)</f>
        <v>annual period 1</v>
      </c>
      <c r="D74" t="b">
        <f t="shared" si="3"/>
        <v>0</v>
      </c>
      <c r="E74">
        <f t="shared" si="2"/>
        <v>8</v>
      </c>
      <c r="F74" s="5" cm="1">
        <f t="array" ref="F74">INDEX(_xlfn._xlws.FILTER(A$9:A$16378,E74=E$9:E$16378*ISNUMBER(A$9:A$16378)),1)</f>
        <v>44438</v>
      </c>
      <c r="G74" s="5" cm="1">
        <f t="array" ref="G74">INDEX(_xlfn._xlws.FILTER(A$9:A$16378,E74=E$9:E$16378*ISNUMBER(A$9:A$16378)),COUNT(_xlfn._xlws.FILTER(A$9:A$16378,E74=E$9:E$16378*ISNUMBER(A$9:A$16378))))</f>
        <v>44441</v>
      </c>
      <c r="H74" t="str">
        <v/>
      </c>
      <c r="I74" s="10" cm="1">
        <f t="array" ref="I74">_xlfn.IFS(AND(OR(_xlfn._xlws.FILTER(D$9:D$16388,E$9:E$16388=E74)),ROW()=_xlfn.MINIFS(_xlfn.ANCHORARRAY(H$9),E$9:E$16388,E74)),A74-C$4,ROW()=_xlfn.MINIFS(_xlfn.ANCHORARRAY(H$9),E$9:E$16388,E74),IFERROR(A74-INDEX(G$9:G$16388,MATCH(E74-1,E$9:E$16388,0)),A74-C$4),ISNUMBER(A74),A74-F74,TRUE,"")</f>
        <v>3</v>
      </c>
      <c r="J74" t="b">
        <f t="shared" si="1"/>
        <v>0</v>
      </c>
      <c r="L74" s="18">
        <v>2382</v>
      </c>
      <c r="M74" s="5">
        <v>44719</v>
      </c>
      <c r="N74" s="18">
        <v>31</v>
      </c>
      <c r="O74" t="str">
        <v>annual period 46</v>
      </c>
      <c r="P74" t="b">
        <v>1</v>
      </c>
    </row>
    <row r="75" spans="1:16">
      <c r="A75" s="12"/>
      <c r="B75" s="4" t="str">
        <f>"annual period "&amp;COUNTIF(D$9:D75,TRUE)</f>
        <v>annual period 1</v>
      </c>
      <c r="D75" t="b">
        <f t="shared" si="3"/>
        <v>0</v>
      </c>
      <c r="E75">
        <f t="shared" ref="E75:E138" si="4">IF(A75="Trip #",E74+1,E74)</f>
        <v>8</v>
      </c>
      <c r="F75" s="5" cm="1">
        <f t="array" ref="F75">INDEX(_xlfn._xlws.FILTER(A$9:A$16378,E75=E$9:E$16378*ISNUMBER(A$9:A$16378)),1)</f>
        <v>44438</v>
      </c>
      <c r="G75" s="5" cm="1">
        <f t="array" ref="G75">INDEX(_xlfn._xlws.FILTER(A$9:A$16378,E75=E$9:E$16378*ISNUMBER(A$9:A$16378)),COUNT(_xlfn._xlws.FILTER(A$9:A$16378,E75=E$9:E$16378*ISNUMBER(A$9:A$16378))))</f>
        <v>44441</v>
      </c>
      <c r="H75" t="str">
        <v/>
      </c>
      <c r="I75" s="10" t="str" cm="1">
        <f t="array" ref="I75">_xlfn.IFS(AND(OR(_xlfn._xlws.FILTER(D$9:D$16388,E$9:E$16388=E75)),ROW()=_xlfn.MINIFS(_xlfn.ANCHORARRAY(H$9),E$9:E$16388,E75)),A75-C$4,ROW()=_xlfn.MINIFS(_xlfn.ANCHORARRAY(H$9),E$9:E$16388,E75),IFERROR(A75-INDEX(G$9:G$16388,MATCH(E75-1,E$9:E$16388,0)),A75-C$4),ISNUMBER(A75),A75-F75,TRUE,"")</f>
        <v/>
      </c>
      <c r="J75" t="str">
        <f t="shared" si="1"/>
        <v/>
      </c>
      <c r="L75" s="18">
        <v>2384</v>
      </c>
      <c r="M75" s="5">
        <v>44416</v>
      </c>
      <c r="N75" s="18">
        <v>39</v>
      </c>
      <c r="O75" t="str">
        <v>annual period 47</v>
      </c>
      <c r="P75" t="b">
        <v>1</v>
      </c>
    </row>
    <row r="76" spans="1:16">
      <c r="A76" s="13">
        <v>44441</v>
      </c>
      <c r="B76" s="4" t="str">
        <f>"annual period "&amp;COUNTIF(D$9:D76,TRUE)</f>
        <v>annual period 1</v>
      </c>
      <c r="D76" t="b">
        <f t="shared" si="3"/>
        <v>0</v>
      </c>
      <c r="E76">
        <f t="shared" si="4"/>
        <v>8</v>
      </c>
      <c r="F76" s="5" cm="1">
        <f t="array" ref="F76">INDEX(_xlfn._xlws.FILTER(A$9:A$16378,E76=E$9:E$16378*ISNUMBER(A$9:A$16378)),1)</f>
        <v>44438</v>
      </c>
      <c r="G76" s="5" cm="1">
        <f t="array" ref="G76">INDEX(_xlfn._xlws.FILTER(A$9:A$16378,E76=E$9:E$16378*ISNUMBER(A$9:A$16378)),COUNT(_xlfn._xlws.FILTER(A$9:A$16378,E76=E$9:E$16378*ISNUMBER(A$9:A$16378))))</f>
        <v>44441</v>
      </c>
      <c r="H76" t="str">
        <v/>
      </c>
      <c r="I76" s="10" cm="1">
        <f t="array" ref="I76">_xlfn.IFS(AND(OR(_xlfn._xlws.FILTER(D$9:D$16388,E$9:E$16388=E76)),ROW()=_xlfn.MINIFS(_xlfn.ANCHORARRAY(H$9),E$9:E$16388,E76)),A76-C$4,ROW()=_xlfn.MINIFS(_xlfn.ANCHORARRAY(H$9),E$9:E$16388,E76),IFERROR(A76-INDEX(G$9:G$16388,MATCH(E76-1,E$9:E$16388,0)),A76-C$4),ISNUMBER(A76),A76-F76,TRUE,"")</f>
        <v>3</v>
      </c>
      <c r="J76" t="b">
        <f t="shared" si="1"/>
        <v>0</v>
      </c>
      <c r="L76" s="18">
        <v>2389</v>
      </c>
      <c r="M76" s="5">
        <v>44542</v>
      </c>
      <c r="N76" s="18">
        <v>39</v>
      </c>
      <c r="O76" t="str">
        <v>annual period 47</v>
      </c>
      <c r="P76" t="b">
        <v>1</v>
      </c>
    </row>
    <row r="77" spans="1:16">
      <c r="A77" s="12"/>
      <c r="B77" s="4" t="str">
        <f>"annual period "&amp;COUNTIF(D$9:D77,TRUE)</f>
        <v>annual period 1</v>
      </c>
      <c r="D77" t="b">
        <f t="shared" si="3"/>
        <v>0</v>
      </c>
      <c r="E77">
        <f t="shared" si="4"/>
        <v>8</v>
      </c>
      <c r="F77" s="5" cm="1">
        <f t="array" ref="F77">INDEX(_xlfn._xlws.FILTER(A$9:A$16378,E77=E$9:E$16378*ISNUMBER(A$9:A$16378)),1)</f>
        <v>44438</v>
      </c>
      <c r="G77" s="5" cm="1">
        <f t="array" ref="G77">INDEX(_xlfn._xlws.FILTER(A$9:A$16378,E77=E$9:E$16378*ISNUMBER(A$9:A$16378)),COUNT(_xlfn._xlws.FILTER(A$9:A$16378,E77=E$9:E$16378*ISNUMBER(A$9:A$16378))))</f>
        <v>44441</v>
      </c>
      <c r="H77" t="str">
        <v/>
      </c>
      <c r="I77" s="10" t="str" cm="1">
        <f t="array" ref="I77">_xlfn.IFS(AND(OR(_xlfn._xlws.FILTER(D$9:D$16388,E$9:E$16388=E77)),ROW()=_xlfn.MINIFS(_xlfn.ANCHORARRAY(H$9),E$9:E$16388,E77)),A77-C$4,ROW()=_xlfn.MINIFS(_xlfn.ANCHORARRAY(H$9),E$9:E$16388,E77),IFERROR(A77-INDEX(G$9:G$16388,MATCH(E77-1,E$9:E$16388,0)),A77-C$4),ISNUMBER(A77),A77-F77,TRUE,"")</f>
        <v/>
      </c>
      <c r="J77" t="str">
        <f t="shared" si="1"/>
        <v/>
      </c>
      <c r="L77" s="18">
        <v>2392</v>
      </c>
      <c r="M77" s="5">
        <v>44713</v>
      </c>
      <c r="N77" s="18">
        <v>143</v>
      </c>
      <c r="O77" t="str">
        <v>annual period 47</v>
      </c>
      <c r="P77" t="b">
        <v>1</v>
      </c>
    </row>
    <row r="78" spans="1:16">
      <c r="A78" s="13">
        <v>44441</v>
      </c>
      <c r="B78" s="4" t="str">
        <f>"annual period "&amp;COUNTIF(D$9:D78,TRUE)</f>
        <v>annual period 1</v>
      </c>
      <c r="D78" t="b">
        <f t="shared" si="3"/>
        <v>0</v>
      </c>
      <c r="E78">
        <f t="shared" si="4"/>
        <v>8</v>
      </c>
      <c r="F78" s="5" cm="1">
        <f t="array" ref="F78">INDEX(_xlfn._xlws.FILTER(A$9:A$16378,E78=E$9:E$16378*ISNUMBER(A$9:A$16378)),1)</f>
        <v>44438</v>
      </c>
      <c r="G78" s="5" cm="1">
        <f t="array" ref="G78">INDEX(_xlfn._xlws.FILTER(A$9:A$16378,E78=E$9:E$16378*ISNUMBER(A$9:A$16378)),COUNT(_xlfn._xlws.FILTER(A$9:A$16378,E78=E$9:E$16378*ISNUMBER(A$9:A$16378))))</f>
        <v>44441</v>
      </c>
      <c r="H78" t="str">
        <v/>
      </c>
      <c r="I78" s="10" cm="1">
        <f t="array" ref="I78">_xlfn.IFS(AND(OR(_xlfn._xlws.FILTER(D$9:D$16388,E$9:E$16388=E78)),ROW()=_xlfn.MINIFS(_xlfn.ANCHORARRAY(H$9),E$9:E$16388,E78)),A78-C$4,ROW()=_xlfn.MINIFS(_xlfn.ANCHORARRAY(H$9),E$9:E$16388,E78),IFERROR(A78-INDEX(G$9:G$16388,MATCH(E78-1,E$9:E$16388,0)),A78-C$4),ISNUMBER(A78),A78-F78,TRUE,"")</f>
        <v>3</v>
      </c>
      <c r="J78" t="b">
        <f t="shared" si="1"/>
        <v>0</v>
      </c>
      <c r="L78" s="18">
        <v>2411</v>
      </c>
      <c r="M78" s="5">
        <v>44547</v>
      </c>
      <c r="N78" s="18">
        <v>31</v>
      </c>
      <c r="O78" t="str">
        <v>annual period 48</v>
      </c>
      <c r="P78" t="b">
        <v>1</v>
      </c>
    </row>
    <row r="79" spans="1:16">
      <c r="A79" s="11" t="s">
        <v>14</v>
      </c>
      <c r="B79" s="4" t="str">
        <f>"annual period "&amp;COUNTIF(D$9:D79,TRUE)</f>
        <v>annual period 1</v>
      </c>
      <c r="D79" t="b">
        <f t="shared" si="3"/>
        <v>0</v>
      </c>
      <c r="E79">
        <f t="shared" si="4"/>
        <v>9</v>
      </c>
      <c r="F79" s="5" cm="1">
        <f t="array" ref="F79">INDEX(_xlfn._xlws.FILTER(A$9:A$16378,E79=E$9:E$16378*ISNUMBER(A$9:A$16378)),1)</f>
        <v>44443</v>
      </c>
      <c r="G79" s="5" cm="1">
        <f t="array" ref="G79">INDEX(_xlfn._xlws.FILTER(A$9:A$16378,E79=E$9:E$16378*ISNUMBER(A$9:A$16378)),COUNT(_xlfn._xlws.FILTER(A$9:A$16378,E79=E$9:E$16378*ISNUMBER(A$9:A$16378))))</f>
        <v>44444</v>
      </c>
      <c r="H79" t="str">
        <v/>
      </c>
      <c r="I79" s="10" t="str" cm="1">
        <f t="array" ref="I79">_xlfn.IFS(AND(OR(_xlfn._xlws.FILTER(D$9:D$16388,E$9:E$16388=E79)),ROW()=_xlfn.MINIFS(_xlfn.ANCHORARRAY(H$9),E$9:E$16388,E79)),A79-C$4,ROW()=_xlfn.MINIFS(_xlfn.ANCHORARRAY(H$9),E$9:E$16388,E79),IFERROR(A79-INDEX(G$9:G$16388,MATCH(E79-1,E$9:E$16388,0)),A79-C$4),ISNUMBER(A79),A79-F79,TRUE,"")</f>
        <v/>
      </c>
      <c r="J79" t="str">
        <f t="shared" si="1"/>
        <v/>
      </c>
      <c r="L79" s="18">
        <v>2411</v>
      </c>
      <c r="M79" s="5">
        <v>44547</v>
      </c>
      <c r="N79" s="18">
        <v>34</v>
      </c>
      <c r="O79" t="str">
        <v>annual period 48</v>
      </c>
      <c r="P79" t="b">
        <v>1</v>
      </c>
    </row>
    <row r="80" spans="1:16">
      <c r="A80" s="12"/>
      <c r="B80" s="4" t="str">
        <f>"annual period "&amp;COUNTIF(D$9:D80,TRUE)</f>
        <v>annual period 1</v>
      </c>
      <c r="D80" t="b">
        <f t="shared" si="3"/>
        <v>0</v>
      </c>
      <c r="E80">
        <f t="shared" si="4"/>
        <v>9</v>
      </c>
      <c r="F80" s="5" cm="1">
        <f t="array" ref="F80">INDEX(_xlfn._xlws.FILTER(A$9:A$16378,E80=E$9:E$16378*ISNUMBER(A$9:A$16378)),1)</f>
        <v>44443</v>
      </c>
      <c r="G80" s="5" cm="1">
        <f t="array" ref="G80">INDEX(_xlfn._xlws.FILTER(A$9:A$16378,E80=E$9:E$16378*ISNUMBER(A$9:A$16378)),COUNT(_xlfn._xlws.FILTER(A$9:A$16378,E80=E$9:E$16378*ISNUMBER(A$9:A$16378))))</f>
        <v>44444</v>
      </c>
      <c r="H80" t="str">
        <v/>
      </c>
      <c r="I80" s="10" t="str" cm="1">
        <f t="array" ref="I80">_xlfn.IFS(AND(OR(_xlfn._xlws.FILTER(D$9:D$16388,E$9:E$16388=E80)),ROW()=_xlfn.MINIFS(_xlfn.ANCHORARRAY(H$9),E$9:E$16388,E80)),A80-C$4,ROW()=_xlfn.MINIFS(_xlfn.ANCHORARRAY(H$9),E$9:E$16388,E80),IFERROR(A80-INDEX(G$9:G$16388,MATCH(E80-1,E$9:E$16388,0)),A80-C$4),ISNUMBER(A80),A80-F80,TRUE,"")</f>
        <v/>
      </c>
      <c r="J80" t="str">
        <f t="shared" si="1"/>
        <v/>
      </c>
      <c r="L80" s="18">
        <v>2411</v>
      </c>
      <c r="M80" s="5">
        <v>44547</v>
      </c>
      <c r="N80" s="18">
        <v>37</v>
      </c>
      <c r="O80" t="str">
        <v>annual period 48</v>
      </c>
      <c r="P80" t="b">
        <v>1</v>
      </c>
    </row>
    <row r="81" spans="1:16">
      <c r="A81" s="13">
        <v>44443</v>
      </c>
      <c r="B81" s="4" t="str">
        <f>"annual period "&amp;COUNTIF(D$9:D81,TRUE)</f>
        <v>annual period 1</v>
      </c>
      <c r="D81" t="b">
        <f t="shared" si="3"/>
        <v>0</v>
      </c>
      <c r="E81">
        <f t="shared" si="4"/>
        <v>9</v>
      </c>
      <c r="F81" s="5" cm="1">
        <f t="array" ref="F81">INDEX(_xlfn._xlws.FILTER(A$9:A$16378,E81=E$9:E$16378*ISNUMBER(A$9:A$16378)),1)</f>
        <v>44443</v>
      </c>
      <c r="G81" s="5" cm="1">
        <f t="array" ref="G81">INDEX(_xlfn._xlws.FILTER(A$9:A$16378,E81=E$9:E$16378*ISNUMBER(A$9:A$16378)),COUNT(_xlfn._xlws.FILTER(A$9:A$16378,E81=E$9:E$16378*ISNUMBER(A$9:A$16378))))</f>
        <v>44444</v>
      </c>
      <c r="H81">
        <v>81</v>
      </c>
      <c r="I81" s="10" cm="1">
        <f t="array" ref="I81">_xlfn.IFS(AND(OR(_xlfn._xlws.FILTER(D$9:D$16388,E$9:E$16388=E81)),ROW()=_xlfn.MINIFS(_xlfn.ANCHORARRAY(H$9),E$9:E$16388,E81)),A81-C$4,ROW()=_xlfn.MINIFS(_xlfn.ANCHORARRAY(H$9),E$9:E$16388,E81),IFERROR(A81-INDEX(G$9:G$16388,MATCH(E81-1,E$9:E$16388,0)),A81-C$4),ISNUMBER(A81),A81-F81,TRUE,"")</f>
        <v>2</v>
      </c>
      <c r="J81" t="b">
        <f t="shared" si="1"/>
        <v>0</v>
      </c>
      <c r="L81" s="18">
        <v>2455</v>
      </c>
      <c r="M81" s="5">
        <v>44571</v>
      </c>
      <c r="N81" s="18">
        <v>36</v>
      </c>
      <c r="O81" t="str">
        <v>annual period 49</v>
      </c>
      <c r="P81" t="b">
        <v>1</v>
      </c>
    </row>
    <row r="82" spans="1:16">
      <c r="A82" s="12"/>
      <c r="B82" s="4" t="str">
        <f>"annual period "&amp;COUNTIF(D$9:D82,TRUE)</f>
        <v>annual period 1</v>
      </c>
      <c r="D82" t="b">
        <f t="shared" si="3"/>
        <v>0</v>
      </c>
      <c r="E82">
        <f t="shared" si="4"/>
        <v>9</v>
      </c>
      <c r="F82" s="5" cm="1">
        <f t="array" ref="F82">INDEX(_xlfn._xlws.FILTER(A$9:A$16378,E82=E$9:E$16378*ISNUMBER(A$9:A$16378)),1)</f>
        <v>44443</v>
      </c>
      <c r="G82" s="5" cm="1">
        <f t="array" ref="G82">INDEX(_xlfn._xlws.FILTER(A$9:A$16378,E82=E$9:E$16378*ISNUMBER(A$9:A$16378)),COUNT(_xlfn._xlws.FILTER(A$9:A$16378,E82=E$9:E$16378*ISNUMBER(A$9:A$16378))))</f>
        <v>44444</v>
      </c>
      <c r="H82" t="str">
        <v/>
      </c>
      <c r="I82" s="10" t="str" cm="1">
        <f t="array" ref="I82">_xlfn.IFS(AND(OR(_xlfn._xlws.FILTER(D$9:D$16388,E$9:E$16388=E82)),ROW()=_xlfn.MINIFS(_xlfn.ANCHORARRAY(H$9),E$9:E$16388,E82)),A82-C$4,ROW()=_xlfn.MINIFS(_xlfn.ANCHORARRAY(H$9),E$9:E$16388,E82),IFERROR(A82-INDEX(G$9:G$16388,MATCH(E82-1,E$9:E$16388,0)),A82-C$4),ISNUMBER(A82),A82-F82,TRUE,"")</f>
        <v/>
      </c>
      <c r="J82" t="str">
        <f t="shared" si="1"/>
        <v/>
      </c>
      <c r="L82" s="18">
        <v>2455</v>
      </c>
      <c r="M82" s="5">
        <v>44571</v>
      </c>
      <c r="N82" s="18">
        <v>37</v>
      </c>
      <c r="O82" t="str">
        <v>annual period 49</v>
      </c>
      <c r="P82" t="b">
        <v>1</v>
      </c>
    </row>
    <row r="83" spans="1:16">
      <c r="A83" s="13">
        <v>44444</v>
      </c>
      <c r="B83" s="4" t="str">
        <f>"annual period "&amp;COUNTIF(D$9:D83,TRUE)</f>
        <v>annual period 1</v>
      </c>
      <c r="D83" t="b">
        <f t="shared" si="3"/>
        <v>0</v>
      </c>
      <c r="E83">
        <f t="shared" si="4"/>
        <v>9</v>
      </c>
      <c r="F83" s="5" cm="1">
        <f t="array" ref="F83">INDEX(_xlfn._xlws.FILTER(A$9:A$16378,E83=E$9:E$16378*ISNUMBER(A$9:A$16378)),1)</f>
        <v>44443</v>
      </c>
      <c r="G83" s="5" cm="1">
        <f t="array" ref="G83">INDEX(_xlfn._xlws.FILTER(A$9:A$16378,E83=E$9:E$16378*ISNUMBER(A$9:A$16378)),COUNT(_xlfn._xlws.FILTER(A$9:A$16378,E83=E$9:E$16378*ISNUMBER(A$9:A$16378))))</f>
        <v>44444</v>
      </c>
      <c r="H83" t="str">
        <v/>
      </c>
      <c r="I83" s="10" cm="1">
        <f t="array" ref="I83">_xlfn.IFS(AND(OR(_xlfn._xlws.FILTER(D$9:D$16388,E$9:E$16388=E83)),ROW()=_xlfn.MINIFS(_xlfn.ANCHORARRAY(H$9),E$9:E$16388,E83)),A83-C$4,ROW()=_xlfn.MINIFS(_xlfn.ANCHORARRAY(H$9),E$9:E$16388,E83),IFERROR(A83-INDEX(G$9:G$16388,MATCH(E83-1,E$9:E$16388,0)),A83-C$4),ISNUMBER(A83),A83-F83,TRUE,"")</f>
        <v>1</v>
      </c>
      <c r="J83" t="b">
        <f t="shared" si="1"/>
        <v>0</v>
      </c>
      <c r="L83" s="18">
        <v>2455</v>
      </c>
      <c r="M83" s="5">
        <v>44571</v>
      </c>
      <c r="N83" s="18">
        <v>38</v>
      </c>
      <c r="O83" t="str">
        <v>annual period 49</v>
      </c>
      <c r="P83" t="b">
        <v>1</v>
      </c>
    </row>
    <row r="84" spans="1:16">
      <c r="A84" s="11" t="s">
        <v>14</v>
      </c>
      <c r="B84" s="4" t="str">
        <f>"annual period "&amp;COUNTIF(D$9:D84,TRUE)</f>
        <v>annual period 1</v>
      </c>
      <c r="D84" t="b">
        <f t="shared" si="3"/>
        <v>0</v>
      </c>
      <c r="E84">
        <f t="shared" si="4"/>
        <v>10</v>
      </c>
      <c r="F84" s="5" cm="1">
        <f t="array" ref="F84">INDEX(_xlfn._xlws.FILTER(A$9:A$16378,E84=E$9:E$16378*ISNUMBER(A$9:A$16378)),1)</f>
        <v>44454</v>
      </c>
      <c r="G84" s="5" cm="1">
        <f t="array" ref="G84">INDEX(_xlfn._xlws.FILTER(A$9:A$16378,E84=E$9:E$16378*ISNUMBER(A$9:A$16378)),COUNT(_xlfn._xlws.FILTER(A$9:A$16378,E84=E$9:E$16378*ISNUMBER(A$9:A$16378))))</f>
        <v>44456</v>
      </c>
      <c r="H84" t="str">
        <v/>
      </c>
      <c r="I84" s="10" t="str" cm="1">
        <f t="array" ref="I84">_xlfn.IFS(AND(OR(_xlfn._xlws.FILTER(D$9:D$16388,E$9:E$16388=E84)),ROW()=_xlfn.MINIFS(_xlfn.ANCHORARRAY(H$9),E$9:E$16388,E84)),A84-C$4,ROW()=_xlfn.MINIFS(_xlfn.ANCHORARRAY(H$9),E$9:E$16388,E84),IFERROR(A84-INDEX(G$9:G$16388,MATCH(E84-1,E$9:E$16388,0)),A84-C$4),ISNUMBER(A84),A84-F84,TRUE,"")</f>
        <v/>
      </c>
      <c r="J84" t="str">
        <f t="shared" si="1"/>
        <v/>
      </c>
      <c r="L84" s="18">
        <v>2483</v>
      </c>
      <c r="M84" s="5">
        <v>44624</v>
      </c>
      <c r="N84" s="18">
        <v>72</v>
      </c>
      <c r="O84" t="str">
        <v>annual period 50</v>
      </c>
      <c r="P84" t="b">
        <v>1</v>
      </c>
    </row>
    <row r="85" spans="1:16">
      <c r="A85" s="12"/>
      <c r="B85" s="4" t="str">
        <f>"annual period "&amp;COUNTIF(D$9:D85,TRUE)</f>
        <v>annual period 1</v>
      </c>
      <c r="D85" t="b">
        <f t="shared" si="3"/>
        <v>0</v>
      </c>
      <c r="E85">
        <f t="shared" si="4"/>
        <v>10</v>
      </c>
      <c r="F85" s="5" cm="1">
        <f t="array" ref="F85">INDEX(_xlfn._xlws.FILTER(A$9:A$16378,E85=E$9:E$16378*ISNUMBER(A$9:A$16378)),1)</f>
        <v>44454</v>
      </c>
      <c r="G85" s="5" cm="1">
        <f t="array" ref="G85">INDEX(_xlfn._xlws.FILTER(A$9:A$16378,E85=E$9:E$16378*ISNUMBER(A$9:A$16378)),COUNT(_xlfn._xlws.FILTER(A$9:A$16378,E85=E$9:E$16378*ISNUMBER(A$9:A$16378))))</f>
        <v>44456</v>
      </c>
      <c r="H85" t="str">
        <v/>
      </c>
      <c r="I85" s="10" t="str" cm="1">
        <f t="array" ref="I85">_xlfn.IFS(AND(OR(_xlfn._xlws.FILTER(D$9:D$16388,E$9:E$16388=E85)),ROW()=_xlfn.MINIFS(_xlfn.ANCHORARRAY(H$9),E$9:E$16388,E85)),A85-C$4,ROW()=_xlfn.MINIFS(_xlfn.ANCHORARRAY(H$9),E$9:E$16388,E85),IFERROR(A85-INDEX(G$9:G$16388,MATCH(E85-1,E$9:E$16388,0)),A85-C$4),ISNUMBER(A85),A85-F85,TRUE,"")</f>
        <v/>
      </c>
      <c r="J85" t="str">
        <f t="shared" si="1"/>
        <v/>
      </c>
      <c r="L85" s="18">
        <v>2515</v>
      </c>
      <c r="M85" s="5">
        <v>44439</v>
      </c>
      <c r="N85" s="18">
        <v>32</v>
      </c>
      <c r="O85" t="str">
        <v>annual period 51</v>
      </c>
      <c r="P85" t="b">
        <v>1</v>
      </c>
    </row>
    <row r="86" spans="1:16">
      <c r="A86" s="13">
        <v>44454</v>
      </c>
      <c r="B86" s="4" t="str">
        <f>"annual period "&amp;COUNTIF(D$9:D86,TRUE)</f>
        <v>annual period 1</v>
      </c>
      <c r="D86" t="b">
        <f t="shared" si="3"/>
        <v>0</v>
      </c>
      <c r="E86">
        <f t="shared" si="4"/>
        <v>10</v>
      </c>
      <c r="F86" s="5" cm="1">
        <f t="array" ref="F86">INDEX(_xlfn._xlws.FILTER(A$9:A$16378,E86=E$9:E$16378*ISNUMBER(A$9:A$16378)),1)</f>
        <v>44454</v>
      </c>
      <c r="G86" s="5" cm="1">
        <f t="array" ref="G86">INDEX(_xlfn._xlws.FILTER(A$9:A$16378,E86=E$9:E$16378*ISNUMBER(A$9:A$16378)),COUNT(_xlfn._xlws.FILTER(A$9:A$16378,E86=E$9:E$16378*ISNUMBER(A$9:A$16378))))</f>
        <v>44456</v>
      </c>
      <c r="H86">
        <v>86</v>
      </c>
      <c r="I86" s="10" cm="1">
        <f t="array" ref="I86">_xlfn.IFS(AND(OR(_xlfn._xlws.FILTER(D$9:D$16388,E$9:E$16388=E86)),ROW()=_xlfn.MINIFS(_xlfn.ANCHORARRAY(H$9),E$9:E$16388,E86)),A86-C$4,ROW()=_xlfn.MINIFS(_xlfn.ANCHORARRAY(H$9),E$9:E$16388,E86),IFERROR(A86-INDEX(G$9:G$16388,MATCH(E86-1,E$9:E$16388,0)),A86-C$4),ISNUMBER(A86),A86-F86,TRUE,"")</f>
        <v>10</v>
      </c>
      <c r="J86" t="b">
        <f t="shared" si="1"/>
        <v>0</v>
      </c>
      <c r="L86" s="18">
        <v>2564</v>
      </c>
      <c r="M86" s="5">
        <v>44546</v>
      </c>
      <c r="N86" s="18">
        <v>157</v>
      </c>
      <c r="O86" t="str">
        <v>annual period 51</v>
      </c>
      <c r="P86" t="b">
        <v>1</v>
      </c>
    </row>
    <row r="87" spans="1:16">
      <c r="A87" s="12"/>
      <c r="B87" s="4" t="str">
        <f>"annual period "&amp;COUNTIF(D$9:D87,TRUE)</f>
        <v>annual period 1</v>
      </c>
      <c r="D87" t="b">
        <f t="shared" si="3"/>
        <v>0</v>
      </c>
      <c r="E87">
        <f t="shared" si="4"/>
        <v>10</v>
      </c>
      <c r="F87" s="5" cm="1">
        <f t="array" ref="F87">INDEX(_xlfn._xlws.FILTER(A$9:A$16378,E87=E$9:E$16378*ISNUMBER(A$9:A$16378)),1)</f>
        <v>44454</v>
      </c>
      <c r="G87" s="5" cm="1">
        <f t="array" ref="G87">INDEX(_xlfn._xlws.FILTER(A$9:A$16378,E87=E$9:E$16378*ISNUMBER(A$9:A$16378)),COUNT(_xlfn._xlws.FILTER(A$9:A$16378,E87=E$9:E$16378*ISNUMBER(A$9:A$16378))))</f>
        <v>44456</v>
      </c>
      <c r="H87" t="str">
        <v/>
      </c>
      <c r="I87" s="10" t="str" cm="1">
        <f t="array" ref="I87">_xlfn.IFS(AND(OR(_xlfn._xlws.FILTER(D$9:D$16388,E$9:E$16388=E87)),ROW()=_xlfn.MINIFS(_xlfn.ANCHORARRAY(H$9),E$9:E$16388,E87)),A87-C$4,ROW()=_xlfn.MINIFS(_xlfn.ANCHORARRAY(H$9),E$9:E$16388,E87),IFERROR(A87-INDEX(G$9:G$16388,MATCH(E87-1,E$9:E$16388,0)),A87-C$4),ISNUMBER(A87),A87-F87,TRUE,"")</f>
        <v/>
      </c>
      <c r="J87" t="str">
        <f t="shared" si="1"/>
        <v/>
      </c>
      <c r="L87" s="18">
        <v>2566</v>
      </c>
      <c r="M87" s="5">
        <v>44617</v>
      </c>
      <c r="N87" s="18">
        <v>42</v>
      </c>
      <c r="O87" t="str">
        <v>annual period 51</v>
      </c>
      <c r="P87" t="b">
        <v>1</v>
      </c>
    </row>
    <row r="88" spans="1:16">
      <c r="A88" s="13">
        <v>44454</v>
      </c>
      <c r="B88" s="4" t="str">
        <f>"annual period "&amp;COUNTIF(D$9:D88,TRUE)</f>
        <v>annual period 1</v>
      </c>
      <c r="D88" t="b">
        <f t="shared" si="3"/>
        <v>0</v>
      </c>
      <c r="E88">
        <f t="shared" si="4"/>
        <v>10</v>
      </c>
      <c r="F88" s="5" cm="1">
        <f t="array" ref="F88">INDEX(_xlfn._xlws.FILTER(A$9:A$16378,E88=E$9:E$16378*ISNUMBER(A$9:A$16378)),1)</f>
        <v>44454</v>
      </c>
      <c r="G88" s="5" cm="1">
        <f t="array" ref="G88">INDEX(_xlfn._xlws.FILTER(A$9:A$16378,E88=E$9:E$16378*ISNUMBER(A$9:A$16378)),COUNT(_xlfn._xlws.FILTER(A$9:A$16378,E88=E$9:E$16378*ISNUMBER(A$9:A$16378))))</f>
        <v>44456</v>
      </c>
      <c r="H88">
        <v>88</v>
      </c>
      <c r="I88" s="10" cm="1">
        <f t="array" ref="I88">_xlfn.IFS(AND(OR(_xlfn._xlws.FILTER(D$9:D$16388,E$9:E$16388=E88)),ROW()=_xlfn.MINIFS(_xlfn.ANCHORARRAY(H$9),E$9:E$16388,E88)),A88-C$4,ROW()=_xlfn.MINIFS(_xlfn.ANCHORARRAY(H$9),E$9:E$16388,E88),IFERROR(A88-INDEX(G$9:G$16388,MATCH(E88-1,E$9:E$16388,0)),A88-C$4),ISNUMBER(A88),A88-F88,TRUE,"")</f>
        <v>0</v>
      </c>
      <c r="J88" t="b">
        <f t="shared" si="1"/>
        <v>0</v>
      </c>
      <c r="L88" s="18"/>
      <c r="M88" s="5"/>
      <c r="N88" s="18"/>
    </row>
    <row r="89" spans="1:16">
      <c r="A89" s="12"/>
      <c r="B89" s="4" t="str">
        <f>"annual period "&amp;COUNTIF(D$9:D89,TRUE)</f>
        <v>annual period 1</v>
      </c>
      <c r="D89" t="b">
        <f t="shared" si="3"/>
        <v>0</v>
      </c>
      <c r="E89">
        <f t="shared" si="4"/>
        <v>10</v>
      </c>
      <c r="F89" s="5" cm="1">
        <f t="array" ref="F89">INDEX(_xlfn._xlws.FILTER(A$9:A$16378,E89=E$9:E$16378*ISNUMBER(A$9:A$16378)),1)</f>
        <v>44454</v>
      </c>
      <c r="G89" s="5" cm="1">
        <f t="array" ref="G89">INDEX(_xlfn._xlws.FILTER(A$9:A$16378,E89=E$9:E$16378*ISNUMBER(A$9:A$16378)),COUNT(_xlfn._xlws.FILTER(A$9:A$16378,E89=E$9:E$16378*ISNUMBER(A$9:A$16378))))</f>
        <v>44456</v>
      </c>
      <c r="H89" t="str">
        <v/>
      </c>
      <c r="I89" s="10" t="str" cm="1">
        <f t="array" ref="I89">_xlfn.IFS(AND(OR(_xlfn._xlws.FILTER(D$9:D$16388,E$9:E$16388=E89)),ROW()=_xlfn.MINIFS(_xlfn.ANCHORARRAY(H$9),E$9:E$16388,E89)),A89-C$4,ROW()=_xlfn.MINIFS(_xlfn.ANCHORARRAY(H$9),E$9:E$16388,E89),IFERROR(A89-INDEX(G$9:G$16388,MATCH(E89-1,E$9:E$16388,0)),A89-C$4),ISNUMBER(A89),A89-F89,TRUE,"")</f>
        <v/>
      </c>
      <c r="J89" t="str">
        <f t="shared" si="1"/>
        <v/>
      </c>
      <c r="L89" s="18"/>
      <c r="M89" s="5"/>
      <c r="N89" s="18"/>
    </row>
    <row r="90" spans="1:16">
      <c r="A90" s="13">
        <v>44454</v>
      </c>
      <c r="B90" s="4" t="str">
        <f>"annual period "&amp;COUNTIF(D$9:D90,TRUE)</f>
        <v>annual period 1</v>
      </c>
      <c r="D90" t="b">
        <f t="shared" si="3"/>
        <v>0</v>
      </c>
      <c r="E90">
        <f t="shared" si="4"/>
        <v>10</v>
      </c>
      <c r="F90" s="5" cm="1">
        <f t="array" ref="F90">INDEX(_xlfn._xlws.FILTER(A$9:A$16378,E90=E$9:E$16378*ISNUMBER(A$9:A$16378)),1)</f>
        <v>44454</v>
      </c>
      <c r="G90" s="5" cm="1">
        <f t="array" ref="G90">INDEX(_xlfn._xlws.FILTER(A$9:A$16378,E90=E$9:E$16378*ISNUMBER(A$9:A$16378)),COUNT(_xlfn._xlws.FILTER(A$9:A$16378,E90=E$9:E$16378*ISNUMBER(A$9:A$16378))))</f>
        <v>44456</v>
      </c>
      <c r="H90">
        <v>90</v>
      </c>
      <c r="I90" s="10" cm="1">
        <f t="array" ref="I90">_xlfn.IFS(AND(OR(_xlfn._xlws.FILTER(D$9:D$16388,E$9:E$16388=E90)),ROW()=_xlfn.MINIFS(_xlfn.ANCHORARRAY(H$9),E$9:E$16388,E90)),A90-C$4,ROW()=_xlfn.MINIFS(_xlfn.ANCHORARRAY(H$9),E$9:E$16388,E90),IFERROR(A90-INDEX(G$9:G$16388,MATCH(E90-1,E$9:E$16388,0)),A90-C$4),ISNUMBER(A90),A90-F90,TRUE,"")</f>
        <v>0</v>
      </c>
      <c r="J90" t="b">
        <f t="shared" si="1"/>
        <v>0</v>
      </c>
      <c r="L90" s="18"/>
      <c r="M90" s="5"/>
      <c r="N90" s="18"/>
    </row>
    <row r="91" spans="1:16">
      <c r="A91" s="12"/>
      <c r="B91" s="4" t="str">
        <f>"annual period "&amp;COUNTIF(D$9:D91,TRUE)</f>
        <v>annual period 1</v>
      </c>
      <c r="D91" t="b">
        <f t="shared" si="3"/>
        <v>0</v>
      </c>
      <c r="E91">
        <f t="shared" si="4"/>
        <v>10</v>
      </c>
      <c r="F91" s="5" cm="1">
        <f t="array" ref="F91">INDEX(_xlfn._xlws.FILTER(A$9:A$16378,E91=E$9:E$16378*ISNUMBER(A$9:A$16378)),1)</f>
        <v>44454</v>
      </c>
      <c r="G91" s="5" cm="1">
        <f t="array" ref="G91">INDEX(_xlfn._xlws.FILTER(A$9:A$16378,E91=E$9:E$16378*ISNUMBER(A$9:A$16378)),COUNT(_xlfn._xlws.FILTER(A$9:A$16378,E91=E$9:E$16378*ISNUMBER(A$9:A$16378))))</f>
        <v>44456</v>
      </c>
      <c r="H91" t="str">
        <v/>
      </c>
      <c r="I91" s="10" t="str" cm="1">
        <f t="array" ref="I91">_xlfn.IFS(AND(OR(_xlfn._xlws.FILTER(D$9:D$16388,E$9:E$16388=E91)),ROW()=_xlfn.MINIFS(_xlfn.ANCHORARRAY(H$9),E$9:E$16388,E91)),A91-C$4,ROW()=_xlfn.MINIFS(_xlfn.ANCHORARRAY(H$9),E$9:E$16388,E91),IFERROR(A91-INDEX(G$9:G$16388,MATCH(E91-1,E$9:E$16388,0)),A91-C$4),ISNUMBER(A91),A91-F91,TRUE,"")</f>
        <v/>
      </c>
      <c r="J91" t="str">
        <f t="shared" si="1"/>
        <v/>
      </c>
      <c r="L91" s="18"/>
      <c r="M91" s="5"/>
      <c r="N91" s="18"/>
    </row>
    <row r="92" spans="1:16">
      <c r="A92" s="13">
        <v>44455</v>
      </c>
      <c r="B92" s="4" t="str">
        <f>"annual period "&amp;COUNTIF(D$9:D92,TRUE)</f>
        <v>annual period 1</v>
      </c>
      <c r="D92" t="b">
        <f t="shared" si="3"/>
        <v>0</v>
      </c>
      <c r="E92">
        <f t="shared" si="4"/>
        <v>10</v>
      </c>
      <c r="F92" s="5" cm="1">
        <f t="array" ref="F92">INDEX(_xlfn._xlws.FILTER(A$9:A$16378,E92=E$9:E$16378*ISNUMBER(A$9:A$16378)),1)</f>
        <v>44454</v>
      </c>
      <c r="G92" s="5" cm="1">
        <f t="array" ref="G92">INDEX(_xlfn._xlws.FILTER(A$9:A$16378,E92=E$9:E$16378*ISNUMBER(A$9:A$16378)),COUNT(_xlfn._xlws.FILTER(A$9:A$16378,E92=E$9:E$16378*ISNUMBER(A$9:A$16378))))</f>
        <v>44456</v>
      </c>
      <c r="H92" t="str">
        <v/>
      </c>
      <c r="I92" s="10" cm="1">
        <f t="array" ref="I92">_xlfn.IFS(AND(OR(_xlfn._xlws.FILTER(D$9:D$16388,E$9:E$16388=E92)),ROW()=_xlfn.MINIFS(_xlfn.ANCHORARRAY(H$9),E$9:E$16388,E92)),A92-C$4,ROW()=_xlfn.MINIFS(_xlfn.ANCHORARRAY(H$9),E$9:E$16388,E92),IFERROR(A92-INDEX(G$9:G$16388,MATCH(E92-1,E$9:E$16388,0)),A92-C$4),ISNUMBER(A92),A92-F92,TRUE,"")</f>
        <v>1</v>
      </c>
      <c r="J92" t="b">
        <f t="shared" si="1"/>
        <v>0</v>
      </c>
      <c r="L92" s="18"/>
      <c r="M92" s="5"/>
      <c r="N92" s="18"/>
    </row>
    <row r="93" spans="1:16">
      <c r="A93" s="12"/>
      <c r="B93" s="4" t="str">
        <f>"annual period "&amp;COUNTIF(D$9:D93,TRUE)</f>
        <v>annual period 1</v>
      </c>
      <c r="D93" t="b">
        <f t="shared" si="3"/>
        <v>0</v>
      </c>
      <c r="E93">
        <f t="shared" si="4"/>
        <v>10</v>
      </c>
      <c r="F93" s="5" cm="1">
        <f t="array" ref="F93">INDEX(_xlfn._xlws.FILTER(A$9:A$16378,E93=E$9:E$16378*ISNUMBER(A$9:A$16378)),1)</f>
        <v>44454</v>
      </c>
      <c r="G93" s="5" cm="1">
        <f t="array" ref="G93">INDEX(_xlfn._xlws.FILTER(A$9:A$16378,E93=E$9:E$16378*ISNUMBER(A$9:A$16378)),COUNT(_xlfn._xlws.FILTER(A$9:A$16378,E93=E$9:E$16378*ISNUMBER(A$9:A$16378))))</f>
        <v>44456</v>
      </c>
      <c r="H93" t="str">
        <v/>
      </c>
      <c r="I93" s="10" t="str" cm="1">
        <f t="array" ref="I93">_xlfn.IFS(AND(OR(_xlfn._xlws.FILTER(D$9:D$16388,E$9:E$16388=E93)),ROW()=_xlfn.MINIFS(_xlfn.ANCHORARRAY(H$9),E$9:E$16388,E93)),A93-C$4,ROW()=_xlfn.MINIFS(_xlfn.ANCHORARRAY(H$9),E$9:E$16388,E93),IFERROR(A93-INDEX(G$9:G$16388,MATCH(E93-1,E$9:E$16388,0)),A93-C$4),ISNUMBER(A93),A93-F93,TRUE,"")</f>
        <v/>
      </c>
      <c r="J93" t="str">
        <f t="shared" si="1"/>
        <v/>
      </c>
      <c r="L93" s="18"/>
      <c r="M93" s="5"/>
      <c r="N93" s="18"/>
    </row>
    <row r="94" spans="1:16">
      <c r="A94" s="13">
        <v>44456</v>
      </c>
      <c r="B94" s="4" t="str">
        <f>"annual period "&amp;COUNTIF(D$9:D94,TRUE)</f>
        <v>annual period 1</v>
      </c>
      <c r="D94" t="b">
        <f t="shared" si="3"/>
        <v>0</v>
      </c>
      <c r="E94">
        <f t="shared" si="4"/>
        <v>10</v>
      </c>
      <c r="F94" s="5" cm="1">
        <f t="array" ref="F94">INDEX(_xlfn._xlws.FILTER(A$9:A$16378,E94=E$9:E$16378*ISNUMBER(A$9:A$16378)),1)</f>
        <v>44454</v>
      </c>
      <c r="G94" s="5" cm="1">
        <f t="array" ref="G94">INDEX(_xlfn._xlws.FILTER(A$9:A$16378,E94=E$9:E$16378*ISNUMBER(A$9:A$16378)),COUNT(_xlfn._xlws.FILTER(A$9:A$16378,E94=E$9:E$16378*ISNUMBER(A$9:A$16378))))</f>
        <v>44456</v>
      </c>
      <c r="H94" t="str">
        <v/>
      </c>
      <c r="I94" s="10" cm="1">
        <f t="array" ref="I94">_xlfn.IFS(AND(OR(_xlfn._xlws.FILTER(D$9:D$16388,E$9:E$16388=E94)),ROW()=_xlfn.MINIFS(_xlfn.ANCHORARRAY(H$9),E$9:E$16388,E94)),A94-C$4,ROW()=_xlfn.MINIFS(_xlfn.ANCHORARRAY(H$9),E$9:E$16388,E94),IFERROR(A94-INDEX(G$9:G$16388,MATCH(E94-1,E$9:E$16388,0)),A94-C$4),ISNUMBER(A94),A94-F94,TRUE,"")</f>
        <v>2</v>
      </c>
      <c r="J94" t="b">
        <f t="shared" si="1"/>
        <v>0</v>
      </c>
      <c r="L94" s="18"/>
      <c r="M94" s="5"/>
      <c r="N94" s="18"/>
    </row>
    <row r="95" spans="1:16">
      <c r="A95" s="12"/>
      <c r="B95" s="4" t="str">
        <f>"annual period "&amp;COUNTIF(D$9:D95,TRUE)</f>
        <v>annual period 1</v>
      </c>
      <c r="D95" t="b">
        <f t="shared" si="3"/>
        <v>0</v>
      </c>
      <c r="E95">
        <f t="shared" si="4"/>
        <v>10</v>
      </c>
      <c r="F95" s="5" cm="1">
        <f t="array" ref="F95">INDEX(_xlfn._xlws.FILTER(A$9:A$16378,E95=E$9:E$16378*ISNUMBER(A$9:A$16378)),1)</f>
        <v>44454</v>
      </c>
      <c r="G95" s="5" cm="1">
        <f t="array" ref="G95">INDEX(_xlfn._xlws.FILTER(A$9:A$16378,E95=E$9:E$16378*ISNUMBER(A$9:A$16378)),COUNT(_xlfn._xlws.FILTER(A$9:A$16378,E95=E$9:E$16378*ISNUMBER(A$9:A$16378))))</f>
        <v>44456</v>
      </c>
      <c r="H95" t="str">
        <v/>
      </c>
      <c r="I95" s="10" t="str" cm="1">
        <f t="array" ref="I95">_xlfn.IFS(AND(OR(_xlfn._xlws.FILTER(D$9:D$16388,E$9:E$16388=E95)),ROW()=_xlfn.MINIFS(_xlfn.ANCHORARRAY(H$9),E$9:E$16388,E95)),A95-C$4,ROW()=_xlfn.MINIFS(_xlfn.ANCHORARRAY(H$9),E$9:E$16388,E95),IFERROR(A95-INDEX(G$9:G$16388,MATCH(E95-1,E$9:E$16388,0)),A95-C$4),ISNUMBER(A95),A95-F95,TRUE,"")</f>
        <v/>
      </c>
      <c r="J95" t="str">
        <f t="shared" si="1"/>
        <v/>
      </c>
      <c r="L95" s="18"/>
      <c r="M95" s="5"/>
      <c r="N95" s="18"/>
    </row>
    <row r="96" spans="1:16">
      <c r="A96" s="13">
        <v>44456</v>
      </c>
      <c r="B96" s="4" t="str">
        <f>"annual period "&amp;COUNTIF(D$9:D96,TRUE)</f>
        <v>annual period 1</v>
      </c>
      <c r="D96" t="b">
        <f t="shared" si="3"/>
        <v>0</v>
      </c>
      <c r="E96">
        <f t="shared" si="4"/>
        <v>10</v>
      </c>
      <c r="F96" s="5" cm="1">
        <f t="array" ref="F96">INDEX(_xlfn._xlws.FILTER(A$9:A$16378,E96=E$9:E$16378*ISNUMBER(A$9:A$16378)),1)</f>
        <v>44454</v>
      </c>
      <c r="G96" s="5" cm="1">
        <f t="array" ref="G96">INDEX(_xlfn._xlws.FILTER(A$9:A$16378,E96=E$9:E$16378*ISNUMBER(A$9:A$16378)),COUNT(_xlfn._xlws.FILTER(A$9:A$16378,E96=E$9:E$16378*ISNUMBER(A$9:A$16378))))</f>
        <v>44456</v>
      </c>
      <c r="H96" t="str">
        <v/>
      </c>
      <c r="I96" s="10" cm="1">
        <f t="array" ref="I96">_xlfn.IFS(AND(OR(_xlfn._xlws.FILTER(D$9:D$16388,E$9:E$16388=E96)),ROW()=_xlfn.MINIFS(_xlfn.ANCHORARRAY(H$9),E$9:E$16388,E96)),A96-C$4,ROW()=_xlfn.MINIFS(_xlfn.ANCHORARRAY(H$9),E$9:E$16388,E96),IFERROR(A96-INDEX(G$9:G$16388,MATCH(E96-1,E$9:E$16388,0)),A96-C$4),ISNUMBER(A96),A96-F96,TRUE,"")</f>
        <v>2</v>
      </c>
      <c r="J96" t="b">
        <f t="shared" si="1"/>
        <v>0</v>
      </c>
      <c r="L96" s="18"/>
      <c r="M96" s="5"/>
      <c r="N96" s="18"/>
    </row>
    <row r="97" spans="1:14">
      <c r="A97" s="12"/>
      <c r="B97" s="4" t="str">
        <f>"annual period "&amp;COUNTIF(D$9:D97,TRUE)</f>
        <v>annual period 1</v>
      </c>
      <c r="D97" t="b">
        <f t="shared" si="3"/>
        <v>0</v>
      </c>
      <c r="E97">
        <f t="shared" si="4"/>
        <v>10</v>
      </c>
      <c r="F97" s="5" cm="1">
        <f t="array" ref="F97">INDEX(_xlfn._xlws.FILTER(A$9:A$16378,E97=E$9:E$16378*ISNUMBER(A$9:A$16378)),1)</f>
        <v>44454</v>
      </c>
      <c r="G97" s="5" cm="1">
        <f t="array" ref="G97">INDEX(_xlfn._xlws.FILTER(A$9:A$16378,E97=E$9:E$16378*ISNUMBER(A$9:A$16378)),COUNT(_xlfn._xlws.FILTER(A$9:A$16378,E97=E$9:E$16378*ISNUMBER(A$9:A$16378))))</f>
        <v>44456</v>
      </c>
      <c r="H97" t="str">
        <v/>
      </c>
      <c r="I97" s="10" t="str" cm="1">
        <f t="array" ref="I97">_xlfn.IFS(AND(OR(_xlfn._xlws.FILTER(D$9:D$16388,E$9:E$16388=E97)),ROW()=_xlfn.MINIFS(_xlfn.ANCHORARRAY(H$9),E$9:E$16388,E97)),A97-C$4,ROW()=_xlfn.MINIFS(_xlfn.ANCHORARRAY(H$9),E$9:E$16388,E97),IFERROR(A97-INDEX(G$9:G$16388,MATCH(E97-1,E$9:E$16388,0)),A97-C$4),ISNUMBER(A97),A97-F97,TRUE,"")</f>
        <v/>
      </c>
      <c r="J97" t="str">
        <f t="shared" si="1"/>
        <v/>
      </c>
      <c r="L97" s="18"/>
      <c r="M97" s="5"/>
      <c r="N97" s="18"/>
    </row>
    <row r="98" spans="1:14">
      <c r="A98" s="13">
        <v>44456</v>
      </c>
      <c r="B98" s="4" t="str">
        <f>"annual period "&amp;COUNTIF(D$9:D98,TRUE)</f>
        <v>annual period 1</v>
      </c>
      <c r="D98" t="b">
        <f t="shared" si="3"/>
        <v>0</v>
      </c>
      <c r="E98">
        <f t="shared" si="4"/>
        <v>10</v>
      </c>
      <c r="F98" s="5" cm="1">
        <f t="array" ref="F98">INDEX(_xlfn._xlws.FILTER(A$9:A$16378,E98=E$9:E$16378*ISNUMBER(A$9:A$16378)),1)</f>
        <v>44454</v>
      </c>
      <c r="G98" s="5" cm="1">
        <f t="array" ref="G98">INDEX(_xlfn._xlws.FILTER(A$9:A$16378,E98=E$9:E$16378*ISNUMBER(A$9:A$16378)),COUNT(_xlfn._xlws.FILTER(A$9:A$16378,E98=E$9:E$16378*ISNUMBER(A$9:A$16378))))</f>
        <v>44456</v>
      </c>
      <c r="H98" t="str">
        <v/>
      </c>
      <c r="I98" s="10" cm="1">
        <f t="array" ref="I98">_xlfn.IFS(AND(OR(_xlfn._xlws.FILTER(D$9:D$16388,E$9:E$16388=E98)),ROW()=_xlfn.MINIFS(_xlfn.ANCHORARRAY(H$9),E$9:E$16388,E98)),A98-C$4,ROW()=_xlfn.MINIFS(_xlfn.ANCHORARRAY(H$9),E$9:E$16388,E98),IFERROR(A98-INDEX(G$9:G$16388,MATCH(E98-1,E$9:E$16388,0)),A98-C$4),ISNUMBER(A98),A98-F98,TRUE,"")</f>
        <v>2</v>
      </c>
      <c r="J98" t="b">
        <f t="shared" si="1"/>
        <v>0</v>
      </c>
      <c r="L98" s="18"/>
      <c r="M98" s="5"/>
      <c r="N98" s="18"/>
    </row>
    <row r="99" spans="1:14">
      <c r="A99" s="11" t="s">
        <v>14</v>
      </c>
      <c r="B99" s="4" t="str">
        <f>"annual period "&amp;COUNTIF(D$9:D99,TRUE)</f>
        <v>annual period 1</v>
      </c>
      <c r="D99" t="b">
        <f t="shared" si="3"/>
        <v>0</v>
      </c>
      <c r="E99">
        <f t="shared" si="4"/>
        <v>11</v>
      </c>
      <c r="F99" s="5" cm="1">
        <f t="array" ref="F99">INDEX(_xlfn._xlws.FILTER(A$9:A$16378,E99=E$9:E$16378*ISNUMBER(A$9:A$16378)),1)</f>
        <v>44477</v>
      </c>
      <c r="G99" s="5" cm="1">
        <f t="array" ref="G99">INDEX(_xlfn._xlws.FILTER(A$9:A$16378,E99=E$9:E$16378*ISNUMBER(A$9:A$16378)),COUNT(_xlfn._xlws.FILTER(A$9:A$16378,E99=E$9:E$16378*ISNUMBER(A$9:A$16378))))</f>
        <v>44479</v>
      </c>
      <c r="H99" t="str">
        <v/>
      </c>
      <c r="I99" s="10" t="str" cm="1">
        <f t="array" ref="I99">_xlfn.IFS(AND(OR(_xlfn._xlws.FILTER(D$9:D$16388,E$9:E$16388=E99)),ROW()=_xlfn.MINIFS(_xlfn.ANCHORARRAY(H$9),E$9:E$16388,E99)),A99-C$4,ROW()=_xlfn.MINIFS(_xlfn.ANCHORARRAY(H$9),E$9:E$16388,E99),IFERROR(A99-INDEX(G$9:G$16388,MATCH(E99-1,E$9:E$16388,0)),A99-C$4),ISNUMBER(A99),A99-F99,TRUE,"")</f>
        <v/>
      </c>
      <c r="J99" t="str">
        <f t="shared" si="1"/>
        <v/>
      </c>
      <c r="L99" s="18"/>
      <c r="M99" s="5"/>
      <c r="N99" s="18"/>
    </row>
    <row r="100" spans="1:14">
      <c r="A100" s="12"/>
      <c r="B100" s="4" t="str">
        <f>"annual period "&amp;COUNTIF(D$9:D100,TRUE)</f>
        <v>annual period 1</v>
      </c>
      <c r="D100" t="b">
        <f t="shared" si="3"/>
        <v>0</v>
      </c>
      <c r="E100">
        <f t="shared" si="4"/>
        <v>11</v>
      </c>
      <c r="F100" s="5" cm="1">
        <f t="array" ref="F100">INDEX(_xlfn._xlws.FILTER(A$9:A$16378,E100=E$9:E$16378*ISNUMBER(A$9:A$16378)),1)</f>
        <v>44477</v>
      </c>
      <c r="G100" s="5" cm="1">
        <f t="array" ref="G100">INDEX(_xlfn._xlws.FILTER(A$9:A$16378,E100=E$9:E$16378*ISNUMBER(A$9:A$16378)),COUNT(_xlfn._xlws.FILTER(A$9:A$16378,E100=E$9:E$16378*ISNUMBER(A$9:A$16378))))</f>
        <v>44479</v>
      </c>
      <c r="H100" t="str">
        <v/>
      </c>
      <c r="I100" s="10" t="str" cm="1">
        <f t="array" ref="I100">_xlfn.IFS(AND(OR(_xlfn._xlws.FILTER(D$9:D$16388,E$9:E$16388=E100)),ROW()=_xlfn.MINIFS(_xlfn.ANCHORARRAY(H$9),E$9:E$16388,E100)),A100-C$4,ROW()=_xlfn.MINIFS(_xlfn.ANCHORARRAY(H$9),E$9:E$16388,E100),IFERROR(A100-INDEX(G$9:G$16388,MATCH(E100-1,E$9:E$16388,0)),A100-C$4),ISNUMBER(A100),A100-F100,TRUE,"")</f>
        <v/>
      </c>
      <c r="J100" t="str">
        <f t="shared" si="1"/>
        <v/>
      </c>
      <c r="L100" s="18"/>
      <c r="M100" s="5"/>
      <c r="N100" s="18"/>
    </row>
    <row r="101" spans="1:14">
      <c r="A101" s="13">
        <v>44477</v>
      </c>
      <c r="B101" s="4" t="str">
        <f>"annual period "&amp;COUNTIF(D$9:D101,TRUE)</f>
        <v>annual period 1</v>
      </c>
      <c r="D101" t="b">
        <f t="shared" si="3"/>
        <v>0</v>
      </c>
      <c r="E101">
        <f t="shared" si="4"/>
        <v>11</v>
      </c>
      <c r="F101" s="5" cm="1">
        <f t="array" ref="F101">INDEX(_xlfn._xlws.FILTER(A$9:A$16378,E101=E$9:E$16378*ISNUMBER(A$9:A$16378)),1)</f>
        <v>44477</v>
      </c>
      <c r="G101" s="5" cm="1">
        <f t="array" ref="G101">INDEX(_xlfn._xlws.FILTER(A$9:A$16378,E101=E$9:E$16378*ISNUMBER(A$9:A$16378)),COUNT(_xlfn._xlws.FILTER(A$9:A$16378,E101=E$9:E$16378*ISNUMBER(A$9:A$16378))))</f>
        <v>44479</v>
      </c>
      <c r="H101">
        <v>101</v>
      </c>
      <c r="I101" s="10" cm="1">
        <f t="array" ref="I101">_xlfn.IFS(AND(OR(_xlfn._xlws.FILTER(D$9:D$16388,E$9:E$16388=E101)),ROW()=_xlfn.MINIFS(_xlfn.ANCHORARRAY(H$9),E$9:E$16388,E101)),A101-C$4,ROW()=_xlfn.MINIFS(_xlfn.ANCHORARRAY(H$9),E$9:E$16388,E101),IFERROR(A101-INDEX(G$9:G$16388,MATCH(E101-1,E$9:E$16388,0)),A101-C$4),ISNUMBER(A101),A101-F101,TRUE,"")</f>
        <v>21</v>
      </c>
      <c r="J101" t="b">
        <f t="shared" si="1"/>
        <v>0</v>
      </c>
      <c r="L101" s="18"/>
      <c r="M101" s="5"/>
      <c r="N101" s="18"/>
    </row>
    <row r="102" spans="1:14">
      <c r="A102" s="12"/>
      <c r="B102" s="4" t="str">
        <f>"annual period "&amp;COUNTIF(D$9:D102,TRUE)</f>
        <v>annual period 1</v>
      </c>
      <c r="D102" t="b">
        <f t="shared" si="3"/>
        <v>0</v>
      </c>
      <c r="E102">
        <f t="shared" si="4"/>
        <v>11</v>
      </c>
      <c r="F102" s="5" cm="1">
        <f t="array" ref="F102">INDEX(_xlfn._xlws.FILTER(A$9:A$16378,E102=E$9:E$16378*ISNUMBER(A$9:A$16378)),1)</f>
        <v>44477</v>
      </c>
      <c r="G102" s="5" cm="1">
        <f t="array" ref="G102">INDEX(_xlfn._xlws.FILTER(A$9:A$16378,E102=E$9:E$16378*ISNUMBER(A$9:A$16378)),COUNT(_xlfn._xlws.FILTER(A$9:A$16378,E102=E$9:E$16378*ISNUMBER(A$9:A$16378))))</f>
        <v>44479</v>
      </c>
      <c r="H102" t="str">
        <v/>
      </c>
      <c r="I102" s="10" t="str" cm="1">
        <f t="array" ref="I102">_xlfn.IFS(AND(OR(_xlfn._xlws.FILTER(D$9:D$16388,E$9:E$16388=E102)),ROW()=_xlfn.MINIFS(_xlfn.ANCHORARRAY(H$9),E$9:E$16388,E102)),A102-C$4,ROW()=_xlfn.MINIFS(_xlfn.ANCHORARRAY(H$9),E$9:E$16388,E102),IFERROR(A102-INDEX(G$9:G$16388,MATCH(E102-1,E$9:E$16388,0)),A102-C$4),ISNUMBER(A102),A102-F102,TRUE,"")</f>
        <v/>
      </c>
      <c r="J102" t="str">
        <f t="shared" si="1"/>
        <v/>
      </c>
      <c r="L102" s="18"/>
      <c r="M102" s="5"/>
      <c r="N102" s="18"/>
    </row>
    <row r="103" spans="1:14">
      <c r="A103" s="13">
        <v>44478</v>
      </c>
      <c r="B103" s="4" t="str">
        <f>"annual period "&amp;COUNTIF(D$9:D103,TRUE)</f>
        <v>annual period 1</v>
      </c>
      <c r="D103" t="b">
        <f t="shared" si="3"/>
        <v>0</v>
      </c>
      <c r="E103">
        <f t="shared" si="4"/>
        <v>11</v>
      </c>
      <c r="F103" s="5" cm="1">
        <f t="array" ref="F103">INDEX(_xlfn._xlws.FILTER(A$9:A$16378,E103=E$9:E$16378*ISNUMBER(A$9:A$16378)),1)</f>
        <v>44477</v>
      </c>
      <c r="G103" s="5" cm="1">
        <f t="array" ref="G103">INDEX(_xlfn._xlws.FILTER(A$9:A$16378,E103=E$9:E$16378*ISNUMBER(A$9:A$16378)),COUNT(_xlfn._xlws.FILTER(A$9:A$16378,E103=E$9:E$16378*ISNUMBER(A$9:A$16378))))</f>
        <v>44479</v>
      </c>
      <c r="H103" t="str">
        <v/>
      </c>
      <c r="I103" s="10" cm="1">
        <f t="array" ref="I103">_xlfn.IFS(AND(OR(_xlfn._xlws.FILTER(D$9:D$16388,E$9:E$16388=E103)),ROW()=_xlfn.MINIFS(_xlfn.ANCHORARRAY(H$9),E$9:E$16388,E103)),A103-C$4,ROW()=_xlfn.MINIFS(_xlfn.ANCHORARRAY(H$9),E$9:E$16388,E103),IFERROR(A103-INDEX(G$9:G$16388,MATCH(E103-1,E$9:E$16388,0)),A103-C$4),ISNUMBER(A103),A103-F103,TRUE,"")</f>
        <v>1</v>
      </c>
      <c r="J103" t="b">
        <f t="shared" si="1"/>
        <v>0</v>
      </c>
      <c r="L103" s="18"/>
      <c r="M103" s="5"/>
      <c r="N103" s="18"/>
    </row>
    <row r="104" spans="1:14">
      <c r="A104" s="12"/>
      <c r="B104" s="4" t="str">
        <f>"annual period "&amp;COUNTIF(D$9:D104,TRUE)</f>
        <v>annual period 1</v>
      </c>
      <c r="D104" t="b">
        <f t="shared" si="3"/>
        <v>0</v>
      </c>
      <c r="E104">
        <f t="shared" si="4"/>
        <v>11</v>
      </c>
      <c r="F104" s="5" cm="1">
        <f t="array" ref="F104">INDEX(_xlfn._xlws.FILTER(A$9:A$16378,E104=E$9:E$16378*ISNUMBER(A$9:A$16378)),1)</f>
        <v>44477</v>
      </c>
      <c r="G104" s="5" cm="1">
        <f t="array" ref="G104">INDEX(_xlfn._xlws.FILTER(A$9:A$16378,E104=E$9:E$16378*ISNUMBER(A$9:A$16378)),COUNT(_xlfn._xlws.FILTER(A$9:A$16378,E104=E$9:E$16378*ISNUMBER(A$9:A$16378))))</f>
        <v>44479</v>
      </c>
      <c r="H104" t="str">
        <v/>
      </c>
      <c r="I104" s="10" t="str" cm="1">
        <f t="array" ref="I104">_xlfn.IFS(AND(OR(_xlfn._xlws.FILTER(D$9:D$16388,E$9:E$16388=E104)),ROW()=_xlfn.MINIFS(_xlfn.ANCHORARRAY(H$9),E$9:E$16388,E104)),A104-C$4,ROW()=_xlfn.MINIFS(_xlfn.ANCHORARRAY(H$9),E$9:E$16388,E104),IFERROR(A104-INDEX(G$9:G$16388,MATCH(E104-1,E$9:E$16388,0)),A104-C$4),ISNUMBER(A104),A104-F104,TRUE,"")</f>
        <v/>
      </c>
      <c r="J104" t="str">
        <f t="shared" si="1"/>
        <v/>
      </c>
      <c r="L104" s="18"/>
      <c r="M104" s="5"/>
      <c r="N104" s="18"/>
    </row>
    <row r="105" spans="1:14">
      <c r="A105" s="13">
        <v>44478</v>
      </c>
      <c r="B105" s="4" t="str">
        <f>"annual period "&amp;COUNTIF(D$9:D105,TRUE)</f>
        <v>annual period 1</v>
      </c>
      <c r="D105" t="b">
        <f t="shared" si="3"/>
        <v>0</v>
      </c>
      <c r="E105">
        <f t="shared" si="4"/>
        <v>11</v>
      </c>
      <c r="F105" s="5" cm="1">
        <f t="array" ref="F105">INDEX(_xlfn._xlws.FILTER(A$9:A$16378,E105=E$9:E$16378*ISNUMBER(A$9:A$16378)),1)</f>
        <v>44477</v>
      </c>
      <c r="G105" s="5" cm="1">
        <f t="array" ref="G105">INDEX(_xlfn._xlws.FILTER(A$9:A$16378,E105=E$9:E$16378*ISNUMBER(A$9:A$16378)),COUNT(_xlfn._xlws.FILTER(A$9:A$16378,E105=E$9:E$16378*ISNUMBER(A$9:A$16378))))</f>
        <v>44479</v>
      </c>
      <c r="H105" t="str">
        <v/>
      </c>
      <c r="I105" s="10" cm="1">
        <f t="array" ref="I105">_xlfn.IFS(AND(OR(_xlfn._xlws.FILTER(D$9:D$16388,E$9:E$16388=E105)),ROW()=_xlfn.MINIFS(_xlfn.ANCHORARRAY(H$9),E$9:E$16388,E105)),A105-C$4,ROW()=_xlfn.MINIFS(_xlfn.ANCHORARRAY(H$9),E$9:E$16388,E105),IFERROR(A105-INDEX(G$9:G$16388,MATCH(E105-1,E$9:E$16388,0)),A105-C$4),ISNUMBER(A105),A105-F105,TRUE,"")</f>
        <v>1</v>
      </c>
      <c r="J105" t="b">
        <f t="shared" si="1"/>
        <v>0</v>
      </c>
      <c r="L105" s="18"/>
      <c r="M105" s="5"/>
      <c r="N105" s="18"/>
    </row>
    <row r="106" spans="1:14">
      <c r="A106" s="12"/>
      <c r="B106" s="4" t="str">
        <f>"annual period "&amp;COUNTIF(D$9:D106,TRUE)</f>
        <v>annual period 1</v>
      </c>
      <c r="D106" t="b">
        <f t="shared" si="3"/>
        <v>0</v>
      </c>
      <c r="E106">
        <f t="shared" si="4"/>
        <v>11</v>
      </c>
      <c r="F106" s="5" cm="1">
        <f t="array" ref="F106">INDEX(_xlfn._xlws.FILTER(A$9:A$16378,E106=E$9:E$16378*ISNUMBER(A$9:A$16378)),1)</f>
        <v>44477</v>
      </c>
      <c r="G106" s="5" cm="1">
        <f t="array" ref="G106">INDEX(_xlfn._xlws.FILTER(A$9:A$16378,E106=E$9:E$16378*ISNUMBER(A$9:A$16378)),COUNT(_xlfn._xlws.FILTER(A$9:A$16378,E106=E$9:E$16378*ISNUMBER(A$9:A$16378))))</f>
        <v>44479</v>
      </c>
      <c r="H106" t="str">
        <v/>
      </c>
      <c r="I106" s="10" t="str" cm="1">
        <f t="array" ref="I106">_xlfn.IFS(AND(OR(_xlfn._xlws.FILTER(D$9:D$16388,E$9:E$16388=E106)),ROW()=_xlfn.MINIFS(_xlfn.ANCHORARRAY(H$9),E$9:E$16388,E106)),A106-C$4,ROW()=_xlfn.MINIFS(_xlfn.ANCHORARRAY(H$9),E$9:E$16388,E106),IFERROR(A106-INDEX(G$9:G$16388,MATCH(E106-1,E$9:E$16388,0)),A106-C$4),ISNUMBER(A106),A106-F106,TRUE,"")</f>
        <v/>
      </c>
      <c r="J106" t="str">
        <f t="shared" si="1"/>
        <v/>
      </c>
      <c r="L106" s="18"/>
      <c r="M106" s="5"/>
      <c r="N106" s="18"/>
    </row>
    <row r="107" spans="1:14">
      <c r="A107" s="13">
        <v>44479</v>
      </c>
      <c r="B107" s="4" t="str">
        <f>"annual period "&amp;COUNTIF(D$9:D107,TRUE)</f>
        <v>annual period 1</v>
      </c>
      <c r="D107" t="b">
        <f t="shared" si="3"/>
        <v>0</v>
      </c>
      <c r="E107">
        <f t="shared" si="4"/>
        <v>11</v>
      </c>
      <c r="F107" s="5" cm="1">
        <f t="array" ref="F107">INDEX(_xlfn._xlws.FILTER(A$9:A$16378,E107=E$9:E$16378*ISNUMBER(A$9:A$16378)),1)</f>
        <v>44477</v>
      </c>
      <c r="G107" s="5" cm="1">
        <f t="array" ref="G107">INDEX(_xlfn._xlws.FILTER(A$9:A$16378,E107=E$9:E$16378*ISNUMBER(A$9:A$16378)),COUNT(_xlfn._xlws.FILTER(A$9:A$16378,E107=E$9:E$16378*ISNUMBER(A$9:A$16378))))</f>
        <v>44479</v>
      </c>
      <c r="H107" t="str">
        <v/>
      </c>
      <c r="I107" s="10" cm="1">
        <f t="array" ref="I107">_xlfn.IFS(AND(OR(_xlfn._xlws.FILTER(D$9:D$16388,E$9:E$16388=E107)),ROW()=_xlfn.MINIFS(_xlfn.ANCHORARRAY(H$9),E$9:E$16388,E107)),A107-C$4,ROW()=_xlfn.MINIFS(_xlfn.ANCHORARRAY(H$9),E$9:E$16388,E107),IFERROR(A107-INDEX(G$9:G$16388,MATCH(E107-1,E$9:E$16388,0)),A107-C$4),ISNUMBER(A107),A107-F107,TRUE,"")</f>
        <v>2</v>
      </c>
      <c r="J107" t="b">
        <f t="shared" si="1"/>
        <v>0</v>
      </c>
      <c r="L107" s="18"/>
      <c r="M107" s="5"/>
      <c r="N107" s="18"/>
    </row>
    <row r="108" spans="1:14">
      <c r="A108" s="11" t="s">
        <v>14</v>
      </c>
      <c r="B108" s="4" t="str">
        <f>"annual period "&amp;COUNTIF(D$9:D108,TRUE)</f>
        <v>annual period 1</v>
      </c>
      <c r="D108" t="b">
        <f t="shared" si="3"/>
        <v>0</v>
      </c>
      <c r="E108">
        <f t="shared" si="4"/>
        <v>12</v>
      </c>
      <c r="F108" s="5" cm="1">
        <f t="array" ref="F108">INDEX(_xlfn._xlws.FILTER(A$9:A$16378,E108=E$9:E$16378*ISNUMBER(A$9:A$16378)),1)</f>
        <v>44482</v>
      </c>
      <c r="G108" s="5" cm="1">
        <f t="array" ref="G108">INDEX(_xlfn._xlws.FILTER(A$9:A$16378,E108=E$9:E$16378*ISNUMBER(A$9:A$16378)),COUNT(_xlfn._xlws.FILTER(A$9:A$16378,E108=E$9:E$16378*ISNUMBER(A$9:A$16378))))</f>
        <v>44483</v>
      </c>
      <c r="H108" t="str">
        <v/>
      </c>
      <c r="I108" s="10" t="str" cm="1">
        <f t="array" ref="I108">_xlfn.IFS(AND(OR(_xlfn._xlws.FILTER(D$9:D$16388,E$9:E$16388=E108)),ROW()=_xlfn.MINIFS(_xlfn.ANCHORARRAY(H$9),E$9:E$16388,E108)),A108-C$4,ROW()=_xlfn.MINIFS(_xlfn.ANCHORARRAY(H$9),E$9:E$16388,E108),IFERROR(A108-INDEX(G$9:G$16388,MATCH(E108-1,E$9:E$16388,0)),A108-C$4),ISNUMBER(A108),A108-F108,TRUE,"")</f>
        <v/>
      </c>
      <c r="J108" t="str">
        <f t="shared" si="1"/>
        <v/>
      </c>
      <c r="L108" s="18"/>
      <c r="M108" s="5"/>
      <c r="N108" s="18"/>
    </row>
    <row r="109" spans="1:14">
      <c r="A109" s="12"/>
      <c r="B109" s="4" t="str">
        <f>"annual period "&amp;COUNTIF(D$9:D109,TRUE)</f>
        <v>annual period 1</v>
      </c>
      <c r="D109" t="b">
        <f t="shared" si="3"/>
        <v>0</v>
      </c>
      <c r="E109">
        <f t="shared" si="4"/>
        <v>12</v>
      </c>
      <c r="F109" s="5" cm="1">
        <f t="array" ref="F109">INDEX(_xlfn._xlws.FILTER(A$9:A$16378,E109=E$9:E$16378*ISNUMBER(A$9:A$16378)),1)</f>
        <v>44482</v>
      </c>
      <c r="G109" s="5" cm="1">
        <f t="array" ref="G109">INDEX(_xlfn._xlws.FILTER(A$9:A$16378,E109=E$9:E$16378*ISNUMBER(A$9:A$16378)),COUNT(_xlfn._xlws.FILTER(A$9:A$16378,E109=E$9:E$16378*ISNUMBER(A$9:A$16378))))</f>
        <v>44483</v>
      </c>
      <c r="H109" t="str">
        <v/>
      </c>
      <c r="I109" s="10" t="str" cm="1">
        <f t="array" ref="I109">_xlfn.IFS(AND(OR(_xlfn._xlws.FILTER(D$9:D$16388,E$9:E$16388=E109)),ROW()=_xlfn.MINIFS(_xlfn.ANCHORARRAY(H$9),E$9:E$16388,E109)),A109-C$4,ROW()=_xlfn.MINIFS(_xlfn.ANCHORARRAY(H$9),E$9:E$16388,E109),IFERROR(A109-INDEX(G$9:G$16388,MATCH(E109-1,E$9:E$16388,0)),A109-C$4),ISNUMBER(A109),A109-F109,TRUE,"")</f>
        <v/>
      </c>
      <c r="J109" t="str">
        <f t="shared" si="1"/>
        <v/>
      </c>
      <c r="L109" s="18"/>
      <c r="M109" s="5"/>
      <c r="N109" s="18"/>
    </row>
    <row r="110" spans="1:14">
      <c r="A110" s="13">
        <v>44482</v>
      </c>
      <c r="B110" s="4" t="str">
        <f>"annual period "&amp;COUNTIF(D$9:D110,TRUE)</f>
        <v>annual period 1</v>
      </c>
      <c r="D110" t="b">
        <f t="shared" si="3"/>
        <v>0</v>
      </c>
      <c r="E110">
        <f t="shared" si="4"/>
        <v>12</v>
      </c>
      <c r="F110" s="5" cm="1">
        <f t="array" ref="F110">INDEX(_xlfn._xlws.FILTER(A$9:A$16378,E110=E$9:E$16378*ISNUMBER(A$9:A$16378)),1)</f>
        <v>44482</v>
      </c>
      <c r="G110" s="5" cm="1">
        <f t="array" ref="G110">INDEX(_xlfn._xlws.FILTER(A$9:A$16378,E110=E$9:E$16378*ISNUMBER(A$9:A$16378)),COUNT(_xlfn._xlws.FILTER(A$9:A$16378,E110=E$9:E$16378*ISNUMBER(A$9:A$16378))))</f>
        <v>44483</v>
      </c>
      <c r="H110">
        <v>110</v>
      </c>
      <c r="I110" s="10" cm="1">
        <f t="array" ref="I110">_xlfn.IFS(AND(OR(_xlfn._xlws.FILTER(D$9:D$16388,E$9:E$16388=E110)),ROW()=_xlfn.MINIFS(_xlfn.ANCHORARRAY(H$9),E$9:E$16388,E110)),A110-C$4,ROW()=_xlfn.MINIFS(_xlfn.ANCHORARRAY(H$9),E$9:E$16388,E110),IFERROR(A110-INDEX(G$9:G$16388,MATCH(E110-1,E$9:E$16388,0)),A110-C$4),ISNUMBER(A110),A110-F110,TRUE,"")</f>
        <v>3</v>
      </c>
      <c r="J110" t="b">
        <f t="shared" si="1"/>
        <v>0</v>
      </c>
      <c r="L110" s="18"/>
      <c r="M110" s="5"/>
      <c r="N110" s="18"/>
    </row>
    <row r="111" spans="1:14">
      <c r="A111" s="12"/>
      <c r="B111" s="4" t="str">
        <f>"annual period "&amp;COUNTIF(D$9:D111,TRUE)</f>
        <v>annual period 1</v>
      </c>
      <c r="D111" t="b">
        <f t="shared" si="3"/>
        <v>0</v>
      </c>
      <c r="E111">
        <f t="shared" si="4"/>
        <v>12</v>
      </c>
      <c r="F111" s="5" cm="1">
        <f t="array" ref="F111">INDEX(_xlfn._xlws.FILTER(A$9:A$16378,E111=E$9:E$16378*ISNUMBER(A$9:A$16378)),1)</f>
        <v>44482</v>
      </c>
      <c r="G111" s="5" cm="1">
        <f t="array" ref="G111">INDEX(_xlfn._xlws.FILTER(A$9:A$16378,E111=E$9:E$16378*ISNUMBER(A$9:A$16378)),COUNT(_xlfn._xlws.FILTER(A$9:A$16378,E111=E$9:E$16378*ISNUMBER(A$9:A$16378))))</f>
        <v>44483</v>
      </c>
      <c r="H111" t="str">
        <v/>
      </c>
      <c r="I111" s="10" t="str" cm="1">
        <f t="array" ref="I111">_xlfn.IFS(AND(OR(_xlfn._xlws.FILTER(D$9:D$16388,E$9:E$16388=E111)),ROW()=_xlfn.MINIFS(_xlfn.ANCHORARRAY(H$9),E$9:E$16388,E111)),A111-C$4,ROW()=_xlfn.MINIFS(_xlfn.ANCHORARRAY(H$9),E$9:E$16388,E111),IFERROR(A111-INDEX(G$9:G$16388,MATCH(E111-1,E$9:E$16388,0)),A111-C$4),ISNUMBER(A111),A111-F111,TRUE,"")</f>
        <v/>
      </c>
      <c r="J111" t="str">
        <f t="shared" si="1"/>
        <v/>
      </c>
      <c r="L111" s="18"/>
      <c r="M111" s="5"/>
      <c r="N111" s="18"/>
    </row>
    <row r="112" spans="1:14">
      <c r="A112" s="13">
        <v>44483</v>
      </c>
      <c r="B112" s="4" t="str">
        <f>"annual period "&amp;COUNTIF(D$9:D112,TRUE)</f>
        <v>annual period 1</v>
      </c>
      <c r="D112" t="b">
        <f t="shared" si="3"/>
        <v>0</v>
      </c>
      <c r="E112">
        <f t="shared" si="4"/>
        <v>12</v>
      </c>
      <c r="F112" s="5" cm="1">
        <f t="array" ref="F112">INDEX(_xlfn._xlws.FILTER(A$9:A$16378,E112=E$9:E$16378*ISNUMBER(A$9:A$16378)),1)</f>
        <v>44482</v>
      </c>
      <c r="G112" s="5" cm="1">
        <f t="array" ref="G112">INDEX(_xlfn._xlws.FILTER(A$9:A$16378,E112=E$9:E$16378*ISNUMBER(A$9:A$16378)),COUNT(_xlfn._xlws.FILTER(A$9:A$16378,E112=E$9:E$16378*ISNUMBER(A$9:A$16378))))</f>
        <v>44483</v>
      </c>
      <c r="H112" t="str">
        <v/>
      </c>
      <c r="I112" s="10" cm="1">
        <f t="array" ref="I112">_xlfn.IFS(AND(OR(_xlfn._xlws.FILTER(D$9:D$16388,E$9:E$16388=E112)),ROW()=_xlfn.MINIFS(_xlfn.ANCHORARRAY(H$9),E$9:E$16388,E112)),A112-C$4,ROW()=_xlfn.MINIFS(_xlfn.ANCHORARRAY(H$9),E$9:E$16388,E112),IFERROR(A112-INDEX(G$9:G$16388,MATCH(E112-1,E$9:E$16388,0)),A112-C$4),ISNUMBER(A112),A112-F112,TRUE,"")</f>
        <v>1</v>
      </c>
      <c r="J112" t="b">
        <f t="shared" si="1"/>
        <v>0</v>
      </c>
      <c r="L112" s="18"/>
      <c r="M112" s="5"/>
      <c r="N112" s="18"/>
    </row>
    <row r="113" spans="1:14">
      <c r="A113" s="11" t="s">
        <v>14</v>
      </c>
      <c r="B113" s="4" t="str">
        <f>"annual period "&amp;COUNTIF(D$9:D113,TRUE)</f>
        <v>annual period 1</v>
      </c>
      <c r="D113" t="b">
        <f t="shared" si="3"/>
        <v>0</v>
      </c>
      <c r="E113">
        <f t="shared" si="4"/>
        <v>13</v>
      </c>
      <c r="F113" s="5" cm="1">
        <f t="array" ref="F113">INDEX(_xlfn._xlws.FILTER(A$9:A$16378,E113=E$9:E$16378*ISNUMBER(A$9:A$16378)),1)</f>
        <v>44484</v>
      </c>
      <c r="G113" s="5" cm="1">
        <f t="array" ref="G113">INDEX(_xlfn._xlws.FILTER(A$9:A$16378,E113=E$9:E$16378*ISNUMBER(A$9:A$16378)),COUNT(_xlfn._xlws.FILTER(A$9:A$16378,E113=E$9:E$16378*ISNUMBER(A$9:A$16378))))</f>
        <v>44486</v>
      </c>
      <c r="H113" t="str">
        <v/>
      </c>
      <c r="I113" s="10" t="str" cm="1">
        <f t="array" ref="I113">_xlfn.IFS(AND(OR(_xlfn._xlws.FILTER(D$9:D$16388,E$9:E$16388=E113)),ROW()=_xlfn.MINIFS(_xlfn.ANCHORARRAY(H$9),E$9:E$16388,E113)),A113-C$4,ROW()=_xlfn.MINIFS(_xlfn.ANCHORARRAY(H$9),E$9:E$16388,E113),IFERROR(A113-INDEX(G$9:G$16388,MATCH(E113-1,E$9:E$16388,0)),A113-C$4),ISNUMBER(A113),A113-F113,TRUE,"")</f>
        <v/>
      </c>
      <c r="J113" t="str">
        <f t="shared" si="1"/>
        <v/>
      </c>
      <c r="L113" s="18"/>
      <c r="M113" s="5"/>
      <c r="N113" s="18"/>
    </row>
    <row r="114" spans="1:14">
      <c r="A114" s="12"/>
      <c r="B114" s="4" t="str">
        <f>"annual period "&amp;COUNTIF(D$9:D114,TRUE)</f>
        <v>annual period 1</v>
      </c>
      <c r="D114" t="b">
        <f t="shared" si="3"/>
        <v>0</v>
      </c>
      <c r="E114">
        <f t="shared" si="4"/>
        <v>13</v>
      </c>
      <c r="F114" s="5" cm="1">
        <f t="array" ref="F114">INDEX(_xlfn._xlws.FILTER(A$9:A$16378,E114=E$9:E$16378*ISNUMBER(A$9:A$16378)),1)</f>
        <v>44484</v>
      </c>
      <c r="G114" s="5" cm="1">
        <f t="array" ref="G114">INDEX(_xlfn._xlws.FILTER(A$9:A$16378,E114=E$9:E$16378*ISNUMBER(A$9:A$16378)),COUNT(_xlfn._xlws.FILTER(A$9:A$16378,E114=E$9:E$16378*ISNUMBER(A$9:A$16378))))</f>
        <v>44486</v>
      </c>
      <c r="H114" t="str">
        <v/>
      </c>
      <c r="I114" s="10" t="str" cm="1">
        <f t="array" ref="I114">_xlfn.IFS(AND(OR(_xlfn._xlws.FILTER(D$9:D$16388,E$9:E$16388=E114)),ROW()=_xlfn.MINIFS(_xlfn.ANCHORARRAY(H$9),E$9:E$16388,E114)),A114-C$4,ROW()=_xlfn.MINIFS(_xlfn.ANCHORARRAY(H$9),E$9:E$16388,E114),IFERROR(A114-INDEX(G$9:G$16388,MATCH(E114-1,E$9:E$16388,0)),A114-C$4),ISNUMBER(A114),A114-F114,TRUE,"")</f>
        <v/>
      </c>
      <c r="J114" t="str">
        <f t="shared" si="1"/>
        <v/>
      </c>
      <c r="L114" s="18"/>
      <c r="M114" s="5"/>
      <c r="N114" s="18"/>
    </row>
    <row r="115" spans="1:14">
      <c r="A115" s="13">
        <v>44484</v>
      </c>
      <c r="B115" s="4" t="str">
        <f>"annual period "&amp;COUNTIF(D$9:D115,TRUE)</f>
        <v>annual period 1</v>
      </c>
      <c r="D115" t="b">
        <f t="shared" si="3"/>
        <v>0</v>
      </c>
      <c r="E115">
        <f t="shared" si="4"/>
        <v>13</v>
      </c>
      <c r="F115" s="5" cm="1">
        <f t="array" ref="F115">INDEX(_xlfn._xlws.FILTER(A$9:A$16378,E115=E$9:E$16378*ISNUMBER(A$9:A$16378)),1)</f>
        <v>44484</v>
      </c>
      <c r="G115" s="5" cm="1">
        <f t="array" ref="G115">INDEX(_xlfn._xlws.FILTER(A$9:A$16378,E115=E$9:E$16378*ISNUMBER(A$9:A$16378)),COUNT(_xlfn._xlws.FILTER(A$9:A$16378,E115=E$9:E$16378*ISNUMBER(A$9:A$16378))))</f>
        <v>44486</v>
      </c>
      <c r="H115">
        <v>115</v>
      </c>
      <c r="I115" s="10" cm="1">
        <f t="array" ref="I115">_xlfn.IFS(AND(OR(_xlfn._xlws.FILTER(D$9:D$16388,E$9:E$16388=E115)),ROW()=_xlfn.MINIFS(_xlfn.ANCHORARRAY(H$9),E$9:E$16388,E115)),A115-C$4,ROW()=_xlfn.MINIFS(_xlfn.ANCHORARRAY(H$9),E$9:E$16388,E115),IFERROR(A115-INDEX(G$9:G$16388,MATCH(E115-1,E$9:E$16388,0)),A115-C$4),ISNUMBER(A115),A115-F115,TRUE,"")</f>
        <v>1</v>
      </c>
      <c r="J115" t="b">
        <f t="shared" si="1"/>
        <v>0</v>
      </c>
      <c r="L115" s="18"/>
      <c r="M115" s="5"/>
      <c r="N115" s="18"/>
    </row>
    <row r="116" spans="1:14">
      <c r="A116" s="12"/>
      <c r="B116" s="4" t="str">
        <f>"annual period "&amp;COUNTIF(D$9:D116,TRUE)</f>
        <v>annual period 1</v>
      </c>
      <c r="D116" t="b">
        <f t="shared" si="3"/>
        <v>0</v>
      </c>
      <c r="E116">
        <f t="shared" si="4"/>
        <v>13</v>
      </c>
      <c r="F116" s="5" cm="1">
        <f t="array" ref="F116">INDEX(_xlfn._xlws.FILTER(A$9:A$16378,E116=E$9:E$16378*ISNUMBER(A$9:A$16378)),1)</f>
        <v>44484</v>
      </c>
      <c r="G116" s="5" cm="1">
        <f t="array" ref="G116">INDEX(_xlfn._xlws.FILTER(A$9:A$16378,E116=E$9:E$16378*ISNUMBER(A$9:A$16378)),COUNT(_xlfn._xlws.FILTER(A$9:A$16378,E116=E$9:E$16378*ISNUMBER(A$9:A$16378))))</f>
        <v>44486</v>
      </c>
      <c r="H116" t="str">
        <v/>
      </c>
      <c r="I116" s="10" t="str" cm="1">
        <f t="array" ref="I116">_xlfn.IFS(AND(OR(_xlfn._xlws.FILTER(D$9:D$16388,E$9:E$16388=E116)),ROW()=_xlfn.MINIFS(_xlfn.ANCHORARRAY(H$9),E$9:E$16388,E116)),A116-C$4,ROW()=_xlfn.MINIFS(_xlfn.ANCHORARRAY(H$9),E$9:E$16388,E116),IFERROR(A116-INDEX(G$9:G$16388,MATCH(E116-1,E$9:E$16388,0)),A116-C$4),ISNUMBER(A116),A116-F116,TRUE,"")</f>
        <v/>
      </c>
      <c r="J116" t="str">
        <f t="shared" si="1"/>
        <v/>
      </c>
      <c r="L116" s="18"/>
      <c r="M116" s="5"/>
      <c r="N116" s="18"/>
    </row>
    <row r="117" spans="1:14">
      <c r="A117" s="13">
        <v>44486</v>
      </c>
      <c r="B117" s="4" t="str">
        <f>"annual period "&amp;COUNTIF(D$9:D117,TRUE)</f>
        <v>annual period 1</v>
      </c>
      <c r="D117" t="b">
        <f t="shared" si="3"/>
        <v>0</v>
      </c>
      <c r="E117">
        <f t="shared" si="4"/>
        <v>13</v>
      </c>
      <c r="F117" s="5" cm="1">
        <f t="array" ref="F117">INDEX(_xlfn._xlws.FILTER(A$9:A$16378,E117=E$9:E$16378*ISNUMBER(A$9:A$16378)),1)</f>
        <v>44484</v>
      </c>
      <c r="G117" s="5" cm="1">
        <f t="array" ref="G117">INDEX(_xlfn._xlws.FILTER(A$9:A$16378,E117=E$9:E$16378*ISNUMBER(A$9:A$16378)),COUNT(_xlfn._xlws.FILTER(A$9:A$16378,E117=E$9:E$16378*ISNUMBER(A$9:A$16378))))</f>
        <v>44486</v>
      </c>
      <c r="H117" t="str">
        <v/>
      </c>
      <c r="I117" s="10" cm="1">
        <f t="array" ref="I117">_xlfn.IFS(AND(OR(_xlfn._xlws.FILTER(D$9:D$16388,E$9:E$16388=E117)),ROW()=_xlfn.MINIFS(_xlfn.ANCHORARRAY(H$9),E$9:E$16388,E117)),A117-C$4,ROW()=_xlfn.MINIFS(_xlfn.ANCHORARRAY(H$9),E$9:E$16388,E117),IFERROR(A117-INDEX(G$9:G$16388,MATCH(E117-1,E$9:E$16388,0)),A117-C$4),ISNUMBER(A117),A117-F117,TRUE,"")</f>
        <v>2</v>
      </c>
      <c r="J117" t="b">
        <f t="shared" si="1"/>
        <v>0</v>
      </c>
      <c r="L117" s="18"/>
      <c r="M117" s="5"/>
      <c r="N117" s="18"/>
    </row>
    <row r="118" spans="1:14">
      <c r="A118" s="11" t="s">
        <v>14</v>
      </c>
      <c r="B118" s="4" t="str">
        <f>"annual period "&amp;COUNTIF(D$9:D118,TRUE)</f>
        <v>annual period 1</v>
      </c>
      <c r="D118" t="b">
        <f t="shared" si="3"/>
        <v>0</v>
      </c>
      <c r="E118">
        <f t="shared" si="4"/>
        <v>14</v>
      </c>
      <c r="F118" s="5" cm="1">
        <f t="array" ref="F118">INDEX(_xlfn._xlws.FILTER(A$9:A$16378,E118=E$9:E$16378*ISNUMBER(A$9:A$16378)),1)</f>
        <v>44490</v>
      </c>
      <c r="G118" s="5" cm="1">
        <f t="array" ref="G118">INDEX(_xlfn._xlws.FILTER(A$9:A$16378,E118=E$9:E$16378*ISNUMBER(A$9:A$16378)),COUNT(_xlfn._xlws.FILTER(A$9:A$16378,E118=E$9:E$16378*ISNUMBER(A$9:A$16378))))</f>
        <v>44494</v>
      </c>
      <c r="H118" t="str">
        <v/>
      </c>
      <c r="I118" s="10" t="str" cm="1">
        <f t="array" ref="I118">_xlfn.IFS(AND(OR(_xlfn._xlws.FILTER(D$9:D$16388,E$9:E$16388=E118)),ROW()=_xlfn.MINIFS(_xlfn.ANCHORARRAY(H$9),E$9:E$16388,E118)),A118-C$4,ROW()=_xlfn.MINIFS(_xlfn.ANCHORARRAY(H$9),E$9:E$16388,E118),IFERROR(A118-INDEX(G$9:G$16388,MATCH(E118-1,E$9:E$16388,0)),A118-C$4),ISNUMBER(A118),A118-F118,TRUE,"")</f>
        <v/>
      </c>
      <c r="J118" t="str">
        <f t="shared" si="1"/>
        <v/>
      </c>
      <c r="L118" s="18"/>
      <c r="M118" s="5"/>
    </row>
    <row r="119" spans="1:14">
      <c r="A119" s="12"/>
      <c r="B119" s="4" t="str">
        <f>"annual period "&amp;COUNTIF(D$9:D119,TRUE)</f>
        <v>annual period 1</v>
      </c>
      <c r="D119" t="b">
        <f t="shared" si="3"/>
        <v>0</v>
      </c>
      <c r="E119">
        <f t="shared" si="4"/>
        <v>14</v>
      </c>
      <c r="F119" s="5" cm="1">
        <f t="array" ref="F119">INDEX(_xlfn._xlws.FILTER(A$9:A$16378,E119=E$9:E$16378*ISNUMBER(A$9:A$16378)),1)</f>
        <v>44490</v>
      </c>
      <c r="G119" s="5" cm="1">
        <f t="array" ref="G119">INDEX(_xlfn._xlws.FILTER(A$9:A$16378,E119=E$9:E$16378*ISNUMBER(A$9:A$16378)),COUNT(_xlfn._xlws.FILTER(A$9:A$16378,E119=E$9:E$16378*ISNUMBER(A$9:A$16378))))</f>
        <v>44494</v>
      </c>
      <c r="H119" t="str">
        <v/>
      </c>
      <c r="I119" s="10" t="str" cm="1">
        <f t="array" ref="I119">_xlfn.IFS(AND(OR(_xlfn._xlws.FILTER(D$9:D$16388,E$9:E$16388=E119)),ROW()=_xlfn.MINIFS(_xlfn.ANCHORARRAY(H$9),E$9:E$16388,E119)),A119-C$4,ROW()=_xlfn.MINIFS(_xlfn.ANCHORARRAY(H$9),E$9:E$16388,E119),IFERROR(A119-INDEX(G$9:G$16388,MATCH(E119-1,E$9:E$16388,0)),A119-C$4),ISNUMBER(A119),A119-F119,TRUE,"")</f>
        <v/>
      </c>
      <c r="J119" t="str">
        <f t="shared" si="1"/>
        <v/>
      </c>
      <c r="L119" s="18"/>
      <c r="M119" s="5"/>
    </row>
    <row r="120" spans="1:14">
      <c r="A120" s="13">
        <v>44490</v>
      </c>
      <c r="B120" s="4" t="str">
        <f>"annual period "&amp;COUNTIF(D$9:D120,TRUE)</f>
        <v>annual period 1</v>
      </c>
      <c r="D120" t="b">
        <f t="shared" si="3"/>
        <v>0</v>
      </c>
      <c r="E120">
        <f t="shared" si="4"/>
        <v>14</v>
      </c>
      <c r="F120" s="5" cm="1">
        <f t="array" ref="F120">INDEX(_xlfn._xlws.FILTER(A$9:A$16378,E120=E$9:E$16378*ISNUMBER(A$9:A$16378)),1)</f>
        <v>44490</v>
      </c>
      <c r="G120" s="5" cm="1">
        <f t="array" ref="G120">INDEX(_xlfn._xlws.FILTER(A$9:A$16378,E120=E$9:E$16378*ISNUMBER(A$9:A$16378)),COUNT(_xlfn._xlws.FILTER(A$9:A$16378,E120=E$9:E$16378*ISNUMBER(A$9:A$16378))))</f>
        <v>44494</v>
      </c>
      <c r="H120">
        <v>120</v>
      </c>
      <c r="I120" s="10" cm="1">
        <f t="array" ref="I120">_xlfn.IFS(AND(OR(_xlfn._xlws.FILTER(D$9:D$16388,E$9:E$16388=E120)),ROW()=_xlfn.MINIFS(_xlfn.ANCHORARRAY(H$9),E$9:E$16388,E120)),A120-C$4,ROW()=_xlfn.MINIFS(_xlfn.ANCHORARRAY(H$9),E$9:E$16388,E120),IFERROR(A120-INDEX(G$9:G$16388,MATCH(E120-1,E$9:E$16388,0)),A120-C$4),ISNUMBER(A120),A120-F120,TRUE,"")</f>
        <v>4</v>
      </c>
      <c r="J120" t="b">
        <f t="shared" si="1"/>
        <v>0</v>
      </c>
      <c r="L120" s="18"/>
      <c r="M120" s="5"/>
    </row>
    <row r="121" spans="1:14">
      <c r="A121" s="12"/>
      <c r="B121" s="4" t="str">
        <f>"annual period "&amp;COUNTIF(D$9:D121,TRUE)</f>
        <v>annual period 1</v>
      </c>
      <c r="D121" t="b">
        <f t="shared" si="3"/>
        <v>0</v>
      </c>
      <c r="E121">
        <f t="shared" si="4"/>
        <v>14</v>
      </c>
      <c r="F121" s="5" cm="1">
        <f t="array" ref="F121">INDEX(_xlfn._xlws.FILTER(A$9:A$16378,E121=E$9:E$16378*ISNUMBER(A$9:A$16378)),1)</f>
        <v>44490</v>
      </c>
      <c r="G121" s="5" cm="1">
        <f t="array" ref="G121">INDEX(_xlfn._xlws.FILTER(A$9:A$16378,E121=E$9:E$16378*ISNUMBER(A$9:A$16378)),COUNT(_xlfn._xlws.FILTER(A$9:A$16378,E121=E$9:E$16378*ISNUMBER(A$9:A$16378))))</f>
        <v>44494</v>
      </c>
      <c r="H121" t="str">
        <v/>
      </c>
      <c r="I121" s="10" t="str" cm="1">
        <f t="array" ref="I121">_xlfn.IFS(AND(OR(_xlfn._xlws.FILTER(D$9:D$16388,E$9:E$16388=E121)),ROW()=_xlfn.MINIFS(_xlfn.ANCHORARRAY(H$9),E$9:E$16388,E121)),A121-C$4,ROW()=_xlfn.MINIFS(_xlfn.ANCHORARRAY(H$9),E$9:E$16388,E121),IFERROR(A121-INDEX(G$9:G$16388,MATCH(E121-1,E$9:E$16388,0)),A121-C$4),ISNUMBER(A121),A121-F121,TRUE,"")</f>
        <v/>
      </c>
      <c r="J121" t="str">
        <f t="shared" si="1"/>
        <v/>
      </c>
      <c r="L121" s="18"/>
      <c r="M121" s="5"/>
    </row>
    <row r="122" spans="1:14">
      <c r="A122" s="13">
        <v>44494</v>
      </c>
      <c r="B122" s="4" t="str">
        <f>"annual period "&amp;COUNTIF(D$9:D122,TRUE)</f>
        <v>annual period 1</v>
      </c>
      <c r="D122" t="b">
        <f t="shared" si="3"/>
        <v>0</v>
      </c>
      <c r="E122">
        <f t="shared" si="4"/>
        <v>14</v>
      </c>
      <c r="F122" s="5" cm="1">
        <f t="array" ref="F122">INDEX(_xlfn._xlws.FILTER(A$9:A$16378,E122=E$9:E$16378*ISNUMBER(A$9:A$16378)),1)</f>
        <v>44490</v>
      </c>
      <c r="G122" s="5" cm="1">
        <f t="array" ref="G122">INDEX(_xlfn._xlws.FILTER(A$9:A$16378,E122=E$9:E$16378*ISNUMBER(A$9:A$16378)),COUNT(_xlfn._xlws.FILTER(A$9:A$16378,E122=E$9:E$16378*ISNUMBER(A$9:A$16378))))</f>
        <v>44494</v>
      </c>
      <c r="H122" t="str">
        <v/>
      </c>
      <c r="I122" s="10" cm="1">
        <f t="array" ref="I122">_xlfn.IFS(AND(OR(_xlfn._xlws.FILTER(D$9:D$16388,E$9:E$16388=E122)),ROW()=_xlfn.MINIFS(_xlfn.ANCHORARRAY(H$9),E$9:E$16388,E122)),A122-C$4,ROW()=_xlfn.MINIFS(_xlfn.ANCHORARRAY(H$9),E$9:E$16388,E122),IFERROR(A122-INDEX(G$9:G$16388,MATCH(E122-1,E$9:E$16388,0)),A122-C$4),ISNUMBER(A122),A122-F122,TRUE,"")</f>
        <v>4</v>
      </c>
      <c r="J122" t="b">
        <f t="shared" si="1"/>
        <v>0</v>
      </c>
      <c r="L122" s="18"/>
      <c r="M122" s="5"/>
    </row>
    <row r="123" spans="1:14">
      <c r="A123" s="12"/>
      <c r="B123" s="4" t="str">
        <f>"annual period "&amp;COUNTIF(D$9:D123,TRUE)</f>
        <v>annual period 1</v>
      </c>
      <c r="D123" t="b">
        <f t="shared" si="3"/>
        <v>0</v>
      </c>
      <c r="E123">
        <f t="shared" si="4"/>
        <v>14</v>
      </c>
      <c r="F123" s="5" cm="1">
        <f t="array" ref="F123">INDEX(_xlfn._xlws.FILTER(A$9:A$16378,E123=E$9:E$16378*ISNUMBER(A$9:A$16378)),1)</f>
        <v>44490</v>
      </c>
      <c r="G123" s="5" cm="1">
        <f t="array" ref="G123">INDEX(_xlfn._xlws.FILTER(A$9:A$16378,E123=E$9:E$16378*ISNUMBER(A$9:A$16378)),COUNT(_xlfn._xlws.FILTER(A$9:A$16378,E123=E$9:E$16378*ISNUMBER(A$9:A$16378))))</f>
        <v>44494</v>
      </c>
      <c r="H123" t="str">
        <v/>
      </c>
      <c r="I123" s="10" t="str" cm="1">
        <f t="array" ref="I123">_xlfn.IFS(AND(OR(_xlfn._xlws.FILTER(D$9:D$16388,E$9:E$16388=E123)),ROW()=_xlfn.MINIFS(_xlfn.ANCHORARRAY(H$9),E$9:E$16388,E123)),A123-C$4,ROW()=_xlfn.MINIFS(_xlfn.ANCHORARRAY(H$9),E$9:E$16388,E123),IFERROR(A123-INDEX(G$9:G$16388,MATCH(E123-1,E$9:E$16388,0)),A123-C$4),ISNUMBER(A123),A123-F123,TRUE,"")</f>
        <v/>
      </c>
      <c r="J123" t="str">
        <f t="shared" si="1"/>
        <v/>
      </c>
      <c r="L123" s="18"/>
      <c r="M123" s="5"/>
    </row>
    <row r="124" spans="1:14">
      <c r="A124" s="13">
        <v>44494</v>
      </c>
      <c r="B124" s="4" t="str">
        <f>"annual period "&amp;COUNTIF(D$9:D124,TRUE)</f>
        <v>annual period 1</v>
      </c>
      <c r="D124" t="b">
        <f t="shared" si="3"/>
        <v>0</v>
      </c>
      <c r="E124">
        <f t="shared" si="4"/>
        <v>14</v>
      </c>
      <c r="F124" s="5" cm="1">
        <f t="array" ref="F124">INDEX(_xlfn._xlws.FILTER(A$9:A$16378,E124=E$9:E$16378*ISNUMBER(A$9:A$16378)),1)</f>
        <v>44490</v>
      </c>
      <c r="G124" s="5" cm="1">
        <f t="array" ref="G124">INDEX(_xlfn._xlws.FILTER(A$9:A$16378,E124=E$9:E$16378*ISNUMBER(A$9:A$16378)),COUNT(_xlfn._xlws.FILTER(A$9:A$16378,E124=E$9:E$16378*ISNUMBER(A$9:A$16378))))</f>
        <v>44494</v>
      </c>
      <c r="H124" t="str">
        <v/>
      </c>
      <c r="I124" s="10" cm="1">
        <f t="array" ref="I124">_xlfn.IFS(AND(OR(_xlfn._xlws.FILTER(D$9:D$16388,E$9:E$16388=E124)),ROW()=_xlfn.MINIFS(_xlfn.ANCHORARRAY(H$9),E$9:E$16388,E124)),A124-C$4,ROW()=_xlfn.MINIFS(_xlfn.ANCHORARRAY(H$9),E$9:E$16388,E124),IFERROR(A124-INDEX(G$9:G$16388,MATCH(E124-1,E$9:E$16388,0)),A124-C$4),ISNUMBER(A124),A124-F124,TRUE,"")</f>
        <v>4</v>
      </c>
      <c r="J124" t="b">
        <f t="shared" si="1"/>
        <v>0</v>
      </c>
      <c r="L124" s="18"/>
      <c r="M124" s="5"/>
    </row>
    <row r="125" spans="1:14">
      <c r="A125" s="11" t="s">
        <v>14</v>
      </c>
      <c r="B125" s="4" t="str">
        <f>"annual period "&amp;COUNTIF(D$9:D125,TRUE)</f>
        <v>annual period 1</v>
      </c>
      <c r="D125" t="b">
        <f t="shared" si="3"/>
        <v>0</v>
      </c>
      <c r="E125">
        <f t="shared" si="4"/>
        <v>15</v>
      </c>
      <c r="F125" s="5" cm="1">
        <f t="array" ref="F125">INDEX(_xlfn._xlws.FILTER(A$9:A$16378,E125=E$9:E$16378*ISNUMBER(A$9:A$16378)),1)</f>
        <v>44497</v>
      </c>
      <c r="G125" s="5" cm="1">
        <f t="array" ref="G125">INDEX(_xlfn._xlws.FILTER(A$9:A$16378,E125=E$9:E$16378*ISNUMBER(A$9:A$16378)),COUNT(_xlfn._xlws.FILTER(A$9:A$16378,E125=E$9:E$16378*ISNUMBER(A$9:A$16378))))</f>
        <v>44498</v>
      </c>
      <c r="H125" t="str">
        <v/>
      </c>
      <c r="I125" s="10" t="str" cm="1">
        <f t="array" ref="I125">_xlfn.IFS(AND(OR(_xlfn._xlws.FILTER(D$9:D$16388,E$9:E$16388=E125)),ROW()=_xlfn.MINIFS(_xlfn.ANCHORARRAY(H$9),E$9:E$16388,E125)),A125-C$4,ROW()=_xlfn.MINIFS(_xlfn.ANCHORARRAY(H$9),E$9:E$16388,E125),IFERROR(A125-INDEX(G$9:G$16388,MATCH(E125-1,E$9:E$16388,0)),A125-C$4),ISNUMBER(A125),A125-F125,TRUE,"")</f>
        <v/>
      </c>
      <c r="J125" t="str">
        <f t="shared" si="1"/>
        <v/>
      </c>
      <c r="L125" s="18"/>
      <c r="M125" s="5"/>
    </row>
    <row r="126" spans="1:14">
      <c r="A126" s="12"/>
      <c r="B126" s="4" t="str">
        <f>"annual period "&amp;COUNTIF(D$9:D126,TRUE)</f>
        <v>annual period 1</v>
      </c>
      <c r="D126" t="b">
        <f t="shared" si="3"/>
        <v>0</v>
      </c>
      <c r="E126">
        <f t="shared" si="4"/>
        <v>15</v>
      </c>
      <c r="F126" s="5" cm="1">
        <f t="array" ref="F126">INDEX(_xlfn._xlws.FILTER(A$9:A$16378,E126=E$9:E$16378*ISNUMBER(A$9:A$16378)),1)</f>
        <v>44497</v>
      </c>
      <c r="G126" s="5" cm="1">
        <f t="array" ref="G126">INDEX(_xlfn._xlws.FILTER(A$9:A$16378,E126=E$9:E$16378*ISNUMBER(A$9:A$16378)),COUNT(_xlfn._xlws.FILTER(A$9:A$16378,E126=E$9:E$16378*ISNUMBER(A$9:A$16378))))</f>
        <v>44498</v>
      </c>
      <c r="H126" t="str">
        <v/>
      </c>
      <c r="I126" s="10" t="str" cm="1">
        <f t="array" ref="I126">_xlfn.IFS(AND(OR(_xlfn._xlws.FILTER(D$9:D$16388,E$9:E$16388=E126)),ROW()=_xlfn.MINIFS(_xlfn.ANCHORARRAY(H$9),E$9:E$16388,E126)),A126-C$4,ROW()=_xlfn.MINIFS(_xlfn.ANCHORARRAY(H$9),E$9:E$16388,E126),IFERROR(A126-INDEX(G$9:G$16388,MATCH(E126-1,E$9:E$16388,0)),A126-C$4),ISNUMBER(A126),A126-F126,TRUE,"")</f>
        <v/>
      </c>
      <c r="J126" t="str">
        <f t="shared" si="1"/>
        <v/>
      </c>
      <c r="L126" s="18"/>
      <c r="M126" s="5"/>
    </row>
    <row r="127" spans="1:14">
      <c r="A127" s="13">
        <v>44497</v>
      </c>
      <c r="B127" s="4" t="str">
        <f>"annual period "&amp;COUNTIF(D$9:D127,TRUE)</f>
        <v>annual period 1</v>
      </c>
      <c r="D127" t="b">
        <f t="shared" si="3"/>
        <v>0</v>
      </c>
      <c r="E127">
        <f t="shared" si="4"/>
        <v>15</v>
      </c>
      <c r="F127" s="5" cm="1">
        <f t="array" ref="F127">INDEX(_xlfn._xlws.FILTER(A$9:A$16378,E127=E$9:E$16378*ISNUMBER(A$9:A$16378)),1)</f>
        <v>44497</v>
      </c>
      <c r="G127" s="5" cm="1">
        <f t="array" ref="G127">INDEX(_xlfn._xlws.FILTER(A$9:A$16378,E127=E$9:E$16378*ISNUMBER(A$9:A$16378)),COUNT(_xlfn._xlws.FILTER(A$9:A$16378,E127=E$9:E$16378*ISNUMBER(A$9:A$16378))))</f>
        <v>44498</v>
      </c>
      <c r="H127">
        <v>127</v>
      </c>
      <c r="I127" s="10" cm="1">
        <f t="array" ref="I127">_xlfn.IFS(AND(OR(_xlfn._xlws.FILTER(D$9:D$16388,E$9:E$16388=E127)),ROW()=_xlfn.MINIFS(_xlfn.ANCHORARRAY(H$9),E$9:E$16388,E127)),A127-C$4,ROW()=_xlfn.MINIFS(_xlfn.ANCHORARRAY(H$9),E$9:E$16388,E127),IFERROR(A127-INDEX(G$9:G$16388,MATCH(E127-1,E$9:E$16388,0)),A127-C$4),ISNUMBER(A127),A127-F127,TRUE,"")</f>
        <v>3</v>
      </c>
      <c r="J127" t="b">
        <f t="shared" si="1"/>
        <v>0</v>
      </c>
      <c r="L127" s="18"/>
      <c r="M127" s="5"/>
    </row>
    <row r="128" spans="1:14">
      <c r="A128" s="12"/>
      <c r="B128" s="4" t="str">
        <f>"annual period "&amp;COUNTIF(D$9:D128,TRUE)</f>
        <v>annual period 1</v>
      </c>
      <c r="D128" t="b">
        <f t="shared" si="3"/>
        <v>0</v>
      </c>
      <c r="E128">
        <f t="shared" si="4"/>
        <v>15</v>
      </c>
      <c r="F128" s="5" cm="1">
        <f t="array" ref="F128">INDEX(_xlfn._xlws.FILTER(A$9:A$16378,E128=E$9:E$16378*ISNUMBER(A$9:A$16378)),1)</f>
        <v>44497</v>
      </c>
      <c r="G128" s="5" cm="1">
        <f t="array" ref="G128">INDEX(_xlfn._xlws.FILTER(A$9:A$16378,E128=E$9:E$16378*ISNUMBER(A$9:A$16378)),COUNT(_xlfn._xlws.FILTER(A$9:A$16378,E128=E$9:E$16378*ISNUMBER(A$9:A$16378))))</f>
        <v>44498</v>
      </c>
      <c r="H128" t="str">
        <v/>
      </c>
      <c r="I128" s="10" t="str" cm="1">
        <f t="array" ref="I128">_xlfn.IFS(AND(OR(_xlfn._xlws.FILTER(D$9:D$16388,E$9:E$16388=E128)),ROW()=_xlfn.MINIFS(_xlfn.ANCHORARRAY(H$9),E$9:E$16388,E128)),A128-C$4,ROW()=_xlfn.MINIFS(_xlfn.ANCHORARRAY(H$9),E$9:E$16388,E128),IFERROR(A128-INDEX(G$9:G$16388,MATCH(E128-1,E$9:E$16388,0)),A128-C$4),ISNUMBER(A128),A128-F128,TRUE,"")</f>
        <v/>
      </c>
      <c r="J128" t="str">
        <f t="shared" si="1"/>
        <v/>
      </c>
      <c r="L128" s="18"/>
      <c r="M128" s="5"/>
    </row>
    <row r="129" spans="1:13">
      <c r="A129" s="13">
        <v>44497</v>
      </c>
      <c r="B129" s="4" t="str">
        <f>"annual period "&amp;COUNTIF(D$9:D129,TRUE)</f>
        <v>annual period 1</v>
      </c>
      <c r="D129" t="b">
        <f t="shared" si="3"/>
        <v>0</v>
      </c>
      <c r="E129">
        <f t="shared" si="4"/>
        <v>15</v>
      </c>
      <c r="F129" s="5" cm="1">
        <f t="array" ref="F129">INDEX(_xlfn._xlws.FILTER(A$9:A$16378,E129=E$9:E$16378*ISNUMBER(A$9:A$16378)),1)</f>
        <v>44497</v>
      </c>
      <c r="G129" s="5" cm="1">
        <f t="array" ref="G129">INDEX(_xlfn._xlws.FILTER(A$9:A$16378,E129=E$9:E$16378*ISNUMBER(A$9:A$16378)),COUNT(_xlfn._xlws.FILTER(A$9:A$16378,E129=E$9:E$16378*ISNUMBER(A$9:A$16378))))</f>
        <v>44498</v>
      </c>
      <c r="H129">
        <v>129</v>
      </c>
      <c r="I129" s="10" cm="1">
        <f t="array" ref="I129">_xlfn.IFS(AND(OR(_xlfn._xlws.FILTER(D$9:D$16388,E$9:E$16388=E129)),ROW()=_xlfn.MINIFS(_xlfn.ANCHORARRAY(H$9),E$9:E$16388,E129)),A129-C$4,ROW()=_xlfn.MINIFS(_xlfn.ANCHORARRAY(H$9),E$9:E$16388,E129),IFERROR(A129-INDEX(G$9:G$16388,MATCH(E129-1,E$9:E$16388,0)),A129-C$4),ISNUMBER(A129),A129-F129,TRUE,"")</f>
        <v>0</v>
      </c>
      <c r="J129" t="b">
        <f t="shared" si="1"/>
        <v>0</v>
      </c>
      <c r="L129" s="18"/>
      <c r="M129" s="5"/>
    </row>
    <row r="130" spans="1:13">
      <c r="A130" s="12"/>
      <c r="B130" s="4" t="str">
        <f>"annual period "&amp;COUNTIF(D$9:D130,TRUE)</f>
        <v>annual period 1</v>
      </c>
      <c r="D130" t="b">
        <f t="shared" si="3"/>
        <v>0</v>
      </c>
      <c r="E130">
        <f t="shared" si="4"/>
        <v>15</v>
      </c>
      <c r="F130" s="5" cm="1">
        <f t="array" ref="F130">INDEX(_xlfn._xlws.FILTER(A$9:A$16378,E130=E$9:E$16378*ISNUMBER(A$9:A$16378)),1)</f>
        <v>44497</v>
      </c>
      <c r="G130" s="5" cm="1">
        <f t="array" ref="G130">INDEX(_xlfn._xlws.FILTER(A$9:A$16378,E130=E$9:E$16378*ISNUMBER(A$9:A$16378)),COUNT(_xlfn._xlws.FILTER(A$9:A$16378,E130=E$9:E$16378*ISNUMBER(A$9:A$16378))))</f>
        <v>44498</v>
      </c>
      <c r="H130" t="str">
        <v/>
      </c>
      <c r="I130" s="10" t="str" cm="1">
        <f t="array" ref="I130">_xlfn.IFS(AND(OR(_xlfn._xlws.FILTER(D$9:D$16388,E$9:E$16388=E130)),ROW()=_xlfn.MINIFS(_xlfn.ANCHORARRAY(H$9),E$9:E$16388,E130)),A130-C$4,ROW()=_xlfn.MINIFS(_xlfn.ANCHORARRAY(H$9),E$9:E$16388,E130),IFERROR(A130-INDEX(G$9:G$16388,MATCH(E130-1,E$9:E$16388,0)),A130-C$4),ISNUMBER(A130),A130-F130,TRUE,"")</f>
        <v/>
      </c>
      <c r="J130" t="str">
        <f t="shared" si="1"/>
        <v/>
      </c>
      <c r="L130" s="18"/>
      <c r="M130" s="5"/>
    </row>
    <row r="131" spans="1:13">
      <c r="A131" s="13">
        <v>44497</v>
      </c>
      <c r="B131" s="4" t="str">
        <f>"annual period "&amp;COUNTIF(D$9:D131,TRUE)</f>
        <v>annual period 1</v>
      </c>
      <c r="D131" t="b">
        <f t="shared" si="3"/>
        <v>0</v>
      </c>
      <c r="E131">
        <f t="shared" si="4"/>
        <v>15</v>
      </c>
      <c r="F131" s="5" cm="1">
        <f t="array" ref="F131">INDEX(_xlfn._xlws.FILTER(A$9:A$16378,E131=E$9:E$16378*ISNUMBER(A$9:A$16378)),1)</f>
        <v>44497</v>
      </c>
      <c r="G131" s="5" cm="1">
        <f t="array" ref="G131">INDEX(_xlfn._xlws.FILTER(A$9:A$16378,E131=E$9:E$16378*ISNUMBER(A$9:A$16378)),COUNT(_xlfn._xlws.FILTER(A$9:A$16378,E131=E$9:E$16378*ISNUMBER(A$9:A$16378))))</f>
        <v>44498</v>
      </c>
      <c r="H131">
        <v>131</v>
      </c>
      <c r="I131" s="10" cm="1">
        <f t="array" ref="I131">_xlfn.IFS(AND(OR(_xlfn._xlws.FILTER(D$9:D$16388,E$9:E$16388=E131)),ROW()=_xlfn.MINIFS(_xlfn.ANCHORARRAY(H$9),E$9:E$16388,E131)),A131-C$4,ROW()=_xlfn.MINIFS(_xlfn.ANCHORARRAY(H$9),E$9:E$16388,E131),IFERROR(A131-INDEX(G$9:G$16388,MATCH(E131-1,E$9:E$16388,0)),A131-C$4),ISNUMBER(A131),A131-F131,TRUE,"")</f>
        <v>0</v>
      </c>
      <c r="J131" t="b">
        <f t="shared" si="1"/>
        <v>0</v>
      </c>
      <c r="L131" s="18"/>
      <c r="M131" s="5"/>
    </row>
    <row r="132" spans="1:13">
      <c r="A132" s="12"/>
      <c r="B132" s="4" t="str">
        <f>"annual period "&amp;COUNTIF(D$9:D132,TRUE)</f>
        <v>annual period 1</v>
      </c>
      <c r="D132" t="b">
        <f t="shared" si="3"/>
        <v>0</v>
      </c>
      <c r="E132">
        <f t="shared" si="4"/>
        <v>15</v>
      </c>
      <c r="F132" s="5" cm="1">
        <f t="array" ref="F132">INDEX(_xlfn._xlws.FILTER(A$9:A$16378,E132=E$9:E$16378*ISNUMBER(A$9:A$16378)),1)</f>
        <v>44497</v>
      </c>
      <c r="G132" s="5" cm="1">
        <f t="array" ref="G132">INDEX(_xlfn._xlws.FILTER(A$9:A$16378,E132=E$9:E$16378*ISNUMBER(A$9:A$16378)),COUNT(_xlfn._xlws.FILTER(A$9:A$16378,E132=E$9:E$16378*ISNUMBER(A$9:A$16378))))</f>
        <v>44498</v>
      </c>
      <c r="H132" t="str">
        <v/>
      </c>
      <c r="I132" s="10" t="str" cm="1">
        <f t="array" ref="I132">_xlfn.IFS(AND(OR(_xlfn._xlws.FILTER(D$9:D$16388,E$9:E$16388=E132)),ROW()=_xlfn.MINIFS(_xlfn.ANCHORARRAY(H$9),E$9:E$16388,E132)),A132-C$4,ROW()=_xlfn.MINIFS(_xlfn.ANCHORARRAY(H$9),E$9:E$16388,E132),IFERROR(A132-INDEX(G$9:G$16388,MATCH(E132-1,E$9:E$16388,0)),A132-C$4),ISNUMBER(A132),A132-F132,TRUE,"")</f>
        <v/>
      </c>
      <c r="J132" t="str">
        <f t="shared" si="1"/>
        <v/>
      </c>
      <c r="L132" s="18"/>
      <c r="M132" s="5"/>
    </row>
    <row r="133" spans="1:13">
      <c r="A133" s="13">
        <v>44498</v>
      </c>
      <c r="B133" s="4" t="str">
        <f>"annual period "&amp;COUNTIF(D$9:D133,TRUE)</f>
        <v>annual period 1</v>
      </c>
      <c r="D133" t="b">
        <f t="shared" si="3"/>
        <v>0</v>
      </c>
      <c r="E133">
        <f t="shared" si="4"/>
        <v>15</v>
      </c>
      <c r="F133" s="5" cm="1">
        <f t="array" ref="F133">INDEX(_xlfn._xlws.FILTER(A$9:A$16378,E133=E$9:E$16378*ISNUMBER(A$9:A$16378)),1)</f>
        <v>44497</v>
      </c>
      <c r="G133" s="5" cm="1">
        <f t="array" ref="G133">INDEX(_xlfn._xlws.FILTER(A$9:A$16378,E133=E$9:E$16378*ISNUMBER(A$9:A$16378)),COUNT(_xlfn._xlws.FILTER(A$9:A$16378,E133=E$9:E$16378*ISNUMBER(A$9:A$16378))))</f>
        <v>44498</v>
      </c>
      <c r="H133" t="str">
        <v/>
      </c>
      <c r="I133" s="10" cm="1">
        <f t="array" ref="I133">_xlfn.IFS(AND(OR(_xlfn._xlws.FILTER(D$9:D$16388,E$9:E$16388=E133)),ROW()=_xlfn.MINIFS(_xlfn.ANCHORARRAY(H$9),E$9:E$16388,E133)),A133-C$4,ROW()=_xlfn.MINIFS(_xlfn.ANCHORARRAY(H$9),E$9:E$16388,E133),IFERROR(A133-INDEX(G$9:G$16388,MATCH(E133-1,E$9:E$16388,0)),A133-C$4),ISNUMBER(A133),A133-F133,TRUE,"")</f>
        <v>1</v>
      </c>
      <c r="J133" t="b">
        <f t="shared" si="1"/>
        <v>0</v>
      </c>
      <c r="L133" s="18"/>
      <c r="M133" s="5"/>
    </row>
    <row r="134" spans="1:13">
      <c r="A134" s="11" t="s">
        <v>14</v>
      </c>
      <c r="B134" s="4" t="str">
        <f>"annual period "&amp;COUNTIF(D$9:D134,TRUE)</f>
        <v>annual period 1</v>
      </c>
      <c r="D134" t="b">
        <f t="shared" si="3"/>
        <v>0</v>
      </c>
      <c r="E134">
        <f t="shared" si="4"/>
        <v>16</v>
      </c>
      <c r="F134" s="5" cm="1">
        <f t="array" ref="F134">INDEX(_xlfn._xlws.FILTER(A$9:A$16378,E134=E$9:E$16378*ISNUMBER(A$9:A$16378)),1)</f>
        <v>44505</v>
      </c>
      <c r="G134" s="5" cm="1">
        <f t="array" ref="G134">INDEX(_xlfn._xlws.FILTER(A$9:A$16378,E134=E$9:E$16378*ISNUMBER(A$9:A$16378)),COUNT(_xlfn._xlws.FILTER(A$9:A$16378,E134=E$9:E$16378*ISNUMBER(A$9:A$16378))))</f>
        <v>44506</v>
      </c>
      <c r="H134" t="str">
        <v/>
      </c>
      <c r="I134" s="10" t="str" cm="1">
        <f t="array" ref="I134">_xlfn.IFS(AND(OR(_xlfn._xlws.FILTER(D$9:D$16388,E$9:E$16388=E134)),ROW()=_xlfn.MINIFS(_xlfn.ANCHORARRAY(H$9),E$9:E$16388,E134)),A134-C$4,ROW()=_xlfn.MINIFS(_xlfn.ANCHORARRAY(H$9),E$9:E$16388,E134),IFERROR(A134-INDEX(G$9:G$16388,MATCH(E134-1,E$9:E$16388,0)),A134-C$4),ISNUMBER(A134),A134-F134,TRUE,"")</f>
        <v/>
      </c>
      <c r="J134" t="str">
        <f t="shared" si="1"/>
        <v/>
      </c>
      <c r="L134" s="18"/>
      <c r="M134" s="5"/>
    </row>
    <row r="135" spans="1:13">
      <c r="A135" s="12"/>
      <c r="B135" s="4" t="str">
        <f>"annual period "&amp;COUNTIF(D$9:D135,TRUE)</f>
        <v>annual period 1</v>
      </c>
      <c r="D135" t="b">
        <f t="shared" si="3"/>
        <v>0</v>
      </c>
      <c r="E135">
        <f t="shared" si="4"/>
        <v>16</v>
      </c>
      <c r="F135" s="5" cm="1">
        <f t="array" ref="F135">INDEX(_xlfn._xlws.FILTER(A$9:A$16378,E135=E$9:E$16378*ISNUMBER(A$9:A$16378)),1)</f>
        <v>44505</v>
      </c>
      <c r="G135" s="5" cm="1">
        <f t="array" ref="G135">INDEX(_xlfn._xlws.FILTER(A$9:A$16378,E135=E$9:E$16378*ISNUMBER(A$9:A$16378)),COUNT(_xlfn._xlws.FILTER(A$9:A$16378,E135=E$9:E$16378*ISNUMBER(A$9:A$16378))))</f>
        <v>44506</v>
      </c>
      <c r="H135" t="str">
        <v/>
      </c>
      <c r="I135" s="10" t="str" cm="1">
        <f t="array" ref="I135">_xlfn.IFS(AND(OR(_xlfn._xlws.FILTER(D$9:D$16388,E$9:E$16388=E135)),ROW()=_xlfn.MINIFS(_xlfn.ANCHORARRAY(H$9),E$9:E$16388,E135)),A135-C$4,ROW()=_xlfn.MINIFS(_xlfn.ANCHORARRAY(H$9),E$9:E$16388,E135),IFERROR(A135-INDEX(G$9:G$16388,MATCH(E135-1,E$9:E$16388,0)),A135-C$4),ISNUMBER(A135),A135-F135,TRUE,"")</f>
        <v/>
      </c>
      <c r="J135" t="str">
        <f t="shared" si="1"/>
        <v/>
      </c>
      <c r="L135" s="18"/>
      <c r="M135" s="5"/>
    </row>
    <row r="136" spans="1:13">
      <c r="A136" s="13">
        <v>44505</v>
      </c>
      <c r="B136" s="4" t="str">
        <f>"annual period "&amp;COUNTIF(D$9:D136,TRUE)</f>
        <v>annual period 1</v>
      </c>
      <c r="D136" t="b">
        <f t="shared" si="3"/>
        <v>0</v>
      </c>
      <c r="E136">
        <f t="shared" si="4"/>
        <v>16</v>
      </c>
      <c r="F136" s="5" cm="1">
        <f t="array" ref="F136">INDEX(_xlfn._xlws.FILTER(A$9:A$16378,E136=E$9:E$16378*ISNUMBER(A$9:A$16378)),1)</f>
        <v>44505</v>
      </c>
      <c r="G136" s="5" cm="1">
        <f t="array" ref="G136">INDEX(_xlfn._xlws.FILTER(A$9:A$16378,E136=E$9:E$16378*ISNUMBER(A$9:A$16378)),COUNT(_xlfn._xlws.FILTER(A$9:A$16378,E136=E$9:E$16378*ISNUMBER(A$9:A$16378))))</f>
        <v>44506</v>
      </c>
      <c r="H136">
        <v>136</v>
      </c>
      <c r="I136" s="10" cm="1">
        <f t="array" ref="I136">_xlfn.IFS(AND(OR(_xlfn._xlws.FILTER(D$9:D$16388,E$9:E$16388=E136)),ROW()=_xlfn.MINIFS(_xlfn.ANCHORARRAY(H$9),E$9:E$16388,E136)),A136-C$4,ROW()=_xlfn.MINIFS(_xlfn.ANCHORARRAY(H$9),E$9:E$16388,E136),IFERROR(A136-INDEX(G$9:G$16388,MATCH(E136-1,E$9:E$16388,0)),A136-C$4),ISNUMBER(A136),A136-F136,TRUE,"")</f>
        <v>7</v>
      </c>
      <c r="J136" t="b">
        <f t="shared" si="1"/>
        <v>0</v>
      </c>
      <c r="L136" s="18"/>
      <c r="M136" s="5"/>
    </row>
    <row r="137" spans="1:13">
      <c r="A137" s="12"/>
      <c r="B137" s="4" t="str">
        <f>"annual period "&amp;COUNTIF(D$9:D137,TRUE)</f>
        <v>annual period 1</v>
      </c>
      <c r="D137" t="b">
        <f t="shared" ref="D137:D200" si="5">F136-F137&gt;300</f>
        <v>0</v>
      </c>
      <c r="E137">
        <f t="shared" si="4"/>
        <v>16</v>
      </c>
      <c r="F137" s="5" cm="1">
        <f t="array" ref="F137">INDEX(_xlfn._xlws.FILTER(A$9:A$16378,E137=E$9:E$16378*ISNUMBER(A$9:A$16378)),1)</f>
        <v>44505</v>
      </c>
      <c r="G137" s="5" cm="1">
        <f t="array" ref="G137">INDEX(_xlfn._xlws.FILTER(A$9:A$16378,E137=E$9:E$16378*ISNUMBER(A$9:A$16378)),COUNT(_xlfn._xlws.FILTER(A$9:A$16378,E137=E$9:E$16378*ISNUMBER(A$9:A$16378))))</f>
        <v>44506</v>
      </c>
      <c r="H137" t="str">
        <v/>
      </c>
      <c r="I137" s="10" t="str" cm="1">
        <f t="array" ref="I137">_xlfn.IFS(AND(OR(_xlfn._xlws.FILTER(D$9:D$16388,E$9:E$16388=E137)),ROW()=_xlfn.MINIFS(_xlfn.ANCHORARRAY(H$9),E$9:E$16388,E137)),A137-C$4,ROW()=_xlfn.MINIFS(_xlfn.ANCHORARRAY(H$9),E$9:E$16388,E137),IFERROR(A137-INDEX(G$9:G$16388,MATCH(E137-1,E$9:E$16388,0)),A137-C$4),ISNUMBER(A137),A137-F137,TRUE,"")</f>
        <v/>
      </c>
      <c r="J137" t="str">
        <f t="shared" si="1"/>
        <v/>
      </c>
      <c r="L137" s="18"/>
      <c r="M137" s="5"/>
    </row>
    <row r="138" spans="1:13">
      <c r="A138" s="13">
        <v>44506</v>
      </c>
      <c r="B138" s="4" t="str">
        <f>"annual period "&amp;COUNTIF(D$9:D138,TRUE)</f>
        <v>annual period 1</v>
      </c>
      <c r="D138" t="b">
        <f t="shared" si="5"/>
        <v>0</v>
      </c>
      <c r="E138">
        <f t="shared" si="4"/>
        <v>16</v>
      </c>
      <c r="F138" s="5" cm="1">
        <f t="array" ref="F138">INDEX(_xlfn._xlws.FILTER(A$9:A$16378,E138=E$9:E$16378*ISNUMBER(A$9:A$16378)),1)</f>
        <v>44505</v>
      </c>
      <c r="G138" s="5" cm="1">
        <f t="array" ref="G138">INDEX(_xlfn._xlws.FILTER(A$9:A$16378,E138=E$9:E$16378*ISNUMBER(A$9:A$16378)),COUNT(_xlfn._xlws.FILTER(A$9:A$16378,E138=E$9:E$16378*ISNUMBER(A$9:A$16378))))</f>
        <v>44506</v>
      </c>
      <c r="H138" t="str">
        <v/>
      </c>
      <c r="I138" s="10" cm="1">
        <f t="array" ref="I138">_xlfn.IFS(AND(OR(_xlfn._xlws.FILTER(D$9:D$16388,E$9:E$16388=E138)),ROW()=_xlfn.MINIFS(_xlfn.ANCHORARRAY(H$9),E$9:E$16388,E138)),A138-C$4,ROW()=_xlfn.MINIFS(_xlfn.ANCHORARRAY(H$9),E$9:E$16388,E138),IFERROR(A138-INDEX(G$9:G$16388,MATCH(E138-1,E$9:E$16388,0)),A138-C$4),ISNUMBER(A138),A138-F138,TRUE,"")</f>
        <v>1</v>
      </c>
      <c r="J138" t="b">
        <f t="shared" si="1"/>
        <v>0</v>
      </c>
      <c r="L138" s="18"/>
      <c r="M138" s="5"/>
    </row>
    <row r="139" spans="1:13">
      <c r="A139" s="11" t="s">
        <v>14</v>
      </c>
      <c r="B139" s="4" t="str">
        <f>"annual period "&amp;COUNTIF(D$9:D139,TRUE)</f>
        <v>annual period 1</v>
      </c>
      <c r="D139" t="b">
        <f t="shared" si="5"/>
        <v>0</v>
      </c>
      <c r="E139">
        <f t="shared" ref="E139:E202" si="6">IF(A139="Trip #",E138+1,E138)</f>
        <v>17</v>
      </c>
      <c r="F139" s="5" cm="1">
        <f t="array" ref="F139">INDEX(_xlfn._xlws.FILTER(A$9:A$16378,E139=E$9:E$16378*ISNUMBER(A$9:A$16378)),1)</f>
        <v>44507</v>
      </c>
      <c r="G139" s="5" cm="1">
        <f t="array" ref="G139">INDEX(_xlfn._xlws.FILTER(A$9:A$16378,E139=E$9:E$16378*ISNUMBER(A$9:A$16378)),COUNT(_xlfn._xlws.FILTER(A$9:A$16378,E139=E$9:E$16378*ISNUMBER(A$9:A$16378))))</f>
        <v>44512</v>
      </c>
      <c r="H139" t="str">
        <v/>
      </c>
      <c r="I139" s="10" t="str" cm="1">
        <f t="array" ref="I139">_xlfn.IFS(AND(OR(_xlfn._xlws.FILTER(D$9:D$16388,E$9:E$16388=E139)),ROW()=_xlfn.MINIFS(_xlfn.ANCHORARRAY(H$9),E$9:E$16388,E139)),A139-C$4,ROW()=_xlfn.MINIFS(_xlfn.ANCHORARRAY(H$9),E$9:E$16388,E139),IFERROR(A139-INDEX(G$9:G$16388,MATCH(E139-1,E$9:E$16388,0)),A139-C$4),ISNUMBER(A139),A139-F139,TRUE,"")</f>
        <v/>
      </c>
      <c r="J139" t="str">
        <f t="shared" si="1"/>
        <v/>
      </c>
      <c r="L139" s="5"/>
    </row>
    <row r="140" spans="1:13">
      <c r="A140" s="12"/>
      <c r="B140" s="4" t="str">
        <f>"annual period "&amp;COUNTIF(D$9:D140,TRUE)</f>
        <v>annual period 1</v>
      </c>
      <c r="D140" t="b">
        <f t="shared" si="5"/>
        <v>0</v>
      </c>
      <c r="E140">
        <f t="shared" si="6"/>
        <v>17</v>
      </c>
      <c r="F140" s="5" cm="1">
        <f t="array" ref="F140">INDEX(_xlfn._xlws.FILTER(A$9:A$16378,E140=E$9:E$16378*ISNUMBER(A$9:A$16378)),1)</f>
        <v>44507</v>
      </c>
      <c r="G140" s="5" cm="1">
        <f t="array" ref="G140">INDEX(_xlfn._xlws.FILTER(A$9:A$16378,E140=E$9:E$16378*ISNUMBER(A$9:A$16378)),COUNT(_xlfn._xlws.FILTER(A$9:A$16378,E140=E$9:E$16378*ISNUMBER(A$9:A$16378))))</f>
        <v>44512</v>
      </c>
      <c r="H140" t="str">
        <v/>
      </c>
      <c r="I140" s="10" t="str" cm="1">
        <f t="array" ref="I140">_xlfn.IFS(AND(OR(_xlfn._xlws.FILTER(D$9:D$16388,E$9:E$16388=E140)),ROW()=_xlfn.MINIFS(_xlfn.ANCHORARRAY(H$9),E$9:E$16388,E140)),A140-C$4,ROW()=_xlfn.MINIFS(_xlfn.ANCHORARRAY(H$9),E$9:E$16388,E140),IFERROR(A140-INDEX(G$9:G$16388,MATCH(E140-1,E$9:E$16388,0)),A140-C$4),ISNUMBER(A140),A140-F140,TRUE,"")</f>
        <v/>
      </c>
      <c r="J140" t="str">
        <f t="shared" si="1"/>
        <v/>
      </c>
      <c r="L140" s="5"/>
    </row>
    <row r="141" spans="1:13">
      <c r="A141" s="13">
        <v>44507</v>
      </c>
      <c r="B141" s="4" t="str">
        <f>"annual period "&amp;COUNTIF(D$9:D141,TRUE)</f>
        <v>annual period 1</v>
      </c>
      <c r="D141" t="b">
        <f t="shared" si="5"/>
        <v>0</v>
      </c>
      <c r="E141">
        <f t="shared" si="6"/>
        <v>17</v>
      </c>
      <c r="F141" s="5" cm="1">
        <f t="array" ref="F141">INDEX(_xlfn._xlws.FILTER(A$9:A$16378,E141=E$9:E$16378*ISNUMBER(A$9:A$16378)),1)</f>
        <v>44507</v>
      </c>
      <c r="G141" s="5" cm="1">
        <f t="array" ref="G141">INDEX(_xlfn._xlws.FILTER(A$9:A$16378,E141=E$9:E$16378*ISNUMBER(A$9:A$16378)),COUNT(_xlfn._xlws.FILTER(A$9:A$16378,E141=E$9:E$16378*ISNUMBER(A$9:A$16378))))</f>
        <v>44512</v>
      </c>
      <c r="H141">
        <v>141</v>
      </c>
      <c r="I141" s="10" cm="1">
        <f t="array" ref="I141">_xlfn.IFS(AND(OR(_xlfn._xlws.FILTER(D$9:D$16388,E$9:E$16388=E141)),ROW()=_xlfn.MINIFS(_xlfn.ANCHORARRAY(H$9),E$9:E$16388,E141)),A141-C$4,ROW()=_xlfn.MINIFS(_xlfn.ANCHORARRAY(H$9),E$9:E$16388,E141),IFERROR(A141-INDEX(G$9:G$16388,MATCH(E141-1,E$9:E$16388,0)),A141-C$4),ISNUMBER(A141),A141-F141,TRUE,"")</f>
        <v>1</v>
      </c>
      <c r="J141" t="b">
        <f t="shared" si="1"/>
        <v>0</v>
      </c>
      <c r="L141" s="5"/>
    </row>
    <row r="142" spans="1:13">
      <c r="A142" s="12"/>
      <c r="B142" s="4" t="str">
        <f>"annual period "&amp;COUNTIF(D$9:D142,TRUE)</f>
        <v>annual period 1</v>
      </c>
      <c r="D142" t="b">
        <f t="shared" si="5"/>
        <v>0</v>
      </c>
      <c r="E142">
        <f t="shared" si="6"/>
        <v>17</v>
      </c>
      <c r="F142" s="5" cm="1">
        <f t="array" ref="F142">INDEX(_xlfn._xlws.FILTER(A$9:A$16378,E142=E$9:E$16378*ISNUMBER(A$9:A$16378)),1)</f>
        <v>44507</v>
      </c>
      <c r="G142" s="5" cm="1">
        <f t="array" ref="G142">INDEX(_xlfn._xlws.FILTER(A$9:A$16378,E142=E$9:E$16378*ISNUMBER(A$9:A$16378)),COUNT(_xlfn._xlws.FILTER(A$9:A$16378,E142=E$9:E$16378*ISNUMBER(A$9:A$16378))))</f>
        <v>44512</v>
      </c>
      <c r="H142" t="str">
        <v/>
      </c>
      <c r="I142" s="10" t="str" cm="1">
        <f t="array" ref="I142">_xlfn.IFS(AND(OR(_xlfn._xlws.FILTER(D$9:D$16388,E$9:E$16388=E142)),ROW()=_xlfn.MINIFS(_xlfn.ANCHORARRAY(H$9),E$9:E$16388,E142)),A142-C$4,ROW()=_xlfn.MINIFS(_xlfn.ANCHORARRAY(H$9),E$9:E$16388,E142),IFERROR(A142-INDEX(G$9:G$16388,MATCH(E142-1,E$9:E$16388,0)),A142-C$4),ISNUMBER(A142),A142-F142,TRUE,"")</f>
        <v/>
      </c>
      <c r="J142" t="str">
        <f t="shared" si="1"/>
        <v/>
      </c>
      <c r="L142" s="5"/>
    </row>
    <row r="143" spans="1:13">
      <c r="A143" s="13">
        <v>44512</v>
      </c>
      <c r="B143" s="4" t="str">
        <f>"annual period "&amp;COUNTIF(D$9:D143,TRUE)</f>
        <v>annual period 1</v>
      </c>
      <c r="D143" t="b">
        <f t="shared" si="5"/>
        <v>0</v>
      </c>
      <c r="E143">
        <f t="shared" si="6"/>
        <v>17</v>
      </c>
      <c r="F143" s="5" cm="1">
        <f t="array" ref="F143">INDEX(_xlfn._xlws.FILTER(A$9:A$16378,E143=E$9:E$16378*ISNUMBER(A$9:A$16378)),1)</f>
        <v>44507</v>
      </c>
      <c r="G143" s="5" cm="1">
        <f t="array" ref="G143">INDEX(_xlfn._xlws.FILTER(A$9:A$16378,E143=E$9:E$16378*ISNUMBER(A$9:A$16378)),COUNT(_xlfn._xlws.FILTER(A$9:A$16378,E143=E$9:E$16378*ISNUMBER(A$9:A$16378))))</f>
        <v>44512</v>
      </c>
      <c r="H143" t="str">
        <v/>
      </c>
      <c r="I143" s="10" cm="1">
        <f t="array" ref="I143">_xlfn.IFS(AND(OR(_xlfn._xlws.FILTER(D$9:D$16388,E$9:E$16388=E143)),ROW()=_xlfn.MINIFS(_xlfn.ANCHORARRAY(H$9),E$9:E$16388,E143)),A143-C$4,ROW()=_xlfn.MINIFS(_xlfn.ANCHORARRAY(H$9),E$9:E$16388,E143),IFERROR(A143-INDEX(G$9:G$16388,MATCH(E143-1,E$9:E$16388,0)),A143-C$4),ISNUMBER(A143),A143-F143,TRUE,"")</f>
        <v>5</v>
      </c>
      <c r="J143" t="b">
        <f t="shared" si="1"/>
        <v>0</v>
      </c>
      <c r="L143" s="5"/>
    </row>
    <row r="144" spans="1:13">
      <c r="A144" s="11" t="s">
        <v>14</v>
      </c>
      <c r="B144" s="4" t="str">
        <f>"annual period "&amp;COUNTIF(D$9:D144,TRUE)</f>
        <v>annual period 1</v>
      </c>
      <c r="D144" t="b">
        <f t="shared" si="5"/>
        <v>0</v>
      </c>
      <c r="E144">
        <f t="shared" si="6"/>
        <v>18</v>
      </c>
      <c r="F144" s="5" cm="1">
        <f t="array" ref="F144">INDEX(_xlfn._xlws.FILTER(A$9:A$16378,E144=E$9:E$16378*ISNUMBER(A$9:A$16378)),1)</f>
        <v>44518</v>
      </c>
      <c r="G144" s="5" cm="1">
        <f t="array" ref="G144">INDEX(_xlfn._xlws.FILTER(A$9:A$16378,E144=E$9:E$16378*ISNUMBER(A$9:A$16378)),COUNT(_xlfn._xlws.FILTER(A$9:A$16378,E144=E$9:E$16378*ISNUMBER(A$9:A$16378))))</f>
        <v>44521</v>
      </c>
      <c r="H144" t="str">
        <v/>
      </c>
      <c r="I144" s="10" t="str" cm="1">
        <f t="array" ref="I144">_xlfn.IFS(AND(OR(_xlfn._xlws.FILTER(D$9:D$16388,E$9:E$16388=E144)),ROW()=_xlfn.MINIFS(_xlfn.ANCHORARRAY(H$9),E$9:E$16388,E144)),A144-C$4,ROW()=_xlfn.MINIFS(_xlfn.ANCHORARRAY(H$9),E$9:E$16388,E144),IFERROR(A144-INDEX(G$9:G$16388,MATCH(E144-1,E$9:E$16388,0)),A144-C$4),ISNUMBER(A144),A144-F144,TRUE,"")</f>
        <v/>
      </c>
      <c r="J144" t="str">
        <f t="shared" si="1"/>
        <v/>
      </c>
      <c r="L144" s="5"/>
    </row>
    <row r="145" spans="1:12">
      <c r="A145" s="12"/>
      <c r="B145" s="4" t="str">
        <f>"annual period "&amp;COUNTIF(D$9:D145,TRUE)</f>
        <v>annual period 1</v>
      </c>
      <c r="D145" t="b">
        <f t="shared" si="5"/>
        <v>0</v>
      </c>
      <c r="E145">
        <f t="shared" si="6"/>
        <v>18</v>
      </c>
      <c r="F145" s="5" cm="1">
        <f t="array" ref="F145">INDEX(_xlfn._xlws.FILTER(A$9:A$16378,E145=E$9:E$16378*ISNUMBER(A$9:A$16378)),1)</f>
        <v>44518</v>
      </c>
      <c r="G145" s="5" cm="1">
        <f t="array" ref="G145">INDEX(_xlfn._xlws.FILTER(A$9:A$16378,E145=E$9:E$16378*ISNUMBER(A$9:A$16378)),COUNT(_xlfn._xlws.FILTER(A$9:A$16378,E145=E$9:E$16378*ISNUMBER(A$9:A$16378))))</f>
        <v>44521</v>
      </c>
      <c r="H145" t="str">
        <v/>
      </c>
      <c r="I145" s="10" t="str" cm="1">
        <f t="array" ref="I145">_xlfn.IFS(AND(OR(_xlfn._xlws.FILTER(D$9:D$16388,E$9:E$16388=E145)),ROW()=_xlfn.MINIFS(_xlfn.ANCHORARRAY(H$9),E$9:E$16388,E145)),A145-C$4,ROW()=_xlfn.MINIFS(_xlfn.ANCHORARRAY(H$9),E$9:E$16388,E145),IFERROR(A145-INDEX(G$9:G$16388,MATCH(E145-1,E$9:E$16388,0)),A145-C$4),ISNUMBER(A145),A145-F145,TRUE,"")</f>
        <v/>
      </c>
      <c r="J145" t="str">
        <f t="shared" si="1"/>
        <v/>
      </c>
      <c r="L145" s="5"/>
    </row>
    <row r="146" spans="1:12">
      <c r="A146" s="13">
        <v>44518</v>
      </c>
      <c r="B146" s="4" t="str">
        <f>"annual period "&amp;COUNTIF(D$9:D146,TRUE)</f>
        <v>annual period 1</v>
      </c>
      <c r="D146" t="b">
        <f t="shared" si="5"/>
        <v>0</v>
      </c>
      <c r="E146">
        <f t="shared" si="6"/>
        <v>18</v>
      </c>
      <c r="F146" s="5" cm="1">
        <f t="array" ref="F146">INDEX(_xlfn._xlws.FILTER(A$9:A$16378,E146=E$9:E$16378*ISNUMBER(A$9:A$16378)),1)</f>
        <v>44518</v>
      </c>
      <c r="G146" s="5" cm="1">
        <f t="array" ref="G146">INDEX(_xlfn._xlws.FILTER(A$9:A$16378,E146=E$9:E$16378*ISNUMBER(A$9:A$16378)),COUNT(_xlfn._xlws.FILTER(A$9:A$16378,E146=E$9:E$16378*ISNUMBER(A$9:A$16378))))</f>
        <v>44521</v>
      </c>
      <c r="H146">
        <v>146</v>
      </c>
      <c r="I146" s="10" cm="1">
        <f t="array" ref="I146">_xlfn.IFS(AND(OR(_xlfn._xlws.FILTER(D$9:D$16388,E$9:E$16388=E146)),ROW()=_xlfn.MINIFS(_xlfn.ANCHORARRAY(H$9),E$9:E$16388,E146)),A146-C$4,ROW()=_xlfn.MINIFS(_xlfn.ANCHORARRAY(H$9),E$9:E$16388,E146),IFERROR(A146-INDEX(G$9:G$16388,MATCH(E146-1,E$9:E$16388,0)),A146-C$4),ISNUMBER(A146),A146-F146,TRUE,"")</f>
        <v>6</v>
      </c>
      <c r="J146" t="b">
        <f t="shared" si="1"/>
        <v>0</v>
      </c>
      <c r="L146" s="5"/>
    </row>
    <row r="147" spans="1:12">
      <c r="A147" s="12"/>
      <c r="B147" s="4" t="str">
        <f>"annual period "&amp;COUNTIF(D$9:D147,TRUE)</f>
        <v>annual period 1</v>
      </c>
      <c r="D147" t="b">
        <f t="shared" si="5"/>
        <v>0</v>
      </c>
      <c r="E147">
        <f t="shared" si="6"/>
        <v>18</v>
      </c>
      <c r="F147" s="5" cm="1">
        <f t="array" ref="F147">INDEX(_xlfn._xlws.FILTER(A$9:A$16378,E147=E$9:E$16378*ISNUMBER(A$9:A$16378)),1)</f>
        <v>44518</v>
      </c>
      <c r="G147" s="5" cm="1">
        <f t="array" ref="G147">INDEX(_xlfn._xlws.FILTER(A$9:A$16378,E147=E$9:E$16378*ISNUMBER(A$9:A$16378)),COUNT(_xlfn._xlws.FILTER(A$9:A$16378,E147=E$9:E$16378*ISNUMBER(A$9:A$16378))))</f>
        <v>44521</v>
      </c>
      <c r="H147" t="str">
        <v/>
      </c>
      <c r="I147" s="10" t="str" cm="1">
        <f t="array" ref="I147">_xlfn.IFS(AND(OR(_xlfn._xlws.FILTER(D$9:D$16388,E$9:E$16388=E147)),ROW()=_xlfn.MINIFS(_xlfn.ANCHORARRAY(H$9),E$9:E$16388,E147)),A147-C$4,ROW()=_xlfn.MINIFS(_xlfn.ANCHORARRAY(H$9),E$9:E$16388,E147),IFERROR(A147-INDEX(G$9:G$16388,MATCH(E147-1,E$9:E$16388,0)),A147-C$4),ISNUMBER(A147),A147-F147,TRUE,"")</f>
        <v/>
      </c>
      <c r="J147" t="str">
        <f t="shared" si="1"/>
        <v/>
      </c>
      <c r="L147" s="5"/>
    </row>
    <row r="148" spans="1:12">
      <c r="A148" s="13">
        <v>44518</v>
      </c>
      <c r="B148" s="4" t="str">
        <f>"annual period "&amp;COUNTIF(D$9:D148,TRUE)</f>
        <v>annual period 1</v>
      </c>
      <c r="D148" t="b">
        <f t="shared" si="5"/>
        <v>0</v>
      </c>
      <c r="E148">
        <f t="shared" si="6"/>
        <v>18</v>
      </c>
      <c r="F148" s="5" cm="1">
        <f t="array" ref="F148">INDEX(_xlfn._xlws.FILTER(A$9:A$16378,E148=E$9:E$16378*ISNUMBER(A$9:A$16378)),1)</f>
        <v>44518</v>
      </c>
      <c r="G148" s="5" cm="1">
        <f t="array" ref="G148">INDEX(_xlfn._xlws.FILTER(A$9:A$16378,E148=E$9:E$16378*ISNUMBER(A$9:A$16378)),COUNT(_xlfn._xlws.FILTER(A$9:A$16378,E148=E$9:E$16378*ISNUMBER(A$9:A$16378))))</f>
        <v>44521</v>
      </c>
      <c r="H148">
        <v>148</v>
      </c>
      <c r="I148" s="10" cm="1">
        <f t="array" ref="I148">_xlfn.IFS(AND(OR(_xlfn._xlws.FILTER(D$9:D$16388,E$9:E$16388=E148)),ROW()=_xlfn.MINIFS(_xlfn.ANCHORARRAY(H$9),E$9:E$16388,E148)),A148-C$4,ROW()=_xlfn.MINIFS(_xlfn.ANCHORARRAY(H$9),E$9:E$16388,E148),IFERROR(A148-INDEX(G$9:G$16388,MATCH(E148-1,E$9:E$16388,0)),A148-C$4),ISNUMBER(A148),A148-F148,TRUE,"")</f>
        <v>0</v>
      </c>
      <c r="J148" t="b">
        <f t="shared" si="1"/>
        <v>0</v>
      </c>
      <c r="L148" s="5"/>
    </row>
    <row r="149" spans="1:12">
      <c r="A149" s="12"/>
      <c r="B149" s="4" t="str">
        <f>"annual period "&amp;COUNTIF(D$9:D149,TRUE)</f>
        <v>annual period 1</v>
      </c>
      <c r="D149" t="b">
        <f t="shared" si="5"/>
        <v>0</v>
      </c>
      <c r="E149">
        <f t="shared" si="6"/>
        <v>18</v>
      </c>
      <c r="F149" s="5" cm="1">
        <f t="array" ref="F149">INDEX(_xlfn._xlws.FILTER(A$9:A$16378,E149=E$9:E$16378*ISNUMBER(A$9:A$16378)),1)</f>
        <v>44518</v>
      </c>
      <c r="G149" s="5" cm="1">
        <f t="array" ref="G149">INDEX(_xlfn._xlws.FILTER(A$9:A$16378,E149=E$9:E$16378*ISNUMBER(A$9:A$16378)),COUNT(_xlfn._xlws.FILTER(A$9:A$16378,E149=E$9:E$16378*ISNUMBER(A$9:A$16378))))</f>
        <v>44521</v>
      </c>
      <c r="H149" t="str">
        <v/>
      </c>
      <c r="I149" s="10" t="str" cm="1">
        <f t="array" ref="I149">_xlfn.IFS(AND(OR(_xlfn._xlws.FILTER(D$9:D$16388,E$9:E$16388=E149)),ROW()=_xlfn.MINIFS(_xlfn.ANCHORARRAY(H$9),E$9:E$16388,E149)),A149-C$4,ROW()=_xlfn.MINIFS(_xlfn.ANCHORARRAY(H$9),E$9:E$16388,E149),IFERROR(A149-INDEX(G$9:G$16388,MATCH(E149-1,E$9:E$16388,0)),A149-C$4),ISNUMBER(A149),A149-F149,TRUE,"")</f>
        <v/>
      </c>
      <c r="J149" t="str">
        <f t="shared" si="1"/>
        <v/>
      </c>
      <c r="L149" s="5"/>
    </row>
    <row r="150" spans="1:12">
      <c r="A150" s="13">
        <v>44521</v>
      </c>
      <c r="B150" s="4" t="str">
        <f>"annual period "&amp;COUNTIF(D$9:D150,TRUE)</f>
        <v>annual period 1</v>
      </c>
      <c r="D150" t="b">
        <f t="shared" si="5"/>
        <v>0</v>
      </c>
      <c r="E150">
        <f t="shared" si="6"/>
        <v>18</v>
      </c>
      <c r="F150" s="5" cm="1">
        <f t="array" ref="F150">INDEX(_xlfn._xlws.FILTER(A$9:A$16378,E150=E$9:E$16378*ISNUMBER(A$9:A$16378)),1)</f>
        <v>44518</v>
      </c>
      <c r="G150" s="5" cm="1">
        <f t="array" ref="G150">INDEX(_xlfn._xlws.FILTER(A$9:A$16378,E150=E$9:E$16378*ISNUMBER(A$9:A$16378)),COUNT(_xlfn._xlws.FILTER(A$9:A$16378,E150=E$9:E$16378*ISNUMBER(A$9:A$16378))))</f>
        <v>44521</v>
      </c>
      <c r="H150" t="str">
        <v/>
      </c>
      <c r="I150" s="10" cm="1">
        <f t="array" ref="I150">_xlfn.IFS(AND(OR(_xlfn._xlws.FILTER(D$9:D$16388,E$9:E$16388=E150)),ROW()=_xlfn.MINIFS(_xlfn.ANCHORARRAY(H$9),E$9:E$16388,E150)),A150-C$4,ROW()=_xlfn.MINIFS(_xlfn.ANCHORARRAY(H$9),E$9:E$16388,E150),IFERROR(A150-INDEX(G$9:G$16388,MATCH(E150-1,E$9:E$16388,0)),A150-C$4),ISNUMBER(A150),A150-F150,TRUE,"")</f>
        <v>3</v>
      </c>
      <c r="J150" t="b">
        <f t="shared" si="1"/>
        <v>0</v>
      </c>
      <c r="L150" s="5"/>
    </row>
    <row r="151" spans="1:12">
      <c r="A151" s="12"/>
      <c r="B151" s="4" t="str">
        <f>"annual period "&amp;COUNTIF(D$9:D151,TRUE)</f>
        <v>annual period 1</v>
      </c>
      <c r="D151" t="b">
        <f t="shared" si="5"/>
        <v>0</v>
      </c>
      <c r="E151">
        <f t="shared" si="6"/>
        <v>18</v>
      </c>
      <c r="F151" s="5" cm="1">
        <f t="array" ref="F151">INDEX(_xlfn._xlws.FILTER(A$9:A$16378,E151=E$9:E$16378*ISNUMBER(A$9:A$16378)),1)</f>
        <v>44518</v>
      </c>
      <c r="G151" s="5" cm="1">
        <f t="array" ref="G151">INDEX(_xlfn._xlws.FILTER(A$9:A$16378,E151=E$9:E$16378*ISNUMBER(A$9:A$16378)),COUNT(_xlfn._xlws.FILTER(A$9:A$16378,E151=E$9:E$16378*ISNUMBER(A$9:A$16378))))</f>
        <v>44521</v>
      </c>
      <c r="H151" t="str">
        <v/>
      </c>
      <c r="I151" s="10" t="str" cm="1">
        <f t="array" ref="I151">_xlfn.IFS(AND(OR(_xlfn._xlws.FILTER(D$9:D$16388,E$9:E$16388=E151)),ROW()=_xlfn.MINIFS(_xlfn.ANCHORARRAY(H$9),E$9:E$16388,E151)),A151-C$4,ROW()=_xlfn.MINIFS(_xlfn.ANCHORARRAY(H$9),E$9:E$16388,E151),IFERROR(A151-INDEX(G$9:G$16388,MATCH(E151-1,E$9:E$16388,0)),A151-C$4),ISNUMBER(A151),A151-F151,TRUE,"")</f>
        <v/>
      </c>
      <c r="J151" t="str">
        <f t="shared" si="1"/>
        <v/>
      </c>
      <c r="L151" s="5"/>
    </row>
    <row r="152" spans="1:12">
      <c r="A152" s="13">
        <v>44521</v>
      </c>
      <c r="B152" s="4" t="str">
        <f>"annual period "&amp;COUNTIF(D$9:D152,TRUE)</f>
        <v>annual period 1</v>
      </c>
      <c r="D152" t="b">
        <f t="shared" si="5"/>
        <v>0</v>
      </c>
      <c r="E152">
        <f t="shared" si="6"/>
        <v>18</v>
      </c>
      <c r="F152" s="5" cm="1">
        <f t="array" ref="F152">INDEX(_xlfn._xlws.FILTER(A$9:A$16378,E152=E$9:E$16378*ISNUMBER(A$9:A$16378)),1)</f>
        <v>44518</v>
      </c>
      <c r="G152" s="5" cm="1">
        <f t="array" ref="G152">INDEX(_xlfn._xlws.FILTER(A$9:A$16378,E152=E$9:E$16378*ISNUMBER(A$9:A$16378)),COUNT(_xlfn._xlws.FILTER(A$9:A$16378,E152=E$9:E$16378*ISNUMBER(A$9:A$16378))))</f>
        <v>44521</v>
      </c>
      <c r="H152" t="str">
        <v/>
      </c>
      <c r="I152" s="10" cm="1">
        <f t="array" ref="I152">_xlfn.IFS(AND(OR(_xlfn._xlws.FILTER(D$9:D$16388,E$9:E$16388=E152)),ROW()=_xlfn.MINIFS(_xlfn.ANCHORARRAY(H$9),E$9:E$16388,E152)),A152-C$4,ROW()=_xlfn.MINIFS(_xlfn.ANCHORARRAY(H$9),E$9:E$16388,E152),IFERROR(A152-INDEX(G$9:G$16388,MATCH(E152-1,E$9:E$16388,0)),A152-C$4),ISNUMBER(A152),A152-F152,TRUE,"")</f>
        <v>3</v>
      </c>
      <c r="J152" t="b">
        <f t="shared" si="1"/>
        <v>0</v>
      </c>
      <c r="L152" s="5"/>
    </row>
    <row r="153" spans="1:12">
      <c r="A153" s="11" t="s">
        <v>14</v>
      </c>
      <c r="B153" s="4" t="str">
        <f>"annual period "&amp;COUNTIF(D$9:D153,TRUE)</f>
        <v>annual period 1</v>
      </c>
      <c r="D153" t="b">
        <f t="shared" si="5"/>
        <v>0</v>
      </c>
      <c r="E153">
        <f t="shared" si="6"/>
        <v>19</v>
      </c>
      <c r="F153" s="5" cm="1">
        <f t="array" ref="F153">INDEX(_xlfn._xlws.FILTER(A$9:A$16378,E153=E$9:E$16378*ISNUMBER(A$9:A$16378)),1)</f>
        <v>44523</v>
      </c>
      <c r="G153" s="5" cm="1">
        <f t="array" ref="G153">INDEX(_xlfn._xlws.FILTER(A$9:A$16378,E153=E$9:E$16378*ISNUMBER(A$9:A$16378)),COUNT(_xlfn._xlws.FILTER(A$9:A$16378,E153=E$9:E$16378*ISNUMBER(A$9:A$16378))))</f>
        <v>44527</v>
      </c>
      <c r="H153" t="str">
        <v/>
      </c>
      <c r="I153" s="10" t="str" cm="1">
        <f t="array" ref="I153">_xlfn.IFS(AND(OR(_xlfn._xlws.FILTER(D$9:D$16388,E$9:E$16388=E153)),ROW()=_xlfn.MINIFS(_xlfn.ANCHORARRAY(H$9),E$9:E$16388,E153)),A153-C$4,ROW()=_xlfn.MINIFS(_xlfn.ANCHORARRAY(H$9),E$9:E$16388,E153),IFERROR(A153-INDEX(G$9:G$16388,MATCH(E153-1,E$9:E$16388,0)),A153-C$4),ISNUMBER(A153),A153-F153,TRUE,"")</f>
        <v/>
      </c>
      <c r="J153" t="str">
        <f t="shared" si="1"/>
        <v/>
      </c>
      <c r="L153" s="5"/>
    </row>
    <row r="154" spans="1:12">
      <c r="A154" s="12"/>
      <c r="B154" s="4" t="str">
        <f>"annual period "&amp;COUNTIF(D$9:D154,TRUE)</f>
        <v>annual period 1</v>
      </c>
      <c r="D154" t="b">
        <f t="shared" si="5"/>
        <v>0</v>
      </c>
      <c r="E154">
        <f t="shared" si="6"/>
        <v>19</v>
      </c>
      <c r="F154" s="5" cm="1">
        <f t="array" ref="F154">INDEX(_xlfn._xlws.FILTER(A$9:A$16378,E154=E$9:E$16378*ISNUMBER(A$9:A$16378)),1)</f>
        <v>44523</v>
      </c>
      <c r="G154" s="5" cm="1">
        <f t="array" ref="G154">INDEX(_xlfn._xlws.FILTER(A$9:A$16378,E154=E$9:E$16378*ISNUMBER(A$9:A$16378)),COUNT(_xlfn._xlws.FILTER(A$9:A$16378,E154=E$9:E$16378*ISNUMBER(A$9:A$16378))))</f>
        <v>44527</v>
      </c>
      <c r="H154" t="str">
        <v/>
      </c>
      <c r="I154" s="10" t="str" cm="1">
        <f t="array" ref="I154">_xlfn.IFS(AND(OR(_xlfn._xlws.FILTER(D$9:D$16388,E$9:E$16388=E154)),ROW()=_xlfn.MINIFS(_xlfn.ANCHORARRAY(H$9),E$9:E$16388,E154)),A154-C$4,ROW()=_xlfn.MINIFS(_xlfn.ANCHORARRAY(H$9),E$9:E$16388,E154),IFERROR(A154-INDEX(G$9:G$16388,MATCH(E154-1,E$9:E$16388,0)),A154-C$4),ISNUMBER(A154),A154-F154,TRUE,"")</f>
        <v/>
      </c>
      <c r="J154" t="str">
        <f t="shared" si="1"/>
        <v/>
      </c>
      <c r="L154" s="5"/>
    </row>
    <row r="155" spans="1:12">
      <c r="A155" s="13">
        <v>44523</v>
      </c>
      <c r="B155" s="4" t="str">
        <f>"annual period "&amp;COUNTIF(D$9:D155,TRUE)</f>
        <v>annual period 1</v>
      </c>
      <c r="D155" t="b">
        <f t="shared" si="5"/>
        <v>0</v>
      </c>
      <c r="E155">
        <f t="shared" si="6"/>
        <v>19</v>
      </c>
      <c r="F155" s="5" cm="1">
        <f t="array" ref="F155">INDEX(_xlfn._xlws.FILTER(A$9:A$16378,E155=E$9:E$16378*ISNUMBER(A$9:A$16378)),1)</f>
        <v>44523</v>
      </c>
      <c r="G155" s="5" cm="1">
        <f t="array" ref="G155">INDEX(_xlfn._xlws.FILTER(A$9:A$16378,E155=E$9:E$16378*ISNUMBER(A$9:A$16378)),COUNT(_xlfn._xlws.FILTER(A$9:A$16378,E155=E$9:E$16378*ISNUMBER(A$9:A$16378))))</f>
        <v>44527</v>
      </c>
      <c r="H155">
        <v>155</v>
      </c>
      <c r="I155" s="10" cm="1">
        <f t="array" ref="I155">_xlfn.IFS(AND(OR(_xlfn._xlws.FILTER(D$9:D$16388,E$9:E$16388=E155)),ROW()=_xlfn.MINIFS(_xlfn.ANCHORARRAY(H$9),E$9:E$16388,E155)),A155-C$4,ROW()=_xlfn.MINIFS(_xlfn.ANCHORARRAY(H$9),E$9:E$16388,E155),IFERROR(A155-INDEX(G$9:G$16388,MATCH(E155-1,E$9:E$16388,0)),A155-C$4),ISNUMBER(A155),A155-F155,TRUE,"")</f>
        <v>2</v>
      </c>
      <c r="J155" t="b">
        <f t="shared" si="1"/>
        <v>0</v>
      </c>
      <c r="L155" s="5"/>
    </row>
    <row r="156" spans="1:12">
      <c r="A156" s="12"/>
      <c r="B156" s="4" t="str">
        <f>"annual period "&amp;COUNTIF(D$9:D156,TRUE)</f>
        <v>annual period 1</v>
      </c>
      <c r="D156" t="b">
        <f t="shared" si="5"/>
        <v>0</v>
      </c>
      <c r="E156">
        <f t="shared" si="6"/>
        <v>19</v>
      </c>
      <c r="F156" s="5" cm="1">
        <f t="array" ref="F156">INDEX(_xlfn._xlws.FILTER(A$9:A$16378,E156=E$9:E$16378*ISNUMBER(A$9:A$16378)),1)</f>
        <v>44523</v>
      </c>
      <c r="G156" s="5" cm="1">
        <f t="array" ref="G156">INDEX(_xlfn._xlws.FILTER(A$9:A$16378,E156=E$9:E$16378*ISNUMBER(A$9:A$16378)),COUNT(_xlfn._xlws.FILTER(A$9:A$16378,E156=E$9:E$16378*ISNUMBER(A$9:A$16378))))</f>
        <v>44527</v>
      </c>
      <c r="H156" t="str">
        <v/>
      </c>
      <c r="I156" s="10" t="str" cm="1">
        <f t="array" ref="I156">_xlfn.IFS(AND(OR(_xlfn._xlws.FILTER(D$9:D$16388,E$9:E$16388=E156)),ROW()=_xlfn.MINIFS(_xlfn.ANCHORARRAY(H$9),E$9:E$16388,E156)),A156-C$4,ROW()=_xlfn.MINIFS(_xlfn.ANCHORARRAY(H$9),E$9:E$16388,E156),IFERROR(A156-INDEX(G$9:G$16388,MATCH(E156-1,E$9:E$16388,0)),A156-C$4),ISNUMBER(A156),A156-F156,TRUE,"")</f>
        <v/>
      </c>
      <c r="J156" t="str">
        <f t="shared" si="1"/>
        <v/>
      </c>
      <c r="L156" s="5"/>
    </row>
    <row r="157" spans="1:12">
      <c r="A157" s="13">
        <v>44527</v>
      </c>
      <c r="B157" s="4" t="str">
        <f>"annual period "&amp;COUNTIF(D$9:D157,TRUE)</f>
        <v>annual period 1</v>
      </c>
      <c r="D157" t="b">
        <f t="shared" si="5"/>
        <v>0</v>
      </c>
      <c r="E157">
        <f t="shared" si="6"/>
        <v>19</v>
      </c>
      <c r="F157" s="5" cm="1">
        <f t="array" ref="F157">INDEX(_xlfn._xlws.FILTER(A$9:A$16378,E157=E$9:E$16378*ISNUMBER(A$9:A$16378)),1)</f>
        <v>44523</v>
      </c>
      <c r="G157" s="5" cm="1">
        <f t="array" ref="G157">INDEX(_xlfn._xlws.FILTER(A$9:A$16378,E157=E$9:E$16378*ISNUMBER(A$9:A$16378)),COUNT(_xlfn._xlws.FILTER(A$9:A$16378,E157=E$9:E$16378*ISNUMBER(A$9:A$16378))))</f>
        <v>44527</v>
      </c>
      <c r="H157" t="str">
        <v/>
      </c>
      <c r="I157" s="10" cm="1">
        <f t="array" ref="I157">_xlfn.IFS(AND(OR(_xlfn._xlws.FILTER(D$9:D$16388,E$9:E$16388=E157)),ROW()=_xlfn.MINIFS(_xlfn.ANCHORARRAY(H$9),E$9:E$16388,E157)),A157-C$4,ROW()=_xlfn.MINIFS(_xlfn.ANCHORARRAY(H$9),E$9:E$16388,E157),IFERROR(A157-INDEX(G$9:G$16388,MATCH(E157-1,E$9:E$16388,0)),A157-C$4),ISNUMBER(A157),A157-F157,TRUE,"")</f>
        <v>4</v>
      </c>
      <c r="J157" t="b">
        <f t="shared" si="1"/>
        <v>0</v>
      </c>
      <c r="L157" s="5"/>
    </row>
    <row r="158" spans="1:12">
      <c r="A158" s="11" t="s">
        <v>14</v>
      </c>
      <c r="B158" s="4" t="str">
        <f>"annual period "&amp;COUNTIF(D$9:D158,TRUE)</f>
        <v>annual period 1</v>
      </c>
      <c r="D158" t="b">
        <f t="shared" si="5"/>
        <v>0</v>
      </c>
      <c r="E158">
        <f t="shared" si="6"/>
        <v>20</v>
      </c>
      <c r="F158" s="5" cm="1">
        <f t="array" ref="F158">INDEX(_xlfn._xlws.FILTER(A$9:A$16378,E158=E$9:E$16378*ISNUMBER(A$9:A$16378)),1)</f>
        <v>44532</v>
      </c>
      <c r="G158" s="5" cm="1">
        <f t="array" ref="G158">INDEX(_xlfn._xlws.FILTER(A$9:A$16378,E158=E$9:E$16378*ISNUMBER(A$9:A$16378)),COUNT(_xlfn._xlws.FILTER(A$9:A$16378,E158=E$9:E$16378*ISNUMBER(A$9:A$16378))))</f>
        <v>44533</v>
      </c>
      <c r="H158" t="str">
        <v/>
      </c>
      <c r="I158" s="10" t="str" cm="1">
        <f t="array" ref="I158">_xlfn.IFS(AND(OR(_xlfn._xlws.FILTER(D$9:D$16388,E$9:E$16388=E158)),ROW()=_xlfn.MINIFS(_xlfn.ANCHORARRAY(H$9),E$9:E$16388,E158)),A158-C$4,ROW()=_xlfn.MINIFS(_xlfn.ANCHORARRAY(H$9),E$9:E$16388,E158),IFERROR(A158-INDEX(G$9:G$16388,MATCH(E158-1,E$9:E$16388,0)),A158-C$4),ISNUMBER(A158),A158-F158,TRUE,"")</f>
        <v/>
      </c>
      <c r="J158" t="str">
        <f t="shared" si="1"/>
        <v/>
      </c>
      <c r="L158" s="5"/>
    </row>
    <row r="159" spans="1:12">
      <c r="A159" s="12"/>
      <c r="B159" s="4" t="str">
        <f>"annual period "&amp;COUNTIF(D$9:D159,TRUE)</f>
        <v>annual period 1</v>
      </c>
      <c r="D159" t="b">
        <f t="shared" si="5"/>
        <v>0</v>
      </c>
      <c r="E159">
        <f t="shared" si="6"/>
        <v>20</v>
      </c>
      <c r="F159" s="5" cm="1">
        <f t="array" ref="F159">INDEX(_xlfn._xlws.FILTER(A$9:A$16378,E159=E$9:E$16378*ISNUMBER(A$9:A$16378)),1)</f>
        <v>44532</v>
      </c>
      <c r="G159" s="5" cm="1">
        <f t="array" ref="G159">INDEX(_xlfn._xlws.FILTER(A$9:A$16378,E159=E$9:E$16378*ISNUMBER(A$9:A$16378)),COUNT(_xlfn._xlws.FILTER(A$9:A$16378,E159=E$9:E$16378*ISNUMBER(A$9:A$16378))))</f>
        <v>44533</v>
      </c>
      <c r="H159" t="str">
        <v/>
      </c>
      <c r="I159" s="10" t="str" cm="1">
        <f t="array" ref="I159">_xlfn.IFS(AND(OR(_xlfn._xlws.FILTER(D$9:D$16388,E$9:E$16388=E159)),ROW()=_xlfn.MINIFS(_xlfn.ANCHORARRAY(H$9),E$9:E$16388,E159)),A159-C$4,ROW()=_xlfn.MINIFS(_xlfn.ANCHORARRAY(H$9),E$9:E$16388,E159),IFERROR(A159-INDEX(G$9:G$16388,MATCH(E159-1,E$9:E$16388,0)),A159-C$4),ISNUMBER(A159),A159-F159,TRUE,"")</f>
        <v/>
      </c>
      <c r="J159" t="str">
        <f t="shared" si="1"/>
        <v/>
      </c>
      <c r="L159" s="5"/>
    </row>
    <row r="160" spans="1:12">
      <c r="A160" s="13">
        <v>44532</v>
      </c>
      <c r="B160" s="4" t="str">
        <f>"annual period "&amp;COUNTIF(D$9:D160,TRUE)</f>
        <v>annual period 1</v>
      </c>
      <c r="D160" t="b">
        <f t="shared" si="5"/>
        <v>0</v>
      </c>
      <c r="E160">
        <f t="shared" si="6"/>
        <v>20</v>
      </c>
      <c r="F160" s="5" cm="1">
        <f t="array" ref="F160">INDEX(_xlfn._xlws.FILTER(A$9:A$16378,E160=E$9:E$16378*ISNUMBER(A$9:A$16378)),1)</f>
        <v>44532</v>
      </c>
      <c r="G160" s="5" cm="1">
        <f t="array" ref="G160">INDEX(_xlfn._xlws.FILTER(A$9:A$16378,E160=E$9:E$16378*ISNUMBER(A$9:A$16378)),COUNT(_xlfn._xlws.FILTER(A$9:A$16378,E160=E$9:E$16378*ISNUMBER(A$9:A$16378))))</f>
        <v>44533</v>
      </c>
      <c r="H160">
        <v>160</v>
      </c>
      <c r="I160" s="10" cm="1">
        <f t="array" ref="I160">_xlfn.IFS(AND(OR(_xlfn._xlws.FILTER(D$9:D$16388,E$9:E$16388=E160)),ROW()=_xlfn.MINIFS(_xlfn.ANCHORARRAY(H$9),E$9:E$16388,E160)),A160-C$4,ROW()=_xlfn.MINIFS(_xlfn.ANCHORARRAY(H$9),E$9:E$16388,E160),IFERROR(A160-INDEX(G$9:G$16388,MATCH(E160-1,E$9:E$16388,0)),A160-C$4),ISNUMBER(A160),A160-F160,TRUE,"")</f>
        <v>5</v>
      </c>
      <c r="J160" t="b">
        <f t="shared" si="1"/>
        <v>0</v>
      </c>
      <c r="L160" s="5"/>
    </row>
    <row r="161" spans="1:12">
      <c r="A161" s="12"/>
      <c r="B161" s="4" t="str">
        <f>"annual period "&amp;COUNTIF(D$9:D161,TRUE)</f>
        <v>annual period 1</v>
      </c>
      <c r="D161" t="b">
        <f t="shared" si="5"/>
        <v>0</v>
      </c>
      <c r="E161">
        <f t="shared" si="6"/>
        <v>20</v>
      </c>
      <c r="F161" s="5" cm="1">
        <f t="array" ref="F161">INDEX(_xlfn._xlws.FILTER(A$9:A$16378,E161=E$9:E$16378*ISNUMBER(A$9:A$16378)),1)</f>
        <v>44532</v>
      </c>
      <c r="G161" s="5" cm="1">
        <f t="array" ref="G161">INDEX(_xlfn._xlws.FILTER(A$9:A$16378,E161=E$9:E$16378*ISNUMBER(A$9:A$16378)),COUNT(_xlfn._xlws.FILTER(A$9:A$16378,E161=E$9:E$16378*ISNUMBER(A$9:A$16378))))</f>
        <v>44533</v>
      </c>
      <c r="H161" t="str">
        <v/>
      </c>
      <c r="I161" s="10" t="str" cm="1">
        <f t="array" ref="I161">_xlfn.IFS(AND(OR(_xlfn._xlws.FILTER(D$9:D$16388,E$9:E$16388=E161)),ROW()=_xlfn.MINIFS(_xlfn.ANCHORARRAY(H$9),E$9:E$16388,E161)),A161-C$4,ROW()=_xlfn.MINIFS(_xlfn.ANCHORARRAY(H$9),E$9:E$16388,E161),IFERROR(A161-INDEX(G$9:G$16388,MATCH(E161-1,E$9:E$16388,0)),A161-C$4),ISNUMBER(A161),A161-F161,TRUE,"")</f>
        <v/>
      </c>
      <c r="J161" t="str">
        <f t="shared" si="1"/>
        <v/>
      </c>
      <c r="L161" s="5"/>
    </row>
    <row r="162" spans="1:12">
      <c r="A162" s="13">
        <v>44533</v>
      </c>
      <c r="B162" s="4" t="str">
        <f>"annual period "&amp;COUNTIF(D$9:D162,TRUE)</f>
        <v>annual period 1</v>
      </c>
      <c r="D162" t="b">
        <f t="shared" si="5"/>
        <v>0</v>
      </c>
      <c r="E162">
        <f t="shared" si="6"/>
        <v>20</v>
      </c>
      <c r="F162" s="5" cm="1">
        <f t="array" ref="F162">INDEX(_xlfn._xlws.FILTER(A$9:A$16378,E162=E$9:E$16378*ISNUMBER(A$9:A$16378)),1)</f>
        <v>44532</v>
      </c>
      <c r="G162" s="5" cm="1">
        <f t="array" ref="G162">INDEX(_xlfn._xlws.FILTER(A$9:A$16378,E162=E$9:E$16378*ISNUMBER(A$9:A$16378)),COUNT(_xlfn._xlws.FILTER(A$9:A$16378,E162=E$9:E$16378*ISNUMBER(A$9:A$16378))))</f>
        <v>44533</v>
      </c>
      <c r="H162" t="str">
        <v/>
      </c>
      <c r="I162" s="10" cm="1">
        <f t="array" ref="I162">_xlfn.IFS(AND(OR(_xlfn._xlws.FILTER(D$9:D$16388,E$9:E$16388=E162)),ROW()=_xlfn.MINIFS(_xlfn.ANCHORARRAY(H$9),E$9:E$16388,E162)),A162-C$4,ROW()=_xlfn.MINIFS(_xlfn.ANCHORARRAY(H$9),E$9:E$16388,E162),IFERROR(A162-INDEX(G$9:G$16388,MATCH(E162-1,E$9:E$16388,0)),A162-C$4),ISNUMBER(A162),A162-F162,TRUE,"")</f>
        <v>1</v>
      </c>
      <c r="J162" t="b">
        <f t="shared" si="1"/>
        <v>0</v>
      </c>
      <c r="L162" s="5"/>
    </row>
    <row r="163" spans="1:12">
      <c r="A163" s="11" t="s">
        <v>14</v>
      </c>
      <c r="B163" s="4" t="str">
        <f>"annual period "&amp;COUNTIF(D$9:D163,TRUE)</f>
        <v>annual period 1</v>
      </c>
      <c r="D163" t="b">
        <f t="shared" si="5"/>
        <v>0</v>
      </c>
      <c r="E163">
        <f t="shared" si="6"/>
        <v>21</v>
      </c>
      <c r="F163" s="5" cm="1">
        <f t="array" ref="F163">INDEX(_xlfn._xlws.FILTER(A$9:A$16378,E163=E$9:E$16378*ISNUMBER(A$9:A$16378)),1)</f>
        <v>44536</v>
      </c>
      <c r="G163" s="5" cm="1">
        <f t="array" ref="G163">INDEX(_xlfn._xlws.FILTER(A$9:A$16378,E163=E$9:E$16378*ISNUMBER(A$9:A$16378)),COUNT(_xlfn._xlws.FILTER(A$9:A$16378,E163=E$9:E$16378*ISNUMBER(A$9:A$16378))))</f>
        <v>44538</v>
      </c>
      <c r="H163" t="str">
        <v/>
      </c>
      <c r="I163" s="10" t="str" cm="1">
        <f t="array" ref="I163">_xlfn.IFS(AND(OR(_xlfn._xlws.FILTER(D$9:D$16388,E$9:E$16388=E163)),ROW()=_xlfn.MINIFS(_xlfn.ANCHORARRAY(H$9),E$9:E$16388,E163)),A163-C$4,ROW()=_xlfn.MINIFS(_xlfn.ANCHORARRAY(H$9),E$9:E$16388,E163),IFERROR(A163-INDEX(G$9:G$16388,MATCH(E163-1,E$9:E$16388,0)),A163-C$4),ISNUMBER(A163),A163-F163,TRUE,"")</f>
        <v/>
      </c>
      <c r="J163" t="str">
        <f t="shared" si="1"/>
        <v/>
      </c>
      <c r="L163" s="5"/>
    </row>
    <row r="164" spans="1:12">
      <c r="A164" s="12"/>
      <c r="B164" s="4" t="str">
        <f>"annual period "&amp;COUNTIF(D$9:D164,TRUE)</f>
        <v>annual period 1</v>
      </c>
      <c r="D164" t="b">
        <f t="shared" si="5"/>
        <v>0</v>
      </c>
      <c r="E164">
        <f t="shared" si="6"/>
        <v>21</v>
      </c>
      <c r="F164" s="5" cm="1">
        <f t="array" ref="F164">INDEX(_xlfn._xlws.FILTER(A$9:A$16378,E164=E$9:E$16378*ISNUMBER(A$9:A$16378)),1)</f>
        <v>44536</v>
      </c>
      <c r="G164" s="5" cm="1">
        <f t="array" ref="G164">INDEX(_xlfn._xlws.FILTER(A$9:A$16378,E164=E$9:E$16378*ISNUMBER(A$9:A$16378)),COUNT(_xlfn._xlws.FILTER(A$9:A$16378,E164=E$9:E$16378*ISNUMBER(A$9:A$16378))))</f>
        <v>44538</v>
      </c>
      <c r="H164" t="str">
        <v/>
      </c>
      <c r="I164" s="10" t="str" cm="1">
        <f t="array" ref="I164">_xlfn.IFS(AND(OR(_xlfn._xlws.FILTER(D$9:D$16388,E$9:E$16388=E164)),ROW()=_xlfn.MINIFS(_xlfn.ANCHORARRAY(H$9),E$9:E$16388,E164)),A164-C$4,ROW()=_xlfn.MINIFS(_xlfn.ANCHORARRAY(H$9),E$9:E$16388,E164),IFERROR(A164-INDEX(G$9:G$16388,MATCH(E164-1,E$9:E$16388,0)),A164-C$4),ISNUMBER(A164),A164-F164,TRUE,"")</f>
        <v/>
      </c>
      <c r="J164" t="str">
        <f t="shared" si="1"/>
        <v/>
      </c>
      <c r="L164" s="5"/>
    </row>
    <row r="165" spans="1:12">
      <c r="A165" s="13">
        <v>44536</v>
      </c>
      <c r="B165" s="4" t="str">
        <f>"annual period "&amp;COUNTIF(D$9:D165,TRUE)</f>
        <v>annual period 1</v>
      </c>
      <c r="D165" t="b">
        <f t="shared" si="5"/>
        <v>0</v>
      </c>
      <c r="E165">
        <f t="shared" si="6"/>
        <v>21</v>
      </c>
      <c r="F165" s="5" cm="1">
        <f t="array" ref="F165">INDEX(_xlfn._xlws.FILTER(A$9:A$16378,E165=E$9:E$16378*ISNUMBER(A$9:A$16378)),1)</f>
        <v>44536</v>
      </c>
      <c r="G165" s="5" cm="1">
        <f t="array" ref="G165">INDEX(_xlfn._xlws.FILTER(A$9:A$16378,E165=E$9:E$16378*ISNUMBER(A$9:A$16378)),COUNT(_xlfn._xlws.FILTER(A$9:A$16378,E165=E$9:E$16378*ISNUMBER(A$9:A$16378))))</f>
        <v>44538</v>
      </c>
      <c r="H165">
        <v>165</v>
      </c>
      <c r="I165" s="10" cm="1">
        <f t="array" ref="I165">_xlfn.IFS(AND(OR(_xlfn._xlws.FILTER(D$9:D$16388,E$9:E$16388=E165)),ROW()=_xlfn.MINIFS(_xlfn.ANCHORARRAY(H$9),E$9:E$16388,E165)),A165-C$4,ROW()=_xlfn.MINIFS(_xlfn.ANCHORARRAY(H$9),E$9:E$16388,E165),IFERROR(A165-INDEX(G$9:G$16388,MATCH(E165-1,E$9:E$16388,0)),A165-C$4),ISNUMBER(A165),A165-F165,TRUE,"")</f>
        <v>3</v>
      </c>
      <c r="J165" t="b">
        <f t="shared" si="1"/>
        <v>0</v>
      </c>
      <c r="L165" s="5"/>
    </row>
    <row r="166" spans="1:12">
      <c r="A166" s="12"/>
      <c r="B166" s="4" t="str">
        <f>"annual period "&amp;COUNTIF(D$9:D166,TRUE)</f>
        <v>annual period 1</v>
      </c>
      <c r="D166" t="b">
        <f t="shared" si="5"/>
        <v>0</v>
      </c>
      <c r="E166">
        <f t="shared" si="6"/>
        <v>21</v>
      </c>
      <c r="F166" s="5" cm="1">
        <f t="array" ref="F166">INDEX(_xlfn._xlws.FILTER(A$9:A$16378,E166=E$9:E$16378*ISNUMBER(A$9:A$16378)),1)</f>
        <v>44536</v>
      </c>
      <c r="G166" s="5" cm="1">
        <f t="array" ref="G166">INDEX(_xlfn._xlws.FILTER(A$9:A$16378,E166=E$9:E$16378*ISNUMBER(A$9:A$16378)),COUNT(_xlfn._xlws.FILTER(A$9:A$16378,E166=E$9:E$16378*ISNUMBER(A$9:A$16378))))</f>
        <v>44538</v>
      </c>
      <c r="H166" t="str">
        <v/>
      </c>
      <c r="I166" s="10" t="str" cm="1">
        <f t="array" ref="I166">_xlfn.IFS(AND(OR(_xlfn._xlws.FILTER(D$9:D$16388,E$9:E$16388=E166)),ROW()=_xlfn.MINIFS(_xlfn.ANCHORARRAY(H$9),E$9:E$16388,E166)),A166-C$4,ROW()=_xlfn.MINIFS(_xlfn.ANCHORARRAY(H$9),E$9:E$16388,E166),IFERROR(A166-INDEX(G$9:G$16388,MATCH(E166-1,E$9:E$16388,0)),A166-C$4),ISNUMBER(A166),A166-F166,TRUE,"")</f>
        <v/>
      </c>
      <c r="J166" t="str">
        <f t="shared" si="1"/>
        <v/>
      </c>
      <c r="L166" s="5"/>
    </row>
    <row r="167" spans="1:12">
      <c r="A167" s="13">
        <v>44536</v>
      </c>
      <c r="B167" s="4" t="str">
        <f>"annual period "&amp;COUNTIF(D$9:D167,TRUE)</f>
        <v>annual period 1</v>
      </c>
      <c r="D167" t="b">
        <f t="shared" si="5"/>
        <v>0</v>
      </c>
      <c r="E167">
        <f t="shared" si="6"/>
        <v>21</v>
      </c>
      <c r="F167" s="5" cm="1">
        <f t="array" ref="F167">INDEX(_xlfn._xlws.FILTER(A$9:A$16378,E167=E$9:E$16378*ISNUMBER(A$9:A$16378)),1)</f>
        <v>44536</v>
      </c>
      <c r="G167" s="5" cm="1">
        <f t="array" ref="G167">INDEX(_xlfn._xlws.FILTER(A$9:A$16378,E167=E$9:E$16378*ISNUMBER(A$9:A$16378)),COUNT(_xlfn._xlws.FILTER(A$9:A$16378,E167=E$9:E$16378*ISNUMBER(A$9:A$16378))))</f>
        <v>44538</v>
      </c>
      <c r="H167">
        <v>167</v>
      </c>
      <c r="I167" s="10" cm="1">
        <f t="array" ref="I167">_xlfn.IFS(AND(OR(_xlfn._xlws.FILTER(D$9:D$16388,E$9:E$16388=E167)),ROW()=_xlfn.MINIFS(_xlfn.ANCHORARRAY(H$9),E$9:E$16388,E167)),A167-C$4,ROW()=_xlfn.MINIFS(_xlfn.ANCHORARRAY(H$9),E$9:E$16388,E167),IFERROR(A167-INDEX(G$9:G$16388,MATCH(E167-1,E$9:E$16388,0)),A167-C$4),ISNUMBER(A167),A167-F167,TRUE,"")</f>
        <v>0</v>
      </c>
      <c r="J167" t="b">
        <f t="shared" si="1"/>
        <v>0</v>
      </c>
      <c r="L167" s="5"/>
    </row>
    <row r="168" spans="1:12">
      <c r="A168" s="12"/>
      <c r="B168" s="4" t="str">
        <f>"annual period "&amp;COUNTIF(D$9:D168,TRUE)</f>
        <v>annual period 1</v>
      </c>
      <c r="D168" t="b">
        <f t="shared" si="5"/>
        <v>0</v>
      </c>
      <c r="E168">
        <f t="shared" si="6"/>
        <v>21</v>
      </c>
      <c r="F168" s="5" cm="1">
        <f t="array" ref="F168">INDEX(_xlfn._xlws.FILTER(A$9:A$16378,E168=E$9:E$16378*ISNUMBER(A$9:A$16378)),1)</f>
        <v>44536</v>
      </c>
      <c r="G168" s="5" cm="1">
        <f t="array" ref="G168">INDEX(_xlfn._xlws.FILTER(A$9:A$16378,E168=E$9:E$16378*ISNUMBER(A$9:A$16378)),COUNT(_xlfn._xlws.FILTER(A$9:A$16378,E168=E$9:E$16378*ISNUMBER(A$9:A$16378))))</f>
        <v>44538</v>
      </c>
      <c r="H168" t="str">
        <v/>
      </c>
      <c r="I168" s="10" t="str" cm="1">
        <f t="array" ref="I168">_xlfn.IFS(AND(OR(_xlfn._xlws.FILTER(D$9:D$16388,E$9:E$16388=E168)),ROW()=_xlfn.MINIFS(_xlfn.ANCHORARRAY(H$9),E$9:E$16388,E168)),A168-C$4,ROW()=_xlfn.MINIFS(_xlfn.ANCHORARRAY(H$9),E$9:E$16388,E168),IFERROR(A168-INDEX(G$9:G$16388,MATCH(E168-1,E$9:E$16388,0)),A168-C$4),ISNUMBER(A168),A168-F168,TRUE,"")</f>
        <v/>
      </c>
      <c r="J168" t="str">
        <f t="shared" si="1"/>
        <v/>
      </c>
      <c r="L168" s="5"/>
    </row>
    <row r="169" spans="1:12">
      <c r="A169" s="13">
        <v>44538</v>
      </c>
      <c r="B169" s="4" t="str">
        <f>"annual period "&amp;COUNTIF(D$9:D169,TRUE)</f>
        <v>annual period 1</v>
      </c>
      <c r="D169" t="b">
        <f t="shared" si="5"/>
        <v>0</v>
      </c>
      <c r="E169">
        <f t="shared" si="6"/>
        <v>21</v>
      </c>
      <c r="F169" s="5" cm="1">
        <f t="array" ref="F169">INDEX(_xlfn._xlws.FILTER(A$9:A$16378,E169=E$9:E$16378*ISNUMBER(A$9:A$16378)),1)</f>
        <v>44536</v>
      </c>
      <c r="G169" s="5" cm="1">
        <f t="array" ref="G169">INDEX(_xlfn._xlws.FILTER(A$9:A$16378,E169=E$9:E$16378*ISNUMBER(A$9:A$16378)),COUNT(_xlfn._xlws.FILTER(A$9:A$16378,E169=E$9:E$16378*ISNUMBER(A$9:A$16378))))</f>
        <v>44538</v>
      </c>
      <c r="H169" t="str">
        <v/>
      </c>
      <c r="I169" s="10" cm="1">
        <f t="array" ref="I169">_xlfn.IFS(AND(OR(_xlfn._xlws.FILTER(D$9:D$16388,E$9:E$16388=E169)),ROW()=_xlfn.MINIFS(_xlfn.ANCHORARRAY(H$9),E$9:E$16388,E169)),A169-C$4,ROW()=_xlfn.MINIFS(_xlfn.ANCHORARRAY(H$9),E$9:E$16388,E169),IFERROR(A169-INDEX(G$9:G$16388,MATCH(E169-1,E$9:E$16388,0)),A169-C$4),ISNUMBER(A169),A169-F169,TRUE,"")</f>
        <v>2</v>
      </c>
      <c r="J169" t="b">
        <f t="shared" si="1"/>
        <v>0</v>
      </c>
      <c r="L169" s="5"/>
    </row>
    <row r="170" spans="1:12">
      <c r="A170" s="11" t="s">
        <v>14</v>
      </c>
      <c r="B170" s="4" t="str">
        <f>"annual period "&amp;COUNTIF(D$9:D170,TRUE)</f>
        <v>annual period 1</v>
      </c>
      <c r="D170" t="b">
        <f t="shared" si="5"/>
        <v>0</v>
      </c>
      <c r="E170">
        <f t="shared" si="6"/>
        <v>22</v>
      </c>
      <c r="F170" s="5" cm="1">
        <f t="array" ref="F170">INDEX(_xlfn._xlws.FILTER(A$9:A$16378,E170=E$9:E$16378*ISNUMBER(A$9:A$16378)),1)</f>
        <v>44540</v>
      </c>
      <c r="G170" s="5" cm="1">
        <f t="array" ref="G170">INDEX(_xlfn._xlws.FILTER(A$9:A$16378,E170=E$9:E$16378*ISNUMBER(A$9:A$16378)),COUNT(_xlfn._xlws.FILTER(A$9:A$16378,E170=E$9:E$16378*ISNUMBER(A$9:A$16378))))</f>
        <v>44541</v>
      </c>
      <c r="H170" t="str">
        <v/>
      </c>
      <c r="I170" s="10" t="str" cm="1">
        <f t="array" ref="I170">_xlfn.IFS(AND(OR(_xlfn._xlws.FILTER(D$9:D$16388,E$9:E$16388=E170)),ROW()=_xlfn.MINIFS(_xlfn.ANCHORARRAY(H$9),E$9:E$16388,E170)),A170-C$4,ROW()=_xlfn.MINIFS(_xlfn.ANCHORARRAY(H$9),E$9:E$16388,E170),IFERROR(A170-INDEX(G$9:G$16388,MATCH(E170-1,E$9:E$16388,0)),A170-C$4),ISNUMBER(A170),A170-F170,TRUE,"")</f>
        <v/>
      </c>
      <c r="J170" t="str">
        <f t="shared" si="1"/>
        <v/>
      </c>
      <c r="L170" s="5"/>
    </row>
    <row r="171" spans="1:12">
      <c r="A171" s="12"/>
      <c r="B171" s="4" t="str">
        <f>"annual period "&amp;COUNTIF(D$9:D171,TRUE)</f>
        <v>annual period 1</v>
      </c>
      <c r="D171" t="b">
        <f t="shared" si="5"/>
        <v>0</v>
      </c>
      <c r="E171">
        <f t="shared" si="6"/>
        <v>22</v>
      </c>
      <c r="F171" s="5" cm="1">
        <f t="array" ref="F171">INDEX(_xlfn._xlws.FILTER(A$9:A$16378,E171=E$9:E$16378*ISNUMBER(A$9:A$16378)),1)</f>
        <v>44540</v>
      </c>
      <c r="G171" s="5" cm="1">
        <f t="array" ref="G171">INDEX(_xlfn._xlws.FILTER(A$9:A$16378,E171=E$9:E$16378*ISNUMBER(A$9:A$16378)),COUNT(_xlfn._xlws.FILTER(A$9:A$16378,E171=E$9:E$16378*ISNUMBER(A$9:A$16378))))</f>
        <v>44541</v>
      </c>
      <c r="H171" t="str">
        <v/>
      </c>
      <c r="I171" s="10" t="str" cm="1">
        <f t="array" ref="I171">_xlfn.IFS(AND(OR(_xlfn._xlws.FILTER(D$9:D$16388,E$9:E$16388=E171)),ROW()=_xlfn.MINIFS(_xlfn.ANCHORARRAY(H$9),E$9:E$16388,E171)),A171-C$4,ROW()=_xlfn.MINIFS(_xlfn.ANCHORARRAY(H$9),E$9:E$16388,E171),IFERROR(A171-INDEX(G$9:G$16388,MATCH(E171-1,E$9:E$16388,0)),A171-C$4),ISNUMBER(A171),A171-F171,TRUE,"")</f>
        <v/>
      </c>
      <c r="J171" t="str">
        <f t="shared" si="1"/>
        <v/>
      </c>
      <c r="L171" s="5"/>
    </row>
    <row r="172" spans="1:12">
      <c r="A172" s="13">
        <v>44540</v>
      </c>
      <c r="B172" s="4" t="str">
        <f>"annual period "&amp;COUNTIF(D$9:D172,TRUE)</f>
        <v>annual period 1</v>
      </c>
      <c r="D172" t="b">
        <f t="shared" si="5"/>
        <v>0</v>
      </c>
      <c r="E172">
        <f t="shared" si="6"/>
        <v>22</v>
      </c>
      <c r="F172" s="5" cm="1">
        <f t="array" ref="F172">INDEX(_xlfn._xlws.FILTER(A$9:A$16378,E172=E$9:E$16378*ISNUMBER(A$9:A$16378)),1)</f>
        <v>44540</v>
      </c>
      <c r="G172" s="5" cm="1">
        <f t="array" ref="G172">INDEX(_xlfn._xlws.FILTER(A$9:A$16378,E172=E$9:E$16378*ISNUMBER(A$9:A$16378)),COUNT(_xlfn._xlws.FILTER(A$9:A$16378,E172=E$9:E$16378*ISNUMBER(A$9:A$16378))))</f>
        <v>44541</v>
      </c>
      <c r="H172">
        <v>172</v>
      </c>
      <c r="I172" s="10" cm="1">
        <f t="array" ref="I172">_xlfn.IFS(AND(OR(_xlfn._xlws.FILTER(D$9:D$16388,E$9:E$16388=E172)),ROW()=_xlfn.MINIFS(_xlfn.ANCHORARRAY(H$9),E$9:E$16388,E172)),A172-C$4,ROW()=_xlfn.MINIFS(_xlfn.ANCHORARRAY(H$9),E$9:E$16388,E172),IFERROR(A172-INDEX(G$9:G$16388,MATCH(E172-1,E$9:E$16388,0)),A172-C$4),ISNUMBER(A172),A172-F172,TRUE,"")</f>
        <v>2</v>
      </c>
      <c r="J172" t="b">
        <f t="shared" si="1"/>
        <v>0</v>
      </c>
      <c r="L172" s="5"/>
    </row>
    <row r="173" spans="1:12">
      <c r="A173" s="12"/>
      <c r="B173" s="4" t="str">
        <f>"annual period "&amp;COUNTIF(D$9:D173,TRUE)</f>
        <v>annual period 1</v>
      </c>
      <c r="D173" t="b">
        <f t="shared" si="5"/>
        <v>0</v>
      </c>
      <c r="E173">
        <f t="shared" si="6"/>
        <v>22</v>
      </c>
      <c r="F173" s="5" cm="1">
        <f t="array" ref="F173">INDEX(_xlfn._xlws.FILTER(A$9:A$16378,E173=E$9:E$16378*ISNUMBER(A$9:A$16378)),1)</f>
        <v>44540</v>
      </c>
      <c r="G173" s="5" cm="1">
        <f t="array" ref="G173">INDEX(_xlfn._xlws.FILTER(A$9:A$16378,E173=E$9:E$16378*ISNUMBER(A$9:A$16378)),COUNT(_xlfn._xlws.FILTER(A$9:A$16378,E173=E$9:E$16378*ISNUMBER(A$9:A$16378))))</f>
        <v>44541</v>
      </c>
      <c r="H173" t="str">
        <v/>
      </c>
      <c r="I173" s="10" t="str" cm="1">
        <f t="array" ref="I173">_xlfn.IFS(AND(OR(_xlfn._xlws.FILTER(D$9:D$16388,E$9:E$16388=E173)),ROW()=_xlfn.MINIFS(_xlfn.ANCHORARRAY(H$9),E$9:E$16388,E173)),A173-C$4,ROW()=_xlfn.MINIFS(_xlfn.ANCHORARRAY(H$9),E$9:E$16388,E173),IFERROR(A173-INDEX(G$9:G$16388,MATCH(E173-1,E$9:E$16388,0)),A173-C$4),ISNUMBER(A173),A173-F173,TRUE,"")</f>
        <v/>
      </c>
      <c r="J173" t="str">
        <f t="shared" si="1"/>
        <v/>
      </c>
      <c r="L173" s="5"/>
    </row>
    <row r="174" spans="1:12">
      <c r="A174" s="13">
        <v>44541</v>
      </c>
      <c r="B174" s="4" t="str">
        <f>"annual period "&amp;COUNTIF(D$9:D174,TRUE)</f>
        <v>annual period 1</v>
      </c>
      <c r="D174" t="b">
        <f t="shared" si="5"/>
        <v>0</v>
      </c>
      <c r="E174">
        <f t="shared" si="6"/>
        <v>22</v>
      </c>
      <c r="F174" s="5" cm="1">
        <f t="array" ref="F174">INDEX(_xlfn._xlws.FILTER(A$9:A$16378,E174=E$9:E$16378*ISNUMBER(A$9:A$16378)),1)</f>
        <v>44540</v>
      </c>
      <c r="G174" s="5" cm="1">
        <f t="array" ref="G174">INDEX(_xlfn._xlws.FILTER(A$9:A$16378,E174=E$9:E$16378*ISNUMBER(A$9:A$16378)),COUNT(_xlfn._xlws.FILTER(A$9:A$16378,E174=E$9:E$16378*ISNUMBER(A$9:A$16378))))</f>
        <v>44541</v>
      </c>
      <c r="H174" t="str">
        <v/>
      </c>
      <c r="I174" s="10" cm="1">
        <f t="array" ref="I174">_xlfn.IFS(AND(OR(_xlfn._xlws.FILTER(D$9:D$16388,E$9:E$16388=E174)),ROW()=_xlfn.MINIFS(_xlfn.ANCHORARRAY(H$9),E$9:E$16388,E174)),A174-C$4,ROW()=_xlfn.MINIFS(_xlfn.ANCHORARRAY(H$9),E$9:E$16388,E174),IFERROR(A174-INDEX(G$9:G$16388,MATCH(E174-1,E$9:E$16388,0)),A174-C$4),ISNUMBER(A174),A174-F174,TRUE,"")</f>
        <v>1</v>
      </c>
      <c r="J174" t="b">
        <f t="shared" si="1"/>
        <v>0</v>
      </c>
      <c r="L174" s="5"/>
    </row>
    <row r="175" spans="1:12">
      <c r="A175" s="11" t="s">
        <v>14</v>
      </c>
      <c r="B175" s="4" t="str">
        <f>"annual period "&amp;COUNTIF(D$9:D175,TRUE)</f>
        <v>annual period 1</v>
      </c>
      <c r="D175" t="b">
        <f t="shared" si="5"/>
        <v>0</v>
      </c>
      <c r="E175">
        <f t="shared" si="6"/>
        <v>23</v>
      </c>
      <c r="F175" s="5" cm="1">
        <f t="array" ref="F175">INDEX(_xlfn._xlws.FILTER(A$9:A$16378,E175=E$9:E$16378*ISNUMBER(A$9:A$16378)),1)</f>
        <v>44545</v>
      </c>
      <c r="G175" s="5" cm="1">
        <f t="array" ref="G175">INDEX(_xlfn._xlws.FILTER(A$9:A$16378,E175=E$9:E$16378*ISNUMBER(A$9:A$16378)),COUNT(_xlfn._xlws.FILTER(A$9:A$16378,E175=E$9:E$16378*ISNUMBER(A$9:A$16378))))</f>
        <v>44545</v>
      </c>
      <c r="H175" t="str">
        <v/>
      </c>
      <c r="I175" s="10" t="str" cm="1">
        <f t="array" ref="I175">_xlfn.IFS(AND(OR(_xlfn._xlws.FILTER(D$9:D$16388,E$9:E$16388=E175)),ROW()=_xlfn.MINIFS(_xlfn.ANCHORARRAY(H$9),E$9:E$16388,E175)),A175-C$4,ROW()=_xlfn.MINIFS(_xlfn.ANCHORARRAY(H$9),E$9:E$16388,E175),IFERROR(A175-INDEX(G$9:G$16388,MATCH(E175-1,E$9:E$16388,0)),A175-C$4),ISNUMBER(A175),A175-F175,TRUE,"")</f>
        <v/>
      </c>
      <c r="J175" t="str">
        <f t="shared" si="1"/>
        <v/>
      </c>
      <c r="L175" s="5"/>
    </row>
    <row r="176" spans="1:12">
      <c r="A176" s="12"/>
      <c r="B176" s="4" t="str">
        <f>"annual period "&amp;COUNTIF(D$9:D176,TRUE)</f>
        <v>annual period 1</v>
      </c>
      <c r="D176" t="b">
        <f t="shared" si="5"/>
        <v>0</v>
      </c>
      <c r="E176">
        <f t="shared" si="6"/>
        <v>23</v>
      </c>
      <c r="F176" s="5" cm="1">
        <f t="array" ref="F176">INDEX(_xlfn._xlws.FILTER(A$9:A$16378,E176=E$9:E$16378*ISNUMBER(A$9:A$16378)),1)</f>
        <v>44545</v>
      </c>
      <c r="G176" s="5" cm="1">
        <f t="array" ref="G176">INDEX(_xlfn._xlws.FILTER(A$9:A$16378,E176=E$9:E$16378*ISNUMBER(A$9:A$16378)),COUNT(_xlfn._xlws.FILTER(A$9:A$16378,E176=E$9:E$16378*ISNUMBER(A$9:A$16378))))</f>
        <v>44545</v>
      </c>
      <c r="H176" t="str">
        <v/>
      </c>
      <c r="I176" s="10" t="str" cm="1">
        <f t="array" ref="I176">_xlfn.IFS(AND(OR(_xlfn._xlws.FILTER(D$9:D$16388,E$9:E$16388=E176)),ROW()=_xlfn.MINIFS(_xlfn.ANCHORARRAY(H$9),E$9:E$16388,E176)),A176-C$4,ROW()=_xlfn.MINIFS(_xlfn.ANCHORARRAY(H$9),E$9:E$16388,E176),IFERROR(A176-INDEX(G$9:G$16388,MATCH(E176-1,E$9:E$16388,0)),A176-C$4),ISNUMBER(A176),A176-F176,TRUE,"")</f>
        <v/>
      </c>
      <c r="J176" t="str">
        <f t="shared" si="1"/>
        <v/>
      </c>
      <c r="L176" s="5"/>
    </row>
    <row r="177" spans="1:12">
      <c r="A177" s="13">
        <v>44545</v>
      </c>
      <c r="B177" s="4" t="str">
        <f>"annual period "&amp;COUNTIF(D$9:D177,TRUE)</f>
        <v>annual period 1</v>
      </c>
      <c r="D177" t="b">
        <f t="shared" si="5"/>
        <v>0</v>
      </c>
      <c r="E177">
        <f t="shared" si="6"/>
        <v>23</v>
      </c>
      <c r="F177" s="5" cm="1">
        <f t="array" ref="F177">INDEX(_xlfn._xlws.FILTER(A$9:A$16378,E177=E$9:E$16378*ISNUMBER(A$9:A$16378)),1)</f>
        <v>44545</v>
      </c>
      <c r="G177" s="5" cm="1">
        <f t="array" ref="G177">INDEX(_xlfn._xlws.FILTER(A$9:A$16378,E177=E$9:E$16378*ISNUMBER(A$9:A$16378)),COUNT(_xlfn._xlws.FILTER(A$9:A$16378,E177=E$9:E$16378*ISNUMBER(A$9:A$16378))))</f>
        <v>44545</v>
      </c>
      <c r="H177">
        <v>177</v>
      </c>
      <c r="I177" s="10" cm="1">
        <f t="array" ref="I177">_xlfn.IFS(AND(OR(_xlfn._xlws.FILTER(D$9:D$16388,E$9:E$16388=E177)),ROW()=_xlfn.MINIFS(_xlfn.ANCHORARRAY(H$9),E$9:E$16388,E177)),A177-C$4,ROW()=_xlfn.MINIFS(_xlfn.ANCHORARRAY(H$9),E$9:E$16388,E177),IFERROR(A177-INDEX(G$9:G$16388,MATCH(E177-1,E$9:E$16388,0)),A177-C$4),ISNUMBER(A177),A177-F177,TRUE,"")</f>
        <v>4</v>
      </c>
      <c r="J177" t="b">
        <f t="shared" si="1"/>
        <v>0</v>
      </c>
      <c r="L177" s="5"/>
    </row>
    <row r="178" spans="1:12">
      <c r="A178" s="12"/>
      <c r="B178" s="4" t="str">
        <f>"annual period "&amp;COUNTIF(D$9:D178,TRUE)</f>
        <v>annual period 1</v>
      </c>
      <c r="D178" t="b">
        <f t="shared" si="5"/>
        <v>0</v>
      </c>
      <c r="E178">
        <f t="shared" si="6"/>
        <v>23</v>
      </c>
      <c r="F178" s="5" cm="1">
        <f t="array" ref="F178">INDEX(_xlfn._xlws.FILTER(A$9:A$16378,E178=E$9:E$16378*ISNUMBER(A$9:A$16378)),1)</f>
        <v>44545</v>
      </c>
      <c r="G178" s="5" cm="1">
        <f t="array" ref="G178">INDEX(_xlfn._xlws.FILTER(A$9:A$16378,E178=E$9:E$16378*ISNUMBER(A$9:A$16378)),COUNT(_xlfn._xlws.FILTER(A$9:A$16378,E178=E$9:E$16378*ISNUMBER(A$9:A$16378))))</f>
        <v>44545</v>
      </c>
      <c r="H178" t="str">
        <v/>
      </c>
      <c r="I178" s="10" t="str" cm="1">
        <f t="array" ref="I178">_xlfn.IFS(AND(OR(_xlfn._xlws.FILTER(D$9:D$16388,E$9:E$16388=E178)),ROW()=_xlfn.MINIFS(_xlfn.ANCHORARRAY(H$9),E$9:E$16388,E178)),A178-C$4,ROW()=_xlfn.MINIFS(_xlfn.ANCHORARRAY(H$9),E$9:E$16388,E178),IFERROR(A178-INDEX(G$9:G$16388,MATCH(E178-1,E$9:E$16388,0)),A178-C$4),ISNUMBER(A178),A178-F178,TRUE,"")</f>
        <v/>
      </c>
      <c r="J178" t="str">
        <f t="shared" si="1"/>
        <v/>
      </c>
      <c r="L178" s="5"/>
    </row>
    <row r="179" spans="1:12">
      <c r="A179" s="13">
        <v>44545</v>
      </c>
      <c r="B179" s="4" t="str">
        <f>"annual period "&amp;COUNTIF(D$9:D179,TRUE)</f>
        <v>annual period 1</v>
      </c>
      <c r="D179" t="b">
        <f t="shared" si="5"/>
        <v>0</v>
      </c>
      <c r="E179">
        <f t="shared" si="6"/>
        <v>23</v>
      </c>
      <c r="F179" s="5" cm="1">
        <f t="array" ref="F179">INDEX(_xlfn._xlws.FILTER(A$9:A$16378,E179=E$9:E$16378*ISNUMBER(A$9:A$16378)),1)</f>
        <v>44545</v>
      </c>
      <c r="G179" s="5" cm="1">
        <f t="array" ref="G179">INDEX(_xlfn._xlws.FILTER(A$9:A$16378,E179=E$9:E$16378*ISNUMBER(A$9:A$16378)),COUNT(_xlfn._xlws.FILTER(A$9:A$16378,E179=E$9:E$16378*ISNUMBER(A$9:A$16378))))</f>
        <v>44545</v>
      </c>
      <c r="H179">
        <v>179</v>
      </c>
      <c r="I179" s="10" cm="1">
        <f t="array" ref="I179">_xlfn.IFS(AND(OR(_xlfn._xlws.FILTER(D$9:D$16388,E$9:E$16388=E179)),ROW()=_xlfn.MINIFS(_xlfn.ANCHORARRAY(H$9),E$9:E$16388,E179)),A179-C$4,ROW()=_xlfn.MINIFS(_xlfn.ANCHORARRAY(H$9),E$9:E$16388,E179),IFERROR(A179-INDEX(G$9:G$16388,MATCH(E179-1,E$9:E$16388,0)),A179-C$4),ISNUMBER(A179),A179-F179,TRUE,"")</f>
        <v>0</v>
      </c>
      <c r="J179" t="b">
        <f t="shared" si="1"/>
        <v>0</v>
      </c>
      <c r="L179" s="5"/>
    </row>
    <row r="180" spans="1:12">
      <c r="A180" s="11" t="s">
        <v>14</v>
      </c>
      <c r="B180" s="4" t="str">
        <f>"annual period "&amp;COUNTIF(D$9:D180,TRUE)</f>
        <v>annual period 1</v>
      </c>
      <c r="D180" t="b">
        <f t="shared" si="5"/>
        <v>0</v>
      </c>
      <c r="E180">
        <f t="shared" si="6"/>
        <v>24</v>
      </c>
      <c r="F180" s="5" cm="1">
        <f t="array" ref="F180">INDEX(_xlfn._xlws.FILTER(A$9:A$16378,E180=E$9:E$16378*ISNUMBER(A$9:A$16378)),1)</f>
        <v>44546</v>
      </c>
      <c r="G180" s="5" cm="1">
        <f t="array" ref="G180">INDEX(_xlfn._xlws.FILTER(A$9:A$16378,E180=E$9:E$16378*ISNUMBER(A$9:A$16378)),COUNT(_xlfn._xlws.FILTER(A$9:A$16378,E180=E$9:E$16378*ISNUMBER(A$9:A$16378))))</f>
        <v>44546</v>
      </c>
      <c r="H180" t="str">
        <v/>
      </c>
      <c r="I180" s="10" t="str" cm="1">
        <f t="array" ref="I180">_xlfn.IFS(AND(OR(_xlfn._xlws.FILTER(D$9:D$16388,E$9:E$16388=E180)),ROW()=_xlfn.MINIFS(_xlfn.ANCHORARRAY(H$9),E$9:E$16388,E180)),A180-C$4,ROW()=_xlfn.MINIFS(_xlfn.ANCHORARRAY(H$9),E$9:E$16388,E180),IFERROR(A180-INDEX(G$9:G$16388,MATCH(E180-1,E$9:E$16388,0)),A180-C$4),ISNUMBER(A180),A180-F180,TRUE,"")</f>
        <v/>
      </c>
      <c r="J180" t="str">
        <f t="shared" si="1"/>
        <v/>
      </c>
      <c r="L180" s="5"/>
    </row>
    <row r="181" spans="1:12">
      <c r="A181" s="12"/>
      <c r="B181" s="4" t="str">
        <f>"annual period "&amp;COUNTIF(D$9:D181,TRUE)</f>
        <v>annual period 1</v>
      </c>
      <c r="D181" t="b">
        <f t="shared" si="5"/>
        <v>0</v>
      </c>
      <c r="E181">
        <f t="shared" si="6"/>
        <v>24</v>
      </c>
      <c r="F181" s="5" cm="1">
        <f t="array" ref="F181">INDEX(_xlfn._xlws.FILTER(A$9:A$16378,E181=E$9:E$16378*ISNUMBER(A$9:A$16378)),1)</f>
        <v>44546</v>
      </c>
      <c r="G181" s="5" cm="1">
        <f t="array" ref="G181">INDEX(_xlfn._xlws.FILTER(A$9:A$16378,E181=E$9:E$16378*ISNUMBER(A$9:A$16378)),COUNT(_xlfn._xlws.FILTER(A$9:A$16378,E181=E$9:E$16378*ISNUMBER(A$9:A$16378))))</f>
        <v>44546</v>
      </c>
      <c r="H181" t="str">
        <v/>
      </c>
      <c r="I181" s="10" t="str" cm="1">
        <f t="array" ref="I181">_xlfn.IFS(AND(OR(_xlfn._xlws.FILTER(D$9:D$16388,E$9:E$16388=E181)),ROW()=_xlfn.MINIFS(_xlfn.ANCHORARRAY(H$9),E$9:E$16388,E181)),A181-C$4,ROW()=_xlfn.MINIFS(_xlfn.ANCHORARRAY(H$9),E$9:E$16388,E181),IFERROR(A181-INDEX(G$9:G$16388,MATCH(E181-1,E$9:E$16388,0)),A181-C$4),ISNUMBER(A181),A181-F181,TRUE,"")</f>
        <v/>
      </c>
      <c r="J181" t="str">
        <f t="shared" si="1"/>
        <v/>
      </c>
      <c r="L181" s="5"/>
    </row>
    <row r="182" spans="1:12">
      <c r="A182" s="13">
        <v>44546</v>
      </c>
      <c r="B182" s="4" t="str">
        <f>"annual period "&amp;COUNTIF(D$9:D182,TRUE)</f>
        <v>annual period 1</v>
      </c>
      <c r="D182" t="b">
        <f t="shared" si="5"/>
        <v>0</v>
      </c>
      <c r="E182">
        <f t="shared" si="6"/>
        <v>24</v>
      </c>
      <c r="F182" s="5" cm="1">
        <f t="array" ref="F182">INDEX(_xlfn._xlws.FILTER(A$9:A$16378,E182=E$9:E$16378*ISNUMBER(A$9:A$16378)),1)</f>
        <v>44546</v>
      </c>
      <c r="G182" s="5" cm="1">
        <f t="array" ref="G182">INDEX(_xlfn._xlws.FILTER(A$9:A$16378,E182=E$9:E$16378*ISNUMBER(A$9:A$16378)),COUNT(_xlfn._xlws.FILTER(A$9:A$16378,E182=E$9:E$16378*ISNUMBER(A$9:A$16378))))</f>
        <v>44546</v>
      </c>
      <c r="H182">
        <v>182</v>
      </c>
      <c r="I182" s="10" cm="1">
        <f t="array" ref="I182">_xlfn.IFS(AND(OR(_xlfn._xlws.FILTER(D$9:D$16388,E$9:E$16388=E182)),ROW()=_xlfn.MINIFS(_xlfn.ANCHORARRAY(H$9),E$9:E$16388,E182)),A182-C$4,ROW()=_xlfn.MINIFS(_xlfn.ANCHORARRAY(H$9),E$9:E$16388,E182),IFERROR(A182-INDEX(G$9:G$16388,MATCH(E182-1,E$9:E$16388,0)),A182-C$4),ISNUMBER(A182),A182-F182,TRUE,"")</f>
        <v>1</v>
      </c>
      <c r="J182" t="b">
        <f t="shared" si="1"/>
        <v>0</v>
      </c>
      <c r="L182" s="5"/>
    </row>
    <row r="183" spans="1:12">
      <c r="A183" s="12"/>
      <c r="B183" s="4" t="str">
        <f>"annual period "&amp;COUNTIF(D$9:D183,TRUE)</f>
        <v>annual period 1</v>
      </c>
      <c r="D183" t="b">
        <f t="shared" si="5"/>
        <v>0</v>
      </c>
      <c r="E183">
        <f t="shared" si="6"/>
        <v>24</v>
      </c>
      <c r="F183" s="5" cm="1">
        <f t="array" ref="F183">INDEX(_xlfn._xlws.FILTER(A$9:A$16378,E183=E$9:E$16378*ISNUMBER(A$9:A$16378)),1)</f>
        <v>44546</v>
      </c>
      <c r="G183" s="5" cm="1">
        <f t="array" ref="G183">INDEX(_xlfn._xlws.FILTER(A$9:A$16378,E183=E$9:E$16378*ISNUMBER(A$9:A$16378)),COUNT(_xlfn._xlws.FILTER(A$9:A$16378,E183=E$9:E$16378*ISNUMBER(A$9:A$16378))))</f>
        <v>44546</v>
      </c>
      <c r="H183" t="str">
        <v/>
      </c>
      <c r="I183" s="10" t="str" cm="1">
        <f t="array" ref="I183">_xlfn.IFS(AND(OR(_xlfn._xlws.FILTER(D$9:D$16388,E$9:E$16388=E183)),ROW()=_xlfn.MINIFS(_xlfn.ANCHORARRAY(H$9),E$9:E$16388,E183)),A183-C$4,ROW()=_xlfn.MINIFS(_xlfn.ANCHORARRAY(H$9),E$9:E$16388,E183),IFERROR(A183-INDEX(G$9:G$16388,MATCH(E183-1,E$9:E$16388,0)),A183-C$4),ISNUMBER(A183),A183-F183,TRUE,"")</f>
        <v/>
      </c>
      <c r="J183" t="str">
        <f t="shared" si="1"/>
        <v/>
      </c>
      <c r="L183" s="5"/>
    </row>
    <row r="184" spans="1:12">
      <c r="A184" s="13">
        <v>44546</v>
      </c>
      <c r="B184" s="4" t="str">
        <f>"annual period "&amp;COUNTIF(D$9:D184,TRUE)</f>
        <v>annual period 1</v>
      </c>
      <c r="D184" t="b">
        <f t="shared" si="5"/>
        <v>0</v>
      </c>
      <c r="E184">
        <f t="shared" si="6"/>
        <v>24</v>
      </c>
      <c r="F184" s="5" cm="1">
        <f t="array" ref="F184">INDEX(_xlfn._xlws.FILTER(A$9:A$16378,E184=E$9:E$16378*ISNUMBER(A$9:A$16378)),1)</f>
        <v>44546</v>
      </c>
      <c r="G184" s="5" cm="1">
        <f t="array" ref="G184">INDEX(_xlfn._xlws.FILTER(A$9:A$16378,E184=E$9:E$16378*ISNUMBER(A$9:A$16378)),COUNT(_xlfn._xlws.FILTER(A$9:A$16378,E184=E$9:E$16378*ISNUMBER(A$9:A$16378))))</f>
        <v>44546</v>
      </c>
      <c r="H184">
        <v>184</v>
      </c>
      <c r="I184" s="10" cm="1">
        <f t="array" ref="I184">_xlfn.IFS(AND(OR(_xlfn._xlws.FILTER(D$9:D$16388,E$9:E$16388=E184)),ROW()=_xlfn.MINIFS(_xlfn.ANCHORARRAY(H$9),E$9:E$16388,E184)),A184-C$4,ROW()=_xlfn.MINIFS(_xlfn.ANCHORARRAY(H$9),E$9:E$16388,E184),IFERROR(A184-INDEX(G$9:G$16388,MATCH(E184-1,E$9:E$16388,0)),A184-C$4),ISNUMBER(A184),A184-F184,TRUE,"")</f>
        <v>0</v>
      </c>
      <c r="J184" t="b">
        <f t="shared" si="1"/>
        <v>0</v>
      </c>
      <c r="L184" s="5"/>
    </row>
    <row r="185" spans="1:12">
      <c r="A185" s="11" t="s">
        <v>14</v>
      </c>
      <c r="B185" s="4" t="str">
        <f>"annual period "&amp;COUNTIF(D$9:D185,TRUE)</f>
        <v>annual period 1</v>
      </c>
      <c r="D185" t="b">
        <f t="shared" si="5"/>
        <v>0</v>
      </c>
      <c r="E185">
        <f t="shared" si="6"/>
        <v>25</v>
      </c>
      <c r="F185" s="5" cm="1">
        <f t="array" ref="F185">INDEX(_xlfn._xlws.FILTER(A$9:A$16378,E185=E$9:E$16378*ISNUMBER(A$9:A$16378)),1)</f>
        <v>44548</v>
      </c>
      <c r="G185" s="5" cm="1">
        <f t="array" ref="G185">INDEX(_xlfn._xlws.FILTER(A$9:A$16378,E185=E$9:E$16378*ISNUMBER(A$9:A$16378)),COUNT(_xlfn._xlws.FILTER(A$9:A$16378,E185=E$9:E$16378*ISNUMBER(A$9:A$16378))))</f>
        <v>44548</v>
      </c>
      <c r="H185" t="str">
        <v/>
      </c>
      <c r="I185" s="10" t="str" cm="1">
        <f t="array" ref="I185">_xlfn.IFS(AND(OR(_xlfn._xlws.FILTER(D$9:D$16388,E$9:E$16388=E185)),ROW()=_xlfn.MINIFS(_xlfn.ANCHORARRAY(H$9),E$9:E$16388,E185)),A185-C$4,ROW()=_xlfn.MINIFS(_xlfn.ANCHORARRAY(H$9),E$9:E$16388,E185),IFERROR(A185-INDEX(G$9:G$16388,MATCH(E185-1,E$9:E$16388,0)),A185-C$4),ISNUMBER(A185),A185-F185,TRUE,"")</f>
        <v/>
      </c>
      <c r="J185" t="str">
        <f t="shared" si="1"/>
        <v/>
      </c>
      <c r="L185" s="5"/>
    </row>
    <row r="186" spans="1:12">
      <c r="A186" s="12"/>
      <c r="B186" s="4" t="str">
        <f>"annual period "&amp;COUNTIF(D$9:D186,TRUE)</f>
        <v>annual period 1</v>
      </c>
      <c r="D186" t="b">
        <f t="shared" si="5"/>
        <v>0</v>
      </c>
      <c r="E186">
        <f t="shared" si="6"/>
        <v>25</v>
      </c>
      <c r="F186" s="5" cm="1">
        <f t="array" ref="F186">INDEX(_xlfn._xlws.FILTER(A$9:A$16378,E186=E$9:E$16378*ISNUMBER(A$9:A$16378)),1)</f>
        <v>44548</v>
      </c>
      <c r="G186" s="5" cm="1">
        <f t="array" ref="G186">INDEX(_xlfn._xlws.FILTER(A$9:A$16378,E186=E$9:E$16378*ISNUMBER(A$9:A$16378)),COUNT(_xlfn._xlws.FILTER(A$9:A$16378,E186=E$9:E$16378*ISNUMBER(A$9:A$16378))))</f>
        <v>44548</v>
      </c>
      <c r="H186" t="str">
        <v/>
      </c>
      <c r="I186" s="10" t="str" cm="1">
        <f t="array" ref="I186">_xlfn.IFS(AND(OR(_xlfn._xlws.FILTER(D$9:D$16388,E$9:E$16388=E186)),ROW()=_xlfn.MINIFS(_xlfn.ANCHORARRAY(H$9),E$9:E$16388,E186)),A186-C$4,ROW()=_xlfn.MINIFS(_xlfn.ANCHORARRAY(H$9),E$9:E$16388,E186),IFERROR(A186-INDEX(G$9:G$16388,MATCH(E186-1,E$9:E$16388,0)),A186-C$4),ISNUMBER(A186),A186-F186,TRUE,"")</f>
        <v/>
      </c>
      <c r="J186" t="str">
        <f t="shared" si="1"/>
        <v/>
      </c>
      <c r="L186" s="5"/>
    </row>
    <row r="187" spans="1:12">
      <c r="A187" s="13">
        <v>44548</v>
      </c>
      <c r="B187" s="4" t="str">
        <f>"annual period "&amp;COUNTIF(D$9:D187,TRUE)</f>
        <v>annual period 1</v>
      </c>
      <c r="D187" t="b">
        <f t="shared" si="5"/>
        <v>0</v>
      </c>
      <c r="E187">
        <f t="shared" si="6"/>
        <v>25</v>
      </c>
      <c r="F187" s="5" cm="1">
        <f t="array" ref="F187">INDEX(_xlfn._xlws.FILTER(A$9:A$16378,E187=E$9:E$16378*ISNUMBER(A$9:A$16378)),1)</f>
        <v>44548</v>
      </c>
      <c r="G187" s="5" cm="1">
        <f t="array" ref="G187">INDEX(_xlfn._xlws.FILTER(A$9:A$16378,E187=E$9:E$16378*ISNUMBER(A$9:A$16378)),COUNT(_xlfn._xlws.FILTER(A$9:A$16378,E187=E$9:E$16378*ISNUMBER(A$9:A$16378))))</f>
        <v>44548</v>
      </c>
      <c r="H187">
        <v>187</v>
      </c>
      <c r="I187" s="10" cm="1">
        <f t="array" ref="I187">_xlfn.IFS(AND(OR(_xlfn._xlws.FILTER(D$9:D$16388,E$9:E$16388=E187)),ROW()=_xlfn.MINIFS(_xlfn.ANCHORARRAY(H$9),E$9:E$16388,E187)),A187-C$4,ROW()=_xlfn.MINIFS(_xlfn.ANCHORARRAY(H$9),E$9:E$16388,E187),IFERROR(A187-INDEX(G$9:G$16388,MATCH(E187-1,E$9:E$16388,0)),A187-C$4),ISNUMBER(A187),A187-F187,TRUE,"")</f>
        <v>2</v>
      </c>
      <c r="J187" t="b">
        <f t="shared" si="1"/>
        <v>0</v>
      </c>
      <c r="L187" s="5"/>
    </row>
    <row r="188" spans="1:12">
      <c r="A188" s="12"/>
      <c r="B188" s="4" t="str">
        <f>"annual period "&amp;COUNTIF(D$9:D188,TRUE)</f>
        <v>annual period 1</v>
      </c>
      <c r="D188" t="b">
        <f t="shared" si="5"/>
        <v>0</v>
      </c>
      <c r="E188">
        <f t="shared" si="6"/>
        <v>25</v>
      </c>
      <c r="F188" s="5" cm="1">
        <f t="array" ref="F188">INDEX(_xlfn._xlws.FILTER(A$9:A$16378,E188=E$9:E$16378*ISNUMBER(A$9:A$16378)),1)</f>
        <v>44548</v>
      </c>
      <c r="G188" s="5" cm="1">
        <f t="array" ref="G188">INDEX(_xlfn._xlws.FILTER(A$9:A$16378,E188=E$9:E$16378*ISNUMBER(A$9:A$16378)),COUNT(_xlfn._xlws.FILTER(A$9:A$16378,E188=E$9:E$16378*ISNUMBER(A$9:A$16378))))</f>
        <v>44548</v>
      </c>
      <c r="H188" t="str">
        <v/>
      </c>
      <c r="I188" s="10" t="str" cm="1">
        <f t="array" ref="I188">_xlfn.IFS(AND(OR(_xlfn._xlws.FILTER(D$9:D$16388,E$9:E$16388=E188)),ROW()=_xlfn.MINIFS(_xlfn.ANCHORARRAY(H$9),E$9:E$16388,E188)),A188-C$4,ROW()=_xlfn.MINIFS(_xlfn.ANCHORARRAY(H$9),E$9:E$16388,E188),IFERROR(A188-INDEX(G$9:G$16388,MATCH(E188-1,E$9:E$16388,0)),A188-C$4),ISNUMBER(A188),A188-F188,TRUE,"")</f>
        <v/>
      </c>
      <c r="J188" t="str">
        <f t="shared" si="1"/>
        <v/>
      </c>
      <c r="L188" s="5"/>
    </row>
    <row r="189" spans="1:12">
      <c r="A189" s="13">
        <v>44548</v>
      </c>
      <c r="B189" s="4" t="str">
        <f>"annual period "&amp;COUNTIF(D$9:D189,TRUE)</f>
        <v>annual period 1</v>
      </c>
      <c r="D189" t="b">
        <f t="shared" si="5"/>
        <v>0</v>
      </c>
      <c r="E189">
        <f t="shared" si="6"/>
        <v>25</v>
      </c>
      <c r="F189" s="5" cm="1">
        <f t="array" ref="F189">INDEX(_xlfn._xlws.FILTER(A$9:A$16378,E189=E$9:E$16378*ISNUMBER(A$9:A$16378)),1)</f>
        <v>44548</v>
      </c>
      <c r="G189" s="5" cm="1">
        <f t="array" ref="G189">INDEX(_xlfn._xlws.FILTER(A$9:A$16378,E189=E$9:E$16378*ISNUMBER(A$9:A$16378)),COUNT(_xlfn._xlws.FILTER(A$9:A$16378,E189=E$9:E$16378*ISNUMBER(A$9:A$16378))))</f>
        <v>44548</v>
      </c>
      <c r="H189">
        <v>189</v>
      </c>
      <c r="I189" s="10" cm="1">
        <f t="array" ref="I189">_xlfn.IFS(AND(OR(_xlfn._xlws.FILTER(D$9:D$16388,E$9:E$16388=E189)),ROW()=_xlfn.MINIFS(_xlfn.ANCHORARRAY(H$9),E$9:E$16388,E189)),A189-C$4,ROW()=_xlfn.MINIFS(_xlfn.ANCHORARRAY(H$9),E$9:E$16388,E189),IFERROR(A189-INDEX(G$9:G$16388,MATCH(E189-1,E$9:E$16388,0)),A189-C$4),ISNUMBER(A189),A189-F189,TRUE,"")</f>
        <v>0</v>
      </c>
      <c r="J189" t="b">
        <f t="shared" si="1"/>
        <v>0</v>
      </c>
      <c r="L189" s="5"/>
    </row>
    <row r="190" spans="1:12">
      <c r="A190" s="11" t="s">
        <v>14</v>
      </c>
      <c r="B190" s="4" t="str">
        <f>"annual period "&amp;COUNTIF(D$9:D190,TRUE)</f>
        <v>annual period 1</v>
      </c>
      <c r="D190" t="b">
        <f t="shared" si="5"/>
        <v>0</v>
      </c>
      <c r="E190">
        <f t="shared" si="6"/>
        <v>26</v>
      </c>
      <c r="F190" s="5" cm="1">
        <f t="array" ref="F190">INDEX(_xlfn._xlws.FILTER(A$9:A$16378,E190=E$9:E$16378*ISNUMBER(A$9:A$16378)),1)</f>
        <v>44551</v>
      </c>
      <c r="G190" s="5" cm="1">
        <f t="array" ref="G190">INDEX(_xlfn._xlws.FILTER(A$9:A$16378,E190=E$9:E$16378*ISNUMBER(A$9:A$16378)),COUNT(_xlfn._xlws.FILTER(A$9:A$16378,E190=E$9:E$16378*ISNUMBER(A$9:A$16378))))</f>
        <v>44551</v>
      </c>
      <c r="H190" t="str">
        <v/>
      </c>
      <c r="I190" s="10" t="str" cm="1">
        <f t="array" ref="I190">_xlfn.IFS(AND(OR(_xlfn._xlws.FILTER(D$9:D$16388,E$9:E$16388=E190)),ROW()=_xlfn.MINIFS(_xlfn.ANCHORARRAY(H$9),E$9:E$16388,E190)),A190-C$4,ROW()=_xlfn.MINIFS(_xlfn.ANCHORARRAY(H$9),E$9:E$16388,E190),IFERROR(A190-INDEX(G$9:G$16388,MATCH(E190-1,E$9:E$16388,0)),A190-C$4),ISNUMBER(A190),A190-F190,TRUE,"")</f>
        <v/>
      </c>
      <c r="J190" t="str">
        <f t="shared" si="1"/>
        <v/>
      </c>
      <c r="L190" s="5"/>
    </row>
    <row r="191" spans="1:12">
      <c r="A191" s="12"/>
      <c r="B191" s="4" t="str">
        <f>"annual period "&amp;COUNTIF(D$9:D191,TRUE)</f>
        <v>annual period 1</v>
      </c>
      <c r="D191" t="b">
        <f t="shared" si="5"/>
        <v>0</v>
      </c>
      <c r="E191">
        <f t="shared" si="6"/>
        <v>26</v>
      </c>
      <c r="F191" s="5" cm="1">
        <f t="array" ref="F191">INDEX(_xlfn._xlws.FILTER(A$9:A$16378,E191=E$9:E$16378*ISNUMBER(A$9:A$16378)),1)</f>
        <v>44551</v>
      </c>
      <c r="G191" s="5" cm="1">
        <f t="array" ref="G191">INDEX(_xlfn._xlws.FILTER(A$9:A$16378,E191=E$9:E$16378*ISNUMBER(A$9:A$16378)),COUNT(_xlfn._xlws.FILTER(A$9:A$16378,E191=E$9:E$16378*ISNUMBER(A$9:A$16378))))</f>
        <v>44551</v>
      </c>
      <c r="H191" t="str">
        <v/>
      </c>
      <c r="I191" s="10" t="str" cm="1">
        <f t="array" ref="I191">_xlfn.IFS(AND(OR(_xlfn._xlws.FILTER(D$9:D$16388,E$9:E$16388=E191)),ROW()=_xlfn.MINIFS(_xlfn.ANCHORARRAY(H$9),E$9:E$16388,E191)),A191-C$4,ROW()=_xlfn.MINIFS(_xlfn.ANCHORARRAY(H$9),E$9:E$16388,E191),IFERROR(A191-INDEX(G$9:G$16388,MATCH(E191-1,E$9:E$16388,0)),A191-C$4),ISNUMBER(A191),A191-F191,TRUE,"")</f>
        <v/>
      </c>
      <c r="J191" t="str">
        <f t="shared" si="1"/>
        <v/>
      </c>
      <c r="L191" s="5"/>
    </row>
    <row r="192" spans="1:12">
      <c r="A192" s="13">
        <v>44551</v>
      </c>
      <c r="B192" s="4" t="str">
        <f>"annual period "&amp;COUNTIF(D$9:D192,TRUE)</f>
        <v>annual period 1</v>
      </c>
      <c r="D192" t="b">
        <f t="shared" si="5"/>
        <v>0</v>
      </c>
      <c r="E192">
        <f t="shared" si="6"/>
        <v>26</v>
      </c>
      <c r="F192" s="5" cm="1">
        <f t="array" ref="F192">INDEX(_xlfn._xlws.FILTER(A$9:A$16378,E192=E$9:E$16378*ISNUMBER(A$9:A$16378)),1)</f>
        <v>44551</v>
      </c>
      <c r="G192" s="5" cm="1">
        <f t="array" ref="G192">INDEX(_xlfn._xlws.FILTER(A$9:A$16378,E192=E$9:E$16378*ISNUMBER(A$9:A$16378)),COUNT(_xlfn._xlws.FILTER(A$9:A$16378,E192=E$9:E$16378*ISNUMBER(A$9:A$16378))))</f>
        <v>44551</v>
      </c>
      <c r="H192">
        <v>192</v>
      </c>
      <c r="I192" s="10" cm="1">
        <f t="array" ref="I192">_xlfn.IFS(AND(OR(_xlfn._xlws.FILTER(D$9:D$16388,E$9:E$16388=E192)),ROW()=_xlfn.MINIFS(_xlfn.ANCHORARRAY(H$9),E$9:E$16388,E192)),A192-C$4,ROW()=_xlfn.MINIFS(_xlfn.ANCHORARRAY(H$9),E$9:E$16388,E192),IFERROR(A192-INDEX(G$9:G$16388,MATCH(E192-1,E$9:E$16388,0)),A192-C$4),ISNUMBER(A192),A192-F192,TRUE,"")</f>
        <v>3</v>
      </c>
      <c r="J192" t="b">
        <f t="shared" si="1"/>
        <v>0</v>
      </c>
      <c r="L192" s="5"/>
    </row>
    <row r="193" spans="1:12">
      <c r="A193" s="12"/>
      <c r="B193" s="4" t="str">
        <f>"annual period "&amp;COUNTIF(D$9:D193,TRUE)</f>
        <v>annual period 1</v>
      </c>
      <c r="D193" t="b">
        <f t="shared" si="5"/>
        <v>0</v>
      </c>
      <c r="E193">
        <f t="shared" si="6"/>
        <v>26</v>
      </c>
      <c r="F193" s="5" cm="1">
        <f t="array" ref="F193">INDEX(_xlfn._xlws.FILTER(A$9:A$16378,E193=E$9:E$16378*ISNUMBER(A$9:A$16378)),1)</f>
        <v>44551</v>
      </c>
      <c r="G193" s="5" cm="1">
        <f t="array" ref="G193">INDEX(_xlfn._xlws.FILTER(A$9:A$16378,E193=E$9:E$16378*ISNUMBER(A$9:A$16378)),COUNT(_xlfn._xlws.FILTER(A$9:A$16378,E193=E$9:E$16378*ISNUMBER(A$9:A$16378))))</f>
        <v>44551</v>
      </c>
      <c r="H193" t="str">
        <v/>
      </c>
      <c r="I193" s="10" t="str" cm="1">
        <f t="array" ref="I193">_xlfn.IFS(AND(OR(_xlfn._xlws.FILTER(D$9:D$16388,E$9:E$16388=E193)),ROW()=_xlfn.MINIFS(_xlfn.ANCHORARRAY(H$9),E$9:E$16388,E193)),A193-C$4,ROW()=_xlfn.MINIFS(_xlfn.ANCHORARRAY(H$9),E$9:E$16388,E193),IFERROR(A193-INDEX(G$9:G$16388,MATCH(E193-1,E$9:E$16388,0)),A193-C$4),ISNUMBER(A193),A193-F193,TRUE,"")</f>
        <v/>
      </c>
      <c r="J193" t="str">
        <f t="shared" si="1"/>
        <v/>
      </c>
      <c r="L193" s="5"/>
    </row>
    <row r="194" spans="1:12">
      <c r="A194" s="13">
        <v>44551</v>
      </c>
      <c r="B194" s="4" t="str">
        <f>"annual period "&amp;COUNTIF(D$9:D194,TRUE)</f>
        <v>annual period 1</v>
      </c>
      <c r="D194" t="b">
        <f t="shared" si="5"/>
        <v>0</v>
      </c>
      <c r="E194">
        <f t="shared" si="6"/>
        <v>26</v>
      </c>
      <c r="F194" s="5" cm="1">
        <f t="array" ref="F194">INDEX(_xlfn._xlws.FILTER(A$9:A$16378,E194=E$9:E$16378*ISNUMBER(A$9:A$16378)),1)</f>
        <v>44551</v>
      </c>
      <c r="G194" s="5" cm="1">
        <f t="array" ref="G194">INDEX(_xlfn._xlws.FILTER(A$9:A$16378,E194=E$9:E$16378*ISNUMBER(A$9:A$16378)),COUNT(_xlfn._xlws.FILTER(A$9:A$16378,E194=E$9:E$16378*ISNUMBER(A$9:A$16378))))</f>
        <v>44551</v>
      </c>
      <c r="H194">
        <v>194</v>
      </c>
      <c r="I194" s="10" cm="1">
        <f t="array" ref="I194">_xlfn.IFS(AND(OR(_xlfn._xlws.FILTER(D$9:D$16388,E$9:E$16388=E194)),ROW()=_xlfn.MINIFS(_xlfn.ANCHORARRAY(H$9),E$9:E$16388,E194)),A194-C$4,ROW()=_xlfn.MINIFS(_xlfn.ANCHORARRAY(H$9),E$9:E$16388,E194),IFERROR(A194-INDEX(G$9:G$16388,MATCH(E194-1,E$9:E$16388,0)),A194-C$4),ISNUMBER(A194),A194-F194,TRUE,"")</f>
        <v>0</v>
      </c>
      <c r="J194" t="b">
        <f t="shared" si="1"/>
        <v>0</v>
      </c>
      <c r="L194" s="5"/>
    </row>
    <row r="195" spans="1:12">
      <c r="A195" s="11" t="s">
        <v>14</v>
      </c>
      <c r="B195" s="4" t="str">
        <f>"annual period "&amp;COUNTIF(D$9:D195,TRUE)</f>
        <v>annual period 1</v>
      </c>
      <c r="D195" t="b">
        <f t="shared" si="5"/>
        <v>0</v>
      </c>
      <c r="E195">
        <f t="shared" si="6"/>
        <v>27</v>
      </c>
      <c r="F195" s="5" cm="1">
        <f t="array" ref="F195">INDEX(_xlfn._xlws.FILTER(A$9:A$16378,E195=E$9:E$16378*ISNUMBER(A$9:A$16378)),1)</f>
        <v>44555</v>
      </c>
      <c r="G195" s="5" cm="1">
        <f t="array" ref="G195">INDEX(_xlfn._xlws.FILTER(A$9:A$16378,E195=E$9:E$16378*ISNUMBER(A$9:A$16378)),COUNT(_xlfn._xlws.FILTER(A$9:A$16378,E195=E$9:E$16378*ISNUMBER(A$9:A$16378))))</f>
        <v>44555</v>
      </c>
      <c r="H195" t="str">
        <v/>
      </c>
      <c r="I195" s="10" t="str" cm="1">
        <f t="array" ref="I195">_xlfn.IFS(AND(OR(_xlfn._xlws.FILTER(D$9:D$16388,E$9:E$16388=E195)),ROW()=_xlfn.MINIFS(_xlfn.ANCHORARRAY(H$9),E$9:E$16388,E195)),A195-C$4,ROW()=_xlfn.MINIFS(_xlfn.ANCHORARRAY(H$9),E$9:E$16388,E195),IFERROR(A195-INDEX(G$9:G$16388,MATCH(E195-1,E$9:E$16388,0)),A195-C$4),ISNUMBER(A195),A195-F195,TRUE,"")</f>
        <v/>
      </c>
      <c r="J195" t="str">
        <f t="shared" si="1"/>
        <v/>
      </c>
      <c r="L195" s="5"/>
    </row>
    <row r="196" spans="1:12">
      <c r="A196" s="12"/>
      <c r="B196" s="4" t="str">
        <f>"annual period "&amp;COUNTIF(D$9:D196,TRUE)</f>
        <v>annual period 1</v>
      </c>
      <c r="D196" t="b">
        <f t="shared" si="5"/>
        <v>0</v>
      </c>
      <c r="E196">
        <f t="shared" si="6"/>
        <v>27</v>
      </c>
      <c r="F196" s="5" cm="1">
        <f t="array" ref="F196">INDEX(_xlfn._xlws.FILTER(A$9:A$16378,E196=E$9:E$16378*ISNUMBER(A$9:A$16378)),1)</f>
        <v>44555</v>
      </c>
      <c r="G196" s="5" cm="1">
        <f t="array" ref="G196">INDEX(_xlfn._xlws.FILTER(A$9:A$16378,E196=E$9:E$16378*ISNUMBER(A$9:A$16378)),COUNT(_xlfn._xlws.FILTER(A$9:A$16378,E196=E$9:E$16378*ISNUMBER(A$9:A$16378))))</f>
        <v>44555</v>
      </c>
      <c r="H196" t="str">
        <v/>
      </c>
      <c r="I196" s="10" t="str" cm="1">
        <f t="array" ref="I196">_xlfn.IFS(AND(OR(_xlfn._xlws.FILTER(D$9:D$16388,E$9:E$16388=E196)),ROW()=_xlfn.MINIFS(_xlfn.ANCHORARRAY(H$9),E$9:E$16388,E196)),A196-C$4,ROW()=_xlfn.MINIFS(_xlfn.ANCHORARRAY(H$9),E$9:E$16388,E196),IFERROR(A196-INDEX(G$9:G$16388,MATCH(E196-1,E$9:E$16388,0)),A196-C$4),ISNUMBER(A196),A196-F196,TRUE,"")</f>
        <v/>
      </c>
      <c r="J196" t="str">
        <f t="shared" si="1"/>
        <v/>
      </c>
      <c r="L196" s="5"/>
    </row>
    <row r="197" spans="1:12">
      <c r="A197" s="13">
        <v>44555</v>
      </c>
      <c r="B197" s="4" t="str">
        <f>"annual period "&amp;COUNTIF(D$9:D197,TRUE)</f>
        <v>annual period 1</v>
      </c>
      <c r="D197" t="b">
        <f t="shared" si="5"/>
        <v>0</v>
      </c>
      <c r="E197">
        <f t="shared" si="6"/>
        <v>27</v>
      </c>
      <c r="F197" s="5" cm="1">
        <f t="array" ref="F197">INDEX(_xlfn._xlws.FILTER(A$9:A$16378,E197=E$9:E$16378*ISNUMBER(A$9:A$16378)),1)</f>
        <v>44555</v>
      </c>
      <c r="G197" s="5" cm="1">
        <f t="array" ref="G197">INDEX(_xlfn._xlws.FILTER(A$9:A$16378,E197=E$9:E$16378*ISNUMBER(A$9:A$16378)),COUNT(_xlfn._xlws.FILTER(A$9:A$16378,E197=E$9:E$16378*ISNUMBER(A$9:A$16378))))</f>
        <v>44555</v>
      </c>
      <c r="H197">
        <v>197</v>
      </c>
      <c r="I197" s="10" cm="1">
        <f t="array" ref="I197">_xlfn.IFS(AND(OR(_xlfn._xlws.FILTER(D$9:D$16388,E$9:E$16388=E197)),ROW()=_xlfn.MINIFS(_xlfn.ANCHORARRAY(H$9),E$9:E$16388,E197)),A197-C$4,ROW()=_xlfn.MINIFS(_xlfn.ANCHORARRAY(H$9),E$9:E$16388,E197),IFERROR(A197-INDEX(G$9:G$16388,MATCH(E197-1,E$9:E$16388,0)),A197-C$4),ISNUMBER(A197),A197-F197,TRUE,"")</f>
        <v>4</v>
      </c>
      <c r="J197" t="b">
        <f t="shared" si="1"/>
        <v>0</v>
      </c>
      <c r="L197" s="5"/>
    </row>
    <row r="198" spans="1:12">
      <c r="A198" s="12"/>
      <c r="B198" s="4" t="str">
        <f>"annual period "&amp;COUNTIF(D$9:D198,TRUE)</f>
        <v>annual period 1</v>
      </c>
      <c r="D198" t="b">
        <f t="shared" si="5"/>
        <v>0</v>
      </c>
      <c r="E198">
        <f t="shared" si="6"/>
        <v>27</v>
      </c>
      <c r="F198" s="5" cm="1">
        <f t="array" ref="F198">INDEX(_xlfn._xlws.FILTER(A$9:A$16378,E198=E$9:E$16378*ISNUMBER(A$9:A$16378)),1)</f>
        <v>44555</v>
      </c>
      <c r="G198" s="5" cm="1">
        <f t="array" ref="G198">INDEX(_xlfn._xlws.FILTER(A$9:A$16378,E198=E$9:E$16378*ISNUMBER(A$9:A$16378)),COUNT(_xlfn._xlws.FILTER(A$9:A$16378,E198=E$9:E$16378*ISNUMBER(A$9:A$16378))))</f>
        <v>44555</v>
      </c>
      <c r="H198" t="str">
        <v/>
      </c>
      <c r="I198" s="10" t="str" cm="1">
        <f t="array" ref="I198">_xlfn.IFS(AND(OR(_xlfn._xlws.FILTER(D$9:D$16388,E$9:E$16388=E198)),ROW()=_xlfn.MINIFS(_xlfn.ANCHORARRAY(H$9),E$9:E$16388,E198)),A198-C$4,ROW()=_xlfn.MINIFS(_xlfn.ANCHORARRAY(H$9),E$9:E$16388,E198),IFERROR(A198-INDEX(G$9:G$16388,MATCH(E198-1,E$9:E$16388,0)),A198-C$4),ISNUMBER(A198),A198-F198,TRUE,"")</f>
        <v/>
      </c>
      <c r="J198" t="str">
        <f t="shared" si="1"/>
        <v/>
      </c>
      <c r="L198" s="5"/>
    </row>
    <row r="199" spans="1:12">
      <c r="A199" s="13">
        <v>44555</v>
      </c>
      <c r="B199" s="4" t="str">
        <f>"annual period "&amp;COUNTIF(D$9:D199,TRUE)</f>
        <v>annual period 1</v>
      </c>
      <c r="D199" t="b">
        <f t="shared" si="5"/>
        <v>0</v>
      </c>
      <c r="E199">
        <f t="shared" si="6"/>
        <v>27</v>
      </c>
      <c r="F199" s="5" cm="1">
        <f t="array" ref="F199">INDEX(_xlfn._xlws.FILTER(A$9:A$16378,E199=E$9:E$16378*ISNUMBER(A$9:A$16378)),1)</f>
        <v>44555</v>
      </c>
      <c r="G199" s="5" cm="1">
        <f t="array" ref="G199">INDEX(_xlfn._xlws.FILTER(A$9:A$16378,E199=E$9:E$16378*ISNUMBER(A$9:A$16378)),COUNT(_xlfn._xlws.FILTER(A$9:A$16378,E199=E$9:E$16378*ISNUMBER(A$9:A$16378))))</f>
        <v>44555</v>
      </c>
      <c r="H199">
        <v>199</v>
      </c>
      <c r="I199" s="10" cm="1">
        <f t="array" ref="I199">_xlfn.IFS(AND(OR(_xlfn._xlws.FILTER(D$9:D$16388,E$9:E$16388=E199)),ROW()=_xlfn.MINIFS(_xlfn.ANCHORARRAY(H$9),E$9:E$16388,E199)),A199-C$4,ROW()=_xlfn.MINIFS(_xlfn.ANCHORARRAY(H$9),E$9:E$16388,E199),IFERROR(A199-INDEX(G$9:G$16388,MATCH(E199-1,E$9:E$16388,0)),A199-C$4),ISNUMBER(A199),A199-F199,TRUE,"")</f>
        <v>0</v>
      </c>
      <c r="J199" t="b">
        <f t="shared" si="1"/>
        <v>0</v>
      </c>
      <c r="L199" s="5"/>
    </row>
    <row r="200" spans="1:12">
      <c r="A200" s="11" t="s">
        <v>14</v>
      </c>
      <c r="B200" s="4" t="str">
        <f>"annual period "&amp;COUNTIF(D$9:D200,TRUE)</f>
        <v>annual period 1</v>
      </c>
      <c r="D200" t="b">
        <f t="shared" si="5"/>
        <v>0</v>
      </c>
      <c r="E200">
        <f t="shared" si="6"/>
        <v>28</v>
      </c>
      <c r="F200" s="5" cm="1">
        <f t="array" ref="F200">INDEX(_xlfn._xlws.FILTER(A$9:A$16378,E200=E$9:E$16378*ISNUMBER(A$9:A$16378)),1)</f>
        <v>44557</v>
      </c>
      <c r="G200" s="5" cm="1">
        <f t="array" ref="G200">INDEX(_xlfn._xlws.FILTER(A$9:A$16378,E200=E$9:E$16378*ISNUMBER(A$9:A$16378)),COUNT(_xlfn._xlws.FILTER(A$9:A$16378,E200=E$9:E$16378*ISNUMBER(A$9:A$16378))))</f>
        <v>44558</v>
      </c>
      <c r="H200" t="str">
        <v/>
      </c>
      <c r="I200" s="10" t="str" cm="1">
        <f t="array" ref="I200">_xlfn.IFS(AND(OR(_xlfn._xlws.FILTER(D$9:D$16388,E$9:E$16388=E200)),ROW()=_xlfn.MINIFS(_xlfn.ANCHORARRAY(H$9),E$9:E$16388,E200)),A200-C$4,ROW()=_xlfn.MINIFS(_xlfn.ANCHORARRAY(H$9),E$9:E$16388,E200),IFERROR(A200-INDEX(G$9:G$16388,MATCH(E200-1,E$9:E$16388,0)),A200-C$4),ISNUMBER(A200),A200-F200,TRUE,"")</f>
        <v/>
      </c>
      <c r="J200" t="str">
        <f t="shared" si="1"/>
        <v/>
      </c>
      <c r="L200" s="5"/>
    </row>
    <row r="201" spans="1:12">
      <c r="A201" s="12"/>
      <c r="B201" s="4" t="str">
        <f>"annual period "&amp;COUNTIF(D$9:D201,TRUE)</f>
        <v>annual period 1</v>
      </c>
      <c r="D201" t="b">
        <f t="shared" ref="D201:D264" si="7">F200-F201&gt;300</f>
        <v>0</v>
      </c>
      <c r="E201">
        <f t="shared" si="6"/>
        <v>28</v>
      </c>
      <c r="F201" s="5" cm="1">
        <f t="array" ref="F201">INDEX(_xlfn._xlws.FILTER(A$9:A$16378,E201=E$9:E$16378*ISNUMBER(A$9:A$16378)),1)</f>
        <v>44557</v>
      </c>
      <c r="G201" s="5" cm="1">
        <f t="array" ref="G201">INDEX(_xlfn._xlws.FILTER(A$9:A$16378,E201=E$9:E$16378*ISNUMBER(A$9:A$16378)),COUNT(_xlfn._xlws.FILTER(A$9:A$16378,E201=E$9:E$16378*ISNUMBER(A$9:A$16378))))</f>
        <v>44558</v>
      </c>
      <c r="H201" t="str">
        <v/>
      </c>
      <c r="I201" s="10" t="str" cm="1">
        <f t="array" ref="I201">_xlfn.IFS(AND(OR(_xlfn._xlws.FILTER(D$9:D$16388,E$9:E$16388=E201)),ROW()=_xlfn.MINIFS(_xlfn.ANCHORARRAY(H$9),E$9:E$16388,E201)),A201-C$4,ROW()=_xlfn.MINIFS(_xlfn.ANCHORARRAY(H$9),E$9:E$16388,E201),IFERROR(A201-INDEX(G$9:G$16388,MATCH(E201-1,E$9:E$16388,0)),A201-C$4),ISNUMBER(A201),A201-F201,TRUE,"")</f>
        <v/>
      </c>
      <c r="J201" t="str">
        <f t="shared" si="1"/>
        <v/>
      </c>
      <c r="L201" s="5"/>
    </row>
    <row r="202" spans="1:12">
      <c r="A202" s="13">
        <v>44557</v>
      </c>
      <c r="B202" s="4" t="str">
        <f>"annual period "&amp;COUNTIF(D$9:D202,TRUE)</f>
        <v>annual period 1</v>
      </c>
      <c r="D202" t="b">
        <f t="shared" si="7"/>
        <v>0</v>
      </c>
      <c r="E202">
        <f t="shared" si="6"/>
        <v>28</v>
      </c>
      <c r="F202" s="5" cm="1">
        <f t="array" ref="F202">INDEX(_xlfn._xlws.FILTER(A$9:A$16378,E202=E$9:E$16378*ISNUMBER(A$9:A$16378)),1)</f>
        <v>44557</v>
      </c>
      <c r="G202" s="5" cm="1">
        <f t="array" ref="G202">INDEX(_xlfn._xlws.FILTER(A$9:A$16378,E202=E$9:E$16378*ISNUMBER(A$9:A$16378)),COUNT(_xlfn._xlws.FILTER(A$9:A$16378,E202=E$9:E$16378*ISNUMBER(A$9:A$16378))))</f>
        <v>44558</v>
      </c>
      <c r="H202">
        <v>202</v>
      </c>
      <c r="I202" s="10" cm="1">
        <f t="array" ref="I202">_xlfn.IFS(AND(OR(_xlfn._xlws.FILTER(D$9:D$16388,E$9:E$16388=E202)),ROW()=_xlfn.MINIFS(_xlfn.ANCHORARRAY(H$9),E$9:E$16388,E202)),A202-C$4,ROW()=_xlfn.MINIFS(_xlfn.ANCHORARRAY(H$9),E$9:E$16388,E202),IFERROR(A202-INDEX(G$9:G$16388,MATCH(E202-1,E$9:E$16388,0)),A202-C$4),ISNUMBER(A202),A202-F202,TRUE,"")</f>
        <v>2</v>
      </c>
      <c r="J202" t="b">
        <f t="shared" si="1"/>
        <v>0</v>
      </c>
      <c r="L202" s="5"/>
    </row>
    <row r="203" spans="1:12">
      <c r="A203" s="12"/>
      <c r="B203" s="4" t="str">
        <f>"annual period "&amp;COUNTIF(D$9:D203,TRUE)</f>
        <v>annual period 1</v>
      </c>
      <c r="D203" t="b">
        <f t="shared" si="7"/>
        <v>0</v>
      </c>
      <c r="E203">
        <f t="shared" ref="E203:E266" si="8">IF(A203="Trip #",E202+1,E202)</f>
        <v>28</v>
      </c>
      <c r="F203" s="5" cm="1">
        <f t="array" ref="F203">INDEX(_xlfn._xlws.FILTER(A$9:A$16378,E203=E$9:E$16378*ISNUMBER(A$9:A$16378)),1)</f>
        <v>44557</v>
      </c>
      <c r="G203" s="5" cm="1">
        <f t="array" ref="G203">INDEX(_xlfn._xlws.FILTER(A$9:A$16378,E203=E$9:E$16378*ISNUMBER(A$9:A$16378)),COUNT(_xlfn._xlws.FILTER(A$9:A$16378,E203=E$9:E$16378*ISNUMBER(A$9:A$16378))))</f>
        <v>44558</v>
      </c>
      <c r="H203" t="str">
        <v/>
      </c>
      <c r="I203" s="10" t="str" cm="1">
        <f t="array" ref="I203">_xlfn.IFS(AND(OR(_xlfn._xlws.FILTER(D$9:D$16388,E$9:E$16388=E203)),ROW()=_xlfn.MINIFS(_xlfn.ANCHORARRAY(H$9),E$9:E$16388,E203)),A203-C$4,ROW()=_xlfn.MINIFS(_xlfn.ANCHORARRAY(H$9),E$9:E$16388,E203),IFERROR(A203-INDEX(G$9:G$16388,MATCH(E203-1,E$9:E$16388,0)),A203-C$4),ISNUMBER(A203),A203-F203,TRUE,"")</f>
        <v/>
      </c>
      <c r="J203" t="str">
        <f t="shared" si="1"/>
        <v/>
      </c>
      <c r="L203" s="5"/>
    </row>
    <row r="204" spans="1:12">
      <c r="A204" s="13">
        <v>44557</v>
      </c>
      <c r="B204" s="4" t="str">
        <f>"annual period "&amp;COUNTIF(D$9:D204,TRUE)</f>
        <v>annual period 1</v>
      </c>
      <c r="D204" t="b">
        <f t="shared" si="7"/>
        <v>0</v>
      </c>
      <c r="E204">
        <f t="shared" si="8"/>
        <v>28</v>
      </c>
      <c r="F204" s="5" cm="1">
        <f t="array" ref="F204">INDEX(_xlfn._xlws.FILTER(A$9:A$16378,E204=E$9:E$16378*ISNUMBER(A$9:A$16378)),1)</f>
        <v>44557</v>
      </c>
      <c r="G204" s="5" cm="1">
        <f t="array" ref="G204">INDEX(_xlfn._xlws.FILTER(A$9:A$16378,E204=E$9:E$16378*ISNUMBER(A$9:A$16378)),COUNT(_xlfn._xlws.FILTER(A$9:A$16378,E204=E$9:E$16378*ISNUMBER(A$9:A$16378))))</f>
        <v>44558</v>
      </c>
      <c r="H204">
        <v>204</v>
      </c>
      <c r="I204" s="10" cm="1">
        <f t="array" ref="I204">_xlfn.IFS(AND(OR(_xlfn._xlws.FILTER(D$9:D$16388,E$9:E$16388=E204)),ROW()=_xlfn.MINIFS(_xlfn.ANCHORARRAY(H$9),E$9:E$16388,E204)),A204-C$4,ROW()=_xlfn.MINIFS(_xlfn.ANCHORARRAY(H$9),E$9:E$16388,E204),IFERROR(A204-INDEX(G$9:G$16388,MATCH(E204-1,E$9:E$16388,0)),A204-C$4),ISNUMBER(A204),A204-F204,TRUE,"")</f>
        <v>0</v>
      </c>
      <c r="J204" t="b">
        <f t="shared" si="1"/>
        <v>0</v>
      </c>
      <c r="L204" s="5"/>
    </row>
    <row r="205" spans="1:12">
      <c r="A205" s="12"/>
      <c r="B205" s="4" t="str">
        <f>"annual period "&amp;COUNTIF(D$9:D205,TRUE)</f>
        <v>annual period 1</v>
      </c>
      <c r="D205" t="b">
        <f t="shared" si="7"/>
        <v>0</v>
      </c>
      <c r="E205">
        <f t="shared" si="8"/>
        <v>28</v>
      </c>
      <c r="F205" s="5" cm="1">
        <f t="array" ref="F205">INDEX(_xlfn._xlws.FILTER(A$9:A$16378,E205=E$9:E$16378*ISNUMBER(A$9:A$16378)),1)</f>
        <v>44557</v>
      </c>
      <c r="G205" s="5" cm="1">
        <f t="array" ref="G205">INDEX(_xlfn._xlws.FILTER(A$9:A$16378,E205=E$9:E$16378*ISNUMBER(A$9:A$16378)),COUNT(_xlfn._xlws.FILTER(A$9:A$16378,E205=E$9:E$16378*ISNUMBER(A$9:A$16378))))</f>
        <v>44558</v>
      </c>
      <c r="H205" t="str">
        <v/>
      </c>
      <c r="I205" s="10" t="str" cm="1">
        <f t="array" ref="I205">_xlfn.IFS(AND(OR(_xlfn._xlws.FILTER(D$9:D$16388,E$9:E$16388=E205)),ROW()=_xlfn.MINIFS(_xlfn.ANCHORARRAY(H$9),E$9:E$16388,E205)),A205-C$4,ROW()=_xlfn.MINIFS(_xlfn.ANCHORARRAY(H$9),E$9:E$16388,E205),IFERROR(A205-INDEX(G$9:G$16388,MATCH(E205-1,E$9:E$16388,0)),A205-C$4),ISNUMBER(A205),A205-F205,TRUE,"")</f>
        <v/>
      </c>
      <c r="J205" t="str">
        <f t="shared" si="1"/>
        <v/>
      </c>
      <c r="L205" s="5"/>
    </row>
    <row r="206" spans="1:12">
      <c r="A206" s="13">
        <v>44558</v>
      </c>
      <c r="B206" s="4" t="str">
        <f>"annual period "&amp;COUNTIF(D$9:D206,TRUE)</f>
        <v>annual period 1</v>
      </c>
      <c r="D206" t="b">
        <f t="shared" si="7"/>
        <v>0</v>
      </c>
      <c r="E206">
        <f t="shared" si="8"/>
        <v>28</v>
      </c>
      <c r="F206" s="5" cm="1">
        <f t="array" ref="F206">INDEX(_xlfn._xlws.FILTER(A$9:A$16378,E206=E$9:E$16378*ISNUMBER(A$9:A$16378)),1)</f>
        <v>44557</v>
      </c>
      <c r="G206" s="5" cm="1">
        <f t="array" ref="G206">INDEX(_xlfn._xlws.FILTER(A$9:A$16378,E206=E$9:E$16378*ISNUMBER(A$9:A$16378)),COUNT(_xlfn._xlws.FILTER(A$9:A$16378,E206=E$9:E$16378*ISNUMBER(A$9:A$16378))))</f>
        <v>44558</v>
      </c>
      <c r="H206" t="str">
        <v/>
      </c>
      <c r="I206" s="10" cm="1">
        <f t="array" ref="I206">_xlfn.IFS(AND(OR(_xlfn._xlws.FILTER(D$9:D$16388,E$9:E$16388=E206)),ROW()=_xlfn.MINIFS(_xlfn.ANCHORARRAY(H$9),E$9:E$16388,E206)),A206-C$4,ROW()=_xlfn.MINIFS(_xlfn.ANCHORARRAY(H$9),E$9:E$16388,E206),IFERROR(A206-INDEX(G$9:G$16388,MATCH(E206-1,E$9:E$16388,0)),A206-C$4),ISNUMBER(A206),A206-F206,TRUE,"")</f>
        <v>1</v>
      </c>
      <c r="J206" t="b">
        <f t="shared" si="1"/>
        <v>0</v>
      </c>
      <c r="L206" s="5"/>
    </row>
    <row r="207" spans="1:12">
      <c r="A207" s="11" t="s">
        <v>14</v>
      </c>
      <c r="B207" s="4" t="str">
        <f>"annual period "&amp;COUNTIF(D$9:D207,TRUE)</f>
        <v>annual period 1</v>
      </c>
      <c r="D207" t="b">
        <f t="shared" si="7"/>
        <v>0</v>
      </c>
      <c r="E207">
        <f t="shared" si="8"/>
        <v>29</v>
      </c>
      <c r="F207" s="5" cm="1">
        <f t="array" ref="F207">INDEX(_xlfn._xlws.FILTER(A$9:A$16378,E207=E$9:E$16378*ISNUMBER(A$9:A$16378)),1)</f>
        <v>44576</v>
      </c>
      <c r="G207" s="5" cm="1">
        <f t="array" ref="G207">INDEX(_xlfn._xlws.FILTER(A$9:A$16378,E207=E$9:E$16378*ISNUMBER(A$9:A$16378)),COUNT(_xlfn._xlws.FILTER(A$9:A$16378,E207=E$9:E$16378*ISNUMBER(A$9:A$16378))))</f>
        <v>44576</v>
      </c>
      <c r="H207" t="str">
        <v/>
      </c>
      <c r="I207" s="10" t="str" cm="1">
        <f t="array" ref="I207">_xlfn.IFS(AND(OR(_xlfn._xlws.FILTER(D$9:D$16388,E$9:E$16388=E207)),ROW()=_xlfn.MINIFS(_xlfn.ANCHORARRAY(H$9),E$9:E$16388,E207)),A207-C$4,ROW()=_xlfn.MINIFS(_xlfn.ANCHORARRAY(H$9),E$9:E$16388,E207),IFERROR(A207-INDEX(G$9:G$16388,MATCH(E207-1,E$9:E$16388,0)),A207-C$4),ISNUMBER(A207),A207-F207,TRUE,"")</f>
        <v/>
      </c>
      <c r="J207" t="str">
        <f t="shared" si="1"/>
        <v/>
      </c>
      <c r="L207" s="5"/>
    </row>
    <row r="208" spans="1:12">
      <c r="A208" s="12"/>
      <c r="B208" s="4" t="str">
        <f>"annual period "&amp;COUNTIF(D$9:D208,TRUE)</f>
        <v>annual period 1</v>
      </c>
      <c r="D208" t="b">
        <f t="shared" si="7"/>
        <v>0</v>
      </c>
      <c r="E208">
        <f t="shared" si="8"/>
        <v>29</v>
      </c>
      <c r="F208" s="5" cm="1">
        <f t="array" ref="F208">INDEX(_xlfn._xlws.FILTER(A$9:A$16378,E208=E$9:E$16378*ISNUMBER(A$9:A$16378)),1)</f>
        <v>44576</v>
      </c>
      <c r="G208" s="5" cm="1">
        <f t="array" ref="G208">INDEX(_xlfn._xlws.FILTER(A$9:A$16378,E208=E$9:E$16378*ISNUMBER(A$9:A$16378)),COUNT(_xlfn._xlws.FILTER(A$9:A$16378,E208=E$9:E$16378*ISNUMBER(A$9:A$16378))))</f>
        <v>44576</v>
      </c>
      <c r="H208" t="str">
        <v/>
      </c>
      <c r="I208" s="10" t="str" cm="1">
        <f t="array" ref="I208">_xlfn.IFS(AND(OR(_xlfn._xlws.FILTER(D$9:D$16388,E$9:E$16388=E208)),ROW()=_xlfn.MINIFS(_xlfn.ANCHORARRAY(H$9),E$9:E$16388,E208)),A208-C$4,ROW()=_xlfn.MINIFS(_xlfn.ANCHORARRAY(H$9),E$9:E$16388,E208),IFERROR(A208-INDEX(G$9:G$16388,MATCH(E208-1,E$9:E$16388,0)),A208-C$4),ISNUMBER(A208),A208-F208,TRUE,"")</f>
        <v/>
      </c>
      <c r="J208" t="str">
        <f t="shared" si="1"/>
        <v/>
      </c>
      <c r="L208" s="5"/>
    </row>
    <row r="209" spans="1:12">
      <c r="A209" s="13">
        <v>44576</v>
      </c>
      <c r="B209" s="4" t="str">
        <f>"annual period "&amp;COUNTIF(D$9:D209,TRUE)</f>
        <v>annual period 1</v>
      </c>
      <c r="D209" t="b">
        <f t="shared" si="7"/>
        <v>0</v>
      </c>
      <c r="E209">
        <f t="shared" si="8"/>
        <v>29</v>
      </c>
      <c r="F209" s="5" cm="1">
        <f t="array" ref="F209">INDEX(_xlfn._xlws.FILTER(A$9:A$16378,E209=E$9:E$16378*ISNUMBER(A$9:A$16378)),1)</f>
        <v>44576</v>
      </c>
      <c r="G209" s="5" cm="1">
        <f t="array" ref="G209">INDEX(_xlfn._xlws.FILTER(A$9:A$16378,E209=E$9:E$16378*ISNUMBER(A$9:A$16378)),COUNT(_xlfn._xlws.FILTER(A$9:A$16378,E209=E$9:E$16378*ISNUMBER(A$9:A$16378))))</f>
        <v>44576</v>
      </c>
      <c r="H209">
        <v>209</v>
      </c>
      <c r="I209" s="10" cm="1">
        <f t="array" ref="I209">_xlfn.IFS(AND(OR(_xlfn._xlws.FILTER(D$9:D$16388,E$9:E$16388=E209)),ROW()=_xlfn.MINIFS(_xlfn.ANCHORARRAY(H$9),E$9:E$16388,E209)),A209-C$4,ROW()=_xlfn.MINIFS(_xlfn.ANCHORARRAY(H$9),E$9:E$16388,E209),IFERROR(A209-INDEX(G$9:G$16388,MATCH(E209-1,E$9:E$16388,0)),A209-C$4),ISNUMBER(A209),A209-F209,TRUE,"")</f>
        <v>18</v>
      </c>
      <c r="J209" t="b">
        <f t="shared" si="1"/>
        <v>0</v>
      </c>
      <c r="L209" s="5"/>
    </row>
    <row r="210" spans="1:12">
      <c r="A210" s="11" t="s">
        <v>14</v>
      </c>
      <c r="B210" s="4" t="str">
        <f>"annual period "&amp;COUNTIF(D$9:D210,TRUE)</f>
        <v>annual period 1</v>
      </c>
      <c r="D210" t="b">
        <f t="shared" si="7"/>
        <v>0</v>
      </c>
      <c r="E210">
        <f t="shared" si="8"/>
        <v>30</v>
      </c>
      <c r="F210" s="5" cm="1">
        <f t="array" ref="F210">INDEX(_xlfn._xlws.FILTER(A$9:A$16378,E210=E$9:E$16378*ISNUMBER(A$9:A$16378)),1)</f>
        <v>44577</v>
      </c>
      <c r="G210" s="5" cm="1">
        <f t="array" ref="G210">INDEX(_xlfn._xlws.FILTER(A$9:A$16378,E210=E$9:E$16378*ISNUMBER(A$9:A$16378)),COUNT(_xlfn._xlws.FILTER(A$9:A$16378,E210=E$9:E$16378*ISNUMBER(A$9:A$16378))))</f>
        <v>44577</v>
      </c>
      <c r="H210" t="str">
        <v/>
      </c>
      <c r="I210" s="10" t="str" cm="1">
        <f t="array" ref="I210">_xlfn.IFS(AND(OR(_xlfn._xlws.FILTER(D$9:D$16388,E$9:E$16388=E210)),ROW()=_xlfn.MINIFS(_xlfn.ANCHORARRAY(H$9),E$9:E$16388,E210)),A210-C$4,ROW()=_xlfn.MINIFS(_xlfn.ANCHORARRAY(H$9),E$9:E$16388,E210),IFERROR(A210-INDEX(G$9:G$16388,MATCH(E210-1,E$9:E$16388,0)),A210-C$4),ISNUMBER(A210),A210-F210,TRUE,"")</f>
        <v/>
      </c>
      <c r="J210" t="str">
        <f t="shared" si="1"/>
        <v/>
      </c>
      <c r="L210" s="5"/>
    </row>
    <row r="211" spans="1:12">
      <c r="A211" s="12"/>
      <c r="B211" s="4" t="str">
        <f>"annual period "&amp;COUNTIF(D$9:D211,TRUE)</f>
        <v>annual period 1</v>
      </c>
      <c r="D211" t="b">
        <f t="shared" si="7"/>
        <v>0</v>
      </c>
      <c r="E211">
        <f t="shared" si="8"/>
        <v>30</v>
      </c>
      <c r="F211" s="5" cm="1">
        <f t="array" ref="F211">INDEX(_xlfn._xlws.FILTER(A$9:A$16378,E211=E$9:E$16378*ISNUMBER(A$9:A$16378)),1)</f>
        <v>44577</v>
      </c>
      <c r="G211" s="5" cm="1">
        <f t="array" ref="G211">INDEX(_xlfn._xlws.FILTER(A$9:A$16378,E211=E$9:E$16378*ISNUMBER(A$9:A$16378)),COUNT(_xlfn._xlws.FILTER(A$9:A$16378,E211=E$9:E$16378*ISNUMBER(A$9:A$16378))))</f>
        <v>44577</v>
      </c>
      <c r="H211" t="str">
        <v/>
      </c>
      <c r="I211" s="10" t="str" cm="1">
        <f t="array" ref="I211">_xlfn.IFS(AND(OR(_xlfn._xlws.FILTER(D$9:D$16388,E$9:E$16388=E211)),ROW()=_xlfn.MINIFS(_xlfn.ANCHORARRAY(H$9),E$9:E$16388,E211)),A211-C$4,ROW()=_xlfn.MINIFS(_xlfn.ANCHORARRAY(H$9),E$9:E$16388,E211),IFERROR(A211-INDEX(G$9:G$16388,MATCH(E211-1,E$9:E$16388,0)),A211-C$4),ISNUMBER(A211),A211-F211,TRUE,"")</f>
        <v/>
      </c>
      <c r="J211" t="str">
        <f t="shared" si="1"/>
        <v/>
      </c>
      <c r="L211" s="5"/>
    </row>
    <row r="212" spans="1:12">
      <c r="A212" s="13">
        <v>44577</v>
      </c>
      <c r="B212" s="4" t="str">
        <f>"annual period "&amp;COUNTIF(D$9:D212,TRUE)</f>
        <v>annual period 1</v>
      </c>
      <c r="D212" t="b">
        <f t="shared" si="7"/>
        <v>0</v>
      </c>
      <c r="E212">
        <f t="shared" si="8"/>
        <v>30</v>
      </c>
      <c r="F212" s="5" cm="1">
        <f t="array" ref="F212">INDEX(_xlfn._xlws.FILTER(A$9:A$16378,E212=E$9:E$16378*ISNUMBER(A$9:A$16378)),1)</f>
        <v>44577</v>
      </c>
      <c r="G212" s="5" cm="1">
        <f t="array" ref="G212">INDEX(_xlfn._xlws.FILTER(A$9:A$16378,E212=E$9:E$16378*ISNUMBER(A$9:A$16378)),COUNT(_xlfn._xlws.FILTER(A$9:A$16378,E212=E$9:E$16378*ISNUMBER(A$9:A$16378))))</f>
        <v>44577</v>
      </c>
      <c r="H212">
        <v>212</v>
      </c>
      <c r="I212" s="10" cm="1">
        <f t="array" ref="I212">_xlfn.IFS(AND(OR(_xlfn._xlws.FILTER(D$9:D$16388,E$9:E$16388=E212)),ROW()=_xlfn.MINIFS(_xlfn.ANCHORARRAY(H$9),E$9:E$16388,E212)),A212-C$4,ROW()=_xlfn.MINIFS(_xlfn.ANCHORARRAY(H$9),E$9:E$16388,E212),IFERROR(A212-INDEX(G$9:G$16388,MATCH(E212-1,E$9:E$16388,0)),A212-C$4),ISNUMBER(A212),A212-F212,TRUE,"")</f>
        <v>1</v>
      </c>
      <c r="J212" t="b">
        <f t="shared" si="1"/>
        <v>0</v>
      </c>
      <c r="L212" s="5"/>
    </row>
    <row r="213" spans="1:12">
      <c r="A213" s="11" t="s">
        <v>14</v>
      </c>
      <c r="B213" s="4" t="str">
        <f>"annual period "&amp;COUNTIF(D$9:D213,TRUE)</f>
        <v>annual period 1</v>
      </c>
      <c r="D213" t="b">
        <f t="shared" si="7"/>
        <v>0</v>
      </c>
      <c r="E213">
        <f t="shared" si="8"/>
        <v>31</v>
      </c>
      <c r="F213" s="5" cm="1">
        <f t="array" ref="F213">INDEX(_xlfn._xlws.FILTER(A$9:A$16378,E213=E$9:E$16378*ISNUMBER(A$9:A$16378)),1)</f>
        <v>44577</v>
      </c>
      <c r="G213" s="5" cm="1">
        <f t="array" ref="G213">INDEX(_xlfn._xlws.FILTER(A$9:A$16378,E213=E$9:E$16378*ISNUMBER(A$9:A$16378)),COUNT(_xlfn._xlws.FILTER(A$9:A$16378,E213=E$9:E$16378*ISNUMBER(A$9:A$16378))))</f>
        <v>44577</v>
      </c>
      <c r="H213" t="str">
        <v/>
      </c>
      <c r="I213" s="10" t="str" cm="1">
        <f t="array" ref="I213">_xlfn.IFS(AND(OR(_xlfn._xlws.FILTER(D$9:D$16388,E$9:E$16388=E213)),ROW()=_xlfn.MINIFS(_xlfn.ANCHORARRAY(H$9),E$9:E$16388,E213)),A213-C$4,ROW()=_xlfn.MINIFS(_xlfn.ANCHORARRAY(H$9),E$9:E$16388,E213),IFERROR(A213-INDEX(G$9:G$16388,MATCH(E213-1,E$9:E$16388,0)),A213-C$4),ISNUMBER(A213),A213-F213,TRUE,"")</f>
        <v/>
      </c>
      <c r="J213" t="str">
        <f t="shared" si="1"/>
        <v/>
      </c>
      <c r="L213" s="5"/>
    </row>
    <row r="214" spans="1:12">
      <c r="A214" s="12"/>
      <c r="B214" s="4" t="str">
        <f>"annual period "&amp;COUNTIF(D$9:D214,TRUE)</f>
        <v>annual period 1</v>
      </c>
      <c r="D214" t="b">
        <f t="shared" si="7"/>
        <v>0</v>
      </c>
      <c r="E214">
        <f t="shared" si="8"/>
        <v>31</v>
      </c>
      <c r="F214" s="5" cm="1">
        <f t="array" ref="F214">INDEX(_xlfn._xlws.FILTER(A$9:A$16378,E214=E$9:E$16378*ISNUMBER(A$9:A$16378)),1)</f>
        <v>44577</v>
      </c>
      <c r="G214" s="5" cm="1">
        <f t="array" ref="G214">INDEX(_xlfn._xlws.FILTER(A$9:A$16378,E214=E$9:E$16378*ISNUMBER(A$9:A$16378)),COUNT(_xlfn._xlws.FILTER(A$9:A$16378,E214=E$9:E$16378*ISNUMBER(A$9:A$16378))))</f>
        <v>44577</v>
      </c>
      <c r="H214" t="str">
        <v/>
      </c>
      <c r="I214" s="10" t="str" cm="1">
        <f t="array" ref="I214">_xlfn.IFS(AND(OR(_xlfn._xlws.FILTER(D$9:D$16388,E$9:E$16388=E214)),ROW()=_xlfn.MINIFS(_xlfn.ANCHORARRAY(H$9),E$9:E$16388,E214)),A214-C$4,ROW()=_xlfn.MINIFS(_xlfn.ANCHORARRAY(H$9),E$9:E$16388,E214),IFERROR(A214-INDEX(G$9:G$16388,MATCH(E214-1,E$9:E$16388,0)),A214-C$4),ISNUMBER(A214),A214-F214,TRUE,"")</f>
        <v/>
      </c>
      <c r="J214" t="str">
        <f t="shared" si="1"/>
        <v/>
      </c>
      <c r="L214" s="5"/>
    </row>
    <row r="215" spans="1:12">
      <c r="A215" s="13">
        <v>44577</v>
      </c>
      <c r="B215" s="4" t="str">
        <f>"annual period "&amp;COUNTIF(D$9:D215,TRUE)</f>
        <v>annual period 1</v>
      </c>
      <c r="D215" t="b">
        <f t="shared" si="7"/>
        <v>0</v>
      </c>
      <c r="E215">
        <f t="shared" si="8"/>
        <v>31</v>
      </c>
      <c r="F215" s="5" cm="1">
        <f t="array" ref="F215">INDEX(_xlfn._xlws.FILTER(A$9:A$16378,E215=E$9:E$16378*ISNUMBER(A$9:A$16378)),1)</f>
        <v>44577</v>
      </c>
      <c r="G215" s="5" cm="1">
        <f t="array" ref="G215">INDEX(_xlfn._xlws.FILTER(A$9:A$16378,E215=E$9:E$16378*ISNUMBER(A$9:A$16378)),COUNT(_xlfn._xlws.FILTER(A$9:A$16378,E215=E$9:E$16378*ISNUMBER(A$9:A$16378))))</f>
        <v>44577</v>
      </c>
      <c r="H215">
        <v>215</v>
      </c>
      <c r="I215" s="10" cm="1">
        <f t="array" ref="I215">_xlfn.IFS(AND(OR(_xlfn._xlws.FILTER(D$9:D$16388,E$9:E$16388=E215)),ROW()=_xlfn.MINIFS(_xlfn.ANCHORARRAY(H$9),E$9:E$16388,E215)),A215-C$4,ROW()=_xlfn.MINIFS(_xlfn.ANCHORARRAY(H$9),E$9:E$16388,E215),IFERROR(A215-INDEX(G$9:G$16388,MATCH(E215-1,E$9:E$16388,0)),A215-C$4),ISNUMBER(A215),A215-F215,TRUE,"")</f>
        <v>0</v>
      </c>
      <c r="J215" t="b">
        <f t="shared" si="1"/>
        <v>0</v>
      </c>
      <c r="L215" s="5"/>
    </row>
    <row r="216" spans="1:12">
      <c r="A216" s="11" t="s">
        <v>14</v>
      </c>
      <c r="B216" s="4" t="str">
        <f>"annual period "&amp;COUNTIF(D$9:D216,TRUE)</f>
        <v>annual period 1</v>
      </c>
      <c r="D216" t="b">
        <f t="shared" si="7"/>
        <v>0</v>
      </c>
      <c r="E216">
        <f t="shared" si="8"/>
        <v>32</v>
      </c>
      <c r="F216" s="5" cm="1">
        <f t="array" ref="F216">INDEX(_xlfn._xlws.FILTER(A$9:A$16378,E216=E$9:E$16378*ISNUMBER(A$9:A$16378)),1)</f>
        <v>44599</v>
      </c>
      <c r="G216" s="5" cm="1">
        <f t="array" ref="G216">INDEX(_xlfn._xlws.FILTER(A$9:A$16378,E216=E$9:E$16378*ISNUMBER(A$9:A$16378)),COUNT(_xlfn._xlws.FILTER(A$9:A$16378,E216=E$9:E$16378*ISNUMBER(A$9:A$16378))))</f>
        <v>44600</v>
      </c>
      <c r="H216" t="str">
        <v/>
      </c>
      <c r="I216" s="10" t="str" cm="1">
        <f t="array" ref="I216">_xlfn.IFS(AND(OR(_xlfn._xlws.FILTER(D$9:D$16388,E$9:E$16388=E216)),ROW()=_xlfn.MINIFS(_xlfn.ANCHORARRAY(H$9),E$9:E$16388,E216)),A216-C$4,ROW()=_xlfn.MINIFS(_xlfn.ANCHORARRAY(H$9),E$9:E$16388,E216),IFERROR(A216-INDEX(G$9:G$16388,MATCH(E216-1,E$9:E$16388,0)),A216-C$4),ISNUMBER(A216),A216-F216,TRUE,"")</f>
        <v/>
      </c>
      <c r="J216" t="str">
        <f t="shared" si="1"/>
        <v/>
      </c>
      <c r="L216" s="5"/>
    </row>
    <row r="217" spans="1:12">
      <c r="A217" s="12"/>
      <c r="B217" s="4" t="str">
        <f>"annual period "&amp;COUNTIF(D$9:D217,TRUE)</f>
        <v>annual period 1</v>
      </c>
      <c r="D217" t="b">
        <f t="shared" si="7"/>
        <v>0</v>
      </c>
      <c r="E217">
        <f t="shared" si="8"/>
        <v>32</v>
      </c>
      <c r="F217" s="5" cm="1">
        <f t="array" ref="F217">INDEX(_xlfn._xlws.FILTER(A$9:A$16378,E217=E$9:E$16378*ISNUMBER(A$9:A$16378)),1)</f>
        <v>44599</v>
      </c>
      <c r="G217" s="5" cm="1">
        <f t="array" ref="G217">INDEX(_xlfn._xlws.FILTER(A$9:A$16378,E217=E$9:E$16378*ISNUMBER(A$9:A$16378)),COUNT(_xlfn._xlws.FILTER(A$9:A$16378,E217=E$9:E$16378*ISNUMBER(A$9:A$16378))))</f>
        <v>44600</v>
      </c>
      <c r="H217" t="str">
        <v/>
      </c>
      <c r="I217" s="10" t="str" cm="1">
        <f t="array" ref="I217">_xlfn.IFS(AND(OR(_xlfn._xlws.FILTER(D$9:D$16388,E$9:E$16388=E217)),ROW()=_xlfn.MINIFS(_xlfn.ANCHORARRAY(H$9),E$9:E$16388,E217)),A217-C$4,ROW()=_xlfn.MINIFS(_xlfn.ANCHORARRAY(H$9),E$9:E$16388,E217),IFERROR(A217-INDEX(G$9:G$16388,MATCH(E217-1,E$9:E$16388,0)),A217-C$4),ISNUMBER(A217),A217-F217,TRUE,"")</f>
        <v/>
      </c>
      <c r="J217" t="str">
        <f t="shared" si="1"/>
        <v/>
      </c>
      <c r="L217" s="5"/>
    </row>
    <row r="218" spans="1:12">
      <c r="A218" s="13">
        <v>44599</v>
      </c>
      <c r="B218" s="4" t="str">
        <f>"annual period "&amp;COUNTIF(D$9:D218,TRUE)</f>
        <v>annual period 1</v>
      </c>
      <c r="D218" t="b">
        <f t="shared" si="7"/>
        <v>0</v>
      </c>
      <c r="E218">
        <f t="shared" si="8"/>
        <v>32</v>
      </c>
      <c r="F218" s="5" cm="1">
        <f t="array" ref="F218">INDEX(_xlfn._xlws.FILTER(A$9:A$16378,E218=E$9:E$16378*ISNUMBER(A$9:A$16378)),1)</f>
        <v>44599</v>
      </c>
      <c r="G218" s="5" cm="1">
        <f t="array" ref="G218">INDEX(_xlfn._xlws.FILTER(A$9:A$16378,E218=E$9:E$16378*ISNUMBER(A$9:A$16378)),COUNT(_xlfn._xlws.FILTER(A$9:A$16378,E218=E$9:E$16378*ISNUMBER(A$9:A$16378))))</f>
        <v>44600</v>
      </c>
      <c r="H218">
        <v>218</v>
      </c>
      <c r="I218" s="10" cm="1">
        <f t="array" ref="I218">_xlfn.IFS(AND(OR(_xlfn._xlws.FILTER(D$9:D$16388,E$9:E$16388=E218)),ROW()=_xlfn.MINIFS(_xlfn.ANCHORARRAY(H$9),E$9:E$16388,E218)),A218-C$4,ROW()=_xlfn.MINIFS(_xlfn.ANCHORARRAY(H$9),E$9:E$16388,E218),IFERROR(A218-INDEX(G$9:G$16388,MATCH(E218-1,E$9:E$16388,0)),A218-C$4),ISNUMBER(A218),A218-F218,TRUE,"")</f>
        <v>22</v>
      </c>
      <c r="J218" t="b">
        <f t="shared" si="1"/>
        <v>0</v>
      </c>
      <c r="L218" s="5"/>
    </row>
    <row r="219" spans="1:12">
      <c r="A219" s="12"/>
      <c r="B219" s="4" t="str">
        <f>"annual period "&amp;COUNTIF(D$9:D219,TRUE)</f>
        <v>annual period 1</v>
      </c>
      <c r="D219" t="b">
        <f t="shared" si="7"/>
        <v>0</v>
      </c>
      <c r="E219">
        <f t="shared" si="8"/>
        <v>32</v>
      </c>
      <c r="F219" s="5" cm="1">
        <f t="array" ref="F219">INDEX(_xlfn._xlws.FILTER(A$9:A$16378,E219=E$9:E$16378*ISNUMBER(A$9:A$16378)),1)</f>
        <v>44599</v>
      </c>
      <c r="G219" s="5" cm="1">
        <f t="array" ref="G219">INDEX(_xlfn._xlws.FILTER(A$9:A$16378,E219=E$9:E$16378*ISNUMBER(A$9:A$16378)),COUNT(_xlfn._xlws.FILTER(A$9:A$16378,E219=E$9:E$16378*ISNUMBER(A$9:A$16378))))</f>
        <v>44600</v>
      </c>
      <c r="H219" t="str">
        <v/>
      </c>
      <c r="I219" s="10" t="str" cm="1">
        <f t="array" ref="I219">_xlfn.IFS(AND(OR(_xlfn._xlws.FILTER(D$9:D$16388,E$9:E$16388=E219)),ROW()=_xlfn.MINIFS(_xlfn.ANCHORARRAY(H$9),E$9:E$16388,E219)),A219-C$4,ROW()=_xlfn.MINIFS(_xlfn.ANCHORARRAY(H$9),E$9:E$16388,E219),IFERROR(A219-INDEX(G$9:G$16388,MATCH(E219-1,E$9:E$16388,0)),A219-C$4),ISNUMBER(A219),A219-F219,TRUE,"")</f>
        <v/>
      </c>
      <c r="J219" t="str">
        <f t="shared" si="1"/>
        <v/>
      </c>
      <c r="L219" s="5"/>
    </row>
    <row r="220" spans="1:12">
      <c r="A220" s="13">
        <v>44600</v>
      </c>
      <c r="B220" s="4" t="str">
        <f>"annual period "&amp;COUNTIF(D$9:D220,TRUE)</f>
        <v>annual period 1</v>
      </c>
      <c r="D220" t="b">
        <f t="shared" si="7"/>
        <v>0</v>
      </c>
      <c r="E220">
        <f t="shared" si="8"/>
        <v>32</v>
      </c>
      <c r="F220" s="5" cm="1">
        <f t="array" ref="F220">INDEX(_xlfn._xlws.FILTER(A$9:A$16378,E220=E$9:E$16378*ISNUMBER(A$9:A$16378)),1)</f>
        <v>44599</v>
      </c>
      <c r="G220" s="5" cm="1">
        <f t="array" ref="G220">INDEX(_xlfn._xlws.FILTER(A$9:A$16378,E220=E$9:E$16378*ISNUMBER(A$9:A$16378)),COUNT(_xlfn._xlws.FILTER(A$9:A$16378,E220=E$9:E$16378*ISNUMBER(A$9:A$16378))))</f>
        <v>44600</v>
      </c>
      <c r="H220" t="str">
        <v/>
      </c>
      <c r="I220" s="10" cm="1">
        <f t="array" ref="I220">_xlfn.IFS(AND(OR(_xlfn._xlws.FILTER(D$9:D$16388,E$9:E$16388=E220)),ROW()=_xlfn.MINIFS(_xlfn.ANCHORARRAY(H$9),E$9:E$16388,E220)),A220-C$4,ROW()=_xlfn.MINIFS(_xlfn.ANCHORARRAY(H$9),E$9:E$16388,E220),IFERROR(A220-INDEX(G$9:G$16388,MATCH(E220-1,E$9:E$16388,0)),A220-C$4),ISNUMBER(A220),A220-F220,TRUE,"")</f>
        <v>1</v>
      </c>
      <c r="J220" t="b">
        <f t="shared" si="1"/>
        <v>0</v>
      </c>
      <c r="L220" s="5"/>
    </row>
    <row r="221" spans="1:12">
      <c r="A221" s="11" t="s">
        <v>14</v>
      </c>
      <c r="B221" s="4" t="str">
        <f>"annual period "&amp;COUNTIF(D$9:D221,TRUE)</f>
        <v>annual period 1</v>
      </c>
      <c r="D221" t="b">
        <f t="shared" si="7"/>
        <v>0</v>
      </c>
      <c r="E221">
        <f t="shared" si="8"/>
        <v>33</v>
      </c>
      <c r="F221" s="5" cm="1">
        <f t="array" ref="F221">INDEX(_xlfn._xlws.FILTER(A$9:A$16378,E221=E$9:E$16378*ISNUMBER(A$9:A$16378)),1)</f>
        <v>44602</v>
      </c>
      <c r="G221" s="5" cm="1">
        <f t="array" ref="G221">INDEX(_xlfn._xlws.FILTER(A$9:A$16378,E221=E$9:E$16378*ISNUMBER(A$9:A$16378)),COUNT(_xlfn._xlws.FILTER(A$9:A$16378,E221=E$9:E$16378*ISNUMBER(A$9:A$16378))))</f>
        <v>44602</v>
      </c>
      <c r="H221" t="str">
        <v/>
      </c>
      <c r="I221" s="10" t="str" cm="1">
        <f t="array" ref="I221">_xlfn.IFS(AND(OR(_xlfn._xlws.FILTER(D$9:D$16388,E$9:E$16388=E221)),ROW()=_xlfn.MINIFS(_xlfn.ANCHORARRAY(H$9),E$9:E$16388,E221)),A221-C$4,ROW()=_xlfn.MINIFS(_xlfn.ANCHORARRAY(H$9),E$9:E$16388,E221),IFERROR(A221-INDEX(G$9:G$16388,MATCH(E221-1,E$9:E$16388,0)),A221-C$4),ISNUMBER(A221),A221-F221,TRUE,"")</f>
        <v/>
      </c>
      <c r="J221" t="str">
        <f t="shared" si="1"/>
        <v/>
      </c>
      <c r="L221" s="5"/>
    </row>
    <row r="222" spans="1:12">
      <c r="A222" s="12"/>
      <c r="B222" s="4" t="str">
        <f>"annual period "&amp;COUNTIF(D$9:D222,TRUE)</f>
        <v>annual period 1</v>
      </c>
      <c r="D222" t="b">
        <f t="shared" si="7"/>
        <v>0</v>
      </c>
      <c r="E222">
        <f t="shared" si="8"/>
        <v>33</v>
      </c>
      <c r="F222" s="5" cm="1">
        <f t="array" ref="F222">INDEX(_xlfn._xlws.FILTER(A$9:A$16378,E222=E$9:E$16378*ISNUMBER(A$9:A$16378)),1)</f>
        <v>44602</v>
      </c>
      <c r="G222" s="5" cm="1">
        <f t="array" ref="G222">INDEX(_xlfn._xlws.FILTER(A$9:A$16378,E222=E$9:E$16378*ISNUMBER(A$9:A$16378)),COUNT(_xlfn._xlws.FILTER(A$9:A$16378,E222=E$9:E$16378*ISNUMBER(A$9:A$16378))))</f>
        <v>44602</v>
      </c>
      <c r="H222" t="str">
        <v/>
      </c>
      <c r="I222" s="10" t="str" cm="1">
        <f t="array" ref="I222">_xlfn.IFS(AND(OR(_xlfn._xlws.FILTER(D$9:D$16388,E$9:E$16388=E222)),ROW()=_xlfn.MINIFS(_xlfn.ANCHORARRAY(H$9),E$9:E$16388,E222)),A222-C$4,ROW()=_xlfn.MINIFS(_xlfn.ANCHORARRAY(H$9),E$9:E$16388,E222),IFERROR(A222-INDEX(G$9:G$16388,MATCH(E222-1,E$9:E$16388,0)),A222-C$4),ISNUMBER(A222),A222-F222,TRUE,"")</f>
        <v/>
      </c>
      <c r="J222" t="str">
        <f t="shared" si="1"/>
        <v/>
      </c>
      <c r="L222" s="5"/>
    </row>
    <row r="223" spans="1:12">
      <c r="A223" s="13">
        <v>44602</v>
      </c>
      <c r="B223" s="4" t="str">
        <f>"annual period "&amp;COUNTIF(D$9:D223,TRUE)</f>
        <v>annual period 1</v>
      </c>
      <c r="D223" t="b">
        <f t="shared" si="7"/>
        <v>0</v>
      </c>
      <c r="E223">
        <f t="shared" si="8"/>
        <v>33</v>
      </c>
      <c r="F223" s="5" cm="1">
        <f t="array" ref="F223">INDEX(_xlfn._xlws.FILTER(A$9:A$16378,E223=E$9:E$16378*ISNUMBER(A$9:A$16378)),1)</f>
        <v>44602</v>
      </c>
      <c r="G223" s="5" cm="1">
        <f t="array" ref="G223">INDEX(_xlfn._xlws.FILTER(A$9:A$16378,E223=E$9:E$16378*ISNUMBER(A$9:A$16378)),COUNT(_xlfn._xlws.FILTER(A$9:A$16378,E223=E$9:E$16378*ISNUMBER(A$9:A$16378))))</f>
        <v>44602</v>
      </c>
      <c r="H223">
        <v>223</v>
      </c>
      <c r="I223" s="10" cm="1">
        <f t="array" ref="I223">_xlfn.IFS(AND(OR(_xlfn._xlws.FILTER(D$9:D$16388,E$9:E$16388=E223)),ROW()=_xlfn.MINIFS(_xlfn.ANCHORARRAY(H$9),E$9:E$16388,E223)),A223-C$4,ROW()=_xlfn.MINIFS(_xlfn.ANCHORARRAY(H$9),E$9:E$16388,E223),IFERROR(A223-INDEX(G$9:G$16388,MATCH(E223-1,E$9:E$16388,0)),A223-C$4),ISNUMBER(A223),A223-F223,TRUE,"")</f>
        <v>2</v>
      </c>
      <c r="J223" t="b">
        <f t="shared" si="1"/>
        <v>0</v>
      </c>
      <c r="L223" s="5"/>
    </row>
    <row r="224" spans="1:12">
      <c r="A224" s="12"/>
      <c r="B224" s="4" t="str">
        <f>"annual period "&amp;COUNTIF(D$9:D224,TRUE)</f>
        <v>annual period 1</v>
      </c>
      <c r="D224" t="b">
        <f t="shared" si="7"/>
        <v>0</v>
      </c>
      <c r="E224">
        <f t="shared" si="8"/>
        <v>33</v>
      </c>
      <c r="F224" s="5" cm="1">
        <f t="array" ref="F224">INDEX(_xlfn._xlws.FILTER(A$9:A$16378,E224=E$9:E$16378*ISNUMBER(A$9:A$16378)),1)</f>
        <v>44602</v>
      </c>
      <c r="G224" s="5" cm="1">
        <f t="array" ref="G224">INDEX(_xlfn._xlws.FILTER(A$9:A$16378,E224=E$9:E$16378*ISNUMBER(A$9:A$16378)),COUNT(_xlfn._xlws.FILTER(A$9:A$16378,E224=E$9:E$16378*ISNUMBER(A$9:A$16378))))</f>
        <v>44602</v>
      </c>
      <c r="H224" t="str">
        <v/>
      </c>
      <c r="I224" s="10" t="str" cm="1">
        <f t="array" ref="I224">_xlfn.IFS(AND(OR(_xlfn._xlws.FILTER(D$9:D$16388,E$9:E$16388=E224)),ROW()=_xlfn.MINIFS(_xlfn.ANCHORARRAY(H$9),E$9:E$16388,E224)),A224-C$4,ROW()=_xlfn.MINIFS(_xlfn.ANCHORARRAY(H$9),E$9:E$16388,E224),IFERROR(A224-INDEX(G$9:G$16388,MATCH(E224-1,E$9:E$16388,0)),A224-C$4),ISNUMBER(A224),A224-F224,TRUE,"")</f>
        <v/>
      </c>
      <c r="J224" t="str">
        <f t="shared" si="1"/>
        <v/>
      </c>
      <c r="L224" s="5"/>
    </row>
    <row r="225" spans="1:12">
      <c r="A225" s="13">
        <v>44602</v>
      </c>
      <c r="B225" s="4" t="str">
        <f>"annual period "&amp;COUNTIF(D$9:D225,TRUE)</f>
        <v>annual period 1</v>
      </c>
      <c r="D225" t="b">
        <f t="shared" si="7"/>
        <v>0</v>
      </c>
      <c r="E225">
        <f t="shared" si="8"/>
        <v>33</v>
      </c>
      <c r="F225" s="5" cm="1">
        <f t="array" ref="F225">INDEX(_xlfn._xlws.FILTER(A$9:A$16378,E225=E$9:E$16378*ISNUMBER(A$9:A$16378)),1)</f>
        <v>44602</v>
      </c>
      <c r="G225" s="5" cm="1">
        <f t="array" ref="G225">INDEX(_xlfn._xlws.FILTER(A$9:A$16378,E225=E$9:E$16378*ISNUMBER(A$9:A$16378)),COUNT(_xlfn._xlws.FILTER(A$9:A$16378,E225=E$9:E$16378*ISNUMBER(A$9:A$16378))))</f>
        <v>44602</v>
      </c>
      <c r="H225">
        <v>225</v>
      </c>
      <c r="I225" s="10" cm="1">
        <f t="array" ref="I225">_xlfn.IFS(AND(OR(_xlfn._xlws.FILTER(D$9:D$16388,E$9:E$16388=E225)),ROW()=_xlfn.MINIFS(_xlfn.ANCHORARRAY(H$9),E$9:E$16388,E225)),A225-C$4,ROW()=_xlfn.MINIFS(_xlfn.ANCHORARRAY(H$9),E$9:E$16388,E225),IFERROR(A225-INDEX(G$9:G$16388,MATCH(E225-1,E$9:E$16388,0)),A225-C$4),ISNUMBER(A225),A225-F225,TRUE,"")</f>
        <v>0</v>
      </c>
      <c r="J225" t="b">
        <f t="shared" si="1"/>
        <v>0</v>
      </c>
      <c r="L225" s="5"/>
    </row>
    <row r="226" spans="1:12">
      <c r="A226" s="11" t="s">
        <v>14</v>
      </c>
      <c r="B226" s="4" t="str">
        <f>"annual period "&amp;COUNTIF(D$9:D226,TRUE)</f>
        <v>annual period 1</v>
      </c>
      <c r="D226" t="b">
        <f t="shared" si="7"/>
        <v>0</v>
      </c>
      <c r="E226">
        <f t="shared" si="8"/>
        <v>34</v>
      </c>
      <c r="F226" s="5" cm="1">
        <f t="array" ref="F226">INDEX(_xlfn._xlws.FILTER(A$9:A$16378,E226=E$9:E$16378*ISNUMBER(A$9:A$16378)),1)</f>
        <v>44610</v>
      </c>
      <c r="G226" s="5" cm="1">
        <f t="array" ref="G226">INDEX(_xlfn._xlws.FILTER(A$9:A$16378,E226=E$9:E$16378*ISNUMBER(A$9:A$16378)),COUNT(_xlfn._xlws.FILTER(A$9:A$16378,E226=E$9:E$16378*ISNUMBER(A$9:A$16378))))</f>
        <v>44610</v>
      </c>
      <c r="H226" t="str">
        <v/>
      </c>
      <c r="I226" s="10" t="str" cm="1">
        <f t="array" ref="I226">_xlfn.IFS(AND(OR(_xlfn._xlws.FILTER(D$9:D$16388,E$9:E$16388=E226)),ROW()=_xlfn.MINIFS(_xlfn.ANCHORARRAY(H$9),E$9:E$16388,E226)),A226-C$4,ROW()=_xlfn.MINIFS(_xlfn.ANCHORARRAY(H$9),E$9:E$16388,E226),IFERROR(A226-INDEX(G$9:G$16388,MATCH(E226-1,E$9:E$16388,0)),A226-C$4),ISNUMBER(A226),A226-F226,TRUE,"")</f>
        <v/>
      </c>
      <c r="J226" t="str">
        <f t="shared" si="1"/>
        <v/>
      </c>
      <c r="L226" s="5"/>
    </row>
    <row r="227" spans="1:12">
      <c r="A227" s="12"/>
      <c r="B227" s="4" t="str">
        <f>"annual period "&amp;COUNTIF(D$9:D227,TRUE)</f>
        <v>annual period 1</v>
      </c>
      <c r="D227" t="b">
        <f t="shared" si="7"/>
        <v>0</v>
      </c>
      <c r="E227">
        <f t="shared" si="8"/>
        <v>34</v>
      </c>
      <c r="F227" s="5" cm="1">
        <f t="array" ref="F227">INDEX(_xlfn._xlws.FILTER(A$9:A$16378,E227=E$9:E$16378*ISNUMBER(A$9:A$16378)),1)</f>
        <v>44610</v>
      </c>
      <c r="G227" s="5" cm="1">
        <f t="array" ref="G227">INDEX(_xlfn._xlws.FILTER(A$9:A$16378,E227=E$9:E$16378*ISNUMBER(A$9:A$16378)),COUNT(_xlfn._xlws.FILTER(A$9:A$16378,E227=E$9:E$16378*ISNUMBER(A$9:A$16378))))</f>
        <v>44610</v>
      </c>
      <c r="H227" t="str">
        <v/>
      </c>
      <c r="I227" s="10" t="str" cm="1">
        <f t="array" ref="I227">_xlfn.IFS(AND(OR(_xlfn._xlws.FILTER(D$9:D$16388,E$9:E$16388=E227)),ROW()=_xlfn.MINIFS(_xlfn.ANCHORARRAY(H$9),E$9:E$16388,E227)),A227-C$4,ROW()=_xlfn.MINIFS(_xlfn.ANCHORARRAY(H$9),E$9:E$16388,E227),IFERROR(A227-INDEX(G$9:G$16388,MATCH(E227-1,E$9:E$16388,0)),A227-C$4),ISNUMBER(A227),A227-F227,TRUE,"")</f>
        <v/>
      </c>
      <c r="J227" t="str">
        <f t="shared" si="1"/>
        <v/>
      </c>
      <c r="L227" s="5"/>
    </row>
    <row r="228" spans="1:12">
      <c r="A228" s="13">
        <v>44610</v>
      </c>
      <c r="B228" s="4" t="str">
        <f>"annual period "&amp;COUNTIF(D$9:D228,TRUE)</f>
        <v>annual period 1</v>
      </c>
      <c r="D228" t="b">
        <f t="shared" si="7"/>
        <v>0</v>
      </c>
      <c r="E228">
        <f t="shared" si="8"/>
        <v>34</v>
      </c>
      <c r="F228" s="5" cm="1">
        <f t="array" ref="F228">INDEX(_xlfn._xlws.FILTER(A$9:A$16378,E228=E$9:E$16378*ISNUMBER(A$9:A$16378)),1)</f>
        <v>44610</v>
      </c>
      <c r="G228" s="5" cm="1">
        <f t="array" ref="G228">INDEX(_xlfn._xlws.FILTER(A$9:A$16378,E228=E$9:E$16378*ISNUMBER(A$9:A$16378)),COUNT(_xlfn._xlws.FILTER(A$9:A$16378,E228=E$9:E$16378*ISNUMBER(A$9:A$16378))))</f>
        <v>44610</v>
      </c>
      <c r="H228">
        <v>228</v>
      </c>
      <c r="I228" s="10" cm="1">
        <f t="array" ref="I228">_xlfn.IFS(AND(OR(_xlfn._xlws.FILTER(D$9:D$16388,E$9:E$16388=E228)),ROW()=_xlfn.MINIFS(_xlfn.ANCHORARRAY(H$9),E$9:E$16388,E228)),A228-C$4,ROW()=_xlfn.MINIFS(_xlfn.ANCHORARRAY(H$9),E$9:E$16388,E228),IFERROR(A228-INDEX(G$9:G$16388,MATCH(E228-1,E$9:E$16388,0)),A228-C$4),ISNUMBER(A228),A228-F228,TRUE,"")</f>
        <v>8</v>
      </c>
      <c r="J228" t="b">
        <f t="shared" si="1"/>
        <v>0</v>
      </c>
      <c r="L228" s="5"/>
    </row>
    <row r="229" spans="1:12">
      <c r="A229" s="12"/>
      <c r="B229" s="4" t="str">
        <f>"annual period "&amp;COUNTIF(D$9:D229,TRUE)</f>
        <v>annual period 1</v>
      </c>
      <c r="D229" t="b">
        <f t="shared" si="7"/>
        <v>0</v>
      </c>
      <c r="E229">
        <f t="shared" si="8"/>
        <v>34</v>
      </c>
      <c r="F229" s="5" cm="1">
        <f t="array" ref="F229">INDEX(_xlfn._xlws.FILTER(A$9:A$16378,E229=E$9:E$16378*ISNUMBER(A$9:A$16378)),1)</f>
        <v>44610</v>
      </c>
      <c r="G229" s="5" cm="1">
        <f t="array" ref="G229">INDEX(_xlfn._xlws.FILTER(A$9:A$16378,E229=E$9:E$16378*ISNUMBER(A$9:A$16378)),COUNT(_xlfn._xlws.FILTER(A$9:A$16378,E229=E$9:E$16378*ISNUMBER(A$9:A$16378))))</f>
        <v>44610</v>
      </c>
      <c r="H229" t="str">
        <v/>
      </c>
      <c r="I229" s="10" t="str" cm="1">
        <f t="array" ref="I229">_xlfn.IFS(AND(OR(_xlfn._xlws.FILTER(D$9:D$16388,E$9:E$16388=E229)),ROW()=_xlfn.MINIFS(_xlfn.ANCHORARRAY(H$9),E$9:E$16388,E229)),A229-C$4,ROW()=_xlfn.MINIFS(_xlfn.ANCHORARRAY(H$9),E$9:E$16388,E229),IFERROR(A229-INDEX(G$9:G$16388,MATCH(E229-1,E$9:E$16388,0)),A229-C$4),ISNUMBER(A229),A229-F229,TRUE,"")</f>
        <v/>
      </c>
      <c r="J229" t="str">
        <f t="shared" si="1"/>
        <v/>
      </c>
      <c r="L229" s="5"/>
    </row>
    <row r="230" spans="1:12">
      <c r="A230" s="13">
        <v>44610</v>
      </c>
      <c r="B230" s="4" t="str">
        <f>"annual period "&amp;COUNTIF(D$9:D230,TRUE)</f>
        <v>annual period 1</v>
      </c>
      <c r="D230" t="b">
        <f t="shared" si="7"/>
        <v>0</v>
      </c>
      <c r="E230">
        <f t="shared" si="8"/>
        <v>34</v>
      </c>
      <c r="F230" s="5" cm="1">
        <f t="array" ref="F230">INDEX(_xlfn._xlws.FILTER(A$9:A$16378,E230=E$9:E$16378*ISNUMBER(A$9:A$16378)),1)</f>
        <v>44610</v>
      </c>
      <c r="G230" s="5" cm="1">
        <f t="array" ref="G230">INDEX(_xlfn._xlws.FILTER(A$9:A$16378,E230=E$9:E$16378*ISNUMBER(A$9:A$16378)),COUNT(_xlfn._xlws.FILTER(A$9:A$16378,E230=E$9:E$16378*ISNUMBER(A$9:A$16378))))</f>
        <v>44610</v>
      </c>
      <c r="H230">
        <v>230</v>
      </c>
      <c r="I230" s="10" cm="1">
        <f t="array" ref="I230">_xlfn.IFS(AND(OR(_xlfn._xlws.FILTER(D$9:D$16388,E$9:E$16388=E230)),ROW()=_xlfn.MINIFS(_xlfn.ANCHORARRAY(H$9),E$9:E$16388,E230)),A230-C$4,ROW()=_xlfn.MINIFS(_xlfn.ANCHORARRAY(H$9),E$9:E$16388,E230),IFERROR(A230-INDEX(G$9:G$16388,MATCH(E230-1,E$9:E$16388,0)),A230-C$4),ISNUMBER(A230),A230-F230,TRUE,"")</f>
        <v>0</v>
      </c>
      <c r="J230" t="b">
        <f t="shared" si="1"/>
        <v>0</v>
      </c>
      <c r="L230" s="5"/>
    </row>
    <row r="231" spans="1:12">
      <c r="A231" s="11" t="s">
        <v>14</v>
      </c>
      <c r="B231" s="4" t="str">
        <f>"annual period "&amp;COUNTIF(D$9:D231,TRUE)</f>
        <v>annual period 1</v>
      </c>
      <c r="D231" t="b">
        <f t="shared" si="7"/>
        <v>0</v>
      </c>
      <c r="E231">
        <f t="shared" si="8"/>
        <v>35</v>
      </c>
      <c r="F231" s="5" cm="1">
        <f t="array" ref="F231">INDEX(_xlfn._xlws.FILTER(A$9:A$16378,E231=E$9:E$16378*ISNUMBER(A$9:A$16378)),1)</f>
        <v>44615</v>
      </c>
      <c r="G231" s="5" cm="1">
        <f t="array" ref="G231">INDEX(_xlfn._xlws.FILTER(A$9:A$16378,E231=E$9:E$16378*ISNUMBER(A$9:A$16378)),COUNT(_xlfn._xlws.FILTER(A$9:A$16378,E231=E$9:E$16378*ISNUMBER(A$9:A$16378))))</f>
        <v>44616</v>
      </c>
      <c r="H231" t="str">
        <v/>
      </c>
      <c r="I231" s="10" t="str" cm="1">
        <f t="array" ref="I231">_xlfn.IFS(AND(OR(_xlfn._xlws.FILTER(D$9:D$16388,E$9:E$16388=E231)),ROW()=_xlfn.MINIFS(_xlfn.ANCHORARRAY(H$9),E$9:E$16388,E231)),A231-C$4,ROW()=_xlfn.MINIFS(_xlfn.ANCHORARRAY(H$9),E$9:E$16388,E231),IFERROR(A231-INDEX(G$9:G$16388,MATCH(E231-1,E$9:E$16388,0)),A231-C$4),ISNUMBER(A231),A231-F231,TRUE,"")</f>
        <v/>
      </c>
      <c r="J231" t="str">
        <f t="shared" si="1"/>
        <v/>
      </c>
      <c r="L231" s="5"/>
    </row>
    <row r="232" spans="1:12">
      <c r="A232" s="12"/>
      <c r="B232" s="4" t="str">
        <f>"annual period "&amp;COUNTIF(D$9:D232,TRUE)</f>
        <v>annual period 1</v>
      </c>
      <c r="D232" t="b">
        <f t="shared" si="7"/>
        <v>0</v>
      </c>
      <c r="E232">
        <f t="shared" si="8"/>
        <v>35</v>
      </c>
      <c r="F232" s="5" cm="1">
        <f t="array" ref="F232">INDEX(_xlfn._xlws.FILTER(A$9:A$16378,E232=E$9:E$16378*ISNUMBER(A$9:A$16378)),1)</f>
        <v>44615</v>
      </c>
      <c r="G232" s="5" cm="1">
        <f t="array" ref="G232">INDEX(_xlfn._xlws.FILTER(A$9:A$16378,E232=E$9:E$16378*ISNUMBER(A$9:A$16378)),COUNT(_xlfn._xlws.FILTER(A$9:A$16378,E232=E$9:E$16378*ISNUMBER(A$9:A$16378))))</f>
        <v>44616</v>
      </c>
      <c r="H232" t="str">
        <v/>
      </c>
      <c r="I232" s="10" t="str" cm="1">
        <f t="array" ref="I232">_xlfn.IFS(AND(OR(_xlfn._xlws.FILTER(D$9:D$16388,E$9:E$16388=E232)),ROW()=_xlfn.MINIFS(_xlfn.ANCHORARRAY(H$9),E$9:E$16388,E232)),A232-C$4,ROW()=_xlfn.MINIFS(_xlfn.ANCHORARRAY(H$9),E$9:E$16388,E232),IFERROR(A232-INDEX(G$9:G$16388,MATCH(E232-1,E$9:E$16388,0)),A232-C$4),ISNUMBER(A232),A232-F232,TRUE,"")</f>
        <v/>
      </c>
      <c r="J232" t="str">
        <f t="shared" si="1"/>
        <v/>
      </c>
      <c r="L232" s="5"/>
    </row>
    <row r="233" spans="1:12">
      <c r="A233" s="13">
        <v>44615</v>
      </c>
      <c r="B233" s="4" t="str">
        <f>"annual period "&amp;COUNTIF(D$9:D233,TRUE)</f>
        <v>annual period 1</v>
      </c>
      <c r="D233" t="b">
        <f t="shared" si="7"/>
        <v>0</v>
      </c>
      <c r="E233">
        <f t="shared" si="8"/>
        <v>35</v>
      </c>
      <c r="F233" s="5" cm="1">
        <f t="array" ref="F233">INDEX(_xlfn._xlws.FILTER(A$9:A$16378,E233=E$9:E$16378*ISNUMBER(A$9:A$16378)),1)</f>
        <v>44615</v>
      </c>
      <c r="G233" s="5" cm="1">
        <f t="array" ref="G233">INDEX(_xlfn._xlws.FILTER(A$9:A$16378,E233=E$9:E$16378*ISNUMBER(A$9:A$16378)),COUNT(_xlfn._xlws.FILTER(A$9:A$16378,E233=E$9:E$16378*ISNUMBER(A$9:A$16378))))</f>
        <v>44616</v>
      </c>
      <c r="H233">
        <v>233</v>
      </c>
      <c r="I233" s="10" cm="1">
        <f t="array" ref="I233">_xlfn.IFS(AND(OR(_xlfn._xlws.FILTER(D$9:D$16388,E$9:E$16388=E233)),ROW()=_xlfn.MINIFS(_xlfn.ANCHORARRAY(H$9),E$9:E$16388,E233)),A233-C$4,ROW()=_xlfn.MINIFS(_xlfn.ANCHORARRAY(H$9),E$9:E$16388,E233),IFERROR(A233-INDEX(G$9:G$16388,MATCH(E233-1,E$9:E$16388,0)),A233-C$4),ISNUMBER(A233),A233-F233,TRUE,"")</f>
        <v>5</v>
      </c>
      <c r="J233" t="b">
        <f t="shared" si="1"/>
        <v>0</v>
      </c>
      <c r="L233" s="5"/>
    </row>
    <row r="234" spans="1:12">
      <c r="A234" s="12"/>
      <c r="B234" s="4" t="str">
        <f>"annual period "&amp;COUNTIF(D$9:D234,TRUE)</f>
        <v>annual period 1</v>
      </c>
      <c r="D234" t="b">
        <f t="shared" si="7"/>
        <v>0</v>
      </c>
      <c r="E234">
        <f t="shared" si="8"/>
        <v>35</v>
      </c>
      <c r="F234" s="5" cm="1">
        <f t="array" ref="F234">INDEX(_xlfn._xlws.FILTER(A$9:A$16378,E234=E$9:E$16378*ISNUMBER(A$9:A$16378)),1)</f>
        <v>44615</v>
      </c>
      <c r="G234" s="5" cm="1">
        <f t="array" ref="G234">INDEX(_xlfn._xlws.FILTER(A$9:A$16378,E234=E$9:E$16378*ISNUMBER(A$9:A$16378)),COUNT(_xlfn._xlws.FILTER(A$9:A$16378,E234=E$9:E$16378*ISNUMBER(A$9:A$16378))))</f>
        <v>44616</v>
      </c>
      <c r="H234" t="str">
        <v/>
      </c>
      <c r="I234" s="10" t="str" cm="1">
        <f t="array" ref="I234">_xlfn.IFS(AND(OR(_xlfn._xlws.FILTER(D$9:D$16388,E$9:E$16388=E234)),ROW()=_xlfn.MINIFS(_xlfn.ANCHORARRAY(H$9),E$9:E$16388,E234)),A234-C$4,ROW()=_xlfn.MINIFS(_xlfn.ANCHORARRAY(H$9),E$9:E$16388,E234),IFERROR(A234-INDEX(G$9:G$16388,MATCH(E234-1,E$9:E$16388,0)),A234-C$4),ISNUMBER(A234),A234-F234,TRUE,"")</f>
        <v/>
      </c>
      <c r="J234" t="str">
        <f t="shared" si="1"/>
        <v/>
      </c>
      <c r="L234" s="5"/>
    </row>
    <row r="235" spans="1:12">
      <c r="A235" s="13">
        <v>44616</v>
      </c>
      <c r="B235" s="4" t="str">
        <f>"annual period "&amp;COUNTIF(D$9:D235,TRUE)</f>
        <v>annual period 1</v>
      </c>
      <c r="D235" t="b">
        <f t="shared" si="7"/>
        <v>0</v>
      </c>
      <c r="E235">
        <f t="shared" si="8"/>
        <v>35</v>
      </c>
      <c r="F235" s="5" cm="1">
        <f t="array" ref="F235">INDEX(_xlfn._xlws.FILTER(A$9:A$16378,E235=E$9:E$16378*ISNUMBER(A$9:A$16378)),1)</f>
        <v>44615</v>
      </c>
      <c r="G235" s="5" cm="1">
        <f t="array" ref="G235">INDEX(_xlfn._xlws.FILTER(A$9:A$16378,E235=E$9:E$16378*ISNUMBER(A$9:A$16378)),COUNT(_xlfn._xlws.FILTER(A$9:A$16378,E235=E$9:E$16378*ISNUMBER(A$9:A$16378))))</f>
        <v>44616</v>
      </c>
      <c r="H235" t="str">
        <v/>
      </c>
      <c r="I235" s="10" cm="1">
        <f t="array" ref="I235">_xlfn.IFS(AND(OR(_xlfn._xlws.FILTER(D$9:D$16388,E$9:E$16388=E235)),ROW()=_xlfn.MINIFS(_xlfn.ANCHORARRAY(H$9),E$9:E$16388,E235)),A235-C$4,ROW()=_xlfn.MINIFS(_xlfn.ANCHORARRAY(H$9),E$9:E$16388,E235),IFERROR(A235-INDEX(G$9:G$16388,MATCH(E235-1,E$9:E$16388,0)),A235-C$4),ISNUMBER(A235),A235-F235,TRUE,"")</f>
        <v>1</v>
      </c>
      <c r="J235" t="b">
        <f t="shared" si="1"/>
        <v>0</v>
      </c>
      <c r="L235" s="5"/>
    </row>
    <row r="236" spans="1:12">
      <c r="A236" s="11" t="s">
        <v>14</v>
      </c>
      <c r="B236" s="4" t="str">
        <f>"annual period "&amp;COUNTIF(D$9:D236,TRUE)</f>
        <v>annual period 1</v>
      </c>
      <c r="D236" t="b">
        <f t="shared" si="7"/>
        <v>0</v>
      </c>
      <c r="E236">
        <f t="shared" si="8"/>
        <v>36</v>
      </c>
      <c r="F236" s="5" cm="1">
        <f t="array" ref="F236">INDEX(_xlfn._xlws.FILTER(A$9:A$16378,E236=E$9:E$16378*ISNUMBER(A$9:A$16378)),1)</f>
        <v>44618</v>
      </c>
      <c r="G236" s="5" cm="1">
        <f t="array" ref="G236">INDEX(_xlfn._xlws.FILTER(A$9:A$16378,E236=E$9:E$16378*ISNUMBER(A$9:A$16378)),COUNT(_xlfn._xlws.FILTER(A$9:A$16378,E236=E$9:E$16378*ISNUMBER(A$9:A$16378))))</f>
        <v>44618</v>
      </c>
      <c r="H236" t="str">
        <v/>
      </c>
      <c r="I236" s="10" t="str" cm="1">
        <f t="array" ref="I236">_xlfn.IFS(AND(OR(_xlfn._xlws.FILTER(D$9:D$16388,E$9:E$16388=E236)),ROW()=_xlfn.MINIFS(_xlfn.ANCHORARRAY(H$9),E$9:E$16388,E236)),A236-C$4,ROW()=_xlfn.MINIFS(_xlfn.ANCHORARRAY(H$9),E$9:E$16388,E236),IFERROR(A236-INDEX(G$9:G$16388,MATCH(E236-1,E$9:E$16388,0)),A236-C$4),ISNUMBER(A236),A236-F236,TRUE,"")</f>
        <v/>
      </c>
      <c r="J236" t="str">
        <f t="shared" si="1"/>
        <v/>
      </c>
      <c r="L236" s="5"/>
    </row>
    <row r="237" spans="1:12">
      <c r="A237" s="12"/>
      <c r="B237" s="4" t="str">
        <f>"annual period "&amp;COUNTIF(D$9:D237,TRUE)</f>
        <v>annual period 1</v>
      </c>
      <c r="D237" t="b">
        <f t="shared" si="7"/>
        <v>0</v>
      </c>
      <c r="E237">
        <f t="shared" si="8"/>
        <v>36</v>
      </c>
      <c r="F237" s="5" cm="1">
        <f t="array" ref="F237">INDEX(_xlfn._xlws.FILTER(A$9:A$16378,E237=E$9:E$16378*ISNUMBER(A$9:A$16378)),1)</f>
        <v>44618</v>
      </c>
      <c r="G237" s="5" cm="1">
        <f t="array" ref="G237">INDEX(_xlfn._xlws.FILTER(A$9:A$16378,E237=E$9:E$16378*ISNUMBER(A$9:A$16378)),COUNT(_xlfn._xlws.FILTER(A$9:A$16378,E237=E$9:E$16378*ISNUMBER(A$9:A$16378))))</f>
        <v>44618</v>
      </c>
      <c r="H237" t="str">
        <v/>
      </c>
      <c r="I237" s="10" t="str" cm="1">
        <f t="array" ref="I237">_xlfn.IFS(AND(OR(_xlfn._xlws.FILTER(D$9:D$16388,E$9:E$16388=E237)),ROW()=_xlfn.MINIFS(_xlfn.ANCHORARRAY(H$9),E$9:E$16388,E237)),A237-C$4,ROW()=_xlfn.MINIFS(_xlfn.ANCHORARRAY(H$9),E$9:E$16388,E237),IFERROR(A237-INDEX(G$9:G$16388,MATCH(E237-1,E$9:E$16388,0)),A237-C$4),ISNUMBER(A237),A237-F237,TRUE,"")</f>
        <v/>
      </c>
      <c r="J237" t="str">
        <f t="shared" si="1"/>
        <v/>
      </c>
      <c r="L237" s="5"/>
    </row>
    <row r="238" spans="1:12">
      <c r="A238" s="13">
        <v>44618</v>
      </c>
      <c r="B238" s="4" t="str">
        <f>"annual period "&amp;COUNTIF(D$9:D238,TRUE)</f>
        <v>annual period 1</v>
      </c>
      <c r="D238" t="b">
        <f t="shared" si="7"/>
        <v>0</v>
      </c>
      <c r="E238">
        <f t="shared" si="8"/>
        <v>36</v>
      </c>
      <c r="F238" s="5" cm="1">
        <f t="array" ref="F238">INDEX(_xlfn._xlws.FILTER(A$9:A$16378,E238=E$9:E$16378*ISNUMBER(A$9:A$16378)),1)</f>
        <v>44618</v>
      </c>
      <c r="G238" s="5" cm="1">
        <f t="array" ref="G238">INDEX(_xlfn._xlws.FILTER(A$9:A$16378,E238=E$9:E$16378*ISNUMBER(A$9:A$16378)),COUNT(_xlfn._xlws.FILTER(A$9:A$16378,E238=E$9:E$16378*ISNUMBER(A$9:A$16378))))</f>
        <v>44618</v>
      </c>
      <c r="H238">
        <v>238</v>
      </c>
      <c r="I238" s="10" cm="1">
        <f t="array" ref="I238">_xlfn.IFS(AND(OR(_xlfn._xlws.FILTER(D$9:D$16388,E$9:E$16388=E238)),ROW()=_xlfn.MINIFS(_xlfn.ANCHORARRAY(H$9),E$9:E$16388,E238)),A238-C$4,ROW()=_xlfn.MINIFS(_xlfn.ANCHORARRAY(H$9),E$9:E$16388,E238),IFERROR(A238-INDEX(G$9:G$16388,MATCH(E238-1,E$9:E$16388,0)),A238-C$4),ISNUMBER(A238),A238-F238,TRUE,"")</f>
        <v>2</v>
      </c>
      <c r="J238" t="b">
        <f t="shared" si="1"/>
        <v>0</v>
      </c>
      <c r="L238" s="5"/>
    </row>
    <row r="239" spans="1:12">
      <c r="A239" s="11" t="s">
        <v>14</v>
      </c>
      <c r="B239" s="4" t="str">
        <f>"annual period "&amp;COUNTIF(D$9:D239,TRUE)</f>
        <v>annual period 1</v>
      </c>
      <c r="D239" t="b">
        <f t="shared" si="7"/>
        <v>0</v>
      </c>
      <c r="E239">
        <f t="shared" si="8"/>
        <v>37</v>
      </c>
      <c r="F239" s="5" cm="1">
        <f t="array" ref="F239">INDEX(_xlfn._xlws.FILTER(A$9:A$16378,E239=E$9:E$16378*ISNUMBER(A$9:A$16378)),1)</f>
        <v>44619</v>
      </c>
      <c r="G239" s="5" cm="1">
        <f t="array" ref="G239">INDEX(_xlfn._xlws.FILTER(A$9:A$16378,E239=E$9:E$16378*ISNUMBER(A$9:A$16378)),COUNT(_xlfn._xlws.FILTER(A$9:A$16378,E239=E$9:E$16378*ISNUMBER(A$9:A$16378))))</f>
        <v>44620</v>
      </c>
      <c r="H239" t="str">
        <v/>
      </c>
      <c r="I239" s="10" t="str" cm="1">
        <f t="array" ref="I239">_xlfn.IFS(AND(OR(_xlfn._xlws.FILTER(D$9:D$16388,E$9:E$16388=E239)),ROW()=_xlfn.MINIFS(_xlfn.ANCHORARRAY(H$9),E$9:E$16388,E239)),A239-C$4,ROW()=_xlfn.MINIFS(_xlfn.ANCHORARRAY(H$9),E$9:E$16388,E239),IFERROR(A239-INDEX(G$9:G$16388,MATCH(E239-1,E$9:E$16388,0)),A239-C$4),ISNUMBER(A239),A239-F239,TRUE,"")</f>
        <v/>
      </c>
      <c r="J239" t="str">
        <f t="shared" si="1"/>
        <v/>
      </c>
      <c r="L239" s="5"/>
    </row>
    <row r="240" spans="1:12">
      <c r="A240" s="12"/>
      <c r="B240" s="4" t="str">
        <f>"annual period "&amp;COUNTIF(D$9:D240,TRUE)</f>
        <v>annual period 1</v>
      </c>
      <c r="D240" t="b">
        <f t="shared" si="7"/>
        <v>0</v>
      </c>
      <c r="E240">
        <f t="shared" si="8"/>
        <v>37</v>
      </c>
      <c r="F240" s="5" cm="1">
        <f t="array" ref="F240">INDEX(_xlfn._xlws.FILTER(A$9:A$16378,E240=E$9:E$16378*ISNUMBER(A$9:A$16378)),1)</f>
        <v>44619</v>
      </c>
      <c r="G240" s="5" cm="1">
        <f t="array" ref="G240">INDEX(_xlfn._xlws.FILTER(A$9:A$16378,E240=E$9:E$16378*ISNUMBER(A$9:A$16378)),COUNT(_xlfn._xlws.FILTER(A$9:A$16378,E240=E$9:E$16378*ISNUMBER(A$9:A$16378))))</f>
        <v>44620</v>
      </c>
      <c r="H240" t="str">
        <v/>
      </c>
      <c r="I240" s="10" t="str" cm="1">
        <f t="array" ref="I240">_xlfn.IFS(AND(OR(_xlfn._xlws.FILTER(D$9:D$16388,E$9:E$16388=E240)),ROW()=_xlfn.MINIFS(_xlfn.ANCHORARRAY(H$9),E$9:E$16388,E240)),A240-C$4,ROW()=_xlfn.MINIFS(_xlfn.ANCHORARRAY(H$9),E$9:E$16388,E240),IFERROR(A240-INDEX(G$9:G$16388,MATCH(E240-1,E$9:E$16388,0)),A240-C$4),ISNUMBER(A240),A240-F240,TRUE,"")</f>
        <v/>
      </c>
      <c r="J240" t="str">
        <f t="shared" si="1"/>
        <v/>
      </c>
      <c r="L240" s="5"/>
    </row>
    <row r="241" spans="1:12">
      <c r="A241" s="13">
        <v>44619</v>
      </c>
      <c r="B241" s="4" t="str">
        <f>"annual period "&amp;COUNTIF(D$9:D241,TRUE)</f>
        <v>annual period 1</v>
      </c>
      <c r="D241" t="b">
        <f t="shared" si="7"/>
        <v>0</v>
      </c>
      <c r="E241">
        <f t="shared" si="8"/>
        <v>37</v>
      </c>
      <c r="F241" s="5" cm="1">
        <f t="array" ref="F241">INDEX(_xlfn._xlws.FILTER(A$9:A$16378,E241=E$9:E$16378*ISNUMBER(A$9:A$16378)),1)</f>
        <v>44619</v>
      </c>
      <c r="G241" s="5" cm="1">
        <f t="array" ref="G241">INDEX(_xlfn._xlws.FILTER(A$9:A$16378,E241=E$9:E$16378*ISNUMBER(A$9:A$16378)),COUNT(_xlfn._xlws.FILTER(A$9:A$16378,E241=E$9:E$16378*ISNUMBER(A$9:A$16378))))</f>
        <v>44620</v>
      </c>
      <c r="H241">
        <v>241</v>
      </c>
      <c r="I241" s="10" cm="1">
        <f t="array" ref="I241">_xlfn.IFS(AND(OR(_xlfn._xlws.FILTER(D$9:D$16388,E$9:E$16388=E241)),ROW()=_xlfn.MINIFS(_xlfn.ANCHORARRAY(H$9),E$9:E$16388,E241)),A241-C$4,ROW()=_xlfn.MINIFS(_xlfn.ANCHORARRAY(H$9),E$9:E$16388,E241),IFERROR(A241-INDEX(G$9:G$16388,MATCH(E241-1,E$9:E$16388,0)),A241-C$4),ISNUMBER(A241),A241-F241,TRUE,"")</f>
        <v>1</v>
      </c>
      <c r="J241" t="b">
        <f t="shared" si="1"/>
        <v>0</v>
      </c>
      <c r="L241" s="5"/>
    </row>
    <row r="242" spans="1:12">
      <c r="A242" s="12"/>
      <c r="B242" s="4" t="str">
        <f>"annual period "&amp;COUNTIF(D$9:D242,TRUE)</f>
        <v>annual period 1</v>
      </c>
      <c r="D242" t="b">
        <f t="shared" si="7"/>
        <v>0</v>
      </c>
      <c r="E242">
        <f t="shared" si="8"/>
        <v>37</v>
      </c>
      <c r="F242" s="5" cm="1">
        <f t="array" ref="F242">INDEX(_xlfn._xlws.FILTER(A$9:A$16378,E242=E$9:E$16378*ISNUMBER(A$9:A$16378)),1)</f>
        <v>44619</v>
      </c>
      <c r="G242" s="5" cm="1">
        <f t="array" ref="G242">INDEX(_xlfn._xlws.FILTER(A$9:A$16378,E242=E$9:E$16378*ISNUMBER(A$9:A$16378)),COUNT(_xlfn._xlws.FILTER(A$9:A$16378,E242=E$9:E$16378*ISNUMBER(A$9:A$16378))))</f>
        <v>44620</v>
      </c>
      <c r="H242" t="str">
        <v/>
      </c>
      <c r="I242" s="10" t="str" cm="1">
        <f t="array" ref="I242">_xlfn.IFS(AND(OR(_xlfn._xlws.FILTER(D$9:D$16388,E$9:E$16388=E242)),ROW()=_xlfn.MINIFS(_xlfn.ANCHORARRAY(H$9),E$9:E$16388,E242)),A242-C$4,ROW()=_xlfn.MINIFS(_xlfn.ANCHORARRAY(H$9),E$9:E$16388,E242),IFERROR(A242-INDEX(G$9:G$16388,MATCH(E242-1,E$9:E$16388,0)),A242-C$4),ISNUMBER(A242),A242-F242,TRUE,"")</f>
        <v/>
      </c>
      <c r="J242" t="str">
        <f t="shared" si="1"/>
        <v/>
      </c>
      <c r="L242" s="5"/>
    </row>
    <row r="243" spans="1:12">
      <c r="A243" s="13">
        <v>44620</v>
      </c>
      <c r="B243" s="4" t="str">
        <f>"annual period "&amp;COUNTIF(D$9:D243,TRUE)</f>
        <v>annual period 1</v>
      </c>
      <c r="D243" t="b">
        <f t="shared" si="7"/>
        <v>0</v>
      </c>
      <c r="E243">
        <f t="shared" si="8"/>
        <v>37</v>
      </c>
      <c r="F243" s="5" cm="1">
        <f t="array" ref="F243">INDEX(_xlfn._xlws.FILTER(A$9:A$16378,E243=E$9:E$16378*ISNUMBER(A$9:A$16378)),1)</f>
        <v>44619</v>
      </c>
      <c r="G243" s="5" cm="1">
        <f t="array" ref="G243">INDEX(_xlfn._xlws.FILTER(A$9:A$16378,E243=E$9:E$16378*ISNUMBER(A$9:A$16378)),COUNT(_xlfn._xlws.FILTER(A$9:A$16378,E243=E$9:E$16378*ISNUMBER(A$9:A$16378))))</f>
        <v>44620</v>
      </c>
      <c r="H243" t="str">
        <v/>
      </c>
      <c r="I243" s="10" cm="1">
        <f t="array" ref="I243">_xlfn.IFS(AND(OR(_xlfn._xlws.FILTER(D$9:D$16388,E$9:E$16388=E243)),ROW()=_xlfn.MINIFS(_xlfn.ANCHORARRAY(H$9),E$9:E$16388,E243)),A243-C$4,ROW()=_xlfn.MINIFS(_xlfn.ANCHORARRAY(H$9),E$9:E$16388,E243),IFERROR(A243-INDEX(G$9:G$16388,MATCH(E243-1,E$9:E$16388,0)),A243-C$4),ISNUMBER(A243),A243-F243,TRUE,"")</f>
        <v>1</v>
      </c>
      <c r="J243" t="b">
        <f t="shared" si="1"/>
        <v>0</v>
      </c>
      <c r="L243" s="5"/>
    </row>
    <row r="244" spans="1:12">
      <c r="A244" s="11" t="s">
        <v>14</v>
      </c>
      <c r="B244" s="4" t="str">
        <f>"annual period "&amp;COUNTIF(D$9:D244,TRUE)</f>
        <v>annual period 1</v>
      </c>
      <c r="D244" t="b">
        <f t="shared" si="7"/>
        <v>0</v>
      </c>
      <c r="E244">
        <f t="shared" si="8"/>
        <v>38</v>
      </c>
      <c r="F244" s="5" cm="1">
        <f t="array" ref="F244">INDEX(_xlfn._xlws.FILTER(A$9:A$16378,E244=E$9:E$16378*ISNUMBER(A$9:A$16378)),1)</f>
        <v>44640</v>
      </c>
      <c r="G244" s="5" cm="1">
        <f t="array" ref="G244">INDEX(_xlfn._xlws.FILTER(A$9:A$16378,E244=E$9:E$16378*ISNUMBER(A$9:A$16378)),COUNT(_xlfn._xlws.FILTER(A$9:A$16378,E244=E$9:E$16378*ISNUMBER(A$9:A$16378))))</f>
        <v>44640</v>
      </c>
      <c r="H244" t="str">
        <v/>
      </c>
      <c r="I244" s="10" t="str" cm="1">
        <f t="array" ref="I244">_xlfn.IFS(AND(OR(_xlfn._xlws.FILTER(D$9:D$16388,E$9:E$16388=E244)),ROW()=_xlfn.MINIFS(_xlfn.ANCHORARRAY(H$9),E$9:E$16388,E244)),A244-C$4,ROW()=_xlfn.MINIFS(_xlfn.ANCHORARRAY(H$9),E$9:E$16388,E244),IFERROR(A244-INDEX(G$9:G$16388,MATCH(E244-1,E$9:E$16388,0)),A244-C$4),ISNUMBER(A244),A244-F244,TRUE,"")</f>
        <v/>
      </c>
      <c r="J244" t="str">
        <f t="shared" si="1"/>
        <v/>
      </c>
      <c r="L244" s="5"/>
    </row>
    <row r="245" spans="1:12">
      <c r="A245" s="12"/>
      <c r="B245" s="4" t="str">
        <f>"annual period "&amp;COUNTIF(D$9:D245,TRUE)</f>
        <v>annual period 1</v>
      </c>
      <c r="D245" t="b">
        <f t="shared" si="7"/>
        <v>0</v>
      </c>
      <c r="E245">
        <f t="shared" si="8"/>
        <v>38</v>
      </c>
      <c r="F245" s="5" cm="1">
        <f t="array" ref="F245">INDEX(_xlfn._xlws.FILTER(A$9:A$16378,E245=E$9:E$16378*ISNUMBER(A$9:A$16378)),1)</f>
        <v>44640</v>
      </c>
      <c r="G245" s="5" cm="1">
        <f t="array" ref="G245">INDEX(_xlfn._xlws.FILTER(A$9:A$16378,E245=E$9:E$16378*ISNUMBER(A$9:A$16378)),COUNT(_xlfn._xlws.FILTER(A$9:A$16378,E245=E$9:E$16378*ISNUMBER(A$9:A$16378))))</f>
        <v>44640</v>
      </c>
      <c r="H245" t="str">
        <v/>
      </c>
      <c r="I245" s="10" t="str" cm="1">
        <f t="array" ref="I245">_xlfn.IFS(AND(OR(_xlfn._xlws.FILTER(D$9:D$16388,E$9:E$16388=E245)),ROW()=_xlfn.MINIFS(_xlfn.ANCHORARRAY(H$9),E$9:E$16388,E245)),A245-C$4,ROW()=_xlfn.MINIFS(_xlfn.ANCHORARRAY(H$9),E$9:E$16388,E245),IFERROR(A245-INDEX(G$9:G$16388,MATCH(E245-1,E$9:E$16388,0)),A245-C$4),ISNUMBER(A245),A245-F245,TRUE,"")</f>
        <v/>
      </c>
      <c r="J245" t="str">
        <f t="shared" si="1"/>
        <v/>
      </c>
      <c r="L245" s="5"/>
    </row>
    <row r="246" spans="1:12">
      <c r="A246" s="13">
        <v>44640</v>
      </c>
      <c r="B246" s="4" t="str">
        <f>"annual period "&amp;COUNTIF(D$9:D246,TRUE)</f>
        <v>annual period 1</v>
      </c>
      <c r="D246" t="b">
        <f t="shared" si="7"/>
        <v>0</v>
      </c>
      <c r="E246">
        <f t="shared" si="8"/>
        <v>38</v>
      </c>
      <c r="F246" s="5" cm="1">
        <f t="array" ref="F246">INDEX(_xlfn._xlws.FILTER(A$9:A$16378,E246=E$9:E$16378*ISNUMBER(A$9:A$16378)),1)</f>
        <v>44640</v>
      </c>
      <c r="G246" s="5" cm="1">
        <f t="array" ref="G246">INDEX(_xlfn._xlws.FILTER(A$9:A$16378,E246=E$9:E$16378*ISNUMBER(A$9:A$16378)),COUNT(_xlfn._xlws.FILTER(A$9:A$16378,E246=E$9:E$16378*ISNUMBER(A$9:A$16378))))</f>
        <v>44640</v>
      </c>
      <c r="H246">
        <v>246</v>
      </c>
      <c r="I246" s="10" cm="1">
        <f t="array" ref="I246">_xlfn.IFS(AND(OR(_xlfn._xlws.FILTER(D$9:D$16388,E$9:E$16388=E246)),ROW()=_xlfn.MINIFS(_xlfn.ANCHORARRAY(H$9),E$9:E$16388,E246)),A246-C$4,ROW()=_xlfn.MINIFS(_xlfn.ANCHORARRAY(H$9),E$9:E$16388,E246),IFERROR(A246-INDEX(G$9:G$16388,MATCH(E246-1,E$9:E$16388,0)),A246-C$4),ISNUMBER(A246),A246-F246,TRUE,"")</f>
        <v>20</v>
      </c>
      <c r="J246" t="b">
        <f t="shared" si="1"/>
        <v>0</v>
      </c>
      <c r="L246" s="5"/>
    </row>
    <row r="247" spans="1:12">
      <c r="A247" s="11" t="s">
        <v>14</v>
      </c>
      <c r="B247" s="4" t="str">
        <f>"annual period "&amp;COUNTIF(D$9:D247,TRUE)</f>
        <v>annual period 1</v>
      </c>
      <c r="D247" t="b">
        <f t="shared" si="7"/>
        <v>0</v>
      </c>
      <c r="E247">
        <f t="shared" si="8"/>
        <v>39</v>
      </c>
      <c r="F247" s="5" cm="1">
        <f t="array" ref="F247">INDEX(_xlfn._xlws.FILTER(A$9:A$16378,E247=E$9:E$16378*ISNUMBER(A$9:A$16378)),1)</f>
        <v>44643</v>
      </c>
      <c r="G247" s="5" cm="1">
        <f t="array" ref="G247">INDEX(_xlfn._xlws.FILTER(A$9:A$16378,E247=E$9:E$16378*ISNUMBER(A$9:A$16378)),COUNT(_xlfn._xlws.FILTER(A$9:A$16378,E247=E$9:E$16378*ISNUMBER(A$9:A$16378))))</f>
        <v>44644</v>
      </c>
      <c r="H247" t="str">
        <v/>
      </c>
      <c r="I247" s="10" t="str" cm="1">
        <f t="array" ref="I247">_xlfn.IFS(AND(OR(_xlfn._xlws.FILTER(D$9:D$16388,E$9:E$16388=E247)),ROW()=_xlfn.MINIFS(_xlfn.ANCHORARRAY(H$9),E$9:E$16388,E247)),A247-C$4,ROW()=_xlfn.MINIFS(_xlfn.ANCHORARRAY(H$9),E$9:E$16388,E247),IFERROR(A247-INDEX(G$9:G$16388,MATCH(E247-1,E$9:E$16388,0)),A247-C$4),ISNUMBER(A247),A247-F247,TRUE,"")</f>
        <v/>
      </c>
      <c r="J247" t="str">
        <f t="shared" si="1"/>
        <v/>
      </c>
      <c r="L247" s="5"/>
    </row>
    <row r="248" spans="1:12">
      <c r="A248" s="12"/>
      <c r="B248" s="4" t="str">
        <f>"annual period "&amp;COUNTIF(D$9:D248,TRUE)</f>
        <v>annual period 1</v>
      </c>
      <c r="D248" t="b">
        <f t="shared" si="7"/>
        <v>0</v>
      </c>
      <c r="E248">
        <f t="shared" si="8"/>
        <v>39</v>
      </c>
      <c r="F248" s="5" cm="1">
        <f t="array" ref="F248">INDEX(_xlfn._xlws.FILTER(A$9:A$16378,E248=E$9:E$16378*ISNUMBER(A$9:A$16378)),1)</f>
        <v>44643</v>
      </c>
      <c r="G248" s="5" cm="1">
        <f t="array" ref="G248">INDEX(_xlfn._xlws.FILTER(A$9:A$16378,E248=E$9:E$16378*ISNUMBER(A$9:A$16378)),COUNT(_xlfn._xlws.FILTER(A$9:A$16378,E248=E$9:E$16378*ISNUMBER(A$9:A$16378))))</f>
        <v>44644</v>
      </c>
      <c r="H248" t="str">
        <v/>
      </c>
      <c r="I248" s="10" t="str" cm="1">
        <f t="array" ref="I248">_xlfn.IFS(AND(OR(_xlfn._xlws.FILTER(D$9:D$16388,E$9:E$16388=E248)),ROW()=_xlfn.MINIFS(_xlfn.ANCHORARRAY(H$9),E$9:E$16388,E248)),A248-C$4,ROW()=_xlfn.MINIFS(_xlfn.ANCHORARRAY(H$9),E$9:E$16388,E248),IFERROR(A248-INDEX(G$9:G$16388,MATCH(E248-1,E$9:E$16388,0)),A248-C$4),ISNUMBER(A248),A248-F248,TRUE,"")</f>
        <v/>
      </c>
      <c r="J248" t="str">
        <f t="shared" si="1"/>
        <v/>
      </c>
      <c r="L248" s="5"/>
    </row>
    <row r="249" spans="1:12">
      <c r="A249" s="13">
        <v>44643</v>
      </c>
      <c r="B249" s="4" t="str">
        <f>"annual period "&amp;COUNTIF(D$9:D249,TRUE)</f>
        <v>annual period 1</v>
      </c>
      <c r="D249" t="b">
        <f t="shared" si="7"/>
        <v>0</v>
      </c>
      <c r="E249">
        <f t="shared" si="8"/>
        <v>39</v>
      </c>
      <c r="F249" s="5" cm="1">
        <f t="array" ref="F249">INDEX(_xlfn._xlws.FILTER(A$9:A$16378,E249=E$9:E$16378*ISNUMBER(A$9:A$16378)),1)</f>
        <v>44643</v>
      </c>
      <c r="G249" s="5" cm="1">
        <f t="array" ref="G249">INDEX(_xlfn._xlws.FILTER(A$9:A$16378,E249=E$9:E$16378*ISNUMBER(A$9:A$16378)),COUNT(_xlfn._xlws.FILTER(A$9:A$16378,E249=E$9:E$16378*ISNUMBER(A$9:A$16378))))</f>
        <v>44644</v>
      </c>
      <c r="H249">
        <v>249</v>
      </c>
      <c r="I249" s="10" cm="1">
        <f t="array" ref="I249">_xlfn.IFS(AND(OR(_xlfn._xlws.FILTER(D$9:D$16388,E$9:E$16388=E249)),ROW()=_xlfn.MINIFS(_xlfn.ANCHORARRAY(H$9),E$9:E$16388,E249)),A249-C$4,ROW()=_xlfn.MINIFS(_xlfn.ANCHORARRAY(H$9),E$9:E$16388,E249),IFERROR(A249-INDEX(G$9:G$16388,MATCH(E249-1,E$9:E$16388,0)),A249-C$4),ISNUMBER(A249),A249-F249,TRUE,"")</f>
        <v>3</v>
      </c>
      <c r="J249" t="b">
        <f t="shared" si="1"/>
        <v>0</v>
      </c>
      <c r="L249" s="5"/>
    </row>
    <row r="250" spans="1:12">
      <c r="A250" s="12"/>
      <c r="B250" s="4" t="str">
        <f>"annual period "&amp;COUNTIF(D$9:D250,TRUE)</f>
        <v>annual period 1</v>
      </c>
      <c r="D250" t="b">
        <f t="shared" si="7"/>
        <v>0</v>
      </c>
      <c r="E250">
        <f t="shared" si="8"/>
        <v>39</v>
      </c>
      <c r="F250" s="5" cm="1">
        <f t="array" ref="F250">INDEX(_xlfn._xlws.FILTER(A$9:A$16378,E250=E$9:E$16378*ISNUMBER(A$9:A$16378)),1)</f>
        <v>44643</v>
      </c>
      <c r="G250" s="5" cm="1">
        <f t="array" ref="G250">INDEX(_xlfn._xlws.FILTER(A$9:A$16378,E250=E$9:E$16378*ISNUMBER(A$9:A$16378)),COUNT(_xlfn._xlws.FILTER(A$9:A$16378,E250=E$9:E$16378*ISNUMBER(A$9:A$16378))))</f>
        <v>44644</v>
      </c>
      <c r="H250" t="str">
        <v/>
      </c>
      <c r="I250" s="10" t="str" cm="1">
        <f t="array" ref="I250">_xlfn.IFS(AND(OR(_xlfn._xlws.FILTER(D$9:D$16388,E$9:E$16388=E250)),ROW()=_xlfn.MINIFS(_xlfn.ANCHORARRAY(H$9),E$9:E$16388,E250)),A250-C$4,ROW()=_xlfn.MINIFS(_xlfn.ANCHORARRAY(H$9),E$9:E$16388,E250),IFERROR(A250-INDEX(G$9:G$16388,MATCH(E250-1,E$9:E$16388,0)),A250-C$4),ISNUMBER(A250),A250-F250,TRUE,"")</f>
        <v/>
      </c>
      <c r="J250" t="str">
        <f t="shared" si="1"/>
        <v/>
      </c>
      <c r="L250" s="5"/>
    </row>
    <row r="251" spans="1:12">
      <c r="A251" s="13">
        <v>44643</v>
      </c>
      <c r="B251" s="4" t="str">
        <f>"annual period "&amp;COUNTIF(D$9:D251,TRUE)</f>
        <v>annual period 1</v>
      </c>
      <c r="D251" t="b">
        <f t="shared" si="7"/>
        <v>0</v>
      </c>
      <c r="E251">
        <f t="shared" si="8"/>
        <v>39</v>
      </c>
      <c r="F251" s="5" cm="1">
        <f t="array" ref="F251">INDEX(_xlfn._xlws.FILTER(A$9:A$16378,E251=E$9:E$16378*ISNUMBER(A$9:A$16378)),1)</f>
        <v>44643</v>
      </c>
      <c r="G251" s="5" cm="1">
        <f t="array" ref="G251">INDEX(_xlfn._xlws.FILTER(A$9:A$16378,E251=E$9:E$16378*ISNUMBER(A$9:A$16378)),COUNT(_xlfn._xlws.FILTER(A$9:A$16378,E251=E$9:E$16378*ISNUMBER(A$9:A$16378))))</f>
        <v>44644</v>
      </c>
      <c r="H251">
        <v>251</v>
      </c>
      <c r="I251" s="10" cm="1">
        <f t="array" ref="I251">_xlfn.IFS(AND(OR(_xlfn._xlws.FILTER(D$9:D$16388,E$9:E$16388=E251)),ROW()=_xlfn.MINIFS(_xlfn.ANCHORARRAY(H$9),E$9:E$16388,E251)),A251-C$4,ROW()=_xlfn.MINIFS(_xlfn.ANCHORARRAY(H$9),E$9:E$16388,E251),IFERROR(A251-INDEX(G$9:G$16388,MATCH(E251-1,E$9:E$16388,0)),A251-C$4),ISNUMBER(A251),A251-F251,TRUE,"")</f>
        <v>0</v>
      </c>
      <c r="J251" t="b">
        <f t="shared" si="1"/>
        <v>0</v>
      </c>
      <c r="L251" s="5"/>
    </row>
    <row r="252" spans="1:12">
      <c r="A252" s="12"/>
      <c r="B252" s="4" t="str">
        <f>"annual period "&amp;COUNTIF(D$9:D252,TRUE)</f>
        <v>annual period 1</v>
      </c>
      <c r="D252" t="b">
        <f t="shared" si="7"/>
        <v>0</v>
      </c>
      <c r="E252">
        <f t="shared" si="8"/>
        <v>39</v>
      </c>
      <c r="F252" s="5" cm="1">
        <f t="array" ref="F252">INDEX(_xlfn._xlws.FILTER(A$9:A$16378,E252=E$9:E$16378*ISNUMBER(A$9:A$16378)),1)</f>
        <v>44643</v>
      </c>
      <c r="G252" s="5" cm="1">
        <f t="array" ref="G252">INDEX(_xlfn._xlws.FILTER(A$9:A$16378,E252=E$9:E$16378*ISNUMBER(A$9:A$16378)),COUNT(_xlfn._xlws.FILTER(A$9:A$16378,E252=E$9:E$16378*ISNUMBER(A$9:A$16378))))</f>
        <v>44644</v>
      </c>
      <c r="H252" t="str">
        <v/>
      </c>
      <c r="I252" s="10" t="str" cm="1">
        <f t="array" ref="I252">_xlfn.IFS(AND(OR(_xlfn._xlws.FILTER(D$9:D$16388,E$9:E$16388=E252)),ROW()=_xlfn.MINIFS(_xlfn.ANCHORARRAY(H$9),E$9:E$16388,E252)),A252-C$4,ROW()=_xlfn.MINIFS(_xlfn.ANCHORARRAY(H$9),E$9:E$16388,E252),IFERROR(A252-INDEX(G$9:G$16388,MATCH(E252-1,E$9:E$16388,0)),A252-C$4),ISNUMBER(A252),A252-F252,TRUE,"")</f>
        <v/>
      </c>
      <c r="J252" t="str">
        <f t="shared" si="1"/>
        <v/>
      </c>
      <c r="L252" s="5"/>
    </row>
    <row r="253" spans="1:12">
      <c r="A253" s="13">
        <v>44644</v>
      </c>
      <c r="B253" s="4" t="str">
        <f>"annual period "&amp;COUNTIF(D$9:D253,TRUE)</f>
        <v>annual period 1</v>
      </c>
      <c r="D253" t="b">
        <f t="shared" si="7"/>
        <v>0</v>
      </c>
      <c r="E253">
        <f t="shared" si="8"/>
        <v>39</v>
      </c>
      <c r="F253" s="5" cm="1">
        <f t="array" ref="F253">INDEX(_xlfn._xlws.FILTER(A$9:A$16378,E253=E$9:E$16378*ISNUMBER(A$9:A$16378)),1)</f>
        <v>44643</v>
      </c>
      <c r="G253" s="5" cm="1">
        <f t="array" ref="G253">INDEX(_xlfn._xlws.FILTER(A$9:A$16378,E253=E$9:E$16378*ISNUMBER(A$9:A$16378)),COUNT(_xlfn._xlws.FILTER(A$9:A$16378,E253=E$9:E$16378*ISNUMBER(A$9:A$16378))))</f>
        <v>44644</v>
      </c>
      <c r="H253" t="str">
        <v/>
      </c>
      <c r="I253" s="10" cm="1">
        <f t="array" ref="I253">_xlfn.IFS(AND(OR(_xlfn._xlws.FILTER(D$9:D$16388,E$9:E$16388=E253)),ROW()=_xlfn.MINIFS(_xlfn.ANCHORARRAY(H$9),E$9:E$16388,E253)),A253-C$4,ROW()=_xlfn.MINIFS(_xlfn.ANCHORARRAY(H$9),E$9:E$16388,E253),IFERROR(A253-INDEX(G$9:G$16388,MATCH(E253-1,E$9:E$16388,0)),A253-C$4),ISNUMBER(A253),A253-F253,TRUE,"")</f>
        <v>1</v>
      </c>
      <c r="J253" t="b">
        <f t="shared" si="1"/>
        <v>0</v>
      </c>
      <c r="L253" s="5"/>
    </row>
    <row r="254" spans="1:12">
      <c r="A254" s="11" t="s">
        <v>14</v>
      </c>
      <c r="B254" s="4" t="str">
        <f>"annual period "&amp;COUNTIF(D$9:D254,TRUE)</f>
        <v>annual period 1</v>
      </c>
      <c r="D254" t="b">
        <f t="shared" si="7"/>
        <v>0</v>
      </c>
      <c r="E254">
        <f t="shared" si="8"/>
        <v>40</v>
      </c>
      <c r="F254" s="5" cm="1">
        <f t="array" ref="F254">INDEX(_xlfn._xlws.FILTER(A$9:A$16378,E254=E$9:E$16378*ISNUMBER(A$9:A$16378)),1)</f>
        <v>44648</v>
      </c>
      <c r="G254" s="5" cm="1">
        <f t="array" ref="G254">INDEX(_xlfn._xlws.FILTER(A$9:A$16378,E254=E$9:E$16378*ISNUMBER(A$9:A$16378)),COUNT(_xlfn._xlws.FILTER(A$9:A$16378,E254=E$9:E$16378*ISNUMBER(A$9:A$16378))))</f>
        <v>44648</v>
      </c>
      <c r="H254" t="str">
        <v/>
      </c>
      <c r="I254" s="10" t="str" cm="1">
        <f t="array" ref="I254">_xlfn.IFS(AND(OR(_xlfn._xlws.FILTER(D$9:D$16388,E$9:E$16388=E254)),ROW()=_xlfn.MINIFS(_xlfn.ANCHORARRAY(H$9),E$9:E$16388,E254)),A254-C$4,ROW()=_xlfn.MINIFS(_xlfn.ANCHORARRAY(H$9),E$9:E$16388,E254),IFERROR(A254-INDEX(G$9:G$16388,MATCH(E254-1,E$9:E$16388,0)),A254-C$4),ISNUMBER(A254),A254-F254,TRUE,"")</f>
        <v/>
      </c>
      <c r="J254" t="str">
        <f t="shared" si="1"/>
        <v/>
      </c>
      <c r="L254" s="5"/>
    </row>
    <row r="255" spans="1:12">
      <c r="A255" s="12"/>
      <c r="B255" s="4" t="str">
        <f>"annual period "&amp;COUNTIF(D$9:D255,TRUE)</f>
        <v>annual period 1</v>
      </c>
      <c r="D255" t="b">
        <f t="shared" si="7"/>
        <v>0</v>
      </c>
      <c r="E255">
        <f t="shared" si="8"/>
        <v>40</v>
      </c>
      <c r="F255" s="5" cm="1">
        <f t="array" ref="F255">INDEX(_xlfn._xlws.FILTER(A$9:A$16378,E255=E$9:E$16378*ISNUMBER(A$9:A$16378)),1)</f>
        <v>44648</v>
      </c>
      <c r="G255" s="5" cm="1">
        <f t="array" ref="G255">INDEX(_xlfn._xlws.FILTER(A$9:A$16378,E255=E$9:E$16378*ISNUMBER(A$9:A$16378)),COUNT(_xlfn._xlws.FILTER(A$9:A$16378,E255=E$9:E$16378*ISNUMBER(A$9:A$16378))))</f>
        <v>44648</v>
      </c>
      <c r="H255" t="str">
        <v/>
      </c>
      <c r="I255" s="10" t="str" cm="1">
        <f t="array" ref="I255">_xlfn.IFS(AND(OR(_xlfn._xlws.FILTER(D$9:D$16388,E$9:E$16388=E255)),ROW()=_xlfn.MINIFS(_xlfn.ANCHORARRAY(H$9),E$9:E$16388,E255)),A255-C$4,ROW()=_xlfn.MINIFS(_xlfn.ANCHORARRAY(H$9),E$9:E$16388,E255),IFERROR(A255-INDEX(G$9:G$16388,MATCH(E255-1,E$9:E$16388,0)),A255-C$4),ISNUMBER(A255),A255-F255,TRUE,"")</f>
        <v/>
      </c>
      <c r="J255" t="str">
        <f t="shared" si="1"/>
        <v/>
      </c>
      <c r="L255" s="5"/>
    </row>
    <row r="256" spans="1:12">
      <c r="A256" s="13">
        <v>44648</v>
      </c>
      <c r="B256" s="4" t="str">
        <f>"annual period "&amp;COUNTIF(D$9:D256,TRUE)</f>
        <v>annual period 1</v>
      </c>
      <c r="D256" t="b">
        <f t="shared" si="7"/>
        <v>0</v>
      </c>
      <c r="E256">
        <f t="shared" si="8"/>
        <v>40</v>
      </c>
      <c r="F256" s="5" cm="1">
        <f t="array" ref="F256">INDEX(_xlfn._xlws.FILTER(A$9:A$16378,E256=E$9:E$16378*ISNUMBER(A$9:A$16378)),1)</f>
        <v>44648</v>
      </c>
      <c r="G256" s="5" cm="1">
        <f t="array" ref="G256">INDEX(_xlfn._xlws.FILTER(A$9:A$16378,E256=E$9:E$16378*ISNUMBER(A$9:A$16378)),COUNT(_xlfn._xlws.FILTER(A$9:A$16378,E256=E$9:E$16378*ISNUMBER(A$9:A$16378))))</f>
        <v>44648</v>
      </c>
      <c r="H256">
        <v>256</v>
      </c>
      <c r="I256" s="10" cm="1">
        <f t="array" ref="I256">_xlfn.IFS(AND(OR(_xlfn._xlws.FILTER(D$9:D$16388,E$9:E$16388=E256)),ROW()=_xlfn.MINIFS(_xlfn.ANCHORARRAY(H$9),E$9:E$16388,E256)),A256-C$4,ROW()=_xlfn.MINIFS(_xlfn.ANCHORARRAY(H$9),E$9:E$16388,E256),IFERROR(A256-INDEX(G$9:G$16388,MATCH(E256-1,E$9:E$16388,0)),A256-C$4),ISNUMBER(A256),A256-F256,TRUE,"")</f>
        <v>4</v>
      </c>
      <c r="J256" t="b">
        <f t="shared" si="1"/>
        <v>0</v>
      </c>
      <c r="L256" s="5"/>
    </row>
    <row r="257" spans="1:12">
      <c r="A257" s="12"/>
      <c r="B257" s="4" t="str">
        <f>"annual period "&amp;COUNTIF(D$9:D257,TRUE)</f>
        <v>annual period 1</v>
      </c>
      <c r="D257" t="b">
        <f t="shared" si="7"/>
        <v>0</v>
      </c>
      <c r="E257">
        <f t="shared" si="8"/>
        <v>40</v>
      </c>
      <c r="F257" s="5" cm="1">
        <f t="array" ref="F257">INDEX(_xlfn._xlws.FILTER(A$9:A$16378,E257=E$9:E$16378*ISNUMBER(A$9:A$16378)),1)</f>
        <v>44648</v>
      </c>
      <c r="G257" s="5" cm="1">
        <f t="array" ref="G257">INDEX(_xlfn._xlws.FILTER(A$9:A$16378,E257=E$9:E$16378*ISNUMBER(A$9:A$16378)),COUNT(_xlfn._xlws.FILTER(A$9:A$16378,E257=E$9:E$16378*ISNUMBER(A$9:A$16378))))</f>
        <v>44648</v>
      </c>
      <c r="H257" t="str">
        <v/>
      </c>
      <c r="I257" s="10" t="str" cm="1">
        <f t="array" ref="I257">_xlfn.IFS(AND(OR(_xlfn._xlws.FILTER(D$9:D$16388,E$9:E$16388=E257)),ROW()=_xlfn.MINIFS(_xlfn.ANCHORARRAY(H$9),E$9:E$16388,E257)),A257-C$4,ROW()=_xlfn.MINIFS(_xlfn.ANCHORARRAY(H$9),E$9:E$16388,E257),IFERROR(A257-INDEX(G$9:G$16388,MATCH(E257-1,E$9:E$16388,0)),A257-C$4),ISNUMBER(A257),A257-F257,TRUE,"")</f>
        <v/>
      </c>
      <c r="J257" t="str">
        <f t="shared" si="1"/>
        <v/>
      </c>
      <c r="L257" s="5"/>
    </row>
    <row r="258" spans="1:12">
      <c r="A258" s="13">
        <v>44648</v>
      </c>
      <c r="B258" s="4" t="str">
        <f>"annual period "&amp;COUNTIF(D$9:D258,TRUE)</f>
        <v>annual period 1</v>
      </c>
      <c r="D258" t="b">
        <f t="shared" si="7"/>
        <v>0</v>
      </c>
      <c r="E258">
        <f t="shared" si="8"/>
        <v>40</v>
      </c>
      <c r="F258" s="5" cm="1">
        <f t="array" ref="F258">INDEX(_xlfn._xlws.FILTER(A$9:A$16378,E258=E$9:E$16378*ISNUMBER(A$9:A$16378)),1)</f>
        <v>44648</v>
      </c>
      <c r="G258" s="5" cm="1">
        <f t="array" ref="G258">INDEX(_xlfn._xlws.FILTER(A$9:A$16378,E258=E$9:E$16378*ISNUMBER(A$9:A$16378)),COUNT(_xlfn._xlws.FILTER(A$9:A$16378,E258=E$9:E$16378*ISNUMBER(A$9:A$16378))))</f>
        <v>44648</v>
      </c>
      <c r="H258">
        <v>258</v>
      </c>
      <c r="I258" s="10" cm="1">
        <f t="array" ref="I258">_xlfn.IFS(AND(OR(_xlfn._xlws.FILTER(D$9:D$16388,E$9:E$16388=E258)),ROW()=_xlfn.MINIFS(_xlfn.ANCHORARRAY(H$9),E$9:E$16388,E258)),A258-C$4,ROW()=_xlfn.MINIFS(_xlfn.ANCHORARRAY(H$9),E$9:E$16388,E258),IFERROR(A258-INDEX(G$9:G$16388,MATCH(E258-1,E$9:E$16388,0)),A258-C$4),ISNUMBER(A258),A258-F258,TRUE,"")</f>
        <v>0</v>
      </c>
      <c r="J258" t="b">
        <f t="shared" si="1"/>
        <v>0</v>
      </c>
      <c r="L258" s="5"/>
    </row>
    <row r="259" spans="1:12">
      <c r="A259" s="11" t="s">
        <v>14</v>
      </c>
      <c r="B259" s="4" t="str">
        <f>"annual period "&amp;COUNTIF(D$9:D259,TRUE)</f>
        <v>annual period 1</v>
      </c>
      <c r="D259" t="b">
        <f t="shared" si="7"/>
        <v>0</v>
      </c>
      <c r="E259">
        <f t="shared" si="8"/>
        <v>41</v>
      </c>
      <c r="F259" s="5" cm="1">
        <f t="array" ref="F259">INDEX(_xlfn._xlws.FILTER(A$9:A$16378,E259=E$9:E$16378*ISNUMBER(A$9:A$16378)),1)</f>
        <v>44664</v>
      </c>
      <c r="G259" s="5" cm="1">
        <f t="array" ref="G259">INDEX(_xlfn._xlws.FILTER(A$9:A$16378,E259=E$9:E$16378*ISNUMBER(A$9:A$16378)),COUNT(_xlfn._xlws.FILTER(A$9:A$16378,E259=E$9:E$16378*ISNUMBER(A$9:A$16378))))</f>
        <v>44665</v>
      </c>
      <c r="H259" t="str">
        <v/>
      </c>
      <c r="I259" s="10" t="str" cm="1">
        <f t="array" ref="I259">_xlfn.IFS(AND(OR(_xlfn._xlws.FILTER(D$9:D$16388,E$9:E$16388=E259)),ROW()=_xlfn.MINIFS(_xlfn.ANCHORARRAY(H$9),E$9:E$16388,E259)),A259-C$4,ROW()=_xlfn.MINIFS(_xlfn.ANCHORARRAY(H$9),E$9:E$16388,E259),IFERROR(A259-INDEX(G$9:G$16388,MATCH(E259-1,E$9:E$16388,0)),A259-C$4),ISNUMBER(A259),A259-F259,TRUE,"")</f>
        <v/>
      </c>
      <c r="J259" t="str">
        <f t="shared" si="1"/>
        <v/>
      </c>
      <c r="L259" s="5"/>
    </row>
    <row r="260" spans="1:12">
      <c r="A260" s="12"/>
      <c r="B260" s="4" t="str">
        <f>"annual period "&amp;COUNTIF(D$9:D260,TRUE)</f>
        <v>annual period 1</v>
      </c>
      <c r="D260" t="b">
        <f t="shared" si="7"/>
        <v>0</v>
      </c>
      <c r="E260">
        <f t="shared" si="8"/>
        <v>41</v>
      </c>
      <c r="F260" s="5" cm="1">
        <f t="array" ref="F260">INDEX(_xlfn._xlws.FILTER(A$9:A$16378,E260=E$9:E$16378*ISNUMBER(A$9:A$16378)),1)</f>
        <v>44664</v>
      </c>
      <c r="G260" s="5" cm="1">
        <f t="array" ref="G260">INDEX(_xlfn._xlws.FILTER(A$9:A$16378,E260=E$9:E$16378*ISNUMBER(A$9:A$16378)),COUNT(_xlfn._xlws.FILTER(A$9:A$16378,E260=E$9:E$16378*ISNUMBER(A$9:A$16378))))</f>
        <v>44665</v>
      </c>
      <c r="H260" t="str">
        <v/>
      </c>
      <c r="I260" s="10" t="str" cm="1">
        <f t="array" ref="I260">_xlfn.IFS(AND(OR(_xlfn._xlws.FILTER(D$9:D$16388,E$9:E$16388=E260)),ROW()=_xlfn.MINIFS(_xlfn.ANCHORARRAY(H$9),E$9:E$16388,E260)),A260-C$4,ROW()=_xlfn.MINIFS(_xlfn.ANCHORARRAY(H$9),E$9:E$16388,E260),IFERROR(A260-INDEX(G$9:G$16388,MATCH(E260-1,E$9:E$16388,0)),A260-C$4),ISNUMBER(A260),A260-F260,TRUE,"")</f>
        <v/>
      </c>
      <c r="J260" t="str">
        <f t="shared" si="1"/>
        <v/>
      </c>
      <c r="L260" s="5"/>
    </row>
    <row r="261" spans="1:12">
      <c r="A261" s="13">
        <v>44664</v>
      </c>
      <c r="B261" s="4" t="str">
        <f>"annual period "&amp;COUNTIF(D$9:D261,TRUE)</f>
        <v>annual period 1</v>
      </c>
      <c r="D261" t="b">
        <f t="shared" si="7"/>
        <v>0</v>
      </c>
      <c r="E261">
        <f t="shared" si="8"/>
        <v>41</v>
      </c>
      <c r="F261" s="5" cm="1">
        <f t="array" ref="F261">INDEX(_xlfn._xlws.FILTER(A$9:A$16378,E261=E$9:E$16378*ISNUMBER(A$9:A$16378)),1)</f>
        <v>44664</v>
      </c>
      <c r="G261" s="5" cm="1">
        <f t="array" ref="G261">INDEX(_xlfn._xlws.FILTER(A$9:A$16378,E261=E$9:E$16378*ISNUMBER(A$9:A$16378)),COUNT(_xlfn._xlws.FILTER(A$9:A$16378,E261=E$9:E$16378*ISNUMBER(A$9:A$16378))))</f>
        <v>44665</v>
      </c>
      <c r="H261">
        <v>261</v>
      </c>
      <c r="I261" s="10" cm="1">
        <f t="array" ref="I261">_xlfn.IFS(AND(OR(_xlfn._xlws.FILTER(D$9:D$16388,E$9:E$16388=E261)),ROW()=_xlfn.MINIFS(_xlfn.ANCHORARRAY(H$9),E$9:E$16388,E261)),A261-C$4,ROW()=_xlfn.MINIFS(_xlfn.ANCHORARRAY(H$9),E$9:E$16388,E261),IFERROR(A261-INDEX(G$9:G$16388,MATCH(E261-1,E$9:E$16388,0)),A261-C$4),ISNUMBER(A261),A261-F261,TRUE,"")</f>
        <v>16</v>
      </c>
      <c r="J261" t="b">
        <f t="shared" si="1"/>
        <v>0</v>
      </c>
      <c r="L261" s="5"/>
    </row>
    <row r="262" spans="1:12">
      <c r="A262" s="12"/>
      <c r="B262" s="4" t="str">
        <f>"annual period "&amp;COUNTIF(D$9:D262,TRUE)</f>
        <v>annual period 1</v>
      </c>
      <c r="D262" t="b">
        <f t="shared" si="7"/>
        <v>0</v>
      </c>
      <c r="E262">
        <f t="shared" si="8"/>
        <v>41</v>
      </c>
      <c r="F262" s="5" cm="1">
        <f t="array" ref="F262">INDEX(_xlfn._xlws.FILTER(A$9:A$16378,E262=E$9:E$16378*ISNUMBER(A$9:A$16378)),1)</f>
        <v>44664</v>
      </c>
      <c r="G262" s="5" cm="1">
        <f t="array" ref="G262">INDEX(_xlfn._xlws.FILTER(A$9:A$16378,E262=E$9:E$16378*ISNUMBER(A$9:A$16378)),COUNT(_xlfn._xlws.FILTER(A$9:A$16378,E262=E$9:E$16378*ISNUMBER(A$9:A$16378))))</f>
        <v>44665</v>
      </c>
      <c r="H262" t="str">
        <v/>
      </c>
      <c r="I262" s="10" t="str" cm="1">
        <f t="array" ref="I262">_xlfn.IFS(AND(OR(_xlfn._xlws.FILTER(D$9:D$16388,E$9:E$16388=E262)),ROW()=_xlfn.MINIFS(_xlfn.ANCHORARRAY(H$9),E$9:E$16388,E262)),A262-C$4,ROW()=_xlfn.MINIFS(_xlfn.ANCHORARRAY(H$9),E$9:E$16388,E262),IFERROR(A262-INDEX(G$9:G$16388,MATCH(E262-1,E$9:E$16388,0)),A262-C$4),ISNUMBER(A262),A262-F262,TRUE,"")</f>
        <v/>
      </c>
      <c r="J262" t="str">
        <f t="shared" ref="J262:J325" si="9">IF(I262="","",I262&gt;30)</f>
        <v/>
      </c>
      <c r="L262" s="5"/>
    </row>
    <row r="263" spans="1:12">
      <c r="A263" s="13">
        <v>44665</v>
      </c>
      <c r="B263" s="4" t="str">
        <f>"annual period "&amp;COUNTIF(D$9:D263,TRUE)</f>
        <v>annual period 1</v>
      </c>
      <c r="D263" t="b">
        <f t="shared" si="7"/>
        <v>0</v>
      </c>
      <c r="E263">
        <f t="shared" si="8"/>
        <v>41</v>
      </c>
      <c r="F263" s="5" cm="1">
        <f t="array" ref="F263">INDEX(_xlfn._xlws.FILTER(A$9:A$16378,E263=E$9:E$16378*ISNUMBER(A$9:A$16378)),1)</f>
        <v>44664</v>
      </c>
      <c r="G263" s="5" cm="1">
        <f t="array" ref="G263">INDEX(_xlfn._xlws.FILTER(A$9:A$16378,E263=E$9:E$16378*ISNUMBER(A$9:A$16378)),COUNT(_xlfn._xlws.FILTER(A$9:A$16378,E263=E$9:E$16378*ISNUMBER(A$9:A$16378))))</f>
        <v>44665</v>
      </c>
      <c r="H263" t="str">
        <v/>
      </c>
      <c r="I263" s="10" cm="1">
        <f t="array" ref="I263">_xlfn.IFS(AND(OR(_xlfn._xlws.FILTER(D$9:D$16388,E$9:E$16388=E263)),ROW()=_xlfn.MINIFS(_xlfn.ANCHORARRAY(H$9),E$9:E$16388,E263)),A263-C$4,ROW()=_xlfn.MINIFS(_xlfn.ANCHORARRAY(H$9),E$9:E$16388,E263),IFERROR(A263-INDEX(G$9:G$16388,MATCH(E263-1,E$9:E$16388,0)),A263-C$4),ISNUMBER(A263),A263-F263,TRUE,"")</f>
        <v>1</v>
      </c>
      <c r="J263" t="b">
        <f t="shared" si="9"/>
        <v>0</v>
      </c>
      <c r="L263" s="5"/>
    </row>
    <row r="264" spans="1:12">
      <c r="A264" s="11" t="s">
        <v>14</v>
      </c>
      <c r="B264" s="4" t="str">
        <f>"annual period "&amp;COUNTIF(D$9:D264,TRUE)</f>
        <v>annual period 1</v>
      </c>
      <c r="D264" t="b">
        <f t="shared" si="7"/>
        <v>0</v>
      </c>
      <c r="E264">
        <f t="shared" si="8"/>
        <v>42</v>
      </c>
      <c r="F264" s="5" cm="1">
        <f t="array" ref="F264">INDEX(_xlfn._xlws.FILTER(A$9:A$16378,E264=E$9:E$16378*ISNUMBER(A$9:A$16378)),1)</f>
        <v>44670</v>
      </c>
      <c r="G264" s="5" cm="1">
        <f t="array" ref="G264">INDEX(_xlfn._xlws.FILTER(A$9:A$16378,E264=E$9:E$16378*ISNUMBER(A$9:A$16378)),COUNT(_xlfn._xlws.FILTER(A$9:A$16378,E264=E$9:E$16378*ISNUMBER(A$9:A$16378))))</f>
        <v>44675</v>
      </c>
      <c r="H264" t="str">
        <v/>
      </c>
      <c r="I264" s="10" t="str" cm="1">
        <f t="array" ref="I264">_xlfn.IFS(AND(OR(_xlfn._xlws.FILTER(D$9:D$16388,E$9:E$16388=E264)),ROW()=_xlfn.MINIFS(_xlfn.ANCHORARRAY(H$9),E$9:E$16388,E264)),A264-C$4,ROW()=_xlfn.MINIFS(_xlfn.ANCHORARRAY(H$9),E$9:E$16388,E264),IFERROR(A264-INDEX(G$9:G$16388,MATCH(E264-1,E$9:E$16388,0)),A264-C$4),ISNUMBER(A264),A264-F264,TRUE,"")</f>
        <v/>
      </c>
      <c r="J264" t="str">
        <f t="shared" si="9"/>
        <v/>
      </c>
      <c r="L264" s="5"/>
    </row>
    <row r="265" spans="1:12">
      <c r="A265" s="12"/>
      <c r="B265" s="4" t="str">
        <f>"annual period "&amp;COUNTIF(D$9:D265,TRUE)</f>
        <v>annual period 1</v>
      </c>
      <c r="D265" t="b">
        <f t="shared" ref="D265:D328" si="10">F264-F265&gt;300</f>
        <v>0</v>
      </c>
      <c r="E265">
        <f t="shared" si="8"/>
        <v>42</v>
      </c>
      <c r="F265" s="5" cm="1">
        <f t="array" ref="F265">INDEX(_xlfn._xlws.FILTER(A$9:A$16378,E265=E$9:E$16378*ISNUMBER(A$9:A$16378)),1)</f>
        <v>44670</v>
      </c>
      <c r="G265" s="5" cm="1">
        <f t="array" ref="G265">INDEX(_xlfn._xlws.FILTER(A$9:A$16378,E265=E$9:E$16378*ISNUMBER(A$9:A$16378)),COUNT(_xlfn._xlws.FILTER(A$9:A$16378,E265=E$9:E$16378*ISNUMBER(A$9:A$16378))))</f>
        <v>44675</v>
      </c>
      <c r="H265" t="str">
        <v/>
      </c>
      <c r="I265" s="10" t="str" cm="1">
        <f t="array" ref="I265">_xlfn.IFS(AND(OR(_xlfn._xlws.FILTER(D$9:D$16388,E$9:E$16388=E265)),ROW()=_xlfn.MINIFS(_xlfn.ANCHORARRAY(H$9),E$9:E$16388,E265)),A265-C$4,ROW()=_xlfn.MINIFS(_xlfn.ANCHORARRAY(H$9),E$9:E$16388,E265),IFERROR(A265-INDEX(G$9:G$16388,MATCH(E265-1,E$9:E$16388,0)),A265-C$4),ISNUMBER(A265),A265-F265,TRUE,"")</f>
        <v/>
      </c>
      <c r="J265" t="str">
        <f t="shared" si="9"/>
        <v/>
      </c>
      <c r="L265" s="5"/>
    </row>
    <row r="266" spans="1:12">
      <c r="A266" s="13">
        <v>44670</v>
      </c>
      <c r="B266" s="4" t="str">
        <f>"annual period "&amp;COUNTIF(D$9:D266,TRUE)</f>
        <v>annual period 1</v>
      </c>
      <c r="D266" t="b">
        <f t="shared" si="10"/>
        <v>0</v>
      </c>
      <c r="E266">
        <f t="shared" si="8"/>
        <v>42</v>
      </c>
      <c r="F266" s="5" cm="1">
        <f t="array" ref="F266">INDEX(_xlfn._xlws.FILTER(A$9:A$16378,E266=E$9:E$16378*ISNUMBER(A$9:A$16378)),1)</f>
        <v>44670</v>
      </c>
      <c r="G266" s="5" cm="1">
        <f t="array" ref="G266">INDEX(_xlfn._xlws.FILTER(A$9:A$16378,E266=E$9:E$16378*ISNUMBER(A$9:A$16378)),COUNT(_xlfn._xlws.FILTER(A$9:A$16378,E266=E$9:E$16378*ISNUMBER(A$9:A$16378))))</f>
        <v>44675</v>
      </c>
      <c r="H266">
        <v>266</v>
      </c>
      <c r="I266" s="10" cm="1">
        <f t="array" ref="I266">_xlfn.IFS(AND(OR(_xlfn._xlws.FILTER(D$9:D$16388,E$9:E$16388=E266)),ROW()=_xlfn.MINIFS(_xlfn.ANCHORARRAY(H$9),E$9:E$16388,E266)),A266-C$4,ROW()=_xlfn.MINIFS(_xlfn.ANCHORARRAY(H$9),E$9:E$16388,E266),IFERROR(A266-INDEX(G$9:G$16388,MATCH(E266-1,E$9:E$16388,0)),A266-C$4),ISNUMBER(A266),A266-F266,TRUE,"")</f>
        <v>5</v>
      </c>
      <c r="J266" t="b">
        <f t="shared" si="9"/>
        <v>0</v>
      </c>
      <c r="L266" s="5"/>
    </row>
    <row r="267" spans="1:12">
      <c r="A267" s="12"/>
      <c r="B267" s="4" t="str">
        <f>"annual period "&amp;COUNTIF(D$9:D267,TRUE)</f>
        <v>annual period 1</v>
      </c>
      <c r="D267" t="b">
        <f t="shared" si="10"/>
        <v>0</v>
      </c>
      <c r="E267">
        <f t="shared" ref="E267:E330" si="11">IF(A267="Trip #",E266+1,E266)</f>
        <v>42</v>
      </c>
      <c r="F267" s="5" cm="1">
        <f t="array" ref="F267">INDEX(_xlfn._xlws.FILTER(A$9:A$16378,E267=E$9:E$16378*ISNUMBER(A$9:A$16378)),1)</f>
        <v>44670</v>
      </c>
      <c r="G267" s="5" cm="1">
        <f t="array" ref="G267">INDEX(_xlfn._xlws.FILTER(A$9:A$16378,E267=E$9:E$16378*ISNUMBER(A$9:A$16378)),COUNT(_xlfn._xlws.FILTER(A$9:A$16378,E267=E$9:E$16378*ISNUMBER(A$9:A$16378))))</f>
        <v>44675</v>
      </c>
      <c r="H267" t="str">
        <v/>
      </c>
      <c r="I267" s="10" t="str" cm="1">
        <f t="array" ref="I267">_xlfn.IFS(AND(OR(_xlfn._xlws.FILTER(D$9:D$16388,E$9:E$16388=E267)),ROW()=_xlfn.MINIFS(_xlfn.ANCHORARRAY(H$9),E$9:E$16388,E267)),A267-C$4,ROW()=_xlfn.MINIFS(_xlfn.ANCHORARRAY(H$9),E$9:E$16388,E267),IFERROR(A267-INDEX(G$9:G$16388,MATCH(E267-1,E$9:E$16388,0)),A267-C$4),ISNUMBER(A267),A267-F267,TRUE,"")</f>
        <v/>
      </c>
      <c r="J267" t="str">
        <f t="shared" si="9"/>
        <v/>
      </c>
      <c r="L267" s="5"/>
    </row>
    <row r="268" spans="1:12">
      <c r="A268" s="13">
        <v>44675</v>
      </c>
      <c r="B268" s="4" t="str">
        <f>"annual period "&amp;COUNTIF(D$9:D268,TRUE)</f>
        <v>annual period 1</v>
      </c>
      <c r="D268" t="b">
        <f t="shared" si="10"/>
        <v>0</v>
      </c>
      <c r="E268">
        <f t="shared" si="11"/>
        <v>42</v>
      </c>
      <c r="F268" s="5" cm="1">
        <f t="array" ref="F268">INDEX(_xlfn._xlws.FILTER(A$9:A$16378,E268=E$9:E$16378*ISNUMBER(A$9:A$16378)),1)</f>
        <v>44670</v>
      </c>
      <c r="G268" s="5" cm="1">
        <f t="array" ref="G268">INDEX(_xlfn._xlws.FILTER(A$9:A$16378,E268=E$9:E$16378*ISNUMBER(A$9:A$16378)),COUNT(_xlfn._xlws.FILTER(A$9:A$16378,E268=E$9:E$16378*ISNUMBER(A$9:A$16378))))</f>
        <v>44675</v>
      </c>
      <c r="H268" t="str">
        <v/>
      </c>
      <c r="I268" s="10" cm="1">
        <f t="array" ref="I268">_xlfn.IFS(AND(OR(_xlfn._xlws.FILTER(D$9:D$16388,E$9:E$16388=E268)),ROW()=_xlfn.MINIFS(_xlfn.ANCHORARRAY(H$9),E$9:E$16388,E268)),A268-C$4,ROW()=_xlfn.MINIFS(_xlfn.ANCHORARRAY(H$9),E$9:E$16388,E268),IFERROR(A268-INDEX(G$9:G$16388,MATCH(E268-1,E$9:E$16388,0)),A268-C$4),ISNUMBER(A268),A268-F268,TRUE,"")</f>
        <v>5</v>
      </c>
      <c r="J268" t="b">
        <f t="shared" si="9"/>
        <v>0</v>
      </c>
      <c r="L268" s="5"/>
    </row>
    <row r="269" spans="1:12">
      <c r="A269" s="11" t="s">
        <v>14</v>
      </c>
      <c r="B269" s="4" t="str">
        <f>"annual period "&amp;COUNTIF(D$9:D269,TRUE)</f>
        <v>annual period 1</v>
      </c>
      <c r="D269" t="b">
        <f t="shared" si="10"/>
        <v>0</v>
      </c>
      <c r="E269">
        <f t="shared" si="11"/>
        <v>43</v>
      </c>
      <c r="F269" s="5" cm="1">
        <f t="array" ref="F269">INDEX(_xlfn._xlws.FILTER(A$9:A$16378,E269=E$9:E$16378*ISNUMBER(A$9:A$16378)),1)</f>
        <v>44677</v>
      </c>
      <c r="G269" s="5" cm="1">
        <f t="array" ref="G269">INDEX(_xlfn._xlws.FILTER(A$9:A$16378,E269=E$9:E$16378*ISNUMBER(A$9:A$16378)),COUNT(_xlfn._xlws.FILTER(A$9:A$16378,E269=E$9:E$16378*ISNUMBER(A$9:A$16378))))</f>
        <v>44677</v>
      </c>
      <c r="H269" t="str">
        <v/>
      </c>
      <c r="I269" s="10" t="str" cm="1">
        <f t="array" ref="I269">_xlfn.IFS(AND(OR(_xlfn._xlws.FILTER(D$9:D$16388,E$9:E$16388=E269)),ROW()=_xlfn.MINIFS(_xlfn.ANCHORARRAY(H$9),E$9:E$16388,E269)),A269-C$4,ROW()=_xlfn.MINIFS(_xlfn.ANCHORARRAY(H$9),E$9:E$16388,E269),IFERROR(A269-INDEX(G$9:G$16388,MATCH(E269-1,E$9:E$16388,0)),A269-C$4),ISNUMBER(A269),A269-F269,TRUE,"")</f>
        <v/>
      </c>
      <c r="J269" t="str">
        <f t="shared" si="9"/>
        <v/>
      </c>
      <c r="L269" s="5"/>
    </row>
    <row r="270" spans="1:12">
      <c r="A270" s="12"/>
      <c r="B270" s="4" t="str">
        <f>"annual period "&amp;COUNTIF(D$9:D270,TRUE)</f>
        <v>annual period 1</v>
      </c>
      <c r="D270" t="b">
        <f t="shared" si="10"/>
        <v>0</v>
      </c>
      <c r="E270">
        <f t="shared" si="11"/>
        <v>43</v>
      </c>
      <c r="F270" s="5" cm="1">
        <f t="array" ref="F270">INDEX(_xlfn._xlws.FILTER(A$9:A$16378,E270=E$9:E$16378*ISNUMBER(A$9:A$16378)),1)</f>
        <v>44677</v>
      </c>
      <c r="G270" s="5" cm="1">
        <f t="array" ref="G270">INDEX(_xlfn._xlws.FILTER(A$9:A$16378,E270=E$9:E$16378*ISNUMBER(A$9:A$16378)),COUNT(_xlfn._xlws.FILTER(A$9:A$16378,E270=E$9:E$16378*ISNUMBER(A$9:A$16378))))</f>
        <v>44677</v>
      </c>
      <c r="H270" t="str">
        <v/>
      </c>
      <c r="I270" s="10" t="str" cm="1">
        <f t="array" ref="I270">_xlfn.IFS(AND(OR(_xlfn._xlws.FILTER(D$9:D$16388,E$9:E$16388=E270)),ROW()=_xlfn.MINIFS(_xlfn.ANCHORARRAY(H$9),E$9:E$16388,E270)),A270-C$4,ROW()=_xlfn.MINIFS(_xlfn.ANCHORARRAY(H$9),E$9:E$16388,E270),IFERROR(A270-INDEX(G$9:G$16388,MATCH(E270-1,E$9:E$16388,0)),A270-C$4),ISNUMBER(A270),A270-F270,TRUE,"")</f>
        <v/>
      </c>
      <c r="J270" t="str">
        <f t="shared" si="9"/>
        <v/>
      </c>
      <c r="L270" s="5"/>
    </row>
    <row r="271" spans="1:12">
      <c r="A271" s="13">
        <v>44677</v>
      </c>
      <c r="B271" s="4" t="str">
        <f>"annual period "&amp;COUNTIF(D$9:D271,TRUE)</f>
        <v>annual period 1</v>
      </c>
      <c r="D271" t="b">
        <f t="shared" si="10"/>
        <v>0</v>
      </c>
      <c r="E271">
        <f t="shared" si="11"/>
        <v>43</v>
      </c>
      <c r="F271" s="5" cm="1">
        <f t="array" ref="F271">INDEX(_xlfn._xlws.FILTER(A$9:A$16378,E271=E$9:E$16378*ISNUMBER(A$9:A$16378)),1)</f>
        <v>44677</v>
      </c>
      <c r="G271" s="5" cm="1">
        <f t="array" ref="G271">INDEX(_xlfn._xlws.FILTER(A$9:A$16378,E271=E$9:E$16378*ISNUMBER(A$9:A$16378)),COUNT(_xlfn._xlws.FILTER(A$9:A$16378,E271=E$9:E$16378*ISNUMBER(A$9:A$16378))))</f>
        <v>44677</v>
      </c>
      <c r="H271">
        <v>271</v>
      </c>
      <c r="I271" s="10" cm="1">
        <f t="array" ref="I271">_xlfn.IFS(AND(OR(_xlfn._xlws.FILTER(D$9:D$16388,E$9:E$16388=E271)),ROW()=_xlfn.MINIFS(_xlfn.ANCHORARRAY(H$9),E$9:E$16388,E271)),A271-C$4,ROW()=_xlfn.MINIFS(_xlfn.ANCHORARRAY(H$9),E$9:E$16388,E271),IFERROR(A271-INDEX(G$9:G$16388,MATCH(E271-1,E$9:E$16388,0)),A271-C$4),ISNUMBER(A271),A271-F271,TRUE,"")</f>
        <v>2</v>
      </c>
      <c r="J271" t="b">
        <f t="shared" si="9"/>
        <v>0</v>
      </c>
      <c r="L271" s="5"/>
    </row>
    <row r="272" spans="1:12">
      <c r="A272" s="12"/>
      <c r="B272" s="4" t="str">
        <f>"annual period "&amp;COUNTIF(D$9:D272,TRUE)</f>
        <v>annual period 1</v>
      </c>
      <c r="D272" t="b">
        <f t="shared" si="10"/>
        <v>0</v>
      </c>
      <c r="E272">
        <f t="shared" si="11"/>
        <v>43</v>
      </c>
      <c r="F272" s="5" cm="1">
        <f t="array" ref="F272">INDEX(_xlfn._xlws.FILTER(A$9:A$16378,E272=E$9:E$16378*ISNUMBER(A$9:A$16378)),1)</f>
        <v>44677</v>
      </c>
      <c r="G272" s="5" cm="1">
        <f t="array" ref="G272">INDEX(_xlfn._xlws.FILTER(A$9:A$16378,E272=E$9:E$16378*ISNUMBER(A$9:A$16378)),COUNT(_xlfn._xlws.FILTER(A$9:A$16378,E272=E$9:E$16378*ISNUMBER(A$9:A$16378))))</f>
        <v>44677</v>
      </c>
      <c r="H272" t="str">
        <v/>
      </c>
      <c r="I272" s="10" t="str" cm="1">
        <f t="array" ref="I272">_xlfn.IFS(AND(OR(_xlfn._xlws.FILTER(D$9:D$16388,E$9:E$16388=E272)),ROW()=_xlfn.MINIFS(_xlfn.ANCHORARRAY(H$9),E$9:E$16388,E272)),A272-C$4,ROW()=_xlfn.MINIFS(_xlfn.ANCHORARRAY(H$9),E$9:E$16388,E272),IFERROR(A272-INDEX(G$9:G$16388,MATCH(E272-1,E$9:E$16388,0)),A272-C$4),ISNUMBER(A272),A272-F272,TRUE,"")</f>
        <v/>
      </c>
      <c r="J272" t="str">
        <f t="shared" si="9"/>
        <v/>
      </c>
      <c r="L272" s="5"/>
    </row>
    <row r="273" spans="1:12">
      <c r="A273" s="13">
        <v>44677</v>
      </c>
      <c r="B273" s="4" t="str">
        <f>"annual period "&amp;COUNTIF(D$9:D273,TRUE)</f>
        <v>annual period 1</v>
      </c>
      <c r="D273" t="b">
        <f t="shared" si="10"/>
        <v>0</v>
      </c>
      <c r="E273">
        <f t="shared" si="11"/>
        <v>43</v>
      </c>
      <c r="F273" s="5" cm="1">
        <f t="array" ref="F273">INDEX(_xlfn._xlws.FILTER(A$9:A$16378,E273=E$9:E$16378*ISNUMBER(A$9:A$16378)),1)</f>
        <v>44677</v>
      </c>
      <c r="G273" s="5" cm="1">
        <f t="array" ref="G273">INDEX(_xlfn._xlws.FILTER(A$9:A$16378,E273=E$9:E$16378*ISNUMBER(A$9:A$16378)),COUNT(_xlfn._xlws.FILTER(A$9:A$16378,E273=E$9:E$16378*ISNUMBER(A$9:A$16378))))</f>
        <v>44677</v>
      </c>
      <c r="H273">
        <v>273</v>
      </c>
      <c r="I273" s="10" cm="1">
        <f t="array" ref="I273">_xlfn.IFS(AND(OR(_xlfn._xlws.FILTER(D$9:D$16388,E$9:E$16388=E273)),ROW()=_xlfn.MINIFS(_xlfn.ANCHORARRAY(H$9),E$9:E$16388,E273)),A273-C$4,ROW()=_xlfn.MINIFS(_xlfn.ANCHORARRAY(H$9),E$9:E$16388,E273),IFERROR(A273-INDEX(G$9:G$16388,MATCH(E273-1,E$9:E$16388,0)),A273-C$4),ISNUMBER(A273),A273-F273,TRUE,"")</f>
        <v>0</v>
      </c>
      <c r="J273" t="b">
        <f t="shared" si="9"/>
        <v>0</v>
      </c>
      <c r="L273" s="5"/>
    </row>
    <row r="274" spans="1:12">
      <c r="A274" s="11" t="s">
        <v>14</v>
      </c>
      <c r="B274" s="4" t="str">
        <f>"annual period "&amp;COUNTIF(D$9:D274,TRUE)</f>
        <v>annual period 1</v>
      </c>
      <c r="D274" t="b">
        <f t="shared" si="10"/>
        <v>0</v>
      </c>
      <c r="E274">
        <f t="shared" si="11"/>
        <v>44</v>
      </c>
      <c r="F274" s="5" cm="1">
        <f t="array" ref="F274">INDEX(_xlfn._xlws.FILTER(A$9:A$16378,E274=E$9:E$16378*ISNUMBER(A$9:A$16378)),1)</f>
        <v>44687</v>
      </c>
      <c r="G274" s="5" cm="1">
        <f t="array" ref="G274">INDEX(_xlfn._xlws.FILTER(A$9:A$16378,E274=E$9:E$16378*ISNUMBER(A$9:A$16378)),COUNT(_xlfn._xlws.FILTER(A$9:A$16378,E274=E$9:E$16378*ISNUMBER(A$9:A$16378))))</f>
        <v>44688</v>
      </c>
      <c r="H274" t="str">
        <v/>
      </c>
      <c r="I274" s="10" t="str" cm="1">
        <f t="array" ref="I274">_xlfn.IFS(AND(OR(_xlfn._xlws.FILTER(D$9:D$16388,E$9:E$16388=E274)),ROW()=_xlfn.MINIFS(_xlfn.ANCHORARRAY(H$9),E$9:E$16388,E274)),A274-C$4,ROW()=_xlfn.MINIFS(_xlfn.ANCHORARRAY(H$9),E$9:E$16388,E274),IFERROR(A274-INDEX(G$9:G$16388,MATCH(E274-1,E$9:E$16388,0)),A274-C$4),ISNUMBER(A274),A274-F274,TRUE,"")</f>
        <v/>
      </c>
      <c r="J274" t="str">
        <f t="shared" si="9"/>
        <v/>
      </c>
      <c r="L274" s="5"/>
    </row>
    <row r="275" spans="1:12">
      <c r="A275" s="12"/>
      <c r="B275" s="4" t="str">
        <f>"annual period "&amp;COUNTIF(D$9:D275,TRUE)</f>
        <v>annual period 1</v>
      </c>
      <c r="D275" t="b">
        <f t="shared" si="10"/>
        <v>0</v>
      </c>
      <c r="E275">
        <f t="shared" si="11"/>
        <v>44</v>
      </c>
      <c r="F275" s="5" cm="1">
        <f t="array" ref="F275">INDEX(_xlfn._xlws.FILTER(A$9:A$16378,E275=E$9:E$16378*ISNUMBER(A$9:A$16378)),1)</f>
        <v>44687</v>
      </c>
      <c r="G275" s="5" cm="1">
        <f t="array" ref="G275">INDEX(_xlfn._xlws.FILTER(A$9:A$16378,E275=E$9:E$16378*ISNUMBER(A$9:A$16378)),COUNT(_xlfn._xlws.FILTER(A$9:A$16378,E275=E$9:E$16378*ISNUMBER(A$9:A$16378))))</f>
        <v>44688</v>
      </c>
      <c r="H275" t="str">
        <v/>
      </c>
      <c r="I275" s="10" t="str" cm="1">
        <f t="array" ref="I275">_xlfn.IFS(AND(OR(_xlfn._xlws.FILTER(D$9:D$16388,E$9:E$16388=E275)),ROW()=_xlfn.MINIFS(_xlfn.ANCHORARRAY(H$9),E$9:E$16388,E275)),A275-C$4,ROW()=_xlfn.MINIFS(_xlfn.ANCHORARRAY(H$9),E$9:E$16388,E275),IFERROR(A275-INDEX(G$9:G$16388,MATCH(E275-1,E$9:E$16388,0)),A275-C$4),ISNUMBER(A275),A275-F275,TRUE,"")</f>
        <v/>
      </c>
      <c r="J275" t="str">
        <f t="shared" si="9"/>
        <v/>
      </c>
      <c r="L275" s="5"/>
    </row>
    <row r="276" spans="1:12">
      <c r="A276" s="13">
        <v>44687</v>
      </c>
      <c r="B276" s="4" t="str">
        <f>"annual period "&amp;COUNTIF(D$9:D276,TRUE)</f>
        <v>annual period 1</v>
      </c>
      <c r="D276" t="b">
        <f t="shared" si="10"/>
        <v>0</v>
      </c>
      <c r="E276">
        <f t="shared" si="11"/>
        <v>44</v>
      </c>
      <c r="F276" s="5" cm="1">
        <f t="array" ref="F276">INDEX(_xlfn._xlws.FILTER(A$9:A$16378,E276=E$9:E$16378*ISNUMBER(A$9:A$16378)),1)</f>
        <v>44687</v>
      </c>
      <c r="G276" s="5" cm="1">
        <f t="array" ref="G276">INDEX(_xlfn._xlws.FILTER(A$9:A$16378,E276=E$9:E$16378*ISNUMBER(A$9:A$16378)),COUNT(_xlfn._xlws.FILTER(A$9:A$16378,E276=E$9:E$16378*ISNUMBER(A$9:A$16378))))</f>
        <v>44688</v>
      </c>
      <c r="H276">
        <v>276</v>
      </c>
      <c r="I276" s="10" cm="1">
        <f t="array" ref="I276">_xlfn.IFS(AND(OR(_xlfn._xlws.FILTER(D$9:D$16388,E$9:E$16388=E276)),ROW()=_xlfn.MINIFS(_xlfn.ANCHORARRAY(H$9),E$9:E$16388,E276)),A276-C$4,ROW()=_xlfn.MINIFS(_xlfn.ANCHORARRAY(H$9),E$9:E$16388,E276),IFERROR(A276-INDEX(G$9:G$16388,MATCH(E276-1,E$9:E$16388,0)),A276-C$4),ISNUMBER(A276),A276-F276,TRUE,"")</f>
        <v>10</v>
      </c>
      <c r="J276" t="b">
        <f t="shared" si="9"/>
        <v>0</v>
      </c>
      <c r="L276" s="5"/>
    </row>
    <row r="277" spans="1:12">
      <c r="A277" s="12"/>
      <c r="B277" s="4" t="str">
        <f>"annual period "&amp;COUNTIF(D$9:D277,TRUE)</f>
        <v>annual period 1</v>
      </c>
      <c r="D277" t="b">
        <f t="shared" si="10"/>
        <v>0</v>
      </c>
      <c r="E277">
        <f t="shared" si="11"/>
        <v>44</v>
      </c>
      <c r="F277" s="5" cm="1">
        <f t="array" ref="F277">INDEX(_xlfn._xlws.FILTER(A$9:A$16378,E277=E$9:E$16378*ISNUMBER(A$9:A$16378)),1)</f>
        <v>44687</v>
      </c>
      <c r="G277" s="5" cm="1">
        <f t="array" ref="G277">INDEX(_xlfn._xlws.FILTER(A$9:A$16378,E277=E$9:E$16378*ISNUMBER(A$9:A$16378)),COUNT(_xlfn._xlws.FILTER(A$9:A$16378,E277=E$9:E$16378*ISNUMBER(A$9:A$16378))))</f>
        <v>44688</v>
      </c>
      <c r="H277" t="str">
        <v/>
      </c>
      <c r="I277" s="10" t="str" cm="1">
        <f t="array" ref="I277">_xlfn.IFS(AND(OR(_xlfn._xlws.FILTER(D$9:D$16388,E$9:E$16388=E277)),ROW()=_xlfn.MINIFS(_xlfn.ANCHORARRAY(H$9),E$9:E$16388,E277)),A277-C$4,ROW()=_xlfn.MINIFS(_xlfn.ANCHORARRAY(H$9),E$9:E$16388,E277),IFERROR(A277-INDEX(G$9:G$16388,MATCH(E277-1,E$9:E$16388,0)),A277-C$4),ISNUMBER(A277),A277-F277,TRUE,"")</f>
        <v/>
      </c>
      <c r="J277" t="str">
        <f t="shared" si="9"/>
        <v/>
      </c>
      <c r="L277" s="5"/>
    </row>
    <row r="278" spans="1:12">
      <c r="A278" s="13">
        <v>44688</v>
      </c>
      <c r="B278" s="4" t="str">
        <f>"annual period "&amp;COUNTIF(D$9:D278,TRUE)</f>
        <v>annual period 1</v>
      </c>
      <c r="D278" t="b">
        <f t="shared" si="10"/>
        <v>0</v>
      </c>
      <c r="E278">
        <f t="shared" si="11"/>
        <v>44</v>
      </c>
      <c r="F278" s="5" cm="1">
        <f t="array" ref="F278">INDEX(_xlfn._xlws.FILTER(A$9:A$16378,E278=E$9:E$16378*ISNUMBER(A$9:A$16378)),1)</f>
        <v>44687</v>
      </c>
      <c r="G278" s="5" cm="1">
        <f t="array" ref="G278">INDEX(_xlfn._xlws.FILTER(A$9:A$16378,E278=E$9:E$16378*ISNUMBER(A$9:A$16378)),COUNT(_xlfn._xlws.FILTER(A$9:A$16378,E278=E$9:E$16378*ISNUMBER(A$9:A$16378))))</f>
        <v>44688</v>
      </c>
      <c r="H278" t="str">
        <v/>
      </c>
      <c r="I278" s="10" cm="1">
        <f t="array" ref="I278">_xlfn.IFS(AND(OR(_xlfn._xlws.FILTER(D$9:D$16388,E$9:E$16388=E278)),ROW()=_xlfn.MINIFS(_xlfn.ANCHORARRAY(H$9),E$9:E$16388,E278)),A278-C$4,ROW()=_xlfn.MINIFS(_xlfn.ANCHORARRAY(H$9),E$9:E$16388,E278),IFERROR(A278-INDEX(G$9:G$16388,MATCH(E278-1,E$9:E$16388,0)),A278-C$4),ISNUMBER(A278),A278-F278,TRUE,"")</f>
        <v>1</v>
      </c>
      <c r="J278" t="b">
        <f t="shared" si="9"/>
        <v>0</v>
      </c>
      <c r="L278" s="5"/>
    </row>
    <row r="279" spans="1:12">
      <c r="A279" s="11" t="s">
        <v>14</v>
      </c>
      <c r="B279" s="4" t="str">
        <f>"annual period "&amp;COUNTIF(D$9:D279,TRUE)</f>
        <v>annual period 1</v>
      </c>
      <c r="D279" t="b">
        <f t="shared" si="10"/>
        <v>0</v>
      </c>
      <c r="E279">
        <f t="shared" si="11"/>
        <v>45</v>
      </c>
      <c r="F279" s="5" cm="1">
        <f t="array" ref="F279">INDEX(_xlfn._xlws.FILTER(A$9:A$16378,E279=E$9:E$16378*ISNUMBER(A$9:A$16378)),1)</f>
        <v>44691</v>
      </c>
      <c r="G279" s="5" cm="1">
        <f t="array" ref="G279">INDEX(_xlfn._xlws.FILTER(A$9:A$16378,E279=E$9:E$16378*ISNUMBER(A$9:A$16378)),COUNT(_xlfn._xlws.FILTER(A$9:A$16378,E279=E$9:E$16378*ISNUMBER(A$9:A$16378))))</f>
        <v>44694</v>
      </c>
      <c r="H279" t="str">
        <v/>
      </c>
      <c r="I279" s="10" t="str" cm="1">
        <f t="array" ref="I279">_xlfn.IFS(AND(OR(_xlfn._xlws.FILTER(D$9:D$16388,E$9:E$16388=E279)),ROW()=_xlfn.MINIFS(_xlfn.ANCHORARRAY(H$9),E$9:E$16388,E279)),A279-C$4,ROW()=_xlfn.MINIFS(_xlfn.ANCHORARRAY(H$9),E$9:E$16388,E279),IFERROR(A279-INDEX(G$9:G$16388,MATCH(E279-1,E$9:E$16388,0)),A279-C$4),ISNUMBER(A279),A279-F279,TRUE,"")</f>
        <v/>
      </c>
      <c r="J279" t="str">
        <f t="shared" si="9"/>
        <v/>
      </c>
      <c r="L279" s="5"/>
    </row>
    <row r="280" spans="1:12">
      <c r="A280" s="12"/>
      <c r="B280" s="4" t="str">
        <f>"annual period "&amp;COUNTIF(D$9:D280,TRUE)</f>
        <v>annual period 1</v>
      </c>
      <c r="D280" t="b">
        <f t="shared" si="10"/>
        <v>0</v>
      </c>
      <c r="E280">
        <f t="shared" si="11"/>
        <v>45</v>
      </c>
      <c r="F280" s="5" cm="1">
        <f t="array" ref="F280">INDEX(_xlfn._xlws.FILTER(A$9:A$16378,E280=E$9:E$16378*ISNUMBER(A$9:A$16378)),1)</f>
        <v>44691</v>
      </c>
      <c r="G280" s="5" cm="1">
        <f t="array" ref="G280">INDEX(_xlfn._xlws.FILTER(A$9:A$16378,E280=E$9:E$16378*ISNUMBER(A$9:A$16378)),COUNT(_xlfn._xlws.FILTER(A$9:A$16378,E280=E$9:E$16378*ISNUMBER(A$9:A$16378))))</f>
        <v>44694</v>
      </c>
      <c r="H280" t="str">
        <v/>
      </c>
      <c r="I280" s="10" t="str" cm="1">
        <f t="array" ref="I280">_xlfn.IFS(AND(OR(_xlfn._xlws.FILTER(D$9:D$16388,E$9:E$16388=E280)),ROW()=_xlfn.MINIFS(_xlfn.ANCHORARRAY(H$9),E$9:E$16388,E280)),A280-C$4,ROW()=_xlfn.MINIFS(_xlfn.ANCHORARRAY(H$9),E$9:E$16388,E280),IFERROR(A280-INDEX(G$9:G$16388,MATCH(E280-1,E$9:E$16388,0)),A280-C$4),ISNUMBER(A280),A280-F280,TRUE,"")</f>
        <v/>
      </c>
      <c r="J280" t="str">
        <f t="shared" si="9"/>
        <v/>
      </c>
      <c r="L280" s="5"/>
    </row>
    <row r="281" spans="1:12">
      <c r="A281" s="13">
        <v>44691</v>
      </c>
      <c r="B281" s="4" t="str">
        <f>"annual period "&amp;COUNTIF(D$9:D281,TRUE)</f>
        <v>annual period 1</v>
      </c>
      <c r="D281" t="b">
        <f t="shared" si="10"/>
        <v>0</v>
      </c>
      <c r="E281">
        <f t="shared" si="11"/>
        <v>45</v>
      </c>
      <c r="F281" s="5" cm="1">
        <f t="array" ref="F281">INDEX(_xlfn._xlws.FILTER(A$9:A$16378,E281=E$9:E$16378*ISNUMBER(A$9:A$16378)),1)</f>
        <v>44691</v>
      </c>
      <c r="G281" s="5" cm="1">
        <f t="array" ref="G281">INDEX(_xlfn._xlws.FILTER(A$9:A$16378,E281=E$9:E$16378*ISNUMBER(A$9:A$16378)),COUNT(_xlfn._xlws.FILTER(A$9:A$16378,E281=E$9:E$16378*ISNUMBER(A$9:A$16378))))</f>
        <v>44694</v>
      </c>
      <c r="H281">
        <v>281</v>
      </c>
      <c r="I281" s="10" cm="1">
        <f t="array" ref="I281">_xlfn.IFS(AND(OR(_xlfn._xlws.FILTER(D$9:D$16388,E$9:E$16388=E281)),ROW()=_xlfn.MINIFS(_xlfn.ANCHORARRAY(H$9),E$9:E$16388,E281)),A281-C$4,ROW()=_xlfn.MINIFS(_xlfn.ANCHORARRAY(H$9),E$9:E$16388,E281),IFERROR(A281-INDEX(G$9:G$16388,MATCH(E281-1,E$9:E$16388,0)),A281-C$4),ISNUMBER(A281),A281-F281,TRUE,"")</f>
        <v>3</v>
      </c>
      <c r="J281" t="b">
        <f t="shared" si="9"/>
        <v>0</v>
      </c>
      <c r="L281" s="5"/>
    </row>
    <row r="282" spans="1:12">
      <c r="A282" s="12"/>
      <c r="B282" s="4" t="str">
        <f>"annual period "&amp;COUNTIF(D$9:D282,TRUE)</f>
        <v>annual period 1</v>
      </c>
      <c r="D282" t="b">
        <f t="shared" si="10"/>
        <v>0</v>
      </c>
      <c r="E282">
        <f t="shared" si="11"/>
        <v>45</v>
      </c>
      <c r="F282" s="5" cm="1">
        <f t="array" ref="F282">INDEX(_xlfn._xlws.FILTER(A$9:A$16378,E282=E$9:E$16378*ISNUMBER(A$9:A$16378)),1)</f>
        <v>44691</v>
      </c>
      <c r="G282" s="5" cm="1">
        <f t="array" ref="G282">INDEX(_xlfn._xlws.FILTER(A$9:A$16378,E282=E$9:E$16378*ISNUMBER(A$9:A$16378)),COUNT(_xlfn._xlws.FILTER(A$9:A$16378,E282=E$9:E$16378*ISNUMBER(A$9:A$16378))))</f>
        <v>44694</v>
      </c>
      <c r="H282" t="str">
        <v/>
      </c>
      <c r="I282" s="10" t="str" cm="1">
        <f t="array" ref="I282">_xlfn.IFS(AND(OR(_xlfn._xlws.FILTER(D$9:D$16388,E$9:E$16388=E282)),ROW()=_xlfn.MINIFS(_xlfn.ANCHORARRAY(H$9),E$9:E$16388,E282)),A282-C$4,ROW()=_xlfn.MINIFS(_xlfn.ANCHORARRAY(H$9),E$9:E$16388,E282),IFERROR(A282-INDEX(G$9:G$16388,MATCH(E282-1,E$9:E$16388,0)),A282-C$4),ISNUMBER(A282),A282-F282,TRUE,"")</f>
        <v/>
      </c>
      <c r="J282" t="str">
        <f t="shared" si="9"/>
        <v/>
      </c>
      <c r="L282" s="5"/>
    </row>
    <row r="283" spans="1:12">
      <c r="A283" s="13">
        <v>44691</v>
      </c>
      <c r="B283" s="4" t="str">
        <f>"annual period "&amp;COUNTIF(D$9:D283,TRUE)</f>
        <v>annual period 1</v>
      </c>
      <c r="D283" t="b">
        <f t="shared" si="10"/>
        <v>0</v>
      </c>
      <c r="E283">
        <f t="shared" si="11"/>
        <v>45</v>
      </c>
      <c r="F283" s="5" cm="1">
        <f t="array" ref="F283">INDEX(_xlfn._xlws.FILTER(A$9:A$16378,E283=E$9:E$16378*ISNUMBER(A$9:A$16378)),1)</f>
        <v>44691</v>
      </c>
      <c r="G283" s="5" cm="1">
        <f t="array" ref="G283">INDEX(_xlfn._xlws.FILTER(A$9:A$16378,E283=E$9:E$16378*ISNUMBER(A$9:A$16378)),COUNT(_xlfn._xlws.FILTER(A$9:A$16378,E283=E$9:E$16378*ISNUMBER(A$9:A$16378))))</f>
        <v>44694</v>
      </c>
      <c r="H283">
        <v>283</v>
      </c>
      <c r="I283" s="10" cm="1">
        <f t="array" ref="I283">_xlfn.IFS(AND(OR(_xlfn._xlws.FILTER(D$9:D$16388,E$9:E$16388=E283)),ROW()=_xlfn.MINIFS(_xlfn.ANCHORARRAY(H$9),E$9:E$16388,E283)),A283-C$4,ROW()=_xlfn.MINIFS(_xlfn.ANCHORARRAY(H$9),E$9:E$16388,E283),IFERROR(A283-INDEX(G$9:G$16388,MATCH(E283-1,E$9:E$16388,0)),A283-C$4),ISNUMBER(A283),A283-F283,TRUE,"")</f>
        <v>0</v>
      </c>
      <c r="J283" t="b">
        <f t="shared" si="9"/>
        <v>0</v>
      </c>
      <c r="L283" s="5"/>
    </row>
    <row r="284" spans="1:12">
      <c r="A284" s="12"/>
      <c r="B284" s="4" t="str">
        <f>"annual period "&amp;COUNTIF(D$9:D284,TRUE)</f>
        <v>annual period 1</v>
      </c>
      <c r="D284" t="b">
        <f t="shared" si="10"/>
        <v>0</v>
      </c>
      <c r="E284">
        <f t="shared" si="11"/>
        <v>45</v>
      </c>
      <c r="F284" s="5" cm="1">
        <f t="array" ref="F284">INDEX(_xlfn._xlws.FILTER(A$9:A$16378,E284=E$9:E$16378*ISNUMBER(A$9:A$16378)),1)</f>
        <v>44691</v>
      </c>
      <c r="G284" s="5" cm="1">
        <f t="array" ref="G284">INDEX(_xlfn._xlws.FILTER(A$9:A$16378,E284=E$9:E$16378*ISNUMBER(A$9:A$16378)),COUNT(_xlfn._xlws.FILTER(A$9:A$16378,E284=E$9:E$16378*ISNUMBER(A$9:A$16378))))</f>
        <v>44694</v>
      </c>
      <c r="H284" t="str">
        <v/>
      </c>
      <c r="I284" s="10" t="str" cm="1">
        <f t="array" ref="I284">_xlfn.IFS(AND(OR(_xlfn._xlws.FILTER(D$9:D$16388,E$9:E$16388=E284)),ROW()=_xlfn.MINIFS(_xlfn.ANCHORARRAY(H$9),E$9:E$16388,E284)),A284-C$4,ROW()=_xlfn.MINIFS(_xlfn.ANCHORARRAY(H$9),E$9:E$16388,E284),IFERROR(A284-INDEX(G$9:G$16388,MATCH(E284-1,E$9:E$16388,0)),A284-C$4),ISNUMBER(A284),A284-F284,TRUE,"")</f>
        <v/>
      </c>
      <c r="J284" t="str">
        <f t="shared" si="9"/>
        <v/>
      </c>
      <c r="L284" s="5"/>
    </row>
    <row r="285" spans="1:12">
      <c r="A285" s="13">
        <v>44691</v>
      </c>
      <c r="B285" s="4" t="str">
        <f>"annual period "&amp;COUNTIF(D$9:D285,TRUE)</f>
        <v>annual period 1</v>
      </c>
      <c r="D285" t="b">
        <f t="shared" si="10"/>
        <v>0</v>
      </c>
      <c r="E285">
        <f t="shared" si="11"/>
        <v>45</v>
      </c>
      <c r="F285" s="5" cm="1">
        <f t="array" ref="F285">INDEX(_xlfn._xlws.FILTER(A$9:A$16378,E285=E$9:E$16378*ISNUMBER(A$9:A$16378)),1)</f>
        <v>44691</v>
      </c>
      <c r="G285" s="5" cm="1">
        <f t="array" ref="G285">INDEX(_xlfn._xlws.FILTER(A$9:A$16378,E285=E$9:E$16378*ISNUMBER(A$9:A$16378)),COUNT(_xlfn._xlws.FILTER(A$9:A$16378,E285=E$9:E$16378*ISNUMBER(A$9:A$16378))))</f>
        <v>44694</v>
      </c>
      <c r="H285">
        <v>285</v>
      </c>
      <c r="I285" s="10" cm="1">
        <f t="array" ref="I285">_xlfn.IFS(AND(OR(_xlfn._xlws.FILTER(D$9:D$16388,E$9:E$16388=E285)),ROW()=_xlfn.MINIFS(_xlfn.ANCHORARRAY(H$9),E$9:E$16388,E285)),A285-C$4,ROW()=_xlfn.MINIFS(_xlfn.ANCHORARRAY(H$9),E$9:E$16388,E285),IFERROR(A285-INDEX(G$9:G$16388,MATCH(E285-1,E$9:E$16388,0)),A285-C$4),ISNUMBER(A285),A285-F285,TRUE,"")</f>
        <v>0</v>
      </c>
      <c r="J285" t="b">
        <f t="shared" si="9"/>
        <v>0</v>
      </c>
      <c r="L285" s="5"/>
    </row>
    <row r="286" spans="1:12">
      <c r="A286" s="12"/>
      <c r="B286" s="4" t="str">
        <f>"annual period "&amp;COUNTIF(D$9:D286,TRUE)</f>
        <v>annual period 1</v>
      </c>
      <c r="D286" t="b">
        <f t="shared" si="10"/>
        <v>0</v>
      </c>
      <c r="E286">
        <f t="shared" si="11"/>
        <v>45</v>
      </c>
      <c r="F286" s="5" cm="1">
        <f t="array" ref="F286">INDEX(_xlfn._xlws.FILTER(A$9:A$16378,E286=E$9:E$16378*ISNUMBER(A$9:A$16378)),1)</f>
        <v>44691</v>
      </c>
      <c r="G286" s="5" cm="1">
        <f t="array" ref="G286">INDEX(_xlfn._xlws.FILTER(A$9:A$16378,E286=E$9:E$16378*ISNUMBER(A$9:A$16378)),COUNT(_xlfn._xlws.FILTER(A$9:A$16378,E286=E$9:E$16378*ISNUMBER(A$9:A$16378))))</f>
        <v>44694</v>
      </c>
      <c r="H286" t="str">
        <v/>
      </c>
      <c r="I286" s="10" t="str" cm="1">
        <f t="array" ref="I286">_xlfn.IFS(AND(OR(_xlfn._xlws.FILTER(D$9:D$16388,E$9:E$16388=E286)),ROW()=_xlfn.MINIFS(_xlfn.ANCHORARRAY(H$9),E$9:E$16388,E286)),A286-C$4,ROW()=_xlfn.MINIFS(_xlfn.ANCHORARRAY(H$9),E$9:E$16388,E286),IFERROR(A286-INDEX(G$9:G$16388,MATCH(E286-1,E$9:E$16388,0)),A286-C$4),ISNUMBER(A286),A286-F286,TRUE,"")</f>
        <v/>
      </c>
      <c r="J286" t="str">
        <f t="shared" si="9"/>
        <v/>
      </c>
      <c r="L286" s="5"/>
    </row>
    <row r="287" spans="1:12">
      <c r="A287" s="13">
        <v>44691</v>
      </c>
      <c r="B287" s="4" t="str">
        <f>"annual period "&amp;COUNTIF(D$9:D287,TRUE)</f>
        <v>annual period 1</v>
      </c>
      <c r="D287" t="b">
        <f t="shared" si="10"/>
        <v>0</v>
      </c>
      <c r="E287">
        <f t="shared" si="11"/>
        <v>45</v>
      </c>
      <c r="F287" s="5" cm="1">
        <f t="array" ref="F287">INDEX(_xlfn._xlws.FILTER(A$9:A$16378,E287=E$9:E$16378*ISNUMBER(A$9:A$16378)),1)</f>
        <v>44691</v>
      </c>
      <c r="G287" s="5" cm="1">
        <f t="array" ref="G287">INDEX(_xlfn._xlws.FILTER(A$9:A$16378,E287=E$9:E$16378*ISNUMBER(A$9:A$16378)),COUNT(_xlfn._xlws.FILTER(A$9:A$16378,E287=E$9:E$16378*ISNUMBER(A$9:A$16378))))</f>
        <v>44694</v>
      </c>
      <c r="H287">
        <v>287</v>
      </c>
      <c r="I287" s="10" cm="1">
        <f t="array" ref="I287">_xlfn.IFS(AND(OR(_xlfn._xlws.FILTER(D$9:D$16388,E$9:E$16388=E287)),ROW()=_xlfn.MINIFS(_xlfn.ANCHORARRAY(H$9),E$9:E$16388,E287)),A287-C$4,ROW()=_xlfn.MINIFS(_xlfn.ANCHORARRAY(H$9),E$9:E$16388,E287),IFERROR(A287-INDEX(G$9:G$16388,MATCH(E287-1,E$9:E$16388,0)),A287-C$4),ISNUMBER(A287),A287-F287,TRUE,"")</f>
        <v>0</v>
      </c>
      <c r="J287" t="b">
        <f t="shared" si="9"/>
        <v>0</v>
      </c>
      <c r="L287" s="5"/>
    </row>
    <row r="288" spans="1:12">
      <c r="A288" s="12"/>
      <c r="B288" s="4" t="str">
        <f>"annual period "&amp;COUNTIF(D$9:D288,TRUE)</f>
        <v>annual period 1</v>
      </c>
      <c r="D288" t="b">
        <f t="shared" si="10"/>
        <v>0</v>
      </c>
      <c r="E288">
        <f t="shared" si="11"/>
        <v>45</v>
      </c>
      <c r="F288" s="5" cm="1">
        <f t="array" ref="F288">INDEX(_xlfn._xlws.FILTER(A$9:A$16378,E288=E$9:E$16378*ISNUMBER(A$9:A$16378)),1)</f>
        <v>44691</v>
      </c>
      <c r="G288" s="5" cm="1">
        <f t="array" ref="G288">INDEX(_xlfn._xlws.FILTER(A$9:A$16378,E288=E$9:E$16378*ISNUMBER(A$9:A$16378)),COUNT(_xlfn._xlws.FILTER(A$9:A$16378,E288=E$9:E$16378*ISNUMBER(A$9:A$16378))))</f>
        <v>44694</v>
      </c>
      <c r="H288" t="str">
        <v/>
      </c>
      <c r="I288" s="10" t="str" cm="1">
        <f t="array" ref="I288">_xlfn.IFS(AND(OR(_xlfn._xlws.FILTER(D$9:D$16388,E$9:E$16388=E288)),ROW()=_xlfn.MINIFS(_xlfn.ANCHORARRAY(H$9),E$9:E$16388,E288)),A288-C$4,ROW()=_xlfn.MINIFS(_xlfn.ANCHORARRAY(H$9),E$9:E$16388,E288),IFERROR(A288-INDEX(G$9:G$16388,MATCH(E288-1,E$9:E$16388,0)),A288-C$4),ISNUMBER(A288),A288-F288,TRUE,"")</f>
        <v/>
      </c>
      <c r="J288" t="str">
        <f t="shared" si="9"/>
        <v/>
      </c>
      <c r="L288" s="5"/>
    </row>
    <row r="289" spans="1:12">
      <c r="A289" s="13">
        <v>44692</v>
      </c>
      <c r="B289" s="4" t="str">
        <f>"annual period "&amp;COUNTIF(D$9:D289,TRUE)</f>
        <v>annual period 1</v>
      </c>
      <c r="D289" t="b">
        <f t="shared" si="10"/>
        <v>0</v>
      </c>
      <c r="E289">
        <f t="shared" si="11"/>
        <v>45</v>
      </c>
      <c r="F289" s="5" cm="1">
        <f t="array" ref="F289">INDEX(_xlfn._xlws.FILTER(A$9:A$16378,E289=E$9:E$16378*ISNUMBER(A$9:A$16378)),1)</f>
        <v>44691</v>
      </c>
      <c r="G289" s="5" cm="1">
        <f t="array" ref="G289">INDEX(_xlfn._xlws.FILTER(A$9:A$16378,E289=E$9:E$16378*ISNUMBER(A$9:A$16378)),COUNT(_xlfn._xlws.FILTER(A$9:A$16378,E289=E$9:E$16378*ISNUMBER(A$9:A$16378))))</f>
        <v>44694</v>
      </c>
      <c r="H289" t="str">
        <v/>
      </c>
      <c r="I289" s="10" cm="1">
        <f t="array" ref="I289">_xlfn.IFS(AND(OR(_xlfn._xlws.FILTER(D$9:D$16388,E$9:E$16388=E289)),ROW()=_xlfn.MINIFS(_xlfn.ANCHORARRAY(H$9),E$9:E$16388,E289)),A289-C$4,ROW()=_xlfn.MINIFS(_xlfn.ANCHORARRAY(H$9),E$9:E$16388,E289),IFERROR(A289-INDEX(G$9:G$16388,MATCH(E289-1,E$9:E$16388,0)),A289-C$4),ISNUMBER(A289),A289-F289,TRUE,"")</f>
        <v>1</v>
      </c>
      <c r="J289" t="b">
        <f t="shared" si="9"/>
        <v>0</v>
      </c>
      <c r="L289" s="5"/>
    </row>
    <row r="290" spans="1:12">
      <c r="A290" s="12"/>
      <c r="B290" s="4" t="str">
        <f>"annual period "&amp;COUNTIF(D$9:D290,TRUE)</f>
        <v>annual period 1</v>
      </c>
      <c r="D290" t="b">
        <f t="shared" si="10"/>
        <v>0</v>
      </c>
      <c r="E290">
        <f t="shared" si="11"/>
        <v>45</v>
      </c>
      <c r="F290" s="5" cm="1">
        <f t="array" ref="F290">INDEX(_xlfn._xlws.FILTER(A$9:A$16378,E290=E$9:E$16378*ISNUMBER(A$9:A$16378)),1)</f>
        <v>44691</v>
      </c>
      <c r="G290" s="5" cm="1">
        <f t="array" ref="G290">INDEX(_xlfn._xlws.FILTER(A$9:A$16378,E290=E$9:E$16378*ISNUMBER(A$9:A$16378)),COUNT(_xlfn._xlws.FILTER(A$9:A$16378,E290=E$9:E$16378*ISNUMBER(A$9:A$16378))))</f>
        <v>44694</v>
      </c>
      <c r="H290" t="str">
        <v/>
      </c>
      <c r="I290" s="10" t="str" cm="1">
        <f t="array" ref="I290">_xlfn.IFS(AND(OR(_xlfn._xlws.FILTER(D$9:D$16388,E$9:E$16388=E290)),ROW()=_xlfn.MINIFS(_xlfn.ANCHORARRAY(H$9),E$9:E$16388,E290)),A290-C$4,ROW()=_xlfn.MINIFS(_xlfn.ANCHORARRAY(H$9),E$9:E$16388,E290),IFERROR(A290-INDEX(G$9:G$16388,MATCH(E290-1,E$9:E$16388,0)),A290-C$4),ISNUMBER(A290),A290-F290,TRUE,"")</f>
        <v/>
      </c>
      <c r="J290" t="str">
        <f t="shared" si="9"/>
        <v/>
      </c>
      <c r="L290" s="5"/>
    </row>
    <row r="291" spans="1:12">
      <c r="A291" s="13">
        <v>44692</v>
      </c>
      <c r="B291" s="4" t="str">
        <f>"annual period "&amp;COUNTIF(D$9:D291,TRUE)</f>
        <v>annual period 1</v>
      </c>
      <c r="D291" t="b">
        <f t="shared" si="10"/>
        <v>0</v>
      </c>
      <c r="E291">
        <f t="shared" si="11"/>
        <v>45</v>
      </c>
      <c r="F291" s="5" cm="1">
        <f t="array" ref="F291">INDEX(_xlfn._xlws.FILTER(A$9:A$16378,E291=E$9:E$16378*ISNUMBER(A$9:A$16378)),1)</f>
        <v>44691</v>
      </c>
      <c r="G291" s="5" cm="1">
        <f t="array" ref="G291">INDEX(_xlfn._xlws.FILTER(A$9:A$16378,E291=E$9:E$16378*ISNUMBER(A$9:A$16378)),COUNT(_xlfn._xlws.FILTER(A$9:A$16378,E291=E$9:E$16378*ISNUMBER(A$9:A$16378))))</f>
        <v>44694</v>
      </c>
      <c r="H291" t="str">
        <v/>
      </c>
      <c r="I291" s="10" cm="1">
        <f t="array" ref="I291">_xlfn.IFS(AND(OR(_xlfn._xlws.FILTER(D$9:D$16388,E$9:E$16388=E291)),ROW()=_xlfn.MINIFS(_xlfn.ANCHORARRAY(H$9),E$9:E$16388,E291)),A291-C$4,ROW()=_xlfn.MINIFS(_xlfn.ANCHORARRAY(H$9),E$9:E$16388,E291),IFERROR(A291-INDEX(G$9:G$16388,MATCH(E291-1,E$9:E$16388,0)),A291-C$4),ISNUMBER(A291),A291-F291,TRUE,"")</f>
        <v>1</v>
      </c>
      <c r="J291" t="b">
        <f t="shared" si="9"/>
        <v>0</v>
      </c>
      <c r="L291" s="5"/>
    </row>
    <row r="292" spans="1:12">
      <c r="A292" s="12"/>
      <c r="B292" s="4" t="str">
        <f>"annual period "&amp;COUNTIF(D$9:D292,TRUE)</f>
        <v>annual period 1</v>
      </c>
      <c r="D292" t="b">
        <f t="shared" si="10"/>
        <v>0</v>
      </c>
      <c r="E292">
        <f t="shared" si="11"/>
        <v>45</v>
      </c>
      <c r="F292" s="5" cm="1">
        <f t="array" ref="F292">INDEX(_xlfn._xlws.FILTER(A$9:A$16378,E292=E$9:E$16378*ISNUMBER(A$9:A$16378)),1)</f>
        <v>44691</v>
      </c>
      <c r="G292" s="5" cm="1">
        <f t="array" ref="G292">INDEX(_xlfn._xlws.FILTER(A$9:A$16378,E292=E$9:E$16378*ISNUMBER(A$9:A$16378)),COUNT(_xlfn._xlws.FILTER(A$9:A$16378,E292=E$9:E$16378*ISNUMBER(A$9:A$16378))))</f>
        <v>44694</v>
      </c>
      <c r="H292" t="str">
        <v/>
      </c>
      <c r="I292" s="10" t="str" cm="1">
        <f t="array" ref="I292">_xlfn.IFS(AND(OR(_xlfn._xlws.FILTER(D$9:D$16388,E$9:E$16388=E292)),ROW()=_xlfn.MINIFS(_xlfn.ANCHORARRAY(H$9),E$9:E$16388,E292)),A292-C$4,ROW()=_xlfn.MINIFS(_xlfn.ANCHORARRAY(H$9),E$9:E$16388,E292),IFERROR(A292-INDEX(G$9:G$16388,MATCH(E292-1,E$9:E$16388,0)),A292-C$4),ISNUMBER(A292),A292-F292,TRUE,"")</f>
        <v/>
      </c>
      <c r="J292" t="str">
        <f t="shared" si="9"/>
        <v/>
      </c>
      <c r="L292" s="5"/>
    </row>
    <row r="293" spans="1:12">
      <c r="A293" s="13">
        <v>44692</v>
      </c>
      <c r="B293" s="4" t="str">
        <f>"annual period "&amp;COUNTIF(D$9:D293,TRUE)</f>
        <v>annual period 1</v>
      </c>
      <c r="D293" t="b">
        <f t="shared" si="10"/>
        <v>0</v>
      </c>
      <c r="E293">
        <f t="shared" si="11"/>
        <v>45</v>
      </c>
      <c r="F293" s="5" cm="1">
        <f t="array" ref="F293">INDEX(_xlfn._xlws.FILTER(A$9:A$16378,E293=E$9:E$16378*ISNUMBER(A$9:A$16378)),1)</f>
        <v>44691</v>
      </c>
      <c r="G293" s="5" cm="1">
        <f t="array" ref="G293">INDEX(_xlfn._xlws.FILTER(A$9:A$16378,E293=E$9:E$16378*ISNUMBER(A$9:A$16378)),COUNT(_xlfn._xlws.FILTER(A$9:A$16378,E293=E$9:E$16378*ISNUMBER(A$9:A$16378))))</f>
        <v>44694</v>
      </c>
      <c r="H293" t="str">
        <v/>
      </c>
      <c r="I293" s="10" cm="1">
        <f t="array" ref="I293">_xlfn.IFS(AND(OR(_xlfn._xlws.FILTER(D$9:D$16388,E$9:E$16388=E293)),ROW()=_xlfn.MINIFS(_xlfn.ANCHORARRAY(H$9),E$9:E$16388,E293)),A293-C$4,ROW()=_xlfn.MINIFS(_xlfn.ANCHORARRAY(H$9),E$9:E$16388,E293),IFERROR(A293-INDEX(G$9:G$16388,MATCH(E293-1,E$9:E$16388,0)),A293-C$4),ISNUMBER(A293),A293-F293,TRUE,"")</f>
        <v>1</v>
      </c>
      <c r="J293" t="b">
        <f t="shared" si="9"/>
        <v>0</v>
      </c>
      <c r="L293" s="5"/>
    </row>
    <row r="294" spans="1:12">
      <c r="A294" s="12"/>
      <c r="B294" s="4" t="str">
        <f>"annual period "&amp;COUNTIF(D$9:D294,TRUE)</f>
        <v>annual period 1</v>
      </c>
      <c r="D294" t="b">
        <f t="shared" si="10"/>
        <v>0</v>
      </c>
      <c r="E294">
        <f t="shared" si="11"/>
        <v>45</v>
      </c>
      <c r="F294" s="5" cm="1">
        <f t="array" ref="F294">INDEX(_xlfn._xlws.FILTER(A$9:A$16378,E294=E$9:E$16378*ISNUMBER(A$9:A$16378)),1)</f>
        <v>44691</v>
      </c>
      <c r="G294" s="5" cm="1">
        <f t="array" ref="G294">INDEX(_xlfn._xlws.FILTER(A$9:A$16378,E294=E$9:E$16378*ISNUMBER(A$9:A$16378)),COUNT(_xlfn._xlws.FILTER(A$9:A$16378,E294=E$9:E$16378*ISNUMBER(A$9:A$16378))))</f>
        <v>44694</v>
      </c>
      <c r="H294" t="str">
        <v/>
      </c>
      <c r="I294" s="10" t="str" cm="1">
        <f t="array" ref="I294">_xlfn.IFS(AND(OR(_xlfn._xlws.FILTER(D$9:D$16388,E$9:E$16388=E294)),ROW()=_xlfn.MINIFS(_xlfn.ANCHORARRAY(H$9),E$9:E$16388,E294)),A294-C$4,ROW()=_xlfn.MINIFS(_xlfn.ANCHORARRAY(H$9),E$9:E$16388,E294),IFERROR(A294-INDEX(G$9:G$16388,MATCH(E294-1,E$9:E$16388,0)),A294-C$4),ISNUMBER(A294),A294-F294,TRUE,"")</f>
        <v/>
      </c>
      <c r="J294" t="str">
        <f t="shared" si="9"/>
        <v/>
      </c>
      <c r="L294" s="5"/>
    </row>
    <row r="295" spans="1:12">
      <c r="A295" s="13">
        <v>44692</v>
      </c>
      <c r="B295" s="4" t="str">
        <f>"annual period "&amp;COUNTIF(D$9:D295,TRUE)</f>
        <v>annual period 1</v>
      </c>
      <c r="D295" t="b">
        <f t="shared" si="10"/>
        <v>0</v>
      </c>
      <c r="E295">
        <f t="shared" si="11"/>
        <v>45</v>
      </c>
      <c r="F295" s="5" cm="1">
        <f t="array" ref="F295">INDEX(_xlfn._xlws.FILTER(A$9:A$16378,E295=E$9:E$16378*ISNUMBER(A$9:A$16378)),1)</f>
        <v>44691</v>
      </c>
      <c r="G295" s="5" cm="1">
        <f t="array" ref="G295">INDEX(_xlfn._xlws.FILTER(A$9:A$16378,E295=E$9:E$16378*ISNUMBER(A$9:A$16378)),COUNT(_xlfn._xlws.FILTER(A$9:A$16378,E295=E$9:E$16378*ISNUMBER(A$9:A$16378))))</f>
        <v>44694</v>
      </c>
      <c r="H295" t="str">
        <v/>
      </c>
      <c r="I295" s="10" cm="1">
        <f t="array" ref="I295">_xlfn.IFS(AND(OR(_xlfn._xlws.FILTER(D$9:D$16388,E$9:E$16388=E295)),ROW()=_xlfn.MINIFS(_xlfn.ANCHORARRAY(H$9),E$9:E$16388,E295)),A295-C$4,ROW()=_xlfn.MINIFS(_xlfn.ANCHORARRAY(H$9),E$9:E$16388,E295),IFERROR(A295-INDEX(G$9:G$16388,MATCH(E295-1,E$9:E$16388,0)),A295-C$4),ISNUMBER(A295),A295-F295,TRUE,"")</f>
        <v>1</v>
      </c>
      <c r="J295" t="b">
        <f t="shared" si="9"/>
        <v>0</v>
      </c>
      <c r="L295" s="5"/>
    </row>
    <row r="296" spans="1:12">
      <c r="A296" s="12"/>
      <c r="B296" s="4" t="str">
        <f>"annual period "&amp;COUNTIF(D$9:D296,TRUE)</f>
        <v>annual period 1</v>
      </c>
      <c r="D296" t="b">
        <f t="shared" si="10"/>
        <v>0</v>
      </c>
      <c r="E296">
        <f t="shared" si="11"/>
        <v>45</v>
      </c>
      <c r="F296" s="5" cm="1">
        <f t="array" ref="F296">INDEX(_xlfn._xlws.FILTER(A$9:A$16378,E296=E$9:E$16378*ISNUMBER(A$9:A$16378)),1)</f>
        <v>44691</v>
      </c>
      <c r="G296" s="5" cm="1">
        <f t="array" ref="G296">INDEX(_xlfn._xlws.FILTER(A$9:A$16378,E296=E$9:E$16378*ISNUMBER(A$9:A$16378)),COUNT(_xlfn._xlws.FILTER(A$9:A$16378,E296=E$9:E$16378*ISNUMBER(A$9:A$16378))))</f>
        <v>44694</v>
      </c>
      <c r="H296" t="str">
        <v/>
      </c>
      <c r="I296" s="10" t="str" cm="1">
        <f t="array" ref="I296">_xlfn.IFS(AND(OR(_xlfn._xlws.FILTER(D$9:D$16388,E$9:E$16388=E296)),ROW()=_xlfn.MINIFS(_xlfn.ANCHORARRAY(H$9),E$9:E$16388,E296)),A296-C$4,ROW()=_xlfn.MINIFS(_xlfn.ANCHORARRAY(H$9),E$9:E$16388,E296),IFERROR(A296-INDEX(G$9:G$16388,MATCH(E296-1,E$9:E$16388,0)),A296-C$4),ISNUMBER(A296),A296-F296,TRUE,"")</f>
        <v/>
      </c>
      <c r="J296" t="str">
        <f t="shared" si="9"/>
        <v/>
      </c>
      <c r="L296" s="5"/>
    </row>
    <row r="297" spans="1:12">
      <c r="A297" s="13">
        <v>44692</v>
      </c>
      <c r="B297" s="4" t="str">
        <f>"annual period "&amp;COUNTIF(D$9:D297,TRUE)</f>
        <v>annual period 1</v>
      </c>
      <c r="D297" t="b">
        <f t="shared" si="10"/>
        <v>0</v>
      </c>
      <c r="E297">
        <f t="shared" si="11"/>
        <v>45</v>
      </c>
      <c r="F297" s="5" cm="1">
        <f t="array" ref="F297">INDEX(_xlfn._xlws.FILTER(A$9:A$16378,E297=E$9:E$16378*ISNUMBER(A$9:A$16378)),1)</f>
        <v>44691</v>
      </c>
      <c r="G297" s="5" cm="1">
        <f t="array" ref="G297">INDEX(_xlfn._xlws.FILTER(A$9:A$16378,E297=E$9:E$16378*ISNUMBER(A$9:A$16378)),COUNT(_xlfn._xlws.FILTER(A$9:A$16378,E297=E$9:E$16378*ISNUMBER(A$9:A$16378))))</f>
        <v>44694</v>
      </c>
      <c r="H297" t="str">
        <v/>
      </c>
      <c r="I297" s="10" cm="1">
        <f t="array" ref="I297">_xlfn.IFS(AND(OR(_xlfn._xlws.FILTER(D$9:D$16388,E$9:E$16388=E297)),ROW()=_xlfn.MINIFS(_xlfn.ANCHORARRAY(H$9),E$9:E$16388,E297)),A297-C$4,ROW()=_xlfn.MINIFS(_xlfn.ANCHORARRAY(H$9),E$9:E$16388,E297),IFERROR(A297-INDEX(G$9:G$16388,MATCH(E297-1,E$9:E$16388,0)),A297-C$4),ISNUMBER(A297),A297-F297,TRUE,"")</f>
        <v>1</v>
      </c>
      <c r="J297" t="b">
        <f t="shared" si="9"/>
        <v>0</v>
      </c>
      <c r="L297" s="5"/>
    </row>
    <row r="298" spans="1:12">
      <c r="A298" s="12"/>
      <c r="B298" s="4" t="str">
        <f>"annual period "&amp;COUNTIF(D$9:D298,TRUE)</f>
        <v>annual period 1</v>
      </c>
      <c r="D298" t="b">
        <f t="shared" si="10"/>
        <v>0</v>
      </c>
      <c r="E298">
        <f t="shared" si="11"/>
        <v>45</v>
      </c>
      <c r="F298" s="5" cm="1">
        <f t="array" ref="F298">INDEX(_xlfn._xlws.FILTER(A$9:A$16378,E298=E$9:E$16378*ISNUMBER(A$9:A$16378)),1)</f>
        <v>44691</v>
      </c>
      <c r="G298" s="5" cm="1">
        <f t="array" ref="G298">INDEX(_xlfn._xlws.FILTER(A$9:A$16378,E298=E$9:E$16378*ISNUMBER(A$9:A$16378)),COUNT(_xlfn._xlws.FILTER(A$9:A$16378,E298=E$9:E$16378*ISNUMBER(A$9:A$16378))))</f>
        <v>44694</v>
      </c>
      <c r="H298" t="str">
        <v/>
      </c>
      <c r="I298" s="10" t="str" cm="1">
        <f t="array" ref="I298">_xlfn.IFS(AND(OR(_xlfn._xlws.FILTER(D$9:D$16388,E$9:E$16388=E298)),ROW()=_xlfn.MINIFS(_xlfn.ANCHORARRAY(H$9),E$9:E$16388,E298)),A298-C$4,ROW()=_xlfn.MINIFS(_xlfn.ANCHORARRAY(H$9),E$9:E$16388,E298),IFERROR(A298-INDEX(G$9:G$16388,MATCH(E298-1,E$9:E$16388,0)),A298-C$4),ISNUMBER(A298),A298-F298,TRUE,"")</f>
        <v/>
      </c>
      <c r="J298" t="str">
        <f t="shared" si="9"/>
        <v/>
      </c>
      <c r="L298" s="5"/>
    </row>
    <row r="299" spans="1:12">
      <c r="A299" s="13">
        <v>44693</v>
      </c>
      <c r="B299" s="4" t="str">
        <f>"annual period "&amp;COUNTIF(D$9:D299,TRUE)</f>
        <v>annual period 1</v>
      </c>
      <c r="D299" t="b">
        <f t="shared" si="10"/>
        <v>0</v>
      </c>
      <c r="E299">
        <f t="shared" si="11"/>
        <v>45</v>
      </c>
      <c r="F299" s="5" cm="1">
        <f t="array" ref="F299">INDEX(_xlfn._xlws.FILTER(A$9:A$16378,E299=E$9:E$16378*ISNUMBER(A$9:A$16378)),1)</f>
        <v>44691</v>
      </c>
      <c r="G299" s="5" cm="1">
        <f t="array" ref="G299">INDEX(_xlfn._xlws.FILTER(A$9:A$16378,E299=E$9:E$16378*ISNUMBER(A$9:A$16378)),COUNT(_xlfn._xlws.FILTER(A$9:A$16378,E299=E$9:E$16378*ISNUMBER(A$9:A$16378))))</f>
        <v>44694</v>
      </c>
      <c r="H299" t="str">
        <v/>
      </c>
      <c r="I299" s="10" cm="1">
        <f t="array" ref="I299">_xlfn.IFS(AND(OR(_xlfn._xlws.FILTER(D$9:D$16388,E$9:E$16388=E299)),ROW()=_xlfn.MINIFS(_xlfn.ANCHORARRAY(H$9),E$9:E$16388,E299)),A299-C$4,ROW()=_xlfn.MINIFS(_xlfn.ANCHORARRAY(H$9),E$9:E$16388,E299),IFERROR(A299-INDEX(G$9:G$16388,MATCH(E299-1,E$9:E$16388,0)),A299-C$4),ISNUMBER(A299),A299-F299,TRUE,"")</f>
        <v>2</v>
      </c>
      <c r="J299" t="b">
        <f t="shared" si="9"/>
        <v>0</v>
      </c>
      <c r="L299" s="5"/>
    </row>
    <row r="300" spans="1:12">
      <c r="A300" s="12"/>
      <c r="B300" s="4" t="str">
        <f>"annual period "&amp;COUNTIF(D$9:D300,TRUE)</f>
        <v>annual period 1</v>
      </c>
      <c r="D300" t="b">
        <f t="shared" si="10"/>
        <v>0</v>
      </c>
      <c r="E300">
        <f t="shared" si="11"/>
        <v>45</v>
      </c>
      <c r="F300" s="5" cm="1">
        <f t="array" ref="F300">INDEX(_xlfn._xlws.FILTER(A$9:A$16378,E300=E$9:E$16378*ISNUMBER(A$9:A$16378)),1)</f>
        <v>44691</v>
      </c>
      <c r="G300" s="5" cm="1">
        <f t="array" ref="G300">INDEX(_xlfn._xlws.FILTER(A$9:A$16378,E300=E$9:E$16378*ISNUMBER(A$9:A$16378)),COUNT(_xlfn._xlws.FILTER(A$9:A$16378,E300=E$9:E$16378*ISNUMBER(A$9:A$16378))))</f>
        <v>44694</v>
      </c>
      <c r="H300" t="str">
        <v/>
      </c>
      <c r="I300" s="10" t="str" cm="1">
        <f t="array" ref="I300">_xlfn.IFS(AND(OR(_xlfn._xlws.FILTER(D$9:D$16388,E$9:E$16388=E300)),ROW()=_xlfn.MINIFS(_xlfn.ANCHORARRAY(H$9),E$9:E$16388,E300)),A300-C$4,ROW()=_xlfn.MINIFS(_xlfn.ANCHORARRAY(H$9),E$9:E$16388,E300),IFERROR(A300-INDEX(G$9:G$16388,MATCH(E300-1,E$9:E$16388,0)),A300-C$4),ISNUMBER(A300),A300-F300,TRUE,"")</f>
        <v/>
      </c>
      <c r="J300" t="str">
        <f t="shared" si="9"/>
        <v/>
      </c>
      <c r="L300" s="5"/>
    </row>
    <row r="301" spans="1:12">
      <c r="A301" s="13">
        <v>44693</v>
      </c>
      <c r="B301" s="4" t="str">
        <f>"annual period "&amp;COUNTIF(D$9:D301,TRUE)</f>
        <v>annual period 1</v>
      </c>
      <c r="D301" t="b">
        <f t="shared" si="10"/>
        <v>0</v>
      </c>
      <c r="E301">
        <f t="shared" si="11"/>
        <v>45</v>
      </c>
      <c r="F301" s="5" cm="1">
        <f t="array" ref="F301">INDEX(_xlfn._xlws.FILTER(A$9:A$16378,E301=E$9:E$16378*ISNUMBER(A$9:A$16378)),1)</f>
        <v>44691</v>
      </c>
      <c r="G301" s="5" cm="1">
        <f t="array" ref="G301">INDEX(_xlfn._xlws.FILTER(A$9:A$16378,E301=E$9:E$16378*ISNUMBER(A$9:A$16378)),COUNT(_xlfn._xlws.FILTER(A$9:A$16378,E301=E$9:E$16378*ISNUMBER(A$9:A$16378))))</f>
        <v>44694</v>
      </c>
      <c r="H301" t="str">
        <v/>
      </c>
      <c r="I301" s="10" cm="1">
        <f t="array" ref="I301">_xlfn.IFS(AND(OR(_xlfn._xlws.FILTER(D$9:D$16388,E$9:E$16388=E301)),ROW()=_xlfn.MINIFS(_xlfn.ANCHORARRAY(H$9),E$9:E$16388,E301)),A301-C$4,ROW()=_xlfn.MINIFS(_xlfn.ANCHORARRAY(H$9),E$9:E$16388,E301),IFERROR(A301-INDEX(G$9:G$16388,MATCH(E301-1,E$9:E$16388,0)),A301-C$4),ISNUMBER(A301),A301-F301,TRUE,"")</f>
        <v>2</v>
      </c>
      <c r="J301" t="b">
        <f t="shared" si="9"/>
        <v>0</v>
      </c>
      <c r="L301" s="5"/>
    </row>
    <row r="302" spans="1:12">
      <c r="A302" s="12"/>
      <c r="B302" s="4" t="str">
        <f>"annual period "&amp;COUNTIF(D$9:D302,TRUE)</f>
        <v>annual period 1</v>
      </c>
      <c r="D302" t="b">
        <f t="shared" si="10"/>
        <v>0</v>
      </c>
      <c r="E302">
        <f t="shared" si="11"/>
        <v>45</v>
      </c>
      <c r="F302" s="5" cm="1">
        <f t="array" ref="F302">INDEX(_xlfn._xlws.FILTER(A$9:A$16378,E302=E$9:E$16378*ISNUMBER(A$9:A$16378)),1)</f>
        <v>44691</v>
      </c>
      <c r="G302" s="5" cm="1">
        <f t="array" ref="G302">INDEX(_xlfn._xlws.FILTER(A$9:A$16378,E302=E$9:E$16378*ISNUMBER(A$9:A$16378)),COUNT(_xlfn._xlws.FILTER(A$9:A$16378,E302=E$9:E$16378*ISNUMBER(A$9:A$16378))))</f>
        <v>44694</v>
      </c>
      <c r="H302" t="str">
        <v/>
      </c>
      <c r="I302" s="10" t="str" cm="1">
        <f t="array" ref="I302">_xlfn.IFS(AND(OR(_xlfn._xlws.FILTER(D$9:D$16388,E$9:E$16388=E302)),ROW()=_xlfn.MINIFS(_xlfn.ANCHORARRAY(H$9),E$9:E$16388,E302)),A302-C$4,ROW()=_xlfn.MINIFS(_xlfn.ANCHORARRAY(H$9),E$9:E$16388,E302),IFERROR(A302-INDEX(G$9:G$16388,MATCH(E302-1,E$9:E$16388,0)),A302-C$4),ISNUMBER(A302),A302-F302,TRUE,"")</f>
        <v/>
      </c>
      <c r="J302" t="str">
        <f t="shared" si="9"/>
        <v/>
      </c>
      <c r="L302" s="5"/>
    </row>
    <row r="303" spans="1:12">
      <c r="A303" s="13">
        <v>44694</v>
      </c>
      <c r="B303" s="4" t="str">
        <f>"annual period "&amp;COUNTIF(D$9:D303,TRUE)</f>
        <v>annual period 1</v>
      </c>
      <c r="D303" t="b">
        <f t="shared" si="10"/>
        <v>0</v>
      </c>
      <c r="E303">
        <f t="shared" si="11"/>
        <v>45</v>
      </c>
      <c r="F303" s="5" cm="1">
        <f t="array" ref="F303">INDEX(_xlfn._xlws.FILTER(A$9:A$16378,E303=E$9:E$16378*ISNUMBER(A$9:A$16378)),1)</f>
        <v>44691</v>
      </c>
      <c r="G303" s="5" cm="1">
        <f t="array" ref="G303">INDEX(_xlfn._xlws.FILTER(A$9:A$16378,E303=E$9:E$16378*ISNUMBER(A$9:A$16378)),COUNT(_xlfn._xlws.FILTER(A$9:A$16378,E303=E$9:E$16378*ISNUMBER(A$9:A$16378))))</f>
        <v>44694</v>
      </c>
      <c r="H303" t="str">
        <v/>
      </c>
      <c r="I303" s="10" cm="1">
        <f t="array" ref="I303">_xlfn.IFS(AND(OR(_xlfn._xlws.FILTER(D$9:D$16388,E$9:E$16388=E303)),ROW()=_xlfn.MINIFS(_xlfn.ANCHORARRAY(H$9),E$9:E$16388,E303)),A303-C$4,ROW()=_xlfn.MINIFS(_xlfn.ANCHORARRAY(H$9),E$9:E$16388,E303),IFERROR(A303-INDEX(G$9:G$16388,MATCH(E303-1,E$9:E$16388,0)),A303-C$4),ISNUMBER(A303),A303-F303,TRUE,"")</f>
        <v>3</v>
      </c>
      <c r="J303" t="b">
        <f t="shared" si="9"/>
        <v>0</v>
      </c>
      <c r="L303" s="5"/>
    </row>
    <row r="304" spans="1:12">
      <c r="A304" s="11" t="s">
        <v>14</v>
      </c>
      <c r="B304" s="4" t="str">
        <f>"annual period "&amp;COUNTIF(D$9:D304,TRUE)</f>
        <v>annual period 1</v>
      </c>
      <c r="D304" t="b">
        <f t="shared" si="10"/>
        <v>0</v>
      </c>
      <c r="E304">
        <f t="shared" si="11"/>
        <v>46</v>
      </c>
      <c r="F304" s="5" cm="1">
        <f t="array" ref="F304">INDEX(_xlfn._xlws.FILTER(A$9:A$16378,E304=E$9:E$16378*ISNUMBER(A$9:A$16378)),1)</f>
        <v>44701</v>
      </c>
      <c r="G304" s="5" cm="1">
        <f t="array" ref="G304">INDEX(_xlfn._xlws.FILTER(A$9:A$16378,E304=E$9:E$16378*ISNUMBER(A$9:A$16378)),COUNT(_xlfn._xlws.FILTER(A$9:A$16378,E304=E$9:E$16378*ISNUMBER(A$9:A$16378))))</f>
        <v>44701</v>
      </c>
      <c r="H304" t="str">
        <v/>
      </c>
      <c r="I304" s="10" t="str" cm="1">
        <f t="array" ref="I304">_xlfn.IFS(AND(OR(_xlfn._xlws.FILTER(D$9:D$16388,E$9:E$16388=E304)),ROW()=_xlfn.MINIFS(_xlfn.ANCHORARRAY(H$9),E$9:E$16388,E304)),A304-C$4,ROW()=_xlfn.MINIFS(_xlfn.ANCHORARRAY(H$9),E$9:E$16388,E304),IFERROR(A304-INDEX(G$9:G$16388,MATCH(E304-1,E$9:E$16388,0)),A304-C$4),ISNUMBER(A304),A304-F304,TRUE,"")</f>
        <v/>
      </c>
      <c r="J304" t="str">
        <f t="shared" si="9"/>
        <v/>
      </c>
      <c r="L304" s="5"/>
    </row>
    <row r="305" spans="1:12">
      <c r="A305" s="12"/>
      <c r="B305" s="4" t="str">
        <f>"annual period "&amp;COUNTIF(D$9:D305,TRUE)</f>
        <v>annual period 1</v>
      </c>
      <c r="D305" t="b">
        <f t="shared" si="10"/>
        <v>0</v>
      </c>
      <c r="E305">
        <f t="shared" si="11"/>
        <v>46</v>
      </c>
      <c r="F305" s="5" cm="1">
        <f t="array" ref="F305">INDEX(_xlfn._xlws.FILTER(A$9:A$16378,E305=E$9:E$16378*ISNUMBER(A$9:A$16378)),1)</f>
        <v>44701</v>
      </c>
      <c r="G305" s="5" cm="1">
        <f t="array" ref="G305">INDEX(_xlfn._xlws.FILTER(A$9:A$16378,E305=E$9:E$16378*ISNUMBER(A$9:A$16378)),COUNT(_xlfn._xlws.FILTER(A$9:A$16378,E305=E$9:E$16378*ISNUMBER(A$9:A$16378))))</f>
        <v>44701</v>
      </c>
      <c r="H305" t="str">
        <v/>
      </c>
      <c r="I305" s="10" t="str" cm="1">
        <f t="array" ref="I305">_xlfn.IFS(AND(OR(_xlfn._xlws.FILTER(D$9:D$16388,E$9:E$16388=E305)),ROW()=_xlfn.MINIFS(_xlfn.ANCHORARRAY(H$9),E$9:E$16388,E305)),A305-C$4,ROW()=_xlfn.MINIFS(_xlfn.ANCHORARRAY(H$9),E$9:E$16388,E305),IFERROR(A305-INDEX(G$9:G$16388,MATCH(E305-1,E$9:E$16388,0)),A305-C$4),ISNUMBER(A305),A305-F305,TRUE,"")</f>
        <v/>
      </c>
      <c r="J305" t="str">
        <f t="shared" si="9"/>
        <v/>
      </c>
      <c r="L305" s="5"/>
    </row>
    <row r="306" spans="1:12">
      <c r="A306" s="13">
        <v>44701</v>
      </c>
      <c r="B306" s="4" t="str">
        <f>"annual period "&amp;COUNTIF(D$9:D306,TRUE)</f>
        <v>annual period 1</v>
      </c>
      <c r="D306" t="b">
        <f t="shared" si="10"/>
        <v>0</v>
      </c>
      <c r="E306">
        <f t="shared" si="11"/>
        <v>46</v>
      </c>
      <c r="F306" s="5" cm="1">
        <f t="array" ref="F306">INDEX(_xlfn._xlws.FILTER(A$9:A$16378,E306=E$9:E$16378*ISNUMBER(A$9:A$16378)),1)</f>
        <v>44701</v>
      </c>
      <c r="G306" s="5" cm="1">
        <f t="array" ref="G306">INDEX(_xlfn._xlws.FILTER(A$9:A$16378,E306=E$9:E$16378*ISNUMBER(A$9:A$16378)),COUNT(_xlfn._xlws.FILTER(A$9:A$16378,E306=E$9:E$16378*ISNUMBER(A$9:A$16378))))</f>
        <v>44701</v>
      </c>
      <c r="H306">
        <v>306</v>
      </c>
      <c r="I306" s="10" cm="1">
        <f t="array" ref="I306">_xlfn.IFS(AND(OR(_xlfn._xlws.FILTER(D$9:D$16388,E$9:E$16388=E306)),ROW()=_xlfn.MINIFS(_xlfn.ANCHORARRAY(H$9),E$9:E$16388,E306)),A306-C$4,ROW()=_xlfn.MINIFS(_xlfn.ANCHORARRAY(H$9),E$9:E$16388,E306),IFERROR(A306-INDEX(G$9:G$16388,MATCH(E306-1,E$9:E$16388,0)),A306-C$4),ISNUMBER(A306),A306-F306,TRUE,"")</f>
        <v>7</v>
      </c>
      <c r="J306" t="b">
        <f t="shared" si="9"/>
        <v>0</v>
      </c>
      <c r="L306" s="5"/>
    </row>
    <row r="307" spans="1:12">
      <c r="A307" s="12"/>
      <c r="B307" s="4" t="str">
        <f>"annual period "&amp;COUNTIF(D$9:D307,TRUE)</f>
        <v>annual period 1</v>
      </c>
      <c r="D307" t="b">
        <f t="shared" si="10"/>
        <v>0</v>
      </c>
      <c r="E307">
        <f t="shared" si="11"/>
        <v>46</v>
      </c>
      <c r="F307" s="5" cm="1">
        <f t="array" ref="F307">INDEX(_xlfn._xlws.FILTER(A$9:A$16378,E307=E$9:E$16378*ISNUMBER(A$9:A$16378)),1)</f>
        <v>44701</v>
      </c>
      <c r="G307" s="5" cm="1">
        <f t="array" ref="G307">INDEX(_xlfn._xlws.FILTER(A$9:A$16378,E307=E$9:E$16378*ISNUMBER(A$9:A$16378)),COUNT(_xlfn._xlws.FILTER(A$9:A$16378,E307=E$9:E$16378*ISNUMBER(A$9:A$16378))))</f>
        <v>44701</v>
      </c>
      <c r="H307" t="str">
        <v/>
      </c>
      <c r="I307" s="10" t="str" cm="1">
        <f t="array" ref="I307">_xlfn.IFS(AND(OR(_xlfn._xlws.FILTER(D$9:D$16388,E$9:E$16388=E307)),ROW()=_xlfn.MINIFS(_xlfn.ANCHORARRAY(H$9),E$9:E$16388,E307)),A307-C$4,ROW()=_xlfn.MINIFS(_xlfn.ANCHORARRAY(H$9),E$9:E$16388,E307),IFERROR(A307-INDEX(G$9:G$16388,MATCH(E307-1,E$9:E$16388,0)),A307-C$4),ISNUMBER(A307),A307-F307,TRUE,"")</f>
        <v/>
      </c>
      <c r="J307" t="str">
        <f t="shared" si="9"/>
        <v/>
      </c>
      <c r="L307" s="5"/>
    </row>
    <row r="308" spans="1:12">
      <c r="A308" s="13">
        <v>44701</v>
      </c>
      <c r="B308" s="4" t="str">
        <f>"annual period "&amp;COUNTIF(D$9:D308,TRUE)</f>
        <v>annual period 1</v>
      </c>
      <c r="D308" t="b">
        <f t="shared" si="10"/>
        <v>0</v>
      </c>
      <c r="E308">
        <f t="shared" si="11"/>
        <v>46</v>
      </c>
      <c r="F308" s="5" cm="1">
        <f t="array" ref="F308">INDEX(_xlfn._xlws.FILTER(A$9:A$16378,E308=E$9:E$16378*ISNUMBER(A$9:A$16378)),1)</f>
        <v>44701</v>
      </c>
      <c r="G308" s="5" cm="1">
        <f t="array" ref="G308">INDEX(_xlfn._xlws.FILTER(A$9:A$16378,E308=E$9:E$16378*ISNUMBER(A$9:A$16378)),COUNT(_xlfn._xlws.FILTER(A$9:A$16378,E308=E$9:E$16378*ISNUMBER(A$9:A$16378))))</f>
        <v>44701</v>
      </c>
      <c r="H308">
        <v>308</v>
      </c>
      <c r="I308" s="10" cm="1">
        <f t="array" ref="I308">_xlfn.IFS(AND(OR(_xlfn._xlws.FILTER(D$9:D$16388,E$9:E$16388=E308)),ROW()=_xlfn.MINIFS(_xlfn.ANCHORARRAY(H$9),E$9:E$16388,E308)),A308-C$4,ROW()=_xlfn.MINIFS(_xlfn.ANCHORARRAY(H$9),E$9:E$16388,E308),IFERROR(A308-INDEX(G$9:G$16388,MATCH(E308-1,E$9:E$16388,0)),A308-C$4),ISNUMBER(A308),A308-F308,TRUE,"")</f>
        <v>0</v>
      </c>
      <c r="J308" t="b">
        <f t="shared" si="9"/>
        <v>0</v>
      </c>
      <c r="L308" s="5"/>
    </row>
    <row r="309" spans="1:12">
      <c r="A309" s="11" t="s">
        <v>14</v>
      </c>
      <c r="B309" s="4" t="str">
        <f>"annual period "&amp;COUNTIF(D$9:D309,TRUE)</f>
        <v>annual period 1</v>
      </c>
      <c r="D309" t="b">
        <f t="shared" si="10"/>
        <v>0</v>
      </c>
      <c r="E309">
        <f t="shared" si="11"/>
        <v>47</v>
      </c>
      <c r="F309" s="5" cm="1">
        <f t="array" ref="F309">INDEX(_xlfn._xlws.FILTER(A$9:A$16378,E309=E$9:E$16378*ISNUMBER(A$9:A$16378)),1)</f>
        <v>44702</v>
      </c>
      <c r="G309" s="5" cm="1">
        <f t="array" ref="G309">INDEX(_xlfn._xlws.FILTER(A$9:A$16378,E309=E$9:E$16378*ISNUMBER(A$9:A$16378)),COUNT(_xlfn._xlws.FILTER(A$9:A$16378,E309=E$9:E$16378*ISNUMBER(A$9:A$16378))))</f>
        <v>44702</v>
      </c>
      <c r="H309" t="str">
        <v/>
      </c>
      <c r="I309" s="10" t="str" cm="1">
        <f t="array" ref="I309">_xlfn.IFS(AND(OR(_xlfn._xlws.FILTER(D$9:D$16388,E$9:E$16388=E309)),ROW()=_xlfn.MINIFS(_xlfn.ANCHORARRAY(H$9),E$9:E$16388,E309)),A309-C$4,ROW()=_xlfn.MINIFS(_xlfn.ANCHORARRAY(H$9),E$9:E$16388,E309),IFERROR(A309-INDEX(G$9:G$16388,MATCH(E309-1,E$9:E$16388,0)),A309-C$4),ISNUMBER(A309),A309-F309,TRUE,"")</f>
        <v/>
      </c>
      <c r="J309" t="str">
        <f t="shared" si="9"/>
        <v/>
      </c>
      <c r="L309" s="5"/>
    </row>
    <row r="310" spans="1:12">
      <c r="A310" s="12"/>
      <c r="B310" s="4" t="str">
        <f>"annual period "&amp;COUNTIF(D$9:D310,TRUE)</f>
        <v>annual period 1</v>
      </c>
      <c r="D310" t="b">
        <f t="shared" si="10"/>
        <v>0</v>
      </c>
      <c r="E310">
        <f t="shared" si="11"/>
        <v>47</v>
      </c>
      <c r="F310" s="5" cm="1">
        <f t="array" ref="F310">INDEX(_xlfn._xlws.FILTER(A$9:A$16378,E310=E$9:E$16378*ISNUMBER(A$9:A$16378)),1)</f>
        <v>44702</v>
      </c>
      <c r="G310" s="5" cm="1">
        <f t="array" ref="G310">INDEX(_xlfn._xlws.FILTER(A$9:A$16378,E310=E$9:E$16378*ISNUMBER(A$9:A$16378)),COUNT(_xlfn._xlws.FILTER(A$9:A$16378,E310=E$9:E$16378*ISNUMBER(A$9:A$16378))))</f>
        <v>44702</v>
      </c>
      <c r="H310" t="str">
        <v/>
      </c>
      <c r="I310" s="10" t="str" cm="1">
        <f t="array" ref="I310">_xlfn.IFS(AND(OR(_xlfn._xlws.FILTER(D$9:D$16388,E$9:E$16388=E310)),ROW()=_xlfn.MINIFS(_xlfn.ANCHORARRAY(H$9),E$9:E$16388,E310)),A310-C$4,ROW()=_xlfn.MINIFS(_xlfn.ANCHORARRAY(H$9),E$9:E$16388,E310),IFERROR(A310-INDEX(G$9:G$16388,MATCH(E310-1,E$9:E$16388,0)),A310-C$4),ISNUMBER(A310),A310-F310,TRUE,"")</f>
        <v/>
      </c>
      <c r="J310" t="str">
        <f t="shared" si="9"/>
        <v/>
      </c>
      <c r="L310" s="5"/>
    </row>
    <row r="311" spans="1:12">
      <c r="A311" s="13">
        <v>44702</v>
      </c>
      <c r="B311" s="4" t="str">
        <f>"annual period "&amp;COUNTIF(D$9:D311,TRUE)</f>
        <v>annual period 1</v>
      </c>
      <c r="D311" t="b">
        <f t="shared" si="10"/>
        <v>0</v>
      </c>
      <c r="E311">
        <f t="shared" si="11"/>
        <v>47</v>
      </c>
      <c r="F311" s="5" cm="1">
        <f t="array" ref="F311">INDEX(_xlfn._xlws.FILTER(A$9:A$16378,E311=E$9:E$16378*ISNUMBER(A$9:A$16378)),1)</f>
        <v>44702</v>
      </c>
      <c r="G311" s="5" cm="1">
        <f t="array" ref="G311">INDEX(_xlfn._xlws.FILTER(A$9:A$16378,E311=E$9:E$16378*ISNUMBER(A$9:A$16378)),COUNT(_xlfn._xlws.FILTER(A$9:A$16378,E311=E$9:E$16378*ISNUMBER(A$9:A$16378))))</f>
        <v>44702</v>
      </c>
      <c r="H311">
        <v>311</v>
      </c>
      <c r="I311" s="10" cm="1">
        <f t="array" ref="I311">_xlfn.IFS(AND(OR(_xlfn._xlws.FILTER(D$9:D$16388,E$9:E$16388=E311)),ROW()=_xlfn.MINIFS(_xlfn.ANCHORARRAY(H$9),E$9:E$16388,E311)),A311-C$4,ROW()=_xlfn.MINIFS(_xlfn.ANCHORARRAY(H$9),E$9:E$16388,E311),IFERROR(A311-INDEX(G$9:G$16388,MATCH(E311-1,E$9:E$16388,0)),A311-C$4),ISNUMBER(A311),A311-F311,TRUE,"")</f>
        <v>1</v>
      </c>
      <c r="J311" t="b">
        <f t="shared" si="9"/>
        <v>0</v>
      </c>
      <c r="L311" s="5"/>
    </row>
    <row r="312" spans="1:12">
      <c r="A312" s="12"/>
      <c r="B312" s="4" t="str">
        <f>"annual period "&amp;COUNTIF(D$9:D312,TRUE)</f>
        <v>annual period 1</v>
      </c>
      <c r="D312" t="b">
        <f t="shared" si="10"/>
        <v>0</v>
      </c>
      <c r="E312">
        <f t="shared" si="11"/>
        <v>47</v>
      </c>
      <c r="F312" s="5" cm="1">
        <f t="array" ref="F312">INDEX(_xlfn._xlws.FILTER(A$9:A$16378,E312=E$9:E$16378*ISNUMBER(A$9:A$16378)),1)</f>
        <v>44702</v>
      </c>
      <c r="G312" s="5" cm="1">
        <f t="array" ref="G312">INDEX(_xlfn._xlws.FILTER(A$9:A$16378,E312=E$9:E$16378*ISNUMBER(A$9:A$16378)),COUNT(_xlfn._xlws.FILTER(A$9:A$16378,E312=E$9:E$16378*ISNUMBER(A$9:A$16378))))</f>
        <v>44702</v>
      </c>
      <c r="H312" t="str">
        <v/>
      </c>
      <c r="I312" s="10" t="str" cm="1">
        <f t="array" ref="I312">_xlfn.IFS(AND(OR(_xlfn._xlws.FILTER(D$9:D$16388,E$9:E$16388=E312)),ROW()=_xlfn.MINIFS(_xlfn.ANCHORARRAY(H$9),E$9:E$16388,E312)),A312-C$4,ROW()=_xlfn.MINIFS(_xlfn.ANCHORARRAY(H$9),E$9:E$16388,E312),IFERROR(A312-INDEX(G$9:G$16388,MATCH(E312-1,E$9:E$16388,0)),A312-C$4),ISNUMBER(A312),A312-F312,TRUE,"")</f>
        <v/>
      </c>
      <c r="J312" t="str">
        <f t="shared" si="9"/>
        <v/>
      </c>
      <c r="L312" s="5"/>
    </row>
    <row r="313" spans="1:12">
      <c r="A313" s="13">
        <v>44702</v>
      </c>
      <c r="B313" s="4" t="str">
        <f>"annual period "&amp;COUNTIF(D$9:D313,TRUE)</f>
        <v>annual period 1</v>
      </c>
      <c r="D313" t="b">
        <f t="shared" si="10"/>
        <v>0</v>
      </c>
      <c r="E313">
        <f t="shared" si="11"/>
        <v>47</v>
      </c>
      <c r="F313" s="5" cm="1">
        <f t="array" ref="F313">INDEX(_xlfn._xlws.FILTER(A$9:A$16378,E313=E$9:E$16378*ISNUMBER(A$9:A$16378)),1)</f>
        <v>44702</v>
      </c>
      <c r="G313" s="5" cm="1">
        <f t="array" ref="G313">INDEX(_xlfn._xlws.FILTER(A$9:A$16378,E313=E$9:E$16378*ISNUMBER(A$9:A$16378)),COUNT(_xlfn._xlws.FILTER(A$9:A$16378,E313=E$9:E$16378*ISNUMBER(A$9:A$16378))))</f>
        <v>44702</v>
      </c>
      <c r="H313">
        <v>313</v>
      </c>
      <c r="I313" s="10" cm="1">
        <f t="array" ref="I313">_xlfn.IFS(AND(OR(_xlfn._xlws.FILTER(D$9:D$16388,E$9:E$16388=E313)),ROW()=_xlfn.MINIFS(_xlfn.ANCHORARRAY(H$9),E$9:E$16388,E313)),A313-C$4,ROW()=_xlfn.MINIFS(_xlfn.ANCHORARRAY(H$9),E$9:E$16388,E313),IFERROR(A313-INDEX(G$9:G$16388,MATCH(E313-1,E$9:E$16388,0)),A313-C$4),ISNUMBER(A313),A313-F313,TRUE,"")</f>
        <v>0</v>
      </c>
      <c r="J313" t="b">
        <f t="shared" si="9"/>
        <v>0</v>
      </c>
      <c r="L313" s="5"/>
    </row>
    <row r="314" spans="1:12">
      <c r="A314" s="12"/>
      <c r="B314" s="4" t="str">
        <f>"annual period "&amp;COUNTIF(D$9:D314,TRUE)</f>
        <v>annual period 1</v>
      </c>
      <c r="D314" t="b">
        <f t="shared" si="10"/>
        <v>0</v>
      </c>
      <c r="E314">
        <f t="shared" si="11"/>
        <v>47</v>
      </c>
      <c r="F314" s="5" cm="1">
        <f t="array" ref="F314">INDEX(_xlfn._xlws.FILTER(A$9:A$16378,E314=E$9:E$16378*ISNUMBER(A$9:A$16378)),1)</f>
        <v>44702</v>
      </c>
      <c r="G314" s="5" cm="1">
        <f t="array" ref="G314">INDEX(_xlfn._xlws.FILTER(A$9:A$16378,E314=E$9:E$16378*ISNUMBER(A$9:A$16378)),COUNT(_xlfn._xlws.FILTER(A$9:A$16378,E314=E$9:E$16378*ISNUMBER(A$9:A$16378))))</f>
        <v>44702</v>
      </c>
      <c r="H314" t="str">
        <v/>
      </c>
      <c r="I314" s="10" t="str" cm="1">
        <f t="array" ref="I314">_xlfn.IFS(AND(OR(_xlfn._xlws.FILTER(D$9:D$16388,E$9:E$16388=E314)),ROW()=_xlfn.MINIFS(_xlfn.ANCHORARRAY(H$9),E$9:E$16388,E314)),A314-C$4,ROW()=_xlfn.MINIFS(_xlfn.ANCHORARRAY(H$9),E$9:E$16388,E314),IFERROR(A314-INDEX(G$9:G$16388,MATCH(E314-1,E$9:E$16388,0)),A314-C$4),ISNUMBER(A314),A314-F314,TRUE,"")</f>
        <v/>
      </c>
      <c r="J314" t="str">
        <f t="shared" si="9"/>
        <v/>
      </c>
      <c r="L314" s="5"/>
    </row>
    <row r="315" spans="1:12">
      <c r="A315" s="13">
        <v>44702</v>
      </c>
      <c r="B315" s="4" t="str">
        <f>"annual period "&amp;COUNTIF(D$9:D315,TRUE)</f>
        <v>annual period 1</v>
      </c>
      <c r="D315" t="b">
        <f t="shared" si="10"/>
        <v>0</v>
      </c>
      <c r="E315">
        <f t="shared" si="11"/>
        <v>47</v>
      </c>
      <c r="F315" s="5" cm="1">
        <f t="array" ref="F315">INDEX(_xlfn._xlws.FILTER(A$9:A$16378,E315=E$9:E$16378*ISNUMBER(A$9:A$16378)),1)</f>
        <v>44702</v>
      </c>
      <c r="G315" s="5" cm="1">
        <f t="array" ref="G315">INDEX(_xlfn._xlws.FILTER(A$9:A$16378,E315=E$9:E$16378*ISNUMBER(A$9:A$16378)),COUNT(_xlfn._xlws.FILTER(A$9:A$16378,E315=E$9:E$16378*ISNUMBER(A$9:A$16378))))</f>
        <v>44702</v>
      </c>
      <c r="H315">
        <v>315</v>
      </c>
      <c r="I315" s="10" cm="1">
        <f t="array" ref="I315">_xlfn.IFS(AND(OR(_xlfn._xlws.FILTER(D$9:D$16388,E$9:E$16388=E315)),ROW()=_xlfn.MINIFS(_xlfn.ANCHORARRAY(H$9),E$9:E$16388,E315)),A315-C$4,ROW()=_xlfn.MINIFS(_xlfn.ANCHORARRAY(H$9),E$9:E$16388,E315),IFERROR(A315-INDEX(G$9:G$16388,MATCH(E315-1,E$9:E$16388,0)),A315-C$4),ISNUMBER(A315),A315-F315,TRUE,"")</f>
        <v>0</v>
      </c>
      <c r="J315" t="b">
        <f t="shared" si="9"/>
        <v>0</v>
      </c>
      <c r="L315" s="5"/>
    </row>
    <row r="316" spans="1:12">
      <c r="A316" s="11" t="s">
        <v>14</v>
      </c>
      <c r="B316" s="4" t="str">
        <f>"annual period "&amp;COUNTIF(D$9:D316,TRUE)</f>
        <v>annual period 1</v>
      </c>
      <c r="D316" t="b">
        <f t="shared" si="10"/>
        <v>0</v>
      </c>
      <c r="E316">
        <f t="shared" si="11"/>
        <v>48</v>
      </c>
      <c r="F316" s="5" cm="1">
        <f t="array" ref="F316">INDEX(_xlfn._xlws.FILTER(A$9:A$16378,E316=E$9:E$16378*ISNUMBER(A$9:A$16378)),1)</f>
        <v>44705</v>
      </c>
      <c r="G316" s="5" cm="1">
        <f t="array" ref="G316">INDEX(_xlfn._xlws.FILTER(A$9:A$16378,E316=E$9:E$16378*ISNUMBER(A$9:A$16378)),COUNT(_xlfn._xlws.FILTER(A$9:A$16378,E316=E$9:E$16378*ISNUMBER(A$9:A$16378))))</f>
        <v>44706</v>
      </c>
      <c r="H316" t="str">
        <v/>
      </c>
      <c r="I316" s="10" t="str" cm="1">
        <f t="array" ref="I316">_xlfn.IFS(AND(OR(_xlfn._xlws.FILTER(D$9:D$16388,E$9:E$16388=E316)),ROW()=_xlfn.MINIFS(_xlfn.ANCHORARRAY(H$9),E$9:E$16388,E316)),A316-C$4,ROW()=_xlfn.MINIFS(_xlfn.ANCHORARRAY(H$9),E$9:E$16388,E316),IFERROR(A316-INDEX(G$9:G$16388,MATCH(E316-1,E$9:E$16388,0)),A316-C$4),ISNUMBER(A316),A316-F316,TRUE,"")</f>
        <v/>
      </c>
      <c r="J316" t="str">
        <f t="shared" si="9"/>
        <v/>
      </c>
      <c r="L316" s="5"/>
    </row>
    <row r="317" spans="1:12">
      <c r="A317" s="12"/>
      <c r="B317" s="4" t="str">
        <f>"annual period "&amp;COUNTIF(D$9:D317,TRUE)</f>
        <v>annual period 1</v>
      </c>
      <c r="D317" t="b">
        <f t="shared" si="10"/>
        <v>0</v>
      </c>
      <c r="E317">
        <f t="shared" si="11"/>
        <v>48</v>
      </c>
      <c r="F317" s="5" cm="1">
        <f t="array" ref="F317">INDEX(_xlfn._xlws.FILTER(A$9:A$16378,E317=E$9:E$16378*ISNUMBER(A$9:A$16378)),1)</f>
        <v>44705</v>
      </c>
      <c r="G317" s="5" cm="1">
        <f t="array" ref="G317">INDEX(_xlfn._xlws.FILTER(A$9:A$16378,E317=E$9:E$16378*ISNUMBER(A$9:A$16378)),COUNT(_xlfn._xlws.FILTER(A$9:A$16378,E317=E$9:E$16378*ISNUMBER(A$9:A$16378))))</f>
        <v>44706</v>
      </c>
      <c r="H317" t="str">
        <v/>
      </c>
      <c r="I317" s="10" t="str" cm="1">
        <f t="array" ref="I317">_xlfn.IFS(AND(OR(_xlfn._xlws.FILTER(D$9:D$16388,E$9:E$16388=E317)),ROW()=_xlfn.MINIFS(_xlfn.ANCHORARRAY(H$9),E$9:E$16388,E317)),A317-C$4,ROW()=_xlfn.MINIFS(_xlfn.ANCHORARRAY(H$9),E$9:E$16388,E317),IFERROR(A317-INDEX(G$9:G$16388,MATCH(E317-1,E$9:E$16388,0)),A317-C$4),ISNUMBER(A317),A317-F317,TRUE,"")</f>
        <v/>
      </c>
      <c r="J317" t="str">
        <f t="shared" si="9"/>
        <v/>
      </c>
      <c r="L317" s="5"/>
    </row>
    <row r="318" spans="1:12">
      <c r="A318" s="13">
        <v>44705</v>
      </c>
      <c r="B318" s="4" t="str">
        <f>"annual period "&amp;COUNTIF(D$9:D318,TRUE)</f>
        <v>annual period 1</v>
      </c>
      <c r="D318" t="b">
        <f t="shared" si="10"/>
        <v>0</v>
      </c>
      <c r="E318">
        <f t="shared" si="11"/>
        <v>48</v>
      </c>
      <c r="F318" s="5" cm="1">
        <f t="array" ref="F318">INDEX(_xlfn._xlws.FILTER(A$9:A$16378,E318=E$9:E$16378*ISNUMBER(A$9:A$16378)),1)</f>
        <v>44705</v>
      </c>
      <c r="G318" s="5" cm="1">
        <f t="array" ref="G318">INDEX(_xlfn._xlws.FILTER(A$9:A$16378,E318=E$9:E$16378*ISNUMBER(A$9:A$16378)),COUNT(_xlfn._xlws.FILTER(A$9:A$16378,E318=E$9:E$16378*ISNUMBER(A$9:A$16378))))</f>
        <v>44706</v>
      </c>
      <c r="H318">
        <v>318</v>
      </c>
      <c r="I318" s="10" cm="1">
        <f t="array" ref="I318">_xlfn.IFS(AND(OR(_xlfn._xlws.FILTER(D$9:D$16388,E$9:E$16388=E318)),ROW()=_xlfn.MINIFS(_xlfn.ANCHORARRAY(H$9),E$9:E$16388,E318)),A318-C$4,ROW()=_xlfn.MINIFS(_xlfn.ANCHORARRAY(H$9),E$9:E$16388,E318),IFERROR(A318-INDEX(G$9:G$16388,MATCH(E318-1,E$9:E$16388,0)),A318-C$4),ISNUMBER(A318),A318-F318,TRUE,"")</f>
        <v>3</v>
      </c>
      <c r="J318" t="b">
        <f t="shared" si="9"/>
        <v>0</v>
      </c>
      <c r="L318" s="5"/>
    </row>
    <row r="319" spans="1:12">
      <c r="A319" s="12"/>
      <c r="B319" s="4" t="str">
        <f>"annual period "&amp;COUNTIF(D$9:D319,TRUE)</f>
        <v>annual period 1</v>
      </c>
      <c r="D319" t="b">
        <f t="shared" si="10"/>
        <v>0</v>
      </c>
      <c r="E319">
        <f t="shared" si="11"/>
        <v>48</v>
      </c>
      <c r="F319" s="5" cm="1">
        <f t="array" ref="F319">INDEX(_xlfn._xlws.FILTER(A$9:A$16378,E319=E$9:E$16378*ISNUMBER(A$9:A$16378)),1)</f>
        <v>44705</v>
      </c>
      <c r="G319" s="5" cm="1">
        <f t="array" ref="G319">INDEX(_xlfn._xlws.FILTER(A$9:A$16378,E319=E$9:E$16378*ISNUMBER(A$9:A$16378)),COUNT(_xlfn._xlws.FILTER(A$9:A$16378,E319=E$9:E$16378*ISNUMBER(A$9:A$16378))))</f>
        <v>44706</v>
      </c>
      <c r="H319" t="str">
        <v/>
      </c>
      <c r="I319" s="10" t="str" cm="1">
        <f t="array" ref="I319">_xlfn.IFS(AND(OR(_xlfn._xlws.FILTER(D$9:D$16388,E$9:E$16388=E319)),ROW()=_xlfn.MINIFS(_xlfn.ANCHORARRAY(H$9),E$9:E$16388,E319)),A319-C$4,ROW()=_xlfn.MINIFS(_xlfn.ANCHORARRAY(H$9),E$9:E$16388,E319),IFERROR(A319-INDEX(G$9:G$16388,MATCH(E319-1,E$9:E$16388,0)),A319-C$4),ISNUMBER(A319),A319-F319,TRUE,"")</f>
        <v/>
      </c>
      <c r="J319" t="str">
        <f t="shared" si="9"/>
        <v/>
      </c>
      <c r="L319" s="5"/>
    </row>
    <row r="320" spans="1:12">
      <c r="A320" s="13">
        <v>44706</v>
      </c>
      <c r="B320" s="4" t="str">
        <f>"annual period "&amp;COUNTIF(D$9:D320,TRUE)</f>
        <v>annual period 1</v>
      </c>
      <c r="D320" t="b">
        <f t="shared" si="10"/>
        <v>0</v>
      </c>
      <c r="E320">
        <f t="shared" si="11"/>
        <v>48</v>
      </c>
      <c r="F320" s="5" cm="1">
        <f t="array" ref="F320">INDEX(_xlfn._xlws.FILTER(A$9:A$16378,E320=E$9:E$16378*ISNUMBER(A$9:A$16378)),1)</f>
        <v>44705</v>
      </c>
      <c r="G320" s="5" cm="1">
        <f t="array" ref="G320">INDEX(_xlfn._xlws.FILTER(A$9:A$16378,E320=E$9:E$16378*ISNUMBER(A$9:A$16378)),COUNT(_xlfn._xlws.FILTER(A$9:A$16378,E320=E$9:E$16378*ISNUMBER(A$9:A$16378))))</f>
        <v>44706</v>
      </c>
      <c r="H320" t="str">
        <v/>
      </c>
      <c r="I320" s="10" cm="1">
        <f t="array" ref="I320">_xlfn.IFS(AND(OR(_xlfn._xlws.FILTER(D$9:D$16388,E$9:E$16388=E320)),ROW()=_xlfn.MINIFS(_xlfn.ANCHORARRAY(H$9),E$9:E$16388,E320)),A320-C$4,ROW()=_xlfn.MINIFS(_xlfn.ANCHORARRAY(H$9),E$9:E$16388,E320),IFERROR(A320-INDEX(G$9:G$16388,MATCH(E320-1,E$9:E$16388,0)),A320-C$4),ISNUMBER(A320),A320-F320,TRUE,"")</f>
        <v>1</v>
      </c>
      <c r="J320" t="b">
        <f t="shared" si="9"/>
        <v>0</v>
      </c>
      <c r="L320" s="5"/>
    </row>
    <row r="321" spans="1:12">
      <c r="A321" s="11" t="s">
        <v>14</v>
      </c>
      <c r="B321" s="4" t="str">
        <f>"annual period "&amp;COUNTIF(D$9:D321,TRUE)</f>
        <v>annual period 1</v>
      </c>
      <c r="D321" t="b">
        <f t="shared" si="10"/>
        <v>0</v>
      </c>
      <c r="E321">
        <f t="shared" si="11"/>
        <v>49</v>
      </c>
      <c r="F321" s="5" cm="1">
        <f t="array" ref="F321">INDEX(_xlfn._xlws.FILTER(A$9:A$16378,E321=E$9:E$16378*ISNUMBER(A$9:A$16378)),1)</f>
        <v>44725</v>
      </c>
      <c r="G321" s="5" cm="1">
        <f t="array" ref="G321">INDEX(_xlfn._xlws.FILTER(A$9:A$16378,E321=E$9:E$16378*ISNUMBER(A$9:A$16378)),COUNT(_xlfn._xlws.FILTER(A$9:A$16378,E321=E$9:E$16378*ISNUMBER(A$9:A$16378))))</f>
        <v>44727</v>
      </c>
      <c r="H321" t="str">
        <v/>
      </c>
      <c r="I321" s="10" t="str" cm="1">
        <f t="array" ref="I321">_xlfn.IFS(AND(OR(_xlfn._xlws.FILTER(D$9:D$16388,E$9:E$16388=E321)),ROW()=_xlfn.MINIFS(_xlfn.ANCHORARRAY(H$9),E$9:E$16388,E321)),A321-C$4,ROW()=_xlfn.MINIFS(_xlfn.ANCHORARRAY(H$9),E$9:E$16388,E321),IFERROR(A321-INDEX(G$9:G$16388,MATCH(E321-1,E$9:E$16388,0)),A321-C$4),ISNUMBER(A321),A321-F321,TRUE,"")</f>
        <v/>
      </c>
      <c r="J321" t="str">
        <f t="shared" si="9"/>
        <v/>
      </c>
      <c r="L321" s="5"/>
    </row>
    <row r="322" spans="1:12">
      <c r="A322" s="12"/>
      <c r="B322" s="4" t="str">
        <f>"annual period "&amp;COUNTIF(D$9:D322,TRUE)</f>
        <v>annual period 1</v>
      </c>
      <c r="D322" t="b">
        <f t="shared" si="10"/>
        <v>0</v>
      </c>
      <c r="E322">
        <f t="shared" si="11"/>
        <v>49</v>
      </c>
      <c r="F322" s="5" cm="1">
        <f t="array" ref="F322">INDEX(_xlfn._xlws.FILTER(A$9:A$16378,E322=E$9:E$16378*ISNUMBER(A$9:A$16378)),1)</f>
        <v>44725</v>
      </c>
      <c r="G322" s="5" cm="1">
        <f t="array" ref="G322">INDEX(_xlfn._xlws.FILTER(A$9:A$16378,E322=E$9:E$16378*ISNUMBER(A$9:A$16378)),COUNT(_xlfn._xlws.FILTER(A$9:A$16378,E322=E$9:E$16378*ISNUMBER(A$9:A$16378))))</f>
        <v>44727</v>
      </c>
      <c r="H322" t="str">
        <v/>
      </c>
      <c r="I322" s="10" t="str" cm="1">
        <f t="array" ref="I322">_xlfn.IFS(AND(OR(_xlfn._xlws.FILTER(D$9:D$16388,E$9:E$16388=E322)),ROW()=_xlfn.MINIFS(_xlfn.ANCHORARRAY(H$9),E$9:E$16388,E322)),A322-C$4,ROW()=_xlfn.MINIFS(_xlfn.ANCHORARRAY(H$9),E$9:E$16388,E322),IFERROR(A322-INDEX(G$9:G$16388,MATCH(E322-1,E$9:E$16388,0)),A322-C$4),ISNUMBER(A322),A322-F322,TRUE,"")</f>
        <v/>
      </c>
      <c r="J322" t="str">
        <f t="shared" si="9"/>
        <v/>
      </c>
      <c r="L322" s="5"/>
    </row>
    <row r="323" spans="1:12">
      <c r="A323" s="13">
        <v>44725</v>
      </c>
      <c r="B323" s="4" t="str">
        <f>"annual period "&amp;COUNTIF(D$9:D323,TRUE)</f>
        <v>annual period 1</v>
      </c>
      <c r="D323" t="b">
        <f t="shared" si="10"/>
        <v>0</v>
      </c>
      <c r="E323">
        <f t="shared" si="11"/>
        <v>49</v>
      </c>
      <c r="F323" s="5" cm="1">
        <f t="array" ref="F323">INDEX(_xlfn._xlws.FILTER(A$9:A$16378,E323=E$9:E$16378*ISNUMBER(A$9:A$16378)),1)</f>
        <v>44725</v>
      </c>
      <c r="G323" s="5" cm="1">
        <f t="array" ref="G323">INDEX(_xlfn._xlws.FILTER(A$9:A$16378,E323=E$9:E$16378*ISNUMBER(A$9:A$16378)),COUNT(_xlfn._xlws.FILTER(A$9:A$16378,E323=E$9:E$16378*ISNUMBER(A$9:A$16378))))</f>
        <v>44727</v>
      </c>
      <c r="H323">
        <v>323</v>
      </c>
      <c r="I323" s="10" cm="1">
        <f t="array" ref="I323">_xlfn.IFS(AND(OR(_xlfn._xlws.FILTER(D$9:D$16388,E$9:E$16388=E323)),ROW()=_xlfn.MINIFS(_xlfn.ANCHORARRAY(H$9),E$9:E$16388,E323)),A323-C$4,ROW()=_xlfn.MINIFS(_xlfn.ANCHORARRAY(H$9),E$9:E$16388,E323),IFERROR(A323-INDEX(G$9:G$16388,MATCH(E323-1,E$9:E$16388,0)),A323-C$4),ISNUMBER(A323),A323-F323,TRUE,"")</f>
        <v>19</v>
      </c>
      <c r="J323" t="b">
        <f t="shared" si="9"/>
        <v>0</v>
      </c>
      <c r="L323" s="5"/>
    </row>
    <row r="324" spans="1:12">
      <c r="A324" s="12"/>
      <c r="B324" s="4" t="str">
        <f>"annual period "&amp;COUNTIF(D$9:D324,TRUE)</f>
        <v>annual period 1</v>
      </c>
      <c r="D324" t="b">
        <f t="shared" si="10"/>
        <v>0</v>
      </c>
      <c r="E324">
        <f t="shared" si="11"/>
        <v>49</v>
      </c>
      <c r="F324" s="5" cm="1">
        <f t="array" ref="F324">INDEX(_xlfn._xlws.FILTER(A$9:A$16378,E324=E$9:E$16378*ISNUMBER(A$9:A$16378)),1)</f>
        <v>44725</v>
      </c>
      <c r="G324" s="5" cm="1">
        <f t="array" ref="G324">INDEX(_xlfn._xlws.FILTER(A$9:A$16378,E324=E$9:E$16378*ISNUMBER(A$9:A$16378)),COUNT(_xlfn._xlws.FILTER(A$9:A$16378,E324=E$9:E$16378*ISNUMBER(A$9:A$16378))))</f>
        <v>44727</v>
      </c>
      <c r="H324" t="str">
        <v/>
      </c>
      <c r="I324" s="10" t="str" cm="1">
        <f t="array" ref="I324">_xlfn.IFS(AND(OR(_xlfn._xlws.FILTER(D$9:D$16388,E$9:E$16388=E324)),ROW()=_xlfn.MINIFS(_xlfn.ANCHORARRAY(H$9),E$9:E$16388,E324)),A324-C$4,ROW()=_xlfn.MINIFS(_xlfn.ANCHORARRAY(H$9),E$9:E$16388,E324),IFERROR(A324-INDEX(G$9:G$16388,MATCH(E324-1,E$9:E$16388,0)),A324-C$4),ISNUMBER(A324),A324-F324,TRUE,"")</f>
        <v/>
      </c>
      <c r="J324" t="str">
        <f t="shared" si="9"/>
        <v/>
      </c>
      <c r="L324" s="5"/>
    </row>
    <row r="325" spans="1:12">
      <c r="A325" s="13">
        <v>44725</v>
      </c>
      <c r="B325" s="4" t="str">
        <f>"annual period "&amp;COUNTIF(D$9:D325,TRUE)</f>
        <v>annual period 1</v>
      </c>
      <c r="D325" t="b">
        <f t="shared" si="10"/>
        <v>0</v>
      </c>
      <c r="E325">
        <f t="shared" si="11"/>
        <v>49</v>
      </c>
      <c r="F325" s="5" cm="1">
        <f t="array" ref="F325">INDEX(_xlfn._xlws.FILTER(A$9:A$16378,E325=E$9:E$16378*ISNUMBER(A$9:A$16378)),1)</f>
        <v>44725</v>
      </c>
      <c r="G325" s="5" cm="1">
        <f t="array" ref="G325">INDEX(_xlfn._xlws.FILTER(A$9:A$16378,E325=E$9:E$16378*ISNUMBER(A$9:A$16378)),COUNT(_xlfn._xlws.FILTER(A$9:A$16378,E325=E$9:E$16378*ISNUMBER(A$9:A$16378))))</f>
        <v>44727</v>
      </c>
      <c r="H325">
        <v>325</v>
      </c>
      <c r="I325" s="10" cm="1">
        <f t="array" ref="I325">_xlfn.IFS(AND(OR(_xlfn._xlws.FILTER(D$9:D$16388,E$9:E$16388=E325)),ROW()=_xlfn.MINIFS(_xlfn.ANCHORARRAY(H$9),E$9:E$16388,E325)),A325-C$4,ROW()=_xlfn.MINIFS(_xlfn.ANCHORARRAY(H$9),E$9:E$16388,E325),IFERROR(A325-INDEX(G$9:G$16388,MATCH(E325-1,E$9:E$16388,0)),A325-C$4),ISNUMBER(A325),A325-F325,TRUE,"")</f>
        <v>0</v>
      </c>
      <c r="J325" t="b">
        <f t="shared" si="9"/>
        <v>0</v>
      </c>
      <c r="L325" s="5"/>
    </row>
    <row r="326" spans="1:12">
      <c r="A326" s="12"/>
      <c r="B326" s="4" t="str">
        <f>"annual period "&amp;COUNTIF(D$9:D326,TRUE)</f>
        <v>annual period 1</v>
      </c>
      <c r="D326" t="b">
        <f t="shared" si="10"/>
        <v>0</v>
      </c>
      <c r="E326">
        <f t="shared" si="11"/>
        <v>49</v>
      </c>
      <c r="F326" s="5" cm="1">
        <f t="array" ref="F326">INDEX(_xlfn._xlws.FILTER(A$9:A$16378,E326=E$9:E$16378*ISNUMBER(A$9:A$16378)),1)</f>
        <v>44725</v>
      </c>
      <c r="G326" s="5" cm="1">
        <f t="array" ref="G326">INDEX(_xlfn._xlws.FILTER(A$9:A$16378,E326=E$9:E$16378*ISNUMBER(A$9:A$16378)),COUNT(_xlfn._xlws.FILTER(A$9:A$16378,E326=E$9:E$16378*ISNUMBER(A$9:A$16378))))</f>
        <v>44727</v>
      </c>
      <c r="H326" t="str">
        <v/>
      </c>
      <c r="I326" s="10" t="str" cm="1">
        <f t="array" ref="I326">_xlfn.IFS(AND(OR(_xlfn._xlws.FILTER(D$9:D$16388,E$9:E$16388=E326)),ROW()=_xlfn.MINIFS(_xlfn.ANCHORARRAY(H$9),E$9:E$16388,E326)),A326-C$4,ROW()=_xlfn.MINIFS(_xlfn.ANCHORARRAY(H$9),E$9:E$16388,E326),IFERROR(A326-INDEX(G$9:G$16388,MATCH(E326-1,E$9:E$16388,0)),A326-C$4),ISNUMBER(A326),A326-F326,TRUE,"")</f>
        <v/>
      </c>
      <c r="J326" t="str">
        <f t="shared" ref="J326:J389" si="12">IF(I326="","",I326&gt;30)</f>
        <v/>
      </c>
      <c r="L326" s="5"/>
    </row>
    <row r="327" spans="1:12">
      <c r="A327" s="13">
        <v>44727</v>
      </c>
      <c r="B327" s="4" t="str">
        <f>"annual period "&amp;COUNTIF(D$9:D327,TRUE)</f>
        <v>annual period 1</v>
      </c>
      <c r="D327" t="b">
        <f t="shared" si="10"/>
        <v>0</v>
      </c>
      <c r="E327">
        <f t="shared" si="11"/>
        <v>49</v>
      </c>
      <c r="F327" s="5" cm="1">
        <f t="array" ref="F327">INDEX(_xlfn._xlws.FILTER(A$9:A$16378,E327=E$9:E$16378*ISNUMBER(A$9:A$16378)),1)</f>
        <v>44725</v>
      </c>
      <c r="G327" s="5" cm="1">
        <f t="array" ref="G327">INDEX(_xlfn._xlws.FILTER(A$9:A$16378,E327=E$9:E$16378*ISNUMBER(A$9:A$16378)),COUNT(_xlfn._xlws.FILTER(A$9:A$16378,E327=E$9:E$16378*ISNUMBER(A$9:A$16378))))</f>
        <v>44727</v>
      </c>
      <c r="H327" t="str">
        <v/>
      </c>
      <c r="I327" s="10" cm="1">
        <f t="array" ref="I327">_xlfn.IFS(AND(OR(_xlfn._xlws.FILTER(D$9:D$16388,E$9:E$16388=E327)),ROW()=_xlfn.MINIFS(_xlfn.ANCHORARRAY(H$9),E$9:E$16388,E327)),A327-C$4,ROW()=_xlfn.MINIFS(_xlfn.ANCHORARRAY(H$9),E$9:E$16388,E327),IFERROR(A327-INDEX(G$9:G$16388,MATCH(E327-1,E$9:E$16388,0)),A327-C$4),ISNUMBER(A327),A327-F327,TRUE,"")</f>
        <v>2</v>
      </c>
      <c r="J327" t="b">
        <f t="shared" si="12"/>
        <v>0</v>
      </c>
      <c r="L327" s="5"/>
    </row>
    <row r="328" spans="1:12">
      <c r="A328" s="12"/>
      <c r="B328" s="4" t="str">
        <f>"annual period "&amp;COUNTIF(D$9:D328,TRUE)</f>
        <v>annual period 1</v>
      </c>
      <c r="D328" t="b">
        <f t="shared" si="10"/>
        <v>0</v>
      </c>
      <c r="E328">
        <f t="shared" si="11"/>
        <v>49</v>
      </c>
      <c r="F328" s="5" cm="1">
        <f t="array" ref="F328">INDEX(_xlfn._xlws.FILTER(A$9:A$16378,E328=E$9:E$16378*ISNUMBER(A$9:A$16378)),1)</f>
        <v>44725</v>
      </c>
      <c r="G328" s="5" cm="1">
        <f t="array" ref="G328">INDEX(_xlfn._xlws.FILTER(A$9:A$16378,E328=E$9:E$16378*ISNUMBER(A$9:A$16378)),COUNT(_xlfn._xlws.FILTER(A$9:A$16378,E328=E$9:E$16378*ISNUMBER(A$9:A$16378))))</f>
        <v>44727</v>
      </c>
      <c r="H328" t="str">
        <v/>
      </c>
      <c r="I328" s="10" t="str" cm="1">
        <f t="array" ref="I328">_xlfn.IFS(AND(OR(_xlfn._xlws.FILTER(D$9:D$16388,E$9:E$16388=E328)),ROW()=_xlfn.MINIFS(_xlfn.ANCHORARRAY(H$9),E$9:E$16388,E328)),A328-C$4,ROW()=_xlfn.MINIFS(_xlfn.ANCHORARRAY(H$9),E$9:E$16388,E328),IFERROR(A328-INDEX(G$9:G$16388,MATCH(E328-1,E$9:E$16388,0)),A328-C$4),ISNUMBER(A328),A328-F328,TRUE,"")</f>
        <v/>
      </c>
      <c r="J328" t="str">
        <f t="shared" si="12"/>
        <v/>
      </c>
      <c r="L328" s="5"/>
    </row>
    <row r="329" spans="1:12">
      <c r="A329" s="13">
        <v>44727</v>
      </c>
      <c r="B329" s="4" t="str">
        <f>"annual period "&amp;COUNTIF(D$9:D329,TRUE)</f>
        <v>annual period 1</v>
      </c>
      <c r="D329" t="b">
        <f t="shared" ref="D329:D392" si="13">F328-F329&gt;300</f>
        <v>0</v>
      </c>
      <c r="E329">
        <f t="shared" si="11"/>
        <v>49</v>
      </c>
      <c r="F329" s="5" cm="1">
        <f t="array" ref="F329">INDEX(_xlfn._xlws.FILTER(A$9:A$16378,E329=E$9:E$16378*ISNUMBER(A$9:A$16378)),1)</f>
        <v>44725</v>
      </c>
      <c r="G329" s="5" cm="1">
        <f t="array" ref="G329">INDEX(_xlfn._xlws.FILTER(A$9:A$16378,E329=E$9:E$16378*ISNUMBER(A$9:A$16378)),COUNT(_xlfn._xlws.FILTER(A$9:A$16378,E329=E$9:E$16378*ISNUMBER(A$9:A$16378))))</f>
        <v>44727</v>
      </c>
      <c r="H329" t="str">
        <v/>
      </c>
      <c r="I329" s="10" cm="1">
        <f t="array" ref="I329">_xlfn.IFS(AND(OR(_xlfn._xlws.FILTER(D$9:D$16388,E$9:E$16388=E329)),ROW()=_xlfn.MINIFS(_xlfn.ANCHORARRAY(H$9),E$9:E$16388,E329)),A329-C$4,ROW()=_xlfn.MINIFS(_xlfn.ANCHORARRAY(H$9),E$9:E$16388,E329),IFERROR(A329-INDEX(G$9:G$16388,MATCH(E329-1,E$9:E$16388,0)),A329-C$4),ISNUMBER(A329),A329-F329,TRUE,"")</f>
        <v>2</v>
      </c>
      <c r="J329" t="b">
        <f t="shared" si="12"/>
        <v>0</v>
      </c>
      <c r="L329" s="5"/>
    </row>
    <row r="330" spans="1:12">
      <c r="A330" s="11" t="s">
        <v>14</v>
      </c>
      <c r="B330" s="4" t="str">
        <f>"annual period "&amp;COUNTIF(D$9:D330,TRUE)</f>
        <v>annual period 1</v>
      </c>
      <c r="D330" t="b">
        <f t="shared" si="13"/>
        <v>0</v>
      </c>
      <c r="E330">
        <f t="shared" si="11"/>
        <v>50</v>
      </c>
      <c r="F330" s="5" cm="1">
        <f t="array" ref="F330">INDEX(_xlfn._xlws.FILTER(A$9:A$16378,E330=E$9:E$16378*ISNUMBER(A$9:A$16378)),1)</f>
        <v>44731</v>
      </c>
      <c r="G330" s="5" cm="1">
        <f t="array" ref="G330">INDEX(_xlfn._xlws.FILTER(A$9:A$16378,E330=E$9:E$16378*ISNUMBER(A$9:A$16378)),COUNT(_xlfn._xlws.FILTER(A$9:A$16378,E330=E$9:E$16378*ISNUMBER(A$9:A$16378))))</f>
        <v>44736</v>
      </c>
      <c r="H330" t="str">
        <v/>
      </c>
      <c r="I330" s="10" t="str" cm="1">
        <f t="array" ref="I330">_xlfn.IFS(AND(OR(_xlfn._xlws.FILTER(D$9:D$16388,E$9:E$16388=E330)),ROW()=_xlfn.MINIFS(_xlfn.ANCHORARRAY(H$9),E$9:E$16388,E330)),A330-C$4,ROW()=_xlfn.MINIFS(_xlfn.ANCHORARRAY(H$9),E$9:E$16388,E330),IFERROR(A330-INDEX(G$9:G$16388,MATCH(E330-1,E$9:E$16388,0)),A330-C$4),ISNUMBER(A330),A330-F330,TRUE,"")</f>
        <v/>
      </c>
      <c r="J330" t="str">
        <f t="shared" si="12"/>
        <v/>
      </c>
      <c r="L330" s="5"/>
    </row>
    <row r="331" spans="1:12">
      <c r="A331" s="12"/>
      <c r="B331" s="4" t="str">
        <f>"annual period "&amp;COUNTIF(D$9:D331,TRUE)</f>
        <v>annual period 1</v>
      </c>
      <c r="D331" t="b">
        <f t="shared" si="13"/>
        <v>0</v>
      </c>
      <c r="E331">
        <f t="shared" ref="E331:E394" si="14">IF(A331="Trip #",E330+1,E330)</f>
        <v>50</v>
      </c>
      <c r="F331" s="5" cm="1">
        <f t="array" ref="F331">INDEX(_xlfn._xlws.FILTER(A$9:A$16378,E331=E$9:E$16378*ISNUMBER(A$9:A$16378)),1)</f>
        <v>44731</v>
      </c>
      <c r="G331" s="5" cm="1">
        <f t="array" ref="G331">INDEX(_xlfn._xlws.FILTER(A$9:A$16378,E331=E$9:E$16378*ISNUMBER(A$9:A$16378)),COUNT(_xlfn._xlws.FILTER(A$9:A$16378,E331=E$9:E$16378*ISNUMBER(A$9:A$16378))))</f>
        <v>44736</v>
      </c>
      <c r="H331" t="str">
        <v/>
      </c>
      <c r="I331" s="10" t="str" cm="1">
        <f t="array" ref="I331">_xlfn.IFS(AND(OR(_xlfn._xlws.FILTER(D$9:D$16388,E$9:E$16388=E331)),ROW()=_xlfn.MINIFS(_xlfn.ANCHORARRAY(H$9),E$9:E$16388,E331)),A331-C$4,ROW()=_xlfn.MINIFS(_xlfn.ANCHORARRAY(H$9),E$9:E$16388,E331),IFERROR(A331-INDEX(G$9:G$16388,MATCH(E331-1,E$9:E$16388,0)),A331-C$4),ISNUMBER(A331),A331-F331,TRUE,"")</f>
        <v/>
      </c>
      <c r="J331" t="str">
        <f t="shared" si="12"/>
        <v/>
      </c>
      <c r="L331" s="5"/>
    </row>
    <row r="332" spans="1:12">
      <c r="A332" s="13">
        <v>44731</v>
      </c>
      <c r="B332" s="4" t="str">
        <f>"annual period "&amp;COUNTIF(D$9:D332,TRUE)</f>
        <v>annual period 1</v>
      </c>
      <c r="D332" t="b">
        <f t="shared" si="13"/>
        <v>0</v>
      </c>
      <c r="E332">
        <f t="shared" si="14"/>
        <v>50</v>
      </c>
      <c r="F332" s="5" cm="1">
        <f t="array" ref="F332">INDEX(_xlfn._xlws.FILTER(A$9:A$16378,E332=E$9:E$16378*ISNUMBER(A$9:A$16378)),1)</f>
        <v>44731</v>
      </c>
      <c r="G332" s="5" cm="1">
        <f t="array" ref="G332">INDEX(_xlfn._xlws.FILTER(A$9:A$16378,E332=E$9:E$16378*ISNUMBER(A$9:A$16378)),COUNT(_xlfn._xlws.FILTER(A$9:A$16378,E332=E$9:E$16378*ISNUMBER(A$9:A$16378))))</f>
        <v>44736</v>
      </c>
      <c r="H332">
        <v>332</v>
      </c>
      <c r="I332" s="10" cm="1">
        <f t="array" ref="I332">_xlfn.IFS(AND(OR(_xlfn._xlws.FILTER(D$9:D$16388,E$9:E$16388=E332)),ROW()=_xlfn.MINIFS(_xlfn.ANCHORARRAY(H$9),E$9:E$16388,E332)),A332-C$4,ROW()=_xlfn.MINIFS(_xlfn.ANCHORARRAY(H$9),E$9:E$16388,E332),IFERROR(A332-INDEX(G$9:G$16388,MATCH(E332-1,E$9:E$16388,0)),A332-C$4),ISNUMBER(A332),A332-F332,TRUE,"")</f>
        <v>4</v>
      </c>
      <c r="J332" t="b">
        <f t="shared" si="12"/>
        <v>0</v>
      </c>
      <c r="L332" s="5"/>
    </row>
    <row r="333" spans="1:12">
      <c r="A333" s="12"/>
      <c r="B333" s="4" t="str">
        <f>"annual period "&amp;COUNTIF(D$9:D333,TRUE)</f>
        <v>annual period 1</v>
      </c>
      <c r="D333" t="b">
        <f t="shared" si="13"/>
        <v>0</v>
      </c>
      <c r="E333">
        <f t="shared" si="14"/>
        <v>50</v>
      </c>
      <c r="F333" s="5" cm="1">
        <f t="array" ref="F333">INDEX(_xlfn._xlws.FILTER(A$9:A$16378,E333=E$9:E$16378*ISNUMBER(A$9:A$16378)),1)</f>
        <v>44731</v>
      </c>
      <c r="G333" s="5" cm="1">
        <f t="array" ref="G333">INDEX(_xlfn._xlws.FILTER(A$9:A$16378,E333=E$9:E$16378*ISNUMBER(A$9:A$16378)),COUNT(_xlfn._xlws.FILTER(A$9:A$16378,E333=E$9:E$16378*ISNUMBER(A$9:A$16378))))</f>
        <v>44736</v>
      </c>
      <c r="H333" t="str">
        <v/>
      </c>
      <c r="I333" s="10" t="str" cm="1">
        <f t="array" ref="I333">_xlfn.IFS(AND(OR(_xlfn._xlws.FILTER(D$9:D$16388,E$9:E$16388=E333)),ROW()=_xlfn.MINIFS(_xlfn.ANCHORARRAY(H$9),E$9:E$16388,E333)),A333-C$4,ROW()=_xlfn.MINIFS(_xlfn.ANCHORARRAY(H$9),E$9:E$16388,E333),IFERROR(A333-INDEX(G$9:G$16388,MATCH(E333-1,E$9:E$16388,0)),A333-C$4),ISNUMBER(A333),A333-F333,TRUE,"")</f>
        <v/>
      </c>
      <c r="J333" t="str">
        <f t="shared" si="12"/>
        <v/>
      </c>
      <c r="L333" s="5"/>
    </row>
    <row r="334" spans="1:12">
      <c r="A334" s="13">
        <v>44736</v>
      </c>
      <c r="B334" s="4" t="str">
        <f>"annual period "&amp;COUNTIF(D$9:D334,TRUE)</f>
        <v>annual period 1</v>
      </c>
      <c r="D334" t="b">
        <f t="shared" si="13"/>
        <v>0</v>
      </c>
      <c r="E334">
        <f t="shared" si="14"/>
        <v>50</v>
      </c>
      <c r="F334" s="5" cm="1">
        <f t="array" ref="F334">INDEX(_xlfn._xlws.FILTER(A$9:A$16378,E334=E$9:E$16378*ISNUMBER(A$9:A$16378)),1)</f>
        <v>44731</v>
      </c>
      <c r="G334" s="5" cm="1">
        <f t="array" ref="G334">INDEX(_xlfn._xlws.FILTER(A$9:A$16378,E334=E$9:E$16378*ISNUMBER(A$9:A$16378)),COUNT(_xlfn._xlws.FILTER(A$9:A$16378,E334=E$9:E$16378*ISNUMBER(A$9:A$16378))))</f>
        <v>44736</v>
      </c>
      <c r="H334" t="str">
        <v/>
      </c>
      <c r="I334" s="10" cm="1">
        <f t="array" ref="I334">_xlfn.IFS(AND(OR(_xlfn._xlws.FILTER(D$9:D$16388,E$9:E$16388=E334)),ROW()=_xlfn.MINIFS(_xlfn.ANCHORARRAY(H$9),E$9:E$16388,E334)),A334-C$4,ROW()=_xlfn.MINIFS(_xlfn.ANCHORARRAY(H$9),E$9:E$16388,E334),IFERROR(A334-INDEX(G$9:G$16388,MATCH(E334-1,E$9:E$16388,0)),A334-C$4),ISNUMBER(A334),A334-F334,TRUE,"")</f>
        <v>5</v>
      </c>
      <c r="J334" t="b">
        <f t="shared" si="12"/>
        <v>0</v>
      </c>
      <c r="L334" s="5"/>
    </row>
    <row r="335" spans="1:12">
      <c r="A335" s="11" t="s">
        <v>14</v>
      </c>
      <c r="B335" s="4" t="str">
        <f>"annual period "&amp;COUNTIF(D$9:D335,TRUE)</f>
        <v>annual period 1</v>
      </c>
      <c r="D335" t="b">
        <f t="shared" si="13"/>
        <v>0</v>
      </c>
      <c r="E335">
        <f t="shared" si="14"/>
        <v>51</v>
      </c>
      <c r="F335" s="5" cm="1">
        <f t="array" ref="F335">INDEX(_xlfn._xlws.FILTER(A$9:A$16378,E335=E$9:E$16378*ISNUMBER(A$9:A$16378)),1)</f>
        <v>44740</v>
      </c>
      <c r="G335" s="5" cm="1">
        <f t="array" ref="G335">INDEX(_xlfn._xlws.FILTER(A$9:A$16378,E335=E$9:E$16378*ISNUMBER(A$9:A$16378)),COUNT(_xlfn._xlws.FILTER(A$9:A$16378,E335=E$9:E$16378*ISNUMBER(A$9:A$16378))))</f>
        <v>44741</v>
      </c>
      <c r="H335" t="str">
        <v/>
      </c>
      <c r="I335" s="10" t="str" cm="1">
        <f t="array" ref="I335">_xlfn.IFS(AND(OR(_xlfn._xlws.FILTER(D$9:D$16388,E$9:E$16388=E335)),ROW()=_xlfn.MINIFS(_xlfn.ANCHORARRAY(H$9),E$9:E$16388,E335)),A335-C$4,ROW()=_xlfn.MINIFS(_xlfn.ANCHORARRAY(H$9),E$9:E$16388,E335),IFERROR(A335-INDEX(G$9:G$16388,MATCH(E335-1,E$9:E$16388,0)),A335-C$4),ISNUMBER(A335),A335-F335,TRUE,"")</f>
        <v/>
      </c>
      <c r="J335" t="str">
        <f t="shared" si="12"/>
        <v/>
      </c>
      <c r="L335" s="5"/>
    </row>
    <row r="336" spans="1:12">
      <c r="A336" s="12"/>
      <c r="B336" s="4" t="str">
        <f>"annual period "&amp;COUNTIF(D$9:D336,TRUE)</f>
        <v>annual period 1</v>
      </c>
      <c r="D336" t="b">
        <f t="shared" si="13"/>
        <v>0</v>
      </c>
      <c r="E336">
        <f t="shared" si="14"/>
        <v>51</v>
      </c>
      <c r="F336" s="5" cm="1">
        <f t="array" ref="F336">INDEX(_xlfn._xlws.FILTER(A$9:A$16378,E336=E$9:E$16378*ISNUMBER(A$9:A$16378)),1)</f>
        <v>44740</v>
      </c>
      <c r="G336" s="5" cm="1">
        <f t="array" ref="G336">INDEX(_xlfn._xlws.FILTER(A$9:A$16378,E336=E$9:E$16378*ISNUMBER(A$9:A$16378)),COUNT(_xlfn._xlws.FILTER(A$9:A$16378,E336=E$9:E$16378*ISNUMBER(A$9:A$16378))))</f>
        <v>44741</v>
      </c>
      <c r="H336" t="str">
        <v/>
      </c>
      <c r="I336" s="10" t="str" cm="1">
        <f t="array" ref="I336">_xlfn.IFS(AND(OR(_xlfn._xlws.FILTER(D$9:D$16388,E$9:E$16388=E336)),ROW()=_xlfn.MINIFS(_xlfn.ANCHORARRAY(H$9),E$9:E$16388,E336)),A336-C$4,ROW()=_xlfn.MINIFS(_xlfn.ANCHORARRAY(H$9),E$9:E$16388,E336),IFERROR(A336-INDEX(G$9:G$16388,MATCH(E336-1,E$9:E$16388,0)),A336-C$4),ISNUMBER(A336),A336-F336,TRUE,"")</f>
        <v/>
      </c>
      <c r="J336" t="str">
        <f t="shared" si="12"/>
        <v/>
      </c>
      <c r="L336" s="5"/>
    </row>
    <row r="337" spans="1:12">
      <c r="A337" s="13">
        <v>44740</v>
      </c>
      <c r="B337" s="4" t="str">
        <f>"annual period "&amp;COUNTIF(D$9:D337,TRUE)</f>
        <v>annual period 1</v>
      </c>
      <c r="D337" t="b">
        <f t="shared" si="13"/>
        <v>0</v>
      </c>
      <c r="E337">
        <f t="shared" si="14"/>
        <v>51</v>
      </c>
      <c r="F337" s="5" cm="1">
        <f t="array" ref="F337">INDEX(_xlfn._xlws.FILTER(A$9:A$16378,E337=E$9:E$16378*ISNUMBER(A$9:A$16378)),1)</f>
        <v>44740</v>
      </c>
      <c r="G337" s="5" cm="1">
        <f t="array" ref="G337">INDEX(_xlfn._xlws.FILTER(A$9:A$16378,E337=E$9:E$16378*ISNUMBER(A$9:A$16378)),COUNT(_xlfn._xlws.FILTER(A$9:A$16378,E337=E$9:E$16378*ISNUMBER(A$9:A$16378))))</f>
        <v>44741</v>
      </c>
      <c r="H337">
        <v>337</v>
      </c>
      <c r="I337" s="10" cm="1">
        <f t="array" ref="I337">_xlfn.IFS(AND(OR(_xlfn._xlws.FILTER(D$9:D$16388,E$9:E$16388=E337)),ROW()=_xlfn.MINIFS(_xlfn.ANCHORARRAY(H$9),E$9:E$16388,E337)),A337-C$4,ROW()=_xlfn.MINIFS(_xlfn.ANCHORARRAY(H$9),E$9:E$16388,E337),IFERROR(A337-INDEX(G$9:G$16388,MATCH(E337-1,E$9:E$16388,0)),A337-C$4),ISNUMBER(A337),A337-F337,TRUE,"")</f>
        <v>4</v>
      </c>
      <c r="J337" t="b">
        <f t="shared" si="12"/>
        <v>0</v>
      </c>
      <c r="L337" s="5"/>
    </row>
    <row r="338" spans="1:12">
      <c r="A338" s="12"/>
      <c r="B338" s="4" t="str">
        <f>"annual period "&amp;COUNTIF(D$9:D338,TRUE)</f>
        <v>annual period 1</v>
      </c>
      <c r="D338" t="b">
        <f t="shared" si="13"/>
        <v>0</v>
      </c>
      <c r="E338">
        <f t="shared" si="14"/>
        <v>51</v>
      </c>
      <c r="F338" s="5" cm="1">
        <f t="array" ref="F338">INDEX(_xlfn._xlws.FILTER(A$9:A$16378,E338=E$9:E$16378*ISNUMBER(A$9:A$16378)),1)</f>
        <v>44740</v>
      </c>
      <c r="G338" s="5" cm="1">
        <f t="array" ref="G338">INDEX(_xlfn._xlws.FILTER(A$9:A$16378,E338=E$9:E$16378*ISNUMBER(A$9:A$16378)),COUNT(_xlfn._xlws.FILTER(A$9:A$16378,E338=E$9:E$16378*ISNUMBER(A$9:A$16378))))</f>
        <v>44741</v>
      </c>
      <c r="H338" t="str">
        <v/>
      </c>
      <c r="I338" s="10" t="str" cm="1">
        <f t="array" ref="I338">_xlfn.IFS(AND(OR(_xlfn._xlws.FILTER(D$9:D$16388,E$9:E$16388=E338)),ROW()=_xlfn.MINIFS(_xlfn.ANCHORARRAY(H$9),E$9:E$16388,E338)),A338-C$4,ROW()=_xlfn.MINIFS(_xlfn.ANCHORARRAY(H$9),E$9:E$16388,E338),IFERROR(A338-INDEX(G$9:G$16388,MATCH(E338-1,E$9:E$16388,0)),A338-C$4),ISNUMBER(A338),A338-F338,TRUE,"")</f>
        <v/>
      </c>
      <c r="J338" t="str">
        <f t="shared" si="12"/>
        <v/>
      </c>
      <c r="L338" s="5"/>
    </row>
    <row r="339" spans="1:12">
      <c r="A339" s="13">
        <v>44740</v>
      </c>
      <c r="B339" s="4" t="str">
        <f>"annual period "&amp;COUNTIF(D$9:D339,TRUE)</f>
        <v>annual period 1</v>
      </c>
      <c r="D339" t="b">
        <f t="shared" si="13"/>
        <v>0</v>
      </c>
      <c r="E339">
        <f t="shared" si="14"/>
        <v>51</v>
      </c>
      <c r="F339" s="5" cm="1">
        <f t="array" ref="F339">INDEX(_xlfn._xlws.FILTER(A$9:A$16378,E339=E$9:E$16378*ISNUMBER(A$9:A$16378)),1)</f>
        <v>44740</v>
      </c>
      <c r="G339" s="5" cm="1">
        <f t="array" ref="G339">INDEX(_xlfn._xlws.FILTER(A$9:A$16378,E339=E$9:E$16378*ISNUMBER(A$9:A$16378)),COUNT(_xlfn._xlws.FILTER(A$9:A$16378,E339=E$9:E$16378*ISNUMBER(A$9:A$16378))))</f>
        <v>44741</v>
      </c>
      <c r="H339">
        <v>339</v>
      </c>
      <c r="I339" s="10" cm="1">
        <f t="array" ref="I339">_xlfn.IFS(AND(OR(_xlfn._xlws.FILTER(D$9:D$16388,E$9:E$16388=E339)),ROW()=_xlfn.MINIFS(_xlfn.ANCHORARRAY(H$9),E$9:E$16388,E339)),A339-C$4,ROW()=_xlfn.MINIFS(_xlfn.ANCHORARRAY(H$9),E$9:E$16388,E339),IFERROR(A339-INDEX(G$9:G$16388,MATCH(E339-1,E$9:E$16388,0)),A339-C$4),ISNUMBER(A339),A339-F339,TRUE,"")</f>
        <v>0</v>
      </c>
      <c r="J339" t="b">
        <f t="shared" si="12"/>
        <v>0</v>
      </c>
      <c r="L339" s="5"/>
    </row>
    <row r="340" spans="1:12">
      <c r="A340" s="12"/>
      <c r="B340" s="4" t="str">
        <f>"annual period "&amp;COUNTIF(D$9:D340,TRUE)</f>
        <v>annual period 1</v>
      </c>
      <c r="D340" t="b">
        <f t="shared" si="13"/>
        <v>0</v>
      </c>
      <c r="E340">
        <f t="shared" si="14"/>
        <v>51</v>
      </c>
      <c r="F340" s="5" cm="1">
        <f t="array" ref="F340">INDEX(_xlfn._xlws.FILTER(A$9:A$16378,E340=E$9:E$16378*ISNUMBER(A$9:A$16378)),1)</f>
        <v>44740</v>
      </c>
      <c r="G340" s="5" cm="1">
        <f t="array" ref="G340">INDEX(_xlfn._xlws.FILTER(A$9:A$16378,E340=E$9:E$16378*ISNUMBER(A$9:A$16378)),COUNT(_xlfn._xlws.FILTER(A$9:A$16378,E340=E$9:E$16378*ISNUMBER(A$9:A$16378))))</f>
        <v>44741</v>
      </c>
      <c r="H340" t="str">
        <v/>
      </c>
      <c r="I340" s="10" t="str" cm="1">
        <f t="array" ref="I340">_xlfn.IFS(AND(OR(_xlfn._xlws.FILTER(D$9:D$16388,E$9:E$16388=E340)),ROW()=_xlfn.MINIFS(_xlfn.ANCHORARRAY(H$9),E$9:E$16388,E340)),A340-C$4,ROW()=_xlfn.MINIFS(_xlfn.ANCHORARRAY(H$9),E$9:E$16388,E340),IFERROR(A340-INDEX(G$9:G$16388,MATCH(E340-1,E$9:E$16388,0)),A340-C$4),ISNUMBER(A340),A340-F340,TRUE,"")</f>
        <v/>
      </c>
      <c r="J340" t="str">
        <f t="shared" si="12"/>
        <v/>
      </c>
      <c r="L340" s="5"/>
    </row>
    <row r="341" spans="1:12">
      <c r="A341" s="13">
        <v>44740</v>
      </c>
      <c r="B341" s="4" t="str">
        <f>"annual period "&amp;COUNTIF(D$9:D341,TRUE)</f>
        <v>annual period 1</v>
      </c>
      <c r="D341" t="b">
        <f t="shared" si="13"/>
        <v>0</v>
      </c>
      <c r="E341">
        <f t="shared" si="14"/>
        <v>51</v>
      </c>
      <c r="F341" s="5" cm="1">
        <f t="array" ref="F341">INDEX(_xlfn._xlws.FILTER(A$9:A$16378,E341=E$9:E$16378*ISNUMBER(A$9:A$16378)),1)</f>
        <v>44740</v>
      </c>
      <c r="G341" s="5" cm="1">
        <f t="array" ref="G341">INDEX(_xlfn._xlws.FILTER(A$9:A$16378,E341=E$9:E$16378*ISNUMBER(A$9:A$16378)),COUNT(_xlfn._xlws.FILTER(A$9:A$16378,E341=E$9:E$16378*ISNUMBER(A$9:A$16378))))</f>
        <v>44741</v>
      </c>
      <c r="H341">
        <v>341</v>
      </c>
      <c r="I341" s="10" cm="1">
        <f t="array" ref="I341">_xlfn.IFS(AND(OR(_xlfn._xlws.FILTER(D$9:D$16388,E$9:E$16388=E341)),ROW()=_xlfn.MINIFS(_xlfn.ANCHORARRAY(H$9),E$9:E$16388,E341)),A341-C$4,ROW()=_xlfn.MINIFS(_xlfn.ANCHORARRAY(H$9),E$9:E$16388,E341),IFERROR(A341-INDEX(G$9:G$16388,MATCH(E341-1,E$9:E$16388,0)),A341-C$4),ISNUMBER(A341),A341-F341,TRUE,"")</f>
        <v>0</v>
      </c>
      <c r="J341" t="b">
        <f t="shared" si="12"/>
        <v>0</v>
      </c>
      <c r="L341" s="5"/>
    </row>
    <row r="342" spans="1:12">
      <c r="A342" s="12"/>
      <c r="B342" s="4" t="str">
        <f>"annual period "&amp;COUNTIF(D$9:D342,TRUE)</f>
        <v>annual period 1</v>
      </c>
      <c r="D342" t="b">
        <f t="shared" si="13"/>
        <v>0</v>
      </c>
      <c r="E342">
        <f t="shared" si="14"/>
        <v>51</v>
      </c>
      <c r="F342" s="5" cm="1">
        <f t="array" ref="F342">INDEX(_xlfn._xlws.FILTER(A$9:A$16378,E342=E$9:E$16378*ISNUMBER(A$9:A$16378)),1)</f>
        <v>44740</v>
      </c>
      <c r="G342" s="5" cm="1">
        <f t="array" ref="G342">INDEX(_xlfn._xlws.FILTER(A$9:A$16378,E342=E$9:E$16378*ISNUMBER(A$9:A$16378)),COUNT(_xlfn._xlws.FILTER(A$9:A$16378,E342=E$9:E$16378*ISNUMBER(A$9:A$16378))))</f>
        <v>44741</v>
      </c>
      <c r="H342" t="str">
        <v/>
      </c>
      <c r="I342" s="10" t="str" cm="1">
        <f t="array" ref="I342">_xlfn.IFS(AND(OR(_xlfn._xlws.FILTER(D$9:D$16388,E$9:E$16388=E342)),ROW()=_xlfn.MINIFS(_xlfn.ANCHORARRAY(H$9),E$9:E$16388,E342)),A342-C$4,ROW()=_xlfn.MINIFS(_xlfn.ANCHORARRAY(H$9),E$9:E$16388,E342),IFERROR(A342-INDEX(G$9:G$16388,MATCH(E342-1,E$9:E$16388,0)),A342-C$4),ISNUMBER(A342),A342-F342,TRUE,"")</f>
        <v/>
      </c>
      <c r="J342" t="str">
        <f t="shared" si="12"/>
        <v/>
      </c>
      <c r="L342" s="5"/>
    </row>
    <row r="343" spans="1:12">
      <c r="A343" s="13">
        <v>44741</v>
      </c>
      <c r="B343" s="4" t="str">
        <f>"annual period "&amp;COUNTIF(D$9:D343,TRUE)</f>
        <v>annual period 1</v>
      </c>
      <c r="D343" t="b">
        <f t="shared" si="13"/>
        <v>0</v>
      </c>
      <c r="E343">
        <f t="shared" si="14"/>
        <v>51</v>
      </c>
      <c r="F343" s="5" cm="1">
        <f t="array" ref="F343">INDEX(_xlfn._xlws.FILTER(A$9:A$16378,E343=E$9:E$16378*ISNUMBER(A$9:A$16378)),1)</f>
        <v>44740</v>
      </c>
      <c r="G343" s="5" cm="1">
        <f t="array" ref="G343">INDEX(_xlfn._xlws.FILTER(A$9:A$16378,E343=E$9:E$16378*ISNUMBER(A$9:A$16378)),COUNT(_xlfn._xlws.FILTER(A$9:A$16378,E343=E$9:E$16378*ISNUMBER(A$9:A$16378))))</f>
        <v>44741</v>
      </c>
      <c r="H343" t="str">
        <v/>
      </c>
      <c r="I343" s="10" cm="1">
        <f t="array" ref="I343">_xlfn.IFS(AND(OR(_xlfn._xlws.FILTER(D$9:D$16388,E$9:E$16388=E343)),ROW()=_xlfn.MINIFS(_xlfn.ANCHORARRAY(H$9),E$9:E$16388,E343)),A343-C$4,ROW()=_xlfn.MINIFS(_xlfn.ANCHORARRAY(H$9),E$9:E$16388,E343),IFERROR(A343-INDEX(G$9:G$16388,MATCH(E343-1,E$9:E$16388,0)),A343-C$4),ISNUMBER(A343),A343-F343,TRUE,"")</f>
        <v>1</v>
      </c>
      <c r="J343" t="b">
        <f t="shared" si="12"/>
        <v>0</v>
      </c>
      <c r="L343" s="5"/>
    </row>
    <row r="344" spans="1:12">
      <c r="A344" s="12"/>
      <c r="B344" s="4" t="str">
        <f>"annual period "&amp;COUNTIF(D$9:D344,TRUE)</f>
        <v>annual period 1</v>
      </c>
      <c r="D344" t="b">
        <f t="shared" si="13"/>
        <v>0</v>
      </c>
      <c r="E344">
        <f t="shared" si="14"/>
        <v>51</v>
      </c>
      <c r="F344" s="5" cm="1">
        <f t="array" ref="F344">INDEX(_xlfn._xlws.FILTER(A$9:A$16378,E344=E$9:E$16378*ISNUMBER(A$9:A$16378)),1)</f>
        <v>44740</v>
      </c>
      <c r="G344" s="5" cm="1">
        <f t="array" ref="G344">INDEX(_xlfn._xlws.FILTER(A$9:A$16378,E344=E$9:E$16378*ISNUMBER(A$9:A$16378)),COUNT(_xlfn._xlws.FILTER(A$9:A$16378,E344=E$9:E$16378*ISNUMBER(A$9:A$16378))))</f>
        <v>44741</v>
      </c>
      <c r="H344" t="str">
        <v/>
      </c>
      <c r="I344" s="10" t="str" cm="1">
        <f t="array" ref="I344">_xlfn.IFS(AND(OR(_xlfn._xlws.FILTER(D$9:D$16388,E$9:E$16388=E344)),ROW()=_xlfn.MINIFS(_xlfn.ANCHORARRAY(H$9),E$9:E$16388,E344)),A344-C$4,ROW()=_xlfn.MINIFS(_xlfn.ANCHORARRAY(H$9),E$9:E$16388,E344),IFERROR(A344-INDEX(G$9:G$16388,MATCH(E344-1,E$9:E$16388,0)),A344-C$4),ISNUMBER(A344),A344-F344,TRUE,"")</f>
        <v/>
      </c>
      <c r="J344" t="str">
        <f t="shared" si="12"/>
        <v/>
      </c>
      <c r="L344" s="5"/>
    </row>
    <row r="345" spans="1:12">
      <c r="A345" s="13">
        <v>44741</v>
      </c>
      <c r="B345" s="4" t="str">
        <f>"annual period "&amp;COUNTIF(D$9:D345,TRUE)</f>
        <v>annual period 1</v>
      </c>
      <c r="D345" t="b">
        <f t="shared" si="13"/>
        <v>0</v>
      </c>
      <c r="E345">
        <f t="shared" si="14"/>
        <v>51</v>
      </c>
      <c r="F345" s="5" cm="1">
        <f t="array" ref="F345">INDEX(_xlfn._xlws.FILTER(A$9:A$16378,E345=E$9:E$16378*ISNUMBER(A$9:A$16378)),1)</f>
        <v>44740</v>
      </c>
      <c r="G345" s="5" cm="1">
        <f t="array" ref="G345">INDEX(_xlfn._xlws.FILTER(A$9:A$16378,E345=E$9:E$16378*ISNUMBER(A$9:A$16378)),COUNT(_xlfn._xlws.FILTER(A$9:A$16378,E345=E$9:E$16378*ISNUMBER(A$9:A$16378))))</f>
        <v>44741</v>
      </c>
      <c r="H345" t="str">
        <v/>
      </c>
      <c r="I345" s="10" cm="1">
        <f t="array" ref="I345">_xlfn.IFS(AND(OR(_xlfn._xlws.FILTER(D$9:D$16388,E$9:E$16388=E345)),ROW()=_xlfn.MINIFS(_xlfn.ANCHORARRAY(H$9),E$9:E$16388,E345)),A345-C$4,ROW()=_xlfn.MINIFS(_xlfn.ANCHORARRAY(H$9),E$9:E$16388,E345),IFERROR(A345-INDEX(G$9:G$16388,MATCH(E345-1,E$9:E$16388,0)),A345-C$4),ISNUMBER(A345),A345-F345,TRUE,"")</f>
        <v>1</v>
      </c>
      <c r="J345" t="b">
        <f t="shared" si="12"/>
        <v>0</v>
      </c>
      <c r="L345" s="5"/>
    </row>
    <row r="346" spans="1:12">
      <c r="A346" s="15" t="s">
        <v>14</v>
      </c>
      <c r="B346" s="4" t="str">
        <f>"annual period "&amp;COUNTIF(D$9:D346,TRUE)</f>
        <v>annual period 1</v>
      </c>
      <c r="D346" t="b">
        <f t="shared" si="13"/>
        <v>0</v>
      </c>
      <c r="E346">
        <f t="shared" si="14"/>
        <v>52</v>
      </c>
      <c r="F346" s="5" cm="1">
        <f t="array" ref="F346">INDEX(_xlfn._xlws.FILTER(A$9:A$16378,E346=E$9:E$16378*ISNUMBER(A$9:A$16378)),1)</f>
        <v>44743</v>
      </c>
      <c r="G346" s="5" cm="1">
        <f t="array" ref="G346">INDEX(_xlfn._xlws.FILTER(A$9:A$16378,E346=E$9:E$16378*ISNUMBER(A$9:A$16378)),COUNT(_xlfn._xlws.FILTER(A$9:A$16378,E346=E$9:E$16378*ISNUMBER(A$9:A$16378))))</f>
        <v>44743</v>
      </c>
      <c r="H346" t="str">
        <v/>
      </c>
      <c r="I346" s="10" t="str" cm="1">
        <f t="array" ref="I346">_xlfn.IFS(AND(OR(_xlfn._xlws.FILTER(D$9:D$16388,E$9:E$16388=E346)),ROW()=_xlfn.MINIFS(_xlfn.ANCHORARRAY(H$9),E$9:E$16388,E346)),A346-C$4,ROW()=_xlfn.MINIFS(_xlfn.ANCHORARRAY(H$9),E$9:E$16388,E346),IFERROR(A346-INDEX(G$9:G$16388,MATCH(E346-1,E$9:E$16388,0)),A346-C$4),ISNUMBER(A346),A346-F346,TRUE,"")</f>
        <v/>
      </c>
      <c r="J346" t="str">
        <f t="shared" si="12"/>
        <v/>
      </c>
      <c r="L346" s="5"/>
    </row>
    <row r="347" spans="1:12">
      <c r="A347" s="16"/>
      <c r="B347" s="4" t="str">
        <f>"annual period "&amp;COUNTIF(D$9:D347,TRUE)</f>
        <v>annual period 1</v>
      </c>
      <c r="D347" t="b">
        <f t="shared" si="13"/>
        <v>0</v>
      </c>
      <c r="E347">
        <f t="shared" si="14"/>
        <v>52</v>
      </c>
      <c r="F347" s="5" cm="1">
        <f t="array" ref="F347">INDEX(_xlfn._xlws.FILTER(A$9:A$16378,E347=E$9:E$16378*ISNUMBER(A$9:A$16378)),1)</f>
        <v>44743</v>
      </c>
      <c r="G347" s="5" cm="1">
        <f t="array" ref="G347">INDEX(_xlfn._xlws.FILTER(A$9:A$16378,E347=E$9:E$16378*ISNUMBER(A$9:A$16378)),COUNT(_xlfn._xlws.FILTER(A$9:A$16378,E347=E$9:E$16378*ISNUMBER(A$9:A$16378))))</f>
        <v>44743</v>
      </c>
      <c r="H347" t="str">
        <v/>
      </c>
      <c r="I347" s="10" t="str" cm="1">
        <f t="array" ref="I347">_xlfn.IFS(AND(OR(_xlfn._xlws.FILTER(D$9:D$16388,E$9:E$16388=E347)),ROW()=_xlfn.MINIFS(_xlfn.ANCHORARRAY(H$9),E$9:E$16388,E347)),A347-C$4,ROW()=_xlfn.MINIFS(_xlfn.ANCHORARRAY(H$9),E$9:E$16388,E347),IFERROR(A347-INDEX(G$9:G$16388,MATCH(E347-1,E$9:E$16388,0)),A347-C$4),ISNUMBER(A347),A347-F347,TRUE,"")</f>
        <v/>
      </c>
      <c r="J347" t="str">
        <f t="shared" si="12"/>
        <v/>
      </c>
      <c r="L347" s="5"/>
    </row>
    <row r="348" spans="1:12">
      <c r="A348" s="17">
        <v>44743</v>
      </c>
      <c r="B348" s="4" t="str">
        <f>"annual period "&amp;COUNTIF(D$9:D348,TRUE)</f>
        <v>annual period 1</v>
      </c>
      <c r="D348" t="b">
        <f t="shared" si="13"/>
        <v>0</v>
      </c>
      <c r="E348">
        <f t="shared" si="14"/>
        <v>52</v>
      </c>
      <c r="F348" s="5" cm="1">
        <f t="array" ref="F348">INDEX(_xlfn._xlws.FILTER(A$9:A$16378,E348=E$9:E$16378*ISNUMBER(A$9:A$16378)),1)</f>
        <v>44743</v>
      </c>
      <c r="G348" s="5" cm="1">
        <f t="array" ref="G348">INDEX(_xlfn._xlws.FILTER(A$9:A$16378,E348=E$9:E$16378*ISNUMBER(A$9:A$16378)),COUNT(_xlfn._xlws.FILTER(A$9:A$16378,E348=E$9:E$16378*ISNUMBER(A$9:A$16378))))</f>
        <v>44743</v>
      </c>
      <c r="H348">
        <v>348</v>
      </c>
      <c r="I348" s="10" cm="1">
        <f t="array" ref="I348">_xlfn.IFS(AND(OR(_xlfn._xlws.FILTER(D$9:D$16388,E$9:E$16388=E348)),ROW()=_xlfn.MINIFS(_xlfn.ANCHORARRAY(H$9),E$9:E$16388,E348)),A348-C$4,ROW()=_xlfn.MINIFS(_xlfn.ANCHORARRAY(H$9),E$9:E$16388,E348),IFERROR(A348-INDEX(G$9:G$16388,MATCH(E348-1,E$9:E$16388,0)),A348-C$4),ISNUMBER(A348),A348-F348,TRUE,"")</f>
        <v>2</v>
      </c>
      <c r="J348" t="b">
        <f t="shared" si="12"/>
        <v>0</v>
      </c>
      <c r="L348" s="5"/>
    </row>
    <row r="349" spans="1:12">
      <c r="A349" s="16"/>
      <c r="B349" s="4" t="str">
        <f>"annual period "&amp;COUNTIF(D$9:D349,TRUE)</f>
        <v>annual period 1</v>
      </c>
      <c r="D349" t="b">
        <f t="shared" si="13"/>
        <v>0</v>
      </c>
      <c r="E349">
        <f t="shared" si="14"/>
        <v>52</v>
      </c>
      <c r="F349" s="5" cm="1">
        <f t="array" ref="F349">INDEX(_xlfn._xlws.FILTER(A$9:A$16378,E349=E$9:E$16378*ISNUMBER(A$9:A$16378)),1)</f>
        <v>44743</v>
      </c>
      <c r="G349" s="5" cm="1">
        <f t="array" ref="G349">INDEX(_xlfn._xlws.FILTER(A$9:A$16378,E349=E$9:E$16378*ISNUMBER(A$9:A$16378)),COUNT(_xlfn._xlws.FILTER(A$9:A$16378,E349=E$9:E$16378*ISNUMBER(A$9:A$16378))))</f>
        <v>44743</v>
      </c>
      <c r="H349" t="str">
        <v/>
      </c>
      <c r="I349" s="10" t="str" cm="1">
        <f t="array" ref="I349">_xlfn.IFS(AND(OR(_xlfn._xlws.FILTER(D$9:D$16388,E$9:E$16388=E349)),ROW()=_xlfn.MINIFS(_xlfn.ANCHORARRAY(H$9),E$9:E$16388,E349)),A349-C$4,ROW()=_xlfn.MINIFS(_xlfn.ANCHORARRAY(H$9),E$9:E$16388,E349),IFERROR(A349-INDEX(G$9:G$16388,MATCH(E349-1,E$9:E$16388,0)),A349-C$4),ISNUMBER(A349),A349-F349,TRUE,"")</f>
        <v/>
      </c>
      <c r="J349" t="str">
        <f t="shared" si="12"/>
        <v/>
      </c>
      <c r="L349" s="5"/>
    </row>
    <row r="350" spans="1:12">
      <c r="A350" s="17">
        <v>44743</v>
      </c>
      <c r="B350" s="4" t="str">
        <f>"annual period "&amp;COUNTIF(D$9:D350,TRUE)</f>
        <v>annual period 1</v>
      </c>
      <c r="D350" t="b">
        <f t="shared" si="13"/>
        <v>0</v>
      </c>
      <c r="E350">
        <f t="shared" si="14"/>
        <v>52</v>
      </c>
      <c r="F350" s="5" cm="1">
        <f t="array" ref="F350">INDEX(_xlfn._xlws.FILTER(A$9:A$16378,E350=E$9:E$16378*ISNUMBER(A$9:A$16378)),1)</f>
        <v>44743</v>
      </c>
      <c r="G350" s="5" cm="1">
        <f t="array" ref="G350">INDEX(_xlfn._xlws.FILTER(A$9:A$16378,E350=E$9:E$16378*ISNUMBER(A$9:A$16378)),COUNT(_xlfn._xlws.FILTER(A$9:A$16378,E350=E$9:E$16378*ISNUMBER(A$9:A$16378))))</f>
        <v>44743</v>
      </c>
      <c r="H350">
        <v>350</v>
      </c>
      <c r="I350" s="10" cm="1">
        <f t="array" ref="I350">_xlfn.IFS(AND(OR(_xlfn._xlws.FILTER(D$9:D$16388,E$9:E$16388=E350)),ROW()=_xlfn.MINIFS(_xlfn.ANCHORARRAY(H$9),E$9:E$16388,E350)),A350-C$4,ROW()=_xlfn.MINIFS(_xlfn.ANCHORARRAY(H$9),E$9:E$16388,E350),IFERROR(A350-INDEX(G$9:G$16388,MATCH(E350-1,E$9:E$16388,0)),A350-C$4),ISNUMBER(A350),A350-F350,TRUE,"")</f>
        <v>0</v>
      </c>
      <c r="J350" t="b">
        <f t="shared" si="12"/>
        <v>0</v>
      </c>
      <c r="L350" s="5"/>
    </row>
    <row r="351" spans="1:12">
      <c r="A351" s="15" t="s">
        <v>14</v>
      </c>
      <c r="B351" s="4" t="str">
        <f>"annual period "&amp;COUNTIF(D$9:D351,TRUE)</f>
        <v>annual period 2</v>
      </c>
      <c r="D351" t="b">
        <f>F350-F351&gt;300</f>
        <v>1</v>
      </c>
      <c r="E351">
        <f t="shared" si="14"/>
        <v>53</v>
      </c>
      <c r="F351" s="5" cm="1">
        <f t="array" ref="F351">INDEX(_xlfn._xlws.FILTER(A$9:A$16378,E351=E$9:E$16378*ISNUMBER(A$9:A$16378)),1)</f>
        <v>44381</v>
      </c>
      <c r="G351" s="5" cm="1">
        <f t="array" ref="G351">INDEX(_xlfn._xlws.FILTER(A$9:A$16378,E351=E$9:E$16378*ISNUMBER(A$9:A$16378)),COUNT(_xlfn._xlws.FILTER(A$9:A$16378,E351=E$9:E$16378*ISNUMBER(A$9:A$16378))))</f>
        <v>44381</v>
      </c>
      <c r="H351" t="str">
        <v/>
      </c>
      <c r="I351" s="10" t="str" cm="1">
        <f t="array" ref="I351">_xlfn.IFS(AND(OR(_xlfn._xlws.FILTER(D$9:D$16388,E$9:E$16388=E351)),ROW()=_xlfn.MINIFS(_xlfn.ANCHORARRAY(H$9),E$9:E$16388,E351)),A351-C$4,ROW()=_xlfn.MINIFS(_xlfn.ANCHORARRAY(H$9),E$9:E$16388,E351),IFERROR(A351-INDEX(G$9:G$16388,MATCH(E351-1,E$9:E$16388,0)),A351-C$4),ISNUMBER(A351),A351-F351,TRUE,"")</f>
        <v/>
      </c>
      <c r="J351" t="str">
        <f t="shared" si="12"/>
        <v/>
      </c>
      <c r="L351" s="5"/>
    </row>
    <row r="352" spans="1:12">
      <c r="A352" s="16"/>
      <c r="B352" s="4" t="str">
        <f>"annual period "&amp;COUNTIF(D$9:D352,TRUE)</f>
        <v>annual period 2</v>
      </c>
      <c r="D352" t="b">
        <f t="shared" ref="D352:D415" si="15">F351-F352&gt;300</f>
        <v>0</v>
      </c>
      <c r="E352">
        <f t="shared" si="14"/>
        <v>53</v>
      </c>
      <c r="F352" s="5" cm="1">
        <f t="array" ref="F352">INDEX(_xlfn._xlws.FILTER(A$9:A$16378,E352=E$9:E$16378*ISNUMBER(A$9:A$16378)),1)</f>
        <v>44381</v>
      </c>
      <c r="G352" s="5" cm="1">
        <f t="array" ref="G352">INDEX(_xlfn._xlws.FILTER(A$9:A$16378,E352=E$9:E$16378*ISNUMBER(A$9:A$16378)),COUNT(_xlfn._xlws.FILTER(A$9:A$16378,E352=E$9:E$16378*ISNUMBER(A$9:A$16378))))</f>
        <v>44381</v>
      </c>
      <c r="H352" t="str">
        <v/>
      </c>
      <c r="I352" s="10" t="str" cm="1">
        <f t="array" ref="I352">_xlfn.IFS(AND(OR(_xlfn._xlws.FILTER(D$9:D$16388,E$9:E$16388=E352)),ROW()=_xlfn.MINIFS(_xlfn.ANCHORARRAY(H$9),E$9:E$16388,E352)),A352-C$4,ROW()=_xlfn.MINIFS(_xlfn.ANCHORARRAY(H$9),E$9:E$16388,E352),IFERROR(A352-INDEX(G$9:G$16388,MATCH(E352-1,E$9:E$16388,0)),A352-C$4),ISNUMBER(A352),A352-F352,TRUE,"")</f>
        <v/>
      </c>
      <c r="J352" t="str">
        <f t="shared" si="12"/>
        <v/>
      </c>
      <c r="L352" s="5"/>
    </row>
    <row r="353" spans="1:12">
      <c r="A353" s="17">
        <v>44381</v>
      </c>
      <c r="B353" s="4" t="str">
        <f>"annual period "&amp;COUNTIF(D$9:D353,TRUE)</f>
        <v>annual period 2</v>
      </c>
      <c r="D353" t="b">
        <f t="shared" si="15"/>
        <v>0</v>
      </c>
      <c r="E353">
        <f t="shared" si="14"/>
        <v>53</v>
      </c>
      <c r="F353" s="5" cm="1">
        <f t="array" ref="F353">INDEX(_xlfn._xlws.FILTER(A$9:A$16378,E353=E$9:E$16378*ISNUMBER(A$9:A$16378)),1)</f>
        <v>44381</v>
      </c>
      <c r="G353" s="5" cm="1">
        <f t="array" ref="G353">INDEX(_xlfn._xlws.FILTER(A$9:A$16378,E353=E$9:E$16378*ISNUMBER(A$9:A$16378)),COUNT(_xlfn._xlws.FILTER(A$9:A$16378,E353=E$9:E$16378*ISNUMBER(A$9:A$16378))))</f>
        <v>44381</v>
      </c>
      <c r="H353">
        <v>353</v>
      </c>
      <c r="I353" s="10" cm="1">
        <f t="array" ref="I353">_xlfn.IFS(AND(OR(_xlfn._xlws.FILTER(D$9:D$16388,E$9:E$16388=E353)),ROW()=_xlfn.MINIFS(_xlfn.ANCHORARRAY(H$9),E$9:E$16388,E353)),A353-C$4,ROW()=_xlfn.MINIFS(_xlfn.ANCHORARRAY(H$9),E$9:E$16388,E353),IFERROR(A353-INDEX(G$9:G$16388,MATCH(E353-1,E$9:E$16388,0)),A353-C$4),ISNUMBER(A353),A353-F353,TRUE,"")</f>
        <v>4</v>
      </c>
      <c r="J353" t="b">
        <f t="shared" si="12"/>
        <v>0</v>
      </c>
      <c r="L353" s="5"/>
    </row>
    <row r="354" spans="1:12">
      <c r="A354" s="16"/>
      <c r="B354" s="4" t="str">
        <f>"annual period "&amp;COUNTIF(D$9:D354,TRUE)</f>
        <v>annual period 2</v>
      </c>
      <c r="D354" t="b">
        <f t="shared" si="15"/>
        <v>0</v>
      </c>
      <c r="E354">
        <f t="shared" si="14"/>
        <v>53</v>
      </c>
      <c r="F354" s="5" cm="1">
        <f t="array" ref="F354">INDEX(_xlfn._xlws.FILTER(A$9:A$16378,E354=E$9:E$16378*ISNUMBER(A$9:A$16378)),1)</f>
        <v>44381</v>
      </c>
      <c r="G354" s="5" cm="1">
        <f t="array" ref="G354">INDEX(_xlfn._xlws.FILTER(A$9:A$16378,E354=E$9:E$16378*ISNUMBER(A$9:A$16378)),COUNT(_xlfn._xlws.FILTER(A$9:A$16378,E354=E$9:E$16378*ISNUMBER(A$9:A$16378))))</f>
        <v>44381</v>
      </c>
      <c r="H354" t="str">
        <v/>
      </c>
      <c r="I354" s="10" t="str" cm="1">
        <f t="array" ref="I354">_xlfn.IFS(AND(OR(_xlfn._xlws.FILTER(D$9:D$16388,E$9:E$16388=E354)),ROW()=_xlfn.MINIFS(_xlfn.ANCHORARRAY(H$9),E$9:E$16388,E354)),A354-C$4,ROW()=_xlfn.MINIFS(_xlfn.ANCHORARRAY(H$9),E$9:E$16388,E354),IFERROR(A354-INDEX(G$9:G$16388,MATCH(E354-1,E$9:E$16388,0)),A354-C$4),ISNUMBER(A354),A354-F354,TRUE,"")</f>
        <v/>
      </c>
      <c r="J354" t="str">
        <f t="shared" si="12"/>
        <v/>
      </c>
      <c r="L354" s="5"/>
    </row>
    <row r="355" spans="1:12">
      <c r="A355" s="17">
        <v>44381</v>
      </c>
      <c r="B355" s="4" t="str">
        <f>"annual period "&amp;COUNTIF(D$9:D355,TRUE)</f>
        <v>annual period 2</v>
      </c>
      <c r="D355" t="b">
        <f t="shared" si="15"/>
        <v>0</v>
      </c>
      <c r="E355">
        <f t="shared" si="14"/>
        <v>53</v>
      </c>
      <c r="F355" s="5" cm="1">
        <f t="array" ref="F355">INDEX(_xlfn._xlws.FILTER(A$9:A$16378,E355=E$9:E$16378*ISNUMBER(A$9:A$16378)),1)</f>
        <v>44381</v>
      </c>
      <c r="G355" s="5" cm="1">
        <f t="array" ref="G355">INDEX(_xlfn._xlws.FILTER(A$9:A$16378,E355=E$9:E$16378*ISNUMBER(A$9:A$16378)),COUNT(_xlfn._xlws.FILTER(A$9:A$16378,E355=E$9:E$16378*ISNUMBER(A$9:A$16378))))</f>
        <v>44381</v>
      </c>
      <c r="H355">
        <v>355</v>
      </c>
      <c r="I355" s="10" cm="1">
        <f t="array" ref="I355">_xlfn.IFS(AND(OR(_xlfn._xlws.FILTER(D$9:D$16388,E$9:E$16388=E355)),ROW()=_xlfn.MINIFS(_xlfn.ANCHORARRAY(H$9),E$9:E$16388,E355)),A355-C$4,ROW()=_xlfn.MINIFS(_xlfn.ANCHORARRAY(H$9),E$9:E$16388,E355),IFERROR(A355-INDEX(G$9:G$16388,MATCH(E355-1,E$9:E$16388,0)),A355-C$4),ISNUMBER(A355),A355-F355,TRUE,"")</f>
        <v>0</v>
      </c>
      <c r="J355" t="b">
        <f t="shared" si="12"/>
        <v>0</v>
      </c>
      <c r="L355" s="5"/>
    </row>
    <row r="356" spans="1:12">
      <c r="A356" s="15" t="s">
        <v>14</v>
      </c>
      <c r="B356" s="4" t="str">
        <f>"annual period "&amp;COUNTIF(D$9:D356,TRUE)</f>
        <v>annual period 2</v>
      </c>
      <c r="D356" t="b">
        <f t="shared" si="15"/>
        <v>0</v>
      </c>
      <c r="E356">
        <f t="shared" si="14"/>
        <v>54</v>
      </c>
      <c r="F356" s="5" cm="1">
        <f t="array" ref="F356">INDEX(_xlfn._xlws.FILTER(A$9:A$16378,E356=E$9:E$16378*ISNUMBER(A$9:A$16378)),1)</f>
        <v>44383</v>
      </c>
      <c r="G356" s="5" cm="1">
        <f t="array" ref="G356">INDEX(_xlfn._xlws.FILTER(A$9:A$16378,E356=E$9:E$16378*ISNUMBER(A$9:A$16378)),COUNT(_xlfn._xlws.FILTER(A$9:A$16378,E356=E$9:E$16378*ISNUMBER(A$9:A$16378))))</f>
        <v>44385</v>
      </c>
      <c r="H356" t="str">
        <v/>
      </c>
      <c r="I356" s="10" t="str" cm="1">
        <f t="array" ref="I356">_xlfn.IFS(AND(OR(_xlfn._xlws.FILTER(D$9:D$16388,E$9:E$16388=E356)),ROW()=_xlfn.MINIFS(_xlfn.ANCHORARRAY(H$9),E$9:E$16388,E356)),A356-C$4,ROW()=_xlfn.MINIFS(_xlfn.ANCHORARRAY(H$9),E$9:E$16388,E356),IFERROR(A356-INDEX(G$9:G$16388,MATCH(E356-1,E$9:E$16388,0)),A356-C$4),ISNUMBER(A356),A356-F356,TRUE,"")</f>
        <v/>
      </c>
      <c r="J356" t="str">
        <f t="shared" si="12"/>
        <v/>
      </c>
      <c r="L356" s="5"/>
    </row>
    <row r="357" spans="1:12">
      <c r="A357" s="16"/>
      <c r="B357" s="4" t="str">
        <f>"annual period "&amp;COUNTIF(D$9:D357,TRUE)</f>
        <v>annual period 2</v>
      </c>
      <c r="D357" t="b">
        <f t="shared" si="15"/>
        <v>0</v>
      </c>
      <c r="E357">
        <f t="shared" si="14"/>
        <v>54</v>
      </c>
      <c r="F357" s="5" cm="1">
        <f t="array" ref="F357">INDEX(_xlfn._xlws.FILTER(A$9:A$16378,E357=E$9:E$16378*ISNUMBER(A$9:A$16378)),1)</f>
        <v>44383</v>
      </c>
      <c r="G357" s="5" cm="1">
        <f t="array" ref="G357">INDEX(_xlfn._xlws.FILTER(A$9:A$16378,E357=E$9:E$16378*ISNUMBER(A$9:A$16378)),COUNT(_xlfn._xlws.FILTER(A$9:A$16378,E357=E$9:E$16378*ISNUMBER(A$9:A$16378))))</f>
        <v>44385</v>
      </c>
      <c r="H357" t="str">
        <v/>
      </c>
      <c r="I357" s="10" t="str" cm="1">
        <f t="array" ref="I357">_xlfn.IFS(AND(OR(_xlfn._xlws.FILTER(D$9:D$16388,E$9:E$16388=E357)),ROW()=_xlfn.MINIFS(_xlfn.ANCHORARRAY(H$9),E$9:E$16388,E357)),A357-C$4,ROW()=_xlfn.MINIFS(_xlfn.ANCHORARRAY(H$9),E$9:E$16388,E357),IFERROR(A357-INDEX(G$9:G$16388,MATCH(E357-1,E$9:E$16388,0)),A357-C$4),ISNUMBER(A357),A357-F357,TRUE,"")</f>
        <v/>
      </c>
      <c r="J357" t="str">
        <f t="shared" si="12"/>
        <v/>
      </c>
      <c r="L357" s="5"/>
    </row>
    <row r="358" spans="1:12">
      <c r="A358" s="17">
        <v>44383</v>
      </c>
      <c r="B358" s="4" t="str">
        <f>"annual period "&amp;COUNTIF(D$9:D358,TRUE)</f>
        <v>annual period 2</v>
      </c>
      <c r="D358" t="b">
        <f t="shared" si="15"/>
        <v>0</v>
      </c>
      <c r="E358">
        <f t="shared" si="14"/>
        <v>54</v>
      </c>
      <c r="F358" s="5" cm="1">
        <f t="array" ref="F358">INDEX(_xlfn._xlws.FILTER(A$9:A$16378,E358=E$9:E$16378*ISNUMBER(A$9:A$16378)),1)</f>
        <v>44383</v>
      </c>
      <c r="G358" s="5" cm="1">
        <f t="array" ref="G358">INDEX(_xlfn._xlws.FILTER(A$9:A$16378,E358=E$9:E$16378*ISNUMBER(A$9:A$16378)),COUNT(_xlfn._xlws.FILTER(A$9:A$16378,E358=E$9:E$16378*ISNUMBER(A$9:A$16378))))</f>
        <v>44385</v>
      </c>
      <c r="H358">
        <v>358</v>
      </c>
      <c r="I358" s="10" cm="1">
        <f t="array" ref="I358">_xlfn.IFS(AND(OR(_xlfn._xlws.FILTER(D$9:D$16388,E$9:E$16388=E358)),ROW()=_xlfn.MINIFS(_xlfn.ANCHORARRAY(H$9),E$9:E$16388,E358)),A358-C$4,ROW()=_xlfn.MINIFS(_xlfn.ANCHORARRAY(H$9),E$9:E$16388,E358),IFERROR(A358-INDEX(G$9:G$16388,MATCH(E358-1,E$9:E$16388,0)),A358-C$4),ISNUMBER(A358),A358-F358,TRUE,"")</f>
        <v>2</v>
      </c>
      <c r="J358" t="b">
        <f t="shared" si="12"/>
        <v>0</v>
      </c>
      <c r="L358" s="5"/>
    </row>
    <row r="359" spans="1:12">
      <c r="A359" s="16"/>
      <c r="B359" s="4" t="str">
        <f>"annual period "&amp;COUNTIF(D$9:D359,TRUE)</f>
        <v>annual period 2</v>
      </c>
      <c r="D359" t="b">
        <f t="shared" si="15"/>
        <v>0</v>
      </c>
      <c r="E359">
        <f t="shared" si="14"/>
        <v>54</v>
      </c>
      <c r="F359" s="5" cm="1">
        <f t="array" ref="F359">INDEX(_xlfn._xlws.FILTER(A$9:A$16378,E359=E$9:E$16378*ISNUMBER(A$9:A$16378)),1)</f>
        <v>44383</v>
      </c>
      <c r="G359" s="5" cm="1">
        <f t="array" ref="G359">INDEX(_xlfn._xlws.FILTER(A$9:A$16378,E359=E$9:E$16378*ISNUMBER(A$9:A$16378)),COUNT(_xlfn._xlws.FILTER(A$9:A$16378,E359=E$9:E$16378*ISNUMBER(A$9:A$16378))))</f>
        <v>44385</v>
      </c>
      <c r="H359" t="str">
        <v/>
      </c>
      <c r="I359" s="10" t="str" cm="1">
        <f t="array" ref="I359">_xlfn.IFS(AND(OR(_xlfn._xlws.FILTER(D$9:D$16388,E$9:E$16388=E359)),ROW()=_xlfn.MINIFS(_xlfn.ANCHORARRAY(H$9),E$9:E$16388,E359)),A359-C$4,ROW()=_xlfn.MINIFS(_xlfn.ANCHORARRAY(H$9),E$9:E$16388,E359),IFERROR(A359-INDEX(G$9:G$16388,MATCH(E359-1,E$9:E$16388,0)),A359-C$4),ISNUMBER(A359),A359-F359,TRUE,"")</f>
        <v/>
      </c>
      <c r="J359" t="str">
        <f t="shared" si="12"/>
        <v/>
      </c>
      <c r="L359" s="5"/>
    </row>
    <row r="360" spans="1:12">
      <c r="A360" s="17">
        <v>44385</v>
      </c>
      <c r="B360" s="4" t="str">
        <f>"annual period "&amp;COUNTIF(D$9:D360,TRUE)</f>
        <v>annual period 2</v>
      </c>
      <c r="D360" t="b">
        <f t="shared" si="15"/>
        <v>0</v>
      </c>
      <c r="E360">
        <f t="shared" si="14"/>
        <v>54</v>
      </c>
      <c r="F360" s="5" cm="1">
        <f t="array" ref="F360">INDEX(_xlfn._xlws.FILTER(A$9:A$16378,E360=E$9:E$16378*ISNUMBER(A$9:A$16378)),1)</f>
        <v>44383</v>
      </c>
      <c r="G360" s="5" cm="1">
        <f t="array" ref="G360">INDEX(_xlfn._xlws.FILTER(A$9:A$16378,E360=E$9:E$16378*ISNUMBER(A$9:A$16378)),COUNT(_xlfn._xlws.FILTER(A$9:A$16378,E360=E$9:E$16378*ISNUMBER(A$9:A$16378))))</f>
        <v>44385</v>
      </c>
      <c r="H360" t="str">
        <v/>
      </c>
      <c r="I360" s="10" cm="1">
        <f t="array" ref="I360">_xlfn.IFS(AND(OR(_xlfn._xlws.FILTER(D$9:D$16388,E$9:E$16388=E360)),ROW()=_xlfn.MINIFS(_xlfn.ANCHORARRAY(H$9),E$9:E$16388,E360)),A360-C$4,ROW()=_xlfn.MINIFS(_xlfn.ANCHORARRAY(H$9),E$9:E$16388,E360),IFERROR(A360-INDEX(G$9:G$16388,MATCH(E360-1,E$9:E$16388,0)),A360-C$4),ISNUMBER(A360),A360-F360,TRUE,"")</f>
        <v>2</v>
      </c>
      <c r="J360" t="b">
        <f t="shared" si="12"/>
        <v>0</v>
      </c>
      <c r="L360" s="5"/>
    </row>
    <row r="361" spans="1:12">
      <c r="A361" s="15" t="s">
        <v>14</v>
      </c>
      <c r="B361" s="4" t="str">
        <f>"annual period "&amp;COUNTIF(D$9:D361,TRUE)</f>
        <v>annual period 2</v>
      </c>
      <c r="D361" t="b">
        <f t="shared" si="15"/>
        <v>0</v>
      </c>
      <c r="E361">
        <f t="shared" si="14"/>
        <v>55</v>
      </c>
      <c r="F361" s="5" cm="1">
        <f t="array" ref="F361">INDEX(_xlfn._xlws.FILTER(A$9:A$16378,E361=E$9:E$16378*ISNUMBER(A$9:A$16378)),1)</f>
        <v>44395</v>
      </c>
      <c r="G361" s="5" cm="1">
        <f t="array" ref="G361">INDEX(_xlfn._xlws.FILTER(A$9:A$16378,E361=E$9:E$16378*ISNUMBER(A$9:A$16378)),COUNT(_xlfn._xlws.FILTER(A$9:A$16378,E361=E$9:E$16378*ISNUMBER(A$9:A$16378))))</f>
        <v>44395</v>
      </c>
      <c r="H361" t="str">
        <v/>
      </c>
      <c r="I361" s="10" t="str" cm="1">
        <f t="array" ref="I361">_xlfn.IFS(AND(OR(_xlfn._xlws.FILTER(D$9:D$16388,E$9:E$16388=E361)),ROW()=_xlfn.MINIFS(_xlfn.ANCHORARRAY(H$9),E$9:E$16388,E361)),A361-C$4,ROW()=_xlfn.MINIFS(_xlfn.ANCHORARRAY(H$9),E$9:E$16388,E361),IFERROR(A361-INDEX(G$9:G$16388,MATCH(E361-1,E$9:E$16388,0)),A361-C$4),ISNUMBER(A361),A361-F361,TRUE,"")</f>
        <v/>
      </c>
      <c r="J361" t="str">
        <f t="shared" si="12"/>
        <v/>
      </c>
      <c r="L361" s="5"/>
    </row>
    <row r="362" spans="1:12">
      <c r="A362" s="16"/>
      <c r="B362" s="4" t="str">
        <f>"annual period "&amp;COUNTIF(D$9:D362,TRUE)</f>
        <v>annual period 2</v>
      </c>
      <c r="D362" t="b">
        <f t="shared" si="15"/>
        <v>0</v>
      </c>
      <c r="E362">
        <f t="shared" si="14"/>
        <v>55</v>
      </c>
      <c r="F362" s="5" cm="1">
        <f t="array" ref="F362">INDEX(_xlfn._xlws.FILTER(A$9:A$16378,E362=E$9:E$16378*ISNUMBER(A$9:A$16378)),1)</f>
        <v>44395</v>
      </c>
      <c r="G362" s="5" cm="1">
        <f t="array" ref="G362">INDEX(_xlfn._xlws.FILTER(A$9:A$16378,E362=E$9:E$16378*ISNUMBER(A$9:A$16378)),COUNT(_xlfn._xlws.FILTER(A$9:A$16378,E362=E$9:E$16378*ISNUMBER(A$9:A$16378))))</f>
        <v>44395</v>
      </c>
      <c r="H362" t="str">
        <v/>
      </c>
      <c r="I362" s="10" t="str" cm="1">
        <f t="array" ref="I362">_xlfn.IFS(AND(OR(_xlfn._xlws.FILTER(D$9:D$16388,E$9:E$16388=E362)),ROW()=_xlfn.MINIFS(_xlfn.ANCHORARRAY(H$9),E$9:E$16388,E362)),A362-C$4,ROW()=_xlfn.MINIFS(_xlfn.ANCHORARRAY(H$9),E$9:E$16388,E362),IFERROR(A362-INDEX(G$9:G$16388,MATCH(E362-1,E$9:E$16388,0)),A362-C$4),ISNUMBER(A362),A362-F362,TRUE,"")</f>
        <v/>
      </c>
      <c r="J362" t="str">
        <f t="shared" si="12"/>
        <v/>
      </c>
      <c r="L362" s="5"/>
    </row>
    <row r="363" spans="1:12">
      <c r="A363" s="17">
        <v>44395</v>
      </c>
      <c r="B363" s="4" t="str">
        <f>"annual period "&amp;COUNTIF(D$9:D363,TRUE)</f>
        <v>annual period 2</v>
      </c>
      <c r="D363" t="b">
        <f t="shared" si="15"/>
        <v>0</v>
      </c>
      <c r="E363">
        <f t="shared" si="14"/>
        <v>55</v>
      </c>
      <c r="F363" s="5" cm="1">
        <f t="array" ref="F363">INDEX(_xlfn._xlws.FILTER(A$9:A$16378,E363=E$9:E$16378*ISNUMBER(A$9:A$16378)),1)</f>
        <v>44395</v>
      </c>
      <c r="G363" s="5" cm="1">
        <f t="array" ref="G363">INDEX(_xlfn._xlws.FILTER(A$9:A$16378,E363=E$9:E$16378*ISNUMBER(A$9:A$16378)),COUNT(_xlfn._xlws.FILTER(A$9:A$16378,E363=E$9:E$16378*ISNUMBER(A$9:A$16378))))</f>
        <v>44395</v>
      </c>
      <c r="H363">
        <v>363</v>
      </c>
      <c r="I363" s="10" cm="1">
        <f t="array" ref="I363">_xlfn.IFS(AND(OR(_xlfn._xlws.FILTER(D$9:D$16388,E$9:E$16388=E363)),ROW()=_xlfn.MINIFS(_xlfn.ANCHORARRAY(H$9),E$9:E$16388,E363)),A363-C$4,ROW()=_xlfn.MINIFS(_xlfn.ANCHORARRAY(H$9),E$9:E$16388,E363),IFERROR(A363-INDEX(G$9:G$16388,MATCH(E363-1,E$9:E$16388,0)),A363-C$4),ISNUMBER(A363),A363-F363,TRUE,"")</f>
        <v>10</v>
      </c>
      <c r="J363" t="b">
        <f t="shared" si="12"/>
        <v>0</v>
      </c>
      <c r="L363" s="5"/>
    </row>
    <row r="364" spans="1:12">
      <c r="A364" s="16"/>
      <c r="B364" s="4" t="str">
        <f>"annual period "&amp;COUNTIF(D$9:D364,TRUE)</f>
        <v>annual period 2</v>
      </c>
      <c r="D364" t="b">
        <f t="shared" si="15"/>
        <v>0</v>
      </c>
      <c r="E364">
        <f t="shared" si="14"/>
        <v>55</v>
      </c>
      <c r="F364" s="5" cm="1">
        <f t="array" ref="F364">INDEX(_xlfn._xlws.FILTER(A$9:A$16378,E364=E$9:E$16378*ISNUMBER(A$9:A$16378)),1)</f>
        <v>44395</v>
      </c>
      <c r="G364" s="5" cm="1">
        <f t="array" ref="G364">INDEX(_xlfn._xlws.FILTER(A$9:A$16378,E364=E$9:E$16378*ISNUMBER(A$9:A$16378)),COUNT(_xlfn._xlws.FILTER(A$9:A$16378,E364=E$9:E$16378*ISNUMBER(A$9:A$16378))))</f>
        <v>44395</v>
      </c>
      <c r="H364" t="str">
        <v/>
      </c>
      <c r="I364" s="10" t="str" cm="1">
        <f t="array" ref="I364">_xlfn.IFS(AND(OR(_xlfn._xlws.FILTER(D$9:D$16388,E$9:E$16388=E364)),ROW()=_xlfn.MINIFS(_xlfn.ANCHORARRAY(H$9),E$9:E$16388,E364)),A364-C$4,ROW()=_xlfn.MINIFS(_xlfn.ANCHORARRAY(H$9),E$9:E$16388,E364),IFERROR(A364-INDEX(G$9:G$16388,MATCH(E364-1,E$9:E$16388,0)),A364-C$4),ISNUMBER(A364),A364-F364,TRUE,"")</f>
        <v/>
      </c>
      <c r="J364" t="str">
        <f t="shared" si="12"/>
        <v/>
      </c>
      <c r="L364" s="5"/>
    </row>
    <row r="365" spans="1:12">
      <c r="A365" s="17">
        <v>44395</v>
      </c>
      <c r="B365" s="4" t="str">
        <f>"annual period "&amp;COUNTIF(D$9:D365,TRUE)</f>
        <v>annual period 2</v>
      </c>
      <c r="D365" t="b">
        <f t="shared" si="15"/>
        <v>0</v>
      </c>
      <c r="E365">
        <f t="shared" si="14"/>
        <v>55</v>
      </c>
      <c r="F365" s="5" cm="1">
        <f t="array" ref="F365">INDEX(_xlfn._xlws.FILTER(A$9:A$16378,E365=E$9:E$16378*ISNUMBER(A$9:A$16378)),1)</f>
        <v>44395</v>
      </c>
      <c r="G365" s="5" cm="1">
        <f t="array" ref="G365">INDEX(_xlfn._xlws.FILTER(A$9:A$16378,E365=E$9:E$16378*ISNUMBER(A$9:A$16378)),COUNT(_xlfn._xlws.FILTER(A$9:A$16378,E365=E$9:E$16378*ISNUMBER(A$9:A$16378))))</f>
        <v>44395</v>
      </c>
      <c r="H365">
        <v>365</v>
      </c>
      <c r="I365" s="10" cm="1">
        <f t="array" ref="I365">_xlfn.IFS(AND(OR(_xlfn._xlws.FILTER(D$9:D$16388,E$9:E$16388=E365)),ROW()=_xlfn.MINIFS(_xlfn.ANCHORARRAY(H$9),E$9:E$16388,E365)),A365-C$4,ROW()=_xlfn.MINIFS(_xlfn.ANCHORARRAY(H$9),E$9:E$16388,E365),IFERROR(A365-INDEX(G$9:G$16388,MATCH(E365-1,E$9:E$16388,0)),A365-C$4),ISNUMBER(A365),A365-F365,TRUE,"")</f>
        <v>0</v>
      </c>
      <c r="J365" t="b">
        <f t="shared" si="12"/>
        <v>0</v>
      </c>
      <c r="L365" s="5"/>
    </row>
    <row r="366" spans="1:12">
      <c r="A366" s="15" t="s">
        <v>14</v>
      </c>
      <c r="B366" s="4" t="str">
        <f>"annual period "&amp;COUNTIF(D$9:D366,TRUE)</f>
        <v>annual period 2</v>
      </c>
      <c r="D366" t="b">
        <f t="shared" si="15"/>
        <v>0</v>
      </c>
      <c r="E366">
        <f t="shared" si="14"/>
        <v>56</v>
      </c>
      <c r="F366" s="5" cm="1">
        <f t="array" ref="F366">INDEX(_xlfn._xlws.FILTER(A$9:A$16378,E366=E$9:E$16378*ISNUMBER(A$9:A$16378)),1)</f>
        <v>44396</v>
      </c>
      <c r="G366" s="5" cm="1">
        <f t="array" ref="G366">INDEX(_xlfn._xlws.FILTER(A$9:A$16378,E366=E$9:E$16378*ISNUMBER(A$9:A$16378)),COUNT(_xlfn._xlws.FILTER(A$9:A$16378,E366=E$9:E$16378*ISNUMBER(A$9:A$16378))))</f>
        <v>44403</v>
      </c>
      <c r="H366" t="str">
        <v/>
      </c>
      <c r="I366" s="10" t="str" cm="1">
        <f t="array" ref="I366">_xlfn.IFS(AND(OR(_xlfn._xlws.FILTER(D$9:D$16388,E$9:E$16388=E366)),ROW()=_xlfn.MINIFS(_xlfn.ANCHORARRAY(H$9),E$9:E$16388,E366)),A366-C$4,ROW()=_xlfn.MINIFS(_xlfn.ANCHORARRAY(H$9),E$9:E$16388,E366),IFERROR(A366-INDEX(G$9:G$16388,MATCH(E366-1,E$9:E$16388,0)),A366-C$4),ISNUMBER(A366),A366-F366,TRUE,"")</f>
        <v/>
      </c>
      <c r="J366" t="str">
        <f t="shared" si="12"/>
        <v/>
      </c>
      <c r="L366" s="5"/>
    </row>
    <row r="367" spans="1:12">
      <c r="A367" s="16"/>
      <c r="B367" s="4" t="str">
        <f>"annual period "&amp;COUNTIF(D$9:D367,TRUE)</f>
        <v>annual period 2</v>
      </c>
      <c r="D367" t="b">
        <f t="shared" si="15"/>
        <v>0</v>
      </c>
      <c r="E367">
        <f t="shared" si="14"/>
        <v>56</v>
      </c>
      <c r="F367" s="5" cm="1">
        <f t="array" ref="F367">INDEX(_xlfn._xlws.FILTER(A$9:A$16378,E367=E$9:E$16378*ISNUMBER(A$9:A$16378)),1)</f>
        <v>44396</v>
      </c>
      <c r="G367" s="5" cm="1">
        <f t="array" ref="G367">INDEX(_xlfn._xlws.FILTER(A$9:A$16378,E367=E$9:E$16378*ISNUMBER(A$9:A$16378)),COUNT(_xlfn._xlws.FILTER(A$9:A$16378,E367=E$9:E$16378*ISNUMBER(A$9:A$16378))))</f>
        <v>44403</v>
      </c>
      <c r="H367" t="str">
        <v/>
      </c>
      <c r="I367" s="10" t="str" cm="1">
        <f t="array" ref="I367">_xlfn.IFS(AND(OR(_xlfn._xlws.FILTER(D$9:D$16388,E$9:E$16388=E367)),ROW()=_xlfn.MINIFS(_xlfn.ANCHORARRAY(H$9),E$9:E$16388,E367)),A367-C$4,ROW()=_xlfn.MINIFS(_xlfn.ANCHORARRAY(H$9),E$9:E$16388,E367),IFERROR(A367-INDEX(G$9:G$16388,MATCH(E367-1,E$9:E$16388,0)),A367-C$4),ISNUMBER(A367),A367-F367,TRUE,"")</f>
        <v/>
      </c>
      <c r="J367" t="str">
        <f t="shared" si="12"/>
        <v/>
      </c>
      <c r="L367" s="5"/>
    </row>
    <row r="368" spans="1:12">
      <c r="A368" s="17">
        <v>44396</v>
      </c>
      <c r="B368" s="4" t="str">
        <f>"annual period "&amp;COUNTIF(D$9:D368,TRUE)</f>
        <v>annual period 2</v>
      </c>
      <c r="D368" t="b">
        <f t="shared" si="15"/>
        <v>0</v>
      </c>
      <c r="E368">
        <f t="shared" si="14"/>
        <v>56</v>
      </c>
      <c r="F368" s="5" cm="1">
        <f t="array" ref="F368">INDEX(_xlfn._xlws.FILTER(A$9:A$16378,E368=E$9:E$16378*ISNUMBER(A$9:A$16378)),1)</f>
        <v>44396</v>
      </c>
      <c r="G368" s="5" cm="1">
        <f t="array" ref="G368">INDEX(_xlfn._xlws.FILTER(A$9:A$16378,E368=E$9:E$16378*ISNUMBER(A$9:A$16378)),COUNT(_xlfn._xlws.FILTER(A$9:A$16378,E368=E$9:E$16378*ISNUMBER(A$9:A$16378))))</f>
        <v>44403</v>
      </c>
      <c r="H368">
        <v>368</v>
      </c>
      <c r="I368" s="10" cm="1">
        <f t="array" ref="I368">_xlfn.IFS(AND(OR(_xlfn._xlws.FILTER(D$9:D$16388,E$9:E$16388=E368)),ROW()=_xlfn.MINIFS(_xlfn.ANCHORARRAY(H$9),E$9:E$16388,E368)),A368-C$4,ROW()=_xlfn.MINIFS(_xlfn.ANCHORARRAY(H$9),E$9:E$16388,E368),IFERROR(A368-INDEX(G$9:G$16388,MATCH(E368-1,E$9:E$16388,0)),A368-C$4),ISNUMBER(A368),A368-F368,TRUE,"")</f>
        <v>1</v>
      </c>
      <c r="J368" t="b">
        <f t="shared" si="12"/>
        <v>0</v>
      </c>
      <c r="L368" s="5"/>
    </row>
    <row r="369" spans="1:12">
      <c r="A369" s="16"/>
      <c r="B369" s="4" t="str">
        <f>"annual period "&amp;COUNTIF(D$9:D369,TRUE)</f>
        <v>annual period 2</v>
      </c>
      <c r="D369" t="b">
        <f t="shared" si="15"/>
        <v>0</v>
      </c>
      <c r="E369">
        <f t="shared" si="14"/>
        <v>56</v>
      </c>
      <c r="F369" s="5" cm="1">
        <f t="array" ref="F369">INDEX(_xlfn._xlws.FILTER(A$9:A$16378,E369=E$9:E$16378*ISNUMBER(A$9:A$16378)),1)</f>
        <v>44396</v>
      </c>
      <c r="G369" s="5" cm="1">
        <f t="array" ref="G369">INDEX(_xlfn._xlws.FILTER(A$9:A$16378,E369=E$9:E$16378*ISNUMBER(A$9:A$16378)),COUNT(_xlfn._xlws.FILTER(A$9:A$16378,E369=E$9:E$16378*ISNUMBER(A$9:A$16378))))</f>
        <v>44403</v>
      </c>
      <c r="H369" t="str">
        <v/>
      </c>
      <c r="I369" s="10" t="str" cm="1">
        <f t="array" ref="I369">_xlfn.IFS(AND(OR(_xlfn._xlws.FILTER(D$9:D$16388,E$9:E$16388=E369)),ROW()=_xlfn.MINIFS(_xlfn.ANCHORARRAY(H$9),E$9:E$16388,E369)),A369-C$4,ROW()=_xlfn.MINIFS(_xlfn.ANCHORARRAY(H$9),E$9:E$16388,E369),IFERROR(A369-INDEX(G$9:G$16388,MATCH(E369-1,E$9:E$16388,0)),A369-C$4),ISNUMBER(A369),A369-F369,TRUE,"")</f>
        <v/>
      </c>
      <c r="J369" t="str">
        <f t="shared" si="12"/>
        <v/>
      </c>
      <c r="L369" s="5"/>
    </row>
    <row r="370" spans="1:12">
      <c r="A370" s="17">
        <v>44403</v>
      </c>
      <c r="B370" s="4" t="str">
        <f>"annual period "&amp;COUNTIF(D$9:D370,TRUE)</f>
        <v>annual period 2</v>
      </c>
      <c r="D370" t="b">
        <f t="shared" si="15"/>
        <v>0</v>
      </c>
      <c r="E370">
        <f t="shared" si="14"/>
        <v>56</v>
      </c>
      <c r="F370" s="5" cm="1">
        <f t="array" ref="F370">INDEX(_xlfn._xlws.FILTER(A$9:A$16378,E370=E$9:E$16378*ISNUMBER(A$9:A$16378)),1)</f>
        <v>44396</v>
      </c>
      <c r="G370" s="5" cm="1">
        <f t="array" ref="G370">INDEX(_xlfn._xlws.FILTER(A$9:A$16378,E370=E$9:E$16378*ISNUMBER(A$9:A$16378)),COUNT(_xlfn._xlws.FILTER(A$9:A$16378,E370=E$9:E$16378*ISNUMBER(A$9:A$16378))))</f>
        <v>44403</v>
      </c>
      <c r="H370" t="str">
        <v/>
      </c>
      <c r="I370" s="10" cm="1">
        <f t="array" ref="I370">_xlfn.IFS(AND(OR(_xlfn._xlws.FILTER(D$9:D$16388,E$9:E$16388=E370)),ROW()=_xlfn.MINIFS(_xlfn.ANCHORARRAY(H$9),E$9:E$16388,E370)),A370-C$4,ROW()=_xlfn.MINIFS(_xlfn.ANCHORARRAY(H$9),E$9:E$16388,E370),IFERROR(A370-INDEX(G$9:G$16388,MATCH(E370-1,E$9:E$16388,0)),A370-C$4),ISNUMBER(A370),A370-F370,TRUE,"")</f>
        <v>7</v>
      </c>
      <c r="J370" t="b">
        <f t="shared" si="12"/>
        <v>0</v>
      </c>
      <c r="L370" s="5"/>
    </row>
    <row r="371" spans="1:12">
      <c r="A371" s="15" t="s">
        <v>14</v>
      </c>
      <c r="B371" s="4" t="str">
        <f>"annual period "&amp;COUNTIF(D$9:D371,TRUE)</f>
        <v>annual period 2</v>
      </c>
      <c r="D371" t="b">
        <f t="shared" si="15"/>
        <v>0</v>
      </c>
      <c r="E371">
        <f t="shared" si="14"/>
        <v>57</v>
      </c>
      <c r="F371" s="5" cm="1">
        <f t="array" ref="F371">INDEX(_xlfn._xlws.FILTER(A$9:A$16378,E371=E$9:E$16378*ISNUMBER(A$9:A$16378)),1)</f>
        <v>44405</v>
      </c>
      <c r="G371" s="5" cm="1">
        <f t="array" ref="G371">INDEX(_xlfn._xlws.FILTER(A$9:A$16378,E371=E$9:E$16378*ISNUMBER(A$9:A$16378)),COUNT(_xlfn._xlws.FILTER(A$9:A$16378,E371=E$9:E$16378*ISNUMBER(A$9:A$16378))))</f>
        <v>44405</v>
      </c>
      <c r="H371" t="str">
        <v/>
      </c>
      <c r="I371" s="10" t="str" cm="1">
        <f t="array" ref="I371">_xlfn.IFS(AND(OR(_xlfn._xlws.FILTER(D$9:D$16388,E$9:E$16388=E371)),ROW()=_xlfn.MINIFS(_xlfn.ANCHORARRAY(H$9),E$9:E$16388,E371)),A371-C$4,ROW()=_xlfn.MINIFS(_xlfn.ANCHORARRAY(H$9),E$9:E$16388,E371),IFERROR(A371-INDEX(G$9:G$16388,MATCH(E371-1,E$9:E$16388,0)),A371-C$4),ISNUMBER(A371),A371-F371,TRUE,"")</f>
        <v/>
      </c>
      <c r="J371" t="str">
        <f t="shared" si="12"/>
        <v/>
      </c>
      <c r="L371" s="5"/>
    </row>
    <row r="372" spans="1:12">
      <c r="A372" s="16"/>
      <c r="B372" s="4" t="str">
        <f>"annual period "&amp;COUNTIF(D$9:D372,TRUE)</f>
        <v>annual period 2</v>
      </c>
      <c r="D372" t="b">
        <f t="shared" si="15"/>
        <v>0</v>
      </c>
      <c r="E372">
        <f t="shared" si="14"/>
        <v>57</v>
      </c>
      <c r="F372" s="5" cm="1">
        <f t="array" ref="F372">INDEX(_xlfn._xlws.FILTER(A$9:A$16378,E372=E$9:E$16378*ISNUMBER(A$9:A$16378)),1)</f>
        <v>44405</v>
      </c>
      <c r="G372" s="5" cm="1">
        <f t="array" ref="G372">INDEX(_xlfn._xlws.FILTER(A$9:A$16378,E372=E$9:E$16378*ISNUMBER(A$9:A$16378)),COUNT(_xlfn._xlws.FILTER(A$9:A$16378,E372=E$9:E$16378*ISNUMBER(A$9:A$16378))))</f>
        <v>44405</v>
      </c>
      <c r="H372" t="str">
        <v/>
      </c>
      <c r="I372" s="10" t="str" cm="1">
        <f t="array" ref="I372">_xlfn.IFS(AND(OR(_xlfn._xlws.FILTER(D$9:D$16388,E$9:E$16388=E372)),ROW()=_xlfn.MINIFS(_xlfn.ANCHORARRAY(H$9),E$9:E$16388,E372)),A372-C$4,ROW()=_xlfn.MINIFS(_xlfn.ANCHORARRAY(H$9),E$9:E$16388,E372),IFERROR(A372-INDEX(G$9:G$16388,MATCH(E372-1,E$9:E$16388,0)),A372-C$4),ISNUMBER(A372),A372-F372,TRUE,"")</f>
        <v/>
      </c>
      <c r="J372" t="str">
        <f t="shared" si="12"/>
        <v/>
      </c>
      <c r="L372" s="5"/>
    </row>
    <row r="373" spans="1:12">
      <c r="A373" s="17">
        <v>44405</v>
      </c>
      <c r="B373" s="4" t="str">
        <f>"annual period "&amp;COUNTIF(D$9:D373,TRUE)</f>
        <v>annual period 2</v>
      </c>
      <c r="D373" t="b">
        <f t="shared" si="15"/>
        <v>0</v>
      </c>
      <c r="E373">
        <f t="shared" si="14"/>
        <v>57</v>
      </c>
      <c r="F373" s="5" cm="1">
        <f t="array" ref="F373">INDEX(_xlfn._xlws.FILTER(A$9:A$16378,E373=E$9:E$16378*ISNUMBER(A$9:A$16378)),1)</f>
        <v>44405</v>
      </c>
      <c r="G373" s="5" cm="1">
        <f t="array" ref="G373">INDEX(_xlfn._xlws.FILTER(A$9:A$16378,E373=E$9:E$16378*ISNUMBER(A$9:A$16378)),COUNT(_xlfn._xlws.FILTER(A$9:A$16378,E373=E$9:E$16378*ISNUMBER(A$9:A$16378))))</f>
        <v>44405</v>
      </c>
      <c r="H373">
        <v>373</v>
      </c>
      <c r="I373" s="10" cm="1">
        <f t="array" ref="I373">_xlfn.IFS(AND(OR(_xlfn._xlws.FILTER(D$9:D$16388,E$9:E$16388=E373)),ROW()=_xlfn.MINIFS(_xlfn.ANCHORARRAY(H$9),E$9:E$16388,E373)),A373-C$4,ROW()=_xlfn.MINIFS(_xlfn.ANCHORARRAY(H$9),E$9:E$16388,E373),IFERROR(A373-INDEX(G$9:G$16388,MATCH(E373-1,E$9:E$16388,0)),A373-C$4),ISNUMBER(A373),A373-F373,TRUE,"")</f>
        <v>2</v>
      </c>
      <c r="J373" t="b">
        <f t="shared" si="12"/>
        <v>0</v>
      </c>
      <c r="L373" s="5"/>
    </row>
    <row r="374" spans="1:12">
      <c r="A374" s="16"/>
      <c r="B374" s="4" t="str">
        <f>"annual period "&amp;COUNTIF(D$9:D374,TRUE)</f>
        <v>annual period 2</v>
      </c>
      <c r="D374" t="b">
        <f t="shared" si="15"/>
        <v>0</v>
      </c>
      <c r="E374">
        <f t="shared" si="14"/>
        <v>57</v>
      </c>
      <c r="F374" s="5" cm="1">
        <f t="array" ref="F374">INDEX(_xlfn._xlws.FILTER(A$9:A$16378,E374=E$9:E$16378*ISNUMBER(A$9:A$16378)),1)</f>
        <v>44405</v>
      </c>
      <c r="G374" s="5" cm="1">
        <f t="array" ref="G374">INDEX(_xlfn._xlws.FILTER(A$9:A$16378,E374=E$9:E$16378*ISNUMBER(A$9:A$16378)),COUNT(_xlfn._xlws.FILTER(A$9:A$16378,E374=E$9:E$16378*ISNUMBER(A$9:A$16378))))</f>
        <v>44405</v>
      </c>
      <c r="H374" t="str">
        <v/>
      </c>
      <c r="I374" s="10" t="str" cm="1">
        <f t="array" ref="I374">_xlfn.IFS(AND(OR(_xlfn._xlws.FILTER(D$9:D$16388,E$9:E$16388=E374)),ROW()=_xlfn.MINIFS(_xlfn.ANCHORARRAY(H$9),E$9:E$16388,E374)),A374-C$4,ROW()=_xlfn.MINIFS(_xlfn.ANCHORARRAY(H$9),E$9:E$16388,E374),IFERROR(A374-INDEX(G$9:G$16388,MATCH(E374-1,E$9:E$16388,0)),A374-C$4),ISNUMBER(A374),A374-F374,TRUE,"")</f>
        <v/>
      </c>
      <c r="J374" t="str">
        <f t="shared" si="12"/>
        <v/>
      </c>
      <c r="L374" s="5"/>
    </row>
    <row r="375" spans="1:12">
      <c r="A375" s="17">
        <v>44405</v>
      </c>
      <c r="B375" s="4" t="str">
        <f>"annual period "&amp;COUNTIF(D$9:D375,TRUE)</f>
        <v>annual period 2</v>
      </c>
      <c r="D375" t="b">
        <f t="shared" si="15"/>
        <v>0</v>
      </c>
      <c r="E375">
        <f t="shared" si="14"/>
        <v>57</v>
      </c>
      <c r="F375" s="5" cm="1">
        <f t="array" ref="F375">INDEX(_xlfn._xlws.FILTER(A$9:A$16378,E375=E$9:E$16378*ISNUMBER(A$9:A$16378)),1)</f>
        <v>44405</v>
      </c>
      <c r="G375" s="5" cm="1">
        <f t="array" ref="G375">INDEX(_xlfn._xlws.FILTER(A$9:A$16378,E375=E$9:E$16378*ISNUMBER(A$9:A$16378)),COUNT(_xlfn._xlws.FILTER(A$9:A$16378,E375=E$9:E$16378*ISNUMBER(A$9:A$16378))))</f>
        <v>44405</v>
      </c>
      <c r="H375">
        <v>375</v>
      </c>
      <c r="I375" s="10" cm="1">
        <f t="array" ref="I375">_xlfn.IFS(AND(OR(_xlfn._xlws.FILTER(D$9:D$16388,E$9:E$16388=E375)),ROW()=_xlfn.MINIFS(_xlfn.ANCHORARRAY(H$9),E$9:E$16388,E375)),A375-C$4,ROW()=_xlfn.MINIFS(_xlfn.ANCHORARRAY(H$9),E$9:E$16388,E375),IFERROR(A375-INDEX(G$9:G$16388,MATCH(E375-1,E$9:E$16388,0)),A375-C$4),ISNUMBER(A375),A375-F375,TRUE,"")</f>
        <v>0</v>
      </c>
      <c r="J375" t="b">
        <f t="shared" si="12"/>
        <v>0</v>
      </c>
      <c r="L375" s="5"/>
    </row>
    <row r="376" spans="1:12">
      <c r="A376" s="16"/>
      <c r="B376" s="4" t="str">
        <f>"annual period "&amp;COUNTIF(D$9:D376,TRUE)</f>
        <v>annual period 2</v>
      </c>
      <c r="D376" t="b">
        <f t="shared" si="15"/>
        <v>0</v>
      </c>
      <c r="E376">
        <f t="shared" si="14"/>
        <v>57</v>
      </c>
      <c r="F376" s="5" cm="1">
        <f t="array" ref="F376">INDEX(_xlfn._xlws.FILTER(A$9:A$16378,E376=E$9:E$16378*ISNUMBER(A$9:A$16378)),1)</f>
        <v>44405</v>
      </c>
      <c r="G376" s="5" cm="1">
        <f t="array" ref="G376">INDEX(_xlfn._xlws.FILTER(A$9:A$16378,E376=E$9:E$16378*ISNUMBER(A$9:A$16378)),COUNT(_xlfn._xlws.FILTER(A$9:A$16378,E376=E$9:E$16378*ISNUMBER(A$9:A$16378))))</f>
        <v>44405</v>
      </c>
      <c r="H376" t="str">
        <v/>
      </c>
      <c r="I376" s="10" t="str" cm="1">
        <f t="array" ref="I376">_xlfn.IFS(AND(OR(_xlfn._xlws.FILTER(D$9:D$16388,E$9:E$16388=E376)),ROW()=_xlfn.MINIFS(_xlfn.ANCHORARRAY(H$9),E$9:E$16388,E376)),A376-C$4,ROW()=_xlfn.MINIFS(_xlfn.ANCHORARRAY(H$9),E$9:E$16388,E376),IFERROR(A376-INDEX(G$9:G$16388,MATCH(E376-1,E$9:E$16388,0)),A376-C$4),ISNUMBER(A376),A376-F376,TRUE,"")</f>
        <v/>
      </c>
      <c r="J376" t="str">
        <f t="shared" si="12"/>
        <v/>
      </c>
      <c r="L376" s="5"/>
    </row>
    <row r="377" spans="1:12">
      <c r="A377" s="17">
        <v>44405</v>
      </c>
      <c r="B377" s="4" t="str">
        <f>"annual period "&amp;COUNTIF(D$9:D377,TRUE)</f>
        <v>annual period 2</v>
      </c>
      <c r="D377" t="b">
        <f t="shared" si="15"/>
        <v>0</v>
      </c>
      <c r="E377">
        <f t="shared" si="14"/>
        <v>57</v>
      </c>
      <c r="F377" s="5" cm="1">
        <f t="array" ref="F377">INDEX(_xlfn._xlws.FILTER(A$9:A$16378,E377=E$9:E$16378*ISNUMBER(A$9:A$16378)),1)</f>
        <v>44405</v>
      </c>
      <c r="G377" s="5" cm="1">
        <f t="array" ref="G377">INDEX(_xlfn._xlws.FILTER(A$9:A$16378,E377=E$9:E$16378*ISNUMBER(A$9:A$16378)),COUNT(_xlfn._xlws.FILTER(A$9:A$16378,E377=E$9:E$16378*ISNUMBER(A$9:A$16378))))</f>
        <v>44405</v>
      </c>
      <c r="H377">
        <v>377</v>
      </c>
      <c r="I377" s="10" cm="1">
        <f t="array" ref="I377">_xlfn.IFS(AND(OR(_xlfn._xlws.FILTER(D$9:D$16388,E$9:E$16388=E377)),ROW()=_xlfn.MINIFS(_xlfn.ANCHORARRAY(H$9),E$9:E$16388,E377)),A377-C$4,ROW()=_xlfn.MINIFS(_xlfn.ANCHORARRAY(H$9),E$9:E$16388,E377),IFERROR(A377-INDEX(G$9:G$16388,MATCH(E377-1,E$9:E$16388,0)),A377-C$4),ISNUMBER(A377),A377-F377,TRUE,"")</f>
        <v>0</v>
      </c>
      <c r="J377" t="b">
        <f t="shared" si="12"/>
        <v>0</v>
      </c>
      <c r="L377" s="5"/>
    </row>
    <row r="378" spans="1:12">
      <c r="A378" s="15" t="s">
        <v>14</v>
      </c>
      <c r="B378" s="4" t="str">
        <f>"annual period "&amp;COUNTIF(D$9:D378,TRUE)</f>
        <v>annual period 2</v>
      </c>
      <c r="D378" t="b">
        <f t="shared" si="15"/>
        <v>0</v>
      </c>
      <c r="E378">
        <f t="shared" si="14"/>
        <v>58</v>
      </c>
      <c r="F378" s="5" cm="1">
        <f t="array" ref="F378">INDEX(_xlfn._xlws.FILTER(A$9:A$16378,E378=E$9:E$16378*ISNUMBER(A$9:A$16378)),1)</f>
        <v>44418</v>
      </c>
      <c r="G378" s="5" cm="1">
        <f t="array" ref="G378">INDEX(_xlfn._xlws.FILTER(A$9:A$16378,E378=E$9:E$16378*ISNUMBER(A$9:A$16378)),COUNT(_xlfn._xlws.FILTER(A$9:A$16378,E378=E$9:E$16378*ISNUMBER(A$9:A$16378))))</f>
        <v>44423</v>
      </c>
      <c r="H378" t="str">
        <v/>
      </c>
      <c r="I378" s="10" t="str" cm="1">
        <f t="array" ref="I378">_xlfn.IFS(AND(OR(_xlfn._xlws.FILTER(D$9:D$16388,E$9:E$16388=E378)),ROW()=_xlfn.MINIFS(_xlfn.ANCHORARRAY(H$9),E$9:E$16388,E378)),A378-C$4,ROW()=_xlfn.MINIFS(_xlfn.ANCHORARRAY(H$9),E$9:E$16388,E378),IFERROR(A378-INDEX(G$9:G$16388,MATCH(E378-1,E$9:E$16388,0)),A378-C$4),ISNUMBER(A378),A378-F378,TRUE,"")</f>
        <v/>
      </c>
      <c r="J378" t="str">
        <f t="shared" si="12"/>
        <v/>
      </c>
      <c r="L378" s="5"/>
    </row>
    <row r="379" spans="1:12">
      <c r="A379" s="16"/>
      <c r="B379" s="4" t="str">
        <f>"annual period "&amp;COUNTIF(D$9:D379,TRUE)</f>
        <v>annual period 2</v>
      </c>
      <c r="D379" t="b">
        <f t="shared" si="15"/>
        <v>0</v>
      </c>
      <c r="E379">
        <f t="shared" si="14"/>
        <v>58</v>
      </c>
      <c r="F379" s="5" cm="1">
        <f t="array" ref="F379">INDEX(_xlfn._xlws.FILTER(A$9:A$16378,E379=E$9:E$16378*ISNUMBER(A$9:A$16378)),1)</f>
        <v>44418</v>
      </c>
      <c r="G379" s="5" cm="1">
        <f t="array" ref="G379">INDEX(_xlfn._xlws.FILTER(A$9:A$16378,E379=E$9:E$16378*ISNUMBER(A$9:A$16378)),COUNT(_xlfn._xlws.FILTER(A$9:A$16378,E379=E$9:E$16378*ISNUMBER(A$9:A$16378))))</f>
        <v>44423</v>
      </c>
      <c r="H379" t="str">
        <v/>
      </c>
      <c r="I379" s="10" t="str" cm="1">
        <f t="array" ref="I379">_xlfn.IFS(AND(OR(_xlfn._xlws.FILTER(D$9:D$16388,E$9:E$16388=E379)),ROW()=_xlfn.MINIFS(_xlfn.ANCHORARRAY(H$9),E$9:E$16388,E379)),A379-C$4,ROW()=_xlfn.MINIFS(_xlfn.ANCHORARRAY(H$9),E$9:E$16388,E379),IFERROR(A379-INDEX(G$9:G$16388,MATCH(E379-1,E$9:E$16388,0)),A379-C$4),ISNUMBER(A379),A379-F379,TRUE,"")</f>
        <v/>
      </c>
      <c r="J379" t="str">
        <f t="shared" si="12"/>
        <v/>
      </c>
      <c r="L379" s="5"/>
    </row>
    <row r="380" spans="1:12">
      <c r="A380" s="17">
        <v>44418</v>
      </c>
      <c r="B380" s="4" t="str">
        <f>"annual period "&amp;COUNTIF(D$9:D380,TRUE)</f>
        <v>annual period 2</v>
      </c>
      <c r="D380" t="b">
        <f t="shared" si="15"/>
        <v>0</v>
      </c>
      <c r="E380">
        <f t="shared" si="14"/>
        <v>58</v>
      </c>
      <c r="F380" s="5" cm="1">
        <f t="array" ref="F380">INDEX(_xlfn._xlws.FILTER(A$9:A$16378,E380=E$9:E$16378*ISNUMBER(A$9:A$16378)),1)</f>
        <v>44418</v>
      </c>
      <c r="G380" s="5" cm="1">
        <f t="array" ref="G380">INDEX(_xlfn._xlws.FILTER(A$9:A$16378,E380=E$9:E$16378*ISNUMBER(A$9:A$16378)),COUNT(_xlfn._xlws.FILTER(A$9:A$16378,E380=E$9:E$16378*ISNUMBER(A$9:A$16378))))</f>
        <v>44423</v>
      </c>
      <c r="H380">
        <v>380</v>
      </c>
      <c r="I380" s="10" cm="1">
        <f t="array" ref="I380">_xlfn.IFS(AND(OR(_xlfn._xlws.FILTER(D$9:D$16388,E$9:E$16388=E380)),ROW()=_xlfn.MINIFS(_xlfn.ANCHORARRAY(H$9),E$9:E$16388,E380)),A380-C$4,ROW()=_xlfn.MINIFS(_xlfn.ANCHORARRAY(H$9),E$9:E$16388,E380),IFERROR(A380-INDEX(G$9:G$16388,MATCH(E380-1,E$9:E$16388,0)),A380-C$4),ISNUMBER(A380),A380-F380,TRUE,"")</f>
        <v>13</v>
      </c>
      <c r="J380" t="b">
        <f t="shared" si="12"/>
        <v>0</v>
      </c>
      <c r="L380" s="5"/>
    </row>
    <row r="381" spans="1:12">
      <c r="A381" s="16"/>
      <c r="B381" s="4" t="str">
        <f>"annual period "&amp;COUNTIF(D$9:D381,TRUE)</f>
        <v>annual period 2</v>
      </c>
      <c r="D381" t="b">
        <f t="shared" si="15"/>
        <v>0</v>
      </c>
      <c r="E381">
        <f t="shared" si="14"/>
        <v>58</v>
      </c>
      <c r="F381" s="5" cm="1">
        <f t="array" ref="F381">INDEX(_xlfn._xlws.FILTER(A$9:A$16378,E381=E$9:E$16378*ISNUMBER(A$9:A$16378)),1)</f>
        <v>44418</v>
      </c>
      <c r="G381" s="5" cm="1">
        <f t="array" ref="G381">INDEX(_xlfn._xlws.FILTER(A$9:A$16378,E381=E$9:E$16378*ISNUMBER(A$9:A$16378)),COUNT(_xlfn._xlws.FILTER(A$9:A$16378,E381=E$9:E$16378*ISNUMBER(A$9:A$16378))))</f>
        <v>44423</v>
      </c>
      <c r="H381" t="str">
        <v/>
      </c>
      <c r="I381" s="10" t="str" cm="1">
        <f t="array" ref="I381">_xlfn.IFS(AND(OR(_xlfn._xlws.FILTER(D$9:D$16388,E$9:E$16388=E381)),ROW()=_xlfn.MINIFS(_xlfn.ANCHORARRAY(H$9),E$9:E$16388,E381)),A381-C$4,ROW()=_xlfn.MINIFS(_xlfn.ANCHORARRAY(H$9),E$9:E$16388,E381),IFERROR(A381-INDEX(G$9:G$16388,MATCH(E381-1,E$9:E$16388,0)),A381-C$4),ISNUMBER(A381),A381-F381,TRUE,"")</f>
        <v/>
      </c>
      <c r="J381" t="str">
        <f t="shared" si="12"/>
        <v/>
      </c>
      <c r="L381" s="5"/>
    </row>
    <row r="382" spans="1:12">
      <c r="A382" s="17">
        <v>44423</v>
      </c>
      <c r="B382" s="4" t="str">
        <f>"annual period "&amp;COUNTIF(D$9:D382,TRUE)</f>
        <v>annual period 2</v>
      </c>
      <c r="D382" t="b">
        <f t="shared" si="15"/>
        <v>0</v>
      </c>
      <c r="E382">
        <f t="shared" si="14"/>
        <v>58</v>
      </c>
      <c r="F382" s="5" cm="1">
        <f t="array" ref="F382">INDEX(_xlfn._xlws.FILTER(A$9:A$16378,E382=E$9:E$16378*ISNUMBER(A$9:A$16378)),1)</f>
        <v>44418</v>
      </c>
      <c r="G382" s="5" cm="1">
        <f t="array" ref="G382">INDEX(_xlfn._xlws.FILTER(A$9:A$16378,E382=E$9:E$16378*ISNUMBER(A$9:A$16378)),COUNT(_xlfn._xlws.FILTER(A$9:A$16378,E382=E$9:E$16378*ISNUMBER(A$9:A$16378))))</f>
        <v>44423</v>
      </c>
      <c r="H382" t="str">
        <v/>
      </c>
      <c r="I382" s="10" cm="1">
        <f t="array" ref="I382">_xlfn.IFS(AND(OR(_xlfn._xlws.FILTER(D$9:D$16388,E$9:E$16388=E382)),ROW()=_xlfn.MINIFS(_xlfn.ANCHORARRAY(H$9),E$9:E$16388,E382)),A382-C$4,ROW()=_xlfn.MINIFS(_xlfn.ANCHORARRAY(H$9),E$9:E$16388,E382),IFERROR(A382-INDEX(G$9:G$16388,MATCH(E382-1,E$9:E$16388,0)),A382-C$4),ISNUMBER(A382),A382-F382,TRUE,"")</f>
        <v>5</v>
      </c>
      <c r="J382" t="b">
        <f t="shared" si="12"/>
        <v>0</v>
      </c>
      <c r="L382" s="5"/>
    </row>
    <row r="383" spans="1:12">
      <c r="A383" s="15" t="s">
        <v>14</v>
      </c>
      <c r="B383" s="4" t="str">
        <f>"annual period "&amp;COUNTIF(D$9:D383,TRUE)</f>
        <v>annual period 2</v>
      </c>
      <c r="D383" t="b">
        <f t="shared" si="15"/>
        <v>0</v>
      </c>
      <c r="E383">
        <f t="shared" si="14"/>
        <v>59</v>
      </c>
      <c r="F383" s="5" cm="1">
        <f t="array" ref="F383">INDEX(_xlfn._xlws.FILTER(A$9:A$16378,E383=E$9:E$16378*ISNUMBER(A$9:A$16378)),1)</f>
        <v>44427</v>
      </c>
      <c r="G383" s="5" cm="1">
        <f t="array" ref="G383">INDEX(_xlfn._xlws.FILTER(A$9:A$16378,E383=E$9:E$16378*ISNUMBER(A$9:A$16378)),COUNT(_xlfn._xlws.FILTER(A$9:A$16378,E383=E$9:E$16378*ISNUMBER(A$9:A$16378))))</f>
        <v>44427</v>
      </c>
      <c r="H383" t="str">
        <v/>
      </c>
      <c r="I383" s="10" t="str" cm="1">
        <f t="array" ref="I383">_xlfn.IFS(AND(OR(_xlfn._xlws.FILTER(D$9:D$16388,E$9:E$16388=E383)),ROW()=_xlfn.MINIFS(_xlfn.ANCHORARRAY(H$9),E$9:E$16388,E383)),A383-C$4,ROW()=_xlfn.MINIFS(_xlfn.ANCHORARRAY(H$9),E$9:E$16388,E383),IFERROR(A383-INDEX(G$9:G$16388,MATCH(E383-1,E$9:E$16388,0)),A383-C$4),ISNUMBER(A383),A383-F383,TRUE,"")</f>
        <v/>
      </c>
      <c r="J383" t="str">
        <f t="shared" si="12"/>
        <v/>
      </c>
      <c r="L383" s="5"/>
    </row>
    <row r="384" spans="1:12">
      <c r="A384" s="16"/>
      <c r="B384" s="4" t="str">
        <f>"annual period "&amp;COUNTIF(D$9:D384,TRUE)</f>
        <v>annual period 2</v>
      </c>
      <c r="D384" t="b">
        <f t="shared" si="15"/>
        <v>0</v>
      </c>
      <c r="E384">
        <f t="shared" si="14"/>
        <v>59</v>
      </c>
      <c r="F384" s="5" cm="1">
        <f t="array" ref="F384">INDEX(_xlfn._xlws.FILTER(A$9:A$16378,E384=E$9:E$16378*ISNUMBER(A$9:A$16378)),1)</f>
        <v>44427</v>
      </c>
      <c r="G384" s="5" cm="1">
        <f t="array" ref="G384">INDEX(_xlfn._xlws.FILTER(A$9:A$16378,E384=E$9:E$16378*ISNUMBER(A$9:A$16378)),COUNT(_xlfn._xlws.FILTER(A$9:A$16378,E384=E$9:E$16378*ISNUMBER(A$9:A$16378))))</f>
        <v>44427</v>
      </c>
      <c r="H384" t="str">
        <v/>
      </c>
      <c r="I384" s="10" t="str" cm="1">
        <f t="array" ref="I384">_xlfn.IFS(AND(OR(_xlfn._xlws.FILTER(D$9:D$16388,E$9:E$16388=E384)),ROW()=_xlfn.MINIFS(_xlfn.ANCHORARRAY(H$9),E$9:E$16388,E384)),A384-C$4,ROW()=_xlfn.MINIFS(_xlfn.ANCHORARRAY(H$9),E$9:E$16388,E384),IFERROR(A384-INDEX(G$9:G$16388,MATCH(E384-1,E$9:E$16388,0)),A384-C$4),ISNUMBER(A384),A384-F384,TRUE,"")</f>
        <v/>
      </c>
      <c r="J384" t="str">
        <f t="shared" si="12"/>
        <v/>
      </c>
      <c r="L384" s="5"/>
    </row>
    <row r="385" spans="1:12">
      <c r="A385" s="17">
        <v>44427</v>
      </c>
      <c r="B385" s="4" t="str">
        <f>"annual period "&amp;COUNTIF(D$9:D385,TRUE)</f>
        <v>annual period 2</v>
      </c>
      <c r="D385" t="b">
        <f t="shared" si="15"/>
        <v>0</v>
      </c>
      <c r="E385">
        <f t="shared" si="14"/>
        <v>59</v>
      </c>
      <c r="F385" s="5" cm="1">
        <f t="array" ref="F385">INDEX(_xlfn._xlws.FILTER(A$9:A$16378,E385=E$9:E$16378*ISNUMBER(A$9:A$16378)),1)</f>
        <v>44427</v>
      </c>
      <c r="G385" s="5" cm="1">
        <f t="array" ref="G385">INDEX(_xlfn._xlws.FILTER(A$9:A$16378,E385=E$9:E$16378*ISNUMBER(A$9:A$16378)),COUNT(_xlfn._xlws.FILTER(A$9:A$16378,E385=E$9:E$16378*ISNUMBER(A$9:A$16378))))</f>
        <v>44427</v>
      </c>
      <c r="H385">
        <v>385</v>
      </c>
      <c r="I385" s="10" cm="1">
        <f t="array" ref="I385">_xlfn.IFS(AND(OR(_xlfn._xlws.FILTER(D$9:D$16388,E$9:E$16388=E385)),ROW()=_xlfn.MINIFS(_xlfn.ANCHORARRAY(H$9),E$9:E$16388,E385)),A385-C$4,ROW()=_xlfn.MINIFS(_xlfn.ANCHORARRAY(H$9),E$9:E$16388,E385),IFERROR(A385-INDEX(G$9:G$16388,MATCH(E385-1,E$9:E$16388,0)),A385-C$4),ISNUMBER(A385),A385-F385,TRUE,"")</f>
        <v>4</v>
      </c>
      <c r="J385" t="b">
        <f t="shared" si="12"/>
        <v>0</v>
      </c>
      <c r="L385" s="5"/>
    </row>
    <row r="386" spans="1:12">
      <c r="A386" s="16"/>
      <c r="B386" s="4" t="str">
        <f>"annual period "&amp;COUNTIF(D$9:D386,TRUE)</f>
        <v>annual period 2</v>
      </c>
      <c r="D386" t="b">
        <f t="shared" si="15"/>
        <v>0</v>
      </c>
      <c r="E386">
        <f t="shared" si="14"/>
        <v>59</v>
      </c>
      <c r="F386" s="5" cm="1">
        <f t="array" ref="F386">INDEX(_xlfn._xlws.FILTER(A$9:A$16378,E386=E$9:E$16378*ISNUMBER(A$9:A$16378)),1)</f>
        <v>44427</v>
      </c>
      <c r="G386" s="5" cm="1">
        <f t="array" ref="G386">INDEX(_xlfn._xlws.FILTER(A$9:A$16378,E386=E$9:E$16378*ISNUMBER(A$9:A$16378)),COUNT(_xlfn._xlws.FILTER(A$9:A$16378,E386=E$9:E$16378*ISNUMBER(A$9:A$16378))))</f>
        <v>44427</v>
      </c>
      <c r="H386" t="str">
        <v/>
      </c>
      <c r="I386" s="10" t="str" cm="1">
        <f t="array" ref="I386">_xlfn.IFS(AND(OR(_xlfn._xlws.FILTER(D$9:D$16388,E$9:E$16388=E386)),ROW()=_xlfn.MINIFS(_xlfn.ANCHORARRAY(H$9),E$9:E$16388,E386)),A386-C$4,ROW()=_xlfn.MINIFS(_xlfn.ANCHORARRAY(H$9),E$9:E$16388,E386),IFERROR(A386-INDEX(G$9:G$16388,MATCH(E386-1,E$9:E$16388,0)),A386-C$4),ISNUMBER(A386),A386-F386,TRUE,"")</f>
        <v/>
      </c>
      <c r="J386" t="str">
        <f t="shared" si="12"/>
        <v/>
      </c>
      <c r="L386" s="5"/>
    </row>
    <row r="387" spans="1:12">
      <c r="A387" s="17">
        <v>44427</v>
      </c>
      <c r="B387" s="4" t="str">
        <f>"annual period "&amp;COUNTIF(D$9:D387,TRUE)</f>
        <v>annual period 2</v>
      </c>
      <c r="D387" t="b">
        <f t="shared" si="15"/>
        <v>0</v>
      </c>
      <c r="E387">
        <f t="shared" si="14"/>
        <v>59</v>
      </c>
      <c r="F387" s="5" cm="1">
        <f t="array" ref="F387">INDEX(_xlfn._xlws.FILTER(A$9:A$16378,E387=E$9:E$16378*ISNUMBER(A$9:A$16378)),1)</f>
        <v>44427</v>
      </c>
      <c r="G387" s="5" cm="1">
        <f t="array" ref="G387">INDEX(_xlfn._xlws.FILTER(A$9:A$16378,E387=E$9:E$16378*ISNUMBER(A$9:A$16378)),COUNT(_xlfn._xlws.FILTER(A$9:A$16378,E387=E$9:E$16378*ISNUMBER(A$9:A$16378))))</f>
        <v>44427</v>
      </c>
      <c r="H387">
        <v>387</v>
      </c>
      <c r="I387" s="10" cm="1">
        <f t="array" ref="I387">_xlfn.IFS(AND(OR(_xlfn._xlws.FILTER(D$9:D$16388,E$9:E$16388=E387)),ROW()=_xlfn.MINIFS(_xlfn.ANCHORARRAY(H$9),E$9:E$16388,E387)),A387-C$4,ROW()=_xlfn.MINIFS(_xlfn.ANCHORARRAY(H$9),E$9:E$16388,E387),IFERROR(A387-INDEX(G$9:G$16388,MATCH(E387-1,E$9:E$16388,0)),A387-C$4),ISNUMBER(A387),A387-F387,TRUE,"")</f>
        <v>0</v>
      </c>
      <c r="J387" t="b">
        <f t="shared" si="12"/>
        <v>0</v>
      </c>
      <c r="L387" s="5"/>
    </row>
    <row r="388" spans="1:12">
      <c r="A388" s="15" t="s">
        <v>14</v>
      </c>
      <c r="B388" s="4" t="str">
        <f>"annual period "&amp;COUNTIF(D$9:D388,TRUE)</f>
        <v>annual period 2</v>
      </c>
      <c r="D388" t="b">
        <f t="shared" si="15"/>
        <v>0</v>
      </c>
      <c r="E388">
        <f t="shared" si="14"/>
        <v>60</v>
      </c>
      <c r="F388" s="5" cm="1">
        <f t="array" ref="F388">INDEX(_xlfn._xlws.FILTER(A$9:A$16378,E388=E$9:E$16378*ISNUMBER(A$9:A$16378)),1)</f>
        <v>44431</v>
      </c>
      <c r="G388" s="5" cm="1">
        <f t="array" ref="G388">INDEX(_xlfn._xlws.FILTER(A$9:A$16378,E388=E$9:E$16378*ISNUMBER(A$9:A$16378)),COUNT(_xlfn._xlws.FILTER(A$9:A$16378,E388=E$9:E$16378*ISNUMBER(A$9:A$16378))))</f>
        <v>44436</v>
      </c>
      <c r="H388" t="str">
        <v/>
      </c>
      <c r="I388" s="10" t="str" cm="1">
        <f t="array" ref="I388">_xlfn.IFS(AND(OR(_xlfn._xlws.FILTER(D$9:D$16388,E$9:E$16388=E388)),ROW()=_xlfn.MINIFS(_xlfn.ANCHORARRAY(H$9),E$9:E$16388,E388)),A388-C$4,ROW()=_xlfn.MINIFS(_xlfn.ANCHORARRAY(H$9),E$9:E$16388,E388),IFERROR(A388-INDEX(G$9:G$16388,MATCH(E388-1,E$9:E$16388,0)),A388-C$4),ISNUMBER(A388),A388-F388,TRUE,"")</f>
        <v/>
      </c>
      <c r="J388" t="str">
        <f t="shared" si="12"/>
        <v/>
      </c>
      <c r="L388" s="5"/>
    </row>
    <row r="389" spans="1:12">
      <c r="A389" s="16"/>
      <c r="B389" s="4" t="str">
        <f>"annual period "&amp;COUNTIF(D$9:D389,TRUE)</f>
        <v>annual period 2</v>
      </c>
      <c r="D389" t="b">
        <f t="shared" si="15"/>
        <v>0</v>
      </c>
      <c r="E389">
        <f t="shared" si="14"/>
        <v>60</v>
      </c>
      <c r="F389" s="5" cm="1">
        <f t="array" ref="F389">INDEX(_xlfn._xlws.FILTER(A$9:A$16378,E389=E$9:E$16378*ISNUMBER(A$9:A$16378)),1)</f>
        <v>44431</v>
      </c>
      <c r="G389" s="5" cm="1">
        <f t="array" ref="G389">INDEX(_xlfn._xlws.FILTER(A$9:A$16378,E389=E$9:E$16378*ISNUMBER(A$9:A$16378)),COUNT(_xlfn._xlws.FILTER(A$9:A$16378,E389=E$9:E$16378*ISNUMBER(A$9:A$16378))))</f>
        <v>44436</v>
      </c>
      <c r="H389" t="str">
        <v/>
      </c>
      <c r="I389" s="10" t="str" cm="1">
        <f t="array" ref="I389">_xlfn.IFS(AND(OR(_xlfn._xlws.FILTER(D$9:D$16388,E$9:E$16388=E389)),ROW()=_xlfn.MINIFS(_xlfn.ANCHORARRAY(H$9),E$9:E$16388,E389)),A389-C$4,ROW()=_xlfn.MINIFS(_xlfn.ANCHORARRAY(H$9),E$9:E$16388,E389),IFERROR(A389-INDEX(G$9:G$16388,MATCH(E389-1,E$9:E$16388,0)),A389-C$4),ISNUMBER(A389),A389-F389,TRUE,"")</f>
        <v/>
      </c>
      <c r="J389" t="str">
        <f t="shared" si="12"/>
        <v/>
      </c>
      <c r="L389" s="5"/>
    </row>
    <row r="390" spans="1:12">
      <c r="A390" s="17">
        <v>44431</v>
      </c>
      <c r="B390" s="4" t="str">
        <f>"annual period "&amp;COUNTIF(D$9:D390,TRUE)</f>
        <v>annual period 2</v>
      </c>
      <c r="D390" t="b">
        <f t="shared" si="15"/>
        <v>0</v>
      </c>
      <c r="E390">
        <f t="shared" si="14"/>
        <v>60</v>
      </c>
      <c r="F390" s="5" cm="1">
        <f t="array" ref="F390">INDEX(_xlfn._xlws.FILTER(A$9:A$16378,E390=E$9:E$16378*ISNUMBER(A$9:A$16378)),1)</f>
        <v>44431</v>
      </c>
      <c r="G390" s="5" cm="1">
        <f t="array" ref="G390">INDEX(_xlfn._xlws.FILTER(A$9:A$16378,E390=E$9:E$16378*ISNUMBER(A$9:A$16378)),COUNT(_xlfn._xlws.FILTER(A$9:A$16378,E390=E$9:E$16378*ISNUMBER(A$9:A$16378))))</f>
        <v>44436</v>
      </c>
      <c r="H390">
        <v>390</v>
      </c>
      <c r="I390" s="10" cm="1">
        <f t="array" ref="I390">_xlfn.IFS(AND(OR(_xlfn._xlws.FILTER(D$9:D$16388,E$9:E$16388=E390)),ROW()=_xlfn.MINIFS(_xlfn.ANCHORARRAY(H$9),E$9:E$16388,E390)),A390-C$4,ROW()=_xlfn.MINIFS(_xlfn.ANCHORARRAY(H$9),E$9:E$16388,E390),IFERROR(A390-INDEX(G$9:G$16388,MATCH(E390-1,E$9:E$16388,0)),A390-C$4),ISNUMBER(A390),A390-F390,TRUE,"")</f>
        <v>4</v>
      </c>
      <c r="J390" t="b">
        <f t="shared" ref="J390:J453" si="16">IF(I390="","",I390&gt;30)</f>
        <v>0</v>
      </c>
      <c r="L390" s="5"/>
    </row>
    <row r="391" spans="1:12">
      <c r="A391" s="16"/>
      <c r="B391" s="4" t="str">
        <f>"annual period "&amp;COUNTIF(D$9:D391,TRUE)</f>
        <v>annual period 2</v>
      </c>
      <c r="D391" t="b">
        <f t="shared" si="15"/>
        <v>0</v>
      </c>
      <c r="E391">
        <f t="shared" si="14"/>
        <v>60</v>
      </c>
      <c r="F391" s="5" cm="1">
        <f t="array" ref="F391">INDEX(_xlfn._xlws.FILTER(A$9:A$16378,E391=E$9:E$16378*ISNUMBER(A$9:A$16378)),1)</f>
        <v>44431</v>
      </c>
      <c r="G391" s="5" cm="1">
        <f t="array" ref="G391">INDEX(_xlfn._xlws.FILTER(A$9:A$16378,E391=E$9:E$16378*ISNUMBER(A$9:A$16378)),COUNT(_xlfn._xlws.FILTER(A$9:A$16378,E391=E$9:E$16378*ISNUMBER(A$9:A$16378))))</f>
        <v>44436</v>
      </c>
      <c r="H391" t="str">
        <v/>
      </c>
      <c r="I391" s="10" t="str" cm="1">
        <f t="array" ref="I391">_xlfn.IFS(AND(OR(_xlfn._xlws.FILTER(D$9:D$16388,E$9:E$16388=E391)),ROW()=_xlfn.MINIFS(_xlfn.ANCHORARRAY(H$9),E$9:E$16388,E391)),A391-C$4,ROW()=_xlfn.MINIFS(_xlfn.ANCHORARRAY(H$9),E$9:E$16388,E391),IFERROR(A391-INDEX(G$9:G$16388,MATCH(E391-1,E$9:E$16388,0)),A391-C$4),ISNUMBER(A391),A391-F391,TRUE,"")</f>
        <v/>
      </c>
      <c r="J391" t="str">
        <f t="shared" si="16"/>
        <v/>
      </c>
      <c r="L391" s="5"/>
    </row>
    <row r="392" spans="1:12">
      <c r="A392" s="17">
        <v>44434</v>
      </c>
      <c r="B392" s="4" t="str">
        <f>"annual period "&amp;COUNTIF(D$9:D392,TRUE)</f>
        <v>annual period 2</v>
      </c>
      <c r="D392" t="b">
        <f t="shared" si="15"/>
        <v>0</v>
      </c>
      <c r="E392">
        <f t="shared" si="14"/>
        <v>60</v>
      </c>
      <c r="F392" s="5" cm="1">
        <f t="array" ref="F392">INDEX(_xlfn._xlws.FILTER(A$9:A$16378,E392=E$9:E$16378*ISNUMBER(A$9:A$16378)),1)</f>
        <v>44431</v>
      </c>
      <c r="G392" s="5" cm="1">
        <f t="array" ref="G392">INDEX(_xlfn._xlws.FILTER(A$9:A$16378,E392=E$9:E$16378*ISNUMBER(A$9:A$16378)),COUNT(_xlfn._xlws.FILTER(A$9:A$16378,E392=E$9:E$16378*ISNUMBER(A$9:A$16378))))</f>
        <v>44436</v>
      </c>
      <c r="H392" t="str">
        <v/>
      </c>
      <c r="I392" s="10" cm="1">
        <f t="array" ref="I392">_xlfn.IFS(AND(OR(_xlfn._xlws.FILTER(D$9:D$16388,E$9:E$16388=E392)),ROW()=_xlfn.MINIFS(_xlfn.ANCHORARRAY(H$9),E$9:E$16388,E392)),A392-C$4,ROW()=_xlfn.MINIFS(_xlfn.ANCHORARRAY(H$9),E$9:E$16388,E392),IFERROR(A392-INDEX(G$9:G$16388,MATCH(E392-1,E$9:E$16388,0)),A392-C$4),ISNUMBER(A392),A392-F392,TRUE,"")</f>
        <v>3</v>
      </c>
      <c r="J392" t="b">
        <f t="shared" si="16"/>
        <v>0</v>
      </c>
      <c r="L392" s="5"/>
    </row>
    <row r="393" spans="1:12">
      <c r="A393" s="16"/>
      <c r="B393" s="4" t="str">
        <f>"annual period "&amp;COUNTIF(D$9:D393,TRUE)</f>
        <v>annual period 2</v>
      </c>
      <c r="D393" t="b">
        <f t="shared" si="15"/>
        <v>0</v>
      </c>
      <c r="E393">
        <f t="shared" si="14"/>
        <v>60</v>
      </c>
      <c r="F393" s="5" cm="1">
        <f t="array" ref="F393">INDEX(_xlfn._xlws.FILTER(A$9:A$16378,E393=E$9:E$16378*ISNUMBER(A$9:A$16378)),1)</f>
        <v>44431</v>
      </c>
      <c r="G393" s="5" cm="1">
        <f t="array" ref="G393">INDEX(_xlfn._xlws.FILTER(A$9:A$16378,E393=E$9:E$16378*ISNUMBER(A$9:A$16378)),COUNT(_xlfn._xlws.FILTER(A$9:A$16378,E393=E$9:E$16378*ISNUMBER(A$9:A$16378))))</f>
        <v>44436</v>
      </c>
      <c r="H393" t="str">
        <v/>
      </c>
      <c r="I393" s="10" t="str" cm="1">
        <f t="array" ref="I393">_xlfn.IFS(AND(OR(_xlfn._xlws.FILTER(D$9:D$16388,E$9:E$16388=E393)),ROW()=_xlfn.MINIFS(_xlfn.ANCHORARRAY(H$9),E$9:E$16388,E393)),A393-C$4,ROW()=_xlfn.MINIFS(_xlfn.ANCHORARRAY(H$9),E$9:E$16388,E393),IFERROR(A393-INDEX(G$9:G$16388,MATCH(E393-1,E$9:E$16388,0)),A393-C$4),ISNUMBER(A393),A393-F393,TRUE,"")</f>
        <v/>
      </c>
      <c r="J393" t="str">
        <f t="shared" si="16"/>
        <v/>
      </c>
      <c r="L393" s="5"/>
    </row>
    <row r="394" spans="1:12">
      <c r="A394" s="17">
        <v>44436</v>
      </c>
      <c r="B394" s="4" t="str">
        <f>"annual period "&amp;COUNTIF(D$9:D394,TRUE)</f>
        <v>annual period 2</v>
      </c>
      <c r="D394" t="b">
        <f t="shared" si="15"/>
        <v>0</v>
      </c>
      <c r="E394">
        <f t="shared" si="14"/>
        <v>60</v>
      </c>
      <c r="F394" s="5" cm="1">
        <f t="array" ref="F394">INDEX(_xlfn._xlws.FILTER(A$9:A$16378,E394=E$9:E$16378*ISNUMBER(A$9:A$16378)),1)</f>
        <v>44431</v>
      </c>
      <c r="G394" s="5" cm="1">
        <f t="array" ref="G394">INDEX(_xlfn._xlws.FILTER(A$9:A$16378,E394=E$9:E$16378*ISNUMBER(A$9:A$16378)),COUNT(_xlfn._xlws.FILTER(A$9:A$16378,E394=E$9:E$16378*ISNUMBER(A$9:A$16378))))</f>
        <v>44436</v>
      </c>
      <c r="H394" t="str">
        <v/>
      </c>
      <c r="I394" s="10" cm="1">
        <f t="array" ref="I394">_xlfn.IFS(AND(OR(_xlfn._xlws.FILTER(D$9:D$16388,E$9:E$16388=E394)),ROW()=_xlfn.MINIFS(_xlfn.ANCHORARRAY(H$9),E$9:E$16388,E394)),A394-C$4,ROW()=_xlfn.MINIFS(_xlfn.ANCHORARRAY(H$9),E$9:E$16388,E394),IFERROR(A394-INDEX(G$9:G$16388,MATCH(E394-1,E$9:E$16388,0)),A394-C$4),ISNUMBER(A394),A394-F394,TRUE,"")</f>
        <v>5</v>
      </c>
      <c r="J394" t="b">
        <f t="shared" si="16"/>
        <v>0</v>
      </c>
      <c r="L394" s="5"/>
    </row>
    <row r="395" spans="1:12">
      <c r="A395" s="15" t="s">
        <v>14</v>
      </c>
      <c r="B395" s="4" t="str">
        <f>"annual period "&amp;COUNTIF(D$9:D395,TRUE)</f>
        <v>annual period 2</v>
      </c>
      <c r="D395" t="b">
        <f t="shared" si="15"/>
        <v>0</v>
      </c>
      <c r="E395">
        <f t="shared" ref="E395:E458" si="17">IF(A395="Trip #",E394+1,E394)</f>
        <v>61</v>
      </c>
      <c r="F395" s="5" cm="1">
        <f t="array" ref="F395">INDEX(_xlfn._xlws.FILTER(A$9:A$16378,E395=E$9:E$16378*ISNUMBER(A$9:A$16378)),1)</f>
        <v>44443</v>
      </c>
      <c r="G395" s="5" cm="1">
        <f t="array" ref="G395">INDEX(_xlfn._xlws.FILTER(A$9:A$16378,E395=E$9:E$16378*ISNUMBER(A$9:A$16378)),COUNT(_xlfn._xlws.FILTER(A$9:A$16378,E395=E$9:E$16378*ISNUMBER(A$9:A$16378))))</f>
        <v>44451</v>
      </c>
      <c r="H395" t="str">
        <v/>
      </c>
      <c r="I395" s="10" t="str" cm="1">
        <f t="array" ref="I395">_xlfn.IFS(AND(OR(_xlfn._xlws.FILTER(D$9:D$16388,E$9:E$16388=E395)),ROW()=_xlfn.MINIFS(_xlfn.ANCHORARRAY(H$9),E$9:E$16388,E395)),A395-C$4,ROW()=_xlfn.MINIFS(_xlfn.ANCHORARRAY(H$9),E$9:E$16388,E395),IFERROR(A395-INDEX(G$9:G$16388,MATCH(E395-1,E$9:E$16388,0)),A395-C$4),ISNUMBER(A395),A395-F395,TRUE,"")</f>
        <v/>
      </c>
      <c r="J395" t="str">
        <f t="shared" si="16"/>
        <v/>
      </c>
      <c r="L395" s="5"/>
    </row>
    <row r="396" spans="1:12">
      <c r="A396" s="16"/>
      <c r="B396" s="4" t="str">
        <f>"annual period "&amp;COUNTIF(D$9:D396,TRUE)</f>
        <v>annual period 2</v>
      </c>
      <c r="D396" t="b">
        <f t="shared" si="15"/>
        <v>0</v>
      </c>
      <c r="E396">
        <f t="shared" si="17"/>
        <v>61</v>
      </c>
      <c r="F396" s="5" cm="1">
        <f t="array" ref="F396">INDEX(_xlfn._xlws.FILTER(A$9:A$16378,E396=E$9:E$16378*ISNUMBER(A$9:A$16378)),1)</f>
        <v>44443</v>
      </c>
      <c r="G396" s="5" cm="1">
        <f t="array" ref="G396">INDEX(_xlfn._xlws.FILTER(A$9:A$16378,E396=E$9:E$16378*ISNUMBER(A$9:A$16378)),COUNT(_xlfn._xlws.FILTER(A$9:A$16378,E396=E$9:E$16378*ISNUMBER(A$9:A$16378))))</f>
        <v>44451</v>
      </c>
      <c r="H396" t="str">
        <v/>
      </c>
      <c r="I396" s="10" t="str" cm="1">
        <f t="array" ref="I396">_xlfn.IFS(AND(OR(_xlfn._xlws.FILTER(D$9:D$16388,E$9:E$16388=E396)),ROW()=_xlfn.MINIFS(_xlfn.ANCHORARRAY(H$9),E$9:E$16388,E396)),A396-C$4,ROW()=_xlfn.MINIFS(_xlfn.ANCHORARRAY(H$9),E$9:E$16388,E396),IFERROR(A396-INDEX(G$9:G$16388,MATCH(E396-1,E$9:E$16388,0)),A396-C$4),ISNUMBER(A396),A396-F396,TRUE,"")</f>
        <v/>
      </c>
      <c r="J396" t="str">
        <f t="shared" si="16"/>
        <v/>
      </c>
      <c r="L396" s="5"/>
    </row>
    <row r="397" spans="1:12">
      <c r="A397" s="17">
        <v>44443</v>
      </c>
      <c r="B397" s="4" t="str">
        <f>"annual period "&amp;COUNTIF(D$9:D397,TRUE)</f>
        <v>annual period 2</v>
      </c>
      <c r="D397" t="b">
        <f t="shared" si="15"/>
        <v>0</v>
      </c>
      <c r="E397">
        <f t="shared" si="17"/>
        <v>61</v>
      </c>
      <c r="F397" s="5" cm="1">
        <f t="array" ref="F397">INDEX(_xlfn._xlws.FILTER(A$9:A$16378,E397=E$9:E$16378*ISNUMBER(A$9:A$16378)),1)</f>
        <v>44443</v>
      </c>
      <c r="G397" s="5" cm="1">
        <f t="array" ref="G397">INDEX(_xlfn._xlws.FILTER(A$9:A$16378,E397=E$9:E$16378*ISNUMBER(A$9:A$16378)),COUNT(_xlfn._xlws.FILTER(A$9:A$16378,E397=E$9:E$16378*ISNUMBER(A$9:A$16378))))</f>
        <v>44451</v>
      </c>
      <c r="H397">
        <v>397</v>
      </c>
      <c r="I397" s="10" cm="1">
        <f t="array" ref="I397">_xlfn.IFS(AND(OR(_xlfn._xlws.FILTER(D$9:D$16388,E$9:E$16388=E397)),ROW()=_xlfn.MINIFS(_xlfn.ANCHORARRAY(H$9),E$9:E$16388,E397)),A397-C$4,ROW()=_xlfn.MINIFS(_xlfn.ANCHORARRAY(H$9),E$9:E$16388,E397),IFERROR(A397-INDEX(G$9:G$16388,MATCH(E397-1,E$9:E$16388,0)),A397-C$4),ISNUMBER(A397),A397-F397,TRUE,"")</f>
        <v>7</v>
      </c>
      <c r="J397" t="b">
        <f t="shared" si="16"/>
        <v>0</v>
      </c>
      <c r="L397" s="5"/>
    </row>
    <row r="398" spans="1:12">
      <c r="A398" s="16"/>
      <c r="B398" s="4" t="str">
        <f>"annual period "&amp;COUNTIF(D$9:D398,TRUE)</f>
        <v>annual period 2</v>
      </c>
      <c r="D398" t="b">
        <f t="shared" si="15"/>
        <v>0</v>
      </c>
      <c r="E398">
        <f t="shared" si="17"/>
        <v>61</v>
      </c>
      <c r="F398" s="5" cm="1">
        <f t="array" ref="F398">INDEX(_xlfn._xlws.FILTER(A$9:A$16378,E398=E$9:E$16378*ISNUMBER(A$9:A$16378)),1)</f>
        <v>44443</v>
      </c>
      <c r="G398" s="5" cm="1">
        <f t="array" ref="G398">INDEX(_xlfn._xlws.FILTER(A$9:A$16378,E398=E$9:E$16378*ISNUMBER(A$9:A$16378)),COUNT(_xlfn._xlws.FILTER(A$9:A$16378,E398=E$9:E$16378*ISNUMBER(A$9:A$16378))))</f>
        <v>44451</v>
      </c>
      <c r="H398" t="str">
        <v/>
      </c>
      <c r="I398" s="10" t="str" cm="1">
        <f t="array" ref="I398">_xlfn.IFS(AND(OR(_xlfn._xlws.FILTER(D$9:D$16388,E$9:E$16388=E398)),ROW()=_xlfn.MINIFS(_xlfn.ANCHORARRAY(H$9),E$9:E$16388,E398)),A398-C$4,ROW()=_xlfn.MINIFS(_xlfn.ANCHORARRAY(H$9),E$9:E$16388,E398),IFERROR(A398-INDEX(G$9:G$16388,MATCH(E398-1,E$9:E$16388,0)),A398-C$4),ISNUMBER(A398),A398-F398,TRUE,"")</f>
        <v/>
      </c>
      <c r="J398" t="str">
        <f t="shared" si="16"/>
        <v/>
      </c>
      <c r="L398" s="5"/>
    </row>
    <row r="399" spans="1:12">
      <c r="A399" s="17">
        <v>44451</v>
      </c>
      <c r="B399" s="4" t="str">
        <f>"annual period "&amp;COUNTIF(D$9:D399,TRUE)</f>
        <v>annual period 2</v>
      </c>
      <c r="D399" t="b">
        <f t="shared" si="15"/>
        <v>0</v>
      </c>
      <c r="E399">
        <f t="shared" si="17"/>
        <v>61</v>
      </c>
      <c r="F399" s="5" cm="1">
        <f t="array" ref="F399">INDEX(_xlfn._xlws.FILTER(A$9:A$16378,E399=E$9:E$16378*ISNUMBER(A$9:A$16378)),1)</f>
        <v>44443</v>
      </c>
      <c r="G399" s="5" cm="1">
        <f t="array" ref="G399">INDEX(_xlfn._xlws.FILTER(A$9:A$16378,E399=E$9:E$16378*ISNUMBER(A$9:A$16378)),COUNT(_xlfn._xlws.FILTER(A$9:A$16378,E399=E$9:E$16378*ISNUMBER(A$9:A$16378))))</f>
        <v>44451</v>
      </c>
      <c r="H399" t="str">
        <v/>
      </c>
      <c r="I399" s="10" cm="1">
        <f t="array" ref="I399">_xlfn.IFS(AND(OR(_xlfn._xlws.FILTER(D$9:D$16388,E$9:E$16388=E399)),ROW()=_xlfn.MINIFS(_xlfn.ANCHORARRAY(H$9),E$9:E$16388,E399)),A399-C$4,ROW()=_xlfn.MINIFS(_xlfn.ANCHORARRAY(H$9),E$9:E$16388,E399),IFERROR(A399-INDEX(G$9:G$16388,MATCH(E399-1,E$9:E$16388,0)),A399-C$4),ISNUMBER(A399),A399-F399,TRUE,"")</f>
        <v>8</v>
      </c>
      <c r="J399" t="b">
        <f t="shared" si="16"/>
        <v>0</v>
      </c>
      <c r="L399" s="5"/>
    </row>
    <row r="400" spans="1:12">
      <c r="A400" s="15" t="s">
        <v>14</v>
      </c>
      <c r="B400" s="4" t="str">
        <f>"annual period "&amp;COUNTIF(D$9:D400,TRUE)</f>
        <v>annual period 2</v>
      </c>
      <c r="D400" t="b">
        <f t="shared" si="15"/>
        <v>0</v>
      </c>
      <c r="E400">
        <f t="shared" si="17"/>
        <v>62</v>
      </c>
      <c r="F400" s="5" cm="1">
        <f t="array" ref="F400">INDEX(_xlfn._xlws.FILTER(A$9:A$16378,E400=E$9:E$16378*ISNUMBER(A$9:A$16378)),1)</f>
        <v>44453</v>
      </c>
      <c r="G400" s="5" cm="1">
        <f t="array" ref="G400">INDEX(_xlfn._xlws.FILTER(A$9:A$16378,E400=E$9:E$16378*ISNUMBER(A$9:A$16378)),COUNT(_xlfn._xlws.FILTER(A$9:A$16378,E400=E$9:E$16378*ISNUMBER(A$9:A$16378))))</f>
        <v>44455</v>
      </c>
      <c r="H400" t="str">
        <v/>
      </c>
      <c r="I400" s="10" t="str" cm="1">
        <f t="array" ref="I400">_xlfn.IFS(AND(OR(_xlfn._xlws.FILTER(D$9:D$16388,E$9:E$16388=E400)),ROW()=_xlfn.MINIFS(_xlfn.ANCHORARRAY(H$9),E$9:E$16388,E400)),A400-C$4,ROW()=_xlfn.MINIFS(_xlfn.ANCHORARRAY(H$9),E$9:E$16388,E400),IFERROR(A400-INDEX(G$9:G$16388,MATCH(E400-1,E$9:E$16388,0)),A400-C$4),ISNUMBER(A400),A400-F400,TRUE,"")</f>
        <v/>
      </c>
      <c r="J400" t="str">
        <f t="shared" si="16"/>
        <v/>
      </c>
      <c r="L400" s="5"/>
    </row>
    <row r="401" spans="1:12">
      <c r="A401" s="16"/>
      <c r="B401" s="4" t="str">
        <f>"annual period "&amp;COUNTIF(D$9:D401,TRUE)</f>
        <v>annual period 2</v>
      </c>
      <c r="D401" t="b">
        <f t="shared" si="15"/>
        <v>0</v>
      </c>
      <c r="E401">
        <f t="shared" si="17"/>
        <v>62</v>
      </c>
      <c r="F401" s="5" cm="1">
        <f t="array" ref="F401">INDEX(_xlfn._xlws.FILTER(A$9:A$16378,E401=E$9:E$16378*ISNUMBER(A$9:A$16378)),1)</f>
        <v>44453</v>
      </c>
      <c r="G401" s="5" cm="1">
        <f t="array" ref="G401">INDEX(_xlfn._xlws.FILTER(A$9:A$16378,E401=E$9:E$16378*ISNUMBER(A$9:A$16378)),COUNT(_xlfn._xlws.FILTER(A$9:A$16378,E401=E$9:E$16378*ISNUMBER(A$9:A$16378))))</f>
        <v>44455</v>
      </c>
      <c r="H401" t="str">
        <v/>
      </c>
      <c r="I401" s="10" t="str" cm="1">
        <f t="array" ref="I401">_xlfn.IFS(AND(OR(_xlfn._xlws.FILTER(D$9:D$16388,E$9:E$16388=E401)),ROW()=_xlfn.MINIFS(_xlfn.ANCHORARRAY(H$9),E$9:E$16388,E401)),A401-C$4,ROW()=_xlfn.MINIFS(_xlfn.ANCHORARRAY(H$9),E$9:E$16388,E401),IFERROR(A401-INDEX(G$9:G$16388,MATCH(E401-1,E$9:E$16388,0)),A401-C$4),ISNUMBER(A401),A401-F401,TRUE,"")</f>
        <v/>
      </c>
      <c r="J401" t="str">
        <f t="shared" si="16"/>
        <v/>
      </c>
      <c r="L401" s="5"/>
    </row>
    <row r="402" spans="1:12">
      <c r="A402" s="17">
        <v>44453</v>
      </c>
      <c r="B402" s="4" t="str">
        <f>"annual period "&amp;COUNTIF(D$9:D402,TRUE)</f>
        <v>annual period 2</v>
      </c>
      <c r="D402" t="b">
        <f t="shared" si="15"/>
        <v>0</v>
      </c>
      <c r="E402">
        <f t="shared" si="17"/>
        <v>62</v>
      </c>
      <c r="F402" s="5" cm="1">
        <f t="array" ref="F402">INDEX(_xlfn._xlws.FILTER(A$9:A$16378,E402=E$9:E$16378*ISNUMBER(A$9:A$16378)),1)</f>
        <v>44453</v>
      </c>
      <c r="G402" s="5" cm="1">
        <f t="array" ref="G402">INDEX(_xlfn._xlws.FILTER(A$9:A$16378,E402=E$9:E$16378*ISNUMBER(A$9:A$16378)),COUNT(_xlfn._xlws.FILTER(A$9:A$16378,E402=E$9:E$16378*ISNUMBER(A$9:A$16378))))</f>
        <v>44455</v>
      </c>
      <c r="H402">
        <v>402</v>
      </c>
      <c r="I402" s="10" cm="1">
        <f t="array" ref="I402">_xlfn.IFS(AND(OR(_xlfn._xlws.FILTER(D$9:D$16388,E$9:E$16388=E402)),ROW()=_xlfn.MINIFS(_xlfn.ANCHORARRAY(H$9),E$9:E$16388,E402)),A402-C$4,ROW()=_xlfn.MINIFS(_xlfn.ANCHORARRAY(H$9),E$9:E$16388,E402),IFERROR(A402-INDEX(G$9:G$16388,MATCH(E402-1,E$9:E$16388,0)),A402-C$4),ISNUMBER(A402),A402-F402,TRUE,"")</f>
        <v>2</v>
      </c>
      <c r="J402" t="b">
        <f t="shared" si="16"/>
        <v>0</v>
      </c>
      <c r="L402" s="5"/>
    </row>
    <row r="403" spans="1:12">
      <c r="A403" s="16"/>
      <c r="B403" s="4" t="str">
        <f>"annual period "&amp;COUNTIF(D$9:D403,TRUE)</f>
        <v>annual period 2</v>
      </c>
      <c r="D403" t="b">
        <f t="shared" si="15"/>
        <v>0</v>
      </c>
      <c r="E403">
        <f t="shared" si="17"/>
        <v>62</v>
      </c>
      <c r="F403" s="5" cm="1">
        <f t="array" ref="F403">INDEX(_xlfn._xlws.FILTER(A$9:A$16378,E403=E$9:E$16378*ISNUMBER(A$9:A$16378)),1)</f>
        <v>44453</v>
      </c>
      <c r="G403" s="5" cm="1">
        <f t="array" ref="G403">INDEX(_xlfn._xlws.FILTER(A$9:A$16378,E403=E$9:E$16378*ISNUMBER(A$9:A$16378)),COUNT(_xlfn._xlws.FILTER(A$9:A$16378,E403=E$9:E$16378*ISNUMBER(A$9:A$16378))))</f>
        <v>44455</v>
      </c>
      <c r="H403" t="str">
        <v/>
      </c>
      <c r="I403" s="10" t="str" cm="1">
        <f t="array" ref="I403">_xlfn.IFS(AND(OR(_xlfn._xlws.FILTER(D$9:D$16388,E$9:E$16388=E403)),ROW()=_xlfn.MINIFS(_xlfn.ANCHORARRAY(H$9),E$9:E$16388,E403)),A403-C$4,ROW()=_xlfn.MINIFS(_xlfn.ANCHORARRAY(H$9),E$9:E$16388,E403),IFERROR(A403-INDEX(G$9:G$16388,MATCH(E403-1,E$9:E$16388,0)),A403-C$4),ISNUMBER(A403),A403-F403,TRUE,"")</f>
        <v/>
      </c>
      <c r="J403" t="str">
        <f t="shared" si="16"/>
        <v/>
      </c>
      <c r="L403" s="5"/>
    </row>
    <row r="404" spans="1:12">
      <c r="A404" s="17">
        <v>44455</v>
      </c>
      <c r="B404" s="4" t="str">
        <f>"annual period "&amp;COUNTIF(D$9:D404,TRUE)</f>
        <v>annual period 2</v>
      </c>
      <c r="D404" t="b">
        <f t="shared" si="15"/>
        <v>0</v>
      </c>
      <c r="E404">
        <f t="shared" si="17"/>
        <v>62</v>
      </c>
      <c r="F404" s="5" cm="1">
        <f t="array" ref="F404">INDEX(_xlfn._xlws.FILTER(A$9:A$16378,E404=E$9:E$16378*ISNUMBER(A$9:A$16378)),1)</f>
        <v>44453</v>
      </c>
      <c r="G404" s="5" cm="1">
        <f t="array" ref="G404">INDEX(_xlfn._xlws.FILTER(A$9:A$16378,E404=E$9:E$16378*ISNUMBER(A$9:A$16378)),COUNT(_xlfn._xlws.FILTER(A$9:A$16378,E404=E$9:E$16378*ISNUMBER(A$9:A$16378))))</f>
        <v>44455</v>
      </c>
      <c r="H404" t="str">
        <v/>
      </c>
      <c r="I404" s="10" cm="1">
        <f t="array" ref="I404">_xlfn.IFS(AND(OR(_xlfn._xlws.FILTER(D$9:D$16388,E$9:E$16388=E404)),ROW()=_xlfn.MINIFS(_xlfn.ANCHORARRAY(H$9),E$9:E$16388,E404)),A404-C$4,ROW()=_xlfn.MINIFS(_xlfn.ANCHORARRAY(H$9),E$9:E$16388,E404),IFERROR(A404-INDEX(G$9:G$16388,MATCH(E404-1,E$9:E$16388,0)),A404-C$4),ISNUMBER(A404),A404-F404,TRUE,"")</f>
        <v>2</v>
      </c>
      <c r="J404" t="b">
        <f t="shared" si="16"/>
        <v>0</v>
      </c>
      <c r="L404" s="5"/>
    </row>
    <row r="405" spans="1:12">
      <c r="A405" s="15" t="s">
        <v>14</v>
      </c>
      <c r="B405" s="4" t="str">
        <f>"annual period "&amp;COUNTIF(D$9:D405,TRUE)</f>
        <v>annual period 2</v>
      </c>
      <c r="D405" t="b">
        <f t="shared" si="15"/>
        <v>0</v>
      </c>
      <c r="E405">
        <f t="shared" si="17"/>
        <v>63</v>
      </c>
      <c r="F405" s="5" cm="1">
        <f t="array" ref="F405">INDEX(_xlfn._xlws.FILTER(A$9:A$16378,E405=E$9:E$16378*ISNUMBER(A$9:A$16378)),1)</f>
        <v>44468</v>
      </c>
      <c r="G405" s="5" cm="1">
        <f t="array" ref="G405">INDEX(_xlfn._xlws.FILTER(A$9:A$16378,E405=E$9:E$16378*ISNUMBER(A$9:A$16378)),COUNT(_xlfn._xlws.FILTER(A$9:A$16378,E405=E$9:E$16378*ISNUMBER(A$9:A$16378))))</f>
        <v>44472</v>
      </c>
      <c r="H405" t="str">
        <v/>
      </c>
      <c r="I405" s="10" t="str" cm="1">
        <f t="array" ref="I405">_xlfn.IFS(AND(OR(_xlfn._xlws.FILTER(D$9:D$16388,E$9:E$16388=E405)),ROW()=_xlfn.MINIFS(_xlfn.ANCHORARRAY(H$9),E$9:E$16388,E405)),A405-C$4,ROW()=_xlfn.MINIFS(_xlfn.ANCHORARRAY(H$9),E$9:E$16388,E405),IFERROR(A405-INDEX(G$9:G$16388,MATCH(E405-1,E$9:E$16388,0)),A405-C$4),ISNUMBER(A405),A405-F405,TRUE,"")</f>
        <v/>
      </c>
      <c r="J405" t="str">
        <f t="shared" si="16"/>
        <v/>
      </c>
      <c r="L405" s="5"/>
    </row>
    <row r="406" spans="1:12">
      <c r="A406" s="16"/>
      <c r="B406" s="4" t="str">
        <f>"annual period "&amp;COUNTIF(D$9:D406,TRUE)</f>
        <v>annual period 2</v>
      </c>
      <c r="D406" t="b">
        <f t="shared" si="15"/>
        <v>0</v>
      </c>
      <c r="E406">
        <f t="shared" si="17"/>
        <v>63</v>
      </c>
      <c r="F406" s="5" cm="1">
        <f t="array" ref="F406">INDEX(_xlfn._xlws.FILTER(A$9:A$16378,E406=E$9:E$16378*ISNUMBER(A$9:A$16378)),1)</f>
        <v>44468</v>
      </c>
      <c r="G406" s="5" cm="1">
        <f t="array" ref="G406">INDEX(_xlfn._xlws.FILTER(A$9:A$16378,E406=E$9:E$16378*ISNUMBER(A$9:A$16378)),COUNT(_xlfn._xlws.FILTER(A$9:A$16378,E406=E$9:E$16378*ISNUMBER(A$9:A$16378))))</f>
        <v>44472</v>
      </c>
      <c r="H406" t="str">
        <v/>
      </c>
      <c r="I406" s="10" t="str" cm="1">
        <f t="array" ref="I406">_xlfn.IFS(AND(OR(_xlfn._xlws.FILTER(D$9:D$16388,E$9:E$16388=E406)),ROW()=_xlfn.MINIFS(_xlfn.ANCHORARRAY(H$9),E$9:E$16388,E406)),A406-C$4,ROW()=_xlfn.MINIFS(_xlfn.ANCHORARRAY(H$9),E$9:E$16388,E406),IFERROR(A406-INDEX(G$9:G$16388,MATCH(E406-1,E$9:E$16388,0)),A406-C$4),ISNUMBER(A406),A406-F406,TRUE,"")</f>
        <v/>
      </c>
      <c r="J406" t="str">
        <f t="shared" si="16"/>
        <v/>
      </c>
      <c r="L406" s="5"/>
    </row>
    <row r="407" spans="1:12">
      <c r="A407" s="17">
        <v>44468</v>
      </c>
      <c r="B407" s="4" t="str">
        <f>"annual period "&amp;COUNTIF(D$9:D407,TRUE)</f>
        <v>annual period 2</v>
      </c>
      <c r="D407" t="b">
        <f t="shared" si="15"/>
        <v>0</v>
      </c>
      <c r="E407">
        <f t="shared" si="17"/>
        <v>63</v>
      </c>
      <c r="F407" s="5" cm="1">
        <f t="array" ref="F407">INDEX(_xlfn._xlws.FILTER(A$9:A$16378,E407=E$9:E$16378*ISNUMBER(A$9:A$16378)),1)</f>
        <v>44468</v>
      </c>
      <c r="G407" s="5" cm="1">
        <f t="array" ref="G407">INDEX(_xlfn._xlws.FILTER(A$9:A$16378,E407=E$9:E$16378*ISNUMBER(A$9:A$16378)),COUNT(_xlfn._xlws.FILTER(A$9:A$16378,E407=E$9:E$16378*ISNUMBER(A$9:A$16378))))</f>
        <v>44472</v>
      </c>
      <c r="H407">
        <v>407</v>
      </c>
      <c r="I407" s="10" cm="1">
        <f t="array" ref="I407">_xlfn.IFS(AND(OR(_xlfn._xlws.FILTER(D$9:D$16388,E$9:E$16388=E407)),ROW()=_xlfn.MINIFS(_xlfn.ANCHORARRAY(H$9),E$9:E$16388,E407)),A407-C$4,ROW()=_xlfn.MINIFS(_xlfn.ANCHORARRAY(H$9),E$9:E$16388,E407),IFERROR(A407-INDEX(G$9:G$16388,MATCH(E407-1,E$9:E$16388,0)),A407-C$4),ISNUMBER(A407),A407-F407,TRUE,"")</f>
        <v>13</v>
      </c>
      <c r="J407" t="b">
        <f t="shared" si="16"/>
        <v>0</v>
      </c>
      <c r="L407" s="5"/>
    </row>
    <row r="408" spans="1:12">
      <c r="A408" s="16"/>
      <c r="B408" s="4" t="str">
        <f>"annual period "&amp;COUNTIF(D$9:D408,TRUE)</f>
        <v>annual period 2</v>
      </c>
      <c r="D408" t="b">
        <f t="shared" si="15"/>
        <v>0</v>
      </c>
      <c r="E408">
        <f t="shared" si="17"/>
        <v>63</v>
      </c>
      <c r="F408" s="5" cm="1">
        <f t="array" ref="F408">INDEX(_xlfn._xlws.FILTER(A$9:A$16378,E408=E$9:E$16378*ISNUMBER(A$9:A$16378)),1)</f>
        <v>44468</v>
      </c>
      <c r="G408" s="5" cm="1">
        <f t="array" ref="G408">INDEX(_xlfn._xlws.FILTER(A$9:A$16378,E408=E$9:E$16378*ISNUMBER(A$9:A$16378)),COUNT(_xlfn._xlws.FILTER(A$9:A$16378,E408=E$9:E$16378*ISNUMBER(A$9:A$16378))))</f>
        <v>44472</v>
      </c>
      <c r="H408" t="str">
        <v/>
      </c>
      <c r="I408" s="10" t="str" cm="1">
        <f t="array" ref="I408">_xlfn.IFS(AND(OR(_xlfn._xlws.FILTER(D$9:D$16388,E$9:E$16388=E408)),ROW()=_xlfn.MINIFS(_xlfn.ANCHORARRAY(H$9),E$9:E$16388,E408)),A408-C$4,ROW()=_xlfn.MINIFS(_xlfn.ANCHORARRAY(H$9),E$9:E$16388,E408),IFERROR(A408-INDEX(G$9:G$16388,MATCH(E408-1,E$9:E$16388,0)),A408-C$4),ISNUMBER(A408),A408-F408,TRUE,"")</f>
        <v/>
      </c>
      <c r="J408" t="str">
        <f t="shared" si="16"/>
        <v/>
      </c>
      <c r="L408" s="5"/>
    </row>
    <row r="409" spans="1:12">
      <c r="A409" s="17">
        <v>44469</v>
      </c>
      <c r="B409" s="4" t="str">
        <f>"annual period "&amp;COUNTIF(D$9:D409,TRUE)</f>
        <v>annual period 2</v>
      </c>
      <c r="D409" t="b">
        <f t="shared" si="15"/>
        <v>0</v>
      </c>
      <c r="E409">
        <f t="shared" si="17"/>
        <v>63</v>
      </c>
      <c r="F409" s="5" cm="1">
        <f t="array" ref="F409">INDEX(_xlfn._xlws.FILTER(A$9:A$16378,E409=E$9:E$16378*ISNUMBER(A$9:A$16378)),1)</f>
        <v>44468</v>
      </c>
      <c r="G409" s="5" cm="1">
        <f t="array" ref="G409">INDEX(_xlfn._xlws.FILTER(A$9:A$16378,E409=E$9:E$16378*ISNUMBER(A$9:A$16378)),COUNT(_xlfn._xlws.FILTER(A$9:A$16378,E409=E$9:E$16378*ISNUMBER(A$9:A$16378))))</f>
        <v>44472</v>
      </c>
      <c r="H409" t="str">
        <v/>
      </c>
      <c r="I409" s="10" cm="1">
        <f t="array" ref="I409">_xlfn.IFS(AND(OR(_xlfn._xlws.FILTER(D$9:D$16388,E$9:E$16388=E409)),ROW()=_xlfn.MINIFS(_xlfn.ANCHORARRAY(H$9),E$9:E$16388,E409)),A409-C$4,ROW()=_xlfn.MINIFS(_xlfn.ANCHORARRAY(H$9),E$9:E$16388,E409),IFERROR(A409-INDEX(G$9:G$16388,MATCH(E409-1,E$9:E$16388,0)),A409-C$4),ISNUMBER(A409),A409-F409,TRUE,"")</f>
        <v>1</v>
      </c>
      <c r="J409" t="b">
        <f t="shared" si="16"/>
        <v>0</v>
      </c>
      <c r="L409" s="5"/>
    </row>
    <row r="410" spans="1:12">
      <c r="A410" s="16"/>
      <c r="B410" s="4" t="str">
        <f>"annual period "&amp;COUNTIF(D$9:D410,TRUE)</f>
        <v>annual period 2</v>
      </c>
      <c r="D410" t="b">
        <f t="shared" si="15"/>
        <v>0</v>
      </c>
      <c r="E410">
        <f t="shared" si="17"/>
        <v>63</v>
      </c>
      <c r="F410" s="5" cm="1">
        <f t="array" ref="F410">INDEX(_xlfn._xlws.FILTER(A$9:A$16378,E410=E$9:E$16378*ISNUMBER(A$9:A$16378)),1)</f>
        <v>44468</v>
      </c>
      <c r="G410" s="5" cm="1">
        <f t="array" ref="G410">INDEX(_xlfn._xlws.FILTER(A$9:A$16378,E410=E$9:E$16378*ISNUMBER(A$9:A$16378)),COUNT(_xlfn._xlws.FILTER(A$9:A$16378,E410=E$9:E$16378*ISNUMBER(A$9:A$16378))))</f>
        <v>44472</v>
      </c>
      <c r="H410" t="str">
        <v/>
      </c>
      <c r="I410" s="10" t="str" cm="1">
        <f t="array" ref="I410">_xlfn.IFS(AND(OR(_xlfn._xlws.FILTER(D$9:D$16388,E$9:E$16388=E410)),ROW()=_xlfn.MINIFS(_xlfn.ANCHORARRAY(H$9),E$9:E$16388,E410)),A410-C$4,ROW()=_xlfn.MINIFS(_xlfn.ANCHORARRAY(H$9),E$9:E$16388,E410),IFERROR(A410-INDEX(G$9:G$16388,MATCH(E410-1,E$9:E$16388,0)),A410-C$4),ISNUMBER(A410),A410-F410,TRUE,"")</f>
        <v/>
      </c>
      <c r="J410" t="str">
        <f t="shared" si="16"/>
        <v/>
      </c>
      <c r="L410" s="5"/>
    </row>
    <row r="411" spans="1:12">
      <c r="A411" s="17">
        <v>44472</v>
      </c>
      <c r="B411" s="4" t="str">
        <f>"annual period "&amp;COUNTIF(D$9:D411,TRUE)</f>
        <v>annual period 2</v>
      </c>
      <c r="D411" t="b">
        <f t="shared" si="15"/>
        <v>0</v>
      </c>
      <c r="E411">
        <f t="shared" si="17"/>
        <v>63</v>
      </c>
      <c r="F411" s="5" cm="1">
        <f t="array" ref="F411">INDEX(_xlfn._xlws.FILTER(A$9:A$16378,E411=E$9:E$16378*ISNUMBER(A$9:A$16378)),1)</f>
        <v>44468</v>
      </c>
      <c r="G411" s="5" cm="1">
        <f t="array" ref="G411">INDEX(_xlfn._xlws.FILTER(A$9:A$16378,E411=E$9:E$16378*ISNUMBER(A$9:A$16378)),COUNT(_xlfn._xlws.FILTER(A$9:A$16378,E411=E$9:E$16378*ISNUMBER(A$9:A$16378))))</f>
        <v>44472</v>
      </c>
      <c r="H411" t="str">
        <v/>
      </c>
      <c r="I411" s="10" cm="1">
        <f t="array" ref="I411">_xlfn.IFS(AND(OR(_xlfn._xlws.FILTER(D$9:D$16388,E$9:E$16388=E411)),ROW()=_xlfn.MINIFS(_xlfn.ANCHORARRAY(H$9),E$9:E$16388,E411)),A411-C$4,ROW()=_xlfn.MINIFS(_xlfn.ANCHORARRAY(H$9),E$9:E$16388,E411),IFERROR(A411-INDEX(G$9:G$16388,MATCH(E411-1,E$9:E$16388,0)),A411-C$4),ISNUMBER(A411),A411-F411,TRUE,"")</f>
        <v>4</v>
      </c>
      <c r="J411" t="b">
        <f t="shared" si="16"/>
        <v>0</v>
      </c>
      <c r="L411" s="5"/>
    </row>
    <row r="412" spans="1:12">
      <c r="A412" s="16"/>
      <c r="B412" s="4" t="str">
        <f>"annual period "&amp;COUNTIF(D$9:D412,TRUE)</f>
        <v>annual period 2</v>
      </c>
      <c r="D412" t="b">
        <f t="shared" si="15"/>
        <v>0</v>
      </c>
      <c r="E412">
        <f t="shared" si="17"/>
        <v>63</v>
      </c>
      <c r="F412" s="5" cm="1">
        <f t="array" ref="F412">INDEX(_xlfn._xlws.FILTER(A$9:A$16378,E412=E$9:E$16378*ISNUMBER(A$9:A$16378)),1)</f>
        <v>44468</v>
      </c>
      <c r="G412" s="5" cm="1">
        <f t="array" ref="G412">INDEX(_xlfn._xlws.FILTER(A$9:A$16378,E412=E$9:E$16378*ISNUMBER(A$9:A$16378)),COUNT(_xlfn._xlws.FILTER(A$9:A$16378,E412=E$9:E$16378*ISNUMBER(A$9:A$16378))))</f>
        <v>44472</v>
      </c>
      <c r="H412" t="str">
        <v/>
      </c>
      <c r="I412" s="10" t="str" cm="1">
        <f t="array" ref="I412">_xlfn.IFS(AND(OR(_xlfn._xlws.FILTER(D$9:D$16388,E$9:E$16388=E412)),ROW()=_xlfn.MINIFS(_xlfn.ANCHORARRAY(H$9),E$9:E$16388,E412)),A412-C$4,ROW()=_xlfn.MINIFS(_xlfn.ANCHORARRAY(H$9),E$9:E$16388,E412),IFERROR(A412-INDEX(G$9:G$16388,MATCH(E412-1,E$9:E$16388,0)),A412-C$4),ISNUMBER(A412),A412-F412,TRUE,"")</f>
        <v/>
      </c>
      <c r="J412" t="str">
        <f t="shared" si="16"/>
        <v/>
      </c>
      <c r="L412" s="5"/>
    </row>
    <row r="413" spans="1:12">
      <c r="A413" s="17">
        <v>44472</v>
      </c>
      <c r="B413" s="4" t="str">
        <f>"annual period "&amp;COUNTIF(D$9:D413,TRUE)</f>
        <v>annual period 2</v>
      </c>
      <c r="D413" t="b">
        <f t="shared" si="15"/>
        <v>0</v>
      </c>
      <c r="E413">
        <f t="shared" si="17"/>
        <v>63</v>
      </c>
      <c r="F413" s="5" cm="1">
        <f t="array" ref="F413">INDEX(_xlfn._xlws.FILTER(A$9:A$16378,E413=E$9:E$16378*ISNUMBER(A$9:A$16378)),1)</f>
        <v>44468</v>
      </c>
      <c r="G413" s="5" cm="1">
        <f t="array" ref="G413">INDEX(_xlfn._xlws.FILTER(A$9:A$16378,E413=E$9:E$16378*ISNUMBER(A$9:A$16378)),COUNT(_xlfn._xlws.FILTER(A$9:A$16378,E413=E$9:E$16378*ISNUMBER(A$9:A$16378))))</f>
        <v>44472</v>
      </c>
      <c r="H413" t="str">
        <v/>
      </c>
      <c r="I413" s="10" cm="1">
        <f t="array" ref="I413">_xlfn.IFS(AND(OR(_xlfn._xlws.FILTER(D$9:D$16388,E$9:E$16388=E413)),ROW()=_xlfn.MINIFS(_xlfn.ANCHORARRAY(H$9),E$9:E$16388,E413)),A413-C$4,ROW()=_xlfn.MINIFS(_xlfn.ANCHORARRAY(H$9),E$9:E$16388,E413),IFERROR(A413-INDEX(G$9:G$16388,MATCH(E413-1,E$9:E$16388,0)),A413-C$4),ISNUMBER(A413),A413-F413,TRUE,"")</f>
        <v>4</v>
      </c>
      <c r="J413" t="b">
        <f t="shared" si="16"/>
        <v>0</v>
      </c>
      <c r="L413" s="5"/>
    </row>
    <row r="414" spans="1:12">
      <c r="A414" s="15" t="s">
        <v>14</v>
      </c>
      <c r="B414" s="4" t="str">
        <f>"annual period "&amp;COUNTIF(D$9:D414,TRUE)</f>
        <v>annual period 2</v>
      </c>
      <c r="D414" t="b">
        <f t="shared" si="15"/>
        <v>0</v>
      </c>
      <c r="E414">
        <f t="shared" si="17"/>
        <v>64</v>
      </c>
      <c r="F414" s="5" cm="1">
        <f t="array" ref="F414">INDEX(_xlfn._xlws.FILTER(A$9:A$16378,E414=E$9:E$16378*ISNUMBER(A$9:A$16378)),1)</f>
        <v>44473</v>
      </c>
      <c r="G414" s="5" cm="1">
        <f t="array" ref="G414">INDEX(_xlfn._xlws.FILTER(A$9:A$16378,E414=E$9:E$16378*ISNUMBER(A$9:A$16378)),COUNT(_xlfn._xlws.FILTER(A$9:A$16378,E414=E$9:E$16378*ISNUMBER(A$9:A$16378))))</f>
        <v>44475</v>
      </c>
      <c r="H414" t="str">
        <v/>
      </c>
      <c r="I414" s="10" t="str" cm="1">
        <f t="array" ref="I414">_xlfn.IFS(AND(OR(_xlfn._xlws.FILTER(D$9:D$16388,E$9:E$16388=E414)),ROW()=_xlfn.MINIFS(_xlfn.ANCHORARRAY(H$9),E$9:E$16388,E414)),A414-C$4,ROW()=_xlfn.MINIFS(_xlfn.ANCHORARRAY(H$9),E$9:E$16388,E414),IFERROR(A414-INDEX(G$9:G$16388,MATCH(E414-1,E$9:E$16388,0)),A414-C$4),ISNUMBER(A414),A414-F414,TRUE,"")</f>
        <v/>
      </c>
      <c r="J414" t="str">
        <f t="shared" si="16"/>
        <v/>
      </c>
      <c r="L414" s="5"/>
    </row>
    <row r="415" spans="1:12">
      <c r="A415" s="16"/>
      <c r="B415" s="4" t="str">
        <f>"annual period "&amp;COUNTIF(D$9:D415,TRUE)</f>
        <v>annual period 2</v>
      </c>
      <c r="D415" t="b">
        <f t="shared" si="15"/>
        <v>0</v>
      </c>
      <c r="E415">
        <f t="shared" si="17"/>
        <v>64</v>
      </c>
      <c r="F415" s="5" cm="1">
        <f t="array" ref="F415">INDEX(_xlfn._xlws.FILTER(A$9:A$16378,E415=E$9:E$16378*ISNUMBER(A$9:A$16378)),1)</f>
        <v>44473</v>
      </c>
      <c r="G415" s="5" cm="1">
        <f t="array" ref="G415">INDEX(_xlfn._xlws.FILTER(A$9:A$16378,E415=E$9:E$16378*ISNUMBER(A$9:A$16378)),COUNT(_xlfn._xlws.FILTER(A$9:A$16378,E415=E$9:E$16378*ISNUMBER(A$9:A$16378))))</f>
        <v>44475</v>
      </c>
      <c r="H415" t="str">
        <v/>
      </c>
      <c r="I415" s="10" t="str" cm="1">
        <f t="array" ref="I415">_xlfn.IFS(AND(OR(_xlfn._xlws.FILTER(D$9:D$16388,E$9:E$16388=E415)),ROW()=_xlfn.MINIFS(_xlfn.ANCHORARRAY(H$9),E$9:E$16388,E415)),A415-C$4,ROW()=_xlfn.MINIFS(_xlfn.ANCHORARRAY(H$9),E$9:E$16388,E415),IFERROR(A415-INDEX(G$9:G$16388,MATCH(E415-1,E$9:E$16388,0)),A415-C$4),ISNUMBER(A415),A415-F415,TRUE,"")</f>
        <v/>
      </c>
      <c r="J415" t="str">
        <f t="shared" si="16"/>
        <v/>
      </c>
      <c r="L415" s="5"/>
    </row>
    <row r="416" spans="1:12">
      <c r="A416" s="17">
        <v>44473</v>
      </c>
      <c r="B416" s="4" t="str">
        <f>"annual period "&amp;COUNTIF(D$9:D416,TRUE)</f>
        <v>annual period 2</v>
      </c>
      <c r="D416" t="b">
        <f t="shared" ref="D416:D479" si="18">F415-F416&gt;300</f>
        <v>0</v>
      </c>
      <c r="E416">
        <f t="shared" si="17"/>
        <v>64</v>
      </c>
      <c r="F416" s="5" cm="1">
        <f t="array" ref="F416">INDEX(_xlfn._xlws.FILTER(A$9:A$16378,E416=E$9:E$16378*ISNUMBER(A$9:A$16378)),1)</f>
        <v>44473</v>
      </c>
      <c r="G416" s="5" cm="1">
        <f t="array" ref="G416">INDEX(_xlfn._xlws.FILTER(A$9:A$16378,E416=E$9:E$16378*ISNUMBER(A$9:A$16378)),COUNT(_xlfn._xlws.FILTER(A$9:A$16378,E416=E$9:E$16378*ISNUMBER(A$9:A$16378))))</f>
        <v>44475</v>
      </c>
      <c r="H416">
        <v>416</v>
      </c>
      <c r="I416" s="10" cm="1">
        <f t="array" ref="I416">_xlfn.IFS(AND(OR(_xlfn._xlws.FILTER(D$9:D$16388,E$9:E$16388=E416)),ROW()=_xlfn.MINIFS(_xlfn.ANCHORARRAY(H$9),E$9:E$16388,E416)),A416-C$4,ROW()=_xlfn.MINIFS(_xlfn.ANCHORARRAY(H$9),E$9:E$16388,E416),IFERROR(A416-INDEX(G$9:G$16388,MATCH(E416-1,E$9:E$16388,0)),A416-C$4),ISNUMBER(A416),A416-F416,TRUE,"")</f>
        <v>1</v>
      </c>
      <c r="J416" t="b">
        <f t="shared" si="16"/>
        <v>0</v>
      </c>
      <c r="L416" s="5"/>
    </row>
    <row r="417" spans="1:12">
      <c r="A417" s="16"/>
      <c r="B417" s="4" t="str">
        <f>"annual period "&amp;COUNTIF(D$9:D417,TRUE)</f>
        <v>annual period 2</v>
      </c>
      <c r="D417" t="b">
        <f t="shared" si="18"/>
        <v>0</v>
      </c>
      <c r="E417">
        <f t="shared" si="17"/>
        <v>64</v>
      </c>
      <c r="F417" s="5" cm="1">
        <f t="array" ref="F417">INDEX(_xlfn._xlws.FILTER(A$9:A$16378,E417=E$9:E$16378*ISNUMBER(A$9:A$16378)),1)</f>
        <v>44473</v>
      </c>
      <c r="G417" s="5" cm="1">
        <f t="array" ref="G417">INDEX(_xlfn._xlws.FILTER(A$9:A$16378,E417=E$9:E$16378*ISNUMBER(A$9:A$16378)),COUNT(_xlfn._xlws.FILTER(A$9:A$16378,E417=E$9:E$16378*ISNUMBER(A$9:A$16378))))</f>
        <v>44475</v>
      </c>
      <c r="H417" t="str">
        <v/>
      </c>
      <c r="I417" s="10" t="str" cm="1">
        <f t="array" ref="I417">_xlfn.IFS(AND(OR(_xlfn._xlws.FILTER(D$9:D$16388,E$9:E$16388=E417)),ROW()=_xlfn.MINIFS(_xlfn.ANCHORARRAY(H$9),E$9:E$16388,E417)),A417-C$4,ROW()=_xlfn.MINIFS(_xlfn.ANCHORARRAY(H$9),E$9:E$16388,E417),IFERROR(A417-INDEX(G$9:G$16388,MATCH(E417-1,E$9:E$16388,0)),A417-C$4),ISNUMBER(A417),A417-F417,TRUE,"")</f>
        <v/>
      </c>
      <c r="J417" t="str">
        <f t="shared" si="16"/>
        <v/>
      </c>
      <c r="L417" s="5"/>
    </row>
    <row r="418" spans="1:12">
      <c r="A418" s="17">
        <v>44473</v>
      </c>
      <c r="B418" s="4" t="str">
        <f>"annual period "&amp;COUNTIF(D$9:D418,TRUE)</f>
        <v>annual period 2</v>
      </c>
      <c r="D418" t="b">
        <f t="shared" si="18"/>
        <v>0</v>
      </c>
      <c r="E418">
        <f t="shared" si="17"/>
        <v>64</v>
      </c>
      <c r="F418" s="5" cm="1">
        <f t="array" ref="F418">INDEX(_xlfn._xlws.FILTER(A$9:A$16378,E418=E$9:E$16378*ISNUMBER(A$9:A$16378)),1)</f>
        <v>44473</v>
      </c>
      <c r="G418" s="5" cm="1">
        <f t="array" ref="G418">INDEX(_xlfn._xlws.FILTER(A$9:A$16378,E418=E$9:E$16378*ISNUMBER(A$9:A$16378)),COUNT(_xlfn._xlws.FILTER(A$9:A$16378,E418=E$9:E$16378*ISNUMBER(A$9:A$16378))))</f>
        <v>44475</v>
      </c>
      <c r="H418">
        <v>418</v>
      </c>
      <c r="I418" s="10" cm="1">
        <f t="array" ref="I418">_xlfn.IFS(AND(OR(_xlfn._xlws.FILTER(D$9:D$16388,E$9:E$16388=E418)),ROW()=_xlfn.MINIFS(_xlfn.ANCHORARRAY(H$9),E$9:E$16388,E418)),A418-C$4,ROW()=_xlfn.MINIFS(_xlfn.ANCHORARRAY(H$9),E$9:E$16388,E418),IFERROR(A418-INDEX(G$9:G$16388,MATCH(E418-1,E$9:E$16388,0)),A418-C$4),ISNUMBER(A418),A418-F418,TRUE,"")</f>
        <v>0</v>
      </c>
      <c r="J418" t="b">
        <f t="shared" si="16"/>
        <v>0</v>
      </c>
      <c r="L418" s="5"/>
    </row>
    <row r="419" spans="1:12">
      <c r="A419" s="16"/>
      <c r="B419" s="4" t="str">
        <f>"annual period "&amp;COUNTIF(D$9:D419,TRUE)</f>
        <v>annual period 2</v>
      </c>
      <c r="D419" t="b">
        <f t="shared" si="18"/>
        <v>0</v>
      </c>
      <c r="E419">
        <f t="shared" si="17"/>
        <v>64</v>
      </c>
      <c r="F419" s="5" cm="1">
        <f t="array" ref="F419">INDEX(_xlfn._xlws.FILTER(A$9:A$16378,E419=E$9:E$16378*ISNUMBER(A$9:A$16378)),1)</f>
        <v>44473</v>
      </c>
      <c r="G419" s="5" cm="1">
        <f t="array" ref="G419">INDEX(_xlfn._xlws.FILTER(A$9:A$16378,E419=E$9:E$16378*ISNUMBER(A$9:A$16378)),COUNT(_xlfn._xlws.FILTER(A$9:A$16378,E419=E$9:E$16378*ISNUMBER(A$9:A$16378))))</f>
        <v>44475</v>
      </c>
      <c r="H419" t="str">
        <v/>
      </c>
      <c r="I419" s="10" t="str" cm="1">
        <f t="array" ref="I419">_xlfn.IFS(AND(OR(_xlfn._xlws.FILTER(D$9:D$16388,E$9:E$16388=E419)),ROW()=_xlfn.MINIFS(_xlfn.ANCHORARRAY(H$9),E$9:E$16388,E419)),A419-C$4,ROW()=_xlfn.MINIFS(_xlfn.ANCHORARRAY(H$9),E$9:E$16388,E419),IFERROR(A419-INDEX(G$9:G$16388,MATCH(E419-1,E$9:E$16388,0)),A419-C$4),ISNUMBER(A419),A419-F419,TRUE,"")</f>
        <v/>
      </c>
      <c r="J419" t="str">
        <f t="shared" si="16"/>
        <v/>
      </c>
      <c r="L419" s="5"/>
    </row>
    <row r="420" spans="1:12">
      <c r="A420" s="17">
        <v>44474</v>
      </c>
      <c r="B420" s="4" t="str">
        <f>"annual period "&amp;COUNTIF(D$9:D420,TRUE)</f>
        <v>annual period 2</v>
      </c>
      <c r="D420" t="b">
        <f t="shared" si="18"/>
        <v>0</v>
      </c>
      <c r="E420">
        <f t="shared" si="17"/>
        <v>64</v>
      </c>
      <c r="F420" s="5" cm="1">
        <f t="array" ref="F420">INDEX(_xlfn._xlws.FILTER(A$9:A$16378,E420=E$9:E$16378*ISNUMBER(A$9:A$16378)),1)</f>
        <v>44473</v>
      </c>
      <c r="G420" s="5" cm="1">
        <f t="array" ref="G420">INDEX(_xlfn._xlws.FILTER(A$9:A$16378,E420=E$9:E$16378*ISNUMBER(A$9:A$16378)),COUNT(_xlfn._xlws.FILTER(A$9:A$16378,E420=E$9:E$16378*ISNUMBER(A$9:A$16378))))</f>
        <v>44475</v>
      </c>
      <c r="H420" t="str">
        <v/>
      </c>
      <c r="I420" s="10" cm="1">
        <f t="array" ref="I420">_xlfn.IFS(AND(OR(_xlfn._xlws.FILTER(D$9:D$16388,E$9:E$16388=E420)),ROW()=_xlfn.MINIFS(_xlfn.ANCHORARRAY(H$9),E$9:E$16388,E420)),A420-C$4,ROW()=_xlfn.MINIFS(_xlfn.ANCHORARRAY(H$9),E$9:E$16388,E420),IFERROR(A420-INDEX(G$9:G$16388,MATCH(E420-1,E$9:E$16388,0)),A420-C$4),ISNUMBER(A420),A420-F420,TRUE,"")</f>
        <v>1</v>
      </c>
      <c r="J420" t="b">
        <f t="shared" si="16"/>
        <v>0</v>
      </c>
      <c r="L420" s="5"/>
    </row>
    <row r="421" spans="1:12">
      <c r="A421" s="16"/>
      <c r="B421" s="4" t="str">
        <f>"annual period "&amp;COUNTIF(D$9:D421,TRUE)</f>
        <v>annual period 2</v>
      </c>
      <c r="D421" t="b">
        <f t="shared" si="18"/>
        <v>0</v>
      </c>
      <c r="E421">
        <f t="shared" si="17"/>
        <v>64</v>
      </c>
      <c r="F421" s="5" cm="1">
        <f t="array" ref="F421">INDEX(_xlfn._xlws.FILTER(A$9:A$16378,E421=E$9:E$16378*ISNUMBER(A$9:A$16378)),1)</f>
        <v>44473</v>
      </c>
      <c r="G421" s="5" cm="1">
        <f t="array" ref="G421">INDEX(_xlfn._xlws.FILTER(A$9:A$16378,E421=E$9:E$16378*ISNUMBER(A$9:A$16378)),COUNT(_xlfn._xlws.FILTER(A$9:A$16378,E421=E$9:E$16378*ISNUMBER(A$9:A$16378))))</f>
        <v>44475</v>
      </c>
      <c r="H421" t="str">
        <v/>
      </c>
      <c r="I421" s="10" t="str" cm="1">
        <f t="array" ref="I421">_xlfn.IFS(AND(OR(_xlfn._xlws.FILTER(D$9:D$16388,E$9:E$16388=E421)),ROW()=_xlfn.MINIFS(_xlfn.ANCHORARRAY(H$9),E$9:E$16388,E421)),A421-C$4,ROW()=_xlfn.MINIFS(_xlfn.ANCHORARRAY(H$9),E$9:E$16388,E421),IFERROR(A421-INDEX(G$9:G$16388,MATCH(E421-1,E$9:E$16388,0)),A421-C$4),ISNUMBER(A421),A421-F421,TRUE,"")</f>
        <v/>
      </c>
      <c r="J421" t="str">
        <f t="shared" si="16"/>
        <v/>
      </c>
      <c r="L421" s="5"/>
    </row>
    <row r="422" spans="1:12">
      <c r="A422" s="17">
        <v>44474</v>
      </c>
      <c r="B422" s="4" t="str">
        <f>"annual period "&amp;COUNTIF(D$9:D422,TRUE)</f>
        <v>annual period 2</v>
      </c>
      <c r="D422" t="b">
        <f t="shared" si="18"/>
        <v>0</v>
      </c>
      <c r="E422">
        <f t="shared" si="17"/>
        <v>64</v>
      </c>
      <c r="F422" s="5" cm="1">
        <f t="array" ref="F422">INDEX(_xlfn._xlws.FILTER(A$9:A$16378,E422=E$9:E$16378*ISNUMBER(A$9:A$16378)),1)</f>
        <v>44473</v>
      </c>
      <c r="G422" s="5" cm="1">
        <f t="array" ref="G422">INDEX(_xlfn._xlws.FILTER(A$9:A$16378,E422=E$9:E$16378*ISNUMBER(A$9:A$16378)),COUNT(_xlfn._xlws.FILTER(A$9:A$16378,E422=E$9:E$16378*ISNUMBER(A$9:A$16378))))</f>
        <v>44475</v>
      </c>
      <c r="H422" t="str">
        <v/>
      </c>
      <c r="I422" s="10" cm="1">
        <f t="array" ref="I422">_xlfn.IFS(AND(OR(_xlfn._xlws.FILTER(D$9:D$16388,E$9:E$16388=E422)),ROW()=_xlfn.MINIFS(_xlfn.ANCHORARRAY(H$9),E$9:E$16388,E422)),A422-C$4,ROW()=_xlfn.MINIFS(_xlfn.ANCHORARRAY(H$9),E$9:E$16388,E422),IFERROR(A422-INDEX(G$9:G$16388,MATCH(E422-1,E$9:E$16388,0)),A422-C$4),ISNUMBER(A422),A422-F422,TRUE,"")</f>
        <v>1</v>
      </c>
      <c r="J422" t="b">
        <f t="shared" si="16"/>
        <v>0</v>
      </c>
      <c r="L422" s="5"/>
    </row>
    <row r="423" spans="1:12">
      <c r="A423" s="16"/>
      <c r="B423" s="4" t="str">
        <f>"annual period "&amp;COUNTIF(D$9:D423,TRUE)</f>
        <v>annual period 2</v>
      </c>
      <c r="D423" t="b">
        <f t="shared" si="18"/>
        <v>0</v>
      </c>
      <c r="E423">
        <f t="shared" si="17"/>
        <v>64</v>
      </c>
      <c r="F423" s="5" cm="1">
        <f t="array" ref="F423">INDEX(_xlfn._xlws.FILTER(A$9:A$16378,E423=E$9:E$16378*ISNUMBER(A$9:A$16378)),1)</f>
        <v>44473</v>
      </c>
      <c r="G423" s="5" cm="1">
        <f t="array" ref="G423">INDEX(_xlfn._xlws.FILTER(A$9:A$16378,E423=E$9:E$16378*ISNUMBER(A$9:A$16378)),COUNT(_xlfn._xlws.FILTER(A$9:A$16378,E423=E$9:E$16378*ISNUMBER(A$9:A$16378))))</f>
        <v>44475</v>
      </c>
      <c r="H423" t="str">
        <v/>
      </c>
      <c r="I423" s="10" t="str" cm="1">
        <f t="array" ref="I423">_xlfn.IFS(AND(OR(_xlfn._xlws.FILTER(D$9:D$16388,E$9:E$16388=E423)),ROW()=_xlfn.MINIFS(_xlfn.ANCHORARRAY(H$9),E$9:E$16388,E423)),A423-C$4,ROW()=_xlfn.MINIFS(_xlfn.ANCHORARRAY(H$9),E$9:E$16388,E423),IFERROR(A423-INDEX(G$9:G$16388,MATCH(E423-1,E$9:E$16388,0)),A423-C$4),ISNUMBER(A423),A423-F423,TRUE,"")</f>
        <v/>
      </c>
      <c r="J423" t="str">
        <f t="shared" si="16"/>
        <v/>
      </c>
      <c r="L423" s="5"/>
    </row>
    <row r="424" spans="1:12">
      <c r="A424" s="17">
        <v>44475</v>
      </c>
      <c r="B424" s="4" t="str">
        <f>"annual period "&amp;COUNTIF(D$9:D424,TRUE)</f>
        <v>annual period 2</v>
      </c>
      <c r="D424" t="b">
        <f t="shared" si="18"/>
        <v>0</v>
      </c>
      <c r="E424">
        <f t="shared" si="17"/>
        <v>64</v>
      </c>
      <c r="F424" s="5" cm="1">
        <f t="array" ref="F424">INDEX(_xlfn._xlws.FILTER(A$9:A$16378,E424=E$9:E$16378*ISNUMBER(A$9:A$16378)),1)</f>
        <v>44473</v>
      </c>
      <c r="G424" s="5" cm="1">
        <f t="array" ref="G424">INDEX(_xlfn._xlws.FILTER(A$9:A$16378,E424=E$9:E$16378*ISNUMBER(A$9:A$16378)),COUNT(_xlfn._xlws.FILTER(A$9:A$16378,E424=E$9:E$16378*ISNUMBER(A$9:A$16378))))</f>
        <v>44475</v>
      </c>
      <c r="H424" t="str">
        <v/>
      </c>
      <c r="I424" s="10" cm="1">
        <f t="array" ref="I424">_xlfn.IFS(AND(OR(_xlfn._xlws.FILTER(D$9:D$16388,E$9:E$16388=E424)),ROW()=_xlfn.MINIFS(_xlfn.ANCHORARRAY(H$9),E$9:E$16388,E424)),A424-C$4,ROW()=_xlfn.MINIFS(_xlfn.ANCHORARRAY(H$9),E$9:E$16388,E424),IFERROR(A424-INDEX(G$9:G$16388,MATCH(E424-1,E$9:E$16388,0)),A424-C$4),ISNUMBER(A424),A424-F424,TRUE,"")</f>
        <v>2</v>
      </c>
      <c r="J424" t="b">
        <f t="shared" si="16"/>
        <v>0</v>
      </c>
      <c r="L424" s="5"/>
    </row>
    <row r="425" spans="1:12">
      <c r="A425" s="16"/>
      <c r="B425" s="4" t="str">
        <f>"annual period "&amp;COUNTIF(D$9:D425,TRUE)</f>
        <v>annual period 2</v>
      </c>
      <c r="D425" t="b">
        <f t="shared" si="18"/>
        <v>0</v>
      </c>
      <c r="E425">
        <f t="shared" si="17"/>
        <v>64</v>
      </c>
      <c r="F425" s="5" cm="1">
        <f t="array" ref="F425">INDEX(_xlfn._xlws.FILTER(A$9:A$16378,E425=E$9:E$16378*ISNUMBER(A$9:A$16378)),1)</f>
        <v>44473</v>
      </c>
      <c r="G425" s="5" cm="1">
        <f t="array" ref="G425">INDEX(_xlfn._xlws.FILTER(A$9:A$16378,E425=E$9:E$16378*ISNUMBER(A$9:A$16378)),COUNT(_xlfn._xlws.FILTER(A$9:A$16378,E425=E$9:E$16378*ISNUMBER(A$9:A$16378))))</f>
        <v>44475</v>
      </c>
      <c r="H425" t="str">
        <v/>
      </c>
      <c r="I425" s="10" t="str" cm="1">
        <f t="array" ref="I425">_xlfn.IFS(AND(OR(_xlfn._xlws.FILTER(D$9:D$16388,E$9:E$16388=E425)),ROW()=_xlfn.MINIFS(_xlfn.ANCHORARRAY(H$9),E$9:E$16388,E425)),A425-C$4,ROW()=_xlfn.MINIFS(_xlfn.ANCHORARRAY(H$9),E$9:E$16388,E425),IFERROR(A425-INDEX(G$9:G$16388,MATCH(E425-1,E$9:E$16388,0)),A425-C$4),ISNUMBER(A425),A425-F425,TRUE,"")</f>
        <v/>
      </c>
      <c r="J425" t="str">
        <f t="shared" si="16"/>
        <v/>
      </c>
      <c r="L425" s="5"/>
    </row>
    <row r="426" spans="1:12">
      <c r="A426" s="17">
        <v>44475</v>
      </c>
      <c r="B426" s="4" t="str">
        <f>"annual period "&amp;COUNTIF(D$9:D426,TRUE)</f>
        <v>annual period 2</v>
      </c>
      <c r="D426" t="b">
        <f t="shared" si="18"/>
        <v>0</v>
      </c>
      <c r="E426">
        <f t="shared" si="17"/>
        <v>64</v>
      </c>
      <c r="F426" s="5" cm="1">
        <f t="array" ref="F426">INDEX(_xlfn._xlws.FILTER(A$9:A$16378,E426=E$9:E$16378*ISNUMBER(A$9:A$16378)),1)</f>
        <v>44473</v>
      </c>
      <c r="G426" s="5" cm="1">
        <f t="array" ref="G426">INDEX(_xlfn._xlws.FILTER(A$9:A$16378,E426=E$9:E$16378*ISNUMBER(A$9:A$16378)),COUNT(_xlfn._xlws.FILTER(A$9:A$16378,E426=E$9:E$16378*ISNUMBER(A$9:A$16378))))</f>
        <v>44475</v>
      </c>
      <c r="H426" t="str">
        <v/>
      </c>
      <c r="I426" s="10" cm="1">
        <f t="array" ref="I426">_xlfn.IFS(AND(OR(_xlfn._xlws.FILTER(D$9:D$16388,E$9:E$16388=E426)),ROW()=_xlfn.MINIFS(_xlfn.ANCHORARRAY(H$9),E$9:E$16388,E426)),A426-C$4,ROW()=_xlfn.MINIFS(_xlfn.ANCHORARRAY(H$9),E$9:E$16388,E426),IFERROR(A426-INDEX(G$9:G$16388,MATCH(E426-1,E$9:E$16388,0)),A426-C$4),ISNUMBER(A426),A426-F426,TRUE,"")</f>
        <v>2</v>
      </c>
      <c r="J426" t="b">
        <f t="shared" si="16"/>
        <v>0</v>
      </c>
      <c r="L426" s="5"/>
    </row>
    <row r="427" spans="1:12">
      <c r="A427" s="15" t="s">
        <v>14</v>
      </c>
      <c r="B427" s="4" t="str">
        <f>"annual period "&amp;COUNTIF(D$9:D427,TRUE)</f>
        <v>annual period 2</v>
      </c>
      <c r="D427" t="b">
        <f t="shared" si="18"/>
        <v>0</v>
      </c>
      <c r="E427">
        <f t="shared" si="17"/>
        <v>65</v>
      </c>
      <c r="F427" s="5" cm="1">
        <f t="array" ref="F427">INDEX(_xlfn._xlws.FILTER(A$9:A$16378,E427=E$9:E$16378*ISNUMBER(A$9:A$16378)),1)</f>
        <v>44497</v>
      </c>
      <c r="G427" s="5" cm="1">
        <f t="array" ref="G427">INDEX(_xlfn._xlws.FILTER(A$9:A$16378,E427=E$9:E$16378*ISNUMBER(A$9:A$16378)),COUNT(_xlfn._xlws.FILTER(A$9:A$16378,E427=E$9:E$16378*ISNUMBER(A$9:A$16378))))</f>
        <v>44508</v>
      </c>
      <c r="H427" t="str">
        <v/>
      </c>
      <c r="I427" s="10" t="str" cm="1">
        <f t="array" ref="I427">_xlfn.IFS(AND(OR(_xlfn._xlws.FILTER(D$9:D$16388,E$9:E$16388=E427)),ROW()=_xlfn.MINIFS(_xlfn.ANCHORARRAY(H$9),E$9:E$16388,E427)),A427-C$4,ROW()=_xlfn.MINIFS(_xlfn.ANCHORARRAY(H$9),E$9:E$16388,E427),IFERROR(A427-INDEX(G$9:G$16388,MATCH(E427-1,E$9:E$16388,0)),A427-C$4),ISNUMBER(A427),A427-F427,TRUE,"")</f>
        <v/>
      </c>
      <c r="J427" t="str">
        <f t="shared" si="16"/>
        <v/>
      </c>
      <c r="L427" s="5"/>
    </row>
    <row r="428" spans="1:12">
      <c r="A428" s="16"/>
      <c r="B428" s="4" t="str">
        <f>"annual period "&amp;COUNTIF(D$9:D428,TRUE)</f>
        <v>annual period 2</v>
      </c>
      <c r="D428" t="b">
        <f t="shared" si="18"/>
        <v>0</v>
      </c>
      <c r="E428">
        <f t="shared" si="17"/>
        <v>65</v>
      </c>
      <c r="F428" s="5" cm="1">
        <f t="array" ref="F428">INDEX(_xlfn._xlws.FILTER(A$9:A$16378,E428=E$9:E$16378*ISNUMBER(A$9:A$16378)),1)</f>
        <v>44497</v>
      </c>
      <c r="G428" s="5" cm="1">
        <f t="array" ref="G428">INDEX(_xlfn._xlws.FILTER(A$9:A$16378,E428=E$9:E$16378*ISNUMBER(A$9:A$16378)),COUNT(_xlfn._xlws.FILTER(A$9:A$16378,E428=E$9:E$16378*ISNUMBER(A$9:A$16378))))</f>
        <v>44508</v>
      </c>
      <c r="H428" t="str">
        <v/>
      </c>
      <c r="I428" s="10" t="str" cm="1">
        <f t="array" ref="I428">_xlfn.IFS(AND(OR(_xlfn._xlws.FILTER(D$9:D$16388,E$9:E$16388=E428)),ROW()=_xlfn.MINIFS(_xlfn.ANCHORARRAY(H$9),E$9:E$16388,E428)),A428-C$4,ROW()=_xlfn.MINIFS(_xlfn.ANCHORARRAY(H$9),E$9:E$16388,E428),IFERROR(A428-INDEX(G$9:G$16388,MATCH(E428-1,E$9:E$16388,0)),A428-C$4),ISNUMBER(A428),A428-F428,TRUE,"")</f>
        <v/>
      </c>
      <c r="J428" t="str">
        <f t="shared" si="16"/>
        <v/>
      </c>
      <c r="L428" s="5"/>
    </row>
    <row r="429" spans="1:12">
      <c r="A429" s="17">
        <v>44497</v>
      </c>
      <c r="B429" s="4" t="str">
        <f>"annual period "&amp;COUNTIF(D$9:D429,TRUE)</f>
        <v>annual period 2</v>
      </c>
      <c r="D429" t="b">
        <f t="shared" si="18"/>
        <v>0</v>
      </c>
      <c r="E429">
        <f t="shared" si="17"/>
        <v>65</v>
      </c>
      <c r="F429" s="5" cm="1">
        <f t="array" ref="F429">INDEX(_xlfn._xlws.FILTER(A$9:A$16378,E429=E$9:E$16378*ISNUMBER(A$9:A$16378)),1)</f>
        <v>44497</v>
      </c>
      <c r="G429" s="5" cm="1">
        <f t="array" ref="G429">INDEX(_xlfn._xlws.FILTER(A$9:A$16378,E429=E$9:E$16378*ISNUMBER(A$9:A$16378)),COUNT(_xlfn._xlws.FILTER(A$9:A$16378,E429=E$9:E$16378*ISNUMBER(A$9:A$16378))))</f>
        <v>44508</v>
      </c>
      <c r="H429">
        <v>429</v>
      </c>
      <c r="I429" s="10" cm="1">
        <f t="array" ref="I429">_xlfn.IFS(AND(OR(_xlfn._xlws.FILTER(D$9:D$16388,E$9:E$16388=E429)),ROW()=_xlfn.MINIFS(_xlfn.ANCHORARRAY(H$9),E$9:E$16388,E429)),A429-C$4,ROW()=_xlfn.MINIFS(_xlfn.ANCHORARRAY(H$9),E$9:E$16388,E429),IFERROR(A429-INDEX(G$9:G$16388,MATCH(E429-1,E$9:E$16388,0)),A429-C$4),ISNUMBER(A429),A429-F429,TRUE,"")</f>
        <v>22</v>
      </c>
      <c r="J429" t="b">
        <f t="shared" si="16"/>
        <v>0</v>
      </c>
      <c r="L429" s="5"/>
    </row>
    <row r="430" spans="1:12">
      <c r="A430" s="16"/>
      <c r="B430" s="4" t="str">
        <f>"annual period "&amp;COUNTIF(D$9:D430,TRUE)</f>
        <v>annual period 2</v>
      </c>
      <c r="D430" t="b">
        <f t="shared" si="18"/>
        <v>0</v>
      </c>
      <c r="E430">
        <f t="shared" si="17"/>
        <v>65</v>
      </c>
      <c r="F430" s="5" cm="1">
        <f t="array" ref="F430">INDEX(_xlfn._xlws.FILTER(A$9:A$16378,E430=E$9:E$16378*ISNUMBER(A$9:A$16378)),1)</f>
        <v>44497</v>
      </c>
      <c r="G430" s="5" cm="1">
        <f t="array" ref="G430">INDEX(_xlfn._xlws.FILTER(A$9:A$16378,E430=E$9:E$16378*ISNUMBER(A$9:A$16378)),COUNT(_xlfn._xlws.FILTER(A$9:A$16378,E430=E$9:E$16378*ISNUMBER(A$9:A$16378))))</f>
        <v>44508</v>
      </c>
      <c r="H430" t="str">
        <v/>
      </c>
      <c r="I430" s="10" t="str" cm="1">
        <f t="array" ref="I430">_xlfn.IFS(AND(OR(_xlfn._xlws.FILTER(D$9:D$16388,E$9:E$16388=E430)),ROW()=_xlfn.MINIFS(_xlfn.ANCHORARRAY(H$9),E$9:E$16388,E430)),A430-C$4,ROW()=_xlfn.MINIFS(_xlfn.ANCHORARRAY(H$9),E$9:E$16388,E430),IFERROR(A430-INDEX(G$9:G$16388,MATCH(E430-1,E$9:E$16388,0)),A430-C$4),ISNUMBER(A430),A430-F430,TRUE,"")</f>
        <v/>
      </c>
      <c r="J430" t="str">
        <f t="shared" si="16"/>
        <v/>
      </c>
      <c r="L430" s="5"/>
    </row>
    <row r="431" spans="1:12">
      <c r="A431" s="17">
        <v>44508</v>
      </c>
      <c r="B431" s="4" t="str">
        <f>"annual period "&amp;COUNTIF(D$9:D431,TRUE)</f>
        <v>annual period 2</v>
      </c>
      <c r="D431" t="b">
        <f t="shared" si="18"/>
        <v>0</v>
      </c>
      <c r="E431">
        <f t="shared" si="17"/>
        <v>65</v>
      </c>
      <c r="F431" s="5" cm="1">
        <f t="array" ref="F431">INDEX(_xlfn._xlws.FILTER(A$9:A$16378,E431=E$9:E$16378*ISNUMBER(A$9:A$16378)),1)</f>
        <v>44497</v>
      </c>
      <c r="G431" s="5" cm="1">
        <f t="array" ref="G431">INDEX(_xlfn._xlws.FILTER(A$9:A$16378,E431=E$9:E$16378*ISNUMBER(A$9:A$16378)),COUNT(_xlfn._xlws.FILTER(A$9:A$16378,E431=E$9:E$16378*ISNUMBER(A$9:A$16378))))</f>
        <v>44508</v>
      </c>
      <c r="H431" t="str">
        <v/>
      </c>
      <c r="I431" s="10" cm="1">
        <f t="array" ref="I431">_xlfn.IFS(AND(OR(_xlfn._xlws.FILTER(D$9:D$16388,E$9:E$16388=E431)),ROW()=_xlfn.MINIFS(_xlfn.ANCHORARRAY(H$9),E$9:E$16388,E431)),A431-C$4,ROW()=_xlfn.MINIFS(_xlfn.ANCHORARRAY(H$9),E$9:E$16388,E431),IFERROR(A431-INDEX(G$9:G$16388,MATCH(E431-1,E$9:E$16388,0)),A431-C$4),ISNUMBER(A431),A431-F431,TRUE,"")</f>
        <v>11</v>
      </c>
      <c r="J431" t="b">
        <f t="shared" si="16"/>
        <v>0</v>
      </c>
      <c r="L431" s="5"/>
    </row>
    <row r="432" spans="1:12">
      <c r="A432" s="15" t="s">
        <v>14</v>
      </c>
      <c r="B432" s="4" t="str">
        <f>"annual period "&amp;COUNTIF(D$9:D432,TRUE)</f>
        <v>annual period 2</v>
      </c>
      <c r="D432" t="b">
        <f t="shared" si="18"/>
        <v>0</v>
      </c>
      <c r="E432">
        <f t="shared" si="17"/>
        <v>66</v>
      </c>
      <c r="F432" s="5" cm="1">
        <f t="array" ref="F432">INDEX(_xlfn._xlws.FILTER(A$9:A$16378,E432=E$9:E$16378*ISNUMBER(A$9:A$16378)),1)</f>
        <v>44512</v>
      </c>
      <c r="G432" s="5" cm="1">
        <f t="array" ref="G432">INDEX(_xlfn._xlws.FILTER(A$9:A$16378,E432=E$9:E$16378*ISNUMBER(A$9:A$16378)),COUNT(_xlfn._xlws.FILTER(A$9:A$16378,E432=E$9:E$16378*ISNUMBER(A$9:A$16378))))</f>
        <v>44515</v>
      </c>
      <c r="H432" t="str">
        <v/>
      </c>
      <c r="I432" s="10" t="str" cm="1">
        <f t="array" ref="I432">_xlfn.IFS(AND(OR(_xlfn._xlws.FILTER(D$9:D$16388,E$9:E$16388=E432)),ROW()=_xlfn.MINIFS(_xlfn.ANCHORARRAY(H$9),E$9:E$16388,E432)),A432-C$4,ROW()=_xlfn.MINIFS(_xlfn.ANCHORARRAY(H$9),E$9:E$16388,E432),IFERROR(A432-INDEX(G$9:G$16388,MATCH(E432-1,E$9:E$16388,0)),A432-C$4),ISNUMBER(A432),A432-F432,TRUE,"")</f>
        <v/>
      </c>
      <c r="J432" t="str">
        <f t="shared" si="16"/>
        <v/>
      </c>
      <c r="L432" s="5"/>
    </row>
    <row r="433" spans="1:12">
      <c r="A433" s="16"/>
      <c r="B433" s="4" t="str">
        <f>"annual period "&amp;COUNTIF(D$9:D433,TRUE)</f>
        <v>annual period 2</v>
      </c>
      <c r="D433" t="b">
        <f t="shared" si="18"/>
        <v>0</v>
      </c>
      <c r="E433">
        <f t="shared" si="17"/>
        <v>66</v>
      </c>
      <c r="F433" s="5" cm="1">
        <f t="array" ref="F433">INDEX(_xlfn._xlws.FILTER(A$9:A$16378,E433=E$9:E$16378*ISNUMBER(A$9:A$16378)),1)</f>
        <v>44512</v>
      </c>
      <c r="G433" s="5" cm="1">
        <f t="array" ref="G433">INDEX(_xlfn._xlws.FILTER(A$9:A$16378,E433=E$9:E$16378*ISNUMBER(A$9:A$16378)),COUNT(_xlfn._xlws.FILTER(A$9:A$16378,E433=E$9:E$16378*ISNUMBER(A$9:A$16378))))</f>
        <v>44515</v>
      </c>
      <c r="H433" t="str">
        <v/>
      </c>
      <c r="I433" s="10" t="str" cm="1">
        <f t="array" ref="I433">_xlfn.IFS(AND(OR(_xlfn._xlws.FILTER(D$9:D$16388,E$9:E$16388=E433)),ROW()=_xlfn.MINIFS(_xlfn.ANCHORARRAY(H$9),E$9:E$16388,E433)),A433-C$4,ROW()=_xlfn.MINIFS(_xlfn.ANCHORARRAY(H$9),E$9:E$16388,E433),IFERROR(A433-INDEX(G$9:G$16388,MATCH(E433-1,E$9:E$16388,0)),A433-C$4),ISNUMBER(A433),A433-F433,TRUE,"")</f>
        <v/>
      </c>
      <c r="J433" t="str">
        <f t="shared" si="16"/>
        <v/>
      </c>
      <c r="L433" s="5"/>
    </row>
    <row r="434" spans="1:12">
      <c r="A434" s="17">
        <v>44512</v>
      </c>
      <c r="B434" s="4" t="str">
        <f>"annual period "&amp;COUNTIF(D$9:D434,TRUE)</f>
        <v>annual period 2</v>
      </c>
      <c r="D434" t="b">
        <f t="shared" si="18"/>
        <v>0</v>
      </c>
      <c r="E434">
        <f t="shared" si="17"/>
        <v>66</v>
      </c>
      <c r="F434" s="5" cm="1">
        <f t="array" ref="F434">INDEX(_xlfn._xlws.FILTER(A$9:A$16378,E434=E$9:E$16378*ISNUMBER(A$9:A$16378)),1)</f>
        <v>44512</v>
      </c>
      <c r="G434" s="5" cm="1">
        <f t="array" ref="G434">INDEX(_xlfn._xlws.FILTER(A$9:A$16378,E434=E$9:E$16378*ISNUMBER(A$9:A$16378)),COUNT(_xlfn._xlws.FILTER(A$9:A$16378,E434=E$9:E$16378*ISNUMBER(A$9:A$16378))))</f>
        <v>44515</v>
      </c>
      <c r="H434">
        <v>434</v>
      </c>
      <c r="I434" s="10" cm="1">
        <f t="array" ref="I434">_xlfn.IFS(AND(OR(_xlfn._xlws.FILTER(D$9:D$16388,E$9:E$16388=E434)),ROW()=_xlfn.MINIFS(_xlfn.ANCHORARRAY(H$9),E$9:E$16388,E434)),A434-C$4,ROW()=_xlfn.MINIFS(_xlfn.ANCHORARRAY(H$9),E$9:E$16388,E434),IFERROR(A434-INDEX(G$9:G$16388,MATCH(E434-1,E$9:E$16388,0)),A434-C$4),ISNUMBER(A434),A434-F434,TRUE,"")</f>
        <v>4</v>
      </c>
      <c r="J434" t="b">
        <f t="shared" si="16"/>
        <v>0</v>
      </c>
      <c r="L434" s="5"/>
    </row>
    <row r="435" spans="1:12">
      <c r="A435" s="16"/>
      <c r="B435" s="4" t="str">
        <f>"annual period "&amp;COUNTIF(D$9:D435,TRUE)</f>
        <v>annual period 2</v>
      </c>
      <c r="D435" t="b">
        <f t="shared" si="18"/>
        <v>0</v>
      </c>
      <c r="E435">
        <f t="shared" si="17"/>
        <v>66</v>
      </c>
      <c r="F435" s="5" cm="1">
        <f t="array" ref="F435">INDEX(_xlfn._xlws.FILTER(A$9:A$16378,E435=E$9:E$16378*ISNUMBER(A$9:A$16378)),1)</f>
        <v>44512</v>
      </c>
      <c r="G435" s="5" cm="1">
        <f t="array" ref="G435">INDEX(_xlfn._xlws.FILTER(A$9:A$16378,E435=E$9:E$16378*ISNUMBER(A$9:A$16378)),COUNT(_xlfn._xlws.FILTER(A$9:A$16378,E435=E$9:E$16378*ISNUMBER(A$9:A$16378))))</f>
        <v>44515</v>
      </c>
      <c r="H435" t="str">
        <v/>
      </c>
      <c r="I435" s="10" t="str" cm="1">
        <f t="array" ref="I435">_xlfn.IFS(AND(OR(_xlfn._xlws.FILTER(D$9:D$16388,E$9:E$16388=E435)),ROW()=_xlfn.MINIFS(_xlfn.ANCHORARRAY(H$9),E$9:E$16388,E435)),A435-C$4,ROW()=_xlfn.MINIFS(_xlfn.ANCHORARRAY(H$9),E$9:E$16388,E435),IFERROR(A435-INDEX(G$9:G$16388,MATCH(E435-1,E$9:E$16388,0)),A435-C$4),ISNUMBER(A435),A435-F435,TRUE,"")</f>
        <v/>
      </c>
      <c r="J435" t="str">
        <f t="shared" si="16"/>
        <v/>
      </c>
      <c r="L435" s="5"/>
    </row>
    <row r="436" spans="1:12">
      <c r="A436" s="17">
        <v>44512</v>
      </c>
      <c r="B436" s="4" t="str">
        <f>"annual period "&amp;COUNTIF(D$9:D436,TRUE)</f>
        <v>annual period 2</v>
      </c>
      <c r="D436" t="b">
        <f t="shared" si="18"/>
        <v>0</v>
      </c>
      <c r="E436">
        <f t="shared" si="17"/>
        <v>66</v>
      </c>
      <c r="F436" s="5" cm="1">
        <f t="array" ref="F436">INDEX(_xlfn._xlws.FILTER(A$9:A$16378,E436=E$9:E$16378*ISNUMBER(A$9:A$16378)),1)</f>
        <v>44512</v>
      </c>
      <c r="G436" s="5" cm="1">
        <f t="array" ref="G436">INDEX(_xlfn._xlws.FILTER(A$9:A$16378,E436=E$9:E$16378*ISNUMBER(A$9:A$16378)),COUNT(_xlfn._xlws.FILTER(A$9:A$16378,E436=E$9:E$16378*ISNUMBER(A$9:A$16378))))</f>
        <v>44515</v>
      </c>
      <c r="H436">
        <v>436</v>
      </c>
      <c r="I436" s="10" cm="1">
        <f t="array" ref="I436">_xlfn.IFS(AND(OR(_xlfn._xlws.FILTER(D$9:D$16388,E$9:E$16388=E436)),ROW()=_xlfn.MINIFS(_xlfn.ANCHORARRAY(H$9),E$9:E$16388,E436)),A436-C$4,ROW()=_xlfn.MINIFS(_xlfn.ANCHORARRAY(H$9),E$9:E$16388,E436),IFERROR(A436-INDEX(G$9:G$16388,MATCH(E436-1,E$9:E$16388,0)),A436-C$4),ISNUMBER(A436),A436-F436,TRUE,"")</f>
        <v>0</v>
      </c>
      <c r="J436" t="b">
        <f t="shared" si="16"/>
        <v>0</v>
      </c>
      <c r="L436" s="5"/>
    </row>
    <row r="437" spans="1:12">
      <c r="A437" s="16"/>
      <c r="B437" s="4" t="str">
        <f>"annual period "&amp;COUNTIF(D$9:D437,TRUE)</f>
        <v>annual period 2</v>
      </c>
      <c r="D437" t="b">
        <f t="shared" si="18"/>
        <v>0</v>
      </c>
      <c r="E437">
        <f t="shared" si="17"/>
        <v>66</v>
      </c>
      <c r="F437" s="5" cm="1">
        <f t="array" ref="F437">INDEX(_xlfn._xlws.FILTER(A$9:A$16378,E437=E$9:E$16378*ISNUMBER(A$9:A$16378)),1)</f>
        <v>44512</v>
      </c>
      <c r="G437" s="5" cm="1">
        <f t="array" ref="G437">INDEX(_xlfn._xlws.FILTER(A$9:A$16378,E437=E$9:E$16378*ISNUMBER(A$9:A$16378)),COUNT(_xlfn._xlws.FILTER(A$9:A$16378,E437=E$9:E$16378*ISNUMBER(A$9:A$16378))))</f>
        <v>44515</v>
      </c>
      <c r="H437" t="str">
        <v/>
      </c>
      <c r="I437" s="10" t="str" cm="1">
        <f t="array" ref="I437">_xlfn.IFS(AND(OR(_xlfn._xlws.FILTER(D$9:D$16388,E$9:E$16388=E437)),ROW()=_xlfn.MINIFS(_xlfn.ANCHORARRAY(H$9),E$9:E$16388,E437)),A437-C$4,ROW()=_xlfn.MINIFS(_xlfn.ANCHORARRAY(H$9),E$9:E$16388,E437),IFERROR(A437-INDEX(G$9:G$16388,MATCH(E437-1,E$9:E$16388,0)),A437-C$4),ISNUMBER(A437),A437-F437,TRUE,"")</f>
        <v/>
      </c>
      <c r="J437" t="str">
        <f t="shared" si="16"/>
        <v/>
      </c>
      <c r="L437" s="5"/>
    </row>
    <row r="438" spans="1:12">
      <c r="A438" s="17">
        <v>44515</v>
      </c>
      <c r="B438" s="4" t="str">
        <f>"annual period "&amp;COUNTIF(D$9:D438,TRUE)</f>
        <v>annual period 2</v>
      </c>
      <c r="D438" t="b">
        <f t="shared" si="18"/>
        <v>0</v>
      </c>
      <c r="E438">
        <f t="shared" si="17"/>
        <v>66</v>
      </c>
      <c r="F438" s="5" cm="1">
        <f t="array" ref="F438">INDEX(_xlfn._xlws.FILTER(A$9:A$16378,E438=E$9:E$16378*ISNUMBER(A$9:A$16378)),1)</f>
        <v>44512</v>
      </c>
      <c r="G438" s="5" cm="1">
        <f t="array" ref="G438">INDEX(_xlfn._xlws.FILTER(A$9:A$16378,E438=E$9:E$16378*ISNUMBER(A$9:A$16378)),COUNT(_xlfn._xlws.FILTER(A$9:A$16378,E438=E$9:E$16378*ISNUMBER(A$9:A$16378))))</f>
        <v>44515</v>
      </c>
      <c r="H438" t="str">
        <v/>
      </c>
      <c r="I438" s="10" cm="1">
        <f t="array" ref="I438">_xlfn.IFS(AND(OR(_xlfn._xlws.FILTER(D$9:D$16388,E$9:E$16388=E438)),ROW()=_xlfn.MINIFS(_xlfn.ANCHORARRAY(H$9),E$9:E$16388,E438)),A438-C$4,ROW()=_xlfn.MINIFS(_xlfn.ANCHORARRAY(H$9),E$9:E$16388,E438),IFERROR(A438-INDEX(G$9:G$16388,MATCH(E438-1,E$9:E$16388,0)),A438-C$4),ISNUMBER(A438),A438-F438,TRUE,"")</f>
        <v>3</v>
      </c>
      <c r="J438" t="b">
        <f t="shared" si="16"/>
        <v>0</v>
      </c>
      <c r="L438" s="5"/>
    </row>
    <row r="439" spans="1:12">
      <c r="A439" s="16"/>
      <c r="B439" s="4" t="str">
        <f>"annual period "&amp;COUNTIF(D$9:D439,TRUE)</f>
        <v>annual period 2</v>
      </c>
      <c r="D439" t="b">
        <f t="shared" si="18"/>
        <v>0</v>
      </c>
      <c r="E439">
        <f t="shared" si="17"/>
        <v>66</v>
      </c>
      <c r="F439" s="5" cm="1">
        <f t="array" ref="F439">INDEX(_xlfn._xlws.FILTER(A$9:A$16378,E439=E$9:E$16378*ISNUMBER(A$9:A$16378)),1)</f>
        <v>44512</v>
      </c>
      <c r="G439" s="5" cm="1">
        <f t="array" ref="G439">INDEX(_xlfn._xlws.FILTER(A$9:A$16378,E439=E$9:E$16378*ISNUMBER(A$9:A$16378)),COUNT(_xlfn._xlws.FILTER(A$9:A$16378,E439=E$9:E$16378*ISNUMBER(A$9:A$16378))))</f>
        <v>44515</v>
      </c>
      <c r="H439" t="str">
        <v/>
      </c>
      <c r="I439" s="10" t="str" cm="1">
        <f t="array" ref="I439">_xlfn.IFS(AND(OR(_xlfn._xlws.FILTER(D$9:D$16388,E$9:E$16388=E439)),ROW()=_xlfn.MINIFS(_xlfn.ANCHORARRAY(H$9),E$9:E$16388,E439)),A439-C$4,ROW()=_xlfn.MINIFS(_xlfn.ANCHORARRAY(H$9),E$9:E$16388,E439),IFERROR(A439-INDEX(G$9:G$16388,MATCH(E439-1,E$9:E$16388,0)),A439-C$4),ISNUMBER(A439),A439-F439,TRUE,"")</f>
        <v/>
      </c>
      <c r="J439" t="str">
        <f t="shared" si="16"/>
        <v/>
      </c>
      <c r="L439" s="5"/>
    </row>
    <row r="440" spans="1:12">
      <c r="A440" s="17">
        <v>44515</v>
      </c>
      <c r="B440" s="4" t="str">
        <f>"annual period "&amp;COUNTIF(D$9:D440,TRUE)</f>
        <v>annual period 2</v>
      </c>
      <c r="D440" t="b">
        <f t="shared" si="18"/>
        <v>0</v>
      </c>
      <c r="E440">
        <f t="shared" si="17"/>
        <v>66</v>
      </c>
      <c r="F440" s="5" cm="1">
        <f t="array" ref="F440">INDEX(_xlfn._xlws.FILTER(A$9:A$16378,E440=E$9:E$16378*ISNUMBER(A$9:A$16378)),1)</f>
        <v>44512</v>
      </c>
      <c r="G440" s="5" cm="1">
        <f t="array" ref="G440">INDEX(_xlfn._xlws.FILTER(A$9:A$16378,E440=E$9:E$16378*ISNUMBER(A$9:A$16378)),COUNT(_xlfn._xlws.FILTER(A$9:A$16378,E440=E$9:E$16378*ISNUMBER(A$9:A$16378))))</f>
        <v>44515</v>
      </c>
      <c r="H440" t="str">
        <v/>
      </c>
      <c r="I440" s="10" cm="1">
        <f t="array" ref="I440">_xlfn.IFS(AND(OR(_xlfn._xlws.FILTER(D$9:D$16388,E$9:E$16388=E440)),ROW()=_xlfn.MINIFS(_xlfn.ANCHORARRAY(H$9),E$9:E$16388,E440)),A440-C$4,ROW()=_xlfn.MINIFS(_xlfn.ANCHORARRAY(H$9),E$9:E$16388,E440),IFERROR(A440-INDEX(G$9:G$16388,MATCH(E440-1,E$9:E$16388,0)),A440-C$4),ISNUMBER(A440),A440-F440,TRUE,"")</f>
        <v>3</v>
      </c>
      <c r="J440" t="b">
        <f t="shared" si="16"/>
        <v>0</v>
      </c>
      <c r="L440" s="5"/>
    </row>
    <row r="441" spans="1:12">
      <c r="A441" s="15" t="s">
        <v>14</v>
      </c>
      <c r="B441" s="4" t="str">
        <f>"annual period "&amp;COUNTIF(D$9:D441,TRUE)</f>
        <v>annual period 2</v>
      </c>
      <c r="D441" t="b">
        <f t="shared" si="18"/>
        <v>0</v>
      </c>
      <c r="E441">
        <f t="shared" si="17"/>
        <v>67</v>
      </c>
      <c r="F441" s="5" cm="1">
        <f t="array" ref="F441">INDEX(_xlfn._xlws.FILTER(A$9:A$16378,E441=E$9:E$16378*ISNUMBER(A$9:A$16378)),1)</f>
        <v>44521</v>
      </c>
      <c r="G441" s="5" cm="1">
        <f t="array" ref="G441">INDEX(_xlfn._xlws.FILTER(A$9:A$16378,E441=E$9:E$16378*ISNUMBER(A$9:A$16378)),COUNT(_xlfn._xlws.FILTER(A$9:A$16378,E441=E$9:E$16378*ISNUMBER(A$9:A$16378))))</f>
        <v>44529</v>
      </c>
      <c r="H441" t="str">
        <v/>
      </c>
      <c r="I441" s="10" t="str" cm="1">
        <f t="array" ref="I441">_xlfn.IFS(AND(OR(_xlfn._xlws.FILTER(D$9:D$16388,E$9:E$16388=E441)),ROW()=_xlfn.MINIFS(_xlfn.ANCHORARRAY(H$9),E$9:E$16388,E441)),A441-C$4,ROW()=_xlfn.MINIFS(_xlfn.ANCHORARRAY(H$9),E$9:E$16388,E441),IFERROR(A441-INDEX(G$9:G$16388,MATCH(E441-1,E$9:E$16388,0)),A441-C$4),ISNUMBER(A441),A441-F441,TRUE,"")</f>
        <v/>
      </c>
      <c r="J441" t="str">
        <f t="shared" si="16"/>
        <v/>
      </c>
      <c r="L441" s="5"/>
    </row>
    <row r="442" spans="1:12">
      <c r="A442" s="16"/>
      <c r="B442" s="4" t="str">
        <f>"annual period "&amp;COUNTIF(D$9:D442,TRUE)</f>
        <v>annual period 2</v>
      </c>
      <c r="D442" t="b">
        <f t="shared" si="18"/>
        <v>0</v>
      </c>
      <c r="E442">
        <f t="shared" si="17"/>
        <v>67</v>
      </c>
      <c r="F442" s="5" cm="1">
        <f t="array" ref="F442">INDEX(_xlfn._xlws.FILTER(A$9:A$16378,E442=E$9:E$16378*ISNUMBER(A$9:A$16378)),1)</f>
        <v>44521</v>
      </c>
      <c r="G442" s="5" cm="1">
        <f t="array" ref="G442">INDEX(_xlfn._xlws.FILTER(A$9:A$16378,E442=E$9:E$16378*ISNUMBER(A$9:A$16378)),COUNT(_xlfn._xlws.FILTER(A$9:A$16378,E442=E$9:E$16378*ISNUMBER(A$9:A$16378))))</f>
        <v>44529</v>
      </c>
      <c r="H442" t="str">
        <v/>
      </c>
      <c r="I442" s="10" t="str" cm="1">
        <f t="array" ref="I442">_xlfn.IFS(AND(OR(_xlfn._xlws.FILTER(D$9:D$16388,E$9:E$16388=E442)),ROW()=_xlfn.MINIFS(_xlfn.ANCHORARRAY(H$9),E$9:E$16388,E442)),A442-C$4,ROW()=_xlfn.MINIFS(_xlfn.ANCHORARRAY(H$9),E$9:E$16388,E442),IFERROR(A442-INDEX(G$9:G$16388,MATCH(E442-1,E$9:E$16388,0)),A442-C$4),ISNUMBER(A442),A442-F442,TRUE,"")</f>
        <v/>
      </c>
      <c r="J442" t="str">
        <f t="shared" si="16"/>
        <v/>
      </c>
      <c r="L442" s="5"/>
    </row>
    <row r="443" spans="1:12">
      <c r="A443" s="17">
        <v>44521</v>
      </c>
      <c r="B443" s="4" t="str">
        <f>"annual period "&amp;COUNTIF(D$9:D443,TRUE)</f>
        <v>annual period 2</v>
      </c>
      <c r="D443" t="b">
        <f t="shared" si="18"/>
        <v>0</v>
      </c>
      <c r="E443">
        <f t="shared" si="17"/>
        <v>67</v>
      </c>
      <c r="F443" s="5" cm="1">
        <f t="array" ref="F443">INDEX(_xlfn._xlws.FILTER(A$9:A$16378,E443=E$9:E$16378*ISNUMBER(A$9:A$16378)),1)</f>
        <v>44521</v>
      </c>
      <c r="G443" s="5" cm="1">
        <f t="array" ref="G443">INDEX(_xlfn._xlws.FILTER(A$9:A$16378,E443=E$9:E$16378*ISNUMBER(A$9:A$16378)),COUNT(_xlfn._xlws.FILTER(A$9:A$16378,E443=E$9:E$16378*ISNUMBER(A$9:A$16378))))</f>
        <v>44529</v>
      </c>
      <c r="H443">
        <v>443</v>
      </c>
      <c r="I443" s="10" cm="1">
        <f t="array" ref="I443">_xlfn.IFS(AND(OR(_xlfn._xlws.FILTER(D$9:D$16388,E$9:E$16388=E443)),ROW()=_xlfn.MINIFS(_xlfn.ANCHORARRAY(H$9),E$9:E$16388,E443)),A443-C$4,ROW()=_xlfn.MINIFS(_xlfn.ANCHORARRAY(H$9),E$9:E$16388,E443),IFERROR(A443-INDEX(G$9:G$16388,MATCH(E443-1,E$9:E$16388,0)),A443-C$4),ISNUMBER(A443),A443-F443,TRUE,"")</f>
        <v>6</v>
      </c>
      <c r="J443" t="b">
        <f t="shared" si="16"/>
        <v>0</v>
      </c>
      <c r="L443" s="5"/>
    </row>
    <row r="444" spans="1:12">
      <c r="A444" s="16"/>
      <c r="B444" s="4" t="str">
        <f>"annual period "&amp;COUNTIF(D$9:D444,TRUE)</f>
        <v>annual period 2</v>
      </c>
      <c r="D444" t="b">
        <f t="shared" si="18"/>
        <v>0</v>
      </c>
      <c r="E444">
        <f t="shared" si="17"/>
        <v>67</v>
      </c>
      <c r="F444" s="5" cm="1">
        <f t="array" ref="F444">INDEX(_xlfn._xlws.FILTER(A$9:A$16378,E444=E$9:E$16378*ISNUMBER(A$9:A$16378)),1)</f>
        <v>44521</v>
      </c>
      <c r="G444" s="5" cm="1">
        <f t="array" ref="G444">INDEX(_xlfn._xlws.FILTER(A$9:A$16378,E444=E$9:E$16378*ISNUMBER(A$9:A$16378)),COUNT(_xlfn._xlws.FILTER(A$9:A$16378,E444=E$9:E$16378*ISNUMBER(A$9:A$16378))))</f>
        <v>44529</v>
      </c>
      <c r="H444" t="str">
        <v/>
      </c>
      <c r="I444" s="10" t="str" cm="1">
        <f t="array" ref="I444">_xlfn.IFS(AND(OR(_xlfn._xlws.FILTER(D$9:D$16388,E$9:E$16388=E444)),ROW()=_xlfn.MINIFS(_xlfn.ANCHORARRAY(H$9),E$9:E$16388,E444)),A444-C$4,ROW()=_xlfn.MINIFS(_xlfn.ANCHORARRAY(H$9),E$9:E$16388,E444),IFERROR(A444-INDEX(G$9:G$16388,MATCH(E444-1,E$9:E$16388,0)),A444-C$4),ISNUMBER(A444),A444-F444,TRUE,"")</f>
        <v/>
      </c>
      <c r="J444" t="str">
        <f t="shared" si="16"/>
        <v/>
      </c>
      <c r="L444" s="5"/>
    </row>
    <row r="445" spans="1:12">
      <c r="A445" s="17">
        <v>44529</v>
      </c>
      <c r="B445" s="4" t="str">
        <f>"annual period "&amp;COUNTIF(D$9:D445,TRUE)</f>
        <v>annual period 2</v>
      </c>
      <c r="D445" t="b">
        <f t="shared" si="18"/>
        <v>0</v>
      </c>
      <c r="E445">
        <f t="shared" si="17"/>
        <v>67</v>
      </c>
      <c r="F445" s="5" cm="1">
        <f t="array" ref="F445">INDEX(_xlfn._xlws.FILTER(A$9:A$16378,E445=E$9:E$16378*ISNUMBER(A$9:A$16378)),1)</f>
        <v>44521</v>
      </c>
      <c r="G445" s="5" cm="1">
        <f t="array" ref="G445">INDEX(_xlfn._xlws.FILTER(A$9:A$16378,E445=E$9:E$16378*ISNUMBER(A$9:A$16378)),COUNT(_xlfn._xlws.FILTER(A$9:A$16378,E445=E$9:E$16378*ISNUMBER(A$9:A$16378))))</f>
        <v>44529</v>
      </c>
      <c r="H445" t="str">
        <v/>
      </c>
      <c r="I445" s="10" cm="1">
        <f t="array" ref="I445">_xlfn.IFS(AND(OR(_xlfn._xlws.FILTER(D$9:D$16388,E$9:E$16388=E445)),ROW()=_xlfn.MINIFS(_xlfn.ANCHORARRAY(H$9),E$9:E$16388,E445)),A445-C$4,ROW()=_xlfn.MINIFS(_xlfn.ANCHORARRAY(H$9),E$9:E$16388,E445),IFERROR(A445-INDEX(G$9:G$16388,MATCH(E445-1,E$9:E$16388,0)),A445-C$4),ISNUMBER(A445),A445-F445,TRUE,"")</f>
        <v>8</v>
      </c>
      <c r="J445" t="b">
        <f t="shared" si="16"/>
        <v>0</v>
      </c>
      <c r="L445" s="5"/>
    </row>
    <row r="446" spans="1:12">
      <c r="A446" s="15" t="s">
        <v>14</v>
      </c>
      <c r="B446" s="4" t="str">
        <f>"annual period "&amp;COUNTIF(D$9:D446,TRUE)</f>
        <v>annual period 2</v>
      </c>
      <c r="D446" t="b">
        <f t="shared" si="18"/>
        <v>0</v>
      </c>
      <c r="E446">
        <f t="shared" si="17"/>
        <v>68</v>
      </c>
      <c r="F446" s="5" cm="1">
        <f t="array" ref="F446">INDEX(_xlfn._xlws.FILTER(A$9:A$16378,E446=E$9:E$16378*ISNUMBER(A$9:A$16378)),1)</f>
        <v>44529</v>
      </c>
      <c r="G446" s="5" cm="1">
        <f t="array" ref="G446">INDEX(_xlfn._xlws.FILTER(A$9:A$16378,E446=E$9:E$16378*ISNUMBER(A$9:A$16378)),COUNT(_xlfn._xlws.FILTER(A$9:A$16378,E446=E$9:E$16378*ISNUMBER(A$9:A$16378))))</f>
        <v>44529</v>
      </c>
      <c r="H446" t="str">
        <v/>
      </c>
      <c r="I446" s="10" t="str" cm="1">
        <f t="array" ref="I446">_xlfn.IFS(AND(OR(_xlfn._xlws.FILTER(D$9:D$16388,E$9:E$16388=E446)),ROW()=_xlfn.MINIFS(_xlfn.ANCHORARRAY(H$9),E$9:E$16388,E446)),A446-C$4,ROW()=_xlfn.MINIFS(_xlfn.ANCHORARRAY(H$9),E$9:E$16388,E446),IFERROR(A446-INDEX(G$9:G$16388,MATCH(E446-1,E$9:E$16388,0)),A446-C$4),ISNUMBER(A446),A446-F446,TRUE,"")</f>
        <v/>
      </c>
      <c r="J446" t="str">
        <f t="shared" si="16"/>
        <v/>
      </c>
      <c r="L446" s="5"/>
    </row>
    <row r="447" spans="1:12">
      <c r="A447" s="16"/>
      <c r="B447" s="4" t="str">
        <f>"annual period "&amp;COUNTIF(D$9:D447,TRUE)</f>
        <v>annual period 2</v>
      </c>
      <c r="D447" t="b">
        <f t="shared" si="18"/>
        <v>0</v>
      </c>
      <c r="E447">
        <f t="shared" si="17"/>
        <v>68</v>
      </c>
      <c r="F447" s="5" cm="1">
        <f t="array" ref="F447">INDEX(_xlfn._xlws.FILTER(A$9:A$16378,E447=E$9:E$16378*ISNUMBER(A$9:A$16378)),1)</f>
        <v>44529</v>
      </c>
      <c r="G447" s="5" cm="1">
        <f t="array" ref="G447">INDEX(_xlfn._xlws.FILTER(A$9:A$16378,E447=E$9:E$16378*ISNUMBER(A$9:A$16378)),COUNT(_xlfn._xlws.FILTER(A$9:A$16378,E447=E$9:E$16378*ISNUMBER(A$9:A$16378))))</f>
        <v>44529</v>
      </c>
      <c r="H447" t="str">
        <v/>
      </c>
      <c r="I447" s="10" t="str" cm="1">
        <f t="array" ref="I447">_xlfn.IFS(AND(OR(_xlfn._xlws.FILTER(D$9:D$16388,E$9:E$16388=E447)),ROW()=_xlfn.MINIFS(_xlfn.ANCHORARRAY(H$9),E$9:E$16388,E447)),A447-C$4,ROW()=_xlfn.MINIFS(_xlfn.ANCHORARRAY(H$9),E$9:E$16388,E447),IFERROR(A447-INDEX(G$9:G$16388,MATCH(E447-1,E$9:E$16388,0)),A447-C$4),ISNUMBER(A447),A447-F447,TRUE,"")</f>
        <v/>
      </c>
      <c r="J447" t="str">
        <f t="shared" si="16"/>
        <v/>
      </c>
      <c r="L447" s="5"/>
    </row>
    <row r="448" spans="1:12">
      <c r="A448" s="17">
        <v>44529</v>
      </c>
      <c r="B448" s="4" t="str">
        <f>"annual period "&amp;COUNTIF(D$9:D448,TRUE)</f>
        <v>annual period 2</v>
      </c>
      <c r="D448" t="b">
        <f t="shared" si="18"/>
        <v>0</v>
      </c>
      <c r="E448">
        <f t="shared" si="17"/>
        <v>68</v>
      </c>
      <c r="F448" s="5" cm="1">
        <f t="array" ref="F448">INDEX(_xlfn._xlws.FILTER(A$9:A$16378,E448=E$9:E$16378*ISNUMBER(A$9:A$16378)),1)</f>
        <v>44529</v>
      </c>
      <c r="G448" s="5" cm="1">
        <f t="array" ref="G448">INDEX(_xlfn._xlws.FILTER(A$9:A$16378,E448=E$9:E$16378*ISNUMBER(A$9:A$16378)),COUNT(_xlfn._xlws.FILTER(A$9:A$16378,E448=E$9:E$16378*ISNUMBER(A$9:A$16378))))</f>
        <v>44529</v>
      </c>
      <c r="H448">
        <v>448</v>
      </c>
      <c r="I448" s="10" cm="1">
        <f t="array" ref="I448">_xlfn.IFS(AND(OR(_xlfn._xlws.FILTER(D$9:D$16388,E$9:E$16388=E448)),ROW()=_xlfn.MINIFS(_xlfn.ANCHORARRAY(H$9),E$9:E$16388,E448)),A448-C$4,ROW()=_xlfn.MINIFS(_xlfn.ANCHORARRAY(H$9),E$9:E$16388,E448),IFERROR(A448-INDEX(G$9:G$16388,MATCH(E448-1,E$9:E$16388,0)),A448-C$4),ISNUMBER(A448),A448-F448,TRUE,"")</f>
        <v>0</v>
      </c>
      <c r="J448" t="b">
        <f t="shared" si="16"/>
        <v>0</v>
      </c>
      <c r="L448" s="5"/>
    </row>
    <row r="449" spans="1:12">
      <c r="A449" s="16"/>
      <c r="B449" s="4" t="str">
        <f>"annual period "&amp;COUNTIF(D$9:D449,TRUE)</f>
        <v>annual period 2</v>
      </c>
      <c r="D449" t="b">
        <f t="shared" si="18"/>
        <v>0</v>
      </c>
      <c r="E449">
        <f t="shared" si="17"/>
        <v>68</v>
      </c>
      <c r="F449" s="5" cm="1">
        <f t="array" ref="F449">INDEX(_xlfn._xlws.FILTER(A$9:A$16378,E449=E$9:E$16378*ISNUMBER(A$9:A$16378)),1)</f>
        <v>44529</v>
      </c>
      <c r="G449" s="5" cm="1">
        <f t="array" ref="G449">INDEX(_xlfn._xlws.FILTER(A$9:A$16378,E449=E$9:E$16378*ISNUMBER(A$9:A$16378)),COUNT(_xlfn._xlws.FILTER(A$9:A$16378,E449=E$9:E$16378*ISNUMBER(A$9:A$16378))))</f>
        <v>44529</v>
      </c>
      <c r="H449" t="str">
        <v/>
      </c>
      <c r="I449" s="10" t="str" cm="1">
        <f t="array" ref="I449">_xlfn.IFS(AND(OR(_xlfn._xlws.FILTER(D$9:D$16388,E$9:E$16388=E449)),ROW()=_xlfn.MINIFS(_xlfn.ANCHORARRAY(H$9),E$9:E$16388,E449)),A449-C$4,ROW()=_xlfn.MINIFS(_xlfn.ANCHORARRAY(H$9),E$9:E$16388,E449),IFERROR(A449-INDEX(G$9:G$16388,MATCH(E449-1,E$9:E$16388,0)),A449-C$4),ISNUMBER(A449),A449-F449,TRUE,"")</f>
        <v/>
      </c>
      <c r="J449" t="str">
        <f t="shared" si="16"/>
        <v/>
      </c>
      <c r="L449" s="5"/>
    </row>
    <row r="450" spans="1:12">
      <c r="A450" s="17">
        <v>44529</v>
      </c>
      <c r="B450" s="4" t="str">
        <f>"annual period "&amp;COUNTIF(D$9:D450,TRUE)</f>
        <v>annual period 2</v>
      </c>
      <c r="D450" t="b">
        <f t="shared" si="18"/>
        <v>0</v>
      </c>
      <c r="E450">
        <f t="shared" si="17"/>
        <v>68</v>
      </c>
      <c r="F450" s="5" cm="1">
        <f t="array" ref="F450">INDEX(_xlfn._xlws.FILTER(A$9:A$16378,E450=E$9:E$16378*ISNUMBER(A$9:A$16378)),1)</f>
        <v>44529</v>
      </c>
      <c r="G450" s="5" cm="1">
        <f t="array" ref="G450">INDEX(_xlfn._xlws.FILTER(A$9:A$16378,E450=E$9:E$16378*ISNUMBER(A$9:A$16378)),COUNT(_xlfn._xlws.FILTER(A$9:A$16378,E450=E$9:E$16378*ISNUMBER(A$9:A$16378))))</f>
        <v>44529</v>
      </c>
      <c r="H450">
        <v>450</v>
      </c>
      <c r="I450" s="10" cm="1">
        <f t="array" ref="I450">_xlfn.IFS(AND(OR(_xlfn._xlws.FILTER(D$9:D$16388,E$9:E$16388=E450)),ROW()=_xlfn.MINIFS(_xlfn.ANCHORARRAY(H$9),E$9:E$16388,E450)),A450-C$4,ROW()=_xlfn.MINIFS(_xlfn.ANCHORARRAY(H$9),E$9:E$16388,E450),IFERROR(A450-INDEX(G$9:G$16388,MATCH(E450-1,E$9:E$16388,0)),A450-C$4),ISNUMBER(A450),A450-F450,TRUE,"")</f>
        <v>0</v>
      </c>
      <c r="J450" t="b">
        <f t="shared" si="16"/>
        <v>0</v>
      </c>
      <c r="L450" s="5"/>
    </row>
    <row r="451" spans="1:12">
      <c r="A451" s="15" t="s">
        <v>14</v>
      </c>
      <c r="B451" s="4" t="str">
        <f>"annual period "&amp;COUNTIF(D$9:D451,TRUE)</f>
        <v>annual period 2</v>
      </c>
      <c r="D451" t="b">
        <f t="shared" si="18"/>
        <v>0</v>
      </c>
      <c r="E451">
        <f t="shared" si="17"/>
        <v>69</v>
      </c>
      <c r="F451" s="5" cm="1">
        <f t="array" ref="F451">INDEX(_xlfn._xlws.FILTER(A$9:A$16378,E451=E$9:E$16378*ISNUMBER(A$9:A$16378)),1)</f>
        <v>44534</v>
      </c>
      <c r="G451" s="5" cm="1">
        <f t="array" ref="G451">INDEX(_xlfn._xlws.FILTER(A$9:A$16378,E451=E$9:E$16378*ISNUMBER(A$9:A$16378)),COUNT(_xlfn._xlws.FILTER(A$9:A$16378,E451=E$9:E$16378*ISNUMBER(A$9:A$16378))))</f>
        <v>44545</v>
      </c>
      <c r="H451" t="str">
        <v/>
      </c>
      <c r="I451" s="10" t="str" cm="1">
        <f t="array" ref="I451">_xlfn.IFS(AND(OR(_xlfn._xlws.FILTER(D$9:D$16388,E$9:E$16388=E451)),ROW()=_xlfn.MINIFS(_xlfn.ANCHORARRAY(H$9),E$9:E$16388,E451)),A451-C$4,ROW()=_xlfn.MINIFS(_xlfn.ANCHORARRAY(H$9),E$9:E$16388,E451),IFERROR(A451-INDEX(G$9:G$16388,MATCH(E451-1,E$9:E$16388,0)),A451-C$4),ISNUMBER(A451),A451-F451,TRUE,"")</f>
        <v/>
      </c>
      <c r="J451" t="str">
        <f t="shared" si="16"/>
        <v/>
      </c>
      <c r="L451" s="5"/>
    </row>
    <row r="452" spans="1:12">
      <c r="A452" s="16"/>
      <c r="B452" s="4" t="str">
        <f>"annual period "&amp;COUNTIF(D$9:D452,TRUE)</f>
        <v>annual period 2</v>
      </c>
      <c r="D452" t="b">
        <f t="shared" si="18"/>
        <v>0</v>
      </c>
      <c r="E452">
        <f t="shared" si="17"/>
        <v>69</v>
      </c>
      <c r="F452" s="5" cm="1">
        <f t="array" ref="F452">INDEX(_xlfn._xlws.FILTER(A$9:A$16378,E452=E$9:E$16378*ISNUMBER(A$9:A$16378)),1)</f>
        <v>44534</v>
      </c>
      <c r="G452" s="5" cm="1">
        <f t="array" ref="G452">INDEX(_xlfn._xlws.FILTER(A$9:A$16378,E452=E$9:E$16378*ISNUMBER(A$9:A$16378)),COUNT(_xlfn._xlws.FILTER(A$9:A$16378,E452=E$9:E$16378*ISNUMBER(A$9:A$16378))))</f>
        <v>44545</v>
      </c>
      <c r="H452" t="str">
        <v/>
      </c>
      <c r="I452" s="10" t="str" cm="1">
        <f t="array" ref="I452">_xlfn.IFS(AND(OR(_xlfn._xlws.FILTER(D$9:D$16388,E$9:E$16388=E452)),ROW()=_xlfn.MINIFS(_xlfn.ANCHORARRAY(H$9),E$9:E$16388,E452)),A452-C$4,ROW()=_xlfn.MINIFS(_xlfn.ANCHORARRAY(H$9),E$9:E$16388,E452),IFERROR(A452-INDEX(G$9:G$16388,MATCH(E452-1,E$9:E$16388,0)),A452-C$4),ISNUMBER(A452),A452-F452,TRUE,"")</f>
        <v/>
      </c>
      <c r="J452" t="str">
        <f t="shared" si="16"/>
        <v/>
      </c>
      <c r="L452" s="5"/>
    </row>
    <row r="453" spans="1:12">
      <c r="A453" s="17">
        <v>44534</v>
      </c>
      <c r="B453" s="4" t="str">
        <f>"annual period "&amp;COUNTIF(D$9:D453,TRUE)</f>
        <v>annual period 2</v>
      </c>
      <c r="D453" t="b">
        <f t="shared" si="18"/>
        <v>0</v>
      </c>
      <c r="E453">
        <f t="shared" si="17"/>
        <v>69</v>
      </c>
      <c r="F453" s="5" cm="1">
        <f t="array" ref="F453">INDEX(_xlfn._xlws.FILTER(A$9:A$16378,E453=E$9:E$16378*ISNUMBER(A$9:A$16378)),1)</f>
        <v>44534</v>
      </c>
      <c r="G453" s="5" cm="1">
        <f t="array" ref="G453">INDEX(_xlfn._xlws.FILTER(A$9:A$16378,E453=E$9:E$16378*ISNUMBER(A$9:A$16378)),COUNT(_xlfn._xlws.FILTER(A$9:A$16378,E453=E$9:E$16378*ISNUMBER(A$9:A$16378))))</f>
        <v>44545</v>
      </c>
      <c r="H453">
        <v>453</v>
      </c>
      <c r="I453" s="10" cm="1">
        <f t="array" ref="I453">_xlfn.IFS(AND(OR(_xlfn._xlws.FILTER(D$9:D$16388,E$9:E$16388=E453)),ROW()=_xlfn.MINIFS(_xlfn.ANCHORARRAY(H$9),E$9:E$16388,E453)),A453-C$4,ROW()=_xlfn.MINIFS(_xlfn.ANCHORARRAY(H$9),E$9:E$16388,E453),IFERROR(A453-INDEX(G$9:G$16388,MATCH(E453-1,E$9:E$16388,0)),A453-C$4),ISNUMBER(A453),A453-F453,TRUE,"")</f>
        <v>5</v>
      </c>
      <c r="J453" t="b">
        <f t="shared" si="16"/>
        <v>0</v>
      </c>
      <c r="L453" s="5"/>
    </row>
    <row r="454" spans="1:12">
      <c r="A454" s="16"/>
      <c r="B454" s="4" t="str">
        <f>"annual period "&amp;COUNTIF(D$9:D454,TRUE)</f>
        <v>annual period 2</v>
      </c>
      <c r="D454" t="b">
        <f t="shared" si="18"/>
        <v>0</v>
      </c>
      <c r="E454">
        <f t="shared" si="17"/>
        <v>69</v>
      </c>
      <c r="F454" s="5" cm="1">
        <f t="array" ref="F454">INDEX(_xlfn._xlws.FILTER(A$9:A$16378,E454=E$9:E$16378*ISNUMBER(A$9:A$16378)),1)</f>
        <v>44534</v>
      </c>
      <c r="G454" s="5" cm="1">
        <f t="array" ref="G454">INDEX(_xlfn._xlws.FILTER(A$9:A$16378,E454=E$9:E$16378*ISNUMBER(A$9:A$16378)),COUNT(_xlfn._xlws.FILTER(A$9:A$16378,E454=E$9:E$16378*ISNUMBER(A$9:A$16378))))</f>
        <v>44545</v>
      </c>
      <c r="H454" t="str">
        <v/>
      </c>
      <c r="I454" s="10" t="str" cm="1">
        <f t="array" ref="I454">_xlfn.IFS(AND(OR(_xlfn._xlws.FILTER(D$9:D$16388,E$9:E$16388=E454)),ROW()=_xlfn.MINIFS(_xlfn.ANCHORARRAY(H$9),E$9:E$16388,E454)),A454-C$4,ROW()=_xlfn.MINIFS(_xlfn.ANCHORARRAY(H$9),E$9:E$16388,E454),IFERROR(A454-INDEX(G$9:G$16388,MATCH(E454-1,E$9:E$16388,0)),A454-C$4),ISNUMBER(A454),A454-F454,TRUE,"")</f>
        <v/>
      </c>
      <c r="J454" t="str">
        <f t="shared" ref="J454:J517" si="19">IF(I454="","",I454&gt;30)</f>
        <v/>
      </c>
      <c r="L454" s="5"/>
    </row>
    <row r="455" spans="1:12">
      <c r="A455" s="17">
        <v>44545</v>
      </c>
      <c r="B455" s="4" t="str">
        <f>"annual period "&amp;COUNTIF(D$9:D455,TRUE)</f>
        <v>annual period 2</v>
      </c>
      <c r="D455" t="b">
        <f t="shared" si="18"/>
        <v>0</v>
      </c>
      <c r="E455">
        <f t="shared" si="17"/>
        <v>69</v>
      </c>
      <c r="F455" s="5" cm="1">
        <f t="array" ref="F455">INDEX(_xlfn._xlws.FILTER(A$9:A$16378,E455=E$9:E$16378*ISNUMBER(A$9:A$16378)),1)</f>
        <v>44534</v>
      </c>
      <c r="G455" s="5" cm="1">
        <f t="array" ref="G455">INDEX(_xlfn._xlws.FILTER(A$9:A$16378,E455=E$9:E$16378*ISNUMBER(A$9:A$16378)),COUNT(_xlfn._xlws.FILTER(A$9:A$16378,E455=E$9:E$16378*ISNUMBER(A$9:A$16378))))</f>
        <v>44545</v>
      </c>
      <c r="H455" t="str">
        <v/>
      </c>
      <c r="I455" s="10" cm="1">
        <f t="array" ref="I455">_xlfn.IFS(AND(OR(_xlfn._xlws.FILTER(D$9:D$16388,E$9:E$16388=E455)),ROW()=_xlfn.MINIFS(_xlfn.ANCHORARRAY(H$9),E$9:E$16388,E455)),A455-C$4,ROW()=_xlfn.MINIFS(_xlfn.ANCHORARRAY(H$9),E$9:E$16388,E455),IFERROR(A455-INDEX(G$9:G$16388,MATCH(E455-1,E$9:E$16388,0)),A455-C$4),ISNUMBER(A455),A455-F455,TRUE,"")</f>
        <v>11</v>
      </c>
      <c r="J455" t="b">
        <f t="shared" si="19"/>
        <v>0</v>
      </c>
      <c r="L455" s="5"/>
    </row>
    <row r="456" spans="1:12">
      <c r="A456" s="15" t="s">
        <v>14</v>
      </c>
      <c r="B456" s="4" t="str">
        <f>"annual period "&amp;COUNTIF(D$9:D456,TRUE)</f>
        <v>annual period 2</v>
      </c>
      <c r="D456" t="b">
        <f t="shared" si="18"/>
        <v>0</v>
      </c>
      <c r="E456">
        <f t="shared" si="17"/>
        <v>70</v>
      </c>
      <c r="F456" s="5" cm="1">
        <f t="array" ref="F456">INDEX(_xlfn._xlws.FILTER(A$9:A$16378,E456=E$9:E$16378*ISNUMBER(A$9:A$16378)),1)</f>
        <v>44547</v>
      </c>
      <c r="G456" s="5" cm="1">
        <f t="array" ref="G456">INDEX(_xlfn._xlws.FILTER(A$9:A$16378,E456=E$9:E$16378*ISNUMBER(A$9:A$16378)),COUNT(_xlfn._xlws.FILTER(A$9:A$16378,E456=E$9:E$16378*ISNUMBER(A$9:A$16378))))</f>
        <v>44547</v>
      </c>
      <c r="H456" t="str">
        <v/>
      </c>
      <c r="I456" s="10" t="str" cm="1">
        <f t="array" ref="I456">_xlfn.IFS(AND(OR(_xlfn._xlws.FILTER(D$9:D$16388,E$9:E$16388=E456)),ROW()=_xlfn.MINIFS(_xlfn.ANCHORARRAY(H$9),E$9:E$16388,E456)),A456-C$4,ROW()=_xlfn.MINIFS(_xlfn.ANCHORARRAY(H$9),E$9:E$16388,E456),IFERROR(A456-INDEX(G$9:G$16388,MATCH(E456-1,E$9:E$16388,0)),A456-C$4),ISNUMBER(A456),A456-F456,TRUE,"")</f>
        <v/>
      </c>
      <c r="J456" t="str">
        <f t="shared" si="19"/>
        <v/>
      </c>
      <c r="L456" s="5"/>
    </row>
    <row r="457" spans="1:12">
      <c r="A457" s="16"/>
      <c r="B457" s="4" t="str">
        <f>"annual period "&amp;COUNTIF(D$9:D457,TRUE)</f>
        <v>annual period 2</v>
      </c>
      <c r="D457" t="b">
        <f t="shared" si="18"/>
        <v>0</v>
      </c>
      <c r="E457">
        <f t="shared" si="17"/>
        <v>70</v>
      </c>
      <c r="F457" s="5" cm="1">
        <f t="array" ref="F457">INDEX(_xlfn._xlws.FILTER(A$9:A$16378,E457=E$9:E$16378*ISNUMBER(A$9:A$16378)),1)</f>
        <v>44547</v>
      </c>
      <c r="G457" s="5" cm="1">
        <f t="array" ref="G457">INDEX(_xlfn._xlws.FILTER(A$9:A$16378,E457=E$9:E$16378*ISNUMBER(A$9:A$16378)),COUNT(_xlfn._xlws.FILTER(A$9:A$16378,E457=E$9:E$16378*ISNUMBER(A$9:A$16378))))</f>
        <v>44547</v>
      </c>
      <c r="H457" t="str">
        <v/>
      </c>
      <c r="I457" s="10" t="str" cm="1">
        <f t="array" ref="I457">_xlfn.IFS(AND(OR(_xlfn._xlws.FILTER(D$9:D$16388,E$9:E$16388=E457)),ROW()=_xlfn.MINIFS(_xlfn.ANCHORARRAY(H$9),E$9:E$16388,E457)),A457-C$4,ROW()=_xlfn.MINIFS(_xlfn.ANCHORARRAY(H$9),E$9:E$16388,E457),IFERROR(A457-INDEX(G$9:G$16388,MATCH(E457-1,E$9:E$16388,0)),A457-C$4),ISNUMBER(A457),A457-F457,TRUE,"")</f>
        <v/>
      </c>
      <c r="J457" t="str">
        <f t="shared" si="19"/>
        <v/>
      </c>
      <c r="L457" s="5"/>
    </row>
    <row r="458" spans="1:12">
      <c r="A458" s="17">
        <v>44547</v>
      </c>
      <c r="B458" s="4" t="str">
        <f>"annual period "&amp;COUNTIF(D$9:D458,TRUE)</f>
        <v>annual period 2</v>
      </c>
      <c r="D458" t="b">
        <f t="shared" si="18"/>
        <v>0</v>
      </c>
      <c r="E458">
        <f t="shared" si="17"/>
        <v>70</v>
      </c>
      <c r="F458" s="5" cm="1">
        <f t="array" ref="F458">INDEX(_xlfn._xlws.FILTER(A$9:A$16378,E458=E$9:E$16378*ISNUMBER(A$9:A$16378)),1)</f>
        <v>44547</v>
      </c>
      <c r="G458" s="5" cm="1">
        <f t="array" ref="G458">INDEX(_xlfn._xlws.FILTER(A$9:A$16378,E458=E$9:E$16378*ISNUMBER(A$9:A$16378)),COUNT(_xlfn._xlws.FILTER(A$9:A$16378,E458=E$9:E$16378*ISNUMBER(A$9:A$16378))))</f>
        <v>44547</v>
      </c>
      <c r="H458">
        <v>458</v>
      </c>
      <c r="I458" s="10" cm="1">
        <f t="array" ref="I458">_xlfn.IFS(AND(OR(_xlfn._xlws.FILTER(D$9:D$16388,E$9:E$16388=E458)),ROW()=_xlfn.MINIFS(_xlfn.ANCHORARRAY(H$9),E$9:E$16388,E458)),A458-C$4,ROW()=_xlfn.MINIFS(_xlfn.ANCHORARRAY(H$9),E$9:E$16388,E458),IFERROR(A458-INDEX(G$9:G$16388,MATCH(E458-1,E$9:E$16388,0)),A458-C$4),ISNUMBER(A458),A458-F458,TRUE,"")</f>
        <v>2</v>
      </c>
      <c r="J458" t="b">
        <f t="shared" si="19"/>
        <v>0</v>
      </c>
      <c r="L458" s="5"/>
    </row>
    <row r="459" spans="1:12">
      <c r="A459" s="16"/>
      <c r="B459" s="4" t="str">
        <f>"annual period "&amp;COUNTIF(D$9:D459,TRUE)</f>
        <v>annual period 2</v>
      </c>
      <c r="D459" t="b">
        <f t="shared" si="18"/>
        <v>0</v>
      </c>
      <c r="E459">
        <f t="shared" ref="E459:E522" si="20">IF(A459="Trip #",E458+1,E458)</f>
        <v>70</v>
      </c>
      <c r="F459" s="5" cm="1">
        <f t="array" ref="F459">INDEX(_xlfn._xlws.FILTER(A$9:A$16378,E459=E$9:E$16378*ISNUMBER(A$9:A$16378)),1)</f>
        <v>44547</v>
      </c>
      <c r="G459" s="5" cm="1">
        <f t="array" ref="G459">INDEX(_xlfn._xlws.FILTER(A$9:A$16378,E459=E$9:E$16378*ISNUMBER(A$9:A$16378)),COUNT(_xlfn._xlws.FILTER(A$9:A$16378,E459=E$9:E$16378*ISNUMBER(A$9:A$16378))))</f>
        <v>44547</v>
      </c>
      <c r="H459" t="str">
        <v/>
      </c>
      <c r="I459" s="10" t="str" cm="1">
        <f t="array" ref="I459">_xlfn.IFS(AND(OR(_xlfn._xlws.FILTER(D$9:D$16388,E$9:E$16388=E459)),ROW()=_xlfn.MINIFS(_xlfn.ANCHORARRAY(H$9),E$9:E$16388,E459)),A459-C$4,ROW()=_xlfn.MINIFS(_xlfn.ANCHORARRAY(H$9),E$9:E$16388,E459),IFERROR(A459-INDEX(G$9:G$16388,MATCH(E459-1,E$9:E$16388,0)),A459-C$4),ISNUMBER(A459),A459-F459,TRUE,"")</f>
        <v/>
      </c>
      <c r="J459" t="str">
        <f t="shared" si="19"/>
        <v/>
      </c>
      <c r="L459" s="5"/>
    </row>
    <row r="460" spans="1:12">
      <c r="A460" s="17">
        <v>44547</v>
      </c>
      <c r="B460" s="4" t="str">
        <f>"annual period "&amp;COUNTIF(D$9:D460,TRUE)</f>
        <v>annual period 2</v>
      </c>
      <c r="D460" t="b">
        <f t="shared" si="18"/>
        <v>0</v>
      </c>
      <c r="E460">
        <f t="shared" si="20"/>
        <v>70</v>
      </c>
      <c r="F460" s="5" cm="1">
        <f t="array" ref="F460">INDEX(_xlfn._xlws.FILTER(A$9:A$16378,E460=E$9:E$16378*ISNUMBER(A$9:A$16378)),1)</f>
        <v>44547</v>
      </c>
      <c r="G460" s="5" cm="1">
        <f t="array" ref="G460">INDEX(_xlfn._xlws.FILTER(A$9:A$16378,E460=E$9:E$16378*ISNUMBER(A$9:A$16378)),COUNT(_xlfn._xlws.FILTER(A$9:A$16378,E460=E$9:E$16378*ISNUMBER(A$9:A$16378))))</f>
        <v>44547</v>
      </c>
      <c r="H460">
        <v>460</v>
      </c>
      <c r="I460" s="10" cm="1">
        <f t="array" ref="I460">_xlfn.IFS(AND(OR(_xlfn._xlws.FILTER(D$9:D$16388,E$9:E$16388=E460)),ROW()=_xlfn.MINIFS(_xlfn.ANCHORARRAY(H$9),E$9:E$16388,E460)),A460-C$4,ROW()=_xlfn.MINIFS(_xlfn.ANCHORARRAY(H$9),E$9:E$16388,E460),IFERROR(A460-INDEX(G$9:G$16388,MATCH(E460-1,E$9:E$16388,0)),A460-C$4),ISNUMBER(A460),A460-F460,TRUE,"")</f>
        <v>0</v>
      </c>
      <c r="J460" t="b">
        <f t="shared" si="19"/>
        <v>0</v>
      </c>
      <c r="L460" s="5"/>
    </row>
    <row r="461" spans="1:12">
      <c r="A461" s="15" t="s">
        <v>14</v>
      </c>
      <c r="B461" s="4" t="str">
        <f>"annual period "&amp;COUNTIF(D$9:D461,TRUE)</f>
        <v>annual period 2</v>
      </c>
      <c r="D461" t="b">
        <f t="shared" si="18"/>
        <v>0</v>
      </c>
      <c r="E461">
        <f t="shared" si="20"/>
        <v>71</v>
      </c>
      <c r="F461" s="5" cm="1">
        <f t="array" ref="F461">INDEX(_xlfn._xlws.FILTER(A$9:A$16378,E461=E$9:E$16378*ISNUMBER(A$9:A$16378)),1)</f>
        <v>44551</v>
      </c>
      <c r="G461" s="5" cm="1">
        <f t="array" ref="G461">INDEX(_xlfn._xlws.FILTER(A$9:A$16378,E461=E$9:E$16378*ISNUMBER(A$9:A$16378)),COUNT(_xlfn._xlws.FILTER(A$9:A$16378,E461=E$9:E$16378*ISNUMBER(A$9:A$16378))))</f>
        <v>44551</v>
      </c>
      <c r="H461" t="str">
        <v/>
      </c>
      <c r="I461" s="10" t="str" cm="1">
        <f t="array" ref="I461">_xlfn.IFS(AND(OR(_xlfn._xlws.FILTER(D$9:D$16388,E$9:E$16388=E461)),ROW()=_xlfn.MINIFS(_xlfn.ANCHORARRAY(H$9),E$9:E$16388,E461)),A461-C$4,ROW()=_xlfn.MINIFS(_xlfn.ANCHORARRAY(H$9),E$9:E$16388,E461),IFERROR(A461-INDEX(G$9:G$16388,MATCH(E461-1,E$9:E$16388,0)),A461-C$4),ISNUMBER(A461),A461-F461,TRUE,"")</f>
        <v/>
      </c>
      <c r="J461" t="str">
        <f t="shared" si="19"/>
        <v/>
      </c>
      <c r="L461" s="5"/>
    </row>
    <row r="462" spans="1:12">
      <c r="A462" s="16"/>
      <c r="B462" s="4" t="str">
        <f>"annual period "&amp;COUNTIF(D$9:D462,TRUE)</f>
        <v>annual period 2</v>
      </c>
      <c r="D462" t="b">
        <f t="shared" si="18"/>
        <v>0</v>
      </c>
      <c r="E462">
        <f t="shared" si="20"/>
        <v>71</v>
      </c>
      <c r="F462" s="5" cm="1">
        <f t="array" ref="F462">INDEX(_xlfn._xlws.FILTER(A$9:A$16378,E462=E$9:E$16378*ISNUMBER(A$9:A$16378)),1)</f>
        <v>44551</v>
      </c>
      <c r="G462" s="5" cm="1">
        <f t="array" ref="G462">INDEX(_xlfn._xlws.FILTER(A$9:A$16378,E462=E$9:E$16378*ISNUMBER(A$9:A$16378)),COUNT(_xlfn._xlws.FILTER(A$9:A$16378,E462=E$9:E$16378*ISNUMBER(A$9:A$16378))))</f>
        <v>44551</v>
      </c>
      <c r="H462" t="str">
        <v/>
      </c>
      <c r="I462" s="10" t="str" cm="1">
        <f t="array" ref="I462">_xlfn.IFS(AND(OR(_xlfn._xlws.FILTER(D$9:D$16388,E$9:E$16388=E462)),ROW()=_xlfn.MINIFS(_xlfn.ANCHORARRAY(H$9),E$9:E$16388,E462)),A462-C$4,ROW()=_xlfn.MINIFS(_xlfn.ANCHORARRAY(H$9),E$9:E$16388,E462),IFERROR(A462-INDEX(G$9:G$16388,MATCH(E462-1,E$9:E$16388,0)),A462-C$4),ISNUMBER(A462),A462-F462,TRUE,"")</f>
        <v/>
      </c>
      <c r="J462" t="str">
        <f t="shared" si="19"/>
        <v/>
      </c>
      <c r="L462" s="5"/>
    </row>
    <row r="463" spans="1:12">
      <c r="A463" s="17">
        <v>44551</v>
      </c>
      <c r="B463" s="4" t="str">
        <f>"annual period "&amp;COUNTIF(D$9:D463,TRUE)</f>
        <v>annual period 2</v>
      </c>
      <c r="D463" t="b">
        <f t="shared" si="18"/>
        <v>0</v>
      </c>
      <c r="E463">
        <f t="shared" si="20"/>
        <v>71</v>
      </c>
      <c r="F463" s="5" cm="1">
        <f t="array" ref="F463">INDEX(_xlfn._xlws.FILTER(A$9:A$16378,E463=E$9:E$16378*ISNUMBER(A$9:A$16378)),1)</f>
        <v>44551</v>
      </c>
      <c r="G463" s="5" cm="1">
        <f t="array" ref="G463">INDEX(_xlfn._xlws.FILTER(A$9:A$16378,E463=E$9:E$16378*ISNUMBER(A$9:A$16378)),COUNT(_xlfn._xlws.FILTER(A$9:A$16378,E463=E$9:E$16378*ISNUMBER(A$9:A$16378))))</f>
        <v>44551</v>
      </c>
      <c r="H463">
        <v>463</v>
      </c>
      <c r="I463" s="10" cm="1">
        <f t="array" ref="I463">_xlfn.IFS(AND(OR(_xlfn._xlws.FILTER(D$9:D$16388,E$9:E$16388=E463)),ROW()=_xlfn.MINIFS(_xlfn.ANCHORARRAY(H$9),E$9:E$16388,E463)),A463-C$4,ROW()=_xlfn.MINIFS(_xlfn.ANCHORARRAY(H$9),E$9:E$16388,E463),IFERROR(A463-INDEX(G$9:G$16388,MATCH(E463-1,E$9:E$16388,0)),A463-C$4),ISNUMBER(A463),A463-F463,TRUE,"")</f>
        <v>4</v>
      </c>
      <c r="J463" t="b">
        <f t="shared" si="19"/>
        <v>0</v>
      </c>
      <c r="L463" s="5"/>
    </row>
    <row r="464" spans="1:12">
      <c r="A464" s="16"/>
      <c r="B464" s="4" t="str">
        <f>"annual period "&amp;COUNTIF(D$9:D464,TRUE)</f>
        <v>annual period 2</v>
      </c>
      <c r="D464" t="b">
        <f t="shared" si="18"/>
        <v>0</v>
      </c>
      <c r="E464">
        <f t="shared" si="20"/>
        <v>71</v>
      </c>
      <c r="F464" s="5" cm="1">
        <f t="array" ref="F464">INDEX(_xlfn._xlws.FILTER(A$9:A$16378,E464=E$9:E$16378*ISNUMBER(A$9:A$16378)),1)</f>
        <v>44551</v>
      </c>
      <c r="G464" s="5" cm="1">
        <f t="array" ref="G464">INDEX(_xlfn._xlws.FILTER(A$9:A$16378,E464=E$9:E$16378*ISNUMBER(A$9:A$16378)),COUNT(_xlfn._xlws.FILTER(A$9:A$16378,E464=E$9:E$16378*ISNUMBER(A$9:A$16378))))</f>
        <v>44551</v>
      </c>
      <c r="H464" t="str">
        <v/>
      </c>
      <c r="I464" s="10" t="str" cm="1">
        <f t="array" ref="I464">_xlfn.IFS(AND(OR(_xlfn._xlws.FILTER(D$9:D$16388,E$9:E$16388=E464)),ROW()=_xlfn.MINIFS(_xlfn.ANCHORARRAY(H$9),E$9:E$16388,E464)),A464-C$4,ROW()=_xlfn.MINIFS(_xlfn.ANCHORARRAY(H$9),E$9:E$16388,E464),IFERROR(A464-INDEX(G$9:G$16388,MATCH(E464-1,E$9:E$16388,0)),A464-C$4),ISNUMBER(A464),A464-F464,TRUE,"")</f>
        <v/>
      </c>
      <c r="J464" t="str">
        <f t="shared" si="19"/>
        <v/>
      </c>
      <c r="L464" s="5"/>
    </row>
    <row r="465" spans="1:12">
      <c r="A465" s="17">
        <v>44551</v>
      </c>
      <c r="B465" s="4" t="str">
        <f>"annual period "&amp;COUNTIF(D$9:D465,TRUE)</f>
        <v>annual period 2</v>
      </c>
      <c r="D465" t="b">
        <f t="shared" si="18"/>
        <v>0</v>
      </c>
      <c r="E465">
        <f t="shared" si="20"/>
        <v>71</v>
      </c>
      <c r="F465" s="5" cm="1">
        <f t="array" ref="F465">INDEX(_xlfn._xlws.FILTER(A$9:A$16378,E465=E$9:E$16378*ISNUMBER(A$9:A$16378)),1)</f>
        <v>44551</v>
      </c>
      <c r="G465" s="5" cm="1">
        <f t="array" ref="G465">INDEX(_xlfn._xlws.FILTER(A$9:A$16378,E465=E$9:E$16378*ISNUMBER(A$9:A$16378)),COUNT(_xlfn._xlws.FILTER(A$9:A$16378,E465=E$9:E$16378*ISNUMBER(A$9:A$16378))))</f>
        <v>44551</v>
      </c>
      <c r="H465">
        <v>465</v>
      </c>
      <c r="I465" s="10" cm="1">
        <f t="array" ref="I465">_xlfn.IFS(AND(OR(_xlfn._xlws.FILTER(D$9:D$16388,E$9:E$16388=E465)),ROW()=_xlfn.MINIFS(_xlfn.ANCHORARRAY(H$9),E$9:E$16388,E465)),A465-C$4,ROW()=_xlfn.MINIFS(_xlfn.ANCHORARRAY(H$9),E$9:E$16388,E465),IFERROR(A465-INDEX(G$9:G$16388,MATCH(E465-1,E$9:E$16388,0)),A465-C$4),ISNUMBER(A465),A465-F465,TRUE,"")</f>
        <v>0</v>
      </c>
      <c r="J465" t="b">
        <f t="shared" si="19"/>
        <v>0</v>
      </c>
      <c r="L465" s="5"/>
    </row>
    <row r="466" spans="1:12">
      <c r="A466" s="15" t="s">
        <v>14</v>
      </c>
      <c r="B466" s="4" t="str">
        <f>"annual period "&amp;COUNTIF(D$9:D466,TRUE)</f>
        <v>annual period 2</v>
      </c>
      <c r="D466" t="b">
        <f t="shared" si="18"/>
        <v>0</v>
      </c>
      <c r="E466">
        <f t="shared" si="20"/>
        <v>72</v>
      </c>
      <c r="F466" s="5" cm="1">
        <f t="array" ref="F466">INDEX(_xlfn._xlws.FILTER(A$9:A$16378,E466=E$9:E$16378*ISNUMBER(A$9:A$16378)),1)</f>
        <v>44556</v>
      </c>
      <c r="G466" s="5" cm="1">
        <f t="array" ref="G466">INDEX(_xlfn._xlws.FILTER(A$9:A$16378,E466=E$9:E$16378*ISNUMBER(A$9:A$16378)),COUNT(_xlfn._xlws.FILTER(A$9:A$16378,E466=E$9:E$16378*ISNUMBER(A$9:A$16378))))</f>
        <v>44556</v>
      </c>
      <c r="H466" t="str">
        <v/>
      </c>
      <c r="I466" s="10" t="str" cm="1">
        <f t="array" ref="I466">_xlfn.IFS(AND(OR(_xlfn._xlws.FILTER(D$9:D$16388,E$9:E$16388=E466)),ROW()=_xlfn.MINIFS(_xlfn.ANCHORARRAY(H$9),E$9:E$16388,E466)),A466-C$4,ROW()=_xlfn.MINIFS(_xlfn.ANCHORARRAY(H$9),E$9:E$16388,E466),IFERROR(A466-INDEX(G$9:G$16388,MATCH(E466-1,E$9:E$16388,0)),A466-C$4),ISNUMBER(A466),A466-F466,TRUE,"")</f>
        <v/>
      </c>
      <c r="J466" t="str">
        <f t="shared" si="19"/>
        <v/>
      </c>
      <c r="L466" s="5"/>
    </row>
    <row r="467" spans="1:12">
      <c r="A467" s="16"/>
      <c r="B467" s="4" t="str">
        <f>"annual period "&amp;COUNTIF(D$9:D467,TRUE)</f>
        <v>annual period 2</v>
      </c>
      <c r="D467" t="b">
        <f t="shared" si="18"/>
        <v>0</v>
      </c>
      <c r="E467">
        <f t="shared" si="20"/>
        <v>72</v>
      </c>
      <c r="F467" s="5" cm="1">
        <f t="array" ref="F467">INDEX(_xlfn._xlws.FILTER(A$9:A$16378,E467=E$9:E$16378*ISNUMBER(A$9:A$16378)),1)</f>
        <v>44556</v>
      </c>
      <c r="G467" s="5" cm="1">
        <f t="array" ref="G467">INDEX(_xlfn._xlws.FILTER(A$9:A$16378,E467=E$9:E$16378*ISNUMBER(A$9:A$16378)),COUNT(_xlfn._xlws.FILTER(A$9:A$16378,E467=E$9:E$16378*ISNUMBER(A$9:A$16378))))</f>
        <v>44556</v>
      </c>
      <c r="H467" t="str">
        <v/>
      </c>
      <c r="I467" s="10" t="str" cm="1">
        <f t="array" ref="I467">_xlfn.IFS(AND(OR(_xlfn._xlws.FILTER(D$9:D$16388,E$9:E$16388=E467)),ROW()=_xlfn.MINIFS(_xlfn.ANCHORARRAY(H$9),E$9:E$16388,E467)),A467-C$4,ROW()=_xlfn.MINIFS(_xlfn.ANCHORARRAY(H$9),E$9:E$16388,E467),IFERROR(A467-INDEX(G$9:G$16388,MATCH(E467-1,E$9:E$16388,0)),A467-C$4),ISNUMBER(A467),A467-F467,TRUE,"")</f>
        <v/>
      </c>
      <c r="J467" t="str">
        <f t="shared" si="19"/>
        <v/>
      </c>
      <c r="L467" s="5"/>
    </row>
    <row r="468" spans="1:12">
      <c r="A468" s="17">
        <v>44556</v>
      </c>
      <c r="B468" s="4" t="str">
        <f>"annual period "&amp;COUNTIF(D$9:D468,TRUE)</f>
        <v>annual period 2</v>
      </c>
      <c r="D468" t="b">
        <f t="shared" si="18"/>
        <v>0</v>
      </c>
      <c r="E468">
        <f t="shared" si="20"/>
        <v>72</v>
      </c>
      <c r="F468" s="5" cm="1">
        <f t="array" ref="F468">INDEX(_xlfn._xlws.FILTER(A$9:A$16378,E468=E$9:E$16378*ISNUMBER(A$9:A$16378)),1)</f>
        <v>44556</v>
      </c>
      <c r="G468" s="5" cm="1">
        <f t="array" ref="G468">INDEX(_xlfn._xlws.FILTER(A$9:A$16378,E468=E$9:E$16378*ISNUMBER(A$9:A$16378)),COUNT(_xlfn._xlws.FILTER(A$9:A$16378,E468=E$9:E$16378*ISNUMBER(A$9:A$16378))))</f>
        <v>44556</v>
      </c>
      <c r="H468">
        <v>468</v>
      </c>
      <c r="I468" s="10" cm="1">
        <f t="array" ref="I468">_xlfn.IFS(AND(OR(_xlfn._xlws.FILTER(D$9:D$16388,E$9:E$16388=E468)),ROW()=_xlfn.MINIFS(_xlfn.ANCHORARRAY(H$9),E$9:E$16388,E468)),A468-C$4,ROW()=_xlfn.MINIFS(_xlfn.ANCHORARRAY(H$9),E$9:E$16388,E468),IFERROR(A468-INDEX(G$9:G$16388,MATCH(E468-1,E$9:E$16388,0)),A468-C$4),ISNUMBER(A468),A468-F468,TRUE,"")</f>
        <v>5</v>
      </c>
      <c r="J468" t="b">
        <f t="shared" si="19"/>
        <v>0</v>
      </c>
      <c r="L468" s="5"/>
    </row>
    <row r="469" spans="1:12">
      <c r="A469" s="15" t="s">
        <v>14</v>
      </c>
      <c r="B469" s="4" t="str">
        <f>"annual period "&amp;COUNTIF(D$9:D469,TRUE)</f>
        <v>annual period 2</v>
      </c>
      <c r="D469" t="b">
        <f t="shared" si="18"/>
        <v>0</v>
      </c>
      <c r="E469">
        <f t="shared" si="20"/>
        <v>73</v>
      </c>
      <c r="F469" s="5" cm="1">
        <f t="array" ref="F469">INDEX(_xlfn._xlws.FILTER(A$9:A$16378,E469=E$9:E$16378*ISNUMBER(A$9:A$16378)),1)</f>
        <v>44556</v>
      </c>
      <c r="G469" s="5" cm="1">
        <f t="array" ref="G469">INDEX(_xlfn._xlws.FILTER(A$9:A$16378,E469=E$9:E$16378*ISNUMBER(A$9:A$16378)),COUNT(_xlfn._xlws.FILTER(A$9:A$16378,E469=E$9:E$16378*ISNUMBER(A$9:A$16378))))</f>
        <v>44556</v>
      </c>
      <c r="H469" t="str">
        <v/>
      </c>
      <c r="I469" s="10" t="str" cm="1">
        <f t="array" ref="I469">_xlfn.IFS(AND(OR(_xlfn._xlws.FILTER(D$9:D$16388,E$9:E$16388=E469)),ROW()=_xlfn.MINIFS(_xlfn.ANCHORARRAY(H$9),E$9:E$16388,E469)),A469-C$4,ROW()=_xlfn.MINIFS(_xlfn.ANCHORARRAY(H$9),E$9:E$16388,E469),IFERROR(A469-INDEX(G$9:G$16388,MATCH(E469-1,E$9:E$16388,0)),A469-C$4),ISNUMBER(A469),A469-F469,TRUE,"")</f>
        <v/>
      </c>
      <c r="J469" t="str">
        <f t="shared" si="19"/>
        <v/>
      </c>
      <c r="L469" s="5"/>
    </row>
    <row r="470" spans="1:12">
      <c r="A470" s="16"/>
      <c r="B470" s="4" t="str">
        <f>"annual period "&amp;COUNTIF(D$9:D470,TRUE)</f>
        <v>annual period 2</v>
      </c>
      <c r="D470" t="b">
        <f t="shared" si="18"/>
        <v>0</v>
      </c>
      <c r="E470">
        <f t="shared" si="20"/>
        <v>73</v>
      </c>
      <c r="F470" s="5" cm="1">
        <f t="array" ref="F470">INDEX(_xlfn._xlws.FILTER(A$9:A$16378,E470=E$9:E$16378*ISNUMBER(A$9:A$16378)),1)</f>
        <v>44556</v>
      </c>
      <c r="G470" s="5" cm="1">
        <f t="array" ref="G470">INDEX(_xlfn._xlws.FILTER(A$9:A$16378,E470=E$9:E$16378*ISNUMBER(A$9:A$16378)),COUNT(_xlfn._xlws.FILTER(A$9:A$16378,E470=E$9:E$16378*ISNUMBER(A$9:A$16378))))</f>
        <v>44556</v>
      </c>
      <c r="H470" t="str">
        <v/>
      </c>
      <c r="I470" s="10" t="str" cm="1">
        <f t="array" ref="I470">_xlfn.IFS(AND(OR(_xlfn._xlws.FILTER(D$9:D$16388,E$9:E$16388=E470)),ROW()=_xlfn.MINIFS(_xlfn.ANCHORARRAY(H$9),E$9:E$16388,E470)),A470-C$4,ROW()=_xlfn.MINIFS(_xlfn.ANCHORARRAY(H$9),E$9:E$16388,E470),IFERROR(A470-INDEX(G$9:G$16388,MATCH(E470-1,E$9:E$16388,0)),A470-C$4),ISNUMBER(A470),A470-F470,TRUE,"")</f>
        <v/>
      </c>
      <c r="J470" t="str">
        <f t="shared" si="19"/>
        <v/>
      </c>
      <c r="L470" s="5"/>
    </row>
    <row r="471" spans="1:12">
      <c r="A471" s="17">
        <v>44556</v>
      </c>
      <c r="B471" s="4" t="str">
        <f>"annual period "&amp;COUNTIF(D$9:D471,TRUE)</f>
        <v>annual period 2</v>
      </c>
      <c r="D471" t="b">
        <f t="shared" si="18"/>
        <v>0</v>
      </c>
      <c r="E471">
        <f t="shared" si="20"/>
        <v>73</v>
      </c>
      <c r="F471" s="5" cm="1">
        <f t="array" ref="F471">INDEX(_xlfn._xlws.FILTER(A$9:A$16378,E471=E$9:E$16378*ISNUMBER(A$9:A$16378)),1)</f>
        <v>44556</v>
      </c>
      <c r="G471" s="5" cm="1">
        <f t="array" ref="G471">INDEX(_xlfn._xlws.FILTER(A$9:A$16378,E471=E$9:E$16378*ISNUMBER(A$9:A$16378)),COUNT(_xlfn._xlws.FILTER(A$9:A$16378,E471=E$9:E$16378*ISNUMBER(A$9:A$16378))))</f>
        <v>44556</v>
      </c>
      <c r="H471">
        <v>471</v>
      </c>
      <c r="I471" s="10" cm="1">
        <f t="array" ref="I471">_xlfn.IFS(AND(OR(_xlfn._xlws.FILTER(D$9:D$16388,E$9:E$16388=E471)),ROW()=_xlfn.MINIFS(_xlfn.ANCHORARRAY(H$9),E$9:E$16388,E471)),A471-C$4,ROW()=_xlfn.MINIFS(_xlfn.ANCHORARRAY(H$9),E$9:E$16388,E471),IFERROR(A471-INDEX(G$9:G$16388,MATCH(E471-1,E$9:E$16388,0)),A471-C$4),ISNUMBER(A471),A471-F471,TRUE,"")</f>
        <v>0</v>
      </c>
      <c r="J471" t="b">
        <f t="shared" si="19"/>
        <v>0</v>
      </c>
      <c r="L471" s="5"/>
    </row>
    <row r="472" spans="1:12">
      <c r="A472" s="15" t="s">
        <v>14</v>
      </c>
      <c r="B472" s="4" t="str">
        <f>"annual period "&amp;COUNTIF(D$9:D472,TRUE)</f>
        <v>annual period 2</v>
      </c>
      <c r="D472" t="b">
        <f t="shared" si="18"/>
        <v>0</v>
      </c>
      <c r="E472">
        <f t="shared" si="20"/>
        <v>74</v>
      </c>
      <c r="F472" s="5" cm="1">
        <f t="array" ref="F472">INDEX(_xlfn._xlws.FILTER(A$9:A$16378,E472=E$9:E$16378*ISNUMBER(A$9:A$16378)),1)</f>
        <v>44576</v>
      </c>
      <c r="G472" s="5" cm="1">
        <f t="array" ref="G472">INDEX(_xlfn._xlws.FILTER(A$9:A$16378,E472=E$9:E$16378*ISNUMBER(A$9:A$16378)),COUNT(_xlfn._xlws.FILTER(A$9:A$16378,E472=E$9:E$16378*ISNUMBER(A$9:A$16378))))</f>
        <v>44576</v>
      </c>
      <c r="H472" t="str">
        <v/>
      </c>
      <c r="I472" s="10" t="str" cm="1">
        <f t="array" ref="I472">_xlfn.IFS(AND(OR(_xlfn._xlws.FILTER(D$9:D$16388,E$9:E$16388=E472)),ROW()=_xlfn.MINIFS(_xlfn.ANCHORARRAY(H$9),E$9:E$16388,E472)),A472-C$4,ROW()=_xlfn.MINIFS(_xlfn.ANCHORARRAY(H$9),E$9:E$16388,E472),IFERROR(A472-INDEX(G$9:G$16388,MATCH(E472-1,E$9:E$16388,0)),A472-C$4),ISNUMBER(A472),A472-F472,TRUE,"")</f>
        <v/>
      </c>
      <c r="J472" t="str">
        <f t="shared" si="19"/>
        <v/>
      </c>
      <c r="L472" s="5"/>
    </row>
    <row r="473" spans="1:12">
      <c r="A473" s="16"/>
      <c r="B473" s="4" t="str">
        <f>"annual period "&amp;COUNTIF(D$9:D473,TRUE)</f>
        <v>annual period 2</v>
      </c>
      <c r="D473" t="b">
        <f t="shared" si="18"/>
        <v>0</v>
      </c>
      <c r="E473">
        <f t="shared" si="20"/>
        <v>74</v>
      </c>
      <c r="F473" s="5" cm="1">
        <f t="array" ref="F473">INDEX(_xlfn._xlws.FILTER(A$9:A$16378,E473=E$9:E$16378*ISNUMBER(A$9:A$16378)),1)</f>
        <v>44576</v>
      </c>
      <c r="G473" s="5" cm="1">
        <f t="array" ref="G473">INDEX(_xlfn._xlws.FILTER(A$9:A$16378,E473=E$9:E$16378*ISNUMBER(A$9:A$16378)),COUNT(_xlfn._xlws.FILTER(A$9:A$16378,E473=E$9:E$16378*ISNUMBER(A$9:A$16378))))</f>
        <v>44576</v>
      </c>
      <c r="H473" t="str">
        <v/>
      </c>
      <c r="I473" s="10" t="str" cm="1">
        <f t="array" ref="I473">_xlfn.IFS(AND(OR(_xlfn._xlws.FILTER(D$9:D$16388,E$9:E$16388=E473)),ROW()=_xlfn.MINIFS(_xlfn.ANCHORARRAY(H$9),E$9:E$16388,E473)),A473-C$4,ROW()=_xlfn.MINIFS(_xlfn.ANCHORARRAY(H$9),E$9:E$16388,E473),IFERROR(A473-INDEX(G$9:G$16388,MATCH(E473-1,E$9:E$16388,0)),A473-C$4),ISNUMBER(A473),A473-F473,TRUE,"")</f>
        <v/>
      </c>
      <c r="J473" t="str">
        <f t="shared" si="19"/>
        <v/>
      </c>
      <c r="L473" s="5"/>
    </row>
    <row r="474" spans="1:12">
      <c r="A474" s="17">
        <v>44576</v>
      </c>
      <c r="B474" s="4" t="str">
        <f>"annual period "&amp;COUNTIF(D$9:D474,TRUE)</f>
        <v>annual period 2</v>
      </c>
      <c r="D474" t="b">
        <f t="shared" si="18"/>
        <v>0</v>
      </c>
      <c r="E474">
        <f t="shared" si="20"/>
        <v>74</v>
      </c>
      <c r="F474" s="5" cm="1">
        <f t="array" ref="F474">INDEX(_xlfn._xlws.FILTER(A$9:A$16378,E474=E$9:E$16378*ISNUMBER(A$9:A$16378)),1)</f>
        <v>44576</v>
      </c>
      <c r="G474" s="5" cm="1">
        <f t="array" ref="G474">INDEX(_xlfn._xlws.FILTER(A$9:A$16378,E474=E$9:E$16378*ISNUMBER(A$9:A$16378)),COUNT(_xlfn._xlws.FILTER(A$9:A$16378,E474=E$9:E$16378*ISNUMBER(A$9:A$16378))))</f>
        <v>44576</v>
      </c>
      <c r="H474">
        <v>474</v>
      </c>
      <c r="I474" s="10" cm="1">
        <f t="array" ref="I474">_xlfn.IFS(AND(OR(_xlfn._xlws.FILTER(D$9:D$16388,E$9:E$16388=E474)),ROW()=_xlfn.MINIFS(_xlfn.ANCHORARRAY(H$9),E$9:E$16388,E474)),A474-C$4,ROW()=_xlfn.MINIFS(_xlfn.ANCHORARRAY(H$9),E$9:E$16388,E474),IFERROR(A474-INDEX(G$9:G$16388,MATCH(E474-1,E$9:E$16388,0)),A474-C$4),ISNUMBER(A474),A474-F474,TRUE,"")</f>
        <v>20</v>
      </c>
      <c r="J474" t="b">
        <f t="shared" si="19"/>
        <v>0</v>
      </c>
      <c r="L474" s="5"/>
    </row>
    <row r="475" spans="1:12">
      <c r="A475" s="16"/>
      <c r="B475" s="4" t="str">
        <f>"annual period "&amp;COUNTIF(D$9:D475,TRUE)</f>
        <v>annual period 2</v>
      </c>
      <c r="D475" t="b">
        <f t="shared" si="18"/>
        <v>0</v>
      </c>
      <c r="E475">
        <f t="shared" si="20"/>
        <v>74</v>
      </c>
      <c r="F475" s="5" cm="1">
        <f t="array" ref="F475">INDEX(_xlfn._xlws.FILTER(A$9:A$16378,E475=E$9:E$16378*ISNUMBER(A$9:A$16378)),1)</f>
        <v>44576</v>
      </c>
      <c r="G475" s="5" cm="1">
        <f t="array" ref="G475">INDEX(_xlfn._xlws.FILTER(A$9:A$16378,E475=E$9:E$16378*ISNUMBER(A$9:A$16378)),COUNT(_xlfn._xlws.FILTER(A$9:A$16378,E475=E$9:E$16378*ISNUMBER(A$9:A$16378))))</f>
        <v>44576</v>
      </c>
      <c r="H475" t="str">
        <v/>
      </c>
      <c r="I475" s="10" t="str" cm="1">
        <f t="array" ref="I475">_xlfn.IFS(AND(OR(_xlfn._xlws.FILTER(D$9:D$16388,E$9:E$16388=E475)),ROW()=_xlfn.MINIFS(_xlfn.ANCHORARRAY(H$9),E$9:E$16388,E475)),A475-C$4,ROW()=_xlfn.MINIFS(_xlfn.ANCHORARRAY(H$9),E$9:E$16388,E475),IFERROR(A475-INDEX(G$9:G$16388,MATCH(E475-1,E$9:E$16388,0)),A475-C$4),ISNUMBER(A475),A475-F475,TRUE,"")</f>
        <v/>
      </c>
      <c r="J475" t="str">
        <f t="shared" si="19"/>
        <v/>
      </c>
      <c r="L475" s="5"/>
    </row>
    <row r="476" spans="1:12">
      <c r="A476" s="17">
        <v>44576</v>
      </c>
      <c r="B476" s="4" t="str">
        <f>"annual period "&amp;COUNTIF(D$9:D476,TRUE)</f>
        <v>annual period 2</v>
      </c>
      <c r="D476" t="b">
        <f t="shared" si="18"/>
        <v>0</v>
      </c>
      <c r="E476">
        <f t="shared" si="20"/>
        <v>74</v>
      </c>
      <c r="F476" s="5" cm="1">
        <f t="array" ref="F476">INDEX(_xlfn._xlws.FILTER(A$9:A$16378,E476=E$9:E$16378*ISNUMBER(A$9:A$16378)),1)</f>
        <v>44576</v>
      </c>
      <c r="G476" s="5" cm="1">
        <f t="array" ref="G476">INDEX(_xlfn._xlws.FILTER(A$9:A$16378,E476=E$9:E$16378*ISNUMBER(A$9:A$16378)),COUNT(_xlfn._xlws.FILTER(A$9:A$16378,E476=E$9:E$16378*ISNUMBER(A$9:A$16378))))</f>
        <v>44576</v>
      </c>
      <c r="H476">
        <v>476</v>
      </c>
      <c r="I476" s="10" cm="1">
        <f t="array" ref="I476">_xlfn.IFS(AND(OR(_xlfn._xlws.FILTER(D$9:D$16388,E$9:E$16388=E476)),ROW()=_xlfn.MINIFS(_xlfn.ANCHORARRAY(H$9),E$9:E$16388,E476)),A476-C$4,ROW()=_xlfn.MINIFS(_xlfn.ANCHORARRAY(H$9),E$9:E$16388,E476),IFERROR(A476-INDEX(G$9:G$16388,MATCH(E476-1,E$9:E$16388,0)),A476-C$4),ISNUMBER(A476),A476-F476,TRUE,"")</f>
        <v>0</v>
      </c>
      <c r="J476" t="b">
        <f t="shared" si="19"/>
        <v>0</v>
      </c>
      <c r="L476" s="5"/>
    </row>
    <row r="477" spans="1:12">
      <c r="A477" s="15" t="s">
        <v>14</v>
      </c>
      <c r="B477" s="4" t="str">
        <f>"annual period "&amp;COUNTIF(D$9:D477,TRUE)</f>
        <v>annual period 2</v>
      </c>
      <c r="D477" t="b">
        <f t="shared" si="18"/>
        <v>0</v>
      </c>
      <c r="E477">
        <f t="shared" si="20"/>
        <v>75</v>
      </c>
      <c r="F477" s="5" cm="1">
        <f t="array" ref="F477">INDEX(_xlfn._xlws.FILTER(A$9:A$16378,E477=E$9:E$16378*ISNUMBER(A$9:A$16378)),1)</f>
        <v>44583</v>
      </c>
      <c r="G477" s="5" cm="1">
        <f t="array" ref="G477">INDEX(_xlfn._xlws.FILTER(A$9:A$16378,E477=E$9:E$16378*ISNUMBER(A$9:A$16378)),COUNT(_xlfn._xlws.FILTER(A$9:A$16378,E477=E$9:E$16378*ISNUMBER(A$9:A$16378))))</f>
        <v>44583</v>
      </c>
      <c r="H477" t="str">
        <v/>
      </c>
      <c r="I477" s="10" t="str" cm="1">
        <f t="array" ref="I477">_xlfn.IFS(AND(OR(_xlfn._xlws.FILTER(D$9:D$16388,E$9:E$16388=E477)),ROW()=_xlfn.MINIFS(_xlfn.ANCHORARRAY(H$9),E$9:E$16388,E477)),A477-C$4,ROW()=_xlfn.MINIFS(_xlfn.ANCHORARRAY(H$9),E$9:E$16388,E477),IFERROR(A477-INDEX(G$9:G$16388,MATCH(E477-1,E$9:E$16388,0)),A477-C$4),ISNUMBER(A477),A477-F477,TRUE,"")</f>
        <v/>
      </c>
      <c r="J477" t="str">
        <f t="shared" si="19"/>
        <v/>
      </c>
      <c r="L477" s="5"/>
    </row>
    <row r="478" spans="1:12">
      <c r="A478" s="16"/>
      <c r="B478" s="4" t="str">
        <f>"annual period "&amp;COUNTIF(D$9:D478,TRUE)</f>
        <v>annual period 2</v>
      </c>
      <c r="D478" t="b">
        <f t="shared" si="18"/>
        <v>0</v>
      </c>
      <c r="E478">
        <f t="shared" si="20"/>
        <v>75</v>
      </c>
      <c r="F478" s="5" cm="1">
        <f t="array" ref="F478">INDEX(_xlfn._xlws.FILTER(A$9:A$16378,E478=E$9:E$16378*ISNUMBER(A$9:A$16378)),1)</f>
        <v>44583</v>
      </c>
      <c r="G478" s="5" cm="1">
        <f t="array" ref="G478">INDEX(_xlfn._xlws.FILTER(A$9:A$16378,E478=E$9:E$16378*ISNUMBER(A$9:A$16378)),COUNT(_xlfn._xlws.FILTER(A$9:A$16378,E478=E$9:E$16378*ISNUMBER(A$9:A$16378))))</f>
        <v>44583</v>
      </c>
      <c r="H478" t="str">
        <v/>
      </c>
      <c r="I478" s="10" t="str" cm="1">
        <f t="array" ref="I478">_xlfn.IFS(AND(OR(_xlfn._xlws.FILTER(D$9:D$16388,E$9:E$16388=E478)),ROW()=_xlfn.MINIFS(_xlfn.ANCHORARRAY(H$9),E$9:E$16388,E478)),A478-C$4,ROW()=_xlfn.MINIFS(_xlfn.ANCHORARRAY(H$9),E$9:E$16388,E478),IFERROR(A478-INDEX(G$9:G$16388,MATCH(E478-1,E$9:E$16388,0)),A478-C$4),ISNUMBER(A478),A478-F478,TRUE,"")</f>
        <v/>
      </c>
      <c r="J478" t="str">
        <f t="shared" si="19"/>
        <v/>
      </c>
      <c r="L478" s="5"/>
    </row>
    <row r="479" spans="1:12">
      <c r="A479" s="17">
        <v>44583</v>
      </c>
      <c r="B479" s="4" t="str">
        <f>"annual period "&amp;COUNTIF(D$9:D479,TRUE)</f>
        <v>annual period 2</v>
      </c>
      <c r="D479" t="b">
        <f t="shared" si="18"/>
        <v>0</v>
      </c>
      <c r="E479">
        <f t="shared" si="20"/>
        <v>75</v>
      </c>
      <c r="F479" s="5" cm="1">
        <f t="array" ref="F479">INDEX(_xlfn._xlws.FILTER(A$9:A$16378,E479=E$9:E$16378*ISNUMBER(A$9:A$16378)),1)</f>
        <v>44583</v>
      </c>
      <c r="G479" s="5" cm="1">
        <f t="array" ref="G479">INDEX(_xlfn._xlws.FILTER(A$9:A$16378,E479=E$9:E$16378*ISNUMBER(A$9:A$16378)),COUNT(_xlfn._xlws.FILTER(A$9:A$16378,E479=E$9:E$16378*ISNUMBER(A$9:A$16378))))</f>
        <v>44583</v>
      </c>
      <c r="H479">
        <v>479</v>
      </c>
      <c r="I479" s="10" cm="1">
        <f t="array" ref="I479">_xlfn.IFS(AND(OR(_xlfn._xlws.FILTER(D$9:D$16388,E$9:E$16388=E479)),ROW()=_xlfn.MINIFS(_xlfn.ANCHORARRAY(H$9),E$9:E$16388,E479)),A479-C$4,ROW()=_xlfn.MINIFS(_xlfn.ANCHORARRAY(H$9),E$9:E$16388,E479),IFERROR(A479-INDEX(G$9:G$16388,MATCH(E479-1,E$9:E$16388,0)),A479-C$4),ISNUMBER(A479),A479-F479,TRUE,"")</f>
        <v>7</v>
      </c>
      <c r="J479" t="b">
        <f t="shared" si="19"/>
        <v>0</v>
      </c>
      <c r="L479" s="5"/>
    </row>
    <row r="480" spans="1:12">
      <c r="A480" s="15" t="s">
        <v>14</v>
      </c>
      <c r="B480" s="4" t="str">
        <f>"annual period "&amp;COUNTIF(D$9:D480,TRUE)</f>
        <v>annual period 2</v>
      </c>
      <c r="D480" t="b">
        <f t="shared" ref="D480:D543" si="21">F479-F480&gt;300</f>
        <v>0</v>
      </c>
      <c r="E480">
        <f t="shared" si="20"/>
        <v>76</v>
      </c>
      <c r="F480" s="5" cm="1">
        <f t="array" ref="F480">INDEX(_xlfn._xlws.FILTER(A$9:A$16378,E480=E$9:E$16378*ISNUMBER(A$9:A$16378)),1)</f>
        <v>44583</v>
      </c>
      <c r="G480" s="5" cm="1">
        <f t="array" ref="G480">INDEX(_xlfn._xlws.FILTER(A$9:A$16378,E480=E$9:E$16378*ISNUMBER(A$9:A$16378)),COUNT(_xlfn._xlws.FILTER(A$9:A$16378,E480=E$9:E$16378*ISNUMBER(A$9:A$16378))))</f>
        <v>44587</v>
      </c>
      <c r="H480" t="str">
        <v/>
      </c>
      <c r="I480" s="10" t="str" cm="1">
        <f t="array" ref="I480">_xlfn.IFS(AND(OR(_xlfn._xlws.FILTER(D$9:D$16388,E$9:E$16388=E480)),ROW()=_xlfn.MINIFS(_xlfn.ANCHORARRAY(H$9),E$9:E$16388,E480)),A480-C$4,ROW()=_xlfn.MINIFS(_xlfn.ANCHORARRAY(H$9),E$9:E$16388,E480),IFERROR(A480-INDEX(G$9:G$16388,MATCH(E480-1,E$9:E$16388,0)),A480-C$4),ISNUMBER(A480),A480-F480,TRUE,"")</f>
        <v/>
      </c>
      <c r="J480" t="str">
        <f t="shared" si="19"/>
        <v/>
      </c>
      <c r="L480" s="5"/>
    </row>
    <row r="481" spans="1:12">
      <c r="A481" s="16"/>
      <c r="B481" s="4" t="str">
        <f>"annual period "&amp;COUNTIF(D$9:D481,TRUE)</f>
        <v>annual period 2</v>
      </c>
      <c r="D481" t="b">
        <f t="shared" si="21"/>
        <v>0</v>
      </c>
      <c r="E481">
        <f t="shared" si="20"/>
        <v>76</v>
      </c>
      <c r="F481" s="5" cm="1">
        <f t="array" ref="F481">INDEX(_xlfn._xlws.FILTER(A$9:A$16378,E481=E$9:E$16378*ISNUMBER(A$9:A$16378)),1)</f>
        <v>44583</v>
      </c>
      <c r="G481" s="5" cm="1">
        <f t="array" ref="G481">INDEX(_xlfn._xlws.FILTER(A$9:A$16378,E481=E$9:E$16378*ISNUMBER(A$9:A$16378)),COUNT(_xlfn._xlws.FILTER(A$9:A$16378,E481=E$9:E$16378*ISNUMBER(A$9:A$16378))))</f>
        <v>44587</v>
      </c>
      <c r="H481" t="str">
        <v/>
      </c>
      <c r="I481" s="10" t="str" cm="1">
        <f t="array" ref="I481">_xlfn.IFS(AND(OR(_xlfn._xlws.FILTER(D$9:D$16388,E$9:E$16388=E481)),ROW()=_xlfn.MINIFS(_xlfn.ANCHORARRAY(H$9),E$9:E$16388,E481)),A481-C$4,ROW()=_xlfn.MINIFS(_xlfn.ANCHORARRAY(H$9),E$9:E$16388,E481),IFERROR(A481-INDEX(G$9:G$16388,MATCH(E481-1,E$9:E$16388,0)),A481-C$4),ISNUMBER(A481),A481-F481,TRUE,"")</f>
        <v/>
      </c>
      <c r="J481" t="str">
        <f t="shared" si="19"/>
        <v/>
      </c>
      <c r="L481" s="5"/>
    </row>
    <row r="482" spans="1:12">
      <c r="A482" s="17">
        <v>44583</v>
      </c>
      <c r="B482" s="4" t="str">
        <f>"annual period "&amp;COUNTIF(D$9:D482,TRUE)</f>
        <v>annual period 2</v>
      </c>
      <c r="D482" t="b">
        <f t="shared" si="21"/>
        <v>0</v>
      </c>
      <c r="E482">
        <f t="shared" si="20"/>
        <v>76</v>
      </c>
      <c r="F482" s="5" cm="1">
        <f t="array" ref="F482">INDEX(_xlfn._xlws.FILTER(A$9:A$16378,E482=E$9:E$16378*ISNUMBER(A$9:A$16378)),1)</f>
        <v>44583</v>
      </c>
      <c r="G482" s="5" cm="1">
        <f t="array" ref="G482">INDEX(_xlfn._xlws.FILTER(A$9:A$16378,E482=E$9:E$16378*ISNUMBER(A$9:A$16378)),COUNT(_xlfn._xlws.FILTER(A$9:A$16378,E482=E$9:E$16378*ISNUMBER(A$9:A$16378))))</f>
        <v>44587</v>
      </c>
      <c r="H482">
        <v>482</v>
      </c>
      <c r="I482" s="10" cm="1">
        <f t="array" ref="I482">_xlfn.IFS(AND(OR(_xlfn._xlws.FILTER(D$9:D$16388,E$9:E$16388=E482)),ROW()=_xlfn.MINIFS(_xlfn.ANCHORARRAY(H$9),E$9:E$16388,E482)),A482-C$4,ROW()=_xlfn.MINIFS(_xlfn.ANCHORARRAY(H$9),E$9:E$16388,E482),IFERROR(A482-INDEX(G$9:G$16388,MATCH(E482-1,E$9:E$16388,0)),A482-C$4),ISNUMBER(A482),A482-F482,TRUE,"")</f>
        <v>0</v>
      </c>
      <c r="J482" t="b">
        <f t="shared" si="19"/>
        <v>0</v>
      </c>
      <c r="L482" s="5"/>
    </row>
    <row r="483" spans="1:12">
      <c r="A483" s="16"/>
      <c r="B483" s="4" t="str">
        <f>"annual period "&amp;COUNTIF(D$9:D483,TRUE)</f>
        <v>annual period 2</v>
      </c>
      <c r="D483" t="b">
        <f t="shared" si="21"/>
        <v>0</v>
      </c>
      <c r="E483">
        <f t="shared" si="20"/>
        <v>76</v>
      </c>
      <c r="F483" s="5" cm="1">
        <f t="array" ref="F483">INDEX(_xlfn._xlws.FILTER(A$9:A$16378,E483=E$9:E$16378*ISNUMBER(A$9:A$16378)),1)</f>
        <v>44583</v>
      </c>
      <c r="G483" s="5" cm="1">
        <f t="array" ref="G483">INDEX(_xlfn._xlws.FILTER(A$9:A$16378,E483=E$9:E$16378*ISNUMBER(A$9:A$16378)),COUNT(_xlfn._xlws.FILTER(A$9:A$16378,E483=E$9:E$16378*ISNUMBER(A$9:A$16378))))</f>
        <v>44587</v>
      </c>
      <c r="H483" t="str">
        <v/>
      </c>
      <c r="I483" s="10" t="str" cm="1">
        <f t="array" ref="I483">_xlfn.IFS(AND(OR(_xlfn._xlws.FILTER(D$9:D$16388,E$9:E$16388=E483)),ROW()=_xlfn.MINIFS(_xlfn.ANCHORARRAY(H$9),E$9:E$16388,E483)),A483-C$4,ROW()=_xlfn.MINIFS(_xlfn.ANCHORARRAY(H$9),E$9:E$16388,E483),IFERROR(A483-INDEX(G$9:G$16388,MATCH(E483-1,E$9:E$16388,0)),A483-C$4),ISNUMBER(A483),A483-F483,TRUE,"")</f>
        <v/>
      </c>
      <c r="J483" t="str">
        <f t="shared" si="19"/>
        <v/>
      </c>
      <c r="L483" s="5"/>
    </row>
    <row r="484" spans="1:12">
      <c r="A484" s="17">
        <v>44587</v>
      </c>
      <c r="B484" s="4" t="str">
        <f>"annual period "&amp;COUNTIF(D$9:D484,TRUE)</f>
        <v>annual period 2</v>
      </c>
      <c r="D484" t="b">
        <f t="shared" si="21"/>
        <v>0</v>
      </c>
      <c r="E484">
        <f t="shared" si="20"/>
        <v>76</v>
      </c>
      <c r="F484" s="5" cm="1">
        <f t="array" ref="F484">INDEX(_xlfn._xlws.FILTER(A$9:A$16378,E484=E$9:E$16378*ISNUMBER(A$9:A$16378)),1)</f>
        <v>44583</v>
      </c>
      <c r="G484" s="5" cm="1">
        <f t="array" ref="G484">INDEX(_xlfn._xlws.FILTER(A$9:A$16378,E484=E$9:E$16378*ISNUMBER(A$9:A$16378)),COUNT(_xlfn._xlws.FILTER(A$9:A$16378,E484=E$9:E$16378*ISNUMBER(A$9:A$16378))))</f>
        <v>44587</v>
      </c>
      <c r="H484" t="str">
        <v/>
      </c>
      <c r="I484" s="10" cm="1">
        <f t="array" ref="I484">_xlfn.IFS(AND(OR(_xlfn._xlws.FILTER(D$9:D$16388,E$9:E$16388=E484)),ROW()=_xlfn.MINIFS(_xlfn.ANCHORARRAY(H$9),E$9:E$16388,E484)),A484-C$4,ROW()=_xlfn.MINIFS(_xlfn.ANCHORARRAY(H$9),E$9:E$16388,E484),IFERROR(A484-INDEX(G$9:G$16388,MATCH(E484-1,E$9:E$16388,0)),A484-C$4),ISNUMBER(A484),A484-F484,TRUE,"")</f>
        <v>4</v>
      </c>
      <c r="J484" t="b">
        <f t="shared" si="19"/>
        <v>0</v>
      </c>
      <c r="L484" s="5"/>
    </row>
    <row r="485" spans="1:12">
      <c r="A485" s="15" t="s">
        <v>14</v>
      </c>
      <c r="B485" s="4" t="str">
        <f>"annual period "&amp;COUNTIF(D$9:D485,TRUE)</f>
        <v>annual period 2</v>
      </c>
      <c r="D485" t="b">
        <f t="shared" si="21"/>
        <v>0</v>
      </c>
      <c r="E485">
        <f t="shared" si="20"/>
        <v>77</v>
      </c>
      <c r="F485" s="5" cm="1">
        <f t="array" ref="F485">INDEX(_xlfn._xlws.FILTER(A$9:A$16378,E485=E$9:E$16378*ISNUMBER(A$9:A$16378)),1)</f>
        <v>44593</v>
      </c>
      <c r="G485" s="5" cm="1">
        <f t="array" ref="G485">INDEX(_xlfn._xlws.FILTER(A$9:A$16378,E485=E$9:E$16378*ISNUMBER(A$9:A$16378)),COUNT(_xlfn._xlws.FILTER(A$9:A$16378,E485=E$9:E$16378*ISNUMBER(A$9:A$16378))))</f>
        <v>44593</v>
      </c>
      <c r="H485" t="str">
        <v/>
      </c>
      <c r="I485" s="10" t="str" cm="1">
        <f t="array" ref="I485">_xlfn.IFS(AND(OR(_xlfn._xlws.FILTER(D$9:D$16388,E$9:E$16388=E485)),ROW()=_xlfn.MINIFS(_xlfn.ANCHORARRAY(H$9),E$9:E$16388,E485)),A485-C$4,ROW()=_xlfn.MINIFS(_xlfn.ANCHORARRAY(H$9),E$9:E$16388,E485),IFERROR(A485-INDEX(G$9:G$16388,MATCH(E485-1,E$9:E$16388,0)),A485-C$4),ISNUMBER(A485),A485-F485,TRUE,"")</f>
        <v/>
      </c>
      <c r="J485" t="str">
        <f t="shared" si="19"/>
        <v/>
      </c>
      <c r="L485" s="5"/>
    </row>
    <row r="486" spans="1:12">
      <c r="A486" s="16"/>
      <c r="B486" s="4" t="str">
        <f>"annual period "&amp;COUNTIF(D$9:D486,TRUE)</f>
        <v>annual period 2</v>
      </c>
      <c r="D486" t="b">
        <f t="shared" si="21"/>
        <v>0</v>
      </c>
      <c r="E486">
        <f t="shared" si="20"/>
        <v>77</v>
      </c>
      <c r="F486" s="5" cm="1">
        <f t="array" ref="F486">INDEX(_xlfn._xlws.FILTER(A$9:A$16378,E486=E$9:E$16378*ISNUMBER(A$9:A$16378)),1)</f>
        <v>44593</v>
      </c>
      <c r="G486" s="5" cm="1">
        <f t="array" ref="G486">INDEX(_xlfn._xlws.FILTER(A$9:A$16378,E486=E$9:E$16378*ISNUMBER(A$9:A$16378)),COUNT(_xlfn._xlws.FILTER(A$9:A$16378,E486=E$9:E$16378*ISNUMBER(A$9:A$16378))))</f>
        <v>44593</v>
      </c>
      <c r="H486" t="str">
        <v/>
      </c>
      <c r="I486" s="10" t="str" cm="1">
        <f t="array" ref="I486">_xlfn.IFS(AND(OR(_xlfn._xlws.FILTER(D$9:D$16388,E$9:E$16388=E486)),ROW()=_xlfn.MINIFS(_xlfn.ANCHORARRAY(H$9),E$9:E$16388,E486)),A486-C$4,ROW()=_xlfn.MINIFS(_xlfn.ANCHORARRAY(H$9),E$9:E$16388,E486),IFERROR(A486-INDEX(G$9:G$16388,MATCH(E486-1,E$9:E$16388,0)),A486-C$4),ISNUMBER(A486),A486-F486,TRUE,"")</f>
        <v/>
      </c>
      <c r="J486" t="str">
        <f t="shared" si="19"/>
        <v/>
      </c>
      <c r="L486" s="5"/>
    </row>
    <row r="487" spans="1:12">
      <c r="A487" s="17">
        <v>44593</v>
      </c>
      <c r="B487" s="4" t="str">
        <f>"annual period "&amp;COUNTIF(D$9:D487,TRUE)</f>
        <v>annual period 2</v>
      </c>
      <c r="D487" t="b">
        <f t="shared" si="21"/>
        <v>0</v>
      </c>
      <c r="E487">
        <f t="shared" si="20"/>
        <v>77</v>
      </c>
      <c r="F487" s="5" cm="1">
        <f t="array" ref="F487">INDEX(_xlfn._xlws.FILTER(A$9:A$16378,E487=E$9:E$16378*ISNUMBER(A$9:A$16378)),1)</f>
        <v>44593</v>
      </c>
      <c r="G487" s="5" cm="1">
        <f t="array" ref="G487">INDEX(_xlfn._xlws.FILTER(A$9:A$16378,E487=E$9:E$16378*ISNUMBER(A$9:A$16378)),COUNT(_xlfn._xlws.FILTER(A$9:A$16378,E487=E$9:E$16378*ISNUMBER(A$9:A$16378))))</f>
        <v>44593</v>
      </c>
      <c r="H487">
        <v>487</v>
      </c>
      <c r="I487" s="10" cm="1">
        <f t="array" ref="I487">_xlfn.IFS(AND(OR(_xlfn._xlws.FILTER(D$9:D$16388,E$9:E$16388=E487)),ROW()=_xlfn.MINIFS(_xlfn.ANCHORARRAY(H$9),E$9:E$16388,E487)),A487-C$4,ROW()=_xlfn.MINIFS(_xlfn.ANCHORARRAY(H$9),E$9:E$16388,E487),IFERROR(A487-INDEX(G$9:G$16388,MATCH(E487-1,E$9:E$16388,0)),A487-C$4),ISNUMBER(A487),A487-F487,TRUE,"")</f>
        <v>6</v>
      </c>
      <c r="J487" t="b">
        <f t="shared" si="19"/>
        <v>0</v>
      </c>
      <c r="L487" s="5"/>
    </row>
    <row r="488" spans="1:12">
      <c r="A488" s="15" t="s">
        <v>14</v>
      </c>
      <c r="B488" s="4" t="str">
        <f>"annual period "&amp;COUNTIF(D$9:D488,TRUE)</f>
        <v>annual period 2</v>
      </c>
      <c r="D488" t="b">
        <f t="shared" si="21"/>
        <v>0</v>
      </c>
      <c r="E488">
        <f t="shared" si="20"/>
        <v>78</v>
      </c>
      <c r="F488" s="5" cm="1">
        <f t="array" ref="F488">INDEX(_xlfn._xlws.FILTER(A$9:A$16378,E488=E$9:E$16378*ISNUMBER(A$9:A$16378)),1)</f>
        <v>44596</v>
      </c>
      <c r="G488" s="5" cm="1">
        <f t="array" ref="G488">INDEX(_xlfn._xlws.FILTER(A$9:A$16378,E488=E$9:E$16378*ISNUMBER(A$9:A$16378)),COUNT(_xlfn._xlws.FILTER(A$9:A$16378,E488=E$9:E$16378*ISNUMBER(A$9:A$16378))))</f>
        <v>44596</v>
      </c>
      <c r="H488" t="str">
        <v/>
      </c>
      <c r="I488" s="10" t="str" cm="1">
        <f t="array" ref="I488">_xlfn.IFS(AND(OR(_xlfn._xlws.FILTER(D$9:D$16388,E$9:E$16388=E488)),ROW()=_xlfn.MINIFS(_xlfn.ANCHORARRAY(H$9),E$9:E$16388,E488)),A488-C$4,ROW()=_xlfn.MINIFS(_xlfn.ANCHORARRAY(H$9),E$9:E$16388,E488),IFERROR(A488-INDEX(G$9:G$16388,MATCH(E488-1,E$9:E$16388,0)),A488-C$4),ISNUMBER(A488),A488-F488,TRUE,"")</f>
        <v/>
      </c>
      <c r="J488" t="str">
        <f t="shared" si="19"/>
        <v/>
      </c>
      <c r="L488" s="5"/>
    </row>
    <row r="489" spans="1:12">
      <c r="A489" s="16"/>
      <c r="B489" s="4" t="str">
        <f>"annual period "&amp;COUNTIF(D$9:D489,TRUE)</f>
        <v>annual period 2</v>
      </c>
      <c r="D489" t="b">
        <f t="shared" si="21"/>
        <v>0</v>
      </c>
      <c r="E489">
        <f t="shared" si="20"/>
        <v>78</v>
      </c>
      <c r="F489" s="5" cm="1">
        <f t="array" ref="F489">INDEX(_xlfn._xlws.FILTER(A$9:A$16378,E489=E$9:E$16378*ISNUMBER(A$9:A$16378)),1)</f>
        <v>44596</v>
      </c>
      <c r="G489" s="5" cm="1">
        <f t="array" ref="G489">INDEX(_xlfn._xlws.FILTER(A$9:A$16378,E489=E$9:E$16378*ISNUMBER(A$9:A$16378)),COUNT(_xlfn._xlws.FILTER(A$9:A$16378,E489=E$9:E$16378*ISNUMBER(A$9:A$16378))))</f>
        <v>44596</v>
      </c>
      <c r="H489" t="str">
        <v/>
      </c>
      <c r="I489" s="10" t="str" cm="1">
        <f t="array" ref="I489">_xlfn.IFS(AND(OR(_xlfn._xlws.FILTER(D$9:D$16388,E$9:E$16388=E489)),ROW()=_xlfn.MINIFS(_xlfn.ANCHORARRAY(H$9),E$9:E$16388,E489)),A489-C$4,ROW()=_xlfn.MINIFS(_xlfn.ANCHORARRAY(H$9),E$9:E$16388,E489),IFERROR(A489-INDEX(G$9:G$16388,MATCH(E489-1,E$9:E$16388,0)),A489-C$4),ISNUMBER(A489),A489-F489,TRUE,"")</f>
        <v/>
      </c>
      <c r="J489" t="str">
        <f t="shared" si="19"/>
        <v/>
      </c>
      <c r="L489" s="5"/>
    </row>
    <row r="490" spans="1:12">
      <c r="A490" s="17">
        <v>44596</v>
      </c>
      <c r="B490" s="4" t="str">
        <f>"annual period "&amp;COUNTIF(D$9:D490,TRUE)</f>
        <v>annual period 2</v>
      </c>
      <c r="D490" t="b">
        <f t="shared" si="21"/>
        <v>0</v>
      </c>
      <c r="E490">
        <f t="shared" si="20"/>
        <v>78</v>
      </c>
      <c r="F490" s="5" cm="1">
        <f t="array" ref="F490">INDEX(_xlfn._xlws.FILTER(A$9:A$16378,E490=E$9:E$16378*ISNUMBER(A$9:A$16378)),1)</f>
        <v>44596</v>
      </c>
      <c r="G490" s="5" cm="1">
        <f t="array" ref="G490">INDEX(_xlfn._xlws.FILTER(A$9:A$16378,E490=E$9:E$16378*ISNUMBER(A$9:A$16378)),COUNT(_xlfn._xlws.FILTER(A$9:A$16378,E490=E$9:E$16378*ISNUMBER(A$9:A$16378))))</f>
        <v>44596</v>
      </c>
      <c r="H490">
        <v>490</v>
      </c>
      <c r="I490" s="10" cm="1">
        <f t="array" ref="I490">_xlfn.IFS(AND(OR(_xlfn._xlws.FILTER(D$9:D$16388,E$9:E$16388=E490)),ROW()=_xlfn.MINIFS(_xlfn.ANCHORARRAY(H$9),E$9:E$16388,E490)),A490-C$4,ROW()=_xlfn.MINIFS(_xlfn.ANCHORARRAY(H$9),E$9:E$16388,E490),IFERROR(A490-INDEX(G$9:G$16388,MATCH(E490-1,E$9:E$16388,0)),A490-C$4),ISNUMBER(A490),A490-F490,TRUE,"")</f>
        <v>3</v>
      </c>
      <c r="J490" t="b">
        <f t="shared" si="19"/>
        <v>0</v>
      </c>
      <c r="L490" s="5"/>
    </row>
    <row r="491" spans="1:12">
      <c r="A491" s="16"/>
      <c r="B491" s="4" t="str">
        <f>"annual period "&amp;COUNTIF(D$9:D491,TRUE)</f>
        <v>annual period 2</v>
      </c>
      <c r="D491" t="b">
        <f t="shared" si="21"/>
        <v>0</v>
      </c>
      <c r="E491">
        <f t="shared" si="20"/>
        <v>78</v>
      </c>
      <c r="F491" s="5" cm="1">
        <f t="array" ref="F491">INDEX(_xlfn._xlws.FILTER(A$9:A$16378,E491=E$9:E$16378*ISNUMBER(A$9:A$16378)),1)</f>
        <v>44596</v>
      </c>
      <c r="G491" s="5" cm="1">
        <f t="array" ref="G491">INDEX(_xlfn._xlws.FILTER(A$9:A$16378,E491=E$9:E$16378*ISNUMBER(A$9:A$16378)),COUNT(_xlfn._xlws.FILTER(A$9:A$16378,E491=E$9:E$16378*ISNUMBER(A$9:A$16378))))</f>
        <v>44596</v>
      </c>
      <c r="H491" t="str">
        <v/>
      </c>
      <c r="I491" s="10" t="str" cm="1">
        <f t="array" ref="I491">_xlfn.IFS(AND(OR(_xlfn._xlws.FILTER(D$9:D$16388,E$9:E$16388=E491)),ROW()=_xlfn.MINIFS(_xlfn.ANCHORARRAY(H$9),E$9:E$16388,E491)),A491-C$4,ROW()=_xlfn.MINIFS(_xlfn.ANCHORARRAY(H$9),E$9:E$16388,E491),IFERROR(A491-INDEX(G$9:G$16388,MATCH(E491-1,E$9:E$16388,0)),A491-C$4),ISNUMBER(A491),A491-F491,TRUE,"")</f>
        <v/>
      </c>
      <c r="J491" t="str">
        <f t="shared" si="19"/>
        <v/>
      </c>
      <c r="L491" s="5"/>
    </row>
    <row r="492" spans="1:12">
      <c r="A492" s="17">
        <v>44596</v>
      </c>
      <c r="B492" s="4" t="str">
        <f>"annual period "&amp;COUNTIF(D$9:D492,TRUE)</f>
        <v>annual period 2</v>
      </c>
      <c r="D492" t="b">
        <f t="shared" si="21"/>
        <v>0</v>
      </c>
      <c r="E492">
        <f t="shared" si="20"/>
        <v>78</v>
      </c>
      <c r="F492" s="5" cm="1">
        <f t="array" ref="F492">INDEX(_xlfn._xlws.FILTER(A$9:A$16378,E492=E$9:E$16378*ISNUMBER(A$9:A$16378)),1)</f>
        <v>44596</v>
      </c>
      <c r="G492" s="5" cm="1">
        <f t="array" ref="G492">INDEX(_xlfn._xlws.FILTER(A$9:A$16378,E492=E$9:E$16378*ISNUMBER(A$9:A$16378)),COUNT(_xlfn._xlws.FILTER(A$9:A$16378,E492=E$9:E$16378*ISNUMBER(A$9:A$16378))))</f>
        <v>44596</v>
      </c>
      <c r="H492">
        <v>492</v>
      </c>
      <c r="I492" s="10" cm="1">
        <f t="array" ref="I492">_xlfn.IFS(AND(OR(_xlfn._xlws.FILTER(D$9:D$16388,E$9:E$16388=E492)),ROW()=_xlfn.MINIFS(_xlfn.ANCHORARRAY(H$9),E$9:E$16388,E492)),A492-C$4,ROW()=_xlfn.MINIFS(_xlfn.ANCHORARRAY(H$9),E$9:E$16388,E492),IFERROR(A492-INDEX(G$9:G$16388,MATCH(E492-1,E$9:E$16388,0)),A492-C$4),ISNUMBER(A492),A492-F492,TRUE,"")</f>
        <v>0</v>
      </c>
      <c r="J492" t="b">
        <f t="shared" si="19"/>
        <v>0</v>
      </c>
      <c r="L492" s="5"/>
    </row>
    <row r="493" spans="1:12">
      <c r="A493" s="15" t="s">
        <v>14</v>
      </c>
      <c r="B493" s="4" t="str">
        <f>"annual period "&amp;COUNTIF(D$9:D493,TRUE)</f>
        <v>annual period 2</v>
      </c>
      <c r="D493" t="b">
        <f t="shared" si="21"/>
        <v>0</v>
      </c>
      <c r="E493">
        <f t="shared" si="20"/>
        <v>79</v>
      </c>
      <c r="F493" s="5" cm="1">
        <f t="array" ref="F493">INDEX(_xlfn._xlws.FILTER(A$9:A$16378,E493=E$9:E$16378*ISNUMBER(A$9:A$16378)),1)</f>
        <v>44602</v>
      </c>
      <c r="G493" s="5" cm="1">
        <f t="array" ref="G493">INDEX(_xlfn._xlws.FILTER(A$9:A$16378,E493=E$9:E$16378*ISNUMBER(A$9:A$16378)),COUNT(_xlfn._xlws.FILTER(A$9:A$16378,E493=E$9:E$16378*ISNUMBER(A$9:A$16378))))</f>
        <v>44611</v>
      </c>
      <c r="H493" t="str">
        <v/>
      </c>
      <c r="I493" s="10" t="str" cm="1">
        <f t="array" ref="I493">_xlfn.IFS(AND(OR(_xlfn._xlws.FILTER(D$9:D$16388,E$9:E$16388=E493)),ROW()=_xlfn.MINIFS(_xlfn.ANCHORARRAY(H$9),E$9:E$16388,E493)),A493-C$4,ROW()=_xlfn.MINIFS(_xlfn.ANCHORARRAY(H$9),E$9:E$16388,E493),IFERROR(A493-INDEX(G$9:G$16388,MATCH(E493-1,E$9:E$16388,0)),A493-C$4),ISNUMBER(A493),A493-F493,TRUE,"")</f>
        <v/>
      </c>
      <c r="J493" t="str">
        <f t="shared" si="19"/>
        <v/>
      </c>
      <c r="L493" s="5"/>
    </row>
    <row r="494" spans="1:12">
      <c r="A494" s="16"/>
      <c r="B494" s="4" t="str">
        <f>"annual period "&amp;COUNTIF(D$9:D494,TRUE)</f>
        <v>annual period 2</v>
      </c>
      <c r="D494" t="b">
        <f t="shared" si="21"/>
        <v>0</v>
      </c>
      <c r="E494">
        <f t="shared" si="20"/>
        <v>79</v>
      </c>
      <c r="F494" s="5" cm="1">
        <f t="array" ref="F494">INDEX(_xlfn._xlws.FILTER(A$9:A$16378,E494=E$9:E$16378*ISNUMBER(A$9:A$16378)),1)</f>
        <v>44602</v>
      </c>
      <c r="G494" s="5" cm="1">
        <f t="array" ref="G494">INDEX(_xlfn._xlws.FILTER(A$9:A$16378,E494=E$9:E$16378*ISNUMBER(A$9:A$16378)),COUNT(_xlfn._xlws.FILTER(A$9:A$16378,E494=E$9:E$16378*ISNUMBER(A$9:A$16378))))</f>
        <v>44611</v>
      </c>
      <c r="H494" t="str">
        <v/>
      </c>
      <c r="I494" s="10" t="str" cm="1">
        <f t="array" ref="I494">_xlfn.IFS(AND(OR(_xlfn._xlws.FILTER(D$9:D$16388,E$9:E$16388=E494)),ROW()=_xlfn.MINIFS(_xlfn.ANCHORARRAY(H$9),E$9:E$16388,E494)),A494-C$4,ROW()=_xlfn.MINIFS(_xlfn.ANCHORARRAY(H$9),E$9:E$16388,E494),IFERROR(A494-INDEX(G$9:G$16388,MATCH(E494-1,E$9:E$16388,0)),A494-C$4),ISNUMBER(A494),A494-F494,TRUE,"")</f>
        <v/>
      </c>
      <c r="J494" t="str">
        <f t="shared" si="19"/>
        <v/>
      </c>
      <c r="L494" s="5"/>
    </row>
    <row r="495" spans="1:12">
      <c r="A495" s="17">
        <v>44602</v>
      </c>
      <c r="B495" s="4" t="str">
        <f>"annual period "&amp;COUNTIF(D$9:D495,TRUE)</f>
        <v>annual period 2</v>
      </c>
      <c r="D495" t="b">
        <f t="shared" si="21"/>
        <v>0</v>
      </c>
      <c r="E495">
        <f t="shared" si="20"/>
        <v>79</v>
      </c>
      <c r="F495" s="5" cm="1">
        <f t="array" ref="F495">INDEX(_xlfn._xlws.FILTER(A$9:A$16378,E495=E$9:E$16378*ISNUMBER(A$9:A$16378)),1)</f>
        <v>44602</v>
      </c>
      <c r="G495" s="5" cm="1">
        <f t="array" ref="G495">INDEX(_xlfn._xlws.FILTER(A$9:A$16378,E495=E$9:E$16378*ISNUMBER(A$9:A$16378)),COUNT(_xlfn._xlws.FILTER(A$9:A$16378,E495=E$9:E$16378*ISNUMBER(A$9:A$16378))))</f>
        <v>44611</v>
      </c>
      <c r="H495">
        <v>495</v>
      </c>
      <c r="I495" s="10" cm="1">
        <f t="array" ref="I495">_xlfn.IFS(AND(OR(_xlfn._xlws.FILTER(D$9:D$16388,E$9:E$16388=E495)),ROW()=_xlfn.MINIFS(_xlfn.ANCHORARRAY(H$9),E$9:E$16388,E495)),A495-C$4,ROW()=_xlfn.MINIFS(_xlfn.ANCHORARRAY(H$9),E$9:E$16388,E495),IFERROR(A495-INDEX(G$9:G$16388,MATCH(E495-1,E$9:E$16388,0)),A495-C$4),ISNUMBER(A495),A495-F495,TRUE,"")</f>
        <v>6</v>
      </c>
      <c r="J495" t="b">
        <f t="shared" si="19"/>
        <v>0</v>
      </c>
      <c r="L495" s="5"/>
    </row>
    <row r="496" spans="1:12">
      <c r="A496" s="16"/>
      <c r="B496" s="4" t="str">
        <f>"annual period "&amp;COUNTIF(D$9:D496,TRUE)</f>
        <v>annual period 2</v>
      </c>
      <c r="D496" t="b">
        <f t="shared" si="21"/>
        <v>0</v>
      </c>
      <c r="E496">
        <f t="shared" si="20"/>
        <v>79</v>
      </c>
      <c r="F496" s="5" cm="1">
        <f t="array" ref="F496">INDEX(_xlfn._xlws.FILTER(A$9:A$16378,E496=E$9:E$16378*ISNUMBER(A$9:A$16378)),1)</f>
        <v>44602</v>
      </c>
      <c r="G496" s="5" cm="1">
        <f t="array" ref="G496">INDEX(_xlfn._xlws.FILTER(A$9:A$16378,E496=E$9:E$16378*ISNUMBER(A$9:A$16378)),COUNT(_xlfn._xlws.FILTER(A$9:A$16378,E496=E$9:E$16378*ISNUMBER(A$9:A$16378))))</f>
        <v>44611</v>
      </c>
      <c r="H496" t="str">
        <v/>
      </c>
      <c r="I496" s="10" t="str" cm="1">
        <f t="array" ref="I496">_xlfn.IFS(AND(OR(_xlfn._xlws.FILTER(D$9:D$16388,E$9:E$16388=E496)),ROW()=_xlfn.MINIFS(_xlfn.ANCHORARRAY(H$9),E$9:E$16388,E496)),A496-C$4,ROW()=_xlfn.MINIFS(_xlfn.ANCHORARRAY(H$9),E$9:E$16388,E496),IFERROR(A496-INDEX(G$9:G$16388,MATCH(E496-1,E$9:E$16388,0)),A496-C$4),ISNUMBER(A496),A496-F496,TRUE,"")</f>
        <v/>
      </c>
      <c r="J496" t="str">
        <f t="shared" si="19"/>
        <v/>
      </c>
      <c r="L496" s="5"/>
    </row>
    <row r="497" spans="1:12">
      <c r="A497" s="17">
        <v>44609</v>
      </c>
      <c r="B497" s="4" t="str">
        <f>"annual period "&amp;COUNTIF(D$9:D497,TRUE)</f>
        <v>annual period 2</v>
      </c>
      <c r="D497" t="b">
        <f t="shared" si="21"/>
        <v>0</v>
      </c>
      <c r="E497">
        <f t="shared" si="20"/>
        <v>79</v>
      </c>
      <c r="F497" s="5" cm="1">
        <f t="array" ref="F497">INDEX(_xlfn._xlws.FILTER(A$9:A$16378,E497=E$9:E$16378*ISNUMBER(A$9:A$16378)),1)</f>
        <v>44602</v>
      </c>
      <c r="G497" s="5" cm="1">
        <f t="array" ref="G497">INDEX(_xlfn._xlws.FILTER(A$9:A$16378,E497=E$9:E$16378*ISNUMBER(A$9:A$16378)),COUNT(_xlfn._xlws.FILTER(A$9:A$16378,E497=E$9:E$16378*ISNUMBER(A$9:A$16378))))</f>
        <v>44611</v>
      </c>
      <c r="H497" t="str">
        <v/>
      </c>
      <c r="I497" s="10" cm="1">
        <f t="array" ref="I497">_xlfn.IFS(AND(OR(_xlfn._xlws.FILTER(D$9:D$16388,E$9:E$16388=E497)),ROW()=_xlfn.MINIFS(_xlfn.ANCHORARRAY(H$9),E$9:E$16388,E497)),A497-C$4,ROW()=_xlfn.MINIFS(_xlfn.ANCHORARRAY(H$9),E$9:E$16388,E497),IFERROR(A497-INDEX(G$9:G$16388,MATCH(E497-1,E$9:E$16388,0)),A497-C$4),ISNUMBER(A497),A497-F497,TRUE,"")</f>
        <v>7</v>
      </c>
      <c r="J497" t="b">
        <f t="shared" si="19"/>
        <v>0</v>
      </c>
      <c r="L497" s="5"/>
    </row>
    <row r="498" spans="1:12">
      <c r="A498" s="16"/>
      <c r="B498" s="4" t="str">
        <f>"annual period "&amp;COUNTIF(D$9:D498,TRUE)</f>
        <v>annual period 2</v>
      </c>
      <c r="D498" t="b">
        <f t="shared" si="21"/>
        <v>0</v>
      </c>
      <c r="E498">
        <f t="shared" si="20"/>
        <v>79</v>
      </c>
      <c r="F498" s="5" cm="1">
        <f t="array" ref="F498">INDEX(_xlfn._xlws.FILTER(A$9:A$16378,E498=E$9:E$16378*ISNUMBER(A$9:A$16378)),1)</f>
        <v>44602</v>
      </c>
      <c r="G498" s="5" cm="1">
        <f t="array" ref="G498">INDEX(_xlfn._xlws.FILTER(A$9:A$16378,E498=E$9:E$16378*ISNUMBER(A$9:A$16378)),COUNT(_xlfn._xlws.FILTER(A$9:A$16378,E498=E$9:E$16378*ISNUMBER(A$9:A$16378))))</f>
        <v>44611</v>
      </c>
      <c r="H498" t="str">
        <v/>
      </c>
      <c r="I498" s="10" t="str" cm="1">
        <f t="array" ref="I498">_xlfn.IFS(AND(OR(_xlfn._xlws.FILTER(D$9:D$16388,E$9:E$16388=E498)),ROW()=_xlfn.MINIFS(_xlfn.ANCHORARRAY(H$9),E$9:E$16388,E498)),A498-C$4,ROW()=_xlfn.MINIFS(_xlfn.ANCHORARRAY(H$9),E$9:E$16388,E498),IFERROR(A498-INDEX(G$9:G$16388,MATCH(E498-1,E$9:E$16388,0)),A498-C$4),ISNUMBER(A498),A498-F498,TRUE,"")</f>
        <v/>
      </c>
      <c r="J498" t="str">
        <f t="shared" si="19"/>
        <v/>
      </c>
      <c r="L498" s="5"/>
    </row>
    <row r="499" spans="1:12">
      <c r="A499" s="17">
        <v>44609</v>
      </c>
      <c r="B499" s="4" t="str">
        <f>"annual period "&amp;COUNTIF(D$9:D499,TRUE)</f>
        <v>annual period 2</v>
      </c>
      <c r="D499" t="b">
        <f t="shared" si="21"/>
        <v>0</v>
      </c>
      <c r="E499">
        <f t="shared" si="20"/>
        <v>79</v>
      </c>
      <c r="F499" s="5" cm="1">
        <f t="array" ref="F499">INDEX(_xlfn._xlws.FILTER(A$9:A$16378,E499=E$9:E$16378*ISNUMBER(A$9:A$16378)),1)</f>
        <v>44602</v>
      </c>
      <c r="G499" s="5" cm="1">
        <f t="array" ref="G499">INDEX(_xlfn._xlws.FILTER(A$9:A$16378,E499=E$9:E$16378*ISNUMBER(A$9:A$16378)),COUNT(_xlfn._xlws.FILTER(A$9:A$16378,E499=E$9:E$16378*ISNUMBER(A$9:A$16378))))</f>
        <v>44611</v>
      </c>
      <c r="H499" t="str">
        <v/>
      </c>
      <c r="I499" s="10" cm="1">
        <f t="array" ref="I499">_xlfn.IFS(AND(OR(_xlfn._xlws.FILTER(D$9:D$16388,E$9:E$16388=E499)),ROW()=_xlfn.MINIFS(_xlfn.ANCHORARRAY(H$9),E$9:E$16388,E499)),A499-C$4,ROW()=_xlfn.MINIFS(_xlfn.ANCHORARRAY(H$9),E$9:E$16388,E499),IFERROR(A499-INDEX(G$9:G$16388,MATCH(E499-1,E$9:E$16388,0)),A499-C$4),ISNUMBER(A499),A499-F499,TRUE,"")</f>
        <v>7</v>
      </c>
      <c r="J499" t="b">
        <f t="shared" si="19"/>
        <v>0</v>
      </c>
      <c r="L499" s="5"/>
    </row>
    <row r="500" spans="1:12">
      <c r="A500" s="16"/>
      <c r="B500" s="4" t="str">
        <f>"annual period "&amp;COUNTIF(D$9:D500,TRUE)</f>
        <v>annual period 2</v>
      </c>
      <c r="D500" t="b">
        <f t="shared" si="21"/>
        <v>0</v>
      </c>
      <c r="E500">
        <f t="shared" si="20"/>
        <v>79</v>
      </c>
      <c r="F500" s="5" cm="1">
        <f t="array" ref="F500">INDEX(_xlfn._xlws.FILTER(A$9:A$16378,E500=E$9:E$16378*ISNUMBER(A$9:A$16378)),1)</f>
        <v>44602</v>
      </c>
      <c r="G500" s="5" cm="1">
        <f t="array" ref="G500">INDEX(_xlfn._xlws.FILTER(A$9:A$16378,E500=E$9:E$16378*ISNUMBER(A$9:A$16378)),COUNT(_xlfn._xlws.FILTER(A$9:A$16378,E500=E$9:E$16378*ISNUMBER(A$9:A$16378))))</f>
        <v>44611</v>
      </c>
      <c r="H500" t="str">
        <v/>
      </c>
      <c r="I500" s="10" t="str" cm="1">
        <f t="array" ref="I500">_xlfn.IFS(AND(OR(_xlfn._xlws.FILTER(D$9:D$16388,E$9:E$16388=E500)),ROW()=_xlfn.MINIFS(_xlfn.ANCHORARRAY(H$9),E$9:E$16388,E500)),A500-C$4,ROW()=_xlfn.MINIFS(_xlfn.ANCHORARRAY(H$9),E$9:E$16388,E500),IFERROR(A500-INDEX(G$9:G$16388,MATCH(E500-1,E$9:E$16388,0)),A500-C$4),ISNUMBER(A500),A500-F500,TRUE,"")</f>
        <v/>
      </c>
      <c r="J500" t="str">
        <f t="shared" si="19"/>
        <v/>
      </c>
      <c r="L500" s="5"/>
    </row>
    <row r="501" spans="1:12">
      <c r="A501" s="17">
        <v>44611</v>
      </c>
      <c r="B501" s="4" t="str">
        <f>"annual period "&amp;COUNTIF(D$9:D501,TRUE)</f>
        <v>annual period 2</v>
      </c>
      <c r="D501" t="b">
        <f t="shared" si="21"/>
        <v>0</v>
      </c>
      <c r="E501">
        <f t="shared" si="20"/>
        <v>79</v>
      </c>
      <c r="F501" s="5" cm="1">
        <f t="array" ref="F501">INDEX(_xlfn._xlws.FILTER(A$9:A$16378,E501=E$9:E$16378*ISNUMBER(A$9:A$16378)),1)</f>
        <v>44602</v>
      </c>
      <c r="G501" s="5" cm="1">
        <f t="array" ref="G501">INDEX(_xlfn._xlws.FILTER(A$9:A$16378,E501=E$9:E$16378*ISNUMBER(A$9:A$16378)),COUNT(_xlfn._xlws.FILTER(A$9:A$16378,E501=E$9:E$16378*ISNUMBER(A$9:A$16378))))</f>
        <v>44611</v>
      </c>
      <c r="H501" t="str">
        <v/>
      </c>
      <c r="I501" s="10" cm="1">
        <f t="array" ref="I501">_xlfn.IFS(AND(OR(_xlfn._xlws.FILTER(D$9:D$16388,E$9:E$16388=E501)),ROW()=_xlfn.MINIFS(_xlfn.ANCHORARRAY(H$9),E$9:E$16388,E501)),A501-C$4,ROW()=_xlfn.MINIFS(_xlfn.ANCHORARRAY(H$9),E$9:E$16388,E501),IFERROR(A501-INDEX(G$9:G$16388,MATCH(E501-1,E$9:E$16388,0)),A501-C$4),ISNUMBER(A501),A501-F501,TRUE,"")</f>
        <v>9</v>
      </c>
      <c r="J501" t="b">
        <f t="shared" si="19"/>
        <v>0</v>
      </c>
      <c r="L501" s="5"/>
    </row>
    <row r="502" spans="1:12">
      <c r="A502" s="15" t="s">
        <v>14</v>
      </c>
      <c r="B502" s="4" t="str">
        <f>"annual period "&amp;COUNTIF(D$9:D502,TRUE)</f>
        <v>annual period 2</v>
      </c>
      <c r="D502" t="b">
        <f t="shared" si="21"/>
        <v>0</v>
      </c>
      <c r="E502">
        <f t="shared" si="20"/>
        <v>80</v>
      </c>
      <c r="F502" s="5" cm="1">
        <f t="array" ref="F502">INDEX(_xlfn._xlws.FILTER(A$9:A$16378,E502=E$9:E$16378*ISNUMBER(A$9:A$16378)),1)</f>
        <v>44612</v>
      </c>
      <c r="G502" s="5" cm="1">
        <f t="array" ref="G502">INDEX(_xlfn._xlws.FILTER(A$9:A$16378,E502=E$9:E$16378*ISNUMBER(A$9:A$16378)),COUNT(_xlfn._xlws.FILTER(A$9:A$16378,E502=E$9:E$16378*ISNUMBER(A$9:A$16378))))</f>
        <v>44613</v>
      </c>
      <c r="H502" t="str">
        <v/>
      </c>
      <c r="I502" s="10" t="str" cm="1">
        <f t="array" ref="I502">_xlfn.IFS(AND(OR(_xlfn._xlws.FILTER(D$9:D$16388,E$9:E$16388=E502)),ROW()=_xlfn.MINIFS(_xlfn.ANCHORARRAY(H$9),E$9:E$16388,E502)),A502-C$4,ROW()=_xlfn.MINIFS(_xlfn.ANCHORARRAY(H$9),E$9:E$16388,E502),IFERROR(A502-INDEX(G$9:G$16388,MATCH(E502-1,E$9:E$16388,0)),A502-C$4),ISNUMBER(A502),A502-F502,TRUE,"")</f>
        <v/>
      </c>
      <c r="J502" t="str">
        <f t="shared" si="19"/>
        <v/>
      </c>
      <c r="L502" s="5"/>
    </row>
    <row r="503" spans="1:12">
      <c r="A503" s="16"/>
      <c r="B503" s="4" t="str">
        <f>"annual period "&amp;COUNTIF(D$9:D503,TRUE)</f>
        <v>annual period 2</v>
      </c>
      <c r="D503" t="b">
        <f t="shared" si="21"/>
        <v>0</v>
      </c>
      <c r="E503">
        <f t="shared" si="20"/>
        <v>80</v>
      </c>
      <c r="F503" s="5" cm="1">
        <f t="array" ref="F503">INDEX(_xlfn._xlws.FILTER(A$9:A$16378,E503=E$9:E$16378*ISNUMBER(A$9:A$16378)),1)</f>
        <v>44612</v>
      </c>
      <c r="G503" s="5" cm="1">
        <f t="array" ref="G503">INDEX(_xlfn._xlws.FILTER(A$9:A$16378,E503=E$9:E$16378*ISNUMBER(A$9:A$16378)),COUNT(_xlfn._xlws.FILTER(A$9:A$16378,E503=E$9:E$16378*ISNUMBER(A$9:A$16378))))</f>
        <v>44613</v>
      </c>
      <c r="H503" t="str">
        <v/>
      </c>
      <c r="I503" s="10" t="str" cm="1">
        <f t="array" ref="I503">_xlfn.IFS(AND(OR(_xlfn._xlws.FILTER(D$9:D$16388,E$9:E$16388=E503)),ROW()=_xlfn.MINIFS(_xlfn.ANCHORARRAY(H$9),E$9:E$16388,E503)),A503-C$4,ROW()=_xlfn.MINIFS(_xlfn.ANCHORARRAY(H$9),E$9:E$16388,E503),IFERROR(A503-INDEX(G$9:G$16388,MATCH(E503-1,E$9:E$16388,0)),A503-C$4),ISNUMBER(A503),A503-F503,TRUE,"")</f>
        <v/>
      </c>
      <c r="J503" t="str">
        <f t="shared" si="19"/>
        <v/>
      </c>
      <c r="L503" s="5"/>
    </row>
    <row r="504" spans="1:12">
      <c r="A504" s="17">
        <v>44612</v>
      </c>
      <c r="B504" s="4" t="str">
        <f>"annual period "&amp;COUNTIF(D$9:D504,TRUE)</f>
        <v>annual period 2</v>
      </c>
      <c r="D504" t="b">
        <f t="shared" si="21"/>
        <v>0</v>
      </c>
      <c r="E504">
        <f t="shared" si="20"/>
        <v>80</v>
      </c>
      <c r="F504" s="5" cm="1">
        <f t="array" ref="F504">INDEX(_xlfn._xlws.FILTER(A$9:A$16378,E504=E$9:E$16378*ISNUMBER(A$9:A$16378)),1)</f>
        <v>44612</v>
      </c>
      <c r="G504" s="5" cm="1">
        <f t="array" ref="G504">INDEX(_xlfn._xlws.FILTER(A$9:A$16378,E504=E$9:E$16378*ISNUMBER(A$9:A$16378)),COUNT(_xlfn._xlws.FILTER(A$9:A$16378,E504=E$9:E$16378*ISNUMBER(A$9:A$16378))))</f>
        <v>44613</v>
      </c>
      <c r="H504">
        <v>504</v>
      </c>
      <c r="I504" s="10" cm="1">
        <f t="array" ref="I504">_xlfn.IFS(AND(OR(_xlfn._xlws.FILTER(D$9:D$16388,E$9:E$16388=E504)),ROW()=_xlfn.MINIFS(_xlfn.ANCHORARRAY(H$9),E$9:E$16388,E504)),A504-C$4,ROW()=_xlfn.MINIFS(_xlfn.ANCHORARRAY(H$9),E$9:E$16388,E504),IFERROR(A504-INDEX(G$9:G$16388,MATCH(E504-1,E$9:E$16388,0)),A504-C$4),ISNUMBER(A504),A504-F504,TRUE,"")</f>
        <v>1</v>
      </c>
      <c r="J504" t="b">
        <f t="shared" si="19"/>
        <v>0</v>
      </c>
      <c r="L504" s="5"/>
    </row>
    <row r="505" spans="1:12">
      <c r="A505" s="16"/>
      <c r="B505" s="4" t="str">
        <f>"annual period "&amp;COUNTIF(D$9:D505,TRUE)</f>
        <v>annual period 2</v>
      </c>
      <c r="D505" t="b">
        <f t="shared" si="21"/>
        <v>0</v>
      </c>
      <c r="E505">
        <f t="shared" si="20"/>
        <v>80</v>
      </c>
      <c r="F505" s="5" cm="1">
        <f t="array" ref="F505">INDEX(_xlfn._xlws.FILTER(A$9:A$16378,E505=E$9:E$16378*ISNUMBER(A$9:A$16378)),1)</f>
        <v>44612</v>
      </c>
      <c r="G505" s="5" cm="1">
        <f t="array" ref="G505">INDEX(_xlfn._xlws.FILTER(A$9:A$16378,E505=E$9:E$16378*ISNUMBER(A$9:A$16378)),COUNT(_xlfn._xlws.FILTER(A$9:A$16378,E505=E$9:E$16378*ISNUMBER(A$9:A$16378))))</f>
        <v>44613</v>
      </c>
      <c r="H505" t="str">
        <v/>
      </c>
      <c r="I505" s="10" t="str" cm="1">
        <f t="array" ref="I505">_xlfn.IFS(AND(OR(_xlfn._xlws.FILTER(D$9:D$16388,E$9:E$16388=E505)),ROW()=_xlfn.MINIFS(_xlfn.ANCHORARRAY(H$9),E$9:E$16388,E505)),A505-C$4,ROW()=_xlfn.MINIFS(_xlfn.ANCHORARRAY(H$9),E$9:E$16388,E505),IFERROR(A505-INDEX(G$9:G$16388,MATCH(E505-1,E$9:E$16388,0)),A505-C$4),ISNUMBER(A505),A505-F505,TRUE,"")</f>
        <v/>
      </c>
      <c r="J505" t="str">
        <f t="shared" si="19"/>
        <v/>
      </c>
      <c r="L505" s="5"/>
    </row>
    <row r="506" spans="1:12">
      <c r="A506" s="17">
        <v>44613</v>
      </c>
      <c r="B506" s="4" t="str">
        <f>"annual period "&amp;COUNTIF(D$9:D506,TRUE)</f>
        <v>annual period 2</v>
      </c>
      <c r="D506" t="b">
        <f t="shared" si="21"/>
        <v>0</v>
      </c>
      <c r="E506">
        <f t="shared" si="20"/>
        <v>80</v>
      </c>
      <c r="F506" s="5" cm="1">
        <f t="array" ref="F506">INDEX(_xlfn._xlws.FILTER(A$9:A$16378,E506=E$9:E$16378*ISNUMBER(A$9:A$16378)),1)</f>
        <v>44612</v>
      </c>
      <c r="G506" s="5" cm="1">
        <f t="array" ref="G506">INDEX(_xlfn._xlws.FILTER(A$9:A$16378,E506=E$9:E$16378*ISNUMBER(A$9:A$16378)),COUNT(_xlfn._xlws.FILTER(A$9:A$16378,E506=E$9:E$16378*ISNUMBER(A$9:A$16378))))</f>
        <v>44613</v>
      </c>
      <c r="H506" t="str">
        <v/>
      </c>
      <c r="I506" s="10" cm="1">
        <f t="array" ref="I506">_xlfn.IFS(AND(OR(_xlfn._xlws.FILTER(D$9:D$16388,E$9:E$16388=E506)),ROW()=_xlfn.MINIFS(_xlfn.ANCHORARRAY(H$9),E$9:E$16388,E506)),A506-C$4,ROW()=_xlfn.MINIFS(_xlfn.ANCHORARRAY(H$9),E$9:E$16388,E506),IFERROR(A506-INDEX(G$9:G$16388,MATCH(E506-1,E$9:E$16388,0)),A506-C$4),ISNUMBER(A506),A506-F506,TRUE,"")</f>
        <v>1</v>
      </c>
      <c r="J506" t="b">
        <f t="shared" si="19"/>
        <v>0</v>
      </c>
      <c r="L506" s="5"/>
    </row>
    <row r="507" spans="1:12">
      <c r="A507" s="15" t="s">
        <v>14</v>
      </c>
      <c r="B507" s="4" t="str">
        <f>"annual period "&amp;COUNTIF(D$9:D507,TRUE)</f>
        <v>annual period 2</v>
      </c>
      <c r="D507" t="b">
        <f t="shared" si="21"/>
        <v>0</v>
      </c>
      <c r="E507">
        <f t="shared" si="20"/>
        <v>81</v>
      </c>
      <c r="F507" s="5" cm="1">
        <f t="array" ref="F507">INDEX(_xlfn._xlws.FILTER(A$9:A$16378,E507=E$9:E$16378*ISNUMBER(A$9:A$16378)),1)</f>
        <v>44617</v>
      </c>
      <c r="G507" s="5" cm="1">
        <f t="array" ref="G507">INDEX(_xlfn._xlws.FILTER(A$9:A$16378,E507=E$9:E$16378*ISNUMBER(A$9:A$16378)),COUNT(_xlfn._xlws.FILTER(A$9:A$16378,E507=E$9:E$16378*ISNUMBER(A$9:A$16378))))</f>
        <v>44627</v>
      </c>
      <c r="H507" t="str">
        <v/>
      </c>
      <c r="I507" s="10" t="str" cm="1">
        <f t="array" ref="I507">_xlfn.IFS(AND(OR(_xlfn._xlws.FILTER(D$9:D$16388,E$9:E$16388=E507)),ROW()=_xlfn.MINIFS(_xlfn.ANCHORARRAY(H$9),E$9:E$16388,E507)),A507-C$4,ROW()=_xlfn.MINIFS(_xlfn.ANCHORARRAY(H$9),E$9:E$16388,E507),IFERROR(A507-INDEX(G$9:G$16388,MATCH(E507-1,E$9:E$16388,0)),A507-C$4),ISNUMBER(A507),A507-F507,TRUE,"")</f>
        <v/>
      </c>
      <c r="J507" t="str">
        <f t="shared" si="19"/>
        <v/>
      </c>
      <c r="L507" s="5"/>
    </row>
    <row r="508" spans="1:12">
      <c r="A508" s="16"/>
      <c r="B508" s="4" t="str">
        <f>"annual period "&amp;COUNTIF(D$9:D508,TRUE)</f>
        <v>annual period 2</v>
      </c>
      <c r="D508" t="b">
        <f t="shared" si="21"/>
        <v>0</v>
      </c>
      <c r="E508">
        <f t="shared" si="20"/>
        <v>81</v>
      </c>
      <c r="F508" s="5" cm="1">
        <f t="array" ref="F508">INDEX(_xlfn._xlws.FILTER(A$9:A$16378,E508=E$9:E$16378*ISNUMBER(A$9:A$16378)),1)</f>
        <v>44617</v>
      </c>
      <c r="G508" s="5" cm="1">
        <f t="array" ref="G508">INDEX(_xlfn._xlws.FILTER(A$9:A$16378,E508=E$9:E$16378*ISNUMBER(A$9:A$16378)),COUNT(_xlfn._xlws.FILTER(A$9:A$16378,E508=E$9:E$16378*ISNUMBER(A$9:A$16378))))</f>
        <v>44627</v>
      </c>
      <c r="H508" t="str">
        <v/>
      </c>
      <c r="I508" s="10" t="str" cm="1">
        <f t="array" ref="I508">_xlfn.IFS(AND(OR(_xlfn._xlws.FILTER(D$9:D$16388,E$9:E$16388=E508)),ROW()=_xlfn.MINIFS(_xlfn.ANCHORARRAY(H$9),E$9:E$16388,E508)),A508-C$4,ROW()=_xlfn.MINIFS(_xlfn.ANCHORARRAY(H$9),E$9:E$16388,E508),IFERROR(A508-INDEX(G$9:G$16388,MATCH(E508-1,E$9:E$16388,0)),A508-C$4),ISNUMBER(A508),A508-F508,TRUE,"")</f>
        <v/>
      </c>
      <c r="J508" t="str">
        <f t="shared" si="19"/>
        <v/>
      </c>
      <c r="L508" s="5"/>
    </row>
    <row r="509" spans="1:12">
      <c r="A509" s="17">
        <v>44617</v>
      </c>
      <c r="B509" s="4" t="str">
        <f>"annual period "&amp;COUNTIF(D$9:D509,TRUE)</f>
        <v>annual period 2</v>
      </c>
      <c r="D509" t="b">
        <f t="shared" si="21"/>
        <v>0</v>
      </c>
      <c r="E509">
        <f t="shared" si="20"/>
        <v>81</v>
      </c>
      <c r="F509" s="5" cm="1">
        <f t="array" ref="F509">INDEX(_xlfn._xlws.FILTER(A$9:A$16378,E509=E$9:E$16378*ISNUMBER(A$9:A$16378)),1)</f>
        <v>44617</v>
      </c>
      <c r="G509" s="5" cm="1">
        <f t="array" ref="G509">INDEX(_xlfn._xlws.FILTER(A$9:A$16378,E509=E$9:E$16378*ISNUMBER(A$9:A$16378)),COUNT(_xlfn._xlws.FILTER(A$9:A$16378,E509=E$9:E$16378*ISNUMBER(A$9:A$16378))))</f>
        <v>44627</v>
      </c>
      <c r="H509">
        <v>509</v>
      </c>
      <c r="I509" s="10" cm="1">
        <f t="array" ref="I509">_xlfn.IFS(AND(OR(_xlfn._xlws.FILTER(D$9:D$16388,E$9:E$16388=E509)),ROW()=_xlfn.MINIFS(_xlfn.ANCHORARRAY(H$9),E$9:E$16388,E509)),A509-C$4,ROW()=_xlfn.MINIFS(_xlfn.ANCHORARRAY(H$9),E$9:E$16388,E509),IFERROR(A509-INDEX(G$9:G$16388,MATCH(E509-1,E$9:E$16388,0)),A509-C$4),ISNUMBER(A509),A509-F509,TRUE,"")</f>
        <v>4</v>
      </c>
      <c r="J509" t="b">
        <f t="shared" si="19"/>
        <v>0</v>
      </c>
      <c r="L509" s="5"/>
    </row>
    <row r="510" spans="1:12">
      <c r="A510" s="16"/>
      <c r="B510" s="4" t="str">
        <f>"annual period "&amp;COUNTIF(D$9:D510,TRUE)</f>
        <v>annual period 2</v>
      </c>
      <c r="D510" t="b">
        <f t="shared" si="21"/>
        <v>0</v>
      </c>
      <c r="E510">
        <f t="shared" si="20"/>
        <v>81</v>
      </c>
      <c r="F510" s="5" cm="1">
        <f t="array" ref="F510">INDEX(_xlfn._xlws.FILTER(A$9:A$16378,E510=E$9:E$16378*ISNUMBER(A$9:A$16378)),1)</f>
        <v>44617</v>
      </c>
      <c r="G510" s="5" cm="1">
        <f t="array" ref="G510">INDEX(_xlfn._xlws.FILTER(A$9:A$16378,E510=E$9:E$16378*ISNUMBER(A$9:A$16378)),COUNT(_xlfn._xlws.FILTER(A$9:A$16378,E510=E$9:E$16378*ISNUMBER(A$9:A$16378))))</f>
        <v>44627</v>
      </c>
      <c r="H510" t="str">
        <v/>
      </c>
      <c r="I510" s="10" t="str" cm="1">
        <f t="array" ref="I510">_xlfn.IFS(AND(OR(_xlfn._xlws.FILTER(D$9:D$16388,E$9:E$16388=E510)),ROW()=_xlfn.MINIFS(_xlfn.ANCHORARRAY(H$9),E$9:E$16388,E510)),A510-C$4,ROW()=_xlfn.MINIFS(_xlfn.ANCHORARRAY(H$9),E$9:E$16388,E510),IFERROR(A510-INDEX(G$9:G$16388,MATCH(E510-1,E$9:E$16388,0)),A510-C$4),ISNUMBER(A510),A510-F510,TRUE,"")</f>
        <v/>
      </c>
      <c r="J510" t="str">
        <f t="shared" si="19"/>
        <v/>
      </c>
      <c r="L510" s="5"/>
    </row>
    <row r="511" spans="1:12">
      <c r="A511" s="17">
        <v>44627</v>
      </c>
      <c r="B511" s="4" t="str">
        <f>"annual period "&amp;COUNTIF(D$9:D511,TRUE)</f>
        <v>annual period 2</v>
      </c>
      <c r="D511" t="b">
        <f t="shared" si="21"/>
        <v>0</v>
      </c>
      <c r="E511">
        <f t="shared" si="20"/>
        <v>81</v>
      </c>
      <c r="F511" s="5" cm="1">
        <f t="array" ref="F511">INDEX(_xlfn._xlws.FILTER(A$9:A$16378,E511=E$9:E$16378*ISNUMBER(A$9:A$16378)),1)</f>
        <v>44617</v>
      </c>
      <c r="G511" s="5" cm="1">
        <f t="array" ref="G511">INDEX(_xlfn._xlws.FILTER(A$9:A$16378,E511=E$9:E$16378*ISNUMBER(A$9:A$16378)),COUNT(_xlfn._xlws.FILTER(A$9:A$16378,E511=E$9:E$16378*ISNUMBER(A$9:A$16378))))</f>
        <v>44627</v>
      </c>
      <c r="H511" t="str">
        <v/>
      </c>
      <c r="I511" s="10" cm="1">
        <f t="array" ref="I511">_xlfn.IFS(AND(OR(_xlfn._xlws.FILTER(D$9:D$16388,E$9:E$16388=E511)),ROW()=_xlfn.MINIFS(_xlfn.ANCHORARRAY(H$9),E$9:E$16388,E511)),A511-C$4,ROW()=_xlfn.MINIFS(_xlfn.ANCHORARRAY(H$9),E$9:E$16388,E511),IFERROR(A511-INDEX(G$9:G$16388,MATCH(E511-1,E$9:E$16388,0)),A511-C$4),ISNUMBER(A511),A511-F511,TRUE,"")</f>
        <v>10</v>
      </c>
      <c r="J511" t="b">
        <f t="shared" si="19"/>
        <v>0</v>
      </c>
      <c r="L511" s="5"/>
    </row>
    <row r="512" spans="1:12">
      <c r="A512" s="15" t="s">
        <v>14</v>
      </c>
      <c r="B512" s="4" t="str">
        <f>"annual period "&amp;COUNTIF(D$9:D512,TRUE)</f>
        <v>annual period 2</v>
      </c>
      <c r="D512" t="b">
        <f t="shared" si="21"/>
        <v>0</v>
      </c>
      <c r="E512">
        <f t="shared" si="20"/>
        <v>82</v>
      </c>
      <c r="F512" s="5" cm="1">
        <f t="array" ref="F512">INDEX(_xlfn._xlws.FILTER(A$9:A$16378,E512=E$9:E$16378*ISNUMBER(A$9:A$16378)),1)</f>
        <v>44628</v>
      </c>
      <c r="G512" s="5" cm="1">
        <f t="array" ref="G512">INDEX(_xlfn._xlws.FILTER(A$9:A$16378,E512=E$9:E$16378*ISNUMBER(A$9:A$16378)),COUNT(_xlfn._xlws.FILTER(A$9:A$16378,E512=E$9:E$16378*ISNUMBER(A$9:A$16378))))</f>
        <v>44628</v>
      </c>
      <c r="H512" t="str">
        <v/>
      </c>
      <c r="I512" s="10" t="str" cm="1">
        <f t="array" ref="I512">_xlfn.IFS(AND(OR(_xlfn._xlws.FILTER(D$9:D$16388,E$9:E$16388=E512)),ROW()=_xlfn.MINIFS(_xlfn.ANCHORARRAY(H$9),E$9:E$16388,E512)),A512-C$4,ROW()=_xlfn.MINIFS(_xlfn.ANCHORARRAY(H$9),E$9:E$16388,E512),IFERROR(A512-INDEX(G$9:G$16388,MATCH(E512-1,E$9:E$16388,0)),A512-C$4),ISNUMBER(A512),A512-F512,TRUE,"")</f>
        <v/>
      </c>
      <c r="J512" t="str">
        <f t="shared" si="19"/>
        <v/>
      </c>
      <c r="L512" s="5"/>
    </row>
    <row r="513" spans="1:12">
      <c r="A513" s="16"/>
      <c r="B513" s="4" t="str">
        <f>"annual period "&amp;COUNTIF(D$9:D513,TRUE)</f>
        <v>annual period 2</v>
      </c>
      <c r="D513" t="b">
        <f t="shared" si="21"/>
        <v>0</v>
      </c>
      <c r="E513">
        <f t="shared" si="20"/>
        <v>82</v>
      </c>
      <c r="F513" s="5" cm="1">
        <f t="array" ref="F513">INDEX(_xlfn._xlws.FILTER(A$9:A$16378,E513=E$9:E$16378*ISNUMBER(A$9:A$16378)),1)</f>
        <v>44628</v>
      </c>
      <c r="G513" s="5" cm="1">
        <f t="array" ref="G513">INDEX(_xlfn._xlws.FILTER(A$9:A$16378,E513=E$9:E$16378*ISNUMBER(A$9:A$16378)),COUNT(_xlfn._xlws.FILTER(A$9:A$16378,E513=E$9:E$16378*ISNUMBER(A$9:A$16378))))</f>
        <v>44628</v>
      </c>
      <c r="H513" t="str">
        <v/>
      </c>
      <c r="I513" s="10" t="str" cm="1">
        <f t="array" ref="I513">_xlfn.IFS(AND(OR(_xlfn._xlws.FILTER(D$9:D$16388,E$9:E$16388=E513)),ROW()=_xlfn.MINIFS(_xlfn.ANCHORARRAY(H$9),E$9:E$16388,E513)),A513-C$4,ROW()=_xlfn.MINIFS(_xlfn.ANCHORARRAY(H$9),E$9:E$16388,E513),IFERROR(A513-INDEX(G$9:G$16388,MATCH(E513-1,E$9:E$16388,0)),A513-C$4),ISNUMBER(A513),A513-F513,TRUE,"")</f>
        <v/>
      </c>
      <c r="J513" t="str">
        <f t="shared" si="19"/>
        <v/>
      </c>
      <c r="L513" s="5"/>
    </row>
    <row r="514" spans="1:12">
      <c r="A514" s="17">
        <v>44628</v>
      </c>
      <c r="B514" s="4" t="str">
        <f>"annual period "&amp;COUNTIF(D$9:D514,TRUE)</f>
        <v>annual period 2</v>
      </c>
      <c r="D514" t="b">
        <f t="shared" si="21"/>
        <v>0</v>
      </c>
      <c r="E514">
        <f t="shared" si="20"/>
        <v>82</v>
      </c>
      <c r="F514" s="5" cm="1">
        <f t="array" ref="F514">INDEX(_xlfn._xlws.FILTER(A$9:A$16378,E514=E$9:E$16378*ISNUMBER(A$9:A$16378)),1)</f>
        <v>44628</v>
      </c>
      <c r="G514" s="5" cm="1">
        <f t="array" ref="G514">INDEX(_xlfn._xlws.FILTER(A$9:A$16378,E514=E$9:E$16378*ISNUMBER(A$9:A$16378)),COUNT(_xlfn._xlws.FILTER(A$9:A$16378,E514=E$9:E$16378*ISNUMBER(A$9:A$16378))))</f>
        <v>44628</v>
      </c>
      <c r="H514">
        <v>514</v>
      </c>
      <c r="I514" s="10" cm="1">
        <f t="array" ref="I514">_xlfn.IFS(AND(OR(_xlfn._xlws.FILTER(D$9:D$16388,E$9:E$16388=E514)),ROW()=_xlfn.MINIFS(_xlfn.ANCHORARRAY(H$9),E$9:E$16388,E514)),A514-C$4,ROW()=_xlfn.MINIFS(_xlfn.ANCHORARRAY(H$9),E$9:E$16388,E514),IFERROR(A514-INDEX(G$9:G$16388,MATCH(E514-1,E$9:E$16388,0)),A514-C$4),ISNUMBER(A514),A514-F514,TRUE,"")</f>
        <v>1</v>
      </c>
      <c r="J514" t="b">
        <f t="shared" si="19"/>
        <v>0</v>
      </c>
      <c r="L514" s="5"/>
    </row>
    <row r="515" spans="1:12">
      <c r="A515" s="16"/>
      <c r="B515" s="4" t="str">
        <f>"annual period "&amp;COUNTIF(D$9:D515,TRUE)</f>
        <v>annual period 2</v>
      </c>
      <c r="D515" t="b">
        <f t="shared" si="21"/>
        <v>0</v>
      </c>
      <c r="E515">
        <f t="shared" si="20"/>
        <v>82</v>
      </c>
      <c r="F515" s="5" cm="1">
        <f t="array" ref="F515">INDEX(_xlfn._xlws.FILTER(A$9:A$16378,E515=E$9:E$16378*ISNUMBER(A$9:A$16378)),1)</f>
        <v>44628</v>
      </c>
      <c r="G515" s="5" cm="1">
        <f t="array" ref="G515">INDEX(_xlfn._xlws.FILTER(A$9:A$16378,E515=E$9:E$16378*ISNUMBER(A$9:A$16378)),COUNT(_xlfn._xlws.FILTER(A$9:A$16378,E515=E$9:E$16378*ISNUMBER(A$9:A$16378))))</f>
        <v>44628</v>
      </c>
      <c r="H515" t="str">
        <v/>
      </c>
      <c r="I515" s="10" t="str" cm="1">
        <f t="array" ref="I515">_xlfn.IFS(AND(OR(_xlfn._xlws.FILTER(D$9:D$16388,E$9:E$16388=E515)),ROW()=_xlfn.MINIFS(_xlfn.ANCHORARRAY(H$9),E$9:E$16388,E515)),A515-C$4,ROW()=_xlfn.MINIFS(_xlfn.ANCHORARRAY(H$9),E$9:E$16388,E515),IFERROR(A515-INDEX(G$9:G$16388,MATCH(E515-1,E$9:E$16388,0)),A515-C$4),ISNUMBER(A515),A515-F515,TRUE,"")</f>
        <v/>
      </c>
      <c r="J515" t="str">
        <f t="shared" si="19"/>
        <v/>
      </c>
      <c r="L515" s="5"/>
    </row>
    <row r="516" spans="1:12">
      <c r="A516" s="17">
        <v>44628</v>
      </c>
      <c r="B516" s="4" t="str">
        <f>"annual period "&amp;COUNTIF(D$9:D516,TRUE)</f>
        <v>annual period 2</v>
      </c>
      <c r="D516" t="b">
        <f t="shared" si="21"/>
        <v>0</v>
      </c>
      <c r="E516">
        <f t="shared" si="20"/>
        <v>82</v>
      </c>
      <c r="F516" s="5" cm="1">
        <f t="array" ref="F516">INDEX(_xlfn._xlws.FILTER(A$9:A$16378,E516=E$9:E$16378*ISNUMBER(A$9:A$16378)),1)</f>
        <v>44628</v>
      </c>
      <c r="G516" s="5" cm="1">
        <f t="array" ref="G516">INDEX(_xlfn._xlws.FILTER(A$9:A$16378,E516=E$9:E$16378*ISNUMBER(A$9:A$16378)),COUNT(_xlfn._xlws.FILTER(A$9:A$16378,E516=E$9:E$16378*ISNUMBER(A$9:A$16378))))</f>
        <v>44628</v>
      </c>
      <c r="H516">
        <v>516</v>
      </c>
      <c r="I516" s="10" cm="1">
        <f t="array" ref="I516">_xlfn.IFS(AND(OR(_xlfn._xlws.FILTER(D$9:D$16388,E$9:E$16388=E516)),ROW()=_xlfn.MINIFS(_xlfn.ANCHORARRAY(H$9),E$9:E$16388,E516)),A516-C$4,ROW()=_xlfn.MINIFS(_xlfn.ANCHORARRAY(H$9),E$9:E$16388,E516),IFERROR(A516-INDEX(G$9:G$16388,MATCH(E516-1,E$9:E$16388,0)),A516-C$4),ISNUMBER(A516),A516-F516,TRUE,"")</f>
        <v>0</v>
      </c>
      <c r="J516" t="b">
        <f t="shared" si="19"/>
        <v>0</v>
      </c>
      <c r="L516" s="5"/>
    </row>
    <row r="517" spans="1:12">
      <c r="A517" s="15" t="s">
        <v>14</v>
      </c>
      <c r="B517" s="4" t="str">
        <f>"annual period "&amp;COUNTIF(D$9:D517,TRUE)</f>
        <v>annual period 2</v>
      </c>
      <c r="D517" t="b">
        <f t="shared" si="21"/>
        <v>0</v>
      </c>
      <c r="E517">
        <f t="shared" si="20"/>
        <v>83</v>
      </c>
      <c r="F517" s="5" cm="1">
        <f t="array" ref="F517">INDEX(_xlfn._xlws.FILTER(A$9:A$16378,E517=E$9:E$16378*ISNUMBER(A$9:A$16378)),1)</f>
        <v>44634</v>
      </c>
      <c r="G517" s="5" cm="1">
        <f t="array" ref="G517">INDEX(_xlfn._xlws.FILTER(A$9:A$16378,E517=E$9:E$16378*ISNUMBER(A$9:A$16378)),COUNT(_xlfn._xlws.FILTER(A$9:A$16378,E517=E$9:E$16378*ISNUMBER(A$9:A$16378))))</f>
        <v>44636</v>
      </c>
      <c r="H517" t="str">
        <v/>
      </c>
      <c r="I517" s="10" t="str" cm="1">
        <f t="array" ref="I517">_xlfn.IFS(AND(OR(_xlfn._xlws.FILTER(D$9:D$16388,E$9:E$16388=E517)),ROW()=_xlfn.MINIFS(_xlfn.ANCHORARRAY(H$9),E$9:E$16388,E517)),A517-C$4,ROW()=_xlfn.MINIFS(_xlfn.ANCHORARRAY(H$9),E$9:E$16388,E517),IFERROR(A517-INDEX(G$9:G$16388,MATCH(E517-1,E$9:E$16388,0)),A517-C$4),ISNUMBER(A517),A517-F517,TRUE,"")</f>
        <v/>
      </c>
      <c r="J517" t="str">
        <f t="shared" si="19"/>
        <v/>
      </c>
      <c r="L517" s="5"/>
    </row>
    <row r="518" spans="1:12">
      <c r="A518" s="16"/>
      <c r="B518" s="4" t="str">
        <f>"annual period "&amp;COUNTIF(D$9:D518,TRUE)</f>
        <v>annual period 2</v>
      </c>
      <c r="D518" t="b">
        <f t="shared" si="21"/>
        <v>0</v>
      </c>
      <c r="E518">
        <f t="shared" si="20"/>
        <v>83</v>
      </c>
      <c r="F518" s="5" cm="1">
        <f t="array" ref="F518">INDEX(_xlfn._xlws.FILTER(A$9:A$16378,E518=E$9:E$16378*ISNUMBER(A$9:A$16378)),1)</f>
        <v>44634</v>
      </c>
      <c r="G518" s="5" cm="1">
        <f t="array" ref="G518">INDEX(_xlfn._xlws.FILTER(A$9:A$16378,E518=E$9:E$16378*ISNUMBER(A$9:A$16378)),COUNT(_xlfn._xlws.FILTER(A$9:A$16378,E518=E$9:E$16378*ISNUMBER(A$9:A$16378))))</f>
        <v>44636</v>
      </c>
      <c r="H518" t="str">
        <v/>
      </c>
      <c r="I518" s="10" t="str" cm="1">
        <f t="array" ref="I518">_xlfn.IFS(AND(OR(_xlfn._xlws.FILTER(D$9:D$16388,E$9:E$16388=E518)),ROW()=_xlfn.MINIFS(_xlfn.ANCHORARRAY(H$9),E$9:E$16388,E518)),A518-C$4,ROW()=_xlfn.MINIFS(_xlfn.ANCHORARRAY(H$9),E$9:E$16388,E518),IFERROR(A518-INDEX(G$9:G$16388,MATCH(E518-1,E$9:E$16388,0)),A518-C$4),ISNUMBER(A518),A518-F518,TRUE,"")</f>
        <v/>
      </c>
      <c r="J518" t="str">
        <f t="shared" ref="J518:J581" si="22">IF(I518="","",I518&gt;30)</f>
        <v/>
      </c>
      <c r="L518" s="5"/>
    </row>
    <row r="519" spans="1:12">
      <c r="A519" s="17">
        <v>44634</v>
      </c>
      <c r="B519" s="4" t="str">
        <f>"annual period "&amp;COUNTIF(D$9:D519,TRUE)</f>
        <v>annual period 2</v>
      </c>
      <c r="D519" t="b">
        <f t="shared" si="21"/>
        <v>0</v>
      </c>
      <c r="E519">
        <f t="shared" si="20"/>
        <v>83</v>
      </c>
      <c r="F519" s="5" cm="1">
        <f t="array" ref="F519">INDEX(_xlfn._xlws.FILTER(A$9:A$16378,E519=E$9:E$16378*ISNUMBER(A$9:A$16378)),1)</f>
        <v>44634</v>
      </c>
      <c r="G519" s="5" cm="1">
        <f t="array" ref="G519">INDEX(_xlfn._xlws.FILTER(A$9:A$16378,E519=E$9:E$16378*ISNUMBER(A$9:A$16378)),COUNT(_xlfn._xlws.FILTER(A$9:A$16378,E519=E$9:E$16378*ISNUMBER(A$9:A$16378))))</f>
        <v>44636</v>
      </c>
      <c r="H519">
        <v>519</v>
      </c>
      <c r="I519" s="10" cm="1">
        <f t="array" ref="I519">_xlfn.IFS(AND(OR(_xlfn._xlws.FILTER(D$9:D$16388,E$9:E$16388=E519)),ROW()=_xlfn.MINIFS(_xlfn.ANCHORARRAY(H$9),E$9:E$16388,E519)),A519-C$4,ROW()=_xlfn.MINIFS(_xlfn.ANCHORARRAY(H$9),E$9:E$16388,E519),IFERROR(A519-INDEX(G$9:G$16388,MATCH(E519-1,E$9:E$16388,0)),A519-C$4),ISNUMBER(A519),A519-F519,TRUE,"")</f>
        <v>6</v>
      </c>
      <c r="J519" t="b">
        <f t="shared" si="22"/>
        <v>0</v>
      </c>
      <c r="L519" s="5"/>
    </row>
    <row r="520" spans="1:12">
      <c r="A520" s="16"/>
      <c r="B520" s="4" t="str">
        <f>"annual period "&amp;COUNTIF(D$9:D520,TRUE)</f>
        <v>annual period 2</v>
      </c>
      <c r="D520" t="b">
        <f t="shared" si="21"/>
        <v>0</v>
      </c>
      <c r="E520">
        <f t="shared" si="20"/>
        <v>83</v>
      </c>
      <c r="F520" s="5" cm="1">
        <f t="array" ref="F520">INDEX(_xlfn._xlws.FILTER(A$9:A$16378,E520=E$9:E$16378*ISNUMBER(A$9:A$16378)),1)</f>
        <v>44634</v>
      </c>
      <c r="G520" s="5" cm="1">
        <f t="array" ref="G520">INDEX(_xlfn._xlws.FILTER(A$9:A$16378,E520=E$9:E$16378*ISNUMBER(A$9:A$16378)),COUNT(_xlfn._xlws.FILTER(A$9:A$16378,E520=E$9:E$16378*ISNUMBER(A$9:A$16378))))</f>
        <v>44636</v>
      </c>
      <c r="H520" t="str">
        <v/>
      </c>
      <c r="I520" s="10" t="str" cm="1">
        <f t="array" ref="I520">_xlfn.IFS(AND(OR(_xlfn._xlws.FILTER(D$9:D$16388,E$9:E$16388=E520)),ROW()=_xlfn.MINIFS(_xlfn.ANCHORARRAY(H$9),E$9:E$16388,E520)),A520-C$4,ROW()=_xlfn.MINIFS(_xlfn.ANCHORARRAY(H$9),E$9:E$16388,E520),IFERROR(A520-INDEX(G$9:G$16388,MATCH(E520-1,E$9:E$16388,0)),A520-C$4),ISNUMBER(A520),A520-F520,TRUE,"")</f>
        <v/>
      </c>
      <c r="J520" t="str">
        <f t="shared" si="22"/>
        <v/>
      </c>
      <c r="L520" s="5"/>
    </row>
    <row r="521" spans="1:12">
      <c r="A521" s="17">
        <v>44636</v>
      </c>
      <c r="B521" s="4" t="str">
        <f>"annual period "&amp;COUNTIF(D$9:D521,TRUE)</f>
        <v>annual period 2</v>
      </c>
      <c r="D521" t="b">
        <f t="shared" si="21"/>
        <v>0</v>
      </c>
      <c r="E521">
        <f t="shared" si="20"/>
        <v>83</v>
      </c>
      <c r="F521" s="5" cm="1">
        <f t="array" ref="F521">INDEX(_xlfn._xlws.FILTER(A$9:A$16378,E521=E$9:E$16378*ISNUMBER(A$9:A$16378)),1)</f>
        <v>44634</v>
      </c>
      <c r="G521" s="5" cm="1">
        <f t="array" ref="G521">INDEX(_xlfn._xlws.FILTER(A$9:A$16378,E521=E$9:E$16378*ISNUMBER(A$9:A$16378)),COUNT(_xlfn._xlws.FILTER(A$9:A$16378,E521=E$9:E$16378*ISNUMBER(A$9:A$16378))))</f>
        <v>44636</v>
      </c>
      <c r="H521" t="str">
        <v/>
      </c>
      <c r="I521" s="10" cm="1">
        <f t="array" ref="I521">_xlfn.IFS(AND(OR(_xlfn._xlws.FILTER(D$9:D$16388,E$9:E$16388=E521)),ROW()=_xlfn.MINIFS(_xlfn.ANCHORARRAY(H$9),E$9:E$16388,E521)),A521-C$4,ROW()=_xlfn.MINIFS(_xlfn.ANCHORARRAY(H$9),E$9:E$16388,E521),IFERROR(A521-INDEX(G$9:G$16388,MATCH(E521-1,E$9:E$16388,0)),A521-C$4),ISNUMBER(A521),A521-F521,TRUE,"")</f>
        <v>2</v>
      </c>
      <c r="J521" t="b">
        <f t="shared" si="22"/>
        <v>0</v>
      </c>
      <c r="L521" s="5"/>
    </row>
    <row r="522" spans="1:12">
      <c r="A522" s="15" t="s">
        <v>14</v>
      </c>
      <c r="B522" s="4" t="str">
        <f>"annual period "&amp;COUNTIF(D$9:D522,TRUE)</f>
        <v>annual period 2</v>
      </c>
      <c r="D522" t="b">
        <f t="shared" si="21"/>
        <v>0</v>
      </c>
      <c r="E522">
        <f t="shared" si="20"/>
        <v>84</v>
      </c>
      <c r="F522" s="5" cm="1">
        <f t="array" ref="F522">INDEX(_xlfn._xlws.FILTER(A$9:A$16378,E522=E$9:E$16378*ISNUMBER(A$9:A$16378)),1)</f>
        <v>44638</v>
      </c>
      <c r="G522" s="5" cm="1">
        <f t="array" ref="G522">INDEX(_xlfn._xlws.FILTER(A$9:A$16378,E522=E$9:E$16378*ISNUMBER(A$9:A$16378)),COUNT(_xlfn._xlws.FILTER(A$9:A$16378,E522=E$9:E$16378*ISNUMBER(A$9:A$16378))))</f>
        <v>44655</v>
      </c>
      <c r="H522" t="str">
        <v/>
      </c>
      <c r="I522" s="10" t="str" cm="1">
        <f t="array" ref="I522">_xlfn.IFS(AND(OR(_xlfn._xlws.FILTER(D$9:D$16388,E$9:E$16388=E522)),ROW()=_xlfn.MINIFS(_xlfn.ANCHORARRAY(H$9),E$9:E$16388,E522)),A522-C$4,ROW()=_xlfn.MINIFS(_xlfn.ANCHORARRAY(H$9),E$9:E$16388,E522),IFERROR(A522-INDEX(G$9:G$16388,MATCH(E522-1,E$9:E$16388,0)),A522-C$4),ISNUMBER(A522),A522-F522,TRUE,"")</f>
        <v/>
      </c>
      <c r="J522" t="str">
        <f t="shared" si="22"/>
        <v/>
      </c>
      <c r="L522" s="5"/>
    </row>
    <row r="523" spans="1:12">
      <c r="A523" s="16"/>
      <c r="B523" s="4" t="str">
        <f>"annual period "&amp;COUNTIF(D$9:D523,TRUE)</f>
        <v>annual period 2</v>
      </c>
      <c r="D523" t="b">
        <f t="shared" si="21"/>
        <v>0</v>
      </c>
      <c r="E523">
        <f t="shared" ref="E523:E586" si="23">IF(A523="Trip #",E522+1,E522)</f>
        <v>84</v>
      </c>
      <c r="F523" s="5" cm="1">
        <f t="array" ref="F523">INDEX(_xlfn._xlws.FILTER(A$9:A$16378,E523=E$9:E$16378*ISNUMBER(A$9:A$16378)),1)</f>
        <v>44638</v>
      </c>
      <c r="G523" s="5" cm="1">
        <f t="array" ref="G523">INDEX(_xlfn._xlws.FILTER(A$9:A$16378,E523=E$9:E$16378*ISNUMBER(A$9:A$16378)),COUNT(_xlfn._xlws.FILTER(A$9:A$16378,E523=E$9:E$16378*ISNUMBER(A$9:A$16378))))</f>
        <v>44655</v>
      </c>
      <c r="H523" t="str">
        <v/>
      </c>
      <c r="I523" s="10" t="str" cm="1">
        <f t="array" ref="I523">_xlfn.IFS(AND(OR(_xlfn._xlws.FILTER(D$9:D$16388,E$9:E$16388=E523)),ROW()=_xlfn.MINIFS(_xlfn.ANCHORARRAY(H$9),E$9:E$16388,E523)),A523-C$4,ROW()=_xlfn.MINIFS(_xlfn.ANCHORARRAY(H$9),E$9:E$16388,E523),IFERROR(A523-INDEX(G$9:G$16388,MATCH(E523-1,E$9:E$16388,0)),A523-C$4),ISNUMBER(A523),A523-F523,TRUE,"")</f>
        <v/>
      </c>
      <c r="J523" t="str">
        <f t="shared" si="22"/>
        <v/>
      </c>
      <c r="L523" s="5"/>
    </row>
    <row r="524" spans="1:12">
      <c r="A524" s="17">
        <v>44638</v>
      </c>
      <c r="B524" s="4" t="str">
        <f>"annual period "&amp;COUNTIF(D$9:D524,TRUE)</f>
        <v>annual period 2</v>
      </c>
      <c r="D524" t="b">
        <f t="shared" si="21"/>
        <v>0</v>
      </c>
      <c r="E524">
        <f t="shared" si="23"/>
        <v>84</v>
      </c>
      <c r="F524" s="5" cm="1">
        <f t="array" ref="F524">INDEX(_xlfn._xlws.FILTER(A$9:A$16378,E524=E$9:E$16378*ISNUMBER(A$9:A$16378)),1)</f>
        <v>44638</v>
      </c>
      <c r="G524" s="5" cm="1">
        <f t="array" ref="G524">INDEX(_xlfn._xlws.FILTER(A$9:A$16378,E524=E$9:E$16378*ISNUMBER(A$9:A$16378)),COUNT(_xlfn._xlws.FILTER(A$9:A$16378,E524=E$9:E$16378*ISNUMBER(A$9:A$16378))))</f>
        <v>44655</v>
      </c>
      <c r="H524">
        <v>524</v>
      </c>
      <c r="I524" s="10" cm="1">
        <f t="array" ref="I524">_xlfn.IFS(AND(OR(_xlfn._xlws.FILTER(D$9:D$16388,E$9:E$16388=E524)),ROW()=_xlfn.MINIFS(_xlfn.ANCHORARRAY(H$9),E$9:E$16388,E524)),A524-C$4,ROW()=_xlfn.MINIFS(_xlfn.ANCHORARRAY(H$9),E$9:E$16388,E524),IFERROR(A524-INDEX(G$9:G$16388,MATCH(E524-1,E$9:E$16388,0)),A524-C$4),ISNUMBER(A524),A524-F524,TRUE,"")</f>
        <v>2</v>
      </c>
      <c r="J524" t="b">
        <f t="shared" si="22"/>
        <v>0</v>
      </c>
      <c r="L524" s="5"/>
    </row>
    <row r="525" spans="1:12">
      <c r="A525" s="16"/>
      <c r="B525" s="4" t="str">
        <f>"annual period "&amp;COUNTIF(D$9:D525,TRUE)</f>
        <v>annual period 2</v>
      </c>
      <c r="D525" t="b">
        <f t="shared" si="21"/>
        <v>0</v>
      </c>
      <c r="E525">
        <f t="shared" si="23"/>
        <v>84</v>
      </c>
      <c r="F525" s="5" cm="1">
        <f t="array" ref="F525">INDEX(_xlfn._xlws.FILTER(A$9:A$16378,E525=E$9:E$16378*ISNUMBER(A$9:A$16378)),1)</f>
        <v>44638</v>
      </c>
      <c r="G525" s="5" cm="1">
        <f t="array" ref="G525">INDEX(_xlfn._xlws.FILTER(A$9:A$16378,E525=E$9:E$16378*ISNUMBER(A$9:A$16378)),COUNT(_xlfn._xlws.FILTER(A$9:A$16378,E525=E$9:E$16378*ISNUMBER(A$9:A$16378))))</f>
        <v>44655</v>
      </c>
      <c r="H525" t="str">
        <v/>
      </c>
      <c r="I525" s="10" t="str" cm="1">
        <f t="array" ref="I525">_xlfn.IFS(AND(OR(_xlfn._xlws.FILTER(D$9:D$16388,E$9:E$16388=E525)),ROW()=_xlfn.MINIFS(_xlfn.ANCHORARRAY(H$9),E$9:E$16388,E525)),A525-C$4,ROW()=_xlfn.MINIFS(_xlfn.ANCHORARRAY(H$9),E$9:E$16388,E525),IFERROR(A525-INDEX(G$9:G$16388,MATCH(E525-1,E$9:E$16388,0)),A525-C$4),ISNUMBER(A525),A525-F525,TRUE,"")</f>
        <v/>
      </c>
      <c r="J525" t="str">
        <f t="shared" si="22"/>
        <v/>
      </c>
      <c r="L525" s="5"/>
    </row>
    <row r="526" spans="1:12">
      <c r="A526" s="17">
        <v>44655</v>
      </c>
      <c r="B526" s="4" t="str">
        <f>"annual period "&amp;COUNTIF(D$9:D526,TRUE)</f>
        <v>annual period 2</v>
      </c>
      <c r="D526" t="b">
        <f t="shared" si="21"/>
        <v>0</v>
      </c>
      <c r="E526">
        <f t="shared" si="23"/>
        <v>84</v>
      </c>
      <c r="F526" s="5" cm="1">
        <f t="array" ref="F526">INDEX(_xlfn._xlws.FILTER(A$9:A$16378,E526=E$9:E$16378*ISNUMBER(A$9:A$16378)),1)</f>
        <v>44638</v>
      </c>
      <c r="G526" s="5" cm="1">
        <f t="array" ref="G526">INDEX(_xlfn._xlws.FILTER(A$9:A$16378,E526=E$9:E$16378*ISNUMBER(A$9:A$16378)),COUNT(_xlfn._xlws.FILTER(A$9:A$16378,E526=E$9:E$16378*ISNUMBER(A$9:A$16378))))</f>
        <v>44655</v>
      </c>
      <c r="H526" t="str">
        <v/>
      </c>
      <c r="I526" s="10" cm="1">
        <f t="array" ref="I526">_xlfn.IFS(AND(OR(_xlfn._xlws.FILTER(D$9:D$16388,E$9:E$16388=E526)),ROW()=_xlfn.MINIFS(_xlfn.ANCHORARRAY(H$9),E$9:E$16388,E526)),A526-C$4,ROW()=_xlfn.MINIFS(_xlfn.ANCHORARRAY(H$9),E$9:E$16388,E526),IFERROR(A526-INDEX(G$9:G$16388,MATCH(E526-1,E$9:E$16388,0)),A526-C$4),ISNUMBER(A526),A526-F526,TRUE,"")</f>
        <v>17</v>
      </c>
      <c r="J526" t="b">
        <f t="shared" si="22"/>
        <v>0</v>
      </c>
      <c r="L526" s="5"/>
    </row>
    <row r="527" spans="1:12">
      <c r="A527" s="15" t="s">
        <v>14</v>
      </c>
      <c r="B527" s="4" t="str">
        <f>"annual period "&amp;COUNTIF(D$9:D527,TRUE)</f>
        <v>annual period 2</v>
      </c>
      <c r="D527" t="b">
        <f t="shared" si="21"/>
        <v>0</v>
      </c>
      <c r="E527">
        <f t="shared" si="23"/>
        <v>85</v>
      </c>
      <c r="F527" s="5" cm="1">
        <f t="array" ref="F527">INDEX(_xlfn._xlws.FILTER(A$9:A$16378,E527=E$9:E$16378*ISNUMBER(A$9:A$16378)),1)</f>
        <v>44664</v>
      </c>
      <c r="G527" s="5" cm="1">
        <f t="array" ref="G527">INDEX(_xlfn._xlws.FILTER(A$9:A$16378,E527=E$9:E$16378*ISNUMBER(A$9:A$16378)),COUNT(_xlfn._xlws.FILTER(A$9:A$16378,E527=E$9:E$16378*ISNUMBER(A$9:A$16378))))</f>
        <v>44671</v>
      </c>
      <c r="H527" t="str">
        <v/>
      </c>
      <c r="I527" s="10" t="str" cm="1">
        <f t="array" ref="I527">_xlfn.IFS(AND(OR(_xlfn._xlws.FILTER(D$9:D$16388,E$9:E$16388=E527)),ROW()=_xlfn.MINIFS(_xlfn.ANCHORARRAY(H$9),E$9:E$16388,E527)),A527-C$4,ROW()=_xlfn.MINIFS(_xlfn.ANCHORARRAY(H$9),E$9:E$16388,E527),IFERROR(A527-INDEX(G$9:G$16388,MATCH(E527-1,E$9:E$16388,0)),A527-C$4),ISNUMBER(A527),A527-F527,TRUE,"")</f>
        <v/>
      </c>
      <c r="J527" t="str">
        <f t="shared" si="22"/>
        <v/>
      </c>
      <c r="L527" s="5"/>
    </row>
    <row r="528" spans="1:12">
      <c r="A528" s="16"/>
      <c r="B528" s="4" t="str">
        <f>"annual period "&amp;COUNTIF(D$9:D528,TRUE)</f>
        <v>annual period 2</v>
      </c>
      <c r="D528" t="b">
        <f t="shared" si="21"/>
        <v>0</v>
      </c>
      <c r="E528">
        <f t="shared" si="23"/>
        <v>85</v>
      </c>
      <c r="F528" s="5" cm="1">
        <f t="array" ref="F528">INDEX(_xlfn._xlws.FILTER(A$9:A$16378,E528=E$9:E$16378*ISNUMBER(A$9:A$16378)),1)</f>
        <v>44664</v>
      </c>
      <c r="G528" s="5" cm="1">
        <f t="array" ref="G528">INDEX(_xlfn._xlws.FILTER(A$9:A$16378,E528=E$9:E$16378*ISNUMBER(A$9:A$16378)),COUNT(_xlfn._xlws.FILTER(A$9:A$16378,E528=E$9:E$16378*ISNUMBER(A$9:A$16378))))</f>
        <v>44671</v>
      </c>
      <c r="H528" t="str">
        <v/>
      </c>
      <c r="I528" s="10" t="str" cm="1">
        <f t="array" ref="I528">_xlfn.IFS(AND(OR(_xlfn._xlws.FILTER(D$9:D$16388,E$9:E$16388=E528)),ROW()=_xlfn.MINIFS(_xlfn.ANCHORARRAY(H$9),E$9:E$16388,E528)),A528-C$4,ROW()=_xlfn.MINIFS(_xlfn.ANCHORARRAY(H$9),E$9:E$16388,E528),IFERROR(A528-INDEX(G$9:G$16388,MATCH(E528-1,E$9:E$16388,0)),A528-C$4),ISNUMBER(A528),A528-F528,TRUE,"")</f>
        <v/>
      </c>
      <c r="J528" t="str">
        <f t="shared" si="22"/>
        <v/>
      </c>
      <c r="L528" s="5"/>
    </row>
    <row r="529" spans="1:12">
      <c r="A529" s="17">
        <v>44664</v>
      </c>
      <c r="B529" s="4" t="str">
        <f>"annual period "&amp;COUNTIF(D$9:D529,TRUE)</f>
        <v>annual period 2</v>
      </c>
      <c r="D529" t="b">
        <f t="shared" si="21"/>
        <v>0</v>
      </c>
      <c r="E529">
        <f t="shared" si="23"/>
        <v>85</v>
      </c>
      <c r="F529" s="5" cm="1">
        <f t="array" ref="F529">INDEX(_xlfn._xlws.FILTER(A$9:A$16378,E529=E$9:E$16378*ISNUMBER(A$9:A$16378)),1)</f>
        <v>44664</v>
      </c>
      <c r="G529" s="5" cm="1">
        <f t="array" ref="G529">INDEX(_xlfn._xlws.FILTER(A$9:A$16378,E529=E$9:E$16378*ISNUMBER(A$9:A$16378)),COUNT(_xlfn._xlws.FILTER(A$9:A$16378,E529=E$9:E$16378*ISNUMBER(A$9:A$16378))))</f>
        <v>44671</v>
      </c>
      <c r="H529">
        <v>529</v>
      </c>
      <c r="I529" s="10" cm="1">
        <f t="array" ref="I529">_xlfn.IFS(AND(OR(_xlfn._xlws.FILTER(D$9:D$16388,E$9:E$16388=E529)),ROW()=_xlfn.MINIFS(_xlfn.ANCHORARRAY(H$9),E$9:E$16388,E529)),A529-C$4,ROW()=_xlfn.MINIFS(_xlfn.ANCHORARRAY(H$9),E$9:E$16388,E529),IFERROR(A529-INDEX(G$9:G$16388,MATCH(E529-1,E$9:E$16388,0)),A529-C$4),ISNUMBER(A529),A529-F529,TRUE,"")</f>
        <v>9</v>
      </c>
      <c r="J529" t="b">
        <f t="shared" si="22"/>
        <v>0</v>
      </c>
      <c r="L529" s="5"/>
    </row>
    <row r="530" spans="1:12">
      <c r="A530" s="16"/>
      <c r="B530" s="4" t="str">
        <f>"annual period "&amp;COUNTIF(D$9:D530,TRUE)</f>
        <v>annual period 2</v>
      </c>
      <c r="D530" t="b">
        <f t="shared" si="21"/>
        <v>0</v>
      </c>
      <c r="E530">
        <f t="shared" si="23"/>
        <v>85</v>
      </c>
      <c r="F530" s="5" cm="1">
        <f t="array" ref="F530">INDEX(_xlfn._xlws.FILTER(A$9:A$16378,E530=E$9:E$16378*ISNUMBER(A$9:A$16378)),1)</f>
        <v>44664</v>
      </c>
      <c r="G530" s="5" cm="1">
        <f t="array" ref="G530">INDEX(_xlfn._xlws.FILTER(A$9:A$16378,E530=E$9:E$16378*ISNUMBER(A$9:A$16378)),COUNT(_xlfn._xlws.FILTER(A$9:A$16378,E530=E$9:E$16378*ISNUMBER(A$9:A$16378))))</f>
        <v>44671</v>
      </c>
      <c r="H530" t="str">
        <v/>
      </c>
      <c r="I530" s="10" t="str" cm="1">
        <f t="array" ref="I530">_xlfn.IFS(AND(OR(_xlfn._xlws.FILTER(D$9:D$16388,E$9:E$16388=E530)),ROW()=_xlfn.MINIFS(_xlfn.ANCHORARRAY(H$9),E$9:E$16388,E530)),A530-C$4,ROW()=_xlfn.MINIFS(_xlfn.ANCHORARRAY(H$9),E$9:E$16388,E530),IFERROR(A530-INDEX(G$9:G$16388,MATCH(E530-1,E$9:E$16388,0)),A530-C$4),ISNUMBER(A530),A530-F530,TRUE,"")</f>
        <v/>
      </c>
      <c r="J530" t="str">
        <f t="shared" si="22"/>
        <v/>
      </c>
      <c r="L530" s="5"/>
    </row>
    <row r="531" spans="1:12">
      <c r="A531" s="17">
        <v>44671</v>
      </c>
      <c r="B531" s="4" t="str">
        <f>"annual period "&amp;COUNTIF(D$9:D531,TRUE)</f>
        <v>annual period 2</v>
      </c>
      <c r="D531" t="b">
        <f t="shared" si="21"/>
        <v>0</v>
      </c>
      <c r="E531">
        <f t="shared" si="23"/>
        <v>85</v>
      </c>
      <c r="F531" s="5" cm="1">
        <f t="array" ref="F531">INDEX(_xlfn._xlws.FILTER(A$9:A$16378,E531=E$9:E$16378*ISNUMBER(A$9:A$16378)),1)</f>
        <v>44664</v>
      </c>
      <c r="G531" s="5" cm="1">
        <f t="array" ref="G531">INDEX(_xlfn._xlws.FILTER(A$9:A$16378,E531=E$9:E$16378*ISNUMBER(A$9:A$16378)),COUNT(_xlfn._xlws.FILTER(A$9:A$16378,E531=E$9:E$16378*ISNUMBER(A$9:A$16378))))</f>
        <v>44671</v>
      </c>
      <c r="H531" t="str">
        <v/>
      </c>
      <c r="I531" s="10" cm="1">
        <f t="array" ref="I531">_xlfn.IFS(AND(OR(_xlfn._xlws.FILTER(D$9:D$16388,E$9:E$16388=E531)),ROW()=_xlfn.MINIFS(_xlfn.ANCHORARRAY(H$9),E$9:E$16388,E531)),A531-C$4,ROW()=_xlfn.MINIFS(_xlfn.ANCHORARRAY(H$9),E$9:E$16388,E531),IFERROR(A531-INDEX(G$9:G$16388,MATCH(E531-1,E$9:E$16388,0)),A531-C$4),ISNUMBER(A531),A531-F531,TRUE,"")</f>
        <v>7</v>
      </c>
      <c r="J531" t="b">
        <f t="shared" si="22"/>
        <v>0</v>
      </c>
      <c r="L531" s="5"/>
    </row>
    <row r="532" spans="1:12">
      <c r="A532" s="15" t="s">
        <v>14</v>
      </c>
      <c r="B532" s="4" t="str">
        <f>"annual period "&amp;COUNTIF(D$9:D532,TRUE)</f>
        <v>annual period 2</v>
      </c>
      <c r="D532" t="b">
        <f t="shared" si="21"/>
        <v>0</v>
      </c>
      <c r="E532">
        <f t="shared" si="23"/>
        <v>86</v>
      </c>
      <c r="F532" s="5" cm="1">
        <f t="array" ref="F532">INDEX(_xlfn._xlws.FILTER(A$9:A$16378,E532=E$9:E$16378*ISNUMBER(A$9:A$16378)),1)</f>
        <v>44696</v>
      </c>
      <c r="G532" s="5" cm="1">
        <f t="array" ref="G532">INDEX(_xlfn._xlws.FILTER(A$9:A$16378,E532=E$9:E$16378*ISNUMBER(A$9:A$16378)),COUNT(_xlfn._xlws.FILTER(A$9:A$16378,E532=E$9:E$16378*ISNUMBER(A$9:A$16378))))</f>
        <v>44704</v>
      </c>
      <c r="H532" t="str">
        <v/>
      </c>
      <c r="I532" s="10" t="str" cm="1">
        <f t="array" ref="I532">_xlfn.IFS(AND(OR(_xlfn._xlws.FILTER(D$9:D$16388,E$9:E$16388=E532)),ROW()=_xlfn.MINIFS(_xlfn.ANCHORARRAY(H$9),E$9:E$16388,E532)),A532-C$4,ROW()=_xlfn.MINIFS(_xlfn.ANCHORARRAY(H$9),E$9:E$16388,E532),IFERROR(A532-INDEX(G$9:G$16388,MATCH(E532-1,E$9:E$16388,0)),A532-C$4),ISNUMBER(A532),A532-F532,TRUE,"")</f>
        <v/>
      </c>
      <c r="J532" t="str">
        <f t="shared" si="22"/>
        <v/>
      </c>
      <c r="L532" s="5"/>
    </row>
    <row r="533" spans="1:12">
      <c r="A533" s="16"/>
      <c r="B533" s="4" t="str">
        <f>"annual period "&amp;COUNTIF(D$9:D533,TRUE)</f>
        <v>annual period 2</v>
      </c>
      <c r="D533" t="b">
        <f t="shared" si="21"/>
        <v>0</v>
      </c>
      <c r="E533">
        <f t="shared" si="23"/>
        <v>86</v>
      </c>
      <c r="F533" s="5" cm="1">
        <f t="array" ref="F533">INDEX(_xlfn._xlws.FILTER(A$9:A$16378,E533=E$9:E$16378*ISNUMBER(A$9:A$16378)),1)</f>
        <v>44696</v>
      </c>
      <c r="G533" s="5" cm="1">
        <f t="array" ref="G533">INDEX(_xlfn._xlws.FILTER(A$9:A$16378,E533=E$9:E$16378*ISNUMBER(A$9:A$16378)),COUNT(_xlfn._xlws.FILTER(A$9:A$16378,E533=E$9:E$16378*ISNUMBER(A$9:A$16378))))</f>
        <v>44704</v>
      </c>
      <c r="H533" t="str">
        <v/>
      </c>
      <c r="I533" s="10" t="str" cm="1">
        <f t="array" ref="I533">_xlfn.IFS(AND(OR(_xlfn._xlws.FILTER(D$9:D$16388,E$9:E$16388=E533)),ROW()=_xlfn.MINIFS(_xlfn.ANCHORARRAY(H$9),E$9:E$16388,E533)),A533-C$4,ROW()=_xlfn.MINIFS(_xlfn.ANCHORARRAY(H$9),E$9:E$16388,E533),IFERROR(A533-INDEX(G$9:G$16388,MATCH(E533-1,E$9:E$16388,0)),A533-C$4),ISNUMBER(A533),A533-F533,TRUE,"")</f>
        <v/>
      </c>
      <c r="J533" t="str">
        <f t="shared" si="22"/>
        <v/>
      </c>
      <c r="L533" s="5"/>
    </row>
    <row r="534" spans="1:12">
      <c r="A534" s="17">
        <v>44696</v>
      </c>
      <c r="B534" s="4" t="str">
        <f>"annual period "&amp;COUNTIF(D$9:D534,TRUE)</f>
        <v>annual period 2</v>
      </c>
      <c r="D534" t="b">
        <f t="shared" si="21"/>
        <v>0</v>
      </c>
      <c r="E534">
        <f t="shared" si="23"/>
        <v>86</v>
      </c>
      <c r="F534" s="5" cm="1">
        <f t="array" ref="F534">INDEX(_xlfn._xlws.FILTER(A$9:A$16378,E534=E$9:E$16378*ISNUMBER(A$9:A$16378)),1)</f>
        <v>44696</v>
      </c>
      <c r="G534" s="5" cm="1">
        <f t="array" ref="G534">INDEX(_xlfn._xlws.FILTER(A$9:A$16378,E534=E$9:E$16378*ISNUMBER(A$9:A$16378)),COUNT(_xlfn._xlws.FILTER(A$9:A$16378,E534=E$9:E$16378*ISNUMBER(A$9:A$16378))))</f>
        <v>44704</v>
      </c>
      <c r="H534">
        <v>534</v>
      </c>
      <c r="I534" s="10" cm="1">
        <f t="array" ref="I534">_xlfn.IFS(AND(OR(_xlfn._xlws.FILTER(D$9:D$16388,E$9:E$16388=E534)),ROW()=_xlfn.MINIFS(_xlfn.ANCHORARRAY(H$9),E$9:E$16388,E534)),A534-C$4,ROW()=_xlfn.MINIFS(_xlfn.ANCHORARRAY(H$9),E$9:E$16388,E534),IFERROR(A534-INDEX(G$9:G$16388,MATCH(E534-1,E$9:E$16388,0)),A534-C$4),ISNUMBER(A534),A534-F534,TRUE,"")</f>
        <v>25</v>
      </c>
      <c r="J534" t="b">
        <f t="shared" si="22"/>
        <v>0</v>
      </c>
      <c r="L534" s="5"/>
    </row>
    <row r="535" spans="1:12">
      <c r="A535" s="16"/>
      <c r="B535" s="4" t="str">
        <f>"annual period "&amp;COUNTIF(D$9:D535,TRUE)</f>
        <v>annual period 2</v>
      </c>
      <c r="D535" t="b">
        <f t="shared" si="21"/>
        <v>0</v>
      </c>
      <c r="E535">
        <f t="shared" si="23"/>
        <v>86</v>
      </c>
      <c r="F535" s="5" cm="1">
        <f t="array" ref="F535">INDEX(_xlfn._xlws.FILTER(A$9:A$16378,E535=E$9:E$16378*ISNUMBER(A$9:A$16378)),1)</f>
        <v>44696</v>
      </c>
      <c r="G535" s="5" cm="1">
        <f t="array" ref="G535">INDEX(_xlfn._xlws.FILTER(A$9:A$16378,E535=E$9:E$16378*ISNUMBER(A$9:A$16378)),COUNT(_xlfn._xlws.FILTER(A$9:A$16378,E535=E$9:E$16378*ISNUMBER(A$9:A$16378))))</f>
        <v>44704</v>
      </c>
      <c r="H535" t="str">
        <v/>
      </c>
      <c r="I535" s="10" t="str" cm="1">
        <f t="array" ref="I535">_xlfn.IFS(AND(OR(_xlfn._xlws.FILTER(D$9:D$16388,E$9:E$16388=E535)),ROW()=_xlfn.MINIFS(_xlfn.ANCHORARRAY(H$9),E$9:E$16388,E535)),A535-C$4,ROW()=_xlfn.MINIFS(_xlfn.ANCHORARRAY(H$9),E$9:E$16388,E535),IFERROR(A535-INDEX(G$9:G$16388,MATCH(E535-1,E$9:E$16388,0)),A535-C$4),ISNUMBER(A535),A535-F535,TRUE,"")</f>
        <v/>
      </c>
      <c r="J535" t="str">
        <f t="shared" si="22"/>
        <v/>
      </c>
      <c r="L535" s="5"/>
    </row>
    <row r="536" spans="1:12">
      <c r="A536" s="17">
        <v>44704</v>
      </c>
      <c r="B536" s="4" t="str">
        <f>"annual period "&amp;COUNTIF(D$9:D536,TRUE)</f>
        <v>annual period 2</v>
      </c>
      <c r="D536" t="b">
        <f t="shared" si="21"/>
        <v>0</v>
      </c>
      <c r="E536">
        <f t="shared" si="23"/>
        <v>86</v>
      </c>
      <c r="F536" s="5" cm="1">
        <f t="array" ref="F536">INDEX(_xlfn._xlws.FILTER(A$9:A$16378,E536=E$9:E$16378*ISNUMBER(A$9:A$16378)),1)</f>
        <v>44696</v>
      </c>
      <c r="G536" s="5" cm="1">
        <f t="array" ref="G536">INDEX(_xlfn._xlws.FILTER(A$9:A$16378,E536=E$9:E$16378*ISNUMBER(A$9:A$16378)),COUNT(_xlfn._xlws.FILTER(A$9:A$16378,E536=E$9:E$16378*ISNUMBER(A$9:A$16378))))</f>
        <v>44704</v>
      </c>
      <c r="H536" t="str">
        <v/>
      </c>
      <c r="I536" s="10" cm="1">
        <f t="array" ref="I536">_xlfn.IFS(AND(OR(_xlfn._xlws.FILTER(D$9:D$16388,E$9:E$16388=E536)),ROW()=_xlfn.MINIFS(_xlfn.ANCHORARRAY(H$9),E$9:E$16388,E536)),A536-C$4,ROW()=_xlfn.MINIFS(_xlfn.ANCHORARRAY(H$9),E$9:E$16388,E536),IFERROR(A536-INDEX(G$9:G$16388,MATCH(E536-1,E$9:E$16388,0)),A536-C$4),ISNUMBER(A536),A536-F536,TRUE,"")</f>
        <v>8</v>
      </c>
      <c r="J536" t="b">
        <f t="shared" si="22"/>
        <v>0</v>
      </c>
      <c r="L536" s="5"/>
    </row>
    <row r="537" spans="1:12">
      <c r="A537" s="15" t="s">
        <v>14</v>
      </c>
      <c r="B537" s="4" t="str">
        <f>"annual period "&amp;COUNTIF(D$9:D537,TRUE)</f>
        <v>annual period 2</v>
      </c>
      <c r="D537" t="b">
        <f t="shared" si="21"/>
        <v>0</v>
      </c>
      <c r="E537">
        <f t="shared" si="23"/>
        <v>87</v>
      </c>
      <c r="F537" s="5" cm="1">
        <f t="array" ref="F537">INDEX(_xlfn._xlws.FILTER(A$9:A$16378,E537=E$9:E$16378*ISNUMBER(A$9:A$16378)),1)</f>
        <v>44719</v>
      </c>
      <c r="G537" s="5" cm="1">
        <f t="array" ref="G537">INDEX(_xlfn._xlws.FILTER(A$9:A$16378,E537=E$9:E$16378*ISNUMBER(A$9:A$16378)),COUNT(_xlfn._xlws.FILTER(A$9:A$16378,E537=E$9:E$16378*ISNUMBER(A$9:A$16378))))</f>
        <v>44719</v>
      </c>
      <c r="H537" t="str">
        <v/>
      </c>
      <c r="I537" s="10" t="str" cm="1">
        <f t="array" ref="I537">_xlfn.IFS(AND(OR(_xlfn._xlws.FILTER(D$9:D$16388,E$9:E$16388=E537)),ROW()=_xlfn.MINIFS(_xlfn.ANCHORARRAY(H$9),E$9:E$16388,E537)),A537-C$4,ROW()=_xlfn.MINIFS(_xlfn.ANCHORARRAY(H$9),E$9:E$16388,E537),IFERROR(A537-INDEX(G$9:G$16388,MATCH(E537-1,E$9:E$16388,0)),A537-C$4),ISNUMBER(A537),A537-F537,TRUE,"")</f>
        <v/>
      </c>
      <c r="J537" t="str">
        <f t="shared" si="22"/>
        <v/>
      </c>
      <c r="L537" s="5"/>
    </row>
    <row r="538" spans="1:12">
      <c r="A538" s="16"/>
      <c r="B538" s="4" t="str">
        <f>"annual period "&amp;COUNTIF(D$9:D538,TRUE)</f>
        <v>annual period 2</v>
      </c>
      <c r="D538" t="b">
        <f t="shared" si="21"/>
        <v>0</v>
      </c>
      <c r="E538">
        <f t="shared" si="23"/>
        <v>87</v>
      </c>
      <c r="F538" s="5" cm="1">
        <f t="array" ref="F538">INDEX(_xlfn._xlws.FILTER(A$9:A$16378,E538=E$9:E$16378*ISNUMBER(A$9:A$16378)),1)</f>
        <v>44719</v>
      </c>
      <c r="G538" s="5" cm="1">
        <f t="array" ref="G538">INDEX(_xlfn._xlws.FILTER(A$9:A$16378,E538=E$9:E$16378*ISNUMBER(A$9:A$16378)),COUNT(_xlfn._xlws.FILTER(A$9:A$16378,E538=E$9:E$16378*ISNUMBER(A$9:A$16378))))</f>
        <v>44719</v>
      </c>
      <c r="H538" t="str">
        <v/>
      </c>
      <c r="I538" s="10" t="str" cm="1">
        <f t="array" ref="I538">_xlfn.IFS(AND(OR(_xlfn._xlws.FILTER(D$9:D$16388,E$9:E$16388=E538)),ROW()=_xlfn.MINIFS(_xlfn.ANCHORARRAY(H$9),E$9:E$16388,E538)),A538-C$4,ROW()=_xlfn.MINIFS(_xlfn.ANCHORARRAY(H$9),E$9:E$16388,E538),IFERROR(A538-INDEX(G$9:G$16388,MATCH(E538-1,E$9:E$16388,0)),A538-C$4),ISNUMBER(A538),A538-F538,TRUE,"")</f>
        <v/>
      </c>
      <c r="J538" t="str">
        <f t="shared" si="22"/>
        <v/>
      </c>
      <c r="L538" s="5"/>
    </row>
    <row r="539" spans="1:12">
      <c r="A539" s="17">
        <v>44719</v>
      </c>
      <c r="B539" s="4" t="str">
        <f>"annual period "&amp;COUNTIF(D$9:D539,TRUE)</f>
        <v>annual period 2</v>
      </c>
      <c r="D539" t="b">
        <f t="shared" si="21"/>
        <v>0</v>
      </c>
      <c r="E539">
        <f t="shared" si="23"/>
        <v>87</v>
      </c>
      <c r="F539" s="5" cm="1">
        <f t="array" ref="F539">INDEX(_xlfn._xlws.FILTER(A$9:A$16378,E539=E$9:E$16378*ISNUMBER(A$9:A$16378)),1)</f>
        <v>44719</v>
      </c>
      <c r="G539" s="5" cm="1">
        <f t="array" ref="G539">INDEX(_xlfn._xlws.FILTER(A$9:A$16378,E539=E$9:E$16378*ISNUMBER(A$9:A$16378)),COUNT(_xlfn._xlws.FILTER(A$9:A$16378,E539=E$9:E$16378*ISNUMBER(A$9:A$16378))))</f>
        <v>44719</v>
      </c>
      <c r="H539">
        <v>539</v>
      </c>
      <c r="I539" s="10" cm="1">
        <f t="array" ref="I539">_xlfn.IFS(AND(OR(_xlfn._xlws.FILTER(D$9:D$16388,E$9:E$16388=E539)),ROW()=_xlfn.MINIFS(_xlfn.ANCHORARRAY(H$9),E$9:E$16388,E539)),A539-C$4,ROW()=_xlfn.MINIFS(_xlfn.ANCHORARRAY(H$9),E$9:E$16388,E539),IFERROR(A539-INDEX(G$9:G$16388,MATCH(E539-1,E$9:E$16388,0)),A539-C$4),ISNUMBER(A539),A539-F539,TRUE,"")</f>
        <v>15</v>
      </c>
      <c r="J539" t="b">
        <f t="shared" si="22"/>
        <v>0</v>
      </c>
      <c r="L539" s="5"/>
    </row>
    <row r="540" spans="1:12">
      <c r="A540" s="16"/>
      <c r="B540" s="4" t="str">
        <f>"annual period "&amp;COUNTIF(D$9:D540,TRUE)</f>
        <v>annual period 2</v>
      </c>
      <c r="D540" t="b">
        <f t="shared" si="21"/>
        <v>0</v>
      </c>
      <c r="E540">
        <f t="shared" si="23"/>
        <v>87</v>
      </c>
      <c r="F540" s="5" cm="1">
        <f t="array" ref="F540">INDEX(_xlfn._xlws.FILTER(A$9:A$16378,E540=E$9:E$16378*ISNUMBER(A$9:A$16378)),1)</f>
        <v>44719</v>
      </c>
      <c r="G540" s="5" cm="1">
        <f t="array" ref="G540">INDEX(_xlfn._xlws.FILTER(A$9:A$16378,E540=E$9:E$16378*ISNUMBER(A$9:A$16378)),COUNT(_xlfn._xlws.FILTER(A$9:A$16378,E540=E$9:E$16378*ISNUMBER(A$9:A$16378))))</f>
        <v>44719</v>
      </c>
      <c r="H540" t="str">
        <v/>
      </c>
      <c r="I540" s="10" t="str" cm="1">
        <f t="array" ref="I540">_xlfn.IFS(AND(OR(_xlfn._xlws.FILTER(D$9:D$16388,E$9:E$16388=E540)),ROW()=_xlfn.MINIFS(_xlfn.ANCHORARRAY(H$9),E$9:E$16388,E540)),A540-C$4,ROW()=_xlfn.MINIFS(_xlfn.ANCHORARRAY(H$9),E$9:E$16388,E540),IFERROR(A540-INDEX(G$9:G$16388,MATCH(E540-1,E$9:E$16388,0)),A540-C$4),ISNUMBER(A540),A540-F540,TRUE,"")</f>
        <v/>
      </c>
      <c r="J540" t="str">
        <f t="shared" si="22"/>
        <v/>
      </c>
      <c r="L540" s="5"/>
    </row>
    <row r="541" spans="1:12">
      <c r="A541" s="17">
        <v>44719</v>
      </c>
      <c r="B541" s="4" t="str">
        <f>"annual period "&amp;COUNTIF(D$9:D541,TRUE)</f>
        <v>annual period 2</v>
      </c>
      <c r="D541" t="b">
        <f t="shared" si="21"/>
        <v>0</v>
      </c>
      <c r="E541">
        <f t="shared" si="23"/>
        <v>87</v>
      </c>
      <c r="F541" s="5" cm="1">
        <f t="array" ref="F541">INDEX(_xlfn._xlws.FILTER(A$9:A$16378,E541=E$9:E$16378*ISNUMBER(A$9:A$16378)),1)</f>
        <v>44719</v>
      </c>
      <c r="G541" s="5" cm="1">
        <f t="array" ref="G541">INDEX(_xlfn._xlws.FILTER(A$9:A$16378,E541=E$9:E$16378*ISNUMBER(A$9:A$16378)),COUNT(_xlfn._xlws.FILTER(A$9:A$16378,E541=E$9:E$16378*ISNUMBER(A$9:A$16378))))</f>
        <v>44719</v>
      </c>
      <c r="H541">
        <v>541</v>
      </c>
      <c r="I541" s="10" cm="1">
        <f t="array" ref="I541">_xlfn.IFS(AND(OR(_xlfn._xlws.FILTER(D$9:D$16388,E$9:E$16388=E541)),ROW()=_xlfn.MINIFS(_xlfn.ANCHORARRAY(H$9),E$9:E$16388,E541)),A541-C$4,ROW()=_xlfn.MINIFS(_xlfn.ANCHORARRAY(H$9),E$9:E$16388,E541),IFERROR(A541-INDEX(G$9:G$16388,MATCH(E541-1,E$9:E$16388,0)),A541-C$4),ISNUMBER(A541),A541-F541,TRUE,"")</f>
        <v>0</v>
      </c>
      <c r="J541" t="b">
        <f t="shared" si="22"/>
        <v>0</v>
      </c>
      <c r="L541" s="5"/>
    </row>
    <row r="542" spans="1:12">
      <c r="A542" s="16"/>
      <c r="B542" s="4" t="str">
        <f>"annual period "&amp;COUNTIF(D$9:D542,TRUE)</f>
        <v>annual period 2</v>
      </c>
      <c r="D542" t="b">
        <f t="shared" si="21"/>
        <v>0</v>
      </c>
      <c r="E542">
        <f t="shared" si="23"/>
        <v>87</v>
      </c>
      <c r="F542" s="5" cm="1">
        <f t="array" ref="F542">INDEX(_xlfn._xlws.FILTER(A$9:A$16378,E542=E$9:E$16378*ISNUMBER(A$9:A$16378)),1)</f>
        <v>44719</v>
      </c>
      <c r="G542" s="5" cm="1">
        <f t="array" ref="G542">INDEX(_xlfn._xlws.FILTER(A$9:A$16378,E542=E$9:E$16378*ISNUMBER(A$9:A$16378)),COUNT(_xlfn._xlws.FILTER(A$9:A$16378,E542=E$9:E$16378*ISNUMBER(A$9:A$16378))))</f>
        <v>44719</v>
      </c>
      <c r="H542" t="str">
        <v/>
      </c>
      <c r="I542" s="10" t="str" cm="1">
        <f t="array" ref="I542">_xlfn.IFS(AND(OR(_xlfn._xlws.FILTER(D$9:D$16388,E$9:E$16388=E542)),ROW()=_xlfn.MINIFS(_xlfn.ANCHORARRAY(H$9),E$9:E$16388,E542)),A542-C$4,ROW()=_xlfn.MINIFS(_xlfn.ANCHORARRAY(H$9),E$9:E$16388,E542),IFERROR(A542-INDEX(G$9:G$16388,MATCH(E542-1,E$9:E$16388,0)),A542-C$4),ISNUMBER(A542),A542-F542,TRUE,"")</f>
        <v/>
      </c>
      <c r="J542" t="str">
        <f t="shared" si="22"/>
        <v/>
      </c>
      <c r="L542" s="5"/>
    </row>
    <row r="543" spans="1:12">
      <c r="A543" s="17">
        <v>44719</v>
      </c>
      <c r="B543" s="4" t="str">
        <f>"annual period "&amp;COUNTIF(D$9:D543,TRUE)</f>
        <v>annual period 2</v>
      </c>
      <c r="D543" t="b">
        <f t="shared" si="21"/>
        <v>0</v>
      </c>
      <c r="E543">
        <f t="shared" si="23"/>
        <v>87</v>
      </c>
      <c r="F543" s="5" cm="1">
        <f t="array" ref="F543">INDEX(_xlfn._xlws.FILTER(A$9:A$16378,E543=E$9:E$16378*ISNUMBER(A$9:A$16378)),1)</f>
        <v>44719</v>
      </c>
      <c r="G543" s="5" cm="1">
        <f t="array" ref="G543">INDEX(_xlfn._xlws.FILTER(A$9:A$16378,E543=E$9:E$16378*ISNUMBER(A$9:A$16378)),COUNT(_xlfn._xlws.FILTER(A$9:A$16378,E543=E$9:E$16378*ISNUMBER(A$9:A$16378))))</f>
        <v>44719</v>
      </c>
      <c r="H543">
        <v>543</v>
      </c>
      <c r="I543" s="10" cm="1">
        <f t="array" ref="I543">_xlfn.IFS(AND(OR(_xlfn._xlws.FILTER(D$9:D$16388,E$9:E$16388=E543)),ROW()=_xlfn.MINIFS(_xlfn.ANCHORARRAY(H$9),E$9:E$16388,E543)),A543-C$4,ROW()=_xlfn.MINIFS(_xlfn.ANCHORARRAY(H$9),E$9:E$16388,E543),IFERROR(A543-INDEX(G$9:G$16388,MATCH(E543-1,E$9:E$16388,0)),A543-C$4),ISNUMBER(A543),A543-F543,TRUE,"")</f>
        <v>0</v>
      </c>
      <c r="J543" t="b">
        <f t="shared" si="22"/>
        <v>0</v>
      </c>
      <c r="L543" s="5"/>
    </row>
    <row r="544" spans="1:12">
      <c r="A544" s="15" t="s">
        <v>14</v>
      </c>
      <c r="B544" s="4" t="str">
        <f>"annual period "&amp;COUNTIF(D$9:D544,TRUE)</f>
        <v>annual period 2</v>
      </c>
      <c r="D544" t="b">
        <f t="shared" ref="D544:D607" si="24">F543-F544&gt;300</f>
        <v>0</v>
      </c>
      <c r="E544">
        <f t="shared" si="23"/>
        <v>88</v>
      </c>
      <c r="F544" s="5" cm="1">
        <f t="array" ref="F544">INDEX(_xlfn._xlws.FILTER(A$9:A$16378,E544=E$9:E$16378*ISNUMBER(A$9:A$16378)),1)</f>
        <v>44721</v>
      </c>
      <c r="G544" s="5" cm="1">
        <f t="array" ref="G544">INDEX(_xlfn._xlws.FILTER(A$9:A$16378,E544=E$9:E$16378*ISNUMBER(A$9:A$16378)),COUNT(_xlfn._xlws.FILTER(A$9:A$16378,E544=E$9:E$16378*ISNUMBER(A$9:A$16378))))</f>
        <v>44723</v>
      </c>
      <c r="H544" t="str">
        <v/>
      </c>
      <c r="I544" s="10" t="str" cm="1">
        <f t="array" ref="I544">_xlfn.IFS(AND(OR(_xlfn._xlws.FILTER(D$9:D$16388,E$9:E$16388=E544)),ROW()=_xlfn.MINIFS(_xlfn.ANCHORARRAY(H$9),E$9:E$16388,E544)),A544-C$4,ROW()=_xlfn.MINIFS(_xlfn.ANCHORARRAY(H$9),E$9:E$16388,E544),IFERROR(A544-INDEX(G$9:G$16388,MATCH(E544-1,E$9:E$16388,0)),A544-C$4),ISNUMBER(A544),A544-F544,TRUE,"")</f>
        <v/>
      </c>
      <c r="J544" t="str">
        <f t="shared" si="22"/>
        <v/>
      </c>
      <c r="L544" s="5"/>
    </row>
    <row r="545" spans="1:12">
      <c r="A545" s="16"/>
      <c r="B545" s="4" t="str">
        <f>"annual period "&amp;COUNTIF(D$9:D545,TRUE)</f>
        <v>annual period 2</v>
      </c>
      <c r="D545" t="b">
        <f t="shared" si="24"/>
        <v>0</v>
      </c>
      <c r="E545">
        <f t="shared" si="23"/>
        <v>88</v>
      </c>
      <c r="F545" s="5" cm="1">
        <f t="array" ref="F545">INDEX(_xlfn._xlws.FILTER(A$9:A$16378,E545=E$9:E$16378*ISNUMBER(A$9:A$16378)),1)</f>
        <v>44721</v>
      </c>
      <c r="G545" s="5" cm="1">
        <f t="array" ref="G545">INDEX(_xlfn._xlws.FILTER(A$9:A$16378,E545=E$9:E$16378*ISNUMBER(A$9:A$16378)),COUNT(_xlfn._xlws.FILTER(A$9:A$16378,E545=E$9:E$16378*ISNUMBER(A$9:A$16378))))</f>
        <v>44723</v>
      </c>
      <c r="H545" t="str">
        <v/>
      </c>
      <c r="I545" s="10" t="str" cm="1">
        <f t="array" ref="I545">_xlfn.IFS(AND(OR(_xlfn._xlws.FILTER(D$9:D$16388,E$9:E$16388=E545)),ROW()=_xlfn.MINIFS(_xlfn.ANCHORARRAY(H$9),E$9:E$16388,E545)),A545-C$4,ROW()=_xlfn.MINIFS(_xlfn.ANCHORARRAY(H$9),E$9:E$16388,E545),IFERROR(A545-INDEX(G$9:G$16388,MATCH(E545-1,E$9:E$16388,0)),A545-C$4),ISNUMBER(A545),A545-F545,TRUE,"")</f>
        <v/>
      </c>
      <c r="J545" t="str">
        <f t="shared" si="22"/>
        <v/>
      </c>
      <c r="L545" s="5"/>
    </row>
    <row r="546" spans="1:12">
      <c r="A546" s="17">
        <v>44721</v>
      </c>
      <c r="B546" s="4" t="str">
        <f>"annual period "&amp;COUNTIF(D$9:D546,TRUE)</f>
        <v>annual period 2</v>
      </c>
      <c r="D546" t="b">
        <f t="shared" si="24"/>
        <v>0</v>
      </c>
      <c r="E546">
        <f t="shared" si="23"/>
        <v>88</v>
      </c>
      <c r="F546" s="5" cm="1">
        <f t="array" ref="F546">INDEX(_xlfn._xlws.FILTER(A$9:A$16378,E546=E$9:E$16378*ISNUMBER(A$9:A$16378)),1)</f>
        <v>44721</v>
      </c>
      <c r="G546" s="5" cm="1">
        <f t="array" ref="G546">INDEX(_xlfn._xlws.FILTER(A$9:A$16378,E546=E$9:E$16378*ISNUMBER(A$9:A$16378)),COUNT(_xlfn._xlws.FILTER(A$9:A$16378,E546=E$9:E$16378*ISNUMBER(A$9:A$16378))))</f>
        <v>44723</v>
      </c>
      <c r="H546">
        <v>546</v>
      </c>
      <c r="I546" s="10" cm="1">
        <f t="array" ref="I546">_xlfn.IFS(AND(OR(_xlfn._xlws.FILTER(D$9:D$16388,E$9:E$16388=E546)),ROW()=_xlfn.MINIFS(_xlfn.ANCHORARRAY(H$9),E$9:E$16388,E546)),A546-C$4,ROW()=_xlfn.MINIFS(_xlfn.ANCHORARRAY(H$9),E$9:E$16388,E546),IFERROR(A546-INDEX(G$9:G$16388,MATCH(E546-1,E$9:E$16388,0)),A546-C$4),ISNUMBER(A546),A546-F546,TRUE,"")</f>
        <v>2</v>
      </c>
      <c r="J546" t="b">
        <f t="shared" si="22"/>
        <v>0</v>
      </c>
      <c r="L546" s="5"/>
    </row>
    <row r="547" spans="1:12">
      <c r="A547" s="16"/>
      <c r="B547" s="4" t="str">
        <f>"annual period "&amp;COUNTIF(D$9:D547,TRUE)</f>
        <v>annual period 2</v>
      </c>
      <c r="D547" t="b">
        <f t="shared" si="24"/>
        <v>0</v>
      </c>
      <c r="E547">
        <f t="shared" si="23"/>
        <v>88</v>
      </c>
      <c r="F547" s="5" cm="1">
        <f t="array" ref="F547">INDEX(_xlfn._xlws.FILTER(A$9:A$16378,E547=E$9:E$16378*ISNUMBER(A$9:A$16378)),1)</f>
        <v>44721</v>
      </c>
      <c r="G547" s="5" cm="1">
        <f t="array" ref="G547">INDEX(_xlfn._xlws.FILTER(A$9:A$16378,E547=E$9:E$16378*ISNUMBER(A$9:A$16378)),COUNT(_xlfn._xlws.FILTER(A$9:A$16378,E547=E$9:E$16378*ISNUMBER(A$9:A$16378))))</f>
        <v>44723</v>
      </c>
      <c r="H547" t="str">
        <v/>
      </c>
      <c r="I547" s="10" t="str" cm="1">
        <f t="array" ref="I547">_xlfn.IFS(AND(OR(_xlfn._xlws.FILTER(D$9:D$16388,E$9:E$16388=E547)),ROW()=_xlfn.MINIFS(_xlfn.ANCHORARRAY(H$9),E$9:E$16388,E547)),A547-C$4,ROW()=_xlfn.MINIFS(_xlfn.ANCHORARRAY(H$9),E$9:E$16388,E547),IFERROR(A547-INDEX(G$9:G$16388,MATCH(E547-1,E$9:E$16388,0)),A547-C$4),ISNUMBER(A547),A547-F547,TRUE,"")</f>
        <v/>
      </c>
      <c r="J547" t="str">
        <f t="shared" si="22"/>
        <v/>
      </c>
      <c r="L547" s="5"/>
    </row>
    <row r="548" spans="1:12">
      <c r="A548" s="17">
        <v>44723</v>
      </c>
      <c r="B548" s="4" t="str">
        <f>"annual period "&amp;COUNTIF(D$9:D548,TRUE)</f>
        <v>annual period 2</v>
      </c>
      <c r="D548" t="b">
        <f t="shared" si="24"/>
        <v>0</v>
      </c>
      <c r="E548">
        <f t="shared" si="23"/>
        <v>88</v>
      </c>
      <c r="F548" s="5" cm="1">
        <f t="array" ref="F548">INDEX(_xlfn._xlws.FILTER(A$9:A$16378,E548=E$9:E$16378*ISNUMBER(A$9:A$16378)),1)</f>
        <v>44721</v>
      </c>
      <c r="G548" s="5" cm="1">
        <f t="array" ref="G548">INDEX(_xlfn._xlws.FILTER(A$9:A$16378,E548=E$9:E$16378*ISNUMBER(A$9:A$16378)),COUNT(_xlfn._xlws.FILTER(A$9:A$16378,E548=E$9:E$16378*ISNUMBER(A$9:A$16378))))</f>
        <v>44723</v>
      </c>
      <c r="H548" t="str">
        <v/>
      </c>
      <c r="I548" s="10" cm="1">
        <f t="array" ref="I548">_xlfn.IFS(AND(OR(_xlfn._xlws.FILTER(D$9:D$16388,E$9:E$16388=E548)),ROW()=_xlfn.MINIFS(_xlfn.ANCHORARRAY(H$9),E$9:E$16388,E548)),A548-C$4,ROW()=_xlfn.MINIFS(_xlfn.ANCHORARRAY(H$9),E$9:E$16388,E548),IFERROR(A548-INDEX(G$9:G$16388,MATCH(E548-1,E$9:E$16388,0)),A548-C$4),ISNUMBER(A548),A548-F548,TRUE,"")</f>
        <v>2</v>
      </c>
      <c r="J548" t="b">
        <f t="shared" si="22"/>
        <v>0</v>
      </c>
      <c r="L548" s="5"/>
    </row>
    <row r="549" spans="1:12">
      <c r="A549" s="1" t="s">
        <v>14</v>
      </c>
      <c r="B549" s="4" t="str">
        <f>"annual period "&amp;COUNTIF(D$9:D549,TRUE)</f>
        <v>annual period 3</v>
      </c>
      <c r="D549" t="b">
        <f t="shared" si="24"/>
        <v>1</v>
      </c>
      <c r="E549">
        <f t="shared" si="23"/>
        <v>89</v>
      </c>
      <c r="F549" s="5" cm="1">
        <f t="array" ref="F549">INDEX(_xlfn._xlws.FILTER(A$9:A$16378,E549=E$9:E$16378*ISNUMBER(A$9:A$16378)),1)</f>
        <v>44385</v>
      </c>
      <c r="G549" s="5" cm="1">
        <f t="array" ref="G549">INDEX(_xlfn._xlws.FILTER(A$9:A$16378,E549=E$9:E$16378*ISNUMBER(A$9:A$16378)),COUNT(_xlfn._xlws.FILTER(A$9:A$16378,E549=E$9:E$16378*ISNUMBER(A$9:A$16378))))</f>
        <v>44388</v>
      </c>
      <c r="H549" t="str">
        <v/>
      </c>
      <c r="I549" s="10" t="str" cm="1">
        <f t="array" ref="I549">_xlfn.IFS(AND(OR(_xlfn._xlws.FILTER(D$9:D$16388,E$9:E$16388=E549)),ROW()=_xlfn.MINIFS(_xlfn.ANCHORARRAY(H$9),E$9:E$16388,E549)),A549-C$4,ROW()=_xlfn.MINIFS(_xlfn.ANCHORARRAY(H$9),E$9:E$16388,E549),IFERROR(A549-INDEX(G$9:G$16388,MATCH(E549-1,E$9:E$16388,0)),A549-C$4),ISNUMBER(A549),A549-F549,TRUE,"")</f>
        <v/>
      </c>
      <c r="J549" t="str">
        <f t="shared" si="22"/>
        <v/>
      </c>
      <c r="L549" s="5"/>
    </row>
    <row r="550" spans="1:12">
      <c r="A550" s="2"/>
      <c r="B550" s="4" t="str">
        <f>"annual period "&amp;COUNTIF(D$9:D550,TRUE)</f>
        <v>annual period 3</v>
      </c>
      <c r="D550" t="b">
        <f t="shared" si="24"/>
        <v>0</v>
      </c>
      <c r="E550">
        <f t="shared" si="23"/>
        <v>89</v>
      </c>
      <c r="F550" s="5" cm="1">
        <f t="array" ref="F550">INDEX(_xlfn._xlws.FILTER(A$9:A$16378,E550=E$9:E$16378*ISNUMBER(A$9:A$16378)),1)</f>
        <v>44385</v>
      </c>
      <c r="G550" s="5" cm="1">
        <f t="array" ref="G550">INDEX(_xlfn._xlws.FILTER(A$9:A$16378,E550=E$9:E$16378*ISNUMBER(A$9:A$16378)),COUNT(_xlfn._xlws.FILTER(A$9:A$16378,E550=E$9:E$16378*ISNUMBER(A$9:A$16378))))</f>
        <v>44388</v>
      </c>
      <c r="H550" t="str">
        <v/>
      </c>
      <c r="I550" s="10" t="str" cm="1">
        <f t="array" ref="I550">_xlfn.IFS(AND(OR(_xlfn._xlws.FILTER(D$9:D$16388,E$9:E$16388=E550)),ROW()=_xlfn.MINIFS(_xlfn.ANCHORARRAY(H$9),E$9:E$16388,E550)),A550-C$4,ROW()=_xlfn.MINIFS(_xlfn.ANCHORARRAY(H$9),E$9:E$16388,E550),IFERROR(A550-INDEX(G$9:G$16388,MATCH(E550-1,E$9:E$16388,0)),A550-C$4),ISNUMBER(A550),A550-F550,TRUE,"")</f>
        <v/>
      </c>
      <c r="J550" t="str">
        <f t="shared" si="22"/>
        <v/>
      </c>
      <c r="L550" s="5"/>
    </row>
    <row r="551" spans="1:12">
      <c r="A551" s="3">
        <v>44385</v>
      </c>
      <c r="B551" s="4" t="str">
        <f>"annual period "&amp;COUNTIF(D$9:D551,TRUE)</f>
        <v>annual period 3</v>
      </c>
      <c r="D551" t="b">
        <f t="shared" si="24"/>
        <v>0</v>
      </c>
      <c r="E551">
        <f t="shared" si="23"/>
        <v>89</v>
      </c>
      <c r="F551" s="5" cm="1">
        <f t="array" ref="F551">INDEX(_xlfn._xlws.FILTER(A$9:A$16378,E551=E$9:E$16378*ISNUMBER(A$9:A$16378)),1)</f>
        <v>44385</v>
      </c>
      <c r="G551" s="5" cm="1">
        <f t="array" ref="G551">INDEX(_xlfn._xlws.FILTER(A$9:A$16378,E551=E$9:E$16378*ISNUMBER(A$9:A$16378)),COUNT(_xlfn._xlws.FILTER(A$9:A$16378,E551=E$9:E$16378*ISNUMBER(A$9:A$16378))))</f>
        <v>44388</v>
      </c>
      <c r="H551">
        <v>551</v>
      </c>
      <c r="I551" s="10" cm="1">
        <f t="array" ref="I551">_xlfn.IFS(AND(OR(_xlfn._xlws.FILTER(D$9:D$16388,E$9:E$16388=E551)),ROW()=_xlfn.MINIFS(_xlfn.ANCHORARRAY(H$9),E$9:E$16388,E551)),A551-C$4,ROW()=_xlfn.MINIFS(_xlfn.ANCHORARRAY(H$9),E$9:E$16388,E551),IFERROR(A551-INDEX(G$9:G$16388,MATCH(E551-1,E$9:E$16388,0)),A551-C$4),ISNUMBER(A551),A551-F551,TRUE,"")</f>
        <v>8</v>
      </c>
      <c r="J551" t="b">
        <f t="shared" si="22"/>
        <v>0</v>
      </c>
      <c r="L551" s="5"/>
    </row>
    <row r="552" spans="1:12">
      <c r="B552" s="4" t="str">
        <f>"annual period "&amp;COUNTIF(D$9:D552,TRUE)</f>
        <v>annual period 3</v>
      </c>
      <c r="D552" t="b">
        <f t="shared" si="24"/>
        <v>0</v>
      </c>
      <c r="E552">
        <f t="shared" si="23"/>
        <v>89</v>
      </c>
      <c r="F552" s="5" cm="1">
        <f t="array" ref="F552">INDEX(_xlfn._xlws.FILTER(A$9:A$16378,E552=E$9:E$16378*ISNUMBER(A$9:A$16378)),1)</f>
        <v>44385</v>
      </c>
      <c r="G552" s="5" cm="1">
        <f t="array" ref="G552">INDEX(_xlfn._xlws.FILTER(A$9:A$16378,E552=E$9:E$16378*ISNUMBER(A$9:A$16378)),COUNT(_xlfn._xlws.FILTER(A$9:A$16378,E552=E$9:E$16378*ISNUMBER(A$9:A$16378))))</f>
        <v>44388</v>
      </c>
      <c r="H552" t="str">
        <v/>
      </c>
      <c r="I552" s="10" t="str" cm="1">
        <f t="array" ref="I552">_xlfn.IFS(AND(OR(_xlfn._xlws.FILTER(D$9:D$16388,E$9:E$16388=E552)),ROW()=_xlfn.MINIFS(_xlfn.ANCHORARRAY(H$9),E$9:E$16388,E552)),A552-C$4,ROW()=_xlfn.MINIFS(_xlfn.ANCHORARRAY(H$9),E$9:E$16388,E552),IFERROR(A552-INDEX(G$9:G$16388,MATCH(E552-1,E$9:E$16388,0)),A552-C$4),ISNUMBER(A552),A552-F552,TRUE,"")</f>
        <v/>
      </c>
      <c r="J552" t="str">
        <f t="shared" si="22"/>
        <v/>
      </c>
      <c r="L552" s="5"/>
    </row>
    <row r="553" spans="1:12">
      <c r="A553" s="3">
        <v>44385</v>
      </c>
      <c r="B553" s="4" t="str">
        <f>"annual period "&amp;COUNTIF(D$9:D553,TRUE)</f>
        <v>annual period 3</v>
      </c>
      <c r="D553" t="b">
        <f t="shared" si="24"/>
        <v>0</v>
      </c>
      <c r="E553">
        <f t="shared" si="23"/>
        <v>89</v>
      </c>
      <c r="F553" s="5" cm="1">
        <f t="array" ref="F553">INDEX(_xlfn._xlws.FILTER(A$9:A$16378,E553=E$9:E$16378*ISNUMBER(A$9:A$16378)),1)</f>
        <v>44385</v>
      </c>
      <c r="G553" s="5" cm="1">
        <f t="array" ref="G553">INDEX(_xlfn._xlws.FILTER(A$9:A$16378,E553=E$9:E$16378*ISNUMBER(A$9:A$16378)),COUNT(_xlfn._xlws.FILTER(A$9:A$16378,E553=E$9:E$16378*ISNUMBER(A$9:A$16378))))</f>
        <v>44388</v>
      </c>
      <c r="H553">
        <v>553</v>
      </c>
      <c r="I553" s="10" cm="1">
        <f t="array" ref="I553">_xlfn.IFS(AND(OR(_xlfn._xlws.FILTER(D$9:D$16388,E$9:E$16388=E553)),ROW()=_xlfn.MINIFS(_xlfn.ANCHORARRAY(H$9),E$9:E$16388,E553)),A553-C$4,ROW()=_xlfn.MINIFS(_xlfn.ANCHORARRAY(H$9),E$9:E$16388,E553),IFERROR(A553-INDEX(G$9:G$16388,MATCH(E553-1,E$9:E$16388,0)),A553-C$4),ISNUMBER(A553),A553-F553,TRUE,"")</f>
        <v>0</v>
      </c>
      <c r="J553" t="b">
        <f t="shared" si="22"/>
        <v>0</v>
      </c>
      <c r="L553" s="5"/>
    </row>
    <row r="554" spans="1:12">
      <c r="B554" s="4" t="str">
        <f>"annual period "&amp;COUNTIF(D$9:D554,TRUE)</f>
        <v>annual period 3</v>
      </c>
      <c r="D554" t="b">
        <f t="shared" si="24"/>
        <v>0</v>
      </c>
      <c r="E554">
        <f t="shared" si="23"/>
        <v>89</v>
      </c>
      <c r="F554" s="5" cm="1">
        <f t="array" ref="F554">INDEX(_xlfn._xlws.FILTER(A$9:A$16378,E554=E$9:E$16378*ISNUMBER(A$9:A$16378)),1)</f>
        <v>44385</v>
      </c>
      <c r="G554" s="5" cm="1">
        <f t="array" ref="G554">INDEX(_xlfn._xlws.FILTER(A$9:A$16378,E554=E$9:E$16378*ISNUMBER(A$9:A$16378)),COUNT(_xlfn._xlws.FILTER(A$9:A$16378,E554=E$9:E$16378*ISNUMBER(A$9:A$16378))))</f>
        <v>44388</v>
      </c>
      <c r="H554" t="str">
        <v/>
      </c>
      <c r="I554" s="10" t="str" cm="1">
        <f t="array" ref="I554">_xlfn.IFS(AND(OR(_xlfn._xlws.FILTER(D$9:D$16388,E$9:E$16388=E554)),ROW()=_xlfn.MINIFS(_xlfn.ANCHORARRAY(H$9),E$9:E$16388,E554)),A554-C$4,ROW()=_xlfn.MINIFS(_xlfn.ANCHORARRAY(H$9),E$9:E$16388,E554),IFERROR(A554-INDEX(G$9:G$16388,MATCH(E554-1,E$9:E$16388,0)),A554-C$4),ISNUMBER(A554),A554-F554,TRUE,"")</f>
        <v/>
      </c>
      <c r="J554" t="str">
        <f t="shared" si="22"/>
        <v/>
      </c>
      <c r="L554" s="5"/>
    </row>
    <row r="555" spans="1:12">
      <c r="A555" s="3">
        <v>44388</v>
      </c>
      <c r="B555" s="4" t="str">
        <f>"annual period "&amp;COUNTIF(D$9:D555,TRUE)</f>
        <v>annual period 3</v>
      </c>
      <c r="D555" t="b">
        <f t="shared" si="24"/>
        <v>0</v>
      </c>
      <c r="E555">
        <f t="shared" si="23"/>
        <v>89</v>
      </c>
      <c r="F555" s="5" cm="1">
        <f t="array" ref="F555">INDEX(_xlfn._xlws.FILTER(A$9:A$16378,E555=E$9:E$16378*ISNUMBER(A$9:A$16378)),1)</f>
        <v>44385</v>
      </c>
      <c r="G555" s="5" cm="1">
        <f t="array" ref="G555">INDEX(_xlfn._xlws.FILTER(A$9:A$16378,E555=E$9:E$16378*ISNUMBER(A$9:A$16378)),COUNT(_xlfn._xlws.FILTER(A$9:A$16378,E555=E$9:E$16378*ISNUMBER(A$9:A$16378))))</f>
        <v>44388</v>
      </c>
      <c r="H555" t="str">
        <v/>
      </c>
      <c r="I555" s="10" cm="1">
        <f t="array" ref="I555">_xlfn.IFS(AND(OR(_xlfn._xlws.FILTER(D$9:D$16388,E$9:E$16388=E555)),ROW()=_xlfn.MINIFS(_xlfn.ANCHORARRAY(H$9),E$9:E$16388,E555)),A555-C$4,ROW()=_xlfn.MINIFS(_xlfn.ANCHORARRAY(H$9),E$9:E$16388,E555),IFERROR(A555-INDEX(G$9:G$16388,MATCH(E555-1,E$9:E$16388,0)),A555-C$4),ISNUMBER(A555),A555-F555,TRUE,"")</f>
        <v>3</v>
      </c>
      <c r="J555" t="b">
        <f t="shared" si="22"/>
        <v>0</v>
      </c>
      <c r="L555" s="5"/>
    </row>
    <row r="556" spans="1:12">
      <c r="B556" s="4" t="str">
        <f>"annual period "&amp;COUNTIF(D$9:D556,TRUE)</f>
        <v>annual period 3</v>
      </c>
      <c r="D556" t="b">
        <f t="shared" si="24"/>
        <v>0</v>
      </c>
      <c r="E556">
        <f t="shared" si="23"/>
        <v>89</v>
      </c>
      <c r="F556" s="5" cm="1">
        <f t="array" ref="F556">INDEX(_xlfn._xlws.FILTER(A$9:A$16378,E556=E$9:E$16378*ISNUMBER(A$9:A$16378)),1)</f>
        <v>44385</v>
      </c>
      <c r="G556" s="5" cm="1">
        <f t="array" ref="G556">INDEX(_xlfn._xlws.FILTER(A$9:A$16378,E556=E$9:E$16378*ISNUMBER(A$9:A$16378)),COUNT(_xlfn._xlws.FILTER(A$9:A$16378,E556=E$9:E$16378*ISNUMBER(A$9:A$16378))))</f>
        <v>44388</v>
      </c>
      <c r="H556" t="str">
        <v/>
      </c>
      <c r="I556" s="10" t="str" cm="1">
        <f t="array" ref="I556">_xlfn.IFS(AND(OR(_xlfn._xlws.FILTER(D$9:D$16388,E$9:E$16388=E556)),ROW()=_xlfn.MINIFS(_xlfn.ANCHORARRAY(H$9),E$9:E$16388,E556)),A556-C$4,ROW()=_xlfn.MINIFS(_xlfn.ANCHORARRAY(H$9),E$9:E$16388,E556),IFERROR(A556-INDEX(G$9:G$16388,MATCH(E556-1,E$9:E$16388,0)),A556-C$4),ISNUMBER(A556),A556-F556,TRUE,"")</f>
        <v/>
      </c>
      <c r="J556" t="str">
        <f t="shared" si="22"/>
        <v/>
      </c>
      <c r="L556" s="5"/>
    </row>
    <row r="557" spans="1:12">
      <c r="A557" s="3">
        <v>44388</v>
      </c>
      <c r="B557" s="4" t="str">
        <f>"annual period "&amp;COUNTIF(D$9:D557,TRUE)</f>
        <v>annual period 3</v>
      </c>
      <c r="D557" t="b">
        <f t="shared" si="24"/>
        <v>0</v>
      </c>
      <c r="E557">
        <f t="shared" si="23"/>
        <v>89</v>
      </c>
      <c r="F557" s="5" cm="1">
        <f t="array" ref="F557">INDEX(_xlfn._xlws.FILTER(A$9:A$16378,E557=E$9:E$16378*ISNUMBER(A$9:A$16378)),1)</f>
        <v>44385</v>
      </c>
      <c r="G557" s="5" cm="1">
        <f t="array" ref="G557">INDEX(_xlfn._xlws.FILTER(A$9:A$16378,E557=E$9:E$16378*ISNUMBER(A$9:A$16378)),COUNT(_xlfn._xlws.FILTER(A$9:A$16378,E557=E$9:E$16378*ISNUMBER(A$9:A$16378))))</f>
        <v>44388</v>
      </c>
      <c r="H557" t="str">
        <v/>
      </c>
      <c r="I557" s="10" cm="1">
        <f t="array" ref="I557">_xlfn.IFS(AND(OR(_xlfn._xlws.FILTER(D$9:D$16388,E$9:E$16388=E557)),ROW()=_xlfn.MINIFS(_xlfn.ANCHORARRAY(H$9),E$9:E$16388,E557)),A557-C$4,ROW()=_xlfn.MINIFS(_xlfn.ANCHORARRAY(H$9),E$9:E$16388,E557),IFERROR(A557-INDEX(G$9:G$16388,MATCH(E557-1,E$9:E$16388,0)),A557-C$4),ISNUMBER(A557),A557-F557,TRUE,"")</f>
        <v>3</v>
      </c>
      <c r="J557" t="b">
        <f t="shared" si="22"/>
        <v>0</v>
      </c>
      <c r="L557" s="5"/>
    </row>
    <row r="558" spans="1:12">
      <c r="A558" s="1" t="s">
        <v>14</v>
      </c>
      <c r="B558" s="4" t="str">
        <f>"annual period "&amp;COUNTIF(D$9:D558,TRUE)</f>
        <v>annual period 3</v>
      </c>
      <c r="D558" t="b">
        <f t="shared" si="24"/>
        <v>0</v>
      </c>
      <c r="E558">
        <f t="shared" si="23"/>
        <v>90</v>
      </c>
      <c r="F558" s="5" cm="1">
        <f t="array" ref="F558">INDEX(_xlfn._xlws.FILTER(A$9:A$16378,E558=E$9:E$16378*ISNUMBER(A$9:A$16378)),1)</f>
        <v>44396</v>
      </c>
      <c r="G558" s="5" cm="1">
        <f t="array" ref="G558">INDEX(_xlfn._xlws.FILTER(A$9:A$16378,E558=E$9:E$16378*ISNUMBER(A$9:A$16378)),COUNT(_xlfn._xlws.FILTER(A$9:A$16378,E558=E$9:E$16378*ISNUMBER(A$9:A$16378))))</f>
        <v>44410</v>
      </c>
      <c r="H558" t="str">
        <v/>
      </c>
      <c r="I558" s="10" t="str" cm="1">
        <f t="array" ref="I558">_xlfn.IFS(AND(OR(_xlfn._xlws.FILTER(D$9:D$16388,E$9:E$16388=E558)),ROW()=_xlfn.MINIFS(_xlfn.ANCHORARRAY(H$9),E$9:E$16388,E558)),A558-C$4,ROW()=_xlfn.MINIFS(_xlfn.ANCHORARRAY(H$9),E$9:E$16388,E558),IFERROR(A558-INDEX(G$9:G$16388,MATCH(E558-1,E$9:E$16388,0)),A558-C$4),ISNUMBER(A558),A558-F558,TRUE,"")</f>
        <v/>
      </c>
      <c r="J558" t="str">
        <f t="shared" si="22"/>
        <v/>
      </c>
      <c r="L558" s="5"/>
    </row>
    <row r="559" spans="1:12">
      <c r="A559" s="2"/>
      <c r="B559" s="4" t="str">
        <f>"annual period "&amp;COUNTIF(D$9:D559,TRUE)</f>
        <v>annual period 3</v>
      </c>
      <c r="D559" t="b">
        <f t="shared" si="24"/>
        <v>0</v>
      </c>
      <c r="E559">
        <f t="shared" si="23"/>
        <v>90</v>
      </c>
      <c r="F559" s="5" cm="1">
        <f t="array" ref="F559">INDEX(_xlfn._xlws.FILTER(A$9:A$16378,E559=E$9:E$16378*ISNUMBER(A$9:A$16378)),1)</f>
        <v>44396</v>
      </c>
      <c r="G559" s="5" cm="1">
        <f t="array" ref="G559">INDEX(_xlfn._xlws.FILTER(A$9:A$16378,E559=E$9:E$16378*ISNUMBER(A$9:A$16378)),COUNT(_xlfn._xlws.FILTER(A$9:A$16378,E559=E$9:E$16378*ISNUMBER(A$9:A$16378))))</f>
        <v>44410</v>
      </c>
      <c r="H559" t="str">
        <v/>
      </c>
      <c r="I559" s="10" t="str" cm="1">
        <f t="array" ref="I559">_xlfn.IFS(AND(OR(_xlfn._xlws.FILTER(D$9:D$16388,E$9:E$16388=E559)),ROW()=_xlfn.MINIFS(_xlfn.ANCHORARRAY(H$9),E$9:E$16388,E559)),A559-C$4,ROW()=_xlfn.MINIFS(_xlfn.ANCHORARRAY(H$9),E$9:E$16388,E559),IFERROR(A559-INDEX(G$9:G$16388,MATCH(E559-1,E$9:E$16388,0)),A559-C$4),ISNUMBER(A559),A559-F559,TRUE,"")</f>
        <v/>
      </c>
      <c r="J559" t="str">
        <f t="shared" si="22"/>
        <v/>
      </c>
      <c r="L559" s="5"/>
    </row>
    <row r="560" spans="1:12">
      <c r="A560" s="3">
        <v>44396</v>
      </c>
      <c r="B560" s="4" t="str">
        <f>"annual period "&amp;COUNTIF(D$9:D560,TRUE)</f>
        <v>annual period 3</v>
      </c>
      <c r="D560" t="b">
        <f t="shared" si="24"/>
        <v>0</v>
      </c>
      <c r="E560">
        <f t="shared" si="23"/>
        <v>90</v>
      </c>
      <c r="F560" s="5" cm="1">
        <f t="array" ref="F560">INDEX(_xlfn._xlws.FILTER(A$9:A$16378,E560=E$9:E$16378*ISNUMBER(A$9:A$16378)),1)</f>
        <v>44396</v>
      </c>
      <c r="G560" s="5" cm="1">
        <f t="array" ref="G560">INDEX(_xlfn._xlws.FILTER(A$9:A$16378,E560=E$9:E$16378*ISNUMBER(A$9:A$16378)),COUNT(_xlfn._xlws.FILTER(A$9:A$16378,E560=E$9:E$16378*ISNUMBER(A$9:A$16378))))</f>
        <v>44410</v>
      </c>
      <c r="H560">
        <v>560</v>
      </c>
      <c r="I560" s="10" cm="1">
        <f t="array" ref="I560">_xlfn.IFS(AND(OR(_xlfn._xlws.FILTER(D$9:D$16388,E$9:E$16388=E560)),ROW()=_xlfn.MINIFS(_xlfn.ANCHORARRAY(H$9),E$9:E$16388,E560)),A560-C$4,ROW()=_xlfn.MINIFS(_xlfn.ANCHORARRAY(H$9),E$9:E$16388,E560),IFERROR(A560-INDEX(G$9:G$16388,MATCH(E560-1,E$9:E$16388,0)),A560-C$4),ISNUMBER(A560),A560-F560,TRUE,"")</f>
        <v>8</v>
      </c>
      <c r="J560" t="b">
        <f t="shared" si="22"/>
        <v>0</v>
      </c>
      <c r="L560" s="5"/>
    </row>
    <row r="561" spans="1:12">
      <c r="B561" s="4" t="str">
        <f>"annual period "&amp;COUNTIF(D$9:D561,TRUE)</f>
        <v>annual period 3</v>
      </c>
      <c r="D561" t="b">
        <f t="shared" si="24"/>
        <v>0</v>
      </c>
      <c r="E561">
        <f t="shared" si="23"/>
        <v>90</v>
      </c>
      <c r="F561" s="5" cm="1">
        <f t="array" ref="F561">INDEX(_xlfn._xlws.FILTER(A$9:A$16378,E561=E$9:E$16378*ISNUMBER(A$9:A$16378)),1)</f>
        <v>44396</v>
      </c>
      <c r="G561" s="5" cm="1">
        <f t="array" ref="G561">INDEX(_xlfn._xlws.FILTER(A$9:A$16378,E561=E$9:E$16378*ISNUMBER(A$9:A$16378)),COUNT(_xlfn._xlws.FILTER(A$9:A$16378,E561=E$9:E$16378*ISNUMBER(A$9:A$16378))))</f>
        <v>44410</v>
      </c>
      <c r="H561" t="str">
        <v/>
      </c>
      <c r="I561" s="10" t="str" cm="1">
        <f t="array" ref="I561">_xlfn.IFS(AND(OR(_xlfn._xlws.FILTER(D$9:D$16388,E$9:E$16388=E561)),ROW()=_xlfn.MINIFS(_xlfn.ANCHORARRAY(H$9),E$9:E$16388,E561)),A561-C$4,ROW()=_xlfn.MINIFS(_xlfn.ANCHORARRAY(H$9),E$9:E$16388,E561),IFERROR(A561-INDEX(G$9:G$16388,MATCH(E561-1,E$9:E$16388,0)),A561-C$4),ISNUMBER(A561),A561-F561,TRUE,"")</f>
        <v/>
      </c>
      <c r="J561" t="str">
        <f t="shared" si="22"/>
        <v/>
      </c>
      <c r="L561" s="5"/>
    </row>
    <row r="562" spans="1:12">
      <c r="A562" s="3">
        <v>44410</v>
      </c>
      <c r="B562" s="4" t="str">
        <f>"annual period "&amp;COUNTIF(D$9:D562,TRUE)</f>
        <v>annual period 3</v>
      </c>
      <c r="D562" t="b">
        <f t="shared" si="24"/>
        <v>0</v>
      </c>
      <c r="E562">
        <f t="shared" si="23"/>
        <v>90</v>
      </c>
      <c r="F562" s="5" cm="1">
        <f t="array" ref="F562">INDEX(_xlfn._xlws.FILTER(A$9:A$16378,E562=E$9:E$16378*ISNUMBER(A$9:A$16378)),1)</f>
        <v>44396</v>
      </c>
      <c r="G562" s="5" cm="1">
        <f t="array" ref="G562">INDEX(_xlfn._xlws.FILTER(A$9:A$16378,E562=E$9:E$16378*ISNUMBER(A$9:A$16378)),COUNT(_xlfn._xlws.FILTER(A$9:A$16378,E562=E$9:E$16378*ISNUMBER(A$9:A$16378))))</f>
        <v>44410</v>
      </c>
      <c r="H562" t="str">
        <v/>
      </c>
      <c r="I562" s="10" cm="1">
        <f t="array" ref="I562">_xlfn.IFS(AND(OR(_xlfn._xlws.FILTER(D$9:D$16388,E$9:E$16388=E562)),ROW()=_xlfn.MINIFS(_xlfn.ANCHORARRAY(H$9),E$9:E$16388,E562)),A562-C$4,ROW()=_xlfn.MINIFS(_xlfn.ANCHORARRAY(H$9),E$9:E$16388,E562),IFERROR(A562-INDEX(G$9:G$16388,MATCH(E562-1,E$9:E$16388,0)),A562-C$4),ISNUMBER(A562),A562-F562,TRUE,"")</f>
        <v>14</v>
      </c>
      <c r="J562" t="b">
        <f t="shared" si="22"/>
        <v>0</v>
      </c>
      <c r="L562" s="5"/>
    </row>
    <row r="563" spans="1:12">
      <c r="A563" s="1" t="s">
        <v>14</v>
      </c>
      <c r="B563" s="4" t="str">
        <f>"annual period "&amp;COUNTIF(D$9:D563,TRUE)</f>
        <v>annual period 3</v>
      </c>
      <c r="D563" t="b">
        <f t="shared" si="24"/>
        <v>0</v>
      </c>
      <c r="E563">
        <f t="shared" si="23"/>
        <v>91</v>
      </c>
      <c r="F563" s="5" cm="1">
        <f t="array" ref="F563">INDEX(_xlfn._xlws.FILTER(A$9:A$16378,E563=E$9:E$16378*ISNUMBER(A$9:A$16378)),1)</f>
        <v>44412</v>
      </c>
      <c r="G563" s="5" cm="1">
        <f t="array" ref="G563">INDEX(_xlfn._xlws.FILTER(A$9:A$16378,E563=E$9:E$16378*ISNUMBER(A$9:A$16378)),COUNT(_xlfn._xlws.FILTER(A$9:A$16378,E563=E$9:E$16378*ISNUMBER(A$9:A$16378))))</f>
        <v>44412</v>
      </c>
      <c r="H563" t="str">
        <v/>
      </c>
      <c r="I563" s="10" t="str" cm="1">
        <f t="array" ref="I563">_xlfn.IFS(AND(OR(_xlfn._xlws.FILTER(D$9:D$16388,E$9:E$16388=E563)),ROW()=_xlfn.MINIFS(_xlfn.ANCHORARRAY(H$9),E$9:E$16388,E563)),A563-C$4,ROW()=_xlfn.MINIFS(_xlfn.ANCHORARRAY(H$9),E$9:E$16388,E563),IFERROR(A563-INDEX(G$9:G$16388,MATCH(E563-1,E$9:E$16388,0)),A563-C$4),ISNUMBER(A563),A563-F563,TRUE,"")</f>
        <v/>
      </c>
      <c r="J563" t="str">
        <f t="shared" si="22"/>
        <v/>
      </c>
      <c r="L563" s="5"/>
    </row>
    <row r="564" spans="1:12">
      <c r="A564" s="2"/>
      <c r="B564" s="4" t="str">
        <f>"annual period "&amp;COUNTIF(D$9:D564,TRUE)</f>
        <v>annual period 3</v>
      </c>
      <c r="D564" t="b">
        <f t="shared" si="24"/>
        <v>0</v>
      </c>
      <c r="E564">
        <f t="shared" si="23"/>
        <v>91</v>
      </c>
      <c r="F564" s="5" cm="1">
        <f t="array" ref="F564">INDEX(_xlfn._xlws.FILTER(A$9:A$16378,E564=E$9:E$16378*ISNUMBER(A$9:A$16378)),1)</f>
        <v>44412</v>
      </c>
      <c r="G564" s="5" cm="1">
        <f t="array" ref="G564">INDEX(_xlfn._xlws.FILTER(A$9:A$16378,E564=E$9:E$16378*ISNUMBER(A$9:A$16378)),COUNT(_xlfn._xlws.FILTER(A$9:A$16378,E564=E$9:E$16378*ISNUMBER(A$9:A$16378))))</f>
        <v>44412</v>
      </c>
      <c r="H564" t="str">
        <v/>
      </c>
      <c r="I564" s="10" t="str" cm="1">
        <f t="array" ref="I564">_xlfn.IFS(AND(OR(_xlfn._xlws.FILTER(D$9:D$16388,E$9:E$16388=E564)),ROW()=_xlfn.MINIFS(_xlfn.ANCHORARRAY(H$9),E$9:E$16388,E564)),A564-C$4,ROW()=_xlfn.MINIFS(_xlfn.ANCHORARRAY(H$9),E$9:E$16388,E564),IFERROR(A564-INDEX(G$9:G$16388,MATCH(E564-1,E$9:E$16388,0)),A564-C$4),ISNUMBER(A564),A564-F564,TRUE,"")</f>
        <v/>
      </c>
      <c r="J564" t="str">
        <f t="shared" si="22"/>
        <v/>
      </c>
      <c r="L564" s="5"/>
    </row>
    <row r="565" spans="1:12">
      <c r="A565" s="3">
        <v>44412</v>
      </c>
      <c r="B565" s="4" t="str">
        <f>"annual period "&amp;COUNTIF(D$9:D565,TRUE)</f>
        <v>annual period 3</v>
      </c>
      <c r="D565" t="b">
        <f t="shared" si="24"/>
        <v>0</v>
      </c>
      <c r="E565">
        <f t="shared" si="23"/>
        <v>91</v>
      </c>
      <c r="F565" s="5" cm="1">
        <f t="array" ref="F565">INDEX(_xlfn._xlws.FILTER(A$9:A$16378,E565=E$9:E$16378*ISNUMBER(A$9:A$16378)),1)</f>
        <v>44412</v>
      </c>
      <c r="G565" s="5" cm="1">
        <f t="array" ref="G565">INDEX(_xlfn._xlws.FILTER(A$9:A$16378,E565=E$9:E$16378*ISNUMBER(A$9:A$16378)),COUNT(_xlfn._xlws.FILTER(A$9:A$16378,E565=E$9:E$16378*ISNUMBER(A$9:A$16378))))</f>
        <v>44412</v>
      </c>
      <c r="H565">
        <v>565</v>
      </c>
      <c r="I565" s="10" cm="1">
        <f t="array" ref="I565">_xlfn.IFS(AND(OR(_xlfn._xlws.FILTER(D$9:D$16388,E$9:E$16388=E565)),ROW()=_xlfn.MINIFS(_xlfn.ANCHORARRAY(H$9),E$9:E$16388,E565)),A565-C$4,ROW()=_xlfn.MINIFS(_xlfn.ANCHORARRAY(H$9),E$9:E$16388,E565),IFERROR(A565-INDEX(G$9:G$16388,MATCH(E565-1,E$9:E$16388,0)),A565-C$4),ISNUMBER(A565),A565-F565,TRUE,"")</f>
        <v>2</v>
      </c>
      <c r="J565" t="b">
        <f t="shared" si="22"/>
        <v>0</v>
      </c>
      <c r="L565" s="5"/>
    </row>
    <row r="566" spans="1:12">
      <c r="B566" s="4" t="str">
        <f>"annual period "&amp;COUNTIF(D$9:D566,TRUE)</f>
        <v>annual period 3</v>
      </c>
      <c r="D566" t="b">
        <f t="shared" si="24"/>
        <v>0</v>
      </c>
      <c r="E566">
        <f t="shared" si="23"/>
        <v>91</v>
      </c>
      <c r="F566" s="5" cm="1">
        <f t="array" ref="F566">INDEX(_xlfn._xlws.FILTER(A$9:A$16378,E566=E$9:E$16378*ISNUMBER(A$9:A$16378)),1)</f>
        <v>44412</v>
      </c>
      <c r="G566" s="5" cm="1">
        <f t="array" ref="G566">INDEX(_xlfn._xlws.FILTER(A$9:A$16378,E566=E$9:E$16378*ISNUMBER(A$9:A$16378)),COUNT(_xlfn._xlws.FILTER(A$9:A$16378,E566=E$9:E$16378*ISNUMBER(A$9:A$16378))))</f>
        <v>44412</v>
      </c>
      <c r="H566" t="str">
        <v/>
      </c>
      <c r="I566" s="10" t="str" cm="1">
        <f t="array" ref="I566">_xlfn.IFS(AND(OR(_xlfn._xlws.FILTER(D$9:D$16388,E$9:E$16388=E566)),ROW()=_xlfn.MINIFS(_xlfn.ANCHORARRAY(H$9),E$9:E$16388,E566)),A566-C$4,ROW()=_xlfn.MINIFS(_xlfn.ANCHORARRAY(H$9),E$9:E$16388,E566),IFERROR(A566-INDEX(G$9:G$16388,MATCH(E566-1,E$9:E$16388,0)),A566-C$4),ISNUMBER(A566),A566-F566,TRUE,"")</f>
        <v/>
      </c>
      <c r="J566" t="str">
        <f t="shared" si="22"/>
        <v/>
      </c>
      <c r="L566" s="5"/>
    </row>
    <row r="567" spans="1:12">
      <c r="A567" s="3">
        <v>44412</v>
      </c>
      <c r="B567" s="4" t="str">
        <f>"annual period "&amp;COUNTIF(D$9:D567,TRUE)</f>
        <v>annual period 3</v>
      </c>
      <c r="D567" t="b">
        <f t="shared" si="24"/>
        <v>0</v>
      </c>
      <c r="E567">
        <f t="shared" si="23"/>
        <v>91</v>
      </c>
      <c r="F567" s="5" cm="1">
        <f t="array" ref="F567">INDEX(_xlfn._xlws.FILTER(A$9:A$16378,E567=E$9:E$16378*ISNUMBER(A$9:A$16378)),1)</f>
        <v>44412</v>
      </c>
      <c r="G567" s="5" cm="1">
        <f t="array" ref="G567">INDEX(_xlfn._xlws.FILTER(A$9:A$16378,E567=E$9:E$16378*ISNUMBER(A$9:A$16378)),COUNT(_xlfn._xlws.FILTER(A$9:A$16378,E567=E$9:E$16378*ISNUMBER(A$9:A$16378))))</f>
        <v>44412</v>
      </c>
      <c r="H567">
        <v>567</v>
      </c>
      <c r="I567" s="10" cm="1">
        <f t="array" ref="I567">_xlfn.IFS(AND(OR(_xlfn._xlws.FILTER(D$9:D$16388,E$9:E$16388=E567)),ROW()=_xlfn.MINIFS(_xlfn.ANCHORARRAY(H$9),E$9:E$16388,E567)),A567-C$4,ROW()=_xlfn.MINIFS(_xlfn.ANCHORARRAY(H$9),E$9:E$16388,E567),IFERROR(A567-INDEX(G$9:G$16388,MATCH(E567-1,E$9:E$16388,0)),A567-C$4),ISNUMBER(A567),A567-F567,TRUE,"")</f>
        <v>0</v>
      </c>
      <c r="J567" t="b">
        <f t="shared" si="22"/>
        <v>0</v>
      </c>
      <c r="L567" s="5"/>
    </row>
    <row r="568" spans="1:12">
      <c r="A568" s="1" t="s">
        <v>14</v>
      </c>
      <c r="B568" s="4" t="str">
        <f>"annual period "&amp;COUNTIF(D$9:D568,TRUE)</f>
        <v>annual period 3</v>
      </c>
      <c r="D568" t="b">
        <f t="shared" si="24"/>
        <v>0</v>
      </c>
      <c r="E568">
        <f t="shared" si="23"/>
        <v>92</v>
      </c>
      <c r="F568" s="5" cm="1">
        <f t="array" ref="F568">INDEX(_xlfn._xlws.FILTER(A$9:A$16378,E568=E$9:E$16378*ISNUMBER(A$9:A$16378)),1)</f>
        <v>44423</v>
      </c>
      <c r="G568" s="5" cm="1">
        <f t="array" ref="G568">INDEX(_xlfn._xlws.FILTER(A$9:A$16378,E568=E$9:E$16378*ISNUMBER(A$9:A$16378)),COUNT(_xlfn._xlws.FILTER(A$9:A$16378,E568=E$9:E$16378*ISNUMBER(A$9:A$16378))))</f>
        <v>44423</v>
      </c>
      <c r="H568" t="str">
        <v/>
      </c>
      <c r="I568" s="10" t="str" cm="1">
        <f t="array" ref="I568">_xlfn.IFS(AND(OR(_xlfn._xlws.FILTER(D$9:D$16388,E$9:E$16388=E568)),ROW()=_xlfn.MINIFS(_xlfn.ANCHORARRAY(H$9),E$9:E$16388,E568)),A568-C$4,ROW()=_xlfn.MINIFS(_xlfn.ANCHORARRAY(H$9),E$9:E$16388,E568),IFERROR(A568-INDEX(G$9:G$16388,MATCH(E568-1,E$9:E$16388,0)),A568-C$4),ISNUMBER(A568),A568-F568,TRUE,"")</f>
        <v/>
      </c>
      <c r="J568" t="str">
        <f t="shared" si="22"/>
        <v/>
      </c>
      <c r="L568" s="5"/>
    </row>
    <row r="569" spans="1:12">
      <c r="A569" s="2"/>
      <c r="B569" s="4" t="str">
        <f>"annual period "&amp;COUNTIF(D$9:D569,TRUE)</f>
        <v>annual period 3</v>
      </c>
      <c r="D569" t="b">
        <f t="shared" si="24"/>
        <v>0</v>
      </c>
      <c r="E569">
        <f t="shared" si="23"/>
        <v>92</v>
      </c>
      <c r="F569" s="5" cm="1">
        <f t="array" ref="F569">INDEX(_xlfn._xlws.FILTER(A$9:A$16378,E569=E$9:E$16378*ISNUMBER(A$9:A$16378)),1)</f>
        <v>44423</v>
      </c>
      <c r="G569" s="5" cm="1">
        <f t="array" ref="G569">INDEX(_xlfn._xlws.FILTER(A$9:A$16378,E569=E$9:E$16378*ISNUMBER(A$9:A$16378)),COUNT(_xlfn._xlws.FILTER(A$9:A$16378,E569=E$9:E$16378*ISNUMBER(A$9:A$16378))))</f>
        <v>44423</v>
      </c>
      <c r="H569" t="str">
        <v/>
      </c>
      <c r="I569" s="10" t="str" cm="1">
        <f t="array" ref="I569">_xlfn.IFS(AND(OR(_xlfn._xlws.FILTER(D$9:D$16388,E$9:E$16388=E569)),ROW()=_xlfn.MINIFS(_xlfn.ANCHORARRAY(H$9),E$9:E$16388,E569)),A569-C$4,ROW()=_xlfn.MINIFS(_xlfn.ANCHORARRAY(H$9),E$9:E$16388,E569),IFERROR(A569-INDEX(G$9:G$16388,MATCH(E569-1,E$9:E$16388,0)),A569-C$4),ISNUMBER(A569),A569-F569,TRUE,"")</f>
        <v/>
      </c>
      <c r="J569" t="str">
        <f t="shared" si="22"/>
        <v/>
      </c>
      <c r="L569" s="5"/>
    </row>
    <row r="570" spans="1:12">
      <c r="A570" s="3">
        <v>44423</v>
      </c>
      <c r="B570" s="4" t="str">
        <f>"annual period "&amp;COUNTIF(D$9:D570,TRUE)</f>
        <v>annual period 3</v>
      </c>
      <c r="D570" t="b">
        <f t="shared" si="24"/>
        <v>0</v>
      </c>
      <c r="E570">
        <f t="shared" si="23"/>
        <v>92</v>
      </c>
      <c r="F570" s="5" cm="1">
        <f t="array" ref="F570">INDEX(_xlfn._xlws.FILTER(A$9:A$16378,E570=E$9:E$16378*ISNUMBER(A$9:A$16378)),1)</f>
        <v>44423</v>
      </c>
      <c r="G570" s="5" cm="1">
        <f t="array" ref="G570">INDEX(_xlfn._xlws.FILTER(A$9:A$16378,E570=E$9:E$16378*ISNUMBER(A$9:A$16378)),COUNT(_xlfn._xlws.FILTER(A$9:A$16378,E570=E$9:E$16378*ISNUMBER(A$9:A$16378))))</f>
        <v>44423</v>
      </c>
      <c r="H570">
        <v>570</v>
      </c>
      <c r="I570" s="10" cm="1">
        <f t="array" ref="I570">_xlfn.IFS(AND(OR(_xlfn._xlws.FILTER(D$9:D$16388,E$9:E$16388=E570)),ROW()=_xlfn.MINIFS(_xlfn.ANCHORARRAY(H$9),E$9:E$16388,E570)),A570-C$4,ROW()=_xlfn.MINIFS(_xlfn.ANCHORARRAY(H$9),E$9:E$16388,E570),IFERROR(A570-INDEX(G$9:G$16388,MATCH(E570-1,E$9:E$16388,0)),A570-C$4),ISNUMBER(A570),A570-F570,TRUE,"")</f>
        <v>11</v>
      </c>
      <c r="J570" t="b">
        <f t="shared" si="22"/>
        <v>0</v>
      </c>
      <c r="L570" s="5"/>
    </row>
    <row r="571" spans="1:12">
      <c r="B571" s="4" t="str">
        <f>"annual period "&amp;COUNTIF(D$9:D571,TRUE)</f>
        <v>annual period 3</v>
      </c>
      <c r="D571" t="b">
        <f t="shared" si="24"/>
        <v>0</v>
      </c>
      <c r="E571">
        <f t="shared" si="23"/>
        <v>92</v>
      </c>
      <c r="F571" s="5" cm="1">
        <f t="array" ref="F571">INDEX(_xlfn._xlws.FILTER(A$9:A$16378,E571=E$9:E$16378*ISNUMBER(A$9:A$16378)),1)</f>
        <v>44423</v>
      </c>
      <c r="G571" s="5" cm="1">
        <f t="array" ref="G571">INDEX(_xlfn._xlws.FILTER(A$9:A$16378,E571=E$9:E$16378*ISNUMBER(A$9:A$16378)),COUNT(_xlfn._xlws.FILTER(A$9:A$16378,E571=E$9:E$16378*ISNUMBER(A$9:A$16378))))</f>
        <v>44423</v>
      </c>
      <c r="H571" t="str">
        <v/>
      </c>
      <c r="I571" s="10" t="str" cm="1">
        <f t="array" ref="I571">_xlfn.IFS(AND(OR(_xlfn._xlws.FILTER(D$9:D$16388,E$9:E$16388=E571)),ROW()=_xlfn.MINIFS(_xlfn.ANCHORARRAY(H$9),E$9:E$16388,E571)),A571-C$4,ROW()=_xlfn.MINIFS(_xlfn.ANCHORARRAY(H$9),E$9:E$16388,E571),IFERROR(A571-INDEX(G$9:G$16388,MATCH(E571-1,E$9:E$16388,0)),A571-C$4),ISNUMBER(A571),A571-F571,TRUE,"")</f>
        <v/>
      </c>
      <c r="J571" t="str">
        <f t="shared" si="22"/>
        <v/>
      </c>
      <c r="L571" s="5"/>
    </row>
    <row r="572" spans="1:12">
      <c r="A572" s="3">
        <v>44423</v>
      </c>
      <c r="B572" s="4" t="str">
        <f>"annual period "&amp;COUNTIF(D$9:D572,TRUE)</f>
        <v>annual period 3</v>
      </c>
      <c r="D572" t="b">
        <f t="shared" si="24"/>
        <v>0</v>
      </c>
      <c r="E572">
        <f t="shared" si="23"/>
        <v>92</v>
      </c>
      <c r="F572" s="5" cm="1">
        <f t="array" ref="F572">INDEX(_xlfn._xlws.FILTER(A$9:A$16378,E572=E$9:E$16378*ISNUMBER(A$9:A$16378)),1)</f>
        <v>44423</v>
      </c>
      <c r="G572" s="5" cm="1">
        <f t="array" ref="G572">INDEX(_xlfn._xlws.FILTER(A$9:A$16378,E572=E$9:E$16378*ISNUMBER(A$9:A$16378)),COUNT(_xlfn._xlws.FILTER(A$9:A$16378,E572=E$9:E$16378*ISNUMBER(A$9:A$16378))))</f>
        <v>44423</v>
      </c>
      <c r="H572">
        <v>572</v>
      </c>
      <c r="I572" s="10" cm="1">
        <f t="array" ref="I572">_xlfn.IFS(AND(OR(_xlfn._xlws.FILTER(D$9:D$16388,E$9:E$16388=E572)),ROW()=_xlfn.MINIFS(_xlfn.ANCHORARRAY(H$9),E$9:E$16388,E572)),A572-C$4,ROW()=_xlfn.MINIFS(_xlfn.ANCHORARRAY(H$9),E$9:E$16388,E572),IFERROR(A572-INDEX(G$9:G$16388,MATCH(E572-1,E$9:E$16388,0)),A572-C$4),ISNUMBER(A572),A572-F572,TRUE,"")</f>
        <v>0</v>
      </c>
      <c r="J572" t="b">
        <f t="shared" si="22"/>
        <v>0</v>
      </c>
      <c r="L572" s="5"/>
    </row>
    <row r="573" spans="1:12">
      <c r="B573" s="4" t="str">
        <f>"annual period "&amp;COUNTIF(D$9:D573,TRUE)</f>
        <v>annual period 3</v>
      </c>
      <c r="D573" t="b">
        <f t="shared" si="24"/>
        <v>0</v>
      </c>
      <c r="E573">
        <f t="shared" si="23"/>
        <v>92</v>
      </c>
      <c r="F573" s="5" cm="1">
        <f t="array" ref="F573">INDEX(_xlfn._xlws.FILTER(A$9:A$16378,E573=E$9:E$16378*ISNUMBER(A$9:A$16378)),1)</f>
        <v>44423</v>
      </c>
      <c r="G573" s="5" cm="1">
        <f t="array" ref="G573">INDEX(_xlfn._xlws.FILTER(A$9:A$16378,E573=E$9:E$16378*ISNUMBER(A$9:A$16378)),COUNT(_xlfn._xlws.FILTER(A$9:A$16378,E573=E$9:E$16378*ISNUMBER(A$9:A$16378))))</f>
        <v>44423</v>
      </c>
      <c r="H573" t="str">
        <v/>
      </c>
      <c r="I573" s="10" t="str" cm="1">
        <f t="array" ref="I573">_xlfn.IFS(AND(OR(_xlfn._xlws.FILTER(D$9:D$16388,E$9:E$16388=E573)),ROW()=_xlfn.MINIFS(_xlfn.ANCHORARRAY(H$9),E$9:E$16388,E573)),A573-C$4,ROW()=_xlfn.MINIFS(_xlfn.ANCHORARRAY(H$9),E$9:E$16388,E573),IFERROR(A573-INDEX(G$9:G$16388,MATCH(E573-1,E$9:E$16388,0)),A573-C$4),ISNUMBER(A573),A573-F573,TRUE,"")</f>
        <v/>
      </c>
      <c r="J573" t="str">
        <f t="shared" si="22"/>
        <v/>
      </c>
      <c r="L573" s="5"/>
    </row>
    <row r="574" spans="1:12">
      <c r="A574" s="3">
        <v>44423</v>
      </c>
      <c r="B574" s="4" t="str">
        <f>"annual period "&amp;COUNTIF(D$9:D574,TRUE)</f>
        <v>annual period 3</v>
      </c>
      <c r="D574" t="b">
        <f t="shared" si="24"/>
        <v>0</v>
      </c>
      <c r="E574">
        <f t="shared" si="23"/>
        <v>92</v>
      </c>
      <c r="F574" s="5" cm="1">
        <f t="array" ref="F574">INDEX(_xlfn._xlws.FILTER(A$9:A$16378,E574=E$9:E$16378*ISNUMBER(A$9:A$16378)),1)</f>
        <v>44423</v>
      </c>
      <c r="G574" s="5" cm="1">
        <f t="array" ref="G574">INDEX(_xlfn._xlws.FILTER(A$9:A$16378,E574=E$9:E$16378*ISNUMBER(A$9:A$16378)),COUNT(_xlfn._xlws.FILTER(A$9:A$16378,E574=E$9:E$16378*ISNUMBER(A$9:A$16378))))</f>
        <v>44423</v>
      </c>
      <c r="H574">
        <v>574</v>
      </c>
      <c r="I574" s="10" cm="1">
        <f t="array" ref="I574">_xlfn.IFS(AND(OR(_xlfn._xlws.FILTER(D$9:D$16388,E$9:E$16388=E574)),ROW()=_xlfn.MINIFS(_xlfn.ANCHORARRAY(H$9),E$9:E$16388,E574)),A574-C$4,ROW()=_xlfn.MINIFS(_xlfn.ANCHORARRAY(H$9),E$9:E$16388,E574),IFERROR(A574-INDEX(G$9:G$16388,MATCH(E574-1,E$9:E$16388,0)),A574-C$4),ISNUMBER(A574),A574-F574,TRUE,"")</f>
        <v>0</v>
      </c>
      <c r="J574" t="b">
        <f t="shared" si="22"/>
        <v>0</v>
      </c>
      <c r="L574" s="5"/>
    </row>
    <row r="575" spans="1:12">
      <c r="A575" s="1" t="s">
        <v>14</v>
      </c>
      <c r="B575" s="4" t="str">
        <f>"annual period "&amp;COUNTIF(D$9:D575,TRUE)</f>
        <v>annual period 3</v>
      </c>
      <c r="D575" t="b">
        <f t="shared" si="24"/>
        <v>0</v>
      </c>
      <c r="E575">
        <f t="shared" si="23"/>
        <v>93</v>
      </c>
      <c r="F575" s="5" cm="1">
        <f t="array" ref="F575">INDEX(_xlfn._xlws.FILTER(A$9:A$16378,E575=E$9:E$16378*ISNUMBER(A$9:A$16378)),1)</f>
        <v>44424</v>
      </c>
      <c r="G575" s="5" cm="1">
        <f t="array" ref="G575">INDEX(_xlfn._xlws.FILTER(A$9:A$16378,E575=E$9:E$16378*ISNUMBER(A$9:A$16378)),COUNT(_xlfn._xlws.FILTER(A$9:A$16378,E575=E$9:E$16378*ISNUMBER(A$9:A$16378))))</f>
        <v>44424</v>
      </c>
      <c r="H575" t="str">
        <v/>
      </c>
      <c r="I575" s="10" t="str" cm="1">
        <f t="array" ref="I575">_xlfn.IFS(AND(OR(_xlfn._xlws.FILTER(D$9:D$16388,E$9:E$16388=E575)),ROW()=_xlfn.MINIFS(_xlfn.ANCHORARRAY(H$9),E$9:E$16388,E575)),A575-C$4,ROW()=_xlfn.MINIFS(_xlfn.ANCHORARRAY(H$9),E$9:E$16388,E575),IFERROR(A575-INDEX(G$9:G$16388,MATCH(E575-1,E$9:E$16388,0)),A575-C$4),ISNUMBER(A575),A575-F575,TRUE,"")</f>
        <v/>
      </c>
      <c r="J575" t="str">
        <f t="shared" si="22"/>
        <v/>
      </c>
      <c r="L575" s="5"/>
    </row>
    <row r="576" spans="1:12">
      <c r="A576" s="2"/>
      <c r="B576" s="4" t="str">
        <f>"annual period "&amp;COUNTIF(D$9:D576,TRUE)</f>
        <v>annual period 3</v>
      </c>
      <c r="D576" t="b">
        <f t="shared" si="24"/>
        <v>0</v>
      </c>
      <c r="E576">
        <f t="shared" si="23"/>
        <v>93</v>
      </c>
      <c r="F576" s="5" cm="1">
        <f t="array" ref="F576">INDEX(_xlfn._xlws.FILTER(A$9:A$16378,E576=E$9:E$16378*ISNUMBER(A$9:A$16378)),1)</f>
        <v>44424</v>
      </c>
      <c r="G576" s="5" cm="1">
        <f t="array" ref="G576">INDEX(_xlfn._xlws.FILTER(A$9:A$16378,E576=E$9:E$16378*ISNUMBER(A$9:A$16378)),COUNT(_xlfn._xlws.FILTER(A$9:A$16378,E576=E$9:E$16378*ISNUMBER(A$9:A$16378))))</f>
        <v>44424</v>
      </c>
      <c r="H576" t="str">
        <v/>
      </c>
      <c r="I576" s="10" t="str" cm="1">
        <f t="array" ref="I576">_xlfn.IFS(AND(OR(_xlfn._xlws.FILTER(D$9:D$16388,E$9:E$16388=E576)),ROW()=_xlfn.MINIFS(_xlfn.ANCHORARRAY(H$9),E$9:E$16388,E576)),A576-C$4,ROW()=_xlfn.MINIFS(_xlfn.ANCHORARRAY(H$9),E$9:E$16388,E576),IFERROR(A576-INDEX(G$9:G$16388,MATCH(E576-1,E$9:E$16388,0)),A576-C$4),ISNUMBER(A576),A576-F576,TRUE,"")</f>
        <v/>
      </c>
      <c r="J576" t="str">
        <f t="shared" si="22"/>
        <v/>
      </c>
      <c r="L576" s="5"/>
    </row>
    <row r="577" spans="1:12">
      <c r="A577" s="3">
        <v>44424</v>
      </c>
      <c r="B577" s="4" t="str">
        <f>"annual period "&amp;COUNTIF(D$9:D577,TRUE)</f>
        <v>annual period 3</v>
      </c>
      <c r="D577" t="b">
        <f t="shared" si="24"/>
        <v>0</v>
      </c>
      <c r="E577">
        <f t="shared" si="23"/>
        <v>93</v>
      </c>
      <c r="F577" s="5" cm="1">
        <f t="array" ref="F577">INDEX(_xlfn._xlws.FILTER(A$9:A$16378,E577=E$9:E$16378*ISNUMBER(A$9:A$16378)),1)</f>
        <v>44424</v>
      </c>
      <c r="G577" s="5" cm="1">
        <f t="array" ref="G577">INDEX(_xlfn._xlws.FILTER(A$9:A$16378,E577=E$9:E$16378*ISNUMBER(A$9:A$16378)),COUNT(_xlfn._xlws.FILTER(A$9:A$16378,E577=E$9:E$16378*ISNUMBER(A$9:A$16378))))</f>
        <v>44424</v>
      </c>
      <c r="H577">
        <v>577</v>
      </c>
      <c r="I577" s="10" cm="1">
        <f t="array" ref="I577">_xlfn.IFS(AND(OR(_xlfn._xlws.FILTER(D$9:D$16388,E$9:E$16388=E577)),ROW()=_xlfn.MINIFS(_xlfn.ANCHORARRAY(H$9),E$9:E$16388,E577)),A577-C$4,ROW()=_xlfn.MINIFS(_xlfn.ANCHORARRAY(H$9),E$9:E$16388,E577),IFERROR(A577-INDEX(G$9:G$16388,MATCH(E577-1,E$9:E$16388,0)),A577-C$4),ISNUMBER(A577),A577-F577,TRUE,"")</f>
        <v>1</v>
      </c>
      <c r="J577" t="b">
        <f t="shared" si="22"/>
        <v>0</v>
      </c>
      <c r="L577" s="5"/>
    </row>
    <row r="578" spans="1:12">
      <c r="B578" s="4" t="str">
        <f>"annual period "&amp;COUNTIF(D$9:D578,TRUE)</f>
        <v>annual period 3</v>
      </c>
      <c r="D578" t="b">
        <f t="shared" si="24"/>
        <v>0</v>
      </c>
      <c r="E578">
        <f t="shared" si="23"/>
        <v>93</v>
      </c>
      <c r="F578" s="5" cm="1">
        <f t="array" ref="F578">INDEX(_xlfn._xlws.FILTER(A$9:A$16378,E578=E$9:E$16378*ISNUMBER(A$9:A$16378)),1)</f>
        <v>44424</v>
      </c>
      <c r="G578" s="5" cm="1">
        <f t="array" ref="G578">INDEX(_xlfn._xlws.FILTER(A$9:A$16378,E578=E$9:E$16378*ISNUMBER(A$9:A$16378)),COUNT(_xlfn._xlws.FILTER(A$9:A$16378,E578=E$9:E$16378*ISNUMBER(A$9:A$16378))))</f>
        <v>44424</v>
      </c>
      <c r="H578" t="str">
        <v/>
      </c>
      <c r="I578" s="10" t="str" cm="1">
        <f t="array" ref="I578">_xlfn.IFS(AND(OR(_xlfn._xlws.FILTER(D$9:D$16388,E$9:E$16388=E578)),ROW()=_xlfn.MINIFS(_xlfn.ANCHORARRAY(H$9),E$9:E$16388,E578)),A578-C$4,ROW()=_xlfn.MINIFS(_xlfn.ANCHORARRAY(H$9),E$9:E$16388,E578),IFERROR(A578-INDEX(G$9:G$16388,MATCH(E578-1,E$9:E$16388,0)),A578-C$4),ISNUMBER(A578),A578-F578,TRUE,"")</f>
        <v/>
      </c>
      <c r="J578" t="str">
        <f t="shared" si="22"/>
        <v/>
      </c>
      <c r="L578" s="5"/>
    </row>
    <row r="579" spans="1:12">
      <c r="A579" s="3">
        <v>44424</v>
      </c>
      <c r="B579" s="4" t="str">
        <f>"annual period "&amp;COUNTIF(D$9:D579,TRUE)</f>
        <v>annual period 3</v>
      </c>
      <c r="D579" t="b">
        <f t="shared" si="24"/>
        <v>0</v>
      </c>
      <c r="E579">
        <f t="shared" si="23"/>
        <v>93</v>
      </c>
      <c r="F579" s="5" cm="1">
        <f t="array" ref="F579">INDEX(_xlfn._xlws.FILTER(A$9:A$16378,E579=E$9:E$16378*ISNUMBER(A$9:A$16378)),1)</f>
        <v>44424</v>
      </c>
      <c r="G579" s="5" cm="1">
        <f t="array" ref="G579">INDEX(_xlfn._xlws.FILTER(A$9:A$16378,E579=E$9:E$16378*ISNUMBER(A$9:A$16378)),COUNT(_xlfn._xlws.FILTER(A$9:A$16378,E579=E$9:E$16378*ISNUMBER(A$9:A$16378))))</f>
        <v>44424</v>
      </c>
      <c r="H579">
        <v>579</v>
      </c>
      <c r="I579" s="10" cm="1">
        <f t="array" ref="I579">_xlfn.IFS(AND(OR(_xlfn._xlws.FILTER(D$9:D$16388,E$9:E$16388=E579)),ROW()=_xlfn.MINIFS(_xlfn.ANCHORARRAY(H$9),E$9:E$16388,E579)),A579-C$4,ROW()=_xlfn.MINIFS(_xlfn.ANCHORARRAY(H$9),E$9:E$16388,E579),IFERROR(A579-INDEX(G$9:G$16388,MATCH(E579-1,E$9:E$16388,0)),A579-C$4),ISNUMBER(A579),A579-F579,TRUE,"")</f>
        <v>0</v>
      </c>
      <c r="J579" t="b">
        <f t="shared" si="22"/>
        <v>0</v>
      </c>
      <c r="L579" s="5"/>
    </row>
    <row r="580" spans="1:12">
      <c r="B580" s="4" t="str">
        <f>"annual period "&amp;COUNTIF(D$9:D580,TRUE)</f>
        <v>annual period 3</v>
      </c>
      <c r="D580" t="b">
        <f t="shared" si="24"/>
        <v>0</v>
      </c>
      <c r="E580">
        <f t="shared" si="23"/>
        <v>93</v>
      </c>
      <c r="F580" s="5" cm="1">
        <f t="array" ref="F580">INDEX(_xlfn._xlws.FILTER(A$9:A$16378,E580=E$9:E$16378*ISNUMBER(A$9:A$16378)),1)</f>
        <v>44424</v>
      </c>
      <c r="G580" s="5" cm="1">
        <f t="array" ref="G580">INDEX(_xlfn._xlws.FILTER(A$9:A$16378,E580=E$9:E$16378*ISNUMBER(A$9:A$16378)),COUNT(_xlfn._xlws.FILTER(A$9:A$16378,E580=E$9:E$16378*ISNUMBER(A$9:A$16378))))</f>
        <v>44424</v>
      </c>
      <c r="H580" t="str">
        <v/>
      </c>
      <c r="I580" s="10" t="str" cm="1">
        <f t="array" ref="I580">_xlfn.IFS(AND(OR(_xlfn._xlws.FILTER(D$9:D$16388,E$9:E$16388=E580)),ROW()=_xlfn.MINIFS(_xlfn.ANCHORARRAY(H$9),E$9:E$16388,E580)),A580-C$4,ROW()=_xlfn.MINIFS(_xlfn.ANCHORARRAY(H$9),E$9:E$16388,E580),IFERROR(A580-INDEX(G$9:G$16388,MATCH(E580-1,E$9:E$16388,0)),A580-C$4),ISNUMBER(A580),A580-F580,TRUE,"")</f>
        <v/>
      </c>
      <c r="J580" t="str">
        <f t="shared" si="22"/>
        <v/>
      </c>
      <c r="L580" s="5"/>
    </row>
    <row r="581" spans="1:12">
      <c r="A581" s="3">
        <v>44424</v>
      </c>
      <c r="B581" s="4" t="str">
        <f>"annual period "&amp;COUNTIF(D$9:D581,TRUE)</f>
        <v>annual period 3</v>
      </c>
      <c r="D581" t="b">
        <f t="shared" si="24"/>
        <v>0</v>
      </c>
      <c r="E581">
        <f t="shared" si="23"/>
        <v>93</v>
      </c>
      <c r="F581" s="5" cm="1">
        <f t="array" ref="F581">INDEX(_xlfn._xlws.FILTER(A$9:A$16378,E581=E$9:E$16378*ISNUMBER(A$9:A$16378)),1)</f>
        <v>44424</v>
      </c>
      <c r="G581" s="5" cm="1">
        <f t="array" ref="G581">INDEX(_xlfn._xlws.FILTER(A$9:A$16378,E581=E$9:E$16378*ISNUMBER(A$9:A$16378)),COUNT(_xlfn._xlws.FILTER(A$9:A$16378,E581=E$9:E$16378*ISNUMBER(A$9:A$16378))))</f>
        <v>44424</v>
      </c>
      <c r="H581">
        <v>581</v>
      </c>
      <c r="I581" s="10" cm="1">
        <f t="array" ref="I581">_xlfn.IFS(AND(OR(_xlfn._xlws.FILTER(D$9:D$16388,E$9:E$16388=E581)),ROW()=_xlfn.MINIFS(_xlfn.ANCHORARRAY(H$9),E$9:E$16388,E581)),A581-C$4,ROW()=_xlfn.MINIFS(_xlfn.ANCHORARRAY(H$9),E$9:E$16388,E581),IFERROR(A581-INDEX(G$9:G$16388,MATCH(E581-1,E$9:E$16388,0)),A581-C$4),ISNUMBER(A581),A581-F581,TRUE,"")</f>
        <v>0</v>
      </c>
      <c r="J581" t="b">
        <f t="shared" si="22"/>
        <v>0</v>
      </c>
      <c r="L581" s="5"/>
    </row>
    <row r="582" spans="1:12">
      <c r="A582" s="1" t="s">
        <v>14</v>
      </c>
      <c r="B582" s="4" t="str">
        <f>"annual period "&amp;COUNTIF(D$9:D582,TRUE)</f>
        <v>annual period 3</v>
      </c>
      <c r="D582" t="b">
        <f t="shared" si="24"/>
        <v>0</v>
      </c>
      <c r="E582">
        <f t="shared" si="23"/>
        <v>94</v>
      </c>
      <c r="F582" s="5" cm="1">
        <f t="array" ref="F582">INDEX(_xlfn._xlws.FILTER(A$9:A$16378,E582=E$9:E$16378*ISNUMBER(A$9:A$16378)),1)</f>
        <v>44440</v>
      </c>
      <c r="G582" s="5" cm="1">
        <f t="array" ref="G582">INDEX(_xlfn._xlws.FILTER(A$9:A$16378,E582=E$9:E$16378*ISNUMBER(A$9:A$16378)),COUNT(_xlfn._xlws.FILTER(A$9:A$16378,E582=E$9:E$16378*ISNUMBER(A$9:A$16378))))</f>
        <v>44447</v>
      </c>
      <c r="H582" t="str">
        <v/>
      </c>
      <c r="I582" s="10" t="str" cm="1">
        <f t="array" ref="I582">_xlfn.IFS(AND(OR(_xlfn._xlws.FILTER(D$9:D$16388,E$9:E$16388=E582)),ROW()=_xlfn.MINIFS(_xlfn.ANCHORARRAY(H$9),E$9:E$16388,E582)),A582-C$4,ROW()=_xlfn.MINIFS(_xlfn.ANCHORARRAY(H$9),E$9:E$16388,E582),IFERROR(A582-INDEX(G$9:G$16388,MATCH(E582-1,E$9:E$16388,0)),A582-C$4),ISNUMBER(A582),A582-F582,TRUE,"")</f>
        <v/>
      </c>
      <c r="J582" t="str">
        <f t="shared" ref="J582:J645" si="25">IF(I582="","",I582&gt;30)</f>
        <v/>
      </c>
      <c r="L582" s="5"/>
    </row>
    <row r="583" spans="1:12">
      <c r="A583" s="2"/>
      <c r="B583" s="4" t="str">
        <f>"annual period "&amp;COUNTIF(D$9:D583,TRUE)</f>
        <v>annual period 3</v>
      </c>
      <c r="D583" t="b">
        <f t="shared" si="24"/>
        <v>0</v>
      </c>
      <c r="E583">
        <f t="shared" si="23"/>
        <v>94</v>
      </c>
      <c r="F583" s="5" cm="1">
        <f t="array" ref="F583">INDEX(_xlfn._xlws.FILTER(A$9:A$16378,E583=E$9:E$16378*ISNUMBER(A$9:A$16378)),1)</f>
        <v>44440</v>
      </c>
      <c r="G583" s="5" cm="1">
        <f t="array" ref="G583">INDEX(_xlfn._xlws.FILTER(A$9:A$16378,E583=E$9:E$16378*ISNUMBER(A$9:A$16378)),COUNT(_xlfn._xlws.FILTER(A$9:A$16378,E583=E$9:E$16378*ISNUMBER(A$9:A$16378))))</f>
        <v>44447</v>
      </c>
      <c r="H583" t="str">
        <v/>
      </c>
      <c r="I583" s="10" t="str" cm="1">
        <f t="array" ref="I583">_xlfn.IFS(AND(OR(_xlfn._xlws.FILTER(D$9:D$16388,E$9:E$16388=E583)),ROW()=_xlfn.MINIFS(_xlfn.ANCHORARRAY(H$9),E$9:E$16388,E583)),A583-C$4,ROW()=_xlfn.MINIFS(_xlfn.ANCHORARRAY(H$9),E$9:E$16388,E583),IFERROR(A583-INDEX(G$9:G$16388,MATCH(E583-1,E$9:E$16388,0)),A583-C$4),ISNUMBER(A583),A583-F583,TRUE,"")</f>
        <v/>
      </c>
      <c r="J583" t="str">
        <f t="shared" si="25"/>
        <v/>
      </c>
      <c r="L583" s="5"/>
    </row>
    <row r="584" spans="1:12">
      <c r="A584" s="3">
        <v>44440</v>
      </c>
      <c r="B584" s="4" t="str">
        <f>"annual period "&amp;COUNTIF(D$9:D584,TRUE)</f>
        <v>annual period 3</v>
      </c>
      <c r="D584" t="b">
        <f t="shared" si="24"/>
        <v>0</v>
      </c>
      <c r="E584">
        <f t="shared" si="23"/>
        <v>94</v>
      </c>
      <c r="F584" s="5" cm="1">
        <f t="array" ref="F584">INDEX(_xlfn._xlws.FILTER(A$9:A$16378,E584=E$9:E$16378*ISNUMBER(A$9:A$16378)),1)</f>
        <v>44440</v>
      </c>
      <c r="G584" s="5" cm="1">
        <f t="array" ref="G584">INDEX(_xlfn._xlws.FILTER(A$9:A$16378,E584=E$9:E$16378*ISNUMBER(A$9:A$16378)),COUNT(_xlfn._xlws.FILTER(A$9:A$16378,E584=E$9:E$16378*ISNUMBER(A$9:A$16378))))</f>
        <v>44447</v>
      </c>
      <c r="H584">
        <v>584</v>
      </c>
      <c r="I584" s="10" cm="1">
        <f t="array" ref="I584">_xlfn.IFS(AND(OR(_xlfn._xlws.FILTER(D$9:D$16388,E$9:E$16388=E584)),ROW()=_xlfn.MINIFS(_xlfn.ANCHORARRAY(H$9),E$9:E$16388,E584)),A584-C$4,ROW()=_xlfn.MINIFS(_xlfn.ANCHORARRAY(H$9),E$9:E$16388,E584),IFERROR(A584-INDEX(G$9:G$16388,MATCH(E584-1,E$9:E$16388,0)),A584-C$4),ISNUMBER(A584),A584-F584,TRUE,"")</f>
        <v>16</v>
      </c>
      <c r="J584" t="b">
        <f t="shared" si="25"/>
        <v>0</v>
      </c>
      <c r="L584" s="5"/>
    </row>
    <row r="585" spans="1:12">
      <c r="B585" s="4" t="str">
        <f>"annual period "&amp;COUNTIF(D$9:D585,TRUE)</f>
        <v>annual period 3</v>
      </c>
      <c r="D585" t="b">
        <f t="shared" si="24"/>
        <v>0</v>
      </c>
      <c r="E585">
        <f t="shared" si="23"/>
        <v>94</v>
      </c>
      <c r="F585" s="5" cm="1">
        <f t="array" ref="F585">INDEX(_xlfn._xlws.FILTER(A$9:A$16378,E585=E$9:E$16378*ISNUMBER(A$9:A$16378)),1)</f>
        <v>44440</v>
      </c>
      <c r="G585" s="5" cm="1">
        <f t="array" ref="G585">INDEX(_xlfn._xlws.FILTER(A$9:A$16378,E585=E$9:E$16378*ISNUMBER(A$9:A$16378)),COUNT(_xlfn._xlws.FILTER(A$9:A$16378,E585=E$9:E$16378*ISNUMBER(A$9:A$16378))))</f>
        <v>44447</v>
      </c>
      <c r="H585" t="str">
        <v/>
      </c>
      <c r="I585" s="10" t="str" cm="1">
        <f t="array" ref="I585">_xlfn.IFS(AND(OR(_xlfn._xlws.FILTER(D$9:D$16388,E$9:E$16388=E585)),ROW()=_xlfn.MINIFS(_xlfn.ANCHORARRAY(H$9),E$9:E$16388,E585)),A585-C$4,ROW()=_xlfn.MINIFS(_xlfn.ANCHORARRAY(H$9),E$9:E$16388,E585),IFERROR(A585-INDEX(G$9:G$16388,MATCH(E585-1,E$9:E$16388,0)),A585-C$4),ISNUMBER(A585),A585-F585,TRUE,"")</f>
        <v/>
      </c>
      <c r="J585" t="str">
        <f t="shared" si="25"/>
        <v/>
      </c>
      <c r="L585" s="5"/>
    </row>
    <row r="586" spans="1:12">
      <c r="A586" s="3">
        <v>44447</v>
      </c>
      <c r="B586" s="4" t="str">
        <f>"annual period "&amp;COUNTIF(D$9:D586,TRUE)</f>
        <v>annual period 3</v>
      </c>
      <c r="D586" t="b">
        <f t="shared" si="24"/>
        <v>0</v>
      </c>
      <c r="E586">
        <f t="shared" si="23"/>
        <v>94</v>
      </c>
      <c r="F586" s="5" cm="1">
        <f t="array" ref="F586">INDEX(_xlfn._xlws.FILTER(A$9:A$16378,E586=E$9:E$16378*ISNUMBER(A$9:A$16378)),1)</f>
        <v>44440</v>
      </c>
      <c r="G586" s="5" cm="1">
        <f t="array" ref="G586">INDEX(_xlfn._xlws.FILTER(A$9:A$16378,E586=E$9:E$16378*ISNUMBER(A$9:A$16378)),COUNT(_xlfn._xlws.FILTER(A$9:A$16378,E586=E$9:E$16378*ISNUMBER(A$9:A$16378))))</f>
        <v>44447</v>
      </c>
      <c r="H586" t="str">
        <v/>
      </c>
      <c r="I586" s="10" cm="1">
        <f t="array" ref="I586">_xlfn.IFS(AND(OR(_xlfn._xlws.FILTER(D$9:D$16388,E$9:E$16388=E586)),ROW()=_xlfn.MINIFS(_xlfn.ANCHORARRAY(H$9),E$9:E$16388,E586)),A586-C$4,ROW()=_xlfn.MINIFS(_xlfn.ANCHORARRAY(H$9),E$9:E$16388,E586),IFERROR(A586-INDEX(G$9:G$16388,MATCH(E586-1,E$9:E$16388,0)),A586-C$4),ISNUMBER(A586),A586-F586,TRUE,"")</f>
        <v>7</v>
      </c>
      <c r="J586" t="b">
        <f t="shared" si="25"/>
        <v>0</v>
      </c>
      <c r="L586" s="5"/>
    </row>
    <row r="587" spans="1:12">
      <c r="A587" s="1" t="s">
        <v>14</v>
      </c>
      <c r="B587" s="4" t="str">
        <f>"annual period "&amp;COUNTIF(D$9:D587,TRUE)</f>
        <v>annual period 3</v>
      </c>
      <c r="D587" t="b">
        <f t="shared" si="24"/>
        <v>0</v>
      </c>
      <c r="E587">
        <f t="shared" ref="E587:E650" si="26">IF(A587="Trip #",E586+1,E586)</f>
        <v>95</v>
      </c>
      <c r="F587" s="5" cm="1">
        <f t="array" ref="F587">INDEX(_xlfn._xlws.FILTER(A$9:A$16378,E587=E$9:E$16378*ISNUMBER(A$9:A$16378)),1)</f>
        <v>44456</v>
      </c>
      <c r="G587" s="5" cm="1">
        <f t="array" ref="G587">INDEX(_xlfn._xlws.FILTER(A$9:A$16378,E587=E$9:E$16378*ISNUMBER(A$9:A$16378)),COUNT(_xlfn._xlws.FILTER(A$9:A$16378,E587=E$9:E$16378*ISNUMBER(A$9:A$16378))))</f>
        <v>44463</v>
      </c>
      <c r="H587" t="str">
        <v/>
      </c>
      <c r="I587" s="10" t="str" cm="1">
        <f t="array" ref="I587">_xlfn.IFS(AND(OR(_xlfn._xlws.FILTER(D$9:D$16388,E$9:E$16388=E587)),ROW()=_xlfn.MINIFS(_xlfn.ANCHORARRAY(H$9),E$9:E$16388,E587)),A587-C$4,ROW()=_xlfn.MINIFS(_xlfn.ANCHORARRAY(H$9),E$9:E$16388,E587),IFERROR(A587-INDEX(G$9:G$16388,MATCH(E587-1,E$9:E$16388,0)),A587-C$4),ISNUMBER(A587),A587-F587,TRUE,"")</f>
        <v/>
      </c>
      <c r="J587" t="str">
        <f t="shared" si="25"/>
        <v/>
      </c>
      <c r="L587" s="5"/>
    </row>
    <row r="588" spans="1:12">
      <c r="A588" s="2"/>
      <c r="B588" s="4" t="str">
        <f>"annual period "&amp;COUNTIF(D$9:D588,TRUE)</f>
        <v>annual period 3</v>
      </c>
      <c r="D588" t="b">
        <f t="shared" si="24"/>
        <v>0</v>
      </c>
      <c r="E588">
        <f t="shared" si="26"/>
        <v>95</v>
      </c>
      <c r="F588" s="5" cm="1">
        <f t="array" ref="F588">INDEX(_xlfn._xlws.FILTER(A$9:A$16378,E588=E$9:E$16378*ISNUMBER(A$9:A$16378)),1)</f>
        <v>44456</v>
      </c>
      <c r="G588" s="5" cm="1">
        <f t="array" ref="G588">INDEX(_xlfn._xlws.FILTER(A$9:A$16378,E588=E$9:E$16378*ISNUMBER(A$9:A$16378)),COUNT(_xlfn._xlws.FILTER(A$9:A$16378,E588=E$9:E$16378*ISNUMBER(A$9:A$16378))))</f>
        <v>44463</v>
      </c>
      <c r="H588" t="str">
        <v/>
      </c>
      <c r="I588" s="10" t="str" cm="1">
        <f t="array" ref="I588">_xlfn.IFS(AND(OR(_xlfn._xlws.FILTER(D$9:D$16388,E$9:E$16388=E588)),ROW()=_xlfn.MINIFS(_xlfn.ANCHORARRAY(H$9),E$9:E$16388,E588)),A588-C$4,ROW()=_xlfn.MINIFS(_xlfn.ANCHORARRAY(H$9),E$9:E$16388,E588),IFERROR(A588-INDEX(G$9:G$16388,MATCH(E588-1,E$9:E$16388,0)),A588-C$4),ISNUMBER(A588),A588-F588,TRUE,"")</f>
        <v/>
      </c>
      <c r="J588" t="str">
        <f t="shared" si="25"/>
        <v/>
      </c>
      <c r="L588" s="5"/>
    </row>
    <row r="589" spans="1:12">
      <c r="A589" s="3">
        <v>44456</v>
      </c>
      <c r="B589" s="4" t="str">
        <f>"annual period "&amp;COUNTIF(D$9:D589,TRUE)</f>
        <v>annual period 3</v>
      </c>
      <c r="D589" t="b">
        <f t="shared" si="24"/>
        <v>0</v>
      </c>
      <c r="E589">
        <f t="shared" si="26"/>
        <v>95</v>
      </c>
      <c r="F589" s="5" cm="1">
        <f t="array" ref="F589">INDEX(_xlfn._xlws.FILTER(A$9:A$16378,E589=E$9:E$16378*ISNUMBER(A$9:A$16378)),1)</f>
        <v>44456</v>
      </c>
      <c r="G589" s="5" cm="1">
        <f t="array" ref="G589">INDEX(_xlfn._xlws.FILTER(A$9:A$16378,E589=E$9:E$16378*ISNUMBER(A$9:A$16378)),COUNT(_xlfn._xlws.FILTER(A$9:A$16378,E589=E$9:E$16378*ISNUMBER(A$9:A$16378))))</f>
        <v>44463</v>
      </c>
      <c r="H589">
        <v>589</v>
      </c>
      <c r="I589" s="10" cm="1">
        <f t="array" ref="I589">_xlfn.IFS(AND(OR(_xlfn._xlws.FILTER(D$9:D$16388,E$9:E$16388=E589)),ROW()=_xlfn.MINIFS(_xlfn.ANCHORARRAY(H$9),E$9:E$16388,E589)),A589-C$4,ROW()=_xlfn.MINIFS(_xlfn.ANCHORARRAY(H$9),E$9:E$16388,E589),IFERROR(A589-INDEX(G$9:G$16388,MATCH(E589-1,E$9:E$16388,0)),A589-C$4),ISNUMBER(A589),A589-F589,TRUE,"")</f>
        <v>9</v>
      </c>
      <c r="J589" t="b">
        <f t="shared" si="25"/>
        <v>0</v>
      </c>
      <c r="L589" s="5"/>
    </row>
    <row r="590" spans="1:12">
      <c r="B590" s="4" t="str">
        <f>"annual period "&amp;COUNTIF(D$9:D590,TRUE)</f>
        <v>annual period 3</v>
      </c>
      <c r="D590" t="b">
        <f t="shared" si="24"/>
        <v>0</v>
      </c>
      <c r="E590">
        <f t="shared" si="26"/>
        <v>95</v>
      </c>
      <c r="F590" s="5" cm="1">
        <f t="array" ref="F590">INDEX(_xlfn._xlws.FILTER(A$9:A$16378,E590=E$9:E$16378*ISNUMBER(A$9:A$16378)),1)</f>
        <v>44456</v>
      </c>
      <c r="G590" s="5" cm="1">
        <f t="array" ref="G590">INDEX(_xlfn._xlws.FILTER(A$9:A$16378,E590=E$9:E$16378*ISNUMBER(A$9:A$16378)),COUNT(_xlfn._xlws.FILTER(A$9:A$16378,E590=E$9:E$16378*ISNUMBER(A$9:A$16378))))</f>
        <v>44463</v>
      </c>
      <c r="H590" t="str">
        <v/>
      </c>
      <c r="I590" s="10" t="str" cm="1">
        <f t="array" ref="I590">_xlfn.IFS(AND(OR(_xlfn._xlws.FILTER(D$9:D$16388,E$9:E$16388=E590)),ROW()=_xlfn.MINIFS(_xlfn.ANCHORARRAY(H$9),E$9:E$16388,E590)),A590-C$4,ROW()=_xlfn.MINIFS(_xlfn.ANCHORARRAY(H$9),E$9:E$16388,E590),IFERROR(A590-INDEX(G$9:G$16388,MATCH(E590-1,E$9:E$16388,0)),A590-C$4),ISNUMBER(A590),A590-F590,TRUE,"")</f>
        <v/>
      </c>
      <c r="J590" t="str">
        <f t="shared" si="25"/>
        <v/>
      </c>
      <c r="L590" s="5"/>
    </row>
    <row r="591" spans="1:12">
      <c r="A591" s="3">
        <v>44463</v>
      </c>
      <c r="B591" s="4" t="str">
        <f>"annual period "&amp;COUNTIF(D$9:D591,TRUE)</f>
        <v>annual period 3</v>
      </c>
      <c r="D591" t="b">
        <f t="shared" si="24"/>
        <v>0</v>
      </c>
      <c r="E591">
        <f t="shared" si="26"/>
        <v>95</v>
      </c>
      <c r="F591" s="5" cm="1">
        <f t="array" ref="F591">INDEX(_xlfn._xlws.FILTER(A$9:A$16378,E591=E$9:E$16378*ISNUMBER(A$9:A$16378)),1)</f>
        <v>44456</v>
      </c>
      <c r="G591" s="5" cm="1">
        <f t="array" ref="G591">INDEX(_xlfn._xlws.FILTER(A$9:A$16378,E591=E$9:E$16378*ISNUMBER(A$9:A$16378)),COUNT(_xlfn._xlws.FILTER(A$9:A$16378,E591=E$9:E$16378*ISNUMBER(A$9:A$16378))))</f>
        <v>44463</v>
      </c>
      <c r="H591" t="str">
        <v/>
      </c>
      <c r="I591" s="10" cm="1">
        <f t="array" ref="I591">_xlfn.IFS(AND(OR(_xlfn._xlws.FILTER(D$9:D$16388,E$9:E$16388=E591)),ROW()=_xlfn.MINIFS(_xlfn.ANCHORARRAY(H$9),E$9:E$16388,E591)),A591-C$4,ROW()=_xlfn.MINIFS(_xlfn.ANCHORARRAY(H$9),E$9:E$16388,E591),IFERROR(A591-INDEX(G$9:G$16388,MATCH(E591-1,E$9:E$16388,0)),A591-C$4),ISNUMBER(A591),A591-F591,TRUE,"")</f>
        <v>7</v>
      </c>
      <c r="J591" t="b">
        <f t="shared" si="25"/>
        <v>0</v>
      </c>
      <c r="L591" s="5"/>
    </row>
    <row r="592" spans="1:12">
      <c r="A592" s="1" t="s">
        <v>14</v>
      </c>
      <c r="B592" s="4" t="str">
        <f>"annual period "&amp;COUNTIF(D$9:D592,TRUE)</f>
        <v>annual period 3</v>
      </c>
      <c r="D592" t="b">
        <f t="shared" si="24"/>
        <v>0</v>
      </c>
      <c r="E592">
        <f t="shared" si="26"/>
        <v>96</v>
      </c>
      <c r="F592" s="5" cm="1">
        <f t="array" ref="F592">INDEX(_xlfn._xlws.FILTER(A$9:A$16378,E592=E$9:E$16378*ISNUMBER(A$9:A$16378)),1)</f>
        <v>44466</v>
      </c>
      <c r="G592" s="5" cm="1">
        <f t="array" ref="G592">INDEX(_xlfn._xlws.FILTER(A$9:A$16378,E592=E$9:E$16378*ISNUMBER(A$9:A$16378)),COUNT(_xlfn._xlws.FILTER(A$9:A$16378,E592=E$9:E$16378*ISNUMBER(A$9:A$16378))))</f>
        <v>44468</v>
      </c>
      <c r="H592" t="str">
        <v/>
      </c>
      <c r="I592" s="10" t="str" cm="1">
        <f t="array" ref="I592">_xlfn.IFS(AND(OR(_xlfn._xlws.FILTER(D$9:D$16388,E$9:E$16388=E592)),ROW()=_xlfn.MINIFS(_xlfn.ANCHORARRAY(H$9),E$9:E$16388,E592)),A592-C$4,ROW()=_xlfn.MINIFS(_xlfn.ANCHORARRAY(H$9),E$9:E$16388,E592),IFERROR(A592-INDEX(G$9:G$16388,MATCH(E592-1,E$9:E$16388,0)),A592-C$4),ISNUMBER(A592),A592-F592,TRUE,"")</f>
        <v/>
      </c>
      <c r="J592" t="str">
        <f t="shared" si="25"/>
        <v/>
      </c>
      <c r="L592" s="5"/>
    </row>
    <row r="593" spans="1:12">
      <c r="A593" s="2"/>
      <c r="B593" s="4" t="str">
        <f>"annual period "&amp;COUNTIF(D$9:D593,TRUE)</f>
        <v>annual period 3</v>
      </c>
      <c r="D593" t="b">
        <f t="shared" si="24"/>
        <v>0</v>
      </c>
      <c r="E593">
        <f t="shared" si="26"/>
        <v>96</v>
      </c>
      <c r="F593" s="5" cm="1">
        <f t="array" ref="F593">INDEX(_xlfn._xlws.FILTER(A$9:A$16378,E593=E$9:E$16378*ISNUMBER(A$9:A$16378)),1)</f>
        <v>44466</v>
      </c>
      <c r="G593" s="5" cm="1">
        <f t="array" ref="G593">INDEX(_xlfn._xlws.FILTER(A$9:A$16378,E593=E$9:E$16378*ISNUMBER(A$9:A$16378)),COUNT(_xlfn._xlws.FILTER(A$9:A$16378,E593=E$9:E$16378*ISNUMBER(A$9:A$16378))))</f>
        <v>44468</v>
      </c>
      <c r="H593" t="str">
        <v/>
      </c>
      <c r="I593" s="10" t="str" cm="1">
        <f t="array" ref="I593">_xlfn.IFS(AND(OR(_xlfn._xlws.FILTER(D$9:D$16388,E$9:E$16388=E593)),ROW()=_xlfn.MINIFS(_xlfn.ANCHORARRAY(H$9),E$9:E$16388,E593)),A593-C$4,ROW()=_xlfn.MINIFS(_xlfn.ANCHORARRAY(H$9),E$9:E$16388,E593),IFERROR(A593-INDEX(G$9:G$16388,MATCH(E593-1,E$9:E$16388,0)),A593-C$4),ISNUMBER(A593),A593-F593,TRUE,"")</f>
        <v/>
      </c>
      <c r="J593" t="str">
        <f t="shared" si="25"/>
        <v/>
      </c>
      <c r="L593" s="5"/>
    </row>
    <row r="594" spans="1:12">
      <c r="A594" s="3">
        <v>44466</v>
      </c>
      <c r="B594" s="4" t="str">
        <f>"annual period "&amp;COUNTIF(D$9:D594,TRUE)</f>
        <v>annual period 3</v>
      </c>
      <c r="D594" t="b">
        <f t="shared" si="24"/>
        <v>0</v>
      </c>
      <c r="E594">
        <f t="shared" si="26"/>
        <v>96</v>
      </c>
      <c r="F594" s="5" cm="1">
        <f t="array" ref="F594">INDEX(_xlfn._xlws.FILTER(A$9:A$16378,E594=E$9:E$16378*ISNUMBER(A$9:A$16378)),1)</f>
        <v>44466</v>
      </c>
      <c r="G594" s="5" cm="1">
        <f t="array" ref="G594">INDEX(_xlfn._xlws.FILTER(A$9:A$16378,E594=E$9:E$16378*ISNUMBER(A$9:A$16378)),COUNT(_xlfn._xlws.FILTER(A$9:A$16378,E594=E$9:E$16378*ISNUMBER(A$9:A$16378))))</f>
        <v>44468</v>
      </c>
      <c r="H594">
        <v>594</v>
      </c>
      <c r="I594" s="10" cm="1">
        <f t="array" ref="I594">_xlfn.IFS(AND(OR(_xlfn._xlws.FILTER(D$9:D$16388,E$9:E$16388=E594)),ROW()=_xlfn.MINIFS(_xlfn.ANCHORARRAY(H$9),E$9:E$16388,E594)),A594-C$4,ROW()=_xlfn.MINIFS(_xlfn.ANCHORARRAY(H$9),E$9:E$16388,E594),IFERROR(A594-INDEX(G$9:G$16388,MATCH(E594-1,E$9:E$16388,0)),A594-C$4),ISNUMBER(A594),A594-F594,TRUE,"")</f>
        <v>3</v>
      </c>
      <c r="J594" t="b">
        <f t="shared" si="25"/>
        <v>0</v>
      </c>
      <c r="L594" s="5"/>
    </row>
    <row r="595" spans="1:12">
      <c r="B595" s="4" t="str">
        <f>"annual period "&amp;COUNTIF(D$9:D595,TRUE)</f>
        <v>annual period 3</v>
      </c>
      <c r="D595" t="b">
        <f t="shared" si="24"/>
        <v>0</v>
      </c>
      <c r="E595">
        <f t="shared" si="26"/>
        <v>96</v>
      </c>
      <c r="F595" s="5" cm="1">
        <f t="array" ref="F595">INDEX(_xlfn._xlws.FILTER(A$9:A$16378,E595=E$9:E$16378*ISNUMBER(A$9:A$16378)),1)</f>
        <v>44466</v>
      </c>
      <c r="G595" s="5" cm="1">
        <f t="array" ref="G595">INDEX(_xlfn._xlws.FILTER(A$9:A$16378,E595=E$9:E$16378*ISNUMBER(A$9:A$16378)),COUNT(_xlfn._xlws.FILTER(A$9:A$16378,E595=E$9:E$16378*ISNUMBER(A$9:A$16378))))</f>
        <v>44468</v>
      </c>
      <c r="H595" t="str">
        <v/>
      </c>
      <c r="I595" s="10" t="str" cm="1">
        <f t="array" ref="I595">_xlfn.IFS(AND(OR(_xlfn._xlws.FILTER(D$9:D$16388,E$9:E$16388=E595)),ROW()=_xlfn.MINIFS(_xlfn.ANCHORARRAY(H$9),E$9:E$16388,E595)),A595-C$4,ROW()=_xlfn.MINIFS(_xlfn.ANCHORARRAY(H$9),E$9:E$16388,E595),IFERROR(A595-INDEX(G$9:G$16388,MATCH(E595-1,E$9:E$16388,0)),A595-C$4),ISNUMBER(A595),A595-F595,TRUE,"")</f>
        <v/>
      </c>
      <c r="J595" t="str">
        <f t="shared" si="25"/>
        <v/>
      </c>
      <c r="L595" s="5"/>
    </row>
    <row r="596" spans="1:12">
      <c r="A596" s="3">
        <v>44468</v>
      </c>
      <c r="B596" s="4" t="str">
        <f>"annual period "&amp;COUNTIF(D$9:D596,TRUE)</f>
        <v>annual period 3</v>
      </c>
      <c r="D596" t="b">
        <f t="shared" si="24"/>
        <v>0</v>
      </c>
      <c r="E596">
        <f t="shared" si="26"/>
        <v>96</v>
      </c>
      <c r="F596" s="5" cm="1">
        <f t="array" ref="F596">INDEX(_xlfn._xlws.FILTER(A$9:A$16378,E596=E$9:E$16378*ISNUMBER(A$9:A$16378)),1)</f>
        <v>44466</v>
      </c>
      <c r="G596" s="5" cm="1">
        <f t="array" ref="G596">INDEX(_xlfn._xlws.FILTER(A$9:A$16378,E596=E$9:E$16378*ISNUMBER(A$9:A$16378)),COUNT(_xlfn._xlws.FILTER(A$9:A$16378,E596=E$9:E$16378*ISNUMBER(A$9:A$16378))))</f>
        <v>44468</v>
      </c>
      <c r="H596" t="str">
        <v/>
      </c>
      <c r="I596" s="10" cm="1">
        <f t="array" ref="I596">_xlfn.IFS(AND(OR(_xlfn._xlws.FILTER(D$9:D$16388,E$9:E$16388=E596)),ROW()=_xlfn.MINIFS(_xlfn.ANCHORARRAY(H$9),E$9:E$16388,E596)),A596-C$4,ROW()=_xlfn.MINIFS(_xlfn.ANCHORARRAY(H$9),E$9:E$16388,E596),IFERROR(A596-INDEX(G$9:G$16388,MATCH(E596-1,E$9:E$16388,0)),A596-C$4),ISNUMBER(A596),A596-F596,TRUE,"")</f>
        <v>2</v>
      </c>
      <c r="J596" t="b">
        <f t="shared" si="25"/>
        <v>0</v>
      </c>
      <c r="L596" s="5"/>
    </row>
    <row r="597" spans="1:12">
      <c r="A597" s="1" t="s">
        <v>14</v>
      </c>
      <c r="B597" s="4" t="str">
        <f>"annual period "&amp;COUNTIF(D$9:D597,TRUE)</f>
        <v>annual period 3</v>
      </c>
      <c r="D597" t="b">
        <f t="shared" si="24"/>
        <v>0</v>
      </c>
      <c r="E597">
        <f t="shared" si="26"/>
        <v>97</v>
      </c>
      <c r="F597" s="5" cm="1">
        <f t="array" ref="F597">INDEX(_xlfn._xlws.FILTER(A$9:A$16378,E597=E$9:E$16378*ISNUMBER(A$9:A$16378)),1)</f>
        <v>44473</v>
      </c>
      <c r="G597" s="5" cm="1">
        <f t="array" ref="G597">INDEX(_xlfn._xlws.FILTER(A$9:A$16378,E597=E$9:E$16378*ISNUMBER(A$9:A$16378)),COUNT(_xlfn._xlws.FILTER(A$9:A$16378,E597=E$9:E$16378*ISNUMBER(A$9:A$16378))))</f>
        <v>44482</v>
      </c>
      <c r="H597" t="str">
        <v/>
      </c>
      <c r="I597" s="10" t="str" cm="1">
        <f t="array" ref="I597">_xlfn.IFS(AND(OR(_xlfn._xlws.FILTER(D$9:D$16388,E$9:E$16388=E597)),ROW()=_xlfn.MINIFS(_xlfn.ANCHORARRAY(H$9),E$9:E$16388,E597)),A597-C$4,ROW()=_xlfn.MINIFS(_xlfn.ANCHORARRAY(H$9),E$9:E$16388,E597),IFERROR(A597-INDEX(G$9:G$16388,MATCH(E597-1,E$9:E$16388,0)),A597-C$4),ISNUMBER(A597),A597-F597,TRUE,"")</f>
        <v/>
      </c>
      <c r="J597" t="str">
        <f t="shared" si="25"/>
        <v/>
      </c>
      <c r="L597" s="5"/>
    </row>
    <row r="598" spans="1:12">
      <c r="A598" s="2"/>
      <c r="B598" s="4" t="str">
        <f>"annual period "&amp;COUNTIF(D$9:D598,TRUE)</f>
        <v>annual period 3</v>
      </c>
      <c r="D598" t="b">
        <f t="shared" si="24"/>
        <v>0</v>
      </c>
      <c r="E598">
        <f t="shared" si="26"/>
        <v>97</v>
      </c>
      <c r="F598" s="5" cm="1">
        <f t="array" ref="F598">INDEX(_xlfn._xlws.FILTER(A$9:A$16378,E598=E$9:E$16378*ISNUMBER(A$9:A$16378)),1)</f>
        <v>44473</v>
      </c>
      <c r="G598" s="5" cm="1">
        <f t="array" ref="G598">INDEX(_xlfn._xlws.FILTER(A$9:A$16378,E598=E$9:E$16378*ISNUMBER(A$9:A$16378)),COUNT(_xlfn._xlws.FILTER(A$9:A$16378,E598=E$9:E$16378*ISNUMBER(A$9:A$16378))))</f>
        <v>44482</v>
      </c>
      <c r="H598" t="str">
        <v/>
      </c>
      <c r="I598" s="10" t="str" cm="1">
        <f t="array" ref="I598">_xlfn.IFS(AND(OR(_xlfn._xlws.FILTER(D$9:D$16388,E$9:E$16388=E598)),ROW()=_xlfn.MINIFS(_xlfn.ANCHORARRAY(H$9),E$9:E$16388,E598)),A598-C$4,ROW()=_xlfn.MINIFS(_xlfn.ANCHORARRAY(H$9),E$9:E$16388,E598),IFERROR(A598-INDEX(G$9:G$16388,MATCH(E598-1,E$9:E$16388,0)),A598-C$4),ISNUMBER(A598),A598-F598,TRUE,"")</f>
        <v/>
      </c>
      <c r="J598" t="str">
        <f t="shared" si="25"/>
        <v/>
      </c>
      <c r="L598" s="5"/>
    </row>
    <row r="599" spans="1:12">
      <c r="A599" s="3">
        <v>44473</v>
      </c>
      <c r="B599" s="4" t="str">
        <f>"annual period "&amp;COUNTIF(D$9:D599,TRUE)</f>
        <v>annual period 3</v>
      </c>
      <c r="D599" t="b">
        <f t="shared" si="24"/>
        <v>0</v>
      </c>
      <c r="E599">
        <f t="shared" si="26"/>
        <v>97</v>
      </c>
      <c r="F599" s="5" cm="1">
        <f t="array" ref="F599">INDEX(_xlfn._xlws.FILTER(A$9:A$16378,E599=E$9:E$16378*ISNUMBER(A$9:A$16378)),1)</f>
        <v>44473</v>
      </c>
      <c r="G599" s="5" cm="1">
        <f t="array" ref="G599">INDEX(_xlfn._xlws.FILTER(A$9:A$16378,E599=E$9:E$16378*ISNUMBER(A$9:A$16378)),COUNT(_xlfn._xlws.FILTER(A$9:A$16378,E599=E$9:E$16378*ISNUMBER(A$9:A$16378))))</f>
        <v>44482</v>
      </c>
      <c r="H599">
        <v>599</v>
      </c>
      <c r="I599" s="10" cm="1">
        <f t="array" ref="I599">_xlfn.IFS(AND(OR(_xlfn._xlws.FILTER(D$9:D$16388,E$9:E$16388=E599)),ROW()=_xlfn.MINIFS(_xlfn.ANCHORARRAY(H$9),E$9:E$16388,E599)),A599-C$4,ROW()=_xlfn.MINIFS(_xlfn.ANCHORARRAY(H$9),E$9:E$16388,E599),IFERROR(A599-INDEX(G$9:G$16388,MATCH(E599-1,E$9:E$16388,0)),A599-C$4),ISNUMBER(A599),A599-F599,TRUE,"")</f>
        <v>5</v>
      </c>
      <c r="J599" t="b">
        <f t="shared" si="25"/>
        <v>0</v>
      </c>
      <c r="L599" s="5"/>
    </row>
    <row r="600" spans="1:12">
      <c r="B600" s="4" t="str">
        <f>"annual period "&amp;COUNTIF(D$9:D600,TRUE)</f>
        <v>annual period 3</v>
      </c>
      <c r="D600" t="b">
        <f t="shared" si="24"/>
        <v>0</v>
      </c>
      <c r="E600">
        <f t="shared" si="26"/>
        <v>97</v>
      </c>
      <c r="F600" s="5" cm="1">
        <f t="array" ref="F600">INDEX(_xlfn._xlws.FILTER(A$9:A$16378,E600=E$9:E$16378*ISNUMBER(A$9:A$16378)),1)</f>
        <v>44473</v>
      </c>
      <c r="G600" s="5" cm="1">
        <f t="array" ref="G600">INDEX(_xlfn._xlws.FILTER(A$9:A$16378,E600=E$9:E$16378*ISNUMBER(A$9:A$16378)),COUNT(_xlfn._xlws.FILTER(A$9:A$16378,E600=E$9:E$16378*ISNUMBER(A$9:A$16378))))</f>
        <v>44482</v>
      </c>
      <c r="H600" t="str">
        <v/>
      </c>
      <c r="I600" s="10" t="str" cm="1">
        <f t="array" ref="I600">_xlfn.IFS(AND(OR(_xlfn._xlws.FILTER(D$9:D$16388,E$9:E$16388=E600)),ROW()=_xlfn.MINIFS(_xlfn.ANCHORARRAY(H$9),E$9:E$16388,E600)),A600-C$4,ROW()=_xlfn.MINIFS(_xlfn.ANCHORARRAY(H$9),E$9:E$16388,E600),IFERROR(A600-INDEX(G$9:G$16388,MATCH(E600-1,E$9:E$16388,0)),A600-C$4),ISNUMBER(A600),A600-F600,TRUE,"")</f>
        <v/>
      </c>
      <c r="J600" t="str">
        <f t="shared" si="25"/>
        <v/>
      </c>
      <c r="L600" s="5"/>
    </row>
    <row r="601" spans="1:12">
      <c r="A601" s="3">
        <v>44482</v>
      </c>
      <c r="B601" s="4" t="str">
        <f>"annual period "&amp;COUNTIF(D$9:D601,TRUE)</f>
        <v>annual period 3</v>
      </c>
      <c r="D601" t="b">
        <f t="shared" si="24"/>
        <v>0</v>
      </c>
      <c r="E601">
        <f t="shared" si="26"/>
        <v>97</v>
      </c>
      <c r="F601" s="5" cm="1">
        <f t="array" ref="F601">INDEX(_xlfn._xlws.FILTER(A$9:A$16378,E601=E$9:E$16378*ISNUMBER(A$9:A$16378)),1)</f>
        <v>44473</v>
      </c>
      <c r="G601" s="5" cm="1">
        <f t="array" ref="G601">INDEX(_xlfn._xlws.FILTER(A$9:A$16378,E601=E$9:E$16378*ISNUMBER(A$9:A$16378)),COUNT(_xlfn._xlws.FILTER(A$9:A$16378,E601=E$9:E$16378*ISNUMBER(A$9:A$16378))))</f>
        <v>44482</v>
      </c>
      <c r="H601" t="str">
        <v/>
      </c>
      <c r="I601" s="10" cm="1">
        <f t="array" ref="I601">_xlfn.IFS(AND(OR(_xlfn._xlws.FILTER(D$9:D$16388,E$9:E$16388=E601)),ROW()=_xlfn.MINIFS(_xlfn.ANCHORARRAY(H$9),E$9:E$16388,E601)),A601-C$4,ROW()=_xlfn.MINIFS(_xlfn.ANCHORARRAY(H$9),E$9:E$16388,E601),IFERROR(A601-INDEX(G$9:G$16388,MATCH(E601-1,E$9:E$16388,0)),A601-C$4),ISNUMBER(A601),A601-F601,TRUE,"")</f>
        <v>9</v>
      </c>
      <c r="J601" t="b">
        <f t="shared" si="25"/>
        <v>0</v>
      </c>
      <c r="L601" s="5"/>
    </row>
    <row r="602" spans="1:12">
      <c r="A602" s="1" t="s">
        <v>14</v>
      </c>
      <c r="B602" s="4" t="str">
        <f>"annual period "&amp;COUNTIF(D$9:D602,TRUE)</f>
        <v>annual period 3</v>
      </c>
      <c r="D602" t="b">
        <f t="shared" si="24"/>
        <v>0</v>
      </c>
      <c r="E602">
        <f t="shared" si="26"/>
        <v>98</v>
      </c>
      <c r="F602" s="5" cm="1">
        <f t="array" ref="F602">INDEX(_xlfn._xlws.FILTER(A$9:A$16378,E602=E$9:E$16378*ISNUMBER(A$9:A$16378)),1)</f>
        <v>44485</v>
      </c>
      <c r="G602" s="5" cm="1">
        <f t="array" ref="G602">INDEX(_xlfn._xlws.FILTER(A$9:A$16378,E602=E$9:E$16378*ISNUMBER(A$9:A$16378)),COUNT(_xlfn._xlws.FILTER(A$9:A$16378,E602=E$9:E$16378*ISNUMBER(A$9:A$16378))))</f>
        <v>44486</v>
      </c>
      <c r="H602" t="str">
        <v/>
      </c>
      <c r="I602" s="10" t="str" cm="1">
        <f t="array" ref="I602">_xlfn.IFS(AND(OR(_xlfn._xlws.FILTER(D$9:D$16388,E$9:E$16388=E602)),ROW()=_xlfn.MINIFS(_xlfn.ANCHORARRAY(H$9),E$9:E$16388,E602)),A602-C$4,ROW()=_xlfn.MINIFS(_xlfn.ANCHORARRAY(H$9),E$9:E$16388,E602),IFERROR(A602-INDEX(G$9:G$16388,MATCH(E602-1,E$9:E$16388,0)),A602-C$4),ISNUMBER(A602),A602-F602,TRUE,"")</f>
        <v/>
      </c>
      <c r="J602" t="str">
        <f t="shared" si="25"/>
        <v/>
      </c>
      <c r="L602" s="5"/>
    </row>
    <row r="603" spans="1:12">
      <c r="A603" s="2"/>
      <c r="B603" s="4" t="str">
        <f>"annual period "&amp;COUNTIF(D$9:D603,TRUE)</f>
        <v>annual period 3</v>
      </c>
      <c r="D603" t="b">
        <f t="shared" si="24"/>
        <v>0</v>
      </c>
      <c r="E603">
        <f t="shared" si="26"/>
        <v>98</v>
      </c>
      <c r="F603" s="5" cm="1">
        <f t="array" ref="F603">INDEX(_xlfn._xlws.FILTER(A$9:A$16378,E603=E$9:E$16378*ISNUMBER(A$9:A$16378)),1)</f>
        <v>44485</v>
      </c>
      <c r="G603" s="5" cm="1">
        <f t="array" ref="G603">INDEX(_xlfn._xlws.FILTER(A$9:A$16378,E603=E$9:E$16378*ISNUMBER(A$9:A$16378)),COUNT(_xlfn._xlws.FILTER(A$9:A$16378,E603=E$9:E$16378*ISNUMBER(A$9:A$16378))))</f>
        <v>44486</v>
      </c>
      <c r="H603" t="str">
        <v/>
      </c>
      <c r="I603" s="10" t="str" cm="1">
        <f t="array" ref="I603">_xlfn.IFS(AND(OR(_xlfn._xlws.FILTER(D$9:D$16388,E$9:E$16388=E603)),ROW()=_xlfn.MINIFS(_xlfn.ANCHORARRAY(H$9),E$9:E$16388,E603)),A603-C$4,ROW()=_xlfn.MINIFS(_xlfn.ANCHORARRAY(H$9),E$9:E$16388,E603),IFERROR(A603-INDEX(G$9:G$16388,MATCH(E603-1,E$9:E$16388,0)),A603-C$4),ISNUMBER(A603),A603-F603,TRUE,"")</f>
        <v/>
      </c>
      <c r="J603" t="str">
        <f t="shared" si="25"/>
        <v/>
      </c>
      <c r="L603" s="5"/>
    </row>
    <row r="604" spans="1:12">
      <c r="A604" s="3">
        <v>44485</v>
      </c>
      <c r="B604" s="4" t="str">
        <f>"annual period "&amp;COUNTIF(D$9:D604,TRUE)</f>
        <v>annual period 3</v>
      </c>
      <c r="D604" t="b">
        <f t="shared" si="24"/>
        <v>0</v>
      </c>
      <c r="E604">
        <f t="shared" si="26"/>
        <v>98</v>
      </c>
      <c r="F604" s="5" cm="1">
        <f t="array" ref="F604">INDEX(_xlfn._xlws.FILTER(A$9:A$16378,E604=E$9:E$16378*ISNUMBER(A$9:A$16378)),1)</f>
        <v>44485</v>
      </c>
      <c r="G604" s="5" cm="1">
        <f t="array" ref="G604">INDEX(_xlfn._xlws.FILTER(A$9:A$16378,E604=E$9:E$16378*ISNUMBER(A$9:A$16378)),COUNT(_xlfn._xlws.FILTER(A$9:A$16378,E604=E$9:E$16378*ISNUMBER(A$9:A$16378))))</f>
        <v>44486</v>
      </c>
      <c r="H604">
        <v>604</v>
      </c>
      <c r="I604" s="10" cm="1">
        <f t="array" ref="I604">_xlfn.IFS(AND(OR(_xlfn._xlws.FILTER(D$9:D$16388,E$9:E$16388=E604)),ROW()=_xlfn.MINIFS(_xlfn.ANCHORARRAY(H$9),E$9:E$16388,E604)),A604-C$4,ROW()=_xlfn.MINIFS(_xlfn.ANCHORARRAY(H$9),E$9:E$16388,E604),IFERROR(A604-INDEX(G$9:G$16388,MATCH(E604-1,E$9:E$16388,0)),A604-C$4),ISNUMBER(A604),A604-F604,TRUE,"")</f>
        <v>3</v>
      </c>
      <c r="J604" t="b">
        <f t="shared" si="25"/>
        <v>0</v>
      </c>
      <c r="L604" s="5"/>
    </row>
    <row r="605" spans="1:12">
      <c r="B605" s="4" t="str">
        <f>"annual period "&amp;COUNTIF(D$9:D605,TRUE)</f>
        <v>annual period 3</v>
      </c>
      <c r="D605" t="b">
        <f t="shared" si="24"/>
        <v>0</v>
      </c>
      <c r="E605">
        <f t="shared" si="26"/>
        <v>98</v>
      </c>
      <c r="F605" s="5" cm="1">
        <f t="array" ref="F605">INDEX(_xlfn._xlws.FILTER(A$9:A$16378,E605=E$9:E$16378*ISNUMBER(A$9:A$16378)),1)</f>
        <v>44485</v>
      </c>
      <c r="G605" s="5" cm="1">
        <f t="array" ref="G605">INDEX(_xlfn._xlws.FILTER(A$9:A$16378,E605=E$9:E$16378*ISNUMBER(A$9:A$16378)),COUNT(_xlfn._xlws.FILTER(A$9:A$16378,E605=E$9:E$16378*ISNUMBER(A$9:A$16378))))</f>
        <v>44486</v>
      </c>
      <c r="H605" t="str">
        <v/>
      </c>
      <c r="I605" s="10" t="str" cm="1">
        <f t="array" ref="I605">_xlfn.IFS(AND(OR(_xlfn._xlws.FILTER(D$9:D$16388,E$9:E$16388=E605)),ROW()=_xlfn.MINIFS(_xlfn.ANCHORARRAY(H$9),E$9:E$16388,E605)),A605-C$4,ROW()=_xlfn.MINIFS(_xlfn.ANCHORARRAY(H$9),E$9:E$16388,E605),IFERROR(A605-INDEX(G$9:G$16388,MATCH(E605-1,E$9:E$16388,0)),A605-C$4),ISNUMBER(A605),A605-F605,TRUE,"")</f>
        <v/>
      </c>
      <c r="J605" t="str">
        <f t="shared" si="25"/>
        <v/>
      </c>
      <c r="L605" s="5"/>
    </row>
    <row r="606" spans="1:12">
      <c r="A606" s="3">
        <v>44486</v>
      </c>
      <c r="B606" s="4" t="str">
        <f>"annual period "&amp;COUNTIF(D$9:D606,TRUE)</f>
        <v>annual period 3</v>
      </c>
      <c r="D606" t="b">
        <f t="shared" si="24"/>
        <v>0</v>
      </c>
      <c r="E606">
        <f t="shared" si="26"/>
        <v>98</v>
      </c>
      <c r="F606" s="5" cm="1">
        <f t="array" ref="F606">INDEX(_xlfn._xlws.FILTER(A$9:A$16378,E606=E$9:E$16378*ISNUMBER(A$9:A$16378)),1)</f>
        <v>44485</v>
      </c>
      <c r="G606" s="5" cm="1">
        <f t="array" ref="G606">INDEX(_xlfn._xlws.FILTER(A$9:A$16378,E606=E$9:E$16378*ISNUMBER(A$9:A$16378)),COUNT(_xlfn._xlws.FILTER(A$9:A$16378,E606=E$9:E$16378*ISNUMBER(A$9:A$16378))))</f>
        <v>44486</v>
      </c>
      <c r="H606" t="str">
        <v/>
      </c>
      <c r="I606" s="10" cm="1">
        <f t="array" ref="I606">_xlfn.IFS(AND(OR(_xlfn._xlws.FILTER(D$9:D$16388,E$9:E$16388=E606)),ROW()=_xlfn.MINIFS(_xlfn.ANCHORARRAY(H$9),E$9:E$16388,E606)),A606-C$4,ROW()=_xlfn.MINIFS(_xlfn.ANCHORARRAY(H$9),E$9:E$16388,E606),IFERROR(A606-INDEX(G$9:G$16388,MATCH(E606-1,E$9:E$16388,0)),A606-C$4),ISNUMBER(A606),A606-F606,TRUE,"")</f>
        <v>1</v>
      </c>
      <c r="J606" t="b">
        <f t="shared" si="25"/>
        <v>0</v>
      </c>
      <c r="L606" s="5"/>
    </row>
    <row r="607" spans="1:12">
      <c r="A607" s="1" t="s">
        <v>14</v>
      </c>
      <c r="B607" s="4" t="str">
        <f>"annual period "&amp;COUNTIF(D$9:D607,TRUE)</f>
        <v>annual period 3</v>
      </c>
      <c r="D607" t="b">
        <f t="shared" si="24"/>
        <v>0</v>
      </c>
      <c r="E607">
        <f t="shared" si="26"/>
        <v>99</v>
      </c>
      <c r="F607" s="5" cm="1">
        <f t="array" ref="F607">INDEX(_xlfn._xlws.FILTER(A$9:A$16378,E607=E$9:E$16378*ISNUMBER(A$9:A$16378)),1)</f>
        <v>44488</v>
      </c>
      <c r="G607" s="5" cm="1">
        <f t="array" ref="G607">INDEX(_xlfn._xlws.FILTER(A$9:A$16378,E607=E$9:E$16378*ISNUMBER(A$9:A$16378)),COUNT(_xlfn._xlws.FILTER(A$9:A$16378,E607=E$9:E$16378*ISNUMBER(A$9:A$16378))))</f>
        <v>44491</v>
      </c>
      <c r="H607" t="str">
        <v/>
      </c>
      <c r="I607" s="10" t="str" cm="1">
        <f t="array" ref="I607">_xlfn.IFS(AND(OR(_xlfn._xlws.FILTER(D$9:D$16388,E$9:E$16388=E607)),ROW()=_xlfn.MINIFS(_xlfn.ANCHORARRAY(H$9),E$9:E$16388,E607)),A607-C$4,ROW()=_xlfn.MINIFS(_xlfn.ANCHORARRAY(H$9),E$9:E$16388,E607),IFERROR(A607-INDEX(G$9:G$16388,MATCH(E607-1,E$9:E$16388,0)),A607-C$4),ISNUMBER(A607),A607-F607,TRUE,"")</f>
        <v/>
      </c>
      <c r="J607" t="str">
        <f t="shared" si="25"/>
        <v/>
      </c>
      <c r="L607" s="5"/>
    </row>
    <row r="608" spans="1:12">
      <c r="A608" s="2"/>
      <c r="B608" s="4" t="str">
        <f>"annual period "&amp;COUNTIF(D$9:D608,TRUE)</f>
        <v>annual period 3</v>
      </c>
      <c r="D608" t="b">
        <f t="shared" ref="D608:D671" si="27">F607-F608&gt;300</f>
        <v>0</v>
      </c>
      <c r="E608">
        <f t="shared" si="26"/>
        <v>99</v>
      </c>
      <c r="F608" s="5" cm="1">
        <f t="array" ref="F608">INDEX(_xlfn._xlws.FILTER(A$9:A$16378,E608=E$9:E$16378*ISNUMBER(A$9:A$16378)),1)</f>
        <v>44488</v>
      </c>
      <c r="G608" s="5" cm="1">
        <f t="array" ref="G608">INDEX(_xlfn._xlws.FILTER(A$9:A$16378,E608=E$9:E$16378*ISNUMBER(A$9:A$16378)),COUNT(_xlfn._xlws.FILTER(A$9:A$16378,E608=E$9:E$16378*ISNUMBER(A$9:A$16378))))</f>
        <v>44491</v>
      </c>
      <c r="H608" t="str">
        <v/>
      </c>
      <c r="I608" s="10" t="str" cm="1">
        <f t="array" ref="I608">_xlfn.IFS(AND(OR(_xlfn._xlws.FILTER(D$9:D$16388,E$9:E$16388=E608)),ROW()=_xlfn.MINIFS(_xlfn.ANCHORARRAY(H$9),E$9:E$16388,E608)),A608-C$4,ROW()=_xlfn.MINIFS(_xlfn.ANCHORARRAY(H$9),E$9:E$16388,E608),IFERROR(A608-INDEX(G$9:G$16388,MATCH(E608-1,E$9:E$16388,0)),A608-C$4),ISNUMBER(A608),A608-F608,TRUE,"")</f>
        <v/>
      </c>
      <c r="J608" t="str">
        <f t="shared" si="25"/>
        <v/>
      </c>
      <c r="L608" s="5"/>
    </row>
    <row r="609" spans="1:12">
      <c r="A609" s="3">
        <v>44488</v>
      </c>
      <c r="B609" s="4" t="str">
        <f>"annual period "&amp;COUNTIF(D$9:D609,TRUE)</f>
        <v>annual period 3</v>
      </c>
      <c r="D609" t="b">
        <f t="shared" si="27"/>
        <v>0</v>
      </c>
      <c r="E609">
        <f t="shared" si="26"/>
        <v>99</v>
      </c>
      <c r="F609" s="5" cm="1">
        <f t="array" ref="F609">INDEX(_xlfn._xlws.FILTER(A$9:A$16378,E609=E$9:E$16378*ISNUMBER(A$9:A$16378)),1)</f>
        <v>44488</v>
      </c>
      <c r="G609" s="5" cm="1">
        <f t="array" ref="G609">INDEX(_xlfn._xlws.FILTER(A$9:A$16378,E609=E$9:E$16378*ISNUMBER(A$9:A$16378)),COUNT(_xlfn._xlws.FILTER(A$9:A$16378,E609=E$9:E$16378*ISNUMBER(A$9:A$16378))))</f>
        <v>44491</v>
      </c>
      <c r="H609">
        <v>609</v>
      </c>
      <c r="I609" s="10" cm="1">
        <f t="array" ref="I609">_xlfn.IFS(AND(OR(_xlfn._xlws.FILTER(D$9:D$16388,E$9:E$16388=E609)),ROW()=_xlfn.MINIFS(_xlfn.ANCHORARRAY(H$9),E$9:E$16388,E609)),A609-C$4,ROW()=_xlfn.MINIFS(_xlfn.ANCHORARRAY(H$9),E$9:E$16388,E609),IFERROR(A609-INDEX(G$9:G$16388,MATCH(E609-1,E$9:E$16388,0)),A609-C$4),ISNUMBER(A609),A609-F609,TRUE,"")</f>
        <v>2</v>
      </c>
      <c r="J609" t="b">
        <f t="shared" si="25"/>
        <v>0</v>
      </c>
      <c r="L609" s="5"/>
    </row>
    <row r="610" spans="1:12">
      <c r="B610" s="4" t="str">
        <f>"annual period "&amp;COUNTIF(D$9:D610,TRUE)</f>
        <v>annual period 3</v>
      </c>
      <c r="D610" t="b">
        <f t="shared" si="27"/>
        <v>0</v>
      </c>
      <c r="E610">
        <f t="shared" si="26"/>
        <v>99</v>
      </c>
      <c r="F610" s="5" cm="1">
        <f t="array" ref="F610">INDEX(_xlfn._xlws.FILTER(A$9:A$16378,E610=E$9:E$16378*ISNUMBER(A$9:A$16378)),1)</f>
        <v>44488</v>
      </c>
      <c r="G610" s="5" cm="1">
        <f t="array" ref="G610">INDEX(_xlfn._xlws.FILTER(A$9:A$16378,E610=E$9:E$16378*ISNUMBER(A$9:A$16378)),COUNT(_xlfn._xlws.FILTER(A$9:A$16378,E610=E$9:E$16378*ISNUMBER(A$9:A$16378))))</f>
        <v>44491</v>
      </c>
      <c r="H610" t="str">
        <v/>
      </c>
      <c r="I610" s="10" t="str" cm="1">
        <f t="array" ref="I610">_xlfn.IFS(AND(OR(_xlfn._xlws.FILTER(D$9:D$16388,E$9:E$16388=E610)),ROW()=_xlfn.MINIFS(_xlfn.ANCHORARRAY(H$9),E$9:E$16388,E610)),A610-C$4,ROW()=_xlfn.MINIFS(_xlfn.ANCHORARRAY(H$9),E$9:E$16388,E610),IFERROR(A610-INDEX(G$9:G$16388,MATCH(E610-1,E$9:E$16388,0)),A610-C$4),ISNUMBER(A610),A610-F610,TRUE,"")</f>
        <v/>
      </c>
      <c r="J610" t="str">
        <f t="shared" si="25"/>
        <v/>
      </c>
      <c r="L610" s="5"/>
    </row>
    <row r="611" spans="1:12">
      <c r="A611" s="3">
        <v>44491</v>
      </c>
      <c r="B611" s="4" t="str">
        <f>"annual period "&amp;COUNTIF(D$9:D611,TRUE)</f>
        <v>annual period 3</v>
      </c>
      <c r="D611" t="b">
        <f t="shared" si="27"/>
        <v>0</v>
      </c>
      <c r="E611">
        <f t="shared" si="26"/>
        <v>99</v>
      </c>
      <c r="F611" s="5" cm="1">
        <f t="array" ref="F611">INDEX(_xlfn._xlws.FILTER(A$9:A$16378,E611=E$9:E$16378*ISNUMBER(A$9:A$16378)),1)</f>
        <v>44488</v>
      </c>
      <c r="G611" s="5" cm="1">
        <f t="array" ref="G611">INDEX(_xlfn._xlws.FILTER(A$9:A$16378,E611=E$9:E$16378*ISNUMBER(A$9:A$16378)),COUNT(_xlfn._xlws.FILTER(A$9:A$16378,E611=E$9:E$16378*ISNUMBER(A$9:A$16378))))</f>
        <v>44491</v>
      </c>
      <c r="H611" t="str">
        <v/>
      </c>
      <c r="I611" s="10" cm="1">
        <f t="array" ref="I611">_xlfn.IFS(AND(OR(_xlfn._xlws.FILTER(D$9:D$16388,E$9:E$16388=E611)),ROW()=_xlfn.MINIFS(_xlfn.ANCHORARRAY(H$9),E$9:E$16388,E611)),A611-C$4,ROW()=_xlfn.MINIFS(_xlfn.ANCHORARRAY(H$9),E$9:E$16388,E611),IFERROR(A611-INDEX(G$9:G$16388,MATCH(E611-1,E$9:E$16388,0)),A611-C$4),ISNUMBER(A611),A611-F611,TRUE,"")</f>
        <v>3</v>
      </c>
      <c r="J611" t="b">
        <f t="shared" si="25"/>
        <v>0</v>
      </c>
      <c r="L611" s="5"/>
    </row>
    <row r="612" spans="1:12">
      <c r="A612" s="1" t="s">
        <v>14</v>
      </c>
      <c r="B612" s="4" t="str">
        <f>"annual period "&amp;COUNTIF(D$9:D612,TRUE)</f>
        <v>annual period 3</v>
      </c>
      <c r="D612" t="b">
        <f t="shared" si="27"/>
        <v>0</v>
      </c>
      <c r="E612">
        <f t="shared" si="26"/>
        <v>100</v>
      </c>
      <c r="F612" s="5" cm="1">
        <f t="array" ref="F612">INDEX(_xlfn._xlws.FILTER(A$9:A$16378,E612=E$9:E$16378*ISNUMBER(A$9:A$16378)),1)</f>
        <v>44516</v>
      </c>
      <c r="G612" s="5" cm="1">
        <f t="array" ref="G612">INDEX(_xlfn._xlws.FILTER(A$9:A$16378,E612=E$9:E$16378*ISNUMBER(A$9:A$16378)),COUNT(_xlfn._xlws.FILTER(A$9:A$16378,E612=E$9:E$16378*ISNUMBER(A$9:A$16378))))</f>
        <v>44516</v>
      </c>
      <c r="H612" t="str">
        <v/>
      </c>
      <c r="I612" s="10" t="str" cm="1">
        <f t="array" ref="I612">_xlfn.IFS(AND(OR(_xlfn._xlws.FILTER(D$9:D$16388,E$9:E$16388=E612)),ROW()=_xlfn.MINIFS(_xlfn.ANCHORARRAY(H$9),E$9:E$16388,E612)),A612-C$4,ROW()=_xlfn.MINIFS(_xlfn.ANCHORARRAY(H$9),E$9:E$16388,E612),IFERROR(A612-INDEX(G$9:G$16388,MATCH(E612-1,E$9:E$16388,0)),A612-C$4),ISNUMBER(A612),A612-F612,TRUE,"")</f>
        <v/>
      </c>
      <c r="J612" t="str">
        <f t="shared" si="25"/>
        <v/>
      </c>
      <c r="L612" s="5"/>
    </row>
    <row r="613" spans="1:12">
      <c r="A613" s="2"/>
      <c r="B613" s="4" t="str">
        <f>"annual period "&amp;COUNTIF(D$9:D613,TRUE)</f>
        <v>annual period 3</v>
      </c>
      <c r="D613" t="b">
        <f t="shared" si="27"/>
        <v>0</v>
      </c>
      <c r="E613">
        <f t="shared" si="26"/>
        <v>100</v>
      </c>
      <c r="F613" s="5" cm="1">
        <f t="array" ref="F613">INDEX(_xlfn._xlws.FILTER(A$9:A$16378,E613=E$9:E$16378*ISNUMBER(A$9:A$16378)),1)</f>
        <v>44516</v>
      </c>
      <c r="G613" s="5" cm="1">
        <f t="array" ref="G613">INDEX(_xlfn._xlws.FILTER(A$9:A$16378,E613=E$9:E$16378*ISNUMBER(A$9:A$16378)),COUNT(_xlfn._xlws.FILTER(A$9:A$16378,E613=E$9:E$16378*ISNUMBER(A$9:A$16378))))</f>
        <v>44516</v>
      </c>
      <c r="H613" t="str">
        <v/>
      </c>
      <c r="I613" s="10" t="str" cm="1">
        <f t="array" ref="I613">_xlfn.IFS(AND(OR(_xlfn._xlws.FILTER(D$9:D$16388,E$9:E$16388=E613)),ROW()=_xlfn.MINIFS(_xlfn.ANCHORARRAY(H$9),E$9:E$16388,E613)),A613-C$4,ROW()=_xlfn.MINIFS(_xlfn.ANCHORARRAY(H$9),E$9:E$16388,E613),IFERROR(A613-INDEX(G$9:G$16388,MATCH(E613-1,E$9:E$16388,0)),A613-C$4),ISNUMBER(A613),A613-F613,TRUE,"")</f>
        <v/>
      </c>
      <c r="J613" t="str">
        <f t="shared" si="25"/>
        <v/>
      </c>
      <c r="L613" s="5"/>
    </row>
    <row r="614" spans="1:12">
      <c r="A614" s="3">
        <v>44516</v>
      </c>
      <c r="B614" s="4" t="str">
        <f>"annual period "&amp;COUNTIF(D$9:D614,TRUE)</f>
        <v>annual period 3</v>
      </c>
      <c r="D614" t="b">
        <f t="shared" si="27"/>
        <v>0</v>
      </c>
      <c r="E614">
        <f t="shared" si="26"/>
        <v>100</v>
      </c>
      <c r="F614" s="5" cm="1">
        <f t="array" ref="F614">INDEX(_xlfn._xlws.FILTER(A$9:A$16378,E614=E$9:E$16378*ISNUMBER(A$9:A$16378)),1)</f>
        <v>44516</v>
      </c>
      <c r="G614" s="5" cm="1">
        <f t="array" ref="G614">INDEX(_xlfn._xlws.FILTER(A$9:A$16378,E614=E$9:E$16378*ISNUMBER(A$9:A$16378)),COUNT(_xlfn._xlws.FILTER(A$9:A$16378,E614=E$9:E$16378*ISNUMBER(A$9:A$16378))))</f>
        <v>44516</v>
      </c>
      <c r="H614">
        <v>614</v>
      </c>
      <c r="I614" s="10" cm="1">
        <f t="array" ref="I614">_xlfn.IFS(AND(OR(_xlfn._xlws.FILTER(D$9:D$16388,E$9:E$16388=E614)),ROW()=_xlfn.MINIFS(_xlfn.ANCHORARRAY(H$9),E$9:E$16388,E614)),A614-C$4,ROW()=_xlfn.MINIFS(_xlfn.ANCHORARRAY(H$9),E$9:E$16388,E614),IFERROR(A614-INDEX(G$9:G$16388,MATCH(E614-1,E$9:E$16388,0)),A614-C$4),ISNUMBER(A614),A614-F614,TRUE,"")</f>
        <v>25</v>
      </c>
      <c r="J614" t="b">
        <f t="shared" si="25"/>
        <v>0</v>
      </c>
      <c r="L614" s="5"/>
    </row>
    <row r="615" spans="1:12">
      <c r="B615" s="4" t="str">
        <f>"annual period "&amp;COUNTIF(D$9:D615,TRUE)</f>
        <v>annual period 3</v>
      </c>
      <c r="D615" t="b">
        <f t="shared" si="27"/>
        <v>0</v>
      </c>
      <c r="E615">
        <f t="shared" si="26"/>
        <v>100</v>
      </c>
      <c r="F615" s="5" cm="1">
        <f t="array" ref="F615">INDEX(_xlfn._xlws.FILTER(A$9:A$16378,E615=E$9:E$16378*ISNUMBER(A$9:A$16378)),1)</f>
        <v>44516</v>
      </c>
      <c r="G615" s="5" cm="1">
        <f t="array" ref="G615">INDEX(_xlfn._xlws.FILTER(A$9:A$16378,E615=E$9:E$16378*ISNUMBER(A$9:A$16378)),COUNT(_xlfn._xlws.FILTER(A$9:A$16378,E615=E$9:E$16378*ISNUMBER(A$9:A$16378))))</f>
        <v>44516</v>
      </c>
      <c r="H615" t="str">
        <v/>
      </c>
      <c r="I615" s="10" t="str" cm="1">
        <f t="array" ref="I615">_xlfn.IFS(AND(OR(_xlfn._xlws.FILTER(D$9:D$16388,E$9:E$16388=E615)),ROW()=_xlfn.MINIFS(_xlfn.ANCHORARRAY(H$9),E$9:E$16388,E615)),A615-C$4,ROW()=_xlfn.MINIFS(_xlfn.ANCHORARRAY(H$9),E$9:E$16388,E615),IFERROR(A615-INDEX(G$9:G$16388,MATCH(E615-1,E$9:E$16388,0)),A615-C$4),ISNUMBER(A615),A615-F615,TRUE,"")</f>
        <v/>
      </c>
      <c r="J615" t="str">
        <f t="shared" si="25"/>
        <v/>
      </c>
      <c r="L615" s="5"/>
    </row>
    <row r="616" spans="1:12">
      <c r="A616" s="3">
        <v>44516</v>
      </c>
      <c r="B616" s="4" t="str">
        <f>"annual period "&amp;COUNTIF(D$9:D616,TRUE)</f>
        <v>annual period 3</v>
      </c>
      <c r="D616" t="b">
        <f t="shared" si="27"/>
        <v>0</v>
      </c>
      <c r="E616">
        <f t="shared" si="26"/>
        <v>100</v>
      </c>
      <c r="F616" s="5" cm="1">
        <f t="array" ref="F616">INDEX(_xlfn._xlws.FILTER(A$9:A$16378,E616=E$9:E$16378*ISNUMBER(A$9:A$16378)),1)</f>
        <v>44516</v>
      </c>
      <c r="G616" s="5" cm="1">
        <f t="array" ref="G616">INDEX(_xlfn._xlws.FILTER(A$9:A$16378,E616=E$9:E$16378*ISNUMBER(A$9:A$16378)),COUNT(_xlfn._xlws.FILTER(A$9:A$16378,E616=E$9:E$16378*ISNUMBER(A$9:A$16378))))</f>
        <v>44516</v>
      </c>
      <c r="H616">
        <v>616</v>
      </c>
      <c r="I616" s="10" cm="1">
        <f t="array" ref="I616">_xlfn.IFS(AND(OR(_xlfn._xlws.FILTER(D$9:D$16388,E$9:E$16388=E616)),ROW()=_xlfn.MINIFS(_xlfn.ANCHORARRAY(H$9),E$9:E$16388,E616)),A616-C$4,ROW()=_xlfn.MINIFS(_xlfn.ANCHORARRAY(H$9),E$9:E$16388,E616),IFERROR(A616-INDEX(G$9:G$16388,MATCH(E616-1,E$9:E$16388,0)),A616-C$4),ISNUMBER(A616),A616-F616,TRUE,"")</f>
        <v>0</v>
      </c>
      <c r="J616" t="b">
        <f t="shared" si="25"/>
        <v>0</v>
      </c>
      <c r="L616" s="5"/>
    </row>
    <row r="617" spans="1:12">
      <c r="B617" s="4" t="str">
        <f>"annual period "&amp;COUNTIF(D$9:D617,TRUE)</f>
        <v>annual period 3</v>
      </c>
      <c r="D617" t="b">
        <f t="shared" si="27"/>
        <v>0</v>
      </c>
      <c r="E617">
        <f t="shared" si="26"/>
        <v>100</v>
      </c>
      <c r="F617" s="5" cm="1">
        <f t="array" ref="F617">INDEX(_xlfn._xlws.FILTER(A$9:A$16378,E617=E$9:E$16378*ISNUMBER(A$9:A$16378)),1)</f>
        <v>44516</v>
      </c>
      <c r="G617" s="5" cm="1">
        <f t="array" ref="G617">INDEX(_xlfn._xlws.FILTER(A$9:A$16378,E617=E$9:E$16378*ISNUMBER(A$9:A$16378)),COUNT(_xlfn._xlws.FILTER(A$9:A$16378,E617=E$9:E$16378*ISNUMBER(A$9:A$16378))))</f>
        <v>44516</v>
      </c>
      <c r="H617" t="str">
        <v/>
      </c>
      <c r="I617" s="10" t="str" cm="1">
        <f t="array" ref="I617">_xlfn.IFS(AND(OR(_xlfn._xlws.FILTER(D$9:D$16388,E$9:E$16388=E617)),ROW()=_xlfn.MINIFS(_xlfn.ANCHORARRAY(H$9),E$9:E$16388,E617)),A617-C$4,ROW()=_xlfn.MINIFS(_xlfn.ANCHORARRAY(H$9),E$9:E$16388,E617),IFERROR(A617-INDEX(G$9:G$16388,MATCH(E617-1,E$9:E$16388,0)),A617-C$4),ISNUMBER(A617),A617-F617,TRUE,"")</f>
        <v/>
      </c>
      <c r="J617" t="str">
        <f t="shared" si="25"/>
        <v/>
      </c>
      <c r="L617" s="5"/>
    </row>
    <row r="618" spans="1:12">
      <c r="A618" s="3">
        <v>44516</v>
      </c>
      <c r="B618" s="4" t="str">
        <f>"annual period "&amp;COUNTIF(D$9:D618,TRUE)</f>
        <v>annual period 3</v>
      </c>
      <c r="D618" t="b">
        <f t="shared" si="27"/>
        <v>0</v>
      </c>
      <c r="E618">
        <f t="shared" si="26"/>
        <v>100</v>
      </c>
      <c r="F618" s="5" cm="1">
        <f t="array" ref="F618">INDEX(_xlfn._xlws.FILTER(A$9:A$16378,E618=E$9:E$16378*ISNUMBER(A$9:A$16378)),1)</f>
        <v>44516</v>
      </c>
      <c r="G618" s="5" cm="1">
        <f t="array" ref="G618">INDEX(_xlfn._xlws.FILTER(A$9:A$16378,E618=E$9:E$16378*ISNUMBER(A$9:A$16378)),COUNT(_xlfn._xlws.FILTER(A$9:A$16378,E618=E$9:E$16378*ISNUMBER(A$9:A$16378))))</f>
        <v>44516</v>
      </c>
      <c r="H618">
        <v>618</v>
      </c>
      <c r="I618" s="10" cm="1">
        <f t="array" ref="I618">_xlfn.IFS(AND(OR(_xlfn._xlws.FILTER(D$9:D$16388,E$9:E$16388=E618)),ROW()=_xlfn.MINIFS(_xlfn.ANCHORARRAY(H$9),E$9:E$16388,E618)),A618-C$4,ROW()=_xlfn.MINIFS(_xlfn.ANCHORARRAY(H$9),E$9:E$16388,E618),IFERROR(A618-INDEX(G$9:G$16388,MATCH(E618-1,E$9:E$16388,0)),A618-C$4),ISNUMBER(A618),A618-F618,TRUE,"")</f>
        <v>0</v>
      </c>
      <c r="J618" t="b">
        <f t="shared" si="25"/>
        <v>0</v>
      </c>
      <c r="L618" s="5"/>
    </row>
    <row r="619" spans="1:12">
      <c r="A619" s="1" t="s">
        <v>14</v>
      </c>
      <c r="B619" s="4" t="str">
        <f>"annual period "&amp;COUNTIF(D$9:D619,TRUE)</f>
        <v>annual period 3</v>
      </c>
      <c r="D619" t="b">
        <f t="shared" si="27"/>
        <v>0</v>
      </c>
      <c r="E619">
        <f t="shared" si="26"/>
        <v>101</v>
      </c>
      <c r="F619" s="5" cm="1">
        <f t="array" ref="F619">INDEX(_xlfn._xlws.FILTER(A$9:A$16378,E619=E$9:E$16378*ISNUMBER(A$9:A$16378)),1)</f>
        <v>44518</v>
      </c>
      <c r="G619" s="5" cm="1">
        <f t="array" ref="G619">INDEX(_xlfn._xlws.FILTER(A$9:A$16378,E619=E$9:E$16378*ISNUMBER(A$9:A$16378)),COUNT(_xlfn._xlws.FILTER(A$9:A$16378,E619=E$9:E$16378*ISNUMBER(A$9:A$16378))))</f>
        <v>44518</v>
      </c>
      <c r="H619" t="str">
        <v/>
      </c>
      <c r="I619" s="10" t="str" cm="1">
        <f t="array" ref="I619">_xlfn.IFS(AND(OR(_xlfn._xlws.FILTER(D$9:D$16388,E$9:E$16388=E619)),ROW()=_xlfn.MINIFS(_xlfn.ANCHORARRAY(H$9),E$9:E$16388,E619)),A619-C$4,ROW()=_xlfn.MINIFS(_xlfn.ANCHORARRAY(H$9),E$9:E$16388,E619),IFERROR(A619-INDEX(G$9:G$16388,MATCH(E619-1,E$9:E$16388,0)),A619-C$4),ISNUMBER(A619),A619-F619,TRUE,"")</f>
        <v/>
      </c>
      <c r="J619" t="str">
        <f t="shared" si="25"/>
        <v/>
      </c>
      <c r="L619" s="5"/>
    </row>
    <row r="620" spans="1:12">
      <c r="A620" s="2"/>
      <c r="B620" s="4" t="str">
        <f>"annual period "&amp;COUNTIF(D$9:D620,TRUE)</f>
        <v>annual period 3</v>
      </c>
      <c r="D620" t="b">
        <f t="shared" si="27"/>
        <v>0</v>
      </c>
      <c r="E620">
        <f t="shared" si="26"/>
        <v>101</v>
      </c>
      <c r="F620" s="5" cm="1">
        <f t="array" ref="F620">INDEX(_xlfn._xlws.FILTER(A$9:A$16378,E620=E$9:E$16378*ISNUMBER(A$9:A$16378)),1)</f>
        <v>44518</v>
      </c>
      <c r="G620" s="5" cm="1">
        <f t="array" ref="G620">INDEX(_xlfn._xlws.FILTER(A$9:A$16378,E620=E$9:E$16378*ISNUMBER(A$9:A$16378)),COUNT(_xlfn._xlws.FILTER(A$9:A$16378,E620=E$9:E$16378*ISNUMBER(A$9:A$16378))))</f>
        <v>44518</v>
      </c>
      <c r="H620" t="str">
        <v/>
      </c>
      <c r="I620" s="10" t="str" cm="1">
        <f t="array" ref="I620">_xlfn.IFS(AND(OR(_xlfn._xlws.FILTER(D$9:D$16388,E$9:E$16388=E620)),ROW()=_xlfn.MINIFS(_xlfn.ANCHORARRAY(H$9),E$9:E$16388,E620)),A620-C$4,ROW()=_xlfn.MINIFS(_xlfn.ANCHORARRAY(H$9),E$9:E$16388,E620),IFERROR(A620-INDEX(G$9:G$16388,MATCH(E620-1,E$9:E$16388,0)),A620-C$4),ISNUMBER(A620),A620-F620,TRUE,"")</f>
        <v/>
      </c>
      <c r="J620" t="str">
        <f t="shared" si="25"/>
        <v/>
      </c>
      <c r="L620" s="5"/>
    </row>
    <row r="621" spans="1:12">
      <c r="A621" s="3">
        <v>44518</v>
      </c>
      <c r="B621" s="4" t="str">
        <f>"annual period "&amp;COUNTIF(D$9:D621,TRUE)</f>
        <v>annual period 3</v>
      </c>
      <c r="D621" t="b">
        <f t="shared" si="27"/>
        <v>0</v>
      </c>
      <c r="E621">
        <f t="shared" si="26"/>
        <v>101</v>
      </c>
      <c r="F621" s="5" cm="1">
        <f t="array" ref="F621">INDEX(_xlfn._xlws.FILTER(A$9:A$16378,E621=E$9:E$16378*ISNUMBER(A$9:A$16378)),1)</f>
        <v>44518</v>
      </c>
      <c r="G621" s="5" cm="1">
        <f t="array" ref="G621">INDEX(_xlfn._xlws.FILTER(A$9:A$16378,E621=E$9:E$16378*ISNUMBER(A$9:A$16378)),COUNT(_xlfn._xlws.FILTER(A$9:A$16378,E621=E$9:E$16378*ISNUMBER(A$9:A$16378))))</f>
        <v>44518</v>
      </c>
      <c r="H621">
        <v>621</v>
      </c>
      <c r="I621" s="10" cm="1">
        <f t="array" ref="I621">_xlfn.IFS(AND(OR(_xlfn._xlws.FILTER(D$9:D$16388,E$9:E$16388=E621)),ROW()=_xlfn.MINIFS(_xlfn.ANCHORARRAY(H$9),E$9:E$16388,E621)),A621-C$4,ROW()=_xlfn.MINIFS(_xlfn.ANCHORARRAY(H$9),E$9:E$16388,E621),IFERROR(A621-INDEX(G$9:G$16388,MATCH(E621-1,E$9:E$16388,0)),A621-C$4),ISNUMBER(A621),A621-F621,TRUE,"")</f>
        <v>2</v>
      </c>
      <c r="J621" t="b">
        <f t="shared" si="25"/>
        <v>0</v>
      </c>
      <c r="L621" s="5"/>
    </row>
    <row r="622" spans="1:12">
      <c r="B622" s="4" t="str">
        <f>"annual period "&amp;COUNTIF(D$9:D622,TRUE)</f>
        <v>annual period 3</v>
      </c>
      <c r="D622" t="b">
        <f t="shared" si="27"/>
        <v>0</v>
      </c>
      <c r="E622">
        <f t="shared" si="26"/>
        <v>101</v>
      </c>
      <c r="F622" s="5" cm="1">
        <f t="array" ref="F622">INDEX(_xlfn._xlws.FILTER(A$9:A$16378,E622=E$9:E$16378*ISNUMBER(A$9:A$16378)),1)</f>
        <v>44518</v>
      </c>
      <c r="G622" s="5" cm="1">
        <f t="array" ref="G622">INDEX(_xlfn._xlws.FILTER(A$9:A$16378,E622=E$9:E$16378*ISNUMBER(A$9:A$16378)),COUNT(_xlfn._xlws.FILTER(A$9:A$16378,E622=E$9:E$16378*ISNUMBER(A$9:A$16378))))</f>
        <v>44518</v>
      </c>
      <c r="H622" t="str">
        <v/>
      </c>
      <c r="I622" s="10" t="str" cm="1">
        <f t="array" ref="I622">_xlfn.IFS(AND(OR(_xlfn._xlws.FILTER(D$9:D$16388,E$9:E$16388=E622)),ROW()=_xlfn.MINIFS(_xlfn.ANCHORARRAY(H$9),E$9:E$16388,E622)),A622-C$4,ROW()=_xlfn.MINIFS(_xlfn.ANCHORARRAY(H$9),E$9:E$16388,E622),IFERROR(A622-INDEX(G$9:G$16388,MATCH(E622-1,E$9:E$16388,0)),A622-C$4),ISNUMBER(A622),A622-F622,TRUE,"")</f>
        <v/>
      </c>
      <c r="J622" t="str">
        <f t="shared" si="25"/>
        <v/>
      </c>
      <c r="L622" s="5"/>
    </row>
    <row r="623" spans="1:12">
      <c r="A623" s="3">
        <v>44518</v>
      </c>
      <c r="B623" s="4" t="str">
        <f>"annual period "&amp;COUNTIF(D$9:D623,TRUE)</f>
        <v>annual period 3</v>
      </c>
      <c r="D623" t="b">
        <f t="shared" si="27"/>
        <v>0</v>
      </c>
      <c r="E623">
        <f t="shared" si="26"/>
        <v>101</v>
      </c>
      <c r="F623" s="5" cm="1">
        <f t="array" ref="F623">INDEX(_xlfn._xlws.FILTER(A$9:A$16378,E623=E$9:E$16378*ISNUMBER(A$9:A$16378)),1)</f>
        <v>44518</v>
      </c>
      <c r="G623" s="5" cm="1">
        <f t="array" ref="G623">INDEX(_xlfn._xlws.FILTER(A$9:A$16378,E623=E$9:E$16378*ISNUMBER(A$9:A$16378)),COUNT(_xlfn._xlws.FILTER(A$9:A$16378,E623=E$9:E$16378*ISNUMBER(A$9:A$16378))))</f>
        <v>44518</v>
      </c>
      <c r="H623">
        <v>623</v>
      </c>
      <c r="I623" s="10" cm="1">
        <f t="array" ref="I623">_xlfn.IFS(AND(OR(_xlfn._xlws.FILTER(D$9:D$16388,E$9:E$16388=E623)),ROW()=_xlfn.MINIFS(_xlfn.ANCHORARRAY(H$9),E$9:E$16388,E623)),A623-C$4,ROW()=_xlfn.MINIFS(_xlfn.ANCHORARRAY(H$9),E$9:E$16388,E623),IFERROR(A623-INDEX(G$9:G$16388,MATCH(E623-1,E$9:E$16388,0)),A623-C$4),ISNUMBER(A623),A623-F623,TRUE,"")</f>
        <v>0</v>
      </c>
      <c r="J623" t="b">
        <f t="shared" si="25"/>
        <v>0</v>
      </c>
      <c r="L623" s="5"/>
    </row>
    <row r="624" spans="1:12">
      <c r="B624" s="4" t="str">
        <f>"annual period "&amp;COUNTIF(D$9:D624,TRUE)</f>
        <v>annual period 3</v>
      </c>
      <c r="D624" t="b">
        <f t="shared" si="27"/>
        <v>0</v>
      </c>
      <c r="E624">
        <f t="shared" si="26"/>
        <v>101</v>
      </c>
      <c r="F624" s="5" cm="1">
        <f t="array" ref="F624">INDEX(_xlfn._xlws.FILTER(A$9:A$16378,E624=E$9:E$16378*ISNUMBER(A$9:A$16378)),1)</f>
        <v>44518</v>
      </c>
      <c r="G624" s="5" cm="1">
        <f t="array" ref="G624">INDEX(_xlfn._xlws.FILTER(A$9:A$16378,E624=E$9:E$16378*ISNUMBER(A$9:A$16378)),COUNT(_xlfn._xlws.FILTER(A$9:A$16378,E624=E$9:E$16378*ISNUMBER(A$9:A$16378))))</f>
        <v>44518</v>
      </c>
      <c r="H624" t="str">
        <v/>
      </c>
      <c r="I624" s="10" t="str" cm="1">
        <f t="array" ref="I624">_xlfn.IFS(AND(OR(_xlfn._xlws.FILTER(D$9:D$16388,E$9:E$16388=E624)),ROW()=_xlfn.MINIFS(_xlfn.ANCHORARRAY(H$9),E$9:E$16388,E624)),A624-C$4,ROW()=_xlfn.MINIFS(_xlfn.ANCHORARRAY(H$9),E$9:E$16388,E624),IFERROR(A624-INDEX(G$9:G$16388,MATCH(E624-1,E$9:E$16388,0)),A624-C$4),ISNUMBER(A624),A624-F624,TRUE,"")</f>
        <v/>
      </c>
      <c r="J624" t="str">
        <f t="shared" si="25"/>
        <v/>
      </c>
      <c r="L624" s="5"/>
    </row>
    <row r="625" spans="1:12">
      <c r="A625" s="3">
        <v>44518</v>
      </c>
      <c r="B625" s="4" t="str">
        <f>"annual period "&amp;COUNTIF(D$9:D625,TRUE)</f>
        <v>annual period 3</v>
      </c>
      <c r="D625" t="b">
        <f t="shared" si="27"/>
        <v>0</v>
      </c>
      <c r="E625">
        <f t="shared" si="26"/>
        <v>101</v>
      </c>
      <c r="F625" s="5" cm="1">
        <f t="array" ref="F625">INDEX(_xlfn._xlws.FILTER(A$9:A$16378,E625=E$9:E$16378*ISNUMBER(A$9:A$16378)),1)</f>
        <v>44518</v>
      </c>
      <c r="G625" s="5" cm="1">
        <f t="array" ref="G625">INDEX(_xlfn._xlws.FILTER(A$9:A$16378,E625=E$9:E$16378*ISNUMBER(A$9:A$16378)),COUNT(_xlfn._xlws.FILTER(A$9:A$16378,E625=E$9:E$16378*ISNUMBER(A$9:A$16378))))</f>
        <v>44518</v>
      </c>
      <c r="H625">
        <v>625</v>
      </c>
      <c r="I625" s="10" cm="1">
        <f t="array" ref="I625">_xlfn.IFS(AND(OR(_xlfn._xlws.FILTER(D$9:D$16388,E$9:E$16388=E625)),ROW()=_xlfn.MINIFS(_xlfn.ANCHORARRAY(H$9),E$9:E$16388,E625)),A625-C$4,ROW()=_xlfn.MINIFS(_xlfn.ANCHORARRAY(H$9),E$9:E$16388,E625),IFERROR(A625-INDEX(G$9:G$16388,MATCH(E625-1,E$9:E$16388,0)),A625-C$4),ISNUMBER(A625),A625-F625,TRUE,"")</f>
        <v>0</v>
      </c>
      <c r="J625" t="b">
        <f t="shared" si="25"/>
        <v>0</v>
      </c>
      <c r="L625" s="5"/>
    </row>
    <row r="626" spans="1:12">
      <c r="A626" s="1" t="s">
        <v>14</v>
      </c>
      <c r="B626" s="4" t="str">
        <f>"annual period "&amp;COUNTIF(D$9:D626,TRUE)</f>
        <v>annual period 3</v>
      </c>
      <c r="D626" t="b">
        <f t="shared" si="27"/>
        <v>0</v>
      </c>
      <c r="E626">
        <f t="shared" si="26"/>
        <v>102</v>
      </c>
      <c r="F626" s="5" cm="1">
        <f t="array" ref="F626">INDEX(_xlfn._xlws.FILTER(A$9:A$16378,E626=E$9:E$16378*ISNUMBER(A$9:A$16378)),1)</f>
        <v>44524</v>
      </c>
      <c r="G626" s="5" cm="1">
        <f t="array" ref="G626">INDEX(_xlfn._xlws.FILTER(A$9:A$16378,E626=E$9:E$16378*ISNUMBER(A$9:A$16378)),COUNT(_xlfn._xlws.FILTER(A$9:A$16378,E626=E$9:E$16378*ISNUMBER(A$9:A$16378))))</f>
        <v>44528</v>
      </c>
      <c r="H626" t="str">
        <v/>
      </c>
      <c r="I626" s="10" t="str" cm="1">
        <f t="array" ref="I626">_xlfn.IFS(AND(OR(_xlfn._xlws.FILTER(D$9:D$16388,E$9:E$16388=E626)),ROW()=_xlfn.MINIFS(_xlfn.ANCHORARRAY(H$9),E$9:E$16388,E626)),A626-C$4,ROW()=_xlfn.MINIFS(_xlfn.ANCHORARRAY(H$9),E$9:E$16388,E626),IFERROR(A626-INDEX(G$9:G$16388,MATCH(E626-1,E$9:E$16388,0)),A626-C$4),ISNUMBER(A626),A626-F626,TRUE,"")</f>
        <v/>
      </c>
      <c r="J626" t="str">
        <f t="shared" si="25"/>
        <v/>
      </c>
      <c r="L626" s="5"/>
    </row>
    <row r="627" spans="1:12">
      <c r="A627" s="2"/>
      <c r="B627" s="4" t="str">
        <f>"annual period "&amp;COUNTIF(D$9:D627,TRUE)</f>
        <v>annual period 3</v>
      </c>
      <c r="D627" t="b">
        <f t="shared" si="27"/>
        <v>0</v>
      </c>
      <c r="E627">
        <f t="shared" si="26"/>
        <v>102</v>
      </c>
      <c r="F627" s="5" cm="1">
        <f t="array" ref="F627">INDEX(_xlfn._xlws.FILTER(A$9:A$16378,E627=E$9:E$16378*ISNUMBER(A$9:A$16378)),1)</f>
        <v>44524</v>
      </c>
      <c r="G627" s="5" cm="1">
        <f t="array" ref="G627">INDEX(_xlfn._xlws.FILTER(A$9:A$16378,E627=E$9:E$16378*ISNUMBER(A$9:A$16378)),COUNT(_xlfn._xlws.FILTER(A$9:A$16378,E627=E$9:E$16378*ISNUMBER(A$9:A$16378))))</f>
        <v>44528</v>
      </c>
      <c r="H627" t="str">
        <v/>
      </c>
      <c r="I627" s="10" t="str" cm="1">
        <f t="array" ref="I627">_xlfn.IFS(AND(OR(_xlfn._xlws.FILTER(D$9:D$16388,E$9:E$16388=E627)),ROW()=_xlfn.MINIFS(_xlfn.ANCHORARRAY(H$9),E$9:E$16388,E627)),A627-C$4,ROW()=_xlfn.MINIFS(_xlfn.ANCHORARRAY(H$9),E$9:E$16388,E627),IFERROR(A627-INDEX(G$9:G$16388,MATCH(E627-1,E$9:E$16388,0)),A627-C$4),ISNUMBER(A627),A627-F627,TRUE,"")</f>
        <v/>
      </c>
      <c r="J627" t="str">
        <f t="shared" si="25"/>
        <v/>
      </c>
      <c r="L627" s="5"/>
    </row>
    <row r="628" spans="1:12">
      <c r="A628" s="3">
        <v>44524</v>
      </c>
      <c r="B628" s="4" t="str">
        <f>"annual period "&amp;COUNTIF(D$9:D628,TRUE)</f>
        <v>annual period 3</v>
      </c>
      <c r="D628" t="b">
        <f t="shared" si="27"/>
        <v>0</v>
      </c>
      <c r="E628">
        <f t="shared" si="26"/>
        <v>102</v>
      </c>
      <c r="F628" s="5" cm="1">
        <f t="array" ref="F628">INDEX(_xlfn._xlws.FILTER(A$9:A$16378,E628=E$9:E$16378*ISNUMBER(A$9:A$16378)),1)</f>
        <v>44524</v>
      </c>
      <c r="G628" s="5" cm="1">
        <f t="array" ref="G628">INDEX(_xlfn._xlws.FILTER(A$9:A$16378,E628=E$9:E$16378*ISNUMBER(A$9:A$16378)),COUNT(_xlfn._xlws.FILTER(A$9:A$16378,E628=E$9:E$16378*ISNUMBER(A$9:A$16378))))</f>
        <v>44528</v>
      </c>
      <c r="H628">
        <v>628</v>
      </c>
      <c r="I628" s="10" cm="1">
        <f t="array" ref="I628">_xlfn.IFS(AND(OR(_xlfn._xlws.FILTER(D$9:D$16388,E$9:E$16388=E628)),ROW()=_xlfn.MINIFS(_xlfn.ANCHORARRAY(H$9),E$9:E$16388,E628)),A628-C$4,ROW()=_xlfn.MINIFS(_xlfn.ANCHORARRAY(H$9),E$9:E$16388,E628),IFERROR(A628-INDEX(G$9:G$16388,MATCH(E628-1,E$9:E$16388,0)),A628-C$4),ISNUMBER(A628),A628-F628,TRUE,"")</f>
        <v>6</v>
      </c>
      <c r="J628" t="b">
        <f t="shared" si="25"/>
        <v>0</v>
      </c>
      <c r="L628" s="5"/>
    </row>
    <row r="629" spans="1:12">
      <c r="B629" s="4" t="str">
        <f>"annual period "&amp;COUNTIF(D$9:D629,TRUE)</f>
        <v>annual period 3</v>
      </c>
      <c r="D629" t="b">
        <f t="shared" si="27"/>
        <v>0</v>
      </c>
      <c r="E629">
        <f t="shared" si="26"/>
        <v>102</v>
      </c>
      <c r="F629" s="5" cm="1">
        <f t="array" ref="F629">INDEX(_xlfn._xlws.FILTER(A$9:A$16378,E629=E$9:E$16378*ISNUMBER(A$9:A$16378)),1)</f>
        <v>44524</v>
      </c>
      <c r="G629" s="5" cm="1">
        <f t="array" ref="G629">INDEX(_xlfn._xlws.FILTER(A$9:A$16378,E629=E$9:E$16378*ISNUMBER(A$9:A$16378)),COUNT(_xlfn._xlws.FILTER(A$9:A$16378,E629=E$9:E$16378*ISNUMBER(A$9:A$16378))))</f>
        <v>44528</v>
      </c>
      <c r="H629" t="str">
        <v/>
      </c>
      <c r="I629" s="10" t="str" cm="1">
        <f t="array" ref="I629">_xlfn.IFS(AND(OR(_xlfn._xlws.FILTER(D$9:D$16388,E$9:E$16388=E629)),ROW()=_xlfn.MINIFS(_xlfn.ANCHORARRAY(H$9),E$9:E$16388,E629)),A629-C$4,ROW()=_xlfn.MINIFS(_xlfn.ANCHORARRAY(H$9),E$9:E$16388,E629),IFERROR(A629-INDEX(G$9:G$16388,MATCH(E629-1,E$9:E$16388,0)),A629-C$4),ISNUMBER(A629),A629-F629,TRUE,"")</f>
        <v/>
      </c>
      <c r="J629" t="str">
        <f t="shared" si="25"/>
        <v/>
      </c>
      <c r="L629" s="5"/>
    </row>
    <row r="630" spans="1:12">
      <c r="A630" s="3">
        <v>44528</v>
      </c>
      <c r="B630" s="4" t="str">
        <f>"annual period "&amp;COUNTIF(D$9:D630,TRUE)</f>
        <v>annual period 3</v>
      </c>
      <c r="D630" t="b">
        <f t="shared" si="27"/>
        <v>0</v>
      </c>
      <c r="E630">
        <f t="shared" si="26"/>
        <v>102</v>
      </c>
      <c r="F630" s="5" cm="1">
        <f t="array" ref="F630">INDEX(_xlfn._xlws.FILTER(A$9:A$16378,E630=E$9:E$16378*ISNUMBER(A$9:A$16378)),1)</f>
        <v>44524</v>
      </c>
      <c r="G630" s="5" cm="1">
        <f t="array" ref="G630">INDEX(_xlfn._xlws.FILTER(A$9:A$16378,E630=E$9:E$16378*ISNUMBER(A$9:A$16378)),COUNT(_xlfn._xlws.FILTER(A$9:A$16378,E630=E$9:E$16378*ISNUMBER(A$9:A$16378))))</f>
        <v>44528</v>
      </c>
      <c r="H630" t="str">
        <v/>
      </c>
      <c r="I630" s="10" cm="1">
        <f t="array" ref="I630">_xlfn.IFS(AND(OR(_xlfn._xlws.FILTER(D$9:D$16388,E$9:E$16388=E630)),ROW()=_xlfn.MINIFS(_xlfn.ANCHORARRAY(H$9),E$9:E$16388,E630)),A630-C$4,ROW()=_xlfn.MINIFS(_xlfn.ANCHORARRAY(H$9),E$9:E$16388,E630),IFERROR(A630-INDEX(G$9:G$16388,MATCH(E630-1,E$9:E$16388,0)),A630-C$4),ISNUMBER(A630),A630-F630,TRUE,"")</f>
        <v>4</v>
      </c>
      <c r="J630" t="b">
        <f t="shared" si="25"/>
        <v>0</v>
      </c>
      <c r="L630" s="5"/>
    </row>
    <row r="631" spans="1:12">
      <c r="A631" s="1" t="s">
        <v>14</v>
      </c>
      <c r="B631" s="4" t="str">
        <f>"annual period "&amp;COUNTIF(D$9:D631,TRUE)</f>
        <v>annual period 3</v>
      </c>
      <c r="D631" t="b">
        <f t="shared" si="27"/>
        <v>0</v>
      </c>
      <c r="E631">
        <f t="shared" si="26"/>
        <v>103</v>
      </c>
      <c r="F631" s="5" cm="1">
        <f t="array" ref="F631">INDEX(_xlfn._xlws.FILTER(A$9:A$16378,E631=E$9:E$16378*ISNUMBER(A$9:A$16378)),1)</f>
        <v>44529</v>
      </c>
      <c r="G631" s="5" cm="1">
        <f t="array" ref="G631">INDEX(_xlfn._xlws.FILTER(A$9:A$16378,E631=E$9:E$16378*ISNUMBER(A$9:A$16378)),COUNT(_xlfn._xlws.FILTER(A$9:A$16378,E631=E$9:E$16378*ISNUMBER(A$9:A$16378))))</f>
        <v>44531</v>
      </c>
      <c r="H631" t="str">
        <v/>
      </c>
      <c r="I631" s="10" t="str" cm="1">
        <f t="array" ref="I631">_xlfn.IFS(AND(OR(_xlfn._xlws.FILTER(D$9:D$16388,E$9:E$16388=E631)),ROW()=_xlfn.MINIFS(_xlfn.ANCHORARRAY(H$9),E$9:E$16388,E631)),A631-C$4,ROW()=_xlfn.MINIFS(_xlfn.ANCHORARRAY(H$9),E$9:E$16388,E631),IFERROR(A631-INDEX(G$9:G$16388,MATCH(E631-1,E$9:E$16388,0)),A631-C$4),ISNUMBER(A631),A631-F631,TRUE,"")</f>
        <v/>
      </c>
      <c r="J631" t="str">
        <f t="shared" si="25"/>
        <v/>
      </c>
      <c r="L631" s="5"/>
    </row>
    <row r="632" spans="1:12">
      <c r="A632" s="2"/>
      <c r="B632" s="4" t="str">
        <f>"annual period "&amp;COUNTIF(D$9:D632,TRUE)</f>
        <v>annual period 3</v>
      </c>
      <c r="D632" t="b">
        <f t="shared" si="27"/>
        <v>0</v>
      </c>
      <c r="E632">
        <f t="shared" si="26"/>
        <v>103</v>
      </c>
      <c r="F632" s="5" cm="1">
        <f t="array" ref="F632">INDEX(_xlfn._xlws.FILTER(A$9:A$16378,E632=E$9:E$16378*ISNUMBER(A$9:A$16378)),1)</f>
        <v>44529</v>
      </c>
      <c r="G632" s="5" cm="1">
        <f t="array" ref="G632">INDEX(_xlfn._xlws.FILTER(A$9:A$16378,E632=E$9:E$16378*ISNUMBER(A$9:A$16378)),COUNT(_xlfn._xlws.FILTER(A$9:A$16378,E632=E$9:E$16378*ISNUMBER(A$9:A$16378))))</f>
        <v>44531</v>
      </c>
      <c r="H632" t="str">
        <v/>
      </c>
      <c r="I632" s="10" t="str" cm="1">
        <f t="array" ref="I632">_xlfn.IFS(AND(OR(_xlfn._xlws.FILTER(D$9:D$16388,E$9:E$16388=E632)),ROW()=_xlfn.MINIFS(_xlfn.ANCHORARRAY(H$9),E$9:E$16388,E632)),A632-C$4,ROW()=_xlfn.MINIFS(_xlfn.ANCHORARRAY(H$9),E$9:E$16388,E632),IFERROR(A632-INDEX(G$9:G$16388,MATCH(E632-1,E$9:E$16388,0)),A632-C$4),ISNUMBER(A632),A632-F632,TRUE,"")</f>
        <v/>
      </c>
      <c r="J632" t="str">
        <f t="shared" si="25"/>
        <v/>
      </c>
      <c r="L632" s="5"/>
    </row>
    <row r="633" spans="1:12">
      <c r="A633" s="3">
        <v>44529</v>
      </c>
      <c r="B633" s="4" t="str">
        <f>"annual period "&amp;COUNTIF(D$9:D633,TRUE)</f>
        <v>annual period 3</v>
      </c>
      <c r="D633" t="b">
        <f t="shared" si="27"/>
        <v>0</v>
      </c>
      <c r="E633">
        <f t="shared" si="26"/>
        <v>103</v>
      </c>
      <c r="F633" s="5" cm="1">
        <f t="array" ref="F633">INDEX(_xlfn._xlws.FILTER(A$9:A$16378,E633=E$9:E$16378*ISNUMBER(A$9:A$16378)),1)</f>
        <v>44529</v>
      </c>
      <c r="G633" s="5" cm="1">
        <f t="array" ref="G633">INDEX(_xlfn._xlws.FILTER(A$9:A$16378,E633=E$9:E$16378*ISNUMBER(A$9:A$16378)),COUNT(_xlfn._xlws.FILTER(A$9:A$16378,E633=E$9:E$16378*ISNUMBER(A$9:A$16378))))</f>
        <v>44531</v>
      </c>
      <c r="H633">
        <v>633</v>
      </c>
      <c r="I633" s="10" cm="1">
        <f t="array" ref="I633">_xlfn.IFS(AND(OR(_xlfn._xlws.FILTER(D$9:D$16388,E$9:E$16388=E633)),ROW()=_xlfn.MINIFS(_xlfn.ANCHORARRAY(H$9),E$9:E$16388,E633)),A633-C$4,ROW()=_xlfn.MINIFS(_xlfn.ANCHORARRAY(H$9),E$9:E$16388,E633),IFERROR(A633-INDEX(G$9:G$16388,MATCH(E633-1,E$9:E$16388,0)),A633-C$4),ISNUMBER(A633),A633-F633,TRUE,"")</f>
        <v>1</v>
      </c>
      <c r="J633" t="b">
        <f t="shared" si="25"/>
        <v>0</v>
      </c>
      <c r="L633" s="5"/>
    </row>
    <row r="634" spans="1:12">
      <c r="B634" s="4" t="str">
        <f>"annual period "&amp;COUNTIF(D$9:D634,TRUE)</f>
        <v>annual period 3</v>
      </c>
      <c r="D634" t="b">
        <f t="shared" si="27"/>
        <v>0</v>
      </c>
      <c r="E634">
        <f t="shared" si="26"/>
        <v>103</v>
      </c>
      <c r="F634" s="5" cm="1">
        <f t="array" ref="F634">INDEX(_xlfn._xlws.FILTER(A$9:A$16378,E634=E$9:E$16378*ISNUMBER(A$9:A$16378)),1)</f>
        <v>44529</v>
      </c>
      <c r="G634" s="5" cm="1">
        <f t="array" ref="G634">INDEX(_xlfn._xlws.FILTER(A$9:A$16378,E634=E$9:E$16378*ISNUMBER(A$9:A$16378)),COUNT(_xlfn._xlws.FILTER(A$9:A$16378,E634=E$9:E$16378*ISNUMBER(A$9:A$16378))))</f>
        <v>44531</v>
      </c>
      <c r="H634" t="str">
        <v/>
      </c>
      <c r="I634" s="10" t="str" cm="1">
        <f t="array" ref="I634">_xlfn.IFS(AND(OR(_xlfn._xlws.FILTER(D$9:D$16388,E$9:E$16388=E634)),ROW()=_xlfn.MINIFS(_xlfn.ANCHORARRAY(H$9),E$9:E$16388,E634)),A634-C$4,ROW()=_xlfn.MINIFS(_xlfn.ANCHORARRAY(H$9),E$9:E$16388,E634),IFERROR(A634-INDEX(G$9:G$16388,MATCH(E634-1,E$9:E$16388,0)),A634-C$4),ISNUMBER(A634),A634-F634,TRUE,"")</f>
        <v/>
      </c>
      <c r="J634" t="str">
        <f t="shared" si="25"/>
        <v/>
      </c>
      <c r="L634" s="5"/>
    </row>
    <row r="635" spans="1:12">
      <c r="A635" s="3">
        <v>44529</v>
      </c>
      <c r="B635" s="4" t="str">
        <f>"annual period "&amp;COUNTIF(D$9:D635,TRUE)</f>
        <v>annual period 3</v>
      </c>
      <c r="D635" t="b">
        <f t="shared" si="27"/>
        <v>0</v>
      </c>
      <c r="E635">
        <f t="shared" si="26"/>
        <v>103</v>
      </c>
      <c r="F635" s="5" cm="1">
        <f t="array" ref="F635">INDEX(_xlfn._xlws.FILTER(A$9:A$16378,E635=E$9:E$16378*ISNUMBER(A$9:A$16378)),1)</f>
        <v>44529</v>
      </c>
      <c r="G635" s="5" cm="1">
        <f t="array" ref="G635">INDEX(_xlfn._xlws.FILTER(A$9:A$16378,E635=E$9:E$16378*ISNUMBER(A$9:A$16378)),COUNT(_xlfn._xlws.FILTER(A$9:A$16378,E635=E$9:E$16378*ISNUMBER(A$9:A$16378))))</f>
        <v>44531</v>
      </c>
      <c r="H635">
        <v>635</v>
      </c>
      <c r="I635" s="10" cm="1">
        <f t="array" ref="I635">_xlfn.IFS(AND(OR(_xlfn._xlws.FILTER(D$9:D$16388,E$9:E$16388=E635)),ROW()=_xlfn.MINIFS(_xlfn.ANCHORARRAY(H$9),E$9:E$16388,E635)),A635-C$4,ROW()=_xlfn.MINIFS(_xlfn.ANCHORARRAY(H$9),E$9:E$16388,E635),IFERROR(A635-INDEX(G$9:G$16388,MATCH(E635-1,E$9:E$16388,0)),A635-C$4),ISNUMBER(A635),A635-F635,TRUE,"")</f>
        <v>0</v>
      </c>
      <c r="J635" t="b">
        <f t="shared" si="25"/>
        <v>0</v>
      </c>
      <c r="L635" s="5"/>
    </row>
    <row r="636" spans="1:12">
      <c r="B636" s="4" t="str">
        <f>"annual period "&amp;COUNTIF(D$9:D636,TRUE)</f>
        <v>annual period 3</v>
      </c>
      <c r="D636" t="b">
        <f t="shared" si="27"/>
        <v>0</v>
      </c>
      <c r="E636">
        <f t="shared" si="26"/>
        <v>103</v>
      </c>
      <c r="F636" s="5" cm="1">
        <f t="array" ref="F636">INDEX(_xlfn._xlws.FILTER(A$9:A$16378,E636=E$9:E$16378*ISNUMBER(A$9:A$16378)),1)</f>
        <v>44529</v>
      </c>
      <c r="G636" s="5" cm="1">
        <f t="array" ref="G636">INDEX(_xlfn._xlws.FILTER(A$9:A$16378,E636=E$9:E$16378*ISNUMBER(A$9:A$16378)),COUNT(_xlfn._xlws.FILTER(A$9:A$16378,E636=E$9:E$16378*ISNUMBER(A$9:A$16378))))</f>
        <v>44531</v>
      </c>
      <c r="H636" t="str">
        <v/>
      </c>
      <c r="I636" s="10" t="str" cm="1">
        <f t="array" ref="I636">_xlfn.IFS(AND(OR(_xlfn._xlws.FILTER(D$9:D$16388,E$9:E$16388=E636)),ROW()=_xlfn.MINIFS(_xlfn.ANCHORARRAY(H$9),E$9:E$16388,E636)),A636-C$4,ROW()=_xlfn.MINIFS(_xlfn.ANCHORARRAY(H$9),E$9:E$16388,E636),IFERROR(A636-INDEX(G$9:G$16388,MATCH(E636-1,E$9:E$16388,0)),A636-C$4),ISNUMBER(A636),A636-F636,TRUE,"")</f>
        <v/>
      </c>
      <c r="J636" t="str">
        <f t="shared" si="25"/>
        <v/>
      </c>
      <c r="L636" s="5"/>
    </row>
    <row r="637" spans="1:12">
      <c r="A637" s="3">
        <v>44531</v>
      </c>
      <c r="B637" s="4" t="str">
        <f>"annual period "&amp;COUNTIF(D$9:D637,TRUE)</f>
        <v>annual period 3</v>
      </c>
      <c r="D637" t="b">
        <f t="shared" si="27"/>
        <v>0</v>
      </c>
      <c r="E637">
        <f t="shared" si="26"/>
        <v>103</v>
      </c>
      <c r="F637" s="5" cm="1">
        <f t="array" ref="F637">INDEX(_xlfn._xlws.FILTER(A$9:A$16378,E637=E$9:E$16378*ISNUMBER(A$9:A$16378)),1)</f>
        <v>44529</v>
      </c>
      <c r="G637" s="5" cm="1">
        <f t="array" ref="G637">INDEX(_xlfn._xlws.FILTER(A$9:A$16378,E637=E$9:E$16378*ISNUMBER(A$9:A$16378)),COUNT(_xlfn._xlws.FILTER(A$9:A$16378,E637=E$9:E$16378*ISNUMBER(A$9:A$16378))))</f>
        <v>44531</v>
      </c>
      <c r="H637" t="str">
        <v/>
      </c>
      <c r="I637" s="10" cm="1">
        <f t="array" ref="I637">_xlfn.IFS(AND(OR(_xlfn._xlws.FILTER(D$9:D$16388,E$9:E$16388=E637)),ROW()=_xlfn.MINIFS(_xlfn.ANCHORARRAY(H$9),E$9:E$16388,E637)),A637-C$4,ROW()=_xlfn.MINIFS(_xlfn.ANCHORARRAY(H$9),E$9:E$16388,E637),IFERROR(A637-INDEX(G$9:G$16388,MATCH(E637-1,E$9:E$16388,0)),A637-C$4),ISNUMBER(A637),A637-F637,TRUE,"")</f>
        <v>2</v>
      </c>
      <c r="J637" t="b">
        <f t="shared" si="25"/>
        <v>0</v>
      </c>
      <c r="L637" s="5"/>
    </row>
    <row r="638" spans="1:12">
      <c r="A638" s="1" t="s">
        <v>14</v>
      </c>
      <c r="B638" s="4" t="str">
        <f>"annual period "&amp;COUNTIF(D$9:D638,TRUE)</f>
        <v>annual period 3</v>
      </c>
      <c r="D638" t="b">
        <f t="shared" si="27"/>
        <v>0</v>
      </c>
      <c r="E638">
        <f t="shared" si="26"/>
        <v>104</v>
      </c>
      <c r="F638" s="5" cm="1">
        <f t="array" ref="F638">INDEX(_xlfn._xlws.FILTER(A$9:A$16378,E638=E$9:E$16378*ISNUMBER(A$9:A$16378)),1)</f>
        <v>44536</v>
      </c>
      <c r="G638" s="5" cm="1">
        <f t="array" ref="G638">INDEX(_xlfn._xlws.FILTER(A$9:A$16378,E638=E$9:E$16378*ISNUMBER(A$9:A$16378)),COUNT(_xlfn._xlws.FILTER(A$9:A$16378,E638=E$9:E$16378*ISNUMBER(A$9:A$16378))))</f>
        <v>44538</v>
      </c>
      <c r="H638" t="str">
        <v/>
      </c>
      <c r="I638" s="10" t="str" cm="1">
        <f t="array" ref="I638">_xlfn.IFS(AND(OR(_xlfn._xlws.FILTER(D$9:D$16388,E$9:E$16388=E638)),ROW()=_xlfn.MINIFS(_xlfn.ANCHORARRAY(H$9),E$9:E$16388,E638)),A638-C$4,ROW()=_xlfn.MINIFS(_xlfn.ANCHORARRAY(H$9),E$9:E$16388,E638),IFERROR(A638-INDEX(G$9:G$16388,MATCH(E638-1,E$9:E$16388,0)),A638-C$4),ISNUMBER(A638),A638-F638,TRUE,"")</f>
        <v/>
      </c>
      <c r="J638" t="str">
        <f t="shared" si="25"/>
        <v/>
      </c>
      <c r="L638" s="5"/>
    </row>
    <row r="639" spans="1:12">
      <c r="A639" s="2"/>
      <c r="B639" s="4" t="str">
        <f>"annual period "&amp;COUNTIF(D$9:D639,TRUE)</f>
        <v>annual period 3</v>
      </c>
      <c r="D639" t="b">
        <f t="shared" si="27"/>
        <v>0</v>
      </c>
      <c r="E639">
        <f t="shared" si="26"/>
        <v>104</v>
      </c>
      <c r="F639" s="5" cm="1">
        <f t="array" ref="F639">INDEX(_xlfn._xlws.FILTER(A$9:A$16378,E639=E$9:E$16378*ISNUMBER(A$9:A$16378)),1)</f>
        <v>44536</v>
      </c>
      <c r="G639" s="5" cm="1">
        <f t="array" ref="G639">INDEX(_xlfn._xlws.FILTER(A$9:A$16378,E639=E$9:E$16378*ISNUMBER(A$9:A$16378)),COUNT(_xlfn._xlws.FILTER(A$9:A$16378,E639=E$9:E$16378*ISNUMBER(A$9:A$16378))))</f>
        <v>44538</v>
      </c>
      <c r="H639" t="str">
        <v/>
      </c>
      <c r="I639" s="10" t="str" cm="1">
        <f t="array" ref="I639">_xlfn.IFS(AND(OR(_xlfn._xlws.FILTER(D$9:D$16388,E$9:E$16388=E639)),ROW()=_xlfn.MINIFS(_xlfn.ANCHORARRAY(H$9),E$9:E$16388,E639)),A639-C$4,ROW()=_xlfn.MINIFS(_xlfn.ANCHORARRAY(H$9),E$9:E$16388,E639),IFERROR(A639-INDEX(G$9:G$16388,MATCH(E639-1,E$9:E$16388,0)),A639-C$4),ISNUMBER(A639),A639-F639,TRUE,"")</f>
        <v/>
      </c>
      <c r="J639" t="str">
        <f t="shared" si="25"/>
        <v/>
      </c>
      <c r="L639" s="5"/>
    </row>
    <row r="640" spans="1:12">
      <c r="A640" s="3">
        <v>44536</v>
      </c>
      <c r="B640" s="4" t="str">
        <f>"annual period "&amp;COUNTIF(D$9:D640,TRUE)</f>
        <v>annual period 3</v>
      </c>
      <c r="D640" t="b">
        <f t="shared" si="27"/>
        <v>0</v>
      </c>
      <c r="E640">
        <f t="shared" si="26"/>
        <v>104</v>
      </c>
      <c r="F640" s="5" cm="1">
        <f t="array" ref="F640">INDEX(_xlfn._xlws.FILTER(A$9:A$16378,E640=E$9:E$16378*ISNUMBER(A$9:A$16378)),1)</f>
        <v>44536</v>
      </c>
      <c r="G640" s="5" cm="1">
        <f t="array" ref="G640">INDEX(_xlfn._xlws.FILTER(A$9:A$16378,E640=E$9:E$16378*ISNUMBER(A$9:A$16378)),COUNT(_xlfn._xlws.FILTER(A$9:A$16378,E640=E$9:E$16378*ISNUMBER(A$9:A$16378))))</f>
        <v>44538</v>
      </c>
      <c r="H640">
        <v>640</v>
      </c>
      <c r="I640" s="10" cm="1">
        <f t="array" ref="I640">_xlfn.IFS(AND(OR(_xlfn._xlws.FILTER(D$9:D$16388,E$9:E$16388=E640)),ROW()=_xlfn.MINIFS(_xlfn.ANCHORARRAY(H$9),E$9:E$16388,E640)),A640-C$4,ROW()=_xlfn.MINIFS(_xlfn.ANCHORARRAY(H$9),E$9:E$16388,E640),IFERROR(A640-INDEX(G$9:G$16388,MATCH(E640-1,E$9:E$16388,0)),A640-C$4),ISNUMBER(A640),A640-F640,TRUE,"")</f>
        <v>5</v>
      </c>
      <c r="J640" t="b">
        <f t="shared" si="25"/>
        <v>0</v>
      </c>
      <c r="L640" s="5"/>
    </row>
    <row r="641" spans="1:12">
      <c r="B641" s="4" t="str">
        <f>"annual period "&amp;COUNTIF(D$9:D641,TRUE)</f>
        <v>annual period 3</v>
      </c>
      <c r="D641" t="b">
        <f t="shared" si="27"/>
        <v>0</v>
      </c>
      <c r="E641">
        <f t="shared" si="26"/>
        <v>104</v>
      </c>
      <c r="F641" s="5" cm="1">
        <f t="array" ref="F641">INDEX(_xlfn._xlws.FILTER(A$9:A$16378,E641=E$9:E$16378*ISNUMBER(A$9:A$16378)),1)</f>
        <v>44536</v>
      </c>
      <c r="G641" s="5" cm="1">
        <f t="array" ref="G641">INDEX(_xlfn._xlws.FILTER(A$9:A$16378,E641=E$9:E$16378*ISNUMBER(A$9:A$16378)),COUNT(_xlfn._xlws.FILTER(A$9:A$16378,E641=E$9:E$16378*ISNUMBER(A$9:A$16378))))</f>
        <v>44538</v>
      </c>
      <c r="H641" t="str">
        <v/>
      </c>
      <c r="I641" s="10" t="str" cm="1">
        <f t="array" ref="I641">_xlfn.IFS(AND(OR(_xlfn._xlws.FILTER(D$9:D$16388,E$9:E$16388=E641)),ROW()=_xlfn.MINIFS(_xlfn.ANCHORARRAY(H$9),E$9:E$16388,E641)),A641-C$4,ROW()=_xlfn.MINIFS(_xlfn.ANCHORARRAY(H$9),E$9:E$16388,E641),IFERROR(A641-INDEX(G$9:G$16388,MATCH(E641-1,E$9:E$16388,0)),A641-C$4),ISNUMBER(A641),A641-F641,TRUE,"")</f>
        <v/>
      </c>
      <c r="J641" t="str">
        <f t="shared" si="25"/>
        <v/>
      </c>
      <c r="L641" s="5"/>
    </row>
    <row r="642" spans="1:12">
      <c r="A642" s="3">
        <v>44538</v>
      </c>
      <c r="B642" s="4" t="str">
        <f>"annual period "&amp;COUNTIF(D$9:D642,TRUE)</f>
        <v>annual period 3</v>
      </c>
      <c r="D642" t="b">
        <f t="shared" si="27"/>
        <v>0</v>
      </c>
      <c r="E642">
        <f t="shared" si="26"/>
        <v>104</v>
      </c>
      <c r="F642" s="5" cm="1">
        <f t="array" ref="F642">INDEX(_xlfn._xlws.FILTER(A$9:A$16378,E642=E$9:E$16378*ISNUMBER(A$9:A$16378)),1)</f>
        <v>44536</v>
      </c>
      <c r="G642" s="5" cm="1">
        <f t="array" ref="G642">INDEX(_xlfn._xlws.FILTER(A$9:A$16378,E642=E$9:E$16378*ISNUMBER(A$9:A$16378)),COUNT(_xlfn._xlws.FILTER(A$9:A$16378,E642=E$9:E$16378*ISNUMBER(A$9:A$16378))))</f>
        <v>44538</v>
      </c>
      <c r="H642" t="str">
        <v/>
      </c>
      <c r="I642" s="10" cm="1">
        <f t="array" ref="I642">_xlfn.IFS(AND(OR(_xlfn._xlws.FILTER(D$9:D$16388,E$9:E$16388=E642)),ROW()=_xlfn.MINIFS(_xlfn.ANCHORARRAY(H$9),E$9:E$16388,E642)),A642-C$4,ROW()=_xlfn.MINIFS(_xlfn.ANCHORARRAY(H$9),E$9:E$16388,E642),IFERROR(A642-INDEX(G$9:G$16388,MATCH(E642-1,E$9:E$16388,0)),A642-C$4),ISNUMBER(A642),A642-F642,TRUE,"")</f>
        <v>2</v>
      </c>
      <c r="J642" t="b">
        <f t="shared" si="25"/>
        <v>0</v>
      </c>
      <c r="L642" s="5"/>
    </row>
    <row r="643" spans="1:12">
      <c r="A643" s="1" t="s">
        <v>14</v>
      </c>
      <c r="B643" s="4" t="str">
        <f>"annual period "&amp;COUNTIF(D$9:D643,TRUE)</f>
        <v>annual period 3</v>
      </c>
      <c r="D643" t="b">
        <f t="shared" si="27"/>
        <v>0</v>
      </c>
      <c r="E643">
        <f t="shared" si="26"/>
        <v>105</v>
      </c>
      <c r="F643" s="5" cm="1">
        <f t="array" ref="F643">INDEX(_xlfn._xlws.FILTER(A$9:A$16378,E643=E$9:E$16378*ISNUMBER(A$9:A$16378)),1)</f>
        <v>44540</v>
      </c>
      <c r="G643" s="5" cm="1">
        <f t="array" ref="G643">INDEX(_xlfn._xlws.FILTER(A$9:A$16378,E643=E$9:E$16378*ISNUMBER(A$9:A$16378)),COUNT(_xlfn._xlws.FILTER(A$9:A$16378,E643=E$9:E$16378*ISNUMBER(A$9:A$16378))))</f>
        <v>44540</v>
      </c>
      <c r="H643" t="str">
        <v/>
      </c>
      <c r="I643" s="10" t="str" cm="1">
        <f t="array" ref="I643">_xlfn.IFS(AND(OR(_xlfn._xlws.FILTER(D$9:D$16388,E$9:E$16388=E643)),ROW()=_xlfn.MINIFS(_xlfn.ANCHORARRAY(H$9),E$9:E$16388,E643)),A643-C$4,ROW()=_xlfn.MINIFS(_xlfn.ANCHORARRAY(H$9),E$9:E$16388,E643),IFERROR(A643-INDEX(G$9:G$16388,MATCH(E643-1,E$9:E$16388,0)),A643-C$4),ISNUMBER(A643),A643-F643,TRUE,"")</f>
        <v/>
      </c>
      <c r="J643" t="str">
        <f t="shared" si="25"/>
        <v/>
      </c>
      <c r="L643" s="5"/>
    </row>
    <row r="644" spans="1:12">
      <c r="A644" s="2"/>
      <c r="B644" s="4" t="str">
        <f>"annual period "&amp;COUNTIF(D$9:D644,TRUE)</f>
        <v>annual period 3</v>
      </c>
      <c r="D644" t="b">
        <f t="shared" si="27"/>
        <v>0</v>
      </c>
      <c r="E644">
        <f t="shared" si="26"/>
        <v>105</v>
      </c>
      <c r="F644" s="5" cm="1">
        <f t="array" ref="F644">INDEX(_xlfn._xlws.FILTER(A$9:A$16378,E644=E$9:E$16378*ISNUMBER(A$9:A$16378)),1)</f>
        <v>44540</v>
      </c>
      <c r="G644" s="5" cm="1">
        <f t="array" ref="G644">INDEX(_xlfn._xlws.FILTER(A$9:A$16378,E644=E$9:E$16378*ISNUMBER(A$9:A$16378)),COUNT(_xlfn._xlws.FILTER(A$9:A$16378,E644=E$9:E$16378*ISNUMBER(A$9:A$16378))))</f>
        <v>44540</v>
      </c>
      <c r="H644" t="str">
        <v/>
      </c>
      <c r="I644" s="10" t="str" cm="1">
        <f t="array" ref="I644">_xlfn.IFS(AND(OR(_xlfn._xlws.FILTER(D$9:D$16388,E$9:E$16388=E644)),ROW()=_xlfn.MINIFS(_xlfn.ANCHORARRAY(H$9),E$9:E$16388,E644)),A644-C$4,ROW()=_xlfn.MINIFS(_xlfn.ANCHORARRAY(H$9),E$9:E$16388,E644),IFERROR(A644-INDEX(G$9:G$16388,MATCH(E644-1,E$9:E$16388,0)),A644-C$4),ISNUMBER(A644),A644-F644,TRUE,"")</f>
        <v/>
      </c>
      <c r="J644" t="str">
        <f t="shared" si="25"/>
        <v/>
      </c>
      <c r="L644" s="5"/>
    </row>
    <row r="645" spans="1:12">
      <c r="A645" s="3">
        <v>44540</v>
      </c>
      <c r="B645" s="4" t="str">
        <f>"annual period "&amp;COUNTIF(D$9:D645,TRUE)</f>
        <v>annual period 3</v>
      </c>
      <c r="D645" t="b">
        <f t="shared" si="27"/>
        <v>0</v>
      </c>
      <c r="E645">
        <f t="shared" si="26"/>
        <v>105</v>
      </c>
      <c r="F645" s="5" cm="1">
        <f t="array" ref="F645">INDEX(_xlfn._xlws.FILTER(A$9:A$16378,E645=E$9:E$16378*ISNUMBER(A$9:A$16378)),1)</f>
        <v>44540</v>
      </c>
      <c r="G645" s="5" cm="1">
        <f t="array" ref="G645">INDEX(_xlfn._xlws.FILTER(A$9:A$16378,E645=E$9:E$16378*ISNUMBER(A$9:A$16378)),COUNT(_xlfn._xlws.FILTER(A$9:A$16378,E645=E$9:E$16378*ISNUMBER(A$9:A$16378))))</f>
        <v>44540</v>
      </c>
      <c r="H645">
        <v>645</v>
      </c>
      <c r="I645" s="10" cm="1">
        <f t="array" ref="I645">_xlfn.IFS(AND(OR(_xlfn._xlws.FILTER(D$9:D$16388,E$9:E$16388=E645)),ROW()=_xlfn.MINIFS(_xlfn.ANCHORARRAY(H$9),E$9:E$16388,E645)),A645-C$4,ROW()=_xlfn.MINIFS(_xlfn.ANCHORARRAY(H$9),E$9:E$16388,E645),IFERROR(A645-INDEX(G$9:G$16388,MATCH(E645-1,E$9:E$16388,0)),A645-C$4),ISNUMBER(A645),A645-F645,TRUE,"")</f>
        <v>2</v>
      </c>
      <c r="J645" t="b">
        <f t="shared" si="25"/>
        <v>0</v>
      </c>
      <c r="L645" s="5"/>
    </row>
    <row r="646" spans="1:12">
      <c r="A646" s="1" t="s">
        <v>14</v>
      </c>
      <c r="B646" s="4" t="str">
        <f>"annual period "&amp;COUNTIF(D$9:D646,TRUE)</f>
        <v>annual period 3</v>
      </c>
      <c r="D646" t="b">
        <f t="shared" si="27"/>
        <v>0</v>
      </c>
      <c r="E646">
        <f t="shared" si="26"/>
        <v>106</v>
      </c>
      <c r="F646" s="5" cm="1">
        <f t="array" ref="F646">INDEX(_xlfn._xlws.FILTER(A$9:A$16378,E646=E$9:E$16378*ISNUMBER(A$9:A$16378)),1)</f>
        <v>44540</v>
      </c>
      <c r="G646" s="5" cm="1">
        <f t="array" ref="G646">INDEX(_xlfn._xlws.FILTER(A$9:A$16378,E646=E$9:E$16378*ISNUMBER(A$9:A$16378)),COUNT(_xlfn._xlws.FILTER(A$9:A$16378,E646=E$9:E$16378*ISNUMBER(A$9:A$16378))))</f>
        <v>44541</v>
      </c>
      <c r="H646" t="str">
        <v/>
      </c>
      <c r="I646" s="10" t="str" cm="1">
        <f t="array" ref="I646">_xlfn.IFS(AND(OR(_xlfn._xlws.FILTER(D$9:D$16388,E$9:E$16388=E646)),ROW()=_xlfn.MINIFS(_xlfn.ANCHORARRAY(H$9),E$9:E$16388,E646)),A646-C$4,ROW()=_xlfn.MINIFS(_xlfn.ANCHORARRAY(H$9),E$9:E$16388,E646),IFERROR(A646-INDEX(G$9:G$16388,MATCH(E646-1,E$9:E$16388,0)),A646-C$4),ISNUMBER(A646),A646-F646,TRUE,"")</f>
        <v/>
      </c>
      <c r="J646" t="str">
        <f t="shared" ref="J646:J709" si="28">IF(I646="","",I646&gt;30)</f>
        <v/>
      </c>
      <c r="L646" s="5"/>
    </row>
    <row r="647" spans="1:12">
      <c r="A647" s="2"/>
      <c r="B647" s="4" t="str">
        <f>"annual period "&amp;COUNTIF(D$9:D647,TRUE)</f>
        <v>annual period 3</v>
      </c>
      <c r="D647" t="b">
        <f t="shared" si="27"/>
        <v>0</v>
      </c>
      <c r="E647">
        <f t="shared" si="26"/>
        <v>106</v>
      </c>
      <c r="F647" s="5" cm="1">
        <f t="array" ref="F647">INDEX(_xlfn._xlws.FILTER(A$9:A$16378,E647=E$9:E$16378*ISNUMBER(A$9:A$16378)),1)</f>
        <v>44540</v>
      </c>
      <c r="G647" s="5" cm="1">
        <f t="array" ref="G647">INDEX(_xlfn._xlws.FILTER(A$9:A$16378,E647=E$9:E$16378*ISNUMBER(A$9:A$16378)),COUNT(_xlfn._xlws.FILTER(A$9:A$16378,E647=E$9:E$16378*ISNUMBER(A$9:A$16378))))</f>
        <v>44541</v>
      </c>
      <c r="H647" t="str">
        <v/>
      </c>
      <c r="I647" s="10" t="str" cm="1">
        <f t="array" ref="I647">_xlfn.IFS(AND(OR(_xlfn._xlws.FILTER(D$9:D$16388,E$9:E$16388=E647)),ROW()=_xlfn.MINIFS(_xlfn.ANCHORARRAY(H$9),E$9:E$16388,E647)),A647-C$4,ROW()=_xlfn.MINIFS(_xlfn.ANCHORARRAY(H$9),E$9:E$16388,E647),IFERROR(A647-INDEX(G$9:G$16388,MATCH(E647-1,E$9:E$16388,0)),A647-C$4),ISNUMBER(A647),A647-F647,TRUE,"")</f>
        <v/>
      </c>
      <c r="J647" t="str">
        <f t="shared" si="28"/>
        <v/>
      </c>
      <c r="L647" s="5"/>
    </row>
    <row r="648" spans="1:12">
      <c r="A648" s="3">
        <v>44540</v>
      </c>
      <c r="B648" s="4" t="str">
        <f>"annual period "&amp;COUNTIF(D$9:D648,TRUE)</f>
        <v>annual period 3</v>
      </c>
      <c r="D648" t="b">
        <f t="shared" si="27"/>
        <v>0</v>
      </c>
      <c r="E648">
        <f t="shared" si="26"/>
        <v>106</v>
      </c>
      <c r="F648" s="5" cm="1">
        <f t="array" ref="F648">INDEX(_xlfn._xlws.FILTER(A$9:A$16378,E648=E$9:E$16378*ISNUMBER(A$9:A$16378)),1)</f>
        <v>44540</v>
      </c>
      <c r="G648" s="5" cm="1">
        <f t="array" ref="G648">INDEX(_xlfn._xlws.FILTER(A$9:A$16378,E648=E$9:E$16378*ISNUMBER(A$9:A$16378)),COUNT(_xlfn._xlws.FILTER(A$9:A$16378,E648=E$9:E$16378*ISNUMBER(A$9:A$16378))))</f>
        <v>44541</v>
      </c>
      <c r="H648">
        <v>648</v>
      </c>
      <c r="I648" s="10" cm="1">
        <f t="array" ref="I648">_xlfn.IFS(AND(OR(_xlfn._xlws.FILTER(D$9:D$16388,E$9:E$16388=E648)),ROW()=_xlfn.MINIFS(_xlfn.ANCHORARRAY(H$9),E$9:E$16388,E648)),A648-C$4,ROW()=_xlfn.MINIFS(_xlfn.ANCHORARRAY(H$9),E$9:E$16388,E648),IFERROR(A648-INDEX(G$9:G$16388,MATCH(E648-1,E$9:E$16388,0)),A648-C$4),ISNUMBER(A648),A648-F648,TRUE,"")</f>
        <v>0</v>
      </c>
      <c r="J648" t="b">
        <f t="shared" si="28"/>
        <v>0</v>
      </c>
      <c r="L648" s="5"/>
    </row>
    <row r="649" spans="1:12">
      <c r="B649" s="4" t="str">
        <f>"annual period "&amp;COUNTIF(D$9:D649,TRUE)</f>
        <v>annual period 3</v>
      </c>
      <c r="D649" t="b">
        <f t="shared" si="27"/>
        <v>0</v>
      </c>
      <c r="E649">
        <f t="shared" si="26"/>
        <v>106</v>
      </c>
      <c r="F649" s="5" cm="1">
        <f t="array" ref="F649">INDEX(_xlfn._xlws.FILTER(A$9:A$16378,E649=E$9:E$16378*ISNUMBER(A$9:A$16378)),1)</f>
        <v>44540</v>
      </c>
      <c r="G649" s="5" cm="1">
        <f t="array" ref="G649">INDEX(_xlfn._xlws.FILTER(A$9:A$16378,E649=E$9:E$16378*ISNUMBER(A$9:A$16378)),COUNT(_xlfn._xlws.FILTER(A$9:A$16378,E649=E$9:E$16378*ISNUMBER(A$9:A$16378))))</f>
        <v>44541</v>
      </c>
      <c r="H649" t="str">
        <v/>
      </c>
      <c r="I649" s="10" t="str" cm="1">
        <f t="array" ref="I649">_xlfn.IFS(AND(OR(_xlfn._xlws.FILTER(D$9:D$16388,E$9:E$16388=E649)),ROW()=_xlfn.MINIFS(_xlfn.ANCHORARRAY(H$9),E$9:E$16388,E649)),A649-C$4,ROW()=_xlfn.MINIFS(_xlfn.ANCHORARRAY(H$9),E$9:E$16388,E649),IFERROR(A649-INDEX(G$9:G$16388,MATCH(E649-1,E$9:E$16388,0)),A649-C$4),ISNUMBER(A649),A649-F649,TRUE,"")</f>
        <v/>
      </c>
      <c r="J649" t="str">
        <f t="shared" si="28"/>
        <v/>
      </c>
      <c r="L649" s="5"/>
    </row>
    <row r="650" spans="1:12">
      <c r="A650" s="3">
        <v>44541</v>
      </c>
      <c r="B650" s="4" t="str">
        <f>"annual period "&amp;COUNTIF(D$9:D650,TRUE)</f>
        <v>annual period 3</v>
      </c>
      <c r="D650" t="b">
        <f t="shared" si="27"/>
        <v>0</v>
      </c>
      <c r="E650">
        <f t="shared" si="26"/>
        <v>106</v>
      </c>
      <c r="F650" s="5" cm="1">
        <f t="array" ref="F650">INDEX(_xlfn._xlws.FILTER(A$9:A$16378,E650=E$9:E$16378*ISNUMBER(A$9:A$16378)),1)</f>
        <v>44540</v>
      </c>
      <c r="G650" s="5" cm="1">
        <f t="array" ref="G650">INDEX(_xlfn._xlws.FILTER(A$9:A$16378,E650=E$9:E$16378*ISNUMBER(A$9:A$16378)),COUNT(_xlfn._xlws.FILTER(A$9:A$16378,E650=E$9:E$16378*ISNUMBER(A$9:A$16378))))</f>
        <v>44541</v>
      </c>
      <c r="H650" t="str">
        <v/>
      </c>
      <c r="I650" s="10" cm="1">
        <f t="array" ref="I650">_xlfn.IFS(AND(OR(_xlfn._xlws.FILTER(D$9:D$16388,E$9:E$16388=E650)),ROW()=_xlfn.MINIFS(_xlfn.ANCHORARRAY(H$9),E$9:E$16388,E650)),A650-C$4,ROW()=_xlfn.MINIFS(_xlfn.ANCHORARRAY(H$9),E$9:E$16388,E650),IFERROR(A650-INDEX(G$9:G$16388,MATCH(E650-1,E$9:E$16388,0)),A650-C$4),ISNUMBER(A650),A650-F650,TRUE,"")</f>
        <v>1</v>
      </c>
      <c r="J650" t="b">
        <f t="shared" si="28"/>
        <v>0</v>
      </c>
      <c r="L650" s="5"/>
    </row>
    <row r="651" spans="1:12">
      <c r="A651" s="1" t="s">
        <v>14</v>
      </c>
      <c r="B651" s="4" t="str">
        <f>"annual period "&amp;COUNTIF(D$9:D651,TRUE)</f>
        <v>annual period 3</v>
      </c>
      <c r="D651" t="b">
        <f t="shared" si="27"/>
        <v>0</v>
      </c>
      <c r="E651">
        <f t="shared" ref="E651:E714" si="29">IF(A651="Trip #",E650+1,E650)</f>
        <v>107</v>
      </c>
      <c r="F651" s="5" cm="1">
        <f t="array" ref="F651">INDEX(_xlfn._xlws.FILTER(A$9:A$16378,E651=E$9:E$16378*ISNUMBER(A$9:A$16378)),1)</f>
        <v>44543</v>
      </c>
      <c r="G651" s="5" cm="1">
        <f t="array" ref="G651">INDEX(_xlfn._xlws.FILTER(A$9:A$16378,E651=E$9:E$16378*ISNUMBER(A$9:A$16378)),COUNT(_xlfn._xlws.FILTER(A$9:A$16378,E651=E$9:E$16378*ISNUMBER(A$9:A$16378))))</f>
        <v>44545</v>
      </c>
      <c r="H651" t="str">
        <v/>
      </c>
      <c r="I651" s="10" t="str" cm="1">
        <f t="array" ref="I651">_xlfn.IFS(AND(OR(_xlfn._xlws.FILTER(D$9:D$16388,E$9:E$16388=E651)),ROW()=_xlfn.MINIFS(_xlfn.ANCHORARRAY(H$9),E$9:E$16388,E651)),A651-C$4,ROW()=_xlfn.MINIFS(_xlfn.ANCHORARRAY(H$9),E$9:E$16388,E651),IFERROR(A651-INDEX(G$9:G$16388,MATCH(E651-1,E$9:E$16388,0)),A651-C$4),ISNUMBER(A651),A651-F651,TRUE,"")</f>
        <v/>
      </c>
      <c r="J651" t="str">
        <f t="shared" si="28"/>
        <v/>
      </c>
      <c r="L651" s="5"/>
    </row>
    <row r="652" spans="1:12">
      <c r="A652" s="2"/>
      <c r="B652" s="4" t="str">
        <f>"annual period "&amp;COUNTIF(D$9:D652,TRUE)</f>
        <v>annual period 3</v>
      </c>
      <c r="D652" t="b">
        <f t="shared" si="27"/>
        <v>0</v>
      </c>
      <c r="E652">
        <f t="shared" si="29"/>
        <v>107</v>
      </c>
      <c r="F652" s="5" cm="1">
        <f t="array" ref="F652">INDEX(_xlfn._xlws.FILTER(A$9:A$16378,E652=E$9:E$16378*ISNUMBER(A$9:A$16378)),1)</f>
        <v>44543</v>
      </c>
      <c r="G652" s="5" cm="1">
        <f t="array" ref="G652">INDEX(_xlfn._xlws.FILTER(A$9:A$16378,E652=E$9:E$16378*ISNUMBER(A$9:A$16378)),COUNT(_xlfn._xlws.FILTER(A$9:A$16378,E652=E$9:E$16378*ISNUMBER(A$9:A$16378))))</f>
        <v>44545</v>
      </c>
      <c r="H652" t="str">
        <v/>
      </c>
      <c r="I652" s="10" t="str" cm="1">
        <f t="array" ref="I652">_xlfn.IFS(AND(OR(_xlfn._xlws.FILTER(D$9:D$16388,E$9:E$16388=E652)),ROW()=_xlfn.MINIFS(_xlfn.ANCHORARRAY(H$9),E$9:E$16388,E652)),A652-C$4,ROW()=_xlfn.MINIFS(_xlfn.ANCHORARRAY(H$9),E$9:E$16388,E652),IFERROR(A652-INDEX(G$9:G$16388,MATCH(E652-1,E$9:E$16388,0)),A652-C$4),ISNUMBER(A652),A652-F652,TRUE,"")</f>
        <v/>
      </c>
      <c r="J652" t="str">
        <f t="shared" si="28"/>
        <v/>
      </c>
      <c r="L652" s="5"/>
    </row>
    <row r="653" spans="1:12">
      <c r="A653" s="3">
        <v>44543</v>
      </c>
      <c r="B653" s="4" t="str">
        <f>"annual period "&amp;COUNTIF(D$9:D653,TRUE)</f>
        <v>annual period 3</v>
      </c>
      <c r="D653" t="b">
        <f t="shared" si="27"/>
        <v>0</v>
      </c>
      <c r="E653">
        <f t="shared" si="29"/>
        <v>107</v>
      </c>
      <c r="F653" s="5" cm="1">
        <f t="array" ref="F653">INDEX(_xlfn._xlws.FILTER(A$9:A$16378,E653=E$9:E$16378*ISNUMBER(A$9:A$16378)),1)</f>
        <v>44543</v>
      </c>
      <c r="G653" s="5" cm="1">
        <f t="array" ref="G653">INDEX(_xlfn._xlws.FILTER(A$9:A$16378,E653=E$9:E$16378*ISNUMBER(A$9:A$16378)),COUNT(_xlfn._xlws.FILTER(A$9:A$16378,E653=E$9:E$16378*ISNUMBER(A$9:A$16378))))</f>
        <v>44545</v>
      </c>
      <c r="H653">
        <v>653</v>
      </c>
      <c r="I653" s="10" cm="1">
        <f t="array" ref="I653">_xlfn.IFS(AND(OR(_xlfn._xlws.FILTER(D$9:D$16388,E$9:E$16388=E653)),ROW()=_xlfn.MINIFS(_xlfn.ANCHORARRAY(H$9),E$9:E$16388,E653)),A653-C$4,ROW()=_xlfn.MINIFS(_xlfn.ANCHORARRAY(H$9),E$9:E$16388,E653),IFERROR(A653-INDEX(G$9:G$16388,MATCH(E653-1,E$9:E$16388,0)),A653-C$4),ISNUMBER(A653),A653-F653,TRUE,"")</f>
        <v>2</v>
      </c>
      <c r="J653" t="b">
        <f t="shared" si="28"/>
        <v>0</v>
      </c>
      <c r="L653" s="5"/>
    </row>
    <row r="654" spans="1:12">
      <c r="B654" s="4" t="str">
        <f>"annual period "&amp;COUNTIF(D$9:D654,TRUE)</f>
        <v>annual period 3</v>
      </c>
      <c r="D654" t="b">
        <f t="shared" si="27"/>
        <v>0</v>
      </c>
      <c r="E654">
        <f t="shared" si="29"/>
        <v>107</v>
      </c>
      <c r="F654" s="5" cm="1">
        <f t="array" ref="F654">INDEX(_xlfn._xlws.FILTER(A$9:A$16378,E654=E$9:E$16378*ISNUMBER(A$9:A$16378)),1)</f>
        <v>44543</v>
      </c>
      <c r="G654" s="5" cm="1">
        <f t="array" ref="G654">INDEX(_xlfn._xlws.FILTER(A$9:A$16378,E654=E$9:E$16378*ISNUMBER(A$9:A$16378)),COUNT(_xlfn._xlws.FILTER(A$9:A$16378,E654=E$9:E$16378*ISNUMBER(A$9:A$16378))))</f>
        <v>44545</v>
      </c>
      <c r="H654" t="str">
        <v/>
      </c>
      <c r="I654" s="10" t="str" cm="1">
        <f t="array" ref="I654">_xlfn.IFS(AND(OR(_xlfn._xlws.FILTER(D$9:D$16388,E$9:E$16388=E654)),ROW()=_xlfn.MINIFS(_xlfn.ANCHORARRAY(H$9),E$9:E$16388,E654)),A654-C$4,ROW()=_xlfn.MINIFS(_xlfn.ANCHORARRAY(H$9),E$9:E$16388,E654),IFERROR(A654-INDEX(G$9:G$16388,MATCH(E654-1,E$9:E$16388,0)),A654-C$4),ISNUMBER(A654),A654-F654,TRUE,"")</f>
        <v/>
      </c>
      <c r="J654" t="str">
        <f t="shared" si="28"/>
        <v/>
      </c>
      <c r="L654" s="5"/>
    </row>
    <row r="655" spans="1:12">
      <c r="A655" s="3">
        <v>44545</v>
      </c>
      <c r="B655" s="4" t="str">
        <f>"annual period "&amp;COUNTIF(D$9:D655,TRUE)</f>
        <v>annual period 3</v>
      </c>
      <c r="D655" t="b">
        <f t="shared" si="27"/>
        <v>0</v>
      </c>
      <c r="E655">
        <f t="shared" si="29"/>
        <v>107</v>
      </c>
      <c r="F655" s="5" cm="1">
        <f t="array" ref="F655">INDEX(_xlfn._xlws.FILTER(A$9:A$16378,E655=E$9:E$16378*ISNUMBER(A$9:A$16378)),1)</f>
        <v>44543</v>
      </c>
      <c r="G655" s="5" cm="1">
        <f t="array" ref="G655">INDEX(_xlfn._xlws.FILTER(A$9:A$16378,E655=E$9:E$16378*ISNUMBER(A$9:A$16378)),COUNT(_xlfn._xlws.FILTER(A$9:A$16378,E655=E$9:E$16378*ISNUMBER(A$9:A$16378))))</f>
        <v>44545</v>
      </c>
      <c r="H655" t="str">
        <v/>
      </c>
      <c r="I655" s="10" cm="1">
        <f t="array" ref="I655">_xlfn.IFS(AND(OR(_xlfn._xlws.FILTER(D$9:D$16388,E$9:E$16388=E655)),ROW()=_xlfn.MINIFS(_xlfn.ANCHORARRAY(H$9),E$9:E$16388,E655)),A655-C$4,ROW()=_xlfn.MINIFS(_xlfn.ANCHORARRAY(H$9),E$9:E$16388,E655),IFERROR(A655-INDEX(G$9:G$16388,MATCH(E655-1,E$9:E$16388,0)),A655-C$4),ISNUMBER(A655),A655-F655,TRUE,"")</f>
        <v>2</v>
      </c>
      <c r="J655" t="b">
        <f t="shared" si="28"/>
        <v>0</v>
      </c>
      <c r="L655" s="5"/>
    </row>
    <row r="656" spans="1:12">
      <c r="A656" s="1" t="s">
        <v>14</v>
      </c>
      <c r="B656" s="4" t="str">
        <f>"annual period "&amp;COUNTIF(D$9:D656,TRUE)</f>
        <v>annual period 3</v>
      </c>
      <c r="D656" t="b">
        <f t="shared" si="27"/>
        <v>0</v>
      </c>
      <c r="E656">
        <f t="shared" si="29"/>
        <v>108</v>
      </c>
      <c r="F656" s="5" cm="1">
        <f t="array" ref="F656">INDEX(_xlfn._xlws.FILTER(A$9:A$16378,E656=E$9:E$16378*ISNUMBER(A$9:A$16378)),1)</f>
        <v>44546</v>
      </c>
      <c r="G656" s="5" cm="1">
        <f t="array" ref="G656">INDEX(_xlfn._xlws.FILTER(A$9:A$16378,E656=E$9:E$16378*ISNUMBER(A$9:A$16378)),COUNT(_xlfn._xlws.FILTER(A$9:A$16378,E656=E$9:E$16378*ISNUMBER(A$9:A$16378))))</f>
        <v>44547</v>
      </c>
      <c r="H656" t="str">
        <v/>
      </c>
      <c r="I656" s="10" t="str" cm="1">
        <f t="array" ref="I656">_xlfn.IFS(AND(OR(_xlfn._xlws.FILTER(D$9:D$16388,E$9:E$16388=E656)),ROW()=_xlfn.MINIFS(_xlfn.ANCHORARRAY(H$9),E$9:E$16388,E656)),A656-C$4,ROW()=_xlfn.MINIFS(_xlfn.ANCHORARRAY(H$9),E$9:E$16388,E656),IFERROR(A656-INDEX(G$9:G$16388,MATCH(E656-1,E$9:E$16388,0)),A656-C$4),ISNUMBER(A656),A656-F656,TRUE,"")</f>
        <v/>
      </c>
      <c r="J656" t="str">
        <f t="shared" si="28"/>
        <v/>
      </c>
      <c r="L656" s="5"/>
    </row>
    <row r="657" spans="1:12">
      <c r="A657" s="2"/>
      <c r="B657" s="4" t="str">
        <f>"annual period "&amp;COUNTIF(D$9:D657,TRUE)</f>
        <v>annual period 3</v>
      </c>
      <c r="D657" t="b">
        <f t="shared" si="27"/>
        <v>0</v>
      </c>
      <c r="E657">
        <f t="shared" si="29"/>
        <v>108</v>
      </c>
      <c r="F657" s="5" cm="1">
        <f t="array" ref="F657">INDEX(_xlfn._xlws.FILTER(A$9:A$16378,E657=E$9:E$16378*ISNUMBER(A$9:A$16378)),1)</f>
        <v>44546</v>
      </c>
      <c r="G657" s="5" cm="1">
        <f t="array" ref="G657">INDEX(_xlfn._xlws.FILTER(A$9:A$16378,E657=E$9:E$16378*ISNUMBER(A$9:A$16378)),COUNT(_xlfn._xlws.FILTER(A$9:A$16378,E657=E$9:E$16378*ISNUMBER(A$9:A$16378))))</f>
        <v>44547</v>
      </c>
      <c r="H657" t="str">
        <v/>
      </c>
      <c r="I657" s="10" t="str" cm="1">
        <f t="array" ref="I657">_xlfn.IFS(AND(OR(_xlfn._xlws.FILTER(D$9:D$16388,E$9:E$16388=E657)),ROW()=_xlfn.MINIFS(_xlfn.ANCHORARRAY(H$9),E$9:E$16388,E657)),A657-C$4,ROW()=_xlfn.MINIFS(_xlfn.ANCHORARRAY(H$9),E$9:E$16388,E657),IFERROR(A657-INDEX(G$9:G$16388,MATCH(E657-1,E$9:E$16388,0)),A657-C$4),ISNUMBER(A657),A657-F657,TRUE,"")</f>
        <v/>
      </c>
      <c r="J657" t="str">
        <f t="shared" si="28"/>
        <v/>
      </c>
      <c r="L657" s="5"/>
    </row>
    <row r="658" spans="1:12">
      <c r="A658" s="3">
        <v>44546</v>
      </c>
      <c r="B658" s="4" t="str">
        <f>"annual period "&amp;COUNTIF(D$9:D658,TRUE)</f>
        <v>annual period 3</v>
      </c>
      <c r="D658" t="b">
        <f t="shared" si="27"/>
        <v>0</v>
      </c>
      <c r="E658">
        <f t="shared" si="29"/>
        <v>108</v>
      </c>
      <c r="F658" s="5" cm="1">
        <f t="array" ref="F658">INDEX(_xlfn._xlws.FILTER(A$9:A$16378,E658=E$9:E$16378*ISNUMBER(A$9:A$16378)),1)</f>
        <v>44546</v>
      </c>
      <c r="G658" s="5" cm="1">
        <f t="array" ref="G658">INDEX(_xlfn._xlws.FILTER(A$9:A$16378,E658=E$9:E$16378*ISNUMBER(A$9:A$16378)),COUNT(_xlfn._xlws.FILTER(A$9:A$16378,E658=E$9:E$16378*ISNUMBER(A$9:A$16378))))</f>
        <v>44547</v>
      </c>
      <c r="H658">
        <v>658</v>
      </c>
      <c r="I658" s="10" cm="1">
        <f t="array" ref="I658">_xlfn.IFS(AND(OR(_xlfn._xlws.FILTER(D$9:D$16388,E$9:E$16388=E658)),ROW()=_xlfn.MINIFS(_xlfn.ANCHORARRAY(H$9),E$9:E$16388,E658)),A658-C$4,ROW()=_xlfn.MINIFS(_xlfn.ANCHORARRAY(H$9),E$9:E$16388,E658),IFERROR(A658-INDEX(G$9:G$16388,MATCH(E658-1,E$9:E$16388,0)),A658-C$4),ISNUMBER(A658),A658-F658,TRUE,"")</f>
        <v>1</v>
      </c>
      <c r="J658" t="b">
        <f t="shared" si="28"/>
        <v>0</v>
      </c>
      <c r="L658" s="5"/>
    </row>
    <row r="659" spans="1:12">
      <c r="B659" s="4" t="str">
        <f>"annual period "&amp;COUNTIF(D$9:D659,TRUE)</f>
        <v>annual period 3</v>
      </c>
      <c r="D659" t="b">
        <f t="shared" si="27"/>
        <v>0</v>
      </c>
      <c r="E659">
        <f t="shared" si="29"/>
        <v>108</v>
      </c>
      <c r="F659" s="5" cm="1">
        <f t="array" ref="F659">INDEX(_xlfn._xlws.FILTER(A$9:A$16378,E659=E$9:E$16378*ISNUMBER(A$9:A$16378)),1)</f>
        <v>44546</v>
      </c>
      <c r="G659" s="5" cm="1">
        <f t="array" ref="G659">INDEX(_xlfn._xlws.FILTER(A$9:A$16378,E659=E$9:E$16378*ISNUMBER(A$9:A$16378)),COUNT(_xlfn._xlws.FILTER(A$9:A$16378,E659=E$9:E$16378*ISNUMBER(A$9:A$16378))))</f>
        <v>44547</v>
      </c>
      <c r="H659" t="str">
        <v/>
      </c>
      <c r="I659" s="10" t="str" cm="1">
        <f t="array" ref="I659">_xlfn.IFS(AND(OR(_xlfn._xlws.FILTER(D$9:D$16388,E$9:E$16388=E659)),ROW()=_xlfn.MINIFS(_xlfn.ANCHORARRAY(H$9),E$9:E$16388,E659)),A659-C$4,ROW()=_xlfn.MINIFS(_xlfn.ANCHORARRAY(H$9),E$9:E$16388,E659),IFERROR(A659-INDEX(G$9:G$16388,MATCH(E659-1,E$9:E$16388,0)),A659-C$4),ISNUMBER(A659),A659-F659,TRUE,"")</f>
        <v/>
      </c>
      <c r="J659" t="str">
        <f t="shared" si="28"/>
        <v/>
      </c>
      <c r="L659" s="5"/>
    </row>
    <row r="660" spans="1:12">
      <c r="A660" s="3">
        <v>44547</v>
      </c>
      <c r="B660" s="4" t="str">
        <f>"annual period "&amp;COUNTIF(D$9:D660,TRUE)</f>
        <v>annual period 3</v>
      </c>
      <c r="D660" t="b">
        <f t="shared" si="27"/>
        <v>0</v>
      </c>
      <c r="E660">
        <f t="shared" si="29"/>
        <v>108</v>
      </c>
      <c r="F660" s="5" cm="1">
        <f t="array" ref="F660">INDEX(_xlfn._xlws.FILTER(A$9:A$16378,E660=E$9:E$16378*ISNUMBER(A$9:A$16378)),1)</f>
        <v>44546</v>
      </c>
      <c r="G660" s="5" cm="1">
        <f t="array" ref="G660">INDEX(_xlfn._xlws.FILTER(A$9:A$16378,E660=E$9:E$16378*ISNUMBER(A$9:A$16378)),COUNT(_xlfn._xlws.FILTER(A$9:A$16378,E660=E$9:E$16378*ISNUMBER(A$9:A$16378))))</f>
        <v>44547</v>
      </c>
      <c r="H660" t="str">
        <v/>
      </c>
      <c r="I660" s="10" cm="1">
        <f t="array" ref="I660">_xlfn.IFS(AND(OR(_xlfn._xlws.FILTER(D$9:D$16388,E$9:E$16388=E660)),ROW()=_xlfn.MINIFS(_xlfn.ANCHORARRAY(H$9),E$9:E$16388,E660)),A660-C$4,ROW()=_xlfn.MINIFS(_xlfn.ANCHORARRAY(H$9),E$9:E$16388,E660),IFERROR(A660-INDEX(G$9:G$16388,MATCH(E660-1,E$9:E$16388,0)),A660-C$4),ISNUMBER(A660),A660-F660,TRUE,"")</f>
        <v>1</v>
      </c>
      <c r="J660" t="b">
        <f t="shared" si="28"/>
        <v>0</v>
      </c>
      <c r="L660" s="5"/>
    </row>
    <row r="661" spans="1:12">
      <c r="A661" s="1" t="s">
        <v>14</v>
      </c>
      <c r="B661" s="4" t="str">
        <f>"annual period "&amp;COUNTIF(D$9:D661,TRUE)</f>
        <v>annual period 3</v>
      </c>
      <c r="D661" t="b">
        <f t="shared" si="27"/>
        <v>0</v>
      </c>
      <c r="E661">
        <f t="shared" si="29"/>
        <v>109</v>
      </c>
      <c r="F661" s="5" cm="1">
        <f t="array" ref="F661">INDEX(_xlfn._xlws.FILTER(A$9:A$16378,E661=E$9:E$16378*ISNUMBER(A$9:A$16378)),1)</f>
        <v>44547</v>
      </c>
      <c r="G661" s="5" cm="1">
        <f t="array" ref="G661">INDEX(_xlfn._xlws.FILTER(A$9:A$16378,E661=E$9:E$16378*ISNUMBER(A$9:A$16378)),COUNT(_xlfn._xlws.FILTER(A$9:A$16378,E661=E$9:E$16378*ISNUMBER(A$9:A$16378))))</f>
        <v>44547</v>
      </c>
      <c r="H661" t="str">
        <v/>
      </c>
      <c r="I661" s="10" t="str" cm="1">
        <f t="array" ref="I661">_xlfn.IFS(AND(OR(_xlfn._xlws.FILTER(D$9:D$16388,E$9:E$16388=E661)),ROW()=_xlfn.MINIFS(_xlfn.ANCHORARRAY(H$9),E$9:E$16388,E661)),A661-C$4,ROW()=_xlfn.MINIFS(_xlfn.ANCHORARRAY(H$9),E$9:E$16388,E661),IFERROR(A661-INDEX(G$9:G$16388,MATCH(E661-1,E$9:E$16388,0)),A661-C$4),ISNUMBER(A661),A661-F661,TRUE,"")</f>
        <v/>
      </c>
      <c r="J661" t="str">
        <f t="shared" si="28"/>
        <v/>
      </c>
      <c r="L661" s="5"/>
    </row>
    <row r="662" spans="1:12">
      <c r="A662" s="2"/>
      <c r="B662" s="4" t="str">
        <f>"annual period "&amp;COUNTIF(D$9:D662,TRUE)</f>
        <v>annual period 3</v>
      </c>
      <c r="D662" t="b">
        <f t="shared" si="27"/>
        <v>0</v>
      </c>
      <c r="E662">
        <f t="shared" si="29"/>
        <v>109</v>
      </c>
      <c r="F662" s="5" cm="1">
        <f t="array" ref="F662">INDEX(_xlfn._xlws.FILTER(A$9:A$16378,E662=E$9:E$16378*ISNUMBER(A$9:A$16378)),1)</f>
        <v>44547</v>
      </c>
      <c r="G662" s="5" cm="1">
        <f t="array" ref="G662">INDEX(_xlfn._xlws.FILTER(A$9:A$16378,E662=E$9:E$16378*ISNUMBER(A$9:A$16378)),COUNT(_xlfn._xlws.FILTER(A$9:A$16378,E662=E$9:E$16378*ISNUMBER(A$9:A$16378))))</f>
        <v>44547</v>
      </c>
      <c r="H662" t="str">
        <v/>
      </c>
      <c r="I662" s="10" t="str" cm="1">
        <f t="array" ref="I662">_xlfn.IFS(AND(OR(_xlfn._xlws.FILTER(D$9:D$16388,E$9:E$16388=E662)),ROW()=_xlfn.MINIFS(_xlfn.ANCHORARRAY(H$9),E$9:E$16388,E662)),A662-C$4,ROW()=_xlfn.MINIFS(_xlfn.ANCHORARRAY(H$9),E$9:E$16388,E662),IFERROR(A662-INDEX(G$9:G$16388,MATCH(E662-1,E$9:E$16388,0)),A662-C$4),ISNUMBER(A662),A662-F662,TRUE,"")</f>
        <v/>
      </c>
      <c r="J662" t="str">
        <f t="shared" si="28"/>
        <v/>
      </c>
      <c r="L662" s="5"/>
    </row>
    <row r="663" spans="1:12">
      <c r="A663" s="3">
        <v>44547</v>
      </c>
      <c r="B663" s="4" t="str">
        <f>"annual period "&amp;COUNTIF(D$9:D663,TRUE)</f>
        <v>annual period 3</v>
      </c>
      <c r="D663" t="b">
        <f t="shared" si="27"/>
        <v>0</v>
      </c>
      <c r="E663">
        <f t="shared" si="29"/>
        <v>109</v>
      </c>
      <c r="F663" s="5" cm="1">
        <f t="array" ref="F663">INDEX(_xlfn._xlws.FILTER(A$9:A$16378,E663=E$9:E$16378*ISNUMBER(A$9:A$16378)),1)</f>
        <v>44547</v>
      </c>
      <c r="G663" s="5" cm="1">
        <f t="array" ref="G663">INDEX(_xlfn._xlws.FILTER(A$9:A$16378,E663=E$9:E$16378*ISNUMBER(A$9:A$16378)),COUNT(_xlfn._xlws.FILTER(A$9:A$16378,E663=E$9:E$16378*ISNUMBER(A$9:A$16378))))</f>
        <v>44547</v>
      </c>
      <c r="H663">
        <v>663</v>
      </c>
      <c r="I663" s="10" cm="1">
        <f t="array" ref="I663">_xlfn.IFS(AND(OR(_xlfn._xlws.FILTER(D$9:D$16388,E$9:E$16388=E663)),ROW()=_xlfn.MINIFS(_xlfn.ANCHORARRAY(H$9),E$9:E$16388,E663)),A663-C$4,ROW()=_xlfn.MINIFS(_xlfn.ANCHORARRAY(H$9),E$9:E$16388,E663),IFERROR(A663-INDEX(G$9:G$16388,MATCH(E663-1,E$9:E$16388,0)),A663-C$4),ISNUMBER(A663),A663-F663,TRUE,"")</f>
        <v>0</v>
      </c>
      <c r="J663" t="b">
        <f t="shared" si="28"/>
        <v>0</v>
      </c>
      <c r="L663" s="5"/>
    </row>
    <row r="664" spans="1:12">
      <c r="B664" s="4" t="str">
        <f>"annual period "&amp;COUNTIF(D$9:D664,TRUE)</f>
        <v>annual period 3</v>
      </c>
      <c r="D664" t="b">
        <f t="shared" si="27"/>
        <v>0</v>
      </c>
      <c r="E664">
        <f t="shared" si="29"/>
        <v>109</v>
      </c>
      <c r="F664" s="5" cm="1">
        <f t="array" ref="F664">INDEX(_xlfn._xlws.FILTER(A$9:A$16378,E664=E$9:E$16378*ISNUMBER(A$9:A$16378)),1)</f>
        <v>44547</v>
      </c>
      <c r="G664" s="5" cm="1">
        <f t="array" ref="G664">INDEX(_xlfn._xlws.FILTER(A$9:A$16378,E664=E$9:E$16378*ISNUMBER(A$9:A$16378)),COUNT(_xlfn._xlws.FILTER(A$9:A$16378,E664=E$9:E$16378*ISNUMBER(A$9:A$16378))))</f>
        <v>44547</v>
      </c>
      <c r="H664" t="str">
        <v/>
      </c>
      <c r="I664" s="10" t="str" cm="1">
        <f t="array" ref="I664">_xlfn.IFS(AND(OR(_xlfn._xlws.FILTER(D$9:D$16388,E$9:E$16388=E664)),ROW()=_xlfn.MINIFS(_xlfn.ANCHORARRAY(H$9),E$9:E$16388,E664)),A664-C$4,ROW()=_xlfn.MINIFS(_xlfn.ANCHORARRAY(H$9),E$9:E$16388,E664),IFERROR(A664-INDEX(G$9:G$16388,MATCH(E664-1,E$9:E$16388,0)),A664-C$4),ISNUMBER(A664),A664-F664,TRUE,"")</f>
        <v/>
      </c>
      <c r="J664" t="str">
        <f t="shared" si="28"/>
        <v/>
      </c>
      <c r="L664" s="5"/>
    </row>
    <row r="665" spans="1:12">
      <c r="A665" s="3">
        <v>44547</v>
      </c>
      <c r="B665" s="4" t="str">
        <f>"annual period "&amp;COUNTIF(D$9:D665,TRUE)</f>
        <v>annual period 3</v>
      </c>
      <c r="D665" t="b">
        <f t="shared" si="27"/>
        <v>0</v>
      </c>
      <c r="E665">
        <f t="shared" si="29"/>
        <v>109</v>
      </c>
      <c r="F665" s="5" cm="1">
        <f t="array" ref="F665">INDEX(_xlfn._xlws.FILTER(A$9:A$16378,E665=E$9:E$16378*ISNUMBER(A$9:A$16378)),1)</f>
        <v>44547</v>
      </c>
      <c r="G665" s="5" cm="1">
        <f t="array" ref="G665">INDEX(_xlfn._xlws.FILTER(A$9:A$16378,E665=E$9:E$16378*ISNUMBER(A$9:A$16378)),COUNT(_xlfn._xlws.FILTER(A$9:A$16378,E665=E$9:E$16378*ISNUMBER(A$9:A$16378))))</f>
        <v>44547</v>
      </c>
      <c r="H665">
        <v>665</v>
      </c>
      <c r="I665" s="10" cm="1">
        <f t="array" ref="I665">_xlfn.IFS(AND(OR(_xlfn._xlws.FILTER(D$9:D$16388,E$9:E$16388=E665)),ROW()=_xlfn.MINIFS(_xlfn.ANCHORARRAY(H$9),E$9:E$16388,E665)),A665-C$4,ROW()=_xlfn.MINIFS(_xlfn.ANCHORARRAY(H$9),E$9:E$16388,E665),IFERROR(A665-INDEX(G$9:G$16388,MATCH(E665-1,E$9:E$16388,0)),A665-C$4),ISNUMBER(A665),A665-F665,TRUE,"")</f>
        <v>0</v>
      </c>
      <c r="J665" t="b">
        <f t="shared" si="28"/>
        <v>0</v>
      </c>
      <c r="L665" s="5"/>
    </row>
    <row r="666" spans="1:12">
      <c r="A666" s="1" t="s">
        <v>14</v>
      </c>
      <c r="B666" s="4" t="str">
        <f>"annual period "&amp;COUNTIF(D$9:D666,TRUE)</f>
        <v>annual period 3</v>
      </c>
      <c r="D666" t="b">
        <f t="shared" si="27"/>
        <v>0</v>
      </c>
      <c r="E666">
        <f t="shared" si="29"/>
        <v>110</v>
      </c>
      <c r="F666" s="5" cm="1">
        <f t="array" ref="F666">INDEX(_xlfn._xlws.FILTER(A$9:A$16378,E666=E$9:E$16378*ISNUMBER(A$9:A$16378)),1)</f>
        <v>44556</v>
      </c>
      <c r="G666" s="5" cm="1">
        <f t="array" ref="G666">INDEX(_xlfn._xlws.FILTER(A$9:A$16378,E666=E$9:E$16378*ISNUMBER(A$9:A$16378)),COUNT(_xlfn._xlws.FILTER(A$9:A$16378,E666=E$9:E$16378*ISNUMBER(A$9:A$16378))))</f>
        <v>44556</v>
      </c>
      <c r="H666" t="str">
        <v/>
      </c>
      <c r="I666" s="10" t="str" cm="1">
        <f t="array" ref="I666">_xlfn.IFS(AND(OR(_xlfn._xlws.FILTER(D$9:D$16388,E$9:E$16388=E666)),ROW()=_xlfn.MINIFS(_xlfn.ANCHORARRAY(H$9),E$9:E$16388,E666)),A666-C$4,ROW()=_xlfn.MINIFS(_xlfn.ANCHORARRAY(H$9),E$9:E$16388,E666),IFERROR(A666-INDEX(G$9:G$16388,MATCH(E666-1,E$9:E$16388,0)),A666-C$4),ISNUMBER(A666),A666-F666,TRUE,"")</f>
        <v/>
      </c>
      <c r="J666" t="str">
        <f t="shared" si="28"/>
        <v/>
      </c>
      <c r="L666" s="5"/>
    </row>
    <row r="667" spans="1:12">
      <c r="A667" s="2"/>
      <c r="B667" s="4" t="str">
        <f>"annual period "&amp;COUNTIF(D$9:D667,TRUE)</f>
        <v>annual period 3</v>
      </c>
      <c r="D667" t="b">
        <f t="shared" si="27"/>
        <v>0</v>
      </c>
      <c r="E667">
        <f t="shared" si="29"/>
        <v>110</v>
      </c>
      <c r="F667" s="5" cm="1">
        <f t="array" ref="F667">INDEX(_xlfn._xlws.FILTER(A$9:A$16378,E667=E$9:E$16378*ISNUMBER(A$9:A$16378)),1)</f>
        <v>44556</v>
      </c>
      <c r="G667" s="5" cm="1">
        <f t="array" ref="G667">INDEX(_xlfn._xlws.FILTER(A$9:A$16378,E667=E$9:E$16378*ISNUMBER(A$9:A$16378)),COUNT(_xlfn._xlws.FILTER(A$9:A$16378,E667=E$9:E$16378*ISNUMBER(A$9:A$16378))))</f>
        <v>44556</v>
      </c>
      <c r="H667" t="str">
        <v/>
      </c>
      <c r="I667" s="10" t="str" cm="1">
        <f t="array" ref="I667">_xlfn.IFS(AND(OR(_xlfn._xlws.FILTER(D$9:D$16388,E$9:E$16388=E667)),ROW()=_xlfn.MINIFS(_xlfn.ANCHORARRAY(H$9),E$9:E$16388,E667)),A667-C$4,ROW()=_xlfn.MINIFS(_xlfn.ANCHORARRAY(H$9),E$9:E$16388,E667),IFERROR(A667-INDEX(G$9:G$16388,MATCH(E667-1,E$9:E$16388,0)),A667-C$4),ISNUMBER(A667),A667-F667,TRUE,"")</f>
        <v/>
      </c>
      <c r="J667" t="str">
        <f t="shared" si="28"/>
        <v/>
      </c>
      <c r="L667" s="5"/>
    </row>
    <row r="668" spans="1:12">
      <c r="A668" s="3">
        <v>44556</v>
      </c>
      <c r="B668" s="4" t="str">
        <f>"annual period "&amp;COUNTIF(D$9:D668,TRUE)</f>
        <v>annual period 3</v>
      </c>
      <c r="D668" t="b">
        <f t="shared" si="27"/>
        <v>0</v>
      </c>
      <c r="E668">
        <f t="shared" si="29"/>
        <v>110</v>
      </c>
      <c r="F668" s="5" cm="1">
        <f t="array" ref="F668">INDEX(_xlfn._xlws.FILTER(A$9:A$16378,E668=E$9:E$16378*ISNUMBER(A$9:A$16378)),1)</f>
        <v>44556</v>
      </c>
      <c r="G668" s="5" cm="1">
        <f t="array" ref="G668">INDEX(_xlfn._xlws.FILTER(A$9:A$16378,E668=E$9:E$16378*ISNUMBER(A$9:A$16378)),COUNT(_xlfn._xlws.FILTER(A$9:A$16378,E668=E$9:E$16378*ISNUMBER(A$9:A$16378))))</f>
        <v>44556</v>
      </c>
      <c r="H668">
        <v>668</v>
      </c>
      <c r="I668" s="10" cm="1">
        <f t="array" ref="I668">_xlfn.IFS(AND(OR(_xlfn._xlws.FILTER(D$9:D$16388,E$9:E$16388=E668)),ROW()=_xlfn.MINIFS(_xlfn.ANCHORARRAY(H$9),E$9:E$16388,E668)),A668-C$4,ROW()=_xlfn.MINIFS(_xlfn.ANCHORARRAY(H$9),E$9:E$16388,E668),IFERROR(A668-INDEX(G$9:G$16388,MATCH(E668-1,E$9:E$16388,0)),A668-C$4),ISNUMBER(A668),A668-F668,TRUE,"")</f>
        <v>9</v>
      </c>
      <c r="J668" t="b">
        <f t="shared" si="28"/>
        <v>0</v>
      </c>
      <c r="L668" s="5"/>
    </row>
    <row r="669" spans="1:12">
      <c r="B669" s="4" t="str">
        <f>"annual period "&amp;COUNTIF(D$9:D669,TRUE)</f>
        <v>annual period 3</v>
      </c>
      <c r="D669" t="b">
        <f t="shared" si="27"/>
        <v>0</v>
      </c>
      <c r="E669">
        <f t="shared" si="29"/>
        <v>110</v>
      </c>
      <c r="F669" s="5" cm="1">
        <f t="array" ref="F669">INDEX(_xlfn._xlws.FILTER(A$9:A$16378,E669=E$9:E$16378*ISNUMBER(A$9:A$16378)),1)</f>
        <v>44556</v>
      </c>
      <c r="G669" s="5" cm="1">
        <f t="array" ref="G669">INDEX(_xlfn._xlws.FILTER(A$9:A$16378,E669=E$9:E$16378*ISNUMBER(A$9:A$16378)),COUNT(_xlfn._xlws.FILTER(A$9:A$16378,E669=E$9:E$16378*ISNUMBER(A$9:A$16378))))</f>
        <v>44556</v>
      </c>
      <c r="H669" t="str">
        <v/>
      </c>
      <c r="I669" s="10" t="str" cm="1">
        <f t="array" ref="I669">_xlfn.IFS(AND(OR(_xlfn._xlws.FILTER(D$9:D$16388,E$9:E$16388=E669)),ROW()=_xlfn.MINIFS(_xlfn.ANCHORARRAY(H$9),E$9:E$16388,E669)),A669-C$4,ROW()=_xlfn.MINIFS(_xlfn.ANCHORARRAY(H$9),E$9:E$16388,E669),IFERROR(A669-INDEX(G$9:G$16388,MATCH(E669-1,E$9:E$16388,0)),A669-C$4),ISNUMBER(A669),A669-F669,TRUE,"")</f>
        <v/>
      </c>
      <c r="J669" t="str">
        <f t="shared" si="28"/>
        <v/>
      </c>
      <c r="L669" s="5"/>
    </row>
    <row r="670" spans="1:12">
      <c r="A670" s="3">
        <v>44556</v>
      </c>
      <c r="B670" s="4" t="str">
        <f>"annual period "&amp;COUNTIF(D$9:D670,TRUE)</f>
        <v>annual period 3</v>
      </c>
      <c r="D670" t="b">
        <f t="shared" si="27"/>
        <v>0</v>
      </c>
      <c r="E670">
        <f t="shared" si="29"/>
        <v>110</v>
      </c>
      <c r="F670" s="5" cm="1">
        <f t="array" ref="F670">INDEX(_xlfn._xlws.FILTER(A$9:A$16378,E670=E$9:E$16378*ISNUMBER(A$9:A$16378)),1)</f>
        <v>44556</v>
      </c>
      <c r="G670" s="5" cm="1">
        <f t="array" ref="G670">INDEX(_xlfn._xlws.FILTER(A$9:A$16378,E670=E$9:E$16378*ISNUMBER(A$9:A$16378)),COUNT(_xlfn._xlws.FILTER(A$9:A$16378,E670=E$9:E$16378*ISNUMBER(A$9:A$16378))))</f>
        <v>44556</v>
      </c>
      <c r="H670">
        <v>670</v>
      </c>
      <c r="I670" s="10" cm="1">
        <f t="array" ref="I670">_xlfn.IFS(AND(OR(_xlfn._xlws.FILTER(D$9:D$16388,E$9:E$16388=E670)),ROW()=_xlfn.MINIFS(_xlfn.ANCHORARRAY(H$9),E$9:E$16388,E670)),A670-C$4,ROW()=_xlfn.MINIFS(_xlfn.ANCHORARRAY(H$9),E$9:E$16388,E670),IFERROR(A670-INDEX(G$9:G$16388,MATCH(E670-1,E$9:E$16388,0)),A670-C$4),ISNUMBER(A670),A670-F670,TRUE,"")</f>
        <v>0</v>
      </c>
      <c r="J670" t="b">
        <f t="shared" si="28"/>
        <v>0</v>
      </c>
      <c r="L670" s="5"/>
    </row>
    <row r="671" spans="1:12">
      <c r="A671" s="1" t="s">
        <v>14</v>
      </c>
      <c r="B671" s="4" t="str">
        <f>"annual period "&amp;COUNTIF(D$9:D671,TRUE)</f>
        <v>annual period 3</v>
      </c>
      <c r="D671" t="b">
        <f t="shared" si="27"/>
        <v>0</v>
      </c>
      <c r="E671">
        <f t="shared" si="29"/>
        <v>111</v>
      </c>
      <c r="F671" s="5" cm="1">
        <f t="array" ref="F671">INDEX(_xlfn._xlws.FILTER(A$9:A$16378,E671=E$9:E$16378*ISNUMBER(A$9:A$16378)),1)</f>
        <v>44557</v>
      </c>
      <c r="G671" s="5" cm="1">
        <f t="array" ref="G671">INDEX(_xlfn._xlws.FILTER(A$9:A$16378,E671=E$9:E$16378*ISNUMBER(A$9:A$16378)),COUNT(_xlfn._xlws.FILTER(A$9:A$16378,E671=E$9:E$16378*ISNUMBER(A$9:A$16378))))</f>
        <v>44557</v>
      </c>
      <c r="H671" t="str">
        <v/>
      </c>
      <c r="I671" s="10" t="str" cm="1">
        <f t="array" ref="I671">_xlfn.IFS(AND(OR(_xlfn._xlws.FILTER(D$9:D$16388,E$9:E$16388=E671)),ROW()=_xlfn.MINIFS(_xlfn.ANCHORARRAY(H$9),E$9:E$16388,E671)),A671-C$4,ROW()=_xlfn.MINIFS(_xlfn.ANCHORARRAY(H$9),E$9:E$16388,E671),IFERROR(A671-INDEX(G$9:G$16388,MATCH(E671-1,E$9:E$16388,0)),A671-C$4),ISNUMBER(A671),A671-F671,TRUE,"")</f>
        <v/>
      </c>
      <c r="J671" t="str">
        <f t="shared" si="28"/>
        <v/>
      </c>
      <c r="L671" s="5"/>
    </row>
    <row r="672" spans="1:12">
      <c r="A672" s="2"/>
      <c r="B672" s="4" t="str">
        <f>"annual period "&amp;COUNTIF(D$9:D672,TRUE)</f>
        <v>annual period 3</v>
      </c>
      <c r="D672" t="b">
        <f t="shared" ref="D672:D735" si="30">F671-F672&gt;300</f>
        <v>0</v>
      </c>
      <c r="E672">
        <f t="shared" si="29"/>
        <v>111</v>
      </c>
      <c r="F672" s="5" cm="1">
        <f t="array" ref="F672">INDEX(_xlfn._xlws.FILTER(A$9:A$16378,E672=E$9:E$16378*ISNUMBER(A$9:A$16378)),1)</f>
        <v>44557</v>
      </c>
      <c r="G672" s="5" cm="1">
        <f t="array" ref="G672">INDEX(_xlfn._xlws.FILTER(A$9:A$16378,E672=E$9:E$16378*ISNUMBER(A$9:A$16378)),COUNT(_xlfn._xlws.FILTER(A$9:A$16378,E672=E$9:E$16378*ISNUMBER(A$9:A$16378))))</f>
        <v>44557</v>
      </c>
      <c r="H672" t="str">
        <v/>
      </c>
      <c r="I672" s="10" t="str" cm="1">
        <f t="array" ref="I672">_xlfn.IFS(AND(OR(_xlfn._xlws.FILTER(D$9:D$16388,E$9:E$16388=E672)),ROW()=_xlfn.MINIFS(_xlfn.ANCHORARRAY(H$9),E$9:E$16388,E672)),A672-C$4,ROW()=_xlfn.MINIFS(_xlfn.ANCHORARRAY(H$9),E$9:E$16388,E672),IFERROR(A672-INDEX(G$9:G$16388,MATCH(E672-1,E$9:E$16388,0)),A672-C$4),ISNUMBER(A672),A672-F672,TRUE,"")</f>
        <v/>
      </c>
      <c r="J672" t="str">
        <f t="shared" si="28"/>
        <v/>
      </c>
      <c r="L672" s="5"/>
    </row>
    <row r="673" spans="1:12">
      <c r="A673" s="3">
        <v>44557</v>
      </c>
      <c r="B673" s="4" t="str">
        <f>"annual period "&amp;COUNTIF(D$9:D673,TRUE)</f>
        <v>annual period 3</v>
      </c>
      <c r="D673" t="b">
        <f t="shared" si="30"/>
        <v>0</v>
      </c>
      <c r="E673">
        <f t="shared" si="29"/>
        <v>111</v>
      </c>
      <c r="F673" s="5" cm="1">
        <f t="array" ref="F673">INDEX(_xlfn._xlws.FILTER(A$9:A$16378,E673=E$9:E$16378*ISNUMBER(A$9:A$16378)),1)</f>
        <v>44557</v>
      </c>
      <c r="G673" s="5" cm="1">
        <f t="array" ref="G673">INDEX(_xlfn._xlws.FILTER(A$9:A$16378,E673=E$9:E$16378*ISNUMBER(A$9:A$16378)),COUNT(_xlfn._xlws.FILTER(A$9:A$16378,E673=E$9:E$16378*ISNUMBER(A$9:A$16378))))</f>
        <v>44557</v>
      </c>
      <c r="H673">
        <v>673</v>
      </c>
      <c r="I673" s="10" cm="1">
        <f t="array" ref="I673">_xlfn.IFS(AND(OR(_xlfn._xlws.FILTER(D$9:D$16388,E$9:E$16388=E673)),ROW()=_xlfn.MINIFS(_xlfn.ANCHORARRAY(H$9),E$9:E$16388,E673)),A673-C$4,ROW()=_xlfn.MINIFS(_xlfn.ANCHORARRAY(H$9),E$9:E$16388,E673),IFERROR(A673-INDEX(G$9:G$16388,MATCH(E673-1,E$9:E$16388,0)),A673-C$4),ISNUMBER(A673),A673-F673,TRUE,"")</f>
        <v>1</v>
      </c>
      <c r="J673" t="b">
        <f t="shared" si="28"/>
        <v>0</v>
      </c>
      <c r="L673" s="5"/>
    </row>
    <row r="674" spans="1:12">
      <c r="A674" s="1" t="s">
        <v>14</v>
      </c>
      <c r="B674" s="4" t="str">
        <f>"annual period "&amp;COUNTIF(D$9:D674,TRUE)</f>
        <v>annual period 3</v>
      </c>
      <c r="D674" t="b">
        <f t="shared" si="30"/>
        <v>0</v>
      </c>
      <c r="E674">
        <f t="shared" si="29"/>
        <v>112</v>
      </c>
      <c r="F674" s="5" cm="1">
        <f t="array" ref="F674">INDEX(_xlfn._xlws.FILTER(A$9:A$16378,E674=E$9:E$16378*ISNUMBER(A$9:A$16378)),1)</f>
        <v>44557</v>
      </c>
      <c r="G674" s="5" cm="1">
        <f t="array" ref="G674">INDEX(_xlfn._xlws.FILTER(A$9:A$16378,E674=E$9:E$16378*ISNUMBER(A$9:A$16378)),COUNT(_xlfn._xlws.FILTER(A$9:A$16378,E674=E$9:E$16378*ISNUMBER(A$9:A$16378))))</f>
        <v>44557</v>
      </c>
      <c r="H674" t="str">
        <v/>
      </c>
      <c r="I674" s="10" t="str" cm="1">
        <f t="array" ref="I674">_xlfn.IFS(AND(OR(_xlfn._xlws.FILTER(D$9:D$16388,E$9:E$16388=E674)),ROW()=_xlfn.MINIFS(_xlfn.ANCHORARRAY(H$9),E$9:E$16388,E674)),A674-C$4,ROW()=_xlfn.MINIFS(_xlfn.ANCHORARRAY(H$9),E$9:E$16388,E674),IFERROR(A674-INDEX(G$9:G$16388,MATCH(E674-1,E$9:E$16388,0)),A674-C$4),ISNUMBER(A674),A674-F674,TRUE,"")</f>
        <v/>
      </c>
      <c r="J674" t="str">
        <f t="shared" si="28"/>
        <v/>
      </c>
      <c r="L674" s="5"/>
    </row>
    <row r="675" spans="1:12">
      <c r="A675" s="2"/>
      <c r="B675" s="4" t="str">
        <f>"annual period "&amp;COUNTIF(D$9:D675,TRUE)</f>
        <v>annual period 3</v>
      </c>
      <c r="D675" t="b">
        <f t="shared" si="30"/>
        <v>0</v>
      </c>
      <c r="E675">
        <f t="shared" si="29"/>
        <v>112</v>
      </c>
      <c r="F675" s="5" cm="1">
        <f t="array" ref="F675">INDEX(_xlfn._xlws.FILTER(A$9:A$16378,E675=E$9:E$16378*ISNUMBER(A$9:A$16378)),1)</f>
        <v>44557</v>
      </c>
      <c r="G675" s="5" cm="1">
        <f t="array" ref="G675">INDEX(_xlfn._xlws.FILTER(A$9:A$16378,E675=E$9:E$16378*ISNUMBER(A$9:A$16378)),COUNT(_xlfn._xlws.FILTER(A$9:A$16378,E675=E$9:E$16378*ISNUMBER(A$9:A$16378))))</f>
        <v>44557</v>
      </c>
      <c r="H675" t="str">
        <v/>
      </c>
      <c r="I675" s="10" t="str" cm="1">
        <f t="array" ref="I675">_xlfn.IFS(AND(OR(_xlfn._xlws.FILTER(D$9:D$16388,E$9:E$16388=E675)),ROW()=_xlfn.MINIFS(_xlfn.ANCHORARRAY(H$9),E$9:E$16388,E675)),A675-C$4,ROW()=_xlfn.MINIFS(_xlfn.ANCHORARRAY(H$9),E$9:E$16388,E675),IFERROR(A675-INDEX(G$9:G$16388,MATCH(E675-1,E$9:E$16388,0)),A675-C$4),ISNUMBER(A675),A675-F675,TRUE,"")</f>
        <v/>
      </c>
      <c r="J675" t="str">
        <f t="shared" si="28"/>
        <v/>
      </c>
      <c r="L675" s="5"/>
    </row>
    <row r="676" spans="1:12">
      <c r="A676" s="3">
        <v>44557</v>
      </c>
      <c r="B676" s="4" t="str">
        <f>"annual period "&amp;COUNTIF(D$9:D676,TRUE)</f>
        <v>annual period 3</v>
      </c>
      <c r="D676" t="b">
        <f t="shared" si="30"/>
        <v>0</v>
      </c>
      <c r="E676">
        <f t="shared" si="29"/>
        <v>112</v>
      </c>
      <c r="F676" s="5" cm="1">
        <f t="array" ref="F676">INDEX(_xlfn._xlws.FILTER(A$9:A$16378,E676=E$9:E$16378*ISNUMBER(A$9:A$16378)),1)</f>
        <v>44557</v>
      </c>
      <c r="G676" s="5" cm="1">
        <f t="array" ref="G676">INDEX(_xlfn._xlws.FILTER(A$9:A$16378,E676=E$9:E$16378*ISNUMBER(A$9:A$16378)),COUNT(_xlfn._xlws.FILTER(A$9:A$16378,E676=E$9:E$16378*ISNUMBER(A$9:A$16378))))</f>
        <v>44557</v>
      </c>
      <c r="H676">
        <v>676</v>
      </c>
      <c r="I676" s="10" cm="1">
        <f t="array" ref="I676">_xlfn.IFS(AND(OR(_xlfn._xlws.FILTER(D$9:D$16388,E$9:E$16388=E676)),ROW()=_xlfn.MINIFS(_xlfn.ANCHORARRAY(H$9),E$9:E$16388,E676)),A676-C$4,ROW()=_xlfn.MINIFS(_xlfn.ANCHORARRAY(H$9),E$9:E$16388,E676),IFERROR(A676-INDEX(G$9:G$16388,MATCH(E676-1,E$9:E$16388,0)),A676-C$4),ISNUMBER(A676),A676-F676,TRUE,"")</f>
        <v>0</v>
      </c>
      <c r="J676" t="b">
        <f t="shared" si="28"/>
        <v>0</v>
      </c>
      <c r="L676" s="5"/>
    </row>
    <row r="677" spans="1:12">
      <c r="A677" s="1" t="s">
        <v>14</v>
      </c>
      <c r="B677" s="4" t="str">
        <f>"annual period "&amp;COUNTIF(D$9:D677,TRUE)</f>
        <v>annual period 3</v>
      </c>
      <c r="D677" t="b">
        <f t="shared" si="30"/>
        <v>0</v>
      </c>
      <c r="E677">
        <f t="shared" si="29"/>
        <v>113</v>
      </c>
      <c r="F677" s="5" cm="1">
        <f t="array" ref="F677">INDEX(_xlfn._xlws.FILTER(A$9:A$16378,E677=E$9:E$16378*ISNUMBER(A$9:A$16378)),1)</f>
        <v>44559</v>
      </c>
      <c r="G677" s="5" cm="1">
        <f t="array" ref="G677">INDEX(_xlfn._xlws.FILTER(A$9:A$16378,E677=E$9:E$16378*ISNUMBER(A$9:A$16378)),COUNT(_xlfn._xlws.FILTER(A$9:A$16378,E677=E$9:E$16378*ISNUMBER(A$9:A$16378))))</f>
        <v>44559</v>
      </c>
      <c r="H677" t="str">
        <v/>
      </c>
      <c r="I677" s="10" t="str" cm="1">
        <f t="array" ref="I677">_xlfn.IFS(AND(OR(_xlfn._xlws.FILTER(D$9:D$16388,E$9:E$16388=E677)),ROW()=_xlfn.MINIFS(_xlfn.ANCHORARRAY(H$9),E$9:E$16388,E677)),A677-C$4,ROW()=_xlfn.MINIFS(_xlfn.ANCHORARRAY(H$9),E$9:E$16388,E677),IFERROR(A677-INDEX(G$9:G$16388,MATCH(E677-1,E$9:E$16388,0)),A677-C$4),ISNUMBER(A677),A677-F677,TRUE,"")</f>
        <v/>
      </c>
      <c r="J677" t="str">
        <f t="shared" si="28"/>
        <v/>
      </c>
      <c r="L677" s="5"/>
    </row>
    <row r="678" spans="1:12">
      <c r="A678" s="2"/>
      <c r="B678" s="4" t="str">
        <f>"annual period "&amp;COUNTIF(D$9:D678,TRUE)</f>
        <v>annual period 3</v>
      </c>
      <c r="D678" t="b">
        <f t="shared" si="30"/>
        <v>0</v>
      </c>
      <c r="E678">
        <f t="shared" si="29"/>
        <v>113</v>
      </c>
      <c r="F678" s="5" cm="1">
        <f t="array" ref="F678">INDEX(_xlfn._xlws.FILTER(A$9:A$16378,E678=E$9:E$16378*ISNUMBER(A$9:A$16378)),1)</f>
        <v>44559</v>
      </c>
      <c r="G678" s="5" cm="1">
        <f t="array" ref="G678">INDEX(_xlfn._xlws.FILTER(A$9:A$16378,E678=E$9:E$16378*ISNUMBER(A$9:A$16378)),COUNT(_xlfn._xlws.FILTER(A$9:A$16378,E678=E$9:E$16378*ISNUMBER(A$9:A$16378))))</f>
        <v>44559</v>
      </c>
      <c r="H678" t="str">
        <v/>
      </c>
      <c r="I678" s="10" t="str" cm="1">
        <f t="array" ref="I678">_xlfn.IFS(AND(OR(_xlfn._xlws.FILTER(D$9:D$16388,E$9:E$16388=E678)),ROW()=_xlfn.MINIFS(_xlfn.ANCHORARRAY(H$9),E$9:E$16388,E678)),A678-C$4,ROW()=_xlfn.MINIFS(_xlfn.ANCHORARRAY(H$9),E$9:E$16388,E678),IFERROR(A678-INDEX(G$9:G$16388,MATCH(E678-1,E$9:E$16388,0)),A678-C$4),ISNUMBER(A678),A678-F678,TRUE,"")</f>
        <v/>
      </c>
      <c r="J678" t="str">
        <f t="shared" si="28"/>
        <v/>
      </c>
      <c r="L678" s="5"/>
    </row>
    <row r="679" spans="1:12">
      <c r="A679" s="3">
        <v>44559</v>
      </c>
      <c r="B679" s="4" t="str">
        <f>"annual period "&amp;COUNTIF(D$9:D679,TRUE)</f>
        <v>annual period 3</v>
      </c>
      <c r="D679" t="b">
        <f t="shared" si="30"/>
        <v>0</v>
      </c>
      <c r="E679">
        <f t="shared" si="29"/>
        <v>113</v>
      </c>
      <c r="F679" s="5" cm="1">
        <f t="array" ref="F679">INDEX(_xlfn._xlws.FILTER(A$9:A$16378,E679=E$9:E$16378*ISNUMBER(A$9:A$16378)),1)</f>
        <v>44559</v>
      </c>
      <c r="G679" s="5" cm="1">
        <f t="array" ref="G679">INDEX(_xlfn._xlws.FILTER(A$9:A$16378,E679=E$9:E$16378*ISNUMBER(A$9:A$16378)),COUNT(_xlfn._xlws.FILTER(A$9:A$16378,E679=E$9:E$16378*ISNUMBER(A$9:A$16378))))</f>
        <v>44559</v>
      </c>
      <c r="H679">
        <v>679</v>
      </c>
      <c r="I679" s="10" cm="1">
        <f t="array" ref="I679">_xlfn.IFS(AND(OR(_xlfn._xlws.FILTER(D$9:D$16388,E$9:E$16388=E679)),ROW()=_xlfn.MINIFS(_xlfn.ANCHORARRAY(H$9),E$9:E$16388,E679)),A679-C$4,ROW()=_xlfn.MINIFS(_xlfn.ANCHORARRAY(H$9),E$9:E$16388,E679),IFERROR(A679-INDEX(G$9:G$16388,MATCH(E679-1,E$9:E$16388,0)),A679-C$4),ISNUMBER(A679),A679-F679,TRUE,"")</f>
        <v>2</v>
      </c>
      <c r="J679" t="b">
        <f t="shared" si="28"/>
        <v>0</v>
      </c>
      <c r="L679" s="5"/>
    </row>
    <row r="680" spans="1:12">
      <c r="B680" s="4" t="str">
        <f>"annual period "&amp;COUNTIF(D$9:D680,TRUE)</f>
        <v>annual period 3</v>
      </c>
      <c r="D680" t="b">
        <f t="shared" si="30"/>
        <v>0</v>
      </c>
      <c r="E680">
        <f t="shared" si="29"/>
        <v>113</v>
      </c>
      <c r="F680" s="5" cm="1">
        <f t="array" ref="F680">INDEX(_xlfn._xlws.FILTER(A$9:A$16378,E680=E$9:E$16378*ISNUMBER(A$9:A$16378)),1)</f>
        <v>44559</v>
      </c>
      <c r="G680" s="5" cm="1">
        <f t="array" ref="G680">INDEX(_xlfn._xlws.FILTER(A$9:A$16378,E680=E$9:E$16378*ISNUMBER(A$9:A$16378)),COUNT(_xlfn._xlws.FILTER(A$9:A$16378,E680=E$9:E$16378*ISNUMBER(A$9:A$16378))))</f>
        <v>44559</v>
      </c>
      <c r="H680" t="str">
        <v/>
      </c>
      <c r="I680" s="10" t="str" cm="1">
        <f t="array" ref="I680">_xlfn.IFS(AND(OR(_xlfn._xlws.FILTER(D$9:D$16388,E$9:E$16388=E680)),ROW()=_xlfn.MINIFS(_xlfn.ANCHORARRAY(H$9),E$9:E$16388,E680)),A680-C$4,ROW()=_xlfn.MINIFS(_xlfn.ANCHORARRAY(H$9),E$9:E$16388,E680),IFERROR(A680-INDEX(G$9:G$16388,MATCH(E680-1,E$9:E$16388,0)),A680-C$4),ISNUMBER(A680),A680-F680,TRUE,"")</f>
        <v/>
      </c>
      <c r="J680" t="str">
        <f t="shared" si="28"/>
        <v/>
      </c>
      <c r="L680" s="5"/>
    </row>
    <row r="681" spans="1:12">
      <c r="A681" s="3">
        <v>44559</v>
      </c>
      <c r="B681" s="4" t="str">
        <f>"annual period "&amp;COUNTIF(D$9:D681,TRUE)</f>
        <v>annual period 3</v>
      </c>
      <c r="D681" t="b">
        <f t="shared" si="30"/>
        <v>0</v>
      </c>
      <c r="E681">
        <f t="shared" si="29"/>
        <v>113</v>
      </c>
      <c r="F681" s="5" cm="1">
        <f t="array" ref="F681">INDEX(_xlfn._xlws.FILTER(A$9:A$16378,E681=E$9:E$16378*ISNUMBER(A$9:A$16378)),1)</f>
        <v>44559</v>
      </c>
      <c r="G681" s="5" cm="1">
        <f t="array" ref="G681">INDEX(_xlfn._xlws.FILTER(A$9:A$16378,E681=E$9:E$16378*ISNUMBER(A$9:A$16378)),COUNT(_xlfn._xlws.FILTER(A$9:A$16378,E681=E$9:E$16378*ISNUMBER(A$9:A$16378))))</f>
        <v>44559</v>
      </c>
      <c r="H681">
        <v>681</v>
      </c>
      <c r="I681" s="10" cm="1">
        <f t="array" ref="I681">_xlfn.IFS(AND(OR(_xlfn._xlws.FILTER(D$9:D$16388,E$9:E$16388=E681)),ROW()=_xlfn.MINIFS(_xlfn.ANCHORARRAY(H$9),E$9:E$16388,E681)),A681-C$4,ROW()=_xlfn.MINIFS(_xlfn.ANCHORARRAY(H$9),E$9:E$16388,E681),IFERROR(A681-INDEX(G$9:G$16388,MATCH(E681-1,E$9:E$16388,0)),A681-C$4),ISNUMBER(A681),A681-F681,TRUE,"")</f>
        <v>0</v>
      </c>
      <c r="J681" t="b">
        <f t="shared" si="28"/>
        <v>0</v>
      </c>
      <c r="L681" s="5"/>
    </row>
    <row r="682" spans="1:12">
      <c r="A682" s="1" t="s">
        <v>14</v>
      </c>
      <c r="B682" s="4" t="str">
        <f>"annual period "&amp;COUNTIF(D$9:D682,TRUE)</f>
        <v>annual period 3</v>
      </c>
      <c r="D682" t="b">
        <f t="shared" si="30"/>
        <v>0</v>
      </c>
      <c r="E682">
        <f t="shared" si="29"/>
        <v>114</v>
      </c>
      <c r="F682" s="5" cm="1">
        <f t="array" ref="F682">INDEX(_xlfn._xlws.FILTER(A$9:A$16378,E682=E$9:E$16378*ISNUMBER(A$9:A$16378)),1)</f>
        <v>44560</v>
      </c>
      <c r="G682" s="5" cm="1">
        <f t="array" ref="G682">INDEX(_xlfn._xlws.FILTER(A$9:A$16378,E682=E$9:E$16378*ISNUMBER(A$9:A$16378)),COUNT(_xlfn._xlws.FILTER(A$9:A$16378,E682=E$9:E$16378*ISNUMBER(A$9:A$16378))))</f>
        <v>44560</v>
      </c>
      <c r="H682" t="str">
        <v/>
      </c>
      <c r="I682" s="10" t="str" cm="1">
        <f t="array" ref="I682">_xlfn.IFS(AND(OR(_xlfn._xlws.FILTER(D$9:D$16388,E$9:E$16388=E682)),ROW()=_xlfn.MINIFS(_xlfn.ANCHORARRAY(H$9),E$9:E$16388,E682)),A682-C$4,ROW()=_xlfn.MINIFS(_xlfn.ANCHORARRAY(H$9),E$9:E$16388,E682),IFERROR(A682-INDEX(G$9:G$16388,MATCH(E682-1,E$9:E$16388,0)),A682-C$4),ISNUMBER(A682),A682-F682,TRUE,"")</f>
        <v/>
      </c>
      <c r="J682" t="str">
        <f t="shared" si="28"/>
        <v/>
      </c>
      <c r="L682" s="5"/>
    </row>
    <row r="683" spans="1:12">
      <c r="A683" s="2"/>
      <c r="B683" s="4" t="str">
        <f>"annual period "&amp;COUNTIF(D$9:D683,TRUE)</f>
        <v>annual period 3</v>
      </c>
      <c r="D683" t="b">
        <f t="shared" si="30"/>
        <v>0</v>
      </c>
      <c r="E683">
        <f t="shared" si="29"/>
        <v>114</v>
      </c>
      <c r="F683" s="5" cm="1">
        <f t="array" ref="F683">INDEX(_xlfn._xlws.FILTER(A$9:A$16378,E683=E$9:E$16378*ISNUMBER(A$9:A$16378)),1)</f>
        <v>44560</v>
      </c>
      <c r="G683" s="5" cm="1">
        <f t="array" ref="G683">INDEX(_xlfn._xlws.FILTER(A$9:A$16378,E683=E$9:E$16378*ISNUMBER(A$9:A$16378)),COUNT(_xlfn._xlws.FILTER(A$9:A$16378,E683=E$9:E$16378*ISNUMBER(A$9:A$16378))))</f>
        <v>44560</v>
      </c>
      <c r="H683" t="str">
        <v/>
      </c>
      <c r="I683" s="10" t="str" cm="1">
        <f t="array" ref="I683">_xlfn.IFS(AND(OR(_xlfn._xlws.FILTER(D$9:D$16388,E$9:E$16388=E683)),ROW()=_xlfn.MINIFS(_xlfn.ANCHORARRAY(H$9),E$9:E$16388,E683)),A683-C$4,ROW()=_xlfn.MINIFS(_xlfn.ANCHORARRAY(H$9),E$9:E$16388,E683),IFERROR(A683-INDEX(G$9:G$16388,MATCH(E683-1,E$9:E$16388,0)),A683-C$4),ISNUMBER(A683),A683-F683,TRUE,"")</f>
        <v/>
      </c>
      <c r="J683" t="str">
        <f t="shared" si="28"/>
        <v/>
      </c>
      <c r="L683" s="5"/>
    </row>
    <row r="684" spans="1:12">
      <c r="A684" s="3">
        <v>44560</v>
      </c>
      <c r="B684" s="4" t="str">
        <f>"annual period "&amp;COUNTIF(D$9:D684,TRUE)</f>
        <v>annual period 3</v>
      </c>
      <c r="D684" t="b">
        <f t="shared" si="30"/>
        <v>0</v>
      </c>
      <c r="E684">
        <f t="shared" si="29"/>
        <v>114</v>
      </c>
      <c r="F684" s="5" cm="1">
        <f t="array" ref="F684">INDEX(_xlfn._xlws.FILTER(A$9:A$16378,E684=E$9:E$16378*ISNUMBER(A$9:A$16378)),1)</f>
        <v>44560</v>
      </c>
      <c r="G684" s="5" cm="1">
        <f t="array" ref="G684">INDEX(_xlfn._xlws.FILTER(A$9:A$16378,E684=E$9:E$16378*ISNUMBER(A$9:A$16378)),COUNT(_xlfn._xlws.FILTER(A$9:A$16378,E684=E$9:E$16378*ISNUMBER(A$9:A$16378))))</f>
        <v>44560</v>
      </c>
      <c r="H684">
        <v>684</v>
      </c>
      <c r="I684" s="10" cm="1">
        <f t="array" ref="I684">_xlfn.IFS(AND(OR(_xlfn._xlws.FILTER(D$9:D$16388,E$9:E$16388=E684)),ROW()=_xlfn.MINIFS(_xlfn.ANCHORARRAY(H$9),E$9:E$16388,E684)),A684-C$4,ROW()=_xlfn.MINIFS(_xlfn.ANCHORARRAY(H$9),E$9:E$16388,E684),IFERROR(A684-INDEX(G$9:G$16388,MATCH(E684-1,E$9:E$16388,0)),A684-C$4),ISNUMBER(A684),A684-F684,TRUE,"")</f>
        <v>1</v>
      </c>
      <c r="J684" t="b">
        <f t="shared" si="28"/>
        <v>0</v>
      </c>
      <c r="L684" s="5"/>
    </row>
    <row r="685" spans="1:12">
      <c r="B685" s="4" t="str">
        <f>"annual period "&amp;COUNTIF(D$9:D685,TRUE)</f>
        <v>annual period 3</v>
      </c>
      <c r="D685" t="b">
        <f t="shared" si="30"/>
        <v>0</v>
      </c>
      <c r="E685">
        <f t="shared" si="29"/>
        <v>114</v>
      </c>
      <c r="F685" s="5" cm="1">
        <f t="array" ref="F685">INDEX(_xlfn._xlws.FILTER(A$9:A$16378,E685=E$9:E$16378*ISNUMBER(A$9:A$16378)),1)</f>
        <v>44560</v>
      </c>
      <c r="G685" s="5" cm="1">
        <f t="array" ref="G685">INDEX(_xlfn._xlws.FILTER(A$9:A$16378,E685=E$9:E$16378*ISNUMBER(A$9:A$16378)),COUNT(_xlfn._xlws.FILTER(A$9:A$16378,E685=E$9:E$16378*ISNUMBER(A$9:A$16378))))</f>
        <v>44560</v>
      </c>
      <c r="H685" t="str">
        <v/>
      </c>
      <c r="I685" s="10" t="str" cm="1">
        <f t="array" ref="I685">_xlfn.IFS(AND(OR(_xlfn._xlws.FILTER(D$9:D$16388,E$9:E$16388=E685)),ROW()=_xlfn.MINIFS(_xlfn.ANCHORARRAY(H$9),E$9:E$16388,E685)),A685-C$4,ROW()=_xlfn.MINIFS(_xlfn.ANCHORARRAY(H$9),E$9:E$16388,E685),IFERROR(A685-INDEX(G$9:G$16388,MATCH(E685-1,E$9:E$16388,0)),A685-C$4),ISNUMBER(A685),A685-F685,TRUE,"")</f>
        <v/>
      </c>
      <c r="J685" t="str">
        <f t="shared" si="28"/>
        <v/>
      </c>
      <c r="L685" s="5"/>
    </row>
    <row r="686" spans="1:12">
      <c r="A686" s="3">
        <v>44560</v>
      </c>
      <c r="B686" s="4" t="str">
        <f>"annual period "&amp;COUNTIF(D$9:D686,TRUE)</f>
        <v>annual period 3</v>
      </c>
      <c r="D686" t="b">
        <f t="shared" si="30"/>
        <v>0</v>
      </c>
      <c r="E686">
        <f t="shared" si="29"/>
        <v>114</v>
      </c>
      <c r="F686" s="5" cm="1">
        <f t="array" ref="F686">INDEX(_xlfn._xlws.FILTER(A$9:A$16378,E686=E$9:E$16378*ISNUMBER(A$9:A$16378)),1)</f>
        <v>44560</v>
      </c>
      <c r="G686" s="5" cm="1">
        <f t="array" ref="G686">INDEX(_xlfn._xlws.FILTER(A$9:A$16378,E686=E$9:E$16378*ISNUMBER(A$9:A$16378)),COUNT(_xlfn._xlws.FILTER(A$9:A$16378,E686=E$9:E$16378*ISNUMBER(A$9:A$16378))))</f>
        <v>44560</v>
      </c>
      <c r="H686">
        <v>686</v>
      </c>
      <c r="I686" s="10" cm="1">
        <f t="array" ref="I686">_xlfn.IFS(AND(OR(_xlfn._xlws.FILTER(D$9:D$16388,E$9:E$16388=E686)),ROW()=_xlfn.MINIFS(_xlfn.ANCHORARRAY(H$9),E$9:E$16388,E686)),A686-C$4,ROW()=_xlfn.MINIFS(_xlfn.ANCHORARRAY(H$9),E$9:E$16388,E686),IFERROR(A686-INDEX(G$9:G$16388,MATCH(E686-1,E$9:E$16388,0)),A686-C$4),ISNUMBER(A686),A686-F686,TRUE,"")</f>
        <v>0</v>
      </c>
      <c r="J686" t="b">
        <f t="shared" si="28"/>
        <v>0</v>
      </c>
      <c r="L686" s="5"/>
    </row>
    <row r="687" spans="1:12">
      <c r="B687" s="4" t="str">
        <f>"annual period "&amp;COUNTIF(D$9:D687,TRUE)</f>
        <v>annual period 3</v>
      </c>
      <c r="D687" t="b">
        <f t="shared" si="30"/>
        <v>0</v>
      </c>
      <c r="E687">
        <f t="shared" si="29"/>
        <v>114</v>
      </c>
      <c r="F687" s="5" cm="1">
        <f t="array" ref="F687">INDEX(_xlfn._xlws.FILTER(A$9:A$16378,E687=E$9:E$16378*ISNUMBER(A$9:A$16378)),1)</f>
        <v>44560</v>
      </c>
      <c r="G687" s="5" cm="1">
        <f t="array" ref="G687">INDEX(_xlfn._xlws.FILTER(A$9:A$16378,E687=E$9:E$16378*ISNUMBER(A$9:A$16378)),COUNT(_xlfn._xlws.FILTER(A$9:A$16378,E687=E$9:E$16378*ISNUMBER(A$9:A$16378))))</f>
        <v>44560</v>
      </c>
      <c r="H687" t="str">
        <v/>
      </c>
      <c r="I687" s="10" t="str" cm="1">
        <f t="array" ref="I687">_xlfn.IFS(AND(OR(_xlfn._xlws.FILTER(D$9:D$16388,E$9:E$16388=E687)),ROW()=_xlfn.MINIFS(_xlfn.ANCHORARRAY(H$9),E$9:E$16388,E687)),A687-C$4,ROW()=_xlfn.MINIFS(_xlfn.ANCHORARRAY(H$9),E$9:E$16388,E687),IFERROR(A687-INDEX(G$9:G$16388,MATCH(E687-1,E$9:E$16388,0)),A687-C$4),ISNUMBER(A687),A687-F687,TRUE,"")</f>
        <v/>
      </c>
      <c r="J687" t="str">
        <f t="shared" si="28"/>
        <v/>
      </c>
      <c r="L687" s="5"/>
    </row>
    <row r="688" spans="1:12">
      <c r="A688" s="3">
        <v>44560</v>
      </c>
      <c r="B688" s="4" t="str">
        <f>"annual period "&amp;COUNTIF(D$9:D688,TRUE)</f>
        <v>annual period 3</v>
      </c>
      <c r="D688" t="b">
        <f t="shared" si="30"/>
        <v>0</v>
      </c>
      <c r="E688">
        <f t="shared" si="29"/>
        <v>114</v>
      </c>
      <c r="F688" s="5" cm="1">
        <f t="array" ref="F688">INDEX(_xlfn._xlws.FILTER(A$9:A$16378,E688=E$9:E$16378*ISNUMBER(A$9:A$16378)),1)</f>
        <v>44560</v>
      </c>
      <c r="G688" s="5" cm="1">
        <f t="array" ref="G688">INDEX(_xlfn._xlws.FILTER(A$9:A$16378,E688=E$9:E$16378*ISNUMBER(A$9:A$16378)),COUNT(_xlfn._xlws.FILTER(A$9:A$16378,E688=E$9:E$16378*ISNUMBER(A$9:A$16378))))</f>
        <v>44560</v>
      </c>
      <c r="H688">
        <v>688</v>
      </c>
      <c r="I688" s="10" cm="1">
        <f t="array" ref="I688">_xlfn.IFS(AND(OR(_xlfn._xlws.FILTER(D$9:D$16388,E$9:E$16388=E688)),ROW()=_xlfn.MINIFS(_xlfn.ANCHORARRAY(H$9),E$9:E$16388,E688)),A688-C$4,ROW()=_xlfn.MINIFS(_xlfn.ANCHORARRAY(H$9),E$9:E$16388,E688),IFERROR(A688-INDEX(G$9:G$16388,MATCH(E688-1,E$9:E$16388,0)),A688-C$4),ISNUMBER(A688),A688-F688,TRUE,"")</f>
        <v>0</v>
      </c>
      <c r="J688" t="b">
        <f t="shared" si="28"/>
        <v>0</v>
      </c>
      <c r="L688" s="5"/>
    </row>
    <row r="689" spans="1:12">
      <c r="A689" s="1" t="s">
        <v>14</v>
      </c>
      <c r="B689" s="4" t="str">
        <f>"annual period "&amp;COUNTIF(D$9:D689,TRUE)</f>
        <v>annual period 3</v>
      </c>
      <c r="D689" t="b">
        <f t="shared" si="30"/>
        <v>0</v>
      </c>
      <c r="E689">
        <f t="shared" si="29"/>
        <v>115</v>
      </c>
      <c r="F689" s="5" cm="1">
        <f t="array" ref="F689">INDEX(_xlfn._xlws.FILTER(A$9:A$16378,E689=E$9:E$16378*ISNUMBER(A$9:A$16378)),1)</f>
        <v>44565</v>
      </c>
      <c r="G689" s="5" cm="1">
        <f t="array" ref="G689">INDEX(_xlfn._xlws.FILTER(A$9:A$16378,E689=E$9:E$16378*ISNUMBER(A$9:A$16378)),COUNT(_xlfn._xlws.FILTER(A$9:A$16378,E689=E$9:E$16378*ISNUMBER(A$9:A$16378))))</f>
        <v>44566</v>
      </c>
      <c r="H689" t="str">
        <v/>
      </c>
      <c r="I689" s="10" t="str" cm="1">
        <f t="array" ref="I689">_xlfn.IFS(AND(OR(_xlfn._xlws.FILTER(D$9:D$16388,E$9:E$16388=E689)),ROW()=_xlfn.MINIFS(_xlfn.ANCHORARRAY(H$9),E$9:E$16388,E689)),A689-C$4,ROW()=_xlfn.MINIFS(_xlfn.ANCHORARRAY(H$9),E$9:E$16388,E689),IFERROR(A689-INDEX(G$9:G$16388,MATCH(E689-1,E$9:E$16388,0)),A689-C$4),ISNUMBER(A689),A689-F689,TRUE,"")</f>
        <v/>
      </c>
      <c r="J689" t="str">
        <f t="shared" si="28"/>
        <v/>
      </c>
      <c r="L689" s="5"/>
    </row>
    <row r="690" spans="1:12">
      <c r="A690" s="2"/>
      <c r="B690" s="4" t="str">
        <f>"annual period "&amp;COUNTIF(D$9:D690,TRUE)</f>
        <v>annual period 3</v>
      </c>
      <c r="D690" t="b">
        <f t="shared" si="30"/>
        <v>0</v>
      </c>
      <c r="E690">
        <f t="shared" si="29"/>
        <v>115</v>
      </c>
      <c r="F690" s="5" cm="1">
        <f t="array" ref="F690">INDEX(_xlfn._xlws.FILTER(A$9:A$16378,E690=E$9:E$16378*ISNUMBER(A$9:A$16378)),1)</f>
        <v>44565</v>
      </c>
      <c r="G690" s="5" cm="1">
        <f t="array" ref="G690">INDEX(_xlfn._xlws.FILTER(A$9:A$16378,E690=E$9:E$16378*ISNUMBER(A$9:A$16378)),COUNT(_xlfn._xlws.FILTER(A$9:A$16378,E690=E$9:E$16378*ISNUMBER(A$9:A$16378))))</f>
        <v>44566</v>
      </c>
      <c r="H690" t="str">
        <v/>
      </c>
      <c r="I690" s="10" t="str" cm="1">
        <f t="array" ref="I690">_xlfn.IFS(AND(OR(_xlfn._xlws.FILTER(D$9:D$16388,E$9:E$16388=E690)),ROW()=_xlfn.MINIFS(_xlfn.ANCHORARRAY(H$9),E$9:E$16388,E690)),A690-C$4,ROW()=_xlfn.MINIFS(_xlfn.ANCHORARRAY(H$9),E$9:E$16388,E690),IFERROR(A690-INDEX(G$9:G$16388,MATCH(E690-1,E$9:E$16388,0)),A690-C$4),ISNUMBER(A690),A690-F690,TRUE,"")</f>
        <v/>
      </c>
      <c r="J690" t="str">
        <f t="shared" si="28"/>
        <v/>
      </c>
      <c r="L690" s="5"/>
    </row>
    <row r="691" spans="1:12">
      <c r="A691" s="3">
        <v>44565</v>
      </c>
      <c r="B691" s="4" t="str">
        <f>"annual period "&amp;COUNTIF(D$9:D691,TRUE)</f>
        <v>annual period 3</v>
      </c>
      <c r="D691" t="b">
        <f t="shared" si="30"/>
        <v>0</v>
      </c>
      <c r="E691">
        <f t="shared" si="29"/>
        <v>115</v>
      </c>
      <c r="F691" s="5" cm="1">
        <f t="array" ref="F691">INDEX(_xlfn._xlws.FILTER(A$9:A$16378,E691=E$9:E$16378*ISNUMBER(A$9:A$16378)),1)</f>
        <v>44565</v>
      </c>
      <c r="G691" s="5" cm="1">
        <f t="array" ref="G691">INDEX(_xlfn._xlws.FILTER(A$9:A$16378,E691=E$9:E$16378*ISNUMBER(A$9:A$16378)),COUNT(_xlfn._xlws.FILTER(A$9:A$16378,E691=E$9:E$16378*ISNUMBER(A$9:A$16378))))</f>
        <v>44566</v>
      </c>
      <c r="H691">
        <v>691</v>
      </c>
      <c r="I691" s="10" cm="1">
        <f t="array" ref="I691">_xlfn.IFS(AND(OR(_xlfn._xlws.FILTER(D$9:D$16388,E$9:E$16388=E691)),ROW()=_xlfn.MINIFS(_xlfn.ANCHORARRAY(H$9),E$9:E$16388,E691)),A691-C$4,ROW()=_xlfn.MINIFS(_xlfn.ANCHORARRAY(H$9),E$9:E$16388,E691),IFERROR(A691-INDEX(G$9:G$16388,MATCH(E691-1,E$9:E$16388,0)),A691-C$4),ISNUMBER(A691),A691-F691,TRUE,"")</f>
        <v>5</v>
      </c>
      <c r="J691" t="b">
        <f t="shared" si="28"/>
        <v>0</v>
      </c>
      <c r="L691" s="5"/>
    </row>
    <row r="692" spans="1:12">
      <c r="B692" s="4" t="str">
        <f>"annual period "&amp;COUNTIF(D$9:D692,TRUE)</f>
        <v>annual period 3</v>
      </c>
      <c r="D692" t="b">
        <f t="shared" si="30"/>
        <v>0</v>
      </c>
      <c r="E692">
        <f t="shared" si="29"/>
        <v>115</v>
      </c>
      <c r="F692" s="5" cm="1">
        <f t="array" ref="F692">INDEX(_xlfn._xlws.FILTER(A$9:A$16378,E692=E$9:E$16378*ISNUMBER(A$9:A$16378)),1)</f>
        <v>44565</v>
      </c>
      <c r="G692" s="5" cm="1">
        <f t="array" ref="G692">INDEX(_xlfn._xlws.FILTER(A$9:A$16378,E692=E$9:E$16378*ISNUMBER(A$9:A$16378)),COUNT(_xlfn._xlws.FILTER(A$9:A$16378,E692=E$9:E$16378*ISNUMBER(A$9:A$16378))))</f>
        <v>44566</v>
      </c>
      <c r="H692" t="str">
        <v/>
      </c>
      <c r="I692" s="10" t="str" cm="1">
        <f t="array" ref="I692">_xlfn.IFS(AND(OR(_xlfn._xlws.FILTER(D$9:D$16388,E$9:E$16388=E692)),ROW()=_xlfn.MINIFS(_xlfn.ANCHORARRAY(H$9),E$9:E$16388,E692)),A692-C$4,ROW()=_xlfn.MINIFS(_xlfn.ANCHORARRAY(H$9),E$9:E$16388,E692),IFERROR(A692-INDEX(G$9:G$16388,MATCH(E692-1,E$9:E$16388,0)),A692-C$4),ISNUMBER(A692),A692-F692,TRUE,"")</f>
        <v/>
      </c>
      <c r="J692" t="str">
        <f t="shared" si="28"/>
        <v/>
      </c>
      <c r="L692" s="5"/>
    </row>
    <row r="693" spans="1:12">
      <c r="A693" s="3">
        <v>44565</v>
      </c>
      <c r="B693" s="4" t="str">
        <f>"annual period "&amp;COUNTIF(D$9:D693,TRUE)</f>
        <v>annual period 3</v>
      </c>
      <c r="D693" t="b">
        <f t="shared" si="30"/>
        <v>0</v>
      </c>
      <c r="E693">
        <f t="shared" si="29"/>
        <v>115</v>
      </c>
      <c r="F693" s="5" cm="1">
        <f t="array" ref="F693">INDEX(_xlfn._xlws.FILTER(A$9:A$16378,E693=E$9:E$16378*ISNUMBER(A$9:A$16378)),1)</f>
        <v>44565</v>
      </c>
      <c r="G693" s="5" cm="1">
        <f t="array" ref="G693">INDEX(_xlfn._xlws.FILTER(A$9:A$16378,E693=E$9:E$16378*ISNUMBER(A$9:A$16378)),COUNT(_xlfn._xlws.FILTER(A$9:A$16378,E693=E$9:E$16378*ISNUMBER(A$9:A$16378))))</f>
        <v>44566</v>
      </c>
      <c r="H693">
        <v>693</v>
      </c>
      <c r="I693" s="10" cm="1">
        <f t="array" ref="I693">_xlfn.IFS(AND(OR(_xlfn._xlws.FILTER(D$9:D$16388,E$9:E$16388=E693)),ROW()=_xlfn.MINIFS(_xlfn.ANCHORARRAY(H$9),E$9:E$16388,E693)),A693-C$4,ROW()=_xlfn.MINIFS(_xlfn.ANCHORARRAY(H$9),E$9:E$16388,E693),IFERROR(A693-INDEX(G$9:G$16388,MATCH(E693-1,E$9:E$16388,0)),A693-C$4),ISNUMBER(A693),A693-F693,TRUE,"")</f>
        <v>0</v>
      </c>
      <c r="J693" t="b">
        <f t="shared" si="28"/>
        <v>0</v>
      </c>
      <c r="L693" s="5"/>
    </row>
    <row r="694" spans="1:12">
      <c r="B694" s="4" t="str">
        <f>"annual period "&amp;COUNTIF(D$9:D694,TRUE)</f>
        <v>annual period 3</v>
      </c>
      <c r="D694" t="b">
        <f t="shared" si="30"/>
        <v>0</v>
      </c>
      <c r="E694">
        <f t="shared" si="29"/>
        <v>115</v>
      </c>
      <c r="F694" s="5" cm="1">
        <f t="array" ref="F694">INDEX(_xlfn._xlws.FILTER(A$9:A$16378,E694=E$9:E$16378*ISNUMBER(A$9:A$16378)),1)</f>
        <v>44565</v>
      </c>
      <c r="G694" s="5" cm="1">
        <f t="array" ref="G694">INDEX(_xlfn._xlws.FILTER(A$9:A$16378,E694=E$9:E$16378*ISNUMBER(A$9:A$16378)),COUNT(_xlfn._xlws.FILTER(A$9:A$16378,E694=E$9:E$16378*ISNUMBER(A$9:A$16378))))</f>
        <v>44566</v>
      </c>
      <c r="H694" t="str">
        <v/>
      </c>
      <c r="I694" s="10" t="str" cm="1">
        <f t="array" ref="I694">_xlfn.IFS(AND(OR(_xlfn._xlws.FILTER(D$9:D$16388,E$9:E$16388=E694)),ROW()=_xlfn.MINIFS(_xlfn.ANCHORARRAY(H$9),E$9:E$16388,E694)),A694-C$4,ROW()=_xlfn.MINIFS(_xlfn.ANCHORARRAY(H$9),E$9:E$16388,E694),IFERROR(A694-INDEX(G$9:G$16388,MATCH(E694-1,E$9:E$16388,0)),A694-C$4),ISNUMBER(A694),A694-F694,TRUE,"")</f>
        <v/>
      </c>
      <c r="J694" t="str">
        <f t="shared" si="28"/>
        <v/>
      </c>
      <c r="L694" s="5"/>
    </row>
    <row r="695" spans="1:12">
      <c r="A695" s="3">
        <v>44566</v>
      </c>
      <c r="B695" s="4" t="str">
        <f>"annual period "&amp;COUNTIF(D$9:D695,TRUE)</f>
        <v>annual period 3</v>
      </c>
      <c r="D695" t="b">
        <f t="shared" si="30"/>
        <v>0</v>
      </c>
      <c r="E695">
        <f t="shared" si="29"/>
        <v>115</v>
      </c>
      <c r="F695" s="5" cm="1">
        <f t="array" ref="F695">INDEX(_xlfn._xlws.FILTER(A$9:A$16378,E695=E$9:E$16378*ISNUMBER(A$9:A$16378)),1)</f>
        <v>44565</v>
      </c>
      <c r="G695" s="5" cm="1">
        <f t="array" ref="G695">INDEX(_xlfn._xlws.FILTER(A$9:A$16378,E695=E$9:E$16378*ISNUMBER(A$9:A$16378)),COUNT(_xlfn._xlws.FILTER(A$9:A$16378,E695=E$9:E$16378*ISNUMBER(A$9:A$16378))))</f>
        <v>44566</v>
      </c>
      <c r="H695" t="str">
        <v/>
      </c>
      <c r="I695" s="10" cm="1">
        <f t="array" ref="I695">_xlfn.IFS(AND(OR(_xlfn._xlws.FILTER(D$9:D$16388,E$9:E$16388=E695)),ROW()=_xlfn.MINIFS(_xlfn.ANCHORARRAY(H$9),E$9:E$16388,E695)),A695-C$4,ROW()=_xlfn.MINIFS(_xlfn.ANCHORARRAY(H$9),E$9:E$16388,E695),IFERROR(A695-INDEX(G$9:G$16388,MATCH(E695-1,E$9:E$16388,0)),A695-C$4),ISNUMBER(A695),A695-F695,TRUE,"")</f>
        <v>1</v>
      </c>
      <c r="J695" t="b">
        <f t="shared" si="28"/>
        <v>0</v>
      </c>
      <c r="L695" s="5"/>
    </row>
    <row r="696" spans="1:12">
      <c r="A696" s="1" t="s">
        <v>14</v>
      </c>
      <c r="B696" s="4" t="str">
        <f>"annual period "&amp;COUNTIF(D$9:D696,TRUE)</f>
        <v>annual period 3</v>
      </c>
      <c r="D696" t="b">
        <f t="shared" si="30"/>
        <v>0</v>
      </c>
      <c r="E696">
        <f t="shared" si="29"/>
        <v>116</v>
      </c>
      <c r="F696" s="5" cm="1">
        <f t="array" ref="F696">INDEX(_xlfn._xlws.FILTER(A$9:A$16378,E696=E$9:E$16378*ISNUMBER(A$9:A$16378)),1)</f>
        <v>44566</v>
      </c>
      <c r="G696" s="5" cm="1">
        <f t="array" ref="G696">INDEX(_xlfn._xlws.FILTER(A$9:A$16378,E696=E$9:E$16378*ISNUMBER(A$9:A$16378)),COUNT(_xlfn._xlws.FILTER(A$9:A$16378,E696=E$9:E$16378*ISNUMBER(A$9:A$16378))))</f>
        <v>44566</v>
      </c>
      <c r="H696" t="str">
        <v/>
      </c>
      <c r="I696" s="10" t="str" cm="1">
        <f t="array" ref="I696">_xlfn.IFS(AND(OR(_xlfn._xlws.FILTER(D$9:D$16388,E$9:E$16388=E696)),ROW()=_xlfn.MINIFS(_xlfn.ANCHORARRAY(H$9),E$9:E$16388,E696)),A696-C$4,ROW()=_xlfn.MINIFS(_xlfn.ANCHORARRAY(H$9),E$9:E$16388,E696),IFERROR(A696-INDEX(G$9:G$16388,MATCH(E696-1,E$9:E$16388,0)),A696-C$4),ISNUMBER(A696),A696-F696,TRUE,"")</f>
        <v/>
      </c>
      <c r="J696" t="str">
        <f t="shared" si="28"/>
        <v/>
      </c>
      <c r="L696" s="5"/>
    </row>
    <row r="697" spans="1:12">
      <c r="A697" s="2"/>
      <c r="B697" s="4" t="str">
        <f>"annual period "&amp;COUNTIF(D$9:D697,TRUE)</f>
        <v>annual period 3</v>
      </c>
      <c r="D697" t="b">
        <f t="shared" si="30"/>
        <v>0</v>
      </c>
      <c r="E697">
        <f t="shared" si="29"/>
        <v>116</v>
      </c>
      <c r="F697" s="5" cm="1">
        <f t="array" ref="F697">INDEX(_xlfn._xlws.FILTER(A$9:A$16378,E697=E$9:E$16378*ISNUMBER(A$9:A$16378)),1)</f>
        <v>44566</v>
      </c>
      <c r="G697" s="5" cm="1">
        <f t="array" ref="G697">INDEX(_xlfn._xlws.FILTER(A$9:A$16378,E697=E$9:E$16378*ISNUMBER(A$9:A$16378)),COUNT(_xlfn._xlws.FILTER(A$9:A$16378,E697=E$9:E$16378*ISNUMBER(A$9:A$16378))))</f>
        <v>44566</v>
      </c>
      <c r="H697" t="str">
        <v/>
      </c>
      <c r="I697" s="10" t="str" cm="1">
        <f t="array" ref="I697">_xlfn.IFS(AND(OR(_xlfn._xlws.FILTER(D$9:D$16388,E$9:E$16388=E697)),ROW()=_xlfn.MINIFS(_xlfn.ANCHORARRAY(H$9),E$9:E$16388,E697)),A697-C$4,ROW()=_xlfn.MINIFS(_xlfn.ANCHORARRAY(H$9),E$9:E$16388,E697),IFERROR(A697-INDEX(G$9:G$16388,MATCH(E697-1,E$9:E$16388,0)),A697-C$4),ISNUMBER(A697),A697-F697,TRUE,"")</f>
        <v/>
      </c>
      <c r="J697" t="str">
        <f t="shared" si="28"/>
        <v/>
      </c>
      <c r="L697" s="5"/>
    </row>
    <row r="698" spans="1:12">
      <c r="A698" s="3">
        <v>44566</v>
      </c>
      <c r="B698" s="4" t="str">
        <f>"annual period "&amp;COUNTIF(D$9:D698,TRUE)</f>
        <v>annual period 3</v>
      </c>
      <c r="D698" t="b">
        <f t="shared" si="30"/>
        <v>0</v>
      </c>
      <c r="E698">
        <f t="shared" si="29"/>
        <v>116</v>
      </c>
      <c r="F698" s="5" cm="1">
        <f t="array" ref="F698">INDEX(_xlfn._xlws.FILTER(A$9:A$16378,E698=E$9:E$16378*ISNUMBER(A$9:A$16378)),1)</f>
        <v>44566</v>
      </c>
      <c r="G698" s="5" cm="1">
        <f t="array" ref="G698">INDEX(_xlfn._xlws.FILTER(A$9:A$16378,E698=E$9:E$16378*ISNUMBER(A$9:A$16378)),COUNT(_xlfn._xlws.FILTER(A$9:A$16378,E698=E$9:E$16378*ISNUMBER(A$9:A$16378))))</f>
        <v>44566</v>
      </c>
      <c r="H698">
        <v>698</v>
      </c>
      <c r="I698" s="10" cm="1">
        <f t="array" ref="I698">_xlfn.IFS(AND(OR(_xlfn._xlws.FILTER(D$9:D$16388,E$9:E$16388=E698)),ROW()=_xlfn.MINIFS(_xlfn.ANCHORARRAY(H$9),E$9:E$16388,E698)),A698-C$4,ROW()=_xlfn.MINIFS(_xlfn.ANCHORARRAY(H$9),E$9:E$16388,E698),IFERROR(A698-INDEX(G$9:G$16388,MATCH(E698-1,E$9:E$16388,0)),A698-C$4),ISNUMBER(A698),A698-F698,TRUE,"")</f>
        <v>0</v>
      </c>
      <c r="J698" t="b">
        <f t="shared" si="28"/>
        <v>0</v>
      </c>
      <c r="L698" s="5"/>
    </row>
    <row r="699" spans="1:12">
      <c r="A699" s="1" t="s">
        <v>14</v>
      </c>
      <c r="B699" s="4" t="str">
        <f>"annual period "&amp;COUNTIF(D$9:D699,TRUE)</f>
        <v>annual period 3</v>
      </c>
      <c r="D699" t="b">
        <f t="shared" si="30"/>
        <v>0</v>
      </c>
      <c r="E699">
        <f t="shared" si="29"/>
        <v>117</v>
      </c>
      <c r="F699" s="5" cm="1">
        <f t="array" ref="F699">INDEX(_xlfn._xlws.FILTER(A$9:A$16378,E699=E$9:E$16378*ISNUMBER(A$9:A$16378)),1)</f>
        <v>44572</v>
      </c>
      <c r="G699" s="5" cm="1">
        <f t="array" ref="G699">INDEX(_xlfn._xlws.FILTER(A$9:A$16378,E699=E$9:E$16378*ISNUMBER(A$9:A$16378)),COUNT(_xlfn._xlws.FILTER(A$9:A$16378,E699=E$9:E$16378*ISNUMBER(A$9:A$16378))))</f>
        <v>44573</v>
      </c>
      <c r="H699" t="str">
        <v/>
      </c>
      <c r="I699" s="10" t="str" cm="1">
        <f t="array" ref="I699">_xlfn.IFS(AND(OR(_xlfn._xlws.FILTER(D$9:D$16388,E$9:E$16388=E699)),ROW()=_xlfn.MINIFS(_xlfn.ANCHORARRAY(H$9),E$9:E$16388,E699)),A699-C$4,ROW()=_xlfn.MINIFS(_xlfn.ANCHORARRAY(H$9),E$9:E$16388,E699),IFERROR(A699-INDEX(G$9:G$16388,MATCH(E699-1,E$9:E$16388,0)),A699-C$4),ISNUMBER(A699),A699-F699,TRUE,"")</f>
        <v/>
      </c>
      <c r="J699" t="str">
        <f t="shared" si="28"/>
        <v/>
      </c>
      <c r="L699" s="5"/>
    </row>
    <row r="700" spans="1:12">
      <c r="A700" s="2"/>
      <c r="B700" s="4" t="str">
        <f>"annual period "&amp;COUNTIF(D$9:D700,TRUE)</f>
        <v>annual period 3</v>
      </c>
      <c r="D700" t="b">
        <f t="shared" si="30"/>
        <v>0</v>
      </c>
      <c r="E700">
        <f t="shared" si="29"/>
        <v>117</v>
      </c>
      <c r="F700" s="5" cm="1">
        <f t="array" ref="F700">INDEX(_xlfn._xlws.FILTER(A$9:A$16378,E700=E$9:E$16378*ISNUMBER(A$9:A$16378)),1)</f>
        <v>44572</v>
      </c>
      <c r="G700" s="5" cm="1">
        <f t="array" ref="G700">INDEX(_xlfn._xlws.FILTER(A$9:A$16378,E700=E$9:E$16378*ISNUMBER(A$9:A$16378)),COUNT(_xlfn._xlws.FILTER(A$9:A$16378,E700=E$9:E$16378*ISNUMBER(A$9:A$16378))))</f>
        <v>44573</v>
      </c>
      <c r="H700" t="str">
        <v/>
      </c>
      <c r="I700" s="10" t="str" cm="1">
        <f t="array" ref="I700">_xlfn.IFS(AND(OR(_xlfn._xlws.FILTER(D$9:D$16388,E$9:E$16388=E700)),ROW()=_xlfn.MINIFS(_xlfn.ANCHORARRAY(H$9),E$9:E$16388,E700)),A700-C$4,ROW()=_xlfn.MINIFS(_xlfn.ANCHORARRAY(H$9),E$9:E$16388,E700),IFERROR(A700-INDEX(G$9:G$16388,MATCH(E700-1,E$9:E$16388,0)),A700-C$4),ISNUMBER(A700),A700-F700,TRUE,"")</f>
        <v/>
      </c>
      <c r="J700" t="str">
        <f t="shared" si="28"/>
        <v/>
      </c>
      <c r="L700" s="5"/>
    </row>
    <row r="701" spans="1:12">
      <c r="A701" s="3">
        <v>44572</v>
      </c>
      <c r="B701" s="4" t="str">
        <f>"annual period "&amp;COUNTIF(D$9:D701,TRUE)</f>
        <v>annual period 3</v>
      </c>
      <c r="D701" t="b">
        <f t="shared" si="30"/>
        <v>0</v>
      </c>
      <c r="E701">
        <f t="shared" si="29"/>
        <v>117</v>
      </c>
      <c r="F701" s="5" cm="1">
        <f t="array" ref="F701">INDEX(_xlfn._xlws.FILTER(A$9:A$16378,E701=E$9:E$16378*ISNUMBER(A$9:A$16378)),1)</f>
        <v>44572</v>
      </c>
      <c r="G701" s="5" cm="1">
        <f t="array" ref="G701">INDEX(_xlfn._xlws.FILTER(A$9:A$16378,E701=E$9:E$16378*ISNUMBER(A$9:A$16378)),COUNT(_xlfn._xlws.FILTER(A$9:A$16378,E701=E$9:E$16378*ISNUMBER(A$9:A$16378))))</f>
        <v>44573</v>
      </c>
      <c r="H701">
        <v>701</v>
      </c>
      <c r="I701" s="10" cm="1">
        <f t="array" ref="I701">_xlfn.IFS(AND(OR(_xlfn._xlws.FILTER(D$9:D$16388,E$9:E$16388=E701)),ROW()=_xlfn.MINIFS(_xlfn.ANCHORARRAY(H$9),E$9:E$16388,E701)),A701-C$4,ROW()=_xlfn.MINIFS(_xlfn.ANCHORARRAY(H$9),E$9:E$16388,E701),IFERROR(A701-INDEX(G$9:G$16388,MATCH(E701-1,E$9:E$16388,0)),A701-C$4),ISNUMBER(A701),A701-F701,TRUE,"")</f>
        <v>6</v>
      </c>
      <c r="J701" t="b">
        <f t="shared" si="28"/>
        <v>0</v>
      </c>
      <c r="L701" s="5"/>
    </row>
    <row r="702" spans="1:12">
      <c r="B702" s="4" t="str">
        <f>"annual period "&amp;COUNTIF(D$9:D702,TRUE)</f>
        <v>annual period 3</v>
      </c>
      <c r="D702" t="b">
        <f t="shared" si="30"/>
        <v>0</v>
      </c>
      <c r="E702">
        <f t="shared" si="29"/>
        <v>117</v>
      </c>
      <c r="F702" s="5" cm="1">
        <f t="array" ref="F702">INDEX(_xlfn._xlws.FILTER(A$9:A$16378,E702=E$9:E$16378*ISNUMBER(A$9:A$16378)),1)</f>
        <v>44572</v>
      </c>
      <c r="G702" s="5" cm="1">
        <f t="array" ref="G702">INDEX(_xlfn._xlws.FILTER(A$9:A$16378,E702=E$9:E$16378*ISNUMBER(A$9:A$16378)),COUNT(_xlfn._xlws.FILTER(A$9:A$16378,E702=E$9:E$16378*ISNUMBER(A$9:A$16378))))</f>
        <v>44573</v>
      </c>
      <c r="H702" t="str">
        <v/>
      </c>
      <c r="I702" s="10" t="str" cm="1">
        <f t="array" ref="I702">_xlfn.IFS(AND(OR(_xlfn._xlws.FILTER(D$9:D$16388,E$9:E$16388=E702)),ROW()=_xlfn.MINIFS(_xlfn.ANCHORARRAY(H$9),E$9:E$16388,E702)),A702-C$4,ROW()=_xlfn.MINIFS(_xlfn.ANCHORARRAY(H$9),E$9:E$16388,E702),IFERROR(A702-INDEX(G$9:G$16388,MATCH(E702-1,E$9:E$16388,0)),A702-C$4),ISNUMBER(A702),A702-F702,TRUE,"")</f>
        <v/>
      </c>
      <c r="J702" t="str">
        <f t="shared" si="28"/>
        <v/>
      </c>
      <c r="L702" s="5"/>
    </row>
    <row r="703" spans="1:12">
      <c r="A703" s="3">
        <v>44572</v>
      </c>
      <c r="B703" s="4" t="str">
        <f>"annual period "&amp;COUNTIF(D$9:D703,TRUE)</f>
        <v>annual period 3</v>
      </c>
      <c r="D703" t="b">
        <f t="shared" si="30"/>
        <v>0</v>
      </c>
      <c r="E703">
        <f t="shared" si="29"/>
        <v>117</v>
      </c>
      <c r="F703" s="5" cm="1">
        <f t="array" ref="F703">INDEX(_xlfn._xlws.FILTER(A$9:A$16378,E703=E$9:E$16378*ISNUMBER(A$9:A$16378)),1)</f>
        <v>44572</v>
      </c>
      <c r="G703" s="5" cm="1">
        <f t="array" ref="G703">INDEX(_xlfn._xlws.FILTER(A$9:A$16378,E703=E$9:E$16378*ISNUMBER(A$9:A$16378)),COUNT(_xlfn._xlws.FILTER(A$9:A$16378,E703=E$9:E$16378*ISNUMBER(A$9:A$16378))))</f>
        <v>44573</v>
      </c>
      <c r="H703">
        <v>703</v>
      </c>
      <c r="I703" s="10" cm="1">
        <f t="array" ref="I703">_xlfn.IFS(AND(OR(_xlfn._xlws.FILTER(D$9:D$16388,E$9:E$16388=E703)),ROW()=_xlfn.MINIFS(_xlfn.ANCHORARRAY(H$9),E$9:E$16388,E703)),A703-C$4,ROW()=_xlfn.MINIFS(_xlfn.ANCHORARRAY(H$9),E$9:E$16388,E703),IFERROR(A703-INDEX(G$9:G$16388,MATCH(E703-1,E$9:E$16388,0)),A703-C$4),ISNUMBER(A703),A703-F703,TRUE,"")</f>
        <v>0</v>
      </c>
      <c r="J703" t="b">
        <f t="shared" si="28"/>
        <v>0</v>
      </c>
      <c r="L703" s="5"/>
    </row>
    <row r="704" spans="1:12">
      <c r="B704" s="4" t="str">
        <f>"annual period "&amp;COUNTIF(D$9:D704,TRUE)</f>
        <v>annual period 3</v>
      </c>
      <c r="D704" t="b">
        <f t="shared" si="30"/>
        <v>0</v>
      </c>
      <c r="E704">
        <f t="shared" si="29"/>
        <v>117</v>
      </c>
      <c r="F704" s="5" cm="1">
        <f t="array" ref="F704">INDEX(_xlfn._xlws.FILTER(A$9:A$16378,E704=E$9:E$16378*ISNUMBER(A$9:A$16378)),1)</f>
        <v>44572</v>
      </c>
      <c r="G704" s="5" cm="1">
        <f t="array" ref="G704">INDEX(_xlfn._xlws.FILTER(A$9:A$16378,E704=E$9:E$16378*ISNUMBER(A$9:A$16378)),COUNT(_xlfn._xlws.FILTER(A$9:A$16378,E704=E$9:E$16378*ISNUMBER(A$9:A$16378))))</f>
        <v>44573</v>
      </c>
      <c r="H704" t="str">
        <v/>
      </c>
      <c r="I704" s="10" t="str" cm="1">
        <f t="array" ref="I704">_xlfn.IFS(AND(OR(_xlfn._xlws.FILTER(D$9:D$16388,E$9:E$16388=E704)),ROW()=_xlfn.MINIFS(_xlfn.ANCHORARRAY(H$9),E$9:E$16388,E704)),A704-C$4,ROW()=_xlfn.MINIFS(_xlfn.ANCHORARRAY(H$9),E$9:E$16388,E704),IFERROR(A704-INDEX(G$9:G$16388,MATCH(E704-1,E$9:E$16388,0)),A704-C$4),ISNUMBER(A704),A704-F704,TRUE,"")</f>
        <v/>
      </c>
      <c r="J704" t="str">
        <f t="shared" si="28"/>
        <v/>
      </c>
      <c r="L704" s="5"/>
    </row>
    <row r="705" spans="1:12">
      <c r="A705" s="3">
        <v>44573</v>
      </c>
      <c r="B705" s="4" t="str">
        <f>"annual period "&amp;COUNTIF(D$9:D705,TRUE)</f>
        <v>annual period 3</v>
      </c>
      <c r="D705" t="b">
        <f t="shared" si="30"/>
        <v>0</v>
      </c>
      <c r="E705">
        <f t="shared" si="29"/>
        <v>117</v>
      </c>
      <c r="F705" s="5" cm="1">
        <f t="array" ref="F705">INDEX(_xlfn._xlws.FILTER(A$9:A$16378,E705=E$9:E$16378*ISNUMBER(A$9:A$16378)),1)</f>
        <v>44572</v>
      </c>
      <c r="G705" s="5" cm="1">
        <f t="array" ref="G705">INDEX(_xlfn._xlws.FILTER(A$9:A$16378,E705=E$9:E$16378*ISNUMBER(A$9:A$16378)),COUNT(_xlfn._xlws.FILTER(A$9:A$16378,E705=E$9:E$16378*ISNUMBER(A$9:A$16378))))</f>
        <v>44573</v>
      </c>
      <c r="H705" t="str">
        <v/>
      </c>
      <c r="I705" s="10" cm="1">
        <f t="array" ref="I705">_xlfn.IFS(AND(OR(_xlfn._xlws.FILTER(D$9:D$16388,E$9:E$16388=E705)),ROW()=_xlfn.MINIFS(_xlfn.ANCHORARRAY(H$9),E$9:E$16388,E705)),A705-C$4,ROW()=_xlfn.MINIFS(_xlfn.ANCHORARRAY(H$9),E$9:E$16388,E705),IFERROR(A705-INDEX(G$9:G$16388,MATCH(E705-1,E$9:E$16388,0)),A705-C$4),ISNUMBER(A705),A705-F705,TRUE,"")</f>
        <v>1</v>
      </c>
      <c r="J705" t="b">
        <f t="shared" si="28"/>
        <v>0</v>
      </c>
      <c r="L705" s="5"/>
    </row>
    <row r="706" spans="1:12">
      <c r="A706" s="1" t="s">
        <v>14</v>
      </c>
      <c r="B706" s="4" t="str">
        <f>"annual period "&amp;COUNTIF(D$9:D706,TRUE)</f>
        <v>annual period 3</v>
      </c>
      <c r="D706" t="b">
        <f t="shared" si="30"/>
        <v>0</v>
      </c>
      <c r="E706">
        <f t="shared" si="29"/>
        <v>118</v>
      </c>
      <c r="F706" s="5" cm="1">
        <f t="array" ref="F706">INDEX(_xlfn._xlws.FILTER(A$9:A$16378,E706=E$9:E$16378*ISNUMBER(A$9:A$16378)),1)</f>
        <v>44573</v>
      </c>
      <c r="G706" s="5" cm="1">
        <f t="array" ref="G706">INDEX(_xlfn._xlws.FILTER(A$9:A$16378,E706=E$9:E$16378*ISNUMBER(A$9:A$16378)),COUNT(_xlfn._xlws.FILTER(A$9:A$16378,E706=E$9:E$16378*ISNUMBER(A$9:A$16378))))</f>
        <v>44573</v>
      </c>
      <c r="H706" t="str">
        <v/>
      </c>
      <c r="I706" s="10" t="str" cm="1">
        <f t="array" ref="I706">_xlfn.IFS(AND(OR(_xlfn._xlws.FILTER(D$9:D$16388,E$9:E$16388=E706)),ROW()=_xlfn.MINIFS(_xlfn.ANCHORARRAY(H$9),E$9:E$16388,E706)),A706-C$4,ROW()=_xlfn.MINIFS(_xlfn.ANCHORARRAY(H$9),E$9:E$16388,E706),IFERROR(A706-INDEX(G$9:G$16388,MATCH(E706-1,E$9:E$16388,0)),A706-C$4),ISNUMBER(A706),A706-F706,TRUE,"")</f>
        <v/>
      </c>
      <c r="J706" t="str">
        <f t="shared" si="28"/>
        <v/>
      </c>
      <c r="L706" s="5"/>
    </row>
    <row r="707" spans="1:12">
      <c r="A707" s="2"/>
      <c r="B707" s="4" t="str">
        <f>"annual period "&amp;COUNTIF(D$9:D707,TRUE)</f>
        <v>annual period 3</v>
      </c>
      <c r="D707" t="b">
        <f t="shared" si="30"/>
        <v>0</v>
      </c>
      <c r="E707">
        <f t="shared" si="29"/>
        <v>118</v>
      </c>
      <c r="F707" s="5" cm="1">
        <f t="array" ref="F707">INDEX(_xlfn._xlws.FILTER(A$9:A$16378,E707=E$9:E$16378*ISNUMBER(A$9:A$16378)),1)</f>
        <v>44573</v>
      </c>
      <c r="G707" s="5" cm="1">
        <f t="array" ref="G707">INDEX(_xlfn._xlws.FILTER(A$9:A$16378,E707=E$9:E$16378*ISNUMBER(A$9:A$16378)),COUNT(_xlfn._xlws.FILTER(A$9:A$16378,E707=E$9:E$16378*ISNUMBER(A$9:A$16378))))</f>
        <v>44573</v>
      </c>
      <c r="H707" t="str">
        <v/>
      </c>
      <c r="I707" s="10" t="str" cm="1">
        <f t="array" ref="I707">_xlfn.IFS(AND(OR(_xlfn._xlws.FILTER(D$9:D$16388,E$9:E$16388=E707)),ROW()=_xlfn.MINIFS(_xlfn.ANCHORARRAY(H$9),E$9:E$16388,E707)),A707-C$4,ROW()=_xlfn.MINIFS(_xlfn.ANCHORARRAY(H$9),E$9:E$16388,E707),IFERROR(A707-INDEX(G$9:G$16388,MATCH(E707-1,E$9:E$16388,0)),A707-C$4),ISNUMBER(A707),A707-F707,TRUE,"")</f>
        <v/>
      </c>
      <c r="J707" t="str">
        <f t="shared" si="28"/>
        <v/>
      </c>
      <c r="L707" s="5"/>
    </row>
    <row r="708" spans="1:12">
      <c r="A708" s="3">
        <v>44573</v>
      </c>
      <c r="B708" s="4" t="str">
        <f>"annual period "&amp;COUNTIF(D$9:D708,TRUE)</f>
        <v>annual period 3</v>
      </c>
      <c r="D708" t="b">
        <f t="shared" si="30"/>
        <v>0</v>
      </c>
      <c r="E708">
        <f t="shared" si="29"/>
        <v>118</v>
      </c>
      <c r="F708" s="5" cm="1">
        <f t="array" ref="F708">INDEX(_xlfn._xlws.FILTER(A$9:A$16378,E708=E$9:E$16378*ISNUMBER(A$9:A$16378)),1)</f>
        <v>44573</v>
      </c>
      <c r="G708" s="5" cm="1">
        <f t="array" ref="G708">INDEX(_xlfn._xlws.FILTER(A$9:A$16378,E708=E$9:E$16378*ISNUMBER(A$9:A$16378)),COUNT(_xlfn._xlws.FILTER(A$9:A$16378,E708=E$9:E$16378*ISNUMBER(A$9:A$16378))))</f>
        <v>44573</v>
      </c>
      <c r="H708">
        <v>708</v>
      </c>
      <c r="I708" s="10" cm="1">
        <f t="array" ref="I708">_xlfn.IFS(AND(OR(_xlfn._xlws.FILTER(D$9:D$16388,E$9:E$16388=E708)),ROW()=_xlfn.MINIFS(_xlfn.ANCHORARRAY(H$9),E$9:E$16388,E708)),A708-C$4,ROW()=_xlfn.MINIFS(_xlfn.ANCHORARRAY(H$9),E$9:E$16388,E708),IFERROR(A708-INDEX(G$9:G$16388,MATCH(E708-1,E$9:E$16388,0)),A708-C$4),ISNUMBER(A708),A708-F708,TRUE,"")</f>
        <v>0</v>
      </c>
      <c r="J708" t="b">
        <f t="shared" si="28"/>
        <v>0</v>
      </c>
      <c r="L708" s="5"/>
    </row>
    <row r="709" spans="1:12">
      <c r="A709" s="1" t="s">
        <v>14</v>
      </c>
      <c r="B709" s="4" t="str">
        <f>"annual period "&amp;COUNTIF(D$9:D709,TRUE)</f>
        <v>annual period 3</v>
      </c>
      <c r="D709" t="b">
        <f t="shared" si="30"/>
        <v>0</v>
      </c>
      <c r="E709">
        <f t="shared" si="29"/>
        <v>119</v>
      </c>
      <c r="F709" s="5" cm="1">
        <f t="array" ref="F709">INDEX(_xlfn._xlws.FILTER(A$9:A$16378,E709=E$9:E$16378*ISNUMBER(A$9:A$16378)),1)</f>
        <v>44577</v>
      </c>
      <c r="G709" s="5" cm="1">
        <f t="array" ref="G709">INDEX(_xlfn._xlws.FILTER(A$9:A$16378,E709=E$9:E$16378*ISNUMBER(A$9:A$16378)),COUNT(_xlfn._xlws.FILTER(A$9:A$16378,E709=E$9:E$16378*ISNUMBER(A$9:A$16378))))</f>
        <v>44577</v>
      </c>
      <c r="H709" t="str">
        <v/>
      </c>
      <c r="I709" s="10" t="str" cm="1">
        <f t="array" ref="I709">_xlfn.IFS(AND(OR(_xlfn._xlws.FILTER(D$9:D$16388,E$9:E$16388=E709)),ROW()=_xlfn.MINIFS(_xlfn.ANCHORARRAY(H$9),E$9:E$16388,E709)),A709-C$4,ROW()=_xlfn.MINIFS(_xlfn.ANCHORARRAY(H$9),E$9:E$16388,E709),IFERROR(A709-INDEX(G$9:G$16388,MATCH(E709-1,E$9:E$16388,0)),A709-C$4),ISNUMBER(A709),A709-F709,TRUE,"")</f>
        <v/>
      </c>
      <c r="J709" t="str">
        <f t="shared" si="28"/>
        <v/>
      </c>
      <c r="L709" s="5"/>
    </row>
    <row r="710" spans="1:12">
      <c r="A710" s="2"/>
      <c r="B710" s="4" t="str">
        <f>"annual period "&amp;COUNTIF(D$9:D710,TRUE)</f>
        <v>annual period 3</v>
      </c>
      <c r="D710" t="b">
        <f t="shared" si="30"/>
        <v>0</v>
      </c>
      <c r="E710">
        <f t="shared" si="29"/>
        <v>119</v>
      </c>
      <c r="F710" s="5" cm="1">
        <f t="array" ref="F710">INDEX(_xlfn._xlws.FILTER(A$9:A$16378,E710=E$9:E$16378*ISNUMBER(A$9:A$16378)),1)</f>
        <v>44577</v>
      </c>
      <c r="G710" s="5" cm="1">
        <f t="array" ref="G710">INDEX(_xlfn._xlws.FILTER(A$9:A$16378,E710=E$9:E$16378*ISNUMBER(A$9:A$16378)),COUNT(_xlfn._xlws.FILTER(A$9:A$16378,E710=E$9:E$16378*ISNUMBER(A$9:A$16378))))</f>
        <v>44577</v>
      </c>
      <c r="H710" t="str">
        <v/>
      </c>
      <c r="I710" s="10" t="str" cm="1">
        <f t="array" ref="I710">_xlfn.IFS(AND(OR(_xlfn._xlws.FILTER(D$9:D$16388,E$9:E$16388=E710)),ROW()=_xlfn.MINIFS(_xlfn.ANCHORARRAY(H$9),E$9:E$16388,E710)),A710-C$4,ROW()=_xlfn.MINIFS(_xlfn.ANCHORARRAY(H$9),E$9:E$16388,E710),IFERROR(A710-INDEX(G$9:G$16388,MATCH(E710-1,E$9:E$16388,0)),A710-C$4),ISNUMBER(A710),A710-F710,TRUE,"")</f>
        <v/>
      </c>
      <c r="J710" t="str">
        <f t="shared" ref="J710:J773" si="31">IF(I710="","",I710&gt;30)</f>
        <v/>
      </c>
      <c r="L710" s="5"/>
    </row>
    <row r="711" spans="1:12">
      <c r="A711" s="3">
        <v>44577</v>
      </c>
      <c r="B711" s="4" t="str">
        <f>"annual period "&amp;COUNTIF(D$9:D711,TRUE)</f>
        <v>annual period 3</v>
      </c>
      <c r="D711" t="b">
        <f t="shared" si="30"/>
        <v>0</v>
      </c>
      <c r="E711">
        <f t="shared" si="29"/>
        <v>119</v>
      </c>
      <c r="F711" s="5" cm="1">
        <f t="array" ref="F711">INDEX(_xlfn._xlws.FILTER(A$9:A$16378,E711=E$9:E$16378*ISNUMBER(A$9:A$16378)),1)</f>
        <v>44577</v>
      </c>
      <c r="G711" s="5" cm="1">
        <f t="array" ref="G711">INDEX(_xlfn._xlws.FILTER(A$9:A$16378,E711=E$9:E$16378*ISNUMBER(A$9:A$16378)),COUNT(_xlfn._xlws.FILTER(A$9:A$16378,E711=E$9:E$16378*ISNUMBER(A$9:A$16378))))</f>
        <v>44577</v>
      </c>
      <c r="H711">
        <v>711</v>
      </c>
      <c r="I711" s="10" cm="1">
        <f t="array" ref="I711">_xlfn.IFS(AND(OR(_xlfn._xlws.FILTER(D$9:D$16388,E$9:E$16388=E711)),ROW()=_xlfn.MINIFS(_xlfn.ANCHORARRAY(H$9),E$9:E$16388,E711)),A711-C$4,ROW()=_xlfn.MINIFS(_xlfn.ANCHORARRAY(H$9),E$9:E$16388,E711),IFERROR(A711-INDEX(G$9:G$16388,MATCH(E711-1,E$9:E$16388,0)),A711-C$4),ISNUMBER(A711),A711-F711,TRUE,"")</f>
        <v>4</v>
      </c>
      <c r="J711" t="b">
        <f t="shared" si="31"/>
        <v>0</v>
      </c>
      <c r="L711" s="5"/>
    </row>
    <row r="712" spans="1:12">
      <c r="B712" s="4" t="str">
        <f>"annual period "&amp;COUNTIF(D$9:D712,TRUE)</f>
        <v>annual period 3</v>
      </c>
      <c r="D712" t="b">
        <f t="shared" si="30"/>
        <v>0</v>
      </c>
      <c r="E712">
        <f t="shared" si="29"/>
        <v>119</v>
      </c>
      <c r="F712" s="5" cm="1">
        <f t="array" ref="F712">INDEX(_xlfn._xlws.FILTER(A$9:A$16378,E712=E$9:E$16378*ISNUMBER(A$9:A$16378)),1)</f>
        <v>44577</v>
      </c>
      <c r="G712" s="5" cm="1">
        <f t="array" ref="G712">INDEX(_xlfn._xlws.FILTER(A$9:A$16378,E712=E$9:E$16378*ISNUMBER(A$9:A$16378)),COUNT(_xlfn._xlws.FILTER(A$9:A$16378,E712=E$9:E$16378*ISNUMBER(A$9:A$16378))))</f>
        <v>44577</v>
      </c>
      <c r="H712" t="str">
        <v/>
      </c>
      <c r="I712" s="10" t="str" cm="1">
        <f t="array" ref="I712">_xlfn.IFS(AND(OR(_xlfn._xlws.FILTER(D$9:D$16388,E$9:E$16388=E712)),ROW()=_xlfn.MINIFS(_xlfn.ANCHORARRAY(H$9),E$9:E$16388,E712)),A712-C$4,ROW()=_xlfn.MINIFS(_xlfn.ANCHORARRAY(H$9),E$9:E$16388,E712),IFERROR(A712-INDEX(G$9:G$16388,MATCH(E712-1,E$9:E$16388,0)),A712-C$4),ISNUMBER(A712),A712-F712,TRUE,"")</f>
        <v/>
      </c>
      <c r="J712" t="str">
        <f t="shared" si="31"/>
        <v/>
      </c>
      <c r="L712" s="5"/>
    </row>
    <row r="713" spans="1:12">
      <c r="A713" s="3">
        <v>44577</v>
      </c>
      <c r="B713" s="4" t="str">
        <f>"annual period "&amp;COUNTIF(D$9:D713,TRUE)</f>
        <v>annual period 3</v>
      </c>
      <c r="D713" t="b">
        <f t="shared" si="30"/>
        <v>0</v>
      </c>
      <c r="E713">
        <f t="shared" si="29"/>
        <v>119</v>
      </c>
      <c r="F713" s="5" cm="1">
        <f t="array" ref="F713">INDEX(_xlfn._xlws.FILTER(A$9:A$16378,E713=E$9:E$16378*ISNUMBER(A$9:A$16378)),1)</f>
        <v>44577</v>
      </c>
      <c r="G713" s="5" cm="1">
        <f t="array" ref="G713">INDEX(_xlfn._xlws.FILTER(A$9:A$16378,E713=E$9:E$16378*ISNUMBER(A$9:A$16378)),COUNT(_xlfn._xlws.FILTER(A$9:A$16378,E713=E$9:E$16378*ISNUMBER(A$9:A$16378))))</f>
        <v>44577</v>
      </c>
      <c r="H713">
        <v>713</v>
      </c>
      <c r="I713" s="10" cm="1">
        <f t="array" ref="I713">_xlfn.IFS(AND(OR(_xlfn._xlws.FILTER(D$9:D$16388,E$9:E$16388=E713)),ROW()=_xlfn.MINIFS(_xlfn.ANCHORARRAY(H$9),E$9:E$16388,E713)),A713-C$4,ROW()=_xlfn.MINIFS(_xlfn.ANCHORARRAY(H$9),E$9:E$16388,E713),IFERROR(A713-INDEX(G$9:G$16388,MATCH(E713-1,E$9:E$16388,0)),A713-C$4),ISNUMBER(A713),A713-F713,TRUE,"")</f>
        <v>0</v>
      </c>
      <c r="J713" t="b">
        <f t="shared" si="31"/>
        <v>0</v>
      </c>
      <c r="L713" s="5"/>
    </row>
    <row r="714" spans="1:12">
      <c r="A714" s="1" t="s">
        <v>14</v>
      </c>
      <c r="B714" s="4" t="str">
        <f>"annual period "&amp;COUNTIF(D$9:D714,TRUE)</f>
        <v>annual period 3</v>
      </c>
      <c r="D714" t="b">
        <f t="shared" si="30"/>
        <v>0</v>
      </c>
      <c r="E714">
        <f t="shared" si="29"/>
        <v>120</v>
      </c>
      <c r="F714" s="5" cm="1">
        <f t="array" ref="F714">INDEX(_xlfn._xlws.FILTER(A$9:A$16378,E714=E$9:E$16378*ISNUMBER(A$9:A$16378)),1)</f>
        <v>44577</v>
      </c>
      <c r="G714" s="5" cm="1">
        <f t="array" ref="G714">INDEX(_xlfn._xlws.FILTER(A$9:A$16378,E714=E$9:E$16378*ISNUMBER(A$9:A$16378)),COUNT(_xlfn._xlws.FILTER(A$9:A$16378,E714=E$9:E$16378*ISNUMBER(A$9:A$16378))))</f>
        <v>44582</v>
      </c>
      <c r="H714" t="str">
        <v/>
      </c>
      <c r="I714" s="10" t="str" cm="1">
        <f t="array" ref="I714">_xlfn.IFS(AND(OR(_xlfn._xlws.FILTER(D$9:D$16388,E$9:E$16388=E714)),ROW()=_xlfn.MINIFS(_xlfn.ANCHORARRAY(H$9),E$9:E$16388,E714)),A714-C$4,ROW()=_xlfn.MINIFS(_xlfn.ANCHORARRAY(H$9),E$9:E$16388,E714),IFERROR(A714-INDEX(G$9:G$16388,MATCH(E714-1,E$9:E$16388,0)),A714-C$4),ISNUMBER(A714),A714-F714,TRUE,"")</f>
        <v/>
      </c>
      <c r="J714" t="str">
        <f t="shared" si="31"/>
        <v/>
      </c>
      <c r="L714" s="5"/>
    </row>
    <row r="715" spans="1:12">
      <c r="A715" s="2"/>
      <c r="B715" s="4" t="str">
        <f>"annual period "&amp;COUNTIF(D$9:D715,TRUE)</f>
        <v>annual period 3</v>
      </c>
      <c r="D715" t="b">
        <f t="shared" si="30"/>
        <v>0</v>
      </c>
      <c r="E715">
        <f t="shared" ref="E715:E778" si="32">IF(A715="Trip #",E714+1,E714)</f>
        <v>120</v>
      </c>
      <c r="F715" s="5" cm="1">
        <f t="array" ref="F715">INDEX(_xlfn._xlws.FILTER(A$9:A$16378,E715=E$9:E$16378*ISNUMBER(A$9:A$16378)),1)</f>
        <v>44577</v>
      </c>
      <c r="G715" s="5" cm="1">
        <f t="array" ref="G715">INDEX(_xlfn._xlws.FILTER(A$9:A$16378,E715=E$9:E$16378*ISNUMBER(A$9:A$16378)),COUNT(_xlfn._xlws.FILTER(A$9:A$16378,E715=E$9:E$16378*ISNUMBER(A$9:A$16378))))</f>
        <v>44582</v>
      </c>
      <c r="H715" t="str">
        <v/>
      </c>
      <c r="I715" s="10" t="str" cm="1">
        <f t="array" ref="I715">_xlfn.IFS(AND(OR(_xlfn._xlws.FILTER(D$9:D$16388,E$9:E$16388=E715)),ROW()=_xlfn.MINIFS(_xlfn.ANCHORARRAY(H$9),E$9:E$16388,E715)),A715-C$4,ROW()=_xlfn.MINIFS(_xlfn.ANCHORARRAY(H$9),E$9:E$16388,E715),IFERROR(A715-INDEX(G$9:G$16388,MATCH(E715-1,E$9:E$16388,0)),A715-C$4),ISNUMBER(A715),A715-F715,TRUE,"")</f>
        <v/>
      </c>
      <c r="J715" t="str">
        <f t="shared" si="31"/>
        <v/>
      </c>
      <c r="L715" s="5"/>
    </row>
    <row r="716" spans="1:12">
      <c r="A716" s="3">
        <v>44577</v>
      </c>
      <c r="B716" s="4" t="str">
        <f>"annual period "&amp;COUNTIF(D$9:D716,TRUE)</f>
        <v>annual period 3</v>
      </c>
      <c r="D716" t="b">
        <f t="shared" si="30"/>
        <v>0</v>
      </c>
      <c r="E716">
        <f t="shared" si="32"/>
        <v>120</v>
      </c>
      <c r="F716" s="5" cm="1">
        <f t="array" ref="F716">INDEX(_xlfn._xlws.FILTER(A$9:A$16378,E716=E$9:E$16378*ISNUMBER(A$9:A$16378)),1)</f>
        <v>44577</v>
      </c>
      <c r="G716" s="5" cm="1">
        <f t="array" ref="G716">INDEX(_xlfn._xlws.FILTER(A$9:A$16378,E716=E$9:E$16378*ISNUMBER(A$9:A$16378)),COUNT(_xlfn._xlws.FILTER(A$9:A$16378,E716=E$9:E$16378*ISNUMBER(A$9:A$16378))))</f>
        <v>44582</v>
      </c>
      <c r="H716">
        <v>716</v>
      </c>
      <c r="I716" s="10" cm="1">
        <f t="array" ref="I716">_xlfn.IFS(AND(OR(_xlfn._xlws.FILTER(D$9:D$16388,E$9:E$16388=E716)),ROW()=_xlfn.MINIFS(_xlfn.ANCHORARRAY(H$9),E$9:E$16388,E716)),A716-C$4,ROW()=_xlfn.MINIFS(_xlfn.ANCHORARRAY(H$9),E$9:E$16388,E716),IFERROR(A716-INDEX(G$9:G$16388,MATCH(E716-1,E$9:E$16388,0)),A716-C$4),ISNUMBER(A716),A716-F716,TRUE,"")</f>
        <v>0</v>
      </c>
      <c r="J716" t="b">
        <f t="shared" si="31"/>
        <v>0</v>
      </c>
      <c r="L716" s="5"/>
    </row>
    <row r="717" spans="1:12">
      <c r="B717" s="4" t="str">
        <f>"annual period "&amp;COUNTIF(D$9:D717,TRUE)</f>
        <v>annual period 3</v>
      </c>
      <c r="D717" t="b">
        <f t="shared" si="30"/>
        <v>0</v>
      </c>
      <c r="E717">
        <f t="shared" si="32"/>
        <v>120</v>
      </c>
      <c r="F717" s="5" cm="1">
        <f t="array" ref="F717">INDEX(_xlfn._xlws.FILTER(A$9:A$16378,E717=E$9:E$16378*ISNUMBER(A$9:A$16378)),1)</f>
        <v>44577</v>
      </c>
      <c r="G717" s="5" cm="1">
        <f t="array" ref="G717">INDEX(_xlfn._xlws.FILTER(A$9:A$16378,E717=E$9:E$16378*ISNUMBER(A$9:A$16378)),COUNT(_xlfn._xlws.FILTER(A$9:A$16378,E717=E$9:E$16378*ISNUMBER(A$9:A$16378))))</f>
        <v>44582</v>
      </c>
      <c r="H717" t="str">
        <v/>
      </c>
      <c r="I717" s="10" t="str" cm="1">
        <f t="array" ref="I717">_xlfn.IFS(AND(OR(_xlfn._xlws.FILTER(D$9:D$16388,E$9:E$16388=E717)),ROW()=_xlfn.MINIFS(_xlfn.ANCHORARRAY(H$9),E$9:E$16388,E717)),A717-C$4,ROW()=_xlfn.MINIFS(_xlfn.ANCHORARRAY(H$9),E$9:E$16388,E717),IFERROR(A717-INDEX(G$9:G$16388,MATCH(E717-1,E$9:E$16388,0)),A717-C$4),ISNUMBER(A717),A717-F717,TRUE,"")</f>
        <v/>
      </c>
      <c r="J717" t="str">
        <f t="shared" si="31"/>
        <v/>
      </c>
      <c r="L717" s="5"/>
    </row>
    <row r="718" spans="1:12">
      <c r="A718" s="3">
        <v>44578</v>
      </c>
      <c r="B718" s="4" t="str">
        <f>"annual period "&amp;COUNTIF(D$9:D718,TRUE)</f>
        <v>annual period 3</v>
      </c>
      <c r="D718" t="b">
        <f t="shared" si="30"/>
        <v>0</v>
      </c>
      <c r="E718">
        <f t="shared" si="32"/>
        <v>120</v>
      </c>
      <c r="F718" s="5" cm="1">
        <f t="array" ref="F718">INDEX(_xlfn._xlws.FILTER(A$9:A$16378,E718=E$9:E$16378*ISNUMBER(A$9:A$16378)),1)</f>
        <v>44577</v>
      </c>
      <c r="G718" s="5" cm="1">
        <f t="array" ref="G718">INDEX(_xlfn._xlws.FILTER(A$9:A$16378,E718=E$9:E$16378*ISNUMBER(A$9:A$16378)),COUNT(_xlfn._xlws.FILTER(A$9:A$16378,E718=E$9:E$16378*ISNUMBER(A$9:A$16378))))</f>
        <v>44582</v>
      </c>
      <c r="H718" t="str">
        <v/>
      </c>
      <c r="I718" s="10" cm="1">
        <f t="array" ref="I718">_xlfn.IFS(AND(OR(_xlfn._xlws.FILTER(D$9:D$16388,E$9:E$16388=E718)),ROW()=_xlfn.MINIFS(_xlfn.ANCHORARRAY(H$9),E$9:E$16388,E718)),A718-C$4,ROW()=_xlfn.MINIFS(_xlfn.ANCHORARRAY(H$9),E$9:E$16388,E718),IFERROR(A718-INDEX(G$9:G$16388,MATCH(E718-1,E$9:E$16388,0)),A718-C$4),ISNUMBER(A718),A718-F718,TRUE,"")</f>
        <v>1</v>
      </c>
      <c r="J718" t="b">
        <f t="shared" si="31"/>
        <v>0</v>
      </c>
      <c r="L718" s="5"/>
    </row>
    <row r="719" spans="1:12">
      <c r="B719" s="4" t="str">
        <f>"annual period "&amp;COUNTIF(D$9:D719,TRUE)</f>
        <v>annual period 3</v>
      </c>
      <c r="D719" t="b">
        <f t="shared" si="30"/>
        <v>0</v>
      </c>
      <c r="E719">
        <f t="shared" si="32"/>
        <v>120</v>
      </c>
      <c r="F719" s="5" cm="1">
        <f t="array" ref="F719">INDEX(_xlfn._xlws.FILTER(A$9:A$16378,E719=E$9:E$16378*ISNUMBER(A$9:A$16378)),1)</f>
        <v>44577</v>
      </c>
      <c r="G719" s="5" cm="1">
        <f t="array" ref="G719">INDEX(_xlfn._xlws.FILTER(A$9:A$16378,E719=E$9:E$16378*ISNUMBER(A$9:A$16378)),COUNT(_xlfn._xlws.FILTER(A$9:A$16378,E719=E$9:E$16378*ISNUMBER(A$9:A$16378))))</f>
        <v>44582</v>
      </c>
      <c r="H719" t="str">
        <v/>
      </c>
      <c r="I719" s="10" t="str" cm="1">
        <f t="array" ref="I719">_xlfn.IFS(AND(OR(_xlfn._xlws.FILTER(D$9:D$16388,E$9:E$16388=E719)),ROW()=_xlfn.MINIFS(_xlfn.ANCHORARRAY(H$9),E$9:E$16388,E719)),A719-C$4,ROW()=_xlfn.MINIFS(_xlfn.ANCHORARRAY(H$9),E$9:E$16388,E719),IFERROR(A719-INDEX(G$9:G$16388,MATCH(E719-1,E$9:E$16388,0)),A719-C$4),ISNUMBER(A719),A719-F719,TRUE,"")</f>
        <v/>
      </c>
      <c r="J719" t="str">
        <f t="shared" si="31"/>
        <v/>
      </c>
      <c r="L719" s="5"/>
    </row>
    <row r="720" spans="1:12">
      <c r="A720" s="3">
        <v>44582</v>
      </c>
      <c r="B720" s="4" t="str">
        <f>"annual period "&amp;COUNTIF(D$9:D720,TRUE)</f>
        <v>annual period 3</v>
      </c>
      <c r="D720" t="b">
        <f t="shared" si="30"/>
        <v>0</v>
      </c>
      <c r="E720">
        <f t="shared" si="32"/>
        <v>120</v>
      </c>
      <c r="F720" s="5" cm="1">
        <f t="array" ref="F720">INDEX(_xlfn._xlws.FILTER(A$9:A$16378,E720=E$9:E$16378*ISNUMBER(A$9:A$16378)),1)</f>
        <v>44577</v>
      </c>
      <c r="G720" s="5" cm="1">
        <f t="array" ref="G720">INDEX(_xlfn._xlws.FILTER(A$9:A$16378,E720=E$9:E$16378*ISNUMBER(A$9:A$16378)),COUNT(_xlfn._xlws.FILTER(A$9:A$16378,E720=E$9:E$16378*ISNUMBER(A$9:A$16378))))</f>
        <v>44582</v>
      </c>
      <c r="H720" t="str">
        <v/>
      </c>
      <c r="I720" s="10" cm="1">
        <f t="array" ref="I720">_xlfn.IFS(AND(OR(_xlfn._xlws.FILTER(D$9:D$16388,E$9:E$16388=E720)),ROW()=_xlfn.MINIFS(_xlfn.ANCHORARRAY(H$9),E$9:E$16388,E720)),A720-C$4,ROW()=_xlfn.MINIFS(_xlfn.ANCHORARRAY(H$9),E$9:E$16388,E720),IFERROR(A720-INDEX(G$9:G$16388,MATCH(E720-1,E$9:E$16388,0)),A720-C$4),ISNUMBER(A720),A720-F720,TRUE,"")</f>
        <v>5</v>
      </c>
      <c r="J720" t="b">
        <f t="shared" si="31"/>
        <v>0</v>
      </c>
      <c r="L720" s="5"/>
    </row>
    <row r="721" spans="1:12">
      <c r="A721" s="1" t="s">
        <v>14</v>
      </c>
      <c r="B721" s="4" t="str">
        <f>"annual period "&amp;COUNTIF(D$9:D721,TRUE)</f>
        <v>annual period 3</v>
      </c>
      <c r="D721" t="b">
        <f t="shared" si="30"/>
        <v>0</v>
      </c>
      <c r="E721">
        <f t="shared" si="32"/>
        <v>121</v>
      </c>
      <c r="F721" s="5" cm="1">
        <f t="array" ref="F721">INDEX(_xlfn._xlws.FILTER(A$9:A$16378,E721=E$9:E$16378*ISNUMBER(A$9:A$16378)),1)</f>
        <v>44588</v>
      </c>
      <c r="G721" s="5" cm="1">
        <f t="array" ref="G721">INDEX(_xlfn._xlws.FILTER(A$9:A$16378,E721=E$9:E$16378*ISNUMBER(A$9:A$16378)),COUNT(_xlfn._xlws.FILTER(A$9:A$16378,E721=E$9:E$16378*ISNUMBER(A$9:A$16378))))</f>
        <v>44588</v>
      </c>
      <c r="H721" t="str">
        <v/>
      </c>
      <c r="I721" s="10" t="str" cm="1">
        <f t="array" ref="I721">_xlfn.IFS(AND(OR(_xlfn._xlws.FILTER(D$9:D$16388,E$9:E$16388=E721)),ROW()=_xlfn.MINIFS(_xlfn.ANCHORARRAY(H$9),E$9:E$16388,E721)),A721-C$4,ROW()=_xlfn.MINIFS(_xlfn.ANCHORARRAY(H$9),E$9:E$16388,E721),IFERROR(A721-INDEX(G$9:G$16388,MATCH(E721-1,E$9:E$16388,0)),A721-C$4),ISNUMBER(A721),A721-F721,TRUE,"")</f>
        <v/>
      </c>
      <c r="J721" t="str">
        <f t="shared" si="31"/>
        <v/>
      </c>
      <c r="L721" s="5"/>
    </row>
    <row r="722" spans="1:12">
      <c r="A722" s="2"/>
      <c r="B722" s="4" t="str">
        <f>"annual period "&amp;COUNTIF(D$9:D722,TRUE)</f>
        <v>annual period 3</v>
      </c>
      <c r="D722" t="b">
        <f t="shared" si="30"/>
        <v>0</v>
      </c>
      <c r="E722">
        <f t="shared" si="32"/>
        <v>121</v>
      </c>
      <c r="F722" s="5" cm="1">
        <f t="array" ref="F722">INDEX(_xlfn._xlws.FILTER(A$9:A$16378,E722=E$9:E$16378*ISNUMBER(A$9:A$16378)),1)</f>
        <v>44588</v>
      </c>
      <c r="G722" s="5" cm="1">
        <f t="array" ref="G722">INDEX(_xlfn._xlws.FILTER(A$9:A$16378,E722=E$9:E$16378*ISNUMBER(A$9:A$16378)),COUNT(_xlfn._xlws.FILTER(A$9:A$16378,E722=E$9:E$16378*ISNUMBER(A$9:A$16378))))</f>
        <v>44588</v>
      </c>
      <c r="H722" t="str">
        <v/>
      </c>
      <c r="I722" s="10" t="str" cm="1">
        <f t="array" ref="I722">_xlfn.IFS(AND(OR(_xlfn._xlws.FILTER(D$9:D$16388,E$9:E$16388=E722)),ROW()=_xlfn.MINIFS(_xlfn.ANCHORARRAY(H$9),E$9:E$16388,E722)),A722-C$4,ROW()=_xlfn.MINIFS(_xlfn.ANCHORARRAY(H$9),E$9:E$16388,E722),IFERROR(A722-INDEX(G$9:G$16388,MATCH(E722-1,E$9:E$16388,0)),A722-C$4),ISNUMBER(A722),A722-F722,TRUE,"")</f>
        <v/>
      </c>
      <c r="J722" t="str">
        <f t="shared" si="31"/>
        <v/>
      </c>
      <c r="L722" s="5"/>
    </row>
    <row r="723" spans="1:12">
      <c r="A723" s="3">
        <v>44588</v>
      </c>
      <c r="B723" s="4" t="str">
        <f>"annual period "&amp;COUNTIF(D$9:D723,TRUE)</f>
        <v>annual period 3</v>
      </c>
      <c r="D723" t="b">
        <f t="shared" si="30"/>
        <v>0</v>
      </c>
      <c r="E723">
        <f t="shared" si="32"/>
        <v>121</v>
      </c>
      <c r="F723" s="5" cm="1">
        <f t="array" ref="F723">INDEX(_xlfn._xlws.FILTER(A$9:A$16378,E723=E$9:E$16378*ISNUMBER(A$9:A$16378)),1)</f>
        <v>44588</v>
      </c>
      <c r="G723" s="5" cm="1">
        <f t="array" ref="G723">INDEX(_xlfn._xlws.FILTER(A$9:A$16378,E723=E$9:E$16378*ISNUMBER(A$9:A$16378)),COUNT(_xlfn._xlws.FILTER(A$9:A$16378,E723=E$9:E$16378*ISNUMBER(A$9:A$16378))))</f>
        <v>44588</v>
      </c>
      <c r="H723">
        <v>723</v>
      </c>
      <c r="I723" s="10" cm="1">
        <f t="array" ref="I723">_xlfn.IFS(AND(OR(_xlfn._xlws.FILTER(D$9:D$16388,E$9:E$16388=E723)),ROW()=_xlfn.MINIFS(_xlfn.ANCHORARRAY(H$9),E$9:E$16388,E723)),A723-C$4,ROW()=_xlfn.MINIFS(_xlfn.ANCHORARRAY(H$9),E$9:E$16388,E723),IFERROR(A723-INDEX(G$9:G$16388,MATCH(E723-1,E$9:E$16388,0)),A723-C$4),ISNUMBER(A723),A723-F723,TRUE,"")</f>
        <v>6</v>
      </c>
      <c r="J723" t="b">
        <f t="shared" si="31"/>
        <v>0</v>
      </c>
      <c r="L723" s="5"/>
    </row>
    <row r="724" spans="1:12">
      <c r="A724" s="1" t="s">
        <v>14</v>
      </c>
      <c r="B724" s="4" t="str">
        <f>"annual period "&amp;COUNTIF(D$9:D724,TRUE)</f>
        <v>annual period 3</v>
      </c>
      <c r="D724" t="b">
        <f t="shared" si="30"/>
        <v>0</v>
      </c>
      <c r="E724">
        <f t="shared" si="32"/>
        <v>122</v>
      </c>
      <c r="F724" s="5" cm="1">
        <f t="array" ref="F724">INDEX(_xlfn._xlws.FILTER(A$9:A$16378,E724=E$9:E$16378*ISNUMBER(A$9:A$16378)),1)</f>
        <v>44589</v>
      </c>
      <c r="G724" s="5" cm="1">
        <f t="array" ref="G724">INDEX(_xlfn._xlws.FILTER(A$9:A$16378,E724=E$9:E$16378*ISNUMBER(A$9:A$16378)),COUNT(_xlfn._xlws.FILTER(A$9:A$16378,E724=E$9:E$16378*ISNUMBER(A$9:A$16378))))</f>
        <v>44589</v>
      </c>
      <c r="H724" t="str">
        <v/>
      </c>
      <c r="I724" s="10" t="str" cm="1">
        <f t="array" ref="I724">_xlfn.IFS(AND(OR(_xlfn._xlws.FILTER(D$9:D$16388,E$9:E$16388=E724)),ROW()=_xlfn.MINIFS(_xlfn.ANCHORARRAY(H$9),E$9:E$16388,E724)),A724-C$4,ROW()=_xlfn.MINIFS(_xlfn.ANCHORARRAY(H$9),E$9:E$16388,E724),IFERROR(A724-INDEX(G$9:G$16388,MATCH(E724-1,E$9:E$16388,0)),A724-C$4),ISNUMBER(A724),A724-F724,TRUE,"")</f>
        <v/>
      </c>
      <c r="J724" t="str">
        <f t="shared" si="31"/>
        <v/>
      </c>
      <c r="L724" s="5"/>
    </row>
    <row r="725" spans="1:12">
      <c r="A725" s="2"/>
      <c r="B725" s="4" t="str">
        <f>"annual period "&amp;COUNTIF(D$9:D725,TRUE)</f>
        <v>annual period 3</v>
      </c>
      <c r="D725" t="b">
        <f t="shared" si="30"/>
        <v>0</v>
      </c>
      <c r="E725">
        <f t="shared" si="32"/>
        <v>122</v>
      </c>
      <c r="F725" s="5" cm="1">
        <f t="array" ref="F725">INDEX(_xlfn._xlws.FILTER(A$9:A$16378,E725=E$9:E$16378*ISNUMBER(A$9:A$16378)),1)</f>
        <v>44589</v>
      </c>
      <c r="G725" s="5" cm="1">
        <f t="array" ref="G725">INDEX(_xlfn._xlws.FILTER(A$9:A$16378,E725=E$9:E$16378*ISNUMBER(A$9:A$16378)),COUNT(_xlfn._xlws.FILTER(A$9:A$16378,E725=E$9:E$16378*ISNUMBER(A$9:A$16378))))</f>
        <v>44589</v>
      </c>
      <c r="H725" t="str">
        <v/>
      </c>
      <c r="I725" s="10" t="str" cm="1">
        <f t="array" ref="I725">_xlfn.IFS(AND(OR(_xlfn._xlws.FILTER(D$9:D$16388,E$9:E$16388=E725)),ROW()=_xlfn.MINIFS(_xlfn.ANCHORARRAY(H$9),E$9:E$16388,E725)),A725-C$4,ROW()=_xlfn.MINIFS(_xlfn.ANCHORARRAY(H$9),E$9:E$16388,E725),IFERROR(A725-INDEX(G$9:G$16388,MATCH(E725-1,E$9:E$16388,0)),A725-C$4),ISNUMBER(A725),A725-F725,TRUE,"")</f>
        <v/>
      </c>
      <c r="J725" t="str">
        <f t="shared" si="31"/>
        <v/>
      </c>
      <c r="L725" s="5"/>
    </row>
    <row r="726" spans="1:12">
      <c r="A726" s="3">
        <v>44589</v>
      </c>
      <c r="B726" s="4" t="str">
        <f>"annual period "&amp;COUNTIF(D$9:D726,TRUE)</f>
        <v>annual period 3</v>
      </c>
      <c r="D726" t="b">
        <f t="shared" si="30"/>
        <v>0</v>
      </c>
      <c r="E726">
        <f t="shared" si="32"/>
        <v>122</v>
      </c>
      <c r="F726" s="5" cm="1">
        <f t="array" ref="F726">INDEX(_xlfn._xlws.FILTER(A$9:A$16378,E726=E$9:E$16378*ISNUMBER(A$9:A$16378)),1)</f>
        <v>44589</v>
      </c>
      <c r="G726" s="5" cm="1">
        <f t="array" ref="G726">INDEX(_xlfn._xlws.FILTER(A$9:A$16378,E726=E$9:E$16378*ISNUMBER(A$9:A$16378)),COUNT(_xlfn._xlws.FILTER(A$9:A$16378,E726=E$9:E$16378*ISNUMBER(A$9:A$16378))))</f>
        <v>44589</v>
      </c>
      <c r="H726">
        <v>726</v>
      </c>
      <c r="I726" s="10" cm="1">
        <f t="array" ref="I726">_xlfn.IFS(AND(OR(_xlfn._xlws.FILTER(D$9:D$16388,E$9:E$16388=E726)),ROW()=_xlfn.MINIFS(_xlfn.ANCHORARRAY(H$9),E$9:E$16388,E726)),A726-C$4,ROW()=_xlfn.MINIFS(_xlfn.ANCHORARRAY(H$9),E$9:E$16388,E726),IFERROR(A726-INDEX(G$9:G$16388,MATCH(E726-1,E$9:E$16388,0)),A726-C$4),ISNUMBER(A726),A726-F726,TRUE,"")</f>
        <v>1</v>
      </c>
      <c r="J726" t="b">
        <f t="shared" si="31"/>
        <v>0</v>
      </c>
      <c r="L726" s="5"/>
    </row>
    <row r="727" spans="1:12">
      <c r="B727" s="4" t="str">
        <f>"annual period "&amp;COUNTIF(D$9:D727,TRUE)</f>
        <v>annual period 3</v>
      </c>
      <c r="D727" t="b">
        <f t="shared" si="30"/>
        <v>0</v>
      </c>
      <c r="E727">
        <f t="shared" si="32"/>
        <v>122</v>
      </c>
      <c r="F727" s="5" cm="1">
        <f t="array" ref="F727">INDEX(_xlfn._xlws.FILTER(A$9:A$16378,E727=E$9:E$16378*ISNUMBER(A$9:A$16378)),1)</f>
        <v>44589</v>
      </c>
      <c r="G727" s="5" cm="1">
        <f t="array" ref="G727">INDEX(_xlfn._xlws.FILTER(A$9:A$16378,E727=E$9:E$16378*ISNUMBER(A$9:A$16378)),COUNT(_xlfn._xlws.FILTER(A$9:A$16378,E727=E$9:E$16378*ISNUMBER(A$9:A$16378))))</f>
        <v>44589</v>
      </c>
      <c r="H727" t="str">
        <v/>
      </c>
      <c r="I727" s="10" t="str" cm="1">
        <f t="array" ref="I727">_xlfn.IFS(AND(OR(_xlfn._xlws.FILTER(D$9:D$16388,E$9:E$16388=E727)),ROW()=_xlfn.MINIFS(_xlfn.ANCHORARRAY(H$9),E$9:E$16388,E727)),A727-C$4,ROW()=_xlfn.MINIFS(_xlfn.ANCHORARRAY(H$9),E$9:E$16388,E727),IFERROR(A727-INDEX(G$9:G$16388,MATCH(E727-1,E$9:E$16388,0)),A727-C$4),ISNUMBER(A727),A727-F727,TRUE,"")</f>
        <v/>
      </c>
      <c r="J727" t="str">
        <f t="shared" si="31"/>
        <v/>
      </c>
      <c r="L727" s="5"/>
    </row>
    <row r="728" spans="1:12">
      <c r="A728" s="3">
        <v>44589</v>
      </c>
      <c r="B728" s="4" t="str">
        <f>"annual period "&amp;COUNTIF(D$9:D728,TRUE)</f>
        <v>annual period 3</v>
      </c>
      <c r="D728" t="b">
        <f t="shared" si="30"/>
        <v>0</v>
      </c>
      <c r="E728">
        <f t="shared" si="32"/>
        <v>122</v>
      </c>
      <c r="F728" s="5" cm="1">
        <f t="array" ref="F728">INDEX(_xlfn._xlws.FILTER(A$9:A$16378,E728=E$9:E$16378*ISNUMBER(A$9:A$16378)),1)</f>
        <v>44589</v>
      </c>
      <c r="G728" s="5" cm="1">
        <f t="array" ref="G728">INDEX(_xlfn._xlws.FILTER(A$9:A$16378,E728=E$9:E$16378*ISNUMBER(A$9:A$16378)),COUNT(_xlfn._xlws.FILTER(A$9:A$16378,E728=E$9:E$16378*ISNUMBER(A$9:A$16378))))</f>
        <v>44589</v>
      </c>
      <c r="H728">
        <v>728</v>
      </c>
      <c r="I728" s="10" cm="1">
        <f t="array" ref="I728">_xlfn.IFS(AND(OR(_xlfn._xlws.FILTER(D$9:D$16388,E$9:E$16388=E728)),ROW()=_xlfn.MINIFS(_xlfn.ANCHORARRAY(H$9),E$9:E$16388,E728)),A728-C$4,ROW()=_xlfn.MINIFS(_xlfn.ANCHORARRAY(H$9),E$9:E$16388,E728),IFERROR(A728-INDEX(G$9:G$16388,MATCH(E728-1,E$9:E$16388,0)),A728-C$4),ISNUMBER(A728),A728-F728,TRUE,"")</f>
        <v>0</v>
      </c>
      <c r="J728" t="b">
        <f t="shared" si="31"/>
        <v>0</v>
      </c>
      <c r="L728" s="5"/>
    </row>
    <row r="729" spans="1:12">
      <c r="B729" s="4" t="str">
        <f>"annual period "&amp;COUNTIF(D$9:D729,TRUE)</f>
        <v>annual period 3</v>
      </c>
      <c r="D729" t="b">
        <f t="shared" si="30"/>
        <v>0</v>
      </c>
      <c r="E729">
        <f t="shared" si="32"/>
        <v>122</v>
      </c>
      <c r="F729" s="5" cm="1">
        <f t="array" ref="F729">INDEX(_xlfn._xlws.FILTER(A$9:A$16378,E729=E$9:E$16378*ISNUMBER(A$9:A$16378)),1)</f>
        <v>44589</v>
      </c>
      <c r="G729" s="5" cm="1">
        <f t="array" ref="G729">INDEX(_xlfn._xlws.FILTER(A$9:A$16378,E729=E$9:E$16378*ISNUMBER(A$9:A$16378)),COUNT(_xlfn._xlws.FILTER(A$9:A$16378,E729=E$9:E$16378*ISNUMBER(A$9:A$16378))))</f>
        <v>44589</v>
      </c>
      <c r="H729" t="str">
        <v/>
      </c>
      <c r="I729" s="10" t="str" cm="1">
        <f t="array" ref="I729">_xlfn.IFS(AND(OR(_xlfn._xlws.FILTER(D$9:D$16388,E$9:E$16388=E729)),ROW()=_xlfn.MINIFS(_xlfn.ANCHORARRAY(H$9),E$9:E$16388,E729)),A729-C$4,ROW()=_xlfn.MINIFS(_xlfn.ANCHORARRAY(H$9),E$9:E$16388,E729),IFERROR(A729-INDEX(G$9:G$16388,MATCH(E729-1,E$9:E$16388,0)),A729-C$4),ISNUMBER(A729),A729-F729,TRUE,"")</f>
        <v/>
      </c>
      <c r="J729" t="str">
        <f t="shared" si="31"/>
        <v/>
      </c>
      <c r="L729" s="5"/>
    </row>
    <row r="730" spans="1:12">
      <c r="A730" s="3">
        <v>44589</v>
      </c>
      <c r="B730" s="4" t="str">
        <f>"annual period "&amp;COUNTIF(D$9:D730,TRUE)</f>
        <v>annual period 3</v>
      </c>
      <c r="D730" t="b">
        <f t="shared" si="30"/>
        <v>0</v>
      </c>
      <c r="E730">
        <f t="shared" si="32"/>
        <v>122</v>
      </c>
      <c r="F730" s="5" cm="1">
        <f t="array" ref="F730">INDEX(_xlfn._xlws.FILTER(A$9:A$16378,E730=E$9:E$16378*ISNUMBER(A$9:A$16378)),1)</f>
        <v>44589</v>
      </c>
      <c r="G730" s="5" cm="1">
        <f t="array" ref="G730">INDEX(_xlfn._xlws.FILTER(A$9:A$16378,E730=E$9:E$16378*ISNUMBER(A$9:A$16378)),COUNT(_xlfn._xlws.FILTER(A$9:A$16378,E730=E$9:E$16378*ISNUMBER(A$9:A$16378))))</f>
        <v>44589</v>
      </c>
      <c r="H730">
        <v>730</v>
      </c>
      <c r="I730" s="10" cm="1">
        <f t="array" ref="I730">_xlfn.IFS(AND(OR(_xlfn._xlws.FILTER(D$9:D$16388,E$9:E$16388=E730)),ROW()=_xlfn.MINIFS(_xlfn.ANCHORARRAY(H$9),E$9:E$16388,E730)),A730-C$4,ROW()=_xlfn.MINIFS(_xlfn.ANCHORARRAY(H$9),E$9:E$16388,E730),IFERROR(A730-INDEX(G$9:G$16388,MATCH(E730-1,E$9:E$16388,0)),A730-C$4),ISNUMBER(A730),A730-F730,TRUE,"")</f>
        <v>0</v>
      </c>
      <c r="J730" t="b">
        <f t="shared" si="31"/>
        <v>0</v>
      </c>
      <c r="L730" s="5"/>
    </row>
    <row r="731" spans="1:12">
      <c r="A731" s="1" t="s">
        <v>14</v>
      </c>
      <c r="B731" s="4" t="str">
        <f>"annual period "&amp;COUNTIF(D$9:D731,TRUE)</f>
        <v>annual period 3</v>
      </c>
      <c r="D731" t="b">
        <f t="shared" si="30"/>
        <v>0</v>
      </c>
      <c r="E731">
        <f t="shared" si="32"/>
        <v>123</v>
      </c>
      <c r="F731" s="5" cm="1">
        <f t="array" ref="F731">INDEX(_xlfn._xlws.FILTER(A$9:A$16378,E731=E$9:E$16378*ISNUMBER(A$9:A$16378)),1)</f>
        <v>44592</v>
      </c>
      <c r="G731" s="5" cm="1">
        <f t="array" ref="G731">INDEX(_xlfn._xlws.FILTER(A$9:A$16378,E731=E$9:E$16378*ISNUMBER(A$9:A$16378)),COUNT(_xlfn._xlws.FILTER(A$9:A$16378,E731=E$9:E$16378*ISNUMBER(A$9:A$16378))))</f>
        <v>44592</v>
      </c>
      <c r="H731" t="str">
        <v/>
      </c>
      <c r="I731" s="10" t="str" cm="1">
        <f t="array" ref="I731">_xlfn.IFS(AND(OR(_xlfn._xlws.FILTER(D$9:D$16388,E$9:E$16388=E731)),ROW()=_xlfn.MINIFS(_xlfn.ANCHORARRAY(H$9),E$9:E$16388,E731)),A731-C$4,ROW()=_xlfn.MINIFS(_xlfn.ANCHORARRAY(H$9),E$9:E$16388,E731),IFERROR(A731-INDEX(G$9:G$16388,MATCH(E731-1,E$9:E$16388,0)),A731-C$4),ISNUMBER(A731),A731-F731,TRUE,"")</f>
        <v/>
      </c>
      <c r="J731" t="str">
        <f t="shared" si="31"/>
        <v/>
      </c>
      <c r="L731" s="5"/>
    </row>
    <row r="732" spans="1:12">
      <c r="A732" s="2"/>
      <c r="B732" s="4" t="str">
        <f>"annual period "&amp;COUNTIF(D$9:D732,TRUE)</f>
        <v>annual period 3</v>
      </c>
      <c r="D732" t="b">
        <f t="shared" si="30"/>
        <v>0</v>
      </c>
      <c r="E732">
        <f t="shared" si="32"/>
        <v>123</v>
      </c>
      <c r="F732" s="5" cm="1">
        <f t="array" ref="F732">INDEX(_xlfn._xlws.FILTER(A$9:A$16378,E732=E$9:E$16378*ISNUMBER(A$9:A$16378)),1)</f>
        <v>44592</v>
      </c>
      <c r="G732" s="5" cm="1">
        <f t="array" ref="G732">INDEX(_xlfn._xlws.FILTER(A$9:A$16378,E732=E$9:E$16378*ISNUMBER(A$9:A$16378)),COUNT(_xlfn._xlws.FILTER(A$9:A$16378,E732=E$9:E$16378*ISNUMBER(A$9:A$16378))))</f>
        <v>44592</v>
      </c>
      <c r="H732" t="str">
        <v/>
      </c>
      <c r="I732" s="10" t="str" cm="1">
        <f t="array" ref="I732">_xlfn.IFS(AND(OR(_xlfn._xlws.FILTER(D$9:D$16388,E$9:E$16388=E732)),ROW()=_xlfn.MINIFS(_xlfn.ANCHORARRAY(H$9),E$9:E$16388,E732)),A732-C$4,ROW()=_xlfn.MINIFS(_xlfn.ANCHORARRAY(H$9),E$9:E$16388,E732),IFERROR(A732-INDEX(G$9:G$16388,MATCH(E732-1,E$9:E$16388,0)),A732-C$4),ISNUMBER(A732),A732-F732,TRUE,"")</f>
        <v/>
      </c>
      <c r="J732" t="str">
        <f t="shared" si="31"/>
        <v/>
      </c>
      <c r="L732" s="5"/>
    </row>
    <row r="733" spans="1:12">
      <c r="A733" s="3">
        <v>44592</v>
      </c>
      <c r="B733" s="4" t="str">
        <f>"annual period "&amp;COUNTIF(D$9:D733,TRUE)</f>
        <v>annual period 3</v>
      </c>
      <c r="D733" t="b">
        <f t="shared" si="30"/>
        <v>0</v>
      </c>
      <c r="E733">
        <f t="shared" si="32"/>
        <v>123</v>
      </c>
      <c r="F733" s="5" cm="1">
        <f t="array" ref="F733">INDEX(_xlfn._xlws.FILTER(A$9:A$16378,E733=E$9:E$16378*ISNUMBER(A$9:A$16378)),1)</f>
        <v>44592</v>
      </c>
      <c r="G733" s="5" cm="1">
        <f t="array" ref="G733">INDEX(_xlfn._xlws.FILTER(A$9:A$16378,E733=E$9:E$16378*ISNUMBER(A$9:A$16378)),COUNT(_xlfn._xlws.FILTER(A$9:A$16378,E733=E$9:E$16378*ISNUMBER(A$9:A$16378))))</f>
        <v>44592</v>
      </c>
      <c r="H733">
        <v>733</v>
      </c>
      <c r="I733" s="10" cm="1">
        <f t="array" ref="I733">_xlfn.IFS(AND(OR(_xlfn._xlws.FILTER(D$9:D$16388,E$9:E$16388=E733)),ROW()=_xlfn.MINIFS(_xlfn.ANCHORARRAY(H$9),E$9:E$16388,E733)),A733-C$4,ROW()=_xlfn.MINIFS(_xlfn.ANCHORARRAY(H$9),E$9:E$16388,E733),IFERROR(A733-INDEX(G$9:G$16388,MATCH(E733-1,E$9:E$16388,0)),A733-C$4),ISNUMBER(A733),A733-F733,TRUE,"")</f>
        <v>3</v>
      </c>
      <c r="J733" t="b">
        <f t="shared" si="31"/>
        <v>0</v>
      </c>
      <c r="L733" s="5"/>
    </row>
    <row r="734" spans="1:12">
      <c r="A734" s="1" t="s">
        <v>14</v>
      </c>
      <c r="B734" s="4" t="str">
        <f>"annual period "&amp;COUNTIF(D$9:D734,TRUE)</f>
        <v>annual period 3</v>
      </c>
      <c r="D734" t="b">
        <f t="shared" si="30"/>
        <v>0</v>
      </c>
      <c r="E734">
        <f t="shared" si="32"/>
        <v>124</v>
      </c>
      <c r="F734" s="5" cm="1">
        <f t="array" ref="F734">INDEX(_xlfn._xlws.FILTER(A$9:A$16378,E734=E$9:E$16378*ISNUMBER(A$9:A$16378)),1)</f>
        <v>44595</v>
      </c>
      <c r="G734" s="5" cm="1">
        <f t="array" ref="G734">INDEX(_xlfn._xlws.FILTER(A$9:A$16378,E734=E$9:E$16378*ISNUMBER(A$9:A$16378)),COUNT(_xlfn._xlws.FILTER(A$9:A$16378,E734=E$9:E$16378*ISNUMBER(A$9:A$16378))))</f>
        <v>44595</v>
      </c>
      <c r="H734" t="str">
        <v/>
      </c>
      <c r="I734" s="10" t="str" cm="1">
        <f t="array" ref="I734">_xlfn.IFS(AND(OR(_xlfn._xlws.FILTER(D$9:D$16388,E$9:E$16388=E734)),ROW()=_xlfn.MINIFS(_xlfn.ANCHORARRAY(H$9),E$9:E$16388,E734)),A734-C$4,ROW()=_xlfn.MINIFS(_xlfn.ANCHORARRAY(H$9),E$9:E$16388,E734),IFERROR(A734-INDEX(G$9:G$16388,MATCH(E734-1,E$9:E$16388,0)),A734-C$4),ISNUMBER(A734),A734-F734,TRUE,"")</f>
        <v/>
      </c>
      <c r="J734" t="str">
        <f t="shared" si="31"/>
        <v/>
      </c>
      <c r="L734" s="5"/>
    </row>
    <row r="735" spans="1:12">
      <c r="A735" s="2"/>
      <c r="B735" s="4" t="str">
        <f>"annual period "&amp;COUNTIF(D$9:D735,TRUE)</f>
        <v>annual period 3</v>
      </c>
      <c r="D735" t="b">
        <f t="shared" si="30"/>
        <v>0</v>
      </c>
      <c r="E735">
        <f t="shared" si="32"/>
        <v>124</v>
      </c>
      <c r="F735" s="5" cm="1">
        <f t="array" ref="F735">INDEX(_xlfn._xlws.FILTER(A$9:A$16378,E735=E$9:E$16378*ISNUMBER(A$9:A$16378)),1)</f>
        <v>44595</v>
      </c>
      <c r="G735" s="5" cm="1">
        <f t="array" ref="G735">INDEX(_xlfn._xlws.FILTER(A$9:A$16378,E735=E$9:E$16378*ISNUMBER(A$9:A$16378)),COUNT(_xlfn._xlws.FILTER(A$9:A$16378,E735=E$9:E$16378*ISNUMBER(A$9:A$16378))))</f>
        <v>44595</v>
      </c>
      <c r="H735" t="str">
        <v/>
      </c>
      <c r="I735" s="10" t="str" cm="1">
        <f t="array" ref="I735">_xlfn.IFS(AND(OR(_xlfn._xlws.FILTER(D$9:D$16388,E$9:E$16388=E735)),ROW()=_xlfn.MINIFS(_xlfn.ANCHORARRAY(H$9),E$9:E$16388,E735)),A735-C$4,ROW()=_xlfn.MINIFS(_xlfn.ANCHORARRAY(H$9),E$9:E$16388,E735),IFERROR(A735-INDEX(G$9:G$16388,MATCH(E735-1,E$9:E$16388,0)),A735-C$4),ISNUMBER(A735),A735-F735,TRUE,"")</f>
        <v/>
      </c>
      <c r="J735" t="str">
        <f t="shared" si="31"/>
        <v/>
      </c>
      <c r="L735" s="5"/>
    </row>
    <row r="736" spans="1:12">
      <c r="A736" s="3">
        <v>44595</v>
      </c>
      <c r="B736" s="4" t="str">
        <f>"annual period "&amp;COUNTIF(D$9:D736,TRUE)</f>
        <v>annual period 3</v>
      </c>
      <c r="D736" t="b">
        <f t="shared" ref="D736:D799" si="33">F735-F736&gt;300</f>
        <v>0</v>
      </c>
      <c r="E736">
        <f t="shared" si="32"/>
        <v>124</v>
      </c>
      <c r="F736" s="5" cm="1">
        <f t="array" ref="F736">INDEX(_xlfn._xlws.FILTER(A$9:A$16378,E736=E$9:E$16378*ISNUMBER(A$9:A$16378)),1)</f>
        <v>44595</v>
      </c>
      <c r="G736" s="5" cm="1">
        <f t="array" ref="G736">INDEX(_xlfn._xlws.FILTER(A$9:A$16378,E736=E$9:E$16378*ISNUMBER(A$9:A$16378)),COUNT(_xlfn._xlws.FILTER(A$9:A$16378,E736=E$9:E$16378*ISNUMBER(A$9:A$16378))))</f>
        <v>44595</v>
      </c>
      <c r="H736">
        <v>736</v>
      </c>
      <c r="I736" s="10" cm="1">
        <f t="array" ref="I736">_xlfn.IFS(AND(OR(_xlfn._xlws.FILTER(D$9:D$16388,E$9:E$16388=E736)),ROW()=_xlfn.MINIFS(_xlfn.ANCHORARRAY(H$9),E$9:E$16388,E736)),A736-C$4,ROW()=_xlfn.MINIFS(_xlfn.ANCHORARRAY(H$9),E$9:E$16388,E736),IFERROR(A736-INDEX(G$9:G$16388,MATCH(E736-1,E$9:E$16388,0)),A736-C$4),ISNUMBER(A736),A736-F736,TRUE,"")</f>
        <v>3</v>
      </c>
      <c r="J736" t="b">
        <f t="shared" si="31"/>
        <v>0</v>
      </c>
      <c r="L736" s="5"/>
    </row>
    <row r="737" spans="1:12">
      <c r="B737" s="4" t="str">
        <f>"annual period "&amp;COUNTIF(D$9:D737,TRUE)</f>
        <v>annual period 3</v>
      </c>
      <c r="D737" t="b">
        <f t="shared" si="33"/>
        <v>0</v>
      </c>
      <c r="E737">
        <f t="shared" si="32"/>
        <v>124</v>
      </c>
      <c r="F737" s="5" cm="1">
        <f t="array" ref="F737">INDEX(_xlfn._xlws.FILTER(A$9:A$16378,E737=E$9:E$16378*ISNUMBER(A$9:A$16378)),1)</f>
        <v>44595</v>
      </c>
      <c r="G737" s="5" cm="1">
        <f t="array" ref="G737">INDEX(_xlfn._xlws.FILTER(A$9:A$16378,E737=E$9:E$16378*ISNUMBER(A$9:A$16378)),COUNT(_xlfn._xlws.FILTER(A$9:A$16378,E737=E$9:E$16378*ISNUMBER(A$9:A$16378))))</f>
        <v>44595</v>
      </c>
      <c r="H737" t="str">
        <v/>
      </c>
      <c r="I737" s="10" t="str" cm="1">
        <f t="array" ref="I737">_xlfn.IFS(AND(OR(_xlfn._xlws.FILTER(D$9:D$16388,E$9:E$16388=E737)),ROW()=_xlfn.MINIFS(_xlfn.ANCHORARRAY(H$9),E$9:E$16388,E737)),A737-C$4,ROW()=_xlfn.MINIFS(_xlfn.ANCHORARRAY(H$9),E$9:E$16388,E737),IFERROR(A737-INDEX(G$9:G$16388,MATCH(E737-1,E$9:E$16388,0)),A737-C$4),ISNUMBER(A737),A737-F737,TRUE,"")</f>
        <v/>
      </c>
      <c r="J737" t="str">
        <f t="shared" si="31"/>
        <v/>
      </c>
      <c r="L737" s="5"/>
    </row>
    <row r="738" spans="1:12">
      <c r="A738" s="3">
        <v>44595</v>
      </c>
      <c r="B738" s="4" t="str">
        <f>"annual period "&amp;COUNTIF(D$9:D738,TRUE)</f>
        <v>annual period 3</v>
      </c>
      <c r="D738" t="b">
        <f t="shared" si="33"/>
        <v>0</v>
      </c>
      <c r="E738">
        <f t="shared" si="32"/>
        <v>124</v>
      </c>
      <c r="F738" s="5" cm="1">
        <f t="array" ref="F738">INDEX(_xlfn._xlws.FILTER(A$9:A$16378,E738=E$9:E$16378*ISNUMBER(A$9:A$16378)),1)</f>
        <v>44595</v>
      </c>
      <c r="G738" s="5" cm="1">
        <f t="array" ref="G738">INDEX(_xlfn._xlws.FILTER(A$9:A$16378,E738=E$9:E$16378*ISNUMBER(A$9:A$16378)),COUNT(_xlfn._xlws.FILTER(A$9:A$16378,E738=E$9:E$16378*ISNUMBER(A$9:A$16378))))</f>
        <v>44595</v>
      </c>
      <c r="H738">
        <v>738</v>
      </c>
      <c r="I738" s="10" cm="1">
        <f t="array" ref="I738">_xlfn.IFS(AND(OR(_xlfn._xlws.FILTER(D$9:D$16388,E$9:E$16388=E738)),ROW()=_xlfn.MINIFS(_xlfn.ANCHORARRAY(H$9),E$9:E$16388,E738)),A738-C$4,ROW()=_xlfn.MINIFS(_xlfn.ANCHORARRAY(H$9),E$9:E$16388,E738),IFERROR(A738-INDEX(G$9:G$16388,MATCH(E738-1,E$9:E$16388,0)),A738-C$4),ISNUMBER(A738),A738-F738,TRUE,"")</f>
        <v>0</v>
      </c>
      <c r="J738" t="b">
        <f t="shared" si="31"/>
        <v>0</v>
      </c>
      <c r="L738" s="5"/>
    </row>
    <row r="739" spans="1:12">
      <c r="A739" s="1" t="s">
        <v>14</v>
      </c>
      <c r="B739" s="4" t="str">
        <f>"annual period "&amp;COUNTIF(D$9:D739,TRUE)</f>
        <v>annual period 3</v>
      </c>
      <c r="D739" t="b">
        <f t="shared" si="33"/>
        <v>0</v>
      </c>
      <c r="E739">
        <f t="shared" si="32"/>
        <v>125</v>
      </c>
      <c r="F739" s="5" cm="1">
        <f t="array" ref="F739">INDEX(_xlfn._xlws.FILTER(A$9:A$16378,E739=E$9:E$16378*ISNUMBER(A$9:A$16378)),1)</f>
        <v>44618</v>
      </c>
      <c r="G739" s="5" cm="1">
        <f t="array" ref="G739">INDEX(_xlfn._xlws.FILTER(A$9:A$16378,E739=E$9:E$16378*ISNUMBER(A$9:A$16378)),COUNT(_xlfn._xlws.FILTER(A$9:A$16378,E739=E$9:E$16378*ISNUMBER(A$9:A$16378))))</f>
        <v>44625</v>
      </c>
      <c r="H739" t="str">
        <v/>
      </c>
      <c r="I739" s="10" t="str" cm="1">
        <f t="array" ref="I739">_xlfn.IFS(AND(OR(_xlfn._xlws.FILTER(D$9:D$16388,E$9:E$16388=E739)),ROW()=_xlfn.MINIFS(_xlfn.ANCHORARRAY(H$9),E$9:E$16388,E739)),A739-C$4,ROW()=_xlfn.MINIFS(_xlfn.ANCHORARRAY(H$9),E$9:E$16388,E739),IFERROR(A739-INDEX(G$9:G$16388,MATCH(E739-1,E$9:E$16388,0)),A739-C$4),ISNUMBER(A739),A739-F739,TRUE,"")</f>
        <v/>
      </c>
      <c r="J739" t="str">
        <f t="shared" si="31"/>
        <v/>
      </c>
      <c r="L739" s="5"/>
    </row>
    <row r="740" spans="1:12">
      <c r="A740" s="2"/>
      <c r="B740" s="4" t="str">
        <f>"annual period "&amp;COUNTIF(D$9:D740,TRUE)</f>
        <v>annual period 3</v>
      </c>
      <c r="D740" t="b">
        <f t="shared" si="33"/>
        <v>0</v>
      </c>
      <c r="E740">
        <f t="shared" si="32"/>
        <v>125</v>
      </c>
      <c r="F740" s="5" cm="1">
        <f t="array" ref="F740">INDEX(_xlfn._xlws.FILTER(A$9:A$16378,E740=E$9:E$16378*ISNUMBER(A$9:A$16378)),1)</f>
        <v>44618</v>
      </c>
      <c r="G740" s="5" cm="1">
        <f t="array" ref="G740">INDEX(_xlfn._xlws.FILTER(A$9:A$16378,E740=E$9:E$16378*ISNUMBER(A$9:A$16378)),COUNT(_xlfn._xlws.FILTER(A$9:A$16378,E740=E$9:E$16378*ISNUMBER(A$9:A$16378))))</f>
        <v>44625</v>
      </c>
      <c r="H740" t="str">
        <v/>
      </c>
      <c r="I740" s="10" t="str" cm="1">
        <f t="array" ref="I740">_xlfn.IFS(AND(OR(_xlfn._xlws.FILTER(D$9:D$16388,E$9:E$16388=E740)),ROW()=_xlfn.MINIFS(_xlfn.ANCHORARRAY(H$9),E$9:E$16388,E740)),A740-C$4,ROW()=_xlfn.MINIFS(_xlfn.ANCHORARRAY(H$9),E$9:E$16388,E740),IFERROR(A740-INDEX(G$9:G$16388,MATCH(E740-1,E$9:E$16388,0)),A740-C$4),ISNUMBER(A740),A740-F740,TRUE,"")</f>
        <v/>
      </c>
      <c r="J740" t="str">
        <f t="shared" si="31"/>
        <v/>
      </c>
      <c r="L740" s="5"/>
    </row>
    <row r="741" spans="1:12">
      <c r="A741" s="3">
        <v>44618</v>
      </c>
      <c r="B741" s="4" t="str">
        <f>"annual period "&amp;COUNTIF(D$9:D741,TRUE)</f>
        <v>annual period 3</v>
      </c>
      <c r="D741" t="b">
        <f t="shared" si="33"/>
        <v>0</v>
      </c>
      <c r="E741">
        <f t="shared" si="32"/>
        <v>125</v>
      </c>
      <c r="F741" s="5" cm="1">
        <f t="array" ref="F741">INDEX(_xlfn._xlws.FILTER(A$9:A$16378,E741=E$9:E$16378*ISNUMBER(A$9:A$16378)),1)</f>
        <v>44618</v>
      </c>
      <c r="G741" s="5" cm="1">
        <f t="array" ref="G741">INDEX(_xlfn._xlws.FILTER(A$9:A$16378,E741=E$9:E$16378*ISNUMBER(A$9:A$16378)),COUNT(_xlfn._xlws.FILTER(A$9:A$16378,E741=E$9:E$16378*ISNUMBER(A$9:A$16378))))</f>
        <v>44625</v>
      </c>
      <c r="H741">
        <v>741</v>
      </c>
      <c r="I741" s="10" cm="1">
        <f t="array" ref="I741">_xlfn.IFS(AND(OR(_xlfn._xlws.FILTER(D$9:D$16388,E$9:E$16388=E741)),ROW()=_xlfn.MINIFS(_xlfn.ANCHORARRAY(H$9),E$9:E$16388,E741)),A741-C$4,ROW()=_xlfn.MINIFS(_xlfn.ANCHORARRAY(H$9),E$9:E$16388,E741),IFERROR(A741-INDEX(G$9:G$16388,MATCH(E741-1,E$9:E$16388,0)),A741-C$4),ISNUMBER(A741),A741-F741,TRUE,"")</f>
        <v>23</v>
      </c>
      <c r="J741" t="b">
        <f t="shared" si="31"/>
        <v>0</v>
      </c>
      <c r="L741" s="5"/>
    </row>
    <row r="742" spans="1:12">
      <c r="B742" s="4" t="str">
        <f>"annual period "&amp;COUNTIF(D$9:D742,TRUE)</f>
        <v>annual period 3</v>
      </c>
      <c r="D742" t="b">
        <f t="shared" si="33"/>
        <v>0</v>
      </c>
      <c r="E742">
        <f t="shared" si="32"/>
        <v>125</v>
      </c>
      <c r="F742" s="5" cm="1">
        <f t="array" ref="F742">INDEX(_xlfn._xlws.FILTER(A$9:A$16378,E742=E$9:E$16378*ISNUMBER(A$9:A$16378)),1)</f>
        <v>44618</v>
      </c>
      <c r="G742" s="5" cm="1">
        <f t="array" ref="G742">INDEX(_xlfn._xlws.FILTER(A$9:A$16378,E742=E$9:E$16378*ISNUMBER(A$9:A$16378)),COUNT(_xlfn._xlws.FILTER(A$9:A$16378,E742=E$9:E$16378*ISNUMBER(A$9:A$16378))))</f>
        <v>44625</v>
      </c>
      <c r="H742" t="str">
        <v/>
      </c>
      <c r="I742" s="10" t="str" cm="1">
        <f t="array" ref="I742">_xlfn.IFS(AND(OR(_xlfn._xlws.FILTER(D$9:D$16388,E$9:E$16388=E742)),ROW()=_xlfn.MINIFS(_xlfn.ANCHORARRAY(H$9),E$9:E$16388,E742)),A742-C$4,ROW()=_xlfn.MINIFS(_xlfn.ANCHORARRAY(H$9),E$9:E$16388,E742),IFERROR(A742-INDEX(G$9:G$16388,MATCH(E742-1,E$9:E$16388,0)),A742-C$4),ISNUMBER(A742),A742-F742,TRUE,"")</f>
        <v/>
      </c>
      <c r="J742" t="str">
        <f t="shared" si="31"/>
        <v/>
      </c>
      <c r="L742" s="5"/>
    </row>
    <row r="743" spans="1:12">
      <c r="A743" s="3">
        <v>44625</v>
      </c>
      <c r="B743" s="4" t="str">
        <f>"annual period "&amp;COUNTIF(D$9:D743,TRUE)</f>
        <v>annual period 3</v>
      </c>
      <c r="D743" t="b">
        <f t="shared" si="33"/>
        <v>0</v>
      </c>
      <c r="E743">
        <f t="shared" si="32"/>
        <v>125</v>
      </c>
      <c r="F743" s="5" cm="1">
        <f t="array" ref="F743">INDEX(_xlfn._xlws.FILTER(A$9:A$16378,E743=E$9:E$16378*ISNUMBER(A$9:A$16378)),1)</f>
        <v>44618</v>
      </c>
      <c r="G743" s="5" cm="1">
        <f t="array" ref="G743">INDEX(_xlfn._xlws.FILTER(A$9:A$16378,E743=E$9:E$16378*ISNUMBER(A$9:A$16378)),COUNT(_xlfn._xlws.FILTER(A$9:A$16378,E743=E$9:E$16378*ISNUMBER(A$9:A$16378))))</f>
        <v>44625</v>
      </c>
      <c r="H743" t="str">
        <v/>
      </c>
      <c r="I743" s="10" cm="1">
        <f t="array" ref="I743">_xlfn.IFS(AND(OR(_xlfn._xlws.FILTER(D$9:D$16388,E$9:E$16388=E743)),ROW()=_xlfn.MINIFS(_xlfn.ANCHORARRAY(H$9),E$9:E$16388,E743)),A743-C$4,ROW()=_xlfn.MINIFS(_xlfn.ANCHORARRAY(H$9),E$9:E$16388,E743),IFERROR(A743-INDEX(G$9:G$16388,MATCH(E743-1,E$9:E$16388,0)),A743-C$4),ISNUMBER(A743),A743-F743,TRUE,"")</f>
        <v>7</v>
      </c>
      <c r="J743" t="b">
        <f t="shared" si="31"/>
        <v>0</v>
      </c>
      <c r="L743" s="5"/>
    </row>
    <row r="744" spans="1:12">
      <c r="A744" s="1" t="s">
        <v>14</v>
      </c>
      <c r="B744" s="4" t="str">
        <f>"annual period "&amp;COUNTIF(D$9:D744,TRUE)</f>
        <v>annual period 3</v>
      </c>
      <c r="D744" t="b">
        <f t="shared" si="33"/>
        <v>0</v>
      </c>
      <c r="E744">
        <f t="shared" si="32"/>
        <v>126</v>
      </c>
      <c r="F744" s="5" cm="1">
        <f t="array" ref="F744">INDEX(_xlfn._xlws.FILTER(A$9:A$16378,E744=E$9:E$16378*ISNUMBER(A$9:A$16378)),1)</f>
        <v>44628</v>
      </c>
      <c r="G744" s="5" cm="1">
        <f t="array" ref="G744">INDEX(_xlfn._xlws.FILTER(A$9:A$16378,E744=E$9:E$16378*ISNUMBER(A$9:A$16378)),COUNT(_xlfn._xlws.FILTER(A$9:A$16378,E744=E$9:E$16378*ISNUMBER(A$9:A$16378))))</f>
        <v>44629</v>
      </c>
      <c r="H744" t="str">
        <v/>
      </c>
      <c r="I744" s="10" t="str" cm="1">
        <f t="array" ref="I744">_xlfn.IFS(AND(OR(_xlfn._xlws.FILTER(D$9:D$16388,E$9:E$16388=E744)),ROW()=_xlfn.MINIFS(_xlfn.ANCHORARRAY(H$9),E$9:E$16388,E744)),A744-C$4,ROW()=_xlfn.MINIFS(_xlfn.ANCHORARRAY(H$9),E$9:E$16388,E744),IFERROR(A744-INDEX(G$9:G$16388,MATCH(E744-1,E$9:E$16388,0)),A744-C$4),ISNUMBER(A744),A744-F744,TRUE,"")</f>
        <v/>
      </c>
      <c r="J744" t="str">
        <f t="shared" si="31"/>
        <v/>
      </c>
      <c r="L744" s="5"/>
    </row>
    <row r="745" spans="1:12">
      <c r="A745" s="2"/>
      <c r="B745" s="4" t="str">
        <f>"annual period "&amp;COUNTIF(D$9:D745,TRUE)</f>
        <v>annual period 3</v>
      </c>
      <c r="D745" t="b">
        <f t="shared" si="33"/>
        <v>0</v>
      </c>
      <c r="E745">
        <f t="shared" si="32"/>
        <v>126</v>
      </c>
      <c r="F745" s="5" cm="1">
        <f t="array" ref="F745">INDEX(_xlfn._xlws.FILTER(A$9:A$16378,E745=E$9:E$16378*ISNUMBER(A$9:A$16378)),1)</f>
        <v>44628</v>
      </c>
      <c r="G745" s="5" cm="1">
        <f t="array" ref="G745">INDEX(_xlfn._xlws.FILTER(A$9:A$16378,E745=E$9:E$16378*ISNUMBER(A$9:A$16378)),COUNT(_xlfn._xlws.FILTER(A$9:A$16378,E745=E$9:E$16378*ISNUMBER(A$9:A$16378))))</f>
        <v>44629</v>
      </c>
      <c r="H745" t="str">
        <v/>
      </c>
      <c r="I745" s="10" t="str" cm="1">
        <f t="array" ref="I745">_xlfn.IFS(AND(OR(_xlfn._xlws.FILTER(D$9:D$16388,E$9:E$16388=E745)),ROW()=_xlfn.MINIFS(_xlfn.ANCHORARRAY(H$9),E$9:E$16388,E745)),A745-C$4,ROW()=_xlfn.MINIFS(_xlfn.ANCHORARRAY(H$9),E$9:E$16388,E745),IFERROR(A745-INDEX(G$9:G$16388,MATCH(E745-1,E$9:E$16388,0)),A745-C$4),ISNUMBER(A745),A745-F745,TRUE,"")</f>
        <v/>
      </c>
      <c r="J745" t="str">
        <f t="shared" si="31"/>
        <v/>
      </c>
      <c r="L745" s="5"/>
    </row>
    <row r="746" spans="1:12">
      <c r="A746" s="3">
        <v>44628</v>
      </c>
      <c r="B746" s="4" t="str">
        <f>"annual period "&amp;COUNTIF(D$9:D746,TRUE)</f>
        <v>annual period 3</v>
      </c>
      <c r="D746" t="b">
        <f t="shared" si="33"/>
        <v>0</v>
      </c>
      <c r="E746">
        <f t="shared" si="32"/>
        <v>126</v>
      </c>
      <c r="F746" s="5" cm="1">
        <f t="array" ref="F746">INDEX(_xlfn._xlws.FILTER(A$9:A$16378,E746=E$9:E$16378*ISNUMBER(A$9:A$16378)),1)</f>
        <v>44628</v>
      </c>
      <c r="G746" s="5" cm="1">
        <f t="array" ref="G746">INDEX(_xlfn._xlws.FILTER(A$9:A$16378,E746=E$9:E$16378*ISNUMBER(A$9:A$16378)),COUNT(_xlfn._xlws.FILTER(A$9:A$16378,E746=E$9:E$16378*ISNUMBER(A$9:A$16378))))</f>
        <v>44629</v>
      </c>
      <c r="H746">
        <v>746</v>
      </c>
      <c r="I746" s="10" cm="1">
        <f t="array" ref="I746">_xlfn.IFS(AND(OR(_xlfn._xlws.FILTER(D$9:D$16388,E$9:E$16388=E746)),ROW()=_xlfn.MINIFS(_xlfn.ANCHORARRAY(H$9),E$9:E$16388,E746)),A746-C$4,ROW()=_xlfn.MINIFS(_xlfn.ANCHORARRAY(H$9),E$9:E$16388,E746),IFERROR(A746-INDEX(G$9:G$16388,MATCH(E746-1,E$9:E$16388,0)),A746-C$4),ISNUMBER(A746),A746-F746,TRUE,"")</f>
        <v>3</v>
      </c>
      <c r="J746" t="b">
        <f t="shared" si="31"/>
        <v>0</v>
      </c>
      <c r="L746" s="5"/>
    </row>
    <row r="747" spans="1:12">
      <c r="B747" s="4" t="str">
        <f>"annual period "&amp;COUNTIF(D$9:D747,TRUE)</f>
        <v>annual period 3</v>
      </c>
      <c r="D747" t="b">
        <f t="shared" si="33"/>
        <v>0</v>
      </c>
      <c r="E747">
        <f t="shared" si="32"/>
        <v>126</v>
      </c>
      <c r="F747" s="5" cm="1">
        <f t="array" ref="F747">INDEX(_xlfn._xlws.FILTER(A$9:A$16378,E747=E$9:E$16378*ISNUMBER(A$9:A$16378)),1)</f>
        <v>44628</v>
      </c>
      <c r="G747" s="5" cm="1">
        <f t="array" ref="G747">INDEX(_xlfn._xlws.FILTER(A$9:A$16378,E747=E$9:E$16378*ISNUMBER(A$9:A$16378)),COUNT(_xlfn._xlws.FILTER(A$9:A$16378,E747=E$9:E$16378*ISNUMBER(A$9:A$16378))))</f>
        <v>44629</v>
      </c>
      <c r="H747" t="str">
        <v/>
      </c>
      <c r="I747" s="10" t="str" cm="1">
        <f t="array" ref="I747">_xlfn.IFS(AND(OR(_xlfn._xlws.FILTER(D$9:D$16388,E$9:E$16388=E747)),ROW()=_xlfn.MINIFS(_xlfn.ANCHORARRAY(H$9),E$9:E$16388,E747)),A747-C$4,ROW()=_xlfn.MINIFS(_xlfn.ANCHORARRAY(H$9),E$9:E$16388,E747),IFERROR(A747-INDEX(G$9:G$16388,MATCH(E747-1,E$9:E$16388,0)),A747-C$4),ISNUMBER(A747),A747-F747,TRUE,"")</f>
        <v/>
      </c>
      <c r="J747" t="str">
        <f t="shared" si="31"/>
        <v/>
      </c>
      <c r="L747" s="5"/>
    </row>
    <row r="748" spans="1:12">
      <c r="A748" s="3">
        <v>44629</v>
      </c>
      <c r="B748" s="4" t="str">
        <f>"annual period "&amp;COUNTIF(D$9:D748,TRUE)</f>
        <v>annual period 3</v>
      </c>
      <c r="D748" t="b">
        <f t="shared" si="33"/>
        <v>0</v>
      </c>
      <c r="E748">
        <f t="shared" si="32"/>
        <v>126</v>
      </c>
      <c r="F748" s="5" cm="1">
        <f t="array" ref="F748">INDEX(_xlfn._xlws.FILTER(A$9:A$16378,E748=E$9:E$16378*ISNUMBER(A$9:A$16378)),1)</f>
        <v>44628</v>
      </c>
      <c r="G748" s="5" cm="1">
        <f t="array" ref="G748">INDEX(_xlfn._xlws.FILTER(A$9:A$16378,E748=E$9:E$16378*ISNUMBER(A$9:A$16378)),COUNT(_xlfn._xlws.FILTER(A$9:A$16378,E748=E$9:E$16378*ISNUMBER(A$9:A$16378))))</f>
        <v>44629</v>
      </c>
      <c r="H748" t="str">
        <v/>
      </c>
      <c r="I748" s="10" cm="1">
        <f t="array" ref="I748">_xlfn.IFS(AND(OR(_xlfn._xlws.FILTER(D$9:D$16388,E$9:E$16388=E748)),ROW()=_xlfn.MINIFS(_xlfn.ANCHORARRAY(H$9),E$9:E$16388,E748)),A748-C$4,ROW()=_xlfn.MINIFS(_xlfn.ANCHORARRAY(H$9),E$9:E$16388,E748),IFERROR(A748-INDEX(G$9:G$16388,MATCH(E748-1,E$9:E$16388,0)),A748-C$4),ISNUMBER(A748),A748-F748,TRUE,"")</f>
        <v>1</v>
      </c>
      <c r="J748" t="b">
        <f t="shared" si="31"/>
        <v>0</v>
      </c>
      <c r="L748" s="5"/>
    </row>
    <row r="749" spans="1:12">
      <c r="A749" s="1" t="s">
        <v>14</v>
      </c>
      <c r="B749" s="4" t="str">
        <f>"annual period "&amp;COUNTIF(D$9:D749,TRUE)</f>
        <v>annual period 3</v>
      </c>
      <c r="D749" t="b">
        <f t="shared" si="33"/>
        <v>0</v>
      </c>
      <c r="E749">
        <f t="shared" si="32"/>
        <v>127</v>
      </c>
      <c r="F749" s="5" cm="1">
        <f t="array" ref="F749">INDEX(_xlfn._xlws.FILTER(A$9:A$16378,E749=E$9:E$16378*ISNUMBER(A$9:A$16378)),1)</f>
        <v>44630</v>
      </c>
      <c r="G749" s="5" cm="1">
        <f t="array" ref="G749">INDEX(_xlfn._xlws.FILTER(A$9:A$16378,E749=E$9:E$16378*ISNUMBER(A$9:A$16378)),COUNT(_xlfn._xlws.FILTER(A$9:A$16378,E749=E$9:E$16378*ISNUMBER(A$9:A$16378))))</f>
        <v>44630</v>
      </c>
      <c r="H749" t="str">
        <v/>
      </c>
      <c r="I749" s="10" t="str" cm="1">
        <f t="array" ref="I749">_xlfn.IFS(AND(OR(_xlfn._xlws.FILTER(D$9:D$16388,E$9:E$16388=E749)),ROW()=_xlfn.MINIFS(_xlfn.ANCHORARRAY(H$9),E$9:E$16388,E749)),A749-C$4,ROW()=_xlfn.MINIFS(_xlfn.ANCHORARRAY(H$9),E$9:E$16388,E749),IFERROR(A749-INDEX(G$9:G$16388,MATCH(E749-1,E$9:E$16388,0)),A749-C$4),ISNUMBER(A749),A749-F749,TRUE,"")</f>
        <v/>
      </c>
      <c r="J749" t="str">
        <f t="shared" si="31"/>
        <v/>
      </c>
      <c r="L749" s="5"/>
    </row>
    <row r="750" spans="1:12">
      <c r="A750" s="2"/>
      <c r="B750" s="4" t="str">
        <f>"annual period "&amp;COUNTIF(D$9:D750,TRUE)</f>
        <v>annual period 3</v>
      </c>
      <c r="D750" t="b">
        <f t="shared" si="33"/>
        <v>0</v>
      </c>
      <c r="E750">
        <f t="shared" si="32"/>
        <v>127</v>
      </c>
      <c r="F750" s="5" cm="1">
        <f t="array" ref="F750">INDEX(_xlfn._xlws.FILTER(A$9:A$16378,E750=E$9:E$16378*ISNUMBER(A$9:A$16378)),1)</f>
        <v>44630</v>
      </c>
      <c r="G750" s="5" cm="1">
        <f t="array" ref="G750">INDEX(_xlfn._xlws.FILTER(A$9:A$16378,E750=E$9:E$16378*ISNUMBER(A$9:A$16378)),COUNT(_xlfn._xlws.FILTER(A$9:A$16378,E750=E$9:E$16378*ISNUMBER(A$9:A$16378))))</f>
        <v>44630</v>
      </c>
      <c r="H750" t="str">
        <v/>
      </c>
      <c r="I750" s="10" t="str" cm="1">
        <f t="array" ref="I750">_xlfn.IFS(AND(OR(_xlfn._xlws.FILTER(D$9:D$16388,E$9:E$16388=E750)),ROW()=_xlfn.MINIFS(_xlfn.ANCHORARRAY(H$9),E$9:E$16388,E750)),A750-C$4,ROW()=_xlfn.MINIFS(_xlfn.ANCHORARRAY(H$9),E$9:E$16388,E750),IFERROR(A750-INDEX(G$9:G$16388,MATCH(E750-1,E$9:E$16388,0)),A750-C$4),ISNUMBER(A750),A750-F750,TRUE,"")</f>
        <v/>
      </c>
      <c r="J750" t="str">
        <f t="shared" si="31"/>
        <v/>
      </c>
      <c r="L750" s="5"/>
    </row>
    <row r="751" spans="1:12">
      <c r="A751" s="3">
        <v>44630</v>
      </c>
      <c r="B751" s="4" t="str">
        <f>"annual period "&amp;COUNTIF(D$9:D751,TRUE)</f>
        <v>annual period 3</v>
      </c>
      <c r="D751" t="b">
        <f t="shared" si="33"/>
        <v>0</v>
      </c>
      <c r="E751">
        <f t="shared" si="32"/>
        <v>127</v>
      </c>
      <c r="F751" s="5" cm="1">
        <f t="array" ref="F751">INDEX(_xlfn._xlws.FILTER(A$9:A$16378,E751=E$9:E$16378*ISNUMBER(A$9:A$16378)),1)</f>
        <v>44630</v>
      </c>
      <c r="G751" s="5" cm="1">
        <f t="array" ref="G751">INDEX(_xlfn._xlws.FILTER(A$9:A$16378,E751=E$9:E$16378*ISNUMBER(A$9:A$16378)),COUNT(_xlfn._xlws.FILTER(A$9:A$16378,E751=E$9:E$16378*ISNUMBER(A$9:A$16378))))</f>
        <v>44630</v>
      </c>
      <c r="H751">
        <v>751</v>
      </c>
      <c r="I751" s="10" cm="1">
        <f t="array" ref="I751">_xlfn.IFS(AND(OR(_xlfn._xlws.FILTER(D$9:D$16388,E$9:E$16388=E751)),ROW()=_xlfn.MINIFS(_xlfn.ANCHORARRAY(H$9),E$9:E$16388,E751)),A751-C$4,ROW()=_xlfn.MINIFS(_xlfn.ANCHORARRAY(H$9),E$9:E$16388,E751),IFERROR(A751-INDEX(G$9:G$16388,MATCH(E751-1,E$9:E$16388,0)),A751-C$4),ISNUMBER(A751),A751-F751,TRUE,"")</f>
        <v>1</v>
      </c>
      <c r="J751" t="b">
        <f t="shared" si="31"/>
        <v>0</v>
      </c>
      <c r="L751" s="5"/>
    </row>
    <row r="752" spans="1:12">
      <c r="A752" s="1" t="s">
        <v>14</v>
      </c>
      <c r="B752" s="4" t="str">
        <f>"annual period "&amp;COUNTIF(D$9:D752,TRUE)</f>
        <v>annual period 3</v>
      </c>
      <c r="D752" t="b">
        <f t="shared" si="33"/>
        <v>0</v>
      </c>
      <c r="E752">
        <f t="shared" si="32"/>
        <v>128</v>
      </c>
      <c r="F752" s="5" cm="1">
        <f t="array" ref="F752">INDEX(_xlfn._xlws.FILTER(A$9:A$16378,E752=E$9:E$16378*ISNUMBER(A$9:A$16378)),1)</f>
        <v>44630</v>
      </c>
      <c r="G752" s="5" cm="1">
        <f t="array" ref="G752">INDEX(_xlfn._xlws.FILTER(A$9:A$16378,E752=E$9:E$16378*ISNUMBER(A$9:A$16378)),COUNT(_xlfn._xlws.FILTER(A$9:A$16378,E752=E$9:E$16378*ISNUMBER(A$9:A$16378))))</f>
        <v>44631</v>
      </c>
      <c r="H752" t="str">
        <v/>
      </c>
      <c r="I752" s="10" t="str" cm="1">
        <f t="array" ref="I752">_xlfn.IFS(AND(OR(_xlfn._xlws.FILTER(D$9:D$16388,E$9:E$16388=E752)),ROW()=_xlfn.MINIFS(_xlfn.ANCHORARRAY(H$9),E$9:E$16388,E752)),A752-C$4,ROW()=_xlfn.MINIFS(_xlfn.ANCHORARRAY(H$9),E$9:E$16388,E752),IFERROR(A752-INDEX(G$9:G$16388,MATCH(E752-1,E$9:E$16388,0)),A752-C$4),ISNUMBER(A752),A752-F752,TRUE,"")</f>
        <v/>
      </c>
      <c r="J752" t="str">
        <f t="shared" si="31"/>
        <v/>
      </c>
      <c r="L752" s="5"/>
    </row>
    <row r="753" spans="1:12">
      <c r="A753" s="2"/>
      <c r="B753" s="4" t="str">
        <f>"annual period "&amp;COUNTIF(D$9:D753,TRUE)</f>
        <v>annual period 3</v>
      </c>
      <c r="D753" t="b">
        <f t="shared" si="33"/>
        <v>0</v>
      </c>
      <c r="E753">
        <f t="shared" si="32"/>
        <v>128</v>
      </c>
      <c r="F753" s="5" cm="1">
        <f t="array" ref="F753">INDEX(_xlfn._xlws.FILTER(A$9:A$16378,E753=E$9:E$16378*ISNUMBER(A$9:A$16378)),1)</f>
        <v>44630</v>
      </c>
      <c r="G753" s="5" cm="1">
        <f t="array" ref="G753">INDEX(_xlfn._xlws.FILTER(A$9:A$16378,E753=E$9:E$16378*ISNUMBER(A$9:A$16378)),COUNT(_xlfn._xlws.FILTER(A$9:A$16378,E753=E$9:E$16378*ISNUMBER(A$9:A$16378))))</f>
        <v>44631</v>
      </c>
      <c r="H753" t="str">
        <v/>
      </c>
      <c r="I753" s="10" t="str" cm="1">
        <f t="array" ref="I753">_xlfn.IFS(AND(OR(_xlfn._xlws.FILTER(D$9:D$16388,E$9:E$16388=E753)),ROW()=_xlfn.MINIFS(_xlfn.ANCHORARRAY(H$9),E$9:E$16388,E753)),A753-C$4,ROW()=_xlfn.MINIFS(_xlfn.ANCHORARRAY(H$9),E$9:E$16388,E753),IFERROR(A753-INDEX(G$9:G$16388,MATCH(E753-1,E$9:E$16388,0)),A753-C$4),ISNUMBER(A753),A753-F753,TRUE,"")</f>
        <v/>
      </c>
      <c r="J753" t="str">
        <f t="shared" si="31"/>
        <v/>
      </c>
      <c r="L753" s="5"/>
    </row>
    <row r="754" spans="1:12">
      <c r="A754" s="3">
        <v>44630</v>
      </c>
      <c r="B754" s="4" t="str">
        <f>"annual period "&amp;COUNTIF(D$9:D754,TRUE)</f>
        <v>annual period 3</v>
      </c>
      <c r="D754" t="b">
        <f t="shared" si="33"/>
        <v>0</v>
      </c>
      <c r="E754">
        <f t="shared" si="32"/>
        <v>128</v>
      </c>
      <c r="F754" s="5" cm="1">
        <f t="array" ref="F754">INDEX(_xlfn._xlws.FILTER(A$9:A$16378,E754=E$9:E$16378*ISNUMBER(A$9:A$16378)),1)</f>
        <v>44630</v>
      </c>
      <c r="G754" s="5" cm="1">
        <f t="array" ref="G754">INDEX(_xlfn._xlws.FILTER(A$9:A$16378,E754=E$9:E$16378*ISNUMBER(A$9:A$16378)),COUNT(_xlfn._xlws.FILTER(A$9:A$16378,E754=E$9:E$16378*ISNUMBER(A$9:A$16378))))</f>
        <v>44631</v>
      </c>
      <c r="H754">
        <v>754</v>
      </c>
      <c r="I754" s="10" cm="1">
        <f t="array" ref="I754">_xlfn.IFS(AND(OR(_xlfn._xlws.FILTER(D$9:D$16388,E$9:E$16388=E754)),ROW()=_xlfn.MINIFS(_xlfn.ANCHORARRAY(H$9),E$9:E$16388,E754)),A754-C$4,ROW()=_xlfn.MINIFS(_xlfn.ANCHORARRAY(H$9),E$9:E$16388,E754),IFERROR(A754-INDEX(G$9:G$16388,MATCH(E754-1,E$9:E$16388,0)),A754-C$4),ISNUMBER(A754),A754-F754,TRUE,"")</f>
        <v>0</v>
      </c>
      <c r="J754" t="b">
        <f t="shared" si="31"/>
        <v>0</v>
      </c>
      <c r="L754" s="5"/>
    </row>
    <row r="755" spans="1:12">
      <c r="B755" s="4" t="str">
        <f>"annual period "&amp;COUNTIF(D$9:D755,TRUE)</f>
        <v>annual period 3</v>
      </c>
      <c r="D755" t="b">
        <f t="shared" si="33"/>
        <v>0</v>
      </c>
      <c r="E755">
        <f t="shared" si="32"/>
        <v>128</v>
      </c>
      <c r="F755" s="5" cm="1">
        <f t="array" ref="F755">INDEX(_xlfn._xlws.FILTER(A$9:A$16378,E755=E$9:E$16378*ISNUMBER(A$9:A$16378)),1)</f>
        <v>44630</v>
      </c>
      <c r="G755" s="5" cm="1">
        <f t="array" ref="G755">INDEX(_xlfn._xlws.FILTER(A$9:A$16378,E755=E$9:E$16378*ISNUMBER(A$9:A$16378)),COUNT(_xlfn._xlws.FILTER(A$9:A$16378,E755=E$9:E$16378*ISNUMBER(A$9:A$16378))))</f>
        <v>44631</v>
      </c>
      <c r="H755" t="str">
        <v/>
      </c>
      <c r="I755" s="10" t="str" cm="1">
        <f t="array" ref="I755">_xlfn.IFS(AND(OR(_xlfn._xlws.FILTER(D$9:D$16388,E$9:E$16388=E755)),ROW()=_xlfn.MINIFS(_xlfn.ANCHORARRAY(H$9),E$9:E$16388,E755)),A755-C$4,ROW()=_xlfn.MINIFS(_xlfn.ANCHORARRAY(H$9),E$9:E$16388,E755),IFERROR(A755-INDEX(G$9:G$16388,MATCH(E755-1,E$9:E$16388,0)),A755-C$4),ISNUMBER(A755),A755-F755,TRUE,"")</f>
        <v/>
      </c>
      <c r="J755" t="str">
        <f t="shared" si="31"/>
        <v/>
      </c>
      <c r="L755" s="5"/>
    </row>
    <row r="756" spans="1:12">
      <c r="A756" s="3">
        <v>44631</v>
      </c>
      <c r="B756" s="4" t="str">
        <f>"annual period "&amp;COUNTIF(D$9:D756,TRUE)</f>
        <v>annual period 3</v>
      </c>
      <c r="D756" t="b">
        <f t="shared" si="33"/>
        <v>0</v>
      </c>
      <c r="E756">
        <f t="shared" si="32"/>
        <v>128</v>
      </c>
      <c r="F756" s="5" cm="1">
        <f t="array" ref="F756">INDEX(_xlfn._xlws.FILTER(A$9:A$16378,E756=E$9:E$16378*ISNUMBER(A$9:A$16378)),1)</f>
        <v>44630</v>
      </c>
      <c r="G756" s="5" cm="1">
        <f t="array" ref="G756">INDEX(_xlfn._xlws.FILTER(A$9:A$16378,E756=E$9:E$16378*ISNUMBER(A$9:A$16378)),COUNT(_xlfn._xlws.FILTER(A$9:A$16378,E756=E$9:E$16378*ISNUMBER(A$9:A$16378))))</f>
        <v>44631</v>
      </c>
      <c r="H756" t="str">
        <v/>
      </c>
      <c r="I756" s="10" cm="1">
        <f t="array" ref="I756">_xlfn.IFS(AND(OR(_xlfn._xlws.FILTER(D$9:D$16388,E$9:E$16388=E756)),ROW()=_xlfn.MINIFS(_xlfn.ANCHORARRAY(H$9),E$9:E$16388,E756)),A756-C$4,ROW()=_xlfn.MINIFS(_xlfn.ANCHORARRAY(H$9),E$9:E$16388,E756),IFERROR(A756-INDEX(G$9:G$16388,MATCH(E756-1,E$9:E$16388,0)),A756-C$4),ISNUMBER(A756),A756-F756,TRUE,"")</f>
        <v>1</v>
      </c>
      <c r="J756" t="b">
        <f t="shared" si="31"/>
        <v>0</v>
      </c>
      <c r="L756" s="5"/>
    </row>
    <row r="757" spans="1:12">
      <c r="A757" s="1" t="s">
        <v>14</v>
      </c>
      <c r="B757" s="4" t="str">
        <f>"annual period "&amp;COUNTIF(D$9:D757,TRUE)</f>
        <v>annual period 3</v>
      </c>
      <c r="D757" t="b">
        <f t="shared" si="33"/>
        <v>0</v>
      </c>
      <c r="E757">
        <f t="shared" si="32"/>
        <v>129</v>
      </c>
      <c r="F757" s="5" cm="1">
        <f t="array" ref="F757">INDEX(_xlfn._xlws.FILTER(A$9:A$16378,E757=E$9:E$16378*ISNUMBER(A$9:A$16378)),1)</f>
        <v>44631</v>
      </c>
      <c r="G757" s="5" cm="1">
        <f t="array" ref="G757">INDEX(_xlfn._xlws.FILTER(A$9:A$16378,E757=E$9:E$16378*ISNUMBER(A$9:A$16378)),COUNT(_xlfn._xlws.FILTER(A$9:A$16378,E757=E$9:E$16378*ISNUMBER(A$9:A$16378))))</f>
        <v>44633</v>
      </c>
      <c r="H757" t="str">
        <v/>
      </c>
      <c r="I757" s="10" t="str" cm="1">
        <f t="array" ref="I757">_xlfn.IFS(AND(OR(_xlfn._xlws.FILTER(D$9:D$16388,E$9:E$16388=E757)),ROW()=_xlfn.MINIFS(_xlfn.ANCHORARRAY(H$9),E$9:E$16388,E757)),A757-C$4,ROW()=_xlfn.MINIFS(_xlfn.ANCHORARRAY(H$9),E$9:E$16388,E757),IFERROR(A757-INDEX(G$9:G$16388,MATCH(E757-1,E$9:E$16388,0)),A757-C$4),ISNUMBER(A757),A757-F757,TRUE,"")</f>
        <v/>
      </c>
      <c r="J757" t="str">
        <f t="shared" si="31"/>
        <v/>
      </c>
      <c r="L757" s="5"/>
    </row>
    <row r="758" spans="1:12">
      <c r="A758" s="2"/>
      <c r="B758" s="4" t="str">
        <f>"annual period "&amp;COUNTIF(D$9:D758,TRUE)</f>
        <v>annual period 3</v>
      </c>
      <c r="D758" t="b">
        <f t="shared" si="33"/>
        <v>0</v>
      </c>
      <c r="E758">
        <f t="shared" si="32"/>
        <v>129</v>
      </c>
      <c r="F758" s="5" cm="1">
        <f t="array" ref="F758">INDEX(_xlfn._xlws.FILTER(A$9:A$16378,E758=E$9:E$16378*ISNUMBER(A$9:A$16378)),1)</f>
        <v>44631</v>
      </c>
      <c r="G758" s="5" cm="1">
        <f t="array" ref="G758">INDEX(_xlfn._xlws.FILTER(A$9:A$16378,E758=E$9:E$16378*ISNUMBER(A$9:A$16378)),COUNT(_xlfn._xlws.FILTER(A$9:A$16378,E758=E$9:E$16378*ISNUMBER(A$9:A$16378))))</f>
        <v>44633</v>
      </c>
      <c r="H758" t="str">
        <v/>
      </c>
      <c r="I758" s="10" t="str" cm="1">
        <f t="array" ref="I758">_xlfn.IFS(AND(OR(_xlfn._xlws.FILTER(D$9:D$16388,E$9:E$16388=E758)),ROW()=_xlfn.MINIFS(_xlfn.ANCHORARRAY(H$9),E$9:E$16388,E758)),A758-C$4,ROW()=_xlfn.MINIFS(_xlfn.ANCHORARRAY(H$9),E$9:E$16388,E758),IFERROR(A758-INDEX(G$9:G$16388,MATCH(E758-1,E$9:E$16388,0)),A758-C$4),ISNUMBER(A758),A758-F758,TRUE,"")</f>
        <v/>
      </c>
      <c r="J758" t="str">
        <f t="shared" si="31"/>
        <v/>
      </c>
      <c r="L758" s="5"/>
    </row>
    <row r="759" spans="1:12">
      <c r="A759" s="3">
        <v>44631</v>
      </c>
      <c r="B759" s="4" t="str">
        <f>"annual period "&amp;COUNTIF(D$9:D759,TRUE)</f>
        <v>annual period 3</v>
      </c>
      <c r="D759" t="b">
        <f t="shared" si="33"/>
        <v>0</v>
      </c>
      <c r="E759">
        <f t="shared" si="32"/>
        <v>129</v>
      </c>
      <c r="F759" s="5" cm="1">
        <f t="array" ref="F759">INDEX(_xlfn._xlws.FILTER(A$9:A$16378,E759=E$9:E$16378*ISNUMBER(A$9:A$16378)),1)</f>
        <v>44631</v>
      </c>
      <c r="G759" s="5" cm="1">
        <f t="array" ref="G759">INDEX(_xlfn._xlws.FILTER(A$9:A$16378,E759=E$9:E$16378*ISNUMBER(A$9:A$16378)),COUNT(_xlfn._xlws.FILTER(A$9:A$16378,E759=E$9:E$16378*ISNUMBER(A$9:A$16378))))</f>
        <v>44633</v>
      </c>
      <c r="H759">
        <v>759</v>
      </c>
      <c r="I759" s="10" cm="1">
        <f t="array" ref="I759">_xlfn.IFS(AND(OR(_xlfn._xlws.FILTER(D$9:D$16388,E$9:E$16388=E759)),ROW()=_xlfn.MINIFS(_xlfn.ANCHORARRAY(H$9),E$9:E$16388,E759)),A759-C$4,ROW()=_xlfn.MINIFS(_xlfn.ANCHORARRAY(H$9),E$9:E$16388,E759),IFERROR(A759-INDEX(G$9:G$16388,MATCH(E759-1,E$9:E$16388,0)),A759-C$4),ISNUMBER(A759),A759-F759,TRUE,"")</f>
        <v>0</v>
      </c>
      <c r="J759" t="b">
        <f t="shared" si="31"/>
        <v>0</v>
      </c>
      <c r="L759" s="5"/>
    </row>
    <row r="760" spans="1:12">
      <c r="B760" s="4" t="str">
        <f>"annual period "&amp;COUNTIF(D$9:D760,TRUE)</f>
        <v>annual period 3</v>
      </c>
      <c r="D760" t="b">
        <f t="shared" si="33"/>
        <v>0</v>
      </c>
      <c r="E760">
        <f t="shared" si="32"/>
        <v>129</v>
      </c>
      <c r="F760" s="5" cm="1">
        <f t="array" ref="F760">INDEX(_xlfn._xlws.FILTER(A$9:A$16378,E760=E$9:E$16378*ISNUMBER(A$9:A$16378)),1)</f>
        <v>44631</v>
      </c>
      <c r="G760" s="5" cm="1">
        <f t="array" ref="G760">INDEX(_xlfn._xlws.FILTER(A$9:A$16378,E760=E$9:E$16378*ISNUMBER(A$9:A$16378)),COUNT(_xlfn._xlws.FILTER(A$9:A$16378,E760=E$9:E$16378*ISNUMBER(A$9:A$16378))))</f>
        <v>44633</v>
      </c>
      <c r="H760" t="str">
        <v/>
      </c>
      <c r="I760" s="10" t="str" cm="1">
        <f t="array" ref="I760">_xlfn.IFS(AND(OR(_xlfn._xlws.FILTER(D$9:D$16388,E$9:E$16388=E760)),ROW()=_xlfn.MINIFS(_xlfn.ANCHORARRAY(H$9),E$9:E$16388,E760)),A760-C$4,ROW()=_xlfn.MINIFS(_xlfn.ANCHORARRAY(H$9),E$9:E$16388,E760),IFERROR(A760-INDEX(G$9:G$16388,MATCH(E760-1,E$9:E$16388,0)),A760-C$4),ISNUMBER(A760),A760-F760,TRUE,"")</f>
        <v/>
      </c>
      <c r="J760" t="str">
        <f t="shared" si="31"/>
        <v/>
      </c>
      <c r="L760" s="5"/>
    </row>
    <row r="761" spans="1:12">
      <c r="A761" s="3">
        <v>44632</v>
      </c>
      <c r="B761" s="4" t="str">
        <f>"annual period "&amp;COUNTIF(D$9:D761,TRUE)</f>
        <v>annual period 3</v>
      </c>
      <c r="D761" t="b">
        <f t="shared" si="33"/>
        <v>0</v>
      </c>
      <c r="E761">
        <f t="shared" si="32"/>
        <v>129</v>
      </c>
      <c r="F761" s="5" cm="1">
        <f t="array" ref="F761">INDEX(_xlfn._xlws.FILTER(A$9:A$16378,E761=E$9:E$16378*ISNUMBER(A$9:A$16378)),1)</f>
        <v>44631</v>
      </c>
      <c r="G761" s="5" cm="1">
        <f t="array" ref="G761">INDEX(_xlfn._xlws.FILTER(A$9:A$16378,E761=E$9:E$16378*ISNUMBER(A$9:A$16378)),COUNT(_xlfn._xlws.FILTER(A$9:A$16378,E761=E$9:E$16378*ISNUMBER(A$9:A$16378))))</f>
        <v>44633</v>
      </c>
      <c r="H761" t="str">
        <v/>
      </c>
      <c r="I761" s="10" cm="1">
        <f t="array" ref="I761">_xlfn.IFS(AND(OR(_xlfn._xlws.FILTER(D$9:D$16388,E$9:E$16388=E761)),ROW()=_xlfn.MINIFS(_xlfn.ANCHORARRAY(H$9),E$9:E$16388,E761)),A761-C$4,ROW()=_xlfn.MINIFS(_xlfn.ANCHORARRAY(H$9),E$9:E$16388,E761),IFERROR(A761-INDEX(G$9:G$16388,MATCH(E761-1,E$9:E$16388,0)),A761-C$4),ISNUMBER(A761),A761-F761,TRUE,"")</f>
        <v>1</v>
      </c>
      <c r="J761" t="b">
        <f t="shared" si="31"/>
        <v>0</v>
      </c>
      <c r="L761" s="5"/>
    </row>
    <row r="762" spans="1:12">
      <c r="B762" s="4" t="str">
        <f>"annual period "&amp;COUNTIF(D$9:D762,TRUE)</f>
        <v>annual period 3</v>
      </c>
      <c r="D762" t="b">
        <f t="shared" si="33"/>
        <v>0</v>
      </c>
      <c r="E762">
        <f t="shared" si="32"/>
        <v>129</v>
      </c>
      <c r="F762" s="5" cm="1">
        <f t="array" ref="F762">INDEX(_xlfn._xlws.FILTER(A$9:A$16378,E762=E$9:E$16378*ISNUMBER(A$9:A$16378)),1)</f>
        <v>44631</v>
      </c>
      <c r="G762" s="5" cm="1">
        <f t="array" ref="G762">INDEX(_xlfn._xlws.FILTER(A$9:A$16378,E762=E$9:E$16378*ISNUMBER(A$9:A$16378)),COUNT(_xlfn._xlws.FILTER(A$9:A$16378,E762=E$9:E$16378*ISNUMBER(A$9:A$16378))))</f>
        <v>44633</v>
      </c>
      <c r="H762" t="str">
        <v/>
      </c>
      <c r="I762" s="10" t="str" cm="1">
        <f t="array" ref="I762">_xlfn.IFS(AND(OR(_xlfn._xlws.FILTER(D$9:D$16388,E$9:E$16388=E762)),ROW()=_xlfn.MINIFS(_xlfn.ANCHORARRAY(H$9),E$9:E$16388,E762)),A762-C$4,ROW()=_xlfn.MINIFS(_xlfn.ANCHORARRAY(H$9),E$9:E$16388,E762),IFERROR(A762-INDEX(G$9:G$16388,MATCH(E762-1,E$9:E$16388,0)),A762-C$4),ISNUMBER(A762),A762-F762,TRUE,"")</f>
        <v/>
      </c>
      <c r="J762" t="str">
        <f t="shared" si="31"/>
        <v/>
      </c>
      <c r="L762" s="5"/>
    </row>
    <row r="763" spans="1:12">
      <c r="A763" s="3">
        <v>44633</v>
      </c>
      <c r="B763" s="4" t="str">
        <f>"annual period "&amp;COUNTIF(D$9:D763,TRUE)</f>
        <v>annual period 3</v>
      </c>
      <c r="D763" t="b">
        <f t="shared" si="33"/>
        <v>0</v>
      </c>
      <c r="E763">
        <f t="shared" si="32"/>
        <v>129</v>
      </c>
      <c r="F763" s="5" cm="1">
        <f t="array" ref="F763">INDEX(_xlfn._xlws.FILTER(A$9:A$16378,E763=E$9:E$16378*ISNUMBER(A$9:A$16378)),1)</f>
        <v>44631</v>
      </c>
      <c r="G763" s="5" cm="1">
        <f t="array" ref="G763">INDEX(_xlfn._xlws.FILTER(A$9:A$16378,E763=E$9:E$16378*ISNUMBER(A$9:A$16378)),COUNT(_xlfn._xlws.FILTER(A$9:A$16378,E763=E$9:E$16378*ISNUMBER(A$9:A$16378))))</f>
        <v>44633</v>
      </c>
      <c r="H763" t="str">
        <v/>
      </c>
      <c r="I763" s="10" cm="1">
        <f t="array" ref="I763">_xlfn.IFS(AND(OR(_xlfn._xlws.FILTER(D$9:D$16388,E$9:E$16388=E763)),ROW()=_xlfn.MINIFS(_xlfn.ANCHORARRAY(H$9),E$9:E$16388,E763)),A763-C$4,ROW()=_xlfn.MINIFS(_xlfn.ANCHORARRAY(H$9),E$9:E$16388,E763),IFERROR(A763-INDEX(G$9:G$16388,MATCH(E763-1,E$9:E$16388,0)),A763-C$4),ISNUMBER(A763),A763-F763,TRUE,"")</f>
        <v>2</v>
      </c>
      <c r="J763" t="b">
        <f t="shared" si="31"/>
        <v>0</v>
      </c>
      <c r="L763" s="5"/>
    </row>
    <row r="764" spans="1:12">
      <c r="A764" s="1" t="s">
        <v>14</v>
      </c>
      <c r="B764" s="4" t="str">
        <f>"annual period "&amp;COUNTIF(D$9:D764,TRUE)</f>
        <v>annual period 3</v>
      </c>
      <c r="D764" t="b">
        <f t="shared" si="33"/>
        <v>0</v>
      </c>
      <c r="E764">
        <f t="shared" si="32"/>
        <v>130</v>
      </c>
      <c r="F764" s="5" cm="1">
        <f t="array" ref="F764">INDEX(_xlfn._xlws.FILTER(A$9:A$16378,E764=E$9:E$16378*ISNUMBER(A$9:A$16378)),1)</f>
        <v>44633</v>
      </c>
      <c r="G764" s="5" cm="1">
        <f t="array" ref="G764">INDEX(_xlfn._xlws.FILTER(A$9:A$16378,E764=E$9:E$16378*ISNUMBER(A$9:A$16378)),COUNT(_xlfn._xlws.FILTER(A$9:A$16378,E764=E$9:E$16378*ISNUMBER(A$9:A$16378))))</f>
        <v>44633</v>
      </c>
      <c r="H764" t="str">
        <v/>
      </c>
      <c r="I764" s="10" t="str" cm="1">
        <f t="array" ref="I764">_xlfn.IFS(AND(OR(_xlfn._xlws.FILTER(D$9:D$16388,E$9:E$16388=E764)),ROW()=_xlfn.MINIFS(_xlfn.ANCHORARRAY(H$9),E$9:E$16388,E764)),A764-C$4,ROW()=_xlfn.MINIFS(_xlfn.ANCHORARRAY(H$9),E$9:E$16388,E764),IFERROR(A764-INDEX(G$9:G$16388,MATCH(E764-1,E$9:E$16388,0)),A764-C$4),ISNUMBER(A764),A764-F764,TRUE,"")</f>
        <v/>
      </c>
      <c r="J764" t="str">
        <f t="shared" si="31"/>
        <v/>
      </c>
      <c r="L764" s="5"/>
    </row>
    <row r="765" spans="1:12">
      <c r="A765" s="2"/>
      <c r="B765" s="4" t="str">
        <f>"annual period "&amp;COUNTIF(D$9:D765,TRUE)</f>
        <v>annual period 3</v>
      </c>
      <c r="D765" t="b">
        <f t="shared" si="33"/>
        <v>0</v>
      </c>
      <c r="E765">
        <f t="shared" si="32"/>
        <v>130</v>
      </c>
      <c r="F765" s="5" cm="1">
        <f t="array" ref="F765">INDEX(_xlfn._xlws.FILTER(A$9:A$16378,E765=E$9:E$16378*ISNUMBER(A$9:A$16378)),1)</f>
        <v>44633</v>
      </c>
      <c r="G765" s="5" cm="1">
        <f t="array" ref="G765">INDEX(_xlfn._xlws.FILTER(A$9:A$16378,E765=E$9:E$16378*ISNUMBER(A$9:A$16378)),COUNT(_xlfn._xlws.FILTER(A$9:A$16378,E765=E$9:E$16378*ISNUMBER(A$9:A$16378))))</f>
        <v>44633</v>
      </c>
      <c r="H765" t="str">
        <v/>
      </c>
      <c r="I765" s="10" t="str" cm="1">
        <f t="array" ref="I765">_xlfn.IFS(AND(OR(_xlfn._xlws.FILTER(D$9:D$16388,E$9:E$16388=E765)),ROW()=_xlfn.MINIFS(_xlfn.ANCHORARRAY(H$9),E$9:E$16388,E765)),A765-C$4,ROW()=_xlfn.MINIFS(_xlfn.ANCHORARRAY(H$9),E$9:E$16388,E765),IFERROR(A765-INDEX(G$9:G$16388,MATCH(E765-1,E$9:E$16388,0)),A765-C$4),ISNUMBER(A765),A765-F765,TRUE,"")</f>
        <v/>
      </c>
      <c r="J765" t="str">
        <f t="shared" si="31"/>
        <v/>
      </c>
      <c r="L765" s="5"/>
    </row>
    <row r="766" spans="1:12">
      <c r="A766" s="3">
        <v>44633</v>
      </c>
      <c r="B766" s="4" t="str">
        <f>"annual period "&amp;COUNTIF(D$9:D766,TRUE)</f>
        <v>annual period 3</v>
      </c>
      <c r="D766" t="b">
        <f t="shared" si="33"/>
        <v>0</v>
      </c>
      <c r="E766">
        <f t="shared" si="32"/>
        <v>130</v>
      </c>
      <c r="F766" s="5" cm="1">
        <f t="array" ref="F766">INDEX(_xlfn._xlws.FILTER(A$9:A$16378,E766=E$9:E$16378*ISNUMBER(A$9:A$16378)),1)</f>
        <v>44633</v>
      </c>
      <c r="G766" s="5" cm="1">
        <f t="array" ref="G766">INDEX(_xlfn._xlws.FILTER(A$9:A$16378,E766=E$9:E$16378*ISNUMBER(A$9:A$16378)),COUNT(_xlfn._xlws.FILTER(A$9:A$16378,E766=E$9:E$16378*ISNUMBER(A$9:A$16378))))</f>
        <v>44633</v>
      </c>
      <c r="H766">
        <v>766</v>
      </c>
      <c r="I766" s="10" cm="1">
        <f t="array" ref="I766">_xlfn.IFS(AND(OR(_xlfn._xlws.FILTER(D$9:D$16388,E$9:E$16388=E766)),ROW()=_xlfn.MINIFS(_xlfn.ANCHORARRAY(H$9),E$9:E$16388,E766)),A766-C$4,ROW()=_xlfn.MINIFS(_xlfn.ANCHORARRAY(H$9),E$9:E$16388,E766),IFERROR(A766-INDEX(G$9:G$16388,MATCH(E766-1,E$9:E$16388,0)),A766-C$4),ISNUMBER(A766),A766-F766,TRUE,"")</f>
        <v>0</v>
      </c>
      <c r="J766" t="b">
        <f t="shared" si="31"/>
        <v>0</v>
      </c>
      <c r="L766" s="5"/>
    </row>
    <row r="767" spans="1:12">
      <c r="A767" s="1" t="s">
        <v>14</v>
      </c>
      <c r="B767" s="4" t="str">
        <f>"annual period "&amp;COUNTIF(D$9:D767,TRUE)</f>
        <v>annual period 3</v>
      </c>
      <c r="D767" t="b">
        <f t="shared" si="33"/>
        <v>0</v>
      </c>
      <c r="E767">
        <f t="shared" si="32"/>
        <v>131</v>
      </c>
      <c r="F767" s="5" cm="1">
        <f t="array" ref="F767">INDEX(_xlfn._xlws.FILTER(A$9:A$16378,E767=E$9:E$16378*ISNUMBER(A$9:A$16378)),1)</f>
        <v>44648</v>
      </c>
      <c r="G767" s="5" cm="1">
        <f t="array" ref="G767">INDEX(_xlfn._xlws.FILTER(A$9:A$16378,E767=E$9:E$16378*ISNUMBER(A$9:A$16378)),COUNT(_xlfn._xlws.FILTER(A$9:A$16378,E767=E$9:E$16378*ISNUMBER(A$9:A$16378))))</f>
        <v>44648</v>
      </c>
      <c r="H767" t="str">
        <v/>
      </c>
      <c r="I767" s="10" t="str" cm="1">
        <f t="array" ref="I767">_xlfn.IFS(AND(OR(_xlfn._xlws.FILTER(D$9:D$16388,E$9:E$16388=E767)),ROW()=_xlfn.MINIFS(_xlfn.ANCHORARRAY(H$9),E$9:E$16388,E767)),A767-C$4,ROW()=_xlfn.MINIFS(_xlfn.ANCHORARRAY(H$9),E$9:E$16388,E767),IFERROR(A767-INDEX(G$9:G$16388,MATCH(E767-1,E$9:E$16388,0)),A767-C$4),ISNUMBER(A767),A767-F767,TRUE,"")</f>
        <v/>
      </c>
      <c r="J767" t="str">
        <f t="shared" si="31"/>
        <v/>
      </c>
      <c r="L767" s="5"/>
    </row>
    <row r="768" spans="1:12">
      <c r="A768" s="2"/>
      <c r="B768" s="4" t="str">
        <f>"annual period "&amp;COUNTIF(D$9:D768,TRUE)</f>
        <v>annual period 3</v>
      </c>
      <c r="D768" t="b">
        <f t="shared" si="33"/>
        <v>0</v>
      </c>
      <c r="E768">
        <f t="shared" si="32"/>
        <v>131</v>
      </c>
      <c r="F768" s="5" cm="1">
        <f t="array" ref="F768">INDEX(_xlfn._xlws.FILTER(A$9:A$16378,E768=E$9:E$16378*ISNUMBER(A$9:A$16378)),1)</f>
        <v>44648</v>
      </c>
      <c r="G768" s="5" cm="1">
        <f t="array" ref="G768">INDEX(_xlfn._xlws.FILTER(A$9:A$16378,E768=E$9:E$16378*ISNUMBER(A$9:A$16378)),COUNT(_xlfn._xlws.FILTER(A$9:A$16378,E768=E$9:E$16378*ISNUMBER(A$9:A$16378))))</f>
        <v>44648</v>
      </c>
      <c r="H768" t="str">
        <v/>
      </c>
      <c r="I768" s="10" t="str" cm="1">
        <f t="array" ref="I768">_xlfn.IFS(AND(OR(_xlfn._xlws.FILTER(D$9:D$16388,E$9:E$16388=E768)),ROW()=_xlfn.MINIFS(_xlfn.ANCHORARRAY(H$9),E$9:E$16388,E768)),A768-C$4,ROW()=_xlfn.MINIFS(_xlfn.ANCHORARRAY(H$9),E$9:E$16388,E768),IFERROR(A768-INDEX(G$9:G$16388,MATCH(E768-1,E$9:E$16388,0)),A768-C$4),ISNUMBER(A768),A768-F768,TRUE,"")</f>
        <v/>
      </c>
      <c r="J768" t="str">
        <f t="shared" si="31"/>
        <v/>
      </c>
      <c r="L768" s="5"/>
    </row>
    <row r="769" spans="1:12">
      <c r="A769" s="3">
        <v>44648</v>
      </c>
      <c r="B769" s="4" t="str">
        <f>"annual period "&amp;COUNTIF(D$9:D769,TRUE)</f>
        <v>annual period 3</v>
      </c>
      <c r="D769" t="b">
        <f t="shared" si="33"/>
        <v>0</v>
      </c>
      <c r="E769">
        <f t="shared" si="32"/>
        <v>131</v>
      </c>
      <c r="F769" s="5" cm="1">
        <f t="array" ref="F769">INDEX(_xlfn._xlws.FILTER(A$9:A$16378,E769=E$9:E$16378*ISNUMBER(A$9:A$16378)),1)</f>
        <v>44648</v>
      </c>
      <c r="G769" s="5" cm="1">
        <f t="array" ref="G769">INDEX(_xlfn._xlws.FILTER(A$9:A$16378,E769=E$9:E$16378*ISNUMBER(A$9:A$16378)),COUNT(_xlfn._xlws.FILTER(A$9:A$16378,E769=E$9:E$16378*ISNUMBER(A$9:A$16378))))</f>
        <v>44648</v>
      </c>
      <c r="H769">
        <v>769</v>
      </c>
      <c r="I769" s="10" cm="1">
        <f t="array" ref="I769">_xlfn.IFS(AND(OR(_xlfn._xlws.FILTER(D$9:D$16388,E$9:E$16388=E769)),ROW()=_xlfn.MINIFS(_xlfn.ANCHORARRAY(H$9),E$9:E$16388,E769)),A769-C$4,ROW()=_xlfn.MINIFS(_xlfn.ANCHORARRAY(H$9),E$9:E$16388,E769),IFERROR(A769-INDEX(G$9:G$16388,MATCH(E769-1,E$9:E$16388,0)),A769-C$4),ISNUMBER(A769),A769-F769,TRUE,"")</f>
        <v>15</v>
      </c>
      <c r="J769" t="b">
        <f t="shared" si="31"/>
        <v>0</v>
      </c>
      <c r="L769" s="5"/>
    </row>
    <row r="770" spans="1:12">
      <c r="B770" s="4" t="str">
        <f>"annual period "&amp;COUNTIF(D$9:D770,TRUE)</f>
        <v>annual period 3</v>
      </c>
      <c r="D770" t="b">
        <f t="shared" si="33"/>
        <v>0</v>
      </c>
      <c r="E770">
        <f t="shared" si="32"/>
        <v>131</v>
      </c>
      <c r="F770" s="5" cm="1">
        <f t="array" ref="F770">INDEX(_xlfn._xlws.FILTER(A$9:A$16378,E770=E$9:E$16378*ISNUMBER(A$9:A$16378)),1)</f>
        <v>44648</v>
      </c>
      <c r="G770" s="5" cm="1">
        <f t="array" ref="G770">INDEX(_xlfn._xlws.FILTER(A$9:A$16378,E770=E$9:E$16378*ISNUMBER(A$9:A$16378)),COUNT(_xlfn._xlws.FILTER(A$9:A$16378,E770=E$9:E$16378*ISNUMBER(A$9:A$16378))))</f>
        <v>44648</v>
      </c>
      <c r="H770" t="str">
        <v/>
      </c>
      <c r="I770" s="10" t="str" cm="1">
        <f t="array" ref="I770">_xlfn.IFS(AND(OR(_xlfn._xlws.FILTER(D$9:D$16388,E$9:E$16388=E770)),ROW()=_xlfn.MINIFS(_xlfn.ANCHORARRAY(H$9),E$9:E$16388,E770)),A770-C$4,ROW()=_xlfn.MINIFS(_xlfn.ANCHORARRAY(H$9),E$9:E$16388,E770),IFERROR(A770-INDEX(G$9:G$16388,MATCH(E770-1,E$9:E$16388,0)),A770-C$4),ISNUMBER(A770),A770-F770,TRUE,"")</f>
        <v/>
      </c>
      <c r="J770" t="str">
        <f t="shared" si="31"/>
        <v/>
      </c>
      <c r="L770" s="5"/>
    </row>
    <row r="771" spans="1:12">
      <c r="A771" s="3">
        <v>44648</v>
      </c>
      <c r="B771" s="4" t="str">
        <f>"annual period "&amp;COUNTIF(D$9:D771,TRUE)</f>
        <v>annual period 3</v>
      </c>
      <c r="D771" t="b">
        <f t="shared" si="33"/>
        <v>0</v>
      </c>
      <c r="E771">
        <f t="shared" si="32"/>
        <v>131</v>
      </c>
      <c r="F771" s="5" cm="1">
        <f t="array" ref="F771">INDEX(_xlfn._xlws.FILTER(A$9:A$16378,E771=E$9:E$16378*ISNUMBER(A$9:A$16378)),1)</f>
        <v>44648</v>
      </c>
      <c r="G771" s="5" cm="1">
        <f t="array" ref="G771">INDEX(_xlfn._xlws.FILTER(A$9:A$16378,E771=E$9:E$16378*ISNUMBER(A$9:A$16378)),COUNT(_xlfn._xlws.FILTER(A$9:A$16378,E771=E$9:E$16378*ISNUMBER(A$9:A$16378))))</f>
        <v>44648</v>
      </c>
      <c r="H771">
        <v>771</v>
      </c>
      <c r="I771" s="10" cm="1">
        <f t="array" ref="I771">_xlfn.IFS(AND(OR(_xlfn._xlws.FILTER(D$9:D$16388,E$9:E$16388=E771)),ROW()=_xlfn.MINIFS(_xlfn.ANCHORARRAY(H$9),E$9:E$16388,E771)),A771-C$4,ROW()=_xlfn.MINIFS(_xlfn.ANCHORARRAY(H$9),E$9:E$16388,E771),IFERROR(A771-INDEX(G$9:G$16388,MATCH(E771-1,E$9:E$16388,0)),A771-C$4),ISNUMBER(A771),A771-F771,TRUE,"")</f>
        <v>0</v>
      </c>
      <c r="J771" t="b">
        <f t="shared" si="31"/>
        <v>0</v>
      </c>
      <c r="L771" s="5"/>
    </row>
    <row r="772" spans="1:12">
      <c r="B772" s="4" t="str">
        <f>"annual period "&amp;COUNTIF(D$9:D772,TRUE)</f>
        <v>annual period 3</v>
      </c>
      <c r="D772" t="b">
        <f t="shared" si="33"/>
        <v>0</v>
      </c>
      <c r="E772">
        <f t="shared" si="32"/>
        <v>131</v>
      </c>
      <c r="F772" s="5" cm="1">
        <f t="array" ref="F772">INDEX(_xlfn._xlws.FILTER(A$9:A$16378,E772=E$9:E$16378*ISNUMBER(A$9:A$16378)),1)</f>
        <v>44648</v>
      </c>
      <c r="G772" s="5" cm="1">
        <f t="array" ref="G772">INDEX(_xlfn._xlws.FILTER(A$9:A$16378,E772=E$9:E$16378*ISNUMBER(A$9:A$16378)),COUNT(_xlfn._xlws.FILTER(A$9:A$16378,E772=E$9:E$16378*ISNUMBER(A$9:A$16378))))</f>
        <v>44648</v>
      </c>
      <c r="H772" t="str">
        <v/>
      </c>
      <c r="I772" s="10" t="str" cm="1">
        <f t="array" ref="I772">_xlfn.IFS(AND(OR(_xlfn._xlws.FILTER(D$9:D$16388,E$9:E$16388=E772)),ROW()=_xlfn.MINIFS(_xlfn.ANCHORARRAY(H$9),E$9:E$16388,E772)),A772-C$4,ROW()=_xlfn.MINIFS(_xlfn.ANCHORARRAY(H$9),E$9:E$16388,E772),IFERROR(A772-INDEX(G$9:G$16388,MATCH(E772-1,E$9:E$16388,0)),A772-C$4),ISNUMBER(A772),A772-F772,TRUE,"")</f>
        <v/>
      </c>
      <c r="J772" t="str">
        <f t="shared" si="31"/>
        <v/>
      </c>
      <c r="L772" s="5"/>
    </row>
    <row r="773" spans="1:12">
      <c r="A773" s="3">
        <v>44648</v>
      </c>
      <c r="B773" s="4" t="str">
        <f>"annual period "&amp;COUNTIF(D$9:D773,TRUE)</f>
        <v>annual period 3</v>
      </c>
      <c r="D773" t="b">
        <f t="shared" si="33"/>
        <v>0</v>
      </c>
      <c r="E773">
        <f t="shared" si="32"/>
        <v>131</v>
      </c>
      <c r="F773" s="5" cm="1">
        <f t="array" ref="F773">INDEX(_xlfn._xlws.FILTER(A$9:A$16378,E773=E$9:E$16378*ISNUMBER(A$9:A$16378)),1)</f>
        <v>44648</v>
      </c>
      <c r="G773" s="5" cm="1">
        <f t="array" ref="G773">INDEX(_xlfn._xlws.FILTER(A$9:A$16378,E773=E$9:E$16378*ISNUMBER(A$9:A$16378)),COUNT(_xlfn._xlws.FILTER(A$9:A$16378,E773=E$9:E$16378*ISNUMBER(A$9:A$16378))))</f>
        <v>44648</v>
      </c>
      <c r="H773">
        <v>773</v>
      </c>
      <c r="I773" s="10" cm="1">
        <f t="array" ref="I773">_xlfn.IFS(AND(OR(_xlfn._xlws.FILTER(D$9:D$16388,E$9:E$16388=E773)),ROW()=_xlfn.MINIFS(_xlfn.ANCHORARRAY(H$9),E$9:E$16388,E773)),A773-C$4,ROW()=_xlfn.MINIFS(_xlfn.ANCHORARRAY(H$9),E$9:E$16388,E773),IFERROR(A773-INDEX(G$9:G$16388,MATCH(E773-1,E$9:E$16388,0)),A773-C$4),ISNUMBER(A773),A773-F773,TRUE,"")</f>
        <v>0</v>
      </c>
      <c r="J773" t="b">
        <f t="shared" si="31"/>
        <v>0</v>
      </c>
      <c r="L773" s="5"/>
    </row>
    <row r="774" spans="1:12">
      <c r="A774" s="1" t="s">
        <v>14</v>
      </c>
      <c r="B774" s="4" t="str">
        <f>"annual period "&amp;COUNTIF(D$9:D774,TRUE)</f>
        <v>annual period 3</v>
      </c>
      <c r="D774" t="b">
        <f t="shared" si="33"/>
        <v>0</v>
      </c>
      <c r="E774">
        <f t="shared" si="32"/>
        <v>132</v>
      </c>
      <c r="F774" s="5" cm="1">
        <f t="array" ref="F774">INDEX(_xlfn._xlws.FILTER(A$9:A$16378,E774=E$9:E$16378*ISNUMBER(A$9:A$16378)),1)</f>
        <v>44651</v>
      </c>
      <c r="G774" s="5" cm="1">
        <f t="array" ref="G774">INDEX(_xlfn._xlws.FILTER(A$9:A$16378,E774=E$9:E$16378*ISNUMBER(A$9:A$16378)),COUNT(_xlfn._xlws.FILTER(A$9:A$16378,E774=E$9:E$16378*ISNUMBER(A$9:A$16378))))</f>
        <v>44651</v>
      </c>
      <c r="H774" t="str">
        <v/>
      </c>
      <c r="I774" s="10" t="str" cm="1">
        <f t="array" ref="I774">_xlfn.IFS(AND(OR(_xlfn._xlws.FILTER(D$9:D$16388,E$9:E$16388=E774)),ROW()=_xlfn.MINIFS(_xlfn.ANCHORARRAY(H$9),E$9:E$16388,E774)),A774-C$4,ROW()=_xlfn.MINIFS(_xlfn.ANCHORARRAY(H$9),E$9:E$16388,E774),IFERROR(A774-INDEX(G$9:G$16388,MATCH(E774-1,E$9:E$16388,0)),A774-C$4),ISNUMBER(A774),A774-F774,TRUE,"")</f>
        <v/>
      </c>
      <c r="J774" t="str">
        <f t="shared" ref="J774:J837" si="34">IF(I774="","",I774&gt;30)</f>
        <v/>
      </c>
      <c r="L774" s="5"/>
    </row>
    <row r="775" spans="1:12">
      <c r="A775" s="2"/>
      <c r="B775" s="4" t="str">
        <f>"annual period "&amp;COUNTIF(D$9:D775,TRUE)</f>
        <v>annual period 3</v>
      </c>
      <c r="D775" t="b">
        <f t="shared" si="33"/>
        <v>0</v>
      </c>
      <c r="E775">
        <f t="shared" si="32"/>
        <v>132</v>
      </c>
      <c r="F775" s="5" cm="1">
        <f t="array" ref="F775">INDEX(_xlfn._xlws.FILTER(A$9:A$16378,E775=E$9:E$16378*ISNUMBER(A$9:A$16378)),1)</f>
        <v>44651</v>
      </c>
      <c r="G775" s="5" cm="1">
        <f t="array" ref="G775">INDEX(_xlfn._xlws.FILTER(A$9:A$16378,E775=E$9:E$16378*ISNUMBER(A$9:A$16378)),COUNT(_xlfn._xlws.FILTER(A$9:A$16378,E775=E$9:E$16378*ISNUMBER(A$9:A$16378))))</f>
        <v>44651</v>
      </c>
      <c r="H775" t="str">
        <v/>
      </c>
      <c r="I775" s="10" t="str" cm="1">
        <f t="array" ref="I775">_xlfn.IFS(AND(OR(_xlfn._xlws.FILTER(D$9:D$16388,E$9:E$16388=E775)),ROW()=_xlfn.MINIFS(_xlfn.ANCHORARRAY(H$9),E$9:E$16388,E775)),A775-C$4,ROW()=_xlfn.MINIFS(_xlfn.ANCHORARRAY(H$9),E$9:E$16388,E775),IFERROR(A775-INDEX(G$9:G$16388,MATCH(E775-1,E$9:E$16388,0)),A775-C$4),ISNUMBER(A775),A775-F775,TRUE,"")</f>
        <v/>
      </c>
      <c r="J775" t="str">
        <f t="shared" si="34"/>
        <v/>
      </c>
      <c r="L775" s="5"/>
    </row>
    <row r="776" spans="1:12">
      <c r="A776" s="3">
        <v>44651</v>
      </c>
      <c r="B776" s="4" t="str">
        <f>"annual period "&amp;COUNTIF(D$9:D776,TRUE)</f>
        <v>annual period 3</v>
      </c>
      <c r="D776" t="b">
        <f t="shared" si="33"/>
        <v>0</v>
      </c>
      <c r="E776">
        <f t="shared" si="32"/>
        <v>132</v>
      </c>
      <c r="F776" s="5" cm="1">
        <f t="array" ref="F776">INDEX(_xlfn._xlws.FILTER(A$9:A$16378,E776=E$9:E$16378*ISNUMBER(A$9:A$16378)),1)</f>
        <v>44651</v>
      </c>
      <c r="G776" s="5" cm="1">
        <f t="array" ref="G776">INDEX(_xlfn._xlws.FILTER(A$9:A$16378,E776=E$9:E$16378*ISNUMBER(A$9:A$16378)),COUNT(_xlfn._xlws.FILTER(A$9:A$16378,E776=E$9:E$16378*ISNUMBER(A$9:A$16378))))</f>
        <v>44651</v>
      </c>
      <c r="H776">
        <v>776</v>
      </c>
      <c r="I776" s="10" cm="1">
        <f t="array" ref="I776">_xlfn.IFS(AND(OR(_xlfn._xlws.FILTER(D$9:D$16388,E$9:E$16388=E776)),ROW()=_xlfn.MINIFS(_xlfn.ANCHORARRAY(H$9),E$9:E$16388,E776)),A776-C$4,ROW()=_xlfn.MINIFS(_xlfn.ANCHORARRAY(H$9),E$9:E$16388,E776),IFERROR(A776-INDEX(G$9:G$16388,MATCH(E776-1,E$9:E$16388,0)),A776-C$4),ISNUMBER(A776),A776-F776,TRUE,"")</f>
        <v>3</v>
      </c>
      <c r="J776" t="b">
        <f t="shared" si="34"/>
        <v>0</v>
      </c>
      <c r="L776" s="5"/>
    </row>
    <row r="777" spans="1:12">
      <c r="B777" s="4" t="str">
        <f>"annual period "&amp;COUNTIF(D$9:D777,TRUE)</f>
        <v>annual period 3</v>
      </c>
      <c r="D777" t="b">
        <f t="shared" si="33"/>
        <v>0</v>
      </c>
      <c r="E777">
        <f t="shared" si="32"/>
        <v>132</v>
      </c>
      <c r="F777" s="5" cm="1">
        <f t="array" ref="F777">INDEX(_xlfn._xlws.FILTER(A$9:A$16378,E777=E$9:E$16378*ISNUMBER(A$9:A$16378)),1)</f>
        <v>44651</v>
      </c>
      <c r="G777" s="5" cm="1">
        <f t="array" ref="G777">INDEX(_xlfn._xlws.FILTER(A$9:A$16378,E777=E$9:E$16378*ISNUMBER(A$9:A$16378)),COUNT(_xlfn._xlws.FILTER(A$9:A$16378,E777=E$9:E$16378*ISNUMBER(A$9:A$16378))))</f>
        <v>44651</v>
      </c>
      <c r="H777" t="str">
        <v/>
      </c>
      <c r="I777" s="10" t="str" cm="1">
        <f t="array" ref="I777">_xlfn.IFS(AND(OR(_xlfn._xlws.FILTER(D$9:D$16388,E$9:E$16388=E777)),ROW()=_xlfn.MINIFS(_xlfn.ANCHORARRAY(H$9),E$9:E$16388,E777)),A777-C$4,ROW()=_xlfn.MINIFS(_xlfn.ANCHORARRAY(H$9),E$9:E$16388,E777),IFERROR(A777-INDEX(G$9:G$16388,MATCH(E777-1,E$9:E$16388,0)),A777-C$4),ISNUMBER(A777),A777-F777,TRUE,"")</f>
        <v/>
      </c>
      <c r="J777" t="str">
        <f t="shared" si="34"/>
        <v/>
      </c>
      <c r="L777" s="5"/>
    </row>
    <row r="778" spans="1:12">
      <c r="A778" s="3">
        <v>44651</v>
      </c>
      <c r="B778" s="4" t="str">
        <f>"annual period "&amp;COUNTIF(D$9:D778,TRUE)</f>
        <v>annual period 3</v>
      </c>
      <c r="D778" t="b">
        <f t="shared" si="33"/>
        <v>0</v>
      </c>
      <c r="E778">
        <f t="shared" si="32"/>
        <v>132</v>
      </c>
      <c r="F778" s="5" cm="1">
        <f t="array" ref="F778">INDEX(_xlfn._xlws.FILTER(A$9:A$16378,E778=E$9:E$16378*ISNUMBER(A$9:A$16378)),1)</f>
        <v>44651</v>
      </c>
      <c r="G778" s="5" cm="1">
        <f t="array" ref="G778">INDEX(_xlfn._xlws.FILTER(A$9:A$16378,E778=E$9:E$16378*ISNUMBER(A$9:A$16378)),COUNT(_xlfn._xlws.FILTER(A$9:A$16378,E778=E$9:E$16378*ISNUMBER(A$9:A$16378))))</f>
        <v>44651</v>
      </c>
      <c r="H778">
        <v>778</v>
      </c>
      <c r="I778" s="10" cm="1">
        <f t="array" ref="I778">_xlfn.IFS(AND(OR(_xlfn._xlws.FILTER(D$9:D$16388,E$9:E$16388=E778)),ROW()=_xlfn.MINIFS(_xlfn.ANCHORARRAY(H$9),E$9:E$16388,E778)),A778-C$4,ROW()=_xlfn.MINIFS(_xlfn.ANCHORARRAY(H$9),E$9:E$16388,E778),IFERROR(A778-INDEX(G$9:G$16388,MATCH(E778-1,E$9:E$16388,0)),A778-C$4),ISNUMBER(A778),A778-F778,TRUE,"")</f>
        <v>0</v>
      </c>
      <c r="J778" t="b">
        <f t="shared" si="34"/>
        <v>0</v>
      </c>
      <c r="L778" s="5"/>
    </row>
    <row r="779" spans="1:12">
      <c r="A779" s="1" t="s">
        <v>14</v>
      </c>
      <c r="B779" s="4" t="str">
        <f>"annual period "&amp;COUNTIF(D$9:D779,TRUE)</f>
        <v>annual period 3</v>
      </c>
      <c r="D779" t="b">
        <f t="shared" si="33"/>
        <v>0</v>
      </c>
      <c r="E779">
        <f t="shared" ref="E779:E842" si="35">IF(A779="Trip #",E778+1,E778)</f>
        <v>133</v>
      </c>
      <c r="F779" s="5" cm="1">
        <f t="array" ref="F779">INDEX(_xlfn._xlws.FILTER(A$9:A$16378,E779=E$9:E$16378*ISNUMBER(A$9:A$16378)),1)</f>
        <v>44658</v>
      </c>
      <c r="G779" s="5" cm="1">
        <f t="array" ref="G779">INDEX(_xlfn._xlws.FILTER(A$9:A$16378,E779=E$9:E$16378*ISNUMBER(A$9:A$16378)),COUNT(_xlfn._xlws.FILTER(A$9:A$16378,E779=E$9:E$16378*ISNUMBER(A$9:A$16378))))</f>
        <v>44659</v>
      </c>
      <c r="H779" t="str">
        <v/>
      </c>
      <c r="I779" s="10" t="str" cm="1">
        <f t="array" ref="I779">_xlfn.IFS(AND(OR(_xlfn._xlws.FILTER(D$9:D$16388,E$9:E$16388=E779)),ROW()=_xlfn.MINIFS(_xlfn.ANCHORARRAY(H$9),E$9:E$16388,E779)),A779-C$4,ROW()=_xlfn.MINIFS(_xlfn.ANCHORARRAY(H$9),E$9:E$16388,E779),IFERROR(A779-INDEX(G$9:G$16388,MATCH(E779-1,E$9:E$16388,0)),A779-C$4),ISNUMBER(A779),A779-F779,TRUE,"")</f>
        <v/>
      </c>
      <c r="J779" t="str">
        <f t="shared" si="34"/>
        <v/>
      </c>
      <c r="L779" s="5"/>
    </row>
    <row r="780" spans="1:12">
      <c r="A780" s="2"/>
      <c r="B780" s="4" t="str">
        <f>"annual period "&amp;COUNTIF(D$9:D780,TRUE)</f>
        <v>annual period 3</v>
      </c>
      <c r="D780" t="b">
        <f t="shared" si="33"/>
        <v>0</v>
      </c>
      <c r="E780">
        <f t="shared" si="35"/>
        <v>133</v>
      </c>
      <c r="F780" s="5" cm="1">
        <f t="array" ref="F780">INDEX(_xlfn._xlws.FILTER(A$9:A$16378,E780=E$9:E$16378*ISNUMBER(A$9:A$16378)),1)</f>
        <v>44658</v>
      </c>
      <c r="G780" s="5" cm="1">
        <f t="array" ref="G780">INDEX(_xlfn._xlws.FILTER(A$9:A$16378,E780=E$9:E$16378*ISNUMBER(A$9:A$16378)),COUNT(_xlfn._xlws.FILTER(A$9:A$16378,E780=E$9:E$16378*ISNUMBER(A$9:A$16378))))</f>
        <v>44659</v>
      </c>
      <c r="H780" t="str">
        <v/>
      </c>
      <c r="I780" s="10" t="str" cm="1">
        <f t="array" ref="I780">_xlfn.IFS(AND(OR(_xlfn._xlws.FILTER(D$9:D$16388,E$9:E$16388=E780)),ROW()=_xlfn.MINIFS(_xlfn.ANCHORARRAY(H$9),E$9:E$16388,E780)),A780-C$4,ROW()=_xlfn.MINIFS(_xlfn.ANCHORARRAY(H$9),E$9:E$16388,E780),IFERROR(A780-INDEX(G$9:G$16388,MATCH(E780-1,E$9:E$16388,0)),A780-C$4),ISNUMBER(A780),A780-F780,TRUE,"")</f>
        <v/>
      </c>
      <c r="J780" t="str">
        <f t="shared" si="34"/>
        <v/>
      </c>
      <c r="L780" s="5"/>
    </row>
    <row r="781" spans="1:12">
      <c r="A781" s="3">
        <v>44658</v>
      </c>
      <c r="B781" s="4" t="str">
        <f>"annual period "&amp;COUNTIF(D$9:D781,TRUE)</f>
        <v>annual period 3</v>
      </c>
      <c r="D781" t="b">
        <f t="shared" si="33"/>
        <v>0</v>
      </c>
      <c r="E781">
        <f t="shared" si="35"/>
        <v>133</v>
      </c>
      <c r="F781" s="5" cm="1">
        <f t="array" ref="F781">INDEX(_xlfn._xlws.FILTER(A$9:A$16378,E781=E$9:E$16378*ISNUMBER(A$9:A$16378)),1)</f>
        <v>44658</v>
      </c>
      <c r="G781" s="5" cm="1">
        <f t="array" ref="G781">INDEX(_xlfn._xlws.FILTER(A$9:A$16378,E781=E$9:E$16378*ISNUMBER(A$9:A$16378)),COUNT(_xlfn._xlws.FILTER(A$9:A$16378,E781=E$9:E$16378*ISNUMBER(A$9:A$16378))))</f>
        <v>44659</v>
      </c>
      <c r="H781">
        <v>781</v>
      </c>
      <c r="I781" s="10" cm="1">
        <f t="array" ref="I781">_xlfn.IFS(AND(OR(_xlfn._xlws.FILTER(D$9:D$16388,E$9:E$16388=E781)),ROW()=_xlfn.MINIFS(_xlfn.ANCHORARRAY(H$9),E$9:E$16388,E781)),A781-C$4,ROW()=_xlfn.MINIFS(_xlfn.ANCHORARRAY(H$9),E$9:E$16388,E781),IFERROR(A781-INDEX(G$9:G$16388,MATCH(E781-1,E$9:E$16388,0)),A781-C$4),ISNUMBER(A781),A781-F781,TRUE,"")</f>
        <v>7</v>
      </c>
      <c r="J781" t="b">
        <f t="shared" si="34"/>
        <v>0</v>
      </c>
      <c r="L781" s="5"/>
    </row>
    <row r="782" spans="1:12">
      <c r="B782" s="4" t="str">
        <f>"annual period "&amp;COUNTIF(D$9:D782,TRUE)</f>
        <v>annual period 3</v>
      </c>
      <c r="D782" t="b">
        <f t="shared" si="33"/>
        <v>0</v>
      </c>
      <c r="E782">
        <f t="shared" si="35"/>
        <v>133</v>
      </c>
      <c r="F782" s="5" cm="1">
        <f t="array" ref="F782">INDEX(_xlfn._xlws.FILTER(A$9:A$16378,E782=E$9:E$16378*ISNUMBER(A$9:A$16378)),1)</f>
        <v>44658</v>
      </c>
      <c r="G782" s="5" cm="1">
        <f t="array" ref="G782">INDEX(_xlfn._xlws.FILTER(A$9:A$16378,E782=E$9:E$16378*ISNUMBER(A$9:A$16378)),COUNT(_xlfn._xlws.FILTER(A$9:A$16378,E782=E$9:E$16378*ISNUMBER(A$9:A$16378))))</f>
        <v>44659</v>
      </c>
      <c r="H782" t="str">
        <v/>
      </c>
      <c r="I782" s="10" t="str" cm="1">
        <f t="array" ref="I782">_xlfn.IFS(AND(OR(_xlfn._xlws.FILTER(D$9:D$16388,E$9:E$16388=E782)),ROW()=_xlfn.MINIFS(_xlfn.ANCHORARRAY(H$9),E$9:E$16388,E782)),A782-C$4,ROW()=_xlfn.MINIFS(_xlfn.ANCHORARRAY(H$9),E$9:E$16388,E782),IFERROR(A782-INDEX(G$9:G$16388,MATCH(E782-1,E$9:E$16388,0)),A782-C$4),ISNUMBER(A782),A782-F782,TRUE,"")</f>
        <v/>
      </c>
      <c r="J782" t="str">
        <f t="shared" si="34"/>
        <v/>
      </c>
      <c r="L782" s="5"/>
    </row>
    <row r="783" spans="1:12">
      <c r="A783" s="3">
        <v>44659</v>
      </c>
      <c r="B783" s="4" t="str">
        <f>"annual period "&amp;COUNTIF(D$9:D783,TRUE)</f>
        <v>annual period 3</v>
      </c>
      <c r="D783" t="b">
        <f t="shared" si="33"/>
        <v>0</v>
      </c>
      <c r="E783">
        <f t="shared" si="35"/>
        <v>133</v>
      </c>
      <c r="F783" s="5" cm="1">
        <f t="array" ref="F783">INDEX(_xlfn._xlws.FILTER(A$9:A$16378,E783=E$9:E$16378*ISNUMBER(A$9:A$16378)),1)</f>
        <v>44658</v>
      </c>
      <c r="G783" s="5" cm="1">
        <f t="array" ref="G783">INDEX(_xlfn._xlws.FILTER(A$9:A$16378,E783=E$9:E$16378*ISNUMBER(A$9:A$16378)),COUNT(_xlfn._xlws.FILTER(A$9:A$16378,E783=E$9:E$16378*ISNUMBER(A$9:A$16378))))</f>
        <v>44659</v>
      </c>
      <c r="H783" t="str">
        <v/>
      </c>
      <c r="I783" s="10" cm="1">
        <f t="array" ref="I783">_xlfn.IFS(AND(OR(_xlfn._xlws.FILTER(D$9:D$16388,E$9:E$16388=E783)),ROW()=_xlfn.MINIFS(_xlfn.ANCHORARRAY(H$9),E$9:E$16388,E783)),A783-C$4,ROW()=_xlfn.MINIFS(_xlfn.ANCHORARRAY(H$9),E$9:E$16388,E783),IFERROR(A783-INDEX(G$9:G$16388,MATCH(E783-1,E$9:E$16388,0)),A783-C$4),ISNUMBER(A783),A783-F783,TRUE,"")</f>
        <v>1</v>
      </c>
      <c r="J783" t="b">
        <f t="shared" si="34"/>
        <v>0</v>
      </c>
      <c r="L783" s="5"/>
    </row>
    <row r="784" spans="1:12">
      <c r="A784" s="1" t="s">
        <v>14</v>
      </c>
      <c r="B784" s="4" t="str">
        <f>"annual period "&amp;COUNTIF(D$9:D784,TRUE)</f>
        <v>annual period 3</v>
      </c>
      <c r="D784" t="b">
        <f t="shared" si="33"/>
        <v>0</v>
      </c>
      <c r="E784">
        <f t="shared" si="35"/>
        <v>134</v>
      </c>
      <c r="F784" s="5" cm="1">
        <f t="array" ref="F784">INDEX(_xlfn._xlws.FILTER(A$9:A$16378,E784=E$9:E$16378*ISNUMBER(A$9:A$16378)),1)</f>
        <v>44660</v>
      </c>
      <c r="G784" s="5" cm="1">
        <f t="array" ref="G784">INDEX(_xlfn._xlws.FILTER(A$9:A$16378,E784=E$9:E$16378*ISNUMBER(A$9:A$16378)),COUNT(_xlfn._xlws.FILTER(A$9:A$16378,E784=E$9:E$16378*ISNUMBER(A$9:A$16378))))</f>
        <v>44661</v>
      </c>
      <c r="H784" t="str">
        <v/>
      </c>
      <c r="I784" s="10" t="str" cm="1">
        <f t="array" ref="I784">_xlfn.IFS(AND(OR(_xlfn._xlws.FILTER(D$9:D$16388,E$9:E$16388=E784)),ROW()=_xlfn.MINIFS(_xlfn.ANCHORARRAY(H$9),E$9:E$16388,E784)),A784-C$4,ROW()=_xlfn.MINIFS(_xlfn.ANCHORARRAY(H$9),E$9:E$16388,E784),IFERROR(A784-INDEX(G$9:G$16388,MATCH(E784-1,E$9:E$16388,0)),A784-C$4),ISNUMBER(A784),A784-F784,TRUE,"")</f>
        <v/>
      </c>
      <c r="J784" t="str">
        <f t="shared" si="34"/>
        <v/>
      </c>
      <c r="L784" s="5"/>
    </row>
    <row r="785" spans="1:12">
      <c r="A785" s="2"/>
      <c r="B785" s="4" t="str">
        <f>"annual period "&amp;COUNTIF(D$9:D785,TRUE)</f>
        <v>annual period 3</v>
      </c>
      <c r="D785" t="b">
        <f t="shared" si="33"/>
        <v>0</v>
      </c>
      <c r="E785">
        <f t="shared" si="35"/>
        <v>134</v>
      </c>
      <c r="F785" s="5" cm="1">
        <f t="array" ref="F785">INDEX(_xlfn._xlws.FILTER(A$9:A$16378,E785=E$9:E$16378*ISNUMBER(A$9:A$16378)),1)</f>
        <v>44660</v>
      </c>
      <c r="G785" s="5" cm="1">
        <f t="array" ref="G785">INDEX(_xlfn._xlws.FILTER(A$9:A$16378,E785=E$9:E$16378*ISNUMBER(A$9:A$16378)),COUNT(_xlfn._xlws.FILTER(A$9:A$16378,E785=E$9:E$16378*ISNUMBER(A$9:A$16378))))</f>
        <v>44661</v>
      </c>
      <c r="H785" t="str">
        <v/>
      </c>
      <c r="I785" s="10" t="str" cm="1">
        <f t="array" ref="I785">_xlfn.IFS(AND(OR(_xlfn._xlws.FILTER(D$9:D$16388,E$9:E$16388=E785)),ROW()=_xlfn.MINIFS(_xlfn.ANCHORARRAY(H$9),E$9:E$16388,E785)),A785-C$4,ROW()=_xlfn.MINIFS(_xlfn.ANCHORARRAY(H$9),E$9:E$16388,E785),IFERROR(A785-INDEX(G$9:G$16388,MATCH(E785-1,E$9:E$16388,0)),A785-C$4),ISNUMBER(A785),A785-F785,TRUE,"")</f>
        <v/>
      </c>
      <c r="J785" t="str">
        <f t="shared" si="34"/>
        <v/>
      </c>
      <c r="L785" s="5"/>
    </row>
    <row r="786" spans="1:12">
      <c r="A786" s="3">
        <v>44660</v>
      </c>
      <c r="B786" s="4" t="str">
        <f>"annual period "&amp;COUNTIF(D$9:D786,TRUE)</f>
        <v>annual period 3</v>
      </c>
      <c r="D786" t="b">
        <f t="shared" si="33"/>
        <v>0</v>
      </c>
      <c r="E786">
        <f t="shared" si="35"/>
        <v>134</v>
      </c>
      <c r="F786" s="5" cm="1">
        <f t="array" ref="F786">INDEX(_xlfn._xlws.FILTER(A$9:A$16378,E786=E$9:E$16378*ISNUMBER(A$9:A$16378)),1)</f>
        <v>44660</v>
      </c>
      <c r="G786" s="5" cm="1">
        <f t="array" ref="G786">INDEX(_xlfn._xlws.FILTER(A$9:A$16378,E786=E$9:E$16378*ISNUMBER(A$9:A$16378)),COUNT(_xlfn._xlws.FILTER(A$9:A$16378,E786=E$9:E$16378*ISNUMBER(A$9:A$16378))))</f>
        <v>44661</v>
      </c>
      <c r="H786">
        <v>786</v>
      </c>
      <c r="I786" s="10" cm="1">
        <f t="array" ref="I786">_xlfn.IFS(AND(OR(_xlfn._xlws.FILTER(D$9:D$16388,E$9:E$16388=E786)),ROW()=_xlfn.MINIFS(_xlfn.ANCHORARRAY(H$9),E$9:E$16388,E786)),A786-C$4,ROW()=_xlfn.MINIFS(_xlfn.ANCHORARRAY(H$9),E$9:E$16388,E786),IFERROR(A786-INDEX(G$9:G$16388,MATCH(E786-1,E$9:E$16388,0)),A786-C$4),ISNUMBER(A786),A786-F786,TRUE,"")</f>
        <v>1</v>
      </c>
      <c r="J786" t="b">
        <f t="shared" si="34"/>
        <v>0</v>
      </c>
      <c r="L786" s="5"/>
    </row>
    <row r="787" spans="1:12">
      <c r="B787" s="4" t="str">
        <f>"annual period "&amp;COUNTIF(D$9:D787,TRUE)</f>
        <v>annual period 3</v>
      </c>
      <c r="D787" t="b">
        <f t="shared" si="33"/>
        <v>0</v>
      </c>
      <c r="E787">
        <f t="shared" si="35"/>
        <v>134</v>
      </c>
      <c r="F787" s="5" cm="1">
        <f t="array" ref="F787">INDEX(_xlfn._xlws.FILTER(A$9:A$16378,E787=E$9:E$16378*ISNUMBER(A$9:A$16378)),1)</f>
        <v>44660</v>
      </c>
      <c r="G787" s="5" cm="1">
        <f t="array" ref="G787">INDEX(_xlfn._xlws.FILTER(A$9:A$16378,E787=E$9:E$16378*ISNUMBER(A$9:A$16378)),COUNT(_xlfn._xlws.FILTER(A$9:A$16378,E787=E$9:E$16378*ISNUMBER(A$9:A$16378))))</f>
        <v>44661</v>
      </c>
      <c r="H787" t="str">
        <v/>
      </c>
      <c r="I787" s="10" t="str" cm="1">
        <f t="array" ref="I787">_xlfn.IFS(AND(OR(_xlfn._xlws.FILTER(D$9:D$16388,E$9:E$16388=E787)),ROW()=_xlfn.MINIFS(_xlfn.ANCHORARRAY(H$9),E$9:E$16388,E787)),A787-C$4,ROW()=_xlfn.MINIFS(_xlfn.ANCHORARRAY(H$9),E$9:E$16388,E787),IFERROR(A787-INDEX(G$9:G$16388,MATCH(E787-1,E$9:E$16388,0)),A787-C$4),ISNUMBER(A787),A787-F787,TRUE,"")</f>
        <v/>
      </c>
      <c r="J787" t="str">
        <f t="shared" si="34"/>
        <v/>
      </c>
      <c r="L787" s="5"/>
    </row>
    <row r="788" spans="1:12">
      <c r="A788" s="3">
        <v>44661</v>
      </c>
      <c r="B788" s="4" t="str">
        <f>"annual period "&amp;COUNTIF(D$9:D788,TRUE)</f>
        <v>annual period 3</v>
      </c>
      <c r="D788" t="b">
        <f t="shared" si="33"/>
        <v>0</v>
      </c>
      <c r="E788">
        <f t="shared" si="35"/>
        <v>134</v>
      </c>
      <c r="F788" s="5" cm="1">
        <f t="array" ref="F788">INDEX(_xlfn._xlws.FILTER(A$9:A$16378,E788=E$9:E$16378*ISNUMBER(A$9:A$16378)),1)</f>
        <v>44660</v>
      </c>
      <c r="G788" s="5" cm="1">
        <f t="array" ref="G788">INDEX(_xlfn._xlws.FILTER(A$9:A$16378,E788=E$9:E$16378*ISNUMBER(A$9:A$16378)),COUNT(_xlfn._xlws.FILTER(A$9:A$16378,E788=E$9:E$16378*ISNUMBER(A$9:A$16378))))</f>
        <v>44661</v>
      </c>
      <c r="H788" t="str">
        <v/>
      </c>
      <c r="I788" s="10" cm="1">
        <f t="array" ref="I788">_xlfn.IFS(AND(OR(_xlfn._xlws.FILTER(D$9:D$16388,E$9:E$16388=E788)),ROW()=_xlfn.MINIFS(_xlfn.ANCHORARRAY(H$9),E$9:E$16388,E788)),A788-C$4,ROW()=_xlfn.MINIFS(_xlfn.ANCHORARRAY(H$9),E$9:E$16388,E788),IFERROR(A788-INDEX(G$9:G$16388,MATCH(E788-1,E$9:E$16388,0)),A788-C$4),ISNUMBER(A788),A788-F788,TRUE,"")</f>
        <v>1</v>
      </c>
      <c r="J788" t="b">
        <f t="shared" si="34"/>
        <v>0</v>
      </c>
      <c r="L788" s="5"/>
    </row>
    <row r="789" spans="1:12">
      <c r="A789" s="1" t="s">
        <v>14</v>
      </c>
      <c r="B789" s="4" t="str">
        <f>"annual period "&amp;COUNTIF(D$9:D789,TRUE)</f>
        <v>annual period 3</v>
      </c>
      <c r="D789" t="b">
        <f t="shared" si="33"/>
        <v>0</v>
      </c>
      <c r="E789">
        <f t="shared" si="35"/>
        <v>135</v>
      </c>
      <c r="F789" s="5" cm="1">
        <f t="array" ref="F789">INDEX(_xlfn._xlws.FILTER(A$9:A$16378,E789=E$9:E$16378*ISNUMBER(A$9:A$16378)),1)</f>
        <v>44667</v>
      </c>
      <c r="G789" s="5" cm="1">
        <f t="array" ref="G789">INDEX(_xlfn._xlws.FILTER(A$9:A$16378,E789=E$9:E$16378*ISNUMBER(A$9:A$16378)),COUNT(_xlfn._xlws.FILTER(A$9:A$16378,E789=E$9:E$16378*ISNUMBER(A$9:A$16378))))</f>
        <v>44674</v>
      </c>
      <c r="H789" t="str">
        <v/>
      </c>
      <c r="I789" s="10" t="str" cm="1">
        <f t="array" ref="I789">_xlfn.IFS(AND(OR(_xlfn._xlws.FILTER(D$9:D$16388,E$9:E$16388=E789)),ROW()=_xlfn.MINIFS(_xlfn.ANCHORARRAY(H$9),E$9:E$16388,E789)),A789-C$4,ROW()=_xlfn.MINIFS(_xlfn.ANCHORARRAY(H$9),E$9:E$16388,E789),IFERROR(A789-INDEX(G$9:G$16388,MATCH(E789-1,E$9:E$16388,0)),A789-C$4),ISNUMBER(A789),A789-F789,TRUE,"")</f>
        <v/>
      </c>
      <c r="J789" t="str">
        <f t="shared" si="34"/>
        <v/>
      </c>
      <c r="L789" s="5"/>
    </row>
    <row r="790" spans="1:12">
      <c r="A790" s="2"/>
      <c r="B790" s="4" t="str">
        <f>"annual period "&amp;COUNTIF(D$9:D790,TRUE)</f>
        <v>annual period 3</v>
      </c>
      <c r="D790" t="b">
        <f t="shared" si="33"/>
        <v>0</v>
      </c>
      <c r="E790">
        <f t="shared" si="35"/>
        <v>135</v>
      </c>
      <c r="F790" s="5" cm="1">
        <f t="array" ref="F790">INDEX(_xlfn._xlws.FILTER(A$9:A$16378,E790=E$9:E$16378*ISNUMBER(A$9:A$16378)),1)</f>
        <v>44667</v>
      </c>
      <c r="G790" s="5" cm="1">
        <f t="array" ref="G790">INDEX(_xlfn._xlws.FILTER(A$9:A$16378,E790=E$9:E$16378*ISNUMBER(A$9:A$16378)),COUNT(_xlfn._xlws.FILTER(A$9:A$16378,E790=E$9:E$16378*ISNUMBER(A$9:A$16378))))</f>
        <v>44674</v>
      </c>
      <c r="H790" t="str">
        <v/>
      </c>
      <c r="I790" s="10" t="str" cm="1">
        <f t="array" ref="I790">_xlfn.IFS(AND(OR(_xlfn._xlws.FILTER(D$9:D$16388,E$9:E$16388=E790)),ROW()=_xlfn.MINIFS(_xlfn.ANCHORARRAY(H$9),E$9:E$16388,E790)),A790-C$4,ROW()=_xlfn.MINIFS(_xlfn.ANCHORARRAY(H$9),E$9:E$16388,E790),IFERROR(A790-INDEX(G$9:G$16388,MATCH(E790-1,E$9:E$16388,0)),A790-C$4),ISNUMBER(A790),A790-F790,TRUE,"")</f>
        <v/>
      </c>
      <c r="J790" t="str">
        <f t="shared" si="34"/>
        <v/>
      </c>
      <c r="L790" s="5"/>
    </row>
    <row r="791" spans="1:12">
      <c r="A791" s="3">
        <v>44667</v>
      </c>
      <c r="B791" s="4" t="str">
        <f>"annual period "&amp;COUNTIF(D$9:D791,TRUE)</f>
        <v>annual period 3</v>
      </c>
      <c r="D791" t="b">
        <f t="shared" si="33"/>
        <v>0</v>
      </c>
      <c r="E791">
        <f t="shared" si="35"/>
        <v>135</v>
      </c>
      <c r="F791" s="5" cm="1">
        <f t="array" ref="F791">INDEX(_xlfn._xlws.FILTER(A$9:A$16378,E791=E$9:E$16378*ISNUMBER(A$9:A$16378)),1)</f>
        <v>44667</v>
      </c>
      <c r="G791" s="5" cm="1">
        <f t="array" ref="G791">INDEX(_xlfn._xlws.FILTER(A$9:A$16378,E791=E$9:E$16378*ISNUMBER(A$9:A$16378)),COUNT(_xlfn._xlws.FILTER(A$9:A$16378,E791=E$9:E$16378*ISNUMBER(A$9:A$16378))))</f>
        <v>44674</v>
      </c>
      <c r="H791">
        <v>791</v>
      </c>
      <c r="I791" s="10" cm="1">
        <f t="array" ref="I791">_xlfn.IFS(AND(OR(_xlfn._xlws.FILTER(D$9:D$16388,E$9:E$16388=E791)),ROW()=_xlfn.MINIFS(_xlfn.ANCHORARRAY(H$9),E$9:E$16388,E791)),A791-C$4,ROW()=_xlfn.MINIFS(_xlfn.ANCHORARRAY(H$9),E$9:E$16388,E791),IFERROR(A791-INDEX(G$9:G$16388,MATCH(E791-1,E$9:E$16388,0)),A791-C$4),ISNUMBER(A791),A791-F791,TRUE,"")</f>
        <v>6</v>
      </c>
      <c r="J791" t="b">
        <f t="shared" si="34"/>
        <v>0</v>
      </c>
      <c r="L791" s="5"/>
    </row>
    <row r="792" spans="1:12">
      <c r="B792" s="4" t="str">
        <f>"annual period "&amp;COUNTIF(D$9:D792,TRUE)</f>
        <v>annual period 3</v>
      </c>
      <c r="D792" t="b">
        <f t="shared" si="33"/>
        <v>0</v>
      </c>
      <c r="E792">
        <f t="shared" si="35"/>
        <v>135</v>
      </c>
      <c r="F792" s="5" cm="1">
        <f t="array" ref="F792">INDEX(_xlfn._xlws.FILTER(A$9:A$16378,E792=E$9:E$16378*ISNUMBER(A$9:A$16378)),1)</f>
        <v>44667</v>
      </c>
      <c r="G792" s="5" cm="1">
        <f t="array" ref="G792">INDEX(_xlfn._xlws.FILTER(A$9:A$16378,E792=E$9:E$16378*ISNUMBER(A$9:A$16378)),COUNT(_xlfn._xlws.FILTER(A$9:A$16378,E792=E$9:E$16378*ISNUMBER(A$9:A$16378))))</f>
        <v>44674</v>
      </c>
      <c r="H792" t="str">
        <v/>
      </c>
      <c r="I792" s="10" t="str" cm="1">
        <f t="array" ref="I792">_xlfn.IFS(AND(OR(_xlfn._xlws.FILTER(D$9:D$16388,E$9:E$16388=E792)),ROW()=_xlfn.MINIFS(_xlfn.ANCHORARRAY(H$9),E$9:E$16388,E792)),A792-C$4,ROW()=_xlfn.MINIFS(_xlfn.ANCHORARRAY(H$9),E$9:E$16388,E792),IFERROR(A792-INDEX(G$9:G$16388,MATCH(E792-1,E$9:E$16388,0)),A792-C$4),ISNUMBER(A792),A792-F792,TRUE,"")</f>
        <v/>
      </c>
      <c r="J792" t="str">
        <f t="shared" si="34"/>
        <v/>
      </c>
      <c r="L792" s="5"/>
    </row>
    <row r="793" spans="1:12">
      <c r="A793" s="3">
        <v>44674</v>
      </c>
      <c r="B793" s="4" t="str">
        <f>"annual period "&amp;COUNTIF(D$9:D793,TRUE)</f>
        <v>annual period 3</v>
      </c>
      <c r="D793" t="b">
        <f t="shared" si="33"/>
        <v>0</v>
      </c>
      <c r="E793">
        <f t="shared" si="35"/>
        <v>135</v>
      </c>
      <c r="F793" s="5" cm="1">
        <f t="array" ref="F793">INDEX(_xlfn._xlws.FILTER(A$9:A$16378,E793=E$9:E$16378*ISNUMBER(A$9:A$16378)),1)</f>
        <v>44667</v>
      </c>
      <c r="G793" s="5" cm="1">
        <f t="array" ref="G793">INDEX(_xlfn._xlws.FILTER(A$9:A$16378,E793=E$9:E$16378*ISNUMBER(A$9:A$16378)),COUNT(_xlfn._xlws.FILTER(A$9:A$16378,E793=E$9:E$16378*ISNUMBER(A$9:A$16378))))</f>
        <v>44674</v>
      </c>
      <c r="H793" t="str">
        <v/>
      </c>
      <c r="I793" s="10" cm="1">
        <f t="array" ref="I793">_xlfn.IFS(AND(OR(_xlfn._xlws.FILTER(D$9:D$16388,E$9:E$16388=E793)),ROW()=_xlfn.MINIFS(_xlfn.ANCHORARRAY(H$9),E$9:E$16388,E793)),A793-C$4,ROW()=_xlfn.MINIFS(_xlfn.ANCHORARRAY(H$9),E$9:E$16388,E793),IFERROR(A793-INDEX(G$9:G$16388,MATCH(E793-1,E$9:E$16388,0)),A793-C$4),ISNUMBER(A793),A793-F793,TRUE,"")</f>
        <v>7</v>
      </c>
      <c r="J793" t="b">
        <f t="shared" si="34"/>
        <v>0</v>
      </c>
      <c r="L793" s="5"/>
    </row>
    <row r="794" spans="1:12">
      <c r="A794" s="1" t="s">
        <v>14</v>
      </c>
      <c r="B794" s="4" t="str">
        <f>"annual period "&amp;COUNTIF(D$9:D794,TRUE)</f>
        <v>annual period 3</v>
      </c>
      <c r="D794" t="b">
        <f t="shared" si="33"/>
        <v>0</v>
      </c>
      <c r="E794">
        <f t="shared" si="35"/>
        <v>136</v>
      </c>
      <c r="F794" s="5" cm="1">
        <f t="array" ref="F794">INDEX(_xlfn._xlws.FILTER(A$9:A$16378,E794=E$9:E$16378*ISNUMBER(A$9:A$16378)),1)</f>
        <v>44678</v>
      </c>
      <c r="G794" s="5" cm="1">
        <f t="array" ref="G794">INDEX(_xlfn._xlws.FILTER(A$9:A$16378,E794=E$9:E$16378*ISNUMBER(A$9:A$16378)),COUNT(_xlfn._xlws.FILTER(A$9:A$16378,E794=E$9:E$16378*ISNUMBER(A$9:A$16378))))</f>
        <v>44678</v>
      </c>
      <c r="H794" t="str">
        <v/>
      </c>
      <c r="I794" s="10" t="str" cm="1">
        <f t="array" ref="I794">_xlfn.IFS(AND(OR(_xlfn._xlws.FILTER(D$9:D$16388,E$9:E$16388=E794)),ROW()=_xlfn.MINIFS(_xlfn.ANCHORARRAY(H$9),E$9:E$16388,E794)),A794-C$4,ROW()=_xlfn.MINIFS(_xlfn.ANCHORARRAY(H$9),E$9:E$16388,E794),IFERROR(A794-INDEX(G$9:G$16388,MATCH(E794-1,E$9:E$16388,0)),A794-C$4),ISNUMBER(A794),A794-F794,TRUE,"")</f>
        <v/>
      </c>
      <c r="J794" t="str">
        <f t="shared" si="34"/>
        <v/>
      </c>
      <c r="L794" s="5"/>
    </row>
    <row r="795" spans="1:12">
      <c r="A795" s="2"/>
      <c r="B795" s="4" t="str">
        <f>"annual period "&amp;COUNTIF(D$9:D795,TRUE)</f>
        <v>annual period 3</v>
      </c>
      <c r="D795" t="b">
        <f t="shared" si="33"/>
        <v>0</v>
      </c>
      <c r="E795">
        <f t="shared" si="35"/>
        <v>136</v>
      </c>
      <c r="F795" s="5" cm="1">
        <f t="array" ref="F795">INDEX(_xlfn._xlws.FILTER(A$9:A$16378,E795=E$9:E$16378*ISNUMBER(A$9:A$16378)),1)</f>
        <v>44678</v>
      </c>
      <c r="G795" s="5" cm="1">
        <f t="array" ref="G795">INDEX(_xlfn._xlws.FILTER(A$9:A$16378,E795=E$9:E$16378*ISNUMBER(A$9:A$16378)),COUNT(_xlfn._xlws.FILTER(A$9:A$16378,E795=E$9:E$16378*ISNUMBER(A$9:A$16378))))</f>
        <v>44678</v>
      </c>
      <c r="H795" t="str">
        <v/>
      </c>
      <c r="I795" s="10" t="str" cm="1">
        <f t="array" ref="I795">_xlfn.IFS(AND(OR(_xlfn._xlws.FILTER(D$9:D$16388,E$9:E$16388=E795)),ROW()=_xlfn.MINIFS(_xlfn.ANCHORARRAY(H$9),E$9:E$16388,E795)),A795-C$4,ROW()=_xlfn.MINIFS(_xlfn.ANCHORARRAY(H$9),E$9:E$16388,E795),IFERROR(A795-INDEX(G$9:G$16388,MATCH(E795-1,E$9:E$16388,0)),A795-C$4),ISNUMBER(A795),A795-F795,TRUE,"")</f>
        <v/>
      </c>
      <c r="J795" t="str">
        <f t="shared" si="34"/>
        <v/>
      </c>
      <c r="L795" s="5"/>
    </row>
    <row r="796" spans="1:12">
      <c r="A796" s="3">
        <v>44678</v>
      </c>
      <c r="B796" s="4" t="str">
        <f>"annual period "&amp;COUNTIF(D$9:D796,TRUE)</f>
        <v>annual period 3</v>
      </c>
      <c r="D796" t="b">
        <f t="shared" si="33"/>
        <v>0</v>
      </c>
      <c r="E796">
        <f t="shared" si="35"/>
        <v>136</v>
      </c>
      <c r="F796" s="5" cm="1">
        <f t="array" ref="F796">INDEX(_xlfn._xlws.FILTER(A$9:A$16378,E796=E$9:E$16378*ISNUMBER(A$9:A$16378)),1)</f>
        <v>44678</v>
      </c>
      <c r="G796" s="5" cm="1">
        <f t="array" ref="G796">INDEX(_xlfn._xlws.FILTER(A$9:A$16378,E796=E$9:E$16378*ISNUMBER(A$9:A$16378)),COUNT(_xlfn._xlws.FILTER(A$9:A$16378,E796=E$9:E$16378*ISNUMBER(A$9:A$16378))))</f>
        <v>44678</v>
      </c>
      <c r="H796">
        <v>796</v>
      </c>
      <c r="I796" s="10" cm="1">
        <f t="array" ref="I796">_xlfn.IFS(AND(OR(_xlfn._xlws.FILTER(D$9:D$16388,E$9:E$16388=E796)),ROW()=_xlfn.MINIFS(_xlfn.ANCHORARRAY(H$9),E$9:E$16388,E796)),A796-C$4,ROW()=_xlfn.MINIFS(_xlfn.ANCHORARRAY(H$9),E$9:E$16388,E796),IFERROR(A796-INDEX(G$9:G$16388,MATCH(E796-1,E$9:E$16388,0)),A796-C$4),ISNUMBER(A796),A796-F796,TRUE,"")</f>
        <v>4</v>
      </c>
      <c r="J796" t="b">
        <f t="shared" si="34"/>
        <v>0</v>
      </c>
      <c r="L796" s="5"/>
    </row>
    <row r="797" spans="1:12">
      <c r="B797" s="4" t="str">
        <f>"annual period "&amp;COUNTIF(D$9:D797,TRUE)</f>
        <v>annual period 3</v>
      </c>
      <c r="D797" t="b">
        <f t="shared" si="33"/>
        <v>0</v>
      </c>
      <c r="E797">
        <f t="shared" si="35"/>
        <v>136</v>
      </c>
      <c r="F797" s="5" cm="1">
        <f t="array" ref="F797">INDEX(_xlfn._xlws.FILTER(A$9:A$16378,E797=E$9:E$16378*ISNUMBER(A$9:A$16378)),1)</f>
        <v>44678</v>
      </c>
      <c r="G797" s="5" cm="1">
        <f t="array" ref="G797">INDEX(_xlfn._xlws.FILTER(A$9:A$16378,E797=E$9:E$16378*ISNUMBER(A$9:A$16378)),COUNT(_xlfn._xlws.FILTER(A$9:A$16378,E797=E$9:E$16378*ISNUMBER(A$9:A$16378))))</f>
        <v>44678</v>
      </c>
      <c r="H797" t="str">
        <v/>
      </c>
      <c r="I797" s="10" t="str" cm="1">
        <f t="array" ref="I797">_xlfn.IFS(AND(OR(_xlfn._xlws.FILTER(D$9:D$16388,E$9:E$16388=E797)),ROW()=_xlfn.MINIFS(_xlfn.ANCHORARRAY(H$9),E$9:E$16388,E797)),A797-C$4,ROW()=_xlfn.MINIFS(_xlfn.ANCHORARRAY(H$9),E$9:E$16388,E797),IFERROR(A797-INDEX(G$9:G$16388,MATCH(E797-1,E$9:E$16388,0)),A797-C$4),ISNUMBER(A797),A797-F797,TRUE,"")</f>
        <v/>
      </c>
      <c r="J797" t="str">
        <f t="shared" si="34"/>
        <v/>
      </c>
      <c r="L797" s="5"/>
    </row>
    <row r="798" spans="1:12">
      <c r="A798" s="3">
        <v>44678</v>
      </c>
      <c r="B798" s="4" t="str">
        <f>"annual period "&amp;COUNTIF(D$9:D798,TRUE)</f>
        <v>annual period 3</v>
      </c>
      <c r="D798" t="b">
        <f t="shared" si="33"/>
        <v>0</v>
      </c>
      <c r="E798">
        <f t="shared" si="35"/>
        <v>136</v>
      </c>
      <c r="F798" s="5" cm="1">
        <f t="array" ref="F798">INDEX(_xlfn._xlws.FILTER(A$9:A$16378,E798=E$9:E$16378*ISNUMBER(A$9:A$16378)),1)</f>
        <v>44678</v>
      </c>
      <c r="G798" s="5" cm="1">
        <f t="array" ref="G798">INDEX(_xlfn._xlws.FILTER(A$9:A$16378,E798=E$9:E$16378*ISNUMBER(A$9:A$16378)),COUNT(_xlfn._xlws.FILTER(A$9:A$16378,E798=E$9:E$16378*ISNUMBER(A$9:A$16378))))</f>
        <v>44678</v>
      </c>
      <c r="H798">
        <v>798</v>
      </c>
      <c r="I798" s="10" cm="1">
        <f t="array" ref="I798">_xlfn.IFS(AND(OR(_xlfn._xlws.FILTER(D$9:D$16388,E$9:E$16388=E798)),ROW()=_xlfn.MINIFS(_xlfn.ANCHORARRAY(H$9),E$9:E$16388,E798)),A798-C$4,ROW()=_xlfn.MINIFS(_xlfn.ANCHORARRAY(H$9),E$9:E$16388,E798),IFERROR(A798-INDEX(G$9:G$16388,MATCH(E798-1,E$9:E$16388,0)),A798-C$4),ISNUMBER(A798),A798-F798,TRUE,"")</f>
        <v>0</v>
      </c>
      <c r="J798" t="b">
        <f t="shared" si="34"/>
        <v>0</v>
      </c>
      <c r="L798" s="5"/>
    </row>
    <row r="799" spans="1:12">
      <c r="A799" s="1" t="s">
        <v>14</v>
      </c>
      <c r="B799" s="4" t="str">
        <f>"annual period "&amp;COUNTIF(D$9:D799,TRUE)</f>
        <v>annual period 3</v>
      </c>
      <c r="D799" t="b">
        <f t="shared" si="33"/>
        <v>0</v>
      </c>
      <c r="E799">
        <f t="shared" si="35"/>
        <v>137</v>
      </c>
      <c r="F799" s="5" cm="1">
        <f t="array" ref="F799">INDEX(_xlfn._xlws.FILTER(A$9:A$16378,E799=E$9:E$16378*ISNUMBER(A$9:A$16378)),1)</f>
        <v>44683</v>
      </c>
      <c r="G799" s="5" cm="1">
        <f t="array" ref="G799">INDEX(_xlfn._xlws.FILTER(A$9:A$16378,E799=E$9:E$16378*ISNUMBER(A$9:A$16378)),COUNT(_xlfn._xlws.FILTER(A$9:A$16378,E799=E$9:E$16378*ISNUMBER(A$9:A$16378))))</f>
        <v>44684</v>
      </c>
      <c r="H799" t="str">
        <v/>
      </c>
      <c r="I799" s="10" t="str" cm="1">
        <f t="array" ref="I799">_xlfn.IFS(AND(OR(_xlfn._xlws.FILTER(D$9:D$16388,E$9:E$16388=E799)),ROW()=_xlfn.MINIFS(_xlfn.ANCHORARRAY(H$9),E$9:E$16388,E799)),A799-C$4,ROW()=_xlfn.MINIFS(_xlfn.ANCHORARRAY(H$9),E$9:E$16388,E799),IFERROR(A799-INDEX(G$9:G$16388,MATCH(E799-1,E$9:E$16388,0)),A799-C$4),ISNUMBER(A799),A799-F799,TRUE,"")</f>
        <v/>
      </c>
      <c r="J799" t="str">
        <f t="shared" si="34"/>
        <v/>
      </c>
      <c r="L799" s="5"/>
    </row>
    <row r="800" spans="1:12">
      <c r="A800" s="2"/>
      <c r="B800" s="4" t="str">
        <f>"annual period "&amp;COUNTIF(D$9:D800,TRUE)</f>
        <v>annual period 3</v>
      </c>
      <c r="D800" t="b">
        <f t="shared" ref="D800:D863" si="36">F799-F800&gt;300</f>
        <v>0</v>
      </c>
      <c r="E800">
        <f t="shared" si="35"/>
        <v>137</v>
      </c>
      <c r="F800" s="5" cm="1">
        <f t="array" ref="F800">INDEX(_xlfn._xlws.FILTER(A$9:A$16378,E800=E$9:E$16378*ISNUMBER(A$9:A$16378)),1)</f>
        <v>44683</v>
      </c>
      <c r="G800" s="5" cm="1">
        <f t="array" ref="G800">INDEX(_xlfn._xlws.FILTER(A$9:A$16378,E800=E$9:E$16378*ISNUMBER(A$9:A$16378)),COUNT(_xlfn._xlws.FILTER(A$9:A$16378,E800=E$9:E$16378*ISNUMBER(A$9:A$16378))))</f>
        <v>44684</v>
      </c>
      <c r="H800" t="str">
        <v/>
      </c>
      <c r="I800" s="10" t="str" cm="1">
        <f t="array" ref="I800">_xlfn.IFS(AND(OR(_xlfn._xlws.FILTER(D$9:D$16388,E$9:E$16388=E800)),ROW()=_xlfn.MINIFS(_xlfn.ANCHORARRAY(H$9),E$9:E$16388,E800)),A800-C$4,ROW()=_xlfn.MINIFS(_xlfn.ANCHORARRAY(H$9),E$9:E$16388,E800),IFERROR(A800-INDEX(G$9:G$16388,MATCH(E800-1,E$9:E$16388,0)),A800-C$4),ISNUMBER(A800),A800-F800,TRUE,"")</f>
        <v/>
      </c>
      <c r="J800" t="str">
        <f t="shared" si="34"/>
        <v/>
      </c>
      <c r="L800" s="5"/>
    </row>
    <row r="801" spans="1:12">
      <c r="A801" s="3">
        <v>44683</v>
      </c>
      <c r="B801" s="4" t="str">
        <f>"annual period "&amp;COUNTIF(D$9:D801,TRUE)</f>
        <v>annual period 3</v>
      </c>
      <c r="D801" t="b">
        <f t="shared" si="36"/>
        <v>0</v>
      </c>
      <c r="E801">
        <f t="shared" si="35"/>
        <v>137</v>
      </c>
      <c r="F801" s="5" cm="1">
        <f t="array" ref="F801">INDEX(_xlfn._xlws.FILTER(A$9:A$16378,E801=E$9:E$16378*ISNUMBER(A$9:A$16378)),1)</f>
        <v>44683</v>
      </c>
      <c r="G801" s="5" cm="1">
        <f t="array" ref="G801">INDEX(_xlfn._xlws.FILTER(A$9:A$16378,E801=E$9:E$16378*ISNUMBER(A$9:A$16378)),COUNT(_xlfn._xlws.FILTER(A$9:A$16378,E801=E$9:E$16378*ISNUMBER(A$9:A$16378))))</f>
        <v>44684</v>
      </c>
      <c r="H801">
        <v>801</v>
      </c>
      <c r="I801" s="10" cm="1">
        <f t="array" ref="I801">_xlfn.IFS(AND(OR(_xlfn._xlws.FILTER(D$9:D$16388,E$9:E$16388=E801)),ROW()=_xlfn.MINIFS(_xlfn.ANCHORARRAY(H$9),E$9:E$16388,E801)),A801-C$4,ROW()=_xlfn.MINIFS(_xlfn.ANCHORARRAY(H$9),E$9:E$16388,E801),IFERROR(A801-INDEX(G$9:G$16388,MATCH(E801-1,E$9:E$16388,0)),A801-C$4),ISNUMBER(A801),A801-F801,TRUE,"")</f>
        <v>5</v>
      </c>
      <c r="J801" t="b">
        <f t="shared" si="34"/>
        <v>0</v>
      </c>
      <c r="L801" s="5"/>
    </row>
    <row r="802" spans="1:12">
      <c r="B802" s="4" t="str">
        <f>"annual period "&amp;COUNTIF(D$9:D802,TRUE)</f>
        <v>annual period 3</v>
      </c>
      <c r="D802" t="b">
        <f t="shared" si="36"/>
        <v>0</v>
      </c>
      <c r="E802">
        <f t="shared" si="35"/>
        <v>137</v>
      </c>
      <c r="F802" s="5" cm="1">
        <f t="array" ref="F802">INDEX(_xlfn._xlws.FILTER(A$9:A$16378,E802=E$9:E$16378*ISNUMBER(A$9:A$16378)),1)</f>
        <v>44683</v>
      </c>
      <c r="G802" s="5" cm="1">
        <f t="array" ref="G802">INDEX(_xlfn._xlws.FILTER(A$9:A$16378,E802=E$9:E$16378*ISNUMBER(A$9:A$16378)),COUNT(_xlfn._xlws.FILTER(A$9:A$16378,E802=E$9:E$16378*ISNUMBER(A$9:A$16378))))</f>
        <v>44684</v>
      </c>
      <c r="H802" t="str">
        <v/>
      </c>
      <c r="I802" s="10" t="str" cm="1">
        <f t="array" ref="I802">_xlfn.IFS(AND(OR(_xlfn._xlws.FILTER(D$9:D$16388,E$9:E$16388=E802)),ROW()=_xlfn.MINIFS(_xlfn.ANCHORARRAY(H$9),E$9:E$16388,E802)),A802-C$4,ROW()=_xlfn.MINIFS(_xlfn.ANCHORARRAY(H$9),E$9:E$16388,E802),IFERROR(A802-INDEX(G$9:G$16388,MATCH(E802-1,E$9:E$16388,0)),A802-C$4),ISNUMBER(A802),A802-F802,TRUE,"")</f>
        <v/>
      </c>
      <c r="J802" t="str">
        <f t="shared" si="34"/>
        <v/>
      </c>
      <c r="L802" s="5"/>
    </row>
    <row r="803" spans="1:12">
      <c r="A803" s="3">
        <v>44683</v>
      </c>
      <c r="B803" s="4" t="str">
        <f>"annual period "&amp;COUNTIF(D$9:D803,TRUE)</f>
        <v>annual period 3</v>
      </c>
      <c r="D803" t="b">
        <f t="shared" si="36"/>
        <v>0</v>
      </c>
      <c r="E803">
        <f t="shared" si="35"/>
        <v>137</v>
      </c>
      <c r="F803" s="5" cm="1">
        <f t="array" ref="F803">INDEX(_xlfn._xlws.FILTER(A$9:A$16378,E803=E$9:E$16378*ISNUMBER(A$9:A$16378)),1)</f>
        <v>44683</v>
      </c>
      <c r="G803" s="5" cm="1">
        <f t="array" ref="G803">INDEX(_xlfn._xlws.FILTER(A$9:A$16378,E803=E$9:E$16378*ISNUMBER(A$9:A$16378)),COUNT(_xlfn._xlws.FILTER(A$9:A$16378,E803=E$9:E$16378*ISNUMBER(A$9:A$16378))))</f>
        <v>44684</v>
      </c>
      <c r="H803">
        <v>803</v>
      </c>
      <c r="I803" s="10" cm="1">
        <f t="array" ref="I803">_xlfn.IFS(AND(OR(_xlfn._xlws.FILTER(D$9:D$16388,E$9:E$16388=E803)),ROW()=_xlfn.MINIFS(_xlfn.ANCHORARRAY(H$9),E$9:E$16388,E803)),A803-C$4,ROW()=_xlfn.MINIFS(_xlfn.ANCHORARRAY(H$9),E$9:E$16388,E803),IFERROR(A803-INDEX(G$9:G$16388,MATCH(E803-1,E$9:E$16388,0)),A803-C$4),ISNUMBER(A803),A803-F803,TRUE,"")</f>
        <v>0</v>
      </c>
      <c r="J803" t="b">
        <f t="shared" si="34"/>
        <v>0</v>
      </c>
      <c r="L803" s="5"/>
    </row>
    <row r="804" spans="1:12">
      <c r="B804" s="4" t="str">
        <f>"annual period "&amp;COUNTIF(D$9:D804,TRUE)</f>
        <v>annual period 3</v>
      </c>
      <c r="D804" t="b">
        <f t="shared" si="36"/>
        <v>0</v>
      </c>
      <c r="E804">
        <f t="shared" si="35"/>
        <v>137</v>
      </c>
      <c r="F804" s="5" cm="1">
        <f t="array" ref="F804">INDEX(_xlfn._xlws.FILTER(A$9:A$16378,E804=E$9:E$16378*ISNUMBER(A$9:A$16378)),1)</f>
        <v>44683</v>
      </c>
      <c r="G804" s="5" cm="1">
        <f t="array" ref="G804">INDEX(_xlfn._xlws.FILTER(A$9:A$16378,E804=E$9:E$16378*ISNUMBER(A$9:A$16378)),COUNT(_xlfn._xlws.FILTER(A$9:A$16378,E804=E$9:E$16378*ISNUMBER(A$9:A$16378))))</f>
        <v>44684</v>
      </c>
      <c r="H804" t="str">
        <v/>
      </c>
      <c r="I804" s="10" t="str" cm="1">
        <f t="array" ref="I804">_xlfn.IFS(AND(OR(_xlfn._xlws.FILTER(D$9:D$16388,E$9:E$16388=E804)),ROW()=_xlfn.MINIFS(_xlfn.ANCHORARRAY(H$9),E$9:E$16388,E804)),A804-C$4,ROW()=_xlfn.MINIFS(_xlfn.ANCHORARRAY(H$9),E$9:E$16388,E804),IFERROR(A804-INDEX(G$9:G$16388,MATCH(E804-1,E$9:E$16388,0)),A804-C$4),ISNUMBER(A804),A804-F804,TRUE,"")</f>
        <v/>
      </c>
      <c r="J804" t="str">
        <f t="shared" si="34"/>
        <v/>
      </c>
      <c r="L804" s="5"/>
    </row>
    <row r="805" spans="1:12">
      <c r="A805" s="3">
        <v>44684</v>
      </c>
      <c r="B805" s="4" t="str">
        <f>"annual period "&amp;COUNTIF(D$9:D805,TRUE)</f>
        <v>annual period 3</v>
      </c>
      <c r="D805" t="b">
        <f t="shared" si="36"/>
        <v>0</v>
      </c>
      <c r="E805">
        <f t="shared" si="35"/>
        <v>137</v>
      </c>
      <c r="F805" s="5" cm="1">
        <f t="array" ref="F805">INDEX(_xlfn._xlws.FILTER(A$9:A$16378,E805=E$9:E$16378*ISNUMBER(A$9:A$16378)),1)</f>
        <v>44683</v>
      </c>
      <c r="G805" s="5" cm="1">
        <f t="array" ref="G805">INDEX(_xlfn._xlws.FILTER(A$9:A$16378,E805=E$9:E$16378*ISNUMBER(A$9:A$16378)),COUNT(_xlfn._xlws.FILTER(A$9:A$16378,E805=E$9:E$16378*ISNUMBER(A$9:A$16378))))</f>
        <v>44684</v>
      </c>
      <c r="H805" t="str">
        <v/>
      </c>
      <c r="I805" s="10" cm="1">
        <f t="array" ref="I805">_xlfn.IFS(AND(OR(_xlfn._xlws.FILTER(D$9:D$16388,E$9:E$16388=E805)),ROW()=_xlfn.MINIFS(_xlfn.ANCHORARRAY(H$9),E$9:E$16388,E805)),A805-C$4,ROW()=_xlfn.MINIFS(_xlfn.ANCHORARRAY(H$9),E$9:E$16388,E805),IFERROR(A805-INDEX(G$9:G$16388,MATCH(E805-1,E$9:E$16388,0)),A805-C$4),ISNUMBER(A805),A805-F805,TRUE,"")</f>
        <v>1</v>
      </c>
      <c r="J805" t="b">
        <f t="shared" si="34"/>
        <v>0</v>
      </c>
      <c r="L805" s="5"/>
    </row>
    <row r="806" spans="1:12">
      <c r="B806" s="4" t="str">
        <f>"annual period "&amp;COUNTIF(D$9:D806,TRUE)</f>
        <v>annual period 3</v>
      </c>
      <c r="D806" t="b">
        <f t="shared" si="36"/>
        <v>0</v>
      </c>
      <c r="E806">
        <f t="shared" si="35"/>
        <v>137</v>
      </c>
      <c r="F806" s="5" cm="1">
        <f t="array" ref="F806">INDEX(_xlfn._xlws.FILTER(A$9:A$16378,E806=E$9:E$16378*ISNUMBER(A$9:A$16378)),1)</f>
        <v>44683</v>
      </c>
      <c r="G806" s="5" cm="1">
        <f t="array" ref="G806">INDEX(_xlfn._xlws.FILTER(A$9:A$16378,E806=E$9:E$16378*ISNUMBER(A$9:A$16378)),COUNT(_xlfn._xlws.FILTER(A$9:A$16378,E806=E$9:E$16378*ISNUMBER(A$9:A$16378))))</f>
        <v>44684</v>
      </c>
      <c r="H806" t="str">
        <v/>
      </c>
      <c r="I806" s="10" t="str" cm="1">
        <f t="array" ref="I806">_xlfn.IFS(AND(OR(_xlfn._xlws.FILTER(D$9:D$16388,E$9:E$16388=E806)),ROW()=_xlfn.MINIFS(_xlfn.ANCHORARRAY(H$9),E$9:E$16388,E806)),A806-C$4,ROW()=_xlfn.MINIFS(_xlfn.ANCHORARRAY(H$9),E$9:E$16388,E806),IFERROR(A806-INDEX(G$9:G$16388,MATCH(E806-1,E$9:E$16388,0)),A806-C$4),ISNUMBER(A806),A806-F806,TRUE,"")</f>
        <v/>
      </c>
      <c r="J806" t="str">
        <f t="shared" si="34"/>
        <v/>
      </c>
      <c r="L806" s="5"/>
    </row>
    <row r="807" spans="1:12">
      <c r="A807" s="3">
        <v>44684</v>
      </c>
      <c r="B807" s="4" t="str">
        <f>"annual period "&amp;COUNTIF(D$9:D807,TRUE)</f>
        <v>annual period 3</v>
      </c>
      <c r="D807" t="b">
        <f t="shared" si="36"/>
        <v>0</v>
      </c>
      <c r="E807">
        <f t="shared" si="35"/>
        <v>137</v>
      </c>
      <c r="F807" s="5" cm="1">
        <f t="array" ref="F807">INDEX(_xlfn._xlws.FILTER(A$9:A$16378,E807=E$9:E$16378*ISNUMBER(A$9:A$16378)),1)</f>
        <v>44683</v>
      </c>
      <c r="G807" s="5" cm="1">
        <f t="array" ref="G807">INDEX(_xlfn._xlws.FILTER(A$9:A$16378,E807=E$9:E$16378*ISNUMBER(A$9:A$16378)),COUNT(_xlfn._xlws.FILTER(A$9:A$16378,E807=E$9:E$16378*ISNUMBER(A$9:A$16378))))</f>
        <v>44684</v>
      </c>
      <c r="H807" t="str">
        <v/>
      </c>
      <c r="I807" s="10" cm="1">
        <f t="array" ref="I807">_xlfn.IFS(AND(OR(_xlfn._xlws.FILTER(D$9:D$16388,E$9:E$16388=E807)),ROW()=_xlfn.MINIFS(_xlfn.ANCHORARRAY(H$9),E$9:E$16388,E807)),A807-C$4,ROW()=_xlfn.MINIFS(_xlfn.ANCHORARRAY(H$9),E$9:E$16388,E807),IFERROR(A807-INDEX(G$9:G$16388,MATCH(E807-1,E$9:E$16388,0)),A807-C$4),ISNUMBER(A807),A807-F807,TRUE,"")</f>
        <v>1</v>
      </c>
      <c r="J807" t="b">
        <f t="shared" si="34"/>
        <v>0</v>
      </c>
      <c r="L807" s="5"/>
    </row>
    <row r="808" spans="1:12">
      <c r="A808" s="1" t="s">
        <v>14</v>
      </c>
      <c r="B808" s="4" t="str">
        <f>"annual period "&amp;COUNTIF(D$9:D808,TRUE)</f>
        <v>annual period 3</v>
      </c>
      <c r="D808" t="b">
        <f t="shared" si="36"/>
        <v>0</v>
      </c>
      <c r="E808">
        <f t="shared" si="35"/>
        <v>138</v>
      </c>
      <c r="F808" s="5" cm="1">
        <f t="array" ref="F808">INDEX(_xlfn._xlws.FILTER(A$9:A$16378,E808=E$9:E$16378*ISNUMBER(A$9:A$16378)),1)</f>
        <v>44687</v>
      </c>
      <c r="G808" s="5" cm="1">
        <f t="array" ref="G808">INDEX(_xlfn._xlws.FILTER(A$9:A$16378,E808=E$9:E$16378*ISNUMBER(A$9:A$16378)),COUNT(_xlfn._xlws.FILTER(A$9:A$16378,E808=E$9:E$16378*ISNUMBER(A$9:A$16378))))</f>
        <v>44689</v>
      </c>
      <c r="H808" t="str">
        <v/>
      </c>
      <c r="I808" s="10" t="str" cm="1">
        <f t="array" ref="I808">_xlfn.IFS(AND(OR(_xlfn._xlws.FILTER(D$9:D$16388,E$9:E$16388=E808)),ROW()=_xlfn.MINIFS(_xlfn.ANCHORARRAY(H$9),E$9:E$16388,E808)),A808-C$4,ROW()=_xlfn.MINIFS(_xlfn.ANCHORARRAY(H$9),E$9:E$16388,E808),IFERROR(A808-INDEX(G$9:G$16388,MATCH(E808-1,E$9:E$16388,0)),A808-C$4),ISNUMBER(A808),A808-F808,TRUE,"")</f>
        <v/>
      </c>
      <c r="J808" t="str">
        <f t="shared" si="34"/>
        <v/>
      </c>
      <c r="L808" s="5"/>
    </row>
    <row r="809" spans="1:12">
      <c r="A809" s="2"/>
      <c r="B809" s="4" t="str">
        <f>"annual period "&amp;COUNTIF(D$9:D809,TRUE)</f>
        <v>annual period 3</v>
      </c>
      <c r="D809" t="b">
        <f t="shared" si="36"/>
        <v>0</v>
      </c>
      <c r="E809">
        <f t="shared" si="35"/>
        <v>138</v>
      </c>
      <c r="F809" s="5" cm="1">
        <f t="array" ref="F809">INDEX(_xlfn._xlws.FILTER(A$9:A$16378,E809=E$9:E$16378*ISNUMBER(A$9:A$16378)),1)</f>
        <v>44687</v>
      </c>
      <c r="G809" s="5" cm="1">
        <f t="array" ref="G809">INDEX(_xlfn._xlws.FILTER(A$9:A$16378,E809=E$9:E$16378*ISNUMBER(A$9:A$16378)),COUNT(_xlfn._xlws.FILTER(A$9:A$16378,E809=E$9:E$16378*ISNUMBER(A$9:A$16378))))</f>
        <v>44689</v>
      </c>
      <c r="H809" t="str">
        <v/>
      </c>
      <c r="I809" s="10" t="str" cm="1">
        <f t="array" ref="I809">_xlfn.IFS(AND(OR(_xlfn._xlws.FILTER(D$9:D$16388,E$9:E$16388=E809)),ROW()=_xlfn.MINIFS(_xlfn.ANCHORARRAY(H$9),E$9:E$16388,E809)),A809-C$4,ROW()=_xlfn.MINIFS(_xlfn.ANCHORARRAY(H$9),E$9:E$16388,E809),IFERROR(A809-INDEX(G$9:G$16388,MATCH(E809-1,E$9:E$16388,0)),A809-C$4),ISNUMBER(A809),A809-F809,TRUE,"")</f>
        <v/>
      </c>
      <c r="J809" t="str">
        <f t="shared" si="34"/>
        <v/>
      </c>
      <c r="L809" s="5"/>
    </row>
    <row r="810" spans="1:12">
      <c r="A810" s="3">
        <v>44687</v>
      </c>
      <c r="B810" s="4" t="str">
        <f>"annual period "&amp;COUNTIF(D$9:D810,TRUE)</f>
        <v>annual period 3</v>
      </c>
      <c r="D810" t="b">
        <f t="shared" si="36"/>
        <v>0</v>
      </c>
      <c r="E810">
        <f t="shared" si="35"/>
        <v>138</v>
      </c>
      <c r="F810" s="5" cm="1">
        <f t="array" ref="F810">INDEX(_xlfn._xlws.FILTER(A$9:A$16378,E810=E$9:E$16378*ISNUMBER(A$9:A$16378)),1)</f>
        <v>44687</v>
      </c>
      <c r="G810" s="5" cm="1">
        <f t="array" ref="G810">INDEX(_xlfn._xlws.FILTER(A$9:A$16378,E810=E$9:E$16378*ISNUMBER(A$9:A$16378)),COUNT(_xlfn._xlws.FILTER(A$9:A$16378,E810=E$9:E$16378*ISNUMBER(A$9:A$16378))))</f>
        <v>44689</v>
      </c>
      <c r="H810">
        <v>810</v>
      </c>
      <c r="I810" s="10" cm="1">
        <f t="array" ref="I810">_xlfn.IFS(AND(OR(_xlfn._xlws.FILTER(D$9:D$16388,E$9:E$16388=E810)),ROW()=_xlfn.MINIFS(_xlfn.ANCHORARRAY(H$9),E$9:E$16388,E810)),A810-C$4,ROW()=_xlfn.MINIFS(_xlfn.ANCHORARRAY(H$9),E$9:E$16388,E810),IFERROR(A810-INDEX(G$9:G$16388,MATCH(E810-1,E$9:E$16388,0)),A810-C$4),ISNUMBER(A810),A810-F810,TRUE,"")</f>
        <v>3</v>
      </c>
      <c r="J810" t="b">
        <f t="shared" si="34"/>
        <v>0</v>
      </c>
      <c r="L810" s="5"/>
    </row>
    <row r="811" spans="1:12">
      <c r="B811" s="4" t="str">
        <f>"annual period "&amp;COUNTIF(D$9:D811,TRUE)</f>
        <v>annual period 3</v>
      </c>
      <c r="D811" t="b">
        <f t="shared" si="36"/>
        <v>0</v>
      </c>
      <c r="E811">
        <f t="shared" si="35"/>
        <v>138</v>
      </c>
      <c r="F811" s="5" cm="1">
        <f t="array" ref="F811">INDEX(_xlfn._xlws.FILTER(A$9:A$16378,E811=E$9:E$16378*ISNUMBER(A$9:A$16378)),1)</f>
        <v>44687</v>
      </c>
      <c r="G811" s="5" cm="1">
        <f t="array" ref="G811">INDEX(_xlfn._xlws.FILTER(A$9:A$16378,E811=E$9:E$16378*ISNUMBER(A$9:A$16378)),COUNT(_xlfn._xlws.FILTER(A$9:A$16378,E811=E$9:E$16378*ISNUMBER(A$9:A$16378))))</f>
        <v>44689</v>
      </c>
      <c r="H811" t="str">
        <v/>
      </c>
      <c r="I811" s="10" t="str" cm="1">
        <f t="array" ref="I811">_xlfn.IFS(AND(OR(_xlfn._xlws.FILTER(D$9:D$16388,E$9:E$16388=E811)),ROW()=_xlfn.MINIFS(_xlfn.ANCHORARRAY(H$9),E$9:E$16388,E811)),A811-C$4,ROW()=_xlfn.MINIFS(_xlfn.ANCHORARRAY(H$9),E$9:E$16388,E811),IFERROR(A811-INDEX(G$9:G$16388,MATCH(E811-1,E$9:E$16388,0)),A811-C$4),ISNUMBER(A811),A811-F811,TRUE,"")</f>
        <v/>
      </c>
      <c r="J811" t="str">
        <f t="shared" si="34"/>
        <v/>
      </c>
      <c r="L811" s="5"/>
    </row>
    <row r="812" spans="1:12">
      <c r="A812" s="3">
        <v>44689</v>
      </c>
      <c r="B812" s="4" t="str">
        <f>"annual period "&amp;COUNTIF(D$9:D812,TRUE)</f>
        <v>annual period 3</v>
      </c>
      <c r="D812" t="b">
        <f t="shared" si="36"/>
        <v>0</v>
      </c>
      <c r="E812">
        <f t="shared" si="35"/>
        <v>138</v>
      </c>
      <c r="F812" s="5" cm="1">
        <f t="array" ref="F812">INDEX(_xlfn._xlws.FILTER(A$9:A$16378,E812=E$9:E$16378*ISNUMBER(A$9:A$16378)),1)</f>
        <v>44687</v>
      </c>
      <c r="G812" s="5" cm="1">
        <f t="array" ref="G812">INDEX(_xlfn._xlws.FILTER(A$9:A$16378,E812=E$9:E$16378*ISNUMBER(A$9:A$16378)),COUNT(_xlfn._xlws.FILTER(A$9:A$16378,E812=E$9:E$16378*ISNUMBER(A$9:A$16378))))</f>
        <v>44689</v>
      </c>
      <c r="H812" t="str">
        <v/>
      </c>
      <c r="I812" s="10" cm="1">
        <f t="array" ref="I812">_xlfn.IFS(AND(OR(_xlfn._xlws.FILTER(D$9:D$16388,E$9:E$16388=E812)),ROW()=_xlfn.MINIFS(_xlfn.ANCHORARRAY(H$9),E$9:E$16388,E812)),A812-C$4,ROW()=_xlfn.MINIFS(_xlfn.ANCHORARRAY(H$9),E$9:E$16388,E812),IFERROR(A812-INDEX(G$9:G$16388,MATCH(E812-1,E$9:E$16388,0)),A812-C$4),ISNUMBER(A812),A812-F812,TRUE,"")</f>
        <v>2</v>
      </c>
      <c r="J812" t="b">
        <f t="shared" si="34"/>
        <v>0</v>
      </c>
      <c r="L812" s="5"/>
    </row>
    <row r="813" spans="1:12">
      <c r="A813" s="1" t="s">
        <v>14</v>
      </c>
      <c r="B813" s="4" t="str">
        <f>"annual period "&amp;COUNTIF(D$9:D813,TRUE)</f>
        <v>annual period 3</v>
      </c>
      <c r="D813" t="b">
        <f t="shared" si="36"/>
        <v>0</v>
      </c>
      <c r="E813">
        <f t="shared" si="35"/>
        <v>139</v>
      </c>
      <c r="F813" s="5" cm="1">
        <f t="array" ref="F813">INDEX(_xlfn._xlws.FILTER(A$9:A$16378,E813=E$9:E$16378*ISNUMBER(A$9:A$16378)),1)</f>
        <v>44690</v>
      </c>
      <c r="G813" s="5" cm="1">
        <f t="array" ref="G813">INDEX(_xlfn._xlws.FILTER(A$9:A$16378,E813=E$9:E$16378*ISNUMBER(A$9:A$16378)),COUNT(_xlfn._xlws.FILTER(A$9:A$16378,E813=E$9:E$16378*ISNUMBER(A$9:A$16378))))</f>
        <v>44693</v>
      </c>
      <c r="H813" t="str">
        <v/>
      </c>
      <c r="I813" s="10" t="str" cm="1">
        <f t="array" ref="I813">_xlfn.IFS(AND(OR(_xlfn._xlws.FILTER(D$9:D$16388,E$9:E$16388=E813)),ROW()=_xlfn.MINIFS(_xlfn.ANCHORARRAY(H$9),E$9:E$16388,E813)),A813-C$4,ROW()=_xlfn.MINIFS(_xlfn.ANCHORARRAY(H$9),E$9:E$16388,E813),IFERROR(A813-INDEX(G$9:G$16388,MATCH(E813-1,E$9:E$16388,0)),A813-C$4),ISNUMBER(A813),A813-F813,TRUE,"")</f>
        <v/>
      </c>
      <c r="J813" t="str">
        <f t="shared" si="34"/>
        <v/>
      </c>
      <c r="L813" s="5"/>
    </row>
    <row r="814" spans="1:12">
      <c r="A814" s="2"/>
      <c r="B814" s="4" t="str">
        <f>"annual period "&amp;COUNTIF(D$9:D814,TRUE)</f>
        <v>annual period 3</v>
      </c>
      <c r="D814" t="b">
        <f t="shared" si="36"/>
        <v>0</v>
      </c>
      <c r="E814">
        <f t="shared" si="35"/>
        <v>139</v>
      </c>
      <c r="F814" s="5" cm="1">
        <f t="array" ref="F814">INDEX(_xlfn._xlws.FILTER(A$9:A$16378,E814=E$9:E$16378*ISNUMBER(A$9:A$16378)),1)</f>
        <v>44690</v>
      </c>
      <c r="G814" s="5" cm="1">
        <f t="array" ref="G814">INDEX(_xlfn._xlws.FILTER(A$9:A$16378,E814=E$9:E$16378*ISNUMBER(A$9:A$16378)),COUNT(_xlfn._xlws.FILTER(A$9:A$16378,E814=E$9:E$16378*ISNUMBER(A$9:A$16378))))</f>
        <v>44693</v>
      </c>
      <c r="H814" t="str">
        <v/>
      </c>
      <c r="I814" s="10" t="str" cm="1">
        <f t="array" ref="I814">_xlfn.IFS(AND(OR(_xlfn._xlws.FILTER(D$9:D$16388,E$9:E$16388=E814)),ROW()=_xlfn.MINIFS(_xlfn.ANCHORARRAY(H$9),E$9:E$16388,E814)),A814-C$4,ROW()=_xlfn.MINIFS(_xlfn.ANCHORARRAY(H$9),E$9:E$16388,E814),IFERROR(A814-INDEX(G$9:G$16388,MATCH(E814-1,E$9:E$16388,0)),A814-C$4),ISNUMBER(A814),A814-F814,TRUE,"")</f>
        <v/>
      </c>
      <c r="J814" t="str">
        <f t="shared" si="34"/>
        <v/>
      </c>
      <c r="L814" s="5"/>
    </row>
    <row r="815" spans="1:12">
      <c r="A815" s="3">
        <v>44690</v>
      </c>
      <c r="B815" s="4" t="str">
        <f>"annual period "&amp;COUNTIF(D$9:D815,TRUE)</f>
        <v>annual period 3</v>
      </c>
      <c r="D815" t="b">
        <f t="shared" si="36"/>
        <v>0</v>
      </c>
      <c r="E815">
        <f t="shared" si="35"/>
        <v>139</v>
      </c>
      <c r="F815" s="5" cm="1">
        <f t="array" ref="F815">INDEX(_xlfn._xlws.FILTER(A$9:A$16378,E815=E$9:E$16378*ISNUMBER(A$9:A$16378)),1)</f>
        <v>44690</v>
      </c>
      <c r="G815" s="5" cm="1">
        <f t="array" ref="G815">INDEX(_xlfn._xlws.FILTER(A$9:A$16378,E815=E$9:E$16378*ISNUMBER(A$9:A$16378)),COUNT(_xlfn._xlws.FILTER(A$9:A$16378,E815=E$9:E$16378*ISNUMBER(A$9:A$16378))))</f>
        <v>44693</v>
      </c>
      <c r="H815">
        <v>815</v>
      </c>
      <c r="I815" s="10" cm="1">
        <f t="array" ref="I815">_xlfn.IFS(AND(OR(_xlfn._xlws.FILTER(D$9:D$16388,E$9:E$16388=E815)),ROW()=_xlfn.MINIFS(_xlfn.ANCHORARRAY(H$9),E$9:E$16388,E815)),A815-C$4,ROW()=_xlfn.MINIFS(_xlfn.ANCHORARRAY(H$9),E$9:E$16388,E815),IFERROR(A815-INDEX(G$9:G$16388,MATCH(E815-1,E$9:E$16388,0)),A815-C$4),ISNUMBER(A815),A815-F815,TRUE,"")</f>
        <v>1</v>
      </c>
      <c r="J815" t="b">
        <f t="shared" si="34"/>
        <v>0</v>
      </c>
      <c r="L815" s="5"/>
    </row>
    <row r="816" spans="1:12">
      <c r="B816" s="4" t="str">
        <f>"annual period "&amp;COUNTIF(D$9:D816,TRUE)</f>
        <v>annual period 3</v>
      </c>
      <c r="D816" t="b">
        <f t="shared" si="36"/>
        <v>0</v>
      </c>
      <c r="E816">
        <f t="shared" si="35"/>
        <v>139</v>
      </c>
      <c r="F816" s="5" cm="1">
        <f t="array" ref="F816">INDEX(_xlfn._xlws.FILTER(A$9:A$16378,E816=E$9:E$16378*ISNUMBER(A$9:A$16378)),1)</f>
        <v>44690</v>
      </c>
      <c r="G816" s="5" cm="1">
        <f t="array" ref="G816">INDEX(_xlfn._xlws.FILTER(A$9:A$16378,E816=E$9:E$16378*ISNUMBER(A$9:A$16378)),COUNT(_xlfn._xlws.FILTER(A$9:A$16378,E816=E$9:E$16378*ISNUMBER(A$9:A$16378))))</f>
        <v>44693</v>
      </c>
      <c r="H816" t="str">
        <v/>
      </c>
      <c r="I816" s="10" t="str" cm="1">
        <f t="array" ref="I816">_xlfn.IFS(AND(OR(_xlfn._xlws.FILTER(D$9:D$16388,E$9:E$16388=E816)),ROW()=_xlfn.MINIFS(_xlfn.ANCHORARRAY(H$9),E$9:E$16388,E816)),A816-C$4,ROW()=_xlfn.MINIFS(_xlfn.ANCHORARRAY(H$9),E$9:E$16388,E816),IFERROR(A816-INDEX(G$9:G$16388,MATCH(E816-1,E$9:E$16388,0)),A816-C$4),ISNUMBER(A816),A816-F816,TRUE,"")</f>
        <v/>
      </c>
      <c r="J816" t="str">
        <f t="shared" si="34"/>
        <v/>
      </c>
      <c r="L816" s="5"/>
    </row>
    <row r="817" spans="1:12">
      <c r="A817" s="3">
        <v>44690</v>
      </c>
      <c r="B817" s="4" t="str">
        <f>"annual period "&amp;COUNTIF(D$9:D817,TRUE)</f>
        <v>annual period 3</v>
      </c>
      <c r="D817" t="b">
        <f t="shared" si="36"/>
        <v>0</v>
      </c>
      <c r="E817">
        <f t="shared" si="35"/>
        <v>139</v>
      </c>
      <c r="F817" s="5" cm="1">
        <f t="array" ref="F817">INDEX(_xlfn._xlws.FILTER(A$9:A$16378,E817=E$9:E$16378*ISNUMBER(A$9:A$16378)),1)</f>
        <v>44690</v>
      </c>
      <c r="G817" s="5" cm="1">
        <f t="array" ref="G817">INDEX(_xlfn._xlws.FILTER(A$9:A$16378,E817=E$9:E$16378*ISNUMBER(A$9:A$16378)),COUNT(_xlfn._xlws.FILTER(A$9:A$16378,E817=E$9:E$16378*ISNUMBER(A$9:A$16378))))</f>
        <v>44693</v>
      </c>
      <c r="H817">
        <v>817</v>
      </c>
      <c r="I817" s="10" cm="1">
        <f t="array" ref="I817">_xlfn.IFS(AND(OR(_xlfn._xlws.FILTER(D$9:D$16388,E$9:E$16388=E817)),ROW()=_xlfn.MINIFS(_xlfn.ANCHORARRAY(H$9),E$9:E$16388,E817)),A817-C$4,ROW()=_xlfn.MINIFS(_xlfn.ANCHORARRAY(H$9),E$9:E$16388,E817),IFERROR(A817-INDEX(G$9:G$16388,MATCH(E817-1,E$9:E$16388,0)),A817-C$4),ISNUMBER(A817),A817-F817,TRUE,"")</f>
        <v>0</v>
      </c>
      <c r="J817" t="b">
        <f t="shared" si="34"/>
        <v>0</v>
      </c>
      <c r="L817" s="5"/>
    </row>
    <row r="818" spans="1:12">
      <c r="B818" s="4" t="str">
        <f>"annual period "&amp;COUNTIF(D$9:D818,TRUE)</f>
        <v>annual period 3</v>
      </c>
      <c r="D818" t="b">
        <f t="shared" si="36"/>
        <v>0</v>
      </c>
      <c r="E818">
        <f t="shared" si="35"/>
        <v>139</v>
      </c>
      <c r="F818" s="5" cm="1">
        <f t="array" ref="F818">INDEX(_xlfn._xlws.FILTER(A$9:A$16378,E818=E$9:E$16378*ISNUMBER(A$9:A$16378)),1)</f>
        <v>44690</v>
      </c>
      <c r="G818" s="5" cm="1">
        <f t="array" ref="G818">INDEX(_xlfn._xlws.FILTER(A$9:A$16378,E818=E$9:E$16378*ISNUMBER(A$9:A$16378)),COUNT(_xlfn._xlws.FILTER(A$9:A$16378,E818=E$9:E$16378*ISNUMBER(A$9:A$16378))))</f>
        <v>44693</v>
      </c>
      <c r="H818" t="str">
        <v/>
      </c>
      <c r="I818" s="10" t="str" cm="1">
        <f t="array" ref="I818">_xlfn.IFS(AND(OR(_xlfn._xlws.FILTER(D$9:D$16388,E$9:E$16388=E818)),ROW()=_xlfn.MINIFS(_xlfn.ANCHORARRAY(H$9),E$9:E$16388,E818)),A818-C$4,ROW()=_xlfn.MINIFS(_xlfn.ANCHORARRAY(H$9),E$9:E$16388,E818),IFERROR(A818-INDEX(G$9:G$16388,MATCH(E818-1,E$9:E$16388,0)),A818-C$4),ISNUMBER(A818),A818-F818,TRUE,"")</f>
        <v/>
      </c>
      <c r="J818" t="str">
        <f t="shared" si="34"/>
        <v/>
      </c>
      <c r="L818" s="5"/>
    </row>
    <row r="819" spans="1:12">
      <c r="A819" s="3">
        <v>44693</v>
      </c>
      <c r="B819" s="4" t="str">
        <f>"annual period "&amp;COUNTIF(D$9:D819,TRUE)</f>
        <v>annual period 3</v>
      </c>
      <c r="D819" t="b">
        <f t="shared" si="36"/>
        <v>0</v>
      </c>
      <c r="E819">
        <f t="shared" si="35"/>
        <v>139</v>
      </c>
      <c r="F819" s="5" cm="1">
        <f t="array" ref="F819">INDEX(_xlfn._xlws.FILTER(A$9:A$16378,E819=E$9:E$16378*ISNUMBER(A$9:A$16378)),1)</f>
        <v>44690</v>
      </c>
      <c r="G819" s="5" cm="1">
        <f t="array" ref="G819">INDEX(_xlfn._xlws.FILTER(A$9:A$16378,E819=E$9:E$16378*ISNUMBER(A$9:A$16378)),COUNT(_xlfn._xlws.FILTER(A$9:A$16378,E819=E$9:E$16378*ISNUMBER(A$9:A$16378))))</f>
        <v>44693</v>
      </c>
      <c r="H819" t="str">
        <v/>
      </c>
      <c r="I819" s="10" cm="1">
        <f t="array" ref="I819">_xlfn.IFS(AND(OR(_xlfn._xlws.FILTER(D$9:D$16388,E$9:E$16388=E819)),ROW()=_xlfn.MINIFS(_xlfn.ANCHORARRAY(H$9),E$9:E$16388,E819)),A819-C$4,ROW()=_xlfn.MINIFS(_xlfn.ANCHORARRAY(H$9),E$9:E$16388,E819),IFERROR(A819-INDEX(G$9:G$16388,MATCH(E819-1,E$9:E$16388,0)),A819-C$4),ISNUMBER(A819),A819-F819,TRUE,"")</f>
        <v>3</v>
      </c>
      <c r="J819" t="b">
        <f t="shared" si="34"/>
        <v>0</v>
      </c>
      <c r="L819" s="5"/>
    </row>
    <row r="820" spans="1:12">
      <c r="B820" s="4" t="str">
        <f>"annual period "&amp;COUNTIF(D$9:D820,TRUE)</f>
        <v>annual period 3</v>
      </c>
      <c r="D820" t="b">
        <f t="shared" si="36"/>
        <v>0</v>
      </c>
      <c r="E820">
        <f t="shared" si="35"/>
        <v>139</v>
      </c>
      <c r="F820" s="5" cm="1">
        <f t="array" ref="F820">INDEX(_xlfn._xlws.FILTER(A$9:A$16378,E820=E$9:E$16378*ISNUMBER(A$9:A$16378)),1)</f>
        <v>44690</v>
      </c>
      <c r="G820" s="5" cm="1">
        <f t="array" ref="G820">INDEX(_xlfn._xlws.FILTER(A$9:A$16378,E820=E$9:E$16378*ISNUMBER(A$9:A$16378)),COUNT(_xlfn._xlws.FILTER(A$9:A$16378,E820=E$9:E$16378*ISNUMBER(A$9:A$16378))))</f>
        <v>44693</v>
      </c>
      <c r="H820" t="str">
        <v/>
      </c>
      <c r="I820" s="10" t="str" cm="1">
        <f t="array" ref="I820">_xlfn.IFS(AND(OR(_xlfn._xlws.FILTER(D$9:D$16388,E$9:E$16388=E820)),ROW()=_xlfn.MINIFS(_xlfn.ANCHORARRAY(H$9),E$9:E$16388,E820)),A820-C$4,ROW()=_xlfn.MINIFS(_xlfn.ANCHORARRAY(H$9),E$9:E$16388,E820),IFERROR(A820-INDEX(G$9:G$16388,MATCH(E820-1,E$9:E$16388,0)),A820-C$4),ISNUMBER(A820),A820-F820,TRUE,"")</f>
        <v/>
      </c>
      <c r="J820" t="str">
        <f t="shared" si="34"/>
        <v/>
      </c>
      <c r="L820" s="5"/>
    </row>
    <row r="821" spans="1:12">
      <c r="A821" s="3">
        <v>44693</v>
      </c>
      <c r="B821" s="4" t="str">
        <f>"annual period "&amp;COUNTIF(D$9:D821,TRUE)</f>
        <v>annual period 3</v>
      </c>
      <c r="D821" t="b">
        <f t="shared" si="36"/>
        <v>0</v>
      </c>
      <c r="E821">
        <f t="shared" si="35"/>
        <v>139</v>
      </c>
      <c r="F821" s="5" cm="1">
        <f t="array" ref="F821">INDEX(_xlfn._xlws.FILTER(A$9:A$16378,E821=E$9:E$16378*ISNUMBER(A$9:A$16378)),1)</f>
        <v>44690</v>
      </c>
      <c r="G821" s="5" cm="1">
        <f t="array" ref="G821">INDEX(_xlfn._xlws.FILTER(A$9:A$16378,E821=E$9:E$16378*ISNUMBER(A$9:A$16378)),COUNT(_xlfn._xlws.FILTER(A$9:A$16378,E821=E$9:E$16378*ISNUMBER(A$9:A$16378))))</f>
        <v>44693</v>
      </c>
      <c r="H821" t="str">
        <v/>
      </c>
      <c r="I821" s="10" cm="1">
        <f t="array" ref="I821">_xlfn.IFS(AND(OR(_xlfn._xlws.FILTER(D$9:D$16388,E$9:E$16388=E821)),ROW()=_xlfn.MINIFS(_xlfn.ANCHORARRAY(H$9),E$9:E$16388,E821)),A821-C$4,ROW()=_xlfn.MINIFS(_xlfn.ANCHORARRAY(H$9),E$9:E$16388,E821),IFERROR(A821-INDEX(G$9:G$16388,MATCH(E821-1,E$9:E$16388,0)),A821-C$4),ISNUMBER(A821),A821-F821,TRUE,"")</f>
        <v>3</v>
      </c>
      <c r="J821" t="b">
        <f t="shared" si="34"/>
        <v>0</v>
      </c>
      <c r="L821" s="5"/>
    </row>
    <row r="822" spans="1:12">
      <c r="A822" s="1" t="s">
        <v>14</v>
      </c>
      <c r="B822" s="4" t="str">
        <f>"annual period "&amp;COUNTIF(D$9:D822,TRUE)</f>
        <v>annual period 3</v>
      </c>
      <c r="D822" t="b">
        <f t="shared" si="36"/>
        <v>0</v>
      </c>
      <c r="E822">
        <f t="shared" si="35"/>
        <v>140</v>
      </c>
      <c r="F822" s="5" cm="1">
        <f t="array" ref="F822">INDEX(_xlfn._xlws.FILTER(A$9:A$16378,E822=E$9:E$16378*ISNUMBER(A$9:A$16378)),1)</f>
        <v>44697</v>
      </c>
      <c r="G822" s="5" cm="1">
        <f t="array" ref="G822">INDEX(_xlfn._xlws.FILTER(A$9:A$16378,E822=E$9:E$16378*ISNUMBER(A$9:A$16378)),COUNT(_xlfn._xlws.FILTER(A$9:A$16378,E822=E$9:E$16378*ISNUMBER(A$9:A$16378))))</f>
        <v>44698</v>
      </c>
      <c r="H822" t="str">
        <v/>
      </c>
      <c r="I822" s="10" t="str" cm="1">
        <f t="array" ref="I822">_xlfn.IFS(AND(OR(_xlfn._xlws.FILTER(D$9:D$16388,E$9:E$16388=E822)),ROW()=_xlfn.MINIFS(_xlfn.ANCHORARRAY(H$9),E$9:E$16388,E822)),A822-C$4,ROW()=_xlfn.MINIFS(_xlfn.ANCHORARRAY(H$9),E$9:E$16388,E822),IFERROR(A822-INDEX(G$9:G$16388,MATCH(E822-1,E$9:E$16388,0)),A822-C$4),ISNUMBER(A822),A822-F822,TRUE,"")</f>
        <v/>
      </c>
      <c r="J822" t="str">
        <f t="shared" si="34"/>
        <v/>
      </c>
      <c r="L822" s="5"/>
    </row>
    <row r="823" spans="1:12">
      <c r="A823" s="2"/>
      <c r="B823" s="4" t="str">
        <f>"annual period "&amp;COUNTIF(D$9:D823,TRUE)</f>
        <v>annual period 3</v>
      </c>
      <c r="D823" t="b">
        <f t="shared" si="36"/>
        <v>0</v>
      </c>
      <c r="E823">
        <f t="shared" si="35"/>
        <v>140</v>
      </c>
      <c r="F823" s="5" cm="1">
        <f t="array" ref="F823">INDEX(_xlfn._xlws.FILTER(A$9:A$16378,E823=E$9:E$16378*ISNUMBER(A$9:A$16378)),1)</f>
        <v>44697</v>
      </c>
      <c r="G823" s="5" cm="1">
        <f t="array" ref="G823">INDEX(_xlfn._xlws.FILTER(A$9:A$16378,E823=E$9:E$16378*ISNUMBER(A$9:A$16378)),COUNT(_xlfn._xlws.FILTER(A$9:A$16378,E823=E$9:E$16378*ISNUMBER(A$9:A$16378))))</f>
        <v>44698</v>
      </c>
      <c r="H823" t="str">
        <v/>
      </c>
      <c r="I823" s="10" t="str" cm="1">
        <f t="array" ref="I823">_xlfn.IFS(AND(OR(_xlfn._xlws.FILTER(D$9:D$16388,E$9:E$16388=E823)),ROW()=_xlfn.MINIFS(_xlfn.ANCHORARRAY(H$9),E$9:E$16388,E823)),A823-C$4,ROW()=_xlfn.MINIFS(_xlfn.ANCHORARRAY(H$9),E$9:E$16388,E823),IFERROR(A823-INDEX(G$9:G$16388,MATCH(E823-1,E$9:E$16388,0)),A823-C$4),ISNUMBER(A823),A823-F823,TRUE,"")</f>
        <v/>
      </c>
      <c r="J823" t="str">
        <f t="shared" si="34"/>
        <v/>
      </c>
      <c r="L823" s="5"/>
    </row>
    <row r="824" spans="1:12">
      <c r="A824" s="3">
        <v>44697</v>
      </c>
      <c r="B824" s="4" t="str">
        <f>"annual period "&amp;COUNTIF(D$9:D824,TRUE)</f>
        <v>annual period 3</v>
      </c>
      <c r="D824" t="b">
        <f t="shared" si="36"/>
        <v>0</v>
      </c>
      <c r="E824">
        <f t="shared" si="35"/>
        <v>140</v>
      </c>
      <c r="F824" s="5" cm="1">
        <f t="array" ref="F824">INDEX(_xlfn._xlws.FILTER(A$9:A$16378,E824=E$9:E$16378*ISNUMBER(A$9:A$16378)),1)</f>
        <v>44697</v>
      </c>
      <c r="G824" s="5" cm="1">
        <f t="array" ref="G824">INDEX(_xlfn._xlws.FILTER(A$9:A$16378,E824=E$9:E$16378*ISNUMBER(A$9:A$16378)),COUNT(_xlfn._xlws.FILTER(A$9:A$16378,E824=E$9:E$16378*ISNUMBER(A$9:A$16378))))</f>
        <v>44698</v>
      </c>
      <c r="H824">
        <v>824</v>
      </c>
      <c r="I824" s="10" cm="1">
        <f t="array" ref="I824">_xlfn.IFS(AND(OR(_xlfn._xlws.FILTER(D$9:D$16388,E$9:E$16388=E824)),ROW()=_xlfn.MINIFS(_xlfn.ANCHORARRAY(H$9),E$9:E$16388,E824)),A824-C$4,ROW()=_xlfn.MINIFS(_xlfn.ANCHORARRAY(H$9),E$9:E$16388,E824),IFERROR(A824-INDEX(G$9:G$16388,MATCH(E824-1,E$9:E$16388,0)),A824-C$4),ISNUMBER(A824),A824-F824,TRUE,"")</f>
        <v>4</v>
      </c>
      <c r="J824" t="b">
        <f t="shared" si="34"/>
        <v>0</v>
      </c>
      <c r="L824" s="5"/>
    </row>
    <row r="825" spans="1:12">
      <c r="B825" s="4" t="str">
        <f>"annual period "&amp;COUNTIF(D$9:D825,TRUE)</f>
        <v>annual period 3</v>
      </c>
      <c r="D825" t="b">
        <f t="shared" si="36"/>
        <v>0</v>
      </c>
      <c r="E825">
        <f t="shared" si="35"/>
        <v>140</v>
      </c>
      <c r="F825" s="5" cm="1">
        <f t="array" ref="F825">INDEX(_xlfn._xlws.FILTER(A$9:A$16378,E825=E$9:E$16378*ISNUMBER(A$9:A$16378)),1)</f>
        <v>44697</v>
      </c>
      <c r="G825" s="5" cm="1">
        <f t="array" ref="G825">INDEX(_xlfn._xlws.FILTER(A$9:A$16378,E825=E$9:E$16378*ISNUMBER(A$9:A$16378)),COUNT(_xlfn._xlws.FILTER(A$9:A$16378,E825=E$9:E$16378*ISNUMBER(A$9:A$16378))))</f>
        <v>44698</v>
      </c>
      <c r="H825" t="str">
        <v/>
      </c>
      <c r="I825" s="10" t="str" cm="1">
        <f t="array" ref="I825">_xlfn.IFS(AND(OR(_xlfn._xlws.FILTER(D$9:D$16388,E$9:E$16388=E825)),ROW()=_xlfn.MINIFS(_xlfn.ANCHORARRAY(H$9),E$9:E$16388,E825)),A825-C$4,ROW()=_xlfn.MINIFS(_xlfn.ANCHORARRAY(H$9),E$9:E$16388,E825),IFERROR(A825-INDEX(G$9:G$16388,MATCH(E825-1,E$9:E$16388,0)),A825-C$4),ISNUMBER(A825),A825-F825,TRUE,"")</f>
        <v/>
      </c>
      <c r="J825" t="str">
        <f t="shared" si="34"/>
        <v/>
      </c>
      <c r="L825" s="5"/>
    </row>
    <row r="826" spans="1:12">
      <c r="A826" s="3">
        <v>44698</v>
      </c>
      <c r="B826" s="4" t="str">
        <f>"annual period "&amp;COUNTIF(D$9:D826,TRUE)</f>
        <v>annual period 3</v>
      </c>
      <c r="D826" t="b">
        <f t="shared" si="36"/>
        <v>0</v>
      </c>
      <c r="E826">
        <f t="shared" si="35"/>
        <v>140</v>
      </c>
      <c r="F826" s="5" cm="1">
        <f t="array" ref="F826">INDEX(_xlfn._xlws.FILTER(A$9:A$16378,E826=E$9:E$16378*ISNUMBER(A$9:A$16378)),1)</f>
        <v>44697</v>
      </c>
      <c r="G826" s="5" cm="1">
        <f t="array" ref="G826">INDEX(_xlfn._xlws.FILTER(A$9:A$16378,E826=E$9:E$16378*ISNUMBER(A$9:A$16378)),COUNT(_xlfn._xlws.FILTER(A$9:A$16378,E826=E$9:E$16378*ISNUMBER(A$9:A$16378))))</f>
        <v>44698</v>
      </c>
      <c r="H826" t="str">
        <v/>
      </c>
      <c r="I826" s="10" cm="1">
        <f t="array" ref="I826">_xlfn.IFS(AND(OR(_xlfn._xlws.FILTER(D$9:D$16388,E$9:E$16388=E826)),ROW()=_xlfn.MINIFS(_xlfn.ANCHORARRAY(H$9),E$9:E$16388,E826)),A826-C$4,ROW()=_xlfn.MINIFS(_xlfn.ANCHORARRAY(H$9),E$9:E$16388,E826),IFERROR(A826-INDEX(G$9:G$16388,MATCH(E826-1,E$9:E$16388,0)),A826-C$4),ISNUMBER(A826),A826-F826,TRUE,"")</f>
        <v>1</v>
      </c>
      <c r="J826" t="b">
        <f t="shared" si="34"/>
        <v>0</v>
      </c>
      <c r="L826" s="5"/>
    </row>
    <row r="827" spans="1:12">
      <c r="B827" s="4" t="str">
        <f>"annual period "&amp;COUNTIF(D$9:D827,TRUE)</f>
        <v>annual period 3</v>
      </c>
      <c r="D827" t="b">
        <f t="shared" si="36"/>
        <v>0</v>
      </c>
      <c r="E827">
        <f t="shared" si="35"/>
        <v>140</v>
      </c>
      <c r="F827" s="5" cm="1">
        <f t="array" ref="F827">INDEX(_xlfn._xlws.FILTER(A$9:A$16378,E827=E$9:E$16378*ISNUMBER(A$9:A$16378)),1)</f>
        <v>44697</v>
      </c>
      <c r="G827" s="5" cm="1">
        <f t="array" ref="G827">INDEX(_xlfn._xlws.FILTER(A$9:A$16378,E827=E$9:E$16378*ISNUMBER(A$9:A$16378)),COUNT(_xlfn._xlws.FILTER(A$9:A$16378,E827=E$9:E$16378*ISNUMBER(A$9:A$16378))))</f>
        <v>44698</v>
      </c>
      <c r="H827" t="str">
        <v/>
      </c>
      <c r="I827" s="10" t="str" cm="1">
        <f t="array" ref="I827">_xlfn.IFS(AND(OR(_xlfn._xlws.FILTER(D$9:D$16388,E$9:E$16388=E827)),ROW()=_xlfn.MINIFS(_xlfn.ANCHORARRAY(H$9),E$9:E$16388,E827)),A827-C$4,ROW()=_xlfn.MINIFS(_xlfn.ANCHORARRAY(H$9),E$9:E$16388,E827),IFERROR(A827-INDEX(G$9:G$16388,MATCH(E827-1,E$9:E$16388,0)),A827-C$4),ISNUMBER(A827),A827-F827,TRUE,"")</f>
        <v/>
      </c>
      <c r="J827" t="str">
        <f t="shared" si="34"/>
        <v/>
      </c>
      <c r="L827" s="5"/>
    </row>
    <row r="828" spans="1:12">
      <c r="A828" s="3">
        <v>44698</v>
      </c>
      <c r="B828" s="4" t="str">
        <f>"annual period "&amp;COUNTIF(D$9:D828,TRUE)</f>
        <v>annual period 3</v>
      </c>
      <c r="D828" t="b">
        <f t="shared" si="36"/>
        <v>0</v>
      </c>
      <c r="E828">
        <f t="shared" si="35"/>
        <v>140</v>
      </c>
      <c r="F828" s="5" cm="1">
        <f t="array" ref="F828">INDEX(_xlfn._xlws.FILTER(A$9:A$16378,E828=E$9:E$16378*ISNUMBER(A$9:A$16378)),1)</f>
        <v>44697</v>
      </c>
      <c r="G828" s="5" cm="1">
        <f t="array" ref="G828">INDEX(_xlfn._xlws.FILTER(A$9:A$16378,E828=E$9:E$16378*ISNUMBER(A$9:A$16378)),COUNT(_xlfn._xlws.FILTER(A$9:A$16378,E828=E$9:E$16378*ISNUMBER(A$9:A$16378))))</f>
        <v>44698</v>
      </c>
      <c r="H828" t="str">
        <v/>
      </c>
      <c r="I828" s="10" cm="1">
        <f t="array" ref="I828">_xlfn.IFS(AND(OR(_xlfn._xlws.FILTER(D$9:D$16388,E$9:E$16388=E828)),ROW()=_xlfn.MINIFS(_xlfn.ANCHORARRAY(H$9),E$9:E$16388,E828)),A828-C$4,ROW()=_xlfn.MINIFS(_xlfn.ANCHORARRAY(H$9),E$9:E$16388,E828),IFERROR(A828-INDEX(G$9:G$16388,MATCH(E828-1,E$9:E$16388,0)),A828-C$4),ISNUMBER(A828),A828-F828,TRUE,"")</f>
        <v>1</v>
      </c>
      <c r="J828" t="b">
        <f t="shared" si="34"/>
        <v>0</v>
      </c>
      <c r="L828" s="5"/>
    </row>
    <row r="829" spans="1:12">
      <c r="A829" s="1" t="s">
        <v>14</v>
      </c>
      <c r="B829" s="4" t="str">
        <f>"annual period "&amp;COUNTIF(D$9:D829,TRUE)</f>
        <v>annual period 3</v>
      </c>
      <c r="D829" t="b">
        <f t="shared" si="36"/>
        <v>0</v>
      </c>
      <c r="E829">
        <f t="shared" si="35"/>
        <v>141</v>
      </c>
      <c r="F829" s="5" cm="1">
        <f t="array" ref="F829">INDEX(_xlfn._xlws.FILTER(A$9:A$16378,E829=E$9:E$16378*ISNUMBER(A$9:A$16378)),1)</f>
        <v>44722</v>
      </c>
      <c r="G829" s="5" cm="1">
        <f t="array" ref="G829">INDEX(_xlfn._xlws.FILTER(A$9:A$16378,E829=E$9:E$16378*ISNUMBER(A$9:A$16378)),COUNT(_xlfn._xlws.FILTER(A$9:A$16378,E829=E$9:E$16378*ISNUMBER(A$9:A$16378))))</f>
        <v>44723</v>
      </c>
      <c r="H829" t="str">
        <v/>
      </c>
      <c r="I829" s="10" t="str" cm="1">
        <f t="array" ref="I829">_xlfn.IFS(AND(OR(_xlfn._xlws.FILTER(D$9:D$16388,E$9:E$16388=E829)),ROW()=_xlfn.MINIFS(_xlfn.ANCHORARRAY(H$9),E$9:E$16388,E829)),A829-C$4,ROW()=_xlfn.MINIFS(_xlfn.ANCHORARRAY(H$9),E$9:E$16388,E829),IFERROR(A829-INDEX(G$9:G$16388,MATCH(E829-1,E$9:E$16388,0)),A829-C$4),ISNUMBER(A829),A829-F829,TRUE,"")</f>
        <v/>
      </c>
      <c r="J829" t="str">
        <f t="shared" si="34"/>
        <v/>
      </c>
      <c r="L829" s="5"/>
    </row>
    <row r="830" spans="1:12">
      <c r="A830" s="2"/>
      <c r="B830" s="4" t="str">
        <f>"annual period "&amp;COUNTIF(D$9:D830,TRUE)</f>
        <v>annual period 3</v>
      </c>
      <c r="D830" t="b">
        <f t="shared" si="36"/>
        <v>0</v>
      </c>
      <c r="E830">
        <f t="shared" si="35"/>
        <v>141</v>
      </c>
      <c r="F830" s="5" cm="1">
        <f t="array" ref="F830">INDEX(_xlfn._xlws.FILTER(A$9:A$16378,E830=E$9:E$16378*ISNUMBER(A$9:A$16378)),1)</f>
        <v>44722</v>
      </c>
      <c r="G830" s="5" cm="1">
        <f t="array" ref="G830">INDEX(_xlfn._xlws.FILTER(A$9:A$16378,E830=E$9:E$16378*ISNUMBER(A$9:A$16378)),COUNT(_xlfn._xlws.FILTER(A$9:A$16378,E830=E$9:E$16378*ISNUMBER(A$9:A$16378))))</f>
        <v>44723</v>
      </c>
      <c r="H830" t="str">
        <v/>
      </c>
      <c r="I830" s="10" t="str" cm="1">
        <f t="array" ref="I830">_xlfn.IFS(AND(OR(_xlfn._xlws.FILTER(D$9:D$16388,E$9:E$16388=E830)),ROW()=_xlfn.MINIFS(_xlfn.ANCHORARRAY(H$9),E$9:E$16388,E830)),A830-C$4,ROW()=_xlfn.MINIFS(_xlfn.ANCHORARRAY(H$9),E$9:E$16388,E830),IFERROR(A830-INDEX(G$9:G$16388,MATCH(E830-1,E$9:E$16388,0)),A830-C$4),ISNUMBER(A830),A830-F830,TRUE,"")</f>
        <v/>
      </c>
      <c r="J830" t="str">
        <f t="shared" si="34"/>
        <v/>
      </c>
      <c r="L830" s="5"/>
    </row>
    <row r="831" spans="1:12">
      <c r="A831" s="3">
        <v>44722</v>
      </c>
      <c r="B831" s="4" t="str">
        <f>"annual period "&amp;COUNTIF(D$9:D831,TRUE)</f>
        <v>annual period 3</v>
      </c>
      <c r="D831" t="b">
        <f t="shared" si="36"/>
        <v>0</v>
      </c>
      <c r="E831">
        <f t="shared" si="35"/>
        <v>141</v>
      </c>
      <c r="F831" s="5" cm="1">
        <f t="array" ref="F831">INDEX(_xlfn._xlws.FILTER(A$9:A$16378,E831=E$9:E$16378*ISNUMBER(A$9:A$16378)),1)</f>
        <v>44722</v>
      </c>
      <c r="G831" s="5" cm="1">
        <f t="array" ref="G831">INDEX(_xlfn._xlws.FILTER(A$9:A$16378,E831=E$9:E$16378*ISNUMBER(A$9:A$16378)),COUNT(_xlfn._xlws.FILTER(A$9:A$16378,E831=E$9:E$16378*ISNUMBER(A$9:A$16378))))</f>
        <v>44723</v>
      </c>
      <c r="H831">
        <v>831</v>
      </c>
      <c r="I831" s="10" cm="1">
        <f t="array" ref="I831">_xlfn.IFS(AND(OR(_xlfn._xlws.FILTER(D$9:D$16388,E$9:E$16388=E831)),ROW()=_xlfn.MINIFS(_xlfn.ANCHORARRAY(H$9),E$9:E$16388,E831)),A831-C$4,ROW()=_xlfn.MINIFS(_xlfn.ANCHORARRAY(H$9),E$9:E$16388,E831),IFERROR(A831-INDEX(G$9:G$16388,MATCH(E831-1,E$9:E$16388,0)),A831-C$4),ISNUMBER(A831),A831-F831,TRUE,"")</f>
        <v>24</v>
      </c>
      <c r="J831" t="b">
        <f t="shared" si="34"/>
        <v>0</v>
      </c>
      <c r="L831" s="5"/>
    </row>
    <row r="832" spans="1:12">
      <c r="B832" s="4" t="str">
        <f>"annual period "&amp;COUNTIF(D$9:D832,TRUE)</f>
        <v>annual period 3</v>
      </c>
      <c r="D832" t="b">
        <f t="shared" si="36"/>
        <v>0</v>
      </c>
      <c r="E832">
        <f t="shared" si="35"/>
        <v>141</v>
      </c>
      <c r="F832" s="5" cm="1">
        <f t="array" ref="F832">INDEX(_xlfn._xlws.FILTER(A$9:A$16378,E832=E$9:E$16378*ISNUMBER(A$9:A$16378)),1)</f>
        <v>44722</v>
      </c>
      <c r="G832" s="5" cm="1">
        <f t="array" ref="G832">INDEX(_xlfn._xlws.FILTER(A$9:A$16378,E832=E$9:E$16378*ISNUMBER(A$9:A$16378)),COUNT(_xlfn._xlws.FILTER(A$9:A$16378,E832=E$9:E$16378*ISNUMBER(A$9:A$16378))))</f>
        <v>44723</v>
      </c>
      <c r="H832" t="str">
        <v/>
      </c>
      <c r="I832" s="10" t="str" cm="1">
        <f t="array" ref="I832">_xlfn.IFS(AND(OR(_xlfn._xlws.FILTER(D$9:D$16388,E$9:E$16388=E832)),ROW()=_xlfn.MINIFS(_xlfn.ANCHORARRAY(H$9),E$9:E$16388,E832)),A832-C$4,ROW()=_xlfn.MINIFS(_xlfn.ANCHORARRAY(H$9),E$9:E$16388,E832),IFERROR(A832-INDEX(G$9:G$16388,MATCH(E832-1,E$9:E$16388,0)),A832-C$4),ISNUMBER(A832),A832-F832,TRUE,"")</f>
        <v/>
      </c>
      <c r="J832" t="str">
        <f t="shared" si="34"/>
        <v/>
      </c>
      <c r="L832" s="5"/>
    </row>
    <row r="833" spans="1:12">
      <c r="A833" s="3">
        <v>44723</v>
      </c>
      <c r="B833" s="4" t="str">
        <f>"annual period "&amp;COUNTIF(D$9:D833,TRUE)</f>
        <v>annual period 3</v>
      </c>
      <c r="D833" t="b">
        <f t="shared" si="36"/>
        <v>0</v>
      </c>
      <c r="E833">
        <f t="shared" si="35"/>
        <v>141</v>
      </c>
      <c r="F833" s="5" cm="1">
        <f t="array" ref="F833">INDEX(_xlfn._xlws.FILTER(A$9:A$16378,E833=E$9:E$16378*ISNUMBER(A$9:A$16378)),1)</f>
        <v>44722</v>
      </c>
      <c r="G833" s="5" cm="1">
        <f t="array" ref="G833">INDEX(_xlfn._xlws.FILTER(A$9:A$16378,E833=E$9:E$16378*ISNUMBER(A$9:A$16378)),COUNT(_xlfn._xlws.FILTER(A$9:A$16378,E833=E$9:E$16378*ISNUMBER(A$9:A$16378))))</f>
        <v>44723</v>
      </c>
      <c r="H833" t="str">
        <v/>
      </c>
      <c r="I833" s="10" cm="1">
        <f t="array" ref="I833">_xlfn.IFS(AND(OR(_xlfn._xlws.FILTER(D$9:D$16388,E$9:E$16388=E833)),ROW()=_xlfn.MINIFS(_xlfn.ANCHORARRAY(H$9),E$9:E$16388,E833)),A833-C$4,ROW()=_xlfn.MINIFS(_xlfn.ANCHORARRAY(H$9),E$9:E$16388,E833),IFERROR(A833-INDEX(G$9:G$16388,MATCH(E833-1,E$9:E$16388,0)),A833-C$4),ISNUMBER(A833),A833-F833,TRUE,"")</f>
        <v>1</v>
      </c>
      <c r="J833" t="b">
        <f t="shared" si="34"/>
        <v>0</v>
      </c>
      <c r="L833" s="5"/>
    </row>
    <row r="834" spans="1:12">
      <c r="A834" s="1" t="s">
        <v>14</v>
      </c>
      <c r="B834" s="4" t="str">
        <f>"annual period "&amp;COUNTIF(D$9:D834,TRUE)</f>
        <v>annual period 3</v>
      </c>
      <c r="D834" t="b">
        <f t="shared" si="36"/>
        <v>0</v>
      </c>
      <c r="E834">
        <f t="shared" si="35"/>
        <v>142</v>
      </c>
      <c r="F834" s="5" cm="1">
        <f t="array" ref="F834">INDEX(_xlfn._xlws.FILTER(A$9:A$16378,E834=E$9:E$16378*ISNUMBER(A$9:A$16378)),1)</f>
        <v>44726</v>
      </c>
      <c r="G834" s="5" cm="1">
        <f t="array" ref="G834">INDEX(_xlfn._xlws.FILTER(A$9:A$16378,E834=E$9:E$16378*ISNUMBER(A$9:A$16378)),COUNT(_xlfn._xlws.FILTER(A$9:A$16378,E834=E$9:E$16378*ISNUMBER(A$9:A$16378))))</f>
        <v>44726</v>
      </c>
      <c r="H834" t="str">
        <v/>
      </c>
      <c r="I834" s="10" t="str" cm="1">
        <f t="array" ref="I834">_xlfn.IFS(AND(OR(_xlfn._xlws.FILTER(D$9:D$16388,E$9:E$16388=E834)),ROW()=_xlfn.MINIFS(_xlfn.ANCHORARRAY(H$9),E$9:E$16388,E834)),A834-C$4,ROW()=_xlfn.MINIFS(_xlfn.ANCHORARRAY(H$9),E$9:E$16388,E834),IFERROR(A834-INDEX(G$9:G$16388,MATCH(E834-1,E$9:E$16388,0)),A834-C$4),ISNUMBER(A834),A834-F834,TRUE,"")</f>
        <v/>
      </c>
      <c r="J834" t="str">
        <f t="shared" si="34"/>
        <v/>
      </c>
      <c r="L834" s="5"/>
    </row>
    <row r="835" spans="1:12">
      <c r="A835" s="2"/>
      <c r="B835" s="4" t="str">
        <f>"annual period "&amp;COUNTIF(D$9:D835,TRUE)</f>
        <v>annual period 3</v>
      </c>
      <c r="D835" t="b">
        <f t="shared" si="36"/>
        <v>0</v>
      </c>
      <c r="E835">
        <f t="shared" si="35"/>
        <v>142</v>
      </c>
      <c r="F835" s="5" cm="1">
        <f t="array" ref="F835">INDEX(_xlfn._xlws.FILTER(A$9:A$16378,E835=E$9:E$16378*ISNUMBER(A$9:A$16378)),1)</f>
        <v>44726</v>
      </c>
      <c r="G835" s="5" cm="1">
        <f t="array" ref="G835">INDEX(_xlfn._xlws.FILTER(A$9:A$16378,E835=E$9:E$16378*ISNUMBER(A$9:A$16378)),COUNT(_xlfn._xlws.FILTER(A$9:A$16378,E835=E$9:E$16378*ISNUMBER(A$9:A$16378))))</f>
        <v>44726</v>
      </c>
      <c r="H835" t="str">
        <v/>
      </c>
      <c r="I835" s="10" t="str" cm="1">
        <f t="array" ref="I835">_xlfn.IFS(AND(OR(_xlfn._xlws.FILTER(D$9:D$16388,E$9:E$16388=E835)),ROW()=_xlfn.MINIFS(_xlfn.ANCHORARRAY(H$9),E$9:E$16388,E835)),A835-C$4,ROW()=_xlfn.MINIFS(_xlfn.ANCHORARRAY(H$9),E$9:E$16388,E835),IFERROR(A835-INDEX(G$9:G$16388,MATCH(E835-1,E$9:E$16388,0)),A835-C$4),ISNUMBER(A835),A835-F835,TRUE,"")</f>
        <v/>
      </c>
      <c r="J835" t="str">
        <f t="shared" si="34"/>
        <v/>
      </c>
      <c r="L835" s="5"/>
    </row>
    <row r="836" spans="1:12">
      <c r="A836" s="3">
        <v>44726</v>
      </c>
      <c r="B836" s="4" t="str">
        <f>"annual period "&amp;COUNTIF(D$9:D836,TRUE)</f>
        <v>annual period 3</v>
      </c>
      <c r="D836" t="b">
        <f t="shared" si="36"/>
        <v>0</v>
      </c>
      <c r="E836">
        <f t="shared" si="35"/>
        <v>142</v>
      </c>
      <c r="F836" s="5" cm="1">
        <f t="array" ref="F836">INDEX(_xlfn._xlws.FILTER(A$9:A$16378,E836=E$9:E$16378*ISNUMBER(A$9:A$16378)),1)</f>
        <v>44726</v>
      </c>
      <c r="G836" s="5" cm="1">
        <f t="array" ref="G836">INDEX(_xlfn._xlws.FILTER(A$9:A$16378,E836=E$9:E$16378*ISNUMBER(A$9:A$16378)),COUNT(_xlfn._xlws.FILTER(A$9:A$16378,E836=E$9:E$16378*ISNUMBER(A$9:A$16378))))</f>
        <v>44726</v>
      </c>
      <c r="H836">
        <v>836</v>
      </c>
      <c r="I836" s="10" cm="1">
        <f t="array" ref="I836">_xlfn.IFS(AND(OR(_xlfn._xlws.FILTER(D$9:D$16388,E$9:E$16388=E836)),ROW()=_xlfn.MINIFS(_xlfn.ANCHORARRAY(H$9),E$9:E$16388,E836)),A836-C$4,ROW()=_xlfn.MINIFS(_xlfn.ANCHORARRAY(H$9),E$9:E$16388,E836),IFERROR(A836-INDEX(G$9:G$16388,MATCH(E836-1,E$9:E$16388,0)),A836-C$4),ISNUMBER(A836),A836-F836,TRUE,"")</f>
        <v>3</v>
      </c>
      <c r="J836" t="b">
        <f t="shared" si="34"/>
        <v>0</v>
      </c>
      <c r="L836" s="5"/>
    </row>
    <row r="837" spans="1:12">
      <c r="B837" s="4" t="str">
        <f>"annual period "&amp;COUNTIF(D$9:D837,TRUE)</f>
        <v>annual period 3</v>
      </c>
      <c r="D837" t="b">
        <f t="shared" si="36"/>
        <v>0</v>
      </c>
      <c r="E837">
        <f t="shared" si="35"/>
        <v>142</v>
      </c>
      <c r="F837" s="5" cm="1">
        <f t="array" ref="F837">INDEX(_xlfn._xlws.FILTER(A$9:A$16378,E837=E$9:E$16378*ISNUMBER(A$9:A$16378)),1)</f>
        <v>44726</v>
      </c>
      <c r="G837" s="5" cm="1">
        <f t="array" ref="G837">INDEX(_xlfn._xlws.FILTER(A$9:A$16378,E837=E$9:E$16378*ISNUMBER(A$9:A$16378)),COUNT(_xlfn._xlws.FILTER(A$9:A$16378,E837=E$9:E$16378*ISNUMBER(A$9:A$16378))))</f>
        <v>44726</v>
      </c>
      <c r="H837" t="str">
        <v/>
      </c>
      <c r="I837" s="10" t="str" cm="1">
        <f t="array" ref="I837">_xlfn.IFS(AND(OR(_xlfn._xlws.FILTER(D$9:D$16388,E$9:E$16388=E837)),ROW()=_xlfn.MINIFS(_xlfn.ANCHORARRAY(H$9),E$9:E$16388,E837)),A837-C$4,ROW()=_xlfn.MINIFS(_xlfn.ANCHORARRAY(H$9),E$9:E$16388,E837),IFERROR(A837-INDEX(G$9:G$16388,MATCH(E837-1,E$9:E$16388,0)),A837-C$4),ISNUMBER(A837),A837-F837,TRUE,"")</f>
        <v/>
      </c>
      <c r="J837" t="str">
        <f t="shared" si="34"/>
        <v/>
      </c>
      <c r="L837" s="5"/>
    </row>
    <row r="838" spans="1:12">
      <c r="A838" s="3">
        <v>44726</v>
      </c>
      <c r="B838" s="4" t="str">
        <f>"annual period "&amp;COUNTIF(D$9:D838,TRUE)</f>
        <v>annual period 3</v>
      </c>
      <c r="D838" t="b">
        <f t="shared" si="36"/>
        <v>0</v>
      </c>
      <c r="E838">
        <f t="shared" si="35"/>
        <v>142</v>
      </c>
      <c r="F838" s="5" cm="1">
        <f t="array" ref="F838">INDEX(_xlfn._xlws.FILTER(A$9:A$16378,E838=E$9:E$16378*ISNUMBER(A$9:A$16378)),1)</f>
        <v>44726</v>
      </c>
      <c r="G838" s="5" cm="1">
        <f t="array" ref="G838">INDEX(_xlfn._xlws.FILTER(A$9:A$16378,E838=E$9:E$16378*ISNUMBER(A$9:A$16378)),COUNT(_xlfn._xlws.FILTER(A$9:A$16378,E838=E$9:E$16378*ISNUMBER(A$9:A$16378))))</f>
        <v>44726</v>
      </c>
      <c r="H838">
        <v>838</v>
      </c>
      <c r="I838" s="10" cm="1">
        <f t="array" ref="I838">_xlfn.IFS(AND(OR(_xlfn._xlws.FILTER(D$9:D$16388,E$9:E$16388=E838)),ROW()=_xlfn.MINIFS(_xlfn.ANCHORARRAY(H$9),E$9:E$16388,E838)),A838-C$4,ROW()=_xlfn.MINIFS(_xlfn.ANCHORARRAY(H$9),E$9:E$16388,E838),IFERROR(A838-INDEX(G$9:G$16388,MATCH(E838-1,E$9:E$16388,0)),A838-C$4),ISNUMBER(A838),A838-F838,TRUE,"")</f>
        <v>0</v>
      </c>
      <c r="J838" t="b">
        <f t="shared" ref="J838:J901" si="37">IF(I838="","",I838&gt;30)</f>
        <v>0</v>
      </c>
      <c r="L838" s="5"/>
    </row>
    <row r="839" spans="1:12">
      <c r="A839" s="1" t="s">
        <v>14</v>
      </c>
      <c r="B839" s="4" t="str">
        <f>"annual period "&amp;COUNTIF(D$9:D839,TRUE)</f>
        <v>annual period 3</v>
      </c>
      <c r="D839" t="b">
        <f t="shared" si="36"/>
        <v>0</v>
      </c>
      <c r="E839">
        <f t="shared" si="35"/>
        <v>143</v>
      </c>
      <c r="F839" s="5" cm="1">
        <f t="array" ref="F839">INDEX(_xlfn._xlws.FILTER(A$9:A$16378,E839=E$9:E$16378*ISNUMBER(A$9:A$16378)),1)</f>
        <v>44729</v>
      </c>
      <c r="G839" s="5" cm="1">
        <f t="array" ref="G839">INDEX(_xlfn._xlws.FILTER(A$9:A$16378,E839=E$9:E$16378*ISNUMBER(A$9:A$16378)),COUNT(_xlfn._xlws.FILTER(A$9:A$16378,E839=E$9:E$16378*ISNUMBER(A$9:A$16378))))</f>
        <v>44729</v>
      </c>
      <c r="H839" t="str">
        <v/>
      </c>
      <c r="I839" s="10" t="str" cm="1">
        <f t="array" ref="I839">_xlfn.IFS(AND(OR(_xlfn._xlws.FILTER(D$9:D$16388,E$9:E$16388=E839)),ROW()=_xlfn.MINIFS(_xlfn.ANCHORARRAY(H$9),E$9:E$16388,E839)),A839-C$4,ROW()=_xlfn.MINIFS(_xlfn.ANCHORARRAY(H$9),E$9:E$16388,E839),IFERROR(A839-INDEX(G$9:G$16388,MATCH(E839-1,E$9:E$16388,0)),A839-C$4),ISNUMBER(A839),A839-F839,TRUE,"")</f>
        <v/>
      </c>
      <c r="J839" t="str">
        <f t="shared" si="37"/>
        <v/>
      </c>
      <c r="L839" s="5"/>
    </row>
    <row r="840" spans="1:12">
      <c r="A840" s="2"/>
      <c r="B840" s="4" t="str">
        <f>"annual period "&amp;COUNTIF(D$9:D840,TRUE)</f>
        <v>annual period 3</v>
      </c>
      <c r="D840" t="b">
        <f t="shared" si="36"/>
        <v>0</v>
      </c>
      <c r="E840">
        <f t="shared" si="35"/>
        <v>143</v>
      </c>
      <c r="F840" s="5" cm="1">
        <f t="array" ref="F840">INDEX(_xlfn._xlws.FILTER(A$9:A$16378,E840=E$9:E$16378*ISNUMBER(A$9:A$16378)),1)</f>
        <v>44729</v>
      </c>
      <c r="G840" s="5" cm="1">
        <f t="array" ref="G840">INDEX(_xlfn._xlws.FILTER(A$9:A$16378,E840=E$9:E$16378*ISNUMBER(A$9:A$16378)),COUNT(_xlfn._xlws.FILTER(A$9:A$16378,E840=E$9:E$16378*ISNUMBER(A$9:A$16378))))</f>
        <v>44729</v>
      </c>
      <c r="H840" t="str">
        <v/>
      </c>
      <c r="I840" s="10" t="str" cm="1">
        <f t="array" ref="I840">_xlfn.IFS(AND(OR(_xlfn._xlws.FILTER(D$9:D$16388,E$9:E$16388=E840)),ROW()=_xlfn.MINIFS(_xlfn.ANCHORARRAY(H$9),E$9:E$16388,E840)),A840-C$4,ROW()=_xlfn.MINIFS(_xlfn.ANCHORARRAY(H$9),E$9:E$16388,E840),IFERROR(A840-INDEX(G$9:G$16388,MATCH(E840-1,E$9:E$16388,0)),A840-C$4),ISNUMBER(A840),A840-F840,TRUE,"")</f>
        <v/>
      </c>
      <c r="J840" t="str">
        <f t="shared" si="37"/>
        <v/>
      </c>
      <c r="L840" s="5"/>
    </row>
    <row r="841" spans="1:12">
      <c r="A841" s="3">
        <v>44729</v>
      </c>
      <c r="B841" s="4" t="str">
        <f>"annual period "&amp;COUNTIF(D$9:D841,TRUE)</f>
        <v>annual period 3</v>
      </c>
      <c r="D841" t="b">
        <f t="shared" si="36"/>
        <v>0</v>
      </c>
      <c r="E841">
        <f t="shared" si="35"/>
        <v>143</v>
      </c>
      <c r="F841" s="5" cm="1">
        <f t="array" ref="F841">INDEX(_xlfn._xlws.FILTER(A$9:A$16378,E841=E$9:E$16378*ISNUMBER(A$9:A$16378)),1)</f>
        <v>44729</v>
      </c>
      <c r="G841" s="5" cm="1">
        <f t="array" ref="G841">INDEX(_xlfn._xlws.FILTER(A$9:A$16378,E841=E$9:E$16378*ISNUMBER(A$9:A$16378)),COUNT(_xlfn._xlws.FILTER(A$9:A$16378,E841=E$9:E$16378*ISNUMBER(A$9:A$16378))))</f>
        <v>44729</v>
      </c>
      <c r="H841">
        <v>841</v>
      </c>
      <c r="I841" s="10" cm="1">
        <f t="array" ref="I841">_xlfn.IFS(AND(OR(_xlfn._xlws.FILTER(D$9:D$16388,E$9:E$16388=E841)),ROW()=_xlfn.MINIFS(_xlfn.ANCHORARRAY(H$9),E$9:E$16388,E841)),A841-C$4,ROW()=_xlfn.MINIFS(_xlfn.ANCHORARRAY(H$9),E$9:E$16388,E841),IFERROR(A841-INDEX(G$9:G$16388,MATCH(E841-1,E$9:E$16388,0)),A841-C$4),ISNUMBER(A841),A841-F841,TRUE,"")</f>
        <v>3</v>
      </c>
      <c r="J841" t="b">
        <f t="shared" si="37"/>
        <v>0</v>
      </c>
      <c r="L841" s="5"/>
    </row>
    <row r="842" spans="1:12">
      <c r="B842" s="4" t="str">
        <f>"annual period "&amp;COUNTIF(D$9:D842,TRUE)</f>
        <v>annual period 3</v>
      </c>
      <c r="D842" t="b">
        <f t="shared" si="36"/>
        <v>0</v>
      </c>
      <c r="E842">
        <f t="shared" si="35"/>
        <v>143</v>
      </c>
      <c r="F842" s="5" cm="1">
        <f t="array" ref="F842">INDEX(_xlfn._xlws.FILTER(A$9:A$16378,E842=E$9:E$16378*ISNUMBER(A$9:A$16378)),1)</f>
        <v>44729</v>
      </c>
      <c r="G842" s="5" cm="1">
        <f t="array" ref="G842">INDEX(_xlfn._xlws.FILTER(A$9:A$16378,E842=E$9:E$16378*ISNUMBER(A$9:A$16378)),COUNT(_xlfn._xlws.FILTER(A$9:A$16378,E842=E$9:E$16378*ISNUMBER(A$9:A$16378))))</f>
        <v>44729</v>
      </c>
      <c r="H842" t="str">
        <v/>
      </c>
      <c r="I842" s="10" t="str" cm="1">
        <f t="array" ref="I842">_xlfn.IFS(AND(OR(_xlfn._xlws.FILTER(D$9:D$16388,E$9:E$16388=E842)),ROW()=_xlfn.MINIFS(_xlfn.ANCHORARRAY(H$9),E$9:E$16388,E842)),A842-C$4,ROW()=_xlfn.MINIFS(_xlfn.ANCHORARRAY(H$9),E$9:E$16388,E842),IFERROR(A842-INDEX(G$9:G$16388,MATCH(E842-1,E$9:E$16388,0)),A842-C$4),ISNUMBER(A842),A842-F842,TRUE,"")</f>
        <v/>
      </c>
      <c r="J842" t="str">
        <f t="shared" si="37"/>
        <v/>
      </c>
      <c r="L842" s="5"/>
    </row>
    <row r="843" spans="1:12">
      <c r="A843" s="3">
        <v>44729</v>
      </c>
      <c r="B843" s="4" t="str">
        <f>"annual period "&amp;COUNTIF(D$9:D843,TRUE)</f>
        <v>annual period 3</v>
      </c>
      <c r="D843" t="b">
        <f t="shared" si="36"/>
        <v>0</v>
      </c>
      <c r="E843">
        <f t="shared" ref="E843:E906" si="38">IF(A843="Trip #",E842+1,E842)</f>
        <v>143</v>
      </c>
      <c r="F843" s="5" cm="1">
        <f t="array" ref="F843">INDEX(_xlfn._xlws.FILTER(A$9:A$16378,E843=E$9:E$16378*ISNUMBER(A$9:A$16378)),1)</f>
        <v>44729</v>
      </c>
      <c r="G843" s="5" cm="1">
        <f t="array" ref="G843">INDEX(_xlfn._xlws.FILTER(A$9:A$16378,E843=E$9:E$16378*ISNUMBER(A$9:A$16378)),COUNT(_xlfn._xlws.FILTER(A$9:A$16378,E843=E$9:E$16378*ISNUMBER(A$9:A$16378))))</f>
        <v>44729</v>
      </c>
      <c r="H843">
        <v>843</v>
      </c>
      <c r="I843" s="10" cm="1">
        <f t="array" ref="I843">_xlfn.IFS(AND(OR(_xlfn._xlws.FILTER(D$9:D$16388,E$9:E$16388=E843)),ROW()=_xlfn.MINIFS(_xlfn.ANCHORARRAY(H$9),E$9:E$16388,E843)),A843-C$4,ROW()=_xlfn.MINIFS(_xlfn.ANCHORARRAY(H$9),E$9:E$16388,E843),IFERROR(A843-INDEX(G$9:G$16388,MATCH(E843-1,E$9:E$16388,0)),A843-C$4),ISNUMBER(A843),A843-F843,TRUE,"")</f>
        <v>0</v>
      </c>
      <c r="J843" t="b">
        <f t="shared" si="37"/>
        <v>0</v>
      </c>
      <c r="L843" s="5"/>
    </row>
    <row r="844" spans="1:12">
      <c r="A844" s="1" t="s">
        <v>14</v>
      </c>
      <c r="B844" s="4" t="str">
        <f>"annual period "&amp;COUNTIF(D$9:D844,TRUE)</f>
        <v>annual period 3</v>
      </c>
      <c r="D844" t="b">
        <f t="shared" si="36"/>
        <v>0</v>
      </c>
      <c r="E844">
        <f t="shared" si="38"/>
        <v>144</v>
      </c>
      <c r="F844" s="5" cm="1">
        <f t="array" ref="F844">INDEX(_xlfn._xlws.FILTER(A$9:A$16378,E844=E$9:E$16378*ISNUMBER(A$9:A$16378)),1)</f>
        <v>44734</v>
      </c>
      <c r="G844" s="5" cm="1">
        <f t="array" ref="G844">INDEX(_xlfn._xlws.FILTER(A$9:A$16378,E844=E$9:E$16378*ISNUMBER(A$9:A$16378)),COUNT(_xlfn._xlws.FILTER(A$9:A$16378,E844=E$9:E$16378*ISNUMBER(A$9:A$16378))))</f>
        <v>44734</v>
      </c>
      <c r="H844" t="str">
        <v/>
      </c>
      <c r="I844" s="10" t="str" cm="1">
        <f t="array" ref="I844">_xlfn.IFS(AND(OR(_xlfn._xlws.FILTER(D$9:D$16388,E$9:E$16388=E844)),ROW()=_xlfn.MINIFS(_xlfn.ANCHORARRAY(H$9),E$9:E$16388,E844)),A844-C$4,ROW()=_xlfn.MINIFS(_xlfn.ANCHORARRAY(H$9),E$9:E$16388,E844),IFERROR(A844-INDEX(G$9:G$16388,MATCH(E844-1,E$9:E$16388,0)),A844-C$4),ISNUMBER(A844),A844-F844,TRUE,"")</f>
        <v/>
      </c>
      <c r="J844" t="str">
        <f t="shared" si="37"/>
        <v/>
      </c>
      <c r="L844" s="5"/>
    </row>
    <row r="845" spans="1:12">
      <c r="A845" s="2"/>
      <c r="B845" s="4" t="str">
        <f>"annual period "&amp;COUNTIF(D$9:D845,TRUE)</f>
        <v>annual period 3</v>
      </c>
      <c r="D845" t="b">
        <f t="shared" si="36"/>
        <v>0</v>
      </c>
      <c r="E845">
        <f t="shared" si="38"/>
        <v>144</v>
      </c>
      <c r="F845" s="5" cm="1">
        <f t="array" ref="F845">INDEX(_xlfn._xlws.FILTER(A$9:A$16378,E845=E$9:E$16378*ISNUMBER(A$9:A$16378)),1)</f>
        <v>44734</v>
      </c>
      <c r="G845" s="5" cm="1">
        <f t="array" ref="G845">INDEX(_xlfn._xlws.FILTER(A$9:A$16378,E845=E$9:E$16378*ISNUMBER(A$9:A$16378)),COUNT(_xlfn._xlws.FILTER(A$9:A$16378,E845=E$9:E$16378*ISNUMBER(A$9:A$16378))))</f>
        <v>44734</v>
      </c>
      <c r="H845" t="str">
        <v/>
      </c>
      <c r="I845" s="10" t="str" cm="1">
        <f t="array" ref="I845">_xlfn.IFS(AND(OR(_xlfn._xlws.FILTER(D$9:D$16388,E$9:E$16388=E845)),ROW()=_xlfn.MINIFS(_xlfn.ANCHORARRAY(H$9),E$9:E$16388,E845)),A845-C$4,ROW()=_xlfn.MINIFS(_xlfn.ANCHORARRAY(H$9),E$9:E$16388,E845),IFERROR(A845-INDEX(G$9:G$16388,MATCH(E845-1,E$9:E$16388,0)),A845-C$4),ISNUMBER(A845),A845-F845,TRUE,"")</f>
        <v/>
      </c>
      <c r="J845" t="str">
        <f t="shared" si="37"/>
        <v/>
      </c>
      <c r="L845" s="5"/>
    </row>
    <row r="846" spans="1:12">
      <c r="A846" s="3">
        <v>44734</v>
      </c>
      <c r="B846" s="4" t="str">
        <f>"annual period "&amp;COUNTIF(D$9:D846,TRUE)</f>
        <v>annual period 3</v>
      </c>
      <c r="D846" t="b">
        <f t="shared" si="36"/>
        <v>0</v>
      </c>
      <c r="E846">
        <f t="shared" si="38"/>
        <v>144</v>
      </c>
      <c r="F846" s="5" cm="1">
        <f t="array" ref="F846">INDEX(_xlfn._xlws.FILTER(A$9:A$16378,E846=E$9:E$16378*ISNUMBER(A$9:A$16378)),1)</f>
        <v>44734</v>
      </c>
      <c r="G846" s="5" cm="1">
        <f t="array" ref="G846">INDEX(_xlfn._xlws.FILTER(A$9:A$16378,E846=E$9:E$16378*ISNUMBER(A$9:A$16378)),COUNT(_xlfn._xlws.FILTER(A$9:A$16378,E846=E$9:E$16378*ISNUMBER(A$9:A$16378))))</f>
        <v>44734</v>
      </c>
      <c r="H846">
        <v>846</v>
      </c>
      <c r="I846" s="10" cm="1">
        <f t="array" ref="I846">_xlfn.IFS(AND(OR(_xlfn._xlws.FILTER(D$9:D$16388,E$9:E$16388=E846)),ROW()=_xlfn.MINIFS(_xlfn.ANCHORARRAY(H$9),E$9:E$16388,E846)),A846-C$4,ROW()=_xlfn.MINIFS(_xlfn.ANCHORARRAY(H$9),E$9:E$16388,E846),IFERROR(A846-INDEX(G$9:G$16388,MATCH(E846-1,E$9:E$16388,0)),A846-C$4),ISNUMBER(A846),A846-F846,TRUE,"")</f>
        <v>5</v>
      </c>
      <c r="J846" t="b">
        <f t="shared" si="37"/>
        <v>0</v>
      </c>
      <c r="L846" s="5"/>
    </row>
    <row r="847" spans="1:12">
      <c r="B847" s="4" t="str">
        <f>"annual period "&amp;COUNTIF(D$9:D847,TRUE)</f>
        <v>annual period 3</v>
      </c>
      <c r="D847" t="b">
        <f t="shared" si="36"/>
        <v>0</v>
      </c>
      <c r="E847">
        <f t="shared" si="38"/>
        <v>144</v>
      </c>
      <c r="F847" s="5" cm="1">
        <f t="array" ref="F847">INDEX(_xlfn._xlws.FILTER(A$9:A$16378,E847=E$9:E$16378*ISNUMBER(A$9:A$16378)),1)</f>
        <v>44734</v>
      </c>
      <c r="G847" s="5" cm="1">
        <f t="array" ref="G847">INDEX(_xlfn._xlws.FILTER(A$9:A$16378,E847=E$9:E$16378*ISNUMBER(A$9:A$16378)),COUNT(_xlfn._xlws.FILTER(A$9:A$16378,E847=E$9:E$16378*ISNUMBER(A$9:A$16378))))</f>
        <v>44734</v>
      </c>
      <c r="H847" t="str">
        <v/>
      </c>
      <c r="I847" s="10" t="str" cm="1">
        <f t="array" ref="I847">_xlfn.IFS(AND(OR(_xlfn._xlws.FILTER(D$9:D$16388,E$9:E$16388=E847)),ROW()=_xlfn.MINIFS(_xlfn.ANCHORARRAY(H$9),E$9:E$16388,E847)),A847-C$4,ROW()=_xlfn.MINIFS(_xlfn.ANCHORARRAY(H$9),E$9:E$16388,E847),IFERROR(A847-INDEX(G$9:G$16388,MATCH(E847-1,E$9:E$16388,0)),A847-C$4),ISNUMBER(A847),A847-F847,TRUE,"")</f>
        <v/>
      </c>
      <c r="J847" t="str">
        <f t="shared" si="37"/>
        <v/>
      </c>
      <c r="L847" s="5"/>
    </row>
    <row r="848" spans="1:12">
      <c r="A848" s="3">
        <v>44734</v>
      </c>
      <c r="B848" s="4" t="str">
        <f>"annual period "&amp;COUNTIF(D$9:D848,TRUE)</f>
        <v>annual period 3</v>
      </c>
      <c r="D848" t="b">
        <f t="shared" si="36"/>
        <v>0</v>
      </c>
      <c r="E848">
        <f t="shared" si="38"/>
        <v>144</v>
      </c>
      <c r="F848" s="5" cm="1">
        <f t="array" ref="F848">INDEX(_xlfn._xlws.FILTER(A$9:A$16378,E848=E$9:E$16378*ISNUMBER(A$9:A$16378)),1)</f>
        <v>44734</v>
      </c>
      <c r="G848" s="5" cm="1">
        <f t="array" ref="G848">INDEX(_xlfn._xlws.FILTER(A$9:A$16378,E848=E$9:E$16378*ISNUMBER(A$9:A$16378)),COUNT(_xlfn._xlws.FILTER(A$9:A$16378,E848=E$9:E$16378*ISNUMBER(A$9:A$16378))))</f>
        <v>44734</v>
      </c>
      <c r="H848">
        <v>848</v>
      </c>
      <c r="I848" s="10" cm="1">
        <f t="array" ref="I848">_xlfn.IFS(AND(OR(_xlfn._xlws.FILTER(D$9:D$16388,E$9:E$16388=E848)),ROW()=_xlfn.MINIFS(_xlfn.ANCHORARRAY(H$9),E$9:E$16388,E848)),A848-C$4,ROW()=_xlfn.MINIFS(_xlfn.ANCHORARRAY(H$9),E$9:E$16388,E848),IFERROR(A848-INDEX(G$9:G$16388,MATCH(E848-1,E$9:E$16388,0)),A848-C$4),ISNUMBER(A848),A848-F848,TRUE,"")</f>
        <v>0</v>
      </c>
      <c r="J848" t="b">
        <f t="shared" si="37"/>
        <v>0</v>
      </c>
      <c r="L848" s="5"/>
    </row>
    <row r="849" spans="1:12">
      <c r="A849" s="1" t="s">
        <v>14</v>
      </c>
      <c r="B849" s="4" t="str">
        <f>"annual period "&amp;COUNTIF(D$9:D849,TRUE)</f>
        <v>annual period 3</v>
      </c>
      <c r="D849" t="b">
        <f t="shared" si="36"/>
        <v>0</v>
      </c>
      <c r="E849">
        <f t="shared" si="38"/>
        <v>145</v>
      </c>
      <c r="F849" s="5" cm="1">
        <f t="array" ref="F849">INDEX(_xlfn._xlws.FILTER(A$9:A$16378,E849=E$9:E$16378*ISNUMBER(A$9:A$16378)),1)</f>
        <v>44735</v>
      </c>
      <c r="G849" s="5" cm="1">
        <f t="array" ref="G849">INDEX(_xlfn._xlws.FILTER(A$9:A$16378,E849=E$9:E$16378*ISNUMBER(A$9:A$16378)),COUNT(_xlfn._xlws.FILTER(A$9:A$16378,E849=E$9:E$16378*ISNUMBER(A$9:A$16378))))</f>
        <v>44740</v>
      </c>
      <c r="H849" t="str">
        <v/>
      </c>
      <c r="I849" s="10" t="str" cm="1">
        <f t="array" ref="I849">_xlfn.IFS(AND(OR(_xlfn._xlws.FILTER(D$9:D$16388,E$9:E$16388=E849)),ROW()=_xlfn.MINIFS(_xlfn.ANCHORARRAY(H$9),E$9:E$16388,E849)),A849-C$4,ROW()=_xlfn.MINIFS(_xlfn.ANCHORARRAY(H$9),E$9:E$16388,E849),IFERROR(A849-INDEX(G$9:G$16388,MATCH(E849-1,E$9:E$16388,0)),A849-C$4),ISNUMBER(A849),A849-F849,TRUE,"")</f>
        <v/>
      </c>
      <c r="J849" t="str">
        <f t="shared" si="37"/>
        <v/>
      </c>
      <c r="L849" s="5"/>
    </row>
    <row r="850" spans="1:12">
      <c r="A850" s="2"/>
      <c r="B850" s="4" t="str">
        <f>"annual period "&amp;COUNTIF(D$9:D850,TRUE)</f>
        <v>annual period 3</v>
      </c>
      <c r="D850" t="b">
        <f t="shared" si="36"/>
        <v>0</v>
      </c>
      <c r="E850">
        <f t="shared" si="38"/>
        <v>145</v>
      </c>
      <c r="F850" s="5" cm="1">
        <f t="array" ref="F850">INDEX(_xlfn._xlws.FILTER(A$9:A$16378,E850=E$9:E$16378*ISNUMBER(A$9:A$16378)),1)</f>
        <v>44735</v>
      </c>
      <c r="G850" s="5" cm="1">
        <f t="array" ref="G850">INDEX(_xlfn._xlws.FILTER(A$9:A$16378,E850=E$9:E$16378*ISNUMBER(A$9:A$16378)),COUNT(_xlfn._xlws.FILTER(A$9:A$16378,E850=E$9:E$16378*ISNUMBER(A$9:A$16378))))</f>
        <v>44740</v>
      </c>
      <c r="H850" t="str">
        <v/>
      </c>
      <c r="I850" s="10" t="str" cm="1">
        <f t="array" ref="I850">_xlfn.IFS(AND(OR(_xlfn._xlws.FILTER(D$9:D$16388,E$9:E$16388=E850)),ROW()=_xlfn.MINIFS(_xlfn.ANCHORARRAY(H$9),E$9:E$16388,E850)),A850-C$4,ROW()=_xlfn.MINIFS(_xlfn.ANCHORARRAY(H$9),E$9:E$16388,E850),IFERROR(A850-INDEX(G$9:G$16388,MATCH(E850-1,E$9:E$16388,0)),A850-C$4),ISNUMBER(A850),A850-F850,TRUE,"")</f>
        <v/>
      </c>
      <c r="J850" t="str">
        <f t="shared" si="37"/>
        <v/>
      </c>
      <c r="L850" s="5"/>
    </row>
    <row r="851" spans="1:12">
      <c r="A851" s="3">
        <v>44735</v>
      </c>
      <c r="B851" s="4" t="str">
        <f>"annual period "&amp;COUNTIF(D$9:D851,TRUE)</f>
        <v>annual period 3</v>
      </c>
      <c r="D851" t="b">
        <f t="shared" si="36"/>
        <v>0</v>
      </c>
      <c r="E851">
        <f t="shared" si="38"/>
        <v>145</v>
      </c>
      <c r="F851" s="5" cm="1">
        <f t="array" ref="F851">INDEX(_xlfn._xlws.FILTER(A$9:A$16378,E851=E$9:E$16378*ISNUMBER(A$9:A$16378)),1)</f>
        <v>44735</v>
      </c>
      <c r="G851" s="5" cm="1">
        <f t="array" ref="G851">INDEX(_xlfn._xlws.FILTER(A$9:A$16378,E851=E$9:E$16378*ISNUMBER(A$9:A$16378)),COUNT(_xlfn._xlws.FILTER(A$9:A$16378,E851=E$9:E$16378*ISNUMBER(A$9:A$16378))))</f>
        <v>44740</v>
      </c>
      <c r="H851">
        <v>851</v>
      </c>
      <c r="I851" s="10" cm="1">
        <f t="array" ref="I851">_xlfn.IFS(AND(OR(_xlfn._xlws.FILTER(D$9:D$16388,E$9:E$16388=E851)),ROW()=_xlfn.MINIFS(_xlfn.ANCHORARRAY(H$9),E$9:E$16388,E851)),A851-C$4,ROW()=_xlfn.MINIFS(_xlfn.ANCHORARRAY(H$9),E$9:E$16388,E851),IFERROR(A851-INDEX(G$9:G$16388,MATCH(E851-1,E$9:E$16388,0)),A851-C$4),ISNUMBER(A851),A851-F851,TRUE,"")</f>
        <v>1</v>
      </c>
      <c r="J851" t="b">
        <f t="shared" si="37"/>
        <v>0</v>
      </c>
      <c r="L851" s="5"/>
    </row>
    <row r="852" spans="1:12">
      <c r="B852" s="4" t="str">
        <f>"annual period "&amp;COUNTIF(D$9:D852,TRUE)</f>
        <v>annual period 3</v>
      </c>
      <c r="D852" t="b">
        <f t="shared" si="36"/>
        <v>0</v>
      </c>
      <c r="E852">
        <f t="shared" si="38"/>
        <v>145</v>
      </c>
      <c r="F852" s="5" cm="1">
        <f t="array" ref="F852">INDEX(_xlfn._xlws.FILTER(A$9:A$16378,E852=E$9:E$16378*ISNUMBER(A$9:A$16378)),1)</f>
        <v>44735</v>
      </c>
      <c r="G852" s="5" cm="1">
        <f t="array" ref="G852">INDEX(_xlfn._xlws.FILTER(A$9:A$16378,E852=E$9:E$16378*ISNUMBER(A$9:A$16378)),COUNT(_xlfn._xlws.FILTER(A$9:A$16378,E852=E$9:E$16378*ISNUMBER(A$9:A$16378))))</f>
        <v>44740</v>
      </c>
      <c r="H852" t="str">
        <v/>
      </c>
      <c r="I852" s="10" t="str" cm="1">
        <f t="array" ref="I852">_xlfn.IFS(AND(OR(_xlfn._xlws.FILTER(D$9:D$16388,E$9:E$16388=E852)),ROW()=_xlfn.MINIFS(_xlfn.ANCHORARRAY(H$9),E$9:E$16388,E852)),A852-C$4,ROW()=_xlfn.MINIFS(_xlfn.ANCHORARRAY(H$9),E$9:E$16388,E852),IFERROR(A852-INDEX(G$9:G$16388,MATCH(E852-1,E$9:E$16388,0)),A852-C$4),ISNUMBER(A852),A852-F852,TRUE,"")</f>
        <v/>
      </c>
      <c r="J852" t="str">
        <f t="shared" si="37"/>
        <v/>
      </c>
      <c r="L852" s="5"/>
    </row>
    <row r="853" spans="1:12">
      <c r="A853" s="3">
        <v>44735</v>
      </c>
      <c r="B853" s="4" t="str">
        <f>"annual period "&amp;COUNTIF(D$9:D853,TRUE)</f>
        <v>annual period 3</v>
      </c>
      <c r="D853" t="b">
        <f t="shared" si="36"/>
        <v>0</v>
      </c>
      <c r="E853">
        <f t="shared" si="38"/>
        <v>145</v>
      </c>
      <c r="F853" s="5" cm="1">
        <f t="array" ref="F853">INDEX(_xlfn._xlws.FILTER(A$9:A$16378,E853=E$9:E$16378*ISNUMBER(A$9:A$16378)),1)</f>
        <v>44735</v>
      </c>
      <c r="G853" s="5" cm="1">
        <f t="array" ref="G853">INDEX(_xlfn._xlws.FILTER(A$9:A$16378,E853=E$9:E$16378*ISNUMBER(A$9:A$16378)),COUNT(_xlfn._xlws.FILTER(A$9:A$16378,E853=E$9:E$16378*ISNUMBER(A$9:A$16378))))</f>
        <v>44740</v>
      </c>
      <c r="H853">
        <v>853</v>
      </c>
      <c r="I853" s="10" cm="1">
        <f t="array" ref="I853">_xlfn.IFS(AND(OR(_xlfn._xlws.FILTER(D$9:D$16388,E$9:E$16388=E853)),ROW()=_xlfn.MINIFS(_xlfn.ANCHORARRAY(H$9),E$9:E$16388,E853)),A853-C$4,ROW()=_xlfn.MINIFS(_xlfn.ANCHORARRAY(H$9),E$9:E$16388,E853),IFERROR(A853-INDEX(G$9:G$16388,MATCH(E853-1,E$9:E$16388,0)),A853-C$4),ISNUMBER(A853),A853-F853,TRUE,"")</f>
        <v>0</v>
      </c>
      <c r="J853" t="b">
        <f t="shared" si="37"/>
        <v>0</v>
      </c>
      <c r="L853" s="5"/>
    </row>
    <row r="854" spans="1:12">
      <c r="B854" s="4" t="str">
        <f>"annual period "&amp;COUNTIF(D$9:D854,TRUE)</f>
        <v>annual period 3</v>
      </c>
      <c r="D854" t="b">
        <f t="shared" si="36"/>
        <v>0</v>
      </c>
      <c r="E854">
        <f t="shared" si="38"/>
        <v>145</v>
      </c>
      <c r="F854" s="5" cm="1">
        <f t="array" ref="F854">INDEX(_xlfn._xlws.FILTER(A$9:A$16378,E854=E$9:E$16378*ISNUMBER(A$9:A$16378)),1)</f>
        <v>44735</v>
      </c>
      <c r="G854" s="5" cm="1">
        <f t="array" ref="G854">INDEX(_xlfn._xlws.FILTER(A$9:A$16378,E854=E$9:E$16378*ISNUMBER(A$9:A$16378)),COUNT(_xlfn._xlws.FILTER(A$9:A$16378,E854=E$9:E$16378*ISNUMBER(A$9:A$16378))))</f>
        <v>44740</v>
      </c>
      <c r="H854" t="str">
        <v/>
      </c>
      <c r="I854" s="10" t="str" cm="1">
        <f t="array" ref="I854">_xlfn.IFS(AND(OR(_xlfn._xlws.FILTER(D$9:D$16388,E$9:E$16388=E854)),ROW()=_xlfn.MINIFS(_xlfn.ANCHORARRAY(H$9),E$9:E$16388,E854)),A854-C$4,ROW()=_xlfn.MINIFS(_xlfn.ANCHORARRAY(H$9),E$9:E$16388,E854),IFERROR(A854-INDEX(G$9:G$16388,MATCH(E854-1,E$9:E$16388,0)),A854-C$4),ISNUMBER(A854),A854-F854,TRUE,"")</f>
        <v/>
      </c>
      <c r="J854" t="str">
        <f t="shared" si="37"/>
        <v/>
      </c>
      <c r="L854" s="5"/>
    </row>
    <row r="855" spans="1:12">
      <c r="A855" s="3">
        <v>44738</v>
      </c>
      <c r="B855" s="4" t="str">
        <f>"annual period "&amp;COUNTIF(D$9:D855,TRUE)</f>
        <v>annual period 3</v>
      </c>
      <c r="D855" t="b">
        <f t="shared" si="36"/>
        <v>0</v>
      </c>
      <c r="E855">
        <f t="shared" si="38"/>
        <v>145</v>
      </c>
      <c r="F855" s="5" cm="1">
        <f t="array" ref="F855">INDEX(_xlfn._xlws.FILTER(A$9:A$16378,E855=E$9:E$16378*ISNUMBER(A$9:A$16378)),1)</f>
        <v>44735</v>
      </c>
      <c r="G855" s="5" cm="1">
        <f t="array" ref="G855">INDEX(_xlfn._xlws.FILTER(A$9:A$16378,E855=E$9:E$16378*ISNUMBER(A$9:A$16378)),COUNT(_xlfn._xlws.FILTER(A$9:A$16378,E855=E$9:E$16378*ISNUMBER(A$9:A$16378))))</f>
        <v>44740</v>
      </c>
      <c r="H855" t="str">
        <v/>
      </c>
      <c r="I855" s="10" cm="1">
        <f t="array" ref="I855">_xlfn.IFS(AND(OR(_xlfn._xlws.FILTER(D$9:D$16388,E$9:E$16388=E855)),ROW()=_xlfn.MINIFS(_xlfn.ANCHORARRAY(H$9),E$9:E$16388,E855)),A855-C$4,ROW()=_xlfn.MINIFS(_xlfn.ANCHORARRAY(H$9),E$9:E$16388,E855),IFERROR(A855-INDEX(G$9:G$16388,MATCH(E855-1,E$9:E$16388,0)),A855-C$4),ISNUMBER(A855),A855-F855,TRUE,"")</f>
        <v>3</v>
      </c>
      <c r="J855" t="b">
        <f t="shared" si="37"/>
        <v>0</v>
      </c>
      <c r="L855" s="5"/>
    </row>
    <row r="856" spans="1:12">
      <c r="B856" s="4" t="str">
        <f>"annual period "&amp;COUNTIF(D$9:D856,TRUE)</f>
        <v>annual period 3</v>
      </c>
      <c r="D856" t="b">
        <f t="shared" si="36"/>
        <v>0</v>
      </c>
      <c r="E856">
        <f t="shared" si="38"/>
        <v>145</v>
      </c>
      <c r="F856" s="5" cm="1">
        <f t="array" ref="F856">INDEX(_xlfn._xlws.FILTER(A$9:A$16378,E856=E$9:E$16378*ISNUMBER(A$9:A$16378)),1)</f>
        <v>44735</v>
      </c>
      <c r="G856" s="5" cm="1">
        <f t="array" ref="G856">INDEX(_xlfn._xlws.FILTER(A$9:A$16378,E856=E$9:E$16378*ISNUMBER(A$9:A$16378)),COUNT(_xlfn._xlws.FILTER(A$9:A$16378,E856=E$9:E$16378*ISNUMBER(A$9:A$16378))))</f>
        <v>44740</v>
      </c>
      <c r="H856" t="str">
        <v/>
      </c>
      <c r="I856" s="10" t="str" cm="1">
        <f t="array" ref="I856">_xlfn.IFS(AND(OR(_xlfn._xlws.FILTER(D$9:D$16388,E$9:E$16388=E856)),ROW()=_xlfn.MINIFS(_xlfn.ANCHORARRAY(H$9),E$9:E$16388,E856)),A856-C$4,ROW()=_xlfn.MINIFS(_xlfn.ANCHORARRAY(H$9),E$9:E$16388,E856),IFERROR(A856-INDEX(G$9:G$16388,MATCH(E856-1,E$9:E$16388,0)),A856-C$4),ISNUMBER(A856),A856-F856,TRUE,"")</f>
        <v/>
      </c>
      <c r="J856" t="str">
        <f t="shared" si="37"/>
        <v/>
      </c>
      <c r="L856" s="5"/>
    </row>
    <row r="857" spans="1:12">
      <c r="A857" s="3">
        <v>44738</v>
      </c>
      <c r="B857" s="4" t="str">
        <f>"annual period "&amp;COUNTIF(D$9:D857,TRUE)</f>
        <v>annual period 3</v>
      </c>
      <c r="D857" t="b">
        <f t="shared" si="36"/>
        <v>0</v>
      </c>
      <c r="E857">
        <f t="shared" si="38"/>
        <v>145</v>
      </c>
      <c r="F857" s="5" cm="1">
        <f t="array" ref="F857">INDEX(_xlfn._xlws.FILTER(A$9:A$16378,E857=E$9:E$16378*ISNUMBER(A$9:A$16378)),1)</f>
        <v>44735</v>
      </c>
      <c r="G857" s="5" cm="1">
        <f t="array" ref="G857">INDEX(_xlfn._xlws.FILTER(A$9:A$16378,E857=E$9:E$16378*ISNUMBER(A$9:A$16378)),COUNT(_xlfn._xlws.FILTER(A$9:A$16378,E857=E$9:E$16378*ISNUMBER(A$9:A$16378))))</f>
        <v>44740</v>
      </c>
      <c r="H857" t="str">
        <v/>
      </c>
      <c r="I857" s="10" cm="1">
        <f t="array" ref="I857">_xlfn.IFS(AND(OR(_xlfn._xlws.FILTER(D$9:D$16388,E$9:E$16388=E857)),ROW()=_xlfn.MINIFS(_xlfn.ANCHORARRAY(H$9),E$9:E$16388,E857)),A857-C$4,ROW()=_xlfn.MINIFS(_xlfn.ANCHORARRAY(H$9),E$9:E$16388,E857),IFERROR(A857-INDEX(G$9:G$16388,MATCH(E857-1,E$9:E$16388,0)),A857-C$4),ISNUMBER(A857),A857-F857,TRUE,"")</f>
        <v>3</v>
      </c>
      <c r="J857" t="b">
        <f t="shared" si="37"/>
        <v>0</v>
      </c>
      <c r="L857" s="5"/>
    </row>
    <row r="858" spans="1:12">
      <c r="B858" s="4" t="str">
        <f>"annual period "&amp;COUNTIF(D$9:D858,TRUE)</f>
        <v>annual period 3</v>
      </c>
      <c r="D858" t="b">
        <f t="shared" si="36"/>
        <v>0</v>
      </c>
      <c r="E858">
        <f t="shared" si="38"/>
        <v>145</v>
      </c>
      <c r="F858" s="5" cm="1">
        <f t="array" ref="F858">INDEX(_xlfn._xlws.FILTER(A$9:A$16378,E858=E$9:E$16378*ISNUMBER(A$9:A$16378)),1)</f>
        <v>44735</v>
      </c>
      <c r="G858" s="5" cm="1">
        <f t="array" ref="G858">INDEX(_xlfn._xlws.FILTER(A$9:A$16378,E858=E$9:E$16378*ISNUMBER(A$9:A$16378)),COUNT(_xlfn._xlws.FILTER(A$9:A$16378,E858=E$9:E$16378*ISNUMBER(A$9:A$16378))))</f>
        <v>44740</v>
      </c>
      <c r="H858" t="str">
        <v/>
      </c>
      <c r="I858" s="10" t="str" cm="1">
        <f t="array" ref="I858">_xlfn.IFS(AND(OR(_xlfn._xlws.FILTER(D$9:D$16388,E$9:E$16388=E858)),ROW()=_xlfn.MINIFS(_xlfn.ANCHORARRAY(H$9),E$9:E$16388,E858)),A858-C$4,ROW()=_xlfn.MINIFS(_xlfn.ANCHORARRAY(H$9),E$9:E$16388,E858),IFERROR(A858-INDEX(G$9:G$16388,MATCH(E858-1,E$9:E$16388,0)),A858-C$4),ISNUMBER(A858),A858-F858,TRUE,"")</f>
        <v/>
      </c>
      <c r="J858" t="str">
        <f t="shared" si="37"/>
        <v/>
      </c>
      <c r="L858" s="5"/>
    </row>
    <row r="859" spans="1:12">
      <c r="A859" s="3">
        <v>44738</v>
      </c>
      <c r="B859" s="4" t="str">
        <f>"annual period "&amp;COUNTIF(D$9:D859,TRUE)</f>
        <v>annual period 3</v>
      </c>
      <c r="D859" t="b">
        <f t="shared" si="36"/>
        <v>0</v>
      </c>
      <c r="E859">
        <f t="shared" si="38"/>
        <v>145</v>
      </c>
      <c r="F859" s="5" cm="1">
        <f t="array" ref="F859">INDEX(_xlfn._xlws.FILTER(A$9:A$16378,E859=E$9:E$16378*ISNUMBER(A$9:A$16378)),1)</f>
        <v>44735</v>
      </c>
      <c r="G859" s="5" cm="1">
        <f t="array" ref="G859">INDEX(_xlfn._xlws.FILTER(A$9:A$16378,E859=E$9:E$16378*ISNUMBER(A$9:A$16378)),COUNT(_xlfn._xlws.FILTER(A$9:A$16378,E859=E$9:E$16378*ISNUMBER(A$9:A$16378))))</f>
        <v>44740</v>
      </c>
      <c r="H859" t="str">
        <v/>
      </c>
      <c r="I859" s="10" cm="1">
        <f t="array" ref="I859">_xlfn.IFS(AND(OR(_xlfn._xlws.FILTER(D$9:D$16388,E$9:E$16388=E859)),ROW()=_xlfn.MINIFS(_xlfn.ANCHORARRAY(H$9),E$9:E$16388,E859)),A859-C$4,ROW()=_xlfn.MINIFS(_xlfn.ANCHORARRAY(H$9),E$9:E$16388,E859),IFERROR(A859-INDEX(G$9:G$16388,MATCH(E859-1,E$9:E$16388,0)),A859-C$4),ISNUMBER(A859),A859-F859,TRUE,"")</f>
        <v>3</v>
      </c>
      <c r="J859" t="b">
        <f t="shared" si="37"/>
        <v>0</v>
      </c>
      <c r="L859" s="5"/>
    </row>
    <row r="860" spans="1:12">
      <c r="B860" s="4" t="str">
        <f>"annual period "&amp;COUNTIF(D$9:D860,TRUE)</f>
        <v>annual period 3</v>
      </c>
      <c r="D860" t="b">
        <f t="shared" si="36"/>
        <v>0</v>
      </c>
      <c r="E860">
        <f t="shared" si="38"/>
        <v>145</v>
      </c>
      <c r="F860" s="5" cm="1">
        <f t="array" ref="F860">INDEX(_xlfn._xlws.FILTER(A$9:A$16378,E860=E$9:E$16378*ISNUMBER(A$9:A$16378)),1)</f>
        <v>44735</v>
      </c>
      <c r="G860" s="5" cm="1">
        <f t="array" ref="G860">INDEX(_xlfn._xlws.FILTER(A$9:A$16378,E860=E$9:E$16378*ISNUMBER(A$9:A$16378)),COUNT(_xlfn._xlws.FILTER(A$9:A$16378,E860=E$9:E$16378*ISNUMBER(A$9:A$16378))))</f>
        <v>44740</v>
      </c>
      <c r="H860" t="str">
        <v/>
      </c>
      <c r="I860" s="10" t="str" cm="1">
        <f t="array" ref="I860">_xlfn.IFS(AND(OR(_xlfn._xlws.FILTER(D$9:D$16388,E$9:E$16388=E860)),ROW()=_xlfn.MINIFS(_xlfn.ANCHORARRAY(H$9),E$9:E$16388,E860)),A860-C$4,ROW()=_xlfn.MINIFS(_xlfn.ANCHORARRAY(H$9),E$9:E$16388,E860),IFERROR(A860-INDEX(G$9:G$16388,MATCH(E860-1,E$9:E$16388,0)),A860-C$4),ISNUMBER(A860),A860-F860,TRUE,"")</f>
        <v/>
      </c>
      <c r="J860" t="str">
        <f t="shared" si="37"/>
        <v/>
      </c>
      <c r="L860" s="5"/>
    </row>
    <row r="861" spans="1:12">
      <c r="A861" s="3">
        <v>44739</v>
      </c>
      <c r="B861" s="4" t="str">
        <f>"annual period "&amp;COUNTIF(D$9:D861,TRUE)</f>
        <v>annual period 3</v>
      </c>
      <c r="D861" t="b">
        <f t="shared" si="36"/>
        <v>0</v>
      </c>
      <c r="E861">
        <f t="shared" si="38"/>
        <v>145</v>
      </c>
      <c r="F861" s="5" cm="1">
        <f t="array" ref="F861">INDEX(_xlfn._xlws.FILTER(A$9:A$16378,E861=E$9:E$16378*ISNUMBER(A$9:A$16378)),1)</f>
        <v>44735</v>
      </c>
      <c r="G861" s="5" cm="1">
        <f t="array" ref="G861">INDEX(_xlfn._xlws.FILTER(A$9:A$16378,E861=E$9:E$16378*ISNUMBER(A$9:A$16378)),COUNT(_xlfn._xlws.FILTER(A$9:A$16378,E861=E$9:E$16378*ISNUMBER(A$9:A$16378))))</f>
        <v>44740</v>
      </c>
      <c r="H861" t="str">
        <v/>
      </c>
      <c r="I861" s="10" cm="1">
        <f t="array" ref="I861">_xlfn.IFS(AND(OR(_xlfn._xlws.FILTER(D$9:D$16388,E$9:E$16388=E861)),ROW()=_xlfn.MINIFS(_xlfn.ANCHORARRAY(H$9),E$9:E$16388,E861)),A861-C$4,ROW()=_xlfn.MINIFS(_xlfn.ANCHORARRAY(H$9),E$9:E$16388,E861),IFERROR(A861-INDEX(G$9:G$16388,MATCH(E861-1,E$9:E$16388,0)),A861-C$4),ISNUMBER(A861),A861-F861,TRUE,"")</f>
        <v>4</v>
      </c>
      <c r="J861" t="b">
        <f t="shared" si="37"/>
        <v>0</v>
      </c>
      <c r="L861" s="5"/>
    </row>
    <row r="862" spans="1:12">
      <c r="B862" s="4" t="str">
        <f>"annual period "&amp;COUNTIF(D$9:D862,TRUE)</f>
        <v>annual period 3</v>
      </c>
      <c r="D862" t="b">
        <f t="shared" si="36"/>
        <v>0</v>
      </c>
      <c r="E862">
        <f t="shared" si="38"/>
        <v>145</v>
      </c>
      <c r="F862" s="5" cm="1">
        <f t="array" ref="F862">INDEX(_xlfn._xlws.FILTER(A$9:A$16378,E862=E$9:E$16378*ISNUMBER(A$9:A$16378)),1)</f>
        <v>44735</v>
      </c>
      <c r="G862" s="5" cm="1">
        <f t="array" ref="G862">INDEX(_xlfn._xlws.FILTER(A$9:A$16378,E862=E$9:E$16378*ISNUMBER(A$9:A$16378)),COUNT(_xlfn._xlws.FILTER(A$9:A$16378,E862=E$9:E$16378*ISNUMBER(A$9:A$16378))))</f>
        <v>44740</v>
      </c>
      <c r="H862" t="str">
        <v/>
      </c>
      <c r="I862" s="10" t="str" cm="1">
        <f t="array" ref="I862">_xlfn.IFS(AND(OR(_xlfn._xlws.FILTER(D$9:D$16388,E$9:E$16388=E862)),ROW()=_xlfn.MINIFS(_xlfn.ANCHORARRAY(H$9),E$9:E$16388,E862)),A862-C$4,ROW()=_xlfn.MINIFS(_xlfn.ANCHORARRAY(H$9),E$9:E$16388,E862),IFERROR(A862-INDEX(G$9:G$16388,MATCH(E862-1,E$9:E$16388,0)),A862-C$4),ISNUMBER(A862),A862-F862,TRUE,"")</f>
        <v/>
      </c>
      <c r="J862" t="str">
        <f t="shared" si="37"/>
        <v/>
      </c>
      <c r="L862" s="5"/>
    </row>
    <row r="863" spans="1:12">
      <c r="A863" s="3">
        <v>44740</v>
      </c>
      <c r="B863" s="4" t="str">
        <f>"annual period "&amp;COUNTIF(D$9:D863,TRUE)</f>
        <v>annual period 3</v>
      </c>
      <c r="D863" t="b">
        <f t="shared" si="36"/>
        <v>0</v>
      </c>
      <c r="E863">
        <f t="shared" si="38"/>
        <v>145</v>
      </c>
      <c r="F863" s="5" cm="1">
        <f t="array" ref="F863">INDEX(_xlfn._xlws.FILTER(A$9:A$16378,E863=E$9:E$16378*ISNUMBER(A$9:A$16378)),1)</f>
        <v>44735</v>
      </c>
      <c r="G863" s="5" cm="1">
        <f t="array" ref="G863">INDEX(_xlfn._xlws.FILTER(A$9:A$16378,E863=E$9:E$16378*ISNUMBER(A$9:A$16378)),COUNT(_xlfn._xlws.FILTER(A$9:A$16378,E863=E$9:E$16378*ISNUMBER(A$9:A$16378))))</f>
        <v>44740</v>
      </c>
      <c r="H863" t="str">
        <v/>
      </c>
      <c r="I863" s="10" cm="1">
        <f t="array" ref="I863">_xlfn.IFS(AND(OR(_xlfn._xlws.FILTER(D$9:D$16388,E$9:E$16388=E863)),ROW()=_xlfn.MINIFS(_xlfn.ANCHORARRAY(H$9),E$9:E$16388,E863)),A863-C$4,ROW()=_xlfn.MINIFS(_xlfn.ANCHORARRAY(H$9),E$9:E$16388,E863),IFERROR(A863-INDEX(G$9:G$16388,MATCH(E863-1,E$9:E$16388,0)),A863-C$4),ISNUMBER(A863),A863-F863,TRUE,"")</f>
        <v>5</v>
      </c>
      <c r="J863" t="b">
        <f t="shared" si="37"/>
        <v>0</v>
      </c>
      <c r="L863" s="5"/>
    </row>
    <row r="864" spans="1:12">
      <c r="A864" s="1" t="s">
        <v>14</v>
      </c>
      <c r="B864" s="4" t="str">
        <f>"annual period "&amp;COUNTIF(D$9:D864,TRUE)</f>
        <v>annual period 4</v>
      </c>
      <c r="D864" t="b">
        <f t="shared" ref="D864:D927" si="39">F863-F864&gt;300</f>
        <v>1</v>
      </c>
      <c r="E864">
        <f t="shared" si="38"/>
        <v>146</v>
      </c>
      <c r="F864" s="5" cm="1">
        <f t="array" ref="F864">INDEX(_xlfn._xlws.FILTER(A$9:A$16378,E864=E$9:E$16378*ISNUMBER(A$9:A$16378)),1)</f>
        <v>44378</v>
      </c>
      <c r="G864" s="5" cm="1">
        <f t="array" ref="G864">INDEX(_xlfn._xlws.FILTER(A$9:A$16378,E864=E$9:E$16378*ISNUMBER(A$9:A$16378)),COUNT(_xlfn._xlws.FILTER(A$9:A$16378,E864=E$9:E$16378*ISNUMBER(A$9:A$16378))))</f>
        <v>44382</v>
      </c>
      <c r="H864" t="str">
        <v/>
      </c>
      <c r="I864" s="10" t="str" cm="1">
        <f t="array" ref="I864">_xlfn.IFS(AND(OR(_xlfn._xlws.FILTER(D$9:D$16388,E$9:E$16388=E864)),ROW()=_xlfn.MINIFS(_xlfn.ANCHORARRAY(H$9),E$9:E$16388,E864)),A864-C$4,ROW()=_xlfn.MINIFS(_xlfn.ANCHORARRAY(H$9),E$9:E$16388,E864),IFERROR(A864-INDEX(G$9:G$16388,MATCH(E864-1,E$9:E$16388,0)),A864-C$4),ISNUMBER(A864),A864-F864,TRUE,"")</f>
        <v/>
      </c>
      <c r="J864" t="str">
        <f t="shared" si="37"/>
        <v/>
      </c>
      <c r="L864" s="5"/>
    </row>
    <row r="865" spans="1:12">
      <c r="A865" s="2"/>
      <c r="B865" s="4" t="str">
        <f>"annual period "&amp;COUNTIF(D$9:D865,TRUE)</f>
        <v>annual period 4</v>
      </c>
      <c r="D865" t="b">
        <f t="shared" si="39"/>
        <v>0</v>
      </c>
      <c r="E865">
        <f t="shared" si="38"/>
        <v>146</v>
      </c>
      <c r="F865" s="5" cm="1">
        <f t="array" ref="F865">INDEX(_xlfn._xlws.FILTER(A$9:A$16378,E865=E$9:E$16378*ISNUMBER(A$9:A$16378)),1)</f>
        <v>44378</v>
      </c>
      <c r="G865" s="5" cm="1">
        <f t="array" ref="G865">INDEX(_xlfn._xlws.FILTER(A$9:A$16378,E865=E$9:E$16378*ISNUMBER(A$9:A$16378)),COUNT(_xlfn._xlws.FILTER(A$9:A$16378,E865=E$9:E$16378*ISNUMBER(A$9:A$16378))))</f>
        <v>44382</v>
      </c>
      <c r="H865" t="str">
        <v/>
      </c>
      <c r="I865" s="10" t="str" cm="1">
        <f t="array" ref="I865">_xlfn.IFS(AND(OR(_xlfn._xlws.FILTER(D$9:D$16388,E$9:E$16388=E865)),ROW()=_xlfn.MINIFS(_xlfn.ANCHORARRAY(H$9),E$9:E$16388,E865)),A865-C$4,ROW()=_xlfn.MINIFS(_xlfn.ANCHORARRAY(H$9),E$9:E$16388,E865),IFERROR(A865-INDEX(G$9:G$16388,MATCH(E865-1,E$9:E$16388,0)),A865-C$4),ISNUMBER(A865),A865-F865,TRUE,"")</f>
        <v/>
      </c>
      <c r="J865" t="str">
        <f t="shared" si="37"/>
        <v/>
      </c>
      <c r="L865" s="5"/>
    </row>
    <row r="866" spans="1:12">
      <c r="A866" s="3">
        <v>44378</v>
      </c>
      <c r="B866" s="4" t="str">
        <f>"annual period "&amp;COUNTIF(D$9:D866,TRUE)</f>
        <v>annual period 4</v>
      </c>
      <c r="D866" t="b">
        <f t="shared" si="39"/>
        <v>0</v>
      </c>
      <c r="E866">
        <f t="shared" si="38"/>
        <v>146</v>
      </c>
      <c r="F866" s="5" cm="1">
        <f t="array" ref="F866">INDEX(_xlfn._xlws.FILTER(A$9:A$16378,E866=E$9:E$16378*ISNUMBER(A$9:A$16378)),1)</f>
        <v>44378</v>
      </c>
      <c r="G866" s="5" cm="1">
        <f t="array" ref="G866">INDEX(_xlfn._xlws.FILTER(A$9:A$16378,E866=E$9:E$16378*ISNUMBER(A$9:A$16378)),COUNT(_xlfn._xlws.FILTER(A$9:A$16378,E866=E$9:E$16378*ISNUMBER(A$9:A$16378))))</f>
        <v>44382</v>
      </c>
      <c r="H866">
        <v>866</v>
      </c>
      <c r="I866" s="10" cm="1">
        <f t="array" ref="I866">_xlfn.IFS(AND(OR(_xlfn._xlws.FILTER(D$9:D$16388,E$9:E$16388=E866)),ROW()=_xlfn.MINIFS(_xlfn.ANCHORARRAY(H$9),E$9:E$16388,E866)),A866-C$4,ROW()=_xlfn.MINIFS(_xlfn.ANCHORARRAY(H$9),E$9:E$16388,E866),IFERROR(A866-INDEX(G$9:G$16388,MATCH(E866-1,E$9:E$16388,0)),A866-C$4),ISNUMBER(A866),A866-F866,TRUE,"")</f>
        <v>1</v>
      </c>
      <c r="J866" t="b">
        <f t="shared" si="37"/>
        <v>0</v>
      </c>
      <c r="L866" s="5"/>
    </row>
    <row r="867" spans="1:12">
      <c r="B867" s="4" t="str">
        <f>"annual period "&amp;COUNTIF(D$9:D867,TRUE)</f>
        <v>annual period 4</v>
      </c>
      <c r="D867" t="b">
        <f t="shared" si="39"/>
        <v>0</v>
      </c>
      <c r="E867">
        <f t="shared" si="38"/>
        <v>146</v>
      </c>
      <c r="F867" s="5" cm="1">
        <f t="array" ref="F867">INDEX(_xlfn._xlws.FILTER(A$9:A$16378,E867=E$9:E$16378*ISNUMBER(A$9:A$16378)),1)</f>
        <v>44378</v>
      </c>
      <c r="G867" s="5" cm="1">
        <f t="array" ref="G867">INDEX(_xlfn._xlws.FILTER(A$9:A$16378,E867=E$9:E$16378*ISNUMBER(A$9:A$16378)),COUNT(_xlfn._xlws.FILTER(A$9:A$16378,E867=E$9:E$16378*ISNUMBER(A$9:A$16378))))</f>
        <v>44382</v>
      </c>
      <c r="H867" t="str">
        <v/>
      </c>
      <c r="I867" s="10" t="str" cm="1">
        <f t="array" ref="I867">_xlfn.IFS(AND(OR(_xlfn._xlws.FILTER(D$9:D$16388,E$9:E$16388=E867)),ROW()=_xlfn.MINIFS(_xlfn.ANCHORARRAY(H$9),E$9:E$16388,E867)),A867-C$4,ROW()=_xlfn.MINIFS(_xlfn.ANCHORARRAY(H$9),E$9:E$16388,E867),IFERROR(A867-INDEX(G$9:G$16388,MATCH(E867-1,E$9:E$16388,0)),A867-C$4),ISNUMBER(A867),A867-F867,TRUE,"")</f>
        <v/>
      </c>
      <c r="J867" t="str">
        <f t="shared" si="37"/>
        <v/>
      </c>
      <c r="L867" s="5"/>
    </row>
    <row r="868" spans="1:12">
      <c r="A868" s="3">
        <v>44378</v>
      </c>
      <c r="B868" s="4" t="str">
        <f>"annual period "&amp;COUNTIF(D$9:D868,TRUE)</f>
        <v>annual period 4</v>
      </c>
      <c r="D868" t="b">
        <f t="shared" si="39"/>
        <v>0</v>
      </c>
      <c r="E868">
        <f t="shared" si="38"/>
        <v>146</v>
      </c>
      <c r="F868" s="5" cm="1">
        <f t="array" ref="F868">INDEX(_xlfn._xlws.FILTER(A$9:A$16378,E868=E$9:E$16378*ISNUMBER(A$9:A$16378)),1)</f>
        <v>44378</v>
      </c>
      <c r="G868" s="5" cm="1">
        <f t="array" ref="G868">INDEX(_xlfn._xlws.FILTER(A$9:A$16378,E868=E$9:E$16378*ISNUMBER(A$9:A$16378)),COUNT(_xlfn._xlws.FILTER(A$9:A$16378,E868=E$9:E$16378*ISNUMBER(A$9:A$16378))))</f>
        <v>44382</v>
      </c>
      <c r="H868">
        <v>868</v>
      </c>
      <c r="I868" s="10" cm="1">
        <f t="array" ref="I868">_xlfn.IFS(AND(OR(_xlfn._xlws.FILTER(D$9:D$16388,E$9:E$16388=E868)),ROW()=_xlfn.MINIFS(_xlfn.ANCHORARRAY(H$9),E$9:E$16388,E868)),A868-C$4,ROW()=_xlfn.MINIFS(_xlfn.ANCHORARRAY(H$9),E$9:E$16388,E868),IFERROR(A868-INDEX(G$9:G$16388,MATCH(E868-1,E$9:E$16388,0)),A868-C$4),ISNUMBER(A868),A868-F868,TRUE,"")</f>
        <v>0</v>
      </c>
      <c r="J868" t="b">
        <f t="shared" si="37"/>
        <v>0</v>
      </c>
      <c r="L868" s="5"/>
    </row>
    <row r="869" spans="1:12">
      <c r="B869" s="4" t="str">
        <f>"annual period "&amp;COUNTIF(D$9:D869,TRUE)</f>
        <v>annual period 4</v>
      </c>
      <c r="D869" t="b">
        <f t="shared" si="39"/>
        <v>0</v>
      </c>
      <c r="E869">
        <f t="shared" si="38"/>
        <v>146</v>
      </c>
      <c r="F869" s="5" cm="1">
        <f t="array" ref="F869">INDEX(_xlfn._xlws.FILTER(A$9:A$16378,E869=E$9:E$16378*ISNUMBER(A$9:A$16378)),1)</f>
        <v>44378</v>
      </c>
      <c r="G869" s="5" cm="1">
        <f t="array" ref="G869">INDEX(_xlfn._xlws.FILTER(A$9:A$16378,E869=E$9:E$16378*ISNUMBER(A$9:A$16378)),COUNT(_xlfn._xlws.FILTER(A$9:A$16378,E869=E$9:E$16378*ISNUMBER(A$9:A$16378))))</f>
        <v>44382</v>
      </c>
      <c r="H869" t="str">
        <v/>
      </c>
      <c r="I869" s="10" t="str" cm="1">
        <f t="array" ref="I869">_xlfn.IFS(AND(OR(_xlfn._xlws.FILTER(D$9:D$16388,E$9:E$16388=E869)),ROW()=_xlfn.MINIFS(_xlfn.ANCHORARRAY(H$9),E$9:E$16388,E869)),A869-C$4,ROW()=_xlfn.MINIFS(_xlfn.ANCHORARRAY(H$9),E$9:E$16388,E869),IFERROR(A869-INDEX(G$9:G$16388,MATCH(E869-1,E$9:E$16388,0)),A869-C$4),ISNUMBER(A869),A869-F869,TRUE,"")</f>
        <v/>
      </c>
      <c r="J869" t="str">
        <f t="shared" si="37"/>
        <v/>
      </c>
      <c r="L869" s="5"/>
    </row>
    <row r="870" spans="1:12">
      <c r="A870" s="3">
        <v>44382</v>
      </c>
      <c r="B870" s="4" t="str">
        <f>"annual period "&amp;COUNTIF(D$9:D870,TRUE)</f>
        <v>annual period 4</v>
      </c>
      <c r="D870" t="b">
        <f t="shared" si="39"/>
        <v>0</v>
      </c>
      <c r="E870">
        <f t="shared" si="38"/>
        <v>146</v>
      </c>
      <c r="F870" s="5" cm="1">
        <f t="array" ref="F870">INDEX(_xlfn._xlws.FILTER(A$9:A$16378,E870=E$9:E$16378*ISNUMBER(A$9:A$16378)),1)</f>
        <v>44378</v>
      </c>
      <c r="G870" s="5" cm="1">
        <f t="array" ref="G870">INDEX(_xlfn._xlws.FILTER(A$9:A$16378,E870=E$9:E$16378*ISNUMBER(A$9:A$16378)),COUNT(_xlfn._xlws.FILTER(A$9:A$16378,E870=E$9:E$16378*ISNUMBER(A$9:A$16378))))</f>
        <v>44382</v>
      </c>
      <c r="H870" t="str">
        <v/>
      </c>
      <c r="I870" s="10" cm="1">
        <f t="array" ref="I870">_xlfn.IFS(AND(OR(_xlfn._xlws.FILTER(D$9:D$16388,E$9:E$16388=E870)),ROW()=_xlfn.MINIFS(_xlfn.ANCHORARRAY(H$9),E$9:E$16388,E870)),A870-C$4,ROW()=_xlfn.MINIFS(_xlfn.ANCHORARRAY(H$9),E$9:E$16388,E870),IFERROR(A870-INDEX(G$9:G$16388,MATCH(E870-1,E$9:E$16388,0)),A870-C$4),ISNUMBER(A870),A870-F870,TRUE,"")</f>
        <v>4</v>
      </c>
      <c r="J870" t="b">
        <f t="shared" si="37"/>
        <v>0</v>
      </c>
      <c r="L870" s="5"/>
    </row>
    <row r="871" spans="1:12">
      <c r="A871" s="1" t="s">
        <v>14</v>
      </c>
      <c r="B871" s="4" t="str">
        <f>"annual period "&amp;COUNTIF(D$9:D871,TRUE)</f>
        <v>annual period 4</v>
      </c>
      <c r="D871" t="b">
        <f t="shared" si="39"/>
        <v>0</v>
      </c>
      <c r="E871">
        <f t="shared" si="38"/>
        <v>147</v>
      </c>
      <c r="F871" s="5" cm="1">
        <f t="array" ref="F871">INDEX(_xlfn._xlws.FILTER(A$9:A$16378,E871=E$9:E$16378*ISNUMBER(A$9:A$16378)),1)</f>
        <v>44385</v>
      </c>
      <c r="G871" s="5" cm="1">
        <f t="array" ref="G871">INDEX(_xlfn._xlws.FILTER(A$9:A$16378,E871=E$9:E$16378*ISNUMBER(A$9:A$16378)),COUNT(_xlfn._xlws.FILTER(A$9:A$16378,E871=E$9:E$16378*ISNUMBER(A$9:A$16378))))</f>
        <v>44385</v>
      </c>
      <c r="H871" t="str">
        <v/>
      </c>
      <c r="I871" s="10" t="str" cm="1">
        <f t="array" ref="I871">_xlfn.IFS(AND(OR(_xlfn._xlws.FILTER(D$9:D$16388,E$9:E$16388=E871)),ROW()=_xlfn.MINIFS(_xlfn.ANCHORARRAY(H$9),E$9:E$16388,E871)),A871-C$4,ROW()=_xlfn.MINIFS(_xlfn.ANCHORARRAY(H$9),E$9:E$16388,E871),IFERROR(A871-INDEX(G$9:G$16388,MATCH(E871-1,E$9:E$16388,0)),A871-C$4),ISNUMBER(A871),A871-F871,TRUE,"")</f>
        <v/>
      </c>
      <c r="J871" t="str">
        <f t="shared" si="37"/>
        <v/>
      </c>
      <c r="L871" s="5"/>
    </row>
    <row r="872" spans="1:12">
      <c r="A872" s="2"/>
      <c r="B872" s="4" t="str">
        <f>"annual period "&amp;COUNTIF(D$9:D872,TRUE)</f>
        <v>annual period 4</v>
      </c>
      <c r="D872" t="b">
        <f t="shared" si="39"/>
        <v>0</v>
      </c>
      <c r="E872">
        <f t="shared" si="38"/>
        <v>147</v>
      </c>
      <c r="F872" s="5" cm="1">
        <f t="array" ref="F872">INDEX(_xlfn._xlws.FILTER(A$9:A$16378,E872=E$9:E$16378*ISNUMBER(A$9:A$16378)),1)</f>
        <v>44385</v>
      </c>
      <c r="G872" s="5" cm="1">
        <f t="array" ref="G872">INDEX(_xlfn._xlws.FILTER(A$9:A$16378,E872=E$9:E$16378*ISNUMBER(A$9:A$16378)),COUNT(_xlfn._xlws.FILTER(A$9:A$16378,E872=E$9:E$16378*ISNUMBER(A$9:A$16378))))</f>
        <v>44385</v>
      </c>
      <c r="H872" t="str">
        <v/>
      </c>
      <c r="I872" s="10" t="str" cm="1">
        <f t="array" ref="I872">_xlfn.IFS(AND(OR(_xlfn._xlws.FILTER(D$9:D$16388,E$9:E$16388=E872)),ROW()=_xlfn.MINIFS(_xlfn.ANCHORARRAY(H$9),E$9:E$16388,E872)),A872-C$4,ROW()=_xlfn.MINIFS(_xlfn.ANCHORARRAY(H$9),E$9:E$16388,E872),IFERROR(A872-INDEX(G$9:G$16388,MATCH(E872-1,E$9:E$16388,0)),A872-C$4),ISNUMBER(A872),A872-F872,TRUE,"")</f>
        <v/>
      </c>
      <c r="J872" t="str">
        <f t="shared" si="37"/>
        <v/>
      </c>
      <c r="L872" s="5"/>
    </row>
    <row r="873" spans="1:12">
      <c r="A873" s="3">
        <v>44385</v>
      </c>
      <c r="B873" s="4" t="str">
        <f>"annual period "&amp;COUNTIF(D$9:D873,TRUE)</f>
        <v>annual period 4</v>
      </c>
      <c r="D873" t="b">
        <f t="shared" si="39"/>
        <v>0</v>
      </c>
      <c r="E873">
        <f t="shared" si="38"/>
        <v>147</v>
      </c>
      <c r="F873" s="5" cm="1">
        <f t="array" ref="F873">INDEX(_xlfn._xlws.FILTER(A$9:A$16378,E873=E$9:E$16378*ISNUMBER(A$9:A$16378)),1)</f>
        <v>44385</v>
      </c>
      <c r="G873" s="5" cm="1">
        <f t="array" ref="G873">INDEX(_xlfn._xlws.FILTER(A$9:A$16378,E873=E$9:E$16378*ISNUMBER(A$9:A$16378)),COUNT(_xlfn._xlws.FILTER(A$9:A$16378,E873=E$9:E$16378*ISNUMBER(A$9:A$16378))))</f>
        <v>44385</v>
      </c>
      <c r="H873">
        <v>873</v>
      </c>
      <c r="I873" s="10" cm="1">
        <f t="array" ref="I873">_xlfn.IFS(AND(OR(_xlfn._xlws.FILTER(D$9:D$16388,E$9:E$16388=E873)),ROW()=_xlfn.MINIFS(_xlfn.ANCHORARRAY(H$9),E$9:E$16388,E873)),A873-C$4,ROW()=_xlfn.MINIFS(_xlfn.ANCHORARRAY(H$9),E$9:E$16388,E873),IFERROR(A873-INDEX(G$9:G$16388,MATCH(E873-1,E$9:E$16388,0)),A873-C$4),ISNUMBER(A873),A873-F873,TRUE,"")</f>
        <v>3</v>
      </c>
      <c r="J873" t="b">
        <f t="shared" si="37"/>
        <v>0</v>
      </c>
      <c r="L873" s="5"/>
    </row>
    <row r="874" spans="1:12">
      <c r="B874" s="4" t="str">
        <f>"annual period "&amp;COUNTIF(D$9:D874,TRUE)</f>
        <v>annual period 4</v>
      </c>
      <c r="D874" t="b">
        <f t="shared" si="39"/>
        <v>0</v>
      </c>
      <c r="E874">
        <f t="shared" si="38"/>
        <v>147</v>
      </c>
      <c r="F874" s="5" cm="1">
        <f t="array" ref="F874">INDEX(_xlfn._xlws.FILTER(A$9:A$16378,E874=E$9:E$16378*ISNUMBER(A$9:A$16378)),1)</f>
        <v>44385</v>
      </c>
      <c r="G874" s="5" cm="1">
        <f t="array" ref="G874">INDEX(_xlfn._xlws.FILTER(A$9:A$16378,E874=E$9:E$16378*ISNUMBER(A$9:A$16378)),COUNT(_xlfn._xlws.FILTER(A$9:A$16378,E874=E$9:E$16378*ISNUMBER(A$9:A$16378))))</f>
        <v>44385</v>
      </c>
      <c r="H874" t="str">
        <v/>
      </c>
      <c r="I874" s="10" t="str" cm="1">
        <f t="array" ref="I874">_xlfn.IFS(AND(OR(_xlfn._xlws.FILTER(D$9:D$16388,E$9:E$16388=E874)),ROW()=_xlfn.MINIFS(_xlfn.ANCHORARRAY(H$9),E$9:E$16388,E874)),A874-C$4,ROW()=_xlfn.MINIFS(_xlfn.ANCHORARRAY(H$9),E$9:E$16388,E874),IFERROR(A874-INDEX(G$9:G$16388,MATCH(E874-1,E$9:E$16388,0)),A874-C$4),ISNUMBER(A874),A874-F874,TRUE,"")</f>
        <v/>
      </c>
      <c r="J874" t="str">
        <f t="shared" si="37"/>
        <v/>
      </c>
      <c r="L874" s="5"/>
    </row>
    <row r="875" spans="1:12">
      <c r="A875" s="3">
        <v>44385</v>
      </c>
      <c r="B875" s="4" t="str">
        <f>"annual period "&amp;COUNTIF(D$9:D875,TRUE)</f>
        <v>annual period 4</v>
      </c>
      <c r="D875" t="b">
        <f t="shared" si="39"/>
        <v>0</v>
      </c>
      <c r="E875">
        <f t="shared" si="38"/>
        <v>147</v>
      </c>
      <c r="F875" s="5" cm="1">
        <f t="array" ref="F875">INDEX(_xlfn._xlws.FILTER(A$9:A$16378,E875=E$9:E$16378*ISNUMBER(A$9:A$16378)),1)</f>
        <v>44385</v>
      </c>
      <c r="G875" s="5" cm="1">
        <f t="array" ref="G875">INDEX(_xlfn._xlws.FILTER(A$9:A$16378,E875=E$9:E$16378*ISNUMBER(A$9:A$16378)),COUNT(_xlfn._xlws.FILTER(A$9:A$16378,E875=E$9:E$16378*ISNUMBER(A$9:A$16378))))</f>
        <v>44385</v>
      </c>
      <c r="H875">
        <v>875</v>
      </c>
      <c r="I875" s="10" cm="1">
        <f t="array" ref="I875">_xlfn.IFS(AND(OR(_xlfn._xlws.FILTER(D$9:D$16388,E$9:E$16388=E875)),ROW()=_xlfn.MINIFS(_xlfn.ANCHORARRAY(H$9),E$9:E$16388,E875)),A875-C$4,ROW()=_xlfn.MINIFS(_xlfn.ANCHORARRAY(H$9),E$9:E$16388,E875),IFERROR(A875-INDEX(G$9:G$16388,MATCH(E875-1,E$9:E$16388,0)),A875-C$4),ISNUMBER(A875),A875-F875,TRUE,"")</f>
        <v>0</v>
      </c>
      <c r="J875" t="b">
        <f t="shared" si="37"/>
        <v>0</v>
      </c>
      <c r="L875" s="5"/>
    </row>
    <row r="876" spans="1:12">
      <c r="A876" s="1" t="s">
        <v>14</v>
      </c>
      <c r="B876" s="4" t="str">
        <f>"annual period "&amp;COUNTIF(D$9:D876,TRUE)</f>
        <v>annual period 4</v>
      </c>
      <c r="D876" t="b">
        <f t="shared" si="39"/>
        <v>0</v>
      </c>
      <c r="E876">
        <f t="shared" si="38"/>
        <v>148</v>
      </c>
      <c r="F876" s="5" cm="1">
        <f t="array" ref="F876">INDEX(_xlfn._xlws.FILTER(A$9:A$16378,E876=E$9:E$16378*ISNUMBER(A$9:A$16378)),1)</f>
        <v>44386</v>
      </c>
      <c r="G876" s="5" cm="1">
        <f t="array" ref="G876">INDEX(_xlfn._xlws.FILTER(A$9:A$16378,E876=E$9:E$16378*ISNUMBER(A$9:A$16378)),COUNT(_xlfn._xlws.FILTER(A$9:A$16378,E876=E$9:E$16378*ISNUMBER(A$9:A$16378))))</f>
        <v>44386</v>
      </c>
      <c r="H876" t="str">
        <v/>
      </c>
      <c r="I876" s="10" t="str" cm="1">
        <f t="array" ref="I876">_xlfn.IFS(AND(OR(_xlfn._xlws.FILTER(D$9:D$16388,E$9:E$16388=E876)),ROW()=_xlfn.MINIFS(_xlfn.ANCHORARRAY(H$9),E$9:E$16388,E876)),A876-C$4,ROW()=_xlfn.MINIFS(_xlfn.ANCHORARRAY(H$9),E$9:E$16388,E876),IFERROR(A876-INDEX(G$9:G$16388,MATCH(E876-1,E$9:E$16388,0)),A876-C$4),ISNUMBER(A876),A876-F876,TRUE,"")</f>
        <v/>
      </c>
      <c r="J876" t="str">
        <f t="shared" si="37"/>
        <v/>
      </c>
      <c r="L876" s="5"/>
    </row>
    <row r="877" spans="1:12">
      <c r="A877" s="2"/>
      <c r="B877" s="4" t="str">
        <f>"annual period "&amp;COUNTIF(D$9:D877,TRUE)</f>
        <v>annual period 4</v>
      </c>
      <c r="D877" t="b">
        <f t="shared" si="39"/>
        <v>0</v>
      </c>
      <c r="E877">
        <f t="shared" si="38"/>
        <v>148</v>
      </c>
      <c r="F877" s="5" cm="1">
        <f t="array" ref="F877">INDEX(_xlfn._xlws.FILTER(A$9:A$16378,E877=E$9:E$16378*ISNUMBER(A$9:A$16378)),1)</f>
        <v>44386</v>
      </c>
      <c r="G877" s="5" cm="1">
        <f t="array" ref="G877">INDEX(_xlfn._xlws.FILTER(A$9:A$16378,E877=E$9:E$16378*ISNUMBER(A$9:A$16378)),COUNT(_xlfn._xlws.FILTER(A$9:A$16378,E877=E$9:E$16378*ISNUMBER(A$9:A$16378))))</f>
        <v>44386</v>
      </c>
      <c r="H877" t="str">
        <v/>
      </c>
      <c r="I877" s="10" t="str" cm="1">
        <f t="array" ref="I877">_xlfn.IFS(AND(OR(_xlfn._xlws.FILTER(D$9:D$16388,E$9:E$16388=E877)),ROW()=_xlfn.MINIFS(_xlfn.ANCHORARRAY(H$9),E$9:E$16388,E877)),A877-C$4,ROW()=_xlfn.MINIFS(_xlfn.ANCHORARRAY(H$9),E$9:E$16388,E877),IFERROR(A877-INDEX(G$9:G$16388,MATCH(E877-1,E$9:E$16388,0)),A877-C$4),ISNUMBER(A877),A877-F877,TRUE,"")</f>
        <v/>
      </c>
      <c r="J877" t="str">
        <f t="shared" si="37"/>
        <v/>
      </c>
      <c r="L877" s="5"/>
    </row>
    <row r="878" spans="1:12">
      <c r="A878" s="3">
        <v>44386</v>
      </c>
      <c r="B878" s="4" t="str">
        <f>"annual period "&amp;COUNTIF(D$9:D878,TRUE)</f>
        <v>annual period 4</v>
      </c>
      <c r="D878" t="b">
        <f t="shared" si="39"/>
        <v>0</v>
      </c>
      <c r="E878">
        <f t="shared" si="38"/>
        <v>148</v>
      </c>
      <c r="F878" s="5" cm="1">
        <f t="array" ref="F878">INDEX(_xlfn._xlws.FILTER(A$9:A$16378,E878=E$9:E$16378*ISNUMBER(A$9:A$16378)),1)</f>
        <v>44386</v>
      </c>
      <c r="G878" s="5" cm="1">
        <f t="array" ref="G878">INDEX(_xlfn._xlws.FILTER(A$9:A$16378,E878=E$9:E$16378*ISNUMBER(A$9:A$16378)),COUNT(_xlfn._xlws.FILTER(A$9:A$16378,E878=E$9:E$16378*ISNUMBER(A$9:A$16378))))</f>
        <v>44386</v>
      </c>
      <c r="H878">
        <v>878</v>
      </c>
      <c r="I878" s="10" cm="1">
        <f t="array" ref="I878">_xlfn.IFS(AND(OR(_xlfn._xlws.FILTER(D$9:D$16388,E$9:E$16388=E878)),ROW()=_xlfn.MINIFS(_xlfn.ANCHORARRAY(H$9),E$9:E$16388,E878)),A878-C$4,ROW()=_xlfn.MINIFS(_xlfn.ANCHORARRAY(H$9),E$9:E$16388,E878),IFERROR(A878-INDEX(G$9:G$16388,MATCH(E878-1,E$9:E$16388,0)),A878-C$4),ISNUMBER(A878),A878-F878,TRUE,"")</f>
        <v>1</v>
      </c>
      <c r="J878" t="b">
        <f t="shared" si="37"/>
        <v>0</v>
      </c>
      <c r="L878" s="5"/>
    </row>
    <row r="879" spans="1:12">
      <c r="B879" s="4" t="str">
        <f>"annual period "&amp;COUNTIF(D$9:D879,TRUE)</f>
        <v>annual period 4</v>
      </c>
      <c r="D879" t="b">
        <f t="shared" si="39"/>
        <v>0</v>
      </c>
      <c r="E879">
        <f t="shared" si="38"/>
        <v>148</v>
      </c>
      <c r="F879" s="5" cm="1">
        <f t="array" ref="F879">INDEX(_xlfn._xlws.FILTER(A$9:A$16378,E879=E$9:E$16378*ISNUMBER(A$9:A$16378)),1)</f>
        <v>44386</v>
      </c>
      <c r="G879" s="5" cm="1">
        <f t="array" ref="G879">INDEX(_xlfn._xlws.FILTER(A$9:A$16378,E879=E$9:E$16378*ISNUMBER(A$9:A$16378)),COUNT(_xlfn._xlws.FILTER(A$9:A$16378,E879=E$9:E$16378*ISNUMBER(A$9:A$16378))))</f>
        <v>44386</v>
      </c>
      <c r="H879" t="str">
        <v/>
      </c>
      <c r="I879" s="10" t="str" cm="1">
        <f t="array" ref="I879">_xlfn.IFS(AND(OR(_xlfn._xlws.FILTER(D$9:D$16388,E$9:E$16388=E879)),ROW()=_xlfn.MINIFS(_xlfn.ANCHORARRAY(H$9),E$9:E$16388,E879)),A879-C$4,ROW()=_xlfn.MINIFS(_xlfn.ANCHORARRAY(H$9),E$9:E$16388,E879),IFERROR(A879-INDEX(G$9:G$16388,MATCH(E879-1,E$9:E$16388,0)),A879-C$4),ISNUMBER(A879),A879-F879,TRUE,"")</f>
        <v/>
      </c>
      <c r="J879" t="str">
        <f t="shared" si="37"/>
        <v/>
      </c>
      <c r="L879" s="5"/>
    </row>
    <row r="880" spans="1:12">
      <c r="A880" s="3">
        <v>44386</v>
      </c>
      <c r="B880" s="4" t="str">
        <f>"annual period "&amp;COUNTIF(D$9:D880,TRUE)</f>
        <v>annual period 4</v>
      </c>
      <c r="D880" t="b">
        <f t="shared" si="39"/>
        <v>0</v>
      </c>
      <c r="E880">
        <f t="shared" si="38"/>
        <v>148</v>
      </c>
      <c r="F880" s="5" cm="1">
        <f t="array" ref="F880">INDEX(_xlfn._xlws.FILTER(A$9:A$16378,E880=E$9:E$16378*ISNUMBER(A$9:A$16378)),1)</f>
        <v>44386</v>
      </c>
      <c r="G880" s="5" cm="1">
        <f t="array" ref="G880">INDEX(_xlfn._xlws.FILTER(A$9:A$16378,E880=E$9:E$16378*ISNUMBER(A$9:A$16378)),COUNT(_xlfn._xlws.FILTER(A$9:A$16378,E880=E$9:E$16378*ISNUMBER(A$9:A$16378))))</f>
        <v>44386</v>
      </c>
      <c r="H880">
        <v>880</v>
      </c>
      <c r="I880" s="10" cm="1">
        <f t="array" ref="I880">_xlfn.IFS(AND(OR(_xlfn._xlws.FILTER(D$9:D$16388,E$9:E$16388=E880)),ROW()=_xlfn.MINIFS(_xlfn.ANCHORARRAY(H$9),E$9:E$16388,E880)),A880-C$4,ROW()=_xlfn.MINIFS(_xlfn.ANCHORARRAY(H$9),E$9:E$16388,E880),IFERROR(A880-INDEX(G$9:G$16388,MATCH(E880-1,E$9:E$16388,0)),A880-C$4),ISNUMBER(A880),A880-F880,TRUE,"")</f>
        <v>0</v>
      </c>
      <c r="J880" t="b">
        <f t="shared" si="37"/>
        <v>0</v>
      </c>
      <c r="L880" s="5"/>
    </row>
    <row r="881" spans="1:12">
      <c r="A881" s="1" t="s">
        <v>14</v>
      </c>
      <c r="B881" s="4" t="str">
        <f>"annual period "&amp;COUNTIF(D$9:D881,TRUE)</f>
        <v>annual period 4</v>
      </c>
      <c r="D881" t="b">
        <f t="shared" si="39"/>
        <v>0</v>
      </c>
      <c r="E881">
        <f t="shared" si="38"/>
        <v>149</v>
      </c>
      <c r="F881" s="5" cm="1">
        <f t="array" ref="F881">INDEX(_xlfn._xlws.FILTER(A$9:A$16378,E881=E$9:E$16378*ISNUMBER(A$9:A$16378)),1)</f>
        <v>44391</v>
      </c>
      <c r="G881" s="5" cm="1">
        <f t="array" ref="G881">INDEX(_xlfn._xlws.FILTER(A$9:A$16378,E881=E$9:E$16378*ISNUMBER(A$9:A$16378)),COUNT(_xlfn._xlws.FILTER(A$9:A$16378,E881=E$9:E$16378*ISNUMBER(A$9:A$16378))))</f>
        <v>44391</v>
      </c>
      <c r="H881" t="str">
        <v/>
      </c>
      <c r="I881" s="10" t="str" cm="1">
        <f t="array" ref="I881">_xlfn.IFS(AND(OR(_xlfn._xlws.FILTER(D$9:D$16388,E$9:E$16388=E881)),ROW()=_xlfn.MINIFS(_xlfn.ANCHORARRAY(H$9),E$9:E$16388,E881)),A881-C$4,ROW()=_xlfn.MINIFS(_xlfn.ANCHORARRAY(H$9),E$9:E$16388,E881),IFERROR(A881-INDEX(G$9:G$16388,MATCH(E881-1,E$9:E$16388,0)),A881-C$4),ISNUMBER(A881),A881-F881,TRUE,"")</f>
        <v/>
      </c>
      <c r="J881" t="str">
        <f t="shared" si="37"/>
        <v/>
      </c>
      <c r="L881" s="5"/>
    </row>
    <row r="882" spans="1:12">
      <c r="A882" s="2"/>
      <c r="B882" s="4" t="str">
        <f>"annual period "&amp;COUNTIF(D$9:D882,TRUE)</f>
        <v>annual period 4</v>
      </c>
      <c r="D882" t="b">
        <f t="shared" si="39"/>
        <v>0</v>
      </c>
      <c r="E882">
        <f t="shared" si="38"/>
        <v>149</v>
      </c>
      <c r="F882" s="5" cm="1">
        <f t="array" ref="F882">INDEX(_xlfn._xlws.FILTER(A$9:A$16378,E882=E$9:E$16378*ISNUMBER(A$9:A$16378)),1)</f>
        <v>44391</v>
      </c>
      <c r="G882" s="5" cm="1">
        <f t="array" ref="G882">INDEX(_xlfn._xlws.FILTER(A$9:A$16378,E882=E$9:E$16378*ISNUMBER(A$9:A$16378)),COUNT(_xlfn._xlws.FILTER(A$9:A$16378,E882=E$9:E$16378*ISNUMBER(A$9:A$16378))))</f>
        <v>44391</v>
      </c>
      <c r="H882" t="str">
        <v/>
      </c>
      <c r="I882" s="10" t="str" cm="1">
        <f t="array" ref="I882">_xlfn.IFS(AND(OR(_xlfn._xlws.FILTER(D$9:D$16388,E$9:E$16388=E882)),ROW()=_xlfn.MINIFS(_xlfn.ANCHORARRAY(H$9),E$9:E$16388,E882)),A882-C$4,ROW()=_xlfn.MINIFS(_xlfn.ANCHORARRAY(H$9),E$9:E$16388,E882),IFERROR(A882-INDEX(G$9:G$16388,MATCH(E882-1,E$9:E$16388,0)),A882-C$4),ISNUMBER(A882),A882-F882,TRUE,"")</f>
        <v/>
      </c>
      <c r="J882" t="str">
        <f t="shared" si="37"/>
        <v/>
      </c>
      <c r="L882" s="5"/>
    </row>
    <row r="883" spans="1:12">
      <c r="A883" s="3">
        <v>44391</v>
      </c>
      <c r="B883" s="4" t="str">
        <f>"annual period "&amp;COUNTIF(D$9:D883,TRUE)</f>
        <v>annual period 4</v>
      </c>
      <c r="D883" t="b">
        <f t="shared" si="39"/>
        <v>0</v>
      </c>
      <c r="E883">
        <f t="shared" si="38"/>
        <v>149</v>
      </c>
      <c r="F883" s="5" cm="1">
        <f t="array" ref="F883">INDEX(_xlfn._xlws.FILTER(A$9:A$16378,E883=E$9:E$16378*ISNUMBER(A$9:A$16378)),1)</f>
        <v>44391</v>
      </c>
      <c r="G883" s="5" cm="1">
        <f t="array" ref="G883">INDEX(_xlfn._xlws.FILTER(A$9:A$16378,E883=E$9:E$16378*ISNUMBER(A$9:A$16378)),COUNT(_xlfn._xlws.FILTER(A$9:A$16378,E883=E$9:E$16378*ISNUMBER(A$9:A$16378))))</f>
        <v>44391</v>
      </c>
      <c r="H883">
        <v>883</v>
      </c>
      <c r="I883" s="10" cm="1">
        <f t="array" ref="I883">_xlfn.IFS(AND(OR(_xlfn._xlws.FILTER(D$9:D$16388,E$9:E$16388=E883)),ROW()=_xlfn.MINIFS(_xlfn.ANCHORARRAY(H$9),E$9:E$16388,E883)),A883-C$4,ROW()=_xlfn.MINIFS(_xlfn.ANCHORARRAY(H$9),E$9:E$16388,E883),IFERROR(A883-INDEX(G$9:G$16388,MATCH(E883-1,E$9:E$16388,0)),A883-C$4),ISNUMBER(A883),A883-F883,TRUE,"")</f>
        <v>5</v>
      </c>
      <c r="J883" t="b">
        <f t="shared" si="37"/>
        <v>0</v>
      </c>
      <c r="L883" s="5"/>
    </row>
    <row r="884" spans="1:12">
      <c r="B884" s="4" t="str">
        <f>"annual period "&amp;COUNTIF(D$9:D884,TRUE)</f>
        <v>annual period 4</v>
      </c>
      <c r="D884" t="b">
        <f t="shared" si="39"/>
        <v>0</v>
      </c>
      <c r="E884">
        <f t="shared" si="38"/>
        <v>149</v>
      </c>
      <c r="F884" s="5" cm="1">
        <f t="array" ref="F884">INDEX(_xlfn._xlws.FILTER(A$9:A$16378,E884=E$9:E$16378*ISNUMBER(A$9:A$16378)),1)</f>
        <v>44391</v>
      </c>
      <c r="G884" s="5" cm="1">
        <f t="array" ref="G884">INDEX(_xlfn._xlws.FILTER(A$9:A$16378,E884=E$9:E$16378*ISNUMBER(A$9:A$16378)),COUNT(_xlfn._xlws.FILTER(A$9:A$16378,E884=E$9:E$16378*ISNUMBER(A$9:A$16378))))</f>
        <v>44391</v>
      </c>
      <c r="H884" t="str">
        <v/>
      </c>
      <c r="I884" s="10" t="str" cm="1">
        <f t="array" ref="I884">_xlfn.IFS(AND(OR(_xlfn._xlws.FILTER(D$9:D$16388,E$9:E$16388=E884)),ROW()=_xlfn.MINIFS(_xlfn.ANCHORARRAY(H$9),E$9:E$16388,E884)),A884-C$4,ROW()=_xlfn.MINIFS(_xlfn.ANCHORARRAY(H$9),E$9:E$16388,E884),IFERROR(A884-INDEX(G$9:G$16388,MATCH(E884-1,E$9:E$16388,0)),A884-C$4),ISNUMBER(A884),A884-F884,TRUE,"")</f>
        <v/>
      </c>
      <c r="J884" t="str">
        <f t="shared" si="37"/>
        <v/>
      </c>
      <c r="L884" s="5"/>
    </row>
    <row r="885" spans="1:12">
      <c r="A885" s="3">
        <v>44391</v>
      </c>
      <c r="B885" s="4" t="str">
        <f>"annual period "&amp;COUNTIF(D$9:D885,TRUE)</f>
        <v>annual period 4</v>
      </c>
      <c r="D885" t="b">
        <f t="shared" si="39"/>
        <v>0</v>
      </c>
      <c r="E885">
        <f t="shared" si="38"/>
        <v>149</v>
      </c>
      <c r="F885" s="5" cm="1">
        <f t="array" ref="F885">INDEX(_xlfn._xlws.FILTER(A$9:A$16378,E885=E$9:E$16378*ISNUMBER(A$9:A$16378)),1)</f>
        <v>44391</v>
      </c>
      <c r="G885" s="5" cm="1">
        <f t="array" ref="G885">INDEX(_xlfn._xlws.FILTER(A$9:A$16378,E885=E$9:E$16378*ISNUMBER(A$9:A$16378)),COUNT(_xlfn._xlws.FILTER(A$9:A$16378,E885=E$9:E$16378*ISNUMBER(A$9:A$16378))))</f>
        <v>44391</v>
      </c>
      <c r="H885">
        <v>885</v>
      </c>
      <c r="I885" s="10" cm="1">
        <f t="array" ref="I885">_xlfn.IFS(AND(OR(_xlfn._xlws.FILTER(D$9:D$16388,E$9:E$16388=E885)),ROW()=_xlfn.MINIFS(_xlfn.ANCHORARRAY(H$9),E$9:E$16388,E885)),A885-C$4,ROW()=_xlfn.MINIFS(_xlfn.ANCHORARRAY(H$9),E$9:E$16388,E885),IFERROR(A885-INDEX(G$9:G$16388,MATCH(E885-1,E$9:E$16388,0)),A885-C$4),ISNUMBER(A885),A885-F885,TRUE,"")</f>
        <v>0</v>
      </c>
      <c r="J885" t="b">
        <f t="shared" si="37"/>
        <v>0</v>
      </c>
      <c r="L885" s="5"/>
    </row>
    <row r="886" spans="1:12">
      <c r="A886" s="1" t="s">
        <v>14</v>
      </c>
      <c r="B886" s="4" t="str">
        <f>"annual period "&amp;COUNTIF(D$9:D886,TRUE)</f>
        <v>annual period 4</v>
      </c>
      <c r="D886" t="b">
        <f t="shared" si="39"/>
        <v>0</v>
      </c>
      <c r="E886">
        <f t="shared" si="38"/>
        <v>150</v>
      </c>
      <c r="F886" s="5" cm="1">
        <f t="array" ref="F886">INDEX(_xlfn._xlws.FILTER(A$9:A$16378,E886=E$9:E$16378*ISNUMBER(A$9:A$16378)),1)</f>
        <v>44395</v>
      </c>
      <c r="G886" s="5" cm="1">
        <f t="array" ref="G886">INDEX(_xlfn._xlws.FILTER(A$9:A$16378,E886=E$9:E$16378*ISNUMBER(A$9:A$16378)),COUNT(_xlfn._xlws.FILTER(A$9:A$16378,E886=E$9:E$16378*ISNUMBER(A$9:A$16378))))</f>
        <v>44400</v>
      </c>
      <c r="H886" t="str">
        <v/>
      </c>
      <c r="I886" s="10" t="str" cm="1">
        <f t="array" ref="I886">_xlfn.IFS(AND(OR(_xlfn._xlws.FILTER(D$9:D$16388,E$9:E$16388=E886)),ROW()=_xlfn.MINIFS(_xlfn.ANCHORARRAY(H$9),E$9:E$16388,E886)),A886-C$4,ROW()=_xlfn.MINIFS(_xlfn.ANCHORARRAY(H$9),E$9:E$16388,E886),IFERROR(A886-INDEX(G$9:G$16388,MATCH(E886-1,E$9:E$16388,0)),A886-C$4),ISNUMBER(A886),A886-F886,TRUE,"")</f>
        <v/>
      </c>
      <c r="J886" t="str">
        <f t="shared" si="37"/>
        <v/>
      </c>
      <c r="L886" s="5"/>
    </row>
    <row r="887" spans="1:12">
      <c r="A887" s="2"/>
      <c r="B887" s="4" t="str">
        <f>"annual period "&amp;COUNTIF(D$9:D887,TRUE)</f>
        <v>annual period 4</v>
      </c>
      <c r="D887" t="b">
        <f t="shared" si="39"/>
        <v>0</v>
      </c>
      <c r="E887">
        <f t="shared" si="38"/>
        <v>150</v>
      </c>
      <c r="F887" s="5" cm="1">
        <f t="array" ref="F887">INDEX(_xlfn._xlws.FILTER(A$9:A$16378,E887=E$9:E$16378*ISNUMBER(A$9:A$16378)),1)</f>
        <v>44395</v>
      </c>
      <c r="G887" s="5" cm="1">
        <f t="array" ref="G887">INDEX(_xlfn._xlws.FILTER(A$9:A$16378,E887=E$9:E$16378*ISNUMBER(A$9:A$16378)),COUNT(_xlfn._xlws.FILTER(A$9:A$16378,E887=E$9:E$16378*ISNUMBER(A$9:A$16378))))</f>
        <v>44400</v>
      </c>
      <c r="H887" t="str">
        <v/>
      </c>
      <c r="I887" s="10" t="str" cm="1">
        <f t="array" ref="I887">_xlfn.IFS(AND(OR(_xlfn._xlws.FILTER(D$9:D$16388,E$9:E$16388=E887)),ROW()=_xlfn.MINIFS(_xlfn.ANCHORARRAY(H$9),E$9:E$16388,E887)),A887-C$4,ROW()=_xlfn.MINIFS(_xlfn.ANCHORARRAY(H$9),E$9:E$16388,E887),IFERROR(A887-INDEX(G$9:G$16388,MATCH(E887-1,E$9:E$16388,0)),A887-C$4),ISNUMBER(A887),A887-F887,TRUE,"")</f>
        <v/>
      </c>
      <c r="J887" t="str">
        <f t="shared" si="37"/>
        <v/>
      </c>
      <c r="L887" s="5"/>
    </row>
    <row r="888" spans="1:12">
      <c r="A888" s="3">
        <v>44395</v>
      </c>
      <c r="B888" s="4" t="str">
        <f>"annual period "&amp;COUNTIF(D$9:D888,TRUE)</f>
        <v>annual period 4</v>
      </c>
      <c r="D888" t="b">
        <f t="shared" si="39"/>
        <v>0</v>
      </c>
      <c r="E888">
        <f t="shared" si="38"/>
        <v>150</v>
      </c>
      <c r="F888" s="5" cm="1">
        <f t="array" ref="F888">INDEX(_xlfn._xlws.FILTER(A$9:A$16378,E888=E$9:E$16378*ISNUMBER(A$9:A$16378)),1)</f>
        <v>44395</v>
      </c>
      <c r="G888" s="5" cm="1">
        <f t="array" ref="G888">INDEX(_xlfn._xlws.FILTER(A$9:A$16378,E888=E$9:E$16378*ISNUMBER(A$9:A$16378)),COUNT(_xlfn._xlws.FILTER(A$9:A$16378,E888=E$9:E$16378*ISNUMBER(A$9:A$16378))))</f>
        <v>44400</v>
      </c>
      <c r="H888">
        <v>888</v>
      </c>
      <c r="I888" s="10" cm="1">
        <f t="array" ref="I888">_xlfn.IFS(AND(OR(_xlfn._xlws.FILTER(D$9:D$16388,E$9:E$16388=E888)),ROW()=_xlfn.MINIFS(_xlfn.ANCHORARRAY(H$9),E$9:E$16388,E888)),A888-C$4,ROW()=_xlfn.MINIFS(_xlfn.ANCHORARRAY(H$9),E$9:E$16388,E888),IFERROR(A888-INDEX(G$9:G$16388,MATCH(E888-1,E$9:E$16388,0)),A888-C$4),ISNUMBER(A888),A888-F888,TRUE,"")</f>
        <v>4</v>
      </c>
      <c r="J888" t="b">
        <f t="shared" si="37"/>
        <v>0</v>
      </c>
      <c r="L888" s="5"/>
    </row>
    <row r="889" spans="1:12">
      <c r="B889" s="4" t="str">
        <f>"annual period "&amp;COUNTIF(D$9:D889,TRUE)</f>
        <v>annual period 4</v>
      </c>
      <c r="D889" t="b">
        <f t="shared" si="39"/>
        <v>0</v>
      </c>
      <c r="E889">
        <f t="shared" si="38"/>
        <v>150</v>
      </c>
      <c r="F889" s="5" cm="1">
        <f t="array" ref="F889">INDEX(_xlfn._xlws.FILTER(A$9:A$16378,E889=E$9:E$16378*ISNUMBER(A$9:A$16378)),1)</f>
        <v>44395</v>
      </c>
      <c r="G889" s="5" cm="1">
        <f t="array" ref="G889">INDEX(_xlfn._xlws.FILTER(A$9:A$16378,E889=E$9:E$16378*ISNUMBER(A$9:A$16378)),COUNT(_xlfn._xlws.FILTER(A$9:A$16378,E889=E$9:E$16378*ISNUMBER(A$9:A$16378))))</f>
        <v>44400</v>
      </c>
      <c r="H889" t="str">
        <v/>
      </c>
      <c r="I889" s="10" t="str" cm="1">
        <f t="array" ref="I889">_xlfn.IFS(AND(OR(_xlfn._xlws.FILTER(D$9:D$16388,E$9:E$16388=E889)),ROW()=_xlfn.MINIFS(_xlfn.ANCHORARRAY(H$9),E$9:E$16388,E889)),A889-C$4,ROW()=_xlfn.MINIFS(_xlfn.ANCHORARRAY(H$9),E$9:E$16388,E889),IFERROR(A889-INDEX(G$9:G$16388,MATCH(E889-1,E$9:E$16388,0)),A889-C$4),ISNUMBER(A889),A889-F889,TRUE,"")</f>
        <v/>
      </c>
      <c r="J889" t="str">
        <f t="shared" si="37"/>
        <v/>
      </c>
      <c r="L889" s="5"/>
    </row>
    <row r="890" spans="1:12">
      <c r="A890" s="3">
        <v>44395</v>
      </c>
      <c r="B890" s="4" t="str">
        <f>"annual period "&amp;COUNTIF(D$9:D890,TRUE)</f>
        <v>annual period 4</v>
      </c>
      <c r="D890" t="b">
        <f t="shared" si="39"/>
        <v>0</v>
      </c>
      <c r="E890">
        <f t="shared" si="38"/>
        <v>150</v>
      </c>
      <c r="F890" s="5" cm="1">
        <f t="array" ref="F890">INDEX(_xlfn._xlws.FILTER(A$9:A$16378,E890=E$9:E$16378*ISNUMBER(A$9:A$16378)),1)</f>
        <v>44395</v>
      </c>
      <c r="G890" s="5" cm="1">
        <f t="array" ref="G890">INDEX(_xlfn._xlws.FILTER(A$9:A$16378,E890=E$9:E$16378*ISNUMBER(A$9:A$16378)),COUNT(_xlfn._xlws.FILTER(A$9:A$16378,E890=E$9:E$16378*ISNUMBER(A$9:A$16378))))</f>
        <v>44400</v>
      </c>
      <c r="H890">
        <v>890</v>
      </c>
      <c r="I890" s="10" cm="1">
        <f t="array" ref="I890">_xlfn.IFS(AND(OR(_xlfn._xlws.FILTER(D$9:D$16388,E$9:E$16388=E890)),ROW()=_xlfn.MINIFS(_xlfn.ANCHORARRAY(H$9),E$9:E$16388,E890)),A890-C$4,ROW()=_xlfn.MINIFS(_xlfn.ANCHORARRAY(H$9),E$9:E$16388,E890),IFERROR(A890-INDEX(G$9:G$16388,MATCH(E890-1,E$9:E$16388,0)),A890-C$4),ISNUMBER(A890),A890-F890,TRUE,"")</f>
        <v>0</v>
      </c>
      <c r="J890" t="b">
        <f t="shared" si="37"/>
        <v>0</v>
      </c>
      <c r="L890" s="5"/>
    </row>
    <row r="891" spans="1:12">
      <c r="B891" s="4" t="str">
        <f>"annual period "&amp;COUNTIF(D$9:D891,TRUE)</f>
        <v>annual period 4</v>
      </c>
      <c r="D891" t="b">
        <f t="shared" si="39"/>
        <v>0</v>
      </c>
      <c r="E891">
        <f t="shared" si="38"/>
        <v>150</v>
      </c>
      <c r="F891" s="5" cm="1">
        <f t="array" ref="F891">INDEX(_xlfn._xlws.FILTER(A$9:A$16378,E891=E$9:E$16378*ISNUMBER(A$9:A$16378)),1)</f>
        <v>44395</v>
      </c>
      <c r="G891" s="5" cm="1">
        <f t="array" ref="G891">INDEX(_xlfn._xlws.FILTER(A$9:A$16378,E891=E$9:E$16378*ISNUMBER(A$9:A$16378)),COUNT(_xlfn._xlws.FILTER(A$9:A$16378,E891=E$9:E$16378*ISNUMBER(A$9:A$16378))))</f>
        <v>44400</v>
      </c>
      <c r="H891" t="str">
        <v/>
      </c>
      <c r="I891" s="10" t="str" cm="1">
        <f t="array" ref="I891">_xlfn.IFS(AND(OR(_xlfn._xlws.FILTER(D$9:D$16388,E$9:E$16388=E891)),ROW()=_xlfn.MINIFS(_xlfn.ANCHORARRAY(H$9),E$9:E$16388,E891)),A891-C$4,ROW()=_xlfn.MINIFS(_xlfn.ANCHORARRAY(H$9),E$9:E$16388,E891),IFERROR(A891-INDEX(G$9:G$16388,MATCH(E891-1,E$9:E$16388,0)),A891-C$4),ISNUMBER(A891),A891-F891,TRUE,"")</f>
        <v/>
      </c>
      <c r="J891" t="str">
        <f t="shared" si="37"/>
        <v/>
      </c>
      <c r="L891" s="5"/>
    </row>
    <row r="892" spans="1:12">
      <c r="A892" s="3">
        <v>44400</v>
      </c>
      <c r="B892" s="4" t="str">
        <f>"annual period "&amp;COUNTIF(D$9:D892,TRUE)</f>
        <v>annual period 4</v>
      </c>
      <c r="D892" t="b">
        <f t="shared" si="39"/>
        <v>0</v>
      </c>
      <c r="E892">
        <f t="shared" si="38"/>
        <v>150</v>
      </c>
      <c r="F892" s="5" cm="1">
        <f t="array" ref="F892">INDEX(_xlfn._xlws.FILTER(A$9:A$16378,E892=E$9:E$16378*ISNUMBER(A$9:A$16378)),1)</f>
        <v>44395</v>
      </c>
      <c r="G892" s="5" cm="1">
        <f t="array" ref="G892">INDEX(_xlfn._xlws.FILTER(A$9:A$16378,E892=E$9:E$16378*ISNUMBER(A$9:A$16378)),COUNT(_xlfn._xlws.FILTER(A$9:A$16378,E892=E$9:E$16378*ISNUMBER(A$9:A$16378))))</f>
        <v>44400</v>
      </c>
      <c r="H892" t="str">
        <v/>
      </c>
      <c r="I892" s="10" cm="1">
        <f t="array" ref="I892">_xlfn.IFS(AND(OR(_xlfn._xlws.FILTER(D$9:D$16388,E$9:E$16388=E892)),ROW()=_xlfn.MINIFS(_xlfn.ANCHORARRAY(H$9),E$9:E$16388,E892)),A892-C$4,ROW()=_xlfn.MINIFS(_xlfn.ANCHORARRAY(H$9),E$9:E$16388,E892),IFERROR(A892-INDEX(G$9:G$16388,MATCH(E892-1,E$9:E$16388,0)),A892-C$4),ISNUMBER(A892),A892-F892,TRUE,"")</f>
        <v>5</v>
      </c>
      <c r="J892" t="b">
        <f t="shared" si="37"/>
        <v>0</v>
      </c>
      <c r="L892" s="5"/>
    </row>
    <row r="893" spans="1:12">
      <c r="B893" s="4" t="str">
        <f>"annual period "&amp;COUNTIF(D$9:D893,TRUE)</f>
        <v>annual period 4</v>
      </c>
      <c r="D893" t="b">
        <f t="shared" si="39"/>
        <v>0</v>
      </c>
      <c r="E893">
        <f t="shared" si="38"/>
        <v>150</v>
      </c>
      <c r="F893" s="5" cm="1">
        <f t="array" ref="F893">INDEX(_xlfn._xlws.FILTER(A$9:A$16378,E893=E$9:E$16378*ISNUMBER(A$9:A$16378)),1)</f>
        <v>44395</v>
      </c>
      <c r="G893" s="5" cm="1">
        <f t="array" ref="G893">INDEX(_xlfn._xlws.FILTER(A$9:A$16378,E893=E$9:E$16378*ISNUMBER(A$9:A$16378)),COUNT(_xlfn._xlws.FILTER(A$9:A$16378,E893=E$9:E$16378*ISNUMBER(A$9:A$16378))))</f>
        <v>44400</v>
      </c>
      <c r="H893" t="str">
        <v/>
      </c>
      <c r="I893" s="10" t="str" cm="1">
        <f t="array" ref="I893">_xlfn.IFS(AND(OR(_xlfn._xlws.FILTER(D$9:D$16388,E$9:E$16388=E893)),ROW()=_xlfn.MINIFS(_xlfn.ANCHORARRAY(H$9),E$9:E$16388,E893)),A893-C$4,ROW()=_xlfn.MINIFS(_xlfn.ANCHORARRAY(H$9),E$9:E$16388,E893),IFERROR(A893-INDEX(G$9:G$16388,MATCH(E893-1,E$9:E$16388,0)),A893-C$4),ISNUMBER(A893),A893-F893,TRUE,"")</f>
        <v/>
      </c>
      <c r="J893" t="str">
        <f t="shared" si="37"/>
        <v/>
      </c>
      <c r="L893" s="5"/>
    </row>
    <row r="894" spans="1:12">
      <c r="A894" s="3">
        <v>44400</v>
      </c>
      <c r="B894" s="4" t="str">
        <f>"annual period "&amp;COUNTIF(D$9:D894,TRUE)</f>
        <v>annual period 4</v>
      </c>
      <c r="D894" t="b">
        <f t="shared" si="39"/>
        <v>0</v>
      </c>
      <c r="E894">
        <f t="shared" si="38"/>
        <v>150</v>
      </c>
      <c r="F894" s="5" cm="1">
        <f t="array" ref="F894">INDEX(_xlfn._xlws.FILTER(A$9:A$16378,E894=E$9:E$16378*ISNUMBER(A$9:A$16378)),1)</f>
        <v>44395</v>
      </c>
      <c r="G894" s="5" cm="1">
        <f t="array" ref="G894">INDEX(_xlfn._xlws.FILTER(A$9:A$16378,E894=E$9:E$16378*ISNUMBER(A$9:A$16378)),COUNT(_xlfn._xlws.FILTER(A$9:A$16378,E894=E$9:E$16378*ISNUMBER(A$9:A$16378))))</f>
        <v>44400</v>
      </c>
      <c r="H894" t="str">
        <v/>
      </c>
      <c r="I894" s="10" cm="1">
        <f t="array" ref="I894">_xlfn.IFS(AND(OR(_xlfn._xlws.FILTER(D$9:D$16388,E$9:E$16388=E894)),ROW()=_xlfn.MINIFS(_xlfn.ANCHORARRAY(H$9),E$9:E$16388,E894)),A894-C$4,ROW()=_xlfn.MINIFS(_xlfn.ANCHORARRAY(H$9),E$9:E$16388,E894),IFERROR(A894-INDEX(G$9:G$16388,MATCH(E894-1,E$9:E$16388,0)),A894-C$4),ISNUMBER(A894),A894-F894,TRUE,"")</f>
        <v>5</v>
      </c>
      <c r="J894" t="b">
        <f t="shared" si="37"/>
        <v>0</v>
      </c>
      <c r="L894" s="5"/>
    </row>
    <row r="895" spans="1:12">
      <c r="A895" s="1" t="s">
        <v>14</v>
      </c>
      <c r="B895" s="4" t="str">
        <f>"annual period "&amp;COUNTIF(D$9:D895,TRUE)</f>
        <v>annual period 4</v>
      </c>
      <c r="D895" t="b">
        <f t="shared" si="39"/>
        <v>0</v>
      </c>
      <c r="E895">
        <f t="shared" si="38"/>
        <v>151</v>
      </c>
      <c r="F895" s="5" cm="1">
        <f t="array" ref="F895">INDEX(_xlfn._xlws.FILTER(A$9:A$16378,E895=E$9:E$16378*ISNUMBER(A$9:A$16378)),1)</f>
        <v>44405</v>
      </c>
      <c r="G895" s="5" cm="1">
        <f t="array" ref="G895">INDEX(_xlfn._xlws.FILTER(A$9:A$16378,E895=E$9:E$16378*ISNUMBER(A$9:A$16378)),COUNT(_xlfn._xlws.FILTER(A$9:A$16378,E895=E$9:E$16378*ISNUMBER(A$9:A$16378))))</f>
        <v>44410</v>
      </c>
      <c r="H895" t="str">
        <v/>
      </c>
      <c r="I895" s="10" t="str" cm="1">
        <f t="array" ref="I895">_xlfn.IFS(AND(OR(_xlfn._xlws.FILTER(D$9:D$16388,E$9:E$16388=E895)),ROW()=_xlfn.MINIFS(_xlfn.ANCHORARRAY(H$9),E$9:E$16388,E895)),A895-C$4,ROW()=_xlfn.MINIFS(_xlfn.ANCHORARRAY(H$9),E$9:E$16388,E895),IFERROR(A895-INDEX(G$9:G$16388,MATCH(E895-1,E$9:E$16388,0)),A895-C$4),ISNUMBER(A895),A895-F895,TRUE,"")</f>
        <v/>
      </c>
      <c r="J895" t="str">
        <f t="shared" si="37"/>
        <v/>
      </c>
      <c r="L895" s="5"/>
    </row>
    <row r="896" spans="1:12">
      <c r="A896" s="2"/>
      <c r="B896" s="4" t="str">
        <f>"annual period "&amp;COUNTIF(D$9:D896,TRUE)</f>
        <v>annual period 4</v>
      </c>
      <c r="D896" t="b">
        <f t="shared" si="39"/>
        <v>0</v>
      </c>
      <c r="E896">
        <f t="shared" si="38"/>
        <v>151</v>
      </c>
      <c r="F896" s="5" cm="1">
        <f t="array" ref="F896">INDEX(_xlfn._xlws.FILTER(A$9:A$16378,E896=E$9:E$16378*ISNUMBER(A$9:A$16378)),1)</f>
        <v>44405</v>
      </c>
      <c r="G896" s="5" cm="1">
        <f t="array" ref="G896">INDEX(_xlfn._xlws.FILTER(A$9:A$16378,E896=E$9:E$16378*ISNUMBER(A$9:A$16378)),COUNT(_xlfn._xlws.FILTER(A$9:A$16378,E896=E$9:E$16378*ISNUMBER(A$9:A$16378))))</f>
        <v>44410</v>
      </c>
      <c r="H896" t="str">
        <v/>
      </c>
      <c r="I896" s="10" t="str" cm="1">
        <f t="array" ref="I896">_xlfn.IFS(AND(OR(_xlfn._xlws.FILTER(D$9:D$16388,E$9:E$16388=E896)),ROW()=_xlfn.MINIFS(_xlfn.ANCHORARRAY(H$9),E$9:E$16388,E896)),A896-C$4,ROW()=_xlfn.MINIFS(_xlfn.ANCHORARRAY(H$9),E$9:E$16388,E896),IFERROR(A896-INDEX(G$9:G$16388,MATCH(E896-1,E$9:E$16388,0)),A896-C$4),ISNUMBER(A896),A896-F896,TRUE,"")</f>
        <v/>
      </c>
      <c r="J896" t="str">
        <f t="shared" si="37"/>
        <v/>
      </c>
      <c r="L896" s="5"/>
    </row>
    <row r="897" spans="1:12">
      <c r="A897" s="3">
        <v>44405</v>
      </c>
      <c r="B897" s="4" t="str">
        <f>"annual period "&amp;COUNTIF(D$9:D897,TRUE)</f>
        <v>annual period 4</v>
      </c>
      <c r="D897" t="b">
        <f t="shared" si="39"/>
        <v>0</v>
      </c>
      <c r="E897">
        <f t="shared" si="38"/>
        <v>151</v>
      </c>
      <c r="F897" s="5" cm="1">
        <f t="array" ref="F897">INDEX(_xlfn._xlws.FILTER(A$9:A$16378,E897=E$9:E$16378*ISNUMBER(A$9:A$16378)),1)</f>
        <v>44405</v>
      </c>
      <c r="G897" s="5" cm="1">
        <f t="array" ref="G897">INDEX(_xlfn._xlws.FILTER(A$9:A$16378,E897=E$9:E$16378*ISNUMBER(A$9:A$16378)),COUNT(_xlfn._xlws.FILTER(A$9:A$16378,E897=E$9:E$16378*ISNUMBER(A$9:A$16378))))</f>
        <v>44410</v>
      </c>
      <c r="H897">
        <v>897</v>
      </c>
      <c r="I897" s="10" cm="1">
        <f t="array" ref="I897">_xlfn.IFS(AND(OR(_xlfn._xlws.FILTER(D$9:D$16388,E$9:E$16388=E897)),ROW()=_xlfn.MINIFS(_xlfn.ANCHORARRAY(H$9),E$9:E$16388,E897)),A897-C$4,ROW()=_xlfn.MINIFS(_xlfn.ANCHORARRAY(H$9),E$9:E$16388,E897),IFERROR(A897-INDEX(G$9:G$16388,MATCH(E897-1,E$9:E$16388,0)),A897-C$4),ISNUMBER(A897),A897-F897,TRUE,"")</f>
        <v>5</v>
      </c>
      <c r="J897" t="b">
        <f t="shared" si="37"/>
        <v>0</v>
      </c>
      <c r="L897" s="5"/>
    </row>
    <row r="898" spans="1:12">
      <c r="B898" s="4" t="str">
        <f>"annual period "&amp;COUNTIF(D$9:D898,TRUE)</f>
        <v>annual period 4</v>
      </c>
      <c r="D898" t="b">
        <f t="shared" si="39"/>
        <v>0</v>
      </c>
      <c r="E898">
        <f t="shared" si="38"/>
        <v>151</v>
      </c>
      <c r="F898" s="5" cm="1">
        <f t="array" ref="F898">INDEX(_xlfn._xlws.FILTER(A$9:A$16378,E898=E$9:E$16378*ISNUMBER(A$9:A$16378)),1)</f>
        <v>44405</v>
      </c>
      <c r="G898" s="5" cm="1">
        <f t="array" ref="G898">INDEX(_xlfn._xlws.FILTER(A$9:A$16378,E898=E$9:E$16378*ISNUMBER(A$9:A$16378)),COUNT(_xlfn._xlws.FILTER(A$9:A$16378,E898=E$9:E$16378*ISNUMBER(A$9:A$16378))))</f>
        <v>44410</v>
      </c>
      <c r="H898" t="str">
        <v/>
      </c>
      <c r="I898" s="10" t="str" cm="1">
        <f t="array" ref="I898">_xlfn.IFS(AND(OR(_xlfn._xlws.FILTER(D$9:D$16388,E$9:E$16388=E898)),ROW()=_xlfn.MINIFS(_xlfn.ANCHORARRAY(H$9),E$9:E$16388,E898)),A898-C$4,ROW()=_xlfn.MINIFS(_xlfn.ANCHORARRAY(H$9),E$9:E$16388,E898),IFERROR(A898-INDEX(G$9:G$16388,MATCH(E898-1,E$9:E$16388,0)),A898-C$4),ISNUMBER(A898),A898-F898,TRUE,"")</f>
        <v/>
      </c>
      <c r="J898" t="str">
        <f t="shared" si="37"/>
        <v/>
      </c>
      <c r="L898" s="5"/>
    </row>
    <row r="899" spans="1:12">
      <c r="A899" s="3">
        <v>44410</v>
      </c>
      <c r="B899" s="4" t="str">
        <f>"annual period "&amp;COUNTIF(D$9:D899,TRUE)</f>
        <v>annual period 4</v>
      </c>
      <c r="D899" t="b">
        <f t="shared" si="39"/>
        <v>0</v>
      </c>
      <c r="E899">
        <f t="shared" si="38"/>
        <v>151</v>
      </c>
      <c r="F899" s="5" cm="1">
        <f t="array" ref="F899">INDEX(_xlfn._xlws.FILTER(A$9:A$16378,E899=E$9:E$16378*ISNUMBER(A$9:A$16378)),1)</f>
        <v>44405</v>
      </c>
      <c r="G899" s="5" cm="1">
        <f t="array" ref="G899">INDEX(_xlfn._xlws.FILTER(A$9:A$16378,E899=E$9:E$16378*ISNUMBER(A$9:A$16378)),COUNT(_xlfn._xlws.FILTER(A$9:A$16378,E899=E$9:E$16378*ISNUMBER(A$9:A$16378))))</f>
        <v>44410</v>
      </c>
      <c r="H899" t="str">
        <v/>
      </c>
      <c r="I899" s="10" cm="1">
        <f t="array" ref="I899">_xlfn.IFS(AND(OR(_xlfn._xlws.FILTER(D$9:D$16388,E$9:E$16388=E899)),ROW()=_xlfn.MINIFS(_xlfn.ANCHORARRAY(H$9),E$9:E$16388,E899)),A899-C$4,ROW()=_xlfn.MINIFS(_xlfn.ANCHORARRAY(H$9),E$9:E$16388,E899),IFERROR(A899-INDEX(G$9:G$16388,MATCH(E899-1,E$9:E$16388,0)),A899-C$4),ISNUMBER(A899),A899-F899,TRUE,"")</f>
        <v>5</v>
      </c>
      <c r="J899" t="b">
        <f t="shared" si="37"/>
        <v>0</v>
      </c>
      <c r="L899" s="5"/>
    </row>
    <row r="900" spans="1:12">
      <c r="A900" s="1" t="s">
        <v>14</v>
      </c>
      <c r="B900" s="4" t="str">
        <f>"annual period "&amp;COUNTIF(D$9:D900,TRUE)</f>
        <v>annual period 4</v>
      </c>
      <c r="D900" t="b">
        <f t="shared" si="39"/>
        <v>0</v>
      </c>
      <c r="E900">
        <f t="shared" si="38"/>
        <v>152</v>
      </c>
      <c r="F900" s="5" cm="1">
        <f t="array" ref="F900">INDEX(_xlfn._xlws.FILTER(A$9:A$16378,E900=E$9:E$16378*ISNUMBER(A$9:A$16378)),1)</f>
        <v>44412</v>
      </c>
      <c r="G900" s="5" cm="1">
        <f t="array" ref="G900">INDEX(_xlfn._xlws.FILTER(A$9:A$16378,E900=E$9:E$16378*ISNUMBER(A$9:A$16378)),COUNT(_xlfn._xlws.FILTER(A$9:A$16378,E900=E$9:E$16378*ISNUMBER(A$9:A$16378))))</f>
        <v>44414</v>
      </c>
      <c r="H900" t="str">
        <v/>
      </c>
      <c r="I900" s="10" t="str" cm="1">
        <f t="array" ref="I900">_xlfn.IFS(AND(OR(_xlfn._xlws.FILTER(D$9:D$16388,E$9:E$16388=E900)),ROW()=_xlfn.MINIFS(_xlfn.ANCHORARRAY(H$9),E$9:E$16388,E900)),A900-C$4,ROW()=_xlfn.MINIFS(_xlfn.ANCHORARRAY(H$9),E$9:E$16388,E900),IFERROR(A900-INDEX(G$9:G$16388,MATCH(E900-1,E$9:E$16388,0)),A900-C$4),ISNUMBER(A900),A900-F900,TRUE,"")</f>
        <v/>
      </c>
      <c r="J900" t="str">
        <f t="shared" si="37"/>
        <v/>
      </c>
      <c r="L900" s="5"/>
    </row>
    <row r="901" spans="1:12">
      <c r="A901" s="2"/>
      <c r="B901" s="4" t="str">
        <f>"annual period "&amp;COUNTIF(D$9:D901,TRUE)</f>
        <v>annual period 4</v>
      </c>
      <c r="D901" t="b">
        <f t="shared" si="39"/>
        <v>0</v>
      </c>
      <c r="E901">
        <f t="shared" si="38"/>
        <v>152</v>
      </c>
      <c r="F901" s="5" cm="1">
        <f t="array" ref="F901">INDEX(_xlfn._xlws.FILTER(A$9:A$16378,E901=E$9:E$16378*ISNUMBER(A$9:A$16378)),1)</f>
        <v>44412</v>
      </c>
      <c r="G901" s="5" cm="1">
        <f t="array" ref="G901">INDEX(_xlfn._xlws.FILTER(A$9:A$16378,E901=E$9:E$16378*ISNUMBER(A$9:A$16378)),COUNT(_xlfn._xlws.FILTER(A$9:A$16378,E901=E$9:E$16378*ISNUMBER(A$9:A$16378))))</f>
        <v>44414</v>
      </c>
      <c r="H901" t="str">
        <v/>
      </c>
      <c r="I901" s="10" t="str" cm="1">
        <f t="array" ref="I901">_xlfn.IFS(AND(OR(_xlfn._xlws.FILTER(D$9:D$16388,E$9:E$16388=E901)),ROW()=_xlfn.MINIFS(_xlfn.ANCHORARRAY(H$9),E$9:E$16388,E901)),A901-C$4,ROW()=_xlfn.MINIFS(_xlfn.ANCHORARRAY(H$9),E$9:E$16388,E901),IFERROR(A901-INDEX(G$9:G$16388,MATCH(E901-1,E$9:E$16388,0)),A901-C$4),ISNUMBER(A901),A901-F901,TRUE,"")</f>
        <v/>
      </c>
      <c r="J901" t="str">
        <f t="shared" si="37"/>
        <v/>
      </c>
      <c r="L901" s="5"/>
    </row>
    <row r="902" spans="1:12">
      <c r="A902" s="3">
        <v>44412</v>
      </c>
      <c r="B902" s="4" t="str">
        <f>"annual period "&amp;COUNTIF(D$9:D902,TRUE)</f>
        <v>annual period 4</v>
      </c>
      <c r="D902" t="b">
        <f t="shared" si="39"/>
        <v>0</v>
      </c>
      <c r="E902">
        <f t="shared" si="38"/>
        <v>152</v>
      </c>
      <c r="F902" s="5" cm="1">
        <f t="array" ref="F902">INDEX(_xlfn._xlws.FILTER(A$9:A$16378,E902=E$9:E$16378*ISNUMBER(A$9:A$16378)),1)</f>
        <v>44412</v>
      </c>
      <c r="G902" s="5" cm="1">
        <f t="array" ref="G902">INDEX(_xlfn._xlws.FILTER(A$9:A$16378,E902=E$9:E$16378*ISNUMBER(A$9:A$16378)),COUNT(_xlfn._xlws.FILTER(A$9:A$16378,E902=E$9:E$16378*ISNUMBER(A$9:A$16378))))</f>
        <v>44414</v>
      </c>
      <c r="H902">
        <v>902</v>
      </c>
      <c r="I902" s="10" cm="1">
        <f t="array" ref="I902">_xlfn.IFS(AND(OR(_xlfn._xlws.FILTER(D$9:D$16388,E$9:E$16388=E902)),ROW()=_xlfn.MINIFS(_xlfn.ANCHORARRAY(H$9),E$9:E$16388,E902)),A902-C$4,ROW()=_xlfn.MINIFS(_xlfn.ANCHORARRAY(H$9),E$9:E$16388,E902),IFERROR(A902-INDEX(G$9:G$16388,MATCH(E902-1,E$9:E$16388,0)),A902-C$4),ISNUMBER(A902),A902-F902,TRUE,"")</f>
        <v>2</v>
      </c>
      <c r="J902" t="b">
        <f t="shared" ref="J902:J965" si="40">IF(I902="","",I902&gt;30)</f>
        <v>0</v>
      </c>
      <c r="L902" s="5"/>
    </row>
    <row r="903" spans="1:12">
      <c r="B903" s="4" t="str">
        <f>"annual period "&amp;COUNTIF(D$9:D903,TRUE)</f>
        <v>annual period 4</v>
      </c>
      <c r="D903" t="b">
        <f t="shared" si="39"/>
        <v>0</v>
      </c>
      <c r="E903">
        <f t="shared" si="38"/>
        <v>152</v>
      </c>
      <c r="F903" s="5" cm="1">
        <f t="array" ref="F903">INDEX(_xlfn._xlws.FILTER(A$9:A$16378,E903=E$9:E$16378*ISNUMBER(A$9:A$16378)),1)</f>
        <v>44412</v>
      </c>
      <c r="G903" s="5" cm="1">
        <f t="array" ref="G903">INDEX(_xlfn._xlws.FILTER(A$9:A$16378,E903=E$9:E$16378*ISNUMBER(A$9:A$16378)),COUNT(_xlfn._xlws.FILTER(A$9:A$16378,E903=E$9:E$16378*ISNUMBER(A$9:A$16378))))</f>
        <v>44414</v>
      </c>
      <c r="H903" t="str">
        <v/>
      </c>
      <c r="I903" s="10" t="str" cm="1">
        <f t="array" ref="I903">_xlfn.IFS(AND(OR(_xlfn._xlws.FILTER(D$9:D$16388,E$9:E$16388=E903)),ROW()=_xlfn.MINIFS(_xlfn.ANCHORARRAY(H$9),E$9:E$16388,E903)),A903-C$4,ROW()=_xlfn.MINIFS(_xlfn.ANCHORARRAY(H$9),E$9:E$16388,E903),IFERROR(A903-INDEX(G$9:G$16388,MATCH(E903-1,E$9:E$16388,0)),A903-C$4),ISNUMBER(A903),A903-F903,TRUE,"")</f>
        <v/>
      </c>
      <c r="J903" t="str">
        <f t="shared" si="40"/>
        <v/>
      </c>
      <c r="L903" s="5"/>
    </row>
    <row r="904" spans="1:12">
      <c r="A904" s="3">
        <v>44414</v>
      </c>
      <c r="B904" s="4" t="str">
        <f>"annual period "&amp;COUNTIF(D$9:D904,TRUE)</f>
        <v>annual period 4</v>
      </c>
      <c r="D904" t="b">
        <f t="shared" si="39"/>
        <v>0</v>
      </c>
      <c r="E904">
        <f t="shared" si="38"/>
        <v>152</v>
      </c>
      <c r="F904" s="5" cm="1">
        <f t="array" ref="F904">INDEX(_xlfn._xlws.FILTER(A$9:A$16378,E904=E$9:E$16378*ISNUMBER(A$9:A$16378)),1)</f>
        <v>44412</v>
      </c>
      <c r="G904" s="5" cm="1">
        <f t="array" ref="G904">INDEX(_xlfn._xlws.FILTER(A$9:A$16378,E904=E$9:E$16378*ISNUMBER(A$9:A$16378)),COUNT(_xlfn._xlws.FILTER(A$9:A$16378,E904=E$9:E$16378*ISNUMBER(A$9:A$16378))))</f>
        <v>44414</v>
      </c>
      <c r="H904" t="str">
        <v/>
      </c>
      <c r="I904" s="10" cm="1">
        <f t="array" ref="I904">_xlfn.IFS(AND(OR(_xlfn._xlws.FILTER(D$9:D$16388,E$9:E$16388=E904)),ROW()=_xlfn.MINIFS(_xlfn.ANCHORARRAY(H$9),E$9:E$16388,E904)),A904-C$4,ROW()=_xlfn.MINIFS(_xlfn.ANCHORARRAY(H$9),E$9:E$16388,E904),IFERROR(A904-INDEX(G$9:G$16388,MATCH(E904-1,E$9:E$16388,0)),A904-C$4),ISNUMBER(A904),A904-F904,TRUE,"")</f>
        <v>2</v>
      </c>
      <c r="J904" t="b">
        <f t="shared" si="40"/>
        <v>0</v>
      </c>
      <c r="L904" s="5"/>
    </row>
    <row r="905" spans="1:12">
      <c r="A905" s="1" t="s">
        <v>14</v>
      </c>
      <c r="B905" s="4" t="str">
        <f>"annual period "&amp;COUNTIF(D$9:D905,TRUE)</f>
        <v>annual period 4</v>
      </c>
      <c r="D905" t="b">
        <f t="shared" si="39"/>
        <v>0</v>
      </c>
      <c r="E905">
        <f t="shared" si="38"/>
        <v>153</v>
      </c>
      <c r="F905" s="5" cm="1">
        <f t="array" ref="F905">INDEX(_xlfn._xlws.FILTER(A$9:A$16378,E905=E$9:E$16378*ISNUMBER(A$9:A$16378)),1)</f>
        <v>44415</v>
      </c>
      <c r="G905" s="5" cm="1">
        <f t="array" ref="G905">INDEX(_xlfn._xlws.FILTER(A$9:A$16378,E905=E$9:E$16378*ISNUMBER(A$9:A$16378)),COUNT(_xlfn._xlws.FILTER(A$9:A$16378,E905=E$9:E$16378*ISNUMBER(A$9:A$16378))))</f>
        <v>44415</v>
      </c>
      <c r="H905" t="str">
        <v/>
      </c>
      <c r="I905" s="10" t="str" cm="1">
        <f t="array" ref="I905">_xlfn.IFS(AND(OR(_xlfn._xlws.FILTER(D$9:D$16388,E$9:E$16388=E905)),ROW()=_xlfn.MINIFS(_xlfn.ANCHORARRAY(H$9),E$9:E$16388,E905)),A905-C$4,ROW()=_xlfn.MINIFS(_xlfn.ANCHORARRAY(H$9),E$9:E$16388,E905),IFERROR(A905-INDEX(G$9:G$16388,MATCH(E905-1,E$9:E$16388,0)),A905-C$4),ISNUMBER(A905),A905-F905,TRUE,"")</f>
        <v/>
      </c>
      <c r="J905" t="str">
        <f t="shared" si="40"/>
        <v/>
      </c>
      <c r="L905" s="5"/>
    </row>
    <row r="906" spans="1:12">
      <c r="A906" s="2"/>
      <c r="B906" s="4" t="str">
        <f>"annual period "&amp;COUNTIF(D$9:D906,TRUE)</f>
        <v>annual period 4</v>
      </c>
      <c r="D906" t="b">
        <f t="shared" si="39"/>
        <v>0</v>
      </c>
      <c r="E906">
        <f t="shared" si="38"/>
        <v>153</v>
      </c>
      <c r="F906" s="5" cm="1">
        <f t="array" ref="F906">INDEX(_xlfn._xlws.FILTER(A$9:A$16378,E906=E$9:E$16378*ISNUMBER(A$9:A$16378)),1)</f>
        <v>44415</v>
      </c>
      <c r="G906" s="5" cm="1">
        <f t="array" ref="G906">INDEX(_xlfn._xlws.FILTER(A$9:A$16378,E906=E$9:E$16378*ISNUMBER(A$9:A$16378)),COUNT(_xlfn._xlws.FILTER(A$9:A$16378,E906=E$9:E$16378*ISNUMBER(A$9:A$16378))))</f>
        <v>44415</v>
      </c>
      <c r="H906" t="str">
        <v/>
      </c>
      <c r="I906" s="10" t="str" cm="1">
        <f t="array" ref="I906">_xlfn.IFS(AND(OR(_xlfn._xlws.FILTER(D$9:D$16388,E$9:E$16388=E906)),ROW()=_xlfn.MINIFS(_xlfn.ANCHORARRAY(H$9),E$9:E$16388,E906)),A906-C$4,ROW()=_xlfn.MINIFS(_xlfn.ANCHORARRAY(H$9),E$9:E$16388,E906),IFERROR(A906-INDEX(G$9:G$16388,MATCH(E906-1,E$9:E$16388,0)),A906-C$4),ISNUMBER(A906),A906-F906,TRUE,"")</f>
        <v/>
      </c>
      <c r="J906" t="str">
        <f t="shared" si="40"/>
        <v/>
      </c>
      <c r="L906" s="5"/>
    </row>
    <row r="907" spans="1:12">
      <c r="A907" s="3">
        <v>44415</v>
      </c>
      <c r="B907" s="4" t="str">
        <f>"annual period "&amp;COUNTIF(D$9:D907,TRUE)</f>
        <v>annual period 4</v>
      </c>
      <c r="D907" t="b">
        <f t="shared" si="39"/>
        <v>0</v>
      </c>
      <c r="E907">
        <f t="shared" ref="E907:E970" si="41">IF(A907="Trip #",E906+1,E906)</f>
        <v>153</v>
      </c>
      <c r="F907" s="5" cm="1">
        <f t="array" ref="F907">INDEX(_xlfn._xlws.FILTER(A$9:A$16378,E907=E$9:E$16378*ISNUMBER(A$9:A$16378)),1)</f>
        <v>44415</v>
      </c>
      <c r="G907" s="5" cm="1">
        <f t="array" ref="G907">INDEX(_xlfn._xlws.FILTER(A$9:A$16378,E907=E$9:E$16378*ISNUMBER(A$9:A$16378)),COUNT(_xlfn._xlws.FILTER(A$9:A$16378,E907=E$9:E$16378*ISNUMBER(A$9:A$16378))))</f>
        <v>44415</v>
      </c>
      <c r="H907">
        <v>907</v>
      </c>
      <c r="I907" s="10" cm="1">
        <f t="array" ref="I907">_xlfn.IFS(AND(OR(_xlfn._xlws.FILTER(D$9:D$16388,E$9:E$16388=E907)),ROW()=_xlfn.MINIFS(_xlfn.ANCHORARRAY(H$9),E$9:E$16388,E907)),A907-C$4,ROW()=_xlfn.MINIFS(_xlfn.ANCHORARRAY(H$9),E$9:E$16388,E907),IFERROR(A907-INDEX(G$9:G$16388,MATCH(E907-1,E$9:E$16388,0)),A907-C$4),ISNUMBER(A907),A907-F907,TRUE,"")</f>
        <v>1</v>
      </c>
      <c r="J907" t="b">
        <f t="shared" si="40"/>
        <v>0</v>
      </c>
      <c r="L907" s="5"/>
    </row>
    <row r="908" spans="1:12">
      <c r="B908" s="4" t="str">
        <f>"annual period "&amp;COUNTIF(D$9:D908,TRUE)</f>
        <v>annual period 4</v>
      </c>
      <c r="D908" t="b">
        <f t="shared" si="39"/>
        <v>0</v>
      </c>
      <c r="E908">
        <f t="shared" si="41"/>
        <v>153</v>
      </c>
      <c r="F908" s="5" cm="1">
        <f t="array" ref="F908">INDEX(_xlfn._xlws.FILTER(A$9:A$16378,E908=E$9:E$16378*ISNUMBER(A$9:A$16378)),1)</f>
        <v>44415</v>
      </c>
      <c r="G908" s="5" cm="1">
        <f t="array" ref="G908">INDEX(_xlfn._xlws.FILTER(A$9:A$16378,E908=E$9:E$16378*ISNUMBER(A$9:A$16378)),COUNT(_xlfn._xlws.FILTER(A$9:A$16378,E908=E$9:E$16378*ISNUMBER(A$9:A$16378))))</f>
        <v>44415</v>
      </c>
      <c r="H908" t="str">
        <v/>
      </c>
      <c r="I908" s="10" t="str" cm="1">
        <f t="array" ref="I908">_xlfn.IFS(AND(OR(_xlfn._xlws.FILTER(D$9:D$16388,E$9:E$16388=E908)),ROW()=_xlfn.MINIFS(_xlfn.ANCHORARRAY(H$9),E$9:E$16388,E908)),A908-C$4,ROW()=_xlfn.MINIFS(_xlfn.ANCHORARRAY(H$9),E$9:E$16388,E908),IFERROR(A908-INDEX(G$9:G$16388,MATCH(E908-1,E$9:E$16388,0)),A908-C$4),ISNUMBER(A908),A908-F908,TRUE,"")</f>
        <v/>
      </c>
      <c r="J908" t="str">
        <f t="shared" si="40"/>
        <v/>
      </c>
      <c r="L908" s="5"/>
    </row>
    <row r="909" spans="1:12">
      <c r="A909" s="3">
        <v>44415</v>
      </c>
      <c r="B909" s="4" t="str">
        <f>"annual period "&amp;COUNTIF(D$9:D909,TRUE)</f>
        <v>annual period 4</v>
      </c>
      <c r="D909" t="b">
        <f t="shared" si="39"/>
        <v>0</v>
      </c>
      <c r="E909">
        <f t="shared" si="41"/>
        <v>153</v>
      </c>
      <c r="F909" s="5" cm="1">
        <f t="array" ref="F909">INDEX(_xlfn._xlws.FILTER(A$9:A$16378,E909=E$9:E$16378*ISNUMBER(A$9:A$16378)),1)</f>
        <v>44415</v>
      </c>
      <c r="G909" s="5" cm="1">
        <f t="array" ref="G909">INDEX(_xlfn._xlws.FILTER(A$9:A$16378,E909=E$9:E$16378*ISNUMBER(A$9:A$16378)),COUNT(_xlfn._xlws.FILTER(A$9:A$16378,E909=E$9:E$16378*ISNUMBER(A$9:A$16378))))</f>
        <v>44415</v>
      </c>
      <c r="H909">
        <v>909</v>
      </c>
      <c r="I909" s="10" cm="1">
        <f t="array" ref="I909">_xlfn.IFS(AND(OR(_xlfn._xlws.FILTER(D$9:D$16388,E$9:E$16388=E909)),ROW()=_xlfn.MINIFS(_xlfn.ANCHORARRAY(H$9),E$9:E$16388,E909)),A909-C$4,ROW()=_xlfn.MINIFS(_xlfn.ANCHORARRAY(H$9),E$9:E$16388,E909),IFERROR(A909-INDEX(G$9:G$16388,MATCH(E909-1,E$9:E$16388,0)),A909-C$4),ISNUMBER(A909),A909-F909,TRUE,"")</f>
        <v>0</v>
      </c>
      <c r="J909" t="b">
        <f t="shared" si="40"/>
        <v>0</v>
      </c>
      <c r="L909" s="5"/>
    </row>
    <row r="910" spans="1:12">
      <c r="A910" s="1" t="s">
        <v>14</v>
      </c>
      <c r="B910" s="4" t="str">
        <f>"annual period "&amp;COUNTIF(D$9:D910,TRUE)</f>
        <v>annual period 4</v>
      </c>
      <c r="D910" t="b">
        <f t="shared" si="39"/>
        <v>0</v>
      </c>
      <c r="E910">
        <f t="shared" si="41"/>
        <v>154</v>
      </c>
      <c r="F910" s="5" cm="1">
        <f t="array" ref="F910">INDEX(_xlfn._xlws.FILTER(A$9:A$16378,E910=E$9:E$16378*ISNUMBER(A$9:A$16378)),1)</f>
        <v>44419</v>
      </c>
      <c r="G910" s="5" cm="1">
        <f t="array" ref="G910">INDEX(_xlfn._xlws.FILTER(A$9:A$16378,E910=E$9:E$16378*ISNUMBER(A$9:A$16378)),COUNT(_xlfn._xlws.FILTER(A$9:A$16378,E910=E$9:E$16378*ISNUMBER(A$9:A$16378))))</f>
        <v>44420</v>
      </c>
      <c r="H910" t="str">
        <v/>
      </c>
      <c r="I910" s="10" t="str" cm="1">
        <f t="array" ref="I910">_xlfn.IFS(AND(OR(_xlfn._xlws.FILTER(D$9:D$16388,E$9:E$16388=E910)),ROW()=_xlfn.MINIFS(_xlfn.ANCHORARRAY(H$9),E$9:E$16388,E910)),A910-C$4,ROW()=_xlfn.MINIFS(_xlfn.ANCHORARRAY(H$9),E$9:E$16388,E910),IFERROR(A910-INDEX(G$9:G$16388,MATCH(E910-1,E$9:E$16388,0)),A910-C$4),ISNUMBER(A910),A910-F910,TRUE,"")</f>
        <v/>
      </c>
      <c r="J910" t="str">
        <f t="shared" si="40"/>
        <v/>
      </c>
      <c r="L910" s="5"/>
    </row>
    <row r="911" spans="1:12">
      <c r="A911" s="2"/>
      <c r="B911" s="4" t="str">
        <f>"annual period "&amp;COUNTIF(D$9:D911,TRUE)</f>
        <v>annual period 4</v>
      </c>
      <c r="D911" t="b">
        <f t="shared" si="39"/>
        <v>0</v>
      </c>
      <c r="E911">
        <f t="shared" si="41"/>
        <v>154</v>
      </c>
      <c r="F911" s="5" cm="1">
        <f t="array" ref="F911">INDEX(_xlfn._xlws.FILTER(A$9:A$16378,E911=E$9:E$16378*ISNUMBER(A$9:A$16378)),1)</f>
        <v>44419</v>
      </c>
      <c r="G911" s="5" cm="1">
        <f t="array" ref="G911">INDEX(_xlfn._xlws.FILTER(A$9:A$16378,E911=E$9:E$16378*ISNUMBER(A$9:A$16378)),COUNT(_xlfn._xlws.FILTER(A$9:A$16378,E911=E$9:E$16378*ISNUMBER(A$9:A$16378))))</f>
        <v>44420</v>
      </c>
      <c r="H911" t="str">
        <v/>
      </c>
      <c r="I911" s="10" t="str" cm="1">
        <f t="array" ref="I911">_xlfn.IFS(AND(OR(_xlfn._xlws.FILTER(D$9:D$16388,E$9:E$16388=E911)),ROW()=_xlfn.MINIFS(_xlfn.ANCHORARRAY(H$9),E$9:E$16388,E911)),A911-C$4,ROW()=_xlfn.MINIFS(_xlfn.ANCHORARRAY(H$9),E$9:E$16388,E911),IFERROR(A911-INDEX(G$9:G$16388,MATCH(E911-1,E$9:E$16388,0)),A911-C$4),ISNUMBER(A911),A911-F911,TRUE,"")</f>
        <v/>
      </c>
      <c r="J911" t="str">
        <f t="shared" si="40"/>
        <v/>
      </c>
      <c r="L911" s="5"/>
    </row>
    <row r="912" spans="1:12">
      <c r="A912" s="3">
        <v>44419</v>
      </c>
      <c r="B912" s="4" t="str">
        <f>"annual period "&amp;COUNTIF(D$9:D912,TRUE)</f>
        <v>annual period 4</v>
      </c>
      <c r="D912" t="b">
        <f t="shared" si="39"/>
        <v>0</v>
      </c>
      <c r="E912">
        <f t="shared" si="41"/>
        <v>154</v>
      </c>
      <c r="F912" s="5" cm="1">
        <f t="array" ref="F912">INDEX(_xlfn._xlws.FILTER(A$9:A$16378,E912=E$9:E$16378*ISNUMBER(A$9:A$16378)),1)</f>
        <v>44419</v>
      </c>
      <c r="G912" s="5" cm="1">
        <f t="array" ref="G912">INDEX(_xlfn._xlws.FILTER(A$9:A$16378,E912=E$9:E$16378*ISNUMBER(A$9:A$16378)),COUNT(_xlfn._xlws.FILTER(A$9:A$16378,E912=E$9:E$16378*ISNUMBER(A$9:A$16378))))</f>
        <v>44420</v>
      </c>
      <c r="H912">
        <v>912</v>
      </c>
      <c r="I912" s="10" cm="1">
        <f t="array" ref="I912">_xlfn.IFS(AND(OR(_xlfn._xlws.FILTER(D$9:D$16388,E$9:E$16388=E912)),ROW()=_xlfn.MINIFS(_xlfn.ANCHORARRAY(H$9),E$9:E$16388,E912)),A912-C$4,ROW()=_xlfn.MINIFS(_xlfn.ANCHORARRAY(H$9),E$9:E$16388,E912),IFERROR(A912-INDEX(G$9:G$16388,MATCH(E912-1,E$9:E$16388,0)),A912-C$4),ISNUMBER(A912),A912-F912,TRUE,"")</f>
        <v>4</v>
      </c>
      <c r="J912" t="b">
        <f t="shared" si="40"/>
        <v>0</v>
      </c>
      <c r="L912" s="5"/>
    </row>
    <row r="913" spans="1:12">
      <c r="B913" s="4" t="str">
        <f>"annual period "&amp;COUNTIF(D$9:D913,TRUE)</f>
        <v>annual period 4</v>
      </c>
      <c r="D913" t="b">
        <f t="shared" si="39"/>
        <v>0</v>
      </c>
      <c r="E913">
        <f t="shared" si="41"/>
        <v>154</v>
      </c>
      <c r="F913" s="5" cm="1">
        <f t="array" ref="F913">INDEX(_xlfn._xlws.FILTER(A$9:A$16378,E913=E$9:E$16378*ISNUMBER(A$9:A$16378)),1)</f>
        <v>44419</v>
      </c>
      <c r="G913" s="5" cm="1">
        <f t="array" ref="G913">INDEX(_xlfn._xlws.FILTER(A$9:A$16378,E913=E$9:E$16378*ISNUMBER(A$9:A$16378)),COUNT(_xlfn._xlws.FILTER(A$9:A$16378,E913=E$9:E$16378*ISNUMBER(A$9:A$16378))))</f>
        <v>44420</v>
      </c>
      <c r="H913" t="str">
        <v/>
      </c>
      <c r="I913" s="10" t="str" cm="1">
        <f t="array" ref="I913">_xlfn.IFS(AND(OR(_xlfn._xlws.FILTER(D$9:D$16388,E$9:E$16388=E913)),ROW()=_xlfn.MINIFS(_xlfn.ANCHORARRAY(H$9),E$9:E$16388,E913)),A913-C$4,ROW()=_xlfn.MINIFS(_xlfn.ANCHORARRAY(H$9),E$9:E$16388,E913),IFERROR(A913-INDEX(G$9:G$16388,MATCH(E913-1,E$9:E$16388,0)),A913-C$4),ISNUMBER(A913),A913-F913,TRUE,"")</f>
        <v/>
      </c>
      <c r="J913" t="str">
        <f t="shared" si="40"/>
        <v/>
      </c>
      <c r="L913" s="5"/>
    </row>
    <row r="914" spans="1:12">
      <c r="A914" s="3">
        <v>44420</v>
      </c>
      <c r="B914" s="4" t="str">
        <f>"annual period "&amp;COUNTIF(D$9:D914,TRUE)</f>
        <v>annual period 4</v>
      </c>
      <c r="D914" t="b">
        <f t="shared" si="39"/>
        <v>0</v>
      </c>
      <c r="E914">
        <f t="shared" si="41"/>
        <v>154</v>
      </c>
      <c r="F914" s="5" cm="1">
        <f t="array" ref="F914">INDEX(_xlfn._xlws.FILTER(A$9:A$16378,E914=E$9:E$16378*ISNUMBER(A$9:A$16378)),1)</f>
        <v>44419</v>
      </c>
      <c r="G914" s="5" cm="1">
        <f t="array" ref="G914">INDEX(_xlfn._xlws.FILTER(A$9:A$16378,E914=E$9:E$16378*ISNUMBER(A$9:A$16378)),COUNT(_xlfn._xlws.FILTER(A$9:A$16378,E914=E$9:E$16378*ISNUMBER(A$9:A$16378))))</f>
        <v>44420</v>
      </c>
      <c r="H914" t="str">
        <v/>
      </c>
      <c r="I914" s="10" cm="1">
        <f t="array" ref="I914">_xlfn.IFS(AND(OR(_xlfn._xlws.FILTER(D$9:D$16388,E$9:E$16388=E914)),ROW()=_xlfn.MINIFS(_xlfn.ANCHORARRAY(H$9),E$9:E$16388,E914)),A914-C$4,ROW()=_xlfn.MINIFS(_xlfn.ANCHORARRAY(H$9),E$9:E$16388,E914),IFERROR(A914-INDEX(G$9:G$16388,MATCH(E914-1,E$9:E$16388,0)),A914-C$4),ISNUMBER(A914),A914-F914,TRUE,"")</f>
        <v>1</v>
      </c>
      <c r="J914" t="b">
        <f t="shared" si="40"/>
        <v>0</v>
      </c>
      <c r="L914" s="5"/>
    </row>
    <row r="915" spans="1:12">
      <c r="A915" s="1" t="s">
        <v>14</v>
      </c>
      <c r="B915" s="4" t="str">
        <f>"annual period "&amp;COUNTIF(D$9:D915,TRUE)</f>
        <v>annual period 4</v>
      </c>
      <c r="D915" t="b">
        <f t="shared" si="39"/>
        <v>0</v>
      </c>
      <c r="E915">
        <f t="shared" si="41"/>
        <v>155</v>
      </c>
      <c r="F915" s="5" cm="1">
        <f t="array" ref="F915">INDEX(_xlfn._xlws.FILTER(A$9:A$16378,E915=E$9:E$16378*ISNUMBER(A$9:A$16378)),1)</f>
        <v>44422</v>
      </c>
      <c r="G915" s="5" cm="1">
        <f t="array" ref="G915">INDEX(_xlfn._xlws.FILTER(A$9:A$16378,E915=E$9:E$16378*ISNUMBER(A$9:A$16378)),COUNT(_xlfn._xlws.FILTER(A$9:A$16378,E915=E$9:E$16378*ISNUMBER(A$9:A$16378))))</f>
        <v>44422</v>
      </c>
      <c r="H915" t="str">
        <v/>
      </c>
      <c r="I915" s="10" t="str" cm="1">
        <f t="array" ref="I915">_xlfn.IFS(AND(OR(_xlfn._xlws.FILTER(D$9:D$16388,E$9:E$16388=E915)),ROW()=_xlfn.MINIFS(_xlfn.ANCHORARRAY(H$9),E$9:E$16388,E915)),A915-C$4,ROW()=_xlfn.MINIFS(_xlfn.ANCHORARRAY(H$9),E$9:E$16388,E915),IFERROR(A915-INDEX(G$9:G$16388,MATCH(E915-1,E$9:E$16388,0)),A915-C$4),ISNUMBER(A915),A915-F915,TRUE,"")</f>
        <v/>
      </c>
      <c r="J915" t="str">
        <f t="shared" si="40"/>
        <v/>
      </c>
      <c r="L915" s="5"/>
    </row>
    <row r="916" spans="1:12">
      <c r="A916" s="2"/>
      <c r="B916" s="4" t="str">
        <f>"annual period "&amp;COUNTIF(D$9:D916,TRUE)</f>
        <v>annual period 4</v>
      </c>
      <c r="D916" t="b">
        <f t="shared" si="39"/>
        <v>0</v>
      </c>
      <c r="E916">
        <f t="shared" si="41"/>
        <v>155</v>
      </c>
      <c r="F916" s="5" cm="1">
        <f t="array" ref="F916">INDEX(_xlfn._xlws.FILTER(A$9:A$16378,E916=E$9:E$16378*ISNUMBER(A$9:A$16378)),1)</f>
        <v>44422</v>
      </c>
      <c r="G916" s="5" cm="1">
        <f t="array" ref="G916">INDEX(_xlfn._xlws.FILTER(A$9:A$16378,E916=E$9:E$16378*ISNUMBER(A$9:A$16378)),COUNT(_xlfn._xlws.FILTER(A$9:A$16378,E916=E$9:E$16378*ISNUMBER(A$9:A$16378))))</f>
        <v>44422</v>
      </c>
      <c r="H916" t="str">
        <v/>
      </c>
      <c r="I916" s="10" t="str" cm="1">
        <f t="array" ref="I916">_xlfn.IFS(AND(OR(_xlfn._xlws.FILTER(D$9:D$16388,E$9:E$16388=E916)),ROW()=_xlfn.MINIFS(_xlfn.ANCHORARRAY(H$9),E$9:E$16388,E916)),A916-C$4,ROW()=_xlfn.MINIFS(_xlfn.ANCHORARRAY(H$9),E$9:E$16388,E916),IFERROR(A916-INDEX(G$9:G$16388,MATCH(E916-1,E$9:E$16388,0)),A916-C$4),ISNUMBER(A916),A916-F916,TRUE,"")</f>
        <v/>
      </c>
      <c r="J916" t="str">
        <f t="shared" si="40"/>
        <v/>
      </c>
      <c r="L916" s="5"/>
    </row>
    <row r="917" spans="1:12">
      <c r="A917" s="3">
        <v>44422</v>
      </c>
      <c r="B917" s="4" t="str">
        <f>"annual period "&amp;COUNTIF(D$9:D917,TRUE)</f>
        <v>annual period 4</v>
      </c>
      <c r="D917" t="b">
        <f t="shared" si="39"/>
        <v>0</v>
      </c>
      <c r="E917">
        <f t="shared" si="41"/>
        <v>155</v>
      </c>
      <c r="F917" s="5" cm="1">
        <f t="array" ref="F917">INDEX(_xlfn._xlws.FILTER(A$9:A$16378,E917=E$9:E$16378*ISNUMBER(A$9:A$16378)),1)</f>
        <v>44422</v>
      </c>
      <c r="G917" s="5" cm="1">
        <f t="array" ref="G917">INDEX(_xlfn._xlws.FILTER(A$9:A$16378,E917=E$9:E$16378*ISNUMBER(A$9:A$16378)),COUNT(_xlfn._xlws.FILTER(A$9:A$16378,E917=E$9:E$16378*ISNUMBER(A$9:A$16378))))</f>
        <v>44422</v>
      </c>
      <c r="H917">
        <v>917</v>
      </c>
      <c r="I917" s="10" cm="1">
        <f t="array" ref="I917">_xlfn.IFS(AND(OR(_xlfn._xlws.FILTER(D$9:D$16388,E$9:E$16388=E917)),ROW()=_xlfn.MINIFS(_xlfn.ANCHORARRAY(H$9),E$9:E$16388,E917)),A917-C$4,ROW()=_xlfn.MINIFS(_xlfn.ANCHORARRAY(H$9),E$9:E$16388,E917),IFERROR(A917-INDEX(G$9:G$16388,MATCH(E917-1,E$9:E$16388,0)),A917-C$4),ISNUMBER(A917),A917-F917,TRUE,"")</f>
        <v>2</v>
      </c>
      <c r="J917" t="b">
        <f t="shared" si="40"/>
        <v>0</v>
      </c>
      <c r="L917" s="5"/>
    </row>
    <row r="918" spans="1:12">
      <c r="B918" s="4" t="str">
        <f>"annual period "&amp;COUNTIF(D$9:D918,TRUE)</f>
        <v>annual period 4</v>
      </c>
      <c r="D918" t="b">
        <f t="shared" si="39"/>
        <v>0</v>
      </c>
      <c r="E918">
        <f t="shared" si="41"/>
        <v>155</v>
      </c>
      <c r="F918" s="5" cm="1">
        <f t="array" ref="F918">INDEX(_xlfn._xlws.FILTER(A$9:A$16378,E918=E$9:E$16378*ISNUMBER(A$9:A$16378)),1)</f>
        <v>44422</v>
      </c>
      <c r="G918" s="5" cm="1">
        <f t="array" ref="G918">INDEX(_xlfn._xlws.FILTER(A$9:A$16378,E918=E$9:E$16378*ISNUMBER(A$9:A$16378)),COUNT(_xlfn._xlws.FILTER(A$9:A$16378,E918=E$9:E$16378*ISNUMBER(A$9:A$16378))))</f>
        <v>44422</v>
      </c>
      <c r="H918" t="str">
        <v/>
      </c>
      <c r="I918" s="10" t="str" cm="1">
        <f t="array" ref="I918">_xlfn.IFS(AND(OR(_xlfn._xlws.FILTER(D$9:D$16388,E$9:E$16388=E918)),ROW()=_xlfn.MINIFS(_xlfn.ANCHORARRAY(H$9),E$9:E$16388,E918)),A918-C$4,ROW()=_xlfn.MINIFS(_xlfn.ANCHORARRAY(H$9),E$9:E$16388,E918),IFERROR(A918-INDEX(G$9:G$16388,MATCH(E918-1,E$9:E$16388,0)),A918-C$4),ISNUMBER(A918),A918-F918,TRUE,"")</f>
        <v/>
      </c>
      <c r="J918" t="str">
        <f t="shared" si="40"/>
        <v/>
      </c>
      <c r="L918" s="5"/>
    </row>
    <row r="919" spans="1:12">
      <c r="A919" s="3">
        <v>44422</v>
      </c>
      <c r="B919" s="4" t="str">
        <f>"annual period "&amp;COUNTIF(D$9:D919,TRUE)</f>
        <v>annual period 4</v>
      </c>
      <c r="D919" t="b">
        <f t="shared" si="39"/>
        <v>0</v>
      </c>
      <c r="E919">
        <f t="shared" si="41"/>
        <v>155</v>
      </c>
      <c r="F919" s="5" cm="1">
        <f t="array" ref="F919">INDEX(_xlfn._xlws.FILTER(A$9:A$16378,E919=E$9:E$16378*ISNUMBER(A$9:A$16378)),1)</f>
        <v>44422</v>
      </c>
      <c r="G919" s="5" cm="1">
        <f t="array" ref="G919">INDEX(_xlfn._xlws.FILTER(A$9:A$16378,E919=E$9:E$16378*ISNUMBER(A$9:A$16378)),COUNT(_xlfn._xlws.FILTER(A$9:A$16378,E919=E$9:E$16378*ISNUMBER(A$9:A$16378))))</f>
        <v>44422</v>
      </c>
      <c r="H919">
        <v>919</v>
      </c>
      <c r="I919" s="10" cm="1">
        <f t="array" ref="I919">_xlfn.IFS(AND(OR(_xlfn._xlws.FILTER(D$9:D$16388,E$9:E$16388=E919)),ROW()=_xlfn.MINIFS(_xlfn.ANCHORARRAY(H$9),E$9:E$16388,E919)),A919-C$4,ROW()=_xlfn.MINIFS(_xlfn.ANCHORARRAY(H$9),E$9:E$16388,E919),IFERROR(A919-INDEX(G$9:G$16388,MATCH(E919-1,E$9:E$16388,0)),A919-C$4),ISNUMBER(A919),A919-F919,TRUE,"")</f>
        <v>0</v>
      </c>
      <c r="J919" t="b">
        <f t="shared" si="40"/>
        <v>0</v>
      </c>
      <c r="L919" s="5"/>
    </row>
    <row r="920" spans="1:12">
      <c r="B920" s="4" t="str">
        <f>"annual period "&amp;COUNTIF(D$9:D920,TRUE)</f>
        <v>annual period 4</v>
      </c>
      <c r="D920" t="b">
        <f t="shared" si="39"/>
        <v>0</v>
      </c>
      <c r="E920">
        <f t="shared" si="41"/>
        <v>155</v>
      </c>
      <c r="F920" s="5" cm="1">
        <f t="array" ref="F920">INDEX(_xlfn._xlws.FILTER(A$9:A$16378,E920=E$9:E$16378*ISNUMBER(A$9:A$16378)),1)</f>
        <v>44422</v>
      </c>
      <c r="G920" s="5" cm="1">
        <f t="array" ref="G920">INDEX(_xlfn._xlws.FILTER(A$9:A$16378,E920=E$9:E$16378*ISNUMBER(A$9:A$16378)),COUNT(_xlfn._xlws.FILTER(A$9:A$16378,E920=E$9:E$16378*ISNUMBER(A$9:A$16378))))</f>
        <v>44422</v>
      </c>
      <c r="H920" t="str">
        <v/>
      </c>
      <c r="I920" s="10" t="str" cm="1">
        <f t="array" ref="I920">_xlfn.IFS(AND(OR(_xlfn._xlws.FILTER(D$9:D$16388,E$9:E$16388=E920)),ROW()=_xlfn.MINIFS(_xlfn.ANCHORARRAY(H$9),E$9:E$16388,E920)),A920-C$4,ROW()=_xlfn.MINIFS(_xlfn.ANCHORARRAY(H$9),E$9:E$16388,E920),IFERROR(A920-INDEX(G$9:G$16388,MATCH(E920-1,E$9:E$16388,0)),A920-C$4),ISNUMBER(A920),A920-F920,TRUE,"")</f>
        <v/>
      </c>
      <c r="J920" t="str">
        <f t="shared" si="40"/>
        <v/>
      </c>
      <c r="L920" s="5"/>
    </row>
    <row r="921" spans="1:12">
      <c r="A921" s="3">
        <v>44422</v>
      </c>
      <c r="B921" s="4" t="str">
        <f>"annual period "&amp;COUNTIF(D$9:D921,TRUE)</f>
        <v>annual period 4</v>
      </c>
      <c r="D921" t="b">
        <f t="shared" si="39"/>
        <v>0</v>
      </c>
      <c r="E921">
        <f t="shared" si="41"/>
        <v>155</v>
      </c>
      <c r="F921" s="5" cm="1">
        <f t="array" ref="F921">INDEX(_xlfn._xlws.FILTER(A$9:A$16378,E921=E$9:E$16378*ISNUMBER(A$9:A$16378)),1)</f>
        <v>44422</v>
      </c>
      <c r="G921" s="5" cm="1">
        <f t="array" ref="G921">INDEX(_xlfn._xlws.FILTER(A$9:A$16378,E921=E$9:E$16378*ISNUMBER(A$9:A$16378)),COUNT(_xlfn._xlws.FILTER(A$9:A$16378,E921=E$9:E$16378*ISNUMBER(A$9:A$16378))))</f>
        <v>44422</v>
      </c>
      <c r="H921">
        <v>921</v>
      </c>
      <c r="I921" s="10" cm="1">
        <f t="array" ref="I921">_xlfn.IFS(AND(OR(_xlfn._xlws.FILTER(D$9:D$16388,E$9:E$16388=E921)),ROW()=_xlfn.MINIFS(_xlfn.ANCHORARRAY(H$9),E$9:E$16388,E921)),A921-C$4,ROW()=_xlfn.MINIFS(_xlfn.ANCHORARRAY(H$9),E$9:E$16388,E921),IFERROR(A921-INDEX(G$9:G$16388,MATCH(E921-1,E$9:E$16388,0)),A921-C$4),ISNUMBER(A921),A921-F921,TRUE,"")</f>
        <v>0</v>
      </c>
      <c r="J921" t="b">
        <f t="shared" si="40"/>
        <v>0</v>
      </c>
      <c r="L921" s="5"/>
    </row>
    <row r="922" spans="1:12">
      <c r="A922" s="1" t="s">
        <v>14</v>
      </c>
      <c r="B922" s="4" t="str">
        <f>"annual period "&amp;COUNTIF(D$9:D922,TRUE)</f>
        <v>annual period 4</v>
      </c>
      <c r="D922" t="b">
        <f t="shared" si="39"/>
        <v>0</v>
      </c>
      <c r="E922">
        <f t="shared" si="41"/>
        <v>156</v>
      </c>
      <c r="F922" s="5" cm="1">
        <f t="array" ref="F922">INDEX(_xlfn._xlws.FILTER(A$9:A$16378,E922=E$9:E$16378*ISNUMBER(A$9:A$16378)),1)</f>
        <v>44425</v>
      </c>
      <c r="G922" s="5" cm="1">
        <f t="array" ref="G922">INDEX(_xlfn._xlws.FILTER(A$9:A$16378,E922=E$9:E$16378*ISNUMBER(A$9:A$16378)),COUNT(_xlfn._xlws.FILTER(A$9:A$16378,E922=E$9:E$16378*ISNUMBER(A$9:A$16378))))</f>
        <v>44426</v>
      </c>
      <c r="H922" t="str">
        <v/>
      </c>
      <c r="I922" s="10" t="str" cm="1">
        <f t="array" ref="I922">_xlfn.IFS(AND(OR(_xlfn._xlws.FILTER(D$9:D$16388,E$9:E$16388=E922)),ROW()=_xlfn.MINIFS(_xlfn.ANCHORARRAY(H$9),E$9:E$16388,E922)),A922-C$4,ROW()=_xlfn.MINIFS(_xlfn.ANCHORARRAY(H$9),E$9:E$16388,E922),IFERROR(A922-INDEX(G$9:G$16388,MATCH(E922-1,E$9:E$16388,0)),A922-C$4),ISNUMBER(A922),A922-F922,TRUE,"")</f>
        <v/>
      </c>
      <c r="J922" t="str">
        <f t="shared" si="40"/>
        <v/>
      </c>
      <c r="L922" s="5"/>
    </row>
    <row r="923" spans="1:12">
      <c r="A923" s="2"/>
      <c r="B923" s="4" t="str">
        <f>"annual period "&amp;COUNTIF(D$9:D923,TRUE)</f>
        <v>annual period 4</v>
      </c>
      <c r="D923" t="b">
        <f t="shared" si="39"/>
        <v>0</v>
      </c>
      <c r="E923">
        <f t="shared" si="41"/>
        <v>156</v>
      </c>
      <c r="F923" s="5" cm="1">
        <f t="array" ref="F923">INDEX(_xlfn._xlws.FILTER(A$9:A$16378,E923=E$9:E$16378*ISNUMBER(A$9:A$16378)),1)</f>
        <v>44425</v>
      </c>
      <c r="G923" s="5" cm="1">
        <f t="array" ref="G923">INDEX(_xlfn._xlws.FILTER(A$9:A$16378,E923=E$9:E$16378*ISNUMBER(A$9:A$16378)),COUNT(_xlfn._xlws.FILTER(A$9:A$16378,E923=E$9:E$16378*ISNUMBER(A$9:A$16378))))</f>
        <v>44426</v>
      </c>
      <c r="H923" t="str">
        <v/>
      </c>
      <c r="I923" s="10" t="str" cm="1">
        <f t="array" ref="I923">_xlfn.IFS(AND(OR(_xlfn._xlws.FILTER(D$9:D$16388,E$9:E$16388=E923)),ROW()=_xlfn.MINIFS(_xlfn.ANCHORARRAY(H$9),E$9:E$16388,E923)),A923-C$4,ROW()=_xlfn.MINIFS(_xlfn.ANCHORARRAY(H$9),E$9:E$16388,E923),IFERROR(A923-INDEX(G$9:G$16388,MATCH(E923-1,E$9:E$16388,0)),A923-C$4),ISNUMBER(A923),A923-F923,TRUE,"")</f>
        <v/>
      </c>
      <c r="J923" t="str">
        <f t="shared" si="40"/>
        <v/>
      </c>
      <c r="L923" s="5"/>
    </row>
    <row r="924" spans="1:12">
      <c r="A924" s="3">
        <v>44425</v>
      </c>
      <c r="B924" s="4" t="str">
        <f>"annual period "&amp;COUNTIF(D$9:D924,TRUE)</f>
        <v>annual period 4</v>
      </c>
      <c r="D924" t="b">
        <f t="shared" si="39"/>
        <v>0</v>
      </c>
      <c r="E924">
        <f t="shared" si="41"/>
        <v>156</v>
      </c>
      <c r="F924" s="5" cm="1">
        <f t="array" ref="F924">INDEX(_xlfn._xlws.FILTER(A$9:A$16378,E924=E$9:E$16378*ISNUMBER(A$9:A$16378)),1)</f>
        <v>44425</v>
      </c>
      <c r="G924" s="5" cm="1">
        <f t="array" ref="G924">INDEX(_xlfn._xlws.FILTER(A$9:A$16378,E924=E$9:E$16378*ISNUMBER(A$9:A$16378)),COUNT(_xlfn._xlws.FILTER(A$9:A$16378,E924=E$9:E$16378*ISNUMBER(A$9:A$16378))))</f>
        <v>44426</v>
      </c>
      <c r="H924">
        <v>924</v>
      </c>
      <c r="I924" s="10" cm="1">
        <f t="array" ref="I924">_xlfn.IFS(AND(OR(_xlfn._xlws.FILTER(D$9:D$16388,E$9:E$16388=E924)),ROW()=_xlfn.MINIFS(_xlfn.ANCHORARRAY(H$9),E$9:E$16388,E924)),A924-C$4,ROW()=_xlfn.MINIFS(_xlfn.ANCHORARRAY(H$9),E$9:E$16388,E924),IFERROR(A924-INDEX(G$9:G$16388,MATCH(E924-1,E$9:E$16388,0)),A924-C$4),ISNUMBER(A924),A924-F924,TRUE,"")</f>
        <v>3</v>
      </c>
      <c r="J924" t="b">
        <f t="shared" si="40"/>
        <v>0</v>
      </c>
      <c r="L924" s="5"/>
    </row>
    <row r="925" spans="1:12">
      <c r="B925" s="4" t="str">
        <f>"annual period "&amp;COUNTIF(D$9:D925,TRUE)</f>
        <v>annual period 4</v>
      </c>
      <c r="D925" t="b">
        <f t="shared" si="39"/>
        <v>0</v>
      </c>
      <c r="E925">
        <f t="shared" si="41"/>
        <v>156</v>
      </c>
      <c r="F925" s="5" cm="1">
        <f t="array" ref="F925">INDEX(_xlfn._xlws.FILTER(A$9:A$16378,E925=E$9:E$16378*ISNUMBER(A$9:A$16378)),1)</f>
        <v>44425</v>
      </c>
      <c r="G925" s="5" cm="1">
        <f t="array" ref="G925">INDEX(_xlfn._xlws.FILTER(A$9:A$16378,E925=E$9:E$16378*ISNUMBER(A$9:A$16378)),COUNT(_xlfn._xlws.FILTER(A$9:A$16378,E925=E$9:E$16378*ISNUMBER(A$9:A$16378))))</f>
        <v>44426</v>
      </c>
      <c r="H925" t="str">
        <v/>
      </c>
      <c r="I925" s="10" t="str" cm="1">
        <f t="array" ref="I925">_xlfn.IFS(AND(OR(_xlfn._xlws.FILTER(D$9:D$16388,E$9:E$16388=E925)),ROW()=_xlfn.MINIFS(_xlfn.ANCHORARRAY(H$9),E$9:E$16388,E925)),A925-C$4,ROW()=_xlfn.MINIFS(_xlfn.ANCHORARRAY(H$9),E$9:E$16388,E925),IFERROR(A925-INDEX(G$9:G$16388,MATCH(E925-1,E$9:E$16388,0)),A925-C$4),ISNUMBER(A925),A925-F925,TRUE,"")</f>
        <v/>
      </c>
      <c r="J925" t="str">
        <f t="shared" si="40"/>
        <v/>
      </c>
      <c r="L925" s="5"/>
    </row>
    <row r="926" spans="1:12">
      <c r="A926" s="3">
        <v>44426</v>
      </c>
      <c r="B926" s="4" t="str">
        <f>"annual period "&amp;COUNTIF(D$9:D926,TRUE)</f>
        <v>annual period 4</v>
      </c>
      <c r="D926" t="b">
        <f t="shared" si="39"/>
        <v>0</v>
      </c>
      <c r="E926">
        <f t="shared" si="41"/>
        <v>156</v>
      </c>
      <c r="F926" s="5" cm="1">
        <f t="array" ref="F926">INDEX(_xlfn._xlws.FILTER(A$9:A$16378,E926=E$9:E$16378*ISNUMBER(A$9:A$16378)),1)</f>
        <v>44425</v>
      </c>
      <c r="G926" s="5" cm="1">
        <f t="array" ref="G926">INDEX(_xlfn._xlws.FILTER(A$9:A$16378,E926=E$9:E$16378*ISNUMBER(A$9:A$16378)),COUNT(_xlfn._xlws.FILTER(A$9:A$16378,E926=E$9:E$16378*ISNUMBER(A$9:A$16378))))</f>
        <v>44426</v>
      </c>
      <c r="H926" t="str">
        <v/>
      </c>
      <c r="I926" s="10" cm="1">
        <f t="array" ref="I926">_xlfn.IFS(AND(OR(_xlfn._xlws.FILTER(D$9:D$16388,E$9:E$16388=E926)),ROW()=_xlfn.MINIFS(_xlfn.ANCHORARRAY(H$9),E$9:E$16388,E926)),A926-C$4,ROW()=_xlfn.MINIFS(_xlfn.ANCHORARRAY(H$9),E$9:E$16388,E926),IFERROR(A926-INDEX(G$9:G$16388,MATCH(E926-1,E$9:E$16388,0)),A926-C$4),ISNUMBER(A926),A926-F926,TRUE,"")</f>
        <v>1</v>
      </c>
      <c r="J926" t="b">
        <f t="shared" si="40"/>
        <v>0</v>
      </c>
      <c r="L926" s="5"/>
    </row>
    <row r="927" spans="1:12">
      <c r="A927" s="1" t="s">
        <v>14</v>
      </c>
      <c r="B927" s="4" t="str">
        <f>"annual period "&amp;COUNTIF(D$9:D927,TRUE)</f>
        <v>annual period 4</v>
      </c>
      <c r="D927" t="b">
        <f t="shared" si="39"/>
        <v>0</v>
      </c>
      <c r="E927">
        <f t="shared" si="41"/>
        <v>157</v>
      </c>
      <c r="F927" s="5" cm="1">
        <f t="array" ref="F927">INDEX(_xlfn._xlws.FILTER(A$9:A$16378,E927=E$9:E$16378*ISNUMBER(A$9:A$16378)),1)</f>
        <v>44428</v>
      </c>
      <c r="G927" s="5" cm="1">
        <f t="array" ref="G927">INDEX(_xlfn._xlws.FILTER(A$9:A$16378,E927=E$9:E$16378*ISNUMBER(A$9:A$16378)),COUNT(_xlfn._xlws.FILTER(A$9:A$16378,E927=E$9:E$16378*ISNUMBER(A$9:A$16378))))</f>
        <v>44428</v>
      </c>
      <c r="H927" t="str">
        <v/>
      </c>
      <c r="I927" s="10" t="str" cm="1">
        <f t="array" ref="I927">_xlfn.IFS(AND(OR(_xlfn._xlws.FILTER(D$9:D$16388,E$9:E$16388=E927)),ROW()=_xlfn.MINIFS(_xlfn.ANCHORARRAY(H$9),E$9:E$16388,E927)),A927-C$4,ROW()=_xlfn.MINIFS(_xlfn.ANCHORARRAY(H$9),E$9:E$16388,E927),IFERROR(A927-INDEX(G$9:G$16388,MATCH(E927-1,E$9:E$16388,0)),A927-C$4),ISNUMBER(A927),A927-F927,TRUE,"")</f>
        <v/>
      </c>
      <c r="J927" t="str">
        <f t="shared" si="40"/>
        <v/>
      </c>
      <c r="L927" s="5"/>
    </row>
    <row r="928" spans="1:12">
      <c r="A928" s="2"/>
      <c r="B928" s="4" t="str">
        <f>"annual period "&amp;COUNTIF(D$9:D928,TRUE)</f>
        <v>annual period 4</v>
      </c>
      <c r="D928" t="b">
        <f t="shared" ref="D928:D991" si="42">F927-F928&gt;300</f>
        <v>0</v>
      </c>
      <c r="E928">
        <f t="shared" si="41"/>
        <v>157</v>
      </c>
      <c r="F928" s="5" cm="1">
        <f t="array" ref="F928">INDEX(_xlfn._xlws.FILTER(A$9:A$16378,E928=E$9:E$16378*ISNUMBER(A$9:A$16378)),1)</f>
        <v>44428</v>
      </c>
      <c r="G928" s="5" cm="1">
        <f t="array" ref="G928">INDEX(_xlfn._xlws.FILTER(A$9:A$16378,E928=E$9:E$16378*ISNUMBER(A$9:A$16378)),COUNT(_xlfn._xlws.FILTER(A$9:A$16378,E928=E$9:E$16378*ISNUMBER(A$9:A$16378))))</f>
        <v>44428</v>
      </c>
      <c r="H928" t="str">
        <v/>
      </c>
      <c r="I928" s="10" t="str" cm="1">
        <f t="array" ref="I928">_xlfn.IFS(AND(OR(_xlfn._xlws.FILTER(D$9:D$16388,E$9:E$16388=E928)),ROW()=_xlfn.MINIFS(_xlfn.ANCHORARRAY(H$9),E$9:E$16388,E928)),A928-C$4,ROW()=_xlfn.MINIFS(_xlfn.ANCHORARRAY(H$9),E$9:E$16388,E928),IFERROR(A928-INDEX(G$9:G$16388,MATCH(E928-1,E$9:E$16388,0)),A928-C$4),ISNUMBER(A928),A928-F928,TRUE,"")</f>
        <v/>
      </c>
      <c r="J928" t="str">
        <f t="shared" si="40"/>
        <v/>
      </c>
      <c r="L928" s="5"/>
    </row>
    <row r="929" spans="1:12">
      <c r="A929" s="3">
        <v>44428</v>
      </c>
      <c r="B929" s="4" t="str">
        <f>"annual period "&amp;COUNTIF(D$9:D929,TRUE)</f>
        <v>annual period 4</v>
      </c>
      <c r="D929" t="b">
        <f t="shared" si="42"/>
        <v>0</v>
      </c>
      <c r="E929">
        <f t="shared" si="41"/>
        <v>157</v>
      </c>
      <c r="F929" s="5" cm="1">
        <f t="array" ref="F929">INDEX(_xlfn._xlws.FILTER(A$9:A$16378,E929=E$9:E$16378*ISNUMBER(A$9:A$16378)),1)</f>
        <v>44428</v>
      </c>
      <c r="G929" s="5" cm="1">
        <f t="array" ref="G929">INDEX(_xlfn._xlws.FILTER(A$9:A$16378,E929=E$9:E$16378*ISNUMBER(A$9:A$16378)),COUNT(_xlfn._xlws.FILTER(A$9:A$16378,E929=E$9:E$16378*ISNUMBER(A$9:A$16378))))</f>
        <v>44428</v>
      </c>
      <c r="H929">
        <v>929</v>
      </c>
      <c r="I929" s="10" cm="1">
        <f t="array" ref="I929">_xlfn.IFS(AND(OR(_xlfn._xlws.FILTER(D$9:D$16388,E$9:E$16388=E929)),ROW()=_xlfn.MINIFS(_xlfn.ANCHORARRAY(H$9),E$9:E$16388,E929)),A929-C$4,ROW()=_xlfn.MINIFS(_xlfn.ANCHORARRAY(H$9),E$9:E$16388,E929),IFERROR(A929-INDEX(G$9:G$16388,MATCH(E929-1,E$9:E$16388,0)),A929-C$4),ISNUMBER(A929),A929-F929,TRUE,"")</f>
        <v>2</v>
      </c>
      <c r="J929" t="b">
        <f t="shared" si="40"/>
        <v>0</v>
      </c>
      <c r="L929" s="5"/>
    </row>
    <row r="930" spans="1:12">
      <c r="B930" s="4" t="str">
        <f>"annual period "&amp;COUNTIF(D$9:D930,TRUE)</f>
        <v>annual period 4</v>
      </c>
      <c r="D930" t="b">
        <f t="shared" si="42"/>
        <v>0</v>
      </c>
      <c r="E930">
        <f t="shared" si="41"/>
        <v>157</v>
      </c>
      <c r="F930" s="5" cm="1">
        <f t="array" ref="F930">INDEX(_xlfn._xlws.FILTER(A$9:A$16378,E930=E$9:E$16378*ISNUMBER(A$9:A$16378)),1)</f>
        <v>44428</v>
      </c>
      <c r="G930" s="5" cm="1">
        <f t="array" ref="G930">INDEX(_xlfn._xlws.FILTER(A$9:A$16378,E930=E$9:E$16378*ISNUMBER(A$9:A$16378)),COUNT(_xlfn._xlws.FILTER(A$9:A$16378,E930=E$9:E$16378*ISNUMBER(A$9:A$16378))))</f>
        <v>44428</v>
      </c>
      <c r="H930" t="str">
        <v/>
      </c>
      <c r="I930" s="10" t="str" cm="1">
        <f t="array" ref="I930">_xlfn.IFS(AND(OR(_xlfn._xlws.FILTER(D$9:D$16388,E$9:E$16388=E930)),ROW()=_xlfn.MINIFS(_xlfn.ANCHORARRAY(H$9),E$9:E$16388,E930)),A930-C$4,ROW()=_xlfn.MINIFS(_xlfn.ANCHORARRAY(H$9),E$9:E$16388,E930),IFERROR(A930-INDEX(G$9:G$16388,MATCH(E930-1,E$9:E$16388,0)),A930-C$4),ISNUMBER(A930),A930-F930,TRUE,"")</f>
        <v/>
      </c>
      <c r="J930" t="str">
        <f t="shared" si="40"/>
        <v/>
      </c>
      <c r="L930" s="5"/>
    </row>
    <row r="931" spans="1:12">
      <c r="A931" s="3">
        <v>44428</v>
      </c>
      <c r="B931" s="4" t="str">
        <f>"annual period "&amp;COUNTIF(D$9:D931,TRUE)</f>
        <v>annual period 4</v>
      </c>
      <c r="D931" t="b">
        <f t="shared" si="42"/>
        <v>0</v>
      </c>
      <c r="E931">
        <f t="shared" si="41"/>
        <v>157</v>
      </c>
      <c r="F931" s="5" cm="1">
        <f t="array" ref="F931">INDEX(_xlfn._xlws.FILTER(A$9:A$16378,E931=E$9:E$16378*ISNUMBER(A$9:A$16378)),1)</f>
        <v>44428</v>
      </c>
      <c r="G931" s="5" cm="1">
        <f t="array" ref="G931">INDEX(_xlfn._xlws.FILTER(A$9:A$16378,E931=E$9:E$16378*ISNUMBER(A$9:A$16378)),COUNT(_xlfn._xlws.FILTER(A$9:A$16378,E931=E$9:E$16378*ISNUMBER(A$9:A$16378))))</f>
        <v>44428</v>
      </c>
      <c r="H931">
        <v>931</v>
      </c>
      <c r="I931" s="10" cm="1">
        <f t="array" ref="I931">_xlfn.IFS(AND(OR(_xlfn._xlws.FILTER(D$9:D$16388,E$9:E$16388=E931)),ROW()=_xlfn.MINIFS(_xlfn.ANCHORARRAY(H$9),E$9:E$16388,E931)),A931-C$4,ROW()=_xlfn.MINIFS(_xlfn.ANCHORARRAY(H$9),E$9:E$16388,E931),IFERROR(A931-INDEX(G$9:G$16388,MATCH(E931-1,E$9:E$16388,0)),A931-C$4),ISNUMBER(A931),A931-F931,TRUE,"")</f>
        <v>0</v>
      </c>
      <c r="J931" t="b">
        <f t="shared" si="40"/>
        <v>0</v>
      </c>
      <c r="L931" s="5"/>
    </row>
    <row r="932" spans="1:12">
      <c r="A932" s="1" t="s">
        <v>14</v>
      </c>
      <c r="B932" s="4" t="str">
        <f>"annual period "&amp;COUNTIF(D$9:D932,TRUE)</f>
        <v>annual period 4</v>
      </c>
      <c r="D932" t="b">
        <f t="shared" si="42"/>
        <v>0</v>
      </c>
      <c r="E932">
        <f t="shared" si="41"/>
        <v>158</v>
      </c>
      <c r="F932" s="5" cm="1">
        <f t="array" ref="F932">INDEX(_xlfn._xlws.FILTER(A$9:A$16378,E932=E$9:E$16378*ISNUMBER(A$9:A$16378)),1)</f>
        <v>44439</v>
      </c>
      <c r="G932" s="5" cm="1">
        <f t="array" ref="G932">INDEX(_xlfn._xlws.FILTER(A$9:A$16378,E932=E$9:E$16378*ISNUMBER(A$9:A$16378)),COUNT(_xlfn._xlws.FILTER(A$9:A$16378,E932=E$9:E$16378*ISNUMBER(A$9:A$16378))))</f>
        <v>44442</v>
      </c>
      <c r="H932" t="str">
        <v/>
      </c>
      <c r="I932" s="10" t="str" cm="1">
        <f t="array" ref="I932">_xlfn.IFS(AND(OR(_xlfn._xlws.FILTER(D$9:D$16388,E$9:E$16388=E932)),ROW()=_xlfn.MINIFS(_xlfn.ANCHORARRAY(H$9),E$9:E$16388,E932)),A932-C$4,ROW()=_xlfn.MINIFS(_xlfn.ANCHORARRAY(H$9),E$9:E$16388,E932),IFERROR(A932-INDEX(G$9:G$16388,MATCH(E932-1,E$9:E$16388,0)),A932-C$4),ISNUMBER(A932),A932-F932,TRUE,"")</f>
        <v/>
      </c>
      <c r="J932" t="str">
        <f t="shared" si="40"/>
        <v/>
      </c>
      <c r="L932" s="5"/>
    </row>
    <row r="933" spans="1:12">
      <c r="A933" s="2"/>
      <c r="B933" s="4" t="str">
        <f>"annual period "&amp;COUNTIF(D$9:D933,TRUE)</f>
        <v>annual period 4</v>
      </c>
      <c r="D933" t="b">
        <f t="shared" si="42"/>
        <v>0</v>
      </c>
      <c r="E933">
        <f t="shared" si="41"/>
        <v>158</v>
      </c>
      <c r="F933" s="5" cm="1">
        <f t="array" ref="F933">INDEX(_xlfn._xlws.FILTER(A$9:A$16378,E933=E$9:E$16378*ISNUMBER(A$9:A$16378)),1)</f>
        <v>44439</v>
      </c>
      <c r="G933" s="5" cm="1">
        <f t="array" ref="G933">INDEX(_xlfn._xlws.FILTER(A$9:A$16378,E933=E$9:E$16378*ISNUMBER(A$9:A$16378)),COUNT(_xlfn._xlws.FILTER(A$9:A$16378,E933=E$9:E$16378*ISNUMBER(A$9:A$16378))))</f>
        <v>44442</v>
      </c>
      <c r="H933" t="str">
        <v/>
      </c>
      <c r="I933" s="10" t="str" cm="1">
        <f t="array" ref="I933">_xlfn.IFS(AND(OR(_xlfn._xlws.FILTER(D$9:D$16388,E$9:E$16388=E933)),ROW()=_xlfn.MINIFS(_xlfn.ANCHORARRAY(H$9),E$9:E$16388,E933)),A933-C$4,ROW()=_xlfn.MINIFS(_xlfn.ANCHORARRAY(H$9),E$9:E$16388,E933),IFERROR(A933-INDEX(G$9:G$16388,MATCH(E933-1,E$9:E$16388,0)),A933-C$4),ISNUMBER(A933),A933-F933,TRUE,"")</f>
        <v/>
      </c>
      <c r="J933" t="str">
        <f t="shared" si="40"/>
        <v/>
      </c>
      <c r="L933" s="5"/>
    </row>
    <row r="934" spans="1:12">
      <c r="A934" s="3">
        <v>44439</v>
      </c>
      <c r="B934" s="4" t="str">
        <f>"annual period "&amp;COUNTIF(D$9:D934,TRUE)</f>
        <v>annual period 4</v>
      </c>
      <c r="D934" t="b">
        <f t="shared" si="42"/>
        <v>0</v>
      </c>
      <c r="E934">
        <f t="shared" si="41"/>
        <v>158</v>
      </c>
      <c r="F934" s="5" cm="1">
        <f t="array" ref="F934">INDEX(_xlfn._xlws.FILTER(A$9:A$16378,E934=E$9:E$16378*ISNUMBER(A$9:A$16378)),1)</f>
        <v>44439</v>
      </c>
      <c r="G934" s="5" cm="1">
        <f t="array" ref="G934">INDEX(_xlfn._xlws.FILTER(A$9:A$16378,E934=E$9:E$16378*ISNUMBER(A$9:A$16378)),COUNT(_xlfn._xlws.FILTER(A$9:A$16378,E934=E$9:E$16378*ISNUMBER(A$9:A$16378))))</f>
        <v>44442</v>
      </c>
      <c r="H934">
        <v>934</v>
      </c>
      <c r="I934" s="10" cm="1">
        <f t="array" ref="I934">_xlfn.IFS(AND(OR(_xlfn._xlws.FILTER(D$9:D$16388,E$9:E$16388=E934)),ROW()=_xlfn.MINIFS(_xlfn.ANCHORARRAY(H$9),E$9:E$16388,E934)),A934-C$4,ROW()=_xlfn.MINIFS(_xlfn.ANCHORARRAY(H$9),E$9:E$16388,E934),IFERROR(A934-INDEX(G$9:G$16388,MATCH(E934-1,E$9:E$16388,0)),A934-C$4),ISNUMBER(A934),A934-F934,TRUE,"")</f>
        <v>11</v>
      </c>
      <c r="J934" t="b">
        <f t="shared" si="40"/>
        <v>0</v>
      </c>
      <c r="L934" s="5"/>
    </row>
    <row r="935" spans="1:12">
      <c r="B935" s="4" t="str">
        <f>"annual period "&amp;COUNTIF(D$9:D935,TRUE)</f>
        <v>annual period 4</v>
      </c>
      <c r="D935" t="b">
        <f t="shared" si="42"/>
        <v>0</v>
      </c>
      <c r="E935">
        <f t="shared" si="41"/>
        <v>158</v>
      </c>
      <c r="F935" s="5" cm="1">
        <f t="array" ref="F935">INDEX(_xlfn._xlws.FILTER(A$9:A$16378,E935=E$9:E$16378*ISNUMBER(A$9:A$16378)),1)</f>
        <v>44439</v>
      </c>
      <c r="G935" s="5" cm="1">
        <f t="array" ref="G935">INDEX(_xlfn._xlws.FILTER(A$9:A$16378,E935=E$9:E$16378*ISNUMBER(A$9:A$16378)),COUNT(_xlfn._xlws.FILTER(A$9:A$16378,E935=E$9:E$16378*ISNUMBER(A$9:A$16378))))</f>
        <v>44442</v>
      </c>
      <c r="H935" t="str">
        <v/>
      </c>
      <c r="I935" s="10" t="str" cm="1">
        <f t="array" ref="I935">_xlfn.IFS(AND(OR(_xlfn._xlws.FILTER(D$9:D$16388,E$9:E$16388=E935)),ROW()=_xlfn.MINIFS(_xlfn.ANCHORARRAY(H$9),E$9:E$16388,E935)),A935-C$4,ROW()=_xlfn.MINIFS(_xlfn.ANCHORARRAY(H$9),E$9:E$16388,E935),IFERROR(A935-INDEX(G$9:G$16388,MATCH(E935-1,E$9:E$16388,0)),A935-C$4),ISNUMBER(A935),A935-F935,TRUE,"")</f>
        <v/>
      </c>
      <c r="J935" t="str">
        <f t="shared" si="40"/>
        <v/>
      </c>
      <c r="L935" s="5"/>
    </row>
    <row r="936" spans="1:12">
      <c r="A936" s="3">
        <v>44442</v>
      </c>
      <c r="B936" s="4" t="str">
        <f>"annual period "&amp;COUNTIF(D$9:D936,TRUE)</f>
        <v>annual period 4</v>
      </c>
      <c r="D936" t="b">
        <f t="shared" si="42"/>
        <v>0</v>
      </c>
      <c r="E936">
        <f t="shared" si="41"/>
        <v>158</v>
      </c>
      <c r="F936" s="5" cm="1">
        <f t="array" ref="F936">INDEX(_xlfn._xlws.FILTER(A$9:A$16378,E936=E$9:E$16378*ISNUMBER(A$9:A$16378)),1)</f>
        <v>44439</v>
      </c>
      <c r="G936" s="5" cm="1">
        <f t="array" ref="G936">INDEX(_xlfn._xlws.FILTER(A$9:A$16378,E936=E$9:E$16378*ISNUMBER(A$9:A$16378)),COUNT(_xlfn._xlws.FILTER(A$9:A$16378,E936=E$9:E$16378*ISNUMBER(A$9:A$16378))))</f>
        <v>44442</v>
      </c>
      <c r="H936" t="str">
        <v/>
      </c>
      <c r="I936" s="10" cm="1">
        <f t="array" ref="I936">_xlfn.IFS(AND(OR(_xlfn._xlws.FILTER(D$9:D$16388,E$9:E$16388=E936)),ROW()=_xlfn.MINIFS(_xlfn.ANCHORARRAY(H$9),E$9:E$16388,E936)),A936-C$4,ROW()=_xlfn.MINIFS(_xlfn.ANCHORARRAY(H$9),E$9:E$16388,E936),IFERROR(A936-INDEX(G$9:G$16388,MATCH(E936-1,E$9:E$16388,0)),A936-C$4),ISNUMBER(A936),A936-F936,TRUE,"")</f>
        <v>3</v>
      </c>
      <c r="J936" t="b">
        <f t="shared" si="40"/>
        <v>0</v>
      </c>
      <c r="L936" s="5"/>
    </row>
    <row r="937" spans="1:12">
      <c r="A937" s="1" t="s">
        <v>14</v>
      </c>
      <c r="B937" s="4" t="str">
        <f>"annual period "&amp;COUNTIF(D$9:D937,TRUE)</f>
        <v>annual period 4</v>
      </c>
      <c r="D937" t="b">
        <f t="shared" si="42"/>
        <v>0</v>
      </c>
      <c r="E937">
        <f t="shared" si="41"/>
        <v>159</v>
      </c>
      <c r="F937" s="5" cm="1">
        <f t="array" ref="F937">INDEX(_xlfn._xlws.FILTER(A$9:A$16378,E937=E$9:E$16378*ISNUMBER(A$9:A$16378)),1)</f>
        <v>44445</v>
      </c>
      <c r="G937" s="5" cm="1">
        <f t="array" ref="G937">INDEX(_xlfn._xlws.FILTER(A$9:A$16378,E937=E$9:E$16378*ISNUMBER(A$9:A$16378)),COUNT(_xlfn._xlws.FILTER(A$9:A$16378,E937=E$9:E$16378*ISNUMBER(A$9:A$16378))))</f>
        <v>44445</v>
      </c>
      <c r="H937" t="str">
        <v/>
      </c>
      <c r="I937" s="10" t="str" cm="1">
        <f t="array" ref="I937">_xlfn.IFS(AND(OR(_xlfn._xlws.FILTER(D$9:D$16388,E$9:E$16388=E937)),ROW()=_xlfn.MINIFS(_xlfn.ANCHORARRAY(H$9),E$9:E$16388,E937)),A937-C$4,ROW()=_xlfn.MINIFS(_xlfn.ANCHORARRAY(H$9),E$9:E$16388,E937),IFERROR(A937-INDEX(G$9:G$16388,MATCH(E937-1,E$9:E$16388,0)),A937-C$4),ISNUMBER(A937),A937-F937,TRUE,"")</f>
        <v/>
      </c>
      <c r="J937" t="str">
        <f t="shared" si="40"/>
        <v/>
      </c>
      <c r="L937" s="5"/>
    </row>
    <row r="938" spans="1:12">
      <c r="A938" s="2"/>
      <c r="B938" s="4" t="str">
        <f>"annual period "&amp;COUNTIF(D$9:D938,TRUE)</f>
        <v>annual period 4</v>
      </c>
      <c r="D938" t="b">
        <f t="shared" si="42"/>
        <v>0</v>
      </c>
      <c r="E938">
        <f t="shared" si="41"/>
        <v>159</v>
      </c>
      <c r="F938" s="5" cm="1">
        <f t="array" ref="F938">INDEX(_xlfn._xlws.FILTER(A$9:A$16378,E938=E$9:E$16378*ISNUMBER(A$9:A$16378)),1)</f>
        <v>44445</v>
      </c>
      <c r="G938" s="5" cm="1">
        <f t="array" ref="G938">INDEX(_xlfn._xlws.FILTER(A$9:A$16378,E938=E$9:E$16378*ISNUMBER(A$9:A$16378)),COUNT(_xlfn._xlws.FILTER(A$9:A$16378,E938=E$9:E$16378*ISNUMBER(A$9:A$16378))))</f>
        <v>44445</v>
      </c>
      <c r="H938" t="str">
        <v/>
      </c>
      <c r="I938" s="10" t="str" cm="1">
        <f t="array" ref="I938">_xlfn.IFS(AND(OR(_xlfn._xlws.FILTER(D$9:D$16388,E$9:E$16388=E938)),ROW()=_xlfn.MINIFS(_xlfn.ANCHORARRAY(H$9),E$9:E$16388,E938)),A938-C$4,ROW()=_xlfn.MINIFS(_xlfn.ANCHORARRAY(H$9),E$9:E$16388,E938),IFERROR(A938-INDEX(G$9:G$16388,MATCH(E938-1,E$9:E$16388,0)),A938-C$4),ISNUMBER(A938),A938-F938,TRUE,"")</f>
        <v/>
      </c>
      <c r="J938" t="str">
        <f t="shared" si="40"/>
        <v/>
      </c>
      <c r="L938" s="5"/>
    </row>
    <row r="939" spans="1:12">
      <c r="A939" s="3">
        <v>44445</v>
      </c>
      <c r="B939" s="4" t="str">
        <f>"annual period "&amp;COUNTIF(D$9:D939,TRUE)</f>
        <v>annual period 4</v>
      </c>
      <c r="D939" t="b">
        <f t="shared" si="42"/>
        <v>0</v>
      </c>
      <c r="E939">
        <f t="shared" si="41"/>
        <v>159</v>
      </c>
      <c r="F939" s="5" cm="1">
        <f t="array" ref="F939">INDEX(_xlfn._xlws.FILTER(A$9:A$16378,E939=E$9:E$16378*ISNUMBER(A$9:A$16378)),1)</f>
        <v>44445</v>
      </c>
      <c r="G939" s="5" cm="1">
        <f t="array" ref="G939">INDEX(_xlfn._xlws.FILTER(A$9:A$16378,E939=E$9:E$16378*ISNUMBER(A$9:A$16378)),COUNT(_xlfn._xlws.FILTER(A$9:A$16378,E939=E$9:E$16378*ISNUMBER(A$9:A$16378))))</f>
        <v>44445</v>
      </c>
      <c r="H939">
        <v>939</v>
      </c>
      <c r="I939" s="10" cm="1">
        <f t="array" ref="I939">_xlfn.IFS(AND(OR(_xlfn._xlws.FILTER(D$9:D$16388,E$9:E$16388=E939)),ROW()=_xlfn.MINIFS(_xlfn.ANCHORARRAY(H$9),E$9:E$16388,E939)),A939-C$4,ROW()=_xlfn.MINIFS(_xlfn.ANCHORARRAY(H$9),E$9:E$16388,E939),IFERROR(A939-INDEX(G$9:G$16388,MATCH(E939-1,E$9:E$16388,0)),A939-C$4),ISNUMBER(A939),A939-F939,TRUE,"")</f>
        <v>3</v>
      </c>
      <c r="J939" t="b">
        <f t="shared" si="40"/>
        <v>0</v>
      </c>
      <c r="L939" s="5"/>
    </row>
    <row r="940" spans="1:12">
      <c r="B940" s="4" t="str">
        <f>"annual period "&amp;COUNTIF(D$9:D940,TRUE)</f>
        <v>annual period 4</v>
      </c>
      <c r="D940" t="b">
        <f t="shared" si="42"/>
        <v>0</v>
      </c>
      <c r="E940">
        <f t="shared" si="41"/>
        <v>159</v>
      </c>
      <c r="F940" s="5" cm="1">
        <f t="array" ref="F940">INDEX(_xlfn._xlws.FILTER(A$9:A$16378,E940=E$9:E$16378*ISNUMBER(A$9:A$16378)),1)</f>
        <v>44445</v>
      </c>
      <c r="G940" s="5" cm="1">
        <f t="array" ref="G940">INDEX(_xlfn._xlws.FILTER(A$9:A$16378,E940=E$9:E$16378*ISNUMBER(A$9:A$16378)),COUNT(_xlfn._xlws.FILTER(A$9:A$16378,E940=E$9:E$16378*ISNUMBER(A$9:A$16378))))</f>
        <v>44445</v>
      </c>
      <c r="H940" t="str">
        <v/>
      </c>
      <c r="I940" s="10" t="str" cm="1">
        <f t="array" ref="I940">_xlfn.IFS(AND(OR(_xlfn._xlws.FILTER(D$9:D$16388,E$9:E$16388=E940)),ROW()=_xlfn.MINIFS(_xlfn.ANCHORARRAY(H$9),E$9:E$16388,E940)),A940-C$4,ROW()=_xlfn.MINIFS(_xlfn.ANCHORARRAY(H$9),E$9:E$16388,E940),IFERROR(A940-INDEX(G$9:G$16388,MATCH(E940-1,E$9:E$16388,0)),A940-C$4),ISNUMBER(A940),A940-F940,TRUE,"")</f>
        <v/>
      </c>
      <c r="J940" t="str">
        <f t="shared" si="40"/>
        <v/>
      </c>
      <c r="L940" s="5"/>
    </row>
    <row r="941" spans="1:12">
      <c r="A941" s="3">
        <v>44445</v>
      </c>
      <c r="B941" s="4" t="str">
        <f>"annual period "&amp;COUNTIF(D$9:D941,TRUE)</f>
        <v>annual period 4</v>
      </c>
      <c r="D941" t="b">
        <f t="shared" si="42"/>
        <v>0</v>
      </c>
      <c r="E941">
        <f t="shared" si="41"/>
        <v>159</v>
      </c>
      <c r="F941" s="5" cm="1">
        <f t="array" ref="F941">INDEX(_xlfn._xlws.FILTER(A$9:A$16378,E941=E$9:E$16378*ISNUMBER(A$9:A$16378)),1)</f>
        <v>44445</v>
      </c>
      <c r="G941" s="5" cm="1">
        <f t="array" ref="G941">INDEX(_xlfn._xlws.FILTER(A$9:A$16378,E941=E$9:E$16378*ISNUMBER(A$9:A$16378)),COUNT(_xlfn._xlws.FILTER(A$9:A$16378,E941=E$9:E$16378*ISNUMBER(A$9:A$16378))))</f>
        <v>44445</v>
      </c>
      <c r="H941">
        <v>941</v>
      </c>
      <c r="I941" s="10" cm="1">
        <f t="array" ref="I941">_xlfn.IFS(AND(OR(_xlfn._xlws.FILTER(D$9:D$16388,E$9:E$16388=E941)),ROW()=_xlfn.MINIFS(_xlfn.ANCHORARRAY(H$9),E$9:E$16388,E941)),A941-C$4,ROW()=_xlfn.MINIFS(_xlfn.ANCHORARRAY(H$9),E$9:E$16388,E941),IFERROR(A941-INDEX(G$9:G$16388,MATCH(E941-1,E$9:E$16388,0)),A941-C$4),ISNUMBER(A941),A941-F941,TRUE,"")</f>
        <v>0</v>
      </c>
      <c r="J941" t="b">
        <f t="shared" si="40"/>
        <v>0</v>
      </c>
      <c r="L941" s="5"/>
    </row>
    <row r="942" spans="1:12">
      <c r="A942" s="1" t="s">
        <v>14</v>
      </c>
      <c r="B942" s="4" t="str">
        <f>"annual period "&amp;COUNTIF(D$9:D942,TRUE)</f>
        <v>annual period 4</v>
      </c>
      <c r="D942" t="b">
        <f t="shared" si="42"/>
        <v>0</v>
      </c>
      <c r="E942">
        <f t="shared" si="41"/>
        <v>160</v>
      </c>
      <c r="F942" s="5" cm="1">
        <f t="array" ref="F942">INDEX(_xlfn._xlws.FILTER(A$9:A$16378,E942=E$9:E$16378*ISNUMBER(A$9:A$16378)),1)</f>
        <v>44448</v>
      </c>
      <c r="G942" s="5" cm="1">
        <f t="array" ref="G942">INDEX(_xlfn._xlws.FILTER(A$9:A$16378,E942=E$9:E$16378*ISNUMBER(A$9:A$16378)),COUNT(_xlfn._xlws.FILTER(A$9:A$16378,E942=E$9:E$16378*ISNUMBER(A$9:A$16378))))</f>
        <v>44449</v>
      </c>
      <c r="H942" t="str">
        <v/>
      </c>
      <c r="I942" s="10" t="str" cm="1">
        <f t="array" ref="I942">_xlfn.IFS(AND(OR(_xlfn._xlws.FILTER(D$9:D$16388,E$9:E$16388=E942)),ROW()=_xlfn.MINIFS(_xlfn.ANCHORARRAY(H$9),E$9:E$16388,E942)),A942-C$4,ROW()=_xlfn.MINIFS(_xlfn.ANCHORARRAY(H$9),E$9:E$16388,E942),IFERROR(A942-INDEX(G$9:G$16388,MATCH(E942-1,E$9:E$16388,0)),A942-C$4),ISNUMBER(A942),A942-F942,TRUE,"")</f>
        <v/>
      </c>
      <c r="J942" t="str">
        <f t="shared" si="40"/>
        <v/>
      </c>
      <c r="L942" s="5"/>
    </row>
    <row r="943" spans="1:12">
      <c r="A943" s="2"/>
      <c r="B943" s="4" t="str">
        <f>"annual period "&amp;COUNTIF(D$9:D943,TRUE)</f>
        <v>annual period 4</v>
      </c>
      <c r="D943" t="b">
        <f t="shared" si="42"/>
        <v>0</v>
      </c>
      <c r="E943">
        <f t="shared" si="41"/>
        <v>160</v>
      </c>
      <c r="F943" s="5" cm="1">
        <f t="array" ref="F943">INDEX(_xlfn._xlws.FILTER(A$9:A$16378,E943=E$9:E$16378*ISNUMBER(A$9:A$16378)),1)</f>
        <v>44448</v>
      </c>
      <c r="G943" s="5" cm="1">
        <f t="array" ref="G943">INDEX(_xlfn._xlws.FILTER(A$9:A$16378,E943=E$9:E$16378*ISNUMBER(A$9:A$16378)),COUNT(_xlfn._xlws.FILTER(A$9:A$16378,E943=E$9:E$16378*ISNUMBER(A$9:A$16378))))</f>
        <v>44449</v>
      </c>
      <c r="H943" t="str">
        <v/>
      </c>
      <c r="I943" s="10" t="str" cm="1">
        <f t="array" ref="I943">_xlfn.IFS(AND(OR(_xlfn._xlws.FILTER(D$9:D$16388,E$9:E$16388=E943)),ROW()=_xlfn.MINIFS(_xlfn.ANCHORARRAY(H$9),E$9:E$16388,E943)),A943-C$4,ROW()=_xlfn.MINIFS(_xlfn.ANCHORARRAY(H$9),E$9:E$16388,E943),IFERROR(A943-INDEX(G$9:G$16388,MATCH(E943-1,E$9:E$16388,0)),A943-C$4),ISNUMBER(A943),A943-F943,TRUE,"")</f>
        <v/>
      </c>
      <c r="J943" t="str">
        <f t="shared" si="40"/>
        <v/>
      </c>
      <c r="L943" s="5"/>
    </row>
    <row r="944" spans="1:12">
      <c r="A944" s="3">
        <v>44448</v>
      </c>
      <c r="B944" s="4" t="str">
        <f>"annual period "&amp;COUNTIF(D$9:D944,TRUE)</f>
        <v>annual period 4</v>
      </c>
      <c r="D944" t="b">
        <f t="shared" si="42"/>
        <v>0</v>
      </c>
      <c r="E944">
        <f t="shared" si="41"/>
        <v>160</v>
      </c>
      <c r="F944" s="5" cm="1">
        <f t="array" ref="F944">INDEX(_xlfn._xlws.FILTER(A$9:A$16378,E944=E$9:E$16378*ISNUMBER(A$9:A$16378)),1)</f>
        <v>44448</v>
      </c>
      <c r="G944" s="5" cm="1">
        <f t="array" ref="G944">INDEX(_xlfn._xlws.FILTER(A$9:A$16378,E944=E$9:E$16378*ISNUMBER(A$9:A$16378)),COUNT(_xlfn._xlws.FILTER(A$9:A$16378,E944=E$9:E$16378*ISNUMBER(A$9:A$16378))))</f>
        <v>44449</v>
      </c>
      <c r="H944">
        <v>944</v>
      </c>
      <c r="I944" s="10" cm="1">
        <f t="array" ref="I944">_xlfn.IFS(AND(OR(_xlfn._xlws.FILTER(D$9:D$16388,E$9:E$16388=E944)),ROW()=_xlfn.MINIFS(_xlfn.ANCHORARRAY(H$9),E$9:E$16388,E944)),A944-C$4,ROW()=_xlfn.MINIFS(_xlfn.ANCHORARRAY(H$9),E$9:E$16388,E944),IFERROR(A944-INDEX(G$9:G$16388,MATCH(E944-1,E$9:E$16388,0)),A944-C$4),ISNUMBER(A944),A944-F944,TRUE,"")</f>
        <v>3</v>
      </c>
      <c r="J944" t="b">
        <f t="shared" si="40"/>
        <v>0</v>
      </c>
      <c r="L944" s="5"/>
    </row>
    <row r="945" spans="1:12">
      <c r="B945" s="4" t="str">
        <f>"annual period "&amp;COUNTIF(D$9:D945,TRUE)</f>
        <v>annual period 4</v>
      </c>
      <c r="D945" t="b">
        <f t="shared" si="42"/>
        <v>0</v>
      </c>
      <c r="E945">
        <f t="shared" si="41"/>
        <v>160</v>
      </c>
      <c r="F945" s="5" cm="1">
        <f t="array" ref="F945">INDEX(_xlfn._xlws.FILTER(A$9:A$16378,E945=E$9:E$16378*ISNUMBER(A$9:A$16378)),1)</f>
        <v>44448</v>
      </c>
      <c r="G945" s="5" cm="1">
        <f t="array" ref="G945">INDEX(_xlfn._xlws.FILTER(A$9:A$16378,E945=E$9:E$16378*ISNUMBER(A$9:A$16378)),COUNT(_xlfn._xlws.FILTER(A$9:A$16378,E945=E$9:E$16378*ISNUMBER(A$9:A$16378))))</f>
        <v>44449</v>
      </c>
      <c r="H945" t="str">
        <v/>
      </c>
      <c r="I945" s="10" t="str" cm="1">
        <f t="array" ref="I945">_xlfn.IFS(AND(OR(_xlfn._xlws.FILTER(D$9:D$16388,E$9:E$16388=E945)),ROW()=_xlfn.MINIFS(_xlfn.ANCHORARRAY(H$9),E$9:E$16388,E945)),A945-C$4,ROW()=_xlfn.MINIFS(_xlfn.ANCHORARRAY(H$9),E$9:E$16388,E945),IFERROR(A945-INDEX(G$9:G$16388,MATCH(E945-1,E$9:E$16388,0)),A945-C$4),ISNUMBER(A945),A945-F945,TRUE,"")</f>
        <v/>
      </c>
      <c r="J945" t="str">
        <f t="shared" si="40"/>
        <v/>
      </c>
      <c r="L945" s="5"/>
    </row>
    <row r="946" spans="1:12">
      <c r="A946" s="3">
        <v>44449</v>
      </c>
      <c r="B946" s="4" t="str">
        <f>"annual period "&amp;COUNTIF(D$9:D946,TRUE)</f>
        <v>annual period 4</v>
      </c>
      <c r="D946" t="b">
        <f t="shared" si="42"/>
        <v>0</v>
      </c>
      <c r="E946">
        <f t="shared" si="41"/>
        <v>160</v>
      </c>
      <c r="F946" s="5" cm="1">
        <f t="array" ref="F946">INDEX(_xlfn._xlws.FILTER(A$9:A$16378,E946=E$9:E$16378*ISNUMBER(A$9:A$16378)),1)</f>
        <v>44448</v>
      </c>
      <c r="G946" s="5" cm="1">
        <f t="array" ref="G946">INDEX(_xlfn._xlws.FILTER(A$9:A$16378,E946=E$9:E$16378*ISNUMBER(A$9:A$16378)),COUNT(_xlfn._xlws.FILTER(A$9:A$16378,E946=E$9:E$16378*ISNUMBER(A$9:A$16378))))</f>
        <v>44449</v>
      </c>
      <c r="H946" t="str">
        <v/>
      </c>
      <c r="I946" s="10" cm="1">
        <f t="array" ref="I946">_xlfn.IFS(AND(OR(_xlfn._xlws.FILTER(D$9:D$16388,E$9:E$16388=E946)),ROW()=_xlfn.MINIFS(_xlfn.ANCHORARRAY(H$9),E$9:E$16388,E946)),A946-C$4,ROW()=_xlfn.MINIFS(_xlfn.ANCHORARRAY(H$9),E$9:E$16388,E946),IFERROR(A946-INDEX(G$9:G$16388,MATCH(E946-1,E$9:E$16388,0)),A946-C$4),ISNUMBER(A946),A946-F946,TRUE,"")</f>
        <v>1</v>
      </c>
      <c r="J946" t="b">
        <f t="shared" si="40"/>
        <v>0</v>
      </c>
      <c r="L946" s="5"/>
    </row>
    <row r="947" spans="1:12">
      <c r="A947" s="1" t="s">
        <v>14</v>
      </c>
      <c r="B947" s="4" t="str">
        <f>"annual period "&amp;COUNTIF(D$9:D947,TRUE)</f>
        <v>annual period 4</v>
      </c>
      <c r="D947" t="b">
        <f t="shared" si="42"/>
        <v>0</v>
      </c>
      <c r="E947">
        <f t="shared" si="41"/>
        <v>161</v>
      </c>
      <c r="F947" s="5" cm="1">
        <f t="array" ref="F947">INDEX(_xlfn._xlws.FILTER(A$9:A$16378,E947=E$9:E$16378*ISNUMBER(A$9:A$16378)),1)</f>
        <v>44452</v>
      </c>
      <c r="G947" s="5" cm="1">
        <f t="array" ref="G947">INDEX(_xlfn._xlws.FILTER(A$9:A$16378,E947=E$9:E$16378*ISNUMBER(A$9:A$16378)),COUNT(_xlfn._xlws.FILTER(A$9:A$16378,E947=E$9:E$16378*ISNUMBER(A$9:A$16378))))</f>
        <v>44452</v>
      </c>
      <c r="H947" t="str">
        <v/>
      </c>
      <c r="I947" s="10" t="str" cm="1">
        <f t="array" ref="I947">_xlfn.IFS(AND(OR(_xlfn._xlws.FILTER(D$9:D$16388,E$9:E$16388=E947)),ROW()=_xlfn.MINIFS(_xlfn.ANCHORARRAY(H$9),E$9:E$16388,E947)),A947-C$4,ROW()=_xlfn.MINIFS(_xlfn.ANCHORARRAY(H$9),E$9:E$16388,E947),IFERROR(A947-INDEX(G$9:G$16388,MATCH(E947-1,E$9:E$16388,0)),A947-C$4),ISNUMBER(A947),A947-F947,TRUE,"")</f>
        <v/>
      </c>
      <c r="J947" t="str">
        <f t="shared" si="40"/>
        <v/>
      </c>
      <c r="L947" s="5"/>
    </row>
    <row r="948" spans="1:12">
      <c r="A948" s="2"/>
      <c r="B948" s="4" t="str">
        <f>"annual period "&amp;COUNTIF(D$9:D948,TRUE)</f>
        <v>annual period 4</v>
      </c>
      <c r="D948" t="b">
        <f t="shared" si="42"/>
        <v>0</v>
      </c>
      <c r="E948">
        <f t="shared" si="41"/>
        <v>161</v>
      </c>
      <c r="F948" s="5" cm="1">
        <f t="array" ref="F948">INDEX(_xlfn._xlws.FILTER(A$9:A$16378,E948=E$9:E$16378*ISNUMBER(A$9:A$16378)),1)</f>
        <v>44452</v>
      </c>
      <c r="G948" s="5" cm="1">
        <f t="array" ref="G948">INDEX(_xlfn._xlws.FILTER(A$9:A$16378,E948=E$9:E$16378*ISNUMBER(A$9:A$16378)),COUNT(_xlfn._xlws.FILTER(A$9:A$16378,E948=E$9:E$16378*ISNUMBER(A$9:A$16378))))</f>
        <v>44452</v>
      </c>
      <c r="H948" t="str">
        <v/>
      </c>
      <c r="I948" s="10" t="str" cm="1">
        <f t="array" ref="I948">_xlfn.IFS(AND(OR(_xlfn._xlws.FILTER(D$9:D$16388,E$9:E$16388=E948)),ROW()=_xlfn.MINIFS(_xlfn.ANCHORARRAY(H$9),E$9:E$16388,E948)),A948-C$4,ROW()=_xlfn.MINIFS(_xlfn.ANCHORARRAY(H$9),E$9:E$16388,E948),IFERROR(A948-INDEX(G$9:G$16388,MATCH(E948-1,E$9:E$16388,0)),A948-C$4),ISNUMBER(A948),A948-F948,TRUE,"")</f>
        <v/>
      </c>
      <c r="J948" t="str">
        <f t="shared" si="40"/>
        <v/>
      </c>
      <c r="L948" s="5"/>
    </row>
    <row r="949" spans="1:12">
      <c r="A949" s="3">
        <v>44452</v>
      </c>
      <c r="B949" s="4" t="str">
        <f>"annual period "&amp;COUNTIF(D$9:D949,TRUE)</f>
        <v>annual period 4</v>
      </c>
      <c r="D949" t="b">
        <f t="shared" si="42"/>
        <v>0</v>
      </c>
      <c r="E949">
        <f t="shared" si="41"/>
        <v>161</v>
      </c>
      <c r="F949" s="5" cm="1">
        <f t="array" ref="F949">INDEX(_xlfn._xlws.FILTER(A$9:A$16378,E949=E$9:E$16378*ISNUMBER(A$9:A$16378)),1)</f>
        <v>44452</v>
      </c>
      <c r="G949" s="5" cm="1">
        <f t="array" ref="G949">INDEX(_xlfn._xlws.FILTER(A$9:A$16378,E949=E$9:E$16378*ISNUMBER(A$9:A$16378)),COUNT(_xlfn._xlws.FILTER(A$9:A$16378,E949=E$9:E$16378*ISNUMBER(A$9:A$16378))))</f>
        <v>44452</v>
      </c>
      <c r="H949">
        <v>949</v>
      </c>
      <c r="I949" s="10" cm="1">
        <f t="array" ref="I949">_xlfn.IFS(AND(OR(_xlfn._xlws.FILTER(D$9:D$16388,E$9:E$16388=E949)),ROW()=_xlfn.MINIFS(_xlfn.ANCHORARRAY(H$9),E$9:E$16388,E949)),A949-C$4,ROW()=_xlfn.MINIFS(_xlfn.ANCHORARRAY(H$9),E$9:E$16388,E949),IFERROR(A949-INDEX(G$9:G$16388,MATCH(E949-1,E$9:E$16388,0)),A949-C$4),ISNUMBER(A949),A949-F949,TRUE,"")</f>
        <v>3</v>
      </c>
      <c r="J949" t="b">
        <f t="shared" si="40"/>
        <v>0</v>
      </c>
      <c r="L949" s="5"/>
    </row>
    <row r="950" spans="1:12">
      <c r="B950" s="4" t="str">
        <f>"annual period "&amp;COUNTIF(D$9:D950,TRUE)</f>
        <v>annual period 4</v>
      </c>
      <c r="D950" t="b">
        <f t="shared" si="42"/>
        <v>0</v>
      </c>
      <c r="E950">
        <f t="shared" si="41"/>
        <v>161</v>
      </c>
      <c r="F950" s="5" cm="1">
        <f t="array" ref="F950">INDEX(_xlfn._xlws.FILTER(A$9:A$16378,E950=E$9:E$16378*ISNUMBER(A$9:A$16378)),1)</f>
        <v>44452</v>
      </c>
      <c r="G950" s="5" cm="1">
        <f t="array" ref="G950">INDEX(_xlfn._xlws.FILTER(A$9:A$16378,E950=E$9:E$16378*ISNUMBER(A$9:A$16378)),COUNT(_xlfn._xlws.FILTER(A$9:A$16378,E950=E$9:E$16378*ISNUMBER(A$9:A$16378))))</f>
        <v>44452</v>
      </c>
      <c r="H950" t="str">
        <v/>
      </c>
      <c r="I950" s="10" t="str" cm="1">
        <f t="array" ref="I950">_xlfn.IFS(AND(OR(_xlfn._xlws.FILTER(D$9:D$16388,E$9:E$16388=E950)),ROW()=_xlfn.MINIFS(_xlfn.ANCHORARRAY(H$9),E$9:E$16388,E950)),A950-C$4,ROW()=_xlfn.MINIFS(_xlfn.ANCHORARRAY(H$9),E$9:E$16388,E950),IFERROR(A950-INDEX(G$9:G$16388,MATCH(E950-1,E$9:E$16388,0)),A950-C$4),ISNUMBER(A950),A950-F950,TRUE,"")</f>
        <v/>
      </c>
      <c r="J950" t="str">
        <f t="shared" si="40"/>
        <v/>
      </c>
      <c r="L950" s="5"/>
    </row>
    <row r="951" spans="1:12">
      <c r="A951" s="3">
        <v>44452</v>
      </c>
      <c r="B951" s="4" t="str">
        <f>"annual period "&amp;COUNTIF(D$9:D951,TRUE)</f>
        <v>annual period 4</v>
      </c>
      <c r="D951" t="b">
        <f t="shared" si="42"/>
        <v>0</v>
      </c>
      <c r="E951">
        <f t="shared" si="41"/>
        <v>161</v>
      </c>
      <c r="F951" s="5" cm="1">
        <f t="array" ref="F951">INDEX(_xlfn._xlws.FILTER(A$9:A$16378,E951=E$9:E$16378*ISNUMBER(A$9:A$16378)),1)</f>
        <v>44452</v>
      </c>
      <c r="G951" s="5" cm="1">
        <f t="array" ref="G951">INDEX(_xlfn._xlws.FILTER(A$9:A$16378,E951=E$9:E$16378*ISNUMBER(A$9:A$16378)),COUNT(_xlfn._xlws.FILTER(A$9:A$16378,E951=E$9:E$16378*ISNUMBER(A$9:A$16378))))</f>
        <v>44452</v>
      </c>
      <c r="H951">
        <v>951</v>
      </c>
      <c r="I951" s="10" cm="1">
        <f t="array" ref="I951">_xlfn.IFS(AND(OR(_xlfn._xlws.FILTER(D$9:D$16388,E$9:E$16388=E951)),ROW()=_xlfn.MINIFS(_xlfn.ANCHORARRAY(H$9),E$9:E$16388,E951)),A951-C$4,ROW()=_xlfn.MINIFS(_xlfn.ANCHORARRAY(H$9),E$9:E$16388,E951),IFERROR(A951-INDEX(G$9:G$16388,MATCH(E951-1,E$9:E$16388,0)),A951-C$4),ISNUMBER(A951),A951-F951,TRUE,"")</f>
        <v>0</v>
      </c>
      <c r="J951" t="b">
        <f t="shared" si="40"/>
        <v>0</v>
      </c>
      <c r="L951" s="5"/>
    </row>
    <row r="952" spans="1:12">
      <c r="A952" s="1" t="s">
        <v>14</v>
      </c>
      <c r="B952" s="4" t="str">
        <f>"annual period "&amp;COUNTIF(D$9:D952,TRUE)</f>
        <v>annual period 4</v>
      </c>
      <c r="D952" t="b">
        <f t="shared" si="42"/>
        <v>0</v>
      </c>
      <c r="E952">
        <f t="shared" si="41"/>
        <v>162</v>
      </c>
      <c r="F952" s="5" cm="1">
        <f t="array" ref="F952">INDEX(_xlfn._xlws.FILTER(A$9:A$16378,E952=E$9:E$16378*ISNUMBER(A$9:A$16378)),1)</f>
        <v>44457</v>
      </c>
      <c r="G952" s="5" cm="1">
        <f t="array" ref="G952">INDEX(_xlfn._xlws.FILTER(A$9:A$16378,E952=E$9:E$16378*ISNUMBER(A$9:A$16378)),COUNT(_xlfn._xlws.FILTER(A$9:A$16378,E952=E$9:E$16378*ISNUMBER(A$9:A$16378))))</f>
        <v>44461</v>
      </c>
      <c r="H952" t="str">
        <v/>
      </c>
      <c r="I952" s="10" t="str" cm="1">
        <f t="array" ref="I952">_xlfn.IFS(AND(OR(_xlfn._xlws.FILTER(D$9:D$16388,E$9:E$16388=E952)),ROW()=_xlfn.MINIFS(_xlfn.ANCHORARRAY(H$9),E$9:E$16388,E952)),A952-C$4,ROW()=_xlfn.MINIFS(_xlfn.ANCHORARRAY(H$9),E$9:E$16388,E952),IFERROR(A952-INDEX(G$9:G$16388,MATCH(E952-1,E$9:E$16388,0)),A952-C$4),ISNUMBER(A952),A952-F952,TRUE,"")</f>
        <v/>
      </c>
      <c r="J952" t="str">
        <f t="shared" si="40"/>
        <v/>
      </c>
      <c r="L952" s="5"/>
    </row>
    <row r="953" spans="1:12">
      <c r="A953" s="2"/>
      <c r="B953" s="4" t="str">
        <f>"annual period "&amp;COUNTIF(D$9:D953,TRUE)</f>
        <v>annual period 4</v>
      </c>
      <c r="D953" t="b">
        <f t="shared" si="42"/>
        <v>0</v>
      </c>
      <c r="E953">
        <f t="shared" si="41"/>
        <v>162</v>
      </c>
      <c r="F953" s="5" cm="1">
        <f t="array" ref="F953">INDEX(_xlfn._xlws.FILTER(A$9:A$16378,E953=E$9:E$16378*ISNUMBER(A$9:A$16378)),1)</f>
        <v>44457</v>
      </c>
      <c r="G953" s="5" cm="1">
        <f t="array" ref="G953">INDEX(_xlfn._xlws.FILTER(A$9:A$16378,E953=E$9:E$16378*ISNUMBER(A$9:A$16378)),COUNT(_xlfn._xlws.FILTER(A$9:A$16378,E953=E$9:E$16378*ISNUMBER(A$9:A$16378))))</f>
        <v>44461</v>
      </c>
      <c r="H953" t="str">
        <v/>
      </c>
      <c r="I953" s="10" t="str" cm="1">
        <f t="array" ref="I953">_xlfn.IFS(AND(OR(_xlfn._xlws.FILTER(D$9:D$16388,E$9:E$16388=E953)),ROW()=_xlfn.MINIFS(_xlfn.ANCHORARRAY(H$9),E$9:E$16388,E953)),A953-C$4,ROW()=_xlfn.MINIFS(_xlfn.ANCHORARRAY(H$9),E$9:E$16388,E953),IFERROR(A953-INDEX(G$9:G$16388,MATCH(E953-1,E$9:E$16388,0)),A953-C$4),ISNUMBER(A953),A953-F953,TRUE,"")</f>
        <v/>
      </c>
      <c r="J953" t="str">
        <f t="shared" si="40"/>
        <v/>
      </c>
      <c r="L953" s="5"/>
    </row>
    <row r="954" spans="1:12">
      <c r="A954" s="3">
        <v>44457</v>
      </c>
      <c r="B954" s="4" t="str">
        <f>"annual period "&amp;COUNTIF(D$9:D954,TRUE)</f>
        <v>annual period 4</v>
      </c>
      <c r="D954" t="b">
        <f t="shared" si="42"/>
        <v>0</v>
      </c>
      <c r="E954">
        <f t="shared" si="41"/>
        <v>162</v>
      </c>
      <c r="F954" s="5" cm="1">
        <f t="array" ref="F954">INDEX(_xlfn._xlws.FILTER(A$9:A$16378,E954=E$9:E$16378*ISNUMBER(A$9:A$16378)),1)</f>
        <v>44457</v>
      </c>
      <c r="G954" s="5" cm="1">
        <f t="array" ref="G954">INDEX(_xlfn._xlws.FILTER(A$9:A$16378,E954=E$9:E$16378*ISNUMBER(A$9:A$16378)),COUNT(_xlfn._xlws.FILTER(A$9:A$16378,E954=E$9:E$16378*ISNUMBER(A$9:A$16378))))</f>
        <v>44461</v>
      </c>
      <c r="H954">
        <v>954</v>
      </c>
      <c r="I954" s="10" cm="1">
        <f t="array" ref="I954">_xlfn.IFS(AND(OR(_xlfn._xlws.FILTER(D$9:D$16388,E$9:E$16388=E954)),ROW()=_xlfn.MINIFS(_xlfn.ANCHORARRAY(H$9),E$9:E$16388,E954)),A954-C$4,ROW()=_xlfn.MINIFS(_xlfn.ANCHORARRAY(H$9),E$9:E$16388,E954),IFERROR(A954-INDEX(G$9:G$16388,MATCH(E954-1,E$9:E$16388,0)),A954-C$4),ISNUMBER(A954),A954-F954,TRUE,"")</f>
        <v>5</v>
      </c>
      <c r="J954" t="b">
        <f t="shared" si="40"/>
        <v>0</v>
      </c>
      <c r="L954" s="5"/>
    </row>
    <row r="955" spans="1:12">
      <c r="B955" s="4" t="str">
        <f>"annual period "&amp;COUNTIF(D$9:D955,TRUE)</f>
        <v>annual period 4</v>
      </c>
      <c r="D955" t="b">
        <f t="shared" si="42"/>
        <v>0</v>
      </c>
      <c r="E955">
        <f t="shared" si="41"/>
        <v>162</v>
      </c>
      <c r="F955" s="5" cm="1">
        <f t="array" ref="F955">INDEX(_xlfn._xlws.FILTER(A$9:A$16378,E955=E$9:E$16378*ISNUMBER(A$9:A$16378)),1)</f>
        <v>44457</v>
      </c>
      <c r="G955" s="5" cm="1">
        <f t="array" ref="G955">INDEX(_xlfn._xlws.FILTER(A$9:A$16378,E955=E$9:E$16378*ISNUMBER(A$9:A$16378)),COUNT(_xlfn._xlws.FILTER(A$9:A$16378,E955=E$9:E$16378*ISNUMBER(A$9:A$16378))))</f>
        <v>44461</v>
      </c>
      <c r="H955" t="str">
        <v/>
      </c>
      <c r="I955" s="10" t="str" cm="1">
        <f t="array" ref="I955">_xlfn.IFS(AND(OR(_xlfn._xlws.FILTER(D$9:D$16388,E$9:E$16388=E955)),ROW()=_xlfn.MINIFS(_xlfn.ANCHORARRAY(H$9),E$9:E$16388,E955)),A955-C$4,ROW()=_xlfn.MINIFS(_xlfn.ANCHORARRAY(H$9),E$9:E$16388,E955),IFERROR(A955-INDEX(G$9:G$16388,MATCH(E955-1,E$9:E$16388,0)),A955-C$4),ISNUMBER(A955),A955-F955,TRUE,"")</f>
        <v/>
      </c>
      <c r="J955" t="str">
        <f t="shared" si="40"/>
        <v/>
      </c>
      <c r="L955" s="5"/>
    </row>
    <row r="956" spans="1:12">
      <c r="A956" s="3">
        <v>44461</v>
      </c>
      <c r="B956" s="4" t="str">
        <f>"annual period "&amp;COUNTIF(D$9:D956,TRUE)</f>
        <v>annual period 4</v>
      </c>
      <c r="D956" t="b">
        <f t="shared" si="42"/>
        <v>0</v>
      </c>
      <c r="E956">
        <f t="shared" si="41"/>
        <v>162</v>
      </c>
      <c r="F956" s="5" cm="1">
        <f t="array" ref="F956">INDEX(_xlfn._xlws.FILTER(A$9:A$16378,E956=E$9:E$16378*ISNUMBER(A$9:A$16378)),1)</f>
        <v>44457</v>
      </c>
      <c r="G956" s="5" cm="1">
        <f t="array" ref="G956">INDEX(_xlfn._xlws.FILTER(A$9:A$16378,E956=E$9:E$16378*ISNUMBER(A$9:A$16378)),COUNT(_xlfn._xlws.FILTER(A$9:A$16378,E956=E$9:E$16378*ISNUMBER(A$9:A$16378))))</f>
        <v>44461</v>
      </c>
      <c r="H956" t="str">
        <v/>
      </c>
      <c r="I956" s="10" cm="1">
        <f t="array" ref="I956">_xlfn.IFS(AND(OR(_xlfn._xlws.FILTER(D$9:D$16388,E$9:E$16388=E956)),ROW()=_xlfn.MINIFS(_xlfn.ANCHORARRAY(H$9),E$9:E$16388,E956)),A956-C$4,ROW()=_xlfn.MINIFS(_xlfn.ANCHORARRAY(H$9),E$9:E$16388,E956),IFERROR(A956-INDEX(G$9:G$16388,MATCH(E956-1,E$9:E$16388,0)),A956-C$4),ISNUMBER(A956),A956-F956,TRUE,"")</f>
        <v>4</v>
      </c>
      <c r="J956" t="b">
        <f t="shared" si="40"/>
        <v>0</v>
      </c>
      <c r="L956" s="5"/>
    </row>
    <row r="957" spans="1:12">
      <c r="A957" s="1" t="s">
        <v>14</v>
      </c>
      <c r="B957" s="4" t="str">
        <f>"annual period "&amp;COUNTIF(D$9:D957,TRUE)</f>
        <v>annual period 4</v>
      </c>
      <c r="D957" t="b">
        <f t="shared" si="42"/>
        <v>0</v>
      </c>
      <c r="E957">
        <f t="shared" si="41"/>
        <v>163</v>
      </c>
      <c r="F957" s="5" cm="1">
        <f t="array" ref="F957">INDEX(_xlfn._xlws.FILTER(A$9:A$16378,E957=E$9:E$16378*ISNUMBER(A$9:A$16378)),1)</f>
        <v>44462</v>
      </c>
      <c r="G957" s="5" cm="1">
        <f t="array" ref="G957">INDEX(_xlfn._xlws.FILTER(A$9:A$16378,E957=E$9:E$16378*ISNUMBER(A$9:A$16378)),COUNT(_xlfn._xlws.FILTER(A$9:A$16378,E957=E$9:E$16378*ISNUMBER(A$9:A$16378))))</f>
        <v>44462</v>
      </c>
      <c r="H957" t="str">
        <v/>
      </c>
      <c r="I957" s="10" t="str" cm="1">
        <f t="array" ref="I957">_xlfn.IFS(AND(OR(_xlfn._xlws.FILTER(D$9:D$16388,E$9:E$16388=E957)),ROW()=_xlfn.MINIFS(_xlfn.ANCHORARRAY(H$9),E$9:E$16388,E957)),A957-C$4,ROW()=_xlfn.MINIFS(_xlfn.ANCHORARRAY(H$9),E$9:E$16388,E957),IFERROR(A957-INDEX(G$9:G$16388,MATCH(E957-1,E$9:E$16388,0)),A957-C$4),ISNUMBER(A957),A957-F957,TRUE,"")</f>
        <v/>
      </c>
      <c r="J957" t="str">
        <f t="shared" si="40"/>
        <v/>
      </c>
      <c r="L957" s="5"/>
    </row>
    <row r="958" spans="1:12">
      <c r="A958" s="2"/>
      <c r="B958" s="4" t="str">
        <f>"annual period "&amp;COUNTIF(D$9:D958,TRUE)</f>
        <v>annual period 4</v>
      </c>
      <c r="D958" t="b">
        <f t="shared" si="42"/>
        <v>0</v>
      </c>
      <c r="E958">
        <f t="shared" si="41"/>
        <v>163</v>
      </c>
      <c r="F958" s="5" cm="1">
        <f t="array" ref="F958">INDEX(_xlfn._xlws.FILTER(A$9:A$16378,E958=E$9:E$16378*ISNUMBER(A$9:A$16378)),1)</f>
        <v>44462</v>
      </c>
      <c r="G958" s="5" cm="1">
        <f t="array" ref="G958">INDEX(_xlfn._xlws.FILTER(A$9:A$16378,E958=E$9:E$16378*ISNUMBER(A$9:A$16378)),COUNT(_xlfn._xlws.FILTER(A$9:A$16378,E958=E$9:E$16378*ISNUMBER(A$9:A$16378))))</f>
        <v>44462</v>
      </c>
      <c r="H958" t="str">
        <v/>
      </c>
      <c r="I958" s="10" t="str" cm="1">
        <f t="array" ref="I958">_xlfn.IFS(AND(OR(_xlfn._xlws.FILTER(D$9:D$16388,E$9:E$16388=E958)),ROW()=_xlfn.MINIFS(_xlfn.ANCHORARRAY(H$9),E$9:E$16388,E958)),A958-C$4,ROW()=_xlfn.MINIFS(_xlfn.ANCHORARRAY(H$9),E$9:E$16388,E958),IFERROR(A958-INDEX(G$9:G$16388,MATCH(E958-1,E$9:E$16388,0)),A958-C$4),ISNUMBER(A958),A958-F958,TRUE,"")</f>
        <v/>
      </c>
      <c r="J958" t="str">
        <f t="shared" si="40"/>
        <v/>
      </c>
      <c r="L958" s="5"/>
    </row>
    <row r="959" spans="1:12">
      <c r="A959" s="3">
        <v>44462</v>
      </c>
      <c r="B959" s="4" t="str">
        <f>"annual period "&amp;COUNTIF(D$9:D959,TRUE)</f>
        <v>annual period 4</v>
      </c>
      <c r="D959" t="b">
        <f t="shared" si="42"/>
        <v>0</v>
      </c>
      <c r="E959">
        <f t="shared" si="41"/>
        <v>163</v>
      </c>
      <c r="F959" s="5" cm="1">
        <f t="array" ref="F959">INDEX(_xlfn._xlws.FILTER(A$9:A$16378,E959=E$9:E$16378*ISNUMBER(A$9:A$16378)),1)</f>
        <v>44462</v>
      </c>
      <c r="G959" s="5" cm="1">
        <f t="array" ref="G959">INDEX(_xlfn._xlws.FILTER(A$9:A$16378,E959=E$9:E$16378*ISNUMBER(A$9:A$16378)),COUNT(_xlfn._xlws.FILTER(A$9:A$16378,E959=E$9:E$16378*ISNUMBER(A$9:A$16378))))</f>
        <v>44462</v>
      </c>
      <c r="H959">
        <v>959</v>
      </c>
      <c r="I959" s="10" cm="1">
        <f t="array" ref="I959">_xlfn.IFS(AND(OR(_xlfn._xlws.FILTER(D$9:D$16388,E$9:E$16388=E959)),ROW()=_xlfn.MINIFS(_xlfn.ANCHORARRAY(H$9),E$9:E$16388,E959)),A959-C$4,ROW()=_xlfn.MINIFS(_xlfn.ANCHORARRAY(H$9),E$9:E$16388,E959),IFERROR(A959-INDEX(G$9:G$16388,MATCH(E959-1,E$9:E$16388,0)),A959-C$4),ISNUMBER(A959),A959-F959,TRUE,"")</f>
        <v>1</v>
      </c>
      <c r="J959" t="b">
        <f t="shared" si="40"/>
        <v>0</v>
      </c>
      <c r="L959" s="5"/>
    </row>
    <row r="960" spans="1:12">
      <c r="B960" s="4" t="str">
        <f>"annual period "&amp;COUNTIF(D$9:D960,TRUE)</f>
        <v>annual period 4</v>
      </c>
      <c r="D960" t="b">
        <f t="shared" si="42"/>
        <v>0</v>
      </c>
      <c r="E960">
        <f t="shared" si="41"/>
        <v>163</v>
      </c>
      <c r="F960" s="5" cm="1">
        <f t="array" ref="F960">INDEX(_xlfn._xlws.FILTER(A$9:A$16378,E960=E$9:E$16378*ISNUMBER(A$9:A$16378)),1)</f>
        <v>44462</v>
      </c>
      <c r="G960" s="5" cm="1">
        <f t="array" ref="G960">INDEX(_xlfn._xlws.FILTER(A$9:A$16378,E960=E$9:E$16378*ISNUMBER(A$9:A$16378)),COUNT(_xlfn._xlws.FILTER(A$9:A$16378,E960=E$9:E$16378*ISNUMBER(A$9:A$16378))))</f>
        <v>44462</v>
      </c>
      <c r="H960" t="str">
        <v/>
      </c>
      <c r="I960" s="10" t="str" cm="1">
        <f t="array" ref="I960">_xlfn.IFS(AND(OR(_xlfn._xlws.FILTER(D$9:D$16388,E$9:E$16388=E960)),ROW()=_xlfn.MINIFS(_xlfn.ANCHORARRAY(H$9),E$9:E$16388,E960)),A960-C$4,ROW()=_xlfn.MINIFS(_xlfn.ANCHORARRAY(H$9),E$9:E$16388,E960),IFERROR(A960-INDEX(G$9:G$16388,MATCH(E960-1,E$9:E$16388,0)),A960-C$4),ISNUMBER(A960),A960-F960,TRUE,"")</f>
        <v/>
      </c>
      <c r="J960" t="str">
        <f t="shared" si="40"/>
        <v/>
      </c>
      <c r="L960" s="5"/>
    </row>
    <row r="961" spans="1:12">
      <c r="A961" s="3">
        <v>44462</v>
      </c>
      <c r="B961" s="4" t="str">
        <f>"annual period "&amp;COUNTIF(D$9:D961,TRUE)</f>
        <v>annual period 4</v>
      </c>
      <c r="D961" t="b">
        <f t="shared" si="42"/>
        <v>0</v>
      </c>
      <c r="E961">
        <f t="shared" si="41"/>
        <v>163</v>
      </c>
      <c r="F961" s="5" cm="1">
        <f t="array" ref="F961">INDEX(_xlfn._xlws.FILTER(A$9:A$16378,E961=E$9:E$16378*ISNUMBER(A$9:A$16378)),1)</f>
        <v>44462</v>
      </c>
      <c r="G961" s="5" cm="1">
        <f t="array" ref="G961">INDEX(_xlfn._xlws.FILTER(A$9:A$16378,E961=E$9:E$16378*ISNUMBER(A$9:A$16378)),COUNT(_xlfn._xlws.FILTER(A$9:A$16378,E961=E$9:E$16378*ISNUMBER(A$9:A$16378))))</f>
        <v>44462</v>
      </c>
      <c r="H961">
        <v>961</v>
      </c>
      <c r="I961" s="10" cm="1">
        <f t="array" ref="I961">_xlfn.IFS(AND(OR(_xlfn._xlws.FILTER(D$9:D$16388,E$9:E$16388=E961)),ROW()=_xlfn.MINIFS(_xlfn.ANCHORARRAY(H$9),E$9:E$16388,E961)),A961-C$4,ROW()=_xlfn.MINIFS(_xlfn.ANCHORARRAY(H$9),E$9:E$16388,E961),IFERROR(A961-INDEX(G$9:G$16388,MATCH(E961-1,E$9:E$16388,0)),A961-C$4),ISNUMBER(A961),A961-F961,TRUE,"")</f>
        <v>0</v>
      </c>
      <c r="J961" t="b">
        <f t="shared" si="40"/>
        <v>0</v>
      </c>
      <c r="L961" s="5"/>
    </row>
    <row r="962" spans="1:12">
      <c r="A962" s="1" t="s">
        <v>14</v>
      </c>
      <c r="B962" s="4" t="str">
        <f>"annual period "&amp;COUNTIF(D$9:D962,TRUE)</f>
        <v>annual period 4</v>
      </c>
      <c r="D962" t="b">
        <f t="shared" si="42"/>
        <v>0</v>
      </c>
      <c r="E962">
        <f t="shared" si="41"/>
        <v>164</v>
      </c>
      <c r="F962" s="5" cm="1">
        <f t="array" ref="F962">INDEX(_xlfn._xlws.FILTER(A$9:A$16378,E962=E$9:E$16378*ISNUMBER(A$9:A$16378)),1)</f>
        <v>44465</v>
      </c>
      <c r="G962" s="5" cm="1">
        <f t="array" ref="G962">INDEX(_xlfn._xlws.FILTER(A$9:A$16378,E962=E$9:E$16378*ISNUMBER(A$9:A$16378)),COUNT(_xlfn._xlws.FILTER(A$9:A$16378,E962=E$9:E$16378*ISNUMBER(A$9:A$16378))))</f>
        <v>44465</v>
      </c>
      <c r="H962" t="str">
        <v/>
      </c>
      <c r="I962" s="10" t="str" cm="1">
        <f t="array" ref="I962">_xlfn.IFS(AND(OR(_xlfn._xlws.FILTER(D$9:D$16388,E$9:E$16388=E962)),ROW()=_xlfn.MINIFS(_xlfn.ANCHORARRAY(H$9),E$9:E$16388,E962)),A962-C$4,ROW()=_xlfn.MINIFS(_xlfn.ANCHORARRAY(H$9),E$9:E$16388,E962),IFERROR(A962-INDEX(G$9:G$16388,MATCH(E962-1,E$9:E$16388,0)),A962-C$4),ISNUMBER(A962),A962-F962,TRUE,"")</f>
        <v/>
      </c>
      <c r="J962" t="str">
        <f t="shared" si="40"/>
        <v/>
      </c>
      <c r="L962" s="5"/>
    </row>
    <row r="963" spans="1:12">
      <c r="A963" s="2"/>
      <c r="B963" s="4" t="str">
        <f>"annual period "&amp;COUNTIF(D$9:D963,TRUE)</f>
        <v>annual period 4</v>
      </c>
      <c r="D963" t="b">
        <f t="shared" si="42"/>
        <v>0</v>
      </c>
      <c r="E963">
        <f t="shared" si="41"/>
        <v>164</v>
      </c>
      <c r="F963" s="5" cm="1">
        <f t="array" ref="F963">INDEX(_xlfn._xlws.FILTER(A$9:A$16378,E963=E$9:E$16378*ISNUMBER(A$9:A$16378)),1)</f>
        <v>44465</v>
      </c>
      <c r="G963" s="5" cm="1">
        <f t="array" ref="G963">INDEX(_xlfn._xlws.FILTER(A$9:A$16378,E963=E$9:E$16378*ISNUMBER(A$9:A$16378)),COUNT(_xlfn._xlws.FILTER(A$9:A$16378,E963=E$9:E$16378*ISNUMBER(A$9:A$16378))))</f>
        <v>44465</v>
      </c>
      <c r="H963" t="str">
        <v/>
      </c>
      <c r="I963" s="10" t="str" cm="1">
        <f t="array" ref="I963">_xlfn.IFS(AND(OR(_xlfn._xlws.FILTER(D$9:D$16388,E$9:E$16388=E963)),ROW()=_xlfn.MINIFS(_xlfn.ANCHORARRAY(H$9),E$9:E$16388,E963)),A963-C$4,ROW()=_xlfn.MINIFS(_xlfn.ANCHORARRAY(H$9),E$9:E$16388,E963),IFERROR(A963-INDEX(G$9:G$16388,MATCH(E963-1,E$9:E$16388,0)),A963-C$4),ISNUMBER(A963),A963-F963,TRUE,"")</f>
        <v/>
      </c>
      <c r="J963" t="str">
        <f t="shared" si="40"/>
        <v/>
      </c>
      <c r="L963" s="5"/>
    </row>
    <row r="964" spans="1:12">
      <c r="A964" s="3">
        <v>44465</v>
      </c>
      <c r="B964" s="4" t="str">
        <f>"annual period "&amp;COUNTIF(D$9:D964,TRUE)</f>
        <v>annual period 4</v>
      </c>
      <c r="D964" t="b">
        <f t="shared" si="42"/>
        <v>0</v>
      </c>
      <c r="E964">
        <f t="shared" si="41"/>
        <v>164</v>
      </c>
      <c r="F964" s="5" cm="1">
        <f t="array" ref="F964">INDEX(_xlfn._xlws.FILTER(A$9:A$16378,E964=E$9:E$16378*ISNUMBER(A$9:A$16378)),1)</f>
        <v>44465</v>
      </c>
      <c r="G964" s="5" cm="1">
        <f t="array" ref="G964">INDEX(_xlfn._xlws.FILTER(A$9:A$16378,E964=E$9:E$16378*ISNUMBER(A$9:A$16378)),COUNT(_xlfn._xlws.FILTER(A$9:A$16378,E964=E$9:E$16378*ISNUMBER(A$9:A$16378))))</f>
        <v>44465</v>
      </c>
      <c r="H964">
        <v>964</v>
      </c>
      <c r="I964" s="10" cm="1">
        <f t="array" ref="I964">_xlfn.IFS(AND(OR(_xlfn._xlws.FILTER(D$9:D$16388,E$9:E$16388=E964)),ROW()=_xlfn.MINIFS(_xlfn.ANCHORARRAY(H$9),E$9:E$16388,E964)),A964-C$4,ROW()=_xlfn.MINIFS(_xlfn.ANCHORARRAY(H$9),E$9:E$16388,E964),IFERROR(A964-INDEX(G$9:G$16388,MATCH(E964-1,E$9:E$16388,0)),A964-C$4),ISNUMBER(A964),A964-F964,TRUE,"")</f>
        <v>3</v>
      </c>
      <c r="J964" t="b">
        <f t="shared" si="40"/>
        <v>0</v>
      </c>
      <c r="L964" s="5"/>
    </row>
    <row r="965" spans="1:12">
      <c r="B965" s="4" t="str">
        <f>"annual period "&amp;COUNTIF(D$9:D965,TRUE)</f>
        <v>annual period 4</v>
      </c>
      <c r="D965" t="b">
        <f t="shared" si="42"/>
        <v>0</v>
      </c>
      <c r="E965">
        <f t="shared" si="41"/>
        <v>164</v>
      </c>
      <c r="F965" s="5" cm="1">
        <f t="array" ref="F965">INDEX(_xlfn._xlws.FILTER(A$9:A$16378,E965=E$9:E$16378*ISNUMBER(A$9:A$16378)),1)</f>
        <v>44465</v>
      </c>
      <c r="G965" s="5" cm="1">
        <f t="array" ref="G965">INDEX(_xlfn._xlws.FILTER(A$9:A$16378,E965=E$9:E$16378*ISNUMBER(A$9:A$16378)),COUNT(_xlfn._xlws.FILTER(A$9:A$16378,E965=E$9:E$16378*ISNUMBER(A$9:A$16378))))</f>
        <v>44465</v>
      </c>
      <c r="H965" t="str">
        <v/>
      </c>
      <c r="I965" s="10" t="str" cm="1">
        <f t="array" ref="I965">_xlfn.IFS(AND(OR(_xlfn._xlws.FILTER(D$9:D$16388,E$9:E$16388=E965)),ROW()=_xlfn.MINIFS(_xlfn.ANCHORARRAY(H$9),E$9:E$16388,E965)),A965-C$4,ROW()=_xlfn.MINIFS(_xlfn.ANCHORARRAY(H$9),E$9:E$16388,E965),IFERROR(A965-INDEX(G$9:G$16388,MATCH(E965-1,E$9:E$16388,0)),A965-C$4),ISNUMBER(A965),A965-F965,TRUE,"")</f>
        <v/>
      </c>
      <c r="J965" t="str">
        <f t="shared" si="40"/>
        <v/>
      </c>
      <c r="L965" s="5"/>
    </row>
    <row r="966" spans="1:12">
      <c r="A966" s="3">
        <v>44465</v>
      </c>
      <c r="B966" s="4" t="str">
        <f>"annual period "&amp;COUNTIF(D$9:D966,TRUE)</f>
        <v>annual period 4</v>
      </c>
      <c r="D966" t="b">
        <f t="shared" si="42"/>
        <v>0</v>
      </c>
      <c r="E966">
        <f t="shared" si="41"/>
        <v>164</v>
      </c>
      <c r="F966" s="5" cm="1">
        <f t="array" ref="F966">INDEX(_xlfn._xlws.FILTER(A$9:A$16378,E966=E$9:E$16378*ISNUMBER(A$9:A$16378)),1)</f>
        <v>44465</v>
      </c>
      <c r="G966" s="5" cm="1">
        <f t="array" ref="G966">INDEX(_xlfn._xlws.FILTER(A$9:A$16378,E966=E$9:E$16378*ISNUMBER(A$9:A$16378)),COUNT(_xlfn._xlws.FILTER(A$9:A$16378,E966=E$9:E$16378*ISNUMBER(A$9:A$16378))))</f>
        <v>44465</v>
      </c>
      <c r="H966">
        <v>966</v>
      </c>
      <c r="I966" s="10" cm="1">
        <f t="array" ref="I966">_xlfn.IFS(AND(OR(_xlfn._xlws.FILTER(D$9:D$16388,E$9:E$16388=E966)),ROW()=_xlfn.MINIFS(_xlfn.ANCHORARRAY(H$9),E$9:E$16388,E966)),A966-C$4,ROW()=_xlfn.MINIFS(_xlfn.ANCHORARRAY(H$9),E$9:E$16388,E966),IFERROR(A966-INDEX(G$9:G$16388,MATCH(E966-1,E$9:E$16388,0)),A966-C$4),ISNUMBER(A966),A966-F966,TRUE,"")</f>
        <v>0</v>
      </c>
      <c r="J966" t="b">
        <f t="shared" ref="J966:J1029" si="43">IF(I966="","",I966&gt;30)</f>
        <v>0</v>
      </c>
      <c r="L966" s="5"/>
    </row>
    <row r="967" spans="1:12">
      <c r="A967" s="1" t="s">
        <v>14</v>
      </c>
      <c r="B967" s="4" t="str">
        <f>"annual period "&amp;COUNTIF(D$9:D967,TRUE)</f>
        <v>annual period 4</v>
      </c>
      <c r="D967" t="b">
        <f t="shared" si="42"/>
        <v>0</v>
      </c>
      <c r="E967">
        <f t="shared" si="41"/>
        <v>165</v>
      </c>
      <c r="F967" s="5" cm="1">
        <f t="array" ref="F967">INDEX(_xlfn._xlws.FILTER(A$9:A$16378,E967=E$9:E$16378*ISNUMBER(A$9:A$16378)),1)</f>
        <v>44467</v>
      </c>
      <c r="G967" s="5" cm="1">
        <f t="array" ref="G967">INDEX(_xlfn._xlws.FILTER(A$9:A$16378,E967=E$9:E$16378*ISNUMBER(A$9:A$16378)),COUNT(_xlfn._xlws.FILTER(A$9:A$16378,E967=E$9:E$16378*ISNUMBER(A$9:A$16378))))</f>
        <v>44467</v>
      </c>
      <c r="H967" t="str">
        <v/>
      </c>
      <c r="I967" s="10" t="str" cm="1">
        <f t="array" ref="I967">_xlfn.IFS(AND(OR(_xlfn._xlws.FILTER(D$9:D$16388,E$9:E$16388=E967)),ROW()=_xlfn.MINIFS(_xlfn.ANCHORARRAY(H$9),E$9:E$16388,E967)),A967-C$4,ROW()=_xlfn.MINIFS(_xlfn.ANCHORARRAY(H$9),E$9:E$16388,E967),IFERROR(A967-INDEX(G$9:G$16388,MATCH(E967-1,E$9:E$16388,0)),A967-C$4),ISNUMBER(A967),A967-F967,TRUE,"")</f>
        <v/>
      </c>
      <c r="J967" t="str">
        <f t="shared" si="43"/>
        <v/>
      </c>
      <c r="L967" s="5"/>
    </row>
    <row r="968" spans="1:12">
      <c r="A968" s="2"/>
      <c r="B968" s="4" t="str">
        <f>"annual period "&amp;COUNTIF(D$9:D968,TRUE)</f>
        <v>annual period 4</v>
      </c>
      <c r="D968" t="b">
        <f t="shared" si="42"/>
        <v>0</v>
      </c>
      <c r="E968">
        <f t="shared" si="41"/>
        <v>165</v>
      </c>
      <c r="F968" s="5" cm="1">
        <f t="array" ref="F968">INDEX(_xlfn._xlws.FILTER(A$9:A$16378,E968=E$9:E$16378*ISNUMBER(A$9:A$16378)),1)</f>
        <v>44467</v>
      </c>
      <c r="G968" s="5" cm="1">
        <f t="array" ref="G968">INDEX(_xlfn._xlws.FILTER(A$9:A$16378,E968=E$9:E$16378*ISNUMBER(A$9:A$16378)),COUNT(_xlfn._xlws.FILTER(A$9:A$16378,E968=E$9:E$16378*ISNUMBER(A$9:A$16378))))</f>
        <v>44467</v>
      </c>
      <c r="H968" t="str">
        <v/>
      </c>
      <c r="I968" s="10" t="str" cm="1">
        <f t="array" ref="I968">_xlfn.IFS(AND(OR(_xlfn._xlws.FILTER(D$9:D$16388,E$9:E$16388=E968)),ROW()=_xlfn.MINIFS(_xlfn.ANCHORARRAY(H$9),E$9:E$16388,E968)),A968-C$4,ROW()=_xlfn.MINIFS(_xlfn.ANCHORARRAY(H$9),E$9:E$16388,E968),IFERROR(A968-INDEX(G$9:G$16388,MATCH(E968-1,E$9:E$16388,0)),A968-C$4),ISNUMBER(A968),A968-F968,TRUE,"")</f>
        <v/>
      </c>
      <c r="J968" t="str">
        <f t="shared" si="43"/>
        <v/>
      </c>
      <c r="L968" s="5"/>
    </row>
    <row r="969" spans="1:12">
      <c r="A969" s="3">
        <v>44467</v>
      </c>
      <c r="B969" s="4" t="str">
        <f>"annual period "&amp;COUNTIF(D$9:D969,TRUE)</f>
        <v>annual period 4</v>
      </c>
      <c r="D969" t="b">
        <f t="shared" si="42"/>
        <v>0</v>
      </c>
      <c r="E969">
        <f t="shared" si="41"/>
        <v>165</v>
      </c>
      <c r="F969" s="5" cm="1">
        <f t="array" ref="F969">INDEX(_xlfn._xlws.FILTER(A$9:A$16378,E969=E$9:E$16378*ISNUMBER(A$9:A$16378)),1)</f>
        <v>44467</v>
      </c>
      <c r="G969" s="5" cm="1">
        <f t="array" ref="G969">INDEX(_xlfn._xlws.FILTER(A$9:A$16378,E969=E$9:E$16378*ISNUMBER(A$9:A$16378)),COUNT(_xlfn._xlws.FILTER(A$9:A$16378,E969=E$9:E$16378*ISNUMBER(A$9:A$16378))))</f>
        <v>44467</v>
      </c>
      <c r="H969">
        <v>969</v>
      </c>
      <c r="I969" s="10" cm="1">
        <f t="array" ref="I969">_xlfn.IFS(AND(OR(_xlfn._xlws.FILTER(D$9:D$16388,E$9:E$16388=E969)),ROW()=_xlfn.MINIFS(_xlfn.ANCHORARRAY(H$9),E$9:E$16388,E969)),A969-C$4,ROW()=_xlfn.MINIFS(_xlfn.ANCHORARRAY(H$9),E$9:E$16388,E969),IFERROR(A969-INDEX(G$9:G$16388,MATCH(E969-1,E$9:E$16388,0)),A969-C$4),ISNUMBER(A969),A969-F969,TRUE,"")</f>
        <v>2</v>
      </c>
      <c r="J969" t="b">
        <f t="shared" si="43"/>
        <v>0</v>
      </c>
      <c r="L969" s="5"/>
    </row>
    <row r="970" spans="1:12">
      <c r="B970" s="4" t="str">
        <f>"annual period "&amp;COUNTIF(D$9:D970,TRUE)</f>
        <v>annual period 4</v>
      </c>
      <c r="D970" t="b">
        <f t="shared" si="42"/>
        <v>0</v>
      </c>
      <c r="E970">
        <f t="shared" si="41"/>
        <v>165</v>
      </c>
      <c r="F970" s="5" cm="1">
        <f t="array" ref="F970">INDEX(_xlfn._xlws.FILTER(A$9:A$16378,E970=E$9:E$16378*ISNUMBER(A$9:A$16378)),1)</f>
        <v>44467</v>
      </c>
      <c r="G970" s="5" cm="1">
        <f t="array" ref="G970">INDEX(_xlfn._xlws.FILTER(A$9:A$16378,E970=E$9:E$16378*ISNUMBER(A$9:A$16378)),COUNT(_xlfn._xlws.FILTER(A$9:A$16378,E970=E$9:E$16378*ISNUMBER(A$9:A$16378))))</f>
        <v>44467</v>
      </c>
      <c r="H970" t="str">
        <v/>
      </c>
      <c r="I970" s="10" t="str" cm="1">
        <f t="array" ref="I970">_xlfn.IFS(AND(OR(_xlfn._xlws.FILTER(D$9:D$16388,E$9:E$16388=E970)),ROW()=_xlfn.MINIFS(_xlfn.ANCHORARRAY(H$9),E$9:E$16388,E970)),A970-C$4,ROW()=_xlfn.MINIFS(_xlfn.ANCHORARRAY(H$9),E$9:E$16388,E970),IFERROR(A970-INDEX(G$9:G$16388,MATCH(E970-1,E$9:E$16388,0)),A970-C$4),ISNUMBER(A970),A970-F970,TRUE,"")</f>
        <v/>
      </c>
      <c r="J970" t="str">
        <f t="shared" si="43"/>
        <v/>
      </c>
      <c r="L970" s="5"/>
    </row>
    <row r="971" spans="1:12">
      <c r="A971" s="3">
        <v>44467</v>
      </c>
      <c r="B971" s="4" t="str">
        <f>"annual period "&amp;COUNTIF(D$9:D971,TRUE)</f>
        <v>annual period 4</v>
      </c>
      <c r="D971" t="b">
        <f t="shared" si="42"/>
        <v>0</v>
      </c>
      <c r="E971">
        <f t="shared" ref="E971:E1034" si="44">IF(A971="Trip #",E970+1,E970)</f>
        <v>165</v>
      </c>
      <c r="F971" s="5" cm="1">
        <f t="array" ref="F971">INDEX(_xlfn._xlws.FILTER(A$9:A$16378,E971=E$9:E$16378*ISNUMBER(A$9:A$16378)),1)</f>
        <v>44467</v>
      </c>
      <c r="G971" s="5" cm="1">
        <f t="array" ref="G971">INDEX(_xlfn._xlws.FILTER(A$9:A$16378,E971=E$9:E$16378*ISNUMBER(A$9:A$16378)),COUNT(_xlfn._xlws.FILTER(A$9:A$16378,E971=E$9:E$16378*ISNUMBER(A$9:A$16378))))</f>
        <v>44467</v>
      </c>
      <c r="H971">
        <v>971</v>
      </c>
      <c r="I971" s="10" cm="1">
        <f t="array" ref="I971">_xlfn.IFS(AND(OR(_xlfn._xlws.FILTER(D$9:D$16388,E$9:E$16388=E971)),ROW()=_xlfn.MINIFS(_xlfn.ANCHORARRAY(H$9),E$9:E$16388,E971)),A971-C$4,ROW()=_xlfn.MINIFS(_xlfn.ANCHORARRAY(H$9),E$9:E$16388,E971),IFERROR(A971-INDEX(G$9:G$16388,MATCH(E971-1,E$9:E$16388,0)),A971-C$4),ISNUMBER(A971),A971-F971,TRUE,"")</f>
        <v>0</v>
      </c>
      <c r="J971" t="b">
        <f t="shared" si="43"/>
        <v>0</v>
      </c>
      <c r="L971" s="5"/>
    </row>
    <row r="972" spans="1:12">
      <c r="A972" s="1" t="s">
        <v>14</v>
      </c>
      <c r="B972" s="4" t="str">
        <f>"annual period "&amp;COUNTIF(D$9:D972,TRUE)</f>
        <v>annual period 4</v>
      </c>
      <c r="D972" t="b">
        <f t="shared" si="42"/>
        <v>0</v>
      </c>
      <c r="E972">
        <f t="shared" si="44"/>
        <v>166</v>
      </c>
      <c r="F972" s="5" cm="1">
        <f t="array" ref="F972">INDEX(_xlfn._xlws.FILTER(A$9:A$16378,E972=E$9:E$16378*ISNUMBER(A$9:A$16378)),1)</f>
        <v>44475</v>
      </c>
      <c r="G972" s="5" cm="1">
        <f t="array" ref="G972">INDEX(_xlfn._xlws.FILTER(A$9:A$16378,E972=E$9:E$16378*ISNUMBER(A$9:A$16378)),COUNT(_xlfn._xlws.FILTER(A$9:A$16378,E972=E$9:E$16378*ISNUMBER(A$9:A$16378))))</f>
        <v>44475</v>
      </c>
      <c r="H972" t="str">
        <v/>
      </c>
      <c r="I972" s="10" t="str" cm="1">
        <f t="array" ref="I972">_xlfn.IFS(AND(OR(_xlfn._xlws.FILTER(D$9:D$16388,E$9:E$16388=E972)),ROW()=_xlfn.MINIFS(_xlfn.ANCHORARRAY(H$9),E$9:E$16388,E972)),A972-C$4,ROW()=_xlfn.MINIFS(_xlfn.ANCHORARRAY(H$9),E$9:E$16388,E972),IFERROR(A972-INDEX(G$9:G$16388,MATCH(E972-1,E$9:E$16388,0)),A972-C$4),ISNUMBER(A972),A972-F972,TRUE,"")</f>
        <v/>
      </c>
      <c r="J972" t="str">
        <f t="shared" si="43"/>
        <v/>
      </c>
      <c r="L972" s="5"/>
    </row>
    <row r="973" spans="1:12">
      <c r="A973" s="2"/>
      <c r="B973" s="4" t="str">
        <f>"annual period "&amp;COUNTIF(D$9:D973,TRUE)</f>
        <v>annual period 4</v>
      </c>
      <c r="D973" t="b">
        <f t="shared" si="42"/>
        <v>0</v>
      </c>
      <c r="E973">
        <f t="shared" si="44"/>
        <v>166</v>
      </c>
      <c r="F973" s="5" cm="1">
        <f t="array" ref="F973">INDEX(_xlfn._xlws.FILTER(A$9:A$16378,E973=E$9:E$16378*ISNUMBER(A$9:A$16378)),1)</f>
        <v>44475</v>
      </c>
      <c r="G973" s="5" cm="1">
        <f t="array" ref="G973">INDEX(_xlfn._xlws.FILTER(A$9:A$16378,E973=E$9:E$16378*ISNUMBER(A$9:A$16378)),COUNT(_xlfn._xlws.FILTER(A$9:A$16378,E973=E$9:E$16378*ISNUMBER(A$9:A$16378))))</f>
        <v>44475</v>
      </c>
      <c r="H973" t="str">
        <v/>
      </c>
      <c r="I973" s="10" t="str" cm="1">
        <f t="array" ref="I973">_xlfn.IFS(AND(OR(_xlfn._xlws.FILTER(D$9:D$16388,E$9:E$16388=E973)),ROW()=_xlfn.MINIFS(_xlfn.ANCHORARRAY(H$9),E$9:E$16388,E973)),A973-C$4,ROW()=_xlfn.MINIFS(_xlfn.ANCHORARRAY(H$9),E$9:E$16388,E973),IFERROR(A973-INDEX(G$9:G$16388,MATCH(E973-1,E$9:E$16388,0)),A973-C$4),ISNUMBER(A973),A973-F973,TRUE,"")</f>
        <v/>
      </c>
      <c r="J973" t="str">
        <f t="shared" si="43"/>
        <v/>
      </c>
      <c r="L973" s="5"/>
    </row>
    <row r="974" spans="1:12">
      <c r="A974" s="3">
        <v>44475</v>
      </c>
      <c r="B974" s="4" t="str">
        <f>"annual period "&amp;COUNTIF(D$9:D974,TRUE)</f>
        <v>annual period 4</v>
      </c>
      <c r="D974" t="b">
        <f t="shared" si="42"/>
        <v>0</v>
      </c>
      <c r="E974">
        <f t="shared" si="44"/>
        <v>166</v>
      </c>
      <c r="F974" s="5" cm="1">
        <f t="array" ref="F974">INDEX(_xlfn._xlws.FILTER(A$9:A$16378,E974=E$9:E$16378*ISNUMBER(A$9:A$16378)),1)</f>
        <v>44475</v>
      </c>
      <c r="G974" s="5" cm="1">
        <f t="array" ref="G974">INDEX(_xlfn._xlws.FILTER(A$9:A$16378,E974=E$9:E$16378*ISNUMBER(A$9:A$16378)),COUNT(_xlfn._xlws.FILTER(A$9:A$16378,E974=E$9:E$16378*ISNUMBER(A$9:A$16378))))</f>
        <v>44475</v>
      </c>
      <c r="H974">
        <v>974</v>
      </c>
      <c r="I974" s="10" cm="1">
        <f t="array" ref="I974">_xlfn.IFS(AND(OR(_xlfn._xlws.FILTER(D$9:D$16388,E$9:E$16388=E974)),ROW()=_xlfn.MINIFS(_xlfn.ANCHORARRAY(H$9),E$9:E$16388,E974)),A974-C$4,ROW()=_xlfn.MINIFS(_xlfn.ANCHORARRAY(H$9),E$9:E$16388,E974),IFERROR(A974-INDEX(G$9:G$16388,MATCH(E974-1,E$9:E$16388,0)),A974-C$4),ISNUMBER(A974),A974-F974,TRUE,"")</f>
        <v>8</v>
      </c>
      <c r="J974" t="b">
        <f t="shared" si="43"/>
        <v>0</v>
      </c>
      <c r="L974" s="5"/>
    </row>
    <row r="975" spans="1:12">
      <c r="B975" s="4" t="str">
        <f>"annual period "&amp;COUNTIF(D$9:D975,TRUE)</f>
        <v>annual period 4</v>
      </c>
      <c r="D975" t="b">
        <f t="shared" si="42"/>
        <v>0</v>
      </c>
      <c r="E975">
        <f t="shared" si="44"/>
        <v>166</v>
      </c>
      <c r="F975" s="5" cm="1">
        <f t="array" ref="F975">INDEX(_xlfn._xlws.FILTER(A$9:A$16378,E975=E$9:E$16378*ISNUMBER(A$9:A$16378)),1)</f>
        <v>44475</v>
      </c>
      <c r="G975" s="5" cm="1">
        <f t="array" ref="G975">INDEX(_xlfn._xlws.FILTER(A$9:A$16378,E975=E$9:E$16378*ISNUMBER(A$9:A$16378)),COUNT(_xlfn._xlws.FILTER(A$9:A$16378,E975=E$9:E$16378*ISNUMBER(A$9:A$16378))))</f>
        <v>44475</v>
      </c>
      <c r="H975" t="str">
        <v/>
      </c>
      <c r="I975" s="10" t="str" cm="1">
        <f t="array" ref="I975">_xlfn.IFS(AND(OR(_xlfn._xlws.FILTER(D$9:D$16388,E$9:E$16388=E975)),ROW()=_xlfn.MINIFS(_xlfn.ANCHORARRAY(H$9),E$9:E$16388,E975)),A975-C$4,ROW()=_xlfn.MINIFS(_xlfn.ANCHORARRAY(H$9),E$9:E$16388,E975),IFERROR(A975-INDEX(G$9:G$16388,MATCH(E975-1,E$9:E$16388,0)),A975-C$4),ISNUMBER(A975),A975-F975,TRUE,"")</f>
        <v/>
      </c>
      <c r="J975" t="str">
        <f t="shared" si="43"/>
        <v/>
      </c>
      <c r="L975" s="5"/>
    </row>
    <row r="976" spans="1:12">
      <c r="A976" s="3">
        <v>44475</v>
      </c>
      <c r="B976" s="4" t="str">
        <f>"annual period "&amp;COUNTIF(D$9:D976,TRUE)</f>
        <v>annual period 4</v>
      </c>
      <c r="D976" t="b">
        <f t="shared" si="42"/>
        <v>0</v>
      </c>
      <c r="E976">
        <f t="shared" si="44"/>
        <v>166</v>
      </c>
      <c r="F976" s="5" cm="1">
        <f t="array" ref="F976">INDEX(_xlfn._xlws.FILTER(A$9:A$16378,E976=E$9:E$16378*ISNUMBER(A$9:A$16378)),1)</f>
        <v>44475</v>
      </c>
      <c r="G976" s="5" cm="1">
        <f t="array" ref="G976">INDEX(_xlfn._xlws.FILTER(A$9:A$16378,E976=E$9:E$16378*ISNUMBER(A$9:A$16378)),COUNT(_xlfn._xlws.FILTER(A$9:A$16378,E976=E$9:E$16378*ISNUMBER(A$9:A$16378))))</f>
        <v>44475</v>
      </c>
      <c r="H976">
        <v>976</v>
      </c>
      <c r="I976" s="10" cm="1">
        <f t="array" ref="I976">_xlfn.IFS(AND(OR(_xlfn._xlws.FILTER(D$9:D$16388,E$9:E$16388=E976)),ROW()=_xlfn.MINIFS(_xlfn.ANCHORARRAY(H$9),E$9:E$16388,E976)),A976-C$4,ROW()=_xlfn.MINIFS(_xlfn.ANCHORARRAY(H$9),E$9:E$16388,E976),IFERROR(A976-INDEX(G$9:G$16388,MATCH(E976-1,E$9:E$16388,0)),A976-C$4),ISNUMBER(A976),A976-F976,TRUE,"")</f>
        <v>0</v>
      </c>
      <c r="J976" t="b">
        <f t="shared" si="43"/>
        <v>0</v>
      </c>
      <c r="L976" s="5"/>
    </row>
    <row r="977" spans="1:12">
      <c r="A977" s="1" t="s">
        <v>14</v>
      </c>
      <c r="B977" s="4" t="str">
        <f>"annual period "&amp;COUNTIF(D$9:D977,TRUE)</f>
        <v>annual period 4</v>
      </c>
      <c r="D977" t="b">
        <f t="shared" si="42"/>
        <v>0</v>
      </c>
      <c r="E977">
        <f t="shared" si="44"/>
        <v>167</v>
      </c>
      <c r="F977" s="5" cm="1">
        <f t="array" ref="F977">INDEX(_xlfn._xlws.FILTER(A$9:A$16378,E977=E$9:E$16378*ISNUMBER(A$9:A$16378)),1)</f>
        <v>44482</v>
      </c>
      <c r="G977" s="5" cm="1">
        <f t="array" ref="G977">INDEX(_xlfn._xlws.FILTER(A$9:A$16378,E977=E$9:E$16378*ISNUMBER(A$9:A$16378)),COUNT(_xlfn._xlws.FILTER(A$9:A$16378,E977=E$9:E$16378*ISNUMBER(A$9:A$16378))))</f>
        <v>44483</v>
      </c>
      <c r="H977" t="str">
        <v/>
      </c>
      <c r="I977" s="10" t="str" cm="1">
        <f t="array" ref="I977">_xlfn.IFS(AND(OR(_xlfn._xlws.FILTER(D$9:D$16388,E$9:E$16388=E977)),ROW()=_xlfn.MINIFS(_xlfn.ANCHORARRAY(H$9),E$9:E$16388,E977)),A977-C$4,ROW()=_xlfn.MINIFS(_xlfn.ANCHORARRAY(H$9),E$9:E$16388,E977),IFERROR(A977-INDEX(G$9:G$16388,MATCH(E977-1,E$9:E$16388,0)),A977-C$4),ISNUMBER(A977),A977-F977,TRUE,"")</f>
        <v/>
      </c>
      <c r="J977" t="str">
        <f t="shared" si="43"/>
        <v/>
      </c>
      <c r="L977" s="5"/>
    </row>
    <row r="978" spans="1:12">
      <c r="A978" s="2"/>
      <c r="B978" s="4" t="str">
        <f>"annual period "&amp;COUNTIF(D$9:D978,TRUE)</f>
        <v>annual period 4</v>
      </c>
      <c r="D978" t="b">
        <f t="shared" si="42"/>
        <v>0</v>
      </c>
      <c r="E978">
        <f t="shared" si="44"/>
        <v>167</v>
      </c>
      <c r="F978" s="5" cm="1">
        <f t="array" ref="F978">INDEX(_xlfn._xlws.FILTER(A$9:A$16378,E978=E$9:E$16378*ISNUMBER(A$9:A$16378)),1)</f>
        <v>44482</v>
      </c>
      <c r="G978" s="5" cm="1">
        <f t="array" ref="G978">INDEX(_xlfn._xlws.FILTER(A$9:A$16378,E978=E$9:E$16378*ISNUMBER(A$9:A$16378)),COUNT(_xlfn._xlws.FILTER(A$9:A$16378,E978=E$9:E$16378*ISNUMBER(A$9:A$16378))))</f>
        <v>44483</v>
      </c>
      <c r="H978" t="str">
        <v/>
      </c>
      <c r="I978" s="10" t="str" cm="1">
        <f t="array" ref="I978">_xlfn.IFS(AND(OR(_xlfn._xlws.FILTER(D$9:D$16388,E$9:E$16388=E978)),ROW()=_xlfn.MINIFS(_xlfn.ANCHORARRAY(H$9),E$9:E$16388,E978)),A978-C$4,ROW()=_xlfn.MINIFS(_xlfn.ANCHORARRAY(H$9),E$9:E$16388,E978),IFERROR(A978-INDEX(G$9:G$16388,MATCH(E978-1,E$9:E$16388,0)),A978-C$4),ISNUMBER(A978),A978-F978,TRUE,"")</f>
        <v/>
      </c>
      <c r="J978" t="str">
        <f t="shared" si="43"/>
        <v/>
      </c>
      <c r="L978" s="5"/>
    </row>
    <row r="979" spans="1:12">
      <c r="A979" s="3">
        <v>44482</v>
      </c>
      <c r="B979" s="4" t="str">
        <f>"annual period "&amp;COUNTIF(D$9:D979,TRUE)</f>
        <v>annual period 4</v>
      </c>
      <c r="D979" t="b">
        <f t="shared" si="42"/>
        <v>0</v>
      </c>
      <c r="E979">
        <f t="shared" si="44"/>
        <v>167</v>
      </c>
      <c r="F979" s="5" cm="1">
        <f t="array" ref="F979">INDEX(_xlfn._xlws.FILTER(A$9:A$16378,E979=E$9:E$16378*ISNUMBER(A$9:A$16378)),1)</f>
        <v>44482</v>
      </c>
      <c r="G979" s="5" cm="1">
        <f t="array" ref="G979">INDEX(_xlfn._xlws.FILTER(A$9:A$16378,E979=E$9:E$16378*ISNUMBER(A$9:A$16378)),COUNT(_xlfn._xlws.FILTER(A$9:A$16378,E979=E$9:E$16378*ISNUMBER(A$9:A$16378))))</f>
        <v>44483</v>
      </c>
      <c r="H979">
        <v>979</v>
      </c>
      <c r="I979" s="10" cm="1">
        <f t="array" ref="I979">_xlfn.IFS(AND(OR(_xlfn._xlws.FILTER(D$9:D$16388,E$9:E$16388=E979)),ROW()=_xlfn.MINIFS(_xlfn.ANCHORARRAY(H$9),E$9:E$16388,E979)),A979-C$4,ROW()=_xlfn.MINIFS(_xlfn.ANCHORARRAY(H$9),E$9:E$16388,E979),IFERROR(A979-INDEX(G$9:G$16388,MATCH(E979-1,E$9:E$16388,0)),A979-C$4),ISNUMBER(A979),A979-F979,TRUE,"")</f>
        <v>7</v>
      </c>
      <c r="J979" t="b">
        <f t="shared" si="43"/>
        <v>0</v>
      </c>
      <c r="L979" s="5"/>
    </row>
    <row r="980" spans="1:12">
      <c r="B980" s="4" t="str">
        <f>"annual period "&amp;COUNTIF(D$9:D980,TRUE)</f>
        <v>annual period 4</v>
      </c>
      <c r="D980" t="b">
        <f t="shared" si="42"/>
        <v>0</v>
      </c>
      <c r="E980">
        <f t="shared" si="44"/>
        <v>167</v>
      </c>
      <c r="F980" s="5" cm="1">
        <f t="array" ref="F980">INDEX(_xlfn._xlws.FILTER(A$9:A$16378,E980=E$9:E$16378*ISNUMBER(A$9:A$16378)),1)</f>
        <v>44482</v>
      </c>
      <c r="G980" s="5" cm="1">
        <f t="array" ref="G980">INDEX(_xlfn._xlws.FILTER(A$9:A$16378,E980=E$9:E$16378*ISNUMBER(A$9:A$16378)),COUNT(_xlfn._xlws.FILTER(A$9:A$16378,E980=E$9:E$16378*ISNUMBER(A$9:A$16378))))</f>
        <v>44483</v>
      </c>
      <c r="H980" t="str">
        <v/>
      </c>
      <c r="I980" s="10" t="str" cm="1">
        <f t="array" ref="I980">_xlfn.IFS(AND(OR(_xlfn._xlws.FILTER(D$9:D$16388,E$9:E$16388=E980)),ROW()=_xlfn.MINIFS(_xlfn.ANCHORARRAY(H$9),E$9:E$16388,E980)),A980-C$4,ROW()=_xlfn.MINIFS(_xlfn.ANCHORARRAY(H$9),E$9:E$16388,E980),IFERROR(A980-INDEX(G$9:G$16388,MATCH(E980-1,E$9:E$16388,0)),A980-C$4),ISNUMBER(A980),A980-F980,TRUE,"")</f>
        <v/>
      </c>
      <c r="J980" t="str">
        <f t="shared" si="43"/>
        <v/>
      </c>
      <c r="L980" s="5"/>
    </row>
    <row r="981" spans="1:12">
      <c r="A981" s="3">
        <v>44483</v>
      </c>
      <c r="B981" s="4" t="str">
        <f>"annual period "&amp;COUNTIF(D$9:D981,TRUE)</f>
        <v>annual period 4</v>
      </c>
      <c r="D981" t="b">
        <f t="shared" si="42"/>
        <v>0</v>
      </c>
      <c r="E981">
        <f t="shared" si="44"/>
        <v>167</v>
      </c>
      <c r="F981" s="5" cm="1">
        <f t="array" ref="F981">INDEX(_xlfn._xlws.FILTER(A$9:A$16378,E981=E$9:E$16378*ISNUMBER(A$9:A$16378)),1)</f>
        <v>44482</v>
      </c>
      <c r="G981" s="5" cm="1">
        <f t="array" ref="G981">INDEX(_xlfn._xlws.FILTER(A$9:A$16378,E981=E$9:E$16378*ISNUMBER(A$9:A$16378)),COUNT(_xlfn._xlws.FILTER(A$9:A$16378,E981=E$9:E$16378*ISNUMBER(A$9:A$16378))))</f>
        <v>44483</v>
      </c>
      <c r="H981" t="str">
        <v/>
      </c>
      <c r="I981" s="10" cm="1">
        <f t="array" ref="I981">_xlfn.IFS(AND(OR(_xlfn._xlws.FILTER(D$9:D$16388,E$9:E$16388=E981)),ROW()=_xlfn.MINIFS(_xlfn.ANCHORARRAY(H$9),E$9:E$16388,E981)),A981-C$4,ROW()=_xlfn.MINIFS(_xlfn.ANCHORARRAY(H$9),E$9:E$16388,E981),IFERROR(A981-INDEX(G$9:G$16388,MATCH(E981-1,E$9:E$16388,0)),A981-C$4),ISNUMBER(A981),A981-F981,TRUE,"")</f>
        <v>1</v>
      </c>
      <c r="J981" t="b">
        <f t="shared" si="43"/>
        <v>0</v>
      </c>
      <c r="L981" s="5"/>
    </row>
    <row r="982" spans="1:12">
      <c r="A982" s="1" t="s">
        <v>14</v>
      </c>
      <c r="B982" s="4" t="str">
        <f>"annual period "&amp;COUNTIF(D$9:D982,TRUE)</f>
        <v>annual period 4</v>
      </c>
      <c r="D982" t="b">
        <f t="shared" si="42"/>
        <v>0</v>
      </c>
      <c r="E982">
        <f t="shared" si="44"/>
        <v>168</v>
      </c>
      <c r="F982" s="5" cm="1">
        <f t="array" ref="F982">INDEX(_xlfn._xlws.FILTER(A$9:A$16378,E982=E$9:E$16378*ISNUMBER(A$9:A$16378)),1)</f>
        <v>44487</v>
      </c>
      <c r="G982" s="5" cm="1">
        <f t="array" ref="G982">INDEX(_xlfn._xlws.FILTER(A$9:A$16378,E982=E$9:E$16378*ISNUMBER(A$9:A$16378)),COUNT(_xlfn._xlws.FILTER(A$9:A$16378,E982=E$9:E$16378*ISNUMBER(A$9:A$16378))))</f>
        <v>44488</v>
      </c>
      <c r="H982" t="str">
        <v/>
      </c>
      <c r="I982" s="10" t="str" cm="1">
        <f t="array" ref="I982">_xlfn.IFS(AND(OR(_xlfn._xlws.FILTER(D$9:D$16388,E$9:E$16388=E982)),ROW()=_xlfn.MINIFS(_xlfn.ANCHORARRAY(H$9),E$9:E$16388,E982)),A982-C$4,ROW()=_xlfn.MINIFS(_xlfn.ANCHORARRAY(H$9),E$9:E$16388,E982),IFERROR(A982-INDEX(G$9:G$16388,MATCH(E982-1,E$9:E$16388,0)),A982-C$4),ISNUMBER(A982),A982-F982,TRUE,"")</f>
        <v/>
      </c>
      <c r="J982" t="str">
        <f t="shared" si="43"/>
        <v/>
      </c>
      <c r="L982" s="5"/>
    </row>
    <row r="983" spans="1:12">
      <c r="A983" s="2"/>
      <c r="B983" s="4" t="str">
        <f>"annual period "&amp;COUNTIF(D$9:D983,TRUE)</f>
        <v>annual period 4</v>
      </c>
      <c r="D983" t="b">
        <f t="shared" si="42"/>
        <v>0</v>
      </c>
      <c r="E983">
        <f t="shared" si="44"/>
        <v>168</v>
      </c>
      <c r="F983" s="5" cm="1">
        <f t="array" ref="F983">INDEX(_xlfn._xlws.FILTER(A$9:A$16378,E983=E$9:E$16378*ISNUMBER(A$9:A$16378)),1)</f>
        <v>44487</v>
      </c>
      <c r="G983" s="5" cm="1">
        <f t="array" ref="G983">INDEX(_xlfn._xlws.FILTER(A$9:A$16378,E983=E$9:E$16378*ISNUMBER(A$9:A$16378)),COUNT(_xlfn._xlws.FILTER(A$9:A$16378,E983=E$9:E$16378*ISNUMBER(A$9:A$16378))))</f>
        <v>44488</v>
      </c>
      <c r="H983" t="str">
        <v/>
      </c>
      <c r="I983" s="10" t="str" cm="1">
        <f t="array" ref="I983">_xlfn.IFS(AND(OR(_xlfn._xlws.FILTER(D$9:D$16388,E$9:E$16388=E983)),ROW()=_xlfn.MINIFS(_xlfn.ANCHORARRAY(H$9),E$9:E$16388,E983)),A983-C$4,ROW()=_xlfn.MINIFS(_xlfn.ANCHORARRAY(H$9),E$9:E$16388,E983),IFERROR(A983-INDEX(G$9:G$16388,MATCH(E983-1,E$9:E$16388,0)),A983-C$4),ISNUMBER(A983),A983-F983,TRUE,"")</f>
        <v/>
      </c>
      <c r="J983" t="str">
        <f t="shared" si="43"/>
        <v/>
      </c>
      <c r="L983" s="5"/>
    </row>
    <row r="984" spans="1:12">
      <c r="A984" s="3">
        <v>44487</v>
      </c>
      <c r="B984" s="4" t="str">
        <f>"annual period "&amp;COUNTIF(D$9:D984,TRUE)</f>
        <v>annual period 4</v>
      </c>
      <c r="D984" t="b">
        <f t="shared" si="42"/>
        <v>0</v>
      </c>
      <c r="E984">
        <f t="shared" si="44"/>
        <v>168</v>
      </c>
      <c r="F984" s="5" cm="1">
        <f t="array" ref="F984">INDEX(_xlfn._xlws.FILTER(A$9:A$16378,E984=E$9:E$16378*ISNUMBER(A$9:A$16378)),1)</f>
        <v>44487</v>
      </c>
      <c r="G984" s="5" cm="1">
        <f t="array" ref="G984">INDEX(_xlfn._xlws.FILTER(A$9:A$16378,E984=E$9:E$16378*ISNUMBER(A$9:A$16378)),COUNT(_xlfn._xlws.FILTER(A$9:A$16378,E984=E$9:E$16378*ISNUMBER(A$9:A$16378))))</f>
        <v>44488</v>
      </c>
      <c r="H984">
        <v>984</v>
      </c>
      <c r="I984" s="10" cm="1">
        <f t="array" ref="I984">_xlfn.IFS(AND(OR(_xlfn._xlws.FILTER(D$9:D$16388,E$9:E$16388=E984)),ROW()=_xlfn.MINIFS(_xlfn.ANCHORARRAY(H$9),E$9:E$16388,E984)),A984-C$4,ROW()=_xlfn.MINIFS(_xlfn.ANCHORARRAY(H$9),E$9:E$16388,E984),IFERROR(A984-INDEX(G$9:G$16388,MATCH(E984-1,E$9:E$16388,0)),A984-C$4),ISNUMBER(A984),A984-F984,TRUE,"")</f>
        <v>4</v>
      </c>
      <c r="J984" t="b">
        <f t="shared" si="43"/>
        <v>0</v>
      </c>
      <c r="L984" s="5"/>
    </row>
    <row r="985" spans="1:12">
      <c r="B985" s="4" t="str">
        <f>"annual period "&amp;COUNTIF(D$9:D985,TRUE)</f>
        <v>annual period 4</v>
      </c>
      <c r="D985" t="b">
        <f t="shared" si="42"/>
        <v>0</v>
      </c>
      <c r="E985">
        <f t="shared" si="44"/>
        <v>168</v>
      </c>
      <c r="F985" s="5" cm="1">
        <f t="array" ref="F985">INDEX(_xlfn._xlws.FILTER(A$9:A$16378,E985=E$9:E$16378*ISNUMBER(A$9:A$16378)),1)</f>
        <v>44487</v>
      </c>
      <c r="G985" s="5" cm="1">
        <f t="array" ref="G985">INDEX(_xlfn._xlws.FILTER(A$9:A$16378,E985=E$9:E$16378*ISNUMBER(A$9:A$16378)),COUNT(_xlfn._xlws.FILTER(A$9:A$16378,E985=E$9:E$16378*ISNUMBER(A$9:A$16378))))</f>
        <v>44488</v>
      </c>
      <c r="H985" t="str">
        <v/>
      </c>
      <c r="I985" s="10" t="str" cm="1">
        <f t="array" ref="I985">_xlfn.IFS(AND(OR(_xlfn._xlws.FILTER(D$9:D$16388,E$9:E$16388=E985)),ROW()=_xlfn.MINIFS(_xlfn.ANCHORARRAY(H$9),E$9:E$16388,E985)),A985-C$4,ROW()=_xlfn.MINIFS(_xlfn.ANCHORARRAY(H$9),E$9:E$16388,E985),IFERROR(A985-INDEX(G$9:G$16388,MATCH(E985-1,E$9:E$16388,0)),A985-C$4),ISNUMBER(A985),A985-F985,TRUE,"")</f>
        <v/>
      </c>
      <c r="J985" t="str">
        <f t="shared" si="43"/>
        <v/>
      </c>
      <c r="L985" s="5"/>
    </row>
    <row r="986" spans="1:12">
      <c r="A986" s="3">
        <v>44488</v>
      </c>
      <c r="B986" s="4" t="str">
        <f>"annual period "&amp;COUNTIF(D$9:D986,TRUE)</f>
        <v>annual period 4</v>
      </c>
      <c r="D986" t="b">
        <f t="shared" si="42"/>
        <v>0</v>
      </c>
      <c r="E986">
        <f t="shared" si="44"/>
        <v>168</v>
      </c>
      <c r="F986" s="5" cm="1">
        <f t="array" ref="F986">INDEX(_xlfn._xlws.FILTER(A$9:A$16378,E986=E$9:E$16378*ISNUMBER(A$9:A$16378)),1)</f>
        <v>44487</v>
      </c>
      <c r="G986" s="5" cm="1">
        <f t="array" ref="G986">INDEX(_xlfn._xlws.FILTER(A$9:A$16378,E986=E$9:E$16378*ISNUMBER(A$9:A$16378)),COUNT(_xlfn._xlws.FILTER(A$9:A$16378,E986=E$9:E$16378*ISNUMBER(A$9:A$16378))))</f>
        <v>44488</v>
      </c>
      <c r="H986" t="str">
        <v/>
      </c>
      <c r="I986" s="10" cm="1">
        <f t="array" ref="I986">_xlfn.IFS(AND(OR(_xlfn._xlws.FILTER(D$9:D$16388,E$9:E$16388=E986)),ROW()=_xlfn.MINIFS(_xlfn.ANCHORARRAY(H$9),E$9:E$16388,E986)),A986-C$4,ROW()=_xlfn.MINIFS(_xlfn.ANCHORARRAY(H$9),E$9:E$16388,E986),IFERROR(A986-INDEX(G$9:G$16388,MATCH(E986-1,E$9:E$16388,0)),A986-C$4),ISNUMBER(A986),A986-F986,TRUE,"")</f>
        <v>1</v>
      </c>
      <c r="J986" t="b">
        <f t="shared" si="43"/>
        <v>0</v>
      </c>
      <c r="L986" s="5"/>
    </row>
    <row r="987" spans="1:12">
      <c r="A987" s="1" t="s">
        <v>14</v>
      </c>
      <c r="B987" s="4" t="str">
        <f>"annual period "&amp;COUNTIF(D$9:D987,TRUE)</f>
        <v>annual period 4</v>
      </c>
      <c r="D987" t="b">
        <f t="shared" si="42"/>
        <v>0</v>
      </c>
      <c r="E987">
        <f t="shared" si="44"/>
        <v>169</v>
      </c>
      <c r="F987" s="5" cm="1">
        <f t="array" ref="F987">INDEX(_xlfn._xlws.FILTER(A$9:A$16378,E987=E$9:E$16378*ISNUMBER(A$9:A$16378)),1)</f>
        <v>44491</v>
      </c>
      <c r="G987" s="5" cm="1">
        <f t="array" ref="G987">INDEX(_xlfn._xlws.FILTER(A$9:A$16378,E987=E$9:E$16378*ISNUMBER(A$9:A$16378)),COUNT(_xlfn._xlws.FILTER(A$9:A$16378,E987=E$9:E$16378*ISNUMBER(A$9:A$16378))))</f>
        <v>44493</v>
      </c>
      <c r="H987" t="str">
        <v/>
      </c>
      <c r="I987" s="10" t="str" cm="1">
        <f t="array" ref="I987">_xlfn.IFS(AND(OR(_xlfn._xlws.FILTER(D$9:D$16388,E$9:E$16388=E987)),ROW()=_xlfn.MINIFS(_xlfn.ANCHORARRAY(H$9),E$9:E$16388,E987)),A987-C$4,ROW()=_xlfn.MINIFS(_xlfn.ANCHORARRAY(H$9),E$9:E$16388,E987),IFERROR(A987-INDEX(G$9:G$16388,MATCH(E987-1,E$9:E$16388,0)),A987-C$4),ISNUMBER(A987),A987-F987,TRUE,"")</f>
        <v/>
      </c>
      <c r="J987" t="str">
        <f t="shared" si="43"/>
        <v/>
      </c>
      <c r="L987" s="5"/>
    </row>
    <row r="988" spans="1:12">
      <c r="A988" s="2"/>
      <c r="B988" s="4" t="str">
        <f>"annual period "&amp;COUNTIF(D$9:D988,TRUE)</f>
        <v>annual period 4</v>
      </c>
      <c r="D988" t="b">
        <f t="shared" si="42"/>
        <v>0</v>
      </c>
      <c r="E988">
        <f t="shared" si="44"/>
        <v>169</v>
      </c>
      <c r="F988" s="5" cm="1">
        <f t="array" ref="F988">INDEX(_xlfn._xlws.FILTER(A$9:A$16378,E988=E$9:E$16378*ISNUMBER(A$9:A$16378)),1)</f>
        <v>44491</v>
      </c>
      <c r="G988" s="5" cm="1">
        <f t="array" ref="G988">INDEX(_xlfn._xlws.FILTER(A$9:A$16378,E988=E$9:E$16378*ISNUMBER(A$9:A$16378)),COUNT(_xlfn._xlws.FILTER(A$9:A$16378,E988=E$9:E$16378*ISNUMBER(A$9:A$16378))))</f>
        <v>44493</v>
      </c>
      <c r="H988" t="str">
        <v/>
      </c>
      <c r="I988" s="10" t="str" cm="1">
        <f t="array" ref="I988">_xlfn.IFS(AND(OR(_xlfn._xlws.FILTER(D$9:D$16388,E$9:E$16388=E988)),ROW()=_xlfn.MINIFS(_xlfn.ANCHORARRAY(H$9),E$9:E$16388,E988)),A988-C$4,ROW()=_xlfn.MINIFS(_xlfn.ANCHORARRAY(H$9),E$9:E$16388,E988),IFERROR(A988-INDEX(G$9:G$16388,MATCH(E988-1,E$9:E$16388,0)),A988-C$4),ISNUMBER(A988),A988-F988,TRUE,"")</f>
        <v/>
      </c>
      <c r="J988" t="str">
        <f t="shared" si="43"/>
        <v/>
      </c>
      <c r="L988" s="5"/>
    </row>
    <row r="989" spans="1:12">
      <c r="A989" s="3">
        <v>44491</v>
      </c>
      <c r="B989" s="4" t="str">
        <f>"annual period "&amp;COUNTIF(D$9:D989,TRUE)</f>
        <v>annual period 4</v>
      </c>
      <c r="D989" t="b">
        <f t="shared" si="42"/>
        <v>0</v>
      </c>
      <c r="E989">
        <f t="shared" si="44"/>
        <v>169</v>
      </c>
      <c r="F989" s="5" cm="1">
        <f t="array" ref="F989">INDEX(_xlfn._xlws.FILTER(A$9:A$16378,E989=E$9:E$16378*ISNUMBER(A$9:A$16378)),1)</f>
        <v>44491</v>
      </c>
      <c r="G989" s="5" cm="1">
        <f t="array" ref="G989">INDEX(_xlfn._xlws.FILTER(A$9:A$16378,E989=E$9:E$16378*ISNUMBER(A$9:A$16378)),COUNT(_xlfn._xlws.FILTER(A$9:A$16378,E989=E$9:E$16378*ISNUMBER(A$9:A$16378))))</f>
        <v>44493</v>
      </c>
      <c r="H989">
        <v>989</v>
      </c>
      <c r="I989" s="10" cm="1">
        <f t="array" ref="I989">_xlfn.IFS(AND(OR(_xlfn._xlws.FILTER(D$9:D$16388,E$9:E$16388=E989)),ROW()=_xlfn.MINIFS(_xlfn.ANCHORARRAY(H$9),E$9:E$16388,E989)),A989-C$4,ROW()=_xlfn.MINIFS(_xlfn.ANCHORARRAY(H$9),E$9:E$16388,E989),IFERROR(A989-INDEX(G$9:G$16388,MATCH(E989-1,E$9:E$16388,0)),A989-C$4),ISNUMBER(A989),A989-F989,TRUE,"")</f>
        <v>3</v>
      </c>
      <c r="J989" t="b">
        <f t="shared" si="43"/>
        <v>0</v>
      </c>
      <c r="L989" s="5"/>
    </row>
    <row r="990" spans="1:12">
      <c r="B990" s="4" t="str">
        <f>"annual period "&amp;COUNTIF(D$9:D990,TRUE)</f>
        <v>annual period 4</v>
      </c>
      <c r="D990" t="b">
        <f t="shared" si="42"/>
        <v>0</v>
      </c>
      <c r="E990">
        <f t="shared" si="44"/>
        <v>169</v>
      </c>
      <c r="F990" s="5" cm="1">
        <f t="array" ref="F990">INDEX(_xlfn._xlws.FILTER(A$9:A$16378,E990=E$9:E$16378*ISNUMBER(A$9:A$16378)),1)</f>
        <v>44491</v>
      </c>
      <c r="G990" s="5" cm="1">
        <f t="array" ref="G990">INDEX(_xlfn._xlws.FILTER(A$9:A$16378,E990=E$9:E$16378*ISNUMBER(A$9:A$16378)),COUNT(_xlfn._xlws.FILTER(A$9:A$16378,E990=E$9:E$16378*ISNUMBER(A$9:A$16378))))</f>
        <v>44493</v>
      </c>
      <c r="H990" t="str">
        <v/>
      </c>
      <c r="I990" s="10" t="str" cm="1">
        <f t="array" ref="I990">_xlfn.IFS(AND(OR(_xlfn._xlws.FILTER(D$9:D$16388,E$9:E$16388=E990)),ROW()=_xlfn.MINIFS(_xlfn.ANCHORARRAY(H$9),E$9:E$16388,E990)),A990-C$4,ROW()=_xlfn.MINIFS(_xlfn.ANCHORARRAY(H$9),E$9:E$16388,E990),IFERROR(A990-INDEX(G$9:G$16388,MATCH(E990-1,E$9:E$16388,0)),A990-C$4),ISNUMBER(A990),A990-F990,TRUE,"")</f>
        <v/>
      </c>
      <c r="J990" t="str">
        <f t="shared" si="43"/>
        <v/>
      </c>
      <c r="L990" s="5"/>
    </row>
    <row r="991" spans="1:12">
      <c r="A991" s="3">
        <v>44493</v>
      </c>
      <c r="B991" s="4" t="str">
        <f>"annual period "&amp;COUNTIF(D$9:D991,TRUE)</f>
        <v>annual period 4</v>
      </c>
      <c r="D991" t="b">
        <f t="shared" si="42"/>
        <v>0</v>
      </c>
      <c r="E991">
        <f t="shared" si="44"/>
        <v>169</v>
      </c>
      <c r="F991" s="5" cm="1">
        <f t="array" ref="F991">INDEX(_xlfn._xlws.FILTER(A$9:A$16378,E991=E$9:E$16378*ISNUMBER(A$9:A$16378)),1)</f>
        <v>44491</v>
      </c>
      <c r="G991" s="5" cm="1">
        <f t="array" ref="G991">INDEX(_xlfn._xlws.FILTER(A$9:A$16378,E991=E$9:E$16378*ISNUMBER(A$9:A$16378)),COUNT(_xlfn._xlws.FILTER(A$9:A$16378,E991=E$9:E$16378*ISNUMBER(A$9:A$16378))))</f>
        <v>44493</v>
      </c>
      <c r="H991" t="str">
        <v/>
      </c>
      <c r="I991" s="10" cm="1">
        <f t="array" ref="I991">_xlfn.IFS(AND(OR(_xlfn._xlws.FILTER(D$9:D$16388,E$9:E$16388=E991)),ROW()=_xlfn.MINIFS(_xlfn.ANCHORARRAY(H$9),E$9:E$16388,E991)),A991-C$4,ROW()=_xlfn.MINIFS(_xlfn.ANCHORARRAY(H$9),E$9:E$16388,E991),IFERROR(A991-INDEX(G$9:G$16388,MATCH(E991-1,E$9:E$16388,0)),A991-C$4),ISNUMBER(A991),A991-F991,TRUE,"")</f>
        <v>2</v>
      </c>
      <c r="J991" t="b">
        <f t="shared" si="43"/>
        <v>0</v>
      </c>
      <c r="L991" s="5"/>
    </row>
    <row r="992" spans="1:12">
      <c r="A992" s="1" t="s">
        <v>14</v>
      </c>
      <c r="B992" s="4" t="str">
        <f>"annual period "&amp;COUNTIF(D$9:D992,TRUE)</f>
        <v>annual period 4</v>
      </c>
      <c r="D992" t="b">
        <f t="shared" ref="D992:D1055" si="45">F991-F992&gt;300</f>
        <v>0</v>
      </c>
      <c r="E992">
        <f t="shared" si="44"/>
        <v>170</v>
      </c>
      <c r="F992" s="5" cm="1">
        <f t="array" ref="F992">INDEX(_xlfn._xlws.FILTER(A$9:A$16378,E992=E$9:E$16378*ISNUMBER(A$9:A$16378)),1)</f>
        <v>44501</v>
      </c>
      <c r="G992" s="5" cm="1">
        <f t="array" ref="G992">INDEX(_xlfn._xlws.FILTER(A$9:A$16378,E992=E$9:E$16378*ISNUMBER(A$9:A$16378)),COUNT(_xlfn._xlws.FILTER(A$9:A$16378,E992=E$9:E$16378*ISNUMBER(A$9:A$16378))))</f>
        <v>44501</v>
      </c>
      <c r="H992" t="str">
        <v/>
      </c>
      <c r="I992" s="10" t="str" cm="1">
        <f t="array" ref="I992">_xlfn.IFS(AND(OR(_xlfn._xlws.FILTER(D$9:D$16388,E$9:E$16388=E992)),ROW()=_xlfn.MINIFS(_xlfn.ANCHORARRAY(H$9),E$9:E$16388,E992)),A992-C$4,ROW()=_xlfn.MINIFS(_xlfn.ANCHORARRAY(H$9),E$9:E$16388,E992),IFERROR(A992-INDEX(G$9:G$16388,MATCH(E992-1,E$9:E$16388,0)),A992-C$4),ISNUMBER(A992),A992-F992,TRUE,"")</f>
        <v/>
      </c>
      <c r="J992" t="str">
        <f t="shared" si="43"/>
        <v/>
      </c>
      <c r="L992" s="5"/>
    </row>
    <row r="993" spans="1:12">
      <c r="A993" s="2"/>
      <c r="B993" s="4" t="str">
        <f>"annual period "&amp;COUNTIF(D$9:D993,TRUE)</f>
        <v>annual period 4</v>
      </c>
      <c r="D993" t="b">
        <f t="shared" si="45"/>
        <v>0</v>
      </c>
      <c r="E993">
        <f t="shared" si="44"/>
        <v>170</v>
      </c>
      <c r="F993" s="5" cm="1">
        <f t="array" ref="F993">INDEX(_xlfn._xlws.FILTER(A$9:A$16378,E993=E$9:E$16378*ISNUMBER(A$9:A$16378)),1)</f>
        <v>44501</v>
      </c>
      <c r="G993" s="5" cm="1">
        <f t="array" ref="G993">INDEX(_xlfn._xlws.FILTER(A$9:A$16378,E993=E$9:E$16378*ISNUMBER(A$9:A$16378)),COUNT(_xlfn._xlws.FILTER(A$9:A$16378,E993=E$9:E$16378*ISNUMBER(A$9:A$16378))))</f>
        <v>44501</v>
      </c>
      <c r="H993" t="str">
        <v/>
      </c>
      <c r="I993" s="10" t="str" cm="1">
        <f t="array" ref="I993">_xlfn.IFS(AND(OR(_xlfn._xlws.FILTER(D$9:D$16388,E$9:E$16388=E993)),ROW()=_xlfn.MINIFS(_xlfn.ANCHORARRAY(H$9),E$9:E$16388,E993)),A993-C$4,ROW()=_xlfn.MINIFS(_xlfn.ANCHORARRAY(H$9),E$9:E$16388,E993),IFERROR(A993-INDEX(G$9:G$16388,MATCH(E993-1,E$9:E$16388,0)),A993-C$4),ISNUMBER(A993),A993-F993,TRUE,"")</f>
        <v/>
      </c>
      <c r="J993" t="str">
        <f t="shared" si="43"/>
        <v/>
      </c>
      <c r="L993" s="5"/>
    </row>
    <row r="994" spans="1:12">
      <c r="A994" s="3">
        <v>44501</v>
      </c>
      <c r="B994" s="4" t="str">
        <f>"annual period "&amp;COUNTIF(D$9:D994,TRUE)</f>
        <v>annual period 4</v>
      </c>
      <c r="D994" t="b">
        <f t="shared" si="45"/>
        <v>0</v>
      </c>
      <c r="E994">
        <f t="shared" si="44"/>
        <v>170</v>
      </c>
      <c r="F994" s="5" cm="1">
        <f t="array" ref="F994">INDEX(_xlfn._xlws.FILTER(A$9:A$16378,E994=E$9:E$16378*ISNUMBER(A$9:A$16378)),1)</f>
        <v>44501</v>
      </c>
      <c r="G994" s="5" cm="1">
        <f t="array" ref="G994">INDEX(_xlfn._xlws.FILTER(A$9:A$16378,E994=E$9:E$16378*ISNUMBER(A$9:A$16378)),COUNT(_xlfn._xlws.FILTER(A$9:A$16378,E994=E$9:E$16378*ISNUMBER(A$9:A$16378))))</f>
        <v>44501</v>
      </c>
      <c r="H994">
        <v>994</v>
      </c>
      <c r="I994" s="10" cm="1">
        <f t="array" ref="I994">_xlfn.IFS(AND(OR(_xlfn._xlws.FILTER(D$9:D$16388,E$9:E$16388=E994)),ROW()=_xlfn.MINIFS(_xlfn.ANCHORARRAY(H$9),E$9:E$16388,E994)),A994-C$4,ROW()=_xlfn.MINIFS(_xlfn.ANCHORARRAY(H$9),E$9:E$16388,E994),IFERROR(A994-INDEX(G$9:G$16388,MATCH(E994-1,E$9:E$16388,0)),A994-C$4),ISNUMBER(A994),A994-F994,TRUE,"")</f>
        <v>8</v>
      </c>
      <c r="J994" t="b">
        <f t="shared" si="43"/>
        <v>0</v>
      </c>
      <c r="L994" s="5"/>
    </row>
    <row r="995" spans="1:12">
      <c r="B995" s="4" t="str">
        <f>"annual period "&amp;COUNTIF(D$9:D995,TRUE)</f>
        <v>annual period 4</v>
      </c>
      <c r="D995" t="b">
        <f t="shared" si="45"/>
        <v>0</v>
      </c>
      <c r="E995">
        <f t="shared" si="44"/>
        <v>170</v>
      </c>
      <c r="F995" s="5" cm="1">
        <f t="array" ref="F995">INDEX(_xlfn._xlws.FILTER(A$9:A$16378,E995=E$9:E$16378*ISNUMBER(A$9:A$16378)),1)</f>
        <v>44501</v>
      </c>
      <c r="G995" s="5" cm="1">
        <f t="array" ref="G995">INDEX(_xlfn._xlws.FILTER(A$9:A$16378,E995=E$9:E$16378*ISNUMBER(A$9:A$16378)),COUNT(_xlfn._xlws.FILTER(A$9:A$16378,E995=E$9:E$16378*ISNUMBER(A$9:A$16378))))</f>
        <v>44501</v>
      </c>
      <c r="H995" t="str">
        <v/>
      </c>
      <c r="I995" s="10" t="str" cm="1">
        <f t="array" ref="I995">_xlfn.IFS(AND(OR(_xlfn._xlws.FILTER(D$9:D$16388,E$9:E$16388=E995)),ROW()=_xlfn.MINIFS(_xlfn.ANCHORARRAY(H$9),E$9:E$16388,E995)),A995-C$4,ROW()=_xlfn.MINIFS(_xlfn.ANCHORARRAY(H$9),E$9:E$16388,E995),IFERROR(A995-INDEX(G$9:G$16388,MATCH(E995-1,E$9:E$16388,0)),A995-C$4),ISNUMBER(A995),A995-F995,TRUE,"")</f>
        <v/>
      </c>
      <c r="J995" t="str">
        <f t="shared" si="43"/>
        <v/>
      </c>
      <c r="L995" s="5"/>
    </row>
    <row r="996" spans="1:12">
      <c r="A996" s="3">
        <v>44501</v>
      </c>
      <c r="B996" s="4" t="str">
        <f>"annual period "&amp;COUNTIF(D$9:D996,TRUE)</f>
        <v>annual period 4</v>
      </c>
      <c r="D996" t="b">
        <f t="shared" si="45"/>
        <v>0</v>
      </c>
      <c r="E996">
        <f t="shared" si="44"/>
        <v>170</v>
      </c>
      <c r="F996" s="5" cm="1">
        <f t="array" ref="F996">INDEX(_xlfn._xlws.FILTER(A$9:A$16378,E996=E$9:E$16378*ISNUMBER(A$9:A$16378)),1)</f>
        <v>44501</v>
      </c>
      <c r="G996" s="5" cm="1">
        <f t="array" ref="G996">INDEX(_xlfn._xlws.FILTER(A$9:A$16378,E996=E$9:E$16378*ISNUMBER(A$9:A$16378)),COUNT(_xlfn._xlws.FILTER(A$9:A$16378,E996=E$9:E$16378*ISNUMBER(A$9:A$16378))))</f>
        <v>44501</v>
      </c>
      <c r="H996">
        <v>996</v>
      </c>
      <c r="I996" s="10" cm="1">
        <f t="array" ref="I996">_xlfn.IFS(AND(OR(_xlfn._xlws.FILTER(D$9:D$16388,E$9:E$16388=E996)),ROW()=_xlfn.MINIFS(_xlfn.ANCHORARRAY(H$9),E$9:E$16388,E996)),A996-C$4,ROW()=_xlfn.MINIFS(_xlfn.ANCHORARRAY(H$9),E$9:E$16388,E996),IFERROR(A996-INDEX(G$9:G$16388,MATCH(E996-1,E$9:E$16388,0)),A996-C$4),ISNUMBER(A996),A996-F996,TRUE,"")</f>
        <v>0</v>
      </c>
      <c r="J996" t="b">
        <f t="shared" si="43"/>
        <v>0</v>
      </c>
      <c r="L996" s="5"/>
    </row>
    <row r="997" spans="1:12">
      <c r="A997" s="1" t="s">
        <v>14</v>
      </c>
      <c r="B997" s="4" t="str">
        <f>"annual period "&amp;COUNTIF(D$9:D997,TRUE)</f>
        <v>annual period 4</v>
      </c>
      <c r="D997" t="b">
        <f t="shared" si="45"/>
        <v>0</v>
      </c>
      <c r="E997">
        <f t="shared" si="44"/>
        <v>171</v>
      </c>
      <c r="F997" s="5" cm="1">
        <f t="array" ref="F997">INDEX(_xlfn._xlws.FILTER(A$9:A$16378,E997=E$9:E$16378*ISNUMBER(A$9:A$16378)),1)</f>
        <v>44503</v>
      </c>
      <c r="G997" s="5" cm="1">
        <f t="array" ref="G997">INDEX(_xlfn._xlws.FILTER(A$9:A$16378,E997=E$9:E$16378*ISNUMBER(A$9:A$16378)),COUNT(_xlfn._xlws.FILTER(A$9:A$16378,E997=E$9:E$16378*ISNUMBER(A$9:A$16378))))</f>
        <v>44503</v>
      </c>
      <c r="H997" t="str">
        <v/>
      </c>
      <c r="I997" s="10" t="str" cm="1">
        <f t="array" ref="I997">_xlfn.IFS(AND(OR(_xlfn._xlws.FILTER(D$9:D$16388,E$9:E$16388=E997)),ROW()=_xlfn.MINIFS(_xlfn.ANCHORARRAY(H$9),E$9:E$16388,E997)),A997-C$4,ROW()=_xlfn.MINIFS(_xlfn.ANCHORARRAY(H$9),E$9:E$16388,E997),IFERROR(A997-INDEX(G$9:G$16388,MATCH(E997-1,E$9:E$16388,0)),A997-C$4),ISNUMBER(A997),A997-F997,TRUE,"")</f>
        <v/>
      </c>
      <c r="J997" t="str">
        <f t="shared" si="43"/>
        <v/>
      </c>
      <c r="L997" s="5"/>
    </row>
    <row r="998" spans="1:12">
      <c r="A998" s="2"/>
      <c r="B998" s="4" t="str">
        <f>"annual period "&amp;COUNTIF(D$9:D998,TRUE)</f>
        <v>annual period 4</v>
      </c>
      <c r="D998" t="b">
        <f t="shared" si="45"/>
        <v>0</v>
      </c>
      <c r="E998">
        <f t="shared" si="44"/>
        <v>171</v>
      </c>
      <c r="F998" s="5" cm="1">
        <f t="array" ref="F998">INDEX(_xlfn._xlws.FILTER(A$9:A$16378,E998=E$9:E$16378*ISNUMBER(A$9:A$16378)),1)</f>
        <v>44503</v>
      </c>
      <c r="G998" s="5" cm="1">
        <f t="array" ref="G998">INDEX(_xlfn._xlws.FILTER(A$9:A$16378,E998=E$9:E$16378*ISNUMBER(A$9:A$16378)),COUNT(_xlfn._xlws.FILTER(A$9:A$16378,E998=E$9:E$16378*ISNUMBER(A$9:A$16378))))</f>
        <v>44503</v>
      </c>
      <c r="H998" t="str">
        <v/>
      </c>
      <c r="I998" s="10" t="str" cm="1">
        <f t="array" ref="I998">_xlfn.IFS(AND(OR(_xlfn._xlws.FILTER(D$9:D$16388,E$9:E$16388=E998)),ROW()=_xlfn.MINIFS(_xlfn.ANCHORARRAY(H$9),E$9:E$16388,E998)),A998-C$4,ROW()=_xlfn.MINIFS(_xlfn.ANCHORARRAY(H$9),E$9:E$16388,E998),IFERROR(A998-INDEX(G$9:G$16388,MATCH(E998-1,E$9:E$16388,0)),A998-C$4),ISNUMBER(A998),A998-F998,TRUE,"")</f>
        <v/>
      </c>
      <c r="J998" t="str">
        <f t="shared" si="43"/>
        <v/>
      </c>
      <c r="L998" s="5"/>
    </row>
    <row r="999" spans="1:12">
      <c r="A999" s="3">
        <v>44503</v>
      </c>
      <c r="B999" s="4" t="str">
        <f>"annual period "&amp;COUNTIF(D$9:D999,TRUE)</f>
        <v>annual period 4</v>
      </c>
      <c r="D999" t="b">
        <f t="shared" si="45"/>
        <v>0</v>
      </c>
      <c r="E999">
        <f t="shared" si="44"/>
        <v>171</v>
      </c>
      <c r="F999" s="5" cm="1">
        <f t="array" ref="F999">INDEX(_xlfn._xlws.FILTER(A$9:A$16378,E999=E$9:E$16378*ISNUMBER(A$9:A$16378)),1)</f>
        <v>44503</v>
      </c>
      <c r="G999" s="5" cm="1">
        <f t="array" ref="G999">INDEX(_xlfn._xlws.FILTER(A$9:A$16378,E999=E$9:E$16378*ISNUMBER(A$9:A$16378)),COUNT(_xlfn._xlws.FILTER(A$9:A$16378,E999=E$9:E$16378*ISNUMBER(A$9:A$16378))))</f>
        <v>44503</v>
      </c>
      <c r="H999">
        <v>999</v>
      </c>
      <c r="I999" s="10" cm="1">
        <f t="array" ref="I999">_xlfn.IFS(AND(OR(_xlfn._xlws.FILTER(D$9:D$16388,E$9:E$16388=E999)),ROW()=_xlfn.MINIFS(_xlfn.ANCHORARRAY(H$9),E$9:E$16388,E999)),A999-C$4,ROW()=_xlfn.MINIFS(_xlfn.ANCHORARRAY(H$9),E$9:E$16388,E999),IFERROR(A999-INDEX(G$9:G$16388,MATCH(E999-1,E$9:E$16388,0)),A999-C$4),ISNUMBER(A999),A999-F999,TRUE,"")</f>
        <v>2</v>
      </c>
      <c r="J999" t="b">
        <f t="shared" si="43"/>
        <v>0</v>
      </c>
      <c r="L999" s="5"/>
    </row>
    <row r="1000" spans="1:12">
      <c r="B1000" s="4" t="str">
        <f>"annual period "&amp;COUNTIF(D$9:D1000,TRUE)</f>
        <v>annual period 4</v>
      </c>
      <c r="D1000" t="b">
        <f t="shared" si="45"/>
        <v>0</v>
      </c>
      <c r="E1000">
        <f t="shared" si="44"/>
        <v>171</v>
      </c>
      <c r="F1000" s="5" cm="1">
        <f t="array" ref="F1000">INDEX(_xlfn._xlws.FILTER(A$9:A$16378,E1000=E$9:E$16378*ISNUMBER(A$9:A$16378)),1)</f>
        <v>44503</v>
      </c>
      <c r="G1000" s="5" cm="1">
        <f t="array" ref="G1000">INDEX(_xlfn._xlws.FILTER(A$9:A$16378,E1000=E$9:E$16378*ISNUMBER(A$9:A$16378)),COUNT(_xlfn._xlws.FILTER(A$9:A$16378,E1000=E$9:E$16378*ISNUMBER(A$9:A$16378))))</f>
        <v>44503</v>
      </c>
      <c r="H1000" t="str">
        <v/>
      </c>
      <c r="I1000" s="10" t="str" cm="1">
        <f t="array" ref="I1000">_xlfn.IFS(AND(OR(_xlfn._xlws.FILTER(D$9:D$16388,E$9:E$16388=E1000)),ROW()=_xlfn.MINIFS(_xlfn.ANCHORARRAY(H$9),E$9:E$16388,E1000)),A1000-C$4,ROW()=_xlfn.MINIFS(_xlfn.ANCHORARRAY(H$9),E$9:E$16388,E1000),IFERROR(A1000-INDEX(G$9:G$16388,MATCH(E1000-1,E$9:E$16388,0)),A1000-C$4),ISNUMBER(A1000),A1000-F1000,TRUE,"")</f>
        <v/>
      </c>
      <c r="J1000" t="str">
        <f t="shared" si="43"/>
        <v/>
      </c>
      <c r="L1000" s="5"/>
    </row>
    <row r="1001" spans="1:12">
      <c r="A1001" s="3">
        <v>44503</v>
      </c>
      <c r="B1001" s="4" t="str">
        <f>"annual period "&amp;COUNTIF(D$9:D1001,TRUE)</f>
        <v>annual period 4</v>
      </c>
      <c r="D1001" t="b">
        <f t="shared" si="45"/>
        <v>0</v>
      </c>
      <c r="E1001">
        <f t="shared" si="44"/>
        <v>171</v>
      </c>
      <c r="F1001" s="5" cm="1">
        <f t="array" ref="F1001">INDEX(_xlfn._xlws.FILTER(A$9:A$16378,E1001=E$9:E$16378*ISNUMBER(A$9:A$16378)),1)</f>
        <v>44503</v>
      </c>
      <c r="G1001" s="5" cm="1">
        <f t="array" ref="G1001">INDEX(_xlfn._xlws.FILTER(A$9:A$16378,E1001=E$9:E$16378*ISNUMBER(A$9:A$16378)),COUNT(_xlfn._xlws.FILTER(A$9:A$16378,E1001=E$9:E$16378*ISNUMBER(A$9:A$16378))))</f>
        <v>44503</v>
      </c>
      <c r="H1001">
        <v>1001</v>
      </c>
      <c r="I1001" s="10" cm="1">
        <f t="array" ref="I1001">_xlfn.IFS(AND(OR(_xlfn._xlws.FILTER(D$9:D$16388,E$9:E$16388=E1001)),ROW()=_xlfn.MINIFS(_xlfn.ANCHORARRAY(H$9),E$9:E$16388,E1001)),A1001-C$4,ROW()=_xlfn.MINIFS(_xlfn.ANCHORARRAY(H$9),E$9:E$16388,E1001),IFERROR(A1001-INDEX(G$9:G$16388,MATCH(E1001-1,E$9:E$16388,0)),A1001-C$4),ISNUMBER(A1001),A1001-F1001,TRUE,"")</f>
        <v>0</v>
      </c>
      <c r="J1001" t="b">
        <f t="shared" si="43"/>
        <v>0</v>
      </c>
      <c r="L1001" s="5"/>
    </row>
    <row r="1002" spans="1:12">
      <c r="A1002" s="1" t="s">
        <v>14</v>
      </c>
      <c r="B1002" s="4" t="str">
        <f>"annual period "&amp;COUNTIF(D$9:D1002,TRUE)</f>
        <v>annual period 4</v>
      </c>
      <c r="D1002" t="b">
        <f t="shared" si="45"/>
        <v>0</v>
      </c>
      <c r="E1002">
        <f t="shared" si="44"/>
        <v>172</v>
      </c>
      <c r="F1002" s="5" cm="1">
        <f t="array" ref="F1002">INDEX(_xlfn._xlws.FILTER(A$9:A$16378,E1002=E$9:E$16378*ISNUMBER(A$9:A$16378)),1)</f>
        <v>44508</v>
      </c>
      <c r="G1002" s="5" cm="1">
        <f t="array" ref="G1002">INDEX(_xlfn._xlws.FILTER(A$9:A$16378,E1002=E$9:E$16378*ISNUMBER(A$9:A$16378)),COUNT(_xlfn._xlws.FILTER(A$9:A$16378,E1002=E$9:E$16378*ISNUMBER(A$9:A$16378))))</f>
        <v>44510</v>
      </c>
      <c r="H1002" t="str">
        <v/>
      </c>
      <c r="I1002" s="10" t="str" cm="1">
        <f t="array" ref="I1002">_xlfn.IFS(AND(OR(_xlfn._xlws.FILTER(D$9:D$16388,E$9:E$16388=E1002)),ROW()=_xlfn.MINIFS(_xlfn.ANCHORARRAY(H$9),E$9:E$16388,E1002)),A1002-C$4,ROW()=_xlfn.MINIFS(_xlfn.ANCHORARRAY(H$9),E$9:E$16388,E1002),IFERROR(A1002-INDEX(G$9:G$16388,MATCH(E1002-1,E$9:E$16388,0)),A1002-C$4),ISNUMBER(A1002),A1002-F1002,TRUE,"")</f>
        <v/>
      </c>
      <c r="J1002" t="str">
        <f t="shared" si="43"/>
        <v/>
      </c>
      <c r="L1002" s="5"/>
    </row>
    <row r="1003" spans="1:12">
      <c r="A1003" s="2"/>
      <c r="B1003" s="4" t="str">
        <f>"annual period "&amp;COUNTIF(D$9:D1003,TRUE)</f>
        <v>annual period 4</v>
      </c>
      <c r="D1003" t="b">
        <f t="shared" si="45"/>
        <v>0</v>
      </c>
      <c r="E1003">
        <f t="shared" si="44"/>
        <v>172</v>
      </c>
      <c r="F1003" s="5" cm="1">
        <f t="array" ref="F1003">INDEX(_xlfn._xlws.FILTER(A$9:A$16378,E1003=E$9:E$16378*ISNUMBER(A$9:A$16378)),1)</f>
        <v>44508</v>
      </c>
      <c r="G1003" s="5" cm="1">
        <f t="array" ref="G1003">INDEX(_xlfn._xlws.FILTER(A$9:A$16378,E1003=E$9:E$16378*ISNUMBER(A$9:A$16378)),COUNT(_xlfn._xlws.FILTER(A$9:A$16378,E1003=E$9:E$16378*ISNUMBER(A$9:A$16378))))</f>
        <v>44510</v>
      </c>
      <c r="H1003" t="str">
        <v/>
      </c>
      <c r="I1003" s="10" t="str" cm="1">
        <f t="array" ref="I1003">_xlfn.IFS(AND(OR(_xlfn._xlws.FILTER(D$9:D$16388,E$9:E$16388=E1003)),ROW()=_xlfn.MINIFS(_xlfn.ANCHORARRAY(H$9),E$9:E$16388,E1003)),A1003-C$4,ROW()=_xlfn.MINIFS(_xlfn.ANCHORARRAY(H$9),E$9:E$16388,E1003),IFERROR(A1003-INDEX(G$9:G$16388,MATCH(E1003-1,E$9:E$16388,0)),A1003-C$4),ISNUMBER(A1003),A1003-F1003,TRUE,"")</f>
        <v/>
      </c>
      <c r="J1003" t="str">
        <f t="shared" si="43"/>
        <v/>
      </c>
      <c r="L1003" s="5"/>
    </row>
    <row r="1004" spans="1:12">
      <c r="A1004" s="3">
        <v>44508</v>
      </c>
      <c r="B1004" s="4" t="str">
        <f>"annual period "&amp;COUNTIF(D$9:D1004,TRUE)</f>
        <v>annual period 4</v>
      </c>
      <c r="D1004" t="b">
        <f t="shared" si="45"/>
        <v>0</v>
      </c>
      <c r="E1004">
        <f t="shared" si="44"/>
        <v>172</v>
      </c>
      <c r="F1004" s="5" cm="1">
        <f t="array" ref="F1004">INDEX(_xlfn._xlws.FILTER(A$9:A$16378,E1004=E$9:E$16378*ISNUMBER(A$9:A$16378)),1)</f>
        <v>44508</v>
      </c>
      <c r="G1004" s="5" cm="1">
        <f t="array" ref="G1004">INDEX(_xlfn._xlws.FILTER(A$9:A$16378,E1004=E$9:E$16378*ISNUMBER(A$9:A$16378)),COUNT(_xlfn._xlws.FILTER(A$9:A$16378,E1004=E$9:E$16378*ISNUMBER(A$9:A$16378))))</f>
        <v>44510</v>
      </c>
      <c r="H1004">
        <v>1004</v>
      </c>
      <c r="I1004" s="10" cm="1">
        <f t="array" ref="I1004">_xlfn.IFS(AND(OR(_xlfn._xlws.FILTER(D$9:D$16388,E$9:E$16388=E1004)),ROW()=_xlfn.MINIFS(_xlfn.ANCHORARRAY(H$9),E$9:E$16388,E1004)),A1004-C$4,ROW()=_xlfn.MINIFS(_xlfn.ANCHORARRAY(H$9),E$9:E$16388,E1004),IFERROR(A1004-INDEX(G$9:G$16388,MATCH(E1004-1,E$9:E$16388,0)),A1004-C$4),ISNUMBER(A1004),A1004-F1004,TRUE,"")</f>
        <v>5</v>
      </c>
      <c r="J1004" t="b">
        <f t="shared" si="43"/>
        <v>0</v>
      </c>
      <c r="L1004" s="5"/>
    </row>
    <row r="1005" spans="1:12">
      <c r="B1005" s="4" t="str">
        <f>"annual period "&amp;COUNTIF(D$9:D1005,TRUE)</f>
        <v>annual period 4</v>
      </c>
      <c r="D1005" t="b">
        <f t="shared" si="45"/>
        <v>0</v>
      </c>
      <c r="E1005">
        <f t="shared" si="44"/>
        <v>172</v>
      </c>
      <c r="F1005" s="5" cm="1">
        <f t="array" ref="F1005">INDEX(_xlfn._xlws.FILTER(A$9:A$16378,E1005=E$9:E$16378*ISNUMBER(A$9:A$16378)),1)</f>
        <v>44508</v>
      </c>
      <c r="G1005" s="5" cm="1">
        <f t="array" ref="G1005">INDEX(_xlfn._xlws.FILTER(A$9:A$16378,E1005=E$9:E$16378*ISNUMBER(A$9:A$16378)),COUNT(_xlfn._xlws.FILTER(A$9:A$16378,E1005=E$9:E$16378*ISNUMBER(A$9:A$16378))))</f>
        <v>44510</v>
      </c>
      <c r="H1005" t="str">
        <v/>
      </c>
      <c r="I1005" s="10" t="str" cm="1">
        <f t="array" ref="I1005">_xlfn.IFS(AND(OR(_xlfn._xlws.FILTER(D$9:D$16388,E$9:E$16388=E1005)),ROW()=_xlfn.MINIFS(_xlfn.ANCHORARRAY(H$9),E$9:E$16388,E1005)),A1005-C$4,ROW()=_xlfn.MINIFS(_xlfn.ANCHORARRAY(H$9),E$9:E$16388,E1005),IFERROR(A1005-INDEX(G$9:G$16388,MATCH(E1005-1,E$9:E$16388,0)),A1005-C$4),ISNUMBER(A1005),A1005-F1005,TRUE,"")</f>
        <v/>
      </c>
      <c r="J1005" t="str">
        <f t="shared" si="43"/>
        <v/>
      </c>
      <c r="L1005" s="5"/>
    </row>
    <row r="1006" spans="1:12">
      <c r="A1006" s="3">
        <v>44510</v>
      </c>
      <c r="B1006" s="4" t="str">
        <f>"annual period "&amp;COUNTIF(D$9:D1006,TRUE)</f>
        <v>annual period 4</v>
      </c>
      <c r="D1006" t="b">
        <f t="shared" si="45"/>
        <v>0</v>
      </c>
      <c r="E1006">
        <f t="shared" si="44"/>
        <v>172</v>
      </c>
      <c r="F1006" s="5" cm="1">
        <f t="array" ref="F1006">INDEX(_xlfn._xlws.FILTER(A$9:A$16378,E1006=E$9:E$16378*ISNUMBER(A$9:A$16378)),1)</f>
        <v>44508</v>
      </c>
      <c r="G1006" s="5" cm="1">
        <f t="array" ref="G1006">INDEX(_xlfn._xlws.FILTER(A$9:A$16378,E1006=E$9:E$16378*ISNUMBER(A$9:A$16378)),COUNT(_xlfn._xlws.FILTER(A$9:A$16378,E1006=E$9:E$16378*ISNUMBER(A$9:A$16378))))</f>
        <v>44510</v>
      </c>
      <c r="H1006" t="str">
        <v/>
      </c>
      <c r="I1006" s="10" cm="1">
        <f t="array" ref="I1006">_xlfn.IFS(AND(OR(_xlfn._xlws.FILTER(D$9:D$16388,E$9:E$16388=E1006)),ROW()=_xlfn.MINIFS(_xlfn.ANCHORARRAY(H$9),E$9:E$16388,E1006)),A1006-C$4,ROW()=_xlfn.MINIFS(_xlfn.ANCHORARRAY(H$9),E$9:E$16388,E1006),IFERROR(A1006-INDEX(G$9:G$16388,MATCH(E1006-1,E$9:E$16388,0)),A1006-C$4),ISNUMBER(A1006),A1006-F1006,TRUE,"")</f>
        <v>2</v>
      </c>
      <c r="J1006" t="b">
        <f t="shared" si="43"/>
        <v>0</v>
      </c>
      <c r="L1006" s="5"/>
    </row>
    <row r="1007" spans="1:12">
      <c r="A1007" s="1" t="s">
        <v>14</v>
      </c>
      <c r="B1007" s="4" t="str">
        <f>"annual period "&amp;COUNTIF(D$9:D1007,TRUE)</f>
        <v>annual period 4</v>
      </c>
      <c r="D1007" t="b">
        <f t="shared" si="45"/>
        <v>0</v>
      </c>
      <c r="E1007">
        <f t="shared" si="44"/>
        <v>173</v>
      </c>
      <c r="F1007" s="5" cm="1">
        <f t="array" ref="F1007">INDEX(_xlfn._xlws.FILTER(A$9:A$16378,E1007=E$9:E$16378*ISNUMBER(A$9:A$16378)),1)</f>
        <v>44511</v>
      </c>
      <c r="G1007" s="5" cm="1">
        <f t="array" ref="G1007">INDEX(_xlfn._xlws.FILTER(A$9:A$16378,E1007=E$9:E$16378*ISNUMBER(A$9:A$16378)),COUNT(_xlfn._xlws.FILTER(A$9:A$16378,E1007=E$9:E$16378*ISNUMBER(A$9:A$16378))))</f>
        <v>44515</v>
      </c>
      <c r="H1007" t="str">
        <v/>
      </c>
      <c r="I1007" s="10" t="str" cm="1">
        <f t="array" ref="I1007">_xlfn.IFS(AND(OR(_xlfn._xlws.FILTER(D$9:D$16388,E$9:E$16388=E1007)),ROW()=_xlfn.MINIFS(_xlfn.ANCHORARRAY(H$9),E$9:E$16388,E1007)),A1007-C$4,ROW()=_xlfn.MINIFS(_xlfn.ANCHORARRAY(H$9),E$9:E$16388,E1007),IFERROR(A1007-INDEX(G$9:G$16388,MATCH(E1007-1,E$9:E$16388,0)),A1007-C$4),ISNUMBER(A1007),A1007-F1007,TRUE,"")</f>
        <v/>
      </c>
      <c r="J1007" t="str">
        <f t="shared" si="43"/>
        <v/>
      </c>
      <c r="L1007" s="5"/>
    </row>
    <row r="1008" spans="1:12">
      <c r="A1008" s="2"/>
      <c r="B1008" s="4" t="str">
        <f>"annual period "&amp;COUNTIF(D$9:D1008,TRUE)</f>
        <v>annual period 4</v>
      </c>
      <c r="D1008" t="b">
        <f t="shared" si="45"/>
        <v>0</v>
      </c>
      <c r="E1008">
        <f t="shared" si="44"/>
        <v>173</v>
      </c>
      <c r="F1008" s="5" cm="1">
        <f t="array" ref="F1008">INDEX(_xlfn._xlws.FILTER(A$9:A$16378,E1008=E$9:E$16378*ISNUMBER(A$9:A$16378)),1)</f>
        <v>44511</v>
      </c>
      <c r="G1008" s="5" cm="1">
        <f t="array" ref="G1008">INDEX(_xlfn._xlws.FILTER(A$9:A$16378,E1008=E$9:E$16378*ISNUMBER(A$9:A$16378)),COUNT(_xlfn._xlws.FILTER(A$9:A$16378,E1008=E$9:E$16378*ISNUMBER(A$9:A$16378))))</f>
        <v>44515</v>
      </c>
      <c r="H1008" t="str">
        <v/>
      </c>
      <c r="I1008" s="10" t="str" cm="1">
        <f t="array" ref="I1008">_xlfn.IFS(AND(OR(_xlfn._xlws.FILTER(D$9:D$16388,E$9:E$16388=E1008)),ROW()=_xlfn.MINIFS(_xlfn.ANCHORARRAY(H$9),E$9:E$16388,E1008)),A1008-C$4,ROW()=_xlfn.MINIFS(_xlfn.ANCHORARRAY(H$9),E$9:E$16388,E1008),IFERROR(A1008-INDEX(G$9:G$16388,MATCH(E1008-1,E$9:E$16388,0)),A1008-C$4),ISNUMBER(A1008),A1008-F1008,TRUE,"")</f>
        <v/>
      </c>
      <c r="J1008" t="str">
        <f t="shared" si="43"/>
        <v/>
      </c>
      <c r="L1008" s="5"/>
    </row>
    <row r="1009" spans="1:12">
      <c r="A1009" s="3">
        <v>44511</v>
      </c>
      <c r="B1009" s="4" t="str">
        <f>"annual period "&amp;COUNTIF(D$9:D1009,TRUE)</f>
        <v>annual period 4</v>
      </c>
      <c r="D1009" t="b">
        <f t="shared" si="45"/>
        <v>0</v>
      </c>
      <c r="E1009">
        <f t="shared" si="44"/>
        <v>173</v>
      </c>
      <c r="F1009" s="5" cm="1">
        <f t="array" ref="F1009">INDEX(_xlfn._xlws.FILTER(A$9:A$16378,E1009=E$9:E$16378*ISNUMBER(A$9:A$16378)),1)</f>
        <v>44511</v>
      </c>
      <c r="G1009" s="5" cm="1">
        <f t="array" ref="G1009">INDEX(_xlfn._xlws.FILTER(A$9:A$16378,E1009=E$9:E$16378*ISNUMBER(A$9:A$16378)),COUNT(_xlfn._xlws.FILTER(A$9:A$16378,E1009=E$9:E$16378*ISNUMBER(A$9:A$16378))))</f>
        <v>44515</v>
      </c>
      <c r="H1009">
        <v>1009</v>
      </c>
      <c r="I1009" s="10" cm="1">
        <f t="array" ref="I1009">_xlfn.IFS(AND(OR(_xlfn._xlws.FILTER(D$9:D$16388,E$9:E$16388=E1009)),ROW()=_xlfn.MINIFS(_xlfn.ANCHORARRAY(H$9),E$9:E$16388,E1009)),A1009-C$4,ROW()=_xlfn.MINIFS(_xlfn.ANCHORARRAY(H$9),E$9:E$16388,E1009),IFERROR(A1009-INDEX(G$9:G$16388,MATCH(E1009-1,E$9:E$16388,0)),A1009-C$4),ISNUMBER(A1009),A1009-F1009,TRUE,"")</f>
        <v>1</v>
      </c>
      <c r="J1009" t="b">
        <f t="shared" si="43"/>
        <v>0</v>
      </c>
      <c r="L1009" s="5"/>
    </row>
    <row r="1010" spans="1:12">
      <c r="B1010" s="4" t="str">
        <f>"annual period "&amp;COUNTIF(D$9:D1010,TRUE)</f>
        <v>annual period 4</v>
      </c>
      <c r="D1010" t="b">
        <f t="shared" si="45"/>
        <v>0</v>
      </c>
      <c r="E1010">
        <f t="shared" si="44"/>
        <v>173</v>
      </c>
      <c r="F1010" s="5" cm="1">
        <f t="array" ref="F1010">INDEX(_xlfn._xlws.FILTER(A$9:A$16378,E1010=E$9:E$16378*ISNUMBER(A$9:A$16378)),1)</f>
        <v>44511</v>
      </c>
      <c r="G1010" s="5" cm="1">
        <f t="array" ref="G1010">INDEX(_xlfn._xlws.FILTER(A$9:A$16378,E1010=E$9:E$16378*ISNUMBER(A$9:A$16378)),COUNT(_xlfn._xlws.FILTER(A$9:A$16378,E1010=E$9:E$16378*ISNUMBER(A$9:A$16378))))</f>
        <v>44515</v>
      </c>
      <c r="H1010" t="str">
        <v/>
      </c>
      <c r="I1010" s="10" t="str" cm="1">
        <f t="array" ref="I1010">_xlfn.IFS(AND(OR(_xlfn._xlws.FILTER(D$9:D$16388,E$9:E$16388=E1010)),ROW()=_xlfn.MINIFS(_xlfn.ANCHORARRAY(H$9),E$9:E$16388,E1010)),A1010-C$4,ROW()=_xlfn.MINIFS(_xlfn.ANCHORARRAY(H$9),E$9:E$16388,E1010),IFERROR(A1010-INDEX(G$9:G$16388,MATCH(E1010-1,E$9:E$16388,0)),A1010-C$4),ISNUMBER(A1010),A1010-F1010,TRUE,"")</f>
        <v/>
      </c>
      <c r="J1010" t="str">
        <f t="shared" si="43"/>
        <v/>
      </c>
      <c r="L1010" s="5"/>
    </row>
    <row r="1011" spans="1:12">
      <c r="A1011" s="3">
        <v>44511</v>
      </c>
      <c r="B1011" s="4" t="str">
        <f>"annual period "&amp;COUNTIF(D$9:D1011,TRUE)</f>
        <v>annual period 4</v>
      </c>
      <c r="D1011" t="b">
        <f t="shared" si="45"/>
        <v>0</v>
      </c>
      <c r="E1011">
        <f t="shared" si="44"/>
        <v>173</v>
      </c>
      <c r="F1011" s="5" cm="1">
        <f t="array" ref="F1011">INDEX(_xlfn._xlws.FILTER(A$9:A$16378,E1011=E$9:E$16378*ISNUMBER(A$9:A$16378)),1)</f>
        <v>44511</v>
      </c>
      <c r="G1011" s="5" cm="1">
        <f t="array" ref="G1011">INDEX(_xlfn._xlws.FILTER(A$9:A$16378,E1011=E$9:E$16378*ISNUMBER(A$9:A$16378)),COUNT(_xlfn._xlws.FILTER(A$9:A$16378,E1011=E$9:E$16378*ISNUMBER(A$9:A$16378))))</f>
        <v>44515</v>
      </c>
      <c r="H1011">
        <v>1011</v>
      </c>
      <c r="I1011" s="10" cm="1">
        <f t="array" ref="I1011">_xlfn.IFS(AND(OR(_xlfn._xlws.FILTER(D$9:D$16388,E$9:E$16388=E1011)),ROW()=_xlfn.MINIFS(_xlfn.ANCHORARRAY(H$9),E$9:E$16388,E1011)),A1011-C$4,ROW()=_xlfn.MINIFS(_xlfn.ANCHORARRAY(H$9),E$9:E$16388,E1011),IFERROR(A1011-INDEX(G$9:G$16388,MATCH(E1011-1,E$9:E$16388,0)),A1011-C$4),ISNUMBER(A1011),A1011-F1011,TRUE,"")</f>
        <v>0</v>
      </c>
      <c r="J1011" t="b">
        <f t="shared" si="43"/>
        <v>0</v>
      </c>
      <c r="L1011" s="5"/>
    </row>
    <row r="1012" spans="1:12">
      <c r="B1012" s="4" t="str">
        <f>"annual period "&amp;COUNTIF(D$9:D1012,TRUE)</f>
        <v>annual period 4</v>
      </c>
      <c r="D1012" t="b">
        <f t="shared" si="45"/>
        <v>0</v>
      </c>
      <c r="E1012">
        <f t="shared" si="44"/>
        <v>173</v>
      </c>
      <c r="F1012" s="5" cm="1">
        <f t="array" ref="F1012">INDEX(_xlfn._xlws.FILTER(A$9:A$16378,E1012=E$9:E$16378*ISNUMBER(A$9:A$16378)),1)</f>
        <v>44511</v>
      </c>
      <c r="G1012" s="5" cm="1">
        <f t="array" ref="G1012">INDEX(_xlfn._xlws.FILTER(A$9:A$16378,E1012=E$9:E$16378*ISNUMBER(A$9:A$16378)),COUNT(_xlfn._xlws.FILTER(A$9:A$16378,E1012=E$9:E$16378*ISNUMBER(A$9:A$16378))))</f>
        <v>44515</v>
      </c>
      <c r="H1012" t="str">
        <v/>
      </c>
      <c r="I1012" s="10" t="str" cm="1">
        <f t="array" ref="I1012">_xlfn.IFS(AND(OR(_xlfn._xlws.FILTER(D$9:D$16388,E$9:E$16388=E1012)),ROW()=_xlfn.MINIFS(_xlfn.ANCHORARRAY(H$9),E$9:E$16388,E1012)),A1012-C$4,ROW()=_xlfn.MINIFS(_xlfn.ANCHORARRAY(H$9),E$9:E$16388,E1012),IFERROR(A1012-INDEX(G$9:G$16388,MATCH(E1012-1,E$9:E$16388,0)),A1012-C$4),ISNUMBER(A1012),A1012-F1012,TRUE,"")</f>
        <v/>
      </c>
      <c r="J1012" t="str">
        <f t="shared" si="43"/>
        <v/>
      </c>
      <c r="L1012" s="5"/>
    </row>
    <row r="1013" spans="1:12">
      <c r="A1013" s="3">
        <v>44515</v>
      </c>
      <c r="B1013" s="4" t="str">
        <f>"annual period "&amp;COUNTIF(D$9:D1013,TRUE)</f>
        <v>annual period 4</v>
      </c>
      <c r="D1013" t="b">
        <f t="shared" si="45"/>
        <v>0</v>
      </c>
      <c r="E1013">
        <f t="shared" si="44"/>
        <v>173</v>
      </c>
      <c r="F1013" s="5" cm="1">
        <f t="array" ref="F1013">INDEX(_xlfn._xlws.FILTER(A$9:A$16378,E1013=E$9:E$16378*ISNUMBER(A$9:A$16378)),1)</f>
        <v>44511</v>
      </c>
      <c r="G1013" s="5" cm="1">
        <f t="array" ref="G1013">INDEX(_xlfn._xlws.FILTER(A$9:A$16378,E1013=E$9:E$16378*ISNUMBER(A$9:A$16378)),COUNT(_xlfn._xlws.FILTER(A$9:A$16378,E1013=E$9:E$16378*ISNUMBER(A$9:A$16378))))</f>
        <v>44515</v>
      </c>
      <c r="H1013" t="str">
        <v/>
      </c>
      <c r="I1013" s="10" cm="1">
        <f t="array" ref="I1013">_xlfn.IFS(AND(OR(_xlfn._xlws.FILTER(D$9:D$16388,E$9:E$16388=E1013)),ROW()=_xlfn.MINIFS(_xlfn.ANCHORARRAY(H$9),E$9:E$16388,E1013)),A1013-C$4,ROW()=_xlfn.MINIFS(_xlfn.ANCHORARRAY(H$9),E$9:E$16388,E1013),IFERROR(A1013-INDEX(G$9:G$16388,MATCH(E1013-1,E$9:E$16388,0)),A1013-C$4),ISNUMBER(A1013),A1013-F1013,TRUE,"")</f>
        <v>4</v>
      </c>
      <c r="J1013" t="b">
        <f t="shared" si="43"/>
        <v>0</v>
      </c>
      <c r="L1013" s="5"/>
    </row>
    <row r="1014" spans="1:12">
      <c r="B1014" s="4" t="str">
        <f>"annual period "&amp;COUNTIF(D$9:D1014,TRUE)</f>
        <v>annual period 4</v>
      </c>
      <c r="D1014" t="b">
        <f t="shared" si="45"/>
        <v>0</v>
      </c>
      <c r="E1014">
        <f t="shared" si="44"/>
        <v>173</v>
      </c>
      <c r="F1014" s="5" cm="1">
        <f t="array" ref="F1014">INDEX(_xlfn._xlws.FILTER(A$9:A$16378,E1014=E$9:E$16378*ISNUMBER(A$9:A$16378)),1)</f>
        <v>44511</v>
      </c>
      <c r="G1014" s="5" cm="1">
        <f t="array" ref="G1014">INDEX(_xlfn._xlws.FILTER(A$9:A$16378,E1014=E$9:E$16378*ISNUMBER(A$9:A$16378)),COUNT(_xlfn._xlws.FILTER(A$9:A$16378,E1014=E$9:E$16378*ISNUMBER(A$9:A$16378))))</f>
        <v>44515</v>
      </c>
      <c r="H1014" t="str">
        <v/>
      </c>
      <c r="I1014" s="10" t="str" cm="1">
        <f t="array" ref="I1014">_xlfn.IFS(AND(OR(_xlfn._xlws.FILTER(D$9:D$16388,E$9:E$16388=E1014)),ROW()=_xlfn.MINIFS(_xlfn.ANCHORARRAY(H$9),E$9:E$16388,E1014)),A1014-C$4,ROW()=_xlfn.MINIFS(_xlfn.ANCHORARRAY(H$9),E$9:E$16388,E1014),IFERROR(A1014-INDEX(G$9:G$16388,MATCH(E1014-1,E$9:E$16388,0)),A1014-C$4),ISNUMBER(A1014),A1014-F1014,TRUE,"")</f>
        <v/>
      </c>
      <c r="J1014" t="str">
        <f t="shared" si="43"/>
        <v/>
      </c>
      <c r="L1014" s="5"/>
    </row>
    <row r="1015" spans="1:12">
      <c r="A1015" s="3">
        <v>44515</v>
      </c>
      <c r="B1015" s="4" t="str">
        <f>"annual period "&amp;COUNTIF(D$9:D1015,TRUE)</f>
        <v>annual period 4</v>
      </c>
      <c r="D1015" t="b">
        <f t="shared" si="45"/>
        <v>0</v>
      </c>
      <c r="E1015">
        <f t="shared" si="44"/>
        <v>173</v>
      </c>
      <c r="F1015" s="5" cm="1">
        <f t="array" ref="F1015">INDEX(_xlfn._xlws.FILTER(A$9:A$16378,E1015=E$9:E$16378*ISNUMBER(A$9:A$16378)),1)</f>
        <v>44511</v>
      </c>
      <c r="G1015" s="5" cm="1">
        <f t="array" ref="G1015">INDEX(_xlfn._xlws.FILTER(A$9:A$16378,E1015=E$9:E$16378*ISNUMBER(A$9:A$16378)),COUNT(_xlfn._xlws.FILTER(A$9:A$16378,E1015=E$9:E$16378*ISNUMBER(A$9:A$16378))))</f>
        <v>44515</v>
      </c>
      <c r="H1015" t="str">
        <v/>
      </c>
      <c r="I1015" s="10" cm="1">
        <f t="array" ref="I1015">_xlfn.IFS(AND(OR(_xlfn._xlws.FILTER(D$9:D$16388,E$9:E$16388=E1015)),ROW()=_xlfn.MINIFS(_xlfn.ANCHORARRAY(H$9),E$9:E$16388,E1015)),A1015-C$4,ROW()=_xlfn.MINIFS(_xlfn.ANCHORARRAY(H$9),E$9:E$16388,E1015),IFERROR(A1015-INDEX(G$9:G$16388,MATCH(E1015-1,E$9:E$16388,0)),A1015-C$4),ISNUMBER(A1015),A1015-F1015,TRUE,"")</f>
        <v>4</v>
      </c>
      <c r="J1015" t="b">
        <f t="shared" si="43"/>
        <v>0</v>
      </c>
      <c r="L1015" s="5"/>
    </row>
    <row r="1016" spans="1:12">
      <c r="A1016" s="1" t="s">
        <v>14</v>
      </c>
      <c r="B1016" s="4" t="str">
        <f>"annual period "&amp;COUNTIF(D$9:D1016,TRUE)</f>
        <v>annual period 4</v>
      </c>
      <c r="D1016" t="b">
        <f t="shared" si="45"/>
        <v>0</v>
      </c>
      <c r="E1016">
        <f t="shared" si="44"/>
        <v>174</v>
      </c>
      <c r="F1016" s="5" cm="1">
        <f t="array" ref="F1016">INDEX(_xlfn._xlws.FILTER(A$9:A$16378,E1016=E$9:E$16378*ISNUMBER(A$9:A$16378)),1)</f>
        <v>44531</v>
      </c>
      <c r="G1016" s="5" cm="1">
        <f t="array" ref="G1016">INDEX(_xlfn._xlws.FILTER(A$9:A$16378,E1016=E$9:E$16378*ISNUMBER(A$9:A$16378)),COUNT(_xlfn._xlws.FILTER(A$9:A$16378,E1016=E$9:E$16378*ISNUMBER(A$9:A$16378))))</f>
        <v>44532</v>
      </c>
      <c r="H1016" t="str">
        <v/>
      </c>
      <c r="I1016" s="10" t="str" cm="1">
        <f t="array" ref="I1016">_xlfn.IFS(AND(OR(_xlfn._xlws.FILTER(D$9:D$16388,E$9:E$16388=E1016)),ROW()=_xlfn.MINIFS(_xlfn.ANCHORARRAY(H$9),E$9:E$16388,E1016)),A1016-C$4,ROW()=_xlfn.MINIFS(_xlfn.ANCHORARRAY(H$9),E$9:E$16388,E1016),IFERROR(A1016-INDEX(G$9:G$16388,MATCH(E1016-1,E$9:E$16388,0)),A1016-C$4),ISNUMBER(A1016),A1016-F1016,TRUE,"")</f>
        <v/>
      </c>
      <c r="J1016" t="str">
        <f t="shared" si="43"/>
        <v/>
      </c>
      <c r="L1016" s="5"/>
    </row>
    <row r="1017" spans="1:12">
      <c r="A1017" s="2"/>
      <c r="B1017" s="4" t="str">
        <f>"annual period "&amp;COUNTIF(D$9:D1017,TRUE)</f>
        <v>annual period 4</v>
      </c>
      <c r="D1017" t="b">
        <f t="shared" si="45"/>
        <v>0</v>
      </c>
      <c r="E1017">
        <f t="shared" si="44"/>
        <v>174</v>
      </c>
      <c r="F1017" s="5" cm="1">
        <f t="array" ref="F1017">INDEX(_xlfn._xlws.FILTER(A$9:A$16378,E1017=E$9:E$16378*ISNUMBER(A$9:A$16378)),1)</f>
        <v>44531</v>
      </c>
      <c r="G1017" s="5" cm="1">
        <f t="array" ref="G1017">INDEX(_xlfn._xlws.FILTER(A$9:A$16378,E1017=E$9:E$16378*ISNUMBER(A$9:A$16378)),COUNT(_xlfn._xlws.FILTER(A$9:A$16378,E1017=E$9:E$16378*ISNUMBER(A$9:A$16378))))</f>
        <v>44532</v>
      </c>
      <c r="H1017" t="str">
        <v/>
      </c>
      <c r="I1017" s="10" t="str" cm="1">
        <f t="array" ref="I1017">_xlfn.IFS(AND(OR(_xlfn._xlws.FILTER(D$9:D$16388,E$9:E$16388=E1017)),ROW()=_xlfn.MINIFS(_xlfn.ANCHORARRAY(H$9),E$9:E$16388,E1017)),A1017-C$4,ROW()=_xlfn.MINIFS(_xlfn.ANCHORARRAY(H$9),E$9:E$16388,E1017),IFERROR(A1017-INDEX(G$9:G$16388,MATCH(E1017-1,E$9:E$16388,0)),A1017-C$4),ISNUMBER(A1017),A1017-F1017,TRUE,"")</f>
        <v/>
      </c>
      <c r="J1017" t="str">
        <f t="shared" si="43"/>
        <v/>
      </c>
      <c r="L1017" s="5"/>
    </row>
    <row r="1018" spans="1:12">
      <c r="A1018" s="3">
        <v>44531</v>
      </c>
      <c r="B1018" s="4" t="str">
        <f>"annual period "&amp;COUNTIF(D$9:D1018,TRUE)</f>
        <v>annual period 4</v>
      </c>
      <c r="D1018" t="b">
        <f t="shared" si="45"/>
        <v>0</v>
      </c>
      <c r="E1018">
        <f t="shared" si="44"/>
        <v>174</v>
      </c>
      <c r="F1018" s="5" cm="1">
        <f t="array" ref="F1018">INDEX(_xlfn._xlws.FILTER(A$9:A$16378,E1018=E$9:E$16378*ISNUMBER(A$9:A$16378)),1)</f>
        <v>44531</v>
      </c>
      <c r="G1018" s="5" cm="1">
        <f t="array" ref="G1018">INDEX(_xlfn._xlws.FILTER(A$9:A$16378,E1018=E$9:E$16378*ISNUMBER(A$9:A$16378)),COUNT(_xlfn._xlws.FILTER(A$9:A$16378,E1018=E$9:E$16378*ISNUMBER(A$9:A$16378))))</f>
        <v>44532</v>
      </c>
      <c r="H1018">
        <v>1018</v>
      </c>
      <c r="I1018" s="10" cm="1">
        <f t="array" ref="I1018">_xlfn.IFS(AND(OR(_xlfn._xlws.FILTER(D$9:D$16388,E$9:E$16388=E1018)),ROW()=_xlfn.MINIFS(_xlfn.ANCHORARRAY(H$9),E$9:E$16388,E1018)),A1018-C$4,ROW()=_xlfn.MINIFS(_xlfn.ANCHORARRAY(H$9),E$9:E$16388,E1018),IFERROR(A1018-INDEX(G$9:G$16388,MATCH(E1018-1,E$9:E$16388,0)),A1018-C$4),ISNUMBER(A1018),A1018-F1018,TRUE,"")</f>
        <v>16</v>
      </c>
      <c r="J1018" t="b">
        <f t="shared" si="43"/>
        <v>0</v>
      </c>
      <c r="L1018" s="5"/>
    </row>
    <row r="1019" spans="1:12">
      <c r="B1019" s="4" t="str">
        <f>"annual period "&amp;COUNTIF(D$9:D1019,TRUE)</f>
        <v>annual period 4</v>
      </c>
      <c r="D1019" t="b">
        <f t="shared" si="45"/>
        <v>0</v>
      </c>
      <c r="E1019">
        <f t="shared" si="44"/>
        <v>174</v>
      </c>
      <c r="F1019" s="5" cm="1">
        <f t="array" ref="F1019">INDEX(_xlfn._xlws.FILTER(A$9:A$16378,E1019=E$9:E$16378*ISNUMBER(A$9:A$16378)),1)</f>
        <v>44531</v>
      </c>
      <c r="G1019" s="5" cm="1">
        <f t="array" ref="G1019">INDEX(_xlfn._xlws.FILTER(A$9:A$16378,E1019=E$9:E$16378*ISNUMBER(A$9:A$16378)),COUNT(_xlfn._xlws.FILTER(A$9:A$16378,E1019=E$9:E$16378*ISNUMBER(A$9:A$16378))))</f>
        <v>44532</v>
      </c>
      <c r="H1019" t="str">
        <v/>
      </c>
      <c r="I1019" s="10" t="str" cm="1">
        <f t="array" ref="I1019">_xlfn.IFS(AND(OR(_xlfn._xlws.FILTER(D$9:D$16388,E$9:E$16388=E1019)),ROW()=_xlfn.MINIFS(_xlfn.ANCHORARRAY(H$9),E$9:E$16388,E1019)),A1019-C$4,ROW()=_xlfn.MINIFS(_xlfn.ANCHORARRAY(H$9),E$9:E$16388,E1019),IFERROR(A1019-INDEX(G$9:G$16388,MATCH(E1019-1,E$9:E$16388,0)),A1019-C$4),ISNUMBER(A1019),A1019-F1019,TRUE,"")</f>
        <v/>
      </c>
      <c r="J1019" t="str">
        <f t="shared" si="43"/>
        <v/>
      </c>
      <c r="L1019" s="5"/>
    </row>
    <row r="1020" spans="1:12">
      <c r="A1020" s="3">
        <v>44532</v>
      </c>
      <c r="B1020" s="4" t="str">
        <f>"annual period "&amp;COUNTIF(D$9:D1020,TRUE)</f>
        <v>annual period 4</v>
      </c>
      <c r="D1020" t="b">
        <f t="shared" si="45"/>
        <v>0</v>
      </c>
      <c r="E1020">
        <f t="shared" si="44"/>
        <v>174</v>
      </c>
      <c r="F1020" s="5" cm="1">
        <f t="array" ref="F1020">INDEX(_xlfn._xlws.FILTER(A$9:A$16378,E1020=E$9:E$16378*ISNUMBER(A$9:A$16378)),1)</f>
        <v>44531</v>
      </c>
      <c r="G1020" s="5" cm="1">
        <f t="array" ref="G1020">INDEX(_xlfn._xlws.FILTER(A$9:A$16378,E1020=E$9:E$16378*ISNUMBER(A$9:A$16378)),COUNT(_xlfn._xlws.FILTER(A$9:A$16378,E1020=E$9:E$16378*ISNUMBER(A$9:A$16378))))</f>
        <v>44532</v>
      </c>
      <c r="H1020" t="str">
        <v/>
      </c>
      <c r="I1020" s="10" cm="1">
        <f t="array" ref="I1020">_xlfn.IFS(AND(OR(_xlfn._xlws.FILTER(D$9:D$16388,E$9:E$16388=E1020)),ROW()=_xlfn.MINIFS(_xlfn.ANCHORARRAY(H$9),E$9:E$16388,E1020)),A1020-C$4,ROW()=_xlfn.MINIFS(_xlfn.ANCHORARRAY(H$9),E$9:E$16388,E1020),IFERROR(A1020-INDEX(G$9:G$16388,MATCH(E1020-1,E$9:E$16388,0)),A1020-C$4),ISNUMBER(A1020),A1020-F1020,TRUE,"")</f>
        <v>1</v>
      </c>
      <c r="J1020" t="b">
        <f t="shared" si="43"/>
        <v>0</v>
      </c>
      <c r="L1020" s="5"/>
    </row>
    <row r="1021" spans="1:12">
      <c r="A1021" s="1" t="s">
        <v>14</v>
      </c>
      <c r="B1021" s="4" t="str">
        <f>"annual period "&amp;COUNTIF(D$9:D1021,TRUE)</f>
        <v>annual period 4</v>
      </c>
      <c r="D1021" t="b">
        <f t="shared" si="45"/>
        <v>0</v>
      </c>
      <c r="E1021">
        <f t="shared" si="44"/>
        <v>175</v>
      </c>
      <c r="F1021" s="5" cm="1">
        <f t="array" ref="F1021">INDEX(_xlfn._xlws.FILTER(A$9:A$16378,E1021=E$9:E$16378*ISNUMBER(A$9:A$16378)),1)</f>
        <v>44538</v>
      </c>
      <c r="G1021" s="5" cm="1">
        <f t="array" ref="G1021">INDEX(_xlfn._xlws.FILTER(A$9:A$16378,E1021=E$9:E$16378*ISNUMBER(A$9:A$16378)),COUNT(_xlfn._xlws.FILTER(A$9:A$16378,E1021=E$9:E$16378*ISNUMBER(A$9:A$16378))))</f>
        <v>44538</v>
      </c>
      <c r="H1021" t="str">
        <v/>
      </c>
      <c r="I1021" s="10" t="str" cm="1">
        <f t="array" ref="I1021">_xlfn.IFS(AND(OR(_xlfn._xlws.FILTER(D$9:D$16388,E$9:E$16388=E1021)),ROW()=_xlfn.MINIFS(_xlfn.ANCHORARRAY(H$9),E$9:E$16388,E1021)),A1021-C$4,ROW()=_xlfn.MINIFS(_xlfn.ANCHORARRAY(H$9),E$9:E$16388,E1021),IFERROR(A1021-INDEX(G$9:G$16388,MATCH(E1021-1,E$9:E$16388,0)),A1021-C$4),ISNUMBER(A1021),A1021-F1021,TRUE,"")</f>
        <v/>
      </c>
      <c r="J1021" t="str">
        <f t="shared" si="43"/>
        <v/>
      </c>
      <c r="L1021" s="5"/>
    </row>
    <row r="1022" spans="1:12">
      <c r="A1022" s="2"/>
      <c r="B1022" s="4" t="str">
        <f>"annual period "&amp;COUNTIF(D$9:D1022,TRUE)</f>
        <v>annual period 4</v>
      </c>
      <c r="D1022" t="b">
        <f t="shared" si="45"/>
        <v>0</v>
      </c>
      <c r="E1022">
        <f t="shared" si="44"/>
        <v>175</v>
      </c>
      <c r="F1022" s="5" cm="1">
        <f t="array" ref="F1022">INDEX(_xlfn._xlws.FILTER(A$9:A$16378,E1022=E$9:E$16378*ISNUMBER(A$9:A$16378)),1)</f>
        <v>44538</v>
      </c>
      <c r="G1022" s="5" cm="1">
        <f t="array" ref="G1022">INDEX(_xlfn._xlws.FILTER(A$9:A$16378,E1022=E$9:E$16378*ISNUMBER(A$9:A$16378)),COUNT(_xlfn._xlws.FILTER(A$9:A$16378,E1022=E$9:E$16378*ISNUMBER(A$9:A$16378))))</f>
        <v>44538</v>
      </c>
      <c r="H1022" t="str">
        <v/>
      </c>
      <c r="I1022" s="10" t="str" cm="1">
        <f t="array" ref="I1022">_xlfn.IFS(AND(OR(_xlfn._xlws.FILTER(D$9:D$16388,E$9:E$16388=E1022)),ROW()=_xlfn.MINIFS(_xlfn.ANCHORARRAY(H$9),E$9:E$16388,E1022)),A1022-C$4,ROW()=_xlfn.MINIFS(_xlfn.ANCHORARRAY(H$9),E$9:E$16388,E1022),IFERROR(A1022-INDEX(G$9:G$16388,MATCH(E1022-1,E$9:E$16388,0)),A1022-C$4),ISNUMBER(A1022),A1022-F1022,TRUE,"")</f>
        <v/>
      </c>
      <c r="J1022" t="str">
        <f t="shared" si="43"/>
        <v/>
      </c>
      <c r="L1022" s="5"/>
    </row>
    <row r="1023" spans="1:12">
      <c r="A1023" s="3">
        <v>44538</v>
      </c>
      <c r="B1023" s="4" t="str">
        <f>"annual period "&amp;COUNTIF(D$9:D1023,TRUE)</f>
        <v>annual period 4</v>
      </c>
      <c r="D1023" t="b">
        <f t="shared" si="45"/>
        <v>0</v>
      </c>
      <c r="E1023">
        <f t="shared" si="44"/>
        <v>175</v>
      </c>
      <c r="F1023" s="5" cm="1">
        <f t="array" ref="F1023">INDEX(_xlfn._xlws.FILTER(A$9:A$16378,E1023=E$9:E$16378*ISNUMBER(A$9:A$16378)),1)</f>
        <v>44538</v>
      </c>
      <c r="G1023" s="5" cm="1">
        <f t="array" ref="G1023">INDEX(_xlfn._xlws.FILTER(A$9:A$16378,E1023=E$9:E$16378*ISNUMBER(A$9:A$16378)),COUNT(_xlfn._xlws.FILTER(A$9:A$16378,E1023=E$9:E$16378*ISNUMBER(A$9:A$16378))))</f>
        <v>44538</v>
      </c>
      <c r="H1023">
        <v>1023</v>
      </c>
      <c r="I1023" s="10" cm="1">
        <f t="array" ref="I1023">_xlfn.IFS(AND(OR(_xlfn._xlws.FILTER(D$9:D$16388,E$9:E$16388=E1023)),ROW()=_xlfn.MINIFS(_xlfn.ANCHORARRAY(H$9),E$9:E$16388,E1023)),A1023-C$4,ROW()=_xlfn.MINIFS(_xlfn.ANCHORARRAY(H$9),E$9:E$16388,E1023),IFERROR(A1023-INDEX(G$9:G$16388,MATCH(E1023-1,E$9:E$16388,0)),A1023-C$4),ISNUMBER(A1023),A1023-F1023,TRUE,"")</f>
        <v>6</v>
      </c>
      <c r="J1023" t="b">
        <f t="shared" si="43"/>
        <v>0</v>
      </c>
      <c r="L1023" s="5"/>
    </row>
    <row r="1024" spans="1:12">
      <c r="B1024" s="4" t="str">
        <f>"annual period "&amp;COUNTIF(D$9:D1024,TRUE)</f>
        <v>annual period 4</v>
      </c>
      <c r="D1024" t="b">
        <f t="shared" si="45"/>
        <v>0</v>
      </c>
      <c r="E1024">
        <f t="shared" si="44"/>
        <v>175</v>
      </c>
      <c r="F1024" s="5" cm="1">
        <f t="array" ref="F1024">INDEX(_xlfn._xlws.FILTER(A$9:A$16378,E1024=E$9:E$16378*ISNUMBER(A$9:A$16378)),1)</f>
        <v>44538</v>
      </c>
      <c r="G1024" s="5" cm="1">
        <f t="array" ref="G1024">INDEX(_xlfn._xlws.FILTER(A$9:A$16378,E1024=E$9:E$16378*ISNUMBER(A$9:A$16378)),COUNT(_xlfn._xlws.FILTER(A$9:A$16378,E1024=E$9:E$16378*ISNUMBER(A$9:A$16378))))</f>
        <v>44538</v>
      </c>
      <c r="H1024" t="str">
        <v/>
      </c>
      <c r="I1024" s="10" t="str" cm="1">
        <f t="array" ref="I1024">_xlfn.IFS(AND(OR(_xlfn._xlws.FILTER(D$9:D$16388,E$9:E$16388=E1024)),ROW()=_xlfn.MINIFS(_xlfn.ANCHORARRAY(H$9),E$9:E$16388,E1024)),A1024-C$4,ROW()=_xlfn.MINIFS(_xlfn.ANCHORARRAY(H$9),E$9:E$16388,E1024),IFERROR(A1024-INDEX(G$9:G$16388,MATCH(E1024-1,E$9:E$16388,0)),A1024-C$4),ISNUMBER(A1024),A1024-F1024,TRUE,"")</f>
        <v/>
      </c>
      <c r="J1024" t="str">
        <f t="shared" si="43"/>
        <v/>
      </c>
      <c r="L1024" s="5"/>
    </row>
    <row r="1025" spans="1:12">
      <c r="A1025" s="3">
        <v>44538</v>
      </c>
      <c r="B1025" s="4" t="str">
        <f>"annual period "&amp;COUNTIF(D$9:D1025,TRUE)</f>
        <v>annual period 4</v>
      </c>
      <c r="D1025" t="b">
        <f t="shared" si="45"/>
        <v>0</v>
      </c>
      <c r="E1025">
        <f t="shared" si="44"/>
        <v>175</v>
      </c>
      <c r="F1025" s="5" cm="1">
        <f t="array" ref="F1025">INDEX(_xlfn._xlws.FILTER(A$9:A$16378,E1025=E$9:E$16378*ISNUMBER(A$9:A$16378)),1)</f>
        <v>44538</v>
      </c>
      <c r="G1025" s="5" cm="1">
        <f t="array" ref="G1025">INDEX(_xlfn._xlws.FILTER(A$9:A$16378,E1025=E$9:E$16378*ISNUMBER(A$9:A$16378)),COUNT(_xlfn._xlws.FILTER(A$9:A$16378,E1025=E$9:E$16378*ISNUMBER(A$9:A$16378))))</f>
        <v>44538</v>
      </c>
      <c r="H1025">
        <v>1025</v>
      </c>
      <c r="I1025" s="10" cm="1">
        <f t="array" ref="I1025">_xlfn.IFS(AND(OR(_xlfn._xlws.FILTER(D$9:D$16388,E$9:E$16388=E1025)),ROW()=_xlfn.MINIFS(_xlfn.ANCHORARRAY(H$9),E$9:E$16388,E1025)),A1025-C$4,ROW()=_xlfn.MINIFS(_xlfn.ANCHORARRAY(H$9),E$9:E$16388,E1025),IFERROR(A1025-INDEX(G$9:G$16388,MATCH(E1025-1,E$9:E$16388,0)),A1025-C$4),ISNUMBER(A1025),A1025-F1025,TRUE,"")</f>
        <v>0</v>
      </c>
      <c r="J1025" t="b">
        <f t="shared" si="43"/>
        <v>0</v>
      </c>
      <c r="L1025" s="5"/>
    </row>
    <row r="1026" spans="1:12">
      <c r="A1026" s="1" t="s">
        <v>14</v>
      </c>
      <c r="B1026" s="4" t="str">
        <f>"annual period "&amp;COUNTIF(D$9:D1026,TRUE)</f>
        <v>annual period 4</v>
      </c>
      <c r="D1026" t="b">
        <f t="shared" si="45"/>
        <v>0</v>
      </c>
      <c r="E1026">
        <f t="shared" si="44"/>
        <v>176</v>
      </c>
      <c r="F1026" s="5" cm="1">
        <f t="array" ref="F1026">INDEX(_xlfn._xlws.FILTER(A$9:A$16378,E1026=E$9:E$16378*ISNUMBER(A$9:A$16378)),1)</f>
        <v>44543</v>
      </c>
      <c r="G1026" s="5" cm="1">
        <f t="array" ref="G1026">INDEX(_xlfn._xlws.FILTER(A$9:A$16378,E1026=E$9:E$16378*ISNUMBER(A$9:A$16378)),COUNT(_xlfn._xlws.FILTER(A$9:A$16378,E1026=E$9:E$16378*ISNUMBER(A$9:A$16378))))</f>
        <v>44543</v>
      </c>
      <c r="H1026" t="str">
        <v/>
      </c>
      <c r="I1026" s="10" t="str" cm="1">
        <f t="array" ref="I1026">_xlfn.IFS(AND(OR(_xlfn._xlws.FILTER(D$9:D$16388,E$9:E$16388=E1026)),ROW()=_xlfn.MINIFS(_xlfn.ANCHORARRAY(H$9),E$9:E$16388,E1026)),A1026-C$4,ROW()=_xlfn.MINIFS(_xlfn.ANCHORARRAY(H$9),E$9:E$16388,E1026),IFERROR(A1026-INDEX(G$9:G$16388,MATCH(E1026-1,E$9:E$16388,0)),A1026-C$4),ISNUMBER(A1026),A1026-F1026,TRUE,"")</f>
        <v/>
      </c>
      <c r="J1026" t="str">
        <f t="shared" si="43"/>
        <v/>
      </c>
      <c r="L1026" s="5"/>
    </row>
    <row r="1027" spans="1:12">
      <c r="A1027" s="2"/>
      <c r="B1027" s="4" t="str">
        <f>"annual period "&amp;COUNTIF(D$9:D1027,TRUE)</f>
        <v>annual period 4</v>
      </c>
      <c r="D1027" t="b">
        <f t="shared" si="45"/>
        <v>0</v>
      </c>
      <c r="E1027">
        <f t="shared" si="44"/>
        <v>176</v>
      </c>
      <c r="F1027" s="5" cm="1">
        <f t="array" ref="F1027">INDEX(_xlfn._xlws.FILTER(A$9:A$16378,E1027=E$9:E$16378*ISNUMBER(A$9:A$16378)),1)</f>
        <v>44543</v>
      </c>
      <c r="G1027" s="5" cm="1">
        <f t="array" ref="G1027">INDEX(_xlfn._xlws.FILTER(A$9:A$16378,E1027=E$9:E$16378*ISNUMBER(A$9:A$16378)),COUNT(_xlfn._xlws.FILTER(A$9:A$16378,E1027=E$9:E$16378*ISNUMBER(A$9:A$16378))))</f>
        <v>44543</v>
      </c>
      <c r="H1027" t="str">
        <v/>
      </c>
      <c r="I1027" s="10" t="str" cm="1">
        <f t="array" ref="I1027">_xlfn.IFS(AND(OR(_xlfn._xlws.FILTER(D$9:D$16388,E$9:E$16388=E1027)),ROW()=_xlfn.MINIFS(_xlfn.ANCHORARRAY(H$9),E$9:E$16388,E1027)),A1027-C$4,ROW()=_xlfn.MINIFS(_xlfn.ANCHORARRAY(H$9),E$9:E$16388,E1027),IFERROR(A1027-INDEX(G$9:G$16388,MATCH(E1027-1,E$9:E$16388,0)),A1027-C$4),ISNUMBER(A1027),A1027-F1027,TRUE,"")</f>
        <v/>
      </c>
      <c r="J1027" t="str">
        <f t="shared" si="43"/>
        <v/>
      </c>
      <c r="L1027" s="5"/>
    </row>
    <row r="1028" spans="1:12">
      <c r="A1028" s="3">
        <v>44543</v>
      </c>
      <c r="B1028" s="4" t="str">
        <f>"annual period "&amp;COUNTIF(D$9:D1028,TRUE)</f>
        <v>annual period 4</v>
      </c>
      <c r="D1028" t="b">
        <f t="shared" si="45"/>
        <v>0</v>
      </c>
      <c r="E1028">
        <f t="shared" si="44"/>
        <v>176</v>
      </c>
      <c r="F1028" s="5" cm="1">
        <f t="array" ref="F1028">INDEX(_xlfn._xlws.FILTER(A$9:A$16378,E1028=E$9:E$16378*ISNUMBER(A$9:A$16378)),1)</f>
        <v>44543</v>
      </c>
      <c r="G1028" s="5" cm="1">
        <f t="array" ref="G1028">INDEX(_xlfn._xlws.FILTER(A$9:A$16378,E1028=E$9:E$16378*ISNUMBER(A$9:A$16378)),COUNT(_xlfn._xlws.FILTER(A$9:A$16378,E1028=E$9:E$16378*ISNUMBER(A$9:A$16378))))</f>
        <v>44543</v>
      </c>
      <c r="H1028">
        <v>1028</v>
      </c>
      <c r="I1028" s="10" cm="1">
        <f t="array" ref="I1028">_xlfn.IFS(AND(OR(_xlfn._xlws.FILTER(D$9:D$16388,E$9:E$16388=E1028)),ROW()=_xlfn.MINIFS(_xlfn.ANCHORARRAY(H$9),E$9:E$16388,E1028)),A1028-C$4,ROW()=_xlfn.MINIFS(_xlfn.ANCHORARRAY(H$9),E$9:E$16388,E1028),IFERROR(A1028-INDEX(G$9:G$16388,MATCH(E1028-1,E$9:E$16388,0)),A1028-C$4),ISNUMBER(A1028),A1028-F1028,TRUE,"")</f>
        <v>5</v>
      </c>
      <c r="J1028" t="b">
        <f t="shared" si="43"/>
        <v>0</v>
      </c>
      <c r="L1028" s="5"/>
    </row>
    <row r="1029" spans="1:12">
      <c r="B1029" s="4" t="str">
        <f>"annual period "&amp;COUNTIF(D$9:D1029,TRUE)</f>
        <v>annual period 4</v>
      </c>
      <c r="D1029" t="b">
        <f t="shared" si="45"/>
        <v>0</v>
      </c>
      <c r="E1029">
        <f t="shared" si="44"/>
        <v>176</v>
      </c>
      <c r="F1029" s="5" cm="1">
        <f t="array" ref="F1029">INDEX(_xlfn._xlws.FILTER(A$9:A$16378,E1029=E$9:E$16378*ISNUMBER(A$9:A$16378)),1)</f>
        <v>44543</v>
      </c>
      <c r="G1029" s="5" cm="1">
        <f t="array" ref="G1029">INDEX(_xlfn._xlws.FILTER(A$9:A$16378,E1029=E$9:E$16378*ISNUMBER(A$9:A$16378)),COUNT(_xlfn._xlws.FILTER(A$9:A$16378,E1029=E$9:E$16378*ISNUMBER(A$9:A$16378))))</f>
        <v>44543</v>
      </c>
      <c r="H1029" t="str">
        <v/>
      </c>
      <c r="I1029" s="10" t="str" cm="1">
        <f t="array" ref="I1029">_xlfn.IFS(AND(OR(_xlfn._xlws.FILTER(D$9:D$16388,E$9:E$16388=E1029)),ROW()=_xlfn.MINIFS(_xlfn.ANCHORARRAY(H$9),E$9:E$16388,E1029)),A1029-C$4,ROW()=_xlfn.MINIFS(_xlfn.ANCHORARRAY(H$9),E$9:E$16388,E1029),IFERROR(A1029-INDEX(G$9:G$16388,MATCH(E1029-1,E$9:E$16388,0)),A1029-C$4),ISNUMBER(A1029),A1029-F1029,TRUE,"")</f>
        <v/>
      </c>
      <c r="J1029" t="str">
        <f t="shared" si="43"/>
        <v/>
      </c>
      <c r="L1029" s="5"/>
    </row>
    <row r="1030" spans="1:12">
      <c r="A1030" s="3">
        <v>44543</v>
      </c>
      <c r="B1030" s="4" t="str">
        <f>"annual period "&amp;COUNTIF(D$9:D1030,TRUE)</f>
        <v>annual period 4</v>
      </c>
      <c r="D1030" t="b">
        <f t="shared" si="45"/>
        <v>0</v>
      </c>
      <c r="E1030">
        <f t="shared" si="44"/>
        <v>176</v>
      </c>
      <c r="F1030" s="5" cm="1">
        <f t="array" ref="F1030">INDEX(_xlfn._xlws.FILTER(A$9:A$16378,E1030=E$9:E$16378*ISNUMBER(A$9:A$16378)),1)</f>
        <v>44543</v>
      </c>
      <c r="G1030" s="5" cm="1">
        <f t="array" ref="G1030">INDEX(_xlfn._xlws.FILTER(A$9:A$16378,E1030=E$9:E$16378*ISNUMBER(A$9:A$16378)),COUNT(_xlfn._xlws.FILTER(A$9:A$16378,E1030=E$9:E$16378*ISNUMBER(A$9:A$16378))))</f>
        <v>44543</v>
      </c>
      <c r="H1030">
        <v>1030</v>
      </c>
      <c r="I1030" s="10" cm="1">
        <f t="array" ref="I1030">_xlfn.IFS(AND(OR(_xlfn._xlws.FILTER(D$9:D$16388,E$9:E$16388=E1030)),ROW()=_xlfn.MINIFS(_xlfn.ANCHORARRAY(H$9),E$9:E$16388,E1030)),A1030-C$4,ROW()=_xlfn.MINIFS(_xlfn.ANCHORARRAY(H$9),E$9:E$16388,E1030),IFERROR(A1030-INDEX(G$9:G$16388,MATCH(E1030-1,E$9:E$16388,0)),A1030-C$4),ISNUMBER(A1030),A1030-F1030,TRUE,"")</f>
        <v>0</v>
      </c>
      <c r="J1030" t="b">
        <f t="shared" ref="J1030:J1093" si="46">IF(I1030="","",I1030&gt;30)</f>
        <v>0</v>
      </c>
      <c r="L1030" s="5"/>
    </row>
    <row r="1031" spans="1:12">
      <c r="A1031" s="1" t="s">
        <v>14</v>
      </c>
      <c r="B1031" s="4" t="str">
        <f>"annual period "&amp;COUNTIF(D$9:D1031,TRUE)</f>
        <v>annual period 4</v>
      </c>
      <c r="D1031" t="b">
        <f t="shared" si="45"/>
        <v>0</v>
      </c>
      <c r="E1031">
        <f t="shared" si="44"/>
        <v>177</v>
      </c>
      <c r="F1031" s="5" cm="1">
        <f t="array" ref="F1031">INDEX(_xlfn._xlws.FILTER(A$9:A$16378,E1031=E$9:E$16378*ISNUMBER(A$9:A$16378)),1)</f>
        <v>44544</v>
      </c>
      <c r="G1031" s="5" cm="1">
        <f t="array" ref="G1031">INDEX(_xlfn._xlws.FILTER(A$9:A$16378,E1031=E$9:E$16378*ISNUMBER(A$9:A$16378)),COUNT(_xlfn._xlws.FILTER(A$9:A$16378,E1031=E$9:E$16378*ISNUMBER(A$9:A$16378))))</f>
        <v>44544</v>
      </c>
      <c r="H1031" t="str">
        <v/>
      </c>
      <c r="I1031" s="10" t="str" cm="1">
        <f t="array" ref="I1031">_xlfn.IFS(AND(OR(_xlfn._xlws.FILTER(D$9:D$16388,E$9:E$16388=E1031)),ROW()=_xlfn.MINIFS(_xlfn.ANCHORARRAY(H$9),E$9:E$16388,E1031)),A1031-C$4,ROW()=_xlfn.MINIFS(_xlfn.ANCHORARRAY(H$9),E$9:E$16388,E1031),IFERROR(A1031-INDEX(G$9:G$16388,MATCH(E1031-1,E$9:E$16388,0)),A1031-C$4),ISNUMBER(A1031),A1031-F1031,TRUE,"")</f>
        <v/>
      </c>
      <c r="J1031" t="str">
        <f t="shared" si="46"/>
        <v/>
      </c>
      <c r="L1031" s="5"/>
    </row>
    <row r="1032" spans="1:12">
      <c r="A1032" s="2"/>
      <c r="B1032" s="4" t="str">
        <f>"annual period "&amp;COUNTIF(D$9:D1032,TRUE)</f>
        <v>annual period 4</v>
      </c>
      <c r="D1032" t="b">
        <f t="shared" si="45"/>
        <v>0</v>
      </c>
      <c r="E1032">
        <f t="shared" si="44"/>
        <v>177</v>
      </c>
      <c r="F1032" s="5" cm="1">
        <f t="array" ref="F1032">INDEX(_xlfn._xlws.FILTER(A$9:A$16378,E1032=E$9:E$16378*ISNUMBER(A$9:A$16378)),1)</f>
        <v>44544</v>
      </c>
      <c r="G1032" s="5" cm="1">
        <f t="array" ref="G1032">INDEX(_xlfn._xlws.FILTER(A$9:A$16378,E1032=E$9:E$16378*ISNUMBER(A$9:A$16378)),COUNT(_xlfn._xlws.FILTER(A$9:A$16378,E1032=E$9:E$16378*ISNUMBER(A$9:A$16378))))</f>
        <v>44544</v>
      </c>
      <c r="H1032" t="str">
        <v/>
      </c>
      <c r="I1032" s="10" t="str" cm="1">
        <f t="array" ref="I1032">_xlfn.IFS(AND(OR(_xlfn._xlws.FILTER(D$9:D$16388,E$9:E$16388=E1032)),ROW()=_xlfn.MINIFS(_xlfn.ANCHORARRAY(H$9),E$9:E$16388,E1032)),A1032-C$4,ROW()=_xlfn.MINIFS(_xlfn.ANCHORARRAY(H$9),E$9:E$16388,E1032),IFERROR(A1032-INDEX(G$9:G$16388,MATCH(E1032-1,E$9:E$16388,0)),A1032-C$4),ISNUMBER(A1032),A1032-F1032,TRUE,"")</f>
        <v/>
      </c>
      <c r="J1032" t="str">
        <f t="shared" si="46"/>
        <v/>
      </c>
      <c r="L1032" s="5"/>
    </row>
    <row r="1033" spans="1:12">
      <c r="A1033" s="3">
        <v>44544</v>
      </c>
      <c r="B1033" s="4" t="str">
        <f>"annual period "&amp;COUNTIF(D$9:D1033,TRUE)</f>
        <v>annual period 4</v>
      </c>
      <c r="D1033" t="b">
        <f t="shared" si="45"/>
        <v>0</v>
      </c>
      <c r="E1033">
        <f t="shared" si="44"/>
        <v>177</v>
      </c>
      <c r="F1033" s="5" cm="1">
        <f t="array" ref="F1033">INDEX(_xlfn._xlws.FILTER(A$9:A$16378,E1033=E$9:E$16378*ISNUMBER(A$9:A$16378)),1)</f>
        <v>44544</v>
      </c>
      <c r="G1033" s="5" cm="1">
        <f t="array" ref="G1033">INDEX(_xlfn._xlws.FILTER(A$9:A$16378,E1033=E$9:E$16378*ISNUMBER(A$9:A$16378)),COUNT(_xlfn._xlws.FILTER(A$9:A$16378,E1033=E$9:E$16378*ISNUMBER(A$9:A$16378))))</f>
        <v>44544</v>
      </c>
      <c r="H1033">
        <v>1033</v>
      </c>
      <c r="I1033" s="10" cm="1">
        <f t="array" ref="I1033">_xlfn.IFS(AND(OR(_xlfn._xlws.FILTER(D$9:D$16388,E$9:E$16388=E1033)),ROW()=_xlfn.MINIFS(_xlfn.ANCHORARRAY(H$9),E$9:E$16388,E1033)),A1033-C$4,ROW()=_xlfn.MINIFS(_xlfn.ANCHORARRAY(H$9),E$9:E$16388,E1033),IFERROR(A1033-INDEX(G$9:G$16388,MATCH(E1033-1,E$9:E$16388,0)),A1033-C$4),ISNUMBER(A1033),A1033-F1033,TRUE,"")</f>
        <v>1</v>
      </c>
      <c r="J1033" t="b">
        <f t="shared" si="46"/>
        <v>0</v>
      </c>
      <c r="L1033" s="5"/>
    </row>
    <row r="1034" spans="1:12">
      <c r="B1034" s="4" t="str">
        <f>"annual period "&amp;COUNTIF(D$9:D1034,TRUE)</f>
        <v>annual period 4</v>
      </c>
      <c r="D1034" t="b">
        <f t="shared" si="45"/>
        <v>0</v>
      </c>
      <c r="E1034">
        <f t="shared" si="44"/>
        <v>177</v>
      </c>
      <c r="F1034" s="5" cm="1">
        <f t="array" ref="F1034">INDEX(_xlfn._xlws.FILTER(A$9:A$16378,E1034=E$9:E$16378*ISNUMBER(A$9:A$16378)),1)</f>
        <v>44544</v>
      </c>
      <c r="G1034" s="5" cm="1">
        <f t="array" ref="G1034">INDEX(_xlfn._xlws.FILTER(A$9:A$16378,E1034=E$9:E$16378*ISNUMBER(A$9:A$16378)),COUNT(_xlfn._xlws.FILTER(A$9:A$16378,E1034=E$9:E$16378*ISNUMBER(A$9:A$16378))))</f>
        <v>44544</v>
      </c>
      <c r="H1034" t="str">
        <v/>
      </c>
      <c r="I1034" s="10" t="str" cm="1">
        <f t="array" ref="I1034">_xlfn.IFS(AND(OR(_xlfn._xlws.FILTER(D$9:D$16388,E$9:E$16388=E1034)),ROW()=_xlfn.MINIFS(_xlfn.ANCHORARRAY(H$9),E$9:E$16388,E1034)),A1034-C$4,ROW()=_xlfn.MINIFS(_xlfn.ANCHORARRAY(H$9),E$9:E$16388,E1034),IFERROR(A1034-INDEX(G$9:G$16388,MATCH(E1034-1,E$9:E$16388,0)),A1034-C$4),ISNUMBER(A1034),A1034-F1034,TRUE,"")</f>
        <v/>
      </c>
      <c r="J1034" t="str">
        <f t="shared" si="46"/>
        <v/>
      </c>
      <c r="L1034" s="5"/>
    </row>
    <row r="1035" spans="1:12">
      <c r="A1035" s="3">
        <v>44544</v>
      </c>
      <c r="B1035" s="4" t="str">
        <f>"annual period "&amp;COUNTIF(D$9:D1035,TRUE)</f>
        <v>annual period 4</v>
      </c>
      <c r="D1035" t="b">
        <f t="shared" si="45"/>
        <v>0</v>
      </c>
      <c r="E1035">
        <f t="shared" ref="E1035:E1098" si="47">IF(A1035="Trip #",E1034+1,E1034)</f>
        <v>177</v>
      </c>
      <c r="F1035" s="5" cm="1">
        <f t="array" ref="F1035">INDEX(_xlfn._xlws.FILTER(A$9:A$16378,E1035=E$9:E$16378*ISNUMBER(A$9:A$16378)),1)</f>
        <v>44544</v>
      </c>
      <c r="G1035" s="5" cm="1">
        <f t="array" ref="G1035">INDEX(_xlfn._xlws.FILTER(A$9:A$16378,E1035=E$9:E$16378*ISNUMBER(A$9:A$16378)),COUNT(_xlfn._xlws.FILTER(A$9:A$16378,E1035=E$9:E$16378*ISNUMBER(A$9:A$16378))))</f>
        <v>44544</v>
      </c>
      <c r="H1035">
        <v>1035</v>
      </c>
      <c r="I1035" s="10" cm="1">
        <f t="array" ref="I1035">_xlfn.IFS(AND(OR(_xlfn._xlws.FILTER(D$9:D$16388,E$9:E$16388=E1035)),ROW()=_xlfn.MINIFS(_xlfn.ANCHORARRAY(H$9),E$9:E$16388,E1035)),A1035-C$4,ROW()=_xlfn.MINIFS(_xlfn.ANCHORARRAY(H$9),E$9:E$16388,E1035),IFERROR(A1035-INDEX(G$9:G$16388,MATCH(E1035-1,E$9:E$16388,0)),A1035-C$4),ISNUMBER(A1035),A1035-F1035,TRUE,"")</f>
        <v>0</v>
      </c>
      <c r="J1035" t="b">
        <f t="shared" si="46"/>
        <v>0</v>
      </c>
      <c r="L1035" s="5"/>
    </row>
    <row r="1036" spans="1:12">
      <c r="B1036" s="4" t="str">
        <f>"annual period "&amp;COUNTIF(D$9:D1036,TRUE)</f>
        <v>annual period 4</v>
      </c>
      <c r="D1036" t="b">
        <f t="shared" si="45"/>
        <v>0</v>
      </c>
      <c r="E1036">
        <f t="shared" si="47"/>
        <v>177</v>
      </c>
      <c r="F1036" s="5" cm="1">
        <f t="array" ref="F1036">INDEX(_xlfn._xlws.FILTER(A$9:A$16378,E1036=E$9:E$16378*ISNUMBER(A$9:A$16378)),1)</f>
        <v>44544</v>
      </c>
      <c r="G1036" s="5" cm="1">
        <f t="array" ref="G1036">INDEX(_xlfn._xlws.FILTER(A$9:A$16378,E1036=E$9:E$16378*ISNUMBER(A$9:A$16378)),COUNT(_xlfn._xlws.FILTER(A$9:A$16378,E1036=E$9:E$16378*ISNUMBER(A$9:A$16378))))</f>
        <v>44544</v>
      </c>
      <c r="H1036" t="str">
        <v/>
      </c>
      <c r="I1036" s="10" t="str" cm="1">
        <f t="array" ref="I1036">_xlfn.IFS(AND(OR(_xlfn._xlws.FILTER(D$9:D$16388,E$9:E$16388=E1036)),ROW()=_xlfn.MINIFS(_xlfn.ANCHORARRAY(H$9),E$9:E$16388,E1036)),A1036-C$4,ROW()=_xlfn.MINIFS(_xlfn.ANCHORARRAY(H$9),E$9:E$16388,E1036),IFERROR(A1036-INDEX(G$9:G$16388,MATCH(E1036-1,E$9:E$16388,0)),A1036-C$4),ISNUMBER(A1036),A1036-F1036,TRUE,"")</f>
        <v/>
      </c>
      <c r="J1036" t="str">
        <f t="shared" si="46"/>
        <v/>
      </c>
      <c r="L1036" s="5"/>
    </row>
    <row r="1037" spans="1:12">
      <c r="A1037" s="3">
        <v>44544</v>
      </c>
      <c r="B1037" s="4" t="str">
        <f>"annual period "&amp;COUNTIF(D$9:D1037,TRUE)</f>
        <v>annual period 4</v>
      </c>
      <c r="D1037" t="b">
        <f t="shared" si="45"/>
        <v>0</v>
      </c>
      <c r="E1037">
        <f t="shared" si="47"/>
        <v>177</v>
      </c>
      <c r="F1037" s="5" cm="1">
        <f t="array" ref="F1037">INDEX(_xlfn._xlws.FILTER(A$9:A$16378,E1037=E$9:E$16378*ISNUMBER(A$9:A$16378)),1)</f>
        <v>44544</v>
      </c>
      <c r="G1037" s="5" cm="1">
        <f t="array" ref="G1037">INDEX(_xlfn._xlws.FILTER(A$9:A$16378,E1037=E$9:E$16378*ISNUMBER(A$9:A$16378)),COUNT(_xlfn._xlws.FILTER(A$9:A$16378,E1037=E$9:E$16378*ISNUMBER(A$9:A$16378))))</f>
        <v>44544</v>
      </c>
      <c r="H1037">
        <v>1037</v>
      </c>
      <c r="I1037" s="10" cm="1">
        <f t="array" ref="I1037">_xlfn.IFS(AND(OR(_xlfn._xlws.FILTER(D$9:D$16388,E$9:E$16388=E1037)),ROW()=_xlfn.MINIFS(_xlfn.ANCHORARRAY(H$9),E$9:E$16388,E1037)),A1037-C$4,ROW()=_xlfn.MINIFS(_xlfn.ANCHORARRAY(H$9),E$9:E$16388,E1037),IFERROR(A1037-INDEX(G$9:G$16388,MATCH(E1037-1,E$9:E$16388,0)),A1037-C$4),ISNUMBER(A1037),A1037-F1037,TRUE,"")</f>
        <v>0</v>
      </c>
      <c r="J1037" t="b">
        <f t="shared" si="46"/>
        <v>0</v>
      </c>
      <c r="L1037" s="5"/>
    </row>
    <row r="1038" spans="1:12">
      <c r="A1038" s="1" t="s">
        <v>14</v>
      </c>
      <c r="B1038" s="4" t="str">
        <f>"annual period "&amp;COUNTIF(D$9:D1038,TRUE)</f>
        <v>annual period 4</v>
      </c>
      <c r="D1038" t="b">
        <f t="shared" si="45"/>
        <v>0</v>
      </c>
      <c r="E1038">
        <f t="shared" si="47"/>
        <v>178</v>
      </c>
      <c r="F1038" s="5" cm="1">
        <f t="array" ref="F1038">INDEX(_xlfn._xlws.FILTER(A$9:A$16378,E1038=E$9:E$16378*ISNUMBER(A$9:A$16378)),1)</f>
        <v>44545</v>
      </c>
      <c r="G1038" s="5" cm="1">
        <f t="array" ref="G1038">INDEX(_xlfn._xlws.FILTER(A$9:A$16378,E1038=E$9:E$16378*ISNUMBER(A$9:A$16378)),COUNT(_xlfn._xlws.FILTER(A$9:A$16378,E1038=E$9:E$16378*ISNUMBER(A$9:A$16378))))</f>
        <v>44563</v>
      </c>
      <c r="H1038" t="str">
        <v/>
      </c>
      <c r="I1038" s="10" t="str" cm="1">
        <f t="array" ref="I1038">_xlfn.IFS(AND(OR(_xlfn._xlws.FILTER(D$9:D$16388,E$9:E$16388=E1038)),ROW()=_xlfn.MINIFS(_xlfn.ANCHORARRAY(H$9),E$9:E$16388,E1038)),A1038-C$4,ROW()=_xlfn.MINIFS(_xlfn.ANCHORARRAY(H$9),E$9:E$16388,E1038),IFERROR(A1038-INDEX(G$9:G$16388,MATCH(E1038-1,E$9:E$16388,0)),A1038-C$4),ISNUMBER(A1038),A1038-F1038,TRUE,"")</f>
        <v/>
      </c>
      <c r="J1038" t="str">
        <f t="shared" si="46"/>
        <v/>
      </c>
      <c r="L1038" s="5"/>
    </row>
    <row r="1039" spans="1:12">
      <c r="A1039" s="2"/>
      <c r="B1039" s="4" t="str">
        <f>"annual period "&amp;COUNTIF(D$9:D1039,TRUE)</f>
        <v>annual period 4</v>
      </c>
      <c r="D1039" t="b">
        <f t="shared" si="45"/>
        <v>0</v>
      </c>
      <c r="E1039">
        <f t="shared" si="47"/>
        <v>178</v>
      </c>
      <c r="F1039" s="5" cm="1">
        <f t="array" ref="F1039">INDEX(_xlfn._xlws.FILTER(A$9:A$16378,E1039=E$9:E$16378*ISNUMBER(A$9:A$16378)),1)</f>
        <v>44545</v>
      </c>
      <c r="G1039" s="5" cm="1">
        <f t="array" ref="G1039">INDEX(_xlfn._xlws.FILTER(A$9:A$16378,E1039=E$9:E$16378*ISNUMBER(A$9:A$16378)),COUNT(_xlfn._xlws.FILTER(A$9:A$16378,E1039=E$9:E$16378*ISNUMBER(A$9:A$16378))))</f>
        <v>44563</v>
      </c>
      <c r="H1039" t="str">
        <v/>
      </c>
      <c r="I1039" s="10" t="str" cm="1">
        <f t="array" ref="I1039">_xlfn.IFS(AND(OR(_xlfn._xlws.FILTER(D$9:D$16388,E$9:E$16388=E1039)),ROW()=_xlfn.MINIFS(_xlfn.ANCHORARRAY(H$9),E$9:E$16388,E1039)),A1039-C$4,ROW()=_xlfn.MINIFS(_xlfn.ANCHORARRAY(H$9),E$9:E$16388,E1039),IFERROR(A1039-INDEX(G$9:G$16388,MATCH(E1039-1,E$9:E$16388,0)),A1039-C$4),ISNUMBER(A1039),A1039-F1039,TRUE,"")</f>
        <v/>
      </c>
      <c r="J1039" t="str">
        <f t="shared" si="46"/>
        <v/>
      </c>
      <c r="L1039" s="5"/>
    </row>
    <row r="1040" spans="1:12">
      <c r="A1040" s="3">
        <v>44545</v>
      </c>
      <c r="B1040" s="4" t="str">
        <f>"annual period "&amp;COUNTIF(D$9:D1040,TRUE)</f>
        <v>annual period 4</v>
      </c>
      <c r="D1040" t="b">
        <f t="shared" si="45"/>
        <v>0</v>
      </c>
      <c r="E1040">
        <f t="shared" si="47"/>
        <v>178</v>
      </c>
      <c r="F1040" s="5" cm="1">
        <f t="array" ref="F1040">INDEX(_xlfn._xlws.FILTER(A$9:A$16378,E1040=E$9:E$16378*ISNUMBER(A$9:A$16378)),1)</f>
        <v>44545</v>
      </c>
      <c r="G1040" s="5" cm="1">
        <f t="array" ref="G1040">INDEX(_xlfn._xlws.FILTER(A$9:A$16378,E1040=E$9:E$16378*ISNUMBER(A$9:A$16378)),COUNT(_xlfn._xlws.FILTER(A$9:A$16378,E1040=E$9:E$16378*ISNUMBER(A$9:A$16378))))</f>
        <v>44563</v>
      </c>
      <c r="H1040">
        <v>1040</v>
      </c>
      <c r="I1040" s="10" cm="1">
        <f t="array" ref="I1040">_xlfn.IFS(AND(OR(_xlfn._xlws.FILTER(D$9:D$16388,E$9:E$16388=E1040)),ROW()=_xlfn.MINIFS(_xlfn.ANCHORARRAY(H$9),E$9:E$16388,E1040)),A1040-C$4,ROW()=_xlfn.MINIFS(_xlfn.ANCHORARRAY(H$9),E$9:E$16388,E1040),IFERROR(A1040-INDEX(G$9:G$16388,MATCH(E1040-1,E$9:E$16388,0)),A1040-C$4),ISNUMBER(A1040),A1040-F1040,TRUE,"")</f>
        <v>1</v>
      </c>
      <c r="J1040" t="b">
        <f t="shared" si="46"/>
        <v>0</v>
      </c>
      <c r="L1040" s="5"/>
    </row>
    <row r="1041" spans="1:12">
      <c r="B1041" s="4" t="str">
        <f>"annual period "&amp;COUNTIF(D$9:D1041,TRUE)</f>
        <v>annual period 4</v>
      </c>
      <c r="D1041" t="b">
        <f t="shared" si="45"/>
        <v>0</v>
      </c>
      <c r="E1041">
        <f t="shared" si="47"/>
        <v>178</v>
      </c>
      <c r="F1041" s="5" cm="1">
        <f t="array" ref="F1041">INDEX(_xlfn._xlws.FILTER(A$9:A$16378,E1041=E$9:E$16378*ISNUMBER(A$9:A$16378)),1)</f>
        <v>44545</v>
      </c>
      <c r="G1041" s="5" cm="1">
        <f t="array" ref="G1041">INDEX(_xlfn._xlws.FILTER(A$9:A$16378,E1041=E$9:E$16378*ISNUMBER(A$9:A$16378)),COUNT(_xlfn._xlws.FILTER(A$9:A$16378,E1041=E$9:E$16378*ISNUMBER(A$9:A$16378))))</f>
        <v>44563</v>
      </c>
      <c r="H1041" t="str">
        <v/>
      </c>
      <c r="I1041" s="10" t="str" cm="1">
        <f t="array" ref="I1041">_xlfn.IFS(AND(OR(_xlfn._xlws.FILTER(D$9:D$16388,E$9:E$16388=E1041)),ROW()=_xlfn.MINIFS(_xlfn.ANCHORARRAY(H$9),E$9:E$16388,E1041)),A1041-C$4,ROW()=_xlfn.MINIFS(_xlfn.ANCHORARRAY(H$9),E$9:E$16388,E1041),IFERROR(A1041-INDEX(G$9:G$16388,MATCH(E1041-1,E$9:E$16388,0)),A1041-C$4),ISNUMBER(A1041),A1041-F1041,TRUE,"")</f>
        <v/>
      </c>
      <c r="J1041" t="str">
        <f t="shared" si="46"/>
        <v/>
      </c>
      <c r="L1041" s="5"/>
    </row>
    <row r="1042" spans="1:12">
      <c r="A1042" s="3">
        <v>44545</v>
      </c>
      <c r="B1042" s="4" t="str">
        <f>"annual period "&amp;COUNTIF(D$9:D1042,TRUE)</f>
        <v>annual period 4</v>
      </c>
      <c r="D1042" t="b">
        <f t="shared" si="45"/>
        <v>0</v>
      </c>
      <c r="E1042">
        <f t="shared" si="47"/>
        <v>178</v>
      </c>
      <c r="F1042" s="5" cm="1">
        <f t="array" ref="F1042">INDEX(_xlfn._xlws.FILTER(A$9:A$16378,E1042=E$9:E$16378*ISNUMBER(A$9:A$16378)),1)</f>
        <v>44545</v>
      </c>
      <c r="G1042" s="5" cm="1">
        <f t="array" ref="G1042">INDEX(_xlfn._xlws.FILTER(A$9:A$16378,E1042=E$9:E$16378*ISNUMBER(A$9:A$16378)),COUNT(_xlfn._xlws.FILTER(A$9:A$16378,E1042=E$9:E$16378*ISNUMBER(A$9:A$16378))))</f>
        <v>44563</v>
      </c>
      <c r="H1042">
        <v>1042</v>
      </c>
      <c r="I1042" s="10" cm="1">
        <f t="array" ref="I1042">_xlfn.IFS(AND(OR(_xlfn._xlws.FILTER(D$9:D$16388,E$9:E$16388=E1042)),ROW()=_xlfn.MINIFS(_xlfn.ANCHORARRAY(H$9),E$9:E$16388,E1042)),A1042-C$4,ROW()=_xlfn.MINIFS(_xlfn.ANCHORARRAY(H$9),E$9:E$16388,E1042),IFERROR(A1042-INDEX(G$9:G$16388,MATCH(E1042-1,E$9:E$16388,0)),A1042-C$4),ISNUMBER(A1042),A1042-F1042,TRUE,"")</f>
        <v>0</v>
      </c>
      <c r="J1042" t="b">
        <f t="shared" si="46"/>
        <v>0</v>
      </c>
      <c r="L1042" s="5"/>
    </row>
    <row r="1043" spans="1:12">
      <c r="B1043" s="4" t="str">
        <f>"annual period "&amp;COUNTIF(D$9:D1043,TRUE)</f>
        <v>annual period 4</v>
      </c>
      <c r="D1043" t="b">
        <f t="shared" si="45"/>
        <v>0</v>
      </c>
      <c r="E1043">
        <f t="shared" si="47"/>
        <v>178</v>
      </c>
      <c r="F1043" s="5" cm="1">
        <f t="array" ref="F1043">INDEX(_xlfn._xlws.FILTER(A$9:A$16378,E1043=E$9:E$16378*ISNUMBER(A$9:A$16378)),1)</f>
        <v>44545</v>
      </c>
      <c r="G1043" s="5" cm="1">
        <f t="array" ref="G1043">INDEX(_xlfn._xlws.FILTER(A$9:A$16378,E1043=E$9:E$16378*ISNUMBER(A$9:A$16378)),COUNT(_xlfn._xlws.FILTER(A$9:A$16378,E1043=E$9:E$16378*ISNUMBER(A$9:A$16378))))</f>
        <v>44563</v>
      </c>
      <c r="H1043" t="str">
        <v/>
      </c>
      <c r="I1043" s="10" t="str" cm="1">
        <f t="array" ref="I1043">_xlfn.IFS(AND(OR(_xlfn._xlws.FILTER(D$9:D$16388,E$9:E$16388=E1043)),ROW()=_xlfn.MINIFS(_xlfn.ANCHORARRAY(H$9),E$9:E$16388,E1043)),A1043-C$4,ROW()=_xlfn.MINIFS(_xlfn.ANCHORARRAY(H$9),E$9:E$16388,E1043),IFERROR(A1043-INDEX(G$9:G$16388,MATCH(E1043-1,E$9:E$16388,0)),A1043-C$4),ISNUMBER(A1043),A1043-F1043,TRUE,"")</f>
        <v/>
      </c>
      <c r="J1043" t="str">
        <f t="shared" si="46"/>
        <v/>
      </c>
      <c r="L1043" s="5"/>
    </row>
    <row r="1044" spans="1:12">
      <c r="A1044" s="3">
        <v>44547</v>
      </c>
      <c r="B1044" s="4" t="str">
        <f>"annual period "&amp;COUNTIF(D$9:D1044,TRUE)</f>
        <v>annual period 4</v>
      </c>
      <c r="D1044" t="b">
        <f t="shared" si="45"/>
        <v>0</v>
      </c>
      <c r="E1044">
        <f t="shared" si="47"/>
        <v>178</v>
      </c>
      <c r="F1044" s="5" cm="1">
        <f t="array" ref="F1044">INDEX(_xlfn._xlws.FILTER(A$9:A$16378,E1044=E$9:E$16378*ISNUMBER(A$9:A$16378)),1)</f>
        <v>44545</v>
      </c>
      <c r="G1044" s="5" cm="1">
        <f t="array" ref="G1044">INDEX(_xlfn._xlws.FILTER(A$9:A$16378,E1044=E$9:E$16378*ISNUMBER(A$9:A$16378)),COUNT(_xlfn._xlws.FILTER(A$9:A$16378,E1044=E$9:E$16378*ISNUMBER(A$9:A$16378))))</f>
        <v>44563</v>
      </c>
      <c r="H1044" t="str">
        <v/>
      </c>
      <c r="I1044" s="10" cm="1">
        <f t="array" ref="I1044">_xlfn.IFS(AND(OR(_xlfn._xlws.FILTER(D$9:D$16388,E$9:E$16388=E1044)),ROW()=_xlfn.MINIFS(_xlfn.ANCHORARRAY(H$9),E$9:E$16388,E1044)),A1044-C$4,ROW()=_xlfn.MINIFS(_xlfn.ANCHORARRAY(H$9),E$9:E$16388,E1044),IFERROR(A1044-INDEX(G$9:G$16388,MATCH(E1044-1,E$9:E$16388,0)),A1044-C$4),ISNUMBER(A1044),A1044-F1044,TRUE,"")</f>
        <v>2</v>
      </c>
      <c r="J1044" t="b">
        <f t="shared" si="46"/>
        <v>0</v>
      </c>
      <c r="L1044" s="5"/>
    </row>
    <row r="1045" spans="1:12">
      <c r="B1045" s="4" t="str">
        <f>"annual period "&amp;COUNTIF(D$9:D1045,TRUE)</f>
        <v>annual period 4</v>
      </c>
      <c r="D1045" t="b">
        <f t="shared" si="45"/>
        <v>0</v>
      </c>
      <c r="E1045">
        <f t="shared" si="47"/>
        <v>178</v>
      </c>
      <c r="F1045" s="5" cm="1">
        <f t="array" ref="F1045">INDEX(_xlfn._xlws.FILTER(A$9:A$16378,E1045=E$9:E$16378*ISNUMBER(A$9:A$16378)),1)</f>
        <v>44545</v>
      </c>
      <c r="G1045" s="5" cm="1">
        <f t="array" ref="G1045">INDEX(_xlfn._xlws.FILTER(A$9:A$16378,E1045=E$9:E$16378*ISNUMBER(A$9:A$16378)),COUNT(_xlfn._xlws.FILTER(A$9:A$16378,E1045=E$9:E$16378*ISNUMBER(A$9:A$16378))))</f>
        <v>44563</v>
      </c>
      <c r="H1045" t="str">
        <v/>
      </c>
      <c r="I1045" s="10" t="str" cm="1">
        <f t="array" ref="I1045">_xlfn.IFS(AND(OR(_xlfn._xlws.FILTER(D$9:D$16388,E$9:E$16388=E1045)),ROW()=_xlfn.MINIFS(_xlfn.ANCHORARRAY(H$9),E$9:E$16388,E1045)),A1045-C$4,ROW()=_xlfn.MINIFS(_xlfn.ANCHORARRAY(H$9),E$9:E$16388,E1045),IFERROR(A1045-INDEX(G$9:G$16388,MATCH(E1045-1,E$9:E$16388,0)),A1045-C$4),ISNUMBER(A1045),A1045-F1045,TRUE,"")</f>
        <v/>
      </c>
      <c r="J1045" t="str">
        <f t="shared" si="46"/>
        <v/>
      </c>
      <c r="L1045" s="5"/>
    </row>
    <row r="1046" spans="1:12">
      <c r="A1046" s="3">
        <v>44547</v>
      </c>
      <c r="B1046" s="4" t="str">
        <f>"annual period "&amp;COUNTIF(D$9:D1046,TRUE)</f>
        <v>annual period 4</v>
      </c>
      <c r="D1046" t="b">
        <f t="shared" si="45"/>
        <v>0</v>
      </c>
      <c r="E1046">
        <f t="shared" si="47"/>
        <v>178</v>
      </c>
      <c r="F1046" s="5" cm="1">
        <f t="array" ref="F1046">INDEX(_xlfn._xlws.FILTER(A$9:A$16378,E1046=E$9:E$16378*ISNUMBER(A$9:A$16378)),1)</f>
        <v>44545</v>
      </c>
      <c r="G1046" s="5" cm="1">
        <f t="array" ref="G1046">INDEX(_xlfn._xlws.FILTER(A$9:A$16378,E1046=E$9:E$16378*ISNUMBER(A$9:A$16378)),COUNT(_xlfn._xlws.FILTER(A$9:A$16378,E1046=E$9:E$16378*ISNUMBER(A$9:A$16378))))</f>
        <v>44563</v>
      </c>
      <c r="H1046" t="str">
        <v/>
      </c>
      <c r="I1046" s="10" cm="1">
        <f t="array" ref="I1046">_xlfn.IFS(AND(OR(_xlfn._xlws.FILTER(D$9:D$16388,E$9:E$16388=E1046)),ROW()=_xlfn.MINIFS(_xlfn.ANCHORARRAY(H$9),E$9:E$16388,E1046)),A1046-C$4,ROW()=_xlfn.MINIFS(_xlfn.ANCHORARRAY(H$9),E$9:E$16388,E1046),IFERROR(A1046-INDEX(G$9:G$16388,MATCH(E1046-1,E$9:E$16388,0)),A1046-C$4),ISNUMBER(A1046),A1046-F1046,TRUE,"")</f>
        <v>2</v>
      </c>
      <c r="J1046" t="b">
        <f t="shared" si="46"/>
        <v>0</v>
      </c>
      <c r="L1046" s="5"/>
    </row>
    <row r="1047" spans="1:12">
      <c r="B1047" s="4" t="str">
        <f>"annual period "&amp;COUNTIF(D$9:D1047,TRUE)</f>
        <v>annual period 4</v>
      </c>
      <c r="D1047" t="b">
        <f t="shared" si="45"/>
        <v>0</v>
      </c>
      <c r="E1047">
        <f t="shared" si="47"/>
        <v>178</v>
      </c>
      <c r="F1047" s="5" cm="1">
        <f t="array" ref="F1047">INDEX(_xlfn._xlws.FILTER(A$9:A$16378,E1047=E$9:E$16378*ISNUMBER(A$9:A$16378)),1)</f>
        <v>44545</v>
      </c>
      <c r="G1047" s="5" cm="1">
        <f t="array" ref="G1047">INDEX(_xlfn._xlws.FILTER(A$9:A$16378,E1047=E$9:E$16378*ISNUMBER(A$9:A$16378)),COUNT(_xlfn._xlws.FILTER(A$9:A$16378,E1047=E$9:E$16378*ISNUMBER(A$9:A$16378))))</f>
        <v>44563</v>
      </c>
      <c r="H1047" t="str">
        <v/>
      </c>
      <c r="I1047" s="10" t="str" cm="1">
        <f t="array" ref="I1047">_xlfn.IFS(AND(OR(_xlfn._xlws.FILTER(D$9:D$16388,E$9:E$16388=E1047)),ROW()=_xlfn.MINIFS(_xlfn.ANCHORARRAY(H$9),E$9:E$16388,E1047)),A1047-C$4,ROW()=_xlfn.MINIFS(_xlfn.ANCHORARRAY(H$9),E$9:E$16388,E1047),IFERROR(A1047-INDEX(G$9:G$16388,MATCH(E1047-1,E$9:E$16388,0)),A1047-C$4),ISNUMBER(A1047),A1047-F1047,TRUE,"")</f>
        <v/>
      </c>
      <c r="J1047" t="str">
        <f t="shared" si="46"/>
        <v/>
      </c>
      <c r="L1047" s="5"/>
    </row>
    <row r="1048" spans="1:12">
      <c r="A1048" s="3">
        <v>44563</v>
      </c>
      <c r="B1048" s="4" t="str">
        <f>"annual period "&amp;COUNTIF(D$9:D1048,TRUE)</f>
        <v>annual period 4</v>
      </c>
      <c r="D1048" t="b">
        <f t="shared" si="45"/>
        <v>0</v>
      </c>
      <c r="E1048">
        <f t="shared" si="47"/>
        <v>178</v>
      </c>
      <c r="F1048" s="5" cm="1">
        <f t="array" ref="F1048">INDEX(_xlfn._xlws.FILTER(A$9:A$16378,E1048=E$9:E$16378*ISNUMBER(A$9:A$16378)),1)</f>
        <v>44545</v>
      </c>
      <c r="G1048" s="5" cm="1">
        <f t="array" ref="G1048">INDEX(_xlfn._xlws.FILTER(A$9:A$16378,E1048=E$9:E$16378*ISNUMBER(A$9:A$16378)),COUNT(_xlfn._xlws.FILTER(A$9:A$16378,E1048=E$9:E$16378*ISNUMBER(A$9:A$16378))))</f>
        <v>44563</v>
      </c>
      <c r="H1048" t="str">
        <v/>
      </c>
      <c r="I1048" s="10" cm="1">
        <f t="array" ref="I1048">_xlfn.IFS(AND(OR(_xlfn._xlws.FILTER(D$9:D$16388,E$9:E$16388=E1048)),ROW()=_xlfn.MINIFS(_xlfn.ANCHORARRAY(H$9),E$9:E$16388,E1048)),A1048-C$4,ROW()=_xlfn.MINIFS(_xlfn.ANCHORARRAY(H$9),E$9:E$16388,E1048),IFERROR(A1048-INDEX(G$9:G$16388,MATCH(E1048-1,E$9:E$16388,0)),A1048-C$4),ISNUMBER(A1048),A1048-F1048,TRUE,"")</f>
        <v>18</v>
      </c>
      <c r="J1048" t="b">
        <f t="shared" si="46"/>
        <v>0</v>
      </c>
      <c r="L1048" s="5"/>
    </row>
    <row r="1049" spans="1:12">
      <c r="A1049" s="1" t="s">
        <v>14</v>
      </c>
      <c r="B1049" s="4" t="str">
        <f>"annual period "&amp;COUNTIF(D$9:D1049,TRUE)</f>
        <v>annual period 4</v>
      </c>
      <c r="D1049" t="b">
        <f t="shared" si="45"/>
        <v>0</v>
      </c>
      <c r="E1049">
        <f t="shared" si="47"/>
        <v>179</v>
      </c>
      <c r="F1049" s="5" cm="1">
        <f t="array" ref="F1049">INDEX(_xlfn._xlws.FILTER(A$9:A$16378,E1049=E$9:E$16378*ISNUMBER(A$9:A$16378)),1)</f>
        <v>44567</v>
      </c>
      <c r="G1049" s="5" cm="1">
        <f t="array" ref="G1049">INDEX(_xlfn._xlws.FILTER(A$9:A$16378,E1049=E$9:E$16378*ISNUMBER(A$9:A$16378)),COUNT(_xlfn._xlws.FILTER(A$9:A$16378,E1049=E$9:E$16378*ISNUMBER(A$9:A$16378))))</f>
        <v>44570</v>
      </c>
      <c r="H1049" t="str">
        <v/>
      </c>
      <c r="I1049" s="10" t="str" cm="1">
        <f t="array" ref="I1049">_xlfn.IFS(AND(OR(_xlfn._xlws.FILTER(D$9:D$16388,E$9:E$16388=E1049)),ROW()=_xlfn.MINIFS(_xlfn.ANCHORARRAY(H$9),E$9:E$16388,E1049)),A1049-C$4,ROW()=_xlfn.MINIFS(_xlfn.ANCHORARRAY(H$9),E$9:E$16388,E1049),IFERROR(A1049-INDEX(G$9:G$16388,MATCH(E1049-1,E$9:E$16388,0)),A1049-C$4),ISNUMBER(A1049),A1049-F1049,TRUE,"")</f>
        <v/>
      </c>
      <c r="J1049" t="str">
        <f t="shared" si="46"/>
        <v/>
      </c>
      <c r="L1049" s="5"/>
    </row>
    <row r="1050" spans="1:12">
      <c r="A1050" s="2"/>
      <c r="B1050" s="4" t="str">
        <f>"annual period "&amp;COUNTIF(D$9:D1050,TRUE)</f>
        <v>annual period 4</v>
      </c>
      <c r="D1050" t="b">
        <f t="shared" si="45"/>
        <v>0</v>
      </c>
      <c r="E1050">
        <f t="shared" si="47"/>
        <v>179</v>
      </c>
      <c r="F1050" s="5" cm="1">
        <f t="array" ref="F1050">INDEX(_xlfn._xlws.FILTER(A$9:A$16378,E1050=E$9:E$16378*ISNUMBER(A$9:A$16378)),1)</f>
        <v>44567</v>
      </c>
      <c r="G1050" s="5" cm="1">
        <f t="array" ref="G1050">INDEX(_xlfn._xlws.FILTER(A$9:A$16378,E1050=E$9:E$16378*ISNUMBER(A$9:A$16378)),COUNT(_xlfn._xlws.FILTER(A$9:A$16378,E1050=E$9:E$16378*ISNUMBER(A$9:A$16378))))</f>
        <v>44570</v>
      </c>
      <c r="H1050" t="str">
        <v/>
      </c>
      <c r="I1050" s="10" t="str" cm="1">
        <f t="array" ref="I1050">_xlfn.IFS(AND(OR(_xlfn._xlws.FILTER(D$9:D$16388,E$9:E$16388=E1050)),ROW()=_xlfn.MINIFS(_xlfn.ANCHORARRAY(H$9),E$9:E$16388,E1050)),A1050-C$4,ROW()=_xlfn.MINIFS(_xlfn.ANCHORARRAY(H$9),E$9:E$16388,E1050),IFERROR(A1050-INDEX(G$9:G$16388,MATCH(E1050-1,E$9:E$16388,0)),A1050-C$4),ISNUMBER(A1050),A1050-F1050,TRUE,"")</f>
        <v/>
      </c>
      <c r="J1050" t="str">
        <f t="shared" si="46"/>
        <v/>
      </c>
      <c r="L1050" s="5"/>
    </row>
    <row r="1051" spans="1:12">
      <c r="A1051" s="3">
        <v>44567</v>
      </c>
      <c r="B1051" s="4" t="str">
        <f>"annual period "&amp;COUNTIF(D$9:D1051,TRUE)</f>
        <v>annual period 4</v>
      </c>
      <c r="D1051" t="b">
        <f t="shared" si="45"/>
        <v>0</v>
      </c>
      <c r="E1051">
        <f t="shared" si="47"/>
        <v>179</v>
      </c>
      <c r="F1051" s="5" cm="1">
        <f t="array" ref="F1051">INDEX(_xlfn._xlws.FILTER(A$9:A$16378,E1051=E$9:E$16378*ISNUMBER(A$9:A$16378)),1)</f>
        <v>44567</v>
      </c>
      <c r="G1051" s="5" cm="1">
        <f t="array" ref="G1051">INDEX(_xlfn._xlws.FILTER(A$9:A$16378,E1051=E$9:E$16378*ISNUMBER(A$9:A$16378)),COUNT(_xlfn._xlws.FILTER(A$9:A$16378,E1051=E$9:E$16378*ISNUMBER(A$9:A$16378))))</f>
        <v>44570</v>
      </c>
      <c r="H1051">
        <v>1051</v>
      </c>
      <c r="I1051" s="10" cm="1">
        <f t="array" ref="I1051">_xlfn.IFS(AND(OR(_xlfn._xlws.FILTER(D$9:D$16388,E$9:E$16388=E1051)),ROW()=_xlfn.MINIFS(_xlfn.ANCHORARRAY(H$9),E$9:E$16388,E1051)),A1051-C$4,ROW()=_xlfn.MINIFS(_xlfn.ANCHORARRAY(H$9),E$9:E$16388,E1051),IFERROR(A1051-INDEX(G$9:G$16388,MATCH(E1051-1,E$9:E$16388,0)),A1051-C$4),ISNUMBER(A1051),A1051-F1051,TRUE,"")</f>
        <v>4</v>
      </c>
      <c r="J1051" t="b">
        <f t="shared" si="46"/>
        <v>0</v>
      </c>
      <c r="L1051" s="5"/>
    </row>
    <row r="1052" spans="1:12">
      <c r="B1052" s="4" t="str">
        <f>"annual period "&amp;COUNTIF(D$9:D1052,TRUE)</f>
        <v>annual period 4</v>
      </c>
      <c r="D1052" t="b">
        <f t="shared" si="45"/>
        <v>0</v>
      </c>
      <c r="E1052">
        <f t="shared" si="47"/>
        <v>179</v>
      </c>
      <c r="F1052" s="5" cm="1">
        <f t="array" ref="F1052">INDEX(_xlfn._xlws.FILTER(A$9:A$16378,E1052=E$9:E$16378*ISNUMBER(A$9:A$16378)),1)</f>
        <v>44567</v>
      </c>
      <c r="G1052" s="5" cm="1">
        <f t="array" ref="G1052">INDEX(_xlfn._xlws.FILTER(A$9:A$16378,E1052=E$9:E$16378*ISNUMBER(A$9:A$16378)),COUNT(_xlfn._xlws.FILTER(A$9:A$16378,E1052=E$9:E$16378*ISNUMBER(A$9:A$16378))))</f>
        <v>44570</v>
      </c>
      <c r="H1052" t="str">
        <v/>
      </c>
      <c r="I1052" s="10" t="str" cm="1">
        <f t="array" ref="I1052">_xlfn.IFS(AND(OR(_xlfn._xlws.FILTER(D$9:D$16388,E$9:E$16388=E1052)),ROW()=_xlfn.MINIFS(_xlfn.ANCHORARRAY(H$9),E$9:E$16388,E1052)),A1052-C$4,ROW()=_xlfn.MINIFS(_xlfn.ANCHORARRAY(H$9),E$9:E$16388,E1052),IFERROR(A1052-INDEX(G$9:G$16388,MATCH(E1052-1,E$9:E$16388,0)),A1052-C$4),ISNUMBER(A1052),A1052-F1052,TRUE,"")</f>
        <v/>
      </c>
      <c r="J1052" t="str">
        <f t="shared" si="46"/>
        <v/>
      </c>
      <c r="L1052" s="5"/>
    </row>
    <row r="1053" spans="1:12">
      <c r="A1053" s="3">
        <v>44570</v>
      </c>
      <c r="B1053" s="4" t="str">
        <f>"annual period "&amp;COUNTIF(D$9:D1053,TRUE)</f>
        <v>annual period 4</v>
      </c>
      <c r="D1053" t="b">
        <f t="shared" si="45"/>
        <v>0</v>
      </c>
      <c r="E1053">
        <f t="shared" si="47"/>
        <v>179</v>
      </c>
      <c r="F1053" s="5" cm="1">
        <f t="array" ref="F1053">INDEX(_xlfn._xlws.FILTER(A$9:A$16378,E1053=E$9:E$16378*ISNUMBER(A$9:A$16378)),1)</f>
        <v>44567</v>
      </c>
      <c r="G1053" s="5" cm="1">
        <f t="array" ref="G1053">INDEX(_xlfn._xlws.FILTER(A$9:A$16378,E1053=E$9:E$16378*ISNUMBER(A$9:A$16378)),COUNT(_xlfn._xlws.FILTER(A$9:A$16378,E1053=E$9:E$16378*ISNUMBER(A$9:A$16378))))</f>
        <v>44570</v>
      </c>
      <c r="H1053" t="str">
        <v/>
      </c>
      <c r="I1053" s="10" cm="1">
        <f t="array" ref="I1053">_xlfn.IFS(AND(OR(_xlfn._xlws.FILTER(D$9:D$16388,E$9:E$16388=E1053)),ROW()=_xlfn.MINIFS(_xlfn.ANCHORARRAY(H$9),E$9:E$16388,E1053)),A1053-C$4,ROW()=_xlfn.MINIFS(_xlfn.ANCHORARRAY(H$9),E$9:E$16388,E1053),IFERROR(A1053-INDEX(G$9:G$16388,MATCH(E1053-1,E$9:E$16388,0)),A1053-C$4),ISNUMBER(A1053),A1053-F1053,TRUE,"")</f>
        <v>3</v>
      </c>
      <c r="J1053" t="b">
        <f t="shared" si="46"/>
        <v>0</v>
      </c>
      <c r="L1053" s="5"/>
    </row>
    <row r="1054" spans="1:12">
      <c r="A1054" s="1" t="s">
        <v>14</v>
      </c>
      <c r="B1054" s="4" t="str">
        <f>"annual period "&amp;COUNTIF(D$9:D1054,TRUE)</f>
        <v>annual period 4</v>
      </c>
      <c r="D1054" t="b">
        <f t="shared" si="45"/>
        <v>0</v>
      </c>
      <c r="E1054">
        <f t="shared" si="47"/>
        <v>180</v>
      </c>
      <c r="F1054" s="5" cm="1">
        <f t="array" ref="F1054">INDEX(_xlfn._xlws.FILTER(A$9:A$16378,E1054=E$9:E$16378*ISNUMBER(A$9:A$16378)),1)</f>
        <v>44586</v>
      </c>
      <c r="G1054" s="5" cm="1">
        <f t="array" ref="G1054">INDEX(_xlfn._xlws.FILTER(A$9:A$16378,E1054=E$9:E$16378*ISNUMBER(A$9:A$16378)),COUNT(_xlfn._xlws.FILTER(A$9:A$16378,E1054=E$9:E$16378*ISNUMBER(A$9:A$16378))))</f>
        <v>44586</v>
      </c>
      <c r="H1054" t="str">
        <v/>
      </c>
      <c r="I1054" s="10" t="str" cm="1">
        <f t="array" ref="I1054">_xlfn.IFS(AND(OR(_xlfn._xlws.FILTER(D$9:D$16388,E$9:E$16388=E1054)),ROW()=_xlfn.MINIFS(_xlfn.ANCHORARRAY(H$9),E$9:E$16388,E1054)),A1054-C$4,ROW()=_xlfn.MINIFS(_xlfn.ANCHORARRAY(H$9),E$9:E$16388,E1054),IFERROR(A1054-INDEX(G$9:G$16388,MATCH(E1054-1,E$9:E$16388,0)),A1054-C$4),ISNUMBER(A1054),A1054-F1054,TRUE,"")</f>
        <v/>
      </c>
      <c r="J1054" t="str">
        <f t="shared" si="46"/>
        <v/>
      </c>
      <c r="L1054" s="5"/>
    </row>
    <row r="1055" spans="1:12">
      <c r="A1055" s="2"/>
      <c r="B1055" s="4" t="str">
        <f>"annual period "&amp;COUNTIF(D$9:D1055,TRUE)</f>
        <v>annual period 4</v>
      </c>
      <c r="D1055" t="b">
        <f t="shared" si="45"/>
        <v>0</v>
      </c>
      <c r="E1055">
        <f t="shared" si="47"/>
        <v>180</v>
      </c>
      <c r="F1055" s="5" cm="1">
        <f t="array" ref="F1055">INDEX(_xlfn._xlws.FILTER(A$9:A$16378,E1055=E$9:E$16378*ISNUMBER(A$9:A$16378)),1)</f>
        <v>44586</v>
      </c>
      <c r="G1055" s="5" cm="1">
        <f t="array" ref="G1055">INDEX(_xlfn._xlws.FILTER(A$9:A$16378,E1055=E$9:E$16378*ISNUMBER(A$9:A$16378)),COUNT(_xlfn._xlws.FILTER(A$9:A$16378,E1055=E$9:E$16378*ISNUMBER(A$9:A$16378))))</f>
        <v>44586</v>
      </c>
      <c r="H1055" t="str">
        <v/>
      </c>
      <c r="I1055" s="10" t="str" cm="1">
        <f t="array" ref="I1055">_xlfn.IFS(AND(OR(_xlfn._xlws.FILTER(D$9:D$16388,E$9:E$16388=E1055)),ROW()=_xlfn.MINIFS(_xlfn.ANCHORARRAY(H$9),E$9:E$16388,E1055)),A1055-C$4,ROW()=_xlfn.MINIFS(_xlfn.ANCHORARRAY(H$9),E$9:E$16388,E1055),IFERROR(A1055-INDEX(G$9:G$16388,MATCH(E1055-1,E$9:E$16388,0)),A1055-C$4),ISNUMBER(A1055),A1055-F1055,TRUE,"")</f>
        <v/>
      </c>
      <c r="J1055" t="str">
        <f t="shared" si="46"/>
        <v/>
      </c>
      <c r="L1055" s="5"/>
    </row>
    <row r="1056" spans="1:12">
      <c r="A1056" s="3">
        <v>44586</v>
      </c>
      <c r="B1056" s="4" t="str">
        <f>"annual period "&amp;COUNTIF(D$9:D1056,TRUE)</f>
        <v>annual period 4</v>
      </c>
      <c r="D1056" t="b">
        <f t="shared" ref="D1056:D1119" si="48">F1055-F1056&gt;300</f>
        <v>0</v>
      </c>
      <c r="E1056">
        <f t="shared" si="47"/>
        <v>180</v>
      </c>
      <c r="F1056" s="5" cm="1">
        <f t="array" ref="F1056">INDEX(_xlfn._xlws.FILTER(A$9:A$16378,E1056=E$9:E$16378*ISNUMBER(A$9:A$16378)),1)</f>
        <v>44586</v>
      </c>
      <c r="G1056" s="5" cm="1">
        <f t="array" ref="G1056">INDEX(_xlfn._xlws.FILTER(A$9:A$16378,E1056=E$9:E$16378*ISNUMBER(A$9:A$16378)),COUNT(_xlfn._xlws.FILTER(A$9:A$16378,E1056=E$9:E$16378*ISNUMBER(A$9:A$16378))))</f>
        <v>44586</v>
      </c>
      <c r="H1056">
        <v>1056</v>
      </c>
      <c r="I1056" s="10" cm="1">
        <f t="array" ref="I1056">_xlfn.IFS(AND(OR(_xlfn._xlws.FILTER(D$9:D$16388,E$9:E$16388=E1056)),ROW()=_xlfn.MINIFS(_xlfn.ANCHORARRAY(H$9),E$9:E$16388,E1056)),A1056-C$4,ROW()=_xlfn.MINIFS(_xlfn.ANCHORARRAY(H$9),E$9:E$16388,E1056),IFERROR(A1056-INDEX(G$9:G$16388,MATCH(E1056-1,E$9:E$16388,0)),A1056-C$4),ISNUMBER(A1056),A1056-F1056,TRUE,"")</f>
        <v>16</v>
      </c>
      <c r="J1056" t="b">
        <f t="shared" si="46"/>
        <v>0</v>
      </c>
      <c r="L1056" s="5"/>
    </row>
    <row r="1057" spans="1:12">
      <c r="B1057" s="4" t="str">
        <f>"annual period "&amp;COUNTIF(D$9:D1057,TRUE)</f>
        <v>annual period 4</v>
      </c>
      <c r="D1057" t="b">
        <f t="shared" si="48"/>
        <v>0</v>
      </c>
      <c r="E1057">
        <f t="shared" si="47"/>
        <v>180</v>
      </c>
      <c r="F1057" s="5" cm="1">
        <f t="array" ref="F1057">INDEX(_xlfn._xlws.FILTER(A$9:A$16378,E1057=E$9:E$16378*ISNUMBER(A$9:A$16378)),1)</f>
        <v>44586</v>
      </c>
      <c r="G1057" s="5" cm="1">
        <f t="array" ref="G1057">INDEX(_xlfn._xlws.FILTER(A$9:A$16378,E1057=E$9:E$16378*ISNUMBER(A$9:A$16378)),COUNT(_xlfn._xlws.FILTER(A$9:A$16378,E1057=E$9:E$16378*ISNUMBER(A$9:A$16378))))</f>
        <v>44586</v>
      </c>
      <c r="H1057" t="str">
        <v/>
      </c>
      <c r="I1057" s="10" t="str" cm="1">
        <f t="array" ref="I1057">_xlfn.IFS(AND(OR(_xlfn._xlws.FILTER(D$9:D$16388,E$9:E$16388=E1057)),ROW()=_xlfn.MINIFS(_xlfn.ANCHORARRAY(H$9),E$9:E$16388,E1057)),A1057-C$4,ROW()=_xlfn.MINIFS(_xlfn.ANCHORARRAY(H$9),E$9:E$16388,E1057),IFERROR(A1057-INDEX(G$9:G$16388,MATCH(E1057-1,E$9:E$16388,0)),A1057-C$4),ISNUMBER(A1057),A1057-F1057,TRUE,"")</f>
        <v/>
      </c>
      <c r="J1057" t="str">
        <f t="shared" si="46"/>
        <v/>
      </c>
      <c r="L1057" s="5"/>
    </row>
    <row r="1058" spans="1:12">
      <c r="A1058" s="3">
        <v>44586</v>
      </c>
      <c r="B1058" s="4" t="str">
        <f>"annual period "&amp;COUNTIF(D$9:D1058,TRUE)</f>
        <v>annual period 4</v>
      </c>
      <c r="D1058" t="b">
        <f t="shared" si="48"/>
        <v>0</v>
      </c>
      <c r="E1058">
        <f t="shared" si="47"/>
        <v>180</v>
      </c>
      <c r="F1058" s="5" cm="1">
        <f t="array" ref="F1058">INDEX(_xlfn._xlws.FILTER(A$9:A$16378,E1058=E$9:E$16378*ISNUMBER(A$9:A$16378)),1)</f>
        <v>44586</v>
      </c>
      <c r="G1058" s="5" cm="1">
        <f t="array" ref="G1058">INDEX(_xlfn._xlws.FILTER(A$9:A$16378,E1058=E$9:E$16378*ISNUMBER(A$9:A$16378)),COUNT(_xlfn._xlws.FILTER(A$9:A$16378,E1058=E$9:E$16378*ISNUMBER(A$9:A$16378))))</f>
        <v>44586</v>
      </c>
      <c r="H1058">
        <v>1058</v>
      </c>
      <c r="I1058" s="10" cm="1">
        <f t="array" ref="I1058">_xlfn.IFS(AND(OR(_xlfn._xlws.FILTER(D$9:D$16388,E$9:E$16388=E1058)),ROW()=_xlfn.MINIFS(_xlfn.ANCHORARRAY(H$9),E$9:E$16388,E1058)),A1058-C$4,ROW()=_xlfn.MINIFS(_xlfn.ANCHORARRAY(H$9),E$9:E$16388,E1058),IFERROR(A1058-INDEX(G$9:G$16388,MATCH(E1058-1,E$9:E$16388,0)),A1058-C$4),ISNUMBER(A1058),A1058-F1058,TRUE,"")</f>
        <v>0</v>
      </c>
      <c r="J1058" t="b">
        <f t="shared" si="46"/>
        <v>0</v>
      </c>
      <c r="L1058" s="5"/>
    </row>
    <row r="1059" spans="1:12">
      <c r="A1059" s="1" t="s">
        <v>14</v>
      </c>
      <c r="B1059" s="4" t="str">
        <f>"annual period "&amp;COUNTIF(D$9:D1059,TRUE)</f>
        <v>annual period 4</v>
      </c>
      <c r="D1059" t="b">
        <f t="shared" si="48"/>
        <v>0</v>
      </c>
      <c r="E1059">
        <f t="shared" si="47"/>
        <v>181</v>
      </c>
      <c r="F1059" s="5" cm="1">
        <f t="array" ref="F1059">INDEX(_xlfn._xlws.FILTER(A$9:A$16378,E1059=E$9:E$16378*ISNUMBER(A$9:A$16378)),1)</f>
        <v>44588</v>
      </c>
      <c r="G1059" s="5" cm="1">
        <f t="array" ref="G1059">INDEX(_xlfn._xlws.FILTER(A$9:A$16378,E1059=E$9:E$16378*ISNUMBER(A$9:A$16378)),COUNT(_xlfn._xlws.FILTER(A$9:A$16378,E1059=E$9:E$16378*ISNUMBER(A$9:A$16378))))</f>
        <v>44589</v>
      </c>
      <c r="H1059" t="str">
        <v/>
      </c>
      <c r="I1059" s="10" t="str" cm="1">
        <f t="array" ref="I1059">_xlfn.IFS(AND(OR(_xlfn._xlws.FILTER(D$9:D$16388,E$9:E$16388=E1059)),ROW()=_xlfn.MINIFS(_xlfn.ANCHORARRAY(H$9),E$9:E$16388,E1059)),A1059-C$4,ROW()=_xlfn.MINIFS(_xlfn.ANCHORARRAY(H$9),E$9:E$16388,E1059),IFERROR(A1059-INDEX(G$9:G$16388,MATCH(E1059-1,E$9:E$16388,0)),A1059-C$4),ISNUMBER(A1059),A1059-F1059,TRUE,"")</f>
        <v/>
      </c>
      <c r="J1059" t="str">
        <f t="shared" si="46"/>
        <v/>
      </c>
      <c r="L1059" s="5"/>
    </row>
    <row r="1060" spans="1:12">
      <c r="A1060" s="2"/>
      <c r="B1060" s="4" t="str">
        <f>"annual period "&amp;COUNTIF(D$9:D1060,TRUE)</f>
        <v>annual period 4</v>
      </c>
      <c r="D1060" t="b">
        <f t="shared" si="48"/>
        <v>0</v>
      </c>
      <c r="E1060">
        <f t="shared" si="47"/>
        <v>181</v>
      </c>
      <c r="F1060" s="5" cm="1">
        <f t="array" ref="F1060">INDEX(_xlfn._xlws.FILTER(A$9:A$16378,E1060=E$9:E$16378*ISNUMBER(A$9:A$16378)),1)</f>
        <v>44588</v>
      </c>
      <c r="G1060" s="5" cm="1">
        <f t="array" ref="G1060">INDEX(_xlfn._xlws.FILTER(A$9:A$16378,E1060=E$9:E$16378*ISNUMBER(A$9:A$16378)),COUNT(_xlfn._xlws.FILTER(A$9:A$16378,E1060=E$9:E$16378*ISNUMBER(A$9:A$16378))))</f>
        <v>44589</v>
      </c>
      <c r="H1060" t="str">
        <v/>
      </c>
      <c r="I1060" s="10" t="str" cm="1">
        <f t="array" ref="I1060">_xlfn.IFS(AND(OR(_xlfn._xlws.FILTER(D$9:D$16388,E$9:E$16388=E1060)),ROW()=_xlfn.MINIFS(_xlfn.ANCHORARRAY(H$9),E$9:E$16388,E1060)),A1060-C$4,ROW()=_xlfn.MINIFS(_xlfn.ANCHORARRAY(H$9),E$9:E$16388,E1060),IFERROR(A1060-INDEX(G$9:G$16388,MATCH(E1060-1,E$9:E$16388,0)),A1060-C$4),ISNUMBER(A1060),A1060-F1060,TRUE,"")</f>
        <v/>
      </c>
      <c r="J1060" t="str">
        <f t="shared" si="46"/>
        <v/>
      </c>
      <c r="L1060" s="5"/>
    </row>
    <row r="1061" spans="1:12">
      <c r="A1061" s="3">
        <v>44588</v>
      </c>
      <c r="B1061" s="4" t="str">
        <f>"annual period "&amp;COUNTIF(D$9:D1061,TRUE)</f>
        <v>annual period 4</v>
      </c>
      <c r="D1061" t="b">
        <f t="shared" si="48"/>
        <v>0</v>
      </c>
      <c r="E1061">
        <f t="shared" si="47"/>
        <v>181</v>
      </c>
      <c r="F1061" s="5" cm="1">
        <f t="array" ref="F1061">INDEX(_xlfn._xlws.FILTER(A$9:A$16378,E1061=E$9:E$16378*ISNUMBER(A$9:A$16378)),1)</f>
        <v>44588</v>
      </c>
      <c r="G1061" s="5" cm="1">
        <f t="array" ref="G1061">INDEX(_xlfn._xlws.FILTER(A$9:A$16378,E1061=E$9:E$16378*ISNUMBER(A$9:A$16378)),COUNT(_xlfn._xlws.FILTER(A$9:A$16378,E1061=E$9:E$16378*ISNUMBER(A$9:A$16378))))</f>
        <v>44589</v>
      </c>
      <c r="H1061">
        <v>1061</v>
      </c>
      <c r="I1061" s="10" cm="1">
        <f t="array" ref="I1061">_xlfn.IFS(AND(OR(_xlfn._xlws.FILTER(D$9:D$16388,E$9:E$16388=E1061)),ROW()=_xlfn.MINIFS(_xlfn.ANCHORARRAY(H$9),E$9:E$16388,E1061)),A1061-C$4,ROW()=_xlfn.MINIFS(_xlfn.ANCHORARRAY(H$9),E$9:E$16388,E1061),IFERROR(A1061-INDEX(G$9:G$16388,MATCH(E1061-1,E$9:E$16388,0)),A1061-C$4),ISNUMBER(A1061),A1061-F1061,TRUE,"")</f>
        <v>2</v>
      </c>
      <c r="J1061" t="b">
        <f t="shared" si="46"/>
        <v>0</v>
      </c>
      <c r="L1061" s="5"/>
    </row>
    <row r="1062" spans="1:12">
      <c r="B1062" s="4" t="str">
        <f>"annual period "&amp;COUNTIF(D$9:D1062,TRUE)</f>
        <v>annual period 4</v>
      </c>
      <c r="D1062" t="b">
        <f t="shared" si="48"/>
        <v>0</v>
      </c>
      <c r="E1062">
        <f t="shared" si="47"/>
        <v>181</v>
      </c>
      <c r="F1062" s="5" cm="1">
        <f t="array" ref="F1062">INDEX(_xlfn._xlws.FILTER(A$9:A$16378,E1062=E$9:E$16378*ISNUMBER(A$9:A$16378)),1)</f>
        <v>44588</v>
      </c>
      <c r="G1062" s="5" cm="1">
        <f t="array" ref="G1062">INDEX(_xlfn._xlws.FILTER(A$9:A$16378,E1062=E$9:E$16378*ISNUMBER(A$9:A$16378)),COUNT(_xlfn._xlws.FILTER(A$9:A$16378,E1062=E$9:E$16378*ISNUMBER(A$9:A$16378))))</f>
        <v>44589</v>
      </c>
      <c r="H1062" t="str">
        <v/>
      </c>
      <c r="I1062" s="10" t="str" cm="1">
        <f t="array" ref="I1062">_xlfn.IFS(AND(OR(_xlfn._xlws.FILTER(D$9:D$16388,E$9:E$16388=E1062)),ROW()=_xlfn.MINIFS(_xlfn.ANCHORARRAY(H$9),E$9:E$16388,E1062)),A1062-C$4,ROW()=_xlfn.MINIFS(_xlfn.ANCHORARRAY(H$9),E$9:E$16388,E1062),IFERROR(A1062-INDEX(G$9:G$16388,MATCH(E1062-1,E$9:E$16388,0)),A1062-C$4),ISNUMBER(A1062),A1062-F1062,TRUE,"")</f>
        <v/>
      </c>
      <c r="J1062" t="str">
        <f t="shared" si="46"/>
        <v/>
      </c>
      <c r="L1062" s="5"/>
    </row>
    <row r="1063" spans="1:12">
      <c r="A1063" s="3">
        <v>44589</v>
      </c>
      <c r="B1063" s="4" t="str">
        <f>"annual period "&amp;COUNTIF(D$9:D1063,TRUE)</f>
        <v>annual period 4</v>
      </c>
      <c r="D1063" t="b">
        <f t="shared" si="48"/>
        <v>0</v>
      </c>
      <c r="E1063">
        <f t="shared" si="47"/>
        <v>181</v>
      </c>
      <c r="F1063" s="5" cm="1">
        <f t="array" ref="F1063">INDEX(_xlfn._xlws.FILTER(A$9:A$16378,E1063=E$9:E$16378*ISNUMBER(A$9:A$16378)),1)</f>
        <v>44588</v>
      </c>
      <c r="G1063" s="5" cm="1">
        <f t="array" ref="G1063">INDEX(_xlfn._xlws.FILTER(A$9:A$16378,E1063=E$9:E$16378*ISNUMBER(A$9:A$16378)),COUNT(_xlfn._xlws.FILTER(A$9:A$16378,E1063=E$9:E$16378*ISNUMBER(A$9:A$16378))))</f>
        <v>44589</v>
      </c>
      <c r="H1063" t="str">
        <v/>
      </c>
      <c r="I1063" s="10" cm="1">
        <f t="array" ref="I1063">_xlfn.IFS(AND(OR(_xlfn._xlws.FILTER(D$9:D$16388,E$9:E$16388=E1063)),ROW()=_xlfn.MINIFS(_xlfn.ANCHORARRAY(H$9),E$9:E$16388,E1063)),A1063-C$4,ROW()=_xlfn.MINIFS(_xlfn.ANCHORARRAY(H$9),E$9:E$16388,E1063),IFERROR(A1063-INDEX(G$9:G$16388,MATCH(E1063-1,E$9:E$16388,0)),A1063-C$4),ISNUMBER(A1063),A1063-F1063,TRUE,"")</f>
        <v>1</v>
      </c>
      <c r="J1063" t="b">
        <f t="shared" si="46"/>
        <v>0</v>
      </c>
      <c r="L1063" s="5"/>
    </row>
    <row r="1064" spans="1:12">
      <c r="A1064" s="1" t="s">
        <v>14</v>
      </c>
      <c r="B1064" s="4" t="str">
        <f>"annual period "&amp;COUNTIF(D$9:D1064,TRUE)</f>
        <v>annual period 4</v>
      </c>
      <c r="D1064" t="b">
        <f t="shared" si="48"/>
        <v>0</v>
      </c>
      <c r="E1064">
        <f t="shared" si="47"/>
        <v>182</v>
      </c>
      <c r="F1064" s="5" cm="1">
        <f t="array" ref="F1064">INDEX(_xlfn._xlws.FILTER(A$9:A$16378,E1064=E$9:E$16378*ISNUMBER(A$9:A$16378)),1)</f>
        <v>44593</v>
      </c>
      <c r="G1064" s="5" cm="1">
        <f t="array" ref="G1064">INDEX(_xlfn._xlws.FILTER(A$9:A$16378,E1064=E$9:E$16378*ISNUMBER(A$9:A$16378)),COUNT(_xlfn._xlws.FILTER(A$9:A$16378,E1064=E$9:E$16378*ISNUMBER(A$9:A$16378))))</f>
        <v>44595</v>
      </c>
      <c r="H1064" t="str">
        <v/>
      </c>
      <c r="I1064" s="10" t="str" cm="1">
        <f t="array" ref="I1064">_xlfn.IFS(AND(OR(_xlfn._xlws.FILTER(D$9:D$16388,E$9:E$16388=E1064)),ROW()=_xlfn.MINIFS(_xlfn.ANCHORARRAY(H$9),E$9:E$16388,E1064)),A1064-C$4,ROW()=_xlfn.MINIFS(_xlfn.ANCHORARRAY(H$9),E$9:E$16388,E1064),IFERROR(A1064-INDEX(G$9:G$16388,MATCH(E1064-1,E$9:E$16388,0)),A1064-C$4),ISNUMBER(A1064),A1064-F1064,TRUE,"")</f>
        <v/>
      </c>
      <c r="J1064" t="str">
        <f t="shared" si="46"/>
        <v/>
      </c>
      <c r="L1064" s="5"/>
    </row>
    <row r="1065" spans="1:12">
      <c r="A1065" s="2"/>
      <c r="B1065" s="4" t="str">
        <f>"annual period "&amp;COUNTIF(D$9:D1065,TRUE)</f>
        <v>annual period 4</v>
      </c>
      <c r="D1065" t="b">
        <f t="shared" si="48"/>
        <v>0</v>
      </c>
      <c r="E1065">
        <f t="shared" si="47"/>
        <v>182</v>
      </c>
      <c r="F1065" s="5" cm="1">
        <f t="array" ref="F1065">INDEX(_xlfn._xlws.FILTER(A$9:A$16378,E1065=E$9:E$16378*ISNUMBER(A$9:A$16378)),1)</f>
        <v>44593</v>
      </c>
      <c r="G1065" s="5" cm="1">
        <f t="array" ref="G1065">INDEX(_xlfn._xlws.FILTER(A$9:A$16378,E1065=E$9:E$16378*ISNUMBER(A$9:A$16378)),COUNT(_xlfn._xlws.FILTER(A$9:A$16378,E1065=E$9:E$16378*ISNUMBER(A$9:A$16378))))</f>
        <v>44595</v>
      </c>
      <c r="H1065" t="str">
        <v/>
      </c>
      <c r="I1065" s="10" t="str" cm="1">
        <f t="array" ref="I1065">_xlfn.IFS(AND(OR(_xlfn._xlws.FILTER(D$9:D$16388,E$9:E$16388=E1065)),ROW()=_xlfn.MINIFS(_xlfn.ANCHORARRAY(H$9),E$9:E$16388,E1065)),A1065-C$4,ROW()=_xlfn.MINIFS(_xlfn.ANCHORARRAY(H$9),E$9:E$16388,E1065),IFERROR(A1065-INDEX(G$9:G$16388,MATCH(E1065-1,E$9:E$16388,0)),A1065-C$4),ISNUMBER(A1065),A1065-F1065,TRUE,"")</f>
        <v/>
      </c>
      <c r="J1065" t="str">
        <f t="shared" si="46"/>
        <v/>
      </c>
      <c r="L1065" s="5"/>
    </row>
    <row r="1066" spans="1:12">
      <c r="A1066" s="3">
        <v>44593</v>
      </c>
      <c r="B1066" s="4" t="str">
        <f>"annual period "&amp;COUNTIF(D$9:D1066,TRUE)</f>
        <v>annual period 4</v>
      </c>
      <c r="D1066" t="b">
        <f t="shared" si="48"/>
        <v>0</v>
      </c>
      <c r="E1066">
        <f t="shared" si="47"/>
        <v>182</v>
      </c>
      <c r="F1066" s="5" cm="1">
        <f t="array" ref="F1066">INDEX(_xlfn._xlws.FILTER(A$9:A$16378,E1066=E$9:E$16378*ISNUMBER(A$9:A$16378)),1)</f>
        <v>44593</v>
      </c>
      <c r="G1066" s="5" cm="1">
        <f t="array" ref="G1066">INDEX(_xlfn._xlws.FILTER(A$9:A$16378,E1066=E$9:E$16378*ISNUMBER(A$9:A$16378)),COUNT(_xlfn._xlws.FILTER(A$9:A$16378,E1066=E$9:E$16378*ISNUMBER(A$9:A$16378))))</f>
        <v>44595</v>
      </c>
      <c r="H1066">
        <v>1066</v>
      </c>
      <c r="I1066" s="10" cm="1">
        <f t="array" ref="I1066">_xlfn.IFS(AND(OR(_xlfn._xlws.FILTER(D$9:D$16388,E$9:E$16388=E1066)),ROW()=_xlfn.MINIFS(_xlfn.ANCHORARRAY(H$9),E$9:E$16388,E1066)),A1066-C$4,ROW()=_xlfn.MINIFS(_xlfn.ANCHORARRAY(H$9),E$9:E$16388,E1066),IFERROR(A1066-INDEX(G$9:G$16388,MATCH(E1066-1,E$9:E$16388,0)),A1066-C$4),ISNUMBER(A1066),A1066-F1066,TRUE,"")</f>
        <v>4</v>
      </c>
      <c r="J1066" t="b">
        <f t="shared" si="46"/>
        <v>0</v>
      </c>
      <c r="L1066" s="5"/>
    </row>
    <row r="1067" spans="1:12">
      <c r="B1067" s="4" t="str">
        <f>"annual period "&amp;COUNTIF(D$9:D1067,TRUE)</f>
        <v>annual period 4</v>
      </c>
      <c r="D1067" t="b">
        <f t="shared" si="48"/>
        <v>0</v>
      </c>
      <c r="E1067">
        <f t="shared" si="47"/>
        <v>182</v>
      </c>
      <c r="F1067" s="5" cm="1">
        <f t="array" ref="F1067">INDEX(_xlfn._xlws.FILTER(A$9:A$16378,E1067=E$9:E$16378*ISNUMBER(A$9:A$16378)),1)</f>
        <v>44593</v>
      </c>
      <c r="G1067" s="5" cm="1">
        <f t="array" ref="G1067">INDEX(_xlfn._xlws.FILTER(A$9:A$16378,E1067=E$9:E$16378*ISNUMBER(A$9:A$16378)),COUNT(_xlfn._xlws.FILTER(A$9:A$16378,E1067=E$9:E$16378*ISNUMBER(A$9:A$16378))))</f>
        <v>44595</v>
      </c>
      <c r="H1067" t="str">
        <v/>
      </c>
      <c r="I1067" s="10" t="str" cm="1">
        <f t="array" ref="I1067">_xlfn.IFS(AND(OR(_xlfn._xlws.FILTER(D$9:D$16388,E$9:E$16388=E1067)),ROW()=_xlfn.MINIFS(_xlfn.ANCHORARRAY(H$9),E$9:E$16388,E1067)),A1067-C$4,ROW()=_xlfn.MINIFS(_xlfn.ANCHORARRAY(H$9),E$9:E$16388,E1067),IFERROR(A1067-INDEX(G$9:G$16388,MATCH(E1067-1,E$9:E$16388,0)),A1067-C$4),ISNUMBER(A1067),A1067-F1067,TRUE,"")</f>
        <v/>
      </c>
      <c r="J1067" t="str">
        <f t="shared" si="46"/>
        <v/>
      </c>
      <c r="L1067" s="5"/>
    </row>
    <row r="1068" spans="1:12">
      <c r="A1068" s="3">
        <v>44595</v>
      </c>
      <c r="B1068" s="4" t="str">
        <f>"annual period "&amp;COUNTIF(D$9:D1068,TRUE)</f>
        <v>annual period 4</v>
      </c>
      <c r="D1068" t="b">
        <f t="shared" si="48"/>
        <v>0</v>
      </c>
      <c r="E1068">
        <f t="shared" si="47"/>
        <v>182</v>
      </c>
      <c r="F1068" s="5" cm="1">
        <f t="array" ref="F1068">INDEX(_xlfn._xlws.FILTER(A$9:A$16378,E1068=E$9:E$16378*ISNUMBER(A$9:A$16378)),1)</f>
        <v>44593</v>
      </c>
      <c r="G1068" s="5" cm="1">
        <f t="array" ref="G1068">INDEX(_xlfn._xlws.FILTER(A$9:A$16378,E1068=E$9:E$16378*ISNUMBER(A$9:A$16378)),COUNT(_xlfn._xlws.FILTER(A$9:A$16378,E1068=E$9:E$16378*ISNUMBER(A$9:A$16378))))</f>
        <v>44595</v>
      </c>
      <c r="H1068" t="str">
        <v/>
      </c>
      <c r="I1068" s="10" cm="1">
        <f t="array" ref="I1068">_xlfn.IFS(AND(OR(_xlfn._xlws.FILTER(D$9:D$16388,E$9:E$16388=E1068)),ROW()=_xlfn.MINIFS(_xlfn.ANCHORARRAY(H$9),E$9:E$16388,E1068)),A1068-C$4,ROW()=_xlfn.MINIFS(_xlfn.ANCHORARRAY(H$9),E$9:E$16388,E1068),IFERROR(A1068-INDEX(G$9:G$16388,MATCH(E1068-1,E$9:E$16388,0)),A1068-C$4),ISNUMBER(A1068),A1068-F1068,TRUE,"")</f>
        <v>2</v>
      </c>
      <c r="J1068" t="b">
        <f t="shared" si="46"/>
        <v>0</v>
      </c>
      <c r="L1068" s="5"/>
    </row>
    <row r="1069" spans="1:12">
      <c r="A1069" s="1" t="s">
        <v>14</v>
      </c>
      <c r="B1069" s="4" t="str">
        <f>"annual period "&amp;COUNTIF(D$9:D1069,TRUE)</f>
        <v>annual period 4</v>
      </c>
      <c r="D1069" t="b">
        <f t="shared" si="48"/>
        <v>0</v>
      </c>
      <c r="E1069">
        <f t="shared" si="47"/>
        <v>183</v>
      </c>
      <c r="F1069" s="5" cm="1">
        <f t="array" ref="F1069">INDEX(_xlfn._xlws.FILTER(A$9:A$16378,E1069=E$9:E$16378*ISNUMBER(A$9:A$16378)),1)</f>
        <v>44600</v>
      </c>
      <c r="G1069" s="5" cm="1">
        <f t="array" ref="G1069">INDEX(_xlfn._xlws.FILTER(A$9:A$16378,E1069=E$9:E$16378*ISNUMBER(A$9:A$16378)),COUNT(_xlfn._xlws.FILTER(A$9:A$16378,E1069=E$9:E$16378*ISNUMBER(A$9:A$16378))))</f>
        <v>44601</v>
      </c>
      <c r="H1069" t="str">
        <v/>
      </c>
      <c r="I1069" s="10" t="str" cm="1">
        <f t="array" ref="I1069">_xlfn.IFS(AND(OR(_xlfn._xlws.FILTER(D$9:D$16388,E$9:E$16388=E1069)),ROW()=_xlfn.MINIFS(_xlfn.ANCHORARRAY(H$9),E$9:E$16388,E1069)),A1069-C$4,ROW()=_xlfn.MINIFS(_xlfn.ANCHORARRAY(H$9),E$9:E$16388,E1069),IFERROR(A1069-INDEX(G$9:G$16388,MATCH(E1069-1,E$9:E$16388,0)),A1069-C$4),ISNUMBER(A1069),A1069-F1069,TRUE,"")</f>
        <v/>
      </c>
      <c r="J1069" t="str">
        <f t="shared" si="46"/>
        <v/>
      </c>
      <c r="L1069" s="5"/>
    </row>
    <row r="1070" spans="1:12">
      <c r="A1070" s="2"/>
      <c r="B1070" s="4" t="str">
        <f>"annual period "&amp;COUNTIF(D$9:D1070,TRUE)</f>
        <v>annual period 4</v>
      </c>
      <c r="D1070" t="b">
        <f t="shared" si="48"/>
        <v>0</v>
      </c>
      <c r="E1070">
        <f t="shared" si="47"/>
        <v>183</v>
      </c>
      <c r="F1070" s="5" cm="1">
        <f t="array" ref="F1070">INDEX(_xlfn._xlws.FILTER(A$9:A$16378,E1070=E$9:E$16378*ISNUMBER(A$9:A$16378)),1)</f>
        <v>44600</v>
      </c>
      <c r="G1070" s="5" cm="1">
        <f t="array" ref="G1070">INDEX(_xlfn._xlws.FILTER(A$9:A$16378,E1070=E$9:E$16378*ISNUMBER(A$9:A$16378)),COUNT(_xlfn._xlws.FILTER(A$9:A$16378,E1070=E$9:E$16378*ISNUMBER(A$9:A$16378))))</f>
        <v>44601</v>
      </c>
      <c r="H1070" t="str">
        <v/>
      </c>
      <c r="I1070" s="10" t="str" cm="1">
        <f t="array" ref="I1070">_xlfn.IFS(AND(OR(_xlfn._xlws.FILTER(D$9:D$16388,E$9:E$16388=E1070)),ROW()=_xlfn.MINIFS(_xlfn.ANCHORARRAY(H$9),E$9:E$16388,E1070)),A1070-C$4,ROW()=_xlfn.MINIFS(_xlfn.ANCHORARRAY(H$9),E$9:E$16388,E1070),IFERROR(A1070-INDEX(G$9:G$16388,MATCH(E1070-1,E$9:E$16388,0)),A1070-C$4),ISNUMBER(A1070),A1070-F1070,TRUE,"")</f>
        <v/>
      </c>
      <c r="J1070" t="str">
        <f t="shared" si="46"/>
        <v/>
      </c>
      <c r="L1070" s="5"/>
    </row>
    <row r="1071" spans="1:12">
      <c r="A1071" s="3">
        <v>44600</v>
      </c>
      <c r="B1071" s="4" t="str">
        <f>"annual period "&amp;COUNTIF(D$9:D1071,TRUE)</f>
        <v>annual period 4</v>
      </c>
      <c r="D1071" t="b">
        <f t="shared" si="48"/>
        <v>0</v>
      </c>
      <c r="E1071">
        <f t="shared" si="47"/>
        <v>183</v>
      </c>
      <c r="F1071" s="5" cm="1">
        <f t="array" ref="F1071">INDEX(_xlfn._xlws.FILTER(A$9:A$16378,E1071=E$9:E$16378*ISNUMBER(A$9:A$16378)),1)</f>
        <v>44600</v>
      </c>
      <c r="G1071" s="5" cm="1">
        <f t="array" ref="G1071">INDEX(_xlfn._xlws.FILTER(A$9:A$16378,E1071=E$9:E$16378*ISNUMBER(A$9:A$16378)),COUNT(_xlfn._xlws.FILTER(A$9:A$16378,E1071=E$9:E$16378*ISNUMBER(A$9:A$16378))))</f>
        <v>44601</v>
      </c>
      <c r="H1071">
        <v>1071</v>
      </c>
      <c r="I1071" s="10" cm="1">
        <f t="array" ref="I1071">_xlfn.IFS(AND(OR(_xlfn._xlws.FILTER(D$9:D$16388,E$9:E$16388=E1071)),ROW()=_xlfn.MINIFS(_xlfn.ANCHORARRAY(H$9),E$9:E$16388,E1071)),A1071-C$4,ROW()=_xlfn.MINIFS(_xlfn.ANCHORARRAY(H$9),E$9:E$16388,E1071),IFERROR(A1071-INDEX(G$9:G$16388,MATCH(E1071-1,E$9:E$16388,0)),A1071-C$4),ISNUMBER(A1071),A1071-F1071,TRUE,"")</f>
        <v>5</v>
      </c>
      <c r="J1071" t="b">
        <f t="shared" si="46"/>
        <v>0</v>
      </c>
      <c r="L1071" s="5"/>
    </row>
    <row r="1072" spans="1:12">
      <c r="B1072" s="4" t="str">
        <f>"annual period "&amp;COUNTIF(D$9:D1072,TRUE)</f>
        <v>annual period 4</v>
      </c>
      <c r="D1072" t="b">
        <f t="shared" si="48"/>
        <v>0</v>
      </c>
      <c r="E1072">
        <f t="shared" si="47"/>
        <v>183</v>
      </c>
      <c r="F1072" s="5" cm="1">
        <f t="array" ref="F1072">INDEX(_xlfn._xlws.FILTER(A$9:A$16378,E1072=E$9:E$16378*ISNUMBER(A$9:A$16378)),1)</f>
        <v>44600</v>
      </c>
      <c r="G1072" s="5" cm="1">
        <f t="array" ref="G1072">INDEX(_xlfn._xlws.FILTER(A$9:A$16378,E1072=E$9:E$16378*ISNUMBER(A$9:A$16378)),COUNT(_xlfn._xlws.FILTER(A$9:A$16378,E1072=E$9:E$16378*ISNUMBER(A$9:A$16378))))</f>
        <v>44601</v>
      </c>
      <c r="H1072" t="str">
        <v/>
      </c>
      <c r="I1072" s="10" t="str" cm="1">
        <f t="array" ref="I1072">_xlfn.IFS(AND(OR(_xlfn._xlws.FILTER(D$9:D$16388,E$9:E$16388=E1072)),ROW()=_xlfn.MINIFS(_xlfn.ANCHORARRAY(H$9),E$9:E$16388,E1072)),A1072-C$4,ROW()=_xlfn.MINIFS(_xlfn.ANCHORARRAY(H$9),E$9:E$16388,E1072),IFERROR(A1072-INDEX(G$9:G$16388,MATCH(E1072-1,E$9:E$16388,0)),A1072-C$4),ISNUMBER(A1072),A1072-F1072,TRUE,"")</f>
        <v/>
      </c>
      <c r="J1072" t="str">
        <f t="shared" si="46"/>
        <v/>
      </c>
      <c r="L1072" s="5"/>
    </row>
    <row r="1073" spans="1:12">
      <c r="A1073" s="3">
        <v>44601</v>
      </c>
      <c r="B1073" s="4" t="str">
        <f>"annual period "&amp;COUNTIF(D$9:D1073,TRUE)</f>
        <v>annual period 4</v>
      </c>
      <c r="D1073" t="b">
        <f t="shared" si="48"/>
        <v>0</v>
      </c>
      <c r="E1073">
        <f t="shared" si="47"/>
        <v>183</v>
      </c>
      <c r="F1073" s="5" cm="1">
        <f t="array" ref="F1073">INDEX(_xlfn._xlws.FILTER(A$9:A$16378,E1073=E$9:E$16378*ISNUMBER(A$9:A$16378)),1)</f>
        <v>44600</v>
      </c>
      <c r="G1073" s="5" cm="1">
        <f t="array" ref="G1073">INDEX(_xlfn._xlws.FILTER(A$9:A$16378,E1073=E$9:E$16378*ISNUMBER(A$9:A$16378)),COUNT(_xlfn._xlws.FILTER(A$9:A$16378,E1073=E$9:E$16378*ISNUMBER(A$9:A$16378))))</f>
        <v>44601</v>
      </c>
      <c r="H1073" t="str">
        <v/>
      </c>
      <c r="I1073" s="10" cm="1">
        <f t="array" ref="I1073">_xlfn.IFS(AND(OR(_xlfn._xlws.FILTER(D$9:D$16388,E$9:E$16388=E1073)),ROW()=_xlfn.MINIFS(_xlfn.ANCHORARRAY(H$9),E$9:E$16388,E1073)),A1073-C$4,ROW()=_xlfn.MINIFS(_xlfn.ANCHORARRAY(H$9),E$9:E$16388,E1073),IFERROR(A1073-INDEX(G$9:G$16388,MATCH(E1073-1,E$9:E$16388,0)),A1073-C$4),ISNUMBER(A1073),A1073-F1073,TRUE,"")</f>
        <v>1</v>
      </c>
      <c r="J1073" t="b">
        <f t="shared" si="46"/>
        <v>0</v>
      </c>
      <c r="L1073" s="5"/>
    </row>
    <row r="1074" spans="1:12">
      <c r="A1074" s="1" t="s">
        <v>14</v>
      </c>
      <c r="B1074" s="4" t="str">
        <f>"annual period "&amp;COUNTIF(D$9:D1074,TRUE)</f>
        <v>annual period 4</v>
      </c>
      <c r="D1074" t="b">
        <f t="shared" si="48"/>
        <v>0</v>
      </c>
      <c r="E1074">
        <f t="shared" si="47"/>
        <v>184</v>
      </c>
      <c r="F1074" s="5" cm="1">
        <f t="array" ref="F1074">INDEX(_xlfn._xlws.FILTER(A$9:A$16378,E1074=E$9:E$16378*ISNUMBER(A$9:A$16378)),1)</f>
        <v>44609</v>
      </c>
      <c r="G1074" s="5" cm="1">
        <f t="array" ref="G1074">INDEX(_xlfn._xlws.FILTER(A$9:A$16378,E1074=E$9:E$16378*ISNUMBER(A$9:A$16378)),COUNT(_xlfn._xlws.FILTER(A$9:A$16378,E1074=E$9:E$16378*ISNUMBER(A$9:A$16378))))</f>
        <v>44613</v>
      </c>
      <c r="H1074" t="str">
        <v/>
      </c>
      <c r="I1074" s="10" t="str" cm="1">
        <f t="array" ref="I1074">_xlfn.IFS(AND(OR(_xlfn._xlws.FILTER(D$9:D$16388,E$9:E$16388=E1074)),ROW()=_xlfn.MINIFS(_xlfn.ANCHORARRAY(H$9),E$9:E$16388,E1074)),A1074-C$4,ROW()=_xlfn.MINIFS(_xlfn.ANCHORARRAY(H$9),E$9:E$16388,E1074),IFERROR(A1074-INDEX(G$9:G$16388,MATCH(E1074-1,E$9:E$16388,0)),A1074-C$4),ISNUMBER(A1074),A1074-F1074,TRUE,"")</f>
        <v/>
      </c>
      <c r="J1074" t="str">
        <f t="shared" si="46"/>
        <v/>
      </c>
      <c r="L1074" s="5"/>
    </row>
    <row r="1075" spans="1:12">
      <c r="A1075" s="2"/>
      <c r="B1075" s="4" t="str">
        <f>"annual period "&amp;COUNTIF(D$9:D1075,TRUE)</f>
        <v>annual period 4</v>
      </c>
      <c r="D1075" t="b">
        <f t="shared" si="48"/>
        <v>0</v>
      </c>
      <c r="E1075">
        <f t="shared" si="47"/>
        <v>184</v>
      </c>
      <c r="F1075" s="5" cm="1">
        <f t="array" ref="F1075">INDEX(_xlfn._xlws.FILTER(A$9:A$16378,E1075=E$9:E$16378*ISNUMBER(A$9:A$16378)),1)</f>
        <v>44609</v>
      </c>
      <c r="G1075" s="5" cm="1">
        <f t="array" ref="G1075">INDEX(_xlfn._xlws.FILTER(A$9:A$16378,E1075=E$9:E$16378*ISNUMBER(A$9:A$16378)),COUNT(_xlfn._xlws.FILTER(A$9:A$16378,E1075=E$9:E$16378*ISNUMBER(A$9:A$16378))))</f>
        <v>44613</v>
      </c>
      <c r="H1075" t="str">
        <v/>
      </c>
      <c r="I1075" s="10" t="str" cm="1">
        <f t="array" ref="I1075">_xlfn.IFS(AND(OR(_xlfn._xlws.FILTER(D$9:D$16388,E$9:E$16388=E1075)),ROW()=_xlfn.MINIFS(_xlfn.ANCHORARRAY(H$9),E$9:E$16388,E1075)),A1075-C$4,ROW()=_xlfn.MINIFS(_xlfn.ANCHORARRAY(H$9),E$9:E$16388,E1075),IFERROR(A1075-INDEX(G$9:G$16388,MATCH(E1075-1,E$9:E$16388,0)),A1075-C$4),ISNUMBER(A1075),A1075-F1075,TRUE,"")</f>
        <v/>
      </c>
      <c r="J1075" t="str">
        <f t="shared" si="46"/>
        <v/>
      </c>
      <c r="L1075" s="5"/>
    </row>
    <row r="1076" spans="1:12">
      <c r="A1076" s="3">
        <v>44609</v>
      </c>
      <c r="B1076" s="4" t="str">
        <f>"annual period "&amp;COUNTIF(D$9:D1076,TRUE)</f>
        <v>annual period 4</v>
      </c>
      <c r="D1076" t="b">
        <f t="shared" si="48"/>
        <v>0</v>
      </c>
      <c r="E1076">
        <f t="shared" si="47"/>
        <v>184</v>
      </c>
      <c r="F1076" s="5" cm="1">
        <f t="array" ref="F1076">INDEX(_xlfn._xlws.FILTER(A$9:A$16378,E1076=E$9:E$16378*ISNUMBER(A$9:A$16378)),1)</f>
        <v>44609</v>
      </c>
      <c r="G1076" s="5" cm="1">
        <f t="array" ref="G1076">INDEX(_xlfn._xlws.FILTER(A$9:A$16378,E1076=E$9:E$16378*ISNUMBER(A$9:A$16378)),COUNT(_xlfn._xlws.FILTER(A$9:A$16378,E1076=E$9:E$16378*ISNUMBER(A$9:A$16378))))</f>
        <v>44613</v>
      </c>
      <c r="H1076">
        <v>1076</v>
      </c>
      <c r="I1076" s="10" cm="1">
        <f t="array" ref="I1076">_xlfn.IFS(AND(OR(_xlfn._xlws.FILTER(D$9:D$16388,E$9:E$16388=E1076)),ROW()=_xlfn.MINIFS(_xlfn.ANCHORARRAY(H$9),E$9:E$16388,E1076)),A1076-C$4,ROW()=_xlfn.MINIFS(_xlfn.ANCHORARRAY(H$9),E$9:E$16388,E1076),IFERROR(A1076-INDEX(G$9:G$16388,MATCH(E1076-1,E$9:E$16388,0)),A1076-C$4),ISNUMBER(A1076),A1076-F1076,TRUE,"")</f>
        <v>8</v>
      </c>
      <c r="J1076" t="b">
        <f t="shared" si="46"/>
        <v>0</v>
      </c>
      <c r="L1076" s="5"/>
    </row>
    <row r="1077" spans="1:12">
      <c r="B1077" s="4" t="str">
        <f>"annual period "&amp;COUNTIF(D$9:D1077,TRUE)</f>
        <v>annual period 4</v>
      </c>
      <c r="D1077" t="b">
        <f t="shared" si="48"/>
        <v>0</v>
      </c>
      <c r="E1077">
        <f t="shared" si="47"/>
        <v>184</v>
      </c>
      <c r="F1077" s="5" cm="1">
        <f t="array" ref="F1077">INDEX(_xlfn._xlws.FILTER(A$9:A$16378,E1077=E$9:E$16378*ISNUMBER(A$9:A$16378)),1)</f>
        <v>44609</v>
      </c>
      <c r="G1077" s="5" cm="1">
        <f t="array" ref="G1077">INDEX(_xlfn._xlws.FILTER(A$9:A$16378,E1077=E$9:E$16378*ISNUMBER(A$9:A$16378)),COUNT(_xlfn._xlws.FILTER(A$9:A$16378,E1077=E$9:E$16378*ISNUMBER(A$9:A$16378))))</f>
        <v>44613</v>
      </c>
      <c r="H1077" t="str">
        <v/>
      </c>
      <c r="I1077" s="10" t="str" cm="1">
        <f t="array" ref="I1077">_xlfn.IFS(AND(OR(_xlfn._xlws.FILTER(D$9:D$16388,E$9:E$16388=E1077)),ROW()=_xlfn.MINIFS(_xlfn.ANCHORARRAY(H$9),E$9:E$16388,E1077)),A1077-C$4,ROW()=_xlfn.MINIFS(_xlfn.ANCHORARRAY(H$9),E$9:E$16388,E1077),IFERROR(A1077-INDEX(G$9:G$16388,MATCH(E1077-1,E$9:E$16388,0)),A1077-C$4),ISNUMBER(A1077),A1077-F1077,TRUE,"")</f>
        <v/>
      </c>
      <c r="J1077" t="str">
        <f t="shared" si="46"/>
        <v/>
      </c>
      <c r="L1077" s="5"/>
    </row>
    <row r="1078" spans="1:12">
      <c r="A1078" s="3">
        <v>44613</v>
      </c>
      <c r="B1078" s="4" t="str">
        <f>"annual period "&amp;COUNTIF(D$9:D1078,TRUE)</f>
        <v>annual period 4</v>
      </c>
      <c r="D1078" t="b">
        <f t="shared" si="48"/>
        <v>0</v>
      </c>
      <c r="E1078">
        <f t="shared" si="47"/>
        <v>184</v>
      </c>
      <c r="F1078" s="5" cm="1">
        <f t="array" ref="F1078">INDEX(_xlfn._xlws.FILTER(A$9:A$16378,E1078=E$9:E$16378*ISNUMBER(A$9:A$16378)),1)</f>
        <v>44609</v>
      </c>
      <c r="G1078" s="5" cm="1">
        <f t="array" ref="G1078">INDEX(_xlfn._xlws.FILTER(A$9:A$16378,E1078=E$9:E$16378*ISNUMBER(A$9:A$16378)),COUNT(_xlfn._xlws.FILTER(A$9:A$16378,E1078=E$9:E$16378*ISNUMBER(A$9:A$16378))))</f>
        <v>44613</v>
      </c>
      <c r="H1078" t="str">
        <v/>
      </c>
      <c r="I1078" s="10" cm="1">
        <f t="array" ref="I1078">_xlfn.IFS(AND(OR(_xlfn._xlws.FILTER(D$9:D$16388,E$9:E$16388=E1078)),ROW()=_xlfn.MINIFS(_xlfn.ANCHORARRAY(H$9),E$9:E$16388,E1078)),A1078-C$4,ROW()=_xlfn.MINIFS(_xlfn.ANCHORARRAY(H$9),E$9:E$16388,E1078),IFERROR(A1078-INDEX(G$9:G$16388,MATCH(E1078-1,E$9:E$16388,0)),A1078-C$4),ISNUMBER(A1078),A1078-F1078,TRUE,"")</f>
        <v>4</v>
      </c>
      <c r="J1078" t="b">
        <f t="shared" si="46"/>
        <v>0</v>
      </c>
      <c r="L1078" s="5"/>
    </row>
    <row r="1079" spans="1:12">
      <c r="B1079" s="4" t="str">
        <f>"annual period "&amp;COUNTIF(D$9:D1079,TRUE)</f>
        <v>annual period 4</v>
      </c>
      <c r="D1079" t="b">
        <f t="shared" si="48"/>
        <v>0</v>
      </c>
      <c r="E1079">
        <f t="shared" si="47"/>
        <v>184</v>
      </c>
      <c r="F1079" s="5" cm="1">
        <f t="array" ref="F1079">INDEX(_xlfn._xlws.FILTER(A$9:A$16378,E1079=E$9:E$16378*ISNUMBER(A$9:A$16378)),1)</f>
        <v>44609</v>
      </c>
      <c r="G1079" s="5" cm="1">
        <f t="array" ref="G1079">INDEX(_xlfn._xlws.FILTER(A$9:A$16378,E1079=E$9:E$16378*ISNUMBER(A$9:A$16378)),COUNT(_xlfn._xlws.FILTER(A$9:A$16378,E1079=E$9:E$16378*ISNUMBER(A$9:A$16378))))</f>
        <v>44613</v>
      </c>
      <c r="H1079" t="str">
        <v/>
      </c>
      <c r="I1079" s="10" t="str" cm="1">
        <f t="array" ref="I1079">_xlfn.IFS(AND(OR(_xlfn._xlws.FILTER(D$9:D$16388,E$9:E$16388=E1079)),ROW()=_xlfn.MINIFS(_xlfn.ANCHORARRAY(H$9),E$9:E$16388,E1079)),A1079-C$4,ROW()=_xlfn.MINIFS(_xlfn.ANCHORARRAY(H$9),E$9:E$16388,E1079),IFERROR(A1079-INDEX(G$9:G$16388,MATCH(E1079-1,E$9:E$16388,0)),A1079-C$4),ISNUMBER(A1079),A1079-F1079,TRUE,"")</f>
        <v/>
      </c>
      <c r="J1079" t="str">
        <f t="shared" si="46"/>
        <v/>
      </c>
      <c r="L1079" s="5"/>
    </row>
    <row r="1080" spans="1:12">
      <c r="A1080" s="3">
        <v>44613</v>
      </c>
      <c r="B1080" s="4" t="str">
        <f>"annual period "&amp;COUNTIF(D$9:D1080,TRUE)</f>
        <v>annual period 4</v>
      </c>
      <c r="D1080" t="b">
        <f t="shared" si="48"/>
        <v>0</v>
      </c>
      <c r="E1080">
        <f t="shared" si="47"/>
        <v>184</v>
      </c>
      <c r="F1080" s="5" cm="1">
        <f t="array" ref="F1080">INDEX(_xlfn._xlws.FILTER(A$9:A$16378,E1080=E$9:E$16378*ISNUMBER(A$9:A$16378)),1)</f>
        <v>44609</v>
      </c>
      <c r="G1080" s="5" cm="1">
        <f t="array" ref="G1080">INDEX(_xlfn._xlws.FILTER(A$9:A$16378,E1080=E$9:E$16378*ISNUMBER(A$9:A$16378)),COUNT(_xlfn._xlws.FILTER(A$9:A$16378,E1080=E$9:E$16378*ISNUMBER(A$9:A$16378))))</f>
        <v>44613</v>
      </c>
      <c r="H1080" t="str">
        <v/>
      </c>
      <c r="I1080" s="10" cm="1">
        <f t="array" ref="I1080">_xlfn.IFS(AND(OR(_xlfn._xlws.FILTER(D$9:D$16388,E$9:E$16388=E1080)),ROW()=_xlfn.MINIFS(_xlfn.ANCHORARRAY(H$9),E$9:E$16388,E1080)),A1080-C$4,ROW()=_xlfn.MINIFS(_xlfn.ANCHORARRAY(H$9),E$9:E$16388,E1080),IFERROR(A1080-INDEX(G$9:G$16388,MATCH(E1080-1,E$9:E$16388,0)),A1080-C$4),ISNUMBER(A1080),A1080-F1080,TRUE,"")</f>
        <v>4</v>
      </c>
      <c r="J1080" t="b">
        <f t="shared" si="46"/>
        <v>0</v>
      </c>
      <c r="L1080" s="5"/>
    </row>
    <row r="1081" spans="1:12">
      <c r="A1081" s="1" t="s">
        <v>14</v>
      </c>
      <c r="B1081" s="4" t="str">
        <f>"annual period "&amp;COUNTIF(D$9:D1081,TRUE)</f>
        <v>annual period 4</v>
      </c>
      <c r="D1081" t="b">
        <f t="shared" si="48"/>
        <v>0</v>
      </c>
      <c r="E1081">
        <f t="shared" si="47"/>
        <v>185</v>
      </c>
      <c r="F1081" s="5" cm="1">
        <f t="array" ref="F1081">INDEX(_xlfn._xlws.FILTER(A$9:A$16378,E1081=E$9:E$16378*ISNUMBER(A$9:A$16378)),1)</f>
        <v>44614</v>
      </c>
      <c r="G1081" s="5" cm="1">
        <f t="array" ref="G1081">INDEX(_xlfn._xlws.FILTER(A$9:A$16378,E1081=E$9:E$16378*ISNUMBER(A$9:A$16378)),COUNT(_xlfn._xlws.FILTER(A$9:A$16378,E1081=E$9:E$16378*ISNUMBER(A$9:A$16378))))</f>
        <v>44615</v>
      </c>
      <c r="H1081" t="str">
        <v/>
      </c>
      <c r="I1081" s="10" t="str" cm="1">
        <f t="array" ref="I1081">_xlfn.IFS(AND(OR(_xlfn._xlws.FILTER(D$9:D$16388,E$9:E$16388=E1081)),ROW()=_xlfn.MINIFS(_xlfn.ANCHORARRAY(H$9),E$9:E$16388,E1081)),A1081-C$4,ROW()=_xlfn.MINIFS(_xlfn.ANCHORARRAY(H$9),E$9:E$16388,E1081),IFERROR(A1081-INDEX(G$9:G$16388,MATCH(E1081-1,E$9:E$16388,0)),A1081-C$4),ISNUMBER(A1081),A1081-F1081,TRUE,"")</f>
        <v/>
      </c>
      <c r="J1081" t="str">
        <f t="shared" si="46"/>
        <v/>
      </c>
      <c r="L1081" s="5"/>
    </row>
    <row r="1082" spans="1:12">
      <c r="A1082" s="2"/>
      <c r="B1082" s="4" t="str">
        <f>"annual period "&amp;COUNTIF(D$9:D1082,TRUE)</f>
        <v>annual period 4</v>
      </c>
      <c r="D1082" t="b">
        <f t="shared" si="48"/>
        <v>0</v>
      </c>
      <c r="E1082">
        <f t="shared" si="47"/>
        <v>185</v>
      </c>
      <c r="F1082" s="5" cm="1">
        <f t="array" ref="F1082">INDEX(_xlfn._xlws.FILTER(A$9:A$16378,E1082=E$9:E$16378*ISNUMBER(A$9:A$16378)),1)</f>
        <v>44614</v>
      </c>
      <c r="G1082" s="5" cm="1">
        <f t="array" ref="G1082">INDEX(_xlfn._xlws.FILTER(A$9:A$16378,E1082=E$9:E$16378*ISNUMBER(A$9:A$16378)),COUNT(_xlfn._xlws.FILTER(A$9:A$16378,E1082=E$9:E$16378*ISNUMBER(A$9:A$16378))))</f>
        <v>44615</v>
      </c>
      <c r="H1082" t="str">
        <v/>
      </c>
      <c r="I1082" s="10" t="str" cm="1">
        <f t="array" ref="I1082">_xlfn.IFS(AND(OR(_xlfn._xlws.FILTER(D$9:D$16388,E$9:E$16388=E1082)),ROW()=_xlfn.MINIFS(_xlfn.ANCHORARRAY(H$9),E$9:E$16388,E1082)),A1082-C$4,ROW()=_xlfn.MINIFS(_xlfn.ANCHORARRAY(H$9),E$9:E$16388,E1082),IFERROR(A1082-INDEX(G$9:G$16388,MATCH(E1082-1,E$9:E$16388,0)),A1082-C$4),ISNUMBER(A1082),A1082-F1082,TRUE,"")</f>
        <v/>
      </c>
      <c r="J1082" t="str">
        <f t="shared" si="46"/>
        <v/>
      </c>
      <c r="L1082" s="5"/>
    </row>
    <row r="1083" spans="1:12">
      <c r="A1083" s="3">
        <v>44614</v>
      </c>
      <c r="B1083" s="4" t="str">
        <f>"annual period "&amp;COUNTIF(D$9:D1083,TRUE)</f>
        <v>annual period 4</v>
      </c>
      <c r="D1083" t="b">
        <f t="shared" si="48"/>
        <v>0</v>
      </c>
      <c r="E1083">
        <f t="shared" si="47"/>
        <v>185</v>
      </c>
      <c r="F1083" s="5" cm="1">
        <f t="array" ref="F1083">INDEX(_xlfn._xlws.FILTER(A$9:A$16378,E1083=E$9:E$16378*ISNUMBER(A$9:A$16378)),1)</f>
        <v>44614</v>
      </c>
      <c r="G1083" s="5" cm="1">
        <f t="array" ref="G1083">INDEX(_xlfn._xlws.FILTER(A$9:A$16378,E1083=E$9:E$16378*ISNUMBER(A$9:A$16378)),COUNT(_xlfn._xlws.FILTER(A$9:A$16378,E1083=E$9:E$16378*ISNUMBER(A$9:A$16378))))</f>
        <v>44615</v>
      </c>
      <c r="H1083">
        <v>1083</v>
      </c>
      <c r="I1083" s="10" cm="1">
        <f t="array" ref="I1083">_xlfn.IFS(AND(OR(_xlfn._xlws.FILTER(D$9:D$16388,E$9:E$16388=E1083)),ROW()=_xlfn.MINIFS(_xlfn.ANCHORARRAY(H$9),E$9:E$16388,E1083)),A1083-C$4,ROW()=_xlfn.MINIFS(_xlfn.ANCHORARRAY(H$9),E$9:E$16388,E1083),IFERROR(A1083-INDEX(G$9:G$16388,MATCH(E1083-1,E$9:E$16388,0)),A1083-C$4),ISNUMBER(A1083),A1083-F1083,TRUE,"")</f>
        <v>1</v>
      </c>
      <c r="J1083" t="b">
        <f t="shared" si="46"/>
        <v>0</v>
      </c>
      <c r="L1083" s="5"/>
    </row>
    <row r="1084" spans="1:12">
      <c r="B1084" s="4" t="str">
        <f>"annual period "&amp;COUNTIF(D$9:D1084,TRUE)</f>
        <v>annual period 4</v>
      </c>
      <c r="D1084" t="b">
        <f t="shared" si="48"/>
        <v>0</v>
      </c>
      <c r="E1084">
        <f t="shared" si="47"/>
        <v>185</v>
      </c>
      <c r="F1084" s="5" cm="1">
        <f t="array" ref="F1084">INDEX(_xlfn._xlws.FILTER(A$9:A$16378,E1084=E$9:E$16378*ISNUMBER(A$9:A$16378)),1)</f>
        <v>44614</v>
      </c>
      <c r="G1084" s="5" cm="1">
        <f t="array" ref="G1084">INDEX(_xlfn._xlws.FILTER(A$9:A$16378,E1084=E$9:E$16378*ISNUMBER(A$9:A$16378)),COUNT(_xlfn._xlws.FILTER(A$9:A$16378,E1084=E$9:E$16378*ISNUMBER(A$9:A$16378))))</f>
        <v>44615</v>
      </c>
      <c r="H1084" t="str">
        <v/>
      </c>
      <c r="I1084" s="10" t="str" cm="1">
        <f t="array" ref="I1084">_xlfn.IFS(AND(OR(_xlfn._xlws.FILTER(D$9:D$16388,E$9:E$16388=E1084)),ROW()=_xlfn.MINIFS(_xlfn.ANCHORARRAY(H$9),E$9:E$16388,E1084)),A1084-C$4,ROW()=_xlfn.MINIFS(_xlfn.ANCHORARRAY(H$9),E$9:E$16388,E1084),IFERROR(A1084-INDEX(G$9:G$16388,MATCH(E1084-1,E$9:E$16388,0)),A1084-C$4),ISNUMBER(A1084),A1084-F1084,TRUE,"")</f>
        <v/>
      </c>
      <c r="J1084" t="str">
        <f t="shared" si="46"/>
        <v/>
      </c>
      <c r="L1084" s="5"/>
    </row>
    <row r="1085" spans="1:12">
      <c r="A1085" s="3">
        <v>44615</v>
      </c>
      <c r="B1085" s="4" t="str">
        <f>"annual period "&amp;COUNTIF(D$9:D1085,TRUE)</f>
        <v>annual period 4</v>
      </c>
      <c r="D1085" t="b">
        <f t="shared" si="48"/>
        <v>0</v>
      </c>
      <c r="E1085">
        <f t="shared" si="47"/>
        <v>185</v>
      </c>
      <c r="F1085" s="5" cm="1">
        <f t="array" ref="F1085">INDEX(_xlfn._xlws.FILTER(A$9:A$16378,E1085=E$9:E$16378*ISNUMBER(A$9:A$16378)),1)</f>
        <v>44614</v>
      </c>
      <c r="G1085" s="5" cm="1">
        <f t="array" ref="G1085">INDEX(_xlfn._xlws.FILTER(A$9:A$16378,E1085=E$9:E$16378*ISNUMBER(A$9:A$16378)),COUNT(_xlfn._xlws.FILTER(A$9:A$16378,E1085=E$9:E$16378*ISNUMBER(A$9:A$16378))))</f>
        <v>44615</v>
      </c>
      <c r="H1085" t="str">
        <v/>
      </c>
      <c r="I1085" s="10" cm="1">
        <f t="array" ref="I1085">_xlfn.IFS(AND(OR(_xlfn._xlws.FILTER(D$9:D$16388,E$9:E$16388=E1085)),ROW()=_xlfn.MINIFS(_xlfn.ANCHORARRAY(H$9),E$9:E$16388,E1085)),A1085-C$4,ROW()=_xlfn.MINIFS(_xlfn.ANCHORARRAY(H$9),E$9:E$16388,E1085),IFERROR(A1085-INDEX(G$9:G$16388,MATCH(E1085-1,E$9:E$16388,0)),A1085-C$4),ISNUMBER(A1085),A1085-F1085,TRUE,"")</f>
        <v>1</v>
      </c>
      <c r="J1085" t="b">
        <f t="shared" si="46"/>
        <v>0</v>
      </c>
      <c r="L1085" s="5"/>
    </row>
    <row r="1086" spans="1:12">
      <c r="A1086" s="1" t="s">
        <v>14</v>
      </c>
      <c r="B1086" s="4" t="str">
        <f>"annual period "&amp;COUNTIF(D$9:D1086,TRUE)</f>
        <v>annual period 4</v>
      </c>
      <c r="D1086" t="b">
        <f t="shared" si="48"/>
        <v>0</v>
      </c>
      <c r="E1086">
        <f t="shared" si="47"/>
        <v>186</v>
      </c>
      <c r="F1086" s="5" cm="1">
        <f t="array" ref="F1086">INDEX(_xlfn._xlws.FILTER(A$9:A$16378,E1086=E$9:E$16378*ISNUMBER(A$9:A$16378)),1)</f>
        <v>44620</v>
      </c>
      <c r="G1086" s="5" cm="1">
        <f t="array" ref="G1086">INDEX(_xlfn._xlws.FILTER(A$9:A$16378,E1086=E$9:E$16378*ISNUMBER(A$9:A$16378)),COUNT(_xlfn._xlws.FILTER(A$9:A$16378,E1086=E$9:E$16378*ISNUMBER(A$9:A$16378))))</f>
        <v>44620</v>
      </c>
      <c r="H1086" t="str">
        <v/>
      </c>
      <c r="I1086" s="10" t="str" cm="1">
        <f t="array" ref="I1086">_xlfn.IFS(AND(OR(_xlfn._xlws.FILTER(D$9:D$16388,E$9:E$16388=E1086)),ROW()=_xlfn.MINIFS(_xlfn.ANCHORARRAY(H$9),E$9:E$16388,E1086)),A1086-C$4,ROW()=_xlfn.MINIFS(_xlfn.ANCHORARRAY(H$9),E$9:E$16388,E1086),IFERROR(A1086-INDEX(G$9:G$16388,MATCH(E1086-1,E$9:E$16388,0)),A1086-C$4),ISNUMBER(A1086),A1086-F1086,TRUE,"")</f>
        <v/>
      </c>
      <c r="J1086" t="str">
        <f t="shared" si="46"/>
        <v/>
      </c>
      <c r="L1086" s="5"/>
    </row>
    <row r="1087" spans="1:12">
      <c r="A1087" s="2"/>
      <c r="B1087" s="4" t="str">
        <f>"annual period "&amp;COUNTIF(D$9:D1087,TRUE)</f>
        <v>annual period 4</v>
      </c>
      <c r="D1087" t="b">
        <f t="shared" si="48"/>
        <v>0</v>
      </c>
      <c r="E1087">
        <f t="shared" si="47"/>
        <v>186</v>
      </c>
      <c r="F1087" s="5" cm="1">
        <f t="array" ref="F1087">INDEX(_xlfn._xlws.FILTER(A$9:A$16378,E1087=E$9:E$16378*ISNUMBER(A$9:A$16378)),1)</f>
        <v>44620</v>
      </c>
      <c r="G1087" s="5" cm="1">
        <f t="array" ref="G1087">INDEX(_xlfn._xlws.FILTER(A$9:A$16378,E1087=E$9:E$16378*ISNUMBER(A$9:A$16378)),COUNT(_xlfn._xlws.FILTER(A$9:A$16378,E1087=E$9:E$16378*ISNUMBER(A$9:A$16378))))</f>
        <v>44620</v>
      </c>
      <c r="H1087" t="str">
        <v/>
      </c>
      <c r="I1087" s="10" t="str" cm="1">
        <f t="array" ref="I1087">_xlfn.IFS(AND(OR(_xlfn._xlws.FILTER(D$9:D$16388,E$9:E$16388=E1087)),ROW()=_xlfn.MINIFS(_xlfn.ANCHORARRAY(H$9),E$9:E$16388,E1087)),A1087-C$4,ROW()=_xlfn.MINIFS(_xlfn.ANCHORARRAY(H$9),E$9:E$16388,E1087),IFERROR(A1087-INDEX(G$9:G$16388,MATCH(E1087-1,E$9:E$16388,0)),A1087-C$4),ISNUMBER(A1087),A1087-F1087,TRUE,"")</f>
        <v/>
      </c>
      <c r="J1087" t="str">
        <f t="shared" si="46"/>
        <v/>
      </c>
      <c r="L1087" s="5"/>
    </row>
    <row r="1088" spans="1:12">
      <c r="A1088" s="3">
        <v>44620</v>
      </c>
      <c r="B1088" s="4" t="str">
        <f>"annual period "&amp;COUNTIF(D$9:D1088,TRUE)</f>
        <v>annual period 4</v>
      </c>
      <c r="D1088" t="b">
        <f t="shared" si="48"/>
        <v>0</v>
      </c>
      <c r="E1088">
        <f t="shared" si="47"/>
        <v>186</v>
      </c>
      <c r="F1088" s="5" cm="1">
        <f t="array" ref="F1088">INDEX(_xlfn._xlws.FILTER(A$9:A$16378,E1088=E$9:E$16378*ISNUMBER(A$9:A$16378)),1)</f>
        <v>44620</v>
      </c>
      <c r="G1088" s="5" cm="1">
        <f t="array" ref="G1088">INDEX(_xlfn._xlws.FILTER(A$9:A$16378,E1088=E$9:E$16378*ISNUMBER(A$9:A$16378)),COUNT(_xlfn._xlws.FILTER(A$9:A$16378,E1088=E$9:E$16378*ISNUMBER(A$9:A$16378))))</f>
        <v>44620</v>
      </c>
      <c r="H1088">
        <v>1088</v>
      </c>
      <c r="I1088" s="10" cm="1">
        <f t="array" ref="I1088">_xlfn.IFS(AND(OR(_xlfn._xlws.FILTER(D$9:D$16388,E$9:E$16388=E1088)),ROW()=_xlfn.MINIFS(_xlfn.ANCHORARRAY(H$9),E$9:E$16388,E1088)),A1088-C$4,ROW()=_xlfn.MINIFS(_xlfn.ANCHORARRAY(H$9),E$9:E$16388,E1088),IFERROR(A1088-INDEX(G$9:G$16388,MATCH(E1088-1,E$9:E$16388,0)),A1088-C$4),ISNUMBER(A1088),A1088-F1088,TRUE,"")</f>
        <v>5</v>
      </c>
      <c r="J1088" t="b">
        <f t="shared" si="46"/>
        <v>0</v>
      </c>
      <c r="L1088" s="5"/>
    </row>
    <row r="1089" spans="1:12">
      <c r="B1089" s="4" t="str">
        <f>"annual period "&amp;COUNTIF(D$9:D1089,TRUE)</f>
        <v>annual period 4</v>
      </c>
      <c r="D1089" t="b">
        <f t="shared" si="48"/>
        <v>0</v>
      </c>
      <c r="E1089">
        <f t="shared" si="47"/>
        <v>186</v>
      </c>
      <c r="F1089" s="5" cm="1">
        <f t="array" ref="F1089">INDEX(_xlfn._xlws.FILTER(A$9:A$16378,E1089=E$9:E$16378*ISNUMBER(A$9:A$16378)),1)</f>
        <v>44620</v>
      </c>
      <c r="G1089" s="5" cm="1">
        <f t="array" ref="G1089">INDEX(_xlfn._xlws.FILTER(A$9:A$16378,E1089=E$9:E$16378*ISNUMBER(A$9:A$16378)),COUNT(_xlfn._xlws.FILTER(A$9:A$16378,E1089=E$9:E$16378*ISNUMBER(A$9:A$16378))))</f>
        <v>44620</v>
      </c>
      <c r="H1089" t="str">
        <v/>
      </c>
      <c r="I1089" s="10" t="str" cm="1">
        <f t="array" ref="I1089">_xlfn.IFS(AND(OR(_xlfn._xlws.FILTER(D$9:D$16388,E$9:E$16388=E1089)),ROW()=_xlfn.MINIFS(_xlfn.ANCHORARRAY(H$9),E$9:E$16388,E1089)),A1089-C$4,ROW()=_xlfn.MINIFS(_xlfn.ANCHORARRAY(H$9),E$9:E$16388,E1089),IFERROR(A1089-INDEX(G$9:G$16388,MATCH(E1089-1,E$9:E$16388,0)),A1089-C$4),ISNUMBER(A1089),A1089-F1089,TRUE,"")</f>
        <v/>
      </c>
      <c r="J1089" t="str">
        <f t="shared" si="46"/>
        <v/>
      </c>
      <c r="L1089" s="5"/>
    </row>
    <row r="1090" spans="1:12">
      <c r="A1090" s="3">
        <v>44620</v>
      </c>
      <c r="B1090" s="4" t="str">
        <f>"annual period "&amp;COUNTIF(D$9:D1090,TRUE)</f>
        <v>annual period 4</v>
      </c>
      <c r="D1090" t="b">
        <f t="shared" si="48"/>
        <v>0</v>
      </c>
      <c r="E1090">
        <f t="shared" si="47"/>
        <v>186</v>
      </c>
      <c r="F1090" s="5" cm="1">
        <f t="array" ref="F1090">INDEX(_xlfn._xlws.FILTER(A$9:A$16378,E1090=E$9:E$16378*ISNUMBER(A$9:A$16378)),1)</f>
        <v>44620</v>
      </c>
      <c r="G1090" s="5" cm="1">
        <f t="array" ref="G1090">INDEX(_xlfn._xlws.FILTER(A$9:A$16378,E1090=E$9:E$16378*ISNUMBER(A$9:A$16378)),COUNT(_xlfn._xlws.FILTER(A$9:A$16378,E1090=E$9:E$16378*ISNUMBER(A$9:A$16378))))</f>
        <v>44620</v>
      </c>
      <c r="H1090">
        <v>1090</v>
      </c>
      <c r="I1090" s="10" cm="1">
        <f t="array" ref="I1090">_xlfn.IFS(AND(OR(_xlfn._xlws.FILTER(D$9:D$16388,E$9:E$16388=E1090)),ROW()=_xlfn.MINIFS(_xlfn.ANCHORARRAY(H$9),E$9:E$16388,E1090)),A1090-C$4,ROW()=_xlfn.MINIFS(_xlfn.ANCHORARRAY(H$9),E$9:E$16388,E1090),IFERROR(A1090-INDEX(G$9:G$16388,MATCH(E1090-1,E$9:E$16388,0)),A1090-C$4),ISNUMBER(A1090),A1090-F1090,TRUE,"")</f>
        <v>0</v>
      </c>
      <c r="J1090" t="b">
        <f t="shared" si="46"/>
        <v>0</v>
      </c>
      <c r="L1090" s="5"/>
    </row>
    <row r="1091" spans="1:12">
      <c r="A1091" s="1" t="s">
        <v>14</v>
      </c>
      <c r="B1091" s="4" t="str">
        <f>"annual period "&amp;COUNTIF(D$9:D1091,TRUE)</f>
        <v>annual period 4</v>
      </c>
      <c r="D1091" t="b">
        <f t="shared" si="48"/>
        <v>0</v>
      </c>
      <c r="E1091">
        <f t="shared" si="47"/>
        <v>187</v>
      </c>
      <c r="F1091" s="5" cm="1">
        <f t="array" ref="F1091">INDEX(_xlfn._xlws.FILTER(A$9:A$16378,E1091=E$9:E$16378*ISNUMBER(A$9:A$16378)),1)</f>
        <v>44623</v>
      </c>
      <c r="G1091" s="5" cm="1">
        <f t="array" ref="G1091">INDEX(_xlfn._xlws.FILTER(A$9:A$16378,E1091=E$9:E$16378*ISNUMBER(A$9:A$16378)),COUNT(_xlfn._xlws.FILTER(A$9:A$16378,E1091=E$9:E$16378*ISNUMBER(A$9:A$16378))))</f>
        <v>44624</v>
      </c>
      <c r="H1091" t="str">
        <v/>
      </c>
      <c r="I1091" s="10" t="str" cm="1">
        <f t="array" ref="I1091">_xlfn.IFS(AND(OR(_xlfn._xlws.FILTER(D$9:D$16388,E$9:E$16388=E1091)),ROW()=_xlfn.MINIFS(_xlfn.ANCHORARRAY(H$9),E$9:E$16388,E1091)),A1091-C$4,ROW()=_xlfn.MINIFS(_xlfn.ANCHORARRAY(H$9),E$9:E$16388,E1091),IFERROR(A1091-INDEX(G$9:G$16388,MATCH(E1091-1,E$9:E$16388,0)),A1091-C$4),ISNUMBER(A1091),A1091-F1091,TRUE,"")</f>
        <v/>
      </c>
      <c r="J1091" t="str">
        <f t="shared" si="46"/>
        <v/>
      </c>
      <c r="L1091" s="5"/>
    </row>
    <row r="1092" spans="1:12">
      <c r="A1092" s="2"/>
      <c r="B1092" s="4" t="str">
        <f>"annual period "&amp;COUNTIF(D$9:D1092,TRUE)</f>
        <v>annual period 4</v>
      </c>
      <c r="D1092" t="b">
        <f t="shared" si="48"/>
        <v>0</v>
      </c>
      <c r="E1092">
        <f t="shared" si="47"/>
        <v>187</v>
      </c>
      <c r="F1092" s="5" cm="1">
        <f t="array" ref="F1092">INDEX(_xlfn._xlws.FILTER(A$9:A$16378,E1092=E$9:E$16378*ISNUMBER(A$9:A$16378)),1)</f>
        <v>44623</v>
      </c>
      <c r="G1092" s="5" cm="1">
        <f t="array" ref="G1092">INDEX(_xlfn._xlws.FILTER(A$9:A$16378,E1092=E$9:E$16378*ISNUMBER(A$9:A$16378)),COUNT(_xlfn._xlws.FILTER(A$9:A$16378,E1092=E$9:E$16378*ISNUMBER(A$9:A$16378))))</f>
        <v>44624</v>
      </c>
      <c r="H1092" t="str">
        <v/>
      </c>
      <c r="I1092" s="10" t="str" cm="1">
        <f t="array" ref="I1092">_xlfn.IFS(AND(OR(_xlfn._xlws.FILTER(D$9:D$16388,E$9:E$16388=E1092)),ROW()=_xlfn.MINIFS(_xlfn.ANCHORARRAY(H$9),E$9:E$16388,E1092)),A1092-C$4,ROW()=_xlfn.MINIFS(_xlfn.ANCHORARRAY(H$9),E$9:E$16388,E1092),IFERROR(A1092-INDEX(G$9:G$16388,MATCH(E1092-1,E$9:E$16388,0)),A1092-C$4),ISNUMBER(A1092),A1092-F1092,TRUE,"")</f>
        <v/>
      </c>
      <c r="J1092" t="str">
        <f t="shared" si="46"/>
        <v/>
      </c>
      <c r="L1092" s="5"/>
    </row>
    <row r="1093" spans="1:12">
      <c r="A1093" s="3">
        <v>44623</v>
      </c>
      <c r="B1093" s="4" t="str">
        <f>"annual period "&amp;COUNTIF(D$9:D1093,TRUE)</f>
        <v>annual period 4</v>
      </c>
      <c r="D1093" t="b">
        <f t="shared" si="48"/>
        <v>0</v>
      </c>
      <c r="E1093">
        <f t="shared" si="47"/>
        <v>187</v>
      </c>
      <c r="F1093" s="5" cm="1">
        <f t="array" ref="F1093">INDEX(_xlfn._xlws.FILTER(A$9:A$16378,E1093=E$9:E$16378*ISNUMBER(A$9:A$16378)),1)</f>
        <v>44623</v>
      </c>
      <c r="G1093" s="5" cm="1">
        <f t="array" ref="G1093">INDEX(_xlfn._xlws.FILTER(A$9:A$16378,E1093=E$9:E$16378*ISNUMBER(A$9:A$16378)),COUNT(_xlfn._xlws.FILTER(A$9:A$16378,E1093=E$9:E$16378*ISNUMBER(A$9:A$16378))))</f>
        <v>44624</v>
      </c>
      <c r="H1093">
        <v>1093</v>
      </c>
      <c r="I1093" s="10" cm="1">
        <f t="array" ref="I1093">_xlfn.IFS(AND(OR(_xlfn._xlws.FILTER(D$9:D$16388,E$9:E$16388=E1093)),ROW()=_xlfn.MINIFS(_xlfn.ANCHORARRAY(H$9),E$9:E$16388,E1093)),A1093-C$4,ROW()=_xlfn.MINIFS(_xlfn.ANCHORARRAY(H$9),E$9:E$16388,E1093),IFERROR(A1093-INDEX(G$9:G$16388,MATCH(E1093-1,E$9:E$16388,0)),A1093-C$4),ISNUMBER(A1093),A1093-F1093,TRUE,"")</f>
        <v>3</v>
      </c>
      <c r="J1093" t="b">
        <f t="shared" si="46"/>
        <v>0</v>
      </c>
      <c r="L1093" s="5"/>
    </row>
    <row r="1094" spans="1:12">
      <c r="B1094" s="4" t="str">
        <f>"annual period "&amp;COUNTIF(D$9:D1094,TRUE)</f>
        <v>annual period 4</v>
      </c>
      <c r="D1094" t="b">
        <f t="shared" si="48"/>
        <v>0</v>
      </c>
      <c r="E1094">
        <f t="shared" si="47"/>
        <v>187</v>
      </c>
      <c r="F1094" s="5" cm="1">
        <f t="array" ref="F1094">INDEX(_xlfn._xlws.FILTER(A$9:A$16378,E1094=E$9:E$16378*ISNUMBER(A$9:A$16378)),1)</f>
        <v>44623</v>
      </c>
      <c r="G1094" s="5" cm="1">
        <f t="array" ref="G1094">INDEX(_xlfn._xlws.FILTER(A$9:A$16378,E1094=E$9:E$16378*ISNUMBER(A$9:A$16378)),COUNT(_xlfn._xlws.FILTER(A$9:A$16378,E1094=E$9:E$16378*ISNUMBER(A$9:A$16378))))</f>
        <v>44624</v>
      </c>
      <c r="H1094" t="str">
        <v/>
      </c>
      <c r="I1094" s="10" t="str" cm="1">
        <f t="array" ref="I1094">_xlfn.IFS(AND(OR(_xlfn._xlws.FILTER(D$9:D$16388,E$9:E$16388=E1094)),ROW()=_xlfn.MINIFS(_xlfn.ANCHORARRAY(H$9),E$9:E$16388,E1094)),A1094-C$4,ROW()=_xlfn.MINIFS(_xlfn.ANCHORARRAY(H$9),E$9:E$16388,E1094),IFERROR(A1094-INDEX(G$9:G$16388,MATCH(E1094-1,E$9:E$16388,0)),A1094-C$4),ISNUMBER(A1094),A1094-F1094,TRUE,"")</f>
        <v/>
      </c>
      <c r="J1094" t="str">
        <f t="shared" ref="J1094:J1157" si="49">IF(I1094="","",I1094&gt;30)</f>
        <v/>
      </c>
      <c r="L1094" s="5"/>
    </row>
    <row r="1095" spans="1:12">
      <c r="A1095" s="3">
        <v>44624</v>
      </c>
      <c r="B1095" s="4" t="str">
        <f>"annual period "&amp;COUNTIF(D$9:D1095,TRUE)</f>
        <v>annual period 4</v>
      </c>
      <c r="D1095" t="b">
        <f t="shared" si="48"/>
        <v>0</v>
      </c>
      <c r="E1095">
        <f t="shared" si="47"/>
        <v>187</v>
      </c>
      <c r="F1095" s="5" cm="1">
        <f t="array" ref="F1095">INDEX(_xlfn._xlws.FILTER(A$9:A$16378,E1095=E$9:E$16378*ISNUMBER(A$9:A$16378)),1)</f>
        <v>44623</v>
      </c>
      <c r="G1095" s="5" cm="1">
        <f t="array" ref="G1095">INDEX(_xlfn._xlws.FILTER(A$9:A$16378,E1095=E$9:E$16378*ISNUMBER(A$9:A$16378)),COUNT(_xlfn._xlws.FILTER(A$9:A$16378,E1095=E$9:E$16378*ISNUMBER(A$9:A$16378))))</f>
        <v>44624</v>
      </c>
      <c r="H1095" t="str">
        <v/>
      </c>
      <c r="I1095" s="10" cm="1">
        <f t="array" ref="I1095">_xlfn.IFS(AND(OR(_xlfn._xlws.FILTER(D$9:D$16388,E$9:E$16388=E1095)),ROW()=_xlfn.MINIFS(_xlfn.ANCHORARRAY(H$9),E$9:E$16388,E1095)),A1095-C$4,ROW()=_xlfn.MINIFS(_xlfn.ANCHORARRAY(H$9),E$9:E$16388,E1095),IFERROR(A1095-INDEX(G$9:G$16388,MATCH(E1095-1,E$9:E$16388,0)),A1095-C$4),ISNUMBER(A1095),A1095-F1095,TRUE,"")</f>
        <v>1</v>
      </c>
      <c r="J1095" t="b">
        <f t="shared" si="49"/>
        <v>0</v>
      </c>
      <c r="L1095" s="5"/>
    </row>
    <row r="1096" spans="1:12">
      <c r="A1096" s="1" t="s">
        <v>14</v>
      </c>
      <c r="B1096" s="4" t="str">
        <f>"annual period "&amp;COUNTIF(D$9:D1096,TRUE)</f>
        <v>annual period 4</v>
      </c>
      <c r="D1096" t="b">
        <f t="shared" si="48"/>
        <v>0</v>
      </c>
      <c r="E1096">
        <f t="shared" si="47"/>
        <v>188</v>
      </c>
      <c r="F1096" s="5" cm="1">
        <f t="array" ref="F1096">INDEX(_xlfn._xlws.FILTER(A$9:A$16378,E1096=E$9:E$16378*ISNUMBER(A$9:A$16378)),1)</f>
        <v>44628</v>
      </c>
      <c r="G1096" s="5" cm="1">
        <f t="array" ref="G1096">INDEX(_xlfn._xlws.FILTER(A$9:A$16378,E1096=E$9:E$16378*ISNUMBER(A$9:A$16378)),COUNT(_xlfn._xlws.FILTER(A$9:A$16378,E1096=E$9:E$16378*ISNUMBER(A$9:A$16378))))</f>
        <v>44630</v>
      </c>
      <c r="H1096" t="str">
        <v/>
      </c>
      <c r="I1096" s="10" t="str" cm="1">
        <f t="array" ref="I1096">_xlfn.IFS(AND(OR(_xlfn._xlws.FILTER(D$9:D$16388,E$9:E$16388=E1096)),ROW()=_xlfn.MINIFS(_xlfn.ANCHORARRAY(H$9),E$9:E$16388,E1096)),A1096-C$4,ROW()=_xlfn.MINIFS(_xlfn.ANCHORARRAY(H$9),E$9:E$16388,E1096),IFERROR(A1096-INDEX(G$9:G$16388,MATCH(E1096-1,E$9:E$16388,0)),A1096-C$4),ISNUMBER(A1096),A1096-F1096,TRUE,"")</f>
        <v/>
      </c>
      <c r="J1096" t="str">
        <f t="shared" si="49"/>
        <v/>
      </c>
      <c r="L1096" s="5"/>
    </row>
    <row r="1097" spans="1:12">
      <c r="A1097" s="2"/>
      <c r="B1097" s="4" t="str">
        <f>"annual period "&amp;COUNTIF(D$9:D1097,TRUE)</f>
        <v>annual period 4</v>
      </c>
      <c r="D1097" t="b">
        <f t="shared" si="48"/>
        <v>0</v>
      </c>
      <c r="E1097">
        <f t="shared" si="47"/>
        <v>188</v>
      </c>
      <c r="F1097" s="5" cm="1">
        <f t="array" ref="F1097">INDEX(_xlfn._xlws.FILTER(A$9:A$16378,E1097=E$9:E$16378*ISNUMBER(A$9:A$16378)),1)</f>
        <v>44628</v>
      </c>
      <c r="G1097" s="5" cm="1">
        <f t="array" ref="G1097">INDEX(_xlfn._xlws.FILTER(A$9:A$16378,E1097=E$9:E$16378*ISNUMBER(A$9:A$16378)),COUNT(_xlfn._xlws.FILTER(A$9:A$16378,E1097=E$9:E$16378*ISNUMBER(A$9:A$16378))))</f>
        <v>44630</v>
      </c>
      <c r="H1097" t="str">
        <v/>
      </c>
      <c r="I1097" s="10" t="str" cm="1">
        <f t="array" ref="I1097">_xlfn.IFS(AND(OR(_xlfn._xlws.FILTER(D$9:D$16388,E$9:E$16388=E1097)),ROW()=_xlfn.MINIFS(_xlfn.ANCHORARRAY(H$9),E$9:E$16388,E1097)),A1097-C$4,ROW()=_xlfn.MINIFS(_xlfn.ANCHORARRAY(H$9),E$9:E$16388,E1097),IFERROR(A1097-INDEX(G$9:G$16388,MATCH(E1097-1,E$9:E$16388,0)),A1097-C$4),ISNUMBER(A1097),A1097-F1097,TRUE,"")</f>
        <v/>
      </c>
      <c r="J1097" t="str">
        <f t="shared" si="49"/>
        <v/>
      </c>
      <c r="L1097" s="5"/>
    </row>
    <row r="1098" spans="1:12">
      <c r="A1098" s="3">
        <v>44628</v>
      </c>
      <c r="B1098" s="4" t="str">
        <f>"annual period "&amp;COUNTIF(D$9:D1098,TRUE)</f>
        <v>annual period 4</v>
      </c>
      <c r="D1098" t="b">
        <f t="shared" si="48"/>
        <v>0</v>
      </c>
      <c r="E1098">
        <f t="shared" si="47"/>
        <v>188</v>
      </c>
      <c r="F1098" s="5" cm="1">
        <f t="array" ref="F1098">INDEX(_xlfn._xlws.FILTER(A$9:A$16378,E1098=E$9:E$16378*ISNUMBER(A$9:A$16378)),1)</f>
        <v>44628</v>
      </c>
      <c r="G1098" s="5" cm="1">
        <f t="array" ref="G1098">INDEX(_xlfn._xlws.FILTER(A$9:A$16378,E1098=E$9:E$16378*ISNUMBER(A$9:A$16378)),COUNT(_xlfn._xlws.FILTER(A$9:A$16378,E1098=E$9:E$16378*ISNUMBER(A$9:A$16378))))</f>
        <v>44630</v>
      </c>
      <c r="H1098">
        <v>1098</v>
      </c>
      <c r="I1098" s="10" cm="1">
        <f t="array" ref="I1098">_xlfn.IFS(AND(OR(_xlfn._xlws.FILTER(D$9:D$16388,E$9:E$16388=E1098)),ROW()=_xlfn.MINIFS(_xlfn.ANCHORARRAY(H$9),E$9:E$16388,E1098)),A1098-C$4,ROW()=_xlfn.MINIFS(_xlfn.ANCHORARRAY(H$9),E$9:E$16388,E1098),IFERROR(A1098-INDEX(G$9:G$16388,MATCH(E1098-1,E$9:E$16388,0)),A1098-C$4),ISNUMBER(A1098),A1098-F1098,TRUE,"")</f>
        <v>4</v>
      </c>
      <c r="J1098" t="b">
        <f t="shared" si="49"/>
        <v>0</v>
      </c>
      <c r="L1098" s="5"/>
    </row>
    <row r="1099" spans="1:12">
      <c r="B1099" s="4" t="str">
        <f>"annual period "&amp;COUNTIF(D$9:D1099,TRUE)</f>
        <v>annual period 4</v>
      </c>
      <c r="D1099" t="b">
        <f t="shared" si="48"/>
        <v>0</v>
      </c>
      <c r="E1099">
        <f t="shared" ref="E1099:E1162" si="50">IF(A1099="Trip #",E1098+1,E1098)</f>
        <v>188</v>
      </c>
      <c r="F1099" s="5" cm="1">
        <f t="array" ref="F1099">INDEX(_xlfn._xlws.FILTER(A$9:A$16378,E1099=E$9:E$16378*ISNUMBER(A$9:A$16378)),1)</f>
        <v>44628</v>
      </c>
      <c r="G1099" s="5" cm="1">
        <f t="array" ref="G1099">INDEX(_xlfn._xlws.FILTER(A$9:A$16378,E1099=E$9:E$16378*ISNUMBER(A$9:A$16378)),COUNT(_xlfn._xlws.FILTER(A$9:A$16378,E1099=E$9:E$16378*ISNUMBER(A$9:A$16378))))</f>
        <v>44630</v>
      </c>
      <c r="H1099" t="str">
        <v/>
      </c>
      <c r="I1099" s="10" t="str" cm="1">
        <f t="array" ref="I1099">_xlfn.IFS(AND(OR(_xlfn._xlws.FILTER(D$9:D$16388,E$9:E$16388=E1099)),ROW()=_xlfn.MINIFS(_xlfn.ANCHORARRAY(H$9),E$9:E$16388,E1099)),A1099-C$4,ROW()=_xlfn.MINIFS(_xlfn.ANCHORARRAY(H$9),E$9:E$16388,E1099),IFERROR(A1099-INDEX(G$9:G$16388,MATCH(E1099-1,E$9:E$16388,0)),A1099-C$4),ISNUMBER(A1099),A1099-F1099,TRUE,"")</f>
        <v/>
      </c>
      <c r="J1099" t="str">
        <f t="shared" si="49"/>
        <v/>
      </c>
      <c r="L1099" s="5"/>
    </row>
    <row r="1100" spans="1:12">
      <c r="A1100" s="3">
        <v>44630</v>
      </c>
      <c r="B1100" s="4" t="str">
        <f>"annual period "&amp;COUNTIF(D$9:D1100,TRUE)</f>
        <v>annual period 4</v>
      </c>
      <c r="D1100" t="b">
        <f t="shared" si="48"/>
        <v>0</v>
      </c>
      <c r="E1100">
        <f t="shared" si="50"/>
        <v>188</v>
      </c>
      <c r="F1100" s="5" cm="1">
        <f t="array" ref="F1100">INDEX(_xlfn._xlws.FILTER(A$9:A$16378,E1100=E$9:E$16378*ISNUMBER(A$9:A$16378)),1)</f>
        <v>44628</v>
      </c>
      <c r="G1100" s="5" cm="1">
        <f t="array" ref="G1100">INDEX(_xlfn._xlws.FILTER(A$9:A$16378,E1100=E$9:E$16378*ISNUMBER(A$9:A$16378)),COUNT(_xlfn._xlws.FILTER(A$9:A$16378,E1100=E$9:E$16378*ISNUMBER(A$9:A$16378))))</f>
        <v>44630</v>
      </c>
      <c r="H1100" t="str">
        <v/>
      </c>
      <c r="I1100" s="10" cm="1">
        <f t="array" ref="I1100">_xlfn.IFS(AND(OR(_xlfn._xlws.FILTER(D$9:D$16388,E$9:E$16388=E1100)),ROW()=_xlfn.MINIFS(_xlfn.ANCHORARRAY(H$9),E$9:E$16388,E1100)),A1100-C$4,ROW()=_xlfn.MINIFS(_xlfn.ANCHORARRAY(H$9),E$9:E$16388,E1100),IFERROR(A1100-INDEX(G$9:G$16388,MATCH(E1100-1,E$9:E$16388,0)),A1100-C$4),ISNUMBER(A1100),A1100-F1100,TRUE,"")</f>
        <v>2</v>
      </c>
      <c r="J1100" t="b">
        <f t="shared" si="49"/>
        <v>0</v>
      </c>
      <c r="L1100" s="5"/>
    </row>
    <row r="1101" spans="1:12">
      <c r="A1101" s="1" t="s">
        <v>14</v>
      </c>
      <c r="B1101" s="4" t="str">
        <f>"annual period "&amp;COUNTIF(D$9:D1101,TRUE)</f>
        <v>annual period 4</v>
      </c>
      <c r="D1101" t="b">
        <f t="shared" si="48"/>
        <v>0</v>
      </c>
      <c r="E1101">
        <f t="shared" si="50"/>
        <v>189</v>
      </c>
      <c r="F1101" s="5" cm="1">
        <f t="array" ref="F1101">INDEX(_xlfn._xlws.FILTER(A$9:A$16378,E1101=E$9:E$16378*ISNUMBER(A$9:A$16378)),1)</f>
        <v>44631</v>
      </c>
      <c r="G1101" s="5" cm="1">
        <f t="array" ref="G1101">INDEX(_xlfn._xlws.FILTER(A$9:A$16378,E1101=E$9:E$16378*ISNUMBER(A$9:A$16378)),COUNT(_xlfn._xlws.FILTER(A$9:A$16378,E1101=E$9:E$16378*ISNUMBER(A$9:A$16378))))</f>
        <v>44631</v>
      </c>
      <c r="H1101" t="str">
        <v/>
      </c>
      <c r="I1101" s="10" t="str" cm="1">
        <f t="array" ref="I1101">_xlfn.IFS(AND(OR(_xlfn._xlws.FILTER(D$9:D$16388,E$9:E$16388=E1101)),ROW()=_xlfn.MINIFS(_xlfn.ANCHORARRAY(H$9),E$9:E$16388,E1101)),A1101-C$4,ROW()=_xlfn.MINIFS(_xlfn.ANCHORARRAY(H$9),E$9:E$16388,E1101),IFERROR(A1101-INDEX(G$9:G$16388,MATCH(E1101-1,E$9:E$16388,0)),A1101-C$4),ISNUMBER(A1101),A1101-F1101,TRUE,"")</f>
        <v/>
      </c>
      <c r="J1101" t="str">
        <f t="shared" si="49"/>
        <v/>
      </c>
      <c r="L1101" s="5"/>
    </row>
    <row r="1102" spans="1:12">
      <c r="A1102" s="2"/>
      <c r="B1102" s="4" t="str">
        <f>"annual period "&amp;COUNTIF(D$9:D1102,TRUE)</f>
        <v>annual period 4</v>
      </c>
      <c r="D1102" t="b">
        <f t="shared" si="48"/>
        <v>0</v>
      </c>
      <c r="E1102">
        <f t="shared" si="50"/>
        <v>189</v>
      </c>
      <c r="F1102" s="5" cm="1">
        <f t="array" ref="F1102">INDEX(_xlfn._xlws.FILTER(A$9:A$16378,E1102=E$9:E$16378*ISNUMBER(A$9:A$16378)),1)</f>
        <v>44631</v>
      </c>
      <c r="G1102" s="5" cm="1">
        <f t="array" ref="G1102">INDEX(_xlfn._xlws.FILTER(A$9:A$16378,E1102=E$9:E$16378*ISNUMBER(A$9:A$16378)),COUNT(_xlfn._xlws.FILTER(A$9:A$16378,E1102=E$9:E$16378*ISNUMBER(A$9:A$16378))))</f>
        <v>44631</v>
      </c>
      <c r="H1102" t="str">
        <v/>
      </c>
      <c r="I1102" s="10" t="str" cm="1">
        <f t="array" ref="I1102">_xlfn.IFS(AND(OR(_xlfn._xlws.FILTER(D$9:D$16388,E$9:E$16388=E1102)),ROW()=_xlfn.MINIFS(_xlfn.ANCHORARRAY(H$9),E$9:E$16388,E1102)),A1102-C$4,ROW()=_xlfn.MINIFS(_xlfn.ANCHORARRAY(H$9),E$9:E$16388,E1102),IFERROR(A1102-INDEX(G$9:G$16388,MATCH(E1102-1,E$9:E$16388,0)),A1102-C$4),ISNUMBER(A1102),A1102-F1102,TRUE,"")</f>
        <v/>
      </c>
      <c r="J1102" t="str">
        <f t="shared" si="49"/>
        <v/>
      </c>
      <c r="L1102" s="5"/>
    </row>
    <row r="1103" spans="1:12">
      <c r="A1103" s="3">
        <v>44631</v>
      </c>
      <c r="B1103" s="4" t="str">
        <f>"annual period "&amp;COUNTIF(D$9:D1103,TRUE)</f>
        <v>annual period 4</v>
      </c>
      <c r="D1103" t="b">
        <f t="shared" si="48"/>
        <v>0</v>
      </c>
      <c r="E1103">
        <f t="shared" si="50"/>
        <v>189</v>
      </c>
      <c r="F1103" s="5" cm="1">
        <f t="array" ref="F1103">INDEX(_xlfn._xlws.FILTER(A$9:A$16378,E1103=E$9:E$16378*ISNUMBER(A$9:A$16378)),1)</f>
        <v>44631</v>
      </c>
      <c r="G1103" s="5" cm="1">
        <f t="array" ref="G1103">INDEX(_xlfn._xlws.FILTER(A$9:A$16378,E1103=E$9:E$16378*ISNUMBER(A$9:A$16378)),COUNT(_xlfn._xlws.FILTER(A$9:A$16378,E1103=E$9:E$16378*ISNUMBER(A$9:A$16378))))</f>
        <v>44631</v>
      </c>
      <c r="H1103">
        <v>1103</v>
      </c>
      <c r="I1103" s="10" cm="1">
        <f t="array" ref="I1103">_xlfn.IFS(AND(OR(_xlfn._xlws.FILTER(D$9:D$16388,E$9:E$16388=E1103)),ROW()=_xlfn.MINIFS(_xlfn.ANCHORARRAY(H$9),E$9:E$16388,E1103)),A1103-C$4,ROW()=_xlfn.MINIFS(_xlfn.ANCHORARRAY(H$9),E$9:E$16388,E1103),IFERROR(A1103-INDEX(G$9:G$16388,MATCH(E1103-1,E$9:E$16388,0)),A1103-C$4),ISNUMBER(A1103),A1103-F1103,TRUE,"")</f>
        <v>1</v>
      </c>
      <c r="J1103" t="b">
        <f t="shared" si="49"/>
        <v>0</v>
      </c>
      <c r="L1103" s="5"/>
    </row>
    <row r="1104" spans="1:12">
      <c r="B1104" s="4" t="str">
        <f>"annual period "&amp;COUNTIF(D$9:D1104,TRUE)</f>
        <v>annual period 4</v>
      </c>
      <c r="D1104" t="b">
        <f t="shared" si="48"/>
        <v>0</v>
      </c>
      <c r="E1104">
        <f t="shared" si="50"/>
        <v>189</v>
      </c>
      <c r="F1104" s="5" cm="1">
        <f t="array" ref="F1104">INDEX(_xlfn._xlws.FILTER(A$9:A$16378,E1104=E$9:E$16378*ISNUMBER(A$9:A$16378)),1)</f>
        <v>44631</v>
      </c>
      <c r="G1104" s="5" cm="1">
        <f t="array" ref="G1104">INDEX(_xlfn._xlws.FILTER(A$9:A$16378,E1104=E$9:E$16378*ISNUMBER(A$9:A$16378)),COUNT(_xlfn._xlws.FILTER(A$9:A$16378,E1104=E$9:E$16378*ISNUMBER(A$9:A$16378))))</f>
        <v>44631</v>
      </c>
      <c r="H1104" t="str">
        <v/>
      </c>
      <c r="I1104" s="10" t="str" cm="1">
        <f t="array" ref="I1104">_xlfn.IFS(AND(OR(_xlfn._xlws.FILTER(D$9:D$16388,E$9:E$16388=E1104)),ROW()=_xlfn.MINIFS(_xlfn.ANCHORARRAY(H$9),E$9:E$16388,E1104)),A1104-C$4,ROW()=_xlfn.MINIFS(_xlfn.ANCHORARRAY(H$9),E$9:E$16388,E1104),IFERROR(A1104-INDEX(G$9:G$16388,MATCH(E1104-1,E$9:E$16388,0)),A1104-C$4),ISNUMBER(A1104),A1104-F1104,TRUE,"")</f>
        <v/>
      </c>
      <c r="J1104" t="str">
        <f t="shared" si="49"/>
        <v/>
      </c>
      <c r="L1104" s="5"/>
    </row>
    <row r="1105" spans="1:12">
      <c r="A1105" s="3">
        <v>44631</v>
      </c>
      <c r="B1105" s="4" t="str">
        <f>"annual period "&amp;COUNTIF(D$9:D1105,TRUE)</f>
        <v>annual period 4</v>
      </c>
      <c r="D1105" t="b">
        <f t="shared" si="48"/>
        <v>0</v>
      </c>
      <c r="E1105">
        <f t="shared" si="50"/>
        <v>189</v>
      </c>
      <c r="F1105" s="5" cm="1">
        <f t="array" ref="F1105">INDEX(_xlfn._xlws.FILTER(A$9:A$16378,E1105=E$9:E$16378*ISNUMBER(A$9:A$16378)),1)</f>
        <v>44631</v>
      </c>
      <c r="G1105" s="5" cm="1">
        <f t="array" ref="G1105">INDEX(_xlfn._xlws.FILTER(A$9:A$16378,E1105=E$9:E$16378*ISNUMBER(A$9:A$16378)),COUNT(_xlfn._xlws.FILTER(A$9:A$16378,E1105=E$9:E$16378*ISNUMBER(A$9:A$16378))))</f>
        <v>44631</v>
      </c>
      <c r="H1105">
        <v>1105</v>
      </c>
      <c r="I1105" s="10" cm="1">
        <f t="array" ref="I1105">_xlfn.IFS(AND(OR(_xlfn._xlws.FILTER(D$9:D$16388,E$9:E$16388=E1105)),ROW()=_xlfn.MINIFS(_xlfn.ANCHORARRAY(H$9),E$9:E$16388,E1105)),A1105-C$4,ROW()=_xlfn.MINIFS(_xlfn.ANCHORARRAY(H$9),E$9:E$16388,E1105),IFERROR(A1105-INDEX(G$9:G$16388,MATCH(E1105-1,E$9:E$16388,0)),A1105-C$4),ISNUMBER(A1105),A1105-F1105,TRUE,"")</f>
        <v>0</v>
      </c>
      <c r="J1105" t="b">
        <f t="shared" si="49"/>
        <v>0</v>
      </c>
      <c r="L1105" s="5"/>
    </row>
    <row r="1106" spans="1:12">
      <c r="A1106" s="1" t="s">
        <v>14</v>
      </c>
      <c r="B1106" s="4" t="str">
        <f>"annual period "&amp;COUNTIF(D$9:D1106,TRUE)</f>
        <v>annual period 4</v>
      </c>
      <c r="D1106" t="b">
        <f t="shared" si="48"/>
        <v>0</v>
      </c>
      <c r="E1106">
        <f t="shared" si="50"/>
        <v>190</v>
      </c>
      <c r="F1106" s="5" cm="1">
        <f t="array" ref="F1106">INDEX(_xlfn._xlws.FILTER(A$9:A$16378,E1106=E$9:E$16378*ISNUMBER(A$9:A$16378)),1)</f>
        <v>44637</v>
      </c>
      <c r="G1106" s="5" cm="1">
        <f t="array" ref="G1106">INDEX(_xlfn._xlws.FILTER(A$9:A$16378,E1106=E$9:E$16378*ISNUMBER(A$9:A$16378)),COUNT(_xlfn._xlws.FILTER(A$9:A$16378,E1106=E$9:E$16378*ISNUMBER(A$9:A$16378))))</f>
        <v>44637</v>
      </c>
      <c r="H1106" t="str">
        <v/>
      </c>
      <c r="I1106" s="10" t="str" cm="1">
        <f t="array" ref="I1106">_xlfn.IFS(AND(OR(_xlfn._xlws.FILTER(D$9:D$16388,E$9:E$16388=E1106)),ROW()=_xlfn.MINIFS(_xlfn.ANCHORARRAY(H$9),E$9:E$16388,E1106)),A1106-C$4,ROW()=_xlfn.MINIFS(_xlfn.ANCHORARRAY(H$9),E$9:E$16388,E1106),IFERROR(A1106-INDEX(G$9:G$16388,MATCH(E1106-1,E$9:E$16388,0)),A1106-C$4),ISNUMBER(A1106),A1106-F1106,TRUE,"")</f>
        <v/>
      </c>
      <c r="J1106" t="str">
        <f t="shared" si="49"/>
        <v/>
      </c>
      <c r="L1106" s="5"/>
    </row>
    <row r="1107" spans="1:12">
      <c r="A1107" s="2"/>
      <c r="B1107" s="4" t="str">
        <f>"annual period "&amp;COUNTIF(D$9:D1107,TRUE)</f>
        <v>annual period 4</v>
      </c>
      <c r="D1107" t="b">
        <f t="shared" si="48"/>
        <v>0</v>
      </c>
      <c r="E1107">
        <f t="shared" si="50"/>
        <v>190</v>
      </c>
      <c r="F1107" s="5" cm="1">
        <f t="array" ref="F1107">INDEX(_xlfn._xlws.FILTER(A$9:A$16378,E1107=E$9:E$16378*ISNUMBER(A$9:A$16378)),1)</f>
        <v>44637</v>
      </c>
      <c r="G1107" s="5" cm="1">
        <f t="array" ref="G1107">INDEX(_xlfn._xlws.FILTER(A$9:A$16378,E1107=E$9:E$16378*ISNUMBER(A$9:A$16378)),COUNT(_xlfn._xlws.FILTER(A$9:A$16378,E1107=E$9:E$16378*ISNUMBER(A$9:A$16378))))</f>
        <v>44637</v>
      </c>
      <c r="H1107" t="str">
        <v/>
      </c>
      <c r="I1107" s="10" t="str" cm="1">
        <f t="array" ref="I1107">_xlfn.IFS(AND(OR(_xlfn._xlws.FILTER(D$9:D$16388,E$9:E$16388=E1107)),ROW()=_xlfn.MINIFS(_xlfn.ANCHORARRAY(H$9),E$9:E$16388,E1107)),A1107-C$4,ROW()=_xlfn.MINIFS(_xlfn.ANCHORARRAY(H$9),E$9:E$16388,E1107),IFERROR(A1107-INDEX(G$9:G$16388,MATCH(E1107-1,E$9:E$16388,0)),A1107-C$4),ISNUMBER(A1107),A1107-F1107,TRUE,"")</f>
        <v/>
      </c>
      <c r="J1107" t="str">
        <f t="shared" si="49"/>
        <v/>
      </c>
      <c r="L1107" s="5"/>
    </row>
    <row r="1108" spans="1:12">
      <c r="A1108" s="3">
        <v>44637</v>
      </c>
      <c r="B1108" s="4" t="str">
        <f>"annual period "&amp;COUNTIF(D$9:D1108,TRUE)</f>
        <v>annual period 4</v>
      </c>
      <c r="D1108" t="b">
        <f t="shared" si="48"/>
        <v>0</v>
      </c>
      <c r="E1108">
        <f t="shared" si="50"/>
        <v>190</v>
      </c>
      <c r="F1108" s="5" cm="1">
        <f t="array" ref="F1108">INDEX(_xlfn._xlws.FILTER(A$9:A$16378,E1108=E$9:E$16378*ISNUMBER(A$9:A$16378)),1)</f>
        <v>44637</v>
      </c>
      <c r="G1108" s="5" cm="1">
        <f t="array" ref="G1108">INDEX(_xlfn._xlws.FILTER(A$9:A$16378,E1108=E$9:E$16378*ISNUMBER(A$9:A$16378)),COUNT(_xlfn._xlws.FILTER(A$9:A$16378,E1108=E$9:E$16378*ISNUMBER(A$9:A$16378))))</f>
        <v>44637</v>
      </c>
      <c r="H1108">
        <v>1108</v>
      </c>
      <c r="I1108" s="10" cm="1">
        <f t="array" ref="I1108">_xlfn.IFS(AND(OR(_xlfn._xlws.FILTER(D$9:D$16388,E$9:E$16388=E1108)),ROW()=_xlfn.MINIFS(_xlfn.ANCHORARRAY(H$9),E$9:E$16388,E1108)),A1108-C$4,ROW()=_xlfn.MINIFS(_xlfn.ANCHORARRAY(H$9),E$9:E$16388,E1108),IFERROR(A1108-INDEX(G$9:G$16388,MATCH(E1108-1,E$9:E$16388,0)),A1108-C$4),ISNUMBER(A1108),A1108-F1108,TRUE,"")</f>
        <v>6</v>
      </c>
      <c r="J1108" t="b">
        <f t="shared" si="49"/>
        <v>0</v>
      </c>
      <c r="L1108" s="5"/>
    </row>
    <row r="1109" spans="1:12">
      <c r="B1109" s="4" t="str">
        <f>"annual period "&amp;COUNTIF(D$9:D1109,TRUE)</f>
        <v>annual period 4</v>
      </c>
      <c r="D1109" t="b">
        <f t="shared" si="48"/>
        <v>0</v>
      </c>
      <c r="E1109">
        <f t="shared" si="50"/>
        <v>190</v>
      </c>
      <c r="F1109" s="5" cm="1">
        <f t="array" ref="F1109">INDEX(_xlfn._xlws.FILTER(A$9:A$16378,E1109=E$9:E$16378*ISNUMBER(A$9:A$16378)),1)</f>
        <v>44637</v>
      </c>
      <c r="G1109" s="5" cm="1">
        <f t="array" ref="G1109">INDEX(_xlfn._xlws.FILTER(A$9:A$16378,E1109=E$9:E$16378*ISNUMBER(A$9:A$16378)),COUNT(_xlfn._xlws.FILTER(A$9:A$16378,E1109=E$9:E$16378*ISNUMBER(A$9:A$16378))))</f>
        <v>44637</v>
      </c>
      <c r="H1109" t="str">
        <v/>
      </c>
      <c r="I1109" s="10" t="str" cm="1">
        <f t="array" ref="I1109">_xlfn.IFS(AND(OR(_xlfn._xlws.FILTER(D$9:D$16388,E$9:E$16388=E1109)),ROW()=_xlfn.MINIFS(_xlfn.ANCHORARRAY(H$9),E$9:E$16388,E1109)),A1109-C$4,ROW()=_xlfn.MINIFS(_xlfn.ANCHORARRAY(H$9),E$9:E$16388,E1109),IFERROR(A1109-INDEX(G$9:G$16388,MATCH(E1109-1,E$9:E$16388,0)),A1109-C$4),ISNUMBER(A1109),A1109-F1109,TRUE,"")</f>
        <v/>
      </c>
      <c r="J1109" t="str">
        <f t="shared" si="49"/>
        <v/>
      </c>
      <c r="L1109" s="5"/>
    </row>
    <row r="1110" spans="1:12">
      <c r="A1110" s="3">
        <v>44637</v>
      </c>
      <c r="B1110" s="4" t="str">
        <f>"annual period "&amp;COUNTIF(D$9:D1110,TRUE)</f>
        <v>annual period 4</v>
      </c>
      <c r="D1110" t="b">
        <f t="shared" si="48"/>
        <v>0</v>
      </c>
      <c r="E1110">
        <f t="shared" si="50"/>
        <v>190</v>
      </c>
      <c r="F1110" s="5" cm="1">
        <f t="array" ref="F1110">INDEX(_xlfn._xlws.FILTER(A$9:A$16378,E1110=E$9:E$16378*ISNUMBER(A$9:A$16378)),1)</f>
        <v>44637</v>
      </c>
      <c r="G1110" s="5" cm="1">
        <f t="array" ref="G1110">INDEX(_xlfn._xlws.FILTER(A$9:A$16378,E1110=E$9:E$16378*ISNUMBER(A$9:A$16378)),COUNT(_xlfn._xlws.FILTER(A$9:A$16378,E1110=E$9:E$16378*ISNUMBER(A$9:A$16378))))</f>
        <v>44637</v>
      </c>
      <c r="H1110">
        <v>1110</v>
      </c>
      <c r="I1110" s="10" cm="1">
        <f t="array" ref="I1110">_xlfn.IFS(AND(OR(_xlfn._xlws.FILTER(D$9:D$16388,E$9:E$16388=E1110)),ROW()=_xlfn.MINIFS(_xlfn.ANCHORARRAY(H$9),E$9:E$16388,E1110)),A1110-C$4,ROW()=_xlfn.MINIFS(_xlfn.ANCHORARRAY(H$9),E$9:E$16388,E1110),IFERROR(A1110-INDEX(G$9:G$16388,MATCH(E1110-1,E$9:E$16388,0)),A1110-C$4),ISNUMBER(A1110),A1110-F1110,TRUE,"")</f>
        <v>0</v>
      </c>
      <c r="J1110" t="b">
        <f t="shared" si="49"/>
        <v>0</v>
      </c>
      <c r="L1110" s="5"/>
    </row>
    <row r="1111" spans="1:12">
      <c r="B1111" s="4" t="str">
        <f>"annual period "&amp;COUNTIF(D$9:D1111,TRUE)</f>
        <v>annual period 4</v>
      </c>
      <c r="D1111" t="b">
        <f t="shared" si="48"/>
        <v>0</v>
      </c>
      <c r="E1111">
        <f t="shared" si="50"/>
        <v>190</v>
      </c>
      <c r="F1111" s="5" cm="1">
        <f t="array" ref="F1111">INDEX(_xlfn._xlws.FILTER(A$9:A$16378,E1111=E$9:E$16378*ISNUMBER(A$9:A$16378)),1)</f>
        <v>44637</v>
      </c>
      <c r="G1111" s="5" cm="1">
        <f t="array" ref="G1111">INDEX(_xlfn._xlws.FILTER(A$9:A$16378,E1111=E$9:E$16378*ISNUMBER(A$9:A$16378)),COUNT(_xlfn._xlws.FILTER(A$9:A$16378,E1111=E$9:E$16378*ISNUMBER(A$9:A$16378))))</f>
        <v>44637</v>
      </c>
      <c r="H1111" t="str">
        <v/>
      </c>
      <c r="I1111" s="10" t="str" cm="1">
        <f t="array" ref="I1111">_xlfn.IFS(AND(OR(_xlfn._xlws.FILTER(D$9:D$16388,E$9:E$16388=E1111)),ROW()=_xlfn.MINIFS(_xlfn.ANCHORARRAY(H$9),E$9:E$16388,E1111)),A1111-C$4,ROW()=_xlfn.MINIFS(_xlfn.ANCHORARRAY(H$9),E$9:E$16388,E1111),IFERROR(A1111-INDEX(G$9:G$16388,MATCH(E1111-1,E$9:E$16388,0)),A1111-C$4),ISNUMBER(A1111),A1111-F1111,TRUE,"")</f>
        <v/>
      </c>
      <c r="J1111" t="str">
        <f t="shared" si="49"/>
        <v/>
      </c>
      <c r="L1111" s="5"/>
    </row>
    <row r="1112" spans="1:12">
      <c r="A1112" s="3">
        <v>44637</v>
      </c>
      <c r="B1112" s="4" t="str">
        <f>"annual period "&amp;COUNTIF(D$9:D1112,TRUE)</f>
        <v>annual period 4</v>
      </c>
      <c r="D1112" t="b">
        <f t="shared" si="48"/>
        <v>0</v>
      </c>
      <c r="E1112">
        <f t="shared" si="50"/>
        <v>190</v>
      </c>
      <c r="F1112" s="5" cm="1">
        <f t="array" ref="F1112">INDEX(_xlfn._xlws.FILTER(A$9:A$16378,E1112=E$9:E$16378*ISNUMBER(A$9:A$16378)),1)</f>
        <v>44637</v>
      </c>
      <c r="G1112" s="5" cm="1">
        <f t="array" ref="G1112">INDEX(_xlfn._xlws.FILTER(A$9:A$16378,E1112=E$9:E$16378*ISNUMBER(A$9:A$16378)),COUNT(_xlfn._xlws.FILTER(A$9:A$16378,E1112=E$9:E$16378*ISNUMBER(A$9:A$16378))))</f>
        <v>44637</v>
      </c>
      <c r="H1112">
        <v>1112</v>
      </c>
      <c r="I1112" s="10" cm="1">
        <f t="array" ref="I1112">_xlfn.IFS(AND(OR(_xlfn._xlws.FILTER(D$9:D$16388,E$9:E$16388=E1112)),ROW()=_xlfn.MINIFS(_xlfn.ANCHORARRAY(H$9),E$9:E$16388,E1112)),A1112-C$4,ROW()=_xlfn.MINIFS(_xlfn.ANCHORARRAY(H$9),E$9:E$16388,E1112),IFERROR(A1112-INDEX(G$9:G$16388,MATCH(E1112-1,E$9:E$16388,0)),A1112-C$4),ISNUMBER(A1112),A1112-F1112,TRUE,"")</f>
        <v>0</v>
      </c>
      <c r="J1112" t="b">
        <f t="shared" si="49"/>
        <v>0</v>
      </c>
      <c r="L1112" s="5"/>
    </row>
    <row r="1113" spans="1:12">
      <c r="A1113" s="1" t="s">
        <v>14</v>
      </c>
      <c r="B1113" s="4" t="str">
        <f>"annual period "&amp;COUNTIF(D$9:D1113,TRUE)</f>
        <v>annual period 4</v>
      </c>
      <c r="D1113" t="b">
        <f t="shared" si="48"/>
        <v>0</v>
      </c>
      <c r="E1113">
        <f t="shared" si="50"/>
        <v>191</v>
      </c>
      <c r="F1113" s="5" cm="1">
        <f t="array" ref="F1113">INDEX(_xlfn._xlws.FILTER(A$9:A$16378,E1113=E$9:E$16378*ISNUMBER(A$9:A$16378)),1)</f>
        <v>44641</v>
      </c>
      <c r="G1113" s="5" cm="1">
        <f t="array" ref="G1113">INDEX(_xlfn._xlws.FILTER(A$9:A$16378,E1113=E$9:E$16378*ISNUMBER(A$9:A$16378)),COUNT(_xlfn._xlws.FILTER(A$9:A$16378,E1113=E$9:E$16378*ISNUMBER(A$9:A$16378))))</f>
        <v>44643</v>
      </c>
      <c r="H1113" t="str">
        <v/>
      </c>
      <c r="I1113" s="10" t="str" cm="1">
        <f t="array" ref="I1113">_xlfn.IFS(AND(OR(_xlfn._xlws.FILTER(D$9:D$16388,E$9:E$16388=E1113)),ROW()=_xlfn.MINIFS(_xlfn.ANCHORARRAY(H$9),E$9:E$16388,E1113)),A1113-C$4,ROW()=_xlfn.MINIFS(_xlfn.ANCHORARRAY(H$9),E$9:E$16388,E1113),IFERROR(A1113-INDEX(G$9:G$16388,MATCH(E1113-1,E$9:E$16388,0)),A1113-C$4),ISNUMBER(A1113),A1113-F1113,TRUE,"")</f>
        <v/>
      </c>
      <c r="J1113" t="str">
        <f t="shared" si="49"/>
        <v/>
      </c>
      <c r="L1113" s="5"/>
    </row>
    <row r="1114" spans="1:12">
      <c r="A1114" s="2"/>
      <c r="B1114" s="4" t="str">
        <f>"annual period "&amp;COUNTIF(D$9:D1114,TRUE)</f>
        <v>annual period 4</v>
      </c>
      <c r="D1114" t="b">
        <f t="shared" si="48"/>
        <v>0</v>
      </c>
      <c r="E1114">
        <f t="shared" si="50"/>
        <v>191</v>
      </c>
      <c r="F1114" s="5" cm="1">
        <f t="array" ref="F1114">INDEX(_xlfn._xlws.FILTER(A$9:A$16378,E1114=E$9:E$16378*ISNUMBER(A$9:A$16378)),1)</f>
        <v>44641</v>
      </c>
      <c r="G1114" s="5" cm="1">
        <f t="array" ref="G1114">INDEX(_xlfn._xlws.FILTER(A$9:A$16378,E1114=E$9:E$16378*ISNUMBER(A$9:A$16378)),COUNT(_xlfn._xlws.FILTER(A$9:A$16378,E1114=E$9:E$16378*ISNUMBER(A$9:A$16378))))</f>
        <v>44643</v>
      </c>
      <c r="H1114" t="str">
        <v/>
      </c>
      <c r="I1114" s="10" t="str" cm="1">
        <f t="array" ref="I1114">_xlfn.IFS(AND(OR(_xlfn._xlws.FILTER(D$9:D$16388,E$9:E$16388=E1114)),ROW()=_xlfn.MINIFS(_xlfn.ANCHORARRAY(H$9),E$9:E$16388,E1114)),A1114-C$4,ROW()=_xlfn.MINIFS(_xlfn.ANCHORARRAY(H$9),E$9:E$16388,E1114),IFERROR(A1114-INDEX(G$9:G$16388,MATCH(E1114-1,E$9:E$16388,0)),A1114-C$4),ISNUMBER(A1114),A1114-F1114,TRUE,"")</f>
        <v/>
      </c>
      <c r="J1114" t="str">
        <f t="shared" si="49"/>
        <v/>
      </c>
      <c r="L1114" s="5"/>
    </row>
    <row r="1115" spans="1:12">
      <c r="A1115" s="3">
        <v>44641</v>
      </c>
      <c r="B1115" s="4" t="str">
        <f>"annual period "&amp;COUNTIF(D$9:D1115,TRUE)</f>
        <v>annual period 4</v>
      </c>
      <c r="D1115" t="b">
        <f t="shared" si="48"/>
        <v>0</v>
      </c>
      <c r="E1115">
        <f t="shared" si="50"/>
        <v>191</v>
      </c>
      <c r="F1115" s="5" cm="1">
        <f t="array" ref="F1115">INDEX(_xlfn._xlws.FILTER(A$9:A$16378,E1115=E$9:E$16378*ISNUMBER(A$9:A$16378)),1)</f>
        <v>44641</v>
      </c>
      <c r="G1115" s="5" cm="1">
        <f t="array" ref="G1115">INDEX(_xlfn._xlws.FILTER(A$9:A$16378,E1115=E$9:E$16378*ISNUMBER(A$9:A$16378)),COUNT(_xlfn._xlws.FILTER(A$9:A$16378,E1115=E$9:E$16378*ISNUMBER(A$9:A$16378))))</f>
        <v>44643</v>
      </c>
      <c r="H1115">
        <v>1115</v>
      </c>
      <c r="I1115" s="10" cm="1">
        <f t="array" ref="I1115">_xlfn.IFS(AND(OR(_xlfn._xlws.FILTER(D$9:D$16388,E$9:E$16388=E1115)),ROW()=_xlfn.MINIFS(_xlfn.ANCHORARRAY(H$9),E$9:E$16388,E1115)),A1115-C$4,ROW()=_xlfn.MINIFS(_xlfn.ANCHORARRAY(H$9),E$9:E$16388,E1115),IFERROR(A1115-INDEX(G$9:G$16388,MATCH(E1115-1,E$9:E$16388,0)),A1115-C$4),ISNUMBER(A1115),A1115-F1115,TRUE,"")</f>
        <v>4</v>
      </c>
      <c r="J1115" t="b">
        <f t="shared" si="49"/>
        <v>0</v>
      </c>
      <c r="L1115" s="5"/>
    </row>
    <row r="1116" spans="1:12">
      <c r="B1116" s="4" t="str">
        <f>"annual period "&amp;COUNTIF(D$9:D1116,TRUE)</f>
        <v>annual period 4</v>
      </c>
      <c r="D1116" t="b">
        <f t="shared" si="48"/>
        <v>0</v>
      </c>
      <c r="E1116">
        <f t="shared" si="50"/>
        <v>191</v>
      </c>
      <c r="F1116" s="5" cm="1">
        <f t="array" ref="F1116">INDEX(_xlfn._xlws.FILTER(A$9:A$16378,E1116=E$9:E$16378*ISNUMBER(A$9:A$16378)),1)</f>
        <v>44641</v>
      </c>
      <c r="G1116" s="5" cm="1">
        <f t="array" ref="G1116">INDEX(_xlfn._xlws.FILTER(A$9:A$16378,E1116=E$9:E$16378*ISNUMBER(A$9:A$16378)),COUNT(_xlfn._xlws.FILTER(A$9:A$16378,E1116=E$9:E$16378*ISNUMBER(A$9:A$16378))))</f>
        <v>44643</v>
      </c>
      <c r="H1116" t="str">
        <v/>
      </c>
      <c r="I1116" s="10" t="str" cm="1">
        <f t="array" ref="I1116">_xlfn.IFS(AND(OR(_xlfn._xlws.FILTER(D$9:D$16388,E$9:E$16388=E1116)),ROW()=_xlfn.MINIFS(_xlfn.ANCHORARRAY(H$9),E$9:E$16388,E1116)),A1116-C$4,ROW()=_xlfn.MINIFS(_xlfn.ANCHORARRAY(H$9),E$9:E$16388,E1116),IFERROR(A1116-INDEX(G$9:G$16388,MATCH(E1116-1,E$9:E$16388,0)),A1116-C$4),ISNUMBER(A1116),A1116-F1116,TRUE,"")</f>
        <v/>
      </c>
      <c r="J1116" t="str">
        <f t="shared" si="49"/>
        <v/>
      </c>
      <c r="L1116" s="5"/>
    </row>
    <row r="1117" spans="1:12">
      <c r="A1117" s="3">
        <v>44643</v>
      </c>
      <c r="B1117" s="4" t="str">
        <f>"annual period "&amp;COUNTIF(D$9:D1117,TRUE)</f>
        <v>annual period 4</v>
      </c>
      <c r="D1117" t="b">
        <f t="shared" si="48"/>
        <v>0</v>
      </c>
      <c r="E1117">
        <f t="shared" si="50"/>
        <v>191</v>
      </c>
      <c r="F1117" s="5" cm="1">
        <f t="array" ref="F1117">INDEX(_xlfn._xlws.FILTER(A$9:A$16378,E1117=E$9:E$16378*ISNUMBER(A$9:A$16378)),1)</f>
        <v>44641</v>
      </c>
      <c r="G1117" s="5" cm="1">
        <f t="array" ref="G1117">INDEX(_xlfn._xlws.FILTER(A$9:A$16378,E1117=E$9:E$16378*ISNUMBER(A$9:A$16378)),COUNT(_xlfn._xlws.FILTER(A$9:A$16378,E1117=E$9:E$16378*ISNUMBER(A$9:A$16378))))</f>
        <v>44643</v>
      </c>
      <c r="H1117" t="str">
        <v/>
      </c>
      <c r="I1117" s="10" cm="1">
        <f t="array" ref="I1117">_xlfn.IFS(AND(OR(_xlfn._xlws.FILTER(D$9:D$16388,E$9:E$16388=E1117)),ROW()=_xlfn.MINIFS(_xlfn.ANCHORARRAY(H$9),E$9:E$16388,E1117)),A1117-C$4,ROW()=_xlfn.MINIFS(_xlfn.ANCHORARRAY(H$9),E$9:E$16388,E1117),IFERROR(A1117-INDEX(G$9:G$16388,MATCH(E1117-1,E$9:E$16388,0)),A1117-C$4),ISNUMBER(A1117),A1117-F1117,TRUE,"")</f>
        <v>2</v>
      </c>
      <c r="J1117" t="b">
        <f t="shared" si="49"/>
        <v>0</v>
      </c>
      <c r="L1117" s="5"/>
    </row>
    <row r="1118" spans="1:12">
      <c r="A1118" s="1" t="s">
        <v>14</v>
      </c>
      <c r="B1118" s="4" t="str">
        <f>"annual period "&amp;COUNTIF(D$9:D1118,TRUE)</f>
        <v>annual period 4</v>
      </c>
      <c r="D1118" t="b">
        <f t="shared" si="48"/>
        <v>0</v>
      </c>
      <c r="E1118">
        <f t="shared" si="50"/>
        <v>192</v>
      </c>
      <c r="F1118" s="5" cm="1">
        <f t="array" ref="F1118">INDEX(_xlfn._xlws.FILTER(A$9:A$16378,E1118=E$9:E$16378*ISNUMBER(A$9:A$16378)),1)</f>
        <v>44647</v>
      </c>
      <c r="G1118" s="5" cm="1">
        <f t="array" ref="G1118">INDEX(_xlfn._xlws.FILTER(A$9:A$16378,E1118=E$9:E$16378*ISNUMBER(A$9:A$16378)),COUNT(_xlfn._xlws.FILTER(A$9:A$16378,E1118=E$9:E$16378*ISNUMBER(A$9:A$16378))))</f>
        <v>44647</v>
      </c>
      <c r="H1118" t="str">
        <v/>
      </c>
      <c r="I1118" s="10" t="str" cm="1">
        <f t="array" ref="I1118">_xlfn.IFS(AND(OR(_xlfn._xlws.FILTER(D$9:D$16388,E$9:E$16388=E1118)),ROW()=_xlfn.MINIFS(_xlfn.ANCHORARRAY(H$9),E$9:E$16388,E1118)),A1118-C$4,ROW()=_xlfn.MINIFS(_xlfn.ANCHORARRAY(H$9),E$9:E$16388,E1118),IFERROR(A1118-INDEX(G$9:G$16388,MATCH(E1118-1,E$9:E$16388,0)),A1118-C$4),ISNUMBER(A1118),A1118-F1118,TRUE,"")</f>
        <v/>
      </c>
      <c r="J1118" t="str">
        <f t="shared" si="49"/>
        <v/>
      </c>
      <c r="L1118" s="5"/>
    </row>
    <row r="1119" spans="1:12">
      <c r="A1119" s="2"/>
      <c r="B1119" s="4" t="str">
        <f>"annual period "&amp;COUNTIF(D$9:D1119,TRUE)</f>
        <v>annual period 4</v>
      </c>
      <c r="D1119" t="b">
        <f t="shared" si="48"/>
        <v>0</v>
      </c>
      <c r="E1119">
        <f t="shared" si="50"/>
        <v>192</v>
      </c>
      <c r="F1119" s="5" cm="1">
        <f t="array" ref="F1119">INDEX(_xlfn._xlws.FILTER(A$9:A$16378,E1119=E$9:E$16378*ISNUMBER(A$9:A$16378)),1)</f>
        <v>44647</v>
      </c>
      <c r="G1119" s="5" cm="1">
        <f t="array" ref="G1119">INDEX(_xlfn._xlws.FILTER(A$9:A$16378,E1119=E$9:E$16378*ISNUMBER(A$9:A$16378)),COUNT(_xlfn._xlws.FILTER(A$9:A$16378,E1119=E$9:E$16378*ISNUMBER(A$9:A$16378))))</f>
        <v>44647</v>
      </c>
      <c r="H1119" t="str">
        <v/>
      </c>
      <c r="I1119" s="10" t="str" cm="1">
        <f t="array" ref="I1119">_xlfn.IFS(AND(OR(_xlfn._xlws.FILTER(D$9:D$16388,E$9:E$16388=E1119)),ROW()=_xlfn.MINIFS(_xlfn.ANCHORARRAY(H$9),E$9:E$16388,E1119)),A1119-C$4,ROW()=_xlfn.MINIFS(_xlfn.ANCHORARRAY(H$9),E$9:E$16388,E1119),IFERROR(A1119-INDEX(G$9:G$16388,MATCH(E1119-1,E$9:E$16388,0)),A1119-C$4),ISNUMBER(A1119),A1119-F1119,TRUE,"")</f>
        <v/>
      </c>
      <c r="J1119" t="str">
        <f t="shared" si="49"/>
        <v/>
      </c>
      <c r="L1119" s="5"/>
    </row>
    <row r="1120" spans="1:12">
      <c r="A1120" s="3">
        <v>44647</v>
      </c>
      <c r="B1120" s="4" t="str">
        <f>"annual period "&amp;COUNTIF(D$9:D1120,TRUE)</f>
        <v>annual period 4</v>
      </c>
      <c r="D1120" t="b">
        <f t="shared" ref="D1120:D1183" si="51">F1119-F1120&gt;300</f>
        <v>0</v>
      </c>
      <c r="E1120">
        <f t="shared" si="50"/>
        <v>192</v>
      </c>
      <c r="F1120" s="5" cm="1">
        <f t="array" ref="F1120">INDEX(_xlfn._xlws.FILTER(A$9:A$16378,E1120=E$9:E$16378*ISNUMBER(A$9:A$16378)),1)</f>
        <v>44647</v>
      </c>
      <c r="G1120" s="5" cm="1">
        <f t="array" ref="G1120">INDEX(_xlfn._xlws.FILTER(A$9:A$16378,E1120=E$9:E$16378*ISNUMBER(A$9:A$16378)),COUNT(_xlfn._xlws.FILTER(A$9:A$16378,E1120=E$9:E$16378*ISNUMBER(A$9:A$16378))))</f>
        <v>44647</v>
      </c>
      <c r="H1120">
        <v>1120</v>
      </c>
      <c r="I1120" s="10" cm="1">
        <f t="array" ref="I1120">_xlfn.IFS(AND(OR(_xlfn._xlws.FILTER(D$9:D$16388,E$9:E$16388=E1120)),ROW()=_xlfn.MINIFS(_xlfn.ANCHORARRAY(H$9),E$9:E$16388,E1120)),A1120-C$4,ROW()=_xlfn.MINIFS(_xlfn.ANCHORARRAY(H$9),E$9:E$16388,E1120),IFERROR(A1120-INDEX(G$9:G$16388,MATCH(E1120-1,E$9:E$16388,0)),A1120-C$4),ISNUMBER(A1120),A1120-F1120,TRUE,"")</f>
        <v>4</v>
      </c>
      <c r="J1120" t="b">
        <f t="shared" si="49"/>
        <v>0</v>
      </c>
      <c r="L1120" s="5"/>
    </row>
    <row r="1121" spans="1:12">
      <c r="B1121" s="4" t="str">
        <f>"annual period "&amp;COUNTIF(D$9:D1121,TRUE)</f>
        <v>annual period 4</v>
      </c>
      <c r="D1121" t="b">
        <f t="shared" si="51"/>
        <v>0</v>
      </c>
      <c r="E1121">
        <f t="shared" si="50"/>
        <v>192</v>
      </c>
      <c r="F1121" s="5" cm="1">
        <f t="array" ref="F1121">INDEX(_xlfn._xlws.FILTER(A$9:A$16378,E1121=E$9:E$16378*ISNUMBER(A$9:A$16378)),1)</f>
        <v>44647</v>
      </c>
      <c r="G1121" s="5" cm="1">
        <f t="array" ref="G1121">INDEX(_xlfn._xlws.FILTER(A$9:A$16378,E1121=E$9:E$16378*ISNUMBER(A$9:A$16378)),COUNT(_xlfn._xlws.FILTER(A$9:A$16378,E1121=E$9:E$16378*ISNUMBER(A$9:A$16378))))</f>
        <v>44647</v>
      </c>
      <c r="H1121" t="str">
        <v/>
      </c>
      <c r="I1121" s="10" t="str" cm="1">
        <f t="array" ref="I1121">_xlfn.IFS(AND(OR(_xlfn._xlws.FILTER(D$9:D$16388,E$9:E$16388=E1121)),ROW()=_xlfn.MINIFS(_xlfn.ANCHORARRAY(H$9),E$9:E$16388,E1121)),A1121-C$4,ROW()=_xlfn.MINIFS(_xlfn.ANCHORARRAY(H$9),E$9:E$16388,E1121),IFERROR(A1121-INDEX(G$9:G$16388,MATCH(E1121-1,E$9:E$16388,0)),A1121-C$4),ISNUMBER(A1121),A1121-F1121,TRUE,"")</f>
        <v/>
      </c>
      <c r="J1121" t="str">
        <f t="shared" si="49"/>
        <v/>
      </c>
      <c r="L1121" s="5"/>
    </row>
    <row r="1122" spans="1:12">
      <c r="A1122" s="3">
        <v>44647</v>
      </c>
      <c r="B1122" s="4" t="str">
        <f>"annual period "&amp;COUNTIF(D$9:D1122,TRUE)</f>
        <v>annual period 4</v>
      </c>
      <c r="D1122" t="b">
        <f t="shared" si="51"/>
        <v>0</v>
      </c>
      <c r="E1122">
        <f t="shared" si="50"/>
        <v>192</v>
      </c>
      <c r="F1122" s="5" cm="1">
        <f t="array" ref="F1122">INDEX(_xlfn._xlws.FILTER(A$9:A$16378,E1122=E$9:E$16378*ISNUMBER(A$9:A$16378)),1)</f>
        <v>44647</v>
      </c>
      <c r="G1122" s="5" cm="1">
        <f t="array" ref="G1122">INDEX(_xlfn._xlws.FILTER(A$9:A$16378,E1122=E$9:E$16378*ISNUMBER(A$9:A$16378)),COUNT(_xlfn._xlws.FILTER(A$9:A$16378,E1122=E$9:E$16378*ISNUMBER(A$9:A$16378))))</f>
        <v>44647</v>
      </c>
      <c r="H1122">
        <v>1122</v>
      </c>
      <c r="I1122" s="10" cm="1">
        <f t="array" ref="I1122">_xlfn.IFS(AND(OR(_xlfn._xlws.FILTER(D$9:D$16388,E$9:E$16388=E1122)),ROW()=_xlfn.MINIFS(_xlfn.ANCHORARRAY(H$9),E$9:E$16388,E1122)),A1122-C$4,ROW()=_xlfn.MINIFS(_xlfn.ANCHORARRAY(H$9),E$9:E$16388,E1122),IFERROR(A1122-INDEX(G$9:G$16388,MATCH(E1122-1,E$9:E$16388,0)),A1122-C$4),ISNUMBER(A1122),A1122-F1122,TRUE,"")</f>
        <v>0</v>
      </c>
      <c r="J1122" t="b">
        <f t="shared" si="49"/>
        <v>0</v>
      </c>
      <c r="L1122" s="5"/>
    </row>
    <row r="1123" spans="1:12">
      <c r="A1123" s="1" t="s">
        <v>14</v>
      </c>
      <c r="B1123" s="4" t="str">
        <f>"annual period "&amp;COUNTIF(D$9:D1123,TRUE)</f>
        <v>annual period 4</v>
      </c>
      <c r="D1123" t="b">
        <f t="shared" si="51"/>
        <v>0</v>
      </c>
      <c r="E1123">
        <f t="shared" si="50"/>
        <v>193</v>
      </c>
      <c r="F1123" s="5" cm="1">
        <f t="array" ref="F1123">INDEX(_xlfn._xlws.FILTER(A$9:A$16378,E1123=E$9:E$16378*ISNUMBER(A$9:A$16378)),1)</f>
        <v>44656</v>
      </c>
      <c r="G1123" s="5" cm="1">
        <f t="array" ref="G1123">INDEX(_xlfn._xlws.FILTER(A$9:A$16378,E1123=E$9:E$16378*ISNUMBER(A$9:A$16378)),COUNT(_xlfn._xlws.FILTER(A$9:A$16378,E1123=E$9:E$16378*ISNUMBER(A$9:A$16378))))</f>
        <v>44656</v>
      </c>
      <c r="H1123" t="str">
        <v/>
      </c>
      <c r="I1123" s="10" t="str" cm="1">
        <f t="array" ref="I1123">_xlfn.IFS(AND(OR(_xlfn._xlws.FILTER(D$9:D$16388,E$9:E$16388=E1123)),ROW()=_xlfn.MINIFS(_xlfn.ANCHORARRAY(H$9),E$9:E$16388,E1123)),A1123-C$4,ROW()=_xlfn.MINIFS(_xlfn.ANCHORARRAY(H$9),E$9:E$16388,E1123),IFERROR(A1123-INDEX(G$9:G$16388,MATCH(E1123-1,E$9:E$16388,0)),A1123-C$4),ISNUMBER(A1123),A1123-F1123,TRUE,"")</f>
        <v/>
      </c>
      <c r="J1123" t="str">
        <f t="shared" si="49"/>
        <v/>
      </c>
      <c r="L1123" s="5"/>
    </row>
    <row r="1124" spans="1:12">
      <c r="A1124" s="2"/>
      <c r="B1124" s="4" t="str">
        <f>"annual period "&amp;COUNTIF(D$9:D1124,TRUE)</f>
        <v>annual period 4</v>
      </c>
      <c r="D1124" t="b">
        <f t="shared" si="51"/>
        <v>0</v>
      </c>
      <c r="E1124">
        <f t="shared" si="50"/>
        <v>193</v>
      </c>
      <c r="F1124" s="5" cm="1">
        <f t="array" ref="F1124">INDEX(_xlfn._xlws.FILTER(A$9:A$16378,E1124=E$9:E$16378*ISNUMBER(A$9:A$16378)),1)</f>
        <v>44656</v>
      </c>
      <c r="G1124" s="5" cm="1">
        <f t="array" ref="G1124">INDEX(_xlfn._xlws.FILTER(A$9:A$16378,E1124=E$9:E$16378*ISNUMBER(A$9:A$16378)),COUNT(_xlfn._xlws.FILTER(A$9:A$16378,E1124=E$9:E$16378*ISNUMBER(A$9:A$16378))))</f>
        <v>44656</v>
      </c>
      <c r="H1124" t="str">
        <v/>
      </c>
      <c r="I1124" s="10" t="str" cm="1">
        <f t="array" ref="I1124">_xlfn.IFS(AND(OR(_xlfn._xlws.FILTER(D$9:D$16388,E$9:E$16388=E1124)),ROW()=_xlfn.MINIFS(_xlfn.ANCHORARRAY(H$9),E$9:E$16388,E1124)),A1124-C$4,ROW()=_xlfn.MINIFS(_xlfn.ANCHORARRAY(H$9),E$9:E$16388,E1124),IFERROR(A1124-INDEX(G$9:G$16388,MATCH(E1124-1,E$9:E$16388,0)),A1124-C$4),ISNUMBER(A1124),A1124-F1124,TRUE,"")</f>
        <v/>
      </c>
      <c r="J1124" t="str">
        <f t="shared" si="49"/>
        <v/>
      </c>
      <c r="L1124" s="5"/>
    </row>
    <row r="1125" spans="1:12">
      <c r="A1125" s="3">
        <v>44656</v>
      </c>
      <c r="B1125" s="4" t="str">
        <f>"annual period "&amp;COUNTIF(D$9:D1125,TRUE)</f>
        <v>annual period 4</v>
      </c>
      <c r="D1125" t="b">
        <f t="shared" si="51"/>
        <v>0</v>
      </c>
      <c r="E1125">
        <f t="shared" si="50"/>
        <v>193</v>
      </c>
      <c r="F1125" s="5" cm="1">
        <f t="array" ref="F1125">INDEX(_xlfn._xlws.FILTER(A$9:A$16378,E1125=E$9:E$16378*ISNUMBER(A$9:A$16378)),1)</f>
        <v>44656</v>
      </c>
      <c r="G1125" s="5" cm="1">
        <f t="array" ref="G1125">INDEX(_xlfn._xlws.FILTER(A$9:A$16378,E1125=E$9:E$16378*ISNUMBER(A$9:A$16378)),COUNT(_xlfn._xlws.FILTER(A$9:A$16378,E1125=E$9:E$16378*ISNUMBER(A$9:A$16378))))</f>
        <v>44656</v>
      </c>
      <c r="H1125">
        <v>1125</v>
      </c>
      <c r="I1125" s="10" cm="1">
        <f t="array" ref="I1125">_xlfn.IFS(AND(OR(_xlfn._xlws.FILTER(D$9:D$16388,E$9:E$16388=E1125)),ROW()=_xlfn.MINIFS(_xlfn.ANCHORARRAY(H$9),E$9:E$16388,E1125)),A1125-C$4,ROW()=_xlfn.MINIFS(_xlfn.ANCHORARRAY(H$9),E$9:E$16388,E1125),IFERROR(A1125-INDEX(G$9:G$16388,MATCH(E1125-1,E$9:E$16388,0)),A1125-C$4),ISNUMBER(A1125),A1125-F1125,TRUE,"")</f>
        <v>9</v>
      </c>
      <c r="J1125" t="b">
        <f t="shared" si="49"/>
        <v>0</v>
      </c>
      <c r="L1125" s="5"/>
    </row>
    <row r="1126" spans="1:12">
      <c r="B1126" s="4" t="str">
        <f>"annual period "&amp;COUNTIF(D$9:D1126,TRUE)</f>
        <v>annual period 4</v>
      </c>
      <c r="D1126" t="b">
        <f t="shared" si="51"/>
        <v>0</v>
      </c>
      <c r="E1126">
        <f t="shared" si="50"/>
        <v>193</v>
      </c>
      <c r="F1126" s="5" cm="1">
        <f t="array" ref="F1126">INDEX(_xlfn._xlws.FILTER(A$9:A$16378,E1126=E$9:E$16378*ISNUMBER(A$9:A$16378)),1)</f>
        <v>44656</v>
      </c>
      <c r="G1126" s="5" cm="1">
        <f t="array" ref="G1126">INDEX(_xlfn._xlws.FILTER(A$9:A$16378,E1126=E$9:E$16378*ISNUMBER(A$9:A$16378)),COUNT(_xlfn._xlws.FILTER(A$9:A$16378,E1126=E$9:E$16378*ISNUMBER(A$9:A$16378))))</f>
        <v>44656</v>
      </c>
      <c r="H1126" t="str">
        <v/>
      </c>
      <c r="I1126" s="10" t="str" cm="1">
        <f t="array" ref="I1126">_xlfn.IFS(AND(OR(_xlfn._xlws.FILTER(D$9:D$16388,E$9:E$16388=E1126)),ROW()=_xlfn.MINIFS(_xlfn.ANCHORARRAY(H$9),E$9:E$16388,E1126)),A1126-C$4,ROW()=_xlfn.MINIFS(_xlfn.ANCHORARRAY(H$9),E$9:E$16388,E1126),IFERROR(A1126-INDEX(G$9:G$16388,MATCH(E1126-1,E$9:E$16388,0)),A1126-C$4),ISNUMBER(A1126),A1126-F1126,TRUE,"")</f>
        <v/>
      </c>
      <c r="J1126" t="str">
        <f t="shared" si="49"/>
        <v/>
      </c>
      <c r="L1126" s="5"/>
    </row>
    <row r="1127" spans="1:12">
      <c r="A1127" s="3">
        <v>44656</v>
      </c>
      <c r="B1127" s="4" t="str">
        <f>"annual period "&amp;COUNTIF(D$9:D1127,TRUE)</f>
        <v>annual period 4</v>
      </c>
      <c r="D1127" t="b">
        <f t="shared" si="51"/>
        <v>0</v>
      </c>
      <c r="E1127">
        <f t="shared" si="50"/>
        <v>193</v>
      </c>
      <c r="F1127" s="5" cm="1">
        <f t="array" ref="F1127">INDEX(_xlfn._xlws.FILTER(A$9:A$16378,E1127=E$9:E$16378*ISNUMBER(A$9:A$16378)),1)</f>
        <v>44656</v>
      </c>
      <c r="G1127" s="5" cm="1">
        <f t="array" ref="G1127">INDEX(_xlfn._xlws.FILTER(A$9:A$16378,E1127=E$9:E$16378*ISNUMBER(A$9:A$16378)),COUNT(_xlfn._xlws.FILTER(A$9:A$16378,E1127=E$9:E$16378*ISNUMBER(A$9:A$16378))))</f>
        <v>44656</v>
      </c>
      <c r="H1127">
        <v>1127</v>
      </c>
      <c r="I1127" s="10" cm="1">
        <f t="array" ref="I1127">_xlfn.IFS(AND(OR(_xlfn._xlws.FILTER(D$9:D$16388,E$9:E$16388=E1127)),ROW()=_xlfn.MINIFS(_xlfn.ANCHORARRAY(H$9),E$9:E$16388,E1127)),A1127-C$4,ROW()=_xlfn.MINIFS(_xlfn.ANCHORARRAY(H$9),E$9:E$16388,E1127),IFERROR(A1127-INDEX(G$9:G$16388,MATCH(E1127-1,E$9:E$16388,0)),A1127-C$4),ISNUMBER(A1127),A1127-F1127,TRUE,"")</f>
        <v>0</v>
      </c>
      <c r="J1127" t="b">
        <f t="shared" si="49"/>
        <v>0</v>
      </c>
      <c r="L1127" s="5"/>
    </row>
    <row r="1128" spans="1:12">
      <c r="A1128" s="1" t="s">
        <v>14</v>
      </c>
      <c r="B1128" s="4" t="str">
        <f>"annual period "&amp;COUNTIF(D$9:D1128,TRUE)</f>
        <v>annual period 4</v>
      </c>
      <c r="D1128" t="b">
        <f t="shared" si="51"/>
        <v>0</v>
      </c>
      <c r="E1128">
        <f t="shared" si="50"/>
        <v>194</v>
      </c>
      <c r="F1128" s="5" cm="1">
        <f t="array" ref="F1128">INDEX(_xlfn._xlws.FILTER(A$9:A$16378,E1128=E$9:E$16378*ISNUMBER(A$9:A$16378)),1)</f>
        <v>44657</v>
      </c>
      <c r="G1128" s="5" cm="1">
        <f t="array" ref="G1128">INDEX(_xlfn._xlws.FILTER(A$9:A$16378,E1128=E$9:E$16378*ISNUMBER(A$9:A$16378)),COUNT(_xlfn._xlws.FILTER(A$9:A$16378,E1128=E$9:E$16378*ISNUMBER(A$9:A$16378))))</f>
        <v>44657</v>
      </c>
      <c r="H1128" t="str">
        <v/>
      </c>
      <c r="I1128" s="10" t="str" cm="1">
        <f t="array" ref="I1128">_xlfn.IFS(AND(OR(_xlfn._xlws.FILTER(D$9:D$16388,E$9:E$16388=E1128)),ROW()=_xlfn.MINIFS(_xlfn.ANCHORARRAY(H$9),E$9:E$16388,E1128)),A1128-C$4,ROW()=_xlfn.MINIFS(_xlfn.ANCHORARRAY(H$9),E$9:E$16388,E1128),IFERROR(A1128-INDEX(G$9:G$16388,MATCH(E1128-1,E$9:E$16388,0)),A1128-C$4),ISNUMBER(A1128),A1128-F1128,TRUE,"")</f>
        <v/>
      </c>
      <c r="J1128" t="str">
        <f t="shared" si="49"/>
        <v/>
      </c>
      <c r="L1128" s="5"/>
    </row>
    <row r="1129" spans="1:12">
      <c r="A1129" s="2"/>
      <c r="B1129" s="4" t="str">
        <f>"annual period "&amp;COUNTIF(D$9:D1129,TRUE)</f>
        <v>annual period 4</v>
      </c>
      <c r="D1129" t="b">
        <f t="shared" si="51"/>
        <v>0</v>
      </c>
      <c r="E1129">
        <f t="shared" si="50"/>
        <v>194</v>
      </c>
      <c r="F1129" s="5" cm="1">
        <f t="array" ref="F1129">INDEX(_xlfn._xlws.FILTER(A$9:A$16378,E1129=E$9:E$16378*ISNUMBER(A$9:A$16378)),1)</f>
        <v>44657</v>
      </c>
      <c r="G1129" s="5" cm="1">
        <f t="array" ref="G1129">INDEX(_xlfn._xlws.FILTER(A$9:A$16378,E1129=E$9:E$16378*ISNUMBER(A$9:A$16378)),COUNT(_xlfn._xlws.FILTER(A$9:A$16378,E1129=E$9:E$16378*ISNUMBER(A$9:A$16378))))</f>
        <v>44657</v>
      </c>
      <c r="H1129" t="str">
        <v/>
      </c>
      <c r="I1129" s="10" t="str" cm="1">
        <f t="array" ref="I1129">_xlfn.IFS(AND(OR(_xlfn._xlws.FILTER(D$9:D$16388,E$9:E$16388=E1129)),ROW()=_xlfn.MINIFS(_xlfn.ANCHORARRAY(H$9),E$9:E$16388,E1129)),A1129-C$4,ROW()=_xlfn.MINIFS(_xlfn.ANCHORARRAY(H$9),E$9:E$16388,E1129),IFERROR(A1129-INDEX(G$9:G$16388,MATCH(E1129-1,E$9:E$16388,0)),A1129-C$4),ISNUMBER(A1129),A1129-F1129,TRUE,"")</f>
        <v/>
      </c>
      <c r="J1129" t="str">
        <f t="shared" si="49"/>
        <v/>
      </c>
      <c r="L1129" s="5"/>
    </row>
    <row r="1130" spans="1:12">
      <c r="A1130" s="3">
        <v>44657</v>
      </c>
      <c r="B1130" s="4" t="str">
        <f>"annual period "&amp;COUNTIF(D$9:D1130,TRUE)</f>
        <v>annual period 4</v>
      </c>
      <c r="D1130" t="b">
        <f t="shared" si="51"/>
        <v>0</v>
      </c>
      <c r="E1130">
        <f t="shared" si="50"/>
        <v>194</v>
      </c>
      <c r="F1130" s="5" cm="1">
        <f t="array" ref="F1130">INDEX(_xlfn._xlws.FILTER(A$9:A$16378,E1130=E$9:E$16378*ISNUMBER(A$9:A$16378)),1)</f>
        <v>44657</v>
      </c>
      <c r="G1130" s="5" cm="1">
        <f t="array" ref="G1130">INDEX(_xlfn._xlws.FILTER(A$9:A$16378,E1130=E$9:E$16378*ISNUMBER(A$9:A$16378)),COUNT(_xlfn._xlws.FILTER(A$9:A$16378,E1130=E$9:E$16378*ISNUMBER(A$9:A$16378))))</f>
        <v>44657</v>
      </c>
      <c r="H1130">
        <v>1130</v>
      </c>
      <c r="I1130" s="10" cm="1">
        <f t="array" ref="I1130">_xlfn.IFS(AND(OR(_xlfn._xlws.FILTER(D$9:D$16388,E$9:E$16388=E1130)),ROW()=_xlfn.MINIFS(_xlfn.ANCHORARRAY(H$9),E$9:E$16388,E1130)),A1130-C$4,ROW()=_xlfn.MINIFS(_xlfn.ANCHORARRAY(H$9),E$9:E$16388,E1130),IFERROR(A1130-INDEX(G$9:G$16388,MATCH(E1130-1,E$9:E$16388,0)),A1130-C$4),ISNUMBER(A1130),A1130-F1130,TRUE,"")</f>
        <v>1</v>
      </c>
      <c r="J1130" t="b">
        <f t="shared" si="49"/>
        <v>0</v>
      </c>
      <c r="L1130" s="5"/>
    </row>
    <row r="1131" spans="1:12">
      <c r="B1131" s="4" t="str">
        <f>"annual period "&amp;COUNTIF(D$9:D1131,TRUE)</f>
        <v>annual period 4</v>
      </c>
      <c r="D1131" t="b">
        <f t="shared" si="51"/>
        <v>0</v>
      </c>
      <c r="E1131">
        <f t="shared" si="50"/>
        <v>194</v>
      </c>
      <c r="F1131" s="5" cm="1">
        <f t="array" ref="F1131">INDEX(_xlfn._xlws.FILTER(A$9:A$16378,E1131=E$9:E$16378*ISNUMBER(A$9:A$16378)),1)</f>
        <v>44657</v>
      </c>
      <c r="G1131" s="5" cm="1">
        <f t="array" ref="G1131">INDEX(_xlfn._xlws.FILTER(A$9:A$16378,E1131=E$9:E$16378*ISNUMBER(A$9:A$16378)),COUNT(_xlfn._xlws.FILTER(A$9:A$16378,E1131=E$9:E$16378*ISNUMBER(A$9:A$16378))))</f>
        <v>44657</v>
      </c>
      <c r="H1131" t="str">
        <v/>
      </c>
      <c r="I1131" s="10" t="str" cm="1">
        <f t="array" ref="I1131">_xlfn.IFS(AND(OR(_xlfn._xlws.FILTER(D$9:D$16388,E$9:E$16388=E1131)),ROW()=_xlfn.MINIFS(_xlfn.ANCHORARRAY(H$9),E$9:E$16388,E1131)),A1131-C$4,ROW()=_xlfn.MINIFS(_xlfn.ANCHORARRAY(H$9),E$9:E$16388,E1131),IFERROR(A1131-INDEX(G$9:G$16388,MATCH(E1131-1,E$9:E$16388,0)),A1131-C$4),ISNUMBER(A1131),A1131-F1131,TRUE,"")</f>
        <v/>
      </c>
      <c r="J1131" t="str">
        <f t="shared" si="49"/>
        <v/>
      </c>
      <c r="L1131" s="5"/>
    </row>
    <row r="1132" spans="1:12">
      <c r="A1132" s="3">
        <v>44657</v>
      </c>
      <c r="B1132" s="4" t="str">
        <f>"annual period "&amp;COUNTIF(D$9:D1132,TRUE)</f>
        <v>annual period 4</v>
      </c>
      <c r="D1132" t="b">
        <f t="shared" si="51"/>
        <v>0</v>
      </c>
      <c r="E1132">
        <f t="shared" si="50"/>
        <v>194</v>
      </c>
      <c r="F1132" s="5" cm="1">
        <f t="array" ref="F1132">INDEX(_xlfn._xlws.FILTER(A$9:A$16378,E1132=E$9:E$16378*ISNUMBER(A$9:A$16378)),1)</f>
        <v>44657</v>
      </c>
      <c r="G1132" s="5" cm="1">
        <f t="array" ref="G1132">INDEX(_xlfn._xlws.FILTER(A$9:A$16378,E1132=E$9:E$16378*ISNUMBER(A$9:A$16378)),COUNT(_xlfn._xlws.FILTER(A$9:A$16378,E1132=E$9:E$16378*ISNUMBER(A$9:A$16378))))</f>
        <v>44657</v>
      </c>
      <c r="H1132">
        <v>1132</v>
      </c>
      <c r="I1132" s="10" cm="1">
        <f t="array" ref="I1132">_xlfn.IFS(AND(OR(_xlfn._xlws.FILTER(D$9:D$16388,E$9:E$16388=E1132)),ROW()=_xlfn.MINIFS(_xlfn.ANCHORARRAY(H$9),E$9:E$16388,E1132)),A1132-C$4,ROW()=_xlfn.MINIFS(_xlfn.ANCHORARRAY(H$9),E$9:E$16388,E1132),IFERROR(A1132-INDEX(G$9:G$16388,MATCH(E1132-1,E$9:E$16388,0)),A1132-C$4),ISNUMBER(A1132),A1132-F1132,TRUE,"")</f>
        <v>0</v>
      </c>
      <c r="J1132" t="b">
        <f t="shared" si="49"/>
        <v>0</v>
      </c>
      <c r="L1132" s="5"/>
    </row>
    <row r="1133" spans="1:12">
      <c r="A1133" s="1" t="s">
        <v>14</v>
      </c>
      <c r="B1133" s="4" t="str">
        <f>"annual period "&amp;COUNTIF(D$9:D1133,TRUE)</f>
        <v>annual period 4</v>
      </c>
      <c r="D1133" t="b">
        <f t="shared" si="51"/>
        <v>0</v>
      </c>
      <c r="E1133">
        <f t="shared" si="50"/>
        <v>195</v>
      </c>
      <c r="F1133" s="5" cm="1">
        <f t="array" ref="F1133">INDEX(_xlfn._xlws.FILTER(A$9:A$16378,E1133=E$9:E$16378*ISNUMBER(A$9:A$16378)),1)</f>
        <v>44658</v>
      </c>
      <c r="G1133" s="5" cm="1">
        <f t="array" ref="G1133">INDEX(_xlfn._xlws.FILTER(A$9:A$16378,E1133=E$9:E$16378*ISNUMBER(A$9:A$16378)),COUNT(_xlfn._xlws.FILTER(A$9:A$16378,E1133=E$9:E$16378*ISNUMBER(A$9:A$16378))))</f>
        <v>44659</v>
      </c>
      <c r="H1133" t="str">
        <v/>
      </c>
      <c r="I1133" s="10" t="str" cm="1">
        <f t="array" ref="I1133">_xlfn.IFS(AND(OR(_xlfn._xlws.FILTER(D$9:D$16388,E$9:E$16388=E1133)),ROW()=_xlfn.MINIFS(_xlfn.ANCHORARRAY(H$9),E$9:E$16388,E1133)),A1133-C$4,ROW()=_xlfn.MINIFS(_xlfn.ANCHORARRAY(H$9),E$9:E$16388,E1133),IFERROR(A1133-INDEX(G$9:G$16388,MATCH(E1133-1,E$9:E$16388,0)),A1133-C$4),ISNUMBER(A1133),A1133-F1133,TRUE,"")</f>
        <v/>
      </c>
      <c r="J1133" t="str">
        <f t="shared" si="49"/>
        <v/>
      </c>
      <c r="L1133" s="5"/>
    </row>
    <row r="1134" spans="1:12">
      <c r="A1134" s="2"/>
      <c r="B1134" s="4" t="str">
        <f>"annual period "&amp;COUNTIF(D$9:D1134,TRUE)</f>
        <v>annual period 4</v>
      </c>
      <c r="D1134" t="b">
        <f t="shared" si="51"/>
        <v>0</v>
      </c>
      <c r="E1134">
        <f t="shared" si="50"/>
        <v>195</v>
      </c>
      <c r="F1134" s="5" cm="1">
        <f t="array" ref="F1134">INDEX(_xlfn._xlws.FILTER(A$9:A$16378,E1134=E$9:E$16378*ISNUMBER(A$9:A$16378)),1)</f>
        <v>44658</v>
      </c>
      <c r="G1134" s="5" cm="1">
        <f t="array" ref="G1134">INDEX(_xlfn._xlws.FILTER(A$9:A$16378,E1134=E$9:E$16378*ISNUMBER(A$9:A$16378)),COUNT(_xlfn._xlws.FILTER(A$9:A$16378,E1134=E$9:E$16378*ISNUMBER(A$9:A$16378))))</f>
        <v>44659</v>
      </c>
      <c r="H1134" t="str">
        <v/>
      </c>
      <c r="I1134" s="10" t="str" cm="1">
        <f t="array" ref="I1134">_xlfn.IFS(AND(OR(_xlfn._xlws.FILTER(D$9:D$16388,E$9:E$16388=E1134)),ROW()=_xlfn.MINIFS(_xlfn.ANCHORARRAY(H$9),E$9:E$16388,E1134)),A1134-C$4,ROW()=_xlfn.MINIFS(_xlfn.ANCHORARRAY(H$9),E$9:E$16388,E1134),IFERROR(A1134-INDEX(G$9:G$16388,MATCH(E1134-1,E$9:E$16388,0)),A1134-C$4),ISNUMBER(A1134),A1134-F1134,TRUE,"")</f>
        <v/>
      </c>
      <c r="J1134" t="str">
        <f t="shared" si="49"/>
        <v/>
      </c>
      <c r="L1134" s="5"/>
    </row>
    <row r="1135" spans="1:12">
      <c r="A1135" s="3">
        <v>44658</v>
      </c>
      <c r="B1135" s="4" t="str">
        <f>"annual period "&amp;COUNTIF(D$9:D1135,TRUE)</f>
        <v>annual period 4</v>
      </c>
      <c r="D1135" t="b">
        <f t="shared" si="51"/>
        <v>0</v>
      </c>
      <c r="E1135">
        <f t="shared" si="50"/>
        <v>195</v>
      </c>
      <c r="F1135" s="5" cm="1">
        <f t="array" ref="F1135">INDEX(_xlfn._xlws.FILTER(A$9:A$16378,E1135=E$9:E$16378*ISNUMBER(A$9:A$16378)),1)</f>
        <v>44658</v>
      </c>
      <c r="G1135" s="5" cm="1">
        <f t="array" ref="G1135">INDEX(_xlfn._xlws.FILTER(A$9:A$16378,E1135=E$9:E$16378*ISNUMBER(A$9:A$16378)),COUNT(_xlfn._xlws.FILTER(A$9:A$16378,E1135=E$9:E$16378*ISNUMBER(A$9:A$16378))))</f>
        <v>44659</v>
      </c>
      <c r="H1135">
        <v>1135</v>
      </c>
      <c r="I1135" s="10" cm="1">
        <f t="array" ref="I1135">_xlfn.IFS(AND(OR(_xlfn._xlws.FILTER(D$9:D$16388,E$9:E$16388=E1135)),ROW()=_xlfn.MINIFS(_xlfn.ANCHORARRAY(H$9),E$9:E$16388,E1135)),A1135-C$4,ROW()=_xlfn.MINIFS(_xlfn.ANCHORARRAY(H$9),E$9:E$16388,E1135),IFERROR(A1135-INDEX(G$9:G$16388,MATCH(E1135-1,E$9:E$16388,0)),A1135-C$4),ISNUMBER(A1135),A1135-F1135,TRUE,"")</f>
        <v>1</v>
      </c>
      <c r="J1135" t="b">
        <f t="shared" si="49"/>
        <v>0</v>
      </c>
      <c r="L1135" s="5"/>
    </row>
    <row r="1136" spans="1:12">
      <c r="B1136" s="4" t="str">
        <f>"annual period "&amp;COUNTIF(D$9:D1136,TRUE)</f>
        <v>annual period 4</v>
      </c>
      <c r="D1136" t="b">
        <f t="shared" si="51"/>
        <v>0</v>
      </c>
      <c r="E1136">
        <f t="shared" si="50"/>
        <v>195</v>
      </c>
      <c r="F1136" s="5" cm="1">
        <f t="array" ref="F1136">INDEX(_xlfn._xlws.FILTER(A$9:A$16378,E1136=E$9:E$16378*ISNUMBER(A$9:A$16378)),1)</f>
        <v>44658</v>
      </c>
      <c r="G1136" s="5" cm="1">
        <f t="array" ref="G1136">INDEX(_xlfn._xlws.FILTER(A$9:A$16378,E1136=E$9:E$16378*ISNUMBER(A$9:A$16378)),COUNT(_xlfn._xlws.FILTER(A$9:A$16378,E1136=E$9:E$16378*ISNUMBER(A$9:A$16378))))</f>
        <v>44659</v>
      </c>
      <c r="H1136" t="str">
        <v/>
      </c>
      <c r="I1136" s="10" t="str" cm="1">
        <f t="array" ref="I1136">_xlfn.IFS(AND(OR(_xlfn._xlws.FILTER(D$9:D$16388,E$9:E$16388=E1136)),ROW()=_xlfn.MINIFS(_xlfn.ANCHORARRAY(H$9),E$9:E$16388,E1136)),A1136-C$4,ROW()=_xlfn.MINIFS(_xlfn.ANCHORARRAY(H$9),E$9:E$16388,E1136),IFERROR(A1136-INDEX(G$9:G$16388,MATCH(E1136-1,E$9:E$16388,0)),A1136-C$4),ISNUMBER(A1136),A1136-F1136,TRUE,"")</f>
        <v/>
      </c>
      <c r="J1136" t="str">
        <f t="shared" si="49"/>
        <v/>
      </c>
      <c r="L1136" s="5"/>
    </row>
    <row r="1137" spans="1:12">
      <c r="A1137" s="3">
        <v>44659</v>
      </c>
      <c r="B1137" s="4" t="str">
        <f>"annual period "&amp;COUNTIF(D$9:D1137,TRUE)</f>
        <v>annual period 4</v>
      </c>
      <c r="D1137" t="b">
        <f t="shared" si="51"/>
        <v>0</v>
      </c>
      <c r="E1137">
        <f t="shared" si="50"/>
        <v>195</v>
      </c>
      <c r="F1137" s="5" cm="1">
        <f t="array" ref="F1137">INDEX(_xlfn._xlws.FILTER(A$9:A$16378,E1137=E$9:E$16378*ISNUMBER(A$9:A$16378)),1)</f>
        <v>44658</v>
      </c>
      <c r="G1137" s="5" cm="1">
        <f t="array" ref="G1137">INDEX(_xlfn._xlws.FILTER(A$9:A$16378,E1137=E$9:E$16378*ISNUMBER(A$9:A$16378)),COUNT(_xlfn._xlws.FILTER(A$9:A$16378,E1137=E$9:E$16378*ISNUMBER(A$9:A$16378))))</f>
        <v>44659</v>
      </c>
      <c r="H1137" t="str">
        <v/>
      </c>
      <c r="I1137" s="10" cm="1">
        <f t="array" ref="I1137">_xlfn.IFS(AND(OR(_xlfn._xlws.FILTER(D$9:D$16388,E$9:E$16388=E1137)),ROW()=_xlfn.MINIFS(_xlfn.ANCHORARRAY(H$9),E$9:E$16388,E1137)),A1137-C$4,ROW()=_xlfn.MINIFS(_xlfn.ANCHORARRAY(H$9),E$9:E$16388,E1137),IFERROR(A1137-INDEX(G$9:G$16388,MATCH(E1137-1,E$9:E$16388,0)),A1137-C$4),ISNUMBER(A1137),A1137-F1137,TRUE,"")</f>
        <v>1</v>
      </c>
      <c r="J1137" t="b">
        <f t="shared" si="49"/>
        <v>0</v>
      </c>
      <c r="L1137" s="5"/>
    </row>
    <row r="1138" spans="1:12">
      <c r="A1138" s="1" t="s">
        <v>14</v>
      </c>
      <c r="B1138" s="4" t="str">
        <f>"annual period "&amp;COUNTIF(D$9:D1138,TRUE)</f>
        <v>annual period 4</v>
      </c>
      <c r="D1138" t="b">
        <f t="shared" si="51"/>
        <v>0</v>
      </c>
      <c r="E1138">
        <f t="shared" si="50"/>
        <v>196</v>
      </c>
      <c r="F1138" s="5" cm="1">
        <f t="array" ref="F1138">INDEX(_xlfn._xlws.FILTER(A$9:A$16378,E1138=E$9:E$16378*ISNUMBER(A$9:A$16378)),1)</f>
        <v>44663</v>
      </c>
      <c r="G1138" s="5" cm="1">
        <f t="array" ref="G1138">INDEX(_xlfn._xlws.FILTER(A$9:A$16378,E1138=E$9:E$16378*ISNUMBER(A$9:A$16378)),COUNT(_xlfn._xlws.FILTER(A$9:A$16378,E1138=E$9:E$16378*ISNUMBER(A$9:A$16378))))</f>
        <v>44663</v>
      </c>
      <c r="H1138" t="str">
        <v/>
      </c>
      <c r="I1138" s="10" t="str" cm="1">
        <f t="array" ref="I1138">_xlfn.IFS(AND(OR(_xlfn._xlws.FILTER(D$9:D$16388,E$9:E$16388=E1138)),ROW()=_xlfn.MINIFS(_xlfn.ANCHORARRAY(H$9),E$9:E$16388,E1138)),A1138-C$4,ROW()=_xlfn.MINIFS(_xlfn.ANCHORARRAY(H$9),E$9:E$16388,E1138),IFERROR(A1138-INDEX(G$9:G$16388,MATCH(E1138-1,E$9:E$16388,0)),A1138-C$4),ISNUMBER(A1138),A1138-F1138,TRUE,"")</f>
        <v/>
      </c>
      <c r="J1138" t="str">
        <f t="shared" si="49"/>
        <v/>
      </c>
      <c r="L1138" s="5"/>
    </row>
    <row r="1139" spans="1:12">
      <c r="A1139" s="2"/>
      <c r="B1139" s="4" t="str">
        <f>"annual period "&amp;COUNTIF(D$9:D1139,TRUE)</f>
        <v>annual period 4</v>
      </c>
      <c r="D1139" t="b">
        <f t="shared" si="51"/>
        <v>0</v>
      </c>
      <c r="E1139">
        <f t="shared" si="50"/>
        <v>196</v>
      </c>
      <c r="F1139" s="5" cm="1">
        <f t="array" ref="F1139">INDEX(_xlfn._xlws.FILTER(A$9:A$16378,E1139=E$9:E$16378*ISNUMBER(A$9:A$16378)),1)</f>
        <v>44663</v>
      </c>
      <c r="G1139" s="5" cm="1">
        <f t="array" ref="G1139">INDEX(_xlfn._xlws.FILTER(A$9:A$16378,E1139=E$9:E$16378*ISNUMBER(A$9:A$16378)),COUNT(_xlfn._xlws.FILTER(A$9:A$16378,E1139=E$9:E$16378*ISNUMBER(A$9:A$16378))))</f>
        <v>44663</v>
      </c>
      <c r="H1139" t="str">
        <v/>
      </c>
      <c r="I1139" s="10" t="str" cm="1">
        <f t="array" ref="I1139">_xlfn.IFS(AND(OR(_xlfn._xlws.FILTER(D$9:D$16388,E$9:E$16388=E1139)),ROW()=_xlfn.MINIFS(_xlfn.ANCHORARRAY(H$9),E$9:E$16388,E1139)),A1139-C$4,ROW()=_xlfn.MINIFS(_xlfn.ANCHORARRAY(H$9),E$9:E$16388,E1139),IFERROR(A1139-INDEX(G$9:G$16388,MATCH(E1139-1,E$9:E$16388,0)),A1139-C$4),ISNUMBER(A1139),A1139-F1139,TRUE,"")</f>
        <v/>
      </c>
      <c r="J1139" t="str">
        <f t="shared" si="49"/>
        <v/>
      </c>
      <c r="L1139" s="5"/>
    </row>
    <row r="1140" spans="1:12">
      <c r="A1140" s="3">
        <v>44663</v>
      </c>
      <c r="B1140" s="4" t="str">
        <f>"annual period "&amp;COUNTIF(D$9:D1140,TRUE)</f>
        <v>annual period 4</v>
      </c>
      <c r="D1140" t="b">
        <f t="shared" si="51"/>
        <v>0</v>
      </c>
      <c r="E1140">
        <f t="shared" si="50"/>
        <v>196</v>
      </c>
      <c r="F1140" s="5" cm="1">
        <f t="array" ref="F1140">INDEX(_xlfn._xlws.FILTER(A$9:A$16378,E1140=E$9:E$16378*ISNUMBER(A$9:A$16378)),1)</f>
        <v>44663</v>
      </c>
      <c r="G1140" s="5" cm="1">
        <f t="array" ref="G1140">INDEX(_xlfn._xlws.FILTER(A$9:A$16378,E1140=E$9:E$16378*ISNUMBER(A$9:A$16378)),COUNT(_xlfn._xlws.FILTER(A$9:A$16378,E1140=E$9:E$16378*ISNUMBER(A$9:A$16378))))</f>
        <v>44663</v>
      </c>
      <c r="H1140">
        <v>1140</v>
      </c>
      <c r="I1140" s="10" cm="1">
        <f t="array" ref="I1140">_xlfn.IFS(AND(OR(_xlfn._xlws.FILTER(D$9:D$16388,E$9:E$16388=E1140)),ROW()=_xlfn.MINIFS(_xlfn.ANCHORARRAY(H$9),E$9:E$16388,E1140)),A1140-C$4,ROW()=_xlfn.MINIFS(_xlfn.ANCHORARRAY(H$9),E$9:E$16388,E1140),IFERROR(A1140-INDEX(G$9:G$16388,MATCH(E1140-1,E$9:E$16388,0)),A1140-C$4),ISNUMBER(A1140),A1140-F1140,TRUE,"")</f>
        <v>4</v>
      </c>
      <c r="J1140" t="b">
        <f t="shared" si="49"/>
        <v>0</v>
      </c>
      <c r="L1140" s="5"/>
    </row>
    <row r="1141" spans="1:12">
      <c r="B1141" s="4" t="str">
        <f>"annual period "&amp;COUNTIF(D$9:D1141,TRUE)</f>
        <v>annual period 4</v>
      </c>
      <c r="D1141" t="b">
        <f t="shared" si="51"/>
        <v>0</v>
      </c>
      <c r="E1141">
        <f t="shared" si="50"/>
        <v>196</v>
      </c>
      <c r="F1141" s="5" cm="1">
        <f t="array" ref="F1141">INDEX(_xlfn._xlws.FILTER(A$9:A$16378,E1141=E$9:E$16378*ISNUMBER(A$9:A$16378)),1)</f>
        <v>44663</v>
      </c>
      <c r="G1141" s="5" cm="1">
        <f t="array" ref="G1141">INDEX(_xlfn._xlws.FILTER(A$9:A$16378,E1141=E$9:E$16378*ISNUMBER(A$9:A$16378)),COUNT(_xlfn._xlws.FILTER(A$9:A$16378,E1141=E$9:E$16378*ISNUMBER(A$9:A$16378))))</f>
        <v>44663</v>
      </c>
      <c r="H1141" t="str">
        <v/>
      </c>
      <c r="I1141" s="10" t="str" cm="1">
        <f t="array" ref="I1141">_xlfn.IFS(AND(OR(_xlfn._xlws.FILTER(D$9:D$16388,E$9:E$16388=E1141)),ROW()=_xlfn.MINIFS(_xlfn.ANCHORARRAY(H$9),E$9:E$16388,E1141)),A1141-C$4,ROW()=_xlfn.MINIFS(_xlfn.ANCHORARRAY(H$9),E$9:E$16388,E1141),IFERROR(A1141-INDEX(G$9:G$16388,MATCH(E1141-1,E$9:E$16388,0)),A1141-C$4),ISNUMBER(A1141),A1141-F1141,TRUE,"")</f>
        <v/>
      </c>
      <c r="J1141" t="str">
        <f t="shared" si="49"/>
        <v/>
      </c>
      <c r="L1141" s="5"/>
    </row>
    <row r="1142" spans="1:12">
      <c r="A1142" s="3">
        <v>44663</v>
      </c>
      <c r="B1142" s="4" t="str">
        <f>"annual period "&amp;COUNTIF(D$9:D1142,TRUE)</f>
        <v>annual period 4</v>
      </c>
      <c r="D1142" t="b">
        <f t="shared" si="51"/>
        <v>0</v>
      </c>
      <c r="E1142">
        <f t="shared" si="50"/>
        <v>196</v>
      </c>
      <c r="F1142" s="5" cm="1">
        <f t="array" ref="F1142">INDEX(_xlfn._xlws.FILTER(A$9:A$16378,E1142=E$9:E$16378*ISNUMBER(A$9:A$16378)),1)</f>
        <v>44663</v>
      </c>
      <c r="G1142" s="5" cm="1">
        <f t="array" ref="G1142">INDEX(_xlfn._xlws.FILTER(A$9:A$16378,E1142=E$9:E$16378*ISNUMBER(A$9:A$16378)),COUNT(_xlfn._xlws.FILTER(A$9:A$16378,E1142=E$9:E$16378*ISNUMBER(A$9:A$16378))))</f>
        <v>44663</v>
      </c>
      <c r="H1142">
        <v>1142</v>
      </c>
      <c r="I1142" s="10" cm="1">
        <f t="array" ref="I1142">_xlfn.IFS(AND(OR(_xlfn._xlws.FILTER(D$9:D$16388,E$9:E$16388=E1142)),ROW()=_xlfn.MINIFS(_xlfn.ANCHORARRAY(H$9),E$9:E$16388,E1142)),A1142-C$4,ROW()=_xlfn.MINIFS(_xlfn.ANCHORARRAY(H$9),E$9:E$16388,E1142),IFERROR(A1142-INDEX(G$9:G$16388,MATCH(E1142-1,E$9:E$16388,0)),A1142-C$4),ISNUMBER(A1142),A1142-F1142,TRUE,"")</f>
        <v>0</v>
      </c>
      <c r="J1142" t="b">
        <f t="shared" si="49"/>
        <v>0</v>
      </c>
      <c r="L1142" s="5"/>
    </row>
    <row r="1143" spans="1:12">
      <c r="A1143" s="1" t="s">
        <v>14</v>
      </c>
      <c r="B1143" s="4" t="str">
        <f>"annual period "&amp;COUNTIF(D$9:D1143,TRUE)</f>
        <v>annual period 4</v>
      </c>
      <c r="D1143" t="b">
        <f t="shared" si="51"/>
        <v>0</v>
      </c>
      <c r="E1143">
        <f t="shared" si="50"/>
        <v>197</v>
      </c>
      <c r="F1143" s="5" cm="1">
        <f t="array" ref="F1143">INDEX(_xlfn._xlws.FILTER(A$9:A$16378,E1143=E$9:E$16378*ISNUMBER(A$9:A$16378)),1)</f>
        <v>44671</v>
      </c>
      <c r="G1143" s="5" cm="1">
        <f t="array" ref="G1143">INDEX(_xlfn._xlws.FILTER(A$9:A$16378,E1143=E$9:E$16378*ISNUMBER(A$9:A$16378)),COUNT(_xlfn._xlws.FILTER(A$9:A$16378,E1143=E$9:E$16378*ISNUMBER(A$9:A$16378))))</f>
        <v>44672</v>
      </c>
      <c r="H1143" t="str">
        <v/>
      </c>
      <c r="I1143" s="10" t="str" cm="1">
        <f t="array" ref="I1143">_xlfn.IFS(AND(OR(_xlfn._xlws.FILTER(D$9:D$16388,E$9:E$16388=E1143)),ROW()=_xlfn.MINIFS(_xlfn.ANCHORARRAY(H$9),E$9:E$16388,E1143)),A1143-C$4,ROW()=_xlfn.MINIFS(_xlfn.ANCHORARRAY(H$9),E$9:E$16388,E1143),IFERROR(A1143-INDEX(G$9:G$16388,MATCH(E1143-1,E$9:E$16388,0)),A1143-C$4),ISNUMBER(A1143),A1143-F1143,TRUE,"")</f>
        <v/>
      </c>
      <c r="J1143" t="str">
        <f t="shared" si="49"/>
        <v/>
      </c>
      <c r="L1143" s="5"/>
    </row>
    <row r="1144" spans="1:12">
      <c r="A1144" s="2"/>
      <c r="B1144" s="4" t="str">
        <f>"annual period "&amp;COUNTIF(D$9:D1144,TRUE)</f>
        <v>annual period 4</v>
      </c>
      <c r="D1144" t="b">
        <f t="shared" si="51"/>
        <v>0</v>
      </c>
      <c r="E1144">
        <f t="shared" si="50"/>
        <v>197</v>
      </c>
      <c r="F1144" s="5" cm="1">
        <f t="array" ref="F1144">INDEX(_xlfn._xlws.FILTER(A$9:A$16378,E1144=E$9:E$16378*ISNUMBER(A$9:A$16378)),1)</f>
        <v>44671</v>
      </c>
      <c r="G1144" s="5" cm="1">
        <f t="array" ref="G1144">INDEX(_xlfn._xlws.FILTER(A$9:A$16378,E1144=E$9:E$16378*ISNUMBER(A$9:A$16378)),COUNT(_xlfn._xlws.FILTER(A$9:A$16378,E1144=E$9:E$16378*ISNUMBER(A$9:A$16378))))</f>
        <v>44672</v>
      </c>
      <c r="H1144" t="str">
        <v/>
      </c>
      <c r="I1144" s="10" t="str" cm="1">
        <f t="array" ref="I1144">_xlfn.IFS(AND(OR(_xlfn._xlws.FILTER(D$9:D$16388,E$9:E$16388=E1144)),ROW()=_xlfn.MINIFS(_xlfn.ANCHORARRAY(H$9),E$9:E$16388,E1144)),A1144-C$4,ROW()=_xlfn.MINIFS(_xlfn.ANCHORARRAY(H$9),E$9:E$16388,E1144),IFERROR(A1144-INDEX(G$9:G$16388,MATCH(E1144-1,E$9:E$16388,0)),A1144-C$4),ISNUMBER(A1144),A1144-F1144,TRUE,"")</f>
        <v/>
      </c>
      <c r="J1144" t="str">
        <f t="shared" si="49"/>
        <v/>
      </c>
      <c r="L1144" s="5"/>
    </row>
    <row r="1145" spans="1:12">
      <c r="A1145" s="3">
        <v>44671</v>
      </c>
      <c r="B1145" s="4" t="str">
        <f>"annual period "&amp;COUNTIF(D$9:D1145,TRUE)</f>
        <v>annual period 4</v>
      </c>
      <c r="D1145" t="b">
        <f t="shared" si="51"/>
        <v>0</v>
      </c>
      <c r="E1145">
        <f t="shared" si="50"/>
        <v>197</v>
      </c>
      <c r="F1145" s="5" cm="1">
        <f t="array" ref="F1145">INDEX(_xlfn._xlws.FILTER(A$9:A$16378,E1145=E$9:E$16378*ISNUMBER(A$9:A$16378)),1)</f>
        <v>44671</v>
      </c>
      <c r="G1145" s="5" cm="1">
        <f t="array" ref="G1145">INDEX(_xlfn._xlws.FILTER(A$9:A$16378,E1145=E$9:E$16378*ISNUMBER(A$9:A$16378)),COUNT(_xlfn._xlws.FILTER(A$9:A$16378,E1145=E$9:E$16378*ISNUMBER(A$9:A$16378))))</f>
        <v>44672</v>
      </c>
      <c r="H1145">
        <v>1145</v>
      </c>
      <c r="I1145" s="10" cm="1">
        <f t="array" ref="I1145">_xlfn.IFS(AND(OR(_xlfn._xlws.FILTER(D$9:D$16388,E$9:E$16388=E1145)),ROW()=_xlfn.MINIFS(_xlfn.ANCHORARRAY(H$9),E$9:E$16388,E1145)),A1145-C$4,ROW()=_xlfn.MINIFS(_xlfn.ANCHORARRAY(H$9),E$9:E$16388,E1145),IFERROR(A1145-INDEX(G$9:G$16388,MATCH(E1145-1,E$9:E$16388,0)),A1145-C$4),ISNUMBER(A1145),A1145-F1145,TRUE,"")</f>
        <v>8</v>
      </c>
      <c r="J1145" t="b">
        <f t="shared" si="49"/>
        <v>0</v>
      </c>
      <c r="L1145" s="5"/>
    </row>
    <row r="1146" spans="1:12">
      <c r="B1146" s="4" t="str">
        <f>"annual period "&amp;COUNTIF(D$9:D1146,TRUE)</f>
        <v>annual period 4</v>
      </c>
      <c r="D1146" t="b">
        <f t="shared" si="51"/>
        <v>0</v>
      </c>
      <c r="E1146">
        <f t="shared" si="50"/>
        <v>197</v>
      </c>
      <c r="F1146" s="5" cm="1">
        <f t="array" ref="F1146">INDEX(_xlfn._xlws.FILTER(A$9:A$16378,E1146=E$9:E$16378*ISNUMBER(A$9:A$16378)),1)</f>
        <v>44671</v>
      </c>
      <c r="G1146" s="5" cm="1">
        <f t="array" ref="G1146">INDEX(_xlfn._xlws.FILTER(A$9:A$16378,E1146=E$9:E$16378*ISNUMBER(A$9:A$16378)),COUNT(_xlfn._xlws.FILTER(A$9:A$16378,E1146=E$9:E$16378*ISNUMBER(A$9:A$16378))))</f>
        <v>44672</v>
      </c>
      <c r="H1146" t="str">
        <v/>
      </c>
      <c r="I1146" s="10" t="str" cm="1">
        <f t="array" ref="I1146">_xlfn.IFS(AND(OR(_xlfn._xlws.FILTER(D$9:D$16388,E$9:E$16388=E1146)),ROW()=_xlfn.MINIFS(_xlfn.ANCHORARRAY(H$9),E$9:E$16388,E1146)),A1146-C$4,ROW()=_xlfn.MINIFS(_xlfn.ANCHORARRAY(H$9),E$9:E$16388,E1146),IFERROR(A1146-INDEX(G$9:G$16388,MATCH(E1146-1,E$9:E$16388,0)),A1146-C$4),ISNUMBER(A1146),A1146-F1146,TRUE,"")</f>
        <v/>
      </c>
      <c r="J1146" t="str">
        <f t="shared" si="49"/>
        <v/>
      </c>
      <c r="L1146" s="5"/>
    </row>
    <row r="1147" spans="1:12">
      <c r="A1147" s="3">
        <v>44672</v>
      </c>
      <c r="B1147" s="4" t="str">
        <f>"annual period "&amp;COUNTIF(D$9:D1147,TRUE)</f>
        <v>annual period 4</v>
      </c>
      <c r="D1147" t="b">
        <f t="shared" si="51"/>
        <v>0</v>
      </c>
      <c r="E1147">
        <f t="shared" si="50"/>
        <v>197</v>
      </c>
      <c r="F1147" s="5" cm="1">
        <f t="array" ref="F1147">INDEX(_xlfn._xlws.FILTER(A$9:A$16378,E1147=E$9:E$16378*ISNUMBER(A$9:A$16378)),1)</f>
        <v>44671</v>
      </c>
      <c r="G1147" s="5" cm="1">
        <f t="array" ref="G1147">INDEX(_xlfn._xlws.FILTER(A$9:A$16378,E1147=E$9:E$16378*ISNUMBER(A$9:A$16378)),COUNT(_xlfn._xlws.FILTER(A$9:A$16378,E1147=E$9:E$16378*ISNUMBER(A$9:A$16378))))</f>
        <v>44672</v>
      </c>
      <c r="H1147" t="str">
        <v/>
      </c>
      <c r="I1147" s="10" cm="1">
        <f t="array" ref="I1147">_xlfn.IFS(AND(OR(_xlfn._xlws.FILTER(D$9:D$16388,E$9:E$16388=E1147)),ROW()=_xlfn.MINIFS(_xlfn.ANCHORARRAY(H$9),E$9:E$16388,E1147)),A1147-C$4,ROW()=_xlfn.MINIFS(_xlfn.ANCHORARRAY(H$9),E$9:E$16388,E1147),IFERROR(A1147-INDEX(G$9:G$16388,MATCH(E1147-1,E$9:E$16388,0)),A1147-C$4),ISNUMBER(A1147),A1147-F1147,TRUE,"")</f>
        <v>1</v>
      </c>
      <c r="J1147" t="b">
        <f t="shared" si="49"/>
        <v>0</v>
      </c>
      <c r="L1147" s="5"/>
    </row>
    <row r="1148" spans="1:12">
      <c r="A1148" s="1" t="s">
        <v>14</v>
      </c>
      <c r="B1148" s="4" t="str">
        <f>"annual period "&amp;COUNTIF(D$9:D1148,TRUE)</f>
        <v>annual period 4</v>
      </c>
      <c r="D1148" t="b">
        <f t="shared" si="51"/>
        <v>0</v>
      </c>
      <c r="E1148">
        <f t="shared" si="50"/>
        <v>198</v>
      </c>
      <c r="F1148" s="5" cm="1">
        <f t="array" ref="F1148">INDEX(_xlfn._xlws.FILTER(A$9:A$16378,E1148=E$9:E$16378*ISNUMBER(A$9:A$16378)),1)</f>
        <v>44673</v>
      </c>
      <c r="G1148" s="5" cm="1">
        <f t="array" ref="G1148">INDEX(_xlfn._xlws.FILTER(A$9:A$16378,E1148=E$9:E$16378*ISNUMBER(A$9:A$16378)),COUNT(_xlfn._xlws.FILTER(A$9:A$16378,E1148=E$9:E$16378*ISNUMBER(A$9:A$16378))))</f>
        <v>44675</v>
      </c>
      <c r="H1148" t="str">
        <v/>
      </c>
      <c r="I1148" s="10" t="str" cm="1">
        <f t="array" ref="I1148">_xlfn.IFS(AND(OR(_xlfn._xlws.FILTER(D$9:D$16388,E$9:E$16388=E1148)),ROW()=_xlfn.MINIFS(_xlfn.ANCHORARRAY(H$9),E$9:E$16388,E1148)),A1148-C$4,ROW()=_xlfn.MINIFS(_xlfn.ANCHORARRAY(H$9),E$9:E$16388,E1148),IFERROR(A1148-INDEX(G$9:G$16388,MATCH(E1148-1,E$9:E$16388,0)),A1148-C$4),ISNUMBER(A1148),A1148-F1148,TRUE,"")</f>
        <v/>
      </c>
      <c r="J1148" t="str">
        <f t="shared" si="49"/>
        <v/>
      </c>
      <c r="L1148" s="5"/>
    </row>
    <row r="1149" spans="1:12">
      <c r="A1149" s="2"/>
      <c r="B1149" s="4" t="str">
        <f>"annual period "&amp;COUNTIF(D$9:D1149,TRUE)</f>
        <v>annual period 4</v>
      </c>
      <c r="D1149" t="b">
        <f t="shared" si="51"/>
        <v>0</v>
      </c>
      <c r="E1149">
        <f t="shared" si="50"/>
        <v>198</v>
      </c>
      <c r="F1149" s="5" cm="1">
        <f t="array" ref="F1149">INDEX(_xlfn._xlws.FILTER(A$9:A$16378,E1149=E$9:E$16378*ISNUMBER(A$9:A$16378)),1)</f>
        <v>44673</v>
      </c>
      <c r="G1149" s="5" cm="1">
        <f t="array" ref="G1149">INDEX(_xlfn._xlws.FILTER(A$9:A$16378,E1149=E$9:E$16378*ISNUMBER(A$9:A$16378)),COUNT(_xlfn._xlws.FILTER(A$9:A$16378,E1149=E$9:E$16378*ISNUMBER(A$9:A$16378))))</f>
        <v>44675</v>
      </c>
      <c r="H1149" t="str">
        <v/>
      </c>
      <c r="I1149" s="10" t="str" cm="1">
        <f t="array" ref="I1149">_xlfn.IFS(AND(OR(_xlfn._xlws.FILTER(D$9:D$16388,E$9:E$16388=E1149)),ROW()=_xlfn.MINIFS(_xlfn.ANCHORARRAY(H$9),E$9:E$16388,E1149)),A1149-C$4,ROW()=_xlfn.MINIFS(_xlfn.ANCHORARRAY(H$9),E$9:E$16388,E1149),IFERROR(A1149-INDEX(G$9:G$16388,MATCH(E1149-1,E$9:E$16388,0)),A1149-C$4),ISNUMBER(A1149),A1149-F1149,TRUE,"")</f>
        <v/>
      </c>
      <c r="J1149" t="str">
        <f t="shared" si="49"/>
        <v/>
      </c>
      <c r="L1149" s="5"/>
    </row>
    <row r="1150" spans="1:12">
      <c r="A1150" s="3">
        <v>44673</v>
      </c>
      <c r="B1150" s="4" t="str">
        <f>"annual period "&amp;COUNTIF(D$9:D1150,TRUE)</f>
        <v>annual period 4</v>
      </c>
      <c r="D1150" t="b">
        <f t="shared" si="51"/>
        <v>0</v>
      </c>
      <c r="E1150">
        <f t="shared" si="50"/>
        <v>198</v>
      </c>
      <c r="F1150" s="5" cm="1">
        <f t="array" ref="F1150">INDEX(_xlfn._xlws.FILTER(A$9:A$16378,E1150=E$9:E$16378*ISNUMBER(A$9:A$16378)),1)</f>
        <v>44673</v>
      </c>
      <c r="G1150" s="5" cm="1">
        <f t="array" ref="G1150">INDEX(_xlfn._xlws.FILTER(A$9:A$16378,E1150=E$9:E$16378*ISNUMBER(A$9:A$16378)),COUNT(_xlfn._xlws.FILTER(A$9:A$16378,E1150=E$9:E$16378*ISNUMBER(A$9:A$16378))))</f>
        <v>44675</v>
      </c>
      <c r="H1150">
        <v>1150</v>
      </c>
      <c r="I1150" s="10" cm="1">
        <f t="array" ref="I1150">_xlfn.IFS(AND(OR(_xlfn._xlws.FILTER(D$9:D$16388,E$9:E$16388=E1150)),ROW()=_xlfn.MINIFS(_xlfn.ANCHORARRAY(H$9),E$9:E$16388,E1150)),A1150-C$4,ROW()=_xlfn.MINIFS(_xlfn.ANCHORARRAY(H$9),E$9:E$16388,E1150),IFERROR(A1150-INDEX(G$9:G$16388,MATCH(E1150-1,E$9:E$16388,0)),A1150-C$4),ISNUMBER(A1150),A1150-F1150,TRUE,"")</f>
        <v>1</v>
      </c>
      <c r="J1150" t="b">
        <f t="shared" si="49"/>
        <v>0</v>
      </c>
      <c r="L1150" s="5"/>
    </row>
    <row r="1151" spans="1:12">
      <c r="B1151" s="4" t="str">
        <f>"annual period "&amp;COUNTIF(D$9:D1151,TRUE)</f>
        <v>annual period 4</v>
      </c>
      <c r="D1151" t="b">
        <f t="shared" si="51"/>
        <v>0</v>
      </c>
      <c r="E1151">
        <f t="shared" si="50"/>
        <v>198</v>
      </c>
      <c r="F1151" s="5" cm="1">
        <f t="array" ref="F1151">INDEX(_xlfn._xlws.FILTER(A$9:A$16378,E1151=E$9:E$16378*ISNUMBER(A$9:A$16378)),1)</f>
        <v>44673</v>
      </c>
      <c r="G1151" s="5" cm="1">
        <f t="array" ref="G1151">INDEX(_xlfn._xlws.FILTER(A$9:A$16378,E1151=E$9:E$16378*ISNUMBER(A$9:A$16378)),COUNT(_xlfn._xlws.FILTER(A$9:A$16378,E1151=E$9:E$16378*ISNUMBER(A$9:A$16378))))</f>
        <v>44675</v>
      </c>
      <c r="H1151" t="str">
        <v/>
      </c>
      <c r="I1151" s="10" t="str" cm="1">
        <f t="array" ref="I1151">_xlfn.IFS(AND(OR(_xlfn._xlws.FILTER(D$9:D$16388,E$9:E$16388=E1151)),ROW()=_xlfn.MINIFS(_xlfn.ANCHORARRAY(H$9),E$9:E$16388,E1151)),A1151-C$4,ROW()=_xlfn.MINIFS(_xlfn.ANCHORARRAY(H$9),E$9:E$16388,E1151),IFERROR(A1151-INDEX(G$9:G$16388,MATCH(E1151-1,E$9:E$16388,0)),A1151-C$4),ISNUMBER(A1151),A1151-F1151,TRUE,"")</f>
        <v/>
      </c>
      <c r="J1151" t="str">
        <f t="shared" si="49"/>
        <v/>
      </c>
      <c r="L1151" s="5"/>
    </row>
    <row r="1152" spans="1:12">
      <c r="A1152" s="3">
        <v>44675</v>
      </c>
      <c r="B1152" s="4" t="str">
        <f>"annual period "&amp;COUNTIF(D$9:D1152,TRUE)</f>
        <v>annual period 4</v>
      </c>
      <c r="D1152" t="b">
        <f t="shared" si="51"/>
        <v>0</v>
      </c>
      <c r="E1152">
        <f t="shared" si="50"/>
        <v>198</v>
      </c>
      <c r="F1152" s="5" cm="1">
        <f t="array" ref="F1152">INDEX(_xlfn._xlws.FILTER(A$9:A$16378,E1152=E$9:E$16378*ISNUMBER(A$9:A$16378)),1)</f>
        <v>44673</v>
      </c>
      <c r="G1152" s="5" cm="1">
        <f t="array" ref="G1152">INDEX(_xlfn._xlws.FILTER(A$9:A$16378,E1152=E$9:E$16378*ISNUMBER(A$9:A$16378)),COUNT(_xlfn._xlws.FILTER(A$9:A$16378,E1152=E$9:E$16378*ISNUMBER(A$9:A$16378))))</f>
        <v>44675</v>
      </c>
      <c r="H1152" t="str">
        <v/>
      </c>
      <c r="I1152" s="10" cm="1">
        <f t="array" ref="I1152">_xlfn.IFS(AND(OR(_xlfn._xlws.FILTER(D$9:D$16388,E$9:E$16388=E1152)),ROW()=_xlfn.MINIFS(_xlfn.ANCHORARRAY(H$9),E$9:E$16388,E1152)),A1152-C$4,ROW()=_xlfn.MINIFS(_xlfn.ANCHORARRAY(H$9),E$9:E$16388,E1152),IFERROR(A1152-INDEX(G$9:G$16388,MATCH(E1152-1,E$9:E$16388,0)),A1152-C$4),ISNUMBER(A1152),A1152-F1152,TRUE,"")</f>
        <v>2</v>
      </c>
      <c r="J1152" t="b">
        <f t="shared" si="49"/>
        <v>0</v>
      </c>
      <c r="L1152" s="5"/>
    </row>
    <row r="1153" spans="1:12">
      <c r="A1153" s="1" t="s">
        <v>14</v>
      </c>
      <c r="B1153" s="4" t="str">
        <f>"annual period "&amp;COUNTIF(D$9:D1153,TRUE)</f>
        <v>annual period 4</v>
      </c>
      <c r="D1153" t="b">
        <f t="shared" si="51"/>
        <v>0</v>
      </c>
      <c r="E1153">
        <f t="shared" si="50"/>
        <v>199</v>
      </c>
      <c r="F1153" s="5" cm="1">
        <f t="array" ref="F1153">INDEX(_xlfn._xlws.FILTER(A$9:A$16378,E1153=E$9:E$16378*ISNUMBER(A$9:A$16378)),1)</f>
        <v>44678</v>
      </c>
      <c r="G1153" s="5" cm="1">
        <f t="array" ref="G1153">INDEX(_xlfn._xlws.FILTER(A$9:A$16378,E1153=E$9:E$16378*ISNUMBER(A$9:A$16378)),COUNT(_xlfn._xlws.FILTER(A$9:A$16378,E1153=E$9:E$16378*ISNUMBER(A$9:A$16378))))</f>
        <v>44679</v>
      </c>
      <c r="H1153" t="str">
        <v/>
      </c>
      <c r="I1153" s="10" t="str" cm="1">
        <f t="array" ref="I1153">_xlfn.IFS(AND(OR(_xlfn._xlws.FILTER(D$9:D$16388,E$9:E$16388=E1153)),ROW()=_xlfn.MINIFS(_xlfn.ANCHORARRAY(H$9),E$9:E$16388,E1153)),A1153-C$4,ROW()=_xlfn.MINIFS(_xlfn.ANCHORARRAY(H$9),E$9:E$16388,E1153),IFERROR(A1153-INDEX(G$9:G$16388,MATCH(E1153-1,E$9:E$16388,0)),A1153-C$4),ISNUMBER(A1153),A1153-F1153,TRUE,"")</f>
        <v/>
      </c>
      <c r="J1153" t="str">
        <f t="shared" si="49"/>
        <v/>
      </c>
      <c r="L1153" s="5"/>
    </row>
    <row r="1154" spans="1:12">
      <c r="A1154" s="2"/>
      <c r="B1154" s="4" t="str">
        <f>"annual period "&amp;COUNTIF(D$9:D1154,TRUE)</f>
        <v>annual period 4</v>
      </c>
      <c r="D1154" t="b">
        <f t="shared" si="51"/>
        <v>0</v>
      </c>
      <c r="E1154">
        <f t="shared" si="50"/>
        <v>199</v>
      </c>
      <c r="F1154" s="5" cm="1">
        <f t="array" ref="F1154">INDEX(_xlfn._xlws.FILTER(A$9:A$16378,E1154=E$9:E$16378*ISNUMBER(A$9:A$16378)),1)</f>
        <v>44678</v>
      </c>
      <c r="G1154" s="5" cm="1">
        <f t="array" ref="G1154">INDEX(_xlfn._xlws.FILTER(A$9:A$16378,E1154=E$9:E$16378*ISNUMBER(A$9:A$16378)),COUNT(_xlfn._xlws.FILTER(A$9:A$16378,E1154=E$9:E$16378*ISNUMBER(A$9:A$16378))))</f>
        <v>44679</v>
      </c>
      <c r="H1154" t="str">
        <v/>
      </c>
      <c r="I1154" s="10" t="str" cm="1">
        <f t="array" ref="I1154">_xlfn.IFS(AND(OR(_xlfn._xlws.FILTER(D$9:D$16388,E$9:E$16388=E1154)),ROW()=_xlfn.MINIFS(_xlfn.ANCHORARRAY(H$9),E$9:E$16388,E1154)),A1154-C$4,ROW()=_xlfn.MINIFS(_xlfn.ANCHORARRAY(H$9),E$9:E$16388,E1154),IFERROR(A1154-INDEX(G$9:G$16388,MATCH(E1154-1,E$9:E$16388,0)),A1154-C$4),ISNUMBER(A1154),A1154-F1154,TRUE,"")</f>
        <v/>
      </c>
      <c r="J1154" t="str">
        <f t="shared" si="49"/>
        <v/>
      </c>
      <c r="L1154" s="5"/>
    </row>
    <row r="1155" spans="1:12">
      <c r="A1155" s="3">
        <v>44678</v>
      </c>
      <c r="B1155" s="4" t="str">
        <f>"annual period "&amp;COUNTIF(D$9:D1155,TRUE)</f>
        <v>annual period 4</v>
      </c>
      <c r="D1155" t="b">
        <f t="shared" si="51"/>
        <v>0</v>
      </c>
      <c r="E1155">
        <f t="shared" si="50"/>
        <v>199</v>
      </c>
      <c r="F1155" s="5" cm="1">
        <f t="array" ref="F1155">INDEX(_xlfn._xlws.FILTER(A$9:A$16378,E1155=E$9:E$16378*ISNUMBER(A$9:A$16378)),1)</f>
        <v>44678</v>
      </c>
      <c r="G1155" s="5" cm="1">
        <f t="array" ref="G1155">INDEX(_xlfn._xlws.FILTER(A$9:A$16378,E1155=E$9:E$16378*ISNUMBER(A$9:A$16378)),COUNT(_xlfn._xlws.FILTER(A$9:A$16378,E1155=E$9:E$16378*ISNUMBER(A$9:A$16378))))</f>
        <v>44679</v>
      </c>
      <c r="H1155">
        <v>1155</v>
      </c>
      <c r="I1155" s="10" cm="1">
        <f t="array" ref="I1155">_xlfn.IFS(AND(OR(_xlfn._xlws.FILTER(D$9:D$16388,E$9:E$16388=E1155)),ROW()=_xlfn.MINIFS(_xlfn.ANCHORARRAY(H$9),E$9:E$16388,E1155)),A1155-C$4,ROW()=_xlfn.MINIFS(_xlfn.ANCHORARRAY(H$9),E$9:E$16388,E1155),IFERROR(A1155-INDEX(G$9:G$16388,MATCH(E1155-1,E$9:E$16388,0)),A1155-C$4),ISNUMBER(A1155),A1155-F1155,TRUE,"")</f>
        <v>3</v>
      </c>
      <c r="J1155" t="b">
        <f t="shared" si="49"/>
        <v>0</v>
      </c>
      <c r="L1155" s="5"/>
    </row>
    <row r="1156" spans="1:12">
      <c r="B1156" s="4" t="str">
        <f>"annual period "&amp;COUNTIF(D$9:D1156,TRUE)</f>
        <v>annual period 4</v>
      </c>
      <c r="D1156" t="b">
        <f t="shared" si="51"/>
        <v>0</v>
      </c>
      <c r="E1156">
        <f t="shared" si="50"/>
        <v>199</v>
      </c>
      <c r="F1156" s="5" cm="1">
        <f t="array" ref="F1156">INDEX(_xlfn._xlws.FILTER(A$9:A$16378,E1156=E$9:E$16378*ISNUMBER(A$9:A$16378)),1)</f>
        <v>44678</v>
      </c>
      <c r="G1156" s="5" cm="1">
        <f t="array" ref="G1156">INDEX(_xlfn._xlws.FILTER(A$9:A$16378,E1156=E$9:E$16378*ISNUMBER(A$9:A$16378)),COUNT(_xlfn._xlws.FILTER(A$9:A$16378,E1156=E$9:E$16378*ISNUMBER(A$9:A$16378))))</f>
        <v>44679</v>
      </c>
      <c r="H1156" t="str">
        <v/>
      </c>
      <c r="I1156" s="10" t="str" cm="1">
        <f t="array" ref="I1156">_xlfn.IFS(AND(OR(_xlfn._xlws.FILTER(D$9:D$16388,E$9:E$16388=E1156)),ROW()=_xlfn.MINIFS(_xlfn.ANCHORARRAY(H$9),E$9:E$16388,E1156)),A1156-C$4,ROW()=_xlfn.MINIFS(_xlfn.ANCHORARRAY(H$9),E$9:E$16388,E1156),IFERROR(A1156-INDEX(G$9:G$16388,MATCH(E1156-1,E$9:E$16388,0)),A1156-C$4),ISNUMBER(A1156),A1156-F1156,TRUE,"")</f>
        <v/>
      </c>
      <c r="J1156" t="str">
        <f t="shared" si="49"/>
        <v/>
      </c>
      <c r="L1156" s="5"/>
    </row>
    <row r="1157" spans="1:12">
      <c r="A1157" s="3">
        <v>44679</v>
      </c>
      <c r="B1157" s="4" t="str">
        <f>"annual period "&amp;COUNTIF(D$9:D1157,TRUE)</f>
        <v>annual period 4</v>
      </c>
      <c r="D1157" t="b">
        <f t="shared" si="51"/>
        <v>0</v>
      </c>
      <c r="E1157">
        <f t="shared" si="50"/>
        <v>199</v>
      </c>
      <c r="F1157" s="5" cm="1">
        <f t="array" ref="F1157">INDEX(_xlfn._xlws.FILTER(A$9:A$16378,E1157=E$9:E$16378*ISNUMBER(A$9:A$16378)),1)</f>
        <v>44678</v>
      </c>
      <c r="G1157" s="5" cm="1">
        <f t="array" ref="G1157">INDEX(_xlfn._xlws.FILTER(A$9:A$16378,E1157=E$9:E$16378*ISNUMBER(A$9:A$16378)),COUNT(_xlfn._xlws.FILTER(A$9:A$16378,E1157=E$9:E$16378*ISNUMBER(A$9:A$16378))))</f>
        <v>44679</v>
      </c>
      <c r="H1157" t="str">
        <v/>
      </c>
      <c r="I1157" s="10" cm="1">
        <f t="array" ref="I1157">_xlfn.IFS(AND(OR(_xlfn._xlws.FILTER(D$9:D$16388,E$9:E$16388=E1157)),ROW()=_xlfn.MINIFS(_xlfn.ANCHORARRAY(H$9),E$9:E$16388,E1157)),A1157-C$4,ROW()=_xlfn.MINIFS(_xlfn.ANCHORARRAY(H$9),E$9:E$16388,E1157),IFERROR(A1157-INDEX(G$9:G$16388,MATCH(E1157-1,E$9:E$16388,0)),A1157-C$4),ISNUMBER(A1157),A1157-F1157,TRUE,"")</f>
        <v>1</v>
      </c>
      <c r="J1157" t="b">
        <f t="shared" si="49"/>
        <v>0</v>
      </c>
      <c r="L1157" s="5"/>
    </row>
    <row r="1158" spans="1:12">
      <c r="A1158" s="1" t="s">
        <v>14</v>
      </c>
      <c r="B1158" s="4" t="str">
        <f>"annual period "&amp;COUNTIF(D$9:D1158,TRUE)</f>
        <v>annual period 4</v>
      </c>
      <c r="D1158" t="b">
        <f t="shared" si="51"/>
        <v>0</v>
      </c>
      <c r="E1158">
        <f t="shared" si="50"/>
        <v>200</v>
      </c>
      <c r="F1158" s="5" cm="1">
        <f t="array" ref="F1158">INDEX(_xlfn._xlws.FILTER(A$9:A$16378,E1158=E$9:E$16378*ISNUMBER(A$9:A$16378)),1)</f>
        <v>44684</v>
      </c>
      <c r="G1158" s="5" cm="1">
        <f t="array" ref="G1158">INDEX(_xlfn._xlws.FILTER(A$9:A$16378,E1158=E$9:E$16378*ISNUMBER(A$9:A$16378)),COUNT(_xlfn._xlws.FILTER(A$9:A$16378,E1158=E$9:E$16378*ISNUMBER(A$9:A$16378))))</f>
        <v>44684</v>
      </c>
      <c r="H1158" t="str">
        <v/>
      </c>
      <c r="I1158" s="10" t="str" cm="1">
        <f t="array" ref="I1158">_xlfn.IFS(AND(OR(_xlfn._xlws.FILTER(D$9:D$16388,E$9:E$16388=E1158)),ROW()=_xlfn.MINIFS(_xlfn.ANCHORARRAY(H$9),E$9:E$16388,E1158)),A1158-C$4,ROW()=_xlfn.MINIFS(_xlfn.ANCHORARRAY(H$9),E$9:E$16388,E1158),IFERROR(A1158-INDEX(G$9:G$16388,MATCH(E1158-1,E$9:E$16388,0)),A1158-C$4),ISNUMBER(A1158),A1158-F1158,TRUE,"")</f>
        <v/>
      </c>
      <c r="J1158" t="str">
        <f t="shared" ref="J1158:J1221" si="52">IF(I1158="","",I1158&gt;30)</f>
        <v/>
      </c>
      <c r="L1158" s="5"/>
    </row>
    <row r="1159" spans="1:12">
      <c r="A1159" s="2"/>
      <c r="B1159" s="4" t="str">
        <f>"annual period "&amp;COUNTIF(D$9:D1159,TRUE)</f>
        <v>annual period 4</v>
      </c>
      <c r="D1159" t="b">
        <f t="shared" si="51"/>
        <v>0</v>
      </c>
      <c r="E1159">
        <f t="shared" si="50"/>
        <v>200</v>
      </c>
      <c r="F1159" s="5" cm="1">
        <f t="array" ref="F1159">INDEX(_xlfn._xlws.FILTER(A$9:A$16378,E1159=E$9:E$16378*ISNUMBER(A$9:A$16378)),1)</f>
        <v>44684</v>
      </c>
      <c r="G1159" s="5" cm="1">
        <f t="array" ref="G1159">INDEX(_xlfn._xlws.FILTER(A$9:A$16378,E1159=E$9:E$16378*ISNUMBER(A$9:A$16378)),COUNT(_xlfn._xlws.FILTER(A$9:A$16378,E1159=E$9:E$16378*ISNUMBER(A$9:A$16378))))</f>
        <v>44684</v>
      </c>
      <c r="H1159" t="str">
        <v/>
      </c>
      <c r="I1159" s="10" t="str" cm="1">
        <f t="array" ref="I1159">_xlfn.IFS(AND(OR(_xlfn._xlws.FILTER(D$9:D$16388,E$9:E$16388=E1159)),ROW()=_xlfn.MINIFS(_xlfn.ANCHORARRAY(H$9),E$9:E$16388,E1159)),A1159-C$4,ROW()=_xlfn.MINIFS(_xlfn.ANCHORARRAY(H$9),E$9:E$16388,E1159),IFERROR(A1159-INDEX(G$9:G$16388,MATCH(E1159-1,E$9:E$16388,0)),A1159-C$4),ISNUMBER(A1159),A1159-F1159,TRUE,"")</f>
        <v/>
      </c>
      <c r="J1159" t="str">
        <f t="shared" si="52"/>
        <v/>
      </c>
      <c r="L1159" s="5"/>
    </row>
    <row r="1160" spans="1:12">
      <c r="A1160" s="3">
        <v>44684</v>
      </c>
      <c r="B1160" s="4" t="str">
        <f>"annual period "&amp;COUNTIF(D$9:D1160,TRUE)</f>
        <v>annual period 4</v>
      </c>
      <c r="D1160" t="b">
        <f t="shared" si="51"/>
        <v>0</v>
      </c>
      <c r="E1160">
        <f t="shared" si="50"/>
        <v>200</v>
      </c>
      <c r="F1160" s="5" cm="1">
        <f t="array" ref="F1160">INDEX(_xlfn._xlws.FILTER(A$9:A$16378,E1160=E$9:E$16378*ISNUMBER(A$9:A$16378)),1)</f>
        <v>44684</v>
      </c>
      <c r="G1160" s="5" cm="1">
        <f t="array" ref="G1160">INDEX(_xlfn._xlws.FILTER(A$9:A$16378,E1160=E$9:E$16378*ISNUMBER(A$9:A$16378)),COUNT(_xlfn._xlws.FILTER(A$9:A$16378,E1160=E$9:E$16378*ISNUMBER(A$9:A$16378))))</f>
        <v>44684</v>
      </c>
      <c r="H1160">
        <v>1160</v>
      </c>
      <c r="I1160" s="10" cm="1">
        <f t="array" ref="I1160">_xlfn.IFS(AND(OR(_xlfn._xlws.FILTER(D$9:D$16388,E$9:E$16388=E1160)),ROW()=_xlfn.MINIFS(_xlfn.ANCHORARRAY(H$9),E$9:E$16388,E1160)),A1160-C$4,ROW()=_xlfn.MINIFS(_xlfn.ANCHORARRAY(H$9),E$9:E$16388,E1160),IFERROR(A1160-INDEX(G$9:G$16388,MATCH(E1160-1,E$9:E$16388,0)),A1160-C$4),ISNUMBER(A1160),A1160-F1160,TRUE,"")</f>
        <v>5</v>
      </c>
      <c r="J1160" t="b">
        <f t="shared" si="52"/>
        <v>0</v>
      </c>
      <c r="L1160" s="5"/>
    </row>
    <row r="1161" spans="1:12">
      <c r="B1161" s="4" t="str">
        <f>"annual period "&amp;COUNTIF(D$9:D1161,TRUE)</f>
        <v>annual period 4</v>
      </c>
      <c r="D1161" t="b">
        <f t="shared" si="51"/>
        <v>0</v>
      </c>
      <c r="E1161">
        <f t="shared" si="50"/>
        <v>200</v>
      </c>
      <c r="F1161" s="5" cm="1">
        <f t="array" ref="F1161">INDEX(_xlfn._xlws.FILTER(A$9:A$16378,E1161=E$9:E$16378*ISNUMBER(A$9:A$16378)),1)</f>
        <v>44684</v>
      </c>
      <c r="G1161" s="5" cm="1">
        <f t="array" ref="G1161">INDEX(_xlfn._xlws.FILTER(A$9:A$16378,E1161=E$9:E$16378*ISNUMBER(A$9:A$16378)),COUNT(_xlfn._xlws.FILTER(A$9:A$16378,E1161=E$9:E$16378*ISNUMBER(A$9:A$16378))))</f>
        <v>44684</v>
      </c>
      <c r="H1161" t="str">
        <v/>
      </c>
      <c r="I1161" s="10" t="str" cm="1">
        <f t="array" ref="I1161">_xlfn.IFS(AND(OR(_xlfn._xlws.FILTER(D$9:D$16388,E$9:E$16388=E1161)),ROW()=_xlfn.MINIFS(_xlfn.ANCHORARRAY(H$9),E$9:E$16388,E1161)),A1161-C$4,ROW()=_xlfn.MINIFS(_xlfn.ANCHORARRAY(H$9),E$9:E$16388,E1161),IFERROR(A1161-INDEX(G$9:G$16388,MATCH(E1161-1,E$9:E$16388,0)),A1161-C$4),ISNUMBER(A1161),A1161-F1161,TRUE,"")</f>
        <v/>
      </c>
      <c r="J1161" t="str">
        <f t="shared" si="52"/>
        <v/>
      </c>
      <c r="L1161" s="5"/>
    </row>
    <row r="1162" spans="1:12">
      <c r="A1162" s="3">
        <v>44684</v>
      </c>
      <c r="B1162" s="4" t="str">
        <f>"annual period "&amp;COUNTIF(D$9:D1162,TRUE)</f>
        <v>annual period 4</v>
      </c>
      <c r="D1162" t="b">
        <f t="shared" si="51"/>
        <v>0</v>
      </c>
      <c r="E1162">
        <f t="shared" si="50"/>
        <v>200</v>
      </c>
      <c r="F1162" s="5" cm="1">
        <f t="array" ref="F1162">INDEX(_xlfn._xlws.FILTER(A$9:A$16378,E1162=E$9:E$16378*ISNUMBER(A$9:A$16378)),1)</f>
        <v>44684</v>
      </c>
      <c r="G1162" s="5" cm="1">
        <f t="array" ref="G1162">INDEX(_xlfn._xlws.FILTER(A$9:A$16378,E1162=E$9:E$16378*ISNUMBER(A$9:A$16378)),COUNT(_xlfn._xlws.FILTER(A$9:A$16378,E1162=E$9:E$16378*ISNUMBER(A$9:A$16378))))</f>
        <v>44684</v>
      </c>
      <c r="H1162">
        <v>1162</v>
      </c>
      <c r="I1162" s="10" cm="1">
        <f t="array" ref="I1162">_xlfn.IFS(AND(OR(_xlfn._xlws.FILTER(D$9:D$16388,E$9:E$16388=E1162)),ROW()=_xlfn.MINIFS(_xlfn.ANCHORARRAY(H$9),E$9:E$16388,E1162)),A1162-C$4,ROW()=_xlfn.MINIFS(_xlfn.ANCHORARRAY(H$9),E$9:E$16388,E1162),IFERROR(A1162-INDEX(G$9:G$16388,MATCH(E1162-1,E$9:E$16388,0)),A1162-C$4),ISNUMBER(A1162),A1162-F1162,TRUE,"")</f>
        <v>0</v>
      </c>
      <c r="J1162" t="b">
        <f t="shared" si="52"/>
        <v>0</v>
      </c>
      <c r="L1162" s="5"/>
    </row>
    <row r="1163" spans="1:12">
      <c r="A1163" s="1" t="s">
        <v>14</v>
      </c>
      <c r="B1163" s="4" t="str">
        <f>"annual period "&amp;COUNTIF(D$9:D1163,TRUE)</f>
        <v>annual period 4</v>
      </c>
      <c r="D1163" t="b">
        <f t="shared" si="51"/>
        <v>0</v>
      </c>
      <c r="E1163">
        <f t="shared" ref="E1163:E1226" si="53">IF(A1163="Trip #",E1162+1,E1162)</f>
        <v>201</v>
      </c>
      <c r="F1163" s="5" cm="1">
        <f t="array" ref="F1163">INDEX(_xlfn._xlws.FILTER(A$9:A$16378,E1163=E$9:E$16378*ISNUMBER(A$9:A$16378)),1)</f>
        <v>44685</v>
      </c>
      <c r="G1163" s="5" cm="1">
        <f t="array" ref="G1163">INDEX(_xlfn._xlws.FILTER(A$9:A$16378,E1163=E$9:E$16378*ISNUMBER(A$9:A$16378)),COUNT(_xlfn._xlws.FILTER(A$9:A$16378,E1163=E$9:E$16378*ISNUMBER(A$9:A$16378))))</f>
        <v>44685</v>
      </c>
      <c r="H1163" t="str">
        <v/>
      </c>
      <c r="I1163" s="10" t="str" cm="1">
        <f t="array" ref="I1163">_xlfn.IFS(AND(OR(_xlfn._xlws.FILTER(D$9:D$16388,E$9:E$16388=E1163)),ROW()=_xlfn.MINIFS(_xlfn.ANCHORARRAY(H$9),E$9:E$16388,E1163)),A1163-C$4,ROW()=_xlfn.MINIFS(_xlfn.ANCHORARRAY(H$9),E$9:E$16388,E1163),IFERROR(A1163-INDEX(G$9:G$16388,MATCH(E1163-1,E$9:E$16388,0)),A1163-C$4),ISNUMBER(A1163),A1163-F1163,TRUE,"")</f>
        <v/>
      </c>
      <c r="J1163" t="str">
        <f t="shared" si="52"/>
        <v/>
      </c>
      <c r="L1163" s="5"/>
    </row>
    <row r="1164" spans="1:12">
      <c r="A1164" s="2"/>
      <c r="B1164" s="4" t="str">
        <f>"annual period "&amp;COUNTIF(D$9:D1164,TRUE)</f>
        <v>annual period 4</v>
      </c>
      <c r="D1164" t="b">
        <f t="shared" si="51"/>
        <v>0</v>
      </c>
      <c r="E1164">
        <f t="shared" si="53"/>
        <v>201</v>
      </c>
      <c r="F1164" s="5" cm="1">
        <f t="array" ref="F1164">INDEX(_xlfn._xlws.FILTER(A$9:A$16378,E1164=E$9:E$16378*ISNUMBER(A$9:A$16378)),1)</f>
        <v>44685</v>
      </c>
      <c r="G1164" s="5" cm="1">
        <f t="array" ref="G1164">INDEX(_xlfn._xlws.FILTER(A$9:A$16378,E1164=E$9:E$16378*ISNUMBER(A$9:A$16378)),COUNT(_xlfn._xlws.FILTER(A$9:A$16378,E1164=E$9:E$16378*ISNUMBER(A$9:A$16378))))</f>
        <v>44685</v>
      </c>
      <c r="H1164" t="str">
        <v/>
      </c>
      <c r="I1164" s="10" t="str" cm="1">
        <f t="array" ref="I1164">_xlfn.IFS(AND(OR(_xlfn._xlws.FILTER(D$9:D$16388,E$9:E$16388=E1164)),ROW()=_xlfn.MINIFS(_xlfn.ANCHORARRAY(H$9),E$9:E$16388,E1164)),A1164-C$4,ROW()=_xlfn.MINIFS(_xlfn.ANCHORARRAY(H$9),E$9:E$16388,E1164),IFERROR(A1164-INDEX(G$9:G$16388,MATCH(E1164-1,E$9:E$16388,0)),A1164-C$4),ISNUMBER(A1164),A1164-F1164,TRUE,"")</f>
        <v/>
      </c>
      <c r="J1164" t="str">
        <f t="shared" si="52"/>
        <v/>
      </c>
      <c r="L1164" s="5"/>
    </row>
    <row r="1165" spans="1:12">
      <c r="A1165" s="3">
        <v>44685</v>
      </c>
      <c r="B1165" s="4" t="str">
        <f>"annual period "&amp;COUNTIF(D$9:D1165,TRUE)</f>
        <v>annual period 4</v>
      </c>
      <c r="D1165" t="b">
        <f t="shared" si="51"/>
        <v>0</v>
      </c>
      <c r="E1165">
        <f t="shared" si="53"/>
        <v>201</v>
      </c>
      <c r="F1165" s="5" cm="1">
        <f t="array" ref="F1165">INDEX(_xlfn._xlws.FILTER(A$9:A$16378,E1165=E$9:E$16378*ISNUMBER(A$9:A$16378)),1)</f>
        <v>44685</v>
      </c>
      <c r="G1165" s="5" cm="1">
        <f t="array" ref="G1165">INDEX(_xlfn._xlws.FILTER(A$9:A$16378,E1165=E$9:E$16378*ISNUMBER(A$9:A$16378)),COUNT(_xlfn._xlws.FILTER(A$9:A$16378,E1165=E$9:E$16378*ISNUMBER(A$9:A$16378))))</f>
        <v>44685</v>
      </c>
      <c r="H1165">
        <v>1165</v>
      </c>
      <c r="I1165" s="10" cm="1">
        <f t="array" ref="I1165">_xlfn.IFS(AND(OR(_xlfn._xlws.FILTER(D$9:D$16388,E$9:E$16388=E1165)),ROW()=_xlfn.MINIFS(_xlfn.ANCHORARRAY(H$9),E$9:E$16388,E1165)),A1165-C$4,ROW()=_xlfn.MINIFS(_xlfn.ANCHORARRAY(H$9),E$9:E$16388,E1165),IFERROR(A1165-INDEX(G$9:G$16388,MATCH(E1165-1,E$9:E$16388,0)),A1165-C$4),ISNUMBER(A1165),A1165-F1165,TRUE,"")</f>
        <v>1</v>
      </c>
      <c r="J1165" t="b">
        <f t="shared" si="52"/>
        <v>0</v>
      </c>
      <c r="L1165" s="5"/>
    </row>
    <row r="1166" spans="1:12">
      <c r="B1166" s="4" t="str">
        <f>"annual period "&amp;COUNTIF(D$9:D1166,TRUE)</f>
        <v>annual period 4</v>
      </c>
      <c r="D1166" t="b">
        <f t="shared" si="51"/>
        <v>0</v>
      </c>
      <c r="E1166">
        <f t="shared" si="53"/>
        <v>201</v>
      </c>
      <c r="F1166" s="5" cm="1">
        <f t="array" ref="F1166">INDEX(_xlfn._xlws.FILTER(A$9:A$16378,E1166=E$9:E$16378*ISNUMBER(A$9:A$16378)),1)</f>
        <v>44685</v>
      </c>
      <c r="G1166" s="5" cm="1">
        <f t="array" ref="G1166">INDEX(_xlfn._xlws.FILTER(A$9:A$16378,E1166=E$9:E$16378*ISNUMBER(A$9:A$16378)),COUNT(_xlfn._xlws.FILTER(A$9:A$16378,E1166=E$9:E$16378*ISNUMBER(A$9:A$16378))))</f>
        <v>44685</v>
      </c>
      <c r="H1166" t="str">
        <v/>
      </c>
      <c r="I1166" s="10" t="str" cm="1">
        <f t="array" ref="I1166">_xlfn.IFS(AND(OR(_xlfn._xlws.FILTER(D$9:D$16388,E$9:E$16388=E1166)),ROW()=_xlfn.MINIFS(_xlfn.ANCHORARRAY(H$9),E$9:E$16388,E1166)),A1166-C$4,ROW()=_xlfn.MINIFS(_xlfn.ANCHORARRAY(H$9),E$9:E$16388,E1166),IFERROR(A1166-INDEX(G$9:G$16388,MATCH(E1166-1,E$9:E$16388,0)),A1166-C$4),ISNUMBER(A1166),A1166-F1166,TRUE,"")</f>
        <v/>
      </c>
      <c r="J1166" t="str">
        <f t="shared" si="52"/>
        <v/>
      </c>
      <c r="L1166" s="5"/>
    </row>
    <row r="1167" spans="1:12">
      <c r="A1167" s="3">
        <v>44685</v>
      </c>
      <c r="B1167" s="4" t="str">
        <f>"annual period "&amp;COUNTIF(D$9:D1167,TRUE)</f>
        <v>annual period 4</v>
      </c>
      <c r="D1167" t="b">
        <f t="shared" si="51"/>
        <v>0</v>
      </c>
      <c r="E1167">
        <f t="shared" si="53"/>
        <v>201</v>
      </c>
      <c r="F1167" s="5" cm="1">
        <f t="array" ref="F1167">INDEX(_xlfn._xlws.FILTER(A$9:A$16378,E1167=E$9:E$16378*ISNUMBER(A$9:A$16378)),1)</f>
        <v>44685</v>
      </c>
      <c r="G1167" s="5" cm="1">
        <f t="array" ref="G1167">INDEX(_xlfn._xlws.FILTER(A$9:A$16378,E1167=E$9:E$16378*ISNUMBER(A$9:A$16378)),COUNT(_xlfn._xlws.FILTER(A$9:A$16378,E1167=E$9:E$16378*ISNUMBER(A$9:A$16378))))</f>
        <v>44685</v>
      </c>
      <c r="H1167">
        <v>1167</v>
      </c>
      <c r="I1167" s="10" cm="1">
        <f t="array" ref="I1167">_xlfn.IFS(AND(OR(_xlfn._xlws.FILTER(D$9:D$16388,E$9:E$16388=E1167)),ROW()=_xlfn.MINIFS(_xlfn.ANCHORARRAY(H$9),E$9:E$16388,E1167)),A1167-C$4,ROW()=_xlfn.MINIFS(_xlfn.ANCHORARRAY(H$9),E$9:E$16388,E1167),IFERROR(A1167-INDEX(G$9:G$16388,MATCH(E1167-1,E$9:E$16388,0)),A1167-C$4),ISNUMBER(A1167),A1167-F1167,TRUE,"")</f>
        <v>0</v>
      </c>
      <c r="J1167" t="b">
        <f t="shared" si="52"/>
        <v>0</v>
      </c>
      <c r="L1167" s="5"/>
    </row>
    <row r="1168" spans="1:12">
      <c r="A1168" s="1" t="s">
        <v>14</v>
      </c>
      <c r="B1168" s="4" t="str">
        <f>"annual period "&amp;COUNTIF(D$9:D1168,TRUE)</f>
        <v>annual period 4</v>
      </c>
      <c r="D1168" t="b">
        <f t="shared" si="51"/>
        <v>0</v>
      </c>
      <c r="E1168">
        <f t="shared" si="53"/>
        <v>202</v>
      </c>
      <c r="F1168" s="5" cm="1">
        <f t="array" ref="F1168">INDEX(_xlfn._xlws.FILTER(A$9:A$16378,E1168=E$9:E$16378*ISNUMBER(A$9:A$16378)),1)</f>
        <v>44690</v>
      </c>
      <c r="G1168" s="5" cm="1">
        <f t="array" ref="G1168">INDEX(_xlfn._xlws.FILTER(A$9:A$16378,E1168=E$9:E$16378*ISNUMBER(A$9:A$16378)),COUNT(_xlfn._xlws.FILTER(A$9:A$16378,E1168=E$9:E$16378*ISNUMBER(A$9:A$16378))))</f>
        <v>44690</v>
      </c>
      <c r="H1168" t="str">
        <v/>
      </c>
      <c r="I1168" s="10" t="str" cm="1">
        <f t="array" ref="I1168">_xlfn.IFS(AND(OR(_xlfn._xlws.FILTER(D$9:D$16388,E$9:E$16388=E1168)),ROW()=_xlfn.MINIFS(_xlfn.ANCHORARRAY(H$9),E$9:E$16388,E1168)),A1168-C$4,ROW()=_xlfn.MINIFS(_xlfn.ANCHORARRAY(H$9),E$9:E$16388,E1168),IFERROR(A1168-INDEX(G$9:G$16388,MATCH(E1168-1,E$9:E$16388,0)),A1168-C$4),ISNUMBER(A1168),A1168-F1168,TRUE,"")</f>
        <v/>
      </c>
      <c r="J1168" t="str">
        <f t="shared" si="52"/>
        <v/>
      </c>
      <c r="L1168" s="5"/>
    </row>
    <row r="1169" spans="1:12">
      <c r="A1169" s="2"/>
      <c r="B1169" s="4" t="str">
        <f>"annual period "&amp;COUNTIF(D$9:D1169,TRUE)</f>
        <v>annual period 4</v>
      </c>
      <c r="D1169" t="b">
        <f t="shared" si="51"/>
        <v>0</v>
      </c>
      <c r="E1169">
        <f t="shared" si="53"/>
        <v>202</v>
      </c>
      <c r="F1169" s="5" cm="1">
        <f t="array" ref="F1169">INDEX(_xlfn._xlws.FILTER(A$9:A$16378,E1169=E$9:E$16378*ISNUMBER(A$9:A$16378)),1)</f>
        <v>44690</v>
      </c>
      <c r="G1169" s="5" cm="1">
        <f t="array" ref="G1169">INDEX(_xlfn._xlws.FILTER(A$9:A$16378,E1169=E$9:E$16378*ISNUMBER(A$9:A$16378)),COUNT(_xlfn._xlws.FILTER(A$9:A$16378,E1169=E$9:E$16378*ISNUMBER(A$9:A$16378))))</f>
        <v>44690</v>
      </c>
      <c r="H1169" t="str">
        <v/>
      </c>
      <c r="I1169" s="10" t="str" cm="1">
        <f t="array" ref="I1169">_xlfn.IFS(AND(OR(_xlfn._xlws.FILTER(D$9:D$16388,E$9:E$16388=E1169)),ROW()=_xlfn.MINIFS(_xlfn.ANCHORARRAY(H$9),E$9:E$16388,E1169)),A1169-C$4,ROW()=_xlfn.MINIFS(_xlfn.ANCHORARRAY(H$9),E$9:E$16388,E1169),IFERROR(A1169-INDEX(G$9:G$16388,MATCH(E1169-1,E$9:E$16388,0)),A1169-C$4),ISNUMBER(A1169),A1169-F1169,TRUE,"")</f>
        <v/>
      </c>
      <c r="J1169" t="str">
        <f t="shared" si="52"/>
        <v/>
      </c>
      <c r="L1169" s="5"/>
    </row>
    <row r="1170" spans="1:12">
      <c r="A1170" s="3">
        <v>44690</v>
      </c>
      <c r="B1170" s="4" t="str">
        <f>"annual period "&amp;COUNTIF(D$9:D1170,TRUE)</f>
        <v>annual period 4</v>
      </c>
      <c r="D1170" t="b">
        <f t="shared" si="51"/>
        <v>0</v>
      </c>
      <c r="E1170">
        <f t="shared" si="53"/>
        <v>202</v>
      </c>
      <c r="F1170" s="5" cm="1">
        <f t="array" ref="F1170">INDEX(_xlfn._xlws.FILTER(A$9:A$16378,E1170=E$9:E$16378*ISNUMBER(A$9:A$16378)),1)</f>
        <v>44690</v>
      </c>
      <c r="G1170" s="5" cm="1">
        <f t="array" ref="G1170">INDEX(_xlfn._xlws.FILTER(A$9:A$16378,E1170=E$9:E$16378*ISNUMBER(A$9:A$16378)),COUNT(_xlfn._xlws.FILTER(A$9:A$16378,E1170=E$9:E$16378*ISNUMBER(A$9:A$16378))))</f>
        <v>44690</v>
      </c>
      <c r="H1170">
        <v>1170</v>
      </c>
      <c r="I1170" s="10" cm="1">
        <f t="array" ref="I1170">_xlfn.IFS(AND(OR(_xlfn._xlws.FILTER(D$9:D$16388,E$9:E$16388=E1170)),ROW()=_xlfn.MINIFS(_xlfn.ANCHORARRAY(H$9),E$9:E$16388,E1170)),A1170-C$4,ROW()=_xlfn.MINIFS(_xlfn.ANCHORARRAY(H$9),E$9:E$16388,E1170),IFERROR(A1170-INDEX(G$9:G$16388,MATCH(E1170-1,E$9:E$16388,0)),A1170-C$4),ISNUMBER(A1170),A1170-F1170,TRUE,"")</f>
        <v>5</v>
      </c>
      <c r="J1170" t="b">
        <f t="shared" si="52"/>
        <v>0</v>
      </c>
      <c r="L1170" s="5"/>
    </row>
    <row r="1171" spans="1:12">
      <c r="B1171" s="4" t="str">
        <f>"annual period "&amp;COUNTIF(D$9:D1171,TRUE)</f>
        <v>annual period 4</v>
      </c>
      <c r="D1171" t="b">
        <f t="shared" si="51"/>
        <v>0</v>
      </c>
      <c r="E1171">
        <f t="shared" si="53"/>
        <v>202</v>
      </c>
      <c r="F1171" s="5" cm="1">
        <f t="array" ref="F1171">INDEX(_xlfn._xlws.FILTER(A$9:A$16378,E1171=E$9:E$16378*ISNUMBER(A$9:A$16378)),1)</f>
        <v>44690</v>
      </c>
      <c r="G1171" s="5" cm="1">
        <f t="array" ref="G1171">INDEX(_xlfn._xlws.FILTER(A$9:A$16378,E1171=E$9:E$16378*ISNUMBER(A$9:A$16378)),COUNT(_xlfn._xlws.FILTER(A$9:A$16378,E1171=E$9:E$16378*ISNUMBER(A$9:A$16378))))</f>
        <v>44690</v>
      </c>
      <c r="H1171" t="str">
        <v/>
      </c>
      <c r="I1171" s="10" t="str" cm="1">
        <f t="array" ref="I1171">_xlfn.IFS(AND(OR(_xlfn._xlws.FILTER(D$9:D$16388,E$9:E$16388=E1171)),ROW()=_xlfn.MINIFS(_xlfn.ANCHORARRAY(H$9),E$9:E$16388,E1171)),A1171-C$4,ROW()=_xlfn.MINIFS(_xlfn.ANCHORARRAY(H$9),E$9:E$16388,E1171),IFERROR(A1171-INDEX(G$9:G$16388,MATCH(E1171-1,E$9:E$16388,0)),A1171-C$4),ISNUMBER(A1171),A1171-F1171,TRUE,"")</f>
        <v/>
      </c>
      <c r="J1171" t="str">
        <f t="shared" si="52"/>
        <v/>
      </c>
      <c r="L1171" s="5"/>
    </row>
    <row r="1172" spans="1:12">
      <c r="A1172" s="3">
        <v>44690</v>
      </c>
      <c r="B1172" s="4" t="str">
        <f>"annual period "&amp;COUNTIF(D$9:D1172,TRUE)</f>
        <v>annual period 4</v>
      </c>
      <c r="D1172" t="b">
        <f t="shared" si="51"/>
        <v>0</v>
      </c>
      <c r="E1172">
        <f t="shared" si="53"/>
        <v>202</v>
      </c>
      <c r="F1172" s="5" cm="1">
        <f t="array" ref="F1172">INDEX(_xlfn._xlws.FILTER(A$9:A$16378,E1172=E$9:E$16378*ISNUMBER(A$9:A$16378)),1)</f>
        <v>44690</v>
      </c>
      <c r="G1172" s="5" cm="1">
        <f t="array" ref="G1172">INDEX(_xlfn._xlws.FILTER(A$9:A$16378,E1172=E$9:E$16378*ISNUMBER(A$9:A$16378)),COUNT(_xlfn._xlws.FILTER(A$9:A$16378,E1172=E$9:E$16378*ISNUMBER(A$9:A$16378))))</f>
        <v>44690</v>
      </c>
      <c r="H1172">
        <v>1172</v>
      </c>
      <c r="I1172" s="10" cm="1">
        <f t="array" ref="I1172">_xlfn.IFS(AND(OR(_xlfn._xlws.FILTER(D$9:D$16388,E$9:E$16388=E1172)),ROW()=_xlfn.MINIFS(_xlfn.ANCHORARRAY(H$9),E$9:E$16388,E1172)),A1172-C$4,ROW()=_xlfn.MINIFS(_xlfn.ANCHORARRAY(H$9),E$9:E$16388,E1172),IFERROR(A1172-INDEX(G$9:G$16388,MATCH(E1172-1,E$9:E$16388,0)),A1172-C$4),ISNUMBER(A1172),A1172-F1172,TRUE,"")</f>
        <v>0</v>
      </c>
      <c r="J1172" t="b">
        <f t="shared" si="52"/>
        <v>0</v>
      </c>
      <c r="L1172" s="5"/>
    </row>
    <row r="1173" spans="1:12">
      <c r="A1173" s="1" t="s">
        <v>14</v>
      </c>
      <c r="B1173" s="4" t="str">
        <f>"annual period "&amp;COUNTIF(D$9:D1173,TRUE)</f>
        <v>annual period 4</v>
      </c>
      <c r="D1173" t="b">
        <f t="shared" si="51"/>
        <v>0</v>
      </c>
      <c r="E1173">
        <f t="shared" si="53"/>
        <v>203</v>
      </c>
      <c r="F1173" s="5" cm="1">
        <f t="array" ref="F1173">INDEX(_xlfn._xlws.FILTER(A$9:A$16378,E1173=E$9:E$16378*ISNUMBER(A$9:A$16378)),1)</f>
        <v>44692</v>
      </c>
      <c r="G1173" s="5" cm="1">
        <f t="array" ref="G1173">INDEX(_xlfn._xlws.FILTER(A$9:A$16378,E1173=E$9:E$16378*ISNUMBER(A$9:A$16378)),COUNT(_xlfn._xlws.FILTER(A$9:A$16378,E1173=E$9:E$16378*ISNUMBER(A$9:A$16378))))</f>
        <v>44693</v>
      </c>
      <c r="H1173" t="str">
        <v/>
      </c>
      <c r="I1173" s="10" t="str" cm="1">
        <f t="array" ref="I1173">_xlfn.IFS(AND(OR(_xlfn._xlws.FILTER(D$9:D$16388,E$9:E$16388=E1173)),ROW()=_xlfn.MINIFS(_xlfn.ANCHORARRAY(H$9),E$9:E$16388,E1173)),A1173-C$4,ROW()=_xlfn.MINIFS(_xlfn.ANCHORARRAY(H$9),E$9:E$16388,E1173),IFERROR(A1173-INDEX(G$9:G$16388,MATCH(E1173-1,E$9:E$16388,0)),A1173-C$4),ISNUMBER(A1173),A1173-F1173,TRUE,"")</f>
        <v/>
      </c>
      <c r="J1173" t="str">
        <f t="shared" si="52"/>
        <v/>
      </c>
      <c r="L1173" s="5"/>
    </row>
    <row r="1174" spans="1:12">
      <c r="A1174" s="2"/>
      <c r="B1174" s="4" t="str">
        <f>"annual period "&amp;COUNTIF(D$9:D1174,TRUE)</f>
        <v>annual period 4</v>
      </c>
      <c r="D1174" t="b">
        <f t="shared" si="51"/>
        <v>0</v>
      </c>
      <c r="E1174">
        <f t="shared" si="53"/>
        <v>203</v>
      </c>
      <c r="F1174" s="5" cm="1">
        <f t="array" ref="F1174">INDEX(_xlfn._xlws.FILTER(A$9:A$16378,E1174=E$9:E$16378*ISNUMBER(A$9:A$16378)),1)</f>
        <v>44692</v>
      </c>
      <c r="G1174" s="5" cm="1">
        <f t="array" ref="G1174">INDEX(_xlfn._xlws.FILTER(A$9:A$16378,E1174=E$9:E$16378*ISNUMBER(A$9:A$16378)),COUNT(_xlfn._xlws.FILTER(A$9:A$16378,E1174=E$9:E$16378*ISNUMBER(A$9:A$16378))))</f>
        <v>44693</v>
      </c>
      <c r="H1174" t="str">
        <v/>
      </c>
      <c r="I1174" s="10" t="str" cm="1">
        <f t="array" ref="I1174">_xlfn.IFS(AND(OR(_xlfn._xlws.FILTER(D$9:D$16388,E$9:E$16388=E1174)),ROW()=_xlfn.MINIFS(_xlfn.ANCHORARRAY(H$9),E$9:E$16388,E1174)),A1174-C$4,ROW()=_xlfn.MINIFS(_xlfn.ANCHORARRAY(H$9),E$9:E$16388,E1174),IFERROR(A1174-INDEX(G$9:G$16388,MATCH(E1174-1,E$9:E$16388,0)),A1174-C$4),ISNUMBER(A1174),A1174-F1174,TRUE,"")</f>
        <v/>
      </c>
      <c r="J1174" t="str">
        <f t="shared" si="52"/>
        <v/>
      </c>
      <c r="L1174" s="5"/>
    </row>
    <row r="1175" spans="1:12">
      <c r="A1175" s="3">
        <v>44692</v>
      </c>
      <c r="B1175" s="4" t="str">
        <f>"annual period "&amp;COUNTIF(D$9:D1175,TRUE)</f>
        <v>annual period 4</v>
      </c>
      <c r="D1175" t="b">
        <f t="shared" si="51"/>
        <v>0</v>
      </c>
      <c r="E1175">
        <f t="shared" si="53"/>
        <v>203</v>
      </c>
      <c r="F1175" s="5" cm="1">
        <f t="array" ref="F1175">INDEX(_xlfn._xlws.FILTER(A$9:A$16378,E1175=E$9:E$16378*ISNUMBER(A$9:A$16378)),1)</f>
        <v>44692</v>
      </c>
      <c r="G1175" s="5" cm="1">
        <f t="array" ref="G1175">INDEX(_xlfn._xlws.FILTER(A$9:A$16378,E1175=E$9:E$16378*ISNUMBER(A$9:A$16378)),COUNT(_xlfn._xlws.FILTER(A$9:A$16378,E1175=E$9:E$16378*ISNUMBER(A$9:A$16378))))</f>
        <v>44693</v>
      </c>
      <c r="H1175">
        <v>1175</v>
      </c>
      <c r="I1175" s="10" cm="1">
        <f t="array" ref="I1175">_xlfn.IFS(AND(OR(_xlfn._xlws.FILTER(D$9:D$16388,E$9:E$16388=E1175)),ROW()=_xlfn.MINIFS(_xlfn.ANCHORARRAY(H$9),E$9:E$16388,E1175)),A1175-C$4,ROW()=_xlfn.MINIFS(_xlfn.ANCHORARRAY(H$9),E$9:E$16388,E1175),IFERROR(A1175-INDEX(G$9:G$16388,MATCH(E1175-1,E$9:E$16388,0)),A1175-C$4),ISNUMBER(A1175),A1175-F1175,TRUE,"")</f>
        <v>2</v>
      </c>
      <c r="J1175" t="b">
        <f t="shared" si="52"/>
        <v>0</v>
      </c>
      <c r="L1175" s="5"/>
    </row>
    <row r="1176" spans="1:12">
      <c r="B1176" s="4" t="str">
        <f>"annual period "&amp;COUNTIF(D$9:D1176,TRUE)</f>
        <v>annual period 4</v>
      </c>
      <c r="D1176" t="b">
        <f t="shared" si="51"/>
        <v>0</v>
      </c>
      <c r="E1176">
        <f t="shared" si="53"/>
        <v>203</v>
      </c>
      <c r="F1176" s="5" cm="1">
        <f t="array" ref="F1176">INDEX(_xlfn._xlws.FILTER(A$9:A$16378,E1176=E$9:E$16378*ISNUMBER(A$9:A$16378)),1)</f>
        <v>44692</v>
      </c>
      <c r="G1176" s="5" cm="1">
        <f t="array" ref="G1176">INDEX(_xlfn._xlws.FILTER(A$9:A$16378,E1176=E$9:E$16378*ISNUMBER(A$9:A$16378)),COUNT(_xlfn._xlws.FILTER(A$9:A$16378,E1176=E$9:E$16378*ISNUMBER(A$9:A$16378))))</f>
        <v>44693</v>
      </c>
      <c r="H1176" t="str">
        <v/>
      </c>
      <c r="I1176" s="10" t="str" cm="1">
        <f t="array" ref="I1176">_xlfn.IFS(AND(OR(_xlfn._xlws.FILTER(D$9:D$16388,E$9:E$16388=E1176)),ROW()=_xlfn.MINIFS(_xlfn.ANCHORARRAY(H$9),E$9:E$16388,E1176)),A1176-C$4,ROW()=_xlfn.MINIFS(_xlfn.ANCHORARRAY(H$9),E$9:E$16388,E1176),IFERROR(A1176-INDEX(G$9:G$16388,MATCH(E1176-1,E$9:E$16388,0)),A1176-C$4),ISNUMBER(A1176),A1176-F1176,TRUE,"")</f>
        <v/>
      </c>
      <c r="J1176" t="str">
        <f t="shared" si="52"/>
        <v/>
      </c>
      <c r="L1176" s="5"/>
    </row>
    <row r="1177" spans="1:12">
      <c r="A1177" s="3">
        <v>44693</v>
      </c>
      <c r="B1177" s="4" t="str">
        <f>"annual period "&amp;COUNTIF(D$9:D1177,TRUE)</f>
        <v>annual period 4</v>
      </c>
      <c r="D1177" t="b">
        <f t="shared" si="51"/>
        <v>0</v>
      </c>
      <c r="E1177">
        <f t="shared" si="53"/>
        <v>203</v>
      </c>
      <c r="F1177" s="5" cm="1">
        <f t="array" ref="F1177">INDEX(_xlfn._xlws.FILTER(A$9:A$16378,E1177=E$9:E$16378*ISNUMBER(A$9:A$16378)),1)</f>
        <v>44692</v>
      </c>
      <c r="G1177" s="5" cm="1">
        <f t="array" ref="G1177">INDEX(_xlfn._xlws.FILTER(A$9:A$16378,E1177=E$9:E$16378*ISNUMBER(A$9:A$16378)),COUNT(_xlfn._xlws.FILTER(A$9:A$16378,E1177=E$9:E$16378*ISNUMBER(A$9:A$16378))))</f>
        <v>44693</v>
      </c>
      <c r="H1177" t="str">
        <v/>
      </c>
      <c r="I1177" s="10" cm="1">
        <f t="array" ref="I1177">_xlfn.IFS(AND(OR(_xlfn._xlws.FILTER(D$9:D$16388,E$9:E$16388=E1177)),ROW()=_xlfn.MINIFS(_xlfn.ANCHORARRAY(H$9),E$9:E$16388,E1177)),A1177-C$4,ROW()=_xlfn.MINIFS(_xlfn.ANCHORARRAY(H$9),E$9:E$16388,E1177),IFERROR(A1177-INDEX(G$9:G$16388,MATCH(E1177-1,E$9:E$16388,0)),A1177-C$4),ISNUMBER(A1177),A1177-F1177,TRUE,"")</f>
        <v>1</v>
      </c>
      <c r="J1177" t="b">
        <f t="shared" si="52"/>
        <v>0</v>
      </c>
      <c r="L1177" s="5"/>
    </row>
    <row r="1178" spans="1:12">
      <c r="A1178" s="1" t="s">
        <v>14</v>
      </c>
      <c r="B1178" s="4" t="str">
        <f>"annual period "&amp;COUNTIF(D$9:D1178,TRUE)</f>
        <v>annual period 4</v>
      </c>
      <c r="D1178" t="b">
        <f t="shared" si="51"/>
        <v>0</v>
      </c>
      <c r="E1178">
        <f t="shared" si="53"/>
        <v>204</v>
      </c>
      <c r="F1178" s="5" cm="1">
        <f t="array" ref="F1178">INDEX(_xlfn._xlws.FILTER(A$9:A$16378,E1178=E$9:E$16378*ISNUMBER(A$9:A$16378)),1)</f>
        <v>44700</v>
      </c>
      <c r="G1178" s="5" cm="1">
        <f t="array" ref="G1178">INDEX(_xlfn._xlws.FILTER(A$9:A$16378,E1178=E$9:E$16378*ISNUMBER(A$9:A$16378)),COUNT(_xlfn._xlws.FILTER(A$9:A$16378,E1178=E$9:E$16378*ISNUMBER(A$9:A$16378))))</f>
        <v>44704</v>
      </c>
      <c r="H1178" t="str">
        <v/>
      </c>
      <c r="I1178" s="10" t="str" cm="1">
        <f t="array" ref="I1178">_xlfn.IFS(AND(OR(_xlfn._xlws.FILTER(D$9:D$16388,E$9:E$16388=E1178)),ROW()=_xlfn.MINIFS(_xlfn.ANCHORARRAY(H$9),E$9:E$16388,E1178)),A1178-C$4,ROW()=_xlfn.MINIFS(_xlfn.ANCHORARRAY(H$9),E$9:E$16388,E1178),IFERROR(A1178-INDEX(G$9:G$16388,MATCH(E1178-1,E$9:E$16388,0)),A1178-C$4),ISNUMBER(A1178),A1178-F1178,TRUE,"")</f>
        <v/>
      </c>
      <c r="J1178" t="str">
        <f t="shared" si="52"/>
        <v/>
      </c>
      <c r="L1178" s="5"/>
    </row>
    <row r="1179" spans="1:12">
      <c r="A1179" s="2"/>
      <c r="B1179" s="4" t="str">
        <f>"annual period "&amp;COUNTIF(D$9:D1179,TRUE)</f>
        <v>annual period 4</v>
      </c>
      <c r="D1179" t="b">
        <f t="shared" si="51"/>
        <v>0</v>
      </c>
      <c r="E1179">
        <f t="shared" si="53"/>
        <v>204</v>
      </c>
      <c r="F1179" s="5" cm="1">
        <f t="array" ref="F1179">INDEX(_xlfn._xlws.FILTER(A$9:A$16378,E1179=E$9:E$16378*ISNUMBER(A$9:A$16378)),1)</f>
        <v>44700</v>
      </c>
      <c r="G1179" s="5" cm="1">
        <f t="array" ref="G1179">INDEX(_xlfn._xlws.FILTER(A$9:A$16378,E1179=E$9:E$16378*ISNUMBER(A$9:A$16378)),COUNT(_xlfn._xlws.FILTER(A$9:A$16378,E1179=E$9:E$16378*ISNUMBER(A$9:A$16378))))</f>
        <v>44704</v>
      </c>
      <c r="H1179" t="str">
        <v/>
      </c>
      <c r="I1179" s="10" t="str" cm="1">
        <f t="array" ref="I1179">_xlfn.IFS(AND(OR(_xlfn._xlws.FILTER(D$9:D$16388,E$9:E$16388=E1179)),ROW()=_xlfn.MINIFS(_xlfn.ANCHORARRAY(H$9),E$9:E$16388,E1179)),A1179-C$4,ROW()=_xlfn.MINIFS(_xlfn.ANCHORARRAY(H$9),E$9:E$16388,E1179),IFERROR(A1179-INDEX(G$9:G$16388,MATCH(E1179-1,E$9:E$16388,0)),A1179-C$4),ISNUMBER(A1179),A1179-F1179,TRUE,"")</f>
        <v/>
      </c>
      <c r="J1179" t="str">
        <f t="shared" si="52"/>
        <v/>
      </c>
      <c r="L1179" s="5"/>
    </row>
    <row r="1180" spans="1:12">
      <c r="A1180" s="3">
        <v>44700</v>
      </c>
      <c r="B1180" s="4" t="str">
        <f>"annual period "&amp;COUNTIF(D$9:D1180,TRUE)</f>
        <v>annual period 4</v>
      </c>
      <c r="D1180" t="b">
        <f t="shared" si="51"/>
        <v>0</v>
      </c>
      <c r="E1180">
        <f t="shared" si="53"/>
        <v>204</v>
      </c>
      <c r="F1180" s="5" cm="1">
        <f t="array" ref="F1180">INDEX(_xlfn._xlws.FILTER(A$9:A$16378,E1180=E$9:E$16378*ISNUMBER(A$9:A$16378)),1)</f>
        <v>44700</v>
      </c>
      <c r="G1180" s="5" cm="1">
        <f t="array" ref="G1180">INDEX(_xlfn._xlws.FILTER(A$9:A$16378,E1180=E$9:E$16378*ISNUMBER(A$9:A$16378)),COUNT(_xlfn._xlws.FILTER(A$9:A$16378,E1180=E$9:E$16378*ISNUMBER(A$9:A$16378))))</f>
        <v>44704</v>
      </c>
      <c r="H1180">
        <v>1180</v>
      </c>
      <c r="I1180" s="10" cm="1">
        <f t="array" ref="I1180">_xlfn.IFS(AND(OR(_xlfn._xlws.FILTER(D$9:D$16388,E$9:E$16388=E1180)),ROW()=_xlfn.MINIFS(_xlfn.ANCHORARRAY(H$9),E$9:E$16388,E1180)),A1180-C$4,ROW()=_xlfn.MINIFS(_xlfn.ANCHORARRAY(H$9),E$9:E$16388,E1180),IFERROR(A1180-INDEX(G$9:G$16388,MATCH(E1180-1,E$9:E$16388,0)),A1180-C$4),ISNUMBER(A1180),A1180-F1180,TRUE,"")</f>
        <v>7</v>
      </c>
      <c r="J1180" t="b">
        <f t="shared" si="52"/>
        <v>0</v>
      </c>
      <c r="L1180" s="5"/>
    </row>
    <row r="1181" spans="1:12">
      <c r="B1181" s="4" t="str">
        <f>"annual period "&amp;COUNTIF(D$9:D1181,TRUE)</f>
        <v>annual period 4</v>
      </c>
      <c r="D1181" t="b">
        <f t="shared" si="51"/>
        <v>0</v>
      </c>
      <c r="E1181">
        <f t="shared" si="53"/>
        <v>204</v>
      </c>
      <c r="F1181" s="5" cm="1">
        <f t="array" ref="F1181">INDEX(_xlfn._xlws.FILTER(A$9:A$16378,E1181=E$9:E$16378*ISNUMBER(A$9:A$16378)),1)</f>
        <v>44700</v>
      </c>
      <c r="G1181" s="5" cm="1">
        <f t="array" ref="G1181">INDEX(_xlfn._xlws.FILTER(A$9:A$16378,E1181=E$9:E$16378*ISNUMBER(A$9:A$16378)),COUNT(_xlfn._xlws.FILTER(A$9:A$16378,E1181=E$9:E$16378*ISNUMBER(A$9:A$16378))))</f>
        <v>44704</v>
      </c>
      <c r="H1181" t="str">
        <v/>
      </c>
      <c r="I1181" s="10" t="str" cm="1">
        <f t="array" ref="I1181">_xlfn.IFS(AND(OR(_xlfn._xlws.FILTER(D$9:D$16388,E$9:E$16388=E1181)),ROW()=_xlfn.MINIFS(_xlfn.ANCHORARRAY(H$9),E$9:E$16388,E1181)),A1181-C$4,ROW()=_xlfn.MINIFS(_xlfn.ANCHORARRAY(H$9),E$9:E$16388,E1181),IFERROR(A1181-INDEX(G$9:G$16388,MATCH(E1181-1,E$9:E$16388,0)),A1181-C$4),ISNUMBER(A1181),A1181-F1181,TRUE,"")</f>
        <v/>
      </c>
      <c r="J1181" t="str">
        <f t="shared" si="52"/>
        <v/>
      </c>
      <c r="L1181" s="5"/>
    </row>
    <row r="1182" spans="1:12">
      <c r="A1182" s="3">
        <v>44700</v>
      </c>
      <c r="B1182" s="4" t="str">
        <f>"annual period "&amp;COUNTIF(D$9:D1182,TRUE)</f>
        <v>annual period 4</v>
      </c>
      <c r="D1182" t="b">
        <f t="shared" si="51"/>
        <v>0</v>
      </c>
      <c r="E1182">
        <f t="shared" si="53"/>
        <v>204</v>
      </c>
      <c r="F1182" s="5" cm="1">
        <f t="array" ref="F1182">INDEX(_xlfn._xlws.FILTER(A$9:A$16378,E1182=E$9:E$16378*ISNUMBER(A$9:A$16378)),1)</f>
        <v>44700</v>
      </c>
      <c r="G1182" s="5" cm="1">
        <f t="array" ref="G1182">INDEX(_xlfn._xlws.FILTER(A$9:A$16378,E1182=E$9:E$16378*ISNUMBER(A$9:A$16378)),COUNT(_xlfn._xlws.FILTER(A$9:A$16378,E1182=E$9:E$16378*ISNUMBER(A$9:A$16378))))</f>
        <v>44704</v>
      </c>
      <c r="H1182">
        <v>1182</v>
      </c>
      <c r="I1182" s="10" cm="1">
        <f t="array" ref="I1182">_xlfn.IFS(AND(OR(_xlfn._xlws.FILTER(D$9:D$16388,E$9:E$16388=E1182)),ROW()=_xlfn.MINIFS(_xlfn.ANCHORARRAY(H$9),E$9:E$16388,E1182)),A1182-C$4,ROW()=_xlfn.MINIFS(_xlfn.ANCHORARRAY(H$9),E$9:E$16388,E1182),IFERROR(A1182-INDEX(G$9:G$16388,MATCH(E1182-1,E$9:E$16388,0)),A1182-C$4),ISNUMBER(A1182),A1182-F1182,TRUE,"")</f>
        <v>0</v>
      </c>
      <c r="J1182" t="b">
        <f t="shared" si="52"/>
        <v>0</v>
      </c>
      <c r="L1182" s="5"/>
    </row>
    <row r="1183" spans="1:12">
      <c r="B1183" s="4" t="str">
        <f>"annual period "&amp;COUNTIF(D$9:D1183,TRUE)</f>
        <v>annual period 4</v>
      </c>
      <c r="D1183" t="b">
        <f t="shared" si="51"/>
        <v>0</v>
      </c>
      <c r="E1183">
        <f t="shared" si="53"/>
        <v>204</v>
      </c>
      <c r="F1183" s="5" cm="1">
        <f t="array" ref="F1183">INDEX(_xlfn._xlws.FILTER(A$9:A$16378,E1183=E$9:E$16378*ISNUMBER(A$9:A$16378)),1)</f>
        <v>44700</v>
      </c>
      <c r="G1183" s="5" cm="1">
        <f t="array" ref="G1183">INDEX(_xlfn._xlws.FILTER(A$9:A$16378,E1183=E$9:E$16378*ISNUMBER(A$9:A$16378)),COUNT(_xlfn._xlws.FILTER(A$9:A$16378,E1183=E$9:E$16378*ISNUMBER(A$9:A$16378))))</f>
        <v>44704</v>
      </c>
      <c r="H1183" t="str">
        <v/>
      </c>
      <c r="I1183" s="10" t="str" cm="1">
        <f t="array" ref="I1183">_xlfn.IFS(AND(OR(_xlfn._xlws.FILTER(D$9:D$16388,E$9:E$16388=E1183)),ROW()=_xlfn.MINIFS(_xlfn.ANCHORARRAY(H$9),E$9:E$16388,E1183)),A1183-C$4,ROW()=_xlfn.MINIFS(_xlfn.ANCHORARRAY(H$9),E$9:E$16388,E1183),IFERROR(A1183-INDEX(G$9:G$16388,MATCH(E1183-1,E$9:E$16388,0)),A1183-C$4),ISNUMBER(A1183),A1183-F1183,TRUE,"")</f>
        <v/>
      </c>
      <c r="J1183" t="str">
        <f t="shared" si="52"/>
        <v/>
      </c>
      <c r="L1183" s="5"/>
    </row>
    <row r="1184" spans="1:12">
      <c r="A1184" s="3">
        <v>44704</v>
      </c>
      <c r="B1184" s="4" t="str">
        <f>"annual period "&amp;COUNTIF(D$9:D1184,TRUE)</f>
        <v>annual period 4</v>
      </c>
      <c r="D1184" t="b">
        <f t="shared" ref="D1184:D1247" si="54">F1183-F1184&gt;300</f>
        <v>0</v>
      </c>
      <c r="E1184">
        <f t="shared" si="53"/>
        <v>204</v>
      </c>
      <c r="F1184" s="5" cm="1">
        <f t="array" ref="F1184">INDEX(_xlfn._xlws.FILTER(A$9:A$16378,E1184=E$9:E$16378*ISNUMBER(A$9:A$16378)),1)</f>
        <v>44700</v>
      </c>
      <c r="G1184" s="5" cm="1">
        <f t="array" ref="G1184">INDEX(_xlfn._xlws.FILTER(A$9:A$16378,E1184=E$9:E$16378*ISNUMBER(A$9:A$16378)),COUNT(_xlfn._xlws.FILTER(A$9:A$16378,E1184=E$9:E$16378*ISNUMBER(A$9:A$16378))))</f>
        <v>44704</v>
      </c>
      <c r="H1184" t="str">
        <v/>
      </c>
      <c r="I1184" s="10" cm="1">
        <f t="array" ref="I1184">_xlfn.IFS(AND(OR(_xlfn._xlws.FILTER(D$9:D$16388,E$9:E$16388=E1184)),ROW()=_xlfn.MINIFS(_xlfn.ANCHORARRAY(H$9),E$9:E$16388,E1184)),A1184-C$4,ROW()=_xlfn.MINIFS(_xlfn.ANCHORARRAY(H$9),E$9:E$16388,E1184),IFERROR(A1184-INDEX(G$9:G$16388,MATCH(E1184-1,E$9:E$16388,0)),A1184-C$4),ISNUMBER(A1184),A1184-F1184,TRUE,"")</f>
        <v>4</v>
      </c>
      <c r="J1184" t="b">
        <f t="shared" si="52"/>
        <v>0</v>
      </c>
      <c r="L1184" s="5"/>
    </row>
    <row r="1185" spans="1:12">
      <c r="B1185" s="4" t="str">
        <f>"annual period "&amp;COUNTIF(D$9:D1185,TRUE)</f>
        <v>annual period 4</v>
      </c>
      <c r="D1185" t="b">
        <f t="shared" si="54"/>
        <v>0</v>
      </c>
      <c r="E1185">
        <f t="shared" si="53"/>
        <v>204</v>
      </c>
      <c r="F1185" s="5" cm="1">
        <f t="array" ref="F1185">INDEX(_xlfn._xlws.FILTER(A$9:A$16378,E1185=E$9:E$16378*ISNUMBER(A$9:A$16378)),1)</f>
        <v>44700</v>
      </c>
      <c r="G1185" s="5" cm="1">
        <f t="array" ref="G1185">INDEX(_xlfn._xlws.FILTER(A$9:A$16378,E1185=E$9:E$16378*ISNUMBER(A$9:A$16378)),COUNT(_xlfn._xlws.FILTER(A$9:A$16378,E1185=E$9:E$16378*ISNUMBER(A$9:A$16378))))</f>
        <v>44704</v>
      </c>
      <c r="H1185" t="str">
        <v/>
      </c>
      <c r="I1185" s="10" t="str" cm="1">
        <f t="array" ref="I1185">_xlfn.IFS(AND(OR(_xlfn._xlws.FILTER(D$9:D$16388,E$9:E$16388=E1185)),ROW()=_xlfn.MINIFS(_xlfn.ANCHORARRAY(H$9),E$9:E$16388,E1185)),A1185-C$4,ROW()=_xlfn.MINIFS(_xlfn.ANCHORARRAY(H$9),E$9:E$16388,E1185),IFERROR(A1185-INDEX(G$9:G$16388,MATCH(E1185-1,E$9:E$16388,0)),A1185-C$4),ISNUMBER(A1185),A1185-F1185,TRUE,"")</f>
        <v/>
      </c>
      <c r="J1185" t="str">
        <f t="shared" si="52"/>
        <v/>
      </c>
      <c r="L1185" s="5"/>
    </row>
    <row r="1186" spans="1:12">
      <c r="A1186" s="3">
        <v>44704</v>
      </c>
      <c r="B1186" s="4" t="str">
        <f>"annual period "&amp;COUNTIF(D$9:D1186,TRUE)</f>
        <v>annual period 4</v>
      </c>
      <c r="D1186" t="b">
        <f t="shared" si="54"/>
        <v>0</v>
      </c>
      <c r="E1186">
        <f t="shared" si="53"/>
        <v>204</v>
      </c>
      <c r="F1186" s="5" cm="1">
        <f t="array" ref="F1186">INDEX(_xlfn._xlws.FILTER(A$9:A$16378,E1186=E$9:E$16378*ISNUMBER(A$9:A$16378)),1)</f>
        <v>44700</v>
      </c>
      <c r="G1186" s="5" cm="1">
        <f t="array" ref="G1186">INDEX(_xlfn._xlws.FILTER(A$9:A$16378,E1186=E$9:E$16378*ISNUMBER(A$9:A$16378)),COUNT(_xlfn._xlws.FILTER(A$9:A$16378,E1186=E$9:E$16378*ISNUMBER(A$9:A$16378))))</f>
        <v>44704</v>
      </c>
      <c r="H1186" t="str">
        <v/>
      </c>
      <c r="I1186" s="10" cm="1">
        <f t="array" ref="I1186">_xlfn.IFS(AND(OR(_xlfn._xlws.FILTER(D$9:D$16388,E$9:E$16388=E1186)),ROW()=_xlfn.MINIFS(_xlfn.ANCHORARRAY(H$9),E$9:E$16388,E1186)),A1186-C$4,ROW()=_xlfn.MINIFS(_xlfn.ANCHORARRAY(H$9),E$9:E$16388,E1186),IFERROR(A1186-INDEX(G$9:G$16388,MATCH(E1186-1,E$9:E$16388,0)),A1186-C$4),ISNUMBER(A1186),A1186-F1186,TRUE,"")</f>
        <v>4</v>
      </c>
      <c r="J1186" t="b">
        <f t="shared" si="52"/>
        <v>0</v>
      </c>
      <c r="L1186" s="5"/>
    </row>
    <row r="1187" spans="1:12">
      <c r="A1187" s="1" t="s">
        <v>14</v>
      </c>
      <c r="B1187" s="4" t="str">
        <f>"annual period "&amp;COUNTIF(D$9:D1187,TRUE)</f>
        <v>annual period 4</v>
      </c>
      <c r="D1187" t="b">
        <f t="shared" si="54"/>
        <v>0</v>
      </c>
      <c r="E1187">
        <f t="shared" si="53"/>
        <v>205</v>
      </c>
      <c r="F1187" s="5" cm="1">
        <f t="array" ref="F1187">INDEX(_xlfn._xlws.FILTER(A$9:A$16378,E1187=E$9:E$16378*ISNUMBER(A$9:A$16378)),1)</f>
        <v>44705</v>
      </c>
      <c r="G1187" s="5" cm="1">
        <f t="array" ref="G1187">INDEX(_xlfn._xlws.FILTER(A$9:A$16378,E1187=E$9:E$16378*ISNUMBER(A$9:A$16378)),COUNT(_xlfn._xlws.FILTER(A$9:A$16378,E1187=E$9:E$16378*ISNUMBER(A$9:A$16378))))</f>
        <v>44706</v>
      </c>
      <c r="H1187" t="str">
        <v/>
      </c>
      <c r="I1187" s="10" t="str" cm="1">
        <f t="array" ref="I1187">_xlfn.IFS(AND(OR(_xlfn._xlws.FILTER(D$9:D$16388,E$9:E$16388=E1187)),ROW()=_xlfn.MINIFS(_xlfn.ANCHORARRAY(H$9),E$9:E$16388,E1187)),A1187-C$4,ROW()=_xlfn.MINIFS(_xlfn.ANCHORARRAY(H$9),E$9:E$16388,E1187),IFERROR(A1187-INDEX(G$9:G$16388,MATCH(E1187-1,E$9:E$16388,0)),A1187-C$4),ISNUMBER(A1187),A1187-F1187,TRUE,"")</f>
        <v/>
      </c>
      <c r="J1187" t="str">
        <f t="shared" si="52"/>
        <v/>
      </c>
      <c r="L1187" s="5"/>
    </row>
    <row r="1188" spans="1:12">
      <c r="A1188" s="2"/>
      <c r="B1188" s="4" t="str">
        <f>"annual period "&amp;COUNTIF(D$9:D1188,TRUE)</f>
        <v>annual period 4</v>
      </c>
      <c r="D1188" t="b">
        <f t="shared" si="54"/>
        <v>0</v>
      </c>
      <c r="E1188">
        <f t="shared" si="53"/>
        <v>205</v>
      </c>
      <c r="F1188" s="5" cm="1">
        <f t="array" ref="F1188">INDEX(_xlfn._xlws.FILTER(A$9:A$16378,E1188=E$9:E$16378*ISNUMBER(A$9:A$16378)),1)</f>
        <v>44705</v>
      </c>
      <c r="G1188" s="5" cm="1">
        <f t="array" ref="G1188">INDEX(_xlfn._xlws.FILTER(A$9:A$16378,E1188=E$9:E$16378*ISNUMBER(A$9:A$16378)),COUNT(_xlfn._xlws.FILTER(A$9:A$16378,E1188=E$9:E$16378*ISNUMBER(A$9:A$16378))))</f>
        <v>44706</v>
      </c>
      <c r="H1188" t="str">
        <v/>
      </c>
      <c r="I1188" s="10" t="str" cm="1">
        <f t="array" ref="I1188">_xlfn.IFS(AND(OR(_xlfn._xlws.FILTER(D$9:D$16388,E$9:E$16388=E1188)),ROW()=_xlfn.MINIFS(_xlfn.ANCHORARRAY(H$9),E$9:E$16388,E1188)),A1188-C$4,ROW()=_xlfn.MINIFS(_xlfn.ANCHORARRAY(H$9),E$9:E$16388,E1188),IFERROR(A1188-INDEX(G$9:G$16388,MATCH(E1188-1,E$9:E$16388,0)),A1188-C$4),ISNUMBER(A1188),A1188-F1188,TRUE,"")</f>
        <v/>
      </c>
      <c r="J1188" t="str">
        <f t="shared" si="52"/>
        <v/>
      </c>
      <c r="L1188" s="5"/>
    </row>
    <row r="1189" spans="1:12">
      <c r="A1189" s="3">
        <v>44705</v>
      </c>
      <c r="B1189" s="4" t="str">
        <f>"annual period "&amp;COUNTIF(D$9:D1189,TRUE)</f>
        <v>annual period 4</v>
      </c>
      <c r="D1189" t="b">
        <f t="shared" si="54"/>
        <v>0</v>
      </c>
      <c r="E1189">
        <f t="shared" si="53"/>
        <v>205</v>
      </c>
      <c r="F1189" s="5" cm="1">
        <f t="array" ref="F1189">INDEX(_xlfn._xlws.FILTER(A$9:A$16378,E1189=E$9:E$16378*ISNUMBER(A$9:A$16378)),1)</f>
        <v>44705</v>
      </c>
      <c r="G1189" s="5" cm="1">
        <f t="array" ref="G1189">INDEX(_xlfn._xlws.FILTER(A$9:A$16378,E1189=E$9:E$16378*ISNUMBER(A$9:A$16378)),COUNT(_xlfn._xlws.FILTER(A$9:A$16378,E1189=E$9:E$16378*ISNUMBER(A$9:A$16378))))</f>
        <v>44706</v>
      </c>
      <c r="H1189">
        <v>1189</v>
      </c>
      <c r="I1189" s="10" cm="1">
        <f t="array" ref="I1189">_xlfn.IFS(AND(OR(_xlfn._xlws.FILTER(D$9:D$16388,E$9:E$16388=E1189)),ROW()=_xlfn.MINIFS(_xlfn.ANCHORARRAY(H$9),E$9:E$16388,E1189)),A1189-C$4,ROW()=_xlfn.MINIFS(_xlfn.ANCHORARRAY(H$9),E$9:E$16388,E1189),IFERROR(A1189-INDEX(G$9:G$16388,MATCH(E1189-1,E$9:E$16388,0)),A1189-C$4),ISNUMBER(A1189),A1189-F1189,TRUE,"")</f>
        <v>1</v>
      </c>
      <c r="J1189" t="b">
        <f t="shared" si="52"/>
        <v>0</v>
      </c>
      <c r="L1189" s="5"/>
    </row>
    <row r="1190" spans="1:12">
      <c r="B1190" s="4" t="str">
        <f>"annual period "&amp;COUNTIF(D$9:D1190,TRUE)</f>
        <v>annual period 4</v>
      </c>
      <c r="D1190" t="b">
        <f t="shared" si="54"/>
        <v>0</v>
      </c>
      <c r="E1190">
        <f t="shared" si="53"/>
        <v>205</v>
      </c>
      <c r="F1190" s="5" cm="1">
        <f t="array" ref="F1190">INDEX(_xlfn._xlws.FILTER(A$9:A$16378,E1190=E$9:E$16378*ISNUMBER(A$9:A$16378)),1)</f>
        <v>44705</v>
      </c>
      <c r="G1190" s="5" cm="1">
        <f t="array" ref="G1190">INDEX(_xlfn._xlws.FILTER(A$9:A$16378,E1190=E$9:E$16378*ISNUMBER(A$9:A$16378)),COUNT(_xlfn._xlws.FILTER(A$9:A$16378,E1190=E$9:E$16378*ISNUMBER(A$9:A$16378))))</f>
        <v>44706</v>
      </c>
      <c r="H1190" t="str">
        <v/>
      </c>
      <c r="I1190" s="10" t="str" cm="1">
        <f t="array" ref="I1190">_xlfn.IFS(AND(OR(_xlfn._xlws.FILTER(D$9:D$16388,E$9:E$16388=E1190)),ROW()=_xlfn.MINIFS(_xlfn.ANCHORARRAY(H$9),E$9:E$16388,E1190)),A1190-C$4,ROW()=_xlfn.MINIFS(_xlfn.ANCHORARRAY(H$9),E$9:E$16388,E1190),IFERROR(A1190-INDEX(G$9:G$16388,MATCH(E1190-1,E$9:E$16388,0)),A1190-C$4),ISNUMBER(A1190),A1190-F1190,TRUE,"")</f>
        <v/>
      </c>
      <c r="J1190" t="str">
        <f t="shared" si="52"/>
        <v/>
      </c>
      <c r="L1190" s="5"/>
    </row>
    <row r="1191" spans="1:12">
      <c r="A1191" s="3">
        <v>44706</v>
      </c>
      <c r="B1191" s="4" t="str">
        <f>"annual period "&amp;COUNTIF(D$9:D1191,TRUE)</f>
        <v>annual period 4</v>
      </c>
      <c r="D1191" t="b">
        <f t="shared" si="54"/>
        <v>0</v>
      </c>
      <c r="E1191">
        <f t="shared" si="53"/>
        <v>205</v>
      </c>
      <c r="F1191" s="5" cm="1">
        <f t="array" ref="F1191">INDEX(_xlfn._xlws.FILTER(A$9:A$16378,E1191=E$9:E$16378*ISNUMBER(A$9:A$16378)),1)</f>
        <v>44705</v>
      </c>
      <c r="G1191" s="5" cm="1">
        <f t="array" ref="G1191">INDEX(_xlfn._xlws.FILTER(A$9:A$16378,E1191=E$9:E$16378*ISNUMBER(A$9:A$16378)),COUNT(_xlfn._xlws.FILTER(A$9:A$16378,E1191=E$9:E$16378*ISNUMBER(A$9:A$16378))))</f>
        <v>44706</v>
      </c>
      <c r="H1191" t="str">
        <v/>
      </c>
      <c r="I1191" s="10" cm="1">
        <f t="array" ref="I1191">_xlfn.IFS(AND(OR(_xlfn._xlws.FILTER(D$9:D$16388,E$9:E$16388=E1191)),ROW()=_xlfn.MINIFS(_xlfn.ANCHORARRAY(H$9),E$9:E$16388,E1191)),A1191-C$4,ROW()=_xlfn.MINIFS(_xlfn.ANCHORARRAY(H$9),E$9:E$16388,E1191),IFERROR(A1191-INDEX(G$9:G$16388,MATCH(E1191-1,E$9:E$16388,0)),A1191-C$4),ISNUMBER(A1191),A1191-F1191,TRUE,"")</f>
        <v>1</v>
      </c>
      <c r="J1191" t="b">
        <f t="shared" si="52"/>
        <v>0</v>
      </c>
      <c r="L1191" s="5"/>
    </row>
    <row r="1192" spans="1:12">
      <c r="A1192" s="1" t="s">
        <v>14</v>
      </c>
      <c r="B1192" s="4" t="str">
        <f>"annual period "&amp;COUNTIF(D$9:D1192,TRUE)</f>
        <v>annual period 4</v>
      </c>
      <c r="D1192" t="b">
        <f t="shared" si="54"/>
        <v>0</v>
      </c>
      <c r="E1192">
        <f t="shared" si="53"/>
        <v>206</v>
      </c>
      <c r="F1192" s="5" cm="1">
        <f t="array" ref="F1192">INDEX(_xlfn._xlws.FILTER(A$9:A$16378,E1192=E$9:E$16378*ISNUMBER(A$9:A$16378)),1)</f>
        <v>44708</v>
      </c>
      <c r="G1192" s="5" cm="1">
        <f t="array" ref="G1192">INDEX(_xlfn._xlws.FILTER(A$9:A$16378,E1192=E$9:E$16378*ISNUMBER(A$9:A$16378)),COUNT(_xlfn._xlws.FILTER(A$9:A$16378,E1192=E$9:E$16378*ISNUMBER(A$9:A$16378))))</f>
        <v>44708</v>
      </c>
      <c r="H1192" t="str">
        <v/>
      </c>
      <c r="I1192" s="10" t="str" cm="1">
        <f t="array" ref="I1192">_xlfn.IFS(AND(OR(_xlfn._xlws.FILTER(D$9:D$16388,E$9:E$16388=E1192)),ROW()=_xlfn.MINIFS(_xlfn.ANCHORARRAY(H$9),E$9:E$16388,E1192)),A1192-C$4,ROW()=_xlfn.MINIFS(_xlfn.ANCHORARRAY(H$9),E$9:E$16388,E1192),IFERROR(A1192-INDEX(G$9:G$16388,MATCH(E1192-1,E$9:E$16388,0)),A1192-C$4),ISNUMBER(A1192),A1192-F1192,TRUE,"")</f>
        <v/>
      </c>
      <c r="J1192" t="str">
        <f t="shared" si="52"/>
        <v/>
      </c>
      <c r="L1192" s="5"/>
    </row>
    <row r="1193" spans="1:12">
      <c r="A1193" s="2"/>
      <c r="B1193" s="4" t="str">
        <f>"annual period "&amp;COUNTIF(D$9:D1193,TRUE)</f>
        <v>annual period 4</v>
      </c>
      <c r="D1193" t="b">
        <f t="shared" si="54"/>
        <v>0</v>
      </c>
      <c r="E1193">
        <f t="shared" si="53"/>
        <v>206</v>
      </c>
      <c r="F1193" s="5" cm="1">
        <f t="array" ref="F1193">INDEX(_xlfn._xlws.FILTER(A$9:A$16378,E1193=E$9:E$16378*ISNUMBER(A$9:A$16378)),1)</f>
        <v>44708</v>
      </c>
      <c r="G1193" s="5" cm="1">
        <f t="array" ref="G1193">INDEX(_xlfn._xlws.FILTER(A$9:A$16378,E1193=E$9:E$16378*ISNUMBER(A$9:A$16378)),COUNT(_xlfn._xlws.FILTER(A$9:A$16378,E1193=E$9:E$16378*ISNUMBER(A$9:A$16378))))</f>
        <v>44708</v>
      </c>
      <c r="H1193" t="str">
        <v/>
      </c>
      <c r="I1193" s="10" t="str" cm="1">
        <f t="array" ref="I1193">_xlfn.IFS(AND(OR(_xlfn._xlws.FILTER(D$9:D$16388,E$9:E$16388=E1193)),ROW()=_xlfn.MINIFS(_xlfn.ANCHORARRAY(H$9),E$9:E$16388,E1193)),A1193-C$4,ROW()=_xlfn.MINIFS(_xlfn.ANCHORARRAY(H$9),E$9:E$16388,E1193),IFERROR(A1193-INDEX(G$9:G$16388,MATCH(E1193-1,E$9:E$16388,0)),A1193-C$4),ISNUMBER(A1193),A1193-F1193,TRUE,"")</f>
        <v/>
      </c>
      <c r="J1193" t="str">
        <f t="shared" si="52"/>
        <v/>
      </c>
      <c r="L1193" s="5"/>
    </row>
    <row r="1194" spans="1:12">
      <c r="A1194" s="3">
        <v>44708</v>
      </c>
      <c r="B1194" s="4" t="str">
        <f>"annual period "&amp;COUNTIF(D$9:D1194,TRUE)</f>
        <v>annual period 4</v>
      </c>
      <c r="D1194" t="b">
        <f t="shared" si="54"/>
        <v>0</v>
      </c>
      <c r="E1194">
        <f t="shared" si="53"/>
        <v>206</v>
      </c>
      <c r="F1194" s="5" cm="1">
        <f t="array" ref="F1194">INDEX(_xlfn._xlws.FILTER(A$9:A$16378,E1194=E$9:E$16378*ISNUMBER(A$9:A$16378)),1)</f>
        <v>44708</v>
      </c>
      <c r="G1194" s="5" cm="1">
        <f t="array" ref="G1194">INDEX(_xlfn._xlws.FILTER(A$9:A$16378,E1194=E$9:E$16378*ISNUMBER(A$9:A$16378)),COUNT(_xlfn._xlws.FILTER(A$9:A$16378,E1194=E$9:E$16378*ISNUMBER(A$9:A$16378))))</f>
        <v>44708</v>
      </c>
      <c r="H1194">
        <v>1194</v>
      </c>
      <c r="I1194" s="10" cm="1">
        <f t="array" ref="I1194">_xlfn.IFS(AND(OR(_xlfn._xlws.FILTER(D$9:D$16388,E$9:E$16388=E1194)),ROW()=_xlfn.MINIFS(_xlfn.ANCHORARRAY(H$9),E$9:E$16388,E1194)),A1194-C$4,ROW()=_xlfn.MINIFS(_xlfn.ANCHORARRAY(H$9),E$9:E$16388,E1194),IFERROR(A1194-INDEX(G$9:G$16388,MATCH(E1194-1,E$9:E$16388,0)),A1194-C$4),ISNUMBER(A1194),A1194-F1194,TRUE,"")</f>
        <v>2</v>
      </c>
      <c r="J1194" t="b">
        <f t="shared" si="52"/>
        <v>0</v>
      </c>
      <c r="L1194" s="5"/>
    </row>
    <row r="1195" spans="1:12">
      <c r="B1195" s="4" t="str">
        <f>"annual period "&amp;COUNTIF(D$9:D1195,TRUE)</f>
        <v>annual period 4</v>
      </c>
      <c r="D1195" t="b">
        <f t="shared" si="54"/>
        <v>0</v>
      </c>
      <c r="E1195">
        <f t="shared" si="53"/>
        <v>206</v>
      </c>
      <c r="F1195" s="5" cm="1">
        <f t="array" ref="F1195">INDEX(_xlfn._xlws.FILTER(A$9:A$16378,E1195=E$9:E$16378*ISNUMBER(A$9:A$16378)),1)</f>
        <v>44708</v>
      </c>
      <c r="G1195" s="5" cm="1">
        <f t="array" ref="G1195">INDEX(_xlfn._xlws.FILTER(A$9:A$16378,E1195=E$9:E$16378*ISNUMBER(A$9:A$16378)),COUNT(_xlfn._xlws.FILTER(A$9:A$16378,E1195=E$9:E$16378*ISNUMBER(A$9:A$16378))))</f>
        <v>44708</v>
      </c>
      <c r="H1195" t="str">
        <v/>
      </c>
      <c r="I1195" s="10" t="str" cm="1">
        <f t="array" ref="I1195">_xlfn.IFS(AND(OR(_xlfn._xlws.FILTER(D$9:D$16388,E$9:E$16388=E1195)),ROW()=_xlfn.MINIFS(_xlfn.ANCHORARRAY(H$9),E$9:E$16388,E1195)),A1195-C$4,ROW()=_xlfn.MINIFS(_xlfn.ANCHORARRAY(H$9),E$9:E$16388,E1195),IFERROR(A1195-INDEX(G$9:G$16388,MATCH(E1195-1,E$9:E$16388,0)),A1195-C$4),ISNUMBER(A1195),A1195-F1195,TRUE,"")</f>
        <v/>
      </c>
      <c r="J1195" t="str">
        <f t="shared" si="52"/>
        <v/>
      </c>
      <c r="L1195" s="5"/>
    </row>
    <row r="1196" spans="1:12">
      <c r="A1196" s="3">
        <v>44708</v>
      </c>
      <c r="B1196" s="4" t="str">
        <f>"annual period "&amp;COUNTIF(D$9:D1196,TRUE)</f>
        <v>annual period 4</v>
      </c>
      <c r="D1196" t="b">
        <f t="shared" si="54"/>
        <v>0</v>
      </c>
      <c r="E1196">
        <f t="shared" si="53"/>
        <v>206</v>
      </c>
      <c r="F1196" s="5" cm="1">
        <f t="array" ref="F1196">INDEX(_xlfn._xlws.FILTER(A$9:A$16378,E1196=E$9:E$16378*ISNUMBER(A$9:A$16378)),1)</f>
        <v>44708</v>
      </c>
      <c r="G1196" s="5" cm="1">
        <f t="array" ref="G1196">INDEX(_xlfn._xlws.FILTER(A$9:A$16378,E1196=E$9:E$16378*ISNUMBER(A$9:A$16378)),COUNT(_xlfn._xlws.FILTER(A$9:A$16378,E1196=E$9:E$16378*ISNUMBER(A$9:A$16378))))</f>
        <v>44708</v>
      </c>
      <c r="H1196">
        <v>1196</v>
      </c>
      <c r="I1196" s="10" cm="1">
        <f t="array" ref="I1196">_xlfn.IFS(AND(OR(_xlfn._xlws.FILTER(D$9:D$16388,E$9:E$16388=E1196)),ROW()=_xlfn.MINIFS(_xlfn.ANCHORARRAY(H$9),E$9:E$16388,E1196)),A1196-C$4,ROW()=_xlfn.MINIFS(_xlfn.ANCHORARRAY(H$9),E$9:E$16388,E1196),IFERROR(A1196-INDEX(G$9:G$16388,MATCH(E1196-1,E$9:E$16388,0)),A1196-C$4),ISNUMBER(A1196),A1196-F1196,TRUE,"")</f>
        <v>0</v>
      </c>
      <c r="J1196" t="b">
        <f t="shared" si="52"/>
        <v>0</v>
      </c>
      <c r="L1196" s="5"/>
    </row>
    <row r="1197" spans="1:12">
      <c r="A1197" s="1" t="s">
        <v>14</v>
      </c>
      <c r="B1197" s="4" t="str">
        <f>"annual period "&amp;COUNTIF(D$9:D1197,TRUE)</f>
        <v>annual period 4</v>
      </c>
      <c r="D1197" t="b">
        <f t="shared" si="54"/>
        <v>0</v>
      </c>
      <c r="E1197">
        <f t="shared" si="53"/>
        <v>207</v>
      </c>
      <c r="F1197" s="5" cm="1">
        <f t="array" ref="F1197">INDEX(_xlfn._xlws.FILTER(A$9:A$16378,E1197=E$9:E$16378*ISNUMBER(A$9:A$16378)),1)</f>
        <v>44713</v>
      </c>
      <c r="G1197" s="5" cm="1">
        <f t="array" ref="G1197">INDEX(_xlfn._xlws.FILTER(A$9:A$16378,E1197=E$9:E$16378*ISNUMBER(A$9:A$16378)),COUNT(_xlfn._xlws.FILTER(A$9:A$16378,E1197=E$9:E$16378*ISNUMBER(A$9:A$16378))))</f>
        <v>44718</v>
      </c>
      <c r="H1197" t="str">
        <v/>
      </c>
      <c r="I1197" s="10" t="str" cm="1">
        <f t="array" ref="I1197">_xlfn.IFS(AND(OR(_xlfn._xlws.FILTER(D$9:D$16388,E$9:E$16388=E1197)),ROW()=_xlfn.MINIFS(_xlfn.ANCHORARRAY(H$9),E$9:E$16388,E1197)),A1197-C$4,ROW()=_xlfn.MINIFS(_xlfn.ANCHORARRAY(H$9),E$9:E$16388,E1197),IFERROR(A1197-INDEX(G$9:G$16388,MATCH(E1197-1,E$9:E$16388,0)),A1197-C$4),ISNUMBER(A1197),A1197-F1197,TRUE,"")</f>
        <v/>
      </c>
      <c r="J1197" t="str">
        <f t="shared" si="52"/>
        <v/>
      </c>
      <c r="L1197" s="5"/>
    </row>
    <row r="1198" spans="1:12">
      <c r="A1198" s="2"/>
      <c r="B1198" s="4" t="str">
        <f>"annual period "&amp;COUNTIF(D$9:D1198,TRUE)</f>
        <v>annual period 4</v>
      </c>
      <c r="D1198" t="b">
        <f t="shared" si="54"/>
        <v>0</v>
      </c>
      <c r="E1198">
        <f t="shared" si="53"/>
        <v>207</v>
      </c>
      <c r="F1198" s="5" cm="1">
        <f t="array" ref="F1198">INDEX(_xlfn._xlws.FILTER(A$9:A$16378,E1198=E$9:E$16378*ISNUMBER(A$9:A$16378)),1)</f>
        <v>44713</v>
      </c>
      <c r="G1198" s="5" cm="1">
        <f t="array" ref="G1198">INDEX(_xlfn._xlws.FILTER(A$9:A$16378,E1198=E$9:E$16378*ISNUMBER(A$9:A$16378)),COUNT(_xlfn._xlws.FILTER(A$9:A$16378,E1198=E$9:E$16378*ISNUMBER(A$9:A$16378))))</f>
        <v>44718</v>
      </c>
      <c r="H1198" t="str">
        <v/>
      </c>
      <c r="I1198" s="10" t="str" cm="1">
        <f t="array" ref="I1198">_xlfn.IFS(AND(OR(_xlfn._xlws.FILTER(D$9:D$16388,E$9:E$16388=E1198)),ROW()=_xlfn.MINIFS(_xlfn.ANCHORARRAY(H$9),E$9:E$16388,E1198)),A1198-C$4,ROW()=_xlfn.MINIFS(_xlfn.ANCHORARRAY(H$9),E$9:E$16388,E1198),IFERROR(A1198-INDEX(G$9:G$16388,MATCH(E1198-1,E$9:E$16388,0)),A1198-C$4),ISNUMBER(A1198),A1198-F1198,TRUE,"")</f>
        <v/>
      </c>
      <c r="J1198" t="str">
        <f t="shared" si="52"/>
        <v/>
      </c>
      <c r="L1198" s="5"/>
    </row>
    <row r="1199" spans="1:12">
      <c r="A1199" s="3">
        <v>44713</v>
      </c>
      <c r="B1199" s="4" t="str">
        <f>"annual period "&amp;COUNTIF(D$9:D1199,TRUE)</f>
        <v>annual period 4</v>
      </c>
      <c r="D1199" t="b">
        <f t="shared" si="54"/>
        <v>0</v>
      </c>
      <c r="E1199">
        <f t="shared" si="53"/>
        <v>207</v>
      </c>
      <c r="F1199" s="5" cm="1">
        <f t="array" ref="F1199">INDEX(_xlfn._xlws.FILTER(A$9:A$16378,E1199=E$9:E$16378*ISNUMBER(A$9:A$16378)),1)</f>
        <v>44713</v>
      </c>
      <c r="G1199" s="5" cm="1">
        <f t="array" ref="G1199">INDEX(_xlfn._xlws.FILTER(A$9:A$16378,E1199=E$9:E$16378*ISNUMBER(A$9:A$16378)),COUNT(_xlfn._xlws.FILTER(A$9:A$16378,E1199=E$9:E$16378*ISNUMBER(A$9:A$16378))))</f>
        <v>44718</v>
      </c>
      <c r="H1199">
        <v>1199</v>
      </c>
      <c r="I1199" s="10" cm="1">
        <f t="array" ref="I1199">_xlfn.IFS(AND(OR(_xlfn._xlws.FILTER(D$9:D$16388,E$9:E$16388=E1199)),ROW()=_xlfn.MINIFS(_xlfn.ANCHORARRAY(H$9),E$9:E$16388,E1199)),A1199-C$4,ROW()=_xlfn.MINIFS(_xlfn.ANCHORARRAY(H$9),E$9:E$16388,E1199),IFERROR(A1199-INDEX(G$9:G$16388,MATCH(E1199-1,E$9:E$16388,0)),A1199-C$4),ISNUMBER(A1199),A1199-F1199,TRUE,"")</f>
        <v>5</v>
      </c>
      <c r="J1199" t="b">
        <f t="shared" si="52"/>
        <v>0</v>
      </c>
      <c r="L1199" s="5"/>
    </row>
    <row r="1200" spans="1:12">
      <c r="B1200" s="4" t="str">
        <f>"annual period "&amp;COUNTIF(D$9:D1200,TRUE)</f>
        <v>annual period 4</v>
      </c>
      <c r="D1200" t="b">
        <f t="shared" si="54"/>
        <v>0</v>
      </c>
      <c r="E1200">
        <f t="shared" si="53"/>
        <v>207</v>
      </c>
      <c r="F1200" s="5" cm="1">
        <f t="array" ref="F1200">INDEX(_xlfn._xlws.FILTER(A$9:A$16378,E1200=E$9:E$16378*ISNUMBER(A$9:A$16378)),1)</f>
        <v>44713</v>
      </c>
      <c r="G1200" s="5" cm="1">
        <f t="array" ref="G1200">INDEX(_xlfn._xlws.FILTER(A$9:A$16378,E1200=E$9:E$16378*ISNUMBER(A$9:A$16378)),COUNT(_xlfn._xlws.FILTER(A$9:A$16378,E1200=E$9:E$16378*ISNUMBER(A$9:A$16378))))</f>
        <v>44718</v>
      </c>
      <c r="H1200" t="str">
        <v/>
      </c>
      <c r="I1200" s="10" t="str" cm="1">
        <f t="array" ref="I1200">_xlfn.IFS(AND(OR(_xlfn._xlws.FILTER(D$9:D$16388,E$9:E$16388=E1200)),ROW()=_xlfn.MINIFS(_xlfn.ANCHORARRAY(H$9),E$9:E$16388,E1200)),A1200-C$4,ROW()=_xlfn.MINIFS(_xlfn.ANCHORARRAY(H$9),E$9:E$16388,E1200),IFERROR(A1200-INDEX(G$9:G$16388,MATCH(E1200-1,E$9:E$16388,0)),A1200-C$4),ISNUMBER(A1200),A1200-F1200,TRUE,"")</f>
        <v/>
      </c>
      <c r="J1200" t="str">
        <f t="shared" si="52"/>
        <v/>
      </c>
      <c r="L1200" s="5"/>
    </row>
    <row r="1201" spans="1:12">
      <c r="A1201" s="3">
        <v>44713</v>
      </c>
      <c r="B1201" s="4" t="str">
        <f>"annual period "&amp;COUNTIF(D$9:D1201,TRUE)</f>
        <v>annual period 4</v>
      </c>
      <c r="D1201" t="b">
        <f t="shared" si="54"/>
        <v>0</v>
      </c>
      <c r="E1201">
        <f t="shared" si="53"/>
        <v>207</v>
      </c>
      <c r="F1201" s="5" cm="1">
        <f t="array" ref="F1201">INDEX(_xlfn._xlws.FILTER(A$9:A$16378,E1201=E$9:E$16378*ISNUMBER(A$9:A$16378)),1)</f>
        <v>44713</v>
      </c>
      <c r="G1201" s="5" cm="1">
        <f t="array" ref="G1201">INDEX(_xlfn._xlws.FILTER(A$9:A$16378,E1201=E$9:E$16378*ISNUMBER(A$9:A$16378)),COUNT(_xlfn._xlws.FILTER(A$9:A$16378,E1201=E$9:E$16378*ISNUMBER(A$9:A$16378))))</f>
        <v>44718</v>
      </c>
      <c r="H1201">
        <v>1201</v>
      </c>
      <c r="I1201" s="10" cm="1">
        <f t="array" ref="I1201">_xlfn.IFS(AND(OR(_xlfn._xlws.FILTER(D$9:D$16388,E$9:E$16388=E1201)),ROW()=_xlfn.MINIFS(_xlfn.ANCHORARRAY(H$9),E$9:E$16388,E1201)),A1201-C$4,ROW()=_xlfn.MINIFS(_xlfn.ANCHORARRAY(H$9),E$9:E$16388,E1201),IFERROR(A1201-INDEX(G$9:G$16388,MATCH(E1201-1,E$9:E$16388,0)),A1201-C$4),ISNUMBER(A1201),A1201-F1201,TRUE,"")</f>
        <v>0</v>
      </c>
      <c r="J1201" t="b">
        <f t="shared" si="52"/>
        <v>0</v>
      </c>
      <c r="L1201" s="5"/>
    </row>
    <row r="1202" spans="1:12">
      <c r="B1202" s="4" t="str">
        <f>"annual period "&amp;COUNTIF(D$9:D1202,TRUE)</f>
        <v>annual period 4</v>
      </c>
      <c r="D1202" t="b">
        <f t="shared" si="54"/>
        <v>0</v>
      </c>
      <c r="E1202">
        <f t="shared" si="53"/>
        <v>207</v>
      </c>
      <c r="F1202" s="5" cm="1">
        <f t="array" ref="F1202">INDEX(_xlfn._xlws.FILTER(A$9:A$16378,E1202=E$9:E$16378*ISNUMBER(A$9:A$16378)),1)</f>
        <v>44713</v>
      </c>
      <c r="G1202" s="5" cm="1">
        <f t="array" ref="G1202">INDEX(_xlfn._xlws.FILTER(A$9:A$16378,E1202=E$9:E$16378*ISNUMBER(A$9:A$16378)),COUNT(_xlfn._xlws.FILTER(A$9:A$16378,E1202=E$9:E$16378*ISNUMBER(A$9:A$16378))))</f>
        <v>44718</v>
      </c>
      <c r="H1202" t="str">
        <v/>
      </c>
      <c r="I1202" s="10" t="str" cm="1">
        <f t="array" ref="I1202">_xlfn.IFS(AND(OR(_xlfn._xlws.FILTER(D$9:D$16388,E$9:E$16388=E1202)),ROW()=_xlfn.MINIFS(_xlfn.ANCHORARRAY(H$9),E$9:E$16388,E1202)),A1202-C$4,ROW()=_xlfn.MINIFS(_xlfn.ANCHORARRAY(H$9),E$9:E$16388,E1202),IFERROR(A1202-INDEX(G$9:G$16388,MATCH(E1202-1,E$9:E$16388,0)),A1202-C$4),ISNUMBER(A1202),A1202-F1202,TRUE,"")</f>
        <v/>
      </c>
      <c r="J1202" t="str">
        <f t="shared" si="52"/>
        <v/>
      </c>
      <c r="L1202" s="5"/>
    </row>
    <row r="1203" spans="1:12">
      <c r="A1203" s="3">
        <v>44718</v>
      </c>
      <c r="B1203" s="4" t="str">
        <f>"annual period "&amp;COUNTIF(D$9:D1203,TRUE)</f>
        <v>annual period 4</v>
      </c>
      <c r="D1203" t="b">
        <f t="shared" si="54"/>
        <v>0</v>
      </c>
      <c r="E1203">
        <f t="shared" si="53"/>
        <v>207</v>
      </c>
      <c r="F1203" s="5" cm="1">
        <f t="array" ref="F1203">INDEX(_xlfn._xlws.FILTER(A$9:A$16378,E1203=E$9:E$16378*ISNUMBER(A$9:A$16378)),1)</f>
        <v>44713</v>
      </c>
      <c r="G1203" s="5" cm="1">
        <f t="array" ref="G1203">INDEX(_xlfn._xlws.FILTER(A$9:A$16378,E1203=E$9:E$16378*ISNUMBER(A$9:A$16378)),COUNT(_xlfn._xlws.FILTER(A$9:A$16378,E1203=E$9:E$16378*ISNUMBER(A$9:A$16378))))</f>
        <v>44718</v>
      </c>
      <c r="H1203" t="str">
        <v/>
      </c>
      <c r="I1203" s="10" cm="1">
        <f t="array" ref="I1203">_xlfn.IFS(AND(OR(_xlfn._xlws.FILTER(D$9:D$16388,E$9:E$16388=E1203)),ROW()=_xlfn.MINIFS(_xlfn.ANCHORARRAY(H$9),E$9:E$16388,E1203)),A1203-C$4,ROW()=_xlfn.MINIFS(_xlfn.ANCHORARRAY(H$9),E$9:E$16388,E1203),IFERROR(A1203-INDEX(G$9:G$16388,MATCH(E1203-1,E$9:E$16388,0)),A1203-C$4),ISNUMBER(A1203),A1203-F1203,TRUE,"")</f>
        <v>5</v>
      </c>
      <c r="J1203" t="b">
        <f t="shared" si="52"/>
        <v>0</v>
      </c>
      <c r="L1203" s="5"/>
    </row>
    <row r="1204" spans="1:12">
      <c r="B1204" s="4" t="str">
        <f>"annual period "&amp;COUNTIF(D$9:D1204,TRUE)</f>
        <v>annual period 4</v>
      </c>
      <c r="D1204" t="b">
        <f t="shared" si="54"/>
        <v>0</v>
      </c>
      <c r="E1204">
        <f t="shared" si="53"/>
        <v>207</v>
      </c>
      <c r="F1204" s="5" cm="1">
        <f t="array" ref="F1204">INDEX(_xlfn._xlws.FILTER(A$9:A$16378,E1204=E$9:E$16378*ISNUMBER(A$9:A$16378)),1)</f>
        <v>44713</v>
      </c>
      <c r="G1204" s="5" cm="1">
        <f t="array" ref="G1204">INDEX(_xlfn._xlws.FILTER(A$9:A$16378,E1204=E$9:E$16378*ISNUMBER(A$9:A$16378)),COUNT(_xlfn._xlws.FILTER(A$9:A$16378,E1204=E$9:E$16378*ISNUMBER(A$9:A$16378))))</f>
        <v>44718</v>
      </c>
      <c r="H1204" t="str">
        <v/>
      </c>
      <c r="I1204" s="10" t="str" cm="1">
        <f t="array" ref="I1204">_xlfn.IFS(AND(OR(_xlfn._xlws.FILTER(D$9:D$16388,E$9:E$16388=E1204)),ROW()=_xlfn.MINIFS(_xlfn.ANCHORARRAY(H$9),E$9:E$16388,E1204)),A1204-C$4,ROW()=_xlfn.MINIFS(_xlfn.ANCHORARRAY(H$9),E$9:E$16388,E1204),IFERROR(A1204-INDEX(G$9:G$16388,MATCH(E1204-1,E$9:E$16388,0)),A1204-C$4),ISNUMBER(A1204),A1204-F1204,TRUE,"")</f>
        <v/>
      </c>
      <c r="J1204" t="str">
        <f t="shared" si="52"/>
        <v/>
      </c>
      <c r="L1204" s="5"/>
    </row>
    <row r="1205" spans="1:12">
      <c r="A1205" s="3">
        <v>44718</v>
      </c>
      <c r="B1205" s="4" t="str">
        <f>"annual period "&amp;COUNTIF(D$9:D1205,TRUE)</f>
        <v>annual period 4</v>
      </c>
      <c r="D1205" t="b">
        <f t="shared" si="54"/>
        <v>0</v>
      </c>
      <c r="E1205">
        <f t="shared" si="53"/>
        <v>207</v>
      </c>
      <c r="F1205" s="5" cm="1">
        <f t="array" ref="F1205">INDEX(_xlfn._xlws.FILTER(A$9:A$16378,E1205=E$9:E$16378*ISNUMBER(A$9:A$16378)),1)</f>
        <v>44713</v>
      </c>
      <c r="G1205" s="5" cm="1">
        <f t="array" ref="G1205">INDEX(_xlfn._xlws.FILTER(A$9:A$16378,E1205=E$9:E$16378*ISNUMBER(A$9:A$16378)),COUNT(_xlfn._xlws.FILTER(A$9:A$16378,E1205=E$9:E$16378*ISNUMBER(A$9:A$16378))))</f>
        <v>44718</v>
      </c>
      <c r="H1205" t="str">
        <v/>
      </c>
      <c r="I1205" s="10" cm="1">
        <f t="array" ref="I1205">_xlfn.IFS(AND(OR(_xlfn._xlws.FILTER(D$9:D$16388,E$9:E$16388=E1205)),ROW()=_xlfn.MINIFS(_xlfn.ANCHORARRAY(H$9),E$9:E$16388,E1205)),A1205-C$4,ROW()=_xlfn.MINIFS(_xlfn.ANCHORARRAY(H$9),E$9:E$16388,E1205),IFERROR(A1205-INDEX(G$9:G$16388,MATCH(E1205-1,E$9:E$16388,0)),A1205-C$4),ISNUMBER(A1205),A1205-F1205,TRUE,"")</f>
        <v>5</v>
      </c>
      <c r="J1205" t="b">
        <f t="shared" si="52"/>
        <v>0</v>
      </c>
      <c r="L1205" s="5"/>
    </row>
    <row r="1206" spans="1:12">
      <c r="A1206" s="1" t="s">
        <v>14</v>
      </c>
      <c r="B1206" s="4" t="str">
        <f>"annual period "&amp;COUNTIF(D$9:D1206,TRUE)</f>
        <v>annual period 4</v>
      </c>
      <c r="D1206" t="b">
        <f t="shared" si="54"/>
        <v>0</v>
      </c>
      <c r="E1206">
        <f t="shared" si="53"/>
        <v>208</v>
      </c>
      <c r="F1206" s="5" cm="1">
        <f t="array" ref="F1206">INDEX(_xlfn._xlws.FILTER(A$9:A$16378,E1206=E$9:E$16378*ISNUMBER(A$9:A$16378)),1)</f>
        <v>44719</v>
      </c>
      <c r="G1206" s="5" cm="1">
        <f t="array" ref="G1206">INDEX(_xlfn._xlws.FILTER(A$9:A$16378,E1206=E$9:E$16378*ISNUMBER(A$9:A$16378)),COUNT(_xlfn._xlws.FILTER(A$9:A$16378,E1206=E$9:E$16378*ISNUMBER(A$9:A$16378))))</f>
        <v>44720</v>
      </c>
      <c r="H1206" t="str">
        <v/>
      </c>
      <c r="I1206" s="10" t="str" cm="1">
        <f t="array" ref="I1206">_xlfn.IFS(AND(OR(_xlfn._xlws.FILTER(D$9:D$16388,E$9:E$16388=E1206)),ROW()=_xlfn.MINIFS(_xlfn.ANCHORARRAY(H$9),E$9:E$16388,E1206)),A1206-C$4,ROW()=_xlfn.MINIFS(_xlfn.ANCHORARRAY(H$9),E$9:E$16388,E1206),IFERROR(A1206-INDEX(G$9:G$16388,MATCH(E1206-1,E$9:E$16388,0)),A1206-C$4),ISNUMBER(A1206),A1206-F1206,TRUE,"")</f>
        <v/>
      </c>
      <c r="J1206" t="str">
        <f t="shared" si="52"/>
        <v/>
      </c>
      <c r="L1206" s="5"/>
    </row>
    <row r="1207" spans="1:12">
      <c r="A1207" s="2"/>
      <c r="B1207" s="4" t="str">
        <f>"annual period "&amp;COUNTIF(D$9:D1207,TRUE)</f>
        <v>annual period 4</v>
      </c>
      <c r="D1207" t="b">
        <f t="shared" si="54"/>
        <v>0</v>
      </c>
      <c r="E1207">
        <f t="shared" si="53"/>
        <v>208</v>
      </c>
      <c r="F1207" s="5" cm="1">
        <f t="array" ref="F1207">INDEX(_xlfn._xlws.FILTER(A$9:A$16378,E1207=E$9:E$16378*ISNUMBER(A$9:A$16378)),1)</f>
        <v>44719</v>
      </c>
      <c r="G1207" s="5" cm="1">
        <f t="array" ref="G1207">INDEX(_xlfn._xlws.FILTER(A$9:A$16378,E1207=E$9:E$16378*ISNUMBER(A$9:A$16378)),COUNT(_xlfn._xlws.FILTER(A$9:A$16378,E1207=E$9:E$16378*ISNUMBER(A$9:A$16378))))</f>
        <v>44720</v>
      </c>
      <c r="H1207" t="str">
        <v/>
      </c>
      <c r="I1207" s="10" t="str" cm="1">
        <f t="array" ref="I1207">_xlfn.IFS(AND(OR(_xlfn._xlws.FILTER(D$9:D$16388,E$9:E$16388=E1207)),ROW()=_xlfn.MINIFS(_xlfn.ANCHORARRAY(H$9),E$9:E$16388,E1207)),A1207-C$4,ROW()=_xlfn.MINIFS(_xlfn.ANCHORARRAY(H$9),E$9:E$16388,E1207),IFERROR(A1207-INDEX(G$9:G$16388,MATCH(E1207-1,E$9:E$16388,0)),A1207-C$4),ISNUMBER(A1207),A1207-F1207,TRUE,"")</f>
        <v/>
      </c>
      <c r="J1207" t="str">
        <f t="shared" si="52"/>
        <v/>
      </c>
      <c r="L1207" s="5"/>
    </row>
    <row r="1208" spans="1:12">
      <c r="A1208" s="3">
        <v>44719</v>
      </c>
      <c r="B1208" s="4" t="str">
        <f>"annual period "&amp;COUNTIF(D$9:D1208,TRUE)</f>
        <v>annual period 4</v>
      </c>
      <c r="D1208" t="b">
        <f t="shared" si="54"/>
        <v>0</v>
      </c>
      <c r="E1208">
        <f t="shared" si="53"/>
        <v>208</v>
      </c>
      <c r="F1208" s="5" cm="1">
        <f t="array" ref="F1208">INDEX(_xlfn._xlws.FILTER(A$9:A$16378,E1208=E$9:E$16378*ISNUMBER(A$9:A$16378)),1)</f>
        <v>44719</v>
      </c>
      <c r="G1208" s="5" cm="1">
        <f t="array" ref="G1208">INDEX(_xlfn._xlws.FILTER(A$9:A$16378,E1208=E$9:E$16378*ISNUMBER(A$9:A$16378)),COUNT(_xlfn._xlws.FILTER(A$9:A$16378,E1208=E$9:E$16378*ISNUMBER(A$9:A$16378))))</f>
        <v>44720</v>
      </c>
      <c r="H1208">
        <v>1208</v>
      </c>
      <c r="I1208" s="10" cm="1">
        <f t="array" ref="I1208">_xlfn.IFS(AND(OR(_xlfn._xlws.FILTER(D$9:D$16388,E$9:E$16388=E1208)),ROW()=_xlfn.MINIFS(_xlfn.ANCHORARRAY(H$9),E$9:E$16388,E1208)),A1208-C$4,ROW()=_xlfn.MINIFS(_xlfn.ANCHORARRAY(H$9),E$9:E$16388,E1208),IFERROR(A1208-INDEX(G$9:G$16388,MATCH(E1208-1,E$9:E$16388,0)),A1208-C$4),ISNUMBER(A1208),A1208-F1208,TRUE,"")</f>
        <v>1</v>
      </c>
      <c r="J1208" t="b">
        <f t="shared" si="52"/>
        <v>0</v>
      </c>
      <c r="L1208" s="5"/>
    </row>
    <row r="1209" spans="1:12">
      <c r="B1209" s="4" t="str">
        <f>"annual period "&amp;COUNTIF(D$9:D1209,TRUE)</f>
        <v>annual period 4</v>
      </c>
      <c r="D1209" t="b">
        <f t="shared" si="54"/>
        <v>0</v>
      </c>
      <c r="E1209">
        <f t="shared" si="53"/>
        <v>208</v>
      </c>
      <c r="F1209" s="5" cm="1">
        <f t="array" ref="F1209">INDEX(_xlfn._xlws.FILTER(A$9:A$16378,E1209=E$9:E$16378*ISNUMBER(A$9:A$16378)),1)</f>
        <v>44719</v>
      </c>
      <c r="G1209" s="5" cm="1">
        <f t="array" ref="G1209">INDEX(_xlfn._xlws.FILTER(A$9:A$16378,E1209=E$9:E$16378*ISNUMBER(A$9:A$16378)),COUNT(_xlfn._xlws.FILTER(A$9:A$16378,E1209=E$9:E$16378*ISNUMBER(A$9:A$16378))))</f>
        <v>44720</v>
      </c>
      <c r="H1209" t="str">
        <v/>
      </c>
      <c r="I1209" s="10" t="str" cm="1">
        <f t="array" ref="I1209">_xlfn.IFS(AND(OR(_xlfn._xlws.FILTER(D$9:D$16388,E$9:E$16388=E1209)),ROW()=_xlfn.MINIFS(_xlfn.ANCHORARRAY(H$9),E$9:E$16388,E1209)),A1209-C$4,ROW()=_xlfn.MINIFS(_xlfn.ANCHORARRAY(H$9),E$9:E$16388,E1209),IFERROR(A1209-INDEX(G$9:G$16388,MATCH(E1209-1,E$9:E$16388,0)),A1209-C$4),ISNUMBER(A1209),A1209-F1209,TRUE,"")</f>
        <v/>
      </c>
      <c r="J1209" t="str">
        <f t="shared" si="52"/>
        <v/>
      </c>
      <c r="L1209" s="5"/>
    </row>
    <row r="1210" spans="1:12">
      <c r="A1210" s="3">
        <v>44720</v>
      </c>
      <c r="B1210" s="4" t="str">
        <f>"annual period "&amp;COUNTIF(D$9:D1210,TRUE)</f>
        <v>annual period 4</v>
      </c>
      <c r="D1210" t="b">
        <f t="shared" si="54"/>
        <v>0</v>
      </c>
      <c r="E1210">
        <f t="shared" si="53"/>
        <v>208</v>
      </c>
      <c r="F1210" s="5" cm="1">
        <f t="array" ref="F1210">INDEX(_xlfn._xlws.FILTER(A$9:A$16378,E1210=E$9:E$16378*ISNUMBER(A$9:A$16378)),1)</f>
        <v>44719</v>
      </c>
      <c r="G1210" s="5" cm="1">
        <f t="array" ref="G1210">INDEX(_xlfn._xlws.FILTER(A$9:A$16378,E1210=E$9:E$16378*ISNUMBER(A$9:A$16378)),COUNT(_xlfn._xlws.FILTER(A$9:A$16378,E1210=E$9:E$16378*ISNUMBER(A$9:A$16378))))</f>
        <v>44720</v>
      </c>
      <c r="H1210" t="str">
        <v/>
      </c>
      <c r="I1210" s="10" cm="1">
        <f t="array" ref="I1210">_xlfn.IFS(AND(OR(_xlfn._xlws.FILTER(D$9:D$16388,E$9:E$16388=E1210)),ROW()=_xlfn.MINIFS(_xlfn.ANCHORARRAY(H$9),E$9:E$16388,E1210)),A1210-C$4,ROW()=_xlfn.MINIFS(_xlfn.ANCHORARRAY(H$9),E$9:E$16388,E1210),IFERROR(A1210-INDEX(G$9:G$16388,MATCH(E1210-1,E$9:E$16388,0)),A1210-C$4),ISNUMBER(A1210),A1210-F1210,TRUE,"")</f>
        <v>1</v>
      </c>
      <c r="J1210" t="b">
        <f t="shared" si="52"/>
        <v>0</v>
      </c>
      <c r="L1210" s="5"/>
    </row>
    <row r="1211" spans="1:12">
      <c r="A1211" s="1" t="s">
        <v>14</v>
      </c>
      <c r="B1211" s="4" t="str">
        <f>"annual period "&amp;COUNTIF(D$9:D1211,TRUE)</f>
        <v>annual period 4</v>
      </c>
      <c r="D1211" t="b">
        <f t="shared" si="54"/>
        <v>0</v>
      </c>
      <c r="E1211">
        <f t="shared" si="53"/>
        <v>209</v>
      </c>
      <c r="F1211" s="5" cm="1">
        <f t="array" ref="F1211">INDEX(_xlfn._xlws.FILTER(A$9:A$16378,E1211=E$9:E$16378*ISNUMBER(A$9:A$16378)),1)</f>
        <v>44728</v>
      </c>
      <c r="G1211" s="5" cm="1">
        <f t="array" ref="G1211">INDEX(_xlfn._xlws.FILTER(A$9:A$16378,E1211=E$9:E$16378*ISNUMBER(A$9:A$16378)),COUNT(_xlfn._xlws.FILTER(A$9:A$16378,E1211=E$9:E$16378*ISNUMBER(A$9:A$16378))))</f>
        <v>44728</v>
      </c>
      <c r="H1211" t="str">
        <v/>
      </c>
      <c r="I1211" s="10" t="str" cm="1">
        <f t="array" ref="I1211">_xlfn.IFS(AND(OR(_xlfn._xlws.FILTER(D$9:D$16388,E$9:E$16388=E1211)),ROW()=_xlfn.MINIFS(_xlfn.ANCHORARRAY(H$9),E$9:E$16388,E1211)),A1211-C$4,ROW()=_xlfn.MINIFS(_xlfn.ANCHORARRAY(H$9),E$9:E$16388,E1211),IFERROR(A1211-INDEX(G$9:G$16388,MATCH(E1211-1,E$9:E$16388,0)),A1211-C$4),ISNUMBER(A1211),A1211-F1211,TRUE,"")</f>
        <v/>
      </c>
      <c r="J1211" t="str">
        <f t="shared" si="52"/>
        <v/>
      </c>
      <c r="L1211" s="5"/>
    </row>
    <row r="1212" spans="1:12">
      <c r="A1212" s="2"/>
      <c r="B1212" s="4" t="str">
        <f>"annual period "&amp;COUNTIF(D$9:D1212,TRUE)</f>
        <v>annual period 4</v>
      </c>
      <c r="D1212" t="b">
        <f t="shared" si="54"/>
        <v>0</v>
      </c>
      <c r="E1212">
        <f t="shared" si="53"/>
        <v>209</v>
      </c>
      <c r="F1212" s="5" cm="1">
        <f t="array" ref="F1212">INDEX(_xlfn._xlws.FILTER(A$9:A$16378,E1212=E$9:E$16378*ISNUMBER(A$9:A$16378)),1)</f>
        <v>44728</v>
      </c>
      <c r="G1212" s="5" cm="1">
        <f t="array" ref="G1212">INDEX(_xlfn._xlws.FILTER(A$9:A$16378,E1212=E$9:E$16378*ISNUMBER(A$9:A$16378)),COUNT(_xlfn._xlws.FILTER(A$9:A$16378,E1212=E$9:E$16378*ISNUMBER(A$9:A$16378))))</f>
        <v>44728</v>
      </c>
      <c r="H1212" t="str">
        <v/>
      </c>
      <c r="I1212" s="10" t="str" cm="1">
        <f t="array" ref="I1212">_xlfn.IFS(AND(OR(_xlfn._xlws.FILTER(D$9:D$16388,E$9:E$16388=E1212)),ROW()=_xlfn.MINIFS(_xlfn.ANCHORARRAY(H$9),E$9:E$16388,E1212)),A1212-C$4,ROW()=_xlfn.MINIFS(_xlfn.ANCHORARRAY(H$9),E$9:E$16388,E1212),IFERROR(A1212-INDEX(G$9:G$16388,MATCH(E1212-1,E$9:E$16388,0)),A1212-C$4),ISNUMBER(A1212),A1212-F1212,TRUE,"")</f>
        <v/>
      </c>
      <c r="J1212" t="str">
        <f t="shared" si="52"/>
        <v/>
      </c>
      <c r="L1212" s="5"/>
    </row>
    <row r="1213" spans="1:12">
      <c r="A1213" s="3">
        <v>44728</v>
      </c>
      <c r="B1213" s="4" t="str">
        <f>"annual period "&amp;COUNTIF(D$9:D1213,TRUE)</f>
        <v>annual period 4</v>
      </c>
      <c r="D1213" t="b">
        <f t="shared" si="54"/>
        <v>0</v>
      </c>
      <c r="E1213">
        <f t="shared" si="53"/>
        <v>209</v>
      </c>
      <c r="F1213" s="5" cm="1">
        <f t="array" ref="F1213">INDEX(_xlfn._xlws.FILTER(A$9:A$16378,E1213=E$9:E$16378*ISNUMBER(A$9:A$16378)),1)</f>
        <v>44728</v>
      </c>
      <c r="G1213" s="5" cm="1">
        <f t="array" ref="G1213">INDEX(_xlfn._xlws.FILTER(A$9:A$16378,E1213=E$9:E$16378*ISNUMBER(A$9:A$16378)),COUNT(_xlfn._xlws.FILTER(A$9:A$16378,E1213=E$9:E$16378*ISNUMBER(A$9:A$16378))))</f>
        <v>44728</v>
      </c>
      <c r="H1213">
        <v>1213</v>
      </c>
      <c r="I1213" s="10" cm="1">
        <f t="array" ref="I1213">_xlfn.IFS(AND(OR(_xlfn._xlws.FILTER(D$9:D$16388,E$9:E$16388=E1213)),ROW()=_xlfn.MINIFS(_xlfn.ANCHORARRAY(H$9),E$9:E$16388,E1213)),A1213-C$4,ROW()=_xlfn.MINIFS(_xlfn.ANCHORARRAY(H$9),E$9:E$16388,E1213),IFERROR(A1213-INDEX(G$9:G$16388,MATCH(E1213-1,E$9:E$16388,0)),A1213-C$4),ISNUMBER(A1213),A1213-F1213,TRUE,"")</f>
        <v>8</v>
      </c>
      <c r="J1213" t="b">
        <f t="shared" si="52"/>
        <v>0</v>
      </c>
      <c r="L1213" s="5"/>
    </row>
    <row r="1214" spans="1:12">
      <c r="B1214" s="4" t="str">
        <f>"annual period "&amp;COUNTIF(D$9:D1214,TRUE)</f>
        <v>annual period 4</v>
      </c>
      <c r="D1214" t="b">
        <f t="shared" si="54"/>
        <v>0</v>
      </c>
      <c r="E1214">
        <f t="shared" si="53"/>
        <v>209</v>
      </c>
      <c r="F1214" s="5" cm="1">
        <f t="array" ref="F1214">INDEX(_xlfn._xlws.FILTER(A$9:A$16378,E1214=E$9:E$16378*ISNUMBER(A$9:A$16378)),1)</f>
        <v>44728</v>
      </c>
      <c r="G1214" s="5" cm="1">
        <f t="array" ref="G1214">INDEX(_xlfn._xlws.FILTER(A$9:A$16378,E1214=E$9:E$16378*ISNUMBER(A$9:A$16378)),COUNT(_xlfn._xlws.FILTER(A$9:A$16378,E1214=E$9:E$16378*ISNUMBER(A$9:A$16378))))</f>
        <v>44728</v>
      </c>
      <c r="H1214" t="str">
        <v/>
      </c>
      <c r="I1214" s="10" t="str" cm="1">
        <f t="array" ref="I1214">_xlfn.IFS(AND(OR(_xlfn._xlws.FILTER(D$9:D$16388,E$9:E$16388=E1214)),ROW()=_xlfn.MINIFS(_xlfn.ANCHORARRAY(H$9),E$9:E$16388,E1214)),A1214-C$4,ROW()=_xlfn.MINIFS(_xlfn.ANCHORARRAY(H$9),E$9:E$16388,E1214),IFERROR(A1214-INDEX(G$9:G$16388,MATCH(E1214-1,E$9:E$16388,0)),A1214-C$4),ISNUMBER(A1214),A1214-F1214,TRUE,"")</f>
        <v/>
      </c>
      <c r="J1214" t="str">
        <f t="shared" si="52"/>
        <v/>
      </c>
      <c r="L1214" s="5"/>
    </row>
    <row r="1215" spans="1:12">
      <c r="A1215" s="3">
        <v>44728</v>
      </c>
      <c r="B1215" s="4" t="str">
        <f>"annual period "&amp;COUNTIF(D$9:D1215,TRUE)</f>
        <v>annual period 4</v>
      </c>
      <c r="D1215" t="b">
        <f t="shared" si="54"/>
        <v>0</v>
      </c>
      <c r="E1215">
        <f t="shared" si="53"/>
        <v>209</v>
      </c>
      <c r="F1215" s="5" cm="1">
        <f t="array" ref="F1215">INDEX(_xlfn._xlws.FILTER(A$9:A$16378,E1215=E$9:E$16378*ISNUMBER(A$9:A$16378)),1)</f>
        <v>44728</v>
      </c>
      <c r="G1215" s="5" cm="1">
        <f t="array" ref="G1215">INDEX(_xlfn._xlws.FILTER(A$9:A$16378,E1215=E$9:E$16378*ISNUMBER(A$9:A$16378)),COUNT(_xlfn._xlws.FILTER(A$9:A$16378,E1215=E$9:E$16378*ISNUMBER(A$9:A$16378))))</f>
        <v>44728</v>
      </c>
      <c r="H1215">
        <v>1215</v>
      </c>
      <c r="I1215" s="10" cm="1">
        <f t="array" ref="I1215">_xlfn.IFS(AND(OR(_xlfn._xlws.FILTER(D$9:D$16388,E$9:E$16388=E1215)),ROW()=_xlfn.MINIFS(_xlfn.ANCHORARRAY(H$9),E$9:E$16388,E1215)),A1215-C$4,ROW()=_xlfn.MINIFS(_xlfn.ANCHORARRAY(H$9),E$9:E$16388,E1215),IFERROR(A1215-INDEX(G$9:G$16388,MATCH(E1215-1,E$9:E$16388,0)),A1215-C$4),ISNUMBER(A1215),A1215-F1215,TRUE,"")</f>
        <v>0</v>
      </c>
      <c r="J1215" t="b">
        <f t="shared" si="52"/>
        <v>0</v>
      </c>
      <c r="L1215" s="5"/>
    </row>
    <row r="1216" spans="1:12">
      <c r="A1216" s="1" t="s">
        <v>14</v>
      </c>
      <c r="B1216" s="4" t="str">
        <f>"annual period "&amp;COUNTIF(D$9:D1216,TRUE)</f>
        <v>annual period 4</v>
      </c>
      <c r="D1216" t="b">
        <f t="shared" si="54"/>
        <v>0</v>
      </c>
      <c r="E1216">
        <f t="shared" si="53"/>
        <v>210</v>
      </c>
      <c r="F1216" s="5" cm="1">
        <f t="array" ref="F1216">INDEX(_xlfn._xlws.FILTER(A$9:A$16378,E1216=E$9:E$16378*ISNUMBER(A$9:A$16378)),1)</f>
        <v>44732</v>
      </c>
      <c r="G1216" s="5" cm="1">
        <f t="array" ref="G1216">INDEX(_xlfn._xlws.FILTER(A$9:A$16378,E1216=E$9:E$16378*ISNUMBER(A$9:A$16378)),COUNT(_xlfn._xlws.FILTER(A$9:A$16378,E1216=E$9:E$16378*ISNUMBER(A$9:A$16378))))</f>
        <v>44732</v>
      </c>
      <c r="H1216" t="str">
        <v/>
      </c>
      <c r="I1216" s="10" t="str" cm="1">
        <f t="array" ref="I1216">_xlfn.IFS(AND(OR(_xlfn._xlws.FILTER(D$9:D$16388,E$9:E$16388=E1216)),ROW()=_xlfn.MINIFS(_xlfn.ANCHORARRAY(H$9),E$9:E$16388,E1216)),A1216-C$4,ROW()=_xlfn.MINIFS(_xlfn.ANCHORARRAY(H$9),E$9:E$16388,E1216),IFERROR(A1216-INDEX(G$9:G$16388,MATCH(E1216-1,E$9:E$16388,0)),A1216-C$4),ISNUMBER(A1216),A1216-F1216,TRUE,"")</f>
        <v/>
      </c>
      <c r="J1216" t="str">
        <f t="shared" si="52"/>
        <v/>
      </c>
      <c r="L1216" s="5"/>
    </row>
    <row r="1217" spans="1:12">
      <c r="A1217" s="2"/>
      <c r="B1217" s="4" t="str">
        <f>"annual period "&amp;COUNTIF(D$9:D1217,TRUE)</f>
        <v>annual period 4</v>
      </c>
      <c r="D1217" t="b">
        <f t="shared" si="54"/>
        <v>0</v>
      </c>
      <c r="E1217">
        <f t="shared" si="53"/>
        <v>210</v>
      </c>
      <c r="F1217" s="5" cm="1">
        <f t="array" ref="F1217">INDEX(_xlfn._xlws.FILTER(A$9:A$16378,E1217=E$9:E$16378*ISNUMBER(A$9:A$16378)),1)</f>
        <v>44732</v>
      </c>
      <c r="G1217" s="5" cm="1">
        <f t="array" ref="G1217">INDEX(_xlfn._xlws.FILTER(A$9:A$16378,E1217=E$9:E$16378*ISNUMBER(A$9:A$16378)),COUNT(_xlfn._xlws.FILTER(A$9:A$16378,E1217=E$9:E$16378*ISNUMBER(A$9:A$16378))))</f>
        <v>44732</v>
      </c>
      <c r="H1217" t="str">
        <v/>
      </c>
      <c r="I1217" s="10" t="str" cm="1">
        <f t="array" ref="I1217">_xlfn.IFS(AND(OR(_xlfn._xlws.FILTER(D$9:D$16388,E$9:E$16388=E1217)),ROW()=_xlfn.MINIFS(_xlfn.ANCHORARRAY(H$9),E$9:E$16388,E1217)),A1217-C$4,ROW()=_xlfn.MINIFS(_xlfn.ANCHORARRAY(H$9),E$9:E$16388,E1217),IFERROR(A1217-INDEX(G$9:G$16388,MATCH(E1217-1,E$9:E$16388,0)),A1217-C$4),ISNUMBER(A1217),A1217-F1217,TRUE,"")</f>
        <v/>
      </c>
      <c r="J1217" t="str">
        <f t="shared" si="52"/>
        <v/>
      </c>
      <c r="L1217" s="5"/>
    </row>
    <row r="1218" spans="1:12">
      <c r="A1218" s="3">
        <v>44732</v>
      </c>
      <c r="B1218" s="4" t="str">
        <f>"annual period "&amp;COUNTIF(D$9:D1218,TRUE)</f>
        <v>annual period 4</v>
      </c>
      <c r="D1218" t="b">
        <f t="shared" si="54"/>
        <v>0</v>
      </c>
      <c r="E1218">
        <f t="shared" si="53"/>
        <v>210</v>
      </c>
      <c r="F1218" s="5" cm="1">
        <f t="array" ref="F1218">INDEX(_xlfn._xlws.FILTER(A$9:A$16378,E1218=E$9:E$16378*ISNUMBER(A$9:A$16378)),1)</f>
        <v>44732</v>
      </c>
      <c r="G1218" s="5" cm="1">
        <f t="array" ref="G1218">INDEX(_xlfn._xlws.FILTER(A$9:A$16378,E1218=E$9:E$16378*ISNUMBER(A$9:A$16378)),COUNT(_xlfn._xlws.FILTER(A$9:A$16378,E1218=E$9:E$16378*ISNUMBER(A$9:A$16378))))</f>
        <v>44732</v>
      </c>
      <c r="H1218">
        <v>1218</v>
      </c>
      <c r="I1218" s="10" cm="1">
        <f t="array" ref="I1218">_xlfn.IFS(AND(OR(_xlfn._xlws.FILTER(D$9:D$16388,E$9:E$16388=E1218)),ROW()=_xlfn.MINIFS(_xlfn.ANCHORARRAY(H$9),E$9:E$16388,E1218)),A1218-C$4,ROW()=_xlfn.MINIFS(_xlfn.ANCHORARRAY(H$9),E$9:E$16388,E1218),IFERROR(A1218-INDEX(G$9:G$16388,MATCH(E1218-1,E$9:E$16388,0)),A1218-C$4),ISNUMBER(A1218),A1218-F1218,TRUE,"")</f>
        <v>4</v>
      </c>
      <c r="J1218" t="b">
        <f t="shared" si="52"/>
        <v>0</v>
      </c>
      <c r="L1218" s="5"/>
    </row>
    <row r="1219" spans="1:12">
      <c r="B1219" s="4" t="str">
        <f>"annual period "&amp;COUNTIF(D$9:D1219,TRUE)</f>
        <v>annual period 4</v>
      </c>
      <c r="D1219" t="b">
        <f t="shared" si="54"/>
        <v>0</v>
      </c>
      <c r="E1219">
        <f t="shared" si="53"/>
        <v>210</v>
      </c>
      <c r="F1219" s="5" cm="1">
        <f t="array" ref="F1219">INDEX(_xlfn._xlws.FILTER(A$9:A$16378,E1219=E$9:E$16378*ISNUMBER(A$9:A$16378)),1)</f>
        <v>44732</v>
      </c>
      <c r="G1219" s="5" cm="1">
        <f t="array" ref="G1219">INDEX(_xlfn._xlws.FILTER(A$9:A$16378,E1219=E$9:E$16378*ISNUMBER(A$9:A$16378)),COUNT(_xlfn._xlws.FILTER(A$9:A$16378,E1219=E$9:E$16378*ISNUMBER(A$9:A$16378))))</f>
        <v>44732</v>
      </c>
      <c r="H1219" t="str">
        <v/>
      </c>
      <c r="I1219" s="10" t="str" cm="1">
        <f t="array" ref="I1219">_xlfn.IFS(AND(OR(_xlfn._xlws.FILTER(D$9:D$16388,E$9:E$16388=E1219)),ROW()=_xlfn.MINIFS(_xlfn.ANCHORARRAY(H$9),E$9:E$16388,E1219)),A1219-C$4,ROW()=_xlfn.MINIFS(_xlfn.ANCHORARRAY(H$9),E$9:E$16388,E1219),IFERROR(A1219-INDEX(G$9:G$16388,MATCH(E1219-1,E$9:E$16388,0)),A1219-C$4),ISNUMBER(A1219),A1219-F1219,TRUE,"")</f>
        <v/>
      </c>
      <c r="J1219" t="str">
        <f t="shared" si="52"/>
        <v/>
      </c>
      <c r="L1219" s="5"/>
    </row>
    <row r="1220" spans="1:12">
      <c r="A1220" s="3">
        <v>44732</v>
      </c>
      <c r="B1220" s="4" t="str">
        <f>"annual period "&amp;COUNTIF(D$9:D1220,TRUE)</f>
        <v>annual period 4</v>
      </c>
      <c r="D1220" t="b">
        <f t="shared" si="54"/>
        <v>0</v>
      </c>
      <c r="E1220">
        <f t="shared" si="53"/>
        <v>210</v>
      </c>
      <c r="F1220" s="5" cm="1">
        <f t="array" ref="F1220">INDEX(_xlfn._xlws.FILTER(A$9:A$16378,E1220=E$9:E$16378*ISNUMBER(A$9:A$16378)),1)</f>
        <v>44732</v>
      </c>
      <c r="G1220" s="5" cm="1">
        <f t="array" ref="G1220">INDEX(_xlfn._xlws.FILTER(A$9:A$16378,E1220=E$9:E$16378*ISNUMBER(A$9:A$16378)),COUNT(_xlfn._xlws.FILTER(A$9:A$16378,E1220=E$9:E$16378*ISNUMBER(A$9:A$16378))))</f>
        <v>44732</v>
      </c>
      <c r="H1220">
        <v>1220</v>
      </c>
      <c r="I1220" s="10" cm="1">
        <f t="array" ref="I1220">_xlfn.IFS(AND(OR(_xlfn._xlws.FILTER(D$9:D$16388,E$9:E$16388=E1220)),ROW()=_xlfn.MINIFS(_xlfn.ANCHORARRAY(H$9),E$9:E$16388,E1220)),A1220-C$4,ROW()=_xlfn.MINIFS(_xlfn.ANCHORARRAY(H$9),E$9:E$16388,E1220),IFERROR(A1220-INDEX(G$9:G$16388,MATCH(E1220-1,E$9:E$16388,0)),A1220-C$4),ISNUMBER(A1220),A1220-F1220,TRUE,"")</f>
        <v>0</v>
      </c>
      <c r="J1220" t="b">
        <f t="shared" si="52"/>
        <v>0</v>
      </c>
      <c r="L1220" s="5"/>
    </row>
    <row r="1221" spans="1:12">
      <c r="A1221" s="1" t="s">
        <v>14</v>
      </c>
      <c r="B1221" s="4" t="str">
        <f>"annual period "&amp;COUNTIF(D$9:D1221,TRUE)</f>
        <v>annual period 4</v>
      </c>
      <c r="D1221" t="b">
        <f t="shared" si="54"/>
        <v>0</v>
      </c>
      <c r="E1221">
        <f t="shared" si="53"/>
        <v>211</v>
      </c>
      <c r="F1221" s="5" cm="1">
        <f t="array" ref="F1221">INDEX(_xlfn._xlws.FILTER(A$9:A$16378,E1221=E$9:E$16378*ISNUMBER(A$9:A$16378)),1)</f>
        <v>44733</v>
      </c>
      <c r="G1221" s="5" cm="1">
        <f t="array" ref="G1221">INDEX(_xlfn._xlws.FILTER(A$9:A$16378,E1221=E$9:E$16378*ISNUMBER(A$9:A$16378)),COUNT(_xlfn._xlws.FILTER(A$9:A$16378,E1221=E$9:E$16378*ISNUMBER(A$9:A$16378))))</f>
        <v>44734</v>
      </c>
      <c r="H1221" t="str">
        <v/>
      </c>
      <c r="I1221" s="10" t="str" cm="1">
        <f t="array" ref="I1221">_xlfn.IFS(AND(OR(_xlfn._xlws.FILTER(D$9:D$16388,E$9:E$16388=E1221)),ROW()=_xlfn.MINIFS(_xlfn.ANCHORARRAY(H$9),E$9:E$16388,E1221)),A1221-C$4,ROW()=_xlfn.MINIFS(_xlfn.ANCHORARRAY(H$9),E$9:E$16388,E1221),IFERROR(A1221-INDEX(G$9:G$16388,MATCH(E1221-1,E$9:E$16388,0)),A1221-C$4),ISNUMBER(A1221),A1221-F1221,TRUE,"")</f>
        <v/>
      </c>
      <c r="J1221" t="str">
        <f t="shared" si="52"/>
        <v/>
      </c>
      <c r="L1221" s="5"/>
    </row>
    <row r="1222" spans="1:12">
      <c r="A1222" s="2"/>
      <c r="B1222" s="4" t="str">
        <f>"annual period "&amp;COUNTIF(D$9:D1222,TRUE)</f>
        <v>annual period 4</v>
      </c>
      <c r="D1222" t="b">
        <f t="shared" si="54"/>
        <v>0</v>
      </c>
      <c r="E1222">
        <f t="shared" si="53"/>
        <v>211</v>
      </c>
      <c r="F1222" s="5" cm="1">
        <f t="array" ref="F1222">INDEX(_xlfn._xlws.FILTER(A$9:A$16378,E1222=E$9:E$16378*ISNUMBER(A$9:A$16378)),1)</f>
        <v>44733</v>
      </c>
      <c r="G1222" s="5" cm="1">
        <f t="array" ref="G1222">INDEX(_xlfn._xlws.FILTER(A$9:A$16378,E1222=E$9:E$16378*ISNUMBER(A$9:A$16378)),COUNT(_xlfn._xlws.FILTER(A$9:A$16378,E1222=E$9:E$16378*ISNUMBER(A$9:A$16378))))</f>
        <v>44734</v>
      </c>
      <c r="H1222" t="str">
        <v/>
      </c>
      <c r="I1222" s="10" t="str" cm="1">
        <f t="array" ref="I1222">_xlfn.IFS(AND(OR(_xlfn._xlws.FILTER(D$9:D$16388,E$9:E$16388=E1222)),ROW()=_xlfn.MINIFS(_xlfn.ANCHORARRAY(H$9),E$9:E$16388,E1222)),A1222-C$4,ROW()=_xlfn.MINIFS(_xlfn.ANCHORARRAY(H$9),E$9:E$16388,E1222),IFERROR(A1222-INDEX(G$9:G$16388,MATCH(E1222-1,E$9:E$16388,0)),A1222-C$4),ISNUMBER(A1222),A1222-F1222,TRUE,"")</f>
        <v/>
      </c>
      <c r="J1222" t="str">
        <f t="shared" ref="J1222:J1285" si="55">IF(I1222="","",I1222&gt;30)</f>
        <v/>
      </c>
      <c r="L1222" s="5"/>
    </row>
    <row r="1223" spans="1:12">
      <c r="A1223" s="3">
        <v>44733</v>
      </c>
      <c r="B1223" s="4" t="str">
        <f>"annual period "&amp;COUNTIF(D$9:D1223,TRUE)</f>
        <v>annual period 4</v>
      </c>
      <c r="D1223" t="b">
        <f t="shared" si="54"/>
        <v>0</v>
      </c>
      <c r="E1223">
        <f t="shared" si="53"/>
        <v>211</v>
      </c>
      <c r="F1223" s="5" cm="1">
        <f t="array" ref="F1223">INDEX(_xlfn._xlws.FILTER(A$9:A$16378,E1223=E$9:E$16378*ISNUMBER(A$9:A$16378)),1)</f>
        <v>44733</v>
      </c>
      <c r="G1223" s="5" cm="1">
        <f t="array" ref="G1223">INDEX(_xlfn._xlws.FILTER(A$9:A$16378,E1223=E$9:E$16378*ISNUMBER(A$9:A$16378)),COUNT(_xlfn._xlws.FILTER(A$9:A$16378,E1223=E$9:E$16378*ISNUMBER(A$9:A$16378))))</f>
        <v>44734</v>
      </c>
      <c r="H1223">
        <v>1223</v>
      </c>
      <c r="I1223" s="10" cm="1">
        <f t="array" ref="I1223">_xlfn.IFS(AND(OR(_xlfn._xlws.FILTER(D$9:D$16388,E$9:E$16388=E1223)),ROW()=_xlfn.MINIFS(_xlfn.ANCHORARRAY(H$9),E$9:E$16388,E1223)),A1223-C$4,ROW()=_xlfn.MINIFS(_xlfn.ANCHORARRAY(H$9),E$9:E$16388,E1223),IFERROR(A1223-INDEX(G$9:G$16388,MATCH(E1223-1,E$9:E$16388,0)),A1223-C$4),ISNUMBER(A1223),A1223-F1223,TRUE,"")</f>
        <v>1</v>
      </c>
      <c r="J1223" t="b">
        <f t="shared" si="55"/>
        <v>0</v>
      </c>
      <c r="L1223" s="5"/>
    </row>
    <row r="1224" spans="1:12">
      <c r="B1224" s="4" t="str">
        <f>"annual period "&amp;COUNTIF(D$9:D1224,TRUE)</f>
        <v>annual period 4</v>
      </c>
      <c r="D1224" t="b">
        <f t="shared" si="54"/>
        <v>0</v>
      </c>
      <c r="E1224">
        <f t="shared" si="53"/>
        <v>211</v>
      </c>
      <c r="F1224" s="5" cm="1">
        <f t="array" ref="F1224">INDEX(_xlfn._xlws.FILTER(A$9:A$16378,E1224=E$9:E$16378*ISNUMBER(A$9:A$16378)),1)</f>
        <v>44733</v>
      </c>
      <c r="G1224" s="5" cm="1">
        <f t="array" ref="G1224">INDEX(_xlfn._xlws.FILTER(A$9:A$16378,E1224=E$9:E$16378*ISNUMBER(A$9:A$16378)),COUNT(_xlfn._xlws.FILTER(A$9:A$16378,E1224=E$9:E$16378*ISNUMBER(A$9:A$16378))))</f>
        <v>44734</v>
      </c>
      <c r="H1224" t="str">
        <v/>
      </c>
      <c r="I1224" s="10" t="str" cm="1">
        <f t="array" ref="I1224">_xlfn.IFS(AND(OR(_xlfn._xlws.FILTER(D$9:D$16388,E$9:E$16388=E1224)),ROW()=_xlfn.MINIFS(_xlfn.ANCHORARRAY(H$9),E$9:E$16388,E1224)),A1224-C$4,ROW()=_xlfn.MINIFS(_xlfn.ANCHORARRAY(H$9),E$9:E$16388,E1224),IFERROR(A1224-INDEX(G$9:G$16388,MATCH(E1224-1,E$9:E$16388,0)),A1224-C$4),ISNUMBER(A1224),A1224-F1224,TRUE,"")</f>
        <v/>
      </c>
      <c r="J1224" t="str">
        <f t="shared" si="55"/>
        <v/>
      </c>
      <c r="L1224" s="5"/>
    </row>
    <row r="1225" spans="1:12">
      <c r="A1225" s="3">
        <v>44734</v>
      </c>
      <c r="B1225" s="4" t="str">
        <f>"annual period "&amp;COUNTIF(D$9:D1225,TRUE)</f>
        <v>annual period 4</v>
      </c>
      <c r="D1225" t="b">
        <f t="shared" si="54"/>
        <v>0</v>
      </c>
      <c r="E1225">
        <f t="shared" si="53"/>
        <v>211</v>
      </c>
      <c r="F1225" s="5" cm="1">
        <f t="array" ref="F1225">INDEX(_xlfn._xlws.FILTER(A$9:A$16378,E1225=E$9:E$16378*ISNUMBER(A$9:A$16378)),1)</f>
        <v>44733</v>
      </c>
      <c r="G1225" s="5" cm="1">
        <f t="array" ref="G1225">INDEX(_xlfn._xlws.FILTER(A$9:A$16378,E1225=E$9:E$16378*ISNUMBER(A$9:A$16378)),COUNT(_xlfn._xlws.FILTER(A$9:A$16378,E1225=E$9:E$16378*ISNUMBER(A$9:A$16378))))</f>
        <v>44734</v>
      </c>
      <c r="H1225" t="str">
        <v/>
      </c>
      <c r="I1225" s="10" cm="1">
        <f t="array" ref="I1225">_xlfn.IFS(AND(OR(_xlfn._xlws.FILTER(D$9:D$16388,E$9:E$16388=E1225)),ROW()=_xlfn.MINIFS(_xlfn.ANCHORARRAY(H$9),E$9:E$16388,E1225)),A1225-C$4,ROW()=_xlfn.MINIFS(_xlfn.ANCHORARRAY(H$9),E$9:E$16388,E1225),IFERROR(A1225-INDEX(G$9:G$16388,MATCH(E1225-1,E$9:E$16388,0)),A1225-C$4),ISNUMBER(A1225),A1225-F1225,TRUE,"")</f>
        <v>1</v>
      </c>
      <c r="J1225" t="b">
        <f t="shared" si="55"/>
        <v>0</v>
      </c>
      <c r="L1225" s="5"/>
    </row>
    <row r="1226" spans="1:12">
      <c r="B1226" s="4" t="str">
        <f>"annual period "&amp;COUNTIF(D$9:D1226,TRUE)</f>
        <v>annual period 4</v>
      </c>
      <c r="D1226" t="b">
        <f t="shared" si="54"/>
        <v>0</v>
      </c>
      <c r="E1226">
        <f t="shared" si="53"/>
        <v>211</v>
      </c>
      <c r="F1226" s="5" cm="1">
        <f t="array" ref="F1226">INDEX(_xlfn._xlws.FILTER(A$9:A$16378,E1226=E$9:E$16378*ISNUMBER(A$9:A$16378)),1)</f>
        <v>44733</v>
      </c>
      <c r="G1226" s="5" cm="1">
        <f t="array" ref="G1226">INDEX(_xlfn._xlws.FILTER(A$9:A$16378,E1226=E$9:E$16378*ISNUMBER(A$9:A$16378)),COUNT(_xlfn._xlws.FILTER(A$9:A$16378,E1226=E$9:E$16378*ISNUMBER(A$9:A$16378))))</f>
        <v>44734</v>
      </c>
      <c r="H1226" t="str">
        <v/>
      </c>
      <c r="I1226" s="10" t="str" cm="1">
        <f t="array" ref="I1226">_xlfn.IFS(AND(OR(_xlfn._xlws.FILTER(D$9:D$16388,E$9:E$16388=E1226)),ROW()=_xlfn.MINIFS(_xlfn.ANCHORARRAY(H$9),E$9:E$16388,E1226)),A1226-C$4,ROW()=_xlfn.MINIFS(_xlfn.ANCHORARRAY(H$9),E$9:E$16388,E1226),IFERROR(A1226-INDEX(G$9:G$16388,MATCH(E1226-1,E$9:E$16388,0)),A1226-C$4),ISNUMBER(A1226),A1226-F1226,TRUE,"")</f>
        <v/>
      </c>
      <c r="J1226" t="str">
        <f t="shared" si="55"/>
        <v/>
      </c>
      <c r="L1226" s="5"/>
    </row>
    <row r="1227" spans="1:12">
      <c r="A1227" s="3">
        <v>44734</v>
      </c>
      <c r="B1227" s="4" t="str">
        <f>"annual period "&amp;COUNTIF(D$9:D1227,TRUE)</f>
        <v>annual period 4</v>
      </c>
      <c r="D1227" t="b">
        <f t="shared" si="54"/>
        <v>0</v>
      </c>
      <c r="E1227">
        <f t="shared" ref="E1227:E1290" si="56">IF(A1227="Trip #",E1226+1,E1226)</f>
        <v>211</v>
      </c>
      <c r="F1227" s="5" cm="1">
        <f t="array" ref="F1227">INDEX(_xlfn._xlws.FILTER(A$9:A$16378,E1227=E$9:E$16378*ISNUMBER(A$9:A$16378)),1)</f>
        <v>44733</v>
      </c>
      <c r="G1227" s="5" cm="1">
        <f t="array" ref="G1227">INDEX(_xlfn._xlws.FILTER(A$9:A$16378,E1227=E$9:E$16378*ISNUMBER(A$9:A$16378)),COUNT(_xlfn._xlws.FILTER(A$9:A$16378,E1227=E$9:E$16378*ISNUMBER(A$9:A$16378))))</f>
        <v>44734</v>
      </c>
      <c r="H1227" t="str">
        <v/>
      </c>
      <c r="I1227" s="10" cm="1">
        <f t="array" ref="I1227">_xlfn.IFS(AND(OR(_xlfn._xlws.FILTER(D$9:D$16388,E$9:E$16388=E1227)),ROW()=_xlfn.MINIFS(_xlfn.ANCHORARRAY(H$9),E$9:E$16388,E1227)),A1227-C$4,ROW()=_xlfn.MINIFS(_xlfn.ANCHORARRAY(H$9),E$9:E$16388,E1227),IFERROR(A1227-INDEX(G$9:G$16388,MATCH(E1227-1,E$9:E$16388,0)),A1227-C$4),ISNUMBER(A1227),A1227-F1227,TRUE,"")</f>
        <v>1</v>
      </c>
      <c r="J1227" t="b">
        <f t="shared" si="55"/>
        <v>0</v>
      </c>
      <c r="L1227" s="5"/>
    </row>
    <row r="1228" spans="1:12">
      <c r="A1228" s="1" t="s">
        <v>14</v>
      </c>
      <c r="B1228" s="4" t="str">
        <f>"annual period "&amp;COUNTIF(D$9:D1228,TRUE)</f>
        <v>annual period 4</v>
      </c>
      <c r="D1228" t="b">
        <f t="shared" si="54"/>
        <v>0</v>
      </c>
      <c r="E1228">
        <f t="shared" si="56"/>
        <v>212</v>
      </c>
      <c r="F1228" s="5" cm="1">
        <f t="array" ref="F1228">INDEX(_xlfn._xlws.FILTER(A$9:A$16378,E1228=E$9:E$16378*ISNUMBER(A$9:A$16378)),1)</f>
        <v>44735</v>
      </c>
      <c r="G1228" s="5" cm="1">
        <f t="array" ref="G1228">INDEX(_xlfn._xlws.FILTER(A$9:A$16378,E1228=E$9:E$16378*ISNUMBER(A$9:A$16378)),COUNT(_xlfn._xlws.FILTER(A$9:A$16378,E1228=E$9:E$16378*ISNUMBER(A$9:A$16378))))</f>
        <v>44736</v>
      </c>
      <c r="H1228" t="str">
        <v/>
      </c>
      <c r="I1228" s="10" t="str" cm="1">
        <f t="array" ref="I1228">_xlfn.IFS(AND(OR(_xlfn._xlws.FILTER(D$9:D$16388,E$9:E$16388=E1228)),ROW()=_xlfn.MINIFS(_xlfn.ANCHORARRAY(H$9),E$9:E$16388,E1228)),A1228-C$4,ROW()=_xlfn.MINIFS(_xlfn.ANCHORARRAY(H$9),E$9:E$16388,E1228),IFERROR(A1228-INDEX(G$9:G$16388,MATCH(E1228-1,E$9:E$16388,0)),A1228-C$4),ISNUMBER(A1228),A1228-F1228,TRUE,"")</f>
        <v/>
      </c>
      <c r="J1228" t="str">
        <f t="shared" si="55"/>
        <v/>
      </c>
      <c r="L1228" s="5"/>
    </row>
    <row r="1229" spans="1:12">
      <c r="A1229" s="2"/>
      <c r="B1229" s="4" t="str">
        <f>"annual period "&amp;COUNTIF(D$9:D1229,TRUE)</f>
        <v>annual period 4</v>
      </c>
      <c r="D1229" t="b">
        <f t="shared" si="54"/>
        <v>0</v>
      </c>
      <c r="E1229">
        <f t="shared" si="56"/>
        <v>212</v>
      </c>
      <c r="F1229" s="5" cm="1">
        <f t="array" ref="F1229">INDEX(_xlfn._xlws.FILTER(A$9:A$16378,E1229=E$9:E$16378*ISNUMBER(A$9:A$16378)),1)</f>
        <v>44735</v>
      </c>
      <c r="G1229" s="5" cm="1">
        <f t="array" ref="G1229">INDEX(_xlfn._xlws.FILTER(A$9:A$16378,E1229=E$9:E$16378*ISNUMBER(A$9:A$16378)),COUNT(_xlfn._xlws.FILTER(A$9:A$16378,E1229=E$9:E$16378*ISNUMBER(A$9:A$16378))))</f>
        <v>44736</v>
      </c>
      <c r="H1229" t="str">
        <v/>
      </c>
      <c r="I1229" s="10" t="str" cm="1">
        <f t="array" ref="I1229">_xlfn.IFS(AND(OR(_xlfn._xlws.FILTER(D$9:D$16388,E$9:E$16388=E1229)),ROW()=_xlfn.MINIFS(_xlfn.ANCHORARRAY(H$9),E$9:E$16388,E1229)),A1229-C$4,ROW()=_xlfn.MINIFS(_xlfn.ANCHORARRAY(H$9),E$9:E$16388,E1229),IFERROR(A1229-INDEX(G$9:G$16388,MATCH(E1229-1,E$9:E$16388,0)),A1229-C$4),ISNUMBER(A1229),A1229-F1229,TRUE,"")</f>
        <v/>
      </c>
      <c r="J1229" t="str">
        <f t="shared" si="55"/>
        <v/>
      </c>
      <c r="L1229" s="5"/>
    </row>
    <row r="1230" spans="1:12">
      <c r="A1230" s="3">
        <v>44735</v>
      </c>
      <c r="B1230" s="4" t="str">
        <f>"annual period "&amp;COUNTIF(D$9:D1230,TRUE)</f>
        <v>annual period 4</v>
      </c>
      <c r="D1230" t="b">
        <f t="shared" si="54"/>
        <v>0</v>
      </c>
      <c r="E1230">
        <f t="shared" si="56"/>
        <v>212</v>
      </c>
      <c r="F1230" s="5" cm="1">
        <f t="array" ref="F1230">INDEX(_xlfn._xlws.FILTER(A$9:A$16378,E1230=E$9:E$16378*ISNUMBER(A$9:A$16378)),1)</f>
        <v>44735</v>
      </c>
      <c r="G1230" s="5" cm="1">
        <f t="array" ref="G1230">INDEX(_xlfn._xlws.FILTER(A$9:A$16378,E1230=E$9:E$16378*ISNUMBER(A$9:A$16378)),COUNT(_xlfn._xlws.FILTER(A$9:A$16378,E1230=E$9:E$16378*ISNUMBER(A$9:A$16378))))</f>
        <v>44736</v>
      </c>
      <c r="H1230">
        <v>1230</v>
      </c>
      <c r="I1230" s="10" cm="1">
        <f t="array" ref="I1230">_xlfn.IFS(AND(OR(_xlfn._xlws.FILTER(D$9:D$16388,E$9:E$16388=E1230)),ROW()=_xlfn.MINIFS(_xlfn.ANCHORARRAY(H$9),E$9:E$16388,E1230)),A1230-C$4,ROW()=_xlfn.MINIFS(_xlfn.ANCHORARRAY(H$9),E$9:E$16388,E1230),IFERROR(A1230-INDEX(G$9:G$16388,MATCH(E1230-1,E$9:E$16388,0)),A1230-C$4),ISNUMBER(A1230),A1230-F1230,TRUE,"")</f>
        <v>1</v>
      </c>
      <c r="J1230" t="b">
        <f t="shared" si="55"/>
        <v>0</v>
      </c>
      <c r="L1230" s="5"/>
    </row>
    <row r="1231" spans="1:12">
      <c r="B1231" s="4" t="str">
        <f>"annual period "&amp;COUNTIF(D$9:D1231,TRUE)</f>
        <v>annual period 4</v>
      </c>
      <c r="D1231" t="b">
        <f t="shared" si="54"/>
        <v>0</v>
      </c>
      <c r="E1231">
        <f t="shared" si="56"/>
        <v>212</v>
      </c>
      <c r="F1231" s="5" cm="1">
        <f t="array" ref="F1231">INDEX(_xlfn._xlws.FILTER(A$9:A$16378,E1231=E$9:E$16378*ISNUMBER(A$9:A$16378)),1)</f>
        <v>44735</v>
      </c>
      <c r="G1231" s="5" cm="1">
        <f t="array" ref="G1231">INDEX(_xlfn._xlws.FILTER(A$9:A$16378,E1231=E$9:E$16378*ISNUMBER(A$9:A$16378)),COUNT(_xlfn._xlws.FILTER(A$9:A$16378,E1231=E$9:E$16378*ISNUMBER(A$9:A$16378))))</f>
        <v>44736</v>
      </c>
      <c r="H1231" t="str">
        <v/>
      </c>
      <c r="I1231" s="10" t="str" cm="1">
        <f t="array" ref="I1231">_xlfn.IFS(AND(OR(_xlfn._xlws.FILTER(D$9:D$16388,E$9:E$16388=E1231)),ROW()=_xlfn.MINIFS(_xlfn.ANCHORARRAY(H$9),E$9:E$16388,E1231)),A1231-C$4,ROW()=_xlfn.MINIFS(_xlfn.ANCHORARRAY(H$9),E$9:E$16388,E1231),IFERROR(A1231-INDEX(G$9:G$16388,MATCH(E1231-1,E$9:E$16388,0)),A1231-C$4),ISNUMBER(A1231),A1231-F1231,TRUE,"")</f>
        <v/>
      </c>
      <c r="J1231" t="str">
        <f t="shared" si="55"/>
        <v/>
      </c>
      <c r="L1231" s="5"/>
    </row>
    <row r="1232" spans="1:12">
      <c r="A1232" s="3">
        <v>44736</v>
      </c>
      <c r="B1232" s="4" t="str">
        <f>"annual period "&amp;COUNTIF(D$9:D1232,TRUE)</f>
        <v>annual period 4</v>
      </c>
      <c r="D1232" t="b">
        <f t="shared" si="54"/>
        <v>0</v>
      </c>
      <c r="E1232">
        <f t="shared" si="56"/>
        <v>212</v>
      </c>
      <c r="F1232" s="5" cm="1">
        <f t="array" ref="F1232">INDEX(_xlfn._xlws.FILTER(A$9:A$16378,E1232=E$9:E$16378*ISNUMBER(A$9:A$16378)),1)</f>
        <v>44735</v>
      </c>
      <c r="G1232" s="5" cm="1">
        <f t="array" ref="G1232">INDEX(_xlfn._xlws.FILTER(A$9:A$16378,E1232=E$9:E$16378*ISNUMBER(A$9:A$16378)),COUNT(_xlfn._xlws.FILTER(A$9:A$16378,E1232=E$9:E$16378*ISNUMBER(A$9:A$16378))))</f>
        <v>44736</v>
      </c>
      <c r="H1232" t="str">
        <v/>
      </c>
      <c r="I1232" s="10" cm="1">
        <f t="array" ref="I1232">_xlfn.IFS(AND(OR(_xlfn._xlws.FILTER(D$9:D$16388,E$9:E$16388=E1232)),ROW()=_xlfn.MINIFS(_xlfn.ANCHORARRAY(H$9),E$9:E$16388,E1232)),A1232-C$4,ROW()=_xlfn.MINIFS(_xlfn.ANCHORARRAY(H$9),E$9:E$16388,E1232),IFERROR(A1232-INDEX(G$9:G$16388,MATCH(E1232-1,E$9:E$16388,0)),A1232-C$4),ISNUMBER(A1232),A1232-F1232,TRUE,"")</f>
        <v>1</v>
      </c>
      <c r="J1232" t="b">
        <f t="shared" si="55"/>
        <v>0</v>
      </c>
      <c r="L1232" s="5"/>
    </row>
    <row r="1233" spans="1:12">
      <c r="A1233" s="1" t="s">
        <v>14</v>
      </c>
      <c r="B1233" s="4" t="str">
        <f>"annual period "&amp;COUNTIF(D$9:D1233,TRUE)</f>
        <v>annual period 5</v>
      </c>
      <c r="D1233" t="b">
        <f t="shared" si="54"/>
        <v>1</v>
      </c>
      <c r="E1233">
        <f t="shared" si="56"/>
        <v>213</v>
      </c>
      <c r="F1233" s="5" cm="1">
        <f t="array" ref="F1233">INDEX(_xlfn._xlws.FILTER(A$9:A$16378,E1233=E$9:E$16378*ISNUMBER(A$9:A$16378)),1)</f>
        <v>44378</v>
      </c>
      <c r="G1233" s="5" cm="1">
        <f t="array" ref="G1233">INDEX(_xlfn._xlws.FILTER(A$9:A$16378,E1233=E$9:E$16378*ISNUMBER(A$9:A$16378)),COUNT(_xlfn._xlws.FILTER(A$9:A$16378,E1233=E$9:E$16378*ISNUMBER(A$9:A$16378))))</f>
        <v>44381</v>
      </c>
      <c r="H1233" t="str">
        <v/>
      </c>
      <c r="I1233" s="10" t="str" cm="1">
        <f t="array" ref="I1233">_xlfn.IFS(AND(OR(_xlfn._xlws.FILTER(D$9:D$16388,E$9:E$16388=E1233)),ROW()=_xlfn.MINIFS(_xlfn.ANCHORARRAY(H$9),E$9:E$16388,E1233)),A1233-C$4,ROW()=_xlfn.MINIFS(_xlfn.ANCHORARRAY(H$9),E$9:E$16388,E1233),IFERROR(A1233-INDEX(G$9:G$16388,MATCH(E1233-1,E$9:E$16388,0)),A1233-C$4),ISNUMBER(A1233),A1233-F1233,TRUE,"")</f>
        <v/>
      </c>
      <c r="J1233" t="str">
        <f t="shared" si="55"/>
        <v/>
      </c>
      <c r="L1233" s="5"/>
    </row>
    <row r="1234" spans="1:12">
      <c r="A1234" s="2"/>
      <c r="B1234" s="4" t="str">
        <f>"annual period "&amp;COUNTIF(D$9:D1234,TRUE)</f>
        <v>annual period 5</v>
      </c>
      <c r="D1234" t="b">
        <f t="shared" si="54"/>
        <v>0</v>
      </c>
      <c r="E1234">
        <f t="shared" si="56"/>
        <v>213</v>
      </c>
      <c r="F1234" s="5" cm="1">
        <f t="array" ref="F1234">INDEX(_xlfn._xlws.FILTER(A$9:A$16378,E1234=E$9:E$16378*ISNUMBER(A$9:A$16378)),1)</f>
        <v>44378</v>
      </c>
      <c r="G1234" s="5" cm="1">
        <f t="array" ref="G1234">INDEX(_xlfn._xlws.FILTER(A$9:A$16378,E1234=E$9:E$16378*ISNUMBER(A$9:A$16378)),COUNT(_xlfn._xlws.FILTER(A$9:A$16378,E1234=E$9:E$16378*ISNUMBER(A$9:A$16378))))</f>
        <v>44381</v>
      </c>
      <c r="H1234" t="str">
        <v/>
      </c>
      <c r="I1234" s="10" t="str" cm="1">
        <f t="array" ref="I1234">_xlfn.IFS(AND(OR(_xlfn._xlws.FILTER(D$9:D$16388,E$9:E$16388=E1234)),ROW()=_xlfn.MINIFS(_xlfn.ANCHORARRAY(H$9),E$9:E$16388,E1234)),A1234-C$4,ROW()=_xlfn.MINIFS(_xlfn.ANCHORARRAY(H$9),E$9:E$16388,E1234),IFERROR(A1234-INDEX(G$9:G$16388,MATCH(E1234-1,E$9:E$16388,0)),A1234-C$4),ISNUMBER(A1234),A1234-F1234,TRUE,"")</f>
        <v/>
      </c>
      <c r="J1234" t="str">
        <f t="shared" si="55"/>
        <v/>
      </c>
      <c r="L1234" s="5"/>
    </row>
    <row r="1235" spans="1:12">
      <c r="A1235" s="3">
        <v>44378</v>
      </c>
      <c r="B1235" s="4" t="str">
        <f>"annual period "&amp;COUNTIF(D$9:D1235,TRUE)</f>
        <v>annual period 5</v>
      </c>
      <c r="D1235" t="b">
        <f t="shared" si="54"/>
        <v>0</v>
      </c>
      <c r="E1235">
        <f t="shared" si="56"/>
        <v>213</v>
      </c>
      <c r="F1235" s="5" cm="1">
        <f t="array" ref="F1235">INDEX(_xlfn._xlws.FILTER(A$9:A$16378,E1235=E$9:E$16378*ISNUMBER(A$9:A$16378)),1)</f>
        <v>44378</v>
      </c>
      <c r="G1235" s="5" cm="1">
        <f t="array" ref="G1235">INDEX(_xlfn._xlws.FILTER(A$9:A$16378,E1235=E$9:E$16378*ISNUMBER(A$9:A$16378)),COUNT(_xlfn._xlws.FILTER(A$9:A$16378,E1235=E$9:E$16378*ISNUMBER(A$9:A$16378))))</f>
        <v>44381</v>
      </c>
      <c r="H1235">
        <v>1235</v>
      </c>
      <c r="I1235" s="10" cm="1">
        <f t="array" ref="I1235">_xlfn.IFS(AND(OR(_xlfn._xlws.FILTER(D$9:D$16388,E$9:E$16388=E1235)),ROW()=_xlfn.MINIFS(_xlfn.ANCHORARRAY(H$9),E$9:E$16388,E1235)),A1235-C$4,ROW()=_xlfn.MINIFS(_xlfn.ANCHORARRAY(H$9),E$9:E$16388,E1235),IFERROR(A1235-INDEX(G$9:G$16388,MATCH(E1235-1,E$9:E$16388,0)),A1235-C$4),ISNUMBER(A1235),A1235-F1235,TRUE,"")</f>
        <v>1</v>
      </c>
      <c r="J1235" t="b">
        <f t="shared" si="55"/>
        <v>0</v>
      </c>
      <c r="L1235" s="5"/>
    </row>
    <row r="1236" spans="1:12">
      <c r="B1236" s="4" t="str">
        <f>"annual period "&amp;COUNTIF(D$9:D1236,TRUE)</f>
        <v>annual period 5</v>
      </c>
      <c r="D1236" t="b">
        <f t="shared" si="54"/>
        <v>0</v>
      </c>
      <c r="E1236">
        <f t="shared" si="56"/>
        <v>213</v>
      </c>
      <c r="F1236" s="5" cm="1">
        <f t="array" ref="F1236">INDEX(_xlfn._xlws.FILTER(A$9:A$16378,E1236=E$9:E$16378*ISNUMBER(A$9:A$16378)),1)</f>
        <v>44378</v>
      </c>
      <c r="G1236" s="5" cm="1">
        <f t="array" ref="G1236">INDEX(_xlfn._xlws.FILTER(A$9:A$16378,E1236=E$9:E$16378*ISNUMBER(A$9:A$16378)),COUNT(_xlfn._xlws.FILTER(A$9:A$16378,E1236=E$9:E$16378*ISNUMBER(A$9:A$16378))))</f>
        <v>44381</v>
      </c>
      <c r="H1236" t="str">
        <v/>
      </c>
      <c r="I1236" s="10" t="str" cm="1">
        <f t="array" ref="I1236">_xlfn.IFS(AND(OR(_xlfn._xlws.FILTER(D$9:D$16388,E$9:E$16388=E1236)),ROW()=_xlfn.MINIFS(_xlfn.ANCHORARRAY(H$9),E$9:E$16388,E1236)),A1236-C$4,ROW()=_xlfn.MINIFS(_xlfn.ANCHORARRAY(H$9),E$9:E$16388,E1236),IFERROR(A1236-INDEX(G$9:G$16388,MATCH(E1236-1,E$9:E$16388,0)),A1236-C$4),ISNUMBER(A1236),A1236-F1236,TRUE,"")</f>
        <v/>
      </c>
      <c r="J1236" t="str">
        <f t="shared" si="55"/>
        <v/>
      </c>
      <c r="L1236" s="5"/>
    </row>
    <row r="1237" spans="1:12">
      <c r="A1237" s="3">
        <v>44378</v>
      </c>
      <c r="B1237" s="4" t="str">
        <f>"annual period "&amp;COUNTIF(D$9:D1237,TRUE)</f>
        <v>annual period 5</v>
      </c>
      <c r="D1237" t="b">
        <f t="shared" si="54"/>
        <v>0</v>
      </c>
      <c r="E1237">
        <f t="shared" si="56"/>
        <v>213</v>
      </c>
      <c r="F1237" s="5" cm="1">
        <f t="array" ref="F1237">INDEX(_xlfn._xlws.FILTER(A$9:A$16378,E1237=E$9:E$16378*ISNUMBER(A$9:A$16378)),1)</f>
        <v>44378</v>
      </c>
      <c r="G1237" s="5" cm="1">
        <f t="array" ref="G1237">INDEX(_xlfn._xlws.FILTER(A$9:A$16378,E1237=E$9:E$16378*ISNUMBER(A$9:A$16378)),COUNT(_xlfn._xlws.FILTER(A$9:A$16378,E1237=E$9:E$16378*ISNUMBER(A$9:A$16378))))</f>
        <v>44381</v>
      </c>
      <c r="H1237">
        <v>1237</v>
      </c>
      <c r="I1237" s="10" cm="1">
        <f t="array" ref="I1237">_xlfn.IFS(AND(OR(_xlfn._xlws.FILTER(D$9:D$16388,E$9:E$16388=E1237)),ROW()=_xlfn.MINIFS(_xlfn.ANCHORARRAY(H$9),E$9:E$16388,E1237)),A1237-C$4,ROW()=_xlfn.MINIFS(_xlfn.ANCHORARRAY(H$9),E$9:E$16388,E1237),IFERROR(A1237-INDEX(G$9:G$16388,MATCH(E1237-1,E$9:E$16388,0)),A1237-C$4),ISNUMBER(A1237),A1237-F1237,TRUE,"")</f>
        <v>0</v>
      </c>
      <c r="J1237" t="b">
        <f t="shared" si="55"/>
        <v>0</v>
      </c>
      <c r="L1237" s="5"/>
    </row>
    <row r="1238" spans="1:12">
      <c r="B1238" s="4" t="str">
        <f>"annual period "&amp;COUNTIF(D$9:D1238,TRUE)</f>
        <v>annual period 5</v>
      </c>
      <c r="D1238" t="b">
        <f t="shared" si="54"/>
        <v>0</v>
      </c>
      <c r="E1238">
        <f t="shared" si="56"/>
        <v>213</v>
      </c>
      <c r="F1238" s="5" cm="1">
        <f t="array" ref="F1238">INDEX(_xlfn._xlws.FILTER(A$9:A$16378,E1238=E$9:E$16378*ISNUMBER(A$9:A$16378)),1)</f>
        <v>44378</v>
      </c>
      <c r="G1238" s="5" cm="1">
        <f t="array" ref="G1238">INDEX(_xlfn._xlws.FILTER(A$9:A$16378,E1238=E$9:E$16378*ISNUMBER(A$9:A$16378)),COUNT(_xlfn._xlws.FILTER(A$9:A$16378,E1238=E$9:E$16378*ISNUMBER(A$9:A$16378))))</f>
        <v>44381</v>
      </c>
      <c r="H1238" t="str">
        <v/>
      </c>
      <c r="I1238" s="10" t="str" cm="1">
        <f t="array" ref="I1238">_xlfn.IFS(AND(OR(_xlfn._xlws.FILTER(D$9:D$16388,E$9:E$16388=E1238)),ROW()=_xlfn.MINIFS(_xlfn.ANCHORARRAY(H$9),E$9:E$16388,E1238)),A1238-C$4,ROW()=_xlfn.MINIFS(_xlfn.ANCHORARRAY(H$9),E$9:E$16388,E1238),IFERROR(A1238-INDEX(G$9:G$16388,MATCH(E1238-1,E$9:E$16388,0)),A1238-C$4),ISNUMBER(A1238),A1238-F1238,TRUE,"")</f>
        <v/>
      </c>
      <c r="J1238" t="str">
        <f t="shared" si="55"/>
        <v/>
      </c>
      <c r="L1238" s="5"/>
    </row>
    <row r="1239" spans="1:12">
      <c r="A1239" s="3">
        <v>44381</v>
      </c>
      <c r="B1239" s="4" t="str">
        <f>"annual period "&amp;COUNTIF(D$9:D1239,TRUE)</f>
        <v>annual period 5</v>
      </c>
      <c r="D1239" t="b">
        <f t="shared" si="54"/>
        <v>0</v>
      </c>
      <c r="E1239">
        <f t="shared" si="56"/>
        <v>213</v>
      </c>
      <c r="F1239" s="5" cm="1">
        <f t="array" ref="F1239">INDEX(_xlfn._xlws.FILTER(A$9:A$16378,E1239=E$9:E$16378*ISNUMBER(A$9:A$16378)),1)</f>
        <v>44378</v>
      </c>
      <c r="G1239" s="5" cm="1">
        <f t="array" ref="G1239">INDEX(_xlfn._xlws.FILTER(A$9:A$16378,E1239=E$9:E$16378*ISNUMBER(A$9:A$16378)),COUNT(_xlfn._xlws.FILTER(A$9:A$16378,E1239=E$9:E$16378*ISNUMBER(A$9:A$16378))))</f>
        <v>44381</v>
      </c>
      <c r="H1239" t="str">
        <v/>
      </c>
      <c r="I1239" s="10" cm="1">
        <f t="array" ref="I1239">_xlfn.IFS(AND(OR(_xlfn._xlws.FILTER(D$9:D$16388,E$9:E$16388=E1239)),ROW()=_xlfn.MINIFS(_xlfn.ANCHORARRAY(H$9),E$9:E$16388,E1239)),A1239-C$4,ROW()=_xlfn.MINIFS(_xlfn.ANCHORARRAY(H$9),E$9:E$16388,E1239),IFERROR(A1239-INDEX(G$9:G$16388,MATCH(E1239-1,E$9:E$16388,0)),A1239-C$4),ISNUMBER(A1239),A1239-F1239,TRUE,"")</f>
        <v>3</v>
      </c>
      <c r="J1239" t="b">
        <f t="shared" si="55"/>
        <v>0</v>
      </c>
      <c r="L1239" s="5"/>
    </row>
    <row r="1240" spans="1:12">
      <c r="B1240" s="4" t="str">
        <f>"annual period "&amp;COUNTIF(D$9:D1240,TRUE)</f>
        <v>annual period 5</v>
      </c>
      <c r="D1240" t="b">
        <f t="shared" si="54"/>
        <v>0</v>
      </c>
      <c r="E1240">
        <f t="shared" si="56"/>
        <v>213</v>
      </c>
      <c r="F1240" s="5" cm="1">
        <f t="array" ref="F1240">INDEX(_xlfn._xlws.FILTER(A$9:A$16378,E1240=E$9:E$16378*ISNUMBER(A$9:A$16378)),1)</f>
        <v>44378</v>
      </c>
      <c r="G1240" s="5" cm="1">
        <f t="array" ref="G1240">INDEX(_xlfn._xlws.FILTER(A$9:A$16378,E1240=E$9:E$16378*ISNUMBER(A$9:A$16378)),COUNT(_xlfn._xlws.FILTER(A$9:A$16378,E1240=E$9:E$16378*ISNUMBER(A$9:A$16378))))</f>
        <v>44381</v>
      </c>
      <c r="H1240" t="str">
        <v/>
      </c>
      <c r="I1240" s="10" t="str" cm="1">
        <f t="array" ref="I1240">_xlfn.IFS(AND(OR(_xlfn._xlws.FILTER(D$9:D$16388,E$9:E$16388=E1240)),ROW()=_xlfn.MINIFS(_xlfn.ANCHORARRAY(H$9),E$9:E$16388,E1240)),A1240-C$4,ROW()=_xlfn.MINIFS(_xlfn.ANCHORARRAY(H$9),E$9:E$16388,E1240),IFERROR(A1240-INDEX(G$9:G$16388,MATCH(E1240-1,E$9:E$16388,0)),A1240-C$4),ISNUMBER(A1240),A1240-F1240,TRUE,"")</f>
        <v/>
      </c>
      <c r="J1240" t="str">
        <f t="shared" si="55"/>
        <v/>
      </c>
      <c r="L1240" s="5"/>
    </row>
    <row r="1241" spans="1:12">
      <c r="A1241" s="3">
        <v>44381</v>
      </c>
      <c r="B1241" s="4" t="str">
        <f>"annual period "&amp;COUNTIF(D$9:D1241,TRUE)</f>
        <v>annual period 5</v>
      </c>
      <c r="D1241" t="b">
        <f t="shared" si="54"/>
        <v>0</v>
      </c>
      <c r="E1241">
        <f t="shared" si="56"/>
        <v>213</v>
      </c>
      <c r="F1241" s="5" cm="1">
        <f t="array" ref="F1241">INDEX(_xlfn._xlws.FILTER(A$9:A$16378,E1241=E$9:E$16378*ISNUMBER(A$9:A$16378)),1)</f>
        <v>44378</v>
      </c>
      <c r="G1241" s="5" cm="1">
        <f t="array" ref="G1241">INDEX(_xlfn._xlws.FILTER(A$9:A$16378,E1241=E$9:E$16378*ISNUMBER(A$9:A$16378)),COUNT(_xlfn._xlws.FILTER(A$9:A$16378,E1241=E$9:E$16378*ISNUMBER(A$9:A$16378))))</f>
        <v>44381</v>
      </c>
      <c r="H1241" t="str">
        <v/>
      </c>
      <c r="I1241" s="10" cm="1">
        <f t="array" ref="I1241">_xlfn.IFS(AND(OR(_xlfn._xlws.FILTER(D$9:D$16388,E$9:E$16388=E1241)),ROW()=_xlfn.MINIFS(_xlfn.ANCHORARRAY(H$9),E$9:E$16388,E1241)),A1241-C$4,ROW()=_xlfn.MINIFS(_xlfn.ANCHORARRAY(H$9),E$9:E$16388,E1241),IFERROR(A1241-INDEX(G$9:G$16388,MATCH(E1241-1,E$9:E$16388,0)),A1241-C$4),ISNUMBER(A1241),A1241-F1241,TRUE,"")</f>
        <v>3</v>
      </c>
      <c r="J1241" t="b">
        <f t="shared" si="55"/>
        <v>0</v>
      </c>
      <c r="L1241" s="5"/>
    </row>
    <row r="1242" spans="1:12">
      <c r="A1242" s="1" t="s">
        <v>14</v>
      </c>
      <c r="B1242" s="4" t="str">
        <f>"annual period "&amp;COUNTIF(D$9:D1242,TRUE)</f>
        <v>annual period 5</v>
      </c>
      <c r="D1242" t="b">
        <f t="shared" si="54"/>
        <v>0</v>
      </c>
      <c r="E1242">
        <f t="shared" si="56"/>
        <v>214</v>
      </c>
      <c r="F1242" s="5" cm="1">
        <f t="array" ref="F1242">INDEX(_xlfn._xlws.FILTER(A$9:A$16378,E1242=E$9:E$16378*ISNUMBER(A$9:A$16378)),1)</f>
        <v>44383</v>
      </c>
      <c r="G1242" s="5" cm="1">
        <f t="array" ref="G1242">INDEX(_xlfn._xlws.FILTER(A$9:A$16378,E1242=E$9:E$16378*ISNUMBER(A$9:A$16378)),COUNT(_xlfn._xlws.FILTER(A$9:A$16378,E1242=E$9:E$16378*ISNUMBER(A$9:A$16378))))</f>
        <v>44386</v>
      </c>
      <c r="H1242" t="str">
        <v/>
      </c>
      <c r="I1242" s="10" t="str" cm="1">
        <f t="array" ref="I1242">_xlfn.IFS(AND(OR(_xlfn._xlws.FILTER(D$9:D$16388,E$9:E$16388=E1242)),ROW()=_xlfn.MINIFS(_xlfn.ANCHORARRAY(H$9),E$9:E$16388,E1242)),A1242-C$4,ROW()=_xlfn.MINIFS(_xlfn.ANCHORARRAY(H$9),E$9:E$16388,E1242),IFERROR(A1242-INDEX(G$9:G$16388,MATCH(E1242-1,E$9:E$16388,0)),A1242-C$4),ISNUMBER(A1242),A1242-F1242,TRUE,"")</f>
        <v/>
      </c>
      <c r="J1242" t="str">
        <f t="shared" si="55"/>
        <v/>
      </c>
      <c r="L1242" s="5"/>
    </row>
    <row r="1243" spans="1:12">
      <c r="A1243" s="2"/>
      <c r="B1243" s="4" t="str">
        <f>"annual period "&amp;COUNTIF(D$9:D1243,TRUE)</f>
        <v>annual period 5</v>
      </c>
      <c r="D1243" t="b">
        <f t="shared" si="54"/>
        <v>0</v>
      </c>
      <c r="E1243">
        <f t="shared" si="56"/>
        <v>214</v>
      </c>
      <c r="F1243" s="5" cm="1">
        <f t="array" ref="F1243">INDEX(_xlfn._xlws.FILTER(A$9:A$16378,E1243=E$9:E$16378*ISNUMBER(A$9:A$16378)),1)</f>
        <v>44383</v>
      </c>
      <c r="G1243" s="5" cm="1">
        <f t="array" ref="G1243">INDEX(_xlfn._xlws.FILTER(A$9:A$16378,E1243=E$9:E$16378*ISNUMBER(A$9:A$16378)),COUNT(_xlfn._xlws.FILTER(A$9:A$16378,E1243=E$9:E$16378*ISNUMBER(A$9:A$16378))))</f>
        <v>44386</v>
      </c>
      <c r="H1243" t="str">
        <v/>
      </c>
      <c r="I1243" s="10" t="str" cm="1">
        <f t="array" ref="I1243">_xlfn.IFS(AND(OR(_xlfn._xlws.FILTER(D$9:D$16388,E$9:E$16388=E1243)),ROW()=_xlfn.MINIFS(_xlfn.ANCHORARRAY(H$9),E$9:E$16388,E1243)),A1243-C$4,ROW()=_xlfn.MINIFS(_xlfn.ANCHORARRAY(H$9),E$9:E$16388,E1243),IFERROR(A1243-INDEX(G$9:G$16388,MATCH(E1243-1,E$9:E$16388,0)),A1243-C$4),ISNUMBER(A1243),A1243-F1243,TRUE,"")</f>
        <v/>
      </c>
      <c r="J1243" t="str">
        <f t="shared" si="55"/>
        <v/>
      </c>
      <c r="L1243" s="5"/>
    </row>
    <row r="1244" spans="1:12">
      <c r="A1244" s="3">
        <v>44383</v>
      </c>
      <c r="B1244" s="4" t="str">
        <f>"annual period "&amp;COUNTIF(D$9:D1244,TRUE)</f>
        <v>annual period 5</v>
      </c>
      <c r="D1244" t="b">
        <f t="shared" si="54"/>
        <v>0</v>
      </c>
      <c r="E1244">
        <f t="shared" si="56"/>
        <v>214</v>
      </c>
      <c r="F1244" s="5" cm="1">
        <f t="array" ref="F1244">INDEX(_xlfn._xlws.FILTER(A$9:A$16378,E1244=E$9:E$16378*ISNUMBER(A$9:A$16378)),1)</f>
        <v>44383</v>
      </c>
      <c r="G1244" s="5" cm="1">
        <f t="array" ref="G1244">INDEX(_xlfn._xlws.FILTER(A$9:A$16378,E1244=E$9:E$16378*ISNUMBER(A$9:A$16378)),COUNT(_xlfn._xlws.FILTER(A$9:A$16378,E1244=E$9:E$16378*ISNUMBER(A$9:A$16378))))</f>
        <v>44386</v>
      </c>
      <c r="H1244">
        <v>1244</v>
      </c>
      <c r="I1244" s="10" cm="1">
        <f t="array" ref="I1244">_xlfn.IFS(AND(OR(_xlfn._xlws.FILTER(D$9:D$16388,E$9:E$16388=E1244)),ROW()=_xlfn.MINIFS(_xlfn.ANCHORARRAY(H$9),E$9:E$16388,E1244)),A1244-C$4,ROW()=_xlfn.MINIFS(_xlfn.ANCHORARRAY(H$9),E$9:E$16388,E1244),IFERROR(A1244-INDEX(G$9:G$16388,MATCH(E1244-1,E$9:E$16388,0)),A1244-C$4),ISNUMBER(A1244),A1244-F1244,TRUE,"")</f>
        <v>2</v>
      </c>
      <c r="J1244" t="b">
        <f t="shared" si="55"/>
        <v>0</v>
      </c>
      <c r="L1244" s="5"/>
    </row>
    <row r="1245" spans="1:12">
      <c r="B1245" s="4" t="str">
        <f>"annual period "&amp;COUNTIF(D$9:D1245,TRUE)</f>
        <v>annual period 5</v>
      </c>
      <c r="D1245" t="b">
        <f t="shared" si="54"/>
        <v>0</v>
      </c>
      <c r="E1245">
        <f t="shared" si="56"/>
        <v>214</v>
      </c>
      <c r="F1245" s="5" cm="1">
        <f t="array" ref="F1245">INDEX(_xlfn._xlws.FILTER(A$9:A$16378,E1245=E$9:E$16378*ISNUMBER(A$9:A$16378)),1)</f>
        <v>44383</v>
      </c>
      <c r="G1245" s="5" cm="1">
        <f t="array" ref="G1245">INDEX(_xlfn._xlws.FILTER(A$9:A$16378,E1245=E$9:E$16378*ISNUMBER(A$9:A$16378)),COUNT(_xlfn._xlws.FILTER(A$9:A$16378,E1245=E$9:E$16378*ISNUMBER(A$9:A$16378))))</f>
        <v>44386</v>
      </c>
      <c r="H1245" t="str">
        <v/>
      </c>
      <c r="I1245" s="10" t="str" cm="1">
        <f t="array" ref="I1245">_xlfn.IFS(AND(OR(_xlfn._xlws.FILTER(D$9:D$16388,E$9:E$16388=E1245)),ROW()=_xlfn.MINIFS(_xlfn.ANCHORARRAY(H$9),E$9:E$16388,E1245)),A1245-C$4,ROW()=_xlfn.MINIFS(_xlfn.ANCHORARRAY(H$9),E$9:E$16388,E1245),IFERROR(A1245-INDEX(G$9:G$16388,MATCH(E1245-1,E$9:E$16388,0)),A1245-C$4),ISNUMBER(A1245),A1245-F1245,TRUE,"")</f>
        <v/>
      </c>
      <c r="J1245" t="str">
        <f t="shared" si="55"/>
        <v/>
      </c>
      <c r="L1245" s="5"/>
    </row>
    <row r="1246" spans="1:12">
      <c r="A1246" s="3">
        <v>44384</v>
      </c>
      <c r="B1246" s="4" t="str">
        <f>"annual period "&amp;COUNTIF(D$9:D1246,TRUE)</f>
        <v>annual period 5</v>
      </c>
      <c r="D1246" t="b">
        <f t="shared" si="54"/>
        <v>0</v>
      </c>
      <c r="E1246">
        <f t="shared" si="56"/>
        <v>214</v>
      </c>
      <c r="F1246" s="5" cm="1">
        <f t="array" ref="F1246">INDEX(_xlfn._xlws.FILTER(A$9:A$16378,E1246=E$9:E$16378*ISNUMBER(A$9:A$16378)),1)</f>
        <v>44383</v>
      </c>
      <c r="G1246" s="5" cm="1">
        <f t="array" ref="G1246">INDEX(_xlfn._xlws.FILTER(A$9:A$16378,E1246=E$9:E$16378*ISNUMBER(A$9:A$16378)),COUNT(_xlfn._xlws.FILTER(A$9:A$16378,E1246=E$9:E$16378*ISNUMBER(A$9:A$16378))))</f>
        <v>44386</v>
      </c>
      <c r="H1246" t="str">
        <v/>
      </c>
      <c r="I1246" s="10" cm="1">
        <f t="array" ref="I1246">_xlfn.IFS(AND(OR(_xlfn._xlws.FILTER(D$9:D$16388,E$9:E$16388=E1246)),ROW()=_xlfn.MINIFS(_xlfn.ANCHORARRAY(H$9),E$9:E$16388,E1246)),A1246-C$4,ROW()=_xlfn.MINIFS(_xlfn.ANCHORARRAY(H$9),E$9:E$16388,E1246),IFERROR(A1246-INDEX(G$9:G$16388,MATCH(E1246-1,E$9:E$16388,0)),A1246-C$4),ISNUMBER(A1246),A1246-F1246,TRUE,"")</f>
        <v>1</v>
      </c>
      <c r="J1246" t="b">
        <f t="shared" si="55"/>
        <v>0</v>
      </c>
      <c r="L1246" s="5"/>
    </row>
    <row r="1247" spans="1:12">
      <c r="B1247" s="4" t="str">
        <f>"annual period "&amp;COUNTIF(D$9:D1247,TRUE)</f>
        <v>annual period 5</v>
      </c>
      <c r="D1247" t="b">
        <f t="shared" si="54"/>
        <v>0</v>
      </c>
      <c r="E1247">
        <f t="shared" si="56"/>
        <v>214</v>
      </c>
      <c r="F1247" s="5" cm="1">
        <f t="array" ref="F1247">INDEX(_xlfn._xlws.FILTER(A$9:A$16378,E1247=E$9:E$16378*ISNUMBER(A$9:A$16378)),1)</f>
        <v>44383</v>
      </c>
      <c r="G1247" s="5" cm="1">
        <f t="array" ref="G1247">INDEX(_xlfn._xlws.FILTER(A$9:A$16378,E1247=E$9:E$16378*ISNUMBER(A$9:A$16378)),COUNT(_xlfn._xlws.FILTER(A$9:A$16378,E1247=E$9:E$16378*ISNUMBER(A$9:A$16378))))</f>
        <v>44386</v>
      </c>
      <c r="H1247" t="str">
        <v/>
      </c>
      <c r="I1247" s="10" t="str" cm="1">
        <f t="array" ref="I1247">_xlfn.IFS(AND(OR(_xlfn._xlws.FILTER(D$9:D$16388,E$9:E$16388=E1247)),ROW()=_xlfn.MINIFS(_xlfn.ANCHORARRAY(H$9),E$9:E$16388,E1247)),A1247-C$4,ROW()=_xlfn.MINIFS(_xlfn.ANCHORARRAY(H$9),E$9:E$16388,E1247),IFERROR(A1247-INDEX(G$9:G$16388,MATCH(E1247-1,E$9:E$16388,0)),A1247-C$4),ISNUMBER(A1247),A1247-F1247,TRUE,"")</f>
        <v/>
      </c>
      <c r="J1247" t="str">
        <f t="shared" si="55"/>
        <v/>
      </c>
      <c r="L1247" s="5"/>
    </row>
    <row r="1248" spans="1:12">
      <c r="A1248" s="3">
        <v>44384</v>
      </c>
      <c r="B1248" s="4" t="str">
        <f>"annual period "&amp;COUNTIF(D$9:D1248,TRUE)</f>
        <v>annual period 5</v>
      </c>
      <c r="D1248" t="b">
        <f t="shared" ref="D1248:D1311" si="57">F1247-F1248&gt;300</f>
        <v>0</v>
      </c>
      <c r="E1248">
        <f t="shared" si="56"/>
        <v>214</v>
      </c>
      <c r="F1248" s="5" cm="1">
        <f t="array" ref="F1248">INDEX(_xlfn._xlws.FILTER(A$9:A$16378,E1248=E$9:E$16378*ISNUMBER(A$9:A$16378)),1)</f>
        <v>44383</v>
      </c>
      <c r="G1248" s="5" cm="1">
        <f t="array" ref="G1248">INDEX(_xlfn._xlws.FILTER(A$9:A$16378,E1248=E$9:E$16378*ISNUMBER(A$9:A$16378)),COUNT(_xlfn._xlws.FILTER(A$9:A$16378,E1248=E$9:E$16378*ISNUMBER(A$9:A$16378))))</f>
        <v>44386</v>
      </c>
      <c r="H1248" t="str">
        <v/>
      </c>
      <c r="I1248" s="10" cm="1">
        <f t="array" ref="I1248">_xlfn.IFS(AND(OR(_xlfn._xlws.FILTER(D$9:D$16388,E$9:E$16388=E1248)),ROW()=_xlfn.MINIFS(_xlfn.ANCHORARRAY(H$9),E$9:E$16388,E1248)),A1248-C$4,ROW()=_xlfn.MINIFS(_xlfn.ANCHORARRAY(H$9),E$9:E$16388,E1248),IFERROR(A1248-INDEX(G$9:G$16388,MATCH(E1248-1,E$9:E$16388,0)),A1248-C$4),ISNUMBER(A1248),A1248-F1248,TRUE,"")</f>
        <v>1</v>
      </c>
      <c r="J1248" t="b">
        <f t="shared" si="55"/>
        <v>0</v>
      </c>
      <c r="L1248" s="5"/>
    </row>
    <row r="1249" spans="1:12">
      <c r="B1249" s="4" t="str">
        <f>"annual period "&amp;COUNTIF(D$9:D1249,TRUE)</f>
        <v>annual period 5</v>
      </c>
      <c r="D1249" t="b">
        <f t="shared" si="57"/>
        <v>0</v>
      </c>
      <c r="E1249">
        <f t="shared" si="56"/>
        <v>214</v>
      </c>
      <c r="F1249" s="5" cm="1">
        <f t="array" ref="F1249">INDEX(_xlfn._xlws.FILTER(A$9:A$16378,E1249=E$9:E$16378*ISNUMBER(A$9:A$16378)),1)</f>
        <v>44383</v>
      </c>
      <c r="G1249" s="5" cm="1">
        <f t="array" ref="G1249">INDEX(_xlfn._xlws.FILTER(A$9:A$16378,E1249=E$9:E$16378*ISNUMBER(A$9:A$16378)),COUNT(_xlfn._xlws.FILTER(A$9:A$16378,E1249=E$9:E$16378*ISNUMBER(A$9:A$16378))))</f>
        <v>44386</v>
      </c>
      <c r="H1249" t="str">
        <v/>
      </c>
      <c r="I1249" s="10" t="str" cm="1">
        <f t="array" ref="I1249">_xlfn.IFS(AND(OR(_xlfn._xlws.FILTER(D$9:D$16388,E$9:E$16388=E1249)),ROW()=_xlfn.MINIFS(_xlfn.ANCHORARRAY(H$9),E$9:E$16388,E1249)),A1249-C$4,ROW()=_xlfn.MINIFS(_xlfn.ANCHORARRAY(H$9),E$9:E$16388,E1249),IFERROR(A1249-INDEX(G$9:G$16388,MATCH(E1249-1,E$9:E$16388,0)),A1249-C$4),ISNUMBER(A1249),A1249-F1249,TRUE,"")</f>
        <v/>
      </c>
      <c r="J1249" t="str">
        <f t="shared" si="55"/>
        <v/>
      </c>
      <c r="L1249" s="5"/>
    </row>
    <row r="1250" spans="1:12">
      <c r="A1250" s="3">
        <v>44386</v>
      </c>
      <c r="B1250" s="4" t="str">
        <f>"annual period "&amp;COUNTIF(D$9:D1250,TRUE)</f>
        <v>annual period 5</v>
      </c>
      <c r="D1250" t="b">
        <f t="shared" si="57"/>
        <v>0</v>
      </c>
      <c r="E1250">
        <f t="shared" si="56"/>
        <v>214</v>
      </c>
      <c r="F1250" s="5" cm="1">
        <f t="array" ref="F1250">INDEX(_xlfn._xlws.FILTER(A$9:A$16378,E1250=E$9:E$16378*ISNUMBER(A$9:A$16378)),1)</f>
        <v>44383</v>
      </c>
      <c r="G1250" s="5" cm="1">
        <f t="array" ref="G1250">INDEX(_xlfn._xlws.FILTER(A$9:A$16378,E1250=E$9:E$16378*ISNUMBER(A$9:A$16378)),COUNT(_xlfn._xlws.FILTER(A$9:A$16378,E1250=E$9:E$16378*ISNUMBER(A$9:A$16378))))</f>
        <v>44386</v>
      </c>
      <c r="H1250" t="str">
        <v/>
      </c>
      <c r="I1250" s="10" cm="1">
        <f t="array" ref="I1250">_xlfn.IFS(AND(OR(_xlfn._xlws.FILTER(D$9:D$16388,E$9:E$16388=E1250)),ROW()=_xlfn.MINIFS(_xlfn.ANCHORARRAY(H$9),E$9:E$16388,E1250)),A1250-C$4,ROW()=_xlfn.MINIFS(_xlfn.ANCHORARRAY(H$9),E$9:E$16388,E1250),IFERROR(A1250-INDEX(G$9:G$16388,MATCH(E1250-1,E$9:E$16388,0)),A1250-C$4),ISNUMBER(A1250),A1250-F1250,TRUE,"")</f>
        <v>3</v>
      </c>
      <c r="J1250" t="b">
        <f t="shared" si="55"/>
        <v>0</v>
      </c>
      <c r="L1250" s="5"/>
    </row>
    <row r="1251" spans="1:12">
      <c r="A1251" s="1" t="s">
        <v>14</v>
      </c>
      <c r="B1251" s="4" t="str">
        <f>"annual period "&amp;COUNTIF(D$9:D1251,TRUE)</f>
        <v>annual period 5</v>
      </c>
      <c r="D1251" t="b">
        <f t="shared" si="57"/>
        <v>0</v>
      </c>
      <c r="E1251">
        <f t="shared" si="56"/>
        <v>215</v>
      </c>
      <c r="F1251" s="5" cm="1">
        <f t="array" ref="F1251">INDEX(_xlfn._xlws.FILTER(A$9:A$16378,E1251=E$9:E$16378*ISNUMBER(A$9:A$16378)),1)</f>
        <v>44390</v>
      </c>
      <c r="G1251" s="5" cm="1">
        <f t="array" ref="G1251">INDEX(_xlfn._xlws.FILTER(A$9:A$16378,E1251=E$9:E$16378*ISNUMBER(A$9:A$16378)),COUNT(_xlfn._xlws.FILTER(A$9:A$16378,E1251=E$9:E$16378*ISNUMBER(A$9:A$16378))))</f>
        <v>44416</v>
      </c>
      <c r="H1251" t="str">
        <v/>
      </c>
      <c r="I1251" s="10" t="str" cm="1">
        <f t="array" ref="I1251">_xlfn.IFS(AND(OR(_xlfn._xlws.FILTER(D$9:D$16388,E$9:E$16388=E1251)),ROW()=_xlfn.MINIFS(_xlfn.ANCHORARRAY(H$9),E$9:E$16388,E1251)),A1251-C$4,ROW()=_xlfn.MINIFS(_xlfn.ANCHORARRAY(H$9),E$9:E$16388,E1251),IFERROR(A1251-INDEX(G$9:G$16388,MATCH(E1251-1,E$9:E$16388,0)),A1251-C$4),ISNUMBER(A1251),A1251-F1251,TRUE,"")</f>
        <v/>
      </c>
      <c r="J1251" t="str">
        <f t="shared" si="55"/>
        <v/>
      </c>
      <c r="L1251" s="5"/>
    </row>
    <row r="1252" spans="1:12">
      <c r="A1252" s="2"/>
      <c r="B1252" s="4" t="str">
        <f>"annual period "&amp;COUNTIF(D$9:D1252,TRUE)</f>
        <v>annual period 5</v>
      </c>
      <c r="D1252" t="b">
        <f t="shared" si="57"/>
        <v>0</v>
      </c>
      <c r="E1252">
        <f t="shared" si="56"/>
        <v>215</v>
      </c>
      <c r="F1252" s="5" cm="1">
        <f t="array" ref="F1252">INDEX(_xlfn._xlws.FILTER(A$9:A$16378,E1252=E$9:E$16378*ISNUMBER(A$9:A$16378)),1)</f>
        <v>44390</v>
      </c>
      <c r="G1252" s="5" cm="1">
        <f t="array" ref="G1252">INDEX(_xlfn._xlws.FILTER(A$9:A$16378,E1252=E$9:E$16378*ISNUMBER(A$9:A$16378)),COUNT(_xlfn._xlws.FILTER(A$9:A$16378,E1252=E$9:E$16378*ISNUMBER(A$9:A$16378))))</f>
        <v>44416</v>
      </c>
      <c r="H1252" t="str">
        <v/>
      </c>
      <c r="I1252" s="10" t="str" cm="1">
        <f t="array" ref="I1252">_xlfn.IFS(AND(OR(_xlfn._xlws.FILTER(D$9:D$16388,E$9:E$16388=E1252)),ROW()=_xlfn.MINIFS(_xlfn.ANCHORARRAY(H$9),E$9:E$16388,E1252)),A1252-C$4,ROW()=_xlfn.MINIFS(_xlfn.ANCHORARRAY(H$9),E$9:E$16388,E1252),IFERROR(A1252-INDEX(G$9:G$16388,MATCH(E1252-1,E$9:E$16388,0)),A1252-C$4),ISNUMBER(A1252),A1252-F1252,TRUE,"")</f>
        <v/>
      </c>
      <c r="J1252" t="str">
        <f t="shared" si="55"/>
        <v/>
      </c>
      <c r="L1252" s="5"/>
    </row>
    <row r="1253" spans="1:12">
      <c r="A1253" s="3">
        <v>44390</v>
      </c>
      <c r="B1253" s="4" t="str">
        <f>"annual period "&amp;COUNTIF(D$9:D1253,TRUE)</f>
        <v>annual period 5</v>
      </c>
      <c r="D1253" t="b">
        <f t="shared" si="57"/>
        <v>0</v>
      </c>
      <c r="E1253">
        <f t="shared" si="56"/>
        <v>215</v>
      </c>
      <c r="F1253" s="5" cm="1">
        <f t="array" ref="F1253">INDEX(_xlfn._xlws.FILTER(A$9:A$16378,E1253=E$9:E$16378*ISNUMBER(A$9:A$16378)),1)</f>
        <v>44390</v>
      </c>
      <c r="G1253" s="5" cm="1">
        <f t="array" ref="G1253">INDEX(_xlfn._xlws.FILTER(A$9:A$16378,E1253=E$9:E$16378*ISNUMBER(A$9:A$16378)),COUNT(_xlfn._xlws.FILTER(A$9:A$16378,E1253=E$9:E$16378*ISNUMBER(A$9:A$16378))))</f>
        <v>44416</v>
      </c>
      <c r="H1253">
        <v>1253</v>
      </c>
      <c r="I1253" s="10" cm="1">
        <f t="array" ref="I1253">_xlfn.IFS(AND(OR(_xlfn._xlws.FILTER(D$9:D$16388,E$9:E$16388=E1253)),ROW()=_xlfn.MINIFS(_xlfn.ANCHORARRAY(H$9),E$9:E$16388,E1253)),A1253-C$4,ROW()=_xlfn.MINIFS(_xlfn.ANCHORARRAY(H$9),E$9:E$16388,E1253),IFERROR(A1253-INDEX(G$9:G$16388,MATCH(E1253-1,E$9:E$16388,0)),A1253-C$4),ISNUMBER(A1253),A1253-F1253,TRUE,"")</f>
        <v>4</v>
      </c>
      <c r="J1253" t="b">
        <f t="shared" si="55"/>
        <v>0</v>
      </c>
      <c r="L1253" s="5"/>
    </row>
    <row r="1254" spans="1:12">
      <c r="B1254" s="4" t="str">
        <f>"annual period "&amp;COUNTIF(D$9:D1254,TRUE)</f>
        <v>annual period 5</v>
      </c>
      <c r="D1254" t="b">
        <f t="shared" si="57"/>
        <v>0</v>
      </c>
      <c r="E1254">
        <f t="shared" si="56"/>
        <v>215</v>
      </c>
      <c r="F1254" s="5" cm="1">
        <f t="array" ref="F1254">INDEX(_xlfn._xlws.FILTER(A$9:A$16378,E1254=E$9:E$16378*ISNUMBER(A$9:A$16378)),1)</f>
        <v>44390</v>
      </c>
      <c r="G1254" s="5" cm="1">
        <f t="array" ref="G1254">INDEX(_xlfn._xlws.FILTER(A$9:A$16378,E1254=E$9:E$16378*ISNUMBER(A$9:A$16378)),COUNT(_xlfn._xlws.FILTER(A$9:A$16378,E1254=E$9:E$16378*ISNUMBER(A$9:A$16378))))</f>
        <v>44416</v>
      </c>
      <c r="H1254" t="str">
        <v/>
      </c>
      <c r="I1254" s="10" t="str" cm="1">
        <f t="array" ref="I1254">_xlfn.IFS(AND(OR(_xlfn._xlws.FILTER(D$9:D$16388,E$9:E$16388=E1254)),ROW()=_xlfn.MINIFS(_xlfn.ANCHORARRAY(H$9),E$9:E$16388,E1254)),A1254-C$4,ROW()=_xlfn.MINIFS(_xlfn.ANCHORARRAY(H$9),E$9:E$16388,E1254),IFERROR(A1254-INDEX(G$9:G$16388,MATCH(E1254-1,E$9:E$16388,0)),A1254-C$4),ISNUMBER(A1254),A1254-F1254,TRUE,"")</f>
        <v/>
      </c>
      <c r="J1254" t="str">
        <f t="shared" si="55"/>
        <v/>
      </c>
      <c r="L1254" s="5"/>
    </row>
    <row r="1255" spans="1:12">
      <c r="A1255" s="3">
        <v>44390</v>
      </c>
      <c r="B1255" s="4" t="str">
        <f>"annual period "&amp;COUNTIF(D$9:D1255,TRUE)</f>
        <v>annual period 5</v>
      </c>
      <c r="D1255" t="b">
        <f t="shared" si="57"/>
        <v>0</v>
      </c>
      <c r="E1255">
        <f t="shared" si="56"/>
        <v>215</v>
      </c>
      <c r="F1255" s="5" cm="1">
        <f t="array" ref="F1255">INDEX(_xlfn._xlws.FILTER(A$9:A$16378,E1255=E$9:E$16378*ISNUMBER(A$9:A$16378)),1)</f>
        <v>44390</v>
      </c>
      <c r="G1255" s="5" cm="1">
        <f t="array" ref="G1255">INDEX(_xlfn._xlws.FILTER(A$9:A$16378,E1255=E$9:E$16378*ISNUMBER(A$9:A$16378)),COUNT(_xlfn._xlws.FILTER(A$9:A$16378,E1255=E$9:E$16378*ISNUMBER(A$9:A$16378))))</f>
        <v>44416</v>
      </c>
      <c r="H1255">
        <v>1255</v>
      </c>
      <c r="I1255" s="10" cm="1">
        <f t="array" ref="I1255">_xlfn.IFS(AND(OR(_xlfn._xlws.FILTER(D$9:D$16388,E$9:E$16388=E1255)),ROW()=_xlfn.MINIFS(_xlfn.ANCHORARRAY(H$9),E$9:E$16388,E1255)),A1255-C$4,ROW()=_xlfn.MINIFS(_xlfn.ANCHORARRAY(H$9),E$9:E$16388,E1255),IFERROR(A1255-INDEX(G$9:G$16388,MATCH(E1255-1,E$9:E$16388,0)),A1255-C$4),ISNUMBER(A1255),A1255-F1255,TRUE,"")</f>
        <v>0</v>
      </c>
      <c r="J1255" t="b">
        <f t="shared" si="55"/>
        <v>0</v>
      </c>
      <c r="L1255" s="5"/>
    </row>
    <row r="1256" spans="1:12">
      <c r="B1256" s="4" t="str">
        <f>"annual period "&amp;COUNTIF(D$9:D1256,TRUE)</f>
        <v>annual period 5</v>
      </c>
      <c r="D1256" t="b">
        <f t="shared" si="57"/>
        <v>0</v>
      </c>
      <c r="E1256">
        <f t="shared" si="56"/>
        <v>215</v>
      </c>
      <c r="F1256" s="5" cm="1">
        <f t="array" ref="F1256">INDEX(_xlfn._xlws.FILTER(A$9:A$16378,E1256=E$9:E$16378*ISNUMBER(A$9:A$16378)),1)</f>
        <v>44390</v>
      </c>
      <c r="G1256" s="5" cm="1">
        <f t="array" ref="G1256">INDEX(_xlfn._xlws.FILTER(A$9:A$16378,E1256=E$9:E$16378*ISNUMBER(A$9:A$16378)),COUNT(_xlfn._xlws.FILTER(A$9:A$16378,E1256=E$9:E$16378*ISNUMBER(A$9:A$16378))))</f>
        <v>44416</v>
      </c>
      <c r="H1256" t="str">
        <v/>
      </c>
      <c r="I1256" s="10" t="str" cm="1">
        <f t="array" ref="I1256">_xlfn.IFS(AND(OR(_xlfn._xlws.FILTER(D$9:D$16388,E$9:E$16388=E1256)),ROW()=_xlfn.MINIFS(_xlfn.ANCHORARRAY(H$9),E$9:E$16388,E1256)),A1256-C$4,ROW()=_xlfn.MINIFS(_xlfn.ANCHORARRAY(H$9),E$9:E$16388,E1256),IFERROR(A1256-INDEX(G$9:G$16388,MATCH(E1256-1,E$9:E$16388,0)),A1256-C$4),ISNUMBER(A1256),A1256-F1256,TRUE,"")</f>
        <v/>
      </c>
      <c r="J1256" t="str">
        <f t="shared" si="55"/>
        <v/>
      </c>
      <c r="L1256" s="5"/>
    </row>
    <row r="1257" spans="1:12">
      <c r="A1257" s="3">
        <v>44390</v>
      </c>
      <c r="B1257" s="4" t="str">
        <f>"annual period "&amp;COUNTIF(D$9:D1257,TRUE)</f>
        <v>annual period 5</v>
      </c>
      <c r="D1257" t="b">
        <f t="shared" si="57"/>
        <v>0</v>
      </c>
      <c r="E1257">
        <f t="shared" si="56"/>
        <v>215</v>
      </c>
      <c r="F1257" s="5" cm="1">
        <f t="array" ref="F1257">INDEX(_xlfn._xlws.FILTER(A$9:A$16378,E1257=E$9:E$16378*ISNUMBER(A$9:A$16378)),1)</f>
        <v>44390</v>
      </c>
      <c r="G1257" s="5" cm="1">
        <f t="array" ref="G1257">INDEX(_xlfn._xlws.FILTER(A$9:A$16378,E1257=E$9:E$16378*ISNUMBER(A$9:A$16378)),COUNT(_xlfn._xlws.FILTER(A$9:A$16378,E1257=E$9:E$16378*ISNUMBER(A$9:A$16378))))</f>
        <v>44416</v>
      </c>
      <c r="H1257">
        <v>1257</v>
      </c>
      <c r="I1257" s="10" cm="1">
        <f t="array" ref="I1257">_xlfn.IFS(AND(OR(_xlfn._xlws.FILTER(D$9:D$16388,E$9:E$16388=E1257)),ROW()=_xlfn.MINIFS(_xlfn.ANCHORARRAY(H$9),E$9:E$16388,E1257)),A1257-C$4,ROW()=_xlfn.MINIFS(_xlfn.ANCHORARRAY(H$9),E$9:E$16388,E1257),IFERROR(A1257-INDEX(G$9:G$16388,MATCH(E1257-1,E$9:E$16388,0)),A1257-C$4),ISNUMBER(A1257),A1257-F1257,TRUE,"")</f>
        <v>0</v>
      </c>
      <c r="J1257" t="b">
        <f t="shared" si="55"/>
        <v>0</v>
      </c>
      <c r="L1257" s="5"/>
    </row>
    <row r="1258" spans="1:12">
      <c r="B1258" s="4" t="str">
        <f>"annual period "&amp;COUNTIF(D$9:D1258,TRUE)</f>
        <v>annual period 5</v>
      </c>
      <c r="D1258" t="b">
        <f t="shared" si="57"/>
        <v>0</v>
      </c>
      <c r="E1258">
        <f t="shared" si="56"/>
        <v>215</v>
      </c>
      <c r="F1258" s="5" cm="1">
        <f t="array" ref="F1258">INDEX(_xlfn._xlws.FILTER(A$9:A$16378,E1258=E$9:E$16378*ISNUMBER(A$9:A$16378)),1)</f>
        <v>44390</v>
      </c>
      <c r="G1258" s="5" cm="1">
        <f t="array" ref="G1258">INDEX(_xlfn._xlws.FILTER(A$9:A$16378,E1258=E$9:E$16378*ISNUMBER(A$9:A$16378)),COUNT(_xlfn._xlws.FILTER(A$9:A$16378,E1258=E$9:E$16378*ISNUMBER(A$9:A$16378))))</f>
        <v>44416</v>
      </c>
      <c r="H1258" t="str">
        <v/>
      </c>
      <c r="I1258" s="10" t="str" cm="1">
        <f t="array" ref="I1258">_xlfn.IFS(AND(OR(_xlfn._xlws.FILTER(D$9:D$16388,E$9:E$16388=E1258)),ROW()=_xlfn.MINIFS(_xlfn.ANCHORARRAY(H$9),E$9:E$16388,E1258)),A1258-C$4,ROW()=_xlfn.MINIFS(_xlfn.ANCHORARRAY(H$9),E$9:E$16388,E1258),IFERROR(A1258-INDEX(G$9:G$16388,MATCH(E1258-1,E$9:E$16388,0)),A1258-C$4),ISNUMBER(A1258),A1258-F1258,TRUE,"")</f>
        <v/>
      </c>
      <c r="J1258" t="str">
        <f t="shared" si="55"/>
        <v/>
      </c>
      <c r="L1258" s="5"/>
    </row>
    <row r="1259" spans="1:12">
      <c r="A1259" s="3">
        <v>44395</v>
      </c>
      <c r="B1259" s="4" t="str">
        <f>"annual period "&amp;COUNTIF(D$9:D1259,TRUE)</f>
        <v>annual period 5</v>
      </c>
      <c r="D1259" t="b">
        <f t="shared" si="57"/>
        <v>0</v>
      </c>
      <c r="E1259">
        <f t="shared" si="56"/>
        <v>215</v>
      </c>
      <c r="F1259" s="5" cm="1">
        <f t="array" ref="F1259">INDEX(_xlfn._xlws.FILTER(A$9:A$16378,E1259=E$9:E$16378*ISNUMBER(A$9:A$16378)),1)</f>
        <v>44390</v>
      </c>
      <c r="G1259" s="5" cm="1">
        <f t="array" ref="G1259">INDEX(_xlfn._xlws.FILTER(A$9:A$16378,E1259=E$9:E$16378*ISNUMBER(A$9:A$16378)),COUNT(_xlfn._xlws.FILTER(A$9:A$16378,E1259=E$9:E$16378*ISNUMBER(A$9:A$16378))))</f>
        <v>44416</v>
      </c>
      <c r="H1259" t="str">
        <v/>
      </c>
      <c r="I1259" s="10" cm="1">
        <f t="array" ref="I1259">_xlfn.IFS(AND(OR(_xlfn._xlws.FILTER(D$9:D$16388,E$9:E$16388=E1259)),ROW()=_xlfn.MINIFS(_xlfn.ANCHORARRAY(H$9),E$9:E$16388,E1259)),A1259-C$4,ROW()=_xlfn.MINIFS(_xlfn.ANCHORARRAY(H$9),E$9:E$16388,E1259),IFERROR(A1259-INDEX(G$9:G$16388,MATCH(E1259-1,E$9:E$16388,0)),A1259-C$4),ISNUMBER(A1259),A1259-F1259,TRUE,"")</f>
        <v>5</v>
      </c>
      <c r="J1259" t="b">
        <f t="shared" si="55"/>
        <v>0</v>
      </c>
      <c r="L1259" s="5"/>
    </row>
    <row r="1260" spans="1:12">
      <c r="B1260" s="4" t="str">
        <f>"annual period "&amp;COUNTIF(D$9:D1260,TRUE)</f>
        <v>annual period 5</v>
      </c>
      <c r="D1260" t="b">
        <f t="shared" si="57"/>
        <v>0</v>
      </c>
      <c r="E1260">
        <f t="shared" si="56"/>
        <v>215</v>
      </c>
      <c r="F1260" s="5" cm="1">
        <f t="array" ref="F1260">INDEX(_xlfn._xlws.FILTER(A$9:A$16378,E1260=E$9:E$16378*ISNUMBER(A$9:A$16378)),1)</f>
        <v>44390</v>
      </c>
      <c r="G1260" s="5" cm="1">
        <f t="array" ref="G1260">INDEX(_xlfn._xlws.FILTER(A$9:A$16378,E1260=E$9:E$16378*ISNUMBER(A$9:A$16378)),COUNT(_xlfn._xlws.FILTER(A$9:A$16378,E1260=E$9:E$16378*ISNUMBER(A$9:A$16378))))</f>
        <v>44416</v>
      </c>
      <c r="H1260" t="str">
        <v/>
      </c>
      <c r="I1260" s="10" t="str" cm="1">
        <f t="array" ref="I1260">_xlfn.IFS(AND(OR(_xlfn._xlws.FILTER(D$9:D$16388,E$9:E$16388=E1260)),ROW()=_xlfn.MINIFS(_xlfn.ANCHORARRAY(H$9),E$9:E$16388,E1260)),A1260-C$4,ROW()=_xlfn.MINIFS(_xlfn.ANCHORARRAY(H$9),E$9:E$16388,E1260),IFERROR(A1260-INDEX(G$9:G$16388,MATCH(E1260-1,E$9:E$16388,0)),A1260-C$4),ISNUMBER(A1260),A1260-F1260,TRUE,"")</f>
        <v/>
      </c>
      <c r="J1260" t="str">
        <f t="shared" si="55"/>
        <v/>
      </c>
      <c r="L1260" s="5"/>
    </row>
    <row r="1261" spans="1:12">
      <c r="A1261" s="3">
        <v>44399</v>
      </c>
      <c r="B1261" s="4" t="str">
        <f>"annual period "&amp;COUNTIF(D$9:D1261,TRUE)</f>
        <v>annual period 5</v>
      </c>
      <c r="D1261" t="b">
        <f t="shared" si="57"/>
        <v>0</v>
      </c>
      <c r="E1261">
        <f t="shared" si="56"/>
        <v>215</v>
      </c>
      <c r="F1261" s="5" cm="1">
        <f t="array" ref="F1261">INDEX(_xlfn._xlws.FILTER(A$9:A$16378,E1261=E$9:E$16378*ISNUMBER(A$9:A$16378)),1)</f>
        <v>44390</v>
      </c>
      <c r="G1261" s="5" cm="1">
        <f t="array" ref="G1261">INDEX(_xlfn._xlws.FILTER(A$9:A$16378,E1261=E$9:E$16378*ISNUMBER(A$9:A$16378)),COUNT(_xlfn._xlws.FILTER(A$9:A$16378,E1261=E$9:E$16378*ISNUMBER(A$9:A$16378))))</f>
        <v>44416</v>
      </c>
      <c r="H1261" t="str">
        <v/>
      </c>
      <c r="I1261" s="10" cm="1">
        <f t="array" ref="I1261">_xlfn.IFS(AND(OR(_xlfn._xlws.FILTER(D$9:D$16388,E$9:E$16388=E1261)),ROW()=_xlfn.MINIFS(_xlfn.ANCHORARRAY(H$9),E$9:E$16388,E1261)),A1261-C$4,ROW()=_xlfn.MINIFS(_xlfn.ANCHORARRAY(H$9),E$9:E$16388,E1261),IFERROR(A1261-INDEX(G$9:G$16388,MATCH(E1261-1,E$9:E$16388,0)),A1261-C$4),ISNUMBER(A1261),A1261-F1261,TRUE,"")</f>
        <v>9</v>
      </c>
      <c r="J1261" t="b">
        <f t="shared" si="55"/>
        <v>0</v>
      </c>
      <c r="L1261" s="5"/>
    </row>
    <row r="1262" spans="1:12">
      <c r="B1262" s="4" t="str">
        <f>"annual period "&amp;COUNTIF(D$9:D1262,TRUE)</f>
        <v>annual period 5</v>
      </c>
      <c r="D1262" t="b">
        <f t="shared" si="57"/>
        <v>0</v>
      </c>
      <c r="E1262">
        <f t="shared" si="56"/>
        <v>215</v>
      </c>
      <c r="F1262" s="5" cm="1">
        <f t="array" ref="F1262">INDEX(_xlfn._xlws.FILTER(A$9:A$16378,E1262=E$9:E$16378*ISNUMBER(A$9:A$16378)),1)</f>
        <v>44390</v>
      </c>
      <c r="G1262" s="5" cm="1">
        <f t="array" ref="G1262">INDEX(_xlfn._xlws.FILTER(A$9:A$16378,E1262=E$9:E$16378*ISNUMBER(A$9:A$16378)),COUNT(_xlfn._xlws.FILTER(A$9:A$16378,E1262=E$9:E$16378*ISNUMBER(A$9:A$16378))))</f>
        <v>44416</v>
      </c>
      <c r="H1262" t="str">
        <v/>
      </c>
      <c r="I1262" s="10" t="str" cm="1">
        <f t="array" ref="I1262">_xlfn.IFS(AND(OR(_xlfn._xlws.FILTER(D$9:D$16388,E$9:E$16388=E1262)),ROW()=_xlfn.MINIFS(_xlfn.ANCHORARRAY(H$9),E$9:E$16388,E1262)),A1262-C$4,ROW()=_xlfn.MINIFS(_xlfn.ANCHORARRAY(H$9),E$9:E$16388,E1262),IFERROR(A1262-INDEX(G$9:G$16388,MATCH(E1262-1,E$9:E$16388,0)),A1262-C$4),ISNUMBER(A1262),A1262-F1262,TRUE,"")</f>
        <v/>
      </c>
      <c r="J1262" t="str">
        <f t="shared" si="55"/>
        <v/>
      </c>
      <c r="L1262" s="5"/>
    </row>
    <row r="1263" spans="1:12">
      <c r="A1263" s="3">
        <v>44399</v>
      </c>
      <c r="B1263" s="4" t="str">
        <f>"annual period "&amp;COUNTIF(D$9:D1263,TRUE)</f>
        <v>annual period 5</v>
      </c>
      <c r="D1263" t="b">
        <f t="shared" si="57"/>
        <v>0</v>
      </c>
      <c r="E1263">
        <f t="shared" si="56"/>
        <v>215</v>
      </c>
      <c r="F1263" s="5" cm="1">
        <f t="array" ref="F1263">INDEX(_xlfn._xlws.FILTER(A$9:A$16378,E1263=E$9:E$16378*ISNUMBER(A$9:A$16378)),1)</f>
        <v>44390</v>
      </c>
      <c r="G1263" s="5" cm="1">
        <f t="array" ref="G1263">INDEX(_xlfn._xlws.FILTER(A$9:A$16378,E1263=E$9:E$16378*ISNUMBER(A$9:A$16378)),COUNT(_xlfn._xlws.FILTER(A$9:A$16378,E1263=E$9:E$16378*ISNUMBER(A$9:A$16378))))</f>
        <v>44416</v>
      </c>
      <c r="H1263" t="str">
        <v/>
      </c>
      <c r="I1263" s="10" cm="1">
        <f t="array" ref="I1263">_xlfn.IFS(AND(OR(_xlfn._xlws.FILTER(D$9:D$16388,E$9:E$16388=E1263)),ROW()=_xlfn.MINIFS(_xlfn.ANCHORARRAY(H$9),E$9:E$16388,E1263)),A1263-C$4,ROW()=_xlfn.MINIFS(_xlfn.ANCHORARRAY(H$9),E$9:E$16388,E1263),IFERROR(A1263-INDEX(G$9:G$16388,MATCH(E1263-1,E$9:E$16388,0)),A1263-C$4),ISNUMBER(A1263),A1263-F1263,TRUE,"")</f>
        <v>9</v>
      </c>
      <c r="J1263" t="b">
        <f t="shared" si="55"/>
        <v>0</v>
      </c>
      <c r="L1263" s="5"/>
    </row>
    <row r="1264" spans="1:12">
      <c r="B1264" s="4" t="str">
        <f>"annual period "&amp;COUNTIF(D$9:D1264,TRUE)</f>
        <v>annual period 5</v>
      </c>
      <c r="D1264" t="b">
        <f t="shared" si="57"/>
        <v>0</v>
      </c>
      <c r="E1264">
        <f t="shared" si="56"/>
        <v>215</v>
      </c>
      <c r="F1264" s="5" cm="1">
        <f t="array" ref="F1264">INDEX(_xlfn._xlws.FILTER(A$9:A$16378,E1264=E$9:E$16378*ISNUMBER(A$9:A$16378)),1)</f>
        <v>44390</v>
      </c>
      <c r="G1264" s="5" cm="1">
        <f t="array" ref="G1264">INDEX(_xlfn._xlws.FILTER(A$9:A$16378,E1264=E$9:E$16378*ISNUMBER(A$9:A$16378)),COUNT(_xlfn._xlws.FILTER(A$9:A$16378,E1264=E$9:E$16378*ISNUMBER(A$9:A$16378))))</f>
        <v>44416</v>
      </c>
      <c r="H1264" t="str">
        <v/>
      </c>
      <c r="I1264" s="10" t="str" cm="1">
        <f t="array" ref="I1264">_xlfn.IFS(AND(OR(_xlfn._xlws.FILTER(D$9:D$16388,E$9:E$16388=E1264)),ROW()=_xlfn.MINIFS(_xlfn.ANCHORARRAY(H$9),E$9:E$16388,E1264)),A1264-C$4,ROW()=_xlfn.MINIFS(_xlfn.ANCHORARRAY(H$9),E$9:E$16388,E1264),IFERROR(A1264-INDEX(G$9:G$16388,MATCH(E1264-1,E$9:E$16388,0)),A1264-C$4),ISNUMBER(A1264),A1264-F1264,TRUE,"")</f>
        <v/>
      </c>
      <c r="J1264" t="str">
        <f t="shared" si="55"/>
        <v/>
      </c>
      <c r="L1264" s="5"/>
    </row>
    <row r="1265" spans="1:12">
      <c r="A1265" s="3">
        <v>44406</v>
      </c>
      <c r="B1265" s="4" t="str">
        <f>"annual period "&amp;COUNTIF(D$9:D1265,TRUE)</f>
        <v>annual period 5</v>
      </c>
      <c r="D1265" t="b">
        <f t="shared" si="57"/>
        <v>0</v>
      </c>
      <c r="E1265">
        <f t="shared" si="56"/>
        <v>215</v>
      </c>
      <c r="F1265" s="5" cm="1">
        <f t="array" ref="F1265">INDEX(_xlfn._xlws.FILTER(A$9:A$16378,E1265=E$9:E$16378*ISNUMBER(A$9:A$16378)),1)</f>
        <v>44390</v>
      </c>
      <c r="G1265" s="5" cm="1">
        <f t="array" ref="G1265">INDEX(_xlfn._xlws.FILTER(A$9:A$16378,E1265=E$9:E$16378*ISNUMBER(A$9:A$16378)),COUNT(_xlfn._xlws.FILTER(A$9:A$16378,E1265=E$9:E$16378*ISNUMBER(A$9:A$16378))))</f>
        <v>44416</v>
      </c>
      <c r="H1265" t="str">
        <v/>
      </c>
      <c r="I1265" s="10" cm="1">
        <f t="array" ref="I1265">_xlfn.IFS(AND(OR(_xlfn._xlws.FILTER(D$9:D$16388,E$9:E$16388=E1265)),ROW()=_xlfn.MINIFS(_xlfn.ANCHORARRAY(H$9),E$9:E$16388,E1265)),A1265-C$4,ROW()=_xlfn.MINIFS(_xlfn.ANCHORARRAY(H$9),E$9:E$16388,E1265),IFERROR(A1265-INDEX(G$9:G$16388,MATCH(E1265-1,E$9:E$16388,0)),A1265-C$4),ISNUMBER(A1265),A1265-F1265,TRUE,"")</f>
        <v>16</v>
      </c>
      <c r="J1265" t="b">
        <f t="shared" si="55"/>
        <v>0</v>
      </c>
      <c r="L1265" s="5"/>
    </row>
    <row r="1266" spans="1:12">
      <c r="B1266" s="4" t="str">
        <f>"annual period "&amp;COUNTIF(D$9:D1266,TRUE)</f>
        <v>annual period 5</v>
      </c>
      <c r="D1266" t="b">
        <f t="shared" si="57"/>
        <v>0</v>
      </c>
      <c r="E1266">
        <f t="shared" si="56"/>
        <v>215</v>
      </c>
      <c r="F1266" s="5" cm="1">
        <f t="array" ref="F1266">INDEX(_xlfn._xlws.FILTER(A$9:A$16378,E1266=E$9:E$16378*ISNUMBER(A$9:A$16378)),1)</f>
        <v>44390</v>
      </c>
      <c r="G1266" s="5" cm="1">
        <f t="array" ref="G1266">INDEX(_xlfn._xlws.FILTER(A$9:A$16378,E1266=E$9:E$16378*ISNUMBER(A$9:A$16378)),COUNT(_xlfn._xlws.FILTER(A$9:A$16378,E1266=E$9:E$16378*ISNUMBER(A$9:A$16378))))</f>
        <v>44416</v>
      </c>
      <c r="H1266" t="str">
        <v/>
      </c>
      <c r="I1266" s="10" t="str" cm="1">
        <f t="array" ref="I1266">_xlfn.IFS(AND(OR(_xlfn._xlws.FILTER(D$9:D$16388,E$9:E$16388=E1266)),ROW()=_xlfn.MINIFS(_xlfn.ANCHORARRAY(H$9),E$9:E$16388,E1266)),A1266-C$4,ROW()=_xlfn.MINIFS(_xlfn.ANCHORARRAY(H$9),E$9:E$16388,E1266),IFERROR(A1266-INDEX(G$9:G$16388,MATCH(E1266-1,E$9:E$16388,0)),A1266-C$4),ISNUMBER(A1266),A1266-F1266,TRUE,"")</f>
        <v/>
      </c>
      <c r="J1266" t="str">
        <f t="shared" si="55"/>
        <v/>
      </c>
      <c r="L1266" s="5"/>
    </row>
    <row r="1267" spans="1:12">
      <c r="A1267" s="3">
        <v>44416</v>
      </c>
      <c r="B1267" s="4" t="str">
        <f>"annual period "&amp;COUNTIF(D$9:D1267,TRUE)</f>
        <v>annual period 5</v>
      </c>
      <c r="D1267" t="b">
        <f t="shared" si="57"/>
        <v>0</v>
      </c>
      <c r="E1267">
        <f t="shared" si="56"/>
        <v>215</v>
      </c>
      <c r="F1267" s="5" cm="1">
        <f t="array" ref="F1267">INDEX(_xlfn._xlws.FILTER(A$9:A$16378,E1267=E$9:E$16378*ISNUMBER(A$9:A$16378)),1)</f>
        <v>44390</v>
      </c>
      <c r="G1267" s="5" cm="1">
        <f t="array" ref="G1267">INDEX(_xlfn._xlws.FILTER(A$9:A$16378,E1267=E$9:E$16378*ISNUMBER(A$9:A$16378)),COUNT(_xlfn._xlws.FILTER(A$9:A$16378,E1267=E$9:E$16378*ISNUMBER(A$9:A$16378))))</f>
        <v>44416</v>
      </c>
      <c r="H1267" t="str">
        <v/>
      </c>
      <c r="I1267" s="10" cm="1">
        <f t="array" ref="I1267">_xlfn.IFS(AND(OR(_xlfn._xlws.FILTER(D$9:D$16388,E$9:E$16388=E1267)),ROW()=_xlfn.MINIFS(_xlfn.ANCHORARRAY(H$9),E$9:E$16388,E1267)),A1267-C$4,ROW()=_xlfn.MINIFS(_xlfn.ANCHORARRAY(H$9),E$9:E$16388,E1267),IFERROR(A1267-INDEX(G$9:G$16388,MATCH(E1267-1,E$9:E$16388,0)),A1267-C$4),ISNUMBER(A1267),A1267-F1267,TRUE,"")</f>
        <v>26</v>
      </c>
      <c r="J1267" t="b">
        <f t="shared" si="55"/>
        <v>0</v>
      </c>
      <c r="L1267" s="5"/>
    </row>
    <row r="1268" spans="1:12">
      <c r="B1268" s="4" t="str">
        <f>"annual period "&amp;COUNTIF(D$9:D1268,TRUE)</f>
        <v>annual period 5</v>
      </c>
      <c r="D1268" t="b">
        <f t="shared" si="57"/>
        <v>0</v>
      </c>
      <c r="E1268">
        <f t="shared" si="56"/>
        <v>215</v>
      </c>
      <c r="F1268" s="5" cm="1">
        <f t="array" ref="F1268">INDEX(_xlfn._xlws.FILTER(A$9:A$16378,E1268=E$9:E$16378*ISNUMBER(A$9:A$16378)),1)</f>
        <v>44390</v>
      </c>
      <c r="G1268" s="5" cm="1">
        <f t="array" ref="G1268">INDEX(_xlfn._xlws.FILTER(A$9:A$16378,E1268=E$9:E$16378*ISNUMBER(A$9:A$16378)),COUNT(_xlfn._xlws.FILTER(A$9:A$16378,E1268=E$9:E$16378*ISNUMBER(A$9:A$16378))))</f>
        <v>44416</v>
      </c>
      <c r="H1268" t="str">
        <v/>
      </c>
      <c r="I1268" s="10" t="str" cm="1">
        <f t="array" ref="I1268">_xlfn.IFS(AND(OR(_xlfn._xlws.FILTER(D$9:D$16388,E$9:E$16388=E1268)),ROW()=_xlfn.MINIFS(_xlfn.ANCHORARRAY(H$9),E$9:E$16388,E1268)),A1268-C$4,ROW()=_xlfn.MINIFS(_xlfn.ANCHORARRAY(H$9),E$9:E$16388,E1268),IFERROR(A1268-INDEX(G$9:G$16388,MATCH(E1268-1,E$9:E$16388,0)),A1268-C$4),ISNUMBER(A1268),A1268-F1268,TRUE,"")</f>
        <v/>
      </c>
      <c r="J1268" t="str">
        <f t="shared" si="55"/>
        <v/>
      </c>
      <c r="L1268" s="5"/>
    </row>
    <row r="1269" spans="1:12">
      <c r="A1269" s="3">
        <v>44416</v>
      </c>
      <c r="B1269" s="4" t="str">
        <f>"annual period "&amp;COUNTIF(D$9:D1269,TRUE)</f>
        <v>annual period 5</v>
      </c>
      <c r="D1269" t="b">
        <f t="shared" si="57"/>
        <v>0</v>
      </c>
      <c r="E1269">
        <f t="shared" si="56"/>
        <v>215</v>
      </c>
      <c r="F1269" s="5" cm="1">
        <f t="array" ref="F1269">INDEX(_xlfn._xlws.FILTER(A$9:A$16378,E1269=E$9:E$16378*ISNUMBER(A$9:A$16378)),1)</f>
        <v>44390</v>
      </c>
      <c r="G1269" s="5" cm="1">
        <f t="array" ref="G1269">INDEX(_xlfn._xlws.FILTER(A$9:A$16378,E1269=E$9:E$16378*ISNUMBER(A$9:A$16378)),COUNT(_xlfn._xlws.FILTER(A$9:A$16378,E1269=E$9:E$16378*ISNUMBER(A$9:A$16378))))</f>
        <v>44416</v>
      </c>
      <c r="H1269" t="str">
        <v/>
      </c>
      <c r="I1269" s="10" cm="1">
        <f t="array" ref="I1269">_xlfn.IFS(AND(OR(_xlfn._xlws.FILTER(D$9:D$16388,E$9:E$16388=E1269)),ROW()=_xlfn.MINIFS(_xlfn.ANCHORARRAY(H$9),E$9:E$16388,E1269)),A1269-C$4,ROW()=_xlfn.MINIFS(_xlfn.ANCHORARRAY(H$9),E$9:E$16388,E1269),IFERROR(A1269-INDEX(G$9:G$16388,MATCH(E1269-1,E$9:E$16388,0)),A1269-C$4),ISNUMBER(A1269),A1269-F1269,TRUE,"")</f>
        <v>26</v>
      </c>
      <c r="J1269" t="b">
        <f t="shared" si="55"/>
        <v>0</v>
      </c>
      <c r="L1269" s="5"/>
    </row>
    <row r="1270" spans="1:12">
      <c r="B1270" s="4" t="str">
        <f>"annual period "&amp;COUNTIF(D$9:D1270,TRUE)</f>
        <v>annual period 5</v>
      </c>
      <c r="D1270" t="b">
        <f t="shared" si="57"/>
        <v>0</v>
      </c>
      <c r="E1270">
        <f t="shared" si="56"/>
        <v>215</v>
      </c>
      <c r="F1270" s="5" cm="1">
        <f t="array" ref="F1270">INDEX(_xlfn._xlws.FILTER(A$9:A$16378,E1270=E$9:E$16378*ISNUMBER(A$9:A$16378)),1)</f>
        <v>44390</v>
      </c>
      <c r="G1270" s="5" cm="1">
        <f t="array" ref="G1270">INDEX(_xlfn._xlws.FILTER(A$9:A$16378,E1270=E$9:E$16378*ISNUMBER(A$9:A$16378)),COUNT(_xlfn._xlws.FILTER(A$9:A$16378,E1270=E$9:E$16378*ISNUMBER(A$9:A$16378))))</f>
        <v>44416</v>
      </c>
      <c r="H1270" t="str">
        <v/>
      </c>
      <c r="I1270" s="10" t="str" cm="1">
        <f t="array" ref="I1270">_xlfn.IFS(AND(OR(_xlfn._xlws.FILTER(D$9:D$16388,E$9:E$16388=E1270)),ROW()=_xlfn.MINIFS(_xlfn.ANCHORARRAY(H$9),E$9:E$16388,E1270)),A1270-C$4,ROW()=_xlfn.MINIFS(_xlfn.ANCHORARRAY(H$9),E$9:E$16388,E1270),IFERROR(A1270-INDEX(G$9:G$16388,MATCH(E1270-1,E$9:E$16388,0)),A1270-C$4),ISNUMBER(A1270),A1270-F1270,TRUE,"")</f>
        <v/>
      </c>
      <c r="J1270" t="str">
        <f t="shared" si="55"/>
        <v/>
      </c>
      <c r="L1270" s="5"/>
    </row>
    <row r="1271" spans="1:12">
      <c r="A1271" s="3">
        <v>44416</v>
      </c>
      <c r="B1271" s="4" t="str">
        <f>"annual period "&amp;COUNTIF(D$9:D1271,TRUE)</f>
        <v>annual period 5</v>
      </c>
      <c r="D1271" t="b">
        <f t="shared" si="57"/>
        <v>0</v>
      </c>
      <c r="E1271">
        <f t="shared" si="56"/>
        <v>215</v>
      </c>
      <c r="F1271" s="5" cm="1">
        <f t="array" ref="F1271">INDEX(_xlfn._xlws.FILTER(A$9:A$16378,E1271=E$9:E$16378*ISNUMBER(A$9:A$16378)),1)</f>
        <v>44390</v>
      </c>
      <c r="G1271" s="5" cm="1">
        <f t="array" ref="G1271">INDEX(_xlfn._xlws.FILTER(A$9:A$16378,E1271=E$9:E$16378*ISNUMBER(A$9:A$16378)),COUNT(_xlfn._xlws.FILTER(A$9:A$16378,E1271=E$9:E$16378*ISNUMBER(A$9:A$16378))))</f>
        <v>44416</v>
      </c>
      <c r="H1271" t="str">
        <v/>
      </c>
      <c r="I1271" s="10" cm="1">
        <f t="array" ref="I1271">_xlfn.IFS(AND(OR(_xlfn._xlws.FILTER(D$9:D$16388,E$9:E$16388=E1271)),ROW()=_xlfn.MINIFS(_xlfn.ANCHORARRAY(H$9),E$9:E$16388,E1271)),A1271-C$4,ROW()=_xlfn.MINIFS(_xlfn.ANCHORARRAY(H$9),E$9:E$16388,E1271),IFERROR(A1271-INDEX(G$9:G$16388,MATCH(E1271-1,E$9:E$16388,0)),A1271-C$4),ISNUMBER(A1271),A1271-F1271,TRUE,"")</f>
        <v>26</v>
      </c>
      <c r="J1271" t="b">
        <f t="shared" si="55"/>
        <v>0</v>
      </c>
      <c r="L1271" s="5"/>
    </row>
    <row r="1272" spans="1:12">
      <c r="A1272" s="1" t="s">
        <v>14</v>
      </c>
      <c r="B1272" s="4" t="str">
        <f>"annual period "&amp;COUNTIF(D$9:D1272,TRUE)</f>
        <v>annual period 5</v>
      </c>
      <c r="D1272" t="b">
        <f t="shared" si="57"/>
        <v>0</v>
      </c>
      <c r="E1272">
        <f t="shared" si="56"/>
        <v>216</v>
      </c>
      <c r="F1272" s="5" cm="1">
        <f t="array" ref="F1272">INDEX(_xlfn._xlws.FILTER(A$9:A$16378,E1272=E$9:E$16378*ISNUMBER(A$9:A$16378)),1)</f>
        <v>44424</v>
      </c>
      <c r="G1272" s="5" cm="1">
        <f t="array" ref="G1272">INDEX(_xlfn._xlws.FILTER(A$9:A$16378,E1272=E$9:E$16378*ISNUMBER(A$9:A$16378)),COUNT(_xlfn._xlws.FILTER(A$9:A$16378,E1272=E$9:E$16378*ISNUMBER(A$9:A$16378))))</f>
        <v>44425</v>
      </c>
      <c r="H1272" t="str">
        <v/>
      </c>
      <c r="I1272" s="10" t="str" cm="1">
        <f t="array" ref="I1272">_xlfn.IFS(AND(OR(_xlfn._xlws.FILTER(D$9:D$16388,E$9:E$16388=E1272)),ROW()=_xlfn.MINIFS(_xlfn.ANCHORARRAY(H$9),E$9:E$16388,E1272)),A1272-C$4,ROW()=_xlfn.MINIFS(_xlfn.ANCHORARRAY(H$9),E$9:E$16388,E1272),IFERROR(A1272-INDEX(G$9:G$16388,MATCH(E1272-1,E$9:E$16388,0)),A1272-C$4),ISNUMBER(A1272),A1272-F1272,TRUE,"")</f>
        <v/>
      </c>
      <c r="J1272" t="str">
        <f t="shared" si="55"/>
        <v/>
      </c>
      <c r="L1272" s="5"/>
    </row>
    <row r="1273" spans="1:12">
      <c r="A1273" s="2"/>
      <c r="B1273" s="4" t="str">
        <f>"annual period "&amp;COUNTIF(D$9:D1273,TRUE)</f>
        <v>annual period 5</v>
      </c>
      <c r="D1273" t="b">
        <f t="shared" si="57"/>
        <v>0</v>
      </c>
      <c r="E1273">
        <f t="shared" si="56"/>
        <v>216</v>
      </c>
      <c r="F1273" s="5" cm="1">
        <f t="array" ref="F1273">INDEX(_xlfn._xlws.FILTER(A$9:A$16378,E1273=E$9:E$16378*ISNUMBER(A$9:A$16378)),1)</f>
        <v>44424</v>
      </c>
      <c r="G1273" s="5" cm="1">
        <f t="array" ref="G1273">INDEX(_xlfn._xlws.FILTER(A$9:A$16378,E1273=E$9:E$16378*ISNUMBER(A$9:A$16378)),COUNT(_xlfn._xlws.FILTER(A$9:A$16378,E1273=E$9:E$16378*ISNUMBER(A$9:A$16378))))</f>
        <v>44425</v>
      </c>
      <c r="H1273" t="str">
        <v/>
      </c>
      <c r="I1273" s="10" t="str" cm="1">
        <f t="array" ref="I1273">_xlfn.IFS(AND(OR(_xlfn._xlws.FILTER(D$9:D$16388,E$9:E$16388=E1273)),ROW()=_xlfn.MINIFS(_xlfn.ANCHORARRAY(H$9),E$9:E$16388,E1273)),A1273-C$4,ROW()=_xlfn.MINIFS(_xlfn.ANCHORARRAY(H$9),E$9:E$16388,E1273),IFERROR(A1273-INDEX(G$9:G$16388,MATCH(E1273-1,E$9:E$16388,0)),A1273-C$4),ISNUMBER(A1273),A1273-F1273,TRUE,"")</f>
        <v/>
      </c>
      <c r="J1273" t="str">
        <f t="shared" si="55"/>
        <v/>
      </c>
      <c r="L1273" s="5"/>
    </row>
    <row r="1274" spans="1:12">
      <c r="A1274" s="3">
        <v>44424</v>
      </c>
      <c r="B1274" s="4" t="str">
        <f>"annual period "&amp;COUNTIF(D$9:D1274,TRUE)</f>
        <v>annual period 5</v>
      </c>
      <c r="D1274" t="b">
        <f t="shared" si="57"/>
        <v>0</v>
      </c>
      <c r="E1274">
        <f t="shared" si="56"/>
        <v>216</v>
      </c>
      <c r="F1274" s="5" cm="1">
        <f t="array" ref="F1274">INDEX(_xlfn._xlws.FILTER(A$9:A$16378,E1274=E$9:E$16378*ISNUMBER(A$9:A$16378)),1)</f>
        <v>44424</v>
      </c>
      <c r="G1274" s="5" cm="1">
        <f t="array" ref="G1274">INDEX(_xlfn._xlws.FILTER(A$9:A$16378,E1274=E$9:E$16378*ISNUMBER(A$9:A$16378)),COUNT(_xlfn._xlws.FILTER(A$9:A$16378,E1274=E$9:E$16378*ISNUMBER(A$9:A$16378))))</f>
        <v>44425</v>
      </c>
      <c r="H1274">
        <v>1274</v>
      </c>
      <c r="I1274" s="10" cm="1">
        <f t="array" ref="I1274">_xlfn.IFS(AND(OR(_xlfn._xlws.FILTER(D$9:D$16388,E$9:E$16388=E1274)),ROW()=_xlfn.MINIFS(_xlfn.ANCHORARRAY(H$9),E$9:E$16388,E1274)),A1274-C$4,ROW()=_xlfn.MINIFS(_xlfn.ANCHORARRAY(H$9),E$9:E$16388,E1274),IFERROR(A1274-INDEX(G$9:G$16388,MATCH(E1274-1,E$9:E$16388,0)),A1274-C$4),ISNUMBER(A1274),A1274-F1274,TRUE,"")</f>
        <v>8</v>
      </c>
      <c r="J1274" t="b">
        <f t="shared" si="55"/>
        <v>0</v>
      </c>
      <c r="L1274" s="5"/>
    </row>
    <row r="1275" spans="1:12">
      <c r="B1275" s="4" t="str">
        <f>"annual period "&amp;COUNTIF(D$9:D1275,TRUE)</f>
        <v>annual period 5</v>
      </c>
      <c r="D1275" t="b">
        <f t="shared" si="57"/>
        <v>0</v>
      </c>
      <c r="E1275">
        <f t="shared" si="56"/>
        <v>216</v>
      </c>
      <c r="F1275" s="5" cm="1">
        <f t="array" ref="F1275">INDEX(_xlfn._xlws.FILTER(A$9:A$16378,E1275=E$9:E$16378*ISNUMBER(A$9:A$16378)),1)</f>
        <v>44424</v>
      </c>
      <c r="G1275" s="5" cm="1">
        <f t="array" ref="G1275">INDEX(_xlfn._xlws.FILTER(A$9:A$16378,E1275=E$9:E$16378*ISNUMBER(A$9:A$16378)),COUNT(_xlfn._xlws.FILTER(A$9:A$16378,E1275=E$9:E$16378*ISNUMBER(A$9:A$16378))))</f>
        <v>44425</v>
      </c>
      <c r="H1275" t="str">
        <v/>
      </c>
      <c r="I1275" s="10" t="str" cm="1">
        <f t="array" ref="I1275">_xlfn.IFS(AND(OR(_xlfn._xlws.FILTER(D$9:D$16388,E$9:E$16388=E1275)),ROW()=_xlfn.MINIFS(_xlfn.ANCHORARRAY(H$9),E$9:E$16388,E1275)),A1275-C$4,ROW()=_xlfn.MINIFS(_xlfn.ANCHORARRAY(H$9),E$9:E$16388,E1275),IFERROR(A1275-INDEX(G$9:G$16388,MATCH(E1275-1,E$9:E$16388,0)),A1275-C$4),ISNUMBER(A1275),A1275-F1275,TRUE,"")</f>
        <v/>
      </c>
      <c r="J1275" t="str">
        <f t="shared" si="55"/>
        <v/>
      </c>
      <c r="L1275" s="5"/>
    </row>
    <row r="1276" spans="1:12">
      <c r="A1276" s="3">
        <v>44425</v>
      </c>
      <c r="B1276" s="4" t="str">
        <f>"annual period "&amp;COUNTIF(D$9:D1276,TRUE)</f>
        <v>annual period 5</v>
      </c>
      <c r="D1276" t="b">
        <f t="shared" si="57"/>
        <v>0</v>
      </c>
      <c r="E1276">
        <f t="shared" si="56"/>
        <v>216</v>
      </c>
      <c r="F1276" s="5" cm="1">
        <f t="array" ref="F1276">INDEX(_xlfn._xlws.FILTER(A$9:A$16378,E1276=E$9:E$16378*ISNUMBER(A$9:A$16378)),1)</f>
        <v>44424</v>
      </c>
      <c r="G1276" s="5" cm="1">
        <f t="array" ref="G1276">INDEX(_xlfn._xlws.FILTER(A$9:A$16378,E1276=E$9:E$16378*ISNUMBER(A$9:A$16378)),COUNT(_xlfn._xlws.FILTER(A$9:A$16378,E1276=E$9:E$16378*ISNUMBER(A$9:A$16378))))</f>
        <v>44425</v>
      </c>
      <c r="H1276" t="str">
        <v/>
      </c>
      <c r="I1276" s="10" cm="1">
        <f t="array" ref="I1276">_xlfn.IFS(AND(OR(_xlfn._xlws.FILTER(D$9:D$16388,E$9:E$16388=E1276)),ROW()=_xlfn.MINIFS(_xlfn.ANCHORARRAY(H$9),E$9:E$16388,E1276)),A1276-C$4,ROW()=_xlfn.MINIFS(_xlfn.ANCHORARRAY(H$9),E$9:E$16388,E1276),IFERROR(A1276-INDEX(G$9:G$16388,MATCH(E1276-1,E$9:E$16388,0)),A1276-C$4),ISNUMBER(A1276),A1276-F1276,TRUE,"")</f>
        <v>1</v>
      </c>
      <c r="J1276" t="b">
        <f t="shared" si="55"/>
        <v>0</v>
      </c>
      <c r="L1276" s="5"/>
    </row>
    <row r="1277" spans="1:12">
      <c r="A1277" s="1" t="s">
        <v>14</v>
      </c>
      <c r="B1277" s="4" t="str">
        <f>"annual period "&amp;COUNTIF(D$9:D1277,TRUE)</f>
        <v>annual period 5</v>
      </c>
      <c r="D1277" t="b">
        <f t="shared" si="57"/>
        <v>0</v>
      </c>
      <c r="E1277">
        <f t="shared" si="56"/>
        <v>217</v>
      </c>
      <c r="F1277" s="5" cm="1">
        <f t="array" ref="F1277">INDEX(_xlfn._xlws.FILTER(A$9:A$16378,E1277=E$9:E$16378*ISNUMBER(A$9:A$16378)),1)</f>
        <v>44432</v>
      </c>
      <c r="G1277" s="5" cm="1">
        <f t="array" ref="G1277">INDEX(_xlfn._xlws.FILTER(A$9:A$16378,E1277=E$9:E$16378*ISNUMBER(A$9:A$16378)),COUNT(_xlfn._xlws.FILTER(A$9:A$16378,E1277=E$9:E$16378*ISNUMBER(A$9:A$16378))))</f>
        <v>44436</v>
      </c>
      <c r="H1277" t="str">
        <v/>
      </c>
      <c r="I1277" s="10" t="str" cm="1">
        <f t="array" ref="I1277">_xlfn.IFS(AND(OR(_xlfn._xlws.FILTER(D$9:D$16388,E$9:E$16388=E1277)),ROW()=_xlfn.MINIFS(_xlfn.ANCHORARRAY(H$9),E$9:E$16388,E1277)),A1277-C$4,ROW()=_xlfn.MINIFS(_xlfn.ANCHORARRAY(H$9),E$9:E$16388,E1277),IFERROR(A1277-INDEX(G$9:G$16388,MATCH(E1277-1,E$9:E$16388,0)),A1277-C$4),ISNUMBER(A1277),A1277-F1277,TRUE,"")</f>
        <v/>
      </c>
      <c r="J1277" t="str">
        <f t="shared" si="55"/>
        <v/>
      </c>
      <c r="L1277" s="5"/>
    </row>
    <row r="1278" spans="1:12">
      <c r="A1278" s="2"/>
      <c r="B1278" s="4" t="str">
        <f>"annual period "&amp;COUNTIF(D$9:D1278,TRUE)</f>
        <v>annual period 5</v>
      </c>
      <c r="D1278" t="b">
        <f t="shared" si="57"/>
        <v>0</v>
      </c>
      <c r="E1278">
        <f t="shared" si="56"/>
        <v>217</v>
      </c>
      <c r="F1278" s="5" cm="1">
        <f t="array" ref="F1278">INDEX(_xlfn._xlws.FILTER(A$9:A$16378,E1278=E$9:E$16378*ISNUMBER(A$9:A$16378)),1)</f>
        <v>44432</v>
      </c>
      <c r="G1278" s="5" cm="1">
        <f t="array" ref="G1278">INDEX(_xlfn._xlws.FILTER(A$9:A$16378,E1278=E$9:E$16378*ISNUMBER(A$9:A$16378)),COUNT(_xlfn._xlws.FILTER(A$9:A$16378,E1278=E$9:E$16378*ISNUMBER(A$9:A$16378))))</f>
        <v>44436</v>
      </c>
      <c r="H1278" t="str">
        <v/>
      </c>
      <c r="I1278" s="10" t="str" cm="1">
        <f t="array" ref="I1278">_xlfn.IFS(AND(OR(_xlfn._xlws.FILTER(D$9:D$16388,E$9:E$16388=E1278)),ROW()=_xlfn.MINIFS(_xlfn.ANCHORARRAY(H$9),E$9:E$16388,E1278)),A1278-C$4,ROW()=_xlfn.MINIFS(_xlfn.ANCHORARRAY(H$9),E$9:E$16388,E1278),IFERROR(A1278-INDEX(G$9:G$16388,MATCH(E1278-1,E$9:E$16388,0)),A1278-C$4),ISNUMBER(A1278),A1278-F1278,TRUE,"")</f>
        <v/>
      </c>
      <c r="J1278" t="str">
        <f t="shared" si="55"/>
        <v/>
      </c>
      <c r="L1278" s="5"/>
    </row>
    <row r="1279" spans="1:12">
      <c r="A1279" s="3">
        <v>44432</v>
      </c>
      <c r="B1279" s="4" t="str">
        <f>"annual period "&amp;COUNTIF(D$9:D1279,TRUE)</f>
        <v>annual period 5</v>
      </c>
      <c r="D1279" t="b">
        <f t="shared" si="57"/>
        <v>0</v>
      </c>
      <c r="E1279">
        <f t="shared" si="56"/>
        <v>217</v>
      </c>
      <c r="F1279" s="5" cm="1">
        <f t="array" ref="F1279">INDEX(_xlfn._xlws.FILTER(A$9:A$16378,E1279=E$9:E$16378*ISNUMBER(A$9:A$16378)),1)</f>
        <v>44432</v>
      </c>
      <c r="G1279" s="5" cm="1">
        <f t="array" ref="G1279">INDEX(_xlfn._xlws.FILTER(A$9:A$16378,E1279=E$9:E$16378*ISNUMBER(A$9:A$16378)),COUNT(_xlfn._xlws.FILTER(A$9:A$16378,E1279=E$9:E$16378*ISNUMBER(A$9:A$16378))))</f>
        <v>44436</v>
      </c>
      <c r="H1279">
        <v>1279</v>
      </c>
      <c r="I1279" s="10" cm="1">
        <f t="array" ref="I1279">_xlfn.IFS(AND(OR(_xlfn._xlws.FILTER(D$9:D$16388,E$9:E$16388=E1279)),ROW()=_xlfn.MINIFS(_xlfn.ANCHORARRAY(H$9),E$9:E$16388,E1279)),A1279-C$4,ROW()=_xlfn.MINIFS(_xlfn.ANCHORARRAY(H$9),E$9:E$16388,E1279),IFERROR(A1279-INDEX(G$9:G$16388,MATCH(E1279-1,E$9:E$16388,0)),A1279-C$4),ISNUMBER(A1279),A1279-F1279,TRUE,"")</f>
        <v>7</v>
      </c>
      <c r="J1279" t="b">
        <f t="shared" si="55"/>
        <v>0</v>
      </c>
      <c r="L1279" s="5"/>
    </row>
    <row r="1280" spans="1:12">
      <c r="B1280" s="4" t="str">
        <f>"annual period "&amp;COUNTIF(D$9:D1280,TRUE)</f>
        <v>annual period 5</v>
      </c>
      <c r="D1280" t="b">
        <f t="shared" si="57"/>
        <v>0</v>
      </c>
      <c r="E1280">
        <f t="shared" si="56"/>
        <v>217</v>
      </c>
      <c r="F1280" s="5" cm="1">
        <f t="array" ref="F1280">INDEX(_xlfn._xlws.FILTER(A$9:A$16378,E1280=E$9:E$16378*ISNUMBER(A$9:A$16378)),1)</f>
        <v>44432</v>
      </c>
      <c r="G1280" s="5" cm="1">
        <f t="array" ref="G1280">INDEX(_xlfn._xlws.FILTER(A$9:A$16378,E1280=E$9:E$16378*ISNUMBER(A$9:A$16378)),COUNT(_xlfn._xlws.FILTER(A$9:A$16378,E1280=E$9:E$16378*ISNUMBER(A$9:A$16378))))</f>
        <v>44436</v>
      </c>
      <c r="H1280" t="str">
        <v/>
      </c>
      <c r="I1280" s="10" t="str" cm="1">
        <f t="array" ref="I1280">_xlfn.IFS(AND(OR(_xlfn._xlws.FILTER(D$9:D$16388,E$9:E$16388=E1280)),ROW()=_xlfn.MINIFS(_xlfn.ANCHORARRAY(H$9),E$9:E$16388,E1280)),A1280-C$4,ROW()=_xlfn.MINIFS(_xlfn.ANCHORARRAY(H$9),E$9:E$16388,E1280),IFERROR(A1280-INDEX(G$9:G$16388,MATCH(E1280-1,E$9:E$16388,0)),A1280-C$4),ISNUMBER(A1280),A1280-F1280,TRUE,"")</f>
        <v/>
      </c>
      <c r="J1280" t="str">
        <f t="shared" si="55"/>
        <v/>
      </c>
      <c r="L1280" s="5"/>
    </row>
    <row r="1281" spans="1:12">
      <c r="A1281" s="3">
        <v>44436</v>
      </c>
      <c r="B1281" s="4" t="str">
        <f>"annual period "&amp;COUNTIF(D$9:D1281,TRUE)</f>
        <v>annual period 5</v>
      </c>
      <c r="D1281" t="b">
        <f t="shared" si="57"/>
        <v>0</v>
      </c>
      <c r="E1281">
        <f t="shared" si="56"/>
        <v>217</v>
      </c>
      <c r="F1281" s="5" cm="1">
        <f t="array" ref="F1281">INDEX(_xlfn._xlws.FILTER(A$9:A$16378,E1281=E$9:E$16378*ISNUMBER(A$9:A$16378)),1)</f>
        <v>44432</v>
      </c>
      <c r="G1281" s="5" cm="1">
        <f t="array" ref="G1281">INDEX(_xlfn._xlws.FILTER(A$9:A$16378,E1281=E$9:E$16378*ISNUMBER(A$9:A$16378)),COUNT(_xlfn._xlws.FILTER(A$9:A$16378,E1281=E$9:E$16378*ISNUMBER(A$9:A$16378))))</f>
        <v>44436</v>
      </c>
      <c r="H1281" t="str">
        <v/>
      </c>
      <c r="I1281" s="10" cm="1">
        <f t="array" ref="I1281">_xlfn.IFS(AND(OR(_xlfn._xlws.FILTER(D$9:D$16388,E$9:E$16388=E1281)),ROW()=_xlfn.MINIFS(_xlfn.ANCHORARRAY(H$9),E$9:E$16388,E1281)),A1281-C$4,ROW()=_xlfn.MINIFS(_xlfn.ANCHORARRAY(H$9),E$9:E$16388,E1281),IFERROR(A1281-INDEX(G$9:G$16388,MATCH(E1281-1,E$9:E$16388,0)),A1281-C$4),ISNUMBER(A1281),A1281-F1281,TRUE,"")</f>
        <v>4</v>
      </c>
      <c r="J1281" t="b">
        <f t="shared" si="55"/>
        <v>0</v>
      </c>
      <c r="L1281" s="5"/>
    </row>
    <row r="1282" spans="1:12">
      <c r="A1282" s="1" t="s">
        <v>14</v>
      </c>
      <c r="B1282" s="4" t="str">
        <f>"annual period "&amp;COUNTIF(D$9:D1282,TRUE)</f>
        <v>annual period 5</v>
      </c>
      <c r="D1282" t="b">
        <f t="shared" si="57"/>
        <v>0</v>
      </c>
      <c r="E1282">
        <f t="shared" si="56"/>
        <v>218</v>
      </c>
      <c r="F1282" s="5" cm="1">
        <f t="array" ref="F1282">INDEX(_xlfn._xlws.FILTER(A$9:A$16378,E1282=E$9:E$16378*ISNUMBER(A$9:A$16378)),1)</f>
        <v>44438</v>
      </c>
      <c r="G1282" s="5" cm="1">
        <f t="array" ref="G1282">INDEX(_xlfn._xlws.FILTER(A$9:A$16378,E1282=E$9:E$16378*ISNUMBER(A$9:A$16378)),COUNT(_xlfn._xlws.FILTER(A$9:A$16378,E1282=E$9:E$16378*ISNUMBER(A$9:A$16378))))</f>
        <v>44442</v>
      </c>
      <c r="H1282" t="str">
        <v/>
      </c>
      <c r="I1282" s="10" t="str" cm="1">
        <f t="array" ref="I1282">_xlfn.IFS(AND(OR(_xlfn._xlws.FILTER(D$9:D$16388,E$9:E$16388=E1282)),ROW()=_xlfn.MINIFS(_xlfn.ANCHORARRAY(H$9),E$9:E$16388,E1282)),A1282-C$4,ROW()=_xlfn.MINIFS(_xlfn.ANCHORARRAY(H$9),E$9:E$16388,E1282),IFERROR(A1282-INDEX(G$9:G$16388,MATCH(E1282-1,E$9:E$16388,0)),A1282-C$4),ISNUMBER(A1282),A1282-F1282,TRUE,"")</f>
        <v/>
      </c>
      <c r="J1282" t="str">
        <f t="shared" si="55"/>
        <v/>
      </c>
      <c r="L1282" s="5"/>
    </row>
    <row r="1283" spans="1:12">
      <c r="A1283" s="2"/>
      <c r="B1283" s="4" t="str">
        <f>"annual period "&amp;COUNTIF(D$9:D1283,TRUE)</f>
        <v>annual period 5</v>
      </c>
      <c r="D1283" t="b">
        <f t="shared" si="57"/>
        <v>0</v>
      </c>
      <c r="E1283">
        <f t="shared" si="56"/>
        <v>218</v>
      </c>
      <c r="F1283" s="5" cm="1">
        <f t="array" ref="F1283">INDEX(_xlfn._xlws.FILTER(A$9:A$16378,E1283=E$9:E$16378*ISNUMBER(A$9:A$16378)),1)</f>
        <v>44438</v>
      </c>
      <c r="G1283" s="5" cm="1">
        <f t="array" ref="G1283">INDEX(_xlfn._xlws.FILTER(A$9:A$16378,E1283=E$9:E$16378*ISNUMBER(A$9:A$16378)),COUNT(_xlfn._xlws.FILTER(A$9:A$16378,E1283=E$9:E$16378*ISNUMBER(A$9:A$16378))))</f>
        <v>44442</v>
      </c>
      <c r="H1283" t="str">
        <v/>
      </c>
      <c r="I1283" s="10" t="str" cm="1">
        <f t="array" ref="I1283">_xlfn.IFS(AND(OR(_xlfn._xlws.FILTER(D$9:D$16388,E$9:E$16388=E1283)),ROW()=_xlfn.MINIFS(_xlfn.ANCHORARRAY(H$9),E$9:E$16388,E1283)),A1283-C$4,ROW()=_xlfn.MINIFS(_xlfn.ANCHORARRAY(H$9),E$9:E$16388,E1283),IFERROR(A1283-INDEX(G$9:G$16388,MATCH(E1283-1,E$9:E$16388,0)),A1283-C$4),ISNUMBER(A1283),A1283-F1283,TRUE,"")</f>
        <v/>
      </c>
      <c r="J1283" t="str">
        <f t="shared" si="55"/>
        <v/>
      </c>
      <c r="L1283" s="5"/>
    </row>
    <row r="1284" spans="1:12">
      <c r="A1284" s="3">
        <v>44438</v>
      </c>
      <c r="B1284" s="4" t="str">
        <f>"annual period "&amp;COUNTIF(D$9:D1284,TRUE)</f>
        <v>annual period 5</v>
      </c>
      <c r="D1284" t="b">
        <f t="shared" si="57"/>
        <v>0</v>
      </c>
      <c r="E1284">
        <f t="shared" si="56"/>
        <v>218</v>
      </c>
      <c r="F1284" s="5" cm="1">
        <f t="array" ref="F1284">INDEX(_xlfn._xlws.FILTER(A$9:A$16378,E1284=E$9:E$16378*ISNUMBER(A$9:A$16378)),1)</f>
        <v>44438</v>
      </c>
      <c r="G1284" s="5" cm="1">
        <f t="array" ref="G1284">INDEX(_xlfn._xlws.FILTER(A$9:A$16378,E1284=E$9:E$16378*ISNUMBER(A$9:A$16378)),COUNT(_xlfn._xlws.FILTER(A$9:A$16378,E1284=E$9:E$16378*ISNUMBER(A$9:A$16378))))</f>
        <v>44442</v>
      </c>
      <c r="H1284">
        <v>1284</v>
      </c>
      <c r="I1284" s="10" cm="1">
        <f t="array" ref="I1284">_xlfn.IFS(AND(OR(_xlfn._xlws.FILTER(D$9:D$16388,E$9:E$16388=E1284)),ROW()=_xlfn.MINIFS(_xlfn.ANCHORARRAY(H$9),E$9:E$16388,E1284)),A1284-C$4,ROW()=_xlfn.MINIFS(_xlfn.ANCHORARRAY(H$9),E$9:E$16388,E1284),IFERROR(A1284-INDEX(G$9:G$16388,MATCH(E1284-1,E$9:E$16388,0)),A1284-C$4),ISNUMBER(A1284),A1284-F1284,TRUE,"")</f>
        <v>2</v>
      </c>
      <c r="J1284" t="b">
        <f t="shared" si="55"/>
        <v>0</v>
      </c>
      <c r="L1284" s="5"/>
    </row>
    <row r="1285" spans="1:12">
      <c r="B1285" s="4" t="str">
        <f>"annual period "&amp;COUNTIF(D$9:D1285,TRUE)</f>
        <v>annual period 5</v>
      </c>
      <c r="D1285" t="b">
        <f t="shared" si="57"/>
        <v>0</v>
      </c>
      <c r="E1285">
        <f t="shared" si="56"/>
        <v>218</v>
      </c>
      <c r="F1285" s="5" cm="1">
        <f t="array" ref="F1285">INDEX(_xlfn._xlws.FILTER(A$9:A$16378,E1285=E$9:E$16378*ISNUMBER(A$9:A$16378)),1)</f>
        <v>44438</v>
      </c>
      <c r="G1285" s="5" cm="1">
        <f t="array" ref="G1285">INDEX(_xlfn._xlws.FILTER(A$9:A$16378,E1285=E$9:E$16378*ISNUMBER(A$9:A$16378)),COUNT(_xlfn._xlws.FILTER(A$9:A$16378,E1285=E$9:E$16378*ISNUMBER(A$9:A$16378))))</f>
        <v>44442</v>
      </c>
      <c r="H1285" t="str">
        <v/>
      </c>
      <c r="I1285" s="10" t="str" cm="1">
        <f t="array" ref="I1285">_xlfn.IFS(AND(OR(_xlfn._xlws.FILTER(D$9:D$16388,E$9:E$16388=E1285)),ROW()=_xlfn.MINIFS(_xlfn.ANCHORARRAY(H$9),E$9:E$16388,E1285)),A1285-C$4,ROW()=_xlfn.MINIFS(_xlfn.ANCHORARRAY(H$9),E$9:E$16388,E1285),IFERROR(A1285-INDEX(G$9:G$16388,MATCH(E1285-1,E$9:E$16388,0)),A1285-C$4),ISNUMBER(A1285),A1285-F1285,TRUE,"")</f>
        <v/>
      </c>
      <c r="J1285" t="str">
        <f t="shared" si="55"/>
        <v/>
      </c>
      <c r="L1285" s="5"/>
    </row>
    <row r="1286" spans="1:12">
      <c r="A1286" s="3">
        <v>44439</v>
      </c>
      <c r="B1286" s="4" t="str">
        <f>"annual period "&amp;COUNTIF(D$9:D1286,TRUE)</f>
        <v>annual period 5</v>
      </c>
      <c r="D1286" t="b">
        <f t="shared" si="57"/>
        <v>0</v>
      </c>
      <c r="E1286">
        <f t="shared" si="56"/>
        <v>218</v>
      </c>
      <c r="F1286" s="5" cm="1">
        <f t="array" ref="F1286">INDEX(_xlfn._xlws.FILTER(A$9:A$16378,E1286=E$9:E$16378*ISNUMBER(A$9:A$16378)),1)</f>
        <v>44438</v>
      </c>
      <c r="G1286" s="5" cm="1">
        <f t="array" ref="G1286">INDEX(_xlfn._xlws.FILTER(A$9:A$16378,E1286=E$9:E$16378*ISNUMBER(A$9:A$16378)),COUNT(_xlfn._xlws.FILTER(A$9:A$16378,E1286=E$9:E$16378*ISNUMBER(A$9:A$16378))))</f>
        <v>44442</v>
      </c>
      <c r="H1286" t="str">
        <v/>
      </c>
      <c r="I1286" s="10" cm="1">
        <f t="array" ref="I1286">_xlfn.IFS(AND(OR(_xlfn._xlws.FILTER(D$9:D$16388,E$9:E$16388=E1286)),ROW()=_xlfn.MINIFS(_xlfn.ANCHORARRAY(H$9),E$9:E$16388,E1286)),A1286-C$4,ROW()=_xlfn.MINIFS(_xlfn.ANCHORARRAY(H$9),E$9:E$16388,E1286),IFERROR(A1286-INDEX(G$9:G$16388,MATCH(E1286-1,E$9:E$16388,0)),A1286-C$4),ISNUMBER(A1286),A1286-F1286,TRUE,"")</f>
        <v>1</v>
      </c>
      <c r="J1286" t="b">
        <f t="shared" ref="J1286:J1349" si="58">IF(I1286="","",I1286&gt;30)</f>
        <v>0</v>
      </c>
      <c r="L1286" s="5"/>
    </row>
    <row r="1287" spans="1:12">
      <c r="B1287" s="4" t="str">
        <f>"annual period "&amp;COUNTIF(D$9:D1287,TRUE)</f>
        <v>annual period 5</v>
      </c>
      <c r="D1287" t="b">
        <f t="shared" si="57"/>
        <v>0</v>
      </c>
      <c r="E1287">
        <f t="shared" si="56"/>
        <v>218</v>
      </c>
      <c r="F1287" s="5" cm="1">
        <f t="array" ref="F1287">INDEX(_xlfn._xlws.FILTER(A$9:A$16378,E1287=E$9:E$16378*ISNUMBER(A$9:A$16378)),1)</f>
        <v>44438</v>
      </c>
      <c r="G1287" s="5" cm="1">
        <f t="array" ref="G1287">INDEX(_xlfn._xlws.FILTER(A$9:A$16378,E1287=E$9:E$16378*ISNUMBER(A$9:A$16378)),COUNT(_xlfn._xlws.FILTER(A$9:A$16378,E1287=E$9:E$16378*ISNUMBER(A$9:A$16378))))</f>
        <v>44442</v>
      </c>
      <c r="H1287" t="str">
        <v/>
      </c>
      <c r="I1287" s="10" t="str" cm="1">
        <f t="array" ref="I1287">_xlfn.IFS(AND(OR(_xlfn._xlws.FILTER(D$9:D$16388,E$9:E$16388=E1287)),ROW()=_xlfn.MINIFS(_xlfn.ANCHORARRAY(H$9),E$9:E$16388,E1287)),A1287-C$4,ROW()=_xlfn.MINIFS(_xlfn.ANCHORARRAY(H$9),E$9:E$16388,E1287),IFERROR(A1287-INDEX(G$9:G$16388,MATCH(E1287-1,E$9:E$16388,0)),A1287-C$4),ISNUMBER(A1287),A1287-F1287,TRUE,"")</f>
        <v/>
      </c>
      <c r="J1287" t="str">
        <f t="shared" si="58"/>
        <v/>
      </c>
      <c r="L1287" s="5"/>
    </row>
    <row r="1288" spans="1:12">
      <c r="A1288" s="3">
        <v>44440</v>
      </c>
      <c r="B1288" s="4" t="str">
        <f>"annual period "&amp;COUNTIF(D$9:D1288,TRUE)</f>
        <v>annual period 5</v>
      </c>
      <c r="D1288" t="b">
        <f t="shared" si="57"/>
        <v>0</v>
      </c>
      <c r="E1288">
        <f t="shared" si="56"/>
        <v>218</v>
      </c>
      <c r="F1288" s="5" cm="1">
        <f t="array" ref="F1288">INDEX(_xlfn._xlws.FILTER(A$9:A$16378,E1288=E$9:E$16378*ISNUMBER(A$9:A$16378)),1)</f>
        <v>44438</v>
      </c>
      <c r="G1288" s="5" cm="1">
        <f t="array" ref="G1288">INDEX(_xlfn._xlws.FILTER(A$9:A$16378,E1288=E$9:E$16378*ISNUMBER(A$9:A$16378)),COUNT(_xlfn._xlws.FILTER(A$9:A$16378,E1288=E$9:E$16378*ISNUMBER(A$9:A$16378))))</f>
        <v>44442</v>
      </c>
      <c r="H1288" t="str">
        <v/>
      </c>
      <c r="I1288" s="10" cm="1">
        <f t="array" ref="I1288">_xlfn.IFS(AND(OR(_xlfn._xlws.FILTER(D$9:D$16388,E$9:E$16388=E1288)),ROW()=_xlfn.MINIFS(_xlfn.ANCHORARRAY(H$9),E$9:E$16388,E1288)),A1288-C$4,ROW()=_xlfn.MINIFS(_xlfn.ANCHORARRAY(H$9),E$9:E$16388,E1288),IFERROR(A1288-INDEX(G$9:G$16388,MATCH(E1288-1,E$9:E$16388,0)),A1288-C$4),ISNUMBER(A1288),A1288-F1288,TRUE,"")</f>
        <v>2</v>
      </c>
      <c r="J1288" t="b">
        <f t="shared" si="58"/>
        <v>0</v>
      </c>
      <c r="L1288" s="5"/>
    </row>
    <row r="1289" spans="1:12">
      <c r="B1289" s="4" t="str">
        <f>"annual period "&amp;COUNTIF(D$9:D1289,TRUE)</f>
        <v>annual period 5</v>
      </c>
      <c r="D1289" t="b">
        <f t="shared" si="57"/>
        <v>0</v>
      </c>
      <c r="E1289">
        <f t="shared" si="56"/>
        <v>218</v>
      </c>
      <c r="F1289" s="5" cm="1">
        <f t="array" ref="F1289">INDEX(_xlfn._xlws.FILTER(A$9:A$16378,E1289=E$9:E$16378*ISNUMBER(A$9:A$16378)),1)</f>
        <v>44438</v>
      </c>
      <c r="G1289" s="5" cm="1">
        <f t="array" ref="G1289">INDEX(_xlfn._xlws.FILTER(A$9:A$16378,E1289=E$9:E$16378*ISNUMBER(A$9:A$16378)),COUNT(_xlfn._xlws.FILTER(A$9:A$16378,E1289=E$9:E$16378*ISNUMBER(A$9:A$16378))))</f>
        <v>44442</v>
      </c>
      <c r="H1289" t="str">
        <v/>
      </c>
      <c r="I1289" s="10" t="str" cm="1">
        <f t="array" ref="I1289">_xlfn.IFS(AND(OR(_xlfn._xlws.FILTER(D$9:D$16388,E$9:E$16388=E1289)),ROW()=_xlfn.MINIFS(_xlfn.ANCHORARRAY(H$9),E$9:E$16388,E1289)),A1289-C$4,ROW()=_xlfn.MINIFS(_xlfn.ANCHORARRAY(H$9),E$9:E$16388,E1289),IFERROR(A1289-INDEX(G$9:G$16388,MATCH(E1289-1,E$9:E$16388,0)),A1289-C$4),ISNUMBER(A1289),A1289-F1289,TRUE,"")</f>
        <v/>
      </c>
      <c r="J1289" t="str">
        <f t="shared" si="58"/>
        <v/>
      </c>
      <c r="L1289" s="5"/>
    </row>
    <row r="1290" spans="1:12">
      <c r="A1290" s="3">
        <v>44441</v>
      </c>
      <c r="B1290" s="4" t="str">
        <f>"annual period "&amp;COUNTIF(D$9:D1290,TRUE)</f>
        <v>annual period 5</v>
      </c>
      <c r="D1290" t="b">
        <f t="shared" si="57"/>
        <v>0</v>
      </c>
      <c r="E1290">
        <f t="shared" si="56"/>
        <v>218</v>
      </c>
      <c r="F1290" s="5" cm="1">
        <f t="array" ref="F1290">INDEX(_xlfn._xlws.FILTER(A$9:A$16378,E1290=E$9:E$16378*ISNUMBER(A$9:A$16378)),1)</f>
        <v>44438</v>
      </c>
      <c r="G1290" s="5" cm="1">
        <f t="array" ref="G1290">INDEX(_xlfn._xlws.FILTER(A$9:A$16378,E1290=E$9:E$16378*ISNUMBER(A$9:A$16378)),COUNT(_xlfn._xlws.FILTER(A$9:A$16378,E1290=E$9:E$16378*ISNUMBER(A$9:A$16378))))</f>
        <v>44442</v>
      </c>
      <c r="H1290" t="str">
        <v/>
      </c>
      <c r="I1290" s="10" cm="1">
        <f t="array" ref="I1290">_xlfn.IFS(AND(OR(_xlfn._xlws.FILTER(D$9:D$16388,E$9:E$16388=E1290)),ROW()=_xlfn.MINIFS(_xlfn.ANCHORARRAY(H$9),E$9:E$16388,E1290)),A1290-C$4,ROW()=_xlfn.MINIFS(_xlfn.ANCHORARRAY(H$9),E$9:E$16388,E1290),IFERROR(A1290-INDEX(G$9:G$16388,MATCH(E1290-1,E$9:E$16388,0)),A1290-C$4),ISNUMBER(A1290),A1290-F1290,TRUE,"")</f>
        <v>3</v>
      </c>
      <c r="J1290" t="b">
        <f t="shared" si="58"/>
        <v>0</v>
      </c>
      <c r="L1290" s="5"/>
    </row>
    <row r="1291" spans="1:12">
      <c r="B1291" s="4" t="str">
        <f>"annual period "&amp;COUNTIF(D$9:D1291,TRUE)</f>
        <v>annual period 5</v>
      </c>
      <c r="D1291" t="b">
        <f t="shared" si="57"/>
        <v>0</v>
      </c>
      <c r="E1291">
        <f t="shared" ref="E1291:E1354" si="59">IF(A1291="Trip #",E1290+1,E1290)</f>
        <v>218</v>
      </c>
      <c r="F1291" s="5" cm="1">
        <f t="array" ref="F1291">INDEX(_xlfn._xlws.FILTER(A$9:A$16378,E1291=E$9:E$16378*ISNUMBER(A$9:A$16378)),1)</f>
        <v>44438</v>
      </c>
      <c r="G1291" s="5" cm="1">
        <f t="array" ref="G1291">INDEX(_xlfn._xlws.FILTER(A$9:A$16378,E1291=E$9:E$16378*ISNUMBER(A$9:A$16378)),COUNT(_xlfn._xlws.FILTER(A$9:A$16378,E1291=E$9:E$16378*ISNUMBER(A$9:A$16378))))</f>
        <v>44442</v>
      </c>
      <c r="H1291" t="str">
        <v/>
      </c>
      <c r="I1291" s="10" t="str" cm="1">
        <f t="array" ref="I1291">_xlfn.IFS(AND(OR(_xlfn._xlws.FILTER(D$9:D$16388,E$9:E$16388=E1291)),ROW()=_xlfn.MINIFS(_xlfn.ANCHORARRAY(H$9),E$9:E$16388,E1291)),A1291-C$4,ROW()=_xlfn.MINIFS(_xlfn.ANCHORARRAY(H$9),E$9:E$16388,E1291),IFERROR(A1291-INDEX(G$9:G$16388,MATCH(E1291-1,E$9:E$16388,0)),A1291-C$4),ISNUMBER(A1291),A1291-F1291,TRUE,"")</f>
        <v/>
      </c>
      <c r="J1291" t="str">
        <f t="shared" si="58"/>
        <v/>
      </c>
      <c r="L1291" s="5"/>
    </row>
    <row r="1292" spans="1:12">
      <c r="A1292" s="3">
        <v>44442</v>
      </c>
      <c r="B1292" s="4" t="str">
        <f>"annual period "&amp;COUNTIF(D$9:D1292,TRUE)</f>
        <v>annual period 5</v>
      </c>
      <c r="D1292" t="b">
        <f t="shared" si="57"/>
        <v>0</v>
      </c>
      <c r="E1292">
        <f t="shared" si="59"/>
        <v>218</v>
      </c>
      <c r="F1292" s="5" cm="1">
        <f t="array" ref="F1292">INDEX(_xlfn._xlws.FILTER(A$9:A$16378,E1292=E$9:E$16378*ISNUMBER(A$9:A$16378)),1)</f>
        <v>44438</v>
      </c>
      <c r="G1292" s="5" cm="1">
        <f t="array" ref="G1292">INDEX(_xlfn._xlws.FILTER(A$9:A$16378,E1292=E$9:E$16378*ISNUMBER(A$9:A$16378)),COUNT(_xlfn._xlws.FILTER(A$9:A$16378,E1292=E$9:E$16378*ISNUMBER(A$9:A$16378))))</f>
        <v>44442</v>
      </c>
      <c r="H1292" t="str">
        <v/>
      </c>
      <c r="I1292" s="10" cm="1">
        <f t="array" ref="I1292">_xlfn.IFS(AND(OR(_xlfn._xlws.FILTER(D$9:D$16388,E$9:E$16388=E1292)),ROW()=_xlfn.MINIFS(_xlfn.ANCHORARRAY(H$9),E$9:E$16388,E1292)),A1292-C$4,ROW()=_xlfn.MINIFS(_xlfn.ANCHORARRAY(H$9),E$9:E$16388,E1292),IFERROR(A1292-INDEX(G$9:G$16388,MATCH(E1292-1,E$9:E$16388,0)),A1292-C$4),ISNUMBER(A1292),A1292-F1292,TRUE,"")</f>
        <v>4</v>
      </c>
      <c r="J1292" t="b">
        <f t="shared" si="58"/>
        <v>0</v>
      </c>
      <c r="L1292" s="5"/>
    </row>
    <row r="1293" spans="1:12">
      <c r="A1293" s="1" t="s">
        <v>14</v>
      </c>
      <c r="B1293" s="4" t="str">
        <f>"annual period "&amp;COUNTIF(D$9:D1293,TRUE)</f>
        <v>annual period 5</v>
      </c>
      <c r="D1293" t="b">
        <f t="shared" si="57"/>
        <v>0</v>
      </c>
      <c r="E1293">
        <f t="shared" si="59"/>
        <v>219</v>
      </c>
      <c r="F1293" s="5" cm="1">
        <f t="array" ref="F1293">INDEX(_xlfn._xlws.FILTER(A$9:A$16378,E1293=E$9:E$16378*ISNUMBER(A$9:A$16378)),1)</f>
        <v>44442</v>
      </c>
      <c r="G1293" s="5" cm="1">
        <f t="array" ref="G1293">INDEX(_xlfn._xlws.FILTER(A$9:A$16378,E1293=E$9:E$16378*ISNUMBER(A$9:A$16378)),COUNT(_xlfn._xlws.FILTER(A$9:A$16378,E1293=E$9:E$16378*ISNUMBER(A$9:A$16378))))</f>
        <v>44446</v>
      </c>
      <c r="H1293" t="str">
        <v/>
      </c>
      <c r="I1293" s="10" t="str" cm="1">
        <f t="array" ref="I1293">_xlfn.IFS(AND(OR(_xlfn._xlws.FILTER(D$9:D$16388,E$9:E$16388=E1293)),ROW()=_xlfn.MINIFS(_xlfn.ANCHORARRAY(H$9),E$9:E$16388,E1293)),A1293-C$4,ROW()=_xlfn.MINIFS(_xlfn.ANCHORARRAY(H$9),E$9:E$16388,E1293),IFERROR(A1293-INDEX(G$9:G$16388,MATCH(E1293-1,E$9:E$16388,0)),A1293-C$4),ISNUMBER(A1293),A1293-F1293,TRUE,"")</f>
        <v/>
      </c>
      <c r="J1293" t="str">
        <f t="shared" si="58"/>
        <v/>
      </c>
      <c r="L1293" s="5"/>
    </row>
    <row r="1294" spans="1:12">
      <c r="A1294" s="2"/>
      <c r="B1294" s="4" t="str">
        <f>"annual period "&amp;COUNTIF(D$9:D1294,TRUE)</f>
        <v>annual period 5</v>
      </c>
      <c r="D1294" t="b">
        <f t="shared" si="57"/>
        <v>0</v>
      </c>
      <c r="E1294">
        <f t="shared" si="59"/>
        <v>219</v>
      </c>
      <c r="F1294" s="5" cm="1">
        <f t="array" ref="F1294">INDEX(_xlfn._xlws.FILTER(A$9:A$16378,E1294=E$9:E$16378*ISNUMBER(A$9:A$16378)),1)</f>
        <v>44442</v>
      </c>
      <c r="G1294" s="5" cm="1">
        <f t="array" ref="G1294">INDEX(_xlfn._xlws.FILTER(A$9:A$16378,E1294=E$9:E$16378*ISNUMBER(A$9:A$16378)),COUNT(_xlfn._xlws.FILTER(A$9:A$16378,E1294=E$9:E$16378*ISNUMBER(A$9:A$16378))))</f>
        <v>44446</v>
      </c>
      <c r="H1294" t="str">
        <v/>
      </c>
      <c r="I1294" s="10" t="str" cm="1">
        <f t="array" ref="I1294">_xlfn.IFS(AND(OR(_xlfn._xlws.FILTER(D$9:D$16388,E$9:E$16388=E1294)),ROW()=_xlfn.MINIFS(_xlfn.ANCHORARRAY(H$9),E$9:E$16388,E1294)),A1294-C$4,ROW()=_xlfn.MINIFS(_xlfn.ANCHORARRAY(H$9),E$9:E$16388,E1294),IFERROR(A1294-INDEX(G$9:G$16388,MATCH(E1294-1,E$9:E$16388,0)),A1294-C$4),ISNUMBER(A1294),A1294-F1294,TRUE,"")</f>
        <v/>
      </c>
      <c r="J1294" t="str">
        <f t="shared" si="58"/>
        <v/>
      </c>
      <c r="L1294" s="5"/>
    </row>
    <row r="1295" spans="1:12">
      <c r="A1295" s="3">
        <v>44442</v>
      </c>
      <c r="B1295" s="4" t="str">
        <f>"annual period "&amp;COUNTIF(D$9:D1295,TRUE)</f>
        <v>annual period 5</v>
      </c>
      <c r="D1295" t="b">
        <f t="shared" si="57"/>
        <v>0</v>
      </c>
      <c r="E1295">
        <f t="shared" si="59"/>
        <v>219</v>
      </c>
      <c r="F1295" s="5" cm="1">
        <f t="array" ref="F1295">INDEX(_xlfn._xlws.FILTER(A$9:A$16378,E1295=E$9:E$16378*ISNUMBER(A$9:A$16378)),1)</f>
        <v>44442</v>
      </c>
      <c r="G1295" s="5" cm="1">
        <f t="array" ref="G1295">INDEX(_xlfn._xlws.FILTER(A$9:A$16378,E1295=E$9:E$16378*ISNUMBER(A$9:A$16378)),COUNT(_xlfn._xlws.FILTER(A$9:A$16378,E1295=E$9:E$16378*ISNUMBER(A$9:A$16378))))</f>
        <v>44446</v>
      </c>
      <c r="H1295">
        <v>1295</v>
      </c>
      <c r="I1295" s="10" cm="1">
        <f t="array" ref="I1295">_xlfn.IFS(AND(OR(_xlfn._xlws.FILTER(D$9:D$16388,E$9:E$16388=E1295)),ROW()=_xlfn.MINIFS(_xlfn.ANCHORARRAY(H$9),E$9:E$16388,E1295)),A1295-C$4,ROW()=_xlfn.MINIFS(_xlfn.ANCHORARRAY(H$9),E$9:E$16388,E1295),IFERROR(A1295-INDEX(G$9:G$16388,MATCH(E1295-1,E$9:E$16388,0)),A1295-C$4),ISNUMBER(A1295),A1295-F1295,TRUE,"")</f>
        <v>0</v>
      </c>
      <c r="J1295" t="b">
        <f t="shared" si="58"/>
        <v>0</v>
      </c>
      <c r="L1295" s="5"/>
    </row>
    <row r="1296" spans="1:12">
      <c r="B1296" s="4" t="str">
        <f>"annual period "&amp;COUNTIF(D$9:D1296,TRUE)</f>
        <v>annual period 5</v>
      </c>
      <c r="D1296" t="b">
        <f t="shared" si="57"/>
        <v>0</v>
      </c>
      <c r="E1296">
        <f t="shared" si="59"/>
        <v>219</v>
      </c>
      <c r="F1296" s="5" cm="1">
        <f t="array" ref="F1296">INDEX(_xlfn._xlws.FILTER(A$9:A$16378,E1296=E$9:E$16378*ISNUMBER(A$9:A$16378)),1)</f>
        <v>44442</v>
      </c>
      <c r="G1296" s="5" cm="1">
        <f t="array" ref="G1296">INDEX(_xlfn._xlws.FILTER(A$9:A$16378,E1296=E$9:E$16378*ISNUMBER(A$9:A$16378)),COUNT(_xlfn._xlws.FILTER(A$9:A$16378,E1296=E$9:E$16378*ISNUMBER(A$9:A$16378))))</f>
        <v>44446</v>
      </c>
      <c r="H1296" t="str">
        <v/>
      </c>
      <c r="I1296" s="10" t="str" cm="1">
        <f t="array" ref="I1296">_xlfn.IFS(AND(OR(_xlfn._xlws.FILTER(D$9:D$16388,E$9:E$16388=E1296)),ROW()=_xlfn.MINIFS(_xlfn.ANCHORARRAY(H$9),E$9:E$16388,E1296)),A1296-C$4,ROW()=_xlfn.MINIFS(_xlfn.ANCHORARRAY(H$9),E$9:E$16388,E1296),IFERROR(A1296-INDEX(G$9:G$16388,MATCH(E1296-1,E$9:E$16388,0)),A1296-C$4),ISNUMBER(A1296),A1296-F1296,TRUE,"")</f>
        <v/>
      </c>
      <c r="J1296" t="str">
        <f t="shared" si="58"/>
        <v/>
      </c>
      <c r="L1296" s="5"/>
    </row>
    <row r="1297" spans="1:12">
      <c r="A1297" s="3">
        <v>44446</v>
      </c>
      <c r="B1297" s="4" t="str">
        <f>"annual period "&amp;COUNTIF(D$9:D1297,TRUE)</f>
        <v>annual period 5</v>
      </c>
      <c r="D1297" t="b">
        <f t="shared" si="57"/>
        <v>0</v>
      </c>
      <c r="E1297">
        <f t="shared" si="59"/>
        <v>219</v>
      </c>
      <c r="F1297" s="5" cm="1">
        <f t="array" ref="F1297">INDEX(_xlfn._xlws.FILTER(A$9:A$16378,E1297=E$9:E$16378*ISNUMBER(A$9:A$16378)),1)</f>
        <v>44442</v>
      </c>
      <c r="G1297" s="5" cm="1">
        <f t="array" ref="G1297">INDEX(_xlfn._xlws.FILTER(A$9:A$16378,E1297=E$9:E$16378*ISNUMBER(A$9:A$16378)),COUNT(_xlfn._xlws.FILTER(A$9:A$16378,E1297=E$9:E$16378*ISNUMBER(A$9:A$16378))))</f>
        <v>44446</v>
      </c>
      <c r="H1297" t="str">
        <v/>
      </c>
      <c r="I1297" s="10" cm="1">
        <f t="array" ref="I1297">_xlfn.IFS(AND(OR(_xlfn._xlws.FILTER(D$9:D$16388,E$9:E$16388=E1297)),ROW()=_xlfn.MINIFS(_xlfn.ANCHORARRAY(H$9),E$9:E$16388,E1297)),A1297-C$4,ROW()=_xlfn.MINIFS(_xlfn.ANCHORARRAY(H$9),E$9:E$16388,E1297),IFERROR(A1297-INDEX(G$9:G$16388,MATCH(E1297-1,E$9:E$16388,0)),A1297-C$4),ISNUMBER(A1297),A1297-F1297,TRUE,"")</f>
        <v>4</v>
      </c>
      <c r="J1297" t="b">
        <f t="shared" si="58"/>
        <v>0</v>
      </c>
      <c r="L1297" s="5"/>
    </row>
    <row r="1298" spans="1:12">
      <c r="A1298" s="1" t="s">
        <v>14</v>
      </c>
      <c r="B1298" s="4" t="str">
        <f>"annual period "&amp;COUNTIF(D$9:D1298,TRUE)</f>
        <v>annual period 5</v>
      </c>
      <c r="D1298" t="b">
        <f t="shared" si="57"/>
        <v>0</v>
      </c>
      <c r="E1298">
        <f t="shared" si="59"/>
        <v>220</v>
      </c>
      <c r="F1298" s="5" cm="1">
        <f t="array" ref="F1298">INDEX(_xlfn._xlws.FILTER(A$9:A$16378,E1298=E$9:E$16378*ISNUMBER(A$9:A$16378)),1)</f>
        <v>44452</v>
      </c>
      <c r="G1298" s="5" cm="1">
        <f t="array" ref="G1298">INDEX(_xlfn._xlws.FILTER(A$9:A$16378,E1298=E$9:E$16378*ISNUMBER(A$9:A$16378)),COUNT(_xlfn._xlws.FILTER(A$9:A$16378,E1298=E$9:E$16378*ISNUMBER(A$9:A$16378))))</f>
        <v>44453</v>
      </c>
      <c r="H1298" t="str">
        <v/>
      </c>
      <c r="I1298" s="10" t="str" cm="1">
        <f t="array" ref="I1298">_xlfn.IFS(AND(OR(_xlfn._xlws.FILTER(D$9:D$16388,E$9:E$16388=E1298)),ROW()=_xlfn.MINIFS(_xlfn.ANCHORARRAY(H$9),E$9:E$16388,E1298)),A1298-C$4,ROW()=_xlfn.MINIFS(_xlfn.ANCHORARRAY(H$9),E$9:E$16388,E1298),IFERROR(A1298-INDEX(G$9:G$16388,MATCH(E1298-1,E$9:E$16388,0)),A1298-C$4),ISNUMBER(A1298),A1298-F1298,TRUE,"")</f>
        <v/>
      </c>
      <c r="J1298" t="str">
        <f t="shared" si="58"/>
        <v/>
      </c>
      <c r="L1298" s="5"/>
    </row>
    <row r="1299" spans="1:12">
      <c r="A1299" s="2"/>
      <c r="B1299" s="4" t="str">
        <f>"annual period "&amp;COUNTIF(D$9:D1299,TRUE)</f>
        <v>annual period 5</v>
      </c>
      <c r="D1299" t="b">
        <f t="shared" si="57"/>
        <v>0</v>
      </c>
      <c r="E1299">
        <f t="shared" si="59"/>
        <v>220</v>
      </c>
      <c r="F1299" s="5" cm="1">
        <f t="array" ref="F1299">INDEX(_xlfn._xlws.FILTER(A$9:A$16378,E1299=E$9:E$16378*ISNUMBER(A$9:A$16378)),1)</f>
        <v>44452</v>
      </c>
      <c r="G1299" s="5" cm="1">
        <f t="array" ref="G1299">INDEX(_xlfn._xlws.FILTER(A$9:A$16378,E1299=E$9:E$16378*ISNUMBER(A$9:A$16378)),COUNT(_xlfn._xlws.FILTER(A$9:A$16378,E1299=E$9:E$16378*ISNUMBER(A$9:A$16378))))</f>
        <v>44453</v>
      </c>
      <c r="H1299" t="str">
        <v/>
      </c>
      <c r="I1299" s="10" t="str" cm="1">
        <f t="array" ref="I1299">_xlfn.IFS(AND(OR(_xlfn._xlws.FILTER(D$9:D$16388,E$9:E$16388=E1299)),ROW()=_xlfn.MINIFS(_xlfn.ANCHORARRAY(H$9),E$9:E$16388,E1299)),A1299-C$4,ROW()=_xlfn.MINIFS(_xlfn.ANCHORARRAY(H$9),E$9:E$16388,E1299),IFERROR(A1299-INDEX(G$9:G$16388,MATCH(E1299-1,E$9:E$16388,0)),A1299-C$4),ISNUMBER(A1299),A1299-F1299,TRUE,"")</f>
        <v/>
      </c>
      <c r="J1299" t="str">
        <f t="shared" si="58"/>
        <v/>
      </c>
      <c r="L1299" s="5"/>
    </row>
    <row r="1300" spans="1:12">
      <c r="A1300" s="3">
        <v>44452</v>
      </c>
      <c r="B1300" s="4" t="str">
        <f>"annual period "&amp;COUNTIF(D$9:D1300,TRUE)</f>
        <v>annual period 5</v>
      </c>
      <c r="D1300" t="b">
        <f t="shared" si="57"/>
        <v>0</v>
      </c>
      <c r="E1300">
        <f t="shared" si="59"/>
        <v>220</v>
      </c>
      <c r="F1300" s="5" cm="1">
        <f t="array" ref="F1300">INDEX(_xlfn._xlws.FILTER(A$9:A$16378,E1300=E$9:E$16378*ISNUMBER(A$9:A$16378)),1)</f>
        <v>44452</v>
      </c>
      <c r="G1300" s="5" cm="1">
        <f t="array" ref="G1300">INDEX(_xlfn._xlws.FILTER(A$9:A$16378,E1300=E$9:E$16378*ISNUMBER(A$9:A$16378)),COUNT(_xlfn._xlws.FILTER(A$9:A$16378,E1300=E$9:E$16378*ISNUMBER(A$9:A$16378))))</f>
        <v>44453</v>
      </c>
      <c r="H1300">
        <v>1300</v>
      </c>
      <c r="I1300" s="10" cm="1">
        <f t="array" ref="I1300">_xlfn.IFS(AND(OR(_xlfn._xlws.FILTER(D$9:D$16388,E$9:E$16388=E1300)),ROW()=_xlfn.MINIFS(_xlfn.ANCHORARRAY(H$9),E$9:E$16388,E1300)),A1300-C$4,ROW()=_xlfn.MINIFS(_xlfn.ANCHORARRAY(H$9),E$9:E$16388,E1300),IFERROR(A1300-INDEX(G$9:G$16388,MATCH(E1300-1,E$9:E$16388,0)),A1300-C$4),ISNUMBER(A1300),A1300-F1300,TRUE,"")</f>
        <v>6</v>
      </c>
      <c r="J1300" t="b">
        <f t="shared" si="58"/>
        <v>0</v>
      </c>
      <c r="L1300" s="5"/>
    </row>
    <row r="1301" spans="1:12">
      <c r="B1301" s="4" t="str">
        <f>"annual period "&amp;COUNTIF(D$9:D1301,TRUE)</f>
        <v>annual period 5</v>
      </c>
      <c r="D1301" t="b">
        <f t="shared" si="57"/>
        <v>0</v>
      </c>
      <c r="E1301">
        <f t="shared" si="59"/>
        <v>220</v>
      </c>
      <c r="F1301" s="5" cm="1">
        <f t="array" ref="F1301">INDEX(_xlfn._xlws.FILTER(A$9:A$16378,E1301=E$9:E$16378*ISNUMBER(A$9:A$16378)),1)</f>
        <v>44452</v>
      </c>
      <c r="G1301" s="5" cm="1">
        <f t="array" ref="G1301">INDEX(_xlfn._xlws.FILTER(A$9:A$16378,E1301=E$9:E$16378*ISNUMBER(A$9:A$16378)),COUNT(_xlfn._xlws.FILTER(A$9:A$16378,E1301=E$9:E$16378*ISNUMBER(A$9:A$16378))))</f>
        <v>44453</v>
      </c>
      <c r="H1301" t="str">
        <v/>
      </c>
      <c r="I1301" s="10" t="str" cm="1">
        <f t="array" ref="I1301">_xlfn.IFS(AND(OR(_xlfn._xlws.FILTER(D$9:D$16388,E$9:E$16388=E1301)),ROW()=_xlfn.MINIFS(_xlfn.ANCHORARRAY(H$9),E$9:E$16388,E1301)),A1301-C$4,ROW()=_xlfn.MINIFS(_xlfn.ANCHORARRAY(H$9),E$9:E$16388,E1301),IFERROR(A1301-INDEX(G$9:G$16388,MATCH(E1301-1,E$9:E$16388,0)),A1301-C$4),ISNUMBER(A1301),A1301-F1301,TRUE,"")</f>
        <v/>
      </c>
      <c r="J1301" t="str">
        <f t="shared" si="58"/>
        <v/>
      </c>
      <c r="L1301" s="5"/>
    </row>
    <row r="1302" spans="1:12">
      <c r="A1302" s="3">
        <v>44453</v>
      </c>
      <c r="B1302" s="4" t="str">
        <f>"annual period "&amp;COUNTIF(D$9:D1302,TRUE)</f>
        <v>annual period 5</v>
      </c>
      <c r="D1302" t="b">
        <f t="shared" si="57"/>
        <v>0</v>
      </c>
      <c r="E1302">
        <f t="shared" si="59"/>
        <v>220</v>
      </c>
      <c r="F1302" s="5" cm="1">
        <f t="array" ref="F1302">INDEX(_xlfn._xlws.FILTER(A$9:A$16378,E1302=E$9:E$16378*ISNUMBER(A$9:A$16378)),1)</f>
        <v>44452</v>
      </c>
      <c r="G1302" s="5" cm="1">
        <f t="array" ref="G1302">INDEX(_xlfn._xlws.FILTER(A$9:A$16378,E1302=E$9:E$16378*ISNUMBER(A$9:A$16378)),COUNT(_xlfn._xlws.FILTER(A$9:A$16378,E1302=E$9:E$16378*ISNUMBER(A$9:A$16378))))</f>
        <v>44453</v>
      </c>
      <c r="H1302" t="str">
        <v/>
      </c>
      <c r="I1302" s="10" cm="1">
        <f t="array" ref="I1302">_xlfn.IFS(AND(OR(_xlfn._xlws.FILTER(D$9:D$16388,E$9:E$16388=E1302)),ROW()=_xlfn.MINIFS(_xlfn.ANCHORARRAY(H$9),E$9:E$16388,E1302)),A1302-C$4,ROW()=_xlfn.MINIFS(_xlfn.ANCHORARRAY(H$9),E$9:E$16388,E1302),IFERROR(A1302-INDEX(G$9:G$16388,MATCH(E1302-1,E$9:E$16388,0)),A1302-C$4),ISNUMBER(A1302),A1302-F1302,TRUE,"")</f>
        <v>1</v>
      </c>
      <c r="J1302" t="b">
        <f t="shared" si="58"/>
        <v>0</v>
      </c>
      <c r="L1302" s="5"/>
    </row>
    <row r="1303" spans="1:12">
      <c r="A1303" s="1" t="s">
        <v>14</v>
      </c>
      <c r="B1303" s="4" t="str">
        <f>"annual period "&amp;COUNTIF(D$9:D1303,TRUE)</f>
        <v>annual period 5</v>
      </c>
      <c r="D1303" t="b">
        <f t="shared" si="57"/>
        <v>0</v>
      </c>
      <c r="E1303">
        <f t="shared" si="59"/>
        <v>221</v>
      </c>
      <c r="F1303" s="5" cm="1">
        <f t="array" ref="F1303">INDEX(_xlfn._xlws.FILTER(A$9:A$16378,E1303=E$9:E$16378*ISNUMBER(A$9:A$16378)),1)</f>
        <v>44460</v>
      </c>
      <c r="G1303" s="5" cm="1">
        <f t="array" ref="G1303">INDEX(_xlfn._xlws.FILTER(A$9:A$16378,E1303=E$9:E$16378*ISNUMBER(A$9:A$16378)),COUNT(_xlfn._xlws.FILTER(A$9:A$16378,E1303=E$9:E$16378*ISNUMBER(A$9:A$16378))))</f>
        <v>44461</v>
      </c>
      <c r="H1303" t="str">
        <v/>
      </c>
      <c r="I1303" s="10" t="str" cm="1">
        <f t="array" ref="I1303">_xlfn.IFS(AND(OR(_xlfn._xlws.FILTER(D$9:D$16388,E$9:E$16388=E1303)),ROW()=_xlfn.MINIFS(_xlfn.ANCHORARRAY(H$9),E$9:E$16388,E1303)),A1303-C$4,ROW()=_xlfn.MINIFS(_xlfn.ANCHORARRAY(H$9),E$9:E$16388,E1303),IFERROR(A1303-INDEX(G$9:G$16388,MATCH(E1303-1,E$9:E$16388,0)),A1303-C$4),ISNUMBER(A1303),A1303-F1303,TRUE,"")</f>
        <v/>
      </c>
      <c r="J1303" t="str">
        <f t="shared" si="58"/>
        <v/>
      </c>
      <c r="L1303" s="5"/>
    </row>
    <row r="1304" spans="1:12">
      <c r="A1304" s="2"/>
      <c r="B1304" s="4" t="str">
        <f>"annual period "&amp;COUNTIF(D$9:D1304,TRUE)</f>
        <v>annual period 5</v>
      </c>
      <c r="D1304" t="b">
        <f t="shared" si="57"/>
        <v>0</v>
      </c>
      <c r="E1304">
        <f t="shared" si="59"/>
        <v>221</v>
      </c>
      <c r="F1304" s="5" cm="1">
        <f t="array" ref="F1304">INDEX(_xlfn._xlws.FILTER(A$9:A$16378,E1304=E$9:E$16378*ISNUMBER(A$9:A$16378)),1)</f>
        <v>44460</v>
      </c>
      <c r="G1304" s="5" cm="1">
        <f t="array" ref="G1304">INDEX(_xlfn._xlws.FILTER(A$9:A$16378,E1304=E$9:E$16378*ISNUMBER(A$9:A$16378)),COUNT(_xlfn._xlws.FILTER(A$9:A$16378,E1304=E$9:E$16378*ISNUMBER(A$9:A$16378))))</f>
        <v>44461</v>
      </c>
      <c r="H1304" t="str">
        <v/>
      </c>
      <c r="I1304" s="10" t="str" cm="1">
        <f t="array" ref="I1304">_xlfn.IFS(AND(OR(_xlfn._xlws.FILTER(D$9:D$16388,E$9:E$16388=E1304)),ROW()=_xlfn.MINIFS(_xlfn.ANCHORARRAY(H$9),E$9:E$16388,E1304)),A1304-C$4,ROW()=_xlfn.MINIFS(_xlfn.ANCHORARRAY(H$9),E$9:E$16388,E1304),IFERROR(A1304-INDEX(G$9:G$16388,MATCH(E1304-1,E$9:E$16388,0)),A1304-C$4),ISNUMBER(A1304),A1304-F1304,TRUE,"")</f>
        <v/>
      </c>
      <c r="J1304" t="str">
        <f t="shared" si="58"/>
        <v/>
      </c>
      <c r="L1304" s="5"/>
    </row>
    <row r="1305" spans="1:12">
      <c r="A1305" s="3">
        <v>44460</v>
      </c>
      <c r="B1305" s="4" t="str">
        <f>"annual period "&amp;COUNTIF(D$9:D1305,TRUE)</f>
        <v>annual period 5</v>
      </c>
      <c r="D1305" t="b">
        <f t="shared" si="57"/>
        <v>0</v>
      </c>
      <c r="E1305">
        <f t="shared" si="59"/>
        <v>221</v>
      </c>
      <c r="F1305" s="5" cm="1">
        <f t="array" ref="F1305">INDEX(_xlfn._xlws.FILTER(A$9:A$16378,E1305=E$9:E$16378*ISNUMBER(A$9:A$16378)),1)</f>
        <v>44460</v>
      </c>
      <c r="G1305" s="5" cm="1">
        <f t="array" ref="G1305">INDEX(_xlfn._xlws.FILTER(A$9:A$16378,E1305=E$9:E$16378*ISNUMBER(A$9:A$16378)),COUNT(_xlfn._xlws.FILTER(A$9:A$16378,E1305=E$9:E$16378*ISNUMBER(A$9:A$16378))))</f>
        <v>44461</v>
      </c>
      <c r="H1305">
        <v>1305</v>
      </c>
      <c r="I1305" s="10" cm="1">
        <f t="array" ref="I1305">_xlfn.IFS(AND(OR(_xlfn._xlws.FILTER(D$9:D$16388,E$9:E$16388=E1305)),ROW()=_xlfn.MINIFS(_xlfn.ANCHORARRAY(H$9),E$9:E$16388,E1305)),A1305-C$4,ROW()=_xlfn.MINIFS(_xlfn.ANCHORARRAY(H$9),E$9:E$16388,E1305),IFERROR(A1305-INDEX(G$9:G$16388,MATCH(E1305-1,E$9:E$16388,0)),A1305-C$4),ISNUMBER(A1305),A1305-F1305,TRUE,"")</f>
        <v>7</v>
      </c>
      <c r="J1305" t="b">
        <f t="shared" si="58"/>
        <v>0</v>
      </c>
      <c r="L1305" s="5"/>
    </row>
    <row r="1306" spans="1:12">
      <c r="B1306" s="4" t="str">
        <f>"annual period "&amp;COUNTIF(D$9:D1306,TRUE)</f>
        <v>annual period 5</v>
      </c>
      <c r="D1306" t="b">
        <f t="shared" si="57"/>
        <v>0</v>
      </c>
      <c r="E1306">
        <f t="shared" si="59"/>
        <v>221</v>
      </c>
      <c r="F1306" s="5" cm="1">
        <f t="array" ref="F1306">INDEX(_xlfn._xlws.FILTER(A$9:A$16378,E1306=E$9:E$16378*ISNUMBER(A$9:A$16378)),1)</f>
        <v>44460</v>
      </c>
      <c r="G1306" s="5" cm="1">
        <f t="array" ref="G1306">INDEX(_xlfn._xlws.FILTER(A$9:A$16378,E1306=E$9:E$16378*ISNUMBER(A$9:A$16378)),COUNT(_xlfn._xlws.FILTER(A$9:A$16378,E1306=E$9:E$16378*ISNUMBER(A$9:A$16378))))</f>
        <v>44461</v>
      </c>
      <c r="H1306" t="str">
        <v/>
      </c>
      <c r="I1306" s="10" t="str" cm="1">
        <f t="array" ref="I1306">_xlfn.IFS(AND(OR(_xlfn._xlws.FILTER(D$9:D$16388,E$9:E$16388=E1306)),ROW()=_xlfn.MINIFS(_xlfn.ANCHORARRAY(H$9),E$9:E$16388,E1306)),A1306-C$4,ROW()=_xlfn.MINIFS(_xlfn.ANCHORARRAY(H$9),E$9:E$16388,E1306),IFERROR(A1306-INDEX(G$9:G$16388,MATCH(E1306-1,E$9:E$16388,0)),A1306-C$4),ISNUMBER(A1306),A1306-F1306,TRUE,"")</f>
        <v/>
      </c>
      <c r="J1306" t="str">
        <f t="shared" si="58"/>
        <v/>
      </c>
      <c r="L1306" s="5"/>
    </row>
    <row r="1307" spans="1:12">
      <c r="A1307" s="3">
        <v>44461</v>
      </c>
      <c r="B1307" s="4" t="str">
        <f>"annual period "&amp;COUNTIF(D$9:D1307,TRUE)</f>
        <v>annual period 5</v>
      </c>
      <c r="D1307" t="b">
        <f t="shared" si="57"/>
        <v>0</v>
      </c>
      <c r="E1307">
        <f t="shared" si="59"/>
        <v>221</v>
      </c>
      <c r="F1307" s="5" cm="1">
        <f t="array" ref="F1307">INDEX(_xlfn._xlws.FILTER(A$9:A$16378,E1307=E$9:E$16378*ISNUMBER(A$9:A$16378)),1)</f>
        <v>44460</v>
      </c>
      <c r="G1307" s="5" cm="1">
        <f t="array" ref="G1307">INDEX(_xlfn._xlws.FILTER(A$9:A$16378,E1307=E$9:E$16378*ISNUMBER(A$9:A$16378)),COUNT(_xlfn._xlws.FILTER(A$9:A$16378,E1307=E$9:E$16378*ISNUMBER(A$9:A$16378))))</f>
        <v>44461</v>
      </c>
      <c r="H1307" t="str">
        <v/>
      </c>
      <c r="I1307" s="10" cm="1">
        <f t="array" ref="I1307">_xlfn.IFS(AND(OR(_xlfn._xlws.FILTER(D$9:D$16388,E$9:E$16388=E1307)),ROW()=_xlfn.MINIFS(_xlfn.ANCHORARRAY(H$9),E$9:E$16388,E1307)),A1307-C$4,ROW()=_xlfn.MINIFS(_xlfn.ANCHORARRAY(H$9),E$9:E$16388,E1307),IFERROR(A1307-INDEX(G$9:G$16388,MATCH(E1307-1,E$9:E$16388,0)),A1307-C$4),ISNUMBER(A1307),A1307-F1307,TRUE,"")</f>
        <v>1</v>
      </c>
      <c r="J1307" t="b">
        <f t="shared" si="58"/>
        <v>0</v>
      </c>
      <c r="L1307" s="5"/>
    </row>
    <row r="1308" spans="1:12">
      <c r="A1308" s="1" t="s">
        <v>14</v>
      </c>
      <c r="B1308" s="4" t="str">
        <f>"annual period "&amp;COUNTIF(D$9:D1308,TRUE)</f>
        <v>annual period 5</v>
      </c>
      <c r="D1308" t="b">
        <f t="shared" si="57"/>
        <v>0</v>
      </c>
      <c r="E1308">
        <f t="shared" si="59"/>
        <v>222</v>
      </c>
      <c r="F1308" s="5" cm="1">
        <f t="array" ref="F1308">INDEX(_xlfn._xlws.FILTER(A$9:A$16378,E1308=E$9:E$16378*ISNUMBER(A$9:A$16378)),1)</f>
        <v>44462</v>
      </c>
      <c r="G1308" s="5" cm="1">
        <f t="array" ref="G1308">INDEX(_xlfn._xlws.FILTER(A$9:A$16378,E1308=E$9:E$16378*ISNUMBER(A$9:A$16378)),COUNT(_xlfn._xlws.FILTER(A$9:A$16378,E1308=E$9:E$16378*ISNUMBER(A$9:A$16378))))</f>
        <v>44464</v>
      </c>
      <c r="H1308" t="str">
        <v/>
      </c>
      <c r="I1308" s="10" t="str" cm="1">
        <f t="array" ref="I1308">_xlfn.IFS(AND(OR(_xlfn._xlws.FILTER(D$9:D$16388,E$9:E$16388=E1308)),ROW()=_xlfn.MINIFS(_xlfn.ANCHORARRAY(H$9),E$9:E$16388,E1308)),A1308-C$4,ROW()=_xlfn.MINIFS(_xlfn.ANCHORARRAY(H$9),E$9:E$16388,E1308),IFERROR(A1308-INDEX(G$9:G$16388,MATCH(E1308-1,E$9:E$16388,0)),A1308-C$4),ISNUMBER(A1308),A1308-F1308,TRUE,"")</f>
        <v/>
      </c>
      <c r="J1308" t="str">
        <f t="shared" si="58"/>
        <v/>
      </c>
      <c r="L1308" s="5"/>
    </row>
    <row r="1309" spans="1:12">
      <c r="A1309" s="2"/>
      <c r="B1309" s="4" t="str">
        <f>"annual period "&amp;COUNTIF(D$9:D1309,TRUE)</f>
        <v>annual period 5</v>
      </c>
      <c r="D1309" t="b">
        <f t="shared" si="57"/>
        <v>0</v>
      </c>
      <c r="E1309">
        <f t="shared" si="59"/>
        <v>222</v>
      </c>
      <c r="F1309" s="5" cm="1">
        <f t="array" ref="F1309">INDEX(_xlfn._xlws.FILTER(A$9:A$16378,E1309=E$9:E$16378*ISNUMBER(A$9:A$16378)),1)</f>
        <v>44462</v>
      </c>
      <c r="G1309" s="5" cm="1">
        <f t="array" ref="G1309">INDEX(_xlfn._xlws.FILTER(A$9:A$16378,E1309=E$9:E$16378*ISNUMBER(A$9:A$16378)),COUNT(_xlfn._xlws.FILTER(A$9:A$16378,E1309=E$9:E$16378*ISNUMBER(A$9:A$16378))))</f>
        <v>44464</v>
      </c>
      <c r="H1309" t="str">
        <v/>
      </c>
      <c r="I1309" s="10" t="str" cm="1">
        <f t="array" ref="I1309">_xlfn.IFS(AND(OR(_xlfn._xlws.FILTER(D$9:D$16388,E$9:E$16388=E1309)),ROW()=_xlfn.MINIFS(_xlfn.ANCHORARRAY(H$9),E$9:E$16388,E1309)),A1309-C$4,ROW()=_xlfn.MINIFS(_xlfn.ANCHORARRAY(H$9),E$9:E$16388,E1309),IFERROR(A1309-INDEX(G$9:G$16388,MATCH(E1309-1,E$9:E$16388,0)),A1309-C$4),ISNUMBER(A1309),A1309-F1309,TRUE,"")</f>
        <v/>
      </c>
      <c r="J1309" t="str">
        <f t="shared" si="58"/>
        <v/>
      </c>
      <c r="L1309" s="5"/>
    </row>
    <row r="1310" spans="1:12">
      <c r="A1310" s="3">
        <v>44462</v>
      </c>
      <c r="B1310" s="4" t="str">
        <f>"annual period "&amp;COUNTIF(D$9:D1310,TRUE)</f>
        <v>annual period 5</v>
      </c>
      <c r="D1310" t="b">
        <f t="shared" si="57"/>
        <v>0</v>
      </c>
      <c r="E1310">
        <f t="shared" si="59"/>
        <v>222</v>
      </c>
      <c r="F1310" s="5" cm="1">
        <f t="array" ref="F1310">INDEX(_xlfn._xlws.FILTER(A$9:A$16378,E1310=E$9:E$16378*ISNUMBER(A$9:A$16378)),1)</f>
        <v>44462</v>
      </c>
      <c r="G1310" s="5" cm="1">
        <f t="array" ref="G1310">INDEX(_xlfn._xlws.FILTER(A$9:A$16378,E1310=E$9:E$16378*ISNUMBER(A$9:A$16378)),COUNT(_xlfn._xlws.FILTER(A$9:A$16378,E1310=E$9:E$16378*ISNUMBER(A$9:A$16378))))</f>
        <v>44464</v>
      </c>
      <c r="H1310">
        <v>1310</v>
      </c>
      <c r="I1310" s="10" cm="1">
        <f t="array" ref="I1310">_xlfn.IFS(AND(OR(_xlfn._xlws.FILTER(D$9:D$16388,E$9:E$16388=E1310)),ROW()=_xlfn.MINIFS(_xlfn.ANCHORARRAY(H$9),E$9:E$16388,E1310)),A1310-C$4,ROW()=_xlfn.MINIFS(_xlfn.ANCHORARRAY(H$9),E$9:E$16388,E1310),IFERROR(A1310-INDEX(G$9:G$16388,MATCH(E1310-1,E$9:E$16388,0)),A1310-C$4),ISNUMBER(A1310),A1310-F1310,TRUE,"")</f>
        <v>1</v>
      </c>
      <c r="J1310" t="b">
        <f t="shared" si="58"/>
        <v>0</v>
      </c>
      <c r="L1310" s="5"/>
    </row>
    <row r="1311" spans="1:12">
      <c r="B1311" s="4" t="str">
        <f>"annual period "&amp;COUNTIF(D$9:D1311,TRUE)</f>
        <v>annual period 5</v>
      </c>
      <c r="D1311" t="b">
        <f t="shared" si="57"/>
        <v>0</v>
      </c>
      <c r="E1311">
        <f t="shared" si="59"/>
        <v>222</v>
      </c>
      <c r="F1311" s="5" cm="1">
        <f t="array" ref="F1311">INDEX(_xlfn._xlws.FILTER(A$9:A$16378,E1311=E$9:E$16378*ISNUMBER(A$9:A$16378)),1)</f>
        <v>44462</v>
      </c>
      <c r="G1311" s="5" cm="1">
        <f t="array" ref="G1311">INDEX(_xlfn._xlws.FILTER(A$9:A$16378,E1311=E$9:E$16378*ISNUMBER(A$9:A$16378)),COUNT(_xlfn._xlws.FILTER(A$9:A$16378,E1311=E$9:E$16378*ISNUMBER(A$9:A$16378))))</f>
        <v>44464</v>
      </c>
      <c r="H1311" t="str">
        <v/>
      </c>
      <c r="I1311" s="10" t="str" cm="1">
        <f t="array" ref="I1311">_xlfn.IFS(AND(OR(_xlfn._xlws.FILTER(D$9:D$16388,E$9:E$16388=E1311)),ROW()=_xlfn.MINIFS(_xlfn.ANCHORARRAY(H$9),E$9:E$16388,E1311)),A1311-C$4,ROW()=_xlfn.MINIFS(_xlfn.ANCHORARRAY(H$9),E$9:E$16388,E1311),IFERROR(A1311-INDEX(G$9:G$16388,MATCH(E1311-1,E$9:E$16388,0)),A1311-C$4),ISNUMBER(A1311),A1311-F1311,TRUE,"")</f>
        <v/>
      </c>
      <c r="J1311" t="str">
        <f t="shared" si="58"/>
        <v/>
      </c>
      <c r="L1311" s="5"/>
    </row>
    <row r="1312" spans="1:12">
      <c r="A1312" s="3">
        <v>44462</v>
      </c>
      <c r="B1312" s="4" t="str">
        <f>"annual period "&amp;COUNTIF(D$9:D1312,TRUE)</f>
        <v>annual period 5</v>
      </c>
      <c r="D1312" t="b">
        <f t="shared" ref="D1312:D1375" si="60">F1311-F1312&gt;300</f>
        <v>0</v>
      </c>
      <c r="E1312">
        <f t="shared" si="59"/>
        <v>222</v>
      </c>
      <c r="F1312" s="5" cm="1">
        <f t="array" ref="F1312">INDEX(_xlfn._xlws.FILTER(A$9:A$16378,E1312=E$9:E$16378*ISNUMBER(A$9:A$16378)),1)</f>
        <v>44462</v>
      </c>
      <c r="G1312" s="5" cm="1">
        <f t="array" ref="G1312">INDEX(_xlfn._xlws.FILTER(A$9:A$16378,E1312=E$9:E$16378*ISNUMBER(A$9:A$16378)),COUNT(_xlfn._xlws.FILTER(A$9:A$16378,E1312=E$9:E$16378*ISNUMBER(A$9:A$16378))))</f>
        <v>44464</v>
      </c>
      <c r="H1312">
        <v>1312</v>
      </c>
      <c r="I1312" s="10" cm="1">
        <f t="array" ref="I1312">_xlfn.IFS(AND(OR(_xlfn._xlws.FILTER(D$9:D$16388,E$9:E$16388=E1312)),ROW()=_xlfn.MINIFS(_xlfn.ANCHORARRAY(H$9),E$9:E$16388,E1312)),A1312-C$4,ROW()=_xlfn.MINIFS(_xlfn.ANCHORARRAY(H$9),E$9:E$16388,E1312),IFERROR(A1312-INDEX(G$9:G$16388,MATCH(E1312-1,E$9:E$16388,0)),A1312-C$4),ISNUMBER(A1312),A1312-F1312,TRUE,"")</f>
        <v>0</v>
      </c>
      <c r="J1312" t="b">
        <f t="shared" si="58"/>
        <v>0</v>
      </c>
      <c r="L1312" s="5"/>
    </row>
    <row r="1313" spans="1:12">
      <c r="B1313" s="4" t="str">
        <f>"annual period "&amp;COUNTIF(D$9:D1313,TRUE)</f>
        <v>annual period 5</v>
      </c>
      <c r="D1313" t="b">
        <f t="shared" si="60"/>
        <v>0</v>
      </c>
      <c r="E1313">
        <f t="shared" si="59"/>
        <v>222</v>
      </c>
      <c r="F1313" s="5" cm="1">
        <f t="array" ref="F1313">INDEX(_xlfn._xlws.FILTER(A$9:A$16378,E1313=E$9:E$16378*ISNUMBER(A$9:A$16378)),1)</f>
        <v>44462</v>
      </c>
      <c r="G1313" s="5" cm="1">
        <f t="array" ref="G1313">INDEX(_xlfn._xlws.FILTER(A$9:A$16378,E1313=E$9:E$16378*ISNUMBER(A$9:A$16378)),COUNT(_xlfn._xlws.FILTER(A$9:A$16378,E1313=E$9:E$16378*ISNUMBER(A$9:A$16378))))</f>
        <v>44464</v>
      </c>
      <c r="H1313" t="str">
        <v/>
      </c>
      <c r="I1313" s="10" t="str" cm="1">
        <f t="array" ref="I1313">_xlfn.IFS(AND(OR(_xlfn._xlws.FILTER(D$9:D$16388,E$9:E$16388=E1313)),ROW()=_xlfn.MINIFS(_xlfn.ANCHORARRAY(H$9),E$9:E$16388,E1313)),A1313-C$4,ROW()=_xlfn.MINIFS(_xlfn.ANCHORARRAY(H$9),E$9:E$16388,E1313),IFERROR(A1313-INDEX(G$9:G$16388,MATCH(E1313-1,E$9:E$16388,0)),A1313-C$4),ISNUMBER(A1313),A1313-F1313,TRUE,"")</f>
        <v/>
      </c>
      <c r="J1313" t="str">
        <f t="shared" si="58"/>
        <v/>
      </c>
      <c r="L1313" s="5"/>
    </row>
    <row r="1314" spans="1:12">
      <c r="A1314" s="3">
        <v>44462</v>
      </c>
      <c r="B1314" s="4" t="str">
        <f>"annual period "&amp;COUNTIF(D$9:D1314,TRUE)</f>
        <v>annual period 5</v>
      </c>
      <c r="D1314" t="b">
        <f t="shared" si="60"/>
        <v>0</v>
      </c>
      <c r="E1314">
        <f t="shared" si="59"/>
        <v>222</v>
      </c>
      <c r="F1314" s="5" cm="1">
        <f t="array" ref="F1314">INDEX(_xlfn._xlws.FILTER(A$9:A$16378,E1314=E$9:E$16378*ISNUMBER(A$9:A$16378)),1)</f>
        <v>44462</v>
      </c>
      <c r="G1314" s="5" cm="1">
        <f t="array" ref="G1314">INDEX(_xlfn._xlws.FILTER(A$9:A$16378,E1314=E$9:E$16378*ISNUMBER(A$9:A$16378)),COUNT(_xlfn._xlws.FILTER(A$9:A$16378,E1314=E$9:E$16378*ISNUMBER(A$9:A$16378))))</f>
        <v>44464</v>
      </c>
      <c r="H1314">
        <v>1314</v>
      </c>
      <c r="I1314" s="10" cm="1">
        <f t="array" ref="I1314">_xlfn.IFS(AND(OR(_xlfn._xlws.FILTER(D$9:D$16388,E$9:E$16388=E1314)),ROW()=_xlfn.MINIFS(_xlfn.ANCHORARRAY(H$9),E$9:E$16388,E1314)),A1314-C$4,ROW()=_xlfn.MINIFS(_xlfn.ANCHORARRAY(H$9),E$9:E$16388,E1314),IFERROR(A1314-INDEX(G$9:G$16388,MATCH(E1314-1,E$9:E$16388,0)),A1314-C$4),ISNUMBER(A1314),A1314-F1314,TRUE,"")</f>
        <v>0</v>
      </c>
      <c r="J1314" t="b">
        <f t="shared" si="58"/>
        <v>0</v>
      </c>
      <c r="L1314" s="5"/>
    </row>
    <row r="1315" spans="1:12">
      <c r="B1315" s="4" t="str">
        <f>"annual period "&amp;COUNTIF(D$9:D1315,TRUE)</f>
        <v>annual period 5</v>
      </c>
      <c r="D1315" t="b">
        <f t="shared" si="60"/>
        <v>0</v>
      </c>
      <c r="E1315">
        <f t="shared" si="59"/>
        <v>222</v>
      </c>
      <c r="F1315" s="5" cm="1">
        <f t="array" ref="F1315">INDEX(_xlfn._xlws.FILTER(A$9:A$16378,E1315=E$9:E$16378*ISNUMBER(A$9:A$16378)),1)</f>
        <v>44462</v>
      </c>
      <c r="G1315" s="5" cm="1">
        <f t="array" ref="G1315">INDEX(_xlfn._xlws.FILTER(A$9:A$16378,E1315=E$9:E$16378*ISNUMBER(A$9:A$16378)),COUNT(_xlfn._xlws.FILTER(A$9:A$16378,E1315=E$9:E$16378*ISNUMBER(A$9:A$16378))))</f>
        <v>44464</v>
      </c>
      <c r="H1315" t="str">
        <v/>
      </c>
      <c r="I1315" s="10" t="str" cm="1">
        <f t="array" ref="I1315">_xlfn.IFS(AND(OR(_xlfn._xlws.FILTER(D$9:D$16388,E$9:E$16388=E1315)),ROW()=_xlfn.MINIFS(_xlfn.ANCHORARRAY(H$9),E$9:E$16388,E1315)),A1315-C$4,ROW()=_xlfn.MINIFS(_xlfn.ANCHORARRAY(H$9),E$9:E$16388,E1315),IFERROR(A1315-INDEX(G$9:G$16388,MATCH(E1315-1,E$9:E$16388,0)),A1315-C$4),ISNUMBER(A1315),A1315-F1315,TRUE,"")</f>
        <v/>
      </c>
      <c r="J1315" t="str">
        <f t="shared" si="58"/>
        <v/>
      </c>
      <c r="L1315" s="5"/>
    </row>
    <row r="1316" spans="1:12">
      <c r="A1316" s="3">
        <v>44462</v>
      </c>
      <c r="B1316" s="4" t="str">
        <f>"annual period "&amp;COUNTIF(D$9:D1316,TRUE)</f>
        <v>annual period 5</v>
      </c>
      <c r="D1316" t="b">
        <f t="shared" si="60"/>
        <v>0</v>
      </c>
      <c r="E1316">
        <f t="shared" si="59"/>
        <v>222</v>
      </c>
      <c r="F1316" s="5" cm="1">
        <f t="array" ref="F1316">INDEX(_xlfn._xlws.FILTER(A$9:A$16378,E1316=E$9:E$16378*ISNUMBER(A$9:A$16378)),1)</f>
        <v>44462</v>
      </c>
      <c r="G1316" s="5" cm="1">
        <f t="array" ref="G1316">INDEX(_xlfn._xlws.FILTER(A$9:A$16378,E1316=E$9:E$16378*ISNUMBER(A$9:A$16378)),COUNT(_xlfn._xlws.FILTER(A$9:A$16378,E1316=E$9:E$16378*ISNUMBER(A$9:A$16378))))</f>
        <v>44464</v>
      </c>
      <c r="H1316">
        <v>1316</v>
      </c>
      <c r="I1316" s="10" cm="1">
        <f t="array" ref="I1316">_xlfn.IFS(AND(OR(_xlfn._xlws.FILTER(D$9:D$16388,E$9:E$16388=E1316)),ROW()=_xlfn.MINIFS(_xlfn.ANCHORARRAY(H$9),E$9:E$16388,E1316)),A1316-C$4,ROW()=_xlfn.MINIFS(_xlfn.ANCHORARRAY(H$9),E$9:E$16388,E1316),IFERROR(A1316-INDEX(G$9:G$16388,MATCH(E1316-1,E$9:E$16388,0)),A1316-C$4),ISNUMBER(A1316),A1316-F1316,TRUE,"")</f>
        <v>0</v>
      </c>
      <c r="J1316" t="b">
        <f t="shared" si="58"/>
        <v>0</v>
      </c>
      <c r="L1316" s="5"/>
    </row>
    <row r="1317" spans="1:12">
      <c r="B1317" s="4" t="str">
        <f>"annual period "&amp;COUNTIF(D$9:D1317,TRUE)</f>
        <v>annual period 5</v>
      </c>
      <c r="D1317" t="b">
        <f t="shared" si="60"/>
        <v>0</v>
      </c>
      <c r="E1317">
        <f t="shared" si="59"/>
        <v>222</v>
      </c>
      <c r="F1317" s="5" cm="1">
        <f t="array" ref="F1317">INDEX(_xlfn._xlws.FILTER(A$9:A$16378,E1317=E$9:E$16378*ISNUMBER(A$9:A$16378)),1)</f>
        <v>44462</v>
      </c>
      <c r="G1317" s="5" cm="1">
        <f t="array" ref="G1317">INDEX(_xlfn._xlws.FILTER(A$9:A$16378,E1317=E$9:E$16378*ISNUMBER(A$9:A$16378)),COUNT(_xlfn._xlws.FILTER(A$9:A$16378,E1317=E$9:E$16378*ISNUMBER(A$9:A$16378))))</f>
        <v>44464</v>
      </c>
      <c r="H1317" t="str">
        <v/>
      </c>
      <c r="I1317" s="10" t="str" cm="1">
        <f t="array" ref="I1317">_xlfn.IFS(AND(OR(_xlfn._xlws.FILTER(D$9:D$16388,E$9:E$16388=E1317)),ROW()=_xlfn.MINIFS(_xlfn.ANCHORARRAY(H$9),E$9:E$16388,E1317)),A1317-C$4,ROW()=_xlfn.MINIFS(_xlfn.ANCHORARRAY(H$9),E$9:E$16388,E1317),IFERROR(A1317-INDEX(G$9:G$16388,MATCH(E1317-1,E$9:E$16388,0)),A1317-C$4),ISNUMBER(A1317),A1317-F1317,TRUE,"")</f>
        <v/>
      </c>
      <c r="J1317" t="str">
        <f t="shared" si="58"/>
        <v/>
      </c>
      <c r="L1317" s="5"/>
    </row>
    <row r="1318" spans="1:12">
      <c r="A1318" s="3">
        <v>44463</v>
      </c>
      <c r="B1318" s="4" t="str">
        <f>"annual period "&amp;COUNTIF(D$9:D1318,TRUE)</f>
        <v>annual period 5</v>
      </c>
      <c r="D1318" t="b">
        <f t="shared" si="60"/>
        <v>0</v>
      </c>
      <c r="E1318">
        <f t="shared" si="59"/>
        <v>222</v>
      </c>
      <c r="F1318" s="5" cm="1">
        <f t="array" ref="F1318">INDEX(_xlfn._xlws.FILTER(A$9:A$16378,E1318=E$9:E$16378*ISNUMBER(A$9:A$16378)),1)</f>
        <v>44462</v>
      </c>
      <c r="G1318" s="5" cm="1">
        <f t="array" ref="G1318">INDEX(_xlfn._xlws.FILTER(A$9:A$16378,E1318=E$9:E$16378*ISNUMBER(A$9:A$16378)),COUNT(_xlfn._xlws.FILTER(A$9:A$16378,E1318=E$9:E$16378*ISNUMBER(A$9:A$16378))))</f>
        <v>44464</v>
      </c>
      <c r="H1318" t="str">
        <v/>
      </c>
      <c r="I1318" s="10" cm="1">
        <f t="array" ref="I1318">_xlfn.IFS(AND(OR(_xlfn._xlws.FILTER(D$9:D$16388,E$9:E$16388=E1318)),ROW()=_xlfn.MINIFS(_xlfn.ANCHORARRAY(H$9),E$9:E$16388,E1318)),A1318-C$4,ROW()=_xlfn.MINIFS(_xlfn.ANCHORARRAY(H$9),E$9:E$16388,E1318),IFERROR(A1318-INDEX(G$9:G$16388,MATCH(E1318-1,E$9:E$16388,0)),A1318-C$4),ISNUMBER(A1318),A1318-F1318,TRUE,"")</f>
        <v>1</v>
      </c>
      <c r="J1318" t="b">
        <f t="shared" si="58"/>
        <v>0</v>
      </c>
      <c r="L1318" s="5"/>
    </row>
    <row r="1319" spans="1:12">
      <c r="B1319" s="4" t="str">
        <f>"annual period "&amp;COUNTIF(D$9:D1319,TRUE)</f>
        <v>annual period 5</v>
      </c>
      <c r="D1319" t="b">
        <f t="shared" si="60"/>
        <v>0</v>
      </c>
      <c r="E1319">
        <f t="shared" si="59"/>
        <v>222</v>
      </c>
      <c r="F1319" s="5" cm="1">
        <f t="array" ref="F1319">INDEX(_xlfn._xlws.FILTER(A$9:A$16378,E1319=E$9:E$16378*ISNUMBER(A$9:A$16378)),1)</f>
        <v>44462</v>
      </c>
      <c r="G1319" s="5" cm="1">
        <f t="array" ref="G1319">INDEX(_xlfn._xlws.FILTER(A$9:A$16378,E1319=E$9:E$16378*ISNUMBER(A$9:A$16378)),COUNT(_xlfn._xlws.FILTER(A$9:A$16378,E1319=E$9:E$16378*ISNUMBER(A$9:A$16378))))</f>
        <v>44464</v>
      </c>
      <c r="H1319" t="str">
        <v/>
      </c>
      <c r="I1319" s="10" t="str" cm="1">
        <f t="array" ref="I1319">_xlfn.IFS(AND(OR(_xlfn._xlws.FILTER(D$9:D$16388,E$9:E$16388=E1319)),ROW()=_xlfn.MINIFS(_xlfn.ANCHORARRAY(H$9),E$9:E$16388,E1319)),A1319-C$4,ROW()=_xlfn.MINIFS(_xlfn.ANCHORARRAY(H$9),E$9:E$16388,E1319),IFERROR(A1319-INDEX(G$9:G$16388,MATCH(E1319-1,E$9:E$16388,0)),A1319-C$4),ISNUMBER(A1319),A1319-F1319,TRUE,"")</f>
        <v/>
      </c>
      <c r="J1319" t="str">
        <f t="shared" si="58"/>
        <v/>
      </c>
      <c r="L1319" s="5"/>
    </row>
    <row r="1320" spans="1:12">
      <c r="A1320" s="3">
        <v>44464</v>
      </c>
      <c r="B1320" s="4" t="str">
        <f>"annual period "&amp;COUNTIF(D$9:D1320,TRUE)</f>
        <v>annual period 5</v>
      </c>
      <c r="D1320" t="b">
        <f t="shared" si="60"/>
        <v>0</v>
      </c>
      <c r="E1320">
        <f t="shared" si="59"/>
        <v>222</v>
      </c>
      <c r="F1320" s="5" cm="1">
        <f t="array" ref="F1320">INDEX(_xlfn._xlws.FILTER(A$9:A$16378,E1320=E$9:E$16378*ISNUMBER(A$9:A$16378)),1)</f>
        <v>44462</v>
      </c>
      <c r="G1320" s="5" cm="1">
        <f t="array" ref="G1320">INDEX(_xlfn._xlws.FILTER(A$9:A$16378,E1320=E$9:E$16378*ISNUMBER(A$9:A$16378)),COUNT(_xlfn._xlws.FILTER(A$9:A$16378,E1320=E$9:E$16378*ISNUMBER(A$9:A$16378))))</f>
        <v>44464</v>
      </c>
      <c r="H1320" t="str">
        <v/>
      </c>
      <c r="I1320" s="10" cm="1">
        <f t="array" ref="I1320">_xlfn.IFS(AND(OR(_xlfn._xlws.FILTER(D$9:D$16388,E$9:E$16388=E1320)),ROW()=_xlfn.MINIFS(_xlfn.ANCHORARRAY(H$9),E$9:E$16388,E1320)),A1320-C$4,ROW()=_xlfn.MINIFS(_xlfn.ANCHORARRAY(H$9),E$9:E$16388,E1320),IFERROR(A1320-INDEX(G$9:G$16388,MATCH(E1320-1,E$9:E$16388,0)),A1320-C$4),ISNUMBER(A1320),A1320-F1320,TRUE,"")</f>
        <v>2</v>
      </c>
      <c r="J1320" t="b">
        <f t="shared" si="58"/>
        <v>0</v>
      </c>
      <c r="L1320" s="5"/>
    </row>
    <row r="1321" spans="1:12">
      <c r="B1321" s="4" t="str">
        <f>"annual period "&amp;COUNTIF(D$9:D1321,TRUE)</f>
        <v>annual period 5</v>
      </c>
      <c r="D1321" t="b">
        <f t="shared" si="60"/>
        <v>0</v>
      </c>
      <c r="E1321">
        <f t="shared" si="59"/>
        <v>222</v>
      </c>
      <c r="F1321" s="5" cm="1">
        <f t="array" ref="F1321">INDEX(_xlfn._xlws.FILTER(A$9:A$16378,E1321=E$9:E$16378*ISNUMBER(A$9:A$16378)),1)</f>
        <v>44462</v>
      </c>
      <c r="G1321" s="5" cm="1">
        <f t="array" ref="G1321">INDEX(_xlfn._xlws.FILTER(A$9:A$16378,E1321=E$9:E$16378*ISNUMBER(A$9:A$16378)),COUNT(_xlfn._xlws.FILTER(A$9:A$16378,E1321=E$9:E$16378*ISNUMBER(A$9:A$16378))))</f>
        <v>44464</v>
      </c>
      <c r="H1321" t="str">
        <v/>
      </c>
      <c r="I1321" s="10" t="str" cm="1">
        <f t="array" ref="I1321">_xlfn.IFS(AND(OR(_xlfn._xlws.FILTER(D$9:D$16388,E$9:E$16388=E1321)),ROW()=_xlfn.MINIFS(_xlfn.ANCHORARRAY(H$9),E$9:E$16388,E1321)),A1321-C$4,ROW()=_xlfn.MINIFS(_xlfn.ANCHORARRAY(H$9),E$9:E$16388,E1321),IFERROR(A1321-INDEX(G$9:G$16388,MATCH(E1321-1,E$9:E$16388,0)),A1321-C$4),ISNUMBER(A1321),A1321-F1321,TRUE,"")</f>
        <v/>
      </c>
      <c r="J1321" t="str">
        <f t="shared" si="58"/>
        <v/>
      </c>
      <c r="L1321" s="5"/>
    </row>
    <row r="1322" spans="1:12">
      <c r="A1322" s="3">
        <v>44464</v>
      </c>
      <c r="B1322" s="4" t="str">
        <f>"annual period "&amp;COUNTIF(D$9:D1322,TRUE)</f>
        <v>annual period 5</v>
      </c>
      <c r="D1322" t="b">
        <f t="shared" si="60"/>
        <v>0</v>
      </c>
      <c r="E1322">
        <f t="shared" si="59"/>
        <v>222</v>
      </c>
      <c r="F1322" s="5" cm="1">
        <f t="array" ref="F1322">INDEX(_xlfn._xlws.FILTER(A$9:A$16378,E1322=E$9:E$16378*ISNUMBER(A$9:A$16378)),1)</f>
        <v>44462</v>
      </c>
      <c r="G1322" s="5" cm="1">
        <f t="array" ref="G1322">INDEX(_xlfn._xlws.FILTER(A$9:A$16378,E1322=E$9:E$16378*ISNUMBER(A$9:A$16378)),COUNT(_xlfn._xlws.FILTER(A$9:A$16378,E1322=E$9:E$16378*ISNUMBER(A$9:A$16378))))</f>
        <v>44464</v>
      </c>
      <c r="H1322" t="str">
        <v/>
      </c>
      <c r="I1322" s="10" cm="1">
        <f t="array" ref="I1322">_xlfn.IFS(AND(OR(_xlfn._xlws.FILTER(D$9:D$16388,E$9:E$16388=E1322)),ROW()=_xlfn.MINIFS(_xlfn.ANCHORARRAY(H$9),E$9:E$16388,E1322)),A1322-C$4,ROW()=_xlfn.MINIFS(_xlfn.ANCHORARRAY(H$9),E$9:E$16388,E1322),IFERROR(A1322-INDEX(G$9:G$16388,MATCH(E1322-1,E$9:E$16388,0)),A1322-C$4),ISNUMBER(A1322),A1322-F1322,TRUE,"")</f>
        <v>2</v>
      </c>
      <c r="J1322" t="b">
        <f t="shared" si="58"/>
        <v>0</v>
      </c>
      <c r="L1322" s="5"/>
    </row>
    <row r="1323" spans="1:12">
      <c r="A1323" s="1" t="s">
        <v>14</v>
      </c>
      <c r="B1323" s="4" t="str">
        <f>"annual period "&amp;COUNTIF(D$9:D1323,TRUE)</f>
        <v>annual period 5</v>
      </c>
      <c r="D1323" t="b">
        <f t="shared" si="60"/>
        <v>0</v>
      </c>
      <c r="E1323">
        <f t="shared" si="59"/>
        <v>223</v>
      </c>
      <c r="F1323" s="5" cm="1">
        <f t="array" ref="F1323">INDEX(_xlfn._xlws.FILTER(A$9:A$16378,E1323=E$9:E$16378*ISNUMBER(A$9:A$16378)),1)</f>
        <v>44482</v>
      </c>
      <c r="G1323" s="5" cm="1">
        <f t="array" ref="G1323">INDEX(_xlfn._xlws.FILTER(A$9:A$16378,E1323=E$9:E$16378*ISNUMBER(A$9:A$16378)),COUNT(_xlfn._xlws.FILTER(A$9:A$16378,E1323=E$9:E$16378*ISNUMBER(A$9:A$16378))))</f>
        <v>44485</v>
      </c>
      <c r="H1323" t="str">
        <v/>
      </c>
      <c r="I1323" s="10" t="str" cm="1">
        <f t="array" ref="I1323">_xlfn.IFS(AND(OR(_xlfn._xlws.FILTER(D$9:D$16388,E$9:E$16388=E1323)),ROW()=_xlfn.MINIFS(_xlfn.ANCHORARRAY(H$9),E$9:E$16388,E1323)),A1323-C$4,ROW()=_xlfn.MINIFS(_xlfn.ANCHORARRAY(H$9),E$9:E$16388,E1323),IFERROR(A1323-INDEX(G$9:G$16388,MATCH(E1323-1,E$9:E$16388,0)),A1323-C$4),ISNUMBER(A1323),A1323-F1323,TRUE,"")</f>
        <v/>
      </c>
      <c r="J1323" t="str">
        <f t="shared" si="58"/>
        <v/>
      </c>
      <c r="L1323" s="5"/>
    </row>
    <row r="1324" spans="1:12">
      <c r="A1324" s="2"/>
      <c r="B1324" s="4" t="str">
        <f>"annual period "&amp;COUNTIF(D$9:D1324,TRUE)</f>
        <v>annual period 5</v>
      </c>
      <c r="D1324" t="b">
        <f t="shared" si="60"/>
        <v>0</v>
      </c>
      <c r="E1324">
        <f t="shared" si="59"/>
        <v>223</v>
      </c>
      <c r="F1324" s="5" cm="1">
        <f t="array" ref="F1324">INDEX(_xlfn._xlws.FILTER(A$9:A$16378,E1324=E$9:E$16378*ISNUMBER(A$9:A$16378)),1)</f>
        <v>44482</v>
      </c>
      <c r="G1324" s="5" cm="1">
        <f t="array" ref="G1324">INDEX(_xlfn._xlws.FILTER(A$9:A$16378,E1324=E$9:E$16378*ISNUMBER(A$9:A$16378)),COUNT(_xlfn._xlws.FILTER(A$9:A$16378,E1324=E$9:E$16378*ISNUMBER(A$9:A$16378))))</f>
        <v>44485</v>
      </c>
      <c r="H1324" t="str">
        <v/>
      </c>
      <c r="I1324" s="10" t="str" cm="1">
        <f t="array" ref="I1324">_xlfn.IFS(AND(OR(_xlfn._xlws.FILTER(D$9:D$16388,E$9:E$16388=E1324)),ROW()=_xlfn.MINIFS(_xlfn.ANCHORARRAY(H$9),E$9:E$16388,E1324)),A1324-C$4,ROW()=_xlfn.MINIFS(_xlfn.ANCHORARRAY(H$9),E$9:E$16388,E1324),IFERROR(A1324-INDEX(G$9:G$16388,MATCH(E1324-1,E$9:E$16388,0)),A1324-C$4),ISNUMBER(A1324),A1324-F1324,TRUE,"")</f>
        <v/>
      </c>
      <c r="J1324" t="str">
        <f t="shared" si="58"/>
        <v/>
      </c>
      <c r="L1324" s="5"/>
    </row>
    <row r="1325" spans="1:12">
      <c r="A1325" s="3">
        <v>44482</v>
      </c>
      <c r="B1325" s="4" t="str">
        <f>"annual period "&amp;COUNTIF(D$9:D1325,TRUE)</f>
        <v>annual period 5</v>
      </c>
      <c r="D1325" t="b">
        <f t="shared" si="60"/>
        <v>0</v>
      </c>
      <c r="E1325">
        <f t="shared" si="59"/>
        <v>223</v>
      </c>
      <c r="F1325" s="5" cm="1">
        <f t="array" ref="F1325">INDEX(_xlfn._xlws.FILTER(A$9:A$16378,E1325=E$9:E$16378*ISNUMBER(A$9:A$16378)),1)</f>
        <v>44482</v>
      </c>
      <c r="G1325" s="5" cm="1">
        <f t="array" ref="G1325">INDEX(_xlfn._xlws.FILTER(A$9:A$16378,E1325=E$9:E$16378*ISNUMBER(A$9:A$16378)),COUNT(_xlfn._xlws.FILTER(A$9:A$16378,E1325=E$9:E$16378*ISNUMBER(A$9:A$16378))))</f>
        <v>44485</v>
      </c>
      <c r="H1325">
        <v>1325</v>
      </c>
      <c r="I1325" s="10" cm="1">
        <f t="array" ref="I1325">_xlfn.IFS(AND(OR(_xlfn._xlws.FILTER(D$9:D$16388,E$9:E$16388=E1325)),ROW()=_xlfn.MINIFS(_xlfn.ANCHORARRAY(H$9),E$9:E$16388,E1325)),A1325-C$4,ROW()=_xlfn.MINIFS(_xlfn.ANCHORARRAY(H$9),E$9:E$16388,E1325),IFERROR(A1325-INDEX(G$9:G$16388,MATCH(E1325-1,E$9:E$16388,0)),A1325-C$4),ISNUMBER(A1325),A1325-F1325,TRUE,"")</f>
        <v>18</v>
      </c>
      <c r="J1325" t="b">
        <f t="shared" si="58"/>
        <v>0</v>
      </c>
      <c r="L1325" s="5"/>
    </row>
    <row r="1326" spans="1:12">
      <c r="B1326" s="4" t="str">
        <f>"annual period "&amp;COUNTIF(D$9:D1326,TRUE)</f>
        <v>annual period 5</v>
      </c>
      <c r="D1326" t="b">
        <f t="shared" si="60"/>
        <v>0</v>
      </c>
      <c r="E1326">
        <f t="shared" si="59"/>
        <v>223</v>
      </c>
      <c r="F1326" s="5" cm="1">
        <f t="array" ref="F1326">INDEX(_xlfn._xlws.FILTER(A$9:A$16378,E1326=E$9:E$16378*ISNUMBER(A$9:A$16378)),1)</f>
        <v>44482</v>
      </c>
      <c r="G1326" s="5" cm="1">
        <f t="array" ref="G1326">INDEX(_xlfn._xlws.FILTER(A$9:A$16378,E1326=E$9:E$16378*ISNUMBER(A$9:A$16378)),COUNT(_xlfn._xlws.FILTER(A$9:A$16378,E1326=E$9:E$16378*ISNUMBER(A$9:A$16378))))</f>
        <v>44485</v>
      </c>
      <c r="H1326" t="str">
        <v/>
      </c>
      <c r="I1326" s="10" t="str" cm="1">
        <f t="array" ref="I1326">_xlfn.IFS(AND(OR(_xlfn._xlws.FILTER(D$9:D$16388,E$9:E$16388=E1326)),ROW()=_xlfn.MINIFS(_xlfn.ANCHORARRAY(H$9),E$9:E$16388,E1326)),A1326-C$4,ROW()=_xlfn.MINIFS(_xlfn.ANCHORARRAY(H$9),E$9:E$16388,E1326),IFERROR(A1326-INDEX(G$9:G$16388,MATCH(E1326-1,E$9:E$16388,0)),A1326-C$4),ISNUMBER(A1326),A1326-F1326,TRUE,"")</f>
        <v/>
      </c>
      <c r="J1326" t="str">
        <f t="shared" si="58"/>
        <v/>
      </c>
      <c r="L1326" s="5"/>
    </row>
    <row r="1327" spans="1:12">
      <c r="A1327" s="3">
        <v>44482</v>
      </c>
      <c r="B1327" s="4" t="str">
        <f>"annual period "&amp;COUNTIF(D$9:D1327,TRUE)</f>
        <v>annual period 5</v>
      </c>
      <c r="D1327" t="b">
        <f t="shared" si="60"/>
        <v>0</v>
      </c>
      <c r="E1327">
        <f t="shared" si="59"/>
        <v>223</v>
      </c>
      <c r="F1327" s="5" cm="1">
        <f t="array" ref="F1327">INDEX(_xlfn._xlws.FILTER(A$9:A$16378,E1327=E$9:E$16378*ISNUMBER(A$9:A$16378)),1)</f>
        <v>44482</v>
      </c>
      <c r="G1327" s="5" cm="1">
        <f t="array" ref="G1327">INDEX(_xlfn._xlws.FILTER(A$9:A$16378,E1327=E$9:E$16378*ISNUMBER(A$9:A$16378)),COUNT(_xlfn._xlws.FILTER(A$9:A$16378,E1327=E$9:E$16378*ISNUMBER(A$9:A$16378))))</f>
        <v>44485</v>
      </c>
      <c r="H1327">
        <v>1327</v>
      </c>
      <c r="I1327" s="10" cm="1">
        <f t="array" ref="I1327">_xlfn.IFS(AND(OR(_xlfn._xlws.FILTER(D$9:D$16388,E$9:E$16388=E1327)),ROW()=_xlfn.MINIFS(_xlfn.ANCHORARRAY(H$9),E$9:E$16388,E1327)),A1327-C$4,ROW()=_xlfn.MINIFS(_xlfn.ANCHORARRAY(H$9),E$9:E$16388,E1327),IFERROR(A1327-INDEX(G$9:G$16388,MATCH(E1327-1,E$9:E$16388,0)),A1327-C$4),ISNUMBER(A1327),A1327-F1327,TRUE,"")</f>
        <v>0</v>
      </c>
      <c r="J1327" t="b">
        <f t="shared" si="58"/>
        <v>0</v>
      </c>
      <c r="L1327" s="5"/>
    </row>
    <row r="1328" spans="1:12">
      <c r="B1328" s="4" t="str">
        <f>"annual period "&amp;COUNTIF(D$9:D1328,TRUE)</f>
        <v>annual period 5</v>
      </c>
      <c r="D1328" t="b">
        <f t="shared" si="60"/>
        <v>0</v>
      </c>
      <c r="E1328">
        <f t="shared" si="59"/>
        <v>223</v>
      </c>
      <c r="F1328" s="5" cm="1">
        <f t="array" ref="F1328">INDEX(_xlfn._xlws.FILTER(A$9:A$16378,E1328=E$9:E$16378*ISNUMBER(A$9:A$16378)),1)</f>
        <v>44482</v>
      </c>
      <c r="G1328" s="5" cm="1">
        <f t="array" ref="G1328">INDEX(_xlfn._xlws.FILTER(A$9:A$16378,E1328=E$9:E$16378*ISNUMBER(A$9:A$16378)),COUNT(_xlfn._xlws.FILTER(A$9:A$16378,E1328=E$9:E$16378*ISNUMBER(A$9:A$16378))))</f>
        <v>44485</v>
      </c>
      <c r="H1328" t="str">
        <v/>
      </c>
      <c r="I1328" s="10" t="str" cm="1">
        <f t="array" ref="I1328">_xlfn.IFS(AND(OR(_xlfn._xlws.FILTER(D$9:D$16388,E$9:E$16388=E1328)),ROW()=_xlfn.MINIFS(_xlfn.ANCHORARRAY(H$9),E$9:E$16388,E1328)),A1328-C$4,ROW()=_xlfn.MINIFS(_xlfn.ANCHORARRAY(H$9),E$9:E$16388,E1328),IFERROR(A1328-INDEX(G$9:G$16388,MATCH(E1328-1,E$9:E$16388,0)),A1328-C$4),ISNUMBER(A1328),A1328-F1328,TRUE,"")</f>
        <v/>
      </c>
      <c r="J1328" t="str">
        <f t="shared" si="58"/>
        <v/>
      </c>
      <c r="L1328" s="5"/>
    </row>
    <row r="1329" spans="1:12">
      <c r="A1329" s="3">
        <v>44483</v>
      </c>
      <c r="B1329" s="4" t="str">
        <f>"annual period "&amp;COUNTIF(D$9:D1329,TRUE)</f>
        <v>annual period 5</v>
      </c>
      <c r="D1329" t="b">
        <f t="shared" si="60"/>
        <v>0</v>
      </c>
      <c r="E1329">
        <f t="shared" si="59"/>
        <v>223</v>
      </c>
      <c r="F1329" s="5" cm="1">
        <f t="array" ref="F1329">INDEX(_xlfn._xlws.FILTER(A$9:A$16378,E1329=E$9:E$16378*ISNUMBER(A$9:A$16378)),1)</f>
        <v>44482</v>
      </c>
      <c r="G1329" s="5" cm="1">
        <f t="array" ref="G1329">INDEX(_xlfn._xlws.FILTER(A$9:A$16378,E1329=E$9:E$16378*ISNUMBER(A$9:A$16378)),COUNT(_xlfn._xlws.FILTER(A$9:A$16378,E1329=E$9:E$16378*ISNUMBER(A$9:A$16378))))</f>
        <v>44485</v>
      </c>
      <c r="H1329" t="str">
        <v/>
      </c>
      <c r="I1329" s="10" cm="1">
        <f t="array" ref="I1329">_xlfn.IFS(AND(OR(_xlfn._xlws.FILTER(D$9:D$16388,E$9:E$16388=E1329)),ROW()=_xlfn.MINIFS(_xlfn.ANCHORARRAY(H$9),E$9:E$16388,E1329)),A1329-C$4,ROW()=_xlfn.MINIFS(_xlfn.ANCHORARRAY(H$9),E$9:E$16388,E1329),IFERROR(A1329-INDEX(G$9:G$16388,MATCH(E1329-1,E$9:E$16388,0)),A1329-C$4),ISNUMBER(A1329),A1329-F1329,TRUE,"")</f>
        <v>1</v>
      </c>
      <c r="J1329" t="b">
        <f t="shared" si="58"/>
        <v>0</v>
      </c>
      <c r="L1329" s="5"/>
    </row>
    <row r="1330" spans="1:12">
      <c r="B1330" s="4" t="str">
        <f>"annual period "&amp;COUNTIF(D$9:D1330,TRUE)</f>
        <v>annual period 5</v>
      </c>
      <c r="D1330" t="b">
        <f t="shared" si="60"/>
        <v>0</v>
      </c>
      <c r="E1330">
        <f t="shared" si="59"/>
        <v>223</v>
      </c>
      <c r="F1330" s="5" cm="1">
        <f t="array" ref="F1330">INDEX(_xlfn._xlws.FILTER(A$9:A$16378,E1330=E$9:E$16378*ISNUMBER(A$9:A$16378)),1)</f>
        <v>44482</v>
      </c>
      <c r="G1330" s="5" cm="1">
        <f t="array" ref="G1330">INDEX(_xlfn._xlws.FILTER(A$9:A$16378,E1330=E$9:E$16378*ISNUMBER(A$9:A$16378)),COUNT(_xlfn._xlws.FILTER(A$9:A$16378,E1330=E$9:E$16378*ISNUMBER(A$9:A$16378))))</f>
        <v>44485</v>
      </c>
      <c r="H1330" t="str">
        <v/>
      </c>
      <c r="I1330" s="10" t="str" cm="1">
        <f t="array" ref="I1330">_xlfn.IFS(AND(OR(_xlfn._xlws.FILTER(D$9:D$16388,E$9:E$16388=E1330)),ROW()=_xlfn.MINIFS(_xlfn.ANCHORARRAY(H$9),E$9:E$16388,E1330)),A1330-C$4,ROW()=_xlfn.MINIFS(_xlfn.ANCHORARRAY(H$9),E$9:E$16388,E1330),IFERROR(A1330-INDEX(G$9:G$16388,MATCH(E1330-1,E$9:E$16388,0)),A1330-C$4),ISNUMBER(A1330),A1330-F1330,TRUE,"")</f>
        <v/>
      </c>
      <c r="J1330" t="str">
        <f t="shared" si="58"/>
        <v/>
      </c>
      <c r="L1330" s="5"/>
    </row>
    <row r="1331" spans="1:12">
      <c r="A1331" s="3">
        <v>44485</v>
      </c>
      <c r="B1331" s="4" t="str">
        <f>"annual period "&amp;COUNTIF(D$9:D1331,TRUE)</f>
        <v>annual period 5</v>
      </c>
      <c r="D1331" t="b">
        <f t="shared" si="60"/>
        <v>0</v>
      </c>
      <c r="E1331">
        <f t="shared" si="59"/>
        <v>223</v>
      </c>
      <c r="F1331" s="5" cm="1">
        <f t="array" ref="F1331">INDEX(_xlfn._xlws.FILTER(A$9:A$16378,E1331=E$9:E$16378*ISNUMBER(A$9:A$16378)),1)</f>
        <v>44482</v>
      </c>
      <c r="G1331" s="5" cm="1">
        <f t="array" ref="G1331">INDEX(_xlfn._xlws.FILTER(A$9:A$16378,E1331=E$9:E$16378*ISNUMBER(A$9:A$16378)),COUNT(_xlfn._xlws.FILTER(A$9:A$16378,E1331=E$9:E$16378*ISNUMBER(A$9:A$16378))))</f>
        <v>44485</v>
      </c>
      <c r="H1331" t="str">
        <v/>
      </c>
      <c r="I1331" s="10" cm="1">
        <f t="array" ref="I1331">_xlfn.IFS(AND(OR(_xlfn._xlws.FILTER(D$9:D$16388,E$9:E$16388=E1331)),ROW()=_xlfn.MINIFS(_xlfn.ANCHORARRAY(H$9),E$9:E$16388,E1331)),A1331-C$4,ROW()=_xlfn.MINIFS(_xlfn.ANCHORARRAY(H$9),E$9:E$16388,E1331),IFERROR(A1331-INDEX(G$9:G$16388,MATCH(E1331-1,E$9:E$16388,0)),A1331-C$4),ISNUMBER(A1331),A1331-F1331,TRUE,"")</f>
        <v>3</v>
      </c>
      <c r="J1331" t="b">
        <f t="shared" si="58"/>
        <v>0</v>
      </c>
      <c r="L1331" s="5"/>
    </row>
    <row r="1332" spans="1:12">
      <c r="B1332" s="4" t="str">
        <f>"annual period "&amp;COUNTIF(D$9:D1332,TRUE)</f>
        <v>annual period 5</v>
      </c>
      <c r="D1332" t="b">
        <f t="shared" si="60"/>
        <v>0</v>
      </c>
      <c r="E1332">
        <f t="shared" si="59"/>
        <v>223</v>
      </c>
      <c r="F1332" s="5" cm="1">
        <f t="array" ref="F1332">INDEX(_xlfn._xlws.FILTER(A$9:A$16378,E1332=E$9:E$16378*ISNUMBER(A$9:A$16378)),1)</f>
        <v>44482</v>
      </c>
      <c r="G1332" s="5" cm="1">
        <f t="array" ref="G1332">INDEX(_xlfn._xlws.FILTER(A$9:A$16378,E1332=E$9:E$16378*ISNUMBER(A$9:A$16378)),COUNT(_xlfn._xlws.FILTER(A$9:A$16378,E1332=E$9:E$16378*ISNUMBER(A$9:A$16378))))</f>
        <v>44485</v>
      </c>
      <c r="H1332" t="str">
        <v/>
      </c>
      <c r="I1332" s="10" t="str" cm="1">
        <f t="array" ref="I1332">_xlfn.IFS(AND(OR(_xlfn._xlws.FILTER(D$9:D$16388,E$9:E$16388=E1332)),ROW()=_xlfn.MINIFS(_xlfn.ANCHORARRAY(H$9),E$9:E$16388,E1332)),A1332-C$4,ROW()=_xlfn.MINIFS(_xlfn.ANCHORARRAY(H$9),E$9:E$16388,E1332),IFERROR(A1332-INDEX(G$9:G$16388,MATCH(E1332-1,E$9:E$16388,0)),A1332-C$4),ISNUMBER(A1332),A1332-F1332,TRUE,"")</f>
        <v/>
      </c>
      <c r="J1332" t="str">
        <f t="shared" si="58"/>
        <v/>
      </c>
      <c r="L1332" s="5"/>
    </row>
    <row r="1333" spans="1:12">
      <c r="A1333" s="3">
        <v>44485</v>
      </c>
      <c r="B1333" s="4" t="str">
        <f>"annual period "&amp;COUNTIF(D$9:D1333,TRUE)</f>
        <v>annual period 5</v>
      </c>
      <c r="D1333" t="b">
        <f t="shared" si="60"/>
        <v>0</v>
      </c>
      <c r="E1333">
        <f t="shared" si="59"/>
        <v>223</v>
      </c>
      <c r="F1333" s="5" cm="1">
        <f t="array" ref="F1333">INDEX(_xlfn._xlws.FILTER(A$9:A$16378,E1333=E$9:E$16378*ISNUMBER(A$9:A$16378)),1)</f>
        <v>44482</v>
      </c>
      <c r="G1333" s="5" cm="1">
        <f t="array" ref="G1333">INDEX(_xlfn._xlws.FILTER(A$9:A$16378,E1333=E$9:E$16378*ISNUMBER(A$9:A$16378)),COUNT(_xlfn._xlws.FILTER(A$9:A$16378,E1333=E$9:E$16378*ISNUMBER(A$9:A$16378))))</f>
        <v>44485</v>
      </c>
      <c r="H1333" t="str">
        <v/>
      </c>
      <c r="I1333" s="10" cm="1">
        <f t="array" ref="I1333">_xlfn.IFS(AND(OR(_xlfn._xlws.FILTER(D$9:D$16388,E$9:E$16388=E1333)),ROW()=_xlfn.MINIFS(_xlfn.ANCHORARRAY(H$9),E$9:E$16388,E1333)),A1333-C$4,ROW()=_xlfn.MINIFS(_xlfn.ANCHORARRAY(H$9),E$9:E$16388,E1333),IFERROR(A1333-INDEX(G$9:G$16388,MATCH(E1333-1,E$9:E$16388,0)),A1333-C$4),ISNUMBER(A1333),A1333-F1333,TRUE,"")</f>
        <v>3</v>
      </c>
      <c r="J1333" t="b">
        <f t="shared" si="58"/>
        <v>0</v>
      </c>
      <c r="L1333" s="5"/>
    </row>
    <row r="1334" spans="1:12">
      <c r="A1334" s="1" t="s">
        <v>14</v>
      </c>
      <c r="B1334" s="4" t="str">
        <f>"annual period "&amp;COUNTIF(D$9:D1334,TRUE)</f>
        <v>annual period 5</v>
      </c>
      <c r="D1334" t="b">
        <f t="shared" si="60"/>
        <v>0</v>
      </c>
      <c r="E1334">
        <f t="shared" si="59"/>
        <v>224</v>
      </c>
      <c r="F1334" s="5" cm="1">
        <f t="array" ref="F1334">INDEX(_xlfn._xlws.FILTER(A$9:A$16378,E1334=E$9:E$16378*ISNUMBER(A$9:A$16378)),1)</f>
        <v>44487</v>
      </c>
      <c r="G1334" s="5" cm="1">
        <f t="array" ref="G1334">INDEX(_xlfn._xlws.FILTER(A$9:A$16378,E1334=E$9:E$16378*ISNUMBER(A$9:A$16378)),COUNT(_xlfn._xlws.FILTER(A$9:A$16378,E1334=E$9:E$16378*ISNUMBER(A$9:A$16378))))</f>
        <v>44489</v>
      </c>
      <c r="H1334" t="str">
        <v/>
      </c>
      <c r="I1334" s="10" t="str" cm="1">
        <f t="array" ref="I1334">_xlfn.IFS(AND(OR(_xlfn._xlws.FILTER(D$9:D$16388,E$9:E$16388=E1334)),ROW()=_xlfn.MINIFS(_xlfn.ANCHORARRAY(H$9),E$9:E$16388,E1334)),A1334-C$4,ROW()=_xlfn.MINIFS(_xlfn.ANCHORARRAY(H$9),E$9:E$16388,E1334),IFERROR(A1334-INDEX(G$9:G$16388,MATCH(E1334-1,E$9:E$16388,0)),A1334-C$4),ISNUMBER(A1334),A1334-F1334,TRUE,"")</f>
        <v/>
      </c>
      <c r="J1334" t="str">
        <f t="shared" si="58"/>
        <v/>
      </c>
      <c r="L1334" s="5"/>
    </row>
    <row r="1335" spans="1:12">
      <c r="A1335" s="2"/>
      <c r="B1335" s="4" t="str">
        <f>"annual period "&amp;COUNTIF(D$9:D1335,TRUE)</f>
        <v>annual period 5</v>
      </c>
      <c r="D1335" t="b">
        <f t="shared" si="60"/>
        <v>0</v>
      </c>
      <c r="E1335">
        <f t="shared" si="59"/>
        <v>224</v>
      </c>
      <c r="F1335" s="5" cm="1">
        <f t="array" ref="F1335">INDEX(_xlfn._xlws.FILTER(A$9:A$16378,E1335=E$9:E$16378*ISNUMBER(A$9:A$16378)),1)</f>
        <v>44487</v>
      </c>
      <c r="G1335" s="5" cm="1">
        <f t="array" ref="G1335">INDEX(_xlfn._xlws.FILTER(A$9:A$16378,E1335=E$9:E$16378*ISNUMBER(A$9:A$16378)),COUNT(_xlfn._xlws.FILTER(A$9:A$16378,E1335=E$9:E$16378*ISNUMBER(A$9:A$16378))))</f>
        <v>44489</v>
      </c>
      <c r="H1335" t="str">
        <v/>
      </c>
      <c r="I1335" s="10" t="str" cm="1">
        <f t="array" ref="I1335">_xlfn.IFS(AND(OR(_xlfn._xlws.FILTER(D$9:D$16388,E$9:E$16388=E1335)),ROW()=_xlfn.MINIFS(_xlfn.ANCHORARRAY(H$9),E$9:E$16388,E1335)),A1335-C$4,ROW()=_xlfn.MINIFS(_xlfn.ANCHORARRAY(H$9),E$9:E$16388,E1335),IFERROR(A1335-INDEX(G$9:G$16388,MATCH(E1335-1,E$9:E$16388,0)),A1335-C$4),ISNUMBER(A1335),A1335-F1335,TRUE,"")</f>
        <v/>
      </c>
      <c r="J1335" t="str">
        <f t="shared" si="58"/>
        <v/>
      </c>
      <c r="L1335" s="5"/>
    </row>
    <row r="1336" spans="1:12">
      <c r="A1336" s="3">
        <v>44487</v>
      </c>
      <c r="B1336" s="4" t="str">
        <f>"annual period "&amp;COUNTIF(D$9:D1336,TRUE)</f>
        <v>annual period 5</v>
      </c>
      <c r="D1336" t="b">
        <f t="shared" si="60"/>
        <v>0</v>
      </c>
      <c r="E1336">
        <f t="shared" si="59"/>
        <v>224</v>
      </c>
      <c r="F1336" s="5" cm="1">
        <f t="array" ref="F1336">INDEX(_xlfn._xlws.FILTER(A$9:A$16378,E1336=E$9:E$16378*ISNUMBER(A$9:A$16378)),1)</f>
        <v>44487</v>
      </c>
      <c r="G1336" s="5" cm="1">
        <f t="array" ref="G1336">INDEX(_xlfn._xlws.FILTER(A$9:A$16378,E1336=E$9:E$16378*ISNUMBER(A$9:A$16378)),COUNT(_xlfn._xlws.FILTER(A$9:A$16378,E1336=E$9:E$16378*ISNUMBER(A$9:A$16378))))</f>
        <v>44489</v>
      </c>
      <c r="H1336">
        <v>1336</v>
      </c>
      <c r="I1336" s="10" cm="1">
        <f t="array" ref="I1336">_xlfn.IFS(AND(OR(_xlfn._xlws.FILTER(D$9:D$16388,E$9:E$16388=E1336)),ROW()=_xlfn.MINIFS(_xlfn.ANCHORARRAY(H$9),E$9:E$16388,E1336)),A1336-C$4,ROW()=_xlfn.MINIFS(_xlfn.ANCHORARRAY(H$9),E$9:E$16388,E1336),IFERROR(A1336-INDEX(G$9:G$16388,MATCH(E1336-1,E$9:E$16388,0)),A1336-C$4),ISNUMBER(A1336),A1336-F1336,TRUE,"")</f>
        <v>2</v>
      </c>
      <c r="J1336" t="b">
        <f t="shared" si="58"/>
        <v>0</v>
      </c>
      <c r="L1336" s="5"/>
    </row>
    <row r="1337" spans="1:12">
      <c r="B1337" s="4" t="str">
        <f>"annual period "&amp;COUNTIF(D$9:D1337,TRUE)</f>
        <v>annual period 5</v>
      </c>
      <c r="D1337" t="b">
        <f t="shared" si="60"/>
        <v>0</v>
      </c>
      <c r="E1337">
        <f t="shared" si="59"/>
        <v>224</v>
      </c>
      <c r="F1337" s="5" cm="1">
        <f t="array" ref="F1337">INDEX(_xlfn._xlws.FILTER(A$9:A$16378,E1337=E$9:E$16378*ISNUMBER(A$9:A$16378)),1)</f>
        <v>44487</v>
      </c>
      <c r="G1337" s="5" cm="1">
        <f t="array" ref="G1337">INDEX(_xlfn._xlws.FILTER(A$9:A$16378,E1337=E$9:E$16378*ISNUMBER(A$9:A$16378)),COUNT(_xlfn._xlws.FILTER(A$9:A$16378,E1337=E$9:E$16378*ISNUMBER(A$9:A$16378))))</f>
        <v>44489</v>
      </c>
      <c r="H1337" t="str">
        <v/>
      </c>
      <c r="I1337" s="10" t="str" cm="1">
        <f t="array" ref="I1337">_xlfn.IFS(AND(OR(_xlfn._xlws.FILTER(D$9:D$16388,E$9:E$16388=E1337)),ROW()=_xlfn.MINIFS(_xlfn.ANCHORARRAY(H$9),E$9:E$16388,E1337)),A1337-C$4,ROW()=_xlfn.MINIFS(_xlfn.ANCHORARRAY(H$9),E$9:E$16388,E1337),IFERROR(A1337-INDEX(G$9:G$16388,MATCH(E1337-1,E$9:E$16388,0)),A1337-C$4),ISNUMBER(A1337),A1337-F1337,TRUE,"")</f>
        <v/>
      </c>
      <c r="J1337" t="str">
        <f t="shared" si="58"/>
        <v/>
      </c>
      <c r="L1337" s="5"/>
    </row>
    <row r="1338" spans="1:12">
      <c r="A1338" s="3">
        <v>44487</v>
      </c>
      <c r="B1338" s="4" t="str">
        <f>"annual period "&amp;COUNTIF(D$9:D1338,TRUE)</f>
        <v>annual period 5</v>
      </c>
      <c r="D1338" t="b">
        <f t="shared" si="60"/>
        <v>0</v>
      </c>
      <c r="E1338">
        <f t="shared" si="59"/>
        <v>224</v>
      </c>
      <c r="F1338" s="5" cm="1">
        <f t="array" ref="F1338">INDEX(_xlfn._xlws.FILTER(A$9:A$16378,E1338=E$9:E$16378*ISNUMBER(A$9:A$16378)),1)</f>
        <v>44487</v>
      </c>
      <c r="G1338" s="5" cm="1">
        <f t="array" ref="G1338">INDEX(_xlfn._xlws.FILTER(A$9:A$16378,E1338=E$9:E$16378*ISNUMBER(A$9:A$16378)),COUNT(_xlfn._xlws.FILTER(A$9:A$16378,E1338=E$9:E$16378*ISNUMBER(A$9:A$16378))))</f>
        <v>44489</v>
      </c>
      <c r="H1338">
        <v>1338</v>
      </c>
      <c r="I1338" s="10" cm="1">
        <f t="array" ref="I1338">_xlfn.IFS(AND(OR(_xlfn._xlws.FILTER(D$9:D$16388,E$9:E$16388=E1338)),ROW()=_xlfn.MINIFS(_xlfn.ANCHORARRAY(H$9),E$9:E$16388,E1338)),A1338-C$4,ROW()=_xlfn.MINIFS(_xlfn.ANCHORARRAY(H$9),E$9:E$16388,E1338),IFERROR(A1338-INDEX(G$9:G$16388,MATCH(E1338-1,E$9:E$16388,0)),A1338-C$4),ISNUMBER(A1338),A1338-F1338,TRUE,"")</f>
        <v>0</v>
      </c>
      <c r="J1338" t="b">
        <f t="shared" si="58"/>
        <v>0</v>
      </c>
      <c r="L1338" s="5"/>
    </row>
    <row r="1339" spans="1:12">
      <c r="B1339" s="4" t="str">
        <f>"annual period "&amp;COUNTIF(D$9:D1339,TRUE)</f>
        <v>annual period 5</v>
      </c>
      <c r="D1339" t="b">
        <f t="shared" si="60"/>
        <v>0</v>
      </c>
      <c r="E1339">
        <f t="shared" si="59"/>
        <v>224</v>
      </c>
      <c r="F1339" s="5" cm="1">
        <f t="array" ref="F1339">INDEX(_xlfn._xlws.FILTER(A$9:A$16378,E1339=E$9:E$16378*ISNUMBER(A$9:A$16378)),1)</f>
        <v>44487</v>
      </c>
      <c r="G1339" s="5" cm="1">
        <f t="array" ref="G1339">INDEX(_xlfn._xlws.FILTER(A$9:A$16378,E1339=E$9:E$16378*ISNUMBER(A$9:A$16378)),COUNT(_xlfn._xlws.FILTER(A$9:A$16378,E1339=E$9:E$16378*ISNUMBER(A$9:A$16378))))</f>
        <v>44489</v>
      </c>
      <c r="H1339" t="str">
        <v/>
      </c>
      <c r="I1339" s="10" t="str" cm="1">
        <f t="array" ref="I1339">_xlfn.IFS(AND(OR(_xlfn._xlws.FILTER(D$9:D$16388,E$9:E$16388=E1339)),ROW()=_xlfn.MINIFS(_xlfn.ANCHORARRAY(H$9),E$9:E$16388,E1339)),A1339-C$4,ROW()=_xlfn.MINIFS(_xlfn.ANCHORARRAY(H$9),E$9:E$16388,E1339),IFERROR(A1339-INDEX(G$9:G$16388,MATCH(E1339-1,E$9:E$16388,0)),A1339-C$4),ISNUMBER(A1339),A1339-F1339,TRUE,"")</f>
        <v/>
      </c>
      <c r="J1339" t="str">
        <f t="shared" si="58"/>
        <v/>
      </c>
      <c r="L1339" s="5"/>
    </row>
    <row r="1340" spans="1:12">
      <c r="A1340" s="3">
        <v>44488</v>
      </c>
      <c r="B1340" s="4" t="str">
        <f>"annual period "&amp;COUNTIF(D$9:D1340,TRUE)</f>
        <v>annual period 5</v>
      </c>
      <c r="D1340" t="b">
        <f t="shared" si="60"/>
        <v>0</v>
      </c>
      <c r="E1340">
        <f t="shared" si="59"/>
        <v>224</v>
      </c>
      <c r="F1340" s="5" cm="1">
        <f t="array" ref="F1340">INDEX(_xlfn._xlws.FILTER(A$9:A$16378,E1340=E$9:E$16378*ISNUMBER(A$9:A$16378)),1)</f>
        <v>44487</v>
      </c>
      <c r="G1340" s="5" cm="1">
        <f t="array" ref="G1340">INDEX(_xlfn._xlws.FILTER(A$9:A$16378,E1340=E$9:E$16378*ISNUMBER(A$9:A$16378)),COUNT(_xlfn._xlws.FILTER(A$9:A$16378,E1340=E$9:E$16378*ISNUMBER(A$9:A$16378))))</f>
        <v>44489</v>
      </c>
      <c r="H1340" t="str">
        <v/>
      </c>
      <c r="I1340" s="10" cm="1">
        <f t="array" ref="I1340">_xlfn.IFS(AND(OR(_xlfn._xlws.FILTER(D$9:D$16388,E$9:E$16388=E1340)),ROW()=_xlfn.MINIFS(_xlfn.ANCHORARRAY(H$9),E$9:E$16388,E1340)),A1340-C$4,ROW()=_xlfn.MINIFS(_xlfn.ANCHORARRAY(H$9),E$9:E$16388,E1340),IFERROR(A1340-INDEX(G$9:G$16388,MATCH(E1340-1,E$9:E$16388,0)),A1340-C$4),ISNUMBER(A1340),A1340-F1340,TRUE,"")</f>
        <v>1</v>
      </c>
      <c r="J1340" t="b">
        <f t="shared" si="58"/>
        <v>0</v>
      </c>
      <c r="L1340" s="5"/>
    </row>
    <row r="1341" spans="1:12">
      <c r="B1341" s="4" t="str">
        <f>"annual period "&amp;COUNTIF(D$9:D1341,TRUE)</f>
        <v>annual period 5</v>
      </c>
      <c r="D1341" t="b">
        <f t="shared" si="60"/>
        <v>0</v>
      </c>
      <c r="E1341">
        <f t="shared" si="59"/>
        <v>224</v>
      </c>
      <c r="F1341" s="5" cm="1">
        <f t="array" ref="F1341">INDEX(_xlfn._xlws.FILTER(A$9:A$16378,E1341=E$9:E$16378*ISNUMBER(A$9:A$16378)),1)</f>
        <v>44487</v>
      </c>
      <c r="G1341" s="5" cm="1">
        <f t="array" ref="G1341">INDEX(_xlfn._xlws.FILTER(A$9:A$16378,E1341=E$9:E$16378*ISNUMBER(A$9:A$16378)),COUNT(_xlfn._xlws.FILTER(A$9:A$16378,E1341=E$9:E$16378*ISNUMBER(A$9:A$16378))))</f>
        <v>44489</v>
      </c>
      <c r="H1341" t="str">
        <v/>
      </c>
      <c r="I1341" s="10" t="str" cm="1">
        <f t="array" ref="I1341">_xlfn.IFS(AND(OR(_xlfn._xlws.FILTER(D$9:D$16388,E$9:E$16388=E1341)),ROW()=_xlfn.MINIFS(_xlfn.ANCHORARRAY(H$9),E$9:E$16388,E1341)),A1341-C$4,ROW()=_xlfn.MINIFS(_xlfn.ANCHORARRAY(H$9),E$9:E$16388,E1341),IFERROR(A1341-INDEX(G$9:G$16388,MATCH(E1341-1,E$9:E$16388,0)),A1341-C$4),ISNUMBER(A1341),A1341-F1341,TRUE,"")</f>
        <v/>
      </c>
      <c r="J1341" t="str">
        <f t="shared" si="58"/>
        <v/>
      </c>
      <c r="L1341" s="5"/>
    </row>
    <row r="1342" spans="1:12">
      <c r="A1342" s="3">
        <v>44489</v>
      </c>
      <c r="B1342" s="4" t="str">
        <f>"annual period "&amp;COUNTIF(D$9:D1342,TRUE)</f>
        <v>annual period 5</v>
      </c>
      <c r="D1342" t="b">
        <f t="shared" si="60"/>
        <v>0</v>
      </c>
      <c r="E1342">
        <f t="shared" si="59"/>
        <v>224</v>
      </c>
      <c r="F1342" s="5" cm="1">
        <f t="array" ref="F1342">INDEX(_xlfn._xlws.FILTER(A$9:A$16378,E1342=E$9:E$16378*ISNUMBER(A$9:A$16378)),1)</f>
        <v>44487</v>
      </c>
      <c r="G1342" s="5" cm="1">
        <f t="array" ref="G1342">INDEX(_xlfn._xlws.FILTER(A$9:A$16378,E1342=E$9:E$16378*ISNUMBER(A$9:A$16378)),COUNT(_xlfn._xlws.FILTER(A$9:A$16378,E1342=E$9:E$16378*ISNUMBER(A$9:A$16378))))</f>
        <v>44489</v>
      </c>
      <c r="H1342" t="str">
        <v/>
      </c>
      <c r="I1342" s="10" cm="1">
        <f t="array" ref="I1342">_xlfn.IFS(AND(OR(_xlfn._xlws.FILTER(D$9:D$16388,E$9:E$16388=E1342)),ROW()=_xlfn.MINIFS(_xlfn.ANCHORARRAY(H$9),E$9:E$16388,E1342)),A1342-C$4,ROW()=_xlfn.MINIFS(_xlfn.ANCHORARRAY(H$9),E$9:E$16388,E1342),IFERROR(A1342-INDEX(G$9:G$16388,MATCH(E1342-1,E$9:E$16388,0)),A1342-C$4),ISNUMBER(A1342),A1342-F1342,TRUE,"")</f>
        <v>2</v>
      </c>
      <c r="J1342" t="b">
        <f t="shared" si="58"/>
        <v>0</v>
      </c>
      <c r="L1342" s="5"/>
    </row>
    <row r="1343" spans="1:12">
      <c r="A1343" s="1" t="s">
        <v>14</v>
      </c>
      <c r="B1343" s="4" t="str">
        <f>"annual period "&amp;COUNTIF(D$9:D1343,TRUE)</f>
        <v>annual period 5</v>
      </c>
      <c r="D1343" t="b">
        <f t="shared" si="60"/>
        <v>0</v>
      </c>
      <c r="E1343">
        <f t="shared" si="59"/>
        <v>225</v>
      </c>
      <c r="F1343" s="5" cm="1">
        <f t="array" ref="F1343">INDEX(_xlfn._xlws.FILTER(A$9:A$16378,E1343=E$9:E$16378*ISNUMBER(A$9:A$16378)),1)</f>
        <v>44491</v>
      </c>
      <c r="G1343" s="5" cm="1">
        <f t="array" ref="G1343">INDEX(_xlfn._xlws.FILTER(A$9:A$16378,E1343=E$9:E$16378*ISNUMBER(A$9:A$16378)),COUNT(_xlfn._xlws.FILTER(A$9:A$16378,E1343=E$9:E$16378*ISNUMBER(A$9:A$16378))))</f>
        <v>44493</v>
      </c>
      <c r="H1343" t="str">
        <v/>
      </c>
      <c r="I1343" s="10" t="str" cm="1">
        <f t="array" ref="I1343">_xlfn.IFS(AND(OR(_xlfn._xlws.FILTER(D$9:D$16388,E$9:E$16388=E1343)),ROW()=_xlfn.MINIFS(_xlfn.ANCHORARRAY(H$9),E$9:E$16388,E1343)),A1343-C$4,ROW()=_xlfn.MINIFS(_xlfn.ANCHORARRAY(H$9),E$9:E$16388,E1343),IFERROR(A1343-INDEX(G$9:G$16388,MATCH(E1343-1,E$9:E$16388,0)),A1343-C$4),ISNUMBER(A1343),A1343-F1343,TRUE,"")</f>
        <v/>
      </c>
      <c r="J1343" t="str">
        <f t="shared" si="58"/>
        <v/>
      </c>
      <c r="L1343" s="5"/>
    </row>
    <row r="1344" spans="1:12">
      <c r="A1344" s="2"/>
      <c r="B1344" s="4" t="str">
        <f>"annual period "&amp;COUNTIF(D$9:D1344,TRUE)</f>
        <v>annual period 5</v>
      </c>
      <c r="D1344" t="b">
        <f t="shared" si="60"/>
        <v>0</v>
      </c>
      <c r="E1344">
        <f t="shared" si="59"/>
        <v>225</v>
      </c>
      <c r="F1344" s="5" cm="1">
        <f t="array" ref="F1344">INDEX(_xlfn._xlws.FILTER(A$9:A$16378,E1344=E$9:E$16378*ISNUMBER(A$9:A$16378)),1)</f>
        <v>44491</v>
      </c>
      <c r="G1344" s="5" cm="1">
        <f t="array" ref="G1344">INDEX(_xlfn._xlws.FILTER(A$9:A$16378,E1344=E$9:E$16378*ISNUMBER(A$9:A$16378)),COUNT(_xlfn._xlws.FILTER(A$9:A$16378,E1344=E$9:E$16378*ISNUMBER(A$9:A$16378))))</f>
        <v>44493</v>
      </c>
      <c r="H1344" t="str">
        <v/>
      </c>
      <c r="I1344" s="10" t="str" cm="1">
        <f t="array" ref="I1344">_xlfn.IFS(AND(OR(_xlfn._xlws.FILTER(D$9:D$16388,E$9:E$16388=E1344)),ROW()=_xlfn.MINIFS(_xlfn.ANCHORARRAY(H$9),E$9:E$16388,E1344)),A1344-C$4,ROW()=_xlfn.MINIFS(_xlfn.ANCHORARRAY(H$9),E$9:E$16388,E1344),IFERROR(A1344-INDEX(G$9:G$16388,MATCH(E1344-1,E$9:E$16388,0)),A1344-C$4),ISNUMBER(A1344),A1344-F1344,TRUE,"")</f>
        <v/>
      </c>
      <c r="J1344" t="str">
        <f t="shared" si="58"/>
        <v/>
      </c>
      <c r="L1344" s="5"/>
    </row>
    <row r="1345" spans="1:12">
      <c r="A1345" s="3">
        <v>44491</v>
      </c>
      <c r="B1345" s="4" t="str">
        <f>"annual period "&amp;COUNTIF(D$9:D1345,TRUE)</f>
        <v>annual period 5</v>
      </c>
      <c r="D1345" t="b">
        <f t="shared" si="60"/>
        <v>0</v>
      </c>
      <c r="E1345">
        <f t="shared" si="59"/>
        <v>225</v>
      </c>
      <c r="F1345" s="5" cm="1">
        <f t="array" ref="F1345">INDEX(_xlfn._xlws.FILTER(A$9:A$16378,E1345=E$9:E$16378*ISNUMBER(A$9:A$16378)),1)</f>
        <v>44491</v>
      </c>
      <c r="G1345" s="5" cm="1">
        <f t="array" ref="G1345">INDEX(_xlfn._xlws.FILTER(A$9:A$16378,E1345=E$9:E$16378*ISNUMBER(A$9:A$16378)),COUNT(_xlfn._xlws.FILTER(A$9:A$16378,E1345=E$9:E$16378*ISNUMBER(A$9:A$16378))))</f>
        <v>44493</v>
      </c>
      <c r="H1345">
        <v>1345</v>
      </c>
      <c r="I1345" s="10" cm="1">
        <f t="array" ref="I1345">_xlfn.IFS(AND(OR(_xlfn._xlws.FILTER(D$9:D$16388,E$9:E$16388=E1345)),ROW()=_xlfn.MINIFS(_xlfn.ANCHORARRAY(H$9),E$9:E$16388,E1345)),A1345-C$4,ROW()=_xlfn.MINIFS(_xlfn.ANCHORARRAY(H$9),E$9:E$16388,E1345),IFERROR(A1345-INDEX(G$9:G$16388,MATCH(E1345-1,E$9:E$16388,0)),A1345-C$4),ISNUMBER(A1345),A1345-F1345,TRUE,"")</f>
        <v>2</v>
      </c>
      <c r="J1345" t="b">
        <f t="shared" si="58"/>
        <v>0</v>
      </c>
      <c r="L1345" s="5"/>
    </row>
    <row r="1346" spans="1:12">
      <c r="B1346" s="4" t="str">
        <f>"annual period "&amp;COUNTIF(D$9:D1346,TRUE)</f>
        <v>annual period 5</v>
      </c>
      <c r="D1346" t="b">
        <f t="shared" si="60"/>
        <v>0</v>
      </c>
      <c r="E1346">
        <f t="shared" si="59"/>
        <v>225</v>
      </c>
      <c r="F1346" s="5" cm="1">
        <f t="array" ref="F1346">INDEX(_xlfn._xlws.FILTER(A$9:A$16378,E1346=E$9:E$16378*ISNUMBER(A$9:A$16378)),1)</f>
        <v>44491</v>
      </c>
      <c r="G1346" s="5" cm="1">
        <f t="array" ref="G1346">INDEX(_xlfn._xlws.FILTER(A$9:A$16378,E1346=E$9:E$16378*ISNUMBER(A$9:A$16378)),COUNT(_xlfn._xlws.FILTER(A$9:A$16378,E1346=E$9:E$16378*ISNUMBER(A$9:A$16378))))</f>
        <v>44493</v>
      </c>
      <c r="H1346" t="str">
        <v/>
      </c>
      <c r="I1346" s="10" t="str" cm="1">
        <f t="array" ref="I1346">_xlfn.IFS(AND(OR(_xlfn._xlws.FILTER(D$9:D$16388,E$9:E$16388=E1346)),ROW()=_xlfn.MINIFS(_xlfn.ANCHORARRAY(H$9),E$9:E$16388,E1346)),A1346-C$4,ROW()=_xlfn.MINIFS(_xlfn.ANCHORARRAY(H$9),E$9:E$16388,E1346),IFERROR(A1346-INDEX(G$9:G$16388,MATCH(E1346-1,E$9:E$16388,0)),A1346-C$4),ISNUMBER(A1346),A1346-F1346,TRUE,"")</f>
        <v/>
      </c>
      <c r="J1346" t="str">
        <f t="shared" si="58"/>
        <v/>
      </c>
      <c r="L1346" s="5"/>
    </row>
    <row r="1347" spans="1:12">
      <c r="A1347" s="3">
        <v>44493</v>
      </c>
      <c r="B1347" s="4" t="str">
        <f>"annual period "&amp;COUNTIF(D$9:D1347,TRUE)</f>
        <v>annual period 5</v>
      </c>
      <c r="D1347" t="b">
        <f t="shared" si="60"/>
        <v>0</v>
      </c>
      <c r="E1347">
        <f t="shared" si="59"/>
        <v>225</v>
      </c>
      <c r="F1347" s="5" cm="1">
        <f t="array" ref="F1347">INDEX(_xlfn._xlws.FILTER(A$9:A$16378,E1347=E$9:E$16378*ISNUMBER(A$9:A$16378)),1)</f>
        <v>44491</v>
      </c>
      <c r="G1347" s="5" cm="1">
        <f t="array" ref="G1347">INDEX(_xlfn._xlws.FILTER(A$9:A$16378,E1347=E$9:E$16378*ISNUMBER(A$9:A$16378)),COUNT(_xlfn._xlws.FILTER(A$9:A$16378,E1347=E$9:E$16378*ISNUMBER(A$9:A$16378))))</f>
        <v>44493</v>
      </c>
      <c r="H1347" t="str">
        <v/>
      </c>
      <c r="I1347" s="10" cm="1">
        <f t="array" ref="I1347">_xlfn.IFS(AND(OR(_xlfn._xlws.FILTER(D$9:D$16388,E$9:E$16388=E1347)),ROW()=_xlfn.MINIFS(_xlfn.ANCHORARRAY(H$9),E$9:E$16388,E1347)),A1347-C$4,ROW()=_xlfn.MINIFS(_xlfn.ANCHORARRAY(H$9),E$9:E$16388,E1347),IFERROR(A1347-INDEX(G$9:G$16388,MATCH(E1347-1,E$9:E$16388,0)),A1347-C$4),ISNUMBER(A1347),A1347-F1347,TRUE,"")</f>
        <v>2</v>
      </c>
      <c r="J1347" t="b">
        <f t="shared" si="58"/>
        <v>0</v>
      </c>
      <c r="L1347" s="5"/>
    </row>
    <row r="1348" spans="1:12">
      <c r="A1348" s="1" t="s">
        <v>14</v>
      </c>
      <c r="B1348" s="4" t="str">
        <f>"annual period "&amp;COUNTIF(D$9:D1348,TRUE)</f>
        <v>annual period 5</v>
      </c>
      <c r="D1348" t="b">
        <f t="shared" si="60"/>
        <v>0</v>
      </c>
      <c r="E1348">
        <f t="shared" si="59"/>
        <v>226</v>
      </c>
      <c r="F1348" s="5" cm="1">
        <f t="array" ref="F1348">INDEX(_xlfn._xlws.FILTER(A$9:A$16378,E1348=E$9:E$16378*ISNUMBER(A$9:A$16378)),1)</f>
        <v>44494</v>
      </c>
      <c r="G1348" s="5" cm="1">
        <f t="array" ref="G1348">INDEX(_xlfn._xlws.FILTER(A$9:A$16378,E1348=E$9:E$16378*ISNUMBER(A$9:A$16378)),COUNT(_xlfn._xlws.FILTER(A$9:A$16378,E1348=E$9:E$16378*ISNUMBER(A$9:A$16378))))</f>
        <v>44494</v>
      </c>
      <c r="H1348" t="str">
        <v/>
      </c>
      <c r="I1348" s="10" t="str" cm="1">
        <f t="array" ref="I1348">_xlfn.IFS(AND(OR(_xlfn._xlws.FILTER(D$9:D$16388,E$9:E$16388=E1348)),ROW()=_xlfn.MINIFS(_xlfn.ANCHORARRAY(H$9),E$9:E$16388,E1348)),A1348-C$4,ROW()=_xlfn.MINIFS(_xlfn.ANCHORARRAY(H$9),E$9:E$16388,E1348),IFERROR(A1348-INDEX(G$9:G$16388,MATCH(E1348-1,E$9:E$16388,0)),A1348-C$4),ISNUMBER(A1348),A1348-F1348,TRUE,"")</f>
        <v/>
      </c>
      <c r="J1348" t="str">
        <f t="shared" si="58"/>
        <v/>
      </c>
      <c r="L1348" s="5"/>
    </row>
    <row r="1349" spans="1:12">
      <c r="A1349" s="2"/>
      <c r="B1349" s="4" t="str">
        <f>"annual period "&amp;COUNTIF(D$9:D1349,TRUE)</f>
        <v>annual period 5</v>
      </c>
      <c r="D1349" t="b">
        <f t="shared" si="60"/>
        <v>0</v>
      </c>
      <c r="E1349">
        <f t="shared" si="59"/>
        <v>226</v>
      </c>
      <c r="F1349" s="5" cm="1">
        <f t="array" ref="F1349">INDEX(_xlfn._xlws.FILTER(A$9:A$16378,E1349=E$9:E$16378*ISNUMBER(A$9:A$16378)),1)</f>
        <v>44494</v>
      </c>
      <c r="G1349" s="5" cm="1">
        <f t="array" ref="G1349">INDEX(_xlfn._xlws.FILTER(A$9:A$16378,E1349=E$9:E$16378*ISNUMBER(A$9:A$16378)),COUNT(_xlfn._xlws.FILTER(A$9:A$16378,E1349=E$9:E$16378*ISNUMBER(A$9:A$16378))))</f>
        <v>44494</v>
      </c>
      <c r="H1349" t="str">
        <v/>
      </c>
      <c r="I1349" s="10" t="str" cm="1">
        <f t="array" ref="I1349">_xlfn.IFS(AND(OR(_xlfn._xlws.FILTER(D$9:D$16388,E$9:E$16388=E1349)),ROW()=_xlfn.MINIFS(_xlfn.ANCHORARRAY(H$9),E$9:E$16388,E1349)),A1349-C$4,ROW()=_xlfn.MINIFS(_xlfn.ANCHORARRAY(H$9),E$9:E$16388,E1349),IFERROR(A1349-INDEX(G$9:G$16388,MATCH(E1349-1,E$9:E$16388,0)),A1349-C$4),ISNUMBER(A1349),A1349-F1349,TRUE,"")</f>
        <v/>
      </c>
      <c r="J1349" t="str">
        <f t="shared" si="58"/>
        <v/>
      </c>
      <c r="L1349" s="5"/>
    </row>
    <row r="1350" spans="1:12">
      <c r="A1350" s="3">
        <v>44494</v>
      </c>
      <c r="B1350" s="4" t="str">
        <f>"annual period "&amp;COUNTIF(D$9:D1350,TRUE)</f>
        <v>annual period 5</v>
      </c>
      <c r="D1350" t="b">
        <f t="shared" si="60"/>
        <v>0</v>
      </c>
      <c r="E1350">
        <f t="shared" si="59"/>
        <v>226</v>
      </c>
      <c r="F1350" s="5" cm="1">
        <f t="array" ref="F1350">INDEX(_xlfn._xlws.FILTER(A$9:A$16378,E1350=E$9:E$16378*ISNUMBER(A$9:A$16378)),1)</f>
        <v>44494</v>
      </c>
      <c r="G1350" s="5" cm="1">
        <f t="array" ref="G1350">INDEX(_xlfn._xlws.FILTER(A$9:A$16378,E1350=E$9:E$16378*ISNUMBER(A$9:A$16378)),COUNT(_xlfn._xlws.FILTER(A$9:A$16378,E1350=E$9:E$16378*ISNUMBER(A$9:A$16378))))</f>
        <v>44494</v>
      </c>
      <c r="H1350">
        <v>1350</v>
      </c>
      <c r="I1350" s="10" cm="1">
        <f t="array" ref="I1350">_xlfn.IFS(AND(OR(_xlfn._xlws.FILTER(D$9:D$16388,E$9:E$16388=E1350)),ROW()=_xlfn.MINIFS(_xlfn.ANCHORARRAY(H$9),E$9:E$16388,E1350)),A1350-C$4,ROW()=_xlfn.MINIFS(_xlfn.ANCHORARRAY(H$9),E$9:E$16388,E1350),IFERROR(A1350-INDEX(G$9:G$16388,MATCH(E1350-1,E$9:E$16388,0)),A1350-C$4),ISNUMBER(A1350),A1350-F1350,TRUE,"")</f>
        <v>1</v>
      </c>
      <c r="J1350" t="b">
        <f t="shared" ref="J1350:J1413" si="61">IF(I1350="","",I1350&gt;30)</f>
        <v>0</v>
      </c>
      <c r="L1350" s="5"/>
    </row>
    <row r="1351" spans="1:12">
      <c r="B1351" s="4" t="str">
        <f>"annual period "&amp;COUNTIF(D$9:D1351,TRUE)</f>
        <v>annual period 5</v>
      </c>
      <c r="D1351" t="b">
        <f t="shared" si="60"/>
        <v>0</v>
      </c>
      <c r="E1351">
        <f t="shared" si="59"/>
        <v>226</v>
      </c>
      <c r="F1351" s="5" cm="1">
        <f t="array" ref="F1351">INDEX(_xlfn._xlws.FILTER(A$9:A$16378,E1351=E$9:E$16378*ISNUMBER(A$9:A$16378)),1)</f>
        <v>44494</v>
      </c>
      <c r="G1351" s="5" cm="1">
        <f t="array" ref="G1351">INDEX(_xlfn._xlws.FILTER(A$9:A$16378,E1351=E$9:E$16378*ISNUMBER(A$9:A$16378)),COUNT(_xlfn._xlws.FILTER(A$9:A$16378,E1351=E$9:E$16378*ISNUMBER(A$9:A$16378))))</f>
        <v>44494</v>
      </c>
      <c r="H1351" t="str">
        <v/>
      </c>
      <c r="I1351" s="10" t="str" cm="1">
        <f t="array" ref="I1351">_xlfn.IFS(AND(OR(_xlfn._xlws.FILTER(D$9:D$16388,E$9:E$16388=E1351)),ROW()=_xlfn.MINIFS(_xlfn.ANCHORARRAY(H$9),E$9:E$16388,E1351)),A1351-C$4,ROW()=_xlfn.MINIFS(_xlfn.ANCHORARRAY(H$9),E$9:E$16388,E1351),IFERROR(A1351-INDEX(G$9:G$16388,MATCH(E1351-1,E$9:E$16388,0)),A1351-C$4),ISNUMBER(A1351),A1351-F1351,TRUE,"")</f>
        <v/>
      </c>
      <c r="J1351" t="str">
        <f t="shared" si="61"/>
        <v/>
      </c>
      <c r="L1351" s="5"/>
    </row>
    <row r="1352" spans="1:12">
      <c r="A1352" s="3">
        <v>44494</v>
      </c>
      <c r="B1352" s="4" t="str">
        <f>"annual period "&amp;COUNTIF(D$9:D1352,TRUE)</f>
        <v>annual period 5</v>
      </c>
      <c r="D1352" t="b">
        <f t="shared" si="60"/>
        <v>0</v>
      </c>
      <c r="E1352">
        <f t="shared" si="59"/>
        <v>226</v>
      </c>
      <c r="F1352" s="5" cm="1">
        <f t="array" ref="F1352">INDEX(_xlfn._xlws.FILTER(A$9:A$16378,E1352=E$9:E$16378*ISNUMBER(A$9:A$16378)),1)</f>
        <v>44494</v>
      </c>
      <c r="G1352" s="5" cm="1">
        <f t="array" ref="G1352">INDEX(_xlfn._xlws.FILTER(A$9:A$16378,E1352=E$9:E$16378*ISNUMBER(A$9:A$16378)),COUNT(_xlfn._xlws.FILTER(A$9:A$16378,E1352=E$9:E$16378*ISNUMBER(A$9:A$16378))))</f>
        <v>44494</v>
      </c>
      <c r="H1352">
        <v>1352</v>
      </c>
      <c r="I1352" s="10" cm="1">
        <f t="array" ref="I1352">_xlfn.IFS(AND(OR(_xlfn._xlws.FILTER(D$9:D$16388,E$9:E$16388=E1352)),ROW()=_xlfn.MINIFS(_xlfn.ANCHORARRAY(H$9),E$9:E$16388,E1352)),A1352-C$4,ROW()=_xlfn.MINIFS(_xlfn.ANCHORARRAY(H$9),E$9:E$16388,E1352),IFERROR(A1352-INDEX(G$9:G$16388,MATCH(E1352-1,E$9:E$16388,0)),A1352-C$4),ISNUMBER(A1352),A1352-F1352,TRUE,"")</f>
        <v>0</v>
      </c>
      <c r="J1352" t="b">
        <f t="shared" si="61"/>
        <v>0</v>
      </c>
      <c r="L1352" s="5"/>
    </row>
    <row r="1353" spans="1:12">
      <c r="A1353" s="1" t="s">
        <v>14</v>
      </c>
      <c r="B1353" s="4" t="str">
        <f>"annual period "&amp;COUNTIF(D$9:D1353,TRUE)</f>
        <v>annual period 5</v>
      </c>
      <c r="D1353" t="b">
        <f t="shared" si="60"/>
        <v>0</v>
      </c>
      <c r="E1353">
        <f t="shared" si="59"/>
        <v>227</v>
      </c>
      <c r="F1353" s="5" cm="1">
        <f t="array" ref="F1353">INDEX(_xlfn._xlws.FILTER(A$9:A$16378,E1353=E$9:E$16378*ISNUMBER(A$9:A$16378)),1)</f>
        <v>44495</v>
      </c>
      <c r="G1353" s="5" cm="1">
        <f t="array" ref="G1353">INDEX(_xlfn._xlws.FILTER(A$9:A$16378,E1353=E$9:E$16378*ISNUMBER(A$9:A$16378)),COUNT(_xlfn._xlws.FILTER(A$9:A$16378,E1353=E$9:E$16378*ISNUMBER(A$9:A$16378))))</f>
        <v>44495</v>
      </c>
      <c r="H1353" t="str">
        <v/>
      </c>
      <c r="I1353" s="10" t="str" cm="1">
        <f t="array" ref="I1353">_xlfn.IFS(AND(OR(_xlfn._xlws.FILTER(D$9:D$16388,E$9:E$16388=E1353)),ROW()=_xlfn.MINIFS(_xlfn.ANCHORARRAY(H$9),E$9:E$16388,E1353)),A1353-C$4,ROW()=_xlfn.MINIFS(_xlfn.ANCHORARRAY(H$9),E$9:E$16388,E1353),IFERROR(A1353-INDEX(G$9:G$16388,MATCH(E1353-1,E$9:E$16388,0)),A1353-C$4),ISNUMBER(A1353),A1353-F1353,TRUE,"")</f>
        <v/>
      </c>
      <c r="J1353" t="str">
        <f t="shared" si="61"/>
        <v/>
      </c>
      <c r="L1353" s="5"/>
    </row>
    <row r="1354" spans="1:12">
      <c r="A1354" s="2"/>
      <c r="B1354" s="4" t="str">
        <f>"annual period "&amp;COUNTIF(D$9:D1354,TRUE)</f>
        <v>annual period 5</v>
      </c>
      <c r="D1354" t="b">
        <f t="shared" si="60"/>
        <v>0</v>
      </c>
      <c r="E1354">
        <f t="shared" si="59"/>
        <v>227</v>
      </c>
      <c r="F1354" s="5" cm="1">
        <f t="array" ref="F1354">INDEX(_xlfn._xlws.FILTER(A$9:A$16378,E1354=E$9:E$16378*ISNUMBER(A$9:A$16378)),1)</f>
        <v>44495</v>
      </c>
      <c r="G1354" s="5" cm="1">
        <f t="array" ref="G1354">INDEX(_xlfn._xlws.FILTER(A$9:A$16378,E1354=E$9:E$16378*ISNUMBER(A$9:A$16378)),COUNT(_xlfn._xlws.FILTER(A$9:A$16378,E1354=E$9:E$16378*ISNUMBER(A$9:A$16378))))</f>
        <v>44495</v>
      </c>
      <c r="H1354" t="str">
        <v/>
      </c>
      <c r="I1354" s="10" t="str" cm="1">
        <f t="array" ref="I1354">_xlfn.IFS(AND(OR(_xlfn._xlws.FILTER(D$9:D$16388,E$9:E$16388=E1354)),ROW()=_xlfn.MINIFS(_xlfn.ANCHORARRAY(H$9),E$9:E$16388,E1354)),A1354-C$4,ROW()=_xlfn.MINIFS(_xlfn.ANCHORARRAY(H$9),E$9:E$16388,E1354),IFERROR(A1354-INDEX(G$9:G$16388,MATCH(E1354-1,E$9:E$16388,0)),A1354-C$4),ISNUMBER(A1354),A1354-F1354,TRUE,"")</f>
        <v/>
      </c>
      <c r="J1354" t="str">
        <f t="shared" si="61"/>
        <v/>
      </c>
      <c r="L1354" s="5"/>
    </row>
    <row r="1355" spans="1:12">
      <c r="A1355" s="3">
        <v>44495</v>
      </c>
      <c r="B1355" s="4" t="str">
        <f>"annual period "&amp;COUNTIF(D$9:D1355,TRUE)</f>
        <v>annual period 5</v>
      </c>
      <c r="D1355" t="b">
        <f t="shared" si="60"/>
        <v>0</v>
      </c>
      <c r="E1355">
        <f t="shared" ref="E1355:E1418" si="62">IF(A1355="Trip #",E1354+1,E1354)</f>
        <v>227</v>
      </c>
      <c r="F1355" s="5" cm="1">
        <f t="array" ref="F1355">INDEX(_xlfn._xlws.FILTER(A$9:A$16378,E1355=E$9:E$16378*ISNUMBER(A$9:A$16378)),1)</f>
        <v>44495</v>
      </c>
      <c r="G1355" s="5" cm="1">
        <f t="array" ref="G1355">INDEX(_xlfn._xlws.FILTER(A$9:A$16378,E1355=E$9:E$16378*ISNUMBER(A$9:A$16378)),COUNT(_xlfn._xlws.FILTER(A$9:A$16378,E1355=E$9:E$16378*ISNUMBER(A$9:A$16378))))</f>
        <v>44495</v>
      </c>
      <c r="H1355">
        <v>1355</v>
      </c>
      <c r="I1355" s="10" cm="1">
        <f t="array" ref="I1355">_xlfn.IFS(AND(OR(_xlfn._xlws.FILTER(D$9:D$16388,E$9:E$16388=E1355)),ROW()=_xlfn.MINIFS(_xlfn.ANCHORARRAY(H$9),E$9:E$16388,E1355)),A1355-C$4,ROW()=_xlfn.MINIFS(_xlfn.ANCHORARRAY(H$9),E$9:E$16388,E1355),IFERROR(A1355-INDEX(G$9:G$16388,MATCH(E1355-1,E$9:E$16388,0)),A1355-C$4),ISNUMBER(A1355),A1355-F1355,TRUE,"")</f>
        <v>1</v>
      </c>
      <c r="J1355" t="b">
        <f t="shared" si="61"/>
        <v>0</v>
      </c>
      <c r="L1355" s="5"/>
    </row>
    <row r="1356" spans="1:12">
      <c r="B1356" s="4" t="str">
        <f>"annual period "&amp;COUNTIF(D$9:D1356,TRUE)</f>
        <v>annual period 5</v>
      </c>
      <c r="D1356" t="b">
        <f t="shared" si="60"/>
        <v>0</v>
      </c>
      <c r="E1356">
        <f t="shared" si="62"/>
        <v>227</v>
      </c>
      <c r="F1356" s="5" cm="1">
        <f t="array" ref="F1356">INDEX(_xlfn._xlws.FILTER(A$9:A$16378,E1356=E$9:E$16378*ISNUMBER(A$9:A$16378)),1)</f>
        <v>44495</v>
      </c>
      <c r="G1356" s="5" cm="1">
        <f t="array" ref="G1356">INDEX(_xlfn._xlws.FILTER(A$9:A$16378,E1356=E$9:E$16378*ISNUMBER(A$9:A$16378)),COUNT(_xlfn._xlws.FILTER(A$9:A$16378,E1356=E$9:E$16378*ISNUMBER(A$9:A$16378))))</f>
        <v>44495</v>
      </c>
      <c r="H1356" t="str">
        <v/>
      </c>
      <c r="I1356" s="10" t="str" cm="1">
        <f t="array" ref="I1356">_xlfn.IFS(AND(OR(_xlfn._xlws.FILTER(D$9:D$16388,E$9:E$16388=E1356)),ROW()=_xlfn.MINIFS(_xlfn.ANCHORARRAY(H$9),E$9:E$16388,E1356)),A1356-C$4,ROW()=_xlfn.MINIFS(_xlfn.ANCHORARRAY(H$9),E$9:E$16388,E1356),IFERROR(A1356-INDEX(G$9:G$16388,MATCH(E1356-1,E$9:E$16388,0)),A1356-C$4),ISNUMBER(A1356),A1356-F1356,TRUE,"")</f>
        <v/>
      </c>
      <c r="J1356" t="str">
        <f t="shared" si="61"/>
        <v/>
      </c>
      <c r="L1356" s="5"/>
    </row>
    <row r="1357" spans="1:12">
      <c r="A1357" s="3">
        <v>44495</v>
      </c>
      <c r="B1357" s="4" t="str">
        <f>"annual period "&amp;COUNTIF(D$9:D1357,TRUE)</f>
        <v>annual period 5</v>
      </c>
      <c r="D1357" t="b">
        <f t="shared" si="60"/>
        <v>0</v>
      </c>
      <c r="E1357">
        <f t="shared" si="62"/>
        <v>227</v>
      </c>
      <c r="F1357" s="5" cm="1">
        <f t="array" ref="F1357">INDEX(_xlfn._xlws.FILTER(A$9:A$16378,E1357=E$9:E$16378*ISNUMBER(A$9:A$16378)),1)</f>
        <v>44495</v>
      </c>
      <c r="G1357" s="5" cm="1">
        <f t="array" ref="G1357">INDEX(_xlfn._xlws.FILTER(A$9:A$16378,E1357=E$9:E$16378*ISNUMBER(A$9:A$16378)),COUNT(_xlfn._xlws.FILTER(A$9:A$16378,E1357=E$9:E$16378*ISNUMBER(A$9:A$16378))))</f>
        <v>44495</v>
      </c>
      <c r="H1357">
        <v>1357</v>
      </c>
      <c r="I1357" s="10" cm="1">
        <f t="array" ref="I1357">_xlfn.IFS(AND(OR(_xlfn._xlws.FILTER(D$9:D$16388,E$9:E$16388=E1357)),ROW()=_xlfn.MINIFS(_xlfn.ANCHORARRAY(H$9),E$9:E$16388,E1357)),A1357-C$4,ROW()=_xlfn.MINIFS(_xlfn.ANCHORARRAY(H$9),E$9:E$16388,E1357),IFERROR(A1357-INDEX(G$9:G$16388,MATCH(E1357-1,E$9:E$16388,0)),A1357-C$4),ISNUMBER(A1357),A1357-F1357,TRUE,"")</f>
        <v>0</v>
      </c>
      <c r="J1357" t="b">
        <f t="shared" si="61"/>
        <v>0</v>
      </c>
      <c r="L1357" s="5"/>
    </row>
    <row r="1358" spans="1:12">
      <c r="A1358" s="1" t="s">
        <v>14</v>
      </c>
      <c r="B1358" s="4" t="str">
        <f>"annual period "&amp;COUNTIF(D$9:D1358,TRUE)</f>
        <v>annual period 5</v>
      </c>
      <c r="D1358" t="b">
        <f t="shared" si="60"/>
        <v>0</v>
      </c>
      <c r="E1358">
        <f t="shared" si="62"/>
        <v>228</v>
      </c>
      <c r="F1358" s="5" cm="1">
        <f t="array" ref="F1358">INDEX(_xlfn._xlws.FILTER(A$9:A$16378,E1358=E$9:E$16378*ISNUMBER(A$9:A$16378)),1)</f>
        <v>44502</v>
      </c>
      <c r="G1358" s="5" cm="1">
        <f t="array" ref="G1358">INDEX(_xlfn._xlws.FILTER(A$9:A$16378,E1358=E$9:E$16378*ISNUMBER(A$9:A$16378)),COUNT(_xlfn._xlws.FILTER(A$9:A$16378,E1358=E$9:E$16378*ISNUMBER(A$9:A$16378))))</f>
        <v>44503</v>
      </c>
      <c r="H1358" t="str">
        <v/>
      </c>
      <c r="I1358" s="10" t="str" cm="1">
        <f t="array" ref="I1358">_xlfn.IFS(AND(OR(_xlfn._xlws.FILTER(D$9:D$16388,E$9:E$16388=E1358)),ROW()=_xlfn.MINIFS(_xlfn.ANCHORARRAY(H$9),E$9:E$16388,E1358)),A1358-C$4,ROW()=_xlfn.MINIFS(_xlfn.ANCHORARRAY(H$9),E$9:E$16388,E1358),IFERROR(A1358-INDEX(G$9:G$16388,MATCH(E1358-1,E$9:E$16388,0)),A1358-C$4),ISNUMBER(A1358),A1358-F1358,TRUE,"")</f>
        <v/>
      </c>
      <c r="J1358" t="str">
        <f t="shared" si="61"/>
        <v/>
      </c>
      <c r="L1358" s="5"/>
    </row>
    <row r="1359" spans="1:12">
      <c r="A1359" s="2"/>
      <c r="B1359" s="4" t="str">
        <f>"annual period "&amp;COUNTIF(D$9:D1359,TRUE)</f>
        <v>annual period 5</v>
      </c>
      <c r="D1359" t="b">
        <f t="shared" si="60"/>
        <v>0</v>
      </c>
      <c r="E1359">
        <f t="shared" si="62"/>
        <v>228</v>
      </c>
      <c r="F1359" s="5" cm="1">
        <f t="array" ref="F1359">INDEX(_xlfn._xlws.FILTER(A$9:A$16378,E1359=E$9:E$16378*ISNUMBER(A$9:A$16378)),1)</f>
        <v>44502</v>
      </c>
      <c r="G1359" s="5" cm="1">
        <f t="array" ref="G1359">INDEX(_xlfn._xlws.FILTER(A$9:A$16378,E1359=E$9:E$16378*ISNUMBER(A$9:A$16378)),COUNT(_xlfn._xlws.FILTER(A$9:A$16378,E1359=E$9:E$16378*ISNUMBER(A$9:A$16378))))</f>
        <v>44503</v>
      </c>
      <c r="H1359" t="str">
        <v/>
      </c>
      <c r="I1359" s="10" t="str" cm="1">
        <f t="array" ref="I1359">_xlfn.IFS(AND(OR(_xlfn._xlws.FILTER(D$9:D$16388,E$9:E$16388=E1359)),ROW()=_xlfn.MINIFS(_xlfn.ANCHORARRAY(H$9),E$9:E$16388,E1359)),A1359-C$4,ROW()=_xlfn.MINIFS(_xlfn.ANCHORARRAY(H$9),E$9:E$16388,E1359),IFERROR(A1359-INDEX(G$9:G$16388,MATCH(E1359-1,E$9:E$16388,0)),A1359-C$4),ISNUMBER(A1359),A1359-F1359,TRUE,"")</f>
        <v/>
      </c>
      <c r="J1359" t="str">
        <f t="shared" si="61"/>
        <v/>
      </c>
      <c r="L1359" s="5"/>
    </row>
    <row r="1360" spans="1:12">
      <c r="A1360" s="3">
        <v>44502</v>
      </c>
      <c r="B1360" s="4" t="str">
        <f>"annual period "&amp;COUNTIF(D$9:D1360,TRUE)</f>
        <v>annual period 5</v>
      </c>
      <c r="D1360" t="b">
        <f t="shared" si="60"/>
        <v>0</v>
      </c>
      <c r="E1360">
        <f t="shared" si="62"/>
        <v>228</v>
      </c>
      <c r="F1360" s="5" cm="1">
        <f t="array" ref="F1360">INDEX(_xlfn._xlws.FILTER(A$9:A$16378,E1360=E$9:E$16378*ISNUMBER(A$9:A$16378)),1)</f>
        <v>44502</v>
      </c>
      <c r="G1360" s="5" cm="1">
        <f t="array" ref="G1360">INDEX(_xlfn._xlws.FILTER(A$9:A$16378,E1360=E$9:E$16378*ISNUMBER(A$9:A$16378)),COUNT(_xlfn._xlws.FILTER(A$9:A$16378,E1360=E$9:E$16378*ISNUMBER(A$9:A$16378))))</f>
        <v>44503</v>
      </c>
      <c r="H1360">
        <v>1360</v>
      </c>
      <c r="I1360" s="10" cm="1">
        <f t="array" ref="I1360">_xlfn.IFS(AND(OR(_xlfn._xlws.FILTER(D$9:D$16388,E$9:E$16388=E1360)),ROW()=_xlfn.MINIFS(_xlfn.ANCHORARRAY(H$9),E$9:E$16388,E1360)),A1360-C$4,ROW()=_xlfn.MINIFS(_xlfn.ANCHORARRAY(H$9),E$9:E$16388,E1360),IFERROR(A1360-INDEX(G$9:G$16388,MATCH(E1360-1,E$9:E$16388,0)),A1360-C$4),ISNUMBER(A1360),A1360-F1360,TRUE,"")</f>
        <v>7</v>
      </c>
      <c r="J1360" t="b">
        <f t="shared" si="61"/>
        <v>0</v>
      </c>
      <c r="L1360" s="5"/>
    </row>
    <row r="1361" spans="1:12">
      <c r="B1361" s="4" t="str">
        <f>"annual period "&amp;COUNTIF(D$9:D1361,TRUE)</f>
        <v>annual period 5</v>
      </c>
      <c r="D1361" t="b">
        <f t="shared" si="60"/>
        <v>0</v>
      </c>
      <c r="E1361">
        <f t="shared" si="62"/>
        <v>228</v>
      </c>
      <c r="F1361" s="5" cm="1">
        <f t="array" ref="F1361">INDEX(_xlfn._xlws.FILTER(A$9:A$16378,E1361=E$9:E$16378*ISNUMBER(A$9:A$16378)),1)</f>
        <v>44502</v>
      </c>
      <c r="G1361" s="5" cm="1">
        <f t="array" ref="G1361">INDEX(_xlfn._xlws.FILTER(A$9:A$16378,E1361=E$9:E$16378*ISNUMBER(A$9:A$16378)),COUNT(_xlfn._xlws.FILTER(A$9:A$16378,E1361=E$9:E$16378*ISNUMBER(A$9:A$16378))))</f>
        <v>44503</v>
      </c>
      <c r="H1361" t="str">
        <v/>
      </c>
      <c r="I1361" s="10" t="str" cm="1">
        <f t="array" ref="I1361">_xlfn.IFS(AND(OR(_xlfn._xlws.FILTER(D$9:D$16388,E$9:E$16388=E1361)),ROW()=_xlfn.MINIFS(_xlfn.ANCHORARRAY(H$9),E$9:E$16388,E1361)),A1361-C$4,ROW()=_xlfn.MINIFS(_xlfn.ANCHORARRAY(H$9),E$9:E$16388,E1361),IFERROR(A1361-INDEX(G$9:G$16388,MATCH(E1361-1,E$9:E$16388,0)),A1361-C$4),ISNUMBER(A1361),A1361-F1361,TRUE,"")</f>
        <v/>
      </c>
      <c r="J1361" t="str">
        <f t="shared" si="61"/>
        <v/>
      </c>
      <c r="L1361" s="5"/>
    </row>
    <row r="1362" spans="1:12">
      <c r="A1362" s="3">
        <v>44502</v>
      </c>
      <c r="B1362" s="4" t="str">
        <f>"annual period "&amp;COUNTIF(D$9:D1362,TRUE)</f>
        <v>annual period 5</v>
      </c>
      <c r="D1362" t="b">
        <f t="shared" si="60"/>
        <v>0</v>
      </c>
      <c r="E1362">
        <f t="shared" si="62"/>
        <v>228</v>
      </c>
      <c r="F1362" s="5" cm="1">
        <f t="array" ref="F1362">INDEX(_xlfn._xlws.FILTER(A$9:A$16378,E1362=E$9:E$16378*ISNUMBER(A$9:A$16378)),1)</f>
        <v>44502</v>
      </c>
      <c r="G1362" s="5" cm="1">
        <f t="array" ref="G1362">INDEX(_xlfn._xlws.FILTER(A$9:A$16378,E1362=E$9:E$16378*ISNUMBER(A$9:A$16378)),COUNT(_xlfn._xlws.FILTER(A$9:A$16378,E1362=E$9:E$16378*ISNUMBER(A$9:A$16378))))</f>
        <v>44503</v>
      </c>
      <c r="H1362">
        <v>1362</v>
      </c>
      <c r="I1362" s="10" cm="1">
        <f t="array" ref="I1362">_xlfn.IFS(AND(OR(_xlfn._xlws.FILTER(D$9:D$16388,E$9:E$16388=E1362)),ROW()=_xlfn.MINIFS(_xlfn.ANCHORARRAY(H$9),E$9:E$16388,E1362)),A1362-C$4,ROW()=_xlfn.MINIFS(_xlfn.ANCHORARRAY(H$9),E$9:E$16388,E1362),IFERROR(A1362-INDEX(G$9:G$16388,MATCH(E1362-1,E$9:E$16388,0)),A1362-C$4),ISNUMBER(A1362),A1362-F1362,TRUE,"")</f>
        <v>0</v>
      </c>
      <c r="J1362" t="b">
        <f t="shared" si="61"/>
        <v>0</v>
      </c>
      <c r="L1362" s="5"/>
    </row>
    <row r="1363" spans="1:12">
      <c r="B1363" s="4" t="str">
        <f>"annual period "&amp;COUNTIF(D$9:D1363,TRUE)</f>
        <v>annual period 5</v>
      </c>
      <c r="D1363" t="b">
        <f t="shared" si="60"/>
        <v>0</v>
      </c>
      <c r="E1363">
        <f t="shared" si="62"/>
        <v>228</v>
      </c>
      <c r="F1363" s="5" cm="1">
        <f t="array" ref="F1363">INDEX(_xlfn._xlws.FILTER(A$9:A$16378,E1363=E$9:E$16378*ISNUMBER(A$9:A$16378)),1)</f>
        <v>44502</v>
      </c>
      <c r="G1363" s="5" cm="1">
        <f t="array" ref="G1363">INDEX(_xlfn._xlws.FILTER(A$9:A$16378,E1363=E$9:E$16378*ISNUMBER(A$9:A$16378)),COUNT(_xlfn._xlws.FILTER(A$9:A$16378,E1363=E$9:E$16378*ISNUMBER(A$9:A$16378))))</f>
        <v>44503</v>
      </c>
      <c r="H1363" t="str">
        <v/>
      </c>
      <c r="I1363" s="10" t="str" cm="1">
        <f t="array" ref="I1363">_xlfn.IFS(AND(OR(_xlfn._xlws.FILTER(D$9:D$16388,E$9:E$16388=E1363)),ROW()=_xlfn.MINIFS(_xlfn.ANCHORARRAY(H$9),E$9:E$16388,E1363)),A1363-C$4,ROW()=_xlfn.MINIFS(_xlfn.ANCHORARRAY(H$9),E$9:E$16388,E1363),IFERROR(A1363-INDEX(G$9:G$16388,MATCH(E1363-1,E$9:E$16388,0)),A1363-C$4),ISNUMBER(A1363),A1363-F1363,TRUE,"")</f>
        <v/>
      </c>
      <c r="J1363" t="str">
        <f t="shared" si="61"/>
        <v/>
      </c>
      <c r="L1363" s="5"/>
    </row>
    <row r="1364" spans="1:12">
      <c r="A1364" s="3">
        <v>44503</v>
      </c>
      <c r="B1364" s="4" t="str">
        <f>"annual period "&amp;COUNTIF(D$9:D1364,TRUE)</f>
        <v>annual period 5</v>
      </c>
      <c r="D1364" t="b">
        <f t="shared" si="60"/>
        <v>0</v>
      </c>
      <c r="E1364">
        <f t="shared" si="62"/>
        <v>228</v>
      </c>
      <c r="F1364" s="5" cm="1">
        <f t="array" ref="F1364">INDEX(_xlfn._xlws.FILTER(A$9:A$16378,E1364=E$9:E$16378*ISNUMBER(A$9:A$16378)),1)</f>
        <v>44502</v>
      </c>
      <c r="G1364" s="5" cm="1">
        <f t="array" ref="G1364">INDEX(_xlfn._xlws.FILTER(A$9:A$16378,E1364=E$9:E$16378*ISNUMBER(A$9:A$16378)),COUNT(_xlfn._xlws.FILTER(A$9:A$16378,E1364=E$9:E$16378*ISNUMBER(A$9:A$16378))))</f>
        <v>44503</v>
      </c>
      <c r="H1364" t="str">
        <v/>
      </c>
      <c r="I1364" s="10" cm="1">
        <f t="array" ref="I1364">_xlfn.IFS(AND(OR(_xlfn._xlws.FILTER(D$9:D$16388,E$9:E$16388=E1364)),ROW()=_xlfn.MINIFS(_xlfn.ANCHORARRAY(H$9),E$9:E$16388,E1364)),A1364-C$4,ROW()=_xlfn.MINIFS(_xlfn.ANCHORARRAY(H$9),E$9:E$16388,E1364),IFERROR(A1364-INDEX(G$9:G$16388,MATCH(E1364-1,E$9:E$16388,0)),A1364-C$4),ISNUMBER(A1364),A1364-F1364,TRUE,"")</f>
        <v>1</v>
      </c>
      <c r="J1364" t="b">
        <f t="shared" si="61"/>
        <v>0</v>
      </c>
      <c r="L1364" s="5"/>
    </row>
    <row r="1365" spans="1:12">
      <c r="A1365" s="1" t="s">
        <v>14</v>
      </c>
      <c r="B1365" s="4" t="str">
        <f>"annual period "&amp;COUNTIF(D$9:D1365,TRUE)</f>
        <v>annual period 5</v>
      </c>
      <c r="D1365" t="b">
        <f t="shared" si="60"/>
        <v>0</v>
      </c>
      <c r="E1365">
        <f t="shared" si="62"/>
        <v>229</v>
      </c>
      <c r="F1365" s="5" cm="1">
        <f t="array" ref="F1365">INDEX(_xlfn._xlws.FILTER(A$9:A$16378,E1365=E$9:E$16378*ISNUMBER(A$9:A$16378)),1)</f>
        <v>44504</v>
      </c>
      <c r="G1365" s="5" cm="1">
        <f t="array" ref="G1365">INDEX(_xlfn._xlws.FILTER(A$9:A$16378,E1365=E$9:E$16378*ISNUMBER(A$9:A$16378)),COUNT(_xlfn._xlws.FILTER(A$9:A$16378,E1365=E$9:E$16378*ISNUMBER(A$9:A$16378))))</f>
        <v>44504</v>
      </c>
      <c r="H1365" t="str">
        <v/>
      </c>
      <c r="I1365" s="10" t="str" cm="1">
        <f t="array" ref="I1365">_xlfn.IFS(AND(OR(_xlfn._xlws.FILTER(D$9:D$16388,E$9:E$16388=E1365)),ROW()=_xlfn.MINIFS(_xlfn.ANCHORARRAY(H$9),E$9:E$16388,E1365)),A1365-C$4,ROW()=_xlfn.MINIFS(_xlfn.ANCHORARRAY(H$9),E$9:E$16388,E1365),IFERROR(A1365-INDEX(G$9:G$16388,MATCH(E1365-1,E$9:E$16388,0)),A1365-C$4),ISNUMBER(A1365),A1365-F1365,TRUE,"")</f>
        <v/>
      </c>
      <c r="J1365" t="str">
        <f t="shared" si="61"/>
        <v/>
      </c>
      <c r="L1365" s="5"/>
    </row>
    <row r="1366" spans="1:12">
      <c r="A1366" s="2"/>
      <c r="B1366" s="4" t="str">
        <f>"annual period "&amp;COUNTIF(D$9:D1366,TRUE)</f>
        <v>annual period 5</v>
      </c>
      <c r="D1366" t="b">
        <f t="shared" si="60"/>
        <v>0</v>
      </c>
      <c r="E1366">
        <f t="shared" si="62"/>
        <v>229</v>
      </c>
      <c r="F1366" s="5" cm="1">
        <f t="array" ref="F1366">INDEX(_xlfn._xlws.FILTER(A$9:A$16378,E1366=E$9:E$16378*ISNUMBER(A$9:A$16378)),1)</f>
        <v>44504</v>
      </c>
      <c r="G1366" s="5" cm="1">
        <f t="array" ref="G1366">INDEX(_xlfn._xlws.FILTER(A$9:A$16378,E1366=E$9:E$16378*ISNUMBER(A$9:A$16378)),COUNT(_xlfn._xlws.FILTER(A$9:A$16378,E1366=E$9:E$16378*ISNUMBER(A$9:A$16378))))</f>
        <v>44504</v>
      </c>
      <c r="H1366" t="str">
        <v/>
      </c>
      <c r="I1366" s="10" t="str" cm="1">
        <f t="array" ref="I1366">_xlfn.IFS(AND(OR(_xlfn._xlws.FILTER(D$9:D$16388,E$9:E$16388=E1366)),ROW()=_xlfn.MINIFS(_xlfn.ANCHORARRAY(H$9),E$9:E$16388,E1366)),A1366-C$4,ROW()=_xlfn.MINIFS(_xlfn.ANCHORARRAY(H$9),E$9:E$16388,E1366),IFERROR(A1366-INDEX(G$9:G$16388,MATCH(E1366-1,E$9:E$16388,0)),A1366-C$4),ISNUMBER(A1366),A1366-F1366,TRUE,"")</f>
        <v/>
      </c>
      <c r="J1366" t="str">
        <f t="shared" si="61"/>
        <v/>
      </c>
      <c r="L1366" s="5"/>
    </row>
    <row r="1367" spans="1:12">
      <c r="A1367" s="3">
        <v>44504</v>
      </c>
      <c r="B1367" s="4" t="str">
        <f>"annual period "&amp;COUNTIF(D$9:D1367,TRUE)</f>
        <v>annual period 5</v>
      </c>
      <c r="D1367" t="b">
        <f t="shared" si="60"/>
        <v>0</v>
      </c>
      <c r="E1367">
        <f t="shared" si="62"/>
        <v>229</v>
      </c>
      <c r="F1367" s="5" cm="1">
        <f t="array" ref="F1367">INDEX(_xlfn._xlws.FILTER(A$9:A$16378,E1367=E$9:E$16378*ISNUMBER(A$9:A$16378)),1)</f>
        <v>44504</v>
      </c>
      <c r="G1367" s="5" cm="1">
        <f t="array" ref="G1367">INDEX(_xlfn._xlws.FILTER(A$9:A$16378,E1367=E$9:E$16378*ISNUMBER(A$9:A$16378)),COUNT(_xlfn._xlws.FILTER(A$9:A$16378,E1367=E$9:E$16378*ISNUMBER(A$9:A$16378))))</f>
        <v>44504</v>
      </c>
      <c r="H1367">
        <v>1367</v>
      </c>
      <c r="I1367" s="10" cm="1">
        <f t="array" ref="I1367">_xlfn.IFS(AND(OR(_xlfn._xlws.FILTER(D$9:D$16388,E$9:E$16388=E1367)),ROW()=_xlfn.MINIFS(_xlfn.ANCHORARRAY(H$9),E$9:E$16388,E1367)),A1367-C$4,ROW()=_xlfn.MINIFS(_xlfn.ANCHORARRAY(H$9),E$9:E$16388,E1367),IFERROR(A1367-INDEX(G$9:G$16388,MATCH(E1367-1,E$9:E$16388,0)),A1367-C$4),ISNUMBER(A1367),A1367-F1367,TRUE,"")</f>
        <v>1</v>
      </c>
      <c r="J1367" t="b">
        <f t="shared" si="61"/>
        <v>0</v>
      </c>
      <c r="L1367" s="5"/>
    </row>
    <row r="1368" spans="1:12">
      <c r="B1368" s="4" t="str">
        <f>"annual period "&amp;COUNTIF(D$9:D1368,TRUE)</f>
        <v>annual period 5</v>
      </c>
      <c r="D1368" t="b">
        <f t="shared" si="60"/>
        <v>0</v>
      </c>
      <c r="E1368">
        <f t="shared" si="62"/>
        <v>229</v>
      </c>
      <c r="F1368" s="5" cm="1">
        <f t="array" ref="F1368">INDEX(_xlfn._xlws.FILTER(A$9:A$16378,E1368=E$9:E$16378*ISNUMBER(A$9:A$16378)),1)</f>
        <v>44504</v>
      </c>
      <c r="G1368" s="5" cm="1">
        <f t="array" ref="G1368">INDEX(_xlfn._xlws.FILTER(A$9:A$16378,E1368=E$9:E$16378*ISNUMBER(A$9:A$16378)),COUNT(_xlfn._xlws.FILTER(A$9:A$16378,E1368=E$9:E$16378*ISNUMBER(A$9:A$16378))))</f>
        <v>44504</v>
      </c>
      <c r="H1368" t="str">
        <v/>
      </c>
      <c r="I1368" s="10" t="str" cm="1">
        <f t="array" ref="I1368">_xlfn.IFS(AND(OR(_xlfn._xlws.FILTER(D$9:D$16388,E$9:E$16388=E1368)),ROW()=_xlfn.MINIFS(_xlfn.ANCHORARRAY(H$9),E$9:E$16388,E1368)),A1368-C$4,ROW()=_xlfn.MINIFS(_xlfn.ANCHORARRAY(H$9),E$9:E$16388,E1368),IFERROR(A1368-INDEX(G$9:G$16388,MATCH(E1368-1,E$9:E$16388,0)),A1368-C$4),ISNUMBER(A1368),A1368-F1368,TRUE,"")</f>
        <v/>
      </c>
      <c r="J1368" t="str">
        <f t="shared" si="61"/>
        <v/>
      </c>
      <c r="L1368" s="5"/>
    </row>
    <row r="1369" spans="1:12">
      <c r="A1369" s="3">
        <v>44504</v>
      </c>
      <c r="B1369" s="4" t="str">
        <f>"annual period "&amp;COUNTIF(D$9:D1369,TRUE)</f>
        <v>annual period 5</v>
      </c>
      <c r="D1369" t="b">
        <f t="shared" si="60"/>
        <v>0</v>
      </c>
      <c r="E1369">
        <f t="shared" si="62"/>
        <v>229</v>
      </c>
      <c r="F1369" s="5" cm="1">
        <f t="array" ref="F1369">INDEX(_xlfn._xlws.FILTER(A$9:A$16378,E1369=E$9:E$16378*ISNUMBER(A$9:A$16378)),1)</f>
        <v>44504</v>
      </c>
      <c r="G1369" s="5" cm="1">
        <f t="array" ref="G1369">INDEX(_xlfn._xlws.FILTER(A$9:A$16378,E1369=E$9:E$16378*ISNUMBER(A$9:A$16378)),COUNT(_xlfn._xlws.FILTER(A$9:A$16378,E1369=E$9:E$16378*ISNUMBER(A$9:A$16378))))</f>
        <v>44504</v>
      </c>
      <c r="H1369">
        <v>1369</v>
      </c>
      <c r="I1369" s="10" cm="1">
        <f t="array" ref="I1369">_xlfn.IFS(AND(OR(_xlfn._xlws.FILTER(D$9:D$16388,E$9:E$16388=E1369)),ROW()=_xlfn.MINIFS(_xlfn.ANCHORARRAY(H$9),E$9:E$16388,E1369)),A1369-C$4,ROW()=_xlfn.MINIFS(_xlfn.ANCHORARRAY(H$9),E$9:E$16388,E1369),IFERROR(A1369-INDEX(G$9:G$16388,MATCH(E1369-1,E$9:E$16388,0)),A1369-C$4),ISNUMBER(A1369),A1369-F1369,TRUE,"")</f>
        <v>0</v>
      </c>
      <c r="J1369" t="b">
        <f t="shared" si="61"/>
        <v>0</v>
      </c>
      <c r="L1369" s="5"/>
    </row>
    <row r="1370" spans="1:12">
      <c r="B1370" s="4" t="str">
        <f>"annual period "&amp;COUNTIF(D$9:D1370,TRUE)</f>
        <v>annual period 5</v>
      </c>
      <c r="D1370" t="b">
        <f t="shared" si="60"/>
        <v>0</v>
      </c>
      <c r="E1370">
        <f t="shared" si="62"/>
        <v>229</v>
      </c>
      <c r="F1370" s="5" cm="1">
        <f t="array" ref="F1370">INDEX(_xlfn._xlws.FILTER(A$9:A$16378,E1370=E$9:E$16378*ISNUMBER(A$9:A$16378)),1)</f>
        <v>44504</v>
      </c>
      <c r="G1370" s="5" cm="1">
        <f t="array" ref="G1370">INDEX(_xlfn._xlws.FILTER(A$9:A$16378,E1370=E$9:E$16378*ISNUMBER(A$9:A$16378)),COUNT(_xlfn._xlws.FILTER(A$9:A$16378,E1370=E$9:E$16378*ISNUMBER(A$9:A$16378))))</f>
        <v>44504</v>
      </c>
      <c r="H1370" t="str">
        <v/>
      </c>
      <c r="I1370" s="10" t="str" cm="1">
        <f t="array" ref="I1370">_xlfn.IFS(AND(OR(_xlfn._xlws.FILTER(D$9:D$16388,E$9:E$16388=E1370)),ROW()=_xlfn.MINIFS(_xlfn.ANCHORARRAY(H$9),E$9:E$16388,E1370)),A1370-C$4,ROW()=_xlfn.MINIFS(_xlfn.ANCHORARRAY(H$9),E$9:E$16388,E1370),IFERROR(A1370-INDEX(G$9:G$16388,MATCH(E1370-1,E$9:E$16388,0)),A1370-C$4),ISNUMBER(A1370),A1370-F1370,TRUE,"")</f>
        <v/>
      </c>
      <c r="J1370" t="str">
        <f t="shared" si="61"/>
        <v/>
      </c>
      <c r="L1370" s="5"/>
    </row>
    <row r="1371" spans="1:12">
      <c r="A1371" s="3">
        <v>44504</v>
      </c>
      <c r="B1371" s="4" t="str">
        <f>"annual period "&amp;COUNTIF(D$9:D1371,TRUE)</f>
        <v>annual period 5</v>
      </c>
      <c r="D1371" t="b">
        <f t="shared" si="60"/>
        <v>0</v>
      </c>
      <c r="E1371">
        <f t="shared" si="62"/>
        <v>229</v>
      </c>
      <c r="F1371" s="5" cm="1">
        <f t="array" ref="F1371">INDEX(_xlfn._xlws.FILTER(A$9:A$16378,E1371=E$9:E$16378*ISNUMBER(A$9:A$16378)),1)</f>
        <v>44504</v>
      </c>
      <c r="G1371" s="5" cm="1">
        <f t="array" ref="G1371">INDEX(_xlfn._xlws.FILTER(A$9:A$16378,E1371=E$9:E$16378*ISNUMBER(A$9:A$16378)),COUNT(_xlfn._xlws.FILTER(A$9:A$16378,E1371=E$9:E$16378*ISNUMBER(A$9:A$16378))))</f>
        <v>44504</v>
      </c>
      <c r="H1371">
        <v>1371</v>
      </c>
      <c r="I1371" s="10" cm="1">
        <f t="array" ref="I1371">_xlfn.IFS(AND(OR(_xlfn._xlws.FILTER(D$9:D$16388,E$9:E$16388=E1371)),ROW()=_xlfn.MINIFS(_xlfn.ANCHORARRAY(H$9),E$9:E$16388,E1371)),A1371-C$4,ROW()=_xlfn.MINIFS(_xlfn.ANCHORARRAY(H$9),E$9:E$16388,E1371),IFERROR(A1371-INDEX(G$9:G$16388,MATCH(E1371-1,E$9:E$16388,0)),A1371-C$4),ISNUMBER(A1371),A1371-F1371,TRUE,"")</f>
        <v>0</v>
      </c>
      <c r="J1371" t="b">
        <f t="shared" si="61"/>
        <v>0</v>
      </c>
      <c r="L1371" s="5"/>
    </row>
    <row r="1372" spans="1:12">
      <c r="A1372" s="1" t="s">
        <v>14</v>
      </c>
      <c r="B1372" s="4" t="str">
        <f>"annual period "&amp;COUNTIF(D$9:D1372,TRUE)</f>
        <v>annual period 5</v>
      </c>
      <c r="D1372" t="b">
        <f t="shared" si="60"/>
        <v>0</v>
      </c>
      <c r="E1372">
        <f t="shared" si="62"/>
        <v>230</v>
      </c>
      <c r="F1372" s="5" cm="1">
        <f t="array" ref="F1372">INDEX(_xlfn._xlws.FILTER(A$9:A$16378,E1372=E$9:E$16378*ISNUMBER(A$9:A$16378)),1)</f>
        <v>44504</v>
      </c>
      <c r="G1372" s="5" cm="1">
        <f t="array" ref="G1372">INDEX(_xlfn._xlws.FILTER(A$9:A$16378,E1372=E$9:E$16378*ISNUMBER(A$9:A$16378)),COUNT(_xlfn._xlws.FILTER(A$9:A$16378,E1372=E$9:E$16378*ISNUMBER(A$9:A$16378))))</f>
        <v>44510</v>
      </c>
      <c r="H1372" t="str">
        <v/>
      </c>
      <c r="I1372" s="10" t="str" cm="1">
        <f t="array" ref="I1372">_xlfn.IFS(AND(OR(_xlfn._xlws.FILTER(D$9:D$16388,E$9:E$16388=E1372)),ROW()=_xlfn.MINIFS(_xlfn.ANCHORARRAY(H$9),E$9:E$16388,E1372)),A1372-C$4,ROW()=_xlfn.MINIFS(_xlfn.ANCHORARRAY(H$9),E$9:E$16388,E1372),IFERROR(A1372-INDEX(G$9:G$16388,MATCH(E1372-1,E$9:E$16388,0)),A1372-C$4),ISNUMBER(A1372),A1372-F1372,TRUE,"")</f>
        <v/>
      </c>
      <c r="J1372" t="str">
        <f t="shared" si="61"/>
        <v/>
      </c>
      <c r="L1372" s="5"/>
    </row>
    <row r="1373" spans="1:12">
      <c r="A1373" s="2"/>
      <c r="B1373" s="4" t="str">
        <f>"annual period "&amp;COUNTIF(D$9:D1373,TRUE)</f>
        <v>annual period 5</v>
      </c>
      <c r="D1373" t="b">
        <f t="shared" si="60"/>
        <v>0</v>
      </c>
      <c r="E1373">
        <f t="shared" si="62"/>
        <v>230</v>
      </c>
      <c r="F1373" s="5" cm="1">
        <f t="array" ref="F1373">INDEX(_xlfn._xlws.FILTER(A$9:A$16378,E1373=E$9:E$16378*ISNUMBER(A$9:A$16378)),1)</f>
        <v>44504</v>
      </c>
      <c r="G1373" s="5" cm="1">
        <f t="array" ref="G1373">INDEX(_xlfn._xlws.FILTER(A$9:A$16378,E1373=E$9:E$16378*ISNUMBER(A$9:A$16378)),COUNT(_xlfn._xlws.FILTER(A$9:A$16378,E1373=E$9:E$16378*ISNUMBER(A$9:A$16378))))</f>
        <v>44510</v>
      </c>
      <c r="H1373" t="str">
        <v/>
      </c>
      <c r="I1373" s="10" t="str" cm="1">
        <f t="array" ref="I1373">_xlfn.IFS(AND(OR(_xlfn._xlws.FILTER(D$9:D$16388,E$9:E$16388=E1373)),ROW()=_xlfn.MINIFS(_xlfn.ANCHORARRAY(H$9),E$9:E$16388,E1373)),A1373-C$4,ROW()=_xlfn.MINIFS(_xlfn.ANCHORARRAY(H$9),E$9:E$16388,E1373),IFERROR(A1373-INDEX(G$9:G$16388,MATCH(E1373-1,E$9:E$16388,0)),A1373-C$4),ISNUMBER(A1373),A1373-F1373,TRUE,"")</f>
        <v/>
      </c>
      <c r="J1373" t="str">
        <f t="shared" si="61"/>
        <v/>
      </c>
      <c r="L1373" s="5"/>
    </row>
    <row r="1374" spans="1:12">
      <c r="A1374" s="3">
        <v>44504</v>
      </c>
      <c r="B1374" s="4" t="str">
        <f>"annual period "&amp;COUNTIF(D$9:D1374,TRUE)</f>
        <v>annual period 5</v>
      </c>
      <c r="D1374" t="b">
        <f t="shared" si="60"/>
        <v>0</v>
      </c>
      <c r="E1374">
        <f t="shared" si="62"/>
        <v>230</v>
      </c>
      <c r="F1374" s="5" cm="1">
        <f t="array" ref="F1374">INDEX(_xlfn._xlws.FILTER(A$9:A$16378,E1374=E$9:E$16378*ISNUMBER(A$9:A$16378)),1)</f>
        <v>44504</v>
      </c>
      <c r="G1374" s="5" cm="1">
        <f t="array" ref="G1374">INDEX(_xlfn._xlws.FILTER(A$9:A$16378,E1374=E$9:E$16378*ISNUMBER(A$9:A$16378)),COUNT(_xlfn._xlws.FILTER(A$9:A$16378,E1374=E$9:E$16378*ISNUMBER(A$9:A$16378))))</f>
        <v>44510</v>
      </c>
      <c r="H1374">
        <v>1374</v>
      </c>
      <c r="I1374" s="10" cm="1">
        <f t="array" ref="I1374">_xlfn.IFS(AND(OR(_xlfn._xlws.FILTER(D$9:D$16388,E$9:E$16388=E1374)),ROW()=_xlfn.MINIFS(_xlfn.ANCHORARRAY(H$9),E$9:E$16388,E1374)),A1374-C$4,ROW()=_xlfn.MINIFS(_xlfn.ANCHORARRAY(H$9),E$9:E$16388,E1374),IFERROR(A1374-INDEX(G$9:G$16388,MATCH(E1374-1,E$9:E$16388,0)),A1374-C$4),ISNUMBER(A1374),A1374-F1374,TRUE,"")</f>
        <v>0</v>
      </c>
      <c r="J1374" t="b">
        <f t="shared" si="61"/>
        <v>0</v>
      </c>
      <c r="L1374" s="5"/>
    </row>
    <row r="1375" spans="1:12">
      <c r="B1375" s="4" t="str">
        <f>"annual period "&amp;COUNTIF(D$9:D1375,TRUE)</f>
        <v>annual period 5</v>
      </c>
      <c r="D1375" t="b">
        <f t="shared" si="60"/>
        <v>0</v>
      </c>
      <c r="E1375">
        <f t="shared" si="62"/>
        <v>230</v>
      </c>
      <c r="F1375" s="5" cm="1">
        <f t="array" ref="F1375">INDEX(_xlfn._xlws.FILTER(A$9:A$16378,E1375=E$9:E$16378*ISNUMBER(A$9:A$16378)),1)</f>
        <v>44504</v>
      </c>
      <c r="G1375" s="5" cm="1">
        <f t="array" ref="G1375">INDEX(_xlfn._xlws.FILTER(A$9:A$16378,E1375=E$9:E$16378*ISNUMBER(A$9:A$16378)),COUNT(_xlfn._xlws.FILTER(A$9:A$16378,E1375=E$9:E$16378*ISNUMBER(A$9:A$16378))))</f>
        <v>44510</v>
      </c>
      <c r="H1375" t="str">
        <v/>
      </c>
      <c r="I1375" s="10" t="str" cm="1">
        <f t="array" ref="I1375">_xlfn.IFS(AND(OR(_xlfn._xlws.FILTER(D$9:D$16388,E$9:E$16388=E1375)),ROW()=_xlfn.MINIFS(_xlfn.ANCHORARRAY(H$9),E$9:E$16388,E1375)),A1375-C$4,ROW()=_xlfn.MINIFS(_xlfn.ANCHORARRAY(H$9),E$9:E$16388,E1375),IFERROR(A1375-INDEX(G$9:G$16388,MATCH(E1375-1,E$9:E$16388,0)),A1375-C$4),ISNUMBER(A1375),A1375-F1375,TRUE,"")</f>
        <v/>
      </c>
      <c r="J1375" t="str">
        <f t="shared" si="61"/>
        <v/>
      </c>
      <c r="L1375" s="5"/>
    </row>
    <row r="1376" spans="1:12">
      <c r="A1376" s="3">
        <v>44509</v>
      </c>
      <c r="B1376" s="4" t="str">
        <f>"annual period "&amp;COUNTIF(D$9:D1376,TRUE)</f>
        <v>annual period 5</v>
      </c>
      <c r="D1376" t="b">
        <f t="shared" ref="D1376:D1439" si="63">F1375-F1376&gt;300</f>
        <v>0</v>
      </c>
      <c r="E1376">
        <f t="shared" si="62"/>
        <v>230</v>
      </c>
      <c r="F1376" s="5" cm="1">
        <f t="array" ref="F1376">INDEX(_xlfn._xlws.FILTER(A$9:A$16378,E1376=E$9:E$16378*ISNUMBER(A$9:A$16378)),1)</f>
        <v>44504</v>
      </c>
      <c r="G1376" s="5" cm="1">
        <f t="array" ref="G1376">INDEX(_xlfn._xlws.FILTER(A$9:A$16378,E1376=E$9:E$16378*ISNUMBER(A$9:A$16378)),COUNT(_xlfn._xlws.FILTER(A$9:A$16378,E1376=E$9:E$16378*ISNUMBER(A$9:A$16378))))</f>
        <v>44510</v>
      </c>
      <c r="H1376" t="str">
        <v/>
      </c>
      <c r="I1376" s="10" cm="1">
        <f t="array" ref="I1376">_xlfn.IFS(AND(OR(_xlfn._xlws.FILTER(D$9:D$16388,E$9:E$16388=E1376)),ROW()=_xlfn.MINIFS(_xlfn.ANCHORARRAY(H$9),E$9:E$16388,E1376)),A1376-C$4,ROW()=_xlfn.MINIFS(_xlfn.ANCHORARRAY(H$9),E$9:E$16388,E1376),IFERROR(A1376-INDEX(G$9:G$16388,MATCH(E1376-1,E$9:E$16388,0)),A1376-C$4),ISNUMBER(A1376),A1376-F1376,TRUE,"")</f>
        <v>5</v>
      </c>
      <c r="J1376" t="b">
        <f t="shared" si="61"/>
        <v>0</v>
      </c>
      <c r="L1376" s="5"/>
    </row>
    <row r="1377" spans="1:12">
      <c r="B1377" s="4" t="str">
        <f>"annual period "&amp;COUNTIF(D$9:D1377,TRUE)</f>
        <v>annual period 5</v>
      </c>
      <c r="D1377" t="b">
        <f t="shared" si="63"/>
        <v>0</v>
      </c>
      <c r="E1377">
        <f t="shared" si="62"/>
        <v>230</v>
      </c>
      <c r="F1377" s="5" cm="1">
        <f t="array" ref="F1377">INDEX(_xlfn._xlws.FILTER(A$9:A$16378,E1377=E$9:E$16378*ISNUMBER(A$9:A$16378)),1)</f>
        <v>44504</v>
      </c>
      <c r="G1377" s="5" cm="1">
        <f t="array" ref="G1377">INDEX(_xlfn._xlws.FILTER(A$9:A$16378,E1377=E$9:E$16378*ISNUMBER(A$9:A$16378)),COUNT(_xlfn._xlws.FILTER(A$9:A$16378,E1377=E$9:E$16378*ISNUMBER(A$9:A$16378))))</f>
        <v>44510</v>
      </c>
      <c r="H1377" t="str">
        <v/>
      </c>
      <c r="I1377" s="10" t="str" cm="1">
        <f t="array" ref="I1377">_xlfn.IFS(AND(OR(_xlfn._xlws.FILTER(D$9:D$16388,E$9:E$16388=E1377)),ROW()=_xlfn.MINIFS(_xlfn.ANCHORARRAY(H$9),E$9:E$16388,E1377)),A1377-C$4,ROW()=_xlfn.MINIFS(_xlfn.ANCHORARRAY(H$9),E$9:E$16388,E1377),IFERROR(A1377-INDEX(G$9:G$16388,MATCH(E1377-1,E$9:E$16388,0)),A1377-C$4),ISNUMBER(A1377),A1377-F1377,TRUE,"")</f>
        <v/>
      </c>
      <c r="J1377" t="str">
        <f t="shared" si="61"/>
        <v/>
      </c>
      <c r="L1377" s="5"/>
    </row>
    <row r="1378" spans="1:12">
      <c r="A1378" s="3">
        <v>44510</v>
      </c>
      <c r="B1378" s="4" t="str">
        <f>"annual period "&amp;COUNTIF(D$9:D1378,TRUE)</f>
        <v>annual period 5</v>
      </c>
      <c r="D1378" t="b">
        <f t="shared" si="63"/>
        <v>0</v>
      </c>
      <c r="E1378">
        <f t="shared" si="62"/>
        <v>230</v>
      </c>
      <c r="F1378" s="5" cm="1">
        <f t="array" ref="F1378">INDEX(_xlfn._xlws.FILTER(A$9:A$16378,E1378=E$9:E$16378*ISNUMBER(A$9:A$16378)),1)</f>
        <v>44504</v>
      </c>
      <c r="G1378" s="5" cm="1">
        <f t="array" ref="G1378">INDEX(_xlfn._xlws.FILTER(A$9:A$16378,E1378=E$9:E$16378*ISNUMBER(A$9:A$16378)),COUNT(_xlfn._xlws.FILTER(A$9:A$16378,E1378=E$9:E$16378*ISNUMBER(A$9:A$16378))))</f>
        <v>44510</v>
      </c>
      <c r="H1378" t="str">
        <v/>
      </c>
      <c r="I1378" s="10" cm="1">
        <f t="array" ref="I1378">_xlfn.IFS(AND(OR(_xlfn._xlws.FILTER(D$9:D$16388,E$9:E$16388=E1378)),ROW()=_xlfn.MINIFS(_xlfn.ANCHORARRAY(H$9),E$9:E$16388,E1378)),A1378-C$4,ROW()=_xlfn.MINIFS(_xlfn.ANCHORARRAY(H$9),E$9:E$16388,E1378),IFERROR(A1378-INDEX(G$9:G$16388,MATCH(E1378-1,E$9:E$16388,0)),A1378-C$4),ISNUMBER(A1378),A1378-F1378,TRUE,"")</f>
        <v>6</v>
      </c>
      <c r="J1378" t="b">
        <f t="shared" si="61"/>
        <v>0</v>
      </c>
      <c r="L1378" s="5"/>
    </row>
    <row r="1379" spans="1:12">
      <c r="A1379" s="1" t="s">
        <v>14</v>
      </c>
      <c r="B1379" s="4" t="str">
        <f>"annual period "&amp;COUNTIF(D$9:D1379,TRUE)</f>
        <v>annual period 5</v>
      </c>
      <c r="D1379" t="b">
        <f t="shared" si="63"/>
        <v>0</v>
      </c>
      <c r="E1379">
        <f t="shared" si="62"/>
        <v>231</v>
      </c>
      <c r="F1379" s="5" cm="1">
        <f t="array" ref="F1379">INDEX(_xlfn._xlws.FILTER(A$9:A$16378,E1379=E$9:E$16378*ISNUMBER(A$9:A$16378)),1)</f>
        <v>44513</v>
      </c>
      <c r="G1379" s="5" cm="1">
        <f t="array" ref="G1379">INDEX(_xlfn._xlws.FILTER(A$9:A$16378,E1379=E$9:E$16378*ISNUMBER(A$9:A$16378)),COUNT(_xlfn._xlws.FILTER(A$9:A$16378,E1379=E$9:E$16378*ISNUMBER(A$9:A$16378))))</f>
        <v>44529</v>
      </c>
      <c r="H1379" t="str">
        <v/>
      </c>
      <c r="I1379" s="10" t="str" cm="1">
        <f t="array" ref="I1379">_xlfn.IFS(AND(OR(_xlfn._xlws.FILTER(D$9:D$16388,E$9:E$16388=E1379)),ROW()=_xlfn.MINIFS(_xlfn.ANCHORARRAY(H$9),E$9:E$16388,E1379)),A1379-C$4,ROW()=_xlfn.MINIFS(_xlfn.ANCHORARRAY(H$9),E$9:E$16388,E1379),IFERROR(A1379-INDEX(G$9:G$16388,MATCH(E1379-1,E$9:E$16388,0)),A1379-C$4),ISNUMBER(A1379),A1379-F1379,TRUE,"")</f>
        <v/>
      </c>
      <c r="J1379" t="str">
        <f t="shared" si="61"/>
        <v/>
      </c>
      <c r="L1379" s="5"/>
    </row>
    <row r="1380" spans="1:12">
      <c r="A1380" s="2"/>
      <c r="B1380" s="4" t="str">
        <f>"annual period "&amp;COUNTIF(D$9:D1380,TRUE)</f>
        <v>annual period 5</v>
      </c>
      <c r="D1380" t="b">
        <f t="shared" si="63"/>
        <v>0</v>
      </c>
      <c r="E1380">
        <f t="shared" si="62"/>
        <v>231</v>
      </c>
      <c r="F1380" s="5" cm="1">
        <f t="array" ref="F1380">INDEX(_xlfn._xlws.FILTER(A$9:A$16378,E1380=E$9:E$16378*ISNUMBER(A$9:A$16378)),1)</f>
        <v>44513</v>
      </c>
      <c r="G1380" s="5" cm="1">
        <f t="array" ref="G1380">INDEX(_xlfn._xlws.FILTER(A$9:A$16378,E1380=E$9:E$16378*ISNUMBER(A$9:A$16378)),COUNT(_xlfn._xlws.FILTER(A$9:A$16378,E1380=E$9:E$16378*ISNUMBER(A$9:A$16378))))</f>
        <v>44529</v>
      </c>
      <c r="H1380" t="str">
        <v/>
      </c>
      <c r="I1380" s="10" t="str" cm="1">
        <f t="array" ref="I1380">_xlfn.IFS(AND(OR(_xlfn._xlws.FILTER(D$9:D$16388,E$9:E$16388=E1380)),ROW()=_xlfn.MINIFS(_xlfn.ANCHORARRAY(H$9),E$9:E$16388,E1380)),A1380-C$4,ROW()=_xlfn.MINIFS(_xlfn.ANCHORARRAY(H$9),E$9:E$16388,E1380),IFERROR(A1380-INDEX(G$9:G$16388,MATCH(E1380-1,E$9:E$16388,0)),A1380-C$4),ISNUMBER(A1380),A1380-F1380,TRUE,"")</f>
        <v/>
      </c>
      <c r="J1380" t="str">
        <f t="shared" si="61"/>
        <v/>
      </c>
      <c r="L1380" s="5"/>
    </row>
    <row r="1381" spans="1:12">
      <c r="A1381" s="3">
        <v>44513</v>
      </c>
      <c r="B1381" s="4" t="str">
        <f>"annual period "&amp;COUNTIF(D$9:D1381,TRUE)</f>
        <v>annual period 5</v>
      </c>
      <c r="D1381" t="b">
        <f t="shared" si="63"/>
        <v>0</v>
      </c>
      <c r="E1381">
        <f t="shared" si="62"/>
        <v>231</v>
      </c>
      <c r="F1381" s="5" cm="1">
        <f t="array" ref="F1381">INDEX(_xlfn._xlws.FILTER(A$9:A$16378,E1381=E$9:E$16378*ISNUMBER(A$9:A$16378)),1)</f>
        <v>44513</v>
      </c>
      <c r="G1381" s="5" cm="1">
        <f t="array" ref="G1381">INDEX(_xlfn._xlws.FILTER(A$9:A$16378,E1381=E$9:E$16378*ISNUMBER(A$9:A$16378)),COUNT(_xlfn._xlws.FILTER(A$9:A$16378,E1381=E$9:E$16378*ISNUMBER(A$9:A$16378))))</f>
        <v>44529</v>
      </c>
      <c r="H1381">
        <v>1381</v>
      </c>
      <c r="I1381" s="10" cm="1">
        <f t="array" ref="I1381">_xlfn.IFS(AND(OR(_xlfn._xlws.FILTER(D$9:D$16388,E$9:E$16388=E1381)),ROW()=_xlfn.MINIFS(_xlfn.ANCHORARRAY(H$9),E$9:E$16388,E1381)),A1381-C$4,ROW()=_xlfn.MINIFS(_xlfn.ANCHORARRAY(H$9),E$9:E$16388,E1381),IFERROR(A1381-INDEX(G$9:G$16388,MATCH(E1381-1,E$9:E$16388,0)),A1381-C$4),ISNUMBER(A1381),A1381-F1381,TRUE,"")</f>
        <v>3</v>
      </c>
      <c r="J1381" t="b">
        <f t="shared" si="61"/>
        <v>0</v>
      </c>
      <c r="L1381" s="5"/>
    </row>
    <row r="1382" spans="1:12">
      <c r="B1382" s="4" t="str">
        <f>"annual period "&amp;COUNTIF(D$9:D1382,TRUE)</f>
        <v>annual period 5</v>
      </c>
      <c r="D1382" t="b">
        <f t="shared" si="63"/>
        <v>0</v>
      </c>
      <c r="E1382">
        <f t="shared" si="62"/>
        <v>231</v>
      </c>
      <c r="F1382" s="5" cm="1">
        <f t="array" ref="F1382">INDEX(_xlfn._xlws.FILTER(A$9:A$16378,E1382=E$9:E$16378*ISNUMBER(A$9:A$16378)),1)</f>
        <v>44513</v>
      </c>
      <c r="G1382" s="5" cm="1">
        <f t="array" ref="G1382">INDEX(_xlfn._xlws.FILTER(A$9:A$16378,E1382=E$9:E$16378*ISNUMBER(A$9:A$16378)),COUNT(_xlfn._xlws.FILTER(A$9:A$16378,E1382=E$9:E$16378*ISNUMBER(A$9:A$16378))))</f>
        <v>44529</v>
      </c>
      <c r="H1382" t="str">
        <v/>
      </c>
      <c r="I1382" s="10" t="str" cm="1">
        <f t="array" ref="I1382">_xlfn.IFS(AND(OR(_xlfn._xlws.FILTER(D$9:D$16388,E$9:E$16388=E1382)),ROW()=_xlfn.MINIFS(_xlfn.ANCHORARRAY(H$9),E$9:E$16388,E1382)),A1382-C$4,ROW()=_xlfn.MINIFS(_xlfn.ANCHORARRAY(H$9),E$9:E$16388,E1382),IFERROR(A1382-INDEX(G$9:G$16388,MATCH(E1382-1,E$9:E$16388,0)),A1382-C$4),ISNUMBER(A1382),A1382-F1382,TRUE,"")</f>
        <v/>
      </c>
      <c r="J1382" t="str">
        <f t="shared" si="61"/>
        <v/>
      </c>
      <c r="L1382" s="5"/>
    </row>
    <row r="1383" spans="1:12">
      <c r="A1383" s="3">
        <v>44513</v>
      </c>
      <c r="B1383" s="4" t="str">
        <f>"annual period "&amp;COUNTIF(D$9:D1383,TRUE)</f>
        <v>annual period 5</v>
      </c>
      <c r="D1383" t="b">
        <f t="shared" si="63"/>
        <v>0</v>
      </c>
      <c r="E1383">
        <f t="shared" si="62"/>
        <v>231</v>
      </c>
      <c r="F1383" s="5" cm="1">
        <f t="array" ref="F1383">INDEX(_xlfn._xlws.FILTER(A$9:A$16378,E1383=E$9:E$16378*ISNUMBER(A$9:A$16378)),1)</f>
        <v>44513</v>
      </c>
      <c r="G1383" s="5" cm="1">
        <f t="array" ref="G1383">INDEX(_xlfn._xlws.FILTER(A$9:A$16378,E1383=E$9:E$16378*ISNUMBER(A$9:A$16378)),COUNT(_xlfn._xlws.FILTER(A$9:A$16378,E1383=E$9:E$16378*ISNUMBER(A$9:A$16378))))</f>
        <v>44529</v>
      </c>
      <c r="H1383">
        <v>1383</v>
      </c>
      <c r="I1383" s="10" cm="1">
        <f t="array" ref="I1383">_xlfn.IFS(AND(OR(_xlfn._xlws.FILTER(D$9:D$16388,E$9:E$16388=E1383)),ROW()=_xlfn.MINIFS(_xlfn.ANCHORARRAY(H$9),E$9:E$16388,E1383)),A1383-C$4,ROW()=_xlfn.MINIFS(_xlfn.ANCHORARRAY(H$9),E$9:E$16388,E1383),IFERROR(A1383-INDEX(G$9:G$16388,MATCH(E1383-1,E$9:E$16388,0)),A1383-C$4),ISNUMBER(A1383),A1383-F1383,TRUE,"")</f>
        <v>0</v>
      </c>
      <c r="J1383" t="b">
        <f t="shared" si="61"/>
        <v>0</v>
      </c>
      <c r="L1383" s="5"/>
    </row>
    <row r="1384" spans="1:12">
      <c r="B1384" s="4" t="str">
        <f>"annual period "&amp;COUNTIF(D$9:D1384,TRUE)</f>
        <v>annual period 5</v>
      </c>
      <c r="D1384" t="b">
        <f t="shared" si="63"/>
        <v>0</v>
      </c>
      <c r="E1384">
        <f t="shared" si="62"/>
        <v>231</v>
      </c>
      <c r="F1384" s="5" cm="1">
        <f t="array" ref="F1384">INDEX(_xlfn._xlws.FILTER(A$9:A$16378,E1384=E$9:E$16378*ISNUMBER(A$9:A$16378)),1)</f>
        <v>44513</v>
      </c>
      <c r="G1384" s="5" cm="1">
        <f t="array" ref="G1384">INDEX(_xlfn._xlws.FILTER(A$9:A$16378,E1384=E$9:E$16378*ISNUMBER(A$9:A$16378)),COUNT(_xlfn._xlws.FILTER(A$9:A$16378,E1384=E$9:E$16378*ISNUMBER(A$9:A$16378))))</f>
        <v>44529</v>
      </c>
      <c r="H1384" t="str">
        <v/>
      </c>
      <c r="I1384" s="10" t="str" cm="1">
        <f t="array" ref="I1384">_xlfn.IFS(AND(OR(_xlfn._xlws.FILTER(D$9:D$16388,E$9:E$16388=E1384)),ROW()=_xlfn.MINIFS(_xlfn.ANCHORARRAY(H$9),E$9:E$16388,E1384)),A1384-C$4,ROW()=_xlfn.MINIFS(_xlfn.ANCHORARRAY(H$9),E$9:E$16388,E1384),IFERROR(A1384-INDEX(G$9:G$16388,MATCH(E1384-1,E$9:E$16388,0)),A1384-C$4),ISNUMBER(A1384),A1384-F1384,TRUE,"")</f>
        <v/>
      </c>
      <c r="J1384" t="str">
        <f t="shared" si="61"/>
        <v/>
      </c>
      <c r="L1384" s="5"/>
    </row>
    <row r="1385" spans="1:12">
      <c r="A1385" s="3">
        <v>44513</v>
      </c>
      <c r="B1385" s="4" t="str">
        <f>"annual period "&amp;COUNTIF(D$9:D1385,TRUE)</f>
        <v>annual period 5</v>
      </c>
      <c r="D1385" t="b">
        <f t="shared" si="63"/>
        <v>0</v>
      </c>
      <c r="E1385">
        <f t="shared" si="62"/>
        <v>231</v>
      </c>
      <c r="F1385" s="5" cm="1">
        <f t="array" ref="F1385">INDEX(_xlfn._xlws.FILTER(A$9:A$16378,E1385=E$9:E$16378*ISNUMBER(A$9:A$16378)),1)</f>
        <v>44513</v>
      </c>
      <c r="G1385" s="5" cm="1">
        <f t="array" ref="G1385">INDEX(_xlfn._xlws.FILTER(A$9:A$16378,E1385=E$9:E$16378*ISNUMBER(A$9:A$16378)),COUNT(_xlfn._xlws.FILTER(A$9:A$16378,E1385=E$9:E$16378*ISNUMBER(A$9:A$16378))))</f>
        <v>44529</v>
      </c>
      <c r="H1385">
        <v>1385</v>
      </c>
      <c r="I1385" s="10" cm="1">
        <f t="array" ref="I1385">_xlfn.IFS(AND(OR(_xlfn._xlws.FILTER(D$9:D$16388,E$9:E$16388=E1385)),ROW()=_xlfn.MINIFS(_xlfn.ANCHORARRAY(H$9),E$9:E$16388,E1385)),A1385-C$4,ROW()=_xlfn.MINIFS(_xlfn.ANCHORARRAY(H$9),E$9:E$16388,E1385),IFERROR(A1385-INDEX(G$9:G$16388,MATCH(E1385-1,E$9:E$16388,0)),A1385-C$4),ISNUMBER(A1385),A1385-F1385,TRUE,"")</f>
        <v>0</v>
      </c>
      <c r="J1385" t="b">
        <f t="shared" si="61"/>
        <v>0</v>
      </c>
      <c r="L1385" s="5"/>
    </row>
    <row r="1386" spans="1:12">
      <c r="B1386" s="4" t="str">
        <f>"annual period "&amp;COUNTIF(D$9:D1386,TRUE)</f>
        <v>annual period 5</v>
      </c>
      <c r="D1386" t="b">
        <f t="shared" si="63"/>
        <v>0</v>
      </c>
      <c r="E1386">
        <f t="shared" si="62"/>
        <v>231</v>
      </c>
      <c r="F1386" s="5" cm="1">
        <f t="array" ref="F1386">INDEX(_xlfn._xlws.FILTER(A$9:A$16378,E1386=E$9:E$16378*ISNUMBER(A$9:A$16378)),1)</f>
        <v>44513</v>
      </c>
      <c r="G1386" s="5" cm="1">
        <f t="array" ref="G1386">INDEX(_xlfn._xlws.FILTER(A$9:A$16378,E1386=E$9:E$16378*ISNUMBER(A$9:A$16378)),COUNT(_xlfn._xlws.FILTER(A$9:A$16378,E1386=E$9:E$16378*ISNUMBER(A$9:A$16378))))</f>
        <v>44529</v>
      </c>
      <c r="H1386" t="str">
        <v/>
      </c>
      <c r="I1386" s="10" t="str" cm="1">
        <f t="array" ref="I1386">_xlfn.IFS(AND(OR(_xlfn._xlws.FILTER(D$9:D$16388,E$9:E$16388=E1386)),ROW()=_xlfn.MINIFS(_xlfn.ANCHORARRAY(H$9),E$9:E$16388,E1386)),A1386-C$4,ROW()=_xlfn.MINIFS(_xlfn.ANCHORARRAY(H$9),E$9:E$16388,E1386),IFERROR(A1386-INDEX(G$9:G$16388,MATCH(E1386-1,E$9:E$16388,0)),A1386-C$4),ISNUMBER(A1386),A1386-F1386,TRUE,"")</f>
        <v/>
      </c>
      <c r="J1386" t="str">
        <f t="shared" si="61"/>
        <v/>
      </c>
      <c r="L1386" s="5"/>
    </row>
    <row r="1387" spans="1:12">
      <c r="A1387" s="3">
        <v>44518</v>
      </c>
      <c r="B1387" s="4" t="str">
        <f>"annual period "&amp;COUNTIF(D$9:D1387,TRUE)</f>
        <v>annual period 5</v>
      </c>
      <c r="D1387" t="b">
        <f t="shared" si="63"/>
        <v>0</v>
      </c>
      <c r="E1387">
        <f t="shared" si="62"/>
        <v>231</v>
      </c>
      <c r="F1387" s="5" cm="1">
        <f t="array" ref="F1387">INDEX(_xlfn._xlws.FILTER(A$9:A$16378,E1387=E$9:E$16378*ISNUMBER(A$9:A$16378)),1)</f>
        <v>44513</v>
      </c>
      <c r="G1387" s="5" cm="1">
        <f t="array" ref="G1387">INDEX(_xlfn._xlws.FILTER(A$9:A$16378,E1387=E$9:E$16378*ISNUMBER(A$9:A$16378)),COUNT(_xlfn._xlws.FILTER(A$9:A$16378,E1387=E$9:E$16378*ISNUMBER(A$9:A$16378))))</f>
        <v>44529</v>
      </c>
      <c r="H1387" t="str">
        <v/>
      </c>
      <c r="I1387" s="10" cm="1">
        <f t="array" ref="I1387">_xlfn.IFS(AND(OR(_xlfn._xlws.FILTER(D$9:D$16388,E$9:E$16388=E1387)),ROW()=_xlfn.MINIFS(_xlfn.ANCHORARRAY(H$9),E$9:E$16388,E1387)),A1387-C$4,ROW()=_xlfn.MINIFS(_xlfn.ANCHORARRAY(H$9),E$9:E$16388,E1387),IFERROR(A1387-INDEX(G$9:G$16388,MATCH(E1387-1,E$9:E$16388,0)),A1387-C$4),ISNUMBER(A1387),A1387-F1387,TRUE,"")</f>
        <v>5</v>
      </c>
      <c r="J1387" t="b">
        <f t="shared" si="61"/>
        <v>0</v>
      </c>
      <c r="L1387" s="5"/>
    </row>
    <row r="1388" spans="1:12">
      <c r="B1388" s="4" t="str">
        <f>"annual period "&amp;COUNTIF(D$9:D1388,TRUE)</f>
        <v>annual period 5</v>
      </c>
      <c r="D1388" t="b">
        <f t="shared" si="63"/>
        <v>0</v>
      </c>
      <c r="E1388">
        <f t="shared" si="62"/>
        <v>231</v>
      </c>
      <c r="F1388" s="5" cm="1">
        <f t="array" ref="F1388">INDEX(_xlfn._xlws.FILTER(A$9:A$16378,E1388=E$9:E$16378*ISNUMBER(A$9:A$16378)),1)</f>
        <v>44513</v>
      </c>
      <c r="G1388" s="5" cm="1">
        <f t="array" ref="G1388">INDEX(_xlfn._xlws.FILTER(A$9:A$16378,E1388=E$9:E$16378*ISNUMBER(A$9:A$16378)),COUNT(_xlfn._xlws.FILTER(A$9:A$16378,E1388=E$9:E$16378*ISNUMBER(A$9:A$16378))))</f>
        <v>44529</v>
      </c>
      <c r="H1388" t="str">
        <v/>
      </c>
      <c r="I1388" s="10" t="str" cm="1">
        <f t="array" ref="I1388">_xlfn.IFS(AND(OR(_xlfn._xlws.FILTER(D$9:D$16388,E$9:E$16388=E1388)),ROW()=_xlfn.MINIFS(_xlfn.ANCHORARRAY(H$9),E$9:E$16388,E1388)),A1388-C$4,ROW()=_xlfn.MINIFS(_xlfn.ANCHORARRAY(H$9),E$9:E$16388,E1388),IFERROR(A1388-INDEX(G$9:G$16388,MATCH(E1388-1,E$9:E$16388,0)),A1388-C$4),ISNUMBER(A1388),A1388-F1388,TRUE,"")</f>
        <v/>
      </c>
      <c r="J1388" t="str">
        <f t="shared" si="61"/>
        <v/>
      </c>
      <c r="L1388" s="5"/>
    </row>
    <row r="1389" spans="1:12">
      <c r="A1389" s="3">
        <v>44519</v>
      </c>
      <c r="B1389" s="4" t="str">
        <f>"annual period "&amp;COUNTIF(D$9:D1389,TRUE)</f>
        <v>annual period 5</v>
      </c>
      <c r="D1389" t="b">
        <f t="shared" si="63"/>
        <v>0</v>
      </c>
      <c r="E1389">
        <f t="shared" si="62"/>
        <v>231</v>
      </c>
      <c r="F1389" s="5" cm="1">
        <f t="array" ref="F1389">INDEX(_xlfn._xlws.FILTER(A$9:A$16378,E1389=E$9:E$16378*ISNUMBER(A$9:A$16378)),1)</f>
        <v>44513</v>
      </c>
      <c r="G1389" s="5" cm="1">
        <f t="array" ref="G1389">INDEX(_xlfn._xlws.FILTER(A$9:A$16378,E1389=E$9:E$16378*ISNUMBER(A$9:A$16378)),COUNT(_xlfn._xlws.FILTER(A$9:A$16378,E1389=E$9:E$16378*ISNUMBER(A$9:A$16378))))</f>
        <v>44529</v>
      </c>
      <c r="H1389" t="str">
        <v/>
      </c>
      <c r="I1389" s="10" cm="1">
        <f t="array" ref="I1389">_xlfn.IFS(AND(OR(_xlfn._xlws.FILTER(D$9:D$16388,E$9:E$16388=E1389)),ROW()=_xlfn.MINIFS(_xlfn.ANCHORARRAY(H$9),E$9:E$16388,E1389)),A1389-C$4,ROW()=_xlfn.MINIFS(_xlfn.ANCHORARRAY(H$9),E$9:E$16388,E1389),IFERROR(A1389-INDEX(G$9:G$16388,MATCH(E1389-1,E$9:E$16388,0)),A1389-C$4),ISNUMBER(A1389),A1389-F1389,TRUE,"")</f>
        <v>6</v>
      </c>
      <c r="J1389" t="b">
        <f t="shared" si="61"/>
        <v>0</v>
      </c>
      <c r="L1389" s="5"/>
    </row>
    <row r="1390" spans="1:12">
      <c r="B1390" s="4" t="str">
        <f>"annual period "&amp;COUNTIF(D$9:D1390,TRUE)</f>
        <v>annual period 5</v>
      </c>
      <c r="D1390" t="b">
        <f t="shared" si="63"/>
        <v>0</v>
      </c>
      <c r="E1390">
        <f t="shared" si="62"/>
        <v>231</v>
      </c>
      <c r="F1390" s="5" cm="1">
        <f t="array" ref="F1390">INDEX(_xlfn._xlws.FILTER(A$9:A$16378,E1390=E$9:E$16378*ISNUMBER(A$9:A$16378)),1)</f>
        <v>44513</v>
      </c>
      <c r="G1390" s="5" cm="1">
        <f t="array" ref="G1390">INDEX(_xlfn._xlws.FILTER(A$9:A$16378,E1390=E$9:E$16378*ISNUMBER(A$9:A$16378)),COUNT(_xlfn._xlws.FILTER(A$9:A$16378,E1390=E$9:E$16378*ISNUMBER(A$9:A$16378))))</f>
        <v>44529</v>
      </c>
      <c r="H1390" t="str">
        <v/>
      </c>
      <c r="I1390" s="10" t="str" cm="1">
        <f t="array" ref="I1390">_xlfn.IFS(AND(OR(_xlfn._xlws.FILTER(D$9:D$16388,E$9:E$16388=E1390)),ROW()=_xlfn.MINIFS(_xlfn.ANCHORARRAY(H$9),E$9:E$16388,E1390)),A1390-C$4,ROW()=_xlfn.MINIFS(_xlfn.ANCHORARRAY(H$9),E$9:E$16388,E1390),IFERROR(A1390-INDEX(G$9:G$16388,MATCH(E1390-1,E$9:E$16388,0)),A1390-C$4),ISNUMBER(A1390),A1390-F1390,TRUE,"")</f>
        <v/>
      </c>
      <c r="J1390" t="str">
        <f t="shared" si="61"/>
        <v/>
      </c>
      <c r="L1390" s="5"/>
    </row>
    <row r="1391" spans="1:12">
      <c r="A1391" s="3">
        <v>44524</v>
      </c>
      <c r="B1391" s="4" t="str">
        <f>"annual period "&amp;COUNTIF(D$9:D1391,TRUE)</f>
        <v>annual period 5</v>
      </c>
      <c r="D1391" t="b">
        <f t="shared" si="63"/>
        <v>0</v>
      </c>
      <c r="E1391">
        <f t="shared" si="62"/>
        <v>231</v>
      </c>
      <c r="F1391" s="5" cm="1">
        <f t="array" ref="F1391">INDEX(_xlfn._xlws.FILTER(A$9:A$16378,E1391=E$9:E$16378*ISNUMBER(A$9:A$16378)),1)</f>
        <v>44513</v>
      </c>
      <c r="G1391" s="5" cm="1">
        <f t="array" ref="G1391">INDEX(_xlfn._xlws.FILTER(A$9:A$16378,E1391=E$9:E$16378*ISNUMBER(A$9:A$16378)),COUNT(_xlfn._xlws.FILTER(A$9:A$16378,E1391=E$9:E$16378*ISNUMBER(A$9:A$16378))))</f>
        <v>44529</v>
      </c>
      <c r="H1391" t="str">
        <v/>
      </c>
      <c r="I1391" s="10" cm="1">
        <f t="array" ref="I1391">_xlfn.IFS(AND(OR(_xlfn._xlws.FILTER(D$9:D$16388,E$9:E$16388=E1391)),ROW()=_xlfn.MINIFS(_xlfn.ANCHORARRAY(H$9),E$9:E$16388,E1391)),A1391-C$4,ROW()=_xlfn.MINIFS(_xlfn.ANCHORARRAY(H$9),E$9:E$16388,E1391),IFERROR(A1391-INDEX(G$9:G$16388,MATCH(E1391-1,E$9:E$16388,0)),A1391-C$4),ISNUMBER(A1391),A1391-F1391,TRUE,"")</f>
        <v>11</v>
      </c>
      <c r="J1391" t="b">
        <f t="shared" si="61"/>
        <v>0</v>
      </c>
      <c r="L1391" s="5"/>
    </row>
    <row r="1392" spans="1:12">
      <c r="B1392" s="4" t="str">
        <f>"annual period "&amp;COUNTIF(D$9:D1392,TRUE)</f>
        <v>annual period 5</v>
      </c>
      <c r="D1392" t="b">
        <f t="shared" si="63"/>
        <v>0</v>
      </c>
      <c r="E1392">
        <f t="shared" si="62"/>
        <v>231</v>
      </c>
      <c r="F1392" s="5" cm="1">
        <f t="array" ref="F1392">INDEX(_xlfn._xlws.FILTER(A$9:A$16378,E1392=E$9:E$16378*ISNUMBER(A$9:A$16378)),1)</f>
        <v>44513</v>
      </c>
      <c r="G1392" s="5" cm="1">
        <f t="array" ref="G1392">INDEX(_xlfn._xlws.FILTER(A$9:A$16378,E1392=E$9:E$16378*ISNUMBER(A$9:A$16378)),COUNT(_xlfn._xlws.FILTER(A$9:A$16378,E1392=E$9:E$16378*ISNUMBER(A$9:A$16378))))</f>
        <v>44529</v>
      </c>
      <c r="H1392" t="str">
        <v/>
      </c>
      <c r="I1392" s="10" t="str" cm="1">
        <f t="array" ref="I1392">_xlfn.IFS(AND(OR(_xlfn._xlws.FILTER(D$9:D$16388,E$9:E$16388=E1392)),ROW()=_xlfn.MINIFS(_xlfn.ANCHORARRAY(H$9),E$9:E$16388,E1392)),A1392-C$4,ROW()=_xlfn.MINIFS(_xlfn.ANCHORARRAY(H$9),E$9:E$16388,E1392),IFERROR(A1392-INDEX(G$9:G$16388,MATCH(E1392-1,E$9:E$16388,0)),A1392-C$4),ISNUMBER(A1392),A1392-F1392,TRUE,"")</f>
        <v/>
      </c>
      <c r="J1392" t="str">
        <f t="shared" si="61"/>
        <v/>
      </c>
      <c r="L1392" s="5"/>
    </row>
    <row r="1393" spans="1:12">
      <c r="A1393" s="3">
        <v>44527</v>
      </c>
      <c r="B1393" s="4" t="str">
        <f>"annual period "&amp;COUNTIF(D$9:D1393,TRUE)</f>
        <v>annual period 5</v>
      </c>
      <c r="D1393" t="b">
        <f t="shared" si="63"/>
        <v>0</v>
      </c>
      <c r="E1393">
        <f t="shared" si="62"/>
        <v>231</v>
      </c>
      <c r="F1393" s="5" cm="1">
        <f t="array" ref="F1393">INDEX(_xlfn._xlws.FILTER(A$9:A$16378,E1393=E$9:E$16378*ISNUMBER(A$9:A$16378)),1)</f>
        <v>44513</v>
      </c>
      <c r="G1393" s="5" cm="1">
        <f t="array" ref="G1393">INDEX(_xlfn._xlws.FILTER(A$9:A$16378,E1393=E$9:E$16378*ISNUMBER(A$9:A$16378)),COUNT(_xlfn._xlws.FILTER(A$9:A$16378,E1393=E$9:E$16378*ISNUMBER(A$9:A$16378))))</f>
        <v>44529</v>
      </c>
      <c r="H1393" t="str">
        <v/>
      </c>
      <c r="I1393" s="10" cm="1">
        <f t="array" ref="I1393">_xlfn.IFS(AND(OR(_xlfn._xlws.FILTER(D$9:D$16388,E$9:E$16388=E1393)),ROW()=_xlfn.MINIFS(_xlfn.ANCHORARRAY(H$9),E$9:E$16388,E1393)),A1393-C$4,ROW()=_xlfn.MINIFS(_xlfn.ANCHORARRAY(H$9),E$9:E$16388,E1393),IFERROR(A1393-INDEX(G$9:G$16388,MATCH(E1393-1,E$9:E$16388,0)),A1393-C$4),ISNUMBER(A1393),A1393-F1393,TRUE,"")</f>
        <v>14</v>
      </c>
      <c r="J1393" t="b">
        <f t="shared" si="61"/>
        <v>0</v>
      </c>
      <c r="L1393" s="5"/>
    </row>
    <row r="1394" spans="1:12">
      <c r="B1394" s="4" t="str">
        <f>"annual period "&amp;COUNTIF(D$9:D1394,TRUE)</f>
        <v>annual period 5</v>
      </c>
      <c r="D1394" t="b">
        <f t="shared" si="63"/>
        <v>0</v>
      </c>
      <c r="E1394">
        <f t="shared" si="62"/>
        <v>231</v>
      </c>
      <c r="F1394" s="5" cm="1">
        <f t="array" ref="F1394">INDEX(_xlfn._xlws.FILTER(A$9:A$16378,E1394=E$9:E$16378*ISNUMBER(A$9:A$16378)),1)</f>
        <v>44513</v>
      </c>
      <c r="G1394" s="5" cm="1">
        <f t="array" ref="G1394">INDEX(_xlfn._xlws.FILTER(A$9:A$16378,E1394=E$9:E$16378*ISNUMBER(A$9:A$16378)),COUNT(_xlfn._xlws.FILTER(A$9:A$16378,E1394=E$9:E$16378*ISNUMBER(A$9:A$16378))))</f>
        <v>44529</v>
      </c>
      <c r="H1394" t="str">
        <v/>
      </c>
      <c r="I1394" s="10" t="str" cm="1">
        <f t="array" ref="I1394">_xlfn.IFS(AND(OR(_xlfn._xlws.FILTER(D$9:D$16388,E$9:E$16388=E1394)),ROW()=_xlfn.MINIFS(_xlfn.ANCHORARRAY(H$9),E$9:E$16388,E1394)),A1394-C$4,ROW()=_xlfn.MINIFS(_xlfn.ANCHORARRAY(H$9),E$9:E$16388,E1394),IFERROR(A1394-INDEX(G$9:G$16388,MATCH(E1394-1,E$9:E$16388,0)),A1394-C$4),ISNUMBER(A1394),A1394-F1394,TRUE,"")</f>
        <v/>
      </c>
      <c r="J1394" t="str">
        <f t="shared" si="61"/>
        <v/>
      </c>
      <c r="L1394" s="5"/>
    </row>
    <row r="1395" spans="1:12">
      <c r="A1395" s="3">
        <v>44529</v>
      </c>
      <c r="B1395" s="4" t="str">
        <f>"annual period "&amp;COUNTIF(D$9:D1395,TRUE)</f>
        <v>annual period 5</v>
      </c>
      <c r="D1395" t="b">
        <f t="shared" si="63"/>
        <v>0</v>
      </c>
      <c r="E1395">
        <f t="shared" si="62"/>
        <v>231</v>
      </c>
      <c r="F1395" s="5" cm="1">
        <f t="array" ref="F1395">INDEX(_xlfn._xlws.FILTER(A$9:A$16378,E1395=E$9:E$16378*ISNUMBER(A$9:A$16378)),1)</f>
        <v>44513</v>
      </c>
      <c r="G1395" s="5" cm="1">
        <f t="array" ref="G1395">INDEX(_xlfn._xlws.FILTER(A$9:A$16378,E1395=E$9:E$16378*ISNUMBER(A$9:A$16378)),COUNT(_xlfn._xlws.FILTER(A$9:A$16378,E1395=E$9:E$16378*ISNUMBER(A$9:A$16378))))</f>
        <v>44529</v>
      </c>
      <c r="H1395" t="str">
        <v/>
      </c>
      <c r="I1395" s="10" cm="1">
        <f t="array" ref="I1395">_xlfn.IFS(AND(OR(_xlfn._xlws.FILTER(D$9:D$16388,E$9:E$16388=E1395)),ROW()=_xlfn.MINIFS(_xlfn.ANCHORARRAY(H$9),E$9:E$16388,E1395)),A1395-C$4,ROW()=_xlfn.MINIFS(_xlfn.ANCHORARRAY(H$9),E$9:E$16388,E1395),IFERROR(A1395-INDEX(G$9:G$16388,MATCH(E1395-1,E$9:E$16388,0)),A1395-C$4),ISNUMBER(A1395),A1395-F1395,TRUE,"")</f>
        <v>16</v>
      </c>
      <c r="J1395" t="b">
        <f t="shared" si="61"/>
        <v>0</v>
      </c>
      <c r="L1395" s="5"/>
    </row>
    <row r="1396" spans="1:12">
      <c r="B1396" s="4" t="str">
        <f>"annual period "&amp;COUNTIF(D$9:D1396,TRUE)</f>
        <v>annual period 5</v>
      </c>
      <c r="D1396" t="b">
        <f t="shared" si="63"/>
        <v>0</v>
      </c>
      <c r="E1396">
        <f t="shared" si="62"/>
        <v>231</v>
      </c>
      <c r="F1396" s="5" cm="1">
        <f t="array" ref="F1396">INDEX(_xlfn._xlws.FILTER(A$9:A$16378,E1396=E$9:E$16378*ISNUMBER(A$9:A$16378)),1)</f>
        <v>44513</v>
      </c>
      <c r="G1396" s="5" cm="1">
        <f t="array" ref="G1396">INDEX(_xlfn._xlws.FILTER(A$9:A$16378,E1396=E$9:E$16378*ISNUMBER(A$9:A$16378)),COUNT(_xlfn._xlws.FILTER(A$9:A$16378,E1396=E$9:E$16378*ISNUMBER(A$9:A$16378))))</f>
        <v>44529</v>
      </c>
      <c r="H1396" t="str">
        <v/>
      </c>
      <c r="I1396" s="10" t="str" cm="1">
        <f t="array" ref="I1396">_xlfn.IFS(AND(OR(_xlfn._xlws.FILTER(D$9:D$16388,E$9:E$16388=E1396)),ROW()=_xlfn.MINIFS(_xlfn.ANCHORARRAY(H$9),E$9:E$16388,E1396)),A1396-C$4,ROW()=_xlfn.MINIFS(_xlfn.ANCHORARRAY(H$9),E$9:E$16388,E1396),IFERROR(A1396-INDEX(G$9:G$16388,MATCH(E1396-1,E$9:E$16388,0)),A1396-C$4),ISNUMBER(A1396),A1396-F1396,TRUE,"")</f>
        <v/>
      </c>
      <c r="J1396" t="str">
        <f t="shared" si="61"/>
        <v/>
      </c>
      <c r="L1396" s="5"/>
    </row>
    <row r="1397" spans="1:12">
      <c r="A1397" s="3">
        <v>44529</v>
      </c>
      <c r="B1397" s="4" t="str">
        <f>"annual period "&amp;COUNTIF(D$9:D1397,TRUE)</f>
        <v>annual period 5</v>
      </c>
      <c r="D1397" t="b">
        <f t="shared" si="63"/>
        <v>0</v>
      </c>
      <c r="E1397">
        <f t="shared" si="62"/>
        <v>231</v>
      </c>
      <c r="F1397" s="5" cm="1">
        <f t="array" ref="F1397">INDEX(_xlfn._xlws.FILTER(A$9:A$16378,E1397=E$9:E$16378*ISNUMBER(A$9:A$16378)),1)</f>
        <v>44513</v>
      </c>
      <c r="G1397" s="5" cm="1">
        <f t="array" ref="G1397">INDEX(_xlfn._xlws.FILTER(A$9:A$16378,E1397=E$9:E$16378*ISNUMBER(A$9:A$16378)),COUNT(_xlfn._xlws.FILTER(A$9:A$16378,E1397=E$9:E$16378*ISNUMBER(A$9:A$16378))))</f>
        <v>44529</v>
      </c>
      <c r="H1397" t="str">
        <v/>
      </c>
      <c r="I1397" s="10" cm="1">
        <f t="array" ref="I1397">_xlfn.IFS(AND(OR(_xlfn._xlws.FILTER(D$9:D$16388,E$9:E$16388=E1397)),ROW()=_xlfn.MINIFS(_xlfn.ANCHORARRAY(H$9),E$9:E$16388,E1397)),A1397-C$4,ROW()=_xlfn.MINIFS(_xlfn.ANCHORARRAY(H$9),E$9:E$16388,E1397),IFERROR(A1397-INDEX(G$9:G$16388,MATCH(E1397-1,E$9:E$16388,0)),A1397-C$4),ISNUMBER(A1397),A1397-F1397,TRUE,"")</f>
        <v>16</v>
      </c>
      <c r="J1397" t="b">
        <f t="shared" si="61"/>
        <v>0</v>
      </c>
      <c r="L1397" s="5"/>
    </row>
    <row r="1398" spans="1:12">
      <c r="B1398" s="4" t="str">
        <f>"annual period "&amp;COUNTIF(D$9:D1398,TRUE)</f>
        <v>annual period 5</v>
      </c>
      <c r="D1398" t="b">
        <f t="shared" si="63"/>
        <v>0</v>
      </c>
      <c r="E1398">
        <f t="shared" si="62"/>
        <v>231</v>
      </c>
      <c r="F1398" s="5" cm="1">
        <f t="array" ref="F1398">INDEX(_xlfn._xlws.FILTER(A$9:A$16378,E1398=E$9:E$16378*ISNUMBER(A$9:A$16378)),1)</f>
        <v>44513</v>
      </c>
      <c r="G1398" s="5" cm="1">
        <f t="array" ref="G1398">INDEX(_xlfn._xlws.FILTER(A$9:A$16378,E1398=E$9:E$16378*ISNUMBER(A$9:A$16378)),COUNT(_xlfn._xlws.FILTER(A$9:A$16378,E1398=E$9:E$16378*ISNUMBER(A$9:A$16378))))</f>
        <v>44529</v>
      </c>
      <c r="H1398" t="str">
        <v/>
      </c>
      <c r="I1398" s="10" t="str" cm="1">
        <f t="array" ref="I1398">_xlfn.IFS(AND(OR(_xlfn._xlws.FILTER(D$9:D$16388,E$9:E$16388=E1398)),ROW()=_xlfn.MINIFS(_xlfn.ANCHORARRAY(H$9),E$9:E$16388,E1398)),A1398-C$4,ROW()=_xlfn.MINIFS(_xlfn.ANCHORARRAY(H$9),E$9:E$16388,E1398),IFERROR(A1398-INDEX(G$9:G$16388,MATCH(E1398-1,E$9:E$16388,0)),A1398-C$4),ISNUMBER(A1398),A1398-F1398,TRUE,"")</f>
        <v/>
      </c>
      <c r="J1398" t="str">
        <f t="shared" si="61"/>
        <v/>
      </c>
      <c r="L1398" s="5"/>
    </row>
    <row r="1399" spans="1:12">
      <c r="A1399" s="3">
        <v>44529</v>
      </c>
      <c r="B1399" s="4" t="str">
        <f>"annual period "&amp;COUNTIF(D$9:D1399,TRUE)</f>
        <v>annual period 5</v>
      </c>
      <c r="D1399" t="b">
        <f t="shared" si="63"/>
        <v>0</v>
      </c>
      <c r="E1399">
        <f t="shared" si="62"/>
        <v>231</v>
      </c>
      <c r="F1399" s="5" cm="1">
        <f t="array" ref="F1399">INDEX(_xlfn._xlws.FILTER(A$9:A$16378,E1399=E$9:E$16378*ISNUMBER(A$9:A$16378)),1)</f>
        <v>44513</v>
      </c>
      <c r="G1399" s="5" cm="1">
        <f t="array" ref="G1399">INDEX(_xlfn._xlws.FILTER(A$9:A$16378,E1399=E$9:E$16378*ISNUMBER(A$9:A$16378)),COUNT(_xlfn._xlws.FILTER(A$9:A$16378,E1399=E$9:E$16378*ISNUMBER(A$9:A$16378))))</f>
        <v>44529</v>
      </c>
      <c r="H1399" t="str">
        <v/>
      </c>
      <c r="I1399" s="10" cm="1">
        <f t="array" ref="I1399">_xlfn.IFS(AND(OR(_xlfn._xlws.FILTER(D$9:D$16388,E$9:E$16388=E1399)),ROW()=_xlfn.MINIFS(_xlfn.ANCHORARRAY(H$9),E$9:E$16388,E1399)),A1399-C$4,ROW()=_xlfn.MINIFS(_xlfn.ANCHORARRAY(H$9),E$9:E$16388,E1399),IFERROR(A1399-INDEX(G$9:G$16388,MATCH(E1399-1,E$9:E$16388,0)),A1399-C$4),ISNUMBER(A1399),A1399-F1399,TRUE,"")</f>
        <v>16</v>
      </c>
      <c r="J1399" t="b">
        <f t="shared" si="61"/>
        <v>0</v>
      </c>
      <c r="L1399" s="5"/>
    </row>
    <row r="1400" spans="1:12">
      <c r="A1400" s="1" t="s">
        <v>14</v>
      </c>
      <c r="B1400" s="4" t="str">
        <f>"annual period "&amp;COUNTIF(D$9:D1400,TRUE)</f>
        <v>annual period 5</v>
      </c>
      <c r="D1400" t="b">
        <f t="shared" si="63"/>
        <v>0</v>
      </c>
      <c r="E1400">
        <f t="shared" si="62"/>
        <v>232</v>
      </c>
      <c r="F1400" s="5" cm="1">
        <f t="array" ref="F1400">INDEX(_xlfn._xlws.FILTER(A$9:A$16378,E1400=E$9:E$16378*ISNUMBER(A$9:A$16378)),1)</f>
        <v>44535</v>
      </c>
      <c r="G1400" s="5" cm="1">
        <f t="array" ref="G1400">INDEX(_xlfn._xlws.FILTER(A$9:A$16378,E1400=E$9:E$16378*ISNUMBER(A$9:A$16378)),COUNT(_xlfn._xlws.FILTER(A$9:A$16378,E1400=E$9:E$16378*ISNUMBER(A$9:A$16378))))</f>
        <v>44535</v>
      </c>
      <c r="H1400" t="str">
        <v/>
      </c>
      <c r="I1400" s="10" t="str" cm="1">
        <f t="array" ref="I1400">_xlfn.IFS(AND(OR(_xlfn._xlws.FILTER(D$9:D$16388,E$9:E$16388=E1400)),ROW()=_xlfn.MINIFS(_xlfn.ANCHORARRAY(H$9),E$9:E$16388,E1400)),A1400-C$4,ROW()=_xlfn.MINIFS(_xlfn.ANCHORARRAY(H$9),E$9:E$16388,E1400),IFERROR(A1400-INDEX(G$9:G$16388,MATCH(E1400-1,E$9:E$16388,0)),A1400-C$4),ISNUMBER(A1400),A1400-F1400,TRUE,"")</f>
        <v/>
      </c>
      <c r="J1400" t="str">
        <f t="shared" si="61"/>
        <v/>
      </c>
      <c r="L1400" s="5"/>
    </row>
    <row r="1401" spans="1:12">
      <c r="A1401" s="2"/>
      <c r="B1401" s="4" t="str">
        <f>"annual period "&amp;COUNTIF(D$9:D1401,TRUE)</f>
        <v>annual period 5</v>
      </c>
      <c r="D1401" t="b">
        <f t="shared" si="63"/>
        <v>0</v>
      </c>
      <c r="E1401">
        <f t="shared" si="62"/>
        <v>232</v>
      </c>
      <c r="F1401" s="5" cm="1">
        <f t="array" ref="F1401">INDEX(_xlfn._xlws.FILTER(A$9:A$16378,E1401=E$9:E$16378*ISNUMBER(A$9:A$16378)),1)</f>
        <v>44535</v>
      </c>
      <c r="G1401" s="5" cm="1">
        <f t="array" ref="G1401">INDEX(_xlfn._xlws.FILTER(A$9:A$16378,E1401=E$9:E$16378*ISNUMBER(A$9:A$16378)),COUNT(_xlfn._xlws.FILTER(A$9:A$16378,E1401=E$9:E$16378*ISNUMBER(A$9:A$16378))))</f>
        <v>44535</v>
      </c>
      <c r="H1401" t="str">
        <v/>
      </c>
      <c r="I1401" s="10" t="str" cm="1">
        <f t="array" ref="I1401">_xlfn.IFS(AND(OR(_xlfn._xlws.FILTER(D$9:D$16388,E$9:E$16388=E1401)),ROW()=_xlfn.MINIFS(_xlfn.ANCHORARRAY(H$9),E$9:E$16388,E1401)),A1401-C$4,ROW()=_xlfn.MINIFS(_xlfn.ANCHORARRAY(H$9),E$9:E$16388,E1401),IFERROR(A1401-INDEX(G$9:G$16388,MATCH(E1401-1,E$9:E$16388,0)),A1401-C$4),ISNUMBER(A1401),A1401-F1401,TRUE,"")</f>
        <v/>
      </c>
      <c r="J1401" t="str">
        <f t="shared" si="61"/>
        <v/>
      </c>
      <c r="L1401" s="5"/>
    </row>
    <row r="1402" spans="1:12">
      <c r="A1402" s="3">
        <v>44535</v>
      </c>
      <c r="B1402" s="4" t="str">
        <f>"annual period "&amp;COUNTIF(D$9:D1402,TRUE)</f>
        <v>annual period 5</v>
      </c>
      <c r="D1402" t="b">
        <f t="shared" si="63"/>
        <v>0</v>
      </c>
      <c r="E1402">
        <f t="shared" si="62"/>
        <v>232</v>
      </c>
      <c r="F1402" s="5" cm="1">
        <f t="array" ref="F1402">INDEX(_xlfn._xlws.FILTER(A$9:A$16378,E1402=E$9:E$16378*ISNUMBER(A$9:A$16378)),1)</f>
        <v>44535</v>
      </c>
      <c r="G1402" s="5" cm="1">
        <f t="array" ref="G1402">INDEX(_xlfn._xlws.FILTER(A$9:A$16378,E1402=E$9:E$16378*ISNUMBER(A$9:A$16378)),COUNT(_xlfn._xlws.FILTER(A$9:A$16378,E1402=E$9:E$16378*ISNUMBER(A$9:A$16378))))</f>
        <v>44535</v>
      </c>
      <c r="H1402">
        <v>1402</v>
      </c>
      <c r="I1402" s="10" cm="1">
        <f t="array" ref="I1402">_xlfn.IFS(AND(OR(_xlfn._xlws.FILTER(D$9:D$16388,E$9:E$16388=E1402)),ROW()=_xlfn.MINIFS(_xlfn.ANCHORARRAY(H$9),E$9:E$16388,E1402)),A1402-C$4,ROW()=_xlfn.MINIFS(_xlfn.ANCHORARRAY(H$9),E$9:E$16388,E1402),IFERROR(A1402-INDEX(G$9:G$16388,MATCH(E1402-1,E$9:E$16388,0)),A1402-C$4),ISNUMBER(A1402),A1402-F1402,TRUE,"")</f>
        <v>6</v>
      </c>
      <c r="J1402" t="b">
        <f t="shared" si="61"/>
        <v>0</v>
      </c>
      <c r="L1402" s="5"/>
    </row>
    <row r="1403" spans="1:12">
      <c r="B1403" s="4" t="str">
        <f>"annual period "&amp;COUNTIF(D$9:D1403,TRUE)</f>
        <v>annual period 5</v>
      </c>
      <c r="D1403" t="b">
        <f t="shared" si="63"/>
        <v>0</v>
      </c>
      <c r="E1403">
        <f t="shared" si="62"/>
        <v>232</v>
      </c>
      <c r="F1403" s="5" cm="1">
        <f t="array" ref="F1403">INDEX(_xlfn._xlws.FILTER(A$9:A$16378,E1403=E$9:E$16378*ISNUMBER(A$9:A$16378)),1)</f>
        <v>44535</v>
      </c>
      <c r="G1403" s="5" cm="1">
        <f t="array" ref="G1403">INDEX(_xlfn._xlws.FILTER(A$9:A$16378,E1403=E$9:E$16378*ISNUMBER(A$9:A$16378)),COUNT(_xlfn._xlws.FILTER(A$9:A$16378,E1403=E$9:E$16378*ISNUMBER(A$9:A$16378))))</f>
        <v>44535</v>
      </c>
      <c r="H1403" t="str">
        <v/>
      </c>
      <c r="I1403" s="10" t="str" cm="1">
        <f t="array" ref="I1403">_xlfn.IFS(AND(OR(_xlfn._xlws.FILTER(D$9:D$16388,E$9:E$16388=E1403)),ROW()=_xlfn.MINIFS(_xlfn.ANCHORARRAY(H$9),E$9:E$16388,E1403)),A1403-C$4,ROW()=_xlfn.MINIFS(_xlfn.ANCHORARRAY(H$9),E$9:E$16388,E1403),IFERROR(A1403-INDEX(G$9:G$16388,MATCH(E1403-1,E$9:E$16388,0)),A1403-C$4),ISNUMBER(A1403),A1403-F1403,TRUE,"")</f>
        <v/>
      </c>
      <c r="J1403" t="str">
        <f t="shared" si="61"/>
        <v/>
      </c>
      <c r="L1403" s="5"/>
    </row>
    <row r="1404" spans="1:12">
      <c r="A1404" s="3">
        <v>44535</v>
      </c>
      <c r="B1404" s="4" t="str">
        <f>"annual period "&amp;COUNTIF(D$9:D1404,TRUE)</f>
        <v>annual period 5</v>
      </c>
      <c r="D1404" t="b">
        <f t="shared" si="63"/>
        <v>0</v>
      </c>
      <c r="E1404">
        <f t="shared" si="62"/>
        <v>232</v>
      </c>
      <c r="F1404" s="5" cm="1">
        <f t="array" ref="F1404">INDEX(_xlfn._xlws.FILTER(A$9:A$16378,E1404=E$9:E$16378*ISNUMBER(A$9:A$16378)),1)</f>
        <v>44535</v>
      </c>
      <c r="G1404" s="5" cm="1">
        <f t="array" ref="G1404">INDEX(_xlfn._xlws.FILTER(A$9:A$16378,E1404=E$9:E$16378*ISNUMBER(A$9:A$16378)),COUNT(_xlfn._xlws.FILTER(A$9:A$16378,E1404=E$9:E$16378*ISNUMBER(A$9:A$16378))))</f>
        <v>44535</v>
      </c>
      <c r="H1404">
        <v>1404</v>
      </c>
      <c r="I1404" s="10" cm="1">
        <f t="array" ref="I1404">_xlfn.IFS(AND(OR(_xlfn._xlws.FILTER(D$9:D$16388,E$9:E$16388=E1404)),ROW()=_xlfn.MINIFS(_xlfn.ANCHORARRAY(H$9),E$9:E$16388,E1404)),A1404-C$4,ROW()=_xlfn.MINIFS(_xlfn.ANCHORARRAY(H$9),E$9:E$16388,E1404),IFERROR(A1404-INDEX(G$9:G$16388,MATCH(E1404-1,E$9:E$16388,0)),A1404-C$4),ISNUMBER(A1404),A1404-F1404,TRUE,"")</f>
        <v>0</v>
      </c>
      <c r="J1404" t="b">
        <f t="shared" si="61"/>
        <v>0</v>
      </c>
      <c r="L1404" s="5"/>
    </row>
    <row r="1405" spans="1:12">
      <c r="A1405" s="1" t="s">
        <v>14</v>
      </c>
      <c r="B1405" s="4" t="str">
        <f>"annual period "&amp;COUNTIF(D$9:D1405,TRUE)</f>
        <v>annual period 5</v>
      </c>
      <c r="D1405" t="b">
        <f t="shared" si="63"/>
        <v>0</v>
      </c>
      <c r="E1405">
        <f t="shared" si="62"/>
        <v>233</v>
      </c>
      <c r="F1405" s="5" cm="1">
        <f t="array" ref="F1405">INDEX(_xlfn._xlws.FILTER(A$9:A$16378,E1405=E$9:E$16378*ISNUMBER(A$9:A$16378)),1)</f>
        <v>44538</v>
      </c>
      <c r="G1405" s="5" cm="1">
        <f t="array" ref="G1405">INDEX(_xlfn._xlws.FILTER(A$9:A$16378,E1405=E$9:E$16378*ISNUMBER(A$9:A$16378)),COUNT(_xlfn._xlws.FILTER(A$9:A$16378,E1405=E$9:E$16378*ISNUMBER(A$9:A$16378))))</f>
        <v>44540</v>
      </c>
      <c r="H1405" t="str">
        <v/>
      </c>
      <c r="I1405" s="10" t="str" cm="1">
        <f t="array" ref="I1405">_xlfn.IFS(AND(OR(_xlfn._xlws.FILTER(D$9:D$16388,E$9:E$16388=E1405)),ROW()=_xlfn.MINIFS(_xlfn.ANCHORARRAY(H$9),E$9:E$16388,E1405)),A1405-C$4,ROW()=_xlfn.MINIFS(_xlfn.ANCHORARRAY(H$9),E$9:E$16388,E1405),IFERROR(A1405-INDEX(G$9:G$16388,MATCH(E1405-1,E$9:E$16388,0)),A1405-C$4),ISNUMBER(A1405),A1405-F1405,TRUE,"")</f>
        <v/>
      </c>
      <c r="J1405" t="str">
        <f t="shared" si="61"/>
        <v/>
      </c>
      <c r="L1405" s="5"/>
    </row>
    <row r="1406" spans="1:12">
      <c r="A1406" s="2"/>
      <c r="B1406" s="4" t="str">
        <f>"annual period "&amp;COUNTIF(D$9:D1406,TRUE)</f>
        <v>annual period 5</v>
      </c>
      <c r="D1406" t="b">
        <f t="shared" si="63"/>
        <v>0</v>
      </c>
      <c r="E1406">
        <f t="shared" si="62"/>
        <v>233</v>
      </c>
      <c r="F1406" s="5" cm="1">
        <f t="array" ref="F1406">INDEX(_xlfn._xlws.FILTER(A$9:A$16378,E1406=E$9:E$16378*ISNUMBER(A$9:A$16378)),1)</f>
        <v>44538</v>
      </c>
      <c r="G1406" s="5" cm="1">
        <f t="array" ref="G1406">INDEX(_xlfn._xlws.FILTER(A$9:A$16378,E1406=E$9:E$16378*ISNUMBER(A$9:A$16378)),COUNT(_xlfn._xlws.FILTER(A$9:A$16378,E1406=E$9:E$16378*ISNUMBER(A$9:A$16378))))</f>
        <v>44540</v>
      </c>
      <c r="H1406" t="str">
        <v/>
      </c>
      <c r="I1406" s="10" t="str" cm="1">
        <f t="array" ref="I1406">_xlfn.IFS(AND(OR(_xlfn._xlws.FILTER(D$9:D$16388,E$9:E$16388=E1406)),ROW()=_xlfn.MINIFS(_xlfn.ANCHORARRAY(H$9),E$9:E$16388,E1406)),A1406-C$4,ROW()=_xlfn.MINIFS(_xlfn.ANCHORARRAY(H$9),E$9:E$16388,E1406),IFERROR(A1406-INDEX(G$9:G$16388,MATCH(E1406-1,E$9:E$16388,0)),A1406-C$4),ISNUMBER(A1406),A1406-F1406,TRUE,"")</f>
        <v/>
      </c>
      <c r="J1406" t="str">
        <f t="shared" si="61"/>
        <v/>
      </c>
      <c r="L1406" s="5"/>
    </row>
    <row r="1407" spans="1:12">
      <c r="A1407" s="3">
        <v>44538</v>
      </c>
      <c r="B1407" s="4" t="str">
        <f>"annual period "&amp;COUNTIF(D$9:D1407,TRUE)</f>
        <v>annual period 5</v>
      </c>
      <c r="D1407" t="b">
        <f t="shared" si="63"/>
        <v>0</v>
      </c>
      <c r="E1407">
        <f t="shared" si="62"/>
        <v>233</v>
      </c>
      <c r="F1407" s="5" cm="1">
        <f t="array" ref="F1407">INDEX(_xlfn._xlws.FILTER(A$9:A$16378,E1407=E$9:E$16378*ISNUMBER(A$9:A$16378)),1)</f>
        <v>44538</v>
      </c>
      <c r="G1407" s="5" cm="1">
        <f t="array" ref="G1407">INDEX(_xlfn._xlws.FILTER(A$9:A$16378,E1407=E$9:E$16378*ISNUMBER(A$9:A$16378)),COUNT(_xlfn._xlws.FILTER(A$9:A$16378,E1407=E$9:E$16378*ISNUMBER(A$9:A$16378))))</f>
        <v>44540</v>
      </c>
      <c r="H1407">
        <v>1407</v>
      </c>
      <c r="I1407" s="10" cm="1">
        <f t="array" ref="I1407">_xlfn.IFS(AND(OR(_xlfn._xlws.FILTER(D$9:D$16388,E$9:E$16388=E1407)),ROW()=_xlfn.MINIFS(_xlfn.ANCHORARRAY(H$9),E$9:E$16388,E1407)),A1407-C$4,ROW()=_xlfn.MINIFS(_xlfn.ANCHORARRAY(H$9),E$9:E$16388,E1407),IFERROR(A1407-INDEX(G$9:G$16388,MATCH(E1407-1,E$9:E$16388,0)),A1407-C$4),ISNUMBER(A1407),A1407-F1407,TRUE,"")</f>
        <v>3</v>
      </c>
      <c r="J1407" t="b">
        <f t="shared" si="61"/>
        <v>0</v>
      </c>
      <c r="L1407" s="5"/>
    </row>
    <row r="1408" spans="1:12">
      <c r="B1408" s="4" t="str">
        <f>"annual period "&amp;COUNTIF(D$9:D1408,TRUE)</f>
        <v>annual period 5</v>
      </c>
      <c r="D1408" t="b">
        <f t="shared" si="63"/>
        <v>0</v>
      </c>
      <c r="E1408">
        <f t="shared" si="62"/>
        <v>233</v>
      </c>
      <c r="F1408" s="5" cm="1">
        <f t="array" ref="F1408">INDEX(_xlfn._xlws.FILTER(A$9:A$16378,E1408=E$9:E$16378*ISNUMBER(A$9:A$16378)),1)</f>
        <v>44538</v>
      </c>
      <c r="G1408" s="5" cm="1">
        <f t="array" ref="G1408">INDEX(_xlfn._xlws.FILTER(A$9:A$16378,E1408=E$9:E$16378*ISNUMBER(A$9:A$16378)),COUNT(_xlfn._xlws.FILTER(A$9:A$16378,E1408=E$9:E$16378*ISNUMBER(A$9:A$16378))))</f>
        <v>44540</v>
      </c>
      <c r="H1408" t="str">
        <v/>
      </c>
      <c r="I1408" s="10" t="str" cm="1">
        <f t="array" ref="I1408">_xlfn.IFS(AND(OR(_xlfn._xlws.FILTER(D$9:D$16388,E$9:E$16388=E1408)),ROW()=_xlfn.MINIFS(_xlfn.ANCHORARRAY(H$9),E$9:E$16388,E1408)),A1408-C$4,ROW()=_xlfn.MINIFS(_xlfn.ANCHORARRAY(H$9),E$9:E$16388,E1408),IFERROR(A1408-INDEX(G$9:G$16388,MATCH(E1408-1,E$9:E$16388,0)),A1408-C$4),ISNUMBER(A1408),A1408-F1408,TRUE,"")</f>
        <v/>
      </c>
      <c r="J1408" t="str">
        <f t="shared" si="61"/>
        <v/>
      </c>
      <c r="L1408" s="5"/>
    </row>
    <row r="1409" spans="1:12">
      <c r="A1409" s="3">
        <v>44539</v>
      </c>
      <c r="B1409" s="4" t="str">
        <f>"annual period "&amp;COUNTIF(D$9:D1409,TRUE)</f>
        <v>annual period 5</v>
      </c>
      <c r="D1409" t="b">
        <f t="shared" si="63"/>
        <v>0</v>
      </c>
      <c r="E1409">
        <f t="shared" si="62"/>
        <v>233</v>
      </c>
      <c r="F1409" s="5" cm="1">
        <f t="array" ref="F1409">INDEX(_xlfn._xlws.FILTER(A$9:A$16378,E1409=E$9:E$16378*ISNUMBER(A$9:A$16378)),1)</f>
        <v>44538</v>
      </c>
      <c r="G1409" s="5" cm="1">
        <f t="array" ref="G1409">INDEX(_xlfn._xlws.FILTER(A$9:A$16378,E1409=E$9:E$16378*ISNUMBER(A$9:A$16378)),COUNT(_xlfn._xlws.FILTER(A$9:A$16378,E1409=E$9:E$16378*ISNUMBER(A$9:A$16378))))</f>
        <v>44540</v>
      </c>
      <c r="H1409" t="str">
        <v/>
      </c>
      <c r="I1409" s="10" cm="1">
        <f t="array" ref="I1409">_xlfn.IFS(AND(OR(_xlfn._xlws.FILTER(D$9:D$16388,E$9:E$16388=E1409)),ROW()=_xlfn.MINIFS(_xlfn.ANCHORARRAY(H$9),E$9:E$16388,E1409)),A1409-C$4,ROW()=_xlfn.MINIFS(_xlfn.ANCHORARRAY(H$9),E$9:E$16388,E1409),IFERROR(A1409-INDEX(G$9:G$16388,MATCH(E1409-1,E$9:E$16388,0)),A1409-C$4),ISNUMBER(A1409),A1409-F1409,TRUE,"")</f>
        <v>1</v>
      </c>
      <c r="J1409" t="b">
        <f t="shared" si="61"/>
        <v>0</v>
      </c>
      <c r="L1409" s="5"/>
    </row>
    <row r="1410" spans="1:12">
      <c r="B1410" s="4" t="str">
        <f>"annual period "&amp;COUNTIF(D$9:D1410,TRUE)</f>
        <v>annual period 5</v>
      </c>
      <c r="D1410" t="b">
        <f t="shared" si="63"/>
        <v>0</v>
      </c>
      <c r="E1410">
        <f t="shared" si="62"/>
        <v>233</v>
      </c>
      <c r="F1410" s="5" cm="1">
        <f t="array" ref="F1410">INDEX(_xlfn._xlws.FILTER(A$9:A$16378,E1410=E$9:E$16378*ISNUMBER(A$9:A$16378)),1)</f>
        <v>44538</v>
      </c>
      <c r="G1410" s="5" cm="1">
        <f t="array" ref="G1410">INDEX(_xlfn._xlws.FILTER(A$9:A$16378,E1410=E$9:E$16378*ISNUMBER(A$9:A$16378)),COUNT(_xlfn._xlws.FILTER(A$9:A$16378,E1410=E$9:E$16378*ISNUMBER(A$9:A$16378))))</f>
        <v>44540</v>
      </c>
      <c r="H1410" t="str">
        <v/>
      </c>
      <c r="I1410" s="10" t="str" cm="1">
        <f t="array" ref="I1410">_xlfn.IFS(AND(OR(_xlfn._xlws.FILTER(D$9:D$16388,E$9:E$16388=E1410)),ROW()=_xlfn.MINIFS(_xlfn.ANCHORARRAY(H$9),E$9:E$16388,E1410)),A1410-C$4,ROW()=_xlfn.MINIFS(_xlfn.ANCHORARRAY(H$9),E$9:E$16388,E1410),IFERROR(A1410-INDEX(G$9:G$16388,MATCH(E1410-1,E$9:E$16388,0)),A1410-C$4),ISNUMBER(A1410),A1410-F1410,TRUE,"")</f>
        <v/>
      </c>
      <c r="J1410" t="str">
        <f t="shared" si="61"/>
        <v/>
      </c>
      <c r="L1410" s="5"/>
    </row>
    <row r="1411" spans="1:12">
      <c r="A1411" s="3">
        <v>44540</v>
      </c>
      <c r="B1411" s="4" t="str">
        <f>"annual period "&amp;COUNTIF(D$9:D1411,TRUE)</f>
        <v>annual period 5</v>
      </c>
      <c r="D1411" t="b">
        <f t="shared" si="63"/>
        <v>0</v>
      </c>
      <c r="E1411">
        <f t="shared" si="62"/>
        <v>233</v>
      </c>
      <c r="F1411" s="5" cm="1">
        <f t="array" ref="F1411">INDEX(_xlfn._xlws.FILTER(A$9:A$16378,E1411=E$9:E$16378*ISNUMBER(A$9:A$16378)),1)</f>
        <v>44538</v>
      </c>
      <c r="G1411" s="5" cm="1">
        <f t="array" ref="G1411">INDEX(_xlfn._xlws.FILTER(A$9:A$16378,E1411=E$9:E$16378*ISNUMBER(A$9:A$16378)),COUNT(_xlfn._xlws.FILTER(A$9:A$16378,E1411=E$9:E$16378*ISNUMBER(A$9:A$16378))))</f>
        <v>44540</v>
      </c>
      <c r="H1411" t="str">
        <v/>
      </c>
      <c r="I1411" s="10" cm="1">
        <f t="array" ref="I1411">_xlfn.IFS(AND(OR(_xlfn._xlws.FILTER(D$9:D$16388,E$9:E$16388=E1411)),ROW()=_xlfn.MINIFS(_xlfn.ANCHORARRAY(H$9),E$9:E$16388,E1411)),A1411-C$4,ROW()=_xlfn.MINIFS(_xlfn.ANCHORARRAY(H$9),E$9:E$16388,E1411),IFERROR(A1411-INDEX(G$9:G$16388,MATCH(E1411-1,E$9:E$16388,0)),A1411-C$4),ISNUMBER(A1411),A1411-F1411,TRUE,"")</f>
        <v>2</v>
      </c>
      <c r="J1411" t="b">
        <f t="shared" si="61"/>
        <v>0</v>
      </c>
      <c r="L1411" s="5"/>
    </row>
    <row r="1412" spans="1:12">
      <c r="A1412" s="1" t="s">
        <v>14</v>
      </c>
      <c r="B1412" s="4" t="str">
        <f>"annual period "&amp;COUNTIF(D$9:D1412,TRUE)</f>
        <v>annual period 5</v>
      </c>
      <c r="D1412" t="b">
        <f t="shared" si="63"/>
        <v>0</v>
      </c>
      <c r="E1412">
        <f t="shared" si="62"/>
        <v>234</v>
      </c>
      <c r="F1412" s="5" cm="1">
        <f t="array" ref="F1412">INDEX(_xlfn._xlws.FILTER(A$9:A$16378,E1412=E$9:E$16378*ISNUMBER(A$9:A$16378)),1)</f>
        <v>44542</v>
      </c>
      <c r="G1412" s="5" cm="1">
        <f t="array" ref="G1412">INDEX(_xlfn._xlws.FILTER(A$9:A$16378,E1412=E$9:E$16378*ISNUMBER(A$9:A$16378)),COUNT(_xlfn._xlws.FILTER(A$9:A$16378,E1412=E$9:E$16378*ISNUMBER(A$9:A$16378))))</f>
        <v>44543</v>
      </c>
      <c r="H1412" t="str">
        <v/>
      </c>
      <c r="I1412" s="10" t="str" cm="1">
        <f t="array" ref="I1412">_xlfn.IFS(AND(OR(_xlfn._xlws.FILTER(D$9:D$16388,E$9:E$16388=E1412)),ROW()=_xlfn.MINIFS(_xlfn.ANCHORARRAY(H$9),E$9:E$16388,E1412)),A1412-C$4,ROW()=_xlfn.MINIFS(_xlfn.ANCHORARRAY(H$9),E$9:E$16388,E1412),IFERROR(A1412-INDEX(G$9:G$16388,MATCH(E1412-1,E$9:E$16388,0)),A1412-C$4),ISNUMBER(A1412),A1412-F1412,TRUE,"")</f>
        <v/>
      </c>
      <c r="J1412" t="str">
        <f t="shared" si="61"/>
        <v/>
      </c>
      <c r="L1412" s="5"/>
    </row>
    <row r="1413" spans="1:12">
      <c r="A1413" s="2"/>
      <c r="B1413" s="4" t="str">
        <f>"annual period "&amp;COUNTIF(D$9:D1413,TRUE)</f>
        <v>annual period 5</v>
      </c>
      <c r="D1413" t="b">
        <f t="shared" si="63"/>
        <v>0</v>
      </c>
      <c r="E1413">
        <f t="shared" si="62"/>
        <v>234</v>
      </c>
      <c r="F1413" s="5" cm="1">
        <f t="array" ref="F1413">INDEX(_xlfn._xlws.FILTER(A$9:A$16378,E1413=E$9:E$16378*ISNUMBER(A$9:A$16378)),1)</f>
        <v>44542</v>
      </c>
      <c r="G1413" s="5" cm="1">
        <f t="array" ref="G1413">INDEX(_xlfn._xlws.FILTER(A$9:A$16378,E1413=E$9:E$16378*ISNUMBER(A$9:A$16378)),COUNT(_xlfn._xlws.FILTER(A$9:A$16378,E1413=E$9:E$16378*ISNUMBER(A$9:A$16378))))</f>
        <v>44543</v>
      </c>
      <c r="H1413" t="str">
        <v/>
      </c>
      <c r="I1413" s="10" t="str" cm="1">
        <f t="array" ref="I1413">_xlfn.IFS(AND(OR(_xlfn._xlws.FILTER(D$9:D$16388,E$9:E$16388=E1413)),ROW()=_xlfn.MINIFS(_xlfn.ANCHORARRAY(H$9),E$9:E$16388,E1413)),A1413-C$4,ROW()=_xlfn.MINIFS(_xlfn.ANCHORARRAY(H$9),E$9:E$16388,E1413),IFERROR(A1413-INDEX(G$9:G$16388,MATCH(E1413-1,E$9:E$16388,0)),A1413-C$4),ISNUMBER(A1413),A1413-F1413,TRUE,"")</f>
        <v/>
      </c>
      <c r="J1413" t="str">
        <f t="shared" si="61"/>
        <v/>
      </c>
      <c r="L1413" s="5"/>
    </row>
    <row r="1414" spans="1:12">
      <c r="A1414" s="3">
        <v>44542</v>
      </c>
      <c r="B1414" s="4" t="str">
        <f>"annual period "&amp;COUNTIF(D$9:D1414,TRUE)</f>
        <v>annual period 5</v>
      </c>
      <c r="D1414" t="b">
        <f t="shared" si="63"/>
        <v>0</v>
      </c>
      <c r="E1414">
        <f t="shared" si="62"/>
        <v>234</v>
      </c>
      <c r="F1414" s="5" cm="1">
        <f t="array" ref="F1414">INDEX(_xlfn._xlws.FILTER(A$9:A$16378,E1414=E$9:E$16378*ISNUMBER(A$9:A$16378)),1)</f>
        <v>44542</v>
      </c>
      <c r="G1414" s="5" cm="1">
        <f t="array" ref="G1414">INDEX(_xlfn._xlws.FILTER(A$9:A$16378,E1414=E$9:E$16378*ISNUMBER(A$9:A$16378)),COUNT(_xlfn._xlws.FILTER(A$9:A$16378,E1414=E$9:E$16378*ISNUMBER(A$9:A$16378))))</f>
        <v>44543</v>
      </c>
      <c r="H1414">
        <v>1414</v>
      </c>
      <c r="I1414" s="10" cm="1">
        <f t="array" ref="I1414">_xlfn.IFS(AND(OR(_xlfn._xlws.FILTER(D$9:D$16388,E$9:E$16388=E1414)),ROW()=_xlfn.MINIFS(_xlfn.ANCHORARRAY(H$9),E$9:E$16388,E1414)),A1414-C$4,ROW()=_xlfn.MINIFS(_xlfn.ANCHORARRAY(H$9),E$9:E$16388,E1414),IFERROR(A1414-INDEX(G$9:G$16388,MATCH(E1414-1,E$9:E$16388,0)),A1414-C$4),ISNUMBER(A1414),A1414-F1414,TRUE,"")</f>
        <v>2</v>
      </c>
      <c r="J1414" t="b">
        <f t="shared" ref="J1414:J1477" si="64">IF(I1414="","",I1414&gt;30)</f>
        <v>0</v>
      </c>
      <c r="L1414" s="5"/>
    </row>
    <row r="1415" spans="1:12">
      <c r="B1415" s="4" t="str">
        <f>"annual period "&amp;COUNTIF(D$9:D1415,TRUE)</f>
        <v>annual period 5</v>
      </c>
      <c r="D1415" t="b">
        <f t="shared" si="63"/>
        <v>0</v>
      </c>
      <c r="E1415">
        <f t="shared" si="62"/>
        <v>234</v>
      </c>
      <c r="F1415" s="5" cm="1">
        <f t="array" ref="F1415">INDEX(_xlfn._xlws.FILTER(A$9:A$16378,E1415=E$9:E$16378*ISNUMBER(A$9:A$16378)),1)</f>
        <v>44542</v>
      </c>
      <c r="G1415" s="5" cm="1">
        <f t="array" ref="G1415">INDEX(_xlfn._xlws.FILTER(A$9:A$16378,E1415=E$9:E$16378*ISNUMBER(A$9:A$16378)),COUNT(_xlfn._xlws.FILTER(A$9:A$16378,E1415=E$9:E$16378*ISNUMBER(A$9:A$16378))))</f>
        <v>44543</v>
      </c>
      <c r="H1415" t="str">
        <v/>
      </c>
      <c r="I1415" s="10" t="str" cm="1">
        <f t="array" ref="I1415">_xlfn.IFS(AND(OR(_xlfn._xlws.FILTER(D$9:D$16388,E$9:E$16388=E1415)),ROW()=_xlfn.MINIFS(_xlfn.ANCHORARRAY(H$9),E$9:E$16388,E1415)),A1415-C$4,ROW()=_xlfn.MINIFS(_xlfn.ANCHORARRAY(H$9),E$9:E$16388,E1415),IFERROR(A1415-INDEX(G$9:G$16388,MATCH(E1415-1,E$9:E$16388,0)),A1415-C$4),ISNUMBER(A1415),A1415-F1415,TRUE,"")</f>
        <v/>
      </c>
      <c r="J1415" t="str">
        <f t="shared" si="64"/>
        <v/>
      </c>
      <c r="L1415" s="5"/>
    </row>
    <row r="1416" spans="1:12">
      <c r="A1416" s="3">
        <v>44543</v>
      </c>
      <c r="B1416" s="4" t="str">
        <f>"annual period "&amp;COUNTIF(D$9:D1416,TRUE)</f>
        <v>annual period 5</v>
      </c>
      <c r="D1416" t="b">
        <f t="shared" si="63"/>
        <v>0</v>
      </c>
      <c r="E1416">
        <f t="shared" si="62"/>
        <v>234</v>
      </c>
      <c r="F1416" s="5" cm="1">
        <f t="array" ref="F1416">INDEX(_xlfn._xlws.FILTER(A$9:A$16378,E1416=E$9:E$16378*ISNUMBER(A$9:A$16378)),1)</f>
        <v>44542</v>
      </c>
      <c r="G1416" s="5" cm="1">
        <f t="array" ref="G1416">INDEX(_xlfn._xlws.FILTER(A$9:A$16378,E1416=E$9:E$16378*ISNUMBER(A$9:A$16378)),COUNT(_xlfn._xlws.FILTER(A$9:A$16378,E1416=E$9:E$16378*ISNUMBER(A$9:A$16378))))</f>
        <v>44543</v>
      </c>
      <c r="H1416" t="str">
        <v/>
      </c>
      <c r="I1416" s="10" cm="1">
        <f t="array" ref="I1416">_xlfn.IFS(AND(OR(_xlfn._xlws.FILTER(D$9:D$16388,E$9:E$16388=E1416)),ROW()=_xlfn.MINIFS(_xlfn.ANCHORARRAY(H$9),E$9:E$16388,E1416)),A1416-C$4,ROW()=_xlfn.MINIFS(_xlfn.ANCHORARRAY(H$9),E$9:E$16388,E1416),IFERROR(A1416-INDEX(G$9:G$16388,MATCH(E1416-1,E$9:E$16388,0)),A1416-C$4),ISNUMBER(A1416),A1416-F1416,TRUE,"")</f>
        <v>1</v>
      </c>
      <c r="J1416" t="b">
        <f t="shared" si="64"/>
        <v>0</v>
      </c>
      <c r="L1416" s="5"/>
    </row>
    <row r="1417" spans="1:12">
      <c r="A1417" s="1" t="s">
        <v>14</v>
      </c>
      <c r="B1417" s="4" t="str">
        <f>"annual period "&amp;COUNTIF(D$9:D1417,TRUE)</f>
        <v>annual period 5</v>
      </c>
      <c r="D1417" t="b">
        <f t="shared" si="63"/>
        <v>0</v>
      </c>
      <c r="E1417">
        <f t="shared" si="62"/>
        <v>235</v>
      </c>
      <c r="F1417" s="5" cm="1">
        <f t="array" ref="F1417">INDEX(_xlfn._xlws.FILTER(A$9:A$16378,E1417=E$9:E$16378*ISNUMBER(A$9:A$16378)),1)</f>
        <v>44544</v>
      </c>
      <c r="G1417" s="5" cm="1">
        <f t="array" ref="G1417">INDEX(_xlfn._xlws.FILTER(A$9:A$16378,E1417=E$9:E$16378*ISNUMBER(A$9:A$16378)),COUNT(_xlfn._xlws.FILTER(A$9:A$16378,E1417=E$9:E$16378*ISNUMBER(A$9:A$16378))))</f>
        <v>44544</v>
      </c>
      <c r="H1417" t="str">
        <v/>
      </c>
      <c r="I1417" s="10" t="str" cm="1">
        <f t="array" ref="I1417">_xlfn.IFS(AND(OR(_xlfn._xlws.FILTER(D$9:D$16388,E$9:E$16388=E1417)),ROW()=_xlfn.MINIFS(_xlfn.ANCHORARRAY(H$9),E$9:E$16388,E1417)),A1417-C$4,ROW()=_xlfn.MINIFS(_xlfn.ANCHORARRAY(H$9),E$9:E$16388,E1417),IFERROR(A1417-INDEX(G$9:G$16388,MATCH(E1417-1,E$9:E$16388,0)),A1417-C$4),ISNUMBER(A1417),A1417-F1417,TRUE,"")</f>
        <v/>
      </c>
      <c r="J1417" t="str">
        <f t="shared" si="64"/>
        <v/>
      </c>
      <c r="L1417" s="5"/>
    </row>
    <row r="1418" spans="1:12">
      <c r="A1418" s="2"/>
      <c r="B1418" s="4" t="str">
        <f>"annual period "&amp;COUNTIF(D$9:D1418,TRUE)</f>
        <v>annual period 5</v>
      </c>
      <c r="D1418" t="b">
        <f t="shared" si="63"/>
        <v>0</v>
      </c>
      <c r="E1418">
        <f t="shared" si="62"/>
        <v>235</v>
      </c>
      <c r="F1418" s="5" cm="1">
        <f t="array" ref="F1418">INDEX(_xlfn._xlws.FILTER(A$9:A$16378,E1418=E$9:E$16378*ISNUMBER(A$9:A$16378)),1)</f>
        <v>44544</v>
      </c>
      <c r="G1418" s="5" cm="1">
        <f t="array" ref="G1418">INDEX(_xlfn._xlws.FILTER(A$9:A$16378,E1418=E$9:E$16378*ISNUMBER(A$9:A$16378)),COUNT(_xlfn._xlws.FILTER(A$9:A$16378,E1418=E$9:E$16378*ISNUMBER(A$9:A$16378))))</f>
        <v>44544</v>
      </c>
      <c r="H1418" t="str">
        <v/>
      </c>
      <c r="I1418" s="10" t="str" cm="1">
        <f t="array" ref="I1418">_xlfn.IFS(AND(OR(_xlfn._xlws.FILTER(D$9:D$16388,E$9:E$16388=E1418)),ROW()=_xlfn.MINIFS(_xlfn.ANCHORARRAY(H$9),E$9:E$16388,E1418)),A1418-C$4,ROW()=_xlfn.MINIFS(_xlfn.ANCHORARRAY(H$9),E$9:E$16388,E1418),IFERROR(A1418-INDEX(G$9:G$16388,MATCH(E1418-1,E$9:E$16388,0)),A1418-C$4),ISNUMBER(A1418),A1418-F1418,TRUE,"")</f>
        <v/>
      </c>
      <c r="J1418" t="str">
        <f t="shared" si="64"/>
        <v/>
      </c>
      <c r="L1418" s="5"/>
    </row>
    <row r="1419" spans="1:12">
      <c r="A1419" s="3">
        <v>44544</v>
      </c>
      <c r="B1419" s="4" t="str">
        <f>"annual period "&amp;COUNTIF(D$9:D1419,TRUE)</f>
        <v>annual period 5</v>
      </c>
      <c r="D1419" t="b">
        <f t="shared" si="63"/>
        <v>0</v>
      </c>
      <c r="E1419">
        <f t="shared" ref="E1419:E1482" si="65">IF(A1419="Trip #",E1418+1,E1418)</f>
        <v>235</v>
      </c>
      <c r="F1419" s="5" cm="1">
        <f t="array" ref="F1419">INDEX(_xlfn._xlws.FILTER(A$9:A$16378,E1419=E$9:E$16378*ISNUMBER(A$9:A$16378)),1)</f>
        <v>44544</v>
      </c>
      <c r="G1419" s="5" cm="1">
        <f t="array" ref="G1419">INDEX(_xlfn._xlws.FILTER(A$9:A$16378,E1419=E$9:E$16378*ISNUMBER(A$9:A$16378)),COUNT(_xlfn._xlws.FILTER(A$9:A$16378,E1419=E$9:E$16378*ISNUMBER(A$9:A$16378))))</f>
        <v>44544</v>
      </c>
      <c r="H1419">
        <v>1419</v>
      </c>
      <c r="I1419" s="10" cm="1">
        <f t="array" ref="I1419">_xlfn.IFS(AND(OR(_xlfn._xlws.FILTER(D$9:D$16388,E$9:E$16388=E1419)),ROW()=_xlfn.MINIFS(_xlfn.ANCHORARRAY(H$9),E$9:E$16388,E1419)),A1419-C$4,ROW()=_xlfn.MINIFS(_xlfn.ANCHORARRAY(H$9),E$9:E$16388,E1419),IFERROR(A1419-INDEX(G$9:G$16388,MATCH(E1419-1,E$9:E$16388,0)),A1419-C$4),ISNUMBER(A1419),A1419-F1419,TRUE,"")</f>
        <v>1</v>
      </c>
      <c r="J1419" t="b">
        <f t="shared" si="64"/>
        <v>0</v>
      </c>
      <c r="L1419" s="5"/>
    </row>
    <row r="1420" spans="1:12">
      <c r="B1420" s="4" t="str">
        <f>"annual period "&amp;COUNTIF(D$9:D1420,TRUE)</f>
        <v>annual period 5</v>
      </c>
      <c r="D1420" t="b">
        <f t="shared" si="63"/>
        <v>0</v>
      </c>
      <c r="E1420">
        <f t="shared" si="65"/>
        <v>235</v>
      </c>
      <c r="F1420" s="5" cm="1">
        <f t="array" ref="F1420">INDEX(_xlfn._xlws.FILTER(A$9:A$16378,E1420=E$9:E$16378*ISNUMBER(A$9:A$16378)),1)</f>
        <v>44544</v>
      </c>
      <c r="G1420" s="5" cm="1">
        <f t="array" ref="G1420">INDEX(_xlfn._xlws.FILTER(A$9:A$16378,E1420=E$9:E$16378*ISNUMBER(A$9:A$16378)),COUNT(_xlfn._xlws.FILTER(A$9:A$16378,E1420=E$9:E$16378*ISNUMBER(A$9:A$16378))))</f>
        <v>44544</v>
      </c>
      <c r="H1420" t="str">
        <v/>
      </c>
      <c r="I1420" s="10" t="str" cm="1">
        <f t="array" ref="I1420">_xlfn.IFS(AND(OR(_xlfn._xlws.FILTER(D$9:D$16388,E$9:E$16388=E1420)),ROW()=_xlfn.MINIFS(_xlfn.ANCHORARRAY(H$9),E$9:E$16388,E1420)),A1420-C$4,ROW()=_xlfn.MINIFS(_xlfn.ANCHORARRAY(H$9),E$9:E$16388,E1420),IFERROR(A1420-INDEX(G$9:G$16388,MATCH(E1420-1,E$9:E$16388,0)),A1420-C$4),ISNUMBER(A1420),A1420-F1420,TRUE,"")</f>
        <v/>
      </c>
      <c r="J1420" t="str">
        <f t="shared" si="64"/>
        <v/>
      </c>
      <c r="L1420" s="5"/>
    </row>
    <row r="1421" spans="1:12">
      <c r="A1421" s="3">
        <v>44544</v>
      </c>
      <c r="B1421" s="4" t="str">
        <f>"annual period "&amp;COUNTIF(D$9:D1421,TRUE)</f>
        <v>annual period 5</v>
      </c>
      <c r="D1421" t="b">
        <f t="shared" si="63"/>
        <v>0</v>
      </c>
      <c r="E1421">
        <f t="shared" si="65"/>
        <v>235</v>
      </c>
      <c r="F1421" s="5" cm="1">
        <f t="array" ref="F1421">INDEX(_xlfn._xlws.FILTER(A$9:A$16378,E1421=E$9:E$16378*ISNUMBER(A$9:A$16378)),1)</f>
        <v>44544</v>
      </c>
      <c r="G1421" s="5" cm="1">
        <f t="array" ref="G1421">INDEX(_xlfn._xlws.FILTER(A$9:A$16378,E1421=E$9:E$16378*ISNUMBER(A$9:A$16378)),COUNT(_xlfn._xlws.FILTER(A$9:A$16378,E1421=E$9:E$16378*ISNUMBER(A$9:A$16378))))</f>
        <v>44544</v>
      </c>
      <c r="H1421">
        <v>1421</v>
      </c>
      <c r="I1421" s="10" cm="1">
        <f t="array" ref="I1421">_xlfn.IFS(AND(OR(_xlfn._xlws.FILTER(D$9:D$16388,E$9:E$16388=E1421)),ROW()=_xlfn.MINIFS(_xlfn.ANCHORARRAY(H$9),E$9:E$16388,E1421)),A1421-C$4,ROW()=_xlfn.MINIFS(_xlfn.ANCHORARRAY(H$9),E$9:E$16388,E1421),IFERROR(A1421-INDEX(G$9:G$16388,MATCH(E1421-1,E$9:E$16388,0)),A1421-C$4),ISNUMBER(A1421),A1421-F1421,TRUE,"")</f>
        <v>0</v>
      </c>
      <c r="J1421" t="b">
        <f t="shared" si="64"/>
        <v>0</v>
      </c>
      <c r="L1421" s="5"/>
    </row>
    <row r="1422" spans="1:12">
      <c r="A1422" s="1" t="s">
        <v>14</v>
      </c>
      <c r="B1422" s="4" t="str">
        <f>"annual period "&amp;COUNTIF(D$9:D1422,TRUE)</f>
        <v>annual period 5</v>
      </c>
      <c r="D1422" t="b">
        <f t="shared" si="63"/>
        <v>0</v>
      </c>
      <c r="E1422">
        <f t="shared" si="65"/>
        <v>236</v>
      </c>
      <c r="F1422" s="5" cm="1">
        <f t="array" ref="F1422">INDEX(_xlfn._xlws.FILTER(A$9:A$16378,E1422=E$9:E$16378*ISNUMBER(A$9:A$16378)),1)</f>
        <v>44556</v>
      </c>
      <c r="G1422" s="5" cm="1">
        <f t="array" ref="G1422">INDEX(_xlfn._xlws.FILTER(A$9:A$16378,E1422=E$9:E$16378*ISNUMBER(A$9:A$16378)),COUNT(_xlfn._xlws.FILTER(A$9:A$16378,E1422=E$9:E$16378*ISNUMBER(A$9:A$16378))))</f>
        <v>44556</v>
      </c>
      <c r="H1422" t="str">
        <v/>
      </c>
      <c r="I1422" s="10" t="str" cm="1">
        <f t="array" ref="I1422">_xlfn.IFS(AND(OR(_xlfn._xlws.FILTER(D$9:D$16388,E$9:E$16388=E1422)),ROW()=_xlfn.MINIFS(_xlfn.ANCHORARRAY(H$9),E$9:E$16388,E1422)),A1422-C$4,ROW()=_xlfn.MINIFS(_xlfn.ANCHORARRAY(H$9),E$9:E$16388,E1422),IFERROR(A1422-INDEX(G$9:G$16388,MATCH(E1422-1,E$9:E$16388,0)),A1422-C$4),ISNUMBER(A1422),A1422-F1422,TRUE,"")</f>
        <v/>
      </c>
      <c r="J1422" t="str">
        <f t="shared" si="64"/>
        <v/>
      </c>
      <c r="L1422" s="5"/>
    </row>
    <row r="1423" spans="1:12">
      <c r="A1423" s="2"/>
      <c r="B1423" s="4" t="str">
        <f>"annual period "&amp;COUNTIF(D$9:D1423,TRUE)</f>
        <v>annual period 5</v>
      </c>
      <c r="D1423" t="b">
        <f t="shared" si="63"/>
        <v>0</v>
      </c>
      <c r="E1423">
        <f t="shared" si="65"/>
        <v>236</v>
      </c>
      <c r="F1423" s="5" cm="1">
        <f t="array" ref="F1423">INDEX(_xlfn._xlws.FILTER(A$9:A$16378,E1423=E$9:E$16378*ISNUMBER(A$9:A$16378)),1)</f>
        <v>44556</v>
      </c>
      <c r="G1423" s="5" cm="1">
        <f t="array" ref="G1423">INDEX(_xlfn._xlws.FILTER(A$9:A$16378,E1423=E$9:E$16378*ISNUMBER(A$9:A$16378)),COUNT(_xlfn._xlws.FILTER(A$9:A$16378,E1423=E$9:E$16378*ISNUMBER(A$9:A$16378))))</f>
        <v>44556</v>
      </c>
      <c r="H1423" t="str">
        <v/>
      </c>
      <c r="I1423" s="10" t="str" cm="1">
        <f t="array" ref="I1423">_xlfn.IFS(AND(OR(_xlfn._xlws.FILTER(D$9:D$16388,E$9:E$16388=E1423)),ROW()=_xlfn.MINIFS(_xlfn.ANCHORARRAY(H$9),E$9:E$16388,E1423)),A1423-C$4,ROW()=_xlfn.MINIFS(_xlfn.ANCHORARRAY(H$9),E$9:E$16388,E1423),IFERROR(A1423-INDEX(G$9:G$16388,MATCH(E1423-1,E$9:E$16388,0)),A1423-C$4),ISNUMBER(A1423),A1423-F1423,TRUE,"")</f>
        <v/>
      </c>
      <c r="J1423" t="str">
        <f t="shared" si="64"/>
        <v/>
      </c>
      <c r="L1423" s="5"/>
    </row>
    <row r="1424" spans="1:12">
      <c r="A1424" s="3">
        <v>44556</v>
      </c>
      <c r="B1424" s="4" t="str">
        <f>"annual period "&amp;COUNTIF(D$9:D1424,TRUE)</f>
        <v>annual period 5</v>
      </c>
      <c r="D1424" t="b">
        <f t="shared" si="63"/>
        <v>0</v>
      </c>
      <c r="E1424">
        <f t="shared" si="65"/>
        <v>236</v>
      </c>
      <c r="F1424" s="5" cm="1">
        <f t="array" ref="F1424">INDEX(_xlfn._xlws.FILTER(A$9:A$16378,E1424=E$9:E$16378*ISNUMBER(A$9:A$16378)),1)</f>
        <v>44556</v>
      </c>
      <c r="G1424" s="5" cm="1">
        <f t="array" ref="G1424">INDEX(_xlfn._xlws.FILTER(A$9:A$16378,E1424=E$9:E$16378*ISNUMBER(A$9:A$16378)),COUNT(_xlfn._xlws.FILTER(A$9:A$16378,E1424=E$9:E$16378*ISNUMBER(A$9:A$16378))))</f>
        <v>44556</v>
      </c>
      <c r="H1424">
        <v>1424</v>
      </c>
      <c r="I1424" s="10" cm="1">
        <f t="array" ref="I1424">_xlfn.IFS(AND(OR(_xlfn._xlws.FILTER(D$9:D$16388,E$9:E$16388=E1424)),ROW()=_xlfn.MINIFS(_xlfn.ANCHORARRAY(H$9),E$9:E$16388,E1424)),A1424-C$4,ROW()=_xlfn.MINIFS(_xlfn.ANCHORARRAY(H$9),E$9:E$16388,E1424),IFERROR(A1424-INDEX(G$9:G$16388,MATCH(E1424-1,E$9:E$16388,0)),A1424-C$4),ISNUMBER(A1424),A1424-F1424,TRUE,"")</f>
        <v>12</v>
      </c>
      <c r="J1424" t="b">
        <f t="shared" si="64"/>
        <v>0</v>
      </c>
      <c r="L1424" s="5"/>
    </row>
    <row r="1425" spans="1:12">
      <c r="B1425" s="4" t="str">
        <f>"annual period "&amp;COUNTIF(D$9:D1425,TRUE)</f>
        <v>annual period 5</v>
      </c>
      <c r="D1425" t="b">
        <f t="shared" si="63"/>
        <v>0</v>
      </c>
      <c r="E1425">
        <f t="shared" si="65"/>
        <v>236</v>
      </c>
      <c r="F1425" s="5" cm="1">
        <f t="array" ref="F1425">INDEX(_xlfn._xlws.FILTER(A$9:A$16378,E1425=E$9:E$16378*ISNUMBER(A$9:A$16378)),1)</f>
        <v>44556</v>
      </c>
      <c r="G1425" s="5" cm="1">
        <f t="array" ref="G1425">INDEX(_xlfn._xlws.FILTER(A$9:A$16378,E1425=E$9:E$16378*ISNUMBER(A$9:A$16378)),COUNT(_xlfn._xlws.FILTER(A$9:A$16378,E1425=E$9:E$16378*ISNUMBER(A$9:A$16378))))</f>
        <v>44556</v>
      </c>
      <c r="H1425" t="str">
        <v/>
      </c>
      <c r="I1425" s="10" t="str" cm="1">
        <f t="array" ref="I1425">_xlfn.IFS(AND(OR(_xlfn._xlws.FILTER(D$9:D$16388,E$9:E$16388=E1425)),ROW()=_xlfn.MINIFS(_xlfn.ANCHORARRAY(H$9),E$9:E$16388,E1425)),A1425-C$4,ROW()=_xlfn.MINIFS(_xlfn.ANCHORARRAY(H$9),E$9:E$16388,E1425),IFERROR(A1425-INDEX(G$9:G$16388,MATCH(E1425-1,E$9:E$16388,0)),A1425-C$4),ISNUMBER(A1425),A1425-F1425,TRUE,"")</f>
        <v/>
      </c>
      <c r="J1425" t="str">
        <f t="shared" si="64"/>
        <v/>
      </c>
      <c r="L1425" s="5"/>
    </row>
    <row r="1426" spans="1:12">
      <c r="A1426" s="3">
        <v>44556</v>
      </c>
      <c r="B1426" s="4" t="str">
        <f>"annual period "&amp;COUNTIF(D$9:D1426,TRUE)</f>
        <v>annual period 5</v>
      </c>
      <c r="D1426" t="b">
        <f t="shared" si="63"/>
        <v>0</v>
      </c>
      <c r="E1426">
        <f t="shared" si="65"/>
        <v>236</v>
      </c>
      <c r="F1426" s="5" cm="1">
        <f t="array" ref="F1426">INDEX(_xlfn._xlws.FILTER(A$9:A$16378,E1426=E$9:E$16378*ISNUMBER(A$9:A$16378)),1)</f>
        <v>44556</v>
      </c>
      <c r="G1426" s="5" cm="1">
        <f t="array" ref="G1426">INDEX(_xlfn._xlws.FILTER(A$9:A$16378,E1426=E$9:E$16378*ISNUMBER(A$9:A$16378)),COUNT(_xlfn._xlws.FILTER(A$9:A$16378,E1426=E$9:E$16378*ISNUMBER(A$9:A$16378))))</f>
        <v>44556</v>
      </c>
      <c r="H1426">
        <v>1426</v>
      </c>
      <c r="I1426" s="10" cm="1">
        <f t="array" ref="I1426">_xlfn.IFS(AND(OR(_xlfn._xlws.FILTER(D$9:D$16388,E$9:E$16388=E1426)),ROW()=_xlfn.MINIFS(_xlfn.ANCHORARRAY(H$9),E$9:E$16388,E1426)),A1426-C$4,ROW()=_xlfn.MINIFS(_xlfn.ANCHORARRAY(H$9),E$9:E$16388,E1426),IFERROR(A1426-INDEX(G$9:G$16388,MATCH(E1426-1,E$9:E$16388,0)),A1426-C$4),ISNUMBER(A1426),A1426-F1426,TRUE,"")</f>
        <v>0</v>
      </c>
      <c r="J1426" t="b">
        <f t="shared" si="64"/>
        <v>0</v>
      </c>
      <c r="L1426" s="5"/>
    </row>
    <row r="1427" spans="1:12">
      <c r="A1427" s="1" t="s">
        <v>14</v>
      </c>
      <c r="B1427" s="4" t="str">
        <f>"annual period "&amp;COUNTIF(D$9:D1427,TRUE)</f>
        <v>annual period 5</v>
      </c>
      <c r="D1427" t="b">
        <f t="shared" si="63"/>
        <v>0</v>
      </c>
      <c r="E1427">
        <f t="shared" si="65"/>
        <v>237</v>
      </c>
      <c r="F1427" s="5" cm="1">
        <f t="array" ref="F1427">INDEX(_xlfn._xlws.FILTER(A$9:A$16378,E1427=E$9:E$16378*ISNUMBER(A$9:A$16378)),1)</f>
        <v>44616</v>
      </c>
      <c r="G1427" s="5" cm="1">
        <f t="array" ref="G1427">INDEX(_xlfn._xlws.FILTER(A$9:A$16378,E1427=E$9:E$16378*ISNUMBER(A$9:A$16378)),COUNT(_xlfn._xlws.FILTER(A$9:A$16378,E1427=E$9:E$16378*ISNUMBER(A$9:A$16378))))</f>
        <v>44620</v>
      </c>
      <c r="H1427" t="str">
        <v/>
      </c>
      <c r="I1427" s="10" t="str" cm="1">
        <f t="array" ref="I1427">_xlfn.IFS(AND(OR(_xlfn._xlws.FILTER(D$9:D$16388,E$9:E$16388=E1427)),ROW()=_xlfn.MINIFS(_xlfn.ANCHORARRAY(H$9),E$9:E$16388,E1427)),A1427-C$4,ROW()=_xlfn.MINIFS(_xlfn.ANCHORARRAY(H$9),E$9:E$16388,E1427),IFERROR(A1427-INDEX(G$9:G$16388,MATCH(E1427-1,E$9:E$16388,0)),A1427-C$4),ISNUMBER(A1427),A1427-F1427,TRUE,"")</f>
        <v/>
      </c>
      <c r="J1427" t="str">
        <f t="shared" si="64"/>
        <v/>
      </c>
      <c r="L1427" s="5"/>
    </row>
    <row r="1428" spans="1:12">
      <c r="A1428" s="2"/>
      <c r="B1428" s="4" t="str">
        <f>"annual period "&amp;COUNTIF(D$9:D1428,TRUE)</f>
        <v>annual period 5</v>
      </c>
      <c r="D1428" t="b">
        <f t="shared" si="63"/>
        <v>0</v>
      </c>
      <c r="E1428">
        <f t="shared" si="65"/>
        <v>237</v>
      </c>
      <c r="F1428" s="5" cm="1">
        <f t="array" ref="F1428">INDEX(_xlfn._xlws.FILTER(A$9:A$16378,E1428=E$9:E$16378*ISNUMBER(A$9:A$16378)),1)</f>
        <v>44616</v>
      </c>
      <c r="G1428" s="5" cm="1">
        <f t="array" ref="G1428">INDEX(_xlfn._xlws.FILTER(A$9:A$16378,E1428=E$9:E$16378*ISNUMBER(A$9:A$16378)),COUNT(_xlfn._xlws.FILTER(A$9:A$16378,E1428=E$9:E$16378*ISNUMBER(A$9:A$16378))))</f>
        <v>44620</v>
      </c>
      <c r="H1428" t="str">
        <v/>
      </c>
      <c r="I1428" s="10" t="str" cm="1">
        <f t="array" ref="I1428">_xlfn.IFS(AND(OR(_xlfn._xlws.FILTER(D$9:D$16388,E$9:E$16388=E1428)),ROW()=_xlfn.MINIFS(_xlfn.ANCHORARRAY(H$9),E$9:E$16388,E1428)),A1428-C$4,ROW()=_xlfn.MINIFS(_xlfn.ANCHORARRAY(H$9),E$9:E$16388,E1428),IFERROR(A1428-INDEX(G$9:G$16388,MATCH(E1428-1,E$9:E$16388,0)),A1428-C$4),ISNUMBER(A1428),A1428-F1428,TRUE,"")</f>
        <v/>
      </c>
      <c r="J1428" t="str">
        <f t="shared" si="64"/>
        <v/>
      </c>
      <c r="L1428" s="5"/>
    </row>
    <row r="1429" spans="1:12">
      <c r="A1429" s="3">
        <v>44616</v>
      </c>
      <c r="B1429" s="4" t="str">
        <f>"annual period "&amp;COUNTIF(D$9:D1429,TRUE)</f>
        <v>annual period 5</v>
      </c>
      <c r="D1429" t="b">
        <f t="shared" si="63"/>
        <v>0</v>
      </c>
      <c r="E1429">
        <f t="shared" si="65"/>
        <v>237</v>
      </c>
      <c r="F1429" s="5" cm="1">
        <f t="array" ref="F1429">INDEX(_xlfn._xlws.FILTER(A$9:A$16378,E1429=E$9:E$16378*ISNUMBER(A$9:A$16378)),1)</f>
        <v>44616</v>
      </c>
      <c r="G1429" s="5" cm="1">
        <f t="array" ref="G1429">INDEX(_xlfn._xlws.FILTER(A$9:A$16378,E1429=E$9:E$16378*ISNUMBER(A$9:A$16378)),COUNT(_xlfn._xlws.FILTER(A$9:A$16378,E1429=E$9:E$16378*ISNUMBER(A$9:A$16378))))</f>
        <v>44620</v>
      </c>
      <c r="H1429">
        <v>1429</v>
      </c>
      <c r="I1429" s="10" cm="1">
        <f t="array" ref="I1429">_xlfn.IFS(AND(OR(_xlfn._xlws.FILTER(D$9:D$16388,E$9:E$16388=E1429)),ROW()=_xlfn.MINIFS(_xlfn.ANCHORARRAY(H$9),E$9:E$16388,E1429)),A1429-C$4,ROW()=_xlfn.MINIFS(_xlfn.ANCHORARRAY(H$9),E$9:E$16388,E1429),IFERROR(A1429-INDEX(G$9:G$16388,MATCH(E1429-1,E$9:E$16388,0)),A1429-C$4),ISNUMBER(A1429),A1429-F1429,TRUE,"")</f>
        <v>60</v>
      </c>
      <c r="J1429" t="b">
        <f t="shared" si="64"/>
        <v>1</v>
      </c>
      <c r="L1429" s="5"/>
    </row>
    <row r="1430" spans="1:12">
      <c r="B1430" s="4" t="str">
        <f>"annual period "&amp;COUNTIF(D$9:D1430,TRUE)</f>
        <v>annual period 5</v>
      </c>
      <c r="D1430" t="b">
        <f t="shared" si="63"/>
        <v>0</v>
      </c>
      <c r="E1430">
        <f t="shared" si="65"/>
        <v>237</v>
      </c>
      <c r="F1430" s="5" cm="1">
        <f t="array" ref="F1430">INDEX(_xlfn._xlws.FILTER(A$9:A$16378,E1430=E$9:E$16378*ISNUMBER(A$9:A$16378)),1)</f>
        <v>44616</v>
      </c>
      <c r="G1430" s="5" cm="1">
        <f t="array" ref="G1430">INDEX(_xlfn._xlws.FILTER(A$9:A$16378,E1430=E$9:E$16378*ISNUMBER(A$9:A$16378)),COUNT(_xlfn._xlws.FILTER(A$9:A$16378,E1430=E$9:E$16378*ISNUMBER(A$9:A$16378))))</f>
        <v>44620</v>
      </c>
      <c r="H1430" t="str">
        <v/>
      </c>
      <c r="I1430" s="10" t="str" cm="1">
        <f t="array" ref="I1430">_xlfn.IFS(AND(OR(_xlfn._xlws.FILTER(D$9:D$16388,E$9:E$16388=E1430)),ROW()=_xlfn.MINIFS(_xlfn.ANCHORARRAY(H$9),E$9:E$16388,E1430)),A1430-C$4,ROW()=_xlfn.MINIFS(_xlfn.ANCHORARRAY(H$9),E$9:E$16388,E1430),IFERROR(A1430-INDEX(G$9:G$16388,MATCH(E1430-1,E$9:E$16388,0)),A1430-C$4),ISNUMBER(A1430),A1430-F1430,TRUE,"")</f>
        <v/>
      </c>
      <c r="J1430" t="str">
        <f t="shared" si="64"/>
        <v/>
      </c>
      <c r="L1430" s="5"/>
    </row>
    <row r="1431" spans="1:12">
      <c r="A1431" s="3">
        <v>44617</v>
      </c>
      <c r="B1431" s="4" t="str">
        <f>"annual period "&amp;COUNTIF(D$9:D1431,TRUE)</f>
        <v>annual period 5</v>
      </c>
      <c r="D1431" t="b">
        <f t="shared" si="63"/>
        <v>0</v>
      </c>
      <c r="E1431">
        <f t="shared" si="65"/>
        <v>237</v>
      </c>
      <c r="F1431" s="5" cm="1">
        <f t="array" ref="F1431">INDEX(_xlfn._xlws.FILTER(A$9:A$16378,E1431=E$9:E$16378*ISNUMBER(A$9:A$16378)),1)</f>
        <v>44616</v>
      </c>
      <c r="G1431" s="5" cm="1">
        <f t="array" ref="G1431">INDEX(_xlfn._xlws.FILTER(A$9:A$16378,E1431=E$9:E$16378*ISNUMBER(A$9:A$16378)),COUNT(_xlfn._xlws.FILTER(A$9:A$16378,E1431=E$9:E$16378*ISNUMBER(A$9:A$16378))))</f>
        <v>44620</v>
      </c>
      <c r="H1431" t="str">
        <v/>
      </c>
      <c r="I1431" s="10" cm="1">
        <f t="array" ref="I1431">_xlfn.IFS(AND(OR(_xlfn._xlws.FILTER(D$9:D$16388,E$9:E$16388=E1431)),ROW()=_xlfn.MINIFS(_xlfn.ANCHORARRAY(H$9),E$9:E$16388,E1431)),A1431-C$4,ROW()=_xlfn.MINIFS(_xlfn.ANCHORARRAY(H$9),E$9:E$16388,E1431),IFERROR(A1431-INDEX(G$9:G$16388,MATCH(E1431-1,E$9:E$16388,0)),A1431-C$4),ISNUMBER(A1431),A1431-F1431,TRUE,"")</f>
        <v>1</v>
      </c>
      <c r="J1431" t="b">
        <f t="shared" si="64"/>
        <v>0</v>
      </c>
      <c r="L1431" s="5"/>
    </row>
    <row r="1432" spans="1:12">
      <c r="B1432" s="4" t="str">
        <f>"annual period "&amp;COUNTIF(D$9:D1432,TRUE)</f>
        <v>annual period 5</v>
      </c>
      <c r="D1432" t="b">
        <f t="shared" si="63"/>
        <v>0</v>
      </c>
      <c r="E1432">
        <f t="shared" si="65"/>
        <v>237</v>
      </c>
      <c r="F1432" s="5" cm="1">
        <f t="array" ref="F1432">INDEX(_xlfn._xlws.FILTER(A$9:A$16378,E1432=E$9:E$16378*ISNUMBER(A$9:A$16378)),1)</f>
        <v>44616</v>
      </c>
      <c r="G1432" s="5" cm="1">
        <f t="array" ref="G1432">INDEX(_xlfn._xlws.FILTER(A$9:A$16378,E1432=E$9:E$16378*ISNUMBER(A$9:A$16378)),COUNT(_xlfn._xlws.FILTER(A$9:A$16378,E1432=E$9:E$16378*ISNUMBER(A$9:A$16378))))</f>
        <v>44620</v>
      </c>
      <c r="H1432" t="str">
        <v/>
      </c>
      <c r="I1432" s="10" t="str" cm="1">
        <f t="array" ref="I1432">_xlfn.IFS(AND(OR(_xlfn._xlws.FILTER(D$9:D$16388,E$9:E$16388=E1432)),ROW()=_xlfn.MINIFS(_xlfn.ANCHORARRAY(H$9),E$9:E$16388,E1432)),A1432-C$4,ROW()=_xlfn.MINIFS(_xlfn.ANCHORARRAY(H$9),E$9:E$16388,E1432),IFERROR(A1432-INDEX(G$9:G$16388,MATCH(E1432-1,E$9:E$16388,0)),A1432-C$4),ISNUMBER(A1432),A1432-F1432,TRUE,"")</f>
        <v/>
      </c>
      <c r="J1432" t="str">
        <f t="shared" si="64"/>
        <v/>
      </c>
      <c r="L1432" s="5"/>
    </row>
    <row r="1433" spans="1:12">
      <c r="A1433" s="3">
        <v>44617</v>
      </c>
      <c r="B1433" s="4" t="str">
        <f>"annual period "&amp;COUNTIF(D$9:D1433,TRUE)</f>
        <v>annual period 5</v>
      </c>
      <c r="D1433" t="b">
        <f t="shared" si="63"/>
        <v>0</v>
      </c>
      <c r="E1433">
        <f t="shared" si="65"/>
        <v>237</v>
      </c>
      <c r="F1433" s="5" cm="1">
        <f t="array" ref="F1433">INDEX(_xlfn._xlws.FILTER(A$9:A$16378,E1433=E$9:E$16378*ISNUMBER(A$9:A$16378)),1)</f>
        <v>44616</v>
      </c>
      <c r="G1433" s="5" cm="1">
        <f t="array" ref="G1433">INDEX(_xlfn._xlws.FILTER(A$9:A$16378,E1433=E$9:E$16378*ISNUMBER(A$9:A$16378)),COUNT(_xlfn._xlws.FILTER(A$9:A$16378,E1433=E$9:E$16378*ISNUMBER(A$9:A$16378))))</f>
        <v>44620</v>
      </c>
      <c r="H1433" t="str">
        <v/>
      </c>
      <c r="I1433" s="10" cm="1">
        <f t="array" ref="I1433">_xlfn.IFS(AND(OR(_xlfn._xlws.FILTER(D$9:D$16388,E$9:E$16388=E1433)),ROW()=_xlfn.MINIFS(_xlfn.ANCHORARRAY(H$9),E$9:E$16388,E1433)),A1433-C$4,ROW()=_xlfn.MINIFS(_xlfn.ANCHORARRAY(H$9),E$9:E$16388,E1433),IFERROR(A1433-INDEX(G$9:G$16388,MATCH(E1433-1,E$9:E$16388,0)),A1433-C$4),ISNUMBER(A1433),A1433-F1433,TRUE,"")</f>
        <v>1</v>
      </c>
      <c r="J1433" t="b">
        <f t="shared" si="64"/>
        <v>0</v>
      </c>
      <c r="L1433" s="5"/>
    </row>
    <row r="1434" spans="1:12">
      <c r="B1434" s="4" t="str">
        <f>"annual period "&amp;COUNTIF(D$9:D1434,TRUE)</f>
        <v>annual period 5</v>
      </c>
      <c r="D1434" t="b">
        <f t="shared" si="63"/>
        <v>0</v>
      </c>
      <c r="E1434">
        <f t="shared" si="65"/>
        <v>237</v>
      </c>
      <c r="F1434" s="5" cm="1">
        <f t="array" ref="F1434">INDEX(_xlfn._xlws.FILTER(A$9:A$16378,E1434=E$9:E$16378*ISNUMBER(A$9:A$16378)),1)</f>
        <v>44616</v>
      </c>
      <c r="G1434" s="5" cm="1">
        <f t="array" ref="G1434">INDEX(_xlfn._xlws.FILTER(A$9:A$16378,E1434=E$9:E$16378*ISNUMBER(A$9:A$16378)),COUNT(_xlfn._xlws.FILTER(A$9:A$16378,E1434=E$9:E$16378*ISNUMBER(A$9:A$16378))))</f>
        <v>44620</v>
      </c>
      <c r="H1434" t="str">
        <v/>
      </c>
      <c r="I1434" s="10" t="str" cm="1">
        <f t="array" ref="I1434">_xlfn.IFS(AND(OR(_xlfn._xlws.FILTER(D$9:D$16388,E$9:E$16388=E1434)),ROW()=_xlfn.MINIFS(_xlfn.ANCHORARRAY(H$9),E$9:E$16388,E1434)),A1434-C$4,ROW()=_xlfn.MINIFS(_xlfn.ANCHORARRAY(H$9),E$9:E$16388,E1434),IFERROR(A1434-INDEX(G$9:G$16388,MATCH(E1434-1,E$9:E$16388,0)),A1434-C$4),ISNUMBER(A1434),A1434-F1434,TRUE,"")</f>
        <v/>
      </c>
      <c r="J1434" t="str">
        <f t="shared" si="64"/>
        <v/>
      </c>
      <c r="L1434" s="5"/>
    </row>
    <row r="1435" spans="1:12">
      <c r="A1435" s="3">
        <v>44620</v>
      </c>
      <c r="B1435" s="4" t="str">
        <f>"annual period "&amp;COUNTIF(D$9:D1435,TRUE)</f>
        <v>annual period 5</v>
      </c>
      <c r="D1435" t="b">
        <f t="shared" si="63"/>
        <v>0</v>
      </c>
      <c r="E1435">
        <f t="shared" si="65"/>
        <v>237</v>
      </c>
      <c r="F1435" s="5" cm="1">
        <f t="array" ref="F1435">INDEX(_xlfn._xlws.FILTER(A$9:A$16378,E1435=E$9:E$16378*ISNUMBER(A$9:A$16378)),1)</f>
        <v>44616</v>
      </c>
      <c r="G1435" s="5" cm="1">
        <f t="array" ref="G1435">INDEX(_xlfn._xlws.FILTER(A$9:A$16378,E1435=E$9:E$16378*ISNUMBER(A$9:A$16378)),COUNT(_xlfn._xlws.FILTER(A$9:A$16378,E1435=E$9:E$16378*ISNUMBER(A$9:A$16378))))</f>
        <v>44620</v>
      </c>
      <c r="H1435" t="str">
        <v/>
      </c>
      <c r="I1435" s="10" cm="1">
        <f t="array" ref="I1435">_xlfn.IFS(AND(OR(_xlfn._xlws.FILTER(D$9:D$16388,E$9:E$16388=E1435)),ROW()=_xlfn.MINIFS(_xlfn.ANCHORARRAY(H$9),E$9:E$16388,E1435)),A1435-C$4,ROW()=_xlfn.MINIFS(_xlfn.ANCHORARRAY(H$9),E$9:E$16388,E1435),IFERROR(A1435-INDEX(G$9:G$16388,MATCH(E1435-1,E$9:E$16388,0)),A1435-C$4),ISNUMBER(A1435),A1435-F1435,TRUE,"")</f>
        <v>4</v>
      </c>
      <c r="J1435" t="b">
        <f t="shared" si="64"/>
        <v>0</v>
      </c>
      <c r="L1435" s="5"/>
    </row>
    <row r="1436" spans="1:12">
      <c r="A1436" s="1" t="s">
        <v>14</v>
      </c>
      <c r="B1436" s="4" t="str">
        <f>"annual period "&amp;COUNTIF(D$9:D1436,TRUE)</f>
        <v>annual period 5</v>
      </c>
      <c r="D1436" t="b">
        <f t="shared" si="63"/>
        <v>0</v>
      </c>
      <c r="E1436">
        <f t="shared" si="65"/>
        <v>238</v>
      </c>
      <c r="F1436" s="5" cm="1">
        <f t="array" ref="F1436">INDEX(_xlfn._xlws.FILTER(A$9:A$16378,E1436=E$9:E$16378*ISNUMBER(A$9:A$16378)),1)</f>
        <v>44621</v>
      </c>
      <c r="G1436" s="5" cm="1">
        <f t="array" ref="G1436">INDEX(_xlfn._xlws.FILTER(A$9:A$16378,E1436=E$9:E$16378*ISNUMBER(A$9:A$16378)),COUNT(_xlfn._xlws.FILTER(A$9:A$16378,E1436=E$9:E$16378*ISNUMBER(A$9:A$16378))))</f>
        <v>44621</v>
      </c>
      <c r="H1436" t="str">
        <v/>
      </c>
      <c r="I1436" s="10" t="str" cm="1">
        <f t="array" ref="I1436">_xlfn.IFS(AND(OR(_xlfn._xlws.FILTER(D$9:D$16388,E$9:E$16388=E1436)),ROW()=_xlfn.MINIFS(_xlfn.ANCHORARRAY(H$9),E$9:E$16388,E1436)),A1436-C$4,ROW()=_xlfn.MINIFS(_xlfn.ANCHORARRAY(H$9),E$9:E$16388,E1436),IFERROR(A1436-INDEX(G$9:G$16388,MATCH(E1436-1,E$9:E$16388,0)),A1436-C$4),ISNUMBER(A1436),A1436-F1436,TRUE,"")</f>
        <v/>
      </c>
      <c r="J1436" t="str">
        <f t="shared" si="64"/>
        <v/>
      </c>
      <c r="L1436" s="5"/>
    </row>
    <row r="1437" spans="1:12">
      <c r="A1437" s="2"/>
      <c r="B1437" s="4" t="str">
        <f>"annual period "&amp;COUNTIF(D$9:D1437,TRUE)</f>
        <v>annual period 5</v>
      </c>
      <c r="D1437" t="b">
        <f t="shared" si="63"/>
        <v>0</v>
      </c>
      <c r="E1437">
        <f t="shared" si="65"/>
        <v>238</v>
      </c>
      <c r="F1437" s="5" cm="1">
        <f t="array" ref="F1437">INDEX(_xlfn._xlws.FILTER(A$9:A$16378,E1437=E$9:E$16378*ISNUMBER(A$9:A$16378)),1)</f>
        <v>44621</v>
      </c>
      <c r="G1437" s="5" cm="1">
        <f t="array" ref="G1437">INDEX(_xlfn._xlws.FILTER(A$9:A$16378,E1437=E$9:E$16378*ISNUMBER(A$9:A$16378)),COUNT(_xlfn._xlws.FILTER(A$9:A$16378,E1437=E$9:E$16378*ISNUMBER(A$9:A$16378))))</f>
        <v>44621</v>
      </c>
      <c r="H1437" t="str">
        <v/>
      </c>
      <c r="I1437" s="10" t="str" cm="1">
        <f t="array" ref="I1437">_xlfn.IFS(AND(OR(_xlfn._xlws.FILTER(D$9:D$16388,E$9:E$16388=E1437)),ROW()=_xlfn.MINIFS(_xlfn.ANCHORARRAY(H$9),E$9:E$16388,E1437)),A1437-C$4,ROW()=_xlfn.MINIFS(_xlfn.ANCHORARRAY(H$9),E$9:E$16388,E1437),IFERROR(A1437-INDEX(G$9:G$16388,MATCH(E1437-1,E$9:E$16388,0)),A1437-C$4),ISNUMBER(A1437),A1437-F1437,TRUE,"")</f>
        <v/>
      </c>
      <c r="J1437" t="str">
        <f t="shared" si="64"/>
        <v/>
      </c>
      <c r="L1437" s="5"/>
    </row>
    <row r="1438" spans="1:12">
      <c r="A1438" s="3">
        <v>44621</v>
      </c>
      <c r="B1438" s="4" t="str">
        <f>"annual period "&amp;COUNTIF(D$9:D1438,TRUE)</f>
        <v>annual period 5</v>
      </c>
      <c r="D1438" t="b">
        <f t="shared" si="63"/>
        <v>0</v>
      </c>
      <c r="E1438">
        <f t="shared" si="65"/>
        <v>238</v>
      </c>
      <c r="F1438" s="5" cm="1">
        <f t="array" ref="F1438">INDEX(_xlfn._xlws.FILTER(A$9:A$16378,E1438=E$9:E$16378*ISNUMBER(A$9:A$16378)),1)</f>
        <v>44621</v>
      </c>
      <c r="G1438" s="5" cm="1">
        <f t="array" ref="G1438">INDEX(_xlfn._xlws.FILTER(A$9:A$16378,E1438=E$9:E$16378*ISNUMBER(A$9:A$16378)),COUNT(_xlfn._xlws.FILTER(A$9:A$16378,E1438=E$9:E$16378*ISNUMBER(A$9:A$16378))))</f>
        <v>44621</v>
      </c>
      <c r="H1438">
        <v>1438</v>
      </c>
      <c r="I1438" s="10" cm="1">
        <f t="array" ref="I1438">_xlfn.IFS(AND(OR(_xlfn._xlws.FILTER(D$9:D$16388,E$9:E$16388=E1438)),ROW()=_xlfn.MINIFS(_xlfn.ANCHORARRAY(H$9),E$9:E$16388,E1438)),A1438-C$4,ROW()=_xlfn.MINIFS(_xlfn.ANCHORARRAY(H$9),E$9:E$16388,E1438),IFERROR(A1438-INDEX(G$9:G$16388,MATCH(E1438-1,E$9:E$16388,0)),A1438-C$4),ISNUMBER(A1438),A1438-F1438,TRUE,"")</f>
        <v>1</v>
      </c>
      <c r="J1438" t="b">
        <f t="shared" si="64"/>
        <v>0</v>
      </c>
      <c r="L1438" s="5"/>
    </row>
    <row r="1439" spans="1:12">
      <c r="B1439" s="4" t="str">
        <f>"annual period "&amp;COUNTIF(D$9:D1439,TRUE)</f>
        <v>annual period 5</v>
      </c>
      <c r="D1439" t="b">
        <f t="shared" si="63"/>
        <v>0</v>
      </c>
      <c r="E1439">
        <f t="shared" si="65"/>
        <v>238</v>
      </c>
      <c r="F1439" s="5" cm="1">
        <f t="array" ref="F1439">INDEX(_xlfn._xlws.FILTER(A$9:A$16378,E1439=E$9:E$16378*ISNUMBER(A$9:A$16378)),1)</f>
        <v>44621</v>
      </c>
      <c r="G1439" s="5" cm="1">
        <f t="array" ref="G1439">INDEX(_xlfn._xlws.FILTER(A$9:A$16378,E1439=E$9:E$16378*ISNUMBER(A$9:A$16378)),COUNT(_xlfn._xlws.FILTER(A$9:A$16378,E1439=E$9:E$16378*ISNUMBER(A$9:A$16378))))</f>
        <v>44621</v>
      </c>
      <c r="H1439" t="str">
        <v/>
      </c>
      <c r="I1439" s="10" t="str" cm="1">
        <f t="array" ref="I1439">_xlfn.IFS(AND(OR(_xlfn._xlws.FILTER(D$9:D$16388,E$9:E$16388=E1439)),ROW()=_xlfn.MINIFS(_xlfn.ANCHORARRAY(H$9),E$9:E$16388,E1439)),A1439-C$4,ROW()=_xlfn.MINIFS(_xlfn.ANCHORARRAY(H$9),E$9:E$16388,E1439),IFERROR(A1439-INDEX(G$9:G$16388,MATCH(E1439-1,E$9:E$16388,0)),A1439-C$4),ISNUMBER(A1439),A1439-F1439,TRUE,"")</f>
        <v/>
      </c>
      <c r="J1439" t="str">
        <f t="shared" si="64"/>
        <v/>
      </c>
      <c r="L1439" s="5"/>
    </row>
    <row r="1440" spans="1:12">
      <c r="A1440" s="3">
        <v>44621</v>
      </c>
      <c r="B1440" s="4" t="str">
        <f>"annual period "&amp;COUNTIF(D$9:D1440,TRUE)</f>
        <v>annual period 5</v>
      </c>
      <c r="D1440" t="b">
        <f t="shared" ref="D1440:D1503" si="66">F1439-F1440&gt;300</f>
        <v>0</v>
      </c>
      <c r="E1440">
        <f t="shared" si="65"/>
        <v>238</v>
      </c>
      <c r="F1440" s="5" cm="1">
        <f t="array" ref="F1440">INDEX(_xlfn._xlws.FILTER(A$9:A$16378,E1440=E$9:E$16378*ISNUMBER(A$9:A$16378)),1)</f>
        <v>44621</v>
      </c>
      <c r="G1440" s="5" cm="1">
        <f t="array" ref="G1440">INDEX(_xlfn._xlws.FILTER(A$9:A$16378,E1440=E$9:E$16378*ISNUMBER(A$9:A$16378)),COUNT(_xlfn._xlws.FILTER(A$9:A$16378,E1440=E$9:E$16378*ISNUMBER(A$9:A$16378))))</f>
        <v>44621</v>
      </c>
      <c r="H1440">
        <v>1440</v>
      </c>
      <c r="I1440" s="10" cm="1">
        <f t="array" ref="I1440">_xlfn.IFS(AND(OR(_xlfn._xlws.FILTER(D$9:D$16388,E$9:E$16388=E1440)),ROW()=_xlfn.MINIFS(_xlfn.ANCHORARRAY(H$9),E$9:E$16388,E1440)),A1440-C$4,ROW()=_xlfn.MINIFS(_xlfn.ANCHORARRAY(H$9),E$9:E$16388,E1440),IFERROR(A1440-INDEX(G$9:G$16388,MATCH(E1440-1,E$9:E$16388,0)),A1440-C$4),ISNUMBER(A1440),A1440-F1440,TRUE,"")</f>
        <v>0</v>
      </c>
      <c r="J1440" t="b">
        <f t="shared" si="64"/>
        <v>0</v>
      </c>
      <c r="L1440" s="5"/>
    </row>
    <row r="1441" spans="1:12">
      <c r="B1441" s="4" t="str">
        <f>"annual period "&amp;COUNTIF(D$9:D1441,TRUE)</f>
        <v>annual period 5</v>
      </c>
      <c r="D1441" t="b">
        <f t="shared" si="66"/>
        <v>0</v>
      </c>
      <c r="E1441">
        <f t="shared" si="65"/>
        <v>238</v>
      </c>
      <c r="F1441" s="5" cm="1">
        <f t="array" ref="F1441">INDEX(_xlfn._xlws.FILTER(A$9:A$16378,E1441=E$9:E$16378*ISNUMBER(A$9:A$16378)),1)</f>
        <v>44621</v>
      </c>
      <c r="G1441" s="5" cm="1">
        <f t="array" ref="G1441">INDEX(_xlfn._xlws.FILTER(A$9:A$16378,E1441=E$9:E$16378*ISNUMBER(A$9:A$16378)),COUNT(_xlfn._xlws.FILTER(A$9:A$16378,E1441=E$9:E$16378*ISNUMBER(A$9:A$16378))))</f>
        <v>44621</v>
      </c>
      <c r="H1441" t="str">
        <v/>
      </c>
      <c r="I1441" s="10" t="str" cm="1">
        <f t="array" ref="I1441">_xlfn.IFS(AND(OR(_xlfn._xlws.FILTER(D$9:D$16388,E$9:E$16388=E1441)),ROW()=_xlfn.MINIFS(_xlfn.ANCHORARRAY(H$9),E$9:E$16388,E1441)),A1441-C$4,ROW()=_xlfn.MINIFS(_xlfn.ANCHORARRAY(H$9),E$9:E$16388,E1441),IFERROR(A1441-INDEX(G$9:G$16388,MATCH(E1441-1,E$9:E$16388,0)),A1441-C$4),ISNUMBER(A1441),A1441-F1441,TRUE,"")</f>
        <v/>
      </c>
      <c r="J1441" t="str">
        <f t="shared" si="64"/>
        <v/>
      </c>
      <c r="L1441" s="5"/>
    </row>
    <row r="1442" spans="1:12">
      <c r="A1442" s="3">
        <v>44621</v>
      </c>
      <c r="B1442" s="4" t="str">
        <f>"annual period "&amp;COUNTIF(D$9:D1442,TRUE)</f>
        <v>annual period 5</v>
      </c>
      <c r="D1442" t="b">
        <f t="shared" si="66"/>
        <v>0</v>
      </c>
      <c r="E1442">
        <f t="shared" si="65"/>
        <v>238</v>
      </c>
      <c r="F1442" s="5" cm="1">
        <f t="array" ref="F1442">INDEX(_xlfn._xlws.FILTER(A$9:A$16378,E1442=E$9:E$16378*ISNUMBER(A$9:A$16378)),1)</f>
        <v>44621</v>
      </c>
      <c r="G1442" s="5" cm="1">
        <f t="array" ref="G1442">INDEX(_xlfn._xlws.FILTER(A$9:A$16378,E1442=E$9:E$16378*ISNUMBER(A$9:A$16378)),COUNT(_xlfn._xlws.FILTER(A$9:A$16378,E1442=E$9:E$16378*ISNUMBER(A$9:A$16378))))</f>
        <v>44621</v>
      </c>
      <c r="H1442">
        <v>1442</v>
      </c>
      <c r="I1442" s="10" cm="1">
        <f t="array" ref="I1442">_xlfn.IFS(AND(OR(_xlfn._xlws.FILTER(D$9:D$16388,E$9:E$16388=E1442)),ROW()=_xlfn.MINIFS(_xlfn.ANCHORARRAY(H$9),E$9:E$16388,E1442)),A1442-C$4,ROW()=_xlfn.MINIFS(_xlfn.ANCHORARRAY(H$9),E$9:E$16388,E1442),IFERROR(A1442-INDEX(G$9:G$16388,MATCH(E1442-1,E$9:E$16388,0)),A1442-C$4),ISNUMBER(A1442),A1442-F1442,TRUE,"")</f>
        <v>0</v>
      </c>
      <c r="J1442" t="b">
        <f t="shared" si="64"/>
        <v>0</v>
      </c>
      <c r="L1442" s="5"/>
    </row>
    <row r="1443" spans="1:12">
      <c r="A1443" s="1" t="s">
        <v>14</v>
      </c>
      <c r="B1443" s="4" t="str">
        <f>"annual period "&amp;COUNTIF(D$9:D1443,TRUE)</f>
        <v>annual period 5</v>
      </c>
      <c r="D1443" t="b">
        <f t="shared" si="66"/>
        <v>0</v>
      </c>
      <c r="E1443">
        <f t="shared" si="65"/>
        <v>239</v>
      </c>
      <c r="F1443" s="5" cm="1">
        <f t="array" ref="F1443">INDEX(_xlfn._xlws.FILTER(A$9:A$16378,E1443=E$9:E$16378*ISNUMBER(A$9:A$16378)),1)</f>
        <v>44622</v>
      </c>
      <c r="G1443" s="5" cm="1">
        <f t="array" ref="G1443">INDEX(_xlfn._xlws.FILTER(A$9:A$16378,E1443=E$9:E$16378*ISNUMBER(A$9:A$16378)),COUNT(_xlfn._xlws.FILTER(A$9:A$16378,E1443=E$9:E$16378*ISNUMBER(A$9:A$16378))))</f>
        <v>44626</v>
      </c>
      <c r="H1443" t="str">
        <v/>
      </c>
      <c r="I1443" s="10" t="str" cm="1">
        <f t="array" ref="I1443">_xlfn.IFS(AND(OR(_xlfn._xlws.FILTER(D$9:D$16388,E$9:E$16388=E1443)),ROW()=_xlfn.MINIFS(_xlfn.ANCHORARRAY(H$9),E$9:E$16388,E1443)),A1443-C$4,ROW()=_xlfn.MINIFS(_xlfn.ANCHORARRAY(H$9),E$9:E$16388,E1443),IFERROR(A1443-INDEX(G$9:G$16388,MATCH(E1443-1,E$9:E$16388,0)),A1443-C$4),ISNUMBER(A1443),A1443-F1443,TRUE,"")</f>
        <v/>
      </c>
      <c r="J1443" t="str">
        <f t="shared" si="64"/>
        <v/>
      </c>
      <c r="L1443" s="5"/>
    </row>
    <row r="1444" spans="1:12">
      <c r="A1444" s="2"/>
      <c r="B1444" s="4" t="str">
        <f>"annual period "&amp;COUNTIF(D$9:D1444,TRUE)</f>
        <v>annual period 5</v>
      </c>
      <c r="D1444" t="b">
        <f t="shared" si="66"/>
        <v>0</v>
      </c>
      <c r="E1444">
        <f t="shared" si="65"/>
        <v>239</v>
      </c>
      <c r="F1444" s="5" cm="1">
        <f t="array" ref="F1444">INDEX(_xlfn._xlws.FILTER(A$9:A$16378,E1444=E$9:E$16378*ISNUMBER(A$9:A$16378)),1)</f>
        <v>44622</v>
      </c>
      <c r="G1444" s="5" cm="1">
        <f t="array" ref="G1444">INDEX(_xlfn._xlws.FILTER(A$9:A$16378,E1444=E$9:E$16378*ISNUMBER(A$9:A$16378)),COUNT(_xlfn._xlws.FILTER(A$9:A$16378,E1444=E$9:E$16378*ISNUMBER(A$9:A$16378))))</f>
        <v>44626</v>
      </c>
      <c r="H1444" t="str">
        <v/>
      </c>
      <c r="I1444" s="10" t="str" cm="1">
        <f t="array" ref="I1444">_xlfn.IFS(AND(OR(_xlfn._xlws.FILTER(D$9:D$16388,E$9:E$16388=E1444)),ROW()=_xlfn.MINIFS(_xlfn.ANCHORARRAY(H$9),E$9:E$16388,E1444)),A1444-C$4,ROW()=_xlfn.MINIFS(_xlfn.ANCHORARRAY(H$9),E$9:E$16388,E1444),IFERROR(A1444-INDEX(G$9:G$16388,MATCH(E1444-1,E$9:E$16388,0)),A1444-C$4),ISNUMBER(A1444),A1444-F1444,TRUE,"")</f>
        <v/>
      </c>
      <c r="J1444" t="str">
        <f t="shared" si="64"/>
        <v/>
      </c>
      <c r="L1444" s="5"/>
    </row>
    <row r="1445" spans="1:12">
      <c r="A1445" s="3">
        <v>44622</v>
      </c>
      <c r="B1445" s="4" t="str">
        <f>"annual period "&amp;COUNTIF(D$9:D1445,TRUE)</f>
        <v>annual period 5</v>
      </c>
      <c r="D1445" t="b">
        <f t="shared" si="66"/>
        <v>0</v>
      </c>
      <c r="E1445">
        <f t="shared" si="65"/>
        <v>239</v>
      </c>
      <c r="F1445" s="5" cm="1">
        <f t="array" ref="F1445">INDEX(_xlfn._xlws.FILTER(A$9:A$16378,E1445=E$9:E$16378*ISNUMBER(A$9:A$16378)),1)</f>
        <v>44622</v>
      </c>
      <c r="G1445" s="5" cm="1">
        <f t="array" ref="G1445">INDEX(_xlfn._xlws.FILTER(A$9:A$16378,E1445=E$9:E$16378*ISNUMBER(A$9:A$16378)),COUNT(_xlfn._xlws.FILTER(A$9:A$16378,E1445=E$9:E$16378*ISNUMBER(A$9:A$16378))))</f>
        <v>44626</v>
      </c>
      <c r="H1445">
        <v>1445</v>
      </c>
      <c r="I1445" s="10" cm="1">
        <f t="array" ref="I1445">_xlfn.IFS(AND(OR(_xlfn._xlws.FILTER(D$9:D$16388,E$9:E$16388=E1445)),ROW()=_xlfn.MINIFS(_xlfn.ANCHORARRAY(H$9),E$9:E$16388,E1445)),A1445-C$4,ROW()=_xlfn.MINIFS(_xlfn.ANCHORARRAY(H$9),E$9:E$16388,E1445),IFERROR(A1445-INDEX(G$9:G$16388,MATCH(E1445-1,E$9:E$16388,0)),A1445-C$4),ISNUMBER(A1445),A1445-F1445,TRUE,"")</f>
        <v>1</v>
      </c>
      <c r="J1445" t="b">
        <f t="shared" si="64"/>
        <v>0</v>
      </c>
      <c r="L1445" s="5"/>
    </row>
    <row r="1446" spans="1:12">
      <c r="B1446" s="4" t="str">
        <f>"annual period "&amp;COUNTIF(D$9:D1446,TRUE)</f>
        <v>annual period 5</v>
      </c>
      <c r="D1446" t="b">
        <f t="shared" si="66"/>
        <v>0</v>
      </c>
      <c r="E1446">
        <f t="shared" si="65"/>
        <v>239</v>
      </c>
      <c r="F1446" s="5" cm="1">
        <f t="array" ref="F1446">INDEX(_xlfn._xlws.FILTER(A$9:A$16378,E1446=E$9:E$16378*ISNUMBER(A$9:A$16378)),1)</f>
        <v>44622</v>
      </c>
      <c r="G1446" s="5" cm="1">
        <f t="array" ref="G1446">INDEX(_xlfn._xlws.FILTER(A$9:A$16378,E1446=E$9:E$16378*ISNUMBER(A$9:A$16378)),COUNT(_xlfn._xlws.FILTER(A$9:A$16378,E1446=E$9:E$16378*ISNUMBER(A$9:A$16378))))</f>
        <v>44626</v>
      </c>
      <c r="H1446" t="str">
        <v/>
      </c>
      <c r="I1446" s="10" t="str" cm="1">
        <f t="array" ref="I1446">_xlfn.IFS(AND(OR(_xlfn._xlws.FILTER(D$9:D$16388,E$9:E$16388=E1446)),ROW()=_xlfn.MINIFS(_xlfn.ANCHORARRAY(H$9),E$9:E$16388,E1446)),A1446-C$4,ROW()=_xlfn.MINIFS(_xlfn.ANCHORARRAY(H$9),E$9:E$16388,E1446),IFERROR(A1446-INDEX(G$9:G$16388,MATCH(E1446-1,E$9:E$16388,0)),A1446-C$4),ISNUMBER(A1446),A1446-F1446,TRUE,"")</f>
        <v/>
      </c>
      <c r="J1446" t="str">
        <f t="shared" si="64"/>
        <v/>
      </c>
      <c r="L1446" s="5"/>
    </row>
    <row r="1447" spans="1:12">
      <c r="A1447" s="3">
        <v>44622</v>
      </c>
      <c r="B1447" s="4" t="str">
        <f>"annual period "&amp;COUNTIF(D$9:D1447,TRUE)</f>
        <v>annual period 5</v>
      </c>
      <c r="D1447" t="b">
        <f t="shared" si="66"/>
        <v>0</v>
      </c>
      <c r="E1447">
        <f t="shared" si="65"/>
        <v>239</v>
      </c>
      <c r="F1447" s="5" cm="1">
        <f t="array" ref="F1447">INDEX(_xlfn._xlws.FILTER(A$9:A$16378,E1447=E$9:E$16378*ISNUMBER(A$9:A$16378)),1)</f>
        <v>44622</v>
      </c>
      <c r="G1447" s="5" cm="1">
        <f t="array" ref="G1447">INDEX(_xlfn._xlws.FILTER(A$9:A$16378,E1447=E$9:E$16378*ISNUMBER(A$9:A$16378)),COUNT(_xlfn._xlws.FILTER(A$9:A$16378,E1447=E$9:E$16378*ISNUMBER(A$9:A$16378))))</f>
        <v>44626</v>
      </c>
      <c r="H1447">
        <v>1447</v>
      </c>
      <c r="I1447" s="10" cm="1">
        <f t="array" ref="I1447">_xlfn.IFS(AND(OR(_xlfn._xlws.FILTER(D$9:D$16388,E$9:E$16388=E1447)),ROW()=_xlfn.MINIFS(_xlfn.ANCHORARRAY(H$9),E$9:E$16388,E1447)),A1447-C$4,ROW()=_xlfn.MINIFS(_xlfn.ANCHORARRAY(H$9),E$9:E$16388,E1447),IFERROR(A1447-INDEX(G$9:G$16388,MATCH(E1447-1,E$9:E$16388,0)),A1447-C$4),ISNUMBER(A1447),A1447-F1447,TRUE,"")</f>
        <v>0</v>
      </c>
      <c r="J1447" t="b">
        <f t="shared" si="64"/>
        <v>0</v>
      </c>
      <c r="L1447" s="5"/>
    </row>
    <row r="1448" spans="1:12">
      <c r="B1448" s="4" t="str">
        <f>"annual period "&amp;COUNTIF(D$9:D1448,TRUE)</f>
        <v>annual period 5</v>
      </c>
      <c r="D1448" t="b">
        <f t="shared" si="66"/>
        <v>0</v>
      </c>
      <c r="E1448">
        <f t="shared" si="65"/>
        <v>239</v>
      </c>
      <c r="F1448" s="5" cm="1">
        <f t="array" ref="F1448">INDEX(_xlfn._xlws.FILTER(A$9:A$16378,E1448=E$9:E$16378*ISNUMBER(A$9:A$16378)),1)</f>
        <v>44622</v>
      </c>
      <c r="G1448" s="5" cm="1">
        <f t="array" ref="G1448">INDEX(_xlfn._xlws.FILTER(A$9:A$16378,E1448=E$9:E$16378*ISNUMBER(A$9:A$16378)),COUNT(_xlfn._xlws.FILTER(A$9:A$16378,E1448=E$9:E$16378*ISNUMBER(A$9:A$16378))))</f>
        <v>44626</v>
      </c>
      <c r="H1448" t="str">
        <v/>
      </c>
      <c r="I1448" s="10" t="str" cm="1">
        <f t="array" ref="I1448">_xlfn.IFS(AND(OR(_xlfn._xlws.FILTER(D$9:D$16388,E$9:E$16388=E1448)),ROW()=_xlfn.MINIFS(_xlfn.ANCHORARRAY(H$9),E$9:E$16388,E1448)),A1448-C$4,ROW()=_xlfn.MINIFS(_xlfn.ANCHORARRAY(H$9),E$9:E$16388,E1448),IFERROR(A1448-INDEX(G$9:G$16388,MATCH(E1448-1,E$9:E$16388,0)),A1448-C$4),ISNUMBER(A1448),A1448-F1448,TRUE,"")</f>
        <v/>
      </c>
      <c r="J1448" t="str">
        <f t="shared" si="64"/>
        <v/>
      </c>
      <c r="L1448" s="5"/>
    </row>
    <row r="1449" spans="1:12">
      <c r="A1449" s="3">
        <v>44622</v>
      </c>
      <c r="B1449" s="4" t="str">
        <f>"annual period "&amp;COUNTIF(D$9:D1449,TRUE)</f>
        <v>annual period 5</v>
      </c>
      <c r="D1449" t="b">
        <f t="shared" si="66"/>
        <v>0</v>
      </c>
      <c r="E1449">
        <f t="shared" si="65"/>
        <v>239</v>
      </c>
      <c r="F1449" s="5" cm="1">
        <f t="array" ref="F1449">INDEX(_xlfn._xlws.FILTER(A$9:A$16378,E1449=E$9:E$16378*ISNUMBER(A$9:A$16378)),1)</f>
        <v>44622</v>
      </c>
      <c r="G1449" s="5" cm="1">
        <f t="array" ref="G1449">INDEX(_xlfn._xlws.FILTER(A$9:A$16378,E1449=E$9:E$16378*ISNUMBER(A$9:A$16378)),COUNT(_xlfn._xlws.FILTER(A$9:A$16378,E1449=E$9:E$16378*ISNUMBER(A$9:A$16378))))</f>
        <v>44626</v>
      </c>
      <c r="H1449">
        <v>1449</v>
      </c>
      <c r="I1449" s="10" cm="1">
        <f t="array" ref="I1449">_xlfn.IFS(AND(OR(_xlfn._xlws.FILTER(D$9:D$16388,E$9:E$16388=E1449)),ROW()=_xlfn.MINIFS(_xlfn.ANCHORARRAY(H$9),E$9:E$16388,E1449)),A1449-C$4,ROW()=_xlfn.MINIFS(_xlfn.ANCHORARRAY(H$9),E$9:E$16388,E1449),IFERROR(A1449-INDEX(G$9:G$16388,MATCH(E1449-1,E$9:E$16388,0)),A1449-C$4),ISNUMBER(A1449),A1449-F1449,TRUE,"")</f>
        <v>0</v>
      </c>
      <c r="J1449" t="b">
        <f t="shared" si="64"/>
        <v>0</v>
      </c>
      <c r="L1449" s="5"/>
    </row>
    <row r="1450" spans="1:12">
      <c r="B1450" s="4" t="str">
        <f>"annual period "&amp;COUNTIF(D$9:D1450,TRUE)</f>
        <v>annual period 5</v>
      </c>
      <c r="D1450" t="b">
        <f t="shared" si="66"/>
        <v>0</v>
      </c>
      <c r="E1450">
        <f t="shared" si="65"/>
        <v>239</v>
      </c>
      <c r="F1450" s="5" cm="1">
        <f t="array" ref="F1450">INDEX(_xlfn._xlws.FILTER(A$9:A$16378,E1450=E$9:E$16378*ISNUMBER(A$9:A$16378)),1)</f>
        <v>44622</v>
      </c>
      <c r="G1450" s="5" cm="1">
        <f t="array" ref="G1450">INDEX(_xlfn._xlws.FILTER(A$9:A$16378,E1450=E$9:E$16378*ISNUMBER(A$9:A$16378)),COUNT(_xlfn._xlws.FILTER(A$9:A$16378,E1450=E$9:E$16378*ISNUMBER(A$9:A$16378))))</f>
        <v>44626</v>
      </c>
      <c r="H1450" t="str">
        <v/>
      </c>
      <c r="I1450" s="10" t="str" cm="1">
        <f t="array" ref="I1450">_xlfn.IFS(AND(OR(_xlfn._xlws.FILTER(D$9:D$16388,E$9:E$16388=E1450)),ROW()=_xlfn.MINIFS(_xlfn.ANCHORARRAY(H$9),E$9:E$16388,E1450)),A1450-C$4,ROW()=_xlfn.MINIFS(_xlfn.ANCHORARRAY(H$9),E$9:E$16388,E1450),IFERROR(A1450-INDEX(G$9:G$16388,MATCH(E1450-1,E$9:E$16388,0)),A1450-C$4),ISNUMBER(A1450),A1450-F1450,TRUE,"")</f>
        <v/>
      </c>
      <c r="J1450" t="str">
        <f t="shared" si="64"/>
        <v/>
      </c>
      <c r="L1450" s="5"/>
    </row>
    <row r="1451" spans="1:12">
      <c r="A1451" s="3">
        <v>44623</v>
      </c>
      <c r="B1451" s="4" t="str">
        <f>"annual period "&amp;COUNTIF(D$9:D1451,TRUE)</f>
        <v>annual period 5</v>
      </c>
      <c r="D1451" t="b">
        <f t="shared" si="66"/>
        <v>0</v>
      </c>
      <c r="E1451">
        <f t="shared" si="65"/>
        <v>239</v>
      </c>
      <c r="F1451" s="5" cm="1">
        <f t="array" ref="F1451">INDEX(_xlfn._xlws.FILTER(A$9:A$16378,E1451=E$9:E$16378*ISNUMBER(A$9:A$16378)),1)</f>
        <v>44622</v>
      </c>
      <c r="G1451" s="5" cm="1">
        <f t="array" ref="G1451">INDEX(_xlfn._xlws.FILTER(A$9:A$16378,E1451=E$9:E$16378*ISNUMBER(A$9:A$16378)),COUNT(_xlfn._xlws.FILTER(A$9:A$16378,E1451=E$9:E$16378*ISNUMBER(A$9:A$16378))))</f>
        <v>44626</v>
      </c>
      <c r="H1451" t="str">
        <v/>
      </c>
      <c r="I1451" s="10" cm="1">
        <f t="array" ref="I1451">_xlfn.IFS(AND(OR(_xlfn._xlws.FILTER(D$9:D$16388,E$9:E$16388=E1451)),ROW()=_xlfn.MINIFS(_xlfn.ANCHORARRAY(H$9),E$9:E$16388,E1451)),A1451-C$4,ROW()=_xlfn.MINIFS(_xlfn.ANCHORARRAY(H$9),E$9:E$16388,E1451),IFERROR(A1451-INDEX(G$9:G$16388,MATCH(E1451-1,E$9:E$16388,0)),A1451-C$4),ISNUMBER(A1451),A1451-F1451,TRUE,"")</f>
        <v>1</v>
      </c>
      <c r="J1451" t="b">
        <f t="shared" si="64"/>
        <v>0</v>
      </c>
      <c r="L1451" s="5"/>
    </row>
    <row r="1452" spans="1:12">
      <c r="B1452" s="4" t="str">
        <f>"annual period "&amp;COUNTIF(D$9:D1452,TRUE)</f>
        <v>annual period 5</v>
      </c>
      <c r="D1452" t="b">
        <f t="shared" si="66"/>
        <v>0</v>
      </c>
      <c r="E1452">
        <f t="shared" si="65"/>
        <v>239</v>
      </c>
      <c r="F1452" s="5" cm="1">
        <f t="array" ref="F1452">INDEX(_xlfn._xlws.FILTER(A$9:A$16378,E1452=E$9:E$16378*ISNUMBER(A$9:A$16378)),1)</f>
        <v>44622</v>
      </c>
      <c r="G1452" s="5" cm="1">
        <f t="array" ref="G1452">INDEX(_xlfn._xlws.FILTER(A$9:A$16378,E1452=E$9:E$16378*ISNUMBER(A$9:A$16378)),COUNT(_xlfn._xlws.FILTER(A$9:A$16378,E1452=E$9:E$16378*ISNUMBER(A$9:A$16378))))</f>
        <v>44626</v>
      </c>
      <c r="H1452" t="str">
        <v/>
      </c>
      <c r="I1452" s="10" t="str" cm="1">
        <f t="array" ref="I1452">_xlfn.IFS(AND(OR(_xlfn._xlws.FILTER(D$9:D$16388,E$9:E$16388=E1452)),ROW()=_xlfn.MINIFS(_xlfn.ANCHORARRAY(H$9),E$9:E$16388,E1452)),A1452-C$4,ROW()=_xlfn.MINIFS(_xlfn.ANCHORARRAY(H$9),E$9:E$16388,E1452),IFERROR(A1452-INDEX(G$9:G$16388,MATCH(E1452-1,E$9:E$16388,0)),A1452-C$4),ISNUMBER(A1452),A1452-F1452,TRUE,"")</f>
        <v/>
      </c>
      <c r="J1452" t="str">
        <f t="shared" si="64"/>
        <v/>
      </c>
      <c r="L1452" s="5"/>
    </row>
    <row r="1453" spans="1:12">
      <c r="A1453" s="3">
        <v>44623</v>
      </c>
      <c r="B1453" s="4" t="str">
        <f>"annual period "&amp;COUNTIF(D$9:D1453,TRUE)</f>
        <v>annual period 5</v>
      </c>
      <c r="D1453" t="b">
        <f t="shared" si="66"/>
        <v>0</v>
      </c>
      <c r="E1453">
        <f t="shared" si="65"/>
        <v>239</v>
      </c>
      <c r="F1453" s="5" cm="1">
        <f t="array" ref="F1453">INDEX(_xlfn._xlws.FILTER(A$9:A$16378,E1453=E$9:E$16378*ISNUMBER(A$9:A$16378)),1)</f>
        <v>44622</v>
      </c>
      <c r="G1453" s="5" cm="1">
        <f t="array" ref="G1453">INDEX(_xlfn._xlws.FILTER(A$9:A$16378,E1453=E$9:E$16378*ISNUMBER(A$9:A$16378)),COUNT(_xlfn._xlws.FILTER(A$9:A$16378,E1453=E$9:E$16378*ISNUMBER(A$9:A$16378))))</f>
        <v>44626</v>
      </c>
      <c r="H1453" t="str">
        <v/>
      </c>
      <c r="I1453" s="10" cm="1">
        <f t="array" ref="I1453">_xlfn.IFS(AND(OR(_xlfn._xlws.FILTER(D$9:D$16388,E$9:E$16388=E1453)),ROW()=_xlfn.MINIFS(_xlfn.ANCHORARRAY(H$9),E$9:E$16388,E1453)),A1453-C$4,ROW()=_xlfn.MINIFS(_xlfn.ANCHORARRAY(H$9),E$9:E$16388,E1453),IFERROR(A1453-INDEX(G$9:G$16388,MATCH(E1453-1,E$9:E$16388,0)),A1453-C$4),ISNUMBER(A1453),A1453-F1453,TRUE,"")</f>
        <v>1</v>
      </c>
      <c r="J1453" t="b">
        <f t="shared" si="64"/>
        <v>0</v>
      </c>
      <c r="L1453" s="5"/>
    </row>
    <row r="1454" spans="1:12">
      <c r="B1454" s="4" t="str">
        <f>"annual period "&amp;COUNTIF(D$9:D1454,TRUE)</f>
        <v>annual period 5</v>
      </c>
      <c r="D1454" t="b">
        <f t="shared" si="66"/>
        <v>0</v>
      </c>
      <c r="E1454">
        <f t="shared" si="65"/>
        <v>239</v>
      </c>
      <c r="F1454" s="5" cm="1">
        <f t="array" ref="F1454">INDEX(_xlfn._xlws.FILTER(A$9:A$16378,E1454=E$9:E$16378*ISNUMBER(A$9:A$16378)),1)</f>
        <v>44622</v>
      </c>
      <c r="G1454" s="5" cm="1">
        <f t="array" ref="G1454">INDEX(_xlfn._xlws.FILTER(A$9:A$16378,E1454=E$9:E$16378*ISNUMBER(A$9:A$16378)),COUNT(_xlfn._xlws.FILTER(A$9:A$16378,E1454=E$9:E$16378*ISNUMBER(A$9:A$16378))))</f>
        <v>44626</v>
      </c>
      <c r="H1454" t="str">
        <v/>
      </c>
      <c r="I1454" s="10" t="str" cm="1">
        <f t="array" ref="I1454">_xlfn.IFS(AND(OR(_xlfn._xlws.FILTER(D$9:D$16388,E$9:E$16388=E1454)),ROW()=_xlfn.MINIFS(_xlfn.ANCHORARRAY(H$9),E$9:E$16388,E1454)),A1454-C$4,ROW()=_xlfn.MINIFS(_xlfn.ANCHORARRAY(H$9),E$9:E$16388,E1454),IFERROR(A1454-INDEX(G$9:G$16388,MATCH(E1454-1,E$9:E$16388,0)),A1454-C$4),ISNUMBER(A1454),A1454-F1454,TRUE,"")</f>
        <v/>
      </c>
      <c r="J1454" t="str">
        <f t="shared" si="64"/>
        <v/>
      </c>
      <c r="L1454" s="5"/>
    </row>
    <row r="1455" spans="1:12">
      <c r="A1455" s="3">
        <v>44624</v>
      </c>
      <c r="B1455" s="4" t="str">
        <f>"annual period "&amp;COUNTIF(D$9:D1455,TRUE)</f>
        <v>annual period 5</v>
      </c>
      <c r="D1455" t="b">
        <f t="shared" si="66"/>
        <v>0</v>
      </c>
      <c r="E1455">
        <f t="shared" si="65"/>
        <v>239</v>
      </c>
      <c r="F1455" s="5" cm="1">
        <f t="array" ref="F1455">INDEX(_xlfn._xlws.FILTER(A$9:A$16378,E1455=E$9:E$16378*ISNUMBER(A$9:A$16378)),1)</f>
        <v>44622</v>
      </c>
      <c r="G1455" s="5" cm="1">
        <f t="array" ref="G1455">INDEX(_xlfn._xlws.FILTER(A$9:A$16378,E1455=E$9:E$16378*ISNUMBER(A$9:A$16378)),COUNT(_xlfn._xlws.FILTER(A$9:A$16378,E1455=E$9:E$16378*ISNUMBER(A$9:A$16378))))</f>
        <v>44626</v>
      </c>
      <c r="H1455" t="str">
        <v/>
      </c>
      <c r="I1455" s="10" cm="1">
        <f t="array" ref="I1455">_xlfn.IFS(AND(OR(_xlfn._xlws.FILTER(D$9:D$16388,E$9:E$16388=E1455)),ROW()=_xlfn.MINIFS(_xlfn.ANCHORARRAY(H$9),E$9:E$16388,E1455)),A1455-C$4,ROW()=_xlfn.MINIFS(_xlfn.ANCHORARRAY(H$9),E$9:E$16388,E1455),IFERROR(A1455-INDEX(G$9:G$16388,MATCH(E1455-1,E$9:E$16388,0)),A1455-C$4),ISNUMBER(A1455),A1455-F1455,TRUE,"")</f>
        <v>2</v>
      </c>
      <c r="J1455" t="b">
        <f t="shared" si="64"/>
        <v>0</v>
      </c>
      <c r="L1455" s="5"/>
    </row>
    <row r="1456" spans="1:12">
      <c r="B1456" s="4" t="str">
        <f>"annual period "&amp;COUNTIF(D$9:D1456,TRUE)</f>
        <v>annual period 5</v>
      </c>
      <c r="D1456" t="b">
        <f t="shared" si="66"/>
        <v>0</v>
      </c>
      <c r="E1456">
        <f t="shared" si="65"/>
        <v>239</v>
      </c>
      <c r="F1456" s="5" cm="1">
        <f t="array" ref="F1456">INDEX(_xlfn._xlws.FILTER(A$9:A$16378,E1456=E$9:E$16378*ISNUMBER(A$9:A$16378)),1)</f>
        <v>44622</v>
      </c>
      <c r="G1456" s="5" cm="1">
        <f t="array" ref="G1456">INDEX(_xlfn._xlws.FILTER(A$9:A$16378,E1456=E$9:E$16378*ISNUMBER(A$9:A$16378)),COUNT(_xlfn._xlws.FILTER(A$9:A$16378,E1456=E$9:E$16378*ISNUMBER(A$9:A$16378))))</f>
        <v>44626</v>
      </c>
      <c r="H1456" t="str">
        <v/>
      </c>
      <c r="I1456" s="10" t="str" cm="1">
        <f t="array" ref="I1456">_xlfn.IFS(AND(OR(_xlfn._xlws.FILTER(D$9:D$16388,E$9:E$16388=E1456)),ROW()=_xlfn.MINIFS(_xlfn.ANCHORARRAY(H$9),E$9:E$16388,E1456)),A1456-C$4,ROW()=_xlfn.MINIFS(_xlfn.ANCHORARRAY(H$9),E$9:E$16388,E1456),IFERROR(A1456-INDEX(G$9:G$16388,MATCH(E1456-1,E$9:E$16388,0)),A1456-C$4),ISNUMBER(A1456),A1456-F1456,TRUE,"")</f>
        <v/>
      </c>
      <c r="J1456" t="str">
        <f t="shared" si="64"/>
        <v/>
      </c>
      <c r="L1456" s="5"/>
    </row>
    <row r="1457" spans="1:12">
      <c r="A1457" s="3">
        <v>44625</v>
      </c>
      <c r="B1457" s="4" t="str">
        <f>"annual period "&amp;COUNTIF(D$9:D1457,TRUE)</f>
        <v>annual period 5</v>
      </c>
      <c r="D1457" t="b">
        <f t="shared" si="66"/>
        <v>0</v>
      </c>
      <c r="E1457">
        <f t="shared" si="65"/>
        <v>239</v>
      </c>
      <c r="F1457" s="5" cm="1">
        <f t="array" ref="F1457">INDEX(_xlfn._xlws.FILTER(A$9:A$16378,E1457=E$9:E$16378*ISNUMBER(A$9:A$16378)),1)</f>
        <v>44622</v>
      </c>
      <c r="G1457" s="5" cm="1">
        <f t="array" ref="G1457">INDEX(_xlfn._xlws.FILTER(A$9:A$16378,E1457=E$9:E$16378*ISNUMBER(A$9:A$16378)),COUNT(_xlfn._xlws.FILTER(A$9:A$16378,E1457=E$9:E$16378*ISNUMBER(A$9:A$16378))))</f>
        <v>44626</v>
      </c>
      <c r="H1457" t="str">
        <v/>
      </c>
      <c r="I1457" s="10" cm="1">
        <f t="array" ref="I1457">_xlfn.IFS(AND(OR(_xlfn._xlws.FILTER(D$9:D$16388,E$9:E$16388=E1457)),ROW()=_xlfn.MINIFS(_xlfn.ANCHORARRAY(H$9),E$9:E$16388,E1457)),A1457-C$4,ROW()=_xlfn.MINIFS(_xlfn.ANCHORARRAY(H$9),E$9:E$16388,E1457),IFERROR(A1457-INDEX(G$9:G$16388,MATCH(E1457-1,E$9:E$16388,0)),A1457-C$4),ISNUMBER(A1457),A1457-F1457,TRUE,"")</f>
        <v>3</v>
      </c>
      <c r="J1457" t="b">
        <f t="shared" si="64"/>
        <v>0</v>
      </c>
      <c r="L1457" s="5"/>
    </row>
    <row r="1458" spans="1:12">
      <c r="B1458" s="4" t="str">
        <f>"annual period "&amp;COUNTIF(D$9:D1458,TRUE)</f>
        <v>annual period 5</v>
      </c>
      <c r="D1458" t="b">
        <f t="shared" si="66"/>
        <v>0</v>
      </c>
      <c r="E1458">
        <f t="shared" si="65"/>
        <v>239</v>
      </c>
      <c r="F1458" s="5" cm="1">
        <f t="array" ref="F1458">INDEX(_xlfn._xlws.FILTER(A$9:A$16378,E1458=E$9:E$16378*ISNUMBER(A$9:A$16378)),1)</f>
        <v>44622</v>
      </c>
      <c r="G1458" s="5" cm="1">
        <f t="array" ref="G1458">INDEX(_xlfn._xlws.FILTER(A$9:A$16378,E1458=E$9:E$16378*ISNUMBER(A$9:A$16378)),COUNT(_xlfn._xlws.FILTER(A$9:A$16378,E1458=E$9:E$16378*ISNUMBER(A$9:A$16378))))</f>
        <v>44626</v>
      </c>
      <c r="H1458" t="str">
        <v/>
      </c>
      <c r="I1458" s="10" t="str" cm="1">
        <f t="array" ref="I1458">_xlfn.IFS(AND(OR(_xlfn._xlws.FILTER(D$9:D$16388,E$9:E$16388=E1458)),ROW()=_xlfn.MINIFS(_xlfn.ANCHORARRAY(H$9),E$9:E$16388,E1458)),A1458-C$4,ROW()=_xlfn.MINIFS(_xlfn.ANCHORARRAY(H$9),E$9:E$16388,E1458),IFERROR(A1458-INDEX(G$9:G$16388,MATCH(E1458-1,E$9:E$16388,0)),A1458-C$4),ISNUMBER(A1458),A1458-F1458,TRUE,"")</f>
        <v/>
      </c>
      <c r="J1458" t="str">
        <f t="shared" si="64"/>
        <v/>
      </c>
      <c r="L1458" s="5"/>
    </row>
    <row r="1459" spans="1:12">
      <c r="A1459" s="3">
        <v>44626</v>
      </c>
      <c r="B1459" s="4" t="str">
        <f>"annual period "&amp;COUNTIF(D$9:D1459,TRUE)</f>
        <v>annual period 5</v>
      </c>
      <c r="D1459" t="b">
        <f t="shared" si="66"/>
        <v>0</v>
      </c>
      <c r="E1459">
        <f t="shared" si="65"/>
        <v>239</v>
      </c>
      <c r="F1459" s="5" cm="1">
        <f t="array" ref="F1459">INDEX(_xlfn._xlws.FILTER(A$9:A$16378,E1459=E$9:E$16378*ISNUMBER(A$9:A$16378)),1)</f>
        <v>44622</v>
      </c>
      <c r="G1459" s="5" cm="1">
        <f t="array" ref="G1459">INDEX(_xlfn._xlws.FILTER(A$9:A$16378,E1459=E$9:E$16378*ISNUMBER(A$9:A$16378)),COUNT(_xlfn._xlws.FILTER(A$9:A$16378,E1459=E$9:E$16378*ISNUMBER(A$9:A$16378))))</f>
        <v>44626</v>
      </c>
      <c r="H1459" t="str">
        <v/>
      </c>
      <c r="I1459" s="10" cm="1">
        <f t="array" ref="I1459">_xlfn.IFS(AND(OR(_xlfn._xlws.FILTER(D$9:D$16388,E$9:E$16388=E1459)),ROW()=_xlfn.MINIFS(_xlfn.ANCHORARRAY(H$9),E$9:E$16388,E1459)),A1459-C$4,ROW()=_xlfn.MINIFS(_xlfn.ANCHORARRAY(H$9),E$9:E$16388,E1459),IFERROR(A1459-INDEX(G$9:G$16388,MATCH(E1459-1,E$9:E$16388,0)),A1459-C$4),ISNUMBER(A1459),A1459-F1459,TRUE,"")</f>
        <v>4</v>
      </c>
      <c r="J1459" t="b">
        <f t="shared" si="64"/>
        <v>0</v>
      </c>
      <c r="L1459" s="5"/>
    </row>
    <row r="1460" spans="1:12">
      <c r="B1460" s="4" t="str">
        <f>"annual period "&amp;COUNTIF(D$9:D1460,TRUE)</f>
        <v>annual period 5</v>
      </c>
      <c r="D1460" t="b">
        <f t="shared" si="66"/>
        <v>0</v>
      </c>
      <c r="E1460">
        <f t="shared" si="65"/>
        <v>239</v>
      </c>
      <c r="F1460" s="5" cm="1">
        <f t="array" ref="F1460">INDEX(_xlfn._xlws.FILTER(A$9:A$16378,E1460=E$9:E$16378*ISNUMBER(A$9:A$16378)),1)</f>
        <v>44622</v>
      </c>
      <c r="G1460" s="5" cm="1">
        <f t="array" ref="G1460">INDEX(_xlfn._xlws.FILTER(A$9:A$16378,E1460=E$9:E$16378*ISNUMBER(A$9:A$16378)),COUNT(_xlfn._xlws.FILTER(A$9:A$16378,E1460=E$9:E$16378*ISNUMBER(A$9:A$16378))))</f>
        <v>44626</v>
      </c>
      <c r="H1460" t="str">
        <v/>
      </c>
      <c r="I1460" s="10" t="str" cm="1">
        <f t="array" ref="I1460">_xlfn.IFS(AND(OR(_xlfn._xlws.FILTER(D$9:D$16388,E$9:E$16388=E1460)),ROW()=_xlfn.MINIFS(_xlfn.ANCHORARRAY(H$9),E$9:E$16388,E1460)),A1460-C$4,ROW()=_xlfn.MINIFS(_xlfn.ANCHORARRAY(H$9),E$9:E$16388,E1460),IFERROR(A1460-INDEX(G$9:G$16388,MATCH(E1460-1,E$9:E$16388,0)),A1460-C$4),ISNUMBER(A1460),A1460-F1460,TRUE,"")</f>
        <v/>
      </c>
      <c r="J1460" t="str">
        <f t="shared" si="64"/>
        <v/>
      </c>
      <c r="L1460" s="5"/>
    </row>
    <row r="1461" spans="1:12">
      <c r="A1461" s="3">
        <v>44626</v>
      </c>
      <c r="B1461" s="4" t="str">
        <f>"annual period "&amp;COUNTIF(D$9:D1461,TRUE)</f>
        <v>annual period 5</v>
      </c>
      <c r="D1461" t="b">
        <f t="shared" si="66"/>
        <v>0</v>
      </c>
      <c r="E1461">
        <f t="shared" si="65"/>
        <v>239</v>
      </c>
      <c r="F1461" s="5" cm="1">
        <f t="array" ref="F1461">INDEX(_xlfn._xlws.FILTER(A$9:A$16378,E1461=E$9:E$16378*ISNUMBER(A$9:A$16378)),1)</f>
        <v>44622</v>
      </c>
      <c r="G1461" s="5" cm="1">
        <f t="array" ref="G1461">INDEX(_xlfn._xlws.FILTER(A$9:A$16378,E1461=E$9:E$16378*ISNUMBER(A$9:A$16378)),COUNT(_xlfn._xlws.FILTER(A$9:A$16378,E1461=E$9:E$16378*ISNUMBER(A$9:A$16378))))</f>
        <v>44626</v>
      </c>
      <c r="H1461" t="str">
        <v/>
      </c>
      <c r="I1461" s="10" cm="1">
        <f t="array" ref="I1461">_xlfn.IFS(AND(OR(_xlfn._xlws.FILTER(D$9:D$16388,E$9:E$16388=E1461)),ROW()=_xlfn.MINIFS(_xlfn.ANCHORARRAY(H$9),E$9:E$16388,E1461)),A1461-C$4,ROW()=_xlfn.MINIFS(_xlfn.ANCHORARRAY(H$9),E$9:E$16388,E1461),IFERROR(A1461-INDEX(G$9:G$16388,MATCH(E1461-1,E$9:E$16388,0)),A1461-C$4),ISNUMBER(A1461),A1461-F1461,TRUE,"")</f>
        <v>4</v>
      </c>
      <c r="J1461" t="b">
        <f t="shared" si="64"/>
        <v>0</v>
      </c>
      <c r="L1461" s="5"/>
    </row>
    <row r="1462" spans="1:12">
      <c r="A1462" s="1" t="s">
        <v>14</v>
      </c>
      <c r="B1462" s="4" t="str">
        <f>"annual period "&amp;COUNTIF(D$9:D1462,TRUE)</f>
        <v>annual period 5</v>
      </c>
      <c r="D1462" t="b">
        <f t="shared" si="66"/>
        <v>0</v>
      </c>
      <c r="E1462">
        <f t="shared" si="65"/>
        <v>240</v>
      </c>
      <c r="F1462" s="5" cm="1">
        <f t="array" ref="F1462">INDEX(_xlfn._xlws.FILTER(A$9:A$16378,E1462=E$9:E$16378*ISNUMBER(A$9:A$16378)),1)</f>
        <v>44642</v>
      </c>
      <c r="G1462" s="5" cm="1">
        <f t="array" ref="G1462">INDEX(_xlfn._xlws.FILTER(A$9:A$16378,E1462=E$9:E$16378*ISNUMBER(A$9:A$16378)),COUNT(_xlfn._xlws.FILTER(A$9:A$16378,E1462=E$9:E$16378*ISNUMBER(A$9:A$16378))))</f>
        <v>44642</v>
      </c>
      <c r="H1462" t="str">
        <v/>
      </c>
      <c r="I1462" s="10" t="str" cm="1">
        <f t="array" ref="I1462">_xlfn.IFS(AND(OR(_xlfn._xlws.FILTER(D$9:D$16388,E$9:E$16388=E1462)),ROW()=_xlfn.MINIFS(_xlfn.ANCHORARRAY(H$9),E$9:E$16388,E1462)),A1462-C$4,ROW()=_xlfn.MINIFS(_xlfn.ANCHORARRAY(H$9),E$9:E$16388,E1462),IFERROR(A1462-INDEX(G$9:G$16388,MATCH(E1462-1,E$9:E$16388,0)),A1462-C$4),ISNUMBER(A1462),A1462-F1462,TRUE,"")</f>
        <v/>
      </c>
      <c r="J1462" t="str">
        <f t="shared" si="64"/>
        <v/>
      </c>
      <c r="L1462" s="5"/>
    </row>
    <row r="1463" spans="1:12">
      <c r="A1463" s="2"/>
      <c r="B1463" s="4" t="str">
        <f>"annual period "&amp;COUNTIF(D$9:D1463,TRUE)</f>
        <v>annual period 5</v>
      </c>
      <c r="D1463" t="b">
        <f t="shared" si="66"/>
        <v>0</v>
      </c>
      <c r="E1463">
        <f t="shared" si="65"/>
        <v>240</v>
      </c>
      <c r="F1463" s="5" cm="1">
        <f t="array" ref="F1463">INDEX(_xlfn._xlws.FILTER(A$9:A$16378,E1463=E$9:E$16378*ISNUMBER(A$9:A$16378)),1)</f>
        <v>44642</v>
      </c>
      <c r="G1463" s="5" cm="1">
        <f t="array" ref="G1463">INDEX(_xlfn._xlws.FILTER(A$9:A$16378,E1463=E$9:E$16378*ISNUMBER(A$9:A$16378)),COUNT(_xlfn._xlws.FILTER(A$9:A$16378,E1463=E$9:E$16378*ISNUMBER(A$9:A$16378))))</f>
        <v>44642</v>
      </c>
      <c r="H1463" t="str">
        <v/>
      </c>
      <c r="I1463" s="10" t="str" cm="1">
        <f t="array" ref="I1463">_xlfn.IFS(AND(OR(_xlfn._xlws.FILTER(D$9:D$16388,E$9:E$16388=E1463)),ROW()=_xlfn.MINIFS(_xlfn.ANCHORARRAY(H$9),E$9:E$16388,E1463)),A1463-C$4,ROW()=_xlfn.MINIFS(_xlfn.ANCHORARRAY(H$9),E$9:E$16388,E1463),IFERROR(A1463-INDEX(G$9:G$16388,MATCH(E1463-1,E$9:E$16388,0)),A1463-C$4),ISNUMBER(A1463),A1463-F1463,TRUE,"")</f>
        <v/>
      </c>
      <c r="J1463" t="str">
        <f t="shared" si="64"/>
        <v/>
      </c>
      <c r="L1463" s="5"/>
    </row>
    <row r="1464" spans="1:12">
      <c r="A1464" s="3">
        <v>44642</v>
      </c>
      <c r="B1464" s="4" t="str">
        <f>"annual period "&amp;COUNTIF(D$9:D1464,TRUE)</f>
        <v>annual period 5</v>
      </c>
      <c r="D1464" t="b">
        <f t="shared" si="66"/>
        <v>0</v>
      </c>
      <c r="E1464">
        <f t="shared" si="65"/>
        <v>240</v>
      </c>
      <c r="F1464" s="5" cm="1">
        <f t="array" ref="F1464">INDEX(_xlfn._xlws.FILTER(A$9:A$16378,E1464=E$9:E$16378*ISNUMBER(A$9:A$16378)),1)</f>
        <v>44642</v>
      </c>
      <c r="G1464" s="5" cm="1">
        <f t="array" ref="G1464">INDEX(_xlfn._xlws.FILTER(A$9:A$16378,E1464=E$9:E$16378*ISNUMBER(A$9:A$16378)),COUNT(_xlfn._xlws.FILTER(A$9:A$16378,E1464=E$9:E$16378*ISNUMBER(A$9:A$16378))))</f>
        <v>44642</v>
      </c>
      <c r="H1464">
        <v>1464</v>
      </c>
      <c r="I1464" s="10" cm="1">
        <f t="array" ref="I1464">_xlfn.IFS(AND(OR(_xlfn._xlws.FILTER(D$9:D$16388,E$9:E$16388=E1464)),ROW()=_xlfn.MINIFS(_xlfn.ANCHORARRAY(H$9),E$9:E$16388,E1464)),A1464-C$4,ROW()=_xlfn.MINIFS(_xlfn.ANCHORARRAY(H$9),E$9:E$16388,E1464),IFERROR(A1464-INDEX(G$9:G$16388,MATCH(E1464-1,E$9:E$16388,0)),A1464-C$4),ISNUMBER(A1464),A1464-F1464,TRUE,"")</f>
        <v>16</v>
      </c>
      <c r="J1464" t="b">
        <f t="shared" si="64"/>
        <v>0</v>
      </c>
      <c r="L1464" s="5"/>
    </row>
    <row r="1465" spans="1:12">
      <c r="B1465" s="4" t="str">
        <f>"annual period "&amp;COUNTIF(D$9:D1465,TRUE)</f>
        <v>annual period 5</v>
      </c>
      <c r="D1465" t="b">
        <f t="shared" si="66"/>
        <v>0</v>
      </c>
      <c r="E1465">
        <f t="shared" si="65"/>
        <v>240</v>
      </c>
      <c r="F1465" s="5" cm="1">
        <f t="array" ref="F1465">INDEX(_xlfn._xlws.FILTER(A$9:A$16378,E1465=E$9:E$16378*ISNUMBER(A$9:A$16378)),1)</f>
        <v>44642</v>
      </c>
      <c r="G1465" s="5" cm="1">
        <f t="array" ref="G1465">INDEX(_xlfn._xlws.FILTER(A$9:A$16378,E1465=E$9:E$16378*ISNUMBER(A$9:A$16378)),COUNT(_xlfn._xlws.FILTER(A$9:A$16378,E1465=E$9:E$16378*ISNUMBER(A$9:A$16378))))</f>
        <v>44642</v>
      </c>
      <c r="H1465" t="str">
        <v/>
      </c>
      <c r="I1465" s="10" t="str" cm="1">
        <f t="array" ref="I1465">_xlfn.IFS(AND(OR(_xlfn._xlws.FILTER(D$9:D$16388,E$9:E$16388=E1465)),ROW()=_xlfn.MINIFS(_xlfn.ANCHORARRAY(H$9),E$9:E$16388,E1465)),A1465-C$4,ROW()=_xlfn.MINIFS(_xlfn.ANCHORARRAY(H$9),E$9:E$16388,E1465),IFERROR(A1465-INDEX(G$9:G$16388,MATCH(E1465-1,E$9:E$16388,0)),A1465-C$4),ISNUMBER(A1465),A1465-F1465,TRUE,"")</f>
        <v/>
      </c>
      <c r="J1465" t="str">
        <f t="shared" si="64"/>
        <v/>
      </c>
      <c r="L1465" s="5"/>
    </row>
    <row r="1466" spans="1:12">
      <c r="A1466" s="3">
        <v>44642</v>
      </c>
      <c r="B1466" s="4" t="str">
        <f>"annual period "&amp;COUNTIF(D$9:D1466,TRUE)</f>
        <v>annual period 5</v>
      </c>
      <c r="D1466" t="b">
        <f t="shared" si="66"/>
        <v>0</v>
      </c>
      <c r="E1466">
        <f t="shared" si="65"/>
        <v>240</v>
      </c>
      <c r="F1466" s="5" cm="1">
        <f t="array" ref="F1466">INDEX(_xlfn._xlws.FILTER(A$9:A$16378,E1466=E$9:E$16378*ISNUMBER(A$9:A$16378)),1)</f>
        <v>44642</v>
      </c>
      <c r="G1466" s="5" cm="1">
        <f t="array" ref="G1466">INDEX(_xlfn._xlws.FILTER(A$9:A$16378,E1466=E$9:E$16378*ISNUMBER(A$9:A$16378)),COUNT(_xlfn._xlws.FILTER(A$9:A$16378,E1466=E$9:E$16378*ISNUMBER(A$9:A$16378))))</f>
        <v>44642</v>
      </c>
      <c r="H1466">
        <v>1466</v>
      </c>
      <c r="I1466" s="10" cm="1">
        <f t="array" ref="I1466">_xlfn.IFS(AND(OR(_xlfn._xlws.FILTER(D$9:D$16388,E$9:E$16388=E1466)),ROW()=_xlfn.MINIFS(_xlfn.ANCHORARRAY(H$9),E$9:E$16388,E1466)),A1466-C$4,ROW()=_xlfn.MINIFS(_xlfn.ANCHORARRAY(H$9),E$9:E$16388,E1466),IFERROR(A1466-INDEX(G$9:G$16388,MATCH(E1466-1,E$9:E$16388,0)),A1466-C$4),ISNUMBER(A1466),A1466-F1466,TRUE,"")</f>
        <v>0</v>
      </c>
      <c r="J1466" t="b">
        <f t="shared" si="64"/>
        <v>0</v>
      </c>
      <c r="L1466" s="5"/>
    </row>
    <row r="1467" spans="1:12">
      <c r="B1467" s="4" t="str">
        <f>"annual period "&amp;COUNTIF(D$9:D1467,TRUE)</f>
        <v>annual period 5</v>
      </c>
      <c r="D1467" t="b">
        <f t="shared" si="66"/>
        <v>0</v>
      </c>
      <c r="E1467">
        <f t="shared" si="65"/>
        <v>240</v>
      </c>
      <c r="F1467" s="5" cm="1">
        <f t="array" ref="F1467">INDEX(_xlfn._xlws.FILTER(A$9:A$16378,E1467=E$9:E$16378*ISNUMBER(A$9:A$16378)),1)</f>
        <v>44642</v>
      </c>
      <c r="G1467" s="5" cm="1">
        <f t="array" ref="G1467">INDEX(_xlfn._xlws.FILTER(A$9:A$16378,E1467=E$9:E$16378*ISNUMBER(A$9:A$16378)),COUNT(_xlfn._xlws.FILTER(A$9:A$16378,E1467=E$9:E$16378*ISNUMBER(A$9:A$16378))))</f>
        <v>44642</v>
      </c>
      <c r="H1467" t="str">
        <v/>
      </c>
      <c r="I1467" s="10" t="str" cm="1">
        <f t="array" ref="I1467">_xlfn.IFS(AND(OR(_xlfn._xlws.FILTER(D$9:D$16388,E$9:E$16388=E1467)),ROW()=_xlfn.MINIFS(_xlfn.ANCHORARRAY(H$9),E$9:E$16388,E1467)),A1467-C$4,ROW()=_xlfn.MINIFS(_xlfn.ANCHORARRAY(H$9),E$9:E$16388,E1467),IFERROR(A1467-INDEX(G$9:G$16388,MATCH(E1467-1,E$9:E$16388,0)),A1467-C$4),ISNUMBER(A1467),A1467-F1467,TRUE,"")</f>
        <v/>
      </c>
      <c r="J1467" t="str">
        <f t="shared" si="64"/>
        <v/>
      </c>
      <c r="L1467" s="5"/>
    </row>
    <row r="1468" spans="1:12">
      <c r="A1468" s="3">
        <v>44642</v>
      </c>
      <c r="B1468" s="4" t="str">
        <f>"annual period "&amp;COUNTIF(D$9:D1468,TRUE)</f>
        <v>annual period 5</v>
      </c>
      <c r="D1468" t="b">
        <f t="shared" si="66"/>
        <v>0</v>
      </c>
      <c r="E1468">
        <f t="shared" si="65"/>
        <v>240</v>
      </c>
      <c r="F1468" s="5" cm="1">
        <f t="array" ref="F1468">INDEX(_xlfn._xlws.FILTER(A$9:A$16378,E1468=E$9:E$16378*ISNUMBER(A$9:A$16378)),1)</f>
        <v>44642</v>
      </c>
      <c r="G1468" s="5" cm="1">
        <f t="array" ref="G1468">INDEX(_xlfn._xlws.FILTER(A$9:A$16378,E1468=E$9:E$16378*ISNUMBER(A$9:A$16378)),COUNT(_xlfn._xlws.FILTER(A$9:A$16378,E1468=E$9:E$16378*ISNUMBER(A$9:A$16378))))</f>
        <v>44642</v>
      </c>
      <c r="H1468">
        <v>1468</v>
      </c>
      <c r="I1468" s="10" cm="1">
        <f t="array" ref="I1468">_xlfn.IFS(AND(OR(_xlfn._xlws.FILTER(D$9:D$16388,E$9:E$16388=E1468)),ROW()=_xlfn.MINIFS(_xlfn.ANCHORARRAY(H$9),E$9:E$16388,E1468)),A1468-C$4,ROW()=_xlfn.MINIFS(_xlfn.ANCHORARRAY(H$9),E$9:E$16388,E1468),IFERROR(A1468-INDEX(G$9:G$16388,MATCH(E1468-1,E$9:E$16388,0)),A1468-C$4),ISNUMBER(A1468),A1468-F1468,TRUE,"")</f>
        <v>0</v>
      </c>
      <c r="J1468" t="b">
        <f t="shared" si="64"/>
        <v>0</v>
      </c>
      <c r="L1468" s="5"/>
    </row>
    <row r="1469" spans="1:12">
      <c r="A1469" s="1" t="s">
        <v>14</v>
      </c>
      <c r="B1469" s="4" t="str">
        <f>"annual period "&amp;COUNTIF(D$9:D1469,TRUE)</f>
        <v>annual period 5</v>
      </c>
      <c r="D1469" t="b">
        <f t="shared" si="66"/>
        <v>0</v>
      </c>
      <c r="E1469">
        <f t="shared" si="65"/>
        <v>241</v>
      </c>
      <c r="F1469" s="5" cm="1">
        <f t="array" ref="F1469">INDEX(_xlfn._xlws.FILTER(A$9:A$16378,E1469=E$9:E$16378*ISNUMBER(A$9:A$16378)),1)</f>
        <v>44643</v>
      </c>
      <c r="G1469" s="5" cm="1">
        <f t="array" ref="G1469">INDEX(_xlfn._xlws.FILTER(A$9:A$16378,E1469=E$9:E$16378*ISNUMBER(A$9:A$16378)),COUNT(_xlfn._xlws.FILTER(A$9:A$16378,E1469=E$9:E$16378*ISNUMBER(A$9:A$16378))))</f>
        <v>44645</v>
      </c>
      <c r="H1469" t="str">
        <v/>
      </c>
      <c r="I1469" s="10" t="str" cm="1">
        <f t="array" ref="I1469">_xlfn.IFS(AND(OR(_xlfn._xlws.FILTER(D$9:D$16388,E$9:E$16388=E1469)),ROW()=_xlfn.MINIFS(_xlfn.ANCHORARRAY(H$9),E$9:E$16388,E1469)),A1469-C$4,ROW()=_xlfn.MINIFS(_xlfn.ANCHORARRAY(H$9),E$9:E$16388,E1469),IFERROR(A1469-INDEX(G$9:G$16388,MATCH(E1469-1,E$9:E$16388,0)),A1469-C$4),ISNUMBER(A1469),A1469-F1469,TRUE,"")</f>
        <v/>
      </c>
      <c r="J1469" t="str">
        <f t="shared" si="64"/>
        <v/>
      </c>
      <c r="L1469" s="5"/>
    </row>
    <row r="1470" spans="1:12">
      <c r="A1470" s="2"/>
      <c r="B1470" s="4" t="str">
        <f>"annual period "&amp;COUNTIF(D$9:D1470,TRUE)</f>
        <v>annual period 5</v>
      </c>
      <c r="D1470" t="b">
        <f t="shared" si="66"/>
        <v>0</v>
      </c>
      <c r="E1470">
        <f t="shared" si="65"/>
        <v>241</v>
      </c>
      <c r="F1470" s="5" cm="1">
        <f t="array" ref="F1470">INDEX(_xlfn._xlws.FILTER(A$9:A$16378,E1470=E$9:E$16378*ISNUMBER(A$9:A$16378)),1)</f>
        <v>44643</v>
      </c>
      <c r="G1470" s="5" cm="1">
        <f t="array" ref="G1470">INDEX(_xlfn._xlws.FILTER(A$9:A$16378,E1470=E$9:E$16378*ISNUMBER(A$9:A$16378)),COUNT(_xlfn._xlws.FILTER(A$9:A$16378,E1470=E$9:E$16378*ISNUMBER(A$9:A$16378))))</f>
        <v>44645</v>
      </c>
      <c r="H1470" t="str">
        <v/>
      </c>
      <c r="I1470" s="10" t="str" cm="1">
        <f t="array" ref="I1470">_xlfn.IFS(AND(OR(_xlfn._xlws.FILTER(D$9:D$16388,E$9:E$16388=E1470)),ROW()=_xlfn.MINIFS(_xlfn.ANCHORARRAY(H$9),E$9:E$16388,E1470)),A1470-C$4,ROW()=_xlfn.MINIFS(_xlfn.ANCHORARRAY(H$9),E$9:E$16388,E1470),IFERROR(A1470-INDEX(G$9:G$16388,MATCH(E1470-1,E$9:E$16388,0)),A1470-C$4),ISNUMBER(A1470),A1470-F1470,TRUE,"")</f>
        <v/>
      </c>
      <c r="J1470" t="str">
        <f t="shared" si="64"/>
        <v/>
      </c>
      <c r="L1470" s="5"/>
    </row>
    <row r="1471" spans="1:12">
      <c r="A1471" s="3">
        <v>44643</v>
      </c>
      <c r="B1471" s="4" t="str">
        <f>"annual period "&amp;COUNTIF(D$9:D1471,TRUE)</f>
        <v>annual period 5</v>
      </c>
      <c r="D1471" t="b">
        <f t="shared" si="66"/>
        <v>0</v>
      </c>
      <c r="E1471">
        <f t="shared" si="65"/>
        <v>241</v>
      </c>
      <c r="F1471" s="5" cm="1">
        <f t="array" ref="F1471">INDEX(_xlfn._xlws.FILTER(A$9:A$16378,E1471=E$9:E$16378*ISNUMBER(A$9:A$16378)),1)</f>
        <v>44643</v>
      </c>
      <c r="G1471" s="5" cm="1">
        <f t="array" ref="G1471">INDEX(_xlfn._xlws.FILTER(A$9:A$16378,E1471=E$9:E$16378*ISNUMBER(A$9:A$16378)),COUNT(_xlfn._xlws.FILTER(A$9:A$16378,E1471=E$9:E$16378*ISNUMBER(A$9:A$16378))))</f>
        <v>44645</v>
      </c>
      <c r="H1471">
        <v>1471</v>
      </c>
      <c r="I1471" s="10" cm="1">
        <f t="array" ref="I1471">_xlfn.IFS(AND(OR(_xlfn._xlws.FILTER(D$9:D$16388,E$9:E$16388=E1471)),ROW()=_xlfn.MINIFS(_xlfn.ANCHORARRAY(H$9),E$9:E$16388,E1471)),A1471-C$4,ROW()=_xlfn.MINIFS(_xlfn.ANCHORARRAY(H$9),E$9:E$16388,E1471),IFERROR(A1471-INDEX(G$9:G$16388,MATCH(E1471-1,E$9:E$16388,0)),A1471-C$4),ISNUMBER(A1471),A1471-F1471,TRUE,"")</f>
        <v>1</v>
      </c>
      <c r="J1471" t="b">
        <f t="shared" si="64"/>
        <v>0</v>
      </c>
      <c r="L1471" s="5"/>
    </row>
    <row r="1472" spans="1:12">
      <c r="B1472" s="4" t="str">
        <f>"annual period "&amp;COUNTIF(D$9:D1472,TRUE)</f>
        <v>annual period 5</v>
      </c>
      <c r="D1472" t="b">
        <f t="shared" si="66"/>
        <v>0</v>
      </c>
      <c r="E1472">
        <f t="shared" si="65"/>
        <v>241</v>
      </c>
      <c r="F1472" s="5" cm="1">
        <f t="array" ref="F1472">INDEX(_xlfn._xlws.FILTER(A$9:A$16378,E1472=E$9:E$16378*ISNUMBER(A$9:A$16378)),1)</f>
        <v>44643</v>
      </c>
      <c r="G1472" s="5" cm="1">
        <f t="array" ref="G1472">INDEX(_xlfn._xlws.FILTER(A$9:A$16378,E1472=E$9:E$16378*ISNUMBER(A$9:A$16378)),COUNT(_xlfn._xlws.FILTER(A$9:A$16378,E1472=E$9:E$16378*ISNUMBER(A$9:A$16378))))</f>
        <v>44645</v>
      </c>
      <c r="H1472" t="str">
        <v/>
      </c>
      <c r="I1472" s="10" t="str" cm="1">
        <f t="array" ref="I1472">_xlfn.IFS(AND(OR(_xlfn._xlws.FILTER(D$9:D$16388,E$9:E$16388=E1472)),ROW()=_xlfn.MINIFS(_xlfn.ANCHORARRAY(H$9),E$9:E$16388,E1472)),A1472-C$4,ROW()=_xlfn.MINIFS(_xlfn.ANCHORARRAY(H$9),E$9:E$16388,E1472),IFERROR(A1472-INDEX(G$9:G$16388,MATCH(E1472-1,E$9:E$16388,0)),A1472-C$4),ISNUMBER(A1472),A1472-F1472,TRUE,"")</f>
        <v/>
      </c>
      <c r="J1472" t="str">
        <f t="shared" si="64"/>
        <v/>
      </c>
      <c r="L1472" s="5"/>
    </row>
    <row r="1473" spans="1:12">
      <c r="A1473" s="3">
        <v>44644</v>
      </c>
      <c r="B1473" s="4" t="str">
        <f>"annual period "&amp;COUNTIF(D$9:D1473,TRUE)</f>
        <v>annual period 5</v>
      </c>
      <c r="D1473" t="b">
        <f t="shared" si="66"/>
        <v>0</v>
      </c>
      <c r="E1473">
        <f t="shared" si="65"/>
        <v>241</v>
      </c>
      <c r="F1473" s="5" cm="1">
        <f t="array" ref="F1473">INDEX(_xlfn._xlws.FILTER(A$9:A$16378,E1473=E$9:E$16378*ISNUMBER(A$9:A$16378)),1)</f>
        <v>44643</v>
      </c>
      <c r="G1473" s="5" cm="1">
        <f t="array" ref="G1473">INDEX(_xlfn._xlws.FILTER(A$9:A$16378,E1473=E$9:E$16378*ISNUMBER(A$9:A$16378)),COUNT(_xlfn._xlws.FILTER(A$9:A$16378,E1473=E$9:E$16378*ISNUMBER(A$9:A$16378))))</f>
        <v>44645</v>
      </c>
      <c r="H1473" t="str">
        <v/>
      </c>
      <c r="I1473" s="10" cm="1">
        <f t="array" ref="I1473">_xlfn.IFS(AND(OR(_xlfn._xlws.FILTER(D$9:D$16388,E$9:E$16388=E1473)),ROW()=_xlfn.MINIFS(_xlfn.ANCHORARRAY(H$9),E$9:E$16388,E1473)),A1473-C$4,ROW()=_xlfn.MINIFS(_xlfn.ANCHORARRAY(H$9),E$9:E$16388,E1473),IFERROR(A1473-INDEX(G$9:G$16388,MATCH(E1473-1,E$9:E$16388,0)),A1473-C$4),ISNUMBER(A1473),A1473-F1473,TRUE,"")</f>
        <v>1</v>
      </c>
      <c r="J1473" t="b">
        <f t="shared" si="64"/>
        <v>0</v>
      </c>
      <c r="L1473" s="5"/>
    </row>
    <row r="1474" spans="1:12">
      <c r="B1474" s="4" t="str">
        <f>"annual period "&amp;COUNTIF(D$9:D1474,TRUE)</f>
        <v>annual period 5</v>
      </c>
      <c r="D1474" t="b">
        <f t="shared" si="66"/>
        <v>0</v>
      </c>
      <c r="E1474">
        <f t="shared" si="65"/>
        <v>241</v>
      </c>
      <c r="F1474" s="5" cm="1">
        <f t="array" ref="F1474">INDEX(_xlfn._xlws.FILTER(A$9:A$16378,E1474=E$9:E$16378*ISNUMBER(A$9:A$16378)),1)</f>
        <v>44643</v>
      </c>
      <c r="G1474" s="5" cm="1">
        <f t="array" ref="G1474">INDEX(_xlfn._xlws.FILTER(A$9:A$16378,E1474=E$9:E$16378*ISNUMBER(A$9:A$16378)),COUNT(_xlfn._xlws.FILTER(A$9:A$16378,E1474=E$9:E$16378*ISNUMBER(A$9:A$16378))))</f>
        <v>44645</v>
      </c>
      <c r="H1474" t="str">
        <v/>
      </c>
      <c r="I1474" s="10" t="str" cm="1">
        <f t="array" ref="I1474">_xlfn.IFS(AND(OR(_xlfn._xlws.FILTER(D$9:D$16388,E$9:E$16388=E1474)),ROW()=_xlfn.MINIFS(_xlfn.ANCHORARRAY(H$9),E$9:E$16388,E1474)),A1474-C$4,ROW()=_xlfn.MINIFS(_xlfn.ANCHORARRAY(H$9),E$9:E$16388,E1474),IFERROR(A1474-INDEX(G$9:G$16388,MATCH(E1474-1,E$9:E$16388,0)),A1474-C$4),ISNUMBER(A1474),A1474-F1474,TRUE,"")</f>
        <v/>
      </c>
      <c r="J1474" t="str">
        <f t="shared" si="64"/>
        <v/>
      </c>
      <c r="L1474" s="5"/>
    </row>
    <row r="1475" spans="1:12">
      <c r="A1475" s="3">
        <v>44644</v>
      </c>
      <c r="B1475" s="4" t="str">
        <f>"annual period "&amp;COUNTIF(D$9:D1475,TRUE)</f>
        <v>annual period 5</v>
      </c>
      <c r="D1475" t="b">
        <f t="shared" si="66"/>
        <v>0</v>
      </c>
      <c r="E1475">
        <f t="shared" si="65"/>
        <v>241</v>
      </c>
      <c r="F1475" s="5" cm="1">
        <f t="array" ref="F1475">INDEX(_xlfn._xlws.FILTER(A$9:A$16378,E1475=E$9:E$16378*ISNUMBER(A$9:A$16378)),1)</f>
        <v>44643</v>
      </c>
      <c r="G1475" s="5" cm="1">
        <f t="array" ref="G1475">INDEX(_xlfn._xlws.FILTER(A$9:A$16378,E1475=E$9:E$16378*ISNUMBER(A$9:A$16378)),COUNT(_xlfn._xlws.FILTER(A$9:A$16378,E1475=E$9:E$16378*ISNUMBER(A$9:A$16378))))</f>
        <v>44645</v>
      </c>
      <c r="H1475" t="str">
        <v/>
      </c>
      <c r="I1475" s="10" cm="1">
        <f t="array" ref="I1475">_xlfn.IFS(AND(OR(_xlfn._xlws.FILTER(D$9:D$16388,E$9:E$16388=E1475)),ROW()=_xlfn.MINIFS(_xlfn.ANCHORARRAY(H$9),E$9:E$16388,E1475)),A1475-C$4,ROW()=_xlfn.MINIFS(_xlfn.ANCHORARRAY(H$9),E$9:E$16388,E1475),IFERROR(A1475-INDEX(G$9:G$16388,MATCH(E1475-1,E$9:E$16388,0)),A1475-C$4),ISNUMBER(A1475),A1475-F1475,TRUE,"")</f>
        <v>1</v>
      </c>
      <c r="J1475" t="b">
        <f t="shared" si="64"/>
        <v>0</v>
      </c>
      <c r="L1475" s="5"/>
    </row>
    <row r="1476" spans="1:12">
      <c r="B1476" s="4" t="str">
        <f>"annual period "&amp;COUNTIF(D$9:D1476,TRUE)</f>
        <v>annual period 5</v>
      </c>
      <c r="D1476" t="b">
        <f t="shared" si="66"/>
        <v>0</v>
      </c>
      <c r="E1476">
        <f t="shared" si="65"/>
        <v>241</v>
      </c>
      <c r="F1476" s="5" cm="1">
        <f t="array" ref="F1476">INDEX(_xlfn._xlws.FILTER(A$9:A$16378,E1476=E$9:E$16378*ISNUMBER(A$9:A$16378)),1)</f>
        <v>44643</v>
      </c>
      <c r="G1476" s="5" cm="1">
        <f t="array" ref="G1476">INDEX(_xlfn._xlws.FILTER(A$9:A$16378,E1476=E$9:E$16378*ISNUMBER(A$9:A$16378)),COUNT(_xlfn._xlws.FILTER(A$9:A$16378,E1476=E$9:E$16378*ISNUMBER(A$9:A$16378))))</f>
        <v>44645</v>
      </c>
      <c r="H1476" t="str">
        <v/>
      </c>
      <c r="I1476" s="10" t="str" cm="1">
        <f t="array" ref="I1476">_xlfn.IFS(AND(OR(_xlfn._xlws.FILTER(D$9:D$16388,E$9:E$16388=E1476)),ROW()=_xlfn.MINIFS(_xlfn.ANCHORARRAY(H$9),E$9:E$16388,E1476)),A1476-C$4,ROW()=_xlfn.MINIFS(_xlfn.ANCHORARRAY(H$9),E$9:E$16388,E1476),IFERROR(A1476-INDEX(G$9:G$16388,MATCH(E1476-1,E$9:E$16388,0)),A1476-C$4),ISNUMBER(A1476),A1476-F1476,TRUE,"")</f>
        <v/>
      </c>
      <c r="J1476" t="str">
        <f t="shared" si="64"/>
        <v/>
      </c>
      <c r="L1476" s="5"/>
    </row>
    <row r="1477" spans="1:12">
      <c r="A1477" s="3">
        <v>44645</v>
      </c>
      <c r="B1477" s="4" t="str">
        <f>"annual period "&amp;COUNTIF(D$9:D1477,TRUE)</f>
        <v>annual period 5</v>
      </c>
      <c r="D1477" t="b">
        <f t="shared" si="66"/>
        <v>0</v>
      </c>
      <c r="E1477">
        <f t="shared" si="65"/>
        <v>241</v>
      </c>
      <c r="F1477" s="5" cm="1">
        <f t="array" ref="F1477">INDEX(_xlfn._xlws.FILTER(A$9:A$16378,E1477=E$9:E$16378*ISNUMBER(A$9:A$16378)),1)</f>
        <v>44643</v>
      </c>
      <c r="G1477" s="5" cm="1">
        <f t="array" ref="G1477">INDEX(_xlfn._xlws.FILTER(A$9:A$16378,E1477=E$9:E$16378*ISNUMBER(A$9:A$16378)),COUNT(_xlfn._xlws.FILTER(A$9:A$16378,E1477=E$9:E$16378*ISNUMBER(A$9:A$16378))))</f>
        <v>44645</v>
      </c>
      <c r="H1477" t="str">
        <v/>
      </c>
      <c r="I1477" s="10" cm="1">
        <f t="array" ref="I1477">_xlfn.IFS(AND(OR(_xlfn._xlws.FILTER(D$9:D$16388,E$9:E$16388=E1477)),ROW()=_xlfn.MINIFS(_xlfn.ANCHORARRAY(H$9),E$9:E$16388,E1477)),A1477-C$4,ROW()=_xlfn.MINIFS(_xlfn.ANCHORARRAY(H$9),E$9:E$16388,E1477),IFERROR(A1477-INDEX(G$9:G$16388,MATCH(E1477-1,E$9:E$16388,0)),A1477-C$4),ISNUMBER(A1477),A1477-F1477,TRUE,"")</f>
        <v>2</v>
      </c>
      <c r="J1477" t="b">
        <f t="shared" si="64"/>
        <v>0</v>
      </c>
      <c r="L1477" s="5"/>
    </row>
    <row r="1478" spans="1:12">
      <c r="B1478" s="4" t="str">
        <f>"annual period "&amp;COUNTIF(D$9:D1478,TRUE)</f>
        <v>annual period 5</v>
      </c>
      <c r="D1478" t="b">
        <f t="shared" si="66"/>
        <v>0</v>
      </c>
      <c r="E1478">
        <f t="shared" si="65"/>
        <v>241</v>
      </c>
      <c r="F1478" s="5" cm="1">
        <f t="array" ref="F1478">INDEX(_xlfn._xlws.FILTER(A$9:A$16378,E1478=E$9:E$16378*ISNUMBER(A$9:A$16378)),1)</f>
        <v>44643</v>
      </c>
      <c r="G1478" s="5" cm="1">
        <f t="array" ref="G1478">INDEX(_xlfn._xlws.FILTER(A$9:A$16378,E1478=E$9:E$16378*ISNUMBER(A$9:A$16378)),COUNT(_xlfn._xlws.FILTER(A$9:A$16378,E1478=E$9:E$16378*ISNUMBER(A$9:A$16378))))</f>
        <v>44645</v>
      </c>
      <c r="H1478" t="str">
        <v/>
      </c>
      <c r="I1478" s="10" t="str" cm="1">
        <f t="array" ref="I1478">_xlfn.IFS(AND(OR(_xlfn._xlws.FILTER(D$9:D$16388,E$9:E$16388=E1478)),ROW()=_xlfn.MINIFS(_xlfn.ANCHORARRAY(H$9),E$9:E$16388,E1478)),A1478-C$4,ROW()=_xlfn.MINIFS(_xlfn.ANCHORARRAY(H$9),E$9:E$16388,E1478),IFERROR(A1478-INDEX(G$9:G$16388,MATCH(E1478-1,E$9:E$16388,0)),A1478-C$4),ISNUMBER(A1478),A1478-F1478,TRUE,"")</f>
        <v/>
      </c>
      <c r="J1478" t="str">
        <f t="shared" ref="J1478:J1541" si="67">IF(I1478="","",I1478&gt;30)</f>
        <v/>
      </c>
      <c r="L1478" s="5"/>
    </row>
    <row r="1479" spans="1:12">
      <c r="A1479" s="3">
        <v>44645</v>
      </c>
      <c r="B1479" s="4" t="str">
        <f>"annual period "&amp;COUNTIF(D$9:D1479,TRUE)</f>
        <v>annual period 5</v>
      </c>
      <c r="D1479" t="b">
        <f t="shared" si="66"/>
        <v>0</v>
      </c>
      <c r="E1479">
        <f t="shared" si="65"/>
        <v>241</v>
      </c>
      <c r="F1479" s="5" cm="1">
        <f t="array" ref="F1479">INDEX(_xlfn._xlws.FILTER(A$9:A$16378,E1479=E$9:E$16378*ISNUMBER(A$9:A$16378)),1)</f>
        <v>44643</v>
      </c>
      <c r="G1479" s="5" cm="1">
        <f t="array" ref="G1479">INDEX(_xlfn._xlws.FILTER(A$9:A$16378,E1479=E$9:E$16378*ISNUMBER(A$9:A$16378)),COUNT(_xlfn._xlws.FILTER(A$9:A$16378,E1479=E$9:E$16378*ISNUMBER(A$9:A$16378))))</f>
        <v>44645</v>
      </c>
      <c r="H1479" t="str">
        <v/>
      </c>
      <c r="I1479" s="10" cm="1">
        <f t="array" ref="I1479">_xlfn.IFS(AND(OR(_xlfn._xlws.FILTER(D$9:D$16388,E$9:E$16388=E1479)),ROW()=_xlfn.MINIFS(_xlfn.ANCHORARRAY(H$9),E$9:E$16388,E1479)),A1479-C$4,ROW()=_xlfn.MINIFS(_xlfn.ANCHORARRAY(H$9),E$9:E$16388,E1479),IFERROR(A1479-INDEX(G$9:G$16388,MATCH(E1479-1,E$9:E$16388,0)),A1479-C$4),ISNUMBER(A1479),A1479-F1479,TRUE,"")</f>
        <v>2</v>
      </c>
      <c r="J1479" t="b">
        <f t="shared" si="67"/>
        <v>0</v>
      </c>
      <c r="L1479" s="5"/>
    </row>
    <row r="1480" spans="1:12">
      <c r="A1480" s="1" t="s">
        <v>14</v>
      </c>
      <c r="B1480" s="4" t="str">
        <f>"annual period "&amp;COUNTIF(D$9:D1480,TRUE)</f>
        <v>annual period 5</v>
      </c>
      <c r="D1480" t="b">
        <f t="shared" si="66"/>
        <v>0</v>
      </c>
      <c r="E1480">
        <f t="shared" si="65"/>
        <v>242</v>
      </c>
      <c r="F1480" s="5" cm="1">
        <f t="array" ref="F1480">INDEX(_xlfn._xlws.FILTER(A$9:A$16378,E1480=E$9:E$16378*ISNUMBER(A$9:A$16378)),1)</f>
        <v>44648</v>
      </c>
      <c r="G1480" s="5" cm="1">
        <f t="array" ref="G1480">INDEX(_xlfn._xlws.FILTER(A$9:A$16378,E1480=E$9:E$16378*ISNUMBER(A$9:A$16378)),COUNT(_xlfn._xlws.FILTER(A$9:A$16378,E1480=E$9:E$16378*ISNUMBER(A$9:A$16378))))</f>
        <v>44652</v>
      </c>
      <c r="H1480" t="str">
        <v/>
      </c>
      <c r="I1480" s="10" t="str" cm="1">
        <f t="array" ref="I1480">_xlfn.IFS(AND(OR(_xlfn._xlws.FILTER(D$9:D$16388,E$9:E$16388=E1480)),ROW()=_xlfn.MINIFS(_xlfn.ANCHORARRAY(H$9),E$9:E$16388,E1480)),A1480-C$4,ROW()=_xlfn.MINIFS(_xlfn.ANCHORARRAY(H$9),E$9:E$16388,E1480),IFERROR(A1480-INDEX(G$9:G$16388,MATCH(E1480-1,E$9:E$16388,0)),A1480-C$4),ISNUMBER(A1480),A1480-F1480,TRUE,"")</f>
        <v/>
      </c>
      <c r="J1480" t="str">
        <f t="shared" si="67"/>
        <v/>
      </c>
      <c r="L1480" s="5"/>
    </row>
    <row r="1481" spans="1:12">
      <c r="A1481" s="2"/>
      <c r="B1481" s="4" t="str">
        <f>"annual period "&amp;COUNTIF(D$9:D1481,TRUE)</f>
        <v>annual period 5</v>
      </c>
      <c r="D1481" t="b">
        <f t="shared" si="66"/>
        <v>0</v>
      </c>
      <c r="E1481">
        <f t="shared" si="65"/>
        <v>242</v>
      </c>
      <c r="F1481" s="5" cm="1">
        <f t="array" ref="F1481">INDEX(_xlfn._xlws.FILTER(A$9:A$16378,E1481=E$9:E$16378*ISNUMBER(A$9:A$16378)),1)</f>
        <v>44648</v>
      </c>
      <c r="G1481" s="5" cm="1">
        <f t="array" ref="G1481">INDEX(_xlfn._xlws.FILTER(A$9:A$16378,E1481=E$9:E$16378*ISNUMBER(A$9:A$16378)),COUNT(_xlfn._xlws.FILTER(A$9:A$16378,E1481=E$9:E$16378*ISNUMBER(A$9:A$16378))))</f>
        <v>44652</v>
      </c>
      <c r="H1481" t="str">
        <v/>
      </c>
      <c r="I1481" s="10" t="str" cm="1">
        <f t="array" ref="I1481">_xlfn.IFS(AND(OR(_xlfn._xlws.FILTER(D$9:D$16388,E$9:E$16388=E1481)),ROW()=_xlfn.MINIFS(_xlfn.ANCHORARRAY(H$9),E$9:E$16388,E1481)),A1481-C$4,ROW()=_xlfn.MINIFS(_xlfn.ANCHORARRAY(H$9),E$9:E$16388,E1481),IFERROR(A1481-INDEX(G$9:G$16388,MATCH(E1481-1,E$9:E$16388,0)),A1481-C$4),ISNUMBER(A1481),A1481-F1481,TRUE,"")</f>
        <v/>
      </c>
      <c r="J1481" t="str">
        <f t="shared" si="67"/>
        <v/>
      </c>
      <c r="L1481" s="5"/>
    </row>
    <row r="1482" spans="1:12">
      <c r="A1482" s="3">
        <v>44648</v>
      </c>
      <c r="B1482" s="4" t="str">
        <f>"annual period "&amp;COUNTIF(D$9:D1482,TRUE)</f>
        <v>annual period 5</v>
      </c>
      <c r="D1482" t="b">
        <f t="shared" si="66"/>
        <v>0</v>
      </c>
      <c r="E1482">
        <f t="shared" si="65"/>
        <v>242</v>
      </c>
      <c r="F1482" s="5" cm="1">
        <f t="array" ref="F1482">INDEX(_xlfn._xlws.FILTER(A$9:A$16378,E1482=E$9:E$16378*ISNUMBER(A$9:A$16378)),1)</f>
        <v>44648</v>
      </c>
      <c r="G1482" s="5" cm="1">
        <f t="array" ref="G1482">INDEX(_xlfn._xlws.FILTER(A$9:A$16378,E1482=E$9:E$16378*ISNUMBER(A$9:A$16378)),COUNT(_xlfn._xlws.FILTER(A$9:A$16378,E1482=E$9:E$16378*ISNUMBER(A$9:A$16378))))</f>
        <v>44652</v>
      </c>
      <c r="H1482">
        <v>1482</v>
      </c>
      <c r="I1482" s="10" cm="1">
        <f t="array" ref="I1482">_xlfn.IFS(AND(OR(_xlfn._xlws.FILTER(D$9:D$16388,E$9:E$16388=E1482)),ROW()=_xlfn.MINIFS(_xlfn.ANCHORARRAY(H$9),E$9:E$16388,E1482)),A1482-C$4,ROW()=_xlfn.MINIFS(_xlfn.ANCHORARRAY(H$9),E$9:E$16388,E1482),IFERROR(A1482-INDEX(G$9:G$16388,MATCH(E1482-1,E$9:E$16388,0)),A1482-C$4),ISNUMBER(A1482),A1482-F1482,TRUE,"")</f>
        <v>3</v>
      </c>
      <c r="J1482" t="b">
        <f t="shared" si="67"/>
        <v>0</v>
      </c>
      <c r="L1482" s="5"/>
    </row>
    <row r="1483" spans="1:12">
      <c r="B1483" s="4" t="str">
        <f>"annual period "&amp;COUNTIF(D$9:D1483,TRUE)</f>
        <v>annual period 5</v>
      </c>
      <c r="D1483" t="b">
        <f t="shared" si="66"/>
        <v>0</v>
      </c>
      <c r="E1483">
        <f t="shared" ref="E1483:E1546" si="68">IF(A1483="Trip #",E1482+1,E1482)</f>
        <v>242</v>
      </c>
      <c r="F1483" s="5" cm="1">
        <f t="array" ref="F1483">INDEX(_xlfn._xlws.FILTER(A$9:A$16378,E1483=E$9:E$16378*ISNUMBER(A$9:A$16378)),1)</f>
        <v>44648</v>
      </c>
      <c r="G1483" s="5" cm="1">
        <f t="array" ref="G1483">INDEX(_xlfn._xlws.FILTER(A$9:A$16378,E1483=E$9:E$16378*ISNUMBER(A$9:A$16378)),COUNT(_xlfn._xlws.FILTER(A$9:A$16378,E1483=E$9:E$16378*ISNUMBER(A$9:A$16378))))</f>
        <v>44652</v>
      </c>
      <c r="H1483" t="str">
        <v/>
      </c>
      <c r="I1483" s="10" t="str" cm="1">
        <f t="array" ref="I1483">_xlfn.IFS(AND(OR(_xlfn._xlws.FILTER(D$9:D$16388,E$9:E$16388=E1483)),ROW()=_xlfn.MINIFS(_xlfn.ANCHORARRAY(H$9),E$9:E$16388,E1483)),A1483-C$4,ROW()=_xlfn.MINIFS(_xlfn.ANCHORARRAY(H$9),E$9:E$16388,E1483),IFERROR(A1483-INDEX(G$9:G$16388,MATCH(E1483-1,E$9:E$16388,0)),A1483-C$4),ISNUMBER(A1483),A1483-F1483,TRUE,"")</f>
        <v/>
      </c>
      <c r="J1483" t="str">
        <f t="shared" si="67"/>
        <v/>
      </c>
      <c r="L1483" s="5"/>
    </row>
    <row r="1484" spans="1:12">
      <c r="A1484" s="3">
        <v>44649</v>
      </c>
      <c r="B1484" s="4" t="str">
        <f>"annual period "&amp;COUNTIF(D$9:D1484,TRUE)</f>
        <v>annual period 5</v>
      </c>
      <c r="D1484" t="b">
        <f t="shared" si="66"/>
        <v>0</v>
      </c>
      <c r="E1484">
        <f t="shared" si="68"/>
        <v>242</v>
      </c>
      <c r="F1484" s="5" cm="1">
        <f t="array" ref="F1484">INDEX(_xlfn._xlws.FILTER(A$9:A$16378,E1484=E$9:E$16378*ISNUMBER(A$9:A$16378)),1)</f>
        <v>44648</v>
      </c>
      <c r="G1484" s="5" cm="1">
        <f t="array" ref="G1484">INDEX(_xlfn._xlws.FILTER(A$9:A$16378,E1484=E$9:E$16378*ISNUMBER(A$9:A$16378)),COUNT(_xlfn._xlws.FILTER(A$9:A$16378,E1484=E$9:E$16378*ISNUMBER(A$9:A$16378))))</f>
        <v>44652</v>
      </c>
      <c r="H1484" t="str">
        <v/>
      </c>
      <c r="I1484" s="10" cm="1">
        <f t="array" ref="I1484">_xlfn.IFS(AND(OR(_xlfn._xlws.FILTER(D$9:D$16388,E$9:E$16388=E1484)),ROW()=_xlfn.MINIFS(_xlfn.ANCHORARRAY(H$9),E$9:E$16388,E1484)),A1484-C$4,ROW()=_xlfn.MINIFS(_xlfn.ANCHORARRAY(H$9),E$9:E$16388,E1484),IFERROR(A1484-INDEX(G$9:G$16388,MATCH(E1484-1,E$9:E$16388,0)),A1484-C$4),ISNUMBER(A1484),A1484-F1484,TRUE,"")</f>
        <v>1</v>
      </c>
      <c r="J1484" t="b">
        <f t="shared" si="67"/>
        <v>0</v>
      </c>
      <c r="L1484" s="5"/>
    </row>
    <row r="1485" spans="1:12">
      <c r="B1485" s="4" t="str">
        <f>"annual period "&amp;COUNTIF(D$9:D1485,TRUE)</f>
        <v>annual period 5</v>
      </c>
      <c r="D1485" t="b">
        <f t="shared" si="66"/>
        <v>0</v>
      </c>
      <c r="E1485">
        <f t="shared" si="68"/>
        <v>242</v>
      </c>
      <c r="F1485" s="5" cm="1">
        <f t="array" ref="F1485">INDEX(_xlfn._xlws.FILTER(A$9:A$16378,E1485=E$9:E$16378*ISNUMBER(A$9:A$16378)),1)</f>
        <v>44648</v>
      </c>
      <c r="G1485" s="5" cm="1">
        <f t="array" ref="G1485">INDEX(_xlfn._xlws.FILTER(A$9:A$16378,E1485=E$9:E$16378*ISNUMBER(A$9:A$16378)),COUNT(_xlfn._xlws.FILTER(A$9:A$16378,E1485=E$9:E$16378*ISNUMBER(A$9:A$16378))))</f>
        <v>44652</v>
      </c>
      <c r="H1485" t="str">
        <v/>
      </c>
      <c r="I1485" s="10" t="str" cm="1">
        <f t="array" ref="I1485">_xlfn.IFS(AND(OR(_xlfn._xlws.FILTER(D$9:D$16388,E$9:E$16388=E1485)),ROW()=_xlfn.MINIFS(_xlfn.ANCHORARRAY(H$9),E$9:E$16388,E1485)),A1485-C$4,ROW()=_xlfn.MINIFS(_xlfn.ANCHORARRAY(H$9),E$9:E$16388,E1485),IFERROR(A1485-INDEX(G$9:G$16388,MATCH(E1485-1,E$9:E$16388,0)),A1485-C$4),ISNUMBER(A1485),A1485-F1485,TRUE,"")</f>
        <v/>
      </c>
      <c r="J1485" t="str">
        <f t="shared" si="67"/>
        <v/>
      </c>
      <c r="L1485" s="5"/>
    </row>
    <row r="1486" spans="1:12">
      <c r="A1486" s="3">
        <v>44651</v>
      </c>
      <c r="B1486" s="4" t="str">
        <f>"annual period "&amp;COUNTIF(D$9:D1486,TRUE)</f>
        <v>annual period 5</v>
      </c>
      <c r="D1486" t="b">
        <f t="shared" si="66"/>
        <v>0</v>
      </c>
      <c r="E1486">
        <f t="shared" si="68"/>
        <v>242</v>
      </c>
      <c r="F1486" s="5" cm="1">
        <f t="array" ref="F1486">INDEX(_xlfn._xlws.FILTER(A$9:A$16378,E1486=E$9:E$16378*ISNUMBER(A$9:A$16378)),1)</f>
        <v>44648</v>
      </c>
      <c r="G1486" s="5" cm="1">
        <f t="array" ref="G1486">INDEX(_xlfn._xlws.FILTER(A$9:A$16378,E1486=E$9:E$16378*ISNUMBER(A$9:A$16378)),COUNT(_xlfn._xlws.FILTER(A$9:A$16378,E1486=E$9:E$16378*ISNUMBER(A$9:A$16378))))</f>
        <v>44652</v>
      </c>
      <c r="H1486" t="str">
        <v/>
      </c>
      <c r="I1486" s="10" cm="1">
        <f t="array" ref="I1486">_xlfn.IFS(AND(OR(_xlfn._xlws.FILTER(D$9:D$16388,E$9:E$16388=E1486)),ROW()=_xlfn.MINIFS(_xlfn.ANCHORARRAY(H$9),E$9:E$16388,E1486)),A1486-C$4,ROW()=_xlfn.MINIFS(_xlfn.ANCHORARRAY(H$9),E$9:E$16388,E1486),IFERROR(A1486-INDEX(G$9:G$16388,MATCH(E1486-1,E$9:E$16388,0)),A1486-C$4),ISNUMBER(A1486),A1486-F1486,TRUE,"")</f>
        <v>3</v>
      </c>
      <c r="J1486" t="b">
        <f t="shared" si="67"/>
        <v>0</v>
      </c>
      <c r="L1486" s="5"/>
    </row>
    <row r="1487" spans="1:12">
      <c r="B1487" s="4" t="str">
        <f>"annual period "&amp;COUNTIF(D$9:D1487,TRUE)</f>
        <v>annual period 5</v>
      </c>
      <c r="D1487" t="b">
        <f t="shared" si="66"/>
        <v>0</v>
      </c>
      <c r="E1487">
        <f t="shared" si="68"/>
        <v>242</v>
      </c>
      <c r="F1487" s="5" cm="1">
        <f t="array" ref="F1487">INDEX(_xlfn._xlws.FILTER(A$9:A$16378,E1487=E$9:E$16378*ISNUMBER(A$9:A$16378)),1)</f>
        <v>44648</v>
      </c>
      <c r="G1487" s="5" cm="1">
        <f t="array" ref="G1487">INDEX(_xlfn._xlws.FILTER(A$9:A$16378,E1487=E$9:E$16378*ISNUMBER(A$9:A$16378)),COUNT(_xlfn._xlws.FILTER(A$9:A$16378,E1487=E$9:E$16378*ISNUMBER(A$9:A$16378))))</f>
        <v>44652</v>
      </c>
      <c r="H1487" t="str">
        <v/>
      </c>
      <c r="I1487" s="10" t="str" cm="1">
        <f t="array" ref="I1487">_xlfn.IFS(AND(OR(_xlfn._xlws.FILTER(D$9:D$16388,E$9:E$16388=E1487)),ROW()=_xlfn.MINIFS(_xlfn.ANCHORARRAY(H$9),E$9:E$16388,E1487)),A1487-C$4,ROW()=_xlfn.MINIFS(_xlfn.ANCHORARRAY(H$9),E$9:E$16388,E1487),IFERROR(A1487-INDEX(G$9:G$16388,MATCH(E1487-1,E$9:E$16388,0)),A1487-C$4),ISNUMBER(A1487),A1487-F1487,TRUE,"")</f>
        <v/>
      </c>
      <c r="J1487" t="str">
        <f t="shared" si="67"/>
        <v/>
      </c>
      <c r="L1487" s="5"/>
    </row>
    <row r="1488" spans="1:12">
      <c r="A1488" s="3">
        <v>44651</v>
      </c>
      <c r="B1488" s="4" t="str">
        <f>"annual period "&amp;COUNTIF(D$9:D1488,TRUE)</f>
        <v>annual period 5</v>
      </c>
      <c r="D1488" t="b">
        <f t="shared" si="66"/>
        <v>0</v>
      </c>
      <c r="E1488">
        <f t="shared" si="68"/>
        <v>242</v>
      </c>
      <c r="F1488" s="5" cm="1">
        <f t="array" ref="F1488">INDEX(_xlfn._xlws.FILTER(A$9:A$16378,E1488=E$9:E$16378*ISNUMBER(A$9:A$16378)),1)</f>
        <v>44648</v>
      </c>
      <c r="G1488" s="5" cm="1">
        <f t="array" ref="G1488">INDEX(_xlfn._xlws.FILTER(A$9:A$16378,E1488=E$9:E$16378*ISNUMBER(A$9:A$16378)),COUNT(_xlfn._xlws.FILTER(A$9:A$16378,E1488=E$9:E$16378*ISNUMBER(A$9:A$16378))))</f>
        <v>44652</v>
      </c>
      <c r="H1488" t="str">
        <v/>
      </c>
      <c r="I1488" s="10" cm="1">
        <f t="array" ref="I1488">_xlfn.IFS(AND(OR(_xlfn._xlws.FILTER(D$9:D$16388,E$9:E$16388=E1488)),ROW()=_xlfn.MINIFS(_xlfn.ANCHORARRAY(H$9),E$9:E$16388,E1488)),A1488-C$4,ROW()=_xlfn.MINIFS(_xlfn.ANCHORARRAY(H$9),E$9:E$16388,E1488),IFERROR(A1488-INDEX(G$9:G$16388,MATCH(E1488-1,E$9:E$16388,0)),A1488-C$4),ISNUMBER(A1488),A1488-F1488,TRUE,"")</f>
        <v>3</v>
      </c>
      <c r="J1488" t="b">
        <f t="shared" si="67"/>
        <v>0</v>
      </c>
      <c r="L1488" s="5"/>
    </row>
    <row r="1489" spans="1:12">
      <c r="B1489" s="4" t="str">
        <f>"annual period "&amp;COUNTIF(D$9:D1489,TRUE)</f>
        <v>annual period 5</v>
      </c>
      <c r="D1489" t="b">
        <f t="shared" si="66"/>
        <v>0</v>
      </c>
      <c r="E1489">
        <f t="shared" si="68"/>
        <v>242</v>
      </c>
      <c r="F1489" s="5" cm="1">
        <f t="array" ref="F1489">INDEX(_xlfn._xlws.FILTER(A$9:A$16378,E1489=E$9:E$16378*ISNUMBER(A$9:A$16378)),1)</f>
        <v>44648</v>
      </c>
      <c r="G1489" s="5" cm="1">
        <f t="array" ref="G1489">INDEX(_xlfn._xlws.FILTER(A$9:A$16378,E1489=E$9:E$16378*ISNUMBER(A$9:A$16378)),COUNT(_xlfn._xlws.FILTER(A$9:A$16378,E1489=E$9:E$16378*ISNUMBER(A$9:A$16378))))</f>
        <v>44652</v>
      </c>
      <c r="H1489" t="str">
        <v/>
      </c>
      <c r="I1489" s="10" t="str" cm="1">
        <f t="array" ref="I1489">_xlfn.IFS(AND(OR(_xlfn._xlws.FILTER(D$9:D$16388,E$9:E$16388=E1489)),ROW()=_xlfn.MINIFS(_xlfn.ANCHORARRAY(H$9),E$9:E$16388,E1489)),A1489-C$4,ROW()=_xlfn.MINIFS(_xlfn.ANCHORARRAY(H$9),E$9:E$16388,E1489),IFERROR(A1489-INDEX(G$9:G$16388,MATCH(E1489-1,E$9:E$16388,0)),A1489-C$4),ISNUMBER(A1489),A1489-F1489,TRUE,"")</f>
        <v/>
      </c>
      <c r="J1489" t="str">
        <f t="shared" si="67"/>
        <v/>
      </c>
      <c r="L1489" s="5"/>
    </row>
    <row r="1490" spans="1:12">
      <c r="A1490" s="3">
        <v>44652</v>
      </c>
      <c r="B1490" s="4" t="str">
        <f>"annual period "&amp;COUNTIF(D$9:D1490,TRUE)</f>
        <v>annual period 5</v>
      </c>
      <c r="D1490" t="b">
        <f t="shared" si="66"/>
        <v>0</v>
      </c>
      <c r="E1490">
        <f t="shared" si="68"/>
        <v>242</v>
      </c>
      <c r="F1490" s="5" cm="1">
        <f t="array" ref="F1490">INDEX(_xlfn._xlws.FILTER(A$9:A$16378,E1490=E$9:E$16378*ISNUMBER(A$9:A$16378)),1)</f>
        <v>44648</v>
      </c>
      <c r="G1490" s="5" cm="1">
        <f t="array" ref="G1490">INDEX(_xlfn._xlws.FILTER(A$9:A$16378,E1490=E$9:E$16378*ISNUMBER(A$9:A$16378)),COUNT(_xlfn._xlws.FILTER(A$9:A$16378,E1490=E$9:E$16378*ISNUMBER(A$9:A$16378))))</f>
        <v>44652</v>
      </c>
      <c r="H1490" t="str">
        <v/>
      </c>
      <c r="I1490" s="10" cm="1">
        <f t="array" ref="I1490">_xlfn.IFS(AND(OR(_xlfn._xlws.FILTER(D$9:D$16388,E$9:E$16388=E1490)),ROW()=_xlfn.MINIFS(_xlfn.ANCHORARRAY(H$9),E$9:E$16388,E1490)),A1490-C$4,ROW()=_xlfn.MINIFS(_xlfn.ANCHORARRAY(H$9),E$9:E$16388,E1490),IFERROR(A1490-INDEX(G$9:G$16388,MATCH(E1490-1,E$9:E$16388,0)),A1490-C$4),ISNUMBER(A1490),A1490-F1490,TRUE,"")</f>
        <v>4</v>
      </c>
      <c r="J1490" t="b">
        <f t="shared" si="67"/>
        <v>0</v>
      </c>
      <c r="L1490" s="5"/>
    </row>
    <row r="1491" spans="1:12">
      <c r="B1491" s="4" t="str">
        <f>"annual period "&amp;COUNTIF(D$9:D1491,TRUE)</f>
        <v>annual period 5</v>
      </c>
      <c r="D1491" t="b">
        <f t="shared" si="66"/>
        <v>0</v>
      </c>
      <c r="E1491">
        <f t="shared" si="68"/>
        <v>242</v>
      </c>
      <c r="F1491" s="5" cm="1">
        <f t="array" ref="F1491">INDEX(_xlfn._xlws.FILTER(A$9:A$16378,E1491=E$9:E$16378*ISNUMBER(A$9:A$16378)),1)</f>
        <v>44648</v>
      </c>
      <c r="G1491" s="5" cm="1">
        <f t="array" ref="G1491">INDEX(_xlfn._xlws.FILTER(A$9:A$16378,E1491=E$9:E$16378*ISNUMBER(A$9:A$16378)),COUNT(_xlfn._xlws.FILTER(A$9:A$16378,E1491=E$9:E$16378*ISNUMBER(A$9:A$16378))))</f>
        <v>44652</v>
      </c>
      <c r="H1491" t="str">
        <v/>
      </c>
      <c r="I1491" s="10" t="str" cm="1">
        <f t="array" ref="I1491">_xlfn.IFS(AND(OR(_xlfn._xlws.FILTER(D$9:D$16388,E$9:E$16388=E1491)),ROW()=_xlfn.MINIFS(_xlfn.ANCHORARRAY(H$9),E$9:E$16388,E1491)),A1491-C$4,ROW()=_xlfn.MINIFS(_xlfn.ANCHORARRAY(H$9),E$9:E$16388,E1491),IFERROR(A1491-INDEX(G$9:G$16388,MATCH(E1491-1,E$9:E$16388,0)),A1491-C$4),ISNUMBER(A1491),A1491-F1491,TRUE,"")</f>
        <v/>
      </c>
      <c r="J1491" t="str">
        <f t="shared" si="67"/>
        <v/>
      </c>
      <c r="L1491" s="5"/>
    </row>
    <row r="1492" spans="1:12">
      <c r="A1492" s="3">
        <v>44652</v>
      </c>
      <c r="B1492" s="4" t="str">
        <f>"annual period "&amp;COUNTIF(D$9:D1492,TRUE)</f>
        <v>annual period 5</v>
      </c>
      <c r="D1492" t="b">
        <f t="shared" si="66"/>
        <v>0</v>
      </c>
      <c r="E1492">
        <f t="shared" si="68"/>
        <v>242</v>
      </c>
      <c r="F1492" s="5" cm="1">
        <f t="array" ref="F1492">INDEX(_xlfn._xlws.FILTER(A$9:A$16378,E1492=E$9:E$16378*ISNUMBER(A$9:A$16378)),1)</f>
        <v>44648</v>
      </c>
      <c r="G1492" s="5" cm="1">
        <f t="array" ref="G1492">INDEX(_xlfn._xlws.FILTER(A$9:A$16378,E1492=E$9:E$16378*ISNUMBER(A$9:A$16378)),COUNT(_xlfn._xlws.FILTER(A$9:A$16378,E1492=E$9:E$16378*ISNUMBER(A$9:A$16378))))</f>
        <v>44652</v>
      </c>
      <c r="H1492" t="str">
        <v/>
      </c>
      <c r="I1492" s="10" cm="1">
        <f t="array" ref="I1492">_xlfn.IFS(AND(OR(_xlfn._xlws.FILTER(D$9:D$16388,E$9:E$16388=E1492)),ROW()=_xlfn.MINIFS(_xlfn.ANCHORARRAY(H$9),E$9:E$16388,E1492)),A1492-C$4,ROW()=_xlfn.MINIFS(_xlfn.ANCHORARRAY(H$9),E$9:E$16388,E1492),IFERROR(A1492-INDEX(G$9:G$16388,MATCH(E1492-1,E$9:E$16388,0)),A1492-C$4),ISNUMBER(A1492),A1492-F1492,TRUE,"")</f>
        <v>4</v>
      </c>
      <c r="J1492" t="b">
        <f t="shared" si="67"/>
        <v>0</v>
      </c>
      <c r="L1492" s="5"/>
    </row>
    <row r="1493" spans="1:12">
      <c r="A1493" s="1" t="s">
        <v>14</v>
      </c>
      <c r="B1493" s="4" t="str">
        <f>"annual period "&amp;COUNTIF(D$9:D1493,TRUE)</f>
        <v>annual period 5</v>
      </c>
      <c r="D1493" t="b">
        <f t="shared" si="66"/>
        <v>0</v>
      </c>
      <c r="E1493">
        <f t="shared" si="68"/>
        <v>243</v>
      </c>
      <c r="F1493" s="5" cm="1">
        <f t="array" ref="F1493">INDEX(_xlfn._xlws.FILTER(A$9:A$16378,E1493=E$9:E$16378*ISNUMBER(A$9:A$16378)),1)</f>
        <v>44657</v>
      </c>
      <c r="G1493" s="5" cm="1">
        <f t="array" ref="G1493">INDEX(_xlfn._xlws.FILTER(A$9:A$16378,E1493=E$9:E$16378*ISNUMBER(A$9:A$16378)),COUNT(_xlfn._xlws.FILTER(A$9:A$16378,E1493=E$9:E$16378*ISNUMBER(A$9:A$16378))))</f>
        <v>44658</v>
      </c>
      <c r="H1493" t="str">
        <v/>
      </c>
      <c r="I1493" s="10" t="str" cm="1">
        <f t="array" ref="I1493">_xlfn.IFS(AND(OR(_xlfn._xlws.FILTER(D$9:D$16388,E$9:E$16388=E1493)),ROW()=_xlfn.MINIFS(_xlfn.ANCHORARRAY(H$9),E$9:E$16388,E1493)),A1493-C$4,ROW()=_xlfn.MINIFS(_xlfn.ANCHORARRAY(H$9),E$9:E$16388,E1493),IFERROR(A1493-INDEX(G$9:G$16388,MATCH(E1493-1,E$9:E$16388,0)),A1493-C$4),ISNUMBER(A1493),A1493-F1493,TRUE,"")</f>
        <v/>
      </c>
      <c r="J1493" t="str">
        <f t="shared" si="67"/>
        <v/>
      </c>
      <c r="L1493" s="5"/>
    </row>
    <row r="1494" spans="1:12">
      <c r="A1494" s="2"/>
      <c r="B1494" s="4" t="str">
        <f>"annual period "&amp;COUNTIF(D$9:D1494,TRUE)</f>
        <v>annual period 5</v>
      </c>
      <c r="D1494" t="b">
        <f t="shared" si="66"/>
        <v>0</v>
      </c>
      <c r="E1494">
        <f t="shared" si="68"/>
        <v>243</v>
      </c>
      <c r="F1494" s="5" cm="1">
        <f t="array" ref="F1494">INDEX(_xlfn._xlws.FILTER(A$9:A$16378,E1494=E$9:E$16378*ISNUMBER(A$9:A$16378)),1)</f>
        <v>44657</v>
      </c>
      <c r="G1494" s="5" cm="1">
        <f t="array" ref="G1494">INDEX(_xlfn._xlws.FILTER(A$9:A$16378,E1494=E$9:E$16378*ISNUMBER(A$9:A$16378)),COUNT(_xlfn._xlws.FILTER(A$9:A$16378,E1494=E$9:E$16378*ISNUMBER(A$9:A$16378))))</f>
        <v>44658</v>
      </c>
      <c r="H1494" t="str">
        <v/>
      </c>
      <c r="I1494" s="10" t="str" cm="1">
        <f t="array" ref="I1494">_xlfn.IFS(AND(OR(_xlfn._xlws.FILTER(D$9:D$16388,E$9:E$16388=E1494)),ROW()=_xlfn.MINIFS(_xlfn.ANCHORARRAY(H$9),E$9:E$16388,E1494)),A1494-C$4,ROW()=_xlfn.MINIFS(_xlfn.ANCHORARRAY(H$9),E$9:E$16388,E1494),IFERROR(A1494-INDEX(G$9:G$16388,MATCH(E1494-1,E$9:E$16388,0)),A1494-C$4),ISNUMBER(A1494),A1494-F1494,TRUE,"")</f>
        <v/>
      </c>
      <c r="J1494" t="str">
        <f t="shared" si="67"/>
        <v/>
      </c>
      <c r="L1494" s="5"/>
    </row>
    <row r="1495" spans="1:12">
      <c r="A1495" s="3">
        <v>44657</v>
      </c>
      <c r="B1495" s="4" t="str">
        <f>"annual period "&amp;COUNTIF(D$9:D1495,TRUE)</f>
        <v>annual period 5</v>
      </c>
      <c r="D1495" t="b">
        <f t="shared" si="66"/>
        <v>0</v>
      </c>
      <c r="E1495">
        <f t="shared" si="68"/>
        <v>243</v>
      </c>
      <c r="F1495" s="5" cm="1">
        <f t="array" ref="F1495">INDEX(_xlfn._xlws.FILTER(A$9:A$16378,E1495=E$9:E$16378*ISNUMBER(A$9:A$16378)),1)</f>
        <v>44657</v>
      </c>
      <c r="G1495" s="5" cm="1">
        <f t="array" ref="G1495">INDEX(_xlfn._xlws.FILTER(A$9:A$16378,E1495=E$9:E$16378*ISNUMBER(A$9:A$16378)),COUNT(_xlfn._xlws.FILTER(A$9:A$16378,E1495=E$9:E$16378*ISNUMBER(A$9:A$16378))))</f>
        <v>44658</v>
      </c>
      <c r="H1495">
        <v>1495</v>
      </c>
      <c r="I1495" s="10" cm="1">
        <f t="array" ref="I1495">_xlfn.IFS(AND(OR(_xlfn._xlws.FILTER(D$9:D$16388,E$9:E$16388=E1495)),ROW()=_xlfn.MINIFS(_xlfn.ANCHORARRAY(H$9),E$9:E$16388,E1495)),A1495-C$4,ROW()=_xlfn.MINIFS(_xlfn.ANCHORARRAY(H$9),E$9:E$16388,E1495),IFERROR(A1495-INDEX(G$9:G$16388,MATCH(E1495-1,E$9:E$16388,0)),A1495-C$4),ISNUMBER(A1495),A1495-F1495,TRUE,"")</f>
        <v>5</v>
      </c>
      <c r="J1495" t="b">
        <f t="shared" si="67"/>
        <v>0</v>
      </c>
      <c r="L1495" s="5"/>
    </row>
    <row r="1496" spans="1:12">
      <c r="B1496" s="4" t="str">
        <f>"annual period "&amp;COUNTIF(D$9:D1496,TRUE)</f>
        <v>annual period 5</v>
      </c>
      <c r="D1496" t="b">
        <f t="shared" si="66"/>
        <v>0</v>
      </c>
      <c r="E1496">
        <f t="shared" si="68"/>
        <v>243</v>
      </c>
      <c r="F1496" s="5" cm="1">
        <f t="array" ref="F1496">INDEX(_xlfn._xlws.FILTER(A$9:A$16378,E1496=E$9:E$16378*ISNUMBER(A$9:A$16378)),1)</f>
        <v>44657</v>
      </c>
      <c r="G1496" s="5" cm="1">
        <f t="array" ref="G1496">INDEX(_xlfn._xlws.FILTER(A$9:A$16378,E1496=E$9:E$16378*ISNUMBER(A$9:A$16378)),COUNT(_xlfn._xlws.FILTER(A$9:A$16378,E1496=E$9:E$16378*ISNUMBER(A$9:A$16378))))</f>
        <v>44658</v>
      </c>
      <c r="H1496" t="str">
        <v/>
      </c>
      <c r="I1496" s="10" t="str" cm="1">
        <f t="array" ref="I1496">_xlfn.IFS(AND(OR(_xlfn._xlws.FILTER(D$9:D$16388,E$9:E$16388=E1496)),ROW()=_xlfn.MINIFS(_xlfn.ANCHORARRAY(H$9),E$9:E$16388,E1496)),A1496-C$4,ROW()=_xlfn.MINIFS(_xlfn.ANCHORARRAY(H$9),E$9:E$16388,E1496),IFERROR(A1496-INDEX(G$9:G$16388,MATCH(E1496-1,E$9:E$16388,0)),A1496-C$4),ISNUMBER(A1496),A1496-F1496,TRUE,"")</f>
        <v/>
      </c>
      <c r="J1496" t="str">
        <f t="shared" si="67"/>
        <v/>
      </c>
      <c r="L1496" s="5"/>
    </row>
    <row r="1497" spans="1:12">
      <c r="A1497" s="3">
        <v>44658</v>
      </c>
      <c r="B1497" s="4" t="str">
        <f>"annual period "&amp;COUNTIF(D$9:D1497,TRUE)</f>
        <v>annual period 5</v>
      </c>
      <c r="D1497" t="b">
        <f t="shared" si="66"/>
        <v>0</v>
      </c>
      <c r="E1497">
        <f t="shared" si="68"/>
        <v>243</v>
      </c>
      <c r="F1497" s="5" cm="1">
        <f t="array" ref="F1497">INDEX(_xlfn._xlws.FILTER(A$9:A$16378,E1497=E$9:E$16378*ISNUMBER(A$9:A$16378)),1)</f>
        <v>44657</v>
      </c>
      <c r="G1497" s="5" cm="1">
        <f t="array" ref="G1497">INDEX(_xlfn._xlws.FILTER(A$9:A$16378,E1497=E$9:E$16378*ISNUMBER(A$9:A$16378)),COUNT(_xlfn._xlws.FILTER(A$9:A$16378,E1497=E$9:E$16378*ISNUMBER(A$9:A$16378))))</f>
        <v>44658</v>
      </c>
      <c r="H1497" t="str">
        <v/>
      </c>
      <c r="I1497" s="10" cm="1">
        <f t="array" ref="I1497">_xlfn.IFS(AND(OR(_xlfn._xlws.FILTER(D$9:D$16388,E$9:E$16388=E1497)),ROW()=_xlfn.MINIFS(_xlfn.ANCHORARRAY(H$9),E$9:E$16388,E1497)),A1497-C$4,ROW()=_xlfn.MINIFS(_xlfn.ANCHORARRAY(H$9),E$9:E$16388,E1497),IFERROR(A1497-INDEX(G$9:G$16388,MATCH(E1497-1,E$9:E$16388,0)),A1497-C$4),ISNUMBER(A1497),A1497-F1497,TRUE,"")</f>
        <v>1</v>
      </c>
      <c r="J1497" t="b">
        <f t="shared" si="67"/>
        <v>0</v>
      </c>
      <c r="L1497" s="5"/>
    </row>
    <row r="1498" spans="1:12">
      <c r="B1498" s="4" t="str">
        <f>"annual period "&amp;COUNTIF(D$9:D1498,TRUE)</f>
        <v>annual period 5</v>
      </c>
      <c r="D1498" t="b">
        <f t="shared" si="66"/>
        <v>0</v>
      </c>
      <c r="E1498">
        <f t="shared" si="68"/>
        <v>243</v>
      </c>
      <c r="F1498" s="5" cm="1">
        <f t="array" ref="F1498">INDEX(_xlfn._xlws.FILTER(A$9:A$16378,E1498=E$9:E$16378*ISNUMBER(A$9:A$16378)),1)</f>
        <v>44657</v>
      </c>
      <c r="G1498" s="5" cm="1">
        <f t="array" ref="G1498">INDEX(_xlfn._xlws.FILTER(A$9:A$16378,E1498=E$9:E$16378*ISNUMBER(A$9:A$16378)),COUNT(_xlfn._xlws.FILTER(A$9:A$16378,E1498=E$9:E$16378*ISNUMBER(A$9:A$16378))))</f>
        <v>44658</v>
      </c>
      <c r="H1498" t="str">
        <v/>
      </c>
      <c r="I1498" s="10" t="str" cm="1">
        <f t="array" ref="I1498">_xlfn.IFS(AND(OR(_xlfn._xlws.FILTER(D$9:D$16388,E$9:E$16388=E1498)),ROW()=_xlfn.MINIFS(_xlfn.ANCHORARRAY(H$9),E$9:E$16388,E1498)),A1498-C$4,ROW()=_xlfn.MINIFS(_xlfn.ANCHORARRAY(H$9),E$9:E$16388,E1498),IFERROR(A1498-INDEX(G$9:G$16388,MATCH(E1498-1,E$9:E$16388,0)),A1498-C$4),ISNUMBER(A1498),A1498-F1498,TRUE,"")</f>
        <v/>
      </c>
      <c r="J1498" t="str">
        <f t="shared" si="67"/>
        <v/>
      </c>
      <c r="L1498" s="5"/>
    </row>
    <row r="1499" spans="1:12">
      <c r="A1499" s="3">
        <v>44658</v>
      </c>
      <c r="B1499" s="4" t="str">
        <f>"annual period "&amp;COUNTIF(D$9:D1499,TRUE)</f>
        <v>annual period 5</v>
      </c>
      <c r="D1499" t="b">
        <f t="shared" si="66"/>
        <v>0</v>
      </c>
      <c r="E1499">
        <f t="shared" si="68"/>
        <v>243</v>
      </c>
      <c r="F1499" s="5" cm="1">
        <f t="array" ref="F1499">INDEX(_xlfn._xlws.FILTER(A$9:A$16378,E1499=E$9:E$16378*ISNUMBER(A$9:A$16378)),1)</f>
        <v>44657</v>
      </c>
      <c r="G1499" s="5" cm="1">
        <f t="array" ref="G1499">INDEX(_xlfn._xlws.FILTER(A$9:A$16378,E1499=E$9:E$16378*ISNUMBER(A$9:A$16378)),COUNT(_xlfn._xlws.FILTER(A$9:A$16378,E1499=E$9:E$16378*ISNUMBER(A$9:A$16378))))</f>
        <v>44658</v>
      </c>
      <c r="H1499" t="str">
        <v/>
      </c>
      <c r="I1499" s="10" cm="1">
        <f t="array" ref="I1499">_xlfn.IFS(AND(OR(_xlfn._xlws.FILTER(D$9:D$16388,E$9:E$16388=E1499)),ROW()=_xlfn.MINIFS(_xlfn.ANCHORARRAY(H$9),E$9:E$16388,E1499)),A1499-C$4,ROW()=_xlfn.MINIFS(_xlfn.ANCHORARRAY(H$9),E$9:E$16388,E1499),IFERROR(A1499-INDEX(G$9:G$16388,MATCH(E1499-1,E$9:E$16388,0)),A1499-C$4),ISNUMBER(A1499),A1499-F1499,TRUE,"")</f>
        <v>1</v>
      </c>
      <c r="J1499" t="b">
        <f t="shared" si="67"/>
        <v>0</v>
      </c>
      <c r="L1499" s="5"/>
    </row>
    <row r="1500" spans="1:12">
      <c r="A1500" s="1" t="s">
        <v>14</v>
      </c>
      <c r="B1500" s="4" t="str">
        <f>"annual period "&amp;COUNTIF(D$9:D1500,TRUE)</f>
        <v>annual period 5</v>
      </c>
      <c r="D1500" t="b">
        <f t="shared" si="66"/>
        <v>0</v>
      </c>
      <c r="E1500">
        <f t="shared" si="68"/>
        <v>244</v>
      </c>
      <c r="F1500" s="5" cm="1">
        <f t="array" ref="F1500">INDEX(_xlfn._xlws.FILTER(A$9:A$16378,E1500=E$9:E$16378*ISNUMBER(A$9:A$16378)),1)</f>
        <v>44662</v>
      </c>
      <c r="G1500" s="5" cm="1">
        <f t="array" ref="G1500">INDEX(_xlfn._xlws.FILTER(A$9:A$16378,E1500=E$9:E$16378*ISNUMBER(A$9:A$16378)),COUNT(_xlfn._xlws.FILTER(A$9:A$16378,E1500=E$9:E$16378*ISNUMBER(A$9:A$16378))))</f>
        <v>44663</v>
      </c>
      <c r="H1500" t="str">
        <v/>
      </c>
      <c r="I1500" s="10" t="str" cm="1">
        <f t="array" ref="I1500">_xlfn.IFS(AND(OR(_xlfn._xlws.FILTER(D$9:D$16388,E$9:E$16388=E1500)),ROW()=_xlfn.MINIFS(_xlfn.ANCHORARRAY(H$9),E$9:E$16388,E1500)),A1500-C$4,ROW()=_xlfn.MINIFS(_xlfn.ANCHORARRAY(H$9),E$9:E$16388,E1500),IFERROR(A1500-INDEX(G$9:G$16388,MATCH(E1500-1,E$9:E$16388,0)),A1500-C$4),ISNUMBER(A1500),A1500-F1500,TRUE,"")</f>
        <v/>
      </c>
      <c r="J1500" t="str">
        <f t="shared" si="67"/>
        <v/>
      </c>
      <c r="L1500" s="5"/>
    </row>
    <row r="1501" spans="1:12">
      <c r="A1501" s="2"/>
      <c r="B1501" s="4" t="str">
        <f>"annual period "&amp;COUNTIF(D$9:D1501,TRUE)</f>
        <v>annual period 5</v>
      </c>
      <c r="D1501" t="b">
        <f t="shared" si="66"/>
        <v>0</v>
      </c>
      <c r="E1501">
        <f t="shared" si="68"/>
        <v>244</v>
      </c>
      <c r="F1501" s="5" cm="1">
        <f t="array" ref="F1501">INDEX(_xlfn._xlws.FILTER(A$9:A$16378,E1501=E$9:E$16378*ISNUMBER(A$9:A$16378)),1)</f>
        <v>44662</v>
      </c>
      <c r="G1501" s="5" cm="1">
        <f t="array" ref="G1501">INDEX(_xlfn._xlws.FILTER(A$9:A$16378,E1501=E$9:E$16378*ISNUMBER(A$9:A$16378)),COUNT(_xlfn._xlws.FILTER(A$9:A$16378,E1501=E$9:E$16378*ISNUMBER(A$9:A$16378))))</f>
        <v>44663</v>
      </c>
      <c r="H1501" t="str">
        <v/>
      </c>
      <c r="I1501" s="10" t="str" cm="1">
        <f t="array" ref="I1501">_xlfn.IFS(AND(OR(_xlfn._xlws.FILTER(D$9:D$16388,E$9:E$16388=E1501)),ROW()=_xlfn.MINIFS(_xlfn.ANCHORARRAY(H$9),E$9:E$16388,E1501)),A1501-C$4,ROW()=_xlfn.MINIFS(_xlfn.ANCHORARRAY(H$9),E$9:E$16388,E1501),IFERROR(A1501-INDEX(G$9:G$16388,MATCH(E1501-1,E$9:E$16388,0)),A1501-C$4),ISNUMBER(A1501),A1501-F1501,TRUE,"")</f>
        <v/>
      </c>
      <c r="J1501" t="str">
        <f t="shared" si="67"/>
        <v/>
      </c>
      <c r="L1501" s="5"/>
    </row>
    <row r="1502" spans="1:12">
      <c r="A1502" s="3">
        <v>44662</v>
      </c>
      <c r="B1502" s="4" t="str">
        <f>"annual period "&amp;COUNTIF(D$9:D1502,TRUE)</f>
        <v>annual period 5</v>
      </c>
      <c r="D1502" t="b">
        <f t="shared" si="66"/>
        <v>0</v>
      </c>
      <c r="E1502">
        <f t="shared" si="68"/>
        <v>244</v>
      </c>
      <c r="F1502" s="5" cm="1">
        <f t="array" ref="F1502">INDEX(_xlfn._xlws.FILTER(A$9:A$16378,E1502=E$9:E$16378*ISNUMBER(A$9:A$16378)),1)</f>
        <v>44662</v>
      </c>
      <c r="G1502" s="5" cm="1">
        <f t="array" ref="G1502">INDEX(_xlfn._xlws.FILTER(A$9:A$16378,E1502=E$9:E$16378*ISNUMBER(A$9:A$16378)),COUNT(_xlfn._xlws.FILTER(A$9:A$16378,E1502=E$9:E$16378*ISNUMBER(A$9:A$16378))))</f>
        <v>44663</v>
      </c>
      <c r="H1502">
        <v>1502</v>
      </c>
      <c r="I1502" s="10" cm="1">
        <f t="array" ref="I1502">_xlfn.IFS(AND(OR(_xlfn._xlws.FILTER(D$9:D$16388,E$9:E$16388=E1502)),ROW()=_xlfn.MINIFS(_xlfn.ANCHORARRAY(H$9),E$9:E$16388,E1502)),A1502-C$4,ROW()=_xlfn.MINIFS(_xlfn.ANCHORARRAY(H$9),E$9:E$16388,E1502),IFERROR(A1502-INDEX(G$9:G$16388,MATCH(E1502-1,E$9:E$16388,0)),A1502-C$4),ISNUMBER(A1502),A1502-F1502,TRUE,"")</f>
        <v>4</v>
      </c>
      <c r="J1502" t="b">
        <f t="shared" si="67"/>
        <v>0</v>
      </c>
      <c r="L1502" s="5"/>
    </row>
    <row r="1503" spans="1:12">
      <c r="B1503" s="4" t="str">
        <f>"annual period "&amp;COUNTIF(D$9:D1503,TRUE)</f>
        <v>annual period 5</v>
      </c>
      <c r="D1503" t="b">
        <f t="shared" si="66"/>
        <v>0</v>
      </c>
      <c r="E1503">
        <f t="shared" si="68"/>
        <v>244</v>
      </c>
      <c r="F1503" s="5" cm="1">
        <f t="array" ref="F1503">INDEX(_xlfn._xlws.FILTER(A$9:A$16378,E1503=E$9:E$16378*ISNUMBER(A$9:A$16378)),1)</f>
        <v>44662</v>
      </c>
      <c r="G1503" s="5" cm="1">
        <f t="array" ref="G1503">INDEX(_xlfn._xlws.FILTER(A$9:A$16378,E1503=E$9:E$16378*ISNUMBER(A$9:A$16378)),COUNT(_xlfn._xlws.FILTER(A$9:A$16378,E1503=E$9:E$16378*ISNUMBER(A$9:A$16378))))</f>
        <v>44663</v>
      </c>
      <c r="H1503" t="str">
        <v/>
      </c>
      <c r="I1503" s="10" t="str" cm="1">
        <f t="array" ref="I1503">_xlfn.IFS(AND(OR(_xlfn._xlws.FILTER(D$9:D$16388,E$9:E$16388=E1503)),ROW()=_xlfn.MINIFS(_xlfn.ANCHORARRAY(H$9),E$9:E$16388,E1503)),A1503-C$4,ROW()=_xlfn.MINIFS(_xlfn.ANCHORARRAY(H$9),E$9:E$16388,E1503),IFERROR(A1503-INDEX(G$9:G$16388,MATCH(E1503-1,E$9:E$16388,0)),A1503-C$4),ISNUMBER(A1503),A1503-F1503,TRUE,"")</f>
        <v/>
      </c>
      <c r="J1503" t="str">
        <f t="shared" si="67"/>
        <v/>
      </c>
      <c r="L1503" s="5"/>
    </row>
    <row r="1504" spans="1:12">
      <c r="A1504" s="3">
        <v>44663</v>
      </c>
      <c r="B1504" s="4" t="str">
        <f>"annual period "&amp;COUNTIF(D$9:D1504,TRUE)</f>
        <v>annual period 5</v>
      </c>
      <c r="D1504" t="b">
        <f t="shared" ref="D1504:D1567" si="69">F1503-F1504&gt;300</f>
        <v>0</v>
      </c>
      <c r="E1504">
        <f t="shared" si="68"/>
        <v>244</v>
      </c>
      <c r="F1504" s="5" cm="1">
        <f t="array" ref="F1504">INDEX(_xlfn._xlws.FILTER(A$9:A$16378,E1504=E$9:E$16378*ISNUMBER(A$9:A$16378)),1)</f>
        <v>44662</v>
      </c>
      <c r="G1504" s="5" cm="1">
        <f t="array" ref="G1504">INDEX(_xlfn._xlws.FILTER(A$9:A$16378,E1504=E$9:E$16378*ISNUMBER(A$9:A$16378)),COUNT(_xlfn._xlws.FILTER(A$9:A$16378,E1504=E$9:E$16378*ISNUMBER(A$9:A$16378))))</f>
        <v>44663</v>
      </c>
      <c r="H1504" t="str">
        <v/>
      </c>
      <c r="I1504" s="10" cm="1">
        <f t="array" ref="I1504">_xlfn.IFS(AND(OR(_xlfn._xlws.FILTER(D$9:D$16388,E$9:E$16388=E1504)),ROW()=_xlfn.MINIFS(_xlfn.ANCHORARRAY(H$9),E$9:E$16388,E1504)),A1504-C$4,ROW()=_xlfn.MINIFS(_xlfn.ANCHORARRAY(H$9),E$9:E$16388,E1504),IFERROR(A1504-INDEX(G$9:G$16388,MATCH(E1504-1,E$9:E$16388,0)),A1504-C$4),ISNUMBER(A1504),A1504-F1504,TRUE,"")</f>
        <v>1</v>
      </c>
      <c r="J1504" t="b">
        <f t="shared" si="67"/>
        <v>0</v>
      </c>
      <c r="L1504" s="5"/>
    </row>
    <row r="1505" spans="1:12">
      <c r="A1505" s="1" t="s">
        <v>14</v>
      </c>
      <c r="B1505" s="4" t="str">
        <f>"annual period "&amp;COUNTIF(D$9:D1505,TRUE)</f>
        <v>annual period 5</v>
      </c>
      <c r="D1505" t="b">
        <f t="shared" si="69"/>
        <v>0</v>
      </c>
      <c r="E1505">
        <f t="shared" si="68"/>
        <v>245</v>
      </c>
      <c r="F1505" s="5" cm="1">
        <f t="array" ref="F1505">INDEX(_xlfn._xlws.FILTER(A$9:A$16378,E1505=E$9:E$16378*ISNUMBER(A$9:A$16378)),1)</f>
        <v>44665</v>
      </c>
      <c r="G1505" s="5" cm="1">
        <f t="array" ref="G1505">INDEX(_xlfn._xlws.FILTER(A$9:A$16378,E1505=E$9:E$16378*ISNUMBER(A$9:A$16378)),COUNT(_xlfn._xlws.FILTER(A$9:A$16378,E1505=E$9:E$16378*ISNUMBER(A$9:A$16378))))</f>
        <v>44665</v>
      </c>
      <c r="H1505" t="str">
        <v/>
      </c>
      <c r="I1505" s="10" t="str" cm="1">
        <f t="array" ref="I1505">_xlfn.IFS(AND(OR(_xlfn._xlws.FILTER(D$9:D$16388,E$9:E$16388=E1505)),ROW()=_xlfn.MINIFS(_xlfn.ANCHORARRAY(H$9),E$9:E$16388,E1505)),A1505-C$4,ROW()=_xlfn.MINIFS(_xlfn.ANCHORARRAY(H$9),E$9:E$16388,E1505),IFERROR(A1505-INDEX(G$9:G$16388,MATCH(E1505-1,E$9:E$16388,0)),A1505-C$4),ISNUMBER(A1505),A1505-F1505,TRUE,"")</f>
        <v/>
      </c>
      <c r="J1505" t="str">
        <f t="shared" si="67"/>
        <v/>
      </c>
      <c r="L1505" s="5"/>
    </row>
    <row r="1506" spans="1:12">
      <c r="A1506" s="2"/>
      <c r="B1506" s="4" t="str">
        <f>"annual period "&amp;COUNTIF(D$9:D1506,TRUE)</f>
        <v>annual period 5</v>
      </c>
      <c r="D1506" t="b">
        <f t="shared" si="69"/>
        <v>0</v>
      </c>
      <c r="E1506">
        <f t="shared" si="68"/>
        <v>245</v>
      </c>
      <c r="F1506" s="5" cm="1">
        <f t="array" ref="F1506">INDEX(_xlfn._xlws.FILTER(A$9:A$16378,E1506=E$9:E$16378*ISNUMBER(A$9:A$16378)),1)</f>
        <v>44665</v>
      </c>
      <c r="G1506" s="5" cm="1">
        <f t="array" ref="G1506">INDEX(_xlfn._xlws.FILTER(A$9:A$16378,E1506=E$9:E$16378*ISNUMBER(A$9:A$16378)),COUNT(_xlfn._xlws.FILTER(A$9:A$16378,E1506=E$9:E$16378*ISNUMBER(A$9:A$16378))))</f>
        <v>44665</v>
      </c>
      <c r="H1506" t="str">
        <v/>
      </c>
      <c r="I1506" s="10" t="str" cm="1">
        <f t="array" ref="I1506">_xlfn.IFS(AND(OR(_xlfn._xlws.FILTER(D$9:D$16388,E$9:E$16388=E1506)),ROW()=_xlfn.MINIFS(_xlfn.ANCHORARRAY(H$9),E$9:E$16388,E1506)),A1506-C$4,ROW()=_xlfn.MINIFS(_xlfn.ANCHORARRAY(H$9),E$9:E$16388,E1506),IFERROR(A1506-INDEX(G$9:G$16388,MATCH(E1506-1,E$9:E$16388,0)),A1506-C$4),ISNUMBER(A1506),A1506-F1506,TRUE,"")</f>
        <v/>
      </c>
      <c r="J1506" t="str">
        <f t="shared" si="67"/>
        <v/>
      </c>
      <c r="L1506" s="5"/>
    </row>
    <row r="1507" spans="1:12">
      <c r="A1507" s="3">
        <v>44665</v>
      </c>
      <c r="B1507" s="4" t="str">
        <f>"annual period "&amp;COUNTIF(D$9:D1507,TRUE)</f>
        <v>annual period 5</v>
      </c>
      <c r="D1507" t="b">
        <f t="shared" si="69"/>
        <v>0</v>
      </c>
      <c r="E1507">
        <f t="shared" si="68"/>
        <v>245</v>
      </c>
      <c r="F1507" s="5" cm="1">
        <f t="array" ref="F1507">INDEX(_xlfn._xlws.FILTER(A$9:A$16378,E1507=E$9:E$16378*ISNUMBER(A$9:A$16378)),1)</f>
        <v>44665</v>
      </c>
      <c r="G1507" s="5" cm="1">
        <f t="array" ref="G1507">INDEX(_xlfn._xlws.FILTER(A$9:A$16378,E1507=E$9:E$16378*ISNUMBER(A$9:A$16378)),COUNT(_xlfn._xlws.FILTER(A$9:A$16378,E1507=E$9:E$16378*ISNUMBER(A$9:A$16378))))</f>
        <v>44665</v>
      </c>
      <c r="H1507">
        <v>1507</v>
      </c>
      <c r="I1507" s="10" cm="1">
        <f t="array" ref="I1507">_xlfn.IFS(AND(OR(_xlfn._xlws.FILTER(D$9:D$16388,E$9:E$16388=E1507)),ROW()=_xlfn.MINIFS(_xlfn.ANCHORARRAY(H$9),E$9:E$16388,E1507)),A1507-C$4,ROW()=_xlfn.MINIFS(_xlfn.ANCHORARRAY(H$9),E$9:E$16388,E1507),IFERROR(A1507-INDEX(G$9:G$16388,MATCH(E1507-1,E$9:E$16388,0)),A1507-C$4),ISNUMBER(A1507),A1507-F1507,TRUE,"")</f>
        <v>2</v>
      </c>
      <c r="J1507" t="b">
        <f t="shared" si="67"/>
        <v>0</v>
      </c>
      <c r="L1507" s="5"/>
    </row>
    <row r="1508" spans="1:12">
      <c r="B1508" s="4" t="str">
        <f>"annual period "&amp;COUNTIF(D$9:D1508,TRUE)</f>
        <v>annual period 5</v>
      </c>
      <c r="D1508" t="b">
        <f t="shared" si="69"/>
        <v>0</v>
      </c>
      <c r="E1508">
        <f t="shared" si="68"/>
        <v>245</v>
      </c>
      <c r="F1508" s="5" cm="1">
        <f t="array" ref="F1508">INDEX(_xlfn._xlws.FILTER(A$9:A$16378,E1508=E$9:E$16378*ISNUMBER(A$9:A$16378)),1)</f>
        <v>44665</v>
      </c>
      <c r="G1508" s="5" cm="1">
        <f t="array" ref="G1508">INDEX(_xlfn._xlws.FILTER(A$9:A$16378,E1508=E$9:E$16378*ISNUMBER(A$9:A$16378)),COUNT(_xlfn._xlws.FILTER(A$9:A$16378,E1508=E$9:E$16378*ISNUMBER(A$9:A$16378))))</f>
        <v>44665</v>
      </c>
      <c r="H1508" t="str">
        <v/>
      </c>
      <c r="I1508" s="10" t="str" cm="1">
        <f t="array" ref="I1508">_xlfn.IFS(AND(OR(_xlfn._xlws.FILTER(D$9:D$16388,E$9:E$16388=E1508)),ROW()=_xlfn.MINIFS(_xlfn.ANCHORARRAY(H$9),E$9:E$16388,E1508)),A1508-C$4,ROW()=_xlfn.MINIFS(_xlfn.ANCHORARRAY(H$9),E$9:E$16388,E1508),IFERROR(A1508-INDEX(G$9:G$16388,MATCH(E1508-1,E$9:E$16388,0)),A1508-C$4),ISNUMBER(A1508),A1508-F1508,TRUE,"")</f>
        <v/>
      </c>
      <c r="J1508" t="str">
        <f t="shared" si="67"/>
        <v/>
      </c>
      <c r="L1508" s="5"/>
    </row>
    <row r="1509" spans="1:12">
      <c r="A1509" s="3">
        <v>44665</v>
      </c>
      <c r="B1509" s="4" t="str">
        <f>"annual period "&amp;COUNTIF(D$9:D1509,TRUE)</f>
        <v>annual period 5</v>
      </c>
      <c r="D1509" t="b">
        <f t="shared" si="69"/>
        <v>0</v>
      </c>
      <c r="E1509">
        <f t="shared" si="68"/>
        <v>245</v>
      </c>
      <c r="F1509" s="5" cm="1">
        <f t="array" ref="F1509">INDEX(_xlfn._xlws.FILTER(A$9:A$16378,E1509=E$9:E$16378*ISNUMBER(A$9:A$16378)),1)</f>
        <v>44665</v>
      </c>
      <c r="G1509" s="5" cm="1">
        <f t="array" ref="G1509">INDEX(_xlfn._xlws.FILTER(A$9:A$16378,E1509=E$9:E$16378*ISNUMBER(A$9:A$16378)),COUNT(_xlfn._xlws.FILTER(A$9:A$16378,E1509=E$9:E$16378*ISNUMBER(A$9:A$16378))))</f>
        <v>44665</v>
      </c>
      <c r="H1509">
        <v>1509</v>
      </c>
      <c r="I1509" s="10" cm="1">
        <f t="array" ref="I1509">_xlfn.IFS(AND(OR(_xlfn._xlws.FILTER(D$9:D$16388,E$9:E$16388=E1509)),ROW()=_xlfn.MINIFS(_xlfn.ANCHORARRAY(H$9),E$9:E$16388,E1509)),A1509-C$4,ROW()=_xlfn.MINIFS(_xlfn.ANCHORARRAY(H$9),E$9:E$16388,E1509),IFERROR(A1509-INDEX(G$9:G$16388,MATCH(E1509-1,E$9:E$16388,0)),A1509-C$4),ISNUMBER(A1509),A1509-F1509,TRUE,"")</f>
        <v>0</v>
      </c>
      <c r="J1509" t="b">
        <f t="shared" si="67"/>
        <v>0</v>
      </c>
      <c r="L1509" s="5"/>
    </row>
    <row r="1510" spans="1:12">
      <c r="A1510" s="1" t="s">
        <v>14</v>
      </c>
      <c r="B1510" s="4" t="str">
        <f>"annual period "&amp;COUNTIF(D$9:D1510,TRUE)</f>
        <v>annual period 5</v>
      </c>
      <c r="D1510" t="b">
        <f t="shared" si="69"/>
        <v>0</v>
      </c>
      <c r="E1510">
        <f t="shared" si="68"/>
        <v>246</v>
      </c>
      <c r="F1510" s="5" cm="1">
        <f t="array" ref="F1510">INDEX(_xlfn._xlws.FILTER(A$9:A$16378,E1510=E$9:E$16378*ISNUMBER(A$9:A$16378)),1)</f>
        <v>44671</v>
      </c>
      <c r="G1510" s="5" cm="1">
        <f t="array" ref="G1510">INDEX(_xlfn._xlws.FILTER(A$9:A$16378,E1510=E$9:E$16378*ISNUMBER(A$9:A$16378)),COUNT(_xlfn._xlws.FILTER(A$9:A$16378,E1510=E$9:E$16378*ISNUMBER(A$9:A$16378))))</f>
        <v>44671</v>
      </c>
      <c r="H1510" t="str">
        <v/>
      </c>
      <c r="I1510" s="10" t="str" cm="1">
        <f t="array" ref="I1510">_xlfn.IFS(AND(OR(_xlfn._xlws.FILTER(D$9:D$16388,E$9:E$16388=E1510)),ROW()=_xlfn.MINIFS(_xlfn.ANCHORARRAY(H$9),E$9:E$16388,E1510)),A1510-C$4,ROW()=_xlfn.MINIFS(_xlfn.ANCHORARRAY(H$9),E$9:E$16388,E1510),IFERROR(A1510-INDEX(G$9:G$16388,MATCH(E1510-1,E$9:E$16388,0)),A1510-C$4),ISNUMBER(A1510),A1510-F1510,TRUE,"")</f>
        <v/>
      </c>
      <c r="J1510" t="str">
        <f t="shared" si="67"/>
        <v/>
      </c>
      <c r="L1510" s="5"/>
    </row>
    <row r="1511" spans="1:12">
      <c r="A1511" s="2"/>
      <c r="B1511" s="4" t="str">
        <f>"annual period "&amp;COUNTIF(D$9:D1511,TRUE)</f>
        <v>annual period 5</v>
      </c>
      <c r="D1511" t="b">
        <f t="shared" si="69"/>
        <v>0</v>
      </c>
      <c r="E1511">
        <f t="shared" si="68"/>
        <v>246</v>
      </c>
      <c r="F1511" s="5" cm="1">
        <f t="array" ref="F1511">INDEX(_xlfn._xlws.FILTER(A$9:A$16378,E1511=E$9:E$16378*ISNUMBER(A$9:A$16378)),1)</f>
        <v>44671</v>
      </c>
      <c r="G1511" s="5" cm="1">
        <f t="array" ref="G1511">INDEX(_xlfn._xlws.FILTER(A$9:A$16378,E1511=E$9:E$16378*ISNUMBER(A$9:A$16378)),COUNT(_xlfn._xlws.FILTER(A$9:A$16378,E1511=E$9:E$16378*ISNUMBER(A$9:A$16378))))</f>
        <v>44671</v>
      </c>
      <c r="H1511" t="str">
        <v/>
      </c>
      <c r="I1511" s="10" t="str" cm="1">
        <f t="array" ref="I1511">_xlfn.IFS(AND(OR(_xlfn._xlws.FILTER(D$9:D$16388,E$9:E$16388=E1511)),ROW()=_xlfn.MINIFS(_xlfn.ANCHORARRAY(H$9),E$9:E$16388,E1511)),A1511-C$4,ROW()=_xlfn.MINIFS(_xlfn.ANCHORARRAY(H$9),E$9:E$16388,E1511),IFERROR(A1511-INDEX(G$9:G$16388,MATCH(E1511-1,E$9:E$16388,0)),A1511-C$4),ISNUMBER(A1511),A1511-F1511,TRUE,"")</f>
        <v/>
      </c>
      <c r="J1511" t="str">
        <f t="shared" si="67"/>
        <v/>
      </c>
      <c r="L1511" s="5"/>
    </row>
    <row r="1512" spans="1:12">
      <c r="A1512" s="3">
        <v>44671</v>
      </c>
      <c r="B1512" s="4" t="str">
        <f>"annual period "&amp;COUNTIF(D$9:D1512,TRUE)</f>
        <v>annual period 5</v>
      </c>
      <c r="D1512" t="b">
        <f t="shared" si="69"/>
        <v>0</v>
      </c>
      <c r="E1512">
        <f t="shared" si="68"/>
        <v>246</v>
      </c>
      <c r="F1512" s="5" cm="1">
        <f t="array" ref="F1512">INDEX(_xlfn._xlws.FILTER(A$9:A$16378,E1512=E$9:E$16378*ISNUMBER(A$9:A$16378)),1)</f>
        <v>44671</v>
      </c>
      <c r="G1512" s="5" cm="1">
        <f t="array" ref="G1512">INDEX(_xlfn._xlws.FILTER(A$9:A$16378,E1512=E$9:E$16378*ISNUMBER(A$9:A$16378)),COUNT(_xlfn._xlws.FILTER(A$9:A$16378,E1512=E$9:E$16378*ISNUMBER(A$9:A$16378))))</f>
        <v>44671</v>
      </c>
      <c r="H1512">
        <v>1512</v>
      </c>
      <c r="I1512" s="10" cm="1">
        <f t="array" ref="I1512">_xlfn.IFS(AND(OR(_xlfn._xlws.FILTER(D$9:D$16388,E$9:E$16388=E1512)),ROW()=_xlfn.MINIFS(_xlfn.ANCHORARRAY(H$9),E$9:E$16388,E1512)),A1512-C$4,ROW()=_xlfn.MINIFS(_xlfn.ANCHORARRAY(H$9),E$9:E$16388,E1512),IFERROR(A1512-INDEX(G$9:G$16388,MATCH(E1512-1,E$9:E$16388,0)),A1512-C$4),ISNUMBER(A1512),A1512-F1512,TRUE,"")</f>
        <v>6</v>
      </c>
      <c r="J1512" t="b">
        <f t="shared" si="67"/>
        <v>0</v>
      </c>
      <c r="L1512" s="5"/>
    </row>
    <row r="1513" spans="1:12">
      <c r="A1513" s="1" t="s">
        <v>14</v>
      </c>
      <c r="B1513" s="4" t="str">
        <f>"annual period "&amp;COUNTIF(D$9:D1513,TRUE)</f>
        <v>annual period 5</v>
      </c>
      <c r="D1513" t="b">
        <f t="shared" si="69"/>
        <v>0</v>
      </c>
      <c r="E1513">
        <f t="shared" si="68"/>
        <v>247</v>
      </c>
      <c r="F1513" s="5" cm="1">
        <f t="array" ref="F1513">INDEX(_xlfn._xlws.FILTER(A$9:A$16378,E1513=E$9:E$16378*ISNUMBER(A$9:A$16378)),1)</f>
        <v>44672</v>
      </c>
      <c r="G1513" s="5" cm="1">
        <f t="array" ref="G1513">INDEX(_xlfn._xlws.FILTER(A$9:A$16378,E1513=E$9:E$16378*ISNUMBER(A$9:A$16378)),COUNT(_xlfn._xlws.FILTER(A$9:A$16378,E1513=E$9:E$16378*ISNUMBER(A$9:A$16378))))</f>
        <v>44672</v>
      </c>
      <c r="H1513" t="str">
        <v/>
      </c>
      <c r="I1513" s="10" t="str" cm="1">
        <f t="array" ref="I1513">_xlfn.IFS(AND(OR(_xlfn._xlws.FILTER(D$9:D$16388,E$9:E$16388=E1513)),ROW()=_xlfn.MINIFS(_xlfn.ANCHORARRAY(H$9),E$9:E$16388,E1513)),A1513-C$4,ROW()=_xlfn.MINIFS(_xlfn.ANCHORARRAY(H$9),E$9:E$16388,E1513),IFERROR(A1513-INDEX(G$9:G$16388,MATCH(E1513-1,E$9:E$16388,0)),A1513-C$4),ISNUMBER(A1513),A1513-F1513,TRUE,"")</f>
        <v/>
      </c>
      <c r="J1513" t="str">
        <f t="shared" si="67"/>
        <v/>
      </c>
      <c r="L1513" s="5"/>
    </row>
    <row r="1514" spans="1:12">
      <c r="A1514" s="2"/>
      <c r="B1514" s="4" t="str">
        <f>"annual period "&amp;COUNTIF(D$9:D1514,TRUE)</f>
        <v>annual period 5</v>
      </c>
      <c r="D1514" t="b">
        <f t="shared" si="69"/>
        <v>0</v>
      </c>
      <c r="E1514">
        <f t="shared" si="68"/>
        <v>247</v>
      </c>
      <c r="F1514" s="5" cm="1">
        <f t="array" ref="F1514">INDEX(_xlfn._xlws.FILTER(A$9:A$16378,E1514=E$9:E$16378*ISNUMBER(A$9:A$16378)),1)</f>
        <v>44672</v>
      </c>
      <c r="G1514" s="5" cm="1">
        <f t="array" ref="G1514">INDEX(_xlfn._xlws.FILTER(A$9:A$16378,E1514=E$9:E$16378*ISNUMBER(A$9:A$16378)),COUNT(_xlfn._xlws.FILTER(A$9:A$16378,E1514=E$9:E$16378*ISNUMBER(A$9:A$16378))))</f>
        <v>44672</v>
      </c>
      <c r="H1514" t="str">
        <v/>
      </c>
      <c r="I1514" s="10" t="str" cm="1">
        <f t="array" ref="I1514">_xlfn.IFS(AND(OR(_xlfn._xlws.FILTER(D$9:D$16388,E$9:E$16388=E1514)),ROW()=_xlfn.MINIFS(_xlfn.ANCHORARRAY(H$9),E$9:E$16388,E1514)),A1514-C$4,ROW()=_xlfn.MINIFS(_xlfn.ANCHORARRAY(H$9),E$9:E$16388,E1514),IFERROR(A1514-INDEX(G$9:G$16388,MATCH(E1514-1,E$9:E$16388,0)),A1514-C$4),ISNUMBER(A1514),A1514-F1514,TRUE,"")</f>
        <v/>
      </c>
      <c r="J1514" t="str">
        <f t="shared" si="67"/>
        <v/>
      </c>
      <c r="L1514" s="5"/>
    </row>
    <row r="1515" spans="1:12">
      <c r="A1515" s="3">
        <v>44672</v>
      </c>
      <c r="B1515" s="4" t="str">
        <f>"annual period "&amp;COUNTIF(D$9:D1515,TRUE)</f>
        <v>annual period 5</v>
      </c>
      <c r="D1515" t="b">
        <f t="shared" si="69"/>
        <v>0</v>
      </c>
      <c r="E1515">
        <f t="shared" si="68"/>
        <v>247</v>
      </c>
      <c r="F1515" s="5" cm="1">
        <f t="array" ref="F1515">INDEX(_xlfn._xlws.FILTER(A$9:A$16378,E1515=E$9:E$16378*ISNUMBER(A$9:A$16378)),1)</f>
        <v>44672</v>
      </c>
      <c r="G1515" s="5" cm="1">
        <f t="array" ref="G1515">INDEX(_xlfn._xlws.FILTER(A$9:A$16378,E1515=E$9:E$16378*ISNUMBER(A$9:A$16378)),COUNT(_xlfn._xlws.FILTER(A$9:A$16378,E1515=E$9:E$16378*ISNUMBER(A$9:A$16378))))</f>
        <v>44672</v>
      </c>
      <c r="H1515">
        <v>1515</v>
      </c>
      <c r="I1515" s="10" cm="1">
        <f t="array" ref="I1515">_xlfn.IFS(AND(OR(_xlfn._xlws.FILTER(D$9:D$16388,E$9:E$16388=E1515)),ROW()=_xlfn.MINIFS(_xlfn.ANCHORARRAY(H$9),E$9:E$16388,E1515)),A1515-C$4,ROW()=_xlfn.MINIFS(_xlfn.ANCHORARRAY(H$9),E$9:E$16388,E1515),IFERROR(A1515-INDEX(G$9:G$16388,MATCH(E1515-1,E$9:E$16388,0)),A1515-C$4),ISNUMBER(A1515),A1515-F1515,TRUE,"")</f>
        <v>1</v>
      </c>
      <c r="J1515" t="b">
        <f t="shared" si="67"/>
        <v>0</v>
      </c>
      <c r="L1515" s="5"/>
    </row>
    <row r="1516" spans="1:12">
      <c r="B1516" s="4" t="str">
        <f>"annual period "&amp;COUNTIF(D$9:D1516,TRUE)</f>
        <v>annual period 5</v>
      </c>
      <c r="D1516" t="b">
        <f t="shared" si="69"/>
        <v>0</v>
      </c>
      <c r="E1516">
        <f t="shared" si="68"/>
        <v>247</v>
      </c>
      <c r="F1516" s="5" cm="1">
        <f t="array" ref="F1516">INDEX(_xlfn._xlws.FILTER(A$9:A$16378,E1516=E$9:E$16378*ISNUMBER(A$9:A$16378)),1)</f>
        <v>44672</v>
      </c>
      <c r="G1516" s="5" cm="1">
        <f t="array" ref="G1516">INDEX(_xlfn._xlws.FILTER(A$9:A$16378,E1516=E$9:E$16378*ISNUMBER(A$9:A$16378)),COUNT(_xlfn._xlws.FILTER(A$9:A$16378,E1516=E$9:E$16378*ISNUMBER(A$9:A$16378))))</f>
        <v>44672</v>
      </c>
      <c r="H1516" t="str">
        <v/>
      </c>
      <c r="I1516" s="10" t="str" cm="1">
        <f t="array" ref="I1516">_xlfn.IFS(AND(OR(_xlfn._xlws.FILTER(D$9:D$16388,E$9:E$16388=E1516)),ROW()=_xlfn.MINIFS(_xlfn.ANCHORARRAY(H$9),E$9:E$16388,E1516)),A1516-C$4,ROW()=_xlfn.MINIFS(_xlfn.ANCHORARRAY(H$9),E$9:E$16388,E1516),IFERROR(A1516-INDEX(G$9:G$16388,MATCH(E1516-1,E$9:E$16388,0)),A1516-C$4),ISNUMBER(A1516),A1516-F1516,TRUE,"")</f>
        <v/>
      </c>
      <c r="J1516" t="str">
        <f t="shared" si="67"/>
        <v/>
      </c>
      <c r="L1516" s="5"/>
    </row>
    <row r="1517" spans="1:12">
      <c r="A1517" s="3">
        <v>44672</v>
      </c>
      <c r="B1517" s="4" t="str">
        <f>"annual period "&amp;COUNTIF(D$9:D1517,TRUE)</f>
        <v>annual period 5</v>
      </c>
      <c r="D1517" t="b">
        <f t="shared" si="69"/>
        <v>0</v>
      </c>
      <c r="E1517">
        <f t="shared" si="68"/>
        <v>247</v>
      </c>
      <c r="F1517" s="5" cm="1">
        <f t="array" ref="F1517">INDEX(_xlfn._xlws.FILTER(A$9:A$16378,E1517=E$9:E$16378*ISNUMBER(A$9:A$16378)),1)</f>
        <v>44672</v>
      </c>
      <c r="G1517" s="5" cm="1">
        <f t="array" ref="G1517">INDEX(_xlfn._xlws.FILTER(A$9:A$16378,E1517=E$9:E$16378*ISNUMBER(A$9:A$16378)),COUNT(_xlfn._xlws.FILTER(A$9:A$16378,E1517=E$9:E$16378*ISNUMBER(A$9:A$16378))))</f>
        <v>44672</v>
      </c>
      <c r="H1517">
        <v>1517</v>
      </c>
      <c r="I1517" s="10" cm="1">
        <f t="array" ref="I1517">_xlfn.IFS(AND(OR(_xlfn._xlws.FILTER(D$9:D$16388,E$9:E$16388=E1517)),ROW()=_xlfn.MINIFS(_xlfn.ANCHORARRAY(H$9),E$9:E$16388,E1517)),A1517-C$4,ROW()=_xlfn.MINIFS(_xlfn.ANCHORARRAY(H$9),E$9:E$16388,E1517),IFERROR(A1517-INDEX(G$9:G$16388,MATCH(E1517-1,E$9:E$16388,0)),A1517-C$4),ISNUMBER(A1517),A1517-F1517,TRUE,"")</f>
        <v>0</v>
      </c>
      <c r="J1517" t="b">
        <f t="shared" si="67"/>
        <v>0</v>
      </c>
      <c r="L1517" s="5"/>
    </row>
    <row r="1518" spans="1:12">
      <c r="A1518" s="1" t="s">
        <v>14</v>
      </c>
      <c r="B1518" s="4" t="str">
        <f>"annual period "&amp;COUNTIF(D$9:D1518,TRUE)</f>
        <v>annual period 5</v>
      </c>
      <c r="D1518" t="b">
        <f t="shared" si="69"/>
        <v>0</v>
      </c>
      <c r="E1518">
        <f t="shared" si="68"/>
        <v>248</v>
      </c>
      <c r="F1518" s="5" cm="1">
        <f t="array" ref="F1518">INDEX(_xlfn._xlws.FILTER(A$9:A$16378,E1518=E$9:E$16378*ISNUMBER(A$9:A$16378)),1)</f>
        <v>44674</v>
      </c>
      <c r="G1518" s="5" cm="1">
        <f t="array" ref="G1518">INDEX(_xlfn._xlws.FILTER(A$9:A$16378,E1518=E$9:E$16378*ISNUMBER(A$9:A$16378)),COUNT(_xlfn._xlws.FILTER(A$9:A$16378,E1518=E$9:E$16378*ISNUMBER(A$9:A$16378))))</f>
        <v>44675</v>
      </c>
      <c r="H1518" t="str">
        <v/>
      </c>
      <c r="I1518" s="10" t="str" cm="1">
        <f t="array" ref="I1518">_xlfn.IFS(AND(OR(_xlfn._xlws.FILTER(D$9:D$16388,E$9:E$16388=E1518)),ROW()=_xlfn.MINIFS(_xlfn.ANCHORARRAY(H$9),E$9:E$16388,E1518)),A1518-C$4,ROW()=_xlfn.MINIFS(_xlfn.ANCHORARRAY(H$9),E$9:E$16388,E1518),IFERROR(A1518-INDEX(G$9:G$16388,MATCH(E1518-1,E$9:E$16388,0)),A1518-C$4),ISNUMBER(A1518),A1518-F1518,TRUE,"")</f>
        <v/>
      </c>
      <c r="J1518" t="str">
        <f t="shared" si="67"/>
        <v/>
      </c>
      <c r="L1518" s="5"/>
    </row>
    <row r="1519" spans="1:12">
      <c r="A1519" s="2"/>
      <c r="B1519" s="4" t="str">
        <f>"annual period "&amp;COUNTIF(D$9:D1519,TRUE)</f>
        <v>annual period 5</v>
      </c>
      <c r="D1519" t="b">
        <f t="shared" si="69"/>
        <v>0</v>
      </c>
      <c r="E1519">
        <f t="shared" si="68"/>
        <v>248</v>
      </c>
      <c r="F1519" s="5" cm="1">
        <f t="array" ref="F1519">INDEX(_xlfn._xlws.FILTER(A$9:A$16378,E1519=E$9:E$16378*ISNUMBER(A$9:A$16378)),1)</f>
        <v>44674</v>
      </c>
      <c r="G1519" s="5" cm="1">
        <f t="array" ref="G1519">INDEX(_xlfn._xlws.FILTER(A$9:A$16378,E1519=E$9:E$16378*ISNUMBER(A$9:A$16378)),COUNT(_xlfn._xlws.FILTER(A$9:A$16378,E1519=E$9:E$16378*ISNUMBER(A$9:A$16378))))</f>
        <v>44675</v>
      </c>
      <c r="H1519" t="str">
        <v/>
      </c>
      <c r="I1519" s="10" t="str" cm="1">
        <f t="array" ref="I1519">_xlfn.IFS(AND(OR(_xlfn._xlws.FILTER(D$9:D$16388,E$9:E$16388=E1519)),ROW()=_xlfn.MINIFS(_xlfn.ANCHORARRAY(H$9),E$9:E$16388,E1519)),A1519-C$4,ROW()=_xlfn.MINIFS(_xlfn.ANCHORARRAY(H$9),E$9:E$16388,E1519),IFERROR(A1519-INDEX(G$9:G$16388,MATCH(E1519-1,E$9:E$16388,0)),A1519-C$4),ISNUMBER(A1519),A1519-F1519,TRUE,"")</f>
        <v/>
      </c>
      <c r="J1519" t="str">
        <f t="shared" si="67"/>
        <v/>
      </c>
      <c r="L1519" s="5"/>
    </row>
    <row r="1520" spans="1:12">
      <c r="A1520" s="3">
        <v>44674</v>
      </c>
      <c r="B1520" s="4" t="str">
        <f>"annual period "&amp;COUNTIF(D$9:D1520,TRUE)</f>
        <v>annual period 5</v>
      </c>
      <c r="D1520" t="b">
        <f t="shared" si="69"/>
        <v>0</v>
      </c>
      <c r="E1520">
        <f t="shared" si="68"/>
        <v>248</v>
      </c>
      <c r="F1520" s="5" cm="1">
        <f t="array" ref="F1520">INDEX(_xlfn._xlws.FILTER(A$9:A$16378,E1520=E$9:E$16378*ISNUMBER(A$9:A$16378)),1)</f>
        <v>44674</v>
      </c>
      <c r="G1520" s="5" cm="1">
        <f t="array" ref="G1520">INDEX(_xlfn._xlws.FILTER(A$9:A$16378,E1520=E$9:E$16378*ISNUMBER(A$9:A$16378)),COUNT(_xlfn._xlws.FILTER(A$9:A$16378,E1520=E$9:E$16378*ISNUMBER(A$9:A$16378))))</f>
        <v>44675</v>
      </c>
      <c r="H1520">
        <v>1520</v>
      </c>
      <c r="I1520" s="10" cm="1">
        <f t="array" ref="I1520">_xlfn.IFS(AND(OR(_xlfn._xlws.FILTER(D$9:D$16388,E$9:E$16388=E1520)),ROW()=_xlfn.MINIFS(_xlfn.ANCHORARRAY(H$9),E$9:E$16388,E1520)),A1520-C$4,ROW()=_xlfn.MINIFS(_xlfn.ANCHORARRAY(H$9),E$9:E$16388,E1520),IFERROR(A1520-INDEX(G$9:G$16388,MATCH(E1520-1,E$9:E$16388,0)),A1520-C$4),ISNUMBER(A1520),A1520-F1520,TRUE,"")</f>
        <v>2</v>
      </c>
      <c r="J1520" t="b">
        <f t="shared" si="67"/>
        <v>0</v>
      </c>
      <c r="L1520" s="5"/>
    </row>
    <row r="1521" spans="1:12">
      <c r="B1521" s="4" t="str">
        <f>"annual period "&amp;COUNTIF(D$9:D1521,TRUE)</f>
        <v>annual period 5</v>
      </c>
      <c r="D1521" t="b">
        <f t="shared" si="69"/>
        <v>0</v>
      </c>
      <c r="E1521">
        <f t="shared" si="68"/>
        <v>248</v>
      </c>
      <c r="F1521" s="5" cm="1">
        <f t="array" ref="F1521">INDEX(_xlfn._xlws.FILTER(A$9:A$16378,E1521=E$9:E$16378*ISNUMBER(A$9:A$16378)),1)</f>
        <v>44674</v>
      </c>
      <c r="G1521" s="5" cm="1">
        <f t="array" ref="G1521">INDEX(_xlfn._xlws.FILTER(A$9:A$16378,E1521=E$9:E$16378*ISNUMBER(A$9:A$16378)),COUNT(_xlfn._xlws.FILTER(A$9:A$16378,E1521=E$9:E$16378*ISNUMBER(A$9:A$16378))))</f>
        <v>44675</v>
      </c>
      <c r="H1521" t="str">
        <v/>
      </c>
      <c r="I1521" s="10" t="str" cm="1">
        <f t="array" ref="I1521">_xlfn.IFS(AND(OR(_xlfn._xlws.FILTER(D$9:D$16388,E$9:E$16388=E1521)),ROW()=_xlfn.MINIFS(_xlfn.ANCHORARRAY(H$9),E$9:E$16388,E1521)),A1521-C$4,ROW()=_xlfn.MINIFS(_xlfn.ANCHORARRAY(H$9),E$9:E$16388,E1521),IFERROR(A1521-INDEX(G$9:G$16388,MATCH(E1521-1,E$9:E$16388,0)),A1521-C$4),ISNUMBER(A1521),A1521-F1521,TRUE,"")</f>
        <v/>
      </c>
      <c r="J1521" t="str">
        <f t="shared" si="67"/>
        <v/>
      </c>
      <c r="L1521" s="5"/>
    </row>
    <row r="1522" spans="1:12">
      <c r="A1522" s="3">
        <v>44675</v>
      </c>
      <c r="B1522" s="4" t="str">
        <f>"annual period "&amp;COUNTIF(D$9:D1522,TRUE)</f>
        <v>annual period 5</v>
      </c>
      <c r="D1522" t="b">
        <f t="shared" si="69"/>
        <v>0</v>
      </c>
      <c r="E1522">
        <f t="shared" si="68"/>
        <v>248</v>
      </c>
      <c r="F1522" s="5" cm="1">
        <f t="array" ref="F1522">INDEX(_xlfn._xlws.FILTER(A$9:A$16378,E1522=E$9:E$16378*ISNUMBER(A$9:A$16378)),1)</f>
        <v>44674</v>
      </c>
      <c r="G1522" s="5" cm="1">
        <f t="array" ref="G1522">INDEX(_xlfn._xlws.FILTER(A$9:A$16378,E1522=E$9:E$16378*ISNUMBER(A$9:A$16378)),COUNT(_xlfn._xlws.FILTER(A$9:A$16378,E1522=E$9:E$16378*ISNUMBER(A$9:A$16378))))</f>
        <v>44675</v>
      </c>
      <c r="H1522" t="str">
        <v/>
      </c>
      <c r="I1522" s="10" cm="1">
        <f t="array" ref="I1522">_xlfn.IFS(AND(OR(_xlfn._xlws.FILTER(D$9:D$16388,E$9:E$16388=E1522)),ROW()=_xlfn.MINIFS(_xlfn.ANCHORARRAY(H$9),E$9:E$16388,E1522)),A1522-C$4,ROW()=_xlfn.MINIFS(_xlfn.ANCHORARRAY(H$9),E$9:E$16388,E1522),IFERROR(A1522-INDEX(G$9:G$16388,MATCH(E1522-1,E$9:E$16388,0)),A1522-C$4),ISNUMBER(A1522),A1522-F1522,TRUE,"")</f>
        <v>1</v>
      </c>
      <c r="J1522" t="b">
        <f t="shared" si="67"/>
        <v>0</v>
      </c>
      <c r="L1522" s="5"/>
    </row>
    <row r="1523" spans="1:12">
      <c r="A1523" s="1" t="s">
        <v>14</v>
      </c>
      <c r="B1523" s="4" t="str">
        <f>"annual period "&amp;COUNTIF(D$9:D1523,TRUE)</f>
        <v>annual period 5</v>
      </c>
      <c r="D1523" t="b">
        <f t="shared" si="69"/>
        <v>0</v>
      </c>
      <c r="E1523">
        <f t="shared" si="68"/>
        <v>249</v>
      </c>
      <c r="F1523" s="5" cm="1">
        <f t="array" ref="F1523">INDEX(_xlfn._xlws.FILTER(A$9:A$16378,E1523=E$9:E$16378*ISNUMBER(A$9:A$16378)),1)</f>
        <v>44675</v>
      </c>
      <c r="G1523" s="5" cm="1">
        <f t="array" ref="G1523">INDEX(_xlfn._xlws.FILTER(A$9:A$16378,E1523=E$9:E$16378*ISNUMBER(A$9:A$16378)),COUNT(_xlfn._xlws.FILTER(A$9:A$16378,E1523=E$9:E$16378*ISNUMBER(A$9:A$16378))))</f>
        <v>44675</v>
      </c>
      <c r="H1523" t="str">
        <v/>
      </c>
      <c r="I1523" s="10" t="str" cm="1">
        <f t="array" ref="I1523">_xlfn.IFS(AND(OR(_xlfn._xlws.FILTER(D$9:D$16388,E$9:E$16388=E1523)),ROW()=_xlfn.MINIFS(_xlfn.ANCHORARRAY(H$9),E$9:E$16388,E1523)),A1523-C$4,ROW()=_xlfn.MINIFS(_xlfn.ANCHORARRAY(H$9),E$9:E$16388,E1523),IFERROR(A1523-INDEX(G$9:G$16388,MATCH(E1523-1,E$9:E$16388,0)),A1523-C$4),ISNUMBER(A1523),A1523-F1523,TRUE,"")</f>
        <v/>
      </c>
      <c r="J1523" t="str">
        <f t="shared" si="67"/>
        <v/>
      </c>
      <c r="L1523" s="5"/>
    </row>
    <row r="1524" spans="1:12">
      <c r="A1524" s="2"/>
      <c r="B1524" s="4" t="str">
        <f>"annual period "&amp;COUNTIF(D$9:D1524,TRUE)</f>
        <v>annual period 5</v>
      </c>
      <c r="D1524" t="b">
        <f t="shared" si="69"/>
        <v>0</v>
      </c>
      <c r="E1524">
        <f t="shared" si="68"/>
        <v>249</v>
      </c>
      <c r="F1524" s="5" cm="1">
        <f t="array" ref="F1524">INDEX(_xlfn._xlws.FILTER(A$9:A$16378,E1524=E$9:E$16378*ISNUMBER(A$9:A$16378)),1)</f>
        <v>44675</v>
      </c>
      <c r="G1524" s="5" cm="1">
        <f t="array" ref="G1524">INDEX(_xlfn._xlws.FILTER(A$9:A$16378,E1524=E$9:E$16378*ISNUMBER(A$9:A$16378)),COUNT(_xlfn._xlws.FILTER(A$9:A$16378,E1524=E$9:E$16378*ISNUMBER(A$9:A$16378))))</f>
        <v>44675</v>
      </c>
      <c r="H1524" t="str">
        <v/>
      </c>
      <c r="I1524" s="10" t="str" cm="1">
        <f t="array" ref="I1524">_xlfn.IFS(AND(OR(_xlfn._xlws.FILTER(D$9:D$16388,E$9:E$16388=E1524)),ROW()=_xlfn.MINIFS(_xlfn.ANCHORARRAY(H$9),E$9:E$16388,E1524)),A1524-C$4,ROW()=_xlfn.MINIFS(_xlfn.ANCHORARRAY(H$9),E$9:E$16388,E1524),IFERROR(A1524-INDEX(G$9:G$16388,MATCH(E1524-1,E$9:E$16388,0)),A1524-C$4),ISNUMBER(A1524),A1524-F1524,TRUE,"")</f>
        <v/>
      </c>
      <c r="J1524" t="str">
        <f t="shared" si="67"/>
        <v/>
      </c>
      <c r="L1524" s="5"/>
    </row>
    <row r="1525" spans="1:12">
      <c r="A1525" s="3">
        <v>44675</v>
      </c>
      <c r="B1525" s="4" t="str">
        <f>"annual period "&amp;COUNTIF(D$9:D1525,TRUE)</f>
        <v>annual period 5</v>
      </c>
      <c r="D1525" t="b">
        <f t="shared" si="69"/>
        <v>0</v>
      </c>
      <c r="E1525">
        <f t="shared" si="68"/>
        <v>249</v>
      </c>
      <c r="F1525" s="5" cm="1">
        <f t="array" ref="F1525">INDEX(_xlfn._xlws.FILTER(A$9:A$16378,E1525=E$9:E$16378*ISNUMBER(A$9:A$16378)),1)</f>
        <v>44675</v>
      </c>
      <c r="G1525" s="5" cm="1">
        <f t="array" ref="G1525">INDEX(_xlfn._xlws.FILTER(A$9:A$16378,E1525=E$9:E$16378*ISNUMBER(A$9:A$16378)),COUNT(_xlfn._xlws.FILTER(A$9:A$16378,E1525=E$9:E$16378*ISNUMBER(A$9:A$16378))))</f>
        <v>44675</v>
      </c>
      <c r="H1525">
        <v>1525</v>
      </c>
      <c r="I1525" s="10" cm="1">
        <f t="array" ref="I1525">_xlfn.IFS(AND(OR(_xlfn._xlws.FILTER(D$9:D$16388,E$9:E$16388=E1525)),ROW()=_xlfn.MINIFS(_xlfn.ANCHORARRAY(H$9),E$9:E$16388,E1525)),A1525-C$4,ROW()=_xlfn.MINIFS(_xlfn.ANCHORARRAY(H$9),E$9:E$16388,E1525),IFERROR(A1525-INDEX(G$9:G$16388,MATCH(E1525-1,E$9:E$16388,0)),A1525-C$4),ISNUMBER(A1525),A1525-F1525,TRUE,"")</f>
        <v>0</v>
      </c>
      <c r="J1525" t="b">
        <f t="shared" si="67"/>
        <v>0</v>
      </c>
      <c r="L1525" s="5"/>
    </row>
    <row r="1526" spans="1:12">
      <c r="B1526" s="4" t="str">
        <f>"annual period "&amp;COUNTIF(D$9:D1526,TRUE)</f>
        <v>annual period 5</v>
      </c>
      <c r="D1526" t="b">
        <f t="shared" si="69"/>
        <v>0</v>
      </c>
      <c r="E1526">
        <f t="shared" si="68"/>
        <v>249</v>
      </c>
      <c r="F1526" s="5" cm="1">
        <f t="array" ref="F1526">INDEX(_xlfn._xlws.FILTER(A$9:A$16378,E1526=E$9:E$16378*ISNUMBER(A$9:A$16378)),1)</f>
        <v>44675</v>
      </c>
      <c r="G1526" s="5" cm="1">
        <f t="array" ref="G1526">INDEX(_xlfn._xlws.FILTER(A$9:A$16378,E1526=E$9:E$16378*ISNUMBER(A$9:A$16378)),COUNT(_xlfn._xlws.FILTER(A$9:A$16378,E1526=E$9:E$16378*ISNUMBER(A$9:A$16378))))</f>
        <v>44675</v>
      </c>
      <c r="H1526" t="str">
        <v/>
      </c>
      <c r="I1526" s="10" t="str" cm="1">
        <f t="array" ref="I1526">_xlfn.IFS(AND(OR(_xlfn._xlws.FILTER(D$9:D$16388,E$9:E$16388=E1526)),ROW()=_xlfn.MINIFS(_xlfn.ANCHORARRAY(H$9),E$9:E$16388,E1526)),A1526-C$4,ROW()=_xlfn.MINIFS(_xlfn.ANCHORARRAY(H$9),E$9:E$16388,E1526),IFERROR(A1526-INDEX(G$9:G$16388,MATCH(E1526-1,E$9:E$16388,0)),A1526-C$4),ISNUMBER(A1526),A1526-F1526,TRUE,"")</f>
        <v/>
      </c>
      <c r="J1526" t="str">
        <f t="shared" si="67"/>
        <v/>
      </c>
      <c r="L1526" s="5"/>
    </row>
    <row r="1527" spans="1:12">
      <c r="A1527" s="3">
        <v>44675</v>
      </c>
      <c r="B1527" s="4" t="str">
        <f>"annual period "&amp;COUNTIF(D$9:D1527,TRUE)</f>
        <v>annual period 5</v>
      </c>
      <c r="D1527" t="b">
        <f t="shared" si="69"/>
        <v>0</v>
      </c>
      <c r="E1527">
        <f t="shared" si="68"/>
        <v>249</v>
      </c>
      <c r="F1527" s="5" cm="1">
        <f t="array" ref="F1527">INDEX(_xlfn._xlws.FILTER(A$9:A$16378,E1527=E$9:E$16378*ISNUMBER(A$9:A$16378)),1)</f>
        <v>44675</v>
      </c>
      <c r="G1527" s="5" cm="1">
        <f t="array" ref="G1527">INDEX(_xlfn._xlws.FILTER(A$9:A$16378,E1527=E$9:E$16378*ISNUMBER(A$9:A$16378)),COUNT(_xlfn._xlws.FILTER(A$9:A$16378,E1527=E$9:E$16378*ISNUMBER(A$9:A$16378))))</f>
        <v>44675</v>
      </c>
      <c r="H1527">
        <v>1527</v>
      </c>
      <c r="I1527" s="10" cm="1">
        <f t="array" ref="I1527">_xlfn.IFS(AND(OR(_xlfn._xlws.FILTER(D$9:D$16388,E$9:E$16388=E1527)),ROW()=_xlfn.MINIFS(_xlfn.ANCHORARRAY(H$9),E$9:E$16388,E1527)),A1527-C$4,ROW()=_xlfn.MINIFS(_xlfn.ANCHORARRAY(H$9),E$9:E$16388,E1527),IFERROR(A1527-INDEX(G$9:G$16388,MATCH(E1527-1,E$9:E$16388,0)),A1527-C$4),ISNUMBER(A1527),A1527-F1527,TRUE,"")</f>
        <v>0</v>
      </c>
      <c r="J1527" t="b">
        <f t="shared" si="67"/>
        <v>0</v>
      </c>
      <c r="L1527" s="5"/>
    </row>
    <row r="1528" spans="1:12">
      <c r="A1528" s="1" t="s">
        <v>14</v>
      </c>
      <c r="B1528" s="4" t="str">
        <f>"annual period "&amp;COUNTIF(D$9:D1528,TRUE)</f>
        <v>annual period 5</v>
      </c>
      <c r="D1528" t="b">
        <f t="shared" si="69"/>
        <v>0</v>
      </c>
      <c r="E1528">
        <f t="shared" si="68"/>
        <v>250</v>
      </c>
      <c r="F1528" s="5" cm="1">
        <f t="array" ref="F1528">INDEX(_xlfn._xlws.FILTER(A$9:A$16378,E1528=E$9:E$16378*ISNUMBER(A$9:A$16378)),1)</f>
        <v>44678</v>
      </c>
      <c r="G1528" s="5" cm="1">
        <f t="array" ref="G1528">INDEX(_xlfn._xlws.FILTER(A$9:A$16378,E1528=E$9:E$16378*ISNUMBER(A$9:A$16378)),COUNT(_xlfn._xlws.FILTER(A$9:A$16378,E1528=E$9:E$16378*ISNUMBER(A$9:A$16378))))</f>
        <v>44679</v>
      </c>
      <c r="H1528" t="str">
        <v/>
      </c>
      <c r="I1528" s="10" t="str" cm="1">
        <f t="array" ref="I1528">_xlfn.IFS(AND(OR(_xlfn._xlws.FILTER(D$9:D$16388,E$9:E$16388=E1528)),ROW()=_xlfn.MINIFS(_xlfn.ANCHORARRAY(H$9),E$9:E$16388,E1528)),A1528-C$4,ROW()=_xlfn.MINIFS(_xlfn.ANCHORARRAY(H$9),E$9:E$16388,E1528),IFERROR(A1528-INDEX(G$9:G$16388,MATCH(E1528-1,E$9:E$16388,0)),A1528-C$4),ISNUMBER(A1528),A1528-F1528,TRUE,"")</f>
        <v/>
      </c>
      <c r="J1528" t="str">
        <f t="shared" si="67"/>
        <v/>
      </c>
      <c r="L1528" s="5"/>
    </row>
    <row r="1529" spans="1:12">
      <c r="A1529" s="2"/>
      <c r="B1529" s="4" t="str">
        <f>"annual period "&amp;COUNTIF(D$9:D1529,TRUE)</f>
        <v>annual period 5</v>
      </c>
      <c r="D1529" t="b">
        <f t="shared" si="69"/>
        <v>0</v>
      </c>
      <c r="E1529">
        <f t="shared" si="68"/>
        <v>250</v>
      </c>
      <c r="F1529" s="5" cm="1">
        <f t="array" ref="F1529">INDEX(_xlfn._xlws.FILTER(A$9:A$16378,E1529=E$9:E$16378*ISNUMBER(A$9:A$16378)),1)</f>
        <v>44678</v>
      </c>
      <c r="G1529" s="5" cm="1">
        <f t="array" ref="G1529">INDEX(_xlfn._xlws.FILTER(A$9:A$16378,E1529=E$9:E$16378*ISNUMBER(A$9:A$16378)),COUNT(_xlfn._xlws.FILTER(A$9:A$16378,E1529=E$9:E$16378*ISNUMBER(A$9:A$16378))))</f>
        <v>44679</v>
      </c>
      <c r="H1529" t="str">
        <v/>
      </c>
      <c r="I1529" s="10" t="str" cm="1">
        <f t="array" ref="I1529">_xlfn.IFS(AND(OR(_xlfn._xlws.FILTER(D$9:D$16388,E$9:E$16388=E1529)),ROW()=_xlfn.MINIFS(_xlfn.ANCHORARRAY(H$9),E$9:E$16388,E1529)),A1529-C$4,ROW()=_xlfn.MINIFS(_xlfn.ANCHORARRAY(H$9),E$9:E$16388,E1529),IFERROR(A1529-INDEX(G$9:G$16388,MATCH(E1529-1,E$9:E$16388,0)),A1529-C$4),ISNUMBER(A1529),A1529-F1529,TRUE,"")</f>
        <v/>
      </c>
      <c r="J1529" t="str">
        <f t="shared" si="67"/>
        <v/>
      </c>
      <c r="L1529" s="5"/>
    </row>
    <row r="1530" spans="1:12">
      <c r="A1530" s="3">
        <v>44678</v>
      </c>
      <c r="B1530" s="4" t="str">
        <f>"annual period "&amp;COUNTIF(D$9:D1530,TRUE)</f>
        <v>annual period 5</v>
      </c>
      <c r="D1530" t="b">
        <f t="shared" si="69"/>
        <v>0</v>
      </c>
      <c r="E1530">
        <f t="shared" si="68"/>
        <v>250</v>
      </c>
      <c r="F1530" s="5" cm="1">
        <f t="array" ref="F1530">INDEX(_xlfn._xlws.FILTER(A$9:A$16378,E1530=E$9:E$16378*ISNUMBER(A$9:A$16378)),1)</f>
        <v>44678</v>
      </c>
      <c r="G1530" s="5" cm="1">
        <f t="array" ref="G1530">INDEX(_xlfn._xlws.FILTER(A$9:A$16378,E1530=E$9:E$16378*ISNUMBER(A$9:A$16378)),COUNT(_xlfn._xlws.FILTER(A$9:A$16378,E1530=E$9:E$16378*ISNUMBER(A$9:A$16378))))</f>
        <v>44679</v>
      </c>
      <c r="H1530">
        <v>1530</v>
      </c>
      <c r="I1530" s="10" cm="1">
        <f t="array" ref="I1530">_xlfn.IFS(AND(OR(_xlfn._xlws.FILTER(D$9:D$16388,E$9:E$16388=E1530)),ROW()=_xlfn.MINIFS(_xlfn.ANCHORARRAY(H$9),E$9:E$16388,E1530)),A1530-C$4,ROW()=_xlfn.MINIFS(_xlfn.ANCHORARRAY(H$9),E$9:E$16388,E1530),IFERROR(A1530-INDEX(G$9:G$16388,MATCH(E1530-1,E$9:E$16388,0)),A1530-C$4),ISNUMBER(A1530),A1530-F1530,TRUE,"")</f>
        <v>3</v>
      </c>
      <c r="J1530" t="b">
        <f t="shared" si="67"/>
        <v>0</v>
      </c>
      <c r="L1530" s="5"/>
    </row>
    <row r="1531" spans="1:12">
      <c r="B1531" s="4" t="str">
        <f>"annual period "&amp;COUNTIF(D$9:D1531,TRUE)</f>
        <v>annual period 5</v>
      </c>
      <c r="D1531" t="b">
        <f t="shared" si="69"/>
        <v>0</v>
      </c>
      <c r="E1531">
        <f t="shared" si="68"/>
        <v>250</v>
      </c>
      <c r="F1531" s="5" cm="1">
        <f t="array" ref="F1531">INDEX(_xlfn._xlws.FILTER(A$9:A$16378,E1531=E$9:E$16378*ISNUMBER(A$9:A$16378)),1)</f>
        <v>44678</v>
      </c>
      <c r="G1531" s="5" cm="1">
        <f t="array" ref="G1531">INDEX(_xlfn._xlws.FILTER(A$9:A$16378,E1531=E$9:E$16378*ISNUMBER(A$9:A$16378)),COUNT(_xlfn._xlws.FILTER(A$9:A$16378,E1531=E$9:E$16378*ISNUMBER(A$9:A$16378))))</f>
        <v>44679</v>
      </c>
      <c r="H1531" t="str">
        <v/>
      </c>
      <c r="I1531" s="10" t="str" cm="1">
        <f t="array" ref="I1531">_xlfn.IFS(AND(OR(_xlfn._xlws.FILTER(D$9:D$16388,E$9:E$16388=E1531)),ROW()=_xlfn.MINIFS(_xlfn.ANCHORARRAY(H$9),E$9:E$16388,E1531)),A1531-C$4,ROW()=_xlfn.MINIFS(_xlfn.ANCHORARRAY(H$9),E$9:E$16388,E1531),IFERROR(A1531-INDEX(G$9:G$16388,MATCH(E1531-1,E$9:E$16388,0)),A1531-C$4),ISNUMBER(A1531),A1531-F1531,TRUE,"")</f>
        <v/>
      </c>
      <c r="J1531" t="str">
        <f t="shared" si="67"/>
        <v/>
      </c>
      <c r="L1531" s="5"/>
    </row>
    <row r="1532" spans="1:12">
      <c r="A1532" s="3">
        <v>44679</v>
      </c>
      <c r="B1532" s="4" t="str">
        <f>"annual period "&amp;COUNTIF(D$9:D1532,TRUE)</f>
        <v>annual period 5</v>
      </c>
      <c r="D1532" t="b">
        <f t="shared" si="69"/>
        <v>0</v>
      </c>
      <c r="E1532">
        <f t="shared" si="68"/>
        <v>250</v>
      </c>
      <c r="F1532" s="5" cm="1">
        <f t="array" ref="F1532">INDEX(_xlfn._xlws.FILTER(A$9:A$16378,E1532=E$9:E$16378*ISNUMBER(A$9:A$16378)),1)</f>
        <v>44678</v>
      </c>
      <c r="G1532" s="5" cm="1">
        <f t="array" ref="G1532">INDEX(_xlfn._xlws.FILTER(A$9:A$16378,E1532=E$9:E$16378*ISNUMBER(A$9:A$16378)),COUNT(_xlfn._xlws.FILTER(A$9:A$16378,E1532=E$9:E$16378*ISNUMBER(A$9:A$16378))))</f>
        <v>44679</v>
      </c>
      <c r="H1532" t="str">
        <v/>
      </c>
      <c r="I1532" s="10" cm="1">
        <f t="array" ref="I1532">_xlfn.IFS(AND(OR(_xlfn._xlws.FILTER(D$9:D$16388,E$9:E$16388=E1532)),ROW()=_xlfn.MINIFS(_xlfn.ANCHORARRAY(H$9),E$9:E$16388,E1532)),A1532-C$4,ROW()=_xlfn.MINIFS(_xlfn.ANCHORARRAY(H$9),E$9:E$16388,E1532),IFERROR(A1532-INDEX(G$9:G$16388,MATCH(E1532-1,E$9:E$16388,0)),A1532-C$4),ISNUMBER(A1532),A1532-F1532,TRUE,"")</f>
        <v>1</v>
      </c>
      <c r="J1532" t="b">
        <f t="shared" si="67"/>
        <v>0</v>
      </c>
      <c r="L1532" s="5"/>
    </row>
    <row r="1533" spans="1:12">
      <c r="A1533" s="1" t="s">
        <v>14</v>
      </c>
      <c r="B1533" s="4" t="str">
        <f>"annual period "&amp;COUNTIF(D$9:D1533,TRUE)</f>
        <v>annual period 5</v>
      </c>
      <c r="D1533" t="b">
        <f t="shared" si="69"/>
        <v>0</v>
      </c>
      <c r="E1533">
        <f t="shared" si="68"/>
        <v>251</v>
      </c>
      <c r="F1533" s="5" cm="1">
        <f t="array" ref="F1533">INDEX(_xlfn._xlws.FILTER(A$9:A$16378,E1533=E$9:E$16378*ISNUMBER(A$9:A$16378)),1)</f>
        <v>44683</v>
      </c>
      <c r="G1533" s="5" cm="1">
        <f t="array" ref="G1533">INDEX(_xlfn._xlws.FILTER(A$9:A$16378,E1533=E$9:E$16378*ISNUMBER(A$9:A$16378)),COUNT(_xlfn._xlws.FILTER(A$9:A$16378,E1533=E$9:E$16378*ISNUMBER(A$9:A$16378))))</f>
        <v>44687</v>
      </c>
      <c r="H1533" t="str">
        <v/>
      </c>
      <c r="I1533" s="10" t="str" cm="1">
        <f t="array" ref="I1533">_xlfn.IFS(AND(OR(_xlfn._xlws.FILTER(D$9:D$16388,E$9:E$16388=E1533)),ROW()=_xlfn.MINIFS(_xlfn.ANCHORARRAY(H$9),E$9:E$16388,E1533)),A1533-C$4,ROW()=_xlfn.MINIFS(_xlfn.ANCHORARRAY(H$9),E$9:E$16388,E1533),IFERROR(A1533-INDEX(G$9:G$16388,MATCH(E1533-1,E$9:E$16388,0)),A1533-C$4),ISNUMBER(A1533),A1533-F1533,TRUE,"")</f>
        <v/>
      </c>
      <c r="J1533" t="str">
        <f t="shared" si="67"/>
        <v/>
      </c>
      <c r="L1533" s="5"/>
    </row>
    <row r="1534" spans="1:12">
      <c r="A1534" s="2"/>
      <c r="B1534" s="4" t="str">
        <f>"annual period "&amp;COUNTIF(D$9:D1534,TRUE)</f>
        <v>annual period 5</v>
      </c>
      <c r="D1534" t="b">
        <f t="shared" si="69"/>
        <v>0</v>
      </c>
      <c r="E1534">
        <f t="shared" si="68"/>
        <v>251</v>
      </c>
      <c r="F1534" s="5" cm="1">
        <f t="array" ref="F1534">INDEX(_xlfn._xlws.FILTER(A$9:A$16378,E1534=E$9:E$16378*ISNUMBER(A$9:A$16378)),1)</f>
        <v>44683</v>
      </c>
      <c r="G1534" s="5" cm="1">
        <f t="array" ref="G1534">INDEX(_xlfn._xlws.FILTER(A$9:A$16378,E1534=E$9:E$16378*ISNUMBER(A$9:A$16378)),COUNT(_xlfn._xlws.FILTER(A$9:A$16378,E1534=E$9:E$16378*ISNUMBER(A$9:A$16378))))</f>
        <v>44687</v>
      </c>
      <c r="H1534" t="str">
        <v/>
      </c>
      <c r="I1534" s="10" t="str" cm="1">
        <f t="array" ref="I1534">_xlfn.IFS(AND(OR(_xlfn._xlws.FILTER(D$9:D$16388,E$9:E$16388=E1534)),ROW()=_xlfn.MINIFS(_xlfn.ANCHORARRAY(H$9),E$9:E$16388,E1534)),A1534-C$4,ROW()=_xlfn.MINIFS(_xlfn.ANCHORARRAY(H$9),E$9:E$16388,E1534),IFERROR(A1534-INDEX(G$9:G$16388,MATCH(E1534-1,E$9:E$16388,0)),A1534-C$4),ISNUMBER(A1534),A1534-F1534,TRUE,"")</f>
        <v/>
      </c>
      <c r="J1534" t="str">
        <f t="shared" si="67"/>
        <v/>
      </c>
      <c r="L1534" s="5"/>
    </row>
    <row r="1535" spans="1:12">
      <c r="A1535" s="3">
        <v>44683</v>
      </c>
      <c r="B1535" s="4" t="str">
        <f>"annual period "&amp;COUNTIF(D$9:D1535,TRUE)</f>
        <v>annual period 5</v>
      </c>
      <c r="D1535" t="b">
        <f t="shared" si="69"/>
        <v>0</v>
      </c>
      <c r="E1535">
        <f t="shared" si="68"/>
        <v>251</v>
      </c>
      <c r="F1535" s="5" cm="1">
        <f t="array" ref="F1535">INDEX(_xlfn._xlws.FILTER(A$9:A$16378,E1535=E$9:E$16378*ISNUMBER(A$9:A$16378)),1)</f>
        <v>44683</v>
      </c>
      <c r="G1535" s="5" cm="1">
        <f t="array" ref="G1535">INDEX(_xlfn._xlws.FILTER(A$9:A$16378,E1535=E$9:E$16378*ISNUMBER(A$9:A$16378)),COUNT(_xlfn._xlws.FILTER(A$9:A$16378,E1535=E$9:E$16378*ISNUMBER(A$9:A$16378))))</f>
        <v>44687</v>
      </c>
      <c r="H1535">
        <v>1535</v>
      </c>
      <c r="I1535" s="10" cm="1">
        <f t="array" ref="I1535">_xlfn.IFS(AND(OR(_xlfn._xlws.FILTER(D$9:D$16388,E$9:E$16388=E1535)),ROW()=_xlfn.MINIFS(_xlfn.ANCHORARRAY(H$9),E$9:E$16388,E1535)),A1535-C$4,ROW()=_xlfn.MINIFS(_xlfn.ANCHORARRAY(H$9),E$9:E$16388,E1535),IFERROR(A1535-INDEX(G$9:G$16388,MATCH(E1535-1,E$9:E$16388,0)),A1535-C$4),ISNUMBER(A1535),A1535-F1535,TRUE,"")</f>
        <v>4</v>
      </c>
      <c r="J1535" t="b">
        <f t="shared" si="67"/>
        <v>0</v>
      </c>
      <c r="L1535" s="5"/>
    </row>
    <row r="1536" spans="1:12">
      <c r="B1536" s="4" t="str">
        <f>"annual period "&amp;COUNTIF(D$9:D1536,TRUE)</f>
        <v>annual period 5</v>
      </c>
      <c r="D1536" t="b">
        <f t="shared" si="69"/>
        <v>0</v>
      </c>
      <c r="E1536">
        <f t="shared" si="68"/>
        <v>251</v>
      </c>
      <c r="F1536" s="5" cm="1">
        <f t="array" ref="F1536">INDEX(_xlfn._xlws.FILTER(A$9:A$16378,E1536=E$9:E$16378*ISNUMBER(A$9:A$16378)),1)</f>
        <v>44683</v>
      </c>
      <c r="G1536" s="5" cm="1">
        <f t="array" ref="G1536">INDEX(_xlfn._xlws.FILTER(A$9:A$16378,E1536=E$9:E$16378*ISNUMBER(A$9:A$16378)),COUNT(_xlfn._xlws.FILTER(A$9:A$16378,E1536=E$9:E$16378*ISNUMBER(A$9:A$16378))))</f>
        <v>44687</v>
      </c>
      <c r="H1536" t="str">
        <v/>
      </c>
      <c r="I1536" s="10" t="str" cm="1">
        <f t="array" ref="I1536">_xlfn.IFS(AND(OR(_xlfn._xlws.FILTER(D$9:D$16388,E$9:E$16388=E1536)),ROW()=_xlfn.MINIFS(_xlfn.ANCHORARRAY(H$9),E$9:E$16388,E1536)),A1536-C$4,ROW()=_xlfn.MINIFS(_xlfn.ANCHORARRAY(H$9),E$9:E$16388,E1536),IFERROR(A1536-INDEX(G$9:G$16388,MATCH(E1536-1,E$9:E$16388,0)),A1536-C$4),ISNUMBER(A1536),A1536-F1536,TRUE,"")</f>
        <v/>
      </c>
      <c r="J1536" t="str">
        <f t="shared" si="67"/>
        <v/>
      </c>
      <c r="L1536" s="5"/>
    </row>
    <row r="1537" spans="1:12">
      <c r="A1537" s="3">
        <v>44683</v>
      </c>
      <c r="B1537" s="4" t="str">
        <f>"annual period "&amp;COUNTIF(D$9:D1537,TRUE)</f>
        <v>annual period 5</v>
      </c>
      <c r="D1537" t="b">
        <f t="shared" si="69"/>
        <v>0</v>
      </c>
      <c r="E1537">
        <f t="shared" si="68"/>
        <v>251</v>
      </c>
      <c r="F1537" s="5" cm="1">
        <f t="array" ref="F1537">INDEX(_xlfn._xlws.FILTER(A$9:A$16378,E1537=E$9:E$16378*ISNUMBER(A$9:A$16378)),1)</f>
        <v>44683</v>
      </c>
      <c r="G1537" s="5" cm="1">
        <f t="array" ref="G1537">INDEX(_xlfn._xlws.FILTER(A$9:A$16378,E1537=E$9:E$16378*ISNUMBER(A$9:A$16378)),COUNT(_xlfn._xlws.FILTER(A$9:A$16378,E1537=E$9:E$16378*ISNUMBER(A$9:A$16378))))</f>
        <v>44687</v>
      </c>
      <c r="H1537">
        <v>1537</v>
      </c>
      <c r="I1537" s="10" cm="1">
        <f t="array" ref="I1537">_xlfn.IFS(AND(OR(_xlfn._xlws.FILTER(D$9:D$16388,E$9:E$16388=E1537)),ROW()=_xlfn.MINIFS(_xlfn.ANCHORARRAY(H$9),E$9:E$16388,E1537)),A1537-C$4,ROW()=_xlfn.MINIFS(_xlfn.ANCHORARRAY(H$9),E$9:E$16388,E1537),IFERROR(A1537-INDEX(G$9:G$16388,MATCH(E1537-1,E$9:E$16388,0)),A1537-C$4),ISNUMBER(A1537),A1537-F1537,TRUE,"")</f>
        <v>0</v>
      </c>
      <c r="J1537" t="b">
        <f t="shared" si="67"/>
        <v>0</v>
      </c>
      <c r="L1537" s="5"/>
    </row>
    <row r="1538" spans="1:12">
      <c r="B1538" s="4" t="str">
        <f>"annual period "&amp;COUNTIF(D$9:D1538,TRUE)</f>
        <v>annual period 5</v>
      </c>
      <c r="D1538" t="b">
        <f t="shared" si="69"/>
        <v>0</v>
      </c>
      <c r="E1538">
        <f t="shared" si="68"/>
        <v>251</v>
      </c>
      <c r="F1538" s="5" cm="1">
        <f t="array" ref="F1538">INDEX(_xlfn._xlws.FILTER(A$9:A$16378,E1538=E$9:E$16378*ISNUMBER(A$9:A$16378)),1)</f>
        <v>44683</v>
      </c>
      <c r="G1538" s="5" cm="1">
        <f t="array" ref="G1538">INDEX(_xlfn._xlws.FILTER(A$9:A$16378,E1538=E$9:E$16378*ISNUMBER(A$9:A$16378)),COUNT(_xlfn._xlws.FILTER(A$9:A$16378,E1538=E$9:E$16378*ISNUMBER(A$9:A$16378))))</f>
        <v>44687</v>
      </c>
      <c r="H1538" t="str">
        <v/>
      </c>
      <c r="I1538" s="10" t="str" cm="1">
        <f t="array" ref="I1538">_xlfn.IFS(AND(OR(_xlfn._xlws.FILTER(D$9:D$16388,E$9:E$16388=E1538)),ROW()=_xlfn.MINIFS(_xlfn.ANCHORARRAY(H$9),E$9:E$16388,E1538)),A1538-C$4,ROW()=_xlfn.MINIFS(_xlfn.ANCHORARRAY(H$9),E$9:E$16388,E1538),IFERROR(A1538-INDEX(G$9:G$16388,MATCH(E1538-1,E$9:E$16388,0)),A1538-C$4),ISNUMBER(A1538),A1538-F1538,TRUE,"")</f>
        <v/>
      </c>
      <c r="J1538" t="str">
        <f t="shared" si="67"/>
        <v/>
      </c>
      <c r="L1538" s="5"/>
    </row>
    <row r="1539" spans="1:12">
      <c r="A1539" s="3">
        <v>44683</v>
      </c>
      <c r="B1539" s="4" t="str">
        <f>"annual period "&amp;COUNTIF(D$9:D1539,TRUE)</f>
        <v>annual period 5</v>
      </c>
      <c r="D1539" t="b">
        <f t="shared" si="69"/>
        <v>0</v>
      </c>
      <c r="E1539">
        <f t="shared" si="68"/>
        <v>251</v>
      </c>
      <c r="F1539" s="5" cm="1">
        <f t="array" ref="F1539">INDEX(_xlfn._xlws.FILTER(A$9:A$16378,E1539=E$9:E$16378*ISNUMBER(A$9:A$16378)),1)</f>
        <v>44683</v>
      </c>
      <c r="G1539" s="5" cm="1">
        <f t="array" ref="G1539">INDEX(_xlfn._xlws.FILTER(A$9:A$16378,E1539=E$9:E$16378*ISNUMBER(A$9:A$16378)),COUNT(_xlfn._xlws.FILTER(A$9:A$16378,E1539=E$9:E$16378*ISNUMBER(A$9:A$16378))))</f>
        <v>44687</v>
      </c>
      <c r="H1539">
        <v>1539</v>
      </c>
      <c r="I1539" s="10" cm="1">
        <f t="array" ref="I1539">_xlfn.IFS(AND(OR(_xlfn._xlws.FILTER(D$9:D$16388,E$9:E$16388=E1539)),ROW()=_xlfn.MINIFS(_xlfn.ANCHORARRAY(H$9),E$9:E$16388,E1539)),A1539-C$4,ROW()=_xlfn.MINIFS(_xlfn.ANCHORARRAY(H$9),E$9:E$16388,E1539),IFERROR(A1539-INDEX(G$9:G$16388,MATCH(E1539-1,E$9:E$16388,0)),A1539-C$4),ISNUMBER(A1539),A1539-F1539,TRUE,"")</f>
        <v>0</v>
      </c>
      <c r="J1539" t="b">
        <f t="shared" si="67"/>
        <v>0</v>
      </c>
      <c r="L1539" s="5"/>
    </row>
    <row r="1540" spans="1:12">
      <c r="B1540" s="4" t="str">
        <f>"annual period "&amp;COUNTIF(D$9:D1540,TRUE)</f>
        <v>annual period 5</v>
      </c>
      <c r="D1540" t="b">
        <f t="shared" si="69"/>
        <v>0</v>
      </c>
      <c r="E1540">
        <f t="shared" si="68"/>
        <v>251</v>
      </c>
      <c r="F1540" s="5" cm="1">
        <f t="array" ref="F1540">INDEX(_xlfn._xlws.FILTER(A$9:A$16378,E1540=E$9:E$16378*ISNUMBER(A$9:A$16378)),1)</f>
        <v>44683</v>
      </c>
      <c r="G1540" s="5" cm="1">
        <f t="array" ref="G1540">INDEX(_xlfn._xlws.FILTER(A$9:A$16378,E1540=E$9:E$16378*ISNUMBER(A$9:A$16378)),COUNT(_xlfn._xlws.FILTER(A$9:A$16378,E1540=E$9:E$16378*ISNUMBER(A$9:A$16378))))</f>
        <v>44687</v>
      </c>
      <c r="H1540" t="str">
        <v/>
      </c>
      <c r="I1540" s="10" t="str" cm="1">
        <f t="array" ref="I1540">_xlfn.IFS(AND(OR(_xlfn._xlws.FILTER(D$9:D$16388,E$9:E$16388=E1540)),ROW()=_xlfn.MINIFS(_xlfn.ANCHORARRAY(H$9),E$9:E$16388,E1540)),A1540-C$4,ROW()=_xlfn.MINIFS(_xlfn.ANCHORARRAY(H$9),E$9:E$16388,E1540),IFERROR(A1540-INDEX(G$9:G$16388,MATCH(E1540-1,E$9:E$16388,0)),A1540-C$4),ISNUMBER(A1540),A1540-F1540,TRUE,"")</f>
        <v/>
      </c>
      <c r="J1540" t="str">
        <f t="shared" si="67"/>
        <v/>
      </c>
      <c r="L1540" s="5"/>
    </row>
    <row r="1541" spans="1:12">
      <c r="A1541" s="3">
        <v>44684</v>
      </c>
      <c r="B1541" s="4" t="str">
        <f>"annual period "&amp;COUNTIF(D$9:D1541,TRUE)</f>
        <v>annual period 5</v>
      </c>
      <c r="D1541" t="b">
        <f t="shared" si="69"/>
        <v>0</v>
      </c>
      <c r="E1541">
        <f t="shared" si="68"/>
        <v>251</v>
      </c>
      <c r="F1541" s="5" cm="1">
        <f t="array" ref="F1541">INDEX(_xlfn._xlws.FILTER(A$9:A$16378,E1541=E$9:E$16378*ISNUMBER(A$9:A$16378)),1)</f>
        <v>44683</v>
      </c>
      <c r="G1541" s="5" cm="1">
        <f t="array" ref="G1541">INDEX(_xlfn._xlws.FILTER(A$9:A$16378,E1541=E$9:E$16378*ISNUMBER(A$9:A$16378)),COUNT(_xlfn._xlws.FILTER(A$9:A$16378,E1541=E$9:E$16378*ISNUMBER(A$9:A$16378))))</f>
        <v>44687</v>
      </c>
      <c r="H1541" t="str">
        <v/>
      </c>
      <c r="I1541" s="10" cm="1">
        <f t="array" ref="I1541">_xlfn.IFS(AND(OR(_xlfn._xlws.FILTER(D$9:D$16388,E$9:E$16388=E1541)),ROW()=_xlfn.MINIFS(_xlfn.ANCHORARRAY(H$9),E$9:E$16388,E1541)),A1541-C$4,ROW()=_xlfn.MINIFS(_xlfn.ANCHORARRAY(H$9),E$9:E$16388,E1541),IFERROR(A1541-INDEX(G$9:G$16388,MATCH(E1541-1,E$9:E$16388,0)),A1541-C$4),ISNUMBER(A1541),A1541-F1541,TRUE,"")</f>
        <v>1</v>
      </c>
      <c r="J1541" t="b">
        <f t="shared" si="67"/>
        <v>0</v>
      </c>
      <c r="L1541" s="5"/>
    </row>
    <row r="1542" spans="1:12">
      <c r="B1542" s="4" t="str">
        <f>"annual period "&amp;COUNTIF(D$9:D1542,TRUE)</f>
        <v>annual period 5</v>
      </c>
      <c r="D1542" t="b">
        <f t="shared" si="69"/>
        <v>0</v>
      </c>
      <c r="E1542">
        <f t="shared" si="68"/>
        <v>251</v>
      </c>
      <c r="F1542" s="5" cm="1">
        <f t="array" ref="F1542">INDEX(_xlfn._xlws.FILTER(A$9:A$16378,E1542=E$9:E$16378*ISNUMBER(A$9:A$16378)),1)</f>
        <v>44683</v>
      </c>
      <c r="G1542" s="5" cm="1">
        <f t="array" ref="G1542">INDEX(_xlfn._xlws.FILTER(A$9:A$16378,E1542=E$9:E$16378*ISNUMBER(A$9:A$16378)),COUNT(_xlfn._xlws.FILTER(A$9:A$16378,E1542=E$9:E$16378*ISNUMBER(A$9:A$16378))))</f>
        <v>44687</v>
      </c>
      <c r="H1542" t="str">
        <v/>
      </c>
      <c r="I1542" s="10" t="str" cm="1">
        <f t="array" ref="I1542">_xlfn.IFS(AND(OR(_xlfn._xlws.FILTER(D$9:D$16388,E$9:E$16388=E1542)),ROW()=_xlfn.MINIFS(_xlfn.ANCHORARRAY(H$9),E$9:E$16388,E1542)),A1542-C$4,ROW()=_xlfn.MINIFS(_xlfn.ANCHORARRAY(H$9),E$9:E$16388,E1542),IFERROR(A1542-INDEX(G$9:G$16388,MATCH(E1542-1,E$9:E$16388,0)),A1542-C$4),ISNUMBER(A1542),A1542-F1542,TRUE,"")</f>
        <v/>
      </c>
      <c r="J1542" t="str">
        <f t="shared" ref="J1542:J1605" si="70">IF(I1542="","",I1542&gt;30)</f>
        <v/>
      </c>
      <c r="L1542" s="5"/>
    </row>
    <row r="1543" spans="1:12">
      <c r="A1543" s="3">
        <v>44686</v>
      </c>
      <c r="B1543" s="4" t="str">
        <f>"annual period "&amp;COUNTIF(D$9:D1543,TRUE)</f>
        <v>annual period 5</v>
      </c>
      <c r="D1543" t="b">
        <f t="shared" si="69"/>
        <v>0</v>
      </c>
      <c r="E1543">
        <f t="shared" si="68"/>
        <v>251</v>
      </c>
      <c r="F1543" s="5" cm="1">
        <f t="array" ref="F1543">INDEX(_xlfn._xlws.FILTER(A$9:A$16378,E1543=E$9:E$16378*ISNUMBER(A$9:A$16378)),1)</f>
        <v>44683</v>
      </c>
      <c r="G1543" s="5" cm="1">
        <f t="array" ref="G1543">INDEX(_xlfn._xlws.FILTER(A$9:A$16378,E1543=E$9:E$16378*ISNUMBER(A$9:A$16378)),COUNT(_xlfn._xlws.FILTER(A$9:A$16378,E1543=E$9:E$16378*ISNUMBER(A$9:A$16378))))</f>
        <v>44687</v>
      </c>
      <c r="H1543" t="str">
        <v/>
      </c>
      <c r="I1543" s="10" cm="1">
        <f t="array" ref="I1543">_xlfn.IFS(AND(OR(_xlfn._xlws.FILTER(D$9:D$16388,E$9:E$16388=E1543)),ROW()=_xlfn.MINIFS(_xlfn.ANCHORARRAY(H$9),E$9:E$16388,E1543)),A1543-C$4,ROW()=_xlfn.MINIFS(_xlfn.ANCHORARRAY(H$9),E$9:E$16388,E1543),IFERROR(A1543-INDEX(G$9:G$16388,MATCH(E1543-1,E$9:E$16388,0)),A1543-C$4),ISNUMBER(A1543),A1543-F1543,TRUE,"")</f>
        <v>3</v>
      </c>
      <c r="J1543" t="b">
        <f t="shared" si="70"/>
        <v>0</v>
      </c>
      <c r="L1543" s="5"/>
    </row>
    <row r="1544" spans="1:12">
      <c r="B1544" s="4" t="str">
        <f>"annual period "&amp;COUNTIF(D$9:D1544,TRUE)</f>
        <v>annual period 5</v>
      </c>
      <c r="D1544" t="b">
        <f t="shared" si="69"/>
        <v>0</v>
      </c>
      <c r="E1544">
        <f t="shared" si="68"/>
        <v>251</v>
      </c>
      <c r="F1544" s="5" cm="1">
        <f t="array" ref="F1544">INDEX(_xlfn._xlws.FILTER(A$9:A$16378,E1544=E$9:E$16378*ISNUMBER(A$9:A$16378)),1)</f>
        <v>44683</v>
      </c>
      <c r="G1544" s="5" cm="1">
        <f t="array" ref="G1544">INDEX(_xlfn._xlws.FILTER(A$9:A$16378,E1544=E$9:E$16378*ISNUMBER(A$9:A$16378)),COUNT(_xlfn._xlws.FILTER(A$9:A$16378,E1544=E$9:E$16378*ISNUMBER(A$9:A$16378))))</f>
        <v>44687</v>
      </c>
      <c r="H1544" t="str">
        <v/>
      </c>
      <c r="I1544" s="10" t="str" cm="1">
        <f t="array" ref="I1544">_xlfn.IFS(AND(OR(_xlfn._xlws.FILTER(D$9:D$16388,E$9:E$16388=E1544)),ROW()=_xlfn.MINIFS(_xlfn.ANCHORARRAY(H$9),E$9:E$16388,E1544)),A1544-C$4,ROW()=_xlfn.MINIFS(_xlfn.ANCHORARRAY(H$9),E$9:E$16388,E1544),IFERROR(A1544-INDEX(G$9:G$16388,MATCH(E1544-1,E$9:E$16388,0)),A1544-C$4),ISNUMBER(A1544),A1544-F1544,TRUE,"")</f>
        <v/>
      </c>
      <c r="J1544" t="str">
        <f t="shared" si="70"/>
        <v/>
      </c>
      <c r="L1544" s="5"/>
    </row>
    <row r="1545" spans="1:12">
      <c r="A1545" s="3">
        <v>44686</v>
      </c>
      <c r="B1545" s="4" t="str">
        <f>"annual period "&amp;COUNTIF(D$9:D1545,TRUE)</f>
        <v>annual period 5</v>
      </c>
      <c r="D1545" t="b">
        <f t="shared" si="69"/>
        <v>0</v>
      </c>
      <c r="E1545">
        <f t="shared" si="68"/>
        <v>251</v>
      </c>
      <c r="F1545" s="5" cm="1">
        <f t="array" ref="F1545">INDEX(_xlfn._xlws.FILTER(A$9:A$16378,E1545=E$9:E$16378*ISNUMBER(A$9:A$16378)),1)</f>
        <v>44683</v>
      </c>
      <c r="G1545" s="5" cm="1">
        <f t="array" ref="G1545">INDEX(_xlfn._xlws.FILTER(A$9:A$16378,E1545=E$9:E$16378*ISNUMBER(A$9:A$16378)),COUNT(_xlfn._xlws.FILTER(A$9:A$16378,E1545=E$9:E$16378*ISNUMBER(A$9:A$16378))))</f>
        <v>44687</v>
      </c>
      <c r="H1545" t="str">
        <v/>
      </c>
      <c r="I1545" s="10" cm="1">
        <f t="array" ref="I1545">_xlfn.IFS(AND(OR(_xlfn._xlws.FILTER(D$9:D$16388,E$9:E$16388=E1545)),ROW()=_xlfn.MINIFS(_xlfn.ANCHORARRAY(H$9),E$9:E$16388,E1545)),A1545-C$4,ROW()=_xlfn.MINIFS(_xlfn.ANCHORARRAY(H$9),E$9:E$16388,E1545),IFERROR(A1545-INDEX(G$9:G$16388,MATCH(E1545-1,E$9:E$16388,0)),A1545-C$4),ISNUMBER(A1545),A1545-F1545,TRUE,"")</f>
        <v>3</v>
      </c>
      <c r="J1545" t="b">
        <f t="shared" si="70"/>
        <v>0</v>
      </c>
      <c r="L1545" s="5"/>
    </row>
    <row r="1546" spans="1:12">
      <c r="B1546" s="4" t="str">
        <f>"annual period "&amp;COUNTIF(D$9:D1546,TRUE)</f>
        <v>annual period 5</v>
      </c>
      <c r="D1546" t="b">
        <f t="shared" si="69"/>
        <v>0</v>
      </c>
      <c r="E1546">
        <f t="shared" si="68"/>
        <v>251</v>
      </c>
      <c r="F1546" s="5" cm="1">
        <f t="array" ref="F1546">INDEX(_xlfn._xlws.FILTER(A$9:A$16378,E1546=E$9:E$16378*ISNUMBER(A$9:A$16378)),1)</f>
        <v>44683</v>
      </c>
      <c r="G1546" s="5" cm="1">
        <f t="array" ref="G1546">INDEX(_xlfn._xlws.FILTER(A$9:A$16378,E1546=E$9:E$16378*ISNUMBER(A$9:A$16378)),COUNT(_xlfn._xlws.FILTER(A$9:A$16378,E1546=E$9:E$16378*ISNUMBER(A$9:A$16378))))</f>
        <v>44687</v>
      </c>
      <c r="H1546" t="str">
        <v/>
      </c>
      <c r="I1546" s="10" t="str" cm="1">
        <f t="array" ref="I1546">_xlfn.IFS(AND(OR(_xlfn._xlws.FILTER(D$9:D$16388,E$9:E$16388=E1546)),ROW()=_xlfn.MINIFS(_xlfn.ANCHORARRAY(H$9),E$9:E$16388,E1546)),A1546-C$4,ROW()=_xlfn.MINIFS(_xlfn.ANCHORARRAY(H$9),E$9:E$16388,E1546),IFERROR(A1546-INDEX(G$9:G$16388,MATCH(E1546-1,E$9:E$16388,0)),A1546-C$4),ISNUMBER(A1546),A1546-F1546,TRUE,"")</f>
        <v/>
      </c>
      <c r="J1546" t="str">
        <f t="shared" si="70"/>
        <v/>
      </c>
      <c r="L1546" s="5"/>
    </row>
    <row r="1547" spans="1:12">
      <c r="A1547" s="3">
        <v>44687</v>
      </c>
      <c r="B1547" s="4" t="str">
        <f>"annual period "&amp;COUNTIF(D$9:D1547,TRUE)</f>
        <v>annual period 5</v>
      </c>
      <c r="D1547" t="b">
        <f t="shared" si="69"/>
        <v>0</v>
      </c>
      <c r="E1547">
        <f t="shared" ref="E1547:E1610" si="71">IF(A1547="Trip #",E1546+1,E1546)</f>
        <v>251</v>
      </c>
      <c r="F1547" s="5" cm="1">
        <f t="array" ref="F1547">INDEX(_xlfn._xlws.FILTER(A$9:A$16378,E1547=E$9:E$16378*ISNUMBER(A$9:A$16378)),1)</f>
        <v>44683</v>
      </c>
      <c r="G1547" s="5" cm="1">
        <f t="array" ref="G1547">INDEX(_xlfn._xlws.FILTER(A$9:A$16378,E1547=E$9:E$16378*ISNUMBER(A$9:A$16378)),COUNT(_xlfn._xlws.FILTER(A$9:A$16378,E1547=E$9:E$16378*ISNUMBER(A$9:A$16378))))</f>
        <v>44687</v>
      </c>
      <c r="H1547" t="str">
        <v/>
      </c>
      <c r="I1547" s="10" cm="1">
        <f t="array" ref="I1547">_xlfn.IFS(AND(OR(_xlfn._xlws.FILTER(D$9:D$16388,E$9:E$16388=E1547)),ROW()=_xlfn.MINIFS(_xlfn.ANCHORARRAY(H$9),E$9:E$16388,E1547)),A1547-C$4,ROW()=_xlfn.MINIFS(_xlfn.ANCHORARRAY(H$9),E$9:E$16388,E1547),IFERROR(A1547-INDEX(G$9:G$16388,MATCH(E1547-1,E$9:E$16388,0)),A1547-C$4),ISNUMBER(A1547),A1547-F1547,TRUE,"")</f>
        <v>4</v>
      </c>
      <c r="J1547" t="b">
        <f t="shared" si="70"/>
        <v>0</v>
      </c>
      <c r="L1547" s="5"/>
    </row>
    <row r="1548" spans="1:12">
      <c r="A1548" s="1" t="s">
        <v>14</v>
      </c>
      <c r="B1548" s="4" t="str">
        <f>"annual period "&amp;COUNTIF(D$9:D1548,TRUE)</f>
        <v>annual period 5</v>
      </c>
      <c r="D1548" t="b">
        <f t="shared" si="69"/>
        <v>0</v>
      </c>
      <c r="E1548">
        <f t="shared" si="71"/>
        <v>252</v>
      </c>
      <c r="F1548" s="5" cm="1">
        <f t="array" ref="F1548">INDEX(_xlfn._xlws.FILTER(A$9:A$16378,E1548=E$9:E$16378*ISNUMBER(A$9:A$16378)),1)</f>
        <v>44687</v>
      </c>
      <c r="G1548" s="5" cm="1">
        <f t="array" ref="G1548">INDEX(_xlfn._xlws.FILTER(A$9:A$16378,E1548=E$9:E$16378*ISNUMBER(A$9:A$16378)),COUNT(_xlfn._xlws.FILTER(A$9:A$16378,E1548=E$9:E$16378*ISNUMBER(A$9:A$16378))))</f>
        <v>44687</v>
      </c>
      <c r="H1548" t="str">
        <v/>
      </c>
      <c r="I1548" s="10" t="str" cm="1">
        <f t="array" ref="I1548">_xlfn.IFS(AND(OR(_xlfn._xlws.FILTER(D$9:D$16388,E$9:E$16388=E1548)),ROW()=_xlfn.MINIFS(_xlfn.ANCHORARRAY(H$9),E$9:E$16388,E1548)),A1548-C$4,ROW()=_xlfn.MINIFS(_xlfn.ANCHORARRAY(H$9),E$9:E$16388,E1548),IFERROR(A1548-INDEX(G$9:G$16388,MATCH(E1548-1,E$9:E$16388,0)),A1548-C$4),ISNUMBER(A1548),A1548-F1548,TRUE,"")</f>
        <v/>
      </c>
      <c r="J1548" t="str">
        <f t="shared" si="70"/>
        <v/>
      </c>
      <c r="L1548" s="5"/>
    </row>
    <row r="1549" spans="1:12">
      <c r="A1549" s="2"/>
      <c r="B1549" s="4" t="str">
        <f>"annual period "&amp;COUNTIF(D$9:D1549,TRUE)</f>
        <v>annual period 5</v>
      </c>
      <c r="D1549" t="b">
        <f t="shared" si="69"/>
        <v>0</v>
      </c>
      <c r="E1549">
        <f t="shared" si="71"/>
        <v>252</v>
      </c>
      <c r="F1549" s="5" cm="1">
        <f t="array" ref="F1549">INDEX(_xlfn._xlws.FILTER(A$9:A$16378,E1549=E$9:E$16378*ISNUMBER(A$9:A$16378)),1)</f>
        <v>44687</v>
      </c>
      <c r="G1549" s="5" cm="1">
        <f t="array" ref="G1549">INDEX(_xlfn._xlws.FILTER(A$9:A$16378,E1549=E$9:E$16378*ISNUMBER(A$9:A$16378)),COUNT(_xlfn._xlws.FILTER(A$9:A$16378,E1549=E$9:E$16378*ISNUMBER(A$9:A$16378))))</f>
        <v>44687</v>
      </c>
      <c r="H1549" t="str">
        <v/>
      </c>
      <c r="I1549" s="10" t="str" cm="1">
        <f t="array" ref="I1549">_xlfn.IFS(AND(OR(_xlfn._xlws.FILTER(D$9:D$16388,E$9:E$16388=E1549)),ROW()=_xlfn.MINIFS(_xlfn.ANCHORARRAY(H$9),E$9:E$16388,E1549)),A1549-C$4,ROW()=_xlfn.MINIFS(_xlfn.ANCHORARRAY(H$9),E$9:E$16388,E1549),IFERROR(A1549-INDEX(G$9:G$16388,MATCH(E1549-1,E$9:E$16388,0)),A1549-C$4),ISNUMBER(A1549),A1549-F1549,TRUE,"")</f>
        <v/>
      </c>
      <c r="J1549" t="str">
        <f t="shared" si="70"/>
        <v/>
      </c>
      <c r="L1549" s="5"/>
    </row>
    <row r="1550" spans="1:12">
      <c r="A1550" s="3">
        <v>44687</v>
      </c>
      <c r="B1550" s="4" t="str">
        <f>"annual period "&amp;COUNTIF(D$9:D1550,TRUE)</f>
        <v>annual period 5</v>
      </c>
      <c r="D1550" t="b">
        <f t="shared" si="69"/>
        <v>0</v>
      </c>
      <c r="E1550">
        <f t="shared" si="71"/>
        <v>252</v>
      </c>
      <c r="F1550" s="5" cm="1">
        <f t="array" ref="F1550">INDEX(_xlfn._xlws.FILTER(A$9:A$16378,E1550=E$9:E$16378*ISNUMBER(A$9:A$16378)),1)</f>
        <v>44687</v>
      </c>
      <c r="G1550" s="5" cm="1">
        <f t="array" ref="G1550">INDEX(_xlfn._xlws.FILTER(A$9:A$16378,E1550=E$9:E$16378*ISNUMBER(A$9:A$16378)),COUNT(_xlfn._xlws.FILTER(A$9:A$16378,E1550=E$9:E$16378*ISNUMBER(A$9:A$16378))))</f>
        <v>44687</v>
      </c>
      <c r="H1550">
        <v>1550</v>
      </c>
      <c r="I1550" s="10" cm="1">
        <f t="array" ref="I1550">_xlfn.IFS(AND(OR(_xlfn._xlws.FILTER(D$9:D$16388,E$9:E$16388=E1550)),ROW()=_xlfn.MINIFS(_xlfn.ANCHORARRAY(H$9),E$9:E$16388,E1550)),A1550-C$4,ROW()=_xlfn.MINIFS(_xlfn.ANCHORARRAY(H$9),E$9:E$16388,E1550),IFERROR(A1550-INDEX(G$9:G$16388,MATCH(E1550-1,E$9:E$16388,0)),A1550-C$4),ISNUMBER(A1550),A1550-F1550,TRUE,"")</f>
        <v>0</v>
      </c>
      <c r="J1550" t="b">
        <f t="shared" si="70"/>
        <v>0</v>
      </c>
      <c r="L1550" s="5"/>
    </row>
    <row r="1551" spans="1:12">
      <c r="B1551" s="4" t="str">
        <f>"annual period "&amp;COUNTIF(D$9:D1551,TRUE)</f>
        <v>annual period 5</v>
      </c>
      <c r="D1551" t="b">
        <f t="shared" si="69"/>
        <v>0</v>
      </c>
      <c r="E1551">
        <f t="shared" si="71"/>
        <v>252</v>
      </c>
      <c r="F1551" s="5" cm="1">
        <f t="array" ref="F1551">INDEX(_xlfn._xlws.FILTER(A$9:A$16378,E1551=E$9:E$16378*ISNUMBER(A$9:A$16378)),1)</f>
        <v>44687</v>
      </c>
      <c r="G1551" s="5" cm="1">
        <f t="array" ref="G1551">INDEX(_xlfn._xlws.FILTER(A$9:A$16378,E1551=E$9:E$16378*ISNUMBER(A$9:A$16378)),COUNT(_xlfn._xlws.FILTER(A$9:A$16378,E1551=E$9:E$16378*ISNUMBER(A$9:A$16378))))</f>
        <v>44687</v>
      </c>
      <c r="H1551" t="str">
        <v/>
      </c>
      <c r="I1551" s="10" t="str" cm="1">
        <f t="array" ref="I1551">_xlfn.IFS(AND(OR(_xlfn._xlws.FILTER(D$9:D$16388,E$9:E$16388=E1551)),ROW()=_xlfn.MINIFS(_xlfn.ANCHORARRAY(H$9),E$9:E$16388,E1551)),A1551-C$4,ROW()=_xlfn.MINIFS(_xlfn.ANCHORARRAY(H$9),E$9:E$16388,E1551),IFERROR(A1551-INDEX(G$9:G$16388,MATCH(E1551-1,E$9:E$16388,0)),A1551-C$4),ISNUMBER(A1551),A1551-F1551,TRUE,"")</f>
        <v/>
      </c>
      <c r="J1551" t="str">
        <f t="shared" si="70"/>
        <v/>
      </c>
      <c r="L1551" s="5"/>
    </row>
    <row r="1552" spans="1:12">
      <c r="A1552" s="3">
        <v>44687</v>
      </c>
      <c r="B1552" s="4" t="str">
        <f>"annual period "&amp;COUNTIF(D$9:D1552,TRUE)</f>
        <v>annual period 5</v>
      </c>
      <c r="D1552" t="b">
        <f t="shared" si="69"/>
        <v>0</v>
      </c>
      <c r="E1552">
        <f t="shared" si="71"/>
        <v>252</v>
      </c>
      <c r="F1552" s="5" cm="1">
        <f t="array" ref="F1552">INDEX(_xlfn._xlws.FILTER(A$9:A$16378,E1552=E$9:E$16378*ISNUMBER(A$9:A$16378)),1)</f>
        <v>44687</v>
      </c>
      <c r="G1552" s="5" cm="1">
        <f t="array" ref="G1552">INDEX(_xlfn._xlws.FILTER(A$9:A$16378,E1552=E$9:E$16378*ISNUMBER(A$9:A$16378)),COUNT(_xlfn._xlws.FILTER(A$9:A$16378,E1552=E$9:E$16378*ISNUMBER(A$9:A$16378))))</f>
        <v>44687</v>
      </c>
      <c r="H1552">
        <v>1552</v>
      </c>
      <c r="I1552" s="10" cm="1">
        <f t="array" ref="I1552">_xlfn.IFS(AND(OR(_xlfn._xlws.FILTER(D$9:D$16388,E$9:E$16388=E1552)),ROW()=_xlfn.MINIFS(_xlfn.ANCHORARRAY(H$9),E$9:E$16388,E1552)),A1552-C$4,ROW()=_xlfn.MINIFS(_xlfn.ANCHORARRAY(H$9),E$9:E$16388,E1552),IFERROR(A1552-INDEX(G$9:G$16388,MATCH(E1552-1,E$9:E$16388,0)),A1552-C$4),ISNUMBER(A1552),A1552-F1552,TRUE,"")</f>
        <v>0</v>
      </c>
      <c r="J1552" t="b">
        <f t="shared" si="70"/>
        <v>0</v>
      </c>
      <c r="L1552" s="5"/>
    </row>
    <row r="1553" spans="1:12">
      <c r="A1553" s="1" t="s">
        <v>14</v>
      </c>
      <c r="B1553" s="4" t="str">
        <f>"annual period "&amp;COUNTIF(D$9:D1553,TRUE)</f>
        <v>annual period 5</v>
      </c>
      <c r="D1553" t="b">
        <f t="shared" si="69"/>
        <v>0</v>
      </c>
      <c r="E1553">
        <f t="shared" si="71"/>
        <v>253</v>
      </c>
      <c r="F1553" s="5" cm="1">
        <f t="array" ref="F1553">INDEX(_xlfn._xlws.FILTER(A$9:A$16378,E1553=E$9:E$16378*ISNUMBER(A$9:A$16378)),1)</f>
        <v>44690</v>
      </c>
      <c r="G1553" s="5" cm="1">
        <f t="array" ref="G1553">INDEX(_xlfn._xlws.FILTER(A$9:A$16378,E1553=E$9:E$16378*ISNUMBER(A$9:A$16378)),COUNT(_xlfn._xlws.FILTER(A$9:A$16378,E1553=E$9:E$16378*ISNUMBER(A$9:A$16378))))</f>
        <v>44691</v>
      </c>
      <c r="H1553" t="str">
        <v/>
      </c>
      <c r="I1553" s="10" t="str" cm="1">
        <f t="array" ref="I1553">_xlfn.IFS(AND(OR(_xlfn._xlws.FILTER(D$9:D$16388,E$9:E$16388=E1553)),ROW()=_xlfn.MINIFS(_xlfn.ANCHORARRAY(H$9),E$9:E$16388,E1553)),A1553-C$4,ROW()=_xlfn.MINIFS(_xlfn.ANCHORARRAY(H$9),E$9:E$16388,E1553),IFERROR(A1553-INDEX(G$9:G$16388,MATCH(E1553-1,E$9:E$16388,0)),A1553-C$4),ISNUMBER(A1553),A1553-F1553,TRUE,"")</f>
        <v/>
      </c>
      <c r="J1553" t="str">
        <f t="shared" si="70"/>
        <v/>
      </c>
      <c r="L1553" s="5"/>
    </row>
    <row r="1554" spans="1:12">
      <c r="A1554" s="2"/>
      <c r="B1554" s="4" t="str">
        <f>"annual period "&amp;COUNTIF(D$9:D1554,TRUE)</f>
        <v>annual period 5</v>
      </c>
      <c r="D1554" t="b">
        <f t="shared" si="69"/>
        <v>0</v>
      </c>
      <c r="E1554">
        <f t="shared" si="71"/>
        <v>253</v>
      </c>
      <c r="F1554" s="5" cm="1">
        <f t="array" ref="F1554">INDEX(_xlfn._xlws.FILTER(A$9:A$16378,E1554=E$9:E$16378*ISNUMBER(A$9:A$16378)),1)</f>
        <v>44690</v>
      </c>
      <c r="G1554" s="5" cm="1">
        <f t="array" ref="G1554">INDEX(_xlfn._xlws.FILTER(A$9:A$16378,E1554=E$9:E$16378*ISNUMBER(A$9:A$16378)),COUNT(_xlfn._xlws.FILTER(A$9:A$16378,E1554=E$9:E$16378*ISNUMBER(A$9:A$16378))))</f>
        <v>44691</v>
      </c>
      <c r="H1554" t="str">
        <v/>
      </c>
      <c r="I1554" s="10" t="str" cm="1">
        <f t="array" ref="I1554">_xlfn.IFS(AND(OR(_xlfn._xlws.FILTER(D$9:D$16388,E$9:E$16388=E1554)),ROW()=_xlfn.MINIFS(_xlfn.ANCHORARRAY(H$9),E$9:E$16388,E1554)),A1554-C$4,ROW()=_xlfn.MINIFS(_xlfn.ANCHORARRAY(H$9),E$9:E$16388,E1554),IFERROR(A1554-INDEX(G$9:G$16388,MATCH(E1554-1,E$9:E$16388,0)),A1554-C$4),ISNUMBER(A1554),A1554-F1554,TRUE,"")</f>
        <v/>
      </c>
      <c r="J1554" t="str">
        <f t="shared" si="70"/>
        <v/>
      </c>
      <c r="L1554" s="5"/>
    </row>
    <row r="1555" spans="1:12">
      <c r="A1555" s="3">
        <v>44690</v>
      </c>
      <c r="B1555" s="4" t="str">
        <f>"annual period "&amp;COUNTIF(D$9:D1555,TRUE)</f>
        <v>annual period 5</v>
      </c>
      <c r="D1555" t="b">
        <f t="shared" si="69"/>
        <v>0</v>
      </c>
      <c r="E1555">
        <f t="shared" si="71"/>
        <v>253</v>
      </c>
      <c r="F1555" s="5" cm="1">
        <f t="array" ref="F1555">INDEX(_xlfn._xlws.FILTER(A$9:A$16378,E1555=E$9:E$16378*ISNUMBER(A$9:A$16378)),1)</f>
        <v>44690</v>
      </c>
      <c r="G1555" s="5" cm="1">
        <f t="array" ref="G1555">INDEX(_xlfn._xlws.FILTER(A$9:A$16378,E1555=E$9:E$16378*ISNUMBER(A$9:A$16378)),COUNT(_xlfn._xlws.FILTER(A$9:A$16378,E1555=E$9:E$16378*ISNUMBER(A$9:A$16378))))</f>
        <v>44691</v>
      </c>
      <c r="H1555">
        <v>1555</v>
      </c>
      <c r="I1555" s="10" cm="1">
        <f t="array" ref="I1555">_xlfn.IFS(AND(OR(_xlfn._xlws.FILTER(D$9:D$16388,E$9:E$16388=E1555)),ROW()=_xlfn.MINIFS(_xlfn.ANCHORARRAY(H$9),E$9:E$16388,E1555)),A1555-C$4,ROW()=_xlfn.MINIFS(_xlfn.ANCHORARRAY(H$9),E$9:E$16388,E1555),IFERROR(A1555-INDEX(G$9:G$16388,MATCH(E1555-1,E$9:E$16388,0)),A1555-C$4),ISNUMBER(A1555),A1555-F1555,TRUE,"")</f>
        <v>3</v>
      </c>
      <c r="J1555" t="b">
        <f t="shared" si="70"/>
        <v>0</v>
      </c>
      <c r="L1555" s="5"/>
    </row>
    <row r="1556" spans="1:12">
      <c r="B1556" s="4" t="str">
        <f>"annual period "&amp;COUNTIF(D$9:D1556,TRUE)</f>
        <v>annual period 5</v>
      </c>
      <c r="D1556" t="b">
        <f t="shared" si="69"/>
        <v>0</v>
      </c>
      <c r="E1556">
        <f t="shared" si="71"/>
        <v>253</v>
      </c>
      <c r="F1556" s="5" cm="1">
        <f t="array" ref="F1556">INDEX(_xlfn._xlws.FILTER(A$9:A$16378,E1556=E$9:E$16378*ISNUMBER(A$9:A$16378)),1)</f>
        <v>44690</v>
      </c>
      <c r="G1556" s="5" cm="1">
        <f t="array" ref="G1556">INDEX(_xlfn._xlws.FILTER(A$9:A$16378,E1556=E$9:E$16378*ISNUMBER(A$9:A$16378)),COUNT(_xlfn._xlws.FILTER(A$9:A$16378,E1556=E$9:E$16378*ISNUMBER(A$9:A$16378))))</f>
        <v>44691</v>
      </c>
      <c r="H1556" t="str">
        <v/>
      </c>
      <c r="I1556" s="10" t="str" cm="1">
        <f t="array" ref="I1556">_xlfn.IFS(AND(OR(_xlfn._xlws.FILTER(D$9:D$16388,E$9:E$16388=E1556)),ROW()=_xlfn.MINIFS(_xlfn.ANCHORARRAY(H$9),E$9:E$16388,E1556)),A1556-C$4,ROW()=_xlfn.MINIFS(_xlfn.ANCHORARRAY(H$9),E$9:E$16388,E1556),IFERROR(A1556-INDEX(G$9:G$16388,MATCH(E1556-1,E$9:E$16388,0)),A1556-C$4),ISNUMBER(A1556),A1556-F1556,TRUE,"")</f>
        <v/>
      </c>
      <c r="J1556" t="str">
        <f t="shared" si="70"/>
        <v/>
      </c>
      <c r="L1556" s="5"/>
    </row>
    <row r="1557" spans="1:12">
      <c r="A1557" s="3">
        <v>44691</v>
      </c>
      <c r="B1557" s="4" t="str">
        <f>"annual period "&amp;COUNTIF(D$9:D1557,TRUE)</f>
        <v>annual period 5</v>
      </c>
      <c r="D1557" t="b">
        <f t="shared" si="69"/>
        <v>0</v>
      </c>
      <c r="E1557">
        <f t="shared" si="71"/>
        <v>253</v>
      </c>
      <c r="F1557" s="5" cm="1">
        <f t="array" ref="F1557">INDEX(_xlfn._xlws.FILTER(A$9:A$16378,E1557=E$9:E$16378*ISNUMBER(A$9:A$16378)),1)</f>
        <v>44690</v>
      </c>
      <c r="G1557" s="5" cm="1">
        <f t="array" ref="G1557">INDEX(_xlfn._xlws.FILTER(A$9:A$16378,E1557=E$9:E$16378*ISNUMBER(A$9:A$16378)),COUNT(_xlfn._xlws.FILTER(A$9:A$16378,E1557=E$9:E$16378*ISNUMBER(A$9:A$16378))))</f>
        <v>44691</v>
      </c>
      <c r="H1557" t="str">
        <v/>
      </c>
      <c r="I1557" s="10" cm="1">
        <f t="array" ref="I1557">_xlfn.IFS(AND(OR(_xlfn._xlws.FILTER(D$9:D$16388,E$9:E$16388=E1557)),ROW()=_xlfn.MINIFS(_xlfn.ANCHORARRAY(H$9),E$9:E$16388,E1557)),A1557-C$4,ROW()=_xlfn.MINIFS(_xlfn.ANCHORARRAY(H$9),E$9:E$16388,E1557),IFERROR(A1557-INDEX(G$9:G$16388,MATCH(E1557-1,E$9:E$16388,0)),A1557-C$4),ISNUMBER(A1557),A1557-F1557,TRUE,"")</f>
        <v>1</v>
      </c>
      <c r="J1557" t="b">
        <f t="shared" si="70"/>
        <v>0</v>
      </c>
      <c r="L1557" s="5"/>
    </row>
    <row r="1558" spans="1:12">
      <c r="A1558" s="1" t="s">
        <v>14</v>
      </c>
      <c r="B1558" s="4" t="str">
        <f>"annual period "&amp;COUNTIF(D$9:D1558,TRUE)</f>
        <v>annual period 5</v>
      </c>
      <c r="D1558" t="b">
        <f t="shared" si="69"/>
        <v>0</v>
      </c>
      <c r="E1558">
        <f t="shared" si="71"/>
        <v>254</v>
      </c>
      <c r="F1558" s="5" cm="1">
        <f t="array" ref="F1558">INDEX(_xlfn._xlws.FILTER(A$9:A$16378,E1558=E$9:E$16378*ISNUMBER(A$9:A$16378)),1)</f>
        <v>44693</v>
      </c>
      <c r="G1558" s="5" cm="1">
        <f t="array" ref="G1558">INDEX(_xlfn._xlws.FILTER(A$9:A$16378,E1558=E$9:E$16378*ISNUMBER(A$9:A$16378)),COUNT(_xlfn._xlws.FILTER(A$9:A$16378,E1558=E$9:E$16378*ISNUMBER(A$9:A$16378))))</f>
        <v>44695</v>
      </c>
      <c r="H1558" t="str">
        <v/>
      </c>
      <c r="I1558" s="10" t="str" cm="1">
        <f t="array" ref="I1558">_xlfn.IFS(AND(OR(_xlfn._xlws.FILTER(D$9:D$16388,E$9:E$16388=E1558)),ROW()=_xlfn.MINIFS(_xlfn.ANCHORARRAY(H$9),E$9:E$16388,E1558)),A1558-C$4,ROW()=_xlfn.MINIFS(_xlfn.ANCHORARRAY(H$9),E$9:E$16388,E1558),IFERROR(A1558-INDEX(G$9:G$16388,MATCH(E1558-1,E$9:E$16388,0)),A1558-C$4),ISNUMBER(A1558),A1558-F1558,TRUE,"")</f>
        <v/>
      </c>
      <c r="J1558" t="str">
        <f t="shared" si="70"/>
        <v/>
      </c>
      <c r="L1558" s="5"/>
    </row>
    <row r="1559" spans="1:12">
      <c r="A1559" s="2"/>
      <c r="B1559" s="4" t="str">
        <f>"annual period "&amp;COUNTIF(D$9:D1559,TRUE)</f>
        <v>annual period 5</v>
      </c>
      <c r="D1559" t="b">
        <f t="shared" si="69"/>
        <v>0</v>
      </c>
      <c r="E1559">
        <f t="shared" si="71"/>
        <v>254</v>
      </c>
      <c r="F1559" s="5" cm="1">
        <f t="array" ref="F1559">INDEX(_xlfn._xlws.FILTER(A$9:A$16378,E1559=E$9:E$16378*ISNUMBER(A$9:A$16378)),1)</f>
        <v>44693</v>
      </c>
      <c r="G1559" s="5" cm="1">
        <f t="array" ref="G1559">INDEX(_xlfn._xlws.FILTER(A$9:A$16378,E1559=E$9:E$16378*ISNUMBER(A$9:A$16378)),COUNT(_xlfn._xlws.FILTER(A$9:A$16378,E1559=E$9:E$16378*ISNUMBER(A$9:A$16378))))</f>
        <v>44695</v>
      </c>
      <c r="H1559" t="str">
        <v/>
      </c>
      <c r="I1559" s="10" t="str" cm="1">
        <f t="array" ref="I1559">_xlfn.IFS(AND(OR(_xlfn._xlws.FILTER(D$9:D$16388,E$9:E$16388=E1559)),ROW()=_xlfn.MINIFS(_xlfn.ANCHORARRAY(H$9),E$9:E$16388,E1559)),A1559-C$4,ROW()=_xlfn.MINIFS(_xlfn.ANCHORARRAY(H$9),E$9:E$16388,E1559),IFERROR(A1559-INDEX(G$9:G$16388,MATCH(E1559-1,E$9:E$16388,0)),A1559-C$4),ISNUMBER(A1559),A1559-F1559,TRUE,"")</f>
        <v/>
      </c>
      <c r="J1559" t="str">
        <f t="shared" si="70"/>
        <v/>
      </c>
      <c r="L1559" s="5"/>
    </row>
    <row r="1560" spans="1:12">
      <c r="A1560" s="3">
        <v>44693</v>
      </c>
      <c r="B1560" s="4" t="str">
        <f>"annual period "&amp;COUNTIF(D$9:D1560,TRUE)</f>
        <v>annual period 5</v>
      </c>
      <c r="D1560" t="b">
        <f t="shared" si="69"/>
        <v>0</v>
      </c>
      <c r="E1560">
        <f t="shared" si="71"/>
        <v>254</v>
      </c>
      <c r="F1560" s="5" cm="1">
        <f t="array" ref="F1560">INDEX(_xlfn._xlws.FILTER(A$9:A$16378,E1560=E$9:E$16378*ISNUMBER(A$9:A$16378)),1)</f>
        <v>44693</v>
      </c>
      <c r="G1560" s="5" cm="1">
        <f t="array" ref="G1560">INDEX(_xlfn._xlws.FILTER(A$9:A$16378,E1560=E$9:E$16378*ISNUMBER(A$9:A$16378)),COUNT(_xlfn._xlws.FILTER(A$9:A$16378,E1560=E$9:E$16378*ISNUMBER(A$9:A$16378))))</f>
        <v>44695</v>
      </c>
      <c r="H1560">
        <v>1560</v>
      </c>
      <c r="I1560" s="10" cm="1">
        <f t="array" ref="I1560">_xlfn.IFS(AND(OR(_xlfn._xlws.FILTER(D$9:D$16388,E$9:E$16388=E1560)),ROW()=_xlfn.MINIFS(_xlfn.ANCHORARRAY(H$9),E$9:E$16388,E1560)),A1560-C$4,ROW()=_xlfn.MINIFS(_xlfn.ANCHORARRAY(H$9),E$9:E$16388,E1560),IFERROR(A1560-INDEX(G$9:G$16388,MATCH(E1560-1,E$9:E$16388,0)),A1560-C$4),ISNUMBER(A1560),A1560-F1560,TRUE,"")</f>
        <v>2</v>
      </c>
      <c r="J1560" t="b">
        <f t="shared" si="70"/>
        <v>0</v>
      </c>
      <c r="L1560" s="5"/>
    </row>
    <row r="1561" spans="1:12">
      <c r="B1561" s="4" t="str">
        <f>"annual period "&amp;COUNTIF(D$9:D1561,TRUE)</f>
        <v>annual period 5</v>
      </c>
      <c r="D1561" t="b">
        <f t="shared" si="69"/>
        <v>0</v>
      </c>
      <c r="E1561">
        <f t="shared" si="71"/>
        <v>254</v>
      </c>
      <c r="F1561" s="5" cm="1">
        <f t="array" ref="F1561">INDEX(_xlfn._xlws.FILTER(A$9:A$16378,E1561=E$9:E$16378*ISNUMBER(A$9:A$16378)),1)</f>
        <v>44693</v>
      </c>
      <c r="G1561" s="5" cm="1">
        <f t="array" ref="G1561">INDEX(_xlfn._xlws.FILTER(A$9:A$16378,E1561=E$9:E$16378*ISNUMBER(A$9:A$16378)),COUNT(_xlfn._xlws.FILTER(A$9:A$16378,E1561=E$9:E$16378*ISNUMBER(A$9:A$16378))))</f>
        <v>44695</v>
      </c>
      <c r="H1561" t="str">
        <v/>
      </c>
      <c r="I1561" s="10" t="str" cm="1">
        <f t="array" ref="I1561">_xlfn.IFS(AND(OR(_xlfn._xlws.FILTER(D$9:D$16388,E$9:E$16388=E1561)),ROW()=_xlfn.MINIFS(_xlfn.ANCHORARRAY(H$9),E$9:E$16388,E1561)),A1561-C$4,ROW()=_xlfn.MINIFS(_xlfn.ANCHORARRAY(H$9),E$9:E$16388,E1561),IFERROR(A1561-INDEX(G$9:G$16388,MATCH(E1561-1,E$9:E$16388,0)),A1561-C$4),ISNUMBER(A1561),A1561-F1561,TRUE,"")</f>
        <v/>
      </c>
      <c r="J1561" t="str">
        <f t="shared" si="70"/>
        <v/>
      </c>
      <c r="L1561" s="5"/>
    </row>
    <row r="1562" spans="1:12">
      <c r="A1562" s="3">
        <v>44695</v>
      </c>
      <c r="B1562" s="4" t="str">
        <f>"annual period "&amp;COUNTIF(D$9:D1562,TRUE)</f>
        <v>annual period 5</v>
      </c>
      <c r="D1562" t="b">
        <f t="shared" si="69"/>
        <v>0</v>
      </c>
      <c r="E1562">
        <f t="shared" si="71"/>
        <v>254</v>
      </c>
      <c r="F1562" s="5" cm="1">
        <f t="array" ref="F1562">INDEX(_xlfn._xlws.FILTER(A$9:A$16378,E1562=E$9:E$16378*ISNUMBER(A$9:A$16378)),1)</f>
        <v>44693</v>
      </c>
      <c r="G1562" s="5" cm="1">
        <f t="array" ref="G1562">INDEX(_xlfn._xlws.FILTER(A$9:A$16378,E1562=E$9:E$16378*ISNUMBER(A$9:A$16378)),COUNT(_xlfn._xlws.FILTER(A$9:A$16378,E1562=E$9:E$16378*ISNUMBER(A$9:A$16378))))</f>
        <v>44695</v>
      </c>
      <c r="H1562" t="str">
        <v/>
      </c>
      <c r="I1562" s="10" cm="1">
        <f t="array" ref="I1562">_xlfn.IFS(AND(OR(_xlfn._xlws.FILTER(D$9:D$16388,E$9:E$16388=E1562)),ROW()=_xlfn.MINIFS(_xlfn.ANCHORARRAY(H$9),E$9:E$16388,E1562)),A1562-C$4,ROW()=_xlfn.MINIFS(_xlfn.ANCHORARRAY(H$9),E$9:E$16388,E1562),IFERROR(A1562-INDEX(G$9:G$16388,MATCH(E1562-1,E$9:E$16388,0)),A1562-C$4),ISNUMBER(A1562),A1562-F1562,TRUE,"")</f>
        <v>2</v>
      </c>
      <c r="J1562" t="b">
        <f t="shared" si="70"/>
        <v>0</v>
      </c>
      <c r="L1562" s="5"/>
    </row>
    <row r="1563" spans="1:12">
      <c r="A1563" s="1" t="s">
        <v>14</v>
      </c>
      <c r="B1563" s="4" t="str">
        <f>"annual period "&amp;COUNTIF(D$9:D1563,TRUE)</f>
        <v>annual period 5</v>
      </c>
      <c r="D1563" t="b">
        <f t="shared" si="69"/>
        <v>0</v>
      </c>
      <c r="E1563">
        <f t="shared" si="71"/>
        <v>255</v>
      </c>
      <c r="F1563" s="5" cm="1">
        <f t="array" ref="F1563">INDEX(_xlfn._xlws.FILTER(A$9:A$16378,E1563=E$9:E$16378*ISNUMBER(A$9:A$16378)),1)</f>
        <v>44696</v>
      </c>
      <c r="G1563" s="5" cm="1">
        <f t="array" ref="G1563">INDEX(_xlfn._xlws.FILTER(A$9:A$16378,E1563=E$9:E$16378*ISNUMBER(A$9:A$16378)),COUNT(_xlfn._xlws.FILTER(A$9:A$16378,E1563=E$9:E$16378*ISNUMBER(A$9:A$16378))))</f>
        <v>44714</v>
      </c>
      <c r="H1563" t="str">
        <v/>
      </c>
      <c r="I1563" s="10" t="str" cm="1">
        <f t="array" ref="I1563">_xlfn.IFS(AND(OR(_xlfn._xlws.FILTER(D$9:D$16388,E$9:E$16388=E1563)),ROW()=_xlfn.MINIFS(_xlfn.ANCHORARRAY(H$9),E$9:E$16388,E1563)),A1563-C$4,ROW()=_xlfn.MINIFS(_xlfn.ANCHORARRAY(H$9),E$9:E$16388,E1563),IFERROR(A1563-INDEX(G$9:G$16388,MATCH(E1563-1,E$9:E$16388,0)),A1563-C$4),ISNUMBER(A1563),A1563-F1563,TRUE,"")</f>
        <v/>
      </c>
      <c r="J1563" t="str">
        <f t="shared" si="70"/>
        <v/>
      </c>
      <c r="L1563" s="5"/>
    </row>
    <row r="1564" spans="1:12">
      <c r="A1564" s="2"/>
      <c r="B1564" s="4" t="str">
        <f>"annual period "&amp;COUNTIF(D$9:D1564,TRUE)</f>
        <v>annual period 5</v>
      </c>
      <c r="D1564" t="b">
        <f t="shared" si="69"/>
        <v>0</v>
      </c>
      <c r="E1564">
        <f t="shared" si="71"/>
        <v>255</v>
      </c>
      <c r="F1564" s="5" cm="1">
        <f t="array" ref="F1564">INDEX(_xlfn._xlws.FILTER(A$9:A$16378,E1564=E$9:E$16378*ISNUMBER(A$9:A$16378)),1)</f>
        <v>44696</v>
      </c>
      <c r="G1564" s="5" cm="1">
        <f t="array" ref="G1564">INDEX(_xlfn._xlws.FILTER(A$9:A$16378,E1564=E$9:E$16378*ISNUMBER(A$9:A$16378)),COUNT(_xlfn._xlws.FILTER(A$9:A$16378,E1564=E$9:E$16378*ISNUMBER(A$9:A$16378))))</f>
        <v>44714</v>
      </c>
      <c r="H1564" t="str">
        <v/>
      </c>
      <c r="I1564" s="10" t="str" cm="1">
        <f t="array" ref="I1564">_xlfn.IFS(AND(OR(_xlfn._xlws.FILTER(D$9:D$16388,E$9:E$16388=E1564)),ROW()=_xlfn.MINIFS(_xlfn.ANCHORARRAY(H$9),E$9:E$16388,E1564)),A1564-C$4,ROW()=_xlfn.MINIFS(_xlfn.ANCHORARRAY(H$9),E$9:E$16388,E1564),IFERROR(A1564-INDEX(G$9:G$16388,MATCH(E1564-1,E$9:E$16388,0)),A1564-C$4),ISNUMBER(A1564),A1564-F1564,TRUE,"")</f>
        <v/>
      </c>
      <c r="J1564" t="str">
        <f t="shared" si="70"/>
        <v/>
      </c>
      <c r="L1564" s="5"/>
    </row>
    <row r="1565" spans="1:12">
      <c r="A1565" s="3">
        <v>44696</v>
      </c>
      <c r="B1565" s="4" t="str">
        <f>"annual period "&amp;COUNTIF(D$9:D1565,TRUE)</f>
        <v>annual period 5</v>
      </c>
      <c r="D1565" t="b">
        <f t="shared" si="69"/>
        <v>0</v>
      </c>
      <c r="E1565">
        <f t="shared" si="71"/>
        <v>255</v>
      </c>
      <c r="F1565" s="5" cm="1">
        <f t="array" ref="F1565">INDEX(_xlfn._xlws.FILTER(A$9:A$16378,E1565=E$9:E$16378*ISNUMBER(A$9:A$16378)),1)</f>
        <v>44696</v>
      </c>
      <c r="G1565" s="5" cm="1">
        <f t="array" ref="G1565">INDEX(_xlfn._xlws.FILTER(A$9:A$16378,E1565=E$9:E$16378*ISNUMBER(A$9:A$16378)),COUNT(_xlfn._xlws.FILTER(A$9:A$16378,E1565=E$9:E$16378*ISNUMBER(A$9:A$16378))))</f>
        <v>44714</v>
      </c>
      <c r="H1565">
        <v>1565</v>
      </c>
      <c r="I1565" s="10" cm="1">
        <f t="array" ref="I1565">_xlfn.IFS(AND(OR(_xlfn._xlws.FILTER(D$9:D$16388,E$9:E$16388=E1565)),ROW()=_xlfn.MINIFS(_xlfn.ANCHORARRAY(H$9),E$9:E$16388,E1565)),A1565-C$4,ROW()=_xlfn.MINIFS(_xlfn.ANCHORARRAY(H$9),E$9:E$16388,E1565),IFERROR(A1565-INDEX(G$9:G$16388,MATCH(E1565-1,E$9:E$16388,0)),A1565-C$4),ISNUMBER(A1565),A1565-F1565,TRUE,"")</f>
        <v>1</v>
      </c>
      <c r="J1565" t="b">
        <f t="shared" si="70"/>
        <v>0</v>
      </c>
      <c r="L1565" s="5"/>
    </row>
    <row r="1566" spans="1:12">
      <c r="B1566" s="4" t="str">
        <f>"annual period "&amp;COUNTIF(D$9:D1566,TRUE)</f>
        <v>annual period 5</v>
      </c>
      <c r="D1566" t="b">
        <f t="shared" si="69"/>
        <v>0</v>
      </c>
      <c r="E1566">
        <f t="shared" si="71"/>
        <v>255</v>
      </c>
      <c r="F1566" s="5" cm="1">
        <f t="array" ref="F1566">INDEX(_xlfn._xlws.FILTER(A$9:A$16378,E1566=E$9:E$16378*ISNUMBER(A$9:A$16378)),1)</f>
        <v>44696</v>
      </c>
      <c r="G1566" s="5" cm="1">
        <f t="array" ref="G1566">INDEX(_xlfn._xlws.FILTER(A$9:A$16378,E1566=E$9:E$16378*ISNUMBER(A$9:A$16378)),COUNT(_xlfn._xlws.FILTER(A$9:A$16378,E1566=E$9:E$16378*ISNUMBER(A$9:A$16378))))</f>
        <v>44714</v>
      </c>
      <c r="H1566" t="str">
        <v/>
      </c>
      <c r="I1566" s="10" t="str" cm="1">
        <f t="array" ref="I1566">_xlfn.IFS(AND(OR(_xlfn._xlws.FILTER(D$9:D$16388,E$9:E$16388=E1566)),ROW()=_xlfn.MINIFS(_xlfn.ANCHORARRAY(H$9),E$9:E$16388,E1566)),A1566-C$4,ROW()=_xlfn.MINIFS(_xlfn.ANCHORARRAY(H$9),E$9:E$16388,E1566),IFERROR(A1566-INDEX(G$9:G$16388,MATCH(E1566-1,E$9:E$16388,0)),A1566-C$4),ISNUMBER(A1566),A1566-F1566,TRUE,"")</f>
        <v/>
      </c>
      <c r="J1566" t="str">
        <f t="shared" si="70"/>
        <v/>
      </c>
      <c r="L1566" s="5"/>
    </row>
    <row r="1567" spans="1:12">
      <c r="A1567" s="3">
        <v>44714</v>
      </c>
      <c r="B1567" s="4" t="str">
        <f>"annual period "&amp;COUNTIF(D$9:D1567,TRUE)</f>
        <v>annual period 5</v>
      </c>
      <c r="D1567" t="b">
        <f t="shared" si="69"/>
        <v>0</v>
      </c>
      <c r="E1567">
        <f t="shared" si="71"/>
        <v>255</v>
      </c>
      <c r="F1567" s="5" cm="1">
        <f t="array" ref="F1567">INDEX(_xlfn._xlws.FILTER(A$9:A$16378,E1567=E$9:E$16378*ISNUMBER(A$9:A$16378)),1)</f>
        <v>44696</v>
      </c>
      <c r="G1567" s="5" cm="1">
        <f t="array" ref="G1567">INDEX(_xlfn._xlws.FILTER(A$9:A$16378,E1567=E$9:E$16378*ISNUMBER(A$9:A$16378)),COUNT(_xlfn._xlws.FILTER(A$9:A$16378,E1567=E$9:E$16378*ISNUMBER(A$9:A$16378))))</f>
        <v>44714</v>
      </c>
      <c r="H1567" t="str">
        <v/>
      </c>
      <c r="I1567" s="10" cm="1">
        <f t="array" ref="I1567">_xlfn.IFS(AND(OR(_xlfn._xlws.FILTER(D$9:D$16388,E$9:E$16388=E1567)),ROW()=_xlfn.MINIFS(_xlfn.ANCHORARRAY(H$9),E$9:E$16388,E1567)),A1567-C$4,ROW()=_xlfn.MINIFS(_xlfn.ANCHORARRAY(H$9),E$9:E$16388,E1567),IFERROR(A1567-INDEX(G$9:G$16388,MATCH(E1567-1,E$9:E$16388,0)),A1567-C$4),ISNUMBER(A1567),A1567-F1567,TRUE,"")</f>
        <v>18</v>
      </c>
      <c r="J1567" t="b">
        <f t="shared" si="70"/>
        <v>0</v>
      </c>
      <c r="L1567" s="5"/>
    </row>
    <row r="1568" spans="1:12">
      <c r="A1568" s="1" t="s">
        <v>14</v>
      </c>
      <c r="B1568" s="4" t="str">
        <f>"annual period "&amp;COUNTIF(D$9:D1568,TRUE)</f>
        <v>annual period 5</v>
      </c>
      <c r="D1568" t="b">
        <f t="shared" ref="D1568:D1631" si="72">F1567-F1568&gt;300</f>
        <v>0</v>
      </c>
      <c r="E1568">
        <f t="shared" si="71"/>
        <v>256</v>
      </c>
      <c r="F1568" s="5" cm="1">
        <f t="array" ref="F1568">INDEX(_xlfn._xlws.FILTER(A$9:A$16378,E1568=E$9:E$16378*ISNUMBER(A$9:A$16378)),1)</f>
        <v>44715</v>
      </c>
      <c r="G1568" s="5" cm="1">
        <f t="array" ref="G1568">INDEX(_xlfn._xlws.FILTER(A$9:A$16378,E1568=E$9:E$16378*ISNUMBER(A$9:A$16378)),COUNT(_xlfn._xlws.FILTER(A$9:A$16378,E1568=E$9:E$16378*ISNUMBER(A$9:A$16378))))</f>
        <v>44715</v>
      </c>
      <c r="H1568" t="str">
        <v/>
      </c>
      <c r="I1568" s="10" t="str" cm="1">
        <f t="array" ref="I1568">_xlfn.IFS(AND(OR(_xlfn._xlws.FILTER(D$9:D$16388,E$9:E$16388=E1568)),ROW()=_xlfn.MINIFS(_xlfn.ANCHORARRAY(H$9),E$9:E$16388,E1568)),A1568-C$4,ROW()=_xlfn.MINIFS(_xlfn.ANCHORARRAY(H$9),E$9:E$16388,E1568),IFERROR(A1568-INDEX(G$9:G$16388,MATCH(E1568-1,E$9:E$16388,0)),A1568-C$4),ISNUMBER(A1568),A1568-F1568,TRUE,"")</f>
        <v/>
      </c>
      <c r="J1568" t="str">
        <f t="shared" si="70"/>
        <v/>
      </c>
      <c r="L1568" s="5"/>
    </row>
    <row r="1569" spans="1:12">
      <c r="A1569" s="2"/>
      <c r="B1569" s="4" t="str">
        <f>"annual period "&amp;COUNTIF(D$9:D1569,TRUE)</f>
        <v>annual period 5</v>
      </c>
      <c r="D1569" t="b">
        <f t="shared" si="72"/>
        <v>0</v>
      </c>
      <c r="E1569">
        <f t="shared" si="71"/>
        <v>256</v>
      </c>
      <c r="F1569" s="5" cm="1">
        <f t="array" ref="F1569">INDEX(_xlfn._xlws.FILTER(A$9:A$16378,E1569=E$9:E$16378*ISNUMBER(A$9:A$16378)),1)</f>
        <v>44715</v>
      </c>
      <c r="G1569" s="5" cm="1">
        <f t="array" ref="G1569">INDEX(_xlfn._xlws.FILTER(A$9:A$16378,E1569=E$9:E$16378*ISNUMBER(A$9:A$16378)),COUNT(_xlfn._xlws.FILTER(A$9:A$16378,E1569=E$9:E$16378*ISNUMBER(A$9:A$16378))))</f>
        <v>44715</v>
      </c>
      <c r="H1569" t="str">
        <v/>
      </c>
      <c r="I1569" s="10" t="str" cm="1">
        <f t="array" ref="I1569">_xlfn.IFS(AND(OR(_xlfn._xlws.FILTER(D$9:D$16388,E$9:E$16388=E1569)),ROW()=_xlfn.MINIFS(_xlfn.ANCHORARRAY(H$9),E$9:E$16388,E1569)),A1569-C$4,ROW()=_xlfn.MINIFS(_xlfn.ANCHORARRAY(H$9),E$9:E$16388,E1569),IFERROR(A1569-INDEX(G$9:G$16388,MATCH(E1569-1,E$9:E$16388,0)),A1569-C$4),ISNUMBER(A1569),A1569-F1569,TRUE,"")</f>
        <v/>
      </c>
      <c r="J1569" t="str">
        <f t="shared" si="70"/>
        <v/>
      </c>
      <c r="L1569" s="5"/>
    </row>
    <row r="1570" spans="1:12">
      <c r="A1570" s="3">
        <v>44715</v>
      </c>
      <c r="B1570" s="4" t="str">
        <f>"annual period "&amp;COUNTIF(D$9:D1570,TRUE)</f>
        <v>annual period 5</v>
      </c>
      <c r="D1570" t="b">
        <f t="shared" si="72"/>
        <v>0</v>
      </c>
      <c r="E1570">
        <f t="shared" si="71"/>
        <v>256</v>
      </c>
      <c r="F1570" s="5" cm="1">
        <f t="array" ref="F1570">INDEX(_xlfn._xlws.FILTER(A$9:A$16378,E1570=E$9:E$16378*ISNUMBER(A$9:A$16378)),1)</f>
        <v>44715</v>
      </c>
      <c r="G1570" s="5" cm="1">
        <f t="array" ref="G1570">INDEX(_xlfn._xlws.FILTER(A$9:A$16378,E1570=E$9:E$16378*ISNUMBER(A$9:A$16378)),COUNT(_xlfn._xlws.FILTER(A$9:A$16378,E1570=E$9:E$16378*ISNUMBER(A$9:A$16378))))</f>
        <v>44715</v>
      </c>
      <c r="H1570">
        <v>1570</v>
      </c>
      <c r="I1570" s="10" cm="1">
        <f t="array" ref="I1570">_xlfn.IFS(AND(OR(_xlfn._xlws.FILTER(D$9:D$16388,E$9:E$16388=E1570)),ROW()=_xlfn.MINIFS(_xlfn.ANCHORARRAY(H$9),E$9:E$16388,E1570)),A1570-C$4,ROW()=_xlfn.MINIFS(_xlfn.ANCHORARRAY(H$9),E$9:E$16388,E1570),IFERROR(A1570-INDEX(G$9:G$16388,MATCH(E1570-1,E$9:E$16388,0)),A1570-C$4),ISNUMBER(A1570),A1570-F1570,TRUE,"")</f>
        <v>1</v>
      </c>
      <c r="J1570" t="b">
        <f t="shared" si="70"/>
        <v>0</v>
      </c>
      <c r="L1570" s="5"/>
    </row>
    <row r="1571" spans="1:12">
      <c r="B1571" s="4" t="str">
        <f>"annual period "&amp;COUNTIF(D$9:D1571,TRUE)</f>
        <v>annual period 5</v>
      </c>
      <c r="D1571" t="b">
        <f t="shared" si="72"/>
        <v>0</v>
      </c>
      <c r="E1571">
        <f t="shared" si="71"/>
        <v>256</v>
      </c>
      <c r="F1571" s="5" cm="1">
        <f t="array" ref="F1571">INDEX(_xlfn._xlws.FILTER(A$9:A$16378,E1571=E$9:E$16378*ISNUMBER(A$9:A$16378)),1)</f>
        <v>44715</v>
      </c>
      <c r="G1571" s="5" cm="1">
        <f t="array" ref="G1571">INDEX(_xlfn._xlws.FILTER(A$9:A$16378,E1571=E$9:E$16378*ISNUMBER(A$9:A$16378)),COUNT(_xlfn._xlws.FILTER(A$9:A$16378,E1571=E$9:E$16378*ISNUMBER(A$9:A$16378))))</f>
        <v>44715</v>
      </c>
      <c r="H1571" t="str">
        <v/>
      </c>
      <c r="I1571" s="10" t="str" cm="1">
        <f t="array" ref="I1571">_xlfn.IFS(AND(OR(_xlfn._xlws.FILTER(D$9:D$16388,E$9:E$16388=E1571)),ROW()=_xlfn.MINIFS(_xlfn.ANCHORARRAY(H$9),E$9:E$16388,E1571)),A1571-C$4,ROW()=_xlfn.MINIFS(_xlfn.ANCHORARRAY(H$9),E$9:E$16388,E1571),IFERROR(A1571-INDEX(G$9:G$16388,MATCH(E1571-1,E$9:E$16388,0)),A1571-C$4),ISNUMBER(A1571),A1571-F1571,TRUE,"")</f>
        <v/>
      </c>
      <c r="J1571" t="str">
        <f t="shared" si="70"/>
        <v/>
      </c>
      <c r="L1571" s="5"/>
    </row>
    <row r="1572" spans="1:12">
      <c r="A1572" s="3">
        <v>44715</v>
      </c>
      <c r="B1572" s="4" t="str">
        <f>"annual period "&amp;COUNTIF(D$9:D1572,TRUE)</f>
        <v>annual period 5</v>
      </c>
      <c r="D1572" t="b">
        <f t="shared" si="72"/>
        <v>0</v>
      </c>
      <c r="E1572">
        <f t="shared" si="71"/>
        <v>256</v>
      </c>
      <c r="F1572" s="5" cm="1">
        <f t="array" ref="F1572">INDEX(_xlfn._xlws.FILTER(A$9:A$16378,E1572=E$9:E$16378*ISNUMBER(A$9:A$16378)),1)</f>
        <v>44715</v>
      </c>
      <c r="G1572" s="5" cm="1">
        <f t="array" ref="G1572">INDEX(_xlfn._xlws.FILTER(A$9:A$16378,E1572=E$9:E$16378*ISNUMBER(A$9:A$16378)),COUNT(_xlfn._xlws.FILTER(A$9:A$16378,E1572=E$9:E$16378*ISNUMBER(A$9:A$16378))))</f>
        <v>44715</v>
      </c>
      <c r="H1572">
        <v>1572</v>
      </c>
      <c r="I1572" s="10" cm="1">
        <f t="array" ref="I1572">_xlfn.IFS(AND(OR(_xlfn._xlws.FILTER(D$9:D$16388,E$9:E$16388=E1572)),ROW()=_xlfn.MINIFS(_xlfn.ANCHORARRAY(H$9),E$9:E$16388,E1572)),A1572-C$4,ROW()=_xlfn.MINIFS(_xlfn.ANCHORARRAY(H$9),E$9:E$16388,E1572),IFERROR(A1572-INDEX(G$9:G$16388,MATCH(E1572-1,E$9:E$16388,0)),A1572-C$4),ISNUMBER(A1572),A1572-F1572,TRUE,"")</f>
        <v>0</v>
      </c>
      <c r="J1572" t="b">
        <f t="shared" si="70"/>
        <v>0</v>
      </c>
      <c r="L1572" s="5"/>
    </row>
    <row r="1573" spans="1:12">
      <c r="A1573" s="1" t="s">
        <v>14</v>
      </c>
      <c r="B1573" s="4" t="str">
        <f>"annual period "&amp;COUNTIF(D$9:D1573,TRUE)</f>
        <v>annual period 5</v>
      </c>
      <c r="D1573" t="b">
        <f t="shared" si="72"/>
        <v>0</v>
      </c>
      <c r="E1573">
        <f t="shared" si="71"/>
        <v>257</v>
      </c>
      <c r="F1573" s="5" cm="1">
        <f t="array" ref="F1573">INDEX(_xlfn._xlws.FILTER(A$9:A$16378,E1573=E$9:E$16378*ISNUMBER(A$9:A$16378)),1)</f>
        <v>44716</v>
      </c>
      <c r="G1573" s="5" cm="1">
        <f t="array" ref="G1573">INDEX(_xlfn._xlws.FILTER(A$9:A$16378,E1573=E$9:E$16378*ISNUMBER(A$9:A$16378)),COUNT(_xlfn._xlws.FILTER(A$9:A$16378,E1573=E$9:E$16378*ISNUMBER(A$9:A$16378))))</f>
        <v>44721</v>
      </c>
      <c r="H1573" t="str">
        <v/>
      </c>
      <c r="I1573" s="10" t="str" cm="1">
        <f t="array" ref="I1573">_xlfn.IFS(AND(OR(_xlfn._xlws.FILTER(D$9:D$16388,E$9:E$16388=E1573)),ROW()=_xlfn.MINIFS(_xlfn.ANCHORARRAY(H$9),E$9:E$16388,E1573)),A1573-C$4,ROW()=_xlfn.MINIFS(_xlfn.ANCHORARRAY(H$9),E$9:E$16388,E1573),IFERROR(A1573-INDEX(G$9:G$16388,MATCH(E1573-1,E$9:E$16388,0)),A1573-C$4),ISNUMBER(A1573),A1573-F1573,TRUE,"")</f>
        <v/>
      </c>
      <c r="J1573" t="str">
        <f t="shared" si="70"/>
        <v/>
      </c>
      <c r="L1573" s="5"/>
    </row>
    <row r="1574" spans="1:12">
      <c r="A1574" s="2"/>
      <c r="B1574" s="4" t="str">
        <f>"annual period "&amp;COUNTIF(D$9:D1574,TRUE)</f>
        <v>annual period 5</v>
      </c>
      <c r="D1574" t="b">
        <f t="shared" si="72"/>
        <v>0</v>
      </c>
      <c r="E1574">
        <f t="shared" si="71"/>
        <v>257</v>
      </c>
      <c r="F1574" s="5" cm="1">
        <f t="array" ref="F1574">INDEX(_xlfn._xlws.FILTER(A$9:A$16378,E1574=E$9:E$16378*ISNUMBER(A$9:A$16378)),1)</f>
        <v>44716</v>
      </c>
      <c r="G1574" s="5" cm="1">
        <f t="array" ref="G1574">INDEX(_xlfn._xlws.FILTER(A$9:A$16378,E1574=E$9:E$16378*ISNUMBER(A$9:A$16378)),COUNT(_xlfn._xlws.FILTER(A$9:A$16378,E1574=E$9:E$16378*ISNUMBER(A$9:A$16378))))</f>
        <v>44721</v>
      </c>
      <c r="H1574" t="str">
        <v/>
      </c>
      <c r="I1574" s="10" t="str" cm="1">
        <f t="array" ref="I1574">_xlfn.IFS(AND(OR(_xlfn._xlws.FILTER(D$9:D$16388,E$9:E$16388=E1574)),ROW()=_xlfn.MINIFS(_xlfn.ANCHORARRAY(H$9),E$9:E$16388,E1574)),A1574-C$4,ROW()=_xlfn.MINIFS(_xlfn.ANCHORARRAY(H$9),E$9:E$16388,E1574),IFERROR(A1574-INDEX(G$9:G$16388,MATCH(E1574-1,E$9:E$16388,0)),A1574-C$4),ISNUMBER(A1574),A1574-F1574,TRUE,"")</f>
        <v/>
      </c>
      <c r="J1574" t="str">
        <f t="shared" si="70"/>
        <v/>
      </c>
      <c r="L1574" s="5"/>
    </row>
    <row r="1575" spans="1:12">
      <c r="A1575" s="3">
        <v>44716</v>
      </c>
      <c r="B1575" s="4" t="str">
        <f>"annual period "&amp;COUNTIF(D$9:D1575,TRUE)</f>
        <v>annual period 5</v>
      </c>
      <c r="D1575" t="b">
        <f t="shared" si="72"/>
        <v>0</v>
      </c>
      <c r="E1575">
        <f t="shared" si="71"/>
        <v>257</v>
      </c>
      <c r="F1575" s="5" cm="1">
        <f t="array" ref="F1575">INDEX(_xlfn._xlws.FILTER(A$9:A$16378,E1575=E$9:E$16378*ISNUMBER(A$9:A$16378)),1)</f>
        <v>44716</v>
      </c>
      <c r="G1575" s="5" cm="1">
        <f t="array" ref="G1575">INDEX(_xlfn._xlws.FILTER(A$9:A$16378,E1575=E$9:E$16378*ISNUMBER(A$9:A$16378)),COUNT(_xlfn._xlws.FILTER(A$9:A$16378,E1575=E$9:E$16378*ISNUMBER(A$9:A$16378))))</f>
        <v>44721</v>
      </c>
      <c r="H1575">
        <v>1575</v>
      </c>
      <c r="I1575" s="10" cm="1">
        <f t="array" ref="I1575">_xlfn.IFS(AND(OR(_xlfn._xlws.FILTER(D$9:D$16388,E$9:E$16388=E1575)),ROW()=_xlfn.MINIFS(_xlfn.ANCHORARRAY(H$9),E$9:E$16388,E1575)),A1575-C$4,ROW()=_xlfn.MINIFS(_xlfn.ANCHORARRAY(H$9),E$9:E$16388,E1575),IFERROR(A1575-INDEX(G$9:G$16388,MATCH(E1575-1,E$9:E$16388,0)),A1575-C$4),ISNUMBER(A1575),A1575-F1575,TRUE,"")</f>
        <v>1</v>
      </c>
      <c r="J1575" t="b">
        <f t="shared" si="70"/>
        <v>0</v>
      </c>
      <c r="L1575" s="5"/>
    </row>
    <row r="1576" spans="1:12">
      <c r="B1576" s="4" t="str">
        <f>"annual period "&amp;COUNTIF(D$9:D1576,TRUE)</f>
        <v>annual period 5</v>
      </c>
      <c r="D1576" t="b">
        <f t="shared" si="72"/>
        <v>0</v>
      </c>
      <c r="E1576">
        <f t="shared" si="71"/>
        <v>257</v>
      </c>
      <c r="F1576" s="5" cm="1">
        <f t="array" ref="F1576">INDEX(_xlfn._xlws.FILTER(A$9:A$16378,E1576=E$9:E$16378*ISNUMBER(A$9:A$16378)),1)</f>
        <v>44716</v>
      </c>
      <c r="G1576" s="5" cm="1">
        <f t="array" ref="G1576">INDEX(_xlfn._xlws.FILTER(A$9:A$16378,E1576=E$9:E$16378*ISNUMBER(A$9:A$16378)),COUNT(_xlfn._xlws.FILTER(A$9:A$16378,E1576=E$9:E$16378*ISNUMBER(A$9:A$16378))))</f>
        <v>44721</v>
      </c>
      <c r="H1576" t="str">
        <v/>
      </c>
      <c r="I1576" s="10" t="str" cm="1">
        <f t="array" ref="I1576">_xlfn.IFS(AND(OR(_xlfn._xlws.FILTER(D$9:D$16388,E$9:E$16388=E1576)),ROW()=_xlfn.MINIFS(_xlfn.ANCHORARRAY(H$9),E$9:E$16388,E1576)),A1576-C$4,ROW()=_xlfn.MINIFS(_xlfn.ANCHORARRAY(H$9),E$9:E$16388,E1576),IFERROR(A1576-INDEX(G$9:G$16388,MATCH(E1576-1,E$9:E$16388,0)),A1576-C$4),ISNUMBER(A1576),A1576-F1576,TRUE,"")</f>
        <v/>
      </c>
      <c r="J1576" t="str">
        <f t="shared" si="70"/>
        <v/>
      </c>
      <c r="L1576" s="5"/>
    </row>
    <row r="1577" spans="1:12">
      <c r="A1577" s="3">
        <v>44716</v>
      </c>
      <c r="B1577" s="4" t="str">
        <f>"annual period "&amp;COUNTIF(D$9:D1577,TRUE)</f>
        <v>annual period 5</v>
      </c>
      <c r="D1577" t="b">
        <f t="shared" si="72"/>
        <v>0</v>
      </c>
      <c r="E1577">
        <f t="shared" si="71"/>
        <v>257</v>
      </c>
      <c r="F1577" s="5" cm="1">
        <f t="array" ref="F1577">INDEX(_xlfn._xlws.FILTER(A$9:A$16378,E1577=E$9:E$16378*ISNUMBER(A$9:A$16378)),1)</f>
        <v>44716</v>
      </c>
      <c r="G1577" s="5" cm="1">
        <f t="array" ref="G1577">INDEX(_xlfn._xlws.FILTER(A$9:A$16378,E1577=E$9:E$16378*ISNUMBER(A$9:A$16378)),COUNT(_xlfn._xlws.FILTER(A$9:A$16378,E1577=E$9:E$16378*ISNUMBER(A$9:A$16378))))</f>
        <v>44721</v>
      </c>
      <c r="H1577">
        <v>1577</v>
      </c>
      <c r="I1577" s="10" cm="1">
        <f t="array" ref="I1577">_xlfn.IFS(AND(OR(_xlfn._xlws.FILTER(D$9:D$16388,E$9:E$16388=E1577)),ROW()=_xlfn.MINIFS(_xlfn.ANCHORARRAY(H$9),E$9:E$16388,E1577)),A1577-C$4,ROW()=_xlfn.MINIFS(_xlfn.ANCHORARRAY(H$9),E$9:E$16388,E1577),IFERROR(A1577-INDEX(G$9:G$16388,MATCH(E1577-1,E$9:E$16388,0)),A1577-C$4),ISNUMBER(A1577),A1577-F1577,TRUE,"")</f>
        <v>0</v>
      </c>
      <c r="J1577" t="b">
        <f t="shared" si="70"/>
        <v>0</v>
      </c>
      <c r="L1577" s="5"/>
    </row>
    <row r="1578" spans="1:12">
      <c r="B1578" s="4" t="str">
        <f>"annual period "&amp;COUNTIF(D$9:D1578,TRUE)</f>
        <v>annual period 5</v>
      </c>
      <c r="D1578" t="b">
        <f t="shared" si="72"/>
        <v>0</v>
      </c>
      <c r="E1578">
        <f t="shared" si="71"/>
        <v>257</v>
      </c>
      <c r="F1578" s="5" cm="1">
        <f t="array" ref="F1578">INDEX(_xlfn._xlws.FILTER(A$9:A$16378,E1578=E$9:E$16378*ISNUMBER(A$9:A$16378)),1)</f>
        <v>44716</v>
      </c>
      <c r="G1578" s="5" cm="1">
        <f t="array" ref="G1578">INDEX(_xlfn._xlws.FILTER(A$9:A$16378,E1578=E$9:E$16378*ISNUMBER(A$9:A$16378)),COUNT(_xlfn._xlws.FILTER(A$9:A$16378,E1578=E$9:E$16378*ISNUMBER(A$9:A$16378))))</f>
        <v>44721</v>
      </c>
      <c r="H1578" t="str">
        <v/>
      </c>
      <c r="I1578" s="10" t="str" cm="1">
        <f t="array" ref="I1578">_xlfn.IFS(AND(OR(_xlfn._xlws.FILTER(D$9:D$16388,E$9:E$16388=E1578)),ROW()=_xlfn.MINIFS(_xlfn.ANCHORARRAY(H$9),E$9:E$16388,E1578)),A1578-C$4,ROW()=_xlfn.MINIFS(_xlfn.ANCHORARRAY(H$9),E$9:E$16388,E1578),IFERROR(A1578-INDEX(G$9:G$16388,MATCH(E1578-1,E$9:E$16388,0)),A1578-C$4),ISNUMBER(A1578),A1578-F1578,TRUE,"")</f>
        <v/>
      </c>
      <c r="J1578" t="str">
        <f t="shared" si="70"/>
        <v/>
      </c>
      <c r="L1578" s="5"/>
    </row>
    <row r="1579" spans="1:12">
      <c r="A1579" s="3">
        <v>44720</v>
      </c>
      <c r="B1579" s="4" t="str">
        <f>"annual period "&amp;COUNTIF(D$9:D1579,TRUE)</f>
        <v>annual period 5</v>
      </c>
      <c r="D1579" t="b">
        <f t="shared" si="72"/>
        <v>0</v>
      </c>
      <c r="E1579">
        <f t="shared" si="71"/>
        <v>257</v>
      </c>
      <c r="F1579" s="5" cm="1">
        <f t="array" ref="F1579">INDEX(_xlfn._xlws.FILTER(A$9:A$16378,E1579=E$9:E$16378*ISNUMBER(A$9:A$16378)),1)</f>
        <v>44716</v>
      </c>
      <c r="G1579" s="5" cm="1">
        <f t="array" ref="G1579">INDEX(_xlfn._xlws.FILTER(A$9:A$16378,E1579=E$9:E$16378*ISNUMBER(A$9:A$16378)),COUNT(_xlfn._xlws.FILTER(A$9:A$16378,E1579=E$9:E$16378*ISNUMBER(A$9:A$16378))))</f>
        <v>44721</v>
      </c>
      <c r="H1579" t="str">
        <v/>
      </c>
      <c r="I1579" s="10" cm="1">
        <f t="array" ref="I1579">_xlfn.IFS(AND(OR(_xlfn._xlws.FILTER(D$9:D$16388,E$9:E$16388=E1579)),ROW()=_xlfn.MINIFS(_xlfn.ANCHORARRAY(H$9),E$9:E$16388,E1579)),A1579-C$4,ROW()=_xlfn.MINIFS(_xlfn.ANCHORARRAY(H$9),E$9:E$16388,E1579),IFERROR(A1579-INDEX(G$9:G$16388,MATCH(E1579-1,E$9:E$16388,0)),A1579-C$4),ISNUMBER(A1579),A1579-F1579,TRUE,"")</f>
        <v>4</v>
      </c>
      <c r="J1579" t="b">
        <f t="shared" si="70"/>
        <v>0</v>
      </c>
      <c r="L1579" s="5"/>
    </row>
    <row r="1580" spans="1:12">
      <c r="B1580" s="4" t="str">
        <f>"annual period "&amp;COUNTIF(D$9:D1580,TRUE)</f>
        <v>annual period 5</v>
      </c>
      <c r="D1580" t="b">
        <f t="shared" si="72"/>
        <v>0</v>
      </c>
      <c r="E1580">
        <f t="shared" si="71"/>
        <v>257</v>
      </c>
      <c r="F1580" s="5" cm="1">
        <f t="array" ref="F1580">INDEX(_xlfn._xlws.FILTER(A$9:A$16378,E1580=E$9:E$16378*ISNUMBER(A$9:A$16378)),1)</f>
        <v>44716</v>
      </c>
      <c r="G1580" s="5" cm="1">
        <f t="array" ref="G1580">INDEX(_xlfn._xlws.FILTER(A$9:A$16378,E1580=E$9:E$16378*ISNUMBER(A$9:A$16378)),COUNT(_xlfn._xlws.FILTER(A$9:A$16378,E1580=E$9:E$16378*ISNUMBER(A$9:A$16378))))</f>
        <v>44721</v>
      </c>
      <c r="H1580" t="str">
        <v/>
      </c>
      <c r="I1580" s="10" t="str" cm="1">
        <f t="array" ref="I1580">_xlfn.IFS(AND(OR(_xlfn._xlws.FILTER(D$9:D$16388,E$9:E$16388=E1580)),ROW()=_xlfn.MINIFS(_xlfn.ANCHORARRAY(H$9),E$9:E$16388,E1580)),A1580-C$4,ROW()=_xlfn.MINIFS(_xlfn.ANCHORARRAY(H$9),E$9:E$16388,E1580),IFERROR(A1580-INDEX(G$9:G$16388,MATCH(E1580-1,E$9:E$16388,0)),A1580-C$4),ISNUMBER(A1580),A1580-F1580,TRUE,"")</f>
        <v/>
      </c>
      <c r="J1580" t="str">
        <f t="shared" si="70"/>
        <v/>
      </c>
      <c r="L1580" s="5"/>
    </row>
    <row r="1581" spans="1:12">
      <c r="A1581" s="3">
        <v>44721</v>
      </c>
      <c r="B1581" s="4" t="str">
        <f>"annual period "&amp;COUNTIF(D$9:D1581,TRUE)</f>
        <v>annual period 5</v>
      </c>
      <c r="D1581" t="b">
        <f t="shared" si="72"/>
        <v>0</v>
      </c>
      <c r="E1581">
        <f t="shared" si="71"/>
        <v>257</v>
      </c>
      <c r="F1581" s="5" cm="1">
        <f t="array" ref="F1581">INDEX(_xlfn._xlws.FILTER(A$9:A$16378,E1581=E$9:E$16378*ISNUMBER(A$9:A$16378)),1)</f>
        <v>44716</v>
      </c>
      <c r="G1581" s="5" cm="1">
        <f t="array" ref="G1581">INDEX(_xlfn._xlws.FILTER(A$9:A$16378,E1581=E$9:E$16378*ISNUMBER(A$9:A$16378)),COUNT(_xlfn._xlws.FILTER(A$9:A$16378,E1581=E$9:E$16378*ISNUMBER(A$9:A$16378))))</f>
        <v>44721</v>
      </c>
      <c r="H1581" t="str">
        <v/>
      </c>
      <c r="I1581" s="10" cm="1">
        <f t="array" ref="I1581">_xlfn.IFS(AND(OR(_xlfn._xlws.FILTER(D$9:D$16388,E$9:E$16388=E1581)),ROW()=_xlfn.MINIFS(_xlfn.ANCHORARRAY(H$9),E$9:E$16388,E1581)),A1581-C$4,ROW()=_xlfn.MINIFS(_xlfn.ANCHORARRAY(H$9),E$9:E$16388,E1581),IFERROR(A1581-INDEX(G$9:G$16388,MATCH(E1581-1,E$9:E$16388,0)),A1581-C$4),ISNUMBER(A1581),A1581-F1581,TRUE,"")</f>
        <v>5</v>
      </c>
      <c r="J1581" t="b">
        <f t="shared" si="70"/>
        <v>0</v>
      </c>
      <c r="L1581" s="5"/>
    </row>
    <row r="1582" spans="1:12">
      <c r="A1582" s="1" t="s">
        <v>14</v>
      </c>
      <c r="B1582" s="4" t="str">
        <f>"annual period "&amp;COUNTIF(D$9:D1582,TRUE)</f>
        <v>annual period 5</v>
      </c>
      <c r="D1582" t="b">
        <f t="shared" si="72"/>
        <v>0</v>
      </c>
      <c r="E1582">
        <f t="shared" si="71"/>
        <v>258</v>
      </c>
      <c r="F1582" s="5" cm="1">
        <f t="array" ref="F1582">INDEX(_xlfn._xlws.FILTER(A$9:A$16378,E1582=E$9:E$16378*ISNUMBER(A$9:A$16378)),1)</f>
        <v>44726</v>
      </c>
      <c r="G1582" s="5" cm="1">
        <f t="array" ref="G1582">INDEX(_xlfn._xlws.FILTER(A$9:A$16378,E1582=E$9:E$16378*ISNUMBER(A$9:A$16378)),COUNT(_xlfn._xlws.FILTER(A$9:A$16378,E1582=E$9:E$16378*ISNUMBER(A$9:A$16378))))</f>
        <v>44729</v>
      </c>
      <c r="H1582" t="str">
        <v/>
      </c>
      <c r="I1582" s="10" t="str" cm="1">
        <f t="array" ref="I1582">_xlfn.IFS(AND(OR(_xlfn._xlws.FILTER(D$9:D$16388,E$9:E$16388=E1582)),ROW()=_xlfn.MINIFS(_xlfn.ANCHORARRAY(H$9),E$9:E$16388,E1582)),A1582-C$4,ROW()=_xlfn.MINIFS(_xlfn.ANCHORARRAY(H$9),E$9:E$16388,E1582),IFERROR(A1582-INDEX(G$9:G$16388,MATCH(E1582-1,E$9:E$16388,0)),A1582-C$4),ISNUMBER(A1582),A1582-F1582,TRUE,"")</f>
        <v/>
      </c>
      <c r="J1582" t="str">
        <f t="shared" si="70"/>
        <v/>
      </c>
      <c r="L1582" s="5"/>
    </row>
    <row r="1583" spans="1:12">
      <c r="A1583" s="2"/>
      <c r="B1583" s="4" t="str">
        <f>"annual period "&amp;COUNTIF(D$9:D1583,TRUE)</f>
        <v>annual period 5</v>
      </c>
      <c r="D1583" t="b">
        <f t="shared" si="72"/>
        <v>0</v>
      </c>
      <c r="E1583">
        <f t="shared" si="71"/>
        <v>258</v>
      </c>
      <c r="F1583" s="5" cm="1">
        <f t="array" ref="F1583">INDEX(_xlfn._xlws.FILTER(A$9:A$16378,E1583=E$9:E$16378*ISNUMBER(A$9:A$16378)),1)</f>
        <v>44726</v>
      </c>
      <c r="G1583" s="5" cm="1">
        <f t="array" ref="G1583">INDEX(_xlfn._xlws.FILTER(A$9:A$16378,E1583=E$9:E$16378*ISNUMBER(A$9:A$16378)),COUNT(_xlfn._xlws.FILTER(A$9:A$16378,E1583=E$9:E$16378*ISNUMBER(A$9:A$16378))))</f>
        <v>44729</v>
      </c>
      <c r="H1583" t="str">
        <v/>
      </c>
      <c r="I1583" s="10" t="str" cm="1">
        <f t="array" ref="I1583">_xlfn.IFS(AND(OR(_xlfn._xlws.FILTER(D$9:D$16388,E$9:E$16388=E1583)),ROW()=_xlfn.MINIFS(_xlfn.ANCHORARRAY(H$9),E$9:E$16388,E1583)),A1583-C$4,ROW()=_xlfn.MINIFS(_xlfn.ANCHORARRAY(H$9),E$9:E$16388,E1583),IFERROR(A1583-INDEX(G$9:G$16388,MATCH(E1583-1,E$9:E$16388,0)),A1583-C$4),ISNUMBER(A1583),A1583-F1583,TRUE,"")</f>
        <v/>
      </c>
      <c r="J1583" t="str">
        <f t="shared" si="70"/>
        <v/>
      </c>
      <c r="L1583" s="5"/>
    </row>
    <row r="1584" spans="1:12">
      <c r="A1584" s="3">
        <v>44726</v>
      </c>
      <c r="B1584" s="4" t="str">
        <f>"annual period "&amp;COUNTIF(D$9:D1584,TRUE)</f>
        <v>annual period 5</v>
      </c>
      <c r="D1584" t="b">
        <f t="shared" si="72"/>
        <v>0</v>
      </c>
      <c r="E1584">
        <f t="shared" si="71"/>
        <v>258</v>
      </c>
      <c r="F1584" s="5" cm="1">
        <f t="array" ref="F1584">INDEX(_xlfn._xlws.FILTER(A$9:A$16378,E1584=E$9:E$16378*ISNUMBER(A$9:A$16378)),1)</f>
        <v>44726</v>
      </c>
      <c r="G1584" s="5" cm="1">
        <f t="array" ref="G1584">INDEX(_xlfn._xlws.FILTER(A$9:A$16378,E1584=E$9:E$16378*ISNUMBER(A$9:A$16378)),COUNT(_xlfn._xlws.FILTER(A$9:A$16378,E1584=E$9:E$16378*ISNUMBER(A$9:A$16378))))</f>
        <v>44729</v>
      </c>
      <c r="H1584">
        <v>1584</v>
      </c>
      <c r="I1584" s="10" cm="1">
        <f t="array" ref="I1584">_xlfn.IFS(AND(OR(_xlfn._xlws.FILTER(D$9:D$16388,E$9:E$16388=E1584)),ROW()=_xlfn.MINIFS(_xlfn.ANCHORARRAY(H$9),E$9:E$16388,E1584)),A1584-C$4,ROW()=_xlfn.MINIFS(_xlfn.ANCHORARRAY(H$9),E$9:E$16388,E1584),IFERROR(A1584-INDEX(G$9:G$16388,MATCH(E1584-1,E$9:E$16388,0)),A1584-C$4),ISNUMBER(A1584),A1584-F1584,TRUE,"")</f>
        <v>5</v>
      </c>
      <c r="J1584" t="b">
        <f t="shared" si="70"/>
        <v>0</v>
      </c>
      <c r="L1584" s="5"/>
    </row>
    <row r="1585" spans="1:12">
      <c r="B1585" s="4" t="str">
        <f>"annual period "&amp;COUNTIF(D$9:D1585,TRUE)</f>
        <v>annual period 5</v>
      </c>
      <c r="D1585" t="b">
        <f t="shared" si="72"/>
        <v>0</v>
      </c>
      <c r="E1585">
        <f t="shared" si="71"/>
        <v>258</v>
      </c>
      <c r="F1585" s="5" cm="1">
        <f t="array" ref="F1585">INDEX(_xlfn._xlws.FILTER(A$9:A$16378,E1585=E$9:E$16378*ISNUMBER(A$9:A$16378)),1)</f>
        <v>44726</v>
      </c>
      <c r="G1585" s="5" cm="1">
        <f t="array" ref="G1585">INDEX(_xlfn._xlws.FILTER(A$9:A$16378,E1585=E$9:E$16378*ISNUMBER(A$9:A$16378)),COUNT(_xlfn._xlws.FILTER(A$9:A$16378,E1585=E$9:E$16378*ISNUMBER(A$9:A$16378))))</f>
        <v>44729</v>
      </c>
      <c r="H1585" t="str">
        <v/>
      </c>
      <c r="I1585" s="10" t="str" cm="1">
        <f t="array" ref="I1585">_xlfn.IFS(AND(OR(_xlfn._xlws.FILTER(D$9:D$16388,E$9:E$16388=E1585)),ROW()=_xlfn.MINIFS(_xlfn.ANCHORARRAY(H$9),E$9:E$16388,E1585)),A1585-C$4,ROW()=_xlfn.MINIFS(_xlfn.ANCHORARRAY(H$9),E$9:E$16388,E1585),IFERROR(A1585-INDEX(G$9:G$16388,MATCH(E1585-1,E$9:E$16388,0)),A1585-C$4),ISNUMBER(A1585),A1585-F1585,TRUE,"")</f>
        <v/>
      </c>
      <c r="J1585" t="str">
        <f t="shared" si="70"/>
        <v/>
      </c>
      <c r="L1585" s="5"/>
    </row>
    <row r="1586" spans="1:12">
      <c r="A1586" s="3">
        <v>44729</v>
      </c>
      <c r="B1586" s="4" t="str">
        <f>"annual period "&amp;COUNTIF(D$9:D1586,TRUE)</f>
        <v>annual period 5</v>
      </c>
      <c r="D1586" t="b">
        <f t="shared" si="72"/>
        <v>0</v>
      </c>
      <c r="E1586">
        <f t="shared" si="71"/>
        <v>258</v>
      </c>
      <c r="F1586" s="5" cm="1">
        <f t="array" ref="F1586">INDEX(_xlfn._xlws.FILTER(A$9:A$16378,E1586=E$9:E$16378*ISNUMBER(A$9:A$16378)),1)</f>
        <v>44726</v>
      </c>
      <c r="G1586" s="5" cm="1">
        <f t="array" ref="G1586">INDEX(_xlfn._xlws.FILTER(A$9:A$16378,E1586=E$9:E$16378*ISNUMBER(A$9:A$16378)),COUNT(_xlfn._xlws.FILTER(A$9:A$16378,E1586=E$9:E$16378*ISNUMBER(A$9:A$16378))))</f>
        <v>44729</v>
      </c>
      <c r="H1586" t="str">
        <v/>
      </c>
      <c r="I1586" s="10" cm="1">
        <f t="array" ref="I1586">_xlfn.IFS(AND(OR(_xlfn._xlws.FILTER(D$9:D$16388,E$9:E$16388=E1586)),ROW()=_xlfn.MINIFS(_xlfn.ANCHORARRAY(H$9),E$9:E$16388,E1586)),A1586-C$4,ROW()=_xlfn.MINIFS(_xlfn.ANCHORARRAY(H$9),E$9:E$16388,E1586),IFERROR(A1586-INDEX(G$9:G$16388,MATCH(E1586-1,E$9:E$16388,0)),A1586-C$4),ISNUMBER(A1586),A1586-F1586,TRUE,"")</f>
        <v>3</v>
      </c>
      <c r="J1586" t="b">
        <f t="shared" si="70"/>
        <v>0</v>
      </c>
      <c r="L1586" s="5"/>
    </row>
    <row r="1587" spans="1:12">
      <c r="A1587" s="1" t="s">
        <v>14</v>
      </c>
      <c r="B1587" s="4" t="str">
        <f>"annual period "&amp;COUNTIF(D$9:D1587,TRUE)</f>
        <v>annual period 5</v>
      </c>
      <c r="D1587" t="b">
        <f t="shared" si="72"/>
        <v>0</v>
      </c>
      <c r="E1587">
        <f t="shared" si="71"/>
        <v>259</v>
      </c>
      <c r="F1587" s="5" cm="1">
        <f t="array" ref="F1587">INDEX(_xlfn._xlws.FILTER(A$9:A$16378,E1587=E$9:E$16378*ISNUMBER(A$9:A$16378)),1)</f>
        <v>44732</v>
      </c>
      <c r="G1587" s="5" cm="1">
        <f t="array" ref="G1587">INDEX(_xlfn._xlws.FILTER(A$9:A$16378,E1587=E$9:E$16378*ISNUMBER(A$9:A$16378)),COUNT(_xlfn._xlws.FILTER(A$9:A$16378,E1587=E$9:E$16378*ISNUMBER(A$9:A$16378))))</f>
        <v>44733</v>
      </c>
      <c r="H1587" t="str">
        <v/>
      </c>
      <c r="I1587" s="10" t="str" cm="1">
        <f t="array" ref="I1587">_xlfn.IFS(AND(OR(_xlfn._xlws.FILTER(D$9:D$16388,E$9:E$16388=E1587)),ROW()=_xlfn.MINIFS(_xlfn.ANCHORARRAY(H$9),E$9:E$16388,E1587)),A1587-C$4,ROW()=_xlfn.MINIFS(_xlfn.ANCHORARRAY(H$9),E$9:E$16388,E1587),IFERROR(A1587-INDEX(G$9:G$16388,MATCH(E1587-1,E$9:E$16388,0)),A1587-C$4),ISNUMBER(A1587),A1587-F1587,TRUE,"")</f>
        <v/>
      </c>
      <c r="J1587" t="str">
        <f t="shared" si="70"/>
        <v/>
      </c>
      <c r="L1587" s="5"/>
    </row>
    <row r="1588" spans="1:12">
      <c r="A1588" s="2"/>
      <c r="B1588" s="4" t="str">
        <f>"annual period "&amp;COUNTIF(D$9:D1588,TRUE)</f>
        <v>annual period 5</v>
      </c>
      <c r="D1588" t="b">
        <f t="shared" si="72"/>
        <v>0</v>
      </c>
      <c r="E1588">
        <f t="shared" si="71"/>
        <v>259</v>
      </c>
      <c r="F1588" s="5" cm="1">
        <f t="array" ref="F1588">INDEX(_xlfn._xlws.FILTER(A$9:A$16378,E1588=E$9:E$16378*ISNUMBER(A$9:A$16378)),1)</f>
        <v>44732</v>
      </c>
      <c r="G1588" s="5" cm="1">
        <f t="array" ref="G1588">INDEX(_xlfn._xlws.FILTER(A$9:A$16378,E1588=E$9:E$16378*ISNUMBER(A$9:A$16378)),COUNT(_xlfn._xlws.FILTER(A$9:A$16378,E1588=E$9:E$16378*ISNUMBER(A$9:A$16378))))</f>
        <v>44733</v>
      </c>
      <c r="H1588" t="str">
        <v/>
      </c>
      <c r="I1588" s="10" t="str" cm="1">
        <f t="array" ref="I1588">_xlfn.IFS(AND(OR(_xlfn._xlws.FILTER(D$9:D$16388,E$9:E$16388=E1588)),ROW()=_xlfn.MINIFS(_xlfn.ANCHORARRAY(H$9),E$9:E$16388,E1588)),A1588-C$4,ROW()=_xlfn.MINIFS(_xlfn.ANCHORARRAY(H$9),E$9:E$16388,E1588),IFERROR(A1588-INDEX(G$9:G$16388,MATCH(E1588-1,E$9:E$16388,0)),A1588-C$4),ISNUMBER(A1588),A1588-F1588,TRUE,"")</f>
        <v/>
      </c>
      <c r="J1588" t="str">
        <f t="shared" si="70"/>
        <v/>
      </c>
      <c r="L1588" s="5"/>
    </row>
    <row r="1589" spans="1:12">
      <c r="A1589" s="3">
        <v>44732</v>
      </c>
      <c r="B1589" s="4" t="str">
        <f>"annual period "&amp;COUNTIF(D$9:D1589,TRUE)</f>
        <v>annual period 5</v>
      </c>
      <c r="D1589" t="b">
        <f t="shared" si="72"/>
        <v>0</v>
      </c>
      <c r="E1589">
        <f t="shared" si="71"/>
        <v>259</v>
      </c>
      <c r="F1589" s="5" cm="1">
        <f t="array" ref="F1589">INDEX(_xlfn._xlws.FILTER(A$9:A$16378,E1589=E$9:E$16378*ISNUMBER(A$9:A$16378)),1)</f>
        <v>44732</v>
      </c>
      <c r="G1589" s="5" cm="1">
        <f t="array" ref="G1589">INDEX(_xlfn._xlws.FILTER(A$9:A$16378,E1589=E$9:E$16378*ISNUMBER(A$9:A$16378)),COUNT(_xlfn._xlws.FILTER(A$9:A$16378,E1589=E$9:E$16378*ISNUMBER(A$9:A$16378))))</f>
        <v>44733</v>
      </c>
      <c r="H1589">
        <v>1589</v>
      </c>
      <c r="I1589" s="10" cm="1">
        <f t="array" ref="I1589">_xlfn.IFS(AND(OR(_xlfn._xlws.FILTER(D$9:D$16388,E$9:E$16388=E1589)),ROW()=_xlfn.MINIFS(_xlfn.ANCHORARRAY(H$9),E$9:E$16388,E1589)),A1589-C$4,ROW()=_xlfn.MINIFS(_xlfn.ANCHORARRAY(H$9),E$9:E$16388,E1589),IFERROR(A1589-INDEX(G$9:G$16388,MATCH(E1589-1,E$9:E$16388,0)),A1589-C$4),ISNUMBER(A1589),A1589-F1589,TRUE,"")</f>
        <v>3</v>
      </c>
      <c r="J1589" t="b">
        <f t="shared" si="70"/>
        <v>0</v>
      </c>
      <c r="L1589" s="5"/>
    </row>
    <row r="1590" spans="1:12">
      <c r="B1590" s="4" t="str">
        <f>"annual period "&amp;COUNTIF(D$9:D1590,TRUE)</f>
        <v>annual period 5</v>
      </c>
      <c r="D1590" t="b">
        <f t="shared" si="72"/>
        <v>0</v>
      </c>
      <c r="E1590">
        <f t="shared" si="71"/>
        <v>259</v>
      </c>
      <c r="F1590" s="5" cm="1">
        <f t="array" ref="F1590">INDEX(_xlfn._xlws.FILTER(A$9:A$16378,E1590=E$9:E$16378*ISNUMBER(A$9:A$16378)),1)</f>
        <v>44732</v>
      </c>
      <c r="G1590" s="5" cm="1">
        <f t="array" ref="G1590">INDEX(_xlfn._xlws.FILTER(A$9:A$16378,E1590=E$9:E$16378*ISNUMBER(A$9:A$16378)),COUNT(_xlfn._xlws.FILTER(A$9:A$16378,E1590=E$9:E$16378*ISNUMBER(A$9:A$16378))))</f>
        <v>44733</v>
      </c>
      <c r="H1590" t="str">
        <v/>
      </c>
      <c r="I1590" s="10" t="str" cm="1">
        <f t="array" ref="I1590">_xlfn.IFS(AND(OR(_xlfn._xlws.FILTER(D$9:D$16388,E$9:E$16388=E1590)),ROW()=_xlfn.MINIFS(_xlfn.ANCHORARRAY(H$9),E$9:E$16388,E1590)),A1590-C$4,ROW()=_xlfn.MINIFS(_xlfn.ANCHORARRAY(H$9),E$9:E$16388,E1590),IFERROR(A1590-INDEX(G$9:G$16388,MATCH(E1590-1,E$9:E$16388,0)),A1590-C$4),ISNUMBER(A1590),A1590-F1590,TRUE,"")</f>
        <v/>
      </c>
      <c r="J1590" t="str">
        <f t="shared" si="70"/>
        <v/>
      </c>
      <c r="L1590" s="5"/>
    </row>
    <row r="1591" spans="1:12">
      <c r="A1591" s="3">
        <v>44733</v>
      </c>
      <c r="B1591" s="4" t="str">
        <f>"annual period "&amp;COUNTIF(D$9:D1591,TRUE)</f>
        <v>annual period 5</v>
      </c>
      <c r="D1591" t="b">
        <f t="shared" si="72"/>
        <v>0</v>
      </c>
      <c r="E1591">
        <f t="shared" si="71"/>
        <v>259</v>
      </c>
      <c r="F1591" s="5" cm="1">
        <f t="array" ref="F1591">INDEX(_xlfn._xlws.FILTER(A$9:A$16378,E1591=E$9:E$16378*ISNUMBER(A$9:A$16378)),1)</f>
        <v>44732</v>
      </c>
      <c r="G1591" s="5" cm="1">
        <f t="array" ref="G1591">INDEX(_xlfn._xlws.FILTER(A$9:A$16378,E1591=E$9:E$16378*ISNUMBER(A$9:A$16378)),COUNT(_xlfn._xlws.FILTER(A$9:A$16378,E1591=E$9:E$16378*ISNUMBER(A$9:A$16378))))</f>
        <v>44733</v>
      </c>
      <c r="H1591" t="str">
        <v/>
      </c>
      <c r="I1591" s="10" cm="1">
        <f t="array" ref="I1591">_xlfn.IFS(AND(OR(_xlfn._xlws.FILTER(D$9:D$16388,E$9:E$16388=E1591)),ROW()=_xlfn.MINIFS(_xlfn.ANCHORARRAY(H$9),E$9:E$16388,E1591)),A1591-C$4,ROW()=_xlfn.MINIFS(_xlfn.ANCHORARRAY(H$9),E$9:E$16388,E1591),IFERROR(A1591-INDEX(G$9:G$16388,MATCH(E1591-1,E$9:E$16388,0)),A1591-C$4),ISNUMBER(A1591),A1591-F1591,TRUE,"")</f>
        <v>1</v>
      </c>
      <c r="J1591" t="b">
        <f t="shared" si="70"/>
        <v>0</v>
      </c>
      <c r="L1591" s="5"/>
    </row>
    <row r="1592" spans="1:12">
      <c r="A1592" s="1" t="s">
        <v>14</v>
      </c>
      <c r="B1592" s="4" t="str">
        <f>"annual period "&amp;COUNTIF(D$9:D1592,TRUE)</f>
        <v>annual period 5</v>
      </c>
      <c r="D1592" t="b">
        <f t="shared" si="72"/>
        <v>0</v>
      </c>
      <c r="E1592">
        <f t="shared" si="71"/>
        <v>260</v>
      </c>
      <c r="F1592" s="5" cm="1">
        <f t="array" ref="F1592">INDEX(_xlfn._xlws.FILTER(A$9:A$16378,E1592=E$9:E$16378*ISNUMBER(A$9:A$16378)),1)</f>
        <v>44733</v>
      </c>
      <c r="G1592" s="5" cm="1">
        <f t="array" ref="G1592">INDEX(_xlfn._xlws.FILTER(A$9:A$16378,E1592=E$9:E$16378*ISNUMBER(A$9:A$16378)),COUNT(_xlfn._xlws.FILTER(A$9:A$16378,E1592=E$9:E$16378*ISNUMBER(A$9:A$16378))))</f>
        <v>44733</v>
      </c>
      <c r="H1592" t="str">
        <v/>
      </c>
      <c r="I1592" s="10" t="str" cm="1">
        <f t="array" ref="I1592">_xlfn.IFS(AND(OR(_xlfn._xlws.FILTER(D$9:D$16388,E$9:E$16388=E1592)),ROW()=_xlfn.MINIFS(_xlfn.ANCHORARRAY(H$9),E$9:E$16388,E1592)),A1592-C$4,ROW()=_xlfn.MINIFS(_xlfn.ANCHORARRAY(H$9),E$9:E$16388,E1592),IFERROR(A1592-INDEX(G$9:G$16388,MATCH(E1592-1,E$9:E$16388,0)),A1592-C$4),ISNUMBER(A1592),A1592-F1592,TRUE,"")</f>
        <v/>
      </c>
      <c r="J1592" t="str">
        <f t="shared" si="70"/>
        <v/>
      </c>
      <c r="L1592" s="5"/>
    </row>
    <row r="1593" spans="1:12">
      <c r="A1593" s="2"/>
      <c r="B1593" s="4" t="str">
        <f>"annual period "&amp;COUNTIF(D$9:D1593,TRUE)</f>
        <v>annual period 5</v>
      </c>
      <c r="D1593" t="b">
        <f t="shared" si="72"/>
        <v>0</v>
      </c>
      <c r="E1593">
        <f t="shared" si="71"/>
        <v>260</v>
      </c>
      <c r="F1593" s="5" cm="1">
        <f t="array" ref="F1593">INDEX(_xlfn._xlws.FILTER(A$9:A$16378,E1593=E$9:E$16378*ISNUMBER(A$9:A$16378)),1)</f>
        <v>44733</v>
      </c>
      <c r="G1593" s="5" cm="1">
        <f t="array" ref="G1593">INDEX(_xlfn._xlws.FILTER(A$9:A$16378,E1593=E$9:E$16378*ISNUMBER(A$9:A$16378)),COUNT(_xlfn._xlws.FILTER(A$9:A$16378,E1593=E$9:E$16378*ISNUMBER(A$9:A$16378))))</f>
        <v>44733</v>
      </c>
      <c r="H1593" t="str">
        <v/>
      </c>
      <c r="I1593" s="10" t="str" cm="1">
        <f t="array" ref="I1593">_xlfn.IFS(AND(OR(_xlfn._xlws.FILTER(D$9:D$16388,E$9:E$16388=E1593)),ROW()=_xlfn.MINIFS(_xlfn.ANCHORARRAY(H$9),E$9:E$16388,E1593)),A1593-C$4,ROW()=_xlfn.MINIFS(_xlfn.ANCHORARRAY(H$9),E$9:E$16388,E1593),IFERROR(A1593-INDEX(G$9:G$16388,MATCH(E1593-1,E$9:E$16388,0)),A1593-C$4),ISNUMBER(A1593),A1593-F1593,TRUE,"")</f>
        <v/>
      </c>
      <c r="J1593" t="str">
        <f t="shared" si="70"/>
        <v/>
      </c>
      <c r="L1593" s="5"/>
    </row>
    <row r="1594" spans="1:12">
      <c r="A1594" s="3">
        <v>44733</v>
      </c>
      <c r="B1594" s="4" t="str">
        <f>"annual period "&amp;COUNTIF(D$9:D1594,TRUE)</f>
        <v>annual period 5</v>
      </c>
      <c r="D1594" t="b">
        <f t="shared" si="72"/>
        <v>0</v>
      </c>
      <c r="E1594">
        <f t="shared" si="71"/>
        <v>260</v>
      </c>
      <c r="F1594" s="5" cm="1">
        <f t="array" ref="F1594">INDEX(_xlfn._xlws.FILTER(A$9:A$16378,E1594=E$9:E$16378*ISNUMBER(A$9:A$16378)),1)</f>
        <v>44733</v>
      </c>
      <c r="G1594" s="5" cm="1">
        <f t="array" ref="G1594">INDEX(_xlfn._xlws.FILTER(A$9:A$16378,E1594=E$9:E$16378*ISNUMBER(A$9:A$16378)),COUNT(_xlfn._xlws.FILTER(A$9:A$16378,E1594=E$9:E$16378*ISNUMBER(A$9:A$16378))))</f>
        <v>44733</v>
      </c>
      <c r="H1594">
        <v>1594</v>
      </c>
      <c r="I1594" s="10" cm="1">
        <f t="array" ref="I1594">_xlfn.IFS(AND(OR(_xlfn._xlws.FILTER(D$9:D$16388,E$9:E$16388=E1594)),ROW()=_xlfn.MINIFS(_xlfn.ANCHORARRAY(H$9),E$9:E$16388,E1594)),A1594-C$4,ROW()=_xlfn.MINIFS(_xlfn.ANCHORARRAY(H$9),E$9:E$16388,E1594),IFERROR(A1594-INDEX(G$9:G$16388,MATCH(E1594-1,E$9:E$16388,0)),A1594-C$4),ISNUMBER(A1594),A1594-F1594,TRUE,"")</f>
        <v>0</v>
      </c>
      <c r="J1594" t="b">
        <f t="shared" si="70"/>
        <v>0</v>
      </c>
      <c r="K1594" s="3" t="s">
        <v>15</v>
      </c>
      <c r="L1594" s="5"/>
    </row>
    <row r="1595" spans="1:12">
      <c r="A1595" s="1" t="s">
        <v>14</v>
      </c>
      <c r="B1595" s="4" t="str">
        <f>"annual period "&amp;COUNTIF(D$9:D1595,TRUE)</f>
        <v>annual period 6</v>
      </c>
      <c r="D1595" t="b">
        <f t="shared" si="72"/>
        <v>1</v>
      </c>
      <c r="E1595">
        <f t="shared" si="71"/>
        <v>261</v>
      </c>
      <c r="F1595" s="5" cm="1">
        <f t="array" ref="F1595">INDEX(_xlfn._xlws.FILTER(A$9:A$16378,E1595=E$9:E$16378*ISNUMBER(A$9:A$16378)),1)</f>
        <v>44385</v>
      </c>
      <c r="G1595" s="5" cm="1">
        <f t="array" ref="G1595">INDEX(_xlfn._xlws.FILTER(A$9:A$16378,E1595=E$9:E$16378*ISNUMBER(A$9:A$16378)),COUNT(_xlfn._xlws.FILTER(A$9:A$16378,E1595=E$9:E$16378*ISNUMBER(A$9:A$16378))))</f>
        <v>44385</v>
      </c>
      <c r="H1595" t="str">
        <v/>
      </c>
      <c r="I1595" s="10" t="str" cm="1">
        <f t="array" ref="I1595">_xlfn.IFS(AND(OR(_xlfn._xlws.FILTER(D$9:D$16388,E$9:E$16388=E1595)),ROW()=_xlfn.MINIFS(_xlfn.ANCHORARRAY(H$9),E$9:E$16388,E1595)),A1595-C$4,ROW()=_xlfn.MINIFS(_xlfn.ANCHORARRAY(H$9),E$9:E$16388,E1595),IFERROR(A1595-INDEX(G$9:G$16388,MATCH(E1595-1,E$9:E$16388,0)),A1595-C$4),ISNUMBER(A1595),A1595-F1595,TRUE,"")</f>
        <v/>
      </c>
      <c r="J1595" t="str">
        <f t="shared" si="70"/>
        <v/>
      </c>
      <c r="L1595" s="5"/>
    </row>
    <row r="1596" spans="1:12">
      <c r="A1596" s="2"/>
      <c r="B1596" s="4" t="str">
        <f>"annual period "&amp;COUNTIF(D$9:D1596,TRUE)</f>
        <v>annual period 6</v>
      </c>
      <c r="D1596" t="b">
        <f t="shared" si="72"/>
        <v>0</v>
      </c>
      <c r="E1596">
        <f t="shared" si="71"/>
        <v>261</v>
      </c>
      <c r="F1596" s="5" cm="1">
        <f t="array" ref="F1596">INDEX(_xlfn._xlws.FILTER(A$9:A$16378,E1596=E$9:E$16378*ISNUMBER(A$9:A$16378)),1)</f>
        <v>44385</v>
      </c>
      <c r="G1596" s="5" cm="1">
        <f t="array" ref="G1596">INDEX(_xlfn._xlws.FILTER(A$9:A$16378,E1596=E$9:E$16378*ISNUMBER(A$9:A$16378)),COUNT(_xlfn._xlws.FILTER(A$9:A$16378,E1596=E$9:E$16378*ISNUMBER(A$9:A$16378))))</f>
        <v>44385</v>
      </c>
      <c r="H1596" t="str">
        <v/>
      </c>
      <c r="I1596" s="10" t="str" cm="1">
        <f t="array" ref="I1596">_xlfn.IFS(AND(OR(_xlfn._xlws.FILTER(D$9:D$16388,E$9:E$16388=E1596)),ROW()=_xlfn.MINIFS(_xlfn.ANCHORARRAY(H$9),E$9:E$16388,E1596)),A1596-C$4,ROW()=_xlfn.MINIFS(_xlfn.ANCHORARRAY(H$9),E$9:E$16388,E1596),IFERROR(A1596-INDEX(G$9:G$16388,MATCH(E1596-1,E$9:E$16388,0)),A1596-C$4),ISNUMBER(A1596),A1596-F1596,TRUE,"")</f>
        <v/>
      </c>
      <c r="J1596" t="str">
        <f t="shared" si="70"/>
        <v/>
      </c>
      <c r="L1596" s="5"/>
    </row>
    <row r="1597" spans="1:12">
      <c r="A1597" s="3">
        <v>44385</v>
      </c>
      <c r="B1597" s="4" t="str">
        <f>"annual period "&amp;COUNTIF(D$9:D1597,TRUE)</f>
        <v>annual period 6</v>
      </c>
      <c r="D1597" t="b">
        <f t="shared" si="72"/>
        <v>0</v>
      </c>
      <c r="E1597">
        <f t="shared" si="71"/>
        <v>261</v>
      </c>
      <c r="F1597" s="5" cm="1">
        <f t="array" ref="F1597">INDEX(_xlfn._xlws.FILTER(A$9:A$16378,E1597=E$9:E$16378*ISNUMBER(A$9:A$16378)),1)</f>
        <v>44385</v>
      </c>
      <c r="G1597" s="5" cm="1">
        <f t="array" ref="G1597">INDEX(_xlfn._xlws.FILTER(A$9:A$16378,E1597=E$9:E$16378*ISNUMBER(A$9:A$16378)),COUNT(_xlfn._xlws.FILTER(A$9:A$16378,E1597=E$9:E$16378*ISNUMBER(A$9:A$16378))))</f>
        <v>44385</v>
      </c>
      <c r="H1597">
        <v>1597</v>
      </c>
      <c r="I1597" s="10" cm="1">
        <f t="array" ref="I1597">_xlfn.IFS(AND(OR(_xlfn._xlws.FILTER(D$9:D$16388,E$9:E$16388=E1597)),ROW()=_xlfn.MINIFS(_xlfn.ANCHORARRAY(H$9),E$9:E$16388,E1597)),A1597-C$4,ROW()=_xlfn.MINIFS(_xlfn.ANCHORARRAY(H$9),E$9:E$16388,E1597),IFERROR(A1597-INDEX(G$9:G$16388,MATCH(E1597-1,E$9:E$16388,0)),A1597-C$4),ISNUMBER(A1597),A1597-F1597,TRUE,"")</f>
        <v>8</v>
      </c>
      <c r="J1597" t="b">
        <f t="shared" si="70"/>
        <v>0</v>
      </c>
      <c r="L1597" s="5"/>
    </row>
    <row r="1598" spans="1:12">
      <c r="B1598" s="4" t="str">
        <f>"annual period "&amp;COUNTIF(D$9:D1598,TRUE)</f>
        <v>annual period 6</v>
      </c>
      <c r="D1598" t="b">
        <f t="shared" si="72"/>
        <v>0</v>
      </c>
      <c r="E1598">
        <f t="shared" si="71"/>
        <v>261</v>
      </c>
      <c r="F1598" s="5" cm="1">
        <f t="array" ref="F1598">INDEX(_xlfn._xlws.FILTER(A$9:A$16378,E1598=E$9:E$16378*ISNUMBER(A$9:A$16378)),1)</f>
        <v>44385</v>
      </c>
      <c r="G1598" s="5" cm="1">
        <f t="array" ref="G1598">INDEX(_xlfn._xlws.FILTER(A$9:A$16378,E1598=E$9:E$16378*ISNUMBER(A$9:A$16378)),COUNT(_xlfn._xlws.FILTER(A$9:A$16378,E1598=E$9:E$16378*ISNUMBER(A$9:A$16378))))</f>
        <v>44385</v>
      </c>
      <c r="H1598" t="str">
        <v/>
      </c>
      <c r="I1598" s="10" t="str" cm="1">
        <f t="array" ref="I1598">_xlfn.IFS(AND(OR(_xlfn._xlws.FILTER(D$9:D$16388,E$9:E$16388=E1598)),ROW()=_xlfn.MINIFS(_xlfn.ANCHORARRAY(H$9),E$9:E$16388,E1598)),A1598-C$4,ROW()=_xlfn.MINIFS(_xlfn.ANCHORARRAY(H$9),E$9:E$16388,E1598),IFERROR(A1598-INDEX(G$9:G$16388,MATCH(E1598-1,E$9:E$16388,0)),A1598-C$4),ISNUMBER(A1598),A1598-F1598,TRUE,"")</f>
        <v/>
      </c>
      <c r="J1598" t="str">
        <f t="shared" si="70"/>
        <v/>
      </c>
      <c r="L1598" s="5"/>
    </row>
    <row r="1599" spans="1:12">
      <c r="A1599" s="3">
        <v>44385</v>
      </c>
      <c r="B1599" s="4" t="str">
        <f>"annual period "&amp;COUNTIF(D$9:D1599,TRUE)</f>
        <v>annual period 6</v>
      </c>
      <c r="D1599" t="b">
        <f t="shared" si="72"/>
        <v>0</v>
      </c>
      <c r="E1599">
        <f t="shared" si="71"/>
        <v>261</v>
      </c>
      <c r="F1599" s="5" cm="1">
        <f t="array" ref="F1599">INDEX(_xlfn._xlws.FILTER(A$9:A$16378,E1599=E$9:E$16378*ISNUMBER(A$9:A$16378)),1)</f>
        <v>44385</v>
      </c>
      <c r="G1599" s="5" cm="1">
        <f t="array" ref="G1599">INDEX(_xlfn._xlws.FILTER(A$9:A$16378,E1599=E$9:E$16378*ISNUMBER(A$9:A$16378)),COUNT(_xlfn._xlws.FILTER(A$9:A$16378,E1599=E$9:E$16378*ISNUMBER(A$9:A$16378))))</f>
        <v>44385</v>
      </c>
      <c r="H1599">
        <v>1599</v>
      </c>
      <c r="I1599" s="10" cm="1">
        <f t="array" ref="I1599">_xlfn.IFS(AND(OR(_xlfn._xlws.FILTER(D$9:D$16388,E$9:E$16388=E1599)),ROW()=_xlfn.MINIFS(_xlfn.ANCHORARRAY(H$9),E$9:E$16388,E1599)),A1599-C$4,ROW()=_xlfn.MINIFS(_xlfn.ANCHORARRAY(H$9),E$9:E$16388,E1599),IFERROR(A1599-INDEX(G$9:G$16388,MATCH(E1599-1,E$9:E$16388,0)),A1599-C$4),ISNUMBER(A1599),A1599-F1599,TRUE,"")</f>
        <v>0</v>
      </c>
      <c r="J1599" t="b">
        <f t="shared" si="70"/>
        <v>0</v>
      </c>
      <c r="L1599" s="5"/>
    </row>
    <row r="1600" spans="1:12">
      <c r="A1600" s="1" t="s">
        <v>14</v>
      </c>
      <c r="B1600" s="4" t="str">
        <f>"annual period "&amp;COUNTIF(D$9:D1600,TRUE)</f>
        <v>annual period 6</v>
      </c>
      <c r="D1600" t="b">
        <f t="shared" si="72"/>
        <v>0</v>
      </c>
      <c r="E1600">
        <f t="shared" si="71"/>
        <v>262</v>
      </c>
      <c r="F1600" s="5" cm="1">
        <f t="array" ref="F1600">INDEX(_xlfn._xlws.FILTER(A$9:A$16378,E1600=E$9:E$16378*ISNUMBER(A$9:A$16378)),1)</f>
        <v>44386</v>
      </c>
      <c r="G1600" s="5" cm="1">
        <f t="array" ref="G1600">INDEX(_xlfn._xlws.FILTER(A$9:A$16378,E1600=E$9:E$16378*ISNUMBER(A$9:A$16378)),COUNT(_xlfn._xlws.FILTER(A$9:A$16378,E1600=E$9:E$16378*ISNUMBER(A$9:A$16378))))</f>
        <v>44388</v>
      </c>
      <c r="H1600" t="str">
        <v/>
      </c>
      <c r="I1600" s="10" t="str" cm="1">
        <f t="array" ref="I1600">_xlfn.IFS(AND(OR(_xlfn._xlws.FILTER(D$9:D$16388,E$9:E$16388=E1600)),ROW()=_xlfn.MINIFS(_xlfn.ANCHORARRAY(H$9),E$9:E$16388,E1600)),A1600-C$4,ROW()=_xlfn.MINIFS(_xlfn.ANCHORARRAY(H$9),E$9:E$16388,E1600),IFERROR(A1600-INDEX(G$9:G$16388,MATCH(E1600-1,E$9:E$16388,0)),A1600-C$4),ISNUMBER(A1600),A1600-F1600,TRUE,"")</f>
        <v/>
      </c>
      <c r="J1600" t="str">
        <f t="shared" si="70"/>
        <v/>
      </c>
      <c r="L1600" s="5"/>
    </row>
    <row r="1601" spans="1:12">
      <c r="A1601" s="2"/>
      <c r="B1601" s="4" t="str">
        <f>"annual period "&amp;COUNTIF(D$9:D1601,TRUE)</f>
        <v>annual period 6</v>
      </c>
      <c r="D1601" t="b">
        <f t="shared" si="72"/>
        <v>0</v>
      </c>
      <c r="E1601">
        <f t="shared" si="71"/>
        <v>262</v>
      </c>
      <c r="F1601" s="5" cm="1">
        <f t="array" ref="F1601">INDEX(_xlfn._xlws.FILTER(A$9:A$16378,E1601=E$9:E$16378*ISNUMBER(A$9:A$16378)),1)</f>
        <v>44386</v>
      </c>
      <c r="G1601" s="5" cm="1">
        <f t="array" ref="G1601">INDEX(_xlfn._xlws.FILTER(A$9:A$16378,E1601=E$9:E$16378*ISNUMBER(A$9:A$16378)),COUNT(_xlfn._xlws.FILTER(A$9:A$16378,E1601=E$9:E$16378*ISNUMBER(A$9:A$16378))))</f>
        <v>44388</v>
      </c>
      <c r="H1601" t="str">
        <v/>
      </c>
      <c r="I1601" s="10" t="str" cm="1">
        <f t="array" ref="I1601">_xlfn.IFS(AND(OR(_xlfn._xlws.FILTER(D$9:D$16388,E$9:E$16388=E1601)),ROW()=_xlfn.MINIFS(_xlfn.ANCHORARRAY(H$9),E$9:E$16388,E1601)),A1601-C$4,ROW()=_xlfn.MINIFS(_xlfn.ANCHORARRAY(H$9),E$9:E$16388,E1601),IFERROR(A1601-INDEX(G$9:G$16388,MATCH(E1601-1,E$9:E$16388,0)),A1601-C$4),ISNUMBER(A1601),A1601-F1601,TRUE,"")</f>
        <v/>
      </c>
      <c r="J1601" t="str">
        <f t="shared" si="70"/>
        <v/>
      </c>
      <c r="L1601" s="5"/>
    </row>
    <row r="1602" spans="1:12">
      <c r="A1602" s="3">
        <v>44386</v>
      </c>
      <c r="B1602" s="4" t="str">
        <f>"annual period "&amp;COUNTIF(D$9:D1602,TRUE)</f>
        <v>annual period 6</v>
      </c>
      <c r="D1602" t="b">
        <f t="shared" si="72"/>
        <v>0</v>
      </c>
      <c r="E1602">
        <f t="shared" si="71"/>
        <v>262</v>
      </c>
      <c r="F1602" s="5" cm="1">
        <f t="array" ref="F1602">INDEX(_xlfn._xlws.FILTER(A$9:A$16378,E1602=E$9:E$16378*ISNUMBER(A$9:A$16378)),1)</f>
        <v>44386</v>
      </c>
      <c r="G1602" s="5" cm="1">
        <f t="array" ref="G1602">INDEX(_xlfn._xlws.FILTER(A$9:A$16378,E1602=E$9:E$16378*ISNUMBER(A$9:A$16378)),COUNT(_xlfn._xlws.FILTER(A$9:A$16378,E1602=E$9:E$16378*ISNUMBER(A$9:A$16378))))</f>
        <v>44388</v>
      </c>
      <c r="H1602">
        <v>1602</v>
      </c>
      <c r="I1602" s="10" cm="1">
        <f t="array" ref="I1602">_xlfn.IFS(AND(OR(_xlfn._xlws.FILTER(D$9:D$16388,E$9:E$16388=E1602)),ROW()=_xlfn.MINIFS(_xlfn.ANCHORARRAY(H$9),E$9:E$16388,E1602)),A1602-C$4,ROW()=_xlfn.MINIFS(_xlfn.ANCHORARRAY(H$9),E$9:E$16388,E1602),IFERROR(A1602-INDEX(G$9:G$16388,MATCH(E1602-1,E$9:E$16388,0)),A1602-C$4),ISNUMBER(A1602),A1602-F1602,TRUE,"")</f>
        <v>1</v>
      </c>
      <c r="J1602" t="b">
        <f t="shared" si="70"/>
        <v>0</v>
      </c>
      <c r="L1602" s="5"/>
    </row>
    <row r="1603" spans="1:12">
      <c r="B1603" s="4" t="str">
        <f>"annual period "&amp;COUNTIF(D$9:D1603,TRUE)</f>
        <v>annual period 6</v>
      </c>
      <c r="D1603" t="b">
        <f t="shared" si="72"/>
        <v>0</v>
      </c>
      <c r="E1603">
        <f t="shared" si="71"/>
        <v>262</v>
      </c>
      <c r="F1603" s="5" cm="1">
        <f t="array" ref="F1603">INDEX(_xlfn._xlws.FILTER(A$9:A$16378,E1603=E$9:E$16378*ISNUMBER(A$9:A$16378)),1)</f>
        <v>44386</v>
      </c>
      <c r="G1603" s="5" cm="1">
        <f t="array" ref="G1603">INDEX(_xlfn._xlws.FILTER(A$9:A$16378,E1603=E$9:E$16378*ISNUMBER(A$9:A$16378)),COUNT(_xlfn._xlws.FILTER(A$9:A$16378,E1603=E$9:E$16378*ISNUMBER(A$9:A$16378))))</f>
        <v>44388</v>
      </c>
      <c r="H1603" t="str">
        <v/>
      </c>
      <c r="I1603" s="10" t="str" cm="1">
        <f t="array" ref="I1603">_xlfn.IFS(AND(OR(_xlfn._xlws.FILTER(D$9:D$16388,E$9:E$16388=E1603)),ROW()=_xlfn.MINIFS(_xlfn.ANCHORARRAY(H$9),E$9:E$16388,E1603)),A1603-C$4,ROW()=_xlfn.MINIFS(_xlfn.ANCHORARRAY(H$9),E$9:E$16388,E1603),IFERROR(A1603-INDEX(G$9:G$16388,MATCH(E1603-1,E$9:E$16388,0)),A1603-C$4),ISNUMBER(A1603),A1603-F1603,TRUE,"")</f>
        <v/>
      </c>
      <c r="J1603" t="str">
        <f t="shared" si="70"/>
        <v/>
      </c>
      <c r="L1603" s="5"/>
    </row>
    <row r="1604" spans="1:12">
      <c r="A1604" s="3">
        <v>44388</v>
      </c>
      <c r="B1604" s="4" t="str">
        <f>"annual period "&amp;COUNTIF(D$9:D1604,TRUE)</f>
        <v>annual period 6</v>
      </c>
      <c r="D1604" t="b">
        <f t="shared" si="72"/>
        <v>0</v>
      </c>
      <c r="E1604">
        <f t="shared" si="71"/>
        <v>262</v>
      </c>
      <c r="F1604" s="5" cm="1">
        <f t="array" ref="F1604">INDEX(_xlfn._xlws.FILTER(A$9:A$16378,E1604=E$9:E$16378*ISNUMBER(A$9:A$16378)),1)</f>
        <v>44386</v>
      </c>
      <c r="G1604" s="5" cm="1">
        <f t="array" ref="G1604">INDEX(_xlfn._xlws.FILTER(A$9:A$16378,E1604=E$9:E$16378*ISNUMBER(A$9:A$16378)),COUNT(_xlfn._xlws.FILTER(A$9:A$16378,E1604=E$9:E$16378*ISNUMBER(A$9:A$16378))))</f>
        <v>44388</v>
      </c>
      <c r="H1604" t="str">
        <v/>
      </c>
      <c r="I1604" s="10" cm="1">
        <f t="array" ref="I1604">_xlfn.IFS(AND(OR(_xlfn._xlws.FILTER(D$9:D$16388,E$9:E$16388=E1604)),ROW()=_xlfn.MINIFS(_xlfn.ANCHORARRAY(H$9),E$9:E$16388,E1604)),A1604-C$4,ROW()=_xlfn.MINIFS(_xlfn.ANCHORARRAY(H$9),E$9:E$16388,E1604),IFERROR(A1604-INDEX(G$9:G$16388,MATCH(E1604-1,E$9:E$16388,0)),A1604-C$4),ISNUMBER(A1604),A1604-F1604,TRUE,"")</f>
        <v>2</v>
      </c>
      <c r="J1604" t="b">
        <f t="shared" si="70"/>
        <v>0</v>
      </c>
      <c r="L1604" s="5"/>
    </row>
    <row r="1605" spans="1:12">
      <c r="A1605" s="1" t="s">
        <v>14</v>
      </c>
      <c r="B1605" s="4" t="str">
        <f>"annual period "&amp;COUNTIF(D$9:D1605,TRUE)</f>
        <v>annual period 6</v>
      </c>
      <c r="D1605" t="b">
        <f t="shared" si="72"/>
        <v>0</v>
      </c>
      <c r="E1605">
        <f t="shared" si="71"/>
        <v>263</v>
      </c>
      <c r="F1605" s="5" cm="1">
        <f t="array" ref="F1605">INDEX(_xlfn._xlws.FILTER(A$9:A$16378,E1605=E$9:E$16378*ISNUMBER(A$9:A$16378)),1)</f>
        <v>44389</v>
      </c>
      <c r="G1605" s="5" cm="1">
        <f t="array" ref="G1605">INDEX(_xlfn._xlws.FILTER(A$9:A$16378,E1605=E$9:E$16378*ISNUMBER(A$9:A$16378)),COUNT(_xlfn._xlws.FILTER(A$9:A$16378,E1605=E$9:E$16378*ISNUMBER(A$9:A$16378))))</f>
        <v>44389</v>
      </c>
      <c r="H1605" t="str">
        <v/>
      </c>
      <c r="I1605" s="10" t="str" cm="1">
        <f t="array" ref="I1605">_xlfn.IFS(AND(OR(_xlfn._xlws.FILTER(D$9:D$16388,E$9:E$16388=E1605)),ROW()=_xlfn.MINIFS(_xlfn.ANCHORARRAY(H$9),E$9:E$16388,E1605)),A1605-C$4,ROW()=_xlfn.MINIFS(_xlfn.ANCHORARRAY(H$9),E$9:E$16388,E1605),IFERROR(A1605-INDEX(G$9:G$16388,MATCH(E1605-1,E$9:E$16388,0)),A1605-C$4),ISNUMBER(A1605),A1605-F1605,TRUE,"")</f>
        <v/>
      </c>
      <c r="J1605" t="str">
        <f t="shared" si="70"/>
        <v/>
      </c>
      <c r="L1605" s="5"/>
    </row>
    <row r="1606" spans="1:12">
      <c r="A1606" s="2"/>
      <c r="B1606" s="4" t="str">
        <f>"annual period "&amp;COUNTIF(D$9:D1606,TRUE)</f>
        <v>annual period 6</v>
      </c>
      <c r="D1606" t="b">
        <f t="shared" si="72"/>
        <v>0</v>
      </c>
      <c r="E1606">
        <f t="shared" si="71"/>
        <v>263</v>
      </c>
      <c r="F1606" s="5" cm="1">
        <f t="array" ref="F1606">INDEX(_xlfn._xlws.FILTER(A$9:A$16378,E1606=E$9:E$16378*ISNUMBER(A$9:A$16378)),1)</f>
        <v>44389</v>
      </c>
      <c r="G1606" s="5" cm="1">
        <f t="array" ref="G1606">INDEX(_xlfn._xlws.FILTER(A$9:A$16378,E1606=E$9:E$16378*ISNUMBER(A$9:A$16378)),COUNT(_xlfn._xlws.FILTER(A$9:A$16378,E1606=E$9:E$16378*ISNUMBER(A$9:A$16378))))</f>
        <v>44389</v>
      </c>
      <c r="H1606" t="str">
        <v/>
      </c>
      <c r="I1606" s="10" t="str" cm="1">
        <f t="array" ref="I1606">_xlfn.IFS(AND(OR(_xlfn._xlws.FILTER(D$9:D$16388,E$9:E$16388=E1606)),ROW()=_xlfn.MINIFS(_xlfn.ANCHORARRAY(H$9),E$9:E$16388,E1606)),A1606-C$4,ROW()=_xlfn.MINIFS(_xlfn.ANCHORARRAY(H$9),E$9:E$16388,E1606),IFERROR(A1606-INDEX(G$9:G$16388,MATCH(E1606-1,E$9:E$16388,0)),A1606-C$4),ISNUMBER(A1606),A1606-F1606,TRUE,"")</f>
        <v/>
      </c>
      <c r="J1606" t="str">
        <f t="shared" ref="J1606:J1669" si="73">IF(I1606="","",I1606&gt;30)</f>
        <v/>
      </c>
      <c r="L1606" s="5"/>
    </row>
    <row r="1607" spans="1:12">
      <c r="A1607" s="3">
        <v>44389</v>
      </c>
      <c r="B1607" s="4" t="str">
        <f>"annual period "&amp;COUNTIF(D$9:D1607,TRUE)</f>
        <v>annual period 6</v>
      </c>
      <c r="D1607" t="b">
        <f t="shared" si="72"/>
        <v>0</v>
      </c>
      <c r="E1607">
        <f t="shared" si="71"/>
        <v>263</v>
      </c>
      <c r="F1607" s="5" cm="1">
        <f t="array" ref="F1607">INDEX(_xlfn._xlws.FILTER(A$9:A$16378,E1607=E$9:E$16378*ISNUMBER(A$9:A$16378)),1)</f>
        <v>44389</v>
      </c>
      <c r="G1607" s="5" cm="1">
        <f t="array" ref="G1607">INDEX(_xlfn._xlws.FILTER(A$9:A$16378,E1607=E$9:E$16378*ISNUMBER(A$9:A$16378)),COUNT(_xlfn._xlws.FILTER(A$9:A$16378,E1607=E$9:E$16378*ISNUMBER(A$9:A$16378))))</f>
        <v>44389</v>
      </c>
      <c r="H1607">
        <v>1607</v>
      </c>
      <c r="I1607" s="10" cm="1">
        <f t="array" ref="I1607">_xlfn.IFS(AND(OR(_xlfn._xlws.FILTER(D$9:D$16388,E$9:E$16388=E1607)),ROW()=_xlfn.MINIFS(_xlfn.ANCHORARRAY(H$9),E$9:E$16388,E1607)),A1607-C$4,ROW()=_xlfn.MINIFS(_xlfn.ANCHORARRAY(H$9),E$9:E$16388,E1607),IFERROR(A1607-INDEX(G$9:G$16388,MATCH(E1607-1,E$9:E$16388,0)),A1607-C$4),ISNUMBER(A1607),A1607-F1607,TRUE,"")</f>
        <v>1</v>
      </c>
      <c r="J1607" t="b">
        <f t="shared" si="73"/>
        <v>0</v>
      </c>
      <c r="L1607" s="5"/>
    </row>
    <row r="1608" spans="1:12">
      <c r="B1608" s="4" t="str">
        <f>"annual period "&amp;COUNTIF(D$9:D1608,TRUE)</f>
        <v>annual period 6</v>
      </c>
      <c r="D1608" t="b">
        <f t="shared" si="72"/>
        <v>0</v>
      </c>
      <c r="E1608">
        <f t="shared" si="71"/>
        <v>263</v>
      </c>
      <c r="F1608" s="5" cm="1">
        <f t="array" ref="F1608">INDEX(_xlfn._xlws.FILTER(A$9:A$16378,E1608=E$9:E$16378*ISNUMBER(A$9:A$16378)),1)</f>
        <v>44389</v>
      </c>
      <c r="G1608" s="5" cm="1">
        <f t="array" ref="G1608">INDEX(_xlfn._xlws.FILTER(A$9:A$16378,E1608=E$9:E$16378*ISNUMBER(A$9:A$16378)),COUNT(_xlfn._xlws.FILTER(A$9:A$16378,E1608=E$9:E$16378*ISNUMBER(A$9:A$16378))))</f>
        <v>44389</v>
      </c>
      <c r="H1608" t="str">
        <v/>
      </c>
      <c r="I1608" s="10" t="str" cm="1">
        <f t="array" ref="I1608">_xlfn.IFS(AND(OR(_xlfn._xlws.FILTER(D$9:D$16388,E$9:E$16388=E1608)),ROW()=_xlfn.MINIFS(_xlfn.ANCHORARRAY(H$9),E$9:E$16388,E1608)),A1608-C$4,ROW()=_xlfn.MINIFS(_xlfn.ANCHORARRAY(H$9),E$9:E$16388,E1608),IFERROR(A1608-INDEX(G$9:G$16388,MATCH(E1608-1,E$9:E$16388,0)),A1608-C$4),ISNUMBER(A1608),A1608-F1608,TRUE,"")</f>
        <v/>
      </c>
      <c r="J1608" t="str">
        <f t="shared" si="73"/>
        <v/>
      </c>
      <c r="L1608" s="5"/>
    </row>
    <row r="1609" spans="1:12">
      <c r="A1609" s="3">
        <v>44389</v>
      </c>
      <c r="B1609" s="4" t="str">
        <f>"annual period "&amp;COUNTIF(D$9:D1609,TRUE)</f>
        <v>annual period 6</v>
      </c>
      <c r="D1609" t="b">
        <f t="shared" si="72"/>
        <v>0</v>
      </c>
      <c r="E1609">
        <f t="shared" si="71"/>
        <v>263</v>
      </c>
      <c r="F1609" s="5" cm="1">
        <f t="array" ref="F1609">INDEX(_xlfn._xlws.FILTER(A$9:A$16378,E1609=E$9:E$16378*ISNUMBER(A$9:A$16378)),1)</f>
        <v>44389</v>
      </c>
      <c r="G1609" s="5" cm="1">
        <f t="array" ref="G1609">INDEX(_xlfn._xlws.FILTER(A$9:A$16378,E1609=E$9:E$16378*ISNUMBER(A$9:A$16378)),COUNT(_xlfn._xlws.FILTER(A$9:A$16378,E1609=E$9:E$16378*ISNUMBER(A$9:A$16378))))</f>
        <v>44389</v>
      </c>
      <c r="H1609">
        <v>1609</v>
      </c>
      <c r="I1609" s="10" cm="1">
        <f t="array" ref="I1609">_xlfn.IFS(AND(OR(_xlfn._xlws.FILTER(D$9:D$16388,E$9:E$16388=E1609)),ROW()=_xlfn.MINIFS(_xlfn.ANCHORARRAY(H$9),E$9:E$16388,E1609)),A1609-C$4,ROW()=_xlfn.MINIFS(_xlfn.ANCHORARRAY(H$9),E$9:E$16388,E1609),IFERROR(A1609-INDEX(G$9:G$16388,MATCH(E1609-1,E$9:E$16388,0)),A1609-C$4),ISNUMBER(A1609),A1609-F1609,TRUE,"")</f>
        <v>0</v>
      </c>
      <c r="J1609" t="b">
        <f t="shared" si="73"/>
        <v>0</v>
      </c>
      <c r="L1609" s="5"/>
    </row>
    <row r="1610" spans="1:12">
      <c r="B1610" s="4" t="str">
        <f>"annual period "&amp;COUNTIF(D$9:D1610,TRUE)</f>
        <v>annual period 6</v>
      </c>
      <c r="D1610" t="b">
        <f t="shared" si="72"/>
        <v>0</v>
      </c>
      <c r="E1610">
        <f t="shared" si="71"/>
        <v>263</v>
      </c>
      <c r="F1610" s="5" cm="1">
        <f t="array" ref="F1610">INDEX(_xlfn._xlws.FILTER(A$9:A$16378,E1610=E$9:E$16378*ISNUMBER(A$9:A$16378)),1)</f>
        <v>44389</v>
      </c>
      <c r="G1610" s="5" cm="1">
        <f t="array" ref="G1610">INDEX(_xlfn._xlws.FILTER(A$9:A$16378,E1610=E$9:E$16378*ISNUMBER(A$9:A$16378)),COUNT(_xlfn._xlws.FILTER(A$9:A$16378,E1610=E$9:E$16378*ISNUMBER(A$9:A$16378))))</f>
        <v>44389</v>
      </c>
      <c r="H1610" t="str">
        <v/>
      </c>
      <c r="I1610" s="10" t="str" cm="1">
        <f t="array" ref="I1610">_xlfn.IFS(AND(OR(_xlfn._xlws.FILTER(D$9:D$16388,E$9:E$16388=E1610)),ROW()=_xlfn.MINIFS(_xlfn.ANCHORARRAY(H$9),E$9:E$16388,E1610)),A1610-C$4,ROW()=_xlfn.MINIFS(_xlfn.ANCHORARRAY(H$9),E$9:E$16388,E1610),IFERROR(A1610-INDEX(G$9:G$16388,MATCH(E1610-1,E$9:E$16388,0)),A1610-C$4),ISNUMBER(A1610),A1610-F1610,TRUE,"")</f>
        <v/>
      </c>
      <c r="J1610" t="str">
        <f t="shared" si="73"/>
        <v/>
      </c>
      <c r="L1610" s="5"/>
    </row>
    <row r="1611" spans="1:12">
      <c r="A1611" s="3">
        <v>44389</v>
      </c>
      <c r="B1611" s="4" t="str">
        <f>"annual period "&amp;COUNTIF(D$9:D1611,TRUE)</f>
        <v>annual period 6</v>
      </c>
      <c r="D1611" t="b">
        <f t="shared" si="72"/>
        <v>0</v>
      </c>
      <c r="E1611">
        <f t="shared" ref="E1611:E1674" si="74">IF(A1611="Trip #",E1610+1,E1610)</f>
        <v>263</v>
      </c>
      <c r="F1611" s="5" cm="1">
        <f t="array" ref="F1611">INDEX(_xlfn._xlws.FILTER(A$9:A$16378,E1611=E$9:E$16378*ISNUMBER(A$9:A$16378)),1)</f>
        <v>44389</v>
      </c>
      <c r="G1611" s="5" cm="1">
        <f t="array" ref="G1611">INDEX(_xlfn._xlws.FILTER(A$9:A$16378,E1611=E$9:E$16378*ISNUMBER(A$9:A$16378)),COUNT(_xlfn._xlws.FILTER(A$9:A$16378,E1611=E$9:E$16378*ISNUMBER(A$9:A$16378))))</f>
        <v>44389</v>
      </c>
      <c r="H1611">
        <v>1611</v>
      </c>
      <c r="I1611" s="10" cm="1">
        <f t="array" ref="I1611">_xlfn.IFS(AND(OR(_xlfn._xlws.FILTER(D$9:D$16388,E$9:E$16388=E1611)),ROW()=_xlfn.MINIFS(_xlfn.ANCHORARRAY(H$9),E$9:E$16388,E1611)),A1611-C$4,ROW()=_xlfn.MINIFS(_xlfn.ANCHORARRAY(H$9),E$9:E$16388,E1611),IFERROR(A1611-INDEX(G$9:G$16388,MATCH(E1611-1,E$9:E$16388,0)),A1611-C$4),ISNUMBER(A1611),A1611-F1611,TRUE,"")</f>
        <v>0</v>
      </c>
      <c r="J1611" t="b">
        <f t="shared" si="73"/>
        <v>0</v>
      </c>
      <c r="L1611" s="5"/>
    </row>
    <row r="1612" spans="1:12">
      <c r="A1612" s="1" t="s">
        <v>14</v>
      </c>
      <c r="B1612" s="4" t="str">
        <f>"annual period "&amp;COUNTIF(D$9:D1612,TRUE)</f>
        <v>annual period 6</v>
      </c>
      <c r="D1612" t="b">
        <f t="shared" si="72"/>
        <v>0</v>
      </c>
      <c r="E1612">
        <f t="shared" si="74"/>
        <v>264</v>
      </c>
      <c r="F1612" s="5" cm="1">
        <f t="array" ref="F1612">INDEX(_xlfn._xlws.FILTER(A$9:A$16378,E1612=E$9:E$16378*ISNUMBER(A$9:A$16378)),1)</f>
        <v>44393</v>
      </c>
      <c r="G1612" s="5" cm="1">
        <f t="array" ref="G1612">INDEX(_xlfn._xlws.FILTER(A$9:A$16378,E1612=E$9:E$16378*ISNUMBER(A$9:A$16378)),COUNT(_xlfn._xlws.FILTER(A$9:A$16378,E1612=E$9:E$16378*ISNUMBER(A$9:A$16378))))</f>
        <v>44393</v>
      </c>
      <c r="H1612" t="str">
        <v/>
      </c>
      <c r="I1612" s="10" t="str" cm="1">
        <f t="array" ref="I1612">_xlfn.IFS(AND(OR(_xlfn._xlws.FILTER(D$9:D$16388,E$9:E$16388=E1612)),ROW()=_xlfn.MINIFS(_xlfn.ANCHORARRAY(H$9),E$9:E$16388,E1612)),A1612-C$4,ROW()=_xlfn.MINIFS(_xlfn.ANCHORARRAY(H$9),E$9:E$16388,E1612),IFERROR(A1612-INDEX(G$9:G$16388,MATCH(E1612-1,E$9:E$16388,0)),A1612-C$4),ISNUMBER(A1612),A1612-F1612,TRUE,"")</f>
        <v/>
      </c>
      <c r="J1612" t="str">
        <f t="shared" si="73"/>
        <v/>
      </c>
      <c r="L1612" s="5"/>
    </row>
    <row r="1613" spans="1:12">
      <c r="A1613" s="2"/>
      <c r="B1613" s="4" t="str">
        <f>"annual period "&amp;COUNTIF(D$9:D1613,TRUE)</f>
        <v>annual period 6</v>
      </c>
      <c r="D1613" t="b">
        <f t="shared" si="72"/>
        <v>0</v>
      </c>
      <c r="E1613">
        <f t="shared" si="74"/>
        <v>264</v>
      </c>
      <c r="F1613" s="5" cm="1">
        <f t="array" ref="F1613">INDEX(_xlfn._xlws.FILTER(A$9:A$16378,E1613=E$9:E$16378*ISNUMBER(A$9:A$16378)),1)</f>
        <v>44393</v>
      </c>
      <c r="G1613" s="5" cm="1">
        <f t="array" ref="G1613">INDEX(_xlfn._xlws.FILTER(A$9:A$16378,E1613=E$9:E$16378*ISNUMBER(A$9:A$16378)),COUNT(_xlfn._xlws.FILTER(A$9:A$16378,E1613=E$9:E$16378*ISNUMBER(A$9:A$16378))))</f>
        <v>44393</v>
      </c>
      <c r="H1613" t="str">
        <v/>
      </c>
      <c r="I1613" s="10" t="str" cm="1">
        <f t="array" ref="I1613">_xlfn.IFS(AND(OR(_xlfn._xlws.FILTER(D$9:D$16388,E$9:E$16388=E1613)),ROW()=_xlfn.MINIFS(_xlfn.ANCHORARRAY(H$9),E$9:E$16388,E1613)),A1613-C$4,ROW()=_xlfn.MINIFS(_xlfn.ANCHORARRAY(H$9),E$9:E$16388,E1613),IFERROR(A1613-INDEX(G$9:G$16388,MATCH(E1613-1,E$9:E$16388,0)),A1613-C$4),ISNUMBER(A1613),A1613-F1613,TRUE,"")</f>
        <v/>
      </c>
      <c r="J1613" t="str">
        <f t="shared" si="73"/>
        <v/>
      </c>
      <c r="L1613" s="5"/>
    </row>
    <row r="1614" spans="1:12">
      <c r="A1614" s="3">
        <v>44393</v>
      </c>
      <c r="B1614" s="4" t="str">
        <f>"annual period "&amp;COUNTIF(D$9:D1614,TRUE)</f>
        <v>annual period 6</v>
      </c>
      <c r="D1614" t="b">
        <f t="shared" si="72"/>
        <v>0</v>
      </c>
      <c r="E1614">
        <f t="shared" si="74"/>
        <v>264</v>
      </c>
      <c r="F1614" s="5" cm="1">
        <f t="array" ref="F1614">INDEX(_xlfn._xlws.FILTER(A$9:A$16378,E1614=E$9:E$16378*ISNUMBER(A$9:A$16378)),1)</f>
        <v>44393</v>
      </c>
      <c r="G1614" s="5" cm="1">
        <f t="array" ref="G1614">INDEX(_xlfn._xlws.FILTER(A$9:A$16378,E1614=E$9:E$16378*ISNUMBER(A$9:A$16378)),COUNT(_xlfn._xlws.FILTER(A$9:A$16378,E1614=E$9:E$16378*ISNUMBER(A$9:A$16378))))</f>
        <v>44393</v>
      </c>
      <c r="H1614">
        <v>1614</v>
      </c>
      <c r="I1614" s="10" cm="1">
        <f t="array" ref="I1614">_xlfn.IFS(AND(OR(_xlfn._xlws.FILTER(D$9:D$16388,E$9:E$16388=E1614)),ROW()=_xlfn.MINIFS(_xlfn.ANCHORARRAY(H$9),E$9:E$16388,E1614)),A1614-C$4,ROW()=_xlfn.MINIFS(_xlfn.ANCHORARRAY(H$9),E$9:E$16388,E1614),IFERROR(A1614-INDEX(G$9:G$16388,MATCH(E1614-1,E$9:E$16388,0)),A1614-C$4),ISNUMBER(A1614),A1614-F1614,TRUE,"")</f>
        <v>4</v>
      </c>
      <c r="J1614" t="b">
        <f t="shared" si="73"/>
        <v>0</v>
      </c>
      <c r="L1614" s="5"/>
    </row>
    <row r="1615" spans="1:12">
      <c r="B1615" s="4" t="str">
        <f>"annual period "&amp;COUNTIF(D$9:D1615,TRUE)</f>
        <v>annual period 6</v>
      </c>
      <c r="D1615" t="b">
        <f t="shared" si="72"/>
        <v>0</v>
      </c>
      <c r="E1615">
        <f t="shared" si="74"/>
        <v>264</v>
      </c>
      <c r="F1615" s="5" cm="1">
        <f t="array" ref="F1615">INDEX(_xlfn._xlws.FILTER(A$9:A$16378,E1615=E$9:E$16378*ISNUMBER(A$9:A$16378)),1)</f>
        <v>44393</v>
      </c>
      <c r="G1615" s="5" cm="1">
        <f t="array" ref="G1615">INDEX(_xlfn._xlws.FILTER(A$9:A$16378,E1615=E$9:E$16378*ISNUMBER(A$9:A$16378)),COUNT(_xlfn._xlws.FILTER(A$9:A$16378,E1615=E$9:E$16378*ISNUMBER(A$9:A$16378))))</f>
        <v>44393</v>
      </c>
      <c r="H1615" t="str">
        <v/>
      </c>
      <c r="I1615" s="10" t="str" cm="1">
        <f t="array" ref="I1615">_xlfn.IFS(AND(OR(_xlfn._xlws.FILTER(D$9:D$16388,E$9:E$16388=E1615)),ROW()=_xlfn.MINIFS(_xlfn.ANCHORARRAY(H$9),E$9:E$16388,E1615)),A1615-C$4,ROW()=_xlfn.MINIFS(_xlfn.ANCHORARRAY(H$9),E$9:E$16388,E1615),IFERROR(A1615-INDEX(G$9:G$16388,MATCH(E1615-1,E$9:E$16388,0)),A1615-C$4),ISNUMBER(A1615),A1615-F1615,TRUE,"")</f>
        <v/>
      </c>
      <c r="J1615" t="str">
        <f t="shared" si="73"/>
        <v/>
      </c>
      <c r="L1615" s="5"/>
    </row>
    <row r="1616" spans="1:12">
      <c r="A1616" s="3">
        <v>44393</v>
      </c>
      <c r="B1616" s="4" t="str">
        <f>"annual period "&amp;COUNTIF(D$9:D1616,TRUE)</f>
        <v>annual period 6</v>
      </c>
      <c r="D1616" t="b">
        <f t="shared" si="72"/>
        <v>0</v>
      </c>
      <c r="E1616">
        <f t="shared" si="74"/>
        <v>264</v>
      </c>
      <c r="F1616" s="5" cm="1">
        <f t="array" ref="F1616">INDEX(_xlfn._xlws.FILTER(A$9:A$16378,E1616=E$9:E$16378*ISNUMBER(A$9:A$16378)),1)</f>
        <v>44393</v>
      </c>
      <c r="G1616" s="5" cm="1">
        <f t="array" ref="G1616">INDEX(_xlfn._xlws.FILTER(A$9:A$16378,E1616=E$9:E$16378*ISNUMBER(A$9:A$16378)),COUNT(_xlfn._xlws.FILTER(A$9:A$16378,E1616=E$9:E$16378*ISNUMBER(A$9:A$16378))))</f>
        <v>44393</v>
      </c>
      <c r="H1616">
        <v>1616</v>
      </c>
      <c r="I1616" s="10" cm="1">
        <f t="array" ref="I1616">_xlfn.IFS(AND(OR(_xlfn._xlws.FILTER(D$9:D$16388,E$9:E$16388=E1616)),ROW()=_xlfn.MINIFS(_xlfn.ANCHORARRAY(H$9),E$9:E$16388,E1616)),A1616-C$4,ROW()=_xlfn.MINIFS(_xlfn.ANCHORARRAY(H$9),E$9:E$16388,E1616),IFERROR(A1616-INDEX(G$9:G$16388,MATCH(E1616-1,E$9:E$16388,0)),A1616-C$4),ISNUMBER(A1616),A1616-F1616,TRUE,"")</f>
        <v>0</v>
      </c>
      <c r="J1616" t="b">
        <f t="shared" si="73"/>
        <v>0</v>
      </c>
      <c r="L1616" s="5"/>
    </row>
    <row r="1617" spans="1:12">
      <c r="A1617" s="1" t="s">
        <v>14</v>
      </c>
      <c r="B1617" s="4" t="str">
        <f>"annual period "&amp;COUNTIF(D$9:D1617,TRUE)</f>
        <v>annual period 6</v>
      </c>
      <c r="D1617" t="b">
        <f t="shared" si="72"/>
        <v>0</v>
      </c>
      <c r="E1617">
        <f t="shared" si="74"/>
        <v>265</v>
      </c>
      <c r="F1617" s="5" cm="1">
        <f t="array" ref="F1617">INDEX(_xlfn._xlws.FILTER(A$9:A$16378,E1617=E$9:E$16378*ISNUMBER(A$9:A$16378)),1)</f>
        <v>44399</v>
      </c>
      <c r="G1617" s="5" cm="1">
        <f t="array" ref="G1617">INDEX(_xlfn._xlws.FILTER(A$9:A$16378,E1617=E$9:E$16378*ISNUMBER(A$9:A$16378)),COUNT(_xlfn._xlws.FILTER(A$9:A$16378,E1617=E$9:E$16378*ISNUMBER(A$9:A$16378))))</f>
        <v>44400</v>
      </c>
      <c r="H1617" t="str">
        <v/>
      </c>
      <c r="I1617" s="10" t="str" cm="1">
        <f t="array" ref="I1617">_xlfn.IFS(AND(OR(_xlfn._xlws.FILTER(D$9:D$16388,E$9:E$16388=E1617)),ROW()=_xlfn.MINIFS(_xlfn.ANCHORARRAY(H$9),E$9:E$16388,E1617)),A1617-C$4,ROW()=_xlfn.MINIFS(_xlfn.ANCHORARRAY(H$9),E$9:E$16388,E1617),IFERROR(A1617-INDEX(G$9:G$16388,MATCH(E1617-1,E$9:E$16388,0)),A1617-C$4),ISNUMBER(A1617),A1617-F1617,TRUE,"")</f>
        <v/>
      </c>
      <c r="J1617" t="str">
        <f t="shared" si="73"/>
        <v/>
      </c>
      <c r="L1617" s="5"/>
    </row>
    <row r="1618" spans="1:12">
      <c r="A1618" s="2"/>
      <c r="B1618" s="4" t="str">
        <f>"annual period "&amp;COUNTIF(D$9:D1618,TRUE)</f>
        <v>annual period 6</v>
      </c>
      <c r="D1618" t="b">
        <f t="shared" si="72"/>
        <v>0</v>
      </c>
      <c r="E1618">
        <f t="shared" si="74"/>
        <v>265</v>
      </c>
      <c r="F1618" s="5" cm="1">
        <f t="array" ref="F1618">INDEX(_xlfn._xlws.FILTER(A$9:A$16378,E1618=E$9:E$16378*ISNUMBER(A$9:A$16378)),1)</f>
        <v>44399</v>
      </c>
      <c r="G1618" s="5" cm="1">
        <f t="array" ref="G1618">INDEX(_xlfn._xlws.FILTER(A$9:A$16378,E1618=E$9:E$16378*ISNUMBER(A$9:A$16378)),COUNT(_xlfn._xlws.FILTER(A$9:A$16378,E1618=E$9:E$16378*ISNUMBER(A$9:A$16378))))</f>
        <v>44400</v>
      </c>
      <c r="H1618" t="str">
        <v/>
      </c>
      <c r="I1618" s="10" t="str" cm="1">
        <f t="array" ref="I1618">_xlfn.IFS(AND(OR(_xlfn._xlws.FILTER(D$9:D$16388,E$9:E$16388=E1618)),ROW()=_xlfn.MINIFS(_xlfn.ANCHORARRAY(H$9),E$9:E$16388,E1618)),A1618-C$4,ROW()=_xlfn.MINIFS(_xlfn.ANCHORARRAY(H$9),E$9:E$16388,E1618),IFERROR(A1618-INDEX(G$9:G$16388,MATCH(E1618-1,E$9:E$16388,0)),A1618-C$4),ISNUMBER(A1618),A1618-F1618,TRUE,"")</f>
        <v/>
      </c>
      <c r="J1618" t="str">
        <f t="shared" si="73"/>
        <v/>
      </c>
      <c r="L1618" s="5"/>
    </row>
    <row r="1619" spans="1:12">
      <c r="A1619" s="3">
        <v>44399</v>
      </c>
      <c r="B1619" s="4" t="str">
        <f>"annual period "&amp;COUNTIF(D$9:D1619,TRUE)</f>
        <v>annual period 6</v>
      </c>
      <c r="D1619" t="b">
        <f t="shared" si="72"/>
        <v>0</v>
      </c>
      <c r="E1619">
        <f t="shared" si="74"/>
        <v>265</v>
      </c>
      <c r="F1619" s="5" cm="1">
        <f t="array" ref="F1619">INDEX(_xlfn._xlws.FILTER(A$9:A$16378,E1619=E$9:E$16378*ISNUMBER(A$9:A$16378)),1)</f>
        <v>44399</v>
      </c>
      <c r="G1619" s="5" cm="1">
        <f t="array" ref="G1619">INDEX(_xlfn._xlws.FILTER(A$9:A$16378,E1619=E$9:E$16378*ISNUMBER(A$9:A$16378)),COUNT(_xlfn._xlws.FILTER(A$9:A$16378,E1619=E$9:E$16378*ISNUMBER(A$9:A$16378))))</f>
        <v>44400</v>
      </c>
      <c r="H1619">
        <v>1619</v>
      </c>
      <c r="I1619" s="10" cm="1">
        <f t="array" ref="I1619">_xlfn.IFS(AND(OR(_xlfn._xlws.FILTER(D$9:D$16388,E$9:E$16388=E1619)),ROW()=_xlfn.MINIFS(_xlfn.ANCHORARRAY(H$9),E$9:E$16388,E1619)),A1619-C$4,ROW()=_xlfn.MINIFS(_xlfn.ANCHORARRAY(H$9),E$9:E$16388,E1619),IFERROR(A1619-INDEX(G$9:G$16388,MATCH(E1619-1,E$9:E$16388,0)),A1619-C$4),ISNUMBER(A1619),A1619-F1619,TRUE,"")</f>
        <v>6</v>
      </c>
      <c r="J1619" t="b">
        <f t="shared" si="73"/>
        <v>0</v>
      </c>
      <c r="L1619" s="5"/>
    </row>
    <row r="1620" spans="1:12">
      <c r="B1620" s="4" t="str">
        <f>"annual period "&amp;COUNTIF(D$9:D1620,TRUE)</f>
        <v>annual period 6</v>
      </c>
      <c r="D1620" t="b">
        <f t="shared" si="72"/>
        <v>0</v>
      </c>
      <c r="E1620">
        <f t="shared" si="74"/>
        <v>265</v>
      </c>
      <c r="F1620" s="5" cm="1">
        <f t="array" ref="F1620">INDEX(_xlfn._xlws.FILTER(A$9:A$16378,E1620=E$9:E$16378*ISNUMBER(A$9:A$16378)),1)</f>
        <v>44399</v>
      </c>
      <c r="G1620" s="5" cm="1">
        <f t="array" ref="G1620">INDEX(_xlfn._xlws.FILTER(A$9:A$16378,E1620=E$9:E$16378*ISNUMBER(A$9:A$16378)),COUNT(_xlfn._xlws.FILTER(A$9:A$16378,E1620=E$9:E$16378*ISNUMBER(A$9:A$16378))))</f>
        <v>44400</v>
      </c>
      <c r="H1620" t="str">
        <v/>
      </c>
      <c r="I1620" s="10" t="str" cm="1">
        <f t="array" ref="I1620">_xlfn.IFS(AND(OR(_xlfn._xlws.FILTER(D$9:D$16388,E$9:E$16388=E1620)),ROW()=_xlfn.MINIFS(_xlfn.ANCHORARRAY(H$9),E$9:E$16388,E1620)),A1620-C$4,ROW()=_xlfn.MINIFS(_xlfn.ANCHORARRAY(H$9),E$9:E$16388,E1620),IFERROR(A1620-INDEX(G$9:G$16388,MATCH(E1620-1,E$9:E$16388,0)),A1620-C$4),ISNUMBER(A1620),A1620-F1620,TRUE,"")</f>
        <v/>
      </c>
      <c r="J1620" t="str">
        <f t="shared" si="73"/>
        <v/>
      </c>
      <c r="L1620" s="5"/>
    </row>
    <row r="1621" spans="1:12">
      <c r="A1621" s="3">
        <v>44399</v>
      </c>
      <c r="B1621" s="4" t="str">
        <f>"annual period "&amp;COUNTIF(D$9:D1621,TRUE)</f>
        <v>annual period 6</v>
      </c>
      <c r="D1621" t="b">
        <f t="shared" si="72"/>
        <v>0</v>
      </c>
      <c r="E1621">
        <f t="shared" si="74"/>
        <v>265</v>
      </c>
      <c r="F1621" s="5" cm="1">
        <f t="array" ref="F1621">INDEX(_xlfn._xlws.FILTER(A$9:A$16378,E1621=E$9:E$16378*ISNUMBER(A$9:A$16378)),1)</f>
        <v>44399</v>
      </c>
      <c r="G1621" s="5" cm="1">
        <f t="array" ref="G1621">INDEX(_xlfn._xlws.FILTER(A$9:A$16378,E1621=E$9:E$16378*ISNUMBER(A$9:A$16378)),COUNT(_xlfn._xlws.FILTER(A$9:A$16378,E1621=E$9:E$16378*ISNUMBER(A$9:A$16378))))</f>
        <v>44400</v>
      </c>
      <c r="H1621">
        <v>1621</v>
      </c>
      <c r="I1621" s="10" cm="1">
        <f t="array" ref="I1621">_xlfn.IFS(AND(OR(_xlfn._xlws.FILTER(D$9:D$16388,E$9:E$16388=E1621)),ROW()=_xlfn.MINIFS(_xlfn.ANCHORARRAY(H$9),E$9:E$16388,E1621)),A1621-C$4,ROW()=_xlfn.MINIFS(_xlfn.ANCHORARRAY(H$9),E$9:E$16388,E1621),IFERROR(A1621-INDEX(G$9:G$16388,MATCH(E1621-1,E$9:E$16388,0)),A1621-C$4),ISNUMBER(A1621),A1621-F1621,TRUE,"")</f>
        <v>0</v>
      </c>
      <c r="J1621" t="b">
        <f t="shared" si="73"/>
        <v>0</v>
      </c>
      <c r="L1621" s="5"/>
    </row>
    <row r="1622" spans="1:12">
      <c r="B1622" s="4" t="str">
        <f>"annual period "&amp;COUNTIF(D$9:D1622,TRUE)</f>
        <v>annual period 6</v>
      </c>
      <c r="D1622" t="b">
        <f t="shared" si="72"/>
        <v>0</v>
      </c>
      <c r="E1622">
        <f t="shared" si="74"/>
        <v>265</v>
      </c>
      <c r="F1622" s="5" cm="1">
        <f t="array" ref="F1622">INDEX(_xlfn._xlws.FILTER(A$9:A$16378,E1622=E$9:E$16378*ISNUMBER(A$9:A$16378)),1)</f>
        <v>44399</v>
      </c>
      <c r="G1622" s="5" cm="1">
        <f t="array" ref="G1622">INDEX(_xlfn._xlws.FILTER(A$9:A$16378,E1622=E$9:E$16378*ISNUMBER(A$9:A$16378)),COUNT(_xlfn._xlws.FILTER(A$9:A$16378,E1622=E$9:E$16378*ISNUMBER(A$9:A$16378))))</f>
        <v>44400</v>
      </c>
      <c r="H1622" t="str">
        <v/>
      </c>
      <c r="I1622" s="10" t="str" cm="1">
        <f t="array" ref="I1622">_xlfn.IFS(AND(OR(_xlfn._xlws.FILTER(D$9:D$16388,E$9:E$16388=E1622)),ROW()=_xlfn.MINIFS(_xlfn.ANCHORARRAY(H$9),E$9:E$16388,E1622)),A1622-C$4,ROW()=_xlfn.MINIFS(_xlfn.ANCHORARRAY(H$9),E$9:E$16388,E1622),IFERROR(A1622-INDEX(G$9:G$16388,MATCH(E1622-1,E$9:E$16388,0)),A1622-C$4),ISNUMBER(A1622),A1622-F1622,TRUE,"")</f>
        <v/>
      </c>
      <c r="J1622" t="str">
        <f t="shared" si="73"/>
        <v/>
      </c>
      <c r="L1622" s="5"/>
    </row>
    <row r="1623" spans="1:12">
      <c r="A1623" s="3">
        <v>44400</v>
      </c>
      <c r="B1623" s="4" t="str">
        <f>"annual period "&amp;COUNTIF(D$9:D1623,TRUE)</f>
        <v>annual period 6</v>
      </c>
      <c r="D1623" t="b">
        <f t="shared" si="72"/>
        <v>0</v>
      </c>
      <c r="E1623">
        <f t="shared" si="74"/>
        <v>265</v>
      </c>
      <c r="F1623" s="5" cm="1">
        <f t="array" ref="F1623">INDEX(_xlfn._xlws.FILTER(A$9:A$16378,E1623=E$9:E$16378*ISNUMBER(A$9:A$16378)),1)</f>
        <v>44399</v>
      </c>
      <c r="G1623" s="5" cm="1">
        <f t="array" ref="G1623">INDEX(_xlfn._xlws.FILTER(A$9:A$16378,E1623=E$9:E$16378*ISNUMBER(A$9:A$16378)),COUNT(_xlfn._xlws.FILTER(A$9:A$16378,E1623=E$9:E$16378*ISNUMBER(A$9:A$16378))))</f>
        <v>44400</v>
      </c>
      <c r="H1623" t="str">
        <v/>
      </c>
      <c r="I1623" s="10" cm="1">
        <f t="array" ref="I1623">_xlfn.IFS(AND(OR(_xlfn._xlws.FILTER(D$9:D$16388,E$9:E$16388=E1623)),ROW()=_xlfn.MINIFS(_xlfn.ANCHORARRAY(H$9),E$9:E$16388,E1623)),A1623-C$4,ROW()=_xlfn.MINIFS(_xlfn.ANCHORARRAY(H$9),E$9:E$16388,E1623),IFERROR(A1623-INDEX(G$9:G$16388,MATCH(E1623-1,E$9:E$16388,0)),A1623-C$4),ISNUMBER(A1623),A1623-F1623,TRUE,"")</f>
        <v>1</v>
      </c>
      <c r="J1623" t="b">
        <f t="shared" si="73"/>
        <v>0</v>
      </c>
      <c r="L1623" s="5"/>
    </row>
    <row r="1624" spans="1:12">
      <c r="A1624" s="1" t="s">
        <v>14</v>
      </c>
      <c r="B1624" s="4" t="str">
        <f>"annual period "&amp;COUNTIF(D$9:D1624,TRUE)</f>
        <v>annual period 6</v>
      </c>
      <c r="D1624" t="b">
        <f t="shared" si="72"/>
        <v>0</v>
      </c>
      <c r="E1624">
        <f t="shared" si="74"/>
        <v>266</v>
      </c>
      <c r="F1624" s="5" cm="1">
        <f t="array" ref="F1624">INDEX(_xlfn._xlws.FILTER(A$9:A$16378,E1624=E$9:E$16378*ISNUMBER(A$9:A$16378)),1)</f>
        <v>44405</v>
      </c>
      <c r="G1624" s="5" cm="1">
        <f t="array" ref="G1624">INDEX(_xlfn._xlws.FILTER(A$9:A$16378,E1624=E$9:E$16378*ISNUMBER(A$9:A$16378)),COUNT(_xlfn._xlws.FILTER(A$9:A$16378,E1624=E$9:E$16378*ISNUMBER(A$9:A$16378))))</f>
        <v>44405</v>
      </c>
      <c r="H1624" t="str">
        <v/>
      </c>
      <c r="I1624" s="10" t="str" cm="1">
        <f t="array" ref="I1624">_xlfn.IFS(AND(OR(_xlfn._xlws.FILTER(D$9:D$16388,E$9:E$16388=E1624)),ROW()=_xlfn.MINIFS(_xlfn.ANCHORARRAY(H$9),E$9:E$16388,E1624)),A1624-C$4,ROW()=_xlfn.MINIFS(_xlfn.ANCHORARRAY(H$9),E$9:E$16388,E1624),IFERROR(A1624-INDEX(G$9:G$16388,MATCH(E1624-1,E$9:E$16388,0)),A1624-C$4),ISNUMBER(A1624),A1624-F1624,TRUE,"")</f>
        <v/>
      </c>
      <c r="J1624" t="str">
        <f t="shared" si="73"/>
        <v/>
      </c>
      <c r="L1624" s="5"/>
    </row>
    <row r="1625" spans="1:12">
      <c r="A1625" s="2"/>
      <c r="B1625" s="4" t="str">
        <f>"annual period "&amp;COUNTIF(D$9:D1625,TRUE)</f>
        <v>annual period 6</v>
      </c>
      <c r="D1625" t="b">
        <f t="shared" si="72"/>
        <v>0</v>
      </c>
      <c r="E1625">
        <f t="shared" si="74"/>
        <v>266</v>
      </c>
      <c r="F1625" s="5" cm="1">
        <f t="array" ref="F1625">INDEX(_xlfn._xlws.FILTER(A$9:A$16378,E1625=E$9:E$16378*ISNUMBER(A$9:A$16378)),1)</f>
        <v>44405</v>
      </c>
      <c r="G1625" s="5" cm="1">
        <f t="array" ref="G1625">INDEX(_xlfn._xlws.FILTER(A$9:A$16378,E1625=E$9:E$16378*ISNUMBER(A$9:A$16378)),COUNT(_xlfn._xlws.FILTER(A$9:A$16378,E1625=E$9:E$16378*ISNUMBER(A$9:A$16378))))</f>
        <v>44405</v>
      </c>
      <c r="H1625" t="str">
        <v/>
      </c>
      <c r="I1625" s="10" t="str" cm="1">
        <f t="array" ref="I1625">_xlfn.IFS(AND(OR(_xlfn._xlws.FILTER(D$9:D$16388,E$9:E$16388=E1625)),ROW()=_xlfn.MINIFS(_xlfn.ANCHORARRAY(H$9),E$9:E$16388,E1625)),A1625-C$4,ROW()=_xlfn.MINIFS(_xlfn.ANCHORARRAY(H$9),E$9:E$16388,E1625),IFERROR(A1625-INDEX(G$9:G$16388,MATCH(E1625-1,E$9:E$16388,0)),A1625-C$4),ISNUMBER(A1625),A1625-F1625,TRUE,"")</f>
        <v/>
      </c>
      <c r="J1625" t="str">
        <f t="shared" si="73"/>
        <v/>
      </c>
      <c r="L1625" s="5"/>
    </row>
    <row r="1626" spans="1:12">
      <c r="A1626" s="3">
        <v>44405</v>
      </c>
      <c r="B1626" s="4" t="str">
        <f>"annual period "&amp;COUNTIF(D$9:D1626,TRUE)</f>
        <v>annual period 6</v>
      </c>
      <c r="D1626" t="b">
        <f t="shared" si="72"/>
        <v>0</v>
      </c>
      <c r="E1626">
        <f t="shared" si="74"/>
        <v>266</v>
      </c>
      <c r="F1626" s="5" cm="1">
        <f t="array" ref="F1626">INDEX(_xlfn._xlws.FILTER(A$9:A$16378,E1626=E$9:E$16378*ISNUMBER(A$9:A$16378)),1)</f>
        <v>44405</v>
      </c>
      <c r="G1626" s="5" cm="1">
        <f t="array" ref="G1626">INDEX(_xlfn._xlws.FILTER(A$9:A$16378,E1626=E$9:E$16378*ISNUMBER(A$9:A$16378)),COUNT(_xlfn._xlws.FILTER(A$9:A$16378,E1626=E$9:E$16378*ISNUMBER(A$9:A$16378))))</f>
        <v>44405</v>
      </c>
      <c r="H1626">
        <v>1626</v>
      </c>
      <c r="I1626" s="10" cm="1">
        <f t="array" ref="I1626">_xlfn.IFS(AND(OR(_xlfn._xlws.FILTER(D$9:D$16388,E$9:E$16388=E1626)),ROW()=_xlfn.MINIFS(_xlfn.ANCHORARRAY(H$9),E$9:E$16388,E1626)),A1626-C$4,ROW()=_xlfn.MINIFS(_xlfn.ANCHORARRAY(H$9),E$9:E$16388,E1626),IFERROR(A1626-INDEX(G$9:G$16388,MATCH(E1626-1,E$9:E$16388,0)),A1626-C$4),ISNUMBER(A1626),A1626-F1626,TRUE,"")</f>
        <v>5</v>
      </c>
      <c r="J1626" t="b">
        <f t="shared" si="73"/>
        <v>0</v>
      </c>
      <c r="L1626" s="5"/>
    </row>
    <row r="1627" spans="1:12">
      <c r="B1627" s="4" t="str">
        <f>"annual period "&amp;COUNTIF(D$9:D1627,TRUE)</f>
        <v>annual period 6</v>
      </c>
      <c r="D1627" t="b">
        <f t="shared" si="72"/>
        <v>0</v>
      </c>
      <c r="E1627">
        <f t="shared" si="74"/>
        <v>266</v>
      </c>
      <c r="F1627" s="5" cm="1">
        <f t="array" ref="F1627">INDEX(_xlfn._xlws.FILTER(A$9:A$16378,E1627=E$9:E$16378*ISNUMBER(A$9:A$16378)),1)</f>
        <v>44405</v>
      </c>
      <c r="G1627" s="5" cm="1">
        <f t="array" ref="G1627">INDEX(_xlfn._xlws.FILTER(A$9:A$16378,E1627=E$9:E$16378*ISNUMBER(A$9:A$16378)),COUNT(_xlfn._xlws.FILTER(A$9:A$16378,E1627=E$9:E$16378*ISNUMBER(A$9:A$16378))))</f>
        <v>44405</v>
      </c>
      <c r="H1627" t="str">
        <v/>
      </c>
      <c r="I1627" s="10" t="str" cm="1">
        <f t="array" ref="I1627">_xlfn.IFS(AND(OR(_xlfn._xlws.FILTER(D$9:D$16388,E$9:E$16388=E1627)),ROW()=_xlfn.MINIFS(_xlfn.ANCHORARRAY(H$9),E$9:E$16388,E1627)),A1627-C$4,ROW()=_xlfn.MINIFS(_xlfn.ANCHORARRAY(H$9),E$9:E$16388,E1627),IFERROR(A1627-INDEX(G$9:G$16388,MATCH(E1627-1,E$9:E$16388,0)),A1627-C$4),ISNUMBER(A1627),A1627-F1627,TRUE,"")</f>
        <v/>
      </c>
      <c r="J1627" t="str">
        <f t="shared" si="73"/>
        <v/>
      </c>
      <c r="L1627" s="5"/>
    </row>
    <row r="1628" spans="1:12">
      <c r="A1628" s="3">
        <v>44405</v>
      </c>
      <c r="B1628" s="4" t="str">
        <f>"annual period "&amp;COUNTIF(D$9:D1628,TRUE)</f>
        <v>annual period 6</v>
      </c>
      <c r="D1628" t="b">
        <f t="shared" si="72"/>
        <v>0</v>
      </c>
      <c r="E1628">
        <f t="shared" si="74"/>
        <v>266</v>
      </c>
      <c r="F1628" s="5" cm="1">
        <f t="array" ref="F1628">INDEX(_xlfn._xlws.FILTER(A$9:A$16378,E1628=E$9:E$16378*ISNUMBER(A$9:A$16378)),1)</f>
        <v>44405</v>
      </c>
      <c r="G1628" s="5" cm="1">
        <f t="array" ref="G1628">INDEX(_xlfn._xlws.FILTER(A$9:A$16378,E1628=E$9:E$16378*ISNUMBER(A$9:A$16378)),COUNT(_xlfn._xlws.FILTER(A$9:A$16378,E1628=E$9:E$16378*ISNUMBER(A$9:A$16378))))</f>
        <v>44405</v>
      </c>
      <c r="H1628">
        <v>1628</v>
      </c>
      <c r="I1628" s="10" cm="1">
        <f t="array" ref="I1628">_xlfn.IFS(AND(OR(_xlfn._xlws.FILTER(D$9:D$16388,E$9:E$16388=E1628)),ROW()=_xlfn.MINIFS(_xlfn.ANCHORARRAY(H$9),E$9:E$16388,E1628)),A1628-C$4,ROW()=_xlfn.MINIFS(_xlfn.ANCHORARRAY(H$9),E$9:E$16388,E1628),IFERROR(A1628-INDEX(G$9:G$16388,MATCH(E1628-1,E$9:E$16388,0)),A1628-C$4),ISNUMBER(A1628),A1628-F1628,TRUE,"")</f>
        <v>0</v>
      </c>
      <c r="J1628" t="b">
        <f t="shared" si="73"/>
        <v>0</v>
      </c>
      <c r="L1628" s="5"/>
    </row>
    <row r="1629" spans="1:12">
      <c r="A1629" s="1" t="s">
        <v>14</v>
      </c>
      <c r="B1629" s="4" t="str">
        <f>"annual period "&amp;COUNTIF(D$9:D1629,TRUE)</f>
        <v>annual period 6</v>
      </c>
      <c r="D1629" t="b">
        <f t="shared" si="72"/>
        <v>0</v>
      </c>
      <c r="E1629">
        <f t="shared" si="74"/>
        <v>267</v>
      </c>
      <c r="F1629" s="5" cm="1">
        <f t="array" ref="F1629">INDEX(_xlfn._xlws.FILTER(A$9:A$16378,E1629=E$9:E$16378*ISNUMBER(A$9:A$16378)),1)</f>
        <v>44407</v>
      </c>
      <c r="G1629" s="5" cm="1">
        <f t="array" ref="G1629">INDEX(_xlfn._xlws.FILTER(A$9:A$16378,E1629=E$9:E$16378*ISNUMBER(A$9:A$16378)),COUNT(_xlfn._xlws.FILTER(A$9:A$16378,E1629=E$9:E$16378*ISNUMBER(A$9:A$16378))))</f>
        <v>44407</v>
      </c>
      <c r="H1629" t="str">
        <v/>
      </c>
      <c r="I1629" s="10" t="str" cm="1">
        <f t="array" ref="I1629">_xlfn.IFS(AND(OR(_xlfn._xlws.FILTER(D$9:D$16388,E$9:E$16388=E1629)),ROW()=_xlfn.MINIFS(_xlfn.ANCHORARRAY(H$9),E$9:E$16388,E1629)),A1629-C$4,ROW()=_xlfn.MINIFS(_xlfn.ANCHORARRAY(H$9),E$9:E$16388,E1629),IFERROR(A1629-INDEX(G$9:G$16388,MATCH(E1629-1,E$9:E$16388,0)),A1629-C$4),ISNUMBER(A1629),A1629-F1629,TRUE,"")</f>
        <v/>
      </c>
      <c r="J1629" t="str">
        <f t="shared" si="73"/>
        <v/>
      </c>
      <c r="L1629" s="5"/>
    </row>
    <row r="1630" spans="1:12">
      <c r="A1630" s="2"/>
      <c r="B1630" s="4" t="str">
        <f>"annual period "&amp;COUNTIF(D$9:D1630,TRUE)</f>
        <v>annual period 6</v>
      </c>
      <c r="D1630" t="b">
        <f t="shared" si="72"/>
        <v>0</v>
      </c>
      <c r="E1630">
        <f t="shared" si="74"/>
        <v>267</v>
      </c>
      <c r="F1630" s="5" cm="1">
        <f t="array" ref="F1630">INDEX(_xlfn._xlws.FILTER(A$9:A$16378,E1630=E$9:E$16378*ISNUMBER(A$9:A$16378)),1)</f>
        <v>44407</v>
      </c>
      <c r="G1630" s="5" cm="1">
        <f t="array" ref="G1630">INDEX(_xlfn._xlws.FILTER(A$9:A$16378,E1630=E$9:E$16378*ISNUMBER(A$9:A$16378)),COUNT(_xlfn._xlws.FILTER(A$9:A$16378,E1630=E$9:E$16378*ISNUMBER(A$9:A$16378))))</f>
        <v>44407</v>
      </c>
      <c r="H1630" t="str">
        <v/>
      </c>
      <c r="I1630" s="10" t="str" cm="1">
        <f t="array" ref="I1630">_xlfn.IFS(AND(OR(_xlfn._xlws.FILTER(D$9:D$16388,E$9:E$16388=E1630)),ROW()=_xlfn.MINIFS(_xlfn.ANCHORARRAY(H$9),E$9:E$16388,E1630)),A1630-C$4,ROW()=_xlfn.MINIFS(_xlfn.ANCHORARRAY(H$9),E$9:E$16388,E1630),IFERROR(A1630-INDEX(G$9:G$16388,MATCH(E1630-1,E$9:E$16388,0)),A1630-C$4),ISNUMBER(A1630),A1630-F1630,TRUE,"")</f>
        <v/>
      </c>
      <c r="J1630" t="str">
        <f t="shared" si="73"/>
        <v/>
      </c>
      <c r="L1630" s="5"/>
    </row>
    <row r="1631" spans="1:12">
      <c r="A1631" s="3">
        <v>44407</v>
      </c>
      <c r="B1631" s="4" t="str">
        <f>"annual period "&amp;COUNTIF(D$9:D1631,TRUE)</f>
        <v>annual period 6</v>
      </c>
      <c r="D1631" t="b">
        <f t="shared" si="72"/>
        <v>0</v>
      </c>
      <c r="E1631">
        <f t="shared" si="74"/>
        <v>267</v>
      </c>
      <c r="F1631" s="5" cm="1">
        <f t="array" ref="F1631">INDEX(_xlfn._xlws.FILTER(A$9:A$16378,E1631=E$9:E$16378*ISNUMBER(A$9:A$16378)),1)</f>
        <v>44407</v>
      </c>
      <c r="G1631" s="5" cm="1">
        <f t="array" ref="G1631">INDEX(_xlfn._xlws.FILTER(A$9:A$16378,E1631=E$9:E$16378*ISNUMBER(A$9:A$16378)),COUNT(_xlfn._xlws.FILTER(A$9:A$16378,E1631=E$9:E$16378*ISNUMBER(A$9:A$16378))))</f>
        <v>44407</v>
      </c>
      <c r="H1631">
        <v>1631</v>
      </c>
      <c r="I1631" s="10" cm="1">
        <f t="array" ref="I1631">_xlfn.IFS(AND(OR(_xlfn._xlws.FILTER(D$9:D$16388,E$9:E$16388=E1631)),ROW()=_xlfn.MINIFS(_xlfn.ANCHORARRAY(H$9),E$9:E$16388,E1631)),A1631-C$4,ROW()=_xlfn.MINIFS(_xlfn.ANCHORARRAY(H$9),E$9:E$16388,E1631),IFERROR(A1631-INDEX(G$9:G$16388,MATCH(E1631-1,E$9:E$16388,0)),A1631-C$4),ISNUMBER(A1631),A1631-F1631,TRUE,"")</f>
        <v>2</v>
      </c>
      <c r="J1631" t="b">
        <f t="shared" si="73"/>
        <v>0</v>
      </c>
      <c r="L1631" s="5"/>
    </row>
    <row r="1632" spans="1:12">
      <c r="B1632" s="4" t="str">
        <f>"annual period "&amp;COUNTIF(D$9:D1632,TRUE)</f>
        <v>annual period 6</v>
      </c>
      <c r="D1632" t="b">
        <f t="shared" ref="D1632:D1695" si="75">F1631-F1632&gt;300</f>
        <v>0</v>
      </c>
      <c r="E1632">
        <f t="shared" si="74"/>
        <v>267</v>
      </c>
      <c r="F1632" s="5" cm="1">
        <f t="array" ref="F1632">INDEX(_xlfn._xlws.FILTER(A$9:A$16378,E1632=E$9:E$16378*ISNUMBER(A$9:A$16378)),1)</f>
        <v>44407</v>
      </c>
      <c r="G1632" s="5" cm="1">
        <f t="array" ref="G1632">INDEX(_xlfn._xlws.FILTER(A$9:A$16378,E1632=E$9:E$16378*ISNUMBER(A$9:A$16378)),COUNT(_xlfn._xlws.FILTER(A$9:A$16378,E1632=E$9:E$16378*ISNUMBER(A$9:A$16378))))</f>
        <v>44407</v>
      </c>
      <c r="H1632" t="str">
        <v/>
      </c>
      <c r="I1632" s="10" t="str" cm="1">
        <f t="array" ref="I1632">_xlfn.IFS(AND(OR(_xlfn._xlws.FILTER(D$9:D$16388,E$9:E$16388=E1632)),ROW()=_xlfn.MINIFS(_xlfn.ANCHORARRAY(H$9),E$9:E$16388,E1632)),A1632-C$4,ROW()=_xlfn.MINIFS(_xlfn.ANCHORARRAY(H$9),E$9:E$16388,E1632),IFERROR(A1632-INDEX(G$9:G$16388,MATCH(E1632-1,E$9:E$16388,0)),A1632-C$4),ISNUMBER(A1632),A1632-F1632,TRUE,"")</f>
        <v/>
      </c>
      <c r="J1632" t="str">
        <f t="shared" si="73"/>
        <v/>
      </c>
      <c r="L1632" s="5"/>
    </row>
    <row r="1633" spans="1:12">
      <c r="A1633" s="3">
        <v>44407</v>
      </c>
      <c r="B1633" s="4" t="str">
        <f>"annual period "&amp;COUNTIF(D$9:D1633,TRUE)</f>
        <v>annual period 6</v>
      </c>
      <c r="D1633" t="b">
        <f t="shared" si="75"/>
        <v>0</v>
      </c>
      <c r="E1633">
        <f t="shared" si="74"/>
        <v>267</v>
      </c>
      <c r="F1633" s="5" cm="1">
        <f t="array" ref="F1633">INDEX(_xlfn._xlws.FILTER(A$9:A$16378,E1633=E$9:E$16378*ISNUMBER(A$9:A$16378)),1)</f>
        <v>44407</v>
      </c>
      <c r="G1633" s="5" cm="1">
        <f t="array" ref="G1633">INDEX(_xlfn._xlws.FILTER(A$9:A$16378,E1633=E$9:E$16378*ISNUMBER(A$9:A$16378)),COUNT(_xlfn._xlws.FILTER(A$9:A$16378,E1633=E$9:E$16378*ISNUMBER(A$9:A$16378))))</f>
        <v>44407</v>
      </c>
      <c r="H1633">
        <v>1633</v>
      </c>
      <c r="I1633" s="10" cm="1">
        <f t="array" ref="I1633">_xlfn.IFS(AND(OR(_xlfn._xlws.FILTER(D$9:D$16388,E$9:E$16388=E1633)),ROW()=_xlfn.MINIFS(_xlfn.ANCHORARRAY(H$9),E$9:E$16388,E1633)),A1633-C$4,ROW()=_xlfn.MINIFS(_xlfn.ANCHORARRAY(H$9),E$9:E$16388,E1633),IFERROR(A1633-INDEX(G$9:G$16388,MATCH(E1633-1,E$9:E$16388,0)),A1633-C$4),ISNUMBER(A1633),A1633-F1633,TRUE,"")</f>
        <v>0</v>
      </c>
      <c r="J1633" t="b">
        <f t="shared" si="73"/>
        <v>0</v>
      </c>
      <c r="L1633" s="5"/>
    </row>
    <row r="1634" spans="1:12">
      <c r="A1634" s="1" t="s">
        <v>14</v>
      </c>
      <c r="B1634" s="4" t="str">
        <f>"annual period "&amp;COUNTIF(D$9:D1634,TRUE)</f>
        <v>annual period 6</v>
      </c>
      <c r="D1634" t="b">
        <f t="shared" si="75"/>
        <v>0</v>
      </c>
      <c r="E1634">
        <f t="shared" si="74"/>
        <v>268</v>
      </c>
      <c r="F1634" s="5" cm="1">
        <f t="array" ref="F1634">INDEX(_xlfn._xlws.FILTER(A$9:A$16378,E1634=E$9:E$16378*ISNUMBER(A$9:A$16378)),1)</f>
        <v>44409</v>
      </c>
      <c r="G1634" s="5" cm="1">
        <f t="array" ref="G1634">INDEX(_xlfn._xlws.FILTER(A$9:A$16378,E1634=E$9:E$16378*ISNUMBER(A$9:A$16378)),COUNT(_xlfn._xlws.FILTER(A$9:A$16378,E1634=E$9:E$16378*ISNUMBER(A$9:A$16378))))</f>
        <v>44409</v>
      </c>
      <c r="H1634" t="str">
        <v/>
      </c>
      <c r="I1634" s="10" t="str" cm="1">
        <f t="array" ref="I1634">_xlfn.IFS(AND(OR(_xlfn._xlws.FILTER(D$9:D$16388,E$9:E$16388=E1634)),ROW()=_xlfn.MINIFS(_xlfn.ANCHORARRAY(H$9),E$9:E$16388,E1634)),A1634-C$4,ROW()=_xlfn.MINIFS(_xlfn.ANCHORARRAY(H$9),E$9:E$16388,E1634),IFERROR(A1634-INDEX(G$9:G$16388,MATCH(E1634-1,E$9:E$16388,0)),A1634-C$4),ISNUMBER(A1634),A1634-F1634,TRUE,"")</f>
        <v/>
      </c>
      <c r="J1634" t="str">
        <f t="shared" si="73"/>
        <v/>
      </c>
      <c r="L1634" s="5"/>
    </row>
    <row r="1635" spans="1:12">
      <c r="A1635" s="2"/>
      <c r="B1635" s="4" t="str">
        <f>"annual period "&amp;COUNTIF(D$9:D1635,TRUE)</f>
        <v>annual period 6</v>
      </c>
      <c r="D1635" t="b">
        <f t="shared" si="75"/>
        <v>0</v>
      </c>
      <c r="E1635">
        <f t="shared" si="74"/>
        <v>268</v>
      </c>
      <c r="F1635" s="5" cm="1">
        <f t="array" ref="F1635">INDEX(_xlfn._xlws.FILTER(A$9:A$16378,E1635=E$9:E$16378*ISNUMBER(A$9:A$16378)),1)</f>
        <v>44409</v>
      </c>
      <c r="G1635" s="5" cm="1">
        <f t="array" ref="G1635">INDEX(_xlfn._xlws.FILTER(A$9:A$16378,E1635=E$9:E$16378*ISNUMBER(A$9:A$16378)),COUNT(_xlfn._xlws.FILTER(A$9:A$16378,E1635=E$9:E$16378*ISNUMBER(A$9:A$16378))))</f>
        <v>44409</v>
      </c>
      <c r="H1635" t="str">
        <v/>
      </c>
      <c r="I1635" s="10" t="str" cm="1">
        <f t="array" ref="I1635">_xlfn.IFS(AND(OR(_xlfn._xlws.FILTER(D$9:D$16388,E$9:E$16388=E1635)),ROW()=_xlfn.MINIFS(_xlfn.ANCHORARRAY(H$9),E$9:E$16388,E1635)),A1635-C$4,ROW()=_xlfn.MINIFS(_xlfn.ANCHORARRAY(H$9),E$9:E$16388,E1635),IFERROR(A1635-INDEX(G$9:G$16388,MATCH(E1635-1,E$9:E$16388,0)),A1635-C$4),ISNUMBER(A1635),A1635-F1635,TRUE,"")</f>
        <v/>
      </c>
      <c r="J1635" t="str">
        <f t="shared" si="73"/>
        <v/>
      </c>
      <c r="L1635" s="5"/>
    </row>
    <row r="1636" spans="1:12">
      <c r="A1636" s="3">
        <v>44409</v>
      </c>
      <c r="B1636" s="4" t="str">
        <f>"annual period "&amp;COUNTIF(D$9:D1636,TRUE)</f>
        <v>annual period 6</v>
      </c>
      <c r="D1636" t="b">
        <f t="shared" si="75"/>
        <v>0</v>
      </c>
      <c r="E1636">
        <f t="shared" si="74"/>
        <v>268</v>
      </c>
      <c r="F1636" s="5" cm="1">
        <f t="array" ref="F1636">INDEX(_xlfn._xlws.FILTER(A$9:A$16378,E1636=E$9:E$16378*ISNUMBER(A$9:A$16378)),1)</f>
        <v>44409</v>
      </c>
      <c r="G1636" s="5" cm="1">
        <f t="array" ref="G1636">INDEX(_xlfn._xlws.FILTER(A$9:A$16378,E1636=E$9:E$16378*ISNUMBER(A$9:A$16378)),COUNT(_xlfn._xlws.FILTER(A$9:A$16378,E1636=E$9:E$16378*ISNUMBER(A$9:A$16378))))</f>
        <v>44409</v>
      </c>
      <c r="H1636">
        <v>1636</v>
      </c>
      <c r="I1636" s="10" cm="1">
        <f t="array" ref="I1636">_xlfn.IFS(AND(OR(_xlfn._xlws.FILTER(D$9:D$16388,E$9:E$16388=E1636)),ROW()=_xlfn.MINIFS(_xlfn.ANCHORARRAY(H$9),E$9:E$16388,E1636)),A1636-C$4,ROW()=_xlfn.MINIFS(_xlfn.ANCHORARRAY(H$9),E$9:E$16388,E1636),IFERROR(A1636-INDEX(G$9:G$16388,MATCH(E1636-1,E$9:E$16388,0)),A1636-C$4),ISNUMBER(A1636),A1636-F1636,TRUE,"")</f>
        <v>2</v>
      </c>
      <c r="J1636" t="b">
        <f t="shared" si="73"/>
        <v>0</v>
      </c>
      <c r="L1636" s="5"/>
    </row>
    <row r="1637" spans="1:12">
      <c r="B1637" s="4" t="str">
        <f>"annual period "&amp;COUNTIF(D$9:D1637,TRUE)</f>
        <v>annual period 6</v>
      </c>
      <c r="D1637" t="b">
        <f t="shared" si="75"/>
        <v>0</v>
      </c>
      <c r="E1637">
        <f t="shared" si="74"/>
        <v>268</v>
      </c>
      <c r="F1637" s="5" cm="1">
        <f t="array" ref="F1637">INDEX(_xlfn._xlws.FILTER(A$9:A$16378,E1637=E$9:E$16378*ISNUMBER(A$9:A$16378)),1)</f>
        <v>44409</v>
      </c>
      <c r="G1637" s="5" cm="1">
        <f t="array" ref="G1637">INDEX(_xlfn._xlws.FILTER(A$9:A$16378,E1637=E$9:E$16378*ISNUMBER(A$9:A$16378)),COUNT(_xlfn._xlws.FILTER(A$9:A$16378,E1637=E$9:E$16378*ISNUMBER(A$9:A$16378))))</f>
        <v>44409</v>
      </c>
      <c r="H1637" t="str">
        <v/>
      </c>
      <c r="I1637" s="10" t="str" cm="1">
        <f t="array" ref="I1637">_xlfn.IFS(AND(OR(_xlfn._xlws.FILTER(D$9:D$16388,E$9:E$16388=E1637)),ROW()=_xlfn.MINIFS(_xlfn.ANCHORARRAY(H$9),E$9:E$16388,E1637)),A1637-C$4,ROW()=_xlfn.MINIFS(_xlfn.ANCHORARRAY(H$9),E$9:E$16388,E1637),IFERROR(A1637-INDEX(G$9:G$16388,MATCH(E1637-1,E$9:E$16388,0)),A1637-C$4),ISNUMBER(A1637),A1637-F1637,TRUE,"")</f>
        <v/>
      </c>
      <c r="J1637" t="str">
        <f t="shared" si="73"/>
        <v/>
      </c>
      <c r="L1637" s="5"/>
    </row>
    <row r="1638" spans="1:12">
      <c r="A1638" s="3">
        <v>44409</v>
      </c>
      <c r="B1638" s="4" t="str">
        <f>"annual period "&amp;COUNTIF(D$9:D1638,TRUE)</f>
        <v>annual period 6</v>
      </c>
      <c r="D1638" t="b">
        <f t="shared" si="75"/>
        <v>0</v>
      </c>
      <c r="E1638">
        <f t="shared" si="74"/>
        <v>268</v>
      </c>
      <c r="F1638" s="5" cm="1">
        <f t="array" ref="F1638">INDEX(_xlfn._xlws.FILTER(A$9:A$16378,E1638=E$9:E$16378*ISNUMBER(A$9:A$16378)),1)</f>
        <v>44409</v>
      </c>
      <c r="G1638" s="5" cm="1">
        <f t="array" ref="G1638">INDEX(_xlfn._xlws.FILTER(A$9:A$16378,E1638=E$9:E$16378*ISNUMBER(A$9:A$16378)),COUNT(_xlfn._xlws.FILTER(A$9:A$16378,E1638=E$9:E$16378*ISNUMBER(A$9:A$16378))))</f>
        <v>44409</v>
      </c>
      <c r="H1638">
        <v>1638</v>
      </c>
      <c r="I1638" s="10" cm="1">
        <f t="array" ref="I1638">_xlfn.IFS(AND(OR(_xlfn._xlws.FILTER(D$9:D$16388,E$9:E$16388=E1638)),ROW()=_xlfn.MINIFS(_xlfn.ANCHORARRAY(H$9),E$9:E$16388,E1638)),A1638-C$4,ROW()=_xlfn.MINIFS(_xlfn.ANCHORARRAY(H$9),E$9:E$16388,E1638),IFERROR(A1638-INDEX(G$9:G$16388,MATCH(E1638-1,E$9:E$16388,0)),A1638-C$4),ISNUMBER(A1638),A1638-F1638,TRUE,"")</f>
        <v>0</v>
      </c>
      <c r="J1638" t="b">
        <f t="shared" si="73"/>
        <v>0</v>
      </c>
      <c r="L1638" s="5"/>
    </row>
    <row r="1639" spans="1:12">
      <c r="A1639" s="1" t="s">
        <v>14</v>
      </c>
      <c r="B1639" s="4" t="str">
        <f>"annual period "&amp;COUNTIF(D$9:D1639,TRUE)</f>
        <v>annual period 6</v>
      </c>
      <c r="D1639" t="b">
        <f t="shared" si="75"/>
        <v>0</v>
      </c>
      <c r="E1639">
        <f t="shared" si="74"/>
        <v>269</v>
      </c>
      <c r="F1639" s="5" cm="1">
        <f t="array" ref="F1639">INDEX(_xlfn._xlws.FILTER(A$9:A$16378,E1639=E$9:E$16378*ISNUMBER(A$9:A$16378)),1)</f>
        <v>44410</v>
      </c>
      <c r="G1639" s="5" cm="1">
        <f t="array" ref="G1639">INDEX(_xlfn._xlws.FILTER(A$9:A$16378,E1639=E$9:E$16378*ISNUMBER(A$9:A$16378)),COUNT(_xlfn._xlws.FILTER(A$9:A$16378,E1639=E$9:E$16378*ISNUMBER(A$9:A$16378))))</f>
        <v>44410</v>
      </c>
      <c r="H1639" t="str">
        <v/>
      </c>
      <c r="I1639" s="10" t="str" cm="1">
        <f t="array" ref="I1639">_xlfn.IFS(AND(OR(_xlfn._xlws.FILTER(D$9:D$16388,E$9:E$16388=E1639)),ROW()=_xlfn.MINIFS(_xlfn.ANCHORARRAY(H$9),E$9:E$16388,E1639)),A1639-C$4,ROW()=_xlfn.MINIFS(_xlfn.ANCHORARRAY(H$9),E$9:E$16388,E1639),IFERROR(A1639-INDEX(G$9:G$16388,MATCH(E1639-1,E$9:E$16388,0)),A1639-C$4),ISNUMBER(A1639),A1639-F1639,TRUE,"")</f>
        <v/>
      </c>
      <c r="J1639" t="str">
        <f t="shared" si="73"/>
        <v/>
      </c>
      <c r="L1639" s="5"/>
    </row>
    <row r="1640" spans="1:12">
      <c r="A1640" s="2"/>
      <c r="B1640" s="4" t="str">
        <f>"annual period "&amp;COUNTIF(D$9:D1640,TRUE)</f>
        <v>annual period 6</v>
      </c>
      <c r="D1640" t="b">
        <f t="shared" si="75"/>
        <v>0</v>
      </c>
      <c r="E1640">
        <f t="shared" si="74"/>
        <v>269</v>
      </c>
      <c r="F1640" s="5" cm="1">
        <f t="array" ref="F1640">INDEX(_xlfn._xlws.FILTER(A$9:A$16378,E1640=E$9:E$16378*ISNUMBER(A$9:A$16378)),1)</f>
        <v>44410</v>
      </c>
      <c r="G1640" s="5" cm="1">
        <f t="array" ref="G1640">INDEX(_xlfn._xlws.FILTER(A$9:A$16378,E1640=E$9:E$16378*ISNUMBER(A$9:A$16378)),COUNT(_xlfn._xlws.FILTER(A$9:A$16378,E1640=E$9:E$16378*ISNUMBER(A$9:A$16378))))</f>
        <v>44410</v>
      </c>
      <c r="H1640" t="str">
        <v/>
      </c>
      <c r="I1640" s="10" t="str" cm="1">
        <f t="array" ref="I1640">_xlfn.IFS(AND(OR(_xlfn._xlws.FILTER(D$9:D$16388,E$9:E$16388=E1640)),ROW()=_xlfn.MINIFS(_xlfn.ANCHORARRAY(H$9),E$9:E$16388,E1640)),A1640-C$4,ROW()=_xlfn.MINIFS(_xlfn.ANCHORARRAY(H$9),E$9:E$16388,E1640),IFERROR(A1640-INDEX(G$9:G$16388,MATCH(E1640-1,E$9:E$16388,0)),A1640-C$4),ISNUMBER(A1640),A1640-F1640,TRUE,"")</f>
        <v/>
      </c>
      <c r="J1640" t="str">
        <f t="shared" si="73"/>
        <v/>
      </c>
      <c r="L1640" s="5"/>
    </row>
    <row r="1641" spans="1:12">
      <c r="A1641" s="3">
        <v>44410</v>
      </c>
      <c r="B1641" s="4" t="str">
        <f>"annual period "&amp;COUNTIF(D$9:D1641,TRUE)</f>
        <v>annual period 6</v>
      </c>
      <c r="D1641" t="b">
        <f t="shared" si="75"/>
        <v>0</v>
      </c>
      <c r="E1641">
        <f t="shared" si="74"/>
        <v>269</v>
      </c>
      <c r="F1641" s="5" cm="1">
        <f t="array" ref="F1641">INDEX(_xlfn._xlws.FILTER(A$9:A$16378,E1641=E$9:E$16378*ISNUMBER(A$9:A$16378)),1)</f>
        <v>44410</v>
      </c>
      <c r="G1641" s="5" cm="1">
        <f t="array" ref="G1641">INDEX(_xlfn._xlws.FILTER(A$9:A$16378,E1641=E$9:E$16378*ISNUMBER(A$9:A$16378)),COUNT(_xlfn._xlws.FILTER(A$9:A$16378,E1641=E$9:E$16378*ISNUMBER(A$9:A$16378))))</f>
        <v>44410</v>
      </c>
      <c r="H1641">
        <v>1641</v>
      </c>
      <c r="I1641" s="10" cm="1">
        <f t="array" ref="I1641">_xlfn.IFS(AND(OR(_xlfn._xlws.FILTER(D$9:D$16388,E$9:E$16388=E1641)),ROW()=_xlfn.MINIFS(_xlfn.ANCHORARRAY(H$9),E$9:E$16388,E1641)),A1641-C$4,ROW()=_xlfn.MINIFS(_xlfn.ANCHORARRAY(H$9),E$9:E$16388,E1641),IFERROR(A1641-INDEX(G$9:G$16388,MATCH(E1641-1,E$9:E$16388,0)),A1641-C$4),ISNUMBER(A1641),A1641-F1641,TRUE,"")</f>
        <v>1</v>
      </c>
      <c r="J1641" t="b">
        <f t="shared" si="73"/>
        <v>0</v>
      </c>
      <c r="L1641" s="5"/>
    </row>
    <row r="1642" spans="1:12">
      <c r="A1642" s="1" t="s">
        <v>14</v>
      </c>
      <c r="B1642" s="4" t="str">
        <f>"annual period "&amp;COUNTIF(D$9:D1642,TRUE)</f>
        <v>annual period 6</v>
      </c>
      <c r="D1642" t="b">
        <f t="shared" si="75"/>
        <v>0</v>
      </c>
      <c r="E1642">
        <f t="shared" si="74"/>
        <v>270</v>
      </c>
      <c r="F1642" s="5" cm="1">
        <f t="array" ref="F1642">INDEX(_xlfn._xlws.FILTER(A$9:A$16378,E1642=E$9:E$16378*ISNUMBER(A$9:A$16378)),1)</f>
        <v>44410</v>
      </c>
      <c r="G1642" s="5" cm="1">
        <f t="array" ref="G1642">INDEX(_xlfn._xlws.FILTER(A$9:A$16378,E1642=E$9:E$16378*ISNUMBER(A$9:A$16378)),COUNT(_xlfn._xlws.FILTER(A$9:A$16378,E1642=E$9:E$16378*ISNUMBER(A$9:A$16378))))</f>
        <v>44411</v>
      </c>
      <c r="H1642" t="str">
        <v/>
      </c>
      <c r="I1642" s="10" t="str" cm="1">
        <f t="array" ref="I1642">_xlfn.IFS(AND(OR(_xlfn._xlws.FILTER(D$9:D$16388,E$9:E$16388=E1642)),ROW()=_xlfn.MINIFS(_xlfn.ANCHORARRAY(H$9),E$9:E$16388,E1642)),A1642-C$4,ROW()=_xlfn.MINIFS(_xlfn.ANCHORARRAY(H$9),E$9:E$16388,E1642),IFERROR(A1642-INDEX(G$9:G$16388,MATCH(E1642-1,E$9:E$16388,0)),A1642-C$4),ISNUMBER(A1642),A1642-F1642,TRUE,"")</f>
        <v/>
      </c>
      <c r="J1642" t="str">
        <f t="shared" si="73"/>
        <v/>
      </c>
      <c r="L1642" s="5"/>
    </row>
    <row r="1643" spans="1:12">
      <c r="A1643" s="2"/>
      <c r="B1643" s="4" t="str">
        <f>"annual period "&amp;COUNTIF(D$9:D1643,TRUE)</f>
        <v>annual period 6</v>
      </c>
      <c r="D1643" t="b">
        <f t="shared" si="75"/>
        <v>0</v>
      </c>
      <c r="E1643">
        <f t="shared" si="74"/>
        <v>270</v>
      </c>
      <c r="F1643" s="5" cm="1">
        <f t="array" ref="F1643">INDEX(_xlfn._xlws.FILTER(A$9:A$16378,E1643=E$9:E$16378*ISNUMBER(A$9:A$16378)),1)</f>
        <v>44410</v>
      </c>
      <c r="G1643" s="5" cm="1">
        <f t="array" ref="G1643">INDEX(_xlfn._xlws.FILTER(A$9:A$16378,E1643=E$9:E$16378*ISNUMBER(A$9:A$16378)),COUNT(_xlfn._xlws.FILTER(A$9:A$16378,E1643=E$9:E$16378*ISNUMBER(A$9:A$16378))))</f>
        <v>44411</v>
      </c>
      <c r="H1643" t="str">
        <v/>
      </c>
      <c r="I1643" s="10" t="str" cm="1">
        <f t="array" ref="I1643">_xlfn.IFS(AND(OR(_xlfn._xlws.FILTER(D$9:D$16388,E$9:E$16388=E1643)),ROW()=_xlfn.MINIFS(_xlfn.ANCHORARRAY(H$9),E$9:E$16388,E1643)),A1643-C$4,ROW()=_xlfn.MINIFS(_xlfn.ANCHORARRAY(H$9),E$9:E$16388,E1643),IFERROR(A1643-INDEX(G$9:G$16388,MATCH(E1643-1,E$9:E$16388,0)),A1643-C$4),ISNUMBER(A1643),A1643-F1643,TRUE,"")</f>
        <v/>
      </c>
      <c r="J1643" t="str">
        <f t="shared" si="73"/>
        <v/>
      </c>
      <c r="L1643" s="5"/>
    </row>
    <row r="1644" spans="1:12">
      <c r="A1644" s="3">
        <v>44410</v>
      </c>
      <c r="B1644" s="4" t="str">
        <f>"annual period "&amp;COUNTIF(D$9:D1644,TRUE)</f>
        <v>annual period 6</v>
      </c>
      <c r="D1644" t="b">
        <f t="shared" si="75"/>
        <v>0</v>
      </c>
      <c r="E1644">
        <f t="shared" si="74"/>
        <v>270</v>
      </c>
      <c r="F1644" s="5" cm="1">
        <f t="array" ref="F1644">INDEX(_xlfn._xlws.FILTER(A$9:A$16378,E1644=E$9:E$16378*ISNUMBER(A$9:A$16378)),1)</f>
        <v>44410</v>
      </c>
      <c r="G1644" s="5" cm="1">
        <f t="array" ref="G1644">INDEX(_xlfn._xlws.FILTER(A$9:A$16378,E1644=E$9:E$16378*ISNUMBER(A$9:A$16378)),COUNT(_xlfn._xlws.FILTER(A$9:A$16378,E1644=E$9:E$16378*ISNUMBER(A$9:A$16378))))</f>
        <v>44411</v>
      </c>
      <c r="H1644">
        <v>1644</v>
      </c>
      <c r="I1644" s="10" cm="1">
        <f t="array" ref="I1644">_xlfn.IFS(AND(OR(_xlfn._xlws.FILTER(D$9:D$16388,E$9:E$16388=E1644)),ROW()=_xlfn.MINIFS(_xlfn.ANCHORARRAY(H$9),E$9:E$16388,E1644)),A1644-C$4,ROW()=_xlfn.MINIFS(_xlfn.ANCHORARRAY(H$9),E$9:E$16388,E1644),IFERROR(A1644-INDEX(G$9:G$16388,MATCH(E1644-1,E$9:E$16388,0)),A1644-C$4),ISNUMBER(A1644),A1644-F1644,TRUE,"")</f>
        <v>0</v>
      </c>
      <c r="J1644" t="b">
        <f t="shared" si="73"/>
        <v>0</v>
      </c>
      <c r="L1644" s="5"/>
    </row>
    <row r="1645" spans="1:12">
      <c r="B1645" s="4" t="str">
        <f>"annual period "&amp;COUNTIF(D$9:D1645,TRUE)</f>
        <v>annual period 6</v>
      </c>
      <c r="D1645" t="b">
        <f t="shared" si="75"/>
        <v>0</v>
      </c>
      <c r="E1645">
        <f t="shared" si="74"/>
        <v>270</v>
      </c>
      <c r="F1645" s="5" cm="1">
        <f t="array" ref="F1645">INDEX(_xlfn._xlws.FILTER(A$9:A$16378,E1645=E$9:E$16378*ISNUMBER(A$9:A$16378)),1)</f>
        <v>44410</v>
      </c>
      <c r="G1645" s="5" cm="1">
        <f t="array" ref="G1645">INDEX(_xlfn._xlws.FILTER(A$9:A$16378,E1645=E$9:E$16378*ISNUMBER(A$9:A$16378)),COUNT(_xlfn._xlws.FILTER(A$9:A$16378,E1645=E$9:E$16378*ISNUMBER(A$9:A$16378))))</f>
        <v>44411</v>
      </c>
      <c r="H1645" t="str">
        <v/>
      </c>
      <c r="I1645" s="10" t="str" cm="1">
        <f t="array" ref="I1645">_xlfn.IFS(AND(OR(_xlfn._xlws.FILTER(D$9:D$16388,E$9:E$16388=E1645)),ROW()=_xlfn.MINIFS(_xlfn.ANCHORARRAY(H$9),E$9:E$16388,E1645)),A1645-C$4,ROW()=_xlfn.MINIFS(_xlfn.ANCHORARRAY(H$9),E$9:E$16388,E1645),IFERROR(A1645-INDEX(G$9:G$16388,MATCH(E1645-1,E$9:E$16388,0)),A1645-C$4),ISNUMBER(A1645),A1645-F1645,TRUE,"")</f>
        <v/>
      </c>
      <c r="J1645" t="str">
        <f t="shared" si="73"/>
        <v/>
      </c>
      <c r="L1645" s="5"/>
    </row>
    <row r="1646" spans="1:12">
      <c r="A1646" s="3">
        <v>44411</v>
      </c>
      <c r="B1646" s="4" t="str">
        <f>"annual period "&amp;COUNTIF(D$9:D1646,TRUE)</f>
        <v>annual period 6</v>
      </c>
      <c r="D1646" t="b">
        <f t="shared" si="75"/>
        <v>0</v>
      </c>
      <c r="E1646">
        <f t="shared" si="74"/>
        <v>270</v>
      </c>
      <c r="F1646" s="5" cm="1">
        <f t="array" ref="F1646">INDEX(_xlfn._xlws.FILTER(A$9:A$16378,E1646=E$9:E$16378*ISNUMBER(A$9:A$16378)),1)</f>
        <v>44410</v>
      </c>
      <c r="G1646" s="5" cm="1">
        <f t="array" ref="G1646">INDEX(_xlfn._xlws.FILTER(A$9:A$16378,E1646=E$9:E$16378*ISNUMBER(A$9:A$16378)),COUNT(_xlfn._xlws.FILTER(A$9:A$16378,E1646=E$9:E$16378*ISNUMBER(A$9:A$16378))))</f>
        <v>44411</v>
      </c>
      <c r="H1646" t="str">
        <v/>
      </c>
      <c r="I1646" s="10" cm="1">
        <f t="array" ref="I1646">_xlfn.IFS(AND(OR(_xlfn._xlws.FILTER(D$9:D$16388,E$9:E$16388=E1646)),ROW()=_xlfn.MINIFS(_xlfn.ANCHORARRAY(H$9),E$9:E$16388,E1646)),A1646-C$4,ROW()=_xlfn.MINIFS(_xlfn.ANCHORARRAY(H$9),E$9:E$16388,E1646),IFERROR(A1646-INDEX(G$9:G$16388,MATCH(E1646-1,E$9:E$16388,0)),A1646-C$4),ISNUMBER(A1646),A1646-F1646,TRUE,"")</f>
        <v>1</v>
      </c>
      <c r="J1646" t="b">
        <f t="shared" si="73"/>
        <v>0</v>
      </c>
      <c r="L1646" s="5"/>
    </row>
    <row r="1647" spans="1:12">
      <c r="A1647" s="1" t="s">
        <v>14</v>
      </c>
      <c r="B1647" s="4" t="str">
        <f>"annual period "&amp;COUNTIF(D$9:D1647,TRUE)</f>
        <v>annual period 6</v>
      </c>
      <c r="D1647" t="b">
        <f t="shared" si="75"/>
        <v>0</v>
      </c>
      <c r="E1647">
        <f t="shared" si="74"/>
        <v>271</v>
      </c>
      <c r="F1647" s="5" cm="1">
        <f t="array" ref="F1647">INDEX(_xlfn._xlws.FILTER(A$9:A$16378,E1647=E$9:E$16378*ISNUMBER(A$9:A$16378)),1)</f>
        <v>44411</v>
      </c>
      <c r="G1647" s="5" cm="1">
        <f t="array" ref="G1647">INDEX(_xlfn._xlws.FILTER(A$9:A$16378,E1647=E$9:E$16378*ISNUMBER(A$9:A$16378)),COUNT(_xlfn._xlws.FILTER(A$9:A$16378,E1647=E$9:E$16378*ISNUMBER(A$9:A$16378))))</f>
        <v>44413</v>
      </c>
      <c r="H1647" t="str">
        <v/>
      </c>
      <c r="I1647" s="10" t="str" cm="1">
        <f t="array" ref="I1647">_xlfn.IFS(AND(OR(_xlfn._xlws.FILTER(D$9:D$16388,E$9:E$16388=E1647)),ROW()=_xlfn.MINIFS(_xlfn.ANCHORARRAY(H$9),E$9:E$16388,E1647)),A1647-C$4,ROW()=_xlfn.MINIFS(_xlfn.ANCHORARRAY(H$9),E$9:E$16388,E1647),IFERROR(A1647-INDEX(G$9:G$16388,MATCH(E1647-1,E$9:E$16388,0)),A1647-C$4),ISNUMBER(A1647),A1647-F1647,TRUE,"")</f>
        <v/>
      </c>
      <c r="J1647" t="str">
        <f t="shared" si="73"/>
        <v/>
      </c>
      <c r="L1647" s="5"/>
    </row>
    <row r="1648" spans="1:12">
      <c r="A1648" s="2"/>
      <c r="B1648" s="4" t="str">
        <f>"annual period "&amp;COUNTIF(D$9:D1648,TRUE)</f>
        <v>annual period 6</v>
      </c>
      <c r="D1648" t="b">
        <f t="shared" si="75"/>
        <v>0</v>
      </c>
      <c r="E1648">
        <f t="shared" si="74"/>
        <v>271</v>
      </c>
      <c r="F1648" s="5" cm="1">
        <f t="array" ref="F1648">INDEX(_xlfn._xlws.FILTER(A$9:A$16378,E1648=E$9:E$16378*ISNUMBER(A$9:A$16378)),1)</f>
        <v>44411</v>
      </c>
      <c r="G1648" s="5" cm="1">
        <f t="array" ref="G1648">INDEX(_xlfn._xlws.FILTER(A$9:A$16378,E1648=E$9:E$16378*ISNUMBER(A$9:A$16378)),COUNT(_xlfn._xlws.FILTER(A$9:A$16378,E1648=E$9:E$16378*ISNUMBER(A$9:A$16378))))</f>
        <v>44413</v>
      </c>
      <c r="H1648" t="str">
        <v/>
      </c>
      <c r="I1648" s="10" t="str" cm="1">
        <f t="array" ref="I1648">_xlfn.IFS(AND(OR(_xlfn._xlws.FILTER(D$9:D$16388,E$9:E$16388=E1648)),ROW()=_xlfn.MINIFS(_xlfn.ANCHORARRAY(H$9),E$9:E$16388,E1648)),A1648-C$4,ROW()=_xlfn.MINIFS(_xlfn.ANCHORARRAY(H$9),E$9:E$16388,E1648),IFERROR(A1648-INDEX(G$9:G$16388,MATCH(E1648-1,E$9:E$16388,0)),A1648-C$4),ISNUMBER(A1648),A1648-F1648,TRUE,"")</f>
        <v/>
      </c>
      <c r="J1648" t="str">
        <f t="shared" si="73"/>
        <v/>
      </c>
      <c r="L1648" s="5"/>
    </row>
    <row r="1649" spans="1:12">
      <c r="A1649" s="3">
        <v>44411</v>
      </c>
      <c r="B1649" s="4" t="str">
        <f>"annual period "&amp;COUNTIF(D$9:D1649,TRUE)</f>
        <v>annual period 6</v>
      </c>
      <c r="D1649" t="b">
        <f t="shared" si="75"/>
        <v>0</v>
      </c>
      <c r="E1649">
        <f t="shared" si="74"/>
        <v>271</v>
      </c>
      <c r="F1649" s="5" cm="1">
        <f t="array" ref="F1649">INDEX(_xlfn._xlws.FILTER(A$9:A$16378,E1649=E$9:E$16378*ISNUMBER(A$9:A$16378)),1)</f>
        <v>44411</v>
      </c>
      <c r="G1649" s="5" cm="1">
        <f t="array" ref="G1649">INDEX(_xlfn._xlws.FILTER(A$9:A$16378,E1649=E$9:E$16378*ISNUMBER(A$9:A$16378)),COUNT(_xlfn._xlws.FILTER(A$9:A$16378,E1649=E$9:E$16378*ISNUMBER(A$9:A$16378))))</f>
        <v>44413</v>
      </c>
      <c r="H1649">
        <v>1649</v>
      </c>
      <c r="I1649" s="10" cm="1">
        <f t="array" ref="I1649">_xlfn.IFS(AND(OR(_xlfn._xlws.FILTER(D$9:D$16388,E$9:E$16388=E1649)),ROW()=_xlfn.MINIFS(_xlfn.ANCHORARRAY(H$9),E$9:E$16388,E1649)),A1649-C$4,ROW()=_xlfn.MINIFS(_xlfn.ANCHORARRAY(H$9),E$9:E$16388,E1649),IFERROR(A1649-INDEX(G$9:G$16388,MATCH(E1649-1,E$9:E$16388,0)),A1649-C$4),ISNUMBER(A1649),A1649-F1649,TRUE,"")</f>
        <v>0</v>
      </c>
      <c r="J1649" t="b">
        <f t="shared" si="73"/>
        <v>0</v>
      </c>
      <c r="L1649" s="5"/>
    </row>
    <row r="1650" spans="1:12">
      <c r="B1650" s="4" t="str">
        <f>"annual period "&amp;COUNTIF(D$9:D1650,TRUE)</f>
        <v>annual period 6</v>
      </c>
      <c r="D1650" t="b">
        <f t="shared" si="75"/>
        <v>0</v>
      </c>
      <c r="E1650">
        <f t="shared" si="74"/>
        <v>271</v>
      </c>
      <c r="F1650" s="5" cm="1">
        <f t="array" ref="F1650">INDEX(_xlfn._xlws.FILTER(A$9:A$16378,E1650=E$9:E$16378*ISNUMBER(A$9:A$16378)),1)</f>
        <v>44411</v>
      </c>
      <c r="G1650" s="5" cm="1">
        <f t="array" ref="G1650">INDEX(_xlfn._xlws.FILTER(A$9:A$16378,E1650=E$9:E$16378*ISNUMBER(A$9:A$16378)),COUNT(_xlfn._xlws.FILTER(A$9:A$16378,E1650=E$9:E$16378*ISNUMBER(A$9:A$16378))))</f>
        <v>44413</v>
      </c>
      <c r="H1650" t="str">
        <v/>
      </c>
      <c r="I1650" s="10" t="str" cm="1">
        <f t="array" ref="I1650">_xlfn.IFS(AND(OR(_xlfn._xlws.FILTER(D$9:D$16388,E$9:E$16388=E1650)),ROW()=_xlfn.MINIFS(_xlfn.ANCHORARRAY(H$9),E$9:E$16388,E1650)),A1650-C$4,ROW()=_xlfn.MINIFS(_xlfn.ANCHORARRAY(H$9),E$9:E$16388,E1650),IFERROR(A1650-INDEX(G$9:G$16388,MATCH(E1650-1,E$9:E$16388,0)),A1650-C$4),ISNUMBER(A1650),A1650-F1650,TRUE,"")</f>
        <v/>
      </c>
      <c r="J1650" t="str">
        <f t="shared" si="73"/>
        <v/>
      </c>
      <c r="L1650" s="5"/>
    </row>
    <row r="1651" spans="1:12">
      <c r="A1651" s="3">
        <v>44413</v>
      </c>
      <c r="B1651" s="4" t="str">
        <f>"annual period "&amp;COUNTIF(D$9:D1651,TRUE)</f>
        <v>annual period 6</v>
      </c>
      <c r="D1651" t="b">
        <f t="shared" si="75"/>
        <v>0</v>
      </c>
      <c r="E1651">
        <f t="shared" si="74"/>
        <v>271</v>
      </c>
      <c r="F1651" s="5" cm="1">
        <f t="array" ref="F1651">INDEX(_xlfn._xlws.FILTER(A$9:A$16378,E1651=E$9:E$16378*ISNUMBER(A$9:A$16378)),1)</f>
        <v>44411</v>
      </c>
      <c r="G1651" s="5" cm="1">
        <f t="array" ref="G1651">INDEX(_xlfn._xlws.FILTER(A$9:A$16378,E1651=E$9:E$16378*ISNUMBER(A$9:A$16378)),COUNT(_xlfn._xlws.FILTER(A$9:A$16378,E1651=E$9:E$16378*ISNUMBER(A$9:A$16378))))</f>
        <v>44413</v>
      </c>
      <c r="H1651" t="str">
        <v/>
      </c>
      <c r="I1651" s="10" cm="1">
        <f t="array" ref="I1651">_xlfn.IFS(AND(OR(_xlfn._xlws.FILTER(D$9:D$16388,E$9:E$16388=E1651)),ROW()=_xlfn.MINIFS(_xlfn.ANCHORARRAY(H$9),E$9:E$16388,E1651)),A1651-C$4,ROW()=_xlfn.MINIFS(_xlfn.ANCHORARRAY(H$9),E$9:E$16388,E1651),IFERROR(A1651-INDEX(G$9:G$16388,MATCH(E1651-1,E$9:E$16388,0)),A1651-C$4),ISNUMBER(A1651),A1651-F1651,TRUE,"")</f>
        <v>2</v>
      </c>
      <c r="J1651" t="b">
        <f t="shared" si="73"/>
        <v>0</v>
      </c>
      <c r="L1651" s="5"/>
    </row>
    <row r="1652" spans="1:12">
      <c r="A1652" s="1" t="s">
        <v>14</v>
      </c>
      <c r="B1652" s="4" t="str">
        <f>"annual period "&amp;COUNTIF(D$9:D1652,TRUE)</f>
        <v>annual period 6</v>
      </c>
      <c r="D1652" t="b">
        <f t="shared" si="75"/>
        <v>0</v>
      </c>
      <c r="E1652">
        <f t="shared" si="74"/>
        <v>272</v>
      </c>
      <c r="F1652" s="5" cm="1">
        <f t="array" ref="F1652">INDEX(_xlfn._xlws.FILTER(A$9:A$16378,E1652=E$9:E$16378*ISNUMBER(A$9:A$16378)),1)</f>
        <v>44413</v>
      </c>
      <c r="G1652" s="5" cm="1">
        <f t="array" ref="G1652">INDEX(_xlfn._xlws.FILTER(A$9:A$16378,E1652=E$9:E$16378*ISNUMBER(A$9:A$16378)),COUNT(_xlfn._xlws.FILTER(A$9:A$16378,E1652=E$9:E$16378*ISNUMBER(A$9:A$16378))))</f>
        <v>44413</v>
      </c>
      <c r="H1652" t="str">
        <v/>
      </c>
      <c r="I1652" s="10" t="str" cm="1">
        <f t="array" ref="I1652">_xlfn.IFS(AND(OR(_xlfn._xlws.FILTER(D$9:D$16388,E$9:E$16388=E1652)),ROW()=_xlfn.MINIFS(_xlfn.ANCHORARRAY(H$9),E$9:E$16388,E1652)),A1652-C$4,ROW()=_xlfn.MINIFS(_xlfn.ANCHORARRAY(H$9),E$9:E$16388,E1652),IFERROR(A1652-INDEX(G$9:G$16388,MATCH(E1652-1,E$9:E$16388,0)),A1652-C$4),ISNUMBER(A1652),A1652-F1652,TRUE,"")</f>
        <v/>
      </c>
      <c r="J1652" t="str">
        <f t="shared" si="73"/>
        <v/>
      </c>
      <c r="L1652" s="5"/>
    </row>
    <row r="1653" spans="1:12">
      <c r="A1653" s="2"/>
      <c r="B1653" s="4" t="str">
        <f>"annual period "&amp;COUNTIF(D$9:D1653,TRUE)</f>
        <v>annual period 6</v>
      </c>
      <c r="D1653" t="b">
        <f t="shared" si="75"/>
        <v>0</v>
      </c>
      <c r="E1653">
        <f t="shared" si="74"/>
        <v>272</v>
      </c>
      <c r="F1653" s="5" cm="1">
        <f t="array" ref="F1653">INDEX(_xlfn._xlws.FILTER(A$9:A$16378,E1653=E$9:E$16378*ISNUMBER(A$9:A$16378)),1)</f>
        <v>44413</v>
      </c>
      <c r="G1653" s="5" cm="1">
        <f t="array" ref="G1653">INDEX(_xlfn._xlws.FILTER(A$9:A$16378,E1653=E$9:E$16378*ISNUMBER(A$9:A$16378)),COUNT(_xlfn._xlws.FILTER(A$9:A$16378,E1653=E$9:E$16378*ISNUMBER(A$9:A$16378))))</f>
        <v>44413</v>
      </c>
      <c r="H1653" t="str">
        <v/>
      </c>
      <c r="I1653" s="10" t="str" cm="1">
        <f t="array" ref="I1653">_xlfn.IFS(AND(OR(_xlfn._xlws.FILTER(D$9:D$16388,E$9:E$16388=E1653)),ROW()=_xlfn.MINIFS(_xlfn.ANCHORARRAY(H$9),E$9:E$16388,E1653)),A1653-C$4,ROW()=_xlfn.MINIFS(_xlfn.ANCHORARRAY(H$9),E$9:E$16388,E1653),IFERROR(A1653-INDEX(G$9:G$16388,MATCH(E1653-1,E$9:E$16388,0)),A1653-C$4),ISNUMBER(A1653),A1653-F1653,TRUE,"")</f>
        <v/>
      </c>
      <c r="J1653" t="str">
        <f t="shared" si="73"/>
        <v/>
      </c>
      <c r="L1653" s="5"/>
    </row>
    <row r="1654" spans="1:12">
      <c r="A1654" s="3">
        <v>44413</v>
      </c>
      <c r="B1654" s="4" t="str">
        <f>"annual period "&amp;COUNTIF(D$9:D1654,TRUE)</f>
        <v>annual period 6</v>
      </c>
      <c r="D1654" t="b">
        <f t="shared" si="75"/>
        <v>0</v>
      </c>
      <c r="E1654">
        <f t="shared" si="74"/>
        <v>272</v>
      </c>
      <c r="F1654" s="5" cm="1">
        <f t="array" ref="F1654">INDEX(_xlfn._xlws.FILTER(A$9:A$16378,E1654=E$9:E$16378*ISNUMBER(A$9:A$16378)),1)</f>
        <v>44413</v>
      </c>
      <c r="G1654" s="5" cm="1">
        <f t="array" ref="G1654">INDEX(_xlfn._xlws.FILTER(A$9:A$16378,E1654=E$9:E$16378*ISNUMBER(A$9:A$16378)),COUNT(_xlfn._xlws.FILTER(A$9:A$16378,E1654=E$9:E$16378*ISNUMBER(A$9:A$16378))))</f>
        <v>44413</v>
      </c>
      <c r="H1654">
        <v>1654</v>
      </c>
      <c r="I1654" s="10" cm="1">
        <f t="array" ref="I1654">_xlfn.IFS(AND(OR(_xlfn._xlws.FILTER(D$9:D$16388,E$9:E$16388=E1654)),ROW()=_xlfn.MINIFS(_xlfn.ANCHORARRAY(H$9),E$9:E$16388,E1654)),A1654-C$4,ROW()=_xlfn.MINIFS(_xlfn.ANCHORARRAY(H$9),E$9:E$16388,E1654),IFERROR(A1654-INDEX(G$9:G$16388,MATCH(E1654-1,E$9:E$16388,0)),A1654-C$4),ISNUMBER(A1654),A1654-F1654,TRUE,"")</f>
        <v>0</v>
      </c>
      <c r="J1654" t="b">
        <f t="shared" si="73"/>
        <v>0</v>
      </c>
      <c r="L1654" s="5"/>
    </row>
    <row r="1655" spans="1:12">
      <c r="A1655" s="1" t="s">
        <v>14</v>
      </c>
      <c r="B1655" s="4" t="str">
        <f>"annual period "&amp;COUNTIF(D$9:D1655,TRUE)</f>
        <v>annual period 6</v>
      </c>
      <c r="D1655" t="b">
        <f t="shared" si="75"/>
        <v>0</v>
      </c>
      <c r="E1655">
        <f t="shared" si="74"/>
        <v>273</v>
      </c>
      <c r="F1655" s="5" cm="1">
        <f t="array" ref="F1655">INDEX(_xlfn._xlws.FILTER(A$9:A$16378,E1655=E$9:E$16378*ISNUMBER(A$9:A$16378)),1)</f>
        <v>44413</v>
      </c>
      <c r="G1655" s="5" cm="1">
        <f t="array" ref="G1655">INDEX(_xlfn._xlws.FILTER(A$9:A$16378,E1655=E$9:E$16378*ISNUMBER(A$9:A$16378)),COUNT(_xlfn._xlws.FILTER(A$9:A$16378,E1655=E$9:E$16378*ISNUMBER(A$9:A$16378))))</f>
        <v>44413</v>
      </c>
      <c r="H1655" t="str">
        <v/>
      </c>
      <c r="I1655" s="10" t="str" cm="1">
        <f t="array" ref="I1655">_xlfn.IFS(AND(OR(_xlfn._xlws.FILTER(D$9:D$16388,E$9:E$16388=E1655)),ROW()=_xlfn.MINIFS(_xlfn.ANCHORARRAY(H$9),E$9:E$16388,E1655)),A1655-C$4,ROW()=_xlfn.MINIFS(_xlfn.ANCHORARRAY(H$9),E$9:E$16388,E1655),IFERROR(A1655-INDEX(G$9:G$16388,MATCH(E1655-1,E$9:E$16388,0)),A1655-C$4),ISNUMBER(A1655),A1655-F1655,TRUE,"")</f>
        <v/>
      </c>
      <c r="J1655" t="str">
        <f t="shared" si="73"/>
        <v/>
      </c>
      <c r="L1655" s="5"/>
    </row>
    <row r="1656" spans="1:12">
      <c r="A1656" s="2"/>
      <c r="B1656" s="4" t="str">
        <f>"annual period "&amp;COUNTIF(D$9:D1656,TRUE)</f>
        <v>annual period 6</v>
      </c>
      <c r="D1656" t="b">
        <f t="shared" si="75"/>
        <v>0</v>
      </c>
      <c r="E1656">
        <f t="shared" si="74"/>
        <v>273</v>
      </c>
      <c r="F1656" s="5" cm="1">
        <f t="array" ref="F1656">INDEX(_xlfn._xlws.FILTER(A$9:A$16378,E1656=E$9:E$16378*ISNUMBER(A$9:A$16378)),1)</f>
        <v>44413</v>
      </c>
      <c r="G1656" s="5" cm="1">
        <f t="array" ref="G1656">INDEX(_xlfn._xlws.FILTER(A$9:A$16378,E1656=E$9:E$16378*ISNUMBER(A$9:A$16378)),COUNT(_xlfn._xlws.FILTER(A$9:A$16378,E1656=E$9:E$16378*ISNUMBER(A$9:A$16378))))</f>
        <v>44413</v>
      </c>
      <c r="H1656" t="str">
        <v/>
      </c>
      <c r="I1656" s="10" t="str" cm="1">
        <f t="array" ref="I1656">_xlfn.IFS(AND(OR(_xlfn._xlws.FILTER(D$9:D$16388,E$9:E$16388=E1656)),ROW()=_xlfn.MINIFS(_xlfn.ANCHORARRAY(H$9),E$9:E$16388,E1656)),A1656-C$4,ROW()=_xlfn.MINIFS(_xlfn.ANCHORARRAY(H$9),E$9:E$16388,E1656),IFERROR(A1656-INDEX(G$9:G$16388,MATCH(E1656-1,E$9:E$16388,0)),A1656-C$4),ISNUMBER(A1656),A1656-F1656,TRUE,"")</f>
        <v/>
      </c>
      <c r="J1656" t="str">
        <f t="shared" si="73"/>
        <v/>
      </c>
      <c r="L1656" s="5"/>
    </row>
    <row r="1657" spans="1:12">
      <c r="A1657" s="3">
        <v>44413</v>
      </c>
      <c r="B1657" s="4" t="str">
        <f>"annual period "&amp;COUNTIF(D$9:D1657,TRUE)</f>
        <v>annual period 6</v>
      </c>
      <c r="D1657" t="b">
        <f t="shared" si="75"/>
        <v>0</v>
      </c>
      <c r="E1657">
        <f t="shared" si="74"/>
        <v>273</v>
      </c>
      <c r="F1657" s="5" cm="1">
        <f t="array" ref="F1657">INDEX(_xlfn._xlws.FILTER(A$9:A$16378,E1657=E$9:E$16378*ISNUMBER(A$9:A$16378)),1)</f>
        <v>44413</v>
      </c>
      <c r="G1657" s="5" cm="1">
        <f t="array" ref="G1657">INDEX(_xlfn._xlws.FILTER(A$9:A$16378,E1657=E$9:E$16378*ISNUMBER(A$9:A$16378)),COUNT(_xlfn._xlws.FILTER(A$9:A$16378,E1657=E$9:E$16378*ISNUMBER(A$9:A$16378))))</f>
        <v>44413</v>
      </c>
      <c r="H1657">
        <v>1657</v>
      </c>
      <c r="I1657" s="10" cm="1">
        <f t="array" ref="I1657">_xlfn.IFS(AND(OR(_xlfn._xlws.FILTER(D$9:D$16388,E$9:E$16388=E1657)),ROW()=_xlfn.MINIFS(_xlfn.ANCHORARRAY(H$9),E$9:E$16388,E1657)),A1657-C$4,ROW()=_xlfn.MINIFS(_xlfn.ANCHORARRAY(H$9),E$9:E$16388,E1657),IFERROR(A1657-INDEX(G$9:G$16388,MATCH(E1657-1,E$9:E$16388,0)),A1657-C$4),ISNUMBER(A1657),A1657-F1657,TRUE,"")</f>
        <v>0</v>
      </c>
      <c r="J1657" t="b">
        <f t="shared" si="73"/>
        <v>0</v>
      </c>
      <c r="L1657" s="5"/>
    </row>
    <row r="1658" spans="1:12">
      <c r="A1658" s="1" t="s">
        <v>14</v>
      </c>
      <c r="B1658" s="4" t="str">
        <f>"annual period "&amp;COUNTIF(D$9:D1658,TRUE)</f>
        <v>annual period 6</v>
      </c>
      <c r="D1658" t="b">
        <f t="shared" si="75"/>
        <v>0</v>
      </c>
      <c r="E1658">
        <f t="shared" si="74"/>
        <v>274</v>
      </c>
      <c r="F1658" s="5" cm="1">
        <f t="array" ref="F1658">INDEX(_xlfn._xlws.FILTER(A$9:A$16378,E1658=E$9:E$16378*ISNUMBER(A$9:A$16378)),1)</f>
        <v>44423</v>
      </c>
      <c r="G1658" s="5" cm="1">
        <f t="array" ref="G1658">INDEX(_xlfn._xlws.FILTER(A$9:A$16378,E1658=E$9:E$16378*ISNUMBER(A$9:A$16378)),COUNT(_xlfn._xlws.FILTER(A$9:A$16378,E1658=E$9:E$16378*ISNUMBER(A$9:A$16378))))</f>
        <v>44424</v>
      </c>
      <c r="H1658" t="str">
        <v/>
      </c>
      <c r="I1658" s="10" t="str" cm="1">
        <f t="array" ref="I1658">_xlfn.IFS(AND(OR(_xlfn._xlws.FILTER(D$9:D$16388,E$9:E$16388=E1658)),ROW()=_xlfn.MINIFS(_xlfn.ANCHORARRAY(H$9),E$9:E$16388,E1658)),A1658-C$4,ROW()=_xlfn.MINIFS(_xlfn.ANCHORARRAY(H$9),E$9:E$16388,E1658),IFERROR(A1658-INDEX(G$9:G$16388,MATCH(E1658-1,E$9:E$16388,0)),A1658-C$4),ISNUMBER(A1658),A1658-F1658,TRUE,"")</f>
        <v/>
      </c>
      <c r="J1658" t="str">
        <f t="shared" si="73"/>
        <v/>
      </c>
      <c r="L1658" s="5"/>
    </row>
    <row r="1659" spans="1:12">
      <c r="A1659" s="2"/>
      <c r="B1659" s="4" t="str">
        <f>"annual period "&amp;COUNTIF(D$9:D1659,TRUE)</f>
        <v>annual period 6</v>
      </c>
      <c r="D1659" t="b">
        <f t="shared" si="75"/>
        <v>0</v>
      </c>
      <c r="E1659">
        <f t="shared" si="74"/>
        <v>274</v>
      </c>
      <c r="F1659" s="5" cm="1">
        <f t="array" ref="F1659">INDEX(_xlfn._xlws.FILTER(A$9:A$16378,E1659=E$9:E$16378*ISNUMBER(A$9:A$16378)),1)</f>
        <v>44423</v>
      </c>
      <c r="G1659" s="5" cm="1">
        <f t="array" ref="G1659">INDEX(_xlfn._xlws.FILTER(A$9:A$16378,E1659=E$9:E$16378*ISNUMBER(A$9:A$16378)),COUNT(_xlfn._xlws.FILTER(A$9:A$16378,E1659=E$9:E$16378*ISNUMBER(A$9:A$16378))))</f>
        <v>44424</v>
      </c>
      <c r="H1659" t="str">
        <v/>
      </c>
      <c r="I1659" s="10" t="str" cm="1">
        <f t="array" ref="I1659">_xlfn.IFS(AND(OR(_xlfn._xlws.FILTER(D$9:D$16388,E$9:E$16388=E1659)),ROW()=_xlfn.MINIFS(_xlfn.ANCHORARRAY(H$9),E$9:E$16388,E1659)),A1659-C$4,ROW()=_xlfn.MINIFS(_xlfn.ANCHORARRAY(H$9),E$9:E$16388,E1659),IFERROR(A1659-INDEX(G$9:G$16388,MATCH(E1659-1,E$9:E$16388,0)),A1659-C$4),ISNUMBER(A1659),A1659-F1659,TRUE,"")</f>
        <v/>
      </c>
      <c r="J1659" t="str">
        <f t="shared" si="73"/>
        <v/>
      </c>
      <c r="L1659" s="5"/>
    </row>
    <row r="1660" spans="1:12">
      <c r="A1660" s="3">
        <v>44423</v>
      </c>
      <c r="B1660" s="4" t="str">
        <f>"annual period "&amp;COUNTIF(D$9:D1660,TRUE)</f>
        <v>annual period 6</v>
      </c>
      <c r="D1660" t="b">
        <f t="shared" si="75"/>
        <v>0</v>
      </c>
      <c r="E1660">
        <f t="shared" si="74"/>
        <v>274</v>
      </c>
      <c r="F1660" s="5" cm="1">
        <f t="array" ref="F1660">INDEX(_xlfn._xlws.FILTER(A$9:A$16378,E1660=E$9:E$16378*ISNUMBER(A$9:A$16378)),1)</f>
        <v>44423</v>
      </c>
      <c r="G1660" s="5" cm="1">
        <f t="array" ref="G1660">INDEX(_xlfn._xlws.FILTER(A$9:A$16378,E1660=E$9:E$16378*ISNUMBER(A$9:A$16378)),COUNT(_xlfn._xlws.FILTER(A$9:A$16378,E1660=E$9:E$16378*ISNUMBER(A$9:A$16378))))</f>
        <v>44424</v>
      </c>
      <c r="H1660">
        <v>1660</v>
      </c>
      <c r="I1660" s="10" cm="1">
        <f t="array" ref="I1660">_xlfn.IFS(AND(OR(_xlfn._xlws.FILTER(D$9:D$16388,E$9:E$16388=E1660)),ROW()=_xlfn.MINIFS(_xlfn.ANCHORARRAY(H$9),E$9:E$16388,E1660)),A1660-C$4,ROW()=_xlfn.MINIFS(_xlfn.ANCHORARRAY(H$9),E$9:E$16388,E1660),IFERROR(A1660-INDEX(G$9:G$16388,MATCH(E1660-1,E$9:E$16388,0)),A1660-C$4),ISNUMBER(A1660),A1660-F1660,TRUE,"")</f>
        <v>10</v>
      </c>
      <c r="J1660" t="b">
        <f t="shared" si="73"/>
        <v>0</v>
      </c>
      <c r="L1660" s="5"/>
    </row>
    <row r="1661" spans="1:12">
      <c r="B1661" s="4" t="str">
        <f>"annual period "&amp;COUNTIF(D$9:D1661,TRUE)</f>
        <v>annual period 6</v>
      </c>
      <c r="D1661" t="b">
        <f t="shared" si="75"/>
        <v>0</v>
      </c>
      <c r="E1661">
        <f t="shared" si="74"/>
        <v>274</v>
      </c>
      <c r="F1661" s="5" cm="1">
        <f t="array" ref="F1661">INDEX(_xlfn._xlws.FILTER(A$9:A$16378,E1661=E$9:E$16378*ISNUMBER(A$9:A$16378)),1)</f>
        <v>44423</v>
      </c>
      <c r="G1661" s="5" cm="1">
        <f t="array" ref="G1661">INDEX(_xlfn._xlws.FILTER(A$9:A$16378,E1661=E$9:E$16378*ISNUMBER(A$9:A$16378)),COUNT(_xlfn._xlws.FILTER(A$9:A$16378,E1661=E$9:E$16378*ISNUMBER(A$9:A$16378))))</f>
        <v>44424</v>
      </c>
      <c r="H1661" t="str">
        <v/>
      </c>
      <c r="I1661" s="10" t="str" cm="1">
        <f t="array" ref="I1661">_xlfn.IFS(AND(OR(_xlfn._xlws.FILTER(D$9:D$16388,E$9:E$16388=E1661)),ROW()=_xlfn.MINIFS(_xlfn.ANCHORARRAY(H$9),E$9:E$16388,E1661)),A1661-C$4,ROW()=_xlfn.MINIFS(_xlfn.ANCHORARRAY(H$9),E$9:E$16388,E1661),IFERROR(A1661-INDEX(G$9:G$16388,MATCH(E1661-1,E$9:E$16388,0)),A1661-C$4),ISNUMBER(A1661),A1661-F1661,TRUE,"")</f>
        <v/>
      </c>
      <c r="J1661" t="str">
        <f t="shared" si="73"/>
        <v/>
      </c>
      <c r="L1661" s="5"/>
    </row>
    <row r="1662" spans="1:12">
      <c r="A1662" s="3">
        <v>44423</v>
      </c>
      <c r="B1662" s="4" t="str">
        <f>"annual period "&amp;COUNTIF(D$9:D1662,TRUE)</f>
        <v>annual period 6</v>
      </c>
      <c r="D1662" t="b">
        <f t="shared" si="75"/>
        <v>0</v>
      </c>
      <c r="E1662">
        <f t="shared" si="74"/>
        <v>274</v>
      </c>
      <c r="F1662" s="5" cm="1">
        <f t="array" ref="F1662">INDEX(_xlfn._xlws.FILTER(A$9:A$16378,E1662=E$9:E$16378*ISNUMBER(A$9:A$16378)),1)</f>
        <v>44423</v>
      </c>
      <c r="G1662" s="5" cm="1">
        <f t="array" ref="G1662">INDEX(_xlfn._xlws.FILTER(A$9:A$16378,E1662=E$9:E$16378*ISNUMBER(A$9:A$16378)),COUNT(_xlfn._xlws.FILTER(A$9:A$16378,E1662=E$9:E$16378*ISNUMBER(A$9:A$16378))))</f>
        <v>44424</v>
      </c>
      <c r="H1662">
        <v>1662</v>
      </c>
      <c r="I1662" s="10" cm="1">
        <f t="array" ref="I1662">_xlfn.IFS(AND(OR(_xlfn._xlws.FILTER(D$9:D$16388,E$9:E$16388=E1662)),ROW()=_xlfn.MINIFS(_xlfn.ANCHORARRAY(H$9),E$9:E$16388,E1662)),A1662-C$4,ROW()=_xlfn.MINIFS(_xlfn.ANCHORARRAY(H$9),E$9:E$16388,E1662),IFERROR(A1662-INDEX(G$9:G$16388,MATCH(E1662-1,E$9:E$16388,0)),A1662-C$4),ISNUMBER(A1662),A1662-F1662,TRUE,"")</f>
        <v>0</v>
      </c>
      <c r="J1662" t="b">
        <f t="shared" si="73"/>
        <v>0</v>
      </c>
      <c r="L1662" s="5"/>
    </row>
    <row r="1663" spans="1:12">
      <c r="B1663" s="4" t="str">
        <f>"annual period "&amp;COUNTIF(D$9:D1663,TRUE)</f>
        <v>annual period 6</v>
      </c>
      <c r="D1663" t="b">
        <f t="shared" si="75"/>
        <v>0</v>
      </c>
      <c r="E1663">
        <f t="shared" si="74"/>
        <v>274</v>
      </c>
      <c r="F1663" s="5" cm="1">
        <f t="array" ref="F1663">INDEX(_xlfn._xlws.FILTER(A$9:A$16378,E1663=E$9:E$16378*ISNUMBER(A$9:A$16378)),1)</f>
        <v>44423</v>
      </c>
      <c r="G1663" s="5" cm="1">
        <f t="array" ref="G1663">INDEX(_xlfn._xlws.FILTER(A$9:A$16378,E1663=E$9:E$16378*ISNUMBER(A$9:A$16378)),COUNT(_xlfn._xlws.FILTER(A$9:A$16378,E1663=E$9:E$16378*ISNUMBER(A$9:A$16378))))</f>
        <v>44424</v>
      </c>
      <c r="H1663" t="str">
        <v/>
      </c>
      <c r="I1663" s="10" t="str" cm="1">
        <f t="array" ref="I1663">_xlfn.IFS(AND(OR(_xlfn._xlws.FILTER(D$9:D$16388,E$9:E$16388=E1663)),ROW()=_xlfn.MINIFS(_xlfn.ANCHORARRAY(H$9),E$9:E$16388,E1663)),A1663-C$4,ROW()=_xlfn.MINIFS(_xlfn.ANCHORARRAY(H$9),E$9:E$16388,E1663),IFERROR(A1663-INDEX(G$9:G$16388,MATCH(E1663-1,E$9:E$16388,0)),A1663-C$4),ISNUMBER(A1663),A1663-F1663,TRUE,"")</f>
        <v/>
      </c>
      <c r="J1663" t="str">
        <f t="shared" si="73"/>
        <v/>
      </c>
      <c r="L1663" s="5"/>
    </row>
    <row r="1664" spans="1:12">
      <c r="A1664" s="3">
        <v>44424</v>
      </c>
      <c r="B1664" s="4" t="str">
        <f>"annual period "&amp;COUNTIF(D$9:D1664,TRUE)</f>
        <v>annual period 6</v>
      </c>
      <c r="D1664" t="b">
        <f t="shared" si="75"/>
        <v>0</v>
      </c>
      <c r="E1664">
        <f t="shared" si="74"/>
        <v>274</v>
      </c>
      <c r="F1664" s="5" cm="1">
        <f t="array" ref="F1664">INDEX(_xlfn._xlws.FILTER(A$9:A$16378,E1664=E$9:E$16378*ISNUMBER(A$9:A$16378)),1)</f>
        <v>44423</v>
      </c>
      <c r="G1664" s="5" cm="1">
        <f t="array" ref="G1664">INDEX(_xlfn._xlws.FILTER(A$9:A$16378,E1664=E$9:E$16378*ISNUMBER(A$9:A$16378)),COUNT(_xlfn._xlws.FILTER(A$9:A$16378,E1664=E$9:E$16378*ISNUMBER(A$9:A$16378))))</f>
        <v>44424</v>
      </c>
      <c r="H1664" t="str">
        <v/>
      </c>
      <c r="I1664" s="10" cm="1">
        <f t="array" ref="I1664">_xlfn.IFS(AND(OR(_xlfn._xlws.FILTER(D$9:D$16388,E$9:E$16388=E1664)),ROW()=_xlfn.MINIFS(_xlfn.ANCHORARRAY(H$9),E$9:E$16388,E1664)),A1664-C$4,ROW()=_xlfn.MINIFS(_xlfn.ANCHORARRAY(H$9),E$9:E$16388,E1664),IFERROR(A1664-INDEX(G$9:G$16388,MATCH(E1664-1,E$9:E$16388,0)),A1664-C$4),ISNUMBER(A1664),A1664-F1664,TRUE,"")</f>
        <v>1</v>
      </c>
      <c r="J1664" t="b">
        <f t="shared" si="73"/>
        <v>0</v>
      </c>
      <c r="L1664" s="5"/>
    </row>
    <row r="1665" spans="1:12">
      <c r="B1665" s="4" t="str">
        <f>"annual period "&amp;COUNTIF(D$9:D1665,TRUE)</f>
        <v>annual period 6</v>
      </c>
      <c r="D1665" t="b">
        <f t="shared" si="75"/>
        <v>0</v>
      </c>
      <c r="E1665">
        <f t="shared" si="74"/>
        <v>274</v>
      </c>
      <c r="F1665" s="5" cm="1">
        <f t="array" ref="F1665">INDEX(_xlfn._xlws.FILTER(A$9:A$16378,E1665=E$9:E$16378*ISNUMBER(A$9:A$16378)),1)</f>
        <v>44423</v>
      </c>
      <c r="G1665" s="5" cm="1">
        <f t="array" ref="G1665">INDEX(_xlfn._xlws.FILTER(A$9:A$16378,E1665=E$9:E$16378*ISNUMBER(A$9:A$16378)),COUNT(_xlfn._xlws.FILTER(A$9:A$16378,E1665=E$9:E$16378*ISNUMBER(A$9:A$16378))))</f>
        <v>44424</v>
      </c>
      <c r="H1665" t="str">
        <v/>
      </c>
      <c r="I1665" s="10" t="str" cm="1">
        <f t="array" ref="I1665">_xlfn.IFS(AND(OR(_xlfn._xlws.FILTER(D$9:D$16388,E$9:E$16388=E1665)),ROW()=_xlfn.MINIFS(_xlfn.ANCHORARRAY(H$9),E$9:E$16388,E1665)),A1665-C$4,ROW()=_xlfn.MINIFS(_xlfn.ANCHORARRAY(H$9),E$9:E$16388,E1665),IFERROR(A1665-INDEX(G$9:G$16388,MATCH(E1665-1,E$9:E$16388,0)),A1665-C$4),ISNUMBER(A1665),A1665-F1665,TRUE,"")</f>
        <v/>
      </c>
      <c r="J1665" t="str">
        <f t="shared" si="73"/>
        <v/>
      </c>
      <c r="L1665" s="5"/>
    </row>
    <row r="1666" spans="1:12">
      <c r="A1666" s="3">
        <v>44424</v>
      </c>
      <c r="B1666" s="4" t="str">
        <f>"annual period "&amp;COUNTIF(D$9:D1666,TRUE)</f>
        <v>annual period 6</v>
      </c>
      <c r="D1666" t="b">
        <f t="shared" si="75"/>
        <v>0</v>
      </c>
      <c r="E1666">
        <f t="shared" si="74"/>
        <v>274</v>
      </c>
      <c r="F1666" s="5" cm="1">
        <f t="array" ref="F1666">INDEX(_xlfn._xlws.FILTER(A$9:A$16378,E1666=E$9:E$16378*ISNUMBER(A$9:A$16378)),1)</f>
        <v>44423</v>
      </c>
      <c r="G1666" s="5" cm="1">
        <f t="array" ref="G1666">INDEX(_xlfn._xlws.FILTER(A$9:A$16378,E1666=E$9:E$16378*ISNUMBER(A$9:A$16378)),COUNT(_xlfn._xlws.FILTER(A$9:A$16378,E1666=E$9:E$16378*ISNUMBER(A$9:A$16378))))</f>
        <v>44424</v>
      </c>
      <c r="H1666" t="str">
        <v/>
      </c>
      <c r="I1666" s="10" cm="1">
        <f t="array" ref="I1666">_xlfn.IFS(AND(OR(_xlfn._xlws.FILTER(D$9:D$16388,E$9:E$16388=E1666)),ROW()=_xlfn.MINIFS(_xlfn.ANCHORARRAY(H$9),E$9:E$16388,E1666)),A1666-C$4,ROW()=_xlfn.MINIFS(_xlfn.ANCHORARRAY(H$9),E$9:E$16388,E1666),IFERROR(A1666-INDEX(G$9:G$16388,MATCH(E1666-1,E$9:E$16388,0)),A1666-C$4),ISNUMBER(A1666),A1666-F1666,TRUE,"")</f>
        <v>1</v>
      </c>
      <c r="J1666" t="b">
        <f t="shared" si="73"/>
        <v>0</v>
      </c>
      <c r="L1666" s="5"/>
    </row>
    <row r="1667" spans="1:12">
      <c r="A1667" s="1" t="s">
        <v>14</v>
      </c>
      <c r="B1667" s="4" t="str">
        <f>"annual period "&amp;COUNTIF(D$9:D1667,TRUE)</f>
        <v>annual period 6</v>
      </c>
      <c r="D1667" t="b">
        <f t="shared" si="75"/>
        <v>0</v>
      </c>
      <c r="E1667">
        <f t="shared" si="74"/>
        <v>275</v>
      </c>
      <c r="F1667" s="5" cm="1">
        <f t="array" ref="F1667">INDEX(_xlfn._xlws.FILTER(A$9:A$16378,E1667=E$9:E$16378*ISNUMBER(A$9:A$16378)),1)</f>
        <v>44426</v>
      </c>
      <c r="G1667" s="5" cm="1">
        <f t="array" ref="G1667">INDEX(_xlfn._xlws.FILTER(A$9:A$16378,E1667=E$9:E$16378*ISNUMBER(A$9:A$16378)),COUNT(_xlfn._xlws.FILTER(A$9:A$16378,E1667=E$9:E$16378*ISNUMBER(A$9:A$16378))))</f>
        <v>44426</v>
      </c>
      <c r="H1667" t="str">
        <v/>
      </c>
      <c r="I1667" s="10" t="str" cm="1">
        <f t="array" ref="I1667">_xlfn.IFS(AND(OR(_xlfn._xlws.FILTER(D$9:D$16388,E$9:E$16388=E1667)),ROW()=_xlfn.MINIFS(_xlfn.ANCHORARRAY(H$9),E$9:E$16388,E1667)),A1667-C$4,ROW()=_xlfn.MINIFS(_xlfn.ANCHORARRAY(H$9),E$9:E$16388,E1667),IFERROR(A1667-INDEX(G$9:G$16388,MATCH(E1667-1,E$9:E$16388,0)),A1667-C$4),ISNUMBER(A1667),A1667-F1667,TRUE,"")</f>
        <v/>
      </c>
      <c r="J1667" t="str">
        <f t="shared" si="73"/>
        <v/>
      </c>
      <c r="L1667" s="5"/>
    </row>
    <row r="1668" spans="1:12">
      <c r="A1668" s="2"/>
      <c r="B1668" s="4" t="str">
        <f>"annual period "&amp;COUNTIF(D$9:D1668,TRUE)</f>
        <v>annual period 6</v>
      </c>
      <c r="D1668" t="b">
        <f t="shared" si="75"/>
        <v>0</v>
      </c>
      <c r="E1668">
        <f t="shared" si="74"/>
        <v>275</v>
      </c>
      <c r="F1668" s="5" cm="1">
        <f t="array" ref="F1668">INDEX(_xlfn._xlws.FILTER(A$9:A$16378,E1668=E$9:E$16378*ISNUMBER(A$9:A$16378)),1)</f>
        <v>44426</v>
      </c>
      <c r="G1668" s="5" cm="1">
        <f t="array" ref="G1668">INDEX(_xlfn._xlws.FILTER(A$9:A$16378,E1668=E$9:E$16378*ISNUMBER(A$9:A$16378)),COUNT(_xlfn._xlws.FILTER(A$9:A$16378,E1668=E$9:E$16378*ISNUMBER(A$9:A$16378))))</f>
        <v>44426</v>
      </c>
      <c r="H1668" t="str">
        <v/>
      </c>
      <c r="I1668" s="10" t="str" cm="1">
        <f t="array" ref="I1668">_xlfn.IFS(AND(OR(_xlfn._xlws.FILTER(D$9:D$16388,E$9:E$16388=E1668)),ROW()=_xlfn.MINIFS(_xlfn.ANCHORARRAY(H$9),E$9:E$16388,E1668)),A1668-C$4,ROW()=_xlfn.MINIFS(_xlfn.ANCHORARRAY(H$9),E$9:E$16388,E1668),IFERROR(A1668-INDEX(G$9:G$16388,MATCH(E1668-1,E$9:E$16388,0)),A1668-C$4),ISNUMBER(A1668),A1668-F1668,TRUE,"")</f>
        <v/>
      </c>
      <c r="J1668" t="str">
        <f t="shared" si="73"/>
        <v/>
      </c>
      <c r="L1668" s="5"/>
    </row>
    <row r="1669" spans="1:12">
      <c r="A1669" s="3">
        <v>44426</v>
      </c>
      <c r="B1669" s="4" t="str">
        <f>"annual period "&amp;COUNTIF(D$9:D1669,TRUE)</f>
        <v>annual period 6</v>
      </c>
      <c r="D1669" t="b">
        <f t="shared" si="75"/>
        <v>0</v>
      </c>
      <c r="E1669">
        <f t="shared" si="74"/>
        <v>275</v>
      </c>
      <c r="F1669" s="5" cm="1">
        <f t="array" ref="F1669">INDEX(_xlfn._xlws.FILTER(A$9:A$16378,E1669=E$9:E$16378*ISNUMBER(A$9:A$16378)),1)</f>
        <v>44426</v>
      </c>
      <c r="G1669" s="5" cm="1">
        <f t="array" ref="G1669">INDEX(_xlfn._xlws.FILTER(A$9:A$16378,E1669=E$9:E$16378*ISNUMBER(A$9:A$16378)),COUNT(_xlfn._xlws.FILTER(A$9:A$16378,E1669=E$9:E$16378*ISNUMBER(A$9:A$16378))))</f>
        <v>44426</v>
      </c>
      <c r="H1669">
        <v>1669</v>
      </c>
      <c r="I1669" s="10" cm="1">
        <f t="array" ref="I1669">_xlfn.IFS(AND(OR(_xlfn._xlws.FILTER(D$9:D$16388,E$9:E$16388=E1669)),ROW()=_xlfn.MINIFS(_xlfn.ANCHORARRAY(H$9),E$9:E$16388,E1669)),A1669-C$4,ROW()=_xlfn.MINIFS(_xlfn.ANCHORARRAY(H$9),E$9:E$16388,E1669),IFERROR(A1669-INDEX(G$9:G$16388,MATCH(E1669-1,E$9:E$16388,0)),A1669-C$4),ISNUMBER(A1669),A1669-F1669,TRUE,"")</f>
        <v>2</v>
      </c>
      <c r="J1669" t="b">
        <f t="shared" si="73"/>
        <v>0</v>
      </c>
      <c r="L1669" s="5"/>
    </row>
    <row r="1670" spans="1:12">
      <c r="B1670" s="4" t="str">
        <f>"annual period "&amp;COUNTIF(D$9:D1670,TRUE)</f>
        <v>annual period 6</v>
      </c>
      <c r="D1670" t="b">
        <f t="shared" si="75"/>
        <v>0</v>
      </c>
      <c r="E1670">
        <f t="shared" si="74"/>
        <v>275</v>
      </c>
      <c r="F1670" s="5" cm="1">
        <f t="array" ref="F1670">INDEX(_xlfn._xlws.FILTER(A$9:A$16378,E1670=E$9:E$16378*ISNUMBER(A$9:A$16378)),1)</f>
        <v>44426</v>
      </c>
      <c r="G1670" s="5" cm="1">
        <f t="array" ref="G1670">INDEX(_xlfn._xlws.FILTER(A$9:A$16378,E1670=E$9:E$16378*ISNUMBER(A$9:A$16378)),COUNT(_xlfn._xlws.FILTER(A$9:A$16378,E1670=E$9:E$16378*ISNUMBER(A$9:A$16378))))</f>
        <v>44426</v>
      </c>
      <c r="H1670" t="str">
        <v/>
      </c>
      <c r="I1670" s="10" t="str" cm="1">
        <f t="array" ref="I1670">_xlfn.IFS(AND(OR(_xlfn._xlws.FILTER(D$9:D$16388,E$9:E$16388=E1670)),ROW()=_xlfn.MINIFS(_xlfn.ANCHORARRAY(H$9),E$9:E$16388,E1670)),A1670-C$4,ROW()=_xlfn.MINIFS(_xlfn.ANCHORARRAY(H$9),E$9:E$16388,E1670),IFERROR(A1670-INDEX(G$9:G$16388,MATCH(E1670-1,E$9:E$16388,0)),A1670-C$4),ISNUMBER(A1670),A1670-F1670,TRUE,"")</f>
        <v/>
      </c>
      <c r="J1670" t="str">
        <f t="shared" ref="J1670:J1733" si="76">IF(I1670="","",I1670&gt;30)</f>
        <v/>
      </c>
      <c r="L1670" s="5"/>
    </row>
    <row r="1671" spans="1:12">
      <c r="A1671" s="3">
        <v>44426</v>
      </c>
      <c r="B1671" s="4" t="str">
        <f>"annual period "&amp;COUNTIF(D$9:D1671,TRUE)</f>
        <v>annual period 6</v>
      </c>
      <c r="D1671" t="b">
        <f t="shared" si="75"/>
        <v>0</v>
      </c>
      <c r="E1671">
        <f t="shared" si="74"/>
        <v>275</v>
      </c>
      <c r="F1671" s="5" cm="1">
        <f t="array" ref="F1671">INDEX(_xlfn._xlws.FILTER(A$9:A$16378,E1671=E$9:E$16378*ISNUMBER(A$9:A$16378)),1)</f>
        <v>44426</v>
      </c>
      <c r="G1671" s="5" cm="1">
        <f t="array" ref="G1671">INDEX(_xlfn._xlws.FILTER(A$9:A$16378,E1671=E$9:E$16378*ISNUMBER(A$9:A$16378)),COUNT(_xlfn._xlws.FILTER(A$9:A$16378,E1671=E$9:E$16378*ISNUMBER(A$9:A$16378))))</f>
        <v>44426</v>
      </c>
      <c r="H1671">
        <v>1671</v>
      </c>
      <c r="I1671" s="10" cm="1">
        <f t="array" ref="I1671">_xlfn.IFS(AND(OR(_xlfn._xlws.FILTER(D$9:D$16388,E$9:E$16388=E1671)),ROW()=_xlfn.MINIFS(_xlfn.ANCHORARRAY(H$9),E$9:E$16388,E1671)),A1671-C$4,ROW()=_xlfn.MINIFS(_xlfn.ANCHORARRAY(H$9),E$9:E$16388,E1671),IFERROR(A1671-INDEX(G$9:G$16388,MATCH(E1671-1,E$9:E$16388,0)),A1671-C$4),ISNUMBER(A1671),A1671-F1671,TRUE,"")</f>
        <v>0</v>
      </c>
      <c r="J1671" t="b">
        <f t="shared" si="76"/>
        <v>0</v>
      </c>
      <c r="L1671" s="5"/>
    </row>
    <row r="1672" spans="1:12">
      <c r="A1672" s="1" t="s">
        <v>14</v>
      </c>
      <c r="B1672" s="4" t="str">
        <f>"annual period "&amp;COUNTIF(D$9:D1672,TRUE)</f>
        <v>annual period 6</v>
      </c>
      <c r="D1672" t="b">
        <f t="shared" si="75"/>
        <v>0</v>
      </c>
      <c r="E1672">
        <f t="shared" si="74"/>
        <v>276</v>
      </c>
      <c r="F1672" s="5" cm="1">
        <f t="array" ref="F1672">INDEX(_xlfn._xlws.FILTER(A$9:A$16378,E1672=E$9:E$16378*ISNUMBER(A$9:A$16378)),1)</f>
        <v>44432</v>
      </c>
      <c r="G1672" s="5" cm="1">
        <f t="array" ref="G1672">INDEX(_xlfn._xlws.FILTER(A$9:A$16378,E1672=E$9:E$16378*ISNUMBER(A$9:A$16378)),COUNT(_xlfn._xlws.FILTER(A$9:A$16378,E1672=E$9:E$16378*ISNUMBER(A$9:A$16378))))</f>
        <v>44435</v>
      </c>
      <c r="H1672" t="str">
        <v/>
      </c>
      <c r="I1672" s="10" t="str" cm="1">
        <f t="array" ref="I1672">_xlfn.IFS(AND(OR(_xlfn._xlws.FILTER(D$9:D$16388,E$9:E$16388=E1672)),ROW()=_xlfn.MINIFS(_xlfn.ANCHORARRAY(H$9),E$9:E$16388,E1672)),A1672-C$4,ROW()=_xlfn.MINIFS(_xlfn.ANCHORARRAY(H$9),E$9:E$16388,E1672),IFERROR(A1672-INDEX(G$9:G$16388,MATCH(E1672-1,E$9:E$16388,0)),A1672-C$4),ISNUMBER(A1672),A1672-F1672,TRUE,"")</f>
        <v/>
      </c>
      <c r="J1672" t="str">
        <f t="shared" si="76"/>
        <v/>
      </c>
      <c r="L1672" s="5"/>
    </row>
    <row r="1673" spans="1:12">
      <c r="A1673" s="2"/>
      <c r="B1673" s="4" t="str">
        <f>"annual period "&amp;COUNTIF(D$9:D1673,TRUE)</f>
        <v>annual period 6</v>
      </c>
      <c r="D1673" t="b">
        <f t="shared" si="75"/>
        <v>0</v>
      </c>
      <c r="E1673">
        <f t="shared" si="74"/>
        <v>276</v>
      </c>
      <c r="F1673" s="5" cm="1">
        <f t="array" ref="F1673">INDEX(_xlfn._xlws.FILTER(A$9:A$16378,E1673=E$9:E$16378*ISNUMBER(A$9:A$16378)),1)</f>
        <v>44432</v>
      </c>
      <c r="G1673" s="5" cm="1">
        <f t="array" ref="G1673">INDEX(_xlfn._xlws.FILTER(A$9:A$16378,E1673=E$9:E$16378*ISNUMBER(A$9:A$16378)),COUNT(_xlfn._xlws.FILTER(A$9:A$16378,E1673=E$9:E$16378*ISNUMBER(A$9:A$16378))))</f>
        <v>44435</v>
      </c>
      <c r="H1673" t="str">
        <v/>
      </c>
      <c r="I1673" s="10" t="str" cm="1">
        <f t="array" ref="I1673">_xlfn.IFS(AND(OR(_xlfn._xlws.FILTER(D$9:D$16388,E$9:E$16388=E1673)),ROW()=_xlfn.MINIFS(_xlfn.ANCHORARRAY(H$9),E$9:E$16388,E1673)),A1673-C$4,ROW()=_xlfn.MINIFS(_xlfn.ANCHORARRAY(H$9),E$9:E$16388,E1673),IFERROR(A1673-INDEX(G$9:G$16388,MATCH(E1673-1,E$9:E$16388,0)),A1673-C$4),ISNUMBER(A1673),A1673-F1673,TRUE,"")</f>
        <v/>
      </c>
      <c r="J1673" t="str">
        <f t="shared" si="76"/>
        <v/>
      </c>
      <c r="L1673" s="5"/>
    </row>
    <row r="1674" spans="1:12">
      <c r="A1674" s="3">
        <v>44432</v>
      </c>
      <c r="B1674" s="4" t="str">
        <f>"annual period "&amp;COUNTIF(D$9:D1674,TRUE)</f>
        <v>annual period 6</v>
      </c>
      <c r="D1674" t="b">
        <f t="shared" si="75"/>
        <v>0</v>
      </c>
      <c r="E1674">
        <f t="shared" si="74"/>
        <v>276</v>
      </c>
      <c r="F1674" s="5" cm="1">
        <f t="array" ref="F1674">INDEX(_xlfn._xlws.FILTER(A$9:A$16378,E1674=E$9:E$16378*ISNUMBER(A$9:A$16378)),1)</f>
        <v>44432</v>
      </c>
      <c r="G1674" s="5" cm="1">
        <f t="array" ref="G1674">INDEX(_xlfn._xlws.FILTER(A$9:A$16378,E1674=E$9:E$16378*ISNUMBER(A$9:A$16378)),COUNT(_xlfn._xlws.FILTER(A$9:A$16378,E1674=E$9:E$16378*ISNUMBER(A$9:A$16378))))</f>
        <v>44435</v>
      </c>
      <c r="H1674">
        <v>1674</v>
      </c>
      <c r="I1674" s="10" cm="1">
        <f t="array" ref="I1674">_xlfn.IFS(AND(OR(_xlfn._xlws.FILTER(D$9:D$16388,E$9:E$16388=E1674)),ROW()=_xlfn.MINIFS(_xlfn.ANCHORARRAY(H$9),E$9:E$16388,E1674)),A1674-C$4,ROW()=_xlfn.MINIFS(_xlfn.ANCHORARRAY(H$9),E$9:E$16388,E1674),IFERROR(A1674-INDEX(G$9:G$16388,MATCH(E1674-1,E$9:E$16388,0)),A1674-C$4),ISNUMBER(A1674),A1674-F1674,TRUE,"")</f>
        <v>6</v>
      </c>
      <c r="J1674" t="b">
        <f t="shared" si="76"/>
        <v>0</v>
      </c>
      <c r="L1674" s="5"/>
    </row>
    <row r="1675" spans="1:12">
      <c r="B1675" s="4" t="str">
        <f>"annual period "&amp;COUNTIF(D$9:D1675,TRUE)</f>
        <v>annual period 6</v>
      </c>
      <c r="D1675" t="b">
        <f t="shared" si="75"/>
        <v>0</v>
      </c>
      <c r="E1675">
        <f t="shared" ref="E1675:E1738" si="77">IF(A1675="Trip #",E1674+1,E1674)</f>
        <v>276</v>
      </c>
      <c r="F1675" s="5" cm="1">
        <f t="array" ref="F1675">INDEX(_xlfn._xlws.FILTER(A$9:A$16378,E1675=E$9:E$16378*ISNUMBER(A$9:A$16378)),1)</f>
        <v>44432</v>
      </c>
      <c r="G1675" s="5" cm="1">
        <f t="array" ref="G1675">INDEX(_xlfn._xlws.FILTER(A$9:A$16378,E1675=E$9:E$16378*ISNUMBER(A$9:A$16378)),COUNT(_xlfn._xlws.FILTER(A$9:A$16378,E1675=E$9:E$16378*ISNUMBER(A$9:A$16378))))</f>
        <v>44435</v>
      </c>
      <c r="H1675" t="str">
        <v/>
      </c>
      <c r="I1675" s="10" t="str" cm="1">
        <f t="array" ref="I1675">_xlfn.IFS(AND(OR(_xlfn._xlws.FILTER(D$9:D$16388,E$9:E$16388=E1675)),ROW()=_xlfn.MINIFS(_xlfn.ANCHORARRAY(H$9),E$9:E$16388,E1675)),A1675-C$4,ROW()=_xlfn.MINIFS(_xlfn.ANCHORARRAY(H$9),E$9:E$16388,E1675),IFERROR(A1675-INDEX(G$9:G$16388,MATCH(E1675-1,E$9:E$16388,0)),A1675-C$4),ISNUMBER(A1675),A1675-F1675,TRUE,"")</f>
        <v/>
      </c>
      <c r="J1675" t="str">
        <f t="shared" si="76"/>
        <v/>
      </c>
      <c r="L1675" s="5"/>
    </row>
    <row r="1676" spans="1:12">
      <c r="A1676" s="3">
        <v>44432</v>
      </c>
      <c r="B1676" s="4" t="str">
        <f>"annual period "&amp;COUNTIF(D$9:D1676,TRUE)</f>
        <v>annual period 6</v>
      </c>
      <c r="D1676" t="b">
        <f t="shared" si="75"/>
        <v>0</v>
      </c>
      <c r="E1676">
        <f t="shared" si="77"/>
        <v>276</v>
      </c>
      <c r="F1676" s="5" cm="1">
        <f t="array" ref="F1676">INDEX(_xlfn._xlws.FILTER(A$9:A$16378,E1676=E$9:E$16378*ISNUMBER(A$9:A$16378)),1)</f>
        <v>44432</v>
      </c>
      <c r="G1676" s="5" cm="1">
        <f t="array" ref="G1676">INDEX(_xlfn._xlws.FILTER(A$9:A$16378,E1676=E$9:E$16378*ISNUMBER(A$9:A$16378)),COUNT(_xlfn._xlws.FILTER(A$9:A$16378,E1676=E$9:E$16378*ISNUMBER(A$9:A$16378))))</f>
        <v>44435</v>
      </c>
      <c r="H1676">
        <v>1676</v>
      </c>
      <c r="I1676" s="10" cm="1">
        <f t="array" ref="I1676">_xlfn.IFS(AND(OR(_xlfn._xlws.FILTER(D$9:D$16388,E$9:E$16388=E1676)),ROW()=_xlfn.MINIFS(_xlfn.ANCHORARRAY(H$9),E$9:E$16388,E1676)),A1676-C$4,ROW()=_xlfn.MINIFS(_xlfn.ANCHORARRAY(H$9),E$9:E$16388,E1676),IFERROR(A1676-INDEX(G$9:G$16388,MATCH(E1676-1,E$9:E$16388,0)),A1676-C$4),ISNUMBER(A1676),A1676-F1676,TRUE,"")</f>
        <v>0</v>
      </c>
      <c r="J1676" t="b">
        <f t="shared" si="76"/>
        <v>0</v>
      </c>
      <c r="L1676" s="5"/>
    </row>
    <row r="1677" spans="1:12">
      <c r="B1677" s="4" t="str">
        <f>"annual period "&amp;COUNTIF(D$9:D1677,TRUE)</f>
        <v>annual period 6</v>
      </c>
      <c r="D1677" t="b">
        <f t="shared" si="75"/>
        <v>0</v>
      </c>
      <c r="E1677">
        <f t="shared" si="77"/>
        <v>276</v>
      </c>
      <c r="F1677" s="5" cm="1">
        <f t="array" ref="F1677">INDEX(_xlfn._xlws.FILTER(A$9:A$16378,E1677=E$9:E$16378*ISNUMBER(A$9:A$16378)),1)</f>
        <v>44432</v>
      </c>
      <c r="G1677" s="5" cm="1">
        <f t="array" ref="G1677">INDEX(_xlfn._xlws.FILTER(A$9:A$16378,E1677=E$9:E$16378*ISNUMBER(A$9:A$16378)),COUNT(_xlfn._xlws.FILTER(A$9:A$16378,E1677=E$9:E$16378*ISNUMBER(A$9:A$16378))))</f>
        <v>44435</v>
      </c>
      <c r="H1677" t="str">
        <v/>
      </c>
      <c r="I1677" s="10" t="str" cm="1">
        <f t="array" ref="I1677">_xlfn.IFS(AND(OR(_xlfn._xlws.FILTER(D$9:D$16388,E$9:E$16388=E1677)),ROW()=_xlfn.MINIFS(_xlfn.ANCHORARRAY(H$9),E$9:E$16388,E1677)),A1677-C$4,ROW()=_xlfn.MINIFS(_xlfn.ANCHORARRAY(H$9),E$9:E$16388,E1677),IFERROR(A1677-INDEX(G$9:G$16388,MATCH(E1677-1,E$9:E$16388,0)),A1677-C$4),ISNUMBER(A1677),A1677-F1677,TRUE,"")</f>
        <v/>
      </c>
      <c r="J1677" t="str">
        <f t="shared" si="76"/>
        <v/>
      </c>
      <c r="L1677" s="5"/>
    </row>
    <row r="1678" spans="1:12">
      <c r="A1678" s="3">
        <v>44435</v>
      </c>
      <c r="B1678" s="4" t="str">
        <f>"annual period "&amp;COUNTIF(D$9:D1678,TRUE)</f>
        <v>annual period 6</v>
      </c>
      <c r="D1678" t="b">
        <f t="shared" si="75"/>
        <v>0</v>
      </c>
      <c r="E1678">
        <f t="shared" si="77"/>
        <v>276</v>
      </c>
      <c r="F1678" s="5" cm="1">
        <f t="array" ref="F1678">INDEX(_xlfn._xlws.FILTER(A$9:A$16378,E1678=E$9:E$16378*ISNUMBER(A$9:A$16378)),1)</f>
        <v>44432</v>
      </c>
      <c r="G1678" s="5" cm="1">
        <f t="array" ref="G1678">INDEX(_xlfn._xlws.FILTER(A$9:A$16378,E1678=E$9:E$16378*ISNUMBER(A$9:A$16378)),COUNT(_xlfn._xlws.FILTER(A$9:A$16378,E1678=E$9:E$16378*ISNUMBER(A$9:A$16378))))</f>
        <v>44435</v>
      </c>
      <c r="H1678" t="str">
        <v/>
      </c>
      <c r="I1678" s="10" cm="1">
        <f t="array" ref="I1678">_xlfn.IFS(AND(OR(_xlfn._xlws.FILTER(D$9:D$16388,E$9:E$16388=E1678)),ROW()=_xlfn.MINIFS(_xlfn.ANCHORARRAY(H$9),E$9:E$16388,E1678)),A1678-C$4,ROW()=_xlfn.MINIFS(_xlfn.ANCHORARRAY(H$9),E$9:E$16388,E1678),IFERROR(A1678-INDEX(G$9:G$16388,MATCH(E1678-1,E$9:E$16388,0)),A1678-C$4),ISNUMBER(A1678),A1678-F1678,TRUE,"")</f>
        <v>3</v>
      </c>
      <c r="J1678" t="b">
        <f t="shared" si="76"/>
        <v>0</v>
      </c>
      <c r="L1678" s="5"/>
    </row>
    <row r="1679" spans="1:12">
      <c r="A1679" s="1" t="s">
        <v>14</v>
      </c>
      <c r="B1679" s="4" t="str">
        <f>"annual period "&amp;COUNTIF(D$9:D1679,TRUE)</f>
        <v>annual period 6</v>
      </c>
      <c r="D1679" t="b">
        <f t="shared" si="75"/>
        <v>0</v>
      </c>
      <c r="E1679">
        <f t="shared" si="77"/>
        <v>277</v>
      </c>
      <c r="F1679" s="5" cm="1">
        <f t="array" ref="F1679">INDEX(_xlfn._xlws.FILTER(A$9:A$16378,E1679=E$9:E$16378*ISNUMBER(A$9:A$16378)),1)</f>
        <v>44438</v>
      </c>
      <c r="G1679" s="5" cm="1">
        <f t="array" ref="G1679">INDEX(_xlfn._xlws.FILTER(A$9:A$16378,E1679=E$9:E$16378*ISNUMBER(A$9:A$16378)),COUNT(_xlfn._xlws.FILTER(A$9:A$16378,E1679=E$9:E$16378*ISNUMBER(A$9:A$16378))))</f>
        <v>44439</v>
      </c>
      <c r="H1679" t="str">
        <v/>
      </c>
      <c r="I1679" s="10" t="str" cm="1">
        <f t="array" ref="I1679">_xlfn.IFS(AND(OR(_xlfn._xlws.FILTER(D$9:D$16388,E$9:E$16388=E1679)),ROW()=_xlfn.MINIFS(_xlfn.ANCHORARRAY(H$9),E$9:E$16388,E1679)),A1679-C$4,ROW()=_xlfn.MINIFS(_xlfn.ANCHORARRAY(H$9),E$9:E$16388,E1679),IFERROR(A1679-INDEX(G$9:G$16388,MATCH(E1679-1,E$9:E$16388,0)),A1679-C$4),ISNUMBER(A1679),A1679-F1679,TRUE,"")</f>
        <v/>
      </c>
      <c r="J1679" t="str">
        <f t="shared" si="76"/>
        <v/>
      </c>
      <c r="L1679" s="5"/>
    </row>
    <row r="1680" spans="1:12">
      <c r="A1680" s="2"/>
      <c r="B1680" s="4" t="str">
        <f>"annual period "&amp;COUNTIF(D$9:D1680,TRUE)</f>
        <v>annual period 6</v>
      </c>
      <c r="D1680" t="b">
        <f t="shared" si="75"/>
        <v>0</v>
      </c>
      <c r="E1680">
        <f t="shared" si="77"/>
        <v>277</v>
      </c>
      <c r="F1680" s="5" cm="1">
        <f t="array" ref="F1680">INDEX(_xlfn._xlws.FILTER(A$9:A$16378,E1680=E$9:E$16378*ISNUMBER(A$9:A$16378)),1)</f>
        <v>44438</v>
      </c>
      <c r="G1680" s="5" cm="1">
        <f t="array" ref="G1680">INDEX(_xlfn._xlws.FILTER(A$9:A$16378,E1680=E$9:E$16378*ISNUMBER(A$9:A$16378)),COUNT(_xlfn._xlws.FILTER(A$9:A$16378,E1680=E$9:E$16378*ISNUMBER(A$9:A$16378))))</f>
        <v>44439</v>
      </c>
      <c r="H1680" t="str">
        <v/>
      </c>
      <c r="I1680" s="10" t="str" cm="1">
        <f t="array" ref="I1680">_xlfn.IFS(AND(OR(_xlfn._xlws.FILTER(D$9:D$16388,E$9:E$16388=E1680)),ROW()=_xlfn.MINIFS(_xlfn.ANCHORARRAY(H$9),E$9:E$16388,E1680)),A1680-C$4,ROW()=_xlfn.MINIFS(_xlfn.ANCHORARRAY(H$9),E$9:E$16388,E1680),IFERROR(A1680-INDEX(G$9:G$16388,MATCH(E1680-1,E$9:E$16388,0)),A1680-C$4),ISNUMBER(A1680),A1680-F1680,TRUE,"")</f>
        <v/>
      </c>
      <c r="J1680" t="str">
        <f t="shared" si="76"/>
        <v/>
      </c>
      <c r="L1680" s="5"/>
    </row>
    <row r="1681" spans="1:12">
      <c r="A1681" s="3">
        <v>44438</v>
      </c>
      <c r="B1681" s="4" t="str">
        <f>"annual period "&amp;COUNTIF(D$9:D1681,TRUE)</f>
        <v>annual period 6</v>
      </c>
      <c r="D1681" t="b">
        <f t="shared" si="75"/>
        <v>0</v>
      </c>
      <c r="E1681">
        <f t="shared" si="77"/>
        <v>277</v>
      </c>
      <c r="F1681" s="5" cm="1">
        <f t="array" ref="F1681">INDEX(_xlfn._xlws.FILTER(A$9:A$16378,E1681=E$9:E$16378*ISNUMBER(A$9:A$16378)),1)</f>
        <v>44438</v>
      </c>
      <c r="G1681" s="5" cm="1">
        <f t="array" ref="G1681">INDEX(_xlfn._xlws.FILTER(A$9:A$16378,E1681=E$9:E$16378*ISNUMBER(A$9:A$16378)),COUNT(_xlfn._xlws.FILTER(A$9:A$16378,E1681=E$9:E$16378*ISNUMBER(A$9:A$16378))))</f>
        <v>44439</v>
      </c>
      <c r="H1681">
        <v>1681</v>
      </c>
      <c r="I1681" s="10" cm="1">
        <f t="array" ref="I1681">_xlfn.IFS(AND(OR(_xlfn._xlws.FILTER(D$9:D$16388,E$9:E$16388=E1681)),ROW()=_xlfn.MINIFS(_xlfn.ANCHORARRAY(H$9),E$9:E$16388,E1681)),A1681-C$4,ROW()=_xlfn.MINIFS(_xlfn.ANCHORARRAY(H$9),E$9:E$16388,E1681),IFERROR(A1681-INDEX(G$9:G$16388,MATCH(E1681-1,E$9:E$16388,0)),A1681-C$4),ISNUMBER(A1681),A1681-F1681,TRUE,"")</f>
        <v>3</v>
      </c>
      <c r="J1681" t="b">
        <f t="shared" si="76"/>
        <v>0</v>
      </c>
      <c r="L1681" s="5"/>
    </row>
    <row r="1682" spans="1:12">
      <c r="B1682" s="4" t="str">
        <f>"annual period "&amp;COUNTIF(D$9:D1682,TRUE)</f>
        <v>annual period 6</v>
      </c>
      <c r="D1682" t="b">
        <f t="shared" si="75"/>
        <v>0</v>
      </c>
      <c r="E1682">
        <f t="shared" si="77"/>
        <v>277</v>
      </c>
      <c r="F1682" s="5" cm="1">
        <f t="array" ref="F1682">INDEX(_xlfn._xlws.FILTER(A$9:A$16378,E1682=E$9:E$16378*ISNUMBER(A$9:A$16378)),1)</f>
        <v>44438</v>
      </c>
      <c r="G1682" s="5" cm="1">
        <f t="array" ref="G1682">INDEX(_xlfn._xlws.FILTER(A$9:A$16378,E1682=E$9:E$16378*ISNUMBER(A$9:A$16378)),COUNT(_xlfn._xlws.FILTER(A$9:A$16378,E1682=E$9:E$16378*ISNUMBER(A$9:A$16378))))</f>
        <v>44439</v>
      </c>
      <c r="H1682" t="str">
        <v/>
      </c>
      <c r="I1682" s="10" t="str" cm="1">
        <f t="array" ref="I1682">_xlfn.IFS(AND(OR(_xlfn._xlws.FILTER(D$9:D$16388,E$9:E$16388=E1682)),ROW()=_xlfn.MINIFS(_xlfn.ANCHORARRAY(H$9),E$9:E$16388,E1682)),A1682-C$4,ROW()=_xlfn.MINIFS(_xlfn.ANCHORARRAY(H$9),E$9:E$16388,E1682),IFERROR(A1682-INDEX(G$9:G$16388,MATCH(E1682-1,E$9:E$16388,0)),A1682-C$4),ISNUMBER(A1682),A1682-F1682,TRUE,"")</f>
        <v/>
      </c>
      <c r="J1682" t="str">
        <f t="shared" si="76"/>
        <v/>
      </c>
      <c r="L1682" s="5"/>
    </row>
    <row r="1683" spans="1:12">
      <c r="A1683" s="3">
        <v>44438</v>
      </c>
      <c r="B1683" s="4" t="str">
        <f>"annual period "&amp;COUNTIF(D$9:D1683,TRUE)</f>
        <v>annual period 6</v>
      </c>
      <c r="D1683" t="b">
        <f t="shared" si="75"/>
        <v>0</v>
      </c>
      <c r="E1683">
        <f t="shared" si="77"/>
        <v>277</v>
      </c>
      <c r="F1683" s="5" cm="1">
        <f t="array" ref="F1683">INDEX(_xlfn._xlws.FILTER(A$9:A$16378,E1683=E$9:E$16378*ISNUMBER(A$9:A$16378)),1)</f>
        <v>44438</v>
      </c>
      <c r="G1683" s="5" cm="1">
        <f t="array" ref="G1683">INDEX(_xlfn._xlws.FILTER(A$9:A$16378,E1683=E$9:E$16378*ISNUMBER(A$9:A$16378)),COUNT(_xlfn._xlws.FILTER(A$9:A$16378,E1683=E$9:E$16378*ISNUMBER(A$9:A$16378))))</f>
        <v>44439</v>
      </c>
      <c r="H1683">
        <v>1683</v>
      </c>
      <c r="I1683" s="10" cm="1">
        <f t="array" ref="I1683">_xlfn.IFS(AND(OR(_xlfn._xlws.FILTER(D$9:D$16388,E$9:E$16388=E1683)),ROW()=_xlfn.MINIFS(_xlfn.ANCHORARRAY(H$9),E$9:E$16388,E1683)),A1683-C$4,ROW()=_xlfn.MINIFS(_xlfn.ANCHORARRAY(H$9),E$9:E$16388,E1683),IFERROR(A1683-INDEX(G$9:G$16388,MATCH(E1683-1,E$9:E$16388,0)),A1683-C$4),ISNUMBER(A1683),A1683-F1683,TRUE,"")</f>
        <v>0</v>
      </c>
      <c r="J1683" t="b">
        <f t="shared" si="76"/>
        <v>0</v>
      </c>
      <c r="L1683" s="5"/>
    </row>
    <row r="1684" spans="1:12">
      <c r="B1684" s="4" t="str">
        <f>"annual period "&amp;COUNTIF(D$9:D1684,TRUE)</f>
        <v>annual period 6</v>
      </c>
      <c r="D1684" t="b">
        <f t="shared" si="75"/>
        <v>0</v>
      </c>
      <c r="E1684">
        <f t="shared" si="77"/>
        <v>277</v>
      </c>
      <c r="F1684" s="5" cm="1">
        <f t="array" ref="F1684">INDEX(_xlfn._xlws.FILTER(A$9:A$16378,E1684=E$9:E$16378*ISNUMBER(A$9:A$16378)),1)</f>
        <v>44438</v>
      </c>
      <c r="G1684" s="5" cm="1">
        <f t="array" ref="G1684">INDEX(_xlfn._xlws.FILTER(A$9:A$16378,E1684=E$9:E$16378*ISNUMBER(A$9:A$16378)),COUNT(_xlfn._xlws.FILTER(A$9:A$16378,E1684=E$9:E$16378*ISNUMBER(A$9:A$16378))))</f>
        <v>44439</v>
      </c>
      <c r="H1684" t="str">
        <v/>
      </c>
      <c r="I1684" s="10" t="str" cm="1">
        <f t="array" ref="I1684">_xlfn.IFS(AND(OR(_xlfn._xlws.FILTER(D$9:D$16388,E$9:E$16388=E1684)),ROW()=_xlfn.MINIFS(_xlfn.ANCHORARRAY(H$9),E$9:E$16388,E1684)),A1684-C$4,ROW()=_xlfn.MINIFS(_xlfn.ANCHORARRAY(H$9),E$9:E$16388,E1684),IFERROR(A1684-INDEX(G$9:G$16388,MATCH(E1684-1,E$9:E$16388,0)),A1684-C$4),ISNUMBER(A1684),A1684-F1684,TRUE,"")</f>
        <v/>
      </c>
      <c r="J1684" t="str">
        <f t="shared" si="76"/>
        <v/>
      </c>
      <c r="L1684" s="5"/>
    </row>
    <row r="1685" spans="1:12">
      <c r="A1685" s="3">
        <v>44438</v>
      </c>
      <c r="B1685" s="4" t="str">
        <f>"annual period "&amp;COUNTIF(D$9:D1685,TRUE)</f>
        <v>annual period 6</v>
      </c>
      <c r="D1685" t="b">
        <f t="shared" si="75"/>
        <v>0</v>
      </c>
      <c r="E1685">
        <f t="shared" si="77"/>
        <v>277</v>
      </c>
      <c r="F1685" s="5" cm="1">
        <f t="array" ref="F1685">INDEX(_xlfn._xlws.FILTER(A$9:A$16378,E1685=E$9:E$16378*ISNUMBER(A$9:A$16378)),1)</f>
        <v>44438</v>
      </c>
      <c r="G1685" s="5" cm="1">
        <f t="array" ref="G1685">INDEX(_xlfn._xlws.FILTER(A$9:A$16378,E1685=E$9:E$16378*ISNUMBER(A$9:A$16378)),COUNT(_xlfn._xlws.FILTER(A$9:A$16378,E1685=E$9:E$16378*ISNUMBER(A$9:A$16378))))</f>
        <v>44439</v>
      </c>
      <c r="H1685">
        <v>1685</v>
      </c>
      <c r="I1685" s="10" cm="1">
        <f t="array" ref="I1685">_xlfn.IFS(AND(OR(_xlfn._xlws.FILTER(D$9:D$16388,E$9:E$16388=E1685)),ROW()=_xlfn.MINIFS(_xlfn.ANCHORARRAY(H$9),E$9:E$16388,E1685)),A1685-C$4,ROW()=_xlfn.MINIFS(_xlfn.ANCHORARRAY(H$9),E$9:E$16388,E1685),IFERROR(A1685-INDEX(G$9:G$16388,MATCH(E1685-1,E$9:E$16388,0)),A1685-C$4),ISNUMBER(A1685),A1685-F1685,TRUE,"")</f>
        <v>0</v>
      </c>
      <c r="J1685" t="b">
        <f t="shared" si="76"/>
        <v>0</v>
      </c>
      <c r="L1685" s="5"/>
    </row>
    <row r="1686" spans="1:12">
      <c r="B1686" s="4" t="str">
        <f>"annual period "&amp;COUNTIF(D$9:D1686,TRUE)</f>
        <v>annual period 6</v>
      </c>
      <c r="D1686" t="b">
        <f t="shared" si="75"/>
        <v>0</v>
      </c>
      <c r="E1686">
        <f t="shared" si="77"/>
        <v>277</v>
      </c>
      <c r="F1686" s="5" cm="1">
        <f t="array" ref="F1686">INDEX(_xlfn._xlws.FILTER(A$9:A$16378,E1686=E$9:E$16378*ISNUMBER(A$9:A$16378)),1)</f>
        <v>44438</v>
      </c>
      <c r="G1686" s="5" cm="1">
        <f t="array" ref="G1686">INDEX(_xlfn._xlws.FILTER(A$9:A$16378,E1686=E$9:E$16378*ISNUMBER(A$9:A$16378)),COUNT(_xlfn._xlws.FILTER(A$9:A$16378,E1686=E$9:E$16378*ISNUMBER(A$9:A$16378))))</f>
        <v>44439</v>
      </c>
      <c r="H1686" t="str">
        <v/>
      </c>
      <c r="I1686" s="10" t="str" cm="1">
        <f t="array" ref="I1686">_xlfn.IFS(AND(OR(_xlfn._xlws.FILTER(D$9:D$16388,E$9:E$16388=E1686)),ROW()=_xlfn.MINIFS(_xlfn.ANCHORARRAY(H$9),E$9:E$16388,E1686)),A1686-C$4,ROW()=_xlfn.MINIFS(_xlfn.ANCHORARRAY(H$9),E$9:E$16388,E1686),IFERROR(A1686-INDEX(G$9:G$16388,MATCH(E1686-1,E$9:E$16388,0)),A1686-C$4),ISNUMBER(A1686),A1686-F1686,TRUE,"")</f>
        <v/>
      </c>
      <c r="J1686" t="str">
        <f t="shared" si="76"/>
        <v/>
      </c>
      <c r="L1686" s="5"/>
    </row>
    <row r="1687" spans="1:12">
      <c r="A1687" s="3">
        <v>44439</v>
      </c>
      <c r="B1687" s="4" t="str">
        <f>"annual period "&amp;COUNTIF(D$9:D1687,TRUE)</f>
        <v>annual period 6</v>
      </c>
      <c r="D1687" t="b">
        <f t="shared" si="75"/>
        <v>0</v>
      </c>
      <c r="E1687">
        <f t="shared" si="77"/>
        <v>277</v>
      </c>
      <c r="F1687" s="5" cm="1">
        <f t="array" ref="F1687">INDEX(_xlfn._xlws.FILTER(A$9:A$16378,E1687=E$9:E$16378*ISNUMBER(A$9:A$16378)),1)</f>
        <v>44438</v>
      </c>
      <c r="G1687" s="5" cm="1">
        <f t="array" ref="G1687">INDEX(_xlfn._xlws.FILTER(A$9:A$16378,E1687=E$9:E$16378*ISNUMBER(A$9:A$16378)),COUNT(_xlfn._xlws.FILTER(A$9:A$16378,E1687=E$9:E$16378*ISNUMBER(A$9:A$16378))))</f>
        <v>44439</v>
      </c>
      <c r="H1687" t="str">
        <v/>
      </c>
      <c r="I1687" s="10" cm="1">
        <f t="array" ref="I1687">_xlfn.IFS(AND(OR(_xlfn._xlws.FILTER(D$9:D$16388,E$9:E$16388=E1687)),ROW()=_xlfn.MINIFS(_xlfn.ANCHORARRAY(H$9),E$9:E$16388,E1687)),A1687-C$4,ROW()=_xlfn.MINIFS(_xlfn.ANCHORARRAY(H$9),E$9:E$16388,E1687),IFERROR(A1687-INDEX(G$9:G$16388,MATCH(E1687-1,E$9:E$16388,0)),A1687-C$4),ISNUMBER(A1687),A1687-F1687,TRUE,"")</f>
        <v>1</v>
      </c>
      <c r="J1687" t="b">
        <f t="shared" si="76"/>
        <v>0</v>
      </c>
      <c r="L1687" s="5"/>
    </row>
    <row r="1688" spans="1:12">
      <c r="A1688" s="1" t="s">
        <v>14</v>
      </c>
      <c r="B1688" s="4" t="str">
        <f>"annual period "&amp;COUNTIF(D$9:D1688,TRUE)</f>
        <v>annual period 6</v>
      </c>
      <c r="D1688" t="b">
        <f t="shared" si="75"/>
        <v>0</v>
      </c>
      <c r="E1688">
        <f t="shared" si="77"/>
        <v>278</v>
      </c>
      <c r="F1688" s="5" cm="1">
        <f t="array" ref="F1688">INDEX(_xlfn._xlws.FILTER(A$9:A$16378,E1688=E$9:E$16378*ISNUMBER(A$9:A$16378)),1)</f>
        <v>44440</v>
      </c>
      <c r="G1688" s="5" cm="1">
        <f t="array" ref="G1688">INDEX(_xlfn._xlws.FILTER(A$9:A$16378,E1688=E$9:E$16378*ISNUMBER(A$9:A$16378)),COUNT(_xlfn._xlws.FILTER(A$9:A$16378,E1688=E$9:E$16378*ISNUMBER(A$9:A$16378))))</f>
        <v>44440</v>
      </c>
      <c r="H1688" t="str">
        <v/>
      </c>
      <c r="I1688" s="10" t="str" cm="1">
        <f t="array" ref="I1688">_xlfn.IFS(AND(OR(_xlfn._xlws.FILTER(D$9:D$16388,E$9:E$16388=E1688)),ROW()=_xlfn.MINIFS(_xlfn.ANCHORARRAY(H$9),E$9:E$16388,E1688)),A1688-C$4,ROW()=_xlfn.MINIFS(_xlfn.ANCHORARRAY(H$9),E$9:E$16388,E1688),IFERROR(A1688-INDEX(G$9:G$16388,MATCH(E1688-1,E$9:E$16388,0)),A1688-C$4),ISNUMBER(A1688),A1688-F1688,TRUE,"")</f>
        <v/>
      </c>
      <c r="J1688" t="str">
        <f t="shared" si="76"/>
        <v/>
      </c>
      <c r="L1688" s="5"/>
    </row>
    <row r="1689" spans="1:12">
      <c r="A1689" s="2"/>
      <c r="B1689" s="4" t="str">
        <f>"annual period "&amp;COUNTIF(D$9:D1689,TRUE)</f>
        <v>annual period 6</v>
      </c>
      <c r="D1689" t="b">
        <f t="shared" si="75"/>
        <v>0</v>
      </c>
      <c r="E1689">
        <f t="shared" si="77"/>
        <v>278</v>
      </c>
      <c r="F1689" s="5" cm="1">
        <f t="array" ref="F1689">INDEX(_xlfn._xlws.FILTER(A$9:A$16378,E1689=E$9:E$16378*ISNUMBER(A$9:A$16378)),1)</f>
        <v>44440</v>
      </c>
      <c r="G1689" s="5" cm="1">
        <f t="array" ref="G1689">INDEX(_xlfn._xlws.FILTER(A$9:A$16378,E1689=E$9:E$16378*ISNUMBER(A$9:A$16378)),COUNT(_xlfn._xlws.FILTER(A$9:A$16378,E1689=E$9:E$16378*ISNUMBER(A$9:A$16378))))</f>
        <v>44440</v>
      </c>
      <c r="H1689" t="str">
        <v/>
      </c>
      <c r="I1689" s="10" t="str" cm="1">
        <f t="array" ref="I1689">_xlfn.IFS(AND(OR(_xlfn._xlws.FILTER(D$9:D$16388,E$9:E$16388=E1689)),ROW()=_xlfn.MINIFS(_xlfn.ANCHORARRAY(H$9),E$9:E$16388,E1689)),A1689-C$4,ROW()=_xlfn.MINIFS(_xlfn.ANCHORARRAY(H$9),E$9:E$16388,E1689),IFERROR(A1689-INDEX(G$9:G$16388,MATCH(E1689-1,E$9:E$16388,0)),A1689-C$4),ISNUMBER(A1689),A1689-F1689,TRUE,"")</f>
        <v/>
      </c>
      <c r="J1689" t="str">
        <f t="shared" si="76"/>
        <v/>
      </c>
      <c r="L1689" s="5"/>
    </row>
    <row r="1690" spans="1:12">
      <c r="A1690" s="3">
        <v>44440</v>
      </c>
      <c r="B1690" s="4" t="str">
        <f>"annual period "&amp;COUNTIF(D$9:D1690,TRUE)</f>
        <v>annual period 6</v>
      </c>
      <c r="D1690" t="b">
        <f t="shared" si="75"/>
        <v>0</v>
      </c>
      <c r="E1690">
        <f t="shared" si="77"/>
        <v>278</v>
      </c>
      <c r="F1690" s="5" cm="1">
        <f t="array" ref="F1690">INDEX(_xlfn._xlws.FILTER(A$9:A$16378,E1690=E$9:E$16378*ISNUMBER(A$9:A$16378)),1)</f>
        <v>44440</v>
      </c>
      <c r="G1690" s="5" cm="1">
        <f t="array" ref="G1690">INDEX(_xlfn._xlws.FILTER(A$9:A$16378,E1690=E$9:E$16378*ISNUMBER(A$9:A$16378)),COUNT(_xlfn._xlws.FILTER(A$9:A$16378,E1690=E$9:E$16378*ISNUMBER(A$9:A$16378))))</f>
        <v>44440</v>
      </c>
      <c r="H1690">
        <v>1690</v>
      </c>
      <c r="I1690" s="10" cm="1">
        <f t="array" ref="I1690">_xlfn.IFS(AND(OR(_xlfn._xlws.FILTER(D$9:D$16388,E$9:E$16388=E1690)),ROW()=_xlfn.MINIFS(_xlfn.ANCHORARRAY(H$9),E$9:E$16388,E1690)),A1690-C$4,ROW()=_xlfn.MINIFS(_xlfn.ANCHORARRAY(H$9),E$9:E$16388,E1690),IFERROR(A1690-INDEX(G$9:G$16388,MATCH(E1690-1,E$9:E$16388,0)),A1690-C$4),ISNUMBER(A1690),A1690-F1690,TRUE,"")</f>
        <v>1</v>
      </c>
      <c r="J1690" t="b">
        <f t="shared" si="76"/>
        <v>0</v>
      </c>
      <c r="L1690" s="5"/>
    </row>
    <row r="1691" spans="1:12">
      <c r="B1691" s="4" t="str">
        <f>"annual period "&amp;COUNTIF(D$9:D1691,TRUE)</f>
        <v>annual period 6</v>
      </c>
      <c r="D1691" t="b">
        <f t="shared" si="75"/>
        <v>0</v>
      </c>
      <c r="E1691">
        <f t="shared" si="77"/>
        <v>278</v>
      </c>
      <c r="F1691" s="5" cm="1">
        <f t="array" ref="F1691">INDEX(_xlfn._xlws.FILTER(A$9:A$16378,E1691=E$9:E$16378*ISNUMBER(A$9:A$16378)),1)</f>
        <v>44440</v>
      </c>
      <c r="G1691" s="5" cm="1">
        <f t="array" ref="G1691">INDEX(_xlfn._xlws.FILTER(A$9:A$16378,E1691=E$9:E$16378*ISNUMBER(A$9:A$16378)),COUNT(_xlfn._xlws.FILTER(A$9:A$16378,E1691=E$9:E$16378*ISNUMBER(A$9:A$16378))))</f>
        <v>44440</v>
      </c>
      <c r="H1691" t="str">
        <v/>
      </c>
      <c r="I1691" s="10" t="str" cm="1">
        <f t="array" ref="I1691">_xlfn.IFS(AND(OR(_xlfn._xlws.FILTER(D$9:D$16388,E$9:E$16388=E1691)),ROW()=_xlfn.MINIFS(_xlfn.ANCHORARRAY(H$9),E$9:E$16388,E1691)),A1691-C$4,ROW()=_xlfn.MINIFS(_xlfn.ANCHORARRAY(H$9),E$9:E$16388,E1691),IFERROR(A1691-INDEX(G$9:G$16388,MATCH(E1691-1,E$9:E$16388,0)),A1691-C$4),ISNUMBER(A1691),A1691-F1691,TRUE,"")</f>
        <v/>
      </c>
      <c r="J1691" t="str">
        <f t="shared" si="76"/>
        <v/>
      </c>
      <c r="L1691" s="5"/>
    </row>
    <row r="1692" spans="1:12">
      <c r="A1692" s="3">
        <v>44440</v>
      </c>
      <c r="B1692" s="4" t="str">
        <f>"annual period "&amp;COUNTIF(D$9:D1692,TRUE)</f>
        <v>annual period 6</v>
      </c>
      <c r="D1692" t="b">
        <f t="shared" si="75"/>
        <v>0</v>
      </c>
      <c r="E1692">
        <f t="shared" si="77"/>
        <v>278</v>
      </c>
      <c r="F1692" s="5" cm="1">
        <f t="array" ref="F1692">INDEX(_xlfn._xlws.FILTER(A$9:A$16378,E1692=E$9:E$16378*ISNUMBER(A$9:A$16378)),1)</f>
        <v>44440</v>
      </c>
      <c r="G1692" s="5" cm="1">
        <f t="array" ref="G1692">INDEX(_xlfn._xlws.FILTER(A$9:A$16378,E1692=E$9:E$16378*ISNUMBER(A$9:A$16378)),COUNT(_xlfn._xlws.FILTER(A$9:A$16378,E1692=E$9:E$16378*ISNUMBER(A$9:A$16378))))</f>
        <v>44440</v>
      </c>
      <c r="H1692">
        <v>1692</v>
      </c>
      <c r="I1692" s="10" cm="1">
        <f t="array" ref="I1692">_xlfn.IFS(AND(OR(_xlfn._xlws.FILTER(D$9:D$16388,E$9:E$16388=E1692)),ROW()=_xlfn.MINIFS(_xlfn.ANCHORARRAY(H$9),E$9:E$16388,E1692)),A1692-C$4,ROW()=_xlfn.MINIFS(_xlfn.ANCHORARRAY(H$9),E$9:E$16388,E1692),IFERROR(A1692-INDEX(G$9:G$16388,MATCH(E1692-1,E$9:E$16388,0)),A1692-C$4),ISNUMBER(A1692),A1692-F1692,TRUE,"")</f>
        <v>0</v>
      </c>
      <c r="J1692" t="b">
        <f t="shared" si="76"/>
        <v>0</v>
      </c>
      <c r="L1692" s="5"/>
    </row>
    <row r="1693" spans="1:12">
      <c r="A1693" s="1" t="s">
        <v>14</v>
      </c>
      <c r="B1693" s="4" t="str">
        <f>"annual period "&amp;COUNTIF(D$9:D1693,TRUE)</f>
        <v>annual period 6</v>
      </c>
      <c r="D1693" t="b">
        <f t="shared" si="75"/>
        <v>0</v>
      </c>
      <c r="E1693">
        <f t="shared" si="77"/>
        <v>279</v>
      </c>
      <c r="F1693" s="5" cm="1">
        <f t="array" ref="F1693">INDEX(_xlfn._xlws.FILTER(A$9:A$16378,E1693=E$9:E$16378*ISNUMBER(A$9:A$16378)),1)</f>
        <v>44446</v>
      </c>
      <c r="G1693" s="5" cm="1">
        <f t="array" ref="G1693">INDEX(_xlfn._xlws.FILTER(A$9:A$16378,E1693=E$9:E$16378*ISNUMBER(A$9:A$16378)),COUNT(_xlfn._xlws.FILTER(A$9:A$16378,E1693=E$9:E$16378*ISNUMBER(A$9:A$16378))))</f>
        <v>44448</v>
      </c>
      <c r="H1693" t="str">
        <v/>
      </c>
      <c r="I1693" s="10" t="str" cm="1">
        <f t="array" ref="I1693">_xlfn.IFS(AND(OR(_xlfn._xlws.FILTER(D$9:D$16388,E$9:E$16388=E1693)),ROW()=_xlfn.MINIFS(_xlfn.ANCHORARRAY(H$9),E$9:E$16388,E1693)),A1693-C$4,ROW()=_xlfn.MINIFS(_xlfn.ANCHORARRAY(H$9),E$9:E$16388,E1693),IFERROR(A1693-INDEX(G$9:G$16388,MATCH(E1693-1,E$9:E$16388,0)),A1693-C$4),ISNUMBER(A1693),A1693-F1693,TRUE,"")</f>
        <v/>
      </c>
      <c r="J1693" t="str">
        <f t="shared" si="76"/>
        <v/>
      </c>
      <c r="L1693" s="5"/>
    </row>
    <row r="1694" spans="1:12">
      <c r="A1694" s="2"/>
      <c r="B1694" s="4" t="str">
        <f>"annual period "&amp;COUNTIF(D$9:D1694,TRUE)</f>
        <v>annual period 6</v>
      </c>
      <c r="D1694" t="b">
        <f t="shared" si="75"/>
        <v>0</v>
      </c>
      <c r="E1694">
        <f t="shared" si="77"/>
        <v>279</v>
      </c>
      <c r="F1694" s="5" cm="1">
        <f t="array" ref="F1694">INDEX(_xlfn._xlws.FILTER(A$9:A$16378,E1694=E$9:E$16378*ISNUMBER(A$9:A$16378)),1)</f>
        <v>44446</v>
      </c>
      <c r="G1694" s="5" cm="1">
        <f t="array" ref="G1694">INDEX(_xlfn._xlws.FILTER(A$9:A$16378,E1694=E$9:E$16378*ISNUMBER(A$9:A$16378)),COUNT(_xlfn._xlws.FILTER(A$9:A$16378,E1694=E$9:E$16378*ISNUMBER(A$9:A$16378))))</f>
        <v>44448</v>
      </c>
      <c r="H1694" t="str">
        <v/>
      </c>
      <c r="I1694" s="10" t="str" cm="1">
        <f t="array" ref="I1694">_xlfn.IFS(AND(OR(_xlfn._xlws.FILTER(D$9:D$16388,E$9:E$16388=E1694)),ROW()=_xlfn.MINIFS(_xlfn.ANCHORARRAY(H$9),E$9:E$16388,E1694)),A1694-C$4,ROW()=_xlfn.MINIFS(_xlfn.ANCHORARRAY(H$9),E$9:E$16388,E1694),IFERROR(A1694-INDEX(G$9:G$16388,MATCH(E1694-1,E$9:E$16388,0)),A1694-C$4),ISNUMBER(A1694),A1694-F1694,TRUE,"")</f>
        <v/>
      </c>
      <c r="J1694" t="str">
        <f t="shared" si="76"/>
        <v/>
      </c>
      <c r="L1694" s="5"/>
    </row>
    <row r="1695" spans="1:12">
      <c r="A1695" s="3">
        <v>44446</v>
      </c>
      <c r="B1695" s="4" t="str">
        <f>"annual period "&amp;COUNTIF(D$9:D1695,TRUE)</f>
        <v>annual period 6</v>
      </c>
      <c r="D1695" t="b">
        <f t="shared" si="75"/>
        <v>0</v>
      </c>
      <c r="E1695">
        <f t="shared" si="77"/>
        <v>279</v>
      </c>
      <c r="F1695" s="5" cm="1">
        <f t="array" ref="F1695">INDEX(_xlfn._xlws.FILTER(A$9:A$16378,E1695=E$9:E$16378*ISNUMBER(A$9:A$16378)),1)</f>
        <v>44446</v>
      </c>
      <c r="G1695" s="5" cm="1">
        <f t="array" ref="G1695">INDEX(_xlfn._xlws.FILTER(A$9:A$16378,E1695=E$9:E$16378*ISNUMBER(A$9:A$16378)),COUNT(_xlfn._xlws.FILTER(A$9:A$16378,E1695=E$9:E$16378*ISNUMBER(A$9:A$16378))))</f>
        <v>44448</v>
      </c>
      <c r="H1695">
        <v>1695</v>
      </c>
      <c r="I1695" s="10" cm="1">
        <f t="array" ref="I1695">_xlfn.IFS(AND(OR(_xlfn._xlws.FILTER(D$9:D$16388,E$9:E$16388=E1695)),ROW()=_xlfn.MINIFS(_xlfn.ANCHORARRAY(H$9),E$9:E$16388,E1695)),A1695-C$4,ROW()=_xlfn.MINIFS(_xlfn.ANCHORARRAY(H$9),E$9:E$16388,E1695),IFERROR(A1695-INDEX(G$9:G$16388,MATCH(E1695-1,E$9:E$16388,0)),A1695-C$4),ISNUMBER(A1695),A1695-F1695,TRUE,"")</f>
        <v>6</v>
      </c>
      <c r="J1695" t="b">
        <f t="shared" si="76"/>
        <v>0</v>
      </c>
      <c r="L1695" s="5"/>
    </row>
    <row r="1696" spans="1:12">
      <c r="B1696" s="4" t="str">
        <f>"annual period "&amp;COUNTIF(D$9:D1696,TRUE)</f>
        <v>annual period 6</v>
      </c>
      <c r="D1696" t="b">
        <f t="shared" ref="D1696:D1759" si="78">F1695-F1696&gt;300</f>
        <v>0</v>
      </c>
      <c r="E1696">
        <f t="shared" si="77"/>
        <v>279</v>
      </c>
      <c r="F1696" s="5" cm="1">
        <f t="array" ref="F1696">INDEX(_xlfn._xlws.FILTER(A$9:A$16378,E1696=E$9:E$16378*ISNUMBER(A$9:A$16378)),1)</f>
        <v>44446</v>
      </c>
      <c r="G1696" s="5" cm="1">
        <f t="array" ref="G1696">INDEX(_xlfn._xlws.FILTER(A$9:A$16378,E1696=E$9:E$16378*ISNUMBER(A$9:A$16378)),COUNT(_xlfn._xlws.FILTER(A$9:A$16378,E1696=E$9:E$16378*ISNUMBER(A$9:A$16378))))</f>
        <v>44448</v>
      </c>
      <c r="H1696" t="str">
        <v/>
      </c>
      <c r="I1696" s="10" t="str" cm="1">
        <f t="array" ref="I1696">_xlfn.IFS(AND(OR(_xlfn._xlws.FILTER(D$9:D$16388,E$9:E$16388=E1696)),ROW()=_xlfn.MINIFS(_xlfn.ANCHORARRAY(H$9),E$9:E$16388,E1696)),A1696-C$4,ROW()=_xlfn.MINIFS(_xlfn.ANCHORARRAY(H$9),E$9:E$16388,E1696),IFERROR(A1696-INDEX(G$9:G$16388,MATCH(E1696-1,E$9:E$16388,0)),A1696-C$4),ISNUMBER(A1696),A1696-F1696,TRUE,"")</f>
        <v/>
      </c>
      <c r="J1696" t="str">
        <f t="shared" si="76"/>
        <v/>
      </c>
      <c r="L1696" s="5"/>
    </row>
    <row r="1697" spans="1:12">
      <c r="A1697" s="3">
        <v>44448</v>
      </c>
      <c r="B1697" s="4" t="str">
        <f>"annual period "&amp;COUNTIF(D$9:D1697,TRUE)</f>
        <v>annual period 6</v>
      </c>
      <c r="D1697" t="b">
        <f t="shared" si="78"/>
        <v>0</v>
      </c>
      <c r="E1697">
        <f t="shared" si="77"/>
        <v>279</v>
      </c>
      <c r="F1697" s="5" cm="1">
        <f t="array" ref="F1697">INDEX(_xlfn._xlws.FILTER(A$9:A$16378,E1697=E$9:E$16378*ISNUMBER(A$9:A$16378)),1)</f>
        <v>44446</v>
      </c>
      <c r="G1697" s="5" cm="1">
        <f t="array" ref="G1697">INDEX(_xlfn._xlws.FILTER(A$9:A$16378,E1697=E$9:E$16378*ISNUMBER(A$9:A$16378)),COUNT(_xlfn._xlws.FILTER(A$9:A$16378,E1697=E$9:E$16378*ISNUMBER(A$9:A$16378))))</f>
        <v>44448</v>
      </c>
      <c r="H1697" t="str">
        <v/>
      </c>
      <c r="I1697" s="10" cm="1">
        <f t="array" ref="I1697">_xlfn.IFS(AND(OR(_xlfn._xlws.FILTER(D$9:D$16388,E$9:E$16388=E1697)),ROW()=_xlfn.MINIFS(_xlfn.ANCHORARRAY(H$9),E$9:E$16388,E1697)),A1697-C$4,ROW()=_xlfn.MINIFS(_xlfn.ANCHORARRAY(H$9),E$9:E$16388,E1697),IFERROR(A1697-INDEX(G$9:G$16388,MATCH(E1697-1,E$9:E$16388,0)),A1697-C$4),ISNUMBER(A1697),A1697-F1697,TRUE,"")</f>
        <v>2</v>
      </c>
      <c r="J1697" t="b">
        <f t="shared" si="76"/>
        <v>0</v>
      </c>
      <c r="L1697" s="5"/>
    </row>
    <row r="1698" spans="1:12">
      <c r="A1698" s="1" t="s">
        <v>14</v>
      </c>
      <c r="B1698" s="4" t="str">
        <f>"annual period "&amp;COUNTIF(D$9:D1698,TRUE)</f>
        <v>annual period 6</v>
      </c>
      <c r="D1698" t="b">
        <f t="shared" si="78"/>
        <v>0</v>
      </c>
      <c r="E1698">
        <f t="shared" si="77"/>
        <v>280</v>
      </c>
      <c r="F1698" s="5" cm="1">
        <f t="array" ref="F1698">INDEX(_xlfn._xlws.FILTER(A$9:A$16378,E1698=E$9:E$16378*ISNUMBER(A$9:A$16378)),1)</f>
        <v>44452</v>
      </c>
      <c r="G1698" s="5" cm="1">
        <f t="array" ref="G1698">INDEX(_xlfn._xlws.FILTER(A$9:A$16378,E1698=E$9:E$16378*ISNUMBER(A$9:A$16378)),COUNT(_xlfn._xlws.FILTER(A$9:A$16378,E1698=E$9:E$16378*ISNUMBER(A$9:A$16378))))</f>
        <v>44452</v>
      </c>
      <c r="H1698" t="str">
        <v/>
      </c>
      <c r="I1698" s="10" t="str" cm="1">
        <f t="array" ref="I1698">_xlfn.IFS(AND(OR(_xlfn._xlws.FILTER(D$9:D$16388,E$9:E$16388=E1698)),ROW()=_xlfn.MINIFS(_xlfn.ANCHORARRAY(H$9),E$9:E$16388,E1698)),A1698-C$4,ROW()=_xlfn.MINIFS(_xlfn.ANCHORARRAY(H$9),E$9:E$16388,E1698),IFERROR(A1698-INDEX(G$9:G$16388,MATCH(E1698-1,E$9:E$16388,0)),A1698-C$4),ISNUMBER(A1698),A1698-F1698,TRUE,"")</f>
        <v/>
      </c>
      <c r="J1698" t="str">
        <f t="shared" si="76"/>
        <v/>
      </c>
      <c r="L1698" s="5"/>
    </row>
    <row r="1699" spans="1:12">
      <c r="A1699" s="2"/>
      <c r="B1699" s="4" t="str">
        <f>"annual period "&amp;COUNTIF(D$9:D1699,TRUE)</f>
        <v>annual period 6</v>
      </c>
      <c r="D1699" t="b">
        <f t="shared" si="78"/>
        <v>0</v>
      </c>
      <c r="E1699">
        <f t="shared" si="77"/>
        <v>280</v>
      </c>
      <c r="F1699" s="5" cm="1">
        <f t="array" ref="F1699">INDEX(_xlfn._xlws.FILTER(A$9:A$16378,E1699=E$9:E$16378*ISNUMBER(A$9:A$16378)),1)</f>
        <v>44452</v>
      </c>
      <c r="G1699" s="5" cm="1">
        <f t="array" ref="G1699">INDEX(_xlfn._xlws.FILTER(A$9:A$16378,E1699=E$9:E$16378*ISNUMBER(A$9:A$16378)),COUNT(_xlfn._xlws.FILTER(A$9:A$16378,E1699=E$9:E$16378*ISNUMBER(A$9:A$16378))))</f>
        <v>44452</v>
      </c>
      <c r="H1699" t="str">
        <v/>
      </c>
      <c r="I1699" s="10" t="str" cm="1">
        <f t="array" ref="I1699">_xlfn.IFS(AND(OR(_xlfn._xlws.FILTER(D$9:D$16388,E$9:E$16388=E1699)),ROW()=_xlfn.MINIFS(_xlfn.ANCHORARRAY(H$9),E$9:E$16388,E1699)),A1699-C$4,ROW()=_xlfn.MINIFS(_xlfn.ANCHORARRAY(H$9),E$9:E$16388,E1699),IFERROR(A1699-INDEX(G$9:G$16388,MATCH(E1699-1,E$9:E$16388,0)),A1699-C$4),ISNUMBER(A1699),A1699-F1699,TRUE,"")</f>
        <v/>
      </c>
      <c r="J1699" t="str">
        <f t="shared" si="76"/>
        <v/>
      </c>
      <c r="L1699" s="5"/>
    </row>
    <row r="1700" spans="1:12">
      <c r="A1700" s="3">
        <v>44452</v>
      </c>
      <c r="B1700" s="4" t="str">
        <f>"annual period "&amp;COUNTIF(D$9:D1700,TRUE)</f>
        <v>annual period 6</v>
      </c>
      <c r="D1700" t="b">
        <f t="shared" si="78"/>
        <v>0</v>
      </c>
      <c r="E1700">
        <f t="shared" si="77"/>
        <v>280</v>
      </c>
      <c r="F1700" s="5" cm="1">
        <f t="array" ref="F1700">INDEX(_xlfn._xlws.FILTER(A$9:A$16378,E1700=E$9:E$16378*ISNUMBER(A$9:A$16378)),1)</f>
        <v>44452</v>
      </c>
      <c r="G1700" s="5" cm="1">
        <f t="array" ref="G1700">INDEX(_xlfn._xlws.FILTER(A$9:A$16378,E1700=E$9:E$16378*ISNUMBER(A$9:A$16378)),COUNT(_xlfn._xlws.FILTER(A$9:A$16378,E1700=E$9:E$16378*ISNUMBER(A$9:A$16378))))</f>
        <v>44452</v>
      </c>
      <c r="H1700">
        <v>1700</v>
      </c>
      <c r="I1700" s="10" cm="1">
        <f t="array" ref="I1700">_xlfn.IFS(AND(OR(_xlfn._xlws.FILTER(D$9:D$16388,E$9:E$16388=E1700)),ROW()=_xlfn.MINIFS(_xlfn.ANCHORARRAY(H$9),E$9:E$16388,E1700)),A1700-C$4,ROW()=_xlfn.MINIFS(_xlfn.ANCHORARRAY(H$9),E$9:E$16388,E1700),IFERROR(A1700-INDEX(G$9:G$16388,MATCH(E1700-1,E$9:E$16388,0)),A1700-C$4),ISNUMBER(A1700),A1700-F1700,TRUE,"")</f>
        <v>4</v>
      </c>
      <c r="J1700" t="b">
        <f t="shared" si="76"/>
        <v>0</v>
      </c>
      <c r="L1700" s="5"/>
    </row>
    <row r="1701" spans="1:12">
      <c r="B1701" s="4" t="str">
        <f>"annual period "&amp;COUNTIF(D$9:D1701,TRUE)</f>
        <v>annual period 6</v>
      </c>
      <c r="D1701" t="b">
        <f t="shared" si="78"/>
        <v>0</v>
      </c>
      <c r="E1701">
        <f t="shared" si="77"/>
        <v>280</v>
      </c>
      <c r="F1701" s="5" cm="1">
        <f t="array" ref="F1701">INDEX(_xlfn._xlws.FILTER(A$9:A$16378,E1701=E$9:E$16378*ISNUMBER(A$9:A$16378)),1)</f>
        <v>44452</v>
      </c>
      <c r="G1701" s="5" cm="1">
        <f t="array" ref="G1701">INDEX(_xlfn._xlws.FILTER(A$9:A$16378,E1701=E$9:E$16378*ISNUMBER(A$9:A$16378)),COUNT(_xlfn._xlws.FILTER(A$9:A$16378,E1701=E$9:E$16378*ISNUMBER(A$9:A$16378))))</f>
        <v>44452</v>
      </c>
      <c r="H1701" t="str">
        <v/>
      </c>
      <c r="I1701" s="10" t="str" cm="1">
        <f t="array" ref="I1701">_xlfn.IFS(AND(OR(_xlfn._xlws.FILTER(D$9:D$16388,E$9:E$16388=E1701)),ROW()=_xlfn.MINIFS(_xlfn.ANCHORARRAY(H$9),E$9:E$16388,E1701)),A1701-C$4,ROW()=_xlfn.MINIFS(_xlfn.ANCHORARRAY(H$9),E$9:E$16388,E1701),IFERROR(A1701-INDEX(G$9:G$16388,MATCH(E1701-1,E$9:E$16388,0)),A1701-C$4),ISNUMBER(A1701),A1701-F1701,TRUE,"")</f>
        <v/>
      </c>
      <c r="J1701" t="str">
        <f t="shared" si="76"/>
        <v/>
      </c>
      <c r="L1701" s="5"/>
    </row>
    <row r="1702" spans="1:12">
      <c r="A1702" s="3">
        <v>44452</v>
      </c>
      <c r="B1702" s="4" t="str">
        <f>"annual period "&amp;COUNTIF(D$9:D1702,TRUE)</f>
        <v>annual period 6</v>
      </c>
      <c r="D1702" t="b">
        <f t="shared" si="78"/>
        <v>0</v>
      </c>
      <c r="E1702">
        <f t="shared" si="77"/>
        <v>280</v>
      </c>
      <c r="F1702" s="5" cm="1">
        <f t="array" ref="F1702">INDEX(_xlfn._xlws.FILTER(A$9:A$16378,E1702=E$9:E$16378*ISNUMBER(A$9:A$16378)),1)</f>
        <v>44452</v>
      </c>
      <c r="G1702" s="5" cm="1">
        <f t="array" ref="G1702">INDEX(_xlfn._xlws.FILTER(A$9:A$16378,E1702=E$9:E$16378*ISNUMBER(A$9:A$16378)),COUNT(_xlfn._xlws.FILTER(A$9:A$16378,E1702=E$9:E$16378*ISNUMBER(A$9:A$16378))))</f>
        <v>44452</v>
      </c>
      <c r="H1702">
        <v>1702</v>
      </c>
      <c r="I1702" s="10" cm="1">
        <f t="array" ref="I1702">_xlfn.IFS(AND(OR(_xlfn._xlws.FILTER(D$9:D$16388,E$9:E$16388=E1702)),ROW()=_xlfn.MINIFS(_xlfn.ANCHORARRAY(H$9),E$9:E$16388,E1702)),A1702-C$4,ROW()=_xlfn.MINIFS(_xlfn.ANCHORARRAY(H$9),E$9:E$16388,E1702),IFERROR(A1702-INDEX(G$9:G$16388,MATCH(E1702-1,E$9:E$16388,0)),A1702-C$4),ISNUMBER(A1702),A1702-F1702,TRUE,"")</f>
        <v>0</v>
      </c>
      <c r="J1702" t="b">
        <f t="shared" si="76"/>
        <v>0</v>
      </c>
      <c r="L1702" s="5"/>
    </row>
    <row r="1703" spans="1:12">
      <c r="A1703" s="1" t="s">
        <v>14</v>
      </c>
      <c r="B1703" s="4" t="str">
        <f>"annual period "&amp;COUNTIF(D$9:D1703,TRUE)</f>
        <v>annual period 6</v>
      </c>
      <c r="D1703" t="b">
        <f t="shared" si="78"/>
        <v>0</v>
      </c>
      <c r="E1703">
        <f t="shared" si="77"/>
        <v>281</v>
      </c>
      <c r="F1703" s="5" cm="1">
        <f t="array" ref="F1703">INDEX(_xlfn._xlws.FILTER(A$9:A$16378,E1703=E$9:E$16378*ISNUMBER(A$9:A$16378)),1)</f>
        <v>44453</v>
      </c>
      <c r="G1703" s="5" cm="1">
        <f t="array" ref="G1703">INDEX(_xlfn._xlws.FILTER(A$9:A$16378,E1703=E$9:E$16378*ISNUMBER(A$9:A$16378)),COUNT(_xlfn._xlws.FILTER(A$9:A$16378,E1703=E$9:E$16378*ISNUMBER(A$9:A$16378))))</f>
        <v>44456</v>
      </c>
      <c r="H1703" t="str">
        <v/>
      </c>
      <c r="I1703" s="10" t="str" cm="1">
        <f t="array" ref="I1703">_xlfn.IFS(AND(OR(_xlfn._xlws.FILTER(D$9:D$16388,E$9:E$16388=E1703)),ROW()=_xlfn.MINIFS(_xlfn.ANCHORARRAY(H$9),E$9:E$16388,E1703)),A1703-C$4,ROW()=_xlfn.MINIFS(_xlfn.ANCHORARRAY(H$9),E$9:E$16388,E1703),IFERROR(A1703-INDEX(G$9:G$16388,MATCH(E1703-1,E$9:E$16388,0)),A1703-C$4),ISNUMBER(A1703),A1703-F1703,TRUE,"")</f>
        <v/>
      </c>
      <c r="J1703" t="str">
        <f t="shared" si="76"/>
        <v/>
      </c>
      <c r="L1703" s="5"/>
    </row>
    <row r="1704" spans="1:12">
      <c r="A1704" s="2"/>
      <c r="B1704" s="4" t="str">
        <f>"annual period "&amp;COUNTIF(D$9:D1704,TRUE)</f>
        <v>annual period 6</v>
      </c>
      <c r="D1704" t="b">
        <f t="shared" si="78"/>
        <v>0</v>
      </c>
      <c r="E1704">
        <f t="shared" si="77"/>
        <v>281</v>
      </c>
      <c r="F1704" s="5" cm="1">
        <f t="array" ref="F1704">INDEX(_xlfn._xlws.FILTER(A$9:A$16378,E1704=E$9:E$16378*ISNUMBER(A$9:A$16378)),1)</f>
        <v>44453</v>
      </c>
      <c r="G1704" s="5" cm="1">
        <f t="array" ref="G1704">INDEX(_xlfn._xlws.FILTER(A$9:A$16378,E1704=E$9:E$16378*ISNUMBER(A$9:A$16378)),COUNT(_xlfn._xlws.FILTER(A$9:A$16378,E1704=E$9:E$16378*ISNUMBER(A$9:A$16378))))</f>
        <v>44456</v>
      </c>
      <c r="H1704" t="str">
        <v/>
      </c>
      <c r="I1704" s="10" t="str" cm="1">
        <f t="array" ref="I1704">_xlfn.IFS(AND(OR(_xlfn._xlws.FILTER(D$9:D$16388,E$9:E$16388=E1704)),ROW()=_xlfn.MINIFS(_xlfn.ANCHORARRAY(H$9),E$9:E$16388,E1704)),A1704-C$4,ROW()=_xlfn.MINIFS(_xlfn.ANCHORARRAY(H$9),E$9:E$16388,E1704),IFERROR(A1704-INDEX(G$9:G$16388,MATCH(E1704-1,E$9:E$16388,0)),A1704-C$4),ISNUMBER(A1704),A1704-F1704,TRUE,"")</f>
        <v/>
      </c>
      <c r="J1704" t="str">
        <f t="shared" si="76"/>
        <v/>
      </c>
      <c r="L1704" s="5"/>
    </row>
    <row r="1705" spans="1:12">
      <c r="A1705" s="3">
        <v>44453</v>
      </c>
      <c r="B1705" s="4" t="str">
        <f>"annual period "&amp;COUNTIF(D$9:D1705,TRUE)</f>
        <v>annual period 6</v>
      </c>
      <c r="D1705" t="b">
        <f t="shared" si="78"/>
        <v>0</v>
      </c>
      <c r="E1705">
        <f t="shared" si="77"/>
        <v>281</v>
      </c>
      <c r="F1705" s="5" cm="1">
        <f t="array" ref="F1705">INDEX(_xlfn._xlws.FILTER(A$9:A$16378,E1705=E$9:E$16378*ISNUMBER(A$9:A$16378)),1)</f>
        <v>44453</v>
      </c>
      <c r="G1705" s="5" cm="1">
        <f t="array" ref="G1705">INDEX(_xlfn._xlws.FILTER(A$9:A$16378,E1705=E$9:E$16378*ISNUMBER(A$9:A$16378)),COUNT(_xlfn._xlws.FILTER(A$9:A$16378,E1705=E$9:E$16378*ISNUMBER(A$9:A$16378))))</f>
        <v>44456</v>
      </c>
      <c r="H1705">
        <v>1705</v>
      </c>
      <c r="I1705" s="10" cm="1">
        <f t="array" ref="I1705">_xlfn.IFS(AND(OR(_xlfn._xlws.FILTER(D$9:D$16388,E$9:E$16388=E1705)),ROW()=_xlfn.MINIFS(_xlfn.ANCHORARRAY(H$9),E$9:E$16388,E1705)),A1705-C$4,ROW()=_xlfn.MINIFS(_xlfn.ANCHORARRAY(H$9),E$9:E$16388,E1705),IFERROR(A1705-INDEX(G$9:G$16388,MATCH(E1705-1,E$9:E$16388,0)),A1705-C$4),ISNUMBER(A1705),A1705-F1705,TRUE,"")</f>
        <v>1</v>
      </c>
      <c r="J1705" t="b">
        <f t="shared" si="76"/>
        <v>0</v>
      </c>
      <c r="L1705" s="5"/>
    </row>
    <row r="1706" spans="1:12">
      <c r="B1706" s="4" t="str">
        <f>"annual period "&amp;COUNTIF(D$9:D1706,TRUE)</f>
        <v>annual period 6</v>
      </c>
      <c r="D1706" t="b">
        <f t="shared" si="78"/>
        <v>0</v>
      </c>
      <c r="E1706">
        <f t="shared" si="77"/>
        <v>281</v>
      </c>
      <c r="F1706" s="5" cm="1">
        <f t="array" ref="F1706">INDEX(_xlfn._xlws.FILTER(A$9:A$16378,E1706=E$9:E$16378*ISNUMBER(A$9:A$16378)),1)</f>
        <v>44453</v>
      </c>
      <c r="G1706" s="5" cm="1">
        <f t="array" ref="G1706">INDEX(_xlfn._xlws.FILTER(A$9:A$16378,E1706=E$9:E$16378*ISNUMBER(A$9:A$16378)),COUNT(_xlfn._xlws.FILTER(A$9:A$16378,E1706=E$9:E$16378*ISNUMBER(A$9:A$16378))))</f>
        <v>44456</v>
      </c>
      <c r="H1706" t="str">
        <v/>
      </c>
      <c r="I1706" s="10" t="str" cm="1">
        <f t="array" ref="I1706">_xlfn.IFS(AND(OR(_xlfn._xlws.FILTER(D$9:D$16388,E$9:E$16388=E1706)),ROW()=_xlfn.MINIFS(_xlfn.ANCHORARRAY(H$9),E$9:E$16388,E1706)),A1706-C$4,ROW()=_xlfn.MINIFS(_xlfn.ANCHORARRAY(H$9),E$9:E$16388,E1706),IFERROR(A1706-INDEX(G$9:G$16388,MATCH(E1706-1,E$9:E$16388,0)),A1706-C$4),ISNUMBER(A1706),A1706-F1706,TRUE,"")</f>
        <v/>
      </c>
      <c r="J1706" t="str">
        <f t="shared" si="76"/>
        <v/>
      </c>
      <c r="L1706" s="5"/>
    </row>
    <row r="1707" spans="1:12">
      <c r="A1707" s="3">
        <v>44456</v>
      </c>
      <c r="B1707" s="4" t="str">
        <f>"annual period "&amp;COUNTIF(D$9:D1707,TRUE)</f>
        <v>annual period 6</v>
      </c>
      <c r="D1707" t="b">
        <f t="shared" si="78"/>
        <v>0</v>
      </c>
      <c r="E1707">
        <f t="shared" si="77"/>
        <v>281</v>
      </c>
      <c r="F1707" s="5" cm="1">
        <f t="array" ref="F1707">INDEX(_xlfn._xlws.FILTER(A$9:A$16378,E1707=E$9:E$16378*ISNUMBER(A$9:A$16378)),1)</f>
        <v>44453</v>
      </c>
      <c r="G1707" s="5" cm="1">
        <f t="array" ref="G1707">INDEX(_xlfn._xlws.FILTER(A$9:A$16378,E1707=E$9:E$16378*ISNUMBER(A$9:A$16378)),COUNT(_xlfn._xlws.FILTER(A$9:A$16378,E1707=E$9:E$16378*ISNUMBER(A$9:A$16378))))</f>
        <v>44456</v>
      </c>
      <c r="H1707" t="str">
        <v/>
      </c>
      <c r="I1707" s="10" cm="1">
        <f t="array" ref="I1707">_xlfn.IFS(AND(OR(_xlfn._xlws.FILTER(D$9:D$16388,E$9:E$16388=E1707)),ROW()=_xlfn.MINIFS(_xlfn.ANCHORARRAY(H$9),E$9:E$16388,E1707)),A1707-C$4,ROW()=_xlfn.MINIFS(_xlfn.ANCHORARRAY(H$9),E$9:E$16388,E1707),IFERROR(A1707-INDEX(G$9:G$16388,MATCH(E1707-1,E$9:E$16388,0)),A1707-C$4),ISNUMBER(A1707),A1707-F1707,TRUE,"")</f>
        <v>3</v>
      </c>
      <c r="J1707" t="b">
        <f t="shared" si="76"/>
        <v>0</v>
      </c>
      <c r="L1707" s="5"/>
    </row>
    <row r="1708" spans="1:12">
      <c r="A1708" s="1" t="s">
        <v>14</v>
      </c>
      <c r="B1708" s="4" t="str">
        <f>"annual period "&amp;COUNTIF(D$9:D1708,TRUE)</f>
        <v>annual period 6</v>
      </c>
      <c r="D1708" t="b">
        <f t="shared" si="78"/>
        <v>0</v>
      </c>
      <c r="E1708">
        <f t="shared" si="77"/>
        <v>282</v>
      </c>
      <c r="F1708" s="5" cm="1">
        <f t="array" ref="F1708">INDEX(_xlfn._xlws.FILTER(A$9:A$16378,E1708=E$9:E$16378*ISNUMBER(A$9:A$16378)),1)</f>
        <v>44460</v>
      </c>
      <c r="G1708" s="5" cm="1">
        <f t="array" ref="G1708">INDEX(_xlfn._xlws.FILTER(A$9:A$16378,E1708=E$9:E$16378*ISNUMBER(A$9:A$16378)),COUNT(_xlfn._xlws.FILTER(A$9:A$16378,E1708=E$9:E$16378*ISNUMBER(A$9:A$16378))))</f>
        <v>44465</v>
      </c>
      <c r="H1708" t="str">
        <v/>
      </c>
      <c r="I1708" s="10" t="str" cm="1">
        <f t="array" ref="I1708">_xlfn.IFS(AND(OR(_xlfn._xlws.FILTER(D$9:D$16388,E$9:E$16388=E1708)),ROW()=_xlfn.MINIFS(_xlfn.ANCHORARRAY(H$9),E$9:E$16388,E1708)),A1708-C$4,ROW()=_xlfn.MINIFS(_xlfn.ANCHORARRAY(H$9),E$9:E$16388,E1708),IFERROR(A1708-INDEX(G$9:G$16388,MATCH(E1708-1,E$9:E$16388,0)),A1708-C$4),ISNUMBER(A1708),A1708-F1708,TRUE,"")</f>
        <v/>
      </c>
      <c r="J1708" t="str">
        <f t="shared" si="76"/>
        <v/>
      </c>
      <c r="L1708" s="5"/>
    </row>
    <row r="1709" spans="1:12">
      <c r="A1709" s="2"/>
      <c r="B1709" s="4" t="str">
        <f>"annual period "&amp;COUNTIF(D$9:D1709,TRUE)</f>
        <v>annual period 6</v>
      </c>
      <c r="D1709" t="b">
        <f t="shared" si="78"/>
        <v>0</v>
      </c>
      <c r="E1709">
        <f t="shared" si="77"/>
        <v>282</v>
      </c>
      <c r="F1709" s="5" cm="1">
        <f t="array" ref="F1709">INDEX(_xlfn._xlws.FILTER(A$9:A$16378,E1709=E$9:E$16378*ISNUMBER(A$9:A$16378)),1)</f>
        <v>44460</v>
      </c>
      <c r="G1709" s="5" cm="1">
        <f t="array" ref="G1709">INDEX(_xlfn._xlws.FILTER(A$9:A$16378,E1709=E$9:E$16378*ISNUMBER(A$9:A$16378)),COUNT(_xlfn._xlws.FILTER(A$9:A$16378,E1709=E$9:E$16378*ISNUMBER(A$9:A$16378))))</f>
        <v>44465</v>
      </c>
      <c r="H1709" t="str">
        <v/>
      </c>
      <c r="I1709" s="10" t="str" cm="1">
        <f t="array" ref="I1709">_xlfn.IFS(AND(OR(_xlfn._xlws.FILTER(D$9:D$16388,E$9:E$16388=E1709)),ROW()=_xlfn.MINIFS(_xlfn.ANCHORARRAY(H$9),E$9:E$16388,E1709)),A1709-C$4,ROW()=_xlfn.MINIFS(_xlfn.ANCHORARRAY(H$9),E$9:E$16388,E1709),IFERROR(A1709-INDEX(G$9:G$16388,MATCH(E1709-1,E$9:E$16388,0)),A1709-C$4),ISNUMBER(A1709),A1709-F1709,TRUE,"")</f>
        <v/>
      </c>
      <c r="J1709" t="str">
        <f t="shared" si="76"/>
        <v/>
      </c>
      <c r="L1709" s="5"/>
    </row>
    <row r="1710" spans="1:12">
      <c r="A1710" s="3">
        <v>44460</v>
      </c>
      <c r="B1710" s="4" t="str">
        <f>"annual period "&amp;COUNTIF(D$9:D1710,TRUE)</f>
        <v>annual period 6</v>
      </c>
      <c r="D1710" t="b">
        <f t="shared" si="78"/>
        <v>0</v>
      </c>
      <c r="E1710">
        <f t="shared" si="77"/>
        <v>282</v>
      </c>
      <c r="F1710" s="5" cm="1">
        <f t="array" ref="F1710">INDEX(_xlfn._xlws.FILTER(A$9:A$16378,E1710=E$9:E$16378*ISNUMBER(A$9:A$16378)),1)</f>
        <v>44460</v>
      </c>
      <c r="G1710" s="5" cm="1">
        <f t="array" ref="G1710">INDEX(_xlfn._xlws.FILTER(A$9:A$16378,E1710=E$9:E$16378*ISNUMBER(A$9:A$16378)),COUNT(_xlfn._xlws.FILTER(A$9:A$16378,E1710=E$9:E$16378*ISNUMBER(A$9:A$16378))))</f>
        <v>44465</v>
      </c>
      <c r="H1710">
        <v>1710</v>
      </c>
      <c r="I1710" s="10" cm="1">
        <f t="array" ref="I1710">_xlfn.IFS(AND(OR(_xlfn._xlws.FILTER(D$9:D$16388,E$9:E$16388=E1710)),ROW()=_xlfn.MINIFS(_xlfn.ANCHORARRAY(H$9),E$9:E$16388,E1710)),A1710-C$4,ROW()=_xlfn.MINIFS(_xlfn.ANCHORARRAY(H$9),E$9:E$16388,E1710),IFERROR(A1710-INDEX(G$9:G$16388,MATCH(E1710-1,E$9:E$16388,0)),A1710-C$4),ISNUMBER(A1710),A1710-F1710,TRUE,"")</f>
        <v>4</v>
      </c>
      <c r="J1710" t="b">
        <f t="shared" si="76"/>
        <v>0</v>
      </c>
      <c r="L1710" s="5"/>
    </row>
    <row r="1711" spans="1:12">
      <c r="B1711" s="4" t="str">
        <f>"annual period "&amp;COUNTIF(D$9:D1711,TRUE)</f>
        <v>annual period 6</v>
      </c>
      <c r="D1711" t="b">
        <f t="shared" si="78"/>
        <v>0</v>
      </c>
      <c r="E1711">
        <f t="shared" si="77"/>
        <v>282</v>
      </c>
      <c r="F1711" s="5" cm="1">
        <f t="array" ref="F1711">INDEX(_xlfn._xlws.FILTER(A$9:A$16378,E1711=E$9:E$16378*ISNUMBER(A$9:A$16378)),1)</f>
        <v>44460</v>
      </c>
      <c r="G1711" s="5" cm="1">
        <f t="array" ref="G1711">INDEX(_xlfn._xlws.FILTER(A$9:A$16378,E1711=E$9:E$16378*ISNUMBER(A$9:A$16378)),COUNT(_xlfn._xlws.FILTER(A$9:A$16378,E1711=E$9:E$16378*ISNUMBER(A$9:A$16378))))</f>
        <v>44465</v>
      </c>
      <c r="H1711" t="str">
        <v/>
      </c>
      <c r="I1711" s="10" t="str" cm="1">
        <f t="array" ref="I1711">_xlfn.IFS(AND(OR(_xlfn._xlws.FILTER(D$9:D$16388,E$9:E$16388=E1711)),ROW()=_xlfn.MINIFS(_xlfn.ANCHORARRAY(H$9),E$9:E$16388,E1711)),A1711-C$4,ROW()=_xlfn.MINIFS(_xlfn.ANCHORARRAY(H$9),E$9:E$16388,E1711),IFERROR(A1711-INDEX(G$9:G$16388,MATCH(E1711-1,E$9:E$16388,0)),A1711-C$4),ISNUMBER(A1711),A1711-F1711,TRUE,"")</f>
        <v/>
      </c>
      <c r="J1711" t="str">
        <f t="shared" si="76"/>
        <v/>
      </c>
      <c r="L1711" s="5"/>
    </row>
    <row r="1712" spans="1:12">
      <c r="A1712" s="3">
        <v>44464</v>
      </c>
      <c r="B1712" s="4" t="str">
        <f>"annual period "&amp;COUNTIF(D$9:D1712,TRUE)</f>
        <v>annual period 6</v>
      </c>
      <c r="D1712" t="b">
        <f t="shared" si="78"/>
        <v>0</v>
      </c>
      <c r="E1712">
        <f t="shared" si="77"/>
        <v>282</v>
      </c>
      <c r="F1712" s="5" cm="1">
        <f t="array" ref="F1712">INDEX(_xlfn._xlws.FILTER(A$9:A$16378,E1712=E$9:E$16378*ISNUMBER(A$9:A$16378)),1)</f>
        <v>44460</v>
      </c>
      <c r="G1712" s="5" cm="1">
        <f t="array" ref="G1712">INDEX(_xlfn._xlws.FILTER(A$9:A$16378,E1712=E$9:E$16378*ISNUMBER(A$9:A$16378)),COUNT(_xlfn._xlws.FILTER(A$9:A$16378,E1712=E$9:E$16378*ISNUMBER(A$9:A$16378))))</f>
        <v>44465</v>
      </c>
      <c r="H1712" t="str">
        <v/>
      </c>
      <c r="I1712" s="10" cm="1">
        <f t="array" ref="I1712">_xlfn.IFS(AND(OR(_xlfn._xlws.FILTER(D$9:D$16388,E$9:E$16388=E1712)),ROW()=_xlfn.MINIFS(_xlfn.ANCHORARRAY(H$9),E$9:E$16388,E1712)),A1712-C$4,ROW()=_xlfn.MINIFS(_xlfn.ANCHORARRAY(H$9),E$9:E$16388,E1712),IFERROR(A1712-INDEX(G$9:G$16388,MATCH(E1712-1,E$9:E$16388,0)),A1712-C$4),ISNUMBER(A1712),A1712-F1712,TRUE,"")</f>
        <v>4</v>
      </c>
      <c r="J1712" t="b">
        <f t="shared" si="76"/>
        <v>0</v>
      </c>
      <c r="L1712" s="5"/>
    </row>
    <row r="1713" spans="1:12">
      <c r="B1713" s="4" t="str">
        <f>"annual period "&amp;COUNTIF(D$9:D1713,TRUE)</f>
        <v>annual period 6</v>
      </c>
      <c r="D1713" t="b">
        <f t="shared" si="78"/>
        <v>0</v>
      </c>
      <c r="E1713">
        <f t="shared" si="77"/>
        <v>282</v>
      </c>
      <c r="F1713" s="5" cm="1">
        <f t="array" ref="F1713">INDEX(_xlfn._xlws.FILTER(A$9:A$16378,E1713=E$9:E$16378*ISNUMBER(A$9:A$16378)),1)</f>
        <v>44460</v>
      </c>
      <c r="G1713" s="5" cm="1">
        <f t="array" ref="G1713">INDEX(_xlfn._xlws.FILTER(A$9:A$16378,E1713=E$9:E$16378*ISNUMBER(A$9:A$16378)),COUNT(_xlfn._xlws.FILTER(A$9:A$16378,E1713=E$9:E$16378*ISNUMBER(A$9:A$16378))))</f>
        <v>44465</v>
      </c>
      <c r="H1713" t="str">
        <v/>
      </c>
      <c r="I1713" s="10" t="str" cm="1">
        <f t="array" ref="I1713">_xlfn.IFS(AND(OR(_xlfn._xlws.FILTER(D$9:D$16388,E$9:E$16388=E1713)),ROW()=_xlfn.MINIFS(_xlfn.ANCHORARRAY(H$9),E$9:E$16388,E1713)),A1713-C$4,ROW()=_xlfn.MINIFS(_xlfn.ANCHORARRAY(H$9),E$9:E$16388,E1713),IFERROR(A1713-INDEX(G$9:G$16388,MATCH(E1713-1,E$9:E$16388,0)),A1713-C$4),ISNUMBER(A1713),A1713-F1713,TRUE,"")</f>
        <v/>
      </c>
      <c r="J1713" t="str">
        <f t="shared" si="76"/>
        <v/>
      </c>
      <c r="L1713" s="5"/>
    </row>
    <row r="1714" spans="1:12">
      <c r="A1714" s="3">
        <v>44465</v>
      </c>
      <c r="B1714" s="4" t="str">
        <f>"annual period "&amp;COUNTIF(D$9:D1714,TRUE)</f>
        <v>annual period 6</v>
      </c>
      <c r="D1714" t="b">
        <f t="shared" si="78"/>
        <v>0</v>
      </c>
      <c r="E1714">
        <f t="shared" si="77"/>
        <v>282</v>
      </c>
      <c r="F1714" s="5" cm="1">
        <f t="array" ref="F1714">INDEX(_xlfn._xlws.FILTER(A$9:A$16378,E1714=E$9:E$16378*ISNUMBER(A$9:A$16378)),1)</f>
        <v>44460</v>
      </c>
      <c r="G1714" s="5" cm="1">
        <f t="array" ref="G1714">INDEX(_xlfn._xlws.FILTER(A$9:A$16378,E1714=E$9:E$16378*ISNUMBER(A$9:A$16378)),COUNT(_xlfn._xlws.FILTER(A$9:A$16378,E1714=E$9:E$16378*ISNUMBER(A$9:A$16378))))</f>
        <v>44465</v>
      </c>
      <c r="H1714" t="str">
        <v/>
      </c>
      <c r="I1714" s="10" cm="1">
        <f t="array" ref="I1714">_xlfn.IFS(AND(OR(_xlfn._xlws.FILTER(D$9:D$16388,E$9:E$16388=E1714)),ROW()=_xlfn.MINIFS(_xlfn.ANCHORARRAY(H$9),E$9:E$16388,E1714)),A1714-C$4,ROW()=_xlfn.MINIFS(_xlfn.ANCHORARRAY(H$9),E$9:E$16388,E1714),IFERROR(A1714-INDEX(G$9:G$16388,MATCH(E1714-1,E$9:E$16388,0)),A1714-C$4),ISNUMBER(A1714),A1714-F1714,TRUE,"")</f>
        <v>5</v>
      </c>
      <c r="J1714" t="b">
        <f t="shared" si="76"/>
        <v>0</v>
      </c>
      <c r="L1714" s="5"/>
    </row>
    <row r="1715" spans="1:12">
      <c r="A1715" s="1" t="s">
        <v>14</v>
      </c>
      <c r="B1715" s="4" t="str">
        <f>"annual period "&amp;COUNTIF(D$9:D1715,TRUE)</f>
        <v>annual period 6</v>
      </c>
      <c r="D1715" t="b">
        <f t="shared" si="78"/>
        <v>0</v>
      </c>
      <c r="E1715">
        <f t="shared" si="77"/>
        <v>283</v>
      </c>
      <c r="F1715" s="5" cm="1">
        <f t="array" ref="F1715">INDEX(_xlfn._xlws.FILTER(A$9:A$16378,E1715=E$9:E$16378*ISNUMBER(A$9:A$16378)),1)</f>
        <v>44469</v>
      </c>
      <c r="G1715" s="5" cm="1">
        <f t="array" ref="G1715">INDEX(_xlfn._xlws.FILTER(A$9:A$16378,E1715=E$9:E$16378*ISNUMBER(A$9:A$16378)),COUNT(_xlfn._xlws.FILTER(A$9:A$16378,E1715=E$9:E$16378*ISNUMBER(A$9:A$16378))))</f>
        <v>44469</v>
      </c>
      <c r="H1715" t="str">
        <v/>
      </c>
      <c r="I1715" s="10" t="str" cm="1">
        <f t="array" ref="I1715">_xlfn.IFS(AND(OR(_xlfn._xlws.FILTER(D$9:D$16388,E$9:E$16388=E1715)),ROW()=_xlfn.MINIFS(_xlfn.ANCHORARRAY(H$9),E$9:E$16388,E1715)),A1715-C$4,ROW()=_xlfn.MINIFS(_xlfn.ANCHORARRAY(H$9),E$9:E$16388,E1715),IFERROR(A1715-INDEX(G$9:G$16388,MATCH(E1715-1,E$9:E$16388,0)),A1715-C$4),ISNUMBER(A1715),A1715-F1715,TRUE,"")</f>
        <v/>
      </c>
      <c r="J1715" t="str">
        <f t="shared" si="76"/>
        <v/>
      </c>
      <c r="L1715" s="5"/>
    </row>
    <row r="1716" spans="1:12">
      <c r="A1716" s="2"/>
      <c r="B1716" s="4" t="str">
        <f>"annual period "&amp;COUNTIF(D$9:D1716,TRUE)</f>
        <v>annual period 6</v>
      </c>
      <c r="D1716" t="b">
        <f t="shared" si="78"/>
        <v>0</v>
      </c>
      <c r="E1716">
        <f t="shared" si="77"/>
        <v>283</v>
      </c>
      <c r="F1716" s="5" cm="1">
        <f t="array" ref="F1716">INDEX(_xlfn._xlws.FILTER(A$9:A$16378,E1716=E$9:E$16378*ISNUMBER(A$9:A$16378)),1)</f>
        <v>44469</v>
      </c>
      <c r="G1716" s="5" cm="1">
        <f t="array" ref="G1716">INDEX(_xlfn._xlws.FILTER(A$9:A$16378,E1716=E$9:E$16378*ISNUMBER(A$9:A$16378)),COUNT(_xlfn._xlws.FILTER(A$9:A$16378,E1716=E$9:E$16378*ISNUMBER(A$9:A$16378))))</f>
        <v>44469</v>
      </c>
      <c r="H1716" t="str">
        <v/>
      </c>
      <c r="I1716" s="10" t="str" cm="1">
        <f t="array" ref="I1716">_xlfn.IFS(AND(OR(_xlfn._xlws.FILTER(D$9:D$16388,E$9:E$16388=E1716)),ROW()=_xlfn.MINIFS(_xlfn.ANCHORARRAY(H$9),E$9:E$16388,E1716)),A1716-C$4,ROW()=_xlfn.MINIFS(_xlfn.ANCHORARRAY(H$9),E$9:E$16388,E1716),IFERROR(A1716-INDEX(G$9:G$16388,MATCH(E1716-1,E$9:E$16388,0)),A1716-C$4),ISNUMBER(A1716),A1716-F1716,TRUE,"")</f>
        <v/>
      </c>
      <c r="J1716" t="str">
        <f t="shared" si="76"/>
        <v/>
      </c>
      <c r="L1716" s="5"/>
    </row>
    <row r="1717" spans="1:12">
      <c r="A1717" s="3">
        <v>44469</v>
      </c>
      <c r="B1717" s="4" t="str">
        <f>"annual period "&amp;COUNTIF(D$9:D1717,TRUE)</f>
        <v>annual period 6</v>
      </c>
      <c r="D1717" t="b">
        <f t="shared" si="78"/>
        <v>0</v>
      </c>
      <c r="E1717">
        <f t="shared" si="77"/>
        <v>283</v>
      </c>
      <c r="F1717" s="5" cm="1">
        <f t="array" ref="F1717">INDEX(_xlfn._xlws.FILTER(A$9:A$16378,E1717=E$9:E$16378*ISNUMBER(A$9:A$16378)),1)</f>
        <v>44469</v>
      </c>
      <c r="G1717" s="5" cm="1">
        <f t="array" ref="G1717">INDEX(_xlfn._xlws.FILTER(A$9:A$16378,E1717=E$9:E$16378*ISNUMBER(A$9:A$16378)),COUNT(_xlfn._xlws.FILTER(A$9:A$16378,E1717=E$9:E$16378*ISNUMBER(A$9:A$16378))))</f>
        <v>44469</v>
      </c>
      <c r="H1717">
        <v>1717</v>
      </c>
      <c r="I1717" s="10" cm="1">
        <f t="array" ref="I1717">_xlfn.IFS(AND(OR(_xlfn._xlws.FILTER(D$9:D$16388,E$9:E$16388=E1717)),ROW()=_xlfn.MINIFS(_xlfn.ANCHORARRAY(H$9),E$9:E$16388,E1717)),A1717-C$4,ROW()=_xlfn.MINIFS(_xlfn.ANCHORARRAY(H$9),E$9:E$16388,E1717),IFERROR(A1717-INDEX(G$9:G$16388,MATCH(E1717-1,E$9:E$16388,0)),A1717-C$4),ISNUMBER(A1717),A1717-F1717,TRUE,"")</f>
        <v>4</v>
      </c>
      <c r="J1717" t="b">
        <f t="shared" si="76"/>
        <v>0</v>
      </c>
      <c r="L1717" s="5"/>
    </row>
    <row r="1718" spans="1:12">
      <c r="B1718" s="4" t="str">
        <f>"annual period "&amp;COUNTIF(D$9:D1718,TRUE)</f>
        <v>annual period 6</v>
      </c>
      <c r="D1718" t="b">
        <f t="shared" si="78"/>
        <v>0</v>
      </c>
      <c r="E1718">
        <f t="shared" si="77"/>
        <v>283</v>
      </c>
      <c r="F1718" s="5" cm="1">
        <f t="array" ref="F1718">INDEX(_xlfn._xlws.FILTER(A$9:A$16378,E1718=E$9:E$16378*ISNUMBER(A$9:A$16378)),1)</f>
        <v>44469</v>
      </c>
      <c r="G1718" s="5" cm="1">
        <f t="array" ref="G1718">INDEX(_xlfn._xlws.FILTER(A$9:A$16378,E1718=E$9:E$16378*ISNUMBER(A$9:A$16378)),COUNT(_xlfn._xlws.FILTER(A$9:A$16378,E1718=E$9:E$16378*ISNUMBER(A$9:A$16378))))</f>
        <v>44469</v>
      </c>
      <c r="H1718" t="str">
        <v/>
      </c>
      <c r="I1718" s="10" t="str" cm="1">
        <f t="array" ref="I1718">_xlfn.IFS(AND(OR(_xlfn._xlws.FILTER(D$9:D$16388,E$9:E$16388=E1718)),ROW()=_xlfn.MINIFS(_xlfn.ANCHORARRAY(H$9),E$9:E$16388,E1718)),A1718-C$4,ROW()=_xlfn.MINIFS(_xlfn.ANCHORARRAY(H$9),E$9:E$16388,E1718),IFERROR(A1718-INDEX(G$9:G$16388,MATCH(E1718-1,E$9:E$16388,0)),A1718-C$4),ISNUMBER(A1718),A1718-F1718,TRUE,"")</f>
        <v/>
      </c>
      <c r="J1718" t="str">
        <f t="shared" si="76"/>
        <v/>
      </c>
      <c r="L1718" s="5"/>
    </row>
    <row r="1719" spans="1:12">
      <c r="A1719" s="3">
        <v>44469</v>
      </c>
      <c r="B1719" s="4" t="str">
        <f>"annual period "&amp;COUNTIF(D$9:D1719,TRUE)</f>
        <v>annual period 6</v>
      </c>
      <c r="D1719" t="b">
        <f t="shared" si="78"/>
        <v>0</v>
      </c>
      <c r="E1719">
        <f t="shared" si="77"/>
        <v>283</v>
      </c>
      <c r="F1719" s="5" cm="1">
        <f t="array" ref="F1719">INDEX(_xlfn._xlws.FILTER(A$9:A$16378,E1719=E$9:E$16378*ISNUMBER(A$9:A$16378)),1)</f>
        <v>44469</v>
      </c>
      <c r="G1719" s="5" cm="1">
        <f t="array" ref="G1719">INDEX(_xlfn._xlws.FILTER(A$9:A$16378,E1719=E$9:E$16378*ISNUMBER(A$9:A$16378)),COUNT(_xlfn._xlws.FILTER(A$9:A$16378,E1719=E$9:E$16378*ISNUMBER(A$9:A$16378))))</f>
        <v>44469</v>
      </c>
      <c r="H1719">
        <v>1719</v>
      </c>
      <c r="I1719" s="10" cm="1">
        <f t="array" ref="I1719">_xlfn.IFS(AND(OR(_xlfn._xlws.FILTER(D$9:D$16388,E$9:E$16388=E1719)),ROW()=_xlfn.MINIFS(_xlfn.ANCHORARRAY(H$9),E$9:E$16388,E1719)),A1719-C$4,ROW()=_xlfn.MINIFS(_xlfn.ANCHORARRAY(H$9),E$9:E$16388,E1719),IFERROR(A1719-INDEX(G$9:G$16388,MATCH(E1719-1,E$9:E$16388,0)),A1719-C$4),ISNUMBER(A1719),A1719-F1719,TRUE,"")</f>
        <v>0</v>
      </c>
      <c r="J1719" t="b">
        <f t="shared" si="76"/>
        <v>0</v>
      </c>
      <c r="L1719" s="5"/>
    </row>
    <row r="1720" spans="1:12">
      <c r="A1720" s="1" t="s">
        <v>14</v>
      </c>
      <c r="B1720" s="4" t="str">
        <f>"annual period "&amp;COUNTIF(D$9:D1720,TRUE)</f>
        <v>annual period 6</v>
      </c>
      <c r="D1720" t="b">
        <f t="shared" si="78"/>
        <v>0</v>
      </c>
      <c r="E1720">
        <f t="shared" si="77"/>
        <v>284</v>
      </c>
      <c r="F1720" s="5" cm="1">
        <f t="array" ref="F1720">INDEX(_xlfn._xlws.FILTER(A$9:A$16378,E1720=E$9:E$16378*ISNUMBER(A$9:A$16378)),1)</f>
        <v>44473</v>
      </c>
      <c r="G1720" s="5" cm="1">
        <f t="array" ref="G1720">INDEX(_xlfn._xlws.FILTER(A$9:A$16378,E1720=E$9:E$16378*ISNUMBER(A$9:A$16378)),COUNT(_xlfn._xlws.FILTER(A$9:A$16378,E1720=E$9:E$16378*ISNUMBER(A$9:A$16378))))</f>
        <v>44475</v>
      </c>
      <c r="H1720" t="str">
        <v/>
      </c>
      <c r="I1720" s="10" t="str" cm="1">
        <f t="array" ref="I1720">_xlfn.IFS(AND(OR(_xlfn._xlws.FILTER(D$9:D$16388,E$9:E$16388=E1720)),ROW()=_xlfn.MINIFS(_xlfn.ANCHORARRAY(H$9),E$9:E$16388,E1720)),A1720-C$4,ROW()=_xlfn.MINIFS(_xlfn.ANCHORARRAY(H$9),E$9:E$16388,E1720),IFERROR(A1720-INDEX(G$9:G$16388,MATCH(E1720-1,E$9:E$16388,0)),A1720-C$4),ISNUMBER(A1720),A1720-F1720,TRUE,"")</f>
        <v/>
      </c>
      <c r="J1720" t="str">
        <f t="shared" si="76"/>
        <v/>
      </c>
      <c r="L1720" s="5"/>
    </row>
    <row r="1721" spans="1:12">
      <c r="A1721" s="2"/>
      <c r="B1721" s="4" t="str">
        <f>"annual period "&amp;COUNTIF(D$9:D1721,TRUE)</f>
        <v>annual period 6</v>
      </c>
      <c r="D1721" t="b">
        <f t="shared" si="78"/>
        <v>0</v>
      </c>
      <c r="E1721">
        <f t="shared" si="77"/>
        <v>284</v>
      </c>
      <c r="F1721" s="5" cm="1">
        <f t="array" ref="F1721">INDEX(_xlfn._xlws.FILTER(A$9:A$16378,E1721=E$9:E$16378*ISNUMBER(A$9:A$16378)),1)</f>
        <v>44473</v>
      </c>
      <c r="G1721" s="5" cm="1">
        <f t="array" ref="G1721">INDEX(_xlfn._xlws.FILTER(A$9:A$16378,E1721=E$9:E$16378*ISNUMBER(A$9:A$16378)),COUNT(_xlfn._xlws.FILTER(A$9:A$16378,E1721=E$9:E$16378*ISNUMBER(A$9:A$16378))))</f>
        <v>44475</v>
      </c>
      <c r="H1721" t="str">
        <v/>
      </c>
      <c r="I1721" s="10" t="str" cm="1">
        <f t="array" ref="I1721">_xlfn.IFS(AND(OR(_xlfn._xlws.FILTER(D$9:D$16388,E$9:E$16388=E1721)),ROW()=_xlfn.MINIFS(_xlfn.ANCHORARRAY(H$9),E$9:E$16388,E1721)),A1721-C$4,ROW()=_xlfn.MINIFS(_xlfn.ANCHORARRAY(H$9),E$9:E$16388,E1721),IFERROR(A1721-INDEX(G$9:G$16388,MATCH(E1721-1,E$9:E$16388,0)),A1721-C$4),ISNUMBER(A1721),A1721-F1721,TRUE,"")</f>
        <v/>
      </c>
      <c r="J1721" t="str">
        <f t="shared" si="76"/>
        <v/>
      </c>
      <c r="L1721" s="5"/>
    </row>
    <row r="1722" spans="1:12">
      <c r="A1722" s="3">
        <v>44473</v>
      </c>
      <c r="B1722" s="4" t="str">
        <f>"annual period "&amp;COUNTIF(D$9:D1722,TRUE)</f>
        <v>annual period 6</v>
      </c>
      <c r="D1722" t="b">
        <f t="shared" si="78"/>
        <v>0</v>
      </c>
      <c r="E1722">
        <f t="shared" si="77"/>
        <v>284</v>
      </c>
      <c r="F1722" s="5" cm="1">
        <f t="array" ref="F1722">INDEX(_xlfn._xlws.FILTER(A$9:A$16378,E1722=E$9:E$16378*ISNUMBER(A$9:A$16378)),1)</f>
        <v>44473</v>
      </c>
      <c r="G1722" s="5" cm="1">
        <f t="array" ref="G1722">INDEX(_xlfn._xlws.FILTER(A$9:A$16378,E1722=E$9:E$16378*ISNUMBER(A$9:A$16378)),COUNT(_xlfn._xlws.FILTER(A$9:A$16378,E1722=E$9:E$16378*ISNUMBER(A$9:A$16378))))</f>
        <v>44475</v>
      </c>
      <c r="H1722">
        <v>1722</v>
      </c>
      <c r="I1722" s="10" cm="1">
        <f t="array" ref="I1722">_xlfn.IFS(AND(OR(_xlfn._xlws.FILTER(D$9:D$16388,E$9:E$16388=E1722)),ROW()=_xlfn.MINIFS(_xlfn.ANCHORARRAY(H$9),E$9:E$16388,E1722)),A1722-C$4,ROW()=_xlfn.MINIFS(_xlfn.ANCHORARRAY(H$9),E$9:E$16388,E1722),IFERROR(A1722-INDEX(G$9:G$16388,MATCH(E1722-1,E$9:E$16388,0)),A1722-C$4),ISNUMBER(A1722),A1722-F1722,TRUE,"")</f>
        <v>4</v>
      </c>
      <c r="J1722" t="b">
        <f t="shared" si="76"/>
        <v>0</v>
      </c>
      <c r="L1722" s="5"/>
    </row>
    <row r="1723" spans="1:12">
      <c r="B1723" s="4" t="str">
        <f>"annual period "&amp;COUNTIF(D$9:D1723,TRUE)</f>
        <v>annual period 6</v>
      </c>
      <c r="D1723" t="b">
        <f t="shared" si="78"/>
        <v>0</v>
      </c>
      <c r="E1723">
        <f t="shared" si="77"/>
        <v>284</v>
      </c>
      <c r="F1723" s="5" cm="1">
        <f t="array" ref="F1723">INDEX(_xlfn._xlws.FILTER(A$9:A$16378,E1723=E$9:E$16378*ISNUMBER(A$9:A$16378)),1)</f>
        <v>44473</v>
      </c>
      <c r="G1723" s="5" cm="1">
        <f t="array" ref="G1723">INDEX(_xlfn._xlws.FILTER(A$9:A$16378,E1723=E$9:E$16378*ISNUMBER(A$9:A$16378)),COUNT(_xlfn._xlws.FILTER(A$9:A$16378,E1723=E$9:E$16378*ISNUMBER(A$9:A$16378))))</f>
        <v>44475</v>
      </c>
      <c r="H1723" t="str">
        <v/>
      </c>
      <c r="I1723" s="10" t="str" cm="1">
        <f t="array" ref="I1723">_xlfn.IFS(AND(OR(_xlfn._xlws.FILTER(D$9:D$16388,E$9:E$16388=E1723)),ROW()=_xlfn.MINIFS(_xlfn.ANCHORARRAY(H$9),E$9:E$16388,E1723)),A1723-C$4,ROW()=_xlfn.MINIFS(_xlfn.ANCHORARRAY(H$9),E$9:E$16388,E1723),IFERROR(A1723-INDEX(G$9:G$16388,MATCH(E1723-1,E$9:E$16388,0)),A1723-C$4),ISNUMBER(A1723),A1723-F1723,TRUE,"")</f>
        <v/>
      </c>
      <c r="J1723" t="str">
        <f t="shared" si="76"/>
        <v/>
      </c>
      <c r="L1723" s="5"/>
    </row>
    <row r="1724" spans="1:12">
      <c r="A1724" s="3">
        <v>44475</v>
      </c>
      <c r="B1724" s="4" t="str">
        <f>"annual period "&amp;COUNTIF(D$9:D1724,TRUE)</f>
        <v>annual period 6</v>
      </c>
      <c r="D1724" t="b">
        <f t="shared" si="78"/>
        <v>0</v>
      </c>
      <c r="E1724">
        <f t="shared" si="77"/>
        <v>284</v>
      </c>
      <c r="F1724" s="5" cm="1">
        <f t="array" ref="F1724">INDEX(_xlfn._xlws.FILTER(A$9:A$16378,E1724=E$9:E$16378*ISNUMBER(A$9:A$16378)),1)</f>
        <v>44473</v>
      </c>
      <c r="G1724" s="5" cm="1">
        <f t="array" ref="G1724">INDEX(_xlfn._xlws.FILTER(A$9:A$16378,E1724=E$9:E$16378*ISNUMBER(A$9:A$16378)),COUNT(_xlfn._xlws.FILTER(A$9:A$16378,E1724=E$9:E$16378*ISNUMBER(A$9:A$16378))))</f>
        <v>44475</v>
      </c>
      <c r="H1724" t="str">
        <v/>
      </c>
      <c r="I1724" s="10" cm="1">
        <f t="array" ref="I1724">_xlfn.IFS(AND(OR(_xlfn._xlws.FILTER(D$9:D$16388,E$9:E$16388=E1724)),ROW()=_xlfn.MINIFS(_xlfn.ANCHORARRAY(H$9),E$9:E$16388,E1724)),A1724-C$4,ROW()=_xlfn.MINIFS(_xlfn.ANCHORARRAY(H$9),E$9:E$16388,E1724),IFERROR(A1724-INDEX(G$9:G$16388,MATCH(E1724-1,E$9:E$16388,0)),A1724-C$4),ISNUMBER(A1724),A1724-F1724,TRUE,"")</f>
        <v>2</v>
      </c>
      <c r="J1724" t="b">
        <f t="shared" si="76"/>
        <v>0</v>
      </c>
      <c r="L1724" s="5"/>
    </row>
    <row r="1725" spans="1:12">
      <c r="A1725" s="1" t="s">
        <v>14</v>
      </c>
      <c r="B1725" s="4" t="str">
        <f>"annual period "&amp;COUNTIF(D$9:D1725,TRUE)</f>
        <v>annual period 6</v>
      </c>
      <c r="D1725" t="b">
        <f t="shared" si="78"/>
        <v>0</v>
      </c>
      <c r="E1725">
        <f t="shared" si="77"/>
        <v>285</v>
      </c>
      <c r="F1725" s="5" cm="1">
        <f t="array" ref="F1725">INDEX(_xlfn._xlws.FILTER(A$9:A$16378,E1725=E$9:E$16378*ISNUMBER(A$9:A$16378)),1)</f>
        <v>44477</v>
      </c>
      <c r="G1725" s="5" cm="1">
        <f t="array" ref="G1725">INDEX(_xlfn._xlws.FILTER(A$9:A$16378,E1725=E$9:E$16378*ISNUMBER(A$9:A$16378)),COUNT(_xlfn._xlws.FILTER(A$9:A$16378,E1725=E$9:E$16378*ISNUMBER(A$9:A$16378))))</f>
        <v>44477</v>
      </c>
      <c r="H1725" t="str">
        <v/>
      </c>
      <c r="I1725" s="10" t="str" cm="1">
        <f t="array" ref="I1725">_xlfn.IFS(AND(OR(_xlfn._xlws.FILTER(D$9:D$16388,E$9:E$16388=E1725)),ROW()=_xlfn.MINIFS(_xlfn.ANCHORARRAY(H$9),E$9:E$16388,E1725)),A1725-C$4,ROW()=_xlfn.MINIFS(_xlfn.ANCHORARRAY(H$9),E$9:E$16388,E1725),IFERROR(A1725-INDEX(G$9:G$16388,MATCH(E1725-1,E$9:E$16388,0)),A1725-C$4),ISNUMBER(A1725),A1725-F1725,TRUE,"")</f>
        <v/>
      </c>
      <c r="J1725" t="str">
        <f t="shared" si="76"/>
        <v/>
      </c>
      <c r="L1725" s="5"/>
    </row>
    <row r="1726" spans="1:12">
      <c r="A1726" s="2"/>
      <c r="B1726" s="4" t="str">
        <f>"annual period "&amp;COUNTIF(D$9:D1726,TRUE)</f>
        <v>annual period 6</v>
      </c>
      <c r="D1726" t="b">
        <f t="shared" si="78"/>
        <v>0</v>
      </c>
      <c r="E1726">
        <f t="shared" si="77"/>
        <v>285</v>
      </c>
      <c r="F1726" s="5" cm="1">
        <f t="array" ref="F1726">INDEX(_xlfn._xlws.FILTER(A$9:A$16378,E1726=E$9:E$16378*ISNUMBER(A$9:A$16378)),1)</f>
        <v>44477</v>
      </c>
      <c r="G1726" s="5" cm="1">
        <f t="array" ref="G1726">INDEX(_xlfn._xlws.FILTER(A$9:A$16378,E1726=E$9:E$16378*ISNUMBER(A$9:A$16378)),COUNT(_xlfn._xlws.FILTER(A$9:A$16378,E1726=E$9:E$16378*ISNUMBER(A$9:A$16378))))</f>
        <v>44477</v>
      </c>
      <c r="H1726" t="str">
        <v/>
      </c>
      <c r="I1726" s="10" t="str" cm="1">
        <f t="array" ref="I1726">_xlfn.IFS(AND(OR(_xlfn._xlws.FILTER(D$9:D$16388,E$9:E$16388=E1726)),ROW()=_xlfn.MINIFS(_xlfn.ANCHORARRAY(H$9),E$9:E$16388,E1726)),A1726-C$4,ROW()=_xlfn.MINIFS(_xlfn.ANCHORARRAY(H$9),E$9:E$16388,E1726),IFERROR(A1726-INDEX(G$9:G$16388,MATCH(E1726-1,E$9:E$16388,0)),A1726-C$4),ISNUMBER(A1726),A1726-F1726,TRUE,"")</f>
        <v/>
      </c>
      <c r="J1726" t="str">
        <f t="shared" si="76"/>
        <v/>
      </c>
      <c r="L1726" s="5"/>
    </row>
    <row r="1727" spans="1:12">
      <c r="A1727" s="3">
        <v>44477</v>
      </c>
      <c r="B1727" s="4" t="str">
        <f>"annual period "&amp;COUNTIF(D$9:D1727,TRUE)</f>
        <v>annual period 6</v>
      </c>
      <c r="D1727" t="b">
        <f t="shared" si="78"/>
        <v>0</v>
      </c>
      <c r="E1727">
        <f t="shared" si="77"/>
        <v>285</v>
      </c>
      <c r="F1727" s="5" cm="1">
        <f t="array" ref="F1727">INDEX(_xlfn._xlws.FILTER(A$9:A$16378,E1727=E$9:E$16378*ISNUMBER(A$9:A$16378)),1)</f>
        <v>44477</v>
      </c>
      <c r="G1727" s="5" cm="1">
        <f t="array" ref="G1727">INDEX(_xlfn._xlws.FILTER(A$9:A$16378,E1727=E$9:E$16378*ISNUMBER(A$9:A$16378)),COUNT(_xlfn._xlws.FILTER(A$9:A$16378,E1727=E$9:E$16378*ISNUMBER(A$9:A$16378))))</f>
        <v>44477</v>
      </c>
      <c r="H1727">
        <v>1727</v>
      </c>
      <c r="I1727" s="10" cm="1">
        <f t="array" ref="I1727">_xlfn.IFS(AND(OR(_xlfn._xlws.FILTER(D$9:D$16388,E$9:E$16388=E1727)),ROW()=_xlfn.MINIFS(_xlfn.ANCHORARRAY(H$9),E$9:E$16388,E1727)),A1727-C$4,ROW()=_xlfn.MINIFS(_xlfn.ANCHORARRAY(H$9),E$9:E$16388,E1727),IFERROR(A1727-INDEX(G$9:G$16388,MATCH(E1727-1,E$9:E$16388,0)),A1727-C$4),ISNUMBER(A1727),A1727-F1727,TRUE,"")</f>
        <v>2</v>
      </c>
      <c r="J1727" t="b">
        <f t="shared" si="76"/>
        <v>0</v>
      </c>
      <c r="L1727" s="5"/>
    </row>
    <row r="1728" spans="1:12">
      <c r="B1728" s="4" t="str">
        <f>"annual period "&amp;COUNTIF(D$9:D1728,TRUE)</f>
        <v>annual period 6</v>
      </c>
      <c r="D1728" t="b">
        <f t="shared" si="78"/>
        <v>0</v>
      </c>
      <c r="E1728">
        <f t="shared" si="77"/>
        <v>285</v>
      </c>
      <c r="F1728" s="5" cm="1">
        <f t="array" ref="F1728">INDEX(_xlfn._xlws.FILTER(A$9:A$16378,E1728=E$9:E$16378*ISNUMBER(A$9:A$16378)),1)</f>
        <v>44477</v>
      </c>
      <c r="G1728" s="5" cm="1">
        <f t="array" ref="G1728">INDEX(_xlfn._xlws.FILTER(A$9:A$16378,E1728=E$9:E$16378*ISNUMBER(A$9:A$16378)),COUNT(_xlfn._xlws.FILTER(A$9:A$16378,E1728=E$9:E$16378*ISNUMBER(A$9:A$16378))))</f>
        <v>44477</v>
      </c>
      <c r="H1728" t="str">
        <v/>
      </c>
      <c r="I1728" s="10" t="str" cm="1">
        <f t="array" ref="I1728">_xlfn.IFS(AND(OR(_xlfn._xlws.FILTER(D$9:D$16388,E$9:E$16388=E1728)),ROW()=_xlfn.MINIFS(_xlfn.ANCHORARRAY(H$9),E$9:E$16388,E1728)),A1728-C$4,ROW()=_xlfn.MINIFS(_xlfn.ANCHORARRAY(H$9),E$9:E$16388,E1728),IFERROR(A1728-INDEX(G$9:G$16388,MATCH(E1728-1,E$9:E$16388,0)),A1728-C$4),ISNUMBER(A1728),A1728-F1728,TRUE,"")</f>
        <v/>
      </c>
      <c r="J1728" t="str">
        <f t="shared" si="76"/>
        <v/>
      </c>
      <c r="L1728" s="5"/>
    </row>
    <row r="1729" spans="1:12">
      <c r="A1729" s="3">
        <v>44477</v>
      </c>
      <c r="B1729" s="4" t="str">
        <f>"annual period "&amp;COUNTIF(D$9:D1729,TRUE)</f>
        <v>annual period 6</v>
      </c>
      <c r="D1729" t="b">
        <f t="shared" si="78"/>
        <v>0</v>
      </c>
      <c r="E1729">
        <f t="shared" si="77"/>
        <v>285</v>
      </c>
      <c r="F1729" s="5" cm="1">
        <f t="array" ref="F1729">INDEX(_xlfn._xlws.FILTER(A$9:A$16378,E1729=E$9:E$16378*ISNUMBER(A$9:A$16378)),1)</f>
        <v>44477</v>
      </c>
      <c r="G1729" s="5" cm="1">
        <f t="array" ref="G1729">INDEX(_xlfn._xlws.FILTER(A$9:A$16378,E1729=E$9:E$16378*ISNUMBER(A$9:A$16378)),COUNT(_xlfn._xlws.FILTER(A$9:A$16378,E1729=E$9:E$16378*ISNUMBER(A$9:A$16378))))</f>
        <v>44477</v>
      </c>
      <c r="H1729">
        <v>1729</v>
      </c>
      <c r="I1729" s="10" cm="1">
        <f t="array" ref="I1729">_xlfn.IFS(AND(OR(_xlfn._xlws.FILTER(D$9:D$16388,E$9:E$16388=E1729)),ROW()=_xlfn.MINIFS(_xlfn.ANCHORARRAY(H$9),E$9:E$16388,E1729)),A1729-C$4,ROW()=_xlfn.MINIFS(_xlfn.ANCHORARRAY(H$9),E$9:E$16388,E1729),IFERROR(A1729-INDEX(G$9:G$16388,MATCH(E1729-1,E$9:E$16388,0)),A1729-C$4),ISNUMBER(A1729),A1729-F1729,TRUE,"")</f>
        <v>0</v>
      </c>
      <c r="J1729" t="b">
        <f t="shared" si="76"/>
        <v>0</v>
      </c>
      <c r="L1729" s="5"/>
    </row>
    <row r="1730" spans="1:12">
      <c r="A1730" s="1" t="s">
        <v>14</v>
      </c>
      <c r="B1730" s="4" t="str">
        <f>"annual period "&amp;COUNTIF(D$9:D1730,TRUE)</f>
        <v>annual period 6</v>
      </c>
      <c r="D1730" t="b">
        <f t="shared" si="78"/>
        <v>0</v>
      </c>
      <c r="E1730">
        <f t="shared" si="77"/>
        <v>286</v>
      </c>
      <c r="F1730" s="5" cm="1">
        <f t="array" ref="F1730">INDEX(_xlfn._xlws.FILTER(A$9:A$16378,E1730=E$9:E$16378*ISNUMBER(A$9:A$16378)),1)</f>
        <v>44478</v>
      </c>
      <c r="G1730" s="5" cm="1">
        <f t="array" ref="G1730">INDEX(_xlfn._xlws.FILTER(A$9:A$16378,E1730=E$9:E$16378*ISNUMBER(A$9:A$16378)),COUNT(_xlfn._xlws.FILTER(A$9:A$16378,E1730=E$9:E$16378*ISNUMBER(A$9:A$16378))))</f>
        <v>44478</v>
      </c>
      <c r="H1730" t="str">
        <v/>
      </c>
      <c r="I1730" s="10" t="str" cm="1">
        <f t="array" ref="I1730">_xlfn.IFS(AND(OR(_xlfn._xlws.FILTER(D$9:D$16388,E$9:E$16388=E1730)),ROW()=_xlfn.MINIFS(_xlfn.ANCHORARRAY(H$9),E$9:E$16388,E1730)),A1730-C$4,ROW()=_xlfn.MINIFS(_xlfn.ANCHORARRAY(H$9),E$9:E$16388,E1730),IFERROR(A1730-INDEX(G$9:G$16388,MATCH(E1730-1,E$9:E$16388,0)),A1730-C$4),ISNUMBER(A1730),A1730-F1730,TRUE,"")</f>
        <v/>
      </c>
      <c r="J1730" t="str">
        <f t="shared" si="76"/>
        <v/>
      </c>
      <c r="L1730" s="5"/>
    </row>
    <row r="1731" spans="1:12">
      <c r="A1731" s="2"/>
      <c r="B1731" s="4" t="str">
        <f>"annual period "&amp;COUNTIF(D$9:D1731,TRUE)</f>
        <v>annual period 6</v>
      </c>
      <c r="D1731" t="b">
        <f t="shared" si="78"/>
        <v>0</v>
      </c>
      <c r="E1731">
        <f t="shared" si="77"/>
        <v>286</v>
      </c>
      <c r="F1731" s="5" cm="1">
        <f t="array" ref="F1731">INDEX(_xlfn._xlws.FILTER(A$9:A$16378,E1731=E$9:E$16378*ISNUMBER(A$9:A$16378)),1)</f>
        <v>44478</v>
      </c>
      <c r="G1731" s="5" cm="1">
        <f t="array" ref="G1731">INDEX(_xlfn._xlws.FILTER(A$9:A$16378,E1731=E$9:E$16378*ISNUMBER(A$9:A$16378)),COUNT(_xlfn._xlws.FILTER(A$9:A$16378,E1731=E$9:E$16378*ISNUMBER(A$9:A$16378))))</f>
        <v>44478</v>
      </c>
      <c r="H1731" t="str">
        <v/>
      </c>
      <c r="I1731" s="10" t="str" cm="1">
        <f t="array" ref="I1731">_xlfn.IFS(AND(OR(_xlfn._xlws.FILTER(D$9:D$16388,E$9:E$16388=E1731)),ROW()=_xlfn.MINIFS(_xlfn.ANCHORARRAY(H$9),E$9:E$16388,E1731)),A1731-C$4,ROW()=_xlfn.MINIFS(_xlfn.ANCHORARRAY(H$9),E$9:E$16388,E1731),IFERROR(A1731-INDEX(G$9:G$16388,MATCH(E1731-1,E$9:E$16388,0)),A1731-C$4),ISNUMBER(A1731),A1731-F1731,TRUE,"")</f>
        <v/>
      </c>
      <c r="J1731" t="str">
        <f t="shared" si="76"/>
        <v/>
      </c>
      <c r="L1731" s="5"/>
    </row>
    <row r="1732" spans="1:12">
      <c r="A1732" s="3">
        <v>44478</v>
      </c>
      <c r="B1732" s="4" t="str">
        <f>"annual period "&amp;COUNTIF(D$9:D1732,TRUE)</f>
        <v>annual period 6</v>
      </c>
      <c r="D1732" t="b">
        <f t="shared" si="78"/>
        <v>0</v>
      </c>
      <c r="E1732">
        <f t="shared" si="77"/>
        <v>286</v>
      </c>
      <c r="F1732" s="5" cm="1">
        <f t="array" ref="F1732">INDEX(_xlfn._xlws.FILTER(A$9:A$16378,E1732=E$9:E$16378*ISNUMBER(A$9:A$16378)),1)</f>
        <v>44478</v>
      </c>
      <c r="G1732" s="5" cm="1">
        <f t="array" ref="G1732">INDEX(_xlfn._xlws.FILTER(A$9:A$16378,E1732=E$9:E$16378*ISNUMBER(A$9:A$16378)),COUNT(_xlfn._xlws.FILTER(A$9:A$16378,E1732=E$9:E$16378*ISNUMBER(A$9:A$16378))))</f>
        <v>44478</v>
      </c>
      <c r="H1732">
        <v>1732</v>
      </c>
      <c r="I1732" s="10" cm="1">
        <f t="array" ref="I1732">_xlfn.IFS(AND(OR(_xlfn._xlws.FILTER(D$9:D$16388,E$9:E$16388=E1732)),ROW()=_xlfn.MINIFS(_xlfn.ANCHORARRAY(H$9),E$9:E$16388,E1732)),A1732-C$4,ROW()=_xlfn.MINIFS(_xlfn.ANCHORARRAY(H$9),E$9:E$16388,E1732),IFERROR(A1732-INDEX(G$9:G$16388,MATCH(E1732-1,E$9:E$16388,0)),A1732-C$4),ISNUMBER(A1732),A1732-F1732,TRUE,"")</f>
        <v>1</v>
      </c>
      <c r="J1732" t="b">
        <f t="shared" si="76"/>
        <v>0</v>
      </c>
      <c r="L1732" s="5"/>
    </row>
    <row r="1733" spans="1:12">
      <c r="B1733" s="4" t="str">
        <f>"annual period "&amp;COUNTIF(D$9:D1733,TRUE)</f>
        <v>annual period 6</v>
      </c>
      <c r="D1733" t="b">
        <f t="shared" si="78"/>
        <v>0</v>
      </c>
      <c r="E1733">
        <f t="shared" si="77"/>
        <v>286</v>
      </c>
      <c r="F1733" s="5" cm="1">
        <f t="array" ref="F1733">INDEX(_xlfn._xlws.FILTER(A$9:A$16378,E1733=E$9:E$16378*ISNUMBER(A$9:A$16378)),1)</f>
        <v>44478</v>
      </c>
      <c r="G1733" s="5" cm="1">
        <f t="array" ref="G1733">INDEX(_xlfn._xlws.FILTER(A$9:A$16378,E1733=E$9:E$16378*ISNUMBER(A$9:A$16378)),COUNT(_xlfn._xlws.FILTER(A$9:A$16378,E1733=E$9:E$16378*ISNUMBER(A$9:A$16378))))</f>
        <v>44478</v>
      </c>
      <c r="H1733" t="str">
        <v/>
      </c>
      <c r="I1733" s="10" t="str" cm="1">
        <f t="array" ref="I1733">_xlfn.IFS(AND(OR(_xlfn._xlws.FILTER(D$9:D$16388,E$9:E$16388=E1733)),ROW()=_xlfn.MINIFS(_xlfn.ANCHORARRAY(H$9),E$9:E$16388,E1733)),A1733-C$4,ROW()=_xlfn.MINIFS(_xlfn.ANCHORARRAY(H$9),E$9:E$16388,E1733),IFERROR(A1733-INDEX(G$9:G$16388,MATCH(E1733-1,E$9:E$16388,0)),A1733-C$4),ISNUMBER(A1733),A1733-F1733,TRUE,"")</f>
        <v/>
      </c>
      <c r="J1733" t="str">
        <f t="shared" si="76"/>
        <v/>
      </c>
      <c r="L1733" s="5"/>
    </row>
    <row r="1734" spans="1:12">
      <c r="A1734" s="3">
        <v>44478</v>
      </c>
      <c r="B1734" s="4" t="str">
        <f>"annual period "&amp;COUNTIF(D$9:D1734,TRUE)</f>
        <v>annual period 6</v>
      </c>
      <c r="D1734" t="b">
        <f t="shared" si="78"/>
        <v>0</v>
      </c>
      <c r="E1734">
        <f t="shared" si="77"/>
        <v>286</v>
      </c>
      <c r="F1734" s="5" cm="1">
        <f t="array" ref="F1734">INDEX(_xlfn._xlws.FILTER(A$9:A$16378,E1734=E$9:E$16378*ISNUMBER(A$9:A$16378)),1)</f>
        <v>44478</v>
      </c>
      <c r="G1734" s="5" cm="1">
        <f t="array" ref="G1734">INDEX(_xlfn._xlws.FILTER(A$9:A$16378,E1734=E$9:E$16378*ISNUMBER(A$9:A$16378)),COUNT(_xlfn._xlws.FILTER(A$9:A$16378,E1734=E$9:E$16378*ISNUMBER(A$9:A$16378))))</f>
        <v>44478</v>
      </c>
      <c r="H1734">
        <v>1734</v>
      </c>
      <c r="I1734" s="10" cm="1">
        <f t="array" ref="I1734">_xlfn.IFS(AND(OR(_xlfn._xlws.FILTER(D$9:D$16388,E$9:E$16388=E1734)),ROW()=_xlfn.MINIFS(_xlfn.ANCHORARRAY(H$9),E$9:E$16388,E1734)),A1734-C$4,ROW()=_xlfn.MINIFS(_xlfn.ANCHORARRAY(H$9),E$9:E$16388,E1734),IFERROR(A1734-INDEX(G$9:G$16388,MATCH(E1734-1,E$9:E$16388,0)),A1734-C$4),ISNUMBER(A1734),A1734-F1734,TRUE,"")</f>
        <v>0</v>
      </c>
      <c r="J1734" t="b">
        <f t="shared" ref="J1734:J1797" si="79">IF(I1734="","",I1734&gt;30)</f>
        <v>0</v>
      </c>
      <c r="L1734" s="5"/>
    </row>
    <row r="1735" spans="1:12">
      <c r="B1735" s="4" t="str">
        <f>"annual period "&amp;COUNTIF(D$9:D1735,TRUE)</f>
        <v>annual period 6</v>
      </c>
      <c r="D1735" t="b">
        <f t="shared" si="78"/>
        <v>0</v>
      </c>
      <c r="E1735">
        <f t="shared" si="77"/>
        <v>286</v>
      </c>
      <c r="F1735" s="5" cm="1">
        <f t="array" ref="F1735">INDEX(_xlfn._xlws.FILTER(A$9:A$16378,E1735=E$9:E$16378*ISNUMBER(A$9:A$16378)),1)</f>
        <v>44478</v>
      </c>
      <c r="G1735" s="5" cm="1">
        <f t="array" ref="G1735">INDEX(_xlfn._xlws.FILTER(A$9:A$16378,E1735=E$9:E$16378*ISNUMBER(A$9:A$16378)),COUNT(_xlfn._xlws.FILTER(A$9:A$16378,E1735=E$9:E$16378*ISNUMBER(A$9:A$16378))))</f>
        <v>44478</v>
      </c>
      <c r="H1735" t="str">
        <v/>
      </c>
      <c r="I1735" s="10" t="str" cm="1">
        <f t="array" ref="I1735">_xlfn.IFS(AND(OR(_xlfn._xlws.FILTER(D$9:D$16388,E$9:E$16388=E1735)),ROW()=_xlfn.MINIFS(_xlfn.ANCHORARRAY(H$9),E$9:E$16388,E1735)),A1735-C$4,ROW()=_xlfn.MINIFS(_xlfn.ANCHORARRAY(H$9),E$9:E$16388,E1735),IFERROR(A1735-INDEX(G$9:G$16388,MATCH(E1735-1,E$9:E$16388,0)),A1735-C$4),ISNUMBER(A1735),A1735-F1735,TRUE,"")</f>
        <v/>
      </c>
      <c r="J1735" t="str">
        <f t="shared" si="79"/>
        <v/>
      </c>
      <c r="L1735" s="5"/>
    </row>
    <row r="1736" spans="1:12">
      <c r="A1736" s="3">
        <v>44478</v>
      </c>
      <c r="B1736" s="4" t="str">
        <f>"annual period "&amp;COUNTIF(D$9:D1736,TRUE)</f>
        <v>annual period 6</v>
      </c>
      <c r="D1736" t="b">
        <f t="shared" si="78"/>
        <v>0</v>
      </c>
      <c r="E1736">
        <f t="shared" si="77"/>
        <v>286</v>
      </c>
      <c r="F1736" s="5" cm="1">
        <f t="array" ref="F1736">INDEX(_xlfn._xlws.FILTER(A$9:A$16378,E1736=E$9:E$16378*ISNUMBER(A$9:A$16378)),1)</f>
        <v>44478</v>
      </c>
      <c r="G1736" s="5" cm="1">
        <f t="array" ref="G1736">INDEX(_xlfn._xlws.FILTER(A$9:A$16378,E1736=E$9:E$16378*ISNUMBER(A$9:A$16378)),COUNT(_xlfn._xlws.FILTER(A$9:A$16378,E1736=E$9:E$16378*ISNUMBER(A$9:A$16378))))</f>
        <v>44478</v>
      </c>
      <c r="H1736">
        <v>1736</v>
      </c>
      <c r="I1736" s="10" cm="1">
        <f t="array" ref="I1736">_xlfn.IFS(AND(OR(_xlfn._xlws.FILTER(D$9:D$16388,E$9:E$16388=E1736)),ROW()=_xlfn.MINIFS(_xlfn.ANCHORARRAY(H$9),E$9:E$16388,E1736)),A1736-C$4,ROW()=_xlfn.MINIFS(_xlfn.ANCHORARRAY(H$9),E$9:E$16388,E1736),IFERROR(A1736-INDEX(G$9:G$16388,MATCH(E1736-1,E$9:E$16388,0)),A1736-C$4),ISNUMBER(A1736),A1736-F1736,TRUE,"")</f>
        <v>0</v>
      </c>
      <c r="J1736" t="b">
        <f t="shared" si="79"/>
        <v>0</v>
      </c>
      <c r="L1736" s="5"/>
    </row>
    <row r="1737" spans="1:12">
      <c r="A1737" s="1" t="s">
        <v>14</v>
      </c>
      <c r="B1737" s="4" t="str">
        <f>"annual period "&amp;COUNTIF(D$9:D1737,TRUE)</f>
        <v>annual period 6</v>
      </c>
      <c r="D1737" t="b">
        <f t="shared" si="78"/>
        <v>0</v>
      </c>
      <c r="E1737">
        <f t="shared" si="77"/>
        <v>287</v>
      </c>
      <c r="F1737" s="5" cm="1">
        <f t="array" ref="F1737">INDEX(_xlfn._xlws.FILTER(A$9:A$16378,E1737=E$9:E$16378*ISNUMBER(A$9:A$16378)),1)</f>
        <v>44489</v>
      </c>
      <c r="G1737" s="5" cm="1">
        <f t="array" ref="G1737">INDEX(_xlfn._xlws.FILTER(A$9:A$16378,E1737=E$9:E$16378*ISNUMBER(A$9:A$16378)),COUNT(_xlfn._xlws.FILTER(A$9:A$16378,E1737=E$9:E$16378*ISNUMBER(A$9:A$16378))))</f>
        <v>44489</v>
      </c>
      <c r="H1737" t="str">
        <v/>
      </c>
      <c r="I1737" s="10" t="str" cm="1">
        <f t="array" ref="I1737">_xlfn.IFS(AND(OR(_xlfn._xlws.FILTER(D$9:D$16388,E$9:E$16388=E1737)),ROW()=_xlfn.MINIFS(_xlfn.ANCHORARRAY(H$9),E$9:E$16388,E1737)),A1737-C$4,ROW()=_xlfn.MINIFS(_xlfn.ANCHORARRAY(H$9),E$9:E$16388,E1737),IFERROR(A1737-INDEX(G$9:G$16388,MATCH(E1737-1,E$9:E$16388,0)),A1737-C$4),ISNUMBER(A1737),A1737-F1737,TRUE,"")</f>
        <v/>
      </c>
      <c r="J1737" t="str">
        <f t="shared" si="79"/>
        <v/>
      </c>
      <c r="L1737" s="5"/>
    </row>
    <row r="1738" spans="1:12">
      <c r="A1738" s="2"/>
      <c r="B1738" s="4" t="str">
        <f>"annual period "&amp;COUNTIF(D$9:D1738,TRUE)</f>
        <v>annual period 6</v>
      </c>
      <c r="D1738" t="b">
        <f t="shared" si="78"/>
        <v>0</v>
      </c>
      <c r="E1738">
        <f t="shared" si="77"/>
        <v>287</v>
      </c>
      <c r="F1738" s="5" cm="1">
        <f t="array" ref="F1738">INDEX(_xlfn._xlws.FILTER(A$9:A$16378,E1738=E$9:E$16378*ISNUMBER(A$9:A$16378)),1)</f>
        <v>44489</v>
      </c>
      <c r="G1738" s="5" cm="1">
        <f t="array" ref="G1738">INDEX(_xlfn._xlws.FILTER(A$9:A$16378,E1738=E$9:E$16378*ISNUMBER(A$9:A$16378)),COUNT(_xlfn._xlws.FILTER(A$9:A$16378,E1738=E$9:E$16378*ISNUMBER(A$9:A$16378))))</f>
        <v>44489</v>
      </c>
      <c r="H1738" t="str">
        <v/>
      </c>
      <c r="I1738" s="10" t="str" cm="1">
        <f t="array" ref="I1738">_xlfn.IFS(AND(OR(_xlfn._xlws.FILTER(D$9:D$16388,E$9:E$16388=E1738)),ROW()=_xlfn.MINIFS(_xlfn.ANCHORARRAY(H$9),E$9:E$16388,E1738)),A1738-C$4,ROW()=_xlfn.MINIFS(_xlfn.ANCHORARRAY(H$9),E$9:E$16388,E1738),IFERROR(A1738-INDEX(G$9:G$16388,MATCH(E1738-1,E$9:E$16388,0)),A1738-C$4),ISNUMBER(A1738),A1738-F1738,TRUE,"")</f>
        <v/>
      </c>
      <c r="J1738" t="str">
        <f t="shared" si="79"/>
        <v/>
      </c>
      <c r="L1738" s="5"/>
    </row>
    <row r="1739" spans="1:12">
      <c r="A1739" s="3">
        <v>44489</v>
      </c>
      <c r="B1739" s="4" t="str">
        <f>"annual period "&amp;COUNTIF(D$9:D1739,TRUE)</f>
        <v>annual period 6</v>
      </c>
      <c r="D1739" t="b">
        <f t="shared" si="78"/>
        <v>0</v>
      </c>
      <c r="E1739">
        <f t="shared" ref="E1739:E1802" si="80">IF(A1739="Trip #",E1738+1,E1738)</f>
        <v>287</v>
      </c>
      <c r="F1739" s="5" cm="1">
        <f t="array" ref="F1739">INDEX(_xlfn._xlws.FILTER(A$9:A$16378,E1739=E$9:E$16378*ISNUMBER(A$9:A$16378)),1)</f>
        <v>44489</v>
      </c>
      <c r="G1739" s="5" cm="1">
        <f t="array" ref="G1739">INDEX(_xlfn._xlws.FILTER(A$9:A$16378,E1739=E$9:E$16378*ISNUMBER(A$9:A$16378)),COUNT(_xlfn._xlws.FILTER(A$9:A$16378,E1739=E$9:E$16378*ISNUMBER(A$9:A$16378))))</f>
        <v>44489</v>
      </c>
      <c r="H1739">
        <v>1739</v>
      </c>
      <c r="I1739" s="10" cm="1">
        <f t="array" ref="I1739">_xlfn.IFS(AND(OR(_xlfn._xlws.FILTER(D$9:D$16388,E$9:E$16388=E1739)),ROW()=_xlfn.MINIFS(_xlfn.ANCHORARRAY(H$9),E$9:E$16388,E1739)),A1739-C$4,ROW()=_xlfn.MINIFS(_xlfn.ANCHORARRAY(H$9),E$9:E$16388,E1739),IFERROR(A1739-INDEX(G$9:G$16388,MATCH(E1739-1,E$9:E$16388,0)),A1739-C$4),ISNUMBER(A1739),A1739-F1739,TRUE,"")</f>
        <v>11</v>
      </c>
      <c r="J1739" t="b">
        <f t="shared" si="79"/>
        <v>0</v>
      </c>
      <c r="L1739" s="5"/>
    </row>
    <row r="1740" spans="1:12">
      <c r="B1740" s="4" t="str">
        <f>"annual period "&amp;COUNTIF(D$9:D1740,TRUE)</f>
        <v>annual period 6</v>
      </c>
      <c r="D1740" t="b">
        <f t="shared" si="78"/>
        <v>0</v>
      </c>
      <c r="E1740">
        <f t="shared" si="80"/>
        <v>287</v>
      </c>
      <c r="F1740" s="5" cm="1">
        <f t="array" ref="F1740">INDEX(_xlfn._xlws.FILTER(A$9:A$16378,E1740=E$9:E$16378*ISNUMBER(A$9:A$16378)),1)</f>
        <v>44489</v>
      </c>
      <c r="G1740" s="5" cm="1">
        <f t="array" ref="G1740">INDEX(_xlfn._xlws.FILTER(A$9:A$16378,E1740=E$9:E$16378*ISNUMBER(A$9:A$16378)),COUNT(_xlfn._xlws.FILTER(A$9:A$16378,E1740=E$9:E$16378*ISNUMBER(A$9:A$16378))))</f>
        <v>44489</v>
      </c>
      <c r="H1740" t="str">
        <v/>
      </c>
      <c r="I1740" s="10" t="str" cm="1">
        <f t="array" ref="I1740">_xlfn.IFS(AND(OR(_xlfn._xlws.FILTER(D$9:D$16388,E$9:E$16388=E1740)),ROW()=_xlfn.MINIFS(_xlfn.ANCHORARRAY(H$9),E$9:E$16388,E1740)),A1740-C$4,ROW()=_xlfn.MINIFS(_xlfn.ANCHORARRAY(H$9),E$9:E$16388,E1740),IFERROR(A1740-INDEX(G$9:G$16388,MATCH(E1740-1,E$9:E$16388,0)),A1740-C$4),ISNUMBER(A1740),A1740-F1740,TRUE,"")</f>
        <v/>
      </c>
      <c r="J1740" t="str">
        <f t="shared" si="79"/>
        <v/>
      </c>
      <c r="L1740" s="5"/>
    </row>
    <row r="1741" spans="1:12">
      <c r="A1741" s="3">
        <v>44489</v>
      </c>
      <c r="B1741" s="4" t="str">
        <f>"annual period "&amp;COUNTIF(D$9:D1741,TRUE)</f>
        <v>annual period 6</v>
      </c>
      <c r="D1741" t="b">
        <f t="shared" si="78"/>
        <v>0</v>
      </c>
      <c r="E1741">
        <f t="shared" si="80"/>
        <v>287</v>
      </c>
      <c r="F1741" s="5" cm="1">
        <f t="array" ref="F1741">INDEX(_xlfn._xlws.FILTER(A$9:A$16378,E1741=E$9:E$16378*ISNUMBER(A$9:A$16378)),1)</f>
        <v>44489</v>
      </c>
      <c r="G1741" s="5" cm="1">
        <f t="array" ref="G1741">INDEX(_xlfn._xlws.FILTER(A$9:A$16378,E1741=E$9:E$16378*ISNUMBER(A$9:A$16378)),COUNT(_xlfn._xlws.FILTER(A$9:A$16378,E1741=E$9:E$16378*ISNUMBER(A$9:A$16378))))</f>
        <v>44489</v>
      </c>
      <c r="H1741">
        <v>1741</v>
      </c>
      <c r="I1741" s="10" cm="1">
        <f t="array" ref="I1741">_xlfn.IFS(AND(OR(_xlfn._xlws.FILTER(D$9:D$16388,E$9:E$16388=E1741)),ROW()=_xlfn.MINIFS(_xlfn.ANCHORARRAY(H$9),E$9:E$16388,E1741)),A1741-C$4,ROW()=_xlfn.MINIFS(_xlfn.ANCHORARRAY(H$9),E$9:E$16388,E1741),IFERROR(A1741-INDEX(G$9:G$16388,MATCH(E1741-1,E$9:E$16388,0)),A1741-C$4),ISNUMBER(A1741),A1741-F1741,TRUE,"")</f>
        <v>0</v>
      </c>
      <c r="J1741" t="b">
        <f t="shared" si="79"/>
        <v>0</v>
      </c>
      <c r="L1741" s="5"/>
    </row>
    <row r="1742" spans="1:12">
      <c r="A1742" s="1" t="s">
        <v>14</v>
      </c>
      <c r="B1742" s="4" t="str">
        <f>"annual period "&amp;COUNTIF(D$9:D1742,TRUE)</f>
        <v>annual period 6</v>
      </c>
      <c r="D1742" t="b">
        <f t="shared" si="78"/>
        <v>0</v>
      </c>
      <c r="E1742">
        <f t="shared" si="80"/>
        <v>288</v>
      </c>
      <c r="F1742" s="5" cm="1">
        <f t="array" ref="F1742">INDEX(_xlfn._xlws.FILTER(A$9:A$16378,E1742=E$9:E$16378*ISNUMBER(A$9:A$16378)),1)</f>
        <v>44490</v>
      </c>
      <c r="G1742" s="5" cm="1">
        <f t="array" ref="G1742">INDEX(_xlfn._xlws.FILTER(A$9:A$16378,E1742=E$9:E$16378*ISNUMBER(A$9:A$16378)),COUNT(_xlfn._xlws.FILTER(A$9:A$16378,E1742=E$9:E$16378*ISNUMBER(A$9:A$16378))))</f>
        <v>44490</v>
      </c>
      <c r="H1742" t="str">
        <v/>
      </c>
      <c r="I1742" s="10" t="str" cm="1">
        <f t="array" ref="I1742">_xlfn.IFS(AND(OR(_xlfn._xlws.FILTER(D$9:D$16388,E$9:E$16388=E1742)),ROW()=_xlfn.MINIFS(_xlfn.ANCHORARRAY(H$9),E$9:E$16388,E1742)),A1742-C$4,ROW()=_xlfn.MINIFS(_xlfn.ANCHORARRAY(H$9),E$9:E$16388,E1742),IFERROR(A1742-INDEX(G$9:G$16388,MATCH(E1742-1,E$9:E$16388,0)),A1742-C$4),ISNUMBER(A1742),A1742-F1742,TRUE,"")</f>
        <v/>
      </c>
      <c r="J1742" t="str">
        <f t="shared" si="79"/>
        <v/>
      </c>
      <c r="L1742" s="5"/>
    </row>
    <row r="1743" spans="1:12">
      <c r="A1743" s="2"/>
      <c r="B1743" s="4" t="str">
        <f>"annual period "&amp;COUNTIF(D$9:D1743,TRUE)</f>
        <v>annual period 6</v>
      </c>
      <c r="D1743" t="b">
        <f t="shared" si="78"/>
        <v>0</v>
      </c>
      <c r="E1743">
        <f t="shared" si="80"/>
        <v>288</v>
      </c>
      <c r="F1743" s="5" cm="1">
        <f t="array" ref="F1743">INDEX(_xlfn._xlws.FILTER(A$9:A$16378,E1743=E$9:E$16378*ISNUMBER(A$9:A$16378)),1)</f>
        <v>44490</v>
      </c>
      <c r="G1743" s="5" cm="1">
        <f t="array" ref="G1743">INDEX(_xlfn._xlws.FILTER(A$9:A$16378,E1743=E$9:E$16378*ISNUMBER(A$9:A$16378)),COUNT(_xlfn._xlws.FILTER(A$9:A$16378,E1743=E$9:E$16378*ISNUMBER(A$9:A$16378))))</f>
        <v>44490</v>
      </c>
      <c r="H1743" t="str">
        <v/>
      </c>
      <c r="I1743" s="10" t="str" cm="1">
        <f t="array" ref="I1743">_xlfn.IFS(AND(OR(_xlfn._xlws.FILTER(D$9:D$16388,E$9:E$16388=E1743)),ROW()=_xlfn.MINIFS(_xlfn.ANCHORARRAY(H$9),E$9:E$16388,E1743)),A1743-C$4,ROW()=_xlfn.MINIFS(_xlfn.ANCHORARRAY(H$9),E$9:E$16388,E1743),IFERROR(A1743-INDEX(G$9:G$16388,MATCH(E1743-1,E$9:E$16388,0)),A1743-C$4),ISNUMBER(A1743),A1743-F1743,TRUE,"")</f>
        <v/>
      </c>
      <c r="J1743" t="str">
        <f t="shared" si="79"/>
        <v/>
      </c>
      <c r="L1743" s="5"/>
    </row>
    <row r="1744" spans="1:12">
      <c r="A1744" s="3">
        <v>44490</v>
      </c>
      <c r="B1744" s="4" t="str">
        <f>"annual period "&amp;COUNTIF(D$9:D1744,TRUE)</f>
        <v>annual period 6</v>
      </c>
      <c r="D1744" t="b">
        <f t="shared" si="78"/>
        <v>0</v>
      </c>
      <c r="E1744">
        <f t="shared" si="80"/>
        <v>288</v>
      </c>
      <c r="F1744" s="5" cm="1">
        <f t="array" ref="F1744">INDEX(_xlfn._xlws.FILTER(A$9:A$16378,E1744=E$9:E$16378*ISNUMBER(A$9:A$16378)),1)</f>
        <v>44490</v>
      </c>
      <c r="G1744" s="5" cm="1">
        <f t="array" ref="G1744">INDEX(_xlfn._xlws.FILTER(A$9:A$16378,E1744=E$9:E$16378*ISNUMBER(A$9:A$16378)),COUNT(_xlfn._xlws.FILTER(A$9:A$16378,E1744=E$9:E$16378*ISNUMBER(A$9:A$16378))))</f>
        <v>44490</v>
      </c>
      <c r="H1744">
        <v>1744</v>
      </c>
      <c r="I1744" s="10" cm="1">
        <f t="array" ref="I1744">_xlfn.IFS(AND(OR(_xlfn._xlws.FILTER(D$9:D$16388,E$9:E$16388=E1744)),ROW()=_xlfn.MINIFS(_xlfn.ANCHORARRAY(H$9),E$9:E$16388,E1744)),A1744-C$4,ROW()=_xlfn.MINIFS(_xlfn.ANCHORARRAY(H$9),E$9:E$16388,E1744),IFERROR(A1744-INDEX(G$9:G$16388,MATCH(E1744-1,E$9:E$16388,0)),A1744-C$4),ISNUMBER(A1744),A1744-F1744,TRUE,"")</f>
        <v>1</v>
      </c>
      <c r="J1744" t="b">
        <f t="shared" si="79"/>
        <v>0</v>
      </c>
      <c r="L1744" s="5"/>
    </row>
    <row r="1745" spans="1:12">
      <c r="B1745" s="4" t="str">
        <f>"annual period "&amp;COUNTIF(D$9:D1745,TRUE)</f>
        <v>annual period 6</v>
      </c>
      <c r="D1745" t="b">
        <f t="shared" si="78"/>
        <v>0</v>
      </c>
      <c r="E1745">
        <f t="shared" si="80"/>
        <v>288</v>
      </c>
      <c r="F1745" s="5" cm="1">
        <f t="array" ref="F1745">INDEX(_xlfn._xlws.FILTER(A$9:A$16378,E1745=E$9:E$16378*ISNUMBER(A$9:A$16378)),1)</f>
        <v>44490</v>
      </c>
      <c r="G1745" s="5" cm="1">
        <f t="array" ref="G1745">INDEX(_xlfn._xlws.FILTER(A$9:A$16378,E1745=E$9:E$16378*ISNUMBER(A$9:A$16378)),COUNT(_xlfn._xlws.FILTER(A$9:A$16378,E1745=E$9:E$16378*ISNUMBER(A$9:A$16378))))</f>
        <v>44490</v>
      </c>
      <c r="H1745" t="str">
        <v/>
      </c>
      <c r="I1745" s="10" t="str" cm="1">
        <f t="array" ref="I1745">_xlfn.IFS(AND(OR(_xlfn._xlws.FILTER(D$9:D$16388,E$9:E$16388=E1745)),ROW()=_xlfn.MINIFS(_xlfn.ANCHORARRAY(H$9),E$9:E$16388,E1745)),A1745-C$4,ROW()=_xlfn.MINIFS(_xlfn.ANCHORARRAY(H$9),E$9:E$16388,E1745),IFERROR(A1745-INDEX(G$9:G$16388,MATCH(E1745-1,E$9:E$16388,0)),A1745-C$4),ISNUMBER(A1745),A1745-F1745,TRUE,"")</f>
        <v/>
      </c>
      <c r="J1745" t="str">
        <f t="shared" si="79"/>
        <v/>
      </c>
      <c r="L1745" s="5"/>
    </row>
    <row r="1746" spans="1:12">
      <c r="A1746" s="3">
        <v>44490</v>
      </c>
      <c r="B1746" s="4" t="str">
        <f>"annual period "&amp;COUNTIF(D$9:D1746,TRUE)</f>
        <v>annual period 6</v>
      </c>
      <c r="D1746" t="b">
        <f t="shared" si="78"/>
        <v>0</v>
      </c>
      <c r="E1746">
        <f t="shared" si="80"/>
        <v>288</v>
      </c>
      <c r="F1746" s="5" cm="1">
        <f t="array" ref="F1746">INDEX(_xlfn._xlws.FILTER(A$9:A$16378,E1746=E$9:E$16378*ISNUMBER(A$9:A$16378)),1)</f>
        <v>44490</v>
      </c>
      <c r="G1746" s="5" cm="1">
        <f t="array" ref="G1746">INDEX(_xlfn._xlws.FILTER(A$9:A$16378,E1746=E$9:E$16378*ISNUMBER(A$9:A$16378)),COUNT(_xlfn._xlws.FILTER(A$9:A$16378,E1746=E$9:E$16378*ISNUMBER(A$9:A$16378))))</f>
        <v>44490</v>
      </c>
      <c r="H1746">
        <v>1746</v>
      </c>
      <c r="I1746" s="10" cm="1">
        <f t="array" ref="I1746">_xlfn.IFS(AND(OR(_xlfn._xlws.FILTER(D$9:D$16388,E$9:E$16388=E1746)),ROW()=_xlfn.MINIFS(_xlfn.ANCHORARRAY(H$9),E$9:E$16388,E1746)),A1746-C$4,ROW()=_xlfn.MINIFS(_xlfn.ANCHORARRAY(H$9),E$9:E$16388,E1746),IFERROR(A1746-INDEX(G$9:G$16388,MATCH(E1746-1,E$9:E$16388,0)),A1746-C$4),ISNUMBER(A1746),A1746-F1746,TRUE,"")</f>
        <v>0</v>
      </c>
      <c r="J1746" t="b">
        <f t="shared" si="79"/>
        <v>0</v>
      </c>
      <c r="L1746" s="5"/>
    </row>
    <row r="1747" spans="1:12">
      <c r="A1747" s="1" t="s">
        <v>14</v>
      </c>
      <c r="B1747" s="4" t="str">
        <f>"annual period "&amp;COUNTIF(D$9:D1747,TRUE)</f>
        <v>annual period 6</v>
      </c>
      <c r="D1747" t="b">
        <f t="shared" si="78"/>
        <v>0</v>
      </c>
      <c r="E1747">
        <f t="shared" si="80"/>
        <v>289</v>
      </c>
      <c r="F1747" s="5" cm="1">
        <f t="array" ref="F1747">INDEX(_xlfn._xlws.FILTER(A$9:A$16378,E1747=E$9:E$16378*ISNUMBER(A$9:A$16378)),1)</f>
        <v>44492</v>
      </c>
      <c r="G1747" s="5" cm="1">
        <f t="array" ref="G1747">INDEX(_xlfn._xlws.FILTER(A$9:A$16378,E1747=E$9:E$16378*ISNUMBER(A$9:A$16378)),COUNT(_xlfn._xlws.FILTER(A$9:A$16378,E1747=E$9:E$16378*ISNUMBER(A$9:A$16378))))</f>
        <v>44493</v>
      </c>
      <c r="H1747" t="str">
        <v/>
      </c>
      <c r="I1747" s="10" t="str" cm="1">
        <f t="array" ref="I1747">_xlfn.IFS(AND(OR(_xlfn._xlws.FILTER(D$9:D$16388,E$9:E$16388=E1747)),ROW()=_xlfn.MINIFS(_xlfn.ANCHORARRAY(H$9),E$9:E$16388,E1747)),A1747-C$4,ROW()=_xlfn.MINIFS(_xlfn.ANCHORARRAY(H$9),E$9:E$16388,E1747),IFERROR(A1747-INDEX(G$9:G$16388,MATCH(E1747-1,E$9:E$16388,0)),A1747-C$4),ISNUMBER(A1747),A1747-F1747,TRUE,"")</f>
        <v/>
      </c>
      <c r="J1747" t="str">
        <f t="shared" si="79"/>
        <v/>
      </c>
      <c r="L1747" s="5"/>
    </row>
    <row r="1748" spans="1:12">
      <c r="A1748" s="2"/>
      <c r="B1748" s="4" t="str">
        <f>"annual period "&amp;COUNTIF(D$9:D1748,TRUE)</f>
        <v>annual period 6</v>
      </c>
      <c r="D1748" t="b">
        <f t="shared" si="78"/>
        <v>0</v>
      </c>
      <c r="E1748">
        <f t="shared" si="80"/>
        <v>289</v>
      </c>
      <c r="F1748" s="5" cm="1">
        <f t="array" ref="F1748">INDEX(_xlfn._xlws.FILTER(A$9:A$16378,E1748=E$9:E$16378*ISNUMBER(A$9:A$16378)),1)</f>
        <v>44492</v>
      </c>
      <c r="G1748" s="5" cm="1">
        <f t="array" ref="G1748">INDEX(_xlfn._xlws.FILTER(A$9:A$16378,E1748=E$9:E$16378*ISNUMBER(A$9:A$16378)),COUNT(_xlfn._xlws.FILTER(A$9:A$16378,E1748=E$9:E$16378*ISNUMBER(A$9:A$16378))))</f>
        <v>44493</v>
      </c>
      <c r="H1748" t="str">
        <v/>
      </c>
      <c r="I1748" s="10" t="str" cm="1">
        <f t="array" ref="I1748">_xlfn.IFS(AND(OR(_xlfn._xlws.FILTER(D$9:D$16388,E$9:E$16388=E1748)),ROW()=_xlfn.MINIFS(_xlfn.ANCHORARRAY(H$9),E$9:E$16388,E1748)),A1748-C$4,ROW()=_xlfn.MINIFS(_xlfn.ANCHORARRAY(H$9),E$9:E$16388,E1748),IFERROR(A1748-INDEX(G$9:G$16388,MATCH(E1748-1,E$9:E$16388,0)),A1748-C$4),ISNUMBER(A1748),A1748-F1748,TRUE,"")</f>
        <v/>
      </c>
      <c r="J1748" t="str">
        <f t="shared" si="79"/>
        <v/>
      </c>
      <c r="L1748" s="5"/>
    </row>
    <row r="1749" spans="1:12">
      <c r="A1749" s="3">
        <v>44492</v>
      </c>
      <c r="B1749" s="4" t="str">
        <f>"annual period "&amp;COUNTIF(D$9:D1749,TRUE)</f>
        <v>annual period 6</v>
      </c>
      <c r="D1749" t="b">
        <f t="shared" si="78"/>
        <v>0</v>
      </c>
      <c r="E1749">
        <f t="shared" si="80"/>
        <v>289</v>
      </c>
      <c r="F1749" s="5" cm="1">
        <f t="array" ref="F1749">INDEX(_xlfn._xlws.FILTER(A$9:A$16378,E1749=E$9:E$16378*ISNUMBER(A$9:A$16378)),1)</f>
        <v>44492</v>
      </c>
      <c r="G1749" s="5" cm="1">
        <f t="array" ref="G1749">INDEX(_xlfn._xlws.FILTER(A$9:A$16378,E1749=E$9:E$16378*ISNUMBER(A$9:A$16378)),COUNT(_xlfn._xlws.FILTER(A$9:A$16378,E1749=E$9:E$16378*ISNUMBER(A$9:A$16378))))</f>
        <v>44493</v>
      </c>
      <c r="H1749">
        <v>1749</v>
      </c>
      <c r="I1749" s="10" cm="1">
        <f t="array" ref="I1749">_xlfn.IFS(AND(OR(_xlfn._xlws.FILTER(D$9:D$16388,E$9:E$16388=E1749)),ROW()=_xlfn.MINIFS(_xlfn.ANCHORARRAY(H$9),E$9:E$16388,E1749)),A1749-C$4,ROW()=_xlfn.MINIFS(_xlfn.ANCHORARRAY(H$9),E$9:E$16388,E1749),IFERROR(A1749-INDEX(G$9:G$16388,MATCH(E1749-1,E$9:E$16388,0)),A1749-C$4),ISNUMBER(A1749),A1749-F1749,TRUE,"")</f>
        <v>2</v>
      </c>
      <c r="J1749" t="b">
        <f t="shared" si="79"/>
        <v>0</v>
      </c>
      <c r="L1749" s="5"/>
    </row>
    <row r="1750" spans="1:12">
      <c r="B1750" s="4" t="str">
        <f>"annual period "&amp;COUNTIF(D$9:D1750,TRUE)</f>
        <v>annual period 6</v>
      </c>
      <c r="D1750" t="b">
        <f t="shared" si="78"/>
        <v>0</v>
      </c>
      <c r="E1750">
        <f t="shared" si="80"/>
        <v>289</v>
      </c>
      <c r="F1750" s="5" cm="1">
        <f t="array" ref="F1750">INDEX(_xlfn._xlws.FILTER(A$9:A$16378,E1750=E$9:E$16378*ISNUMBER(A$9:A$16378)),1)</f>
        <v>44492</v>
      </c>
      <c r="G1750" s="5" cm="1">
        <f t="array" ref="G1750">INDEX(_xlfn._xlws.FILTER(A$9:A$16378,E1750=E$9:E$16378*ISNUMBER(A$9:A$16378)),COUNT(_xlfn._xlws.FILTER(A$9:A$16378,E1750=E$9:E$16378*ISNUMBER(A$9:A$16378))))</f>
        <v>44493</v>
      </c>
      <c r="H1750" t="str">
        <v/>
      </c>
      <c r="I1750" s="10" t="str" cm="1">
        <f t="array" ref="I1750">_xlfn.IFS(AND(OR(_xlfn._xlws.FILTER(D$9:D$16388,E$9:E$16388=E1750)),ROW()=_xlfn.MINIFS(_xlfn.ANCHORARRAY(H$9),E$9:E$16388,E1750)),A1750-C$4,ROW()=_xlfn.MINIFS(_xlfn.ANCHORARRAY(H$9),E$9:E$16388,E1750),IFERROR(A1750-INDEX(G$9:G$16388,MATCH(E1750-1,E$9:E$16388,0)),A1750-C$4),ISNUMBER(A1750),A1750-F1750,TRUE,"")</f>
        <v/>
      </c>
      <c r="J1750" t="str">
        <f t="shared" si="79"/>
        <v/>
      </c>
      <c r="L1750" s="5"/>
    </row>
    <row r="1751" spans="1:12">
      <c r="A1751" s="3">
        <v>44493</v>
      </c>
      <c r="B1751" s="4" t="str">
        <f>"annual period "&amp;COUNTIF(D$9:D1751,TRUE)</f>
        <v>annual period 6</v>
      </c>
      <c r="D1751" t="b">
        <f t="shared" si="78"/>
        <v>0</v>
      </c>
      <c r="E1751">
        <f t="shared" si="80"/>
        <v>289</v>
      </c>
      <c r="F1751" s="5" cm="1">
        <f t="array" ref="F1751">INDEX(_xlfn._xlws.FILTER(A$9:A$16378,E1751=E$9:E$16378*ISNUMBER(A$9:A$16378)),1)</f>
        <v>44492</v>
      </c>
      <c r="G1751" s="5" cm="1">
        <f t="array" ref="G1751">INDEX(_xlfn._xlws.FILTER(A$9:A$16378,E1751=E$9:E$16378*ISNUMBER(A$9:A$16378)),COUNT(_xlfn._xlws.FILTER(A$9:A$16378,E1751=E$9:E$16378*ISNUMBER(A$9:A$16378))))</f>
        <v>44493</v>
      </c>
      <c r="H1751" t="str">
        <v/>
      </c>
      <c r="I1751" s="10" cm="1">
        <f t="array" ref="I1751">_xlfn.IFS(AND(OR(_xlfn._xlws.FILTER(D$9:D$16388,E$9:E$16388=E1751)),ROW()=_xlfn.MINIFS(_xlfn.ANCHORARRAY(H$9),E$9:E$16388,E1751)),A1751-C$4,ROW()=_xlfn.MINIFS(_xlfn.ANCHORARRAY(H$9),E$9:E$16388,E1751),IFERROR(A1751-INDEX(G$9:G$16388,MATCH(E1751-1,E$9:E$16388,0)),A1751-C$4),ISNUMBER(A1751),A1751-F1751,TRUE,"")</f>
        <v>1</v>
      </c>
      <c r="J1751" t="b">
        <f t="shared" si="79"/>
        <v>0</v>
      </c>
      <c r="L1751" s="5"/>
    </row>
    <row r="1752" spans="1:12">
      <c r="A1752" s="1" t="s">
        <v>14</v>
      </c>
      <c r="B1752" s="4" t="str">
        <f>"annual period "&amp;COUNTIF(D$9:D1752,TRUE)</f>
        <v>annual period 6</v>
      </c>
      <c r="D1752" t="b">
        <f t="shared" si="78"/>
        <v>0</v>
      </c>
      <c r="E1752">
        <f t="shared" si="80"/>
        <v>290</v>
      </c>
      <c r="F1752" s="5" cm="1">
        <f t="array" ref="F1752">INDEX(_xlfn._xlws.FILTER(A$9:A$16378,E1752=E$9:E$16378*ISNUMBER(A$9:A$16378)),1)</f>
        <v>44495</v>
      </c>
      <c r="G1752" s="5" cm="1">
        <f t="array" ref="G1752">INDEX(_xlfn._xlws.FILTER(A$9:A$16378,E1752=E$9:E$16378*ISNUMBER(A$9:A$16378)),COUNT(_xlfn._xlws.FILTER(A$9:A$16378,E1752=E$9:E$16378*ISNUMBER(A$9:A$16378))))</f>
        <v>44495</v>
      </c>
      <c r="H1752" t="str">
        <v/>
      </c>
      <c r="I1752" s="10" t="str" cm="1">
        <f t="array" ref="I1752">_xlfn.IFS(AND(OR(_xlfn._xlws.FILTER(D$9:D$16388,E$9:E$16388=E1752)),ROW()=_xlfn.MINIFS(_xlfn.ANCHORARRAY(H$9),E$9:E$16388,E1752)),A1752-C$4,ROW()=_xlfn.MINIFS(_xlfn.ANCHORARRAY(H$9),E$9:E$16388,E1752),IFERROR(A1752-INDEX(G$9:G$16388,MATCH(E1752-1,E$9:E$16388,0)),A1752-C$4),ISNUMBER(A1752),A1752-F1752,TRUE,"")</f>
        <v/>
      </c>
      <c r="J1752" t="str">
        <f t="shared" si="79"/>
        <v/>
      </c>
      <c r="L1752" s="5"/>
    </row>
    <row r="1753" spans="1:12">
      <c r="A1753" s="2"/>
      <c r="B1753" s="4" t="str">
        <f>"annual period "&amp;COUNTIF(D$9:D1753,TRUE)</f>
        <v>annual period 6</v>
      </c>
      <c r="D1753" t="b">
        <f t="shared" si="78"/>
        <v>0</v>
      </c>
      <c r="E1753">
        <f t="shared" si="80"/>
        <v>290</v>
      </c>
      <c r="F1753" s="5" cm="1">
        <f t="array" ref="F1753">INDEX(_xlfn._xlws.FILTER(A$9:A$16378,E1753=E$9:E$16378*ISNUMBER(A$9:A$16378)),1)</f>
        <v>44495</v>
      </c>
      <c r="G1753" s="5" cm="1">
        <f t="array" ref="G1753">INDEX(_xlfn._xlws.FILTER(A$9:A$16378,E1753=E$9:E$16378*ISNUMBER(A$9:A$16378)),COUNT(_xlfn._xlws.FILTER(A$9:A$16378,E1753=E$9:E$16378*ISNUMBER(A$9:A$16378))))</f>
        <v>44495</v>
      </c>
      <c r="H1753" t="str">
        <v/>
      </c>
      <c r="I1753" s="10" t="str" cm="1">
        <f t="array" ref="I1753">_xlfn.IFS(AND(OR(_xlfn._xlws.FILTER(D$9:D$16388,E$9:E$16388=E1753)),ROW()=_xlfn.MINIFS(_xlfn.ANCHORARRAY(H$9),E$9:E$16388,E1753)),A1753-C$4,ROW()=_xlfn.MINIFS(_xlfn.ANCHORARRAY(H$9),E$9:E$16388,E1753),IFERROR(A1753-INDEX(G$9:G$16388,MATCH(E1753-1,E$9:E$16388,0)),A1753-C$4),ISNUMBER(A1753),A1753-F1753,TRUE,"")</f>
        <v/>
      </c>
      <c r="J1753" t="str">
        <f t="shared" si="79"/>
        <v/>
      </c>
      <c r="L1753" s="5"/>
    </row>
    <row r="1754" spans="1:12">
      <c r="A1754" s="3">
        <v>44495</v>
      </c>
      <c r="B1754" s="4" t="str">
        <f>"annual period "&amp;COUNTIF(D$9:D1754,TRUE)</f>
        <v>annual period 6</v>
      </c>
      <c r="D1754" t="b">
        <f t="shared" si="78"/>
        <v>0</v>
      </c>
      <c r="E1754">
        <f t="shared" si="80"/>
        <v>290</v>
      </c>
      <c r="F1754" s="5" cm="1">
        <f t="array" ref="F1754">INDEX(_xlfn._xlws.FILTER(A$9:A$16378,E1754=E$9:E$16378*ISNUMBER(A$9:A$16378)),1)</f>
        <v>44495</v>
      </c>
      <c r="G1754" s="5" cm="1">
        <f t="array" ref="G1754">INDEX(_xlfn._xlws.FILTER(A$9:A$16378,E1754=E$9:E$16378*ISNUMBER(A$9:A$16378)),COUNT(_xlfn._xlws.FILTER(A$9:A$16378,E1754=E$9:E$16378*ISNUMBER(A$9:A$16378))))</f>
        <v>44495</v>
      </c>
      <c r="H1754">
        <v>1754</v>
      </c>
      <c r="I1754" s="10" cm="1">
        <f t="array" ref="I1754">_xlfn.IFS(AND(OR(_xlfn._xlws.FILTER(D$9:D$16388,E$9:E$16388=E1754)),ROW()=_xlfn.MINIFS(_xlfn.ANCHORARRAY(H$9),E$9:E$16388,E1754)),A1754-C$4,ROW()=_xlfn.MINIFS(_xlfn.ANCHORARRAY(H$9),E$9:E$16388,E1754),IFERROR(A1754-INDEX(G$9:G$16388,MATCH(E1754-1,E$9:E$16388,0)),A1754-C$4),ISNUMBER(A1754),A1754-F1754,TRUE,"")</f>
        <v>2</v>
      </c>
      <c r="J1754" t="b">
        <f t="shared" si="79"/>
        <v>0</v>
      </c>
      <c r="L1754" s="5"/>
    </row>
    <row r="1755" spans="1:12">
      <c r="A1755" s="1" t="s">
        <v>14</v>
      </c>
      <c r="B1755" s="4" t="str">
        <f>"annual period "&amp;COUNTIF(D$9:D1755,TRUE)</f>
        <v>annual period 6</v>
      </c>
      <c r="D1755" t="b">
        <f t="shared" si="78"/>
        <v>0</v>
      </c>
      <c r="E1755">
        <f t="shared" si="80"/>
        <v>291</v>
      </c>
      <c r="F1755" s="5" cm="1">
        <f t="array" ref="F1755">INDEX(_xlfn._xlws.FILTER(A$9:A$16378,E1755=E$9:E$16378*ISNUMBER(A$9:A$16378)),1)</f>
        <v>44500</v>
      </c>
      <c r="G1755" s="5" cm="1">
        <f t="array" ref="G1755">INDEX(_xlfn._xlws.FILTER(A$9:A$16378,E1755=E$9:E$16378*ISNUMBER(A$9:A$16378)),COUNT(_xlfn._xlws.FILTER(A$9:A$16378,E1755=E$9:E$16378*ISNUMBER(A$9:A$16378))))</f>
        <v>44504</v>
      </c>
      <c r="H1755" t="str">
        <v/>
      </c>
      <c r="I1755" s="10" t="str" cm="1">
        <f t="array" ref="I1755">_xlfn.IFS(AND(OR(_xlfn._xlws.FILTER(D$9:D$16388,E$9:E$16388=E1755)),ROW()=_xlfn.MINIFS(_xlfn.ANCHORARRAY(H$9),E$9:E$16388,E1755)),A1755-C$4,ROW()=_xlfn.MINIFS(_xlfn.ANCHORARRAY(H$9),E$9:E$16388,E1755),IFERROR(A1755-INDEX(G$9:G$16388,MATCH(E1755-1,E$9:E$16388,0)),A1755-C$4),ISNUMBER(A1755),A1755-F1755,TRUE,"")</f>
        <v/>
      </c>
      <c r="J1755" t="str">
        <f t="shared" si="79"/>
        <v/>
      </c>
      <c r="L1755" s="5"/>
    </row>
    <row r="1756" spans="1:12">
      <c r="A1756" s="2"/>
      <c r="B1756" s="4" t="str">
        <f>"annual period "&amp;COUNTIF(D$9:D1756,TRUE)</f>
        <v>annual period 6</v>
      </c>
      <c r="D1756" t="b">
        <f t="shared" si="78"/>
        <v>0</v>
      </c>
      <c r="E1756">
        <f t="shared" si="80"/>
        <v>291</v>
      </c>
      <c r="F1756" s="5" cm="1">
        <f t="array" ref="F1756">INDEX(_xlfn._xlws.FILTER(A$9:A$16378,E1756=E$9:E$16378*ISNUMBER(A$9:A$16378)),1)</f>
        <v>44500</v>
      </c>
      <c r="G1756" s="5" cm="1">
        <f t="array" ref="G1756">INDEX(_xlfn._xlws.FILTER(A$9:A$16378,E1756=E$9:E$16378*ISNUMBER(A$9:A$16378)),COUNT(_xlfn._xlws.FILTER(A$9:A$16378,E1756=E$9:E$16378*ISNUMBER(A$9:A$16378))))</f>
        <v>44504</v>
      </c>
      <c r="H1756" t="str">
        <v/>
      </c>
      <c r="I1756" s="10" t="str" cm="1">
        <f t="array" ref="I1756">_xlfn.IFS(AND(OR(_xlfn._xlws.FILTER(D$9:D$16388,E$9:E$16388=E1756)),ROW()=_xlfn.MINIFS(_xlfn.ANCHORARRAY(H$9),E$9:E$16388,E1756)),A1756-C$4,ROW()=_xlfn.MINIFS(_xlfn.ANCHORARRAY(H$9),E$9:E$16388,E1756),IFERROR(A1756-INDEX(G$9:G$16388,MATCH(E1756-1,E$9:E$16388,0)),A1756-C$4),ISNUMBER(A1756),A1756-F1756,TRUE,"")</f>
        <v/>
      </c>
      <c r="J1756" t="str">
        <f t="shared" si="79"/>
        <v/>
      </c>
      <c r="L1756" s="5"/>
    </row>
    <row r="1757" spans="1:12">
      <c r="A1757" s="3">
        <v>44500</v>
      </c>
      <c r="B1757" s="4" t="str">
        <f>"annual period "&amp;COUNTIF(D$9:D1757,TRUE)</f>
        <v>annual period 6</v>
      </c>
      <c r="D1757" t="b">
        <f t="shared" si="78"/>
        <v>0</v>
      </c>
      <c r="E1757">
        <f t="shared" si="80"/>
        <v>291</v>
      </c>
      <c r="F1757" s="5" cm="1">
        <f t="array" ref="F1757">INDEX(_xlfn._xlws.FILTER(A$9:A$16378,E1757=E$9:E$16378*ISNUMBER(A$9:A$16378)),1)</f>
        <v>44500</v>
      </c>
      <c r="G1757" s="5" cm="1">
        <f t="array" ref="G1757">INDEX(_xlfn._xlws.FILTER(A$9:A$16378,E1757=E$9:E$16378*ISNUMBER(A$9:A$16378)),COUNT(_xlfn._xlws.FILTER(A$9:A$16378,E1757=E$9:E$16378*ISNUMBER(A$9:A$16378))))</f>
        <v>44504</v>
      </c>
      <c r="H1757">
        <v>1757</v>
      </c>
      <c r="I1757" s="10" cm="1">
        <f t="array" ref="I1757">_xlfn.IFS(AND(OR(_xlfn._xlws.FILTER(D$9:D$16388,E$9:E$16388=E1757)),ROW()=_xlfn.MINIFS(_xlfn.ANCHORARRAY(H$9),E$9:E$16388,E1757)),A1757-C$4,ROW()=_xlfn.MINIFS(_xlfn.ANCHORARRAY(H$9),E$9:E$16388,E1757),IFERROR(A1757-INDEX(G$9:G$16388,MATCH(E1757-1,E$9:E$16388,0)),A1757-C$4),ISNUMBER(A1757),A1757-F1757,TRUE,"")</f>
        <v>5</v>
      </c>
      <c r="J1757" t="b">
        <f t="shared" si="79"/>
        <v>0</v>
      </c>
      <c r="L1757" s="5"/>
    </row>
    <row r="1758" spans="1:12">
      <c r="B1758" s="4" t="str">
        <f>"annual period "&amp;COUNTIF(D$9:D1758,TRUE)</f>
        <v>annual period 6</v>
      </c>
      <c r="D1758" t="b">
        <f t="shared" si="78"/>
        <v>0</v>
      </c>
      <c r="E1758">
        <f t="shared" si="80"/>
        <v>291</v>
      </c>
      <c r="F1758" s="5" cm="1">
        <f t="array" ref="F1758">INDEX(_xlfn._xlws.FILTER(A$9:A$16378,E1758=E$9:E$16378*ISNUMBER(A$9:A$16378)),1)</f>
        <v>44500</v>
      </c>
      <c r="G1758" s="5" cm="1">
        <f t="array" ref="G1758">INDEX(_xlfn._xlws.FILTER(A$9:A$16378,E1758=E$9:E$16378*ISNUMBER(A$9:A$16378)),COUNT(_xlfn._xlws.FILTER(A$9:A$16378,E1758=E$9:E$16378*ISNUMBER(A$9:A$16378))))</f>
        <v>44504</v>
      </c>
      <c r="H1758" t="str">
        <v/>
      </c>
      <c r="I1758" s="10" t="str" cm="1">
        <f t="array" ref="I1758">_xlfn.IFS(AND(OR(_xlfn._xlws.FILTER(D$9:D$16388,E$9:E$16388=E1758)),ROW()=_xlfn.MINIFS(_xlfn.ANCHORARRAY(H$9),E$9:E$16388,E1758)),A1758-C$4,ROW()=_xlfn.MINIFS(_xlfn.ANCHORARRAY(H$9),E$9:E$16388,E1758),IFERROR(A1758-INDEX(G$9:G$16388,MATCH(E1758-1,E$9:E$16388,0)),A1758-C$4),ISNUMBER(A1758),A1758-F1758,TRUE,"")</f>
        <v/>
      </c>
      <c r="J1758" t="str">
        <f t="shared" si="79"/>
        <v/>
      </c>
      <c r="L1758" s="5"/>
    </row>
    <row r="1759" spans="1:12">
      <c r="A1759" s="3">
        <v>44504</v>
      </c>
      <c r="B1759" s="4" t="str">
        <f>"annual period "&amp;COUNTIF(D$9:D1759,TRUE)</f>
        <v>annual period 6</v>
      </c>
      <c r="D1759" t="b">
        <f t="shared" si="78"/>
        <v>0</v>
      </c>
      <c r="E1759">
        <f t="shared" si="80"/>
        <v>291</v>
      </c>
      <c r="F1759" s="5" cm="1">
        <f t="array" ref="F1759">INDEX(_xlfn._xlws.FILTER(A$9:A$16378,E1759=E$9:E$16378*ISNUMBER(A$9:A$16378)),1)</f>
        <v>44500</v>
      </c>
      <c r="G1759" s="5" cm="1">
        <f t="array" ref="G1759">INDEX(_xlfn._xlws.FILTER(A$9:A$16378,E1759=E$9:E$16378*ISNUMBER(A$9:A$16378)),COUNT(_xlfn._xlws.FILTER(A$9:A$16378,E1759=E$9:E$16378*ISNUMBER(A$9:A$16378))))</f>
        <v>44504</v>
      </c>
      <c r="H1759" t="str">
        <v/>
      </c>
      <c r="I1759" s="10" cm="1">
        <f t="array" ref="I1759">_xlfn.IFS(AND(OR(_xlfn._xlws.FILTER(D$9:D$16388,E$9:E$16388=E1759)),ROW()=_xlfn.MINIFS(_xlfn.ANCHORARRAY(H$9),E$9:E$16388,E1759)),A1759-C$4,ROW()=_xlfn.MINIFS(_xlfn.ANCHORARRAY(H$9),E$9:E$16388,E1759),IFERROR(A1759-INDEX(G$9:G$16388,MATCH(E1759-1,E$9:E$16388,0)),A1759-C$4),ISNUMBER(A1759),A1759-F1759,TRUE,"")</f>
        <v>4</v>
      </c>
      <c r="J1759" t="b">
        <f t="shared" si="79"/>
        <v>0</v>
      </c>
      <c r="L1759" s="5"/>
    </row>
    <row r="1760" spans="1:12">
      <c r="A1760" s="1" t="s">
        <v>14</v>
      </c>
      <c r="B1760" s="4" t="str">
        <f>"annual period "&amp;COUNTIF(D$9:D1760,TRUE)</f>
        <v>annual period 6</v>
      </c>
      <c r="D1760" t="b">
        <f t="shared" ref="D1760:D1823" si="81">F1759-F1760&gt;300</f>
        <v>0</v>
      </c>
      <c r="E1760">
        <f t="shared" si="80"/>
        <v>292</v>
      </c>
      <c r="F1760" s="5" cm="1">
        <f t="array" ref="F1760">INDEX(_xlfn._xlws.FILTER(A$9:A$16378,E1760=E$9:E$16378*ISNUMBER(A$9:A$16378)),1)</f>
        <v>44509</v>
      </c>
      <c r="G1760" s="5" cm="1">
        <f t="array" ref="G1760">INDEX(_xlfn._xlws.FILTER(A$9:A$16378,E1760=E$9:E$16378*ISNUMBER(A$9:A$16378)),COUNT(_xlfn._xlws.FILTER(A$9:A$16378,E1760=E$9:E$16378*ISNUMBER(A$9:A$16378))))</f>
        <v>44509</v>
      </c>
      <c r="H1760" t="str">
        <v/>
      </c>
      <c r="I1760" s="10" t="str" cm="1">
        <f t="array" ref="I1760">_xlfn.IFS(AND(OR(_xlfn._xlws.FILTER(D$9:D$16388,E$9:E$16388=E1760)),ROW()=_xlfn.MINIFS(_xlfn.ANCHORARRAY(H$9),E$9:E$16388,E1760)),A1760-C$4,ROW()=_xlfn.MINIFS(_xlfn.ANCHORARRAY(H$9),E$9:E$16388,E1760),IFERROR(A1760-INDEX(G$9:G$16388,MATCH(E1760-1,E$9:E$16388,0)),A1760-C$4),ISNUMBER(A1760),A1760-F1760,TRUE,"")</f>
        <v/>
      </c>
      <c r="J1760" t="str">
        <f t="shared" si="79"/>
        <v/>
      </c>
      <c r="L1760" s="5"/>
    </row>
    <row r="1761" spans="1:12">
      <c r="A1761" s="2"/>
      <c r="B1761" s="4" t="str">
        <f>"annual period "&amp;COUNTIF(D$9:D1761,TRUE)</f>
        <v>annual period 6</v>
      </c>
      <c r="D1761" t="b">
        <f t="shared" si="81"/>
        <v>0</v>
      </c>
      <c r="E1761">
        <f t="shared" si="80"/>
        <v>292</v>
      </c>
      <c r="F1761" s="5" cm="1">
        <f t="array" ref="F1761">INDEX(_xlfn._xlws.FILTER(A$9:A$16378,E1761=E$9:E$16378*ISNUMBER(A$9:A$16378)),1)</f>
        <v>44509</v>
      </c>
      <c r="G1761" s="5" cm="1">
        <f t="array" ref="G1761">INDEX(_xlfn._xlws.FILTER(A$9:A$16378,E1761=E$9:E$16378*ISNUMBER(A$9:A$16378)),COUNT(_xlfn._xlws.FILTER(A$9:A$16378,E1761=E$9:E$16378*ISNUMBER(A$9:A$16378))))</f>
        <v>44509</v>
      </c>
      <c r="H1761" t="str">
        <v/>
      </c>
      <c r="I1761" s="10" t="str" cm="1">
        <f t="array" ref="I1761">_xlfn.IFS(AND(OR(_xlfn._xlws.FILTER(D$9:D$16388,E$9:E$16388=E1761)),ROW()=_xlfn.MINIFS(_xlfn.ANCHORARRAY(H$9),E$9:E$16388,E1761)),A1761-C$4,ROW()=_xlfn.MINIFS(_xlfn.ANCHORARRAY(H$9),E$9:E$16388,E1761),IFERROR(A1761-INDEX(G$9:G$16388,MATCH(E1761-1,E$9:E$16388,0)),A1761-C$4),ISNUMBER(A1761),A1761-F1761,TRUE,"")</f>
        <v/>
      </c>
      <c r="J1761" t="str">
        <f t="shared" si="79"/>
        <v/>
      </c>
      <c r="L1761" s="5"/>
    </row>
    <row r="1762" spans="1:12">
      <c r="A1762" s="3">
        <v>44509</v>
      </c>
      <c r="B1762" s="4" t="str">
        <f>"annual period "&amp;COUNTIF(D$9:D1762,TRUE)</f>
        <v>annual period 6</v>
      </c>
      <c r="D1762" t="b">
        <f t="shared" si="81"/>
        <v>0</v>
      </c>
      <c r="E1762">
        <f t="shared" si="80"/>
        <v>292</v>
      </c>
      <c r="F1762" s="5" cm="1">
        <f t="array" ref="F1762">INDEX(_xlfn._xlws.FILTER(A$9:A$16378,E1762=E$9:E$16378*ISNUMBER(A$9:A$16378)),1)</f>
        <v>44509</v>
      </c>
      <c r="G1762" s="5" cm="1">
        <f t="array" ref="G1762">INDEX(_xlfn._xlws.FILTER(A$9:A$16378,E1762=E$9:E$16378*ISNUMBER(A$9:A$16378)),COUNT(_xlfn._xlws.FILTER(A$9:A$16378,E1762=E$9:E$16378*ISNUMBER(A$9:A$16378))))</f>
        <v>44509</v>
      </c>
      <c r="H1762">
        <v>1762</v>
      </c>
      <c r="I1762" s="10" cm="1">
        <f t="array" ref="I1762">_xlfn.IFS(AND(OR(_xlfn._xlws.FILTER(D$9:D$16388,E$9:E$16388=E1762)),ROW()=_xlfn.MINIFS(_xlfn.ANCHORARRAY(H$9),E$9:E$16388,E1762)),A1762-C$4,ROW()=_xlfn.MINIFS(_xlfn.ANCHORARRAY(H$9),E$9:E$16388,E1762),IFERROR(A1762-INDEX(G$9:G$16388,MATCH(E1762-1,E$9:E$16388,0)),A1762-C$4),ISNUMBER(A1762),A1762-F1762,TRUE,"")</f>
        <v>5</v>
      </c>
      <c r="J1762" t="b">
        <f t="shared" si="79"/>
        <v>0</v>
      </c>
      <c r="L1762" s="5"/>
    </row>
    <row r="1763" spans="1:12">
      <c r="B1763" s="4" t="str">
        <f>"annual period "&amp;COUNTIF(D$9:D1763,TRUE)</f>
        <v>annual period 6</v>
      </c>
      <c r="D1763" t="b">
        <f t="shared" si="81"/>
        <v>0</v>
      </c>
      <c r="E1763">
        <f t="shared" si="80"/>
        <v>292</v>
      </c>
      <c r="F1763" s="5" cm="1">
        <f t="array" ref="F1763">INDEX(_xlfn._xlws.FILTER(A$9:A$16378,E1763=E$9:E$16378*ISNUMBER(A$9:A$16378)),1)</f>
        <v>44509</v>
      </c>
      <c r="G1763" s="5" cm="1">
        <f t="array" ref="G1763">INDEX(_xlfn._xlws.FILTER(A$9:A$16378,E1763=E$9:E$16378*ISNUMBER(A$9:A$16378)),COUNT(_xlfn._xlws.FILTER(A$9:A$16378,E1763=E$9:E$16378*ISNUMBER(A$9:A$16378))))</f>
        <v>44509</v>
      </c>
      <c r="H1763" t="str">
        <v/>
      </c>
      <c r="I1763" s="10" t="str" cm="1">
        <f t="array" ref="I1763">_xlfn.IFS(AND(OR(_xlfn._xlws.FILTER(D$9:D$16388,E$9:E$16388=E1763)),ROW()=_xlfn.MINIFS(_xlfn.ANCHORARRAY(H$9),E$9:E$16388,E1763)),A1763-C$4,ROW()=_xlfn.MINIFS(_xlfn.ANCHORARRAY(H$9),E$9:E$16388,E1763),IFERROR(A1763-INDEX(G$9:G$16388,MATCH(E1763-1,E$9:E$16388,0)),A1763-C$4),ISNUMBER(A1763),A1763-F1763,TRUE,"")</f>
        <v/>
      </c>
      <c r="J1763" t="str">
        <f t="shared" si="79"/>
        <v/>
      </c>
      <c r="L1763" s="5"/>
    </row>
    <row r="1764" spans="1:12">
      <c r="A1764" s="3">
        <v>44509</v>
      </c>
      <c r="B1764" s="4" t="str">
        <f>"annual period "&amp;COUNTIF(D$9:D1764,TRUE)</f>
        <v>annual period 6</v>
      </c>
      <c r="D1764" t="b">
        <f t="shared" si="81"/>
        <v>0</v>
      </c>
      <c r="E1764">
        <f t="shared" si="80"/>
        <v>292</v>
      </c>
      <c r="F1764" s="5" cm="1">
        <f t="array" ref="F1764">INDEX(_xlfn._xlws.FILTER(A$9:A$16378,E1764=E$9:E$16378*ISNUMBER(A$9:A$16378)),1)</f>
        <v>44509</v>
      </c>
      <c r="G1764" s="5" cm="1">
        <f t="array" ref="G1764">INDEX(_xlfn._xlws.FILTER(A$9:A$16378,E1764=E$9:E$16378*ISNUMBER(A$9:A$16378)),COUNT(_xlfn._xlws.FILTER(A$9:A$16378,E1764=E$9:E$16378*ISNUMBER(A$9:A$16378))))</f>
        <v>44509</v>
      </c>
      <c r="H1764">
        <v>1764</v>
      </c>
      <c r="I1764" s="10" cm="1">
        <f t="array" ref="I1764">_xlfn.IFS(AND(OR(_xlfn._xlws.FILTER(D$9:D$16388,E$9:E$16388=E1764)),ROW()=_xlfn.MINIFS(_xlfn.ANCHORARRAY(H$9),E$9:E$16388,E1764)),A1764-C$4,ROW()=_xlfn.MINIFS(_xlfn.ANCHORARRAY(H$9),E$9:E$16388,E1764),IFERROR(A1764-INDEX(G$9:G$16388,MATCH(E1764-1,E$9:E$16388,0)),A1764-C$4),ISNUMBER(A1764),A1764-F1764,TRUE,"")</f>
        <v>0</v>
      </c>
      <c r="J1764" t="b">
        <f t="shared" si="79"/>
        <v>0</v>
      </c>
      <c r="L1764" s="5"/>
    </row>
    <row r="1765" spans="1:12">
      <c r="B1765" s="4" t="str">
        <f>"annual period "&amp;COUNTIF(D$9:D1765,TRUE)</f>
        <v>annual period 6</v>
      </c>
      <c r="D1765" t="b">
        <f t="shared" si="81"/>
        <v>0</v>
      </c>
      <c r="E1765">
        <f t="shared" si="80"/>
        <v>292</v>
      </c>
      <c r="F1765" s="5" cm="1">
        <f t="array" ref="F1765">INDEX(_xlfn._xlws.FILTER(A$9:A$16378,E1765=E$9:E$16378*ISNUMBER(A$9:A$16378)),1)</f>
        <v>44509</v>
      </c>
      <c r="G1765" s="5" cm="1">
        <f t="array" ref="G1765">INDEX(_xlfn._xlws.FILTER(A$9:A$16378,E1765=E$9:E$16378*ISNUMBER(A$9:A$16378)),COUNT(_xlfn._xlws.FILTER(A$9:A$16378,E1765=E$9:E$16378*ISNUMBER(A$9:A$16378))))</f>
        <v>44509</v>
      </c>
      <c r="H1765" t="str">
        <v/>
      </c>
      <c r="I1765" s="10" t="str" cm="1">
        <f t="array" ref="I1765">_xlfn.IFS(AND(OR(_xlfn._xlws.FILTER(D$9:D$16388,E$9:E$16388=E1765)),ROW()=_xlfn.MINIFS(_xlfn.ANCHORARRAY(H$9),E$9:E$16388,E1765)),A1765-C$4,ROW()=_xlfn.MINIFS(_xlfn.ANCHORARRAY(H$9),E$9:E$16388,E1765),IFERROR(A1765-INDEX(G$9:G$16388,MATCH(E1765-1,E$9:E$16388,0)),A1765-C$4),ISNUMBER(A1765),A1765-F1765,TRUE,"")</f>
        <v/>
      </c>
      <c r="J1765" t="str">
        <f t="shared" si="79"/>
        <v/>
      </c>
      <c r="L1765" s="5"/>
    </row>
    <row r="1766" spans="1:12">
      <c r="A1766" s="3">
        <v>44509</v>
      </c>
      <c r="B1766" s="4" t="str">
        <f>"annual period "&amp;COUNTIF(D$9:D1766,TRUE)</f>
        <v>annual period 6</v>
      </c>
      <c r="D1766" t="b">
        <f t="shared" si="81"/>
        <v>0</v>
      </c>
      <c r="E1766">
        <f t="shared" si="80"/>
        <v>292</v>
      </c>
      <c r="F1766" s="5" cm="1">
        <f t="array" ref="F1766">INDEX(_xlfn._xlws.FILTER(A$9:A$16378,E1766=E$9:E$16378*ISNUMBER(A$9:A$16378)),1)</f>
        <v>44509</v>
      </c>
      <c r="G1766" s="5" cm="1">
        <f t="array" ref="G1766">INDEX(_xlfn._xlws.FILTER(A$9:A$16378,E1766=E$9:E$16378*ISNUMBER(A$9:A$16378)),COUNT(_xlfn._xlws.FILTER(A$9:A$16378,E1766=E$9:E$16378*ISNUMBER(A$9:A$16378))))</f>
        <v>44509</v>
      </c>
      <c r="H1766">
        <v>1766</v>
      </c>
      <c r="I1766" s="10" cm="1">
        <f t="array" ref="I1766">_xlfn.IFS(AND(OR(_xlfn._xlws.FILTER(D$9:D$16388,E$9:E$16388=E1766)),ROW()=_xlfn.MINIFS(_xlfn.ANCHORARRAY(H$9),E$9:E$16388,E1766)),A1766-C$4,ROW()=_xlfn.MINIFS(_xlfn.ANCHORARRAY(H$9),E$9:E$16388,E1766),IFERROR(A1766-INDEX(G$9:G$16388,MATCH(E1766-1,E$9:E$16388,0)),A1766-C$4),ISNUMBER(A1766),A1766-F1766,TRUE,"")</f>
        <v>0</v>
      </c>
      <c r="J1766" t="b">
        <f t="shared" si="79"/>
        <v>0</v>
      </c>
      <c r="L1766" s="5"/>
    </row>
    <row r="1767" spans="1:12">
      <c r="A1767" s="1" t="s">
        <v>14</v>
      </c>
      <c r="B1767" s="4" t="str">
        <f>"annual period "&amp;COUNTIF(D$9:D1767,TRUE)</f>
        <v>annual period 6</v>
      </c>
      <c r="D1767" t="b">
        <f t="shared" si="81"/>
        <v>0</v>
      </c>
      <c r="E1767">
        <f t="shared" si="80"/>
        <v>293</v>
      </c>
      <c r="F1767" s="5" cm="1">
        <f t="array" ref="F1767">INDEX(_xlfn._xlws.FILTER(A$9:A$16378,E1767=E$9:E$16378*ISNUMBER(A$9:A$16378)),1)</f>
        <v>44515</v>
      </c>
      <c r="G1767" s="5" cm="1">
        <f t="array" ref="G1767">INDEX(_xlfn._xlws.FILTER(A$9:A$16378,E1767=E$9:E$16378*ISNUMBER(A$9:A$16378)),COUNT(_xlfn._xlws.FILTER(A$9:A$16378,E1767=E$9:E$16378*ISNUMBER(A$9:A$16378))))</f>
        <v>44515</v>
      </c>
      <c r="H1767" t="str">
        <v/>
      </c>
      <c r="I1767" s="10" t="str" cm="1">
        <f t="array" ref="I1767">_xlfn.IFS(AND(OR(_xlfn._xlws.FILTER(D$9:D$16388,E$9:E$16388=E1767)),ROW()=_xlfn.MINIFS(_xlfn.ANCHORARRAY(H$9),E$9:E$16388,E1767)),A1767-C$4,ROW()=_xlfn.MINIFS(_xlfn.ANCHORARRAY(H$9),E$9:E$16388,E1767),IFERROR(A1767-INDEX(G$9:G$16388,MATCH(E1767-1,E$9:E$16388,0)),A1767-C$4),ISNUMBER(A1767),A1767-F1767,TRUE,"")</f>
        <v/>
      </c>
      <c r="J1767" t="str">
        <f t="shared" si="79"/>
        <v/>
      </c>
      <c r="L1767" s="5"/>
    </row>
    <row r="1768" spans="1:12">
      <c r="A1768" s="2"/>
      <c r="B1768" s="4" t="str">
        <f>"annual period "&amp;COUNTIF(D$9:D1768,TRUE)</f>
        <v>annual period 6</v>
      </c>
      <c r="D1768" t="b">
        <f t="shared" si="81"/>
        <v>0</v>
      </c>
      <c r="E1768">
        <f t="shared" si="80"/>
        <v>293</v>
      </c>
      <c r="F1768" s="5" cm="1">
        <f t="array" ref="F1768">INDEX(_xlfn._xlws.FILTER(A$9:A$16378,E1768=E$9:E$16378*ISNUMBER(A$9:A$16378)),1)</f>
        <v>44515</v>
      </c>
      <c r="G1768" s="5" cm="1">
        <f t="array" ref="G1768">INDEX(_xlfn._xlws.FILTER(A$9:A$16378,E1768=E$9:E$16378*ISNUMBER(A$9:A$16378)),COUNT(_xlfn._xlws.FILTER(A$9:A$16378,E1768=E$9:E$16378*ISNUMBER(A$9:A$16378))))</f>
        <v>44515</v>
      </c>
      <c r="H1768" t="str">
        <v/>
      </c>
      <c r="I1768" s="10" t="str" cm="1">
        <f t="array" ref="I1768">_xlfn.IFS(AND(OR(_xlfn._xlws.FILTER(D$9:D$16388,E$9:E$16388=E1768)),ROW()=_xlfn.MINIFS(_xlfn.ANCHORARRAY(H$9),E$9:E$16388,E1768)),A1768-C$4,ROW()=_xlfn.MINIFS(_xlfn.ANCHORARRAY(H$9),E$9:E$16388,E1768),IFERROR(A1768-INDEX(G$9:G$16388,MATCH(E1768-1,E$9:E$16388,0)),A1768-C$4),ISNUMBER(A1768),A1768-F1768,TRUE,"")</f>
        <v/>
      </c>
      <c r="J1768" t="str">
        <f t="shared" si="79"/>
        <v/>
      </c>
      <c r="L1768" s="5"/>
    </row>
    <row r="1769" spans="1:12">
      <c r="A1769" s="3">
        <v>44515</v>
      </c>
      <c r="B1769" s="4" t="str">
        <f>"annual period "&amp;COUNTIF(D$9:D1769,TRUE)</f>
        <v>annual period 6</v>
      </c>
      <c r="D1769" t="b">
        <f t="shared" si="81"/>
        <v>0</v>
      </c>
      <c r="E1769">
        <f t="shared" si="80"/>
        <v>293</v>
      </c>
      <c r="F1769" s="5" cm="1">
        <f t="array" ref="F1769">INDEX(_xlfn._xlws.FILTER(A$9:A$16378,E1769=E$9:E$16378*ISNUMBER(A$9:A$16378)),1)</f>
        <v>44515</v>
      </c>
      <c r="G1769" s="5" cm="1">
        <f t="array" ref="G1769">INDEX(_xlfn._xlws.FILTER(A$9:A$16378,E1769=E$9:E$16378*ISNUMBER(A$9:A$16378)),COUNT(_xlfn._xlws.FILTER(A$9:A$16378,E1769=E$9:E$16378*ISNUMBER(A$9:A$16378))))</f>
        <v>44515</v>
      </c>
      <c r="H1769">
        <v>1769</v>
      </c>
      <c r="I1769" s="10" cm="1">
        <f t="array" ref="I1769">_xlfn.IFS(AND(OR(_xlfn._xlws.FILTER(D$9:D$16388,E$9:E$16388=E1769)),ROW()=_xlfn.MINIFS(_xlfn.ANCHORARRAY(H$9),E$9:E$16388,E1769)),A1769-C$4,ROW()=_xlfn.MINIFS(_xlfn.ANCHORARRAY(H$9),E$9:E$16388,E1769),IFERROR(A1769-INDEX(G$9:G$16388,MATCH(E1769-1,E$9:E$16388,0)),A1769-C$4),ISNUMBER(A1769),A1769-F1769,TRUE,"")</f>
        <v>6</v>
      </c>
      <c r="J1769" t="b">
        <f t="shared" si="79"/>
        <v>0</v>
      </c>
      <c r="L1769" s="5"/>
    </row>
    <row r="1770" spans="1:12">
      <c r="B1770" s="4" t="str">
        <f>"annual period "&amp;COUNTIF(D$9:D1770,TRUE)</f>
        <v>annual period 6</v>
      </c>
      <c r="D1770" t="b">
        <f t="shared" si="81"/>
        <v>0</v>
      </c>
      <c r="E1770">
        <f t="shared" si="80"/>
        <v>293</v>
      </c>
      <c r="F1770" s="5" cm="1">
        <f t="array" ref="F1770">INDEX(_xlfn._xlws.FILTER(A$9:A$16378,E1770=E$9:E$16378*ISNUMBER(A$9:A$16378)),1)</f>
        <v>44515</v>
      </c>
      <c r="G1770" s="5" cm="1">
        <f t="array" ref="G1770">INDEX(_xlfn._xlws.FILTER(A$9:A$16378,E1770=E$9:E$16378*ISNUMBER(A$9:A$16378)),COUNT(_xlfn._xlws.FILTER(A$9:A$16378,E1770=E$9:E$16378*ISNUMBER(A$9:A$16378))))</f>
        <v>44515</v>
      </c>
      <c r="H1770" t="str">
        <v/>
      </c>
      <c r="I1770" s="10" t="str" cm="1">
        <f t="array" ref="I1770">_xlfn.IFS(AND(OR(_xlfn._xlws.FILTER(D$9:D$16388,E$9:E$16388=E1770)),ROW()=_xlfn.MINIFS(_xlfn.ANCHORARRAY(H$9),E$9:E$16388,E1770)),A1770-C$4,ROW()=_xlfn.MINIFS(_xlfn.ANCHORARRAY(H$9),E$9:E$16388,E1770),IFERROR(A1770-INDEX(G$9:G$16388,MATCH(E1770-1,E$9:E$16388,0)),A1770-C$4),ISNUMBER(A1770),A1770-F1770,TRUE,"")</f>
        <v/>
      </c>
      <c r="J1770" t="str">
        <f t="shared" si="79"/>
        <v/>
      </c>
      <c r="L1770" s="5"/>
    </row>
    <row r="1771" spans="1:12">
      <c r="A1771" s="3">
        <v>44515</v>
      </c>
      <c r="B1771" s="4" t="str">
        <f>"annual period "&amp;COUNTIF(D$9:D1771,TRUE)</f>
        <v>annual period 6</v>
      </c>
      <c r="D1771" t="b">
        <f t="shared" si="81"/>
        <v>0</v>
      </c>
      <c r="E1771">
        <f t="shared" si="80"/>
        <v>293</v>
      </c>
      <c r="F1771" s="5" cm="1">
        <f t="array" ref="F1771">INDEX(_xlfn._xlws.FILTER(A$9:A$16378,E1771=E$9:E$16378*ISNUMBER(A$9:A$16378)),1)</f>
        <v>44515</v>
      </c>
      <c r="G1771" s="5" cm="1">
        <f t="array" ref="G1771">INDEX(_xlfn._xlws.FILTER(A$9:A$16378,E1771=E$9:E$16378*ISNUMBER(A$9:A$16378)),COUNT(_xlfn._xlws.FILTER(A$9:A$16378,E1771=E$9:E$16378*ISNUMBER(A$9:A$16378))))</f>
        <v>44515</v>
      </c>
      <c r="H1771">
        <v>1771</v>
      </c>
      <c r="I1771" s="10" cm="1">
        <f t="array" ref="I1771">_xlfn.IFS(AND(OR(_xlfn._xlws.FILTER(D$9:D$16388,E$9:E$16388=E1771)),ROW()=_xlfn.MINIFS(_xlfn.ANCHORARRAY(H$9),E$9:E$16388,E1771)),A1771-C$4,ROW()=_xlfn.MINIFS(_xlfn.ANCHORARRAY(H$9),E$9:E$16388,E1771),IFERROR(A1771-INDEX(G$9:G$16388,MATCH(E1771-1,E$9:E$16388,0)),A1771-C$4),ISNUMBER(A1771),A1771-F1771,TRUE,"")</f>
        <v>0</v>
      </c>
      <c r="J1771" t="b">
        <f t="shared" si="79"/>
        <v>0</v>
      </c>
      <c r="L1771" s="5"/>
    </row>
    <row r="1772" spans="1:12">
      <c r="A1772" s="1" t="s">
        <v>14</v>
      </c>
      <c r="B1772" s="4" t="str">
        <f>"annual period "&amp;COUNTIF(D$9:D1772,TRUE)</f>
        <v>annual period 6</v>
      </c>
      <c r="D1772" t="b">
        <f t="shared" si="81"/>
        <v>0</v>
      </c>
      <c r="E1772">
        <f t="shared" si="80"/>
        <v>294</v>
      </c>
      <c r="F1772" s="5" cm="1">
        <f t="array" ref="F1772">INDEX(_xlfn._xlws.FILTER(A$9:A$16378,E1772=E$9:E$16378*ISNUMBER(A$9:A$16378)),1)</f>
        <v>44517</v>
      </c>
      <c r="G1772" s="5" cm="1">
        <f t="array" ref="G1772">INDEX(_xlfn._xlws.FILTER(A$9:A$16378,E1772=E$9:E$16378*ISNUMBER(A$9:A$16378)),COUNT(_xlfn._xlws.FILTER(A$9:A$16378,E1772=E$9:E$16378*ISNUMBER(A$9:A$16378))))</f>
        <v>44519</v>
      </c>
      <c r="H1772" t="str">
        <v/>
      </c>
      <c r="I1772" s="10" t="str" cm="1">
        <f t="array" ref="I1772">_xlfn.IFS(AND(OR(_xlfn._xlws.FILTER(D$9:D$16388,E$9:E$16388=E1772)),ROW()=_xlfn.MINIFS(_xlfn.ANCHORARRAY(H$9),E$9:E$16388,E1772)),A1772-C$4,ROW()=_xlfn.MINIFS(_xlfn.ANCHORARRAY(H$9),E$9:E$16388,E1772),IFERROR(A1772-INDEX(G$9:G$16388,MATCH(E1772-1,E$9:E$16388,0)),A1772-C$4),ISNUMBER(A1772),A1772-F1772,TRUE,"")</f>
        <v/>
      </c>
      <c r="J1772" t="str">
        <f t="shared" si="79"/>
        <v/>
      </c>
      <c r="L1772" s="5"/>
    </row>
    <row r="1773" spans="1:12">
      <c r="A1773" s="2"/>
      <c r="B1773" s="4" t="str">
        <f>"annual period "&amp;COUNTIF(D$9:D1773,TRUE)</f>
        <v>annual period 6</v>
      </c>
      <c r="D1773" t="b">
        <f t="shared" si="81"/>
        <v>0</v>
      </c>
      <c r="E1773">
        <f t="shared" si="80"/>
        <v>294</v>
      </c>
      <c r="F1773" s="5" cm="1">
        <f t="array" ref="F1773">INDEX(_xlfn._xlws.FILTER(A$9:A$16378,E1773=E$9:E$16378*ISNUMBER(A$9:A$16378)),1)</f>
        <v>44517</v>
      </c>
      <c r="G1773" s="5" cm="1">
        <f t="array" ref="G1773">INDEX(_xlfn._xlws.FILTER(A$9:A$16378,E1773=E$9:E$16378*ISNUMBER(A$9:A$16378)),COUNT(_xlfn._xlws.FILTER(A$9:A$16378,E1773=E$9:E$16378*ISNUMBER(A$9:A$16378))))</f>
        <v>44519</v>
      </c>
      <c r="H1773" t="str">
        <v/>
      </c>
      <c r="I1773" s="10" t="str" cm="1">
        <f t="array" ref="I1773">_xlfn.IFS(AND(OR(_xlfn._xlws.FILTER(D$9:D$16388,E$9:E$16388=E1773)),ROW()=_xlfn.MINIFS(_xlfn.ANCHORARRAY(H$9),E$9:E$16388,E1773)),A1773-C$4,ROW()=_xlfn.MINIFS(_xlfn.ANCHORARRAY(H$9),E$9:E$16388,E1773),IFERROR(A1773-INDEX(G$9:G$16388,MATCH(E1773-1,E$9:E$16388,0)),A1773-C$4),ISNUMBER(A1773),A1773-F1773,TRUE,"")</f>
        <v/>
      </c>
      <c r="J1773" t="str">
        <f t="shared" si="79"/>
        <v/>
      </c>
      <c r="L1773" s="5"/>
    </row>
    <row r="1774" spans="1:12">
      <c r="A1774" s="3">
        <v>44517</v>
      </c>
      <c r="B1774" s="4" t="str">
        <f>"annual period "&amp;COUNTIF(D$9:D1774,TRUE)</f>
        <v>annual period 6</v>
      </c>
      <c r="D1774" t="b">
        <f t="shared" si="81"/>
        <v>0</v>
      </c>
      <c r="E1774">
        <f t="shared" si="80"/>
        <v>294</v>
      </c>
      <c r="F1774" s="5" cm="1">
        <f t="array" ref="F1774">INDEX(_xlfn._xlws.FILTER(A$9:A$16378,E1774=E$9:E$16378*ISNUMBER(A$9:A$16378)),1)</f>
        <v>44517</v>
      </c>
      <c r="G1774" s="5" cm="1">
        <f t="array" ref="G1774">INDEX(_xlfn._xlws.FILTER(A$9:A$16378,E1774=E$9:E$16378*ISNUMBER(A$9:A$16378)),COUNT(_xlfn._xlws.FILTER(A$9:A$16378,E1774=E$9:E$16378*ISNUMBER(A$9:A$16378))))</f>
        <v>44519</v>
      </c>
      <c r="H1774">
        <v>1774</v>
      </c>
      <c r="I1774" s="10" cm="1">
        <f t="array" ref="I1774">_xlfn.IFS(AND(OR(_xlfn._xlws.FILTER(D$9:D$16388,E$9:E$16388=E1774)),ROW()=_xlfn.MINIFS(_xlfn.ANCHORARRAY(H$9),E$9:E$16388,E1774)),A1774-C$4,ROW()=_xlfn.MINIFS(_xlfn.ANCHORARRAY(H$9),E$9:E$16388,E1774),IFERROR(A1774-INDEX(G$9:G$16388,MATCH(E1774-1,E$9:E$16388,0)),A1774-C$4),ISNUMBER(A1774),A1774-F1774,TRUE,"")</f>
        <v>2</v>
      </c>
      <c r="J1774" t="b">
        <f t="shared" si="79"/>
        <v>0</v>
      </c>
      <c r="L1774" s="5"/>
    </row>
    <row r="1775" spans="1:12">
      <c r="B1775" s="4" t="str">
        <f>"annual period "&amp;COUNTIF(D$9:D1775,TRUE)</f>
        <v>annual period 6</v>
      </c>
      <c r="D1775" t="b">
        <f t="shared" si="81"/>
        <v>0</v>
      </c>
      <c r="E1775">
        <f t="shared" si="80"/>
        <v>294</v>
      </c>
      <c r="F1775" s="5" cm="1">
        <f t="array" ref="F1775">INDEX(_xlfn._xlws.FILTER(A$9:A$16378,E1775=E$9:E$16378*ISNUMBER(A$9:A$16378)),1)</f>
        <v>44517</v>
      </c>
      <c r="G1775" s="5" cm="1">
        <f t="array" ref="G1775">INDEX(_xlfn._xlws.FILTER(A$9:A$16378,E1775=E$9:E$16378*ISNUMBER(A$9:A$16378)),COUNT(_xlfn._xlws.FILTER(A$9:A$16378,E1775=E$9:E$16378*ISNUMBER(A$9:A$16378))))</f>
        <v>44519</v>
      </c>
      <c r="H1775" t="str">
        <v/>
      </c>
      <c r="I1775" s="10" t="str" cm="1">
        <f t="array" ref="I1775">_xlfn.IFS(AND(OR(_xlfn._xlws.FILTER(D$9:D$16388,E$9:E$16388=E1775)),ROW()=_xlfn.MINIFS(_xlfn.ANCHORARRAY(H$9),E$9:E$16388,E1775)),A1775-C$4,ROW()=_xlfn.MINIFS(_xlfn.ANCHORARRAY(H$9),E$9:E$16388,E1775),IFERROR(A1775-INDEX(G$9:G$16388,MATCH(E1775-1,E$9:E$16388,0)),A1775-C$4),ISNUMBER(A1775),A1775-F1775,TRUE,"")</f>
        <v/>
      </c>
      <c r="J1775" t="str">
        <f t="shared" si="79"/>
        <v/>
      </c>
      <c r="L1775" s="5"/>
    </row>
    <row r="1776" spans="1:12">
      <c r="A1776" s="3">
        <v>44517</v>
      </c>
      <c r="B1776" s="4" t="str">
        <f>"annual period "&amp;COUNTIF(D$9:D1776,TRUE)</f>
        <v>annual period 6</v>
      </c>
      <c r="D1776" t="b">
        <f t="shared" si="81"/>
        <v>0</v>
      </c>
      <c r="E1776">
        <f t="shared" si="80"/>
        <v>294</v>
      </c>
      <c r="F1776" s="5" cm="1">
        <f t="array" ref="F1776">INDEX(_xlfn._xlws.FILTER(A$9:A$16378,E1776=E$9:E$16378*ISNUMBER(A$9:A$16378)),1)</f>
        <v>44517</v>
      </c>
      <c r="G1776" s="5" cm="1">
        <f t="array" ref="G1776">INDEX(_xlfn._xlws.FILTER(A$9:A$16378,E1776=E$9:E$16378*ISNUMBER(A$9:A$16378)),COUNT(_xlfn._xlws.FILTER(A$9:A$16378,E1776=E$9:E$16378*ISNUMBER(A$9:A$16378))))</f>
        <v>44519</v>
      </c>
      <c r="H1776">
        <v>1776</v>
      </c>
      <c r="I1776" s="10" cm="1">
        <f t="array" ref="I1776">_xlfn.IFS(AND(OR(_xlfn._xlws.FILTER(D$9:D$16388,E$9:E$16388=E1776)),ROW()=_xlfn.MINIFS(_xlfn.ANCHORARRAY(H$9),E$9:E$16388,E1776)),A1776-C$4,ROW()=_xlfn.MINIFS(_xlfn.ANCHORARRAY(H$9),E$9:E$16388,E1776),IFERROR(A1776-INDEX(G$9:G$16388,MATCH(E1776-1,E$9:E$16388,0)),A1776-C$4),ISNUMBER(A1776),A1776-F1776,TRUE,"")</f>
        <v>0</v>
      </c>
      <c r="J1776" t="b">
        <f t="shared" si="79"/>
        <v>0</v>
      </c>
      <c r="L1776" s="5"/>
    </row>
    <row r="1777" spans="1:12">
      <c r="B1777" s="4" t="str">
        <f>"annual period "&amp;COUNTIF(D$9:D1777,TRUE)</f>
        <v>annual period 6</v>
      </c>
      <c r="D1777" t="b">
        <f t="shared" si="81"/>
        <v>0</v>
      </c>
      <c r="E1777">
        <f t="shared" si="80"/>
        <v>294</v>
      </c>
      <c r="F1777" s="5" cm="1">
        <f t="array" ref="F1777">INDEX(_xlfn._xlws.FILTER(A$9:A$16378,E1777=E$9:E$16378*ISNUMBER(A$9:A$16378)),1)</f>
        <v>44517</v>
      </c>
      <c r="G1777" s="5" cm="1">
        <f t="array" ref="G1777">INDEX(_xlfn._xlws.FILTER(A$9:A$16378,E1777=E$9:E$16378*ISNUMBER(A$9:A$16378)),COUNT(_xlfn._xlws.FILTER(A$9:A$16378,E1777=E$9:E$16378*ISNUMBER(A$9:A$16378))))</f>
        <v>44519</v>
      </c>
      <c r="H1777" t="str">
        <v/>
      </c>
      <c r="I1777" s="10" t="str" cm="1">
        <f t="array" ref="I1777">_xlfn.IFS(AND(OR(_xlfn._xlws.FILTER(D$9:D$16388,E$9:E$16388=E1777)),ROW()=_xlfn.MINIFS(_xlfn.ANCHORARRAY(H$9),E$9:E$16388,E1777)),A1777-C$4,ROW()=_xlfn.MINIFS(_xlfn.ANCHORARRAY(H$9),E$9:E$16388,E1777),IFERROR(A1777-INDEX(G$9:G$16388,MATCH(E1777-1,E$9:E$16388,0)),A1777-C$4),ISNUMBER(A1777),A1777-F1777,TRUE,"")</f>
        <v/>
      </c>
      <c r="J1777" t="str">
        <f t="shared" si="79"/>
        <v/>
      </c>
      <c r="L1777" s="5"/>
    </row>
    <row r="1778" spans="1:12">
      <c r="A1778" s="3">
        <v>44519</v>
      </c>
      <c r="B1778" s="4" t="str">
        <f>"annual period "&amp;COUNTIF(D$9:D1778,TRUE)</f>
        <v>annual period 6</v>
      </c>
      <c r="D1778" t="b">
        <f t="shared" si="81"/>
        <v>0</v>
      </c>
      <c r="E1778">
        <f t="shared" si="80"/>
        <v>294</v>
      </c>
      <c r="F1778" s="5" cm="1">
        <f t="array" ref="F1778">INDEX(_xlfn._xlws.FILTER(A$9:A$16378,E1778=E$9:E$16378*ISNUMBER(A$9:A$16378)),1)</f>
        <v>44517</v>
      </c>
      <c r="G1778" s="5" cm="1">
        <f t="array" ref="G1778">INDEX(_xlfn._xlws.FILTER(A$9:A$16378,E1778=E$9:E$16378*ISNUMBER(A$9:A$16378)),COUNT(_xlfn._xlws.FILTER(A$9:A$16378,E1778=E$9:E$16378*ISNUMBER(A$9:A$16378))))</f>
        <v>44519</v>
      </c>
      <c r="H1778" t="str">
        <v/>
      </c>
      <c r="I1778" s="10" cm="1">
        <f t="array" ref="I1778">_xlfn.IFS(AND(OR(_xlfn._xlws.FILTER(D$9:D$16388,E$9:E$16388=E1778)),ROW()=_xlfn.MINIFS(_xlfn.ANCHORARRAY(H$9),E$9:E$16388,E1778)),A1778-C$4,ROW()=_xlfn.MINIFS(_xlfn.ANCHORARRAY(H$9),E$9:E$16388,E1778),IFERROR(A1778-INDEX(G$9:G$16388,MATCH(E1778-1,E$9:E$16388,0)),A1778-C$4),ISNUMBER(A1778),A1778-F1778,TRUE,"")</f>
        <v>2</v>
      </c>
      <c r="J1778" t="b">
        <f t="shared" si="79"/>
        <v>0</v>
      </c>
      <c r="L1778" s="5"/>
    </row>
    <row r="1779" spans="1:12">
      <c r="A1779" s="1" t="s">
        <v>14</v>
      </c>
      <c r="B1779" s="4" t="str">
        <f>"annual period "&amp;COUNTIF(D$9:D1779,TRUE)</f>
        <v>annual period 6</v>
      </c>
      <c r="D1779" t="b">
        <f t="shared" si="81"/>
        <v>0</v>
      </c>
      <c r="E1779">
        <f t="shared" si="80"/>
        <v>295</v>
      </c>
      <c r="F1779" s="5" cm="1">
        <f t="array" ref="F1779">INDEX(_xlfn._xlws.FILTER(A$9:A$16378,E1779=E$9:E$16378*ISNUMBER(A$9:A$16378)),1)</f>
        <v>44529</v>
      </c>
      <c r="G1779" s="5" cm="1">
        <f t="array" ref="G1779">INDEX(_xlfn._xlws.FILTER(A$9:A$16378,E1779=E$9:E$16378*ISNUMBER(A$9:A$16378)),COUNT(_xlfn._xlws.FILTER(A$9:A$16378,E1779=E$9:E$16378*ISNUMBER(A$9:A$16378))))</f>
        <v>44529</v>
      </c>
      <c r="H1779" t="str">
        <v/>
      </c>
      <c r="I1779" s="10" t="str" cm="1">
        <f t="array" ref="I1779">_xlfn.IFS(AND(OR(_xlfn._xlws.FILTER(D$9:D$16388,E$9:E$16388=E1779)),ROW()=_xlfn.MINIFS(_xlfn.ANCHORARRAY(H$9),E$9:E$16388,E1779)),A1779-C$4,ROW()=_xlfn.MINIFS(_xlfn.ANCHORARRAY(H$9),E$9:E$16388,E1779),IFERROR(A1779-INDEX(G$9:G$16388,MATCH(E1779-1,E$9:E$16388,0)),A1779-C$4),ISNUMBER(A1779),A1779-F1779,TRUE,"")</f>
        <v/>
      </c>
      <c r="J1779" t="str">
        <f t="shared" si="79"/>
        <v/>
      </c>
      <c r="L1779" s="5"/>
    </row>
    <row r="1780" spans="1:12">
      <c r="A1780" s="2"/>
      <c r="B1780" s="4" t="str">
        <f>"annual period "&amp;COUNTIF(D$9:D1780,TRUE)</f>
        <v>annual period 6</v>
      </c>
      <c r="D1780" t="b">
        <f t="shared" si="81"/>
        <v>0</v>
      </c>
      <c r="E1780">
        <f t="shared" si="80"/>
        <v>295</v>
      </c>
      <c r="F1780" s="5" cm="1">
        <f t="array" ref="F1780">INDEX(_xlfn._xlws.FILTER(A$9:A$16378,E1780=E$9:E$16378*ISNUMBER(A$9:A$16378)),1)</f>
        <v>44529</v>
      </c>
      <c r="G1780" s="5" cm="1">
        <f t="array" ref="G1780">INDEX(_xlfn._xlws.FILTER(A$9:A$16378,E1780=E$9:E$16378*ISNUMBER(A$9:A$16378)),COUNT(_xlfn._xlws.FILTER(A$9:A$16378,E1780=E$9:E$16378*ISNUMBER(A$9:A$16378))))</f>
        <v>44529</v>
      </c>
      <c r="H1780" t="str">
        <v/>
      </c>
      <c r="I1780" s="10" t="str" cm="1">
        <f t="array" ref="I1780">_xlfn.IFS(AND(OR(_xlfn._xlws.FILTER(D$9:D$16388,E$9:E$16388=E1780)),ROW()=_xlfn.MINIFS(_xlfn.ANCHORARRAY(H$9),E$9:E$16388,E1780)),A1780-C$4,ROW()=_xlfn.MINIFS(_xlfn.ANCHORARRAY(H$9),E$9:E$16388,E1780),IFERROR(A1780-INDEX(G$9:G$16388,MATCH(E1780-1,E$9:E$16388,0)),A1780-C$4),ISNUMBER(A1780),A1780-F1780,TRUE,"")</f>
        <v/>
      </c>
      <c r="J1780" t="str">
        <f t="shared" si="79"/>
        <v/>
      </c>
      <c r="L1780" s="5"/>
    </row>
    <row r="1781" spans="1:12">
      <c r="A1781" s="3">
        <v>44529</v>
      </c>
      <c r="B1781" s="4" t="str">
        <f>"annual period "&amp;COUNTIF(D$9:D1781,TRUE)</f>
        <v>annual period 6</v>
      </c>
      <c r="D1781" t="b">
        <f t="shared" si="81"/>
        <v>0</v>
      </c>
      <c r="E1781">
        <f t="shared" si="80"/>
        <v>295</v>
      </c>
      <c r="F1781" s="5" cm="1">
        <f t="array" ref="F1781">INDEX(_xlfn._xlws.FILTER(A$9:A$16378,E1781=E$9:E$16378*ISNUMBER(A$9:A$16378)),1)</f>
        <v>44529</v>
      </c>
      <c r="G1781" s="5" cm="1">
        <f t="array" ref="G1781">INDEX(_xlfn._xlws.FILTER(A$9:A$16378,E1781=E$9:E$16378*ISNUMBER(A$9:A$16378)),COUNT(_xlfn._xlws.FILTER(A$9:A$16378,E1781=E$9:E$16378*ISNUMBER(A$9:A$16378))))</f>
        <v>44529</v>
      </c>
      <c r="H1781">
        <v>1781</v>
      </c>
      <c r="I1781" s="10" cm="1">
        <f t="array" ref="I1781">_xlfn.IFS(AND(OR(_xlfn._xlws.FILTER(D$9:D$16388,E$9:E$16388=E1781)),ROW()=_xlfn.MINIFS(_xlfn.ANCHORARRAY(H$9),E$9:E$16388,E1781)),A1781-C$4,ROW()=_xlfn.MINIFS(_xlfn.ANCHORARRAY(H$9),E$9:E$16388,E1781),IFERROR(A1781-INDEX(G$9:G$16388,MATCH(E1781-1,E$9:E$16388,0)),A1781-C$4),ISNUMBER(A1781),A1781-F1781,TRUE,"")</f>
        <v>10</v>
      </c>
      <c r="J1781" t="b">
        <f t="shared" si="79"/>
        <v>0</v>
      </c>
      <c r="L1781" s="5"/>
    </row>
    <row r="1782" spans="1:12">
      <c r="B1782" s="4" t="str">
        <f>"annual period "&amp;COUNTIF(D$9:D1782,TRUE)</f>
        <v>annual period 6</v>
      </c>
      <c r="D1782" t="b">
        <f t="shared" si="81"/>
        <v>0</v>
      </c>
      <c r="E1782">
        <f t="shared" si="80"/>
        <v>295</v>
      </c>
      <c r="F1782" s="5" cm="1">
        <f t="array" ref="F1782">INDEX(_xlfn._xlws.FILTER(A$9:A$16378,E1782=E$9:E$16378*ISNUMBER(A$9:A$16378)),1)</f>
        <v>44529</v>
      </c>
      <c r="G1782" s="5" cm="1">
        <f t="array" ref="G1782">INDEX(_xlfn._xlws.FILTER(A$9:A$16378,E1782=E$9:E$16378*ISNUMBER(A$9:A$16378)),COUNT(_xlfn._xlws.FILTER(A$9:A$16378,E1782=E$9:E$16378*ISNUMBER(A$9:A$16378))))</f>
        <v>44529</v>
      </c>
      <c r="H1782" t="str">
        <v/>
      </c>
      <c r="I1782" s="10" t="str" cm="1">
        <f t="array" ref="I1782">_xlfn.IFS(AND(OR(_xlfn._xlws.FILTER(D$9:D$16388,E$9:E$16388=E1782)),ROW()=_xlfn.MINIFS(_xlfn.ANCHORARRAY(H$9),E$9:E$16388,E1782)),A1782-C$4,ROW()=_xlfn.MINIFS(_xlfn.ANCHORARRAY(H$9),E$9:E$16388,E1782),IFERROR(A1782-INDEX(G$9:G$16388,MATCH(E1782-1,E$9:E$16388,0)),A1782-C$4),ISNUMBER(A1782),A1782-F1782,TRUE,"")</f>
        <v/>
      </c>
      <c r="J1782" t="str">
        <f t="shared" si="79"/>
        <v/>
      </c>
      <c r="L1782" s="5"/>
    </row>
    <row r="1783" spans="1:12">
      <c r="A1783" s="3">
        <v>44529</v>
      </c>
      <c r="B1783" s="4" t="str">
        <f>"annual period "&amp;COUNTIF(D$9:D1783,TRUE)</f>
        <v>annual period 6</v>
      </c>
      <c r="D1783" t="b">
        <f t="shared" si="81"/>
        <v>0</v>
      </c>
      <c r="E1783">
        <f t="shared" si="80"/>
        <v>295</v>
      </c>
      <c r="F1783" s="5" cm="1">
        <f t="array" ref="F1783">INDEX(_xlfn._xlws.FILTER(A$9:A$16378,E1783=E$9:E$16378*ISNUMBER(A$9:A$16378)),1)</f>
        <v>44529</v>
      </c>
      <c r="G1783" s="5" cm="1">
        <f t="array" ref="G1783">INDEX(_xlfn._xlws.FILTER(A$9:A$16378,E1783=E$9:E$16378*ISNUMBER(A$9:A$16378)),COUNT(_xlfn._xlws.FILTER(A$9:A$16378,E1783=E$9:E$16378*ISNUMBER(A$9:A$16378))))</f>
        <v>44529</v>
      </c>
      <c r="H1783">
        <v>1783</v>
      </c>
      <c r="I1783" s="10" cm="1">
        <f t="array" ref="I1783">_xlfn.IFS(AND(OR(_xlfn._xlws.FILTER(D$9:D$16388,E$9:E$16388=E1783)),ROW()=_xlfn.MINIFS(_xlfn.ANCHORARRAY(H$9),E$9:E$16388,E1783)),A1783-C$4,ROW()=_xlfn.MINIFS(_xlfn.ANCHORARRAY(H$9),E$9:E$16388,E1783),IFERROR(A1783-INDEX(G$9:G$16388,MATCH(E1783-1,E$9:E$16388,0)),A1783-C$4),ISNUMBER(A1783),A1783-F1783,TRUE,"")</f>
        <v>0</v>
      </c>
      <c r="J1783" t="b">
        <f t="shared" si="79"/>
        <v>0</v>
      </c>
      <c r="L1783" s="5"/>
    </row>
    <row r="1784" spans="1:12">
      <c r="A1784" s="1" t="s">
        <v>14</v>
      </c>
      <c r="B1784" s="4" t="str">
        <f>"annual period "&amp;COUNTIF(D$9:D1784,TRUE)</f>
        <v>annual period 6</v>
      </c>
      <c r="D1784" t="b">
        <f t="shared" si="81"/>
        <v>0</v>
      </c>
      <c r="E1784">
        <f t="shared" si="80"/>
        <v>296</v>
      </c>
      <c r="F1784" s="5" cm="1">
        <f t="array" ref="F1784">INDEX(_xlfn._xlws.FILTER(A$9:A$16378,E1784=E$9:E$16378*ISNUMBER(A$9:A$16378)),1)</f>
        <v>44530</v>
      </c>
      <c r="G1784" s="5" cm="1">
        <f t="array" ref="G1784">INDEX(_xlfn._xlws.FILTER(A$9:A$16378,E1784=E$9:E$16378*ISNUMBER(A$9:A$16378)),COUNT(_xlfn._xlws.FILTER(A$9:A$16378,E1784=E$9:E$16378*ISNUMBER(A$9:A$16378))))</f>
        <v>44536</v>
      </c>
      <c r="H1784" t="str">
        <v/>
      </c>
      <c r="I1784" s="10" t="str" cm="1">
        <f t="array" ref="I1784">_xlfn.IFS(AND(OR(_xlfn._xlws.FILTER(D$9:D$16388,E$9:E$16388=E1784)),ROW()=_xlfn.MINIFS(_xlfn.ANCHORARRAY(H$9),E$9:E$16388,E1784)),A1784-C$4,ROW()=_xlfn.MINIFS(_xlfn.ANCHORARRAY(H$9),E$9:E$16388,E1784),IFERROR(A1784-INDEX(G$9:G$16388,MATCH(E1784-1,E$9:E$16388,0)),A1784-C$4),ISNUMBER(A1784),A1784-F1784,TRUE,"")</f>
        <v/>
      </c>
      <c r="J1784" t="str">
        <f t="shared" si="79"/>
        <v/>
      </c>
      <c r="L1784" s="5"/>
    </row>
    <row r="1785" spans="1:12">
      <c r="A1785" s="2"/>
      <c r="B1785" s="4" t="str">
        <f>"annual period "&amp;COUNTIF(D$9:D1785,TRUE)</f>
        <v>annual period 6</v>
      </c>
      <c r="D1785" t="b">
        <f t="shared" si="81"/>
        <v>0</v>
      </c>
      <c r="E1785">
        <f t="shared" si="80"/>
        <v>296</v>
      </c>
      <c r="F1785" s="5" cm="1">
        <f t="array" ref="F1785">INDEX(_xlfn._xlws.FILTER(A$9:A$16378,E1785=E$9:E$16378*ISNUMBER(A$9:A$16378)),1)</f>
        <v>44530</v>
      </c>
      <c r="G1785" s="5" cm="1">
        <f t="array" ref="G1785">INDEX(_xlfn._xlws.FILTER(A$9:A$16378,E1785=E$9:E$16378*ISNUMBER(A$9:A$16378)),COUNT(_xlfn._xlws.FILTER(A$9:A$16378,E1785=E$9:E$16378*ISNUMBER(A$9:A$16378))))</f>
        <v>44536</v>
      </c>
      <c r="H1785" t="str">
        <v/>
      </c>
      <c r="I1785" s="10" t="str" cm="1">
        <f t="array" ref="I1785">_xlfn.IFS(AND(OR(_xlfn._xlws.FILTER(D$9:D$16388,E$9:E$16388=E1785)),ROW()=_xlfn.MINIFS(_xlfn.ANCHORARRAY(H$9),E$9:E$16388,E1785)),A1785-C$4,ROW()=_xlfn.MINIFS(_xlfn.ANCHORARRAY(H$9),E$9:E$16388,E1785),IFERROR(A1785-INDEX(G$9:G$16388,MATCH(E1785-1,E$9:E$16388,0)),A1785-C$4),ISNUMBER(A1785),A1785-F1785,TRUE,"")</f>
        <v/>
      </c>
      <c r="J1785" t="str">
        <f t="shared" si="79"/>
        <v/>
      </c>
      <c r="L1785" s="5"/>
    </row>
    <row r="1786" spans="1:12">
      <c r="A1786" s="3">
        <v>44530</v>
      </c>
      <c r="B1786" s="4" t="str">
        <f>"annual period "&amp;COUNTIF(D$9:D1786,TRUE)</f>
        <v>annual period 6</v>
      </c>
      <c r="D1786" t="b">
        <f t="shared" si="81"/>
        <v>0</v>
      </c>
      <c r="E1786">
        <f t="shared" si="80"/>
        <v>296</v>
      </c>
      <c r="F1786" s="5" cm="1">
        <f t="array" ref="F1786">INDEX(_xlfn._xlws.FILTER(A$9:A$16378,E1786=E$9:E$16378*ISNUMBER(A$9:A$16378)),1)</f>
        <v>44530</v>
      </c>
      <c r="G1786" s="5" cm="1">
        <f t="array" ref="G1786">INDEX(_xlfn._xlws.FILTER(A$9:A$16378,E1786=E$9:E$16378*ISNUMBER(A$9:A$16378)),COUNT(_xlfn._xlws.FILTER(A$9:A$16378,E1786=E$9:E$16378*ISNUMBER(A$9:A$16378))))</f>
        <v>44536</v>
      </c>
      <c r="H1786">
        <v>1786</v>
      </c>
      <c r="I1786" s="10" cm="1">
        <f t="array" ref="I1786">_xlfn.IFS(AND(OR(_xlfn._xlws.FILTER(D$9:D$16388,E$9:E$16388=E1786)),ROW()=_xlfn.MINIFS(_xlfn.ANCHORARRAY(H$9),E$9:E$16388,E1786)),A1786-C$4,ROW()=_xlfn.MINIFS(_xlfn.ANCHORARRAY(H$9),E$9:E$16388,E1786),IFERROR(A1786-INDEX(G$9:G$16388,MATCH(E1786-1,E$9:E$16388,0)),A1786-C$4),ISNUMBER(A1786),A1786-F1786,TRUE,"")</f>
        <v>1</v>
      </c>
      <c r="J1786" t="b">
        <f t="shared" si="79"/>
        <v>0</v>
      </c>
      <c r="L1786" s="5"/>
    </row>
    <row r="1787" spans="1:12">
      <c r="B1787" s="4" t="str">
        <f>"annual period "&amp;COUNTIF(D$9:D1787,TRUE)</f>
        <v>annual period 6</v>
      </c>
      <c r="D1787" t="b">
        <f t="shared" si="81"/>
        <v>0</v>
      </c>
      <c r="E1787">
        <f t="shared" si="80"/>
        <v>296</v>
      </c>
      <c r="F1787" s="5" cm="1">
        <f t="array" ref="F1787">INDEX(_xlfn._xlws.FILTER(A$9:A$16378,E1787=E$9:E$16378*ISNUMBER(A$9:A$16378)),1)</f>
        <v>44530</v>
      </c>
      <c r="G1787" s="5" cm="1">
        <f t="array" ref="G1787">INDEX(_xlfn._xlws.FILTER(A$9:A$16378,E1787=E$9:E$16378*ISNUMBER(A$9:A$16378)),COUNT(_xlfn._xlws.FILTER(A$9:A$16378,E1787=E$9:E$16378*ISNUMBER(A$9:A$16378))))</f>
        <v>44536</v>
      </c>
      <c r="H1787" t="str">
        <v/>
      </c>
      <c r="I1787" s="10" t="str" cm="1">
        <f t="array" ref="I1787">_xlfn.IFS(AND(OR(_xlfn._xlws.FILTER(D$9:D$16388,E$9:E$16388=E1787)),ROW()=_xlfn.MINIFS(_xlfn.ANCHORARRAY(H$9),E$9:E$16388,E1787)),A1787-C$4,ROW()=_xlfn.MINIFS(_xlfn.ANCHORARRAY(H$9),E$9:E$16388,E1787),IFERROR(A1787-INDEX(G$9:G$16388,MATCH(E1787-1,E$9:E$16388,0)),A1787-C$4),ISNUMBER(A1787),A1787-F1787,TRUE,"")</f>
        <v/>
      </c>
      <c r="J1787" t="str">
        <f t="shared" si="79"/>
        <v/>
      </c>
      <c r="L1787" s="5"/>
    </row>
    <row r="1788" spans="1:12">
      <c r="A1788" s="3">
        <v>44536</v>
      </c>
      <c r="B1788" s="4" t="str">
        <f>"annual period "&amp;COUNTIF(D$9:D1788,TRUE)</f>
        <v>annual period 6</v>
      </c>
      <c r="D1788" t="b">
        <f t="shared" si="81"/>
        <v>0</v>
      </c>
      <c r="E1788">
        <f t="shared" si="80"/>
        <v>296</v>
      </c>
      <c r="F1788" s="5" cm="1">
        <f t="array" ref="F1788">INDEX(_xlfn._xlws.FILTER(A$9:A$16378,E1788=E$9:E$16378*ISNUMBER(A$9:A$16378)),1)</f>
        <v>44530</v>
      </c>
      <c r="G1788" s="5" cm="1">
        <f t="array" ref="G1788">INDEX(_xlfn._xlws.FILTER(A$9:A$16378,E1788=E$9:E$16378*ISNUMBER(A$9:A$16378)),COUNT(_xlfn._xlws.FILTER(A$9:A$16378,E1788=E$9:E$16378*ISNUMBER(A$9:A$16378))))</f>
        <v>44536</v>
      </c>
      <c r="H1788" t="str">
        <v/>
      </c>
      <c r="I1788" s="10" cm="1">
        <f t="array" ref="I1788">_xlfn.IFS(AND(OR(_xlfn._xlws.FILTER(D$9:D$16388,E$9:E$16388=E1788)),ROW()=_xlfn.MINIFS(_xlfn.ANCHORARRAY(H$9),E$9:E$16388,E1788)),A1788-C$4,ROW()=_xlfn.MINIFS(_xlfn.ANCHORARRAY(H$9),E$9:E$16388,E1788),IFERROR(A1788-INDEX(G$9:G$16388,MATCH(E1788-1,E$9:E$16388,0)),A1788-C$4),ISNUMBER(A1788),A1788-F1788,TRUE,"")</f>
        <v>6</v>
      </c>
      <c r="J1788" t="b">
        <f t="shared" si="79"/>
        <v>0</v>
      </c>
      <c r="L1788" s="5"/>
    </row>
    <row r="1789" spans="1:12">
      <c r="A1789" s="1" t="s">
        <v>14</v>
      </c>
      <c r="B1789" s="4" t="str">
        <f>"annual period "&amp;COUNTIF(D$9:D1789,TRUE)</f>
        <v>annual period 6</v>
      </c>
      <c r="D1789" t="b">
        <f t="shared" si="81"/>
        <v>0</v>
      </c>
      <c r="E1789">
        <f t="shared" si="80"/>
        <v>297</v>
      </c>
      <c r="F1789" s="5" cm="1">
        <f t="array" ref="F1789">INDEX(_xlfn._xlws.FILTER(A$9:A$16378,E1789=E$9:E$16378*ISNUMBER(A$9:A$16378)),1)</f>
        <v>44536</v>
      </c>
      <c r="G1789" s="5" cm="1">
        <f t="array" ref="G1789">INDEX(_xlfn._xlws.FILTER(A$9:A$16378,E1789=E$9:E$16378*ISNUMBER(A$9:A$16378)),COUNT(_xlfn._xlws.FILTER(A$9:A$16378,E1789=E$9:E$16378*ISNUMBER(A$9:A$16378))))</f>
        <v>44538</v>
      </c>
      <c r="H1789" t="str">
        <v/>
      </c>
      <c r="I1789" s="10" t="str" cm="1">
        <f t="array" ref="I1789">_xlfn.IFS(AND(OR(_xlfn._xlws.FILTER(D$9:D$16388,E$9:E$16388=E1789)),ROW()=_xlfn.MINIFS(_xlfn.ANCHORARRAY(H$9),E$9:E$16388,E1789)),A1789-C$4,ROW()=_xlfn.MINIFS(_xlfn.ANCHORARRAY(H$9),E$9:E$16388,E1789),IFERROR(A1789-INDEX(G$9:G$16388,MATCH(E1789-1,E$9:E$16388,0)),A1789-C$4),ISNUMBER(A1789),A1789-F1789,TRUE,"")</f>
        <v/>
      </c>
      <c r="J1789" t="str">
        <f t="shared" si="79"/>
        <v/>
      </c>
      <c r="L1789" s="5"/>
    </row>
    <row r="1790" spans="1:12">
      <c r="A1790" s="2"/>
      <c r="B1790" s="4" t="str">
        <f>"annual period "&amp;COUNTIF(D$9:D1790,TRUE)</f>
        <v>annual period 6</v>
      </c>
      <c r="D1790" t="b">
        <f t="shared" si="81"/>
        <v>0</v>
      </c>
      <c r="E1790">
        <f t="shared" si="80"/>
        <v>297</v>
      </c>
      <c r="F1790" s="5" cm="1">
        <f t="array" ref="F1790">INDEX(_xlfn._xlws.FILTER(A$9:A$16378,E1790=E$9:E$16378*ISNUMBER(A$9:A$16378)),1)</f>
        <v>44536</v>
      </c>
      <c r="G1790" s="5" cm="1">
        <f t="array" ref="G1790">INDEX(_xlfn._xlws.FILTER(A$9:A$16378,E1790=E$9:E$16378*ISNUMBER(A$9:A$16378)),COUNT(_xlfn._xlws.FILTER(A$9:A$16378,E1790=E$9:E$16378*ISNUMBER(A$9:A$16378))))</f>
        <v>44538</v>
      </c>
      <c r="H1790" t="str">
        <v/>
      </c>
      <c r="I1790" s="10" t="str" cm="1">
        <f t="array" ref="I1790">_xlfn.IFS(AND(OR(_xlfn._xlws.FILTER(D$9:D$16388,E$9:E$16388=E1790)),ROW()=_xlfn.MINIFS(_xlfn.ANCHORARRAY(H$9),E$9:E$16388,E1790)),A1790-C$4,ROW()=_xlfn.MINIFS(_xlfn.ANCHORARRAY(H$9),E$9:E$16388,E1790),IFERROR(A1790-INDEX(G$9:G$16388,MATCH(E1790-1,E$9:E$16388,0)),A1790-C$4),ISNUMBER(A1790),A1790-F1790,TRUE,"")</f>
        <v/>
      </c>
      <c r="J1790" t="str">
        <f t="shared" si="79"/>
        <v/>
      </c>
      <c r="L1790" s="5"/>
    </row>
    <row r="1791" spans="1:12">
      <c r="A1791" s="3">
        <v>44536</v>
      </c>
      <c r="B1791" s="4" t="str">
        <f>"annual period "&amp;COUNTIF(D$9:D1791,TRUE)</f>
        <v>annual period 6</v>
      </c>
      <c r="D1791" t="b">
        <f t="shared" si="81"/>
        <v>0</v>
      </c>
      <c r="E1791">
        <f t="shared" si="80"/>
        <v>297</v>
      </c>
      <c r="F1791" s="5" cm="1">
        <f t="array" ref="F1791">INDEX(_xlfn._xlws.FILTER(A$9:A$16378,E1791=E$9:E$16378*ISNUMBER(A$9:A$16378)),1)</f>
        <v>44536</v>
      </c>
      <c r="G1791" s="5" cm="1">
        <f t="array" ref="G1791">INDEX(_xlfn._xlws.FILTER(A$9:A$16378,E1791=E$9:E$16378*ISNUMBER(A$9:A$16378)),COUNT(_xlfn._xlws.FILTER(A$9:A$16378,E1791=E$9:E$16378*ISNUMBER(A$9:A$16378))))</f>
        <v>44538</v>
      </c>
      <c r="H1791">
        <v>1791</v>
      </c>
      <c r="I1791" s="10" cm="1">
        <f t="array" ref="I1791">_xlfn.IFS(AND(OR(_xlfn._xlws.FILTER(D$9:D$16388,E$9:E$16388=E1791)),ROW()=_xlfn.MINIFS(_xlfn.ANCHORARRAY(H$9),E$9:E$16388,E1791)),A1791-C$4,ROW()=_xlfn.MINIFS(_xlfn.ANCHORARRAY(H$9),E$9:E$16388,E1791),IFERROR(A1791-INDEX(G$9:G$16388,MATCH(E1791-1,E$9:E$16388,0)),A1791-C$4),ISNUMBER(A1791),A1791-F1791,TRUE,"")</f>
        <v>0</v>
      </c>
      <c r="J1791" t="b">
        <f t="shared" si="79"/>
        <v>0</v>
      </c>
      <c r="L1791" s="5"/>
    </row>
    <row r="1792" spans="1:12">
      <c r="B1792" s="4" t="str">
        <f>"annual period "&amp;COUNTIF(D$9:D1792,TRUE)</f>
        <v>annual period 6</v>
      </c>
      <c r="D1792" t="b">
        <f t="shared" si="81"/>
        <v>0</v>
      </c>
      <c r="E1792">
        <f t="shared" si="80"/>
        <v>297</v>
      </c>
      <c r="F1792" s="5" cm="1">
        <f t="array" ref="F1792">INDEX(_xlfn._xlws.FILTER(A$9:A$16378,E1792=E$9:E$16378*ISNUMBER(A$9:A$16378)),1)</f>
        <v>44536</v>
      </c>
      <c r="G1792" s="5" cm="1">
        <f t="array" ref="G1792">INDEX(_xlfn._xlws.FILTER(A$9:A$16378,E1792=E$9:E$16378*ISNUMBER(A$9:A$16378)),COUNT(_xlfn._xlws.FILTER(A$9:A$16378,E1792=E$9:E$16378*ISNUMBER(A$9:A$16378))))</f>
        <v>44538</v>
      </c>
      <c r="H1792" t="str">
        <v/>
      </c>
      <c r="I1792" s="10" t="str" cm="1">
        <f t="array" ref="I1792">_xlfn.IFS(AND(OR(_xlfn._xlws.FILTER(D$9:D$16388,E$9:E$16388=E1792)),ROW()=_xlfn.MINIFS(_xlfn.ANCHORARRAY(H$9),E$9:E$16388,E1792)),A1792-C$4,ROW()=_xlfn.MINIFS(_xlfn.ANCHORARRAY(H$9),E$9:E$16388,E1792),IFERROR(A1792-INDEX(G$9:G$16388,MATCH(E1792-1,E$9:E$16388,0)),A1792-C$4),ISNUMBER(A1792),A1792-F1792,TRUE,"")</f>
        <v/>
      </c>
      <c r="J1792" t="str">
        <f t="shared" si="79"/>
        <v/>
      </c>
      <c r="L1792" s="5"/>
    </row>
    <row r="1793" spans="1:12">
      <c r="A1793" s="3">
        <v>44537</v>
      </c>
      <c r="B1793" s="4" t="str">
        <f>"annual period "&amp;COUNTIF(D$9:D1793,TRUE)</f>
        <v>annual period 6</v>
      </c>
      <c r="D1793" t="b">
        <f t="shared" si="81"/>
        <v>0</v>
      </c>
      <c r="E1793">
        <f t="shared" si="80"/>
        <v>297</v>
      </c>
      <c r="F1793" s="5" cm="1">
        <f t="array" ref="F1793">INDEX(_xlfn._xlws.FILTER(A$9:A$16378,E1793=E$9:E$16378*ISNUMBER(A$9:A$16378)),1)</f>
        <v>44536</v>
      </c>
      <c r="G1793" s="5" cm="1">
        <f t="array" ref="G1793">INDEX(_xlfn._xlws.FILTER(A$9:A$16378,E1793=E$9:E$16378*ISNUMBER(A$9:A$16378)),COUNT(_xlfn._xlws.FILTER(A$9:A$16378,E1793=E$9:E$16378*ISNUMBER(A$9:A$16378))))</f>
        <v>44538</v>
      </c>
      <c r="H1793" t="str">
        <v/>
      </c>
      <c r="I1793" s="10" cm="1">
        <f t="array" ref="I1793">_xlfn.IFS(AND(OR(_xlfn._xlws.FILTER(D$9:D$16388,E$9:E$16388=E1793)),ROW()=_xlfn.MINIFS(_xlfn.ANCHORARRAY(H$9),E$9:E$16388,E1793)),A1793-C$4,ROW()=_xlfn.MINIFS(_xlfn.ANCHORARRAY(H$9),E$9:E$16388,E1793),IFERROR(A1793-INDEX(G$9:G$16388,MATCH(E1793-1,E$9:E$16388,0)),A1793-C$4),ISNUMBER(A1793),A1793-F1793,TRUE,"")</f>
        <v>1</v>
      </c>
      <c r="J1793" t="b">
        <f t="shared" si="79"/>
        <v>0</v>
      </c>
      <c r="L1793" s="5"/>
    </row>
    <row r="1794" spans="1:12">
      <c r="B1794" s="4" t="str">
        <f>"annual period "&amp;COUNTIF(D$9:D1794,TRUE)</f>
        <v>annual period 6</v>
      </c>
      <c r="D1794" t="b">
        <f t="shared" si="81"/>
        <v>0</v>
      </c>
      <c r="E1794">
        <f t="shared" si="80"/>
        <v>297</v>
      </c>
      <c r="F1794" s="5" cm="1">
        <f t="array" ref="F1794">INDEX(_xlfn._xlws.FILTER(A$9:A$16378,E1794=E$9:E$16378*ISNUMBER(A$9:A$16378)),1)</f>
        <v>44536</v>
      </c>
      <c r="G1794" s="5" cm="1">
        <f t="array" ref="G1794">INDEX(_xlfn._xlws.FILTER(A$9:A$16378,E1794=E$9:E$16378*ISNUMBER(A$9:A$16378)),COUNT(_xlfn._xlws.FILTER(A$9:A$16378,E1794=E$9:E$16378*ISNUMBER(A$9:A$16378))))</f>
        <v>44538</v>
      </c>
      <c r="H1794" t="str">
        <v/>
      </c>
      <c r="I1794" s="10" t="str" cm="1">
        <f t="array" ref="I1794">_xlfn.IFS(AND(OR(_xlfn._xlws.FILTER(D$9:D$16388,E$9:E$16388=E1794)),ROW()=_xlfn.MINIFS(_xlfn.ANCHORARRAY(H$9),E$9:E$16388,E1794)),A1794-C$4,ROW()=_xlfn.MINIFS(_xlfn.ANCHORARRAY(H$9),E$9:E$16388,E1794),IFERROR(A1794-INDEX(G$9:G$16388,MATCH(E1794-1,E$9:E$16388,0)),A1794-C$4),ISNUMBER(A1794),A1794-F1794,TRUE,"")</f>
        <v/>
      </c>
      <c r="J1794" t="str">
        <f t="shared" si="79"/>
        <v/>
      </c>
      <c r="L1794" s="5"/>
    </row>
    <row r="1795" spans="1:12">
      <c r="A1795" s="3">
        <v>44537</v>
      </c>
      <c r="B1795" s="4" t="str">
        <f>"annual period "&amp;COUNTIF(D$9:D1795,TRUE)</f>
        <v>annual period 6</v>
      </c>
      <c r="D1795" t="b">
        <f t="shared" si="81"/>
        <v>0</v>
      </c>
      <c r="E1795">
        <f t="shared" si="80"/>
        <v>297</v>
      </c>
      <c r="F1795" s="5" cm="1">
        <f t="array" ref="F1795">INDEX(_xlfn._xlws.FILTER(A$9:A$16378,E1795=E$9:E$16378*ISNUMBER(A$9:A$16378)),1)</f>
        <v>44536</v>
      </c>
      <c r="G1795" s="5" cm="1">
        <f t="array" ref="G1795">INDEX(_xlfn._xlws.FILTER(A$9:A$16378,E1795=E$9:E$16378*ISNUMBER(A$9:A$16378)),COUNT(_xlfn._xlws.FILTER(A$9:A$16378,E1795=E$9:E$16378*ISNUMBER(A$9:A$16378))))</f>
        <v>44538</v>
      </c>
      <c r="H1795" t="str">
        <v/>
      </c>
      <c r="I1795" s="10" cm="1">
        <f t="array" ref="I1795">_xlfn.IFS(AND(OR(_xlfn._xlws.FILTER(D$9:D$16388,E$9:E$16388=E1795)),ROW()=_xlfn.MINIFS(_xlfn.ANCHORARRAY(H$9),E$9:E$16388,E1795)),A1795-C$4,ROW()=_xlfn.MINIFS(_xlfn.ANCHORARRAY(H$9),E$9:E$16388,E1795),IFERROR(A1795-INDEX(G$9:G$16388,MATCH(E1795-1,E$9:E$16388,0)),A1795-C$4),ISNUMBER(A1795),A1795-F1795,TRUE,"")</f>
        <v>1</v>
      </c>
      <c r="J1795" t="b">
        <f t="shared" si="79"/>
        <v>0</v>
      </c>
      <c r="L1795" s="5"/>
    </row>
    <row r="1796" spans="1:12">
      <c r="B1796" s="4" t="str">
        <f>"annual period "&amp;COUNTIF(D$9:D1796,TRUE)</f>
        <v>annual period 6</v>
      </c>
      <c r="D1796" t="b">
        <f t="shared" si="81"/>
        <v>0</v>
      </c>
      <c r="E1796">
        <f t="shared" si="80"/>
        <v>297</v>
      </c>
      <c r="F1796" s="5" cm="1">
        <f t="array" ref="F1796">INDEX(_xlfn._xlws.FILTER(A$9:A$16378,E1796=E$9:E$16378*ISNUMBER(A$9:A$16378)),1)</f>
        <v>44536</v>
      </c>
      <c r="G1796" s="5" cm="1">
        <f t="array" ref="G1796">INDEX(_xlfn._xlws.FILTER(A$9:A$16378,E1796=E$9:E$16378*ISNUMBER(A$9:A$16378)),COUNT(_xlfn._xlws.FILTER(A$9:A$16378,E1796=E$9:E$16378*ISNUMBER(A$9:A$16378))))</f>
        <v>44538</v>
      </c>
      <c r="H1796" t="str">
        <v/>
      </c>
      <c r="I1796" s="10" t="str" cm="1">
        <f t="array" ref="I1796">_xlfn.IFS(AND(OR(_xlfn._xlws.FILTER(D$9:D$16388,E$9:E$16388=E1796)),ROW()=_xlfn.MINIFS(_xlfn.ANCHORARRAY(H$9),E$9:E$16388,E1796)),A1796-C$4,ROW()=_xlfn.MINIFS(_xlfn.ANCHORARRAY(H$9),E$9:E$16388,E1796),IFERROR(A1796-INDEX(G$9:G$16388,MATCH(E1796-1,E$9:E$16388,0)),A1796-C$4),ISNUMBER(A1796),A1796-F1796,TRUE,"")</f>
        <v/>
      </c>
      <c r="J1796" t="str">
        <f t="shared" si="79"/>
        <v/>
      </c>
      <c r="L1796" s="5"/>
    </row>
    <row r="1797" spans="1:12">
      <c r="A1797" s="3">
        <v>44537</v>
      </c>
      <c r="B1797" s="4" t="str">
        <f>"annual period "&amp;COUNTIF(D$9:D1797,TRUE)</f>
        <v>annual period 6</v>
      </c>
      <c r="D1797" t="b">
        <f t="shared" si="81"/>
        <v>0</v>
      </c>
      <c r="E1797">
        <f t="shared" si="80"/>
        <v>297</v>
      </c>
      <c r="F1797" s="5" cm="1">
        <f t="array" ref="F1797">INDEX(_xlfn._xlws.FILTER(A$9:A$16378,E1797=E$9:E$16378*ISNUMBER(A$9:A$16378)),1)</f>
        <v>44536</v>
      </c>
      <c r="G1797" s="5" cm="1">
        <f t="array" ref="G1797">INDEX(_xlfn._xlws.FILTER(A$9:A$16378,E1797=E$9:E$16378*ISNUMBER(A$9:A$16378)),COUNT(_xlfn._xlws.FILTER(A$9:A$16378,E1797=E$9:E$16378*ISNUMBER(A$9:A$16378))))</f>
        <v>44538</v>
      </c>
      <c r="H1797" t="str">
        <v/>
      </c>
      <c r="I1797" s="10" cm="1">
        <f t="array" ref="I1797">_xlfn.IFS(AND(OR(_xlfn._xlws.FILTER(D$9:D$16388,E$9:E$16388=E1797)),ROW()=_xlfn.MINIFS(_xlfn.ANCHORARRAY(H$9),E$9:E$16388,E1797)),A1797-C$4,ROW()=_xlfn.MINIFS(_xlfn.ANCHORARRAY(H$9),E$9:E$16388,E1797),IFERROR(A1797-INDEX(G$9:G$16388,MATCH(E1797-1,E$9:E$16388,0)),A1797-C$4),ISNUMBER(A1797),A1797-F1797,TRUE,"")</f>
        <v>1</v>
      </c>
      <c r="J1797" t="b">
        <f t="shared" si="79"/>
        <v>0</v>
      </c>
      <c r="L1797" s="5"/>
    </row>
    <row r="1798" spans="1:12">
      <c r="B1798" s="4" t="str">
        <f>"annual period "&amp;COUNTIF(D$9:D1798,TRUE)</f>
        <v>annual period 6</v>
      </c>
      <c r="D1798" t="b">
        <f t="shared" si="81"/>
        <v>0</v>
      </c>
      <c r="E1798">
        <f t="shared" si="80"/>
        <v>297</v>
      </c>
      <c r="F1798" s="5" cm="1">
        <f t="array" ref="F1798">INDEX(_xlfn._xlws.FILTER(A$9:A$16378,E1798=E$9:E$16378*ISNUMBER(A$9:A$16378)),1)</f>
        <v>44536</v>
      </c>
      <c r="G1798" s="5" cm="1">
        <f t="array" ref="G1798">INDEX(_xlfn._xlws.FILTER(A$9:A$16378,E1798=E$9:E$16378*ISNUMBER(A$9:A$16378)),COUNT(_xlfn._xlws.FILTER(A$9:A$16378,E1798=E$9:E$16378*ISNUMBER(A$9:A$16378))))</f>
        <v>44538</v>
      </c>
      <c r="H1798" t="str">
        <v/>
      </c>
      <c r="I1798" s="10" t="str" cm="1">
        <f t="array" ref="I1798">_xlfn.IFS(AND(OR(_xlfn._xlws.FILTER(D$9:D$16388,E$9:E$16388=E1798)),ROW()=_xlfn.MINIFS(_xlfn.ANCHORARRAY(H$9),E$9:E$16388,E1798)),A1798-C$4,ROW()=_xlfn.MINIFS(_xlfn.ANCHORARRAY(H$9),E$9:E$16388,E1798),IFERROR(A1798-INDEX(G$9:G$16388,MATCH(E1798-1,E$9:E$16388,0)),A1798-C$4),ISNUMBER(A1798),A1798-F1798,TRUE,"")</f>
        <v/>
      </c>
      <c r="J1798" t="str">
        <f t="shared" ref="J1798:J1861" si="82">IF(I1798="","",I1798&gt;30)</f>
        <v/>
      </c>
      <c r="L1798" s="5"/>
    </row>
    <row r="1799" spans="1:12">
      <c r="A1799" s="3">
        <v>44538</v>
      </c>
      <c r="B1799" s="4" t="str">
        <f>"annual period "&amp;COUNTIF(D$9:D1799,TRUE)</f>
        <v>annual period 6</v>
      </c>
      <c r="D1799" t="b">
        <f t="shared" si="81"/>
        <v>0</v>
      </c>
      <c r="E1799">
        <f t="shared" si="80"/>
        <v>297</v>
      </c>
      <c r="F1799" s="5" cm="1">
        <f t="array" ref="F1799">INDEX(_xlfn._xlws.FILTER(A$9:A$16378,E1799=E$9:E$16378*ISNUMBER(A$9:A$16378)),1)</f>
        <v>44536</v>
      </c>
      <c r="G1799" s="5" cm="1">
        <f t="array" ref="G1799">INDEX(_xlfn._xlws.FILTER(A$9:A$16378,E1799=E$9:E$16378*ISNUMBER(A$9:A$16378)),COUNT(_xlfn._xlws.FILTER(A$9:A$16378,E1799=E$9:E$16378*ISNUMBER(A$9:A$16378))))</f>
        <v>44538</v>
      </c>
      <c r="H1799" t="str">
        <v/>
      </c>
      <c r="I1799" s="10" cm="1">
        <f t="array" ref="I1799">_xlfn.IFS(AND(OR(_xlfn._xlws.FILTER(D$9:D$16388,E$9:E$16388=E1799)),ROW()=_xlfn.MINIFS(_xlfn.ANCHORARRAY(H$9),E$9:E$16388,E1799)),A1799-C$4,ROW()=_xlfn.MINIFS(_xlfn.ANCHORARRAY(H$9),E$9:E$16388,E1799),IFERROR(A1799-INDEX(G$9:G$16388,MATCH(E1799-1,E$9:E$16388,0)),A1799-C$4),ISNUMBER(A1799),A1799-F1799,TRUE,"")</f>
        <v>2</v>
      </c>
      <c r="J1799" t="b">
        <f t="shared" si="82"/>
        <v>0</v>
      </c>
      <c r="L1799" s="5"/>
    </row>
    <row r="1800" spans="1:12">
      <c r="A1800" s="1" t="s">
        <v>14</v>
      </c>
      <c r="B1800" s="4" t="str">
        <f>"annual period "&amp;COUNTIF(D$9:D1800,TRUE)</f>
        <v>annual period 6</v>
      </c>
      <c r="D1800" t="b">
        <f t="shared" si="81"/>
        <v>0</v>
      </c>
      <c r="E1800">
        <f t="shared" si="80"/>
        <v>298</v>
      </c>
      <c r="F1800" s="5" cm="1">
        <f t="array" ref="F1800">INDEX(_xlfn._xlws.FILTER(A$9:A$16378,E1800=E$9:E$16378*ISNUMBER(A$9:A$16378)),1)</f>
        <v>44540</v>
      </c>
      <c r="G1800" s="5" cm="1">
        <f t="array" ref="G1800">INDEX(_xlfn._xlws.FILTER(A$9:A$16378,E1800=E$9:E$16378*ISNUMBER(A$9:A$16378)),COUNT(_xlfn._xlws.FILTER(A$9:A$16378,E1800=E$9:E$16378*ISNUMBER(A$9:A$16378))))</f>
        <v>44540</v>
      </c>
      <c r="H1800" t="str">
        <v/>
      </c>
      <c r="I1800" s="10" t="str" cm="1">
        <f t="array" ref="I1800">_xlfn.IFS(AND(OR(_xlfn._xlws.FILTER(D$9:D$16388,E$9:E$16388=E1800)),ROW()=_xlfn.MINIFS(_xlfn.ANCHORARRAY(H$9),E$9:E$16388,E1800)),A1800-C$4,ROW()=_xlfn.MINIFS(_xlfn.ANCHORARRAY(H$9),E$9:E$16388,E1800),IFERROR(A1800-INDEX(G$9:G$16388,MATCH(E1800-1,E$9:E$16388,0)),A1800-C$4),ISNUMBER(A1800),A1800-F1800,TRUE,"")</f>
        <v/>
      </c>
      <c r="J1800" t="str">
        <f t="shared" si="82"/>
        <v/>
      </c>
      <c r="L1800" s="5"/>
    </row>
    <row r="1801" spans="1:12">
      <c r="A1801" s="2"/>
      <c r="B1801" s="4" t="str">
        <f>"annual period "&amp;COUNTIF(D$9:D1801,TRUE)</f>
        <v>annual period 6</v>
      </c>
      <c r="D1801" t="b">
        <f t="shared" si="81"/>
        <v>0</v>
      </c>
      <c r="E1801">
        <f t="shared" si="80"/>
        <v>298</v>
      </c>
      <c r="F1801" s="5" cm="1">
        <f t="array" ref="F1801">INDEX(_xlfn._xlws.FILTER(A$9:A$16378,E1801=E$9:E$16378*ISNUMBER(A$9:A$16378)),1)</f>
        <v>44540</v>
      </c>
      <c r="G1801" s="5" cm="1">
        <f t="array" ref="G1801">INDEX(_xlfn._xlws.FILTER(A$9:A$16378,E1801=E$9:E$16378*ISNUMBER(A$9:A$16378)),COUNT(_xlfn._xlws.FILTER(A$9:A$16378,E1801=E$9:E$16378*ISNUMBER(A$9:A$16378))))</f>
        <v>44540</v>
      </c>
      <c r="H1801" t="str">
        <v/>
      </c>
      <c r="I1801" s="10" t="str" cm="1">
        <f t="array" ref="I1801">_xlfn.IFS(AND(OR(_xlfn._xlws.FILTER(D$9:D$16388,E$9:E$16388=E1801)),ROW()=_xlfn.MINIFS(_xlfn.ANCHORARRAY(H$9),E$9:E$16388,E1801)),A1801-C$4,ROW()=_xlfn.MINIFS(_xlfn.ANCHORARRAY(H$9),E$9:E$16388,E1801),IFERROR(A1801-INDEX(G$9:G$16388,MATCH(E1801-1,E$9:E$16388,0)),A1801-C$4),ISNUMBER(A1801),A1801-F1801,TRUE,"")</f>
        <v/>
      </c>
      <c r="J1801" t="str">
        <f t="shared" si="82"/>
        <v/>
      </c>
      <c r="L1801" s="5"/>
    </row>
    <row r="1802" spans="1:12">
      <c r="A1802" s="3">
        <v>44540</v>
      </c>
      <c r="B1802" s="4" t="str">
        <f>"annual period "&amp;COUNTIF(D$9:D1802,TRUE)</f>
        <v>annual period 6</v>
      </c>
      <c r="D1802" t="b">
        <f t="shared" si="81"/>
        <v>0</v>
      </c>
      <c r="E1802">
        <f t="shared" si="80"/>
        <v>298</v>
      </c>
      <c r="F1802" s="5" cm="1">
        <f t="array" ref="F1802">INDEX(_xlfn._xlws.FILTER(A$9:A$16378,E1802=E$9:E$16378*ISNUMBER(A$9:A$16378)),1)</f>
        <v>44540</v>
      </c>
      <c r="G1802" s="5" cm="1">
        <f t="array" ref="G1802">INDEX(_xlfn._xlws.FILTER(A$9:A$16378,E1802=E$9:E$16378*ISNUMBER(A$9:A$16378)),COUNT(_xlfn._xlws.FILTER(A$9:A$16378,E1802=E$9:E$16378*ISNUMBER(A$9:A$16378))))</f>
        <v>44540</v>
      </c>
      <c r="H1802">
        <v>1802</v>
      </c>
      <c r="I1802" s="10" cm="1">
        <f t="array" ref="I1802">_xlfn.IFS(AND(OR(_xlfn._xlws.FILTER(D$9:D$16388,E$9:E$16388=E1802)),ROW()=_xlfn.MINIFS(_xlfn.ANCHORARRAY(H$9),E$9:E$16388,E1802)),A1802-C$4,ROW()=_xlfn.MINIFS(_xlfn.ANCHORARRAY(H$9),E$9:E$16388,E1802),IFERROR(A1802-INDEX(G$9:G$16388,MATCH(E1802-1,E$9:E$16388,0)),A1802-C$4),ISNUMBER(A1802),A1802-F1802,TRUE,"")</f>
        <v>2</v>
      </c>
      <c r="J1802" t="b">
        <f t="shared" si="82"/>
        <v>0</v>
      </c>
      <c r="L1802" s="5"/>
    </row>
    <row r="1803" spans="1:12">
      <c r="B1803" s="4" t="str">
        <f>"annual period "&amp;COUNTIF(D$9:D1803,TRUE)</f>
        <v>annual period 6</v>
      </c>
      <c r="D1803" t="b">
        <f t="shared" si="81"/>
        <v>0</v>
      </c>
      <c r="E1803">
        <f t="shared" ref="E1803:E1866" si="83">IF(A1803="Trip #",E1802+1,E1802)</f>
        <v>298</v>
      </c>
      <c r="F1803" s="5" cm="1">
        <f t="array" ref="F1803">INDEX(_xlfn._xlws.FILTER(A$9:A$16378,E1803=E$9:E$16378*ISNUMBER(A$9:A$16378)),1)</f>
        <v>44540</v>
      </c>
      <c r="G1803" s="5" cm="1">
        <f t="array" ref="G1803">INDEX(_xlfn._xlws.FILTER(A$9:A$16378,E1803=E$9:E$16378*ISNUMBER(A$9:A$16378)),COUNT(_xlfn._xlws.FILTER(A$9:A$16378,E1803=E$9:E$16378*ISNUMBER(A$9:A$16378))))</f>
        <v>44540</v>
      </c>
      <c r="H1803" t="str">
        <v/>
      </c>
      <c r="I1803" s="10" t="str" cm="1">
        <f t="array" ref="I1803">_xlfn.IFS(AND(OR(_xlfn._xlws.FILTER(D$9:D$16388,E$9:E$16388=E1803)),ROW()=_xlfn.MINIFS(_xlfn.ANCHORARRAY(H$9),E$9:E$16388,E1803)),A1803-C$4,ROW()=_xlfn.MINIFS(_xlfn.ANCHORARRAY(H$9),E$9:E$16388,E1803),IFERROR(A1803-INDEX(G$9:G$16388,MATCH(E1803-1,E$9:E$16388,0)),A1803-C$4),ISNUMBER(A1803),A1803-F1803,TRUE,"")</f>
        <v/>
      </c>
      <c r="J1803" t="str">
        <f t="shared" si="82"/>
        <v/>
      </c>
      <c r="L1803" s="5"/>
    </row>
    <row r="1804" spans="1:12">
      <c r="A1804" s="3">
        <v>44540</v>
      </c>
      <c r="B1804" s="4" t="str">
        <f>"annual period "&amp;COUNTIF(D$9:D1804,TRUE)</f>
        <v>annual period 6</v>
      </c>
      <c r="D1804" t="b">
        <f t="shared" si="81"/>
        <v>0</v>
      </c>
      <c r="E1804">
        <f t="shared" si="83"/>
        <v>298</v>
      </c>
      <c r="F1804" s="5" cm="1">
        <f t="array" ref="F1804">INDEX(_xlfn._xlws.FILTER(A$9:A$16378,E1804=E$9:E$16378*ISNUMBER(A$9:A$16378)),1)</f>
        <v>44540</v>
      </c>
      <c r="G1804" s="5" cm="1">
        <f t="array" ref="G1804">INDEX(_xlfn._xlws.FILTER(A$9:A$16378,E1804=E$9:E$16378*ISNUMBER(A$9:A$16378)),COUNT(_xlfn._xlws.FILTER(A$9:A$16378,E1804=E$9:E$16378*ISNUMBER(A$9:A$16378))))</f>
        <v>44540</v>
      </c>
      <c r="H1804">
        <v>1804</v>
      </c>
      <c r="I1804" s="10" cm="1">
        <f t="array" ref="I1804">_xlfn.IFS(AND(OR(_xlfn._xlws.FILTER(D$9:D$16388,E$9:E$16388=E1804)),ROW()=_xlfn.MINIFS(_xlfn.ANCHORARRAY(H$9),E$9:E$16388,E1804)),A1804-C$4,ROW()=_xlfn.MINIFS(_xlfn.ANCHORARRAY(H$9),E$9:E$16388,E1804),IFERROR(A1804-INDEX(G$9:G$16388,MATCH(E1804-1,E$9:E$16388,0)),A1804-C$4),ISNUMBER(A1804),A1804-F1804,TRUE,"")</f>
        <v>0</v>
      </c>
      <c r="J1804" t="b">
        <f t="shared" si="82"/>
        <v>0</v>
      </c>
      <c r="L1804" s="5"/>
    </row>
    <row r="1805" spans="1:12">
      <c r="A1805" s="1" t="s">
        <v>14</v>
      </c>
      <c r="B1805" s="4" t="str">
        <f>"annual period "&amp;COUNTIF(D$9:D1805,TRUE)</f>
        <v>annual period 6</v>
      </c>
      <c r="D1805" t="b">
        <f t="shared" si="81"/>
        <v>0</v>
      </c>
      <c r="E1805">
        <f t="shared" si="83"/>
        <v>299</v>
      </c>
      <c r="F1805" s="5" cm="1">
        <f t="array" ref="F1805">INDEX(_xlfn._xlws.FILTER(A$9:A$16378,E1805=E$9:E$16378*ISNUMBER(A$9:A$16378)),1)</f>
        <v>44545</v>
      </c>
      <c r="G1805" s="5" cm="1">
        <f t="array" ref="G1805">INDEX(_xlfn._xlws.FILTER(A$9:A$16378,E1805=E$9:E$16378*ISNUMBER(A$9:A$16378)),COUNT(_xlfn._xlws.FILTER(A$9:A$16378,E1805=E$9:E$16378*ISNUMBER(A$9:A$16378))))</f>
        <v>44546</v>
      </c>
      <c r="H1805" t="str">
        <v/>
      </c>
      <c r="I1805" s="10" t="str" cm="1">
        <f t="array" ref="I1805">_xlfn.IFS(AND(OR(_xlfn._xlws.FILTER(D$9:D$16388,E$9:E$16388=E1805)),ROW()=_xlfn.MINIFS(_xlfn.ANCHORARRAY(H$9),E$9:E$16388,E1805)),A1805-C$4,ROW()=_xlfn.MINIFS(_xlfn.ANCHORARRAY(H$9),E$9:E$16388,E1805),IFERROR(A1805-INDEX(G$9:G$16388,MATCH(E1805-1,E$9:E$16388,0)),A1805-C$4),ISNUMBER(A1805),A1805-F1805,TRUE,"")</f>
        <v/>
      </c>
      <c r="J1805" t="str">
        <f t="shared" si="82"/>
        <v/>
      </c>
      <c r="L1805" s="5"/>
    </row>
    <row r="1806" spans="1:12">
      <c r="A1806" s="2"/>
      <c r="B1806" s="4" t="str">
        <f>"annual period "&amp;COUNTIF(D$9:D1806,TRUE)</f>
        <v>annual period 6</v>
      </c>
      <c r="D1806" t="b">
        <f t="shared" si="81"/>
        <v>0</v>
      </c>
      <c r="E1806">
        <f t="shared" si="83"/>
        <v>299</v>
      </c>
      <c r="F1806" s="5" cm="1">
        <f t="array" ref="F1806">INDEX(_xlfn._xlws.FILTER(A$9:A$16378,E1806=E$9:E$16378*ISNUMBER(A$9:A$16378)),1)</f>
        <v>44545</v>
      </c>
      <c r="G1806" s="5" cm="1">
        <f t="array" ref="G1806">INDEX(_xlfn._xlws.FILTER(A$9:A$16378,E1806=E$9:E$16378*ISNUMBER(A$9:A$16378)),COUNT(_xlfn._xlws.FILTER(A$9:A$16378,E1806=E$9:E$16378*ISNUMBER(A$9:A$16378))))</f>
        <v>44546</v>
      </c>
      <c r="H1806" t="str">
        <v/>
      </c>
      <c r="I1806" s="10" t="str" cm="1">
        <f t="array" ref="I1806">_xlfn.IFS(AND(OR(_xlfn._xlws.FILTER(D$9:D$16388,E$9:E$16388=E1806)),ROW()=_xlfn.MINIFS(_xlfn.ANCHORARRAY(H$9),E$9:E$16388,E1806)),A1806-C$4,ROW()=_xlfn.MINIFS(_xlfn.ANCHORARRAY(H$9),E$9:E$16388,E1806),IFERROR(A1806-INDEX(G$9:G$16388,MATCH(E1806-1,E$9:E$16388,0)),A1806-C$4),ISNUMBER(A1806),A1806-F1806,TRUE,"")</f>
        <v/>
      </c>
      <c r="J1806" t="str">
        <f t="shared" si="82"/>
        <v/>
      </c>
      <c r="L1806" s="5"/>
    </row>
    <row r="1807" spans="1:12">
      <c r="A1807" s="3">
        <v>44545</v>
      </c>
      <c r="B1807" s="4" t="str">
        <f>"annual period "&amp;COUNTIF(D$9:D1807,TRUE)</f>
        <v>annual period 6</v>
      </c>
      <c r="D1807" t="b">
        <f t="shared" si="81"/>
        <v>0</v>
      </c>
      <c r="E1807">
        <f t="shared" si="83"/>
        <v>299</v>
      </c>
      <c r="F1807" s="5" cm="1">
        <f t="array" ref="F1807">INDEX(_xlfn._xlws.FILTER(A$9:A$16378,E1807=E$9:E$16378*ISNUMBER(A$9:A$16378)),1)</f>
        <v>44545</v>
      </c>
      <c r="G1807" s="5" cm="1">
        <f t="array" ref="G1807">INDEX(_xlfn._xlws.FILTER(A$9:A$16378,E1807=E$9:E$16378*ISNUMBER(A$9:A$16378)),COUNT(_xlfn._xlws.FILTER(A$9:A$16378,E1807=E$9:E$16378*ISNUMBER(A$9:A$16378))))</f>
        <v>44546</v>
      </c>
      <c r="H1807">
        <v>1807</v>
      </c>
      <c r="I1807" s="10" cm="1">
        <f t="array" ref="I1807">_xlfn.IFS(AND(OR(_xlfn._xlws.FILTER(D$9:D$16388,E$9:E$16388=E1807)),ROW()=_xlfn.MINIFS(_xlfn.ANCHORARRAY(H$9),E$9:E$16388,E1807)),A1807-C$4,ROW()=_xlfn.MINIFS(_xlfn.ANCHORARRAY(H$9),E$9:E$16388,E1807),IFERROR(A1807-INDEX(G$9:G$16388,MATCH(E1807-1,E$9:E$16388,0)),A1807-C$4),ISNUMBER(A1807),A1807-F1807,TRUE,"")</f>
        <v>5</v>
      </c>
      <c r="J1807" t="b">
        <f t="shared" si="82"/>
        <v>0</v>
      </c>
      <c r="L1807" s="5"/>
    </row>
    <row r="1808" spans="1:12">
      <c r="B1808" s="4" t="str">
        <f>"annual period "&amp;COUNTIF(D$9:D1808,TRUE)</f>
        <v>annual period 6</v>
      </c>
      <c r="D1808" t="b">
        <f t="shared" si="81"/>
        <v>0</v>
      </c>
      <c r="E1808">
        <f t="shared" si="83"/>
        <v>299</v>
      </c>
      <c r="F1808" s="5" cm="1">
        <f t="array" ref="F1808">INDEX(_xlfn._xlws.FILTER(A$9:A$16378,E1808=E$9:E$16378*ISNUMBER(A$9:A$16378)),1)</f>
        <v>44545</v>
      </c>
      <c r="G1808" s="5" cm="1">
        <f t="array" ref="G1808">INDEX(_xlfn._xlws.FILTER(A$9:A$16378,E1808=E$9:E$16378*ISNUMBER(A$9:A$16378)),COUNT(_xlfn._xlws.FILTER(A$9:A$16378,E1808=E$9:E$16378*ISNUMBER(A$9:A$16378))))</f>
        <v>44546</v>
      </c>
      <c r="H1808" t="str">
        <v/>
      </c>
      <c r="I1808" s="10" t="str" cm="1">
        <f t="array" ref="I1808">_xlfn.IFS(AND(OR(_xlfn._xlws.FILTER(D$9:D$16388,E$9:E$16388=E1808)),ROW()=_xlfn.MINIFS(_xlfn.ANCHORARRAY(H$9),E$9:E$16388,E1808)),A1808-C$4,ROW()=_xlfn.MINIFS(_xlfn.ANCHORARRAY(H$9),E$9:E$16388,E1808),IFERROR(A1808-INDEX(G$9:G$16388,MATCH(E1808-1,E$9:E$16388,0)),A1808-C$4),ISNUMBER(A1808),A1808-F1808,TRUE,"")</f>
        <v/>
      </c>
      <c r="J1808" t="str">
        <f t="shared" si="82"/>
        <v/>
      </c>
      <c r="L1808" s="5"/>
    </row>
    <row r="1809" spans="1:12">
      <c r="A1809" s="3">
        <v>44546</v>
      </c>
      <c r="B1809" s="4" t="str">
        <f>"annual period "&amp;COUNTIF(D$9:D1809,TRUE)</f>
        <v>annual period 6</v>
      </c>
      <c r="D1809" t="b">
        <f t="shared" si="81"/>
        <v>0</v>
      </c>
      <c r="E1809">
        <f t="shared" si="83"/>
        <v>299</v>
      </c>
      <c r="F1809" s="5" cm="1">
        <f t="array" ref="F1809">INDEX(_xlfn._xlws.FILTER(A$9:A$16378,E1809=E$9:E$16378*ISNUMBER(A$9:A$16378)),1)</f>
        <v>44545</v>
      </c>
      <c r="G1809" s="5" cm="1">
        <f t="array" ref="G1809">INDEX(_xlfn._xlws.FILTER(A$9:A$16378,E1809=E$9:E$16378*ISNUMBER(A$9:A$16378)),COUNT(_xlfn._xlws.FILTER(A$9:A$16378,E1809=E$9:E$16378*ISNUMBER(A$9:A$16378))))</f>
        <v>44546</v>
      </c>
      <c r="H1809" t="str">
        <v/>
      </c>
      <c r="I1809" s="10" cm="1">
        <f t="array" ref="I1809">_xlfn.IFS(AND(OR(_xlfn._xlws.FILTER(D$9:D$16388,E$9:E$16388=E1809)),ROW()=_xlfn.MINIFS(_xlfn.ANCHORARRAY(H$9),E$9:E$16388,E1809)),A1809-C$4,ROW()=_xlfn.MINIFS(_xlfn.ANCHORARRAY(H$9),E$9:E$16388,E1809),IFERROR(A1809-INDEX(G$9:G$16388,MATCH(E1809-1,E$9:E$16388,0)),A1809-C$4),ISNUMBER(A1809),A1809-F1809,TRUE,"")</f>
        <v>1</v>
      </c>
      <c r="J1809" t="b">
        <f t="shared" si="82"/>
        <v>0</v>
      </c>
      <c r="L1809" s="5"/>
    </row>
    <row r="1810" spans="1:12">
      <c r="A1810" s="1" t="s">
        <v>14</v>
      </c>
      <c r="B1810" s="4" t="str">
        <f>"annual period "&amp;COUNTIF(D$9:D1810,TRUE)</f>
        <v>annual period 6</v>
      </c>
      <c r="D1810" t="b">
        <f t="shared" si="81"/>
        <v>0</v>
      </c>
      <c r="E1810">
        <f t="shared" si="83"/>
        <v>300</v>
      </c>
      <c r="F1810" s="5" cm="1">
        <f t="array" ref="F1810">INDEX(_xlfn._xlws.FILTER(A$9:A$16378,E1810=E$9:E$16378*ISNUMBER(A$9:A$16378)),1)</f>
        <v>44551</v>
      </c>
      <c r="G1810" s="5" cm="1">
        <f t="array" ref="G1810">INDEX(_xlfn._xlws.FILTER(A$9:A$16378,E1810=E$9:E$16378*ISNUMBER(A$9:A$16378)),COUNT(_xlfn._xlws.FILTER(A$9:A$16378,E1810=E$9:E$16378*ISNUMBER(A$9:A$16378))))</f>
        <v>44551</v>
      </c>
      <c r="H1810" t="str">
        <v/>
      </c>
      <c r="I1810" s="10" t="str" cm="1">
        <f t="array" ref="I1810">_xlfn.IFS(AND(OR(_xlfn._xlws.FILTER(D$9:D$16388,E$9:E$16388=E1810)),ROW()=_xlfn.MINIFS(_xlfn.ANCHORARRAY(H$9),E$9:E$16388,E1810)),A1810-C$4,ROW()=_xlfn.MINIFS(_xlfn.ANCHORARRAY(H$9),E$9:E$16388,E1810),IFERROR(A1810-INDEX(G$9:G$16388,MATCH(E1810-1,E$9:E$16388,0)),A1810-C$4),ISNUMBER(A1810),A1810-F1810,TRUE,"")</f>
        <v/>
      </c>
      <c r="J1810" t="str">
        <f t="shared" si="82"/>
        <v/>
      </c>
      <c r="L1810" s="5"/>
    </row>
    <row r="1811" spans="1:12">
      <c r="A1811" s="2"/>
      <c r="B1811" s="4" t="str">
        <f>"annual period "&amp;COUNTIF(D$9:D1811,TRUE)</f>
        <v>annual period 6</v>
      </c>
      <c r="D1811" t="b">
        <f t="shared" si="81"/>
        <v>0</v>
      </c>
      <c r="E1811">
        <f t="shared" si="83"/>
        <v>300</v>
      </c>
      <c r="F1811" s="5" cm="1">
        <f t="array" ref="F1811">INDEX(_xlfn._xlws.FILTER(A$9:A$16378,E1811=E$9:E$16378*ISNUMBER(A$9:A$16378)),1)</f>
        <v>44551</v>
      </c>
      <c r="G1811" s="5" cm="1">
        <f t="array" ref="G1811">INDEX(_xlfn._xlws.FILTER(A$9:A$16378,E1811=E$9:E$16378*ISNUMBER(A$9:A$16378)),COUNT(_xlfn._xlws.FILTER(A$9:A$16378,E1811=E$9:E$16378*ISNUMBER(A$9:A$16378))))</f>
        <v>44551</v>
      </c>
      <c r="H1811" t="str">
        <v/>
      </c>
      <c r="I1811" s="10" t="str" cm="1">
        <f t="array" ref="I1811">_xlfn.IFS(AND(OR(_xlfn._xlws.FILTER(D$9:D$16388,E$9:E$16388=E1811)),ROW()=_xlfn.MINIFS(_xlfn.ANCHORARRAY(H$9),E$9:E$16388,E1811)),A1811-C$4,ROW()=_xlfn.MINIFS(_xlfn.ANCHORARRAY(H$9),E$9:E$16388,E1811),IFERROR(A1811-INDEX(G$9:G$16388,MATCH(E1811-1,E$9:E$16388,0)),A1811-C$4),ISNUMBER(A1811),A1811-F1811,TRUE,"")</f>
        <v/>
      </c>
      <c r="J1811" t="str">
        <f t="shared" si="82"/>
        <v/>
      </c>
      <c r="L1811" s="5"/>
    </row>
    <row r="1812" spans="1:12">
      <c r="A1812" s="3">
        <v>44551</v>
      </c>
      <c r="B1812" s="4" t="str">
        <f>"annual period "&amp;COUNTIF(D$9:D1812,TRUE)</f>
        <v>annual period 6</v>
      </c>
      <c r="D1812" t="b">
        <f t="shared" si="81"/>
        <v>0</v>
      </c>
      <c r="E1812">
        <f t="shared" si="83"/>
        <v>300</v>
      </c>
      <c r="F1812" s="5" cm="1">
        <f t="array" ref="F1812">INDEX(_xlfn._xlws.FILTER(A$9:A$16378,E1812=E$9:E$16378*ISNUMBER(A$9:A$16378)),1)</f>
        <v>44551</v>
      </c>
      <c r="G1812" s="5" cm="1">
        <f t="array" ref="G1812">INDEX(_xlfn._xlws.FILTER(A$9:A$16378,E1812=E$9:E$16378*ISNUMBER(A$9:A$16378)),COUNT(_xlfn._xlws.FILTER(A$9:A$16378,E1812=E$9:E$16378*ISNUMBER(A$9:A$16378))))</f>
        <v>44551</v>
      </c>
      <c r="H1812">
        <v>1812</v>
      </c>
      <c r="I1812" s="10" cm="1">
        <f t="array" ref="I1812">_xlfn.IFS(AND(OR(_xlfn._xlws.FILTER(D$9:D$16388,E$9:E$16388=E1812)),ROW()=_xlfn.MINIFS(_xlfn.ANCHORARRAY(H$9),E$9:E$16388,E1812)),A1812-C$4,ROW()=_xlfn.MINIFS(_xlfn.ANCHORARRAY(H$9),E$9:E$16388,E1812),IFERROR(A1812-INDEX(G$9:G$16388,MATCH(E1812-1,E$9:E$16388,0)),A1812-C$4),ISNUMBER(A1812),A1812-F1812,TRUE,"")</f>
        <v>5</v>
      </c>
      <c r="J1812" t="b">
        <f t="shared" si="82"/>
        <v>0</v>
      </c>
      <c r="L1812" s="5"/>
    </row>
    <row r="1813" spans="1:12">
      <c r="B1813" s="4" t="str">
        <f>"annual period "&amp;COUNTIF(D$9:D1813,TRUE)</f>
        <v>annual period 6</v>
      </c>
      <c r="D1813" t="b">
        <f t="shared" si="81"/>
        <v>0</v>
      </c>
      <c r="E1813">
        <f t="shared" si="83"/>
        <v>300</v>
      </c>
      <c r="F1813" s="5" cm="1">
        <f t="array" ref="F1813">INDEX(_xlfn._xlws.FILTER(A$9:A$16378,E1813=E$9:E$16378*ISNUMBER(A$9:A$16378)),1)</f>
        <v>44551</v>
      </c>
      <c r="G1813" s="5" cm="1">
        <f t="array" ref="G1813">INDEX(_xlfn._xlws.FILTER(A$9:A$16378,E1813=E$9:E$16378*ISNUMBER(A$9:A$16378)),COUNT(_xlfn._xlws.FILTER(A$9:A$16378,E1813=E$9:E$16378*ISNUMBER(A$9:A$16378))))</f>
        <v>44551</v>
      </c>
      <c r="H1813" t="str">
        <v/>
      </c>
      <c r="I1813" s="10" t="str" cm="1">
        <f t="array" ref="I1813">_xlfn.IFS(AND(OR(_xlfn._xlws.FILTER(D$9:D$16388,E$9:E$16388=E1813)),ROW()=_xlfn.MINIFS(_xlfn.ANCHORARRAY(H$9),E$9:E$16388,E1813)),A1813-C$4,ROW()=_xlfn.MINIFS(_xlfn.ANCHORARRAY(H$9),E$9:E$16388,E1813),IFERROR(A1813-INDEX(G$9:G$16388,MATCH(E1813-1,E$9:E$16388,0)),A1813-C$4),ISNUMBER(A1813),A1813-F1813,TRUE,"")</f>
        <v/>
      </c>
      <c r="J1813" t="str">
        <f t="shared" si="82"/>
        <v/>
      </c>
      <c r="L1813" s="5"/>
    </row>
    <row r="1814" spans="1:12">
      <c r="A1814" s="3">
        <v>44551</v>
      </c>
      <c r="B1814" s="4" t="str">
        <f>"annual period "&amp;COUNTIF(D$9:D1814,TRUE)</f>
        <v>annual period 6</v>
      </c>
      <c r="D1814" t="b">
        <f t="shared" si="81"/>
        <v>0</v>
      </c>
      <c r="E1814">
        <f t="shared" si="83"/>
        <v>300</v>
      </c>
      <c r="F1814" s="5" cm="1">
        <f t="array" ref="F1814">INDEX(_xlfn._xlws.FILTER(A$9:A$16378,E1814=E$9:E$16378*ISNUMBER(A$9:A$16378)),1)</f>
        <v>44551</v>
      </c>
      <c r="G1814" s="5" cm="1">
        <f t="array" ref="G1814">INDEX(_xlfn._xlws.FILTER(A$9:A$16378,E1814=E$9:E$16378*ISNUMBER(A$9:A$16378)),COUNT(_xlfn._xlws.FILTER(A$9:A$16378,E1814=E$9:E$16378*ISNUMBER(A$9:A$16378))))</f>
        <v>44551</v>
      </c>
      <c r="H1814">
        <v>1814</v>
      </c>
      <c r="I1814" s="10" cm="1">
        <f t="array" ref="I1814">_xlfn.IFS(AND(OR(_xlfn._xlws.FILTER(D$9:D$16388,E$9:E$16388=E1814)),ROW()=_xlfn.MINIFS(_xlfn.ANCHORARRAY(H$9),E$9:E$16388,E1814)),A1814-C$4,ROW()=_xlfn.MINIFS(_xlfn.ANCHORARRAY(H$9),E$9:E$16388,E1814),IFERROR(A1814-INDEX(G$9:G$16388,MATCH(E1814-1,E$9:E$16388,0)),A1814-C$4),ISNUMBER(A1814),A1814-F1814,TRUE,"")</f>
        <v>0</v>
      </c>
      <c r="J1814" t="b">
        <f t="shared" si="82"/>
        <v>0</v>
      </c>
      <c r="L1814" s="5"/>
    </row>
    <row r="1815" spans="1:12">
      <c r="B1815" s="4" t="str">
        <f>"annual period "&amp;COUNTIF(D$9:D1815,TRUE)</f>
        <v>annual period 6</v>
      </c>
      <c r="D1815" t="b">
        <f t="shared" si="81"/>
        <v>0</v>
      </c>
      <c r="E1815">
        <f t="shared" si="83"/>
        <v>300</v>
      </c>
      <c r="F1815" s="5" cm="1">
        <f t="array" ref="F1815">INDEX(_xlfn._xlws.FILTER(A$9:A$16378,E1815=E$9:E$16378*ISNUMBER(A$9:A$16378)),1)</f>
        <v>44551</v>
      </c>
      <c r="G1815" s="5" cm="1">
        <f t="array" ref="G1815">INDEX(_xlfn._xlws.FILTER(A$9:A$16378,E1815=E$9:E$16378*ISNUMBER(A$9:A$16378)),COUNT(_xlfn._xlws.FILTER(A$9:A$16378,E1815=E$9:E$16378*ISNUMBER(A$9:A$16378))))</f>
        <v>44551</v>
      </c>
      <c r="H1815" t="str">
        <v/>
      </c>
      <c r="I1815" s="10" t="str" cm="1">
        <f t="array" ref="I1815">_xlfn.IFS(AND(OR(_xlfn._xlws.FILTER(D$9:D$16388,E$9:E$16388=E1815)),ROW()=_xlfn.MINIFS(_xlfn.ANCHORARRAY(H$9),E$9:E$16388,E1815)),A1815-C$4,ROW()=_xlfn.MINIFS(_xlfn.ANCHORARRAY(H$9),E$9:E$16388,E1815),IFERROR(A1815-INDEX(G$9:G$16388,MATCH(E1815-1,E$9:E$16388,0)),A1815-C$4),ISNUMBER(A1815),A1815-F1815,TRUE,"")</f>
        <v/>
      </c>
      <c r="J1815" t="str">
        <f t="shared" si="82"/>
        <v/>
      </c>
      <c r="L1815" s="5"/>
    </row>
    <row r="1816" spans="1:12">
      <c r="A1816" s="3">
        <v>44551</v>
      </c>
      <c r="B1816" s="4" t="str">
        <f>"annual period "&amp;COUNTIF(D$9:D1816,TRUE)</f>
        <v>annual period 6</v>
      </c>
      <c r="D1816" t="b">
        <f t="shared" si="81"/>
        <v>0</v>
      </c>
      <c r="E1816">
        <f t="shared" si="83"/>
        <v>300</v>
      </c>
      <c r="F1816" s="5" cm="1">
        <f t="array" ref="F1816">INDEX(_xlfn._xlws.FILTER(A$9:A$16378,E1816=E$9:E$16378*ISNUMBER(A$9:A$16378)),1)</f>
        <v>44551</v>
      </c>
      <c r="G1816" s="5" cm="1">
        <f t="array" ref="G1816">INDEX(_xlfn._xlws.FILTER(A$9:A$16378,E1816=E$9:E$16378*ISNUMBER(A$9:A$16378)),COUNT(_xlfn._xlws.FILTER(A$9:A$16378,E1816=E$9:E$16378*ISNUMBER(A$9:A$16378))))</f>
        <v>44551</v>
      </c>
      <c r="H1816">
        <v>1816</v>
      </c>
      <c r="I1816" s="10" cm="1">
        <f t="array" ref="I1816">_xlfn.IFS(AND(OR(_xlfn._xlws.FILTER(D$9:D$16388,E$9:E$16388=E1816)),ROW()=_xlfn.MINIFS(_xlfn.ANCHORARRAY(H$9),E$9:E$16388,E1816)),A1816-C$4,ROW()=_xlfn.MINIFS(_xlfn.ANCHORARRAY(H$9),E$9:E$16388,E1816),IFERROR(A1816-INDEX(G$9:G$16388,MATCH(E1816-1,E$9:E$16388,0)),A1816-C$4),ISNUMBER(A1816),A1816-F1816,TRUE,"")</f>
        <v>0</v>
      </c>
      <c r="J1816" t="b">
        <f t="shared" si="82"/>
        <v>0</v>
      </c>
      <c r="L1816" s="5"/>
    </row>
    <row r="1817" spans="1:12">
      <c r="A1817" s="1" t="s">
        <v>14</v>
      </c>
      <c r="B1817" s="4" t="str">
        <f>"annual period "&amp;COUNTIF(D$9:D1817,TRUE)</f>
        <v>annual period 6</v>
      </c>
      <c r="D1817" t="b">
        <f t="shared" si="81"/>
        <v>0</v>
      </c>
      <c r="E1817">
        <f t="shared" si="83"/>
        <v>301</v>
      </c>
      <c r="F1817" s="5" cm="1">
        <f t="array" ref="F1817">INDEX(_xlfn._xlws.FILTER(A$9:A$16378,E1817=E$9:E$16378*ISNUMBER(A$9:A$16378)),1)</f>
        <v>44552</v>
      </c>
      <c r="G1817" s="5" cm="1">
        <f t="array" ref="G1817">INDEX(_xlfn._xlws.FILTER(A$9:A$16378,E1817=E$9:E$16378*ISNUMBER(A$9:A$16378)),COUNT(_xlfn._xlws.FILTER(A$9:A$16378,E1817=E$9:E$16378*ISNUMBER(A$9:A$16378))))</f>
        <v>44552</v>
      </c>
      <c r="H1817" t="str">
        <v/>
      </c>
      <c r="I1817" s="10" t="str" cm="1">
        <f t="array" ref="I1817">_xlfn.IFS(AND(OR(_xlfn._xlws.FILTER(D$9:D$16388,E$9:E$16388=E1817)),ROW()=_xlfn.MINIFS(_xlfn.ANCHORARRAY(H$9),E$9:E$16388,E1817)),A1817-C$4,ROW()=_xlfn.MINIFS(_xlfn.ANCHORARRAY(H$9),E$9:E$16388,E1817),IFERROR(A1817-INDEX(G$9:G$16388,MATCH(E1817-1,E$9:E$16388,0)),A1817-C$4),ISNUMBER(A1817),A1817-F1817,TRUE,"")</f>
        <v/>
      </c>
      <c r="J1817" t="str">
        <f t="shared" si="82"/>
        <v/>
      </c>
      <c r="L1817" s="5"/>
    </row>
    <row r="1818" spans="1:12">
      <c r="A1818" s="2"/>
      <c r="B1818" s="4" t="str">
        <f>"annual period "&amp;COUNTIF(D$9:D1818,TRUE)</f>
        <v>annual period 6</v>
      </c>
      <c r="D1818" t="b">
        <f t="shared" si="81"/>
        <v>0</v>
      </c>
      <c r="E1818">
        <f t="shared" si="83"/>
        <v>301</v>
      </c>
      <c r="F1818" s="5" cm="1">
        <f t="array" ref="F1818">INDEX(_xlfn._xlws.FILTER(A$9:A$16378,E1818=E$9:E$16378*ISNUMBER(A$9:A$16378)),1)</f>
        <v>44552</v>
      </c>
      <c r="G1818" s="5" cm="1">
        <f t="array" ref="G1818">INDEX(_xlfn._xlws.FILTER(A$9:A$16378,E1818=E$9:E$16378*ISNUMBER(A$9:A$16378)),COUNT(_xlfn._xlws.FILTER(A$9:A$16378,E1818=E$9:E$16378*ISNUMBER(A$9:A$16378))))</f>
        <v>44552</v>
      </c>
      <c r="H1818" t="str">
        <v/>
      </c>
      <c r="I1818" s="10" t="str" cm="1">
        <f t="array" ref="I1818">_xlfn.IFS(AND(OR(_xlfn._xlws.FILTER(D$9:D$16388,E$9:E$16388=E1818)),ROW()=_xlfn.MINIFS(_xlfn.ANCHORARRAY(H$9),E$9:E$16388,E1818)),A1818-C$4,ROW()=_xlfn.MINIFS(_xlfn.ANCHORARRAY(H$9),E$9:E$16388,E1818),IFERROR(A1818-INDEX(G$9:G$16388,MATCH(E1818-1,E$9:E$16388,0)),A1818-C$4),ISNUMBER(A1818),A1818-F1818,TRUE,"")</f>
        <v/>
      </c>
      <c r="J1818" t="str">
        <f t="shared" si="82"/>
        <v/>
      </c>
      <c r="L1818" s="5"/>
    </row>
    <row r="1819" spans="1:12">
      <c r="A1819" s="3">
        <v>44552</v>
      </c>
      <c r="B1819" s="4" t="str">
        <f>"annual period "&amp;COUNTIF(D$9:D1819,TRUE)</f>
        <v>annual period 6</v>
      </c>
      <c r="D1819" t="b">
        <f t="shared" si="81"/>
        <v>0</v>
      </c>
      <c r="E1819">
        <f t="shared" si="83"/>
        <v>301</v>
      </c>
      <c r="F1819" s="5" cm="1">
        <f t="array" ref="F1819">INDEX(_xlfn._xlws.FILTER(A$9:A$16378,E1819=E$9:E$16378*ISNUMBER(A$9:A$16378)),1)</f>
        <v>44552</v>
      </c>
      <c r="G1819" s="5" cm="1">
        <f t="array" ref="G1819">INDEX(_xlfn._xlws.FILTER(A$9:A$16378,E1819=E$9:E$16378*ISNUMBER(A$9:A$16378)),COUNT(_xlfn._xlws.FILTER(A$9:A$16378,E1819=E$9:E$16378*ISNUMBER(A$9:A$16378))))</f>
        <v>44552</v>
      </c>
      <c r="H1819">
        <v>1819</v>
      </c>
      <c r="I1819" s="10" cm="1">
        <f t="array" ref="I1819">_xlfn.IFS(AND(OR(_xlfn._xlws.FILTER(D$9:D$16388,E$9:E$16388=E1819)),ROW()=_xlfn.MINIFS(_xlfn.ANCHORARRAY(H$9),E$9:E$16388,E1819)),A1819-C$4,ROW()=_xlfn.MINIFS(_xlfn.ANCHORARRAY(H$9),E$9:E$16388,E1819),IFERROR(A1819-INDEX(G$9:G$16388,MATCH(E1819-1,E$9:E$16388,0)),A1819-C$4),ISNUMBER(A1819),A1819-F1819,TRUE,"")</f>
        <v>1</v>
      </c>
      <c r="J1819" t="b">
        <f t="shared" si="82"/>
        <v>0</v>
      </c>
      <c r="L1819" s="5"/>
    </row>
    <row r="1820" spans="1:12">
      <c r="A1820" s="1" t="s">
        <v>14</v>
      </c>
      <c r="B1820" s="4" t="str">
        <f>"annual period "&amp;COUNTIF(D$9:D1820,TRUE)</f>
        <v>annual period 6</v>
      </c>
      <c r="D1820" t="b">
        <f t="shared" si="81"/>
        <v>0</v>
      </c>
      <c r="E1820">
        <f t="shared" si="83"/>
        <v>302</v>
      </c>
      <c r="F1820" s="5" cm="1">
        <f t="array" ref="F1820">INDEX(_xlfn._xlws.FILTER(A$9:A$16378,E1820=E$9:E$16378*ISNUMBER(A$9:A$16378)),1)</f>
        <v>44552</v>
      </c>
      <c r="G1820" s="5" cm="1">
        <f t="array" ref="G1820">INDEX(_xlfn._xlws.FILTER(A$9:A$16378,E1820=E$9:E$16378*ISNUMBER(A$9:A$16378)),COUNT(_xlfn._xlws.FILTER(A$9:A$16378,E1820=E$9:E$16378*ISNUMBER(A$9:A$16378))))</f>
        <v>44552</v>
      </c>
      <c r="H1820" t="str">
        <v/>
      </c>
      <c r="I1820" s="10" t="str" cm="1">
        <f t="array" ref="I1820">_xlfn.IFS(AND(OR(_xlfn._xlws.FILTER(D$9:D$16388,E$9:E$16388=E1820)),ROW()=_xlfn.MINIFS(_xlfn.ANCHORARRAY(H$9),E$9:E$16388,E1820)),A1820-C$4,ROW()=_xlfn.MINIFS(_xlfn.ANCHORARRAY(H$9),E$9:E$16388,E1820),IFERROR(A1820-INDEX(G$9:G$16388,MATCH(E1820-1,E$9:E$16388,0)),A1820-C$4),ISNUMBER(A1820),A1820-F1820,TRUE,"")</f>
        <v/>
      </c>
      <c r="J1820" t="str">
        <f t="shared" si="82"/>
        <v/>
      </c>
      <c r="L1820" s="5"/>
    </row>
    <row r="1821" spans="1:12">
      <c r="A1821" s="2"/>
      <c r="B1821" s="4" t="str">
        <f>"annual period "&amp;COUNTIF(D$9:D1821,TRUE)</f>
        <v>annual period 6</v>
      </c>
      <c r="D1821" t="b">
        <f t="shared" si="81"/>
        <v>0</v>
      </c>
      <c r="E1821">
        <f t="shared" si="83"/>
        <v>302</v>
      </c>
      <c r="F1821" s="5" cm="1">
        <f t="array" ref="F1821">INDEX(_xlfn._xlws.FILTER(A$9:A$16378,E1821=E$9:E$16378*ISNUMBER(A$9:A$16378)),1)</f>
        <v>44552</v>
      </c>
      <c r="G1821" s="5" cm="1">
        <f t="array" ref="G1821">INDEX(_xlfn._xlws.FILTER(A$9:A$16378,E1821=E$9:E$16378*ISNUMBER(A$9:A$16378)),COUNT(_xlfn._xlws.FILTER(A$9:A$16378,E1821=E$9:E$16378*ISNUMBER(A$9:A$16378))))</f>
        <v>44552</v>
      </c>
      <c r="H1821" t="str">
        <v/>
      </c>
      <c r="I1821" s="10" t="str" cm="1">
        <f t="array" ref="I1821">_xlfn.IFS(AND(OR(_xlfn._xlws.FILTER(D$9:D$16388,E$9:E$16388=E1821)),ROW()=_xlfn.MINIFS(_xlfn.ANCHORARRAY(H$9),E$9:E$16388,E1821)),A1821-C$4,ROW()=_xlfn.MINIFS(_xlfn.ANCHORARRAY(H$9),E$9:E$16388,E1821),IFERROR(A1821-INDEX(G$9:G$16388,MATCH(E1821-1,E$9:E$16388,0)),A1821-C$4),ISNUMBER(A1821),A1821-F1821,TRUE,"")</f>
        <v/>
      </c>
      <c r="J1821" t="str">
        <f t="shared" si="82"/>
        <v/>
      </c>
      <c r="L1821" s="5"/>
    </row>
    <row r="1822" spans="1:12">
      <c r="A1822" s="3">
        <v>44552</v>
      </c>
      <c r="B1822" s="4" t="str">
        <f>"annual period "&amp;COUNTIF(D$9:D1822,TRUE)</f>
        <v>annual period 6</v>
      </c>
      <c r="D1822" t="b">
        <f t="shared" si="81"/>
        <v>0</v>
      </c>
      <c r="E1822">
        <f t="shared" si="83"/>
        <v>302</v>
      </c>
      <c r="F1822" s="5" cm="1">
        <f t="array" ref="F1822">INDEX(_xlfn._xlws.FILTER(A$9:A$16378,E1822=E$9:E$16378*ISNUMBER(A$9:A$16378)),1)</f>
        <v>44552</v>
      </c>
      <c r="G1822" s="5" cm="1">
        <f t="array" ref="G1822">INDEX(_xlfn._xlws.FILTER(A$9:A$16378,E1822=E$9:E$16378*ISNUMBER(A$9:A$16378)),COUNT(_xlfn._xlws.FILTER(A$9:A$16378,E1822=E$9:E$16378*ISNUMBER(A$9:A$16378))))</f>
        <v>44552</v>
      </c>
      <c r="H1822">
        <v>1822</v>
      </c>
      <c r="I1822" s="10" cm="1">
        <f t="array" ref="I1822">_xlfn.IFS(AND(OR(_xlfn._xlws.FILTER(D$9:D$16388,E$9:E$16388=E1822)),ROW()=_xlfn.MINIFS(_xlfn.ANCHORARRAY(H$9),E$9:E$16388,E1822)),A1822-C$4,ROW()=_xlfn.MINIFS(_xlfn.ANCHORARRAY(H$9),E$9:E$16388,E1822),IFERROR(A1822-INDEX(G$9:G$16388,MATCH(E1822-1,E$9:E$16388,0)),A1822-C$4),ISNUMBER(A1822),A1822-F1822,TRUE,"")</f>
        <v>0</v>
      </c>
      <c r="J1822" t="b">
        <f t="shared" si="82"/>
        <v>0</v>
      </c>
      <c r="L1822" s="5"/>
    </row>
    <row r="1823" spans="1:12">
      <c r="A1823" s="1" t="s">
        <v>14</v>
      </c>
      <c r="B1823" s="4" t="str">
        <f>"annual period "&amp;COUNTIF(D$9:D1823,TRUE)</f>
        <v>annual period 6</v>
      </c>
      <c r="D1823" t="b">
        <f t="shared" si="81"/>
        <v>0</v>
      </c>
      <c r="E1823">
        <f t="shared" si="83"/>
        <v>303</v>
      </c>
      <c r="F1823" s="5" cm="1">
        <f t="array" ref="F1823">INDEX(_xlfn._xlws.FILTER(A$9:A$16378,E1823=E$9:E$16378*ISNUMBER(A$9:A$16378)),1)</f>
        <v>44553</v>
      </c>
      <c r="G1823" s="5" cm="1">
        <f t="array" ref="G1823">INDEX(_xlfn._xlws.FILTER(A$9:A$16378,E1823=E$9:E$16378*ISNUMBER(A$9:A$16378)),COUNT(_xlfn._xlws.FILTER(A$9:A$16378,E1823=E$9:E$16378*ISNUMBER(A$9:A$16378))))</f>
        <v>44554</v>
      </c>
      <c r="H1823" t="str">
        <v/>
      </c>
      <c r="I1823" s="10" t="str" cm="1">
        <f t="array" ref="I1823">_xlfn.IFS(AND(OR(_xlfn._xlws.FILTER(D$9:D$16388,E$9:E$16388=E1823)),ROW()=_xlfn.MINIFS(_xlfn.ANCHORARRAY(H$9),E$9:E$16388,E1823)),A1823-C$4,ROW()=_xlfn.MINIFS(_xlfn.ANCHORARRAY(H$9),E$9:E$16388,E1823),IFERROR(A1823-INDEX(G$9:G$16388,MATCH(E1823-1,E$9:E$16388,0)),A1823-C$4),ISNUMBER(A1823),A1823-F1823,TRUE,"")</f>
        <v/>
      </c>
      <c r="J1823" t="str">
        <f t="shared" si="82"/>
        <v/>
      </c>
      <c r="L1823" s="5"/>
    </row>
    <row r="1824" spans="1:12">
      <c r="A1824" s="2"/>
      <c r="B1824" s="4" t="str">
        <f>"annual period "&amp;COUNTIF(D$9:D1824,TRUE)</f>
        <v>annual period 6</v>
      </c>
      <c r="D1824" t="b">
        <f t="shared" ref="D1824:D1887" si="84">F1823-F1824&gt;300</f>
        <v>0</v>
      </c>
      <c r="E1824">
        <f t="shared" si="83"/>
        <v>303</v>
      </c>
      <c r="F1824" s="5" cm="1">
        <f t="array" ref="F1824">INDEX(_xlfn._xlws.FILTER(A$9:A$16378,E1824=E$9:E$16378*ISNUMBER(A$9:A$16378)),1)</f>
        <v>44553</v>
      </c>
      <c r="G1824" s="5" cm="1">
        <f t="array" ref="G1824">INDEX(_xlfn._xlws.FILTER(A$9:A$16378,E1824=E$9:E$16378*ISNUMBER(A$9:A$16378)),COUNT(_xlfn._xlws.FILTER(A$9:A$16378,E1824=E$9:E$16378*ISNUMBER(A$9:A$16378))))</f>
        <v>44554</v>
      </c>
      <c r="H1824" t="str">
        <v/>
      </c>
      <c r="I1824" s="10" t="str" cm="1">
        <f t="array" ref="I1824">_xlfn.IFS(AND(OR(_xlfn._xlws.FILTER(D$9:D$16388,E$9:E$16388=E1824)),ROW()=_xlfn.MINIFS(_xlfn.ANCHORARRAY(H$9),E$9:E$16388,E1824)),A1824-C$4,ROW()=_xlfn.MINIFS(_xlfn.ANCHORARRAY(H$9),E$9:E$16388,E1824),IFERROR(A1824-INDEX(G$9:G$16388,MATCH(E1824-1,E$9:E$16388,0)),A1824-C$4),ISNUMBER(A1824),A1824-F1824,TRUE,"")</f>
        <v/>
      </c>
      <c r="J1824" t="str">
        <f t="shared" si="82"/>
        <v/>
      </c>
      <c r="L1824" s="5"/>
    </row>
    <row r="1825" spans="1:12">
      <c r="A1825" s="3">
        <v>44553</v>
      </c>
      <c r="B1825" s="4" t="str">
        <f>"annual period "&amp;COUNTIF(D$9:D1825,TRUE)</f>
        <v>annual period 6</v>
      </c>
      <c r="D1825" t="b">
        <f t="shared" si="84"/>
        <v>0</v>
      </c>
      <c r="E1825">
        <f t="shared" si="83"/>
        <v>303</v>
      </c>
      <c r="F1825" s="5" cm="1">
        <f t="array" ref="F1825">INDEX(_xlfn._xlws.FILTER(A$9:A$16378,E1825=E$9:E$16378*ISNUMBER(A$9:A$16378)),1)</f>
        <v>44553</v>
      </c>
      <c r="G1825" s="5" cm="1">
        <f t="array" ref="G1825">INDEX(_xlfn._xlws.FILTER(A$9:A$16378,E1825=E$9:E$16378*ISNUMBER(A$9:A$16378)),COUNT(_xlfn._xlws.FILTER(A$9:A$16378,E1825=E$9:E$16378*ISNUMBER(A$9:A$16378))))</f>
        <v>44554</v>
      </c>
      <c r="H1825">
        <v>1825</v>
      </c>
      <c r="I1825" s="10" cm="1">
        <f t="array" ref="I1825">_xlfn.IFS(AND(OR(_xlfn._xlws.FILTER(D$9:D$16388,E$9:E$16388=E1825)),ROW()=_xlfn.MINIFS(_xlfn.ANCHORARRAY(H$9),E$9:E$16388,E1825)),A1825-C$4,ROW()=_xlfn.MINIFS(_xlfn.ANCHORARRAY(H$9),E$9:E$16388,E1825),IFERROR(A1825-INDEX(G$9:G$16388,MATCH(E1825-1,E$9:E$16388,0)),A1825-C$4),ISNUMBER(A1825),A1825-F1825,TRUE,"")</f>
        <v>1</v>
      </c>
      <c r="J1825" t="b">
        <f t="shared" si="82"/>
        <v>0</v>
      </c>
      <c r="L1825" s="5"/>
    </row>
    <row r="1826" spans="1:12">
      <c r="B1826" s="4" t="str">
        <f>"annual period "&amp;COUNTIF(D$9:D1826,TRUE)</f>
        <v>annual period 6</v>
      </c>
      <c r="D1826" t="b">
        <f t="shared" si="84"/>
        <v>0</v>
      </c>
      <c r="E1826">
        <f t="shared" si="83"/>
        <v>303</v>
      </c>
      <c r="F1826" s="5" cm="1">
        <f t="array" ref="F1826">INDEX(_xlfn._xlws.FILTER(A$9:A$16378,E1826=E$9:E$16378*ISNUMBER(A$9:A$16378)),1)</f>
        <v>44553</v>
      </c>
      <c r="G1826" s="5" cm="1">
        <f t="array" ref="G1826">INDEX(_xlfn._xlws.FILTER(A$9:A$16378,E1826=E$9:E$16378*ISNUMBER(A$9:A$16378)),COUNT(_xlfn._xlws.FILTER(A$9:A$16378,E1826=E$9:E$16378*ISNUMBER(A$9:A$16378))))</f>
        <v>44554</v>
      </c>
      <c r="H1826" t="str">
        <v/>
      </c>
      <c r="I1826" s="10" t="str" cm="1">
        <f t="array" ref="I1826">_xlfn.IFS(AND(OR(_xlfn._xlws.FILTER(D$9:D$16388,E$9:E$16388=E1826)),ROW()=_xlfn.MINIFS(_xlfn.ANCHORARRAY(H$9),E$9:E$16388,E1826)),A1826-C$4,ROW()=_xlfn.MINIFS(_xlfn.ANCHORARRAY(H$9),E$9:E$16388,E1826),IFERROR(A1826-INDEX(G$9:G$16388,MATCH(E1826-1,E$9:E$16388,0)),A1826-C$4),ISNUMBER(A1826),A1826-F1826,TRUE,"")</f>
        <v/>
      </c>
      <c r="J1826" t="str">
        <f t="shared" si="82"/>
        <v/>
      </c>
      <c r="L1826" s="5"/>
    </row>
    <row r="1827" spans="1:12">
      <c r="A1827" s="3">
        <v>44554</v>
      </c>
      <c r="B1827" s="4" t="str">
        <f>"annual period "&amp;COUNTIF(D$9:D1827,TRUE)</f>
        <v>annual period 6</v>
      </c>
      <c r="D1827" t="b">
        <f t="shared" si="84"/>
        <v>0</v>
      </c>
      <c r="E1827">
        <f t="shared" si="83"/>
        <v>303</v>
      </c>
      <c r="F1827" s="5" cm="1">
        <f t="array" ref="F1827">INDEX(_xlfn._xlws.FILTER(A$9:A$16378,E1827=E$9:E$16378*ISNUMBER(A$9:A$16378)),1)</f>
        <v>44553</v>
      </c>
      <c r="G1827" s="5" cm="1">
        <f t="array" ref="G1827">INDEX(_xlfn._xlws.FILTER(A$9:A$16378,E1827=E$9:E$16378*ISNUMBER(A$9:A$16378)),COUNT(_xlfn._xlws.FILTER(A$9:A$16378,E1827=E$9:E$16378*ISNUMBER(A$9:A$16378))))</f>
        <v>44554</v>
      </c>
      <c r="H1827" t="str">
        <v/>
      </c>
      <c r="I1827" s="10" cm="1">
        <f t="array" ref="I1827">_xlfn.IFS(AND(OR(_xlfn._xlws.FILTER(D$9:D$16388,E$9:E$16388=E1827)),ROW()=_xlfn.MINIFS(_xlfn.ANCHORARRAY(H$9),E$9:E$16388,E1827)),A1827-C$4,ROW()=_xlfn.MINIFS(_xlfn.ANCHORARRAY(H$9),E$9:E$16388,E1827),IFERROR(A1827-INDEX(G$9:G$16388,MATCH(E1827-1,E$9:E$16388,0)),A1827-C$4),ISNUMBER(A1827),A1827-F1827,TRUE,"")</f>
        <v>1</v>
      </c>
      <c r="J1827" t="b">
        <f t="shared" si="82"/>
        <v>0</v>
      </c>
      <c r="L1827" s="5"/>
    </row>
    <row r="1828" spans="1:12">
      <c r="A1828" s="1" t="s">
        <v>14</v>
      </c>
      <c r="B1828" s="4" t="str">
        <f>"annual period "&amp;COUNTIF(D$9:D1828,TRUE)</f>
        <v>annual period 6</v>
      </c>
      <c r="D1828" t="b">
        <f t="shared" si="84"/>
        <v>0</v>
      </c>
      <c r="E1828">
        <f t="shared" si="83"/>
        <v>304</v>
      </c>
      <c r="F1828" s="5" cm="1">
        <f t="array" ref="F1828">INDEX(_xlfn._xlws.FILTER(A$9:A$16378,E1828=E$9:E$16378*ISNUMBER(A$9:A$16378)),1)</f>
        <v>44557</v>
      </c>
      <c r="G1828" s="5" cm="1">
        <f t="array" ref="G1828">INDEX(_xlfn._xlws.FILTER(A$9:A$16378,E1828=E$9:E$16378*ISNUMBER(A$9:A$16378)),COUNT(_xlfn._xlws.FILTER(A$9:A$16378,E1828=E$9:E$16378*ISNUMBER(A$9:A$16378))))</f>
        <v>44557</v>
      </c>
      <c r="H1828" t="str">
        <v/>
      </c>
      <c r="I1828" s="10" t="str" cm="1">
        <f t="array" ref="I1828">_xlfn.IFS(AND(OR(_xlfn._xlws.FILTER(D$9:D$16388,E$9:E$16388=E1828)),ROW()=_xlfn.MINIFS(_xlfn.ANCHORARRAY(H$9),E$9:E$16388,E1828)),A1828-C$4,ROW()=_xlfn.MINIFS(_xlfn.ANCHORARRAY(H$9),E$9:E$16388,E1828),IFERROR(A1828-INDEX(G$9:G$16388,MATCH(E1828-1,E$9:E$16388,0)),A1828-C$4),ISNUMBER(A1828),A1828-F1828,TRUE,"")</f>
        <v/>
      </c>
      <c r="J1828" t="str">
        <f t="shared" si="82"/>
        <v/>
      </c>
      <c r="L1828" s="5"/>
    </row>
    <row r="1829" spans="1:12">
      <c r="A1829" s="2"/>
      <c r="B1829" s="4" t="str">
        <f>"annual period "&amp;COUNTIF(D$9:D1829,TRUE)</f>
        <v>annual period 6</v>
      </c>
      <c r="D1829" t="b">
        <f t="shared" si="84"/>
        <v>0</v>
      </c>
      <c r="E1829">
        <f t="shared" si="83"/>
        <v>304</v>
      </c>
      <c r="F1829" s="5" cm="1">
        <f t="array" ref="F1829">INDEX(_xlfn._xlws.FILTER(A$9:A$16378,E1829=E$9:E$16378*ISNUMBER(A$9:A$16378)),1)</f>
        <v>44557</v>
      </c>
      <c r="G1829" s="5" cm="1">
        <f t="array" ref="G1829">INDEX(_xlfn._xlws.FILTER(A$9:A$16378,E1829=E$9:E$16378*ISNUMBER(A$9:A$16378)),COUNT(_xlfn._xlws.FILTER(A$9:A$16378,E1829=E$9:E$16378*ISNUMBER(A$9:A$16378))))</f>
        <v>44557</v>
      </c>
      <c r="H1829" t="str">
        <v/>
      </c>
      <c r="I1829" s="10" t="str" cm="1">
        <f t="array" ref="I1829">_xlfn.IFS(AND(OR(_xlfn._xlws.FILTER(D$9:D$16388,E$9:E$16388=E1829)),ROW()=_xlfn.MINIFS(_xlfn.ANCHORARRAY(H$9),E$9:E$16388,E1829)),A1829-C$4,ROW()=_xlfn.MINIFS(_xlfn.ANCHORARRAY(H$9),E$9:E$16388,E1829),IFERROR(A1829-INDEX(G$9:G$16388,MATCH(E1829-1,E$9:E$16388,0)),A1829-C$4),ISNUMBER(A1829),A1829-F1829,TRUE,"")</f>
        <v/>
      </c>
      <c r="J1829" t="str">
        <f t="shared" si="82"/>
        <v/>
      </c>
      <c r="L1829" s="5"/>
    </row>
    <row r="1830" spans="1:12">
      <c r="A1830" s="3">
        <v>44557</v>
      </c>
      <c r="B1830" s="4" t="str">
        <f>"annual period "&amp;COUNTIF(D$9:D1830,TRUE)</f>
        <v>annual period 6</v>
      </c>
      <c r="D1830" t="b">
        <f t="shared" si="84"/>
        <v>0</v>
      </c>
      <c r="E1830">
        <f t="shared" si="83"/>
        <v>304</v>
      </c>
      <c r="F1830" s="5" cm="1">
        <f t="array" ref="F1830">INDEX(_xlfn._xlws.FILTER(A$9:A$16378,E1830=E$9:E$16378*ISNUMBER(A$9:A$16378)),1)</f>
        <v>44557</v>
      </c>
      <c r="G1830" s="5" cm="1">
        <f t="array" ref="G1830">INDEX(_xlfn._xlws.FILTER(A$9:A$16378,E1830=E$9:E$16378*ISNUMBER(A$9:A$16378)),COUNT(_xlfn._xlws.FILTER(A$9:A$16378,E1830=E$9:E$16378*ISNUMBER(A$9:A$16378))))</f>
        <v>44557</v>
      </c>
      <c r="H1830">
        <v>1830</v>
      </c>
      <c r="I1830" s="10" cm="1">
        <f t="array" ref="I1830">_xlfn.IFS(AND(OR(_xlfn._xlws.FILTER(D$9:D$16388,E$9:E$16388=E1830)),ROW()=_xlfn.MINIFS(_xlfn.ANCHORARRAY(H$9),E$9:E$16388,E1830)),A1830-C$4,ROW()=_xlfn.MINIFS(_xlfn.ANCHORARRAY(H$9),E$9:E$16388,E1830),IFERROR(A1830-INDEX(G$9:G$16388,MATCH(E1830-1,E$9:E$16388,0)),A1830-C$4),ISNUMBER(A1830),A1830-F1830,TRUE,"")</f>
        <v>3</v>
      </c>
      <c r="J1830" t="b">
        <f t="shared" si="82"/>
        <v>0</v>
      </c>
      <c r="L1830" s="5"/>
    </row>
    <row r="1831" spans="1:12">
      <c r="B1831" s="4" t="str">
        <f>"annual period "&amp;COUNTIF(D$9:D1831,TRUE)</f>
        <v>annual period 6</v>
      </c>
      <c r="D1831" t="b">
        <f t="shared" si="84"/>
        <v>0</v>
      </c>
      <c r="E1831">
        <f t="shared" si="83"/>
        <v>304</v>
      </c>
      <c r="F1831" s="5" cm="1">
        <f t="array" ref="F1831">INDEX(_xlfn._xlws.FILTER(A$9:A$16378,E1831=E$9:E$16378*ISNUMBER(A$9:A$16378)),1)</f>
        <v>44557</v>
      </c>
      <c r="G1831" s="5" cm="1">
        <f t="array" ref="G1831">INDEX(_xlfn._xlws.FILTER(A$9:A$16378,E1831=E$9:E$16378*ISNUMBER(A$9:A$16378)),COUNT(_xlfn._xlws.FILTER(A$9:A$16378,E1831=E$9:E$16378*ISNUMBER(A$9:A$16378))))</f>
        <v>44557</v>
      </c>
      <c r="H1831" t="str">
        <v/>
      </c>
      <c r="I1831" s="10" t="str" cm="1">
        <f t="array" ref="I1831">_xlfn.IFS(AND(OR(_xlfn._xlws.FILTER(D$9:D$16388,E$9:E$16388=E1831)),ROW()=_xlfn.MINIFS(_xlfn.ANCHORARRAY(H$9),E$9:E$16388,E1831)),A1831-C$4,ROW()=_xlfn.MINIFS(_xlfn.ANCHORARRAY(H$9),E$9:E$16388,E1831),IFERROR(A1831-INDEX(G$9:G$16388,MATCH(E1831-1,E$9:E$16388,0)),A1831-C$4),ISNUMBER(A1831),A1831-F1831,TRUE,"")</f>
        <v/>
      </c>
      <c r="J1831" t="str">
        <f t="shared" si="82"/>
        <v/>
      </c>
      <c r="L1831" s="5"/>
    </row>
    <row r="1832" spans="1:12">
      <c r="A1832" s="3">
        <v>44557</v>
      </c>
      <c r="B1832" s="4" t="str">
        <f>"annual period "&amp;COUNTIF(D$9:D1832,TRUE)</f>
        <v>annual period 6</v>
      </c>
      <c r="D1832" t="b">
        <f t="shared" si="84"/>
        <v>0</v>
      </c>
      <c r="E1832">
        <f t="shared" si="83"/>
        <v>304</v>
      </c>
      <c r="F1832" s="5" cm="1">
        <f t="array" ref="F1832">INDEX(_xlfn._xlws.FILTER(A$9:A$16378,E1832=E$9:E$16378*ISNUMBER(A$9:A$16378)),1)</f>
        <v>44557</v>
      </c>
      <c r="G1832" s="5" cm="1">
        <f t="array" ref="G1832">INDEX(_xlfn._xlws.FILTER(A$9:A$16378,E1832=E$9:E$16378*ISNUMBER(A$9:A$16378)),COUNT(_xlfn._xlws.FILTER(A$9:A$16378,E1832=E$9:E$16378*ISNUMBER(A$9:A$16378))))</f>
        <v>44557</v>
      </c>
      <c r="H1832">
        <v>1832</v>
      </c>
      <c r="I1832" s="10" cm="1">
        <f t="array" ref="I1832">_xlfn.IFS(AND(OR(_xlfn._xlws.FILTER(D$9:D$16388,E$9:E$16388=E1832)),ROW()=_xlfn.MINIFS(_xlfn.ANCHORARRAY(H$9),E$9:E$16388,E1832)),A1832-C$4,ROW()=_xlfn.MINIFS(_xlfn.ANCHORARRAY(H$9),E$9:E$16388,E1832),IFERROR(A1832-INDEX(G$9:G$16388,MATCH(E1832-1,E$9:E$16388,0)),A1832-C$4),ISNUMBER(A1832),A1832-F1832,TRUE,"")</f>
        <v>0</v>
      </c>
      <c r="J1832" t="b">
        <f t="shared" si="82"/>
        <v>0</v>
      </c>
      <c r="L1832" s="5"/>
    </row>
    <row r="1833" spans="1:12">
      <c r="A1833" s="1" t="s">
        <v>14</v>
      </c>
      <c r="B1833" s="4" t="str">
        <f>"annual period "&amp;COUNTIF(D$9:D1833,TRUE)</f>
        <v>annual period 6</v>
      </c>
      <c r="D1833" t="b">
        <f t="shared" si="84"/>
        <v>0</v>
      </c>
      <c r="E1833">
        <f t="shared" si="83"/>
        <v>305</v>
      </c>
      <c r="F1833" s="5" cm="1">
        <f t="array" ref="F1833">INDEX(_xlfn._xlws.FILTER(A$9:A$16378,E1833=E$9:E$16378*ISNUMBER(A$9:A$16378)),1)</f>
        <v>44567</v>
      </c>
      <c r="G1833" s="5" cm="1">
        <f t="array" ref="G1833">INDEX(_xlfn._xlws.FILTER(A$9:A$16378,E1833=E$9:E$16378*ISNUMBER(A$9:A$16378)),COUNT(_xlfn._xlws.FILTER(A$9:A$16378,E1833=E$9:E$16378*ISNUMBER(A$9:A$16378))))</f>
        <v>44567</v>
      </c>
      <c r="H1833" t="str">
        <v/>
      </c>
      <c r="I1833" s="10" t="str" cm="1">
        <f t="array" ref="I1833">_xlfn.IFS(AND(OR(_xlfn._xlws.FILTER(D$9:D$16388,E$9:E$16388=E1833)),ROW()=_xlfn.MINIFS(_xlfn.ANCHORARRAY(H$9),E$9:E$16388,E1833)),A1833-C$4,ROW()=_xlfn.MINIFS(_xlfn.ANCHORARRAY(H$9),E$9:E$16388,E1833),IFERROR(A1833-INDEX(G$9:G$16388,MATCH(E1833-1,E$9:E$16388,0)),A1833-C$4),ISNUMBER(A1833),A1833-F1833,TRUE,"")</f>
        <v/>
      </c>
      <c r="J1833" t="str">
        <f t="shared" si="82"/>
        <v/>
      </c>
      <c r="L1833" s="5"/>
    </row>
    <row r="1834" spans="1:12">
      <c r="A1834" s="2"/>
      <c r="B1834" s="4" t="str">
        <f>"annual period "&amp;COUNTIF(D$9:D1834,TRUE)</f>
        <v>annual period 6</v>
      </c>
      <c r="D1834" t="b">
        <f t="shared" si="84"/>
        <v>0</v>
      </c>
      <c r="E1834">
        <f t="shared" si="83"/>
        <v>305</v>
      </c>
      <c r="F1834" s="5" cm="1">
        <f t="array" ref="F1834">INDEX(_xlfn._xlws.FILTER(A$9:A$16378,E1834=E$9:E$16378*ISNUMBER(A$9:A$16378)),1)</f>
        <v>44567</v>
      </c>
      <c r="G1834" s="5" cm="1">
        <f t="array" ref="G1834">INDEX(_xlfn._xlws.FILTER(A$9:A$16378,E1834=E$9:E$16378*ISNUMBER(A$9:A$16378)),COUNT(_xlfn._xlws.FILTER(A$9:A$16378,E1834=E$9:E$16378*ISNUMBER(A$9:A$16378))))</f>
        <v>44567</v>
      </c>
      <c r="H1834" t="str">
        <v/>
      </c>
      <c r="I1834" s="10" t="str" cm="1">
        <f t="array" ref="I1834">_xlfn.IFS(AND(OR(_xlfn._xlws.FILTER(D$9:D$16388,E$9:E$16388=E1834)),ROW()=_xlfn.MINIFS(_xlfn.ANCHORARRAY(H$9),E$9:E$16388,E1834)),A1834-C$4,ROW()=_xlfn.MINIFS(_xlfn.ANCHORARRAY(H$9),E$9:E$16388,E1834),IFERROR(A1834-INDEX(G$9:G$16388,MATCH(E1834-1,E$9:E$16388,0)),A1834-C$4),ISNUMBER(A1834),A1834-F1834,TRUE,"")</f>
        <v/>
      </c>
      <c r="J1834" t="str">
        <f t="shared" si="82"/>
        <v/>
      </c>
      <c r="L1834" s="5"/>
    </row>
    <row r="1835" spans="1:12">
      <c r="A1835" s="3">
        <v>44567</v>
      </c>
      <c r="B1835" s="4" t="str">
        <f>"annual period "&amp;COUNTIF(D$9:D1835,TRUE)</f>
        <v>annual period 6</v>
      </c>
      <c r="D1835" t="b">
        <f t="shared" si="84"/>
        <v>0</v>
      </c>
      <c r="E1835">
        <f t="shared" si="83"/>
        <v>305</v>
      </c>
      <c r="F1835" s="5" cm="1">
        <f t="array" ref="F1835">INDEX(_xlfn._xlws.FILTER(A$9:A$16378,E1835=E$9:E$16378*ISNUMBER(A$9:A$16378)),1)</f>
        <v>44567</v>
      </c>
      <c r="G1835" s="5" cm="1">
        <f t="array" ref="G1835">INDEX(_xlfn._xlws.FILTER(A$9:A$16378,E1835=E$9:E$16378*ISNUMBER(A$9:A$16378)),COUNT(_xlfn._xlws.FILTER(A$9:A$16378,E1835=E$9:E$16378*ISNUMBER(A$9:A$16378))))</f>
        <v>44567</v>
      </c>
      <c r="H1835">
        <v>1835</v>
      </c>
      <c r="I1835" s="10" cm="1">
        <f t="array" ref="I1835">_xlfn.IFS(AND(OR(_xlfn._xlws.FILTER(D$9:D$16388,E$9:E$16388=E1835)),ROW()=_xlfn.MINIFS(_xlfn.ANCHORARRAY(H$9),E$9:E$16388,E1835)),A1835-C$4,ROW()=_xlfn.MINIFS(_xlfn.ANCHORARRAY(H$9),E$9:E$16388,E1835),IFERROR(A1835-INDEX(G$9:G$16388,MATCH(E1835-1,E$9:E$16388,0)),A1835-C$4),ISNUMBER(A1835),A1835-F1835,TRUE,"")</f>
        <v>10</v>
      </c>
      <c r="J1835" t="b">
        <f t="shared" si="82"/>
        <v>0</v>
      </c>
      <c r="L1835" s="5"/>
    </row>
    <row r="1836" spans="1:12">
      <c r="A1836" s="1" t="s">
        <v>14</v>
      </c>
      <c r="B1836" s="4" t="str">
        <f>"annual period "&amp;COUNTIF(D$9:D1836,TRUE)</f>
        <v>annual period 6</v>
      </c>
      <c r="D1836" t="b">
        <f t="shared" si="84"/>
        <v>0</v>
      </c>
      <c r="E1836">
        <f t="shared" si="83"/>
        <v>306</v>
      </c>
      <c r="F1836" s="5" cm="1">
        <f t="array" ref="F1836">INDEX(_xlfn._xlws.FILTER(A$9:A$16378,E1836=E$9:E$16378*ISNUMBER(A$9:A$16378)),1)</f>
        <v>44572</v>
      </c>
      <c r="G1836" s="5" cm="1">
        <f t="array" ref="G1836">INDEX(_xlfn._xlws.FILTER(A$9:A$16378,E1836=E$9:E$16378*ISNUMBER(A$9:A$16378)),COUNT(_xlfn._xlws.FILTER(A$9:A$16378,E1836=E$9:E$16378*ISNUMBER(A$9:A$16378))))</f>
        <v>44575</v>
      </c>
      <c r="H1836" t="str">
        <v/>
      </c>
      <c r="I1836" s="10" t="str" cm="1">
        <f t="array" ref="I1836">_xlfn.IFS(AND(OR(_xlfn._xlws.FILTER(D$9:D$16388,E$9:E$16388=E1836)),ROW()=_xlfn.MINIFS(_xlfn.ANCHORARRAY(H$9),E$9:E$16388,E1836)),A1836-C$4,ROW()=_xlfn.MINIFS(_xlfn.ANCHORARRAY(H$9),E$9:E$16388,E1836),IFERROR(A1836-INDEX(G$9:G$16388,MATCH(E1836-1,E$9:E$16388,0)),A1836-C$4),ISNUMBER(A1836),A1836-F1836,TRUE,"")</f>
        <v/>
      </c>
      <c r="J1836" t="str">
        <f t="shared" si="82"/>
        <v/>
      </c>
      <c r="L1836" s="5"/>
    </row>
    <row r="1837" spans="1:12">
      <c r="A1837" s="2"/>
      <c r="B1837" s="4" t="str">
        <f>"annual period "&amp;COUNTIF(D$9:D1837,TRUE)</f>
        <v>annual period 6</v>
      </c>
      <c r="D1837" t="b">
        <f t="shared" si="84"/>
        <v>0</v>
      </c>
      <c r="E1837">
        <f t="shared" si="83"/>
        <v>306</v>
      </c>
      <c r="F1837" s="5" cm="1">
        <f t="array" ref="F1837">INDEX(_xlfn._xlws.FILTER(A$9:A$16378,E1837=E$9:E$16378*ISNUMBER(A$9:A$16378)),1)</f>
        <v>44572</v>
      </c>
      <c r="G1837" s="5" cm="1">
        <f t="array" ref="G1837">INDEX(_xlfn._xlws.FILTER(A$9:A$16378,E1837=E$9:E$16378*ISNUMBER(A$9:A$16378)),COUNT(_xlfn._xlws.FILTER(A$9:A$16378,E1837=E$9:E$16378*ISNUMBER(A$9:A$16378))))</f>
        <v>44575</v>
      </c>
      <c r="H1837" t="str">
        <v/>
      </c>
      <c r="I1837" s="10" t="str" cm="1">
        <f t="array" ref="I1837">_xlfn.IFS(AND(OR(_xlfn._xlws.FILTER(D$9:D$16388,E$9:E$16388=E1837)),ROW()=_xlfn.MINIFS(_xlfn.ANCHORARRAY(H$9),E$9:E$16388,E1837)),A1837-C$4,ROW()=_xlfn.MINIFS(_xlfn.ANCHORARRAY(H$9),E$9:E$16388,E1837),IFERROR(A1837-INDEX(G$9:G$16388,MATCH(E1837-1,E$9:E$16388,0)),A1837-C$4),ISNUMBER(A1837),A1837-F1837,TRUE,"")</f>
        <v/>
      </c>
      <c r="J1837" t="str">
        <f t="shared" si="82"/>
        <v/>
      </c>
      <c r="L1837" s="5"/>
    </row>
    <row r="1838" spans="1:12">
      <c r="A1838" s="3">
        <v>44572</v>
      </c>
      <c r="B1838" s="4" t="str">
        <f>"annual period "&amp;COUNTIF(D$9:D1838,TRUE)</f>
        <v>annual period 6</v>
      </c>
      <c r="D1838" t="b">
        <f t="shared" si="84"/>
        <v>0</v>
      </c>
      <c r="E1838">
        <f t="shared" si="83"/>
        <v>306</v>
      </c>
      <c r="F1838" s="5" cm="1">
        <f t="array" ref="F1838">INDEX(_xlfn._xlws.FILTER(A$9:A$16378,E1838=E$9:E$16378*ISNUMBER(A$9:A$16378)),1)</f>
        <v>44572</v>
      </c>
      <c r="G1838" s="5" cm="1">
        <f t="array" ref="G1838">INDEX(_xlfn._xlws.FILTER(A$9:A$16378,E1838=E$9:E$16378*ISNUMBER(A$9:A$16378)),COUNT(_xlfn._xlws.FILTER(A$9:A$16378,E1838=E$9:E$16378*ISNUMBER(A$9:A$16378))))</f>
        <v>44575</v>
      </c>
      <c r="H1838">
        <v>1838</v>
      </c>
      <c r="I1838" s="10" cm="1">
        <f t="array" ref="I1838">_xlfn.IFS(AND(OR(_xlfn._xlws.FILTER(D$9:D$16388,E$9:E$16388=E1838)),ROW()=_xlfn.MINIFS(_xlfn.ANCHORARRAY(H$9),E$9:E$16388,E1838)),A1838-C$4,ROW()=_xlfn.MINIFS(_xlfn.ANCHORARRAY(H$9),E$9:E$16388,E1838),IFERROR(A1838-INDEX(G$9:G$16388,MATCH(E1838-1,E$9:E$16388,0)),A1838-C$4),ISNUMBER(A1838),A1838-F1838,TRUE,"")</f>
        <v>5</v>
      </c>
      <c r="J1838" t="b">
        <f t="shared" si="82"/>
        <v>0</v>
      </c>
      <c r="L1838" s="5"/>
    </row>
    <row r="1839" spans="1:12">
      <c r="B1839" s="4" t="str">
        <f>"annual period "&amp;COUNTIF(D$9:D1839,TRUE)</f>
        <v>annual period 6</v>
      </c>
      <c r="D1839" t="b">
        <f t="shared" si="84"/>
        <v>0</v>
      </c>
      <c r="E1839">
        <f t="shared" si="83"/>
        <v>306</v>
      </c>
      <c r="F1839" s="5" cm="1">
        <f t="array" ref="F1839">INDEX(_xlfn._xlws.FILTER(A$9:A$16378,E1839=E$9:E$16378*ISNUMBER(A$9:A$16378)),1)</f>
        <v>44572</v>
      </c>
      <c r="G1839" s="5" cm="1">
        <f t="array" ref="G1839">INDEX(_xlfn._xlws.FILTER(A$9:A$16378,E1839=E$9:E$16378*ISNUMBER(A$9:A$16378)),COUNT(_xlfn._xlws.FILTER(A$9:A$16378,E1839=E$9:E$16378*ISNUMBER(A$9:A$16378))))</f>
        <v>44575</v>
      </c>
      <c r="H1839" t="str">
        <v/>
      </c>
      <c r="I1839" s="10" t="str" cm="1">
        <f t="array" ref="I1839">_xlfn.IFS(AND(OR(_xlfn._xlws.FILTER(D$9:D$16388,E$9:E$16388=E1839)),ROW()=_xlfn.MINIFS(_xlfn.ANCHORARRAY(H$9),E$9:E$16388,E1839)),A1839-C$4,ROW()=_xlfn.MINIFS(_xlfn.ANCHORARRAY(H$9),E$9:E$16388,E1839),IFERROR(A1839-INDEX(G$9:G$16388,MATCH(E1839-1,E$9:E$16388,0)),A1839-C$4),ISNUMBER(A1839),A1839-F1839,TRUE,"")</f>
        <v/>
      </c>
      <c r="J1839" t="str">
        <f t="shared" si="82"/>
        <v/>
      </c>
      <c r="L1839" s="5"/>
    </row>
    <row r="1840" spans="1:12">
      <c r="A1840" s="3">
        <v>44574</v>
      </c>
      <c r="B1840" s="4" t="str">
        <f>"annual period "&amp;COUNTIF(D$9:D1840,TRUE)</f>
        <v>annual period 6</v>
      </c>
      <c r="D1840" t="b">
        <f t="shared" si="84"/>
        <v>0</v>
      </c>
      <c r="E1840">
        <f t="shared" si="83"/>
        <v>306</v>
      </c>
      <c r="F1840" s="5" cm="1">
        <f t="array" ref="F1840">INDEX(_xlfn._xlws.FILTER(A$9:A$16378,E1840=E$9:E$16378*ISNUMBER(A$9:A$16378)),1)</f>
        <v>44572</v>
      </c>
      <c r="G1840" s="5" cm="1">
        <f t="array" ref="G1840">INDEX(_xlfn._xlws.FILTER(A$9:A$16378,E1840=E$9:E$16378*ISNUMBER(A$9:A$16378)),COUNT(_xlfn._xlws.FILTER(A$9:A$16378,E1840=E$9:E$16378*ISNUMBER(A$9:A$16378))))</f>
        <v>44575</v>
      </c>
      <c r="H1840" t="str">
        <v/>
      </c>
      <c r="I1840" s="10" cm="1">
        <f t="array" ref="I1840">_xlfn.IFS(AND(OR(_xlfn._xlws.FILTER(D$9:D$16388,E$9:E$16388=E1840)),ROW()=_xlfn.MINIFS(_xlfn.ANCHORARRAY(H$9),E$9:E$16388,E1840)),A1840-C$4,ROW()=_xlfn.MINIFS(_xlfn.ANCHORARRAY(H$9),E$9:E$16388,E1840),IFERROR(A1840-INDEX(G$9:G$16388,MATCH(E1840-1,E$9:E$16388,0)),A1840-C$4),ISNUMBER(A1840),A1840-F1840,TRUE,"")</f>
        <v>2</v>
      </c>
      <c r="J1840" t="b">
        <f t="shared" si="82"/>
        <v>0</v>
      </c>
      <c r="L1840" s="5"/>
    </row>
    <row r="1841" spans="1:12">
      <c r="B1841" s="4" t="str">
        <f>"annual period "&amp;COUNTIF(D$9:D1841,TRUE)</f>
        <v>annual period 6</v>
      </c>
      <c r="D1841" t="b">
        <f t="shared" si="84"/>
        <v>0</v>
      </c>
      <c r="E1841">
        <f t="shared" si="83"/>
        <v>306</v>
      </c>
      <c r="F1841" s="5" cm="1">
        <f t="array" ref="F1841">INDEX(_xlfn._xlws.FILTER(A$9:A$16378,E1841=E$9:E$16378*ISNUMBER(A$9:A$16378)),1)</f>
        <v>44572</v>
      </c>
      <c r="G1841" s="5" cm="1">
        <f t="array" ref="G1841">INDEX(_xlfn._xlws.FILTER(A$9:A$16378,E1841=E$9:E$16378*ISNUMBER(A$9:A$16378)),COUNT(_xlfn._xlws.FILTER(A$9:A$16378,E1841=E$9:E$16378*ISNUMBER(A$9:A$16378))))</f>
        <v>44575</v>
      </c>
      <c r="H1841" t="str">
        <v/>
      </c>
      <c r="I1841" s="10" t="str" cm="1">
        <f t="array" ref="I1841">_xlfn.IFS(AND(OR(_xlfn._xlws.FILTER(D$9:D$16388,E$9:E$16388=E1841)),ROW()=_xlfn.MINIFS(_xlfn.ANCHORARRAY(H$9),E$9:E$16388,E1841)),A1841-C$4,ROW()=_xlfn.MINIFS(_xlfn.ANCHORARRAY(H$9),E$9:E$16388,E1841),IFERROR(A1841-INDEX(G$9:G$16388,MATCH(E1841-1,E$9:E$16388,0)),A1841-C$4),ISNUMBER(A1841),A1841-F1841,TRUE,"")</f>
        <v/>
      </c>
      <c r="J1841" t="str">
        <f t="shared" si="82"/>
        <v/>
      </c>
      <c r="L1841" s="5"/>
    </row>
    <row r="1842" spans="1:12">
      <c r="A1842" s="3">
        <v>44574</v>
      </c>
      <c r="B1842" s="4" t="str">
        <f>"annual period "&amp;COUNTIF(D$9:D1842,TRUE)</f>
        <v>annual period 6</v>
      </c>
      <c r="D1842" t="b">
        <f t="shared" si="84"/>
        <v>0</v>
      </c>
      <c r="E1842">
        <f t="shared" si="83"/>
        <v>306</v>
      </c>
      <c r="F1842" s="5" cm="1">
        <f t="array" ref="F1842">INDEX(_xlfn._xlws.FILTER(A$9:A$16378,E1842=E$9:E$16378*ISNUMBER(A$9:A$16378)),1)</f>
        <v>44572</v>
      </c>
      <c r="G1842" s="5" cm="1">
        <f t="array" ref="G1842">INDEX(_xlfn._xlws.FILTER(A$9:A$16378,E1842=E$9:E$16378*ISNUMBER(A$9:A$16378)),COUNT(_xlfn._xlws.FILTER(A$9:A$16378,E1842=E$9:E$16378*ISNUMBER(A$9:A$16378))))</f>
        <v>44575</v>
      </c>
      <c r="H1842" t="str">
        <v/>
      </c>
      <c r="I1842" s="10" cm="1">
        <f t="array" ref="I1842">_xlfn.IFS(AND(OR(_xlfn._xlws.FILTER(D$9:D$16388,E$9:E$16388=E1842)),ROW()=_xlfn.MINIFS(_xlfn.ANCHORARRAY(H$9),E$9:E$16388,E1842)),A1842-C$4,ROW()=_xlfn.MINIFS(_xlfn.ANCHORARRAY(H$9),E$9:E$16388,E1842),IFERROR(A1842-INDEX(G$9:G$16388,MATCH(E1842-1,E$9:E$16388,0)),A1842-C$4),ISNUMBER(A1842),A1842-F1842,TRUE,"")</f>
        <v>2</v>
      </c>
      <c r="J1842" t="b">
        <f t="shared" si="82"/>
        <v>0</v>
      </c>
      <c r="L1842" s="5"/>
    </row>
    <row r="1843" spans="1:12">
      <c r="B1843" s="4" t="str">
        <f>"annual period "&amp;COUNTIF(D$9:D1843,TRUE)</f>
        <v>annual period 6</v>
      </c>
      <c r="D1843" t="b">
        <f t="shared" si="84"/>
        <v>0</v>
      </c>
      <c r="E1843">
        <f t="shared" si="83"/>
        <v>306</v>
      </c>
      <c r="F1843" s="5" cm="1">
        <f t="array" ref="F1843">INDEX(_xlfn._xlws.FILTER(A$9:A$16378,E1843=E$9:E$16378*ISNUMBER(A$9:A$16378)),1)</f>
        <v>44572</v>
      </c>
      <c r="G1843" s="5" cm="1">
        <f t="array" ref="G1843">INDEX(_xlfn._xlws.FILTER(A$9:A$16378,E1843=E$9:E$16378*ISNUMBER(A$9:A$16378)),COUNT(_xlfn._xlws.FILTER(A$9:A$16378,E1843=E$9:E$16378*ISNUMBER(A$9:A$16378))))</f>
        <v>44575</v>
      </c>
      <c r="H1843" t="str">
        <v/>
      </c>
      <c r="I1843" s="10" t="str" cm="1">
        <f t="array" ref="I1843">_xlfn.IFS(AND(OR(_xlfn._xlws.FILTER(D$9:D$16388,E$9:E$16388=E1843)),ROW()=_xlfn.MINIFS(_xlfn.ANCHORARRAY(H$9),E$9:E$16388,E1843)),A1843-C$4,ROW()=_xlfn.MINIFS(_xlfn.ANCHORARRAY(H$9),E$9:E$16388,E1843),IFERROR(A1843-INDEX(G$9:G$16388,MATCH(E1843-1,E$9:E$16388,0)),A1843-C$4),ISNUMBER(A1843),A1843-F1843,TRUE,"")</f>
        <v/>
      </c>
      <c r="J1843" t="str">
        <f t="shared" si="82"/>
        <v/>
      </c>
      <c r="L1843" s="5"/>
    </row>
    <row r="1844" spans="1:12">
      <c r="A1844" s="3">
        <v>44575</v>
      </c>
      <c r="B1844" s="4" t="str">
        <f>"annual period "&amp;COUNTIF(D$9:D1844,TRUE)</f>
        <v>annual period 6</v>
      </c>
      <c r="D1844" t="b">
        <f t="shared" si="84"/>
        <v>0</v>
      </c>
      <c r="E1844">
        <f t="shared" si="83"/>
        <v>306</v>
      </c>
      <c r="F1844" s="5" cm="1">
        <f t="array" ref="F1844">INDEX(_xlfn._xlws.FILTER(A$9:A$16378,E1844=E$9:E$16378*ISNUMBER(A$9:A$16378)),1)</f>
        <v>44572</v>
      </c>
      <c r="G1844" s="5" cm="1">
        <f t="array" ref="G1844">INDEX(_xlfn._xlws.FILTER(A$9:A$16378,E1844=E$9:E$16378*ISNUMBER(A$9:A$16378)),COUNT(_xlfn._xlws.FILTER(A$9:A$16378,E1844=E$9:E$16378*ISNUMBER(A$9:A$16378))))</f>
        <v>44575</v>
      </c>
      <c r="H1844" t="str">
        <v/>
      </c>
      <c r="I1844" s="10" cm="1">
        <f t="array" ref="I1844">_xlfn.IFS(AND(OR(_xlfn._xlws.FILTER(D$9:D$16388,E$9:E$16388=E1844)),ROW()=_xlfn.MINIFS(_xlfn.ANCHORARRAY(H$9),E$9:E$16388,E1844)),A1844-C$4,ROW()=_xlfn.MINIFS(_xlfn.ANCHORARRAY(H$9),E$9:E$16388,E1844),IFERROR(A1844-INDEX(G$9:G$16388,MATCH(E1844-1,E$9:E$16388,0)),A1844-C$4),ISNUMBER(A1844),A1844-F1844,TRUE,"")</f>
        <v>3</v>
      </c>
      <c r="J1844" t="b">
        <f t="shared" si="82"/>
        <v>0</v>
      </c>
      <c r="L1844" s="5"/>
    </row>
    <row r="1845" spans="1:12">
      <c r="B1845" s="4" t="str">
        <f>"annual period "&amp;COUNTIF(D$9:D1845,TRUE)</f>
        <v>annual period 6</v>
      </c>
      <c r="D1845" t="b">
        <f t="shared" si="84"/>
        <v>0</v>
      </c>
      <c r="E1845">
        <f t="shared" si="83"/>
        <v>306</v>
      </c>
      <c r="F1845" s="5" cm="1">
        <f t="array" ref="F1845">INDEX(_xlfn._xlws.FILTER(A$9:A$16378,E1845=E$9:E$16378*ISNUMBER(A$9:A$16378)),1)</f>
        <v>44572</v>
      </c>
      <c r="G1845" s="5" cm="1">
        <f t="array" ref="G1845">INDEX(_xlfn._xlws.FILTER(A$9:A$16378,E1845=E$9:E$16378*ISNUMBER(A$9:A$16378)),COUNT(_xlfn._xlws.FILTER(A$9:A$16378,E1845=E$9:E$16378*ISNUMBER(A$9:A$16378))))</f>
        <v>44575</v>
      </c>
      <c r="H1845" t="str">
        <v/>
      </c>
      <c r="I1845" s="10" t="str" cm="1">
        <f t="array" ref="I1845">_xlfn.IFS(AND(OR(_xlfn._xlws.FILTER(D$9:D$16388,E$9:E$16388=E1845)),ROW()=_xlfn.MINIFS(_xlfn.ANCHORARRAY(H$9),E$9:E$16388,E1845)),A1845-C$4,ROW()=_xlfn.MINIFS(_xlfn.ANCHORARRAY(H$9),E$9:E$16388,E1845),IFERROR(A1845-INDEX(G$9:G$16388,MATCH(E1845-1,E$9:E$16388,0)),A1845-C$4),ISNUMBER(A1845),A1845-F1845,TRUE,"")</f>
        <v/>
      </c>
      <c r="J1845" t="str">
        <f t="shared" si="82"/>
        <v/>
      </c>
      <c r="L1845" s="5"/>
    </row>
    <row r="1846" spans="1:12">
      <c r="A1846" s="3">
        <v>44575</v>
      </c>
      <c r="B1846" s="4" t="str">
        <f>"annual period "&amp;COUNTIF(D$9:D1846,TRUE)</f>
        <v>annual period 6</v>
      </c>
      <c r="D1846" t="b">
        <f t="shared" si="84"/>
        <v>0</v>
      </c>
      <c r="E1846">
        <f t="shared" si="83"/>
        <v>306</v>
      </c>
      <c r="F1846" s="5" cm="1">
        <f t="array" ref="F1846">INDEX(_xlfn._xlws.FILTER(A$9:A$16378,E1846=E$9:E$16378*ISNUMBER(A$9:A$16378)),1)</f>
        <v>44572</v>
      </c>
      <c r="G1846" s="5" cm="1">
        <f t="array" ref="G1846">INDEX(_xlfn._xlws.FILTER(A$9:A$16378,E1846=E$9:E$16378*ISNUMBER(A$9:A$16378)),COUNT(_xlfn._xlws.FILTER(A$9:A$16378,E1846=E$9:E$16378*ISNUMBER(A$9:A$16378))))</f>
        <v>44575</v>
      </c>
      <c r="H1846" t="str">
        <v/>
      </c>
      <c r="I1846" s="10" cm="1">
        <f t="array" ref="I1846">_xlfn.IFS(AND(OR(_xlfn._xlws.FILTER(D$9:D$16388,E$9:E$16388=E1846)),ROW()=_xlfn.MINIFS(_xlfn.ANCHORARRAY(H$9),E$9:E$16388,E1846)),A1846-C$4,ROW()=_xlfn.MINIFS(_xlfn.ANCHORARRAY(H$9),E$9:E$16388,E1846),IFERROR(A1846-INDEX(G$9:G$16388,MATCH(E1846-1,E$9:E$16388,0)),A1846-C$4),ISNUMBER(A1846),A1846-F1846,TRUE,"")</f>
        <v>3</v>
      </c>
      <c r="J1846" t="b">
        <f t="shared" si="82"/>
        <v>0</v>
      </c>
      <c r="L1846" s="5"/>
    </row>
    <row r="1847" spans="1:12">
      <c r="A1847" s="1" t="s">
        <v>14</v>
      </c>
      <c r="B1847" s="4" t="str">
        <f>"annual period "&amp;COUNTIF(D$9:D1847,TRUE)</f>
        <v>annual period 6</v>
      </c>
      <c r="D1847" t="b">
        <f t="shared" si="84"/>
        <v>0</v>
      </c>
      <c r="E1847">
        <f t="shared" si="83"/>
        <v>307</v>
      </c>
      <c r="F1847" s="5" cm="1">
        <f t="array" ref="F1847">INDEX(_xlfn._xlws.FILTER(A$9:A$16378,E1847=E$9:E$16378*ISNUMBER(A$9:A$16378)),1)</f>
        <v>44577</v>
      </c>
      <c r="G1847" s="5" cm="1">
        <f t="array" ref="G1847">INDEX(_xlfn._xlws.FILTER(A$9:A$16378,E1847=E$9:E$16378*ISNUMBER(A$9:A$16378)),COUNT(_xlfn._xlws.FILTER(A$9:A$16378,E1847=E$9:E$16378*ISNUMBER(A$9:A$16378))))</f>
        <v>44579</v>
      </c>
      <c r="H1847" t="str">
        <v/>
      </c>
      <c r="I1847" s="10" t="str" cm="1">
        <f t="array" ref="I1847">_xlfn.IFS(AND(OR(_xlfn._xlws.FILTER(D$9:D$16388,E$9:E$16388=E1847)),ROW()=_xlfn.MINIFS(_xlfn.ANCHORARRAY(H$9),E$9:E$16388,E1847)),A1847-C$4,ROW()=_xlfn.MINIFS(_xlfn.ANCHORARRAY(H$9),E$9:E$16388,E1847),IFERROR(A1847-INDEX(G$9:G$16388,MATCH(E1847-1,E$9:E$16388,0)),A1847-C$4),ISNUMBER(A1847),A1847-F1847,TRUE,"")</f>
        <v/>
      </c>
      <c r="J1847" t="str">
        <f t="shared" si="82"/>
        <v/>
      </c>
      <c r="L1847" s="5"/>
    </row>
    <row r="1848" spans="1:12">
      <c r="A1848" s="2"/>
      <c r="B1848" s="4" t="str">
        <f>"annual period "&amp;COUNTIF(D$9:D1848,TRUE)</f>
        <v>annual period 6</v>
      </c>
      <c r="D1848" t="b">
        <f t="shared" si="84"/>
        <v>0</v>
      </c>
      <c r="E1848">
        <f t="shared" si="83"/>
        <v>307</v>
      </c>
      <c r="F1848" s="5" cm="1">
        <f t="array" ref="F1848">INDEX(_xlfn._xlws.FILTER(A$9:A$16378,E1848=E$9:E$16378*ISNUMBER(A$9:A$16378)),1)</f>
        <v>44577</v>
      </c>
      <c r="G1848" s="5" cm="1">
        <f t="array" ref="G1848">INDEX(_xlfn._xlws.FILTER(A$9:A$16378,E1848=E$9:E$16378*ISNUMBER(A$9:A$16378)),COUNT(_xlfn._xlws.FILTER(A$9:A$16378,E1848=E$9:E$16378*ISNUMBER(A$9:A$16378))))</f>
        <v>44579</v>
      </c>
      <c r="H1848" t="str">
        <v/>
      </c>
      <c r="I1848" s="10" t="str" cm="1">
        <f t="array" ref="I1848">_xlfn.IFS(AND(OR(_xlfn._xlws.FILTER(D$9:D$16388,E$9:E$16388=E1848)),ROW()=_xlfn.MINIFS(_xlfn.ANCHORARRAY(H$9),E$9:E$16388,E1848)),A1848-C$4,ROW()=_xlfn.MINIFS(_xlfn.ANCHORARRAY(H$9),E$9:E$16388,E1848),IFERROR(A1848-INDEX(G$9:G$16388,MATCH(E1848-1,E$9:E$16388,0)),A1848-C$4),ISNUMBER(A1848),A1848-F1848,TRUE,"")</f>
        <v/>
      </c>
      <c r="J1848" t="str">
        <f t="shared" si="82"/>
        <v/>
      </c>
      <c r="L1848" s="5"/>
    </row>
    <row r="1849" spans="1:12">
      <c r="A1849" s="3">
        <v>44577</v>
      </c>
      <c r="B1849" s="4" t="str">
        <f>"annual period "&amp;COUNTIF(D$9:D1849,TRUE)</f>
        <v>annual period 6</v>
      </c>
      <c r="D1849" t="b">
        <f t="shared" si="84"/>
        <v>0</v>
      </c>
      <c r="E1849">
        <f t="shared" si="83"/>
        <v>307</v>
      </c>
      <c r="F1849" s="5" cm="1">
        <f t="array" ref="F1849">INDEX(_xlfn._xlws.FILTER(A$9:A$16378,E1849=E$9:E$16378*ISNUMBER(A$9:A$16378)),1)</f>
        <v>44577</v>
      </c>
      <c r="G1849" s="5" cm="1">
        <f t="array" ref="G1849">INDEX(_xlfn._xlws.FILTER(A$9:A$16378,E1849=E$9:E$16378*ISNUMBER(A$9:A$16378)),COUNT(_xlfn._xlws.FILTER(A$9:A$16378,E1849=E$9:E$16378*ISNUMBER(A$9:A$16378))))</f>
        <v>44579</v>
      </c>
      <c r="H1849">
        <v>1849</v>
      </c>
      <c r="I1849" s="10" cm="1">
        <f t="array" ref="I1849">_xlfn.IFS(AND(OR(_xlfn._xlws.FILTER(D$9:D$16388,E$9:E$16388=E1849)),ROW()=_xlfn.MINIFS(_xlfn.ANCHORARRAY(H$9),E$9:E$16388,E1849)),A1849-C$4,ROW()=_xlfn.MINIFS(_xlfn.ANCHORARRAY(H$9),E$9:E$16388,E1849),IFERROR(A1849-INDEX(G$9:G$16388,MATCH(E1849-1,E$9:E$16388,0)),A1849-C$4),ISNUMBER(A1849),A1849-F1849,TRUE,"")</f>
        <v>2</v>
      </c>
      <c r="J1849" t="b">
        <f t="shared" si="82"/>
        <v>0</v>
      </c>
      <c r="L1849" s="5"/>
    </row>
    <row r="1850" spans="1:12">
      <c r="B1850" s="4" t="str">
        <f>"annual period "&amp;COUNTIF(D$9:D1850,TRUE)</f>
        <v>annual period 6</v>
      </c>
      <c r="D1850" t="b">
        <f t="shared" si="84"/>
        <v>0</v>
      </c>
      <c r="E1850">
        <f t="shared" si="83"/>
        <v>307</v>
      </c>
      <c r="F1850" s="5" cm="1">
        <f t="array" ref="F1850">INDEX(_xlfn._xlws.FILTER(A$9:A$16378,E1850=E$9:E$16378*ISNUMBER(A$9:A$16378)),1)</f>
        <v>44577</v>
      </c>
      <c r="G1850" s="5" cm="1">
        <f t="array" ref="G1850">INDEX(_xlfn._xlws.FILTER(A$9:A$16378,E1850=E$9:E$16378*ISNUMBER(A$9:A$16378)),COUNT(_xlfn._xlws.FILTER(A$9:A$16378,E1850=E$9:E$16378*ISNUMBER(A$9:A$16378))))</f>
        <v>44579</v>
      </c>
      <c r="H1850" t="str">
        <v/>
      </c>
      <c r="I1850" s="10" t="str" cm="1">
        <f t="array" ref="I1850">_xlfn.IFS(AND(OR(_xlfn._xlws.FILTER(D$9:D$16388,E$9:E$16388=E1850)),ROW()=_xlfn.MINIFS(_xlfn.ANCHORARRAY(H$9),E$9:E$16388,E1850)),A1850-C$4,ROW()=_xlfn.MINIFS(_xlfn.ANCHORARRAY(H$9),E$9:E$16388,E1850),IFERROR(A1850-INDEX(G$9:G$16388,MATCH(E1850-1,E$9:E$16388,0)),A1850-C$4),ISNUMBER(A1850),A1850-F1850,TRUE,"")</f>
        <v/>
      </c>
      <c r="J1850" t="str">
        <f t="shared" si="82"/>
        <v/>
      </c>
      <c r="L1850" s="5"/>
    </row>
    <row r="1851" spans="1:12">
      <c r="A1851" s="3">
        <v>44579</v>
      </c>
      <c r="B1851" s="4" t="str">
        <f>"annual period "&amp;COUNTIF(D$9:D1851,TRUE)</f>
        <v>annual period 6</v>
      </c>
      <c r="D1851" t="b">
        <f t="shared" si="84"/>
        <v>0</v>
      </c>
      <c r="E1851">
        <f t="shared" si="83"/>
        <v>307</v>
      </c>
      <c r="F1851" s="5" cm="1">
        <f t="array" ref="F1851">INDEX(_xlfn._xlws.FILTER(A$9:A$16378,E1851=E$9:E$16378*ISNUMBER(A$9:A$16378)),1)</f>
        <v>44577</v>
      </c>
      <c r="G1851" s="5" cm="1">
        <f t="array" ref="G1851">INDEX(_xlfn._xlws.FILTER(A$9:A$16378,E1851=E$9:E$16378*ISNUMBER(A$9:A$16378)),COUNT(_xlfn._xlws.FILTER(A$9:A$16378,E1851=E$9:E$16378*ISNUMBER(A$9:A$16378))))</f>
        <v>44579</v>
      </c>
      <c r="H1851" t="str">
        <v/>
      </c>
      <c r="I1851" s="10" cm="1">
        <f t="array" ref="I1851">_xlfn.IFS(AND(OR(_xlfn._xlws.FILTER(D$9:D$16388,E$9:E$16388=E1851)),ROW()=_xlfn.MINIFS(_xlfn.ANCHORARRAY(H$9),E$9:E$16388,E1851)),A1851-C$4,ROW()=_xlfn.MINIFS(_xlfn.ANCHORARRAY(H$9),E$9:E$16388,E1851),IFERROR(A1851-INDEX(G$9:G$16388,MATCH(E1851-1,E$9:E$16388,0)),A1851-C$4),ISNUMBER(A1851),A1851-F1851,TRUE,"")</f>
        <v>2</v>
      </c>
      <c r="J1851" t="b">
        <f t="shared" si="82"/>
        <v>0</v>
      </c>
      <c r="L1851" s="5"/>
    </row>
    <row r="1852" spans="1:12">
      <c r="B1852" s="4" t="str">
        <f>"annual period "&amp;COUNTIF(D$9:D1852,TRUE)</f>
        <v>annual period 6</v>
      </c>
      <c r="D1852" t="b">
        <f t="shared" si="84"/>
        <v>0</v>
      </c>
      <c r="E1852">
        <f t="shared" si="83"/>
        <v>307</v>
      </c>
      <c r="F1852" s="5" cm="1">
        <f t="array" ref="F1852">INDEX(_xlfn._xlws.FILTER(A$9:A$16378,E1852=E$9:E$16378*ISNUMBER(A$9:A$16378)),1)</f>
        <v>44577</v>
      </c>
      <c r="G1852" s="5" cm="1">
        <f t="array" ref="G1852">INDEX(_xlfn._xlws.FILTER(A$9:A$16378,E1852=E$9:E$16378*ISNUMBER(A$9:A$16378)),COUNT(_xlfn._xlws.FILTER(A$9:A$16378,E1852=E$9:E$16378*ISNUMBER(A$9:A$16378))))</f>
        <v>44579</v>
      </c>
      <c r="H1852" t="str">
        <v/>
      </c>
      <c r="I1852" s="10" t="str" cm="1">
        <f t="array" ref="I1852">_xlfn.IFS(AND(OR(_xlfn._xlws.FILTER(D$9:D$16388,E$9:E$16388=E1852)),ROW()=_xlfn.MINIFS(_xlfn.ANCHORARRAY(H$9),E$9:E$16388,E1852)),A1852-C$4,ROW()=_xlfn.MINIFS(_xlfn.ANCHORARRAY(H$9),E$9:E$16388,E1852),IFERROR(A1852-INDEX(G$9:G$16388,MATCH(E1852-1,E$9:E$16388,0)),A1852-C$4),ISNUMBER(A1852),A1852-F1852,TRUE,"")</f>
        <v/>
      </c>
      <c r="J1852" t="str">
        <f t="shared" si="82"/>
        <v/>
      </c>
      <c r="L1852" s="5"/>
    </row>
    <row r="1853" spans="1:12">
      <c r="A1853" s="3">
        <v>44579</v>
      </c>
      <c r="B1853" s="4" t="str">
        <f>"annual period "&amp;COUNTIF(D$9:D1853,TRUE)</f>
        <v>annual period 6</v>
      </c>
      <c r="D1853" t="b">
        <f t="shared" si="84"/>
        <v>0</v>
      </c>
      <c r="E1853">
        <f t="shared" si="83"/>
        <v>307</v>
      </c>
      <c r="F1853" s="5" cm="1">
        <f t="array" ref="F1853">INDEX(_xlfn._xlws.FILTER(A$9:A$16378,E1853=E$9:E$16378*ISNUMBER(A$9:A$16378)),1)</f>
        <v>44577</v>
      </c>
      <c r="G1853" s="5" cm="1">
        <f t="array" ref="G1853">INDEX(_xlfn._xlws.FILTER(A$9:A$16378,E1853=E$9:E$16378*ISNUMBER(A$9:A$16378)),COUNT(_xlfn._xlws.FILTER(A$9:A$16378,E1853=E$9:E$16378*ISNUMBER(A$9:A$16378))))</f>
        <v>44579</v>
      </c>
      <c r="H1853" t="str">
        <v/>
      </c>
      <c r="I1853" s="10" cm="1">
        <f t="array" ref="I1853">_xlfn.IFS(AND(OR(_xlfn._xlws.FILTER(D$9:D$16388,E$9:E$16388=E1853)),ROW()=_xlfn.MINIFS(_xlfn.ANCHORARRAY(H$9),E$9:E$16388,E1853)),A1853-C$4,ROW()=_xlfn.MINIFS(_xlfn.ANCHORARRAY(H$9),E$9:E$16388,E1853),IFERROR(A1853-INDEX(G$9:G$16388,MATCH(E1853-1,E$9:E$16388,0)),A1853-C$4),ISNUMBER(A1853),A1853-F1853,TRUE,"")</f>
        <v>2</v>
      </c>
      <c r="J1853" t="b">
        <f t="shared" si="82"/>
        <v>0</v>
      </c>
      <c r="L1853" s="5"/>
    </row>
    <row r="1854" spans="1:12">
      <c r="A1854" s="1" t="s">
        <v>14</v>
      </c>
      <c r="B1854" s="4" t="str">
        <f>"annual period "&amp;COUNTIF(D$9:D1854,TRUE)</f>
        <v>annual period 6</v>
      </c>
      <c r="D1854" t="b">
        <f t="shared" si="84"/>
        <v>0</v>
      </c>
      <c r="E1854">
        <f t="shared" si="83"/>
        <v>308</v>
      </c>
      <c r="F1854" s="5" cm="1">
        <f t="array" ref="F1854">INDEX(_xlfn._xlws.FILTER(A$9:A$16378,E1854=E$9:E$16378*ISNUMBER(A$9:A$16378)),1)</f>
        <v>44580</v>
      </c>
      <c r="G1854" s="5" cm="1">
        <f t="array" ref="G1854">INDEX(_xlfn._xlws.FILTER(A$9:A$16378,E1854=E$9:E$16378*ISNUMBER(A$9:A$16378)),COUNT(_xlfn._xlws.FILTER(A$9:A$16378,E1854=E$9:E$16378*ISNUMBER(A$9:A$16378))))</f>
        <v>44581</v>
      </c>
      <c r="H1854" t="str">
        <v/>
      </c>
      <c r="I1854" s="10" t="str" cm="1">
        <f t="array" ref="I1854">_xlfn.IFS(AND(OR(_xlfn._xlws.FILTER(D$9:D$16388,E$9:E$16388=E1854)),ROW()=_xlfn.MINIFS(_xlfn.ANCHORARRAY(H$9),E$9:E$16388,E1854)),A1854-C$4,ROW()=_xlfn.MINIFS(_xlfn.ANCHORARRAY(H$9),E$9:E$16388,E1854),IFERROR(A1854-INDEX(G$9:G$16388,MATCH(E1854-1,E$9:E$16388,0)),A1854-C$4),ISNUMBER(A1854),A1854-F1854,TRUE,"")</f>
        <v/>
      </c>
      <c r="J1854" t="str">
        <f t="shared" si="82"/>
        <v/>
      </c>
      <c r="L1854" s="5"/>
    </row>
    <row r="1855" spans="1:12">
      <c r="A1855" s="2"/>
      <c r="B1855" s="4" t="str">
        <f>"annual period "&amp;COUNTIF(D$9:D1855,TRUE)</f>
        <v>annual period 6</v>
      </c>
      <c r="D1855" t="b">
        <f t="shared" si="84"/>
        <v>0</v>
      </c>
      <c r="E1855">
        <f t="shared" si="83"/>
        <v>308</v>
      </c>
      <c r="F1855" s="5" cm="1">
        <f t="array" ref="F1855">INDEX(_xlfn._xlws.FILTER(A$9:A$16378,E1855=E$9:E$16378*ISNUMBER(A$9:A$16378)),1)</f>
        <v>44580</v>
      </c>
      <c r="G1855" s="5" cm="1">
        <f t="array" ref="G1855">INDEX(_xlfn._xlws.FILTER(A$9:A$16378,E1855=E$9:E$16378*ISNUMBER(A$9:A$16378)),COUNT(_xlfn._xlws.FILTER(A$9:A$16378,E1855=E$9:E$16378*ISNUMBER(A$9:A$16378))))</f>
        <v>44581</v>
      </c>
      <c r="H1855" t="str">
        <v/>
      </c>
      <c r="I1855" s="10" t="str" cm="1">
        <f t="array" ref="I1855">_xlfn.IFS(AND(OR(_xlfn._xlws.FILTER(D$9:D$16388,E$9:E$16388=E1855)),ROW()=_xlfn.MINIFS(_xlfn.ANCHORARRAY(H$9),E$9:E$16388,E1855)),A1855-C$4,ROW()=_xlfn.MINIFS(_xlfn.ANCHORARRAY(H$9),E$9:E$16388,E1855),IFERROR(A1855-INDEX(G$9:G$16388,MATCH(E1855-1,E$9:E$16388,0)),A1855-C$4),ISNUMBER(A1855),A1855-F1855,TRUE,"")</f>
        <v/>
      </c>
      <c r="J1855" t="str">
        <f t="shared" si="82"/>
        <v/>
      </c>
      <c r="L1855" s="5"/>
    </row>
    <row r="1856" spans="1:12">
      <c r="A1856" s="3">
        <v>44580</v>
      </c>
      <c r="B1856" s="4" t="str">
        <f>"annual period "&amp;COUNTIF(D$9:D1856,TRUE)</f>
        <v>annual period 6</v>
      </c>
      <c r="D1856" t="b">
        <f t="shared" si="84"/>
        <v>0</v>
      </c>
      <c r="E1856">
        <f t="shared" si="83"/>
        <v>308</v>
      </c>
      <c r="F1856" s="5" cm="1">
        <f t="array" ref="F1856">INDEX(_xlfn._xlws.FILTER(A$9:A$16378,E1856=E$9:E$16378*ISNUMBER(A$9:A$16378)),1)</f>
        <v>44580</v>
      </c>
      <c r="G1856" s="5" cm="1">
        <f t="array" ref="G1856">INDEX(_xlfn._xlws.FILTER(A$9:A$16378,E1856=E$9:E$16378*ISNUMBER(A$9:A$16378)),COUNT(_xlfn._xlws.FILTER(A$9:A$16378,E1856=E$9:E$16378*ISNUMBER(A$9:A$16378))))</f>
        <v>44581</v>
      </c>
      <c r="H1856">
        <v>1856</v>
      </c>
      <c r="I1856" s="10" cm="1">
        <f t="array" ref="I1856">_xlfn.IFS(AND(OR(_xlfn._xlws.FILTER(D$9:D$16388,E$9:E$16388=E1856)),ROW()=_xlfn.MINIFS(_xlfn.ANCHORARRAY(H$9),E$9:E$16388,E1856)),A1856-C$4,ROW()=_xlfn.MINIFS(_xlfn.ANCHORARRAY(H$9),E$9:E$16388,E1856),IFERROR(A1856-INDEX(G$9:G$16388,MATCH(E1856-1,E$9:E$16388,0)),A1856-C$4),ISNUMBER(A1856),A1856-F1856,TRUE,"")</f>
        <v>1</v>
      </c>
      <c r="J1856" t="b">
        <f t="shared" si="82"/>
        <v>0</v>
      </c>
      <c r="L1856" s="5"/>
    </row>
    <row r="1857" spans="1:12">
      <c r="B1857" s="4" t="str">
        <f>"annual period "&amp;COUNTIF(D$9:D1857,TRUE)</f>
        <v>annual period 6</v>
      </c>
      <c r="D1857" t="b">
        <f t="shared" si="84"/>
        <v>0</v>
      </c>
      <c r="E1857">
        <f t="shared" si="83"/>
        <v>308</v>
      </c>
      <c r="F1857" s="5" cm="1">
        <f t="array" ref="F1857">INDEX(_xlfn._xlws.FILTER(A$9:A$16378,E1857=E$9:E$16378*ISNUMBER(A$9:A$16378)),1)</f>
        <v>44580</v>
      </c>
      <c r="G1857" s="5" cm="1">
        <f t="array" ref="G1857">INDEX(_xlfn._xlws.FILTER(A$9:A$16378,E1857=E$9:E$16378*ISNUMBER(A$9:A$16378)),COUNT(_xlfn._xlws.FILTER(A$9:A$16378,E1857=E$9:E$16378*ISNUMBER(A$9:A$16378))))</f>
        <v>44581</v>
      </c>
      <c r="H1857" t="str">
        <v/>
      </c>
      <c r="I1857" s="10" t="str" cm="1">
        <f t="array" ref="I1857">_xlfn.IFS(AND(OR(_xlfn._xlws.FILTER(D$9:D$16388,E$9:E$16388=E1857)),ROW()=_xlfn.MINIFS(_xlfn.ANCHORARRAY(H$9),E$9:E$16388,E1857)),A1857-C$4,ROW()=_xlfn.MINIFS(_xlfn.ANCHORARRAY(H$9),E$9:E$16388,E1857),IFERROR(A1857-INDEX(G$9:G$16388,MATCH(E1857-1,E$9:E$16388,0)),A1857-C$4),ISNUMBER(A1857),A1857-F1857,TRUE,"")</f>
        <v/>
      </c>
      <c r="J1857" t="str">
        <f t="shared" si="82"/>
        <v/>
      </c>
      <c r="L1857" s="5"/>
    </row>
    <row r="1858" spans="1:12">
      <c r="A1858" s="3">
        <v>44580</v>
      </c>
      <c r="B1858" s="4" t="str">
        <f>"annual period "&amp;COUNTIF(D$9:D1858,TRUE)</f>
        <v>annual period 6</v>
      </c>
      <c r="D1858" t="b">
        <f t="shared" si="84"/>
        <v>0</v>
      </c>
      <c r="E1858">
        <f t="shared" si="83"/>
        <v>308</v>
      </c>
      <c r="F1858" s="5" cm="1">
        <f t="array" ref="F1858">INDEX(_xlfn._xlws.FILTER(A$9:A$16378,E1858=E$9:E$16378*ISNUMBER(A$9:A$16378)),1)</f>
        <v>44580</v>
      </c>
      <c r="G1858" s="5" cm="1">
        <f t="array" ref="G1858">INDEX(_xlfn._xlws.FILTER(A$9:A$16378,E1858=E$9:E$16378*ISNUMBER(A$9:A$16378)),COUNT(_xlfn._xlws.FILTER(A$9:A$16378,E1858=E$9:E$16378*ISNUMBER(A$9:A$16378))))</f>
        <v>44581</v>
      </c>
      <c r="H1858">
        <v>1858</v>
      </c>
      <c r="I1858" s="10" cm="1">
        <f t="array" ref="I1858">_xlfn.IFS(AND(OR(_xlfn._xlws.FILTER(D$9:D$16388,E$9:E$16388=E1858)),ROW()=_xlfn.MINIFS(_xlfn.ANCHORARRAY(H$9),E$9:E$16388,E1858)),A1858-C$4,ROW()=_xlfn.MINIFS(_xlfn.ANCHORARRAY(H$9),E$9:E$16388,E1858),IFERROR(A1858-INDEX(G$9:G$16388,MATCH(E1858-1,E$9:E$16388,0)),A1858-C$4),ISNUMBER(A1858),A1858-F1858,TRUE,"")</f>
        <v>0</v>
      </c>
      <c r="J1858" t="b">
        <f t="shared" si="82"/>
        <v>0</v>
      </c>
      <c r="L1858" s="5"/>
    </row>
    <row r="1859" spans="1:12">
      <c r="B1859" s="4" t="str">
        <f>"annual period "&amp;COUNTIF(D$9:D1859,TRUE)</f>
        <v>annual period 6</v>
      </c>
      <c r="D1859" t="b">
        <f t="shared" si="84"/>
        <v>0</v>
      </c>
      <c r="E1859">
        <f t="shared" si="83"/>
        <v>308</v>
      </c>
      <c r="F1859" s="5" cm="1">
        <f t="array" ref="F1859">INDEX(_xlfn._xlws.FILTER(A$9:A$16378,E1859=E$9:E$16378*ISNUMBER(A$9:A$16378)),1)</f>
        <v>44580</v>
      </c>
      <c r="G1859" s="5" cm="1">
        <f t="array" ref="G1859">INDEX(_xlfn._xlws.FILTER(A$9:A$16378,E1859=E$9:E$16378*ISNUMBER(A$9:A$16378)),COUNT(_xlfn._xlws.FILTER(A$9:A$16378,E1859=E$9:E$16378*ISNUMBER(A$9:A$16378))))</f>
        <v>44581</v>
      </c>
      <c r="H1859" t="str">
        <v/>
      </c>
      <c r="I1859" s="10" t="str" cm="1">
        <f t="array" ref="I1859">_xlfn.IFS(AND(OR(_xlfn._xlws.FILTER(D$9:D$16388,E$9:E$16388=E1859)),ROW()=_xlfn.MINIFS(_xlfn.ANCHORARRAY(H$9),E$9:E$16388,E1859)),A1859-C$4,ROW()=_xlfn.MINIFS(_xlfn.ANCHORARRAY(H$9),E$9:E$16388,E1859),IFERROR(A1859-INDEX(G$9:G$16388,MATCH(E1859-1,E$9:E$16388,0)),A1859-C$4),ISNUMBER(A1859),A1859-F1859,TRUE,"")</f>
        <v/>
      </c>
      <c r="J1859" t="str">
        <f t="shared" si="82"/>
        <v/>
      </c>
      <c r="L1859" s="5"/>
    </row>
    <row r="1860" spans="1:12">
      <c r="A1860" s="3">
        <v>44581</v>
      </c>
      <c r="B1860" s="4" t="str">
        <f>"annual period "&amp;COUNTIF(D$9:D1860,TRUE)</f>
        <v>annual period 6</v>
      </c>
      <c r="D1860" t="b">
        <f t="shared" si="84"/>
        <v>0</v>
      </c>
      <c r="E1860">
        <f t="shared" si="83"/>
        <v>308</v>
      </c>
      <c r="F1860" s="5" cm="1">
        <f t="array" ref="F1860">INDEX(_xlfn._xlws.FILTER(A$9:A$16378,E1860=E$9:E$16378*ISNUMBER(A$9:A$16378)),1)</f>
        <v>44580</v>
      </c>
      <c r="G1860" s="5" cm="1">
        <f t="array" ref="G1860">INDEX(_xlfn._xlws.FILTER(A$9:A$16378,E1860=E$9:E$16378*ISNUMBER(A$9:A$16378)),COUNT(_xlfn._xlws.FILTER(A$9:A$16378,E1860=E$9:E$16378*ISNUMBER(A$9:A$16378))))</f>
        <v>44581</v>
      </c>
      <c r="H1860" t="str">
        <v/>
      </c>
      <c r="I1860" s="10" cm="1">
        <f t="array" ref="I1860">_xlfn.IFS(AND(OR(_xlfn._xlws.FILTER(D$9:D$16388,E$9:E$16388=E1860)),ROW()=_xlfn.MINIFS(_xlfn.ANCHORARRAY(H$9),E$9:E$16388,E1860)),A1860-C$4,ROW()=_xlfn.MINIFS(_xlfn.ANCHORARRAY(H$9),E$9:E$16388,E1860),IFERROR(A1860-INDEX(G$9:G$16388,MATCH(E1860-1,E$9:E$16388,0)),A1860-C$4),ISNUMBER(A1860),A1860-F1860,TRUE,"")</f>
        <v>1</v>
      </c>
      <c r="J1860" t="b">
        <f t="shared" si="82"/>
        <v>0</v>
      </c>
      <c r="L1860" s="5"/>
    </row>
    <row r="1861" spans="1:12">
      <c r="A1861" s="1" t="s">
        <v>14</v>
      </c>
      <c r="B1861" s="4" t="str">
        <f>"annual period "&amp;COUNTIF(D$9:D1861,TRUE)</f>
        <v>annual period 6</v>
      </c>
      <c r="D1861" t="b">
        <f t="shared" si="84"/>
        <v>0</v>
      </c>
      <c r="E1861">
        <f t="shared" si="83"/>
        <v>309</v>
      </c>
      <c r="F1861" s="5" cm="1">
        <f t="array" ref="F1861">INDEX(_xlfn._xlws.FILTER(A$9:A$16378,E1861=E$9:E$16378*ISNUMBER(A$9:A$16378)),1)</f>
        <v>44591</v>
      </c>
      <c r="G1861" s="5" cm="1">
        <f t="array" ref="G1861">INDEX(_xlfn._xlws.FILTER(A$9:A$16378,E1861=E$9:E$16378*ISNUMBER(A$9:A$16378)),COUNT(_xlfn._xlws.FILTER(A$9:A$16378,E1861=E$9:E$16378*ISNUMBER(A$9:A$16378))))</f>
        <v>44593</v>
      </c>
      <c r="H1861" t="str">
        <v/>
      </c>
      <c r="I1861" s="10" t="str" cm="1">
        <f t="array" ref="I1861">_xlfn.IFS(AND(OR(_xlfn._xlws.FILTER(D$9:D$16388,E$9:E$16388=E1861)),ROW()=_xlfn.MINIFS(_xlfn.ANCHORARRAY(H$9),E$9:E$16388,E1861)),A1861-C$4,ROW()=_xlfn.MINIFS(_xlfn.ANCHORARRAY(H$9),E$9:E$16388,E1861),IFERROR(A1861-INDEX(G$9:G$16388,MATCH(E1861-1,E$9:E$16388,0)),A1861-C$4),ISNUMBER(A1861),A1861-F1861,TRUE,"")</f>
        <v/>
      </c>
      <c r="J1861" t="str">
        <f t="shared" si="82"/>
        <v/>
      </c>
      <c r="L1861" s="5"/>
    </row>
    <row r="1862" spans="1:12">
      <c r="A1862" s="2"/>
      <c r="B1862" s="4" t="str">
        <f>"annual period "&amp;COUNTIF(D$9:D1862,TRUE)</f>
        <v>annual period 6</v>
      </c>
      <c r="D1862" t="b">
        <f t="shared" si="84"/>
        <v>0</v>
      </c>
      <c r="E1862">
        <f t="shared" si="83"/>
        <v>309</v>
      </c>
      <c r="F1862" s="5" cm="1">
        <f t="array" ref="F1862">INDEX(_xlfn._xlws.FILTER(A$9:A$16378,E1862=E$9:E$16378*ISNUMBER(A$9:A$16378)),1)</f>
        <v>44591</v>
      </c>
      <c r="G1862" s="5" cm="1">
        <f t="array" ref="G1862">INDEX(_xlfn._xlws.FILTER(A$9:A$16378,E1862=E$9:E$16378*ISNUMBER(A$9:A$16378)),COUNT(_xlfn._xlws.FILTER(A$9:A$16378,E1862=E$9:E$16378*ISNUMBER(A$9:A$16378))))</f>
        <v>44593</v>
      </c>
      <c r="H1862" t="str">
        <v/>
      </c>
      <c r="I1862" s="10" t="str" cm="1">
        <f t="array" ref="I1862">_xlfn.IFS(AND(OR(_xlfn._xlws.FILTER(D$9:D$16388,E$9:E$16388=E1862)),ROW()=_xlfn.MINIFS(_xlfn.ANCHORARRAY(H$9),E$9:E$16388,E1862)),A1862-C$4,ROW()=_xlfn.MINIFS(_xlfn.ANCHORARRAY(H$9),E$9:E$16388,E1862),IFERROR(A1862-INDEX(G$9:G$16388,MATCH(E1862-1,E$9:E$16388,0)),A1862-C$4),ISNUMBER(A1862),A1862-F1862,TRUE,"")</f>
        <v/>
      </c>
      <c r="J1862" t="str">
        <f t="shared" ref="J1862:J1925" si="85">IF(I1862="","",I1862&gt;30)</f>
        <v/>
      </c>
      <c r="L1862" s="5"/>
    </row>
    <row r="1863" spans="1:12">
      <c r="A1863" s="3">
        <v>44591</v>
      </c>
      <c r="B1863" s="4" t="str">
        <f>"annual period "&amp;COUNTIF(D$9:D1863,TRUE)</f>
        <v>annual period 6</v>
      </c>
      <c r="D1863" t="b">
        <f t="shared" si="84"/>
        <v>0</v>
      </c>
      <c r="E1863">
        <f t="shared" si="83"/>
        <v>309</v>
      </c>
      <c r="F1863" s="5" cm="1">
        <f t="array" ref="F1863">INDEX(_xlfn._xlws.FILTER(A$9:A$16378,E1863=E$9:E$16378*ISNUMBER(A$9:A$16378)),1)</f>
        <v>44591</v>
      </c>
      <c r="G1863" s="5" cm="1">
        <f t="array" ref="G1863">INDEX(_xlfn._xlws.FILTER(A$9:A$16378,E1863=E$9:E$16378*ISNUMBER(A$9:A$16378)),COUNT(_xlfn._xlws.FILTER(A$9:A$16378,E1863=E$9:E$16378*ISNUMBER(A$9:A$16378))))</f>
        <v>44593</v>
      </c>
      <c r="H1863">
        <v>1863</v>
      </c>
      <c r="I1863" s="10" cm="1">
        <f t="array" ref="I1863">_xlfn.IFS(AND(OR(_xlfn._xlws.FILTER(D$9:D$16388,E$9:E$16388=E1863)),ROW()=_xlfn.MINIFS(_xlfn.ANCHORARRAY(H$9),E$9:E$16388,E1863)),A1863-C$4,ROW()=_xlfn.MINIFS(_xlfn.ANCHORARRAY(H$9),E$9:E$16388,E1863),IFERROR(A1863-INDEX(G$9:G$16388,MATCH(E1863-1,E$9:E$16388,0)),A1863-C$4),ISNUMBER(A1863),A1863-F1863,TRUE,"")</f>
        <v>10</v>
      </c>
      <c r="J1863" t="b">
        <f t="shared" si="85"/>
        <v>0</v>
      </c>
      <c r="L1863" s="5"/>
    </row>
    <row r="1864" spans="1:12">
      <c r="B1864" s="4" t="str">
        <f>"annual period "&amp;COUNTIF(D$9:D1864,TRUE)</f>
        <v>annual period 6</v>
      </c>
      <c r="D1864" t="b">
        <f t="shared" si="84"/>
        <v>0</v>
      </c>
      <c r="E1864">
        <f t="shared" si="83"/>
        <v>309</v>
      </c>
      <c r="F1864" s="5" cm="1">
        <f t="array" ref="F1864">INDEX(_xlfn._xlws.FILTER(A$9:A$16378,E1864=E$9:E$16378*ISNUMBER(A$9:A$16378)),1)</f>
        <v>44591</v>
      </c>
      <c r="G1864" s="5" cm="1">
        <f t="array" ref="G1864">INDEX(_xlfn._xlws.FILTER(A$9:A$16378,E1864=E$9:E$16378*ISNUMBER(A$9:A$16378)),COUNT(_xlfn._xlws.FILTER(A$9:A$16378,E1864=E$9:E$16378*ISNUMBER(A$9:A$16378))))</f>
        <v>44593</v>
      </c>
      <c r="H1864" t="str">
        <v/>
      </c>
      <c r="I1864" s="10" t="str" cm="1">
        <f t="array" ref="I1864">_xlfn.IFS(AND(OR(_xlfn._xlws.FILTER(D$9:D$16388,E$9:E$16388=E1864)),ROW()=_xlfn.MINIFS(_xlfn.ANCHORARRAY(H$9),E$9:E$16388,E1864)),A1864-C$4,ROW()=_xlfn.MINIFS(_xlfn.ANCHORARRAY(H$9),E$9:E$16388,E1864),IFERROR(A1864-INDEX(G$9:G$16388,MATCH(E1864-1,E$9:E$16388,0)),A1864-C$4),ISNUMBER(A1864),A1864-F1864,TRUE,"")</f>
        <v/>
      </c>
      <c r="J1864" t="str">
        <f t="shared" si="85"/>
        <v/>
      </c>
      <c r="L1864" s="5"/>
    </row>
    <row r="1865" spans="1:12">
      <c r="A1865" s="3">
        <v>44591</v>
      </c>
      <c r="B1865" s="4" t="str">
        <f>"annual period "&amp;COUNTIF(D$9:D1865,TRUE)</f>
        <v>annual period 6</v>
      </c>
      <c r="D1865" t="b">
        <f t="shared" si="84"/>
        <v>0</v>
      </c>
      <c r="E1865">
        <f t="shared" si="83"/>
        <v>309</v>
      </c>
      <c r="F1865" s="5" cm="1">
        <f t="array" ref="F1865">INDEX(_xlfn._xlws.FILTER(A$9:A$16378,E1865=E$9:E$16378*ISNUMBER(A$9:A$16378)),1)</f>
        <v>44591</v>
      </c>
      <c r="G1865" s="5" cm="1">
        <f t="array" ref="G1865">INDEX(_xlfn._xlws.FILTER(A$9:A$16378,E1865=E$9:E$16378*ISNUMBER(A$9:A$16378)),COUNT(_xlfn._xlws.FILTER(A$9:A$16378,E1865=E$9:E$16378*ISNUMBER(A$9:A$16378))))</f>
        <v>44593</v>
      </c>
      <c r="H1865">
        <v>1865</v>
      </c>
      <c r="I1865" s="10" cm="1">
        <f t="array" ref="I1865">_xlfn.IFS(AND(OR(_xlfn._xlws.FILTER(D$9:D$16388,E$9:E$16388=E1865)),ROW()=_xlfn.MINIFS(_xlfn.ANCHORARRAY(H$9),E$9:E$16388,E1865)),A1865-C$4,ROW()=_xlfn.MINIFS(_xlfn.ANCHORARRAY(H$9),E$9:E$16388,E1865),IFERROR(A1865-INDEX(G$9:G$16388,MATCH(E1865-1,E$9:E$16388,0)),A1865-C$4),ISNUMBER(A1865),A1865-F1865,TRUE,"")</f>
        <v>0</v>
      </c>
      <c r="J1865" t="b">
        <f t="shared" si="85"/>
        <v>0</v>
      </c>
      <c r="L1865" s="5"/>
    </row>
    <row r="1866" spans="1:12">
      <c r="B1866" s="4" t="str">
        <f>"annual period "&amp;COUNTIF(D$9:D1866,TRUE)</f>
        <v>annual period 6</v>
      </c>
      <c r="D1866" t="b">
        <f t="shared" si="84"/>
        <v>0</v>
      </c>
      <c r="E1866">
        <f t="shared" si="83"/>
        <v>309</v>
      </c>
      <c r="F1866" s="5" cm="1">
        <f t="array" ref="F1866">INDEX(_xlfn._xlws.FILTER(A$9:A$16378,E1866=E$9:E$16378*ISNUMBER(A$9:A$16378)),1)</f>
        <v>44591</v>
      </c>
      <c r="G1866" s="5" cm="1">
        <f t="array" ref="G1866">INDEX(_xlfn._xlws.FILTER(A$9:A$16378,E1866=E$9:E$16378*ISNUMBER(A$9:A$16378)),COUNT(_xlfn._xlws.FILTER(A$9:A$16378,E1866=E$9:E$16378*ISNUMBER(A$9:A$16378))))</f>
        <v>44593</v>
      </c>
      <c r="H1866" t="str">
        <v/>
      </c>
      <c r="I1866" s="10" t="str" cm="1">
        <f t="array" ref="I1866">_xlfn.IFS(AND(OR(_xlfn._xlws.FILTER(D$9:D$16388,E$9:E$16388=E1866)),ROW()=_xlfn.MINIFS(_xlfn.ANCHORARRAY(H$9),E$9:E$16388,E1866)),A1866-C$4,ROW()=_xlfn.MINIFS(_xlfn.ANCHORARRAY(H$9),E$9:E$16388,E1866),IFERROR(A1866-INDEX(G$9:G$16388,MATCH(E1866-1,E$9:E$16388,0)),A1866-C$4),ISNUMBER(A1866),A1866-F1866,TRUE,"")</f>
        <v/>
      </c>
      <c r="J1866" t="str">
        <f t="shared" si="85"/>
        <v/>
      </c>
      <c r="L1866" s="5"/>
    </row>
    <row r="1867" spans="1:12">
      <c r="A1867" s="3">
        <v>44591</v>
      </c>
      <c r="B1867" s="4" t="str">
        <f>"annual period "&amp;COUNTIF(D$9:D1867,TRUE)</f>
        <v>annual period 6</v>
      </c>
      <c r="D1867" t="b">
        <f t="shared" si="84"/>
        <v>0</v>
      </c>
      <c r="E1867">
        <f t="shared" ref="E1867:E1930" si="86">IF(A1867="Trip #",E1866+1,E1866)</f>
        <v>309</v>
      </c>
      <c r="F1867" s="5" cm="1">
        <f t="array" ref="F1867">INDEX(_xlfn._xlws.FILTER(A$9:A$16378,E1867=E$9:E$16378*ISNUMBER(A$9:A$16378)),1)</f>
        <v>44591</v>
      </c>
      <c r="G1867" s="5" cm="1">
        <f t="array" ref="G1867">INDEX(_xlfn._xlws.FILTER(A$9:A$16378,E1867=E$9:E$16378*ISNUMBER(A$9:A$16378)),COUNT(_xlfn._xlws.FILTER(A$9:A$16378,E1867=E$9:E$16378*ISNUMBER(A$9:A$16378))))</f>
        <v>44593</v>
      </c>
      <c r="H1867">
        <v>1867</v>
      </c>
      <c r="I1867" s="10" cm="1">
        <f t="array" ref="I1867">_xlfn.IFS(AND(OR(_xlfn._xlws.FILTER(D$9:D$16388,E$9:E$16388=E1867)),ROW()=_xlfn.MINIFS(_xlfn.ANCHORARRAY(H$9),E$9:E$16388,E1867)),A1867-C$4,ROW()=_xlfn.MINIFS(_xlfn.ANCHORARRAY(H$9),E$9:E$16388,E1867),IFERROR(A1867-INDEX(G$9:G$16388,MATCH(E1867-1,E$9:E$16388,0)),A1867-C$4),ISNUMBER(A1867),A1867-F1867,TRUE,"")</f>
        <v>0</v>
      </c>
      <c r="J1867" t="b">
        <f t="shared" si="85"/>
        <v>0</v>
      </c>
      <c r="L1867" s="5"/>
    </row>
    <row r="1868" spans="1:12">
      <c r="B1868" s="4" t="str">
        <f>"annual period "&amp;COUNTIF(D$9:D1868,TRUE)</f>
        <v>annual period 6</v>
      </c>
      <c r="D1868" t="b">
        <f t="shared" si="84"/>
        <v>0</v>
      </c>
      <c r="E1868">
        <f t="shared" si="86"/>
        <v>309</v>
      </c>
      <c r="F1868" s="5" cm="1">
        <f t="array" ref="F1868">INDEX(_xlfn._xlws.FILTER(A$9:A$16378,E1868=E$9:E$16378*ISNUMBER(A$9:A$16378)),1)</f>
        <v>44591</v>
      </c>
      <c r="G1868" s="5" cm="1">
        <f t="array" ref="G1868">INDEX(_xlfn._xlws.FILTER(A$9:A$16378,E1868=E$9:E$16378*ISNUMBER(A$9:A$16378)),COUNT(_xlfn._xlws.FILTER(A$9:A$16378,E1868=E$9:E$16378*ISNUMBER(A$9:A$16378))))</f>
        <v>44593</v>
      </c>
      <c r="H1868" t="str">
        <v/>
      </c>
      <c r="I1868" s="10" t="str" cm="1">
        <f t="array" ref="I1868">_xlfn.IFS(AND(OR(_xlfn._xlws.FILTER(D$9:D$16388,E$9:E$16388=E1868)),ROW()=_xlfn.MINIFS(_xlfn.ANCHORARRAY(H$9),E$9:E$16388,E1868)),A1868-C$4,ROW()=_xlfn.MINIFS(_xlfn.ANCHORARRAY(H$9),E$9:E$16388,E1868),IFERROR(A1868-INDEX(G$9:G$16388,MATCH(E1868-1,E$9:E$16388,0)),A1868-C$4),ISNUMBER(A1868),A1868-F1868,TRUE,"")</f>
        <v/>
      </c>
      <c r="J1868" t="str">
        <f t="shared" si="85"/>
        <v/>
      </c>
      <c r="L1868" s="5"/>
    </row>
    <row r="1869" spans="1:12">
      <c r="A1869" s="3">
        <v>44593</v>
      </c>
      <c r="B1869" s="4" t="str">
        <f>"annual period "&amp;COUNTIF(D$9:D1869,TRUE)</f>
        <v>annual period 6</v>
      </c>
      <c r="D1869" t="b">
        <f t="shared" si="84"/>
        <v>0</v>
      </c>
      <c r="E1869">
        <f t="shared" si="86"/>
        <v>309</v>
      </c>
      <c r="F1869" s="5" cm="1">
        <f t="array" ref="F1869">INDEX(_xlfn._xlws.FILTER(A$9:A$16378,E1869=E$9:E$16378*ISNUMBER(A$9:A$16378)),1)</f>
        <v>44591</v>
      </c>
      <c r="G1869" s="5" cm="1">
        <f t="array" ref="G1869">INDEX(_xlfn._xlws.FILTER(A$9:A$16378,E1869=E$9:E$16378*ISNUMBER(A$9:A$16378)),COUNT(_xlfn._xlws.FILTER(A$9:A$16378,E1869=E$9:E$16378*ISNUMBER(A$9:A$16378))))</f>
        <v>44593</v>
      </c>
      <c r="H1869" t="str">
        <v/>
      </c>
      <c r="I1869" s="10" cm="1">
        <f t="array" ref="I1869">_xlfn.IFS(AND(OR(_xlfn._xlws.FILTER(D$9:D$16388,E$9:E$16388=E1869)),ROW()=_xlfn.MINIFS(_xlfn.ANCHORARRAY(H$9),E$9:E$16388,E1869)),A1869-C$4,ROW()=_xlfn.MINIFS(_xlfn.ANCHORARRAY(H$9),E$9:E$16388,E1869),IFERROR(A1869-INDEX(G$9:G$16388,MATCH(E1869-1,E$9:E$16388,0)),A1869-C$4),ISNUMBER(A1869),A1869-F1869,TRUE,"")</f>
        <v>2</v>
      </c>
      <c r="J1869" t="b">
        <f t="shared" si="85"/>
        <v>0</v>
      </c>
      <c r="L1869" s="5"/>
    </row>
    <row r="1870" spans="1:12">
      <c r="A1870" s="1" t="s">
        <v>14</v>
      </c>
      <c r="B1870" s="4" t="str">
        <f>"annual period "&amp;COUNTIF(D$9:D1870,TRUE)</f>
        <v>annual period 6</v>
      </c>
      <c r="D1870" t="b">
        <f t="shared" si="84"/>
        <v>0</v>
      </c>
      <c r="E1870">
        <f t="shared" si="86"/>
        <v>310</v>
      </c>
      <c r="F1870" s="5" cm="1">
        <f t="array" ref="F1870">INDEX(_xlfn._xlws.FILTER(A$9:A$16378,E1870=E$9:E$16378*ISNUMBER(A$9:A$16378)),1)</f>
        <v>44595</v>
      </c>
      <c r="G1870" s="5" cm="1">
        <f t="array" ref="G1870">INDEX(_xlfn._xlws.FILTER(A$9:A$16378,E1870=E$9:E$16378*ISNUMBER(A$9:A$16378)),COUNT(_xlfn._xlws.FILTER(A$9:A$16378,E1870=E$9:E$16378*ISNUMBER(A$9:A$16378))))</f>
        <v>44596</v>
      </c>
      <c r="H1870" t="str">
        <v/>
      </c>
      <c r="I1870" s="10" t="str" cm="1">
        <f t="array" ref="I1870">_xlfn.IFS(AND(OR(_xlfn._xlws.FILTER(D$9:D$16388,E$9:E$16388=E1870)),ROW()=_xlfn.MINIFS(_xlfn.ANCHORARRAY(H$9),E$9:E$16388,E1870)),A1870-C$4,ROW()=_xlfn.MINIFS(_xlfn.ANCHORARRAY(H$9),E$9:E$16388,E1870),IFERROR(A1870-INDEX(G$9:G$16388,MATCH(E1870-1,E$9:E$16388,0)),A1870-C$4),ISNUMBER(A1870),A1870-F1870,TRUE,"")</f>
        <v/>
      </c>
      <c r="J1870" t="str">
        <f t="shared" si="85"/>
        <v/>
      </c>
      <c r="L1870" s="5"/>
    </row>
    <row r="1871" spans="1:12">
      <c r="A1871" s="2"/>
      <c r="B1871" s="4" t="str">
        <f>"annual period "&amp;COUNTIF(D$9:D1871,TRUE)</f>
        <v>annual period 6</v>
      </c>
      <c r="D1871" t="b">
        <f t="shared" si="84"/>
        <v>0</v>
      </c>
      <c r="E1871">
        <f t="shared" si="86"/>
        <v>310</v>
      </c>
      <c r="F1871" s="5" cm="1">
        <f t="array" ref="F1871">INDEX(_xlfn._xlws.FILTER(A$9:A$16378,E1871=E$9:E$16378*ISNUMBER(A$9:A$16378)),1)</f>
        <v>44595</v>
      </c>
      <c r="G1871" s="5" cm="1">
        <f t="array" ref="G1871">INDEX(_xlfn._xlws.FILTER(A$9:A$16378,E1871=E$9:E$16378*ISNUMBER(A$9:A$16378)),COUNT(_xlfn._xlws.FILTER(A$9:A$16378,E1871=E$9:E$16378*ISNUMBER(A$9:A$16378))))</f>
        <v>44596</v>
      </c>
      <c r="H1871" t="str">
        <v/>
      </c>
      <c r="I1871" s="10" t="str" cm="1">
        <f t="array" ref="I1871">_xlfn.IFS(AND(OR(_xlfn._xlws.FILTER(D$9:D$16388,E$9:E$16388=E1871)),ROW()=_xlfn.MINIFS(_xlfn.ANCHORARRAY(H$9),E$9:E$16388,E1871)),A1871-C$4,ROW()=_xlfn.MINIFS(_xlfn.ANCHORARRAY(H$9),E$9:E$16388,E1871),IFERROR(A1871-INDEX(G$9:G$16388,MATCH(E1871-1,E$9:E$16388,0)),A1871-C$4),ISNUMBER(A1871),A1871-F1871,TRUE,"")</f>
        <v/>
      </c>
      <c r="J1871" t="str">
        <f t="shared" si="85"/>
        <v/>
      </c>
      <c r="L1871" s="5"/>
    </row>
    <row r="1872" spans="1:12">
      <c r="A1872" s="3">
        <v>44595</v>
      </c>
      <c r="B1872" s="4" t="str">
        <f>"annual period "&amp;COUNTIF(D$9:D1872,TRUE)</f>
        <v>annual period 6</v>
      </c>
      <c r="D1872" t="b">
        <f t="shared" si="84"/>
        <v>0</v>
      </c>
      <c r="E1872">
        <f t="shared" si="86"/>
        <v>310</v>
      </c>
      <c r="F1872" s="5" cm="1">
        <f t="array" ref="F1872">INDEX(_xlfn._xlws.FILTER(A$9:A$16378,E1872=E$9:E$16378*ISNUMBER(A$9:A$16378)),1)</f>
        <v>44595</v>
      </c>
      <c r="G1872" s="5" cm="1">
        <f t="array" ref="G1872">INDEX(_xlfn._xlws.FILTER(A$9:A$16378,E1872=E$9:E$16378*ISNUMBER(A$9:A$16378)),COUNT(_xlfn._xlws.FILTER(A$9:A$16378,E1872=E$9:E$16378*ISNUMBER(A$9:A$16378))))</f>
        <v>44596</v>
      </c>
      <c r="H1872">
        <v>1872</v>
      </c>
      <c r="I1872" s="10" cm="1">
        <f t="array" ref="I1872">_xlfn.IFS(AND(OR(_xlfn._xlws.FILTER(D$9:D$16388,E$9:E$16388=E1872)),ROW()=_xlfn.MINIFS(_xlfn.ANCHORARRAY(H$9),E$9:E$16388,E1872)),A1872-C$4,ROW()=_xlfn.MINIFS(_xlfn.ANCHORARRAY(H$9),E$9:E$16388,E1872),IFERROR(A1872-INDEX(G$9:G$16388,MATCH(E1872-1,E$9:E$16388,0)),A1872-C$4),ISNUMBER(A1872),A1872-F1872,TRUE,"")</f>
        <v>2</v>
      </c>
      <c r="J1872" t="b">
        <f t="shared" si="85"/>
        <v>0</v>
      </c>
      <c r="L1872" s="5"/>
    </row>
    <row r="1873" spans="1:12">
      <c r="B1873" s="4" t="str">
        <f>"annual period "&amp;COUNTIF(D$9:D1873,TRUE)</f>
        <v>annual period 6</v>
      </c>
      <c r="D1873" t="b">
        <f t="shared" si="84"/>
        <v>0</v>
      </c>
      <c r="E1873">
        <f t="shared" si="86"/>
        <v>310</v>
      </c>
      <c r="F1873" s="5" cm="1">
        <f t="array" ref="F1873">INDEX(_xlfn._xlws.FILTER(A$9:A$16378,E1873=E$9:E$16378*ISNUMBER(A$9:A$16378)),1)</f>
        <v>44595</v>
      </c>
      <c r="G1873" s="5" cm="1">
        <f t="array" ref="G1873">INDEX(_xlfn._xlws.FILTER(A$9:A$16378,E1873=E$9:E$16378*ISNUMBER(A$9:A$16378)),COUNT(_xlfn._xlws.FILTER(A$9:A$16378,E1873=E$9:E$16378*ISNUMBER(A$9:A$16378))))</f>
        <v>44596</v>
      </c>
      <c r="H1873" t="str">
        <v/>
      </c>
      <c r="I1873" s="10" t="str" cm="1">
        <f t="array" ref="I1873">_xlfn.IFS(AND(OR(_xlfn._xlws.FILTER(D$9:D$16388,E$9:E$16388=E1873)),ROW()=_xlfn.MINIFS(_xlfn.ANCHORARRAY(H$9),E$9:E$16388,E1873)),A1873-C$4,ROW()=_xlfn.MINIFS(_xlfn.ANCHORARRAY(H$9),E$9:E$16388,E1873),IFERROR(A1873-INDEX(G$9:G$16388,MATCH(E1873-1,E$9:E$16388,0)),A1873-C$4),ISNUMBER(A1873),A1873-F1873,TRUE,"")</f>
        <v/>
      </c>
      <c r="J1873" t="str">
        <f t="shared" si="85"/>
        <v/>
      </c>
      <c r="L1873" s="5"/>
    </row>
    <row r="1874" spans="1:12">
      <c r="A1874" s="3">
        <v>44596</v>
      </c>
      <c r="B1874" s="4" t="str">
        <f>"annual period "&amp;COUNTIF(D$9:D1874,TRUE)</f>
        <v>annual period 6</v>
      </c>
      <c r="D1874" t="b">
        <f t="shared" si="84"/>
        <v>0</v>
      </c>
      <c r="E1874">
        <f t="shared" si="86"/>
        <v>310</v>
      </c>
      <c r="F1874" s="5" cm="1">
        <f t="array" ref="F1874">INDEX(_xlfn._xlws.FILTER(A$9:A$16378,E1874=E$9:E$16378*ISNUMBER(A$9:A$16378)),1)</f>
        <v>44595</v>
      </c>
      <c r="G1874" s="5" cm="1">
        <f t="array" ref="G1874">INDEX(_xlfn._xlws.FILTER(A$9:A$16378,E1874=E$9:E$16378*ISNUMBER(A$9:A$16378)),COUNT(_xlfn._xlws.FILTER(A$9:A$16378,E1874=E$9:E$16378*ISNUMBER(A$9:A$16378))))</f>
        <v>44596</v>
      </c>
      <c r="H1874" t="str">
        <v/>
      </c>
      <c r="I1874" s="10" cm="1">
        <f t="array" ref="I1874">_xlfn.IFS(AND(OR(_xlfn._xlws.FILTER(D$9:D$16388,E$9:E$16388=E1874)),ROW()=_xlfn.MINIFS(_xlfn.ANCHORARRAY(H$9),E$9:E$16388,E1874)),A1874-C$4,ROW()=_xlfn.MINIFS(_xlfn.ANCHORARRAY(H$9),E$9:E$16388,E1874),IFERROR(A1874-INDEX(G$9:G$16388,MATCH(E1874-1,E$9:E$16388,0)),A1874-C$4),ISNUMBER(A1874),A1874-F1874,TRUE,"")</f>
        <v>1</v>
      </c>
      <c r="J1874" t="b">
        <f t="shared" si="85"/>
        <v>0</v>
      </c>
      <c r="L1874" s="5"/>
    </row>
    <row r="1875" spans="1:12">
      <c r="A1875" s="1" t="s">
        <v>14</v>
      </c>
      <c r="B1875" s="4" t="str">
        <f>"annual period "&amp;COUNTIF(D$9:D1875,TRUE)</f>
        <v>annual period 6</v>
      </c>
      <c r="D1875" t="b">
        <f t="shared" si="84"/>
        <v>0</v>
      </c>
      <c r="E1875">
        <f t="shared" si="86"/>
        <v>311</v>
      </c>
      <c r="F1875" s="5" cm="1">
        <f t="array" ref="F1875">INDEX(_xlfn._xlws.FILTER(A$9:A$16378,E1875=E$9:E$16378*ISNUMBER(A$9:A$16378)),1)</f>
        <v>44599</v>
      </c>
      <c r="G1875" s="5" cm="1">
        <f t="array" ref="G1875">INDEX(_xlfn._xlws.FILTER(A$9:A$16378,E1875=E$9:E$16378*ISNUMBER(A$9:A$16378)),COUNT(_xlfn._xlws.FILTER(A$9:A$16378,E1875=E$9:E$16378*ISNUMBER(A$9:A$16378))))</f>
        <v>44599</v>
      </c>
      <c r="H1875" t="str">
        <v/>
      </c>
      <c r="I1875" s="10" t="str" cm="1">
        <f t="array" ref="I1875">_xlfn.IFS(AND(OR(_xlfn._xlws.FILTER(D$9:D$16388,E$9:E$16388=E1875)),ROW()=_xlfn.MINIFS(_xlfn.ANCHORARRAY(H$9),E$9:E$16388,E1875)),A1875-C$4,ROW()=_xlfn.MINIFS(_xlfn.ANCHORARRAY(H$9),E$9:E$16388,E1875),IFERROR(A1875-INDEX(G$9:G$16388,MATCH(E1875-1,E$9:E$16388,0)),A1875-C$4),ISNUMBER(A1875),A1875-F1875,TRUE,"")</f>
        <v/>
      </c>
      <c r="J1875" t="str">
        <f t="shared" si="85"/>
        <v/>
      </c>
      <c r="L1875" s="5"/>
    </row>
    <row r="1876" spans="1:12">
      <c r="A1876" s="2"/>
      <c r="B1876" s="4" t="str">
        <f>"annual period "&amp;COUNTIF(D$9:D1876,TRUE)</f>
        <v>annual period 6</v>
      </c>
      <c r="D1876" t="b">
        <f t="shared" si="84"/>
        <v>0</v>
      </c>
      <c r="E1876">
        <f t="shared" si="86"/>
        <v>311</v>
      </c>
      <c r="F1876" s="5" cm="1">
        <f t="array" ref="F1876">INDEX(_xlfn._xlws.FILTER(A$9:A$16378,E1876=E$9:E$16378*ISNUMBER(A$9:A$16378)),1)</f>
        <v>44599</v>
      </c>
      <c r="G1876" s="5" cm="1">
        <f t="array" ref="G1876">INDEX(_xlfn._xlws.FILTER(A$9:A$16378,E1876=E$9:E$16378*ISNUMBER(A$9:A$16378)),COUNT(_xlfn._xlws.FILTER(A$9:A$16378,E1876=E$9:E$16378*ISNUMBER(A$9:A$16378))))</f>
        <v>44599</v>
      </c>
      <c r="H1876" t="str">
        <v/>
      </c>
      <c r="I1876" s="10" t="str" cm="1">
        <f t="array" ref="I1876">_xlfn.IFS(AND(OR(_xlfn._xlws.FILTER(D$9:D$16388,E$9:E$16388=E1876)),ROW()=_xlfn.MINIFS(_xlfn.ANCHORARRAY(H$9),E$9:E$16388,E1876)),A1876-C$4,ROW()=_xlfn.MINIFS(_xlfn.ANCHORARRAY(H$9),E$9:E$16388,E1876),IFERROR(A1876-INDEX(G$9:G$16388,MATCH(E1876-1,E$9:E$16388,0)),A1876-C$4),ISNUMBER(A1876),A1876-F1876,TRUE,"")</f>
        <v/>
      </c>
      <c r="J1876" t="str">
        <f t="shared" si="85"/>
        <v/>
      </c>
      <c r="L1876" s="5"/>
    </row>
    <row r="1877" spans="1:12">
      <c r="A1877" s="3">
        <v>44599</v>
      </c>
      <c r="B1877" s="4" t="str">
        <f>"annual period "&amp;COUNTIF(D$9:D1877,TRUE)</f>
        <v>annual period 6</v>
      </c>
      <c r="D1877" t="b">
        <f t="shared" si="84"/>
        <v>0</v>
      </c>
      <c r="E1877">
        <f t="shared" si="86"/>
        <v>311</v>
      </c>
      <c r="F1877" s="5" cm="1">
        <f t="array" ref="F1877">INDEX(_xlfn._xlws.FILTER(A$9:A$16378,E1877=E$9:E$16378*ISNUMBER(A$9:A$16378)),1)</f>
        <v>44599</v>
      </c>
      <c r="G1877" s="5" cm="1">
        <f t="array" ref="G1877">INDEX(_xlfn._xlws.FILTER(A$9:A$16378,E1877=E$9:E$16378*ISNUMBER(A$9:A$16378)),COUNT(_xlfn._xlws.FILTER(A$9:A$16378,E1877=E$9:E$16378*ISNUMBER(A$9:A$16378))))</f>
        <v>44599</v>
      </c>
      <c r="H1877">
        <v>1877</v>
      </c>
      <c r="I1877" s="10" cm="1">
        <f t="array" ref="I1877">_xlfn.IFS(AND(OR(_xlfn._xlws.FILTER(D$9:D$16388,E$9:E$16388=E1877)),ROW()=_xlfn.MINIFS(_xlfn.ANCHORARRAY(H$9),E$9:E$16388,E1877)),A1877-C$4,ROW()=_xlfn.MINIFS(_xlfn.ANCHORARRAY(H$9),E$9:E$16388,E1877),IFERROR(A1877-INDEX(G$9:G$16388,MATCH(E1877-1,E$9:E$16388,0)),A1877-C$4),ISNUMBER(A1877),A1877-F1877,TRUE,"")</f>
        <v>3</v>
      </c>
      <c r="J1877" t="b">
        <f t="shared" si="85"/>
        <v>0</v>
      </c>
      <c r="L1877" s="5"/>
    </row>
    <row r="1878" spans="1:12">
      <c r="A1878" s="1" t="s">
        <v>14</v>
      </c>
      <c r="B1878" s="4" t="str">
        <f>"annual period "&amp;COUNTIF(D$9:D1878,TRUE)</f>
        <v>annual period 6</v>
      </c>
      <c r="D1878" t="b">
        <f t="shared" si="84"/>
        <v>0</v>
      </c>
      <c r="E1878">
        <f t="shared" si="86"/>
        <v>312</v>
      </c>
      <c r="F1878" s="5" cm="1">
        <f t="array" ref="F1878">INDEX(_xlfn._xlws.FILTER(A$9:A$16378,E1878=E$9:E$16378*ISNUMBER(A$9:A$16378)),1)</f>
        <v>44605</v>
      </c>
      <c r="G1878" s="5" cm="1">
        <f t="array" ref="G1878">INDEX(_xlfn._xlws.FILTER(A$9:A$16378,E1878=E$9:E$16378*ISNUMBER(A$9:A$16378)),COUNT(_xlfn._xlws.FILTER(A$9:A$16378,E1878=E$9:E$16378*ISNUMBER(A$9:A$16378))))</f>
        <v>44605</v>
      </c>
      <c r="H1878" t="str">
        <v/>
      </c>
      <c r="I1878" s="10" t="str" cm="1">
        <f t="array" ref="I1878">_xlfn.IFS(AND(OR(_xlfn._xlws.FILTER(D$9:D$16388,E$9:E$16388=E1878)),ROW()=_xlfn.MINIFS(_xlfn.ANCHORARRAY(H$9),E$9:E$16388,E1878)),A1878-C$4,ROW()=_xlfn.MINIFS(_xlfn.ANCHORARRAY(H$9),E$9:E$16388,E1878),IFERROR(A1878-INDEX(G$9:G$16388,MATCH(E1878-1,E$9:E$16388,0)),A1878-C$4),ISNUMBER(A1878),A1878-F1878,TRUE,"")</f>
        <v/>
      </c>
      <c r="J1878" t="str">
        <f t="shared" si="85"/>
        <v/>
      </c>
      <c r="L1878" s="5"/>
    </row>
    <row r="1879" spans="1:12">
      <c r="A1879" s="2"/>
      <c r="B1879" s="4" t="str">
        <f>"annual period "&amp;COUNTIF(D$9:D1879,TRUE)</f>
        <v>annual period 6</v>
      </c>
      <c r="D1879" t="b">
        <f t="shared" si="84"/>
        <v>0</v>
      </c>
      <c r="E1879">
        <f t="shared" si="86"/>
        <v>312</v>
      </c>
      <c r="F1879" s="5" cm="1">
        <f t="array" ref="F1879">INDEX(_xlfn._xlws.FILTER(A$9:A$16378,E1879=E$9:E$16378*ISNUMBER(A$9:A$16378)),1)</f>
        <v>44605</v>
      </c>
      <c r="G1879" s="5" cm="1">
        <f t="array" ref="G1879">INDEX(_xlfn._xlws.FILTER(A$9:A$16378,E1879=E$9:E$16378*ISNUMBER(A$9:A$16378)),COUNT(_xlfn._xlws.FILTER(A$9:A$16378,E1879=E$9:E$16378*ISNUMBER(A$9:A$16378))))</f>
        <v>44605</v>
      </c>
      <c r="H1879" t="str">
        <v/>
      </c>
      <c r="I1879" s="10" t="str" cm="1">
        <f t="array" ref="I1879">_xlfn.IFS(AND(OR(_xlfn._xlws.FILTER(D$9:D$16388,E$9:E$16388=E1879)),ROW()=_xlfn.MINIFS(_xlfn.ANCHORARRAY(H$9),E$9:E$16388,E1879)),A1879-C$4,ROW()=_xlfn.MINIFS(_xlfn.ANCHORARRAY(H$9),E$9:E$16388,E1879),IFERROR(A1879-INDEX(G$9:G$16388,MATCH(E1879-1,E$9:E$16388,0)),A1879-C$4),ISNUMBER(A1879),A1879-F1879,TRUE,"")</f>
        <v/>
      </c>
      <c r="J1879" t="str">
        <f t="shared" si="85"/>
        <v/>
      </c>
      <c r="L1879" s="5"/>
    </row>
    <row r="1880" spans="1:12">
      <c r="A1880" s="3">
        <v>44605</v>
      </c>
      <c r="B1880" s="4" t="str">
        <f>"annual period "&amp;COUNTIF(D$9:D1880,TRUE)</f>
        <v>annual period 6</v>
      </c>
      <c r="D1880" t="b">
        <f t="shared" si="84"/>
        <v>0</v>
      </c>
      <c r="E1880">
        <f t="shared" si="86"/>
        <v>312</v>
      </c>
      <c r="F1880" s="5" cm="1">
        <f t="array" ref="F1880">INDEX(_xlfn._xlws.FILTER(A$9:A$16378,E1880=E$9:E$16378*ISNUMBER(A$9:A$16378)),1)</f>
        <v>44605</v>
      </c>
      <c r="G1880" s="5" cm="1">
        <f t="array" ref="G1880">INDEX(_xlfn._xlws.FILTER(A$9:A$16378,E1880=E$9:E$16378*ISNUMBER(A$9:A$16378)),COUNT(_xlfn._xlws.FILTER(A$9:A$16378,E1880=E$9:E$16378*ISNUMBER(A$9:A$16378))))</f>
        <v>44605</v>
      </c>
      <c r="H1880">
        <v>1880</v>
      </c>
      <c r="I1880" s="10" cm="1">
        <f t="array" ref="I1880">_xlfn.IFS(AND(OR(_xlfn._xlws.FILTER(D$9:D$16388,E$9:E$16388=E1880)),ROW()=_xlfn.MINIFS(_xlfn.ANCHORARRAY(H$9),E$9:E$16388,E1880)),A1880-C$4,ROW()=_xlfn.MINIFS(_xlfn.ANCHORARRAY(H$9),E$9:E$16388,E1880),IFERROR(A1880-INDEX(G$9:G$16388,MATCH(E1880-1,E$9:E$16388,0)),A1880-C$4),ISNUMBER(A1880),A1880-F1880,TRUE,"")</f>
        <v>6</v>
      </c>
      <c r="J1880" t="b">
        <f t="shared" si="85"/>
        <v>0</v>
      </c>
      <c r="L1880" s="5"/>
    </row>
    <row r="1881" spans="1:12">
      <c r="B1881" s="4" t="str">
        <f>"annual period "&amp;COUNTIF(D$9:D1881,TRUE)</f>
        <v>annual period 6</v>
      </c>
      <c r="D1881" t="b">
        <f t="shared" si="84"/>
        <v>0</v>
      </c>
      <c r="E1881">
        <f t="shared" si="86"/>
        <v>312</v>
      </c>
      <c r="F1881" s="5" cm="1">
        <f t="array" ref="F1881">INDEX(_xlfn._xlws.FILTER(A$9:A$16378,E1881=E$9:E$16378*ISNUMBER(A$9:A$16378)),1)</f>
        <v>44605</v>
      </c>
      <c r="G1881" s="5" cm="1">
        <f t="array" ref="G1881">INDEX(_xlfn._xlws.FILTER(A$9:A$16378,E1881=E$9:E$16378*ISNUMBER(A$9:A$16378)),COUNT(_xlfn._xlws.FILTER(A$9:A$16378,E1881=E$9:E$16378*ISNUMBER(A$9:A$16378))))</f>
        <v>44605</v>
      </c>
      <c r="H1881" t="str">
        <v/>
      </c>
      <c r="I1881" s="10" t="str" cm="1">
        <f t="array" ref="I1881">_xlfn.IFS(AND(OR(_xlfn._xlws.FILTER(D$9:D$16388,E$9:E$16388=E1881)),ROW()=_xlfn.MINIFS(_xlfn.ANCHORARRAY(H$9),E$9:E$16388,E1881)),A1881-C$4,ROW()=_xlfn.MINIFS(_xlfn.ANCHORARRAY(H$9),E$9:E$16388,E1881),IFERROR(A1881-INDEX(G$9:G$16388,MATCH(E1881-1,E$9:E$16388,0)),A1881-C$4),ISNUMBER(A1881),A1881-F1881,TRUE,"")</f>
        <v/>
      </c>
      <c r="J1881" t="str">
        <f t="shared" si="85"/>
        <v/>
      </c>
      <c r="L1881" s="5"/>
    </row>
    <row r="1882" spans="1:12">
      <c r="A1882" s="3">
        <v>44605</v>
      </c>
      <c r="B1882" s="4" t="str">
        <f>"annual period "&amp;COUNTIF(D$9:D1882,TRUE)</f>
        <v>annual period 6</v>
      </c>
      <c r="D1882" t="b">
        <f t="shared" si="84"/>
        <v>0</v>
      </c>
      <c r="E1882">
        <f t="shared" si="86"/>
        <v>312</v>
      </c>
      <c r="F1882" s="5" cm="1">
        <f t="array" ref="F1882">INDEX(_xlfn._xlws.FILTER(A$9:A$16378,E1882=E$9:E$16378*ISNUMBER(A$9:A$16378)),1)</f>
        <v>44605</v>
      </c>
      <c r="G1882" s="5" cm="1">
        <f t="array" ref="G1882">INDEX(_xlfn._xlws.FILTER(A$9:A$16378,E1882=E$9:E$16378*ISNUMBER(A$9:A$16378)),COUNT(_xlfn._xlws.FILTER(A$9:A$16378,E1882=E$9:E$16378*ISNUMBER(A$9:A$16378))))</f>
        <v>44605</v>
      </c>
      <c r="H1882">
        <v>1882</v>
      </c>
      <c r="I1882" s="10" cm="1">
        <f t="array" ref="I1882">_xlfn.IFS(AND(OR(_xlfn._xlws.FILTER(D$9:D$16388,E$9:E$16388=E1882)),ROW()=_xlfn.MINIFS(_xlfn.ANCHORARRAY(H$9),E$9:E$16388,E1882)),A1882-C$4,ROW()=_xlfn.MINIFS(_xlfn.ANCHORARRAY(H$9),E$9:E$16388,E1882),IFERROR(A1882-INDEX(G$9:G$16388,MATCH(E1882-1,E$9:E$16388,0)),A1882-C$4),ISNUMBER(A1882),A1882-F1882,TRUE,"")</f>
        <v>0</v>
      </c>
      <c r="J1882" t="b">
        <f t="shared" si="85"/>
        <v>0</v>
      </c>
      <c r="L1882" s="5"/>
    </row>
    <row r="1883" spans="1:12">
      <c r="A1883" s="1" t="s">
        <v>14</v>
      </c>
      <c r="B1883" s="4" t="str">
        <f>"annual period "&amp;COUNTIF(D$9:D1883,TRUE)</f>
        <v>annual period 6</v>
      </c>
      <c r="D1883" t="b">
        <f t="shared" si="84"/>
        <v>0</v>
      </c>
      <c r="E1883">
        <f t="shared" si="86"/>
        <v>313</v>
      </c>
      <c r="F1883" s="5" cm="1">
        <f t="array" ref="F1883">INDEX(_xlfn._xlws.FILTER(A$9:A$16378,E1883=E$9:E$16378*ISNUMBER(A$9:A$16378)),1)</f>
        <v>44607</v>
      </c>
      <c r="G1883" s="5" cm="1">
        <f t="array" ref="G1883">INDEX(_xlfn._xlws.FILTER(A$9:A$16378,E1883=E$9:E$16378*ISNUMBER(A$9:A$16378)),COUNT(_xlfn._xlws.FILTER(A$9:A$16378,E1883=E$9:E$16378*ISNUMBER(A$9:A$16378))))</f>
        <v>44607</v>
      </c>
      <c r="H1883" t="str">
        <v/>
      </c>
      <c r="I1883" s="10" t="str" cm="1">
        <f t="array" ref="I1883">_xlfn.IFS(AND(OR(_xlfn._xlws.FILTER(D$9:D$16388,E$9:E$16388=E1883)),ROW()=_xlfn.MINIFS(_xlfn.ANCHORARRAY(H$9),E$9:E$16388,E1883)),A1883-C$4,ROW()=_xlfn.MINIFS(_xlfn.ANCHORARRAY(H$9),E$9:E$16388,E1883),IFERROR(A1883-INDEX(G$9:G$16388,MATCH(E1883-1,E$9:E$16388,0)),A1883-C$4),ISNUMBER(A1883),A1883-F1883,TRUE,"")</f>
        <v/>
      </c>
      <c r="J1883" t="str">
        <f t="shared" si="85"/>
        <v/>
      </c>
      <c r="L1883" s="5"/>
    </row>
    <row r="1884" spans="1:12">
      <c r="A1884" s="2"/>
      <c r="B1884" s="4" t="str">
        <f>"annual period "&amp;COUNTIF(D$9:D1884,TRUE)</f>
        <v>annual period 6</v>
      </c>
      <c r="D1884" t="b">
        <f t="shared" si="84"/>
        <v>0</v>
      </c>
      <c r="E1884">
        <f t="shared" si="86"/>
        <v>313</v>
      </c>
      <c r="F1884" s="5" cm="1">
        <f t="array" ref="F1884">INDEX(_xlfn._xlws.FILTER(A$9:A$16378,E1884=E$9:E$16378*ISNUMBER(A$9:A$16378)),1)</f>
        <v>44607</v>
      </c>
      <c r="G1884" s="5" cm="1">
        <f t="array" ref="G1884">INDEX(_xlfn._xlws.FILTER(A$9:A$16378,E1884=E$9:E$16378*ISNUMBER(A$9:A$16378)),COUNT(_xlfn._xlws.FILTER(A$9:A$16378,E1884=E$9:E$16378*ISNUMBER(A$9:A$16378))))</f>
        <v>44607</v>
      </c>
      <c r="H1884" t="str">
        <v/>
      </c>
      <c r="I1884" s="10" t="str" cm="1">
        <f t="array" ref="I1884">_xlfn.IFS(AND(OR(_xlfn._xlws.FILTER(D$9:D$16388,E$9:E$16388=E1884)),ROW()=_xlfn.MINIFS(_xlfn.ANCHORARRAY(H$9),E$9:E$16388,E1884)),A1884-C$4,ROW()=_xlfn.MINIFS(_xlfn.ANCHORARRAY(H$9),E$9:E$16388,E1884),IFERROR(A1884-INDEX(G$9:G$16388,MATCH(E1884-1,E$9:E$16388,0)),A1884-C$4),ISNUMBER(A1884),A1884-F1884,TRUE,"")</f>
        <v/>
      </c>
      <c r="J1884" t="str">
        <f t="shared" si="85"/>
        <v/>
      </c>
      <c r="L1884" s="5"/>
    </row>
    <row r="1885" spans="1:12">
      <c r="A1885" s="3">
        <v>44607</v>
      </c>
      <c r="B1885" s="4" t="str">
        <f>"annual period "&amp;COUNTIF(D$9:D1885,TRUE)</f>
        <v>annual period 6</v>
      </c>
      <c r="D1885" t="b">
        <f t="shared" si="84"/>
        <v>0</v>
      </c>
      <c r="E1885">
        <f t="shared" si="86"/>
        <v>313</v>
      </c>
      <c r="F1885" s="5" cm="1">
        <f t="array" ref="F1885">INDEX(_xlfn._xlws.FILTER(A$9:A$16378,E1885=E$9:E$16378*ISNUMBER(A$9:A$16378)),1)</f>
        <v>44607</v>
      </c>
      <c r="G1885" s="5" cm="1">
        <f t="array" ref="G1885">INDEX(_xlfn._xlws.FILTER(A$9:A$16378,E1885=E$9:E$16378*ISNUMBER(A$9:A$16378)),COUNT(_xlfn._xlws.FILTER(A$9:A$16378,E1885=E$9:E$16378*ISNUMBER(A$9:A$16378))))</f>
        <v>44607</v>
      </c>
      <c r="H1885">
        <v>1885</v>
      </c>
      <c r="I1885" s="10" cm="1">
        <f t="array" ref="I1885">_xlfn.IFS(AND(OR(_xlfn._xlws.FILTER(D$9:D$16388,E$9:E$16388=E1885)),ROW()=_xlfn.MINIFS(_xlfn.ANCHORARRAY(H$9),E$9:E$16388,E1885)),A1885-C$4,ROW()=_xlfn.MINIFS(_xlfn.ANCHORARRAY(H$9),E$9:E$16388,E1885),IFERROR(A1885-INDEX(G$9:G$16388,MATCH(E1885-1,E$9:E$16388,0)),A1885-C$4),ISNUMBER(A1885),A1885-F1885,TRUE,"")</f>
        <v>2</v>
      </c>
      <c r="J1885" t="b">
        <f t="shared" si="85"/>
        <v>0</v>
      </c>
      <c r="L1885" s="5"/>
    </row>
    <row r="1886" spans="1:12">
      <c r="A1886" s="1" t="s">
        <v>14</v>
      </c>
      <c r="B1886" s="4" t="str">
        <f>"annual period "&amp;COUNTIF(D$9:D1886,TRUE)</f>
        <v>annual period 6</v>
      </c>
      <c r="D1886" t="b">
        <f t="shared" si="84"/>
        <v>0</v>
      </c>
      <c r="E1886">
        <f t="shared" si="86"/>
        <v>314</v>
      </c>
      <c r="F1886" s="5" cm="1">
        <f t="array" ref="F1886">INDEX(_xlfn._xlws.FILTER(A$9:A$16378,E1886=E$9:E$16378*ISNUMBER(A$9:A$16378)),1)</f>
        <v>44616</v>
      </c>
      <c r="G1886" s="5" cm="1">
        <f t="array" ref="G1886">INDEX(_xlfn._xlws.FILTER(A$9:A$16378,E1886=E$9:E$16378*ISNUMBER(A$9:A$16378)),COUNT(_xlfn._xlws.FILTER(A$9:A$16378,E1886=E$9:E$16378*ISNUMBER(A$9:A$16378))))</f>
        <v>44616</v>
      </c>
      <c r="H1886" t="str">
        <v/>
      </c>
      <c r="I1886" s="10" t="str" cm="1">
        <f t="array" ref="I1886">_xlfn.IFS(AND(OR(_xlfn._xlws.FILTER(D$9:D$16388,E$9:E$16388=E1886)),ROW()=_xlfn.MINIFS(_xlfn.ANCHORARRAY(H$9),E$9:E$16388,E1886)),A1886-C$4,ROW()=_xlfn.MINIFS(_xlfn.ANCHORARRAY(H$9),E$9:E$16388,E1886),IFERROR(A1886-INDEX(G$9:G$16388,MATCH(E1886-1,E$9:E$16388,0)),A1886-C$4),ISNUMBER(A1886),A1886-F1886,TRUE,"")</f>
        <v/>
      </c>
      <c r="J1886" t="str">
        <f t="shared" si="85"/>
        <v/>
      </c>
      <c r="L1886" s="5"/>
    </row>
    <row r="1887" spans="1:12">
      <c r="A1887" s="2"/>
      <c r="B1887" s="4" t="str">
        <f>"annual period "&amp;COUNTIF(D$9:D1887,TRUE)</f>
        <v>annual period 6</v>
      </c>
      <c r="D1887" t="b">
        <f t="shared" si="84"/>
        <v>0</v>
      </c>
      <c r="E1887">
        <f t="shared" si="86"/>
        <v>314</v>
      </c>
      <c r="F1887" s="5" cm="1">
        <f t="array" ref="F1887">INDEX(_xlfn._xlws.FILTER(A$9:A$16378,E1887=E$9:E$16378*ISNUMBER(A$9:A$16378)),1)</f>
        <v>44616</v>
      </c>
      <c r="G1887" s="5" cm="1">
        <f t="array" ref="G1887">INDEX(_xlfn._xlws.FILTER(A$9:A$16378,E1887=E$9:E$16378*ISNUMBER(A$9:A$16378)),COUNT(_xlfn._xlws.FILTER(A$9:A$16378,E1887=E$9:E$16378*ISNUMBER(A$9:A$16378))))</f>
        <v>44616</v>
      </c>
      <c r="H1887" t="str">
        <v/>
      </c>
      <c r="I1887" s="10" t="str" cm="1">
        <f t="array" ref="I1887">_xlfn.IFS(AND(OR(_xlfn._xlws.FILTER(D$9:D$16388,E$9:E$16388=E1887)),ROW()=_xlfn.MINIFS(_xlfn.ANCHORARRAY(H$9),E$9:E$16388,E1887)),A1887-C$4,ROW()=_xlfn.MINIFS(_xlfn.ANCHORARRAY(H$9),E$9:E$16388,E1887),IFERROR(A1887-INDEX(G$9:G$16388,MATCH(E1887-1,E$9:E$16388,0)),A1887-C$4),ISNUMBER(A1887),A1887-F1887,TRUE,"")</f>
        <v/>
      </c>
      <c r="J1887" t="str">
        <f t="shared" si="85"/>
        <v/>
      </c>
      <c r="L1887" s="5"/>
    </row>
    <row r="1888" spans="1:12">
      <c r="A1888" s="3">
        <v>44616</v>
      </c>
      <c r="B1888" s="4" t="str">
        <f>"annual period "&amp;COUNTIF(D$9:D1888,TRUE)</f>
        <v>annual period 6</v>
      </c>
      <c r="D1888" t="b">
        <f t="shared" ref="D1888:D1951" si="87">F1887-F1888&gt;300</f>
        <v>0</v>
      </c>
      <c r="E1888">
        <f t="shared" si="86"/>
        <v>314</v>
      </c>
      <c r="F1888" s="5" cm="1">
        <f t="array" ref="F1888">INDEX(_xlfn._xlws.FILTER(A$9:A$16378,E1888=E$9:E$16378*ISNUMBER(A$9:A$16378)),1)</f>
        <v>44616</v>
      </c>
      <c r="G1888" s="5" cm="1">
        <f t="array" ref="G1888">INDEX(_xlfn._xlws.FILTER(A$9:A$16378,E1888=E$9:E$16378*ISNUMBER(A$9:A$16378)),COUNT(_xlfn._xlws.FILTER(A$9:A$16378,E1888=E$9:E$16378*ISNUMBER(A$9:A$16378))))</f>
        <v>44616</v>
      </c>
      <c r="H1888">
        <v>1888</v>
      </c>
      <c r="I1888" s="10" cm="1">
        <f t="array" ref="I1888">_xlfn.IFS(AND(OR(_xlfn._xlws.FILTER(D$9:D$16388,E$9:E$16388=E1888)),ROW()=_xlfn.MINIFS(_xlfn.ANCHORARRAY(H$9),E$9:E$16388,E1888)),A1888-C$4,ROW()=_xlfn.MINIFS(_xlfn.ANCHORARRAY(H$9),E$9:E$16388,E1888),IFERROR(A1888-INDEX(G$9:G$16388,MATCH(E1888-1,E$9:E$16388,0)),A1888-C$4),ISNUMBER(A1888),A1888-F1888,TRUE,"")</f>
        <v>9</v>
      </c>
      <c r="J1888" t="b">
        <f t="shared" si="85"/>
        <v>0</v>
      </c>
      <c r="L1888" s="5"/>
    </row>
    <row r="1889" spans="1:12">
      <c r="B1889" s="4" t="str">
        <f>"annual period "&amp;COUNTIF(D$9:D1889,TRUE)</f>
        <v>annual period 6</v>
      </c>
      <c r="D1889" t="b">
        <f t="shared" si="87"/>
        <v>0</v>
      </c>
      <c r="E1889">
        <f t="shared" si="86"/>
        <v>314</v>
      </c>
      <c r="F1889" s="5" cm="1">
        <f t="array" ref="F1889">INDEX(_xlfn._xlws.FILTER(A$9:A$16378,E1889=E$9:E$16378*ISNUMBER(A$9:A$16378)),1)</f>
        <v>44616</v>
      </c>
      <c r="G1889" s="5" cm="1">
        <f t="array" ref="G1889">INDEX(_xlfn._xlws.FILTER(A$9:A$16378,E1889=E$9:E$16378*ISNUMBER(A$9:A$16378)),COUNT(_xlfn._xlws.FILTER(A$9:A$16378,E1889=E$9:E$16378*ISNUMBER(A$9:A$16378))))</f>
        <v>44616</v>
      </c>
      <c r="H1889" t="str">
        <v/>
      </c>
      <c r="I1889" s="10" t="str" cm="1">
        <f t="array" ref="I1889">_xlfn.IFS(AND(OR(_xlfn._xlws.FILTER(D$9:D$16388,E$9:E$16388=E1889)),ROW()=_xlfn.MINIFS(_xlfn.ANCHORARRAY(H$9),E$9:E$16388,E1889)),A1889-C$4,ROW()=_xlfn.MINIFS(_xlfn.ANCHORARRAY(H$9),E$9:E$16388,E1889),IFERROR(A1889-INDEX(G$9:G$16388,MATCH(E1889-1,E$9:E$16388,0)),A1889-C$4),ISNUMBER(A1889),A1889-F1889,TRUE,"")</f>
        <v/>
      </c>
      <c r="J1889" t="str">
        <f t="shared" si="85"/>
        <v/>
      </c>
      <c r="L1889" s="5"/>
    </row>
    <row r="1890" spans="1:12">
      <c r="A1890" s="3">
        <v>44616</v>
      </c>
      <c r="B1890" s="4" t="str">
        <f>"annual period "&amp;COUNTIF(D$9:D1890,TRUE)</f>
        <v>annual period 6</v>
      </c>
      <c r="D1890" t="b">
        <f t="shared" si="87"/>
        <v>0</v>
      </c>
      <c r="E1890">
        <f t="shared" si="86"/>
        <v>314</v>
      </c>
      <c r="F1890" s="5" cm="1">
        <f t="array" ref="F1890">INDEX(_xlfn._xlws.FILTER(A$9:A$16378,E1890=E$9:E$16378*ISNUMBER(A$9:A$16378)),1)</f>
        <v>44616</v>
      </c>
      <c r="G1890" s="5" cm="1">
        <f t="array" ref="G1890">INDEX(_xlfn._xlws.FILTER(A$9:A$16378,E1890=E$9:E$16378*ISNUMBER(A$9:A$16378)),COUNT(_xlfn._xlws.FILTER(A$9:A$16378,E1890=E$9:E$16378*ISNUMBER(A$9:A$16378))))</f>
        <v>44616</v>
      </c>
      <c r="H1890">
        <v>1890</v>
      </c>
      <c r="I1890" s="10" cm="1">
        <f t="array" ref="I1890">_xlfn.IFS(AND(OR(_xlfn._xlws.FILTER(D$9:D$16388,E$9:E$16388=E1890)),ROW()=_xlfn.MINIFS(_xlfn.ANCHORARRAY(H$9),E$9:E$16388,E1890)),A1890-C$4,ROW()=_xlfn.MINIFS(_xlfn.ANCHORARRAY(H$9),E$9:E$16388,E1890),IFERROR(A1890-INDEX(G$9:G$16388,MATCH(E1890-1,E$9:E$16388,0)),A1890-C$4),ISNUMBER(A1890),A1890-F1890,TRUE,"")</f>
        <v>0</v>
      </c>
      <c r="J1890" t="b">
        <f t="shared" si="85"/>
        <v>0</v>
      </c>
      <c r="L1890" s="5"/>
    </row>
    <row r="1891" spans="1:12">
      <c r="A1891" s="1" t="s">
        <v>14</v>
      </c>
      <c r="B1891" s="4" t="str">
        <f>"annual period "&amp;COUNTIF(D$9:D1891,TRUE)</f>
        <v>annual period 6</v>
      </c>
      <c r="D1891" t="b">
        <f t="shared" si="87"/>
        <v>0</v>
      </c>
      <c r="E1891">
        <f t="shared" si="86"/>
        <v>315</v>
      </c>
      <c r="F1891" s="5" cm="1">
        <f t="array" ref="F1891">INDEX(_xlfn._xlws.FILTER(A$9:A$16378,E1891=E$9:E$16378*ISNUMBER(A$9:A$16378)),1)</f>
        <v>44618</v>
      </c>
      <c r="G1891" s="5" cm="1">
        <f t="array" ref="G1891">INDEX(_xlfn._xlws.FILTER(A$9:A$16378,E1891=E$9:E$16378*ISNUMBER(A$9:A$16378)),COUNT(_xlfn._xlws.FILTER(A$9:A$16378,E1891=E$9:E$16378*ISNUMBER(A$9:A$16378))))</f>
        <v>44620</v>
      </c>
      <c r="H1891" t="str">
        <v/>
      </c>
      <c r="I1891" s="10" t="str" cm="1">
        <f t="array" ref="I1891">_xlfn.IFS(AND(OR(_xlfn._xlws.FILTER(D$9:D$16388,E$9:E$16388=E1891)),ROW()=_xlfn.MINIFS(_xlfn.ANCHORARRAY(H$9),E$9:E$16388,E1891)),A1891-C$4,ROW()=_xlfn.MINIFS(_xlfn.ANCHORARRAY(H$9),E$9:E$16388,E1891),IFERROR(A1891-INDEX(G$9:G$16388,MATCH(E1891-1,E$9:E$16388,0)),A1891-C$4),ISNUMBER(A1891),A1891-F1891,TRUE,"")</f>
        <v/>
      </c>
      <c r="J1891" t="str">
        <f t="shared" si="85"/>
        <v/>
      </c>
      <c r="L1891" s="5"/>
    </row>
    <row r="1892" spans="1:12">
      <c r="A1892" s="2"/>
      <c r="B1892" s="4" t="str">
        <f>"annual period "&amp;COUNTIF(D$9:D1892,TRUE)</f>
        <v>annual period 6</v>
      </c>
      <c r="D1892" t="b">
        <f t="shared" si="87"/>
        <v>0</v>
      </c>
      <c r="E1892">
        <f t="shared" si="86"/>
        <v>315</v>
      </c>
      <c r="F1892" s="5" cm="1">
        <f t="array" ref="F1892">INDEX(_xlfn._xlws.FILTER(A$9:A$16378,E1892=E$9:E$16378*ISNUMBER(A$9:A$16378)),1)</f>
        <v>44618</v>
      </c>
      <c r="G1892" s="5" cm="1">
        <f t="array" ref="G1892">INDEX(_xlfn._xlws.FILTER(A$9:A$16378,E1892=E$9:E$16378*ISNUMBER(A$9:A$16378)),COUNT(_xlfn._xlws.FILTER(A$9:A$16378,E1892=E$9:E$16378*ISNUMBER(A$9:A$16378))))</f>
        <v>44620</v>
      </c>
      <c r="H1892" t="str">
        <v/>
      </c>
      <c r="I1892" s="10" t="str" cm="1">
        <f t="array" ref="I1892">_xlfn.IFS(AND(OR(_xlfn._xlws.FILTER(D$9:D$16388,E$9:E$16388=E1892)),ROW()=_xlfn.MINIFS(_xlfn.ANCHORARRAY(H$9),E$9:E$16388,E1892)),A1892-C$4,ROW()=_xlfn.MINIFS(_xlfn.ANCHORARRAY(H$9),E$9:E$16388,E1892),IFERROR(A1892-INDEX(G$9:G$16388,MATCH(E1892-1,E$9:E$16388,0)),A1892-C$4),ISNUMBER(A1892),A1892-F1892,TRUE,"")</f>
        <v/>
      </c>
      <c r="J1892" t="str">
        <f t="shared" si="85"/>
        <v/>
      </c>
      <c r="L1892" s="5"/>
    </row>
    <row r="1893" spans="1:12">
      <c r="A1893" s="3">
        <v>44618</v>
      </c>
      <c r="B1893" s="4" t="str">
        <f>"annual period "&amp;COUNTIF(D$9:D1893,TRUE)</f>
        <v>annual period 6</v>
      </c>
      <c r="D1893" t="b">
        <f t="shared" si="87"/>
        <v>0</v>
      </c>
      <c r="E1893">
        <f t="shared" si="86"/>
        <v>315</v>
      </c>
      <c r="F1893" s="5" cm="1">
        <f t="array" ref="F1893">INDEX(_xlfn._xlws.FILTER(A$9:A$16378,E1893=E$9:E$16378*ISNUMBER(A$9:A$16378)),1)</f>
        <v>44618</v>
      </c>
      <c r="G1893" s="5" cm="1">
        <f t="array" ref="G1893">INDEX(_xlfn._xlws.FILTER(A$9:A$16378,E1893=E$9:E$16378*ISNUMBER(A$9:A$16378)),COUNT(_xlfn._xlws.FILTER(A$9:A$16378,E1893=E$9:E$16378*ISNUMBER(A$9:A$16378))))</f>
        <v>44620</v>
      </c>
      <c r="H1893">
        <v>1893</v>
      </c>
      <c r="I1893" s="10" cm="1">
        <f t="array" ref="I1893">_xlfn.IFS(AND(OR(_xlfn._xlws.FILTER(D$9:D$16388,E$9:E$16388=E1893)),ROW()=_xlfn.MINIFS(_xlfn.ANCHORARRAY(H$9),E$9:E$16388,E1893)),A1893-C$4,ROW()=_xlfn.MINIFS(_xlfn.ANCHORARRAY(H$9),E$9:E$16388,E1893),IFERROR(A1893-INDEX(G$9:G$16388,MATCH(E1893-1,E$9:E$16388,0)),A1893-C$4),ISNUMBER(A1893),A1893-F1893,TRUE,"")</f>
        <v>2</v>
      </c>
      <c r="J1893" t="b">
        <f t="shared" si="85"/>
        <v>0</v>
      </c>
      <c r="L1893" s="5"/>
    </row>
    <row r="1894" spans="1:12">
      <c r="B1894" s="4" t="str">
        <f>"annual period "&amp;COUNTIF(D$9:D1894,TRUE)</f>
        <v>annual period 6</v>
      </c>
      <c r="D1894" t="b">
        <f t="shared" si="87"/>
        <v>0</v>
      </c>
      <c r="E1894">
        <f t="shared" si="86"/>
        <v>315</v>
      </c>
      <c r="F1894" s="5" cm="1">
        <f t="array" ref="F1894">INDEX(_xlfn._xlws.FILTER(A$9:A$16378,E1894=E$9:E$16378*ISNUMBER(A$9:A$16378)),1)</f>
        <v>44618</v>
      </c>
      <c r="G1894" s="5" cm="1">
        <f t="array" ref="G1894">INDEX(_xlfn._xlws.FILTER(A$9:A$16378,E1894=E$9:E$16378*ISNUMBER(A$9:A$16378)),COUNT(_xlfn._xlws.FILTER(A$9:A$16378,E1894=E$9:E$16378*ISNUMBER(A$9:A$16378))))</f>
        <v>44620</v>
      </c>
      <c r="H1894" t="str">
        <v/>
      </c>
      <c r="I1894" s="10" t="str" cm="1">
        <f t="array" ref="I1894">_xlfn.IFS(AND(OR(_xlfn._xlws.FILTER(D$9:D$16388,E$9:E$16388=E1894)),ROW()=_xlfn.MINIFS(_xlfn.ANCHORARRAY(H$9),E$9:E$16388,E1894)),A1894-C$4,ROW()=_xlfn.MINIFS(_xlfn.ANCHORARRAY(H$9),E$9:E$16388,E1894),IFERROR(A1894-INDEX(G$9:G$16388,MATCH(E1894-1,E$9:E$16388,0)),A1894-C$4),ISNUMBER(A1894),A1894-F1894,TRUE,"")</f>
        <v/>
      </c>
      <c r="J1894" t="str">
        <f t="shared" si="85"/>
        <v/>
      </c>
      <c r="L1894" s="5"/>
    </row>
    <row r="1895" spans="1:12">
      <c r="A1895" s="3">
        <v>44619</v>
      </c>
      <c r="B1895" s="4" t="str">
        <f>"annual period "&amp;COUNTIF(D$9:D1895,TRUE)</f>
        <v>annual period 6</v>
      </c>
      <c r="D1895" t="b">
        <f t="shared" si="87"/>
        <v>0</v>
      </c>
      <c r="E1895">
        <f t="shared" si="86"/>
        <v>315</v>
      </c>
      <c r="F1895" s="5" cm="1">
        <f t="array" ref="F1895">INDEX(_xlfn._xlws.FILTER(A$9:A$16378,E1895=E$9:E$16378*ISNUMBER(A$9:A$16378)),1)</f>
        <v>44618</v>
      </c>
      <c r="G1895" s="5" cm="1">
        <f t="array" ref="G1895">INDEX(_xlfn._xlws.FILTER(A$9:A$16378,E1895=E$9:E$16378*ISNUMBER(A$9:A$16378)),COUNT(_xlfn._xlws.FILTER(A$9:A$16378,E1895=E$9:E$16378*ISNUMBER(A$9:A$16378))))</f>
        <v>44620</v>
      </c>
      <c r="H1895" t="str">
        <v/>
      </c>
      <c r="I1895" s="10" cm="1">
        <f t="array" ref="I1895">_xlfn.IFS(AND(OR(_xlfn._xlws.FILTER(D$9:D$16388,E$9:E$16388=E1895)),ROW()=_xlfn.MINIFS(_xlfn.ANCHORARRAY(H$9),E$9:E$16388,E1895)),A1895-C$4,ROW()=_xlfn.MINIFS(_xlfn.ANCHORARRAY(H$9),E$9:E$16388,E1895),IFERROR(A1895-INDEX(G$9:G$16388,MATCH(E1895-1,E$9:E$16388,0)),A1895-C$4),ISNUMBER(A1895),A1895-F1895,TRUE,"")</f>
        <v>1</v>
      </c>
      <c r="J1895" t="b">
        <f t="shared" si="85"/>
        <v>0</v>
      </c>
      <c r="L1895" s="5"/>
    </row>
    <row r="1896" spans="1:12">
      <c r="B1896" s="4" t="str">
        <f>"annual period "&amp;COUNTIF(D$9:D1896,TRUE)</f>
        <v>annual period 6</v>
      </c>
      <c r="D1896" t="b">
        <f t="shared" si="87"/>
        <v>0</v>
      </c>
      <c r="E1896">
        <f t="shared" si="86"/>
        <v>315</v>
      </c>
      <c r="F1896" s="5" cm="1">
        <f t="array" ref="F1896">INDEX(_xlfn._xlws.FILTER(A$9:A$16378,E1896=E$9:E$16378*ISNUMBER(A$9:A$16378)),1)</f>
        <v>44618</v>
      </c>
      <c r="G1896" s="5" cm="1">
        <f t="array" ref="G1896">INDEX(_xlfn._xlws.FILTER(A$9:A$16378,E1896=E$9:E$16378*ISNUMBER(A$9:A$16378)),COUNT(_xlfn._xlws.FILTER(A$9:A$16378,E1896=E$9:E$16378*ISNUMBER(A$9:A$16378))))</f>
        <v>44620</v>
      </c>
      <c r="H1896" t="str">
        <v/>
      </c>
      <c r="I1896" s="10" t="str" cm="1">
        <f t="array" ref="I1896">_xlfn.IFS(AND(OR(_xlfn._xlws.FILTER(D$9:D$16388,E$9:E$16388=E1896)),ROW()=_xlfn.MINIFS(_xlfn.ANCHORARRAY(H$9),E$9:E$16388,E1896)),A1896-C$4,ROW()=_xlfn.MINIFS(_xlfn.ANCHORARRAY(H$9),E$9:E$16388,E1896),IFERROR(A1896-INDEX(G$9:G$16388,MATCH(E1896-1,E$9:E$16388,0)),A1896-C$4),ISNUMBER(A1896),A1896-F1896,TRUE,"")</f>
        <v/>
      </c>
      <c r="J1896" t="str">
        <f t="shared" si="85"/>
        <v/>
      </c>
      <c r="L1896" s="5"/>
    </row>
    <row r="1897" spans="1:12">
      <c r="A1897" s="3">
        <v>44620</v>
      </c>
      <c r="B1897" s="4" t="str">
        <f>"annual period "&amp;COUNTIF(D$9:D1897,TRUE)</f>
        <v>annual period 6</v>
      </c>
      <c r="D1897" t="b">
        <f t="shared" si="87"/>
        <v>0</v>
      </c>
      <c r="E1897">
        <f t="shared" si="86"/>
        <v>315</v>
      </c>
      <c r="F1897" s="5" cm="1">
        <f t="array" ref="F1897">INDEX(_xlfn._xlws.FILTER(A$9:A$16378,E1897=E$9:E$16378*ISNUMBER(A$9:A$16378)),1)</f>
        <v>44618</v>
      </c>
      <c r="G1897" s="5" cm="1">
        <f t="array" ref="G1897">INDEX(_xlfn._xlws.FILTER(A$9:A$16378,E1897=E$9:E$16378*ISNUMBER(A$9:A$16378)),COUNT(_xlfn._xlws.FILTER(A$9:A$16378,E1897=E$9:E$16378*ISNUMBER(A$9:A$16378))))</f>
        <v>44620</v>
      </c>
      <c r="H1897" t="str">
        <v/>
      </c>
      <c r="I1897" s="10" cm="1">
        <f t="array" ref="I1897">_xlfn.IFS(AND(OR(_xlfn._xlws.FILTER(D$9:D$16388,E$9:E$16388=E1897)),ROW()=_xlfn.MINIFS(_xlfn.ANCHORARRAY(H$9),E$9:E$16388,E1897)),A1897-C$4,ROW()=_xlfn.MINIFS(_xlfn.ANCHORARRAY(H$9),E$9:E$16388,E1897),IFERROR(A1897-INDEX(G$9:G$16388,MATCH(E1897-1,E$9:E$16388,0)),A1897-C$4),ISNUMBER(A1897),A1897-F1897,TRUE,"")</f>
        <v>2</v>
      </c>
      <c r="J1897" t="b">
        <f t="shared" si="85"/>
        <v>0</v>
      </c>
      <c r="L1897" s="5"/>
    </row>
    <row r="1898" spans="1:12">
      <c r="A1898" s="1" t="s">
        <v>14</v>
      </c>
      <c r="B1898" s="4" t="str">
        <f>"annual period "&amp;COUNTIF(D$9:D1898,TRUE)</f>
        <v>annual period 6</v>
      </c>
      <c r="D1898" t="b">
        <f t="shared" si="87"/>
        <v>0</v>
      </c>
      <c r="E1898">
        <f t="shared" si="86"/>
        <v>316</v>
      </c>
      <c r="F1898" s="5" cm="1">
        <f t="array" ref="F1898">INDEX(_xlfn._xlws.FILTER(A$9:A$16378,E1898=E$9:E$16378*ISNUMBER(A$9:A$16378)),1)</f>
        <v>44620</v>
      </c>
      <c r="G1898" s="5" cm="1">
        <f t="array" ref="G1898">INDEX(_xlfn._xlws.FILTER(A$9:A$16378,E1898=E$9:E$16378*ISNUMBER(A$9:A$16378)),COUNT(_xlfn._xlws.FILTER(A$9:A$16378,E1898=E$9:E$16378*ISNUMBER(A$9:A$16378))))</f>
        <v>44620</v>
      </c>
      <c r="H1898" t="str">
        <v/>
      </c>
      <c r="I1898" s="10" t="str" cm="1">
        <f t="array" ref="I1898">_xlfn.IFS(AND(OR(_xlfn._xlws.FILTER(D$9:D$16388,E$9:E$16388=E1898)),ROW()=_xlfn.MINIFS(_xlfn.ANCHORARRAY(H$9),E$9:E$16388,E1898)),A1898-C$4,ROW()=_xlfn.MINIFS(_xlfn.ANCHORARRAY(H$9),E$9:E$16388,E1898),IFERROR(A1898-INDEX(G$9:G$16388,MATCH(E1898-1,E$9:E$16388,0)),A1898-C$4),ISNUMBER(A1898),A1898-F1898,TRUE,"")</f>
        <v/>
      </c>
      <c r="J1898" t="str">
        <f t="shared" si="85"/>
        <v/>
      </c>
      <c r="L1898" s="5"/>
    </row>
    <row r="1899" spans="1:12">
      <c r="A1899" s="2"/>
      <c r="B1899" s="4" t="str">
        <f>"annual period "&amp;COUNTIF(D$9:D1899,TRUE)</f>
        <v>annual period 6</v>
      </c>
      <c r="D1899" t="b">
        <f t="shared" si="87"/>
        <v>0</v>
      </c>
      <c r="E1899">
        <f t="shared" si="86"/>
        <v>316</v>
      </c>
      <c r="F1899" s="5" cm="1">
        <f t="array" ref="F1899">INDEX(_xlfn._xlws.FILTER(A$9:A$16378,E1899=E$9:E$16378*ISNUMBER(A$9:A$16378)),1)</f>
        <v>44620</v>
      </c>
      <c r="G1899" s="5" cm="1">
        <f t="array" ref="G1899">INDEX(_xlfn._xlws.FILTER(A$9:A$16378,E1899=E$9:E$16378*ISNUMBER(A$9:A$16378)),COUNT(_xlfn._xlws.FILTER(A$9:A$16378,E1899=E$9:E$16378*ISNUMBER(A$9:A$16378))))</f>
        <v>44620</v>
      </c>
      <c r="H1899" t="str">
        <v/>
      </c>
      <c r="I1899" s="10" t="str" cm="1">
        <f t="array" ref="I1899">_xlfn.IFS(AND(OR(_xlfn._xlws.FILTER(D$9:D$16388,E$9:E$16388=E1899)),ROW()=_xlfn.MINIFS(_xlfn.ANCHORARRAY(H$9),E$9:E$16388,E1899)),A1899-C$4,ROW()=_xlfn.MINIFS(_xlfn.ANCHORARRAY(H$9),E$9:E$16388,E1899),IFERROR(A1899-INDEX(G$9:G$16388,MATCH(E1899-1,E$9:E$16388,0)),A1899-C$4),ISNUMBER(A1899),A1899-F1899,TRUE,"")</f>
        <v/>
      </c>
      <c r="J1899" t="str">
        <f t="shared" si="85"/>
        <v/>
      </c>
      <c r="L1899" s="5"/>
    </row>
    <row r="1900" spans="1:12">
      <c r="A1900" s="3">
        <v>44620</v>
      </c>
      <c r="B1900" s="4" t="str">
        <f>"annual period "&amp;COUNTIF(D$9:D1900,TRUE)</f>
        <v>annual period 6</v>
      </c>
      <c r="D1900" t="b">
        <f t="shared" si="87"/>
        <v>0</v>
      </c>
      <c r="E1900">
        <f t="shared" si="86"/>
        <v>316</v>
      </c>
      <c r="F1900" s="5" cm="1">
        <f t="array" ref="F1900">INDEX(_xlfn._xlws.FILTER(A$9:A$16378,E1900=E$9:E$16378*ISNUMBER(A$9:A$16378)),1)</f>
        <v>44620</v>
      </c>
      <c r="G1900" s="5" cm="1">
        <f t="array" ref="G1900">INDEX(_xlfn._xlws.FILTER(A$9:A$16378,E1900=E$9:E$16378*ISNUMBER(A$9:A$16378)),COUNT(_xlfn._xlws.FILTER(A$9:A$16378,E1900=E$9:E$16378*ISNUMBER(A$9:A$16378))))</f>
        <v>44620</v>
      </c>
      <c r="H1900">
        <v>1900</v>
      </c>
      <c r="I1900" s="10" cm="1">
        <f t="array" ref="I1900">_xlfn.IFS(AND(OR(_xlfn._xlws.FILTER(D$9:D$16388,E$9:E$16388=E1900)),ROW()=_xlfn.MINIFS(_xlfn.ANCHORARRAY(H$9),E$9:E$16388,E1900)),A1900-C$4,ROW()=_xlfn.MINIFS(_xlfn.ANCHORARRAY(H$9),E$9:E$16388,E1900),IFERROR(A1900-INDEX(G$9:G$16388,MATCH(E1900-1,E$9:E$16388,0)),A1900-C$4),ISNUMBER(A1900),A1900-F1900,TRUE,"")</f>
        <v>0</v>
      </c>
      <c r="J1900" t="b">
        <f t="shared" si="85"/>
        <v>0</v>
      </c>
      <c r="L1900" s="5"/>
    </row>
    <row r="1901" spans="1:12">
      <c r="B1901" s="4" t="str">
        <f>"annual period "&amp;COUNTIF(D$9:D1901,TRUE)</f>
        <v>annual period 6</v>
      </c>
      <c r="D1901" t="b">
        <f t="shared" si="87"/>
        <v>0</v>
      </c>
      <c r="E1901">
        <f t="shared" si="86"/>
        <v>316</v>
      </c>
      <c r="F1901" s="5" cm="1">
        <f t="array" ref="F1901">INDEX(_xlfn._xlws.FILTER(A$9:A$16378,E1901=E$9:E$16378*ISNUMBER(A$9:A$16378)),1)</f>
        <v>44620</v>
      </c>
      <c r="G1901" s="5" cm="1">
        <f t="array" ref="G1901">INDEX(_xlfn._xlws.FILTER(A$9:A$16378,E1901=E$9:E$16378*ISNUMBER(A$9:A$16378)),COUNT(_xlfn._xlws.FILTER(A$9:A$16378,E1901=E$9:E$16378*ISNUMBER(A$9:A$16378))))</f>
        <v>44620</v>
      </c>
      <c r="H1901" t="str">
        <v/>
      </c>
      <c r="I1901" s="10" t="str" cm="1">
        <f t="array" ref="I1901">_xlfn.IFS(AND(OR(_xlfn._xlws.FILTER(D$9:D$16388,E$9:E$16388=E1901)),ROW()=_xlfn.MINIFS(_xlfn.ANCHORARRAY(H$9),E$9:E$16388,E1901)),A1901-C$4,ROW()=_xlfn.MINIFS(_xlfn.ANCHORARRAY(H$9),E$9:E$16388,E1901),IFERROR(A1901-INDEX(G$9:G$16388,MATCH(E1901-1,E$9:E$16388,0)),A1901-C$4),ISNUMBER(A1901),A1901-F1901,TRUE,"")</f>
        <v/>
      </c>
      <c r="J1901" t="str">
        <f t="shared" si="85"/>
        <v/>
      </c>
      <c r="L1901" s="5"/>
    </row>
    <row r="1902" spans="1:12">
      <c r="A1902" s="3">
        <v>44620</v>
      </c>
      <c r="B1902" s="4" t="str">
        <f>"annual period "&amp;COUNTIF(D$9:D1902,TRUE)</f>
        <v>annual period 6</v>
      </c>
      <c r="D1902" t="b">
        <f t="shared" si="87"/>
        <v>0</v>
      </c>
      <c r="E1902">
        <f t="shared" si="86"/>
        <v>316</v>
      </c>
      <c r="F1902" s="5" cm="1">
        <f t="array" ref="F1902">INDEX(_xlfn._xlws.FILTER(A$9:A$16378,E1902=E$9:E$16378*ISNUMBER(A$9:A$16378)),1)</f>
        <v>44620</v>
      </c>
      <c r="G1902" s="5" cm="1">
        <f t="array" ref="G1902">INDEX(_xlfn._xlws.FILTER(A$9:A$16378,E1902=E$9:E$16378*ISNUMBER(A$9:A$16378)),COUNT(_xlfn._xlws.FILTER(A$9:A$16378,E1902=E$9:E$16378*ISNUMBER(A$9:A$16378))))</f>
        <v>44620</v>
      </c>
      <c r="H1902">
        <v>1902</v>
      </c>
      <c r="I1902" s="10" cm="1">
        <f t="array" ref="I1902">_xlfn.IFS(AND(OR(_xlfn._xlws.FILTER(D$9:D$16388,E$9:E$16388=E1902)),ROW()=_xlfn.MINIFS(_xlfn.ANCHORARRAY(H$9),E$9:E$16388,E1902)),A1902-C$4,ROW()=_xlfn.MINIFS(_xlfn.ANCHORARRAY(H$9),E$9:E$16388,E1902),IFERROR(A1902-INDEX(G$9:G$16388,MATCH(E1902-1,E$9:E$16388,0)),A1902-C$4),ISNUMBER(A1902),A1902-F1902,TRUE,"")</f>
        <v>0</v>
      </c>
      <c r="J1902" t="b">
        <f t="shared" si="85"/>
        <v>0</v>
      </c>
      <c r="L1902" s="5"/>
    </row>
    <row r="1903" spans="1:12">
      <c r="A1903" s="1" t="s">
        <v>14</v>
      </c>
      <c r="B1903" s="4" t="str">
        <f>"annual period "&amp;COUNTIF(D$9:D1903,TRUE)</f>
        <v>annual period 6</v>
      </c>
      <c r="D1903" t="b">
        <f t="shared" si="87"/>
        <v>0</v>
      </c>
      <c r="E1903">
        <f t="shared" si="86"/>
        <v>317</v>
      </c>
      <c r="F1903" s="5" cm="1">
        <f t="array" ref="F1903">INDEX(_xlfn._xlws.FILTER(A$9:A$16378,E1903=E$9:E$16378*ISNUMBER(A$9:A$16378)),1)</f>
        <v>44620</v>
      </c>
      <c r="G1903" s="5" cm="1">
        <f t="array" ref="G1903">INDEX(_xlfn._xlws.FILTER(A$9:A$16378,E1903=E$9:E$16378*ISNUMBER(A$9:A$16378)),COUNT(_xlfn._xlws.FILTER(A$9:A$16378,E1903=E$9:E$16378*ISNUMBER(A$9:A$16378))))</f>
        <v>44621</v>
      </c>
      <c r="H1903" t="str">
        <v/>
      </c>
      <c r="I1903" s="10" t="str" cm="1">
        <f t="array" ref="I1903">_xlfn.IFS(AND(OR(_xlfn._xlws.FILTER(D$9:D$16388,E$9:E$16388=E1903)),ROW()=_xlfn.MINIFS(_xlfn.ANCHORARRAY(H$9),E$9:E$16388,E1903)),A1903-C$4,ROW()=_xlfn.MINIFS(_xlfn.ANCHORARRAY(H$9),E$9:E$16388,E1903),IFERROR(A1903-INDEX(G$9:G$16388,MATCH(E1903-1,E$9:E$16388,0)),A1903-C$4),ISNUMBER(A1903),A1903-F1903,TRUE,"")</f>
        <v/>
      </c>
      <c r="J1903" t="str">
        <f t="shared" si="85"/>
        <v/>
      </c>
      <c r="L1903" s="5"/>
    </row>
    <row r="1904" spans="1:12">
      <c r="A1904" s="2"/>
      <c r="B1904" s="4" t="str">
        <f>"annual period "&amp;COUNTIF(D$9:D1904,TRUE)</f>
        <v>annual period 6</v>
      </c>
      <c r="D1904" t="b">
        <f t="shared" si="87"/>
        <v>0</v>
      </c>
      <c r="E1904">
        <f t="shared" si="86"/>
        <v>317</v>
      </c>
      <c r="F1904" s="5" cm="1">
        <f t="array" ref="F1904">INDEX(_xlfn._xlws.FILTER(A$9:A$16378,E1904=E$9:E$16378*ISNUMBER(A$9:A$16378)),1)</f>
        <v>44620</v>
      </c>
      <c r="G1904" s="5" cm="1">
        <f t="array" ref="G1904">INDEX(_xlfn._xlws.FILTER(A$9:A$16378,E1904=E$9:E$16378*ISNUMBER(A$9:A$16378)),COUNT(_xlfn._xlws.FILTER(A$9:A$16378,E1904=E$9:E$16378*ISNUMBER(A$9:A$16378))))</f>
        <v>44621</v>
      </c>
      <c r="H1904" t="str">
        <v/>
      </c>
      <c r="I1904" s="10" t="str" cm="1">
        <f t="array" ref="I1904">_xlfn.IFS(AND(OR(_xlfn._xlws.FILTER(D$9:D$16388,E$9:E$16388=E1904)),ROW()=_xlfn.MINIFS(_xlfn.ANCHORARRAY(H$9),E$9:E$16388,E1904)),A1904-C$4,ROW()=_xlfn.MINIFS(_xlfn.ANCHORARRAY(H$9),E$9:E$16388,E1904),IFERROR(A1904-INDEX(G$9:G$16388,MATCH(E1904-1,E$9:E$16388,0)),A1904-C$4),ISNUMBER(A1904),A1904-F1904,TRUE,"")</f>
        <v/>
      </c>
      <c r="J1904" t="str">
        <f t="shared" si="85"/>
        <v/>
      </c>
      <c r="L1904" s="5"/>
    </row>
    <row r="1905" spans="1:12">
      <c r="A1905" s="3">
        <v>44620</v>
      </c>
      <c r="B1905" s="4" t="str">
        <f>"annual period "&amp;COUNTIF(D$9:D1905,TRUE)</f>
        <v>annual period 6</v>
      </c>
      <c r="D1905" t="b">
        <f t="shared" si="87"/>
        <v>0</v>
      </c>
      <c r="E1905">
        <f t="shared" si="86"/>
        <v>317</v>
      </c>
      <c r="F1905" s="5" cm="1">
        <f t="array" ref="F1905">INDEX(_xlfn._xlws.FILTER(A$9:A$16378,E1905=E$9:E$16378*ISNUMBER(A$9:A$16378)),1)</f>
        <v>44620</v>
      </c>
      <c r="G1905" s="5" cm="1">
        <f t="array" ref="G1905">INDEX(_xlfn._xlws.FILTER(A$9:A$16378,E1905=E$9:E$16378*ISNUMBER(A$9:A$16378)),COUNT(_xlfn._xlws.FILTER(A$9:A$16378,E1905=E$9:E$16378*ISNUMBER(A$9:A$16378))))</f>
        <v>44621</v>
      </c>
      <c r="H1905">
        <v>1905</v>
      </c>
      <c r="I1905" s="10" cm="1">
        <f t="array" ref="I1905">_xlfn.IFS(AND(OR(_xlfn._xlws.FILTER(D$9:D$16388,E$9:E$16388=E1905)),ROW()=_xlfn.MINIFS(_xlfn.ANCHORARRAY(H$9),E$9:E$16388,E1905)),A1905-C$4,ROW()=_xlfn.MINIFS(_xlfn.ANCHORARRAY(H$9),E$9:E$16388,E1905),IFERROR(A1905-INDEX(G$9:G$16388,MATCH(E1905-1,E$9:E$16388,0)),A1905-C$4),ISNUMBER(A1905),A1905-F1905,TRUE,"")</f>
        <v>0</v>
      </c>
      <c r="J1905" t="b">
        <f t="shared" si="85"/>
        <v>0</v>
      </c>
      <c r="L1905" s="5"/>
    </row>
    <row r="1906" spans="1:12">
      <c r="B1906" s="4" t="str">
        <f>"annual period "&amp;COUNTIF(D$9:D1906,TRUE)</f>
        <v>annual period 6</v>
      </c>
      <c r="D1906" t="b">
        <f t="shared" si="87"/>
        <v>0</v>
      </c>
      <c r="E1906">
        <f t="shared" si="86"/>
        <v>317</v>
      </c>
      <c r="F1906" s="5" cm="1">
        <f t="array" ref="F1906">INDEX(_xlfn._xlws.FILTER(A$9:A$16378,E1906=E$9:E$16378*ISNUMBER(A$9:A$16378)),1)</f>
        <v>44620</v>
      </c>
      <c r="G1906" s="5" cm="1">
        <f t="array" ref="G1906">INDEX(_xlfn._xlws.FILTER(A$9:A$16378,E1906=E$9:E$16378*ISNUMBER(A$9:A$16378)),COUNT(_xlfn._xlws.FILTER(A$9:A$16378,E1906=E$9:E$16378*ISNUMBER(A$9:A$16378))))</f>
        <v>44621</v>
      </c>
      <c r="H1906" t="str">
        <v/>
      </c>
      <c r="I1906" s="10" t="str" cm="1">
        <f t="array" ref="I1906">_xlfn.IFS(AND(OR(_xlfn._xlws.FILTER(D$9:D$16388,E$9:E$16388=E1906)),ROW()=_xlfn.MINIFS(_xlfn.ANCHORARRAY(H$9),E$9:E$16388,E1906)),A1906-C$4,ROW()=_xlfn.MINIFS(_xlfn.ANCHORARRAY(H$9),E$9:E$16388,E1906),IFERROR(A1906-INDEX(G$9:G$16388,MATCH(E1906-1,E$9:E$16388,0)),A1906-C$4),ISNUMBER(A1906),A1906-F1906,TRUE,"")</f>
        <v/>
      </c>
      <c r="J1906" t="str">
        <f t="shared" si="85"/>
        <v/>
      </c>
      <c r="L1906" s="5"/>
    </row>
    <row r="1907" spans="1:12">
      <c r="A1907" s="3">
        <v>44621</v>
      </c>
      <c r="B1907" s="4" t="str">
        <f>"annual period "&amp;COUNTIF(D$9:D1907,TRUE)</f>
        <v>annual period 6</v>
      </c>
      <c r="D1907" t="b">
        <f t="shared" si="87"/>
        <v>0</v>
      </c>
      <c r="E1907">
        <f t="shared" si="86"/>
        <v>317</v>
      </c>
      <c r="F1907" s="5" cm="1">
        <f t="array" ref="F1907">INDEX(_xlfn._xlws.FILTER(A$9:A$16378,E1907=E$9:E$16378*ISNUMBER(A$9:A$16378)),1)</f>
        <v>44620</v>
      </c>
      <c r="G1907" s="5" cm="1">
        <f t="array" ref="G1907">INDEX(_xlfn._xlws.FILTER(A$9:A$16378,E1907=E$9:E$16378*ISNUMBER(A$9:A$16378)),COUNT(_xlfn._xlws.FILTER(A$9:A$16378,E1907=E$9:E$16378*ISNUMBER(A$9:A$16378))))</f>
        <v>44621</v>
      </c>
      <c r="H1907" t="str">
        <v/>
      </c>
      <c r="I1907" s="10" cm="1">
        <f t="array" ref="I1907">_xlfn.IFS(AND(OR(_xlfn._xlws.FILTER(D$9:D$16388,E$9:E$16388=E1907)),ROW()=_xlfn.MINIFS(_xlfn.ANCHORARRAY(H$9),E$9:E$16388,E1907)),A1907-C$4,ROW()=_xlfn.MINIFS(_xlfn.ANCHORARRAY(H$9),E$9:E$16388,E1907),IFERROR(A1907-INDEX(G$9:G$16388,MATCH(E1907-1,E$9:E$16388,0)),A1907-C$4),ISNUMBER(A1907),A1907-F1907,TRUE,"")</f>
        <v>1</v>
      </c>
      <c r="J1907" t="b">
        <f t="shared" si="85"/>
        <v>0</v>
      </c>
      <c r="L1907" s="5"/>
    </row>
    <row r="1908" spans="1:12">
      <c r="A1908" s="1" t="s">
        <v>14</v>
      </c>
      <c r="B1908" s="4" t="str">
        <f>"annual period "&amp;COUNTIF(D$9:D1908,TRUE)</f>
        <v>annual period 6</v>
      </c>
      <c r="D1908" t="b">
        <f t="shared" si="87"/>
        <v>0</v>
      </c>
      <c r="E1908">
        <f t="shared" si="86"/>
        <v>318</v>
      </c>
      <c r="F1908" s="5" cm="1">
        <f t="array" ref="F1908">INDEX(_xlfn._xlws.FILTER(A$9:A$16378,E1908=E$9:E$16378*ISNUMBER(A$9:A$16378)),1)</f>
        <v>44623</v>
      </c>
      <c r="G1908" s="5" cm="1">
        <f t="array" ref="G1908">INDEX(_xlfn._xlws.FILTER(A$9:A$16378,E1908=E$9:E$16378*ISNUMBER(A$9:A$16378)),COUNT(_xlfn._xlws.FILTER(A$9:A$16378,E1908=E$9:E$16378*ISNUMBER(A$9:A$16378))))</f>
        <v>44626</v>
      </c>
      <c r="H1908" t="str">
        <v/>
      </c>
      <c r="I1908" s="10" t="str" cm="1">
        <f t="array" ref="I1908">_xlfn.IFS(AND(OR(_xlfn._xlws.FILTER(D$9:D$16388,E$9:E$16388=E1908)),ROW()=_xlfn.MINIFS(_xlfn.ANCHORARRAY(H$9),E$9:E$16388,E1908)),A1908-C$4,ROW()=_xlfn.MINIFS(_xlfn.ANCHORARRAY(H$9),E$9:E$16388,E1908),IFERROR(A1908-INDEX(G$9:G$16388,MATCH(E1908-1,E$9:E$16388,0)),A1908-C$4),ISNUMBER(A1908),A1908-F1908,TRUE,"")</f>
        <v/>
      </c>
      <c r="J1908" t="str">
        <f t="shared" si="85"/>
        <v/>
      </c>
      <c r="L1908" s="5"/>
    </row>
    <row r="1909" spans="1:12">
      <c r="A1909" s="2"/>
      <c r="B1909" s="4" t="str">
        <f>"annual period "&amp;COUNTIF(D$9:D1909,TRUE)</f>
        <v>annual period 6</v>
      </c>
      <c r="D1909" t="b">
        <f t="shared" si="87"/>
        <v>0</v>
      </c>
      <c r="E1909">
        <f t="shared" si="86"/>
        <v>318</v>
      </c>
      <c r="F1909" s="5" cm="1">
        <f t="array" ref="F1909">INDEX(_xlfn._xlws.FILTER(A$9:A$16378,E1909=E$9:E$16378*ISNUMBER(A$9:A$16378)),1)</f>
        <v>44623</v>
      </c>
      <c r="G1909" s="5" cm="1">
        <f t="array" ref="G1909">INDEX(_xlfn._xlws.FILTER(A$9:A$16378,E1909=E$9:E$16378*ISNUMBER(A$9:A$16378)),COUNT(_xlfn._xlws.FILTER(A$9:A$16378,E1909=E$9:E$16378*ISNUMBER(A$9:A$16378))))</f>
        <v>44626</v>
      </c>
      <c r="H1909" t="str">
        <v/>
      </c>
      <c r="I1909" s="10" t="str" cm="1">
        <f t="array" ref="I1909">_xlfn.IFS(AND(OR(_xlfn._xlws.FILTER(D$9:D$16388,E$9:E$16388=E1909)),ROW()=_xlfn.MINIFS(_xlfn.ANCHORARRAY(H$9),E$9:E$16388,E1909)),A1909-C$4,ROW()=_xlfn.MINIFS(_xlfn.ANCHORARRAY(H$9),E$9:E$16388,E1909),IFERROR(A1909-INDEX(G$9:G$16388,MATCH(E1909-1,E$9:E$16388,0)),A1909-C$4),ISNUMBER(A1909),A1909-F1909,TRUE,"")</f>
        <v/>
      </c>
      <c r="J1909" t="str">
        <f t="shared" si="85"/>
        <v/>
      </c>
      <c r="L1909" s="5"/>
    </row>
    <row r="1910" spans="1:12">
      <c r="A1910" s="3">
        <v>44623</v>
      </c>
      <c r="B1910" s="4" t="str">
        <f>"annual period "&amp;COUNTIF(D$9:D1910,TRUE)</f>
        <v>annual period 6</v>
      </c>
      <c r="D1910" t="b">
        <f t="shared" si="87"/>
        <v>0</v>
      </c>
      <c r="E1910">
        <f t="shared" si="86"/>
        <v>318</v>
      </c>
      <c r="F1910" s="5" cm="1">
        <f t="array" ref="F1910">INDEX(_xlfn._xlws.FILTER(A$9:A$16378,E1910=E$9:E$16378*ISNUMBER(A$9:A$16378)),1)</f>
        <v>44623</v>
      </c>
      <c r="G1910" s="5" cm="1">
        <f t="array" ref="G1910">INDEX(_xlfn._xlws.FILTER(A$9:A$16378,E1910=E$9:E$16378*ISNUMBER(A$9:A$16378)),COUNT(_xlfn._xlws.FILTER(A$9:A$16378,E1910=E$9:E$16378*ISNUMBER(A$9:A$16378))))</f>
        <v>44626</v>
      </c>
      <c r="H1910">
        <v>1910</v>
      </c>
      <c r="I1910" s="10" cm="1">
        <f t="array" ref="I1910">_xlfn.IFS(AND(OR(_xlfn._xlws.FILTER(D$9:D$16388,E$9:E$16388=E1910)),ROW()=_xlfn.MINIFS(_xlfn.ANCHORARRAY(H$9),E$9:E$16388,E1910)),A1910-C$4,ROW()=_xlfn.MINIFS(_xlfn.ANCHORARRAY(H$9),E$9:E$16388,E1910),IFERROR(A1910-INDEX(G$9:G$16388,MATCH(E1910-1,E$9:E$16388,0)),A1910-C$4),ISNUMBER(A1910),A1910-F1910,TRUE,"")</f>
        <v>2</v>
      </c>
      <c r="J1910" t="b">
        <f t="shared" si="85"/>
        <v>0</v>
      </c>
      <c r="L1910" s="5"/>
    </row>
    <row r="1911" spans="1:12">
      <c r="B1911" s="4" t="str">
        <f>"annual period "&amp;COUNTIF(D$9:D1911,TRUE)</f>
        <v>annual period 6</v>
      </c>
      <c r="D1911" t="b">
        <f t="shared" si="87"/>
        <v>0</v>
      </c>
      <c r="E1911">
        <f t="shared" si="86"/>
        <v>318</v>
      </c>
      <c r="F1911" s="5" cm="1">
        <f t="array" ref="F1911">INDEX(_xlfn._xlws.FILTER(A$9:A$16378,E1911=E$9:E$16378*ISNUMBER(A$9:A$16378)),1)</f>
        <v>44623</v>
      </c>
      <c r="G1911" s="5" cm="1">
        <f t="array" ref="G1911">INDEX(_xlfn._xlws.FILTER(A$9:A$16378,E1911=E$9:E$16378*ISNUMBER(A$9:A$16378)),COUNT(_xlfn._xlws.FILTER(A$9:A$16378,E1911=E$9:E$16378*ISNUMBER(A$9:A$16378))))</f>
        <v>44626</v>
      </c>
      <c r="H1911" t="str">
        <v/>
      </c>
      <c r="I1911" s="10" t="str" cm="1">
        <f t="array" ref="I1911">_xlfn.IFS(AND(OR(_xlfn._xlws.FILTER(D$9:D$16388,E$9:E$16388=E1911)),ROW()=_xlfn.MINIFS(_xlfn.ANCHORARRAY(H$9),E$9:E$16388,E1911)),A1911-C$4,ROW()=_xlfn.MINIFS(_xlfn.ANCHORARRAY(H$9),E$9:E$16388,E1911),IFERROR(A1911-INDEX(G$9:G$16388,MATCH(E1911-1,E$9:E$16388,0)),A1911-C$4),ISNUMBER(A1911),A1911-F1911,TRUE,"")</f>
        <v/>
      </c>
      <c r="J1911" t="str">
        <f t="shared" si="85"/>
        <v/>
      </c>
      <c r="L1911" s="5"/>
    </row>
    <row r="1912" spans="1:12">
      <c r="A1912" s="3">
        <v>44624</v>
      </c>
      <c r="B1912" s="4" t="str">
        <f>"annual period "&amp;COUNTIF(D$9:D1912,TRUE)</f>
        <v>annual period 6</v>
      </c>
      <c r="D1912" t="b">
        <f t="shared" si="87"/>
        <v>0</v>
      </c>
      <c r="E1912">
        <f t="shared" si="86"/>
        <v>318</v>
      </c>
      <c r="F1912" s="5" cm="1">
        <f t="array" ref="F1912">INDEX(_xlfn._xlws.FILTER(A$9:A$16378,E1912=E$9:E$16378*ISNUMBER(A$9:A$16378)),1)</f>
        <v>44623</v>
      </c>
      <c r="G1912" s="5" cm="1">
        <f t="array" ref="G1912">INDEX(_xlfn._xlws.FILTER(A$9:A$16378,E1912=E$9:E$16378*ISNUMBER(A$9:A$16378)),COUNT(_xlfn._xlws.FILTER(A$9:A$16378,E1912=E$9:E$16378*ISNUMBER(A$9:A$16378))))</f>
        <v>44626</v>
      </c>
      <c r="H1912" t="str">
        <v/>
      </c>
      <c r="I1912" s="10" cm="1">
        <f t="array" ref="I1912">_xlfn.IFS(AND(OR(_xlfn._xlws.FILTER(D$9:D$16388,E$9:E$16388=E1912)),ROW()=_xlfn.MINIFS(_xlfn.ANCHORARRAY(H$9),E$9:E$16388,E1912)),A1912-C$4,ROW()=_xlfn.MINIFS(_xlfn.ANCHORARRAY(H$9),E$9:E$16388,E1912),IFERROR(A1912-INDEX(G$9:G$16388,MATCH(E1912-1,E$9:E$16388,0)),A1912-C$4),ISNUMBER(A1912),A1912-F1912,TRUE,"")</f>
        <v>1</v>
      </c>
      <c r="J1912" t="b">
        <f t="shared" si="85"/>
        <v>0</v>
      </c>
      <c r="L1912" s="5"/>
    </row>
    <row r="1913" spans="1:12">
      <c r="B1913" s="4" t="str">
        <f>"annual period "&amp;COUNTIF(D$9:D1913,TRUE)</f>
        <v>annual period 6</v>
      </c>
      <c r="D1913" t="b">
        <f t="shared" si="87"/>
        <v>0</v>
      </c>
      <c r="E1913">
        <f t="shared" si="86"/>
        <v>318</v>
      </c>
      <c r="F1913" s="5" cm="1">
        <f t="array" ref="F1913">INDEX(_xlfn._xlws.FILTER(A$9:A$16378,E1913=E$9:E$16378*ISNUMBER(A$9:A$16378)),1)</f>
        <v>44623</v>
      </c>
      <c r="G1913" s="5" cm="1">
        <f t="array" ref="G1913">INDEX(_xlfn._xlws.FILTER(A$9:A$16378,E1913=E$9:E$16378*ISNUMBER(A$9:A$16378)),COUNT(_xlfn._xlws.FILTER(A$9:A$16378,E1913=E$9:E$16378*ISNUMBER(A$9:A$16378))))</f>
        <v>44626</v>
      </c>
      <c r="H1913" t="str">
        <v/>
      </c>
      <c r="I1913" s="10" t="str" cm="1">
        <f t="array" ref="I1913">_xlfn.IFS(AND(OR(_xlfn._xlws.FILTER(D$9:D$16388,E$9:E$16388=E1913)),ROW()=_xlfn.MINIFS(_xlfn.ANCHORARRAY(H$9),E$9:E$16388,E1913)),A1913-C$4,ROW()=_xlfn.MINIFS(_xlfn.ANCHORARRAY(H$9),E$9:E$16388,E1913),IFERROR(A1913-INDEX(G$9:G$16388,MATCH(E1913-1,E$9:E$16388,0)),A1913-C$4),ISNUMBER(A1913),A1913-F1913,TRUE,"")</f>
        <v/>
      </c>
      <c r="J1913" t="str">
        <f t="shared" si="85"/>
        <v/>
      </c>
      <c r="L1913" s="5"/>
    </row>
    <row r="1914" spans="1:12">
      <c r="A1914" s="3">
        <v>44626</v>
      </c>
      <c r="B1914" s="4" t="str">
        <f>"annual period "&amp;COUNTIF(D$9:D1914,TRUE)</f>
        <v>annual period 6</v>
      </c>
      <c r="D1914" t="b">
        <f t="shared" si="87"/>
        <v>0</v>
      </c>
      <c r="E1914">
        <f t="shared" si="86"/>
        <v>318</v>
      </c>
      <c r="F1914" s="5" cm="1">
        <f t="array" ref="F1914">INDEX(_xlfn._xlws.FILTER(A$9:A$16378,E1914=E$9:E$16378*ISNUMBER(A$9:A$16378)),1)</f>
        <v>44623</v>
      </c>
      <c r="G1914" s="5" cm="1">
        <f t="array" ref="G1914">INDEX(_xlfn._xlws.FILTER(A$9:A$16378,E1914=E$9:E$16378*ISNUMBER(A$9:A$16378)),COUNT(_xlfn._xlws.FILTER(A$9:A$16378,E1914=E$9:E$16378*ISNUMBER(A$9:A$16378))))</f>
        <v>44626</v>
      </c>
      <c r="H1914" t="str">
        <v/>
      </c>
      <c r="I1914" s="10" cm="1">
        <f t="array" ref="I1914">_xlfn.IFS(AND(OR(_xlfn._xlws.FILTER(D$9:D$16388,E$9:E$16388=E1914)),ROW()=_xlfn.MINIFS(_xlfn.ANCHORARRAY(H$9),E$9:E$16388,E1914)),A1914-C$4,ROW()=_xlfn.MINIFS(_xlfn.ANCHORARRAY(H$9),E$9:E$16388,E1914),IFERROR(A1914-INDEX(G$9:G$16388,MATCH(E1914-1,E$9:E$16388,0)),A1914-C$4),ISNUMBER(A1914),A1914-F1914,TRUE,"")</f>
        <v>3</v>
      </c>
      <c r="J1914" t="b">
        <f t="shared" si="85"/>
        <v>0</v>
      </c>
      <c r="L1914" s="5"/>
    </row>
    <row r="1915" spans="1:12">
      <c r="A1915" s="1" t="s">
        <v>14</v>
      </c>
      <c r="B1915" s="4" t="str">
        <f>"annual period "&amp;COUNTIF(D$9:D1915,TRUE)</f>
        <v>annual period 6</v>
      </c>
      <c r="D1915" t="b">
        <f t="shared" si="87"/>
        <v>0</v>
      </c>
      <c r="E1915">
        <f t="shared" si="86"/>
        <v>319</v>
      </c>
      <c r="F1915" s="5" cm="1">
        <f t="array" ref="F1915">INDEX(_xlfn._xlws.FILTER(A$9:A$16378,E1915=E$9:E$16378*ISNUMBER(A$9:A$16378)),1)</f>
        <v>44630</v>
      </c>
      <c r="G1915" s="5" cm="1">
        <f t="array" ref="G1915">INDEX(_xlfn._xlws.FILTER(A$9:A$16378,E1915=E$9:E$16378*ISNUMBER(A$9:A$16378)),COUNT(_xlfn._xlws.FILTER(A$9:A$16378,E1915=E$9:E$16378*ISNUMBER(A$9:A$16378))))</f>
        <v>44630</v>
      </c>
      <c r="H1915" t="str">
        <v/>
      </c>
      <c r="I1915" s="10" t="str" cm="1">
        <f t="array" ref="I1915">_xlfn.IFS(AND(OR(_xlfn._xlws.FILTER(D$9:D$16388,E$9:E$16388=E1915)),ROW()=_xlfn.MINIFS(_xlfn.ANCHORARRAY(H$9),E$9:E$16388,E1915)),A1915-C$4,ROW()=_xlfn.MINIFS(_xlfn.ANCHORARRAY(H$9),E$9:E$16388,E1915),IFERROR(A1915-INDEX(G$9:G$16388,MATCH(E1915-1,E$9:E$16388,0)),A1915-C$4),ISNUMBER(A1915),A1915-F1915,TRUE,"")</f>
        <v/>
      </c>
      <c r="J1915" t="str">
        <f t="shared" si="85"/>
        <v/>
      </c>
      <c r="L1915" s="5"/>
    </row>
    <row r="1916" spans="1:12">
      <c r="A1916" s="2"/>
      <c r="B1916" s="4" t="str">
        <f>"annual period "&amp;COUNTIF(D$9:D1916,TRUE)</f>
        <v>annual period 6</v>
      </c>
      <c r="D1916" t="b">
        <f t="shared" si="87"/>
        <v>0</v>
      </c>
      <c r="E1916">
        <f t="shared" si="86"/>
        <v>319</v>
      </c>
      <c r="F1916" s="5" cm="1">
        <f t="array" ref="F1916">INDEX(_xlfn._xlws.FILTER(A$9:A$16378,E1916=E$9:E$16378*ISNUMBER(A$9:A$16378)),1)</f>
        <v>44630</v>
      </c>
      <c r="G1916" s="5" cm="1">
        <f t="array" ref="G1916">INDEX(_xlfn._xlws.FILTER(A$9:A$16378,E1916=E$9:E$16378*ISNUMBER(A$9:A$16378)),COUNT(_xlfn._xlws.FILTER(A$9:A$16378,E1916=E$9:E$16378*ISNUMBER(A$9:A$16378))))</f>
        <v>44630</v>
      </c>
      <c r="H1916" t="str">
        <v/>
      </c>
      <c r="I1916" s="10" t="str" cm="1">
        <f t="array" ref="I1916">_xlfn.IFS(AND(OR(_xlfn._xlws.FILTER(D$9:D$16388,E$9:E$16388=E1916)),ROW()=_xlfn.MINIFS(_xlfn.ANCHORARRAY(H$9),E$9:E$16388,E1916)),A1916-C$4,ROW()=_xlfn.MINIFS(_xlfn.ANCHORARRAY(H$9),E$9:E$16388,E1916),IFERROR(A1916-INDEX(G$9:G$16388,MATCH(E1916-1,E$9:E$16388,0)),A1916-C$4),ISNUMBER(A1916),A1916-F1916,TRUE,"")</f>
        <v/>
      </c>
      <c r="J1916" t="str">
        <f t="shared" si="85"/>
        <v/>
      </c>
      <c r="L1916" s="5"/>
    </row>
    <row r="1917" spans="1:12">
      <c r="A1917" s="3">
        <v>44630</v>
      </c>
      <c r="B1917" s="4" t="str">
        <f>"annual period "&amp;COUNTIF(D$9:D1917,TRUE)</f>
        <v>annual period 6</v>
      </c>
      <c r="D1917" t="b">
        <f t="shared" si="87"/>
        <v>0</v>
      </c>
      <c r="E1917">
        <f t="shared" si="86"/>
        <v>319</v>
      </c>
      <c r="F1917" s="5" cm="1">
        <f t="array" ref="F1917">INDEX(_xlfn._xlws.FILTER(A$9:A$16378,E1917=E$9:E$16378*ISNUMBER(A$9:A$16378)),1)</f>
        <v>44630</v>
      </c>
      <c r="G1917" s="5" cm="1">
        <f t="array" ref="G1917">INDEX(_xlfn._xlws.FILTER(A$9:A$16378,E1917=E$9:E$16378*ISNUMBER(A$9:A$16378)),COUNT(_xlfn._xlws.FILTER(A$9:A$16378,E1917=E$9:E$16378*ISNUMBER(A$9:A$16378))))</f>
        <v>44630</v>
      </c>
      <c r="H1917">
        <v>1917</v>
      </c>
      <c r="I1917" s="10" cm="1">
        <f t="array" ref="I1917">_xlfn.IFS(AND(OR(_xlfn._xlws.FILTER(D$9:D$16388,E$9:E$16388=E1917)),ROW()=_xlfn.MINIFS(_xlfn.ANCHORARRAY(H$9),E$9:E$16388,E1917)),A1917-C$4,ROW()=_xlfn.MINIFS(_xlfn.ANCHORARRAY(H$9),E$9:E$16388,E1917),IFERROR(A1917-INDEX(G$9:G$16388,MATCH(E1917-1,E$9:E$16388,0)),A1917-C$4),ISNUMBER(A1917),A1917-F1917,TRUE,"")</f>
        <v>4</v>
      </c>
      <c r="J1917" t="b">
        <f t="shared" si="85"/>
        <v>0</v>
      </c>
      <c r="L1917" s="5"/>
    </row>
    <row r="1918" spans="1:12">
      <c r="B1918" s="4" t="str">
        <f>"annual period "&amp;COUNTIF(D$9:D1918,TRUE)</f>
        <v>annual period 6</v>
      </c>
      <c r="D1918" t="b">
        <f t="shared" si="87"/>
        <v>0</v>
      </c>
      <c r="E1918">
        <f t="shared" si="86"/>
        <v>319</v>
      </c>
      <c r="F1918" s="5" cm="1">
        <f t="array" ref="F1918">INDEX(_xlfn._xlws.FILTER(A$9:A$16378,E1918=E$9:E$16378*ISNUMBER(A$9:A$16378)),1)</f>
        <v>44630</v>
      </c>
      <c r="G1918" s="5" cm="1">
        <f t="array" ref="G1918">INDEX(_xlfn._xlws.FILTER(A$9:A$16378,E1918=E$9:E$16378*ISNUMBER(A$9:A$16378)),COUNT(_xlfn._xlws.FILTER(A$9:A$16378,E1918=E$9:E$16378*ISNUMBER(A$9:A$16378))))</f>
        <v>44630</v>
      </c>
      <c r="H1918" t="str">
        <v/>
      </c>
      <c r="I1918" s="10" t="str" cm="1">
        <f t="array" ref="I1918">_xlfn.IFS(AND(OR(_xlfn._xlws.FILTER(D$9:D$16388,E$9:E$16388=E1918)),ROW()=_xlfn.MINIFS(_xlfn.ANCHORARRAY(H$9),E$9:E$16388,E1918)),A1918-C$4,ROW()=_xlfn.MINIFS(_xlfn.ANCHORARRAY(H$9),E$9:E$16388,E1918),IFERROR(A1918-INDEX(G$9:G$16388,MATCH(E1918-1,E$9:E$16388,0)),A1918-C$4),ISNUMBER(A1918),A1918-F1918,TRUE,"")</f>
        <v/>
      </c>
      <c r="J1918" t="str">
        <f t="shared" si="85"/>
        <v/>
      </c>
      <c r="L1918" s="5"/>
    </row>
    <row r="1919" spans="1:12">
      <c r="A1919" s="3">
        <v>44630</v>
      </c>
      <c r="B1919" s="4" t="str">
        <f>"annual period "&amp;COUNTIF(D$9:D1919,TRUE)</f>
        <v>annual period 6</v>
      </c>
      <c r="D1919" t="b">
        <f t="shared" si="87"/>
        <v>0</v>
      </c>
      <c r="E1919">
        <f t="shared" si="86"/>
        <v>319</v>
      </c>
      <c r="F1919" s="5" cm="1">
        <f t="array" ref="F1919">INDEX(_xlfn._xlws.FILTER(A$9:A$16378,E1919=E$9:E$16378*ISNUMBER(A$9:A$16378)),1)</f>
        <v>44630</v>
      </c>
      <c r="G1919" s="5" cm="1">
        <f t="array" ref="G1919">INDEX(_xlfn._xlws.FILTER(A$9:A$16378,E1919=E$9:E$16378*ISNUMBER(A$9:A$16378)),COUNT(_xlfn._xlws.FILTER(A$9:A$16378,E1919=E$9:E$16378*ISNUMBER(A$9:A$16378))))</f>
        <v>44630</v>
      </c>
      <c r="H1919">
        <v>1919</v>
      </c>
      <c r="I1919" s="10" cm="1">
        <f t="array" ref="I1919">_xlfn.IFS(AND(OR(_xlfn._xlws.FILTER(D$9:D$16388,E$9:E$16388=E1919)),ROW()=_xlfn.MINIFS(_xlfn.ANCHORARRAY(H$9),E$9:E$16388,E1919)),A1919-C$4,ROW()=_xlfn.MINIFS(_xlfn.ANCHORARRAY(H$9),E$9:E$16388,E1919),IFERROR(A1919-INDEX(G$9:G$16388,MATCH(E1919-1,E$9:E$16388,0)),A1919-C$4),ISNUMBER(A1919),A1919-F1919,TRUE,"")</f>
        <v>0</v>
      </c>
      <c r="J1919" t="b">
        <f t="shared" si="85"/>
        <v>0</v>
      </c>
      <c r="L1919" s="5"/>
    </row>
    <row r="1920" spans="1:12">
      <c r="A1920" s="1" t="s">
        <v>14</v>
      </c>
      <c r="B1920" s="4" t="str">
        <f>"annual period "&amp;COUNTIF(D$9:D1920,TRUE)</f>
        <v>annual period 6</v>
      </c>
      <c r="D1920" t="b">
        <f t="shared" si="87"/>
        <v>0</v>
      </c>
      <c r="E1920">
        <f t="shared" si="86"/>
        <v>320</v>
      </c>
      <c r="F1920" s="5" cm="1">
        <f t="array" ref="F1920">INDEX(_xlfn._xlws.FILTER(A$9:A$16378,E1920=E$9:E$16378*ISNUMBER(A$9:A$16378)),1)</f>
        <v>44633</v>
      </c>
      <c r="G1920" s="5" cm="1">
        <f t="array" ref="G1920">INDEX(_xlfn._xlws.FILTER(A$9:A$16378,E1920=E$9:E$16378*ISNUMBER(A$9:A$16378)),COUNT(_xlfn._xlws.FILTER(A$9:A$16378,E1920=E$9:E$16378*ISNUMBER(A$9:A$16378))))</f>
        <v>44633</v>
      </c>
      <c r="H1920" t="str">
        <v/>
      </c>
      <c r="I1920" s="10" t="str" cm="1">
        <f t="array" ref="I1920">_xlfn.IFS(AND(OR(_xlfn._xlws.FILTER(D$9:D$16388,E$9:E$16388=E1920)),ROW()=_xlfn.MINIFS(_xlfn.ANCHORARRAY(H$9),E$9:E$16388,E1920)),A1920-C$4,ROW()=_xlfn.MINIFS(_xlfn.ANCHORARRAY(H$9),E$9:E$16388,E1920),IFERROR(A1920-INDEX(G$9:G$16388,MATCH(E1920-1,E$9:E$16388,0)),A1920-C$4),ISNUMBER(A1920),A1920-F1920,TRUE,"")</f>
        <v/>
      </c>
      <c r="J1920" t="str">
        <f t="shared" si="85"/>
        <v/>
      </c>
      <c r="L1920" s="5"/>
    </row>
    <row r="1921" spans="1:12">
      <c r="A1921" s="2"/>
      <c r="B1921" s="4" t="str">
        <f>"annual period "&amp;COUNTIF(D$9:D1921,TRUE)</f>
        <v>annual period 6</v>
      </c>
      <c r="D1921" t="b">
        <f t="shared" si="87"/>
        <v>0</v>
      </c>
      <c r="E1921">
        <f t="shared" si="86"/>
        <v>320</v>
      </c>
      <c r="F1921" s="5" cm="1">
        <f t="array" ref="F1921">INDEX(_xlfn._xlws.FILTER(A$9:A$16378,E1921=E$9:E$16378*ISNUMBER(A$9:A$16378)),1)</f>
        <v>44633</v>
      </c>
      <c r="G1921" s="5" cm="1">
        <f t="array" ref="G1921">INDEX(_xlfn._xlws.FILTER(A$9:A$16378,E1921=E$9:E$16378*ISNUMBER(A$9:A$16378)),COUNT(_xlfn._xlws.FILTER(A$9:A$16378,E1921=E$9:E$16378*ISNUMBER(A$9:A$16378))))</f>
        <v>44633</v>
      </c>
      <c r="H1921" t="str">
        <v/>
      </c>
      <c r="I1921" s="10" t="str" cm="1">
        <f t="array" ref="I1921">_xlfn.IFS(AND(OR(_xlfn._xlws.FILTER(D$9:D$16388,E$9:E$16388=E1921)),ROW()=_xlfn.MINIFS(_xlfn.ANCHORARRAY(H$9),E$9:E$16388,E1921)),A1921-C$4,ROW()=_xlfn.MINIFS(_xlfn.ANCHORARRAY(H$9),E$9:E$16388,E1921),IFERROR(A1921-INDEX(G$9:G$16388,MATCH(E1921-1,E$9:E$16388,0)),A1921-C$4),ISNUMBER(A1921),A1921-F1921,TRUE,"")</f>
        <v/>
      </c>
      <c r="J1921" t="str">
        <f t="shared" si="85"/>
        <v/>
      </c>
      <c r="L1921" s="5"/>
    </row>
    <row r="1922" spans="1:12">
      <c r="A1922" s="3">
        <v>44633</v>
      </c>
      <c r="B1922" s="4" t="str">
        <f>"annual period "&amp;COUNTIF(D$9:D1922,TRUE)</f>
        <v>annual period 6</v>
      </c>
      <c r="D1922" t="b">
        <f t="shared" si="87"/>
        <v>0</v>
      </c>
      <c r="E1922">
        <f t="shared" si="86"/>
        <v>320</v>
      </c>
      <c r="F1922" s="5" cm="1">
        <f t="array" ref="F1922">INDEX(_xlfn._xlws.FILTER(A$9:A$16378,E1922=E$9:E$16378*ISNUMBER(A$9:A$16378)),1)</f>
        <v>44633</v>
      </c>
      <c r="G1922" s="5" cm="1">
        <f t="array" ref="G1922">INDEX(_xlfn._xlws.FILTER(A$9:A$16378,E1922=E$9:E$16378*ISNUMBER(A$9:A$16378)),COUNT(_xlfn._xlws.FILTER(A$9:A$16378,E1922=E$9:E$16378*ISNUMBER(A$9:A$16378))))</f>
        <v>44633</v>
      </c>
      <c r="H1922">
        <v>1922</v>
      </c>
      <c r="I1922" s="10" cm="1">
        <f t="array" ref="I1922">_xlfn.IFS(AND(OR(_xlfn._xlws.FILTER(D$9:D$16388,E$9:E$16388=E1922)),ROW()=_xlfn.MINIFS(_xlfn.ANCHORARRAY(H$9),E$9:E$16388,E1922)),A1922-C$4,ROW()=_xlfn.MINIFS(_xlfn.ANCHORARRAY(H$9),E$9:E$16388,E1922),IFERROR(A1922-INDEX(G$9:G$16388,MATCH(E1922-1,E$9:E$16388,0)),A1922-C$4),ISNUMBER(A1922),A1922-F1922,TRUE,"")</f>
        <v>3</v>
      </c>
      <c r="J1922" t="b">
        <f t="shared" si="85"/>
        <v>0</v>
      </c>
      <c r="L1922" s="5"/>
    </row>
    <row r="1923" spans="1:12">
      <c r="B1923" s="4" t="str">
        <f>"annual period "&amp;COUNTIF(D$9:D1923,TRUE)</f>
        <v>annual period 6</v>
      </c>
      <c r="D1923" t="b">
        <f t="shared" si="87"/>
        <v>0</v>
      </c>
      <c r="E1923">
        <f t="shared" si="86"/>
        <v>320</v>
      </c>
      <c r="F1923" s="5" cm="1">
        <f t="array" ref="F1923">INDEX(_xlfn._xlws.FILTER(A$9:A$16378,E1923=E$9:E$16378*ISNUMBER(A$9:A$16378)),1)</f>
        <v>44633</v>
      </c>
      <c r="G1923" s="5" cm="1">
        <f t="array" ref="G1923">INDEX(_xlfn._xlws.FILTER(A$9:A$16378,E1923=E$9:E$16378*ISNUMBER(A$9:A$16378)),COUNT(_xlfn._xlws.FILTER(A$9:A$16378,E1923=E$9:E$16378*ISNUMBER(A$9:A$16378))))</f>
        <v>44633</v>
      </c>
      <c r="H1923" t="str">
        <v/>
      </c>
      <c r="I1923" s="10" t="str" cm="1">
        <f t="array" ref="I1923">_xlfn.IFS(AND(OR(_xlfn._xlws.FILTER(D$9:D$16388,E$9:E$16388=E1923)),ROW()=_xlfn.MINIFS(_xlfn.ANCHORARRAY(H$9),E$9:E$16388,E1923)),A1923-C$4,ROW()=_xlfn.MINIFS(_xlfn.ANCHORARRAY(H$9),E$9:E$16388,E1923),IFERROR(A1923-INDEX(G$9:G$16388,MATCH(E1923-1,E$9:E$16388,0)),A1923-C$4),ISNUMBER(A1923),A1923-F1923,TRUE,"")</f>
        <v/>
      </c>
      <c r="J1923" t="str">
        <f t="shared" si="85"/>
        <v/>
      </c>
      <c r="L1923" s="5"/>
    </row>
    <row r="1924" spans="1:12">
      <c r="A1924" s="3">
        <v>44633</v>
      </c>
      <c r="B1924" s="4" t="str">
        <f>"annual period "&amp;COUNTIF(D$9:D1924,TRUE)</f>
        <v>annual period 6</v>
      </c>
      <c r="D1924" t="b">
        <f t="shared" si="87"/>
        <v>0</v>
      </c>
      <c r="E1924">
        <f t="shared" si="86"/>
        <v>320</v>
      </c>
      <c r="F1924" s="5" cm="1">
        <f t="array" ref="F1924">INDEX(_xlfn._xlws.FILTER(A$9:A$16378,E1924=E$9:E$16378*ISNUMBER(A$9:A$16378)),1)</f>
        <v>44633</v>
      </c>
      <c r="G1924" s="5" cm="1">
        <f t="array" ref="G1924">INDEX(_xlfn._xlws.FILTER(A$9:A$16378,E1924=E$9:E$16378*ISNUMBER(A$9:A$16378)),COUNT(_xlfn._xlws.FILTER(A$9:A$16378,E1924=E$9:E$16378*ISNUMBER(A$9:A$16378))))</f>
        <v>44633</v>
      </c>
      <c r="H1924">
        <v>1924</v>
      </c>
      <c r="I1924" s="10" cm="1">
        <f t="array" ref="I1924">_xlfn.IFS(AND(OR(_xlfn._xlws.FILTER(D$9:D$16388,E$9:E$16388=E1924)),ROW()=_xlfn.MINIFS(_xlfn.ANCHORARRAY(H$9),E$9:E$16388,E1924)),A1924-C$4,ROW()=_xlfn.MINIFS(_xlfn.ANCHORARRAY(H$9),E$9:E$16388,E1924),IFERROR(A1924-INDEX(G$9:G$16388,MATCH(E1924-1,E$9:E$16388,0)),A1924-C$4),ISNUMBER(A1924),A1924-F1924,TRUE,"")</f>
        <v>0</v>
      </c>
      <c r="J1924" t="b">
        <f t="shared" si="85"/>
        <v>0</v>
      </c>
      <c r="L1924" s="5"/>
    </row>
    <row r="1925" spans="1:12">
      <c r="A1925" s="1" t="s">
        <v>14</v>
      </c>
      <c r="B1925" s="4" t="str">
        <f>"annual period "&amp;COUNTIF(D$9:D1925,TRUE)</f>
        <v>annual period 6</v>
      </c>
      <c r="D1925" t="b">
        <f t="shared" si="87"/>
        <v>0</v>
      </c>
      <c r="E1925">
        <f t="shared" si="86"/>
        <v>321</v>
      </c>
      <c r="F1925" s="5" cm="1">
        <f t="array" ref="F1925">INDEX(_xlfn._xlws.FILTER(A$9:A$16378,E1925=E$9:E$16378*ISNUMBER(A$9:A$16378)),1)</f>
        <v>44634</v>
      </c>
      <c r="G1925" s="5" cm="1">
        <f t="array" ref="G1925">INDEX(_xlfn._xlws.FILTER(A$9:A$16378,E1925=E$9:E$16378*ISNUMBER(A$9:A$16378)),COUNT(_xlfn._xlws.FILTER(A$9:A$16378,E1925=E$9:E$16378*ISNUMBER(A$9:A$16378))))</f>
        <v>44635</v>
      </c>
      <c r="H1925" t="str">
        <v/>
      </c>
      <c r="I1925" s="10" t="str" cm="1">
        <f t="array" ref="I1925">_xlfn.IFS(AND(OR(_xlfn._xlws.FILTER(D$9:D$16388,E$9:E$16388=E1925)),ROW()=_xlfn.MINIFS(_xlfn.ANCHORARRAY(H$9),E$9:E$16388,E1925)),A1925-C$4,ROW()=_xlfn.MINIFS(_xlfn.ANCHORARRAY(H$9),E$9:E$16388,E1925),IFERROR(A1925-INDEX(G$9:G$16388,MATCH(E1925-1,E$9:E$16388,0)),A1925-C$4),ISNUMBER(A1925),A1925-F1925,TRUE,"")</f>
        <v/>
      </c>
      <c r="J1925" t="str">
        <f t="shared" si="85"/>
        <v/>
      </c>
      <c r="L1925" s="5"/>
    </row>
    <row r="1926" spans="1:12">
      <c r="A1926" s="2"/>
      <c r="B1926" s="4" t="str">
        <f>"annual period "&amp;COUNTIF(D$9:D1926,TRUE)</f>
        <v>annual period 6</v>
      </c>
      <c r="D1926" t="b">
        <f t="shared" si="87"/>
        <v>0</v>
      </c>
      <c r="E1926">
        <f t="shared" si="86"/>
        <v>321</v>
      </c>
      <c r="F1926" s="5" cm="1">
        <f t="array" ref="F1926">INDEX(_xlfn._xlws.FILTER(A$9:A$16378,E1926=E$9:E$16378*ISNUMBER(A$9:A$16378)),1)</f>
        <v>44634</v>
      </c>
      <c r="G1926" s="5" cm="1">
        <f t="array" ref="G1926">INDEX(_xlfn._xlws.FILTER(A$9:A$16378,E1926=E$9:E$16378*ISNUMBER(A$9:A$16378)),COUNT(_xlfn._xlws.FILTER(A$9:A$16378,E1926=E$9:E$16378*ISNUMBER(A$9:A$16378))))</f>
        <v>44635</v>
      </c>
      <c r="H1926" t="str">
        <v/>
      </c>
      <c r="I1926" s="10" t="str" cm="1">
        <f t="array" ref="I1926">_xlfn.IFS(AND(OR(_xlfn._xlws.FILTER(D$9:D$16388,E$9:E$16388=E1926)),ROW()=_xlfn.MINIFS(_xlfn.ANCHORARRAY(H$9),E$9:E$16388,E1926)),A1926-C$4,ROW()=_xlfn.MINIFS(_xlfn.ANCHORARRAY(H$9),E$9:E$16388,E1926),IFERROR(A1926-INDEX(G$9:G$16388,MATCH(E1926-1,E$9:E$16388,0)),A1926-C$4),ISNUMBER(A1926),A1926-F1926,TRUE,"")</f>
        <v/>
      </c>
      <c r="J1926" t="str">
        <f t="shared" ref="J1926:J1989" si="88">IF(I1926="","",I1926&gt;30)</f>
        <v/>
      </c>
      <c r="L1926" s="5"/>
    </row>
    <row r="1927" spans="1:12">
      <c r="A1927" s="3">
        <v>44634</v>
      </c>
      <c r="B1927" s="4" t="str">
        <f>"annual period "&amp;COUNTIF(D$9:D1927,TRUE)</f>
        <v>annual period 6</v>
      </c>
      <c r="D1927" t="b">
        <f t="shared" si="87"/>
        <v>0</v>
      </c>
      <c r="E1927">
        <f t="shared" si="86"/>
        <v>321</v>
      </c>
      <c r="F1927" s="5" cm="1">
        <f t="array" ref="F1927">INDEX(_xlfn._xlws.FILTER(A$9:A$16378,E1927=E$9:E$16378*ISNUMBER(A$9:A$16378)),1)</f>
        <v>44634</v>
      </c>
      <c r="G1927" s="5" cm="1">
        <f t="array" ref="G1927">INDEX(_xlfn._xlws.FILTER(A$9:A$16378,E1927=E$9:E$16378*ISNUMBER(A$9:A$16378)),COUNT(_xlfn._xlws.FILTER(A$9:A$16378,E1927=E$9:E$16378*ISNUMBER(A$9:A$16378))))</f>
        <v>44635</v>
      </c>
      <c r="H1927">
        <v>1927</v>
      </c>
      <c r="I1927" s="10" cm="1">
        <f t="array" ref="I1927">_xlfn.IFS(AND(OR(_xlfn._xlws.FILTER(D$9:D$16388,E$9:E$16388=E1927)),ROW()=_xlfn.MINIFS(_xlfn.ANCHORARRAY(H$9),E$9:E$16388,E1927)),A1927-C$4,ROW()=_xlfn.MINIFS(_xlfn.ANCHORARRAY(H$9),E$9:E$16388,E1927),IFERROR(A1927-INDEX(G$9:G$16388,MATCH(E1927-1,E$9:E$16388,0)),A1927-C$4),ISNUMBER(A1927),A1927-F1927,TRUE,"")</f>
        <v>1</v>
      </c>
      <c r="J1927" t="b">
        <f t="shared" si="88"/>
        <v>0</v>
      </c>
      <c r="L1927" s="5"/>
    </row>
    <row r="1928" spans="1:12">
      <c r="B1928" s="4" t="str">
        <f>"annual period "&amp;COUNTIF(D$9:D1928,TRUE)</f>
        <v>annual period 6</v>
      </c>
      <c r="D1928" t="b">
        <f t="shared" si="87"/>
        <v>0</v>
      </c>
      <c r="E1928">
        <f t="shared" si="86"/>
        <v>321</v>
      </c>
      <c r="F1928" s="5" cm="1">
        <f t="array" ref="F1928">INDEX(_xlfn._xlws.FILTER(A$9:A$16378,E1928=E$9:E$16378*ISNUMBER(A$9:A$16378)),1)</f>
        <v>44634</v>
      </c>
      <c r="G1928" s="5" cm="1">
        <f t="array" ref="G1928">INDEX(_xlfn._xlws.FILTER(A$9:A$16378,E1928=E$9:E$16378*ISNUMBER(A$9:A$16378)),COUNT(_xlfn._xlws.FILTER(A$9:A$16378,E1928=E$9:E$16378*ISNUMBER(A$9:A$16378))))</f>
        <v>44635</v>
      </c>
      <c r="H1928" t="str">
        <v/>
      </c>
      <c r="I1928" s="10" t="str" cm="1">
        <f t="array" ref="I1928">_xlfn.IFS(AND(OR(_xlfn._xlws.FILTER(D$9:D$16388,E$9:E$16388=E1928)),ROW()=_xlfn.MINIFS(_xlfn.ANCHORARRAY(H$9),E$9:E$16388,E1928)),A1928-C$4,ROW()=_xlfn.MINIFS(_xlfn.ANCHORARRAY(H$9),E$9:E$16388,E1928),IFERROR(A1928-INDEX(G$9:G$16388,MATCH(E1928-1,E$9:E$16388,0)),A1928-C$4),ISNUMBER(A1928),A1928-F1928,TRUE,"")</f>
        <v/>
      </c>
      <c r="J1928" t="str">
        <f t="shared" si="88"/>
        <v/>
      </c>
      <c r="L1928" s="5"/>
    </row>
    <row r="1929" spans="1:12">
      <c r="A1929" s="3">
        <v>44635</v>
      </c>
      <c r="B1929" s="4" t="str">
        <f>"annual period "&amp;COUNTIF(D$9:D1929,TRUE)</f>
        <v>annual period 6</v>
      </c>
      <c r="D1929" t="b">
        <f t="shared" si="87"/>
        <v>0</v>
      </c>
      <c r="E1929">
        <f t="shared" si="86"/>
        <v>321</v>
      </c>
      <c r="F1929" s="5" cm="1">
        <f t="array" ref="F1929">INDEX(_xlfn._xlws.FILTER(A$9:A$16378,E1929=E$9:E$16378*ISNUMBER(A$9:A$16378)),1)</f>
        <v>44634</v>
      </c>
      <c r="G1929" s="5" cm="1">
        <f t="array" ref="G1929">INDEX(_xlfn._xlws.FILTER(A$9:A$16378,E1929=E$9:E$16378*ISNUMBER(A$9:A$16378)),COUNT(_xlfn._xlws.FILTER(A$9:A$16378,E1929=E$9:E$16378*ISNUMBER(A$9:A$16378))))</f>
        <v>44635</v>
      </c>
      <c r="H1929" t="str">
        <v/>
      </c>
      <c r="I1929" s="10" cm="1">
        <f t="array" ref="I1929">_xlfn.IFS(AND(OR(_xlfn._xlws.FILTER(D$9:D$16388,E$9:E$16388=E1929)),ROW()=_xlfn.MINIFS(_xlfn.ANCHORARRAY(H$9),E$9:E$16388,E1929)),A1929-C$4,ROW()=_xlfn.MINIFS(_xlfn.ANCHORARRAY(H$9),E$9:E$16388,E1929),IFERROR(A1929-INDEX(G$9:G$16388,MATCH(E1929-1,E$9:E$16388,0)),A1929-C$4),ISNUMBER(A1929),A1929-F1929,TRUE,"")</f>
        <v>1</v>
      </c>
      <c r="J1929" t="b">
        <f t="shared" si="88"/>
        <v>0</v>
      </c>
      <c r="L1929" s="5"/>
    </row>
    <row r="1930" spans="1:12">
      <c r="A1930" s="1" t="s">
        <v>14</v>
      </c>
      <c r="B1930" s="4" t="str">
        <f>"annual period "&amp;COUNTIF(D$9:D1930,TRUE)</f>
        <v>annual period 6</v>
      </c>
      <c r="D1930" t="b">
        <f t="shared" si="87"/>
        <v>0</v>
      </c>
      <c r="E1930">
        <f t="shared" si="86"/>
        <v>322</v>
      </c>
      <c r="F1930" s="5" cm="1">
        <f t="array" ref="F1930">INDEX(_xlfn._xlws.FILTER(A$9:A$16378,E1930=E$9:E$16378*ISNUMBER(A$9:A$16378)),1)</f>
        <v>44640</v>
      </c>
      <c r="G1930" s="5" cm="1">
        <f t="array" ref="G1930">INDEX(_xlfn._xlws.FILTER(A$9:A$16378,E1930=E$9:E$16378*ISNUMBER(A$9:A$16378)),COUNT(_xlfn._xlws.FILTER(A$9:A$16378,E1930=E$9:E$16378*ISNUMBER(A$9:A$16378))))</f>
        <v>44641</v>
      </c>
      <c r="H1930" t="str">
        <v/>
      </c>
      <c r="I1930" s="10" t="str" cm="1">
        <f t="array" ref="I1930">_xlfn.IFS(AND(OR(_xlfn._xlws.FILTER(D$9:D$16388,E$9:E$16388=E1930)),ROW()=_xlfn.MINIFS(_xlfn.ANCHORARRAY(H$9),E$9:E$16388,E1930)),A1930-C$4,ROW()=_xlfn.MINIFS(_xlfn.ANCHORARRAY(H$9),E$9:E$16388,E1930),IFERROR(A1930-INDEX(G$9:G$16388,MATCH(E1930-1,E$9:E$16388,0)),A1930-C$4),ISNUMBER(A1930),A1930-F1930,TRUE,"")</f>
        <v/>
      </c>
      <c r="J1930" t="str">
        <f t="shared" si="88"/>
        <v/>
      </c>
      <c r="L1930" s="5"/>
    </row>
    <row r="1931" spans="1:12">
      <c r="A1931" s="2"/>
      <c r="B1931" s="4" t="str">
        <f>"annual period "&amp;COUNTIF(D$9:D1931,TRUE)</f>
        <v>annual period 6</v>
      </c>
      <c r="D1931" t="b">
        <f t="shared" si="87"/>
        <v>0</v>
      </c>
      <c r="E1931">
        <f t="shared" ref="E1931:E1994" si="89">IF(A1931="Trip #",E1930+1,E1930)</f>
        <v>322</v>
      </c>
      <c r="F1931" s="5" cm="1">
        <f t="array" ref="F1931">INDEX(_xlfn._xlws.FILTER(A$9:A$16378,E1931=E$9:E$16378*ISNUMBER(A$9:A$16378)),1)</f>
        <v>44640</v>
      </c>
      <c r="G1931" s="5" cm="1">
        <f t="array" ref="G1931">INDEX(_xlfn._xlws.FILTER(A$9:A$16378,E1931=E$9:E$16378*ISNUMBER(A$9:A$16378)),COUNT(_xlfn._xlws.FILTER(A$9:A$16378,E1931=E$9:E$16378*ISNUMBER(A$9:A$16378))))</f>
        <v>44641</v>
      </c>
      <c r="H1931" t="str">
        <v/>
      </c>
      <c r="I1931" s="10" t="str" cm="1">
        <f t="array" ref="I1931">_xlfn.IFS(AND(OR(_xlfn._xlws.FILTER(D$9:D$16388,E$9:E$16388=E1931)),ROW()=_xlfn.MINIFS(_xlfn.ANCHORARRAY(H$9),E$9:E$16388,E1931)),A1931-C$4,ROW()=_xlfn.MINIFS(_xlfn.ANCHORARRAY(H$9),E$9:E$16388,E1931),IFERROR(A1931-INDEX(G$9:G$16388,MATCH(E1931-1,E$9:E$16388,0)),A1931-C$4),ISNUMBER(A1931),A1931-F1931,TRUE,"")</f>
        <v/>
      </c>
      <c r="J1931" t="str">
        <f t="shared" si="88"/>
        <v/>
      </c>
      <c r="L1931" s="5"/>
    </row>
    <row r="1932" spans="1:12">
      <c r="A1932" s="3">
        <v>44640</v>
      </c>
      <c r="B1932" s="4" t="str">
        <f>"annual period "&amp;COUNTIF(D$9:D1932,TRUE)</f>
        <v>annual period 6</v>
      </c>
      <c r="D1932" t="b">
        <f t="shared" si="87"/>
        <v>0</v>
      </c>
      <c r="E1932">
        <f t="shared" si="89"/>
        <v>322</v>
      </c>
      <c r="F1932" s="5" cm="1">
        <f t="array" ref="F1932">INDEX(_xlfn._xlws.FILTER(A$9:A$16378,E1932=E$9:E$16378*ISNUMBER(A$9:A$16378)),1)</f>
        <v>44640</v>
      </c>
      <c r="G1932" s="5" cm="1">
        <f t="array" ref="G1932">INDEX(_xlfn._xlws.FILTER(A$9:A$16378,E1932=E$9:E$16378*ISNUMBER(A$9:A$16378)),COUNT(_xlfn._xlws.FILTER(A$9:A$16378,E1932=E$9:E$16378*ISNUMBER(A$9:A$16378))))</f>
        <v>44641</v>
      </c>
      <c r="H1932">
        <v>1932</v>
      </c>
      <c r="I1932" s="10" cm="1">
        <f t="array" ref="I1932">_xlfn.IFS(AND(OR(_xlfn._xlws.FILTER(D$9:D$16388,E$9:E$16388=E1932)),ROW()=_xlfn.MINIFS(_xlfn.ANCHORARRAY(H$9),E$9:E$16388,E1932)),A1932-C$4,ROW()=_xlfn.MINIFS(_xlfn.ANCHORARRAY(H$9),E$9:E$16388,E1932),IFERROR(A1932-INDEX(G$9:G$16388,MATCH(E1932-1,E$9:E$16388,0)),A1932-C$4),ISNUMBER(A1932),A1932-F1932,TRUE,"")</f>
        <v>5</v>
      </c>
      <c r="J1932" t="b">
        <f t="shared" si="88"/>
        <v>0</v>
      </c>
      <c r="L1932" s="5"/>
    </row>
    <row r="1933" spans="1:12">
      <c r="B1933" s="4" t="str">
        <f>"annual period "&amp;COUNTIF(D$9:D1933,TRUE)</f>
        <v>annual period 6</v>
      </c>
      <c r="D1933" t="b">
        <f t="shared" si="87"/>
        <v>0</v>
      </c>
      <c r="E1933">
        <f t="shared" si="89"/>
        <v>322</v>
      </c>
      <c r="F1933" s="5" cm="1">
        <f t="array" ref="F1933">INDEX(_xlfn._xlws.FILTER(A$9:A$16378,E1933=E$9:E$16378*ISNUMBER(A$9:A$16378)),1)</f>
        <v>44640</v>
      </c>
      <c r="G1933" s="5" cm="1">
        <f t="array" ref="G1933">INDEX(_xlfn._xlws.FILTER(A$9:A$16378,E1933=E$9:E$16378*ISNUMBER(A$9:A$16378)),COUNT(_xlfn._xlws.FILTER(A$9:A$16378,E1933=E$9:E$16378*ISNUMBER(A$9:A$16378))))</f>
        <v>44641</v>
      </c>
      <c r="H1933" t="str">
        <v/>
      </c>
      <c r="I1933" s="10" t="str" cm="1">
        <f t="array" ref="I1933">_xlfn.IFS(AND(OR(_xlfn._xlws.FILTER(D$9:D$16388,E$9:E$16388=E1933)),ROW()=_xlfn.MINIFS(_xlfn.ANCHORARRAY(H$9),E$9:E$16388,E1933)),A1933-C$4,ROW()=_xlfn.MINIFS(_xlfn.ANCHORARRAY(H$9),E$9:E$16388,E1933),IFERROR(A1933-INDEX(G$9:G$16388,MATCH(E1933-1,E$9:E$16388,0)),A1933-C$4),ISNUMBER(A1933),A1933-F1933,TRUE,"")</f>
        <v/>
      </c>
      <c r="J1933" t="str">
        <f t="shared" si="88"/>
        <v/>
      </c>
      <c r="L1933" s="5"/>
    </row>
    <row r="1934" spans="1:12">
      <c r="A1934" s="3">
        <v>44641</v>
      </c>
      <c r="B1934" s="4" t="str">
        <f>"annual period "&amp;COUNTIF(D$9:D1934,TRUE)</f>
        <v>annual period 6</v>
      </c>
      <c r="D1934" t="b">
        <f t="shared" si="87"/>
        <v>0</v>
      </c>
      <c r="E1934">
        <f t="shared" si="89"/>
        <v>322</v>
      </c>
      <c r="F1934" s="5" cm="1">
        <f t="array" ref="F1934">INDEX(_xlfn._xlws.FILTER(A$9:A$16378,E1934=E$9:E$16378*ISNUMBER(A$9:A$16378)),1)</f>
        <v>44640</v>
      </c>
      <c r="G1934" s="5" cm="1">
        <f t="array" ref="G1934">INDEX(_xlfn._xlws.FILTER(A$9:A$16378,E1934=E$9:E$16378*ISNUMBER(A$9:A$16378)),COUNT(_xlfn._xlws.FILTER(A$9:A$16378,E1934=E$9:E$16378*ISNUMBER(A$9:A$16378))))</f>
        <v>44641</v>
      </c>
      <c r="H1934" t="str">
        <v/>
      </c>
      <c r="I1934" s="10" cm="1">
        <f t="array" ref="I1934">_xlfn.IFS(AND(OR(_xlfn._xlws.FILTER(D$9:D$16388,E$9:E$16388=E1934)),ROW()=_xlfn.MINIFS(_xlfn.ANCHORARRAY(H$9),E$9:E$16388,E1934)),A1934-C$4,ROW()=_xlfn.MINIFS(_xlfn.ANCHORARRAY(H$9),E$9:E$16388,E1934),IFERROR(A1934-INDEX(G$9:G$16388,MATCH(E1934-1,E$9:E$16388,0)),A1934-C$4),ISNUMBER(A1934),A1934-F1934,TRUE,"")</f>
        <v>1</v>
      </c>
      <c r="J1934" t="b">
        <f t="shared" si="88"/>
        <v>0</v>
      </c>
      <c r="L1934" s="5"/>
    </row>
    <row r="1935" spans="1:12">
      <c r="A1935" s="1" t="s">
        <v>14</v>
      </c>
      <c r="B1935" s="4" t="str">
        <f>"annual period "&amp;COUNTIF(D$9:D1935,TRUE)</f>
        <v>annual period 6</v>
      </c>
      <c r="D1935" t="b">
        <f t="shared" si="87"/>
        <v>0</v>
      </c>
      <c r="E1935">
        <f t="shared" si="89"/>
        <v>323</v>
      </c>
      <c r="F1935" s="5" cm="1">
        <f t="array" ref="F1935">INDEX(_xlfn._xlws.FILTER(A$9:A$16378,E1935=E$9:E$16378*ISNUMBER(A$9:A$16378)),1)</f>
        <v>44645</v>
      </c>
      <c r="G1935" s="5" cm="1">
        <f t="array" ref="G1935">INDEX(_xlfn._xlws.FILTER(A$9:A$16378,E1935=E$9:E$16378*ISNUMBER(A$9:A$16378)),COUNT(_xlfn._xlws.FILTER(A$9:A$16378,E1935=E$9:E$16378*ISNUMBER(A$9:A$16378))))</f>
        <v>44647</v>
      </c>
      <c r="H1935" t="str">
        <v/>
      </c>
      <c r="I1935" s="10" t="str" cm="1">
        <f t="array" ref="I1935">_xlfn.IFS(AND(OR(_xlfn._xlws.FILTER(D$9:D$16388,E$9:E$16388=E1935)),ROW()=_xlfn.MINIFS(_xlfn.ANCHORARRAY(H$9),E$9:E$16388,E1935)),A1935-C$4,ROW()=_xlfn.MINIFS(_xlfn.ANCHORARRAY(H$9),E$9:E$16388,E1935),IFERROR(A1935-INDEX(G$9:G$16388,MATCH(E1935-1,E$9:E$16388,0)),A1935-C$4),ISNUMBER(A1935),A1935-F1935,TRUE,"")</f>
        <v/>
      </c>
      <c r="J1935" t="str">
        <f t="shared" si="88"/>
        <v/>
      </c>
      <c r="L1935" s="5"/>
    </row>
    <row r="1936" spans="1:12">
      <c r="A1936" s="2"/>
      <c r="B1936" s="4" t="str">
        <f>"annual period "&amp;COUNTIF(D$9:D1936,TRUE)</f>
        <v>annual period 6</v>
      </c>
      <c r="D1936" t="b">
        <f t="shared" si="87"/>
        <v>0</v>
      </c>
      <c r="E1936">
        <f t="shared" si="89"/>
        <v>323</v>
      </c>
      <c r="F1936" s="5" cm="1">
        <f t="array" ref="F1936">INDEX(_xlfn._xlws.FILTER(A$9:A$16378,E1936=E$9:E$16378*ISNUMBER(A$9:A$16378)),1)</f>
        <v>44645</v>
      </c>
      <c r="G1936" s="5" cm="1">
        <f t="array" ref="G1936">INDEX(_xlfn._xlws.FILTER(A$9:A$16378,E1936=E$9:E$16378*ISNUMBER(A$9:A$16378)),COUNT(_xlfn._xlws.FILTER(A$9:A$16378,E1936=E$9:E$16378*ISNUMBER(A$9:A$16378))))</f>
        <v>44647</v>
      </c>
      <c r="H1936" t="str">
        <v/>
      </c>
      <c r="I1936" s="10" t="str" cm="1">
        <f t="array" ref="I1936">_xlfn.IFS(AND(OR(_xlfn._xlws.FILTER(D$9:D$16388,E$9:E$16388=E1936)),ROW()=_xlfn.MINIFS(_xlfn.ANCHORARRAY(H$9),E$9:E$16388,E1936)),A1936-C$4,ROW()=_xlfn.MINIFS(_xlfn.ANCHORARRAY(H$9),E$9:E$16388,E1936),IFERROR(A1936-INDEX(G$9:G$16388,MATCH(E1936-1,E$9:E$16388,0)),A1936-C$4),ISNUMBER(A1936),A1936-F1936,TRUE,"")</f>
        <v/>
      </c>
      <c r="J1936" t="str">
        <f t="shared" si="88"/>
        <v/>
      </c>
      <c r="L1936" s="5"/>
    </row>
    <row r="1937" spans="1:12">
      <c r="A1937" s="3">
        <v>44645</v>
      </c>
      <c r="B1937" s="4" t="str">
        <f>"annual period "&amp;COUNTIF(D$9:D1937,TRUE)</f>
        <v>annual period 6</v>
      </c>
      <c r="D1937" t="b">
        <f t="shared" si="87"/>
        <v>0</v>
      </c>
      <c r="E1937">
        <f t="shared" si="89"/>
        <v>323</v>
      </c>
      <c r="F1937" s="5" cm="1">
        <f t="array" ref="F1937">INDEX(_xlfn._xlws.FILTER(A$9:A$16378,E1937=E$9:E$16378*ISNUMBER(A$9:A$16378)),1)</f>
        <v>44645</v>
      </c>
      <c r="G1937" s="5" cm="1">
        <f t="array" ref="G1937">INDEX(_xlfn._xlws.FILTER(A$9:A$16378,E1937=E$9:E$16378*ISNUMBER(A$9:A$16378)),COUNT(_xlfn._xlws.FILTER(A$9:A$16378,E1937=E$9:E$16378*ISNUMBER(A$9:A$16378))))</f>
        <v>44647</v>
      </c>
      <c r="H1937">
        <v>1937</v>
      </c>
      <c r="I1937" s="10" cm="1">
        <f t="array" ref="I1937">_xlfn.IFS(AND(OR(_xlfn._xlws.FILTER(D$9:D$16388,E$9:E$16388=E1937)),ROW()=_xlfn.MINIFS(_xlfn.ANCHORARRAY(H$9),E$9:E$16388,E1937)),A1937-C$4,ROW()=_xlfn.MINIFS(_xlfn.ANCHORARRAY(H$9),E$9:E$16388,E1937),IFERROR(A1937-INDEX(G$9:G$16388,MATCH(E1937-1,E$9:E$16388,0)),A1937-C$4),ISNUMBER(A1937),A1937-F1937,TRUE,"")</f>
        <v>4</v>
      </c>
      <c r="J1937" t="b">
        <f t="shared" si="88"/>
        <v>0</v>
      </c>
      <c r="L1937" s="5"/>
    </row>
    <row r="1938" spans="1:12">
      <c r="B1938" s="4" t="str">
        <f>"annual period "&amp;COUNTIF(D$9:D1938,TRUE)</f>
        <v>annual period 6</v>
      </c>
      <c r="D1938" t="b">
        <f t="shared" si="87"/>
        <v>0</v>
      </c>
      <c r="E1938">
        <f t="shared" si="89"/>
        <v>323</v>
      </c>
      <c r="F1938" s="5" cm="1">
        <f t="array" ref="F1938">INDEX(_xlfn._xlws.FILTER(A$9:A$16378,E1938=E$9:E$16378*ISNUMBER(A$9:A$16378)),1)</f>
        <v>44645</v>
      </c>
      <c r="G1938" s="5" cm="1">
        <f t="array" ref="G1938">INDEX(_xlfn._xlws.FILTER(A$9:A$16378,E1938=E$9:E$16378*ISNUMBER(A$9:A$16378)),COUNT(_xlfn._xlws.FILTER(A$9:A$16378,E1938=E$9:E$16378*ISNUMBER(A$9:A$16378))))</f>
        <v>44647</v>
      </c>
      <c r="H1938" t="str">
        <v/>
      </c>
      <c r="I1938" s="10" t="str" cm="1">
        <f t="array" ref="I1938">_xlfn.IFS(AND(OR(_xlfn._xlws.FILTER(D$9:D$16388,E$9:E$16388=E1938)),ROW()=_xlfn.MINIFS(_xlfn.ANCHORARRAY(H$9),E$9:E$16388,E1938)),A1938-C$4,ROW()=_xlfn.MINIFS(_xlfn.ANCHORARRAY(H$9),E$9:E$16388,E1938),IFERROR(A1938-INDEX(G$9:G$16388,MATCH(E1938-1,E$9:E$16388,0)),A1938-C$4),ISNUMBER(A1938),A1938-F1938,TRUE,"")</f>
        <v/>
      </c>
      <c r="J1938" t="str">
        <f t="shared" si="88"/>
        <v/>
      </c>
      <c r="L1938" s="5"/>
    </row>
    <row r="1939" spans="1:12">
      <c r="A1939" s="3">
        <v>44647</v>
      </c>
      <c r="B1939" s="4" t="str">
        <f>"annual period "&amp;COUNTIF(D$9:D1939,TRUE)</f>
        <v>annual period 6</v>
      </c>
      <c r="D1939" t="b">
        <f t="shared" si="87"/>
        <v>0</v>
      </c>
      <c r="E1939">
        <f t="shared" si="89"/>
        <v>323</v>
      </c>
      <c r="F1939" s="5" cm="1">
        <f t="array" ref="F1939">INDEX(_xlfn._xlws.FILTER(A$9:A$16378,E1939=E$9:E$16378*ISNUMBER(A$9:A$16378)),1)</f>
        <v>44645</v>
      </c>
      <c r="G1939" s="5" cm="1">
        <f t="array" ref="G1939">INDEX(_xlfn._xlws.FILTER(A$9:A$16378,E1939=E$9:E$16378*ISNUMBER(A$9:A$16378)),COUNT(_xlfn._xlws.FILTER(A$9:A$16378,E1939=E$9:E$16378*ISNUMBER(A$9:A$16378))))</f>
        <v>44647</v>
      </c>
      <c r="H1939" t="str">
        <v/>
      </c>
      <c r="I1939" s="10" cm="1">
        <f t="array" ref="I1939">_xlfn.IFS(AND(OR(_xlfn._xlws.FILTER(D$9:D$16388,E$9:E$16388=E1939)),ROW()=_xlfn.MINIFS(_xlfn.ANCHORARRAY(H$9),E$9:E$16388,E1939)),A1939-C$4,ROW()=_xlfn.MINIFS(_xlfn.ANCHORARRAY(H$9),E$9:E$16388,E1939),IFERROR(A1939-INDEX(G$9:G$16388,MATCH(E1939-1,E$9:E$16388,0)),A1939-C$4),ISNUMBER(A1939),A1939-F1939,TRUE,"")</f>
        <v>2</v>
      </c>
      <c r="J1939" t="b">
        <f t="shared" si="88"/>
        <v>0</v>
      </c>
      <c r="L1939" s="5"/>
    </row>
    <row r="1940" spans="1:12">
      <c r="A1940" s="1" t="s">
        <v>14</v>
      </c>
      <c r="B1940" s="4" t="str">
        <f>"annual period "&amp;COUNTIF(D$9:D1940,TRUE)</f>
        <v>annual period 6</v>
      </c>
      <c r="D1940" t="b">
        <f t="shared" si="87"/>
        <v>0</v>
      </c>
      <c r="E1940">
        <f t="shared" si="89"/>
        <v>324</v>
      </c>
      <c r="F1940" s="5" cm="1">
        <f t="array" ref="F1940">INDEX(_xlfn._xlws.FILTER(A$9:A$16378,E1940=E$9:E$16378*ISNUMBER(A$9:A$16378)),1)</f>
        <v>44648</v>
      </c>
      <c r="G1940" s="5" cm="1">
        <f t="array" ref="G1940">INDEX(_xlfn._xlws.FILTER(A$9:A$16378,E1940=E$9:E$16378*ISNUMBER(A$9:A$16378)),COUNT(_xlfn._xlws.FILTER(A$9:A$16378,E1940=E$9:E$16378*ISNUMBER(A$9:A$16378))))</f>
        <v>44652</v>
      </c>
      <c r="H1940" t="str">
        <v/>
      </c>
      <c r="I1940" s="10" t="str" cm="1">
        <f t="array" ref="I1940">_xlfn.IFS(AND(OR(_xlfn._xlws.FILTER(D$9:D$16388,E$9:E$16388=E1940)),ROW()=_xlfn.MINIFS(_xlfn.ANCHORARRAY(H$9),E$9:E$16388,E1940)),A1940-C$4,ROW()=_xlfn.MINIFS(_xlfn.ANCHORARRAY(H$9),E$9:E$16388,E1940),IFERROR(A1940-INDEX(G$9:G$16388,MATCH(E1940-1,E$9:E$16388,0)),A1940-C$4),ISNUMBER(A1940),A1940-F1940,TRUE,"")</f>
        <v/>
      </c>
      <c r="J1940" t="str">
        <f t="shared" si="88"/>
        <v/>
      </c>
      <c r="L1940" s="5"/>
    </row>
    <row r="1941" spans="1:12">
      <c r="A1941" s="2"/>
      <c r="B1941" s="4" t="str">
        <f>"annual period "&amp;COUNTIF(D$9:D1941,TRUE)</f>
        <v>annual period 6</v>
      </c>
      <c r="D1941" t="b">
        <f t="shared" si="87"/>
        <v>0</v>
      </c>
      <c r="E1941">
        <f t="shared" si="89"/>
        <v>324</v>
      </c>
      <c r="F1941" s="5" cm="1">
        <f t="array" ref="F1941">INDEX(_xlfn._xlws.FILTER(A$9:A$16378,E1941=E$9:E$16378*ISNUMBER(A$9:A$16378)),1)</f>
        <v>44648</v>
      </c>
      <c r="G1941" s="5" cm="1">
        <f t="array" ref="G1941">INDEX(_xlfn._xlws.FILTER(A$9:A$16378,E1941=E$9:E$16378*ISNUMBER(A$9:A$16378)),COUNT(_xlfn._xlws.FILTER(A$9:A$16378,E1941=E$9:E$16378*ISNUMBER(A$9:A$16378))))</f>
        <v>44652</v>
      </c>
      <c r="H1941" t="str">
        <v/>
      </c>
      <c r="I1941" s="10" t="str" cm="1">
        <f t="array" ref="I1941">_xlfn.IFS(AND(OR(_xlfn._xlws.FILTER(D$9:D$16388,E$9:E$16388=E1941)),ROW()=_xlfn.MINIFS(_xlfn.ANCHORARRAY(H$9),E$9:E$16388,E1941)),A1941-C$4,ROW()=_xlfn.MINIFS(_xlfn.ANCHORARRAY(H$9),E$9:E$16388,E1941),IFERROR(A1941-INDEX(G$9:G$16388,MATCH(E1941-1,E$9:E$16388,0)),A1941-C$4),ISNUMBER(A1941),A1941-F1941,TRUE,"")</f>
        <v/>
      </c>
      <c r="J1941" t="str">
        <f t="shared" si="88"/>
        <v/>
      </c>
      <c r="L1941" s="5"/>
    </row>
    <row r="1942" spans="1:12">
      <c r="A1942" s="3">
        <v>44648</v>
      </c>
      <c r="B1942" s="4" t="str">
        <f>"annual period "&amp;COUNTIF(D$9:D1942,TRUE)</f>
        <v>annual period 6</v>
      </c>
      <c r="D1942" t="b">
        <f t="shared" si="87"/>
        <v>0</v>
      </c>
      <c r="E1942">
        <f t="shared" si="89"/>
        <v>324</v>
      </c>
      <c r="F1942" s="5" cm="1">
        <f t="array" ref="F1942">INDEX(_xlfn._xlws.FILTER(A$9:A$16378,E1942=E$9:E$16378*ISNUMBER(A$9:A$16378)),1)</f>
        <v>44648</v>
      </c>
      <c r="G1942" s="5" cm="1">
        <f t="array" ref="G1942">INDEX(_xlfn._xlws.FILTER(A$9:A$16378,E1942=E$9:E$16378*ISNUMBER(A$9:A$16378)),COUNT(_xlfn._xlws.FILTER(A$9:A$16378,E1942=E$9:E$16378*ISNUMBER(A$9:A$16378))))</f>
        <v>44652</v>
      </c>
      <c r="H1942">
        <v>1942</v>
      </c>
      <c r="I1942" s="10" cm="1">
        <f t="array" ref="I1942">_xlfn.IFS(AND(OR(_xlfn._xlws.FILTER(D$9:D$16388,E$9:E$16388=E1942)),ROW()=_xlfn.MINIFS(_xlfn.ANCHORARRAY(H$9),E$9:E$16388,E1942)),A1942-C$4,ROW()=_xlfn.MINIFS(_xlfn.ANCHORARRAY(H$9),E$9:E$16388,E1942),IFERROR(A1942-INDEX(G$9:G$16388,MATCH(E1942-1,E$9:E$16388,0)),A1942-C$4),ISNUMBER(A1942),A1942-F1942,TRUE,"")</f>
        <v>1</v>
      </c>
      <c r="J1942" t="b">
        <f t="shared" si="88"/>
        <v>0</v>
      </c>
      <c r="L1942" s="5"/>
    </row>
    <row r="1943" spans="1:12">
      <c r="B1943" s="4" t="str">
        <f>"annual period "&amp;COUNTIF(D$9:D1943,TRUE)</f>
        <v>annual period 6</v>
      </c>
      <c r="D1943" t="b">
        <f t="shared" si="87"/>
        <v>0</v>
      </c>
      <c r="E1943">
        <f t="shared" si="89"/>
        <v>324</v>
      </c>
      <c r="F1943" s="5" cm="1">
        <f t="array" ref="F1943">INDEX(_xlfn._xlws.FILTER(A$9:A$16378,E1943=E$9:E$16378*ISNUMBER(A$9:A$16378)),1)</f>
        <v>44648</v>
      </c>
      <c r="G1943" s="5" cm="1">
        <f t="array" ref="G1943">INDEX(_xlfn._xlws.FILTER(A$9:A$16378,E1943=E$9:E$16378*ISNUMBER(A$9:A$16378)),COUNT(_xlfn._xlws.FILTER(A$9:A$16378,E1943=E$9:E$16378*ISNUMBER(A$9:A$16378))))</f>
        <v>44652</v>
      </c>
      <c r="H1943" t="str">
        <v/>
      </c>
      <c r="I1943" s="10" t="str" cm="1">
        <f t="array" ref="I1943">_xlfn.IFS(AND(OR(_xlfn._xlws.FILTER(D$9:D$16388,E$9:E$16388=E1943)),ROW()=_xlfn.MINIFS(_xlfn.ANCHORARRAY(H$9),E$9:E$16388,E1943)),A1943-C$4,ROW()=_xlfn.MINIFS(_xlfn.ANCHORARRAY(H$9),E$9:E$16388,E1943),IFERROR(A1943-INDEX(G$9:G$16388,MATCH(E1943-1,E$9:E$16388,0)),A1943-C$4),ISNUMBER(A1943),A1943-F1943,TRUE,"")</f>
        <v/>
      </c>
      <c r="J1943" t="str">
        <f t="shared" si="88"/>
        <v/>
      </c>
      <c r="L1943" s="5"/>
    </row>
    <row r="1944" spans="1:12">
      <c r="A1944" s="3">
        <v>44649</v>
      </c>
      <c r="B1944" s="4" t="str">
        <f>"annual period "&amp;COUNTIF(D$9:D1944,TRUE)</f>
        <v>annual period 6</v>
      </c>
      <c r="D1944" t="b">
        <f t="shared" si="87"/>
        <v>0</v>
      </c>
      <c r="E1944">
        <f t="shared" si="89"/>
        <v>324</v>
      </c>
      <c r="F1944" s="5" cm="1">
        <f t="array" ref="F1944">INDEX(_xlfn._xlws.FILTER(A$9:A$16378,E1944=E$9:E$16378*ISNUMBER(A$9:A$16378)),1)</f>
        <v>44648</v>
      </c>
      <c r="G1944" s="5" cm="1">
        <f t="array" ref="G1944">INDEX(_xlfn._xlws.FILTER(A$9:A$16378,E1944=E$9:E$16378*ISNUMBER(A$9:A$16378)),COUNT(_xlfn._xlws.FILTER(A$9:A$16378,E1944=E$9:E$16378*ISNUMBER(A$9:A$16378))))</f>
        <v>44652</v>
      </c>
      <c r="H1944" t="str">
        <v/>
      </c>
      <c r="I1944" s="10" cm="1">
        <f t="array" ref="I1944">_xlfn.IFS(AND(OR(_xlfn._xlws.FILTER(D$9:D$16388,E$9:E$16388=E1944)),ROW()=_xlfn.MINIFS(_xlfn.ANCHORARRAY(H$9),E$9:E$16388,E1944)),A1944-C$4,ROW()=_xlfn.MINIFS(_xlfn.ANCHORARRAY(H$9),E$9:E$16388,E1944),IFERROR(A1944-INDEX(G$9:G$16388,MATCH(E1944-1,E$9:E$16388,0)),A1944-C$4),ISNUMBER(A1944),A1944-F1944,TRUE,"")</f>
        <v>1</v>
      </c>
      <c r="J1944" t="b">
        <f t="shared" si="88"/>
        <v>0</v>
      </c>
      <c r="L1944" s="5"/>
    </row>
    <row r="1945" spans="1:12">
      <c r="B1945" s="4" t="str">
        <f>"annual period "&amp;COUNTIF(D$9:D1945,TRUE)</f>
        <v>annual period 6</v>
      </c>
      <c r="D1945" t="b">
        <f t="shared" si="87"/>
        <v>0</v>
      </c>
      <c r="E1945">
        <f t="shared" si="89"/>
        <v>324</v>
      </c>
      <c r="F1945" s="5" cm="1">
        <f t="array" ref="F1945">INDEX(_xlfn._xlws.FILTER(A$9:A$16378,E1945=E$9:E$16378*ISNUMBER(A$9:A$16378)),1)</f>
        <v>44648</v>
      </c>
      <c r="G1945" s="5" cm="1">
        <f t="array" ref="G1945">INDEX(_xlfn._xlws.FILTER(A$9:A$16378,E1945=E$9:E$16378*ISNUMBER(A$9:A$16378)),COUNT(_xlfn._xlws.FILTER(A$9:A$16378,E1945=E$9:E$16378*ISNUMBER(A$9:A$16378))))</f>
        <v>44652</v>
      </c>
      <c r="H1945" t="str">
        <v/>
      </c>
      <c r="I1945" s="10" t="str" cm="1">
        <f t="array" ref="I1945">_xlfn.IFS(AND(OR(_xlfn._xlws.FILTER(D$9:D$16388,E$9:E$16388=E1945)),ROW()=_xlfn.MINIFS(_xlfn.ANCHORARRAY(H$9),E$9:E$16388,E1945)),A1945-C$4,ROW()=_xlfn.MINIFS(_xlfn.ANCHORARRAY(H$9),E$9:E$16388,E1945),IFERROR(A1945-INDEX(G$9:G$16388,MATCH(E1945-1,E$9:E$16388,0)),A1945-C$4),ISNUMBER(A1945),A1945-F1945,TRUE,"")</f>
        <v/>
      </c>
      <c r="J1945" t="str">
        <f t="shared" si="88"/>
        <v/>
      </c>
      <c r="L1945" s="5"/>
    </row>
    <row r="1946" spans="1:12">
      <c r="A1946" s="3">
        <v>44649</v>
      </c>
      <c r="B1946" s="4" t="str">
        <f>"annual period "&amp;COUNTIF(D$9:D1946,TRUE)</f>
        <v>annual period 6</v>
      </c>
      <c r="D1946" t="b">
        <f t="shared" si="87"/>
        <v>0</v>
      </c>
      <c r="E1946">
        <f t="shared" si="89"/>
        <v>324</v>
      </c>
      <c r="F1946" s="5" cm="1">
        <f t="array" ref="F1946">INDEX(_xlfn._xlws.FILTER(A$9:A$16378,E1946=E$9:E$16378*ISNUMBER(A$9:A$16378)),1)</f>
        <v>44648</v>
      </c>
      <c r="G1946" s="5" cm="1">
        <f t="array" ref="G1946">INDEX(_xlfn._xlws.FILTER(A$9:A$16378,E1946=E$9:E$16378*ISNUMBER(A$9:A$16378)),COUNT(_xlfn._xlws.FILTER(A$9:A$16378,E1946=E$9:E$16378*ISNUMBER(A$9:A$16378))))</f>
        <v>44652</v>
      </c>
      <c r="H1946" t="str">
        <v/>
      </c>
      <c r="I1946" s="10" cm="1">
        <f t="array" ref="I1946">_xlfn.IFS(AND(OR(_xlfn._xlws.FILTER(D$9:D$16388,E$9:E$16388=E1946)),ROW()=_xlfn.MINIFS(_xlfn.ANCHORARRAY(H$9),E$9:E$16388,E1946)),A1946-C$4,ROW()=_xlfn.MINIFS(_xlfn.ANCHORARRAY(H$9),E$9:E$16388,E1946),IFERROR(A1946-INDEX(G$9:G$16388,MATCH(E1946-1,E$9:E$16388,0)),A1946-C$4),ISNUMBER(A1946),A1946-F1946,TRUE,"")</f>
        <v>1</v>
      </c>
      <c r="J1946" t="b">
        <f t="shared" si="88"/>
        <v>0</v>
      </c>
      <c r="L1946" s="5"/>
    </row>
    <row r="1947" spans="1:12">
      <c r="B1947" s="4" t="str">
        <f>"annual period "&amp;COUNTIF(D$9:D1947,TRUE)</f>
        <v>annual period 6</v>
      </c>
      <c r="D1947" t="b">
        <f t="shared" si="87"/>
        <v>0</v>
      </c>
      <c r="E1947">
        <f t="shared" si="89"/>
        <v>324</v>
      </c>
      <c r="F1947" s="5" cm="1">
        <f t="array" ref="F1947">INDEX(_xlfn._xlws.FILTER(A$9:A$16378,E1947=E$9:E$16378*ISNUMBER(A$9:A$16378)),1)</f>
        <v>44648</v>
      </c>
      <c r="G1947" s="5" cm="1">
        <f t="array" ref="G1947">INDEX(_xlfn._xlws.FILTER(A$9:A$16378,E1947=E$9:E$16378*ISNUMBER(A$9:A$16378)),COUNT(_xlfn._xlws.FILTER(A$9:A$16378,E1947=E$9:E$16378*ISNUMBER(A$9:A$16378))))</f>
        <v>44652</v>
      </c>
      <c r="H1947" t="str">
        <v/>
      </c>
      <c r="I1947" s="10" t="str" cm="1">
        <f t="array" ref="I1947">_xlfn.IFS(AND(OR(_xlfn._xlws.FILTER(D$9:D$16388,E$9:E$16388=E1947)),ROW()=_xlfn.MINIFS(_xlfn.ANCHORARRAY(H$9),E$9:E$16388,E1947)),A1947-C$4,ROW()=_xlfn.MINIFS(_xlfn.ANCHORARRAY(H$9),E$9:E$16388,E1947),IFERROR(A1947-INDEX(G$9:G$16388,MATCH(E1947-1,E$9:E$16388,0)),A1947-C$4),ISNUMBER(A1947),A1947-F1947,TRUE,"")</f>
        <v/>
      </c>
      <c r="J1947" t="str">
        <f t="shared" si="88"/>
        <v/>
      </c>
      <c r="L1947" s="5"/>
    </row>
    <row r="1948" spans="1:12">
      <c r="A1948" s="3">
        <v>44652</v>
      </c>
      <c r="B1948" s="4" t="str">
        <f>"annual period "&amp;COUNTIF(D$9:D1948,TRUE)</f>
        <v>annual period 6</v>
      </c>
      <c r="D1948" t="b">
        <f t="shared" si="87"/>
        <v>0</v>
      </c>
      <c r="E1948">
        <f t="shared" si="89"/>
        <v>324</v>
      </c>
      <c r="F1948" s="5" cm="1">
        <f t="array" ref="F1948">INDEX(_xlfn._xlws.FILTER(A$9:A$16378,E1948=E$9:E$16378*ISNUMBER(A$9:A$16378)),1)</f>
        <v>44648</v>
      </c>
      <c r="G1948" s="5" cm="1">
        <f t="array" ref="G1948">INDEX(_xlfn._xlws.FILTER(A$9:A$16378,E1948=E$9:E$16378*ISNUMBER(A$9:A$16378)),COUNT(_xlfn._xlws.FILTER(A$9:A$16378,E1948=E$9:E$16378*ISNUMBER(A$9:A$16378))))</f>
        <v>44652</v>
      </c>
      <c r="H1948" t="str">
        <v/>
      </c>
      <c r="I1948" s="10" cm="1">
        <f t="array" ref="I1948">_xlfn.IFS(AND(OR(_xlfn._xlws.FILTER(D$9:D$16388,E$9:E$16388=E1948)),ROW()=_xlfn.MINIFS(_xlfn.ANCHORARRAY(H$9),E$9:E$16388,E1948)),A1948-C$4,ROW()=_xlfn.MINIFS(_xlfn.ANCHORARRAY(H$9),E$9:E$16388,E1948),IFERROR(A1948-INDEX(G$9:G$16388,MATCH(E1948-1,E$9:E$16388,0)),A1948-C$4),ISNUMBER(A1948),A1948-F1948,TRUE,"")</f>
        <v>4</v>
      </c>
      <c r="J1948" t="b">
        <f t="shared" si="88"/>
        <v>0</v>
      </c>
      <c r="L1948" s="5"/>
    </row>
    <row r="1949" spans="1:12">
      <c r="B1949" s="4" t="str">
        <f>"annual period "&amp;COUNTIF(D$9:D1949,TRUE)</f>
        <v>annual period 6</v>
      </c>
      <c r="D1949" t="b">
        <f t="shared" si="87"/>
        <v>0</v>
      </c>
      <c r="E1949">
        <f t="shared" si="89"/>
        <v>324</v>
      </c>
      <c r="F1949" s="5" cm="1">
        <f t="array" ref="F1949">INDEX(_xlfn._xlws.FILTER(A$9:A$16378,E1949=E$9:E$16378*ISNUMBER(A$9:A$16378)),1)</f>
        <v>44648</v>
      </c>
      <c r="G1949" s="5" cm="1">
        <f t="array" ref="G1949">INDEX(_xlfn._xlws.FILTER(A$9:A$16378,E1949=E$9:E$16378*ISNUMBER(A$9:A$16378)),COUNT(_xlfn._xlws.FILTER(A$9:A$16378,E1949=E$9:E$16378*ISNUMBER(A$9:A$16378))))</f>
        <v>44652</v>
      </c>
      <c r="H1949" t="str">
        <v/>
      </c>
      <c r="I1949" s="10" t="str" cm="1">
        <f t="array" ref="I1949">_xlfn.IFS(AND(OR(_xlfn._xlws.FILTER(D$9:D$16388,E$9:E$16388=E1949)),ROW()=_xlfn.MINIFS(_xlfn.ANCHORARRAY(H$9),E$9:E$16388,E1949)),A1949-C$4,ROW()=_xlfn.MINIFS(_xlfn.ANCHORARRAY(H$9),E$9:E$16388,E1949),IFERROR(A1949-INDEX(G$9:G$16388,MATCH(E1949-1,E$9:E$16388,0)),A1949-C$4),ISNUMBER(A1949),A1949-F1949,TRUE,"")</f>
        <v/>
      </c>
      <c r="J1949" t="str">
        <f t="shared" si="88"/>
        <v/>
      </c>
      <c r="L1949" s="5"/>
    </row>
    <row r="1950" spans="1:12">
      <c r="A1950" s="3">
        <v>44652</v>
      </c>
      <c r="B1950" s="4" t="str">
        <f>"annual period "&amp;COUNTIF(D$9:D1950,TRUE)</f>
        <v>annual period 6</v>
      </c>
      <c r="D1950" t="b">
        <f t="shared" si="87"/>
        <v>0</v>
      </c>
      <c r="E1950">
        <f t="shared" si="89"/>
        <v>324</v>
      </c>
      <c r="F1950" s="5" cm="1">
        <f t="array" ref="F1950">INDEX(_xlfn._xlws.FILTER(A$9:A$16378,E1950=E$9:E$16378*ISNUMBER(A$9:A$16378)),1)</f>
        <v>44648</v>
      </c>
      <c r="G1950" s="5" cm="1">
        <f t="array" ref="G1950">INDEX(_xlfn._xlws.FILTER(A$9:A$16378,E1950=E$9:E$16378*ISNUMBER(A$9:A$16378)),COUNT(_xlfn._xlws.FILTER(A$9:A$16378,E1950=E$9:E$16378*ISNUMBER(A$9:A$16378))))</f>
        <v>44652</v>
      </c>
      <c r="H1950" t="str">
        <v/>
      </c>
      <c r="I1950" s="10" cm="1">
        <f t="array" ref="I1950">_xlfn.IFS(AND(OR(_xlfn._xlws.FILTER(D$9:D$16388,E$9:E$16388=E1950)),ROW()=_xlfn.MINIFS(_xlfn.ANCHORARRAY(H$9),E$9:E$16388,E1950)),A1950-C$4,ROW()=_xlfn.MINIFS(_xlfn.ANCHORARRAY(H$9),E$9:E$16388,E1950),IFERROR(A1950-INDEX(G$9:G$16388,MATCH(E1950-1,E$9:E$16388,0)),A1950-C$4),ISNUMBER(A1950),A1950-F1950,TRUE,"")</f>
        <v>4</v>
      </c>
      <c r="J1950" t="b">
        <f t="shared" si="88"/>
        <v>0</v>
      </c>
      <c r="L1950" s="5"/>
    </row>
    <row r="1951" spans="1:12">
      <c r="A1951" s="1" t="s">
        <v>14</v>
      </c>
      <c r="B1951" s="4" t="str">
        <f>"annual period "&amp;COUNTIF(D$9:D1951,TRUE)</f>
        <v>annual period 6</v>
      </c>
      <c r="D1951" t="b">
        <f t="shared" si="87"/>
        <v>0</v>
      </c>
      <c r="E1951">
        <f t="shared" si="89"/>
        <v>325</v>
      </c>
      <c r="F1951" s="5" cm="1">
        <f t="array" ref="F1951">INDEX(_xlfn._xlws.FILTER(A$9:A$16378,E1951=E$9:E$16378*ISNUMBER(A$9:A$16378)),1)</f>
        <v>44655</v>
      </c>
      <c r="G1951" s="5" cm="1">
        <f t="array" ref="G1951">INDEX(_xlfn._xlws.FILTER(A$9:A$16378,E1951=E$9:E$16378*ISNUMBER(A$9:A$16378)),COUNT(_xlfn._xlws.FILTER(A$9:A$16378,E1951=E$9:E$16378*ISNUMBER(A$9:A$16378))))</f>
        <v>44655</v>
      </c>
      <c r="H1951" t="str">
        <v/>
      </c>
      <c r="I1951" s="10" t="str" cm="1">
        <f t="array" ref="I1951">_xlfn.IFS(AND(OR(_xlfn._xlws.FILTER(D$9:D$16388,E$9:E$16388=E1951)),ROW()=_xlfn.MINIFS(_xlfn.ANCHORARRAY(H$9),E$9:E$16388,E1951)),A1951-C$4,ROW()=_xlfn.MINIFS(_xlfn.ANCHORARRAY(H$9),E$9:E$16388,E1951),IFERROR(A1951-INDEX(G$9:G$16388,MATCH(E1951-1,E$9:E$16388,0)),A1951-C$4),ISNUMBER(A1951),A1951-F1951,TRUE,"")</f>
        <v/>
      </c>
      <c r="J1951" t="str">
        <f t="shared" si="88"/>
        <v/>
      </c>
      <c r="L1951" s="5"/>
    </row>
    <row r="1952" spans="1:12">
      <c r="A1952" s="2"/>
      <c r="B1952" s="4" t="str">
        <f>"annual period "&amp;COUNTIF(D$9:D1952,TRUE)</f>
        <v>annual period 6</v>
      </c>
      <c r="D1952" t="b">
        <f t="shared" ref="D1952:D2015" si="90">F1951-F1952&gt;300</f>
        <v>0</v>
      </c>
      <c r="E1952">
        <f t="shared" si="89"/>
        <v>325</v>
      </c>
      <c r="F1952" s="5" cm="1">
        <f t="array" ref="F1952">INDEX(_xlfn._xlws.FILTER(A$9:A$16378,E1952=E$9:E$16378*ISNUMBER(A$9:A$16378)),1)</f>
        <v>44655</v>
      </c>
      <c r="G1952" s="5" cm="1">
        <f t="array" ref="G1952">INDEX(_xlfn._xlws.FILTER(A$9:A$16378,E1952=E$9:E$16378*ISNUMBER(A$9:A$16378)),COUNT(_xlfn._xlws.FILTER(A$9:A$16378,E1952=E$9:E$16378*ISNUMBER(A$9:A$16378))))</f>
        <v>44655</v>
      </c>
      <c r="H1952" t="str">
        <v/>
      </c>
      <c r="I1952" s="10" t="str" cm="1">
        <f t="array" ref="I1952">_xlfn.IFS(AND(OR(_xlfn._xlws.FILTER(D$9:D$16388,E$9:E$16388=E1952)),ROW()=_xlfn.MINIFS(_xlfn.ANCHORARRAY(H$9),E$9:E$16388,E1952)),A1952-C$4,ROW()=_xlfn.MINIFS(_xlfn.ANCHORARRAY(H$9),E$9:E$16388,E1952),IFERROR(A1952-INDEX(G$9:G$16388,MATCH(E1952-1,E$9:E$16388,0)),A1952-C$4),ISNUMBER(A1952),A1952-F1952,TRUE,"")</f>
        <v/>
      </c>
      <c r="J1952" t="str">
        <f t="shared" si="88"/>
        <v/>
      </c>
      <c r="L1952" s="5"/>
    </row>
    <row r="1953" spans="1:12">
      <c r="A1953" s="3">
        <v>44655</v>
      </c>
      <c r="B1953" s="4" t="str">
        <f>"annual period "&amp;COUNTIF(D$9:D1953,TRUE)</f>
        <v>annual period 6</v>
      </c>
      <c r="D1953" t="b">
        <f t="shared" si="90"/>
        <v>0</v>
      </c>
      <c r="E1953">
        <f t="shared" si="89"/>
        <v>325</v>
      </c>
      <c r="F1953" s="5" cm="1">
        <f t="array" ref="F1953">INDEX(_xlfn._xlws.FILTER(A$9:A$16378,E1953=E$9:E$16378*ISNUMBER(A$9:A$16378)),1)</f>
        <v>44655</v>
      </c>
      <c r="G1953" s="5" cm="1">
        <f t="array" ref="G1953">INDEX(_xlfn._xlws.FILTER(A$9:A$16378,E1953=E$9:E$16378*ISNUMBER(A$9:A$16378)),COUNT(_xlfn._xlws.FILTER(A$9:A$16378,E1953=E$9:E$16378*ISNUMBER(A$9:A$16378))))</f>
        <v>44655</v>
      </c>
      <c r="H1953">
        <v>1953</v>
      </c>
      <c r="I1953" s="10" cm="1">
        <f t="array" ref="I1953">_xlfn.IFS(AND(OR(_xlfn._xlws.FILTER(D$9:D$16388,E$9:E$16388=E1953)),ROW()=_xlfn.MINIFS(_xlfn.ANCHORARRAY(H$9),E$9:E$16388,E1953)),A1953-C$4,ROW()=_xlfn.MINIFS(_xlfn.ANCHORARRAY(H$9),E$9:E$16388,E1953),IFERROR(A1953-INDEX(G$9:G$16388,MATCH(E1953-1,E$9:E$16388,0)),A1953-C$4),ISNUMBER(A1953),A1953-F1953,TRUE,"")</f>
        <v>3</v>
      </c>
      <c r="J1953" t="b">
        <f t="shared" si="88"/>
        <v>0</v>
      </c>
      <c r="L1953" s="5"/>
    </row>
    <row r="1954" spans="1:12">
      <c r="B1954" s="4" t="str">
        <f>"annual period "&amp;COUNTIF(D$9:D1954,TRUE)</f>
        <v>annual period 6</v>
      </c>
      <c r="D1954" t="b">
        <f t="shared" si="90"/>
        <v>0</v>
      </c>
      <c r="E1954">
        <f t="shared" si="89"/>
        <v>325</v>
      </c>
      <c r="F1954" s="5" cm="1">
        <f t="array" ref="F1954">INDEX(_xlfn._xlws.FILTER(A$9:A$16378,E1954=E$9:E$16378*ISNUMBER(A$9:A$16378)),1)</f>
        <v>44655</v>
      </c>
      <c r="G1954" s="5" cm="1">
        <f t="array" ref="G1954">INDEX(_xlfn._xlws.FILTER(A$9:A$16378,E1954=E$9:E$16378*ISNUMBER(A$9:A$16378)),COUNT(_xlfn._xlws.FILTER(A$9:A$16378,E1954=E$9:E$16378*ISNUMBER(A$9:A$16378))))</f>
        <v>44655</v>
      </c>
      <c r="H1954" t="str">
        <v/>
      </c>
      <c r="I1954" s="10" t="str" cm="1">
        <f t="array" ref="I1954">_xlfn.IFS(AND(OR(_xlfn._xlws.FILTER(D$9:D$16388,E$9:E$16388=E1954)),ROW()=_xlfn.MINIFS(_xlfn.ANCHORARRAY(H$9),E$9:E$16388,E1954)),A1954-C$4,ROW()=_xlfn.MINIFS(_xlfn.ANCHORARRAY(H$9),E$9:E$16388,E1954),IFERROR(A1954-INDEX(G$9:G$16388,MATCH(E1954-1,E$9:E$16388,0)),A1954-C$4),ISNUMBER(A1954),A1954-F1954,TRUE,"")</f>
        <v/>
      </c>
      <c r="J1954" t="str">
        <f t="shared" si="88"/>
        <v/>
      </c>
      <c r="L1954" s="5"/>
    </row>
    <row r="1955" spans="1:12">
      <c r="A1955" s="3">
        <v>44655</v>
      </c>
      <c r="B1955" s="4" t="str">
        <f>"annual period "&amp;COUNTIF(D$9:D1955,TRUE)</f>
        <v>annual period 6</v>
      </c>
      <c r="D1955" t="b">
        <f t="shared" si="90"/>
        <v>0</v>
      </c>
      <c r="E1955">
        <f t="shared" si="89"/>
        <v>325</v>
      </c>
      <c r="F1955" s="5" cm="1">
        <f t="array" ref="F1955">INDEX(_xlfn._xlws.FILTER(A$9:A$16378,E1955=E$9:E$16378*ISNUMBER(A$9:A$16378)),1)</f>
        <v>44655</v>
      </c>
      <c r="G1955" s="5" cm="1">
        <f t="array" ref="G1955">INDEX(_xlfn._xlws.FILTER(A$9:A$16378,E1955=E$9:E$16378*ISNUMBER(A$9:A$16378)),COUNT(_xlfn._xlws.FILTER(A$9:A$16378,E1955=E$9:E$16378*ISNUMBER(A$9:A$16378))))</f>
        <v>44655</v>
      </c>
      <c r="H1955">
        <v>1955</v>
      </c>
      <c r="I1955" s="10" cm="1">
        <f t="array" ref="I1955">_xlfn.IFS(AND(OR(_xlfn._xlws.FILTER(D$9:D$16388,E$9:E$16388=E1955)),ROW()=_xlfn.MINIFS(_xlfn.ANCHORARRAY(H$9),E$9:E$16388,E1955)),A1955-C$4,ROW()=_xlfn.MINIFS(_xlfn.ANCHORARRAY(H$9),E$9:E$16388,E1955),IFERROR(A1955-INDEX(G$9:G$16388,MATCH(E1955-1,E$9:E$16388,0)),A1955-C$4),ISNUMBER(A1955),A1955-F1955,TRUE,"")</f>
        <v>0</v>
      </c>
      <c r="J1955" t="b">
        <f t="shared" si="88"/>
        <v>0</v>
      </c>
      <c r="L1955" s="5"/>
    </row>
    <row r="1956" spans="1:12">
      <c r="A1956" s="1" t="s">
        <v>14</v>
      </c>
      <c r="B1956" s="4" t="str">
        <f>"annual period "&amp;COUNTIF(D$9:D1956,TRUE)</f>
        <v>annual period 6</v>
      </c>
      <c r="D1956" t="b">
        <f t="shared" si="90"/>
        <v>0</v>
      </c>
      <c r="E1956">
        <f t="shared" si="89"/>
        <v>326</v>
      </c>
      <c r="F1956" s="5" cm="1">
        <f t="array" ref="F1956">INDEX(_xlfn._xlws.FILTER(A$9:A$16378,E1956=E$9:E$16378*ISNUMBER(A$9:A$16378)),1)</f>
        <v>44657</v>
      </c>
      <c r="G1956" s="5" cm="1">
        <f t="array" ref="G1956">INDEX(_xlfn._xlws.FILTER(A$9:A$16378,E1956=E$9:E$16378*ISNUMBER(A$9:A$16378)),COUNT(_xlfn._xlws.FILTER(A$9:A$16378,E1956=E$9:E$16378*ISNUMBER(A$9:A$16378))))</f>
        <v>44658</v>
      </c>
      <c r="H1956" t="str">
        <v/>
      </c>
      <c r="I1956" s="10" t="str" cm="1">
        <f t="array" ref="I1956">_xlfn.IFS(AND(OR(_xlfn._xlws.FILTER(D$9:D$16388,E$9:E$16388=E1956)),ROW()=_xlfn.MINIFS(_xlfn.ANCHORARRAY(H$9),E$9:E$16388,E1956)),A1956-C$4,ROW()=_xlfn.MINIFS(_xlfn.ANCHORARRAY(H$9),E$9:E$16388,E1956),IFERROR(A1956-INDEX(G$9:G$16388,MATCH(E1956-1,E$9:E$16388,0)),A1956-C$4),ISNUMBER(A1956),A1956-F1956,TRUE,"")</f>
        <v/>
      </c>
      <c r="J1956" t="str">
        <f t="shared" si="88"/>
        <v/>
      </c>
      <c r="L1956" s="5"/>
    </row>
    <row r="1957" spans="1:12">
      <c r="A1957" s="2"/>
      <c r="B1957" s="4" t="str">
        <f>"annual period "&amp;COUNTIF(D$9:D1957,TRUE)</f>
        <v>annual period 6</v>
      </c>
      <c r="D1957" t="b">
        <f t="shared" si="90"/>
        <v>0</v>
      </c>
      <c r="E1957">
        <f t="shared" si="89"/>
        <v>326</v>
      </c>
      <c r="F1957" s="5" cm="1">
        <f t="array" ref="F1957">INDEX(_xlfn._xlws.FILTER(A$9:A$16378,E1957=E$9:E$16378*ISNUMBER(A$9:A$16378)),1)</f>
        <v>44657</v>
      </c>
      <c r="G1957" s="5" cm="1">
        <f t="array" ref="G1957">INDEX(_xlfn._xlws.FILTER(A$9:A$16378,E1957=E$9:E$16378*ISNUMBER(A$9:A$16378)),COUNT(_xlfn._xlws.FILTER(A$9:A$16378,E1957=E$9:E$16378*ISNUMBER(A$9:A$16378))))</f>
        <v>44658</v>
      </c>
      <c r="H1957" t="str">
        <v/>
      </c>
      <c r="I1957" s="10" t="str" cm="1">
        <f t="array" ref="I1957">_xlfn.IFS(AND(OR(_xlfn._xlws.FILTER(D$9:D$16388,E$9:E$16388=E1957)),ROW()=_xlfn.MINIFS(_xlfn.ANCHORARRAY(H$9),E$9:E$16388,E1957)),A1957-C$4,ROW()=_xlfn.MINIFS(_xlfn.ANCHORARRAY(H$9),E$9:E$16388,E1957),IFERROR(A1957-INDEX(G$9:G$16388,MATCH(E1957-1,E$9:E$16388,0)),A1957-C$4),ISNUMBER(A1957),A1957-F1957,TRUE,"")</f>
        <v/>
      </c>
      <c r="J1957" t="str">
        <f t="shared" si="88"/>
        <v/>
      </c>
      <c r="L1957" s="5"/>
    </row>
    <row r="1958" spans="1:12">
      <c r="A1958" s="3">
        <v>44657</v>
      </c>
      <c r="B1958" s="4" t="str">
        <f>"annual period "&amp;COUNTIF(D$9:D1958,TRUE)</f>
        <v>annual period 6</v>
      </c>
      <c r="D1958" t="b">
        <f t="shared" si="90"/>
        <v>0</v>
      </c>
      <c r="E1958">
        <f t="shared" si="89"/>
        <v>326</v>
      </c>
      <c r="F1958" s="5" cm="1">
        <f t="array" ref="F1958">INDEX(_xlfn._xlws.FILTER(A$9:A$16378,E1958=E$9:E$16378*ISNUMBER(A$9:A$16378)),1)</f>
        <v>44657</v>
      </c>
      <c r="G1958" s="5" cm="1">
        <f t="array" ref="G1958">INDEX(_xlfn._xlws.FILTER(A$9:A$16378,E1958=E$9:E$16378*ISNUMBER(A$9:A$16378)),COUNT(_xlfn._xlws.FILTER(A$9:A$16378,E1958=E$9:E$16378*ISNUMBER(A$9:A$16378))))</f>
        <v>44658</v>
      </c>
      <c r="H1958">
        <v>1958</v>
      </c>
      <c r="I1958" s="10" cm="1">
        <f t="array" ref="I1958">_xlfn.IFS(AND(OR(_xlfn._xlws.FILTER(D$9:D$16388,E$9:E$16388=E1958)),ROW()=_xlfn.MINIFS(_xlfn.ANCHORARRAY(H$9),E$9:E$16388,E1958)),A1958-C$4,ROW()=_xlfn.MINIFS(_xlfn.ANCHORARRAY(H$9),E$9:E$16388,E1958),IFERROR(A1958-INDEX(G$9:G$16388,MATCH(E1958-1,E$9:E$16388,0)),A1958-C$4),ISNUMBER(A1958),A1958-F1958,TRUE,"")</f>
        <v>2</v>
      </c>
      <c r="J1958" t="b">
        <f t="shared" si="88"/>
        <v>0</v>
      </c>
      <c r="L1958" s="5"/>
    </row>
    <row r="1959" spans="1:12">
      <c r="B1959" s="4" t="str">
        <f>"annual period "&amp;COUNTIF(D$9:D1959,TRUE)</f>
        <v>annual period 6</v>
      </c>
      <c r="D1959" t="b">
        <f t="shared" si="90"/>
        <v>0</v>
      </c>
      <c r="E1959">
        <f t="shared" si="89"/>
        <v>326</v>
      </c>
      <c r="F1959" s="5" cm="1">
        <f t="array" ref="F1959">INDEX(_xlfn._xlws.FILTER(A$9:A$16378,E1959=E$9:E$16378*ISNUMBER(A$9:A$16378)),1)</f>
        <v>44657</v>
      </c>
      <c r="G1959" s="5" cm="1">
        <f t="array" ref="G1959">INDEX(_xlfn._xlws.FILTER(A$9:A$16378,E1959=E$9:E$16378*ISNUMBER(A$9:A$16378)),COUNT(_xlfn._xlws.FILTER(A$9:A$16378,E1959=E$9:E$16378*ISNUMBER(A$9:A$16378))))</f>
        <v>44658</v>
      </c>
      <c r="H1959" t="str">
        <v/>
      </c>
      <c r="I1959" s="10" t="str" cm="1">
        <f t="array" ref="I1959">_xlfn.IFS(AND(OR(_xlfn._xlws.FILTER(D$9:D$16388,E$9:E$16388=E1959)),ROW()=_xlfn.MINIFS(_xlfn.ANCHORARRAY(H$9),E$9:E$16388,E1959)),A1959-C$4,ROW()=_xlfn.MINIFS(_xlfn.ANCHORARRAY(H$9),E$9:E$16388,E1959),IFERROR(A1959-INDEX(G$9:G$16388,MATCH(E1959-1,E$9:E$16388,0)),A1959-C$4),ISNUMBER(A1959),A1959-F1959,TRUE,"")</f>
        <v/>
      </c>
      <c r="J1959" t="str">
        <f t="shared" si="88"/>
        <v/>
      </c>
      <c r="L1959" s="5"/>
    </row>
    <row r="1960" spans="1:12">
      <c r="A1960" s="3">
        <v>44657</v>
      </c>
      <c r="B1960" s="4" t="str">
        <f>"annual period "&amp;COUNTIF(D$9:D1960,TRUE)</f>
        <v>annual period 6</v>
      </c>
      <c r="D1960" t="b">
        <f t="shared" si="90"/>
        <v>0</v>
      </c>
      <c r="E1960">
        <f t="shared" si="89"/>
        <v>326</v>
      </c>
      <c r="F1960" s="5" cm="1">
        <f t="array" ref="F1960">INDEX(_xlfn._xlws.FILTER(A$9:A$16378,E1960=E$9:E$16378*ISNUMBER(A$9:A$16378)),1)</f>
        <v>44657</v>
      </c>
      <c r="G1960" s="5" cm="1">
        <f t="array" ref="G1960">INDEX(_xlfn._xlws.FILTER(A$9:A$16378,E1960=E$9:E$16378*ISNUMBER(A$9:A$16378)),COUNT(_xlfn._xlws.FILTER(A$9:A$16378,E1960=E$9:E$16378*ISNUMBER(A$9:A$16378))))</f>
        <v>44658</v>
      </c>
      <c r="H1960">
        <v>1960</v>
      </c>
      <c r="I1960" s="10" cm="1">
        <f t="array" ref="I1960">_xlfn.IFS(AND(OR(_xlfn._xlws.FILTER(D$9:D$16388,E$9:E$16388=E1960)),ROW()=_xlfn.MINIFS(_xlfn.ANCHORARRAY(H$9),E$9:E$16388,E1960)),A1960-C$4,ROW()=_xlfn.MINIFS(_xlfn.ANCHORARRAY(H$9),E$9:E$16388,E1960),IFERROR(A1960-INDEX(G$9:G$16388,MATCH(E1960-1,E$9:E$16388,0)),A1960-C$4),ISNUMBER(A1960),A1960-F1960,TRUE,"")</f>
        <v>0</v>
      </c>
      <c r="J1960" t="b">
        <f t="shared" si="88"/>
        <v>0</v>
      </c>
      <c r="L1960" s="5"/>
    </row>
    <row r="1961" spans="1:12">
      <c r="B1961" s="4" t="str">
        <f>"annual period "&amp;COUNTIF(D$9:D1961,TRUE)</f>
        <v>annual period 6</v>
      </c>
      <c r="D1961" t="b">
        <f t="shared" si="90"/>
        <v>0</v>
      </c>
      <c r="E1961">
        <f t="shared" si="89"/>
        <v>326</v>
      </c>
      <c r="F1961" s="5" cm="1">
        <f t="array" ref="F1961">INDEX(_xlfn._xlws.FILTER(A$9:A$16378,E1961=E$9:E$16378*ISNUMBER(A$9:A$16378)),1)</f>
        <v>44657</v>
      </c>
      <c r="G1961" s="5" cm="1">
        <f t="array" ref="G1961">INDEX(_xlfn._xlws.FILTER(A$9:A$16378,E1961=E$9:E$16378*ISNUMBER(A$9:A$16378)),COUNT(_xlfn._xlws.FILTER(A$9:A$16378,E1961=E$9:E$16378*ISNUMBER(A$9:A$16378))))</f>
        <v>44658</v>
      </c>
      <c r="H1961" t="str">
        <v/>
      </c>
      <c r="I1961" s="10" t="str" cm="1">
        <f t="array" ref="I1961">_xlfn.IFS(AND(OR(_xlfn._xlws.FILTER(D$9:D$16388,E$9:E$16388=E1961)),ROW()=_xlfn.MINIFS(_xlfn.ANCHORARRAY(H$9),E$9:E$16388,E1961)),A1961-C$4,ROW()=_xlfn.MINIFS(_xlfn.ANCHORARRAY(H$9),E$9:E$16388,E1961),IFERROR(A1961-INDEX(G$9:G$16388,MATCH(E1961-1,E$9:E$16388,0)),A1961-C$4),ISNUMBER(A1961),A1961-F1961,TRUE,"")</f>
        <v/>
      </c>
      <c r="J1961" t="str">
        <f t="shared" si="88"/>
        <v/>
      </c>
      <c r="L1961" s="5"/>
    </row>
    <row r="1962" spans="1:12">
      <c r="A1962" s="3">
        <v>44658</v>
      </c>
      <c r="B1962" s="4" t="str">
        <f>"annual period "&amp;COUNTIF(D$9:D1962,TRUE)</f>
        <v>annual period 6</v>
      </c>
      <c r="D1962" t="b">
        <f t="shared" si="90"/>
        <v>0</v>
      </c>
      <c r="E1962">
        <f t="shared" si="89"/>
        <v>326</v>
      </c>
      <c r="F1962" s="5" cm="1">
        <f t="array" ref="F1962">INDEX(_xlfn._xlws.FILTER(A$9:A$16378,E1962=E$9:E$16378*ISNUMBER(A$9:A$16378)),1)</f>
        <v>44657</v>
      </c>
      <c r="G1962" s="5" cm="1">
        <f t="array" ref="G1962">INDEX(_xlfn._xlws.FILTER(A$9:A$16378,E1962=E$9:E$16378*ISNUMBER(A$9:A$16378)),COUNT(_xlfn._xlws.FILTER(A$9:A$16378,E1962=E$9:E$16378*ISNUMBER(A$9:A$16378))))</f>
        <v>44658</v>
      </c>
      <c r="H1962" t="str">
        <v/>
      </c>
      <c r="I1962" s="10" cm="1">
        <f t="array" ref="I1962">_xlfn.IFS(AND(OR(_xlfn._xlws.FILTER(D$9:D$16388,E$9:E$16388=E1962)),ROW()=_xlfn.MINIFS(_xlfn.ANCHORARRAY(H$9),E$9:E$16388,E1962)),A1962-C$4,ROW()=_xlfn.MINIFS(_xlfn.ANCHORARRAY(H$9),E$9:E$16388,E1962),IFERROR(A1962-INDEX(G$9:G$16388,MATCH(E1962-1,E$9:E$16388,0)),A1962-C$4),ISNUMBER(A1962),A1962-F1962,TRUE,"")</f>
        <v>1</v>
      </c>
      <c r="J1962" t="b">
        <f t="shared" si="88"/>
        <v>0</v>
      </c>
      <c r="L1962" s="5"/>
    </row>
    <row r="1963" spans="1:12">
      <c r="B1963" s="4" t="str">
        <f>"annual period "&amp;COUNTIF(D$9:D1963,TRUE)</f>
        <v>annual period 6</v>
      </c>
      <c r="D1963" t="b">
        <f t="shared" si="90"/>
        <v>0</v>
      </c>
      <c r="E1963">
        <f t="shared" si="89"/>
        <v>326</v>
      </c>
      <c r="F1963" s="5" cm="1">
        <f t="array" ref="F1963">INDEX(_xlfn._xlws.FILTER(A$9:A$16378,E1963=E$9:E$16378*ISNUMBER(A$9:A$16378)),1)</f>
        <v>44657</v>
      </c>
      <c r="G1963" s="5" cm="1">
        <f t="array" ref="G1963">INDEX(_xlfn._xlws.FILTER(A$9:A$16378,E1963=E$9:E$16378*ISNUMBER(A$9:A$16378)),COUNT(_xlfn._xlws.FILTER(A$9:A$16378,E1963=E$9:E$16378*ISNUMBER(A$9:A$16378))))</f>
        <v>44658</v>
      </c>
      <c r="H1963" t="str">
        <v/>
      </c>
      <c r="I1963" s="10" t="str" cm="1">
        <f t="array" ref="I1963">_xlfn.IFS(AND(OR(_xlfn._xlws.FILTER(D$9:D$16388,E$9:E$16388=E1963)),ROW()=_xlfn.MINIFS(_xlfn.ANCHORARRAY(H$9),E$9:E$16388,E1963)),A1963-C$4,ROW()=_xlfn.MINIFS(_xlfn.ANCHORARRAY(H$9),E$9:E$16388,E1963),IFERROR(A1963-INDEX(G$9:G$16388,MATCH(E1963-1,E$9:E$16388,0)),A1963-C$4),ISNUMBER(A1963),A1963-F1963,TRUE,"")</f>
        <v/>
      </c>
      <c r="J1963" t="str">
        <f t="shared" si="88"/>
        <v/>
      </c>
      <c r="L1963" s="5"/>
    </row>
    <row r="1964" spans="1:12">
      <c r="A1964" s="3">
        <v>44658</v>
      </c>
      <c r="B1964" s="4" t="str">
        <f>"annual period "&amp;COUNTIF(D$9:D1964,TRUE)</f>
        <v>annual period 6</v>
      </c>
      <c r="D1964" t="b">
        <f t="shared" si="90"/>
        <v>0</v>
      </c>
      <c r="E1964">
        <f t="shared" si="89"/>
        <v>326</v>
      </c>
      <c r="F1964" s="5" cm="1">
        <f t="array" ref="F1964">INDEX(_xlfn._xlws.FILTER(A$9:A$16378,E1964=E$9:E$16378*ISNUMBER(A$9:A$16378)),1)</f>
        <v>44657</v>
      </c>
      <c r="G1964" s="5" cm="1">
        <f t="array" ref="G1964">INDEX(_xlfn._xlws.FILTER(A$9:A$16378,E1964=E$9:E$16378*ISNUMBER(A$9:A$16378)),COUNT(_xlfn._xlws.FILTER(A$9:A$16378,E1964=E$9:E$16378*ISNUMBER(A$9:A$16378))))</f>
        <v>44658</v>
      </c>
      <c r="H1964" t="str">
        <v/>
      </c>
      <c r="I1964" s="10" cm="1">
        <f t="array" ref="I1964">_xlfn.IFS(AND(OR(_xlfn._xlws.FILTER(D$9:D$16388,E$9:E$16388=E1964)),ROW()=_xlfn.MINIFS(_xlfn.ANCHORARRAY(H$9),E$9:E$16388,E1964)),A1964-C$4,ROW()=_xlfn.MINIFS(_xlfn.ANCHORARRAY(H$9),E$9:E$16388,E1964),IFERROR(A1964-INDEX(G$9:G$16388,MATCH(E1964-1,E$9:E$16388,0)),A1964-C$4),ISNUMBER(A1964),A1964-F1964,TRUE,"")</f>
        <v>1</v>
      </c>
      <c r="J1964" t="b">
        <f t="shared" si="88"/>
        <v>0</v>
      </c>
      <c r="L1964" s="5"/>
    </row>
    <row r="1965" spans="1:12">
      <c r="B1965" s="4" t="str">
        <f>"annual period "&amp;COUNTIF(D$9:D1965,TRUE)</f>
        <v>annual period 6</v>
      </c>
      <c r="D1965" t="b">
        <f t="shared" si="90"/>
        <v>0</v>
      </c>
      <c r="E1965">
        <f t="shared" si="89"/>
        <v>326</v>
      </c>
      <c r="F1965" s="5" cm="1">
        <f t="array" ref="F1965">INDEX(_xlfn._xlws.FILTER(A$9:A$16378,E1965=E$9:E$16378*ISNUMBER(A$9:A$16378)),1)</f>
        <v>44657</v>
      </c>
      <c r="G1965" s="5" cm="1">
        <f t="array" ref="G1965">INDEX(_xlfn._xlws.FILTER(A$9:A$16378,E1965=E$9:E$16378*ISNUMBER(A$9:A$16378)),COUNT(_xlfn._xlws.FILTER(A$9:A$16378,E1965=E$9:E$16378*ISNUMBER(A$9:A$16378))))</f>
        <v>44658</v>
      </c>
      <c r="H1965" t="str">
        <v/>
      </c>
      <c r="I1965" s="10" t="str" cm="1">
        <f t="array" ref="I1965">_xlfn.IFS(AND(OR(_xlfn._xlws.FILTER(D$9:D$16388,E$9:E$16388=E1965)),ROW()=_xlfn.MINIFS(_xlfn.ANCHORARRAY(H$9),E$9:E$16388,E1965)),A1965-C$4,ROW()=_xlfn.MINIFS(_xlfn.ANCHORARRAY(H$9),E$9:E$16388,E1965),IFERROR(A1965-INDEX(G$9:G$16388,MATCH(E1965-1,E$9:E$16388,0)),A1965-C$4),ISNUMBER(A1965),A1965-F1965,TRUE,"")</f>
        <v/>
      </c>
      <c r="J1965" t="str">
        <f t="shared" si="88"/>
        <v/>
      </c>
      <c r="L1965" s="5"/>
    </row>
    <row r="1966" spans="1:12">
      <c r="A1966" s="3">
        <v>44658</v>
      </c>
      <c r="B1966" s="4" t="str">
        <f>"annual period "&amp;COUNTIF(D$9:D1966,TRUE)</f>
        <v>annual period 6</v>
      </c>
      <c r="D1966" t="b">
        <f t="shared" si="90"/>
        <v>0</v>
      </c>
      <c r="E1966">
        <f t="shared" si="89"/>
        <v>326</v>
      </c>
      <c r="F1966" s="5" cm="1">
        <f t="array" ref="F1966">INDEX(_xlfn._xlws.FILTER(A$9:A$16378,E1966=E$9:E$16378*ISNUMBER(A$9:A$16378)),1)</f>
        <v>44657</v>
      </c>
      <c r="G1966" s="5" cm="1">
        <f t="array" ref="G1966">INDEX(_xlfn._xlws.FILTER(A$9:A$16378,E1966=E$9:E$16378*ISNUMBER(A$9:A$16378)),COUNT(_xlfn._xlws.FILTER(A$9:A$16378,E1966=E$9:E$16378*ISNUMBER(A$9:A$16378))))</f>
        <v>44658</v>
      </c>
      <c r="H1966" t="str">
        <v/>
      </c>
      <c r="I1966" s="10" cm="1">
        <f t="array" ref="I1966">_xlfn.IFS(AND(OR(_xlfn._xlws.FILTER(D$9:D$16388,E$9:E$16388=E1966)),ROW()=_xlfn.MINIFS(_xlfn.ANCHORARRAY(H$9),E$9:E$16388,E1966)),A1966-C$4,ROW()=_xlfn.MINIFS(_xlfn.ANCHORARRAY(H$9),E$9:E$16388,E1966),IFERROR(A1966-INDEX(G$9:G$16388,MATCH(E1966-1,E$9:E$16388,0)),A1966-C$4),ISNUMBER(A1966),A1966-F1966,TRUE,"")</f>
        <v>1</v>
      </c>
      <c r="J1966" t="b">
        <f t="shared" si="88"/>
        <v>0</v>
      </c>
      <c r="L1966" s="5"/>
    </row>
    <row r="1967" spans="1:12">
      <c r="A1967" s="1" t="s">
        <v>14</v>
      </c>
      <c r="B1967" s="4" t="str">
        <f>"annual period "&amp;COUNTIF(D$9:D1967,TRUE)</f>
        <v>annual period 6</v>
      </c>
      <c r="D1967" t="b">
        <f t="shared" si="90"/>
        <v>0</v>
      </c>
      <c r="E1967">
        <f t="shared" si="89"/>
        <v>327</v>
      </c>
      <c r="F1967" s="5" cm="1">
        <f t="array" ref="F1967">INDEX(_xlfn._xlws.FILTER(A$9:A$16378,E1967=E$9:E$16378*ISNUMBER(A$9:A$16378)),1)</f>
        <v>44663</v>
      </c>
      <c r="G1967" s="5" cm="1">
        <f t="array" ref="G1967">INDEX(_xlfn._xlws.FILTER(A$9:A$16378,E1967=E$9:E$16378*ISNUMBER(A$9:A$16378)),COUNT(_xlfn._xlws.FILTER(A$9:A$16378,E1967=E$9:E$16378*ISNUMBER(A$9:A$16378))))</f>
        <v>44664</v>
      </c>
      <c r="H1967" t="str">
        <v/>
      </c>
      <c r="I1967" s="10" t="str" cm="1">
        <f t="array" ref="I1967">_xlfn.IFS(AND(OR(_xlfn._xlws.FILTER(D$9:D$16388,E$9:E$16388=E1967)),ROW()=_xlfn.MINIFS(_xlfn.ANCHORARRAY(H$9),E$9:E$16388,E1967)),A1967-C$4,ROW()=_xlfn.MINIFS(_xlfn.ANCHORARRAY(H$9),E$9:E$16388,E1967),IFERROR(A1967-INDEX(G$9:G$16388,MATCH(E1967-1,E$9:E$16388,0)),A1967-C$4),ISNUMBER(A1967),A1967-F1967,TRUE,"")</f>
        <v/>
      </c>
      <c r="J1967" t="str">
        <f t="shared" si="88"/>
        <v/>
      </c>
      <c r="L1967" s="5"/>
    </row>
    <row r="1968" spans="1:12">
      <c r="A1968" s="2"/>
      <c r="B1968" s="4" t="str">
        <f>"annual period "&amp;COUNTIF(D$9:D1968,TRUE)</f>
        <v>annual period 6</v>
      </c>
      <c r="D1968" t="b">
        <f t="shared" si="90"/>
        <v>0</v>
      </c>
      <c r="E1968">
        <f t="shared" si="89"/>
        <v>327</v>
      </c>
      <c r="F1968" s="5" cm="1">
        <f t="array" ref="F1968">INDEX(_xlfn._xlws.FILTER(A$9:A$16378,E1968=E$9:E$16378*ISNUMBER(A$9:A$16378)),1)</f>
        <v>44663</v>
      </c>
      <c r="G1968" s="5" cm="1">
        <f t="array" ref="G1968">INDEX(_xlfn._xlws.FILTER(A$9:A$16378,E1968=E$9:E$16378*ISNUMBER(A$9:A$16378)),COUNT(_xlfn._xlws.FILTER(A$9:A$16378,E1968=E$9:E$16378*ISNUMBER(A$9:A$16378))))</f>
        <v>44664</v>
      </c>
      <c r="H1968" t="str">
        <v/>
      </c>
      <c r="I1968" s="10" t="str" cm="1">
        <f t="array" ref="I1968">_xlfn.IFS(AND(OR(_xlfn._xlws.FILTER(D$9:D$16388,E$9:E$16388=E1968)),ROW()=_xlfn.MINIFS(_xlfn.ANCHORARRAY(H$9),E$9:E$16388,E1968)),A1968-C$4,ROW()=_xlfn.MINIFS(_xlfn.ANCHORARRAY(H$9),E$9:E$16388,E1968),IFERROR(A1968-INDEX(G$9:G$16388,MATCH(E1968-1,E$9:E$16388,0)),A1968-C$4),ISNUMBER(A1968),A1968-F1968,TRUE,"")</f>
        <v/>
      </c>
      <c r="J1968" t="str">
        <f t="shared" si="88"/>
        <v/>
      </c>
      <c r="L1968" s="5"/>
    </row>
    <row r="1969" spans="1:12">
      <c r="A1969" s="3">
        <v>44663</v>
      </c>
      <c r="B1969" s="4" t="str">
        <f>"annual period "&amp;COUNTIF(D$9:D1969,TRUE)</f>
        <v>annual period 6</v>
      </c>
      <c r="D1969" t="b">
        <f t="shared" si="90"/>
        <v>0</v>
      </c>
      <c r="E1969">
        <f t="shared" si="89"/>
        <v>327</v>
      </c>
      <c r="F1969" s="5" cm="1">
        <f t="array" ref="F1969">INDEX(_xlfn._xlws.FILTER(A$9:A$16378,E1969=E$9:E$16378*ISNUMBER(A$9:A$16378)),1)</f>
        <v>44663</v>
      </c>
      <c r="G1969" s="5" cm="1">
        <f t="array" ref="G1969">INDEX(_xlfn._xlws.FILTER(A$9:A$16378,E1969=E$9:E$16378*ISNUMBER(A$9:A$16378)),COUNT(_xlfn._xlws.FILTER(A$9:A$16378,E1969=E$9:E$16378*ISNUMBER(A$9:A$16378))))</f>
        <v>44664</v>
      </c>
      <c r="H1969">
        <v>1969</v>
      </c>
      <c r="I1969" s="10" cm="1">
        <f t="array" ref="I1969">_xlfn.IFS(AND(OR(_xlfn._xlws.FILTER(D$9:D$16388,E$9:E$16388=E1969)),ROW()=_xlfn.MINIFS(_xlfn.ANCHORARRAY(H$9),E$9:E$16388,E1969)),A1969-C$4,ROW()=_xlfn.MINIFS(_xlfn.ANCHORARRAY(H$9),E$9:E$16388,E1969),IFERROR(A1969-INDEX(G$9:G$16388,MATCH(E1969-1,E$9:E$16388,0)),A1969-C$4),ISNUMBER(A1969),A1969-F1969,TRUE,"")</f>
        <v>5</v>
      </c>
      <c r="J1969" t="b">
        <f t="shared" si="88"/>
        <v>0</v>
      </c>
      <c r="L1969" s="5"/>
    </row>
    <row r="1970" spans="1:12">
      <c r="B1970" s="4" t="str">
        <f>"annual period "&amp;COUNTIF(D$9:D1970,TRUE)</f>
        <v>annual period 6</v>
      </c>
      <c r="D1970" t="b">
        <f t="shared" si="90"/>
        <v>0</v>
      </c>
      <c r="E1970">
        <f t="shared" si="89"/>
        <v>327</v>
      </c>
      <c r="F1970" s="5" cm="1">
        <f t="array" ref="F1970">INDEX(_xlfn._xlws.FILTER(A$9:A$16378,E1970=E$9:E$16378*ISNUMBER(A$9:A$16378)),1)</f>
        <v>44663</v>
      </c>
      <c r="G1970" s="5" cm="1">
        <f t="array" ref="G1970">INDEX(_xlfn._xlws.FILTER(A$9:A$16378,E1970=E$9:E$16378*ISNUMBER(A$9:A$16378)),COUNT(_xlfn._xlws.FILTER(A$9:A$16378,E1970=E$9:E$16378*ISNUMBER(A$9:A$16378))))</f>
        <v>44664</v>
      </c>
      <c r="H1970" t="str">
        <v/>
      </c>
      <c r="I1970" s="10" t="str" cm="1">
        <f t="array" ref="I1970">_xlfn.IFS(AND(OR(_xlfn._xlws.FILTER(D$9:D$16388,E$9:E$16388=E1970)),ROW()=_xlfn.MINIFS(_xlfn.ANCHORARRAY(H$9),E$9:E$16388,E1970)),A1970-C$4,ROW()=_xlfn.MINIFS(_xlfn.ANCHORARRAY(H$9),E$9:E$16388,E1970),IFERROR(A1970-INDEX(G$9:G$16388,MATCH(E1970-1,E$9:E$16388,0)),A1970-C$4),ISNUMBER(A1970),A1970-F1970,TRUE,"")</f>
        <v/>
      </c>
      <c r="J1970" t="str">
        <f t="shared" si="88"/>
        <v/>
      </c>
      <c r="L1970" s="5"/>
    </row>
    <row r="1971" spans="1:12">
      <c r="A1971" s="3">
        <v>44664</v>
      </c>
      <c r="B1971" s="4" t="str">
        <f>"annual period "&amp;COUNTIF(D$9:D1971,TRUE)</f>
        <v>annual period 6</v>
      </c>
      <c r="D1971" t="b">
        <f t="shared" si="90"/>
        <v>0</v>
      </c>
      <c r="E1971">
        <f t="shared" si="89"/>
        <v>327</v>
      </c>
      <c r="F1971" s="5" cm="1">
        <f t="array" ref="F1971">INDEX(_xlfn._xlws.FILTER(A$9:A$16378,E1971=E$9:E$16378*ISNUMBER(A$9:A$16378)),1)</f>
        <v>44663</v>
      </c>
      <c r="G1971" s="5" cm="1">
        <f t="array" ref="G1971">INDEX(_xlfn._xlws.FILTER(A$9:A$16378,E1971=E$9:E$16378*ISNUMBER(A$9:A$16378)),COUNT(_xlfn._xlws.FILTER(A$9:A$16378,E1971=E$9:E$16378*ISNUMBER(A$9:A$16378))))</f>
        <v>44664</v>
      </c>
      <c r="H1971" t="str">
        <v/>
      </c>
      <c r="I1971" s="10" cm="1">
        <f t="array" ref="I1971">_xlfn.IFS(AND(OR(_xlfn._xlws.FILTER(D$9:D$16388,E$9:E$16388=E1971)),ROW()=_xlfn.MINIFS(_xlfn.ANCHORARRAY(H$9),E$9:E$16388,E1971)),A1971-C$4,ROW()=_xlfn.MINIFS(_xlfn.ANCHORARRAY(H$9),E$9:E$16388,E1971),IFERROR(A1971-INDEX(G$9:G$16388,MATCH(E1971-1,E$9:E$16388,0)),A1971-C$4),ISNUMBER(A1971),A1971-F1971,TRUE,"")</f>
        <v>1</v>
      </c>
      <c r="J1971" t="b">
        <f t="shared" si="88"/>
        <v>0</v>
      </c>
      <c r="L1971" s="5"/>
    </row>
    <row r="1972" spans="1:12">
      <c r="A1972" s="1" t="s">
        <v>14</v>
      </c>
      <c r="B1972" s="4" t="str">
        <f>"annual period "&amp;COUNTIF(D$9:D1972,TRUE)</f>
        <v>annual period 6</v>
      </c>
      <c r="D1972" t="b">
        <f t="shared" si="90"/>
        <v>0</v>
      </c>
      <c r="E1972">
        <f t="shared" si="89"/>
        <v>328</v>
      </c>
      <c r="F1972" s="5" cm="1">
        <f t="array" ref="F1972">INDEX(_xlfn._xlws.FILTER(A$9:A$16378,E1972=E$9:E$16378*ISNUMBER(A$9:A$16378)),1)</f>
        <v>44664</v>
      </c>
      <c r="G1972" s="5" cm="1">
        <f t="array" ref="G1972">INDEX(_xlfn._xlws.FILTER(A$9:A$16378,E1972=E$9:E$16378*ISNUMBER(A$9:A$16378)),COUNT(_xlfn._xlws.FILTER(A$9:A$16378,E1972=E$9:E$16378*ISNUMBER(A$9:A$16378))))</f>
        <v>44665</v>
      </c>
      <c r="H1972" t="str">
        <v/>
      </c>
      <c r="I1972" s="10" t="str" cm="1">
        <f t="array" ref="I1972">_xlfn.IFS(AND(OR(_xlfn._xlws.FILTER(D$9:D$16388,E$9:E$16388=E1972)),ROW()=_xlfn.MINIFS(_xlfn.ANCHORARRAY(H$9),E$9:E$16388,E1972)),A1972-C$4,ROW()=_xlfn.MINIFS(_xlfn.ANCHORARRAY(H$9),E$9:E$16388,E1972),IFERROR(A1972-INDEX(G$9:G$16388,MATCH(E1972-1,E$9:E$16388,0)),A1972-C$4),ISNUMBER(A1972),A1972-F1972,TRUE,"")</f>
        <v/>
      </c>
      <c r="J1972" t="str">
        <f t="shared" si="88"/>
        <v/>
      </c>
      <c r="L1972" s="5"/>
    </row>
    <row r="1973" spans="1:12">
      <c r="A1973" s="2"/>
      <c r="B1973" s="4" t="str">
        <f>"annual period "&amp;COUNTIF(D$9:D1973,TRUE)</f>
        <v>annual period 6</v>
      </c>
      <c r="D1973" t="b">
        <f t="shared" si="90"/>
        <v>0</v>
      </c>
      <c r="E1973">
        <f t="shared" si="89"/>
        <v>328</v>
      </c>
      <c r="F1973" s="5" cm="1">
        <f t="array" ref="F1973">INDEX(_xlfn._xlws.FILTER(A$9:A$16378,E1973=E$9:E$16378*ISNUMBER(A$9:A$16378)),1)</f>
        <v>44664</v>
      </c>
      <c r="G1973" s="5" cm="1">
        <f t="array" ref="G1973">INDEX(_xlfn._xlws.FILTER(A$9:A$16378,E1973=E$9:E$16378*ISNUMBER(A$9:A$16378)),COUNT(_xlfn._xlws.FILTER(A$9:A$16378,E1973=E$9:E$16378*ISNUMBER(A$9:A$16378))))</f>
        <v>44665</v>
      </c>
      <c r="H1973" t="str">
        <v/>
      </c>
      <c r="I1973" s="10" t="str" cm="1">
        <f t="array" ref="I1973">_xlfn.IFS(AND(OR(_xlfn._xlws.FILTER(D$9:D$16388,E$9:E$16388=E1973)),ROW()=_xlfn.MINIFS(_xlfn.ANCHORARRAY(H$9),E$9:E$16388,E1973)),A1973-C$4,ROW()=_xlfn.MINIFS(_xlfn.ANCHORARRAY(H$9),E$9:E$16388,E1973),IFERROR(A1973-INDEX(G$9:G$16388,MATCH(E1973-1,E$9:E$16388,0)),A1973-C$4),ISNUMBER(A1973),A1973-F1973,TRUE,"")</f>
        <v/>
      </c>
      <c r="J1973" t="str">
        <f t="shared" si="88"/>
        <v/>
      </c>
      <c r="L1973" s="5"/>
    </row>
    <row r="1974" spans="1:12">
      <c r="A1974" s="3">
        <v>44664</v>
      </c>
      <c r="B1974" s="4" t="str">
        <f>"annual period "&amp;COUNTIF(D$9:D1974,TRUE)</f>
        <v>annual period 6</v>
      </c>
      <c r="D1974" t="b">
        <f t="shared" si="90"/>
        <v>0</v>
      </c>
      <c r="E1974">
        <f t="shared" si="89"/>
        <v>328</v>
      </c>
      <c r="F1974" s="5" cm="1">
        <f t="array" ref="F1974">INDEX(_xlfn._xlws.FILTER(A$9:A$16378,E1974=E$9:E$16378*ISNUMBER(A$9:A$16378)),1)</f>
        <v>44664</v>
      </c>
      <c r="G1974" s="5" cm="1">
        <f t="array" ref="G1974">INDEX(_xlfn._xlws.FILTER(A$9:A$16378,E1974=E$9:E$16378*ISNUMBER(A$9:A$16378)),COUNT(_xlfn._xlws.FILTER(A$9:A$16378,E1974=E$9:E$16378*ISNUMBER(A$9:A$16378))))</f>
        <v>44665</v>
      </c>
      <c r="H1974">
        <v>1974</v>
      </c>
      <c r="I1974" s="10" cm="1">
        <f t="array" ref="I1974">_xlfn.IFS(AND(OR(_xlfn._xlws.FILTER(D$9:D$16388,E$9:E$16388=E1974)),ROW()=_xlfn.MINIFS(_xlfn.ANCHORARRAY(H$9),E$9:E$16388,E1974)),A1974-C$4,ROW()=_xlfn.MINIFS(_xlfn.ANCHORARRAY(H$9),E$9:E$16388,E1974),IFERROR(A1974-INDEX(G$9:G$16388,MATCH(E1974-1,E$9:E$16388,0)),A1974-C$4),ISNUMBER(A1974),A1974-F1974,TRUE,"")</f>
        <v>0</v>
      </c>
      <c r="J1974" t="b">
        <f t="shared" si="88"/>
        <v>0</v>
      </c>
      <c r="L1974" s="5"/>
    </row>
    <row r="1975" spans="1:12">
      <c r="B1975" s="4" t="str">
        <f>"annual period "&amp;COUNTIF(D$9:D1975,TRUE)</f>
        <v>annual period 6</v>
      </c>
      <c r="D1975" t="b">
        <f t="shared" si="90"/>
        <v>0</v>
      </c>
      <c r="E1975">
        <f t="shared" si="89"/>
        <v>328</v>
      </c>
      <c r="F1975" s="5" cm="1">
        <f t="array" ref="F1975">INDEX(_xlfn._xlws.FILTER(A$9:A$16378,E1975=E$9:E$16378*ISNUMBER(A$9:A$16378)),1)</f>
        <v>44664</v>
      </c>
      <c r="G1975" s="5" cm="1">
        <f t="array" ref="G1975">INDEX(_xlfn._xlws.FILTER(A$9:A$16378,E1975=E$9:E$16378*ISNUMBER(A$9:A$16378)),COUNT(_xlfn._xlws.FILTER(A$9:A$16378,E1975=E$9:E$16378*ISNUMBER(A$9:A$16378))))</f>
        <v>44665</v>
      </c>
      <c r="H1975" t="str">
        <v/>
      </c>
      <c r="I1975" s="10" t="str" cm="1">
        <f t="array" ref="I1975">_xlfn.IFS(AND(OR(_xlfn._xlws.FILTER(D$9:D$16388,E$9:E$16388=E1975)),ROW()=_xlfn.MINIFS(_xlfn.ANCHORARRAY(H$9),E$9:E$16388,E1975)),A1975-C$4,ROW()=_xlfn.MINIFS(_xlfn.ANCHORARRAY(H$9),E$9:E$16388,E1975),IFERROR(A1975-INDEX(G$9:G$16388,MATCH(E1975-1,E$9:E$16388,0)),A1975-C$4),ISNUMBER(A1975),A1975-F1975,TRUE,"")</f>
        <v/>
      </c>
      <c r="J1975" t="str">
        <f t="shared" si="88"/>
        <v/>
      </c>
      <c r="L1975" s="5"/>
    </row>
    <row r="1976" spans="1:12">
      <c r="A1976" s="3">
        <v>44664</v>
      </c>
      <c r="B1976" s="4" t="str">
        <f>"annual period "&amp;COUNTIF(D$9:D1976,TRUE)</f>
        <v>annual period 6</v>
      </c>
      <c r="D1976" t="b">
        <f t="shared" si="90"/>
        <v>0</v>
      </c>
      <c r="E1976">
        <f t="shared" si="89"/>
        <v>328</v>
      </c>
      <c r="F1976" s="5" cm="1">
        <f t="array" ref="F1976">INDEX(_xlfn._xlws.FILTER(A$9:A$16378,E1976=E$9:E$16378*ISNUMBER(A$9:A$16378)),1)</f>
        <v>44664</v>
      </c>
      <c r="G1976" s="5" cm="1">
        <f t="array" ref="G1976">INDEX(_xlfn._xlws.FILTER(A$9:A$16378,E1976=E$9:E$16378*ISNUMBER(A$9:A$16378)),COUNT(_xlfn._xlws.FILTER(A$9:A$16378,E1976=E$9:E$16378*ISNUMBER(A$9:A$16378))))</f>
        <v>44665</v>
      </c>
      <c r="H1976">
        <v>1976</v>
      </c>
      <c r="I1976" s="10" cm="1">
        <f t="array" ref="I1976">_xlfn.IFS(AND(OR(_xlfn._xlws.FILTER(D$9:D$16388,E$9:E$16388=E1976)),ROW()=_xlfn.MINIFS(_xlfn.ANCHORARRAY(H$9),E$9:E$16388,E1976)),A1976-C$4,ROW()=_xlfn.MINIFS(_xlfn.ANCHORARRAY(H$9),E$9:E$16388,E1976),IFERROR(A1976-INDEX(G$9:G$16388,MATCH(E1976-1,E$9:E$16388,0)),A1976-C$4),ISNUMBER(A1976),A1976-F1976,TRUE,"")</f>
        <v>0</v>
      </c>
      <c r="J1976" t="b">
        <f t="shared" si="88"/>
        <v>0</v>
      </c>
      <c r="L1976" s="5"/>
    </row>
    <row r="1977" spans="1:12">
      <c r="B1977" s="4" t="str">
        <f>"annual period "&amp;COUNTIF(D$9:D1977,TRUE)</f>
        <v>annual period 6</v>
      </c>
      <c r="D1977" t="b">
        <f t="shared" si="90"/>
        <v>0</v>
      </c>
      <c r="E1977">
        <f t="shared" si="89"/>
        <v>328</v>
      </c>
      <c r="F1977" s="5" cm="1">
        <f t="array" ref="F1977">INDEX(_xlfn._xlws.FILTER(A$9:A$16378,E1977=E$9:E$16378*ISNUMBER(A$9:A$16378)),1)</f>
        <v>44664</v>
      </c>
      <c r="G1977" s="5" cm="1">
        <f t="array" ref="G1977">INDEX(_xlfn._xlws.FILTER(A$9:A$16378,E1977=E$9:E$16378*ISNUMBER(A$9:A$16378)),COUNT(_xlfn._xlws.FILTER(A$9:A$16378,E1977=E$9:E$16378*ISNUMBER(A$9:A$16378))))</f>
        <v>44665</v>
      </c>
      <c r="H1977" t="str">
        <v/>
      </c>
      <c r="I1977" s="10" t="str" cm="1">
        <f t="array" ref="I1977">_xlfn.IFS(AND(OR(_xlfn._xlws.FILTER(D$9:D$16388,E$9:E$16388=E1977)),ROW()=_xlfn.MINIFS(_xlfn.ANCHORARRAY(H$9),E$9:E$16388,E1977)),A1977-C$4,ROW()=_xlfn.MINIFS(_xlfn.ANCHORARRAY(H$9),E$9:E$16388,E1977),IFERROR(A1977-INDEX(G$9:G$16388,MATCH(E1977-1,E$9:E$16388,0)),A1977-C$4),ISNUMBER(A1977),A1977-F1977,TRUE,"")</f>
        <v/>
      </c>
      <c r="J1977" t="str">
        <f t="shared" si="88"/>
        <v/>
      </c>
      <c r="L1977" s="5"/>
    </row>
    <row r="1978" spans="1:12">
      <c r="A1978" s="3">
        <v>44664</v>
      </c>
      <c r="B1978" s="4" t="str">
        <f>"annual period "&amp;COUNTIF(D$9:D1978,TRUE)</f>
        <v>annual period 6</v>
      </c>
      <c r="D1978" t="b">
        <f t="shared" si="90"/>
        <v>0</v>
      </c>
      <c r="E1978">
        <f t="shared" si="89"/>
        <v>328</v>
      </c>
      <c r="F1978" s="5" cm="1">
        <f t="array" ref="F1978">INDEX(_xlfn._xlws.FILTER(A$9:A$16378,E1978=E$9:E$16378*ISNUMBER(A$9:A$16378)),1)</f>
        <v>44664</v>
      </c>
      <c r="G1978" s="5" cm="1">
        <f t="array" ref="G1978">INDEX(_xlfn._xlws.FILTER(A$9:A$16378,E1978=E$9:E$16378*ISNUMBER(A$9:A$16378)),COUNT(_xlfn._xlws.FILTER(A$9:A$16378,E1978=E$9:E$16378*ISNUMBER(A$9:A$16378))))</f>
        <v>44665</v>
      </c>
      <c r="H1978">
        <v>1978</v>
      </c>
      <c r="I1978" s="10" cm="1">
        <f t="array" ref="I1978">_xlfn.IFS(AND(OR(_xlfn._xlws.FILTER(D$9:D$16388,E$9:E$16388=E1978)),ROW()=_xlfn.MINIFS(_xlfn.ANCHORARRAY(H$9),E$9:E$16388,E1978)),A1978-C$4,ROW()=_xlfn.MINIFS(_xlfn.ANCHORARRAY(H$9),E$9:E$16388,E1978),IFERROR(A1978-INDEX(G$9:G$16388,MATCH(E1978-1,E$9:E$16388,0)),A1978-C$4),ISNUMBER(A1978),A1978-F1978,TRUE,"")</f>
        <v>0</v>
      </c>
      <c r="J1978" t="b">
        <f t="shared" si="88"/>
        <v>0</v>
      </c>
      <c r="L1978" s="5"/>
    </row>
    <row r="1979" spans="1:12">
      <c r="B1979" s="4" t="str">
        <f>"annual period "&amp;COUNTIF(D$9:D1979,TRUE)</f>
        <v>annual period 6</v>
      </c>
      <c r="D1979" t="b">
        <f t="shared" si="90"/>
        <v>0</v>
      </c>
      <c r="E1979">
        <f t="shared" si="89"/>
        <v>328</v>
      </c>
      <c r="F1979" s="5" cm="1">
        <f t="array" ref="F1979">INDEX(_xlfn._xlws.FILTER(A$9:A$16378,E1979=E$9:E$16378*ISNUMBER(A$9:A$16378)),1)</f>
        <v>44664</v>
      </c>
      <c r="G1979" s="5" cm="1">
        <f t="array" ref="G1979">INDEX(_xlfn._xlws.FILTER(A$9:A$16378,E1979=E$9:E$16378*ISNUMBER(A$9:A$16378)),COUNT(_xlfn._xlws.FILTER(A$9:A$16378,E1979=E$9:E$16378*ISNUMBER(A$9:A$16378))))</f>
        <v>44665</v>
      </c>
      <c r="H1979" t="str">
        <v/>
      </c>
      <c r="I1979" s="10" t="str" cm="1">
        <f t="array" ref="I1979">_xlfn.IFS(AND(OR(_xlfn._xlws.FILTER(D$9:D$16388,E$9:E$16388=E1979)),ROW()=_xlfn.MINIFS(_xlfn.ANCHORARRAY(H$9),E$9:E$16388,E1979)),A1979-C$4,ROW()=_xlfn.MINIFS(_xlfn.ANCHORARRAY(H$9),E$9:E$16388,E1979),IFERROR(A1979-INDEX(G$9:G$16388,MATCH(E1979-1,E$9:E$16388,0)),A1979-C$4),ISNUMBER(A1979),A1979-F1979,TRUE,"")</f>
        <v/>
      </c>
      <c r="J1979" t="str">
        <f t="shared" si="88"/>
        <v/>
      </c>
      <c r="L1979" s="5"/>
    </row>
    <row r="1980" spans="1:12">
      <c r="A1980" s="3">
        <v>44665</v>
      </c>
      <c r="B1980" s="4" t="str">
        <f>"annual period "&amp;COUNTIF(D$9:D1980,TRUE)</f>
        <v>annual period 6</v>
      </c>
      <c r="D1980" t="b">
        <f t="shared" si="90"/>
        <v>0</v>
      </c>
      <c r="E1980">
        <f t="shared" si="89"/>
        <v>328</v>
      </c>
      <c r="F1980" s="5" cm="1">
        <f t="array" ref="F1980">INDEX(_xlfn._xlws.FILTER(A$9:A$16378,E1980=E$9:E$16378*ISNUMBER(A$9:A$16378)),1)</f>
        <v>44664</v>
      </c>
      <c r="G1980" s="5" cm="1">
        <f t="array" ref="G1980">INDEX(_xlfn._xlws.FILTER(A$9:A$16378,E1980=E$9:E$16378*ISNUMBER(A$9:A$16378)),COUNT(_xlfn._xlws.FILTER(A$9:A$16378,E1980=E$9:E$16378*ISNUMBER(A$9:A$16378))))</f>
        <v>44665</v>
      </c>
      <c r="H1980" t="str">
        <v/>
      </c>
      <c r="I1980" s="10" cm="1">
        <f t="array" ref="I1980">_xlfn.IFS(AND(OR(_xlfn._xlws.FILTER(D$9:D$16388,E$9:E$16388=E1980)),ROW()=_xlfn.MINIFS(_xlfn.ANCHORARRAY(H$9),E$9:E$16388,E1980)),A1980-C$4,ROW()=_xlfn.MINIFS(_xlfn.ANCHORARRAY(H$9),E$9:E$16388,E1980),IFERROR(A1980-INDEX(G$9:G$16388,MATCH(E1980-1,E$9:E$16388,0)),A1980-C$4),ISNUMBER(A1980),A1980-F1980,TRUE,"")</f>
        <v>1</v>
      </c>
      <c r="J1980" t="b">
        <f t="shared" si="88"/>
        <v>0</v>
      </c>
      <c r="L1980" s="5"/>
    </row>
    <row r="1981" spans="1:12">
      <c r="A1981" s="1" t="s">
        <v>14</v>
      </c>
      <c r="B1981" s="4" t="str">
        <f>"annual period "&amp;COUNTIF(D$9:D1981,TRUE)</f>
        <v>annual period 6</v>
      </c>
      <c r="D1981" t="b">
        <f t="shared" si="90"/>
        <v>0</v>
      </c>
      <c r="E1981">
        <f t="shared" si="89"/>
        <v>329</v>
      </c>
      <c r="F1981" s="5" cm="1">
        <f t="array" ref="F1981">INDEX(_xlfn._xlws.FILTER(A$9:A$16378,E1981=E$9:E$16378*ISNUMBER(A$9:A$16378)),1)</f>
        <v>44665</v>
      </c>
      <c r="G1981" s="5" cm="1">
        <f t="array" ref="G1981">INDEX(_xlfn._xlws.FILTER(A$9:A$16378,E1981=E$9:E$16378*ISNUMBER(A$9:A$16378)),COUNT(_xlfn._xlws.FILTER(A$9:A$16378,E1981=E$9:E$16378*ISNUMBER(A$9:A$16378))))</f>
        <v>44669</v>
      </c>
      <c r="H1981" t="str">
        <v/>
      </c>
      <c r="I1981" s="10" t="str" cm="1">
        <f t="array" ref="I1981">_xlfn.IFS(AND(OR(_xlfn._xlws.FILTER(D$9:D$16388,E$9:E$16388=E1981)),ROW()=_xlfn.MINIFS(_xlfn.ANCHORARRAY(H$9),E$9:E$16388,E1981)),A1981-C$4,ROW()=_xlfn.MINIFS(_xlfn.ANCHORARRAY(H$9),E$9:E$16388,E1981),IFERROR(A1981-INDEX(G$9:G$16388,MATCH(E1981-1,E$9:E$16388,0)),A1981-C$4),ISNUMBER(A1981),A1981-F1981,TRUE,"")</f>
        <v/>
      </c>
      <c r="J1981" t="str">
        <f t="shared" si="88"/>
        <v/>
      </c>
      <c r="L1981" s="5"/>
    </row>
    <row r="1982" spans="1:12">
      <c r="A1982" s="2"/>
      <c r="B1982" s="4" t="str">
        <f>"annual period "&amp;COUNTIF(D$9:D1982,TRUE)</f>
        <v>annual period 6</v>
      </c>
      <c r="D1982" t="b">
        <f t="shared" si="90"/>
        <v>0</v>
      </c>
      <c r="E1982">
        <f t="shared" si="89"/>
        <v>329</v>
      </c>
      <c r="F1982" s="5" cm="1">
        <f t="array" ref="F1982">INDEX(_xlfn._xlws.FILTER(A$9:A$16378,E1982=E$9:E$16378*ISNUMBER(A$9:A$16378)),1)</f>
        <v>44665</v>
      </c>
      <c r="G1982" s="5" cm="1">
        <f t="array" ref="G1982">INDEX(_xlfn._xlws.FILTER(A$9:A$16378,E1982=E$9:E$16378*ISNUMBER(A$9:A$16378)),COUNT(_xlfn._xlws.FILTER(A$9:A$16378,E1982=E$9:E$16378*ISNUMBER(A$9:A$16378))))</f>
        <v>44669</v>
      </c>
      <c r="H1982" t="str">
        <v/>
      </c>
      <c r="I1982" s="10" t="str" cm="1">
        <f t="array" ref="I1982">_xlfn.IFS(AND(OR(_xlfn._xlws.FILTER(D$9:D$16388,E$9:E$16388=E1982)),ROW()=_xlfn.MINIFS(_xlfn.ANCHORARRAY(H$9),E$9:E$16388,E1982)),A1982-C$4,ROW()=_xlfn.MINIFS(_xlfn.ANCHORARRAY(H$9),E$9:E$16388,E1982),IFERROR(A1982-INDEX(G$9:G$16388,MATCH(E1982-1,E$9:E$16388,0)),A1982-C$4),ISNUMBER(A1982),A1982-F1982,TRUE,"")</f>
        <v/>
      </c>
      <c r="J1982" t="str">
        <f t="shared" si="88"/>
        <v/>
      </c>
      <c r="L1982" s="5"/>
    </row>
    <row r="1983" spans="1:12">
      <c r="A1983" s="3">
        <v>44665</v>
      </c>
      <c r="B1983" s="4" t="str">
        <f>"annual period "&amp;COUNTIF(D$9:D1983,TRUE)</f>
        <v>annual period 6</v>
      </c>
      <c r="D1983" t="b">
        <f t="shared" si="90"/>
        <v>0</v>
      </c>
      <c r="E1983">
        <f t="shared" si="89"/>
        <v>329</v>
      </c>
      <c r="F1983" s="5" cm="1">
        <f t="array" ref="F1983">INDEX(_xlfn._xlws.FILTER(A$9:A$16378,E1983=E$9:E$16378*ISNUMBER(A$9:A$16378)),1)</f>
        <v>44665</v>
      </c>
      <c r="G1983" s="5" cm="1">
        <f t="array" ref="G1983">INDEX(_xlfn._xlws.FILTER(A$9:A$16378,E1983=E$9:E$16378*ISNUMBER(A$9:A$16378)),COUNT(_xlfn._xlws.FILTER(A$9:A$16378,E1983=E$9:E$16378*ISNUMBER(A$9:A$16378))))</f>
        <v>44669</v>
      </c>
      <c r="H1983">
        <v>1983</v>
      </c>
      <c r="I1983" s="10" cm="1">
        <f t="array" ref="I1983">_xlfn.IFS(AND(OR(_xlfn._xlws.FILTER(D$9:D$16388,E$9:E$16388=E1983)),ROW()=_xlfn.MINIFS(_xlfn.ANCHORARRAY(H$9),E$9:E$16388,E1983)),A1983-C$4,ROW()=_xlfn.MINIFS(_xlfn.ANCHORARRAY(H$9),E$9:E$16388,E1983),IFERROR(A1983-INDEX(G$9:G$16388,MATCH(E1983-1,E$9:E$16388,0)),A1983-C$4),ISNUMBER(A1983),A1983-F1983,TRUE,"")</f>
        <v>0</v>
      </c>
      <c r="J1983" t="b">
        <f t="shared" si="88"/>
        <v>0</v>
      </c>
      <c r="L1983" s="5"/>
    </row>
    <row r="1984" spans="1:12">
      <c r="B1984" s="4" t="str">
        <f>"annual period "&amp;COUNTIF(D$9:D1984,TRUE)</f>
        <v>annual period 6</v>
      </c>
      <c r="D1984" t="b">
        <f t="shared" si="90"/>
        <v>0</v>
      </c>
      <c r="E1984">
        <f t="shared" si="89"/>
        <v>329</v>
      </c>
      <c r="F1984" s="5" cm="1">
        <f t="array" ref="F1984">INDEX(_xlfn._xlws.FILTER(A$9:A$16378,E1984=E$9:E$16378*ISNUMBER(A$9:A$16378)),1)</f>
        <v>44665</v>
      </c>
      <c r="G1984" s="5" cm="1">
        <f t="array" ref="G1984">INDEX(_xlfn._xlws.FILTER(A$9:A$16378,E1984=E$9:E$16378*ISNUMBER(A$9:A$16378)),COUNT(_xlfn._xlws.FILTER(A$9:A$16378,E1984=E$9:E$16378*ISNUMBER(A$9:A$16378))))</f>
        <v>44669</v>
      </c>
      <c r="H1984" t="str">
        <v/>
      </c>
      <c r="I1984" s="10" t="str" cm="1">
        <f t="array" ref="I1984">_xlfn.IFS(AND(OR(_xlfn._xlws.FILTER(D$9:D$16388,E$9:E$16388=E1984)),ROW()=_xlfn.MINIFS(_xlfn.ANCHORARRAY(H$9),E$9:E$16388,E1984)),A1984-C$4,ROW()=_xlfn.MINIFS(_xlfn.ANCHORARRAY(H$9),E$9:E$16388,E1984),IFERROR(A1984-INDEX(G$9:G$16388,MATCH(E1984-1,E$9:E$16388,0)),A1984-C$4),ISNUMBER(A1984),A1984-F1984,TRUE,"")</f>
        <v/>
      </c>
      <c r="J1984" t="str">
        <f t="shared" si="88"/>
        <v/>
      </c>
      <c r="L1984" s="5"/>
    </row>
    <row r="1985" spans="1:12">
      <c r="A1985" s="3">
        <v>44669</v>
      </c>
      <c r="B1985" s="4" t="str">
        <f>"annual period "&amp;COUNTIF(D$9:D1985,TRUE)</f>
        <v>annual period 6</v>
      </c>
      <c r="D1985" t="b">
        <f t="shared" si="90"/>
        <v>0</v>
      </c>
      <c r="E1985">
        <f t="shared" si="89"/>
        <v>329</v>
      </c>
      <c r="F1985" s="5" cm="1">
        <f t="array" ref="F1985">INDEX(_xlfn._xlws.FILTER(A$9:A$16378,E1985=E$9:E$16378*ISNUMBER(A$9:A$16378)),1)</f>
        <v>44665</v>
      </c>
      <c r="G1985" s="5" cm="1">
        <f t="array" ref="G1985">INDEX(_xlfn._xlws.FILTER(A$9:A$16378,E1985=E$9:E$16378*ISNUMBER(A$9:A$16378)),COUNT(_xlfn._xlws.FILTER(A$9:A$16378,E1985=E$9:E$16378*ISNUMBER(A$9:A$16378))))</f>
        <v>44669</v>
      </c>
      <c r="H1985" t="str">
        <v/>
      </c>
      <c r="I1985" s="10" cm="1">
        <f t="array" ref="I1985">_xlfn.IFS(AND(OR(_xlfn._xlws.FILTER(D$9:D$16388,E$9:E$16388=E1985)),ROW()=_xlfn.MINIFS(_xlfn.ANCHORARRAY(H$9),E$9:E$16388,E1985)),A1985-C$4,ROW()=_xlfn.MINIFS(_xlfn.ANCHORARRAY(H$9),E$9:E$16388,E1985),IFERROR(A1985-INDEX(G$9:G$16388,MATCH(E1985-1,E$9:E$16388,0)),A1985-C$4),ISNUMBER(A1985),A1985-F1985,TRUE,"")</f>
        <v>4</v>
      </c>
      <c r="J1985" t="b">
        <f t="shared" si="88"/>
        <v>0</v>
      </c>
      <c r="L1985" s="5"/>
    </row>
    <row r="1986" spans="1:12">
      <c r="B1986" s="4" t="str">
        <f>"annual period "&amp;COUNTIF(D$9:D1986,TRUE)</f>
        <v>annual period 6</v>
      </c>
      <c r="D1986" t="b">
        <f t="shared" si="90"/>
        <v>0</v>
      </c>
      <c r="E1986">
        <f t="shared" si="89"/>
        <v>329</v>
      </c>
      <c r="F1986" s="5" cm="1">
        <f t="array" ref="F1986">INDEX(_xlfn._xlws.FILTER(A$9:A$16378,E1986=E$9:E$16378*ISNUMBER(A$9:A$16378)),1)</f>
        <v>44665</v>
      </c>
      <c r="G1986" s="5" cm="1">
        <f t="array" ref="G1986">INDEX(_xlfn._xlws.FILTER(A$9:A$16378,E1986=E$9:E$16378*ISNUMBER(A$9:A$16378)),COUNT(_xlfn._xlws.FILTER(A$9:A$16378,E1986=E$9:E$16378*ISNUMBER(A$9:A$16378))))</f>
        <v>44669</v>
      </c>
      <c r="H1986" t="str">
        <v/>
      </c>
      <c r="I1986" s="10" t="str" cm="1">
        <f t="array" ref="I1986">_xlfn.IFS(AND(OR(_xlfn._xlws.FILTER(D$9:D$16388,E$9:E$16388=E1986)),ROW()=_xlfn.MINIFS(_xlfn.ANCHORARRAY(H$9),E$9:E$16388,E1986)),A1986-C$4,ROW()=_xlfn.MINIFS(_xlfn.ANCHORARRAY(H$9),E$9:E$16388,E1986),IFERROR(A1986-INDEX(G$9:G$16388,MATCH(E1986-1,E$9:E$16388,0)),A1986-C$4),ISNUMBER(A1986),A1986-F1986,TRUE,"")</f>
        <v/>
      </c>
      <c r="J1986" t="str">
        <f t="shared" si="88"/>
        <v/>
      </c>
      <c r="L1986" s="5"/>
    </row>
    <row r="1987" spans="1:12">
      <c r="A1987" s="3">
        <v>44669</v>
      </c>
      <c r="B1987" s="4" t="str">
        <f>"annual period "&amp;COUNTIF(D$9:D1987,TRUE)</f>
        <v>annual period 6</v>
      </c>
      <c r="D1987" t="b">
        <f t="shared" si="90"/>
        <v>0</v>
      </c>
      <c r="E1987">
        <f t="shared" si="89"/>
        <v>329</v>
      </c>
      <c r="F1987" s="5" cm="1">
        <f t="array" ref="F1987">INDEX(_xlfn._xlws.FILTER(A$9:A$16378,E1987=E$9:E$16378*ISNUMBER(A$9:A$16378)),1)</f>
        <v>44665</v>
      </c>
      <c r="G1987" s="5" cm="1">
        <f t="array" ref="G1987">INDEX(_xlfn._xlws.FILTER(A$9:A$16378,E1987=E$9:E$16378*ISNUMBER(A$9:A$16378)),COUNT(_xlfn._xlws.FILTER(A$9:A$16378,E1987=E$9:E$16378*ISNUMBER(A$9:A$16378))))</f>
        <v>44669</v>
      </c>
      <c r="H1987" t="str">
        <v/>
      </c>
      <c r="I1987" s="10" cm="1">
        <f t="array" ref="I1987">_xlfn.IFS(AND(OR(_xlfn._xlws.FILTER(D$9:D$16388,E$9:E$16388=E1987)),ROW()=_xlfn.MINIFS(_xlfn.ANCHORARRAY(H$9),E$9:E$16388,E1987)),A1987-C$4,ROW()=_xlfn.MINIFS(_xlfn.ANCHORARRAY(H$9),E$9:E$16388,E1987),IFERROR(A1987-INDEX(G$9:G$16388,MATCH(E1987-1,E$9:E$16388,0)),A1987-C$4),ISNUMBER(A1987),A1987-F1987,TRUE,"")</f>
        <v>4</v>
      </c>
      <c r="J1987" t="b">
        <f t="shared" si="88"/>
        <v>0</v>
      </c>
      <c r="L1987" s="5"/>
    </row>
    <row r="1988" spans="1:12">
      <c r="B1988" s="4" t="str">
        <f>"annual period "&amp;COUNTIF(D$9:D1988,TRUE)</f>
        <v>annual period 6</v>
      </c>
      <c r="D1988" t="b">
        <f t="shared" si="90"/>
        <v>0</v>
      </c>
      <c r="E1988">
        <f t="shared" si="89"/>
        <v>329</v>
      </c>
      <c r="F1988" s="5" cm="1">
        <f t="array" ref="F1988">INDEX(_xlfn._xlws.FILTER(A$9:A$16378,E1988=E$9:E$16378*ISNUMBER(A$9:A$16378)),1)</f>
        <v>44665</v>
      </c>
      <c r="G1988" s="5" cm="1">
        <f t="array" ref="G1988">INDEX(_xlfn._xlws.FILTER(A$9:A$16378,E1988=E$9:E$16378*ISNUMBER(A$9:A$16378)),COUNT(_xlfn._xlws.FILTER(A$9:A$16378,E1988=E$9:E$16378*ISNUMBER(A$9:A$16378))))</f>
        <v>44669</v>
      </c>
      <c r="H1988" t="str">
        <v/>
      </c>
      <c r="I1988" s="10" t="str" cm="1">
        <f t="array" ref="I1988">_xlfn.IFS(AND(OR(_xlfn._xlws.FILTER(D$9:D$16388,E$9:E$16388=E1988)),ROW()=_xlfn.MINIFS(_xlfn.ANCHORARRAY(H$9),E$9:E$16388,E1988)),A1988-C$4,ROW()=_xlfn.MINIFS(_xlfn.ANCHORARRAY(H$9),E$9:E$16388,E1988),IFERROR(A1988-INDEX(G$9:G$16388,MATCH(E1988-1,E$9:E$16388,0)),A1988-C$4),ISNUMBER(A1988),A1988-F1988,TRUE,"")</f>
        <v/>
      </c>
      <c r="J1988" t="str">
        <f t="shared" si="88"/>
        <v/>
      </c>
      <c r="L1988" s="5"/>
    </row>
    <row r="1989" spans="1:12">
      <c r="A1989" s="3">
        <v>44669</v>
      </c>
      <c r="B1989" s="4" t="str">
        <f>"annual period "&amp;COUNTIF(D$9:D1989,TRUE)</f>
        <v>annual period 6</v>
      </c>
      <c r="D1989" t="b">
        <f t="shared" si="90"/>
        <v>0</v>
      </c>
      <c r="E1989">
        <f t="shared" si="89"/>
        <v>329</v>
      </c>
      <c r="F1989" s="5" cm="1">
        <f t="array" ref="F1989">INDEX(_xlfn._xlws.FILTER(A$9:A$16378,E1989=E$9:E$16378*ISNUMBER(A$9:A$16378)),1)</f>
        <v>44665</v>
      </c>
      <c r="G1989" s="5" cm="1">
        <f t="array" ref="G1989">INDEX(_xlfn._xlws.FILTER(A$9:A$16378,E1989=E$9:E$16378*ISNUMBER(A$9:A$16378)),COUNT(_xlfn._xlws.FILTER(A$9:A$16378,E1989=E$9:E$16378*ISNUMBER(A$9:A$16378))))</f>
        <v>44669</v>
      </c>
      <c r="H1989" t="str">
        <v/>
      </c>
      <c r="I1989" s="10" cm="1">
        <f t="array" ref="I1989">_xlfn.IFS(AND(OR(_xlfn._xlws.FILTER(D$9:D$16388,E$9:E$16388=E1989)),ROW()=_xlfn.MINIFS(_xlfn.ANCHORARRAY(H$9),E$9:E$16388,E1989)),A1989-C$4,ROW()=_xlfn.MINIFS(_xlfn.ANCHORARRAY(H$9),E$9:E$16388,E1989),IFERROR(A1989-INDEX(G$9:G$16388,MATCH(E1989-1,E$9:E$16388,0)),A1989-C$4),ISNUMBER(A1989),A1989-F1989,TRUE,"")</f>
        <v>4</v>
      </c>
      <c r="J1989" t="b">
        <f t="shared" si="88"/>
        <v>0</v>
      </c>
      <c r="L1989" s="5"/>
    </row>
    <row r="1990" spans="1:12">
      <c r="A1990" s="1" t="s">
        <v>14</v>
      </c>
      <c r="B1990" s="4" t="str">
        <f>"annual period "&amp;COUNTIF(D$9:D1990,TRUE)</f>
        <v>annual period 6</v>
      </c>
      <c r="D1990" t="b">
        <f t="shared" si="90"/>
        <v>0</v>
      </c>
      <c r="E1990">
        <f t="shared" si="89"/>
        <v>330</v>
      </c>
      <c r="F1990" s="5" cm="1">
        <f t="array" ref="F1990">INDEX(_xlfn._xlws.FILTER(A$9:A$16378,E1990=E$9:E$16378*ISNUMBER(A$9:A$16378)),1)</f>
        <v>44671</v>
      </c>
      <c r="G1990" s="5" cm="1">
        <f t="array" ref="G1990">INDEX(_xlfn._xlws.FILTER(A$9:A$16378,E1990=E$9:E$16378*ISNUMBER(A$9:A$16378)),COUNT(_xlfn._xlws.FILTER(A$9:A$16378,E1990=E$9:E$16378*ISNUMBER(A$9:A$16378))))</f>
        <v>44673</v>
      </c>
      <c r="H1990" t="str">
        <v/>
      </c>
      <c r="I1990" s="10" t="str" cm="1">
        <f t="array" ref="I1990">_xlfn.IFS(AND(OR(_xlfn._xlws.FILTER(D$9:D$16388,E$9:E$16388=E1990)),ROW()=_xlfn.MINIFS(_xlfn.ANCHORARRAY(H$9),E$9:E$16388,E1990)),A1990-C$4,ROW()=_xlfn.MINIFS(_xlfn.ANCHORARRAY(H$9),E$9:E$16388,E1990),IFERROR(A1990-INDEX(G$9:G$16388,MATCH(E1990-1,E$9:E$16388,0)),A1990-C$4),ISNUMBER(A1990),A1990-F1990,TRUE,"")</f>
        <v/>
      </c>
      <c r="J1990" t="str">
        <f t="shared" ref="J1990:J2053" si="91">IF(I1990="","",I1990&gt;30)</f>
        <v/>
      </c>
      <c r="L1990" s="5"/>
    </row>
    <row r="1991" spans="1:12">
      <c r="A1991" s="2"/>
      <c r="B1991" s="4" t="str">
        <f>"annual period "&amp;COUNTIF(D$9:D1991,TRUE)</f>
        <v>annual period 6</v>
      </c>
      <c r="D1991" t="b">
        <f t="shared" si="90"/>
        <v>0</v>
      </c>
      <c r="E1991">
        <f t="shared" si="89"/>
        <v>330</v>
      </c>
      <c r="F1991" s="5" cm="1">
        <f t="array" ref="F1991">INDEX(_xlfn._xlws.FILTER(A$9:A$16378,E1991=E$9:E$16378*ISNUMBER(A$9:A$16378)),1)</f>
        <v>44671</v>
      </c>
      <c r="G1991" s="5" cm="1">
        <f t="array" ref="G1991">INDEX(_xlfn._xlws.FILTER(A$9:A$16378,E1991=E$9:E$16378*ISNUMBER(A$9:A$16378)),COUNT(_xlfn._xlws.FILTER(A$9:A$16378,E1991=E$9:E$16378*ISNUMBER(A$9:A$16378))))</f>
        <v>44673</v>
      </c>
      <c r="H1991" t="str">
        <v/>
      </c>
      <c r="I1991" s="10" t="str" cm="1">
        <f t="array" ref="I1991">_xlfn.IFS(AND(OR(_xlfn._xlws.FILTER(D$9:D$16388,E$9:E$16388=E1991)),ROW()=_xlfn.MINIFS(_xlfn.ANCHORARRAY(H$9),E$9:E$16388,E1991)),A1991-C$4,ROW()=_xlfn.MINIFS(_xlfn.ANCHORARRAY(H$9),E$9:E$16388,E1991),IFERROR(A1991-INDEX(G$9:G$16388,MATCH(E1991-1,E$9:E$16388,0)),A1991-C$4),ISNUMBER(A1991),A1991-F1991,TRUE,"")</f>
        <v/>
      </c>
      <c r="J1991" t="str">
        <f t="shared" si="91"/>
        <v/>
      </c>
      <c r="L1991" s="5"/>
    </row>
    <row r="1992" spans="1:12">
      <c r="A1992" s="3">
        <v>44671</v>
      </c>
      <c r="B1992" s="4" t="str">
        <f>"annual period "&amp;COUNTIF(D$9:D1992,TRUE)</f>
        <v>annual period 6</v>
      </c>
      <c r="D1992" t="b">
        <f t="shared" si="90"/>
        <v>0</v>
      </c>
      <c r="E1992">
        <f t="shared" si="89"/>
        <v>330</v>
      </c>
      <c r="F1992" s="5" cm="1">
        <f t="array" ref="F1992">INDEX(_xlfn._xlws.FILTER(A$9:A$16378,E1992=E$9:E$16378*ISNUMBER(A$9:A$16378)),1)</f>
        <v>44671</v>
      </c>
      <c r="G1992" s="5" cm="1">
        <f t="array" ref="G1992">INDEX(_xlfn._xlws.FILTER(A$9:A$16378,E1992=E$9:E$16378*ISNUMBER(A$9:A$16378)),COUNT(_xlfn._xlws.FILTER(A$9:A$16378,E1992=E$9:E$16378*ISNUMBER(A$9:A$16378))))</f>
        <v>44673</v>
      </c>
      <c r="H1992">
        <v>1992</v>
      </c>
      <c r="I1992" s="10" cm="1">
        <f t="array" ref="I1992">_xlfn.IFS(AND(OR(_xlfn._xlws.FILTER(D$9:D$16388,E$9:E$16388=E1992)),ROW()=_xlfn.MINIFS(_xlfn.ANCHORARRAY(H$9),E$9:E$16388,E1992)),A1992-C$4,ROW()=_xlfn.MINIFS(_xlfn.ANCHORARRAY(H$9),E$9:E$16388,E1992),IFERROR(A1992-INDEX(G$9:G$16388,MATCH(E1992-1,E$9:E$16388,0)),A1992-C$4),ISNUMBER(A1992),A1992-F1992,TRUE,"")</f>
        <v>2</v>
      </c>
      <c r="J1992" t="b">
        <f t="shared" si="91"/>
        <v>0</v>
      </c>
      <c r="L1992" s="5"/>
    </row>
    <row r="1993" spans="1:12">
      <c r="B1993" s="4" t="str">
        <f>"annual period "&amp;COUNTIF(D$9:D1993,TRUE)</f>
        <v>annual period 6</v>
      </c>
      <c r="D1993" t="b">
        <f t="shared" si="90"/>
        <v>0</v>
      </c>
      <c r="E1993">
        <f t="shared" si="89"/>
        <v>330</v>
      </c>
      <c r="F1993" s="5" cm="1">
        <f t="array" ref="F1993">INDEX(_xlfn._xlws.FILTER(A$9:A$16378,E1993=E$9:E$16378*ISNUMBER(A$9:A$16378)),1)</f>
        <v>44671</v>
      </c>
      <c r="G1993" s="5" cm="1">
        <f t="array" ref="G1993">INDEX(_xlfn._xlws.FILTER(A$9:A$16378,E1993=E$9:E$16378*ISNUMBER(A$9:A$16378)),COUNT(_xlfn._xlws.FILTER(A$9:A$16378,E1993=E$9:E$16378*ISNUMBER(A$9:A$16378))))</f>
        <v>44673</v>
      </c>
      <c r="H1993" t="str">
        <v/>
      </c>
      <c r="I1993" s="10" t="str" cm="1">
        <f t="array" ref="I1993">_xlfn.IFS(AND(OR(_xlfn._xlws.FILTER(D$9:D$16388,E$9:E$16388=E1993)),ROW()=_xlfn.MINIFS(_xlfn.ANCHORARRAY(H$9),E$9:E$16388,E1993)),A1993-C$4,ROW()=_xlfn.MINIFS(_xlfn.ANCHORARRAY(H$9),E$9:E$16388,E1993),IFERROR(A1993-INDEX(G$9:G$16388,MATCH(E1993-1,E$9:E$16388,0)),A1993-C$4),ISNUMBER(A1993),A1993-F1993,TRUE,"")</f>
        <v/>
      </c>
      <c r="J1993" t="str">
        <f t="shared" si="91"/>
        <v/>
      </c>
      <c r="L1993" s="5"/>
    </row>
    <row r="1994" spans="1:12">
      <c r="A1994" s="3">
        <v>44673</v>
      </c>
      <c r="B1994" s="4" t="str">
        <f>"annual period "&amp;COUNTIF(D$9:D1994,TRUE)</f>
        <v>annual period 6</v>
      </c>
      <c r="D1994" t="b">
        <f t="shared" si="90"/>
        <v>0</v>
      </c>
      <c r="E1994">
        <f t="shared" si="89"/>
        <v>330</v>
      </c>
      <c r="F1994" s="5" cm="1">
        <f t="array" ref="F1994">INDEX(_xlfn._xlws.FILTER(A$9:A$16378,E1994=E$9:E$16378*ISNUMBER(A$9:A$16378)),1)</f>
        <v>44671</v>
      </c>
      <c r="G1994" s="5" cm="1">
        <f t="array" ref="G1994">INDEX(_xlfn._xlws.FILTER(A$9:A$16378,E1994=E$9:E$16378*ISNUMBER(A$9:A$16378)),COUNT(_xlfn._xlws.FILTER(A$9:A$16378,E1994=E$9:E$16378*ISNUMBER(A$9:A$16378))))</f>
        <v>44673</v>
      </c>
      <c r="H1994" t="str">
        <v/>
      </c>
      <c r="I1994" s="10" cm="1">
        <f t="array" ref="I1994">_xlfn.IFS(AND(OR(_xlfn._xlws.FILTER(D$9:D$16388,E$9:E$16388=E1994)),ROW()=_xlfn.MINIFS(_xlfn.ANCHORARRAY(H$9),E$9:E$16388,E1994)),A1994-C$4,ROW()=_xlfn.MINIFS(_xlfn.ANCHORARRAY(H$9),E$9:E$16388,E1994),IFERROR(A1994-INDEX(G$9:G$16388,MATCH(E1994-1,E$9:E$16388,0)),A1994-C$4),ISNUMBER(A1994),A1994-F1994,TRUE,"")</f>
        <v>2</v>
      </c>
      <c r="J1994" t="b">
        <f t="shared" si="91"/>
        <v>0</v>
      </c>
      <c r="L1994" s="5"/>
    </row>
    <row r="1995" spans="1:12">
      <c r="A1995" s="1" t="s">
        <v>14</v>
      </c>
      <c r="B1995" s="4" t="str">
        <f>"annual period "&amp;COUNTIF(D$9:D1995,TRUE)</f>
        <v>annual period 6</v>
      </c>
      <c r="D1995" t="b">
        <f t="shared" si="90"/>
        <v>0</v>
      </c>
      <c r="E1995">
        <f t="shared" ref="E1995:E2058" si="92">IF(A1995="Trip #",E1994+1,E1994)</f>
        <v>331</v>
      </c>
      <c r="F1995" s="5" cm="1">
        <f t="array" ref="F1995">INDEX(_xlfn._xlws.FILTER(A$9:A$16378,E1995=E$9:E$16378*ISNUMBER(A$9:A$16378)),1)</f>
        <v>44673</v>
      </c>
      <c r="G1995" s="5" cm="1">
        <f t="array" ref="G1995">INDEX(_xlfn._xlws.FILTER(A$9:A$16378,E1995=E$9:E$16378*ISNUMBER(A$9:A$16378)),COUNT(_xlfn._xlws.FILTER(A$9:A$16378,E1995=E$9:E$16378*ISNUMBER(A$9:A$16378))))</f>
        <v>44673</v>
      </c>
      <c r="H1995" t="str">
        <v/>
      </c>
      <c r="I1995" s="10" t="str" cm="1">
        <f t="array" ref="I1995">_xlfn.IFS(AND(OR(_xlfn._xlws.FILTER(D$9:D$16388,E$9:E$16388=E1995)),ROW()=_xlfn.MINIFS(_xlfn.ANCHORARRAY(H$9),E$9:E$16388,E1995)),A1995-C$4,ROW()=_xlfn.MINIFS(_xlfn.ANCHORARRAY(H$9),E$9:E$16388,E1995),IFERROR(A1995-INDEX(G$9:G$16388,MATCH(E1995-1,E$9:E$16388,0)),A1995-C$4),ISNUMBER(A1995),A1995-F1995,TRUE,"")</f>
        <v/>
      </c>
      <c r="J1995" t="str">
        <f t="shared" si="91"/>
        <v/>
      </c>
      <c r="L1995" s="5"/>
    </row>
    <row r="1996" spans="1:12">
      <c r="A1996" s="2"/>
      <c r="B1996" s="4" t="str">
        <f>"annual period "&amp;COUNTIF(D$9:D1996,TRUE)</f>
        <v>annual period 6</v>
      </c>
      <c r="D1996" t="b">
        <f t="shared" si="90"/>
        <v>0</v>
      </c>
      <c r="E1996">
        <f t="shared" si="92"/>
        <v>331</v>
      </c>
      <c r="F1996" s="5" cm="1">
        <f t="array" ref="F1996">INDEX(_xlfn._xlws.FILTER(A$9:A$16378,E1996=E$9:E$16378*ISNUMBER(A$9:A$16378)),1)</f>
        <v>44673</v>
      </c>
      <c r="G1996" s="5" cm="1">
        <f t="array" ref="G1996">INDEX(_xlfn._xlws.FILTER(A$9:A$16378,E1996=E$9:E$16378*ISNUMBER(A$9:A$16378)),COUNT(_xlfn._xlws.FILTER(A$9:A$16378,E1996=E$9:E$16378*ISNUMBER(A$9:A$16378))))</f>
        <v>44673</v>
      </c>
      <c r="H1996" t="str">
        <v/>
      </c>
      <c r="I1996" s="10" t="str" cm="1">
        <f t="array" ref="I1996">_xlfn.IFS(AND(OR(_xlfn._xlws.FILTER(D$9:D$16388,E$9:E$16388=E1996)),ROW()=_xlfn.MINIFS(_xlfn.ANCHORARRAY(H$9),E$9:E$16388,E1996)),A1996-C$4,ROW()=_xlfn.MINIFS(_xlfn.ANCHORARRAY(H$9),E$9:E$16388,E1996),IFERROR(A1996-INDEX(G$9:G$16388,MATCH(E1996-1,E$9:E$16388,0)),A1996-C$4),ISNUMBER(A1996),A1996-F1996,TRUE,"")</f>
        <v/>
      </c>
      <c r="J1996" t="str">
        <f t="shared" si="91"/>
        <v/>
      </c>
      <c r="L1996" s="5"/>
    </row>
    <row r="1997" spans="1:12">
      <c r="A1997" s="3">
        <v>44673</v>
      </c>
      <c r="B1997" s="4" t="str">
        <f>"annual period "&amp;COUNTIF(D$9:D1997,TRUE)</f>
        <v>annual period 6</v>
      </c>
      <c r="D1997" t="b">
        <f t="shared" si="90"/>
        <v>0</v>
      </c>
      <c r="E1997">
        <f t="shared" si="92"/>
        <v>331</v>
      </c>
      <c r="F1997" s="5" cm="1">
        <f t="array" ref="F1997">INDEX(_xlfn._xlws.FILTER(A$9:A$16378,E1997=E$9:E$16378*ISNUMBER(A$9:A$16378)),1)</f>
        <v>44673</v>
      </c>
      <c r="G1997" s="5" cm="1">
        <f t="array" ref="G1997">INDEX(_xlfn._xlws.FILTER(A$9:A$16378,E1997=E$9:E$16378*ISNUMBER(A$9:A$16378)),COUNT(_xlfn._xlws.FILTER(A$9:A$16378,E1997=E$9:E$16378*ISNUMBER(A$9:A$16378))))</f>
        <v>44673</v>
      </c>
      <c r="H1997">
        <v>1997</v>
      </c>
      <c r="I1997" s="10" cm="1">
        <f t="array" ref="I1997">_xlfn.IFS(AND(OR(_xlfn._xlws.FILTER(D$9:D$16388,E$9:E$16388=E1997)),ROW()=_xlfn.MINIFS(_xlfn.ANCHORARRAY(H$9),E$9:E$16388,E1997)),A1997-C$4,ROW()=_xlfn.MINIFS(_xlfn.ANCHORARRAY(H$9),E$9:E$16388,E1997),IFERROR(A1997-INDEX(G$9:G$16388,MATCH(E1997-1,E$9:E$16388,0)),A1997-C$4),ISNUMBER(A1997),A1997-F1997,TRUE,"")</f>
        <v>0</v>
      </c>
      <c r="J1997" t="b">
        <f t="shared" si="91"/>
        <v>0</v>
      </c>
      <c r="L1997" s="5"/>
    </row>
    <row r="1998" spans="1:12">
      <c r="B1998" s="4" t="str">
        <f>"annual period "&amp;COUNTIF(D$9:D1998,TRUE)</f>
        <v>annual period 6</v>
      </c>
      <c r="D1998" t="b">
        <f t="shared" si="90"/>
        <v>0</v>
      </c>
      <c r="E1998">
        <f t="shared" si="92"/>
        <v>331</v>
      </c>
      <c r="F1998" s="5" cm="1">
        <f t="array" ref="F1998">INDEX(_xlfn._xlws.FILTER(A$9:A$16378,E1998=E$9:E$16378*ISNUMBER(A$9:A$16378)),1)</f>
        <v>44673</v>
      </c>
      <c r="G1998" s="5" cm="1">
        <f t="array" ref="G1998">INDEX(_xlfn._xlws.FILTER(A$9:A$16378,E1998=E$9:E$16378*ISNUMBER(A$9:A$16378)),COUNT(_xlfn._xlws.FILTER(A$9:A$16378,E1998=E$9:E$16378*ISNUMBER(A$9:A$16378))))</f>
        <v>44673</v>
      </c>
      <c r="H1998" t="str">
        <v/>
      </c>
      <c r="I1998" s="10" t="str" cm="1">
        <f t="array" ref="I1998">_xlfn.IFS(AND(OR(_xlfn._xlws.FILTER(D$9:D$16388,E$9:E$16388=E1998)),ROW()=_xlfn.MINIFS(_xlfn.ANCHORARRAY(H$9),E$9:E$16388,E1998)),A1998-C$4,ROW()=_xlfn.MINIFS(_xlfn.ANCHORARRAY(H$9),E$9:E$16388,E1998),IFERROR(A1998-INDEX(G$9:G$16388,MATCH(E1998-1,E$9:E$16388,0)),A1998-C$4),ISNUMBER(A1998),A1998-F1998,TRUE,"")</f>
        <v/>
      </c>
      <c r="J1998" t="str">
        <f t="shared" si="91"/>
        <v/>
      </c>
      <c r="L1998" s="5"/>
    </row>
    <row r="1999" spans="1:12">
      <c r="A1999" s="3">
        <v>44673</v>
      </c>
      <c r="B1999" s="4" t="str">
        <f>"annual period "&amp;COUNTIF(D$9:D1999,TRUE)</f>
        <v>annual period 6</v>
      </c>
      <c r="D1999" t="b">
        <f t="shared" si="90"/>
        <v>0</v>
      </c>
      <c r="E1999">
        <f t="shared" si="92"/>
        <v>331</v>
      </c>
      <c r="F1999" s="5" cm="1">
        <f t="array" ref="F1999">INDEX(_xlfn._xlws.FILTER(A$9:A$16378,E1999=E$9:E$16378*ISNUMBER(A$9:A$16378)),1)</f>
        <v>44673</v>
      </c>
      <c r="G1999" s="5" cm="1">
        <f t="array" ref="G1999">INDEX(_xlfn._xlws.FILTER(A$9:A$16378,E1999=E$9:E$16378*ISNUMBER(A$9:A$16378)),COUNT(_xlfn._xlws.FILTER(A$9:A$16378,E1999=E$9:E$16378*ISNUMBER(A$9:A$16378))))</f>
        <v>44673</v>
      </c>
      <c r="H1999">
        <v>1999</v>
      </c>
      <c r="I1999" s="10" cm="1">
        <f t="array" ref="I1999">_xlfn.IFS(AND(OR(_xlfn._xlws.FILTER(D$9:D$16388,E$9:E$16388=E1999)),ROW()=_xlfn.MINIFS(_xlfn.ANCHORARRAY(H$9),E$9:E$16388,E1999)),A1999-C$4,ROW()=_xlfn.MINIFS(_xlfn.ANCHORARRAY(H$9),E$9:E$16388,E1999),IFERROR(A1999-INDEX(G$9:G$16388,MATCH(E1999-1,E$9:E$16388,0)),A1999-C$4),ISNUMBER(A1999),A1999-F1999,TRUE,"")</f>
        <v>0</v>
      </c>
      <c r="J1999" t="b">
        <f t="shared" si="91"/>
        <v>0</v>
      </c>
      <c r="L1999" s="5"/>
    </row>
    <row r="2000" spans="1:12">
      <c r="A2000" s="1" t="s">
        <v>14</v>
      </c>
      <c r="B2000" s="4" t="str">
        <f>"annual period "&amp;COUNTIF(D$9:D2000,TRUE)</f>
        <v>annual period 6</v>
      </c>
      <c r="D2000" t="b">
        <f t="shared" si="90"/>
        <v>0</v>
      </c>
      <c r="E2000">
        <f t="shared" si="92"/>
        <v>332</v>
      </c>
      <c r="F2000" s="5" cm="1">
        <f t="array" ref="F2000">INDEX(_xlfn._xlws.FILTER(A$9:A$16378,E2000=E$9:E$16378*ISNUMBER(A$9:A$16378)),1)</f>
        <v>44674</v>
      </c>
      <c r="G2000" s="5" cm="1">
        <f t="array" ref="G2000">INDEX(_xlfn._xlws.FILTER(A$9:A$16378,E2000=E$9:E$16378*ISNUMBER(A$9:A$16378)),COUNT(_xlfn._xlws.FILTER(A$9:A$16378,E2000=E$9:E$16378*ISNUMBER(A$9:A$16378))))</f>
        <v>44675</v>
      </c>
      <c r="H2000" t="str">
        <v/>
      </c>
      <c r="I2000" s="10" t="str" cm="1">
        <f t="array" ref="I2000">_xlfn.IFS(AND(OR(_xlfn._xlws.FILTER(D$9:D$16388,E$9:E$16388=E2000)),ROW()=_xlfn.MINIFS(_xlfn.ANCHORARRAY(H$9),E$9:E$16388,E2000)),A2000-C$4,ROW()=_xlfn.MINIFS(_xlfn.ANCHORARRAY(H$9),E$9:E$16388,E2000),IFERROR(A2000-INDEX(G$9:G$16388,MATCH(E2000-1,E$9:E$16388,0)),A2000-C$4),ISNUMBER(A2000),A2000-F2000,TRUE,"")</f>
        <v/>
      </c>
      <c r="J2000" t="str">
        <f t="shared" si="91"/>
        <v/>
      </c>
      <c r="L2000" s="5"/>
    </row>
    <row r="2001" spans="1:12">
      <c r="A2001" s="2"/>
      <c r="B2001" s="4" t="str">
        <f>"annual period "&amp;COUNTIF(D$9:D2001,TRUE)</f>
        <v>annual period 6</v>
      </c>
      <c r="D2001" t="b">
        <f t="shared" si="90"/>
        <v>0</v>
      </c>
      <c r="E2001">
        <f t="shared" si="92"/>
        <v>332</v>
      </c>
      <c r="F2001" s="5" cm="1">
        <f t="array" ref="F2001">INDEX(_xlfn._xlws.FILTER(A$9:A$16378,E2001=E$9:E$16378*ISNUMBER(A$9:A$16378)),1)</f>
        <v>44674</v>
      </c>
      <c r="G2001" s="5" cm="1">
        <f t="array" ref="G2001">INDEX(_xlfn._xlws.FILTER(A$9:A$16378,E2001=E$9:E$16378*ISNUMBER(A$9:A$16378)),COUNT(_xlfn._xlws.FILTER(A$9:A$16378,E2001=E$9:E$16378*ISNUMBER(A$9:A$16378))))</f>
        <v>44675</v>
      </c>
      <c r="H2001" t="str">
        <v/>
      </c>
      <c r="I2001" s="10" t="str" cm="1">
        <f t="array" ref="I2001">_xlfn.IFS(AND(OR(_xlfn._xlws.FILTER(D$9:D$16388,E$9:E$16388=E2001)),ROW()=_xlfn.MINIFS(_xlfn.ANCHORARRAY(H$9),E$9:E$16388,E2001)),A2001-C$4,ROW()=_xlfn.MINIFS(_xlfn.ANCHORARRAY(H$9),E$9:E$16388,E2001),IFERROR(A2001-INDEX(G$9:G$16388,MATCH(E2001-1,E$9:E$16388,0)),A2001-C$4),ISNUMBER(A2001),A2001-F2001,TRUE,"")</f>
        <v/>
      </c>
      <c r="J2001" t="str">
        <f t="shared" si="91"/>
        <v/>
      </c>
      <c r="L2001" s="5"/>
    </row>
    <row r="2002" spans="1:12">
      <c r="A2002" s="3">
        <v>44674</v>
      </c>
      <c r="B2002" s="4" t="str">
        <f>"annual period "&amp;COUNTIF(D$9:D2002,TRUE)</f>
        <v>annual period 6</v>
      </c>
      <c r="D2002" t="b">
        <f t="shared" si="90"/>
        <v>0</v>
      </c>
      <c r="E2002">
        <f t="shared" si="92"/>
        <v>332</v>
      </c>
      <c r="F2002" s="5" cm="1">
        <f t="array" ref="F2002">INDEX(_xlfn._xlws.FILTER(A$9:A$16378,E2002=E$9:E$16378*ISNUMBER(A$9:A$16378)),1)</f>
        <v>44674</v>
      </c>
      <c r="G2002" s="5" cm="1">
        <f t="array" ref="G2002">INDEX(_xlfn._xlws.FILTER(A$9:A$16378,E2002=E$9:E$16378*ISNUMBER(A$9:A$16378)),COUNT(_xlfn._xlws.FILTER(A$9:A$16378,E2002=E$9:E$16378*ISNUMBER(A$9:A$16378))))</f>
        <v>44675</v>
      </c>
      <c r="H2002">
        <v>2002</v>
      </c>
      <c r="I2002" s="10" cm="1">
        <f t="array" ref="I2002">_xlfn.IFS(AND(OR(_xlfn._xlws.FILTER(D$9:D$16388,E$9:E$16388=E2002)),ROW()=_xlfn.MINIFS(_xlfn.ANCHORARRAY(H$9),E$9:E$16388,E2002)),A2002-C$4,ROW()=_xlfn.MINIFS(_xlfn.ANCHORARRAY(H$9),E$9:E$16388,E2002),IFERROR(A2002-INDEX(G$9:G$16388,MATCH(E2002-1,E$9:E$16388,0)),A2002-C$4),ISNUMBER(A2002),A2002-F2002,TRUE,"")</f>
        <v>1</v>
      </c>
      <c r="J2002" t="b">
        <f t="shared" si="91"/>
        <v>0</v>
      </c>
      <c r="L2002" s="5"/>
    </row>
    <row r="2003" spans="1:12">
      <c r="B2003" s="4" t="str">
        <f>"annual period "&amp;COUNTIF(D$9:D2003,TRUE)</f>
        <v>annual period 6</v>
      </c>
      <c r="D2003" t="b">
        <f t="shared" si="90"/>
        <v>0</v>
      </c>
      <c r="E2003">
        <f t="shared" si="92"/>
        <v>332</v>
      </c>
      <c r="F2003" s="5" cm="1">
        <f t="array" ref="F2003">INDEX(_xlfn._xlws.FILTER(A$9:A$16378,E2003=E$9:E$16378*ISNUMBER(A$9:A$16378)),1)</f>
        <v>44674</v>
      </c>
      <c r="G2003" s="5" cm="1">
        <f t="array" ref="G2003">INDEX(_xlfn._xlws.FILTER(A$9:A$16378,E2003=E$9:E$16378*ISNUMBER(A$9:A$16378)),COUNT(_xlfn._xlws.FILTER(A$9:A$16378,E2003=E$9:E$16378*ISNUMBER(A$9:A$16378))))</f>
        <v>44675</v>
      </c>
      <c r="H2003" t="str">
        <v/>
      </c>
      <c r="I2003" s="10" t="str" cm="1">
        <f t="array" ref="I2003">_xlfn.IFS(AND(OR(_xlfn._xlws.FILTER(D$9:D$16388,E$9:E$16388=E2003)),ROW()=_xlfn.MINIFS(_xlfn.ANCHORARRAY(H$9),E$9:E$16388,E2003)),A2003-C$4,ROW()=_xlfn.MINIFS(_xlfn.ANCHORARRAY(H$9),E$9:E$16388,E2003),IFERROR(A2003-INDEX(G$9:G$16388,MATCH(E2003-1,E$9:E$16388,0)),A2003-C$4),ISNUMBER(A2003),A2003-F2003,TRUE,"")</f>
        <v/>
      </c>
      <c r="J2003" t="str">
        <f t="shared" si="91"/>
        <v/>
      </c>
      <c r="L2003" s="5"/>
    </row>
    <row r="2004" spans="1:12">
      <c r="A2004" s="3">
        <v>44675</v>
      </c>
      <c r="B2004" s="4" t="str">
        <f>"annual period "&amp;COUNTIF(D$9:D2004,TRUE)</f>
        <v>annual period 6</v>
      </c>
      <c r="D2004" t="b">
        <f t="shared" si="90"/>
        <v>0</v>
      </c>
      <c r="E2004">
        <f t="shared" si="92"/>
        <v>332</v>
      </c>
      <c r="F2004" s="5" cm="1">
        <f t="array" ref="F2004">INDEX(_xlfn._xlws.FILTER(A$9:A$16378,E2004=E$9:E$16378*ISNUMBER(A$9:A$16378)),1)</f>
        <v>44674</v>
      </c>
      <c r="G2004" s="5" cm="1">
        <f t="array" ref="G2004">INDEX(_xlfn._xlws.FILTER(A$9:A$16378,E2004=E$9:E$16378*ISNUMBER(A$9:A$16378)),COUNT(_xlfn._xlws.FILTER(A$9:A$16378,E2004=E$9:E$16378*ISNUMBER(A$9:A$16378))))</f>
        <v>44675</v>
      </c>
      <c r="H2004" t="str">
        <v/>
      </c>
      <c r="I2004" s="10" cm="1">
        <f t="array" ref="I2004">_xlfn.IFS(AND(OR(_xlfn._xlws.FILTER(D$9:D$16388,E$9:E$16388=E2004)),ROW()=_xlfn.MINIFS(_xlfn.ANCHORARRAY(H$9),E$9:E$16388,E2004)),A2004-C$4,ROW()=_xlfn.MINIFS(_xlfn.ANCHORARRAY(H$9),E$9:E$16388,E2004),IFERROR(A2004-INDEX(G$9:G$16388,MATCH(E2004-1,E$9:E$16388,0)),A2004-C$4),ISNUMBER(A2004),A2004-F2004,TRUE,"")</f>
        <v>1</v>
      </c>
      <c r="J2004" t="b">
        <f t="shared" si="91"/>
        <v>0</v>
      </c>
      <c r="L2004" s="5"/>
    </row>
    <row r="2005" spans="1:12">
      <c r="A2005" s="1" t="s">
        <v>14</v>
      </c>
      <c r="B2005" s="4" t="str">
        <f>"annual period "&amp;COUNTIF(D$9:D2005,TRUE)</f>
        <v>annual period 6</v>
      </c>
      <c r="D2005" t="b">
        <f t="shared" si="90"/>
        <v>0</v>
      </c>
      <c r="E2005">
        <f t="shared" si="92"/>
        <v>333</v>
      </c>
      <c r="F2005" s="5" cm="1">
        <f t="array" ref="F2005">INDEX(_xlfn._xlws.FILTER(A$9:A$16378,E2005=E$9:E$16378*ISNUMBER(A$9:A$16378)),1)</f>
        <v>44675</v>
      </c>
      <c r="G2005" s="5" cm="1">
        <f t="array" ref="G2005">INDEX(_xlfn._xlws.FILTER(A$9:A$16378,E2005=E$9:E$16378*ISNUMBER(A$9:A$16378)),COUNT(_xlfn._xlws.FILTER(A$9:A$16378,E2005=E$9:E$16378*ISNUMBER(A$9:A$16378))))</f>
        <v>44675</v>
      </c>
      <c r="H2005" t="str">
        <v/>
      </c>
      <c r="I2005" s="10" t="str" cm="1">
        <f t="array" ref="I2005">_xlfn.IFS(AND(OR(_xlfn._xlws.FILTER(D$9:D$16388,E$9:E$16388=E2005)),ROW()=_xlfn.MINIFS(_xlfn.ANCHORARRAY(H$9),E$9:E$16388,E2005)),A2005-C$4,ROW()=_xlfn.MINIFS(_xlfn.ANCHORARRAY(H$9),E$9:E$16388,E2005),IFERROR(A2005-INDEX(G$9:G$16388,MATCH(E2005-1,E$9:E$16388,0)),A2005-C$4),ISNUMBER(A2005),A2005-F2005,TRUE,"")</f>
        <v/>
      </c>
      <c r="J2005" t="str">
        <f t="shared" si="91"/>
        <v/>
      </c>
      <c r="L2005" s="5"/>
    </row>
    <row r="2006" spans="1:12">
      <c r="A2006" s="2"/>
      <c r="B2006" s="4" t="str">
        <f>"annual period "&amp;COUNTIF(D$9:D2006,TRUE)</f>
        <v>annual period 6</v>
      </c>
      <c r="D2006" t="b">
        <f t="shared" si="90"/>
        <v>0</v>
      </c>
      <c r="E2006">
        <f t="shared" si="92"/>
        <v>333</v>
      </c>
      <c r="F2006" s="5" cm="1">
        <f t="array" ref="F2006">INDEX(_xlfn._xlws.FILTER(A$9:A$16378,E2006=E$9:E$16378*ISNUMBER(A$9:A$16378)),1)</f>
        <v>44675</v>
      </c>
      <c r="G2006" s="5" cm="1">
        <f t="array" ref="G2006">INDEX(_xlfn._xlws.FILTER(A$9:A$16378,E2006=E$9:E$16378*ISNUMBER(A$9:A$16378)),COUNT(_xlfn._xlws.FILTER(A$9:A$16378,E2006=E$9:E$16378*ISNUMBER(A$9:A$16378))))</f>
        <v>44675</v>
      </c>
      <c r="H2006" t="str">
        <v/>
      </c>
      <c r="I2006" s="10" t="str" cm="1">
        <f t="array" ref="I2006">_xlfn.IFS(AND(OR(_xlfn._xlws.FILTER(D$9:D$16388,E$9:E$16388=E2006)),ROW()=_xlfn.MINIFS(_xlfn.ANCHORARRAY(H$9),E$9:E$16388,E2006)),A2006-C$4,ROW()=_xlfn.MINIFS(_xlfn.ANCHORARRAY(H$9),E$9:E$16388,E2006),IFERROR(A2006-INDEX(G$9:G$16388,MATCH(E2006-1,E$9:E$16388,0)),A2006-C$4),ISNUMBER(A2006),A2006-F2006,TRUE,"")</f>
        <v/>
      </c>
      <c r="J2006" t="str">
        <f t="shared" si="91"/>
        <v/>
      </c>
      <c r="L2006" s="5"/>
    </row>
    <row r="2007" spans="1:12">
      <c r="A2007" s="3">
        <v>44675</v>
      </c>
      <c r="B2007" s="4" t="str">
        <f>"annual period "&amp;COUNTIF(D$9:D2007,TRUE)</f>
        <v>annual period 6</v>
      </c>
      <c r="D2007" t="b">
        <f t="shared" si="90"/>
        <v>0</v>
      </c>
      <c r="E2007">
        <f t="shared" si="92"/>
        <v>333</v>
      </c>
      <c r="F2007" s="5" cm="1">
        <f t="array" ref="F2007">INDEX(_xlfn._xlws.FILTER(A$9:A$16378,E2007=E$9:E$16378*ISNUMBER(A$9:A$16378)),1)</f>
        <v>44675</v>
      </c>
      <c r="G2007" s="5" cm="1">
        <f t="array" ref="G2007">INDEX(_xlfn._xlws.FILTER(A$9:A$16378,E2007=E$9:E$16378*ISNUMBER(A$9:A$16378)),COUNT(_xlfn._xlws.FILTER(A$9:A$16378,E2007=E$9:E$16378*ISNUMBER(A$9:A$16378))))</f>
        <v>44675</v>
      </c>
      <c r="H2007">
        <v>2007</v>
      </c>
      <c r="I2007" s="10" cm="1">
        <f t="array" ref="I2007">_xlfn.IFS(AND(OR(_xlfn._xlws.FILTER(D$9:D$16388,E$9:E$16388=E2007)),ROW()=_xlfn.MINIFS(_xlfn.ANCHORARRAY(H$9),E$9:E$16388,E2007)),A2007-C$4,ROW()=_xlfn.MINIFS(_xlfn.ANCHORARRAY(H$9),E$9:E$16388,E2007),IFERROR(A2007-INDEX(G$9:G$16388,MATCH(E2007-1,E$9:E$16388,0)),A2007-C$4),ISNUMBER(A2007),A2007-F2007,TRUE,"")</f>
        <v>0</v>
      </c>
      <c r="J2007" t="b">
        <f t="shared" si="91"/>
        <v>0</v>
      </c>
      <c r="L2007" s="5"/>
    </row>
    <row r="2008" spans="1:12">
      <c r="B2008" s="4" t="str">
        <f>"annual period "&amp;COUNTIF(D$9:D2008,TRUE)</f>
        <v>annual period 6</v>
      </c>
      <c r="D2008" t="b">
        <f t="shared" si="90"/>
        <v>0</v>
      </c>
      <c r="E2008">
        <f t="shared" si="92"/>
        <v>333</v>
      </c>
      <c r="F2008" s="5" cm="1">
        <f t="array" ref="F2008">INDEX(_xlfn._xlws.FILTER(A$9:A$16378,E2008=E$9:E$16378*ISNUMBER(A$9:A$16378)),1)</f>
        <v>44675</v>
      </c>
      <c r="G2008" s="5" cm="1">
        <f t="array" ref="G2008">INDEX(_xlfn._xlws.FILTER(A$9:A$16378,E2008=E$9:E$16378*ISNUMBER(A$9:A$16378)),COUNT(_xlfn._xlws.FILTER(A$9:A$16378,E2008=E$9:E$16378*ISNUMBER(A$9:A$16378))))</f>
        <v>44675</v>
      </c>
      <c r="H2008" t="str">
        <v/>
      </c>
      <c r="I2008" s="10" t="str" cm="1">
        <f t="array" ref="I2008">_xlfn.IFS(AND(OR(_xlfn._xlws.FILTER(D$9:D$16388,E$9:E$16388=E2008)),ROW()=_xlfn.MINIFS(_xlfn.ANCHORARRAY(H$9),E$9:E$16388,E2008)),A2008-C$4,ROW()=_xlfn.MINIFS(_xlfn.ANCHORARRAY(H$9),E$9:E$16388,E2008),IFERROR(A2008-INDEX(G$9:G$16388,MATCH(E2008-1,E$9:E$16388,0)),A2008-C$4),ISNUMBER(A2008),A2008-F2008,TRUE,"")</f>
        <v/>
      </c>
      <c r="J2008" t="str">
        <f t="shared" si="91"/>
        <v/>
      </c>
      <c r="L2008" s="5"/>
    </row>
    <row r="2009" spans="1:12">
      <c r="A2009" s="3">
        <v>44675</v>
      </c>
      <c r="B2009" s="4" t="str">
        <f>"annual period "&amp;COUNTIF(D$9:D2009,TRUE)</f>
        <v>annual period 6</v>
      </c>
      <c r="D2009" t="b">
        <f t="shared" si="90"/>
        <v>0</v>
      </c>
      <c r="E2009">
        <f t="shared" si="92"/>
        <v>333</v>
      </c>
      <c r="F2009" s="5" cm="1">
        <f t="array" ref="F2009">INDEX(_xlfn._xlws.FILTER(A$9:A$16378,E2009=E$9:E$16378*ISNUMBER(A$9:A$16378)),1)</f>
        <v>44675</v>
      </c>
      <c r="G2009" s="5" cm="1">
        <f t="array" ref="G2009">INDEX(_xlfn._xlws.FILTER(A$9:A$16378,E2009=E$9:E$16378*ISNUMBER(A$9:A$16378)),COUNT(_xlfn._xlws.FILTER(A$9:A$16378,E2009=E$9:E$16378*ISNUMBER(A$9:A$16378))))</f>
        <v>44675</v>
      </c>
      <c r="H2009">
        <v>2009</v>
      </c>
      <c r="I2009" s="10" cm="1">
        <f t="array" ref="I2009">_xlfn.IFS(AND(OR(_xlfn._xlws.FILTER(D$9:D$16388,E$9:E$16388=E2009)),ROW()=_xlfn.MINIFS(_xlfn.ANCHORARRAY(H$9),E$9:E$16388,E2009)),A2009-C$4,ROW()=_xlfn.MINIFS(_xlfn.ANCHORARRAY(H$9),E$9:E$16388,E2009),IFERROR(A2009-INDEX(G$9:G$16388,MATCH(E2009-1,E$9:E$16388,0)),A2009-C$4),ISNUMBER(A2009),A2009-F2009,TRUE,"")</f>
        <v>0</v>
      </c>
      <c r="J2009" t="b">
        <f t="shared" si="91"/>
        <v>0</v>
      </c>
      <c r="L2009" s="5"/>
    </row>
    <row r="2010" spans="1:12">
      <c r="A2010" s="1" t="s">
        <v>14</v>
      </c>
      <c r="B2010" s="4" t="str">
        <f>"annual period "&amp;COUNTIF(D$9:D2010,TRUE)</f>
        <v>annual period 6</v>
      </c>
      <c r="D2010" t="b">
        <f t="shared" si="90"/>
        <v>0</v>
      </c>
      <c r="E2010">
        <f t="shared" si="92"/>
        <v>334</v>
      </c>
      <c r="F2010" s="5" cm="1">
        <f t="array" ref="F2010">INDEX(_xlfn._xlws.FILTER(A$9:A$16378,E2010=E$9:E$16378*ISNUMBER(A$9:A$16378)),1)</f>
        <v>44676</v>
      </c>
      <c r="G2010" s="5" cm="1">
        <f t="array" ref="G2010">INDEX(_xlfn._xlws.FILTER(A$9:A$16378,E2010=E$9:E$16378*ISNUMBER(A$9:A$16378)),COUNT(_xlfn._xlws.FILTER(A$9:A$16378,E2010=E$9:E$16378*ISNUMBER(A$9:A$16378))))</f>
        <v>44679</v>
      </c>
      <c r="H2010" t="str">
        <v/>
      </c>
      <c r="I2010" s="10" t="str" cm="1">
        <f t="array" ref="I2010">_xlfn.IFS(AND(OR(_xlfn._xlws.FILTER(D$9:D$16388,E$9:E$16388=E2010)),ROW()=_xlfn.MINIFS(_xlfn.ANCHORARRAY(H$9),E$9:E$16388,E2010)),A2010-C$4,ROW()=_xlfn.MINIFS(_xlfn.ANCHORARRAY(H$9),E$9:E$16388,E2010),IFERROR(A2010-INDEX(G$9:G$16388,MATCH(E2010-1,E$9:E$16388,0)),A2010-C$4),ISNUMBER(A2010),A2010-F2010,TRUE,"")</f>
        <v/>
      </c>
      <c r="J2010" t="str">
        <f t="shared" si="91"/>
        <v/>
      </c>
      <c r="L2010" s="5"/>
    </row>
    <row r="2011" spans="1:12">
      <c r="A2011" s="2"/>
      <c r="B2011" s="4" t="str">
        <f>"annual period "&amp;COUNTIF(D$9:D2011,TRUE)</f>
        <v>annual period 6</v>
      </c>
      <c r="D2011" t="b">
        <f t="shared" si="90"/>
        <v>0</v>
      </c>
      <c r="E2011">
        <f t="shared" si="92"/>
        <v>334</v>
      </c>
      <c r="F2011" s="5" cm="1">
        <f t="array" ref="F2011">INDEX(_xlfn._xlws.FILTER(A$9:A$16378,E2011=E$9:E$16378*ISNUMBER(A$9:A$16378)),1)</f>
        <v>44676</v>
      </c>
      <c r="G2011" s="5" cm="1">
        <f t="array" ref="G2011">INDEX(_xlfn._xlws.FILTER(A$9:A$16378,E2011=E$9:E$16378*ISNUMBER(A$9:A$16378)),COUNT(_xlfn._xlws.FILTER(A$9:A$16378,E2011=E$9:E$16378*ISNUMBER(A$9:A$16378))))</f>
        <v>44679</v>
      </c>
      <c r="H2011" t="str">
        <v/>
      </c>
      <c r="I2011" s="10" t="str" cm="1">
        <f t="array" ref="I2011">_xlfn.IFS(AND(OR(_xlfn._xlws.FILTER(D$9:D$16388,E$9:E$16388=E2011)),ROW()=_xlfn.MINIFS(_xlfn.ANCHORARRAY(H$9),E$9:E$16388,E2011)),A2011-C$4,ROW()=_xlfn.MINIFS(_xlfn.ANCHORARRAY(H$9),E$9:E$16388,E2011),IFERROR(A2011-INDEX(G$9:G$16388,MATCH(E2011-1,E$9:E$16388,0)),A2011-C$4),ISNUMBER(A2011),A2011-F2011,TRUE,"")</f>
        <v/>
      </c>
      <c r="J2011" t="str">
        <f t="shared" si="91"/>
        <v/>
      </c>
      <c r="L2011" s="5"/>
    </row>
    <row r="2012" spans="1:12">
      <c r="A2012" s="3">
        <v>44676</v>
      </c>
      <c r="B2012" s="4" t="str">
        <f>"annual period "&amp;COUNTIF(D$9:D2012,TRUE)</f>
        <v>annual period 6</v>
      </c>
      <c r="D2012" t="b">
        <f t="shared" si="90"/>
        <v>0</v>
      </c>
      <c r="E2012">
        <f t="shared" si="92"/>
        <v>334</v>
      </c>
      <c r="F2012" s="5" cm="1">
        <f t="array" ref="F2012">INDEX(_xlfn._xlws.FILTER(A$9:A$16378,E2012=E$9:E$16378*ISNUMBER(A$9:A$16378)),1)</f>
        <v>44676</v>
      </c>
      <c r="G2012" s="5" cm="1">
        <f t="array" ref="G2012">INDEX(_xlfn._xlws.FILTER(A$9:A$16378,E2012=E$9:E$16378*ISNUMBER(A$9:A$16378)),COUNT(_xlfn._xlws.FILTER(A$9:A$16378,E2012=E$9:E$16378*ISNUMBER(A$9:A$16378))))</f>
        <v>44679</v>
      </c>
      <c r="H2012">
        <v>2012</v>
      </c>
      <c r="I2012" s="10" cm="1">
        <f t="array" ref="I2012">_xlfn.IFS(AND(OR(_xlfn._xlws.FILTER(D$9:D$16388,E$9:E$16388=E2012)),ROW()=_xlfn.MINIFS(_xlfn.ANCHORARRAY(H$9),E$9:E$16388,E2012)),A2012-C$4,ROW()=_xlfn.MINIFS(_xlfn.ANCHORARRAY(H$9),E$9:E$16388,E2012),IFERROR(A2012-INDEX(G$9:G$16388,MATCH(E2012-1,E$9:E$16388,0)),A2012-C$4),ISNUMBER(A2012),A2012-F2012,TRUE,"")</f>
        <v>1</v>
      </c>
      <c r="J2012" t="b">
        <f t="shared" si="91"/>
        <v>0</v>
      </c>
      <c r="L2012" s="5"/>
    </row>
    <row r="2013" spans="1:12">
      <c r="B2013" s="4" t="str">
        <f>"annual period "&amp;COUNTIF(D$9:D2013,TRUE)</f>
        <v>annual period 6</v>
      </c>
      <c r="D2013" t="b">
        <f t="shared" si="90"/>
        <v>0</v>
      </c>
      <c r="E2013">
        <f t="shared" si="92"/>
        <v>334</v>
      </c>
      <c r="F2013" s="5" cm="1">
        <f t="array" ref="F2013">INDEX(_xlfn._xlws.FILTER(A$9:A$16378,E2013=E$9:E$16378*ISNUMBER(A$9:A$16378)),1)</f>
        <v>44676</v>
      </c>
      <c r="G2013" s="5" cm="1">
        <f t="array" ref="G2013">INDEX(_xlfn._xlws.FILTER(A$9:A$16378,E2013=E$9:E$16378*ISNUMBER(A$9:A$16378)),COUNT(_xlfn._xlws.FILTER(A$9:A$16378,E2013=E$9:E$16378*ISNUMBER(A$9:A$16378))))</f>
        <v>44679</v>
      </c>
      <c r="H2013" t="str">
        <v/>
      </c>
      <c r="I2013" s="10" t="str" cm="1">
        <f t="array" ref="I2013">_xlfn.IFS(AND(OR(_xlfn._xlws.FILTER(D$9:D$16388,E$9:E$16388=E2013)),ROW()=_xlfn.MINIFS(_xlfn.ANCHORARRAY(H$9),E$9:E$16388,E2013)),A2013-C$4,ROW()=_xlfn.MINIFS(_xlfn.ANCHORARRAY(H$9),E$9:E$16388,E2013),IFERROR(A2013-INDEX(G$9:G$16388,MATCH(E2013-1,E$9:E$16388,0)),A2013-C$4),ISNUMBER(A2013),A2013-F2013,TRUE,"")</f>
        <v/>
      </c>
      <c r="J2013" t="str">
        <f t="shared" si="91"/>
        <v/>
      </c>
      <c r="L2013" s="5"/>
    </row>
    <row r="2014" spans="1:12">
      <c r="A2014" s="3">
        <v>44679</v>
      </c>
      <c r="B2014" s="4" t="str">
        <f>"annual period "&amp;COUNTIF(D$9:D2014,TRUE)</f>
        <v>annual period 6</v>
      </c>
      <c r="D2014" t="b">
        <f t="shared" si="90"/>
        <v>0</v>
      </c>
      <c r="E2014">
        <f t="shared" si="92"/>
        <v>334</v>
      </c>
      <c r="F2014" s="5" cm="1">
        <f t="array" ref="F2014">INDEX(_xlfn._xlws.FILTER(A$9:A$16378,E2014=E$9:E$16378*ISNUMBER(A$9:A$16378)),1)</f>
        <v>44676</v>
      </c>
      <c r="G2014" s="5" cm="1">
        <f t="array" ref="G2014">INDEX(_xlfn._xlws.FILTER(A$9:A$16378,E2014=E$9:E$16378*ISNUMBER(A$9:A$16378)),COUNT(_xlfn._xlws.FILTER(A$9:A$16378,E2014=E$9:E$16378*ISNUMBER(A$9:A$16378))))</f>
        <v>44679</v>
      </c>
      <c r="H2014" t="str">
        <v/>
      </c>
      <c r="I2014" s="10" cm="1">
        <f t="array" ref="I2014">_xlfn.IFS(AND(OR(_xlfn._xlws.FILTER(D$9:D$16388,E$9:E$16388=E2014)),ROW()=_xlfn.MINIFS(_xlfn.ANCHORARRAY(H$9),E$9:E$16388,E2014)),A2014-C$4,ROW()=_xlfn.MINIFS(_xlfn.ANCHORARRAY(H$9),E$9:E$16388,E2014),IFERROR(A2014-INDEX(G$9:G$16388,MATCH(E2014-1,E$9:E$16388,0)),A2014-C$4),ISNUMBER(A2014),A2014-F2014,TRUE,"")</f>
        <v>3</v>
      </c>
      <c r="J2014" t="b">
        <f t="shared" si="91"/>
        <v>0</v>
      </c>
      <c r="L2014" s="5"/>
    </row>
    <row r="2015" spans="1:12">
      <c r="A2015" s="1" t="s">
        <v>14</v>
      </c>
      <c r="B2015" s="4" t="str">
        <f>"annual period "&amp;COUNTIF(D$9:D2015,TRUE)</f>
        <v>annual period 6</v>
      </c>
      <c r="D2015" t="b">
        <f t="shared" si="90"/>
        <v>0</v>
      </c>
      <c r="E2015">
        <f t="shared" si="92"/>
        <v>335</v>
      </c>
      <c r="F2015" s="5" cm="1">
        <f t="array" ref="F2015">INDEX(_xlfn._xlws.FILTER(A$9:A$16378,E2015=E$9:E$16378*ISNUMBER(A$9:A$16378)),1)</f>
        <v>44683</v>
      </c>
      <c r="G2015" s="5" cm="1">
        <f t="array" ref="G2015">INDEX(_xlfn._xlws.FILTER(A$9:A$16378,E2015=E$9:E$16378*ISNUMBER(A$9:A$16378)),COUNT(_xlfn._xlws.FILTER(A$9:A$16378,E2015=E$9:E$16378*ISNUMBER(A$9:A$16378))))</f>
        <v>44686</v>
      </c>
      <c r="H2015" t="str">
        <v/>
      </c>
      <c r="I2015" s="10" t="str" cm="1">
        <f t="array" ref="I2015">_xlfn.IFS(AND(OR(_xlfn._xlws.FILTER(D$9:D$16388,E$9:E$16388=E2015)),ROW()=_xlfn.MINIFS(_xlfn.ANCHORARRAY(H$9),E$9:E$16388,E2015)),A2015-C$4,ROW()=_xlfn.MINIFS(_xlfn.ANCHORARRAY(H$9),E$9:E$16388,E2015),IFERROR(A2015-INDEX(G$9:G$16388,MATCH(E2015-1,E$9:E$16388,0)),A2015-C$4),ISNUMBER(A2015),A2015-F2015,TRUE,"")</f>
        <v/>
      </c>
      <c r="J2015" t="str">
        <f t="shared" si="91"/>
        <v/>
      </c>
      <c r="L2015" s="5"/>
    </row>
    <row r="2016" spans="1:12">
      <c r="A2016" s="2"/>
      <c r="B2016" s="4" t="str">
        <f>"annual period "&amp;COUNTIF(D$9:D2016,TRUE)</f>
        <v>annual period 6</v>
      </c>
      <c r="D2016" t="b">
        <f t="shared" ref="D2016:D2079" si="93">F2015-F2016&gt;300</f>
        <v>0</v>
      </c>
      <c r="E2016">
        <f t="shared" si="92"/>
        <v>335</v>
      </c>
      <c r="F2016" s="5" cm="1">
        <f t="array" ref="F2016">INDEX(_xlfn._xlws.FILTER(A$9:A$16378,E2016=E$9:E$16378*ISNUMBER(A$9:A$16378)),1)</f>
        <v>44683</v>
      </c>
      <c r="G2016" s="5" cm="1">
        <f t="array" ref="G2016">INDEX(_xlfn._xlws.FILTER(A$9:A$16378,E2016=E$9:E$16378*ISNUMBER(A$9:A$16378)),COUNT(_xlfn._xlws.FILTER(A$9:A$16378,E2016=E$9:E$16378*ISNUMBER(A$9:A$16378))))</f>
        <v>44686</v>
      </c>
      <c r="H2016" t="str">
        <v/>
      </c>
      <c r="I2016" s="10" t="str" cm="1">
        <f t="array" ref="I2016">_xlfn.IFS(AND(OR(_xlfn._xlws.FILTER(D$9:D$16388,E$9:E$16388=E2016)),ROW()=_xlfn.MINIFS(_xlfn.ANCHORARRAY(H$9),E$9:E$16388,E2016)),A2016-C$4,ROW()=_xlfn.MINIFS(_xlfn.ANCHORARRAY(H$9),E$9:E$16388,E2016),IFERROR(A2016-INDEX(G$9:G$16388,MATCH(E2016-1,E$9:E$16388,0)),A2016-C$4),ISNUMBER(A2016),A2016-F2016,TRUE,"")</f>
        <v/>
      </c>
      <c r="J2016" t="str">
        <f t="shared" si="91"/>
        <v/>
      </c>
      <c r="L2016" s="5"/>
    </row>
    <row r="2017" spans="1:12">
      <c r="A2017" s="3">
        <v>44683</v>
      </c>
      <c r="B2017" s="4" t="str">
        <f>"annual period "&amp;COUNTIF(D$9:D2017,TRUE)</f>
        <v>annual period 6</v>
      </c>
      <c r="D2017" t="b">
        <f t="shared" si="93"/>
        <v>0</v>
      </c>
      <c r="E2017">
        <f t="shared" si="92"/>
        <v>335</v>
      </c>
      <c r="F2017" s="5" cm="1">
        <f t="array" ref="F2017">INDEX(_xlfn._xlws.FILTER(A$9:A$16378,E2017=E$9:E$16378*ISNUMBER(A$9:A$16378)),1)</f>
        <v>44683</v>
      </c>
      <c r="G2017" s="5" cm="1">
        <f t="array" ref="G2017">INDEX(_xlfn._xlws.FILTER(A$9:A$16378,E2017=E$9:E$16378*ISNUMBER(A$9:A$16378)),COUNT(_xlfn._xlws.FILTER(A$9:A$16378,E2017=E$9:E$16378*ISNUMBER(A$9:A$16378))))</f>
        <v>44686</v>
      </c>
      <c r="H2017">
        <v>2017</v>
      </c>
      <c r="I2017" s="10" cm="1">
        <f t="array" ref="I2017">_xlfn.IFS(AND(OR(_xlfn._xlws.FILTER(D$9:D$16388,E$9:E$16388=E2017)),ROW()=_xlfn.MINIFS(_xlfn.ANCHORARRAY(H$9),E$9:E$16388,E2017)),A2017-C$4,ROW()=_xlfn.MINIFS(_xlfn.ANCHORARRAY(H$9),E$9:E$16388,E2017),IFERROR(A2017-INDEX(G$9:G$16388,MATCH(E2017-1,E$9:E$16388,0)),A2017-C$4),ISNUMBER(A2017),A2017-F2017,TRUE,"")</f>
        <v>4</v>
      </c>
      <c r="J2017" t="b">
        <f t="shared" si="91"/>
        <v>0</v>
      </c>
      <c r="L2017" s="5"/>
    </row>
    <row r="2018" spans="1:12">
      <c r="B2018" s="4" t="str">
        <f>"annual period "&amp;COUNTIF(D$9:D2018,TRUE)</f>
        <v>annual period 6</v>
      </c>
      <c r="D2018" t="b">
        <f t="shared" si="93"/>
        <v>0</v>
      </c>
      <c r="E2018">
        <f t="shared" si="92"/>
        <v>335</v>
      </c>
      <c r="F2018" s="5" cm="1">
        <f t="array" ref="F2018">INDEX(_xlfn._xlws.FILTER(A$9:A$16378,E2018=E$9:E$16378*ISNUMBER(A$9:A$16378)),1)</f>
        <v>44683</v>
      </c>
      <c r="G2018" s="5" cm="1">
        <f t="array" ref="G2018">INDEX(_xlfn._xlws.FILTER(A$9:A$16378,E2018=E$9:E$16378*ISNUMBER(A$9:A$16378)),COUNT(_xlfn._xlws.FILTER(A$9:A$16378,E2018=E$9:E$16378*ISNUMBER(A$9:A$16378))))</f>
        <v>44686</v>
      </c>
      <c r="H2018" t="str">
        <v/>
      </c>
      <c r="I2018" s="10" t="str" cm="1">
        <f t="array" ref="I2018">_xlfn.IFS(AND(OR(_xlfn._xlws.FILTER(D$9:D$16388,E$9:E$16388=E2018)),ROW()=_xlfn.MINIFS(_xlfn.ANCHORARRAY(H$9),E$9:E$16388,E2018)),A2018-C$4,ROW()=_xlfn.MINIFS(_xlfn.ANCHORARRAY(H$9),E$9:E$16388,E2018),IFERROR(A2018-INDEX(G$9:G$16388,MATCH(E2018-1,E$9:E$16388,0)),A2018-C$4),ISNUMBER(A2018),A2018-F2018,TRUE,"")</f>
        <v/>
      </c>
      <c r="J2018" t="str">
        <f t="shared" si="91"/>
        <v/>
      </c>
      <c r="L2018" s="5"/>
    </row>
    <row r="2019" spans="1:12">
      <c r="A2019" s="3">
        <v>44686</v>
      </c>
      <c r="B2019" s="4" t="str">
        <f>"annual period "&amp;COUNTIF(D$9:D2019,TRUE)</f>
        <v>annual period 6</v>
      </c>
      <c r="D2019" t="b">
        <f t="shared" si="93"/>
        <v>0</v>
      </c>
      <c r="E2019">
        <f t="shared" si="92"/>
        <v>335</v>
      </c>
      <c r="F2019" s="5" cm="1">
        <f t="array" ref="F2019">INDEX(_xlfn._xlws.FILTER(A$9:A$16378,E2019=E$9:E$16378*ISNUMBER(A$9:A$16378)),1)</f>
        <v>44683</v>
      </c>
      <c r="G2019" s="5" cm="1">
        <f t="array" ref="G2019">INDEX(_xlfn._xlws.FILTER(A$9:A$16378,E2019=E$9:E$16378*ISNUMBER(A$9:A$16378)),COUNT(_xlfn._xlws.FILTER(A$9:A$16378,E2019=E$9:E$16378*ISNUMBER(A$9:A$16378))))</f>
        <v>44686</v>
      </c>
      <c r="H2019" t="str">
        <v/>
      </c>
      <c r="I2019" s="10" cm="1">
        <f t="array" ref="I2019">_xlfn.IFS(AND(OR(_xlfn._xlws.FILTER(D$9:D$16388,E$9:E$16388=E2019)),ROW()=_xlfn.MINIFS(_xlfn.ANCHORARRAY(H$9),E$9:E$16388,E2019)),A2019-C$4,ROW()=_xlfn.MINIFS(_xlfn.ANCHORARRAY(H$9),E$9:E$16388,E2019),IFERROR(A2019-INDEX(G$9:G$16388,MATCH(E2019-1,E$9:E$16388,0)),A2019-C$4),ISNUMBER(A2019),A2019-F2019,TRUE,"")</f>
        <v>3</v>
      </c>
      <c r="J2019" t="b">
        <f t="shared" si="91"/>
        <v>0</v>
      </c>
      <c r="L2019" s="5"/>
    </row>
    <row r="2020" spans="1:12">
      <c r="A2020" s="1" t="s">
        <v>14</v>
      </c>
      <c r="B2020" s="4" t="str">
        <f>"annual period "&amp;COUNTIF(D$9:D2020,TRUE)</f>
        <v>annual period 6</v>
      </c>
      <c r="D2020" t="b">
        <f t="shared" si="93"/>
        <v>0</v>
      </c>
      <c r="E2020">
        <f t="shared" si="92"/>
        <v>336</v>
      </c>
      <c r="F2020" s="5" cm="1">
        <f t="array" ref="F2020">INDEX(_xlfn._xlws.FILTER(A$9:A$16378,E2020=E$9:E$16378*ISNUMBER(A$9:A$16378)),1)</f>
        <v>44686</v>
      </c>
      <c r="G2020" s="5" cm="1">
        <f t="array" ref="G2020">INDEX(_xlfn._xlws.FILTER(A$9:A$16378,E2020=E$9:E$16378*ISNUMBER(A$9:A$16378)),COUNT(_xlfn._xlws.FILTER(A$9:A$16378,E2020=E$9:E$16378*ISNUMBER(A$9:A$16378))))</f>
        <v>44687</v>
      </c>
      <c r="H2020" t="str">
        <v/>
      </c>
      <c r="I2020" s="10" t="str" cm="1">
        <f t="array" ref="I2020">_xlfn.IFS(AND(OR(_xlfn._xlws.FILTER(D$9:D$16388,E$9:E$16388=E2020)),ROW()=_xlfn.MINIFS(_xlfn.ANCHORARRAY(H$9),E$9:E$16388,E2020)),A2020-C$4,ROW()=_xlfn.MINIFS(_xlfn.ANCHORARRAY(H$9),E$9:E$16388,E2020),IFERROR(A2020-INDEX(G$9:G$16388,MATCH(E2020-1,E$9:E$16388,0)),A2020-C$4),ISNUMBER(A2020),A2020-F2020,TRUE,"")</f>
        <v/>
      </c>
      <c r="J2020" t="str">
        <f t="shared" si="91"/>
        <v/>
      </c>
      <c r="L2020" s="5"/>
    </row>
    <row r="2021" spans="1:12">
      <c r="A2021" s="2"/>
      <c r="B2021" s="4" t="str">
        <f>"annual period "&amp;COUNTIF(D$9:D2021,TRUE)</f>
        <v>annual period 6</v>
      </c>
      <c r="D2021" t="b">
        <f t="shared" si="93"/>
        <v>0</v>
      </c>
      <c r="E2021">
        <f t="shared" si="92"/>
        <v>336</v>
      </c>
      <c r="F2021" s="5" cm="1">
        <f t="array" ref="F2021">INDEX(_xlfn._xlws.FILTER(A$9:A$16378,E2021=E$9:E$16378*ISNUMBER(A$9:A$16378)),1)</f>
        <v>44686</v>
      </c>
      <c r="G2021" s="5" cm="1">
        <f t="array" ref="G2021">INDEX(_xlfn._xlws.FILTER(A$9:A$16378,E2021=E$9:E$16378*ISNUMBER(A$9:A$16378)),COUNT(_xlfn._xlws.FILTER(A$9:A$16378,E2021=E$9:E$16378*ISNUMBER(A$9:A$16378))))</f>
        <v>44687</v>
      </c>
      <c r="H2021" t="str">
        <v/>
      </c>
      <c r="I2021" s="10" t="str" cm="1">
        <f t="array" ref="I2021">_xlfn.IFS(AND(OR(_xlfn._xlws.FILTER(D$9:D$16388,E$9:E$16388=E2021)),ROW()=_xlfn.MINIFS(_xlfn.ANCHORARRAY(H$9),E$9:E$16388,E2021)),A2021-C$4,ROW()=_xlfn.MINIFS(_xlfn.ANCHORARRAY(H$9),E$9:E$16388,E2021),IFERROR(A2021-INDEX(G$9:G$16388,MATCH(E2021-1,E$9:E$16388,0)),A2021-C$4),ISNUMBER(A2021),A2021-F2021,TRUE,"")</f>
        <v/>
      </c>
      <c r="J2021" t="str">
        <f t="shared" si="91"/>
        <v/>
      </c>
      <c r="L2021" s="5"/>
    </row>
    <row r="2022" spans="1:12">
      <c r="A2022" s="3">
        <v>44686</v>
      </c>
      <c r="B2022" s="4" t="str">
        <f>"annual period "&amp;COUNTIF(D$9:D2022,TRUE)</f>
        <v>annual period 6</v>
      </c>
      <c r="D2022" t="b">
        <f t="shared" si="93"/>
        <v>0</v>
      </c>
      <c r="E2022">
        <f t="shared" si="92"/>
        <v>336</v>
      </c>
      <c r="F2022" s="5" cm="1">
        <f t="array" ref="F2022">INDEX(_xlfn._xlws.FILTER(A$9:A$16378,E2022=E$9:E$16378*ISNUMBER(A$9:A$16378)),1)</f>
        <v>44686</v>
      </c>
      <c r="G2022" s="5" cm="1">
        <f t="array" ref="G2022">INDEX(_xlfn._xlws.FILTER(A$9:A$16378,E2022=E$9:E$16378*ISNUMBER(A$9:A$16378)),COUNT(_xlfn._xlws.FILTER(A$9:A$16378,E2022=E$9:E$16378*ISNUMBER(A$9:A$16378))))</f>
        <v>44687</v>
      </c>
      <c r="H2022">
        <v>2022</v>
      </c>
      <c r="I2022" s="10" cm="1">
        <f t="array" ref="I2022">_xlfn.IFS(AND(OR(_xlfn._xlws.FILTER(D$9:D$16388,E$9:E$16388=E2022)),ROW()=_xlfn.MINIFS(_xlfn.ANCHORARRAY(H$9),E$9:E$16388,E2022)),A2022-C$4,ROW()=_xlfn.MINIFS(_xlfn.ANCHORARRAY(H$9),E$9:E$16388,E2022),IFERROR(A2022-INDEX(G$9:G$16388,MATCH(E2022-1,E$9:E$16388,0)),A2022-C$4),ISNUMBER(A2022),A2022-F2022,TRUE,"")</f>
        <v>0</v>
      </c>
      <c r="J2022" t="b">
        <f t="shared" si="91"/>
        <v>0</v>
      </c>
      <c r="L2022" s="5"/>
    </row>
    <row r="2023" spans="1:12">
      <c r="B2023" s="4" t="str">
        <f>"annual period "&amp;COUNTIF(D$9:D2023,TRUE)</f>
        <v>annual period 6</v>
      </c>
      <c r="D2023" t="b">
        <f t="shared" si="93"/>
        <v>0</v>
      </c>
      <c r="E2023">
        <f t="shared" si="92"/>
        <v>336</v>
      </c>
      <c r="F2023" s="5" cm="1">
        <f t="array" ref="F2023">INDEX(_xlfn._xlws.FILTER(A$9:A$16378,E2023=E$9:E$16378*ISNUMBER(A$9:A$16378)),1)</f>
        <v>44686</v>
      </c>
      <c r="G2023" s="5" cm="1">
        <f t="array" ref="G2023">INDEX(_xlfn._xlws.FILTER(A$9:A$16378,E2023=E$9:E$16378*ISNUMBER(A$9:A$16378)),COUNT(_xlfn._xlws.FILTER(A$9:A$16378,E2023=E$9:E$16378*ISNUMBER(A$9:A$16378))))</f>
        <v>44687</v>
      </c>
      <c r="H2023" t="str">
        <v/>
      </c>
      <c r="I2023" s="10" t="str" cm="1">
        <f t="array" ref="I2023">_xlfn.IFS(AND(OR(_xlfn._xlws.FILTER(D$9:D$16388,E$9:E$16388=E2023)),ROW()=_xlfn.MINIFS(_xlfn.ANCHORARRAY(H$9),E$9:E$16388,E2023)),A2023-C$4,ROW()=_xlfn.MINIFS(_xlfn.ANCHORARRAY(H$9),E$9:E$16388,E2023),IFERROR(A2023-INDEX(G$9:G$16388,MATCH(E2023-1,E$9:E$16388,0)),A2023-C$4),ISNUMBER(A2023),A2023-F2023,TRUE,"")</f>
        <v/>
      </c>
      <c r="J2023" t="str">
        <f t="shared" si="91"/>
        <v/>
      </c>
      <c r="L2023" s="5"/>
    </row>
    <row r="2024" spans="1:12">
      <c r="A2024" s="3">
        <v>44686</v>
      </c>
      <c r="B2024" s="4" t="str">
        <f>"annual period "&amp;COUNTIF(D$9:D2024,TRUE)</f>
        <v>annual period 6</v>
      </c>
      <c r="D2024" t="b">
        <f t="shared" si="93"/>
        <v>0</v>
      </c>
      <c r="E2024">
        <f t="shared" si="92"/>
        <v>336</v>
      </c>
      <c r="F2024" s="5" cm="1">
        <f t="array" ref="F2024">INDEX(_xlfn._xlws.FILTER(A$9:A$16378,E2024=E$9:E$16378*ISNUMBER(A$9:A$16378)),1)</f>
        <v>44686</v>
      </c>
      <c r="G2024" s="5" cm="1">
        <f t="array" ref="G2024">INDEX(_xlfn._xlws.FILTER(A$9:A$16378,E2024=E$9:E$16378*ISNUMBER(A$9:A$16378)),COUNT(_xlfn._xlws.FILTER(A$9:A$16378,E2024=E$9:E$16378*ISNUMBER(A$9:A$16378))))</f>
        <v>44687</v>
      </c>
      <c r="H2024">
        <v>2024</v>
      </c>
      <c r="I2024" s="10" cm="1">
        <f t="array" ref="I2024">_xlfn.IFS(AND(OR(_xlfn._xlws.FILTER(D$9:D$16388,E$9:E$16388=E2024)),ROW()=_xlfn.MINIFS(_xlfn.ANCHORARRAY(H$9),E$9:E$16388,E2024)),A2024-C$4,ROW()=_xlfn.MINIFS(_xlfn.ANCHORARRAY(H$9),E$9:E$16388,E2024),IFERROR(A2024-INDEX(G$9:G$16388,MATCH(E2024-1,E$9:E$16388,0)),A2024-C$4),ISNUMBER(A2024),A2024-F2024,TRUE,"")</f>
        <v>0</v>
      </c>
      <c r="J2024" t="b">
        <f t="shared" si="91"/>
        <v>0</v>
      </c>
      <c r="L2024" s="5"/>
    </row>
    <row r="2025" spans="1:12">
      <c r="B2025" s="4" t="str">
        <f>"annual period "&amp;COUNTIF(D$9:D2025,TRUE)</f>
        <v>annual period 6</v>
      </c>
      <c r="D2025" t="b">
        <f t="shared" si="93"/>
        <v>0</v>
      </c>
      <c r="E2025">
        <f t="shared" si="92"/>
        <v>336</v>
      </c>
      <c r="F2025" s="5" cm="1">
        <f t="array" ref="F2025">INDEX(_xlfn._xlws.FILTER(A$9:A$16378,E2025=E$9:E$16378*ISNUMBER(A$9:A$16378)),1)</f>
        <v>44686</v>
      </c>
      <c r="G2025" s="5" cm="1">
        <f t="array" ref="G2025">INDEX(_xlfn._xlws.FILTER(A$9:A$16378,E2025=E$9:E$16378*ISNUMBER(A$9:A$16378)),COUNT(_xlfn._xlws.FILTER(A$9:A$16378,E2025=E$9:E$16378*ISNUMBER(A$9:A$16378))))</f>
        <v>44687</v>
      </c>
      <c r="H2025" t="str">
        <v/>
      </c>
      <c r="I2025" s="10" t="str" cm="1">
        <f t="array" ref="I2025">_xlfn.IFS(AND(OR(_xlfn._xlws.FILTER(D$9:D$16388,E$9:E$16388=E2025)),ROW()=_xlfn.MINIFS(_xlfn.ANCHORARRAY(H$9),E$9:E$16388,E2025)),A2025-C$4,ROW()=_xlfn.MINIFS(_xlfn.ANCHORARRAY(H$9),E$9:E$16388,E2025),IFERROR(A2025-INDEX(G$9:G$16388,MATCH(E2025-1,E$9:E$16388,0)),A2025-C$4),ISNUMBER(A2025),A2025-F2025,TRUE,"")</f>
        <v/>
      </c>
      <c r="J2025" t="str">
        <f t="shared" si="91"/>
        <v/>
      </c>
      <c r="L2025" s="5"/>
    </row>
    <row r="2026" spans="1:12">
      <c r="A2026" s="3">
        <v>44687</v>
      </c>
      <c r="B2026" s="4" t="str">
        <f>"annual period "&amp;COUNTIF(D$9:D2026,TRUE)</f>
        <v>annual period 6</v>
      </c>
      <c r="D2026" t="b">
        <f t="shared" si="93"/>
        <v>0</v>
      </c>
      <c r="E2026">
        <f t="shared" si="92"/>
        <v>336</v>
      </c>
      <c r="F2026" s="5" cm="1">
        <f t="array" ref="F2026">INDEX(_xlfn._xlws.FILTER(A$9:A$16378,E2026=E$9:E$16378*ISNUMBER(A$9:A$16378)),1)</f>
        <v>44686</v>
      </c>
      <c r="G2026" s="5" cm="1">
        <f t="array" ref="G2026">INDEX(_xlfn._xlws.FILTER(A$9:A$16378,E2026=E$9:E$16378*ISNUMBER(A$9:A$16378)),COUNT(_xlfn._xlws.FILTER(A$9:A$16378,E2026=E$9:E$16378*ISNUMBER(A$9:A$16378))))</f>
        <v>44687</v>
      </c>
      <c r="H2026" t="str">
        <v/>
      </c>
      <c r="I2026" s="10" cm="1">
        <f t="array" ref="I2026">_xlfn.IFS(AND(OR(_xlfn._xlws.FILTER(D$9:D$16388,E$9:E$16388=E2026)),ROW()=_xlfn.MINIFS(_xlfn.ANCHORARRAY(H$9),E$9:E$16388,E2026)),A2026-C$4,ROW()=_xlfn.MINIFS(_xlfn.ANCHORARRAY(H$9),E$9:E$16388,E2026),IFERROR(A2026-INDEX(G$9:G$16388,MATCH(E2026-1,E$9:E$16388,0)),A2026-C$4),ISNUMBER(A2026),A2026-F2026,TRUE,"")</f>
        <v>1</v>
      </c>
      <c r="J2026" t="b">
        <f t="shared" si="91"/>
        <v>0</v>
      </c>
      <c r="L2026" s="5"/>
    </row>
    <row r="2027" spans="1:12">
      <c r="A2027" s="1" t="s">
        <v>14</v>
      </c>
      <c r="B2027" s="4" t="str">
        <f>"annual period "&amp;COUNTIF(D$9:D2027,TRUE)</f>
        <v>annual period 6</v>
      </c>
      <c r="D2027" t="b">
        <f t="shared" si="93"/>
        <v>0</v>
      </c>
      <c r="E2027">
        <f t="shared" si="92"/>
        <v>337</v>
      </c>
      <c r="F2027" s="5" cm="1">
        <f t="array" ref="F2027">INDEX(_xlfn._xlws.FILTER(A$9:A$16378,E2027=E$9:E$16378*ISNUMBER(A$9:A$16378)),1)</f>
        <v>44690</v>
      </c>
      <c r="G2027" s="5" cm="1">
        <f t="array" ref="G2027">INDEX(_xlfn._xlws.FILTER(A$9:A$16378,E2027=E$9:E$16378*ISNUMBER(A$9:A$16378)),COUNT(_xlfn._xlws.FILTER(A$9:A$16378,E2027=E$9:E$16378*ISNUMBER(A$9:A$16378))))</f>
        <v>44693</v>
      </c>
      <c r="H2027" t="str">
        <v/>
      </c>
      <c r="I2027" s="10" t="str" cm="1">
        <f t="array" ref="I2027">_xlfn.IFS(AND(OR(_xlfn._xlws.FILTER(D$9:D$16388,E$9:E$16388=E2027)),ROW()=_xlfn.MINIFS(_xlfn.ANCHORARRAY(H$9),E$9:E$16388,E2027)),A2027-C$4,ROW()=_xlfn.MINIFS(_xlfn.ANCHORARRAY(H$9),E$9:E$16388,E2027),IFERROR(A2027-INDEX(G$9:G$16388,MATCH(E2027-1,E$9:E$16388,0)),A2027-C$4),ISNUMBER(A2027),A2027-F2027,TRUE,"")</f>
        <v/>
      </c>
      <c r="J2027" t="str">
        <f t="shared" si="91"/>
        <v/>
      </c>
      <c r="L2027" s="5"/>
    </row>
    <row r="2028" spans="1:12">
      <c r="A2028" s="2"/>
      <c r="B2028" s="4" t="str">
        <f>"annual period "&amp;COUNTIF(D$9:D2028,TRUE)</f>
        <v>annual period 6</v>
      </c>
      <c r="D2028" t="b">
        <f t="shared" si="93"/>
        <v>0</v>
      </c>
      <c r="E2028">
        <f t="shared" si="92"/>
        <v>337</v>
      </c>
      <c r="F2028" s="5" cm="1">
        <f t="array" ref="F2028">INDEX(_xlfn._xlws.FILTER(A$9:A$16378,E2028=E$9:E$16378*ISNUMBER(A$9:A$16378)),1)</f>
        <v>44690</v>
      </c>
      <c r="G2028" s="5" cm="1">
        <f t="array" ref="G2028">INDEX(_xlfn._xlws.FILTER(A$9:A$16378,E2028=E$9:E$16378*ISNUMBER(A$9:A$16378)),COUNT(_xlfn._xlws.FILTER(A$9:A$16378,E2028=E$9:E$16378*ISNUMBER(A$9:A$16378))))</f>
        <v>44693</v>
      </c>
      <c r="H2028" t="str">
        <v/>
      </c>
      <c r="I2028" s="10" t="str" cm="1">
        <f t="array" ref="I2028">_xlfn.IFS(AND(OR(_xlfn._xlws.FILTER(D$9:D$16388,E$9:E$16388=E2028)),ROW()=_xlfn.MINIFS(_xlfn.ANCHORARRAY(H$9),E$9:E$16388,E2028)),A2028-C$4,ROW()=_xlfn.MINIFS(_xlfn.ANCHORARRAY(H$9),E$9:E$16388,E2028),IFERROR(A2028-INDEX(G$9:G$16388,MATCH(E2028-1,E$9:E$16388,0)),A2028-C$4),ISNUMBER(A2028),A2028-F2028,TRUE,"")</f>
        <v/>
      </c>
      <c r="J2028" t="str">
        <f t="shared" si="91"/>
        <v/>
      </c>
      <c r="L2028" s="5"/>
    </row>
    <row r="2029" spans="1:12">
      <c r="A2029" s="3">
        <v>44690</v>
      </c>
      <c r="B2029" s="4" t="str">
        <f>"annual period "&amp;COUNTIF(D$9:D2029,TRUE)</f>
        <v>annual period 6</v>
      </c>
      <c r="D2029" t="b">
        <f t="shared" si="93"/>
        <v>0</v>
      </c>
      <c r="E2029">
        <f t="shared" si="92"/>
        <v>337</v>
      </c>
      <c r="F2029" s="5" cm="1">
        <f t="array" ref="F2029">INDEX(_xlfn._xlws.FILTER(A$9:A$16378,E2029=E$9:E$16378*ISNUMBER(A$9:A$16378)),1)</f>
        <v>44690</v>
      </c>
      <c r="G2029" s="5" cm="1">
        <f t="array" ref="G2029">INDEX(_xlfn._xlws.FILTER(A$9:A$16378,E2029=E$9:E$16378*ISNUMBER(A$9:A$16378)),COUNT(_xlfn._xlws.FILTER(A$9:A$16378,E2029=E$9:E$16378*ISNUMBER(A$9:A$16378))))</f>
        <v>44693</v>
      </c>
      <c r="H2029">
        <v>2029</v>
      </c>
      <c r="I2029" s="10" cm="1">
        <f t="array" ref="I2029">_xlfn.IFS(AND(OR(_xlfn._xlws.FILTER(D$9:D$16388,E$9:E$16388=E2029)),ROW()=_xlfn.MINIFS(_xlfn.ANCHORARRAY(H$9),E$9:E$16388,E2029)),A2029-C$4,ROW()=_xlfn.MINIFS(_xlfn.ANCHORARRAY(H$9),E$9:E$16388,E2029),IFERROR(A2029-INDEX(G$9:G$16388,MATCH(E2029-1,E$9:E$16388,0)),A2029-C$4),ISNUMBER(A2029),A2029-F2029,TRUE,"")</f>
        <v>3</v>
      </c>
      <c r="J2029" t="b">
        <f t="shared" si="91"/>
        <v>0</v>
      </c>
      <c r="L2029" s="5"/>
    </row>
    <row r="2030" spans="1:12">
      <c r="B2030" s="4" t="str">
        <f>"annual period "&amp;COUNTIF(D$9:D2030,TRUE)</f>
        <v>annual period 6</v>
      </c>
      <c r="D2030" t="b">
        <f t="shared" si="93"/>
        <v>0</v>
      </c>
      <c r="E2030">
        <f t="shared" si="92"/>
        <v>337</v>
      </c>
      <c r="F2030" s="5" cm="1">
        <f t="array" ref="F2030">INDEX(_xlfn._xlws.FILTER(A$9:A$16378,E2030=E$9:E$16378*ISNUMBER(A$9:A$16378)),1)</f>
        <v>44690</v>
      </c>
      <c r="G2030" s="5" cm="1">
        <f t="array" ref="G2030">INDEX(_xlfn._xlws.FILTER(A$9:A$16378,E2030=E$9:E$16378*ISNUMBER(A$9:A$16378)),COUNT(_xlfn._xlws.FILTER(A$9:A$16378,E2030=E$9:E$16378*ISNUMBER(A$9:A$16378))))</f>
        <v>44693</v>
      </c>
      <c r="H2030" t="str">
        <v/>
      </c>
      <c r="I2030" s="10" t="str" cm="1">
        <f t="array" ref="I2030">_xlfn.IFS(AND(OR(_xlfn._xlws.FILTER(D$9:D$16388,E$9:E$16388=E2030)),ROW()=_xlfn.MINIFS(_xlfn.ANCHORARRAY(H$9),E$9:E$16388,E2030)),A2030-C$4,ROW()=_xlfn.MINIFS(_xlfn.ANCHORARRAY(H$9),E$9:E$16388,E2030),IFERROR(A2030-INDEX(G$9:G$16388,MATCH(E2030-1,E$9:E$16388,0)),A2030-C$4),ISNUMBER(A2030),A2030-F2030,TRUE,"")</f>
        <v/>
      </c>
      <c r="J2030" t="str">
        <f t="shared" si="91"/>
        <v/>
      </c>
      <c r="L2030" s="5"/>
    </row>
    <row r="2031" spans="1:12">
      <c r="A2031" s="3">
        <v>44693</v>
      </c>
      <c r="B2031" s="4" t="str">
        <f>"annual period "&amp;COUNTIF(D$9:D2031,TRUE)</f>
        <v>annual period 6</v>
      </c>
      <c r="D2031" t="b">
        <f t="shared" si="93"/>
        <v>0</v>
      </c>
      <c r="E2031">
        <f t="shared" si="92"/>
        <v>337</v>
      </c>
      <c r="F2031" s="5" cm="1">
        <f t="array" ref="F2031">INDEX(_xlfn._xlws.FILTER(A$9:A$16378,E2031=E$9:E$16378*ISNUMBER(A$9:A$16378)),1)</f>
        <v>44690</v>
      </c>
      <c r="G2031" s="5" cm="1">
        <f t="array" ref="G2031">INDEX(_xlfn._xlws.FILTER(A$9:A$16378,E2031=E$9:E$16378*ISNUMBER(A$9:A$16378)),COUNT(_xlfn._xlws.FILTER(A$9:A$16378,E2031=E$9:E$16378*ISNUMBER(A$9:A$16378))))</f>
        <v>44693</v>
      </c>
      <c r="H2031" t="str">
        <v/>
      </c>
      <c r="I2031" s="10" cm="1">
        <f t="array" ref="I2031">_xlfn.IFS(AND(OR(_xlfn._xlws.FILTER(D$9:D$16388,E$9:E$16388=E2031)),ROW()=_xlfn.MINIFS(_xlfn.ANCHORARRAY(H$9),E$9:E$16388,E2031)),A2031-C$4,ROW()=_xlfn.MINIFS(_xlfn.ANCHORARRAY(H$9),E$9:E$16388,E2031),IFERROR(A2031-INDEX(G$9:G$16388,MATCH(E2031-1,E$9:E$16388,0)),A2031-C$4),ISNUMBER(A2031),A2031-F2031,TRUE,"")</f>
        <v>3</v>
      </c>
      <c r="J2031" t="b">
        <f t="shared" si="91"/>
        <v>0</v>
      </c>
      <c r="L2031" s="5"/>
    </row>
    <row r="2032" spans="1:12">
      <c r="A2032" s="1" t="s">
        <v>14</v>
      </c>
      <c r="B2032" s="4" t="str">
        <f>"annual period "&amp;COUNTIF(D$9:D2032,TRUE)</f>
        <v>annual period 6</v>
      </c>
      <c r="D2032" t="b">
        <f t="shared" si="93"/>
        <v>0</v>
      </c>
      <c r="E2032">
        <f t="shared" si="92"/>
        <v>338</v>
      </c>
      <c r="F2032" s="5" cm="1">
        <f t="array" ref="F2032">INDEX(_xlfn._xlws.FILTER(A$9:A$16378,E2032=E$9:E$16378*ISNUMBER(A$9:A$16378)),1)</f>
        <v>44697</v>
      </c>
      <c r="G2032" s="5" cm="1">
        <f t="array" ref="G2032">INDEX(_xlfn._xlws.FILTER(A$9:A$16378,E2032=E$9:E$16378*ISNUMBER(A$9:A$16378)),COUNT(_xlfn._xlws.FILTER(A$9:A$16378,E2032=E$9:E$16378*ISNUMBER(A$9:A$16378))))</f>
        <v>44699</v>
      </c>
      <c r="H2032" t="str">
        <v/>
      </c>
      <c r="I2032" s="10" t="str" cm="1">
        <f t="array" ref="I2032">_xlfn.IFS(AND(OR(_xlfn._xlws.FILTER(D$9:D$16388,E$9:E$16388=E2032)),ROW()=_xlfn.MINIFS(_xlfn.ANCHORARRAY(H$9),E$9:E$16388,E2032)),A2032-C$4,ROW()=_xlfn.MINIFS(_xlfn.ANCHORARRAY(H$9),E$9:E$16388,E2032),IFERROR(A2032-INDEX(G$9:G$16388,MATCH(E2032-1,E$9:E$16388,0)),A2032-C$4),ISNUMBER(A2032),A2032-F2032,TRUE,"")</f>
        <v/>
      </c>
      <c r="J2032" t="str">
        <f t="shared" si="91"/>
        <v/>
      </c>
      <c r="L2032" s="5"/>
    </row>
    <row r="2033" spans="1:12">
      <c r="A2033" s="2"/>
      <c r="B2033" s="4" t="str">
        <f>"annual period "&amp;COUNTIF(D$9:D2033,TRUE)</f>
        <v>annual period 6</v>
      </c>
      <c r="D2033" t="b">
        <f t="shared" si="93"/>
        <v>0</v>
      </c>
      <c r="E2033">
        <f t="shared" si="92"/>
        <v>338</v>
      </c>
      <c r="F2033" s="5" cm="1">
        <f t="array" ref="F2033">INDEX(_xlfn._xlws.FILTER(A$9:A$16378,E2033=E$9:E$16378*ISNUMBER(A$9:A$16378)),1)</f>
        <v>44697</v>
      </c>
      <c r="G2033" s="5" cm="1">
        <f t="array" ref="G2033">INDEX(_xlfn._xlws.FILTER(A$9:A$16378,E2033=E$9:E$16378*ISNUMBER(A$9:A$16378)),COUNT(_xlfn._xlws.FILTER(A$9:A$16378,E2033=E$9:E$16378*ISNUMBER(A$9:A$16378))))</f>
        <v>44699</v>
      </c>
      <c r="H2033" t="str">
        <v/>
      </c>
      <c r="I2033" s="10" t="str" cm="1">
        <f t="array" ref="I2033">_xlfn.IFS(AND(OR(_xlfn._xlws.FILTER(D$9:D$16388,E$9:E$16388=E2033)),ROW()=_xlfn.MINIFS(_xlfn.ANCHORARRAY(H$9),E$9:E$16388,E2033)),A2033-C$4,ROW()=_xlfn.MINIFS(_xlfn.ANCHORARRAY(H$9),E$9:E$16388,E2033),IFERROR(A2033-INDEX(G$9:G$16388,MATCH(E2033-1,E$9:E$16388,0)),A2033-C$4),ISNUMBER(A2033),A2033-F2033,TRUE,"")</f>
        <v/>
      </c>
      <c r="J2033" t="str">
        <f t="shared" si="91"/>
        <v/>
      </c>
      <c r="L2033" s="5"/>
    </row>
    <row r="2034" spans="1:12">
      <c r="A2034" s="3">
        <v>44697</v>
      </c>
      <c r="B2034" s="4" t="str">
        <f>"annual period "&amp;COUNTIF(D$9:D2034,TRUE)</f>
        <v>annual period 6</v>
      </c>
      <c r="D2034" t="b">
        <f t="shared" si="93"/>
        <v>0</v>
      </c>
      <c r="E2034">
        <f t="shared" si="92"/>
        <v>338</v>
      </c>
      <c r="F2034" s="5" cm="1">
        <f t="array" ref="F2034">INDEX(_xlfn._xlws.FILTER(A$9:A$16378,E2034=E$9:E$16378*ISNUMBER(A$9:A$16378)),1)</f>
        <v>44697</v>
      </c>
      <c r="G2034" s="5" cm="1">
        <f t="array" ref="G2034">INDEX(_xlfn._xlws.FILTER(A$9:A$16378,E2034=E$9:E$16378*ISNUMBER(A$9:A$16378)),COUNT(_xlfn._xlws.FILTER(A$9:A$16378,E2034=E$9:E$16378*ISNUMBER(A$9:A$16378))))</f>
        <v>44699</v>
      </c>
      <c r="H2034">
        <v>2034</v>
      </c>
      <c r="I2034" s="10" cm="1">
        <f t="array" ref="I2034">_xlfn.IFS(AND(OR(_xlfn._xlws.FILTER(D$9:D$16388,E$9:E$16388=E2034)),ROW()=_xlfn.MINIFS(_xlfn.ANCHORARRAY(H$9),E$9:E$16388,E2034)),A2034-C$4,ROW()=_xlfn.MINIFS(_xlfn.ANCHORARRAY(H$9),E$9:E$16388,E2034),IFERROR(A2034-INDEX(G$9:G$16388,MATCH(E2034-1,E$9:E$16388,0)),A2034-C$4),ISNUMBER(A2034),A2034-F2034,TRUE,"")</f>
        <v>4</v>
      </c>
      <c r="J2034" t="b">
        <f t="shared" si="91"/>
        <v>0</v>
      </c>
      <c r="L2034" s="5"/>
    </row>
    <row r="2035" spans="1:12">
      <c r="B2035" s="4" t="str">
        <f>"annual period "&amp;COUNTIF(D$9:D2035,TRUE)</f>
        <v>annual period 6</v>
      </c>
      <c r="D2035" t="b">
        <f t="shared" si="93"/>
        <v>0</v>
      </c>
      <c r="E2035">
        <f t="shared" si="92"/>
        <v>338</v>
      </c>
      <c r="F2035" s="5" cm="1">
        <f t="array" ref="F2035">INDEX(_xlfn._xlws.FILTER(A$9:A$16378,E2035=E$9:E$16378*ISNUMBER(A$9:A$16378)),1)</f>
        <v>44697</v>
      </c>
      <c r="G2035" s="5" cm="1">
        <f t="array" ref="G2035">INDEX(_xlfn._xlws.FILTER(A$9:A$16378,E2035=E$9:E$16378*ISNUMBER(A$9:A$16378)),COUNT(_xlfn._xlws.FILTER(A$9:A$16378,E2035=E$9:E$16378*ISNUMBER(A$9:A$16378))))</f>
        <v>44699</v>
      </c>
      <c r="H2035" t="str">
        <v/>
      </c>
      <c r="I2035" s="10" t="str" cm="1">
        <f t="array" ref="I2035">_xlfn.IFS(AND(OR(_xlfn._xlws.FILTER(D$9:D$16388,E$9:E$16388=E2035)),ROW()=_xlfn.MINIFS(_xlfn.ANCHORARRAY(H$9),E$9:E$16388,E2035)),A2035-C$4,ROW()=_xlfn.MINIFS(_xlfn.ANCHORARRAY(H$9),E$9:E$16388,E2035),IFERROR(A2035-INDEX(G$9:G$16388,MATCH(E2035-1,E$9:E$16388,0)),A2035-C$4),ISNUMBER(A2035),A2035-F2035,TRUE,"")</f>
        <v/>
      </c>
      <c r="J2035" t="str">
        <f t="shared" si="91"/>
        <v/>
      </c>
      <c r="L2035" s="5"/>
    </row>
    <row r="2036" spans="1:12">
      <c r="A2036" s="3">
        <v>44698</v>
      </c>
      <c r="B2036" s="4" t="str">
        <f>"annual period "&amp;COUNTIF(D$9:D2036,TRUE)</f>
        <v>annual period 6</v>
      </c>
      <c r="D2036" t="b">
        <f t="shared" si="93"/>
        <v>0</v>
      </c>
      <c r="E2036">
        <f t="shared" si="92"/>
        <v>338</v>
      </c>
      <c r="F2036" s="5" cm="1">
        <f t="array" ref="F2036">INDEX(_xlfn._xlws.FILTER(A$9:A$16378,E2036=E$9:E$16378*ISNUMBER(A$9:A$16378)),1)</f>
        <v>44697</v>
      </c>
      <c r="G2036" s="5" cm="1">
        <f t="array" ref="G2036">INDEX(_xlfn._xlws.FILTER(A$9:A$16378,E2036=E$9:E$16378*ISNUMBER(A$9:A$16378)),COUNT(_xlfn._xlws.FILTER(A$9:A$16378,E2036=E$9:E$16378*ISNUMBER(A$9:A$16378))))</f>
        <v>44699</v>
      </c>
      <c r="H2036" t="str">
        <v/>
      </c>
      <c r="I2036" s="10" cm="1">
        <f t="array" ref="I2036">_xlfn.IFS(AND(OR(_xlfn._xlws.FILTER(D$9:D$16388,E$9:E$16388=E2036)),ROW()=_xlfn.MINIFS(_xlfn.ANCHORARRAY(H$9),E$9:E$16388,E2036)),A2036-C$4,ROW()=_xlfn.MINIFS(_xlfn.ANCHORARRAY(H$9),E$9:E$16388,E2036),IFERROR(A2036-INDEX(G$9:G$16388,MATCH(E2036-1,E$9:E$16388,0)),A2036-C$4),ISNUMBER(A2036),A2036-F2036,TRUE,"")</f>
        <v>1</v>
      </c>
      <c r="J2036" t="b">
        <f t="shared" si="91"/>
        <v>0</v>
      </c>
      <c r="L2036" s="5"/>
    </row>
    <row r="2037" spans="1:12">
      <c r="B2037" s="4" t="str">
        <f>"annual period "&amp;COUNTIF(D$9:D2037,TRUE)</f>
        <v>annual period 6</v>
      </c>
      <c r="D2037" t="b">
        <f t="shared" si="93"/>
        <v>0</v>
      </c>
      <c r="E2037">
        <f t="shared" si="92"/>
        <v>338</v>
      </c>
      <c r="F2037" s="5" cm="1">
        <f t="array" ref="F2037">INDEX(_xlfn._xlws.FILTER(A$9:A$16378,E2037=E$9:E$16378*ISNUMBER(A$9:A$16378)),1)</f>
        <v>44697</v>
      </c>
      <c r="G2037" s="5" cm="1">
        <f t="array" ref="G2037">INDEX(_xlfn._xlws.FILTER(A$9:A$16378,E2037=E$9:E$16378*ISNUMBER(A$9:A$16378)),COUNT(_xlfn._xlws.FILTER(A$9:A$16378,E2037=E$9:E$16378*ISNUMBER(A$9:A$16378))))</f>
        <v>44699</v>
      </c>
      <c r="H2037" t="str">
        <v/>
      </c>
      <c r="I2037" s="10" t="str" cm="1">
        <f t="array" ref="I2037">_xlfn.IFS(AND(OR(_xlfn._xlws.FILTER(D$9:D$16388,E$9:E$16388=E2037)),ROW()=_xlfn.MINIFS(_xlfn.ANCHORARRAY(H$9),E$9:E$16388,E2037)),A2037-C$4,ROW()=_xlfn.MINIFS(_xlfn.ANCHORARRAY(H$9),E$9:E$16388,E2037),IFERROR(A2037-INDEX(G$9:G$16388,MATCH(E2037-1,E$9:E$16388,0)),A2037-C$4),ISNUMBER(A2037),A2037-F2037,TRUE,"")</f>
        <v/>
      </c>
      <c r="J2037" t="str">
        <f t="shared" si="91"/>
        <v/>
      </c>
      <c r="L2037" s="5"/>
    </row>
    <row r="2038" spans="1:12">
      <c r="A2038" s="3">
        <v>44699</v>
      </c>
      <c r="B2038" s="4" t="str">
        <f>"annual period "&amp;COUNTIF(D$9:D2038,TRUE)</f>
        <v>annual period 6</v>
      </c>
      <c r="D2038" t="b">
        <f t="shared" si="93"/>
        <v>0</v>
      </c>
      <c r="E2038">
        <f t="shared" si="92"/>
        <v>338</v>
      </c>
      <c r="F2038" s="5" cm="1">
        <f t="array" ref="F2038">INDEX(_xlfn._xlws.FILTER(A$9:A$16378,E2038=E$9:E$16378*ISNUMBER(A$9:A$16378)),1)</f>
        <v>44697</v>
      </c>
      <c r="G2038" s="5" cm="1">
        <f t="array" ref="G2038">INDEX(_xlfn._xlws.FILTER(A$9:A$16378,E2038=E$9:E$16378*ISNUMBER(A$9:A$16378)),COUNT(_xlfn._xlws.FILTER(A$9:A$16378,E2038=E$9:E$16378*ISNUMBER(A$9:A$16378))))</f>
        <v>44699</v>
      </c>
      <c r="H2038" t="str">
        <v/>
      </c>
      <c r="I2038" s="10" cm="1">
        <f t="array" ref="I2038">_xlfn.IFS(AND(OR(_xlfn._xlws.FILTER(D$9:D$16388,E$9:E$16388=E2038)),ROW()=_xlfn.MINIFS(_xlfn.ANCHORARRAY(H$9),E$9:E$16388,E2038)),A2038-C$4,ROW()=_xlfn.MINIFS(_xlfn.ANCHORARRAY(H$9),E$9:E$16388,E2038),IFERROR(A2038-INDEX(G$9:G$16388,MATCH(E2038-1,E$9:E$16388,0)),A2038-C$4),ISNUMBER(A2038),A2038-F2038,TRUE,"")</f>
        <v>2</v>
      </c>
      <c r="J2038" t="b">
        <f t="shared" si="91"/>
        <v>0</v>
      </c>
      <c r="L2038" s="5"/>
    </row>
    <row r="2039" spans="1:12">
      <c r="A2039" s="1" t="s">
        <v>14</v>
      </c>
      <c r="B2039" s="4" t="str">
        <f>"annual period "&amp;COUNTIF(D$9:D2039,TRUE)</f>
        <v>annual period 6</v>
      </c>
      <c r="D2039" t="b">
        <f t="shared" si="93"/>
        <v>0</v>
      </c>
      <c r="E2039">
        <f t="shared" si="92"/>
        <v>339</v>
      </c>
      <c r="F2039" s="5" cm="1">
        <f t="array" ref="F2039">INDEX(_xlfn._xlws.FILTER(A$9:A$16378,E2039=E$9:E$16378*ISNUMBER(A$9:A$16378)),1)</f>
        <v>44700</v>
      </c>
      <c r="G2039" s="5" cm="1">
        <f t="array" ref="G2039">INDEX(_xlfn._xlws.FILTER(A$9:A$16378,E2039=E$9:E$16378*ISNUMBER(A$9:A$16378)),COUNT(_xlfn._xlws.FILTER(A$9:A$16378,E2039=E$9:E$16378*ISNUMBER(A$9:A$16378))))</f>
        <v>44700</v>
      </c>
      <c r="H2039" t="str">
        <v/>
      </c>
      <c r="I2039" s="10" t="str" cm="1">
        <f t="array" ref="I2039">_xlfn.IFS(AND(OR(_xlfn._xlws.FILTER(D$9:D$16388,E$9:E$16388=E2039)),ROW()=_xlfn.MINIFS(_xlfn.ANCHORARRAY(H$9),E$9:E$16388,E2039)),A2039-C$4,ROW()=_xlfn.MINIFS(_xlfn.ANCHORARRAY(H$9),E$9:E$16388,E2039),IFERROR(A2039-INDEX(G$9:G$16388,MATCH(E2039-1,E$9:E$16388,0)),A2039-C$4),ISNUMBER(A2039),A2039-F2039,TRUE,"")</f>
        <v/>
      </c>
      <c r="J2039" t="str">
        <f t="shared" si="91"/>
        <v/>
      </c>
      <c r="L2039" s="5"/>
    </row>
    <row r="2040" spans="1:12">
      <c r="A2040" s="2"/>
      <c r="B2040" s="4" t="str">
        <f>"annual period "&amp;COUNTIF(D$9:D2040,TRUE)</f>
        <v>annual period 6</v>
      </c>
      <c r="D2040" t="b">
        <f t="shared" si="93"/>
        <v>0</v>
      </c>
      <c r="E2040">
        <f t="shared" si="92"/>
        <v>339</v>
      </c>
      <c r="F2040" s="5" cm="1">
        <f t="array" ref="F2040">INDEX(_xlfn._xlws.FILTER(A$9:A$16378,E2040=E$9:E$16378*ISNUMBER(A$9:A$16378)),1)</f>
        <v>44700</v>
      </c>
      <c r="G2040" s="5" cm="1">
        <f t="array" ref="G2040">INDEX(_xlfn._xlws.FILTER(A$9:A$16378,E2040=E$9:E$16378*ISNUMBER(A$9:A$16378)),COUNT(_xlfn._xlws.FILTER(A$9:A$16378,E2040=E$9:E$16378*ISNUMBER(A$9:A$16378))))</f>
        <v>44700</v>
      </c>
      <c r="H2040" t="str">
        <v/>
      </c>
      <c r="I2040" s="10" t="str" cm="1">
        <f t="array" ref="I2040">_xlfn.IFS(AND(OR(_xlfn._xlws.FILTER(D$9:D$16388,E$9:E$16388=E2040)),ROW()=_xlfn.MINIFS(_xlfn.ANCHORARRAY(H$9),E$9:E$16388,E2040)),A2040-C$4,ROW()=_xlfn.MINIFS(_xlfn.ANCHORARRAY(H$9),E$9:E$16388,E2040),IFERROR(A2040-INDEX(G$9:G$16388,MATCH(E2040-1,E$9:E$16388,0)),A2040-C$4),ISNUMBER(A2040),A2040-F2040,TRUE,"")</f>
        <v/>
      </c>
      <c r="J2040" t="str">
        <f t="shared" si="91"/>
        <v/>
      </c>
      <c r="L2040" s="5"/>
    </row>
    <row r="2041" spans="1:12">
      <c r="A2041" s="3">
        <v>44700</v>
      </c>
      <c r="B2041" s="4" t="str">
        <f>"annual period "&amp;COUNTIF(D$9:D2041,TRUE)</f>
        <v>annual period 6</v>
      </c>
      <c r="D2041" t="b">
        <f t="shared" si="93"/>
        <v>0</v>
      </c>
      <c r="E2041">
        <f t="shared" si="92"/>
        <v>339</v>
      </c>
      <c r="F2041" s="5" cm="1">
        <f t="array" ref="F2041">INDEX(_xlfn._xlws.FILTER(A$9:A$16378,E2041=E$9:E$16378*ISNUMBER(A$9:A$16378)),1)</f>
        <v>44700</v>
      </c>
      <c r="G2041" s="5" cm="1">
        <f t="array" ref="G2041">INDEX(_xlfn._xlws.FILTER(A$9:A$16378,E2041=E$9:E$16378*ISNUMBER(A$9:A$16378)),COUNT(_xlfn._xlws.FILTER(A$9:A$16378,E2041=E$9:E$16378*ISNUMBER(A$9:A$16378))))</f>
        <v>44700</v>
      </c>
      <c r="H2041">
        <v>2041</v>
      </c>
      <c r="I2041" s="10" cm="1">
        <f t="array" ref="I2041">_xlfn.IFS(AND(OR(_xlfn._xlws.FILTER(D$9:D$16388,E$9:E$16388=E2041)),ROW()=_xlfn.MINIFS(_xlfn.ANCHORARRAY(H$9),E$9:E$16388,E2041)),A2041-C$4,ROW()=_xlfn.MINIFS(_xlfn.ANCHORARRAY(H$9),E$9:E$16388,E2041),IFERROR(A2041-INDEX(G$9:G$16388,MATCH(E2041-1,E$9:E$16388,0)),A2041-C$4),ISNUMBER(A2041),A2041-F2041,TRUE,"")</f>
        <v>1</v>
      </c>
      <c r="J2041" t="b">
        <f t="shared" si="91"/>
        <v>0</v>
      </c>
      <c r="L2041" s="5"/>
    </row>
    <row r="2042" spans="1:12">
      <c r="B2042" s="4" t="str">
        <f>"annual period "&amp;COUNTIF(D$9:D2042,TRUE)</f>
        <v>annual period 6</v>
      </c>
      <c r="D2042" t="b">
        <f t="shared" si="93"/>
        <v>0</v>
      </c>
      <c r="E2042">
        <f t="shared" si="92"/>
        <v>339</v>
      </c>
      <c r="F2042" s="5" cm="1">
        <f t="array" ref="F2042">INDEX(_xlfn._xlws.FILTER(A$9:A$16378,E2042=E$9:E$16378*ISNUMBER(A$9:A$16378)),1)</f>
        <v>44700</v>
      </c>
      <c r="G2042" s="5" cm="1">
        <f t="array" ref="G2042">INDEX(_xlfn._xlws.FILTER(A$9:A$16378,E2042=E$9:E$16378*ISNUMBER(A$9:A$16378)),COUNT(_xlfn._xlws.FILTER(A$9:A$16378,E2042=E$9:E$16378*ISNUMBER(A$9:A$16378))))</f>
        <v>44700</v>
      </c>
      <c r="H2042" t="str">
        <v/>
      </c>
      <c r="I2042" s="10" t="str" cm="1">
        <f t="array" ref="I2042">_xlfn.IFS(AND(OR(_xlfn._xlws.FILTER(D$9:D$16388,E$9:E$16388=E2042)),ROW()=_xlfn.MINIFS(_xlfn.ANCHORARRAY(H$9),E$9:E$16388,E2042)),A2042-C$4,ROW()=_xlfn.MINIFS(_xlfn.ANCHORARRAY(H$9),E$9:E$16388,E2042),IFERROR(A2042-INDEX(G$9:G$16388,MATCH(E2042-1,E$9:E$16388,0)),A2042-C$4),ISNUMBER(A2042),A2042-F2042,TRUE,"")</f>
        <v/>
      </c>
      <c r="J2042" t="str">
        <f t="shared" si="91"/>
        <v/>
      </c>
      <c r="L2042" s="5"/>
    </row>
    <row r="2043" spans="1:12">
      <c r="A2043" s="3">
        <v>44700</v>
      </c>
      <c r="B2043" s="4" t="str">
        <f>"annual period "&amp;COUNTIF(D$9:D2043,TRUE)</f>
        <v>annual period 6</v>
      </c>
      <c r="D2043" t="b">
        <f t="shared" si="93"/>
        <v>0</v>
      </c>
      <c r="E2043">
        <f t="shared" si="92"/>
        <v>339</v>
      </c>
      <c r="F2043" s="5" cm="1">
        <f t="array" ref="F2043">INDEX(_xlfn._xlws.FILTER(A$9:A$16378,E2043=E$9:E$16378*ISNUMBER(A$9:A$16378)),1)</f>
        <v>44700</v>
      </c>
      <c r="G2043" s="5" cm="1">
        <f t="array" ref="G2043">INDEX(_xlfn._xlws.FILTER(A$9:A$16378,E2043=E$9:E$16378*ISNUMBER(A$9:A$16378)),COUNT(_xlfn._xlws.FILTER(A$9:A$16378,E2043=E$9:E$16378*ISNUMBER(A$9:A$16378))))</f>
        <v>44700</v>
      </c>
      <c r="H2043">
        <v>2043</v>
      </c>
      <c r="I2043" s="10" cm="1">
        <f t="array" ref="I2043">_xlfn.IFS(AND(OR(_xlfn._xlws.FILTER(D$9:D$16388,E$9:E$16388=E2043)),ROW()=_xlfn.MINIFS(_xlfn.ANCHORARRAY(H$9),E$9:E$16388,E2043)),A2043-C$4,ROW()=_xlfn.MINIFS(_xlfn.ANCHORARRAY(H$9),E$9:E$16388,E2043),IFERROR(A2043-INDEX(G$9:G$16388,MATCH(E2043-1,E$9:E$16388,0)),A2043-C$4),ISNUMBER(A2043),A2043-F2043,TRUE,"")</f>
        <v>0</v>
      </c>
      <c r="J2043" t="b">
        <f t="shared" si="91"/>
        <v>0</v>
      </c>
      <c r="L2043" s="5"/>
    </row>
    <row r="2044" spans="1:12">
      <c r="A2044" s="1" t="s">
        <v>14</v>
      </c>
      <c r="B2044" s="4" t="str">
        <f>"annual period "&amp;COUNTIF(D$9:D2044,TRUE)</f>
        <v>annual period 6</v>
      </c>
      <c r="D2044" t="b">
        <f t="shared" si="93"/>
        <v>0</v>
      </c>
      <c r="E2044">
        <f t="shared" si="92"/>
        <v>340</v>
      </c>
      <c r="F2044" s="5" cm="1">
        <f t="array" ref="F2044">INDEX(_xlfn._xlws.FILTER(A$9:A$16378,E2044=E$9:E$16378*ISNUMBER(A$9:A$16378)),1)</f>
        <v>44700</v>
      </c>
      <c r="G2044" s="5" cm="1">
        <f t="array" ref="G2044">INDEX(_xlfn._xlws.FILTER(A$9:A$16378,E2044=E$9:E$16378*ISNUMBER(A$9:A$16378)),COUNT(_xlfn._xlws.FILTER(A$9:A$16378,E2044=E$9:E$16378*ISNUMBER(A$9:A$16378))))</f>
        <v>44703</v>
      </c>
      <c r="H2044" t="str">
        <v/>
      </c>
      <c r="I2044" s="10" t="str" cm="1">
        <f t="array" ref="I2044">_xlfn.IFS(AND(OR(_xlfn._xlws.FILTER(D$9:D$16388,E$9:E$16388=E2044)),ROW()=_xlfn.MINIFS(_xlfn.ANCHORARRAY(H$9),E$9:E$16388,E2044)),A2044-C$4,ROW()=_xlfn.MINIFS(_xlfn.ANCHORARRAY(H$9),E$9:E$16388,E2044),IFERROR(A2044-INDEX(G$9:G$16388,MATCH(E2044-1,E$9:E$16388,0)),A2044-C$4),ISNUMBER(A2044),A2044-F2044,TRUE,"")</f>
        <v/>
      </c>
      <c r="J2044" t="str">
        <f t="shared" si="91"/>
        <v/>
      </c>
      <c r="L2044" s="5"/>
    </row>
    <row r="2045" spans="1:12">
      <c r="A2045" s="2"/>
      <c r="B2045" s="4" t="str">
        <f>"annual period "&amp;COUNTIF(D$9:D2045,TRUE)</f>
        <v>annual period 6</v>
      </c>
      <c r="D2045" t="b">
        <f t="shared" si="93"/>
        <v>0</v>
      </c>
      <c r="E2045">
        <f t="shared" si="92"/>
        <v>340</v>
      </c>
      <c r="F2045" s="5" cm="1">
        <f t="array" ref="F2045">INDEX(_xlfn._xlws.FILTER(A$9:A$16378,E2045=E$9:E$16378*ISNUMBER(A$9:A$16378)),1)</f>
        <v>44700</v>
      </c>
      <c r="G2045" s="5" cm="1">
        <f t="array" ref="G2045">INDEX(_xlfn._xlws.FILTER(A$9:A$16378,E2045=E$9:E$16378*ISNUMBER(A$9:A$16378)),COUNT(_xlfn._xlws.FILTER(A$9:A$16378,E2045=E$9:E$16378*ISNUMBER(A$9:A$16378))))</f>
        <v>44703</v>
      </c>
      <c r="H2045" t="str">
        <v/>
      </c>
      <c r="I2045" s="10" t="str" cm="1">
        <f t="array" ref="I2045">_xlfn.IFS(AND(OR(_xlfn._xlws.FILTER(D$9:D$16388,E$9:E$16388=E2045)),ROW()=_xlfn.MINIFS(_xlfn.ANCHORARRAY(H$9),E$9:E$16388,E2045)),A2045-C$4,ROW()=_xlfn.MINIFS(_xlfn.ANCHORARRAY(H$9),E$9:E$16388,E2045),IFERROR(A2045-INDEX(G$9:G$16388,MATCH(E2045-1,E$9:E$16388,0)),A2045-C$4),ISNUMBER(A2045),A2045-F2045,TRUE,"")</f>
        <v/>
      </c>
      <c r="J2045" t="str">
        <f t="shared" si="91"/>
        <v/>
      </c>
      <c r="L2045" s="5"/>
    </row>
    <row r="2046" spans="1:12">
      <c r="A2046" s="3">
        <v>44700</v>
      </c>
      <c r="B2046" s="4" t="str">
        <f>"annual period "&amp;COUNTIF(D$9:D2046,TRUE)</f>
        <v>annual period 6</v>
      </c>
      <c r="D2046" t="b">
        <f t="shared" si="93"/>
        <v>0</v>
      </c>
      <c r="E2046">
        <f t="shared" si="92"/>
        <v>340</v>
      </c>
      <c r="F2046" s="5" cm="1">
        <f t="array" ref="F2046">INDEX(_xlfn._xlws.FILTER(A$9:A$16378,E2046=E$9:E$16378*ISNUMBER(A$9:A$16378)),1)</f>
        <v>44700</v>
      </c>
      <c r="G2046" s="5" cm="1">
        <f t="array" ref="G2046">INDEX(_xlfn._xlws.FILTER(A$9:A$16378,E2046=E$9:E$16378*ISNUMBER(A$9:A$16378)),COUNT(_xlfn._xlws.FILTER(A$9:A$16378,E2046=E$9:E$16378*ISNUMBER(A$9:A$16378))))</f>
        <v>44703</v>
      </c>
      <c r="H2046">
        <v>2046</v>
      </c>
      <c r="I2046" s="10" cm="1">
        <f t="array" ref="I2046">_xlfn.IFS(AND(OR(_xlfn._xlws.FILTER(D$9:D$16388,E$9:E$16388=E2046)),ROW()=_xlfn.MINIFS(_xlfn.ANCHORARRAY(H$9),E$9:E$16388,E2046)),A2046-C$4,ROW()=_xlfn.MINIFS(_xlfn.ANCHORARRAY(H$9),E$9:E$16388,E2046),IFERROR(A2046-INDEX(G$9:G$16388,MATCH(E2046-1,E$9:E$16388,0)),A2046-C$4),ISNUMBER(A2046),A2046-F2046,TRUE,"")</f>
        <v>0</v>
      </c>
      <c r="J2046" t="b">
        <f t="shared" si="91"/>
        <v>0</v>
      </c>
      <c r="L2046" s="5"/>
    </row>
    <row r="2047" spans="1:12">
      <c r="B2047" s="4" t="str">
        <f>"annual period "&amp;COUNTIF(D$9:D2047,TRUE)</f>
        <v>annual period 6</v>
      </c>
      <c r="D2047" t="b">
        <f t="shared" si="93"/>
        <v>0</v>
      </c>
      <c r="E2047">
        <f t="shared" si="92"/>
        <v>340</v>
      </c>
      <c r="F2047" s="5" cm="1">
        <f t="array" ref="F2047">INDEX(_xlfn._xlws.FILTER(A$9:A$16378,E2047=E$9:E$16378*ISNUMBER(A$9:A$16378)),1)</f>
        <v>44700</v>
      </c>
      <c r="G2047" s="5" cm="1">
        <f t="array" ref="G2047">INDEX(_xlfn._xlws.FILTER(A$9:A$16378,E2047=E$9:E$16378*ISNUMBER(A$9:A$16378)),COUNT(_xlfn._xlws.FILTER(A$9:A$16378,E2047=E$9:E$16378*ISNUMBER(A$9:A$16378))))</f>
        <v>44703</v>
      </c>
      <c r="H2047" t="str">
        <v/>
      </c>
      <c r="I2047" s="10" t="str" cm="1">
        <f t="array" ref="I2047">_xlfn.IFS(AND(OR(_xlfn._xlws.FILTER(D$9:D$16388,E$9:E$16388=E2047)),ROW()=_xlfn.MINIFS(_xlfn.ANCHORARRAY(H$9),E$9:E$16388,E2047)),A2047-C$4,ROW()=_xlfn.MINIFS(_xlfn.ANCHORARRAY(H$9),E$9:E$16388,E2047),IFERROR(A2047-INDEX(G$9:G$16388,MATCH(E2047-1,E$9:E$16388,0)),A2047-C$4),ISNUMBER(A2047),A2047-F2047,TRUE,"")</f>
        <v/>
      </c>
      <c r="J2047" t="str">
        <f t="shared" si="91"/>
        <v/>
      </c>
      <c r="L2047" s="5"/>
    </row>
    <row r="2048" spans="1:12">
      <c r="A2048" s="3">
        <v>44703</v>
      </c>
      <c r="B2048" s="4" t="str">
        <f>"annual period "&amp;COUNTIF(D$9:D2048,TRUE)</f>
        <v>annual period 6</v>
      </c>
      <c r="D2048" t="b">
        <f t="shared" si="93"/>
        <v>0</v>
      </c>
      <c r="E2048">
        <f t="shared" si="92"/>
        <v>340</v>
      </c>
      <c r="F2048" s="5" cm="1">
        <f t="array" ref="F2048">INDEX(_xlfn._xlws.FILTER(A$9:A$16378,E2048=E$9:E$16378*ISNUMBER(A$9:A$16378)),1)</f>
        <v>44700</v>
      </c>
      <c r="G2048" s="5" cm="1">
        <f t="array" ref="G2048">INDEX(_xlfn._xlws.FILTER(A$9:A$16378,E2048=E$9:E$16378*ISNUMBER(A$9:A$16378)),COUNT(_xlfn._xlws.FILTER(A$9:A$16378,E2048=E$9:E$16378*ISNUMBER(A$9:A$16378))))</f>
        <v>44703</v>
      </c>
      <c r="H2048" t="str">
        <v/>
      </c>
      <c r="I2048" s="10" cm="1">
        <f t="array" ref="I2048">_xlfn.IFS(AND(OR(_xlfn._xlws.FILTER(D$9:D$16388,E$9:E$16388=E2048)),ROW()=_xlfn.MINIFS(_xlfn.ANCHORARRAY(H$9),E$9:E$16388,E2048)),A2048-C$4,ROW()=_xlfn.MINIFS(_xlfn.ANCHORARRAY(H$9),E$9:E$16388,E2048),IFERROR(A2048-INDEX(G$9:G$16388,MATCH(E2048-1,E$9:E$16388,0)),A2048-C$4),ISNUMBER(A2048),A2048-F2048,TRUE,"")</f>
        <v>3</v>
      </c>
      <c r="J2048" t="b">
        <f t="shared" si="91"/>
        <v>0</v>
      </c>
      <c r="L2048" s="5"/>
    </row>
    <row r="2049" spans="1:12">
      <c r="A2049" s="1" t="s">
        <v>14</v>
      </c>
      <c r="B2049" s="4" t="str">
        <f>"annual period "&amp;COUNTIF(D$9:D2049,TRUE)</f>
        <v>annual period 6</v>
      </c>
      <c r="D2049" t="b">
        <f t="shared" si="93"/>
        <v>0</v>
      </c>
      <c r="E2049">
        <f t="shared" si="92"/>
        <v>341</v>
      </c>
      <c r="F2049" s="5" cm="1">
        <f t="array" ref="F2049">INDEX(_xlfn._xlws.FILTER(A$9:A$16378,E2049=E$9:E$16378*ISNUMBER(A$9:A$16378)),1)</f>
        <v>44704</v>
      </c>
      <c r="G2049" s="5" cm="1">
        <f t="array" ref="G2049">INDEX(_xlfn._xlws.FILTER(A$9:A$16378,E2049=E$9:E$16378*ISNUMBER(A$9:A$16378)),COUNT(_xlfn._xlws.FILTER(A$9:A$16378,E2049=E$9:E$16378*ISNUMBER(A$9:A$16378))))</f>
        <v>44708</v>
      </c>
      <c r="H2049" t="str">
        <v/>
      </c>
      <c r="I2049" s="10" t="str" cm="1">
        <f t="array" ref="I2049">_xlfn.IFS(AND(OR(_xlfn._xlws.FILTER(D$9:D$16388,E$9:E$16388=E2049)),ROW()=_xlfn.MINIFS(_xlfn.ANCHORARRAY(H$9),E$9:E$16388,E2049)),A2049-C$4,ROW()=_xlfn.MINIFS(_xlfn.ANCHORARRAY(H$9),E$9:E$16388,E2049),IFERROR(A2049-INDEX(G$9:G$16388,MATCH(E2049-1,E$9:E$16388,0)),A2049-C$4),ISNUMBER(A2049),A2049-F2049,TRUE,"")</f>
        <v/>
      </c>
      <c r="J2049" t="str">
        <f t="shared" si="91"/>
        <v/>
      </c>
      <c r="L2049" s="5"/>
    </row>
    <row r="2050" spans="1:12">
      <c r="A2050" s="2"/>
      <c r="B2050" s="4" t="str">
        <f>"annual period "&amp;COUNTIF(D$9:D2050,TRUE)</f>
        <v>annual period 6</v>
      </c>
      <c r="D2050" t="b">
        <f t="shared" si="93"/>
        <v>0</v>
      </c>
      <c r="E2050">
        <f t="shared" si="92"/>
        <v>341</v>
      </c>
      <c r="F2050" s="5" cm="1">
        <f t="array" ref="F2050">INDEX(_xlfn._xlws.FILTER(A$9:A$16378,E2050=E$9:E$16378*ISNUMBER(A$9:A$16378)),1)</f>
        <v>44704</v>
      </c>
      <c r="G2050" s="5" cm="1">
        <f t="array" ref="G2050">INDEX(_xlfn._xlws.FILTER(A$9:A$16378,E2050=E$9:E$16378*ISNUMBER(A$9:A$16378)),COUNT(_xlfn._xlws.FILTER(A$9:A$16378,E2050=E$9:E$16378*ISNUMBER(A$9:A$16378))))</f>
        <v>44708</v>
      </c>
      <c r="H2050" t="str">
        <v/>
      </c>
      <c r="I2050" s="10" t="str" cm="1">
        <f t="array" ref="I2050">_xlfn.IFS(AND(OR(_xlfn._xlws.FILTER(D$9:D$16388,E$9:E$16388=E2050)),ROW()=_xlfn.MINIFS(_xlfn.ANCHORARRAY(H$9),E$9:E$16388,E2050)),A2050-C$4,ROW()=_xlfn.MINIFS(_xlfn.ANCHORARRAY(H$9),E$9:E$16388,E2050),IFERROR(A2050-INDEX(G$9:G$16388,MATCH(E2050-1,E$9:E$16388,0)),A2050-C$4),ISNUMBER(A2050),A2050-F2050,TRUE,"")</f>
        <v/>
      </c>
      <c r="J2050" t="str">
        <f t="shared" si="91"/>
        <v/>
      </c>
      <c r="L2050" s="5"/>
    </row>
    <row r="2051" spans="1:12">
      <c r="A2051" s="3">
        <v>44704</v>
      </c>
      <c r="B2051" s="4" t="str">
        <f>"annual period "&amp;COUNTIF(D$9:D2051,TRUE)</f>
        <v>annual period 6</v>
      </c>
      <c r="D2051" t="b">
        <f t="shared" si="93"/>
        <v>0</v>
      </c>
      <c r="E2051">
        <f t="shared" si="92"/>
        <v>341</v>
      </c>
      <c r="F2051" s="5" cm="1">
        <f t="array" ref="F2051">INDEX(_xlfn._xlws.FILTER(A$9:A$16378,E2051=E$9:E$16378*ISNUMBER(A$9:A$16378)),1)</f>
        <v>44704</v>
      </c>
      <c r="G2051" s="5" cm="1">
        <f t="array" ref="G2051">INDEX(_xlfn._xlws.FILTER(A$9:A$16378,E2051=E$9:E$16378*ISNUMBER(A$9:A$16378)),COUNT(_xlfn._xlws.FILTER(A$9:A$16378,E2051=E$9:E$16378*ISNUMBER(A$9:A$16378))))</f>
        <v>44708</v>
      </c>
      <c r="H2051">
        <v>2051</v>
      </c>
      <c r="I2051" s="10" cm="1">
        <f t="array" ref="I2051">_xlfn.IFS(AND(OR(_xlfn._xlws.FILTER(D$9:D$16388,E$9:E$16388=E2051)),ROW()=_xlfn.MINIFS(_xlfn.ANCHORARRAY(H$9),E$9:E$16388,E2051)),A2051-C$4,ROW()=_xlfn.MINIFS(_xlfn.ANCHORARRAY(H$9),E$9:E$16388,E2051),IFERROR(A2051-INDEX(G$9:G$16388,MATCH(E2051-1,E$9:E$16388,0)),A2051-C$4),ISNUMBER(A2051),A2051-F2051,TRUE,"")</f>
        <v>1</v>
      </c>
      <c r="J2051" t="b">
        <f t="shared" si="91"/>
        <v>0</v>
      </c>
      <c r="L2051" s="5"/>
    </row>
    <row r="2052" spans="1:12">
      <c r="B2052" s="4" t="str">
        <f>"annual period "&amp;COUNTIF(D$9:D2052,TRUE)</f>
        <v>annual period 6</v>
      </c>
      <c r="D2052" t="b">
        <f t="shared" si="93"/>
        <v>0</v>
      </c>
      <c r="E2052">
        <f t="shared" si="92"/>
        <v>341</v>
      </c>
      <c r="F2052" s="5" cm="1">
        <f t="array" ref="F2052">INDEX(_xlfn._xlws.FILTER(A$9:A$16378,E2052=E$9:E$16378*ISNUMBER(A$9:A$16378)),1)</f>
        <v>44704</v>
      </c>
      <c r="G2052" s="5" cm="1">
        <f t="array" ref="G2052">INDEX(_xlfn._xlws.FILTER(A$9:A$16378,E2052=E$9:E$16378*ISNUMBER(A$9:A$16378)),COUNT(_xlfn._xlws.FILTER(A$9:A$16378,E2052=E$9:E$16378*ISNUMBER(A$9:A$16378))))</f>
        <v>44708</v>
      </c>
      <c r="H2052" t="str">
        <v/>
      </c>
      <c r="I2052" s="10" t="str" cm="1">
        <f t="array" ref="I2052">_xlfn.IFS(AND(OR(_xlfn._xlws.FILTER(D$9:D$16388,E$9:E$16388=E2052)),ROW()=_xlfn.MINIFS(_xlfn.ANCHORARRAY(H$9),E$9:E$16388,E2052)),A2052-C$4,ROW()=_xlfn.MINIFS(_xlfn.ANCHORARRAY(H$9),E$9:E$16388,E2052),IFERROR(A2052-INDEX(G$9:G$16388,MATCH(E2052-1,E$9:E$16388,0)),A2052-C$4),ISNUMBER(A2052),A2052-F2052,TRUE,"")</f>
        <v/>
      </c>
      <c r="J2052" t="str">
        <f t="shared" si="91"/>
        <v/>
      </c>
      <c r="L2052" s="5"/>
    </row>
    <row r="2053" spans="1:12">
      <c r="A2053" s="3">
        <v>44706</v>
      </c>
      <c r="B2053" s="4" t="str">
        <f>"annual period "&amp;COUNTIF(D$9:D2053,TRUE)</f>
        <v>annual period 6</v>
      </c>
      <c r="D2053" t="b">
        <f t="shared" si="93"/>
        <v>0</v>
      </c>
      <c r="E2053">
        <f t="shared" si="92"/>
        <v>341</v>
      </c>
      <c r="F2053" s="5" cm="1">
        <f t="array" ref="F2053">INDEX(_xlfn._xlws.FILTER(A$9:A$16378,E2053=E$9:E$16378*ISNUMBER(A$9:A$16378)),1)</f>
        <v>44704</v>
      </c>
      <c r="G2053" s="5" cm="1">
        <f t="array" ref="G2053">INDEX(_xlfn._xlws.FILTER(A$9:A$16378,E2053=E$9:E$16378*ISNUMBER(A$9:A$16378)),COUNT(_xlfn._xlws.FILTER(A$9:A$16378,E2053=E$9:E$16378*ISNUMBER(A$9:A$16378))))</f>
        <v>44708</v>
      </c>
      <c r="H2053" t="str">
        <v/>
      </c>
      <c r="I2053" s="10" cm="1">
        <f t="array" ref="I2053">_xlfn.IFS(AND(OR(_xlfn._xlws.FILTER(D$9:D$16388,E$9:E$16388=E2053)),ROW()=_xlfn.MINIFS(_xlfn.ANCHORARRAY(H$9),E$9:E$16388,E2053)),A2053-C$4,ROW()=_xlfn.MINIFS(_xlfn.ANCHORARRAY(H$9),E$9:E$16388,E2053),IFERROR(A2053-INDEX(G$9:G$16388,MATCH(E2053-1,E$9:E$16388,0)),A2053-C$4),ISNUMBER(A2053),A2053-F2053,TRUE,"")</f>
        <v>2</v>
      </c>
      <c r="J2053" t="b">
        <f t="shared" si="91"/>
        <v>0</v>
      </c>
      <c r="L2053" s="5"/>
    </row>
    <row r="2054" spans="1:12">
      <c r="B2054" s="4" t="str">
        <f>"annual period "&amp;COUNTIF(D$9:D2054,TRUE)</f>
        <v>annual period 6</v>
      </c>
      <c r="D2054" t="b">
        <f t="shared" si="93"/>
        <v>0</v>
      </c>
      <c r="E2054">
        <f t="shared" si="92"/>
        <v>341</v>
      </c>
      <c r="F2054" s="5" cm="1">
        <f t="array" ref="F2054">INDEX(_xlfn._xlws.FILTER(A$9:A$16378,E2054=E$9:E$16378*ISNUMBER(A$9:A$16378)),1)</f>
        <v>44704</v>
      </c>
      <c r="G2054" s="5" cm="1">
        <f t="array" ref="G2054">INDEX(_xlfn._xlws.FILTER(A$9:A$16378,E2054=E$9:E$16378*ISNUMBER(A$9:A$16378)),COUNT(_xlfn._xlws.FILTER(A$9:A$16378,E2054=E$9:E$16378*ISNUMBER(A$9:A$16378))))</f>
        <v>44708</v>
      </c>
      <c r="H2054" t="str">
        <v/>
      </c>
      <c r="I2054" s="10" t="str" cm="1">
        <f t="array" ref="I2054">_xlfn.IFS(AND(OR(_xlfn._xlws.FILTER(D$9:D$16388,E$9:E$16388=E2054)),ROW()=_xlfn.MINIFS(_xlfn.ANCHORARRAY(H$9),E$9:E$16388,E2054)),A2054-C$4,ROW()=_xlfn.MINIFS(_xlfn.ANCHORARRAY(H$9),E$9:E$16388,E2054),IFERROR(A2054-INDEX(G$9:G$16388,MATCH(E2054-1,E$9:E$16388,0)),A2054-C$4),ISNUMBER(A2054),A2054-F2054,TRUE,"")</f>
        <v/>
      </c>
      <c r="J2054" t="str">
        <f t="shared" ref="J2054:J2117" si="94">IF(I2054="","",I2054&gt;30)</f>
        <v/>
      </c>
      <c r="L2054" s="5"/>
    </row>
    <row r="2055" spans="1:12">
      <c r="A2055" s="3">
        <v>44708</v>
      </c>
      <c r="B2055" s="4" t="str">
        <f>"annual period "&amp;COUNTIF(D$9:D2055,TRUE)</f>
        <v>annual period 6</v>
      </c>
      <c r="D2055" t="b">
        <f t="shared" si="93"/>
        <v>0</v>
      </c>
      <c r="E2055">
        <f t="shared" si="92"/>
        <v>341</v>
      </c>
      <c r="F2055" s="5" cm="1">
        <f t="array" ref="F2055">INDEX(_xlfn._xlws.FILTER(A$9:A$16378,E2055=E$9:E$16378*ISNUMBER(A$9:A$16378)),1)</f>
        <v>44704</v>
      </c>
      <c r="G2055" s="5" cm="1">
        <f t="array" ref="G2055">INDEX(_xlfn._xlws.FILTER(A$9:A$16378,E2055=E$9:E$16378*ISNUMBER(A$9:A$16378)),COUNT(_xlfn._xlws.FILTER(A$9:A$16378,E2055=E$9:E$16378*ISNUMBER(A$9:A$16378))))</f>
        <v>44708</v>
      </c>
      <c r="H2055" t="str">
        <v/>
      </c>
      <c r="I2055" s="10" cm="1">
        <f t="array" ref="I2055">_xlfn.IFS(AND(OR(_xlfn._xlws.FILTER(D$9:D$16388,E$9:E$16388=E2055)),ROW()=_xlfn.MINIFS(_xlfn.ANCHORARRAY(H$9),E$9:E$16388,E2055)),A2055-C$4,ROW()=_xlfn.MINIFS(_xlfn.ANCHORARRAY(H$9),E$9:E$16388,E2055),IFERROR(A2055-INDEX(G$9:G$16388,MATCH(E2055-1,E$9:E$16388,0)),A2055-C$4),ISNUMBER(A2055),A2055-F2055,TRUE,"")</f>
        <v>4</v>
      </c>
      <c r="J2055" t="b">
        <f t="shared" si="94"/>
        <v>0</v>
      </c>
      <c r="L2055" s="5"/>
    </row>
    <row r="2056" spans="1:12">
      <c r="B2056" s="4" t="str">
        <f>"annual period "&amp;COUNTIF(D$9:D2056,TRUE)</f>
        <v>annual period 6</v>
      </c>
      <c r="D2056" t="b">
        <f t="shared" si="93"/>
        <v>0</v>
      </c>
      <c r="E2056">
        <f t="shared" si="92"/>
        <v>341</v>
      </c>
      <c r="F2056" s="5" cm="1">
        <f t="array" ref="F2056">INDEX(_xlfn._xlws.FILTER(A$9:A$16378,E2056=E$9:E$16378*ISNUMBER(A$9:A$16378)),1)</f>
        <v>44704</v>
      </c>
      <c r="G2056" s="5" cm="1">
        <f t="array" ref="G2056">INDEX(_xlfn._xlws.FILTER(A$9:A$16378,E2056=E$9:E$16378*ISNUMBER(A$9:A$16378)),COUNT(_xlfn._xlws.FILTER(A$9:A$16378,E2056=E$9:E$16378*ISNUMBER(A$9:A$16378))))</f>
        <v>44708</v>
      </c>
      <c r="H2056" t="str">
        <v/>
      </c>
      <c r="I2056" s="10" t="str" cm="1">
        <f t="array" ref="I2056">_xlfn.IFS(AND(OR(_xlfn._xlws.FILTER(D$9:D$16388,E$9:E$16388=E2056)),ROW()=_xlfn.MINIFS(_xlfn.ANCHORARRAY(H$9),E$9:E$16388,E2056)),A2056-C$4,ROW()=_xlfn.MINIFS(_xlfn.ANCHORARRAY(H$9),E$9:E$16388,E2056),IFERROR(A2056-INDEX(G$9:G$16388,MATCH(E2056-1,E$9:E$16388,0)),A2056-C$4),ISNUMBER(A2056),A2056-F2056,TRUE,"")</f>
        <v/>
      </c>
      <c r="J2056" t="str">
        <f t="shared" si="94"/>
        <v/>
      </c>
      <c r="L2056" s="5"/>
    </row>
    <row r="2057" spans="1:12">
      <c r="A2057" s="3">
        <v>44708</v>
      </c>
      <c r="B2057" s="4" t="str">
        <f>"annual period "&amp;COUNTIF(D$9:D2057,TRUE)</f>
        <v>annual period 6</v>
      </c>
      <c r="D2057" t="b">
        <f t="shared" si="93"/>
        <v>0</v>
      </c>
      <c r="E2057">
        <f t="shared" si="92"/>
        <v>341</v>
      </c>
      <c r="F2057" s="5" cm="1">
        <f t="array" ref="F2057">INDEX(_xlfn._xlws.FILTER(A$9:A$16378,E2057=E$9:E$16378*ISNUMBER(A$9:A$16378)),1)</f>
        <v>44704</v>
      </c>
      <c r="G2057" s="5" cm="1">
        <f t="array" ref="G2057">INDEX(_xlfn._xlws.FILTER(A$9:A$16378,E2057=E$9:E$16378*ISNUMBER(A$9:A$16378)),COUNT(_xlfn._xlws.FILTER(A$9:A$16378,E2057=E$9:E$16378*ISNUMBER(A$9:A$16378))))</f>
        <v>44708</v>
      </c>
      <c r="H2057" t="str">
        <v/>
      </c>
      <c r="I2057" s="10" cm="1">
        <f t="array" ref="I2057">_xlfn.IFS(AND(OR(_xlfn._xlws.FILTER(D$9:D$16388,E$9:E$16388=E2057)),ROW()=_xlfn.MINIFS(_xlfn.ANCHORARRAY(H$9),E$9:E$16388,E2057)),A2057-C$4,ROW()=_xlfn.MINIFS(_xlfn.ANCHORARRAY(H$9),E$9:E$16388,E2057),IFERROR(A2057-INDEX(G$9:G$16388,MATCH(E2057-1,E$9:E$16388,0)),A2057-C$4),ISNUMBER(A2057),A2057-F2057,TRUE,"")</f>
        <v>4</v>
      </c>
      <c r="J2057" t="b">
        <f t="shared" si="94"/>
        <v>0</v>
      </c>
      <c r="L2057" s="5"/>
    </row>
    <row r="2058" spans="1:12">
      <c r="A2058" s="1" t="s">
        <v>14</v>
      </c>
      <c r="B2058" s="4" t="str">
        <f>"annual period "&amp;COUNTIF(D$9:D2058,TRUE)</f>
        <v>annual period 6</v>
      </c>
      <c r="D2058" t="b">
        <f t="shared" si="93"/>
        <v>0</v>
      </c>
      <c r="E2058">
        <f t="shared" si="92"/>
        <v>342</v>
      </c>
      <c r="F2058" s="5" cm="1">
        <f t="array" ref="F2058">INDEX(_xlfn._xlws.FILTER(A$9:A$16378,E2058=E$9:E$16378*ISNUMBER(A$9:A$16378)),1)</f>
        <v>44714</v>
      </c>
      <c r="G2058" s="5" cm="1">
        <f t="array" ref="G2058">INDEX(_xlfn._xlws.FILTER(A$9:A$16378,E2058=E$9:E$16378*ISNUMBER(A$9:A$16378)),COUNT(_xlfn._xlws.FILTER(A$9:A$16378,E2058=E$9:E$16378*ISNUMBER(A$9:A$16378))))</f>
        <v>44717</v>
      </c>
      <c r="H2058" t="str">
        <v/>
      </c>
      <c r="I2058" s="10" t="str" cm="1">
        <f t="array" ref="I2058">_xlfn.IFS(AND(OR(_xlfn._xlws.FILTER(D$9:D$16388,E$9:E$16388=E2058)),ROW()=_xlfn.MINIFS(_xlfn.ANCHORARRAY(H$9),E$9:E$16388,E2058)),A2058-C$4,ROW()=_xlfn.MINIFS(_xlfn.ANCHORARRAY(H$9),E$9:E$16388,E2058),IFERROR(A2058-INDEX(G$9:G$16388,MATCH(E2058-1,E$9:E$16388,0)),A2058-C$4),ISNUMBER(A2058),A2058-F2058,TRUE,"")</f>
        <v/>
      </c>
      <c r="J2058" t="str">
        <f t="shared" si="94"/>
        <v/>
      </c>
      <c r="L2058" s="5"/>
    </row>
    <row r="2059" spans="1:12">
      <c r="A2059" s="2"/>
      <c r="B2059" s="4" t="str">
        <f>"annual period "&amp;COUNTIF(D$9:D2059,TRUE)</f>
        <v>annual period 6</v>
      </c>
      <c r="D2059" t="b">
        <f t="shared" si="93"/>
        <v>0</v>
      </c>
      <c r="E2059">
        <f t="shared" ref="E2059:E2122" si="95">IF(A2059="Trip #",E2058+1,E2058)</f>
        <v>342</v>
      </c>
      <c r="F2059" s="5" cm="1">
        <f t="array" ref="F2059">INDEX(_xlfn._xlws.FILTER(A$9:A$16378,E2059=E$9:E$16378*ISNUMBER(A$9:A$16378)),1)</f>
        <v>44714</v>
      </c>
      <c r="G2059" s="5" cm="1">
        <f t="array" ref="G2059">INDEX(_xlfn._xlws.FILTER(A$9:A$16378,E2059=E$9:E$16378*ISNUMBER(A$9:A$16378)),COUNT(_xlfn._xlws.FILTER(A$9:A$16378,E2059=E$9:E$16378*ISNUMBER(A$9:A$16378))))</f>
        <v>44717</v>
      </c>
      <c r="H2059" t="str">
        <v/>
      </c>
      <c r="I2059" s="10" t="str" cm="1">
        <f t="array" ref="I2059">_xlfn.IFS(AND(OR(_xlfn._xlws.FILTER(D$9:D$16388,E$9:E$16388=E2059)),ROW()=_xlfn.MINIFS(_xlfn.ANCHORARRAY(H$9),E$9:E$16388,E2059)),A2059-C$4,ROW()=_xlfn.MINIFS(_xlfn.ANCHORARRAY(H$9),E$9:E$16388,E2059),IFERROR(A2059-INDEX(G$9:G$16388,MATCH(E2059-1,E$9:E$16388,0)),A2059-C$4),ISNUMBER(A2059),A2059-F2059,TRUE,"")</f>
        <v/>
      </c>
      <c r="J2059" t="str">
        <f t="shared" si="94"/>
        <v/>
      </c>
      <c r="L2059" s="5"/>
    </row>
    <row r="2060" spans="1:12">
      <c r="A2060" s="3">
        <v>44714</v>
      </c>
      <c r="B2060" s="4" t="str">
        <f>"annual period "&amp;COUNTIF(D$9:D2060,TRUE)</f>
        <v>annual period 6</v>
      </c>
      <c r="D2060" t="b">
        <f t="shared" si="93"/>
        <v>0</v>
      </c>
      <c r="E2060">
        <f t="shared" si="95"/>
        <v>342</v>
      </c>
      <c r="F2060" s="5" cm="1">
        <f t="array" ref="F2060">INDEX(_xlfn._xlws.FILTER(A$9:A$16378,E2060=E$9:E$16378*ISNUMBER(A$9:A$16378)),1)</f>
        <v>44714</v>
      </c>
      <c r="G2060" s="5" cm="1">
        <f t="array" ref="G2060">INDEX(_xlfn._xlws.FILTER(A$9:A$16378,E2060=E$9:E$16378*ISNUMBER(A$9:A$16378)),COUNT(_xlfn._xlws.FILTER(A$9:A$16378,E2060=E$9:E$16378*ISNUMBER(A$9:A$16378))))</f>
        <v>44717</v>
      </c>
      <c r="H2060">
        <v>2060</v>
      </c>
      <c r="I2060" s="10" cm="1">
        <f t="array" ref="I2060">_xlfn.IFS(AND(OR(_xlfn._xlws.FILTER(D$9:D$16388,E$9:E$16388=E2060)),ROW()=_xlfn.MINIFS(_xlfn.ANCHORARRAY(H$9),E$9:E$16388,E2060)),A2060-C$4,ROW()=_xlfn.MINIFS(_xlfn.ANCHORARRAY(H$9),E$9:E$16388,E2060),IFERROR(A2060-INDEX(G$9:G$16388,MATCH(E2060-1,E$9:E$16388,0)),A2060-C$4),ISNUMBER(A2060),A2060-F2060,TRUE,"")</f>
        <v>6</v>
      </c>
      <c r="J2060" t="b">
        <f t="shared" si="94"/>
        <v>0</v>
      </c>
      <c r="L2060" s="5"/>
    </row>
    <row r="2061" spans="1:12">
      <c r="B2061" s="4" t="str">
        <f>"annual period "&amp;COUNTIF(D$9:D2061,TRUE)</f>
        <v>annual period 6</v>
      </c>
      <c r="D2061" t="b">
        <f t="shared" si="93"/>
        <v>0</v>
      </c>
      <c r="E2061">
        <f t="shared" si="95"/>
        <v>342</v>
      </c>
      <c r="F2061" s="5" cm="1">
        <f t="array" ref="F2061">INDEX(_xlfn._xlws.FILTER(A$9:A$16378,E2061=E$9:E$16378*ISNUMBER(A$9:A$16378)),1)</f>
        <v>44714</v>
      </c>
      <c r="G2061" s="5" cm="1">
        <f t="array" ref="G2061">INDEX(_xlfn._xlws.FILTER(A$9:A$16378,E2061=E$9:E$16378*ISNUMBER(A$9:A$16378)),COUNT(_xlfn._xlws.FILTER(A$9:A$16378,E2061=E$9:E$16378*ISNUMBER(A$9:A$16378))))</f>
        <v>44717</v>
      </c>
      <c r="H2061" t="str">
        <v/>
      </c>
      <c r="I2061" s="10" t="str" cm="1">
        <f t="array" ref="I2061">_xlfn.IFS(AND(OR(_xlfn._xlws.FILTER(D$9:D$16388,E$9:E$16388=E2061)),ROW()=_xlfn.MINIFS(_xlfn.ANCHORARRAY(H$9),E$9:E$16388,E2061)),A2061-C$4,ROW()=_xlfn.MINIFS(_xlfn.ANCHORARRAY(H$9),E$9:E$16388,E2061),IFERROR(A2061-INDEX(G$9:G$16388,MATCH(E2061-1,E$9:E$16388,0)),A2061-C$4),ISNUMBER(A2061),A2061-F2061,TRUE,"")</f>
        <v/>
      </c>
      <c r="J2061" t="str">
        <f t="shared" si="94"/>
        <v/>
      </c>
      <c r="L2061" s="5"/>
    </row>
    <row r="2062" spans="1:12">
      <c r="A2062" s="3">
        <v>44716</v>
      </c>
      <c r="B2062" s="4" t="str">
        <f>"annual period "&amp;COUNTIF(D$9:D2062,TRUE)</f>
        <v>annual period 6</v>
      </c>
      <c r="D2062" t="b">
        <f t="shared" si="93"/>
        <v>0</v>
      </c>
      <c r="E2062">
        <f t="shared" si="95"/>
        <v>342</v>
      </c>
      <c r="F2062" s="5" cm="1">
        <f t="array" ref="F2062">INDEX(_xlfn._xlws.FILTER(A$9:A$16378,E2062=E$9:E$16378*ISNUMBER(A$9:A$16378)),1)</f>
        <v>44714</v>
      </c>
      <c r="G2062" s="5" cm="1">
        <f t="array" ref="G2062">INDEX(_xlfn._xlws.FILTER(A$9:A$16378,E2062=E$9:E$16378*ISNUMBER(A$9:A$16378)),COUNT(_xlfn._xlws.FILTER(A$9:A$16378,E2062=E$9:E$16378*ISNUMBER(A$9:A$16378))))</f>
        <v>44717</v>
      </c>
      <c r="H2062" t="str">
        <v/>
      </c>
      <c r="I2062" s="10" cm="1">
        <f t="array" ref="I2062">_xlfn.IFS(AND(OR(_xlfn._xlws.FILTER(D$9:D$16388,E$9:E$16388=E2062)),ROW()=_xlfn.MINIFS(_xlfn.ANCHORARRAY(H$9),E$9:E$16388,E2062)),A2062-C$4,ROW()=_xlfn.MINIFS(_xlfn.ANCHORARRAY(H$9),E$9:E$16388,E2062),IFERROR(A2062-INDEX(G$9:G$16388,MATCH(E2062-1,E$9:E$16388,0)),A2062-C$4),ISNUMBER(A2062),A2062-F2062,TRUE,"")</f>
        <v>2</v>
      </c>
      <c r="J2062" t="b">
        <f t="shared" si="94"/>
        <v>0</v>
      </c>
      <c r="L2062" s="5"/>
    </row>
    <row r="2063" spans="1:12">
      <c r="B2063" s="4" t="str">
        <f>"annual period "&amp;COUNTIF(D$9:D2063,TRUE)</f>
        <v>annual period 6</v>
      </c>
      <c r="D2063" t="b">
        <f t="shared" si="93"/>
        <v>0</v>
      </c>
      <c r="E2063">
        <f t="shared" si="95"/>
        <v>342</v>
      </c>
      <c r="F2063" s="5" cm="1">
        <f t="array" ref="F2063">INDEX(_xlfn._xlws.FILTER(A$9:A$16378,E2063=E$9:E$16378*ISNUMBER(A$9:A$16378)),1)</f>
        <v>44714</v>
      </c>
      <c r="G2063" s="5" cm="1">
        <f t="array" ref="G2063">INDEX(_xlfn._xlws.FILTER(A$9:A$16378,E2063=E$9:E$16378*ISNUMBER(A$9:A$16378)),COUNT(_xlfn._xlws.FILTER(A$9:A$16378,E2063=E$9:E$16378*ISNUMBER(A$9:A$16378))))</f>
        <v>44717</v>
      </c>
      <c r="H2063" t="str">
        <v/>
      </c>
      <c r="I2063" s="10" t="str" cm="1">
        <f t="array" ref="I2063">_xlfn.IFS(AND(OR(_xlfn._xlws.FILTER(D$9:D$16388,E$9:E$16388=E2063)),ROW()=_xlfn.MINIFS(_xlfn.ANCHORARRAY(H$9),E$9:E$16388,E2063)),A2063-C$4,ROW()=_xlfn.MINIFS(_xlfn.ANCHORARRAY(H$9),E$9:E$16388,E2063),IFERROR(A2063-INDEX(G$9:G$16388,MATCH(E2063-1,E$9:E$16388,0)),A2063-C$4),ISNUMBER(A2063),A2063-F2063,TRUE,"")</f>
        <v/>
      </c>
      <c r="J2063" t="str">
        <f t="shared" si="94"/>
        <v/>
      </c>
      <c r="L2063" s="5"/>
    </row>
    <row r="2064" spans="1:12">
      <c r="A2064" s="3">
        <v>44717</v>
      </c>
      <c r="B2064" s="4" t="str">
        <f>"annual period "&amp;COUNTIF(D$9:D2064,TRUE)</f>
        <v>annual period 6</v>
      </c>
      <c r="D2064" t="b">
        <f t="shared" si="93"/>
        <v>0</v>
      </c>
      <c r="E2064">
        <f t="shared" si="95"/>
        <v>342</v>
      </c>
      <c r="F2064" s="5" cm="1">
        <f t="array" ref="F2064">INDEX(_xlfn._xlws.FILTER(A$9:A$16378,E2064=E$9:E$16378*ISNUMBER(A$9:A$16378)),1)</f>
        <v>44714</v>
      </c>
      <c r="G2064" s="5" cm="1">
        <f t="array" ref="G2064">INDEX(_xlfn._xlws.FILTER(A$9:A$16378,E2064=E$9:E$16378*ISNUMBER(A$9:A$16378)),COUNT(_xlfn._xlws.FILTER(A$9:A$16378,E2064=E$9:E$16378*ISNUMBER(A$9:A$16378))))</f>
        <v>44717</v>
      </c>
      <c r="H2064" t="str">
        <v/>
      </c>
      <c r="I2064" s="10" cm="1">
        <f t="array" ref="I2064">_xlfn.IFS(AND(OR(_xlfn._xlws.FILTER(D$9:D$16388,E$9:E$16388=E2064)),ROW()=_xlfn.MINIFS(_xlfn.ANCHORARRAY(H$9),E$9:E$16388,E2064)),A2064-C$4,ROW()=_xlfn.MINIFS(_xlfn.ANCHORARRAY(H$9),E$9:E$16388,E2064),IFERROR(A2064-INDEX(G$9:G$16388,MATCH(E2064-1,E$9:E$16388,0)),A2064-C$4),ISNUMBER(A2064),A2064-F2064,TRUE,"")</f>
        <v>3</v>
      </c>
      <c r="J2064" t="b">
        <f t="shared" si="94"/>
        <v>0</v>
      </c>
      <c r="L2064" s="5"/>
    </row>
    <row r="2065" spans="1:12">
      <c r="B2065" s="4" t="str">
        <f>"annual period "&amp;COUNTIF(D$9:D2065,TRUE)</f>
        <v>annual period 6</v>
      </c>
      <c r="D2065" t="b">
        <f t="shared" si="93"/>
        <v>0</v>
      </c>
      <c r="E2065">
        <f t="shared" si="95"/>
        <v>342</v>
      </c>
      <c r="F2065" s="5" cm="1">
        <f t="array" ref="F2065">INDEX(_xlfn._xlws.FILTER(A$9:A$16378,E2065=E$9:E$16378*ISNUMBER(A$9:A$16378)),1)</f>
        <v>44714</v>
      </c>
      <c r="G2065" s="5" cm="1">
        <f t="array" ref="G2065">INDEX(_xlfn._xlws.FILTER(A$9:A$16378,E2065=E$9:E$16378*ISNUMBER(A$9:A$16378)),COUNT(_xlfn._xlws.FILTER(A$9:A$16378,E2065=E$9:E$16378*ISNUMBER(A$9:A$16378))))</f>
        <v>44717</v>
      </c>
      <c r="H2065" t="str">
        <v/>
      </c>
      <c r="I2065" s="10" t="str" cm="1">
        <f t="array" ref="I2065">_xlfn.IFS(AND(OR(_xlfn._xlws.FILTER(D$9:D$16388,E$9:E$16388=E2065)),ROW()=_xlfn.MINIFS(_xlfn.ANCHORARRAY(H$9),E$9:E$16388,E2065)),A2065-C$4,ROW()=_xlfn.MINIFS(_xlfn.ANCHORARRAY(H$9),E$9:E$16388,E2065),IFERROR(A2065-INDEX(G$9:G$16388,MATCH(E2065-1,E$9:E$16388,0)),A2065-C$4),ISNUMBER(A2065),A2065-F2065,TRUE,"")</f>
        <v/>
      </c>
      <c r="J2065" t="str">
        <f t="shared" si="94"/>
        <v/>
      </c>
      <c r="L2065" s="5"/>
    </row>
    <row r="2066" spans="1:12">
      <c r="A2066" s="3">
        <v>44717</v>
      </c>
      <c r="B2066" s="4" t="str">
        <f>"annual period "&amp;COUNTIF(D$9:D2066,TRUE)</f>
        <v>annual period 6</v>
      </c>
      <c r="D2066" t="b">
        <f t="shared" si="93"/>
        <v>0</v>
      </c>
      <c r="E2066">
        <f t="shared" si="95"/>
        <v>342</v>
      </c>
      <c r="F2066" s="5" cm="1">
        <f t="array" ref="F2066">INDEX(_xlfn._xlws.FILTER(A$9:A$16378,E2066=E$9:E$16378*ISNUMBER(A$9:A$16378)),1)</f>
        <v>44714</v>
      </c>
      <c r="G2066" s="5" cm="1">
        <f t="array" ref="G2066">INDEX(_xlfn._xlws.FILTER(A$9:A$16378,E2066=E$9:E$16378*ISNUMBER(A$9:A$16378)),COUNT(_xlfn._xlws.FILTER(A$9:A$16378,E2066=E$9:E$16378*ISNUMBER(A$9:A$16378))))</f>
        <v>44717</v>
      </c>
      <c r="H2066" t="str">
        <v/>
      </c>
      <c r="I2066" s="10" cm="1">
        <f t="array" ref="I2066">_xlfn.IFS(AND(OR(_xlfn._xlws.FILTER(D$9:D$16388,E$9:E$16388=E2066)),ROW()=_xlfn.MINIFS(_xlfn.ANCHORARRAY(H$9),E$9:E$16388,E2066)),A2066-C$4,ROW()=_xlfn.MINIFS(_xlfn.ANCHORARRAY(H$9),E$9:E$16388,E2066),IFERROR(A2066-INDEX(G$9:G$16388,MATCH(E2066-1,E$9:E$16388,0)),A2066-C$4),ISNUMBER(A2066),A2066-F2066,TRUE,"")</f>
        <v>3</v>
      </c>
      <c r="J2066" t="b">
        <f t="shared" si="94"/>
        <v>0</v>
      </c>
      <c r="L2066" s="5"/>
    </row>
    <row r="2067" spans="1:12">
      <c r="A2067" s="1" t="s">
        <v>14</v>
      </c>
      <c r="B2067" s="4" t="str">
        <f>"annual period "&amp;COUNTIF(D$9:D2067,TRUE)</f>
        <v>annual period 6</v>
      </c>
      <c r="D2067" t="b">
        <f t="shared" si="93"/>
        <v>0</v>
      </c>
      <c r="E2067">
        <f t="shared" si="95"/>
        <v>343</v>
      </c>
      <c r="F2067" s="5" cm="1">
        <f t="array" ref="F2067">INDEX(_xlfn._xlws.FILTER(A$9:A$16378,E2067=E$9:E$16378*ISNUMBER(A$9:A$16378)),1)</f>
        <v>44719</v>
      </c>
      <c r="G2067" s="5" cm="1">
        <f t="array" ref="G2067">INDEX(_xlfn._xlws.FILTER(A$9:A$16378,E2067=E$9:E$16378*ISNUMBER(A$9:A$16378)),COUNT(_xlfn._xlws.FILTER(A$9:A$16378,E2067=E$9:E$16378*ISNUMBER(A$9:A$16378))))</f>
        <v>44720</v>
      </c>
      <c r="H2067" t="str">
        <v/>
      </c>
      <c r="I2067" s="10" t="str" cm="1">
        <f t="array" ref="I2067">_xlfn.IFS(AND(OR(_xlfn._xlws.FILTER(D$9:D$16388,E$9:E$16388=E2067)),ROW()=_xlfn.MINIFS(_xlfn.ANCHORARRAY(H$9),E$9:E$16388,E2067)),A2067-C$4,ROW()=_xlfn.MINIFS(_xlfn.ANCHORARRAY(H$9),E$9:E$16388,E2067),IFERROR(A2067-INDEX(G$9:G$16388,MATCH(E2067-1,E$9:E$16388,0)),A2067-C$4),ISNUMBER(A2067),A2067-F2067,TRUE,"")</f>
        <v/>
      </c>
      <c r="J2067" t="str">
        <f t="shared" si="94"/>
        <v/>
      </c>
      <c r="L2067" s="5"/>
    </row>
    <row r="2068" spans="1:12">
      <c r="A2068" s="2"/>
      <c r="B2068" s="4" t="str">
        <f>"annual period "&amp;COUNTIF(D$9:D2068,TRUE)</f>
        <v>annual period 6</v>
      </c>
      <c r="D2068" t="b">
        <f t="shared" si="93"/>
        <v>0</v>
      </c>
      <c r="E2068">
        <f t="shared" si="95"/>
        <v>343</v>
      </c>
      <c r="F2068" s="5" cm="1">
        <f t="array" ref="F2068">INDEX(_xlfn._xlws.FILTER(A$9:A$16378,E2068=E$9:E$16378*ISNUMBER(A$9:A$16378)),1)</f>
        <v>44719</v>
      </c>
      <c r="G2068" s="5" cm="1">
        <f t="array" ref="G2068">INDEX(_xlfn._xlws.FILTER(A$9:A$16378,E2068=E$9:E$16378*ISNUMBER(A$9:A$16378)),COUNT(_xlfn._xlws.FILTER(A$9:A$16378,E2068=E$9:E$16378*ISNUMBER(A$9:A$16378))))</f>
        <v>44720</v>
      </c>
      <c r="H2068" t="str">
        <v/>
      </c>
      <c r="I2068" s="10" t="str" cm="1">
        <f t="array" ref="I2068">_xlfn.IFS(AND(OR(_xlfn._xlws.FILTER(D$9:D$16388,E$9:E$16388=E2068)),ROW()=_xlfn.MINIFS(_xlfn.ANCHORARRAY(H$9),E$9:E$16388,E2068)),A2068-C$4,ROW()=_xlfn.MINIFS(_xlfn.ANCHORARRAY(H$9),E$9:E$16388,E2068),IFERROR(A2068-INDEX(G$9:G$16388,MATCH(E2068-1,E$9:E$16388,0)),A2068-C$4),ISNUMBER(A2068),A2068-F2068,TRUE,"")</f>
        <v/>
      </c>
      <c r="J2068" t="str">
        <f t="shared" si="94"/>
        <v/>
      </c>
      <c r="L2068" s="5"/>
    </row>
    <row r="2069" spans="1:12">
      <c r="A2069" s="3">
        <v>44719</v>
      </c>
      <c r="B2069" s="4" t="str">
        <f>"annual period "&amp;COUNTIF(D$9:D2069,TRUE)</f>
        <v>annual period 6</v>
      </c>
      <c r="D2069" t="b">
        <f t="shared" si="93"/>
        <v>0</v>
      </c>
      <c r="E2069">
        <f t="shared" si="95"/>
        <v>343</v>
      </c>
      <c r="F2069" s="5" cm="1">
        <f t="array" ref="F2069">INDEX(_xlfn._xlws.FILTER(A$9:A$16378,E2069=E$9:E$16378*ISNUMBER(A$9:A$16378)),1)</f>
        <v>44719</v>
      </c>
      <c r="G2069" s="5" cm="1">
        <f t="array" ref="G2069">INDEX(_xlfn._xlws.FILTER(A$9:A$16378,E2069=E$9:E$16378*ISNUMBER(A$9:A$16378)),COUNT(_xlfn._xlws.FILTER(A$9:A$16378,E2069=E$9:E$16378*ISNUMBER(A$9:A$16378))))</f>
        <v>44720</v>
      </c>
      <c r="H2069">
        <v>2069</v>
      </c>
      <c r="I2069" s="10" cm="1">
        <f t="array" ref="I2069">_xlfn.IFS(AND(OR(_xlfn._xlws.FILTER(D$9:D$16388,E$9:E$16388=E2069)),ROW()=_xlfn.MINIFS(_xlfn.ANCHORARRAY(H$9),E$9:E$16388,E2069)),A2069-C$4,ROW()=_xlfn.MINIFS(_xlfn.ANCHORARRAY(H$9),E$9:E$16388,E2069),IFERROR(A2069-INDEX(G$9:G$16388,MATCH(E2069-1,E$9:E$16388,0)),A2069-C$4),ISNUMBER(A2069),A2069-F2069,TRUE,"")</f>
        <v>2</v>
      </c>
      <c r="J2069" t="b">
        <f t="shared" si="94"/>
        <v>0</v>
      </c>
      <c r="L2069" s="5"/>
    </row>
    <row r="2070" spans="1:12">
      <c r="B2070" s="4" t="str">
        <f>"annual period "&amp;COUNTIF(D$9:D2070,TRUE)</f>
        <v>annual period 6</v>
      </c>
      <c r="D2070" t="b">
        <f t="shared" si="93"/>
        <v>0</v>
      </c>
      <c r="E2070">
        <f t="shared" si="95"/>
        <v>343</v>
      </c>
      <c r="F2070" s="5" cm="1">
        <f t="array" ref="F2070">INDEX(_xlfn._xlws.FILTER(A$9:A$16378,E2070=E$9:E$16378*ISNUMBER(A$9:A$16378)),1)</f>
        <v>44719</v>
      </c>
      <c r="G2070" s="5" cm="1">
        <f t="array" ref="G2070">INDEX(_xlfn._xlws.FILTER(A$9:A$16378,E2070=E$9:E$16378*ISNUMBER(A$9:A$16378)),COUNT(_xlfn._xlws.FILTER(A$9:A$16378,E2070=E$9:E$16378*ISNUMBER(A$9:A$16378))))</f>
        <v>44720</v>
      </c>
      <c r="H2070" t="str">
        <v/>
      </c>
      <c r="I2070" s="10" t="str" cm="1">
        <f t="array" ref="I2070">_xlfn.IFS(AND(OR(_xlfn._xlws.FILTER(D$9:D$16388,E$9:E$16388=E2070)),ROW()=_xlfn.MINIFS(_xlfn.ANCHORARRAY(H$9),E$9:E$16388,E2070)),A2070-C$4,ROW()=_xlfn.MINIFS(_xlfn.ANCHORARRAY(H$9),E$9:E$16388,E2070),IFERROR(A2070-INDEX(G$9:G$16388,MATCH(E2070-1,E$9:E$16388,0)),A2070-C$4),ISNUMBER(A2070),A2070-F2070,TRUE,"")</f>
        <v/>
      </c>
      <c r="J2070" t="str">
        <f t="shared" si="94"/>
        <v/>
      </c>
      <c r="L2070" s="5"/>
    </row>
    <row r="2071" spans="1:12">
      <c r="A2071" s="3">
        <v>44720</v>
      </c>
      <c r="B2071" s="4" t="str">
        <f>"annual period "&amp;COUNTIF(D$9:D2071,TRUE)</f>
        <v>annual period 6</v>
      </c>
      <c r="D2071" t="b">
        <f t="shared" si="93"/>
        <v>0</v>
      </c>
      <c r="E2071">
        <f t="shared" si="95"/>
        <v>343</v>
      </c>
      <c r="F2071" s="5" cm="1">
        <f t="array" ref="F2071">INDEX(_xlfn._xlws.FILTER(A$9:A$16378,E2071=E$9:E$16378*ISNUMBER(A$9:A$16378)),1)</f>
        <v>44719</v>
      </c>
      <c r="G2071" s="5" cm="1">
        <f t="array" ref="G2071">INDEX(_xlfn._xlws.FILTER(A$9:A$16378,E2071=E$9:E$16378*ISNUMBER(A$9:A$16378)),COUNT(_xlfn._xlws.FILTER(A$9:A$16378,E2071=E$9:E$16378*ISNUMBER(A$9:A$16378))))</f>
        <v>44720</v>
      </c>
      <c r="H2071" t="str">
        <v/>
      </c>
      <c r="I2071" s="10" cm="1">
        <f t="array" ref="I2071">_xlfn.IFS(AND(OR(_xlfn._xlws.FILTER(D$9:D$16388,E$9:E$16388=E2071)),ROW()=_xlfn.MINIFS(_xlfn.ANCHORARRAY(H$9),E$9:E$16388,E2071)),A2071-C$4,ROW()=_xlfn.MINIFS(_xlfn.ANCHORARRAY(H$9),E$9:E$16388,E2071),IFERROR(A2071-INDEX(G$9:G$16388,MATCH(E2071-1,E$9:E$16388,0)),A2071-C$4),ISNUMBER(A2071),A2071-F2071,TRUE,"")</f>
        <v>1</v>
      </c>
      <c r="J2071" t="b">
        <f t="shared" si="94"/>
        <v>0</v>
      </c>
      <c r="L2071" s="5"/>
    </row>
    <row r="2072" spans="1:12">
      <c r="A2072" s="1" t="s">
        <v>14</v>
      </c>
      <c r="B2072" s="4" t="str">
        <f>"annual period "&amp;COUNTIF(D$9:D2072,TRUE)</f>
        <v>annual period 6</v>
      </c>
      <c r="D2072" t="b">
        <f t="shared" si="93"/>
        <v>0</v>
      </c>
      <c r="E2072">
        <f t="shared" si="95"/>
        <v>344</v>
      </c>
      <c r="F2072" s="5" cm="1">
        <f t="array" ref="F2072">INDEX(_xlfn._xlws.FILTER(A$9:A$16378,E2072=E$9:E$16378*ISNUMBER(A$9:A$16378)),1)</f>
        <v>44732</v>
      </c>
      <c r="G2072" s="5" cm="1">
        <f t="array" ref="G2072">INDEX(_xlfn._xlws.FILTER(A$9:A$16378,E2072=E$9:E$16378*ISNUMBER(A$9:A$16378)),COUNT(_xlfn._xlws.FILTER(A$9:A$16378,E2072=E$9:E$16378*ISNUMBER(A$9:A$16378))))</f>
        <v>44735</v>
      </c>
      <c r="H2072" t="str">
        <v/>
      </c>
      <c r="I2072" s="10" t="str" cm="1">
        <f t="array" ref="I2072">_xlfn.IFS(AND(OR(_xlfn._xlws.FILTER(D$9:D$16388,E$9:E$16388=E2072)),ROW()=_xlfn.MINIFS(_xlfn.ANCHORARRAY(H$9),E$9:E$16388,E2072)),A2072-C$4,ROW()=_xlfn.MINIFS(_xlfn.ANCHORARRAY(H$9),E$9:E$16388,E2072),IFERROR(A2072-INDEX(G$9:G$16388,MATCH(E2072-1,E$9:E$16388,0)),A2072-C$4),ISNUMBER(A2072),A2072-F2072,TRUE,"")</f>
        <v/>
      </c>
      <c r="J2072" t="str">
        <f t="shared" si="94"/>
        <v/>
      </c>
      <c r="L2072" s="5"/>
    </row>
    <row r="2073" spans="1:12">
      <c r="A2073" s="2"/>
      <c r="B2073" s="4" t="str">
        <f>"annual period "&amp;COUNTIF(D$9:D2073,TRUE)</f>
        <v>annual period 6</v>
      </c>
      <c r="D2073" t="b">
        <f t="shared" si="93"/>
        <v>0</v>
      </c>
      <c r="E2073">
        <f t="shared" si="95"/>
        <v>344</v>
      </c>
      <c r="F2073" s="5" cm="1">
        <f t="array" ref="F2073">INDEX(_xlfn._xlws.FILTER(A$9:A$16378,E2073=E$9:E$16378*ISNUMBER(A$9:A$16378)),1)</f>
        <v>44732</v>
      </c>
      <c r="G2073" s="5" cm="1">
        <f t="array" ref="G2073">INDEX(_xlfn._xlws.FILTER(A$9:A$16378,E2073=E$9:E$16378*ISNUMBER(A$9:A$16378)),COUNT(_xlfn._xlws.FILTER(A$9:A$16378,E2073=E$9:E$16378*ISNUMBER(A$9:A$16378))))</f>
        <v>44735</v>
      </c>
      <c r="H2073" t="str">
        <v/>
      </c>
      <c r="I2073" s="10" t="str" cm="1">
        <f t="array" ref="I2073">_xlfn.IFS(AND(OR(_xlfn._xlws.FILTER(D$9:D$16388,E$9:E$16388=E2073)),ROW()=_xlfn.MINIFS(_xlfn.ANCHORARRAY(H$9),E$9:E$16388,E2073)),A2073-C$4,ROW()=_xlfn.MINIFS(_xlfn.ANCHORARRAY(H$9),E$9:E$16388,E2073),IFERROR(A2073-INDEX(G$9:G$16388,MATCH(E2073-1,E$9:E$16388,0)),A2073-C$4),ISNUMBER(A2073),A2073-F2073,TRUE,"")</f>
        <v/>
      </c>
      <c r="J2073" t="str">
        <f t="shared" si="94"/>
        <v/>
      </c>
      <c r="L2073" s="5"/>
    </row>
    <row r="2074" spans="1:12">
      <c r="A2074" s="3">
        <v>44732</v>
      </c>
      <c r="B2074" s="4" t="str">
        <f>"annual period "&amp;COUNTIF(D$9:D2074,TRUE)</f>
        <v>annual period 6</v>
      </c>
      <c r="D2074" t="b">
        <f t="shared" si="93"/>
        <v>0</v>
      </c>
      <c r="E2074">
        <f t="shared" si="95"/>
        <v>344</v>
      </c>
      <c r="F2074" s="5" cm="1">
        <f t="array" ref="F2074">INDEX(_xlfn._xlws.FILTER(A$9:A$16378,E2074=E$9:E$16378*ISNUMBER(A$9:A$16378)),1)</f>
        <v>44732</v>
      </c>
      <c r="G2074" s="5" cm="1">
        <f t="array" ref="G2074">INDEX(_xlfn._xlws.FILTER(A$9:A$16378,E2074=E$9:E$16378*ISNUMBER(A$9:A$16378)),COUNT(_xlfn._xlws.FILTER(A$9:A$16378,E2074=E$9:E$16378*ISNUMBER(A$9:A$16378))))</f>
        <v>44735</v>
      </c>
      <c r="H2074">
        <v>2074</v>
      </c>
      <c r="I2074" s="10" cm="1">
        <f t="array" ref="I2074">_xlfn.IFS(AND(OR(_xlfn._xlws.FILTER(D$9:D$16388,E$9:E$16388=E2074)),ROW()=_xlfn.MINIFS(_xlfn.ANCHORARRAY(H$9),E$9:E$16388,E2074)),A2074-C$4,ROW()=_xlfn.MINIFS(_xlfn.ANCHORARRAY(H$9),E$9:E$16388,E2074),IFERROR(A2074-INDEX(G$9:G$16388,MATCH(E2074-1,E$9:E$16388,0)),A2074-C$4),ISNUMBER(A2074),A2074-F2074,TRUE,"")</f>
        <v>12</v>
      </c>
      <c r="J2074" t="b">
        <f t="shared" si="94"/>
        <v>0</v>
      </c>
      <c r="L2074" s="5"/>
    </row>
    <row r="2075" spans="1:12">
      <c r="B2075" s="4" t="str">
        <f>"annual period "&amp;COUNTIF(D$9:D2075,TRUE)</f>
        <v>annual period 6</v>
      </c>
      <c r="D2075" t="b">
        <f t="shared" si="93"/>
        <v>0</v>
      </c>
      <c r="E2075">
        <f t="shared" si="95"/>
        <v>344</v>
      </c>
      <c r="F2075" s="5" cm="1">
        <f t="array" ref="F2075">INDEX(_xlfn._xlws.FILTER(A$9:A$16378,E2075=E$9:E$16378*ISNUMBER(A$9:A$16378)),1)</f>
        <v>44732</v>
      </c>
      <c r="G2075" s="5" cm="1">
        <f t="array" ref="G2075">INDEX(_xlfn._xlws.FILTER(A$9:A$16378,E2075=E$9:E$16378*ISNUMBER(A$9:A$16378)),COUNT(_xlfn._xlws.FILTER(A$9:A$16378,E2075=E$9:E$16378*ISNUMBER(A$9:A$16378))))</f>
        <v>44735</v>
      </c>
      <c r="H2075" t="str">
        <v/>
      </c>
      <c r="I2075" s="10" t="str" cm="1">
        <f t="array" ref="I2075">_xlfn.IFS(AND(OR(_xlfn._xlws.FILTER(D$9:D$16388,E$9:E$16388=E2075)),ROW()=_xlfn.MINIFS(_xlfn.ANCHORARRAY(H$9),E$9:E$16388,E2075)),A2075-C$4,ROW()=_xlfn.MINIFS(_xlfn.ANCHORARRAY(H$9),E$9:E$16388,E2075),IFERROR(A2075-INDEX(G$9:G$16388,MATCH(E2075-1,E$9:E$16388,0)),A2075-C$4),ISNUMBER(A2075),A2075-F2075,TRUE,"")</f>
        <v/>
      </c>
      <c r="J2075" t="str">
        <f t="shared" si="94"/>
        <v/>
      </c>
      <c r="L2075" s="5"/>
    </row>
    <row r="2076" spans="1:12">
      <c r="A2076" s="3">
        <v>44735</v>
      </c>
      <c r="B2076" s="4" t="str">
        <f>"annual period "&amp;COUNTIF(D$9:D2076,TRUE)</f>
        <v>annual period 6</v>
      </c>
      <c r="D2076" t="b">
        <f t="shared" si="93"/>
        <v>0</v>
      </c>
      <c r="E2076">
        <f t="shared" si="95"/>
        <v>344</v>
      </c>
      <c r="F2076" s="5" cm="1">
        <f t="array" ref="F2076">INDEX(_xlfn._xlws.FILTER(A$9:A$16378,E2076=E$9:E$16378*ISNUMBER(A$9:A$16378)),1)</f>
        <v>44732</v>
      </c>
      <c r="G2076" s="5" cm="1">
        <f t="array" ref="G2076">INDEX(_xlfn._xlws.FILTER(A$9:A$16378,E2076=E$9:E$16378*ISNUMBER(A$9:A$16378)),COUNT(_xlfn._xlws.FILTER(A$9:A$16378,E2076=E$9:E$16378*ISNUMBER(A$9:A$16378))))</f>
        <v>44735</v>
      </c>
      <c r="H2076" t="str">
        <v/>
      </c>
      <c r="I2076" s="10" cm="1">
        <f t="array" ref="I2076">_xlfn.IFS(AND(OR(_xlfn._xlws.FILTER(D$9:D$16388,E$9:E$16388=E2076)),ROW()=_xlfn.MINIFS(_xlfn.ANCHORARRAY(H$9),E$9:E$16388,E2076)),A2076-C$4,ROW()=_xlfn.MINIFS(_xlfn.ANCHORARRAY(H$9),E$9:E$16388,E2076),IFERROR(A2076-INDEX(G$9:G$16388,MATCH(E2076-1,E$9:E$16388,0)),A2076-C$4),ISNUMBER(A2076),A2076-F2076,TRUE,"")</f>
        <v>3</v>
      </c>
      <c r="J2076" t="b">
        <f t="shared" si="94"/>
        <v>0</v>
      </c>
      <c r="L2076" s="5"/>
    </row>
    <row r="2077" spans="1:12">
      <c r="A2077" s="1" t="s">
        <v>14</v>
      </c>
      <c r="B2077" s="4" t="str">
        <f>"annual period "&amp;COUNTIF(D$9:D2077,TRUE)</f>
        <v>annual period 6</v>
      </c>
      <c r="D2077" t="b">
        <f t="shared" si="93"/>
        <v>0</v>
      </c>
      <c r="E2077">
        <f t="shared" si="95"/>
        <v>345</v>
      </c>
      <c r="F2077" s="5" cm="1">
        <f t="array" ref="F2077">INDEX(_xlfn._xlws.FILTER(A$9:A$16378,E2077=E$9:E$16378*ISNUMBER(A$9:A$16378)),1)</f>
        <v>44738</v>
      </c>
      <c r="G2077" s="5" cm="1">
        <f t="array" ref="G2077">INDEX(_xlfn._xlws.FILTER(A$9:A$16378,E2077=E$9:E$16378*ISNUMBER(A$9:A$16378)),COUNT(_xlfn._xlws.FILTER(A$9:A$16378,E2077=E$9:E$16378*ISNUMBER(A$9:A$16378))))</f>
        <v>44738</v>
      </c>
      <c r="H2077" t="str">
        <v/>
      </c>
      <c r="I2077" s="10" t="str" cm="1">
        <f t="array" ref="I2077">_xlfn.IFS(AND(OR(_xlfn._xlws.FILTER(D$9:D$16388,E$9:E$16388=E2077)),ROW()=_xlfn.MINIFS(_xlfn.ANCHORARRAY(H$9),E$9:E$16388,E2077)),A2077-C$4,ROW()=_xlfn.MINIFS(_xlfn.ANCHORARRAY(H$9),E$9:E$16388,E2077),IFERROR(A2077-INDEX(G$9:G$16388,MATCH(E2077-1,E$9:E$16388,0)),A2077-C$4),ISNUMBER(A2077),A2077-F2077,TRUE,"")</f>
        <v/>
      </c>
      <c r="J2077" t="str">
        <f t="shared" si="94"/>
        <v/>
      </c>
      <c r="L2077" s="5"/>
    </row>
    <row r="2078" spans="1:12">
      <c r="A2078" s="2"/>
      <c r="B2078" s="4" t="str">
        <f>"annual period "&amp;COUNTIF(D$9:D2078,TRUE)</f>
        <v>annual period 6</v>
      </c>
      <c r="D2078" t="b">
        <f t="shared" si="93"/>
        <v>0</v>
      </c>
      <c r="E2078">
        <f t="shared" si="95"/>
        <v>345</v>
      </c>
      <c r="F2078" s="5" cm="1">
        <f t="array" ref="F2078">INDEX(_xlfn._xlws.FILTER(A$9:A$16378,E2078=E$9:E$16378*ISNUMBER(A$9:A$16378)),1)</f>
        <v>44738</v>
      </c>
      <c r="G2078" s="5" cm="1">
        <f t="array" ref="G2078">INDEX(_xlfn._xlws.FILTER(A$9:A$16378,E2078=E$9:E$16378*ISNUMBER(A$9:A$16378)),COUNT(_xlfn._xlws.FILTER(A$9:A$16378,E2078=E$9:E$16378*ISNUMBER(A$9:A$16378))))</f>
        <v>44738</v>
      </c>
      <c r="H2078" t="str">
        <v/>
      </c>
      <c r="I2078" s="10" t="str" cm="1">
        <f t="array" ref="I2078">_xlfn.IFS(AND(OR(_xlfn._xlws.FILTER(D$9:D$16388,E$9:E$16388=E2078)),ROW()=_xlfn.MINIFS(_xlfn.ANCHORARRAY(H$9),E$9:E$16388,E2078)),A2078-C$4,ROW()=_xlfn.MINIFS(_xlfn.ANCHORARRAY(H$9),E$9:E$16388,E2078),IFERROR(A2078-INDEX(G$9:G$16388,MATCH(E2078-1,E$9:E$16388,0)),A2078-C$4),ISNUMBER(A2078),A2078-F2078,TRUE,"")</f>
        <v/>
      </c>
      <c r="J2078" t="str">
        <f t="shared" si="94"/>
        <v/>
      </c>
      <c r="L2078" s="5"/>
    </row>
    <row r="2079" spans="1:12">
      <c r="A2079" s="3">
        <v>44738</v>
      </c>
      <c r="B2079" s="4" t="str">
        <f>"annual period "&amp;COUNTIF(D$9:D2079,TRUE)</f>
        <v>annual period 6</v>
      </c>
      <c r="D2079" t="b">
        <f t="shared" si="93"/>
        <v>0</v>
      </c>
      <c r="E2079">
        <f t="shared" si="95"/>
        <v>345</v>
      </c>
      <c r="F2079" s="5" cm="1">
        <f t="array" ref="F2079">INDEX(_xlfn._xlws.FILTER(A$9:A$16378,E2079=E$9:E$16378*ISNUMBER(A$9:A$16378)),1)</f>
        <v>44738</v>
      </c>
      <c r="G2079" s="5" cm="1">
        <f t="array" ref="G2079">INDEX(_xlfn._xlws.FILTER(A$9:A$16378,E2079=E$9:E$16378*ISNUMBER(A$9:A$16378)),COUNT(_xlfn._xlws.FILTER(A$9:A$16378,E2079=E$9:E$16378*ISNUMBER(A$9:A$16378))))</f>
        <v>44738</v>
      </c>
      <c r="H2079">
        <v>2079</v>
      </c>
      <c r="I2079" s="10" cm="1">
        <f t="array" ref="I2079">_xlfn.IFS(AND(OR(_xlfn._xlws.FILTER(D$9:D$16388,E$9:E$16388=E2079)),ROW()=_xlfn.MINIFS(_xlfn.ANCHORARRAY(H$9),E$9:E$16388,E2079)),A2079-C$4,ROW()=_xlfn.MINIFS(_xlfn.ANCHORARRAY(H$9),E$9:E$16388,E2079),IFERROR(A2079-INDEX(G$9:G$16388,MATCH(E2079-1,E$9:E$16388,0)),A2079-C$4),ISNUMBER(A2079),A2079-F2079,TRUE,"")</f>
        <v>3</v>
      </c>
      <c r="J2079" t="b">
        <f t="shared" si="94"/>
        <v>0</v>
      </c>
      <c r="L2079" s="5"/>
    </row>
    <row r="2080" spans="1:12">
      <c r="A2080" s="1" t="s">
        <v>14</v>
      </c>
      <c r="B2080" s="4" t="str">
        <f>"annual period "&amp;COUNTIF(D$9:D2080,TRUE)</f>
        <v>annual period 7</v>
      </c>
      <c r="D2080" t="b">
        <f t="shared" ref="D2080:D2143" si="96">F2079-F2080&gt;300</f>
        <v>1</v>
      </c>
      <c r="E2080">
        <f t="shared" si="95"/>
        <v>346</v>
      </c>
      <c r="F2080" s="5" cm="1">
        <f t="array" ref="F2080">INDEX(_xlfn._xlws.FILTER(A$9:A$16378,E2080=E$9:E$16378*ISNUMBER(A$9:A$16378)),1)</f>
        <v>44384</v>
      </c>
      <c r="G2080" s="5" cm="1">
        <f t="array" ref="G2080">INDEX(_xlfn._xlws.FILTER(A$9:A$16378,E2080=E$9:E$16378*ISNUMBER(A$9:A$16378)),COUNT(_xlfn._xlws.FILTER(A$9:A$16378,E2080=E$9:E$16378*ISNUMBER(A$9:A$16378))))</f>
        <v>44384</v>
      </c>
      <c r="H2080" t="str">
        <v/>
      </c>
      <c r="I2080" s="10" t="str" cm="1">
        <f t="array" ref="I2080">_xlfn.IFS(AND(OR(_xlfn._xlws.FILTER(D$9:D$16388,E$9:E$16388=E2080)),ROW()=_xlfn.MINIFS(_xlfn.ANCHORARRAY(H$9),E$9:E$16388,E2080)),A2080-C$4,ROW()=_xlfn.MINIFS(_xlfn.ANCHORARRAY(H$9),E$9:E$16388,E2080),IFERROR(A2080-INDEX(G$9:G$16388,MATCH(E2080-1,E$9:E$16388,0)),A2080-C$4),ISNUMBER(A2080),A2080-F2080,TRUE,"")</f>
        <v/>
      </c>
      <c r="J2080" t="str">
        <f t="shared" si="94"/>
        <v/>
      </c>
      <c r="L2080" s="5"/>
    </row>
    <row r="2081" spans="1:12">
      <c r="A2081" s="2"/>
      <c r="B2081" s="4" t="str">
        <f>"annual period "&amp;COUNTIF(D$9:D2081,TRUE)</f>
        <v>annual period 7</v>
      </c>
      <c r="D2081" t="b">
        <f t="shared" si="96"/>
        <v>0</v>
      </c>
      <c r="E2081">
        <f t="shared" si="95"/>
        <v>346</v>
      </c>
      <c r="F2081" s="5" cm="1">
        <f t="array" ref="F2081">INDEX(_xlfn._xlws.FILTER(A$9:A$16378,E2081=E$9:E$16378*ISNUMBER(A$9:A$16378)),1)</f>
        <v>44384</v>
      </c>
      <c r="G2081" s="5" cm="1">
        <f t="array" ref="G2081">INDEX(_xlfn._xlws.FILTER(A$9:A$16378,E2081=E$9:E$16378*ISNUMBER(A$9:A$16378)),COUNT(_xlfn._xlws.FILTER(A$9:A$16378,E2081=E$9:E$16378*ISNUMBER(A$9:A$16378))))</f>
        <v>44384</v>
      </c>
      <c r="H2081" t="str">
        <v/>
      </c>
      <c r="I2081" s="10" t="str" cm="1">
        <f t="array" ref="I2081">_xlfn.IFS(AND(OR(_xlfn._xlws.FILTER(D$9:D$16388,E$9:E$16388=E2081)),ROW()=_xlfn.MINIFS(_xlfn.ANCHORARRAY(H$9),E$9:E$16388,E2081)),A2081-C$4,ROW()=_xlfn.MINIFS(_xlfn.ANCHORARRAY(H$9),E$9:E$16388,E2081),IFERROR(A2081-INDEX(G$9:G$16388,MATCH(E2081-1,E$9:E$16388,0)),A2081-C$4),ISNUMBER(A2081),A2081-F2081,TRUE,"")</f>
        <v/>
      </c>
      <c r="J2081" t="str">
        <f t="shared" si="94"/>
        <v/>
      </c>
      <c r="L2081" s="5"/>
    </row>
    <row r="2082" spans="1:12">
      <c r="A2082" s="3">
        <v>44384</v>
      </c>
      <c r="B2082" s="4" t="str">
        <f>"annual period "&amp;COUNTIF(D$9:D2082,TRUE)</f>
        <v>annual period 7</v>
      </c>
      <c r="D2082" t="b">
        <f t="shared" si="96"/>
        <v>0</v>
      </c>
      <c r="E2082">
        <f t="shared" si="95"/>
        <v>346</v>
      </c>
      <c r="F2082" s="5" cm="1">
        <f t="array" ref="F2082">INDEX(_xlfn._xlws.FILTER(A$9:A$16378,E2082=E$9:E$16378*ISNUMBER(A$9:A$16378)),1)</f>
        <v>44384</v>
      </c>
      <c r="G2082" s="5" cm="1">
        <f t="array" ref="G2082">INDEX(_xlfn._xlws.FILTER(A$9:A$16378,E2082=E$9:E$16378*ISNUMBER(A$9:A$16378)),COUNT(_xlfn._xlws.FILTER(A$9:A$16378,E2082=E$9:E$16378*ISNUMBER(A$9:A$16378))))</f>
        <v>44384</v>
      </c>
      <c r="H2082">
        <v>2082</v>
      </c>
      <c r="I2082" s="10" cm="1">
        <f t="array" ref="I2082">_xlfn.IFS(AND(OR(_xlfn._xlws.FILTER(D$9:D$16388,E$9:E$16388=E2082)),ROW()=_xlfn.MINIFS(_xlfn.ANCHORARRAY(H$9),E$9:E$16388,E2082)),A2082-C$4,ROW()=_xlfn.MINIFS(_xlfn.ANCHORARRAY(H$9),E$9:E$16388,E2082),IFERROR(A2082-INDEX(G$9:G$16388,MATCH(E2082-1,E$9:E$16388,0)),A2082-C$4),ISNUMBER(A2082),A2082-F2082,TRUE,"")</f>
        <v>7</v>
      </c>
      <c r="J2082" t="b">
        <f t="shared" si="94"/>
        <v>0</v>
      </c>
      <c r="L2082" s="5"/>
    </row>
    <row r="2083" spans="1:12">
      <c r="B2083" s="4" t="str">
        <f>"annual period "&amp;COUNTIF(D$9:D2083,TRUE)</f>
        <v>annual period 7</v>
      </c>
      <c r="D2083" t="b">
        <f t="shared" si="96"/>
        <v>0</v>
      </c>
      <c r="E2083">
        <f t="shared" si="95"/>
        <v>346</v>
      </c>
      <c r="F2083" s="5" cm="1">
        <f t="array" ref="F2083">INDEX(_xlfn._xlws.FILTER(A$9:A$16378,E2083=E$9:E$16378*ISNUMBER(A$9:A$16378)),1)</f>
        <v>44384</v>
      </c>
      <c r="G2083" s="5" cm="1">
        <f t="array" ref="G2083">INDEX(_xlfn._xlws.FILTER(A$9:A$16378,E2083=E$9:E$16378*ISNUMBER(A$9:A$16378)),COUNT(_xlfn._xlws.FILTER(A$9:A$16378,E2083=E$9:E$16378*ISNUMBER(A$9:A$16378))))</f>
        <v>44384</v>
      </c>
      <c r="H2083" t="str">
        <v/>
      </c>
      <c r="I2083" s="10" t="str" cm="1">
        <f t="array" ref="I2083">_xlfn.IFS(AND(OR(_xlfn._xlws.FILTER(D$9:D$16388,E$9:E$16388=E2083)),ROW()=_xlfn.MINIFS(_xlfn.ANCHORARRAY(H$9),E$9:E$16388,E2083)),A2083-C$4,ROW()=_xlfn.MINIFS(_xlfn.ANCHORARRAY(H$9),E$9:E$16388,E2083),IFERROR(A2083-INDEX(G$9:G$16388,MATCH(E2083-1,E$9:E$16388,0)),A2083-C$4),ISNUMBER(A2083),A2083-F2083,TRUE,"")</f>
        <v/>
      </c>
      <c r="J2083" t="str">
        <f t="shared" si="94"/>
        <v/>
      </c>
      <c r="L2083" s="5"/>
    </row>
    <row r="2084" spans="1:12">
      <c r="A2084" s="3">
        <v>44384</v>
      </c>
      <c r="B2084" s="4" t="str">
        <f>"annual period "&amp;COUNTIF(D$9:D2084,TRUE)</f>
        <v>annual period 7</v>
      </c>
      <c r="D2084" t="b">
        <f t="shared" si="96"/>
        <v>0</v>
      </c>
      <c r="E2084">
        <f t="shared" si="95"/>
        <v>346</v>
      </c>
      <c r="F2084" s="5" cm="1">
        <f t="array" ref="F2084">INDEX(_xlfn._xlws.FILTER(A$9:A$16378,E2084=E$9:E$16378*ISNUMBER(A$9:A$16378)),1)</f>
        <v>44384</v>
      </c>
      <c r="G2084" s="5" cm="1">
        <f t="array" ref="G2084">INDEX(_xlfn._xlws.FILTER(A$9:A$16378,E2084=E$9:E$16378*ISNUMBER(A$9:A$16378)),COUNT(_xlfn._xlws.FILTER(A$9:A$16378,E2084=E$9:E$16378*ISNUMBER(A$9:A$16378))))</f>
        <v>44384</v>
      </c>
      <c r="H2084">
        <v>2084</v>
      </c>
      <c r="I2084" s="10" cm="1">
        <f t="array" ref="I2084">_xlfn.IFS(AND(OR(_xlfn._xlws.FILTER(D$9:D$16388,E$9:E$16388=E2084)),ROW()=_xlfn.MINIFS(_xlfn.ANCHORARRAY(H$9),E$9:E$16388,E2084)),A2084-C$4,ROW()=_xlfn.MINIFS(_xlfn.ANCHORARRAY(H$9),E$9:E$16388,E2084),IFERROR(A2084-INDEX(G$9:G$16388,MATCH(E2084-1,E$9:E$16388,0)),A2084-C$4),ISNUMBER(A2084),A2084-F2084,TRUE,"")</f>
        <v>0</v>
      </c>
      <c r="J2084" t="b">
        <f t="shared" si="94"/>
        <v>0</v>
      </c>
      <c r="L2084" s="5"/>
    </row>
    <row r="2085" spans="1:12">
      <c r="A2085" s="1" t="s">
        <v>14</v>
      </c>
      <c r="B2085" s="4" t="str">
        <f>"annual period "&amp;COUNTIF(D$9:D2085,TRUE)</f>
        <v>annual period 7</v>
      </c>
      <c r="D2085" t="b">
        <f t="shared" si="96"/>
        <v>0</v>
      </c>
      <c r="E2085">
        <f t="shared" si="95"/>
        <v>347</v>
      </c>
      <c r="F2085" s="5" cm="1">
        <f t="array" ref="F2085">INDEX(_xlfn._xlws.FILTER(A$9:A$16378,E2085=E$9:E$16378*ISNUMBER(A$9:A$16378)),1)</f>
        <v>44392</v>
      </c>
      <c r="G2085" s="5" cm="1">
        <f t="array" ref="G2085">INDEX(_xlfn._xlws.FILTER(A$9:A$16378,E2085=E$9:E$16378*ISNUMBER(A$9:A$16378)),COUNT(_xlfn._xlws.FILTER(A$9:A$16378,E2085=E$9:E$16378*ISNUMBER(A$9:A$16378))))</f>
        <v>44394</v>
      </c>
      <c r="H2085" t="str">
        <v/>
      </c>
      <c r="I2085" s="10" t="str" cm="1">
        <f t="array" ref="I2085">_xlfn.IFS(AND(OR(_xlfn._xlws.FILTER(D$9:D$16388,E$9:E$16388=E2085)),ROW()=_xlfn.MINIFS(_xlfn.ANCHORARRAY(H$9),E$9:E$16388,E2085)),A2085-C$4,ROW()=_xlfn.MINIFS(_xlfn.ANCHORARRAY(H$9),E$9:E$16388,E2085),IFERROR(A2085-INDEX(G$9:G$16388,MATCH(E2085-1,E$9:E$16388,0)),A2085-C$4),ISNUMBER(A2085),A2085-F2085,TRUE,"")</f>
        <v/>
      </c>
      <c r="J2085" t="str">
        <f t="shared" si="94"/>
        <v/>
      </c>
      <c r="L2085" s="5"/>
    </row>
    <row r="2086" spans="1:12">
      <c r="A2086" s="2"/>
      <c r="B2086" s="4" t="str">
        <f>"annual period "&amp;COUNTIF(D$9:D2086,TRUE)</f>
        <v>annual period 7</v>
      </c>
      <c r="D2086" t="b">
        <f t="shared" si="96"/>
        <v>0</v>
      </c>
      <c r="E2086">
        <f t="shared" si="95"/>
        <v>347</v>
      </c>
      <c r="F2086" s="5" cm="1">
        <f t="array" ref="F2086">INDEX(_xlfn._xlws.FILTER(A$9:A$16378,E2086=E$9:E$16378*ISNUMBER(A$9:A$16378)),1)</f>
        <v>44392</v>
      </c>
      <c r="G2086" s="5" cm="1">
        <f t="array" ref="G2086">INDEX(_xlfn._xlws.FILTER(A$9:A$16378,E2086=E$9:E$16378*ISNUMBER(A$9:A$16378)),COUNT(_xlfn._xlws.FILTER(A$9:A$16378,E2086=E$9:E$16378*ISNUMBER(A$9:A$16378))))</f>
        <v>44394</v>
      </c>
      <c r="H2086" t="str">
        <v/>
      </c>
      <c r="I2086" s="10" t="str" cm="1">
        <f t="array" ref="I2086">_xlfn.IFS(AND(OR(_xlfn._xlws.FILTER(D$9:D$16388,E$9:E$16388=E2086)),ROW()=_xlfn.MINIFS(_xlfn.ANCHORARRAY(H$9),E$9:E$16388,E2086)),A2086-C$4,ROW()=_xlfn.MINIFS(_xlfn.ANCHORARRAY(H$9),E$9:E$16388,E2086),IFERROR(A2086-INDEX(G$9:G$16388,MATCH(E2086-1,E$9:E$16388,0)),A2086-C$4),ISNUMBER(A2086),A2086-F2086,TRUE,"")</f>
        <v/>
      </c>
      <c r="J2086" t="str">
        <f t="shared" si="94"/>
        <v/>
      </c>
      <c r="L2086" s="5"/>
    </row>
    <row r="2087" spans="1:12">
      <c r="A2087" s="3">
        <v>44392</v>
      </c>
      <c r="B2087" s="4" t="str">
        <f>"annual period "&amp;COUNTIF(D$9:D2087,TRUE)</f>
        <v>annual period 7</v>
      </c>
      <c r="D2087" t="b">
        <f t="shared" si="96"/>
        <v>0</v>
      </c>
      <c r="E2087">
        <f t="shared" si="95"/>
        <v>347</v>
      </c>
      <c r="F2087" s="5" cm="1">
        <f t="array" ref="F2087">INDEX(_xlfn._xlws.FILTER(A$9:A$16378,E2087=E$9:E$16378*ISNUMBER(A$9:A$16378)),1)</f>
        <v>44392</v>
      </c>
      <c r="G2087" s="5" cm="1">
        <f t="array" ref="G2087">INDEX(_xlfn._xlws.FILTER(A$9:A$16378,E2087=E$9:E$16378*ISNUMBER(A$9:A$16378)),COUNT(_xlfn._xlws.FILTER(A$9:A$16378,E2087=E$9:E$16378*ISNUMBER(A$9:A$16378))))</f>
        <v>44394</v>
      </c>
      <c r="H2087">
        <v>2087</v>
      </c>
      <c r="I2087" s="10" cm="1">
        <f t="array" ref="I2087">_xlfn.IFS(AND(OR(_xlfn._xlws.FILTER(D$9:D$16388,E$9:E$16388=E2087)),ROW()=_xlfn.MINIFS(_xlfn.ANCHORARRAY(H$9),E$9:E$16388,E2087)),A2087-C$4,ROW()=_xlfn.MINIFS(_xlfn.ANCHORARRAY(H$9),E$9:E$16388,E2087),IFERROR(A2087-INDEX(G$9:G$16388,MATCH(E2087-1,E$9:E$16388,0)),A2087-C$4),ISNUMBER(A2087),A2087-F2087,TRUE,"")</f>
        <v>8</v>
      </c>
      <c r="J2087" t="b">
        <f t="shared" si="94"/>
        <v>0</v>
      </c>
      <c r="L2087" s="5"/>
    </row>
    <row r="2088" spans="1:12">
      <c r="B2088" s="4" t="str">
        <f>"annual period "&amp;COUNTIF(D$9:D2088,TRUE)</f>
        <v>annual period 7</v>
      </c>
      <c r="D2088" t="b">
        <f t="shared" si="96"/>
        <v>0</v>
      </c>
      <c r="E2088">
        <f t="shared" si="95"/>
        <v>347</v>
      </c>
      <c r="F2088" s="5" cm="1">
        <f t="array" ref="F2088">INDEX(_xlfn._xlws.FILTER(A$9:A$16378,E2088=E$9:E$16378*ISNUMBER(A$9:A$16378)),1)</f>
        <v>44392</v>
      </c>
      <c r="G2088" s="5" cm="1">
        <f t="array" ref="G2088">INDEX(_xlfn._xlws.FILTER(A$9:A$16378,E2088=E$9:E$16378*ISNUMBER(A$9:A$16378)),COUNT(_xlfn._xlws.FILTER(A$9:A$16378,E2088=E$9:E$16378*ISNUMBER(A$9:A$16378))))</f>
        <v>44394</v>
      </c>
      <c r="H2088" t="str">
        <v/>
      </c>
      <c r="I2088" s="10" t="str" cm="1">
        <f t="array" ref="I2088">_xlfn.IFS(AND(OR(_xlfn._xlws.FILTER(D$9:D$16388,E$9:E$16388=E2088)),ROW()=_xlfn.MINIFS(_xlfn.ANCHORARRAY(H$9),E$9:E$16388,E2088)),A2088-C$4,ROW()=_xlfn.MINIFS(_xlfn.ANCHORARRAY(H$9),E$9:E$16388,E2088),IFERROR(A2088-INDEX(G$9:G$16388,MATCH(E2088-1,E$9:E$16388,0)),A2088-C$4),ISNUMBER(A2088),A2088-F2088,TRUE,"")</f>
        <v/>
      </c>
      <c r="J2088" t="str">
        <f t="shared" si="94"/>
        <v/>
      </c>
      <c r="L2088" s="5"/>
    </row>
    <row r="2089" spans="1:12">
      <c r="A2089" s="3">
        <v>44392</v>
      </c>
      <c r="B2089" s="4" t="str">
        <f>"annual period "&amp;COUNTIF(D$9:D2089,TRUE)</f>
        <v>annual period 7</v>
      </c>
      <c r="D2089" t="b">
        <f t="shared" si="96"/>
        <v>0</v>
      </c>
      <c r="E2089">
        <f t="shared" si="95"/>
        <v>347</v>
      </c>
      <c r="F2089" s="5" cm="1">
        <f t="array" ref="F2089">INDEX(_xlfn._xlws.FILTER(A$9:A$16378,E2089=E$9:E$16378*ISNUMBER(A$9:A$16378)),1)</f>
        <v>44392</v>
      </c>
      <c r="G2089" s="5" cm="1">
        <f t="array" ref="G2089">INDEX(_xlfn._xlws.FILTER(A$9:A$16378,E2089=E$9:E$16378*ISNUMBER(A$9:A$16378)),COUNT(_xlfn._xlws.FILTER(A$9:A$16378,E2089=E$9:E$16378*ISNUMBER(A$9:A$16378))))</f>
        <v>44394</v>
      </c>
      <c r="H2089">
        <v>2089</v>
      </c>
      <c r="I2089" s="10" cm="1">
        <f t="array" ref="I2089">_xlfn.IFS(AND(OR(_xlfn._xlws.FILTER(D$9:D$16388,E$9:E$16388=E2089)),ROW()=_xlfn.MINIFS(_xlfn.ANCHORARRAY(H$9),E$9:E$16388,E2089)),A2089-C$4,ROW()=_xlfn.MINIFS(_xlfn.ANCHORARRAY(H$9),E$9:E$16388,E2089),IFERROR(A2089-INDEX(G$9:G$16388,MATCH(E2089-1,E$9:E$16388,0)),A2089-C$4),ISNUMBER(A2089),A2089-F2089,TRUE,"")</f>
        <v>0</v>
      </c>
      <c r="J2089" t="b">
        <f t="shared" si="94"/>
        <v>0</v>
      </c>
      <c r="L2089" s="5"/>
    </row>
    <row r="2090" spans="1:12">
      <c r="B2090" s="4" t="str">
        <f>"annual period "&amp;COUNTIF(D$9:D2090,TRUE)</f>
        <v>annual period 7</v>
      </c>
      <c r="D2090" t="b">
        <f t="shared" si="96"/>
        <v>0</v>
      </c>
      <c r="E2090">
        <f t="shared" si="95"/>
        <v>347</v>
      </c>
      <c r="F2090" s="5" cm="1">
        <f t="array" ref="F2090">INDEX(_xlfn._xlws.FILTER(A$9:A$16378,E2090=E$9:E$16378*ISNUMBER(A$9:A$16378)),1)</f>
        <v>44392</v>
      </c>
      <c r="G2090" s="5" cm="1">
        <f t="array" ref="G2090">INDEX(_xlfn._xlws.FILTER(A$9:A$16378,E2090=E$9:E$16378*ISNUMBER(A$9:A$16378)),COUNT(_xlfn._xlws.FILTER(A$9:A$16378,E2090=E$9:E$16378*ISNUMBER(A$9:A$16378))))</f>
        <v>44394</v>
      </c>
      <c r="H2090" t="str">
        <v/>
      </c>
      <c r="I2090" s="10" t="str" cm="1">
        <f t="array" ref="I2090">_xlfn.IFS(AND(OR(_xlfn._xlws.FILTER(D$9:D$16388,E$9:E$16388=E2090)),ROW()=_xlfn.MINIFS(_xlfn.ANCHORARRAY(H$9),E$9:E$16388,E2090)),A2090-C$4,ROW()=_xlfn.MINIFS(_xlfn.ANCHORARRAY(H$9),E$9:E$16388,E2090),IFERROR(A2090-INDEX(G$9:G$16388,MATCH(E2090-1,E$9:E$16388,0)),A2090-C$4),ISNUMBER(A2090),A2090-F2090,TRUE,"")</f>
        <v/>
      </c>
      <c r="J2090" t="str">
        <f t="shared" si="94"/>
        <v/>
      </c>
      <c r="L2090" s="5"/>
    </row>
    <row r="2091" spans="1:12">
      <c r="A2091" s="3">
        <v>44393</v>
      </c>
      <c r="B2091" s="4" t="str">
        <f>"annual period "&amp;COUNTIF(D$9:D2091,TRUE)</f>
        <v>annual period 7</v>
      </c>
      <c r="D2091" t="b">
        <f t="shared" si="96"/>
        <v>0</v>
      </c>
      <c r="E2091">
        <f t="shared" si="95"/>
        <v>347</v>
      </c>
      <c r="F2091" s="5" cm="1">
        <f t="array" ref="F2091">INDEX(_xlfn._xlws.FILTER(A$9:A$16378,E2091=E$9:E$16378*ISNUMBER(A$9:A$16378)),1)</f>
        <v>44392</v>
      </c>
      <c r="G2091" s="5" cm="1">
        <f t="array" ref="G2091">INDEX(_xlfn._xlws.FILTER(A$9:A$16378,E2091=E$9:E$16378*ISNUMBER(A$9:A$16378)),COUNT(_xlfn._xlws.FILTER(A$9:A$16378,E2091=E$9:E$16378*ISNUMBER(A$9:A$16378))))</f>
        <v>44394</v>
      </c>
      <c r="H2091" t="str">
        <v/>
      </c>
      <c r="I2091" s="10" cm="1">
        <f t="array" ref="I2091">_xlfn.IFS(AND(OR(_xlfn._xlws.FILTER(D$9:D$16388,E$9:E$16388=E2091)),ROW()=_xlfn.MINIFS(_xlfn.ANCHORARRAY(H$9),E$9:E$16388,E2091)),A2091-C$4,ROW()=_xlfn.MINIFS(_xlfn.ANCHORARRAY(H$9),E$9:E$16388,E2091),IFERROR(A2091-INDEX(G$9:G$16388,MATCH(E2091-1,E$9:E$16388,0)),A2091-C$4),ISNUMBER(A2091),A2091-F2091,TRUE,"")</f>
        <v>1</v>
      </c>
      <c r="J2091" t="b">
        <f t="shared" si="94"/>
        <v>0</v>
      </c>
      <c r="L2091" s="5"/>
    </row>
    <row r="2092" spans="1:12">
      <c r="B2092" s="4" t="str">
        <f>"annual period "&amp;COUNTIF(D$9:D2092,TRUE)</f>
        <v>annual period 7</v>
      </c>
      <c r="D2092" t="b">
        <f t="shared" si="96"/>
        <v>0</v>
      </c>
      <c r="E2092">
        <f t="shared" si="95"/>
        <v>347</v>
      </c>
      <c r="F2092" s="5" cm="1">
        <f t="array" ref="F2092">INDEX(_xlfn._xlws.FILTER(A$9:A$16378,E2092=E$9:E$16378*ISNUMBER(A$9:A$16378)),1)</f>
        <v>44392</v>
      </c>
      <c r="G2092" s="5" cm="1">
        <f t="array" ref="G2092">INDEX(_xlfn._xlws.FILTER(A$9:A$16378,E2092=E$9:E$16378*ISNUMBER(A$9:A$16378)),COUNT(_xlfn._xlws.FILTER(A$9:A$16378,E2092=E$9:E$16378*ISNUMBER(A$9:A$16378))))</f>
        <v>44394</v>
      </c>
      <c r="H2092" t="str">
        <v/>
      </c>
      <c r="I2092" s="10" t="str" cm="1">
        <f t="array" ref="I2092">_xlfn.IFS(AND(OR(_xlfn._xlws.FILTER(D$9:D$16388,E$9:E$16388=E2092)),ROW()=_xlfn.MINIFS(_xlfn.ANCHORARRAY(H$9),E$9:E$16388,E2092)),A2092-C$4,ROW()=_xlfn.MINIFS(_xlfn.ANCHORARRAY(H$9),E$9:E$16388,E2092),IFERROR(A2092-INDEX(G$9:G$16388,MATCH(E2092-1,E$9:E$16388,0)),A2092-C$4),ISNUMBER(A2092),A2092-F2092,TRUE,"")</f>
        <v/>
      </c>
      <c r="J2092" t="str">
        <f t="shared" si="94"/>
        <v/>
      </c>
      <c r="L2092" s="5"/>
    </row>
    <row r="2093" spans="1:12">
      <c r="A2093" s="3">
        <v>44394</v>
      </c>
      <c r="B2093" s="4" t="str">
        <f>"annual period "&amp;COUNTIF(D$9:D2093,TRUE)</f>
        <v>annual period 7</v>
      </c>
      <c r="D2093" t="b">
        <f t="shared" si="96"/>
        <v>0</v>
      </c>
      <c r="E2093">
        <f t="shared" si="95"/>
        <v>347</v>
      </c>
      <c r="F2093" s="5" cm="1">
        <f t="array" ref="F2093">INDEX(_xlfn._xlws.FILTER(A$9:A$16378,E2093=E$9:E$16378*ISNUMBER(A$9:A$16378)),1)</f>
        <v>44392</v>
      </c>
      <c r="G2093" s="5" cm="1">
        <f t="array" ref="G2093">INDEX(_xlfn._xlws.FILTER(A$9:A$16378,E2093=E$9:E$16378*ISNUMBER(A$9:A$16378)),COUNT(_xlfn._xlws.FILTER(A$9:A$16378,E2093=E$9:E$16378*ISNUMBER(A$9:A$16378))))</f>
        <v>44394</v>
      </c>
      <c r="H2093" t="str">
        <v/>
      </c>
      <c r="I2093" s="10" cm="1">
        <f t="array" ref="I2093">_xlfn.IFS(AND(OR(_xlfn._xlws.FILTER(D$9:D$16388,E$9:E$16388=E2093)),ROW()=_xlfn.MINIFS(_xlfn.ANCHORARRAY(H$9),E$9:E$16388,E2093)),A2093-C$4,ROW()=_xlfn.MINIFS(_xlfn.ANCHORARRAY(H$9),E$9:E$16388,E2093),IFERROR(A2093-INDEX(G$9:G$16388,MATCH(E2093-1,E$9:E$16388,0)),A2093-C$4),ISNUMBER(A2093),A2093-F2093,TRUE,"")</f>
        <v>2</v>
      </c>
      <c r="J2093" t="b">
        <f t="shared" si="94"/>
        <v>0</v>
      </c>
      <c r="L2093" s="5"/>
    </row>
    <row r="2094" spans="1:12">
      <c r="A2094" s="1" t="s">
        <v>14</v>
      </c>
      <c r="B2094" s="4" t="str">
        <f>"annual period "&amp;COUNTIF(D$9:D2094,TRUE)</f>
        <v>annual period 7</v>
      </c>
      <c r="D2094" t="b">
        <f t="shared" si="96"/>
        <v>0</v>
      </c>
      <c r="E2094">
        <f t="shared" si="95"/>
        <v>348</v>
      </c>
      <c r="F2094" s="5" cm="1">
        <f t="array" ref="F2094">INDEX(_xlfn._xlws.FILTER(A$9:A$16378,E2094=E$9:E$16378*ISNUMBER(A$9:A$16378)),1)</f>
        <v>44519</v>
      </c>
      <c r="G2094" s="5" cm="1">
        <f t="array" ref="G2094">INDEX(_xlfn._xlws.FILTER(A$9:A$16378,E2094=E$9:E$16378*ISNUMBER(A$9:A$16378)),COUNT(_xlfn._xlws.FILTER(A$9:A$16378,E2094=E$9:E$16378*ISNUMBER(A$9:A$16378))))</f>
        <v>44519</v>
      </c>
      <c r="H2094" t="str">
        <v/>
      </c>
      <c r="I2094" s="10" t="str" cm="1">
        <f t="array" ref="I2094">_xlfn.IFS(AND(OR(_xlfn._xlws.FILTER(D$9:D$16388,E$9:E$16388=E2094)),ROW()=_xlfn.MINIFS(_xlfn.ANCHORARRAY(H$9),E$9:E$16388,E2094)),A2094-C$4,ROW()=_xlfn.MINIFS(_xlfn.ANCHORARRAY(H$9),E$9:E$16388,E2094),IFERROR(A2094-INDEX(G$9:G$16388,MATCH(E2094-1,E$9:E$16388,0)),A2094-C$4),ISNUMBER(A2094),A2094-F2094,TRUE,"")</f>
        <v/>
      </c>
      <c r="J2094" t="str">
        <f t="shared" si="94"/>
        <v/>
      </c>
      <c r="L2094" s="5"/>
    </row>
    <row r="2095" spans="1:12">
      <c r="A2095" s="2"/>
      <c r="B2095" s="4" t="str">
        <f>"annual period "&amp;COUNTIF(D$9:D2095,TRUE)</f>
        <v>annual period 7</v>
      </c>
      <c r="D2095" t="b">
        <f t="shared" si="96"/>
        <v>0</v>
      </c>
      <c r="E2095">
        <f t="shared" si="95"/>
        <v>348</v>
      </c>
      <c r="F2095" s="5" cm="1">
        <f t="array" ref="F2095">INDEX(_xlfn._xlws.FILTER(A$9:A$16378,E2095=E$9:E$16378*ISNUMBER(A$9:A$16378)),1)</f>
        <v>44519</v>
      </c>
      <c r="G2095" s="5" cm="1">
        <f t="array" ref="G2095">INDEX(_xlfn._xlws.FILTER(A$9:A$16378,E2095=E$9:E$16378*ISNUMBER(A$9:A$16378)),COUNT(_xlfn._xlws.FILTER(A$9:A$16378,E2095=E$9:E$16378*ISNUMBER(A$9:A$16378))))</f>
        <v>44519</v>
      </c>
      <c r="H2095" t="str">
        <v/>
      </c>
      <c r="I2095" s="10" t="str" cm="1">
        <f t="array" ref="I2095">_xlfn.IFS(AND(OR(_xlfn._xlws.FILTER(D$9:D$16388,E$9:E$16388=E2095)),ROW()=_xlfn.MINIFS(_xlfn.ANCHORARRAY(H$9),E$9:E$16388,E2095)),A2095-C$4,ROW()=_xlfn.MINIFS(_xlfn.ANCHORARRAY(H$9),E$9:E$16388,E2095),IFERROR(A2095-INDEX(G$9:G$16388,MATCH(E2095-1,E$9:E$16388,0)),A2095-C$4),ISNUMBER(A2095),A2095-F2095,TRUE,"")</f>
        <v/>
      </c>
      <c r="J2095" t="str">
        <f t="shared" si="94"/>
        <v/>
      </c>
      <c r="L2095" s="5"/>
    </row>
    <row r="2096" spans="1:12">
      <c r="A2096" s="3">
        <v>44519</v>
      </c>
      <c r="B2096" s="4" t="str">
        <f>"annual period "&amp;COUNTIF(D$9:D2096,TRUE)</f>
        <v>annual period 7</v>
      </c>
      <c r="D2096" t="b">
        <f t="shared" si="96"/>
        <v>0</v>
      </c>
      <c r="E2096">
        <f t="shared" si="95"/>
        <v>348</v>
      </c>
      <c r="F2096" s="5" cm="1">
        <f t="array" ref="F2096">INDEX(_xlfn._xlws.FILTER(A$9:A$16378,E2096=E$9:E$16378*ISNUMBER(A$9:A$16378)),1)</f>
        <v>44519</v>
      </c>
      <c r="G2096" s="5" cm="1">
        <f t="array" ref="G2096">INDEX(_xlfn._xlws.FILTER(A$9:A$16378,E2096=E$9:E$16378*ISNUMBER(A$9:A$16378)),COUNT(_xlfn._xlws.FILTER(A$9:A$16378,E2096=E$9:E$16378*ISNUMBER(A$9:A$16378))))</f>
        <v>44519</v>
      </c>
      <c r="H2096">
        <v>2096</v>
      </c>
      <c r="I2096" s="10" cm="1">
        <f t="array" ref="I2096">_xlfn.IFS(AND(OR(_xlfn._xlws.FILTER(D$9:D$16388,E$9:E$16388=E2096)),ROW()=_xlfn.MINIFS(_xlfn.ANCHORARRAY(H$9),E$9:E$16388,E2096)),A2096-C$4,ROW()=_xlfn.MINIFS(_xlfn.ANCHORARRAY(H$9),E$9:E$16388,E2096),IFERROR(A2096-INDEX(G$9:G$16388,MATCH(E2096-1,E$9:E$16388,0)),A2096-C$4),ISNUMBER(A2096),A2096-F2096,TRUE,"")</f>
        <v>125</v>
      </c>
      <c r="J2096" t="b">
        <f t="shared" si="94"/>
        <v>1</v>
      </c>
      <c r="L2096" s="5"/>
    </row>
    <row r="2097" spans="1:12">
      <c r="A2097" s="1" t="s">
        <v>14</v>
      </c>
      <c r="B2097" s="4" t="str">
        <f>"annual period "&amp;COUNTIF(D$9:D2097,TRUE)</f>
        <v>annual period 7</v>
      </c>
      <c r="D2097" t="b">
        <f t="shared" si="96"/>
        <v>0</v>
      </c>
      <c r="E2097">
        <f t="shared" si="95"/>
        <v>349</v>
      </c>
      <c r="F2097" s="5" cm="1">
        <f t="array" ref="F2097">INDEX(_xlfn._xlws.FILTER(A$9:A$16378,E2097=E$9:E$16378*ISNUMBER(A$9:A$16378)),1)</f>
        <v>44521</v>
      </c>
      <c r="G2097" s="5" cm="1">
        <f t="array" ref="G2097">INDEX(_xlfn._xlws.FILTER(A$9:A$16378,E2097=E$9:E$16378*ISNUMBER(A$9:A$16378)),COUNT(_xlfn._xlws.FILTER(A$9:A$16378,E2097=E$9:E$16378*ISNUMBER(A$9:A$16378))))</f>
        <v>44521</v>
      </c>
      <c r="H2097" t="str">
        <v/>
      </c>
      <c r="I2097" s="10" t="str" cm="1">
        <f t="array" ref="I2097">_xlfn.IFS(AND(OR(_xlfn._xlws.FILTER(D$9:D$16388,E$9:E$16388=E2097)),ROW()=_xlfn.MINIFS(_xlfn.ANCHORARRAY(H$9),E$9:E$16388,E2097)),A2097-C$4,ROW()=_xlfn.MINIFS(_xlfn.ANCHORARRAY(H$9),E$9:E$16388,E2097),IFERROR(A2097-INDEX(G$9:G$16388,MATCH(E2097-1,E$9:E$16388,0)),A2097-C$4),ISNUMBER(A2097),A2097-F2097,TRUE,"")</f>
        <v/>
      </c>
      <c r="J2097" t="str">
        <f t="shared" si="94"/>
        <v/>
      </c>
      <c r="L2097" s="5"/>
    </row>
    <row r="2098" spans="1:12">
      <c r="A2098" s="2"/>
      <c r="B2098" s="4" t="str">
        <f>"annual period "&amp;COUNTIF(D$9:D2098,TRUE)</f>
        <v>annual period 7</v>
      </c>
      <c r="D2098" t="b">
        <f t="shared" si="96"/>
        <v>0</v>
      </c>
      <c r="E2098">
        <f t="shared" si="95"/>
        <v>349</v>
      </c>
      <c r="F2098" s="5" cm="1">
        <f t="array" ref="F2098">INDEX(_xlfn._xlws.FILTER(A$9:A$16378,E2098=E$9:E$16378*ISNUMBER(A$9:A$16378)),1)</f>
        <v>44521</v>
      </c>
      <c r="G2098" s="5" cm="1">
        <f t="array" ref="G2098">INDEX(_xlfn._xlws.FILTER(A$9:A$16378,E2098=E$9:E$16378*ISNUMBER(A$9:A$16378)),COUNT(_xlfn._xlws.FILTER(A$9:A$16378,E2098=E$9:E$16378*ISNUMBER(A$9:A$16378))))</f>
        <v>44521</v>
      </c>
      <c r="H2098" t="str">
        <v/>
      </c>
      <c r="I2098" s="10" t="str" cm="1">
        <f t="array" ref="I2098">_xlfn.IFS(AND(OR(_xlfn._xlws.FILTER(D$9:D$16388,E$9:E$16388=E2098)),ROW()=_xlfn.MINIFS(_xlfn.ANCHORARRAY(H$9),E$9:E$16388,E2098)),A2098-C$4,ROW()=_xlfn.MINIFS(_xlfn.ANCHORARRAY(H$9),E$9:E$16388,E2098),IFERROR(A2098-INDEX(G$9:G$16388,MATCH(E2098-1,E$9:E$16388,0)),A2098-C$4),ISNUMBER(A2098),A2098-F2098,TRUE,"")</f>
        <v/>
      </c>
      <c r="J2098" t="str">
        <f t="shared" si="94"/>
        <v/>
      </c>
      <c r="L2098" s="5"/>
    </row>
    <row r="2099" spans="1:12">
      <c r="A2099" s="3">
        <v>44521</v>
      </c>
      <c r="B2099" s="4" t="str">
        <f>"annual period "&amp;COUNTIF(D$9:D2099,TRUE)</f>
        <v>annual period 7</v>
      </c>
      <c r="D2099" t="b">
        <f t="shared" si="96"/>
        <v>0</v>
      </c>
      <c r="E2099">
        <f t="shared" si="95"/>
        <v>349</v>
      </c>
      <c r="F2099" s="5" cm="1">
        <f t="array" ref="F2099">INDEX(_xlfn._xlws.FILTER(A$9:A$16378,E2099=E$9:E$16378*ISNUMBER(A$9:A$16378)),1)</f>
        <v>44521</v>
      </c>
      <c r="G2099" s="5" cm="1">
        <f t="array" ref="G2099">INDEX(_xlfn._xlws.FILTER(A$9:A$16378,E2099=E$9:E$16378*ISNUMBER(A$9:A$16378)),COUNT(_xlfn._xlws.FILTER(A$9:A$16378,E2099=E$9:E$16378*ISNUMBER(A$9:A$16378))))</f>
        <v>44521</v>
      </c>
      <c r="H2099">
        <v>2099</v>
      </c>
      <c r="I2099" s="10" cm="1">
        <f t="array" ref="I2099">_xlfn.IFS(AND(OR(_xlfn._xlws.FILTER(D$9:D$16388,E$9:E$16388=E2099)),ROW()=_xlfn.MINIFS(_xlfn.ANCHORARRAY(H$9),E$9:E$16388,E2099)),A2099-C$4,ROW()=_xlfn.MINIFS(_xlfn.ANCHORARRAY(H$9),E$9:E$16388,E2099),IFERROR(A2099-INDEX(G$9:G$16388,MATCH(E2099-1,E$9:E$16388,0)),A2099-C$4),ISNUMBER(A2099),A2099-F2099,TRUE,"")</f>
        <v>2</v>
      </c>
      <c r="J2099" t="b">
        <f t="shared" si="94"/>
        <v>0</v>
      </c>
      <c r="L2099" s="5"/>
    </row>
    <row r="2100" spans="1:12">
      <c r="A2100" s="1" t="s">
        <v>14</v>
      </c>
      <c r="B2100" s="4" t="str">
        <f>"annual period "&amp;COUNTIF(D$9:D2100,TRUE)</f>
        <v>annual period 7</v>
      </c>
      <c r="D2100" t="b">
        <f t="shared" si="96"/>
        <v>0</v>
      </c>
      <c r="E2100">
        <f t="shared" si="95"/>
        <v>350</v>
      </c>
      <c r="F2100" s="5" cm="1">
        <f t="array" ref="F2100">INDEX(_xlfn._xlws.FILTER(A$9:A$16378,E2100=E$9:E$16378*ISNUMBER(A$9:A$16378)),1)</f>
        <v>44551</v>
      </c>
      <c r="G2100" s="5" cm="1">
        <f t="array" ref="G2100">INDEX(_xlfn._xlws.FILTER(A$9:A$16378,E2100=E$9:E$16378*ISNUMBER(A$9:A$16378)),COUNT(_xlfn._xlws.FILTER(A$9:A$16378,E2100=E$9:E$16378*ISNUMBER(A$9:A$16378))))</f>
        <v>44551</v>
      </c>
      <c r="H2100" t="str">
        <v/>
      </c>
      <c r="I2100" s="10" t="str" cm="1">
        <f t="array" ref="I2100">_xlfn.IFS(AND(OR(_xlfn._xlws.FILTER(D$9:D$16388,E$9:E$16388=E2100)),ROW()=_xlfn.MINIFS(_xlfn.ANCHORARRAY(H$9),E$9:E$16388,E2100)),A2100-C$4,ROW()=_xlfn.MINIFS(_xlfn.ANCHORARRAY(H$9),E$9:E$16388,E2100),IFERROR(A2100-INDEX(G$9:G$16388,MATCH(E2100-1,E$9:E$16388,0)),A2100-C$4),ISNUMBER(A2100),A2100-F2100,TRUE,"")</f>
        <v/>
      </c>
      <c r="J2100" t="str">
        <f t="shared" si="94"/>
        <v/>
      </c>
      <c r="L2100" s="5"/>
    </row>
    <row r="2101" spans="1:12">
      <c r="A2101" s="2"/>
      <c r="B2101" s="4" t="str">
        <f>"annual period "&amp;COUNTIF(D$9:D2101,TRUE)</f>
        <v>annual period 7</v>
      </c>
      <c r="D2101" t="b">
        <f t="shared" si="96"/>
        <v>0</v>
      </c>
      <c r="E2101">
        <f t="shared" si="95"/>
        <v>350</v>
      </c>
      <c r="F2101" s="5" cm="1">
        <f t="array" ref="F2101">INDEX(_xlfn._xlws.FILTER(A$9:A$16378,E2101=E$9:E$16378*ISNUMBER(A$9:A$16378)),1)</f>
        <v>44551</v>
      </c>
      <c r="G2101" s="5" cm="1">
        <f t="array" ref="G2101">INDEX(_xlfn._xlws.FILTER(A$9:A$16378,E2101=E$9:E$16378*ISNUMBER(A$9:A$16378)),COUNT(_xlfn._xlws.FILTER(A$9:A$16378,E2101=E$9:E$16378*ISNUMBER(A$9:A$16378))))</f>
        <v>44551</v>
      </c>
      <c r="H2101" t="str">
        <v/>
      </c>
      <c r="I2101" s="10" t="str" cm="1">
        <f t="array" ref="I2101">_xlfn.IFS(AND(OR(_xlfn._xlws.FILTER(D$9:D$16388,E$9:E$16388=E2101)),ROW()=_xlfn.MINIFS(_xlfn.ANCHORARRAY(H$9),E$9:E$16388,E2101)),A2101-C$4,ROW()=_xlfn.MINIFS(_xlfn.ANCHORARRAY(H$9),E$9:E$16388,E2101),IFERROR(A2101-INDEX(G$9:G$16388,MATCH(E2101-1,E$9:E$16388,0)),A2101-C$4),ISNUMBER(A2101),A2101-F2101,TRUE,"")</f>
        <v/>
      </c>
      <c r="J2101" t="str">
        <f t="shared" si="94"/>
        <v/>
      </c>
      <c r="L2101" s="5"/>
    </row>
    <row r="2102" spans="1:12">
      <c r="A2102" s="3">
        <v>44551</v>
      </c>
      <c r="B2102" s="4" t="str">
        <f>"annual period "&amp;COUNTIF(D$9:D2102,TRUE)</f>
        <v>annual period 7</v>
      </c>
      <c r="D2102" t="b">
        <f t="shared" si="96"/>
        <v>0</v>
      </c>
      <c r="E2102">
        <f t="shared" si="95"/>
        <v>350</v>
      </c>
      <c r="F2102" s="5" cm="1">
        <f t="array" ref="F2102">INDEX(_xlfn._xlws.FILTER(A$9:A$16378,E2102=E$9:E$16378*ISNUMBER(A$9:A$16378)),1)</f>
        <v>44551</v>
      </c>
      <c r="G2102" s="5" cm="1">
        <f t="array" ref="G2102">INDEX(_xlfn._xlws.FILTER(A$9:A$16378,E2102=E$9:E$16378*ISNUMBER(A$9:A$16378)),COUNT(_xlfn._xlws.FILTER(A$9:A$16378,E2102=E$9:E$16378*ISNUMBER(A$9:A$16378))))</f>
        <v>44551</v>
      </c>
      <c r="H2102">
        <v>2102</v>
      </c>
      <c r="I2102" s="10" cm="1">
        <f t="array" ref="I2102">_xlfn.IFS(AND(OR(_xlfn._xlws.FILTER(D$9:D$16388,E$9:E$16388=E2102)),ROW()=_xlfn.MINIFS(_xlfn.ANCHORARRAY(H$9),E$9:E$16388,E2102)),A2102-C$4,ROW()=_xlfn.MINIFS(_xlfn.ANCHORARRAY(H$9),E$9:E$16388,E2102),IFERROR(A2102-INDEX(G$9:G$16388,MATCH(E2102-1,E$9:E$16388,0)),A2102-C$4),ISNUMBER(A2102),A2102-F2102,TRUE,"")</f>
        <v>30</v>
      </c>
      <c r="J2102" t="b">
        <f t="shared" si="94"/>
        <v>0</v>
      </c>
      <c r="L2102" s="5"/>
    </row>
    <row r="2103" spans="1:12">
      <c r="A2103" s="1" t="s">
        <v>14</v>
      </c>
      <c r="B2103" s="4" t="str">
        <f>"annual period "&amp;COUNTIF(D$9:D2103,TRUE)</f>
        <v>annual period 7</v>
      </c>
      <c r="D2103" t="b">
        <f t="shared" si="96"/>
        <v>0</v>
      </c>
      <c r="E2103">
        <f t="shared" si="95"/>
        <v>351</v>
      </c>
      <c r="F2103" s="5" cm="1">
        <f t="array" ref="F2103">INDEX(_xlfn._xlws.FILTER(A$9:A$16378,E2103=E$9:E$16378*ISNUMBER(A$9:A$16378)),1)</f>
        <v>44567</v>
      </c>
      <c r="G2103" s="5" cm="1">
        <f t="array" ref="G2103">INDEX(_xlfn._xlws.FILTER(A$9:A$16378,E2103=E$9:E$16378*ISNUMBER(A$9:A$16378)),COUNT(_xlfn._xlws.FILTER(A$9:A$16378,E2103=E$9:E$16378*ISNUMBER(A$9:A$16378))))</f>
        <v>44577</v>
      </c>
      <c r="H2103" t="str">
        <v/>
      </c>
      <c r="I2103" s="10" t="str" cm="1">
        <f t="array" ref="I2103">_xlfn.IFS(AND(OR(_xlfn._xlws.FILTER(D$9:D$16388,E$9:E$16388=E2103)),ROW()=_xlfn.MINIFS(_xlfn.ANCHORARRAY(H$9),E$9:E$16388,E2103)),A2103-C$4,ROW()=_xlfn.MINIFS(_xlfn.ANCHORARRAY(H$9),E$9:E$16388,E2103),IFERROR(A2103-INDEX(G$9:G$16388,MATCH(E2103-1,E$9:E$16388,0)),A2103-C$4),ISNUMBER(A2103),A2103-F2103,TRUE,"")</f>
        <v/>
      </c>
      <c r="J2103" t="str">
        <f t="shared" si="94"/>
        <v/>
      </c>
      <c r="L2103" s="5"/>
    </row>
    <row r="2104" spans="1:12">
      <c r="A2104" s="2"/>
      <c r="B2104" s="4" t="str">
        <f>"annual period "&amp;COUNTIF(D$9:D2104,TRUE)</f>
        <v>annual period 7</v>
      </c>
      <c r="D2104" t="b">
        <f t="shared" si="96"/>
        <v>0</v>
      </c>
      <c r="E2104">
        <f t="shared" si="95"/>
        <v>351</v>
      </c>
      <c r="F2104" s="5" cm="1">
        <f t="array" ref="F2104">INDEX(_xlfn._xlws.FILTER(A$9:A$16378,E2104=E$9:E$16378*ISNUMBER(A$9:A$16378)),1)</f>
        <v>44567</v>
      </c>
      <c r="G2104" s="5" cm="1">
        <f t="array" ref="G2104">INDEX(_xlfn._xlws.FILTER(A$9:A$16378,E2104=E$9:E$16378*ISNUMBER(A$9:A$16378)),COUNT(_xlfn._xlws.FILTER(A$9:A$16378,E2104=E$9:E$16378*ISNUMBER(A$9:A$16378))))</f>
        <v>44577</v>
      </c>
      <c r="H2104" t="str">
        <v/>
      </c>
      <c r="I2104" s="10" t="str" cm="1">
        <f t="array" ref="I2104">_xlfn.IFS(AND(OR(_xlfn._xlws.FILTER(D$9:D$16388,E$9:E$16388=E2104)),ROW()=_xlfn.MINIFS(_xlfn.ANCHORARRAY(H$9),E$9:E$16388,E2104)),A2104-C$4,ROW()=_xlfn.MINIFS(_xlfn.ANCHORARRAY(H$9),E$9:E$16388,E2104),IFERROR(A2104-INDEX(G$9:G$16388,MATCH(E2104-1,E$9:E$16388,0)),A2104-C$4),ISNUMBER(A2104),A2104-F2104,TRUE,"")</f>
        <v/>
      </c>
      <c r="J2104" t="str">
        <f t="shared" si="94"/>
        <v/>
      </c>
      <c r="L2104" s="5"/>
    </row>
    <row r="2105" spans="1:12">
      <c r="A2105" s="3">
        <v>44567</v>
      </c>
      <c r="B2105" s="4" t="str">
        <f>"annual period "&amp;COUNTIF(D$9:D2105,TRUE)</f>
        <v>annual period 7</v>
      </c>
      <c r="D2105" t="b">
        <f t="shared" si="96"/>
        <v>0</v>
      </c>
      <c r="E2105">
        <f t="shared" si="95"/>
        <v>351</v>
      </c>
      <c r="F2105" s="5" cm="1">
        <f t="array" ref="F2105">INDEX(_xlfn._xlws.FILTER(A$9:A$16378,E2105=E$9:E$16378*ISNUMBER(A$9:A$16378)),1)</f>
        <v>44567</v>
      </c>
      <c r="G2105" s="5" cm="1">
        <f t="array" ref="G2105">INDEX(_xlfn._xlws.FILTER(A$9:A$16378,E2105=E$9:E$16378*ISNUMBER(A$9:A$16378)),COUNT(_xlfn._xlws.FILTER(A$9:A$16378,E2105=E$9:E$16378*ISNUMBER(A$9:A$16378))))</f>
        <v>44577</v>
      </c>
      <c r="H2105">
        <v>2105</v>
      </c>
      <c r="I2105" s="10" cm="1">
        <f t="array" ref="I2105">_xlfn.IFS(AND(OR(_xlfn._xlws.FILTER(D$9:D$16388,E$9:E$16388=E2105)),ROW()=_xlfn.MINIFS(_xlfn.ANCHORARRAY(H$9),E$9:E$16388,E2105)),A2105-C$4,ROW()=_xlfn.MINIFS(_xlfn.ANCHORARRAY(H$9),E$9:E$16388,E2105),IFERROR(A2105-INDEX(G$9:G$16388,MATCH(E2105-1,E$9:E$16388,0)),A2105-C$4),ISNUMBER(A2105),A2105-F2105,TRUE,"")</f>
        <v>16</v>
      </c>
      <c r="J2105" t="b">
        <f t="shared" si="94"/>
        <v>0</v>
      </c>
      <c r="L2105" s="5"/>
    </row>
    <row r="2106" spans="1:12">
      <c r="B2106" s="4" t="str">
        <f>"annual period "&amp;COUNTIF(D$9:D2106,TRUE)</f>
        <v>annual period 7</v>
      </c>
      <c r="D2106" t="b">
        <f t="shared" si="96"/>
        <v>0</v>
      </c>
      <c r="E2106">
        <f t="shared" si="95"/>
        <v>351</v>
      </c>
      <c r="F2106" s="5" cm="1">
        <f t="array" ref="F2106">INDEX(_xlfn._xlws.FILTER(A$9:A$16378,E2106=E$9:E$16378*ISNUMBER(A$9:A$16378)),1)</f>
        <v>44567</v>
      </c>
      <c r="G2106" s="5" cm="1">
        <f t="array" ref="G2106">INDEX(_xlfn._xlws.FILTER(A$9:A$16378,E2106=E$9:E$16378*ISNUMBER(A$9:A$16378)),COUNT(_xlfn._xlws.FILTER(A$9:A$16378,E2106=E$9:E$16378*ISNUMBER(A$9:A$16378))))</f>
        <v>44577</v>
      </c>
      <c r="H2106" t="str">
        <v/>
      </c>
      <c r="I2106" s="10" t="str" cm="1">
        <f t="array" ref="I2106">_xlfn.IFS(AND(OR(_xlfn._xlws.FILTER(D$9:D$16388,E$9:E$16388=E2106)),ROW()=_xlfn.MINIFS(_xlfn.ANCHORARRAY(H$9),E$9:E$16388,E2106)),A2106-C$4,ROW()=_xlfn.MINIFS(_xlfn.ANCHORARRAY(H$9),E$9:E$16388,E2106),IFERROR(A2106-INDEX(G$9:G$16388,MATCH(E2106-1,E$9:E$16388,0)),A2106-C$4),ISNUMBER(A2106),A2106-F2106,TRUE,"")</f>
        <v/>
      </c>
      <c r="J2106" t="str">
        <f t="shared" si="94"/>
        <v/>
      </c>
      <c r="L2106" s="5"/>
    </row>
    <row r="2107" spans="1:12">
      <c r="A2107" s="3">
        <v>44577</v>
      </c>
      <c r="B2107" s="4" t="str">
        <f>"annual period "&amp;COUNTIF(D$9:D2107,TRUE)</f>
        <v>annual period 7</v>
      </c>
      <c r="D2107" t="b">
        <f t="shared" si="96"/>
        <v>0</v>
      </c>
      <c r="E2107">
        <f t="shared" si="95"/>
        <v>351</v>
      </c>
      <c r="F2107" s="5" cm="1">
        <f t="array" ref="F2107">INDEX(_xlfn._xlws.FILTER(A$9:A$16378,E2107=E$9:E$16378*ISNUMBER(A$9:A$16378)),1)</f>
        <v>44567</v>
      </c>
      <c r="G2107" s="5" cm="1">
        <f t="array" ref="G2107">INDEX(_xlfn._xlws.FILTER(A$9:A$16378,E2107=E$9:E$16378*ISNUMBER(A$9:A$16378)),COUNT(_xlfn._xlws.FILTER(A$9:A$16378,E2107=E$9:E$16378*ISNUMBER(A$9:A$16378))))</f>
        <v>44577</v>
      </c>
      <c r="H2107" t="str">
        <v/>
      </c>
      <c r="I2107" s="10" cm="1">
        <f t="array" ref="I2107">_xlfn.IFS(AND(OR(_xlfn._xlws.FILTER(D$9:D$16388,E$9:E$16388=E2107)),ROW()=_xlfn.MINIFS(_xlfn.ANCHORARRAY(H$9),E$9:E$16388,E2107)),A2107-C$4,ROW()=_xlfn.MINIFS(_xlfn.ANCHORARRAY(H$9),E$9:E$16388,E2107),IFERROR(A2107-INDEX(G$9:G$16388,MATCH(E2107-1,E$9:E$16388,0)),A2107-C$4),ISNUMBER(A2107),A2107-F2107,TRUE,"")</f>
        <v>10</v>
      </c>
      <c r="J2107" t="b">
        <f t="shared" si="94"/>
        <v>0</v>
      </c>
      <c r="L2107" s="5"/>
    </row>
    <row r="2108" spans="1:12">
      <c r="A2108" s="1" t="s">
        <v>14</v>
      </c>
      <c r="B2108" s="4" t="str">
        <f>"annual period "&amp;COUNTIF(D$9:D2108,TRUE)</f>
        <v>annual period 7</v>
      </c>
      <c r="D2108" t="b">
        <f t="shared" si="96"/>
        <v>0</v>
      </c>
      <c r="E2108">
        <f t="shared" si="95"/>
        <v>352</v>
      </c>
      <c r="F2108" s="5" cm="1">
        <f t="array" ref="F2108">INDEX(_xlfn._xlws.FILTER(A$9:A$16378,E2108=E$9:E$16378*ISNUMBER(A$9:A$16378)),1)</f>
        <v>44599</v>
      </c>
      <c r="G2108" s="5" cm="1">
        <f t="array" ref="G2108">INDEX(_xlfn._xlws.FILTER(A$9:A$16378,E2108=E$9:E$16378*ISNUMBER(A$9:A$16378)),COUNT(_xlfn._xlws.FILTER(A$9:A$16378,E2108=E$9:E$16378*ISNUMBER(A$9:A$16378))))</f>
        <v>44600</v>
      </c>
      <c r="H2108" t="str">
        <v/>
      </c>
      <c r="I2108" s="10" t="str" cm="1">
        <f t="array" ref="I2108">_xlfn.IFS(AND(OR(_xlfn._xlws.FILTER(D$9:D$16388,E$9:E$16388=E2108)),ROW()=_xlfn.MINIFS(_xlfn.ANCHORARRAY(H$9),E$9:E$16388,E2108)),A2108-C$4,ROW()=_xlfn.MINIFS(_xlfn.ANCHORARRAY(H$9),E$9:E$16388,E2108),IFERROR(A2108-INDEX(G$9:G$16388,MATCH(E2108-1,E$9:E$16388,0)),A2108-C$4),ISNUMBER(A2108),A2108-F2108,TRUE,"")</f>
        <v/>
      </c>
      <c r="J2108" t="str">
        <f t="shared" si="94"/>
        <v/>
      </c>
      <c r="L2108" s="5"/>
    </row>
    <row r="2109" spans="1:12">
      <c r="A2109" s="2"/>
      <c r="B2109" s="4" t="str">
        <f>"annual period "&amp;COUNTIF(D$9:D2109,TRUE)</f>
        <v>annual period 7</v>
      </c>
      <c r="D2109" t="b">
        <f t="shared" si="96"/>
        <v>0</v>
      </c>
      <c r="E2109">
        <f t="shared" si="95"/>
        <v>352</v>
      </c>
      <c r="F2109" s="5" cm="1">
        <f t="array" ref="F2109">INDEX(_xlfn._xlws.FILTER(A$9:A$16378,E2109=E$9:E$16378*ISNUMBER(A$9:A$16378)),1)</f>
        <v>44599</v>
      </c>
      <c r="G2109" s="5" cm="1">
        <f t="array" ref="G2109">INDEX(_xlfn._xlws.FILTER(A$9:A$16378,E2109=E$9:E$16378*ISNUMBER(A$9:A$16378)),COUNT(_xlfn._xlws.FILTER(A$9:A$16378,E2109=E$9:E$16378*ISNUMBER(A$9:A$16378))))</f>
        <v>44600</v>
      </c>
      <c r="H2109" t="str">
        <v/>
      </c>
      <c r="I2109" s="10" t="str" cm="1">
        <f t="array" ref="I2109">_xlfn.IFS(AND(OR(_xlfn._xlws.FILTER(D$9:D$16388,E$9:E$16388=E2109)),ROW()=_xlfn.MINIFS(_xlfn.ANCHORARRAY(H$9),E$9:E$16388,E2109)),A2109-C$4,ROW()=_xlfn.MINIFS(_xlfn.ANCHORARRAY(H$9),E$9:E$16388,E2109),IFERROR(A2109-INDEX(G$9:G$16388,MATCH(E2109-1,E$9:E$16388,0)),A2109-C$4),ISNUMBER(A2109),A2109-F2109,TRUE,"")</f>
        <v/>
      </c>
      <c r="J2109" t="str">
        <f t="shared" si="94"/>
        <v/>
      </c>
      <c r="L2109" s="5"/>
    </row>
    <row r="2110" spans="1:12">
      <c r="A2110" s="3">
        <v>44599</v>
      </c>
      <c r="B2110" s="4" t="str">
        <f>"annual period "&amp;COUNTIF(D$9:D2110,TRUE)</f>
        <v>annual period 7</v>
      </c>
      <c r="D2110" t="b">
        <f t="shared" si="96"/>
        <v>0</v>
      </c>
      <c r="E2110">
        <f t="shared" si="95"/>
        <v>352</v>
      </c>
      <c r="F2110" s="5" cm="1">
        <f t="array" ref="F2110">INDEX(_xlfn._xlws.FILTER(A$9:A$16378,E2110=E$9:E$16378*ISNUMBER(A$9:A$16378)),1)</f>
        <v>44599</v>
      </c>
      <c r="G2110" s="5" cm="1">
        <f t="array" ref="G2110">INDEX(_xlfn._xlws.FILTER(A$9:A$16378,E2110=E$9:E$16378*ISNUMBER(A$9:A$16378)),COUNT(_xlfn._xlws.FILTER(A$9:A$16378,E2110=E$9:E$16378*ISNUMBER(A$9:A$16378))))</f>
        <v>44600</v>
      </c>
      <c r="H2110">
        <v>2110</v>
      </c>
      <c r="I2110" s="10" cm="1">
        <f t="array" ref="I2110">_xlfn.IFS(AND(OR(_xlfn._xlws.FILTER(D$9:D$16388,E$9:E$16388=E2110)),ROW()=_xlfn.MINIFS(_xlfn.ANCHORARRAY(H$9),E$9:E$16388,E2110)),A2110-C$4,ROW()=_xlfn.MINIFS(_xlfn.ANCHORARRAY(H$9),E$9:E$16388,E2110),IFERROR(A2110-INDEX(G$9:G$16388,MATCH(E2110-1,E$9:E$16388,0)),A2110-C$4),ISNUMBER(A2110),A2110-F2110,TRUE,"")</f>
        <v>22</v>
      </c>
      <c r="J2110" t="b">
        <f t="shared" si="94"/>
        <v>0</v>
      </c>
      <c r="L2110" s="5"/>
    </row>
    <row r="2111" spans="1:12">
      <c r="B2111" s="4" t="str">
        <f>"annual period "&amp;COUNTIF(D$9:D2111,TRUE)</f>
        <v>annual period 7</v>
      </c>
      <c r="D2111" t="b">
        <f t="shared" si="96"/>
        <v>0</v>
      </c>
      <c r="E2111">
        <f t="shared" si="95"/>
        <v>352</v>
      </c>
      <c r="F2111" s="5" cm="1">
        <f t="array" ref="F2111">INDEX(_xlfn._xlws.FILTER(A$9:A$16378,E2111=E$9:E$16378*ISNUMBER(A$9:A$16378)),1)</f>
        <v>44599</v>
      </c>
      <c r="G2111" s="5" cm="1">
        <f t="array" ref="G2111">INDEX(_xlfn._xlws.FILTER(A$9:A$16378,E2111=E$9:E$16378*ISNUMBER(A$9:A$16378)),COUNT(_xlfn._xlws.FILTER(A$9:A$16378,E2111=E$9:E$16378*ISNUMBER(A$9:A$16378))))</f>
        <v>44600</v>
      </c>
      <c r="H2111" t="str">
        <v/>
      </c>
      <c r="I2111" s="10" t="str" cm="1">
        <f t="array" ref="I2111">_xlfn.IFS(AND(OR(_xlfn._xlws.FILTER(D$9:D$16388,E$9:E$16388=E2111)),ROW()=_xlfn.MINIFS(_xlfn.ANCHORARRAY(H$9),E$9:E$16388,E2111)),A2111-C$4,ROW()=_xlfn.MINIFS(_xlfn.ANCHORARRAY(H$9),E$9:E$16388,E2111),IFERROR(A2111-INDEX(G$9:G$16388,MATCH(E2111-1,E$9:E$16388,0)),A2111-C$4),ISNUMBER(A2111),A2111-F2111,TRUE,"")</f>
        <v/>
      </c>
      <c r="J2111" t="str">
        <f t="shared" si="94"/>
        <v/>
      </c>
      <c r="L2111" s="5"/>
    </row>
    <row r="2112" spans="1:12">
      <c r="A2112" s="3">
        <v>44600</v>
      </c>
      <c r="B2112" s="4" t="str">
        <f>"annual period "&amp;COUNTIF(D$9:D2112,TRUE)</f>
        <v>annual period 7</v>
      </c>
      <c r="D2112" t="b">
        <f t="shared" si="96"/>
        <v>0</v>
      </c>
      <c r="E2112">
        <f t="shared" si="95"/>
        <v>352</v>
      </c>
      <c r="F2112" s="5" cm="1">
        <f t="array" ref="F2112">INDEX(_xlfn._xlws.FILTER(A$9:A$16378,E2112=E$9:E$16378*ISNUMBER(A$9:A$16378)),1)</f>
        <v>44599</v>
      </c>
      <c r="G2112" s="5" cm="1">
        <f t="array" ref="G2112">INDEX(_xlfn._xlws.FILTER(A$9:A$16378,E2112=E$9:E$16378*ISNUMBER(A$9:A$16378)),COUNT(_xlfn._xlws.FILTER(A$9:A$16378,E2112=E$9:E$16378*ISNUMBER(A$9:A$16378))))</f>
        <v>44600</v>
      </c>
      <c r="H2112" t="str">
        <v/>
      </c>
      <c r="I2112" s="10" cm="1">
        <f t="array" ref="I2112">_xlfn.IFS(AND(OR(_xlfn._xlws.FILTER(D$9:D$16388,E$9:E$16388=E2112)),ROW()=_xlfn.MINIFS(_xlfn.ANCHORARRAY(H$9),E$9:E$16388,E2112)),A2112-C$4,ROW()=_xlfn.MINIFS(_xlfn.ANCHORARRAY(H$9),E$9:E$16388,E2112),IFERROR(A2112-INDEX(G$9:G$16388,MATCH(E2112-1,E$9:E$16388,0)),A2112-C$4),ISNUMBER(A2112),A2112-F2112,TRUE,"")</f>
        <v>1</v>
      </c>
      <c r="J2112" t="b">
        <f t="shared" si="94"/>
        <v>0</v>
      </c>
      <c r="L2112" s="5"/>
    </row>
    <row r="2113" spans="1:12">
      <c r="A2113" s="1" t="s">
        <v>14</v>
      </c>
      <c r="B2113" s="4" t="str">
        <f>"annual period "&amp;COUNTIF(D$9:D2113,TRUE)</f>
        <v>annual period 7</v>
      </c>
      <c r="D2113" t="b">
        <f t="shared" si="96"/>
        <v>0</v>
      </c>
      <c r="E2113">
        <f t="shared" si="95"/>
        <v>353</v>
      </c>
      <c r="F2113" s="5" cm="1">
        <f t="array" ref="F2113">INDEX(_xlfn._xlws.FILTER(A$9:A$16378,E2113=E$9:E$16378*ISNUMBER(A$9:A$16378)),1)</f>
        <v>44600</v>
      </c>
      <c r="G2113" s="5" cm="1">
        <f t="array" ref="G2113">INDEX(_xlfn._xlws.FILTER(A$9:A$16378,E2113=E$9:E$16378*ISNUMBER(A$9:A$16378)),COUNT(_xlfn._xlws.FILTER(A$9:A$16378,E2113=E$9:E$16378*ISNUMBER(A$9:A$16378))))</f>
        <v>44600</v>
      </c>
      <c r="H2113" t="str">
        <v/>
      </c>
      <c r="I2113" s="10" t="str" cm="1">
        <f t="array" ref="I2113">_xlfn.IFS(AND(OR(_xlfn._xlws.FILTER(D$9:D$16388,E$9:E$16388=E2113)),ROW()=_xlfn.MINIFS(_xlfn.ANCHORARRAY(H$9),E$9:E$16388,E2113)),A2113-C$4,ROW()=_xlfn.MINIFS(_xlfn.ANCHORARRAY(H$9),E$9:E$16388,E2113),IFERROR(A2113-INDEX(G$9:G$16388,MATCH(E2113-1,E$9:E$16388,0)),A2113-C$4),ISNUMBER(A2113),A2113-F2113,TRUE,"")</f>
        <v/>
      </c>
      <c r="J2113" t="str">
        <f t="shared" si="94"/>
        <v/>
      </c>
      <c r="L2113" s="5"/>
    </row>
    <row r="2114" spans="1:12">
      <c r="A2114" s="2"/>
      <c r="B2114" s="4" t="str">
        <f>"annual period "&amp;COUNTIF(D$9:D2114,TRUE)</f>
        <v>annual period 7</v>
      </c>
      <c r="D2114" t="b">
        <f t="shared" si="96"/>
        <v>0</v>
      </c>
      <c r="E2114">
        <f t="shared" si="95"/>
        <v>353</v>
      </c>
      <c r="F2114" s="5" cm="1">
        <f t="array" ref="F2114">INDEX(_xlfn._xlws.FILTER(A$9:A$16378,E2114=E$9:E$16378*ISNUMBER(A$9:A$16378)),1)</f>
        <v>44600</v>
      </c>
      <c r="G2114" s="5" cm="1">
        <f t="array" ref="G2114">INDEX(_xlfn._xlws.FILTER(A$9:A$16378,E2114=E$9:E$16378*ISNUMBER(A$9:A$16378)),COUNT(_xlfn._xlws.FILTER(A$9:A$16378,E2114=E$9:E$16378*ISNUMBER(A$9:A$16378))))</f>
        <v>44600</v>
      </c>
      <c r="H2114" t="str">
        <v/>
      </c>
      <c r="I2114" s="10" t="str" cm="1">
        <f t="array" ref="I2114">_xlfn.IFS(AND(OR(_xlfn._xlws.FILTER(D$9:D$16388,E$9:E$16388=E2114)),ROW()=_xlfn.MINIFS(_xlfn.ANCHORARRAY(H$9),E$9:E$16388,E2114)),A2114-C$4,ROW()=_xlfn.MINIFS(_xlfn.ANCHORARRAY(H$9),E$9:E$16388,E2114),IFERROR(A2114-INDEX(G$9:G$16388,MATCH(E2114-1,E$9:E$16388,0)),A2114-C$4),ISNUMBER(A2114),A2114-F2114,TRUE,"")</f>
        <v/>
      </c>
      <c r="J2114" t="str">
        <f t="shared" si="94"/>
        <v/>
      </c>
      <c r="L2114" s="5"/>
    </row>
    <row r="2115" spans="1:12">
      <c r="A2115" s="3">
        <v>44600</v>
      </c>
      <c r="B2115" s="4" t="str">
        <f>"annual period "&amp;COUNTIF(D$9:D2115,TRUE)</f>
        <v>annual period 7</v>
      </c>
      <c r="D2115" t="b">
        <f t="shared" si="96"/>
        <v>0</v>
      </c>
      <c r="E2115">
        <f t="shared" si="95"/>
        <v>353</v>
      </c>
      <c r="F2115" s="5" cm="1">
        <f t="array" ref="F2115">INDEX(_xlfn._xlws.FILTER(A$9:A$16378,E2115=E$9:E$16378*ISNUMBER(A$9:A$16378)),1)</f>
        <v>44600</v>
      </c>
      <c r="G2115" s="5" cm="1">
        <f t="array" ref="G2115">INDEX(_xlfn._xlws.FILTER(A$9:A$16378,E2115=E$9:E$16378*ISNUMBER(A$9:A$16378)),COUNT(_xlfn._xlws.FILTER(A$9:A$16378,E2115=E$9:E$16378*ISNUMBER(A$9:A$16378))))</f>
        <v>44600</v>
      </c>
      <c r="H2115">
        <v>2115</v>
      </c>
      <c r="I2115" s="10" cm="1">
        <f t="array" ref="I2115">_xlfn.IFS(AND(OR(_xlfn._xlws.FILTER(D$9:D$16388,E$9:E$16388=E2115)),ROW()=_xlfn.MINIFS(_xlfn.ANCHORARRAY(H$9),E$9:E$16388,E2115)),A2115-C$4,ROW()=_xlfn.MINIFS(_xlfn.ANCHORARRAY(H$9),E$9:E$16388,E2115),IFERROR(A2115-INDEX(G$9:G$16388,MATCH(E2115-1,E$9:E$16388,0)),A2115-C$4),ISNUMBER(A2115),A2115-F2115,TRUE,"")</f>
        <v>0</v>
      </c>
      <c r="J2115" t="b">
        <f t="shared" si="94"/>
        <v>0</v>
      </c>
      <c r="L2115" s="5"/>
    </row>
    <row r="2116" spans="1:12">
      <c r="B2116" s="4" t="str">
        <f>"annual period "&amp;COUNTIF(D$9:D2116,TRUE)</f>
        <v>annual period 7</v>
      </c>
      <c r="D2116" t="b">
        <f t="shared" si="96"/>
        <v>0</v>
      </c>
      <c r="E2116">
        <f t="shared" si="95"/>
        <v>353</v>
      </c>
      <c r="F2116" s="5" cm="1">
        <f t="array" ref="F2116">INDEX(_xlfn._xlws.FILTER(A$9:A$16378,E2116=E$9:E$16378*ISNUMBER(A$9:A$16378)),1)</f>
        <v>44600</v>
      </c>
      <c r="G2116" s="5" cm="1">
        <f t="array" ref="G2116">INDEX(_xlfn._xlws.FILTER(A$9:A$16378,E2116=E$9:E$16378*ISNUMBER(A$9:A$16378)),COUNT(_xlfn._xlws.FILTER(A$9:A$16378,E2116=E$9:E$16378*ISNUMBER(A$9:A$16378))))</f>
        <v>44600</v>
      </c>
      <c r="H2116" t="str">
        <v/>
      </c>
      <c r="I2116" s="10" t="str" cm="1">
        <f t="array" ref="I2116">_xlfn.IFS(AND(OR(_xlfn._xlws.FILTER(D$9:D$16388,E$9:E$16388=E2116)),ROW()=_xlfn.MINIFS(_xlfn.ANCHORARRAY(H$9),E$9:E$16388,E2116)),A2116-C$4,ROW()=_xlfn.MINIFS(_xlfn.ANCHORARRAY(H$9),E$9:E$16388,E2116),IFERROR(A2116-INDEX(G$9:G$16388,MATCH(E2116-1,E$9:E$16388,0)),A2116-C$4),ISNUMBER(A2116),A2116-F2116,TRUE,"")</f>
        <v/>
      </c>
      <c r="J2116" t="str">
        <f t="shared" si="94"/>
        <v/>
      </c>
      <c r="L2116" s="5"/>
    </row>
    <row r="2117" spans="1:12">
      <c r="A2117" s="3">
        <v>44600</v>
      </c>
      <c r="B2117" s="4" t="str">
        <f>"annual period "&amp;COUNTIF(D$9:D2117,TRUE)</f>
        <v>annual period 7</v>
      </c>
      <c r="D2117" t="b">
        <f t="shared" si="96"/>
        <v>0</v>
      </c>
      <c r="E2117">
        <f t="shared" si="95"/>
        <v>353</v>
      </c>
      <c r="F2117" s="5" cm="1">
        <f t="array" ref="F2117">INDEX(_xlfn._xlws.FILTER(A$9:A$16378,E2117=E$9:E$16378*ISNUMBER(A$9:A$16378)),1)</f>
        <v>44600</v>
      </c>
      <c r="G2117" s="5" cm="1">
        <f t="array" ref="G2117">INDEX(_xlfn._xlws.FILTER(A$9:A$16378,E2117=E$9:E$16378*ISNUMBER(A$9:A$16378)),COUNT(_xlfn._xlws.FILTER(A$9:A$16378,E2117=E$9:E$16378*ISNUMBER(A$9:A$16378))))</f>
        <v>44600</v>
      </c>
      <c r="H2117">
        <v>2117</v>
      </c>
      <c r="I2117" s="10" cm="1">
        <f t="array" ref="I2117">_xlfn.IFS(AND(OR(_xlfn._xlws.FILTER(D$9:D$16388,E$9:E$16388=E2117)),ROW()=_xlfn.MINIFS(_xlfn.ANCHORARRAY(H$9),E$9:E$16388,E2117)),A2117-C$4,ROW()=_xlfn.MINIFS(_xlfn.ANCHORARRAY(H$9),E$9:E$16388,E2117),IFERROR(A2117-INDEX(G$9:G$16388,MATCH(E2117-1,E$9:E$16388,0)),A2117-C$4),ISNUMBER(A2117),A2117-F2117,TRUE,"")</f>
        <v>0</v>
      </c>
      <c r="J2117" t="b">
        <f t="shared" si="94"/>
        <v>0</v>
      </c>
      <c r="L2117" s="5"/>
    </row>
    <row r="2118" spans="1:12">
      <c r="A2118" s="1" t="s">
        <v>14</v>
      </c>
      <c r="B2118" s="4" t="str">
        <f>"annual period "&amp;COUNTIF(D$9:D2118,TRUE)</f>
        <v>annual period 7</v>
      </c>
      <c r="D2118" t="b">
        <f t="shared" si="96"/>
        <v>0</v>
      </c>
      <c r="E2118">
        <f t="shared" si="95"/>
        <v>354</v>
      </c>
      <c r="F2118" s="5" cm="1">
        <f t="array" ref="F2118">INDEX(_xlfn._xlws.FILTER(A$9:A$16378,E2118=E$9:E$16378*ISNUMBER(A$9:A$16378)),1)</f>
        <v>44601</v>
      </c>
      <c r="G2118" s="5" cm="1">
        <f t="array" ref="G2118">INDEX(_xlfn._xlws.FILTER(A$9:A$16378,E2118=E$9:E$16378*ISNUMBER(A$9:A$16378)),COUNT(_xlfn._xlws.FILTER(A$9:A$16378,E2118=E$9:E$16378*ISNUMBER(A$9:A$16378))))</f>
        <v>44601</v>
      </c>
      <c r="H2118" t="str">
        <v/>
      </c>
      <c r="I2118" s="10" t="str" cm="1">
        <f t="array" ref="I2118">_xlfn.IFS(AND(OR(_xlfn._xlws.FILTER(D$9:D$16388,E$9:E$16388=E2118)),ROW()=_xlfn.MINIFS(_xlfn.ANCHORARRAY(H$9),E$9:E$16388,E2118)),A2118-C$4,ROW()=_xlfn.MINIFS(_xlfn.ANCHORARRAY(H$9),E$9:E$16388,E2118),IFERROR(A2118-INDEX(G$9:G$16388,MATCH(E2118-1,E$9:E$16388,0)),A2118-C$4),ISNUMBER(A2118),A2118-F2118,TRUE,"")</f>
        <v/>
      </c>
      <c r="J2118" t="str">
        <f t="shared" ref="J2118:J2181" si="97">IF(I2118="","",I2118&gt;30)</f>
        <v/>
      </c>
      <c r="L2118" s="5"/>
    </row>
    <row r="2119" spans="1:12">
      <c r="A2119" s="2"/>
      <c r="B2119" s="4" t="str">
        <f>"annual period "&amp;COUNTIF(D$9:D2119,TRUE)</f>
        <v>annual period 7</v>
      </c>
      <c r="D2119" t="b">
        <f t="shared" si="96"/>
        <v>0</v>
      </c>
      <c r="E2119">
        <f t="shared" si="95"/>
        <v>354</v>
      </c>
      <c r="F2119" s="5" cm="1">
        <f t="array" ref="F2119">INDEX(_xlfn._xlws.FILTER(A$9:A$16378,E2119=E$9:E$16378*ISNUMBER(A$9:A$16378)),1)</f>
        <v>44601</v>
      </c>
      <c r="G2119" s="5" cm="1">
        <f t="array" ref="G2119">INDEX(_xlfn._xlws.FILTER(A$9:A$16378,E2119=E$9:E$16378*ISNUMBER(A$9:A$16378)),COUNT(_xlfn._xlws.FILTER(A$9:A$16378,E2119=E$9:E$16378*ISNUMBER(A$9:A$16378))))</f>
        <v>44601</v>
      </c>
      <c r="H2119" t="str">
        <v/>
      </c>
      <c r="I2119" s="10" t="str" cm="1">
        <f t="array" ref="I2119">_xlfn.IFS(AND(OR(_xlfn._xlws.FILTER(D$9:D$16388,E$9:E$16388=E2119)),ROW()=_xlfn.MINIFS(_xlfn.ANCHORARRAY(H$9),E$9:E$16388,E2119)),A2119-C$4,ROW()=_xlfn.MINIFS(_xlfn.ANCHORARRAY(H$9),E$9:E$16388,E2119),IFERROR(A2119-INDEX(G$9:G$16388,MATCH(E2119-1,E$9:E$16388,0)),A2119-C$4),ISNUMBER(A2119),A2119-F2119,TRUE,"")</f>
        <v/>
      </c>
      <c r="J2119" t="str">
        <f t="shared" si="97"/>
        <v/>
      </c>
      <c r="L2119" s="5"/>
    </row>
    <row r="2120" spans="1:12">
      <c r="A2120" s="3">
        <v>44601</v>
      </c>
      <c r="B2120" s="4" t="str">
        <f>"annual period "&amp;COUNTIF(D$9:D2120,TRUE)</f>
        <v>annual period 7</v>
      </c>
      <c r="D2120" t="b">
        <f t="shared" si="96"/>
        <v>0</v>
      </c>
      <c r="E2120">
        <f t="shared" si="95"/>
        <v>354</v>
      </c>
      <c r="F2120" s="5" cm="1">
        <f t="array" ref="F2120">INDEX(_xlfn._xlws.FILTER(A$9:A$16378,E2120=E$9:E$16378*ISNUMBER(A$9:A$16378)),1)</f>
        <v>44601</v>
      </c>
      <c r="G2120" s="5" cm="1">
        <f t="array" ref="G2120">INDEX(_xlfn._xlws.FILTER(A$9:A$16378,E2120=E$9:E$16378*ISNUMBER(A$9:A$16378)),COUNT(_xlfn._xlws.FILTER(A$9:A$16378,E2120=E$9:E$16378*ISNUMBER(A$9:A$16378))))</f>
        <v>44601</v>
      </c>
      <c r="H2120">
        <v>2120</v>
      </c>
      <c r="I2120" s="10" cm="1">
        <f t="array" ref="I2120">_xlfn.IFS(AND(OR(_xlfn._xlws.FILTER(D$9:D$16388,E$9:E$16388=E2120)),ROW()=_xlfn.MINIFS(_xlfn.ANCHORARRAY(H$9),E$9:E$16388,E2120)),A2120-C$4,ROW()=_xlfn.MINIFS(_xlfn.ANCHORARRAY(H$9),E$9:E$16388,E2120),IFERROR(A2120-INDEX(G$9:G$16388,MATCH(E2120-1,E$9:E$16388,0)),A2120-C$4),ISNUMBER(A2120),A2120-F2120,TRUE,"")</f>
        <v>1</v>
      </c>
      <c r="J2120" t="b">
        <f t="shared" si="97"/>
        <v>0</v>
      </c>
      <c r="L2120" s="5"/>
    </row>
    <row r="2121" spans="1:12">
      <c r="B2121" s="4" t="str">
        <f>"annual period "&amp;COUNTIF(D$9:D2121,TRUE)</f>
        <v>annual period 7</v>
      </c>
      <c r="D2121" t="b">
        <f t="shared" si="96"/>
        <v>0</v>
      </c>
      <c r="E2121">
        <f t="shared" si="95"/>
        <v>354</v>
      </c>
      <c r="F2121" s="5" cm="1">
        <f t="array" ref="F2121">INDEX(_xlfn._xlws.FILTER(A$9:A$16378,E2121=E$9:E$16378*ISNUMBER(A$9:A$16378)),1)</f>
        <v>44601</v>
      </c>
      <c r="G2121" s="5" cm="1">
        <f t="array" ref="G2121">INDEX(_xlfn._xlws.FILTER(A$9:A$16378,E2121=E$9:E$16378*ISNUMBER(A$9:A$16378)),COUNT(_xlfn._xlws.FILTER(A$9:A$16378,E2121=E$9:E$16378*ISNUMBER(A$9:A$16378))))</f>
        <v>44601</v>
      </c>
      <c r="H2121" t="str">
        <v/>
      </c>
      <c r="I2121" s="10" t="str" cm="1">
        <f t="array" ref="I2121">_xlfn.IFS(AND(OR(_xlfn._xlws.FILTER(D$9:D$16388,E$9:E$16388=E2121)),ROW()=_xlfn.MINIFS(_xlfn.ANCHORARRAY(H$9),E$9:E$16388,E2121)),A2121-C$4,ROW()=_xlfn.MINIFS(_xlfn.ANCHORARRAY(H$9),E$9:E$16388,E2121),IFERROR(A2121-INDEX(G$9:G$16388,MATCH(E2121-1,E$9:E$16388,0)),A2121-C$4),ISNUMBER(A2121),A2121-F2121,TRUE,"")</f>
        <v/>
      </c>
      <c r="J2121" t="str">
        <f t="shared" si="97"/>
        <v/>
      </c>
      <c r="L2121" s="5"/>
    </row>
    <row r="2122" spans="1:12">
      <c r="A2122" s="3">
        <v>44601</v>
      </c>
      <c r="B2122" s="4" t="str">
        <f>"annual period "&amp;COUNTIF(D$9:D2122,TRUE)</f>
        <v>annual period 7</v>
      </c>
      <c r="D2122" t="b">
        <f t="shared" si="96"/>
        <v>0</v>
      </c>
      <c r="E2122">
        <f t="shared" si="95"/>
        <v>354</v>
      </c>
      <c r="F2122" s="5" cm="1">
        <f t="array" ref="F2122">INDEX(_xlfn._xlws.FILTER(A$9:A$16378,E2122=E$9:E$16378*ISNUMBER(A$9:A$16378)),1)</f>
        <v>44601</v>
      </c>
      <c r="G2122" s="5" cm="1">
        <f t="array" ref="G2122">INDEX(_xlfn._xlws.FILTER(A$9:A$16378,E2122=E$9:E$16378*ISNUMBER(A$9:A$16378)),COUNT(_xlfn._xlws.FILTER(A$9:A$16378,E2122=E$9:E$16378*ISNUMBER(A$9:A$16378))))</f>
        <v>44601</v>
      </c>
      <c r="H2122">
        <v>2122</v>
      </c>
      <c r="I2122" s="10" cm="1">
        <f t="array" ref="I2122">_xlfn.IFS(AND(OR(_xlfn._xlws.FILTER(D$9:D$16388,E$9:E$16388=E2122)),ROW()=_xlfn.MINIFS(_xlfn.ANCHORARRAY(H$9),E$9:E$16388,E2122)),A2122-C$4,ROW()=_xlfn.MINIFS(_xlfn.ANCHORARRAY(H$9),E$9:E$16388,E2122),IFERROR(A2122-INDEX(G$9:G$16388,MATCH(E2122-1,E$9:E$16388,0)),A2122-C$4),ISNUMBER(A2122),A2122-F2122,TRUE,"")</f>
        <v>0</v>
      </c>
      <c r="J2122" t="b">
        <f t="shared" si="97"/>
        <v>0</v>
      </c>
      <c r="L2122" s="5"/>
    </row>
    <row r="2123" spans="1:12">
      <c r="A2123" s="1" t="s">
        <v>14</v>
      </c>
      <c r="B2123" s="4" t="str">
        <f>"annual period "&amp;COUNTIF(D$9:D2123,TRUE)</f>
        <v>annual period 7</v>
      </c>
      <c r="D2123" t="b">
        <f t="shared" si="96"/>
        <v>0</v>
      </c>
      <c r="E2123">
        <f t="shared" ref="E2123:E2186" si="98">IF(A2123="Trip #",E2122+1,E2122)</f>
        <v>355</v>
      </c>
      <c r="F2123" s="5" cm="1">
        <f t="array" ref="F2123">INDEX(_xlfn._xlws.FILTER(A$9:A$16378,E2123=E$9:E$16378*ISNUMBER(A$9:A$16378)),1)</f>
        <v>44608</v>
      </c>
      <c r="G2123" s="5" cm="1">
        <f t="array" ref="G2123">INDEX(_xlfn._xlws.FILTER(A$9:A$16378,E2123=E$9:E$16378*ISNUMBER(A$9:A$16378)),COUNT(_xlfn._xlws.FILTER(A$9:A$16378,E2123=E$9:E$16378*ISNUMBER(A$9:A$16378))))</f>
        <v>44609</v>
      </c>
      <c r="H2123" t="str">
        <v/>
      </c>
      <c r="I2123" s="10" t="str" cm="1">
        <f t="array" ref="I2123">_xlfn.IFS(AND(OR(_xlfn._xlws.FILTER(D$9:D$16388,E$9:E$16388=E2123)),ROW()=_xlfn.MINIFS(_xlfn.ANCHORARRAY(H$9),E$9:E$16388,E2123)),A2123-C$4,ROW()=_xlfn.MINIFS(_xlfn.ANCHORARRAY(H$9),E$9:E$16388,E2123),IFERROR(A2123-INDEX(G$9:G$16388,MATCH(E2123-1,E$9:E$16388,0)),A2123-C$4),ISNUMBER(A2123),A2123-F2123,TRUE,"")</f>
        <v/>
      </c>
      <c r="J2123" t="str">
        <f t="shared" si="97"/>
        <v/>
      </c>
      <c r="L2123" s="5"/>
    </row>
    <row r="2124" spans="1:12">
      <c r="A2124" s="2"/>
      <c r="B2124" s="4" t="str">
        <f>"annual period "&amp;COUNTIF(D$9:D2124,TRUE)</f>
        <v>annual period 7</v>
      </c>
      <c r="D2124" t="b">
        <f t="shared" si="96"/>
        <v>0</v>
      </c>
      <c r="E2124">
        <f t="shared" si="98"/>
        <v>355</v>
      </c>
      <c r="F2124" s="5" cm="1">
        <f t="array" ref="F2124">INDEX(_xlfn._xlws.FILTER(A$9:A$16378,E2124=E$9:E$16378*ISNUMBER(A$9:A$16378)),1)</f>
        <v>44608</v>
      </c>
      <c r="G2124" s="5" cm="1">
        <f t="array" ref="G2124">INDEX(_xlfn._xlws.FILTER(A$9:A$16378,E2124=E$9:E$16378*ISNUMBER(A$9:A$16378)),COUNT(_xlfn._xlws.FILTER(A$9:A$16378,E2124=E$9:E$16378*ISNUMBER(A$9:A$16378))))</f>
        <v>44609</v>
      </c>
      <c r="H2124" t="str">
        <v/>
      </c>
      <c r="I2124" s="10" t="str" cm="1">
        <f t="array" ref="I2124">_xlfn.IFS(AND(OR(_xlfn._xlws.FILTER(D$9:D$16388,E$9:E$16388=E2124)),ROW()=_xlfn.MINIFS(_xlfn.ANCHORARRAY(H$9),E$9:E$16388,E2124)),A2124-C$4,ROW()=_xlfn.MINIFS(_xlfn.ANCHORARRAY(H$9),E$9:E$16388,E2124),IFERROR(A2124-INDEX(G$9:G$16388,MATCH(E2124-1,E$9:E$16388,0)),A2124-C$4),ISNUMBER(A2124),A2124-F2124,TRUE,"")</f>
        <v/>
      </c>
      <c r="J2124" t="str">
        <f t="shared" si="97"/>
        <v/>
      </c>
      <c r="L2124" s="5"/>
    </row>
    <row r="2125" spans="1:12">
      <c r="A2125" s="3">
        <v>44608</v>
      </c>
      <c r="B2125" s="4" t="str">
        <f>"annual period "&amp;COUNTIF(D$9:D2125,TRUE)</f>
        <v>annual period 7</v>
      </c>
      <c r="D2125" t="b">
        <f t="shared" si="96"/>
        <v>0</v>
      </c>
      <c r="E2125">
        <f t="shared" si="98"/>
        <v>355</v>
      </c>
      <c r="F2125" s="5" cm="1">
        <f t="array" ref="F2125">INDEX(_xlfn._xlws.FILTER(A$9:A$16378,E2125=E$9:E$16378*ISNUMBER(A$9:A$16378)),1)</f>
        <v>44608</v>
      </c>
      <c r="G2125" s="5" cm="1">
        <f t="array" ref="G2125">INDEX(_xlfn._xlws.FILTER(A$9:A$16378,E2125=E$9:E$16378*ISNUMBER(A$9:A$16378)),COUNT(_xlfn._xlws.FILTER(A$9:A$16378,E2125=E$9:E$16378*ISNUMBER(A$9:A$16378))))</f>
        <v>44609</v>
      </c>
      <c r="H2125">
        <v>2125</v>
      </c>
      <c r="I2125" s="10" cm="1">
        <f t="array" ref="I2125">_xlfn.IFS(AND(OR(_xlfn._xlws.FILTER(D$9:D$16388,E$9:E$16388=E2125)),ROW()=_xlfn.MINIFS(_xlfn.ANCHORARRAY(H$9),E$9:E$16388,E2125)),A2125-C$4,ROW()=_xlfn.MINIFS(_xlfn.ANCHORARRAY(H$9),E$9:E$16388,E2125),IFERROR(A2125-INDEX(G$9:G$16388,MATCH(E2125-1,E$9:E$16388,0)),A2125-C$4),ISNUMBER(A2125),A2125-F2125,TRUE,"")</f>
        <v>7</v>
      </c>
      <c r="J2125" t="b">
        <f t="shared" si="97"/>
        <v>0</v>
      </c>
      <c r="L2125" s="5"/>
    </row>
    <row r="2126" spans="1:12">
      <c r="B2126" s="4" t="str">
        <f>"annual period "&amp;COUNTIF(D$9:D2126,TRUE)</f>
        <v>annual period 7</v>
      </c>
      <c r="D2126" t="b">
        <f t="shared" si="96"/>
        <v>0</v>
      </c>
      <c r="E2126">
        <f t="shared" si="98"/>
        <v>355</v>
      </c>
      <c r="F2126" s="5" cm="1">
        <f t="array" ref="F2126">INDEX(_xlfn._xlws.FILTER(A$9:A$16378,E2126=E$9:E$16378*ISNUMBER(A$9:A$16378)),1)</f>
        <v>44608</v>
      </c>
      <c r="G2126" s="5" cm="1">
        <f t="array" ref="G2126">INDEX(_xlfn._xlws.FILTER(A$9:A$16378,E2126=E$9:E$16378*ISNUMBER(A$9:A$16378)),COUNT(_xlfn._xlws.FILTER(A$9:A$16378,E2126=E$9:E$16378*ISNUMBER(A$9:A$16378))))</f>
        <v>44609</v>
      </c>
      <c r="H2126" t="str">
        <v/>
      </c>
      <c r="I2126" s="10" t="str" cm="1">
        <f t="array" ref="I2126">_xlfn.IFS(AND(OR(_xlfn._xlws.FILTER(D$9:D$16388,E$9:E$16388=E2126)),ROW()=_xlfn.MINIFS(_xlfn.ANCHORARRAY(H$9),E$9:E$16388,E2126)),A2126-C$4,ROW()=_xlfn.MINIFS(_xlfn.ANCHORARRAY(H$9),E$9:E$16388,E2126),IFERROR(A2126-INDEX(G$9:G$16388,MATCH(E2126-1,E$9:E$16388,0)),A2126-C$4),ISNUMBER(A2126),A2126-F2126,TRUE,"")</f>
        <v/>
      </c>
      <c r="J2126" t="str">
        <f t="shared" si="97"/>
        <v/>
      </c>
      <c r="L2126" s="5"/>
    </row>
    <row r="2127" spans="1:12">
      <c r="A2127" s="3">
        <v>44609</v>
      </c>
      <c r="B2127" s="4" t="str">
        <f>"annual period "&amp;COUNTIF(D$9:D2127,TRUE)</f>
        <v>annual period 7</v>
      </c>
      <c r="D2127" t="b">
        <f t="shared" si="96"/>
        <v>0</v>
      </c>
      <c r="E2127">
        <f t="shared" si="98"/>
        <v>355</v>
      </c>
      <c r="F2127" s="5" cm="1">
        <f t="array" ref="F2127">INDEX(_xlfn._xlws.FILTER(A$9:A$16378,E2127=E$9:E$16378*ISNUMBER(A$9:A$16378)),1)</f>
        <v>44608</v>
      </c>
      <c r="G2127" s="5" cm="1">
        <f t="array" ref="G2127">INDEX(_xlfn._xlws.FILTER(A$9:A$16378,E2127=E$9:E$16378*ISNUMBER(A$9:A$16378)),COUNT(_xlfn._xlws.FILTER(A$9:A$16378,E2127=E$9:E$16378*ISNUMBER(A$9:A$16378))))</f>
        <v>44609</v>
      </c>
      <c r="H2127" t="str">
        <v/>
      </c>
      <c r="I2127" s="10" cm="1">
        <f t="array" ref="I2127">_xlfn.IFS(AND(OR(_xlfn._xlws.FILTER(D$9:D$16388,E$9:E$16388=E2127)),ROW()=_xlfn.MINIFS(_xlfn.ANCHORARRAY(H$9),E$9:E$16388,E2127)),A2127-C$4,ROW()=_xlfn.MINIFS(_xlfn.ANCHORARRAY(H$9),E$9:E$16388,E2127),IFERROR(A2127-INDEX(G$9:G$16388,MATCH(E2127-1,E$9:E$16388,0)),A2127-C$4),ISNUMBER(A2127),A2127-F2127,TRUE,"")</f>
        <v>1</v>
      </c>
      <c r="J2127" t="b">
        <f t="shared" si="97"/>
        <v>0</v>
      </c>
      <c r="L2127" s="5"/>
    </row>
    <row r="2128" spans="1:12">
      <c r="A2128" s="1" t="s">
        <v>14</v>
      </c>
      <c r="B2128" s="4" t="str">
        <f>"annual period "&amp;COUNTIF(D$9:D2128,TRUE)</f>
        <v>annual period 7</v>
      </c>
      <c r="D2128" t="b">
        <f t="shared" si="96"/>
        <v>0</v>
      </c>
      <c r="E2128">
        <f t="shared" si="98"/>
        <v>356</v>
      </c>
      <c r="F2128" s="5" cm="1">
        <f t="array" ref="F2128">INDEX(_xlfn._xlws.FILTER(A$9:A$16378,E2128=E$9:E$16378*ISNUMBER(A$9:A$16378)),1)</f>
        <v>44610</v>
      </c>
      <c r="G2128" s="5" cm="1">
        <f t="array" ref="G2128">INDEX(_xlfn._xlws.FILTER(A$9:A$16378,E2128=E$9:E$16378*ISNUMBER(A$9:A$16378)),COUNT(_xlfn._xlws.FILTER(A$9:A$16378,E2128=E$9:E$16378*ISNUMBER(A$9:A$16378))))</f>
        <v>44610</v>
      </c>
      <c r="H2128" t="str">
        <v/>
      </c>
      <c r="I2128" s="10" t="str" cm="1">
        <f t="array" ref="I2128">_xlfn.IFS(AND(OR(_xlfn._xlws.FILTER(D$9:D$16388,E$9:E$16388=E2128)),ROW()=_xlfn.MINIFS(_xlfn.ANCHORARRAY(H$9),E$9:E$16388,E2128)),A2128-C$4,ROW()=_xlfn.MINIFS(_xlfn.ANCHORARRAY(H$9),E$9:E$16388,E2128),IFERROR(A2128-INDEX(G$9:G$16388,MATCH(E2128-1,E$9:E$16388,0)),A2128-C$4),ISNUMBER(A2128),A2128-F2128,TRUE,"")</f>
        <v/>
      </c>
      <c r="J2128" t="str">
        <f t="shared" si="97"/>
        <v/>
      </c>
      <c r="L2128" s="5"/>
    </row>
    <row r="2129" spans="1:12">
      <c r="A2129" s="2"/>
      <c r="B2129" s="4" t="str">
        <f>"annual period "&amp;COUNTIF(D$9:D2129,TRUE)</f>
        <v>annual period 7</v>
      </c>
      <c r="D2129" t="b">
        <f t="shared" si="96"/>
        <v>0</v>
      </c>
      <c r="E2129">
        <f t="shared" si="98"/>
        <v>356</v>
      </c>
      <c r="F2129" s="5" cm="1">
        <f t="array" ref="F2129">INDEX(_xlfn._xlws.FILTER(A$9:A$16378,E2129=E$9:E$16378*ISNUMBER(A$9:A$16378)),1)</f>
        <v>44610</v>
      </c>
      <c r="G2129" s="5" cm="1">
        <f t="array" ref="G2129">INDEX(_xlfn._xlws.FILTER(A$9:A$16378,E2129=E$9:E$16378*ISNUMBER(A$9:A$16378)),COUNT(_xlfn._xlws.FILTER(A$9:A$16378,E2129=E$9:E$16378*ISNUMBER(A$9:A$16378))))</f>
        <v>44610</v>
      </c>
      <c r="H2129" t="str">
        <v/>
      </c>
      <c r="I2129" s="10" t="str" cm="1">
        <f t="array" ref="I2129">_xlfn.IFS(AND(OR(_xlfn._xlws.FILTER(D$9:D$16388,E$9:E$16388=E2129)),ROW()=_xlfn.MINIFS(_xlfn.ANCHORARRAY(H$9),E$9:E$16388,E2129)),A2129-C$4,ROW()=_xlfn.MINIFS(_xlfn.ANCHORARRAY(H$9),E$9:E$16388,E2129),IFERROR(A2129-INDEX(G$9:G$16388,MATCH(E2129-1,E$9:E$16388,0)),A2129-C$4),ISNUMBER(A2129),A2129-F2129,TRUE,"")</f>
        <v/>
      </c>
      <c r="J2129" t="str">
        <f t="shared" si="97"/>
        <v/>
      </c>
      <c r="L2129" s="5"/>
    </row>
    <row r="2130" spans="1:12">
      <c r="A2130" s="3">
        <v>44610</v>
      </c>
      <c r="B2130" s="4" t="str">
        <f>"annual period "&amp;COUNTIF(D$9:D2130,TRUE)</f>
        <v>annual period 7</v>
      </c>
      <c r="D2130" t="b">
        <f t="shared" si="96"/>
        <v>0</v>
      </c>
      <c r="E2130">
        <f t="shared" si="98"/>
        <v>356</v>
      </c>
      <c r="F2130" s="5" cm="1">
        <f t="array" ref="F2130">INDEX(_xlfn._xlws.FILTER(A$9:A$16378,E2130=E$9:E$16378*ISNUMBER(A$9:A$16378)),1)</f>
        <v>44610</v>
      </c>
      <c r="G2130" s="5" cm="1">
        <f t="array" ref="G2130">INDEX(_xlfn._xlws.FILTER(A$9:A$16378,E2130=E$9:E$16378*ISNUMBER(A$9:A$16378)),COUNT(_xlfn._xlws.FILTER(A$9:A$16378,E2130=E$9:E$16378*ISNUMBER(A$9:A$16378))))</f>
        <v>44610</v>
      </c>
      <c r="H2130">
        <v>2130</v>
      </c>
      <c r="I2130" s="10" cm="1">
        <f t="array" ref="I2130">_xlfn.IFS(AND(OR(_xlfn._xlws.FILTER(D$9:D$16388,E$9:E$16388=E2130)),ROW()=_xlfn.MINIFS(_xlfn.ANCHORARRAY(H$9),E$9:E$16388,E2130)),A2130-C$4,ROW()=_xlfn.MINIFS(_xlfn.ANCHORARRAY(H$9),E$9:E$16388,E2130),IFERROR(A2130-INDEX(G$9:G$16388,MATCH(E2130-1,E$9:E$16388,0)),A2130-C$4),ISNUMBER(A2130),A2130-F2130,TRUE,"")</f>
        <v>1</v>
      </c>
      <c r="J2130" t="b">
        <f t="shared" si="97"/>
        <v>0</v>
      </c>
      <c r="L2130" s="5"/>
    </row>
    <row r="2131" spans="1:12">
      <c r="B2131" s="4" t="str">
        <f>"annual period "&amp;COUNTIF(D$9:D2131,TRUE)</f>
        <v>annual period 7</v>
      </c>
      <c r="D2131" t="b">
        <f t="shared" si="96"/>
        <v>0</v>
      </c>
      <c r="E2131">
        <f t="shared" si="98"/>
        <v>356</v>
      </c>
      <c r="F2131" s="5" cm="1">
        <f t="array" ref="F2131">INDEX(_xlfn._xlws.FILTER(A$9:A$16378,E2131=E$9:E$16378*ISNUMBER(A$9:A$16378)),1)</f>
        <v>44610</v>
      </c>
      <c r="G2131" s="5" cm="1">
        <f t="array" ref="G2131">INDEX(_xlfn._xlws.FILTER(A$9:A$16378,E2131=E$9:E$16378*ISNUMBER(A$9:A$16378)),COUNT(_xlfn._xlws.FILTER(A$9:A$16378,E2131=E$9:E$16378*ISNUMBER(A$9:A$16378))))</f>
        <v>44610</v>
      </c>
      <c r="H2131" t="str">
        <v/>
      </c>
      <c r="I2131" s="10" t="str" cm="1">
        <f t="array" ref="I2131">_xlfn.IFS(AND(OR(_xlfn._xlws.FILTER(D$9:D$16388,E$9:E$16388=E2131)),ROW()=_xlfn.MINIFS(_xlfn.ANCHORARRAY(H$9),E$9:E$16388,E2131)),A2131-C$4,ROW()=_xlfn.MINIFS(_xlfn.ANCHORARRAY(H$9),E$9:E$16388,E2131),IFERROR(A2131-INDEX(G$9:G$16388,MATCH(E2131-1,E$9:E$16388,0)),A2131-C$4),ISNUMBER(A2131),A2131-F2131,TRUE,"")</f>
        <v/>
      </c>
      <c r="J2131" t="str">
        <f t="shared" si="97"/>
        <v/>
      </c>
      <c r="L2131" s="5"/>
    </row>
    <row r="2132" spans="1:12">
      <c r="A2132" s="3">
        <v>44610</v>
      </c>
      <c r="B2132" s="4" t="str">
        <f>"annual period "&amp;COUNTIF(D$9:D2132,TRUE)</f>
        <v>annual period 7</v>
      </c>
      <c r="D2132" t="b">
        <f t="shared" si="96"/>
        <v>0</v>
      </c>
      <c r="E2132">
        <f t="shared" si="98"/>
        <v>356</v>
      </c>
      <c r="F2132" s="5" cm="1">
        <f t="array" ref="F2132">INDEX(_xlfn._xlws.FILTER(A$9:A$16378,E2132=E$9:E$16378*ISNUMBER(A$9:A$16378)),1)</f>
        <v>44610</v>
      </c>
      <c r="G2132" s="5" cm="1">
        <f t="array" ref="G2132">INDEX(_xlfn._xlws.FILTER(A$9:A$16378,E2132=E$9:E$16378*ISNUMBER(A$9:A$16378)),COUNT(_xlfn._xlws.FILTER(A$9:A$16378,E2132=E$9:E$16378*ISNUMBER(A$9:A$16378))))</f>
        <v>44610</v>
      </c>
      <c r="H2132">
        <v>2132</v>
      </c>
      <c r="I2132" s="10" cm="1">
        <f t="array" ref="I2132">_xlfn.IFS(AND(OR(_xlfn._xlws.FILTER(D$9:D$16388,E$9:E$16388=E2132)),ROW()=_xlfn.MINIFS(_xlfn.ANCHORARRAY(H$9),E$9:E$16388,E2132)),A2132-C$4,ROW()=_xlfn.MINIFS(_xlfn.ANCHORARRAY(H$9),E$9:E$16388,E2132),IFERROR(A2132-INDEX(G$9:G$16388,MATCH(E2132-1,E$9:E$16388,0)),A2132-C$4),ISNUMBER(A2132),A2132-F2132,TRUE,"")</f>
        <v>0</v>
      </c>
      <c r="J2132" t="b">
        <f t="shared" si="97"/>
        <v>0</v>
      </c>
      <c r="L2132" s="5"/>
    </row>
    <row r="2133" spans="1:12">
      <c r="A2133" s="1" t="s">
        <v>14</v>
      </c>
      <c r="B2133" s="4" t="str">
        <f>"annual period "&amp;COUNTIF(D$9:D2133,TRUE)</f>
        <v>annual period 7</v>
      </c>
      <c r="D2133" t="b">
        <f t="shared" si="96"/>
        <v>0</v>
      </c>
      <c r="E2133">
        <f t="shared" si="98"/>
        <v>357</v>
      </c>
      <c r="F2133" s="5" cm="1">
        <f t="array" ref="F2133">INDEX(_xlfn._xlws.FILTER(A$9:A$16378,E2133=E$9:E$16378*ISNUMBER(A$9:A$16378)),1)</f>
        <v>44645</v>
      </c>
      <c r="G2133" s="5" cm="1">
        <f t="array" ref="G2133">INDEX(_xlfn._xlws.FILTER(A$9:A$16378,E2133=E$9:E$16378*ISNUMBER(A$9:A$16378)),COUNT(_xlfn._xlws.FILTER(A$9:A$16378,E2133=E$9:E$16378*ISNUMBER(A$9:A$16378))))</f>
        <v>44645</v>
      </c>
      <c r="H2133" t="str">
        <v/>
      </c>
      <c r="I2133" s="10" t="str" cm="1">
        <f t="array" ref="I2133">_xlfn.IFS(AND(OR(_xlfn._xlws.FILTER(D$9:D$16388,E$9:E$16388=E2133)),ROW()=_xlfn.MINIFS(_xlfn.ANCHORARRAY(H$9),E$9:E$16388,E2133)),A2133-C$4,ROW()=_xlfn.MINIFS(_xlfn.ANCHORARRAY(H$9),E$9:E$16388,E2133),IFERROR(A2133-INDEX(G$9:G$16388,MATCH(E2133-1,E$9:E$16388,0)),A2133-C$4),ISNUMBER(A2133),A2133-F2133,TRUE,"")</f>
        <v/>
      </c>
      <c r="J2133" t="str">
        <f t="shared" si="97"/>
        <v/>
      </c>
      <c r="L2133" s="5"/>
    </row>
    <row r="2134" spans="1:12">
      <c r="A2134" s="2"/>
      <c r="B2134" s="4" t="str">
        <f>"annual period "&amp;COUNTIF(D$9:D2134,TRUE)</f>
        <v>annual period 7</v>
      </c>
      <c r="D2134" t="b">
        <f t="shared" si="96"/>
        <v>0</v>
      </c>
      <c r="E2134">
        <f t="shared" si="98"/>
        <v>357</v>
      </c>
      <c r="F2134" s="5" cm="1">
        <f t="array" ref="F2134">INDEX(_xlfn._xlws.FILTER(A$9:A$16378,E2134=E$9:E$16378*ISNUMBER(A$9:A$16378)),1)</f>
        <v>44645</v>
      </c>
      <c r="G2134" s="5" cm="1">
        <f t="array" ref="G2134">INDEX(_xlfn._xlws.FILTER(A$9:A$16378,E2134=E$9:E$16378*ISNUMBER(A$9:A$16378)),COUNT(_xlfn._xlws.FILTER(A$9:A$16378,E2134=E$9:E$16378*ISNUMBER(A$9:A$16378))))</f>
        <v>44645</v>
      </c>
      <c r="H2134" t="str">
        <v/>
      </c>
      <c r="I2134" s="10" t="str" cm="1">
        <f t="array" ref="I2134">_xlfn.IFS(AND(OR(_xlfn._xlws.FILTER(D$9:D$16388,E$9:E$16388=E2134)),ROW()=_xlfn.MINIFS(_xlfn.ANCHORARRAY(H$9),E$9:E$16388,E2134)),A2134-C$4,ROW()=_xlfn.MINIFS(_xlfn.ANCHORARRAY(H$9),E$9:E$16388,E2134),IFERROR(A2134-INDEX(G$9:G$16388,MATCH(E2134-1,E$9:E$16388,0)),A2134-C$4),ISNUMBER(A2134),A2134-F2134,TRUE,"")</f>
        <v/>
      </c>
      <c r="J2134" t="str">
        <f t="shared" si="97"/>
        <v/>
      </c>
      <c r="L2134" s="5"/>
    </row>
    <row r="2135" spans="1:12">
      <c r="A2135" s="3">
        <v>44645</v>
      </c>
      <c r="B2135" s="4" t="str">
        <f>"annual period "&amp;COUNTIF(D$9:D2135,TRUE)</f>
        <v>annual period 7</v>
      </c>
      <c r="D2135" t="b">
        <f t="shared" si="96"/>
        <v>0</v>
      </c>
      <c r="E2135">
        <f t="shared" si="98"/>
        <v>357</v>
      </c>
      <c r="F2135" s="5" cm="1">
        <f t="array" ref="F2135">INDEX(_xlfn._xlws.FILTER(A$9:A$16378,E2135=E$9:E$16378*ISNUMBER(A$9:A$16378)),1)</f>
        <v>44645</v>
      </c>
      <c r="G2135" s="5" cm="1">
        <f t="array" ref="G2135">INDEX(_xlfn._xlws.FILTER(A$9:A$16378,E2135=E$9:E$16378*ISNUMBER(A$9:A$16378)),COUNT(_xlfn._xlws.FILTER(A$9:A$16378,E2135=E$9:E$16378*ISNUMBER(A$9:A$16378))))</f>
        <v>44645</v>
      </c>
      <c r="H2135">
        <v>2135</v>
      </c>
      <c r="I2135" s="10" cm="1">
        <f t="array" ref="I2135">_xlfn.IFS(AND(OR(_xlfn._xlws.FILTER(D$9:D$16388,E$9:E$16388=E2135)),ROW()=_xlfn.MINIFS(_xlfn.ANCHORARRAY(H$9),E$9:E$16388,E2135)),A2135-C$4,ROW()=_xlfn.MINIFS(_xlfn.ANCHORARRAY(H$9),E$9:E$16388,E2135),IFERROR(A2135-INDEX(G$9:G$16388,MATCH(E2135-1,E$9:E$16388,0)),A2135-C$4),ISNUMBER(A2135),A2135-F2135,TRUE,"")</f>
        <v>35</v>
      </c>
      <c r="J2135" t="b">
        <f t="shared" si="97"/>
        <v>1</v>
      </c>
      <c r="L2135" s="5"/>
    </row>
    <row r="2136" spans="1:12">
      <c r="B2136" s="4" t="str">
        <f>"annual period "&amp;COUNTIF(D$9:D2136,TRUE)</f>
        <v>annual period 7</v>
      </c>
      <c r="D2136" t="b">
        <f t="shared" si="96"/>
        <v>0</v>
      </c>
      <c r="E2136">
        <f t="shared" si="98"/>
        <v>357</v>
      </c>
      <c r="F2136" s="5" cm="1">
        <f t="array" ref="F2136">INDEX(_xlfn._xlws.FILTER(A$9:A$16378,E2136=E$9:E$16378*ISNUMBER(A$9:A$16378)),1)</f>
        <v>44645</v>
      </c>
      <c r="G2136" s="5" cm="1">
        <f t="array" ref="G2136">INDEX(_xlfn._xlws.FILTER(A$9:A$16378,E2136=E$9:E$16378*ISNUMBER(A$9:A$16378)),COUNT(_xlfn._xlws.FILTER(A$9:A$16378,E2136=E$9:E$16378*ISNUMBER(A$9:A$16378))))</f>
        <v>44645</v>
      </c>
      <c r="H2136" t="str">
        <v/>
      </c>
      <c r="I2136" s="10" t="str" cm="1">
        <f t="array" ref="I2136">_xlfn.IFS(AND(OR(_xlfn._xlws.FILTER(D$9:D$16388,E$9:E$16388=E2136)),ROW()=_xlfn.MINIFS(_xlfn.ANCHORARRAY(H$9),E$9:E$16388,E2136)),A2136-C$4,ROW()=_xlfn.MINIFS(_xlfn.ANCHORARRAY(H$9),E$9:E$16388,E2136),IFERROR(A2136-INDEX(G$9:G$16388,MATCH(E2136-1,E$9:E$16388,0)),A2136-C$4),ISNUMBER(A2136),A2136-F2136,TRUE,"")</f>
        <v/>
      </c>
      <c r="J2136" t="str">
        <f t="shared" si="97"/>
        <v/>
      </c>
      <c r="L2136" s="5"/>
    </row>
    <row r="2137" spans="1:12">
      <c r="A2137" s="3">
        <v>44645</v>
      </c>
      <c r="B2137" s="4" t="str">
        <f>"annual period "&amp;COUNTIF(D$9:D2137,TRUE)</f>
        <v>annual period 7</v>
      </c>
      <c r="D2137" t="b">
        <f t="shared" si="96"/>
        <v>0</v>
      </c>
      <c r="E2137">
        <f t="shared" si="98"/>
        <v>357</v>
      </c>
      <c r="F2137" s="5" cm="1">
        <f t="array" ref="F2137">INDEX(_xlfn._xlws.FILTER(A$9:A$16378,E2137=E$9:E$16378*ISNUMBER(A$9:A$16378)),1)</f>
        <v>44645</v>
      </c>
      <c r="G2137" s="5" cm="1">
        <f t="array" ref="G2137">INDEX(_xlfn._xlws.FILTER(A$9:A$16378,E2137=E$9:E$16378*ISNUMBER(A$9:A$16378)),COUNT(_xlfn._xlws.FILTER(A$9:A$16378,E2137=E$9:E$16378*ISNUMBER(A$9:A$16378))))</f>
        <v>44645</v>
      </c>
      <c r="H2137">
        <v>2137</v>
      </c>
      <c r="I2137" s="10" cm="1">
        <f t="array" ref="I2137">_xlfn.IFS(AND(OR(_xlfn._xlws.FILTER(D$9:D$16388,E$9:E$16388=E2137)),ROW()=_xlfn.MINIFS(_xlfn.ANCHORARRAY(H$9),E$9:E$16388,E2137)),A2137-C$4,ROW()=_xlfn.MINIFS(_xlfn.ANCHORARRAY(H$9),E$9:E$16388,E2137),IFERROR(A2137-INDEX(G$9:G$16388,MATCH(E2137-1,E$9:E$16388,0)),A2137-C$4),ISNUMBER(A2137),A2137-F2137,TRUE,"")</f>
        <v>0</v>
      </c>
      <c r="J2137" t="b">
        <f t="shared" si="97"/>
        <v>0</v>
      </c>
      <c r="L2137" s="5"/>
    </row>
    <row r="2138" spans="1:12">
      <c r="A2138" s="1" t="s">
        <v>14</v>
      </c>
      <c r="B2138" s="4" t="str">
        <f>"annual period "&amp;COUNTIF(D$9:D2138,TRUE)</f>
        <v>annual period 7</v>
      </c>
      <c r="D2138" t="b">
        <f t="shared" si="96"/>
        <v>0</v>
      </c>
      <c r="E2138">
        <f t="shared" si="98"/>
        <v>358</v>
      </c>
      <c r="F2138" s="5" cm="1">
        <f t="array" ref="F2138">INDEX(_xlfn._xlws.FILTER(A$9:A$16378,E2138=E$9:E$16378*ISNUMBER(A$9:A$16378)),1)</f>
        <v>44657</v>
      </c>
      <c r="G2138" s="5" cm="1">
        <f t="array" ref="G2138">INDEX(_xlfn._xlws.FILTER(A$9:A$16378,E2138=E$9:E$16378*ISNUMBER(A$9:A$16378)),COUNT(_xlfn._xlws.FILTER(A$9:A$16378,E2138=E$9:E$16378*ISNUMBER(A$9:A$16378))))</f>
        <v>44657</v>
      </c>
      <c r="H2138" t="str">
        <v/>
      </c>
      <c r="I2138" s="10" t="str" cm="1">
        <f t="array" ref="I2138">_xlfn.IFS(AND(OR(_xlfn._xlws.FILTER(D$9:D$16388,E$9:E$16388=E2138)),ROW()=_xlfn.MINIFS(_xlfn.ANCHORARRAY(H$9),E$9:E$16388,E2138)),A2138-C$4,ROW()=_xlfn.MINIFS(_xlfn.ANCHORARRAY(H$9),E$9:E$16388,E2138),IFERROR(A2138-INDEX(G$9:G$16388,MATCH(E2138-1,E$9:E$16388,0)),A2138-C$4),ISNUMBER(A2138),A2138-F2138,TRUE,"")</f>
        <v/>
      </c>
      <c r="J2138" t="str">
        <f t="shared" si="97"/>
        <v/>
      </c>
      <c r="L2138" s="5"/>
    </row>
    <row r="2139" spans="1:12">
      <c r="A2139" s="2"/>
      <c r="B2139" s="4" t="str">
        <f>"annual period "&amp;COUNTIF(D$9:D2139,TRUE)</f>
        <v>annual period 7</v>
      </c>
      <c r="D2139" t="b">
        <f t="shared" si="96"/>
        <v>0</v>
      </c>
      <c r="E2139">
        <f t="shared" si="98"/>
        <v>358</v>
      </c>
      <c r="F2139" s="5" cm="1">
        <f t="array" ref="F2139">INDEX(_xlfn._xlws.FILTER(A$9:A$16378,E2139=E$9:E$16378*ISNUMBER(A$9:A$16378)),1)</f>
        <v>44657</v>
      </c>
      <c r="G2139" s="5" cm="1">
        <f t="array" ref="G2139">INDEX(_xlfn._xlws.FILTER(A$9:A$16378,E2139=E$9:E$16378*ISNUMBER(A$9:A$16378)),COUNT(_xlfn._xlws.FILTER(A$9:A$16378,E2139=E$9:E$16378*ISNUMBER(A$9:A$16378))))</f>
        <v>44657</v>
      </c>
      <c r="H2139" t="str">
        <v/>
      </c>
      <c r="I2139" s="10" t="str" cm="1">
        <f t="array" ref="I2139">_xlfn.IFS(AND(OR(_xlfn._xlws.FILTER(D$9:D$16388,E$9:E$16388=E2139)),ROW()=_xlfn.MINIFS(_xlfn.ANCHORARRAY(H$9),E$9:E$16388,E2139)),A2139-C$4,ROW()=_xlfn.MINIFS(_xlfn.ANCHORARRAY(H$9),E$9:E$16388,E2139),IFERROR(A2139-INDEX(G$9:G$16388,MATCH(E2139-1,E$9:E$16388,0)),A2139-C$4),ISNUMBER(A2139),A2139-F2139,TRUE,"")</f>
        <v/>
      </c>
      <c r="J2139" t="str">
        <f t="shared" si="97"/>
        <v/>
      </c>
      <c r="L2139" s="5"/>
    </row>
    <row r="2140" spans="1:12">
      <c r="A2140" s="3">
        <v>44657</v>
      </c>
      <c r="B2140" s="4" t="str">
        <f>"annual period "&amp;COUNTIF(D$9:D2140,TRUE)</f>
        <v>annual period 7</v>
      </c>
      <c r="D2140" t="b">
        <f t="shared" si="96"/>
        <v>0</v>
      </c>
      <c r="E2140">
        <f t="shared" si="98"/>
        <v>358</v>
      </c>
      <c r="F2140" s="5" cm="1">
        <f t="array" ref="F2140">INDEX(_xlfn._xlws.FILTER(A$9:A$16378,E2140=E$9:E$16378*ISNUMBER(A$9:A$16378)),1)</f>
        <v>44657</v>
      </c>
      <c r="G2140" s="5" cm="1">
        <f t="array" ref="G2140">INDEX(_xlfn._xlws.FILTER(A$9:A$16378,E2140=E$9:E$16378*ISNUMBER(A$9:A$16378)),COUNT(_xlfn._xlws.FILTER(A$9:A$16378,E2140=E$9:E$16378*ISNUMBER(A$9:A$16378))))</f>
        <v>44657</v>
      </c>
      <c r="H2140">
        <v>2140</v>
      </c>
      <c r="I2140" s="10" cm="1">
        <f t="array" ref="I2140">_xlfn.IFS(AND(OR(_xlfn._xlws.FILTER(D$9:D$16388,E$9:E$16388=E2140)),ROW()=_xlfn.MINIFS(_xlfn.ANCHORARRAY(H$9),E$9:E$16388,E2140)),A2140-C$4,ROW()=_xlfn.MINIFS(_xlfn.ANCHORARRAY(H$9),E$9:E$16388,E2140),IFERROR(A2140-INDEX(G$9:G$16388,MATCH(E2140-1,E$9:E$16388,0)),A2140-C$4),ISNUMBER(A2140),A2140-F2140,TRUE,"")</f>
        <v>12</v>
      </c>
      <c r="J2140" t="b">
        <f t="shared" si="97"/>
        <v>0</v>
      </c>
      <c r="L2140" s="5"/>
    </row>
    <row r="2141" spans="1:12">
      <c r="A2141" s="1" t="s">
        <v>14</v>
      </c>
      <c r="B2141" s="4" t="str">
        <f>"annual period "&amp;COUNTIF(D$9:D2141,TRUE)</f>
        <v>annual period 7</v>
      </c>
      <c r="D2141" t="b">
        <f t="shared" si="96"/>
        <v>0</v>
      </c>
      <c r="E2141">
        <f t="shared" si="98"/>
        <v>359</v>
      </c>
      <c r="F2141" s="5" cm="1">
        <f t="array" ref="F2141">INDEX(_xlfn._xlws.FILTER(A$9:A$16378,E2141=E$9:E$16378*ISNUMBER(A$9:A$16378)),1)</f>
        <v>44665</v>
      </c>
      <c r="G2141" s="5" cm="1">
        <f t="array" ref="G2141">INDEX(_xlfn._xlws.FILTER(A$9:A$16378,E2141=E$9:E$16378*ISNUMBER(A$9:A$16378)),COUNT(_xlfn._xlws.FILTER(A$9:A$16378,E2141=E$9:E$16378*ISNUMBER(A$9:A$16378))))</f>
        <v>44666</v>
      </c>
      <c r="H2141" t="str">
        <v/>
      </c>
      <c r="I2141" s="10" t="str" cm="1">
        <f t="array" ref="I2141">_xlfn.IFS(AND(OR(_xlfn._xlws.FILTER(D$9:D$16388,E$9:E$16388=E2141)),ROW()=_xlfn.MINIFS(_xlfn.ANCHORARRAY(H$9),E$9:E$16388,E2141)),A2141-C$4,ROW()=_xlfn.MINIFS(_xlfn.ANCHORARRAY(H$9),E$9:E$16388,E2141),IFERROR(A2141-INDEX(G$9:G$16388,MATCH(E2141-1,E$9:E$16388,0)),A2141-C$4),ISNUMBER(A2141),A2141-F2141,TRUE,"")</f>
        <v/>
      </c>
      <c r="J2141" t="str">
        <f t="shared" si="97"/>
        <v/>
      </c>
      <c r="L2141" s="5"/>
    </row>
    <row r="2142" spans="1:12">
      <c r="A2142" s="2"/>
      <c r="B2142" s="4" t="str">
        <f>"annual period "&amp;COUNTIF(D$9:D2142,TRUE)</f>
        <v>annual period 7</v>
      </c>
      <c r="D2142" t="b">
        <f t="shared" si="96"/>
        <v>0</v>
      </c>
      <c r="E2142">
        <f t="shared" si="98"/>
        <v>359</v>
      </c>
      <c r="F2142" s="5" cm="1">
        <f t="array" ref="F2142">INDEX(_xlfn._xlws.FILTER(A$9:A$16378,E2142=E$9:E$16378*ISNUMBER(A$9:A$16378)),1)</f>
        <v>44665</v>
      </c>
      <c r="G2142" s="5" cm="1">
        <f t="array" ref="G2142">INDEX(_xlfn._xlws.FILTER(A$9:A$16378,E2142=E$9:E$16378*ISNUMBER(A$9:A$16378)),COUNT(_xlfn._xlws.FILTER(A$9:A$16378,E2142=E$9:E$16378*ISNUMBER(A$9:A$16378))))</f>
        <v>44666</v>
      </c>
      <c r="H2142" t="str">
        <v/>
      </c>
      <c r="I2142" s="10" t="str" cm="1">
        <f t="array" ref="I2142">_xlfn.IFS(AND(OR(_xlfn._xlws.FILTER(D$9:D$16388,E$9:E$16388=E2142)),ROW()=_xlfn.MINIFS(_xlfn.ANCHORARRAY(H$9),E$9:E$16388,E2142)),A2142-C$4,ROW()=_xlfn.MINIFS(_xlfn.ANCHORARRAY(H$9),E$9:E$16388,E2142),IFERROR(A2142-INDEX(G$9:G$16388,MATCH(E2142-1,E$9:E$16388,0)),A2142-C$4),ISNUMBER(A2142),A2142-F2142,TRUE,"")</f>
        <v/>
      </c>
      <c r="J2142" t="str">
        <f t="shared" si="97"/>
        <v/>
      </c>
      <c r="L2142" s="5"/>
    </row>
    <row r="2143" spans="1:12">
      <c r="A2143" s="3">
        <v>44665</v>
      </c>
      <c r="B2143" s="4" t="str">
        <f>"annual period "&amp;COUNTIF(D$9:D2143,TRUE)</f>
        <v>annual period 7</v>
      </c>
      <c r="D2143" t="b">
        <f t="shared" si="96"/>
        <v>0</v>
      </c>
      <c r="E2143">
        <f t="shared" si="98"/>
        <v>359</v>
      </c>
      <c r="F2143" s="5" cm="1">
        <f t="array" ref="F2143">INDEX(_xlfn._xlws.FILTER(A$9:A$16378,E2143=E$9:E$16378*ISNUMBER(A$9:A$16378)),1)</f>
        <v>44665</v>
      </c>
      <c r="G2143" s="5" cm="1">
        <f t="array" ref="G2143">INDEX(_xlfn._xlws.FILTER(A$9:A$16378,E2143=E$9:E$16378*ISNUMBER(A$9:A$16378)),COUNT(_xlfn._xlws.FILTER(A$9:A$16378,E2143=E$9:E$16378*ISNUMBER(A$9:A$16378))))</f>
        <v>44666</v>
      </c>
      <c r="H2143">
        <v>2143</v>
      </c>
      <c r="I2143" s="10" cm="1">
        <f t="array" ref="I2143">_xlfn.IFS(AND(OR(_xlfn._xlws.FILTER(D$9:D$16388,E$9:E$16388=E2143)),ROW()=_xlfn.MINIFS(_xlfn.ANCHORARRAY(H$9),E$9:E$16388,E2143)),A2143-C$4,ROW()=_xlfn.MINIFS(_xlfn.ANCHORARRAY(H$9),E$9:E$16388,E2143),IFERROR(A2143-INDEX(G$9:G$16388,MATCH(E2143-1,E$9:E$16388,0)),A2143-C$4),ISNUMBER(A2143),A2143-F2143,TRUE,"")</f>
        <v>8</v>
      </c>
      <c r="J2143" t="b">
        <f t="shared" si="97"/>
        <v>0</v>
      </c>
      <c r="L2143" s="5"/>
    </row>
    <row r="2144" spans="1:12">
      <c r="B2144" s="4" t="str">
        <f>"annual period "&amp;COUNTIF(D$9:D2144,TRUE)</f>
        <v>annual period 7</v>
      </c>
      <c r="D2144" t="b">
        <f t="shared" ref="D2144:D2207" si="99">F2143-F2144&gt;300</f>
        <v>0</v>
      </c>
      <c r="E2144">
        <f t="shared" si="98"/>
        <v>359</v>
      </c>
      <c r="F2144" s="5" cm="1">
        <f t="array" ref="F2144">INDEX(_xlfn._xlws.FILTER(A$9:A$16378,E2144=E$9:E$16378*ISNUMBER(A$9:A$16378)),1)</f>
        <v>44665</v>
      </c>
      <c r="G2144" s="5" cm="1">
        <f t="array" ref="G2144">INDEX(_xlfn._xlws.FILTER(A$9:A$16378,E2144=E$9:E$16378*ISNUMBER(A$9:A$16378)),COUNT(_xlfn._xlws.FILTER(A$9:A$16378,E2144=E$9:E$16378*ISNUMBER(A$9:A$16378))))</f>
        <v>44666</v>
      </c>
      <c r="H2144" t="str">
        <v/>
      </c>
      <c r="I2144" s="10" t="str" cm="1">
        <f t="array" ref="I2144">_xlfn.IFS(AND(OR(_xlfn._xlws.FILTER(D$9:D$16388,E$9:E$16388=E2144)),ROW()=_xlfn.MINIFS(_xlfn.ANCHORARRAY(H$9),E$9:E$16388,E2144)),A2144-C$4,ROW()=_xlfn.MINIFS(_xlfn.ANCHORARRAY(H$9),E$9:E$16388,E2144),IFERROR(A2144-INDEX(G$9:G$16388,MATCH(E2144-1,E$9:E$16388,0)),A2144-C$4),ISNUMBER(A2144),A2144-F2144,TRUE,"")</f>
        <v/>
      </c>
      <c r="J2144" t="str">
        <f t="shared" si="97"/>
        <v/>
      </c>
      <c r="L2144" s="5"/>
    </row>
    <row r="2145" spans="1:12">
      <c r="A2145" s="3">
        <v>44666</v>
      </c>
      <c r="B2145" s="4" t="str">
        <f>"annual period "&amp;COUNTIF(D$9:D2145,TRUE)</f>
        <v>annual period 7</v>
      </c>
      <c r="D2145" t="b">
        <f t="shared" si="99"/>
        <v>0</v>
      </c>
      <c r="E2145">
        <f t="shared" si="98"/>
        <v>359</v>
      </c>
      <c r="F2145" s="5" cm="1">
        <f t="array" ref="F2145">INDEX(_xlfn._xlws.FILTER(A$9:A$16378,E2145=E$9:E$16378*ISNUMBER(A$9:A$16378)),1)</f>
        <v>44665</v>
      </c>
      <c r="G2145" s="5" cm="1">
        <f t="array" ref="G2145">INDEX(_xlfn._xlws.FILTER(A$9:A$16378,E2145=E$9:E$16378*ISNUMBER(A$9:A$16378)),COUNT(_xlfn._xlws.FILTER(A$9:A$16378,E2145=E$9:E$16378*ISNUMBER(A$9:A$16378))))</f>
        <v>44666</v>
      </c>
      <c r="H2145" t="str">
        <v/>
      </c>
      <c r="I2145" s="10" cm="1">
        <f t="array" ref="I2145">_xlfn.IFS(AND(OR(_xlfn._xlws.FILTER(D$9:D$16388,E$9:E$16388=E2145)),ROW()=_xlfn.MINIFS(_xlfn.ANCHORARRAY(H$9),E$9:E$16388,E2145)),A2145-C$4,ROW()=_xlfn.MINIFS(_xlfn.ANCHORARRAY(H$9),E$9:E$16388,E2145),IFERROR(A2145-INDEX(G$9:G$16388,MATCH(E2145-1,E$9:E$16388,0)),A2145-C$4),ISNUMBER(A2145),A2145-F2145,TRUE,"")</f>
        <v>1</v>
      </c>
      <c r="J2145" t="b">
        <f t="shared" si="97"/>
        <v>0</v>
      </c>
      <c r="L2145" s="5"/>
    </row>
    <row r="2146" spans="1:12">
      <c r="A2146" s="1" t="s">
        <v>14</v>
      </c>
      <c r="B2146" s="4" t="str">
        <f>"annual period "&amp;COUNTIF(D$9:D2146,TRUE)</f>
        <v>annual period 7</v>
      </c>
      <c r="D2146" t="b">
        <f t="shared" si="99"/>
        <v>0</v>
      </c>
      <c r="E2146">
        <f t="shared" si="98"/>
        <v>360</v>
      </c>
      <c r="F2146" s="5" cm="1">
        <f t="array" ref="F2146">INDEX(_xlfn._xlws.FILTER(A$9:A$16378,E2146=E$9:E$16378*ISNUMBER(A$9:A$16378)),1)</f>
        <v>44672</v>
      </c>
      <c r="G2146" s="5" cm="1">
        <f t="array" ref="G2146">INDEX(_xlfn._xlws.FILTER(A$9:A$16378,E2146=E$9:E$16378*ISNUMBER(A$9:A$16378)),COUNT(_xlfn._xlws.FILTER(A$9:A$16378,E2146=E$9:E$16378*ISNUMBER(A$9:A$16378))))</f>
        <v>44681</v>
      </c>
      <c r="H2146" t="str">
        <v/>
      </c>
      <c r="I2146" s="10" t="str" cm="1">
        <f t="array" ref="I2146">_xlfn.IFS(AND(OR(_xlfn._xlws.FILTER(D$9:D$16388,E$9:E$16388=E2146)),ROW()=_xlfn.MINIFS(_xlfn.ANCHORARRAY(H$9),E$9:E$16388,E2146)),A2146-C$4,ROW()=_xlfn.MINIFS(_xlfn.ANCHORARRAY(H$9),E$9:E$16388,E2146),IFERROR(A2146-INDEX(G$9:G$16388,MATCH(E2146-1,E$9:E$16388,0)),A2146-C$4),ISNUMBER(A2146),A2146-F2146,TRUE,"")</f>
        <v/>
      </c>
      <c r="J2146" t="str">
        <f t="shared" si="97"/>
        <v/>
      </c>
      <c r="L2146" s="5"/>
    </row>
    <row r="2147" spans="1:12">
      <c r="A2147" s="2"/>
      <c r="B2147" s="4" t="str">
        <f>"annual period "&amp;COUNTIF(D$9:D2147,TRUE)</f>
        <v>annual period 7</v>
      </c>
      <c r="D2147" t="b">
        <f t="shared" si="99"/>
        <v>0</v>
      </c>
      <c r="E2147">
        <f t="shared" si="98"/>
        <v>360</v>
      </c>
      <c r="F2147" s="5" cm="1">
        <f t="array" ref="F2147">INDEX(_xlfn._xlws.FILTER(A$9:A$16378,E2147=E$9:E$16378*ISNUMBER(A$9:A$16378)),1)</f>
        <v>44672</v>
      </c>
      <c r="G2147" s="5" cm="1">
        <f t="array" ref="G2147">INDEX(_xlfn._xlws.FILTER(A$9:A$16378,E2147=E$9:E$16378*ISNUMBER(A$9:A$16378)),COUNT(_xlfn._xlws.FILTER(A$9:A$16378,E2147=E$9:E$16378*ISNUMBER(A$9:A$16378))))</f>
        <v>44681</v>
      </c>
      <c r="H2147" t="str">
        <v/>
      </c>
      <c r="I2147" s="10" t="str" cm="1">
        <f t="array" ref="I2147">_xlfn.IFS(AND(OR(_xlfn._xlws.FILTER(D$9:D$16388,E$9:E$16388=E2147)),ROW()=_xlfn.MINIFS(_xlfn.ANCHORARRAY(H$9),E$9:E$16388,E2147)),A2147-C$4,ROW()=_xlfn.MINIFS(_xlfn.ANCHORARRAY(H$9),E$9:E$16388,E2147),IFERROR(A2147-INDEX(G$9:G$16388,MATCH(E2147-1,E$9:E$16388,0)),A2147-C$4),ISNUMBER(A2147),A2147-F2147,TRUE,"")</f>
        <v/>
      </c>
      <c r="J2147" t="str">
        <f t="shared" si="97"/>
        <v/>
      </c>
      <c r="L2147" s="5"/>
    </row>
    <row r="2148" spans="1:12">
      <c r="A2148" s="3">
        <v>44672</v>
      </c>
      <c r="B2148" s="4" t="str">
        <f>"annual period "&amp;COUNTIF(D$9:D2148,TRUE)</f>
        <v>annual period 7</v>
      </c>
      <c r="D2148" t="b">
        <f t="shared" si="99"/>
        <v>0</v>
      </c>
      <c r="E2148">
        <f t="shared" si="98"/>
        <v>360</v>
      </c>
      <c r="F2148" s="5" cm="1">
        <f t="array" ref="F2148">INDEX(_xlfn._xlws.FILTER(A$9:A$16378,E2148=E$9:E$16378*ISNUMBER(A$9:A$16378)),1)</f>
        <v>44672</v>
      </c>
      <c r="G2148" s="5" cm="1">
        <f t="array" ref="G2148">INDEX(_xlfn._xlws.FILTER(A$9:A$16378,E2148=E$9:E$16378*ISNUMBER(A$9:A$16378)),COUNT(_xlfn._xlws.FILTER(A$9:A$16378,E2148=E$9:E$16378*ISNUMBER(A$9:A$16378))))</f>
        <v>44681</v>
      </c>
      <c r="H2148">
        <v>2148</v>
      </c>
      <c r="I2148" s="10" cm="1">
        <f t="array" ref="I2148">_xlfn.IFS(AND(OR(_xlfn._xlws.FILTER(D$9:D$16388,E$9:E$16388=E2148)),ROW()=_xlfn.MINIFS(_xlfn.ANCHORARRAY(H$9),E$9:E$16388,E2148)),A2148-C$4,ROW()=_xlfn.MINIFS(_xlfn.ANCHORARRAY(H$9),E$9:E$16388,E2148),IFERROR(A2148-INDEX(G$9:G$16388,MATCH(E2148-1,E$9:E$16388,0)),A2148-C$4),ISNUMBER(A2148),A2148-F2148,TRUE,"")</f>
        <v>6</v>
      </c>
      <c r="J2148" t="b">
        <f t="shared" si="97"/>
        <v>0</v>
      </c>
      <c r="L2148" s="5"/>
    </row>
    <row r="2149" spans="1:12">
      <c r="B2149" s="4" t="str">
        <f>"annual period "&amp;COUNTIF(D$9:D2149,TRUE)</f>
        <v>annual period 7</v>
      </c>
      <c r="D2149" t="b">
        <f t="shared" si="99"/>
        <v>0</v>
      </c>
      <c r="E2149">
        <f t="shared" si="98"/>
        <v>360</v>
      </c>
      <c r="F2149" s="5" cm="1">
        <f t="array" ref="F2149">INDEX(_xlfn._xlws.FILTER(A$9:A$16378,E2149=E$9:E$16378*ISNUMBER(A$9:A$16378)),1)</f>
        <v>44672</v>
      </c>
      <c r="G2149" s="5" cm="1">
        <f t="array" ref="G2149">INDEX(_xlfn._xlws.FILTER(A$9:A$16378,E2149=E$9:E$16378*ISNUMBER(A$9:A$16378)),COUNT(_xlfn._xlws.FILTER(A$9:A$16378,E2149=E$9:E$16378*ISNUMBER(A$9:A$16378))))</f>
        <v>44681</v>
      </c>
      <c r="H2149" t="str">
        <v/>
      </c>
      <c r="I2149" s="10" t="str" cm="1">
        <f t="array" ref="I2149">_xlfn.IFS(AND(OR(_xlfn._xlws.FILTER(D$9:D$16388,E$9:E$16388=E2149)),ROW()=_xlfn.MINIFS(_xlfn.ANCHORARRAY(H$9),E$9:E$16388,E2149)),A2149-C$4,ROW()=_xlfn.MINIFS(_xlfn.ANCHORARRAY(H$9),E$9:E$16388,E2149),IFERROR(A2149-INDEX(G$9:G$16388,MATCH(E2149-1,E$9:E$16388,0)),A2149-C$4),ISNUMBER(A2149),A2149-F2149,TRUE,"")</f>
        <v/>
      </c>
      <c r="J2149" t="str">
        <f t="shared" si="97"/>
        <v/>
      </c>
      <c r="L2149" s="5"/>
    </row>
    <row r="2150" spans="1:12">
      <c r="A2150" s="3">
        <v>44681</v>
      </c>
      <c r="B2150" s="4" t="str">
        <f>"annual period "&amp;COUNTIF(D$9:D2150,TRUE)</f>
        <v>annual period 7</v>
      </c>
      <c r="D2150" t="b">
        <f t="shared" si="99"/>
        <v>0</v>
      </c>
      <c r="E2150">
        <f t="shared" si="98"/>
        <v>360</v>
      </c>
      <c r="F2150" s="5" cm="1">
        <f t="array" ref="F2150">INDEX(_xlfn._xlws.FILTER(A$9:A$16378,E2150=E$9:E$16378*ISNUMBER(A$9:A$16378)),1)</f>
        <v>44672</v>
      </c>
      <c r="G2150" s="5" cm="1">
        <f t="array" ref="G2150">INDEX(_xlfn._xlws.FILTER(A$9:A$16378,E2150=E$9:E$16378*ISNUMBER(A$9:A$16378)),COUNT(_xlfn._xlws.FILTER(A$9:A$16378,E2150=E$9:E$16378*ISNUMBER(A$9:A$16378))))</f>
        <v>44681</v>
      </c>
      <c r="H2150" t="str">
        <v/>
      </c>
      <c r="I2150" s="10" cm="1">
        <f t="array" ref="I2150">_xlfn.IFS(AND(OR(_xlfn._xlws.FILTER(D$9:D$16388,E$9:E$16388=E2150)),ROW()=_xlfn.MINIFS(_xlfn.ANCHORARRAY(H$9),E$9:E$16388,E2150)),A2150-C$4,ROW()=_xlfn.MINIFS(_xlfn.ANCHORARRAY(H$9),E$9:E$16388,E2150),IFERROR(A2150-INDEX(G$9:G$16388,MATCH(E2150-1,E$9:E$16388,0)),A2150-C$4),ISNUMBER(A2150),A2150-F2150,TRUE,"")</f>
        <v>9</v>
      </c>
      <c r="J2150" t="b">
        <f t="shared" si="97"/>
        <v>0</v>
      </c>
      <c r="L2150" s="5"/>
    </row>
    <row r="2151" spans="1:12">
      <c r="A2151" s="1" t="s">
        <v>14</v>
      </c>
      <c r="B2151" s="4" t="str">
        <f>"annual period "&amp;COUNTIF(D$9:D2151,TRUE)</f>
        <v>annual period 7</v>
      </c>
      <c r="D2151" t="b">
        <f t="shared" si="99"/>
        <v>0</v>
      </c>
      <c r="E2151">
        <f t="shared" si="98"/>
        <v>361</v>
      </c>
      <c r="F2151" s="5" cm="1">
        <f t="array" ref="F2151">INDEX(_xlfn._xlws.FILTER(A$9:A$16378,E2151=E$9:E$16378*ISNUMBER(A$9:A$16378)),1)</f>
        <v>44683</v>
      </c>
      <c r="G2151" s="5" cm="1">
        <f t="array" ref="G2151">INDEX(_xlfn._xlws.FILTER(A$9:A$16378,E2151=E$9:E$16378*ISNUMBER(A$9:A$16378)),COUNT(_xlfn._xlws.FILTER(A$9:A$16378,E2151=E$9:E$16378*ISNUMBER(A$9:A$16378))))</f>
        <v>44687</v>
      </c>
      <c r="H2151" t="str">
        <v/>
      </c>
      <c r="I2151" s="10" t="str" cm="1">
        <f t="array" ref="I2151">_xlfn.IFS(AND(OR(_xlfn._xlws.FILTER(D$9:D$16388,E$9:E$16388=E2151)),ROW()=_xlfn.MINIFS(_xlfn.ANCHORARRAY(H$9),E$9:E$16388,E2151)),A2151-C$4,ROW()=_xlfn.MINIFS(_xlfn.ANCHORARRAY(H$9),E$9:E$16388,E2151),IFERROR(A2151-INDEX(G$9:G$16388,MATCH(E2151-1,E$9:E$16388,0)),A2151-C$4),ISNUMBER(A2151),A2151-F2151,TRUE,"")</f>
        <v/>
      </c>
      <c r="J2151" t="str">
        <f t="shared" si="97"/>
        <v/>
      </c>
      <c r="L2151" s="5"/>
    </row>
    <row r="2152" spans="1:12">
      <c r="A2152" s="2"/>
      <c r="B2152" s="4" t="str">
        <f>"annual period "&amp;COUNTIF(D$9:D2152,TRUE)</f>
        <v>annual period 7</v>
      </c>
      <c r="D2152" t="b">
        <f t="shared" si="99"/>
        <v>0</v>
      </c>
      <c r="E2152">
        <f t="shared" si="98"/>
        <v>361</v>
      </c>
      <c r="F2152" s="5" cm="1">
        <f t="array" ref="F2152">INDEX(_xlfn._xlws.FILTER(A$9:A$16378,E2152=E$9:E$16378*ISNUMBER(A$9:A$16378)),1)</f>
        <v>44683</v>
      </c>
      <c r="G2152" s="5" cm="1">
        <f t="array" ref="G2152">INDEX(_xlfn._xlws.FILTER(A$9:A$16378,E2152=E$9:E$16378*ISNUMBER(A$9:A$16378)),COUNT(_xlfn._xlws.FILTER(A$9:A$16378,E2152=E$9:E$16378*ISNUMBER(A$9:A$16378))))</f>
        <v>44687</v>
      </c>
      <c r="H2152" t="str">
        <v/>
      </c>
      <c r="I2152" s="10" t="str" cm="1">
        <f t="array" ref="I2152">_xlfn.IFS(AND(OR(_xlfn._xlws.FILTER(D$9:D$16388,E$9:E$16388=E2152)),ROW()=_xlfn.MINIFS(_xlfn.ANCHORARRAY(H$9),E$9:E$16388,E2152)),A2152-C$4,ROW()=_xlfn.MINIFS(_xlfn.ANCHORARRAY(H$9),E$9:E$16388,E2152),IFERROR(A2152-INDEX(G$9:G$16388,MATCH(E2152-1,E$9:E$16388,0)),A2152-C$4),ISNUMBER(A2152),A2152-F2152,TRUE,"")</f>
        <v/>
      </c>
      <c r="J2152" t="str">
        <f t="shared" si="97"/>
        <v/>
      </c>
      <c r="L2152" s="5"/>
    </row>
    <row r="2153" spans="1:12">
      <c r="A2153" s="3">
        <v>44683</v>
      </c>
      <c r="B2153" s="4" t="str">
        <f>"annual period "&amp;COUNTIF(D$9:D2153,TRUE)</f>
        <v>annual period 7</v>
      </c>
      <c r="D2153" t="b">
        <f t="shared" si="99"/>
        <v>0</v>
      </c>
      <c r="E2153">
        <f t="shared" si="98"/>
        <v>361</v>
      </c>
      <c r="F2153" s="5" cm="1">
        <f t="array" ref="F2153">INDEX(_xlfn._xlws.FILTER(A$9:A$16378,E2153=E$9:E$16378*ISNUMBER(A$9:A$16378)),1)</f>
        <v>44683</v>
      </c>
      <c r="G2153" s="5" cm="1">
        <f t="array" ref="G2153">INDEX(_xlfn._xlws.FILTER(A$9:A$16378,E2153=E$9:E$16378*ISNUMBER(A$9:A$16378)),COUNT(_xlfn._xlws.FILTER(A$9:A$16378,E2153=E$9:E$16378*ISNUMBER(A$9:A$16378))))</f>
        <v>44687</v>
      </c>
      <c r="H2153">
        <v>2153</v>
      </c>
      <c r="I2153" s="10" cm="1">
        <f t="array" ref="I2153">_xlfn.IFS(AND(OR(_xlfn._xlws.FILTER(D$9:D$16388,E$9:E$16388=E2153)),ROW()=_xlfn.MINIFS(_xlfn.ANCHORARRAY(H$9),E$9:E$16388,E2153)),A2153-C$4,ROW()=_xlfn.MINIFS(_xlfn.ANCHORARRAY(H$9),E$9:E$16388,E2153),IFERROR(A2153-INDEX(G$9:G$16388,MATCH(E2153-1,E$9:E$16388,0)),A2153-C$4),ISNUMBER(A2153),A2153-F2153,TRUE,"")</f>
        <v>2</v>
      </c>
      <c r="J2153" t="b">
        <f t="shared" si="97"/>
        <v>0</v>
      </c>
      <c r="L2153" s="5"/>
    </row>
    <row r="2154" spans="1:12">
      <c r="B2154" s="4" t="str">
        <f>"annual period "&amp;COUNTIF(D$9:D2154,TRUE)</f>
        <v>annual period 7</v>
      </c>
      <c r="D2154" t="b">
        <f t="shared" si="99"/>
        <v>0</v>
      </c>
      <c r="E2154">
        <f t="shared" si="98"/>
        <v>361</v>
      </c>
      <c r="F2154" s="5" cm="1">
        <f t="array" ref="F2154">INDEX(_xlfn._xlws.FILTER(A$9:A$16378,E2154=E$9:E$16378*ISNUMBER(A$9:A$16378)),1)</f>
        <v>44683</v>
      </c>
      <c r="G2154" s="5" cm="1">
        <f t="array" ref="G2154">INDEX(_xlfn._xlws.FILTER(A$9:A$16378,E2154=E$9:E$16378*ISNUMBER(A$9:A$16378)),COUNT(_xlfn._xlws.FILTER(A$9:A$16378,E2154=E$9:E$16378*ISNUMBER(A$9:A$16378))))</f>
        <v>44687</v>
      </c>
      <c r="H2154" t="str">
        <v/>
      </c>
      <c r="I2154" s="10" t="str" cm="1">
        <f t="array" ref="I2154">_xlfn.IFS(AND(OR(_xlfn._xlws.FILTER(D$9:D$16388,E$9:E$16388=E2154)),ROW()=_xlfn.MINIFS(_xlfn.ANCHORARRAY(H$9),E$9:E$16388,E2154)),A2154-C$4,ROW()=_xlfn.MINIFS(_xlfn.ANCHORARRAY(H$9),E$9:E$16388,E2154),IFERROR(A2154-INDEX(G$9:G$16388,MATCH(E2154-1,E$9:E$16388,0)),A2154-C$4),ISNUMBER(A2154),A2154-F2154,TRUE,"")</f>
        <v/>
      </c>
      <c r="J2154" t="str">
        <f t="shared" si="97"/>
        <v/>
      </c>
      <c r="L2154" s="5"/>
    </row>
    <row r="2155" spans="1:12">
      <c r="A2155" s="3">
        <v>44685</v>
      </c>
      <c r="B2155" s="4" t="str">
        <f>"annual period "&amp;COUNTIF(D$9:D2155,TRUE)</f>
        <v>annual period 7</v>
      </c>
      <c r="D2155" t="b">
        <f t="shared" si="99"/>
        <v>0</v>
      </c>
      <c r="E2155">
        <f t="shared" si="98"/>
        <v>361</v>
      </c>
      <c r="F2155" s="5" cm="1">
        <f t="array" ref="F2155">INDEX(_xlfn._xlws.FILTER(A$9:A$16378,E2155=E$9:E$16378*ISNUMBER(A$9:A$16378)),1)</f>
        <v>44683</v>
      </c>
      <c r="G2155" s="5" cm="1">
        <f t="array" ref="G2155">INDEX(_xlfn._xlws.FILTER(A$9:A$16378,E2155=E$9:E$16378*ISNUMBER(A$9:A$16378)),COUNT(_xlfn._xlws.FILTER(A$9:A$16378,E2155=E$9:E$16378*ISNUMBER(A$9:A$16378))))</f>
        <v>44687</v>
      </c>
      <c r="H2155" t="str">
        <v/>
      </c>
      <c r="I2155" s="10" cm="1">
        <f t="array" ref="I2155">_xlfn.IFS(AND(OR(_xlfn._xlws.FILTER(D$9:D$16388,E$9:E$16388=E2155)),ROW()=_xlfn.MINIFS(_xlfn.ANCHORARRAY(H$9),E$9:E$16388,E2155)),A2155-C$4,ROW()=_xlfn.MINIFS(_xlfn.ANCHORARRAY(H$9),E$9:E$16388,E2155),IFERROR(A2155-INDEX(G$9:G$16388,MATCH(E2155-1,E$9:E$16388,0)),A2155-C$4),ISNUMBER(A2155),A2155-F2155,TRUE,"")</f>
        <v>2</v>
      </c>
      <c r="J2155" t="b">
        <f t="shared" si="97"/>
        <v>0</v>
      </c>
      <c r="L2155" s="5"/>
    </row>
    <row r="2156" spans="1:12">
      <c r="B2156" s="4" t="str">
        <f>"annual period "&amp;COUNTIF(D$9:D2156,TRUE)</f>
        <v>annual period 7</v>
      </c>
      <c r="D2156" t="b">
        <f t="shared" si="99"/>
        <v>0</v>
      </c>
      <c r="E2156">
        <f t="shared" si="98"/>
        <v>361</v>
      </c>
      <c r="F2156" s="5" cm="1">
        <f t="array" ref="F2156">INDEX(_xlfn._xlws.FILTER(A$9:A$16378,E2156=E$9:E$16378*ISNUMBER(A$9:A$16378)),1)</f>
        <v>44683</v>
      </c>
      <c r="G2156" s="5" cm="1">
        <f t="array" ref="G2156">INDEX(_xlfn._xlws.FILTER(A$9:A$16378,E2156=E$9:E$16378*ISNUMBER(A$9:A$16378)),COUNT(_xlfn._xlws.FILTER(A$9:A$16378,E2156=E$9:E$16378*ISNUMBER(A$9:A$16378))))</f>
        <v>44687</v>
      </c>
      <c r="H2156" t="str">
        <v/>
      </c>
      <c r="I2156" s="10" t="str" cm="1">
        <f t="array" ref="I2156">_xlfn.IFS(AND(OR(_xlfn._xlws.FILTER(D$9:D$16388,E$9:E$16388=E2156)),ROW()=_xlfn.MINIFS(_xlfn.ANCHORARRAY(H$9),E$9:E$16388,E2156)),A2156-C$4,ROW()=_xlfn.MINIFS(_xlfn.ANCHORARRAY(H$9),E$9:E$16388,E2156),IFERROR(A2156-INDEX(G$9:G$16388,MATCH(E2156-1,E$9:E$16388,0)),A2156-C$4),ISNUMBER(A2156),A2156-F2156,TRUE,"")</f>
        <v/>
      </c>
      <c r="J2156" t="str">
        <f t="shared" si="97"/>
        <v/>
      </c>
      <c r="L2156" s="5"/>
    </row>
    <row r="2157" spans="1:12">
      <c r="A2157" s="3">
        <v>44686</v>
      </c>
      <c r="B2157" s="4" t="str">
        <f>"annual period "&amp;COUNTIF(D$9:D2157,TRUE)</f>
        <v>annual period 7</v>
      </c>
      <c r="D2157" t="b">
        <f t="shared" si="99"/>
        <v>0</v>
      </c>
      <c r="E2157">
        <f t="shared" si="98"/>
        <v>361</v>
      </c>
      <c r="F2157" s="5" cm="1">
        <f t="array" ref="F2157">INDEX(_xlfn._xlws.FILTER(A$9:A$16378,E2157=E$9:E$16378*ISNUMBER(A$9:A$16378)),1)</f>
        <v>44683</v>
      </c>
      <c r="G2157" s="5" cm="1">
        <f t="array" ref="G2157">INDEX(_xlfn._xlws.FILTER(A$9:A$16378,E2157=E$9:E$16378*ISNUMBER(A$9:A$16378)),COUNT(_xlfn._xlws.FILTER(A$9:A$16378,E2157=E$9:E$16378*ISNUMBER(A$9:A$16378))))</f>
        <v>44687</v>
      </c>
      <c r="H2157" t="str">
        <v/>
      </c>
      <c r="I2157" s="10" cm="1">
        <f t="array" ref="I2157">_xlfn.IFS(AND(OR(_xlfn._xlws.FILTER(D$9:D$16388,E$9:E$16388=E2157)),ROW()=_xlfn.MINIFS(_xlfn.ANCHORARRAY(H$9),E$9:E$16388,E2157)),A2157-C$4,ROW()=_xlfn.MINIFS(_xlfn.ANCHORARRAY(H$9),E$9:E$16388,E2157),IFERROR(A2157-INDEX(G$9:G$16388,MATCH(E2157-1,E$9:E$16388,0)),A2157-C$4),ISNUMBER(A2157),A2157-F2157,TRUE,"")</f>
        <v>3</v>
      </c>
      <c r="J2157" t="b">
        <f t="shared" si="97"/>
        <v>0</v>
      </c>
      <c r="L2157" s="5"/>
    </row>
    <row r="2158" spans="1:12">
      <c r="B2158" s="4" t="str">
        <f>"annual period "&amp;COUNTIF(D$9:D2158,TRUE)</f>
        <v>annual period 7</v>
      </c>
      <c r="D2158" t="b">
        <f t="shared" si="99"/>
        <v>0</v>
      </c>
      <c r="E2158">
        <f t="shared" si="98"/>
        <v>361</v>
      </c>
      <c r="F2158" s="5" cm="1">
        <f t="array" ref="F2158">INDEX(_xlfn._xlws.FILTER(A$9:A$16378,E2158=E$9:E$16378*ISNUMBER(A$9:A$16378)),1)</f>
        <v>44683</v>
      </c>
      <c r="G2158" s="5" cm="1">
        <f t="array" ref="G2158">INDEX(_xlfn._xlws.FILTER(A$9:A$16378,E2158=E$9:E$16378*ISNUMBER(A$9:A$16378)),COUNT(_xlfn._xlws.FILTER(A$9:A$16378,E2158=E$9:E$16378*ISNUMBER(A$9:A$16378))))</f>
        <v>44687</v>
      </c>
      <c r="H2158" t="str">
        <v/>
      </c>
      <c r="I2158" s="10" t="str" cm="1">
        <f t="array" ref="I2158">_xlfn.IFS(AND(OR(_xlfn._xlws.FILTER(D$9:D$16388,E$9:E$16388=E2158)),ROW()=_xlfn.MINIFS(_xlfn.ANCHORARRAY(H$9),E$9:E$16388,E2158)),A2158-C$4,ROW()=_xlfn.MINIFS(_xlfn.ANCHORARRAY(H$9),E$9:E$16388,E2158),IFERROR(A2158-INDEX(G$9:G$16388,MATCH(E2158-1,E$9:E$16388,0)),A2158-C$4),ISNUMBER(A2158),A2158-F2158,TRUE,"")</f>
        <v/>
      </c>
      <c r="J2158" t="str">
        <f t="shared" si="97"/>
        <v/>
      </c>
      <c r="L2158" s="5"/>
    </row>
    <row r="2159" spans="1:12">
      <c r="A2159" s="3">
        <v>44687</v>
      </c>
      <c r="B2159" s="4" t="str">
        <f>"annual period "&amp;COUNTIF(D$9:D2159,TRUE)</f>
        <v>annual period 7</v>
      </c>
      <c r="D2159" t="b">
        <f t="shared" si="99"/>
        <v>0</v>
      </c>
      <c r="E2159">
        <f t="shared" si="98"/>
        <v>361</v>
      </c>
      <c r="F2159" s="5" cm="1">
        <f t="array" ref="F2159">INDEX(_xlfn._xlws.FILTER(A$9:A$16378,E2159=E$9:E$16378*ISNUMBER(A$9:A$16378)),1)</f>
        <v>44683</v>
      </c>
      <c r="G2159" s="5" cm="1">
        <f t="array" ref="G2159">INDEX(_xlfn._xlws.FILTER(A$9:A$16378,E2159=E$9:E$16378*ISNUMBER(A$9:A$16378)),COUNT(_xlfn._xlws.FILTER(A$9:A$16378,E2159=E$9:E$16378*ISNUMBER(A$9:A$16378))))</f>
        <v>44687</v>
      </c>
      <c r="H2159" t="str">
        <v/>
      </c>
      <c r="I2159" s="10" cm="1">
        <f t="array" ref="I2159">_xlfn.IFS(AND(OR(_xlfn._xlws.FILTER(D$9:D$16388,E$9:E$16388=E2159)),ROW()=_xlfn.MINIFS(_xlfn.ANCHORARRAY(H$9),E$9:E$16388,E2159)),A2159-C$4,ROW()=_xlfn.MINIFS(_xlfn.ANCHORARRAY(H$9),E$9:E$16388,E2159),IFERROR(A2159-INDEX(G$9:G$16388,MATCH(E2159-1,E$9:E$16388,0)),A2159-C$4),ISNUMBER(A2159),A2159-F2159,TRUE,"")</f>
        <v>4</v>
      </c>
      <c r="J2159" t="b">
        <f t="shared" si="97"/>
        <v>0</v>
      </c>
      <c r="L2159" s="5"/>
    </row>
    <row r="2160" spans="1:12">
      <c r="A2160" s="1" t="s">
        <v>14</v>
      </c>
      <c r="B2160" s="4" t="str">
        <f>"annual period "&amp;COUNTIF(D$9:D2160,TRUE)</f>
        <v>annual period 7</v>
      </c>
      <c r="D2160" t="b">
        <f t="shared" si="99"/>
        <v>0</v>
      </c>
      <c r="E2160">
        <f t="shared" si="98"/>
        <v>362</v>
      </c>
      <c r="F2160" s="5" cm="1">
        <f t="array" ref="F2160">INDEX(_xlfn._xlws.FILTER(A$9:A$16378,E2160=E$9:E$16378*ISNUMBER(A$9:A$16378)),1)</f>
        <v>44694</v>
      </c>
      <c r="G2160" s="5" cm="1">
        <f t="array" ref="G2160">INDEX(_xlfn._xlws.FILTER(A$9:A$16378,E2160=E$9:E$16378*ISNUMBER(A$9:A$16378)),COUNT(_xlfn._xlws.FILTER(A$9:A$16378,E2160=E$9:E$16378*ISNUMBER(A$9:A$16378))))</f>
        <v>44694</v>
      </c>
      <c r="H2160" t="str">
        <v/>
      </c>
      <c r="I2160" s="10" t="str" cm="1">
        <f t="array" ref="I2160">_xlfn.IFS(AND(OR(_xlfn._xlws.FILTER(D$9:D$16388,E$9:E$16388=E2160)),ROW()=_xlfn.MINIFS(_xlfn.ANCHORARRAY(H$9),E$9:E$16388,E2160)),A2160-C$4,ROW()=_xlfn.MINIFS(_xlfn.ANCHORARRAY(H$9),E$9:E$16388,E2160),IFERROR(A2160-INDEX(G$9:G$16388,MATCH(E2160-1,E$9:E$16388,0)),A2160-C$4),ISNUMBER(A2160),A2160-F2160,TRUE,"")</f>
        <v/>
      </c>
      <c r="J2160" t="str">
        <f t="shared" si="97"/>
        <v/>
      </c>
      <c r="L2160" s="5"/>
    </row>
    <row r="2161" spans="1:12">
      <c r="A2161" s="2"/>
      <c r="B2161" s="4" t="str">
        <f>"annual period "&amp;COUNTIF(D$9:D2161,TRUE)</f>
        <v>annual period 7</v>
      </c>
      <c r="D2161" t="b">
        <f t="shared" si="99"/>
        <v>0</v>
      </c>
      <c r="E2161">
        <f t="shared" si="98"/>
        <v>362</v>
      </c>
      <c r="F2161" s="5" cm="1">
        <f t="array" ref="F2161">INDEX(_xlfn._xlws.FILTER(A$9:A$16378,E2161=E$9:E$16378*ISNUMBER(A$9:A$16378)),1)</f>
        <v>44694</v>
      </c>
      <c r="G2161" s="5" cm="1">
        <f t="array" ref="G2161">INDEX(_xlfn._xlws.FILTER(A$9:A$16378,E2161=E$9:E$16378*ISNUMBER(A$9:A$16378)),COUNT(_xlfn._xlws.FILTER(A$9:A$16378,E2161=E$9:E$16378*ISNUMBER(A$9:A$16378))))</f>
        <v>44694</v>
      </c>
      <c r="H2161" t="str">
        <v/>
      </c>
      <c r="I2161" s="10" t="str" cm="1">
        <f t="array" ref="I2161">_xlfn.IFS(AND(OR(_xlfn._xlws.FILTER(D$9:D$16388,E$9:E$16388=E2161)),ROW()=_xlfn.MINIFS(_xlfn.ANCHORARRAY(H$9),E$9:E$16388,E2161)),A2161-C$4,ROW()=_xlfn.MINIFS(_xlfn.ANCHORARRAY(H$9),E$9:E$16388,E2161),IFERROR(A2161-INDEX(G$9:G$16388,MATCH(E2161-1,E$9:E$16388,0)),A2161-C$4),ISNUMBER(A2161),A2161-F2161,TRUE,"")</f>
        <v/>
      </c>
      <c r="J2161" t="str">
        <f t="shared" si="97"/>
        <v/>
      </c>
      <c r="L2161" s="5"/>
    </row>
    <row r="2162" spans="1:12">
      <c r="A2162" s="3">
        <v>44694</v>
      </c>
      <c r="B2162" s="4" t="str">
        <f>"annual period "&amp;COUNTIF(D$9:D2162,TRUE)</f>
        <v>annual period 7</v>
      </c>
      <c r="D2162" t="b">
        <f t="shared" si="99"/>
        <v>0</v>
      </c>
      <c r="E2162">
        <f t="shared" si="98"/>
        <v>362</v>
      </c>
      <c r="F2162" s="5" cm="1">
        <f t="array" ref="F2162">INDEX(_xlfn._xlws.FILTER(A$9:A$16378,E2162=E$9:E$16378*ISNUMBER(A$9:A$16378)),1)</f>
        <v>44694</v>
      </c>
      <c r="G2162" s="5" cm="1">
        <f t="array" ref="G2162">INDEX(_xlfn._xlws.FILTER(A$9:A$16378,E2162=E$9:E$16378*ISNUMBER(A$9:A$16378)),COUNT(_xlfn._xlws.FILTER(A$9:A$16378,E2162=E$9:E$16378*ISNUMBER(A$9:A$16378))))</f>
        <v>44694</v>
      </c>
      <c r="H2162">
        <v>2162</v>
      </c>
      <c r="I2162" s="10" cm="1">
        <f t="array" ref="I2162">_xlfn.IFS(AND(OR(_xlfn._xlws.FILTER(D$9:D$16388,E$9:E$16388=E2162)),ROW()=_xlfn.MINIFS(_xlfn.ANCHORARRAY(H$9),E$9:E$16388,E2162)),A2162-C$4,ROW()=_xlfn.MINIFS(_xlfn.ANCHORARRAY(H$9),E$9:E$16388,E2162),IFERROR(A2162-INDEX(G$9:G$16388,MATCH(E2162-1,E$9:E$16388,0)),A2162-C$4),ISNUMBER(A2162),A2162-F2162,TRUE,"")</f>
        <v>7</v>
      </c>
      <c r="J2162" t="b">
        <f t="shared" si="97"/>
        <v>0</v>
      </c>
      <c r="L2162" s="5"/>
    </row>
    <row r="2163" spans="1:12">
      <c r="A2163" s="1" t="s">
        <v>14</v>
      </c>
      <c r="B2163" s="4" t="str">
        <f>"annual period "&amp;COUNTIF(D$9:D2163,TRUE)</f>
        <v>annual period 7</v>
      </c>
      <c r="D2163" t="b">
        <f t="shared" si="99"/>
        <v>0</v>
      </c>
      <c r="E2163">
        <f t="shared" si="98"/>
        <v>363</v>
      </c>
      <c r="F2163" s="5" cm="1">
        <f t="array" ref="F2163">INDEX(_xlfn._xlws.FILTER(A$9:A$16378,E2163=E$9:E$16378*ISNUMBER(A$9:A$16378)),1)</f>
        <v>44710</v>
      </c>
      <c r="G2163" s="5" cm="1">
        <f t="array" ref="G2163">INDEX(_xlfn._xlws.FILTER(A$9:A$16378,E2163=E$9:E$16378*ISNUMBER(A$9:A$16378)),COUNT(_xlfn._xlws.FILTER(A$9:A$16378,E2163=E$9:E$16378*ISNUMBER(A$9:A$16378))))</f>
        <v>44710</v>
      </c>
      <c r="H2163" t="str">
        <v/>
      </c>
      <c r="I2163" s="10" t="str" cm="1">
        <f t="array" ref="I2163">_xlfn.IFS(AND(OR(_xlfn._xlws.FILTER(D$9:D$16388,E$9:E$16388=E2163)),ROW()=_xlfn.MINIFS(_xlfn.ANCHORARRAY(H$9),E$9:E$16388,E2163)),A2163-C$4,ROW()=_xlfn.MINIFS(_xlfn.ANCHORARRAY(H$9),E$9:E$16388,E2163),IFERROR(A2163-INDEX(G$9:G$16388,MATCH(E2163-1,E$9:E$16388,0)),A2163-C$4),ISNUMBER(A2163),A2163-F2163,TRUE,"")</f>
        <v/>
      </c>
      <c r="J2163" t="str">
        <f t="shared" si="97"/>
        <v/>
      </c>
      <c r="L2163" s="5"/>
    </row>
    <row r="2164" spans="1:12">
      <c r="A2164" s="2"/>
      <c r="B2164" s="4" t="str">
        <f>"annual period "&amp;COUNTIF(D$9:D2164,TRUE)</f>
        <v>annual period 7</v>
      </c>
      <c r="D2164" t="b">
        <f t="shared" si="99"/>
        <v>0</v>
      </c>
      <c r="E2164">
        <f t="shared" si="98"/>
        <v>363</v>
      </c>
      <c r="F2164" s="5" cm="1">
        <f t="array" ref="F2164">INDEX(_xlfn._xlws.FILTER(A$9:A$16378,E2164=E$9:E$16378*ISNUMBER(A$9:A$16378)),1)</f>
        <v>44710</v>
      </c>
      <c r="G2164" s="5" cm="1">
        <f t="array" ref="G2164">INDEX(_xlfn._xlws.FILTER(A$9:A$16378,E2164=E$9:E$16378*ISNUMBER(A$9:A$16378)),COUNT(_xlfn._xlws.FILTER(A$9:A$16378,E2164=E$9:E$16378*ISNUMBER(A$9:A$16378))))</f>
        <v>44710</v>
      </c>
      <c r="H2164" t="str">
        <v/>
      </c>
      <c r="I2164" s="10" t="str" cm="1">
        <f t="array" ref="I2164">_xlfn.IFS(AND(OR(_xlfn._xlws.FILTER(D$9:D$16388,E$9:E$16388=E2164)),ROW()=_xlfn.MINIFS(_xlfn.ANCHORARRAY(H$9),E$9:E$16388,E2164)),A2164-C$4,ROW()=_xlfn.MINIFS(_xlfn.ANCHORARRAY(H$9),E$9:E$16388,E2164),IFERROR(A2164-INDEX(G$9:G$16388,MATCH(E2164-1,E$9:E$16388,0)),A2164-C$4),ISNUMBER(A2164),A2164-F2164,TRUE,"")</f>
        <v/>
      </c>
      <c r="J2164" t="str">
        <f t="shared" si="97"/>
        <v/>
      </c>
      <c r="L2164" s="5"/>
    </row>
    <row r="2165" spans="1:12">
      <c r="A2165" s="3">
        <v>44710</v>
      </c>
      <c r="B2165" s="4" t="str">
        <f>"annual period "&amp;COUNTIF(D$9:D2165,TRUE)</f>
        <v>annual period 7</v>
      </c>
      <c r="D2165" t="b">
        <f t="shared" si="99"/>
        <v>0</v>
      </c>
      <c r="E2165">
        <f t="shared" si="98"/>
        <v>363</v>
      </c>
      <c r="F2165" s="5" cm="1">
        <f t="array" ref="F2165">INDEX(_xlfn._xlws.FILTER(A$9:A$16378,E2165=E$9:E$16378*ISNUMBER(A$9:A$16378)),1)</f>
        <v>44710</v>
      </c>
      <c r="G2165" s="5" cm="1">
        <f t="array" ref="G2165">INDEX(_xlfn._xlws.FILTER(A$9:A$16378,E2165=E$9:E$16378*ISNUMBER(A$9:A$16378)),COUNT(_xlfn._xlws.FILTER(A$9:A$16378,E2165=E$9:E$16378*ISNUMBER(A$9:A$16378))))</f>
        <v>44710</v>
      </c>
      <c r="H2165">
        <v>2165</v>
      </c>
      <c r="I2165" s="10" cm="1">
        <f t="array" ref="I2165">_xlfn.IFS(AND(OR(_xlfn._xlws.FILTER(D$9:D$16388,E$9:E$16388=E2165)),ROW()=_xlfn.MINIFS(_xlfn.ANCHORARRAY(H$9),E$9:E$16388,E2165)),A2165-C$4,ROW()=_xlfn.MINIFS(_xlfn.ANCHORARRAY(H$9),E$9:E$16388,E2165),IFERROR(A2165-INDEX(G$9:G$16388,MATCH(E2165-1,E$9:E$16388,0)),A2165-C$4),ISNUMBER(A2165),A2165-F2165,TRUE,"")</f>
        <v>16</v>
      </c>
      <c r="J2165" t="b">
        <f t="shared" si="97"/>
        <v>0</v>
      </c>
      <c r="L2165" s="5"/>
    </row>
    <row r="2166" spans="1:12">
      <c r="A2166" s="1" t="s">
        <v>14</v>
      </c>
      <c r="B2166" s="4" t="str">
        <f>"annual period "&amp;COUNTIF(D$9:D2166,TRUE)</f>
        <v>annual period 8</v>
      </c>
      <c r="D2166" t="b">
        <f t="shared" si="99"/>
        <v>1</v>
      </c>
      <c r="E2166">
        <f t="shared" si="98"/>
        <v>364</v>
      </c>
      <c r="F2166" s="5" cm="1">
        <f t="array" ref="F2166">INDEX(_xlfn._xlws.FILTER(A$9:A$16378,E2166=E$9:E$16378*ISNUMBER(A$9:A$16378)),1)</f>
        <v>44393</v>
      </c>
      <c r="G2166" s="5" cm="1">
        <f t="array" ref="G2166">INDEX(_xlfn._xlws.FILTER(A$9:A$16378,E2166=E$9:E$16378*ISNUMBER(A$9:A$16378)),COUNT(_xlfn._xlws.FILTER(A$9:A$16378,E2166=E$9:E$16378*ISNUMBER(A$9:A$16378))))</f>
        <v>44393</v>
      </c>
      <c r="H2166" t="str">
        <v/>
      </c>
      <c r="I2166" s="10" t="str" cm="1">
        <f t="array" ref="I2166">_xlfn.IFS(AND(OR(_xlfn._xlws.FILTER(D$9:D$16388,E$9:E$16388=E2166)),ROW()=_xlfn.MINIFS(_xlfn.ANCHORARRAY(H$9),E$9:E$16388,E2166)),A2166-C$4,ROW()=_xlfn.MINIFS(_xlfn.ANCHORARRAY(H$9),E$9:E$16388,E2166),IFERROR(A2166-INDEX(G$9:G$16388,MATCH(E2166-1,E$9:E$16388,0)),A2166-C$4),ISNUMBER(A2166),A2166-F2166,TRUE,"")</f>
        <v/>
      </c>
      <c r="J2166" t="str">
        <f t="shared" si="97"/>
        <v/>
      </c>
      <c r="L2166" s="5"/>
    </row>
    <row r="2167" spans="1:12">
      <c r="A2167" s="2"/>
      <c r="B2167" s="4" t="str">
        <f>"annual period "&amp;COUNTIF(D$9:D2167,TRUE)</f>
        <v>annual period 8</v>
      </c>
      <c r="D2167" t="b">
        <f t="shared" si="99"/>
        <v>0</v>
      </c>
      <c r="E2167">
        <f t="shared" si="98"/>
        <v>364</v>
      </c>
      <c r="F2167" s="5" cm="1">
        <f t="array" ref="F2167">INDEX(_xlfn._xlws.FILTER(A$9:A$16378,E2167=E$9:E$16378*ISNUMBER(A$9:A$16378)),1)</f>
        <v>44393</v>
      </c>
      <c r="G2167" s="5" cm="1">
        <f t="array" ref="G2167">INDEX(_xlfn._xlws.FILTER(A$9:A$16378,E2167=E$9:E$16378*ISNUMBER(A$9:A$16378)),COUNT(_xlfn._xlws.FILTER(A$9:A$16378,E2167=E$9:E$16378*ISNUMBER(A$9:A$16378))))</f>
        <v>44393</v>
      </c>
      <c r="H2167" t="str">
        <v/>
      </c>
      <c r="I2167" s="10" t="str" cm="1">
        <f t="array" ref="I2167">_xlfn.IFS(AND(OR(_xlfn._xlws.FILTER(D$9:D$16388,E$9:E$16388=E2167)),ROW()=_xlfn.MINIFS(_xlfn.ANCHORARRAY(H$9),E$9:E$16388,E2167)),A2167-C$4,ROW()=_xlfn.MINIFS(_xlfn.ANCHORARRAY(H$9),E$9:E$16388,E2167),IFERROR(A2167-INDEX(G$9:G$16388,MATCH(E2167-1,E$9:E$16388,0)),A2167-C$4),ISNUMBER(A2167),A2167-F2167,TRUE,"")</f>
        <v/>
      </c>
      <c r="J2167" t="str">
        <f t="shared" si="97"/>
        <v/>
      </c>
      <c r="L2167" s="5"/>
    </row>
    <row r="2168" spans="1:12">
      <c r="A2168" s="3">
        <v>44393</v>
      </c>
      <c r="B2168" s="4" t="str">
        <f>"annual period "&amp;COUNTIF(D$9:D2168,TRUE)</f>
        <v>annual period 8</v>
      </c>
      <c r="D2168" t="b">
        <f t="shared" si="99"/>
        <v>0</v>
      </c>
      <c r="E2168">
        <f t="shared" si="98"/>
        <v>364</v>
      </c>
      <c r="F2168" s="5" cm="1">
        <f t="array" ref="F2168">INDEX(_xlfn._xlws.FILTER(A$9:A$16378,E2168=E$9:E$16378*ISNUMBER(A$9:A$16378)),1)</f>
        <v>44393</v>
      </c>
      <c r="G2168" s="5" cm="1">
        <f t="array" ref="G2168">INDEX(_xlfn._xlws.FILTER(A$9:A$16378,E2168=E$9:E$16378*ISNUMBER(A$9:A$16378)),COUNT(_xlfn._xlws.FILTER(A$9:A$16378,E2168=E$9:E$16378*ISNUMBER(A$9:A$16378))))</f>
        <v>44393</v>
      </c>
      <c r="H2168">
        <v>2168</v>
      </c>
      <c r="I2168" s="10" cm="1">
        <f t="array" ref="I2168">_xlfn.IFS(AND(OR(_xlfn._xlws.FILTER(D$9:D$16388,E$9:E$16388=E2168)),ROW()=_xlfn.MINIFS(_xlfn.ANCHORARRAY(H$9),E$9:E$16388,E2168)),A2168-C$4,ROW()=_xlfn.MINIFS(_xlfn.ANCHORARRAY(H$9),E$9:E$16388,E2168),IFERROR(A2168-INDEX(G$9:G$16388,MATCH(E2168-1,E$9:E$16388,0)),A2168-C$4),ISNUMBER(A2168),A2168-F2168,TRUE,"")</f>
        <v>16</v>
      </c>
      <c r="J2168" t="b">
        <f t="shared" si="97"/>
        <v>0</v>
      </c>
      <c r="L2168" s="5"/>
    </row>
    <row r="2169" spans="1:12">
      <c r="A2169" s="1" t="s">
        <v>14</v>
      </c>
      <c r="B2169" s="4" t="str">
        <f>"annual period "&amp;COUNTIF(D$9:D2169,TRUE)</f>
        <v>annual period 8</v>
      </c>
      <c r="D2169" t="b">
        <f t="shared" si="99"/>
        <v>0</v>
      </c>
      <c r="E2169">
        <f t="shared" si="98"/>
        <v>365</v>
      </c>
      <c r="F2169" s="5" cm="1">
        <f t="array" ref="F2169">INDEX(_xlfn._xlws.FILTER(A$9:A$16378,E2169=E$9:E$16378*ISNUMBER(A$9:A$16378)),1)</f>
        <v>44399</v>
      </c>
      <c r="G2169" s="5" cm="1">
        <f t="array" ref="G2169">INDEX(_xlfn._xlws.FILTER(A$9:A$16378,E2169=E$9:E$16378*ISNUMBER(A$9:A$16378)),COUNT(_xlfn._xlws.FILTER(A$9:A$16378,E2169=E$9:E$16378*ISNUMBER(A$9:A$16378))))</f>
        <v>44399</v>
      </c>
      <c r="H2169" t="str">
        <v/>
      </c>
      <c r="I2169" s="10" t="str" cm="1">
        <f t="array" ref="I2169">_xlfn.IFS(AND(OR(_xlfn._xlws.FILTER(D$9:D$16388,E$9:E$16388=E2169)),ROW()=_xlfn.MINIFS(_xlfn.ANCHORARRAY(H$9),E$9:E$16388,E2169)),A2169-C$4,ROW()=_xlfn.MINIFS(_xlfn.ANCHORARRAY(H$9),E$9:E$16388,E2169),IFERROR(A2169-INDEX(G$9:G$16388,MATCH(E2169-1,E$9:E$16388,0)),A2169-C$4),ISNUMBER(A2169),A2169-F2169,TRUE,"")</f>
        <v/>
      </c>
      <c r="J2169" t="str">
        <f t="shared" si="97"/>
        <v/>
      </c>
      <c r="L2169" s="5"/>
    </row>
    <row r="2170" spans="1:12">
      <c r="A2170" s="2"/>
      <c r="B2170" s="4" t="str">
        <f>"annual period "&amp;COUNTIF(D$9:D2170,TRUE)</f>
        <v>annual period 8</v>
      </c>
      <c r="D2170" t="b">
        <f t="shared" si="99"/>
        <v>0</v>
      </c>
      <c r="E2170">
        <f t="shared" si="98"/>
        <v>365</v>
      </c>
      <c r="F2170" s="5" cm="1">
        <f t="array" ref="F2170">INDEX(_xlfn._xlws.FILTER(A$9:A$16378,E2170=E$9:E$16378*ISNUMBER(A$9:A$16378)),1)</f>
        <v>44399</v>
      </c>
      <c r="G2170" s="5" cm="1">
        <f t="array" ref="G2170">INDEX(_xlfn._xlws.FILTER(A$9:A$16378,E2170=E$9:E$16378*ISNUMBER(A$9:A$16378)),COUNT(_xlfn._xlws.FILTER(A$9:A$16378,E2170=E$9:E$16378*ISNUMBER(A$9:A$16378))))</f>
        <v>44399</v>
      </c>
      <c r="H2170" t="str">
        <v/>
      </c>
      <c r="I2170" s="10" t="str" cm="1">
        <f t="array" ref="I2170">_xlfn.IFS(AND(OR(_xlfn._xlws.FILTER(D$9:D$16388,E$9:E$16388=E2170)),ROW()=_xlfn.MINIFS(_xlfn.ANCHORARRAY(H$9),E$9:E$16388,E2170)),A2170-C$4,ROW()=_xlfn.MINIFS(_xlfn.ANCHORARRAY(H$9),E$9:E$16388,E2170),IFERROR(A2170-INDEX(G$9:G$16388,MATCH(E2170-1,E$9:E$16388,0)),A2170-C$4),ISNUMBER(A2170),A2170-F2170,TRUE,"")</f>
        <v/>
      </c>
      <c r="J2170" t="str">
        <f t="shared" si="97"/>
        <v/>
      </c>
      <c r="L2170" s="5"/>
    </row>
    <row r="2171" spans="1:12">
      <c r="A2171" s="3">
        <v>44399</v>
      </c>
      <c r="B2171" s="4" t="str">
        <f>"annual period "&amp;COUNTIF(D$9:D2171,TRUE)</f>
        <v>annual period 8</v>
      </c>
      <c r="D2171" t="b">
        <f t="shared" si="99"/>
        <v>0</v>
      </c>
      <c r="E2171">
        <f t="shared" si="98"/>
        <v>365</v>
      </c>
      <c r="F2171" s="5" cm="1">
        <f t="array" ref="F2171">INDEX(_xlfn._xlws.FILTER(A$9:A$16378,E2171=E$9:E$16378*ISNUMBER(A$9:A$16378)),1)</f>
        <v>44399</v>
      </c>
      <c r="G2171" s="5" cm="1">
        <f t="array" ref="G2171">INDEX(_xlfn._xlws.FILTER(A$9:A$16378,E2171=E$9:E$16378*ISNUMBER(A$9:A$16378)),COUNT(_xlfn._xlws.FILTER(A$9:A$16378,E2171=E$9:E$16378*ISNUMBER(A$9:A$16378))))</f>
        <v>44399</v>
      </c>
      <c r="H2171">
        <v>2171</v>
      </c>
      <c r="I2171" s="10" cm="1">
        <f t="array" ref="I2171">_xlfn.IFS(AND(OR(_xlfn._xlws.FILTER(D$9:D$16388,E$9:E$16388=E2171)),ROW()=_xlfn.MINIFS(_xlfn.ANCHORARRAY(H$9),E$9:E$16388,E2171)),A2171-C$4,ROW()=_xlfn.MINIFS(_xlfn.ANCHORARRAY(H$9),E$9:E$16388,E2171),IFERROR(A2171-INDEX(G$9:G$16388,MATCH(E2171-1,E$9:E$16388,0)),A2171-C$4),ISNUMBER(A2171),A2171-F2171,TRUE,"")</f>
        <v>6</v>
      </c>
      <c r="J2171" t="b">
        <f t="shared" si="97"/>
        <v>0</v>
      </c>
      <c r="L2171" s="5"/>
    </row>
    <row r="2172" spans="1:12">
      <c r="B2172" s="4" t="str">
        <f>"annual period "&amp;COUNTIF(D$9:D2172,TRUE)</f>
        <v>annual period 8</v>
      </c>
      <c r="D2172" t="b">
        <f t="shared" si="99"/>
        <v>0</v>
      </c>
      <c r="E2172">
        <f t="shared" si="98"/>
        <v>365</v>
      </c>
      <c r="F2172" s="5" cm="1">
        <f t="array" ref="F2172">INDEX(_xlfn._xlws.FILTER(A$9:A$16378,E2172=E$9:E$16378*ISNUMBER(A$9:A$16378)),1)</f>
        <v>44399</v>
      </c>
      <c r="G2172" s="5" cm="1">
        <f t="array" ref="G2172">INDEX(_xlfn._xlws.FILTER(A$9:A$16378,E2172=E$9:E$16378*ISNUMBER(A$9:A$16378)),COUNT(_xlfn._xlws.FILTER(A$9:A$16378,E2172=E$9:E$16378*ISNUMBER(A$9:A$16378))))</f>
        <v>44399</v>
      </c>
      <c r="H2172" t="str">
        <v/>
      </c>
      <c r="I2172" s="10" t="str" cm="1">
        <f t="array" ref="I2172">_xlfn.IFS(AND(OR(_xlfn._xlws.FILTER(D$9:D$16388,E$9:E$16388=E2172)),ROW()=_xlfn.MINIFS(_xlfn.ANCHORARRAY(H$9),E$9:E$16388,E2172)),A2172-C$4,ROW()=_xlfn.MINIFS(_xlfn.ANCHORARRAY(H$9),E$9:E$16388,E2172),IFERROR(A2172-INDEX(G$9:G$16388,MATCH(E2172-1,E$9:E$16388,0)),A2172-C$4),ISNUMBER(A2172),A2172-F2172,TRUE,"")</f>
        <v/>
      </c>
      <c r="J2172" t="str">
        <f t="shared" si="97"/>
        <v/>
      </c>
      <c r="L2172" s="5"/>
    </row>
    <row r="2173" spans="1:12">
      <c r="A2173" s="3">
        <v>44399</v>
      </c>
      <c r="B2173" s="4" t="str">
        <f>"annual period "&amp;COUNTIF(D$9:D2173,TRUE)</f>
        <v>annual period 8</v>
      </c>
      <c r="D2173" t="b">
        <f t="shared" si="99"/>
        <v>0</v>
      </c>
      <c r="E2173">
        <f t="shared" si="98"/>
        <v>365</v>
      </c>
      <c r="F2173" s="5" cm="1">
        <f t="array" ref="F2173">INDEX(_xlfn._xlws.FILTER(A$9:A$16378,E2173=E$9:E$16378*ISNUMBER(A$9:A$16378)),1)</f>
        <v>44399</v>
      </c>
      <c r="G2173" s="5" cm="1">
        <f t="array" ref="G2173">INDEX(_xlfn._xlws.FILTER(A$9:A$16378,E2173=E$9:E$16378*ISNUMBER(A$9:A$16378)),COUNT(_xlfn._xlws.FILTER(A$9:A$16378,E2173=E$9:E$16378*ISNUMBER(A$9:A$16378))))</f>
        <v>44399</v>
      </c>
      <c r="H2173">
        <v>2173</v>
      </c>
      <c r="I2173" s="10" cm="1">
        <f t="array" ref="I2173">_xlfn.IFS(AND(OR(_xlfn._xlws.FILTER(D$9:D$16388,E$9:E$16388=E2173)),ROW()=_xlfn.MINIFS(_xlfn.ANCHORARRAY(H$9),E$9:E$16388,E2173)),A2173-C$4,ROW()=_xlfn.MINIFS(_xlfn.ANCHORARRAY(H$9),E$9:E$16388,E2173),IFERROR(A2173-INDEX(G$9:G$16388,MATCH(E2173-1,E$9:E$16388,0)),A2173-C$4),ISNUMBER(A2173),A2173-F2173,TRUE,"")</f>
        <v>0</v>
      </c>
      <c r="J2173" t="b">
        <f t="shared" si="97"/>
        <v>0</v>
      </c>
      <c r="L2173" s="5"/>
    </row>
    <row r="2174" spans="1:12">
      <c r="A2174" s="1" t="s">
        <v>14</v>
      </c>
      <c r="B2174" s="4" t="str">
        <f>"annual period "&amp;COUNTIF(D$9:D2174,TRUE)</f>
        <v>annual period 8</v>
      </c>
      <c r="D2174" t="b">
        <f t="shared" si="99"/>
        <v>0</v>
      </c>
      <c r="E2174">
        <f t="shared" si="98"/>
        <v>366</v>
      </c>
      <c r="F2174" s="5" cm="1">
        <f t="array" ref="F2174">INDEX(_xlfn._xlws.FILTER(A$9:A$16378,E2174=E$9:E$16378*ISNUMBER(A$9:A$16378)),1)</f>
        <v>44402</v>
      </c>
      <c r="G2174" s="5" cm="1">
        <f t="array" ref="G2174">INDEX(_xlfn._xlws.FILTER(A$9:A$16378,E2174=E$9:E$16378*ISNUMBER(A$9:A$16378)),COUNT(_xlfn._xlws.FILTER(A$9:A$16378,E2174=E$9:E$16378*ISNUMBER(A$9:A$16378))))</f>
        <v>44402</v>
      </c>
      <c r="H2174" t="str">
        <v/>
      </c>
      <c r="I2174" s="10" t="str" cm="1">
        <f t="array" ref="I2174">_xlfn.IFS(AND(OR(_xlfn._xlws.FILTER(D$9:D$16388,E$9:E$16388=E2174)),ROW()=_xlfn.MINIFS(_xlfn.ANCHORARRAY(H$9),E$9:E$16388,E2174)),A2174-C$4,ROW()=_xlfn.MINIFS(_xlfn.ANCHORARRAY(H$9),E$9:E$16388,E2174),IFERROR(A2174-INDEX(G$9:G$16388,MATCH(E2174-1,E$9:E$16388,0)),A2174-C$4),ISNUMBER(A2174),A2174-F2174,TRUE,"")</f>
        <v/>
      </c>
      <c r="J2174" t="str">
        <f t="shared" si="97"/>
        <v/>
      </c>
      <c r="L2174" s="5"/>
    </row>
    <row r="2175" spans="1:12">
      <c r="A2175" s="2"/>
      <c r="B2175" s="4" t="str">
        <f>"annual period "&amp;COUNTIF(D$9:D2175,TRUE)</f>
        <v>annual period 8</v>
      </c>
      <c r="D2175" t="b">
        <f t="shared" si="99"/>
        <v>0</v>
      </c>
      <c r="E2175">
        <f t="shared" si="98"/>
        <v>366</v>
      </c>
      <c r="F2175" s="5" cm="1">
        <f t="array" ref="F2175">INDEX(_xlfn._xlws.FILTER(A$9:A$16378,E2175=E$9:E$16378*ISNUMBER(A$9:A$16378)),1)</f>
        <v>44402</v>
      </c>
      <c r="G2175" s="5" cm="1">
        <f t="array" ref="G2175">INDEX(_xlfn._xlws.FILTER(A$9:A$16378,E2175=E$9:E$16378*ISNUMBER(A$9:A$16378)),COUNT(_xlfn._xlws.FILTER(A$9:A$16378,E2175=E$9:E$16378*ISNUMBER(A$9:A$16378))))</f>
        <v>44402</v>
      </c>
      <c r="H2175" t="str">
        <v/>
      </c>
      <c r="I2175" s="10" t="str" cm="1">
        <f t="array" ref="I2175">_xlfn.IFS(AND(OR(_xlfn._xlws.FILTER(D$9:D$16388,E$9:E$16388=E2175)),ROW()=_xlfn.MINIFS(_xlfn.ANCHORARRAY(H$9),E$9:E$16388,E2175)),A2175-C$4,ROW()=_xlfn.MINIFS(_xlfn.ANCHORARRAY(H$9),E$9:E$16388,E2175),IFERROR(A2175-INDEX(G$9:G$16388,MATCH(E2175-1,E$9:E$16388,0)),A2175-C$4),ISNUMBER(A2175),A2175-F2175,TRUE,"")</f>
        <v/>
      </c>
      <c r="J2175" t="str">
        <f t="shared" si="97"/>
        <v/>
      </c>
      <c r="L2175" s="5"/>
    </row>
    <row r="2176" spans="1:12">
      <c r="A2176" s="3">
        <v>44402</v>
      </c>
      <c r="B2176" s="4" t="str">
        <f>"annual period "&amp;COUNTIF(D$9:D2176,TRUE)</f>
        <v>annual period 8</v>
      </c>
      <c r="D2176" t="b">
        <f t="shared" si="99"/>
        <v>0</v>
      </c>
      <c r="E2176">
        <f t="shared" si="98"/>
        <v>366</v>
      </c>
      <c r="F2176" s="5" cm="1">
        <f t="array" ref="F2176">INDEX(_xlfn._xlws.FILTER(A$9:A$16378,E2176=E$9:E$16378*ISNUMBER(A$9:A$16378)),1)</f>
        <v>44402</v>
      </c>
      <c r="G2176" s="5" cm="1">
        <f t="array" ref="G2176">INDEX(_xlfn._xlws.FILTER(A$9:A$16378,E2176=E$9:E$16378*ISNUMBER(A$9:A$16378)),COUNT(_xlfn._xlws.FILTER(A$9:A$16378,E2176=E$9:E$16378*ISNUMBER(A$9:A$16378))))</f>
        <v>44402</v>
      </c>
      <c r="H2176">
        <v>2176</v>
      </c>
      <c r="I2176" s="10" cm="1">
        <f t="array" ref="I2176">_xlfn.IFS(AND(OR(_xlfn._xlws.FILTER(D$9:D$16388,E$9:E$16388=E2176)),ROW()=_xlfn.MINIFS(_xlfn.ANCHORARRAY(H$9),E$9:E$16388,E2176)),A2176-C$4,ROW()=_xlfn.MINIFS(_xlfn.ANCHORARRAY(H$9),E$9:E$16388,E2176),IFERROR(A2176-INDEX(G$9:G$16388,MATCH(E2176-1,E$9:E$16388,0)),A2176-C$4),ISNUMBER(A2176),A2176-F2176,TRUE,"")</f>
        <v>3</v>
      </c>
      <c r="J2176" t="b">
        <f t="shared" si="97"/>
        <v>0</v>
      </c>
      <c r="L2176" s="5"/>
    </row>
    <row r="2177" spans="1:12">
      <c r="B2177" s="4" t="str">
        <f>"annual period "&amp;COUNTIF(D$9:D2177,TRUE)</f>
        <v>annual period 8</v>
      </c>
      <c r="D2177" t="b">
        <f t="shared" si="99"/>
        <v>0</v>
      </c>
      <c r="E2177">
        <f t="shared" si="98"/>
        <v>366</v>
      </c>
      <c r="F2177" s="5" cm="1">
        <f t="array" ref="F2177">INDEX(_xlfn._xlws.FILTER(A$9:A$16378,E2177=E$9:E$16378*ISNUMBER(A$9:A$16378)),1)</f>
        <v>44402</v>
      </c>
      <c r="G2177" s="5" cm="1">
        <f t="array" ref="G2177">INDEX(_xlfn._xlws.FILTER(A$9:A$16378,E2177=E$9:E$16378*ISNUMBER(A$9:A$16378)),COUNT(_xlfn._xlws.FILTER(A$9:A$16378,E2177=E$9:E$16378*ISNUMBER(A$9:A$16378))))</f>
        <v>44402</v>
      </c>
      <c r="H2177" t="str">
        <v/>
      </c>
      <c r="I2177" s="10" t="str" cm="1">
        <f t="array" ref="I2177">_xlfn.IFS(AND(OR(_xlfn._xlws.FILTER(D$9:D$16388,E$9:E$16388=E2177)),ROW()=_xlfn.MINIFS(_xlfn.ANCHORARRAY(H$9),E$9:E$16388,E2177)),A2177-C$4,ROW()=_xlfn.MINIFS(_xlfn.ANCHORARRAY(H$9),E$9:E$16388,E2177),IFERROR(A2177-INDEX(G$9:G$16388,MATCH(E2177-1,E$9:E$16388,0)),A2177-C$4),ISNUMBER(A2177),A2177-F2177,TRUE,"")</f>
        <v/>
      </c>
      <c r="J2177" t="str">
        <f t="shared" si="97"/>
        <v/>
      </c>
      <c r="L2177" s="5"/>
    </row>
    <row r="2178" spans="1:12">
      <c r="A2178" s="3">
        <v>44402</v>
      </c>
      <c r="B2178" s="4" t="str">
        <f>"annual period "&amp;COUNTIF(D$9:D2178,TRUE)</f>
        <v>annual period 8</v>
      </c>
      <c r="D2178" t="b">
        <f t="shared" si="99"/>
        <v>0</v>
      </c>
      <c r="E2178">
        <f t="shared" si="98"/>
        <v>366</v>
      </c>
      <c r="F2178" s="5" cm="1">
        <f t="array" ref="F2178">INDEX(_xlfn._xlws.FILTER(A$9:A$16378,E2178=E$9:E$16378*ISNUMBER(A$9:A$16378)),1)</f>
        <v>44402</v>
      </c>
      <c r="G2178" s="5" cm="1">
        <f t="array" ref="G2178">INDEX(_xlfn._xlws.FILTER(A$9:A$16378,E2178=E$9:E$16378*ISNUMBER(A$9:A$16378)),COUNT(_xlfn._xlws.FILTER(A$9:A$16378,E2178=E$9:E$16378*ISNUMBER(A$9:A$16378))))</f>
        <v>44402</v>
      </c>
      <c r="H2178">
        <v>2178</v>
      </c>
      <c r="I2178" s="10" cm="1">
        <f t="array" ref="I2178">_xlfn.IFS(AND(OR(_xlfn._xlws.FILTER(D$9:D$16388,E$9:E$16388=E2178)),ROW()=_xlfn.MINIFS(_xlfn.ANCHORARRAY(H$9),E$9:E$16388,E2178)),A2178-C$4,ROW()=_xlfn.MINIFS(_xlfn.ANCHORARRAY(H$9),E$9:E$16388,E2178),IFERROR(A2178-INDEX(G$9:G$16388,MATCH(E2178-1,E$9:E$16388,0)),A2178-C$4),ISNUMBER(A2178),A2178-F2178,TRUE,"")</f>
        <v>0</v>
      </c>
      <c r="J2178" t="b">
        <f t="shared" si="97"/>
        <v>0</v>
      </c>
      <c r="L2178" s="5"/>
    </row>
    <row r="2179" spans="1:12">
      <c r="A2179" s="1" t="s">
        <v>14</v>
      </c>
      <c r="B2179" s="4" t="str">
        <f>"annual period "&amp;COUNTIF(D$9:D2179,TRUE)</f>
        <v>annual period 8</v>
      </c>
      <c r="D2179" t="b">
        <f t="shared" si="99"/>
        <v>0</v>
      </c>
      <c r="E2179">
        <f t="shared" si="98"/>
        <v>367</v>
      </c>
      <c r="F2179" s="5" cm="1">
        <f t="array" ref="F2179">INDEX(_xlfn._xlws.FILTER(A$9:A$16378,E2179=E$9:E$16378*ISNUMBER(A$9:A$16378)),1)</f>
        <v>44403</v>
      </c>
      <c r="G2179" s="5" cm="1">
        <f t="array" ref="G2179">INDEX(_xlfn._xlws.FILTER(A$9:A$16378,E2179=E$9:E$16378*ISNUMBER(A$9:A$16378)),COUNT(_xlfn._xlws.FILTER(A$9:A$16378,E2179=E$9:E$16378*ISNUMBER(A$9:A$16378))))</f>
        <v>44403</v>
      </c>
      <c r="H2179" t="str">
        <v/>
      </c>
      <c r="I2179" s="10" t="str" cm="1">
        <f t="array" ref="I2179">_xlfn.IFS(AND(OR(_xlfn._xlws.FILTER(D$9:D$16388,E$9:E$16388=E2179)),ROW()=_xlfn.MINIFS(_xlfn.ANCHORARRAY(H$9),E$9:E$16388,E2179)),A2179-C$4,ROW()=_xlfn.MINIFS(_xlfn.ANCHORARRAY(H$9),E$9:E$16388,E2179),IFERROR(A2179-INDEX(G$9:G$16388,MATCH(E2179-1,E$9:E$16388,0)),A2179-C$4),ISNUMBER(A2179),A2179-F2179,TRUE,"")</f>
        <v/>
      </c>
      <c r="J2179" t="str">
        <f t="shared" si="97"/>
        <v/>
      </c>
      <c r="L2179" s="5"/>
    </row>
    <row r="2180" spans="1:12">
      <c r="A2180" s="2"/>
      <c r="B2180" s="4" t="str">
        <f>"annual period "&amp;COUNTIF(D$9:D2180,TRUE)</f>
        <v>annual period 8</v>
      </c>
      <c r="D2180" t="b">
        <f t="shared" si="99"/>
        <v>0</v>
      </c>
      <c r="E2180">
        <f t="shared" si="98"/>
        <v>367</v>
      </c>
      <c r="F2180" s="5" cm="1">
        <f t="array" ref="F2180">INDEX(_xlfn._xlws.FILTER(A$9:A$16378,E2180=E$9:E$16378*ISNUMBER(A$9:A$16378)),1)</f>
        <v>44403</v>
      </c>
      <c r="G2180" s="5" cm="1">
        <f t="array" ref="G2180">INDEX(_xlfn._xlws.FILTER(A$9:A$16378,E2180=E$9:E$16378*ISNUMBER(A$9:A$16378)),COUNT(_xlfn._xlws.FILTER(A$9:A$16378,E2180=E$9:E$16378*ISNUMBER(A$9:A$16378))))</f>
        <v>44403</v>
      </c>
      <c r="H2180" t="str">
        <v/>
      </c>
      <c r="I2180" s="10" t="str" cm="1">
        <f t="array" ref="I2180">_xlfn.IFS(AND(OR(_xlfn._xlws.FILTER(D$9:D$16388,E$9:E$16388=E2180)),ROW()=_xlfn.MINIFS(_xlfn.ANCHORARRAY(H$9),E$9:E$16388,E2180)),A2180-C$4,ROW()=_xlfn.MINIFS(_xlfn.ANCHORARRAY(H$9),E$9:E$16388,E2180),IFERROR(A2180-INDEX(G$9:G$16388,MATCH(E2180-1,E$9:E$16388,0)),A2180-C$4),ISNUMBER(A2180),A2180-F2180,TRUE,"")</f>
        <v/>
      </c>
      <c r="J2180" t="str">
        <f t="shared" si="97"/>
        <v/>
      </c>
      <c r="L2180" s="5"/>
    </row>
    <row r="2181" spans="1:12">
      <c r="A2181" s="3">
        <v>44403</v>
      </c>
      <c r="B2181" s="4" t="str">
        <f>"annual period "&amp;COUNTIF(D$9:D2181,TRUE)</f>
        <v>annual period 8</v>
      </c>
      <c r="D2181" t="b">
        <f t="shared" si="99"/>
        <v>0</v>
      </c>
      <c r="E2181">
        <f t="shared" si="98"/>
        <v>367</v>
      </c>
      <c r="F2181" s="5" cm="1">
        <f t="array" ref="F2181">INDEX(_xlfn._xlws.FILTER(A$9:A$16378,E2181=E$9:E$16378*ISNUMBER(A$9:A$16378)),1)</f>
        <v>44403</v>
      </c>
      <c r="G2181" s="5" cm="1">
        <f t="array" ref="G2181">INDEX(_xlfn._xlws.FILTER(A$9:A$16378,E2181=E$9:E$16378*ISNUMBER(A$9:A$16378)),COUNT(_xlfn._xlws.FILTER(A$9:A$16378,E2181=E$9:E$16378*ISNUMBER(A$9:A$16378))))</f>
        <v>44403</v>
      </c>
      <c r="H2181">
        <v>2181</v>
      </c>
      <c r="I2181" s="10" cm="1">
        <f t="array" ref="I2181">_xlfn.IFS(AND(OR(_xlfn._xlws.FILTER(D$9:D$16388,E$9:E$16388=E2181)),ROW()=_xlfn.MINIFS(_xlfn.ANCHORARRAY(H$9),E$9:E$16388,E2181)),A2181-C$4,ROW()=_xlfn.MINIFS(_xlfn.ANCHORARRAY(H$9),E$9:E$16388,E2181),IFERROR(A2181-INDEX(G$9:G$16388,MATCH(E2181-1,E$9:E$16388,0)),A2181-C$4),ISNUMBER(A2181),A2181-F2181,TRUE,"")</f>
        <v>1</v>
      </c>
      <c r="J2181" t="b">
        <f t="shared" si="97"/>
        <v>0</v>
      </c>
      <c r="L2181" s="5"/>
    </row>
    <row r="2182" spans="1:12">
      <c r="B2182" s="4" t="str">
        <f>"annual period "&amp;COUNTIF(D$9:D2182,TRUE)</f>
        <v>annual period 8</v>
      </c>
      <c r="D2182" t="b">
        <f t="shared" si="99"/>
        <v>0</v>
      </c>
      <c r="E2182">
        <f t="shared" si="98"/>
        <v>367</v>
      </c>
      <c r="F2182" s="5" cm="1">
        <f t="array" ref="F2182">INDEX(_xlfn._xlws.FILTER(A$9:A$16378,E2182=E$9:E$16378*ISNUMBER(A$9:A$16378)),1)</f>
        <v>44403</v>
      </c>
      <c r="G2182" s="5" cm="1">
        <f t="array" ref="G2182">INDEX(_xlfn._xlws.FILTER(A$9:A$16378,E2182=E$9:E$16378*ISNUMBER(A$9:A$16378)),COUNT(_xlfn._xlws.FILTER(A$9:A$16378,E2182=E$9:E$16378*ISNUMBER(A$9:A$16378))))</f>
        <v>44403</v>
      </c>
      <c r="H2182" t="str">
        <v/>
      </c>
      <c r="I2182" s="10" t="str" cm="1">
        <f t="array" ref="I2182">_xlfn.IFS(AND(OR(_xlfn._xlws.FILTER(D$9:D$16388,E$9:E$16388=E2182)),ROW()=_xlfn.MINIFS(_xlfn.ANCHORARRAY(H$9),E$9:E$16388,E2182)),A2182-C$4,ROW()=_xlfn.MINIFS(_xlfn.ANCHORARRAY(H$9),E$9:E$16388,E2182),IFERROR(A2182-INDEX(G$9:G$16388,MATCH(E2182-1,E$9:E$16388,0)),A2182-C$4),ISNUMBER(A2182),A2182-F2182,TRUE,"")</f>
        <v/>
      </c>
      <c r="J2182" t="str">
        <f t="shared" ref="J2182:J2245" si="100">IF(I2182="","",I2182&gt;30)</f>
        <v/>
      </c>
      <c r="L2182" s="5"/>
    </row>
    <row r="2183" spans="1:12">
      <c r="A2183" s="3">
        <v>44403</v>
      </c>
      <c r="B2183" s="4" t="str">
        <f>"annual period "&amp;COUNTIF(D$9:D2183,TRUE)</f>
        <v>annual period 8</v>
      </c>
      <c r="D2183" t="b">
        <f t="shared" si="99"/>
        <v>0</v>
      </c>
      <c r="E2183">
        <f t="shared" si="98"/>
        <v>367</v>
      </c>
      <c r="F2183" s="5" cm="1">
        <f t="array" ref="F2183">INDEX(_xlfn._xlws.FILTER(A$9:A$16378,E2183=E$9:E$16378*ISNUMBER(A$9:A$16378)),1)</f>
        <v>44403</v>
      </c>
      <c r="G2183" s="5" cm="1">
        <f t="array" ref="G2183">INDEX(_xlfn._xlws.FILTER(A$9:A$16378,E2183=E$9:E$16378*ISNUMBER(A$9:A$16378)),COUNT(_xlfn._xlws.FILTER(A$9:A$16378,E2183=E$9:E$16378*ISNUMBER(A$9:A$16378))))</f>
        <v>44403</v>
      </c>
      <c r="H2183">
        <v>2183</v>
      </c>
      <c r="I2183" s="10" cm="1">
        <f t="array" ref="I2183">_xlfn.IFS(AND(OR(_xlfn._xlws.FILTER(D$9:D$16388,E$9:E$16388=E2183)),ROW()=_xlfn.MINIFS(_xlfn.ANCHORARRAY(H$9),E$9:E$16388,E2183)),A2183-C$4,ROW()=_xlfn.MINIFS(_xlfn.ANCHORARRAY(H$9),E$9:E$16388,E2183),IFERROR(A2183-INDEX(G$9:G$16388,MATCH(E2183-1,E$9:E$16388,0)),A2183-C$4),ISNUMBER(A2183),A2183-F2183,TRUE,"")</f>
        <v>0</v>
      </c>
      <c r="J2183" t="b">
        <f t="shared" si="100"/>
        <v>0</v>
      </c>
      <c r="L2183" s="5"/>
    </row>
    <row r="2184" spans="1:12">
      <c r="A2184" s="1" t="s">
        <v>14</v>
      </c>
      <c r="B2184" s="4" t="str">
        <f>"annual period "&amp;COUNTIF(D$9:D2184,TRUE)</f>
        <v>annual period 8</v>
      </c>
      <c r="D2184" t="b">
        <f t="shared" si="99"/>
        <v>0</v>
      </c>
      <c r="E2184">
        <f t="shared" si="98"/>
        <v>368</v>
      </c>
      <c r="F2184" s="5" cm="1">
        <f t="array" ref="F2184">INDEX(_xlfn._xlws.FILTER(A$9:A$16378,E2184=E$9:E$16378*ISNUMBER(A$9:A$16378)),1)</f>
        <v>44404</v>
      </c>
      <c r="G2184" s="5" cm="1">
        <f t="array" ref="G2184">INDEX(_xlfn._xlws.FILTER(A$9:A$16378,E2184=E$9:E$16378*ISNUMBER(A$9:A$16378)),COUNT(_xlfn._xlws.FILTER(A$9:A$16378,E2184=E$9:E$16378*ISNUMBER(A$9:A$16378))))</f>
        <v>44405</v>
      </c>
      <c r="H2184" t="str">
        <v/>
      </c>
      <c r="I2184" s="10" t="str" cm="1">
        <f t="array" ref="I2184">_xlfn.IFS(AND(OR(_xlfn._xlws.FILTER(D$9:D$16388,E$9:E$16388=E2184)),ROW()=_xlfn.MINIFS(_xlfn.ANCHORARRAY(H$9),E$9:E$16388,E2184)),A2184-C$4,ROW()=_xlfn.MINIFS(_xlfn.ANCHORARRAY(H$9),E$9:E$16388,E2184),IFERROR(A2184-INDEX(G$9:G$16388,MATCH(E2184-1,E$9:E$16388,0)),A2184-C$4),ISNUMBER(A2184),A2184-F2184,TRUE,"")</f>
        <v/>
      </c>
      <c r="J2184" t="str">
        <f t="shared" si="100"/>
        <v/>
      </c>
      <c r="L2184" s="5"/>
    </row>
    <row r="2185" spans="1:12">
      <c r="A2185" s="2"/>
      <c r="B2185" s="4" t="str">
        <f>"annual period "&amp;COUNTIF(D$9:D2185,TRUE)</f>
        <v>annual period 8</v>
      </c>
      <c r="D2185" t="b">
        <f t="shared" si="99"/>
        <v>0</v>
      </c>
      <c r="E2185">
        <f t="shared" si="98"/>
        <v>368</v>
      </c>
      <c r="F2185" s="5" cm="1">
        <f t="array" ref="F2185">INDEX(_xlfn._xlws.FILTER(A$9:A$16378,E2185=E$9:E$16378*ISNUMBER(A$9:A$16378)),1)</f>
        <v>44404</v>
      </c>
      <c r="G2185" s="5" cm="1">
        <f t="array" ref="G2185">INDEX(_xlfn._xlws.FILTER(A$9:A$16378,E2185=E$9:E$16378*ISNUMBER(A$9:A$16378)),COUNT(_xlfn._xlws.FILTER(A$9:A$16378,E2185=E$9:E$16378*ISNUMBER(A$9:A$16378))))</f>
        <v>44405</v>
      </c>
      <c r="H2185" t="str">
        <v/>
      </c>
      <c r="I2185" s="10" t="str" cm="1">
        <f t="array" ref="I2185">_xlfn.IFS(AND(OR(_xlfn._xlws.FILTER(D$9:D$16388,E$9:E$16388=E2185)),ROW()=_xlfn.MINIFS(_xlfn.ANCHORARRAY(H$9),E$9:E$16388,E2185)),A2185-C$4,ROW()=_xlfn.MINIFS(_xlfn.ANCHORARRAY(H$9),E$9:E$16388,E2185),IFERROR(A2185-INDEX(G$9:G$16388,MATCH(E2185-1,E$9:E$16388,0)),A2185-C$4),ISNUMBER(A2185),A2185-F2185,TRUE,"")</f>
        <v/>
      </c>
      <c r="J2185" t="str">
        <f t="shared" si="100"/>
        <v/>
      </c>
      <c r="L2185" s="5"/>
    </row>
    <row r="2186" spans="1:12">
      <c r="A2186" s="3">
        <v>44404</v>
      </c>
      <c r="B2186" s="4" t="str">
        <f>"annual period "&amp;COUNTIF(D$9:D2186,TRUE)</f>
        <v>annual period 8</v>
      </c>
      <c r="D2186" t="b">
        <f t="shared" si="99"/>
        <v>0</v>
      </c>
      <c r="E2186">
        <f t="shared" si="98"/>
        <v>368</v>
      </c>
      <c r="F2186" s="5" cm="1">
        <f t="array" ref="F2186">INDEX(_xlfn._xlws.FILTER(A$9:A$16378,E2186=E$9:E$16378*ISNUMBER(A$9:A$16378)),1)</f>
        <v>44404</v>
      </c>
      <c r="G2186" s="5" cm="1">
        <f t="array" ref="G2186">INDEX(_xlfn._xlws.FILTER(A$9:A$16378,E2186=E$9:E$16378*ISNUMBER(A$9:A$16378)),COUNT(_xlfn._xlws.FILTER(A$9:A$16378,E2186=E$9:E$16378*ISNUMBER(A$9:A$16378))))</f>
        <v>44405</v>
      </c>
      <c r="H2186">
        <v>2186</v>
      </c>
      <c r="I2186" s="10" cm="1">
        <f t="array" ref="I2186">_xlfn.IFS(AND(OR(_xlfn._xlws.FILTER(D$9:D$16388,E$9:E$16388=E2186)),ROW()=_xlfn.MINIFS(_xlfn.ANCHORARRAY(H$9),E$9:E$16388,E2186)),A2186-C$4,ROW()=_xlfn.MINIFS(_xlfn.ANCHORARRAY(H$9),E$9:E$16388,E2186),IFERROR(A2186-INDEX(G$9:G$16388,MATCH(E2186-1,E$9:E$16388,0)),A2186-C$4),ISNUMBER(A2186),A2186-F2186,TRUE,"")</f>
        <v>1</v>
      </c>
      <c r="J2186" t="b">
        <f t="shared" si="100"/>
        <v>0</v>
      </c>
      <c r="L2186" s="5"/>
    </row>
    <row r="2187" spans="1:12">
      <c r="B2187" s="4" t="str">
        <f>"annual period "&amp;COUNTIF(D$9:D2187,TRUE)</f>
        <v>annual period 8</v>
      </c>
      <c r="D2187" t="b">
        <f t="shared" si="99"/>
        <v>0</v>
      </c>
      <c r="E2187">
        <f t="shared" ref="E2187:E2250" si="101">IF(A2187="Trip #",E2186+1,E2186)</f>
        <v>368</v>
      </c>
      <c r="F2187" s="5" cm="1">
        <f t="array" ref="F2187">INDEX(_xlfn._xlws.FILTER(A$9:A$16378,E2187=E$9:E$16378*ISNUMBER(A$9:A$16378)),1)</f>
        <v>44404</v>
      </c>
      <c r="G2187" s="5" cm="1">
        <f t="array" ref="G2187">INDEX(_xlfn._xlws.FILTER(A$9:A$16378,E2187=E$9:E$16378*ISNUMBER(A$9:A$16378)),COUNT(_xlfn._xlws.FILTER(A$9:A$16378,E2187=E$9:E$16378*ISNUMBER(A$9:A$16378))))</f>
        <v>44405</v>
      </c>
      <c r="H2187" t="str">
        <v/>
      </c>
      <c r="I2187" s="10" t="str" cm="1">
        <f t="array" ref="I2187">_xlfn.IFS(AND(OR(_xlfn._xlws.FILTER(D$9:D$16388,E$9:E$16388=E2187)),ROW()=_xlfn.MINIFS(_xlfn.ANCHORARRAY(H$9),E$9:E$16388,E2187)),A2187-C$4,ROW()=_xlfn.MINIFS(_xlfn.ANCHORARRAY(H$9),E$9:E$16388,E2187),IFERROR(A2187-INDEX(G$9:G$16388,MATCH(E2187-1,E$9:E$16388,0)),A2187-C$4),ISNUMBER(A2187),A2187-F2187,TRUE,"")</f>
        <v/>
      </c>
      <c r="J2187" t="str">
        <f t="shared" si="100"/>
        <v/>
      </c>
      <c r="L2187" s="5"/>
    </row>
    <row r="2188" spans="1:12">
      <c r="A2188" s="3">
        <v>44405</v>
      </c>
      <c r="B2188" s="4" t="str">
        <f>"annual period "&amp;COUNTIF(D$9:D2188,TRUE)</f>
        <v>annual period 8</v>
      </c>
      <c r="D2188" t="b">
        <f t="shared" si="99"/>
        <v>0</v>
      </c>
      <c r="E2188">
        <f t="shared" si="101"/>
        <v>368</v>
      </c>
      <c r="F2188" s="5" cm="1">
        <f t="array" ref="F2188">INDEX(_xlfn._xlws.FILTER(A$9:A$16378,E2188=E$9:E$16378*ISNUMBER(A$9:A$16378)),1)</f>
        <v>44404</v>
      </c>
      <c r="G2188" s="5" cm="1">
        <f t="array" ref="G2188">INDEX(_xlfn._xlws.FILTER(A$9:A$16378,E2188=E$9:E$16378*ISNUMBER(A$9:A$16378)),COUNT(_xlfn._xlws.FILTER(A$9:A$16378,E2188=E$9:E$16378*ISNUMBER(A$9:A$16378))))</f>
        <v>44405</v>
      </c>
      <c r="H2188" t="str">
        <v/>
      </c>
      <c r="I2188" s="10" cm="1">
        <f t="array" ref="I2188">_xlfn.IFS(AND(OR(_xlfn._xlws.FILTER(D$9:D$16388,E$9:E$16388=E2188)),ROW()=_xlfn.MINIFS(_xlfn.ANCHORARRAY(H$9),E$9:E$16388,E2188)),A2188-C$4,ROW()=_xlfn.MINIFS(_xlfn.ANCHORARRAY(H$9),E$9:E$16388,E2188),IFERROR(A2188-INDEX(G$9:G$16388,MATCH(E2188-1,E$9:E$16388,0)),A2188-C$4),ISNUMBER(A2188),A2188-F2188,TRUE,"")</f>
        <v>1</v>
      </c>
      <c r="J2188" t="b">
        <f t="shared" si="100"/>
        <v>0</v>
      </c>
      <c r="L2188" s="5"/>
    </row>
    <row r="2189" spans="1:12">
      <c r="A2189" s="1" t="s">
        <v>14</v>
      </c>
      <c r="B2189" s="4" t="str">
        <f>"annual period "&amp;COUNTIF(D$9:D2189,TRUE)</f>
        <v>annual period 8</v>
      </c>
      <c r="D2189" t="b">
        <f t="shared" si="99"/>
        <v>0</v>
      </c>
      <c r="E2189">
        <f t="shared" si="101"/>
        <v>369</v>
      </c>
      <c r="F2189" s="5" cm="1">
        <f t="array" ref="F2189">INDEX(_xlfn._xlws.FILTER(A$9:A$16378,E2189=E$9:E$16378*ISNUMBER(A$9:A$16378)),1)</f>
        <v>44410</v>
      </c>
      <c r="G2189" s="5" cm="1">
        <f t="array" ref="G2189">INDEX(_xlfn._xlws.FILTER(A$9:A$16378,E2189=E$9:E$16378*ISNUMBER(A$9:A$16378)),COUNT(_xlfn._xlws.FILTER(A$9:A$16378,E2189=E$9:E$16378*ISNUMBER(A$9:A$16378))))</f>
        <v>44412</v>
      </c>
      <c r="H2189" t="str">
        <v/>
      </c>
      <c r="I2189" s="10" t="str" cm="1">
        <f t="array" ref="I2189">_xlfn.IFS(AND(OR(_xlfn._xlws.FILTER(D$9:D$16388,E$9:E$16388=E2189)),ROW()=_xlfn.MINIFS(_xlfn.ANCHORARRAY(H$9),E$9:E$16388,E2189)),A2189-C$4,ROW()=_xlfn.MINIFS(_xlfn.ANCHORARRAY(H$9),E$9:E$16388,E2189),IFERROR(A2189-INDEX(G$9:G$16388,MATCH(E2189-1,E$9:E$16388,0)),A2189-C$4),ISNUMBER(A2189),A2189-F2189,TRUE,"")</f>
        <v/>
      </c>
      <c r="J2189" t="str">
        <f t="shared" si="100"/>
        <v/>
      </c>
      <c r="L2189" s="5"/>
    </row>
    <row r="2190" spans="1:12">
      <c r="A2190" s="2"/>
      <c r="B2190" s="4" t="str">
        <f>"annual period "&amp;COUNTIF(D$9:D2190,TRUE)</f>
        <v>annual period 8</v>
      </c>
      <c r="D2190" t="b">
        <f t="shared" si="99"/>
        <v>0</v>
      </c>
      <c r="E2190">
        <f t="shared" si="101"/>
        <v>369</v>
      </c>
      <c r="F2190" s="5" cm="1">
        <f t="array" ref="F2190">INDEX(_xlfn._xlws.FILTER(A$9:A$16378,E2190=E$9:E$16378*ISNUMBER(A$9:A$16378)),1)</f>
        <v>44410</v>
      </c>
      <c r="G2190" s="5" cm="1">
        <f t="array" ref="G2190">INDEX(_xlfn._xlws.FILTER(A$9:A$16378,E2190=E$9:E$16378*ISNUMBER(A$9:A$16378)),COUNT(_xlfn._xlws.FILTER(A$9:A$16378,E2190=E$9:E$16378*ISNUMBER(A$9:A$16378))))</f>
        <v>44412</v>
      </c>
      <c r="H2190" t="str">
        <v/>
      </c>
      <c r="I2190" s="10" t="str" cm="1">
        <f t="array" ref="I2190">_xlfn.IFS(AND(OR(_xlfn._xlws.FILTER(D$9:D$16388,E$9:E$16388=E2190)),ROW()=_xlfn.MINIFS(_xlfn.ANCHORARRAY(H$9),E$9:E$16388,E2190)),A2190-C$4,ROW()=_xlfn.MINIFS(_xlfn.ANCHORARRAY(H$9),E$9:E$16388,E2190),IFERROR(A2190-INDEX(G$9:G$16388,MATCH(E2190-1,E$9:E$16388,0)),A2190-C$4),ISNUMBER(A2190),A2190-F2190,TRUE,"")</f>
        <v/>
      </c>
      <c r="J2190" t="str">
        <f t="shared" si="100"/>
        <v/>
      </c>
      <c r="L2190" s="5"/>
    </row>
    <row r="2191" spans="1:12">
      <c r="A2191" s="3">
        <v>44410</v>
      </c>
      <c r="B2191" s="4" t="str">
        <f>"annual period "&amp;COUNTIF(D$9:D2191,TRUE)</f>
        <v>annual period 8</v>
      </c>
      <c r="D2191" t="b">
        <f t="shared" si="99"/>
        <v>0</v>
      </c>
      <c r="E2191">
        <f t="shared" si="101"/>
        <v>369</v>
      </c>
      <c r="F2191" s="5" cm="1">
        <f t="array" ref="F2191">INDEX(_xlfn._xlws.FILTER(A$9:A$16378,E2191=E$9:E$16378*ISNUMBER(A$9:A$16378)),1)</f>
        <v>44410</v>
      </c>
      <c r="G2191" s="5" cm="1">
        <f t="array" ref="G2191">INDEX(_xlfn._xlws.FILTER(A$9:A$16378,E2191=E$9:E$16378*ISNUMBER(A$9:A$16378)),COUNT(_xlfn._xlws.FILTER(A$9:A$16378,E2191=E$9:E$16378*ISNUMBER(A$9:A$16378))))</f>
        <v>44412</v>
      </c>
      <c r="H2191">
        <v>2191</v>
      </c>
      <c r="I2191" s="10" cm="1">
        <f t="array" ref="I2191">_xlfn.IFS(AND(OR(_xlfn._xlws.FILTER(D$9:D$16388,E$9:E$16388=E2191)),ROW()=_xlfn.MINIFS(_xlfn.ANCHORARRAY(H$9),E$9:E$16388,E2191)),A2191-C$4,ROW()=_xlfn.MINIFS(_xlfn.ANCHORARRAY(H$9),E$9:E$16388,E2191),IFERROR(A2191-INDEX(G$9:G$16388,MATCH(E2191-1,E$9:E$16388,0)),A2191-C$4),ISNUMBER(A2191),A2191-F2191,TRUE,"")</f>
        <v>5</v>
      </c>
      <c r="J2191" t="b">
        <f t="shared" si="100"/>
        <v>0</v>
      </c>
      <c r="L2191" s="5"/>
    </row>
    <row r="2192" spans="1:12">
      <c r="B2192" s="4" t="str">
        <f>"annual period "&amp;COUNTIF(D$9:D2192,TRUE)</f>
        <v>annual period 8</v>
      </c>
      <c r="D2192" t="b">
        <f t="shared" si="99"/>
        <v>0</v>
      </c>
      <c r="E2192">
        <f t="shared" si="101"/>
        <v>369</v>
      </c>
      <c r="F2192" s="5" cm="1">
        <f t="array" ref="F2192">INDEX(_xlfn._xlws.FILTER(A$9:A$16378,E2192=E$9:E$16378*ISNUMBER(A$9:A$16378)),1)</f>
        <v>44410</v>
      </c>
      <c r="G2192" s="5" cm="1">
        <f t="array" ref="G2192">INDEX(_xlfn._xlws.FILTER(A$9:A$16378,E2192=E$9:E$16378*ISNUMBER(A$9:A$16378)),COUNT(_xlfn._xlws.FILTER(A$9:A$16378,E2192=E$9:E$16378*ISNUMBER(A$9:A$16378))))</f>
        <v>44412</v>
      </c>
      <c r="H2192" t="str">
        <v/>
      </c>
      <c r="I2192" s="10" t="str" cm="1">
        <f t="array" ref="I2192">_xlfn.IFS(AND(OR(_xlfn._xlws.FILTER(D$9:D$16388,E$9:E$16388=E2192)),ROW()=_xlfn.MINIFS(_xlfn.ANCHORARRAY(H$9),E$9:E$16388,E2192)),A2192-C$4,ROW()=_xlfn.MINIFS(_xlfn.ANCHORARRAY(H$9),E$9:E$16388,E2192),IFERROR(A2192-INDEX(G$9:G$16388,MATCH(E2192-1,E$9:E$16388,0)),A2192-C$4),ISNUMBER(A2192),A2192-F2192,TRUE,"")</f>
        <v/>
      </c>
      <c r="J2192" t="str">
        <f t="shared" si="100"/>
        <v/>
      </c>
      <c r="L2192" s="5"/>
    </row>
    <row r="2193" spans="1:12">
      <c r="A2193" s="3">
        <v>44412</v>
      </c>
      <c r="B2193" s="4" t="str">
        <f>"annual period "&amp;COUNTIF(D$9:D2193,TRUE)</f>
        <v>annual period 8</v>
      </c>
      <c r="D2193" t="b">
        <f t="shared" si="99"/>
        <v>0</v>
      </c>
      <c r="E2193">
        <f t="shared" si="101"/>
        <v>369</v>
      </c>
      <c r="F2193" s="5" cm="1">
        <f t="array" ref="F2193">INDEX(_xlfn._xlws.FILTER(A$9:A$16378,E2193=E$9:E$16378*ISNUMBER(A$9:A$16378)),1)</f>
        <v>44410</v>
      </c>
      <c r="G2193" s="5" cm="1">
        <f t="array" ref="G2193">INDEX(_xlfn._xlws.FILTER(A$9:A$16378,E2193=E$9:E$16378*ISNUMBER(A$9:A$16378)),COUNT(_xlfn._xlws.FILTER(A$9:A$16378,E2193=E$9:E$16378*ISNUMBER(A$9:A$16378))))</f>
        <v>44412</v>
      </c>
      <c r="H2193" t="str">
        <v/>
      </c>
      <c r="I2193" s="10" cm="1">
        <f t="array" ref="I2193">_xlfn.IFS(AND(OR(_xlfn._xlws.FILTER(D$9:D$16388,E$9:E$16388=E2193)),ROW()=_xlfn.MINIFS(_xlfn.ANCHORARRAY(H$9),E$9:E$16388,E2193)),A2193-C$4,ROW()=_xlfn.MINIFS(_xlfn.ANCHORARRAY(H$9),E$9:E$16388,E2193),IFERROR(A2193-INDEX(G$9:G$16388,MATCH(E2193-1,E$9:E$16388,0)),A2193-C$4),ISNUMBER(A2193),A2193-F2193,TRUE,"")</f>
        <v>2</v>
      </c>
      <c r="J2193" t="b">
        <f t="shared" si="100"/>
        <v>0</v>
      </c>
      <c r="L2193" s="5"/>
    </row>
    <row r="2194" spans="1:12">
      <c r="B2194" s="4" t="str">
        <f>"annual period "&amp;COUNTIF(D$9:D2194,TRUE)</f>
        <v>annual period 8</v>
      </c>
      <c r="D2194" t="b">
        <f t="shared" si="99"/>
        <v>0</v>
      </c>
      <c r="E2194">
        <f t="shared" si="101"/>
        <v>369</v>
      </c>
      <c r="F2194" s="5" cm="1">
        <f t="array" ref="F2194">INDEX(_xlfn._xlws.FILTER(A$9:A$16378,E2194=E$9:E$16378*ISNUMBER(A$9:A$16378)),1)</f>
        <v>44410</v>
      </c>
      <c r="G2194" s="5" cm="1">
        <f t="array" ref="G2194">INDEX(_xlfn._xlws.FILTER(A$9:A$16378,E2194=E$9:E$16378*ISNUMBER(A$9:A$16378)),COUNT(_xlfn._xlws.FILTER(A$9:A$16378,E2194=E$9:E$16378*ISNUMBER(A$9:A$16378))))</f>
        <v>44412</v>
      </c>
      <c r="H2194" t="str">
        <v/>
      </c>
      <c r="I2194" s="10" t="str" cm="1">
        <f t="array" ref="I2194">_xlfn.IFS(AND(OR(_xlfn._xlws.FILTER(D$9:D$16388,E$9:E$16388=E2194)),ROW()=_xlfn.MINIFS(_xlfn.ANCHORARRAY(H$9),E$9:E$16388,E2194)),A2194-C$4,ROW()=_xlfn.MINIFS(_xlfn.ANCHORARRAY(H$9),E$9:E$16388,E2194),IFERROR(A2194-INDEX(G$9:G$16388,MATCH(E2194-1,E$9:E$16388,0)),A2194-C$4),ISNUMBER(A2194),A2194-F2194,TRUE,"")</f>
        <v/>
      </c>
      <c r="J2194" t="str">
        <f t="shared" si="100"/>
        <v/>
      </c>
      <c r="L2194" s="5"/>
    </row>
    <row r="2195" spans="1:12">
      <c r="A2195" s="3">
        <v>44412</v>
      </c>
      <c r="B2195" s="4" t="str">
        <f>"annual period "&amp;COUNTIF(D$9:D2195,TRUE)</f>
        <v>annual period 8</v>
      </c>
      <c r="D2195" t="b">
        <f t="shared" si="99"/>
        <v>0</v>
      </c>
      <c r="E2195">
        <f t="shared" si="101"/>
        <v>369</v>
      </c>
      <c r="F2195" s="5" cm="1">
        <f t="array" ref="F2195">INDEX(_xlfn._xlws.FILTER(A$9:A$16378,E2195=E$9:E$16378*ISNUMBER(A$9:A$16378)),1)</f>
        <v>44410</v>
      </c>
      <c r="G2195" s="5" cm="1">
        <f t="array" ref="G2195">INDEX(_xlfn._xlws.FILTER(A$9:A$16378,E2195=E$9:E$16378*ISNUMBER(A$9:A$16378)),COUNT(_xlfn._xlws.FILTER(A$9:A$16378,E2195=E$9:E$16378*ISNUMBER(A$9:A$16378))))</f>
        <v>44412</v>
      </c>
      <c r="H2195" t="str">
        <v/>
      </c>
      <c r="I2195" s="10" cm="1">
        <f t="array" ref="I2195">_xlfn.IFS(AND(OR(_xlfn._xlws.FILTER(D$9:D$16388,E$9:E$16388=E2195)),ROW()=_xlfn.MINIFS(_xlfn.ANCHORARRAY(H$9),E$9:E$16388,E2195)),A2195-C$4,ROW()=_xlfn.MINIFS(_xlfn.ANCHORARRAY(H$9),E$9:E$16388,E2195),IFERROR(A2195-INDEX(G$9:G$16388,MATCH(E2195-1,E$9:E$16388,0)),A2195-C$4),ISNUMBER(A2195),A2195-F2195,TRUE,"")</f>
        <v>2</v>
      </c>
      <c r="J2195" t="b">
        <f t="shared" si="100"/>
        <v>0</v>
      </c>
      <c r="L2195" s="5"/>
    </row>
    <row r="2196" spans="1:12">
      <c r="A2196" s="1" t="s">
        <v>14</v>
      </c>
      <c r="B2196" s="4" t="str">
        <f>"annual period "&amp;COUNTIF(D$9:D2196,TRUE)</f>
        <v>annual period 8</v>
      </c>
      <c r="D2196" t="b">
        <f t="shared" si="99"/>
        <v>0</v>
      </c>
      <c r="E2196">
        <f t="shared" si="101"/>
        <v>370</v>
      </c>
      <c r="F2196" s="5" cm="1">
        <f t="array" ref="F2196">INDEX(_xlfn._xlws.FILTER(A$9:A$16378,E2196=E$9:E$16378*ISNUMBER(A$9:A$16378)),1)</f>
        <v>44413</v>
      </c>
      <c r="G2196" s="5" cm="1">
        <f t="array" ref="G2196">INDEX(_xlfn._xlws.FILTER(A$9:A$16378,E2196=E$9:E$16378*ISNUMBER(A$9:A$16378)),COUNT(_xlfn._xlws.FILTER(A$9:A$16378,E2196=E$9:E$16378*ISNUMBER(A$9:A$16378))))</f>
        <v>44415</v>
      </c>
      <c r="H2196" t="str">
        <v/>
      </c>
      <c r="I2196" s="10" t="str" cm="1">
        <f t="array" ref="I2196">_xlfn.IFS(AND(OR(_xlfn._xlws.FILTER(D$9:D$16388,E$9:E$16388=E2196)),ROW()=_xlfn.MINIFS(_xlfn.ANCHORARRAY(H$9),E$9:E$16388,E2196)),A2196-C$4,ROW()=_xlfn.MINIFS(_xlfn.ANCHORARRAY(H$9),E$9:E$16388,E2196),IFERROR(A2196-INDEX(G$9:G$16388,MATCH(E2196-1,E$9:E$16388,0)),A2196-C$4),ISNUMBER(A2196),A2196-F2196,TRUE,"")</f>
        <v/>
      </c>
      <c r="J2196" t="str">
        <f t="shared" si="100"/>
        <v/>
      </c>
      <c r="L2196" s="5"/>
    </row>
    <row r="2197" spans="1:12">
      <c r="A2197" s="2"/>
      <c r="B2197" s="4" t="str">
        <f>"annual period "&amp;COUNTIF(D$9:D2197,TRUE)</f>
        <v>annual period 8</v>
      </c>
      <c r="D2197" t="b">
        <f t="shared" si="99"/>
        <v>0</v>
      </c>
      <c r="E2197">
        <f t="shared" si="101"/>
        <v>370</v>
      </c>
      <c r="F2197" s="5" cm="1">
        <f t="array" ref="F2197">INDEX(_xlfn._xlws.FILTER(A$9:A$16378,E2197=E$9:E$16378*ISNUMBER(A$9:A$16378)),1)</f>
        <v>44413</v>
      </c>
      <c r="G2197" s="5" cm="1">
        <f t="array" ref="G2197">INDEX(_xlfn._xlws.FILTER(A$9:A$16378,E2197=E$9:E$16378*ISNUMBER(A$9:A$16378)),COUNT(_xlfn._xlws.FILTER(A$9:A$16378,E2197=E$9:E$16378*ISNUMBER(A$9:A$16378))))</f>
        <v>44415</v>
      </c>
      <c r="H2197" t="str">
        <v/>
      </c>
      <c r="I2197" s="10" t="str" cm="1">
        <f t="array" ref="I2197">_xlfn.IFS(AND(OR(_xlfn._xlws.FILTER(D$9:D$16388,E$9:E$16388=E2197)),ROW()=_xlfn.MINIFS(_xlfn.ANCHORARRAY(H$9),E$9:E$16388,E2197)),A2197-C$4,ROW()=_xlfn.MINIFS(_xlfn.ANCHORARRAY(H$9),E$9:E$16388,E2197),IFERROR(A2197-INDEX(G$9:G$16388,MATCH(E2197-1,E$9:E$16388,0)),A2197-C$4),ISNUMBER(A2197),A2197-F2197,TRUE,"")</f>
        <v/>
      </c>
      <c r="J2197" t="str">
        <f t="shared" si="100"/>
        <v/>
      </c>
      <c r="L2197" s="5"/>
    </row>
    <row r="2198" spans="1:12">
      <c r="A2198" s="3">
        <v>44413</v>
      </c>
      <c r="B2198" s="4" t="str">
        <f>"annual period "&amp;COUNTIF(D$9:D2198,TRUE)</f>
        <v>annual period 8</v>
      </c>
      <c r="D2198" t="b">
        <f t="shared" si="99"/>
        <v>0</v>
      </c>
      <c r="E2198">
        <f t="shared" si="101"/>
        <v>370</v>
      </c>
      <c r="F2198" s="5" cm="1">
        <f t="array" ref="F2198">INDEX(_xlfn._xlws.FILTER(A$9:A$16378,E2198=E$9:E$16378*ISNUMBER(A$9:A$16378)),1)</f>
        <v>44413</v>
      </c>
      <c r="G2198" s="5" cm="1">
        <f t="array" ref="G2198">INDEX(_xlfn._xlws.FILTER(A$9:A$16378,E2198=E$9:E$16378*ISNUMBER(A$9:A$16378)),COUNT(_xlfn._xlws.FILTER(A$9:A$16378,E2198=E$9:E$16378*ISNUMBER(A$9:A$16378))))</f>
        <v>44415</v>
      </c>
      <c r="H2198">
        <v>2198</v>
      </c>
      <c r="I2198" s="10" cm="1">
        <f t="array" ref="I2198">_xlfn.IFS(AND(OR(_xlfn._xlws.FILTER(D$9:D$16388,E$9:E$16388=E2198)),ROW()=_xlfn.MINIFS(_xlfn.ANCHORARRAY(H$9),E$9:E$16388,E2198)),A2198-C$4,ROW()=_xlfn.MINIFS(_xlfn.ANCHORARRAY(H$9),E$9:E$16388,E2198),IFERROR(A2198-INDEX(G$9:G$16388,MATCH(E2198-1,E$9:E$16388,0)),A2198-C$4),ISNUMBER(A2198),A2198-F2198,TRUE,"")</f>
        <v>1</v>
      </c>
      <c r="J2198" t="b">
        <f t="shared" si="100"/>
        <v>0</v>
      </c>
      <c r="L2198" s="5"/>
    </row>
    <row r="2199" spans="1:12">
      <c r="B2199" s="4" t="str">
        <f>"annual period "&amp;COUNTIF(D$9:D2199,TRUE)</f>
        <v>annual period 8</v>
      </c>
      <c r="D2199" t="b">
        <f t="shared" si="99"/>
        <v>0</v>
      </c>
      <c r="E2199">
        <f t="shared" si="101"/>
        <v>370</v>
      </c>
      <c r="F2199" s="5" cm="1">
        <f t="array" ref="F2199">INDEX(_xlfn._xlws.FILTER(A$9:A$16378,E2199=E$9:E$16378*ISNUMBER(A$9:A$16378)),1)</f>
        <v>44413</v>
      </c>
      <c r="G2199" s="5" cm="1">
        <f t="array" ref="G2199">INDEX(_xlfn._xlws.FILTER(A$9:A$16378,E2199=E$9:E$16378*ISNUMBER(A$9:A$16378)),COUNT(_xlfn._xlws.FILTER(A$9:A$16378,E2199=E$9:E$16378*ISNUMBER(A$9:A$16378))))</f>
        <v>44415</v>
      </c>
      <c r="H2199" t="str">
        <v/>
      </c>
      <c r="I2199" s="10" t="str" cm="1">
        <f t="array" ref="I2199">_xlfn.IFS(AND(OR(_xlfn._xlws.FILTER(D$9:D$16388,E$9:E$16388=E2199)),ROW()=_xlfn.MINIFS(_xlfn.ANCHORARRAY(H$9),E$9:E$16388,E2199)),A2199-C$4,ROW()=_xlfn.MINIFS(_xlfn.ANCHORARRAY(H$9),E$9:E$16388,E2199),IFERROR(A2199-INDEX(G$9:G$16388,MATCH(E2199-1,E$9:E$16388,0)),A2199-C$4),ISNUMBER(A2199),A2199-F2199,TRUE,"")</f>
        <v/>
      </c>
      <c r="J2199" t="str">
        <f t="shared" si="100"/>
        <v/>
      </c>
      <c r="L2199" s="5"/>
    </row>
    <row r="2200" spans="1:12">
      <c r="A2200" s="3">
        <v>44414</v>
      </c>
      <c r="B2200" s="4" t="str">
        <f>"annual period "&amp;COUNTIF(D$9:D2200,TRUE)</f>
        <v>annual period 8</v>
      </c>
      <c r="D2200" t="b">
        <f t="shared" si="99"/>
        <v>0</v>
      </c>
      <c r="E2200">
        <f t="shared" si="101"/>
        <v>370</v>
      </c>
      <c r="F2200" s="5" cm="1">
        <f t="array" ref="F2200">INDEX(_xlfn._xlws.FILTER(A$9:A$16378,E2200=E$9:E$16378*ISNUMBER(A$9:A$16378)),1)</f>
        <v>44413</v>
      </c>
      <c r="G2200" s="5" cm="1">
        <f t="array" ref="G2200">INDEX(_xlfn._xlws.FILTER(A$9:A$16378,E2200=E$9:E$16378*ISNUMBER(A$9:A$16378)),COUNT(_xlfn._xlws.FILTER(A$9:A$16378,E2200=E$9:E$16378*ISNUMBER(A$9:A$16378))))</f>
        <v>44415</v>
      </c>
      <c r="H2200" t="str">
        <v/>
      </c>
      <c r="I2200" s="10" cm="1">
        <f t="array" ref="I2200">_xlfn.IFS(AND(OR(_xlfn._xlws.FILTER(D$9:D$16388,E$9:E$16388=E2200)),ROW()=_xlfn.MINIFS(_xlfn.ANCHORARRAY(H$9),E$9:E$16388,E2200)),A2200-C$4,ROW()=_xlfn.MINIFS(_xlfn.ANCHORARRAY(H$9),E$9:E$16388,E2200),IFERROR(A2200-INDEX(G$9:G$16388,MATCH(E2200-1,E$9:E$16388,0)),A2200-C$4),ISNUMBER(A2200),A2200-F2200,TRUE,"")</f>
        <v>1</v>
      </c>
      <c r="J2200" t="b">
        <f t="shared" si="100"/>
        <v>0</v>
      </c>
      <c r="L2200" s="5"/>
    </row>
    <row r="2201" spans="1:12">
      <c r="B2201" s="4" t="str">
        <f>"annual period "&amp;COUNTIF(D$9:D2201,TRUE)</f>
        <v>annual period 8</v>
      </c>
      <c r="D2201" t="b">
        <f t="shared" si="99"/>
        <v>0</v>
      </c>
      <c r="E2201">
        <f t="shared" si="101"/>
        <v>370</v>
      </c>
      <c r="F2201" s="5" cm="1">
        <f t="array" ref="F2201">INDEX(_xlfn._xlws.FILTER(A$9:A$16378,E2201=E$9:E$16378*ISNUMBER(A$9:A$16378)),1)</f>
        <v>44413</v>
      </c>
      <c r="G2201" s="5" cm="1">
        <f t="array" ref="G2201">INDEX(_xlfn._xlws.FILTER(A$9:A$16378,E2201=E$9:E$16378*ISNUMBER(A$9:A$16378)),COUNT(_xlfn._xlws.FILTER(A$9:A$16378,E2201=E$9:E$16378*ISNUMBER(A$9:A$16378))))</f>
        <v>44415</v>
      </c>
      <c r="H2201" t="str">
        <v/>
      </c>
      <c r="I2201" s="10" t="str" cm="1">
        <f t="array" ref="I2201">_xlfn.IFS(AND(OR(_xlfn._xlws.FILTER(D$9:D$16388,E$9:E$16388=E2201)),ROW()=_xlfn.MINIFS(_xlfn.ANCHORARRAY(H$9),E$9:E$16388,E2201)),A2201-C$4,ROW()=_xlfn.MINIFS(_xlfn.ANCHORARRAY(H$9),E$9:E$16388,E2201),IFERROR(A2201-INDEX(G$9:G$16388,MATCH(E2201-1,E$9:E$16388,0)),A2201-C$4),ISNUMBER(A2201),A2201-F2201,TRUE,"")</f>
        <v/>
      </c>
      <c r="J2201" t="str">
        <f t="shared" si="100"/>
        <v/>
      </c>
      <c r="L2201" s="5"/>
    </row>
    <row r="2202" spans="1:12">
      <c r="A2202" s="3">
        <v>44415</v>
      </c>
      <c r="B2202" s="4" t="str">
        <f>"annual period "&amp;COUNTIF(D$9:D2202,TRUE)</f>
        <v>annual period 8</v>
      </c>
      <c r="D2202" t="b">
        <f t="shared" si="99"/>
        <v>0</v>
      </c>
      <c r="E2202">
        <f t="shared" si="101"/>
        <v>370</v>
      </c>
      <c r="F2202" s="5" cm="1">
        <f t="array" ref="F2202">INDEX(_xlfn._xlws.FILTER(A$9:A$16378,E2202=E$9:E$16378*ISNUMBER(A$9:A$16378)),1)</f>
        <v>44413</v>
      </c>
      <c r="G2202" s="5" cm="1">
        <f t="array" ref="G2202">INDEX(_xlfn._xlws.FILTER(A$9:A$16378,E2202=E$9:E$16378*ISNUMBER(A$9:A$16378)),COUNT(_xlfn._xlws.FILTER(A$9:A$16378,E2202=E$9:E$16378*ISNUMBER(A$9:A$16378))))</f>
        <v>44415</v>
      </c>
      <c r="H2202" t="str">
        <v/>
      </c>
      <c r="I2202" s="10" cm="1">
        <f t="array" ref="I2202">_xlfn.IFS(AND(OR(_xlfn._xlws.FILTER(D$9:D$16388,E$9:E$16388=E2202)),ROW()=_xlfn.MINIFS(_xlfn.ANCHORARRAY(H$9),E$9:E$16388,E2202)),A2202-C$4,ROW()=_xlfn.MINIFS(_xlfn.ANCHORARRAY(H$9),E$9:E$16388,E2202),IFERROR(A2202-INDEX(G$9:G$16388,MATCH(E2202-1,E$9:E$16388,0)),A2202-C$4),ISNUMBER(A2202),A2202-F2202,TRUE,"")</f>
        <v>2</v>
      </c>
      <c r="J2202" t="b">
        <f t="shared" si="100"/>
        <v>0</v>
      </c>
      <c r="L2202" s="5"/>
    </row>
    <row r="2203" spans="1:12">
      <c r="A2203" s="1" t="s">
        <v>14</v>
      </c>
      <c r="B2203" s="4" t="str">
        <f>"annual period "&amp;COUNTIF(D$9:D2203,TRUE)</f>
        <v>annual period 8</v>
      </c>
      <c r="D2203" t="b">
        <f t="shared" si="99"/>
        <v>0</v>
      </c>
      <c r="E2203">
        <f t="shared" si="101"/>
        <v>371</v>
      </c>
      <c r="F2203" s="5" cm="1">
        <f t="array" ref="F2203">INDEX(_xlfn._xlws.FILTER(A$9:A$16378,E2203=E$9:E$16378*ISNUMBER(A$9:A$16378)),1)</f>
        <v>44419</v>
      </c>
      <c r="G2203" s="5" cm="1">
        <f t="array" ref="G2203">INDEX(_xlfn._xlws.FILTER(A$9:A$16378,E2203=E$9:E$16378*ISNUMBER(A$9:A$16378)),COUNT(_xlfn._xlws.FILTER(A$9:A$16378,E2203=E$9:E$16378*ISNUMBER(A$9:A$16378))))</f>
        <v>44419</v>
      </c>
      <c r="H2203" t="str">
        <v/>
      </c>
      <c r="I2203" s="10" t="str" cm="1">
        <f t="array" ref="I2203">_xlfn.IFS(AND(OR(_xlfn._xlws.FILTER(D$9:D$16388,E$9:E$16388=E2203)),ROW()=_xlfn.MINIFS(_xlfn.ANCHORARRAY(H$9),E$9:E$16388,E2203)),A2203-C$4,ROW()=_xlfn.MINIFS(_xlfn.ANCHORARRAY(H$9),E$9:E$16388,E2203),IFERROR(A2203-INDEX(G$9:G$16388,MATCH(E2203-1,E$9:E$16388,0)),A2203-C$4),ISNUMBER(A2203),A2203-F2203,TRUE,"")</f>
        <v/>
      </c>
      <c r="J2203" t="str">
        <f t="shared" si="100"/>
        <v/>
      </c>
      <c r="L2203" s="5"/>
    </row>
    <row r="2204" spans="1:12">
      <c r="A2204" s="2"/>
      <c r="B2204" s="4" t="str">
        <f>"annual period "&amp;COUNTIF(D$9:D2204,TRUE)</f>
        <v>annual period 8</v>
      </c>
      <c r="D2204" t="b">
        <f t="shared" si="99"/>
        <v>0</v>
      </c>
      <c r="E2204">
        <f t="shared" si="101"/>
        <v>371</v>
      </c>
      <c r="F2204" s="5" cm="1">
        <f t="array" ref="F2204">INDEX(_xlfn._xlws.FILTER(A$9:A$16378,E2204=E$9:E$16378*ISNUMBER(A$9:A$16378)),1)</f>
        <v>44419</v>
      </c>
      <c r="G2204" s="5" cm="1">
        <f t="array" ref="G2204">INDEX(_xlfn._xlws.FILTER(A$9:A$16378,E2204=E$9:E$16378*ISNUMBER(A$9:A$16378)),COUNT(_xlfn._xlws.FILTER(A$9:A$16378,E2204=E$9:E$16378*ISNUMBER(A$9:A$16378))))</f>
        <v>44419</v>
      </c>
      <c r="H2204" t="str">
        <v/>
      </c>
      <c r="I2204" s="10" t="str" cm="1">
        <f t="array" ref="I2204">_xlfn.IFS(AND(OR(_xlfn._xlws.FILTER(D$9:D$16388,E$9:E$16388=E2204)),ROW()=_xlfn.MINIFS(_xlfn.ANCHORARRAY(H$9),E$9:E$16388,E2204)),A2204-C$4,ROW()=_xlfn.MINIFS(_xlfn.ANCHORARRAY(H$9),E$9:E$16388,E2204),IFERROR(A2204-INDEX(G$9:G$16388,MATCH(E2204-1,E$9:E$16388,0)),A2204-C$4),ISNUMBER(A2204),A2204-F2204,TRUE,"")</f>
        <v/>
      </c>
      <c r="J2204" t="str">
        <f t="shared" si="100"/>
        <v/>
      </c>
      <c r="L2204" s="5"/>
    </row>
    <row r="2205" spans="1:12">
      <c r="A2205" s="3">
        <v>44419</v>
      </c>
      <c r="B2205" s="4" t="str">
        <f>"annual period "&amp;COUNTIF(D$9:D2205,TRUE)</f>
        <v>annual period 8</v>
      </c>
      <c r="D2205" t="b">
        <f t="shared" si="99"/>
        <v>0</v>
      </c>
      <c r="E2205">
        <f t="shared" si="101"/>
        <v>371</v>
      </c>
      <c r="F2205" s="5" cm="1">
        <f t="array" ref="F2205">INDEX(_xlfn._xlws.FILTER(A$9:A$16378,E2205=E$9:E$16378*ISNUMBER(A$9:A$16378)),1)</f>
        <v>44419</v>
      </c>
      <c r="G2205" s="5" cm="1">
        <f t="array" ref="G2205">INDEX(_xlfn._xlws.FILTER(A$9:A$16378,E2205=E$9:E$16378*ISNUMBER(A$9:A$16378)),COUNT(_xlfn._xlws.FILTER(A$9:A$16378,E2205=E$9:E$16378*ISNUMBER(A$9:A$16378))))</f>
        <v>44419</v>
      </c>
      <c r="H2205">
        <v>2205</v>
      </c>
      <c r="I2205" s="10" cm="1">
        <f t="array" ref="I2205">_xlfn.IFS(AND(OR(_xlfn._xlws.FILTER(D$9:D$16388,E$9:E$16388=E2205)),ROW()=_xlfn.MINIFS(_xlfn.ANCHORARRAY(H$9),E$9:E$16388,E2205)),A2205-C$4,ROW()=_xlfn.MINIFS(_xlfn.ANCHORARRAY(H$9),E$9:E$16388,E2205),IFERROR(A2205-INDEX(G$9:G$16388,MATCH(E2205-1,E$9:E$16388,0)),A2205-C$4),ISNUMBER(A2205),A2205-F2205,TRUE,"")</f>
        <v>4</v>
      </c>
      <c r="J2205" t="b">
        <f t="shared" si="100"/>
        <v>0</v>
      </c>
      <c r="L2205" s="5"/>
    </row>
    <row r="2206" spans="1:12">
      <c r="B2206" s="4" t="str">
        <f>"annual period "&amp;COUNTIF(D$9:D2206,TRUE)</f>
        <v>annual period 8</v>
      </c>
      <c r="D2206" t="b">
        <f t="shared" si="99"/>
        <v>0</v>
      </c>
      <c r="E2206">
        <f t="shared" si="101"/>
        <v>371</v>
      </c>
      <c r="F2206" s="5" cm="1">
        <f t="array" ref="F2206">INDEX(_xlfn._xlws.FILTER(A$9:A$16378,E2206=E$9:E$16378*ISNUMBER(A$9:A$16378)),1)</f>
        <v>44419</v>
      </c>
      <c r="G2206" s="5" cm="1">
        <f t="array" ref="G2206">INDEX(_xlfn._xlws.FILTER(A$9:A$16378,E2206=E$9:E$16378*ISNUMBER(A$9:A$16378)),COUNT(_xlfn._xlws.FILTER(A$9:A$16378,E2206=E$9:E$16378*ISNUMBER(A$9:A$16378))))</f>
        <v>44419</v>
      </c>
      <c r="H2206" t="str">
        <v/>
      </c>
      <c r="I2206" s="10" t="str" cm="1">
        <f t="array" ref="I2206">_xlfn.IFS(AND(OR(_xlfn._xlws.FILTER(D$9:D$16388,E$9:E$16388=E2206)),ROW()=_xlfn.MINIFS(_xlfn.ANCHORARRAY(H$9),E$9:E$16388,E2206)),A2206-C$4,ROW()=_xlfn.MINIFS(_xlfn.ANCHORARRAY(H$9),E$9:E$16388,E2206),IFERROR(A2206-INDEX(G$9:G$16388,MATCH(E2206-1,E$9:E$16388,0)),A2206-C$4),ISNUMBER(A2206),A2206-F2206,TRUE,"")</f>
        <v/>
      </c>
      <c r="J2206" t="str">
        <f t="shared" si="100"/>
        <v/>
      </c>
      <c r="L2206" s="5"/>
    </row>
    <row r="2207" spans="1:12">
      <c r="A2207" s="3">
        <v>44419</v>
      </c>
      <c r="B2207" s="4" t="str">
        <f>"annual period "&amp;COUNTIF(D$9:D2207,TRUE)</f>
        <v>annual period 8</v>
      </c>
      <c r="D2207" t="b">
        <f t="shared" si="99"/>
        <v>0</v>
      </c>
      <c r="E2207">
        <f t="shared" si="101"/>
        <v>371</v>
      </c>
      <c r="F2207" s="5" cm="1">
        <f t="array" ref="F2207">INDEX(_xlfn._xlws.FILTER(A$9:A$16378,E2207=E$9:E$16378*ISNUMBER(A$9:A$16378)),1)</f>
        <v>44419</v>
      </c>
      <c r="G2207" s="5" cm="1">
        <f t="array" ref="G2207">INDEX(_xlfn._xlws.FILTER(A$9:A$16378,E2207=E$9:E$16378*ISNUMBER(A$9:A$16378)),COUNT(_xlfn._xlws.FILTER(A$9:A$16378,E2207=E$9:E$16378*ISNUMBER(A$9:A$16378))))</f>
        <v>44419</v>
      </c>
      <c r="H2207">
        <v>2207</v>
      </c>
      <c r="I2207" s="10" cm="1">
        <f t="array" ref="I2207">_xlfn.IFS(AND(OR(_xlfn._xlws.FILTER(D$9:D$16388,E$9:E$16388=E2207)),ROW()=_xlfn.MINIFS(_xlfn.ANCHORARRAY(H$9),E$9:E$16388,E2207)),A2207-C$4,ROW()=_xlfn.MINIFS(_xlfn.ANCHORARRAY(H$9),E$9:E$16388,E2207),IFERROR(A2207-INDEX(G$9:G$16388,MATCH(E2207-1,E$9:E$16388,0)),A2207-C$4),ISNUMBER(A2207),A2207-F2207,TRUE,"")</f>
        <v>0</v>
      </c>
      <c r="J2207" t="b">
        <f t="shared" si="100"/>
        <v>0</v>
      </c>
      <c r="L2207" s="5"/>
    </row>
    <row r="2208" spans="1:12">
      <c r="A2208" s="1" t="s">
        <v>14</v>
      </c>
      <c r="B2208" s="4" t="str">
        <f>"annual period "&amp;COUNTIF(D$9:D2208,TRUE)</f>
        <v>annual period 8</v>
      </c>
      <c r="D2208" t="b">
        <f t="shared" ref="D2208:D2271" si="102">F2207-F2208&gt;300</f>
        <v>0</v>
      </c>
      <c r="E2208">
        <f t="shared" si="101"/>
        <v>372</v>
      </c>
      <c r="F2208" s="5" cm="1">
        <f t="array" ref="F2208">INDEX(_xlfn._xlws.FILTER(A$9:A$16378,E2208=E$9:E$16378*ISNUMBER(A$9:A$16378)),1)</f>
        <v>44424</v>
      </c>
      <c r="G2208" s="5" cm="1">
        <f t="array" ref="G2208">INDEX(_xlfn._xlws.FILTER(A$9:A$16378,E2208=E$9:E$16378*ISNUMBER(A$9:A$16378)),COUNT(_xlfn._xlws.FILTER(A$9:A$16378,E2208=E$9:E$16378*ISNUMBER(A$9:A$16378))))</f>
        <v>44425</v>
      </c>
      <c r="H2208" t="str">
        <v/>
      </c>
      <c r="I2208" s="10" t="str" cm="1">
        <f t="array" ref="I2208">_xlfn.IFS(AND(OR(_xlfn._xlws.FILTER(D$9:D$16388,E$9:E$16388=E2208)),ROW()=_xlfn.MINIFS(_xlfn.ANCHORARRAY(H$9),E$9:E$16388,E2208)),A2208-C$4,ROW()=_xlfn.MINIFS(_xlfn.ANCHORARRAY(H$9),E$9:E$16388,E2208),IFERROR(A2208-INDEX(G$9:G$16388,MATCH(E2208-1,E$9:E$16388,0)),A2208-C$4),ISNUMBER(A2208),A2208-F2208,TRUE,"")</f>
        <v/>
      </c>
      <c r="J2208" t="str">
        <f t="shared" si="100"/>
        <v/>
      </c>
      <c r="L2208" s="5"/>
    </row>
    <row r="2209" spans="1:12">
      <c r="A2209" s="2"/>
      <c r="B2209" s="4" t="str">
        <f>"annual period "&amp;COUNTIF(D$9:D2209,TRUE)</f>
        <v>annual period 8</v>
      </c>
      <c r="D2209" t="b">
        <f t="shared" si="102"/>
        <v>0</v>
      </c>
      <c r="E2209">
        <f t="shared" si="101"/>
        <v>372</v>
      </c>
      <c r="F2209" s="5" cm="1">
        <f t="array" ref="F2209">INDEX(_xlfn._xlws.FILTER(A$9:A$16378,E2209=E$9:E$16378*ISNUMBER(A$9:A$16378)),1)</f>
        <v>44424</v>
      </c>
      <c r="G2209" s="5" cm="1">
        <f t="array" ref="G2209">INDEX(_xlfn._xlws.FILTER(A$9:A$16378,E2209=E$9:E$16378*ISNUMBER(A$9:A$16378)),COUNT(_xlfn._xlws.FILTER(A$9:A$16378,E2209=E$9:E$16378*ISNUMBER(A$9:A$16378))))</f>
        <v>44425</v>
      </c>
      <c r="H2209" t="str">
        <v/>
      </c>
      <c r="I2209" s="10" t="str" cm="1">
        <f t="array" ref="I2209">_xlfn.IFS(AND(OR(_xlfn._xlws.FILTER(D$9:D$16388,E$9:E$16388=E2209)),ROW()=_xlfn.MINIFS(_xlfn.ANCHORARRAY(H$9),E$9:E$16388,E2209)),A2209-C$4,ROW()=_xlfn.MINIFS(_xlfn.ANCHORARRAY(H$9),E$9:E$16388,E2209),IFERROR(A2209-INDEX(G$9:G$16388,MATCH(E2209-1,E$9:E$16388,0)),A2209-C$4),ISNUMBER(A2209),A2209-F2209,TRUE,"")</f>
        <v/>
      </c>
      <c r="J2209" t="str">
        <f t="shared" si="100"/>
        <v/>
      </c>
      <c r="L2209" s="5"/>
    </row>
    <row r="2210" spans="1:12">
      <c r="A2210" s="3">
        <v>44424</v>
      </c>
      <c r="B2210" s="4" t="str">
        <f>"annual period "&amp;COUNTIF(D$9:D2210,TRUE)</f>
        <v>annual period 8</v>
      </c>
      <c r="D2210" t="b">
        <f t="shared" si="102"/>
        <v>0</v>
      </c>
      <c r="E2210">
        <f t="shared" si="101"/>
        <v>372</v>
      </c>
      <c r="F2210" s="5" cm="1">
        <f t="array" ref="F2210">INDEX(_xlfn._xlws.FILTER(A$9:A$16378,E2210=E$9:E$16378*ISNUMBER(A$9:A$16378)),1)</f>
        <v>44424</v>
      </c>
      <c r="G2210" s="5" cm="1">
        <f t="array" ref="G2210">INDEX(_xlfn._xlws.FILTER(A$9:A$16378,E2210=E$9:E$16378*ISNUMBER(A$9:A$16378)),COUNT(_xlfn._xlws.FILTER(A$9:A$16378,E2210=E$9:E$16378*ISNUMBER(A$9:A$16378))))</f>
        <v>44425</v>
      </c>
      <c r="H2210">
        <v>2210</v>
      </c>
      <c r="I2210" s="10" cm="1">
        <f t="array" ref="I2210">_xlfn.IFS(AND(OR(_xlfn._xlws.FILTER(D$9:D$16388,E$9:E$16388=E2210)),ROW()=_xlfn.MINIFS(_xlfn.ANCHORARRAY(H$9),E$9:E$16388,E2210)),A2210-C$4,ROW()=_xlfn.MINIFS(_xlfn.ANCHORARRAY(H$9),E$9:E$16388,E2210),IFERROR(A2210-INDEX(G$9:G$16388,MATCH(E2210-1,E$9:E$16388,0)),A2210-C$4),ISNUMBER(A2210),A2210-F2210,TRUE,"")</f>
        <v>5</v>
      </c>
      <c r="J2210" t="b">
        <f t="shared" si="100"/>
        <v>0</v>
      </c>
      <c r="L2210" s="5"/>
    </row>
    <row r="2211" spans="1:12">
      <c r="B2211" s="4" t="str">
        <f>"annual period "&amp;COUNTIF(D$9:D2211,TRUE)</f>
        <v>annual period 8</v>
      </c>
      <c r="D2211" t="b">
        <f t="shared" si="102"/>
        <v>0</v>
      </c>
      <c r="E2211">
        <f t="shared" si="101"/>
        <v>372</v>
      </c>
      <c r="F2211" s="5" cm="1">
        <f t="array" ref="F2211">INDEX(_xlfn._xlws.FILTER(A$9:A$16378,E2211=E$9:E$16378*ISNUMBER(A$9:A$16378)),1)</f>
        <v>44424</v>
      </c>
      <c r="G2211" s="5" cm="1">
        <f t="array" ref="G2211">INDEX(_xlfn._xlws.FILTER(A$9:A$16378,E2211=E$9:E$16378*ISNUMBER(A$9:A$16378)),COUNT(_xlfn._xlws.FILTER(A$9:A$16378,E2211=E$9:E$16378*ISNUMBER(A$9:A$16378))))</f>
        <v>44425</v>
      </c>
      <c r="H2211" t="str">
        <v/>
      </c>
      <c r="I2211" s="10" t="str" cm="1">
        <f t="array" ref="I2211">_xlfn.IFS(AND(OR(_xlfn._xlws.FILTER(D$9:D$16388,E$9:E$16388=E2211)),ROW()=_xlfn.MINIFS(_xlfn.ANCHORARRAY(H$9),E$9:E$16388,E2211)),A2211-C$4,ROW()=_xlfn.MINIFS(_xlfn.ANCHORARRAY(H$9),E$9:E$16388,E2211),IFERROR(A2211-INDEX(G$9:G$16388,MATCH(E2211-1,E$9:E$16388,0)),A2211-C$4),ISNUMBER(A2211),A2211-F2211,TRUE,"")</f>
        <v/>
      </c>
      <c r="J2211" t="str">
        <f t="shared" si="100"/>
        <v/>
      </c>
      <c r="L2211" s="5"/>
    </row>
    <row r="2212" spans="1:12">
      <c r="A2212" s="3">
        <v>44425</v>
      </c>
      <c r="B2212" s="4" t="str">
        <f>"annual period "&amp;COUNTIF(D$9:D2212,TRUE)</f>
        <v>annual period 8</v>
      </c>
      <c r="D2212" t="b">
        <f t="shared" si="102"/>
        <v>0</v>
      </c>
      <c r="E2212">
        <f t="shared" si="101"/>
        <v>372</v>
      </c>
      <c r="F2212" s="5" cm="1">
        <f t="array" ref="F2212">INDEX(_xlfn._xlws.FILTER(A$9:A$16378,E2212=E$9:E$16378*ISNUMBER(A$9:A$16378)),1)</f>
        <v>44424</v>
      </c>
      <c r="G2212" s="5" cm="1">
        <f t="array" ref="G2212">INDEX(_xlfn._xlws.FILTER(A$9:A$16378,E2212=E$9:E$16378*ISNUMBER(A$9:A$16378)),COUNT(_xlfn._xlws.FILTER(A$9:A$16378,E2212=E$9:E$16378*ISNUMBER(A$9:A$16378))))</f>
        <v>44425</v>
      </c>
      <c r="H2212" t="str">
        <v/>
      </c>
      <c r="I2212" s="10" cm="1">
        <f t="array" ref="I2212">_xlfn.IFS(AND(OR(_xlfn._xlws.FILTER(D$9:D$16388,E$9:E$16388=E2212)),ROW()=_xlfn.MINIFS(_xlfn.ANCHORARRAY(H$9),E$9:E$16388,E2212)),A2212-C$4,ROW()=_xlfn.MINIFS(_xlfn.ANCHORARRAY(H$9),E$9:E$16388,E2212),IFERROR(A2212-INDEX(G$9:G$16388,MATCH(E2212-1,E$9:E$16388,0)),A2212-C$4),ISNUMBER(A2212),A2212-F2212,TRUE,"")</f>
        <v>1</v>
      </c>
      <c r="J2212" t="b">
        <f t="shared" si="100"/>
        <v>0</v>
      </c>
      <c r="L2212" s="5"/>
    </row>
    <row r="2213" spans="1:12">
      <c r="A2213" s="1" t="s">
        <v>14</v>
      </c>
      <c r="B2213" s="4" t="str">
        <f>"annual period "&amp;COUNTIF(D$9:D2213,TRUE)</f>
        <v>annual period 8</v>
      </c>
      <c r="D2213" t="b">
        <f t="shared" si="102"/>
        <v>0</v>
      </c>
      <c r="E2213">
        <f t="shared" si="101"/>
        <v>373</v>
      </c>
      <c r="F2213" s="5" cm="1">
        <f t="array" ref="F2213">INDEX(_xlfn._xlws.FILTER(A$9:A$16378,E2213=E$9:E$16378*ISNUMBER(A$9:A$16378)),1)</f>
        <v>44426</v>
      </c>
      <c r="G2213" s="5" cm="1">
        <f t="array" ref="G2213">INDEX(_xlfn._xlws.FILTER(A$9:A$16378,E2213=E$9:E$16378*ISNUMBER(A$9:A$16378)),COUNT(_xlfn._xlws.FILTER(A$9:A$16378,E2213=E$9:E$16378*ISNUMBER(A$9:A$16378))))</f>
        <v>44427</v>
      </c>
      <c r="H2213" t="str">
        <v/>
      </c>
      <c r="I2213" s="10" t="str" cm="1">
        <f t="array" ref="I2213">_xlfn.IFS(AND(OR(_xlfn._xlws.FILTER(D$9:D$16388,E$9:E$16388=E2213)),ROW()=_xlfn.MINIFS(_xlfn.ANCHORARRAY(H$9),E$9:E$16388,E2213)),A2213-C$4,ROW()=_xlfn.MINIFS(_xlfn.ANCHORARRAY(H$9),E$9:E$16388,E2213),IFERROR(A2213-INDEX(G$9:G$16388,MATCH(E2213-1,E$9:E$16388,0)),A2213-C$4),ISNUMBER(A2213),A2213-F2213,TRUE,"")</f>
        <v/>
      </c>
      <c r="J2213" t="str">
        <f t="shared" si="100"/>
        <v/>
      </c>
      <c r="L2213" s="5"/>
    </row>
    <row r="2214" spans="1:12">
      <c r="A2214" s="2"/>
      <c r="B2214" s="4" t="str">
        <f>"annual period "&amp;COUNTIF(D$9:D2214,TRUE)</f>
        <v>annual period 8</v>
      </c>
      <c r="D2214" t="b">
        <f t="shared" si="102"/>
        <v>0</v>
      </c>
      <c r="E2214">
        <f t="shared" si="101"/>
        <v>373</v>
      </c>
      <c r="F2214" s="5" cm="1">
        <f t="array" ref="F2214">INDEX(_xlfn._xlws.FILTER(A$9:A$16378,E2214=E$9:E$16378*ISNUMBER(A$9:A$16378)),1)</f>
        <v>44426</v>
      </c>
      <c r="G2214" s="5" cm="1">
        <f t="array" ref="G2214">INDEX(_xlfn._xlws.FILTER(A$9:A$16378,E2214=E$9:E$16378*ISNUMBER(A$9:A$16378)),COUNT(_xlfn._xlws.FILTER(A$9:A$16378,E2214=E$9:E$16378*ISNUMBER(A$9:A$16378))))</f>
        <v>44427</v>
      </c>
      <c r="H2214" t="str">
        <v/>
      </c>
      <c r="I2214" s="10" t="str" cm="1">
        <f t="array" ref="I2214">_xlfn.IFS(AND(OR(_xlfn._xlws.FILTER(D$9:D$16388,E$9:E$16388=E2214)),ROW()=_xlfn.MINIFS(_xlfn.ANCHORARRAY(H$9),E$9:E$16388,E2214)),A2214-C$4,ROW()=_xlfn.MINIFS(_xlfn.ANCHORARRAY(H$9),E$9:E$16388,E2214),IFERROR(A2214-INDEX(G$9:G$16388,MATCH(E2214-1,E$9:E$16388,0)),A2214-C$4),ISNUMBER(A2214),A2214-F2214,TRUE,"")</f>
        <v/>
      </c>
      <c r="J2214" t="str">
        <f t="shared" si="100"/>
        <v/>
      </c>
      <c r="L2214" s="5"/>
    </row>
    <row r="2215" spans="1:12">
      <c r="A2215" s="3">
        <v>44426</v>
      </c>
      <c r="B2215" s="4" t="str">
        <f>"annual period "&amp;COUNTIF(D$9:D2215,TRUE)</f>
        <v>annual period 8</v>
      </c>
      <c r="D2215" t="b">
        <f t="shared" si="102"/>
        <v>0</v>
      </c>
      <c r="E2215">
        <f t="shared" si="101"/>
        <v>373</v>
      </c>
      <c r="F2215" s="5" cm="1">
        <f t="array" ref="F2215">INDEX(_xlfn._xlws.FILTER(A$9:A$16378,E2215=E$9:E$16378*ISNUMBER(A$9:A$16378)),1)</f>
        <v>44426</v>
      </c>
      <c r="G2215" s="5" cm="1">
        <f t="array" ref="G2215">INDEX(_xlfn._xlws.FILTER(A$9:A$16378,E2215=E$9:E$16378*ISNUMBER(A$9:A$16378)),COUNT(_xlfn._xlws.FILTER(A$9:A$16378,E2215=E$9:E$16378*ISNUMBER(A$9:A$16378))))</f>
        <v>44427</v>
      </c>
      <c r="H2215">
        <v>2215</v>
      </c>
      <c r="I2215" s="10" cm="1">
        <f t="array" ref="I2215">_xlfn.IFS(AND(OR(_xlfn._xlws.FILTER(D$9:D$16388,E$9:E$16388=E2215)),ROW()=_xlfn.MINIFS(_xlfn.ANCHORARRAY(H$9),E$9:E$16388,E2215)),A2215-C$4,ROW()=_xlfn.MINIFS(_xlfn.ANCHORARRAY(H$9),E$9:E$16388,E2215),IFERROR(A2215-INDEX(G$9:G$16388,MATCH(E2215-1,E$9:E$16388,0)),A2215-C$4),ISNUMBER(A2215),A2215-F2215,TRUE,"")</f>
        <v>1</v>
      </c>
      <c r="J2215" t="b">
        <f t="shared" si="100"/>
        <v>0</v>
      </c>
      <c r="L2215" s="5"/>
    </row>
    <row r="2216" spans="1:12">
      <c r="B2216" s="4" t="str">
        <f>"annual period "&amp;COUNTIF(D$9:D2216,TRUE)</f>
        <v>annual period 8</v>
      </c>
      <c r="D2216" t="b">
        <f t="shared" si="102"/>
        <v>0</v>
      </c>
      <c r="E2216">
        <f t="shared" si="101"/>
        <v>373</v>
      </c>
      <c r="F2216" s="5" cm="1">
        <f t="array" ref="F2216">INDEX(_xlfn._xlws.FILTER(A$9:A$16378,E2216=E$9:E$16378*ISNUMBER(A$9:A$16378)),1)</f>
        <v>44426</v>
      </c>
      <c r="G2216" s="5" cm="1">
        <f t="array" ref="G2216">INDEX(_xlfn._xlws.FILTER(A$9:A$16378,E2216=E$9:E$16378*ISNUMBER(A$9:A$16378)),COUNT(_xlfn._xlws.FILTER(A$9:A$16378,E2216=E$9:E$16378*ISNUMBER(A$9:A$16378))))</f>
        <v>44427</v>
      </c>
      <c r="H2216" t="str">
        <v/>
      </c>
      <c r="I2216" s="10" t="str" cm="1">
        <f t="array" ref="I2216">_xlfn.IFS(AND(OR(_xlfn._xlws.FILTER(D$9:D$16388,E$9:E$16388=E2216)),ROW()=_xlfn.MINIFS(_xlfn.ANCHORARRAY(H$9),E$9:E$16388,E2216)),A2216-C$4,ROW()=_xlfn.MINIFS(_xlfn.ANCHORARRAY(H$9),E$9:E$16388,E2216),IFERROR(A2216-INDEX(G$9:G$16388,MATCH(E2216-1,E$9:E$16388,0)),A2216-C$4),ISNUMBER(A2216),A2216-F2216,TRUE,"")</f>
        <v/>
      </c>
      <c r="J2216" t="str">
        <f t="shared" si="100"/>
        <v/>
      </c>
      <c r="L2216" s="5"/>
    </row>
    <row r="2217" spans="1:12">
      <c r="A2217" s="3">
        <v>44427</v>
      </c>
      <c r="B2217" s="4" t="str">
        <f>"annual period "&amp;COUNTIF(D$9:D2217,TRUE)</f>
        <v>annual period 8</v>
      </c>
      <c r="D2217" t="b">
        <f t="shared" si="102"/>
        <v>0</v>
      </c>
      <c r="E2217">
        <f t="shared" si="101"/>
        <v>373</v>
      </c>
      <c r="F2217" s="5" cm="1">
        <f t="array" ref="F2217">INDEX(_xlfn._xlws.FILTER(A$9:A$16378,E2217=E$9:E$16378*ISNUMBER(A$9:A$16378)),1)</f>
        <v>44426</v>
      </c>
      <c r="G2217" s="5" cm="1">
        <f t="array" ref="G2217">INDEX(_xlfn._xlws.FILTER(A$9:A$16378,E2217=E$9:E$16378*ISNUMBER(A$9:A$16378)),COUNT(_xlfn._xlws.FILTER(A$9:A$16378,E2217=E$9:E$16378*ISNUMBER(A$9:A$16378))))</f>
        <v>44427</v>
      </c>
      <c r="H2217" t="str">
        <v/>
      </c>
      <c r="I2217" s="10" cm="1">
        <f t="array" ref="I2217">_xlfn.IFS(AND(OR(_xlfn._xlws.FILTER(D$9:D$16388,E$9:E$16388=E2217)),ROW()=_xlfn.MINIFS(_xlfn.ANCHORARRAY(H$9),E$9:E$16388,E2217)),A2217-C$4,ROW()=_xlfn.MINIFS(_xlfn.ANCHORARRAY(H$9),E$9:E$16388,E2217),IFERROR(A2217-INDEX(G$9:G$16388,MATCH(E2217-1,E$9:E$16388,0)),A2217-C$4),ISNUMBER(A2217),A2217-F2217,TRUE,"")</f>
        <v>1</v>
      </c>
      <c r="J2217" t="b">
        <f t="shared" si="100"/>
        <v>0</v>
      </c>
      <c r="L2217" s="5"/>
    </row>
    <row r="2218" spans="1:12">
      <c r="B2218" s="4" t="str">
        <f>"annual period "&amp;COUNTIF(D$9:D2218,TRUE)</f>
        <v>annual period 8</v>
      </c>
      <c r="D2218" t="b">
        <f t="shared" si="102"/>
        <v>0</v>
      </c>
      <c r="E2218">
        <f t="shared" si="101"/>
        <v>373</v>
      </c>
      <c r="F2218" s="5" cm="1">
        <f t="array" ref="F2218">INDEX(_xlfn._xlws.FILTER(A$9:A$16378,E2218=E$9:E$16378*ISNUMBER(A$9:A$16378)),1)</f>
        <v>44426</v>
      </c>
      <c r="G2218" s="5" cm="1">
        <f t="array" ref="G2218">INDEX(_xlfn._xlws.FILTER(A$9:A$16378,E2218=E$9:E$16378*ISNUMBER(A$9:A$16378)),COUNT(_xlfn._xlws.FILTER(A$9:A$16378,E2218=E$9:E$16378*ISNUMBER(A$9:A$16378))))</f>
        <v>44427</v>
      </c>
      <c r="H2218" t="str">
        <v/>
      </c>
      <c r="I2218" s="10" t="str" cm="1">
        <f t="array" ref="I2218">_xlfn.IFS(AND(OR(_xlfn._xlws.FILTER(D$9:D$16388,E$9:E$16388=E2218)),ROW()=_xlfn.MINIFS(_xlfn.ANCHORARRAY(H$9),E$9:E$16388,E2218)),A2218-C$4,ROW()=_xlfn.MINIFS(_xlfn.ANCHORARRAY(H$9),E$9:E$16388,E2218),IFERROR(A2218-INDEX(G$9:G$16388,MATCH(E2218-1,E$9:E$16388,0)),A2218-C$4),ISNUMBER(A2218),A2218-F2218,TRUE,"")</f>
        <v/>
      </c>
      <c r="J2218" t="str">
        <f t="shared" si="100"/>
        <v/>
      </c>
      <c r="L2218" s="5"/>
    </row>
    <row r="2219" spans="1:12">
      <c r="A2219" s="3">
        <v>44427</v>
      </c>
      <c r="B2219" s="4" t="str">
        <f>"annual period "&amp;COUNTIF(D$9:D2219,TRUE)</f>
        <v>annual period 8</v>
      </c>
      <c r="D2219" t="b">
        <f t="shared" si="102"/>
        <v>0</v>
      </c>
      <c r="E2219">
        <f t="shared" si="101"/>
        <v>373</v>
      </c>
      <c r="F2219" s="5" cm="1">
        <f t="array" ref="F2219">INDEX(_xlfn._xlws.FILTER(A$9:A$16378,E2219=E$9:E$16378*ISNUMBER(A$9:A$16378)),1)</f>
        <v>44426</v>
      </c>
      <c r="G2219" s="5" cm="1">
        <f t="array" ref="G2219">INDEX(_xlfn._xlws.FILTER(A$9:A$16378,E2219=E$9:E$16378*ISNUMBER(A$9:A$16378)),COUNT(_xlfn._xlws.FILTER(A$9:A$16378,E2219=E$9:E$16378*ISNUMBER(A$9:A$16378))))</f>
        <v>44427</v>
      </c>
      <c r="H2219" t="str">
        <v/>
      </c>
      <c r="I2219" s="10" cm="1">
        <f t="array" ref="I2219">_xlfn.IFS(AND(OR(_xlfn._xlws.FILTER(D$9:D$16388,E$9:E$16388=E2219)),ROW()=_xlfn.MINIFS(_xlfn.ANCHORARRAY(H$9),E$9:E$16388,E2219)),A2219-C$4,ROW()=_xlfn.MINIFS(_xlfn.ANCHORARRAY(H$9),E$9:E$16388,E2219),IFERROR(A2219-INDEX(G$9:G$16388,MATCH(E2219-1,E$9:E$16388,0)),A2219-C$4),ISNUMBER(A2219),A2219-F2219,TRUE,"")</f>
        <v>1</v>
      </c>
      <c r="J2219" t="b">
        <f t="shared" si="100"/>
        <v>0</v>
      </c>
      <c r="L2219" s="5"/>
    </row>
    <row r="2220" spans="1:12">
      <c r="A2220" s="1" t="s">
        <v>14</v>
      </c>
      <c r="B2220" s="4" t="str">
        <f>"annual period "&amp;COUNTIF(D$9:D2220,TRUE)</f>
        <v>annual period 8</v>
      </c>
      <c r="D2220" t="b">
        <f t="shared" si="102"/>
        <v>0</v>
      </c>
      <c r="E2220">
        <f t="shared" si="101"/>
        <v>374</v>
      </c>
      <c r="F2220" s="5" cm="1">
        <f t="array" ref="F2220">INDEX(_xlfn._xlws.FILTER(A$9:A$16378,E2220=E$9:E$16378*ISNUMBER(A$9:A$16378)),1)</f>
        <v>44430</v>
      </c>
      <c r="G2220" s="5" cm="1">
        <f t="array" ref="G2220">INDEX(_xlfn._xlws.FILTER(A$9:A$16378,E2220=E$9:E$16378*ISNUMBER(A$9:A$16378)),COUNT(_xlfn._xlws.FILTER(A$9:A$16378,E2220=E$9:E$16378*ISNUMBER(A$9:A$16378))))</f>
        <v>44431</v>
      </c>
      <c r="H2220" t="str">
        <v/>
      </c>
      <c r="I2220" s="10" t="str" cm="1">
        <f t="array" ref="I2220">_xlfn.IFS(AND(OR(_xlfn._xlws.FILTER(D$9:D$16388,E$9:E$16388=E2220)),ROW()=_xlfn.MINIFS(_xlfn.ANCHORARRAY(H$9),E$9:E$16388,E2220)),A2220-C$4,ROW()=_xlfn.MINIFS(_xlfn.ANCHORARRAY(H$9),E$9:E$16388,E2220),IFERROR(A2220-INDEX(G$9:G$16388,MATCH(E2220-1,E$9:E$16388,0)),A2220-C$4),ISNUMBER(A2220),A2220-F2220,TRUE,"")</f>
        <v/>
      </c>
      <c r="J2220" t="str">
        <f t="shared" si="100"/>
        <v/>
      </c>
      <c r="L2220" s="5"/>
    </row>
    <row r="2221" spans="1:12">
      <c r="A2221" s="2"/>
      <c r="B2221" s="4" t="str">
        <f>"annual period "&amp;COUNTIF(D$9:D2221,TRUE)</f>
        <v>annual period 8</v>
      </c>
      <c r="D2221" t="b">
        <f t="shared" si="102"/>
        <v>0</v>
      </c>
      <c r="E2221">
        <f t="shared" si="101"/>
        <v>374</v>
      </c>
      <c r="F2221" s="5" cm="1">
        <f t="array" ref="F2221">INDEX(_xlfn._xlws.FILTER(A$9:A$16378,E2221=E$9:E$16378*ISNUMBER(A$9:A$16378)),1)</f>
        <v>44430</v>
      </c>
      <c r="G2221" s="5" cm="1">
        <f t="array" ref="G2221">INDEX(_xlfn._xlws.FILTER(A$9:A$16378,E2221=E$9:E$16378*ISNUMBER(A$9:A$16378)),COUNT(_xlfn._xlws.FILTER(A$9:A$16378,E2221=E$9:E$16378*ISNUMBER(A$9:A$16378))))</f>
        <v>44431</v>
      </c>
      <c r="H2221" t="str">
        <v/>
      </c>
      <c r="I2221" s="10" t="str" cm="1">
        <f t="array" ref="I2221">_xlfn.IFS(AND(OR(_xlfn._xlws.FILTER(D$9:D$16388,E$9:E$16388=E2221)),ROW()=_xlfn.MINIFS(_xlfn.ANCHORARRAY(H$9),E$9:E$16388,E2221)),A2221-C$4,ROW()=_xlfn.MINIFS(_xlfn.ANCHORARRAY(H$9),E$9:E$16388,E2221),IFERROR(A2221-INDEX(G$9:G$16388,MATCH(E2221-1,E$9:E$16388,0)),A2221-C$4),ISNUMBER(A2221),A2221-F2221,TRUE,"")</f>
        <v/>
      </c>
      <c r="J2221" t="str">
        <f t="shared" si="100"/>
        <v/>
      </c>
      <c r="L2221" s="5"/>
    </row>
    <row r="2222" spans="1:12">
      <c r="A2222" s="3">
        <v>44430</v>
      </c>
      <c r="B2222" s="4" t="str">
        <f>"annual period "&amp;COUNTIF(D$9:D2222,TRUE)</f>
        <v>annual period 8</v>
      </c>
      <c r="D2222" t="b">
        <f t="shared" si="102"/>
        <v>0</v>
      </c>
      <c r="E2222">
        <f t="shared" si="101"/>
        <v>374</v>
      </c>
      <c r="F2222" s="5" cm="1">
        <f t="array" ref="F2222">INDEX(_xlfn._xlws.FILTER(A$9:A$16378,E2222=E$9:E$16378*ISNUMBER(A$9:A$16378)),1)</f>
        <v>44430</v>
      </c>
      <c r="G2222" s="5" cm="1">
        <f t="array" ref="G2222">INDEX(_xlfn._xlws.FILTER(A$9:A$16378,E2222=E$9:E$16378*ISNUMBER(A$9:A$16378)),COUNT(_xlfn._xlws.FILTER(A$9:A$16378,E2222=E$9:E$16378*ISNUMBER(A$9:A$16378))))</f>
        <v>44431</v>
      </c>
      <c r="H2222">
        <v>2222</v>
      </c>
      <c r="I2222" s="10" cm="1">
        <f t="array" ref="I2222">_xlfn.IFS(AND(OR(_xlfn._xlws.FILTER(D$9:D$16388,E$9:E$16388=E2222)),ROW()=_xlfn.MINIFS(_xlfn.ANCHORARRAY(H$9),E$9:E$16388,E2222)),A2222-C$4,ROW()=_xlfn.MINIFS(_xlfn.ANCHORARRAY(H$9),E$9:E$16388,E2222),IFERROR(A2222-INDEX(G$9:G$16388,MATCH(E2222-1,E$9:E$16388,0)),A2222-C$4),ISNUMBER(A2222),A2222-F2222,TRUE,"")</f>
        <v>3</v>
      </c>
      <c r="J2222" t="b">
        <f t="shared" si="100"/>
        <v>0</v>
      </c>
      <c r="L2222" s="5"/>
    </row>
    <row r="2223" spans="1:12">
      <c r="B2223" s="4" t="str">
        <f>"annual period "&amp;COUNTIF(D$9:D2223,TRUE)</f>
        <v>annual period 8</v>
      </c>
      <c r="D2223" t="b">
        <f t="shared" si="102"/>
        <v>0</v>
      </c>
      <c r="E2223">
        <f t="shared" si="101"/>
        <v>374</v>
      </c>
      <c r="F2223" s="5" cm="1">
        <f t="array" ref="F2223">INDEX(_xlfn._xlws.FILTER(A$9:A$16378,E2223=E$9:E$16378*ISNUMBER(A$9:A$16378)),1)</f>
        <v>44430</v>
      </c>
      <c r="G2223" s="5" cm="1">
        <f t="array" ref="G2223">INDEX(_xlfn._xlws.FILTER(A$9:A$16378,E2223=E$9:E$16378*ISNUMBER(A$9:A$16378)),COUNT(_xlfn._xlws.FILTER(A$9:A$16378,E2223=E$9:E$16378*ISNUMBER(A$9:A$16378))))</f>
        <v>44431</v>
      </c>
      <c r="H2223" t="str">
        <v/>
      </c>
      <c r="I2223" s="10" t="str" cm="1">
        <f t="array" ref="I2223">_xlfn.IFS(AND(OR(_xlfn._xlws.FILTER(D$9:D$16388,E$9:E$16388=E2223)),ROW()=_xlfn.MINIFS(_xlfn.ANCHORARRAY(H$9),E$9:E$16388,E2223)),A2223-C$4,ROW()=_xlfn.MINIFS(_xlfn.ANCHORARRAY(H$9),E$9:E$16388,E2223),IFERROR(A2223-INDEX(G$9:G$16388,MATCH(E2223-1,E$9:E$16388,0)),A2223-C$4),ISNUMBER(A2223),A2223-F2223,TRUE,"")</f>
        <v/>
      </c>
      <c r="J2223" t="str">
        <f t="shared" si="100"/>
        <v/>
      </c>
      <c r="L2223" s="5"/>
    </row>
    <row r="2224" spans="1:12">
      <c r="A2224" s="3">
        <v>44431</v>
      </c>
      <c r="B2224" s="4" t="str">
        <f>"annual period "&amp;COUNTIF(D$9:D2224,TRUE)</f>
        <v>annual period 8</v>
      </c>
      <c r="D2224" t="b">
        <f t="shared" si="102"/>
        <v>0</v>
      </c>
      <c r="E2224">
        <f t="shared" si="101"/>
        <v>374</v>
      </c>
      <c r="F2224" s="5" cm="1">
        <f t="array" ref="F2224">INDEX(_xlfn._xlws.FILTER(A$9:A$16378,E2224=E$9:E$16378*ISNUMBER(A$9:A$16378)),1)</f>
        <v>44430</v>
      </c>
      <c r="G2224" s="5" cm="1">
        <f t="array" ref="G2224">INDEX(_xlfn._xlws.FILTER(A$9:A$16378,E2224=E$9:E$16378*ISNUMBER(A$9:A$16378)),COUNT(_xlfn._xlws.FILTER(A$9:A$16378,E2224=E$9:E$16378*ISNUMBER(A$9:A$16378))))</f>
        <v>44431</v>
      </c>
      <c r="H2224" t="str">
        <v/>
      </c>
      <c r="I2224" s="10" cm="1">
        <f t="array" ref="I2224">_xlfn.IFS(AND(OR(_xlfn._xlws.FILTER(D$9:D$16388,E$9:E$16388=E2224)),ROW()=_xlfn.MINIFS(_xlfn.ANCHORARRAY(H$9),E$9:E$16388,E2224)),A2224-C$4,ROW()=_xlfn.MINIFS(_xlfn.ANCHORARRAY(H$9),E$9:E$16388,E2224),IFERROR(A2224-INDEX(G$9:G$16388,MATCH(E2224-1,E$9:E$16388,0)),A2224-C$4),ISNUMBER(A2224),A2224-F2224,TRUE,"")</f>
        <v>1</v>
      </c>
      <c r="J2224" t="b">
        <f t="shared" si="100"/>
        <v>0</v>
      </c>
      <c r="L2224" s="5"/>
    </row>
    <row r="2225" spans="1:12">
      <c r="B2225" s="4" t="str">
        <f>"annual period "&amp;COUNTIF(D$9:D2225,TRUE)</f>
        <v>annual period 8</v>
      </c>
      <c r="D2225" t="b">
        <f t="shared" si="102"/>
        <v>0</v>
      </c>
      <c r="E2225">
        <f t="shared" si="101"/>
        <v>374</v>
      </c>
      <c r="F2225" s="5" cm="1">
        <f t="array" ref="F2225">INDEX(_xlfn._xlws.FILTER(A$9:A$16378,E2225=E$9:E$16378*ISNUMBER(A$9:A$16378)),1)</f>
        <v>44430</v>
      </c>
      <c r="G2225" s="5" cm="1">
        <f t="array" ref="G2225">INDEX(_xlfn._xlws.FILTER(A$9:A$16378,E2225=E$9:E$16378*ISNUMBER(A$9:A$16378)),COUNT(_xlfn._xlws.FILTER(A$9:A$16378,E2225=E$9:E$16378*ISNUMBER(A$9:A$16378))))</f>
        <v>44431</v>
      </c>
      <c r="H2225" t="str">
        <v/>
      </c>
      <c r="I2225" s="10" t="str" cm="1">
        <f t="array" ref="I2225">_xlfn.IFS(AND(OR(_xlfn._xlws.FILTER(D$9:D$16388,E$9:E$16388=E2225)),ROW()=_xlfn.MINIFS(_xlfn.ANCHORARRAY(H$9),E$9:E$16388,E2225)),A2225-C$4,ROW()=_xlfn.MINIFS(_xlfn.ANCHORARRAY(H$9),E$9:E$16388,E2225),IFERROR(A2225-INDEX(G$9:G$16388,MATCH(E2225-1,E$9:E$16388,0)),A2225-C$4),ISNUMBER(A2225),A2225-F2225,TRUE,"")</f>
        <v/>
      </c>
      <c r="J2225" t="str">
        <f t="shared" si="100"/>
        <v/>
      </c>
      <c r="L2225" s="5"/>
    </row>
    <row r="2226" spans="1:12">
      <c r="A2226" s="3">
        <v>44431</v>
      </c>
      <c r="B2226" s="4" t="str">
        <f>"annual period "&amp;COUNTIF(D$9:D2226,TRUE)</f>
        <v>annual period 8</v>
      </c>
      <c r="D2226" t="b">
        <f t="shared" si="102"/>
        <v>0</v>
      </c>
      <c r="E2226">
        <f t="shared" si="101"/>
        <v>374</v>
      </c>
      <c r="F2226" s="5" cm="1">
        <f t="array" ref="F2226">INDEX(_xlfn._xlws.FILTER(A$9:A$16378,E2226=E$9:E$16378*ISNUMBER(A$9:A$16378)),1)</f>
        <v>44430</v>
      </c>
      <c r="G2226" s="5" cm="1">
        <f t="array" ref="G2226">INDEX(_xlfn._xlws.FILTER(A$9:A$16378,E2226=E$9:E$16378*ISNUMBER(A$9:A$16378)),COUNT(_xlfn._xlws.FILTER(A$9:A$16378,E2226=E$9:E$16378*ISNUMBER(A$9:A$16378))))</f>
        <v>44431</v>
      </c>
      <c r="H2226" t="str">
        <v/>
      </c>
      <c r="I2226" s="10" cm="1">
        <f t="array" ref="I2226">_xlfn.IFS(AND(OR(_xlfn._xlws.FILTER(D$9:D$16388,E$9:E$16388=E2226)),ROW()=_xlfn.MINIFS(_xlfn.ANCHORARRAY(H$9),E$9:E$16388,E2226)),A2226-C$4,ROW()=_xlfn.MINIFS(_xlfn.ANCHORARRAY(H$9),E$9:E$16388,E2226),IFERROR(A2226-INDEX(G$9:G$16388,MATCH(E2226-1,E$9:E$16388,0)),A2226-C$4),ISNUMBER(A2226),A2226-F2226,TRUE,"")</f>
        <v>1</v>
      </c>
      <c r="J2226" t="b">
        <f t="shared" si="100"/>
        <v>0</v>
      </c>
      <c r="L2226" s="5"/>
    </row>
    <row r="2227" spans="1:12">
      <c r="B2227" s="4" t="str">
        <f>"annual period "&amp;COUNTIF(D$9:D2227,TRUE)</f>
        <v>annual period 8</v>
      </c>
      <c r="D2227" t="b">
        <f t="shared" si="102"/>
        <v>0</v>
      </c>
      <c r="E2227">
        <f t="shared" si="101"/>
        <v>374</v>
      </c>
      <c r="F2227" s="5" cm="1">
        <f t="array" ref="F2227">INDEX(_xlfn._xlws.FILTER(A$9:A$16378,E2227=E$9:E$16378*ISNUMBER(A$9:A$16378)),1)</f>
        <v>44430</v>
      </c>
      <c r="G2227" s="5" cm="1">
        <f t="array" ref="G2227">INDEX(_xlfn._xlws.FILTER(A$9:A$16378,E2227=E$9:E$16378*ISNUMBER(A$9:A$16378)),COUNT(_xlfn._xlws.FILTER(A$9:A$16378,E2227=E$9:E$16378*ISNUMBER(A$9:A$16378))))</f>
        <v>44431</v>
      </c>
      <c r="H2227" t="str">
        <v/>
      </c>
      <c r="I2227" s="10" t="str" cm="1">
        <f t="array" ref="I2227">_xlfn.IFS(AND(OR(_xlfn._xlws.FILTER(D$9:D$16388,E$9:E$16388=E2227)),ROW()=_xlfn.MINIFS(_xlfn.ANCHORARRAY(H$9),E$9:E$16388,E2227)),A2227-C$4,ROW()=_xlfn.MINIFS(_xlfn.ANCHORARRAY(H$9),E$9:E$16388,E2227),IFERROR(A2227-INDEX(G$9:G$16388,MATCH(E2227-1,E$9:E$16388,0)),A2227-C$4),ISNUMBER(A2227),A2227-F2227,TRUE,"")</f>
        <v/>
      </c>
      <c r="J2227" t="str">
        <f t="shared" si="100"/>
        <v/>
      </c>
      <c r="L2227" s="5"/>
    </row>
    <row r="2228" spans="1:12">
      <c r="A2228" s="3">
        <v>44431</v>
      </c>
      <c r="B2228" s="4" t="str">
        <f>"annual period "&amp;COUNTIF(D$9:D2228,TRUE)</f>
        <v>annual period 8</v>
      </c>
      <c r="D2228" t="b">
        <f t="shared" si="102"/>
        <v>0</v>
      </c>
      <c r="E2228">
        <f t="shared" si="101"/>
        <v>374</v>
      </c>
      <c r="F2228" s="5" cm="1">
        <f t="array" ref="F2228">INDEX(_xlfn._xlws.FILTER(A$9:A$16378,E2228=E$9:E$16378*ISNUMBER(A$9:A$16378)),1)</f>
        <v>44430</v>
      </c>
      <c r="G2228" s="5" cm="1">
        <f t="array" ref="G2228">INDEX(_xlfn._xlws.FILTER(A$9:A$16378,E2228=E$9:E$16378*ISNUMBER(A$9:A$16378)),COUNT(_xlfn._xlws.FILTER(A$9:A$16378,E2228=E$9:E$16378*ISNUMBER(A$9:A$16378))))</f>
        <v>44431</v>
      </c>
      <c r="H2228" t="str">
        <v/>
      </c>
      <c r="I2228" s="10" cm="1">
        <f t="array" ref="I2228">_xlfn.IFS(AND(OR(_xlfn._xlws.FILTER(D$9:D$16388,E$9:E$16388=E2228)),ROW()=_xlfn.MINIFS(_xlfn.ANCHORARRAY(H$9),E$9:E$16388,E2228)),A2228-C$4,ROW()=_xlfn.MINIFS(_xlfn.ANCHORARRAY(H$9),E$9:E$16388,E2228),IFERROR(A2228-INDEX(G$9:G$16388,MATCH(E2228-1,E$9:E$16388,0)),A2228-C$4),ISNUMBER(A2228),A2228-F2228,TRUE,"")</f>
        <v>1</v>
      </c>
      <c r="J2228" t="b">
        <f t="shared" si="100"/>
        <v>0</v>
      </c>
      <c r="L2228" s="5"/>
    </row>
    <row r="2229" spans="1:12">
      <c r="B2229" s="4" t="str">
        <f>"annual period "&amp;COUNTIF(D$9:D2229,TRUE)</f>
        <v>annual period 8</v>
      </c>
      <c r="D2229" t="b">
        <f t="shared" si="102"/>
        <v>0</v>
      </c>
      <c r="E2229">
        <f t="shared" si="101"/>
        <v>374</v>
      </c>
      <c r="F2229" s="5" cm="1">
        <f t="array" ref="F2229">INDEX(_xlfn._xlws.FILTER(A$9:A$16378,E2229=E$9:E$16378*ISNUMBER(A$9:A$16378)),1)</f>
        <v>44430</v>
      </c>
      <c r="G2229" s="5" cm="1">
        <f t="array" ref="G2229">INDEX(_xlfn._xlws.FILTER(A$9:A$16378,E2229=E$9:E$16378*ISNUMBER(A$9:A$16378)),COUNT(_xlfn._xlws.FILTER(A$9:A$16378,E2229=E$9:E$16378*ISNUMBER(A$9:A$16378))))</f>
        <v>44431</v>
      </c>
      <c r="H2229" t="str">
        <v/>
      </c>
      <c r="I2229" s="10" t="str" cm="1">
        <f t="array" ref="I2229">_xlfn.IFS(AND(OR(_xlfn._xlws.FILTER(D$9:D$16388,E$9:E$16388=E2229)),ROW()=_xlfn.MINIFS(_xlfn.ANCHORARRAY(H$9),E$9:E$16388,E2229)),A2229-C$4,ROW()=_xlfn.MINIFS(_xlfn.ANCHORARRAY(H$9),E$9:E$16388,E2229),IFERROR(A2229-INDEX(G$9:G$16388,MATCH(E2229-1,E$9:E$16388,0)),A2229-C$4),ISNUMBER(A2229),A2229-F2229,TRUE,"")</f>
        <v/>
      </c>
      <c r="J2229" t="str">
        <f t="shared" si="100"/>
        <v/>
      </c>
      <c r="L2229" s="5"/>
    </row>
    <row r="2230" spans="1:12">
      <c r="A2230" s="3">
        <v>44431</v>
      </c>
      <c r="B2230" s="4" t="str">
        <f>"annual period "&amp;COUNTIF(D$9:D2230,TRUE)</f>
        <v>annual period 8</v>
      </c>
      <c r="D2230" t="b">
        <f t="shared" si="102"/>
        <v>0</v>
      </c>
      <c r="E2230">
        <f t="shared" si="101"/>
        <v>374</v>
      </c>
      <c r="F2230" s="5" cm="1">
        <f t="array" ref="F2230">INDEX(_xlfn._xlws.FILTER(A$9:A$16378,E2230=E$9:E$16378*ISNUMBER(A$9:A$16378)),1)</f>
        <v>44430</v>
      </c>
      <c r="G2230" s="5" cm="1">
        <f t="array" ref="G2230">INDEX(_xlfn._xlws.FILTER(A$9:A$16378,E2230=E$9:E$16378*ISNUMBER(A$9:A$16378)),COUNT(_xlfn._xlws.FILTER(A$9:A$16378,E2230=E$9:E$16378*ISNUMBER(A$9:A$16378))))</f>
        <v>44431</v>
      </c>
      <c r="H2230" t="str">
        <v/>
      </c>
      <c r="I2230" s="10" cm="1">
        <f t="array" ref="I2230">_xlfn.IFS(AND(OR(_xlfn._xlws.FILTER(D$9:D$16388,E$9:E$16388=E2230)),ROW()=_xlfn.MINIFS(_xlfn.ANCHORARRAY(H$9),E$9:E$16388,E2230)),A2230-C$4,ROW()=_xlfn.MINIFS(_xlfn.ANCHORARRAY(H$9),E$9:E$16388,E2230),IFERROR(A2230-INDEX(G$9:G$16388,MATCH(E2230-1,E$9:E$16388,0)),A2230-C$4),ISNUMBER(A2230),A2230-F2230,TRUE,"")</f>
        <v>1</v>
      </c>
      <c r="J2230" t="b">
        <f t="shared" si="100"/>
        <v>0</v>
      </c>
      <c r="L2230" s="5"/>
    </row>
    <row r="2231" spans="1:12">
      <c r="A2231" s="1" t="s">
        <v>14</v>
      </c>
      <c r="B2231" s="4" t="str">
        <f>"annual period "&amp;COUNTIF(D$9:D2231,TRUE)</f>
        <v>annual period 8</v>
      </c>
      <c r="D2231" t="b">
        <f t="shared" si="102"/>
        <v>0</v>
      </c>
      <c r="E2231">
        <f t="shared" si="101"/>
        <v>375</v>
      </c>
      <c r="F2231" s="5" cm="1">
        <f t="array" ref="F2231">INDEX(_xlfn._xlws.FILTER(A$9:A$16378,E2231=E$9:E$16378*ISNUMBER(A$9:A$16378)),1)</f>
        <v>44434</v>
      </c>
      <c r="G2231" s="5" cm="1">
        <f t="array" ref="G2231">INDEX(_xlfn._xlws.FILTER(A$9:A$16378,E2231=E$9:E$16378*ISNUMBER(A$9:A$16378)),COUNT(_xlfn._xlws.FILTER(A$9:A$16378,E2231=E$9:E$16378*ISNUMBER(A$9:A$16378))))</f>
        <v>44434</v>
      </c>
      <c r="H2231" t="str">
        <v/>
      </c>
      <c r="I2231" s="10" t="str" cm="1">
        <f t="array" ref="I2231">_xlfn.IFS(AND(OR(_xlfn._xlws.FILTER(D$9:D$16388,E$9:E$16388=E2231)),ROW()=_xlfn.MINIFS(_xlfn.ANCHORARRAY(H$9),E$9:E$16388,E2231)),A2231-C$4,ROW()=_xlfn.MINIFS(_xlfn.ANCHORARRAY(H$9),E$9:E$16388,E2231),IFERROR(A2231-INDEX(G$9:G$16388,MATCH(E2231-1,E$9:E$16388,0)),A2231-C$4),ISNUMBER(A2231),A2231-F2231,TRUE,"")</f>
        <v/>
      </c>
      <c r="J2231" t="str">
        <f t="shared" si="100"/>
        <v/>
      </c>
      <c r="L2231" s="5"/>
    </row>
    <row r="2232" spans="1:12">
      <c r="A2232" s="2"/>
      <c r="B2232" s="4" t="str">
        <f>"annual period "&amp;COUNTIF(D$9:D2232,TRUE)</f>
        <v>annual period 8</v>
      </c>
      <c r="D2232" t="b">
        <f t="shared" si="102"/>
        <v>0</v>
      </c>
      <c r="E2232">
        <f t="shared" si="101"/>
        <v>375</v>
      </c>
      <c r="F2232" s="5" cm="1">
        <f t="array" ref="F2232">INDEX(_xlfn._xlws.FILTER(A$9:A$16378,E2232=E$9:E$16378*ISNUMBER(A$9:A$16378)),1)</f>
        <v>44434</v>
      </c>
      <c r="G2232" s="5" cm="1">
        <f t="array" ref="G2232">INDEX(_xlfn._xlws.FILTER(A$9:A$16378,E2232=E$9:E$16378*ISNUMBER(A$9:A$16378)),COUNT(_xlfn._xlws.FILTER(A$9:A$16378,E2232=E$9:E$16378*ISNUMBER(A$9:A$16378))))</f>
        <v>44434</v>
      </c>
      <c r="H2232" t="str">
        <v/>
      </c>
      <c r="I2232" s="10" t="str" cm="1">
        <f t="array" ref="I2232">_xlfn.IFS(AND(OR(_xlfn._xlws.FILTER(D$9:D$16388,E$9:E$16388=E2232)),ROW()=_xlfn.MINIFS(_xlfn.ANCHORARRAY(H$9),E$9:E$16388,E2232)),A2232-C$4,ROW()=_xlfn.MINIFS(_xlfn.ANCHORARRAY(H$9),E$9:E$16388,E2232),IFERROR(A2232-INDEX(G$9:G$16388,MATCH(E2232-1,E$9:E$16388,0)),A2232-C$4),ISNUMBER(A2232),A2232-F2232,TRUE,"")</f>
        <v/>
      </c>
      <c r="J2232" t="str">
        <f t="shared" si="100"/>
        <v/>
      </c>
      <c r="L2232" s="5"/>
    </row>
    <row r="2233" spans="1:12">
      <c r="A2233" s="3">
        <v>44434</v>
      </c>
      <c r="B2233" s="4" t="str">
        <f>"annual period "&amp;COUNTIF(D$9:D2233,TRUE)</f>
        <v>annual period 8</v>
      </c>
      <c r="D2233" t="b">
        <f t="shared" si="102"/>
        <v>0</v>
      </c>
      <c r="E2233">
        <f t="shared" si="101"/>
        <v>375</v>
      </c>
      <c r="F2233" s="5" cm="1">
        <f t="array" ref="F2233">INDEX(_xlfn._xlws.FILTER(A$9:A$16378,E2233=E$9:E$16378*ISNUMBER(A$9:A$16378)),1)</f>
        <v>44434</v>
      </c>
      <c r="G2233" s="5" cm="1">
        <f t="array" ref="G2233">INDEX(_xlfn._xlws.FILTER(A$9:A$16378,E2233=E$9:E$16378*ISNUMBER(A$9:A$16378)),COUNT(_xlfn._xlws.FILTER(A$9:A$16378,E2233=E$9:E$16378*ISNUMBER(A$9:A$16378))))</f>
        <v>44434</v>
      </c>
      <c r="H2233">
        <v>2233</v>
      </c>
      <c r="I2233" s="10" cm="1">
        <f t="array" ref="I2233">_xlfn.IFS(AND(OR(_xlfn._xlws.FILTER(D$9:D$16388,E$9:E$16388=E2233)),ROW()=_xlfn.MINIFS(_xlfn.ANCHORARRAY(H$9),E$9:E$16388,E2233)),A2233-C$4,ROW()=_xlfn.MINIFS(_xlfn.ANCHORARRAY(H$9),E$9:E$16388,E2233),IFERROR(A2233-INDEX(G$9:G$16388,MATCH(E2233-1,E$9:E$16388,0)),A2233-C$4),ISNUMBER(A2233),A2233-F2233,TRUE,"")</f>
        <v>3</v>
      </c>
      <c r="J2233" t="b">
        <f t="shared" si="100"/>
        <v>0</v>
      </c>
      <c r="L2233" s="5"/>
    </row>
    <row r="2234" spans="1:12">
      <c r="B2234" s="4" t="str">
        <f>"annual period "&amp;COUNTIF(D$9:D2234,TRUE)</f>
        <v>annual period 8</v>
      </c>
      <c r="D2234" t="b">
        <f t="shared" si="102"/>
        <v>0</v>
      </c>
      <c r="E2234">
        <f t="shared" si="101"/>
        <v>375</v>
      </c>
      <c r="F2234" s="5" cm="1">
        <f t="array" ref="F2234">INDEX(_xlfn._xlws.FILTER(A$9:A$16378,E2234=E$9:E$16378*ISNUMBER(A$9:A$16378)),1)</f>
        <v>44434</v>
      </c>
      <c r="G2234" s="5" cm="1">
        <f t="array" ref="G2234">INDEX(_xlfn._xlws.FILTER(A$9:A$16378,E2234=E$9:E$16378*ISNUMBER(A$9:A$16378)),COUNT(_xlfn._xlws.FILTER(A$9:A$16378,E2234=E$9:E$16378*ISNUMBER(A$9:A$16378))))</f>
        <v>44434</v>
      </c>
      <c r="H2234" t="str">
        <v/>
      </c>
      <c r="I2234" s="10" t="str" cm="1">
        <f t="array" ref="I2234">_xlfn.IFS(AND(OR(_xlfn._xlws.FILTER(D$9:D$16388,E$9:E$16388=E2234)),ROW()=_xlfn.MINIFS(_xlfn.ANCHORARRAY(H$9),E$9:E$16388,E2234)),A2234-C$4,ROW()=_xlfn.MINIFS(_xlfn.ANCHORARRAY(H$9),E$9:E$16388,E2234),IFERROR(A2234-INDEX(G$9:G$16388,MATCH(E2234-1,E$9:E$16388,0)),A2234-C$4),ISNUMBER(A2234),A2234-F2234,TRUE,"")</f>
        <v/>
      </c>
      <c r="J2234" t="str">
        <f t="shared" si="100"/>
        <v/>
      </c>
      <c r="L2234" s="5"/>
    </row>
    <row r="2235" spans="1:12">
      <c r="A2235" s="3">
        <v>44434</v>
      </c>
      <c r="B2235" s="4" t="str">
        <f>"annual period "&amp;COUNTIF(D$9:D2235,TRUE)</f>
        <v>annual period 8</v>
      </c>
      <c r="D2235" t="b">
        <f t="shared" si="102"/>
        <v>0</v>
      </c>
      <c r="E2235">
        <f t="shared" si="101"/>
        <v>375</v>
      </c>
      <c r="F2235" s="5" cm="1">
        <f t="array" ref="F2235">INDEX(_xlfn._xlws.FILTER(A$9:A$16378,E2235=E$9:E$16378*ISNUMBER(A$9:A$16378)),1)</f>
        <v>44434</v>
      </c>
      <c r="G2235" s="5" cm="1">
        <f t="array" ref="G2235">INDEX(_xlfn._xlws.FILTER(A$9:A$16378,E2235=E$9:E$16378*ISNUMBER(A$9:A$16378)),COUNT(_xlfn._xlws.FILTER(A$9:A$16378,E2235=E$9:E$16378*ISNUMBER(A$9:A$16378))))</f>
        <v>44434</v>
      </c>
      <c r="H2235">
        <v>2235</v>
      </c>
      <c r="I2235" s="10" cm="1">
        <f t="array" ref="I2235">_xlfn.IFS(AND(OR(_xlfn._xlws.FILTER(D$9:D$16388,E$9:E$16388=E2235)),ROW()=_xlfn.MINIFS(_xlfn.ANCHORARRAY(H$9),E$9:E$16388,E2235)),A2235-C$4,ROW()=_xlfn.MINIFS(_xlfn.ANCHORARRAY(H$9),E$9:E$16388,E2235),IFERROR(A2235-INDEX(G$9:G$16388,MATCH(E2235-1,E$9:E$16388,0)),A2235-C$4),ISNUMBER(A2235),A2235-F2235,TRUE,"")</f>
        <v>0</v>
      </c>
      <c r="J2235" t="b">
        <f t="shared" si="100"/>
        <v>0</v>
      </c>
      <c r="L2235" s="5"/>
    </row>
    <row r="2236" spans="1:12">
      <c r="A2236" s="1" t="s">
        <v>14</v>
      </c>
      <c r="B2236" s="4" t="str">
        <f>"annual period "&amp;COUNTIF(D$9:D2236,TRUE)</f>
        <v>annual period 8</v>
      </c>
      <c r="D2236" t="b">
        <f t="shared" si="102"/>
        <v>0</v>
      </c>
      <c r="E2236">
        <f t="shared" si="101"/>
        <v>376</v>
      </c>
      <c r="F2236" s="5" cm="1">
        <f t="array" ref="F2236">INDEX(_xlfn._xlws.FILTER(A$9:A$16378,E2236=E$9:E$16378*ISNUMBER(A$9:A$16378)),1)</f>
        <v>44435</v>
      </c>
      <c r="G2236" s="5" cm="1">
        <f t="array" ref="G2236">INDEX(_xlfn._xlws.FILTER(A$9:A$16378,E2236=E$9:E$16378*ISNUMBER(A$9:A$16378)),COUNT(_xlfn._xlws.FILTER(A$9:A$16378,E2236=E$9:E$16378*ISNUMBER(A$9:A$16378))))</f>
        <v>44435</v>
      </c>
      <c r="H2236" t="str">
        <v/>
      </c>
      <c r="I2236" s="10" t="str" cm="1">
        <f t="array" ref="I2236">_xlfn.IFS(AND(OR(_xlfn._xlws.FILTER(D$9:D$16388,E$9:E$16388=E2236)),ROW()=_xlfn.MINIFS(_xlfn.ANCHORARRAY(H$9),E$9:E$16388,E2236)),A2236-C$4,ROW()=_xlfn.MINIFS(_xlfn.ANCHORARRAY(H$9),E$9:E$16388,E2236),IFERROR(A2236-INDEX(G$9:G$16388,MATCH(E2236-1,E$9:E$16388,0)),A2236-C$4),ISNUMBER(A2236),A2236-F2236,TRUE,"")</f>
        <v/>
      </c>
      <c r="J2236" t="str">
        <f t="shared" si="100"/>
        <v/>
      </c>
      <c r="L2236" s="5"/>
    </row>
    <row r="2237" spans="1:12">
      <c r="A2237" s="2"/>
      <c r="B2237" s="4" t="str">
        <f>"annual period "&amp;COUNTIF(D$9:D2237,TRUE)</f>
        <v>annual period 8</v>
      </c>
      <c r="D2237" t="b">
        <f t="shared" si="102"/>
        <v>0</v>
      </c>
      <c r="E2237">
        <f t="shared" si="101"/>
        <v>376</v>
      </c>
      <c r="F2237" s="5" cm="1">
        <f t="array" ref="F2237">INDEX(_xlfn._xlws.FILTER(A$9:A$16378,E2237=E$9:E$16378*ISNUMBER(A$9:A$16378)),1)</f>
        <v>44435</v>
      </c>
      <c r="G2237" s="5" cm="1">
        <f t="array" ref="G2237">INDEX(_xlfn._xlws.FILTER(A$9:A$16378,E2237=E$9:E$16378*ISNUMBER(A$9:A$16378)),COUNT(_xlfn._xlws.FILTER(A$9:A$16378,E2237=E$9:E$16378*ISNUMBER(A$9:A$16378))))</f>
        <v>44435</v>
      </c>
      <c r="H2237" t="str">
        <v/>
      </c>
      <c r="I2237" s="10" t="str" cm="1">
        <f t="array" ref="I2237">_xlfn.IFS(AND(OR(_xlfn._xlws.FILTER(D$9:D$16388,E$9:E$16388=E2237)),ROW()=_xlfn.MINIFS(_xlfn.ANCHORARRAY(H$9),E$9:E$16388,E2237)),A2237-C$4,ROW()=_xlfn.MINIFS(_xlfn.ANCHORARRAY(H$9),E$9:E$16388,E2237),IFERROR(A2237-INDEX(G$9:G$16388,MATCH(E2237-1,E$9:E$16388,0)),A2237-C$4),ISNUMBER(A2237),A2237-F2237,TRUE,"")</f>
        <v/>
      </c>
      <c r="J2237" t="str">
        <f t="shared" si="100"/>
        <v/>
      </c>
      <c r="L2237" s="5"/>
    </row>
    <row r="2238" spans="1:12">
      <c r="A2238" s="3">
        <v>44435</v>
      </c>
      <c r="B2238" s="4" t="str">
        <f>"annual period "&amp;COUNTIF(D$9:D2238,TRUE)</f>
        <v>annual period 8</v>
      </c>
      <c r="D2238" t="b">
        <f t="shared" si="102"/>
        <v>0</v>
      </c>
      <c r="E2238">
        <f t="shared" si="101"/>
        <v>376</v>
      </c>
      <c r="F2238" s="5" cm="1">
        <f t="array" ref="F2238">INDEX(_xlfn._xlws.FILTER(A$9:A$16378,E2238=E$9:E$16378*ISNUMBER(A$9:A$16378)),1)</f>
        <v>44435</v>
      </c>
      <c r="G2238" s="5" cm="1">
        <f t="array" ref="G2238">INDEX(_xlfn._xlws.FILTER(A$9:A$16378,E2238=E$9:E$16378*ISNUMBER(A$9:A$16378)),COUNT(_xlfn._xlws.FILTER(A$9:A$16378,E2238=E$9:E$16378*ISNUMBER(A$9:A$16378))))</f>
        <v>44435</v>
      </c>
      <c r="H2238">
        <v>2238</v>
      </c>
      <c r="I2238" s="10" cm="1">
        <f t="array" ref="I2238">_xlfn.IFS(AND(OR(_xlfn._xlws.FILTER(D$9:D$16388,E$9:E$16388=E2238)),ROW()=_xlfn.MINIFS(_xlfn.ANCHORARRAY(H$9),E$9:E$16388,E2238)),A2238-C$4,ROW()=_xlfn.MINIFS(_xlfn.ANCHORARRAY(H$9),E$9:E$16388,E2238),IFERROR(A2238-INDEX(G$9:G$16388,MATCH(E2238-1,E$9:E$16388,0)),A2238-C$4),ISNUMBER(A2238),A2238-F2238,TRUE,"")</f>
        <v>1</v>
      </c>
      <c r="J2238" t="b">
        <f t="shared" si="100"/>
        <v>0</v>
      </c>
      <c r="L2238" s="5"/>
    </row>
    <row r="2239" spans="1:12">
      <c r="B2239" s="4" t="str">
        <f>"annual period "&amp;COUNTIF(D$9:D2239,TRUE)</f>
        <v>annual period 8</v>
      </c>
      <c r="D2239" t="b">
        <f t="shared" si="102"/>
        <v>0</v>
      </c>
      <c r="E2239">
        <f t="shared" si="101"/>
        <v>376</v>
      </c>
      <c r="F2239" s="5" cm="1">
        <f t="array" ref="F2239">INDEX(_xlfn._xlws.FILTER(A$9:A$16378,E2239=E$9:E$16378*ISNUMBER(A$9:A$16378)),1)</f>
        <v>44435</v>
      </c>
      <c r="G2239" s="5" cm="1">
        <f t="array" ref="G2239">INDEX(_xlfn._xlws.FILTER(A$9:A$16378,E2239=E$9:E$16378*ISNUMBER(A$9:A$16378)),COUNT(_xlfn._xlws.FILTER(A$9:A$16378,E2239=E$9:E$16378*ISNUMBER(A$9:A$16378))))</f>
        <v>44435</v>
      </c>
      <c r="H2239" t="str">
        <v/>
      </c>
      <c r="I2239" s="10" t="str" cm="1">
        <f t="array" ref="I2239">_xlfn.IFS(AND(OR(_xlfn._xlws.FILTER(D$9:D$16388,E$9:E$16388=E2239)),ROW()=_xlfn.MINIFS(_xlfn.ANCHORARRAY(H$9),E$9:E$16388,E2239)),A2239-C$4,ROW()=_xlfn.MINIFS(_xlfn.ANCHORARRAY(H$9),E$9:E$16388,E2239),IFERROR(A2239-INDEX(G$9:G$16388,MATCH(E2239-1,E$9:E$16388,0)),A2239-C$4),ISNUMBER(A2239),A2239-F2239,TRUE,"")</f>
        <v/>
      </c>
      <c r="J2239" t="str">
        <f t="shared" si="100"/>
        <v/>
      </c>
      <c r="L2239" s="5"/>
    </row>
    <row r="2240" spans="1:12">
      <c r="A2240" s="3">
        <v>44435</v>
      </c>
      <c r="B2240" s="4" t="str">
        <f>"annual period "&amp;COUNTIF(D$9:D2240,TRUE)</f>
        <v>annual period 8</v>
      </c>
      <c r="D2240" t="b">
        <f t="shared" si="102"/>
        <v>0</v>
      </c>
      <c r="E2240">
        <f t="shared" si="101"/>
        <v>376</v>
      </c>
      <c r="F2240" s="5" cm="1">
        <f t="array" ref="F2240">INDEX(_xlfn._xlws.FILTER(A$9:A$16378,E2240=E$9:E$16378*ISNUMBER(A$9:A$16378)),1)</f>
        <v>44435</v>
      </c>
      <c r="G2240" s="5" cm="1">
        <f t="array" ref="G2240">INDEX(_xlfn._xlws.FILTER(A$9:A$16378,E2240=E$9:E$16378*ISNUMBER(A$9:A$16378)),COUNT(_xlfn._xlws.FILTER(A$9:A$16378,E2240=E$9:E$16378*ISNUMBER(A$9:A$16378))))</f>
        <v>44435</v>
      </c>
      <c r="H2240">
        <v>2240</v>
      </c>
      <c r="I2240" s="10" cm="1">
        <f t="array" ref="I2240">_xlfn.IFS(AND(OR(_xlfn._xlws.FILTER(D$9:D$16388,E$9:E$16388=E2240)),ROW()=_xlfn.MINIFS(_xlfn.ANCHORARRAY(H$9),E$9:E$16388,E2240)),A2240-C$4,ROW()=_xlfn.MINIFS(_xlfn.ANCHORARRAY(H$9),E$9:E$16388,E2240),IFERROR(A2240-INDEX(G$9:G$16388,MATCH(E2240-1,E$9:E$16388,0)),A2240-C$4),ISNUMBER(A2240),A2240-F2240,TRUE,"")</f>
        <v>0</v>
      </c>
      <c r="J2240" t="b">
        <f t="shared" si="100"/>
        <v>0</v>
      </c>
      <c r="L2240" s="5"/>
    </row>
    <row r="2241" spans="1:12">
      <c r="A2241" s="1" t="s">
        <v>14</v>
      </c>
      <c r="B2241" s="4" t="str">
        <f>"annual period "&amp;COUNTIF(D$9:D2241,TRUE)</f>
        <v>annual period 8</v>
      </c>
      <c r="D2241" t="b">
        <f t="shared" si="102"/>
        <v>0</v>
      </c>
      <c r="E2241">
        <f t="shared" si="101"/>
        <v>377</v>
      </c>
      <c r="F2241" s="5" cm="1">
        <f t="array" ref="F2241">INDEX(_xlfn._xlws.FILTER(A$9:A$16378,E2241=E$9:E$16378*ISNUMBER(A$9:A$16378)),1)</f>
        <v>44438</v>
      </c>
      <c r="G2241" s="5" cm="1">
        <f t="array" ref="G2241">INDEX(_xlfn._xlws.FILTER(A$9:A$16378,E2241=E$9:E$16378*ISNUMBER(A$9:A$16378)),COUNT(_xlfn._xlws.FILTER(A$9:A$16378,E2241=E$9:E$16378*ISNUMBER(A$9:A$16378))))</f>
        <v>44439</v>
      </c>
      <c r="H2241" t="str">
        <v/>
      </c>
      <c r="I2241" s="10" t="str" cm="1">
        <f t="array" ref="I2241">_xlfn.IFS(AND(OR(_xlfn._xlws.FILTER(D$9:D$16388,E$9:E$16388=E2241)),ROW()=_xlfn.MINIFS(_xlfn.ANCHORARRAY(H$9),E$9:E$16388,E2241)),A2241-C$4,ROW()=_xlfn.MINIFS(_xlfn.ANCHORARRAY(H$9),E$9:E$16388,E2241),IFERROR(A2241-INDEX(G$9:G$16388,MATCH(E2241-1,E$9:E$16388,0)),A2241-C$4),ISNUMBER(A2241),A2241-F2241,TRUE,"")</f>
        <v/>
      </c>
      <c r="J2241" t="str">
        <f t="shared" si="100"/>
        <v/>
      </c>
      <c r="L2241" s="5"/>
    </row>
    <row r="2242" spans="1:12">
      <c r="A2242" s="2"/>
      <c r="B2242" s="4" t="str">
        <f>"annual period "&amp;COUNTIF(D$9:D2242,TRUE)</f>
        <v>annual period 8</v>
      </c>
      <c r="D2242" t="b">
        <f t="shared" si="102"/>
        <v>0</v>
      </c>
      <c r="E2242">
        <f t="shared" si="101"/>
        <v>377</v>
      </c>
      <c r="F2242" s="5" cm="1">
        <f t="array" ref="F2242">INDEX(_xlfn._xlws.FILTER(A$9:A$16378,E2242=E$9:E$16378*ISNUMBER(A$9:A$16378)),1)</f>
        <v>44438</v>
      </c>
      <c r="G2242" s="5" cm="1">
        <f t="array" ref="G2242">INDEX(_xlfn._xlws.FILTER(A$9:A$16378,E2242=E$9:E$16378*ISNUMBER(A$9:A$16378)),COUNT(_xlfn._xlws.FILTER(A$9:A$16378,E2242=E$9:E$16378*ISNUMBER(A$9:A$16378))))</f>
        <v>44439</v>
      </c>
      <c r="H2242" t="str">
        <v/>
      </c>
      <c r="I2242" s="10" t="str" cm="1">
        <f t="array" ref="I2242">_xlfn.IFS(AND(OR(_xlfn._xlws.FILTER(D$9:D$16388,E$9:E$16388=E2242)),ROW()=_xlfn.MINIFS(_xlfn.ANCHORARRAY(H$9),E$9:E$16388,E2242)),A2242-C$4,ROW()=_xlfn.MINIFS(_xlfn.ANCHORARRAY(H$9),E$9:E$16388,E2242),IFERROR(A2242-INDEX(G$9:G$16388,MATCH(E2242-1,E$9:E$16388,0)),A2242-C$4),ISNUMBER(A2242),A2242-F2242,TRUE,"")</f>
        <v/>
      </c>
      <c r="J2242" t="str">
        <f t="shared" si="100"/>
        <v/>
      </c>
      <c r="L2242" s="5"/>
    </row>
    <row r="2243" spans="1:12">
      <c r="A2243" s="3">
        <v>44438</v>
      </c>
      <c r="B2243" s="4" t="str">
        <f>"annual period "&amp;COUNTIF(D$9:D2243,TRUE)</f>
        <v>annual period 8</v>
      </c>
      <c r="D2243" t="b">
        <f t="shared" si="102"/>
        <v>0</v>
      </c>
      <c r="E2243">
        <f t="shared" si="101"/>
        <v>377</v>
      </c>
      <c r="F2243" s="5" cm="1">
        <f t="array" ref="F2243">INDEX(_xlfn._xlws.FILTER(A$9:A$16378,E2243=E$9:E$16378*ISNUMBER(A$9:A$16378)),1)</f>
        <v>44438</v>
      </c>
      <c r="G2243" s="5" cm="1">
        <f t="array" ref="G2243">INDEX(_xlfn._xlws.FILTER(A$9:A$16378,E2243=E$9:E$16378*ISNUMBER(A$9:A$16378)),COUNT(_xlfn._xlws.FILTER(A$9:A$16378,E2243=E$9:E$16378*ISNUMBER(A$9:A$16378))))</f>
        <v>44439</v>
      </c>
      <c r="H2243">
        <v>2243</v>
      </c>
      <c r="I2243" s="10" cm="1">
        <f t="array" ref="I2243">_xlfn.IFS(AND(OR(_xlfn._xlws.FILTER(D$9:D$16388,E$9:E$16388=E2243)),ROW()=_xlfn.MINIFS(_xlfn.ANCHORARRAY(H$9),E$9:E$16388,E2243)),A2243-C$4,ROW()=_xlfn.MINIFS(_xlfn.ANCHORARRAY(H$9),E$9:E$16388,E2243),IFERROR(A2243-INDEX(G$9:G$16388,MATCH(E2243-1,E$9:E$16388,0)),A2243-C$4),ISNUMBER(A2243),A2243-F2243,TRUE,"")</f>
        <v>3</v>
      </c>
      <c r="J2243" t="b">
        <f t="shared" si="100"/>
        <v>0</v>
      </c>
      <c r="L2243" s="5"/>
    </row>
    <row r="2244" spans="1:12">
      <c r="B2244" s="4" t="str">
        <f>"annual period "&amp;COUNTIF(D$9:D2244,TRUE)</f>
        <v>annual period 8</v>
      </c>
      <c r="D2244" t="b">
        <f t="shared" si="102"/>
        <v>0</v>
      </c>
      <c r="E2244">
        <f t="shared" si="101"/>
        <v>377</v>
      </c>
      <c r="F2244" s="5" cm="1">
        <f t="array" ref="F2244">INDEX(_xlfn._xlws.FILTER(A$9:A$16378,E2244=E$9:E$16378*ISNUMBER(A$9:A$16378)),1)</f>
        <v>44438</v>
      </c>
      <c r="G2244" s="5" cm="1">
        <f t="array" ref="G2244">INDEX(_xlfn._xlws.FILTER(A$9:A$16378,E2244=E$9:E$16378*ISNUMBER(A$9:A$16378)),COUNT(_xlfn._xlws.FILTER(A$9:A$16378,E2244=E$9:E$16378*ISNUMBER(A$9:A$16378))))</f>
        <v>44439</v>
      </c>
      <c r="H2244" t="str">
        <v/>
      </c>
      <c r="I2244" s="10" t="str" cm="1">
        <f t="array" ref="I2244">_xlfn.IFS(AND(OR(_xlfn._xlws.FILTER(D$9:D$16388,E$9:E$16388=E2244)),ROW()=_xlfn.MINIFS(_xlfn.ANCHORARRAY(H$9),E$9:E$16388,E2244)),A2244-C$4,ROW()=_xlfn.MINIFS(_xlfn.ANCHORARRAY(H$9),E$9:E$16388,E2244),IFERROR(A2244-INDEX(G$9:G$16388,MATCH(E2244-1,E$9:E$16388,0)),A2244-C$4),ISNUMBER(A2244),A2244-F2244,TRUE,"")</f>
        <v/>
      </c>
      <c r="J2244" t="str">
        <f t="shared" si="100"/>
        <v/>
      </c>
      <c r="L2244" s="5"/>
    </row>
    <row r="2245" spans="1:12">
      <c r="A2245" s="3">
        <v>44439</v>
      </c>
      <c r="B2245" s="4" t="str">
        <f>"annual period "&amp;COUNTIF(D$9:D2245,TRUE)</f>
        <v>annual period 8</v>
      </c>
      <c r="D2245" t="b">
        <f t="shared" si="102"/>
        <v>0</v>
      </c>
      <c r="E2245">
        <f t="shared" si="101"/>
        <v>377</v>
      </c>
      <c r="F2245" s="5" cm="1">
        <f t="array" ref="F2245">INDEX(_xlfn._xlws.FILTER(A$9:A$16378,E2245=E$9:E$16378*ISNUMBER(A$9:A$16378)),1)</f>
        <v>44438</v>
      </c>
      <c r="G2245" s="5" cm="1">
        <f t="array" ref="G2245">INDEX(_xlfn._xlws.FILTER(A$9:A$16378,E2245=E$9:E$16378*ISNUMBER(A$9:A$16378)),COUNT(_xlfn._xlws.FILTER(A$9:A$16378,E2245=E$9:E$16378*ISNUMBER(A$9:A$16378))))</f>
        <v>44439</v>
      </c>
      <c r="H2245" t="str">
        <v/>
      </c>
      <c r="I2245" s="10" cm="1">
        <f t="array" ref="I2245">_xlfn.IFS(AND(OR(_xlfn._xlws.FILTER(D$9:D$16388,E$9:E$16388=E2245)),ROW()=_xlfn.MINIFS(_xlfn.ANCHORARRAY(H$9),E$9:E$16388,E2245)),A2245-C$4,ROW()=_xlfn.MINIFS(_xlfn.ANCHORARRAY(H$9),E$9:E$16388,E2245),IFERROR(A2245-INDEX(G$9:G$16388,MATCH(E2245-1,E$9:E$16388,0)),A2245-C$4),ISNUMBER(A2245),A2245-F2245,TRUE,"")</f>
        <v>1</v>
      </c>
      <c r="J2245" t="b">
        <f t="shared" si="100"/>
        <v>0</v>
      </c>
      <c r="L2245" s="5"/>
    </row>
    <row r="2246" spans="1:12">
      <c r="B2246" s="4" t="str">
        <f>"annual period "&amp;COUNTIF(D$9:D2246,TRUE)</f>
        <v>annual period 8</v>
      </c>
      <c r="D2246" t="b">
        <f t="shared" si="102"/>
        <v>0</v>
      </c>
      <c r="E2246">
        <f t="shared" si="101"/>
        <v>377</v>
      </c>
      <c r="F2246" s="5" cm="1">
        <f t="array" ref="F2246">INDEX(_xlfn._xlws.FILTER(A$9:A$16378,E2246=E$9:E$16378*ISNUMBER(A$9:A$16378)),1)</f>
        <v>44438</v>
      </c>
      <c r="G2246" s="5" cm="1">
        <f t="array" ref="G2246">INDEX(_xlfn._xlws.FILTER(A$9:A$16378,E2246=E$9:E$16378*ISNUMBER(A$9:A$16378)),COUNT(_xlfn._xlws.FILTER(A$9:A$16378,E2246=E$9:E$16378*ISNUMBER(A$9:A$16378))))</f>
        <v>44439</v>
      </c>
      <c r="H2246" t="str">
        <v/>
      </c>
      <c r="I2246" s="10" t="str" cm="1">
        <f t="array" ref="I2246">_xlfn.IFS(AND(OR(_xlfn._xlws.FILTER(D$9:D$16388,E$9:E$16388=E2246)),ROW()=_xlfn.MINIFS(_xlfn.ANCHORARRAY(H$9),E$9:E$16388,E2246)),A2246-C$4,ROW()=_xlfn.MINIFS(_xlfn.ANCHORARRAY(H$9),E$9:E$16388,E2246),IFERROR(A2246-INDEX(G$9:G$16388,MATCH(E2246-1,E$9:E$16388,0)),A2246-C$4),ISNUMBER(A2246),A2246-F2246,TRUE,"")</f>
        <v/>
      </c>
      <c r="J2246" t="str">
        <f t="shared" ref="J2246:J2309" si="103">IF(I2246="","",I2246&gt;30)</f>
        <v/>
      </c>
      <c r="L2246" s="5"/>
    </row>
    <row r="2247" spans="1:12">
      <c r="A2247" s="3">
        <v>44439</v>
      </c>
      <c r="B2247" s="4" t="str">
        <f>"annual period "&amp;COUNTIF(D$9:D2247,TRUE)</f>
        <v>annual period 8</v>
      </c>
      <c r="D2247" t="b">
        <f t="shared" si="102"/>
        <v>0</v>
      </c>
      <c r="E2247">
        <f t="shared" si="101"/>
        <v>377</v>
      </c>
      <c r="F2247" s="5" cm="1">
        <f t="array" ref="F2247">INDEX(_xlfn._xlws.FILTER(A$9:A$16378,E2247=E$9:E$16378*ISNUMBER(A$9:A$16378)),1)</f>
        <v>44438</v>
      </c>
      <c r="G2247" s="5" cm="1">
        <f t="array" ref="G2247">INDEX(_xlfn._xlws.FILTER(A$9:A$16378,E2247=E$9:E$16378*ISNUMBER(A$9:A$16378)),COUNT(_xlfn._xlws.FILTER(A$9:A$16378,E2247=E$9:E$16378*ISNUMBER(A$9:A$16378))))</f>
        <v>44439</v>
      </c>
      <c r="H2247" t="str">
        <v/>
      </c>
      <c r="I2247" s="10" cm="1">
        <f t="array" ref="I2247">_xlfn.IFS(AND(OR(_xlfn._xlws.FILTER(D$9:D$16388,E$9:E$16388=E2247)),ROW()=_xlfn.MINIFS(_xlfn.ANCHORARRAY(H$9),E$9:E$16388,E2247)),A2247-C$4,ROW()=_xlfn.MINIFS(_xlfn.ANCHORARRAY(H$9),E$9:E$16388,E2247),IFERROR(A2247-INDEX(G$9:G$16388,MATCH(E2247-1,E$9:E$16388,0)),A2247-C$4),ISNUMBER(A2247),A2247-F2247,TRUE,"")</f>
        <v>1</v>
      </c>
      <c r="J2247" t="b">
        <f t="shared" si="103"/>
        <v>0</v>
      </c>
      <c r="L2247" s="5"/>
    </row>
    <row r="2248" spans="1:12">
      <c r="B2248" s="4" t="str">
        <f>"annual period "&amp;COUNTIF(D$9:D2248,TRUE)</f>
        <v>annual period 8</v>
      </c>
      <c r="D2248" t="b">
        <f t="shared" si="102"/>
        <v>0</v>
      </c>
      <c r="E2248">
        <f t="shared" si="101"/>
        <v>377</v>
      </c>
      <c r="F2248" s="5" cm="1">
        <f t="array" ref="F2248">INDEX(_xlfn._xlws.FILTER(A$9:A$16378,E2248=E$9:E$16378*ISNUMBER(A$9:A$16378)),1)</f>
        <v>44438</v>
      </c>
      <c r="G2248" s="5" cm="1">
        <f t="array" ref="G2248">INDEX(_xlfn._xlws.FILTER(A$9:A$16378,E2248=E$9:E$16378*ISNUMBER(A$9:A$16378)),COUNT(_xlfn._xlws.FILTER(A$9:A$16378,E2248=E$9:E$16378*ISNUMBER(A$9:A$16378))))</f>
        <v>44439</v>
      </c>
      <c r="H2248" t="str">
        <v/>
      </c>
      <c r="I2248" s="10" t="str" cm="1">
        <f t="array" ref="I2248">_xlfn.IFS(AND(OR(_xlfn._xlws.FILTER(D$9:D$16388,E$9:E$16388=E2248)),ROW()=_xlfn.MINIFS(_xlfn.ANCHORARRAY(H$9),E$9:E$16388,E2248)),A2248-C$4,ROW()=_xlfn.MINIFS(_xlfn.ANCHORARRAY(H$9),E$9:E$16388,E2248),IFERROR(A2248-INDEX(G$9:G$16388,MATCH(E2248-1,E$9:E$16388,0)),A2248-C$4),ISNUMBER(A2248),A2248-F2248,TRUE,"")</f>
        <v/>
      </c>
      <c r="J2248" t="str">
        <f t="shared" si="103"/>
        <v/>
      </c>
      <c r="L2248" s="5"/>
    </row>
    <row r="2249" spans="1:12">
      <c r="A2249" s="3">
        <v>44439</v>
      </c>
      <c r="B2249" s="4" t="str">
        <f>"annual period "&amp;COUNTIF(D$9:D2249,TRUE)</f>
        <v>annual period 8</v>
      </c>
      <c r="D2249" t="b">
        <f t="shared" si="102"/>
        <v>0</v>
      </c>
      <c r="E2249">
        <f t="shared" si="101"/>
        <v>377</v>
      </c>
      <c r="F2249" s="5" cm="1">
        <f t="array" ref="F2249">INDEX(_xlfn._xlws.FILTER(A$9:A$16378,E2249=E$9:E$16378*ISNUMBER(A$9:A$16378)),1)</f>
        <v>44438</v>
      </c>
      <c r="G2249" s="5" cm="1">
        <f t="array" ref="G2249">INDEX(_xlfn._xlws.FILTER(A$9:A$16378,E2249=E$9:E$16378*ISNUMBER(A$9:A$16378)),COUNT(_xlfn._xlws.FILTER(A$9:A$16378,E2249=E$9:E$16378*ISNUMBER(A$9:A$16378))))</f>
        <v>44439</v>
      </c>
      <c r="H2249" t="str">
        <v/>
      </c>
      <c r="I2249" s="10" cm="1">
        <f t="array" ref="I2249">_xlfn.IFS(AND(OR(_xlfn._xlws.FILTER(D$9:D$16388,E$9:E$16388=E2249)),ROW()=_xlfn.MINIFS(_xlfn.ANCHORARRAY(H$9),E$9:E$16388,E2249)),A2249-C$4,ROW()=_xlfn.MINIFS(_xlfn.ANCHORARRAY(H$9),E$9:E$16388,E2249),IFERROR(A2249-INDEX(G$9:G$16388,MATCH(E2249-1,E$9:E$16388,0)),A2249-C$4),ISNUMBER(A2249),A2249-F2249,TRUE,"")</f>
        <v>1</v>
      </c>
      <c r="J2249" t="b">
        <f t="shared" si="103"/>
        <v>0</v>
      </c>
      <c r="L2249" s="5"/>
    </row>
    <row r="2250" spans="1:12">
      <c r="B2250" s="4" t="str">
        <f>"annual period "&amp;COUNTIF(D$9:D2250,TRUE)</f>
        <v>annual period 8</v>
      </c>
      <c r="D2250" t="b">
        <f t="shared" si="102"/>
        <v>0</v>
      </c>
      <c r="E2250">
        <f t="shared" si="101"/>
        <v>377</v>
      </c>
      <c r="F2250" s="5" cm="1">
        <f t="array" ref="F2250">INDEX(_xlfn._xlws.FILTER(A$9:A$16378,E2250=E$9:E$16378*ISNUMBER(A$9:A$16378)),1)</f>
        <v>44438</v>
      </c>
      <c r="G2250" s="5" cm="1">
        <f t="array" ref="G2250">INDEX(_xlfn._xlws.FILTER(A$9:A$16378,E2250=E$9:E$16378*ISNUMBER(A$9:A$16378)),COUNT(_xlfn._xlws.FILTER(A$9:A$16378,E2250=E$9:E$16378*ISNUMBER(A$9:A$16378))))</f>
        <v>44439</v>
      </c>
      <c r="H2250" t="str">
        <v/>
      </c>
      <c r="I2250" s="10" t="str" cm="1">
        <f t="array" ref="I2250">_xlfn.IFS(AND(OR(_xlfn._xlws.FILTER(D$9:D$16388,E$9:E$16388=E2250)),ROW()=_xlfn.MINIFS(_xlfn.ANCHORARRAY(H$9),E$9:E$16388,E2250)),A2250-C$4,ROW()=_xlfn.MINIFS(_xlfn.ANCHORARRAY(H$9),E$9:E$16388,E2250),IFERROR(A2250-INDEX(G$9:G$16388,MATCH(E2250-1,E$9:E$16388,0)),A2250-C$4),ISNUMBER(A2250),A2250-F2250,TRUE,"")</f>
        <v/>
      </c>
      <c r="J2250" t="str">
        <f t="shared" si="103"/>
        <v/>
      </c>
      <c r="L2250" s="5"/>
    </row>
    <row r="2251" spans="1:12">
      <c r="A2251" s="3">
        <v>44439</v>
      </c>
      <c r="B2251" s="4" t="str">
        <f>"annual period "&amp;COUNTIF(D$9:D2251,TRUE)</f>
        <v>annual period 8</v>
      </c>
      <c r="D2251" t="b">
        <f t="shared" si="102"/>
        <v>0</v>
      </c>
      <c r="E2251">
        <f t="shared" ref="E2251:E2314" si="104">IF(A2251="Trip #",E2250+1,E2250)</f>
        <v>377</v>
      </c>
      <c r="F2251" s="5" cm="1">
        <f t="array" ref="F2251">INDEX(_xlfn._xlws.FILTER(A$9:A$16378,E2251=E$9:E$16378*ISNUMBER(A$9:A$16378)),1)</f>
        <v>44438</v>
      </c>
      <c r="G2251" s="5" cm="1">
        <f t="array" ref="G2251">INDEX(_xlfn._xlws.FILTER(A$9:A$16378,E2251=E$9:E$16378*ISNUMBER(A$9:A$16378)),COUNT(_xlfn._xlws.FILTER(A$9:A$16378,E2251=E$9:E$16378*ISNUMBER(A$9:A$16378))))</f>
        <v>44439</v>
      </c>
      <c r="H2251" t="str">
        <v/>
      </c>
      <c r="I2251" s="10" cm="1">
        <f t="array" ref="I2251">_xlfn.IFS(AND(OR(_xlfn._xlws.FILTER(D$9:D$16388,E$9:E$16388=E2251)),ROW()=_xlfn.MINIFS(_xlfn.ANCHORARRAY(H$9),E$9:E$16388,E2251)),A2251-C$4,ROW()=_xlfn.MINIFS(_xlfn.ANCHORARRAY(H$9),E$9:E$16388,E2251),IFERROR(A2251-INDEX(G$9:G$16388,MATCH(E2251-1,E$9:E$16388,0)),A2251-C$4),ISNUMBER(A2251),A2251-F2251,TRUE,"")</f>
        <v>1</v>
      </c>
      <c r="J2251" t="b">
        <f t="shared" si="103"/>
        <v>0</v>
      </c>
      <c r="L2251" s="5"/>
    </row>
    <row r="2252" spans="1:12">
      <c r="A2252" s="1" t="s">
        <v>14</v>
      </c>
      <c r="B2252" s="4" t="str">
        <f>"annual period "&amp;COUNTIF(D$9:D2252,TRUE)</f>
        <v>annual period 8</v>
      </c>
      <c r="D2252" t="b">
        <f t="shared" si="102"/>
        <v>0</v>
      </c>
      <c r="E2252">
        <f t="shared" si="104"/>
        <v>378</v>
      </c>
      <c r="F2252" s="5" cm="1">
        <f t="array" ref="F2252">INDEX(_xlfn._xlws.FILTER(A$9:A$16378,E2252=E$9:E$16378*ISNUMBER(A$9:A$16378)),1)</f>
        <v>44448</v>
      </c>
      <c r="G2252" s="5" cm="1">
        <f t="array" ref="G2252">INDEX(_xlfn._xlws.FILTER(A$9:A$16378,E2252=E$9:E$16378*ISNUMBER(A$9:A$16378)),COUNT(_xlfn._xlws.FILTER(A$9:A$16378,E2252=E$9:E$16378*ISNUMBER(A$9:A$16378))))</f>
        <v>44448</v>
      </c>
      <c r="H2252" t="str">
        <v/>
      </c>
      <c r="I2252" s="10" t="str" cm="1">
        <f t="array" ref="I2252">_xlfn.IFS(AND(OR(_xlfn._xlws.FILTER(D$9:D$16388,E$9:E$16388=E2252)),ROW()=_xlfn.MINIFS(_xlfn.ANCHORARRAY(H$9),E$9:E$16388,E2252)),A2252-C$4,ROW()=_xlfn.MINIFS(_xlfn.ANCHORARRAY(H$9),E$9:E$16388,E2252),IFERROR(A2252-INDEX(G$9:G$16388,MATCH(E2252-1,E$9:E$16388,0)),A2252-C$4),ISNUMBER(A2252),A2252-F2252,TRUE,"")</f>
        <v/>
      </c>
      <c r="J2252" t="str">
        <f t="shared" si="103"/>
        <v/>
      </c>
      <c r="L2252" s="5"/>
    </row>
    <row r="2253" spans="1:12">
      <c r="A2253" s="2"/>
      <c r="B2253" s="4" t="str">
        <f>"annual period "&amp;COUNTIF(D$9:D2253,TRUE)</f>
        <v>annual period 8</v>
      </c>
      <c r="D2253" t="b">
        <f t="shared" si="102"/>
        <v>0</v>
      </c>
      <c r="E2253">
        <f t="shared" si="104"/>
        <v>378</v>
      </c>
      <c r="F2253" s="5" cm="1">
        <f t="array" ref="F2253">INDEX(_xlfn._xlws.FILTER(A$9:A$16378,E2253=E$9:E$16378*ISNUMBER(A$9:A$16378)),1)</f>
        <v>44448</v>
      </c>
      <c r="G2253" s="5" cm="1">
        <f t="array" ref="G2253">INDEX(_xlfn._xlws.FILTER(A$9:A$16378,E2253=E$9:E$16378*ISNUMBER(A$9:A$16378)),COUNT(_xlfn._xlws.FILTER(A$9:A$16378,E2253=E$9:E$16378*ISNUMBER(A$9:A$16378))))</f>
        <v>44448</v>
      </c>
      <c r="H2253" t="str">
        <v/>
      </c>
      <c r="I2253" s="10" t="str" cm="1">
        <f t="array" ref="I2253">_xlfn.IFS(AND(OR(_xlfn._xlws.FILTER(D$9:D$16388,E$9:E$16388=E2253)),ROW()=_xlfn.MINIFS(_xlfn.ANCHORARRAY(H$9),E$9:E$16388,E2253)),A2253-C$4,ROW()=_xlfn.MINIFS(_xlfn.ANCHORARRAY(H$9),E$9:E$16388,E2253),IFERROR(A2253-INDEX(G$9:G$16388,MATCH(E2253-1,E$9:E$16388,0)),A2253-C$4),ISNUMBER(A2253),A2253-F2253,TRUE,"")</f>
        <v/>
      </c>
      <c r="J2253" t="str">
        <f t="shared" si="103"/>
        <v/>
      </c>
      <c r="L2253" s="5"/>
    </row>
    <row r="2254" spans="1:12">
      <c r="A2254" s="3">
        <v>44448</v>
      </c>
      <c r="B2254" s="4" t="str">
        <f>"annual period "&amp;COUNTIF(D$9:D2254,TRUE)</f>
        <v>annual period 8</v>
      </c>
      <c r="D2254" t="b">
        <f t="shared" si="102"/>
        <v>0</v>
      </c>
      <c r="E2254">
        <f t="shared" si="104"/>
        <v>378</v>
      </c>
      <c r="F2254" s="5" cm="1">
        <f t="array" ref="F2254">INDEX(_xlfn._xlws.FILTER(A$9:A$16378,E2254=E$9:E$16378*ISNUMBER(A$9:A$16378)),1)</f>
        <v>44448</v>
      </c>
      <c r="G2254" s="5" cm="1">
        <f t="array" ref="G2254">INDEX(_xlfn._xlws.FILTER(A$9:A$16378,E2254=E$9:E$16378*ISNUMBER(A$9:A$16378)),COUNT(_xlfn._xlws.FILTER(A$9:A$16378,E2254=E$9:E$16378*ISNUMBER(A$9:A$16378))))</f>
        <v>44448</v>
      </c>
      <c r="H2254">
        <v>2254</v>
      </c>
      <c r="I2254" s="10" cm="1">
        <f t="array" ref="I2254">_xlfn.IFS(AND(OR(_xlfn._xlws.FILTER(D$9:D$16388,E$9:E$16388=E2254)),ROW()=_xlfn.MINIFS(_xlfn.ANCHORARRAY(H$9),E$9:E$16388,E2254)),A2254-C$4,ROW()=_xlfn.MINIFS(_xlfn.ANCHORARRAY(H$9),E$9:E$16388,E2254),IFERROR(A2254-INDEX(G$9:G$16388,MATCH(E2254-1,E$9:E$16388,0)),A2254-C$4),ISNUMBER(A2254),A2254-F2254,TRUE,"")</f>
        <v>9</v>
      </c>
      <c r="J2254" t="b">
        <f t="shared" si="103"/>
        <v>0</v>
      </c>
      <c r="L2254" s="5"/>
    </row>
    <row r="2255" spans="1:12">
      <c r="B2255" s="4" t="str">
        <f>"annual period "&amp;COUNTIF(D$9:D2255,TRUE)</f>
        <v>annual period 8</v>
      </c>
      <c r="D2255" t="b">
        <f t="shared" si="102"/>
        <v>0</v>
      </c>
      <c r="E2255">
        <f t="shared" si="104"/>
        <v>378</v>
      </c>
      <c r="F2255" s="5" cm="1">
        <f t="array" ref="F2255">INDEX(_xlfn._xlws.FILTER(A$9:A$16378,E2255=E$9:E$16378*ISNUMBER(A$9:A$16378)),1)</f>
        <v>44448</v>
      </c>
      <c r="G2255" s="5" cm="1">
        <f t="array" ref="G2255">INDEX(_xlfn._xlws.FILTER(A$9:A$16378,E2255=E$9:E$16378*ISNUMBER(A$9:A$16378)),COUNT(_xlfn._xlws.FILTER(A$9:A$16378,E2255=E$9:E$16378*ISNUMBER(A$9:A$16378))))</f>
        <v>44448</v>
      </c>
      <c r="H2255" t="str">
        <v/>
      </c>
      <c r="I2255" s="10" t="str" cm="1">
        <f t="array" ref="I2255">_xlfn.IFS(AND(OR(_xlfn._xlws.FILTER(D$9:D$16388,E$9:E$16388=E2255)),ROW()=_xlfn.MINIFS(_xlfn.ANCHORARRAY(H$9),E$9:E$16388,E2255)),A2255-C$4,ROW()=_xlfn.MINIFS(_xlfn.ANCHORARRAY(H$9),E$9:E$16388,E2255),IFERROR(A2255-INDEX(G$9:G$16388,MATCH(E2255-1,E$9:E$16388,0)),A2255-C$4),ISNUMBER(A2255),A2255-F2255,TRUE,"")</f>
        <v/>
      </c>
      <c r="J2255" t="str">
        <f t="shared" si="103"/>
        <v/>
      </c>
      <c r="L2255" s="5"/>
    </row>
    <row r="2256" spans="1:12">
      <c r="A2256" s="3">
        <v>44448</v>
      </c>
      <c r="B2256" s="4" t="str">
        <f>"annual period "&amp;COUNTIF(D$9:D2256,TRUE)</f>
        <v>annual period 8</v>
      </c>
      <c r="D2256" t="b">
        <f t="shared" si="102"/>
        <v>0</v>
      </c>
      <c r="E2256">
        <f t="shared" si="104"/>
        <v>378</v>
      </c>
      <c r="F2256" s="5" cm="1">
        <f t="array" ref="F2256">INDEX(_xlfn._xlws.FILTER(A$9:A$16378,E2256=E$9:E$16378*ISNUMBER(A$9:A$16378)),1)</f>
        <v>44448</v>
      </c>
      <c r="G2256" s="5" cm="1">
        <f t="array" ref="G2256">INDEX(_xlfn._xlws.FILTER(A$9:A$16378,E2256=E$9:E$16378*ISNUMBER(A$9:A$16378)),COUNT(_xlfn._xlws.FILTER(A$9:A$16378,E2256=E$9:E$16378*ISNUMBER(A$9:A$16378))))</f>
        <v>44448</v>
      </c>
      <c r="H2256">
        <v>2256</v>
      </c>
      <c r="I2256" s="10" cm="1">
        <f t="array" ref="I2256">_xlfn.IFS(AND(OR(_xlfn._xlws.FILTER(D$9:D$16388,E$9:E$16388=E2256)),ROW()=_xlfn.MINIFS(_xlfn.ANCHORARRAY(H$9),E$9:E$16388,E2256)),A2256-C$4,ROW()=_xlfn.MINIFS(_xlfn.ANCHORARRAY(H$9),E$9:E$16388,E2256),IFERROR(A2256-INDEX(G$9:G$16388,MATCH(E2256-1,E$9:E$16388,0)),A2256-C$4),ISNUMBER(A2256),A2256-F2256,TRUE,"")</f>
        <v>0</v>
      </c>
      <c r="J2256" t="b">
        <f t="shared" si="103"/>
        <v>0</v>
      </c>
      <c r="L2256" s="5"/>
    </row>
    <row r="2257" spans="1:12">
      <c r="A2257" s="1" t="s">
        <v>14</v>
      </c>
      <c r="B2257" s="4" t="str">
        <f>"annual period "&amp;COUNTIF(D$9:D2257,TRUE)</f>
        <v>annual period 8</v>
      </c>
      <c r="D2257" t="b">
        <f t="shared" si="102"/>
        <v>0</v>
      </c>
      <c r="E2257">
        <f t="shared" si="104"/>
        <v>379</v>
      </c>
      <c r="F2257" s="5" cm="1">
        <f t="array" ref="F2257">INDEX(_xlfn._xlws.FILTER(A$9:A$16378,E2257=E$9:E$16378*ISNUMBER(A$9:A$16378)),1)</f>
        <v>44451</v>
      </c>
      <c r="G2257" s="5" cm="1">
        <f t="array" ref="G2257">INDEX(_xlfn._xlws.FILTER(A$9:A$16378,E2257=E$9:E$16378*ISNUMBER(A$9:A$16378)),COUNT(_xlfn._xlws.FILTER(A$9:A$16378,E2257=E$9:E$16378*ISNUMBER(A$9:A$16378))))</f>
        <v>44453</v>
      </c>
      <c r="H2257" t="str">
        <v/>
      </c>
      <c r="I2257" s="10" t="str" cm="1">
        <f t="array" ref="I2257">_xlfn.IFS(AND(OR(_xlfn._xlws.FILTER(D$9:D$16388,E$9:E$16388=E2257)),ROW()=_xlfn.MINIFS(_xlfn.ANCHORARRAY(H$9),E$9:E$16388,E2257)),A2257-C$4,ROW()=_xlfn.MINIFS(_xlfn.ANCHORARRAY(H$9),E$9:E$16388,E2257),IFERROR(A2257-INDEX(G$9:G$16388,MATCH(E2257-1,E$9:E$16388,0)),A2257-C$4),ISNUMBER(A2257),A2257-F2257,TRUE,"")</f>
        <v/>
      </c>
      <c r="J2257" t="str">
        <f t="shared" si="103"/>
        <v/>
      </c>
      <c r="L2257" s="5"/>
    </row>
    <row r="2258" spans="1:12">
      <c r="A2258" s="2"/>
      <c r="B2258" s="4" t="str">
        <f>"annual period "&amp;COUNTIF(D$9:D2258,TRUE)</f>
        <v>annual period 8</v>
      </c>
      <c r="D2258" t="b">
        <f t="shared" si="102"/>
        <v>0</v>
      </c>
      <c r="E2258">
        <f t="shared" si="104"/>
        <v>379</v>
      </c>
      <c r="F2258" s="5" cm="1">
        <f t="array" ref="F2258">INDEX(_xlfn._xlws.FILTER(A$9:A$16378,E2258=E$9:E$16378*ISNUMBER(A$9:A$16378)),1)</f>
        <v>44451</v>
      </c>
      <c r="G2258" s="5" cm="1">
        <f t="array" ref="G2258">INDEX(_xlfn._xlws.FILTER(A$9:A$16378,E2258=E$9:E$16378*ISNUMBER(A$9:A$16378)),COUNT(_xlfn._xlws.FILTER(A$9:A$16378,E2258=E$9:E$16378*ISNUMBER(A$9:A$16378))))</f>
        <v>44453</v>
      </c>
      <c r="H2258" t="str">
        <v/>
      </c>
      <c r="I2258" s="10" t="str" cm="1">
        <f t="array" ref="I2258">_xlfn.IFS(AND(OR(_xlfn._xlws.FILTER(D$9:D$16388,E$9:E$16388=E2258)),ROW()=_xlfn.MINIFS(_xlfn.ANCHORARRAY(H$9),E$9:E$16388,E2258)),A2258-C$4,ROW()=_xlfn.MINIFS(_xlfn.ANCHORARRAY(H$9),E$9:E$16388,E2258),IFERROR(A2258-INDEX(G$9:G$16388,MATCH(E2258-1,E$9:E$16388,0)),A2258-C$4),ISNUMBER(A2258),A2258-F2258,TRUE,"")</f>
        <v/>
      </c>
      <c r="J2258" t="str">
        <f t="shared" si="103"/>
        <v/>
      </c>
      <c r="L2258" s="5"/>
    </row>
    <row r="2259" spans="1:12">
      <c r="A2259" s="3">
        <v>44451</v>
      </c>
      <c r="B2259" s="4" t="str">
        <f>"annual period "&amp;COUNTIF(D$9:D2259,TRUE)</f>
        <v>annual period 8</v>
      </c>
      <c r="D2259" t="b">
        <f t="shared" si="102"/>
        <v>0</v>
      </c>
      <c r="E2259">
        <f t="shared" si="104"/>
        <v>379</v>
      </c>
      <c r="F2259" s="5" cm="1">
        <f t="array" ref="F2259">INDEX(_xlfn._xlws.FILTER(A$9:A$16378,E2259=E$9:E$16378*ISNUMBER(A$9:A$16378)),1)</f>
        <v>44451</v>
      </c>
      <c r="G2259" s="5" cm="1">
        <f t="array" ref="G2259">INDEX(_xlfn._xlws.FILTER(A$9:A$16378,E2259=E$9:E$16378*ISNUMBER(A$9:A$16378)),COUNT(_xlfn._xlws.FILTER(A$9:A$16378,E2259=E$9:E$16378*ISNUMBER(A$9:A$16378))))</f>
        <v>44453</v>
      </c>
      <c r="H2259">
        <v>2259</v>
      </c>
      <c r="I2259" s="10" cm="1">
        <f t="array" ref="I2259">_xlfn.IFS(AND(OR(_xlfn._xlws.FILTER(D$9:D$16388,E$9:E$16388=E2259)),ROW()=_xlfn.MINIFS(_xlfn.ANCHORARRAY(H$9),E$9:E$16388,E2259)),A2259-C$4,ROW()=_xlfn.MINIFS(_xlfn.ANCHORARRAY(H$9),E$9:E$16388,E2259),IFERROR(A2259-INDEX(G$9:G$16388,MATCH(E2259-1,E$9:E$16388,0)),A2259-C$4),ISNUMBER(A2259),A2259-F2259,TRUE,"")</f>
        <v>3</v>
      </c>
      <c r="J2259" t="b">
        <f t="shared" si="103"/>
        <v>0</v>
      </c>
      <c r="L2259" s="5"/>
    </row>
    <row r="2260" spans="1:12">
      <c r="B2260" s="4" t="str">
        <f>"annual period "&amp;COUNTIF(D$9:D2260,TRUE)</f>
        <v>annual period 8</v>
      </c>
      <c r="D2260" t="b">
        <f t="shared" si="102"/>
        <v>0</v>
      </c>
      <c r="E2260">
        <f t="shared" si="104"/>
        <v>379</v>
      </c>
      <c r="F2260" s="5" cm="1">
        <f t="array" ref="F2260">INDEX(_xlfn._xlws.FILTER(A$9:A$16378,E2260=E$9:E$16378*ISNUMBER(A$9:A$16378)),1)</f>
        <v>44451</v>
      </c>
      <c r="G2260" s="5" cm="1">
        <f t="array" ref="G2260">INDEX(_xlfn._xlws.FILTER(A$9:A$16378,E2260=E$9:E$16378*ISNUMBER(A$9:A$16378)),COUNT(_xlfn._xlws.FILTER(A$9:A$16378,E2260=E$9:E$16378*ISNUMBER(A$9:A$16378))))</f>
        <v>44453</v>
      </c>
      <c r="H2260" t="str">
        <v/>
      </c>
      <c r="I2260" s="10" t="str" cm="1">
        <f t="array" ref="I2260">_xlfn.IFS(AND(OR(_xlfn._xlws.FILTER(D$9:D$16388,E$9:E$16388=E2260)),ROW()=_xlfn.MINIFS(_xlfn.ANCHORARRAY(H$9),E$9:E$16388,E2260)),A2260-C$4,ROW()=_xlfn.MINIFS(_xlfn.ANCHORARRAY(H$9),E$9:E$16388,E2260),IFERROR(A2260-INDEX(G$9:G$16388,MATCH(E2260-1,E$9:E$16388,0)),A2260-C$4),ISNUMBER(A2260),A2260-F2260,TRUE,"")</f>
        <v/>
      </c>
      <c r="J2260" t="str">
        <f t="shared" si="103"/>
        <v/>
      </c>
      <c r="L2260" s="5"/>
    </row>
    <row r="2261" spans="1:12">
      <c r="A2261" s="3">
        <v>44452</v>
      </c>
      <c r="B2261" s="4" t="str">
        <f>"annual period "&amp;COUNTIF(D$9:D2261,TRUE)</f>
        <v>annual period 8</v>
      </c>
      <c r="D2261" t="b">
        <f t="shared" si="102"/>
        <v>0</v>
      </c>
      <c r="E2261">
        <f t="shared" si="104"/>
        <v>379</v>
      </c>
      <c r="F2261" s="5" cm="1">
        <f t="array" ref="F2261">INDEX(_xlfn._xlws.FILTER(A$9:A$16378,E2261=E$9:E$16378*ISNUMBER(A$9:A$16378)),1)</f>
        <v>44451</v>
      </c>
      <c r="G2261" s="5" cm="1">
        <f t="array" ref="G2261">INDEX(_xlfn._xlws.FILTER(A$9:A$16378,E2261=E$9:E$16378*ISNUMBER(A$9:A$16378)),COUNT(_xlfn._xlws.FILTER(A$9:A$16378,E2261=E$9:E$16378*ISNUMBER(A$9:A$16378))))</f>
        <v>44453</v>
      </c>
      <c r="H2261" t="str">
        <v/>
      </c>
      <c r="I2261" s="10" cm="1">
        <f t="array" ref="I2261">_xlfn.IFS(AND(OR(_xlfn._xlws.FILTER(D$9:D$16388,E$9:E$16388=E2261)),ROW()=_xlfn.MINIFS(_xlfn.ANCHORARRAY(H$9),E$9:E$16388,E2261)),A2261-C$4,ROW()=_xlfn.MINIFS(_xlfn.ANCHORARRAY(H$9),E$9:E$16388,E2261),IFERROR(A2261-INDEX(G$9:G$16388,MATCH(E2261-1,E$9:E$16388,0)),A2261-C$4),ISNUMBER(A2261),A2261-F2261,TRUE,"")</f>
        <v>1</v>
      </c>
      <c r="J2261" t="b">
        <f t="shared" si="103"/>
        <v>0</v>
      </c>
      <c r="L2261" s="5"/>
    </row>
    <row r="2262" spans="1:12">
      <c r="B2262" s="4" t="str">
        <f>"annual period "&amp;COUNTIF(D$9:D2262,TRUE)</f>
        <v>annual period 8</v>
      </c>
      <c r="D2262" t="b">
        <f t="shared" si="102"/>
        <v>0</v>
      </c>
      <c r="E2262">
        <f t="shared" si="104"/>
        <v>379</v>
      </c>
      <c r="F2262" s="5" cm="1">
        <f t="array" ref="F2262">INDEX(_xlfn._xlws.FILTER(A$9:A$16378,E2262=E$9:E$16378*ISNUMBER(A$9:A$16378)),1)</f>
        <v>44451</v>
      </c>
      <c r="G2262" s="5" cm="1">
        <f t="array" ref="G2262">INDEX(_xlfn._xlws.FILTER(A$9:A$16378,E2262=E$9:E$16378*ISNUMBER(A$9:A$16378)),COUNT(_xlfn._xlws.FILTER(A$9:A$16378,E2262=E$9:E$16378*ISNUMBER(A$9:A$16378))))</f>
        <v>44453</v>
      </c>
      <c r="H2262" t="str">
        <v/>
      </c>
      <c r="I2262" s="10" t="str" cm="1">
        <f t="array" ref="I2262">_xlfn.IFS(AND(OR(_xlfn._xlws.FILTER(D$9:D$16388,E$9:E$16388=E2262)),ROW()=_xlfn.MINIFS(_xlfn.ANCHORARRAY(H$9),E$9:E$16388,E2262)),A2262-C$4,ROW()=_xlfn.MINIFS(_xlfn.ANCHORARRAY(H$9),E$9:E$16388,E2262),IFERROR(A2262-INDEX(G$9:G$16388,MATCH(E2262-1,E$9:E$16388,0)),A2262-C$4),ISNUMBER(A2262),A2262-F2262,TRUE,"")</f>
        <v/>
      </c>
      <c r="J2262" t="str">
        <f t="shared" si="103"/>
        <v/>
      </c>
      <c r="L2262" s="5"/>
    </row>
    <row r="2263" spans="1:12">
      <c r="A2263" s="3">
        <v>44452</v>
      </c>
      <c r="B2263" s="4" t="str">
        <f>"annual period "&amp;COUNTIF(D$9:D2263,TRUE)</f>
        <v>annual period 8</v>
      </c>
      <c r="D2263" t="b">
        <f t="shared" si="102"/>
        <v>0</v>
      </c>
      <c r="E2263">
        <f t="shared" si="104"/>
        <v>379</v>
      </c>
      <c r="F2263" s="5" cm="1">
        <f t="array" ref="F2263">INDEX(_xlfn._xlws.FILTER(A$9:A$16378,E2263=E$9:E$16378*ISNUMBER(A$9:A$16378)),1)</f>
        <v>44451</v>
      </c>
      <c r="G2263" s="5" cm="1">
        <f t="array" ref="G2263">INDEX(_xlfn._xlws.FILTER(A$9:A$16378,E2263=E$9:E$16378*ISNUMBER(A$9:A$16378)),COUNT(_xlfn._xlws.FILTER(A$9:A$16378,E2263=E$9:E$16378*ISNUMBER(A$9:A$16378))))</f>
        <v>44453</v>
      </c>
      <c r="H2263" t="str">
        <v/>
      </c>
      <c r="I2263" s="10" cm="1">
        <f t="array" ref="I2263">_xlfn.IFS(AND(OR(_xlfn._xlws.FILTER(D$9:D$16388,E$9:E$16388=E2263)),ROW()=_xlfn.MINIFS(_xlfn.ANCHORARRAY(H$9),E$9:E$16388,E2263)),A2263-C$4,ROW()=_xlfn.MINIFS(_xlfn.ANCHORARRAY(H$9),E$9:E$16388,E2263),IFERROR(A2263-INDEX(G$9:G$16388,MATCH(E2263-1,E$9:E$16388,0)),A2263-C$4),ISNUMBER(A2263),A2263-F2263,TRUE,"")</f>
        <v>1</v>
      </c>
      <c r="J2263" t="b">
        <f t="shared" si="103"/>
        <v>0</v>
      </c>
      <c r="L2263" s="5"/>
    </row>
    <row r="2264" spans="1:12">
      <c r="B2264" s="4" t="str">
        <f>"annual period "&amp;COUNTIF(D$9:D2264,TRUE)</f>
        <v>annual period 8</v>
      </c>
      <c r="D2264" t="b">
        <f t="shared" si="102"/>
        <v>0</v>
      </c>
      <c r="E2264">
        <f t="shared" si="104"/>
        <v>379</v>
      </c>
      <c r="F2264" s="5" cm="1">
        <f t="array" ref="F2264">INDEX(_xlfn._xlws.FILTER(A$9:A$16378,E2264=E$9:E$16378*ISNUMBER(A$9:A$16378)),1)</f>
        <v>44451</v>
      </c>
      <c r="G2264" s="5" cm="1">
        <f t="array" ref="G2264">INDEX(_xlfn._xlws.FILTER(A$9:A$16378,E2264=E$9:E$16378*ISNUMBER(A$9:A$16378)),COUNT(_xlfn._xlws.FILTER(A$9:A$16378,E2264=E$9:E$16378*ISNUMBER(A$9:A$16378))))</f>
        <v>44453</v>
      </c>
      <c r="H2264" t="str">
        <v/>
      </c>
      <c r="I2264" s="10" t="str" cm="1">
        <f t="array" ref="I2264">_xlfn.IFS(AND(OR(_xlfn._xlws.FILTER(D$9:D$16388,E$9:E$16388=E2264)),ROW()=_xlfn.MINIFS(_xlfn.ANCHORARRAY(H$9),E$9:E$16388,E2264)),A2264-C$4,ROW()=_xlfn.MINIFS(_xlfn.ANCHORARRAY(H$9),E$9:E$16388,E2264),IFERROR(A2264-INDEX(G$9:G$16388,MATCH(E2264-1,E$9:E$16388,0)),A2264-C$4),ISNUMBER(A2264),A2264-F2264,TRUE,"")</f>
        <v/>
      </c>
      <c r="J2264" t="str">
        <f t="shared" si="103"/>
        <v/>
      </c>
      <c r="L2264" s="5"/>
    </row>
    <row r="2265" spans="1:12">
      <c r="A2265" s="3">
        <v>44453</v>
      </c>
      <c r="B2265" s="4" t="str">
        <f>"annual period "&amp;COUNTIF(D$9:D2265,TRUE)</f>
        <v>annual period 8</v>
      </c>
      <c r="D2265" t="b">
        <f t="shared" si="102"/>
        <v>0</v>
      </c>
      <c r="E2265">
        <f t="shared" si="104"/>
        <v>379</v>
      </c>
      <c r="F2265" s="5" cm="1">
        <f t="array" ref="F2265">INDEX(_xlfn._xlws.FILTER(A$9:A$16378,E2265=E$9:E$16378*ISNUMBER(A$9:A$16378)),1)</f>
        <v>44451</v>
      </c>
      <c r="G2265" s="5" cm="1">
        <f t="array" ref="G2265">INDEX(_xlfn._xlws.FILTER(A$9:A$16378,E2265=E$9:E$16378*ISNUMBER(A$9:A$16378)),COUNT(_xlfn._xlws.FILTER(A$9:A$16378,E2265=E$9:E$16378*ISNUMBER(A$9:A$16378))))</f>
        <v>44453</v>
      </c>
      <c r="H2265" t="str">
        <v/>
      </c>
      <c r="I2265" s="10" cm="1">
        <f t="array" ref="I2265">_xlfn.IFS(AND(OR(_xlfn._xlws.FILTER(D$9:D$16388,E$9:E$16388=E2265)),ROW()=_xlfn.MINIFS(_xlfn.ANCHORARRAY(H$9),E$9:E$16388,E2265)),A2265-C$4,ROW()=_xlfn.MINIFS(_xlfn.ANCHORARRAY(H$9),E$9:E$16388,E2265),IFERROR(A2265-INDEX(G$9:G$16388,MATCH(E2265-1,E$9:E$16388,0)),A2265-C$4),ISNUMBER(A2265),A2265-F2265,TRUE,"")</f>
        <v>2</v>
      </c>
      <c r="J2265" t="b">
        <f t="shared" si="103"/>
        <v>0</v>
      </c>
      <c r="L2265" s="5"/>
    </row>
    <row r="2266" spans="1:12">
      <c r="B2266" s="4" t="str">
        <f>"annual period "&amp;COUNTIF(D$9:D2266,TRUE)</f>
        <v>annual period 8</v>
      </c>
      <c r="D2266" t="b">
        <f t="shared" si="102"/>
        <v>0</v>
      </c>
      <c r="E2266">
        <f t="shared" si="104"/>
        <v>379</v>
      </c>
      <c r="F2266" s="5" cm="1">
        <f t="array" ref="F2266">INDEX(_xlfn._xlws.FILTER(A$9:A$16378,E2266=E$9:E$16378*ISNUMBER(A$9:A$16378)),1)</f>
        <v>44451</v>
      </c>
      <c r="G2266" s="5" cm="1">
        <f t="array" ref="G2266">INDEX(_xlfn._xlws.FILTER(A$9:A$16378,E2266=E$9:E$16378*ISNUMBER(A$9:A$16378)),COUNT(_xlfn._xlws.FILTER(A$9:A$16378,E2266=E$9:E$16378*ISNUMBER(A$9:A$16378))))</f>
        <v>44453</v>
      </c>
      <c r="H2266" t="str">
        <v/>
      </c>
      <c r="I2266" s="10" t="str" cm="1">
        <f t="array" ref="I2266">_xlfn.IFS(AND(OR(_xlfn._xlws.FILTER(D$9:D$16388,E$9:E$16388=E2266)),ROW()=_xlfn.MINIFS(_xlfn.ANCHORARRAY(H$9),E$9:E$16388,E2266)),A2266-C$4,ROW()=_xlfn.MINIFS(_xlfn.ANCHORARRAY(H$9),E$9:E$16388,E2266),IFERROR(A2266-INDEX(G$9:G$16388,MATCH(E2266-1,E$9:E$16388,0)),A2266-C$4),ISNUMBER(A2266),A2266-F2266,TRUE,"")</f>
        <v/>
      </c>
      <c r="J2266" t="str">
        <f t="shared" si="103"/>
        <v/>
      </c>
      <c r="L2266" s="5"/>
    </row>
    <row r="2267" spans="1:12">
      <c r="A2267" s="3">
        <v>44453</v>
      </c>
      <c r="B2267" s="4" t="str">
        <f>"annual period "&amp;COUNTIF(D$9:D2267,TRUE)</f>
        <v>annual period 8</v>
      </c>
      <c r="D2267" t="b">
        <f t="shared" si="102"/>
        <v>0</v>
      </c>
      <c r="E2267">
        <f t="shared" si="104"/>
        <v>379</v>
      </c>
      <c r="F2267" s="5" cm="1">
        <f t="array" ref="F2267">INDEX(_xlfn._xlws.FILTER(A$9:A$16378,E2267=E$9:E$16378*ISNUMBER(A$9:A$16378)),1)</f>
        <v>44451</v>
      </c>
      <c r="G2267" s="5" cm="1">
        <f t="array" ref="G2267">INDEX(_xlfn._xlws.FILTER(A$9:A$16378,E2267=E$9:E$16378*ISNUMBER(A$9:A$16378)),COUNT(_xlfn._xlws.FILTER(A$9:A$16378,E2267=E$9:E$16378*ISNUMBER(A$9:A$16378))))</f>
        <v>44453</v>
      </c>
      <c r="H2267" t="str">
        <v/>
      </c>
      <c r="I2267" s="10" cm="1">
        <f t="array" ref="I2267">_xlfn.IFS(AND(OR(_xlfn._xlws.FILTER(D$9:D$16388,E$9:E$16388=E2267)),ROW()=_xlfn.MINIFS(_xlfn.ANCHORARRAY(H$9),E$9:E$16388,E2267)),A2267-C$4,ROW()=_xlfn.MINIFS(_xlfn.ANCHORARRAY(H$9),E$9:E$16388,E2267),IFERROR(A2267-INDEX(G$9:G$16388,MATCH(E2267-1,E$9:E$16388,0)),A2267-C$4),ISNUMBER(A2267),A2267-F2267,TRUE,"")</f>
        <v>2</v>
      </c>
      <c r="J2267" t="b">
        <f t="shared" si="103"/>
        <v>0</v>
      </c>
      <c r="L2267" s="5"/>
    </row>
    <row r="2268" spans="1:12">
      <c r="B2268" s="4" t="str">
        <f>"annual period "&amp;COUNTIF(D$9:D2268,TRUE)</f>
        <v>annual period 8</v>
      </c>
      <c r="D2268" t="b">
        <f t="shared" si="102"/>
        <v>0</v>
      </c>
      <c r="E2268">
        <f t="shared" si="104"/>
        <v>379</v>
      </c>
      <c r="F2268" s="5" cm="1">
        <f t="array" ref="F2268">INDEX(_xlfn._xlws.FILTER(A$9:A$16378,E2268=E$9:E$16378*ISNUMBER(A$9:A$16378)),1)</f>
        <v>44451</v>
      </c>
      <c r="G2268" s="5" cm="1">
        <f t="array" ref="G2268">INDEX(_xlfn._xlws.FILTER(A$9:A$16378,E2268=E$9:E$16378*ISNUMBER(A$9:A$16378)),COUNT(_xlfn._xlws.FILTER(A$9:A$16378,E2268=E$9:E$16378*ISNUMBER(A$9:A$16378))))</f>
        <v>44453</v>
      </c>
      <c r="H2268" t="str">
        <v/>
      </c>
      <c r="I2268" s="10" t="str" cm="1">
        <f t="array" ref="I2268">_xlfn.IFS(AND(OR(_xlfn._xlws.FILTER(D$9:D$16388,E$9:E$16388=E2268)),ROW()=_xlfn.MINIFS(_xlfn.ANCHORARRAY(H$9),E$9:E$16388,E2268)),A2268-C$4,ROW()=_xlfn.MINIFS(_xlfn.ANCHORARRAY(H$9),E$9:E$16388,E2268),IFERROR(A2268-INDEX(G$9:G$16388,MATCH(E2268-1,E$9:E$16388,0)),A2268-C$4),ISNUMBER(A2268),A2268-F2268,TRUE,"")</f>
        <v/>
      </c>
      <c r="J2268" t="str">
        <f t="shared" si="103"/>
        <v/>
      </c>
      <c r="L2268" s="5"/>
    </row>
    <row r="2269" spans="1:12">
      <c r="A2269" s="3">
        <v>44453</v>
      </c>
      <c r="B2269" s="4" t="str">
        <f>"annual period "&amp;COUNTIF(D$9:D2269,TRUE)</f>
        <v>annual period 8</v>
      </c>
      <c r="D2269" t="b">
        <f t="shared" si="102"/>
        <v>0</v>
      </c>
      <c r="E2269">
        <f t="shared" si="104"/>
        <v>379</v>
      </c>
      <c r="F2269" s="5" cm="1">
        <f t="array" ref="F2269">INDEX(_xlfn._xlws.FILTER(A$9:A$16378,E2269=E$9:E$16378*ISNUMBER(A$9:A$16378)),1)</f>
        <v>44451</v>
      </c>
      <c r="G2269" s="5" cm="1">
        <f t="array" ref="G2269">INDEX(_xlfn._xlws.FILTER(A$9:A$16378,E2269=E$9:E$16378*ISNUMBER(A$9:A$16378)),COUNT(_xlfn._xlws.FILTER(A$9:A$16378,E2269=E$9:E$16378*ISNUMBER(A$9:A$16378))))</f>
        <v>44453</v>
      </c>
      <c r="H2269" t="str">
        <v/>
      </c>
      <c r="I2269" s="10" cm="1">
        <f t="array" ref="I2269">_xlfn.IFS(AND(OR(_xlfn._xlws.FILTER(D$9:D$16388,E$9:E$16388=E2269)),ROW()=_xlfn.MINIFS(_xlfn.ANCHORARRAY(H$9),E$9:E$16388,E2269)),A2269-C$4,ROW()=_xlfn.MINIFS(_xlfn.ANCHORARRAY(H$9),E$9:E$16388,E2269),IFERROR(A2269-INDEX(G$9:G$16388,MATCH(E2269-1,E$9:E$16388,0)),A2269-C$4),ISNUMBER(A2269),A2269-F2269,TRUE,"")</f>
        <v>2</v>
      </c>
      <c r="J2269" t="b">
        <f t="shared" si="103"/>
        <v>0</v>
      </c>
      <c r="L2269" s="5"/>
    </row>
    <row r="2270" spans="1:12">
      <c r="A2270" s="1" t="s">
        <v>14</v>
      </c>
      <c r="B2270" s="4" t="str">
        <f>"annual period "&amp;COUNTIF(D$9:D2270,TRUE)</f>
        <v>annual period 8</v>
      </c>
      <c r="D2270" t="b">
        <f t="shared" si="102"/>
        <v>0</v>
      </c>
      <c r="E2270">
        <f t="shared" si="104"/>
        <v>380</v>
      </c>
      <c r="F2270" s="5" cm="1">
        <f t="array" ref="F2270">INDEX(_xlfn._xlws.FILTER(A$9:A$16378,E2270=E$9:E$16378*ISNUMBER(A$9:A$16378)),1)</f>
        <v>44461</v>
      </c>
      <c r="G2270" s="5" cm="1">
        <f t="array" ref="G2270">INDEX(_xlfn._xlws.FILTER(A$9:A$16378,E2270=E$9:E$16378*ISNUMBER(A$9:A$16378)),COUNT(_xlfn._xlws.FILTER(A$9:A$16378,E2270=E$9:E$16378*ISNUMBER(A$9:A$16378))))</f>
        <v>44462</v>
      </c>
      <c r="H2270" t="str">
        <v/>
      </c>
      <c r="I2270" s="10" t="str" cm="1">
        <f t="array" ref="I2270">_xlfn.IFS(AND(OR(_xlfn._xlws.FILTER(D$9:D$16388,E$9:E$16388=E2270)),ROW()=_xlfn.MINIFS(_xlfn.ANCHORARRAY(H$9),E$9:E$16388,E2270)),A2270-C$4,ROW()=_xlfn.MINIFS(_xlfn.ANCHORARRAY(H$9),E$9:E$16388,E2270),IFERROR(A2270-INDEX(G$9:G$16388,MATCH(E2270-1,E$9:E$16388,0)),A2270-C$4),ISNUMBER(A2270),A2270-F2270,TRUE,"")</f>
        <v/>
      </c>
      <c r="J2270" t="str">
        <f t="shared" si="103"/>
        <v/>
      </c>
      <c r="L2270" s="5"/>
    </row>
    <row r="2271" spans="1:12">
      <c r="A2271" s="2"/>
      <c r="B2271" s="4" t="str">
        <f>"annual period "&amp;COUNTIF(D$9:D2271,TRUE)</f>
        <v>annual period 8</v>
      </c>
      <c r="D2271" t="b">
        <f t="shared" si="102"/>
        <v>0</v>
      </c>
      <c r="E2271">
        <f t="shared" si="104"/>
        <v>380</v>
      </c>
      <c r="F2271" s="5" cm="1">
        <f t="array" ref="F2271">INDEX(_xlfn._xlws.FILTER(A$9:A$16378,E2271=E$9:E$16378*ISNUMBER(A$9:A$16378)),1)</f>
        <v>44461</v>
      </c>
      <c r="G2271" s="5" cm="1">
        <f t="array" ref="G2271">INDEX(_xlfn._xlws.FILTER(A$9:A$16378,E2271=E$9:E$16378*ISNUMBER(A$9:A$16378)),COUNT(_xlfn._xlws.FILTER(A$9:A$16378,E2271=E$9:E$16378*ISNUMBER(A$9:A$16378))))</f>
        <v>44462</v>
      </c>
      <c r="H2271" t="str">
        <v/>
      </c>
      <c r="I2271" s="10" t="str" cm="1">
        <f t="array" ref="I2271">_xlfn.IFS(AND(OR(_xlfn._xlws.FILTER(D$9:D$16388,E$9:E$16388=E2271)),ROW()=_xlfn.MINIFS(_xlfn.ANCHORARRAY(H$9),E$9:E$16388,E2271)),A2271-C$4,ROW()=_xlfn.MINIFS(_xlfn.ANCHORARRAY(H$9),E$9:E$16388,E2271),IFERROR(A2271-INDEX(G$9:G$16388,MATCH(E2271-1,E$9:E$16388,0)),A2271-C$4),ISNUMBER(A2271),A2271-F2271,TRUE,"")</f>
        <v/>
      </c>
      <c r="J2271" t="str">
        <f t="shared" si="103"/>
        <v/>
      </c>
      <c r="L2271" s="5"/>
    </row>
    <row r="2272" spans="1:12">
      <c r="A2272" s="3">
        <v>44461</v>
      </c>
      <c r="B2272" s="4" t="str">
        <f>"annual period "&amp;COUNTIF(D$9:D2272,TRUE)</f>
        <v>annual period 8</v>
      </c>
      <c r="D2272" t="b">
        <f t="shared" ref="D2272:D2335" si="105">F2271-F2272&gt;300</f>
        <v>0</v>
      </c>
      <c r="E2272">
        <f t="shared" si="104"/>
        <v>380</v>
      </c>
      <c r="F2272" s="5" cm="1">
        <f t="array" ref="F2272">INDEX(_xlfn._xlws.FILTER(A$9:A$16378,E2272=E$9:E$16378*ISNUMBER(A$9:A$16378)),1)</f>
        <v>44461</v>
      </c>
      <c r="G2272" s="5" cm="1">
        <f t="array" ref="G2272">INDEX(_xlfn._xlws.FILTER(A$9:A$16378,E2272=E$9:E$16378*ISNUMBER(A$9:A$16378)),COUNT(_xlfn._xlws.FILTER(A$9:A$16378,E2272=E$9:E$16378*ISNUMBER(A$9:A$16378))))</f>
        <v>44462</v>
      </c>
      <c r="H2272">
        <v>2272</v>
      </c>
      <c r="I2272" s="10" cm="1">
        <f t="array" ref="I2272">_xlfn.IFS(AND(OR(_xlfn._xlws.FILTER(D$9:D$16388,E$9:E$16388=E2272)),ROW()=_xlfn.MINIFS(_xlfn.ANCHORARRAY(H$9),E$9:E$16388,E2272)),A2272-C$4,ROW()=_xlfn.MINIFS(_xlfn.ANCHORARRAY(H$9),E$9:E$16388,E2272),IFERROR(A2272-INDEX(G$9:G$16388,MATCH(E2272-1,E$9:E$16388,0)),A2272-C$4),ISNUMBER(A2272),A2272-F2272,TRUE,"")</f>
        <v>8</v>
      </c>
      <c r="J2272" t="b">
        <f t="shared" si="103"/>
        <v>0</v>
      </c>
      <c r="L2272" s="5"/>
    </row>
    <row r="2273" spans="1:12">
      <c r="B2273" s="4" t="str">
        <f>"annual period "&amp;COUNTIF(D$9:D2273,TRUE)</f>
        <v>annual period 8</v>
      </c>
      <c r="D2273" t="b">
        <f t="shared" si="105"/>
        <v>0</v>
      </c>
      <c r="E2273">
        <f t="shared" si="104"/>
        <v>380</v>
      </c>
      <c r="F2273" s="5" cm="1">
        <f t="array" ref="F2273">INDEX(_xlfn._xlws.FILTER(A$9:A$16378,E2273=E$9:E$16378*ISNUMBER(A$9:A$16378)),1)</f>
        <v>44461</v>
      </c>
      <c r="G2273" s="5" cm="1">
        <f t="array" ref="G2273">INDEX(_xlfn._xlws.FILTER(A$9:A$16378,E2273=E$9:E$16378*ISNUMBER(A$9:A$16378)),COUNT(_xlfn._xlws.FILTER(A$9:A$16378,E2273=E$9:E$16378*ISNUMBER(A$9:A$16378))))</f>
        <v>44462</v>
      </c>
      <c r="H2273" t="str">
        <v/>
      </c>
      <c r="I2273" s="10" t="str" cm="1">
        <f t="array" ref="I2273">_xlfn.IFS(AND(OR(_xlfn._xlws.FILTER(D$9:D$16388,E$9:E$16388=E2273)),ROW()=_xlfn.MINIFS(_xlfn.ANCHORARRAY(H$9),E$9:E$16388,E2273)),A2273-C$4,ROW()=_xlfn.MINIFS(_xlfn.ANCHORARRAY(H$9),E$9:E$16388,E2273),IFERROR(A2273-INDEX(G$9:G$16388,MATCH(E2273-1,E$9:E$16388,0)),A2273-C$4),ISNUMBER(A2273),A2273-F2273,TRUE,"")</f>
        <v/>
      </c>
      <c r="J2273" t="str">
        <f t="shared" si="103"/>
        <v/>
      </c>
      <c r="L2273" s="5"/>
    </row>
    <row r="2274" spans="1:12">
      <c r="A2274" s="3">
        <v>44462</v>
      </c>
      <c r="B2274" s="4" t="str">
        <f>"annual period "&amp;COUNTIF(D$9:D2274,TRUE)</f>
        <v>annual period 8</v>
      </c>
      <c r="D2274" t="b">
        <f t="shared" si="105"/>
        <v>0</v>
      </c>
      <c r="E2274">
        <f t="shared" si="104"/>
        <v>380</v>
      </c>
      <c r="F2274" s="5" cm="1">
        <f t="array" ref="F2274">INDEX(_xlfn._xlws.FILTER(A$9:A$16378,E2274=E$9:E$16378*ISNUMBER(A$9:A$16378)),1)</f>
        <v>44461</v>
      </c>
      <c r="G2274" s="5" cm="1">
        <f t="array" ref="G2274">INDEX(_xlfn._xlws.FILTER(A$9:A$16378,E2274=E$9:E$16378*ISNUMBER(A$9:A$16378)),COUNT(_xlfn._xlws.FILTER(A$9:A$16378,E2274=E$9:E$16378*ISNUMBER(A$9:A$16378))))</f>
        <v>44462</v>
      </c>
      <c r="H2274" t="str">
        <v/>
      </c>
      <c r="I2274" s="10" cm="1">
        <f t="array" ref="I2274">_xlfn.IFS(AND(OR(_xlfn._xlws.FILTER(D$9:D$16388,E$9:E$16388=E2274)),ROW()=_xlfn.MINIFS(_xlfn.ANCHORARRAY(H$9),E$9:E$16388,E2274)),A2274-C$4,ROW()=_xlfn.MINIFS(_xlfn.ANCHORARRAY(H$9),E$9:E$16388,E2274),IFERROR(A2274-INDEX(G$9:G$16388,MATCH(E2274-1,E$9:E$16388,0)),A2274-C$4),ISNUMBER(A2274),A2274-F2274,TRUE,"")</f>
        <v>1</v>
      </c>
      <c r="J2274" t="b">
        <f t="shared" si="103"/>
        <v>0</v>
      </c>
      <c r="L2274" s="5"/>
    </row>
    <row r="2275" spans="1:12">
      <c r="A2275" s="1" t="s">
        <v>14</v>
      </c>
      <c r="B2275" s="4" t="str">
        <f>"annual period "&amp;COUNTIF(D$9:D2275,TRUE)</f>
        <v>annual period 8</v>
      </c>
      <c r="D2275" t="b">
        <f t="shared" si="105"/>
        <v>0</v>
      </c>
      <c r="E2275">
        <f t="shared" si="104"/>
        <v>381</v>
      </c>
      <c r="F2275" s="5" cm="1">
        <f t="array" ref="F2275">INDEX(_xlfn._xlws.FILTER(A$9:A$16378,E2275=E$9:E$16378*ISNUMBER(A$9:A$16378)),1)</f>
        <v>44466</v>
      </c>
      <c r="G2275" s="5" cm="1">
        <f t="array" ref="G2275">INDEX(_xlfn._xlws.FILTER(A$9:A$16378,E2275=E$9:E$16378*ISNUMBER(A$9:A$16378)),COUNT(_xlfn._xlws.FILTER(A$9:A$16378,E2275=E$9:E$16378*ISNUMBER(A$9:A$16378))))</f>
        <v>44466</v>
      </c>
      <c r="H2275" t="str">
        <v/>
      </c>
      <c r="I2275" s="10" t="str" cm="1">
        <f t="array" ref="I2275">_xlfn.IFS(AND(OR(_xlfn._xlws.FILTER(D$9:D$16388,E$9:E$16388=E2275)),ROW()=_xlfn.MINIFS(_xlfn.ANCHORARRAY(H$9),E$9:E$16388,E2275)),A2275-C$4,ROW()=_xlfn.MINIFS(_xlfn.ANCHORARRAY(H$9),E$9:E$16388,E2275),IFERROR(A2275-INDEX(G$9:G$16388,MATCH(E2275-1,E$9:E$16388,0)),A2275-C$4),ISNUMBER(A2275),A2275-F2275,TRUE,"")</f>
        <v/>
      </c>
      <c r="J2275" t="str">
        <f t="shared" si="103"/>
        <v/>
      </c>
      <c r="L2275" s="5"/>
    </row>
    <row r="2276" spans="1:12">
      <c r="A2276" s="2"/>
      <c r="B2276" s="4" t="str">
        <f>"annual period "&amp;COUNTIF(D$9:D2276,TRUE)</f>
        <v>annual period 8</v>
      </c>
      <c r="D2276" t="b">
        <f t="shared" si="105"/>
        <v>0</v>
      </c>
      <c r="E2276">
        <f t="shared" si="104"/>
        <v>381</v>
      </c>
      <c r="F2276" s="5" cm="1">
        <f t="array" ref="F2276">INDEX(_xlfn._xlws.FILTER(A$9:A$16378,E2276=E$9:E$16378*ISNUMBER(A$9:A$16378)),1)</f>
        <v>44466</v>
      </c>
      <c r="G2276" s="5" cm="1">
        <f t="array" ref="G2276">INDEX(_xlfn._xlws.FILTER(A$9:A$16378,E2276=E$9:E$16378*ISNUMBER(A$9:A$16378)),COUNT(_xlfn._xlws.FILTER(A$9:A$16378,E2276=E$9:E$16378*ISNUMBER(A$9:A$16378))))</f>
        <v>44466</v>
      </c>
      <c r="H2276" t="str">
        <v/>
      </c>
      <c r="I2276" s="10" t="str" cm="1">
        <f t="array" ref="I2276">_xlfn.IFS(AND(OR(_xlfn._xlws.FILTER(D$9:D$16388,E$9:E$16388=E2276)),ROW()=_xlfn.MINIFS(_xlfn.ANCHORARRAY(H$9),E$9:E$16388,E2276)),A2276-C$4,ROW()=_xlfn.MINIFS(_xlfn.ANCHORARRAY(H$9),E$9:E$16388,E2276),IFERROR(A2276-INDEX(G$9:G$16388,MATCH(E2276-1,E$9:E$16388,0)),A2276-C$4),ISNUMBER(A2276),A2276-F2276,TRUE,"")</f>
        <v/>
      </c>
      <c r="J2276" t="str">
        <f t="shared" si="103"/>
        <v/>
      </c>
      <c r="L2276" s="5"/>
    </row>
    <row r="2277" spans="1:12">
      <c r="A2277" s="3">
        <v>44466</v>
      </c>
      <c r="B2277" s="4" t="str">
        <f>"annual period "&amp;COUNTIF(D$9:D2277,TRUE)</f>
        <v>annual period 8</v>
      </c>
      <c r="D2277" t="b">
        <f t="shared" si="105"/>
        <v>0</v>
      </c>
      <c r="E2277">
        <f t="shared" si="104"/>
        <v>381</v>
      </c>
      <c r="F2277" s="5" cm="1">
        <f t="array" ref="F2277">INDEX(_xlfn._xlws.FILTER(A$9:A$16378,E2277=E$9:E$16378*ISNUMBER(A$9:A$16378)),1)</f>
        <v>44466</v>
      </c>
      <c r="G2277" s="5" cm="1">
        <f t="array" ref="G2277">INDEX(_xlfn._xlws.FILTER(A$9:A$16378,E2277=E$9:E$16378*ISNUMBER(A$9:A$16378)),COUNT(_xlfn._xlws.FILTER(A$9:A$16378,E2277=E$9:E$16378*ISNUMBER(A$9:A$16378))))</f>
        <v>44466</v>
      </c>
      <c r="H2277">
        <v>2277</v>
      </c>
      <c r="I2277" s="10" cm="1">
        <f t="array" ref="I2277">_xlfn.IFS(AND(OR(_xlfn._xlws.FILTER(D$9:D$16388,E$9:E$16388=E2277)),ROW()=_xlfn.MINIFS(_xlfn.ANCHORARRAY(H$9),E$9:E$16388,E2277)),A2277-C$4,ROW()=_xlfn.MINIFS(_xlfn.ANCHORARRAY(H$9),E$9:E$16388,E2277),IFERROR(A2277-INDEX(G$9:G$16388,MATCH(E2277-1,E$9:E$16388,0)),A2277-C$4),ISNUMBER(A2277),A2277-F2277,TRUE,"")</f>
        <v>4</v>
      </c>
      <c r="J2277" t="b">
        <f t="shared" si="103"/>
        <v>0</v>
      </c>
      <c r="L2277" s="5"/>
    </row>
    <row r="2278" spans="1:12">
      <c r="B2278" s="4" t="str">
        <f>"annual period "&amp;COUNTIF(D$9:D2278,TRUE)</f>
        <v>annual period 8</v>
      </c>
      <c r="D2278" t="b">
        <f t="shared" si="105"/>
        <v>0</v>
      </c>
      <c r="E2278">
        <f t="shared" si="104"/>
        <v>381</v>
      </c>
      <c r="F2278" s="5" cm="1">
        <f t="array" ref="F2278">INDEX(_xlfn._xlws.FILTER(A$9:A$16378,E2278=E$9:E$16378*ISNUMBER(A$9:A$16378)),1)</f>
        <v>44466</v>
      </c>
      <c r="G2278" s="5" cm="1">
        <f t="array" ref="G2278">INDEX(_xlfn._xlws.FILTER(A$9:A$16378,E2278=E$9:E$16378*ISNUMBER(A$9:A$16378)),COUNT(_xlfn._xlws.FILTER(A$9:A$16378,E2278=E$9:E$16378*ISNUMBER(A$9:A$16378))))</f>
        <v>44466</v>
      </c>
      <c r="H2278" t="str">
        <v/>
      </c>
      <c r="I2278" s="10" t="str" cm="1">
        <f t="array" ref="I2278">_xlfn.IFS(AND(OR(_xlfn._xlws.FILTER(D$9:D$16388,E$9:E$16388=E2278)),ROW()=_xlfn.MINIFS(_xlfn.ANCHORARRAY(H$9),E$9:E$16388,E2278)),A2278-C$4,ROW()=_xlfn.MINIFS(_xlfn.ANCHORARRAY(H$9),E$9:E$16388,E2278),IFERROR(A2278-INDEX(G$9:G$16388,MATCH(E2278-1,E$9:E$16388,0)),A2278-C$4),ISNUMBER(A2278),A2278-F2278,TRUE,"")</f>
        <v/>
      </c>
      <c r="J2278" t="str">
        <f t="shared" si="103"/>
        <v/>
      </c>
      <c r="L2278" s="5"/>
    </row>
    <row r="2279" spans="1:12">
      <c r="A2279" s="3">
        <v>44466</v>
      </c>
      <c r="B2279" s="4" t="str">
        <f>"annual period "&amp;COUNTIF(D$9:D2279,TRUE)</f>
        <v>annual period 8</v>
      </c>
      <c r="D2279" t="b">
        <f t="shared" si="105"/>
        <v>0</v>
      </c>
      <c r="E2279">
        <f t="shared" si="104"/>
        <v>381</v>
      </c>
      <c r="F2279" s="5" cm="1">
        <f t="array" ref="F2279">INDEX(_xlfn._xlws.FILTER(A$9:A$16378,E2279=E$9:E$16378*ISNUMBER(A$9:A$16378)),1)</f>
        <v>44466</v>
      </c>
      <c r="G2279" s="5" cm="1">
        <f t="array" ref="G2279">INDEX(_xlfn._xlws.FILTER(A$9:A$16378,E2279=E$9:E$16378*ISNUMBER(A$9:A$16378)),COUNT(_xlfn._xlws.FILTER(A$9:A$16378,E2279=E$9:E$16378*ISNUMBER(A$9:A$16378))))</f>
        <v>44466</v>
      </c>
      <c r="H2279">
        <v>2279</v>
      </c>
      <c r="I2279" s="10" cm="1">
        <f t="array" ref="I2279">_xlfn.IFS(AND(OR(_xlfn._xlws.FILTER(D$9:D$16388,E$9:E$16388=E2279)),ROW()=_xlfn.MINIFS(_xlfn.ANCHORARRAY(H$9),E$9:E$16388,E2279)),A2279-C$4,ROW()=_xlfn.MINIFS(_xlfn.ANCHORARRAY(H$9),E$9:E$16388,E2279),IFERROR(A2279-INDEX(G$9:G$16388,MATCH(E2279-1,E$9:E$16388,0)),A2279-C$4),ISNUMBER(A2279),A2279-F2279,TRUE,"")</f>
        <v>0</v>
      </c>
      <c r="J2279" t="b">
        <f t="shared" si="103"/>
        <v>0</v>
      </c>
      <c r="L2279" s="5"/>
    </row>
    <row r="2280" spans="1:12">
      <c r="A2280" s="1" t="s">
        <v>14</v>
      </c>
      <c r="B2280" s="4" t="str">
        <f>"annual period "&amp;COUNTIF(D$9:D2280,TRUE)</f>
        <v>annual period 8</v>
      </c>
      <c r="D2280" t="b">
        <f t="shared" si="105"/>
        <v>0</v>
      </c>
      <c r="E2280">
        <f t="shared" si="104"/>
        <v>382</v>
      </c>
      <c r="F2280" s="5" cm="1">
        <f t="array" ref="F2280">INDEX(_xlfn._xlws.FILTER(A$9:A$16378,E2280=E$9:E$16378*ISNUMBER(A$9:A$16378)),1)</f>
        <v>44468</v>
      </c>
      <c r="G2280" s="5" cm="1">
        <f t="array" ref="G2280">INDEX(_xlfn._xlws.FILTER(A$9:A$16378,E2280=E$9:E$16378*ISNUMBER(A$9:A$16378)),COUNT(_xlfn._xlws.FILTER(A$9:A$16378,E2280=E$9:E$16378*ISNUMBER(A$9:A$16378))))</f>
        <v>44469</v>
      </c>
      <c r="H2280" t="str">
        <v/>
      </c>
      <c r="I2280" s="10" t="str" cm="1">
        <f t="array" ref="I2280">_xlfn.IFS(AND(OR(_xlfn._xlws.FILTER(D$9:D$16388,E$9:E$16388=E2280)),ROW()=_xlfn.MINIFS(_xlfn.ANCHORARRAY(H$9),E$9:E$16388,E2280)),A2280-C$4,ROW()=_xlfn.MINIFS(_xlfn.ANCHORARRAY(H$9),E$9:E$16388,E2280),IFERROR(A2280-INDEX(G$9:G$16388,MATCH(E2280-1,E$9:E$16388,0)),A2280-C$4),ISNUMBER(A2280),A2280-F2280,TRUE,"")</f>
        <v/>
      </c>
      <c r="J2280" t="str">
        <f t="shared" si="103"/>
        <v/>
      </c>
      <c r="L2280" s="5"/>
    </row>
    <row r="2281" spans="1:12">
      <c r="A2281" s="2"/>
      <c r="B2281" s="4" t="str">
        <f>"annual period "&amp;COUNTIF(D$9:D2281,TRUE)</f>
        <v>annual period 8</v>
      </c>
      <c r="D2281" t="b">
        <f t="shared" si="105"/>
        <v>0</v>
      </c>
      <c r="E2281">
        <f t="shared" si="104"/>
        <v>382</v>
      </c>
      <c r="F2281" s="5" cm="1">
        <f t="array" ref="F2281">INDEX(_xlfn._xlws.FILTER(A$9:A$16378,E2281=E$9:E$16378*ISNUMBER(A$9:A$16378)),1)</f>
        <v>44468</v>
      </c>
      <c r="G2281" s="5" cm="1">
        <f t="array" ref="G2281">INDEX(_xlfn._xlws.FILTER(A$9:A$16378,E2281=E$9:E$16378*ISNUMBER(A$9:A$16378)),COUNT(_xlfn._xlws.FILTER(A$9:A$16378,E2281=E$9:E$16378*ISNUMBER(A$9:A$16378))))</f>
        <v>44469</v>
      </c>
      <c r="H2281" t="str">
        <v/>
      </c>
      <c r="I2281" s="10" t="str" cm="1">
        <f t="array" ref="I2281">_xlfn.IFS(AND(OR(_xlfn._xlws.FILTER(D$9:D$16388,E$9:E$16388=E2281)),ROW()=_xlfn.MINIFS(_xlfn.ANCHORARRAY(H$9),E$9:E$16388,E2281)),A2281-C$4,ROW()=_xlfn.MINIFS(_xlfn.ANCHORARRAY(H$9),E$9:E$16388,E2281),IFERROR(A2281-INDEX(G$9:G$16388,MATCH(E2281-1,E$9:E$16388,0)),A2281-C$4),ISNUMBER(A2281),A2281-F2281,TRUE,"")</f>
        <v/>
      </c>
      <c r="J2281" t="str">
        <f t="shared" si="103"/>
        <v/>
      </c>
      <c r="L2281" s="5"/>
    </row>
    <row r="2282" spans="1:12">
      <c r="A2282" s="3">
        <v>44468</v>
      </c>
      <c r="B2282" s="4" t="str">
        <f>"annual period "&amp;COUNTIF(D$9:D2282,TRUE)</f>
        <v>annual period 8</v>
      </c>
      <c r="D2282" t="b">
        <f t="shared" si="105"/>
        <v>0</v>
      </c>
      <c r="E2282">
        <f t="shared" si="104"/>
        <v>382</v>
      </c>
      <c r="F2282" s="5" cm="1">
        <f t="array" ref="F2282">INDEX(_xlfn._xlws.FILTER(A$9:A$16378,E2282=E$9:E$16378*ISNUMBER(A$9:A$16378)),1)</f>
        <v>44468</v>
      </c>
      <c r="G2282" s="5" cm="1">
        <f t="array" ref="G2282">INDEX(_xlfn._xlws.FILTER(A$9:A$16378,E2282=E$9:E$16378*ISNUMBER(A$9:A$16378)),COUNT(_xlfn._xlws.FILTER(A$9:A$16378,E2282=E$9:E$16378*ISNUMBER(A$9:A$16378))))</f>
        <v>44469</v>
      </c>
      <c r="H2282">
        <v>2282</v>
      </c>
      <c r="I2282" s="10" cm="1">
        <f t="array" ref="I2282">_xlfn.IFS(AND(OR(_xlfn._xlws.FILTER(D$9:D$16388,E$9:E$16388=E2282)),ROW()=_xlfn.MINIFS(_xlfn.ANCHORARRAY(H$9),E$9:E$16388,E2282)),A2282-C$4,ROW()=_xlfn.MINIFS(_xlfn.ANCHORARRAY(H$9),E$9:E$16388,E2282),IFERROR(A2282-INDEX(G$9:G$16388,MATCH(E2282-1,E$9:E$16388,0)),A2282-C$4),ISNUMBER(A2282),A2282-F2282,TRUE,"")</f>
        <v>2</v>
      </c>
      <c r="J2282" t="b">
        <f t="shared" si="103"/>
        <v>0</v>
      </c>
      <c r="L2282" s="5"/>
    </row>
    <row r="2283" spans="1:12">
      <c r="B2283" s="4" t="str">
        <f>"annual period "&amp;COUNTIF(D$9:D2283,TRUE)</f>
        <v>annual period 8</v>
      </c>
      <c r="D2283" t="b">
        <f t="shared" si="105"/>
        <v>0</v>
      </c>
      <c r="E2283">
        <f t="shared" si="104"/>
        <v>382</v>
      </c>
      <c r="F2283" s="5" cm="1">
        <f t="array" ref="F2283">INDEX(_xlfn._xlws.FILTER(A$9:A$16378,E2283=E$9:E$16378*ISNUMBER(A$9:A$16378)),1)</f>
        <v>44468</v>
      </c>
      <c r="G2283" s="5" cm="1">
        <f t="array" ref="G2283">INDEX(_xlfn._xlws.FILTER(A$9:A$16378,E2283=E$9:E$16378*ISNUMBER(A$9:A$16378)),COUNT(_xlfn._xlws.FILTER(A$9:A$16378,E2283=E$9:E$16378*ISNUMBER(A$9:A$16378))))</f>
        <v>44469</v>
      </c>
      <c r="H2283" t="str">
        <v/>
      </c>
      <c r="I2283" s="10" t="str" cm="1">
        <f t="array" ref="I2283">_xlfn.IFS(AND(OR(_xlfn._xlws.FILTER(D$9:D$16388,E$9:E$16388=E2283)),ROW()=_xlfn.MINIFS(_xlfn.ANCHORARRAY(H$9),E$9:E$16388,E2283)),A2283-C$4,ROW()=_xlfn.MINIFS(_xlfn.ANCHORARRAY(H$9),E$9:E$16388,E2283),IFERROR(A2283-INDEX(G$9:G$16388,MATCH(E2283-1,E$9:E$16388,0)),A2283-C$4),ISNUMBER(A2283),A2283-F2283,TRUE,"")</f>
        <v/>
      </c>
      <c r="J2283" t="str">
        <f t="shared" si="103"/>
        <v/>
      </c>
      <c r="L2283" s="5"/>
    </row>
    <row r="2284" spans="1:12">
      <c r="A2284" s="3">
        <v>44469</v>
      </c>
      <c r="B2284" s="4" t="str">
        <f>"annual period "&amp;COUNTIF(D$9:D2284,TRUE)</f>
        <v>annual period 8</v>
      </c>
      <c r="D2284" t="b">
        <f t="shared" si="105"/>
        <v>0</v>
      </c>
      <c r="E2284">
        <f t="shared" si="104"/>
        <v>382</v>
      </c>
      <c r="F2284" s="5" cm="1">
        <f t="array" ref="F2284">INDEX(_xlfn._xlws.FILTER(A$9:A$16378,E2284=E$9:E$16378*ISNUMBER(A$9:A$16378)),1)</f>
        <v>44468</v>
      </c>
      <c r="G2284" s="5" cm="1">
        <f t="array" ref="G2284">INDEX(_xlfn._xlws.FILTER(A$9:A$16378,E2284=E$9:E$16378*ISNUMBER(A$9:A$16378)),COUNT(_xlfn._xlws.FILTER(A$9:A$16378,E2284=E$9:E$16378*ISNUMBER(A$9:A$16378))))</f>
        <v>44469</v>
      </c>
      <c r="H2284" t="str">
        <v/>
      </c>
      <c r="I2284" s="10" cm="1">
        <f t="array" ref="I2284">_xlfn.IFS(AND(OR(_xlfn._xlws.FILTER(D$9:D$16388,E$9:E$16388=E2284)),ROW()=_xlfn.MINIFS(_xlfn.ANCHORARRAY(H$9),E$9:E$16388,E2284)),A2284-C$4,ROW()=_xlfn.MINIFS(_xlfn.ANCHORARRAY(H$9),E$9:E$16388,E2284),IFERROR(A2284-INDEX(G$9:G$16388,MATCH(E2284-1,E$9:E$16388,0)),A2284-C$4),ISNUMBER(A2284),A2284-F2284,TRUE,"")</f>
        <v>1</v>
      </c>
      <c r="J2284" t="b">
        <f t="shared" si="103"/>
        <v>0</v>
      </c>
      <c r="L2284" s="5"/>
    </row>
    <row r="2285" spans="1:12">
      <c r="A2285" s="1" t="s">
        <v>14</v>
      </c>
      <c r="B2285" s="4" t="str">
        <f>"annual period "&amp;COUNTIF(D$9:D2285,TRUE)</f>
        <v>annual period 8</v>
      </c>
      <c r="D2285" t="b">
        <f t="shared" si="105"/>
        <v>0</v>
      </c>
      <c r="E2285">
        <f t="shared" si="104"/>
        <v>383</v>
      </c>
      <c r="F2285" s="5" cm="1">
        <f t="array" ref="F2285">INDEX(_xlfn._xlws.FILTER(A$9:A$16378,E2285=E$9:E$16378*ISNUMBER(A$9:A$16378)),1)</f>
        <v>44486</v>
      </c>
      <c r="G2285" s="5" cm="1">
        <f t="array" ref="G2285">INDEX(_xlfn._xlws.FILTER(A$9:A$16378,E2285=E$9:E$16378*ISNUMBER(A$9:A$16378)),COUNT(_xlfn._xlws.FILTER(A$9:A$16378,E2285=E$9:E$16378*ISNUMBER(A$9:A$16378))))</f>
        <v>44486</v>
      </c>
      <c r="H2285" t="str">
        <v/>
      </c>
      <c r="I2285" s="10" t="str" cm="1">
        <f t="array" ref="I2285">_xlfn.IFS(AND(OR(_xlfn._xlws.FILTER(D$9:D$16388,E$9:E$16388=E2285)),ROW()=_xlfn.MINIFS(_xlfn.ANCHORARRAY(H$9),E$9:E$16388,E2285)),A2285-C$4,ROW()=_xlfn.MINIFS(_xlfn.ANCHORARRAY(H$9),E$9:E$16388,E2285),IFERROR(A2285-INDEX(G$9:G$16388,MATCH(E2285-1,E$9:E$16388,0)),A2285-C$4),ISNUMBER(A2285),A2285-F2285,TRUE,"")</f>
        <v/>
      </c>
      <c r="J2285" t="str">
        <f t="shared" si="103"/>
        <v/>
      </c>
      <c r="L2285" s="5"/>
    </row>
    <row r="2286" spans="1:12">
      <c r="A2286" s="2"/>
      <c r="B2286" s="4" t="str">
        <f>"annual period "&amp;COUNTIF(D$9:D2286,TRUE)</f>
        <v>annual period 8</v>
      </c>
      <c r="D2286" t="b">
        <f t="shared" si="105"/>
        <v>0</v>
      </c>
      <c r="E2286">
        <f t="shared" si="104"/>
        <v>383</v>
      </c>
      <c r="F2286" s="5" cm="1">
        <f t="array" ref="F2286">INDEX(_xlfn._xlws.FILTER(A$9:A$16378,E2286=E$9:E$16378*ISNUMBER(A$9:A$16378)),1)</f>
        <v>44486</v>
      </c>
      <c r="G2286" s="5" cm="1">
        <f t="array" ref="G2286">INDEX(_xlfn._xlws.FILTER(A$9:A$16378,E2286=E$9:E$16378*ISNUMBER(A$9:A$16378)),COUNT(_xlfn._xlws.FILTER(A$9:A$16378,E2286=E$9:E$16378*ISNUMBER(A$9:A$16378))))</f>
        <v>44486</v>
      </c>
      <c r="H2286" t="str">
        <v/>
      </c>
      <c r="I2286" s="10" t="str" cm="1">
        <f t="array" ref="I2286">_xlfn.IFS(AND(OR(_xlfn._xlws.FILTER(D$9:D$16388,E$9:E$16388=E2286)),ROW()=_xlfn.MINIFS(_xlfn.ANCHORARRAY(H$9),E$9:E$16388,E2286)),A2286-C$4,ROW()=_xlfn.MINIFS(_xlfn.ANCHORARRAY(H$9),E$9:E$16388,E2286),IFERROR(A2286-INDEX(G$9:G$16388,MATCH(E2286-1,E$9:E$16388,0)),A2286-C$4),ISNUMBER(A2286),A2286-F2286,TRUE,"")</f>
        <v/>
      </c>
      <c r="J2286" t="str">
        <f t="shared" si="103"/>
        <v/>
      </c>
      <c r="L2286" s="5"/>
    </row>
    <row r="2287" spans="1:12">
      <c r="A2287" s="3">
        <v>44486</v>
      </c>
      <c r="B2287" s="4" t="str">
        <f>"annual period "&amp;COUNTIF(D$9:D2287,TRUE)</f>
        <v>annual period 8</v>
      </c>
      <c r="D2287" t="b">
        <f t="shared" si="105"/>
        <v>0</v>
      </c>
      <c r="E2287">
        <f t="shared" si="104"/>
        <v>383</v>
      </c>
      <c r="F2287" s="5" cm="1">
        <f t="array" ref="F2287">INDEX(_xlfn._xlws.FILTER(A$9:A$16378,E2287=E$9:E$16378*ISNUMBER(A$9:A$16378)),1)</f>
        <v>44486</v>
      </c>
      <c r="G2287" s="5" cm="1">
        <f t="array" ref="G2287">INDEX(_xlfn._xlws.FILTER(A$9:A$16378,E2287=E$9:E$16378*ISNUMBER(A$9:A$16378)),COUNT(_xlfn._xlws.FILTER(A$9:A$16378,E2287=E$9:E$16378*ISNUMBER(A$9:A$16378))))</f>
        <v>44486</v>
      </c>
      <c r="H2287">
        <v>2287</v>
      </c>
      <c r="I2287" s="10" cm="1">
        <f t="array" ref="I2287">_xlfn.IFS(AND(OR(_xlfn._xlws.FILTER(D$9:D$16388,E$9:E$16388=E2287)),ROW()=_xlfn.MINIFS(_xlfn.ANCHORARRAY(H$9),E$9:E$16388,E2287)),A2287-C$4,ROW()=_xlfn.MINIFS(_xlfn.ANCHORARRAY(H$9),E$9:E$16388,E2287),IFERROR(A2287-INDEX(G$9:G$16388,MATCH(E2287-1,E$9:E$16388,0)),A2287-C$4),ISNUMBER(A2287),A2287-F2287,TRUE,"")</f>
        <v>17</v>
      </c>
      <c r="J2287" t="b">
        <f t="shared" si="103"/>
        <v>0</v>
      </c>
      <c r="L2287" s="5"/>
    </row>
    <row r="2288" spans="1:12">
      <c r="B2288" s="4" t="str">
        <f>"annual period "&amp;COUNTIF(D$9:D2288,TRUE)</f>
        <v>annual period 8</v>
      </c>
      <c r="D2288" t="b">
        <f t="shared" si="105"/>
        <v>0</v>
      </c>
      <c r="E2288">
        <f t="shared" si="104"/>
        <v>383</v>
      </c>
      <c r="F2288" s="5" cm="1">
        <f t="array" ref="F2288">INDEX(_xlfn._xlws.FILTER(A$9:A$16378,E2288=E$9:E$16378*ISNUMBER(A$9:A$16378)),1)</f>
        <v>44486</v>
      </c>
      <c r="G2288" s="5" cm="1">
        <f t="array" ref="G2288">INDEX(_xlfn._xlws.FILTER(A$9:A$16378,E2288=E$9:E$16378*ISNUMBER(A$9:A$16378)),COUNT(_xlfn._xlws.FILTER(A$9:A$16378,E2288=E$9:E$16378*ISNUMBER(A$9:A$16378))))</f>
        <v>44486</v>
      </c>
      <c r="H2288" t="str">
        <v/>
      </c>
      <c r="I2288" s="10" t="str" cm="1">
        <f t="array" ref="I2288">_xlfn.IFS(AND(OR(_xlfn._xlws.FILTER(D$9:D$16388,E$9:E$16388=E2288)),ROW()=_xlfn.MINIFS(_xlfn.ANCHORARRAY(H$9),E$9:E$16388,E2288)),A2288-C$4,ROW()=_xlfn.MINIFS(_xlfn.ANCHORARRAY(H$9),E$9:E$16388,E2288),IFERROR(A2288-INDEX(G$9:G$16388,MATCH(E2288-1,E$9:E$16388,0)),A2288-C$4),ISNUMBER(A2288),A2288-F2288,TRUE,"")</f>
        <v/>
      </c>
      <c r="J2288" t="str">
        <f t="shared" si="103"/>
        <v/>
      </c>
      <c r="L2288" s="5"/>
    </row>
    <row r="2289" spans="1:12">
      <c r="A2289" s="3">
        <v>44486</v>
      </c>
      <c r="B2289" s="4" t="str">
        <f>"annual period "&amp;COUNTIF(D$9:D2289,TRUE)</f>
        <v>annual period 8</v>
      </c>
      <c r="D2289" t="b">
        <f t="shared" si="105"/>
        <v>0</v>
      </c>
      <c r="E2289">
        <f t="shared" si="104"/>
        <v>383</v>
      </c>
      <c r="F2289" s="5" cm="1">
        <f t="array" ref="F2289">INDEX(_xlfn._xlws.FILTER(A$9:A$16378,E2289=E$9:E$16378*ISNUMBER(A$9:A$16378)),1)</f>
        <v>44486</v>
      </c>
      <c r="G2289" s="5" cm="1">
        <f t="array" ref="G2289">INDEX(_xlfn._xlws.FILTER(A$9:A$16378,E2289=E$9:E$16378*ISNUMBER(A$9:A$16378)),COUNT(_xlfn._xlws.FILTER(A$9:A$16378,E2289=E$9:E$16378*ISNUMBER(A$9:A$16378))))</f>
        <v>44486</v>
      </c>
      <c r="H2289">
        <v>2289</v>
      </c>
      <c r="I2289" s="10" cm="1">
        <f t="array" ref="I2289">_xlfn.IFS(AND(OR(_xlfn._xlws.FILTER(D$9:D$16388,E$9:E$16388=E2289)),ROW()=_xlfn.MINIFS(_xlfn.ANCHORARRAY(H$9),E$9:E$16388,E2289)),A2289-C$4,ROW()=_xlfn.MINIFS(_xlfn.ANCHORARRAY(H$9),E$9:E$16388,E2289),IFERROR(A2289-INDEX(G$9:G$16388,MATCH(E2289-1,E$9:E$16388,0)),A2289-C$4),ISNUMBER(A2289),A2289-F2289,TRUE,"")</f>
        <v>0</v>
      </c>
      <c r="J2289" t="b">
        <f t="shared" si="103"/>
        <v>0</v>
      </c>
      <c r="L2289" s="5"/>
    </row>
    <row r="2290" spans="1:12">
      <c r="A2290" s="1" t="s">
        <v>14</v>
      </c>
      <c r="B2290" s="4" t="str">
        <f>"annual period "&amp;COUNTIF(D$9:D2290,TRUE)</f>
        <v>annual period 8</v>
      </c>
      <c r="D2290" t="b">
        <f t="shared" si="105"/>
        <v>0</v>
      </c>
      <c r="E2290">
        <f t="shared" si="104"/>
        <v>384</v>
      </c>
      <c r="F2290" s="5" cm="1">
        <f t="array" ref="F2290">INDEX(_xlfn._xlws.FILTER(A$9:A$16378,E2290=E$9:E$16378*ISNUMBER(A$9:A$16378)),1)</f>
        <v>44488</v>
      </c>
      <c r="G2290" s="5" cm="1">
        <f t="array" ref="G2290">INDEX(_xlfn._xlws.FILTER(A$9:A$16378,E2290=E$9:E$16378*ISNUMBER(A$9:A$16378)),COUNT(_xlfn._xlws.FILTER(A$9:A$16378,E2290=E$9:E$16378*ISNUMBER(A$9:A$16378))))</f>
        <v>44489</v>
      </c>
      <c r="H2290" t="str">
        <v/>
      </c>
      <c r="I2290" s="10" t="str" cm="1">
        <f t="array" ref="I2290">_xlfn.IFS(AND(OR(_xlfn._xlws.FILTER(D$9:D$16388,E$9:E$16388=E2290)),ROW()=_xlfn.MINIFS(_xlfn.ANCHORARRAY(H$9),E$9:E$16388,E2290)),A2290-C$4,ROW()=_xlfn.MINIFS(_xlfn.ANCHORARRAY(H$9),E$9:E$16388,E2290),IFERROR(A2290-INDEX(G$9:G$16388,MATCH(E2290-1,E$9:E$16388,0)),A2290-C$4),ISNUMBER(A2290),A2290-F2290,TRUE,"")</f>
        <v/>
      </c>
      <c r="J2290" t="str">
        <f t="shared" si="103"/>
        <v/>
      </c>
      <c r="L2290" s="5"/>
    </row>
    <row r="2291" spans="1:12">
      <c r="A2291" s="2"/>
      <c r="B2291" s="4" t="str">
        <f>"annual period "&amp;COUNTIF(D$9:D2291,TRUE)</f>
        <v>annual period 8</v>
      </c>
      <c r="D2291" t="b">
        <f t="shared" si="105"/>
        <v>0</v>
      </c>
      <c r="E2291">
        <f t="shared" si="104"/>
        <v>384</v>
      </c>
      <c r="F2291" s="5" cm="1">
        <f t="array" ref="F2291">INDEX(_xlfn._xlws.FILTER(A$9:A$16378,E2291=E$9:E$16378*ISNUMBER(A$9:A$16378)),1)</f>
        <v>44488</v>
      </c>
      <c r="G2291" s="5" cm="1">
        <f t="array" ref="G2291">INDEX(_xlfn._xlws.FILTER(A$9:A$16378,E2291=E$9:E$16378*ISNUMBER(A$9:A$16378)),COUNT(_xlfn._xlws.FILTER(A$9:A$16378,E2291=E$9:E$16378*ISNUMBER(A$9:A$16378))))</f>
        <v>44489</v>
      </c>
      <c r="H2291" t="str">
        <v/>
      </c>
      <c r="I2291" s="10" t="str" cm="1">
        <f t="array" ref="I2291">_xlfn.IFS(AND(OR(_xlfn._xlws.FILTER(D$9:D$16388,E$9:E$16388=E2291)),ROW()=_xlfn.MINIFS(_xlfn.ANCHORARRAY(H$9),E$9:E$16388,E2291)),A2291-C$4,ROW()=_xlfn.MINIFS(_xlfn.ANCHORARRAY(H$9),E$9:E$16388,E2291),IFERROR(A2291-INDEX(G$9:G$16388,MATCH(E2291-1,E$9:E$16388,0)),A2291-C$4),ISNUMBER(A2291),A2291-F2291,TRUE,"")</f>
        <v/>
      </c>
      <c r="J2291" t="str">
        <f t="shared" si="103"/>
        <v/>
      </c>
      <c r="L2291" s="5"/>
    </row>
    <row r="2292" spans="1:12">
      <c r="A2292" s="3">
        <v>44488</v>
      </c>
      <c r="B2292" s="4" t="str">
        <f>"annual period "&amp;COUNTIF(D$9:D2292,TRUE)</f>
        <v>annual period 8</v>
      </c>
      <c r="D2292" t="b">
        <f t="shared" si="105"/>
        <v>0</v>
      </c>
      <c r="E2292">
        <f t="shared" si="104"/>
        <v>384</v>
      </c>
      <c r="F2292" s="5" cm="1">
        <f t="array" ref="F2292">INDEX(_xlfn._xlws.FILTER(A$9:A$16378,E2292=E$9:E$16378*ISNUMBER(A$9:A$16378)),1)</f>
        <v>44488</v>
      </c>
      <c r="G2292" s="5" cm="1">
        <f t="array" ref="G2292">INDEX(_xlfn._xlws.FILTER(A$9:A$16378,E2292=E$9:E$16378*ISNUMBER(A$9:A$16378)),COUNT(_xlfn._xlws.FILTER(A$9:A$16378,E2292=E$9:E$16378*ISNUMBER(A$9:A$16378))))</f>
        <v>44489</v>
      </c>
      <c r="H2292">
        <v>2292</v>
      </c>
      <c r="I2292" s="10" cm="1">
        <f t="array" ref="I2292">_xlfn.IFS(AND(OR(_xlfn._xlws.FILTER(D$9:D$16388,E$9:E$16388=E2292)),ROW()=_xlfn.MINIFS(_xlfn.ANCHORARRAY(H$9),E$9:E$16388,E2292)),A2292-C$4,ROW()=_xlfn.MINIFS(_xlfn.ANCHORARRAY(H$9),E$9:E$16388,E2292),IFERROR(A2292-INDEX(G$9:G$16388,MATCH(E2292-1,E$9:E$16388,0)),A2292-C$4),ISNUMBER(A2292),A2292-F2292,TRUE,"")</f>
        <v>2</v>
      </c>
      <c r="J2292" t="b">
        <f t="shared" si="103"/>
        <v>0</v>
      </c>
      <c r="L2292" s="5"/>
    </row>
    <row r="2293" spans="1:12">
      <c r="B2293" s="4" t="str">
        <f>"annual period "&amp;COUNTIF(D$9:D2293,TRUE)</f>
        <v>annual period 8</v>
      </c>
      <c r="D2293" t="b">
        <f t="shared" si="105"/>
        <v>0</v>
      </c>
      <c r="E2293">
        <f t="shared" si="104"/>
        <v>384</v>
      </c>
      <c r="F2293" s="5" cm="1">
        <f t="array" ref="F2293">INDEX(_xlfn._xlws.FILTER(A$9:A$16378,E2293=E$9:E$16378*ISNUMBER(A$9:A$16378)),1)</f>
        <v>44488</v>
      </c>
      <c r="G2293" s="5" cm="1">
        <f t="array" ref="G2293">INDEX(_xlfn._xlws.FILTER(A$9:A$16378,E2293=E$9:E$16378*ISNUMBER(A$9:A$16378)),COUNT(_xlfn._xlws.FILTER(A$9:A$16378,E2293=E$9:E$16378*ISNUMBER(A$9:A$16378))))</f>
        <v>44489</v>
      </c>
      <c r="H2293" t="str">
        <v/>
      </c>
      <c r="I2293" s="10" t="str" cm="1">
        <f t="array" ref="I2293">_xlfn.IFS(AND(OR(_xlfn._xlws.FILTER(D$9:D$16388,E$9:E$16388=E2293)),ROW()=_xlfn.MINIFS(_xlfn.ANCHORARRAY(H$9),E$9:E$16388,E2293)),A2293-C$4,ROW()=_xlfn.MINIFS(_xlfn.ANCHORARRAY(H$9),E$9:E$16388,E2293),IFERROR(A2293-INDEX(G$9:G$16388,MATCH(E2293-1,E$9:E$16388,0)),A2293-C$4),ISNUMBER(A2293),A2293-F2293,TRUE,"")</f>
        <v/>
      </c>
      <c r="J2293" t="str">
        <f t="shared" si="103"/>
        <v/>
      </c>
      <c r="L2293" s="5"/>
    </row>
    <row r="2294" spans="1:12">
      <c r="A2294" s="3">
        <v>44489</v>
      </c>
      <c r="B2294" s="4" t="str">
        <f>"annual period "&amp;COUNTIF(D$9:D2294,TRUE)</f>
        <v>annual period 8</v>
      </c>
      <c r="D2294" t="b">
        <f t="shared" si="105"/>
        <v>0</v>
      </c>
      <c r="E2294">
        <f t="shared" si="104"/>
        <v>384</v>
      </c>
      <c r="F2294" s="5" cm="1">
        <f t="array" ref="F2294">INDEX(_xlfn._xlws.FILTER(A$9:A$16378,E2294=E$9:E$16378*ISNUMBER(A$9:A$16378)),1)</f>
        <v>44488</v>
      </c>
      <c r="G2294" s="5" cm="1">
        <f t="array" ref="G2294">INDEX(_xlfn._xlws.FILTER(A$9:A$16378,E2294=E$9:E$16378*ISNUMBER(A$9:A$16378)),COUNT(_xlfn._xlws.FILTER(A$9:A$16378,E2294=E$9:E$16378*ISNUMBER(A$9:A$16378))))</f>
        <v>44489</v>
      </c>
      <c r="H2294" t="str">
        <v/>
      </c>
      <c r="I2294" s="10" cm="1">
        <f t="array" ref="I2294">_xlfn.IFS(AND(OR(_xlfn._xlws.FILTER(D$9:D$16388,E$9:E$16388=E2294)),ROW()=_xlfn.MINIFS(_xlfn.ANCHORARRAY(H$9),E$9:E$16388,E2294)),A2294-C$4,ROW()=_xlfn.MINIFS(_xlfn.ANCHORARRAY(H$9),E$9:E$16388,E2294),IFERROR(A2294-INDEX(G$9:G$16388,MATCH(E2294-1,E$9:E$16388,0)),A2294-C$4),ISNUMBER(A2294),A2294-F2294,TRUE,"")</f>
        <v>1</v>
      </c>
      <c r="J2294" t="b">
        <f t="shared" si="103"/>
        <v>0</v>
      </c>
      <c r="L2294" s="5"/>
    </row>
    <row r="2295" spans="1:12">
      <c r="A2295" s="1" t="s">
        <v>14</v>
      </c>
      <c r="B2295" s="4" t="str">
        <f>"annual period "&amp;COUNTIF(D$9:D2295,TRUE)</f>
        <v>annual period 8</v>
      </c>
      <c r="D2295" t="b">
        <f t="shared" si="105"/>
        <v>0</v>
      </c>
      <c r="E2295">
        <f t="shared" si="104"/>
        <v>385</v>
      </c>
      <c r="F2295" s="5" cm="1">
        <f t="array" ref="F2295">INDEX(_xlfn._xlws.FILTER(A$9:A$16378,E2295=E$9:E$16378*ISNUMBER(A$9:A$16378)),1)</f>
        <v>44494</v>
      </c>
      <c r="G2295" s="5" cm="1">
        <f t="array" ref="G2295">INDEX(_xlfn._xlws.FILTER(A$9:A$16378,E2295=E$9:E$16378*ISNUMBER(A$9:A$16378)),COUNT(_xlfn._xlws.FILTER(A$9:A$16378,E2295=E$9:E$16378*ISNUMBER(A$9:A$16378))))</f>
        <v>44497</v>
      </c>
      <c r="H2295" t="str">
        <v/>
      </c>
      <c r="I2295" s="10" t="str" cm="1">
        <f t="array" ref="I2295">_xlfn.IFS(AND(OR(_xlfn._xlws.FILTER(D$9:D$16388,E$9:E$16388=E2295)),ROW()=_xlfn.MINIFS(_xlfn.ANCHORARRAY(H$9),E$9:E$16388,E2295)),A2295-C$4,ROW()=_xlfn.MINIFS(_xlfn.ANCHORARRAY(H$9),E$9:E$16388,E2295),IFERROR(A2295-INDEX(G$9:G$16388,MATCH(E2295-1,E$9:E$16388,0)),A2295-C$4),ISNUMBER(A2295),A2295-F2295,TRUE,"")</f>
        <v/>
      </c>
      <c r="J2295" t="str">
        <f t="shared" si="103"/>
        <v/>
      </c>
      <c r="L2295" s="5"/>
    </row>
    <row r="2296" spans="1:12">
      <c r="A2296" s="2"/>
      <c r="B2296" s="4" t="str">
        <f>"annual period "&amp;COUNTIF(D$9:D2296,TRUE)</f>
        <v>annual period 8</v>
      </c>
      <c r="D2296" t="b">
        <f t="shared" si="105"/>
        <v>0</v>
      </c>
      <c r="E2296">
        <f t="shared" si="104"/>
        <v>385</v>
      </c>
      <c r="F2296" s="5" cm="1">
        <f t="array" ref="F2296">INDEX(_xlfn._xlws.FILTER(A$9:A$16378,E2296=E$9:E$16378*ISNUMBER(A$9:A$16378)),1)</f>
        <v>44494</v>
      </c>
      <c r="G2296" s="5" cm="1">
        <f t="array" ref="G2296">INDEX(_xlfn._xlws.FILTER(A$9:A$16378,E2296=E$9:E$16378*ISNUMBER(A$9:A$16378)),COUNT(_xlfn._xlws.FILTER(A$9:A$16378,E2296=E$9:E$16378*ISNUMBER(A$9:A$16378))))</f>
        <v>44497</v>
      </c>
      <c r="H2296" t="str">
        <v/>
      </c>
      <c r="I2296" s="10" t="str" cm="1">
        <f t="array" ref="I2296">_xlfn.IFS(AND(OR(_xlfn._xlws.FILTER(D$9:D$16388,E$9:E$16388=E2296)),ROW()=_xlfn.MINIFS(_xlfn.ANCHORARRAY(H$9),E$9:E$16388,E2296)),A2296-C$4,ROW()=_xlfn.MINIFS(_xlfn.ANCHORARRAY(H$9),E$9:E$16388,E2296),IFERROR(A2296-INDEX(G$9:G$16388,MATCH(E2296-1,E$9:E$16388,0)),A2296-C$4),ISNUMBER(A2296),A2296-F2296,TRUE,"")</f>
        <v/>
      </c>
      <c r="J2296" t="str">
        <f t="shared" si="103"/>
        <v/>
      </c>
      <c r="L2296" s="5"/>
    </row>
    <row r="2297" spans="1:12">
      <c r="A2297" s="3">
        <v>44494</v>
      </c>
      <c r="B2297" s="4" t="str">
        <f>"annual period "&amp;COUNTIF(D$9:D2297,TRUE)</f>
        <v>annual period 8</v>
      </c>
      <c r="D2297" t="b">
        <f t="shared" si="105"/>
        <v>0</v>
      </c>
      <c r="E2297">
        <f t="shared" si="104"/>
        <v>385</v>
      </c>
      <c r="F2297" s="5" cm="1">
        <f t="array" ref="F2297">INDEX(_xlfn._xlws.FILTER(A$9:A$16378,E2297=E$9:E$16378*ISNUMBER(A$9:A$16378)),1)</f>
        <v>44494</v>
      </c>
      <c r="G2297" s="5" cm="1">
        <f t="array" ref="G2297">INDEX(_xlfn._xlws.FILTER(A$9:A$16378,E2297=E$9:E$16378*ISNUMBER(A$9:A$16378)),COUNT(_xlfn._xlws.FILTER(A$9:A$16378,E2297=E$9:E$16378*ISNUMBER(A$9:A$16378))))</f>
        <v>44497</v>
      </c>
      <c r="H2297">
        <v>2297</v>
      </c>
      <c r="I2297" s="10" cm="1">
        <f t="array" ref="I2297">_xlfn.IFS(AND(OR(_xlfn._xlws.FILTER(D$9:D$16388,E$9:E$16388=E2297)),ROW()=_xlfn.MINIFS(_xlfn.ANCHORARRAY(H$9),E$9:E$16388,E2297)),A2297-C$4,ROW()=_xlfn.MINIFS(_xlfn.ANCHORARRAY(H$9),E$9:E$16388,E2297),IFERROR(A2297-INDEX(G$9:G$16388,MATCH(E2297-1,E$9:E$16388,0)),A2297-C$4),ISNUMBER(A2297),A2297-F2297,TRUE,"")</f>
        <v>5</v>
      </c>
      <c r="J2297" t="b">
        <f t="shared" si="103"/>
        <v>0</v>
      </c>
      <c r="L2297" s="5"/>
    </row>
    <row r="2298" spans="1:12">
      <c r="B2298" s="4" t="str">
        <f>"annual period "&amp;COUNTIF(D$9:D2298,TRUE)</f>
        <v>annual period 8</v>
      </c>
      <c r="D2298" t="b">
        <f t="shared" si="105"/>
        <v>0</v>
      </c>
      <c r="E2298">
        <f t="shared" si="104"/>
        <v>385</v>
      </c>
      <c r="F2298" s="5" cm="1">
        <f t="array" ref="F2298">INDEX(_xlfn._xlws.FILTER(A$9:A$16378,E2298=E$9:E$16378*ISNUMBER(A$9:A$16378)),1)</f>
        <v>44494</v>
      </c>
      <c r="G2298" s="5" cm="1">
        <f t="array" ref="G2298">INDEX(_xlfn._xlws.FILTER(A$9:A$16378,E2298=E$9:E$16378*ISNUMBER(A$9:A$16378)),COUNT(_xlfn._xlws.FILTER(A$9:A$16378,E2298=E$9:E$16378*ISNUMBER(A$9:A$16378))))</f>
        <v>44497</v>
      </c>
      <c r="H2298" t="str">
        <v/>
      </c>
      <c r="I2298" s="10" t="str" cm="1">
        <f t="array" ref="I2298">_xlfn.IFS(AND(OR(_xlfn._xlws.FILTER(D$9:D$16388,E$9:E$16388=E2298)),ROW()=_xlfn.MINIFS(_xlfn.ANCHORARRAY(H$9),E$9:E$16388,E2298)),A2298-C$4,ROW()=_xlfn.MINIFS(_xlfn.ANCHORARRAY(H$9),E$9:E$16388,E2298),IFERROR(A2298-INDEX(G$9:G$16388,MATCH(E2298-1,E$9:E$16388,0)),A2298-C$4),ISNUMBER(A2298),A2298-F2298,TRUE,"")</f>
        <v/>
      </c>
      <c r="J2298" t="str">
        <f t="shared" si="103"/>
        <v/>
      </c>
      <c r="L2298" s="5"/>
    </row>
    <row r="2299" spans="1:12">
      <c r="A2299" s="3">
        <v>44494</v>
      </c>
      <c r="B2299" s="4" t="str">
        <f>"annual period "&amp;COUNTIF(D$9:D2299,TRUE)</f>
        <v>annual period 8</v>
      </c>
      <c r="D2299" t="b">
        <f t="shared" si="105"/>
        <v>0</v>
      </c>
      <c r="E2299">
        <f t="shared" si="104"/>
        <v>385</v>
      </c>
      <c r="F2299" s="5" cm="1">
        <f t="array" ref="F2299">INDEX(_xlfn._xlws.FILTER(A$9:A$16378,E2299=E$9:E$16378*ISNUMBER(A$9:A$16378)),1)</f>
        <v>44494</v>
      </c>
      <c r="G2299" s="5" cm="1">
        <f t="array" ref="G2299">INDEX(_xlfn._xlws.FILTER(A$9:A$16378,E2299=E$9:E$16378*ISNUMBER(A$9:A$16378)),COUNT(_xlfn._xlws.FILTER(A$9:A$16378,E2299=E$9:E$16378*ISNUMBER(A$9:A$16378))))</f>
        <v>44497</v>
      </c>
      <c r="H2299">
        <v>2299</v>
      </c>
      <c r="I2299" s="10" cm="1">
        <f t="array" ref="I2299">_xlfn.IFS(AND(OR(_xlfn._xlws.FILTER(D$9:D$16388,E$9:E$16388=E2299)),ROW()=_xlfn.MINIFS(_xlfn.ANCHORARRAY(H$9),E$9:E$16388,E2299)),A2299-C$4,ROW()=_xlfn.MINIFS(_xlfn.ANCHORARRAY(H$9),E$9:E$16388,E2299),IFERROR(A2299-INDEX(G$9:G$16388,MATCH(E2299-1,E$9:E$16388,0)),A2299-C$4),ISNUMBER(A2299),A2299-F2299,TRUE,"")</f>
        <v>0</v>
      </c>
      <c r="J2299" t="b">
        <f t="shared" si="103"/>
        <v>0</v>
      </c>
      <c r="L2299" s="5"/>
    </row>
    <row r="2300" spans="1:12">
      <c r="B2300" s="4" t="str">
        <f>"annual period "&amp;COUNTIF(D$9:D2300,TRUE)</f>
        <v>annual period 8</v>
      </c>
      <c r="D2300" t="b">
        <f t="shared" si="105"/>
        <v>0</v>
      </c>
      <c r="E2300">
        <f t="shared" si="104"/>
        <v>385</v>
      </c>
      <c r="F2300" s="5" cm="1">
        <f t="array" ref="F2300">INDEX(_xlfn._xlws.FILTER(A$9:A$16378,E2300=E$9:E$16378*ISNUMBER(A$9:A$16378)),1)</f>
        <v>44494</v>
      </c>
      <c r="G2300" s="5" cm="1">
        <f t="array" ref="G2300">INDEX(_xlfn._xlws.FILTER(A$9:A$16378,E2300=E$9:E$16378*ISNUMBER(A$9:A$16378)),COUNT(_xlfn._xlws.FILTER(A$9:A$16378,E2300=E$9:E$16378*ISNUMBER(A$9:A$16378))))</f>
        <v>44497</v>
      </c>
      <c r="H2300" t="str">
        <v/>
      </c>
      <c r="I2300" s="10" t="str" cm="1">
        <f t="array" ref="I2300">_xlfn.IFS(AND(OR(_xlfn._xlws.FILTER(D$9:D$16388,E$9:E$16388=E2300)),ROW()=_xlfn.MINIFS(_xlfn.ANCHORARRAY(H$9),E$9:E$16388,E2300)),A2300-C$4,ROW()=_xlfn.MINIFS(_xlfn.ANCHORARRAY(H$9),E$9:E$16388,E2300),IFERROR(A2300-INDEX(G$9:G$16388,MATCH(E2300-1,E$9:E$16388,0)),A2300-C$4),ISNUMBER(A2300),A2300-F2300,TRUE,"")</f>
        <v/>
      </c>
      <c r="J2300" t="str">
        <f t="shared" si="103"/>
        <v/>
      </c>
      <c r="L2300" s="5"/>
    </row>
    <row r="2301" spans="1:12">
      <c r="A2301" s="3">
        <v>44497</v>
      </c>
      <c r="B2301" s="4" t="str">
        <f>"annual period "&amp;COUNTIF(D$9:D2301,TRUE)</f>
        <v>annual period 8</v>
      </c>
      <c r="D2301" t="b">
        <f t="shared" si="105"/>
        <v>0</v>
      </c>
      <c r="E2301">
        <f t="shared" si="104"/>
        <v>385</v>
      </c>
      <c r="F2301" s="5" cm="1">
        <f t="array" ref="F2301">INDEX(_xlfn._xlws.FILTER(A$9:A$16378,E2301=E$9:E$16378*ISNUMBER(A$9:A$16378)),1)</f>
        <v>44494</v>
      </c>
      <c r="G2301" s="5" cm="1">
        <f t="array" ref="G2301">INDEX(_xlfn._xlws.FILTER(A$9:A$16378,E2301=E$9:E$16378*ISNUMBER(A$9:A$16378)),COUNT(_xlfn._xlws.FILTER(A$9:A$16378,E2301=E$9:E$16378*ISNUMBER(A$9:A$16378))))</f>
        <v>44497</v>
      </c>
      <c r="H2301" t="str">
        <v/>
      </c>
      <c r="I2301" s="10" cm="1">
        <f t="array" ref="I2301">_xlfn.IFS(AND(OR(_xlfn._xlws.FILTER(D$9:D$16388,E$9:E$16388=E2301)),ROW()=_xlfn.MINIFS(_xlfn.ANCHORARRAY(H$9),E$9:E$16388,E2301)),A2301-C$4,ROW()=_xlfn.MINIFS(_xlfn.ANCHORARRAY(H$9),E$9:E$16388,E2301),IFERROR(A2301-INDEX(G$9:G$16388,MATCH(E2301-1,E$9:E$16388,0)),A2301-C$4),ISNUMBER(A2301),A2301-F2301,TRUE,"")</f>
        <v>3</v>
      </c>
      <c r="J2301" t="b">
        <f t="shared" si="103"/>
        <v>0</v>
      </c>
      <c r="L2301" s="5"/>
    </row>
    <row r="2302" spans="1:12">
      <c r="A2302" s="1" t="s">
        <v>14</v>
      </c>
      <c r="B2302" s="4" t="str">
        <f>"annual period "&amp;COUNTIF(D$9:D2302,TRUE)</f>
        <v>annual period 8</v>
      </c>
      <c r="D2302" t="b">
        <f t="shared" si="105"/>
        <v>0</v>
      </c>
      <c r="E2302">
        <f t="shared" si="104"/>
        <v>386</v>
      </c>
      <c r="F2302" s="5" cm="1">
        <f t="array" ref="F2302">INDEX(_xlfn._xlws.FILTER(A$9:A$16378,E2302=E$9:E$16378*ISNUMBER(A$9:A$16378)),1)</f>
        <v>44498</v>
      </c>
      <c r="G2302" s="5" cm="1">
        <f t="array" ref="G2302">INDEX(_xlfn._xlws.FILTER(A$9:A$16378,E2302=E$9:E$16378*ISNUMBER(A$9:A$16378)),COUNT(_xlfn._xlws.FILTER(A$9:A$16378,E2302=E$9:E$16378*ISNUMBER(A$9:A$16378))))</f>
        <v>44499</v>
      </c>
      <c r="H2302" t="str">
        <v/>
      </c>
      <c r="I2302" s="10" t="str" cm="1">
        <f t="array" ref="I2302">_xlfn.IFS(AND(OR(_xlfn._xlws.FILTER(D$9:D$16388,E$9:E$16388=E2302)),ROW()=_xlfn.MINIFS(_xlfn.ANCHORARRAY(H$9),E$9:E$16388,E2302)),A2302-C$4,ROW()=_xlfn.MINIFS(_xlfn.ANCHORARRAY(H$9),E$9:E$16388,E2302),IFERROR(A2302-INDEX(G$9:G$16388,MATCH(E2302-1,E$9:E$16388,0)),A2302-C$4),ISNUMBER(A2302),A2302-F2302,TRUE,"")</f>
        <v/>
      </c>
      <c r="J2302" t="str">
        <f t="shared" si="103"/>
        <v/>
      </c>
      <c r="L2302" s="5"/>
    </row>
    <row r="2303" spans="1:12">
      <c r="A2303" s="2"/>
      <c r="B2303" s="4" t="str">
        <f>"annual period "&amp;COUNTIF(D$9:D2303,TRUE)</f>
        <v>annual period 8</v>
      </c>
      <c r="D2303" t="b">
        <f t="shared" si="105"/>
        <v>0</v>
      </c>
      <c r="E2303">
        <f t="shared" si="104"/>
        <v>386</v>
      </c>
      <c r="F2303" s="5" cm="1">
        <f t="array" ref="F2303">INDEX(_xlfn._xlws.FILTER(A$9:A$16378,E2303=E$9:E$16378*ISNUMBER(A$9:A$16378)),1)</f>
        <v>44498</v>
      </c>
      <c r="G2303" s="5" cm="1">
        <f t="array" ref="G2303">INDEX(_xlfn._xlws.FILTER(A$9:A$16378,E2303=E$9:E$16378*ISNUMBER(A$9:A$16378)),COUNT(_xlfn._xlws.FILTER(A$9:A$16378,E2303=E$9:E$16378*ISNUMBER(A$9:A$16378))))</f>
        <v>44499</v>
      </c>
      <c r="H2303" t="str">
        <v/>
      </c>
      <c r="I2303" s="10" t="str" cm="1">
        <f t="array" ref="I2303">_xlfn.IFS(AND(OR(_xlfn._xlws.FILTER(D$9:D$16388,E$9:E$16388=E2303)),ROW()=_xlfn.MINIFS(_xlfn.ANCHORARRAY(H$9),E$9:E$16388,E2303)),A2303-C$4,ROW()=_xlfn.MINIFS(_xlfn.ANCHORARRAY(H$9),E$9:E$16388,E2303),IFERROR(A2303-INDEX(G$9:G$16388,MATCH(E2303-1,E$9:E$16388,0)),A2303-C$4),ISNUMBER(A2303),A2303-F2303,TRUE,"")</f>
        <v/>
      </c>
      <c r="J2303" t="str">
        <f t="shared" si="103"/>
        <v/>
      </c>
      <c r="L2303" s="5"/>
    </row>
    <row r="2304" spans="1:12">
      <c r="A2304" s="3">
        <v>44498</v>
      </c>
      <c r="B2304" s="4" t="str">
        <f>"annual period "&amp;COUNTIF(D$9:D2304,TRUE)</f>
        <v>annual period 8</v>
      </c>
      <c r="D2304" t="b">
        <f t="shared" si="105"/>
        <v>0</v>
      </c>
      <c r="E2304">
        <f t="shared" si="104"/>
        <v>386</v>
      </c>
      <c r="F2304" s="5" cm="1">
        <f t="array" ref="F2304">INDEX(_xlfn._xlws.FILTER(A$9:A$16378,E2304=E$9:E$16378*ISNUMBER(A$9:A$16378)),1)</f>
        <v>44498</v>
      </c>
      <c r="G2304" s="5" cm="1">
        <f t="array" ref="G2304">INDEX(_xlfn._xlws.FILTER(A$9:A$16378,E2304=E$9:E$16378*ISNUMBER(A$9:A$16378)),COUNT(_xlfn._xlws.FILTER(A$9:A$16378,E2304=E$9:E$16378*ISNUMBER(A$9:A$16378))))</f>
        <v>44499</v>
      </c>
      <c r="H2304">
        <v>2304</v>
      </c>
      <c r="I2304" s="10" cm="1">
        <f t="array" ref="I2304">_xlfn.IFS(AND(OR(_xlfn._xlws.FILTER(D$9:D$16388,E$9:E$16388=E2304)),ROW()=_xlfn.MINIFS(_xlfn.ANCHORARRAY(H$9),E$9:E$16388,E2304)),A2304-C$4,ROW()=_xlfn.MINIFS(_xlfn.ANCHORARRAY(H$9),E$9:E$16388,E2304),IFERROR(A2304-INDEX(G$9:G$16388,MATCH(E2304-1,E$9:E$16388,0)),A2304-C$4),ISNUMBER(A2304),A2304-F2304,TRUE,"")</f>
        <v>1</v>
      </c>
      <c r="J2304" t="b">
        <f t="shared" si="103"/>
        <v>0</v>
      </c>
      <c r="L2304" s="5"/>
    </row>
    <row r="2305" spans="1:12">
      <c r="B2305" s="4" t="str">
        <f>"annual period "&amp;COUNTIF(D$9:D2305,TRUE)</f>
        <v>annual period 8</v>
      </c>
      <c r="D2305" t="b">
        <f t="shared" si="105"/>
        <v>0</v>
      </c>
      <c r="E2305">
        <f t="shared" si="104"/>
        <v>386</v>
      </c>
      <c r="F2305" s="5" cm="1">
        <f t="array" ref="F2305">INDEX(_xlfn._xlws.FILTER(A$9:A$16378,E2305=E$9:E$16378*ISNUMBER(A$9:A$16378)),1)</f>
        <v>44498</v>
      </c>
      <c r="G2305" s="5" cm="1">
        <f t="array" ref="G2305">INDEX(_xlfn._xlws.FILTER(A$9:A$16378,E2305=E$9:E$16378*ISNUMBER(A$9:A$16378)),COUNT(_xlfn._xlws.FILTER(A$9:A$16378,E2305=E$9:E$16378*ISNUMBER(A$9:A$16378))))</f>
        <v>44499</v>
      </c>
      <c r="H2305" t="str">
        <v/>
      </c>
      <c r="I2305" s="10" t="str" cm="1">
        <f t="array" ref="I2305">_xlfn.IFS(AND(OR(_xlfn._xlws.FILTER(D$9:D$16388,E$9:E$16388=E2305)),ROW()=_xlfn.MINIFS(_xlfn.ANCHORARRAY(H$9),E$9:E$16388,E2305)),A2305-C$4,ROW()=_xlfn.MINIFS(_xlfn.ANCHORARRAY(H$9),E$9:E$16388,E2305),IFERROR(A2305-INDEX(G$9:G$16388,MATCH(E2305-1,E$9:E$16388,0)),A2305-C$4),ISNUMBER(A2305),A2305-F2305,TRUE,"")</f>
        <v/>
      </c>
      <c r="J2305" t="str">
        <f t="shared" si="103"/>
        <v/>
      </c>
      <c r="L2305" s="5"/>
    </row>
    <row r="2306" spans="1:12">
      <c r="A2306" s="3">
        <v>44499</v>
      </c>
      <c r="B2306" s="4" t="str">
        <f>"annual period "&amp;COUNTIF(D$9:D2306,TRUE)</f>
        <v>annual period 8</v>
      </c>
      <c r="D2306" t="b">
        <f t="shared" si="105"/>
        <v>0</v>
      </c>
      <c r="E2306">
        <f t="shared" si="104"/>
        <v>386</v>
      </c>
      <c r="F2306" s="5" cm="1">
        <f t="array" ref="F2306">INDEX(_xlfn._xlws.FILTER(A$9:A$16378,E2306=E$9:E$16378*ISNUMBER(A$9:A$16378)),1)</f>
        <v>44498</v>
      </c>
      <c r="G2306" s="5" cm="1">
        <f t="array" ref="G2306">INDEX(_xlfn._xlws.FILTER(A$9:A$16378,E2306=E$9:E$16378*ISNUMBER(A$9:A$16378)),COUNT(_xlfn._xlws.FILTER(A$9:A$16378,E2306=E$9:E$16378*ISNUMBER(A$9:A$16378))))</f>
        <v>44499</v>
      </c>
      <c r="H2306" t="str">
        <v/>
      </c>
      <c r="I2306" s="10" cm="1">
        <f t="array" ref="I2306">_xlfn.IFS(AND(OR(_xlfn._xlws.FILTER(D$9:D$16388,E$9:E$16388=E2306)),ROW()=_xlfn.MINIFS(_xlfn.ANCHORARRAY(H$9),E$9:E$16388,E2306)),A2306-C$4,ROW()=_xlfn.MINIFS(_xlfn.ANCHORARRAY(H$9),E$9:E$16388,E2306),IFERROR(A2306-INDEX(G$9:G$16388,MATCH(E2306-1,E$9:E$16388,0)),A2306-C$4),ISNUMBER(A2306),A2306-F2306,TRUE,"")</f>
        <v>1</v>
      </c>
      <c r="J2306" t="b">
        <f t="shared" si="103"/>
        <v>0</v>
      </c>
      <c r="L2306" s="5"/>
    </row>
    <row r="2307" spans="1:12">
      <c r="A2307" s="1" t="s">
        <v>14</v>
      </c>
      <c r="B2307" s="4" t="str">
        <f>"annual period "&amp;COUNTIF(D$9:D2307,TRUE)</f>
        <v>annual period 8</v>
      </c>
      <c r="D2307" t="b">
        <f t="shared" si="105"/>
        <v>0</v>
      </c>
      <c r="E2307">
        <f t="shared" si="104"/>
        <v>387</v>
      </c>
      <c r="F2307" s="5" cm="1">
        <f t="array" ref="F2307">INDEX(_xlfn._xlws.FILTER(A$9:A$16378,E2307=E$9:E$16378*ISNUMBER(A$9:A$16378)),1)</f>
        <v>44501</v>
      </c>
      <c r="G2307" s="5" cm="1">
        <f t="array" ref="G2307">INDEX(_xlfn._xlws.FILTER(A$9:A$16378,E2307=E$9:E$16378*ISNUMBER(A$9:A$16378)),COUNT(_xlfn._xlws.FILTER(A$9:A$16378,E2307=E$9:E$16378*ISNUMBER(A$9:A$16378))))</f>
        <v>44505</v>
      </c>
      <c r="H2307" t="str">
        <v/>
      </c>
      <c r="I2307" s="10" t="str" cm="1">
        <f t="array" ref="I2307">_xlfn.IFS(AND(OR(_xlfn._xlws.FILTER(D$9:D$16388,E$9:E$16388=E2307)),ROW()=_xlfn.MINIFS(_xlfn.ANCHORARRAY(H$9),E$9:E$16388,E2307)),A2307-C$4,ROW()=_xlfn.MINIFS(_xlfn.ANCHORARRAY(H$9),E$9:E$16388,E2307),IFERROR(A2307-INDEX(G$9:G$16388,MATCH(E2307-1,E$9:E$16388,0)),A2307-C$4),ISNUMBER(A2307),A2307-F2307,TRUE,"")</f>
        <v/>
      </c>
      <c r="J2307" t="str">
        <f t="shared" si="103"/>
        <v/>
      </c>
      <c r="L2307" s="5"/>
    </row>
    <row r="2308" spans="1:12">
      <c r="A2308" s="2"/>
      <c r="B2308" s="4" t="str">
        <f>"annual period "&amp;COUNTIF(D$9:D2308,TRUE)</f>
        <v>annual period 8</v>
      </c>
      <c r="D2308" t="b">
        <f t="shared" si="105"/>
        <v>0</v>
      </c>
      <c r="E2308">
        <f t="shared" si="104"/>
        <v>387</v>
      </c>
      <c r="F2308" s="5" cm="1">
        <f t="array" ref="F2308">INDEX(_xlfn._xlws.FILTER(A$9:A$16378,E2308=E$9:E$16378*ISNUMBER(A$9:A$16378)),1)</f>
        <v>44501</v>
      </c>
      <c r="G2308" s="5" cm="1">
        <f t="array" ref="G2308">INDEX(_xlfn._xlws.FILTER(A$9:A$16378,E2308=E$9:E$16378*ISNUMBER(A$9:A$16378)),COUNT(_xlfn._xlws.FILTER(A$9:A$16378,E2308=E$9:E$16378*ISNUMBER(A$9:A$16378))))</f>
        <v>44505</v>
      </c>
      <c r="H2308" t="str">
        <v/>
      </c>
      <c r="I2308" s="10" t="str" cm="1">
        <f t="array" ref="I2308">_xlfn.IFS(AND(OR(_xlfn._xlws.FILTER(D$9:D$16388,E$9:E$16388=E2308)),ROW()=_xlfn.MINIFS(_xlfn.ANCHORARRAY(H$9),E$9:E$16388,E2308)),A2308-C$4,ROW()=_xlfn.MINIFS(_xlfn.ANCHORARRAY(H$9),E$9:E$16388,E2308),IFERROR(A2308-INDEX(G$9:G$16388,MATCH(E2308-1,E$9:E$16388,0)),A2308-C$4),ISNUMBER(A2308),A2308-F2308,TRUE,"")</f>
        <v/>
      </c>
      <c r="J2308" t="str">
        <f t="shared" si="103"/>
        <v/>
      </c>
      <c r="L2308" s="5"/>
    </row>
    <row r="2309" spans="1:12">
      <c r="A2309" s="3">
        <v>44501</v>
      </c>
      <c r="B2309" s="4" t="str">
        <f>"annual period "&amp;COUNTIF(D$9:D2309,TRUE)</f>
        <v>annual period 8</v>
      </c>
      <c r="D2309" t="b">
        <f t="shared" si="105"/>
        <v>0</v>
      </c>
      <c r="E2309">
        <f t="shared" si="104"/>
        <v>387</v>
      </c>
      <c r="F2309" s="5" cm="1">
        <f t="array" ref="F2309">INDEX(_xlfn._xlws.FILTER(A$9:A$16378,E2309=E$9:E$16378*ISNUMBER(A$9:A$16378)),1)</f>
        <v>44501</v>
      </c>
      <c r="G2309" s="5" cm="1">
        <f t="array" ref="G2309">INDEX(_xlfn._xlws.FILTER(A$9:A$16378,E2309=E$9:E$16378*ISNUMBER(A$9:A$16378)),COUNT(_xlfn._xlws.FILTER(A$9:A$16378,E2309=E$9:E$16378*ISNUMBER(A$9:A$16378))))</f>
        <v>44505</v>
      </c>
      <c r="H2309">
        <v>2309</v>
      </c>
      <c r="I2309" s="10" cm="1">
        <f t="array" ref="I2309">_xlfn.IFS(AND(OR(_xlfn._xlws.FILTER(D$9:D$16388,E$9:E$16388=E2309)),ROW()=_xlfn.MINIFS(_xlfn.ANCHORARRAY(H$9),E$9:E$16388,E2309)),A2309-C$4,ROW()=_xlfn.MINIFS(_xlfn.ANCHORARRAY(H$9),E$9:E$16388,E2309),IFERROR(A2309-INDEX(G$9:G$16388,MATCH(E2309-1,E$9:E$16388,0)),A2309-C$4),ISNUMBER(A2309),A2309-F2309,TRUE,"")</f>
        <v>2</v>
      </c>
      <c r="J2309" t="b">
        <f t="shared" si="103"/>
        <v>0</v>
      </c>
      <c r="L2309" s="5"/>
    </row>
    <row r="2310" spans="1:12">
      <c r="B2310" s="4" t="str">
        <f>"annual period "&amp;COUNTIF(D$9:D2310,TRUE)</f>
        <v>annual period 8</v>
      </c>
      <c r="D2310" t="b">
        <f t="shared" si="105"/>
        <v>0</v>
      </c>
      <c r="E2310">
        <f t="shared" si="104"/>
        <v>387</v>
      </c>
      <c r="F2310" s="5" cm="1">
        <f t="array" ref="F2310">INDEX(_xlfn._xlws.FILTER(A$9:A$16378,E2310=E$9:E$16378*ISNUMBER(A$9:A$16378)),1)</f>
        <v>44501</v>
      </c>
      <c r="G2310" s="5" cm="1">
        <f t="array" ref="G2310">INDEX(_xlfn._xlws.FILTER(A$9:A$16378,E2310=E$9:E$16378*ISNUMBER(A$9:A$16378)),COUNT(_xlfn._xlws.FILTER(A$9:A$16378,E2310=E$9:E$16378*ISNUMBER(A$9:A$16378))))</f>
        <v>44505</v>
      </c>
      <c r="H2310" t="str">
        <v/>
      </c>
      <c r="I2310" s="10" t="str" cm="1">
        <f t="array" ref="I2310">_xlfn.IFS(AND(OR(_xlfn._xlws.FILTER(D$9:D$16388,E$9:E$16388=E2310)),ROW()=_xlfn.MINIFS(_xlfn.ANCHORARRAY(H$9),E$9:E$16388,E2310)),A2310-C$4,ROW()=_xlfn.MINIFS(_xlfn.ANCHORARRAY(H$9),E$9:E$16388,E2310),IFERROR(A2310-INDEX(G$9:G$16388,MATCH(E2310-1,E$9:E$16388,0)),A2310-C$4),ISNUMBER(A2310),A2310-F2310,TRUE,"")</f>
        <v/>
      </c>
      <c r="J2310" t="str">
        <f t="shared" ref="J2310:J2373" si="106">IF(I2310="","",I2310&gt;30)</f>
        <v/>
      </c>
      <c r="L2310" s="5"/>
    </row>
    <row r="2311" spans="1:12">
      <c r="A2311" s="3">
        <v>44501</v>
      </c>
      <c r="B2311" s="4" t="str">
        <f>"annual period "&amp;COUNTIF(D$9:D2311,TRUE)</f>
        <v>annual period 8</v>
      </c>
      <c r="D2311" t="b">
        <f t="shared" si="105"/>
        <v>0</v>
      </c>
      <c r="E2311">
        <f t="shared" si="104"/>
        <v>387</v>
      </c>
      <c r="F2311" s="5" cm="1">
        <f t="array" ref="F2311">INDEX(_xlfn._xlws.FILTER(A$9:A$16378,E2311=E$9:E$16378*ISNUMBER(A$9:A$16378)),1)</f>
        <v>44501</v>
      </c>
      <c r="G2311" s="5" cm="1">
        <f t="array" ref="G2311">INDEX(_xlfn._xlws.FILTER(A$9:A$16378,E2311=E$9:E$16378*ISNUMBER(A$9:A$16378)),COUNT(_xlfn._xlws.FILTER(A$9:A$16378,E2311=E$9:E$16378*ISNUMBER(A$9:A$16378))))</f>
        <v>44505</v>
      </c>
      <c r="H2311">
        <v>2311</v>
      </c>
      <c r="I2311" s="10" cm="1">
        <f t="array" ref="I2311">_xlfn.IFS(AND(OR(_xlfn._xlws.FILTER(D$9:D$16388,E$9:E$16388=E2311)),ROW()=_xlfn.MINIFS(_xlfn.ANCHORARRAY(H$9),E$9:E$16388,E2311)),A2311-C$4,ROW()=_xlfn.MINIFS(_xlfn.ANCHORARRAY(H$9),E$9:E$16388,E2311),IFERROR(A2311-INDEX(G$9:G$16388,MATCH(E2311-1,E$9:E$16388,0)),A2311-C$4),ISNUMBER(A2311),A2311-F2311,TRUE,"")</f>
        <v>0</v>
      </c>
      <c r="J2311" t="b">
        <f t="shared" si="106"/>
        <v>0</v>
      </c>
      <c r="L2311" s="5"/>
    </row>
    <row r="2312" spans="1:12">
      <c r="B2312" s="4" t="str">
        <f>"annual period "&amp;COUNTIF(D$9:D2312,TRUE)</f>
        <v>annual period 8</v>
      </c>
      <c r="D2312" t="b">
        <f t="shared" si="105"/>
        <v>0</v>
      </c>
      <c r="E2312">
        <f t="shared" si="104"/>
        <v>387</v>
      </c>
      <c r="F2312" s="5" cm="1">
        <f t="array" ref="F2312">INDEX(_xlfn._xlws.FILTER(A$9:A$16378,E2312=E$9:E$16378*ISNUMBER(A$9:A$16378)),1)</f>
        <v>44501</v>
      </c>
      <c r="G2312" s="5" cm="1">
        <f t="array" ref="G2312">INDEX(_xlfn._xlws.FILTER(A$9:A$16378,E2312=E$9:E$16378*ISNUMBER(A$9:A$16378)),COUNT(_xlfn._xlws.FILTER(A$9:A$16378,E2312=E$9:E$16378*ISNUMBER(A$9:A$16378))))</f>
        <v>44505</v>
      </c>
      <c r="H2312" t="str">
        <v/>
      </c>
      <c r="I2312" s="10" t="str" cm="1">
        <f t="array" ref="I2312">_xlfn.IFS(AND(OR(_xlfn._xlws.FILTER(D$9:D$16388,E$9:E$16388=E2312)),ROW()=_xlfn.MINIFS(_xlfn.ANCHORARRAY(H$9),E$9:E$16388,E2312)),A2312-C$4,ROW()=_xlfn.MINIFS(_xlfn.ANCHORARRAY(H$9),E$9:E$16388,E2312),IFERROR(A2312-INDEX(G$9:G$16388,MATCH(E2312-1,E$9:E$16388,0)),A2312-C$4),ISNUMBER(A2312),A2312-F2312,TRUE,"")</f>
        <v/>
      </c>
      <c r="J2312" t="str">
        <f t="shared" si="106"/>
        <v/>
      </c>
      <c r="L2312" s="5"/>
    </row>
    <row r="2313" spans="1:12">
      <c r="A2313" s="3">
        <v>44505</v>
      </c>
      <c r="B2313" s="4" t="str">
        <f>"annual period "&amp;COUNTIF(D$9:D2313,TRUE)</f>
        <v>annual period 8</v>
      </c>
      <c r="D2313" t="b">
        <f t="shared" si="105"/>
        <v>0</v>
      </c>
      <c r="E2313">
        <f t="shared" si="104"/>
        <v>387</v>
      </c>
      <c r="F2313" s="5" cm="1">
        <f t="array" ref="F2313">INDEX(_xlfn._xlws.FILTER(A$9:A$16378,E2313=E$9:E$16378*ISNUMBER(A$9:A$16378)),1)</f>
        <v>44501</v>
      </c>
      <c r="G2313" s="5" cm="1">
        <f t="array" ref="G2313">INDEX(_xlfn._xlws.FILTER(A$9:A$16378,E2313=E$9:E$16378*ISNUMBER(A$9:A$16378)),COUNT(_xlfn._xlws.FILTER(A$9:A$16378,E2313=E$9:E$16378*ISNUMBER(A$9:A$16378))))</f>
        <v>44505</v>
      </c>
      <c r="H2313" t="str">
        <v/>
      </c>
      <c r="I2313" s="10" cm="1">
        <f t="array" ref="I2313">_xlfn.IFS(AND(OR(_xlfn._xlws.FILTER(D$9:D$16388,E$9:E$16388=E2313)),ROW()=_xlfn.MINIFS(_xlfn.ANCHORARRAY(H$9),E$9:E$16388,E2313)),A2313-C$4,ROW()=_xlfn.MINIFS(_xlfn.ANCHORARRAY(H$9),E$9:E$16388,E2313),IFERROR(A2313-INDEX(G$9:G$16388,MATCH(E2313-1,E$9:E$16388,0)),A2313-C$4),ISNUMBER(A2313),A2313-F2313,TRUE,"")</f>
        <v>4</v>
      </c>
      <c r="J2313" t="b">
        <f t="shared" si="106"/>
        <v>0</v>
      </c>
      <c r="L2313" s="5"/>
    </row>
    <row r="2314" spans="1:12">
      <c r="B2314" s="4" t="str">
        <f>"annual period "&amp;COUNTIF(D$9:D2314,TRUE)</f>
        <v>annual period 8</v>
      </c>
      <c r="D2314" t="b">
        <f t="shared" si="105"/>
        <v>0</v>
      </c>
      <c r="E2314">
        <f t="shared" si="104"/>
        <v>387</v>
      </c>
      <c r="F2314" s="5" cm="1">
        <f t="array" ref="F2314">INDEX(_xlfn._xlws.FILTER(A$9:A$16378,E2314=E$9:E$16378*ISNUMBER(A$9:A$16378)),1)</f>
        <v>44501</v>
      </c>
      <c r="G2314" s="5" cm="1">
        <f t="array" ref="G2314">INDEX(_xlfn._xlws.FILTER(A$9:A$16378,E2314=E$9:E$16378*ISNUMBER(A$9:A$16378)),COUNT(_xlfn._xlws.FILTER(A$9:A$16378,E2314=E$9:E$16378*ISNUMBER(A$9:A$16378))))</f>
        <v>44505</v>
      </c>
      <c r="H2314" t="str">
        <v/>
      </c>
      <c r="I2314" s="10" t="str" cm="1">
        <f t="array" ref="I2314">_xlfn.IFS(AND(OR(_xlfn._xlws.FILTER(D$9:D$16388,E$9:E$16388=E2314)),ROW()=_xlfn.MINIFS(_xlfn.ANCHORARRAY(H$9),E$9:E$16388,E2314)),A2314-C$4,ROW()=_xlfn.MINIFS(_xlfn.ANCHORARRAY(H$9),E$9:E$16388,E2314),IFERROR(A2314-INDEX(G$9:G$16388,MATCH(E2314-1,E$9:E$16388,0)),A2314-C$4),ISNUMBER(A2314),A2314-F2314,TRUE,"")</f>
        <v/>
      </c>
      <c r="J2314" t="str">
        <f t="shared" si="106"/>
        <v/>
      </c>
      <c r="L2314" s="5"/>
    </row>
    <row r="2315" spans="1:12">
      <c r="A2315" s="3">
        <v>44505</v>
      </c>
      <c r="B2315" s="4" t="str">
        <f>"annual period "&amp;COUNTIF(D$9:D2315,TRUE)</f>
        <v>annual period 8</v>
      </c>
      <c r="D2315" t="b">
        <f t="shared" si="105"/>
        <v>0</v>
      </c>
      <c r="E2315">
        <f t="shared" ref="E2315:E2378" si="107">IF(A2315="Trip #",E2314+1,E2314)</f>
        <v>387</v>
      </c>
      <c r="F2315" s="5" cm="1">
        <f t="array" ref="F2315">INDEX(_xlfn._xlws.FILTER(A$9:A$16378,E2315=E$9:E$16378*ISNUMBER(A$9:A$16378)),1)</f>
        <v>44501</v>
      </c>
      <c r="G2315" s="5" cm="1">
        <f t="array" ref="G2315">INDEX(_xlfn._xlws.FILTER(A$9:A$16378,E2315=E$9:E$16378*ISNUMBER(A$9:A$16378)),COUNT(_xlfn._xlws.FILTER(A$9:A$16378,E2315=E$9:E$16378*ISNUMBER(A$9:A$16378))))</f>
        <v>44505</v>
      </c>
      <c r="H2315" t="str">
        <v/>
      </c>
      <c r="I2315" s="10" cm="1">
        <f t="array" ref="I2315">_xlfn.IFS(AND(OR(_xlfn._xlws.FILTER(D$9:D$16388,E$9:E$16388=E2315)),ROW()=_xlfn.MINIFS(_xlfn.ANCHORARRAY(H$9),E$9:E$16388,E2315)),A2315-C$4,ROW()=_xlfn.MINIFS(_xlfn.ANCHORARRAY(H$9),E$9:E$16388,E2315),IFERROR(A2315-INDEX(G$9:G$16388,MATCH(E2315-1,E$9:E$16388,0)),A2315-C$4),ISNUMBER(A2315),A2315-F2315,TRUE,"")</f>
        <v>4</v>
      </c>
      <c r="J2315" t="b">
        <f t="shared" si="106"/>
        <v>0</v>
      </c>
      <c r="L2315" s="5"/>
    </row>
    <row r="2316" spans="1:12">
      <c r="A2316" s="1" t="s">
        <v>14</v>
      </c>
      <c r="B2316" s="4" t="str">
        <f>"annual period "&amp;COUNTIF(D$9:D2316,TRUE)</f>
        <v>annual period 8</v>
      </c>
      <c r="D2316" t="b">
        <f t="shared" si="105"/>
        <v>0</v>
      </c>
      <c r="E2316">
        <f t="shared" si="107"/>
        <v>388</v>
      </c>
      <c r="F2316" s="5" cm="1">
        <f t="array" ref="F2316">INDEX(_xlfn._xlws.FILTER(A$9:A$16378,E2316=E$9:E$16378*ISNUMBER(A$9:A$16378)),1)</f>
        <v>44516</v>
      </c>
      <c r="G2316" s="5" cm="1">
        <f t="array" ref="G2316">INDEX(_xlfn._xlws.FILTER(A$9:A$16378,E2316=E$9:E$16378*ISNUMBER(A$9:A$16378)),COUNT(_xlfn._xlws.FILTER(A$9:A$16378,E2316=E$9:E$16378*ISNUMBER(A$9:A$16378))))</f>
        <v>44519</v>
      </c>
      <c r="H2316" t="str">
        <v/>
      </c>
      <c r="I2316" s="10" t="str" cm="1">
        <f t="array" ref="I2316">_xlfn.IFS(AND(OR(_xlfn._xlws.FILTER(D$9:D$16388,E$9:E$16388=E2316)),ROW()=_xlfn.MINIFS(_xlfn.ANCHORARRAY(H$9),E$9:E$16388,E2316)),A2316-C$4,ROW()=_xlfn.MINIFS(_xlfn.ANCHORARRAY(H$9),E$9:E$16388,E2316),IFERROR(A2316-INDEX(G$9:G$16388,MATCH(E2316-1,E$9:E$16388,0)),A2316-C$4),ISNUMBER(A2316),A2316-F2316,TRUE,"")</f>
        <v/>
      </c>
      <c r="J2316" t="str">
        <f t="shared" si="106"/>
        <v/>
      </c>
      <c r="L2316" s="5"/>
    </row>
    <row r="2317" spans="1:12">
      <c r="A2317" s="2"/>
      <c r="B2317" s="4" t="str">
        <f>"annual period "&amp;COUNTIF(D$9:D2317,TRUE)</f>
        <v>annual period 8</v>
      </c>
      <c r="D2317" t="b">
        <f t="shared" si="105"/>
        <v>0</v>
      </c>
      <c r="E2317">
        <f t="shared" si="107"/>
        <v>388</v>
      </c>
      <c r="F2317" s="5" cm="1">
        <f t="array" ref="F2317">INDEX(_xlfn._xlws.FILTER(A$9:A$16378,E2317=E$9:E$16378*ISNUMBER(A$9:A$16378)),1)</f>
        <v>44516</v>
      </c>
      <c r="G2317" s="5" cm="1">
        <f t="array" ref="G2317">INDEX(_xlfn._xlws.FILTER(A$9:A$16378,E2317=E$9:E$16378*ISNUMBER(A$9:A$16378)),COUNT(_xlfn._xlws.FILTER(A$9:A$16378,E2317=E$9:E$16378*ISNUMBER(A$9:A$16378))))</f>
        <v>44519</v>
      </c>
      <c r="H2317" t="str">
        <v/>
      </c>
      <c r="I2317" s="10" t="str" cm="1">
        <f t="array" ref="I2317">_xlfn.IFS(AND(OR(_xlfn._xlws.FILTER(D$9:D$16388,E$9:E$16388=E2317)),ROW()=_xlfn.MINIFS(_xlfn.ANCHORARRAY(H$9),E$9:E$16388,E2317)),A2317-C$4,ROW()=_xlfn.MINIFS(_xlfn.ANCHORARRAY(H$9),E$9:E$16388,E2317),IFERROR(A2317-INDEX(G$9:G$16388,MATCH(E2317-1,E$9:E$16388,0)),A2317-C$4),ISNUMBER(A2317),A2317-F2317,TRUE,"")</f>
        <v/>
      </c>
      <c r="J2317" t="str">
        <f t="shared" si="106"/>
        <v/>
      </c>
      <c r="L2317" s="5"/>
    </row>
    <row r="2318" spans="1:12">
      <c r="A2318" s="3">
        <v>44516</v>
      </c>
      <c r="B2318" s="4" t="str">
        <f>"annual period "&amp;COUNTIF(D$9:D2318,TRUE)</f>
        <v>annual period 8</v>
      </c>
      <c r="D2318" t="b">
        <f t="shared" si="105"/>
        <v>0</v>
      </c>
      <c r="E2318">
        <f t="shared" si="107"/>
        <v>388</v>
      </c>
      <c r="F2318" s="5" cm="1">
        <f t="array" ref="F2318">INDEX(_xlfn._xlws.FILTER(A$9:A$16378,E2318=E$9:E$16378*ISNUMBER(A$9:A$16378)),1)</f>
        <v>44516</v>
      </c>
      <c r="G2318" s="5" cm="1">
        <f t="array" ref="G2318">INDEX(_xlfn._xlws.FILTER(A$9:A$16378,E2318=E$9:E$16378*ISNUMBER(A$9:A$16378)),COUNT(_xlfn._xlws.FILTER(A$9:A$16378,E2318=E$9:E$16378*ISNUMBER(A$9:A$16378))))</f>
        <v>44519</v>
      </c>
      <c r="H2318">
        <v>2318</v>
      </c>
      <c r="I2318" s="10" cm="1">
        <f t="array" ref="I2318">_xlfn.IFS(AND(OR(_xlfn._xlws.FILTER(D$9:D$16388,E$9:E$16388=E2318)),ROW()=_xlfn.MINIFS(_xlfn.ANCHORARRAY(H$9),E$9:E$16388,E2318)),A2318-C$4,ROW()=_xlfn.MINIFS(_xlfn.ANCHORARRAY(H$9),E$9:E$16388,E2318),IFERROR(A2318-INDEX(G$9:G$16388,MATCH(E2318-1,E$9:E$16388,0)),A2318-C$4),ISNUMBER(A2318),A2318-F2318,TRUE,"")</f>
        <v>11</v>
      </c>
      <c r="J2318" t="b">
        <f t="shared" si="106"/>
        <v>0</v>
      </c>
      <c r="L2318" s="5"/>
    </row>
    <row r="2319" spans="1:12">
      <c r="B2319" s="4" t="str">
        <f>"annual period "&amp;COUNTIF(D$9:D2319,TRUE)</f>
        <v>annual period 8</v>
      </c>
      <c r="D2319" t="b">
        <f t="shared" si="105"/>
        <v>0</v>
      </c>
      <c r="E2319">
        <f t="shared" si="107"/>
        <v>388</v>
      </c>
      <c r="F2319" s="5" cm="1">
        <f t="array" ref="F2319">INDEX(_xlfn._xlws.FILTER(A$9:A$16378,E2319=E$9:E$16378*ISNUMBER(A$9:A$16378)),1)</f>
        <v>44516</v>
      </c>
      <c r="G2319" s="5" cm="1">
        <f t="array" ref="G2319">INDEX(_xlfn._xlws.FILTER(A$9:A$16378,E2319=E$9:E$16378*ISNUMBER(A$9:A$16378)),COUNT(_xlfn._xlws.FILTER(A$9:A$16378,E2319=E$9:E$16378*ISNUMBER(A$9:A$16378))))</f>
        <v>44519</v>
      </c>
      <c r="H2319" t="str">
        <v/>
      </c>
      <c r="I2319" s="10" t="str" cm="1">
        <f t="array" ref="I2319">_xlfn.IFS(AND(OR(_xlfn._xlws.FILTER(D$9:D$16388,E$9:E$16388=E2319)),ROW()=_xlfn.MINIFS(_xlfn.ANCHORARRAY(H$9),E$9:E$16388,E2319)),A2319-C$4,ROW()=_xlfn.MINIFS(_xlfn.ANCHORARRAY(H$9),E$9:E$16388,E2319),IFERROR(A2319-INDEX(G$9:G$16388,MATCH(E2319-1,E$9:E$16388,0)),A2319-C$4),ISNUMBER(A2319),A2319-F2319,TRUE,"")</f>
        <v/>
      </c>
      <c r="J2319" t="str">
        <f t="shared" si="106"/>
        <v/>
      </c>
      <c r="L2319" s="5"/>
    </row>
    <row r="2320" spans="1:12">
      <c r="A2320" s="3">
        <v>44517</v>
      </c>
      <c r="B2320" s="4" t="str">
        <f>"annual period "&amp;COUNTIF(D$9:D2320,TRUE)</f>
        <v>annual period 8</v>
      </c>
      <c r="D2320" t="b">
        <f t="shared" si="105"/>
        <v>0</v>
      </c>
      <c r="E2320">
        <f t="shared" si="107"/>
        <v>388</v>
      </c>
      <c r="F2320" s="5" cm="1">
        <f t="array" ref="F2320">INDEX(_xlfn._xlws.FILTER(A$9:A$16378,E2320=E$9:E$16378*ISNUMBER(A$9:A$16378)),1)</f>
        <v>44516</v>
      </c>
      <c r="G2320" s="5" cm="1">
        <f t="array" ref="G2320">INDEX(_xlfn._xlws.FILTER(A$9:A$16378,E2320=E$9:E$16378*ISNUMBER(A$9:A$16378)),COUNT(_xlfn._xlws.FILTER(A$9:A$16378,E2320=E$9:E$16378*ISNUMBER(A$9:A$16378))))</f>
        <v>44519</v>
      </c>
      <c r="H2320" t="str">
        <v/>
      </c>
      <c r="I2320" s="10" cm="1">
        <f t="array" ref="I2320">_xlfn.IFS(AND(OR(_xlfn._xlws.FILTER(D$9:D$16388,E$9:E$16388=E2320)),ROW()=_xlfn.MINIFS(_xlfn.ANCHORARRAY(H$9),E$9:E$16388,E2320)),A2320-C$4,ROW()=_xlfn.MINIFS(_xlfn.ANCHORARRAY(H$9),E$9:E$16388,E2320),IFERROR(A2320-INDEX(G$9:G$16388,MATCH(E2320-1,E$9:E$16388,0)),A2320-C$4),ISNUMBER(A2320),A2320-F2320,TRUE,"")</f>
        <v>1</v>
      </c>
      <c r="J2320" t="b">
        <f t="shared" si="106"/>
        <v>0</v>
      </c>
      <c r="L2320" s="5"/>
    </row>
    <row r="2321" spans="1:12">
      <c r="B2321" s="4" t="str">
        <f>"annual period "&amp;COUNTIF(D$9:D2321,TRUE)</f>
        <v>annual period 8</v>
      </c>
      <c r="D2321" t="b">
        <f t="shared" si="105"/>
        <v>0</v>
      </c>
      <c r="E2321">
        <f t="shared" si="107"/>
        <v>388</v>
      </c>
      <c r="F2321" s="5" cm="1">
        <f t="array" ref="F2321">INDEX(_xlfn._xlws.FILTER(A$9:A$16378,E2321=E$9:E$16378*ISNUMBER(A$9:A$16378)),1)</f>
        <v>44516</v>
      </c>
      <c r="G2321" s="5" cm="1">
        <f t="array" ref="G2321">INDEX(_xlfn._xlws.FILTER(A$9:A$16378,E2321=E$9:E$16378*ISNUMBER(A$9:A$16378)),COUNT(_xlfn._xlws.FILTER(A$9:A$16378,E2321=E$9:E$16378*ISNUMBER(A$9:A$16378))))</f>
        <v>44519</v>
      </c>
      <c r="H2321" t="str">
        <v/>
      </c>
      <c r="I2321" s="10" t="str" cm="1">
        <f t="array" ref="I2321">_xlfn.IFS(AND(OR(_xlfn._xlws.FILTER(D$9:D$16388,E$9:E$16388=E2321)),ROW()=_xlfn.MINIFS(_xlfn.ANCHORARRAY(H$9),E$9:E$16388,E2321)),A2321-C$4,ROW()=_xlfn.MINIFS(_xlfn.ANCHORARRAY(H$9),E$9:E$16388,E2321),IFERROR(A2321-INDEX(G$9:G$16388,MATCH(E2321-1,E$9:E$16388,0)),A2321-C$4),ISNUMBER(A2321),A2321-F2321,TRUE,"")</f>
        <v/>
      </c>
      <c r="J2321" t="str">
        <f t="shared" si="106"/>
        <v/>
      </c>
      <c r="L2321" s="5"/>
    </row>
    <row r="2322" spans="1:12">
      <c r="A2322" s="3">
        <v>44518</v>
      </c>
      <c r="B2322" s="4" t="str">
        <f>"annual period "&amp;COUNTIF(D$9:D2322,TRUE)</f>
        <v>annual period 8</v>
      </c>
      <c r="D2322" t="b">
        <f t="shared" si="105"/>
        <v>0</v>
      </c>
      <c r="E2322">
        <f t="shared" si="107"/>
        <v>388</v>
      </c>
      <c r="F2322" s="5" cm="1">
        <f t="array" ref="F2322">INDEX(_xlfn._xlws.FILTER(A$9:A$16378,E2322=E$9:E$16378*ISNUMBER(A$9:A$16378)),1)</f>
        <v>44516</v>
      </c>
      <c r="G2322" s="5" cm="1">
        <f t="array" ref="G2322">INDEX(_xlfn._xlws.FILTER(A$9:A$16378,E2322=E$9:E$16378*ISNUMBER(A$9:A$16378)),COUNT(_xlfn._xlws.FILTER(A$9:A$16378,E2322=E$9:E$16378*ISNUMBER(A$9:A$16378))))</f>
        <v>44519</v>
      </c>
      <c r="H2322" t="str">
        <v/>
      </c>
      <c r="I2322" s="10" cm="1">
        <f t="array" ref="I2322">_xlfn.IFS(AND(OR(_xlfn._xlws.FILTER(D$9:D$16388,E$9:E$16388=E2322)),ROW()=_xlfn.MINIFS(_xlfn.ANCHORARRAY(H$9),E$9:E$16388,E2322)),A2322-C$4,ROW()=_xlfn.MINIFS(_xlfn.ANCHORARRAY(H$9),E$9:E$16388,E2322),IFERROR(A2322-INDEX(G$9:G$16388,MATCH(E2322-1,E$9:E$16388,0)),A2322-C$4),ISNUMBER(A2322),A2322-F2322,TRUE,"")</f>
        <v>2</v>
      </c>
      <c r="J2322" t="b">
        <f t="shared" si="106"/>
        <v>0</v>
      </c>
      <c r="L2322" s="5"/>
    </row>
    <row r="2323" spans="1:12">
      <c r="B2323" s="4" t="str">
        <f>"annual period "&amp;COUNTIF(D$9:D2323,TRUE)</f>
        <v>annual period 8</v>
      </c>
      <c r="D2323" t="b">
        <f t="shared" si="105"/>
        <v>0</v>
      </c>
      <c r="E2323">
        <f t="shared" si="107"/>
        <v>388</v>
      </c>
      <c r="F2323" s="5" cm="1">
        <f t="array" ref="F2323">INDEX(_xlfn._xlws.FILTER(A$9:A$16378,E2323=E$9:E$16378*ISNUMBER(A$9:A$16378)),1)</f>
        <v>44516</v>
      </c>
      <c r="G2323" s="5" cm="1">
        <f t="array" ref="G2323">INDEX(_xlfn._xlws.FILTER(A$9:A$16378,E2323=E$9:E$16378*ISNUMBER(A$9:A$16378)),COUNT(_xlfn._xlws.FILTER(A$9:A$16378,E2323=E$9:E$16378*ISNUMBER(A$9:A$16378))))</f>
        <v>44519</v>
      </c>
      <c r="H2323" t="str">
        <v/>
      </c>
      <c r="I2323" s="10" t="str" cm="1">
        <f t="array" ref="I2323">_xlfn.IFS(AND(OR(_xlfn._xlws.FILTER(D$9:D$16388,E$9:E$16388=E2323)),ROW()=_xlfn.MINIFS(_xlfn.ANCHORARRAY(H$9),E$9:E$16388,E2323)),A2323-C$4,ROW()=_xlfn.MINIFS(_xlfn.ANCHORARRAY(H$9),E$9:E$16388,E2323),IFERROR(A2323-INDEX(G$9:G$16388,MATCH(E2323-1,E$9:E$16388,0)),A2323-C$4),ISNUMBER(A2323),A2323-F2323,TRUE,"")</f>
        <v/>
      </c>
      <c r="J2323" t="str">
        <f t="shared" si="106"/>
        <v/>
      </c>
      <c r="L2323" s="5"/>
    </row>
    <row r="2324" spans="1:12">
      <c r="A2324" s="3">
        <v>44519</v>
      </c>
      <c r="B2324" s="4" t="str">
        <f>"annual period "&amp;COUNTIF(D$9:D2324,TRUE)</f>
        <v>annual period 8</v>
      </c>
      <c r="D2324" t="b">
        <f t="shared" si="105"/>
        <v>0</v>
      </c>
      <c r="E2324">
        <f t="shared" si="107"/>
        <v>388</v>
      </c>
      <c r="F2324" s="5" cm="1">
        <f t="array" ref="F2324">INDEX(_xlfn._xlws.FILTER(A$9:A$16378,E2324=E$9:E$16378*ISNUMBER(A$9:A$16378)),1)</f>
        <v>44516</v>
      </c>
      <c r="G2324" s="5" cm="1">
        <f t="array" ref="G2324">INDEX(_xlfn._xlws.FILTER(A$9:A$16378,E2324=E$9:E$16378*ISNUMBER(A$9:A$16378)),COUNT(_xlfn._xlws.FILTER(A$9:A$16378,E2324=E$9:E$16378*ISNUMBER(A$9:A$16378))))</f>
        <v>44519</v>
      </c>
      <c r="H2324" t="str">
        <v/>
      </c>
      <c r="I2324" s="10" cm="1">
        <f t="array" ref="I2324">_xlfn.IFS(AND(OR(_xlfn._xlws.FILTER(D$9:D$16388,E$9:E$16388=E2324)),ROW()=_xlfn.MINIFS(_xlfn.ANCHORARRAY(H$9),E$9:E$16388,E2324)),A2324-C$4,ROW()=_xlfn.MINIFS(_xlfn.ANCHORARRAY(H$9),E$9:E$16388,E2324),IFERROR(A2324-INDEX(G$9:G$16388,MATCH(E2324-1,E$9:E$16388,0)),A2324-C$4),ISNUMBER(A2324),A2324-F2324,TRUE,"")</f>
        <v>3</v>
      </c>
      <c r="J2324" t="b">
        <f t="shared" si="106"/>
        <v>0</v>
      </c>
      <c r="L2324" s="5"/>
    </row>
    <row r="2325" spans="1:12">
      <c r="A2325" s="1" t="s">
        <v>14</v>
      </c>
      <c r="B2325" s="4" t="str">
        <f>"annual period "&amp;COUNTIF(D$9:D2325,TRUE)</f>
        <v>annual period 8</v>
      </c>
      <c r="D2325" t="b">
        <f t="shared" si="105"/>
        <v>0</v>
      </c>
      <c r="E2325">
        <f t="shared" si="107"/>
        <v>389</v>
      </c>
      <c r="F2325" s="5" cm="1">
        <f t="array" ref="F2325">INDEX(_xlfn._xlws.FILTER(A$9:A$16378,E2325=E$9:E$16378*ISNUMBER(A$9:A$16378)),1)</f>
        <v>44522</v>
      </c>
      <c r="G2325" s="5" cm="1">
        <f t="array" ref="G2325">INDEX(_xlfn._xlws.FILTER(A$9:A$16378,E2325=E$9:E$16378*ISNUMBER(A$9:A$16378)),COUNT(_xlfn._xlws.FILTER(A$9:A$16378,E2325=E$9:E$16378*ISNUMBER(A$9:A$16378))))</f>
        <v>44523</v>
      </c>
      <c r="H2325" t="str">
        <v/>
      </c>
      <c r="I2325" s="10" t="str" cm="1">
        <f t="array" ref="I2325">_xlfn.IFS(AND(OR(_xlfn._xlws.FILTER(D$9:D$16388,E$9:E$16388=E2325)),ROW()=_xlfn.MINIFS(_xlfn.ANCHORARRAY(H$9),E$9:E$16388,E2325)),A2325-C$4,ROW()=_xlfn.MINIFS(_xlfn.ANCHORARRAY(H$9),E$9:E$16388,E2325),IFERROR(A2325-INDEX(G$9:G$16388,MATCH(E2325-1,E$9:E$16388,0)),A2325-C$4),ISNUMBER(A2325),A2325-F2325,TRUE,"")</f>
        <v/>
      </c>
      <c r="J2325" t="str">
        <f t="shared" si="106"/>
        <v/>
      </c>
      <c r="L2325" s="5"/>
    </row>
    <row r="2326" spans="1:12">
      <c r="A2326" s="2"/>
      <c r="B2326" s="4" t="str">
        <f>"annual period "&amp;COUNTIF(D$9:D2326,TRUE)</f>
        <v>annual period 8</v>
      </c>
      <c r="D2326" t="b">
        <f t="shared" si="105"/>
        <v>0</v>
      </c>
      <c r="E2326">
        <f t="shared" si="107"/>
        <v>389</v>
      </c>
      <c r="F2326" s="5" cm="1">
        <f t="array" ref="F2326">INDEX(_xlfn._xlws.FILTER(A$9:A$16378,E2326=E$9:E$16378*ISNUMBER(A$9:A$16378)),1)</f>
        <v>44522</v>
      </c>
      <c r="G2326" s="5" cm="1">
        <f t="array" ref="G2326">INDEX(_xlfn._xlws.FILTER(A$9:A$16378,E2326=E$9:E$16378*ISNUMBER(A$9:A$16378)),COUNT(_xlfn._xlws.FILTER(A$9:A$16378,E2326=E$9:E$16378*ISNUMBER(A$9:A$16378))))</f>
        <v>44523</v>
      </c>
      <c r="H2326" t="str">
        <v/>
      </c>
      <c r="I2326" s="10" t="str" cm="1">
        <f t="array" ref="I2326">_xlfn.IFS(AND(OR(_xlfn._xlws.FILTER(D$9:D$16388,E$9:E$16388=E2326)),ROW()=_xlfn.MINIFS(_xlfn.ANCHORARRAY(H$9),E$9:E$16388,E2326)),A2326-C$4,ROW()=_xlfn.MINIFS(_xlfn.ANCHORARRAY(H$9),E$9:E$16388,E2326),IFERROR(A2326-INDEX(G$9:G$16388,MATCH(E2326-1,E$9:E$16388,0)),A2326-C$4),ISNUMBER(A2326),A2326-F2326,TRUE,"")</f>
        <v/>
      </c>
      <c r="J2326" t="str">
        <f t="shared" si="106"/>
        <v/>
      </c>
      <c r="L2326" s="5"/>
    </row>
    <row r="2327" spans="1:12">
      <c r="A2327" s="3">
        <v>44522</v>
      </c>
      <c r="B2327" s="4" t="str">
        <f>"annual period "&amp;COUNTIF(D$9:D2327,TRUE)</f>
        <v>annual period 8</v>
      </c>
      <c r="D2327" t="b">
        <f t="shared" si="105"/>
        <v>0</v>
      </c>
      <c r="E2327">
        <f t="shared" si="107"/>
        <v>389</v>
      </c>
      <c r="F2327" s="5" cm="1">
        <f t="array" ref="F2327">INDEX(_xlfn._xlws.FILTER(A$9:A$16378,E2327=E$9:E$16378*ISNUMBER(A$9:A$16378)),1)</f>
        <v>44522</v>
      </c>
      <c r="G2327" s="5" cm="1">
        <f t="array" ref="G2327">INDEX(_xlfn._xlws.FILTER(A$9:A$16378,E2327=E$9:E$16378*ISNUMBER(A$9:A$16378)),COUNT(_xlfn._xlws.FILTER(A$9:A$16378,E2327=E$9:E$16378*ISNUMBER(A$9:A$16378))))</f>
        <v>44523</v>
      </c>
      <c r="H2327">
        <v>2327</v>
      </c>
      <c r="I2327" s="10" cm="1">
        <f t="array" ref="I2327">_xlfn.IFS(AND(OR(_xlfn._xlws.FILTER(D$9:D$16388,E$9:E$16388=E2327)),ROW()=_xlfn.MINIFS(_xlfn.ANCHORARRAY(H$9),E$9:E$16388,E2327)),A2327-C$4,ROW()=_xlfn.MINIFS(_xlfn.ANCHORARRAY(H$9),E$9:E$16388,E2327),IFERROR(A2327-INDEX(G$9:G$16388,MATCH(E2327-1,E$9:E$16388,0)),A2327-C$4),ISNUMBER(A2327),A2327-F2327,TRUE,"")</f>
        <v>3</v>
      </c>
      <c r="J2327" t="b">
        <f t="shared" si="106"/>
        <v>0</v>
      </c>
      <c r="L2327" s="5"/>
    </row>
    <row r="2328" spans="1:12">
      <c r="B2328" s="4" t="str">
        <f>"annual period "&amp;COUNTIF(D$9:D2328,TRUE)</f>
        <v>annual period 8</v>
      </c>
      <c r="D2328" t="b">
        <f t="shared" si="105"/>
        <v>0</v>
      </c>
      <c r="E2328">
        <f t="shared" si="107"/>
        <v>389</v>
      </c>
      <c r="F2328" s="5" cm="1">
        <f t="array" ref="F2328">INDEX(_xlfn._xlws.FILTER(A$9:A$16378,E2328=E$9:E$16378*ISNUMBER(A$9:A$16378)),1)</f>
        <v>44522</v>
      </c>
      <c r="G2328" s="5" cm="1">
        <f t="array" ref="G2328">INDEX(_xlfn._xlws.FILTER(A$9:A$16378,E2328=E$9:E$16378*ISNUMBER(A$9:A$16378)),COUNT(_xlfn._xlws.FILTER(A$9:A$16378,E2328=E$9:E$16378*ISNUMBER(A$9:A$16378))))</f>
        <v>44523</v>
      </c>
      <c r="H2328" t="str">
        <v/>
      </c>
      <c r="I2328" s="10" t="str" cm="1">
        <f t="array" ref="I2328">_xlfn.IFS(AND(OR(_xlfn._xlws.FILTER(D$9:D$16388,E$9:E$16388=E2328)),ROW()=_xlfn.MINIFS(_xlfn.ANCHORARRAY(H$9),E$9:E$16388,E2328)),A2328-C$4,ROW()=_xlfn.MINIFS(_xlfn.ANCHORARRAY(H$9),E$9:E$16388,E2328),IFERROR(A2328-INDEX(G$9:G$16388,MATCH(E2328-1,E$9:E$16388,0)),A2328-C$4),ISNUMBER(A2328),A2328-F2328,TRUE,"")</f>
        <v/>
      </c>
      <c r="J2328" t="str">
        <f t="shared" si="106"/>
        <v/>
      </c>
      <c r="L2328" s="5"/>
    </row>
    <row r="2329" spans="1:12">
      <c r="A2329" s="3">
        <v>44523</v>
      </c>
      <c r="B2329" s="4" t="str">
        <f>"annual period "&amp;COUNTIF(D$9:D2329,TRUE)</f>
        <v>annual period 8</v>
      </c>
      <c r="D2329" t="b">
        <f t="shared" si="105"/>
        <v>0</v>
      </c>
      <c r="E2329">
        <f t="shared" si="107"/>
        <v>389</v>
      </c>
      <c r="F2329" s="5" cm="1">
        <f t="array" ref="F2329">INDEX(_xlfn._xlws.FILTER(A$9:A$16378,E2329=E$9:E$16378*ISNUMBER(A$9:A$16378)),1)</f>
        <v>44522</v>
      </c>
      <c r="G2329" s="5" cm="1">
        <f t="array" ref="G2329">INDEX(_xlfn._xlws.FILTER(A$9:A$16378,E2329=E$9:E$16378*ISNUMBER(A$9:A$16378)),COUNT(_xlfn._xlws.FILTER(A$9:A$16378,E2329=E$9:E$16378*ISNUMBER(A$9:A$16378))))</f>
        <v>44523</v>
      </c>
      <c r="H2329" t="str">
        <v/>
      </c>
      <c r="I2329" s="10" cm="1">
        <f t="array" ref="I2329">_xlfn.IFS(AND(OR(_xlfn._xlws.FILTER(D$9:D$16388,E$9:E$16388=E2329)),ROW()=_xlfn.MINIFS(_xlfn.ANCHORARRAY(H$9),E$9:E$16388,E2329)),A2329-C$4,ROW()=_xlfn.MINIFS(_xlfn.ANCHORARRAY(H$9),E$9:E$16388,E2329),IFERROR(A2329-INDEX(G$9:G$16388,MATCH(E2329-1,E$9:E$16388,0)),A2329-C$4),ISNUMBER(A2329),A2329-F2329,TRUE,"")</f>
        <v>1</v>
      </c>
      <c r="J2329" t="b">
        <f t="shared" si="106"/>
        <v>0</v>
      </c>
      <c r="L2329" s="5"/>
    </row>
    <row r="2330" spans="1:12">
      <c r="A2330" s="1" t="s">
        <v>14</v>
      </c>
      <c r="B2330" s="4" t="str">
        <f>"annual period "&amp;COUNTIF(D$9:D2330,TRUE)</f>
        <v>annual period 8</v>
      </c>
      <c r="D2330" t="b">
        <f t="shared" si="105"/>
        <v>0</v>
      </c>
      <c r="E2330">
        <f t="shared" si="107"/>
        <v>390</v>
      </c>
      <c r="F2330" s="5" cm="1">
        <f t="array" ref="F2330">INDEX(_xlfn._xlws.FILTER(A$9:A$16378,E2330=E$9:E$16378*ISNUMBER(A$9:A$16378)),1)</f>
        <v>44525</v>
      </c>
      <c r="G2330" s="5" cm="1">
        <f t="array" ref="G2330">INDEX(_xlfn._xlws.FILTER(A$9:A$16378,E2330=E$9:E$16378*ISNUMBER(A$9:A$16378)),COUNT(_xlfn._xlws.FILTER(A$9:A$16378,E2330=E$9:E$16378*ISNUMBER(A$9:A$16378))))</f>
        <v>44525</v>
      </c>
      <c r="H2330" t="str">
        <v/>
      </c>
      <c r="I2330" s="10" t="str" cm="1">
        <f t="array" ref="I2330">_xlfn.IFS(AND(OR(_xlfn._xlws.FILTER(D$9:D$16388,E$9:E$16388=E2330)),ROW()=_xlfn.MINIFS(_xlfn.ANCHORARRAY(H$9),E$9:E$16388,E2330)),A2330-C$4,ROW()=_xlfn.MINIFS(_xlfn.ANCHORARRAY(H$9),E$9:E$16388,E2330),IFERROR(A2330-INDEX(G$9:G$16388,MATCH(E2330-1,E$9:E$16388,0)),A2330-C$4),ISNUMBER(A2330),A2330-F2330,TRUE,"")</f>
        <v/>
      </c>
      <c r="J2330" t="str">
        <f t="shared" si="106"/>
        <v/>
      </c>
      <c r="L2330" s="5"/>
    </row>
    <row r="2331" spans="1:12">
      <c r="A2331" s="2"/>
      <c r="B2331" s="4" t="str">
        <f>"annual period "&amp;COUNTIF(D$9:D2331,TRUE)</f>
        <v>annual period 8</v>
      </c>
      <c r="D2331" t="b">
        <f t="shared" si="105"/>
        <v>0</v>
      </c>
      <c r="E2331">
        <f t="shared" si="107"/>
        <v>390</v>
      </c>
      <c r="F2331" s="5" cm="1">
        <f t="array" ref="F2331">INDEX(_xlfn._xlws.FILTER(A$9:A$16378,E2331=E$9:E$16378*ISNUMBER(A$9:A$16378)),1)</f>
        <v>44525</v>
      </c>
      <c r="G2331" s="5" cm="1">
        <f t="array" ref="G2331">INDEX(_xlfn._xlws.FILTER(A$9:A$16378,E2331=E$9:E$16378*ISNUMBER(A$9:A$16378)),COUNT(_xlfn._xlws.FILTER(A$9:A$16378,E2331=E$9:E$16378*ISNUMBER(A$9:A$16378))))</f>
        <v>44525</v>
      </c>
      <c r="H2331" t="str">
        <v/>
      </c>
      <c r="I2331" s="10" t="str" cm="1">
        <f t="array" ref="I2331">_xlfn.IFS(AND(OR(_xlfn._xlws.FILTER(D$9:D$16388,E$9:E$16388=E2331)),ROW()=_xlfn.MINIFS(_xlfn.ANCHORARRAY(H$9),E$9:E$16388,E2331)),A2331-C$4,ROW()=_xlfn.MINIFS(_xlfn.ANCHORARRAY(H$9),E$9:E$16388,E2331),IFERROR(A2331-INDEX(G$9:G$16388,MATCH(E2331-1,E$9:E$16388,0)),A2331-C$4),ISNUMBER(A2331),A2331-F2331,TRUE,"")</f>
        <v/>
      </c>
      <c r="J2331" t="str">
        <f t="shared" si="106"/>
        <v/>
      </c>
      <c r="L2331" s="5"/>
    </row>
    <row r="2332" spans="1:12">
      <c r="A2332" s="3">
        <v>44525</v>
      </c>
      <c r="B2332" s="4" t="str">
        <f>"annual period "&amp;COUNTIF(D$9:D2332,TRUE)</f>
        <v>annual period 8</v>
      </c>
      <c r="D2332" t="b">
        <f t="shared" si="105"/>
        <v>0</v>
      </c>
      <c r="E2332">
        <f t="shared" si="107"/>
        <v>390</v>
      </c>
      <c r="F2332" s="5" cm="1">
        <f t="array" ref="F2332">INDEX(_xlfn._xlws.FILTER(A$9:A$16378,E2332=E$9:E$16378*ISNUMBER(A$9:A$16378)),1)</f>
        <v>44525</v>
      </c>
      <c r="G2332" s="5" cm="1">
        <f t="array" ref="G2332">INDEX(_xlfn._xlws.FILTER(A$9:A$16378,E2332=E$9:E$16378*ISNUMBER(A$9:A$16378)),COUNT(_xlfn._xlws.FILTER(A$9:A$16378,E2332=E$9:E$16378*ISNUMBER(A$9:A$16378))))</f>
        <v>44525</v>
      </c>
      <c r="H2332">
        <v>2332</v>
      </c>
      <c r="I2332" s="10" cm="1">
        <f t="array" ref="I2332">_xlfn.IFS(AND(OR(_xlfn._xlws.FILTER(D$9:D$16388,E$9:E$16388=E2332)),ROW()=_xlfn.MINIFS(_xlfn.ANCHORARRAY(H$9),E$9:E$16388,E2332)),A2332-C$4,ROW()=_xlfn.MINIFS(_xlfn.ANCHORARRAY(H$9),E$9:E$16388,E2332),IFERROR(A2332-INDEX(G$9:G$16388,MATCH(E2332-1,E$9:E$16388,0)),A2332-C$4),ISNUMBER(A2332),A2332-F2332,TRUE,"")</f>
        <v>2</v>
      </c>
      <c r="J2332" t="b">
        <f t="shared" si="106"/>
        <v>0</v>
      </c>
      <c r="L2332" s="5"/>
    </row>
    <row r="2333" spans="1:12">
      <c r="B2333" s="4" t="str">
        <f>"annual period "&amp;COUNTIF(D$9:D2333,TRUE)</f>
        <v>annual period 8</v>
      </c>
      <c r="D2333" t="b">
        <f t="shared" si="105"/>
        <v>0</v>
      </c>
      <c r="E2333">
        <f t="shared" si="107"/>
        <v>390</v>
      </c>
      <c r="F2333" s="5" cm="1">
        <f t="array" ref="F2333">INDEX(_xlfn._xlws.FILTER(A$9:A$16378,E2333=E$9:E$16378*ISNUMBER(A$9:A$16378)),1)</f>
        <v>44525</v>
      </c>
      <c r="G2333" s="5" cm="1">
        <f t="array" ref="G2333">INDEX(_xlfn._xlws.FILTER(A$9:A$16378,E2333=E$9:E$16378*ISNUMBER(A$9:A$16378)),COUNT(_xlfn._xlws.FILTER(A$9:A$16378,E2333=E$9:E$16378*ISNUMBER(A$9:A$16378))))</f>
        <v>44525</v>
      </c>
      <c r="H2333" t="str">
        <v/>
      </c>
      <c r="I2333" s="10" t="str" cm="1">
        <f t="array" ref="I2333">_xlfn.IFS(AND(OR(_xlfn._xlws.FILTER(D$9:D$16388,E$9:E$16388=E2333)),ROW()=_xlfn.MINIFS(_xlfn.ANCHORARRAY(H$9),E$9:E$16388,E2333)),A2333-C$4,ROW()=_xlfn.MINIFS(_xlfn.ANCHORARRAY(H$9),E$9:E$16388,E2333),IFERROR(A2333-INDEX(G$9:G$16388,MATCH(E2333-1,E$9:E$16388,0)),A2333-C$4),ISNUMBER(A2333),A2333-F2333,TRUE,"")</f>
        <v/>
      </c>
      <c r="J2333" t="str">
        <f t="shared" si="106"/>
        <v/>
      </c>
      <c r="L2333" s="5"/>
    </row>
    <row r="2334" spans="1:12">
      <c r="A2334" s="3">
        <v>44525</v>
      </c>
      <c r="B2334" s="4" t="str">
        <f>"annual period "&amp;COUNTIF(D$9:D2334,TRUE)</f>
        <v>annual period 8</v>
      </c>
      <c r="D2334" t="b">
        <f t="shared" si="105"/>
        <v>0</v>
      </c>
      <c r="E2334">
        <f t="shared" si="107"/>
        <v>390</v>
      </c>
      <c r="F2334" s="5" cm="1">
        <f t="array" ref="F2334">INDEX(_xlfn._xlws.FILTER(A$9:A$16378,E2334=E$9:E$16378*ISNUMBER(A$9:A$16378)),1)</f>
        <v>44525</v>
      </c>
      <c r="G2334" s="5" cm="1">
        <f t="array" ref="G2334">INDEX(_xlfn._xlws.FILTER(A$9:A$16378,E2334=E$9:E$16378*ISNUMBER(A$9:A$16378)),COUNT(_xlfn._xlws.FILTER(A$9:A$16378,E2334=E$9:E$16378*ISNUMBER(A$9:A$16378))))</f>
        <v>44525</v>
      </c>
      <c r="H2334">
        <v>2334</v>
      </c>
      <c r="I2334" s="10" cm="1">
        <f t="array" ref="I2334">_xlfn.IFS(AND(OR(_xlfn._xlws.FILTER(D$9:D$16388,E$9:E$16388=E2334)),ROW()=_xlfn.MINIFS(_xlfn.ANCHORARRAY(H$9),E$9:E$16388,E2334)),A2334-C$4,ROW()=_xlfn.MINIFS(_xlfn.ANCHORARRAY(H$9),E$9:E$16388,E2334),IFERROR(A2334-INDEX(G$9:G$16388,MATCH(E2334-1,E$9:E$16388,0)),A2334-C$4),ISNUMBER(A2334),A2334-F2334,TRUE,"")</f>
        <v>0</v>
      </c>
      <c r="J2334" t="b">
        <f t="shared" si="106"/>
        <v>0</v>
      </c>
      <c r="L2334" s="5"/>
    </row>
    <row r="2335" spans="1:12">
      <c r="A2335" s="1" t="s">
        <v>14</v>
      </c>
      <c r="B2335" s="4" t="str">
        <f>"annual period "&amp;COUNTIF(D$9:D2335,TRUE)</f>
        <v>annual period 8</v>
      </c>
      <c r="D2335" t="b">
        <f t="shared" si="105"/>
        <v>0</v>
      </c>
      <c r="E2335">
        <f t="shared" si="107"/>
        <v>391</v>
      </c>
      <c r="F2335" s="5" cm="1">
        <f t="array" ref="F2335">INDEX(_xlfn._xlws.FILTER(A$9:A$16378,E2335=E$9:E$16378*ISNUMBER(A$9:A$16378)),1)</f>
        <v>44530</v>
      </c>
      <c r="G2335" s="5" cm="1">
        <f t="array" ref="G2335">INDEX(_xlfn._xlws.FILTER(A$9:A$16378,E2335=E$9:E$16378*ISNUMBER(A$9:A$16378)),COUNT(_xlfn._xlws.FILTER(A$9:A$16378,E2335=E$9:E$16378*ISNUMBER(A$9:A$16378))))</f>
        <v>44531</v>
      </c>
      <c r="H2335" t="str">
        <v/>
      </c>
      <c r="I2335" s="10" t="str" cm="1">
        <f t="array" ref="I2335">_xlfn.IFS(AND(OR(_xlfn._xlws.FILTER(D$9:D$16388,E$9:E$16388=E2335)),ROW()=_xlfn.MINIFS(_xlfn.ANCHORARRAY(H$9),E$9:E$16388,E2335)),A2335-C$4,ROW()=_xlfn.MINIFS(_xlfn.ANCHORARRAY(H$9),E$9:E$16388,E2335),IFERROR(A2335-INDEX(G$9:G$16388,MATCH(E2335-1,E$9:E$16388,0)),A2335-C$4),ISNUMBER(A2335),A2335-F2335,TRUE,"")</f>
        <v/>
      </c>
      <c r="J2335" t="str">
        <f t="shared" si="106"/>
        <v/>
      </c>
      <c r="L2335" s="5"/>
    </row>
    <row r="2336" spans="1:12">
      <c r="A2336" s="2"/>
      <c r="B2336" s="4" t="str">
        <f>"annual period "&amp;COUNTIF(D$9:D2336,TRUE)</f>
        <v>annual period 8</v>
      </c>
      <c r="D2336" t="b">
        <f t="shared" ref="D2336:D2399" si="108">F2335-F2336&gt;300</f>
        <v>0</v>
      </c>
      <c r="E2336">
        <f t="shared" si="107"/>
        <v>391</v>
      </c>
      <c r="F2336" s="5" cm="1">
        <f t="array" ref="F2336">INDEX(_xlfn._xlws.FILTER(A$9:A$16378,E2336=E$9:E$16378*ISNUMBER(A$9:A$16378)),1)</f>
        <v>44530</v>
      </c>
      <c r="G2336" s="5" cm="1">
        <f t="array" ref="G2336">INDEX(_xlfn._xlws.FILTER(A$9:A$16378,E2336=E$9:E$16378*ISNUMBER(A$9:A$16378)),COUNT(_xlfn._xlws.FILTER(A$9:A$16378,E2336=E$9:E$16378*ISNUMBER(A$9:A$16378))))</f>
        <v>44531</v>
      </c>
      <c r="H2336" t="str">
        <v/>
      </c>
      <c r="I2336" s="10" t="str" cm="1">
        <f t="array" ref="I2336">_xlfn.IFS(AND(OR(_xlfn._xlws.FILTER(D$9:D$16388,E$9:E$16388=E2336)),ROW()=_xlfn.MINIFS(_xlfn.ANCHORARRAY(H$9),E$9:E$16388,E2336)),A2336-C$4,ROW()=_xlfn.MINIFS(_xlfn.ANCHORARRAY(H$9),E$9:E$16388,E2336),IFERROR(A2336-INDEX(G$9:G$16388,MATCH(E2336-1,E$9:E$16388,0)),A2336-C$4),ISNUMBER(A2336),A2336-F2336,TRUE,"")</f>
        <v/>
      </c>
      <c r="J2336" t="str">
        <f t="shared" si="106"/>
        <v/>
      </c>
      <c r="L2336" s="5"/>
    </row>
    <row r="2337" spans="1:12">
      <c r="A2337" s="3">
        <v>44530</v>
      </c>
      <c r="B2337" s="4" t="str">
        <f>"annual period "&amp;COUNTIF(D$9:D2337,TRUE)</f>
        <v>annual period 8</v>
      </c>
      <c r="D2337" t="b">
        <f t="shared" si="108"/>
        <v>0</v>
      </c>
      <c r="E2337">
        <f t="shared" si="107"/>
        <v>391</v>
      </c>
      <c r="F2337" s="5" cm="1">
        <f t="array" ref="F2337">INDEX(_xlfn._xlws.FILTER(A$9:A$16378,E2337=E$9:E$16378*ISNUMBER(A$9:A$16378)),1)</f>
        <v>44530</v>
      </c>
      <c r="G2337" s="5" cm="1">
        <f t="array" ref="G2337">INDEX(_xlfn._xlws.FILTER(A$9:A$16378,E2337=E$9:E$16378*ISNUMBER(A$9:A$16378)),COUNT(_xlfn._xlws.FILTER(A$9:A$16378,E2337=E$9:E$16378*ISNUMBER(A$9:A$16378))))</f>
        <v>44531</v>
      </c>
      <c r="H2337">
        <v>2337</v>
      </c>
      <c r="I2337" s="10" cm="1">
        <f t="array" ref="I2337">_xlfn.IFS(AND(OR(_xlfn._xlws.FILTER(D$9:D$16388,E$9:E$16388=E2337)),ROW()=_xlfn.MINIFS(_xlfn.ANCHORARRAY(H$9),E$9:E$16388,E2337)),A2337-C$4,ROW()=_xlfn.MINIFS(_xlfn.ANCHORARRAY(H$9),E$9:E$16388,E2337),IFERROR(A2337-INDEX(G$9:G$16388,MATCH(E2337-1,E$9:E$16388,0)),A2337-C$4),ISNUMBER(A2337),A2337-F2337,TRUE,"")</f>
        <v>5</v>
      </c>
      <c r="J2337" t="b">
        <f t="shared" si="106"/>
        <v>0</v>
      </c>
      <c r="L2337" s="5"/>
    </row>
    <row r="2338" spans="1:12">
      <c r="B2338" s="4" t="str">
        <f>"annual period "&amp;COUNTIF(D$9:D2338,TRUE)</f>
        <v>annual period 8</v>
      </c>
      <c r="D2338" t="b">
        <f t="shared" si="108"/>
        <v>0</v>
      </c>
      <c r="E2338">
        <f t="shared" si="107"/>
        <v>391</v>
      </c>
      <c r="F2338" s="5" cm="1">
        <f t="array" ref="F2338">INDEX(_xlfn._xlws.FILTER(A$9:A$16378,E2338=E$9:E$16378*ISNUMBER(A$9:A$16378)),1)</f>
        <v>44530</v>
      </c>
      <c r="G2338" s="5" cm="1">
        <f t="array" ref="G2338">INDEX(_xlfn._xlws.FILTER(A$9:A$16378,E2338=E$9:E$16378*ISNUMBER(A$9:A$16378)),COUNT(_xlfn._xlws.FILTER(A$9:A$16378,E2338=E$9:E$16378*ISNUMBER(A$9:A$16378))))</f>
        <v>44531</v>
      </c>
      <c r="H2338" t="str">
        <v/>
      </c>
      <c r="I2338" s="10" t="str" cm="1">
        <f t="array" ref="I2338">_xlfn.IFS(AND(OR(_xlfn._xlws.FILTER(D$9:D$16388,E$9:E$16388=E2338)),ROW()=_xlfn.MINIFS(_xlfn.ANCHORARRAY(H$9),E$9:E$16388,E2338)),A2338-C$4,ROW()=_xlfn.MINIFS(_xlfn.ANCHORARRAY(H$9),E$9:E$16388,E2338),IFERROR(A2338-INDEX(G$9:G$16388,MATCH(E2338-1,E$9:E$16388,0)),A2338-C$4),ISNUMBER(A2338),A2338-F2338,TRUE,"")</f>
        <v/>
      </c>
      <c r="J2338" t="str">
        <f t="shared" si="106"/>
        <v/>
      </c>
      <c r="L2338" s="5"/>
    </row>
    <row r="2339" spans="1:12">
      <c r="A2339" s="3">
        <v>44531</v>
      </c>
      <c r="B2339" s="4" t="str">
        <f>"annual period "&amp;COUNTIF(D$9:D2339,TRUE)</f>
        <v>annual period 8</v>
      </c>
      <c r="D2339" t="b">
        <f t="shared" si="108"/>
        <v>0</v>
      </c>
      <c r="E2339">
        <f t="shared" si="107"/>
        <v>391</v>
      </c>
      <c r="F2339" s="5" cm="1">
        <f t="array" ref="F2339">INDEX(_xlfn._xlws.FILTER(A$9:A$16378,E2339=E$9:E$16378*ISNUMBER(A$9:A$16378)),1)</f>
        <v>44530</v>
      </c>
      <c r="G2339" s="5" cm="1">
        <f t="array" ref="G2339">INDEX(_xlfn._xlws.FILTER(A$9:A$16378,E2339=E$9:E$16378*ISNUMBER(A$9:A$16378)),COUNT(_xlfn._xlws.FILTER(A$9:A$16378,E2339=E$9:E$16378*ISNUMBER(A$9:A$16378))))</f>
        <v>44531</v>
      </c>
      <c r="H2339" t="str">
        <v/>
      </c>
      <c r="I2339" s="10" cm="1">
        <f t="array" ref="I2339">_xlfn.IFS(AND(OR(_xlfn._xlws.FILTER(D$9:D$16388,E$9:E$16388=E2339)),ROW()=_xlfn.MINIFS(_xlfn.ANCHORARRAY(H$9),E$9:E$16388,E2339)),A2339-C$4,ROW()=_xlfn.MINIFS(_xlfn.ANCHORARRAY(H$9),E$9:E$16388,E2339),IFERROR(A2339-INDEX(G$9:G$16388,MATCH(E2339-1,E$9:E$16388,0)),A2339-C$4),ISNUMBER(A2339),A2339-F2339,TRUE,"")</f>
        <v>1</v>
      </c>
      <c r="J2339" t="b">
        <f t="shared" si="106"/>
        <v>0</v>
      </c>
      <c r="L2339" s="5"/>
    </row>
    <row r="2340" spans="1:12">
      <c r="A2340" s="1" t="s">
        <v>14</v>
      </c>
      <c r="B2340" s="4" t="str">
        <f>"annual period "&amp;COUNTIF(D$9:D2340,TRUE)</f>
        <v>annual period 8</v>
      </c>
      <c r="D2340" t="b">
        <f t="shared" si="108"/>
        <v>0</v>
      </c>
      <c r="E2340">
        <f t="shared" si="107"/>
        <v>392</v>
      </c>
      <c r="F2340" s="5" cm="1">
        <f t="array" ref="F2340">INDEX(_xlfn._xlws.FILTER(A$9:A$16378,E2340=E$9:E$16378*ISNUMBER(A$9:A$16378)),1)</f>
        <v>44534</v>
      </c>
      <c r="G2340" s="5" cm="1">
        <f t="array" ref="G2340">INDEX(_xlfn._xlws.FILTER(A$9:A$16378,E2340=E$9:E$16378*ISNUMBER(A$9:A$16378)),COUNT(_xlfn._xlws.FILTER(A$9:A$16378,E2340=E$9:E$16378*ISNUMBER(A$9:A$16378))))</f>
        <v>44535</v>
      </c>
      <c r="H2340" t="str">
        <v/>
      </c>
      <c r="I2340" s="10" t="str" cm="1">
        <f t="array" ref="I2340">_xlfn.IFS(AND(OR(_xlfn._xlws.FILTER(D$9:D$16388,E$9:E$16388=E2340)),ROW()=_xlfn.MINIFS(_xlfn.ANCHORARRAY(H$9),E$9:E$16388,E2340)),A2340-C$4,ROW()=_xlfn.MINIFS(_xlfn.ANCHORARRAY(H$9),E$9:E$16388,E2340),IFERROR(A2340-INDEX(G$9:G$16388,MATCH(E2340-1,E$9:E$16388,0)),A2340-C$4),ISNUMBER(A2340),A2340-F2340,TRUE,"")</f>
        <v/>
      </c>
      <c r="J2340" t="str">
        <f t="shared" si="106"/>
        <v/>
      </c>
      <c r="L2340" s="5"/>
    </row>
    <row r="2341" spans="1:12">
      <c r="A2341" s="2"/>
      <c r="B2341" s="4" t="str">
        <f>"annual period "&amp;COUNTIF(D$9:D2341,TRUE)</f>
        <v>annual period 8</v>
      </c>
      <c r="D2341" t="b">
        <f t="shared" si="108"/>
        <v>0</v>
      </c>
      <c r="E2341">
        <f t="shared" si="107"/>
        <v>392</v>
      </c>
      <c r="F2341" s="5" cm="1">
        <f t="array" ref="F2341">INDEX(_xlfn._xlws.FILTER(A$9:A$16378,E2341=E$9:E$16378*ISNUMBER(A$9:A$16378)),1)</f>
        <v>44534</v>
      </c>
      <c r="G2341" s="5" cm="1">
        <f t="array" ref="G2341">INDEX(_xlfn._xlws.FILTER(A$9:A$16378,E2341=E$9:E$16378*ISNUMBER(A$9:A$16378)),COUNT(_xlfn._xlws.FILTER(A$9:A$16378,E2341=E$9:E$16378*ISNUMBER(A$9:A$16378))))</f>
        <v>44535</v>
      </c>
      <c r="H2341" t="str">
        <v/>
      </c>
      <c r="I2341" s="10" t="str" cm="1">
        <f t="array" ref="I2341">_xlfn.IFS(AND(OR(_xlfn._xlws.FILTER(D$9:D$16388,E$9:E$16388=E2341)),ROW()=_xlfn.MINIFS(_xlfn.ANCHORARRAY(H$9),E$9:E$16388,E2341)),A2341-C$4,ROW()=_xlfn.MINIFS(_xlfn.ANCHORARRAY(H$9),E$9:E$16388,E2341),IFERROR(A2341-INDEX(G$9:G$16388,MATCH(E2341-1,E$9:E$16388,0)),A2341-C$4),ISNUMBER(A2341),A2341-F2341,TRUE,"")</f>
        <v/>
      </c>
      <c r="J2341" t="str">
        <f t="shared" si="106"/>
        <v/>
      </c>
      <c r="L2341" s="5"/>
    </row>
    <row r="2342" spans="1:12">
      <c r="A2342" s="3">
        <v>44534</v>
      </c>
      <c r="B2342" s="4" t="str">
        <f>"annual period "&amp;COUNTIF(D$9:D2342,TRUE)</f>
        <v>annual period 8</v>
      </c>
      <c r="D2342" t="b">
        <f t="shared" si="108"/>
        <v>0</v>
      </c>
      <c r="E2342">
        <f t="shared" si="107"/>
        <v>392</v>
      </c>
      <c r="F2342" s="5" cm="1">
        <f t="array" ref="F2342">INDEX(_xlfn._xlws.FILTER(A$9:A$16378,E2342=E$9:E$16378*ISNUMBER(A$9:A$16378)),1)</f>
        <v>44534</v>
      </c>
      <c r="G2342" s="5" cm="1">
        <f t="array" ref="G2342">INDEX(_xlfn._xlws.FILTER(A$9:A$16378,E2342=E$9:E$16378*ISNUMBER(A$9:A$16378)),COUNT(_xlfn._xlws.FILTER(A$9:A$16378,E2342=E$9:E$16378*ISNUMBER(A$9:A$16378))))</f>
        <v>44535</v>
      </c>
      <c r="H2342">
        <v>2342</v>
      </c>
      <c r="I2342" s="10" cm="1">
        <f t="array" ref="I2342">_xlfn.IFS(AND(OR(_xlfn._xlws.FILTER(D$9:D$16388,E$9:E$16388=E2342)),ROW()=_xlfn.MINIFS(_xlfn.ANCHORARRAY(H$9),E$9:E$16388,E2342)),A2342-C$4,ROW()=_xlfn.MINIFS(_xlfn.ANCHORARRAY(H$9),E$9:E$16388,E2342),IFERROR(A2342-INDEX(G$9:G$16388,MATCH(E2342-1,E$9:E$16388,0)),A2342-C$4),ISNUMBER(A2342),A2342-F2342,TRUE,"")</f>
        <v>3</v>
      </c>
      <c r="J2342" t="b">
        <f t="shared" si="106"/>
        <v>0</v>
      </c>
      <c r="L2342" s="5"/>
    </row>
    <row r="2343" spans="1:12">
      <c r="B2343" s="4" t="str">
        <f>"annual period "&amp;COUNTIF(D$9:D2343,TRUE)</f>
        <v>annual period 8</v>
      </c>
      <c r="D2343" t="b">
        <f t="shared" si="108"/>
        <v>0</v>
      </c>
      <c r="E2343">
        <f t="shared" si="107"/>
        <v>392</v>
      </c>
      <c r="F2343" s="5" cm="1">
        <f t="array" ref="F2343">INDEX(_xlfn._xlws.FILTER(A$9:A$16378,E2343=E$9:E$16378*ISNUMBER(A$9:A$16378)),1)</f>
        <v>44534</v>
      </c>
      <c r="G2343" s="5" cm="1">
        <f t="array" ref="G2343">INDEX(_xlfn._xlws.FILTER(A$9:A$16378,E2343=E$9:E$16378*ISNUMBER(A$9:A$16378)),COUNT(_xlfn._xlws.FILTER(A$9:A$16378,E2343=E$9:E$16378*ISNUMBER(A$9:A$16378))))</f>
        <v>44535</v>
      </c>
      <c r="H2343" t="str">
        <v/>
      </c>
      <c r="I2343" s="10" t="str" cm="1">
        <f t="array" ref="I2343">_xlfn.IFS(AND(OR(_xlfn._xlws.FILTER(D$9:D$16388,E$9:E$16388=E2343)),ROW()=_xlfn.MINIFS(_xlfn.ANCHORARRAY(H$9),E$9:E$16388,E2343)),A2343-C$4,ROW()=_xlfn.MINIFS(_xlfn.ANCHORARRAY(H$9),E$9:E$16388,E2343),IFERROR(A2343-INDEX(G$9:G$16388,MATCH(E2343-1,E$9:E$16388,0)),A2343-C$4),ISNUMBER(A2343),A2343-F2343,TRUE,"")</f>
        <v/>
      </c>
      <c r="J2343" t="str">
        <f t="shared" si="106"/>
        <v/>
      </c>
      <c r="L2343" s="5"/>
    </row>
    <row r="2344" spans="1:12">
      <c r="A2344" s="3">
        <v>44535</v>
      </c>
      <c r="B2344" s="4" t="str">
        <f>"annual period "&amp;COUNTIF(D$9:D2344,TRUE)</f>
        <v>annual period 8</v>
      </c>
      <c r="D2344" t="b">
        <f t="shared" si="108"/>
        <v>0</v>
      </c>
      <c r="E2344">
        <f t="shared" si="107"/>
        <v>392</v>
      </c>
      <c r="F2344" s="5" cm="1">
        <f t="array" ref="F2344">INDEX(_xlfn._xlws.FILTER(A$9:A$16378,E2344=E$9:E$16378*ISNUMBER(A$9:A$16378)),1)</f>
        <v>44534</v>
      </c>
      <c r="G2344" s="5" cm="1">
        <f t="array" ref="G2344">INDEX(_xlfn._xlws.FILTER(A$9:A$16378,E2344=E$9:E$16378*ISNUMBER(A$9:A$16378)),COUNT(_xlfn._xlws.FILTER(A$9:A$16378,E2344=E$9:E$16378*ISNUMBER(A$9:A$16378))))</f>
        <v>44535</v>
      </c>
      <c r="H2344" t="str">
        <v/>
      </c>
      <c r="I2344" s="10" cm="1">
        <f t="array" ref="I2344">_xlfn.IFS(AND(OR(_xlfn._xlws.FILTER(D$9:D$16388,E$9:E$16388=E2344)),ROW()=_xlfn.MINIFS(_xlfn.ANCHORARRAY(H$9),E$9:E$16388,E2344)),A2344-C$4,ROW()=_xlfn.MINIFS(_xlfn.ANCHORARRAY(H$9),E$9:E$16388,E2344),IFERROR(A2344-INDEX(G$9:G$16388,MATCH(E2344-1,E$9:E$16388,0)),A2344-C$4),ISNUMBER(A2344),A2344-F2344,TRUE,"")</f>
        <v>1</v>
      </c>
      <c r="J2344" t="b">
        <f t="shared" si="106"/>
        <v>0</v>
      </c>
      <c r="L2344" s="5"/>
    </row>
    <row r="2345" spans="1:12">
      <c r="A2345" s="1" t="s">
        <v>14</v>
      </c>
      <c r="B2345" s="4" t="str">
        <f>"annual period "&amp;COUNTIF(D$9:D2345,TRUE)</f>
        <v>annual period 8</v>
      </c>
      <c r="D2345" t="b">
        <f t="shared" si="108"/>
        <v>0</v>
      </c>
      <c r="E2345">
        <f t="shared" si="107"/>
        <v>393</v>
      </c>
      <c r="F2345" s="5" cm="1">
        <f t="array" ref="F2345">INDEX(_xlfn._xlws.FILTER(A$9:A$16378,E2345=E$9:E$16378*ISNUMBER(A$9:A$16378)),1)</f>
        <v>44538</v>
      </c>
      <c r="G2345" s="5" cm="1">
        <f t="array" ref="G2345">INDEX(_xlfn._xlws.FILTER(A$9:A$16378,E2345=E$9:E$16378*ISNUMBER(A$9:A$16378)),COUNT(_xlfn._xlws.FILTER(A$9:A$16378,E2345=E$9:E$16378*ISNUMBER(A$9:A$16378))))</f>
        <v>44539</v>
      </c>
      <c r="H2345" t="str">
        <v/>
      </c>
      <c r="I2345" s="10" t="str" cm="1">
        <f t="array" ref="I2345">_xlfn.IFS(AND(OR(_xlfn._xlws.FILTER(D$9:D$16388,E$9:E$16388=E2345)),ROW()=_xlfn.MINIFS(_xlfn.ANCHORARRAY(H$9),E$9:E$16388,E2345)),A2345-C$4,ROW()=_xlfn.MINIFS(_xlfn.ANCHORARRAY(H$9),E$9:E$16388,E2345),IFERROR(A2345-INDEX(G$9:G$16388,MATCH(E2345-1,E$9:E$16388,0)),A2345-C$4),ISNUMBER(A2345),A2345-F2345,TRUE,"")</f>
        <v/>
      </c>
      <c r="J2345" t="str">
        <f t="shared" si="106"/>
        <v/>
      </c>
      <c r="L2345" s="5"/>
    </row>
    <row r="2346" spans="1:12">
      <c r="A2346" s="2"/>
      <c r="B2346" s="4" t="str">
        <f>"annual period "&amp;COUNTIF(D$9:D2346,TRUE)</f>
        <v>annual period 8</v>
      </c>
      <c r="D2346" t="b">
        <f t="shared" si="108"/>
        <v>0</v>
      </c>
      <c r="E2346">
        <f t="shared" si="107"/>
        <v>393</v>
      </c>
      <c r="F2346" s="5" cm="1">
        <f t="array" ref="F2346">INDEX(_xlfn._xlws.FILTER(A$9:A$16378,E2346=E$9:E$16378*ISNUMBER(A$9:A$16378)),1)</f>
        <v>44538</v>
      </c>
      <c r="G2346" s="5" cm="1">
        <f t="array" ref="G2346">INDEX(_xlfn._xlws.FILTER(A$9:A$16378,E2346=E$9:E$16378*ISNUMBER(A$9:A$16378)),COUNT(_xlfn._xlws.FILTER(A$9:A$16378,E2346=E$9:E$16378*ISNUMBER(A$9:A$16378))))</f>
        <v>44539</v>
      </c>
      <c r="H2346" t="str">
        <v/>
      </c>
      <c r="I2346" s="10" t="str" cm="1">
        <f t="array" ref="I2346">_xlfn.IFS(AND(OR(_xlfn._xlws.FILTER(D$9:D$16388,E$9:E$16388=E2346)),ROW()=_xlfn.MINIFS(_xlfn.ANCHORARRAY(H$9),E$9:E$16388,E2346)),A2346-C$4,ROW()=_xlfn.MINIFS(_xlfn.ANCHORARRAY(H$9),E$9:E$16388,E2346),IFERROR(A2346-INDEX(G$9:G$16388,MATCH(E2346-1,E$9:E$16388,0)),A2346-C$4),ISNUMBER(A2346),A2346-F2346,TRUE,"")</f>
        <v/>
      </c>
      <c r="J2346" t="str">
        <f t="shared" si="106"/>
        <v/>
      </c>
      <c r="L2346" s="5"/>
    </row>
    <row r="2347" spans="1:12">
      <c r="A2347" s="3">
        <v>44538</v>
      </c>
      <c r="B2347" s="4" t="str">
        <f>"annual period "&amp;COUNTIF(D$9:D2347,TRUE)</f>
        <v>annual period 8</v>
      </c>
      <c r="D2347" t="b">
        <f t="shared" si="108"/>
        <v>0</v>
      </c>
      <c r="E2347">
        <f t="shared" si="107"/>
        <v>393</v>
      </c>
      <c r="F2347" s="5" cm="1">
        <f t="array" ref="F2347">INDEX(_xlfn._xlws.FILTER(A$9:A$16378,E2347=E$9:E$16378*ISNUMBER(A$9:A$16378)),1)</f>
        <v>44538</v>
      </c>
      <c r="G2347" s="5" cm="1">
        <f t="array" ref="G2347">INDEX(_xlfn._xlws.FILTER(A$9:A$16378,E2347=E$9:E$16378*ISNUMBER(A$9:A$16378)),COUNT(_xlfn._xlws.FILTER(A$9:A$16378,E2347=E$9:E$16378*ISNUMBER(A$9:A$16378))))</f>
        <v>44539</v>
      </c>
      <c r="H2347">
        <v>2347</v>
      </c>
      <c r="I2347" s="10" cm="1">
        <f t="array" ref="I2347">_xlfn.IFS(AND(OR(_xlfn._xlws.FILTER(D$9:D$16388,E$9:E$16388=E2347)),ROW()=_xlfn.MINIFS(_xlfn.ANCHORARRAY(H$9),E$9:E$16388,E2347)),A2347-C$4,ROW()=_xlfn.MINIFS(_xlfn.ANCHORARRAY(H$9),E$9:E$16388,E2347),IFERROR(A2347-INDEX(G$9:G$16388,MATCH(E2347-1,E$9:E$16388,0)),A2347-C$4),ISNUMBER(A2347),A2347-F2347,TRUE,"")</f>
        <v>3</v>
      </c>
      <c r="J2347" t="b">
        <f t="shared" si="106"/>
        <v>0</v>
      </c>
      <c r="L2347" s="5"/>
    </row>
    <row r="2348" spans="1:12">
      <c r="B2348" s="4" t="str">
        <f>"annual period "&amp;COUNTIF(D$9:D2348,TRUE)</f>
        <v>annual period 8</v>
      </c>
      <c r="D2348" t="b">
        <f t="shared" si="108"/>
        <v>0</v>
      </c>
      <c r="E2348">
        <f t="shared" si="107"/>
        <v>393</v>
      </c>
      <c r="F2348" s="5" cm="1">
        <f t="array" ref="F2348">INDEX(_xlfn._xlws.FILTER(A$9:A$16378,E2348=E$9:E$16378*ISNUMBER(A$9:A$16378)),1)</f>
        <v>44538</v>
      </c>
      <c r="G2348" s="5" cm="1">
        <f t="array" ref="G2348">INDEX(_xlfn._xlws.FILTER(A$9:A$16378,E2348=E$9:E$16378*ISNUMBER(A$9:A$16378)),COUNT(_xlfn._xlws.FILTER(A$9:A$16378,E2348=E$9:E$16378*ISNUMBER(A$9:A$16378))))</f>
        <v>44539</v>
      </c>
      <c r="H2348" t="str">
        <v/>
      </c>
      <c r="I2348" s="10" t="str" cm="1">
        <f t="array" ref="I2348">_xlfn.IFS(AND(OR(_xlfn._xlws.FILTER(D$9:D$16388,E$9:E$16388=E2348)),ROW()=_xlfn.MINIFS(_xlfn.ANCHORARRAY(H$9),E$9:E$16388,E2348)),A2348-C$4,ROW()=_xlfn.MINIFS(_xlfn.ANCHORARRAY(H$9),E$9:E$16388,E2348),IFERROR(A2348-INDEX(G$9:G$16388,MATCH(E2348-1,E$9:E$16388,0)),A2348-C$4),ISNUMBER(A2348),A2348-F2348,TRUE,"")</f>
        <v/>
      </c>
      <c r="J2348" t="str">
        <f t="shared" si="106"/>
        <v/>
      </c>
      <c r="L2348" s="5"/>
    </row>
    <row r="2349" spans="1:12">
      <c r="A2349" s="3">
        <v>44538</v>
      </c>
      <c r="B2349" s="4" t="str">
        <f>"annual period "&amp;COUNTIF(D$9:D2349,TRUE)</f>
        <v>annual period 8</v>
      </c>
      <c r="D2349" t="b">
        <f t="shared" si="108"/>
        <v>0</v>
      </c>
      <c r="E2349">
        <f t="shared" si="107"/>
        <v>393</v>
      </c>
      <c r="F2349" s="5" cm="1">
        <f t="array" ref="F2349">INDEX(_xlfn._xlws.FILTER(A$9:A$16378,E2349=E$9:E$16378*ISNUMBER(A$9:A$16378)),1)</f>
        <v>44538</v>
      </c>
      <c r="G2349" s="5" cm="1">
        <f t="array" ref="G2349">INDEX(_xlfn._xlws.FILTER(A$9:A$16378,E2349=E$9:E$16378*ISNUMBER(A$9:A$16378)),COUNT(_xlfn._xlws.FILTER(A$9:A$16378,E2349=E$9:E$16378*ISNUMBER(A$9:A$16378))))</f>
        <v>44539</v>
      </c>
      <c r="H2349">
        <v>2349</v>
      </c>
      <c r="I2349" s="10" cm="1">
        <f t="array" ref="I2349">_xlfn.IFS(AND(OR(_xlfn._xlws.FILTER(D$9:D$16388,E$9:E$16388=E2349)),ROW()=_xlfn.MINIFS(_xlfn.ANCHORARRAY(H$9),E$9:E$16388,E2349)),A2349-C$4,ROW()=_xlfn.MINIFS(_xlfn.ANCHORARRAY(H$9),E$9:E$16388,E2349),IFERROR(A2349-INDEX(G$9:G$16388,MATCH(E2349-1,E$9:E$16388,0)),A2349-C$4),ISNUMBER(A2349),A2349-F2349,TRUE,"")</f>
        <v>0</v>
      </c>
      <c r="J2349" t="b">
        <f t="shared" si="106"/>
        <v>0</v>
      </c>
      <c r="L2349" s="5"/>
    </row>
    <row r="2350" spans="1:12">
      <c r="B2350" s="4" t="str">
        <f>"annual period "&amp;COUNTIF(D$9:D2350,TRUE)</f>
        <v>annual period 8</v>
      </c>
      <c r="D2350" t="b">
        <f t="shared" si="108"/>
        <v>0</v>
      </c>
      <c r="E2350">
        <f t="shared" si="107"/>
        <v>393</v>
      </c>
      <c r="F2350" s="5" cm="1">
        <f t="array" ref="F2350">INDEX(_xlfn._xlws.FILTER(A$9:A$16378,E2350=E$9:E$16378*ISNUMBER(A$9:A$16378)),1)</f>
        <v>44538</v>
      </c>
      <c r="G2350" s="5" cm="1">
        <f t="array" ref="G2350">INDEX(_xlfn._xlws.FILTER(A$9:A$16378,E2350=E$9:E$16378*ISNUMBER(A$9:A$16378)),COUNT(_xlfn._xlws.FILTER(A$9:A$16378,E2350=E$9:E$16378*ISNUMBER(A$9:A$16378))))</f>
        <v>44539</v>
      </c>
      <c r="H2350" t="str">
        <v/>
      </c>
      <c r="I2350" s="10" t="str" cm="1">
        <f t="array" ref="I2350">_xlfn.IFS(AND(OR(_xlfn._xlws.FILTER(D$9:D$16388,E$9:E$16388=E2350)),ROW()=_xlfn.MINIFS(_xlfn.ANCHORARRAY(H$9),E$9:E$16388,E2350)),A2350-C$4,ROW()=_xlfn.MINIFS(_xlfn.ANCHORARRAY(H$9),E$9:E$16388,E2350),IFERROR(A2350-INDEX(G$9:G$16388,MATCH(E2350-1,E$9:E$16388,0)),A2350-C$4),ISNUMBER(A2350),A2350-F2350,TRUE,"")</f>
        <v/>
      </c>
      <c r="J2350" t="str">
        <f t="shared" si="106"/>
        <v/>
      </c>
      <c r="L2350" s="5"/>
    </row>
    <row r="2351" spans="1:12">
      <c r="A2351" s="3">
        <v>44539</v>
      </c>
      <c r="B2351" s="4" t="str">
        <f>"annual period "&amp;COUNTIF(D$9:D2351,TRUE)</f>
        <v>annual period 8</v>
      </c>
      <c r="D2351" t="b">
        <f t="shared" si="108"/>
        <v>0</v>
      </c>
      <c r="E2351">
        <f t="shared" si="107"/>
        <v>393</v>
      </c>
      <c r="F2351" s="5" cm="1">
        <f t="array" ref="F2351">INDEX(_xlfn._xlws.FILTER(A$9:A$16378,E2351=E$9:E$16378*ISNUMBER(A$9:A$16378)),1)</f>
        <v>44538</v>
      </c>
      <c r="G2351" s="5" cm="1">
        <f t="array" ref="G2351">INDEX(_xlfn._xlws.FILTER(A$9:A$16378,E2351=E$9:E$16378*ISNUMBER(A$9:A$16378)),COUNT(_xlfn._xlws.FILTER(A$9:A$16378,E2351=E$9:E$16378*ISNUMBER(A$9:A$16378))))</f>
        <v>44539</v>
      </c>
      <c r="H2351" t="str">
        <v/>
      </c>
      <c r="I2351" s="10" cm="1">
        <f t="array" ref="I2351">_xlfn.IFS(AND(OR(_xlfn._xlws.FILTER(D$9:D$16388,E$9:E$16388=E2351)),ROW()=_xlfn.MINIFS(_xlfn.ANCHORARRAY(H$9),E$9:E$16388,E2351)),A2351-C$4,ROW()=_xlfn.MINIFS(_xlfn.ANCHORARRAY(H$9),E$9:E$16388,E2351),IFERROR(A2351-INDEX(G$9:G$16388,MATCH(E2351-1,E$9:E$16388,0)),A2351-C$4),ISNUMBER(A2351),A2351-F2351,TRUE,"")</f>
        <v>1</v>
      </c>
      <c r="J2351" t="b">
        <f t="shared" si="106"/>
        <v>0</v>
      </c>
      <c r="L2351" s="5"/>
    </row>
    <row r="2352" spans="1:12">
      <c r="B2352" s="4" t="str">
        <f>"annual period "&amp;COUNTIF(D$9:D2352,TRUE)</f>
        <v>annual period 8</v>
      </c>
      <c r="D2352" t="b">
        <f t="shared" si="108"/>
        <v>0</v>
      </c>
      <c r="E2352">
        <f t="shared" si="107"/>
        <v>393</v>
      </c>
      <c r="F2352" s="5" cm="1">
        <f t="array" ref="F2352">INDEX(_xlfn._xlws.FILTER(A$9:A$16378,E2352=E$9:E$16378*ISNUMBER(A$9:A$16378)),1)</f>
        <v>44538</v>
      </c>
      <c r="G2352" s="5" cm="1">
        <f t="array" ref="G2352">INDEX(_xlfn._xlws.FILTER(A$9:A$16378,E2352=E$9:E$16378*ISNUMBER(A$9:A$16378)),COUNT(_xlfn._xlws.FILTER(A$9:A$16378,E2352=E$9:E$16378*ISNUMBER(A$9:A$16378))))</f>
        <v>44539</v>
      </c>
      <c r="H2352" t="str">
        <v/>
      </c>
      <c r="I2352" s="10" t="str" cm="1">
        <f t="array" ref="I2352">_xlfn.IFS(AND(OR(_xlfn._xlws.FILTER(D$9:D$16388,E$9:E$16388=E2352)),ROW()=_xlfn.MINIFS(_xlfn.ANCHORARRAY(H$9),E$9:E$16388,E2352)),A2352-C$4,ROW()=_xlfn.MINIFS(_xlfn.ANCHORARRAY(H$9),E$9:E$16388,E2352),IFERROR(A2352-INDEX(G$9:G$16388,MATCH(E2352-1,E$9:E$16388,0)),A2352-C$4),ISNUMBER(A2352),A2352-F2352,TRUE,"")</f>
        <v/>
      </c>
      <c r="J2352" t="str">
        <f t="shared" si="106"/>
        <v/>
      </c>
      <c r="L2352" s="5"/>
    </row>
    <row r="2353" spans="1:12">
      <c r="A2353" s="3">
        <v>44539</v>
      </c>
      <c r="B2353" s="4" t="str">
        <f>"annual period "&amp;COUNTIF(D$9:D2353,TRUE)</f>
        <v>annual period 8</v>
      </c>
      <c r="D2353" t="b">
        <f t="shared" si="108"/>
        <v>0</v>
      </c>
      <c r="E2353">
        <f t="shared" si="107"/>
        <v>393</v>
      </c>
      <c r="F2353" s="5" cm="1">
        <f t="array" ref="F2353">INDEX(_xlfn._xlws.FILTER(A$9:A$16378,E2353=E$9:E$16378*ISNUMBER(A$9:A$16378)),1)</f>
        <v>44538</v>
      </c>
      <c r="G2353" s="5" cm="1">
        <f t="array" ref="G2353">INDEX(_xlfn._xlws.FILTER(A$9:A$16378,E2353=E$9:E$16378*ISNUMBER(A$9:A$16378)),COUNT(_xlfn._xlws.FILTER(A$9:A$16378,E2353=E$9:E$16378*ISNUMBER(A$9:A$16378))))</f>
        <v>44539</v>
      </c>
      <c r="H2353" t="str">
        <v/>
      </c>
      <c r="I2353" s="10" cm="1">
        <f t="array" ref="I2353">_xlfn.IFS(AND(OR(_xlfn._xlws.FILTER(D$9:D$16388,E$9:E$16388=E2353)),ROW()=_xlfn.MINIFS(_xlfn.ANCHORARRAY(H$9),E$9:E$16388,E2353)),A2353-C$4,ROW()=_xlfn.MINIFS(_xlfn.ANCHORARRAY(H$9),E$9:E$16388,E2353),IFERROR(A2353-INDEX(G$9:G$16388,MATCH(E2353-1,E$9:E$16388,0)),A2353-C$4),ISNUMBER(A2353),A2353-F2353,TRUE,"")</f>
        <v>1</v>
      </c>
      <c r="J2353" t="b">
        <f t="shared" si="106"/>
        <v>0</v>
      </c>
      <c r="L2353" s="5"/>
    </row>
    <row r="2354" spans="1:12">
      <c r="A2354" s="1" t="s">
        <v>14</v>
      </c>
      <c r="B2354" s="4" t="str">
        <f>"annual period "&amp;COUNTIF(D$9:D2354,TRUE)</f>
        <v>annual period 8</v>
      </c>
      <c r="D2354" t="b">
        <f t="shared" si="108"/>
        <v>0</v>
      </c>
      <c r="E2354">
        <f t="shared" si="107"/>
        <v>394</v>
      </c>
      <c r="F2354" s="5" cm="1">
        <f t="array" ref="F2354">INDEX(_xlfn._xlws.FILTER(A$9:A$16378,E2354=E$9:E$16378*ISNUMBER(A$9:A$16378)),1)</f>
        <v>44540</v>
      </c>
      <c r="G2354" s="5" cm="1">
        <f t="array" ref="G2354">INDEX(_xlfn._xlws.FILTER(A$9:A$16378,E2354=E$9:E$16378*ISNUMBER(A$9:A$16378)),COUNT(_xlfn._xlws.FILTER(A$9:A$16378,E2354=E$9:E$16378*ISNUMBER(A$9:A$16378))))</f>
        <v>44540</v>
      </c>
      <c r="H2354" t="str">
        <v/>
      </c>
      <c r="I2354" s="10" t="str" cm="1">
        <f t="array" ref="I2354">_xlfn.IFS(AND(OR(_xlfn._xlws.FILTER(D$9:D$16388,E$9:E$16388=E2354)),ROW()=_xlfn.MINIFS(_xlfn.ANCHORARRAY(H$9),E$9:E$16388,E2354)),A2354-C$4,ROW()=_xlfn.MINIFS(_xlfn.ANCHORARRAY(H$9),E$9:E$16388,E2354),IFERROR(A2354-INDEX(G$9:G$16388,MATCH(E2354-1,E$9:E$16388,0)),A2354-C$4),ISNUMBER(A2354),A2354-F2354,TRUE,"")</f>
        <v/>
      </c>
      <c r="J2354" t="str">
        <f t="shared" si="106"/>
        <v/>
      </c>
      <c r="L2354" s="5"/>
    </row>
    <row r="2355" spans="1:12">
      <c r="A2355" s="2"/>
      <c r="B2355" s="4" t="str">
        <f>"annual period "&amp;COUNTIF(D$9:D2355,TRUE)</f>
        <v>annual period 8</v>
      </c>
      <c r="D2355" t="b">
        <f t="shared" si="108"/>
        <v>0</v>
      </c>
      <c r="E2355">
        <f t="shared" si="107"/>
        <v>394</v>
      </c>
      <c r="F2355" s="5" cm="1">
        <f t="array" ref="F2355">INDEX(_xlfn._xlws.FILTER(A$9:A$16378,E2355=E$9:E$16378*ISNUMBER(A$9:A$16378)),1)</f>
        <v>44540</v>
      </c>
      <c r="G2355" s="5" cm="1">
        <f t="array" ref="G2355">INDEX(_xlfn._xlws.FILTER(A$9:A$16378,E2355=E$9:E$16378*ISNUMBER(A$9:A$16378)),COUNT(_xlfn._xlws.FILTER(A$9:A$16378,E2355=E$9:E$16378*ISNUMBER(A$9:A$16378))))</f>
        <v>44540</v>
      </c>
      <c r="H2355" t="str">
        <v/>
      </c>
      <c r="I2355" s="10" t="str" cm="1">
        <f t="array" ref="I2355">_xlfn.IFS(AND(OR(_xlfn._xlws.FILTER(D$9:D$16388,E$9:E$16388=E2355)),ROW()=_xlfn.MINIFS(_xlfn.ANCHORARRAY(H$9),E$9:E$16388,E2355)),A2355-C$4,ROW()=_xlfn.MINIFS(_xlfn.ANCHORARRAY(H$9),E$9:E$16388,E2355),IFERROR(A2355-INDEX(G$9:G$16388,MATCH(E2355-1,E$9:E$16388,0)),A2355-C$4),ISNUMBER(A2355),A2355-F2355,TRUE,"")</f>
        <v/>
      </c>
      <c r="J2355" t="str">
        <f t="shared" si="106"/>
        <v/>
      </c>
      <c r="L2355" s="5"/>
    </row>
    <row r="2356" spans="1:12">
      <c r="A2356" s="3">
        <v>44540</v>
      </c>
      <c r="B2356" s="4" t="str">
        <f>"annual period "&amp;COUNTIF(D$9:D2356,TRUE)</f>
        <v>annual period 8</v>
      </c>
      <c r="D2356" t="b">
        <f t="shared" si="108"/>
        <v>0</v>
      </c>
      <c r="E2356">
        <f t="shared" si="107"/>
        <v>394</v>
      </c>
      <c r="F2356" s="5" cm="1">
        <f t="array" ref="F2356">INDEX(_xlfn._xlws.FILTER(A$9:A$16378,E2356=E$9:E$16378*ISNUMBER(A$9:A$16378)),1)</f>
        <v>44540</v>
      </c>
      <c r="G2356" s="5" cm="1">
        <f t="array" ref="G2356">INDEX(_xlfn._xlws.FILTER(A$9:A$16378,E2356=E$9:E$16378*ISNUMBER(A$9:A$16378)),COUNT(_xlfn._xlws.FILTER(A$9:A$16378,E2356=E$9:E$16378*ISNUMBER(A$9:A$16378))))</f>
        <v>44540</v>
      </c>
      <c r="H2356">
        <v>2356</v>
      </c>
      <c r="I2356" s="10" cm="1">
        <f t="array" ref="I2356">_xlfn.IFS(AND(OR(_xlfn._xlws.FILTER(D$9:D$16388,E$9:E$16388=E2356)),ROW()=_xlfn.MINIFS(_xlfn.ANCHORARRAY(H$9),E$9:E$16388,E2356)),A2356-C$4,ROW()=_xlfn.MINIFS(_xlfn.ANCHORARRAY(H$9),E$9:E$16388,E2356),IFERROR(A2356-INDEX(G$9:G$16388,MATCH(E2356-1,E$9:E$16388,0)),A2356-C$4),ISNUMBER(A2356),A2356-F2356,TRUE,"")</f>
        <v>1</v>
      </c>
      <c r="J2356" t="b">
        <f t="shared" si="106"/>
        <v>0</v>
      </c>
      <c r="L2356" s="5"/>
    </row>
    <row r="2357" spans="1:12">
      <c r="B2357" s="4" t="str">
        <f>"annual period "&amp;COUNTIF(D$9:D2357,TRUE)</f>
        <v>annual period 8</v>
      </c>
      <c r="D2357" t="b">
        <f t="shared" si="108"/>
        <v>0</v>
      </c>
      <c r="E2357">
        <f t="shared" si="107"/>
        <v>394</v>
      </c>
      <c r="F2357" s="5" cm="1">
        <f t="array" ref="F2357">INDEX(_xlfn._xlws.FILTER(A$9:A$16378,E2357=E$9:E$16378*ISNUMBER(A$9:A$16378)),1)</f>
        <v>44540</v>
      </c>
      <c r="G2357" s="5" cm="1">
        <f t="array" ref="G2357">INDEX(_xlfn._xlws.FILTER(A$9:A$16378,E2357=E$9:E$16378*ISNUMBER(A$9:A$16378)),COUNT(_xlfn._xlws.FILTER(A$9:A$16378,E2357=E$9:E$16378*ISNUMBER(A$9:A$16378))))</f>
        <v>44540</v>
      </c>
      <c r="H2357" t="str">
        <v/>
      </c>
      <c r="I2357" s="10" t="str" cm="1">
        <f t="array" ref="I2357">_xlfn.IFS(AND(OR(_xlfn._xlws.FILTER(D$9:D$16388,E$9:E$16388=E2357)),ROW()=_xlfn.MINIFS(_xlfn.ANCHORARRAY(H$9),E$9:E$16388,E2357)),A2357-C$4,ROW()=_xlfn.MINIFS(_xlfn.ANCHORARRAY(H$9),E$9:E$16388,E2357),IFERROR(A2357-INDEX(G$9:G$16388,MATCH(E2357-1,E$9:E$16388,0)),A2357-C$4),ISNUMBER(A2357),A2357-F2357,TRUE,"")</f>
        <v/>
      </c>
      <c r="J2357" t="str">
        <f t="shared" si="106"/>
        <v/>
      </c>
      <c r="L2357" s="5"/>
    </row>
    <row r="2358" spans="1:12">
      <c r="A2358" s="3">
        <v>44540</v>
      </c>
      <c r="B2358" s="4" t="str">
        <f>"annual period "&amp;COUNTIF(D$9:D2358,TRUE)</f>
        <v>annual period 8</v>
      </c>
      <c r="D2358" t="b">
        <f t="shared" si="108"/>
        <v>0</v>
      </c>
      <c r="E2358">
        <f t="shared" si="107"/>
        <v>394</v>
      </c>
      <c r="F2358" s="5" cm="1">
        <f t="array" ref="F2358">INDEX(_xlfn._xlws.FILTER(A$9:A$16378,E2358=E$9:E$16378*ISNUMBER(A$9:A$16378)),1)</f>
        <v>44540</v>
      </c>
      <c r="G2358" s="5" cm="1">
        <f t="array" ref="G2358">INDEX(_xlfn._xlws.FILTER(A$9:A$16378,E2358=E$9:E$16378*ISNUMBER(A$9:A$16378)),COUNT(_xlfn._xlws.FILTER(A$9:A$16378,E2358=E$9:E$16378*ISNUMBER(A$9:A$16378))))</f>
        <v>44540</v>
      </c>
      <c r="H2358">
        <v>2358</v>
      </c>
      <c r="I2358" s="10" cm="1">
        <f t="array" ref="I2358">_xlfn.IFS(AND(OR(_xlfn._xlws.FILTER(D$9:D$16388,E$9:E$16388=E2358)),ROW()=_xlfn.MINIFS(_xlfn.ANCHORARRAY(H$9),E$9:E$16388,E2358)),A2358-C$4,ROW()=_xlfn.MINIFS(_xlfn.ANCHORARRAY(H$9),E$9:E$16388,E2358),IFERROR(A2358-INDEX(G$9:G$16388,MATCH(E2358-1,E$9:E$16388,0)),A2358-C$4),ISNUMBER(A2358),A2358-F2358,TRUE,"")</f>
        <v>0</v>
      </c>
      <c r="J2358" t="b">
        <f t="shared" si="106"/>
        <v>0</v>
      </c>
      <c r="L2358" s="5"/>
    </row>
    <row r="2359" spans="1:12">
      <c r="A2359" s="1" t="s">
        <v>14</v>
      </c>
      <c r="B2359" s="4" t="str">
        <f>"annual period "&amp;COUNTIF(D$9:D2359,TRUE)</f>
        <v>annual period 8</v>
      </c>
      <c r="D2359" t="b">
        <f t="shared" si="108"/>
        <v>0</v>
      </c>
      <c r="E2359">
        <f t="shared" si="107"/>
        <v>395</v>
      </c>
      <c r="F2359" s="5" cm="1">
        <f t="array" ref="F2359">INDEX(_xlfn._xlws.FILTER(A$9:A$16378,E2359=E$9:E$16378*ISNUMBER(A$9:A$16378)),1)</f>
        <v>44546</v>
      </c>
      <c r="G2359" s="5" cm="1">
        <f t="array" ref="G2359">INDEX(_xlfn._xlws.FILTER(A$9:A$16378,E2359=E$9:E$16378*ISNUMBER(A$9:A$16378)),COUNT(_xlfn._xlws.FILTER(A$9:A$16378,E2359=E$9:E$16378*ISNUMBER(A$9:A$16378))))</f>
        <v>44546</v>
      </c>
      <c r="H2359" t="str">
        <v/>
      </c>
      <c r="I2359" s="10" t="str" cm="1">
        <f t="array" ref="I2359">_xlfn.IFS(AND(OR(_xlfn._xlws.FILTER(D$9:D$16388,E$9:E$16388=E2359)),ROW()=_xlfn.MINIFS(_xlfn.ANCHORARRAY(H$9),E$9:E$16388,E2359)),A2359-C$4,ROW()=_xlfn.MINIFS(_xlfn.ANCHORARRAY(H$9),E$9:E$16388,E2359),IFERROR(A2359-INDEX(G$9:G$16388,MATCH(E2359-1,E$9:E$16388,0)),A2359-C$4),ISNUMBER(A2359),A2359-F2359,TRUE,"")</f>
        <v/>
      </c>
      <c r="J2359" t="str">
        <f t="shared" si="106"/>
        <v/>
      </c>
      <c r="L2359" s="5"/>
    </row>
    <row r="2360" spans="1:12">
      <c r="A2360" s="2"/>
      <c r="B2360" s="4" t="str">
        <f>"annual period "&amp;COUNTIF(D$9:D2360,TRUE)</f>
        <v>annual period 8</v>
      </c>
      <c r="D2360" t="b">
        <f t="shared" si="108"/>
        <v>0</v>
      </c>
      <c r="E2360">
        <f t="shared" si="107"/>
        <v>395</v>
      </c>
      <c r="F2360" s="5" cm="1">
        <f t="array" ref="F2360">INDEX(_xlfn._xlws.FILTER(A$9:A$16378,E2360=E$9:E$16378*ISNUMBER(A$9:A$16378)),1)</f>
        <v>44546</v>
      </c>
      <c r="G2360" s="5" cm="1">
        <f t="array" ref="G2360">INDEX(_xlfn._xlws.FILTER(A$9:A$16378,E2360=E$9:E$16378*ISNUMBER(A$9:A$16378)),COUNT(_xlfn._xlws.FILTER(A$9:A$16378,E2360=E$9:E$16378*ISNUMBER(A$9:A$16378))))</f>
        <v>44546</v>
      </c>
      <c r="H2360" t="str">
        <v/>
      </c>
      <c r="I2360" s="10" t="str" cm="1">
        <f t="array" ref="I2360">_xlfn.IFS(AND(OR(_xlfn._xlws.FILTER(D$9:D$16388,E$9:E$16388=E2360)),ROW()=_xlfn.MINIFS(_xlfn.ANCHORARRAY(H$9),E$9:E$16388,E2360)),A2360-C$4,ROW()=_xlfn.MINIFS(_xlfn.ANCHORARRAY(H$9),E$9:E$16388,E2360),IFERROR(A2360-INDEX(G$9:G$16388,MATCH(E2360-1,E$9:E$16388,0)),A2360-C$4),ISNUMBER(A2360),A2360-F2360,TRUE,"")</f>
        <v/>
      </c>
      <c r="J2360" t="str">
        <f t="shared" si="106"/>
        <v/>
      </c>
      <c r="L2360" s="5"/>
    </row>
    <row r="2361" spans="1:12">
      <c r="A2361" s="3">
        <v>44546</v>
      </c>
      <c r="B2361" s="4" t="str">
        <f>"annual period "&amp;COUNTIF(D$9:D2361,TRUE)</f>
        <v>annual period 8</v>
      </c>
      <c r="D2361" t="b">
        <f t="shared" si="108"/>
        <v>0</v>
      </c>
      <c r="E2361">
        <f t="shared" si="107"/>
        <v>395</v>
      </c>
      <c r="F2361" s="5" cm="1">
        <f t="array" ref="F2361">INDEX(_xlfn._xlws.FILTER(A$9:A$16378,E2361=E$9:E$16378*ISNUMBER(A$9:A$16378)),1)</f>
        <v>44546</v>
      </c>
      <c r="G2361" s="5" cm="1">
        <f t="array" ref="G2361">INDEX(_xlfn._xlws.FILTER(A$9:A$16378,E2361=E$9:E$16378*ISNUMBER(A$9:A$16378)),COUNT(_xlfn._xlws.FILTER(A$9:A$16378,E2361=E$9:E$16378*ISNUMBER(A$9:A$16378))))</f>
        <v>44546</v>
      </c>
      <c r="H2361">
        <v>2361</v>
      </c>
      <c r="I2361" s="10" cm="1">
        <f t="array" ref="I2361">_xlfn.IFS(AND(OR(_xlfn._xlws.FILTER(D$9:D$16388,E$9:E$16388=E2361)),ROW()=_xlfn.MINIFS(_xlfn.ANCHORARRAY(H$9),E$9:E$16388,E2361)),A2361-C$4,ROW()=_xlfn.MINIFS(_xlfn.ANCHORARRAY(H$9),E$9:E$16388,E2361),IFERROR(A2361-INDEX(G$9:G$16388,MATCH(E2361-1,E$9:E$16388,0)),A2361-C$4),ISNUMBER(A2361),A2361-F2361,TRUE,"")</f>
        <v>6</v>
      </c>
      <c r="J2361" t="b">
        <f t="shared" si="106"/>
        <v>0</v>
      </c>
      <c r="L2361" s="5"/>
    </row>
    <row r="2362" spans="1:12">
      <c r="B2362" s="4" t="str">
        <f>"annual period "&amp;COUNTIF(D$9:D2362,TRUE)</f>
        <v>annual period 8</v>
      </c>
      <c r="D2362" t="b">
        <f t="shared" si="108"/>
        <v>0</v>
      </c>
      <c r="E2362">
        <f t="shared" si="107"/>
        <v>395</v>
      </c>
      <c r="F2362" s="5" cm="1">
        <f t="array" ref="F2362">INDEX(_xlfn._xlws.FILTER(A$9:A$16378,E2362=E$9:E$16378*ISNUMBER(A$9:A$16378)),1)</f>
        <v>44546</v>
      </c>
      <c r="G2362" s="5" cm="1">
        <f t="array" ref="G2362">INDEX(_xlfn._xlws.FILTER(A$9:A$16378,E2362=E$9:E$16378*ISNUMBER(A$9:A$16378)),COUNT(_xlfn._xlws.FILTER(A$9:A$16378,E2362=E$9:E$16378*ISNUMBER(A$9:A$16378))))</f>
        <v>44546</v>
      </c>
      <c r="H2362" t="str">
        <v/>
      </c>
      <c r="I2362" s="10" t="str" cm="1">
        <f t="array" ref="I2362">_xlfn.IFS(AND(OR(_xlfn._xlws.FILTER(D$9:D$16388,E$9:E$16388=E2362)),ROW()=_xlfn.MINIFS(_xlfn.ANCHORARRAY(H$9),E$9:E$16388,E2362)),A2362-C$4,ROW()=_xlfn.MINIFS(_xlfn.ANCHORARRAY(H$9),E$9:E$16388,E2362),IFERROR(A2362-INDEX(G$9:G$16388,MATCH(E2362-1,E$9:E$16388,0)),A2362-C$4),ISNUMBER(A2362),A2362-F2362,TRUE,"")</f>
        <v/>
      </c>
      <c r="J2362" t="str">
        <f t="shared" si="106"/>
        <v/>
      </c>
      <c r="L2362" s="5"/>
    </row>
    <row r="2363" spans="1:12">
      <c r="A2363" s="3">
        <v>44546</v>
      </c>
      <c r="B2363" s="4" t="str">
        <f>"annual period "&amp;COUNTIF(D$9:D2363,TRUE)</f>
        <v>annual period 8</v>
      </c>
      <c r="D2363" t="b">
        <f t="shared" si="108"/>
        <v>0</v>
      </c>
      <c r="E2363">
        <f t="shared" si="107"/>
        <v>395</v>
      </c>
      <c r="F2363" s="5" cm="1">
        <f t="array" ref="F2363">INDEX(_xlfn._xlws.FILTER(A$9:A$16378,E2363=E$9:E$16378*ISNUMBER(A$9:A$16378)),1)</f>
        <v>44546</v>
      </c>
      <c r="G2363" s="5" cm="1">
        <f t="array" ref="G2363">INDEX(_xlfn._xlws.FILTER(A$9:A$16378,E2363=E$9:E$16378*ISNUMBER(A$9:A$16378)),COUNT(_xlfn._xlws.FILTER(A$9:A$16378,E2363=E$9:E$16378*ISNUMBER(A$9:A$16378))))</f>
        <v>44546</v>
      </c>
      <c r="H2363">
        <v>2363</v>
      </c>
      <c r="I2363" s="10" cm="1">
        <f t="array" ref="I2363">_xlfn.IFS(AND(OR(_xlfn._xlws.FILTER(D$9:D$16388,E$9:E$16388=E2363)),ROW()=_xlfn.MINIFS(_xlfn.ANCHORARRAY(H$9),E$9:E$16388,E2363)),A2363-C$4,ROW()=_xlfn.MINIFS(_xlfn.ANCHORARRAY(H$9),E$9:E$16388,E2363),IFERROR(A2363-INDEX(G$9:G$16388,MATCH(E2363-1,E$9:E$16388,0)),A2363-C$4),ISNUMBER(A2363),A2363-F2363,TRUE,"")</f>
        <v>0</v>
      </c>
      <c r="J2363" t="b">
        <f t="shared" si="106"/>
        <v>0</v>
      </c>
      <c r="L2363" s="5"/>
    </row>
    <row r="2364" spans="1:12">
      <c r="A2364" s="1" t="s">
        <v>14</v>
      </c>
      <c r="B2364" s="4" t="str">
        <f>"annual period "&amp;COUNTIF(D$9:D2364,TRUE)</f>
        <v>annual period 8</v>
      </c>
      <c r="D2364" t="b">
        <f t="shared" si="108"/>
        <v>0</v>
      </c>
      <c r="E2364">
        <f t="shared" si="107"/>
        <v>396</v>
      </c>
      <c r="F2364" s="5" cm="1">
        <f t="array" ref="F2364">INDEX(_xlfn._xlws.FILTER(A$9:A$16378,E2364=E$9:E$16378*ISNUMBER(A$9:A$16378)),1)</f>
        <v>44573</v>
      </c>
      <c r="G2364" s="5" cm="1">
        <f t="array" ref="G2364">INDEX(_xlfn._xlws.FILTER(A$9:A$16378,E2364=E$9:E$16378*ISNUMBER(A$9:A$16378)),COUNT(_xlfn._xlws.FILTER(A$9:A$16378,E2364=E$9:E$16378*ISNUMBER(A$9:A$16378))))</f>
        <v>44573</v>
      </c>
      <c r="H2364" t="str">
        <v/>
      </c>
      <c r="I2364" s="10" t="str" cm="1">
        <f t="array" ref="I2364">_xlfn.IFS(AND(OR(_xlfn._xlws.FILTER(D$9:D$16388,E$9:E$16388=E2364)),ROW()=_xlfn.MINIFS(_xlfn.ANCHORARRAY(H$9),E$9:E$16388,E2364)),A2364-C$4,ROW()=_xlfn.MINIFS(_xlfn.ANCHORARRAY(H$9),E$9:E$16388,E2364),IFERROR(A2364-INDEX(G$9:G$16388,MATCH(E2364-1,E$9:E$16388,0)),A2364-C$4),ISNUMBER(A2364),A2364-F2364,TRUE,"")</f>
        <v/>
      </c>
      <c r="J2364" t="str">
        <f t="shared" si="106"/>
        <v/>
      </c>
      <c r="L2364" s="5"/>
    </row>
    <row r="2365" spans="1:12">
      <c r="A2365" s="2"/>
      <c r="B2365" s="4" t="str">
        <f>"annual period "&amp;COUNTIF(D$9:D2365,TRUE)</f>
        <v>annual period 8</v>
      </c>
      <c r="D2365" t="b">
        <f t="shared" si="108"/>
        <v>0</v>
      </c>
      <c r="E2365">
        <f t="shared" si="107"/>
        <v>396</v>
      </c>
      <c r="F2365" s="5" cm="1">
        <f t="array" ref="F2365">INDEX(_xlfn._xlws.FILTER(A$9:A$16378,E2365=E$9:E$16378*ISNUMBER(A$9:A$16378)),1)</f>
        <v>44573</v>
      </c>
      <c r="G2365" s="5" cm="1">
        <f t="array" ref="G2365">INDEX(_xlfn._xlws.FILTER(A$9:A$16378,E2365=E$9:E$16378*ISNUMBER(A$9:A$16378)),COUNT(_xlfn._xlws.FILTER(A$9:A$16378,E2365=E$9:E$16378*ISNUMBER(A$9:A$16378))))</f>
        <v>44573</v>
      </c>
      <c r="H2365" t="str">
        <v/>
      </c>
      <c r="I2365" s="10" t="str" cm="1">
        <f t="array" ref="I2365">_xlfn.IFS(AND(OR(_xlfn._xlws.FILTER(D$9:D$16388,E$9:E$16388=E2365)),ROW()=_xlfn.MINIFS(_xlfn.ANCHORARRAY(H$9),E$9:E$16388,E2365)),A2365-C$4,ROW()=_xlfn.MINIFS(_xlfn.ANCHORARRAY(H$9),E$9:E$16388,E2365),IFERROR(A2365-INDEX(G$9:G$16388,MATCH(E2365-1,E$9:E$16388,0)),A2365-C$4),ISNUMBER(A2365),A2365-F2365,TRUE,"")</f>
        <v/>
      </c>
      <c r="J2365" t="str">
        <f t="shared" si="106"/>
        <v/>
      </c>
      <c r="L2365" s="5"/>
    </row>
    <row r="2366" spans="1:12">
      <c r="A2366" s="3">
        <v>44573</v>
      </c>
      <c r="B2366" s="4" t="str">
        <f>"annual period "&amp;COUNTIF(D$9:D2366,TRUE)</f>
        <v>annual period 8</v>
      </c>
      <c r="D2366" t="b">
        <f t="shared" si="108"/>
        <v>0</v>
      </c>
      <c r="E2366">
        <f t="shared" si="107"/>
        <v>396</v>
      </c>
      <c r="F2366" s="5" cm="1">
        <f t="array" ref="F2366">INDEX(_xlfn._xlws.FILTER(A$9:A$16378,E2366=E$9:E$16378*ISNUMBER(A$9:A$16378)),1)</f>
        <v>44573</v>
      </c>
      <c r="G2366" s="5" cm="1">
        <f t="array" ref="G2366">INDEX(_xlfn._xlws.FILTER(A$9:A$16378,E2366=E$9:E$16378*ISNUMBER(A$9:A$16378)),COUNT(_xlfn._xlws.FILTER(A$9:A$16378,E2366=E$9:E$16378*ISNUMBER(A$9:A$16378))))</f>
        <v>44573</v>
      </c>
      <c r="H2366">
        <v>2366</v>
      </c>
      <c r="I2366" s="10" cm="1">
        <f t="array" ref="I2366">_xlfn.IFS(AND(OR(_xlfn._xlws.FILTER(D$9:D$16388,E$9:E$16388=E2366)),ROW()=_xlfn.MINIFS(_xlfn.ANCHORARRAY(H$9),E$9:E$16388,E2366)),A2366-C$4,ROW()=_xlfn.MINIFS(_xlfn.ANCHORARRAY(H$9),E$9:E$16388,E2366),IFERROR(A2366-INDEX(G$9:G$16388,MATCH(E2366-1,E$9:E$16388,0)),A2366-C$4),ISNUMBER(A2366),A2366-F2366,TRUE,"")</f>
        <v>27</v>
      </c>
      <c r="J2366" t="b">
        <f t="shared" si="106"/>
        <v>0</v>
      </c>
      <c r="L2366" s="5"/>
    </row>
    <row r="2367" spans="1:12">
      <c r="B2367" s="4" t="str">
        <f>"annual period "&amp;COUNTIF(D$9:D2367,TRUE)</f>
        <v>annual period 8</v>
      </c>
      <c r="D2367" t="b">
        <f t="shared" si="108"/>
        <v>0</v>
      </c>
      <c r="E2367">
        <f t="shared" si="107"/>
        <v>396</v>
      </c>
      <c r="F2367" s="5" cm="1">
        <f t="array" ref="F2367">INDEX(_xlfn._xlws.FILTER(A$9:A$16378,E2367=E$9:E$16378*ISNUMBER(A$9:A$16378)),1)</f>
        <v>44573</v>
      </c>
      <c r="G2367" s="5" cm="1">
        <f t="array" ref="G2367">INDEX(_xlfn._xlws.FILTER(A$9:A$16378,E2367=E$9:E$16378*ISNUMBER(A$9:A$16378)),COUNT(_xlfn._xlws.FILTER(A$9:A$16378,E2367=E$9:E$16378*ISNUMBER(A$9:A$16378))))</f>
        <v>44573</v>
      </c>
      <c r="H2367" t="str">
        <v/>
      </c>
      <c r="I2367" s="10" t="str" cm="1">
        <f t="array" ref="I2367">_xlfn.IFS(AND(OR(_xlfn._xlws.FILTER(D$9:D$16388,E$9:E$16388=E2367)),ROW()=_xlfn.MINIFS(_xlfn.ANCHORARRAY(H$9),E$9:E$16388,E2367)),A2367-C$4,ROW()=_xlfn.MINIFS(_xlfn.ANCHORARRAY(H$9),E$9:E$16388,E2367),IFERROR(A2367-INDEX(G$9:G$16388,MATCH(E2367-1,E$9:E$16388,0)),A2367-C$4),ISNUMBER(A2367),A2367-F2367,TRUE,"")</f>
        <v/>
      </c>
      <c r="J2367" t="str">
        <f t="shared" si="106"/>
        <v/>
      </c>
      <c r="L2367" s="5"/>
    </row>
    <row r="2368" spans="1:12">
      <c r="A2368" s="3">
        <v>44573</v>
      </c>
      <c r="B2368" s="4" t="str">
        <f>"annual period "&amp;COUNTIF(D$9:D2368,TRUE)</f>
        <v>annual period 8</v>
      </c>
      <c r="D2368" t="b">
        <f t="shared" si="108"/>
        <v>0</v>
      </c>
      <c r="E2368">
        <f t="shared" si="107"/>
        <v>396</v>
      </c>
      <c r="F2368" s="5" cm="1">
        <f t="array" ref="F2368">INDEX(_xlfn._xlws.FILTER(A$9:A$16378,E2368=E$9:E$16378*ISNUMBER(A$9:A$16378)),1)</f>
        <v>44573</v>
      </c>
      <c r="G2368" s="5" cm="1">
        <f t="array" ref="G2368">INDEX(_xlfn._xlws.FILTER(A$9:A$16378,E2368=E$9:E$16378*ISNUMBER(A$9:A$16378)),COUNT(_xlfn._xlws.FILTER(A$9:A$16378,E2368=E$9:E$16378*ISNUMBER(A$9:A$16378))))</f>
        <v>44573</v>
      </c>
      <c r="H2368">
        <v>2368</v>
      </c>
      <c r="I2368" s="10" cm="1">
        <f t="array" ref="I2368">_xlfn.IFS(AND(OR(_xlfn._xlws.FILTER(D$9:D$16388,E$9:E$16388=E2368)),ROW()=_xlfn.MINIFS(_xlfn.ANCHORARRAY(H$9),E$9:E$16388,E2368)),A2368-C$4,ROW()=_xlfn.MINIFS(_xlfn.ANCHORARRAY(H$9),E$9:E$16388,E2368),IFERROR(A2368-INDEX(G$9:G$16388,MATCH(E2368-1,E$9:E$16388,0)),A2368-C$4),ISNUMBER(A2368),A2368-F2368,TRUE,"")</f>
        <v>0</v>
      </c>
      <c r="J2368" t="b">
        <f t="shared" si="106"/>
        <v>0</v>
      </c>
      <c r="L2368" s="5"/>
    </row>
    <row r="2369" spans="1:12">
      <c r="A2369" s="1" t="s">
        <v>14</v>
      </c>
      <c r="B2369" s="4" t="str">
        <f>"annual period "&amp;COUNTIF(D$9:D2369,TRUE)</f>
        <v>annual period 8</v>
      </c>
      <c r="D2369" t="b">
        <f t="shared" si="108"/>
        <v>0</v>
      </c>
      <c r="E2369">
        <f t="shared" si="107"/>
        <v>397</v>
      </c>
      <c r="F2369" s="5" cm="1">
        <f t="array" ref="F2369">INDEX(_xlfn._xlws.FILTER(A$9:A$16378,E2369=E$9:E$16378*ISNUMBER(A$9:A$16378)),1)</f>
        <v>44583</v>
      </c>
      <c r="G2369" s="5" cm="1">
        <f t="array" ref="G2369">INDEX(_xlfn._xlws.FILTER(A$9:A$16378,E2369=E$9:E$16378*ISNUMBER(A$9:A$16378)),COUNT(_xlfn._xlws.FILTER(A$9:A$16378,E2369=E$9:E$16378*ISNUMBER(A$9:A$16378))))</f>
        <v>44583</v>
      </c>
      <c r="H2369" t="str">
        <v/>
      </c>
      <c r="I2369" s="10" t="str" cm="1">
        <f t="array" ref="I2369">_xlfn.IFS(AND(OR(_xlfn._xlws.FILTER(D$9:D$16388,E$9:E$16388=E2369)),ROW()=_xlfn.MINIFS(_xlfn.ANCHORARRAY(H$9),E$9:E$16388,E2369)),A2369-C$4,ROW()=_xlfn.MINIFS(_xlfn.ANCHORARRAY(H$9),E$9:E$16388,E2369),IFERROR(A2369-INDEX(G$9:G$16388,MATCH(E2369-1,E$9:E$16388,0)),A2369-C$4),ISNUMBER(A2369),A2369-F2369,TRUE,"")</f>
        <v/>
      </c>
      <c r="J2369" t="str">
        <f t="shared" si="106"/>
        <v/>
      </c>
      <c r="L2369" s="5"/>
    </row>
    <row r="2370" spans="1:12">
      <c r="A2370" s="2"/>
      <c r="B2370" s="4" t="str">
        <f>"annual period "&amp;COUNTIF(D$9:D2370,TRUE)</f>
        <v>annual period 8</v>
      </c>
      <c r="D2370" t="b">
        <f t="shared" si="108"/>
        <v>0</v>
      </c>
      <c r="E2370">
        <f t="shared" si="107"/>
        <v>397</v>
      </c>
      <c r="F2370" s="5" cm="1">
        <f t="array" ref="F2370">INDEX(_xlfn._xlws.FILTER(A$9:A$16378,E2370=E$9:E$16378*ISNUMBER(A$9:A$16378)),1)</f>
        <v>44583</v>
      </c>
      <c r="G2370" s="5" cm="1">
        <f t="array" ref="G2370">INDEX(_xlfn._xlws.FILTER(A$9:A$16378,E2370=E$9:E$16378*ISNUMBER(A$9:A$16378)),COUNT(_xlfn._xlws.FILTER(A$9:A$16378,E2370=E$9:E$16378*ISNUMBER(A$9:A$16378))))</f>
        <v>44583</v>
      </c>
      <c r="H2370" t="str">
        <v/>
      </c>
      <c r="I2370" s="10" t="str" cm="1">
        <f t="array" ref="I2370">_xlfn.IFS(AND(OR(_xlfn._xlws.FILTER(D$9:D$16388,E$9:E$16388=E2370)),ROW()=_xlfn.MINIFS(_xlfn.ANCHORARRAY(H$9),E$9:E$16388,E2370)),A2370-C$4,ROW()=_xlfn.MINIFS(_xlfn.ANCHORARRAY(H$9),E$9:E$16388,E2370),IFERROR(A2370-INDEX(G$9:G$16388,MATCH(E2370-1,E$9:E$16388,0)),A2370-C$4),ISNUMBER(A2370),A2370-F2370,TRUE,"")</f>
        <v/>
      </c>
      <c r="J2370" t="str">
        <f t="shared" si="106"/>
        <v/>
      </c>
      <c r="L2370" s="5"/>
    </row>
    <row r="2371" spans="1:12">
      <c r="A2371" s="3">
        <v>44583</v>
      </c>
      <c r="B2371" s="4" t="str">
        <f>"annual period "&amp;COUNTIF(D$9:D2371,TRUE)</f>
        <v>annual period 8</v>
      </c>
      <c r="D2371" t="b">
        <f t="shared" si="108"/>
        <v>0</v>
      </c>
      <c r="E2371">
        <f t="shared" si="107"/>
        <v>397</v>
      </c>
      <c r="F2371" s="5" cm="1">
        <f t="array" ref="F2371">INDEX(_xlfn._xlws.FILTER(A$9:A$16378,E2371=E$9:E$16378*ISNUMBER(A$9:A$16378)),1)</f>
        <v>44583</v>
      </c>
      <c r="G2371" s="5" cm="1">
        <f t="array" ref="G2371">INDEX(_xlfn._xlws.FILTER(A$9:A$16378,E2371=E$9:E$16378*ISNUMBER(A$9:A$16378)),COUNT(_xlfn._xlws.FILTER(A$9:A$16378,E2371=E$9:E$16378*ISNUMBER(A$9:A$16378))))</f>
        <v>44583</v>
      </c>
      <c r="H2371">
        <v>2371</v>
      </c>
      <c r="I2371" s="10" cm="1">
        <f t="array" ref="I2371">_xlfn.IFS(AND(OR(_xlfn._xlws.FILTER(D$9:D$16388,E$9:E$16388=E2371)),ROW()=_xlfn.MINIFS(_xlfn.ANCHORARRAY(H$9),E$9:E$16388,E2371)),A2371-C$4,ROW()=_xlfn.MINIFS(_xlfn.ANCHORARRAY(H$9),E$9:E$16388,E2371),IFERROR(A2371-INDEX(G$9:G$16388,MATCH(E2371-1,E$9:E$16388,0)),A2371-C$4),ISNUMBER(A2371),A2371-F2371,TRUE,"")</f>
        <v>10</v>
      </c>
      <c r="J2371" t="b">
        <f t="shared" si="106"/>
        <v>0</v>
      </c>
      <c r="L2371" s="5"/>
    </row>
    <row r="2372" spans="1:12">
      <c r="B2372" s="4" t="str">
        <f>"annual period "&amp;COUNTIF(D$9:D2372,TRUE)</f>
        <v>annual period 8</v>
      </c>
      <c r="D2372" t="b">
        <f t="shared" si="108"/>
        <v>0</v>
      </c>
      <c r="E2372">
        <f t="shared" si="107"/>
        <v>397</v>
      </c>
      <c r="F2372" s="5" cm="1">
        <f t="array" ref="F2372">INDEX(_xlfn._xlws.FILTER(A$9:A$16378,E2372=E$9:E$16378*ISNUMBER(A$9:A$16378)),1)</f>
        <v>44583</v>
      </c>
      <c r="G2372" s="5" cm="1">
        <f t="array" ref="G2372">INDEX(_xlfn._xlws.FILTER(A$9:A$16378,E2372=E$9:E$16378*ISNUMBER(A$9:A$16378)),COUNT(_xlfn._xlws.FILTER(A$9:A$16378,E2372=E$9:E$16378*ISNUMBER(A$9:A$16378))))</f>
        <v>44583</v>
      </c>
      <c r="H2372" t="str">
        <v/>
      </c>
      <c r="I2372" s="10" t="str" cm="1">
        <f t="array" ref="I2372">_xlfn.IFS(AND(OR(_xlfn._xlws.FILTER(D$9:D$16388,E$9:E$16388=E2372)),ROW()=_xlfn.MINIFS(_xlfn.ANCHORARRAY(H$9),E$9:E$16388,E2372)),A2372-C$4,ROW()=_xlfn.MINIFS(_xlfn.ANCHORARRAY(H$9),E$9:E$16388,E2372),IFERROR(A2372-INDEX(G$9:G$16388,MATCH(E2372-1,E$9:E$16388,0)),A2372-C$4),ISNUMBER(A2372),A2372-F2372,TRUE,"")</f>
        <v/>
      </c>
      <c r="J2372" t="str">
        <f t="shared" si="106"/>
        <v/>
      </c>
      <c r="L2372" s="5"/>
    </row>
    <row r="2373" spans="1:12">
      <c r="A2373" s="3">
        <v>44583</v>
      </c>
      <c r="B2373" s="4" t="str">
        <f>"annual period "&amp;COUNTIF(D$9:D2373,TRUE)</f>
        <v>annual period 8</v>
      </c>
      <c r="D2373" t="b">
        <f t="shared" si="108"/>
        <v>0</v>
      </c>
      <c r="E2373">
        <f t="shared" si="107"/>
        <v>397</v>
      </c>
      <c r="F2373" s="5" cm="1">
        <f t="array" ref="F2373">INDEX(_xlfn._xlws.FILTER(A$9:A$16378,E2373=E$9:E$16378*ISNUMBER(A$9:A$16378)),1)</f>
        <v>44583</v>
      </c>
      <c r="G2373" s="5" cm="1">
        <f t="array" ref="G2373">INDEX(_xlfn._xlws.FILTER(A$9:A$16378,E2373=E$9:E$16378*ISNUMBER(A$9:A$16378)),COUNT(_xlfn._xlws.FILTER(A$9:A$16378,E2373=E$9:E$16378*ISNUMBER(A$9:A$16378))))</f>
        <v>44583</v>
      </c>
      <c r="H2373">
        <v>2373</v>
      </c>
      <c r="I2373" s="10" cm="1">
        <f t="array" ref="I2373">_xlfn.IFS(AND(OR(_xlfn._xlws.FILTER(D$9:D$16388,E$9:E$16388=E2373)),ROW()=_xlfn.MINIFS(_xlfn.ANCHORARRAY(H$9),E$9:E$16388,E2373)),A2373-C$4,ROW()=_xlfn.MINIFS(_xlfn.ANCHORARRAY(H$9),E$9:E$16388,E2373),IFERROR(A2373-INDEX(G$9:G$16388,MATCH(E2373-1,E$9:E$16388,0)),A2373-C$4),ISNUMBER(A2373),A2373-F2373,TRUE,"")</f>
        <v>0</v>
      </c>
      <c r="J2373" t="b">
        <f t="shared" si="106"/>
        <v>0</v>
      </c>
      <c r="L2373" s="5"/>
    </row>
    <row r="2374" spans="1:12">
      <c r="B2374" s="4" t="str">
        <f>"annual period "&amp;COUNTIF(D$9:D2374,TRUE)</f>
        <v>annual period 8</v>
      </c>
      <c r="D2374" t="b">
        <f t="shared" si="108"/>
        <v>0</v>
      </c>
      <c r="E2374">
        <f t="shared" si="107"/>
        <v>397</v>
      </c>
      <c r="F2374" s="5" cm="1">
        <f t="array" ref="F2374">INDEX(_xlfn._xlws.FILTER(A$9:A$16378,E2374=E$9:E$16378*ISNUMBER(A$9:A$16378)),1)</f>
        <v>44583</v>
      </c>
      <c r="G2374" s="5" cm="1">
        <f t="array" ref="G2374">INDEX(_xlfn._xlws.FILTER(A$9:A$16378,E2374=E$9:E$16378*ISNUMBER(A$9:A$16378)),COUNT(_xlfn._xlws.FILTER(A$9:A$16378,E2374=E$9:E$16378*ISNUMBER(A$9:A$16378))))</f>
        <v>44583</v>
      </c>
      <c r="H2374" t="str">
        <v/>
      </c>
      <c r="I2374" s="10" t="str" cm="1">
        <f t="array" ref="I2374">_xlfn.IFS(AND(OR(_xlfn._xlws.FILTER(D$9:D$16388,E$9:E$16388=E2374)),ROW()=_xlfn.MINIFS(_xlfn.ANCHORARRAY(H$9),E$9:E$16388,E2374)),A2374-C$4,ROW()=_xlfn.MINIFS(_xlfn.ANCHORARRAY(H$9),E$9:E$16388,E2374),IFERROR(A2374-INDEX(G$9:G$16388,MATCH(E2374-1,E$9:E$16388,0)),A2374-C$4),ISNUMBER(A2374),A2374-F2374,TRUE,"")</f>
        <v/>
      </c>
      <c r="J2374" t="str">
        <f t="shared" ref="J2374:J2437" si="109">IF(I2374="","",I2374&gt;30)</f>
        <v/>
      </c>
      <c r="L2374" s="5"/>
    </row>
    <row r="2375" spans="1:12">
      <c r="A2375" s="3">
        <v>44583</v>
      </c>
      <c r="B2375" s="4" t="str">
        <f>"annual period "&amp;COUNTIF(D$9:D2375,TRUE)</f>
        <v>annual period 8</v>
      </c>
      <c r="D2375" t="b">
        <f t="shared" si="108"/>
        <v>0</v>
      </c>
      <c r="E2375">
        <f t="shared" si="107"/>
        <v>397</v>
      </c>
      <c r="F2375" s="5" cm="1">
        <f t="array" ref="F2375">INDEX(_xlfn._xlws.FILTER(A$9:A$16378,E2375=E$9:E$16378*ISNUMBER(A$9:A$16378)),1)</f>
        <v>44583</v>
      </c>
      <c r="G2375" s="5" cm="1">
        <f t="array" ref="G2375">INDEX(_xlfn._xlws.FILTER(A$9:A$16378,E2375=E$9:E$16378*ISNUMBER(A$9:A$16378)),COUNT(_xlfn._xlws.FILTER(A$9:A$16378,E2375=E$9:E$16378*ISNUMBER(A$9:A$16378))))</f>
        <v>44583</v>
      </c>
      <c r="H2375">
        <v>2375</v>
      </c>
      <c r="I2375" s="10" cm="1">
        <f t="array" ref="I2375">_xlfn.IFS(AND(OR(_xlfn._xlws.FILTER(D$9:D$16388,E$9:E$16388=E2375)),ROW()=_xlfn.MINIFS(_xlfn.ANCHORARRAY(H$9),E$9:E$16388,E2375)),A2375-C$4,ROW()=_xlfn.MINIFS(_xlfn.ANCHORARRAY(H$9),E$9:E$16388,E2375),IFERROR(A2375-INDEX(G$9:G$16388,MATCH(E2375-1,E$9:E$16388,0)),A2375-C$4),ISNUMBER(A2375),A2375-F2375,TRUE,"")</f>
        <v>0</v>
      </c>
      <c r="J2375" t="b">
        <f t="shared" si="109"/>
        <v>0</v>
      </c>
      <c r="L2375" s="5"/>
    </row>
    <row r="2376" spans="1:12">
      <c r="A2376" s="1" t="s">
        <v>14</v>
      </c>
      <c r="B2376" s="4" t="str">
        <f>"annual period "&amp;COUNTIF(D$9:D2376,TRUE)</f>
        <v>annual period 8</v>
      </c>
      <c r="D2376" t="b">
        <f t="shared" si="108"/>
        <v>0</v>
      </c>
      <c r="E2376">
        <f t="shared" si="107"/>
        <v>398</v>
      </c>
      <c r="F2376" s="5" cm="1">
        <f t="array" ref="F2376">INDEX(_xlfn._xlws.FILTER(A$9:A$16378,E2376=E$9:E$16378*ISNUMBER(A$9:A$16378)),1)</f>
        <v>44585</v>
      </c>
      <c r="G2376" s="5" cm="1">
        <f t="array" ref="G2376">INDEX(_xlfn._xlws.FILTER(A$9:A$16378,E2376=E$9:E$16378*ISNUMBER(A$9:A$16378)),COUNT(_xlfn._xlws.FILTER(A$9:A$16378,E2376=E$9:E$16378*ISNUMBER(A$9:A$16378))))</f>
        <v>44585</v>
      </c>
      <c r="H2376" t="str">
        <v/>
      </c>
      <c r="I2376" s="10" t="str" cm="1">
        <f t="array" ref="I2376">_xlfn.IFS(AND(OR(_xlfn._xlws.FILTER(D$9:D$16388,E$9:E$16388=E2376)),ROW()=_xlfn.MINIFS(_xlfn.ANCHORARRAY(H$9),E$9:E$16388,E2376)),A2376-C$4,ROW()=_xlfn.MINIFS(_xlfn.ANCHORARRAY(H$9),E$9:E$16388,E2376),IFERROR(A2376-INDEX(G$9:G$16388,MATCH(E2376-1,E$9:E$16388,0)),A2376-C$4),ISNUMBER(A2376),A2376-F2376,TRUE,"")</f>
        <v/>
      </c>
      <c r="J2376" t="str">
        <f t="shared" si="109"/>
        <v/>
      </c>
      <c r="L2376" s="5"/>
    </row>
    <row r="2377" spans="1:12">
      <c r="A2377" s="2"/>
      <c r="B2377" s="4" t="str">
        <f>"annual period "&amp;COUNTIF(D$9:D2377,TRUE)</f>
        <v>annual period 8</v>
      </c>
      <c r="D2377" t="b">
        <f t="shared" si="108"/>
        <v>0</v>
      </c>
      <c r="E2377">
        <f t="shared" si="107"/>
        <v>398</v>
      </c>
      <c r="F2377" s="5" cm="1">
        <f t="array" ref="F2377">INDEX(_xlfn._xlws.FILTER(A$9:A$16378,E2377=E$9:E$16378*ISNUMBER(A$9:A$16378)),1)</f>
        <v>44585</v>
      </c>
      <c r="G2377" s="5" cm="1">
        <f t="array" ref="G2377">INDEX(_xlfn._xlws.FILTER(A$9:A$16378,E2377=E$9:E$16378*ISNUMBER(A$9:A$16378)),COUNT(_xlfn._xlws.FILTER(A$9:A$16378,E2377=E$9:E$16378*ISNUMBER(A$9:A$16378))))</f>
        <v>44585</v>
      </c>
      <c r="H2377" t="str">
        <v/>
      </c>
      <c r="I2377" s="10" t="str" cm="1">
        <f t="array" ref="I2377">_xlfn.IFS(AND(OR(_xlfn._xlws.FILTER(D$9:D$16388,E$9:E$16388=E2377)),ROW()=_xlfn.MINIFS(_xlfn.ANCHORARRAY(H$9),E$9:E$16388,E2377)),A2377-C$4,ROW()=_xlfn.MINIFS(_xlfn.ANCHORARRAY(H$9),E$9:E$16388,E2377),IFERROR(A2377-INDEX(G$9:G$16388,MATCH(E2377-1,E$9:E$16388,0)),A2377-C$4),ISNUMBER(A2377),A2377-F2377,TRUE,"")</f>
        <v/>
      </c>
      <c r="J2377" t="str">
        <f t="shared" si="109"/>
        <v/>
      </c>
      <c r="L2377" s="5"/>
    </row>
    <row r="2378" spans="1:12">
      <c r="A2378" s="3">
        <v>44585</v>
      </c>
      <c r="B2378" s="4" t="str">
        <f>"annual period "&amp;COUNTIF(D$9:D2378,TRUE)</f>
        <v>annual period 8</v>
      </c>
      <c r="D2378" t="b">
        <f t="shared" si="108"/>
        <v>0</v>
      </c>
      <c r="E2378">
        <f t="shared" si="107"/>
        <v>398</v>
      </c>
      <c r="F2378" s="5" cm="1">
        <f t="array" ref="F2378">INDEX(_xlfn._xlws.FILTER(A$9:A$16378,E2378=E$9:E$16378*ISNUMBER(A$9:A$16378)),1)</f>
        <v>44585</v>
      </c>
      <c r="G2378" s="5" cm="1">
        <f t="array" ref="G2378">INDEX(_xlfn._xlws.FILTER(A$9:A$16378,E2378=E$9:E$16378*ISNUMBER(A$9:A$16378)),COUNT(_xlfn._xlws.FILTER(A$9:A$16378,E2378=E$9:E$16378*ISNUMBER(A$9:A$16378))))</f>
        <v>44585</v>
      </c>
      <c r="H2378">
        <v>2378</v>
      </c>
      <c r="I2378" s="10" cm="1">
        <f t="array" ref="I2378">_xlfn.IFS(AND(OR(_xlfn._xlws.FILTER(D$9:D$16388,E$9:E$16388=E2378)),ROW()=_xlfn.MINIFS(_xlfn.ANCHORARRAY(H$9),E$9:E$16388,E2378)),A2378-C$4,ROW()=_xlfn.MINIFS(_xlfn.ANCHORARRAY(H$9),E$9:E$16388,E2378),IFERROR(A2378-INDEX(G$9:G$16388,MATCH(E2378-1,E$9:E$16388,0)),A2378-C$4),ISNUMBER(A2378),A2378-F2378,TRUE,"")</f>
        <v>2</v>
      </c>
      <c r="J2378" t="b">
        <f t="shared" si="109"/>
        <v>0</v>
      </c>
      <c r="L2378" s="5"/>
    </row>
    <row r="2379" spans="1:12">
      <c r="B2379" s="4" t="str">
        <f>"annual period "&amp;COUNTIF(D$9:D2379,TRUE)</f>
        <v>annual period 8</v>
      </c>
      <c r="D2379" t="b">
        <f t="shared" si="108"/>
        <v>0</v>
      </c>
      <c r="E2379">
        <f t="shared" ref="E2379:E2442" si="110">IF(A2379="Trip #",E2378+1,E2378)</f>
        <v>398</v>
      </c>
      <c r="F2379" s="5" cm="1">
        <f t="array" ref="F2379">INDEX(_xlfn._xlws.FILTER(A$9:A$16378,E2379=E$9:E$16378*ISNUMBER(A$9:A$16378)),1)</f>
        <v>44585</v>
      </c>
      <c r="G2379" s="5" cm="1">
        <f t="array" ref="G2379">INDEX(_xlfn._xlws.FILTER(A$9:A$16378,E2379=E$9:E$16378*ISNUMBER(A$9:A$16378)),COUNT(_xlfn._xlws.FILTER(A$9:A$16378,E2379=E$9:E$16378*ISNUMBER(A$9:A$16378))))</f>
        <v>44585</v>
      </c>
      <c r="H2379" t="str">
        <v/>
      </c>
      <c r="I2379" s="10" t="str" cm="1">
        <f t="array" ref="I2379">_xlfn.IFS(AND(OR(_xlfn._xlws.FILTER(D$9:D$16388,E$9:E$16388=E2379)),ROW()=_xlfn.MINIFS(_xlfn.ANCHORARRAY(H$9),E$9:E$16388,E2379)),A2379-C$4,ROW()=_xlfn.MINIFS(_xlfn.ANCHORARRAY(H$9),E$9:E$16388,E2379),IFERROR(A2379-INDEX(G$9:G$16388,MATCH(E2379-1,E$9:E$16388,0)),A2379-C$4),ISNUMBER(A2379),A2379-F2379,TRUE,"")</f>
        <v/>
      </c>
      <c r="J2379" t="str">
        <f t="shared" si="109"/>
        <v/>
      </c>
      <c r="L2379" s="5"/>
    </row>
    <row r="2380" spans="1:12">
      <c r="A2380" s="3">
        <v>44585</v>
      </c>
      <c r="B2380" s="4" t="str">
        <f>"annual period "&amp;COUNTIF(D$9:D2380,TRUE)</f>
        <v>annual period 8</v>
      </c>
      <c r="D2380" t="b">
        <f t="shared" si="108"/>
        <v>0</v>
      </c>
      <c r="E2380">
        <f t="shared" si="110"/>
        <v>398</v>
      </c>
      <c r="F2380" s="5" cm="1">
        <f t="array" ref="F2380">INDEX(_xlfn._xlws.FILTER(A$9:A$16378,E2380=E$9:E$16378*ISNUMBER(A$9:A$16378)),1)</f>
        <v>44585</v>
      </c>
      <c r="G2380" s="5" cm="1">
        <f t="array" ref="G2380">INDEX(_xlfn._xlws.FILTER(A$9:A$16378,E2380=E$9:E$16378*ISNUMBER(A$9:A$16378)),COUNT(_xlfn._xlws.FILTER(A$9:A$16378,E2380=E$9:E$16378*ISNUMBER(A$9:A$16378))))</f>
        <v>44585</v>
      </c>
      <c r="H2380">
        <v>2380</v>
      </c>
      <c r="I2380" s="10" cm="1">
        <f t="array" ref="I2380">_xlfn.IFS(AND(OR(_xlfn._xlws.FILTER(D$9:D$16388,E$9:E$16388=E2380)),ROW()=_xlfn.MINIFS(_xlfn.ANCHORARRAY(H$9),E$9:E$16388,E2380)),A2380-C$4,ROW()=_xlfn.MINIFS(_xlfn.ANCHORARRAY(H$9),E$9:E$16388,E2380),IFERROR(A2380-INDEX(G$9:G$16388,MATCH(E2380-1,E$9:E$16388,0)),A2380-C$4),ISNUMBER(A2380),A2380-F2380,TRUE,"")</f>
        <v>0</v>
      </c>
      <c r="J2380" t="b">
        <f t="shared" si="109"/>
        <v>0</v>
      </c>
      <c r="L2380" s="5"/>
    </row>
    <row r="2381" spans="1:12">
      <c r="B2381" s="4" t="str">
        <f>"annual period "&amp;COUNTIF(D$9:D2381,TRUE)</f>
        <v>annual period 8</v>
      </c>
      <c r="D2381" t="b">
        <f t="shared" si="108"/>
        <v>0</v>
      </c>
      <c r="E2381">
        <f t="shared" si="110"/>
        <v>398</v>
      </c>
      <c r="F2381" s="5" cm="1">
        <f t="array" ref="F2381">INDEX(_xlfn._xlws.FILTER(A$9:A$16378,E2381=E$9:E$16378*ISNUMBER(A$9:A$16378)),1)</f>
        <v>44585</v>
      </c>
      <c r="G2381" s="5" cm="1">
        <f t="array" ref="G2381">INDEX(_xlfn._xlws.FILTER(A$9:A$16378,E2381=E$9:E$16378*ISNUMBER(A$9:A$16378)),COUNT(_xlfn._xlws.FILTER(A$9:A$16378,E2381=E$9:E$16378*ISNUMBER(A$9:A$16378))))</f>
        <v>44585</v>
      </c>
      <c r="H2381" t="str">
        <v/>
      </c>
      <c r="I2381" s="10" t="str" cm="1">
        <f t="array" ref="I2381">_xlfn.IFS(AND(OR(_xlfn._xlws.FILTER(D$9:D$16388,E$9:E$16388=E2381)),ROW()=_xlfn.MINIFS(_xlfn.ANCHORARRAY(H$9),E$9:E$16388,E2381)),A2381-C$4,ROW()=_xlfn.MINIFS(_xlfn.ANCHORARRAY(H$9),E$9:E$16388,E2381),IFERROR(A2381-INDEX(G$9:G$16388,MATCH(E2381-1,E$9:E$16388,0)),A2381-C$4),ISNUMBER(A2381),A2381-F2381,TRUE,"")</f>
        <v/>
      </c>
      <c r="J2381" t="str">
        <f t="shared" si="109"/>
        <v/>
      </c>
      <c r="L2381" s="5"/>
    </row>
    <row r="2382" spans="1:12">
      <c r="A2382" s="3">
        <v>44585</v>
      </c>
      <c r="B2382" s="4" t="str">
        <f>"annual period "&amp;COUNTIF(D$9:D2382,TRUE)</f>
        <v>annual period 8</v>
      </c>
      <c r="D2382" t="b">
        <f t="shared" si="108"/>
        <v>0</v>
      </c>
      <c r="E2382">
        <f t="shared" si="110"/>
        <v>398</v>
      </c>
      <c r="F2382" s="5" cm="1">
        <f t="array" ref="F2382">INDEX(_xlfn._xlws.FILTER(A$9:A$16378,E2382=E$9:E$16378*ISNUMBER(A$9:A$16378)),1)</f>
        <v>44585</v>
      </c>
      <c r="G2382" s="5" cm="1">
        <f t="array" ref="G2382">INDEX(_xlfn._xlws.FILTER(A$9:A$16378,E2382=E$9:E$16378*ISNUMBER(A$9:A$16378)),COUNT(_xlfn._xlws.FILTER(A$9:A$16378,E2382=E$9:E$16378*ISNUMBER(A$9:A$16378))))</f>
        <v>44585</v>
      </c>
      <c r="H2382">
        <v>2382</v>
      </c>
      <c r="I2382" s="10" cm="1">
        <f t="array" ref="I2382">_xlfn.IFS(AND(OR(_xlfn._xlws.FILTER(D$9:D$16388,E$9:E$16388=E2382)),ROW()=_xlfn.MINIFS(_xlfn.ANCHORARRAY(H$9),E$9:E$16388,E2382)),A2382-C$4,ROW()=_xlfn.MINIFS(_xlfn.ANCHORARRAY(H$9),E$9:E$16388,E2382),IFERROR(A2382-INDEX(G$9:G$16388,MATCH(E2382-1,E$9:E$16388,0)),A2382-C$4),ISNUMBER(A2382),A2382-F2382,TRUE,"")</f>
        <v>0</v>
      </c>
      <c r="J2382" t="b">
        <f t="shared" si="109"/>
        <v>0</v>
      </c>
      <c r="L2382" s="5"/>
    </row>
    <row r="2383" spans="1:12">
      <c r="A2383" s="1" t="s">
        <v>14</v>
      </c>
      <c r="B2383" s="4" t="str">
        <f>"annual period "&amp;COUNTIF(D$9:D2383,TRUE)</f>
        <v>annual period 8</v>
      </c>
      <c r="D2383" t="b">
        <f t="shared" si="108"/>
        <v>0</v>
      </c>
      <c r="E2383">
        <f t="shared" si="110"/>
        <v>399</v>
      </c>
      <c r="F2383" s="5" cm="1">
        <f t="array" ref="F2383">INDEX(_xlfn._xlws.FILTER(A$9:A$16378,E2383=E$9:E$16378*ISNUMBER(A$9:A$16378)),1)</f>
        <v>44589</v>
      </c>
      <c r="G2383" s="5" cm="1">
        <f t="array" ref="G2383">INDEX(_xlfn._xlws.FILTER(A$9:A$16378,E2383=E$9:E$16378*ISNUMBER(A$9:A$16378)),COUNT(_xlfn._xlws.FILTER(A$9:A$16378,E2383=E$9:E$16378*ISNUMBER(A$9:A$16378))))</f>
        <v>44589</v>
      </c>
      <c r="H2383" t="str">
        <v/>
      </c>
      <c r="I2383" s="10" t="str" cm="1">
        <f t="array" ref="I2383">_xlfn.IFS(AND(OR(_xlfn._xlws.FILTER(D$9:D$16388,E$9:E$16388=E2383)),ROW()=_xlfn.MINIFS(_xlfn.ANCHORARRAY(H$9),E$9:E$16388,E2383)),A2383-C$4,ROW()=_xlfn.MINIFS(_xlfn.ANCHORARRAY(H$9),E$9:E$16388,E2383),IFERROR(A2383-INDEX(G$9:G$16388,MATCH(E2383-1,E$9:E$16388,0)),A2383-C$4),ISNUMBER(A2383),A2383-F2383,TRUE,"")</f>
        <v/>
      </c>
      <c r="J2383" t="str">
        <f t="shared" si="109"/>
        <v/>
      </c>
      <c r="L2383" s="5"/>
    </row>
    <row r="2384" spans="1:12">
      <c r="A2384" s="2"/>
      <c r="B2384" s="4" t="str">
        <f>"annual period "&amp;COUNTIF(D$9:D2384,TRUE)</f>
        <v>annual period 8</v>
      </c>
      <c r="D2384" t="b">
        <f t="shared" si="108"/>
        <v>0</v>
      </c>
      <c r="E2384">
        <f t="shared" si="110"/>
        <v>399</v>
      </c>
      <c r="F2384" s="5" cm="1">
        <f t="array" ref="F2384">INDEX(_xlfn._xlws.FILTER(A$9:A$16378,E2384=E$9:E$16378*ISNUMBER(A$9:A$16378)),1)</f>
        <v>44589</v>
      </c>
      <c r="G2384" s="5" cm="1">
        <f t="array" ref="G2384">INDEX(_xlfn._xlws.FILTER(A$9:A$16378,E2384=E$9:E$16378*ISNUMBER(A$9:A$16378)),COUNT(_xlfn._xlws.FILTER(A$9:A$16378,E2384=E$9:E$16378*ISNUMBER(A$9:A$16378))))</f>
        <v>44589</v>
      </c>
      <c r="H2384" t="str">
        <v/>
      </c>
      <c r="I2384" s="10" t="str" cm="1">
        <f t="array" ref="I2384">_xlfn.IFS(AND(OR(_xlfn._xlws.FILTER(D$9:D$16388,E$9:E$16388=E2384)),ROW()=_xlfn.MINIFS(_xlfn.ANCHORARRAY(H$9),E$9:E$16388,E2384)),A2384-C$4,ROW()=_xlfn.MINIFS(_xlfn.ANCHORARRAY(H$9),E$9:E$16388,E2384),IFERROR(A2384-INDEX(G$9:G$16388,MATCH(E2384-1,E$9:E$16388,0)),A2384-C$4),ISNUMBER(A2384),A2384-F2384,TRUE,"")</f>
        <v/>
      </c>
      <c r="J2384" t="str">
        <f t="shared" si="109"/>
        <v/>
      </c>
      <c r="L2384" s="5"/>
    </row>
    <row r="2385" spans="1:12">
      <c r="A2385" s="3">
        <v>44589</v>
      </c>
      <c r="B2385" s="4" t="str">
        <f>"annual period "&amp;COUNTIF(D$9:D2385,TRUE)</f>
        <v>annual period 8</v>
      </c>
      <c r="D2385" t="b">
        <f t="shared" si="108"/>
        <v>0</v>
      </c>
      <c r="E2385">
        <f t="shared" si="110"/>
        <v>399</v>
      </c>
      <c r="F2385" s="5" cm="1">
        <f t="array" ref="F2385">INDEX(_xlfn._xlws.FILTER(A$9:A$16378,E2385=E$9:E$16378*ISNUMBER(A$9:A$16378)),1)</f>
        <v>44589</v>
      </c>
      <c r="G2385" s="5" cm="1">
        <f t="array" ref="G2385">INDEX(_xlfn._xlws.FILTER(A$9:A$16378,E2385=E$9:E$16378*ISNUMBER(A$9:A$16378)),COUNT(_xlfn._xlws.FILTER(A$9:A$16378,E2385=E$9:E$16378*ISNUMBER(A$9:A$16378))))</f>
        <v>44589</v>
      </c>
      <c r="H2385">
        <v>2385</v>
      </c>
      <c r="I2385" s="10" cm="1">
        <f t="array" ref="I2385">_xlfn.IFS(AND(OR(_xlfn._xlws.FILTER(D$9:D$16388,E$9:E$16388=E2385)),ROW()=_xlfn.MINIFS(_xlfn.ANCHORARRAY(H$9),E$9:E$16388,E2385)),A2385-C$4,ROW()=_xlfn.MINIFS(_xlfn.ANCHORARRAY(H$9),E$9:E$16388,E2385),IFERROR(A2385-INDEX(G$9:G$16388,MATCH(E2385-1,E$9:E$16388,0)),A2385-C$4),ISNUMBER(A2385),A2385-F2385,TRUE,"")</f>
        <v>4</v>
      </c>
      <c r="J2385" t="b">
        <f t="shared" si="109"/>
        <v>0</v>
      </c>
      <c r="L2385" s="5"/>
    </row>
    <row r="2386" spans="1:12">
      <c r="B2386" s="4" t="str">
        <f>"annual period "&amp;COUNTIF(D$9:D2386,TRUE)</f>
        <v>annual period 8</v>
      </c>
      <c r="D2386" t="b">
        <f t="shared" si="108"/>
        <v>0</v>
      </c>
      <c r="E2386">
        <f t="shared" si="110"/>
        <v>399</v>
      </c>
      <c r="F2386" s="5" cm="1">
        <f t="array" ref="F2386">INDEX(_xlfn._xlws.FILTER(A$9:A$16378,E2386=E$9:E$16378*ISNUMBER(A$9:A$16378)),1)</f>
        <v>44589</v>
      </c>
      <c r="G2386" s="5" cm="1">
        <f t="array" ref="G2386">INDEX(_xlfn._xlws.FILTER(A$9:A$16378,E2386=E$9:E$16378*ISNUMBER(A$9:A$16378)),COUNT(_xlfn._xlws.FILTER(A$9:A$16378,E2386=E$9:E$16378*ISNUMBER(A$9:A$16378))))</f>
        <v>44589</v>
      </c>
      <c r="H2386" t="str">
        <v/>
      </c>
      <c r="I2386" s="10" t="str" cm="1">
        <f t="array" ref="I2386">_xlfn.IFS(AND(OR(_xlfn._xlws.FILTER(D$9:D$16388,E$9:E$16388=E2386)),ROW()=_xlfn.MINIFS(_xlfn.ANCHORARRAY(H$9),E$9:E$16388,E2386)),A2386-C$4,ROW()=_xlfn.MINIFS(_xlfn.ANCHORARRAY(H$9),E$9:E$16388,E2386),IFERROR(A2386-INDEX(G$9:G$16388,MATCH(E2386-1,E$9:E$16388,0)),A2386-C$4),ISNUMBER(A2386),A2386-F2386,TRUE,"")</f>
        <v/>
      </c>
      <c r="J2386" t="str">
        <f t="shared" si="109"/>
        <v/>
      </c>
      <c r="L2386" s="5"/>
    </row>
    <row r="2387" spans="1:12">
      <c r="A2387" s="3">
        <v>44589</v>
      </c>
      <c r="B2387" s="4" t="str">
        <f>"annual period "&amp;COUNTIF(D$9:D2387,TRUE)</f>
        <v>annual period 8</v>
      </c>
      <c r="D2387" t="b">
        <f t="shared" si="108"/>
        <v>0</v>
      </c>
      <c r="E2387">
        <f t="shared" si="110"/>
        <v>399</v>
      </c>
      <c r="F2387" s="5" cm="1">
        <f t="array" ref="F2387">INDEX(_xlfn._xlws.FILTER(A$9:A$16378,E2387=E$9:E$16378*ISNUMBER(A$9:A$16378)),1)</f>
        <v>44589</v>
      </c>
      <c r="G2387" s="5" cm="1">
        <f t="array" ref="G2387">INDEX(_xlfn._xlws.FILTER(A$9:A$16378,E2387=E$9:E$16378*ISNUMBER(A$9:A$16378)),COUNT(_xlfn._xlws.FILTER(A$9:A$16378,E2387=E$9:E$16378*ISNUMBER(A$9:A$16378))))</f>
        <v>44589</v>
      </c>
      <c r="H2387">
        <v>2387</v>
      </c>
      <c r="I2387" s="10" cm="1">
        <f t="array" ref="I2387">_xlfn.IFS(AND(OR(_xlfn._xlws.FILTER(D$9:D$16388,E$9:E$16388=E2387)),ROW()=_xlfn.MINIFS(_xlfn.ANCHORARRAY(H$9),E$9:E$16388,E2387)),A2387-C$4,ROW()=_xlfn.MINIFS(_xlfn.ANCHORARRAY(H$9),E$9:E$16388,E2387),IFERROR(A2387-INDEX(G$9:G$16388,MATCH(E2387-1,E$9:E$16388,0)),A2387-C$4),ISNUMBER(A2387),A2387-F2387,TRUE,"")</f>
        <v>0</v>
      </c>
      <c r="J2387" t="b">
        <f t="shared" si="109"/>
        <v>0</v>
      </c>
      <c r="L2387" s="5"/>
    </row>
    <row r="2388" spans="1:12">
      <c r="A2388" s="1" t="s">
        <v>14</v>
      </c>
      <c r="B2388" s="4" t="str">
        <f>"annual period "&amp;COUNTIF(D$9:D2388,TRUE)</f>
        <v>annual period 8</v>
      </c>
      <c r="D2388" t="b">
        <f t="shared" si="108"/>
        <v>0</v>
      </c>
      <c r="E2388">
        <f t="shared" si="110"/>
        <v>400</v>
      </c>
      <c r="F2388" s="5" cm="1">
        <f t="array" ref="F2388">INDEX(_xlfn._xlws.FILTER(A$9:A$16378,E2388=E$9:E$16378*ISNUMBER(A$9:A$16378)),1)</f>
        <v>44590</v>
      </c>
      <c r="G2388" s="5" cm="1">
        <f t="array" ref="G2388">INDEX(_xlfn._xlws.FILTER(A$9:A$16378,E2388=E$9:E$16378*ISNUMBER(A$9:A$16378)),COUNT(_xlfn._xlws.FILTER(A$9:A$16378,E2388=E$9:E$16378*ISNUMBER(A$9:A$16378))))</f>
        <v>44590</v>
      </c>
      <c r="H2388" t="str">
        <v/>
      </c>
      <c r="I2388" s="10" t="str" cm="1">
        <f t="array" ref="I2388">_xlfn.IFS(AND(OR(_xlfn._xlws.FILTER(D$9:D$16388,E$9:E$16388=E2388)),ROW()=_xlfn.MINIFS(_xlfn.ANCHORARRAY(H$9),E$9:E$16388,E2388)),A2388-C$4,ROW()=_xlfn.MINIFS(_xlfn.ANCHORARRAY(H$9),E$9:E$16388,E2388),IFERROR(A2388-INDEX(G$9:G$16388,MATCH(E2388-1,E$9:E$16388,0)),A2388-C$4),ISNUMBER(A2388),A2388-F2388,TRUE,"")</f>
        <v/>
      </c>
      <c r="J2388" t="str">
        <f t="shared" si="109"/>
        <v/>
      </c>
      <c r="L2388" s="5"/>
    </row>
    <row r="2389" spans="1:12">
      <c r="A2389" s="2"/>
      <c r="B2389" s="4" t="str">
        <f>"annual period "&amp;COUNTIF(D$9:D2389,TRUE)</f>
        <v>annual period 8</v>
      </c>
      <c r="D2389" t="b">
        <f t="shared" si="108"/>
        <v>0</v>
      </c>
      <c r="E2389">
        <f t="shared" si="110"/>
        <v>400</v>
      </c>
      <c r="F2389" s="5" cm="1">
        <f t="array" ref="F2389">INDEX(_xlfn._xlws.FILTER(A$9:A$16378,E2389=E$9:E$16378*ISNUMBER(A$9:A$16378)),1)</f>
        <v>44590</v>
      </c>
      <c r="G2389" s="5" cm="1">
        <f t="array" ref="G2389">INDEX(_xlfn._xlws.FILTER(A$9:A$16378,E2389=E$9:E$16378*ISNUMBER(A$9:A$16378)),COUNT(_xlfn._xlws.FILTER(A$9:A$16378,E2389=E$9:E$16378*ISNUMBER(A$9:A$16378))))</f>
        <v>44590</v>
      </c>
      <c r="H2389" t="str">
        <v/>
      </c>
      <c r="I2389" s="10" t="str" cm="1">
        <f t="array" ref="I2389">_xlfn.IFS(AND(OR(_xlfn._xlws.FILTER(D$9:D$16388,E$9:E$16388=E2389)),ROW()=_xlfn.MINIFS(_xlfn.ANCHORARRAY(H$9),E$9:E$16388,E2389)),A2389-C$4,ROW()=_xlfn.MINIFS(_xlfn.ANCHORARRAY(H$9),E$9:E$16388,E2389),IFERROR(A2389-INDEX(G$9:G$16388,MATCH(E2389-1,E$9:E$16388,0)),A2389-C$4),ISNUMBER(A2389),A2389-F2389,TRUE,"")</f>
        <v/>
      </c>
      <c r="J2389" t="str">
        <f t="shared" si="109"/>
        <v/>
      </c>
      <c r="L2389" s="5"/>
    </row>
    <row r="2390" spans="1:12">
      <c r="A2390" s="3">
        <v>44590</v>
      </c>
      <c r="B2390" s="4" t="str">
        <f>"annual period "&amp;COUNTIF(D$9:D2390,TRUE)</f>
        <v>annual period 8</v>
      </c>
      <c r="D2390" t="b">
        <f t="shared" si="108"/>
        <v>0</v>
      </c>
      <c r="E2390">
        <f t="shared" si="110"/>
        <v>400</v>
      </c>
      <c r="F2390" s="5" cm="1">
        <f t="array" ref="F2390">INDEX(_xlfn._xlws.FILTER(A$9:A$16378,E2390=E$9:E$16378*ISNUMBER(A$9:A$16378)),1)</f>
        <v>44590</v>
      </c>
      <c r="G2390" s="5" cm="1">
        <f t="array" ref="G2390">INDEX(_xlfn._xlws.FILTER(A$9:A$16378,E2390=E$9:E$16378*ISNUMBER(A$9:A$16378)),COUNT(_xlfn._xlws.FILTER(A$9:A$16378,E2390=E$9:E$16378*ISNUMBER(A$9:A$16378))))</f>
        <v>44590</v>
      </c>
      <c r="H2390">
        <v>2390</v>
      </c>
      <c r="I2390" s="10" cm="1">
        <f t="array" ref="I2390">_xlfn.IFS(AND(OR(_xlfn._xlws.FILTER(D$9:D$16388,E$9:E$16388=E2390)),ROW()=_xlfn.MINIFS(_xlfn.ANCHORARRAY(H$9),E$9:E$16388,E2390)),A2390-C$4,ROW()=_xlfn.MINIFS(_xlfn.ANCHORARRAY(H$9),E$9:E$16388,E2390),IFERROR(A2390-INDEX(G$9:G$16388,MATCH(E2390-1,E$9:E$16388,0)),A2390-C$4),ISNUMBER(A2390),A2390-F2390,TRUE,"")</f>
        <v>1</v>
      </c>
      <c r="J2390" t="b">
        <f t="shared" si="109"/>
        <v>0</v>
      </c>
      <c r="L2390" s="5"/>
    </row>
    <row r="2391" spans="1:12">
      <c r="B2391" s="4" t="str">
        <f>"annual period "&amp;COUNTIF(D$9:D2391,TRUE)</f>
        <v>annual period 8</v>
      </c>
      <c r="D2391" t="b">
        <f t="shared" si="108"/>
        <v>0</v>
      </c>
      <c r="E2391">
        <f t="shared" si="110"/>
        <v>400</v>
      </c>
      <c r="F2391" s="5" cm="1">
        <f t="array" ref="F2391">INDEX(_xlfn._xlws.FILTER(A$9:A$16378,E2391=E$9:E$16378*ISNUMBER(A$9:A$16378)),1)</f>
        <v>44590</v>
      </c>
      <c r="G2391" s="5" cm="1">
        <f t="array" ref="G2391">INDEX(_xlfn._xlws.FILTER(A$9:A$16378,E2391=E$9:E$16378*ISNUMBER(A$9:A$16378)),COUNT(_xlfn._xlws.FILTER(A$9:A$16378,E2391=E$9:E$16378*ISNUMBER(A$9:A$16378))))</f>
        <v>44590</v>
      </c>
      <c r="H2391" t="str">
        <v/>
      </c>
      <c r="I2391" s="10" t="str" cm="1">
        <f t="array" ref="I2391">_xlfn.IFS(AND(OR(_xlfn._xlws.FILTER(D$9:D$16388,E$9:E$16388=E2391)),ROW()=_xlfn.MINIFS(_xlfn.ANCHORARRAY(H$9),E$9:E$16388,E2391)),A2391-C$4,ROW()=_xlfn.MINIFS(_xlfn.ANCHORARRAY(H$9),E$9:E$16388,E2391),IFERROR(A2391-INDEX(G$9:G$16388,MATCH(E2391-1,E$9:E$16388,0)),A2391-C$4),ISNUMBER(A2391),A2391-F2391,TRUE,"")</f>
        <v/>
      </c>
      <c r="J2391" t="str">
        <f t="shared" si="109"/>
        <v/>
      </c>
      <c r="L2391" s="5"/>
    </row>
    <row r="2392" spans="1:12">
      <c r="A2392" s="3">
        <v>44590</v>
      </c>
      <c r="B2392" s="4" t="str">
        <f>"annual period "&amp;COUNTIF(D$9:D2392,TRUE)</f>
        <v>annual period 8</v>
      </c>
      <c r="D2392" t="b">
        <f t="shared" si="108"/>
        <v>0</v>
      </c>
      <c r="E2392">
        <f t="shared" si="110"/>
        <v>400</v>
      </c>
      <c r="F2392" s="5" cm="1">
        <f t="array" ref="F2392">INDEX(_xlfn._xlws.FILTER(A$9:A$16378,E2392=E$9:E$16378*ISNUMBER(A$9:A$16378)),1)</f>
        <v>44590</v>
      </c>
      <c r="G2392" s="5" cm="1">
        <f t="array" ref="G2392">INDEX(_xlfn._xlws.FILTER(A$9:A$16378,E2392=E$9:E$16378*ISNUMBER(A$9:A$16378)),COUNT(_xlfn._xlws.FILTER(A$9:A$16378,E2392=E$9:E$16378*ISNUMBER(A$9:A$16378))))</f>
        <v>44590</v>
      </c>
      <c r="H2392">
        <v>2392</v>
      </c>
      <c r="I2392" s="10" cm="1">
        <f t="array" ref="I2392">_xlfn.IFS(AND(OR(_xlfn._xlws.FILTER(D$9:D$16388,E$9:E$16388=E2392)),ROW()=_xlfn.MINIFS(_xlfn.ANCHORARRAY(H$9),E$9:E$16388,E2392)),A2392-C$4,ROW()=_xlfn.MINIFS(_xlfn.ANCHORARRAY(H$9),E$9:E$16388,E2392),IFERROR(A2392-INDEX(G$9:G$16388,MATCH(E2392-1,E$9:E$16388,0)),A2392-C$4),ISNUMBER(A2392),A2392-F2392,TRUE,"")</f>
        <v>0</v>
      </c>
      <c r="J2392" t="b">
        <f t="shared" si="109"/>
        <v>0</v>
      </c>
      <c r="L2392" s="5"/>
    </row>
    <row r="2393" spans="1:12">
      <c r="A2393" s="1" t="s">
        <v>14</v>
      </c>
      <c r="B2393" s="4" t="str">
        <f>"annual period "&amp;COUNTIF(D$9:D2393,TRUE)</f>
        <v>annual period 8</v>
      </c>
      <c r="D2393" t="b">
        <f t="shared" si="108"/>
        <v>0</v>
      </c>
      <c r="E2393">
        <f t="shared" si="110"/>
        <v>401</v>
      </c>
      <c r="F2393" s="5" cm="1">
        <f t="array" ref="F2393">INDEX(_xlfn._xlws.FILTER(A$9:A$16378,E2393=E$9:E$16378*ISNUMBER(A$9:A$16378)),1)</f>
        <v>44596</v>
      </c>
      <c r="G2393" s="5" cm="1">
        <f t="array" ref="G2393">INDEX(_xlfn._xlws.FILTER(A$9:A$16378,E2393=E$9:E$16378*ISNUMBER(A$9:A$16378)),COUNT(_xlfn._xlws.FILTER(A$9:A$16378,E2393=E$9:E$16378*ISNUMBER(A$9:A$16378))))</f>
        <v>44596</v>
      </c>
      <c r="H2393" t="str">
        <v/>
      </c>
      <c r="I2393" s="10" t="str" cm="1">
        <f t="array" ref="I2393">_xlfn.IFS(AND(OR(_xlfn._xlws.FILTER(D$9:D$16388,E$9:E$16388=E2393)),ROW()=_xlfn.MINIFS(_xlfn.ANCHORARRAY(H$9),E$9:E$16388,E2393)),A2393-C$4,ROW()=_xlfn.MINIFS(_xlfn.ANCHORARRAY(H$9),E$9:E$16388,E2393),IFERROR(A2393-INDEX(G$9:G$16388,MATCH(E2393-1,E$9:E$16388,0)),A2393-C$4),ISNUMBER(A2393),A2393-F2393,TRUE,"")</f>
        <v/>
      </c>
      <c r="J2393" t="str">
        <f t="shared" si="109"/>
        <v/>
      </c>
      <c r="L2393" s="5"/>
    </row>
    <row r="2394" spans="1:12">
      <c r="A2394" s="2"/>
      <c r="B2394" s="4" t="str">
        <f>"annual period "&amp;COUNTIF(D$9:D2394,TRUE)</f>
        <v>annual period 8</v>
      </c>
      <c r="D2394" t="b">
        <f t="shared" si="108"/>
        <v>0</v>
      </c>
      <c r="E2394">
        <f t="shared" si="110"/>
        <v>401</v>
      </c>
      <c r="F2394" s="5" cm="1">
        <f t="array" ref="F2394">INDEX(_xlfn._xlws.FILTER(A$9:A$16378,E2394=E$9:E$16378*ISNUMBER(A$9:A$16378)),1)</f>
        <v>44596</v>
      </c>
      <c r="G2394" s="5" cm="1">
        <f t="array" ref="G2394">INDEX(_xlfn._xlws.FILTER(A$9:A$16378,E2394=E$9:E$16378*ISNUMBER(A$9:A$16378)),COUNT(_xlfn._xlws.FILTER(A$9:A$16378,E2394=E$9:E$16378*ISNUMBER(A$9:A$16378))))</f>
        <v>44596</v>
      </c>
      <c r="H2394" t="str">
        <v/>
      </c>
      <c r="I2394" s="10" t="str" cm="1">
        <f t="array" ref="I2394">_xlfn.IFS(AND(OR(_xlfn._xlws.FILTER(D$9:D$16388,E$9:E$16388=E2394)),ROW()=_xlfn.MINIFS(_xlfn.ANCHORARRAY(H$9),E$9:E$16388,E2394)),A2394-C$4,ROW()=_xlfn.MINIFS(_xlfn.ANCHORARRAY(H$9),E$9:E$16388,E2394),IFERROR(A2394-INDEX(G$9:G$16388,MATCH(E2394-1,E$9:E$16388,0)),A2394-C$4),ISNUMBER(A2394),A2394-F2394,TRUE,"")</f>
        <v/>
      </c>
      <c r="J2394" t="str">
        <f t="shared" si="109"/>
        <v/>
      </c>
      <c r="L2394" s="5"/>
    </row>
    <row r="2395" spans="1:12">
      <c r="A2395" s="3">
        <v>44596</v>
      </c>
      <c r="B2395" s="4" t="str">
        <f>"annual period "&amp;COUNTIF(D$9:D2395,TRUE)</f>
        <v>annual period 8</v>
      </c>
      <c r="D2395" t="b">
        <f t="shared" si="108"/>
        <v>0</v>
      </c>
      <c r="E2395">
        <f t="shared" si="110"/>
        <v>401</v>
      </c>
      <c r="F2395" s="5" cm="1">
        <f t="array" ref="F2395">INDEX(_xlfn._xlws.FILTER(A$9:A$16378,E2395=E$9:E$16378*ISNUMBER(A$9:A$16378)),1)</f>
        <v>44596</v>
      </c>
      <c r="G2395" s="5" cm="1">
        <f t="array" ref="G2395">INDEX(_xlfn._xlws.FILTER(A$9:A$16378,E2395=E$9:E$16378*ISNUMBER(A$9:A$16378)),COUNT(_xlfn._xlws.FILTER(A$9:A$16378,E2395=E$9:E$16378*ISNUMBER(A$9:A$16378))))</f>
        <v>44596</v>
      </c>
      <c r="H2395">
        <v>2395</v>
      </c>
      <c r="I2395" s="10" cm="1">
        <f t="array" ref="I2395">_xlfn.IFS(AND(OR(_xlfn._xlws.FILTER(D$9:D$16388,E$9:E$16388=E2395)),ROW()=_xlfn.MINIFS(_xlfn.ANCHORARRAY(H$9),E$9:E$16388,E2395)),A2395-C$4,ROW()=_xlfn.MINIFS(_xlfn.ANCHORARRAY(H$9),E$9:E$16388,E2395),IFERROR(A2395-INDEX(G$9:G$16388,MATCH(E2395-1,E$9:E$16388,0)),A2395-C$4),ISNUMBER(A2395),A2395-F2395,TRUE,"")</f>
        <v>6</v>
      </c>
      <c r="J2395" t="b">
        <f t="shared" si="109"/>
        <v>0</v>
      </c>
      <c r="L2395" s="5"/>
    </row>
    <row r="2396" spans="1:12">
      <c r="B2396" s="4" t="str">
        <f>"annual period "&amp;COUNTIF(D$9:D2396,TRUE)</f>
        <v>annual period 8</v>
      </c>
      <c r="D2396" t="b">
        <f t="shared" si="108"/>
        <v>0</v>
      </c>
      <c r="E2396">
        <f t="shared" si="110"/>
        <v>401</v>
      </c>
      <c r="F2396" s="5" cm="1">
        <f t="array" ref="F2396">INDEX(_xlfn._xlws.FILTER(A$9:A$16378,E2396=E$9:E$16378*ISNUMBER(A$9:A$16378)),1)</f>
        <v>44596</v>
      </c>
      <c r="G2396" s="5" cm="1">
        <f t="array" ref="G2396">INDEX(_xlfn._xlws.FILTER(A$9:A$16378,E2396=E$9:E$16378*ISNUMBER(A$9:A$16378)),COUNT(_xlfn._xlws.FILTER(A$9:A$16378,E2396=E$9:E$16378*ISNUMBER(A$9:A$16378))))</f>
        <v>44596</v>
      </c>
      <c r="H2396" t="str">
        <v/>
      </c>
      <c r="I2396" s="10" t="str" cm="1">
        <f t="array" ref="I2396">_xlfn.IFS(AND(OR(_xlfn._xlws.FILTER(D$9:D$16388,E$9:E$16388=E2396)),ROW()=_xlfn.MINIFS(_xlfn.ANCHORARRAY(H$9),E$9:E$16388,E2396)),A2396-C$4,ROW()=_xlfn.MINIFS(_xlfn.ANCHORARRAY(H$9),E$9:E$16388,E2396),IFERROR(A2396-INDEX(G$9:G$16388,MATCH(E2396-1,E$9:E$16388,0)),A2396-C$4),ISNUMBER(A2396),A2396-F2396,TRUE,"")</f>
        <v/>
      </c>
      <c r="J2396" t="str">
        <f t="shared" si="109"/>
        <v/>
      </c>
      <c r="L2396" s="5"/>
    </row>
    <row r="2397" spans="1:12">
      <c r="A2397" s="3">
        <v>44596</v>
      </c>
      <c r="B2397" s="4" t="str">
        <f>"annual period "&amp;COUNTIF(D$9:D2397,TRUE)</f>
        <v>annual period 8</v>
      </c>
      <c r="D2397" t="b">
        <f t="shared" si="108"/>
        <v>0</v>
      </c>
      <c r="E2397">
        <f t="shared" si="110"/>
        <v>401</v>
      </c>
      <c r="F2397" s="5" cm="1">
        <f t="array" ref="F2397">INDEX(_xlfn._xlws.FILTER(A$9:A$16378,E2397=E$9:E$16378*ISNUMBER(A$9:A$16378)),1)</f>
        <v>44596</v>
      </c>
      <c r="G2397" s="5" cm="1">
        <f t="array" ref="G2397">INDEX(_xlfn._xlws.FILTER(A$9:A$16378,E2397=E$9:E$16378*ISNUMBER(A$9:A$16378)),COUNT(_xlfn._xlws.FILTER(A$9:A$16378,E2397=E$9:E$16378*ISNUMBER(A$9:A$16378))))</f>
        <v>44596</v>
      </c>
      <c r="H2397">
        <v>2397</v>
      </c>
      <c r="I2397" s="10" cm="1">
        <f t="array" ref="I2397">_xlfn.IFS(AND(OR(_xlfn._xlws.FILTER(D$9:D$16388,E$9:E$16388=E2397)),ROW()=_xlfn.MINIFS(_xlfn.ANCHORARRAY(H$9),E$9:E$16388,E2397)),A2397-C$4,ROW()=_xlfn.MINIFS(_xlfn.ANCHORARRAY(H$9),E$9:E$16388,E2397),IFERROR(A2397-INDEX(G$9:G$16388,MATCH(E2397-1,E$9:E$16388,0)),A2397-C$4),ISNUMBER(A2397),A2397-F2397,TRUE,"")</f>
        <v>0</v>
      </c>
      <c r="J2397" t="b">
        <f t="shared" si="109"/>
        <v>0</v>
      </c>
      <c r="L2397" s="5"/>
    </row>
    <row r="2398" spans="1:12">
      <c r="A2398" s="1" t="s">
        <v>14</v>
      </c>
      <c r="B2398" s="4" t="str">
        <f>"annual period "&amp;COUNTIF(D$9:D2398,TRUE)</f>
        <v>annual period 8</v>
      </c>
      <c r="D2398" t="b">
        <f t="shared" si="108"/>
        <v>0</v>
      </c>
      <c r="E2398">
        <f t="shared" si="110"/>
        <v>402</v>
      </c>
      <c r="F2398" s="5" cm="1">
        <f t="array" ref="F2398">INDEX(_xlfn._xlws.FILTER(A$9:A$16378,E2398=E$9:E$16378*ISNUMBER(A$9:A$16378)),1)</f>
        <v>44601</v>
      </c>
      <c r="G2398" s="5" cm="1">
        <f t="array" ref="G2398">INDEX(_xlfn._xlws.FILTER(A$9:A$16378,E2398=E$9:E$16378*ISNUMBER(A$9:A$16378)),COUNT(_xlfn._xlws.FILTER(A$9:A$16378,E2398=E$9:E$16378*ISNUMBER(A$9:A$16378))))</f>
        <v>44603</v>
      </c>
      <c r="H2398" t="str">
        <v/>
      </c>
      <c r="I2398" s="10" t="str" cm="1">
        <f t="array" ref="I2398">_xlfn.IFS(AND(OR(_xlfn._xlws.FILTER(D$9:D$16388,E$9:E$16388=E2398)),ROW()=_xlfn.MINIFS(_xlfn.ANCHORARRAY(H$9),E$9:E$16388,E2398)),A2398-C$4,ROW()=_xlfn.MINIFS(_xlfn.ANCHORARRAY(H$9),E$9:E$16388,E2398),IFERROR(A2398-INDEX(G$9:G$16388,MATCH(E2398-1,E$9:E$16388,0)),A2398-C$4),ISNUMBER(A2398),A2398-F2398,TRUE,"")</f>
        <v/>
      </c>
      <c r="J2398" t="str">
        <f t="shared" si="109"/>
        <v/>
      </c>
      <c r="L2398" s="5"/>
    </row>
    <row r="2399" spans="1:12">
      <c r="A2399" s="2"/>
      <c r="B2399" s="4" t="str">
        <f>"annual period "&amp;COUNTIF(D$9:D2399,TRUE)</f>
        <v>annual period 8</v>
      </c>
      <c r="D2399" t="b">
        <f t="shared" si="108"/>
        <v>0</v>
      </c>
      <c r="E2399">
        <f t="shared" si="110"/>
        <v>402</v>
      </c>
      <c r="F2399" s="5" cm="1">
        <f t="array" ref="F2399">INDEX(_xlfn._xlws.FILTER(A$9:A$16378,E2399=E$9:E$16378*ISNUMBER(A$9:A$16378)),1)</f>
        <v>44601</v>
      </c>
      <c r="G2399" s="5" cm="1">
        <f t="array" ref="G2399">INDEX(_xlfn._xlws.FILTER(A$9:A$16378,E2399=E$9:E$16378*ISNUMBER(A$9:A$16378)),COUNT(_xlfn._xlws.FILTER(A$9:A$16378,E2399=E$9:E$16378*ISNUMBER(A$9:A$16378))))</f>
        <v>44603</v>
      </c>
      <c r="H2399" t="str">
        <v/>
      </c>
      <c r="I2399" s="10" t="str" cm="1">
        <f t="array" ref="I2399">_xlfn.IFS(AND(OR(_xlfn._xlws.FILTER(D$9:D$16388,E$9:E$16388=E2399)),ROW()=_xlfn.MINIFS(_xlfn.ANCHORARRAY(H$9),E$9:E$16388,E2399)),A2399-C$4,ROW()=_xlfn.MINIFS(_xlfn.ANCHORARRAY(H$9),E$9:E$16388,E2399),IFERROR(A2399-INDEX(G$9:G$16388,MATCH(E2399-1,E$9:E$16388,0)),A2399-C$4),ISNUMBER(A2399),A2399-F2399,TRUE,"")</f>
        <v/>
      </c>
      <c r="J2399" t="str">
        <f t="shared" si="109"/>
        <v/>
      </c>
      <c r="L2399" s="5"/>
    </row>
    <row r="2400" spans="1:12">
      <c r="A2400" s="3">
        <v>44601</v>
      </c>
      <c r="B2400" s="4" t="str">
        <f>"annual period "&amp;COUNTIF(D$9:D2400,TRUE)</f>
        <v>annual period 8</v>
      </c>
      <c r="D2400" t="b">
        <f t="shared" ref="D2400:D2463" si="111">F2399-F2400&gt;300</f>
        <v>0</v>
      </c>
      <c r="E2400">
        <f t="shared" si="110"/>
        <v>402</v>
      </c>
      <c r="F2400" s="5" cm="1">
        <f t="array" ref="F2400">INDEX(_xlfn._xlws.FILTER(A$9:A$16378,E2400=E$9:E$16378*ISNUMBER(A$9:A$16378)),1)</f>
        <v>44601</v>
      </c>
      <c r="G2400" s="5" cm="1">
        <f t="array" ref="G2400">INDEX(_xlfn._xlws.FILTER(A$9:A$16378,E2400=E$9:E$16378*ISNUMBER(A$9:A$16378)),COUNT(_xlfn._xlws.FILTER(A$9:A$16378,E2400=E$9:E$16378*ISNUMBER(A$9:A$16378))))</f>
        <v>44603</v>
      </c>
      <c r="H2400">
        <v>2400</v>
      </c>
      <c r="I2400" s="10" cm="1">
        <f t="array" ref="I2400">_xlfn.IFS(AND(OR(_xlfn._xlws.FILTER(D$9:D$16388,E$9:E$16388=E2400)),ROW()=_xlfn.MINIFS(_xlfn.ANCHORARRAY(H$9),E$9:E$16388,E2400)),A2400-C$4,ROW()=_xlfn.MINIFS(_xlfn.ANCHORARRAY(H$9),E$9:E$16388,E2400),IFERROR(A2400-INDEX(G$9:G$16388,MATCH(E2400-1,E$9:E$16388,0)),A2400-C$4),ISNUMBER(A2400),A2400-F2400,TRUE,"")</f>
        <v>5</v>
      </c>
      <c r="J2400" t="b">
        <f t="shared" si="109"/>
        <v>0</v>
      </c>
      <c r="L2400" s="5"/>
    </row>
    <row r="2401" spans="1:12">
      <c r="B2401" s="4" t="str">
        <f>"annual period "&amp;COUNTIF(D$9:D2401,TRUE)</f>
        <v>annual period 8</v>
      </c>
      <c r="D2401" t="b">
        <f t="shared" si="111"/>
        <v>0</v>
      </c>
      <c r="E2401">
        <f t="shared" si="110"/>
        <v>402</v>
      </c>
      <c r="F2401" s="5" cm="1">
        <f t="array" ref="F2401">INDEX(_xlfn._xlws.FILTER(A$9:A$16378,E2401=E$9:E$16378*ISNUMBER(A$9:A$16378)),1)</f>
        <v>44601</v>
      </c>
      <c r="G2401" s="5" cm="1">
        <f t="array" ref="G2401">INDEX(_xlfn._xlws.FILTER(A$9:A$16378,E2401=E$9:E$16378*ISNUMBER(A$9:A$16378)),COUNT(_xlfn._xlws.FILTER(A$9:A$16378,E2401=E$9:E$16378*ISNUMBER(A$9:A$16378))))</f>
        <v>44603</v>
      </c>
      <c r="H2401" t="str">
        <v/>
      </c>
      <c r="I2401" s="10" t="str" cm="1">
        <f t="array" ref="I2401">_xlfn.IFS(AND(OR(_xlfn._xlws.FILTER(D$9:D$16388,E$9:E$16388=E2401)),ROW()=_xlfn.MINIFS(_xlfn.ANCHORARRAY(H$9),E$9:E$16388,E2401)),A2401-C$4,ROW()=_xlfn.MINIFS(_xlfn.ANCHORARRAY(H$9),E$9:E$16388,E2401),IFERROR(A2401-INDEX(G$9:G$16388,MATCH(E2401-1,E$9:E$16388,0)),A2401-C$4),ISNUMBER(A2401),A2401-F2401,TRUE,"")</f>
        <v/>
      </c>
      <c r="J2401" t="str">
        <f t="shared" si="109"/>
        <v/>
      </c>
      <c r="L2401" s="5"/>
    </row>
    <row r="2402" spans="1:12">
      <c r="A2402" s="3">
        <v>44603</v>
      </c>
      <c r="B2402" s="4" t="str">
        <f>"annual period "&amp;COUNTIF(D$9:D2402,TRUE)</f>
        <v>annual period 8</v>
      </c>
      <c r="D2402" t="b">
        <f t="shared" si="111"/>
        <v>0</v>
      </c>
      <c r="E2402">
        <f t="shared" si="110"/>
        <v>402</v>
      </c>
      <c r="F2402" s="5" cm="1">
        <f t="array" ref="F2402">INDEX(_xlfn._xlws.FILTER(A$9:A$16378,E2402=E$9:E$16378*ISNUMBER(A$9:A$16378)),1)</f>
        <v>44601</v>
      </c>
      <c r="G2402" s="5" cm="1">
        <f t="array" ref="G2402">INDEX(_xlfn._xlws.FILTER(A$9:A$16378,E2402=E$9:E$16378*ISNUMBER(A$9:A$16378)),COUNT(_xlfn._xlws.FILTER(A$9:A$16378,E2402=E$9:E$16378*ISNUMBER(A$9:A$16378))))</f>
        <v>44603</v>
      </c>
      <c r="H2402" t="str">
        <v/>
      </c>
      <c r="I2402" s="10" cm="1">
        <f t="array" ref="I2402">_xlfn.IFS(AND(OR(_xlfn._xlws.FILTER(D$9:D$16388,E$9:E$16388=E2402)),ROW()=_xlfn.MINIFS(_xlfn.ANCHORARRAY(H$9),E$9:E$16388,E2402)),A2402-C$4,ROW()=_xlfn.MINIFS(_xlfn.ANCHORARRAY(H$9),E$9:E$16388,E2402),IFERROR(A2402-INDEX(G$9:G$16388,MATCH(E2402-1,E$9:E$16388,0)),A2402-C$4),ISNUMBER(A2402),A2402-F2402,TRUE,"")</f>
        <v>2</v>
      </c>
      <c r="J2402" t="b">
        <f t="shared" si="109"/>
        <v>0</v>
      </c>
      <c r="L2402" s="5"/>
    </row>
    <row r="2403" spans="1:12">
      <c r="B2403" s="4" t="str">
        <f>"annual period "&amp;COUNTIF(D$9:D2403,TRUE)</f>
        <v>annual period 8</v>
      </c>
      <c r="D2403" t="b">
        <f t="shared" si="111"/>
        <v>0</v>
      </c>
      <c r="E2403">
        <f t="shared" si="110"/>
        <v>402</v>
      </c>
      <c r="F2403" s="5" cm="1">
        <f t="array" ref="F2403">INDEX(_xlfn._xlws.FILTER(A$9:A$16378,E2403=E$9:E$16378*ISNUMBER(A$9:A$16378)),1)</f>
        <v>44601</v>
      </c>
      <c r="G2403" s="5" cm="1">
        <f t="array" ref="G2403">INDEX(_xlfn._xlws.FILTER(A$9:A$16378,E2403=E$9:E$16378*ISNUMBER(A$9:A$16378)),COUNT(_xlfn._xlws.FILTER(A$9:A$16378,E2403=E$9:E$16378*ISNUMBER(A$9:A$16378))))</f>
        <v>44603</v>
      </c>
      <c r="H2403" t="str">
        <v/>
      </c>
      <c r="I2403" s="10" t="str" cm="1">
        <f t="array" ref="I2403">_xlfn.IFS(AND(OR(_xlfn._xlws.FILTER(D$9:D$16388,E$9:E$16388=E2403)),ROW()=_xlfn.MINIFS(_xlfn.ANCHORARRAY(H$9),E$9:E$16388,E2403)),A2403-C$4,ROW()=_xlfn.MINIFS(_xlfn.ANCHORARRAY(H$9),E$9:E$16388,E2403),IFERROR(A2403-INDEX(G$9:G$16388,MATCH(E2403-1,E$9:E$16388,0)),A2403-C$4),ISNUMBER(A2403),A2403-F2403,TRUE,"")</f>
        <v/>
      </c>
      <c r="J2403" t="str">
        <f t="shared" si="109"/>
        <v/>
      </c>
      <c r="L2403" s="5"/>
    </row>
    <row r="2404" spans="1:12">
      <c r="A2404" s="3">
        <v>44603</v>
      </c>
      <c r="B2404" s="4" t="str">
        <f>"annual period "&amp;COUNTIF(D$9:D2404,TRUE)</f>
        <v>annual period 8</v>
      </c>
      <c r="D2404" t="b">
        <f t="shared" si="111"/>
        <v>0</v>
      </c>
      <c r="E2404">
        <f t="shared" si="110"/>
        <v>402</v>
      </c>
      <c r="F2404" s="5" cm="1">
        <f t="array" ref="F2404">INDEX(_xlfn._xlws.FILTER(A$9:A$16378,E2404=E$9:E$16378*ISNUMBER(A$9:A$16378)),1)</f>
        <v>44601</v>
      </c>
      <c r="G2404" s="5" cm="1">
        <f t="array" ref="G2404">INDEX(_xlfn._xlws.FILTER(A$9:A$16378,E2404=E$9:E$16378*ISNUMBER(A$9:A$16378)),COUNT(_xlfn._xlws.FILTER(A$9:A$16378,E2404=E$9:E$16378*ISNUMBER(A$9:A$16378))))</f>
        <v>44603</v>
      </c>
      <c r="H2404" t="str">
        <v/>
      </c>
      <c r="I2404" s="10" cm="1">
        <f t="array" ref="I2404">_xlfn.IFS(AND(OR(_xlfn._xlws.FILTER(D$9:D$16388,E$9:E$16388=E2404)),ROW()=_xlfn.MINIFS(_xlfn.ANCHORARRAY(H$9),E$9:E$16388,E2404)),A2404-C$4,ROW()=_xlfn.MINIFS(_xlfn.ANCHORARRAY(H$9),E$9:E$16388,E2404),IFERROR(A2404-INDEX(G$9:G$16388,MATCH(E2404-1,E$9:E$16388,0)),A2404-C$4),ISNUMBER(A2404),A2404-F2404,TRUE,"")</f>
        <v>2</v>
      </c>
      <c r="J2404" t="b">
        <f t="shared" si="109"/>
        <v>0</v>
      </c>
      <c r="L2404" s="5"/>
    </row>
    <row r="2405" spans="1:12">
      <c r="A2405" s="1" t="s">
        <v>14</v>
      </c>
      <c r="B2405" s="4" t="str">
        <f>"annual period "&amp;COUNTIF(D$9:D2405,TRUE)</f>
        <v>annual period 8</v>
      </c>
      <c r="D2405" t="b">
        <f t="shared" si="111"/>
        <v>0</v>
      </c>
      <c r="E2405">
        <f t="shared" si="110"/>
        <v>403</v>
      </c>
      <c r="F2405" s="5" cm="1">
        <f t="array" ref="F2405">INDEX(_xlfn._xlws.FILTER(A$9:A$16378,E2405=E$9:E$16378*ISNUMBER(A$9:A$16378)),1)</f>
        <v>44606</v>
      </c>
      <c r="G2405" s="5" cm="1">
        <f t="array" ref="G2405">INDEX(_xlfn._xlws.FILTER(A$9:A$16378,E2405=E$9:E$16378*ISNUMBER(A$9:A$16378)),COUNT(_xlfn._xlws.FILTER(A$9:A$16378,E2405=E$9:E$16378*ISNUMBER(A$9:A$16378))))</f>
        <v>44607</v>
      </c>
      <c r="H2405" t="str">
        <v/>
      </c>
      <c r="I2405" s="10" t="str" cm="1">
        <f t="array" ref="I2405">_xlfn.IFS(AND(OR(_xlfn._xlws.FILTER(D$9:D$16388,E$9:E$16388=E2405)),ROW()=_xlfn.MINIFS(_xlfn.ANCHORARRAY(H$9),E$9:E$16388,E2405)),A2405-C$4,ROW()=_xlfn.MINIFS(_xlfn.ANCHORARRAY(H$9),E$9:E$16388,E2405),IFERROR(A2405-INDEX(G$9:G$16388,MATCH(E2405-1,E$9:E$16388,0)),A2405-C$4),ISNUMBER(A2405),A2405-F2405,TRUE,"")</f>
        <v/>
      </c>
      <c r="J2405" t="str">
        <f t="shared" si="109"/>
        <v/>
      </c>
      <c r="L2405" s="5"/>
    </row>
    <row r="2406" spans="1:12">
      <c r="A2406" s="2"/>
      <c r="B2406" s="4" t="str">
        <f>"annual period "&amp;COUNTIF(D$9:D2406,TRUE)</f>
        <v>annual period 8</v>
      </c>
      <c r="D2406" t="b">
        <f t="shared" si="111"/>
        <v>0</v>
      </c>
      <c r="E2406">
        <f t="shared" si="110"/>
        <v>403</v>
      </c>
      <c r="F2406" s="5" cm="1">
        <f t="array" ref="F2406">INDEX(_xlfn._xlws.FILTER(A$9:A$16378,E2406=E$9:E$16378*ISNUMBER(A$9:A$16378)),1)</f>
        <v>44606</v>
      </c>
      <c r="G2406" s="5" cm="1">
        <f t="array" ref="G2406">INDEX(_xlfn._xlws.FILTER(A$9:A$16378,E2406=E$9:E$16378*ISNUMBER(A$9:A$16378)),COUNT(_xlfn._xlws.FILTER(A$9:A$16378,E2406=E$9:E$16378*ISNUMBER(A$9:A$16378))))</f>
        <v>44607</v>
      </c>
      <c r="H2406" t="str">
        <v/>
      </c>
      <c r="I2406" s="10" t="str" cm="1">
        <f t="array" ref="I2406">_xlfn.IFS(AND(OR(_xlfn._xlws.FILTER(D$9:D$16388,E$9:E$16388=E2406)),ROW()=_xlfn.MINIFS(_xlfn.ANCHORARRAY(H$9),E$9:E$16388,E2406)),A2406-C$4,ROW()=_xlfn.MINIFS(_xlfn.ANCHORARRAY(H$9),E$9:E$16388,E2406),IFERROR(A2406-INDEX(G$9:G$16388,MATCH(E2406-1,E$9:E$16388,0)),A2406-C$4),ISNUMBER(A2406),A2406-F2406,TRUE,"")</f>
        <v/>
      </c>
      <c r="J2406" t="str">
        <f t="shared" si="109"/>
        <v/>
      </c>
      <c r="L2406" s="5"/>
    </row>
    <row r="2407" spans="1:12">
      <c r="A2407" s="3">
        <v>44606</v>
      </c>
      <c r="B2407" s="4" t="str">
        <f>"annual period "&amp;COUNTIF(D$9:D2407,TRUE)</f>
        <v>annual period 8</v>
      </c>
      <c r="D2407" t="b">
        <f t="shared" si="111"/>
        <v>0</v>
      </c>
      <c r="E2407">
        <f t="shared" si="110"/>
        <v>403</v>
      </c>
      <c r="F2407" s="5" cm="1">
        <f t="array" ref="F2407">INDEX(_xlfn._xlws.FILTER(A$9:A$16378,E2407=E$9:E$16378*ISNUMBER(A$9:A$16378)),1)</f>
        <v>44606</v>
      </c>
      <c r="G2407" s="5" cm="1">
        <f t="array" ref="G2407">INDEX(_xlfn._xlws.FILTER(A$9:A$16378,E2407=E$9:E$16378*ISNUMBER(A$9:A$16378)),COUNT(_xlfn._xlws.FILTER(A$9:A$16378,E2407=E$9:E$16378*ISNUMBER(A$9:A$16378))))</f>
        <v>44607</v>
      </c>
      <c r="H2407">
        <v>2407</v>
      </c>
      <c r="I2407" s="10" cm="1">
        <f t="array" ref="I2407">_xlfn.IFS(AND(OR(_xlfn._xlws.FILTER(D$9:D$16388,E$9:E$16388=E2407)),ROW()=_xlfn.MINIFS(_xlfn.ANCHORARRAY(H$9),E$9:E$16388,E2407)),A2407-C$4,ROW()=_xlfn.MINIFS(_xlfn.ANCHORARRAY(H$9),E$9:E$16388,E2407),IFERROR(A2407-INDEX(G$9:G$16388,MATCH(E2407-1,E$9:E$16388,0)),A2407-C$4),ISNUMBER(A2407),A2407-F2407,TRUE,"")</f>
        <v>3</v>
      </c>
      <c r="J2407" t="b">
        <f t="shared" si="109"/>
        <v>0</v>
      </c>
      <c r="L2407" s="5"/>
    </row>
    <row r="2408" spans="1:12">
      <c r="B2408" s="4" t="str">
        <f>"annual period "&amp;COUNTIF(D$9:D2408,TRUE)</f>
        <v>annual period 8</v>
      </c>
      <c r="D2408" t="b">
        <f t="shared" si="111"/>
        <v>0</v>
      </c>
      <c r="E2408">
        <f t="shared" si="110"/>
        <v>403</v>
      </c>
      <c r="F2408" s="5" cm="1">
        <f t="array" ref="F2408">INDEX(_xlfn._xlws.FILTER(A$9:A$16378,E2408=E$9:E$16378*ISNUMBER(A$9:A$16378)),1)</f>
        <v>44606</v>
      </c>
      <c r="G2408" s="5" cm="1">
        <f t="array" ref="G2408">INDEX(_xlfn._xlws.FILTER(A$9:A$16378,E2408=E$9:E$16378*ISNUMBER(A$9:A$16378)),COUNT(_xlfn._xlws.FILTER(A$9:A$16378,E2408=E$9:E$16378*ISNUMBER(A$9:A$16378))))</f>
        <v>44607</v>
      </c>
      <c r="H2408" t="str">
        <v/>
      </c>
      <c r="I2408" s="10" t="str" cm="1">
        <f t="array" ref="I2408">_xlfn.IFS(AND(OR(_xlfn._xlws.FILTER(D$9:D$16388,E$9:E$16388=E2408)),ROW()=_xlfn.MINIFS(_xlfn.ANCHORARRAY(H$9),E$9:E$16388,E2408)),A2408-C$4,ROW()=_xlfn.MINIFS(_xlfn.ANCHORARRAY(H$9),E$9:E$16388,E2408),IFERROR(A2408-INDEX(G$9:G$16388,MATCH(E2408-1,E$9:E$16388,0)),A2408-C$4),ISNUMBER(A2408),A2408-F2408,TRUE,"")</f>
        <v/>
      </c>
      <c r="J2408" t="str">
        <f t="shared" si="109"/>
        <v/>
      </c>
      <c r="L2408" s="5"/>
    </row>
    <row r="2409" spans="1:12">
      <c r="A2409" s="3">
        <v>44606</v>
      </c>
      <c r="B2409" s="4" t="str">
        <f>"annual period "&amp;COUNTIF(D$9:D2409,TRUE)</f>
        <v>annual period 8</v>
      </c>
      <c r="D2409" t="b">
        <f t="shared" si="111"/>
        <v>0</v>
      </c>
      <c r="E2409">
        <f t="shared" si="110"/>
        <v>403</v>
      </c>
      <c r="F2409" s="5" cm="1">
        <f t="array" ref="F2409">INDEX(_xlfn._xlws.FILTER(A$9:A$16378,E2409=E$9:E$16378*ISNUMBER(A$9:A$16378)),1)</f>
        <v>44606</v>
      </c>
      <c r="G2409" s="5" cm="1">
        <f t="array" ref="G2409">INDEX(_xlfn._xlws.FILTER(A$9:A$16378,E2409=E$9:E$16378*ISNUMBER(A$9:A$16378)),COUNT(_xlfn._xlws.FILTER(A$9:A$16378,E2409=E$9:E$16378*ISNUMBER(A$9:A$16378))))</f>
        <v>44607</v>
      </c>
      <c r="H2409">
        <v>2409</v>
      </c>
      <c r="I2409" s="10" cm="1">
        <f t="array" ref="I2409">_xlfn.IFS(AND(OR(_xlfn._xlws.FILTER(D$9:D$16388,E$9:E$16388=E2409)),ROW()=_xlfn.MINIFS(_xlfn.ANCHORARRAY(H$9),E$9:E$16388,E2409)),A2409-C$4,ROW()=_xlfn.MINIFS(_xlfn.ANCHORARRAY(H$9),E$9:E$16388,E2409),IFERROR(A2409-INDEX(G$9:G$16388,MATCH(E2409-1,E$9:E$16388,0)),A2409-C$4),ISNUMBER(A2409),A2409-F2409,TRUE,"")</f>
        <v>0</v>
      </c>
      <c r="J2409" t="b">
        <f t="shared" si="109"/>
        <v>0</v>
      </c>
      <c r="L2409" s="5"/>
    </row>
    <row r="2410" spans="1:12">
      <c r="B2410" s="4" t="str">
        <f>"annual period "&amp;COUNTIF(D$9:D2410,TRUE)</f>
        <v>annual period 8</v>
      </c>
      <c r="D2410" t="b">
        <f t="shared" si="111"/>
        <v>0</v>
      </c>
      <c r="E2410">
        <f t="shared" si="110"/>
        <v>403</v>
      </c>
      <c r="F2410" s="5" cm="1">
        <f t="array" ref="F2410">INDEX(_xlfn._xlws.FILTER(A$9:A$16378,E2410=E$9:E$16378*ISNUMBER(A$9:A$16378)),1)</f>
        <v>44606</v>
      </c>
      <c r="G2410" s="5" cm="1">
        <f t="array" ref="G2410">INDEX(_xlfn._xlws.FILTER(A$9:A$16378,E2410=E$9:E$16378*ISNUMBER(A$9:A$16378)),COUNT(_xlfn._xlws.FILTER(A$9:A$16378,E2410=E$9:E$16378*ISNUMBER(A$9:A$16378))))</f>
        <v>44607</v>
      </c>
      <c r="H2410" t="str">
        <v/>
      </c>
      <c r="I2410" s="10" t="str" cm="1">
        <f t="array" ref="I2410">_xlfn.IFS(AND(OR(_xlfn._xlws.FILTER(D$9:D$16388,E$9:E$16388=E2410)),ROW()=_xlfn.MINIFS(_xlfn.ANCHORARRAY(H$9),E$9:E$16388,E2410)),A2410-C$4,ROW()=_xlfn.MINIFS(_xlfn.ANCHORARRAY(H$9),E$9:E$16388,E2410),IFERROR(A2410-INDEX(G$9:G$16388,MATCH(E2410-1,E$9:E$16388,0)),A2410-C$4),ISNUMBER(A2410),A2410-F2410,TRUE,"")</f>
        <v/>
      </c>
      <c r="J2410" t="str">
        <f t="shared" si="109"/>
        <v/>
      </c>
      <c r="L2410" s="5"/>
    </row>
    <row r="2411" spans="1:12">
      <c r="A2411" s="3">
        <v>44607</v>
      </c>
      <c r="B2411" s="4" t="str">
        <f>"annual period "&amp;COUNTIF(D$9:D2411,TRUE)</f>
        <v>annual period 8</v>
      </c>
      <c r="D2411" t="b">
        <f t="shared" si="111"/>
        <v>0</v>
      </c>
      <c r="E2411">
        <f t="shared" si="110"/>
        <v>403</v>
      </c>
      <c r="F2411" s="5" cm="1">
        <f t="array" ref="F2411">INDEX(_xlfn._xlws.FILTER(A$9:A$16378,E2411=E$9:E$16378*ISNUMBER(A$9:A$16378)),1)</f>
        <v>44606</v>
      </c>
      <c r="G2411" s="5" cm="1">
        <f t="array" ref="G2411">INDEX(_xlfn._xlws.FILTER(A$9:A$16378,E2411=E$9:E$16378*ISNUMBER(A$9:A$16378)),COUNT(_xlfn._xlws.FILTER(A$9:A$16378,E2411=E$9:E$16378*ISNUMBER(A$9:A$16378))))</f>
        <v>44607</v>
      </c>
      <c r="H2411" t="str">
        <v/>
      </c>
      <c r="I2411" s="10" cm="1">
        <f t="array" ref="I2411">_xlfn.IFS(AND(OR(_xlfn._xlws.FILTER(D$9:D$16388,E$9:E$16388=E2411)),ROW()=_xlfn.MINIFS(_xlfn.ANCHORARRAY(H$9),E$9:E$16388,E2411)),A2411-C$4,ROW()=_xlfn.MINIFS(_xlfn.ANCHORARRAY(H$9),E$9:E$16388,E2411),IFERROR(A2411-INDEX(G$9:G$16388,MATCH(E2411-1,E$9:E$16388,0)),A2411-C$4),ISNUMBER(A2411),A2411-F2411,TRUE,"")</f>
        <v>1</v>
      </c>
      <c r="J2411" t="b">
        <f t="shared" si="109"/>
        <v>0</v>
      </c>
      <c r="L2411" s="5"/>
    </row>
    <row r="2412" spans="1:12">
      <c r="A2412" s="1" t="s">
        <v>14</v>
      </c>
      <c r="B2412" s="4" t="str">
        <f>"annual period "&amp;COUNTIF(D$9:D2412,TRUE)</f>
        <v>annual period 8</v>
      </c>
      <c r="D2412" t="b">
        <f t="shared" si="111"/>
        <v>0</v>
      </c>
      <c r="E2412">
        <f t="shared" si="110"/>
        <v>404</v>
      </c>
      <c r="F2412" s="5" cm="1">
        <f t="array" ref="F2412">INDEX(_xlfn._xlws.FILTER(A$9:A$16378,E2412=E$9:E$16378*ISNUMBER(A$9:A$16378)),1)</f>
        <v>44608</v>
      </c>
      <c r="G2412" s="5" cm="1">
        <f t="array" ref="G2412">INDEX(_xlfn._xlws.FILTER(A$9:A$16378,E2412=E$9:E$16378*ISNUMBER(A$9:A$16378)),COUNT(_xlfn._xlws.FILTER(A$9:A$16378,E2412=E$9:E$16378*ISNUMBER(A$9:A$16378))))</f>
        <v>44616</v>
      </c>
      <c r="H2412" t="str">
        <v/>
      </c>
      <c r="I2412" s="10" t="str" cm="1">
        <f t="array" ref="I2412">_xlfn.IFS(AND(OR(_xlfn._xlws.FILTER(D$9:D$16388,E$9:E$16388=E2412)),ROW()=_xlfn.MINIFS(_xlfn.ANCHORARRAY(H$9),E$9:E$16388,E2412)),A2412-C$4,ROW()=_xlfn.MINIFS(_xlfn.ANCHORARRAY(H$9),E$9:E$16388,E2412),IFERROR(A2412-INDEX(G$9:G$16388,MATCH(E2412-1,E$9:E$16388,0)),A2412-C$4),ISNUMBER(A2412),A2412-F2412,TRUE,"")</f>
        <v/>
      </c>
      <c r="J2412" t="str">
        <f t="shared" si="109"/>
        <v/>
      </c>
      <c r="L2412" s="5"/>
    </row>
    <row r="2413" spans="1:12">
      <c r="A2413" s="2"/>
      <c r="B2413" s="4" t="str">
        <f>"annual period "&amp;COUNTIF(D$9:D2413,TRUE)</f>
        <v>annual period 8</v>
      </c>
      <c r="D2413" t="b">
        <f t="shared" si="111"/>
        <v>0</v>
      </c>
      <c r="E2413">
        <f t="shared" si="110"/>
        <v>404</v>
      </c>
      <c r="F2413" s="5" cm="1">
        <f t="array" ref="F2413">INDEX(_xlfn._xlws.FILTER(A$9:A$16378,E2413=E$9:E$16378*ISNUMBER(A$9:A$16378)),1)</f>
        <v>44608</v>
      </c>
      <c r="G2413" s="5" cm="1">
        <f t="array" ref="G2413">INDEX(_xlfn._xlws.FILTER(A$9:A$16378,E2413=E$9:E$16378*ISNUMBER(A$9:A$16378)),COUNT(_xlfn._xlws.FILTER(A$9:A$16378,E2413=E$9:E$16378*ISNUMBER(A$9:A$16378))))</f>
        <v>44616</v>
      </c>
      <c r="H2413" t="str">
        <v/>
      </c>
      <c r="I2413" s="10" t="str" cm="1">
        <f t="array" ref="I2413">_xlfn.IFS(AND(OR(_xlfn._xlws.FILTER(D$9:D$16388,E$9:E$16388=E2413)),ROW()=_xlfn.MINIFS(_xlfn.ANCHORARRAY(H$9),E$9:E$16388,E2413)),A2413-C$4,ROW()=_xlfn.MINIFS(_xlfn.ANCHORARRAY(H$9),E$9:E$16388,E2413),IFERROR(A2413-INDEX(G$9:G$16388,MATCH(E2413-1,E$9:E$16388,0)),A2413-C$4),ISNUMBER(A2413),A2413-F2413,TRUE,"")</f>
        <v/>
      </c>
      <c r="J2413" t="str">
        <f t="shared" si="109"/>
        <v/>
      </c>
      <c r="L2413" s="5"/>
    </row>
    <row r="2414" spans="1:12">
      <c r="A2414" s="3">
        <v>44608</v>
      </c>
      <c r="B2414" s="4" t="str">
        <f>"annual period "&amp;COUNTIF(D$9:D2414,TRUE)</f>
        <v>annual period 8</v>
      </c>
      <c r="D2414" t="b">
        <f t="shared" si="111"/>
        <v>0</v>
      </c>
      <c r="E2414">
        <f t="shared" si="110"/>
        <v>404</v>
      </c>
      <c r="F2414" s="5" cm="1">
        <f t="array" ref="F2414">INDEX(_xlfn._xlws.FILTER(A$9:A$16378,E2414=E$9:E$16378*ISNUMBER(A$9:A$16378)),1)</f>
        <v>44608</v>
      </c>
      <c r="G2414" s="5" cm="1">
        <f t="array" ref="G2414">INDEX(_xlfn._xlws.FILTER(A$9:A$16378,E2414=E$9:E$16378*ISNUMBER(A$9:A$16378)),COUNT(_xlfn._xlws.FILTER(A$9:A$16378,E2414=E$9:E$16378*ISNUMBER(A$9:A$16378))))</f>
        <v>44616</v>
      </c>
      <c r="H2414">
        <v>2414</v>
      </c>
      <c r="I2414" s="10" cm="1">
        <f t="array" ref="I2414">_xlfn.IFS(AND(OR(_xlfn._xlws.FILTER(D$9:D$16388,E$9:E$16388=E2414)),ROW()=_xlfn.MINIFS(_xlfn.ANCHORARRAY(H$9),E$9:E$16388,E2414)),A2414-C$4,ROW()=_xlfn.MINIFS(_xlfn.ANCHORARRAY(H$9),E$9:E$16388,E2414),IFERROR(A2414-INDEX(G$9:G$16388,MATCH(E2414-1,E$9:E$16388,0)),A2414-C$4),ISNUMBER(A2414),A2414-F2414,TRUE,"")</f>
        <v>1</v>
      </c>
      <c r="J2414" t="b">
        <f t="shared" si="109"/>
        <v>0</v>
      </c>
      <c r="L2414" s="5"/>
    </row>
    <row r="2415" spans="1:12">
      <c r="B2415" s="4" t="str">
        <f>"annual period "&amp;COUNTIF(D$9:D2415,TRUE)</f>
        <v>annual period 8</v>
      </c>
      <c r="D2415" t="b">
        <f t="shared" si="111"/>
        <v>0</v>
      </c>
      <c r="E2415">
        <f t="shared" si="110"/>
        <v>404</v>
      </c>
      <c r="F2415" s="5" cm="1">
        <f t="array" ref="F2415">INDEX(_xlfn._xlws.FILTER(A$9:A$16378,E2415=E$9:E$16378*ISNUMBER(A$9:A$16378)),1)</f>
        <v>44608</v>
      </c>
      <c r="G2415" s="5" cm="1">
        <f t="array" ref="G2415">INDEX(_xlfn._xlws.FILTER(A$9:A$16378,E2415=E$9:E$16378*ISNUMBER(A$9:A$16378)),COUNT(_xlfn._xlws.FILTER(A$9:A$16378,E2415=E$9:E$16378*ISNUMBER(A$9:A$16378))))</f>
        <v>44616</v>
      </c>
      <c r="H2415" t="str">
        <v/>
      </c>
      <c r="I2415" s="10" t="str" cm="1">
        <f t="array" ref="I2415">_xlfn.IFS(AND(OR(_xlfn._xlws.FILTER(D$9:D$16388,E$9:E$16388=E2415)),ROW()=_xlfn.MINIFS(_xlfn.ANCHORARRAY(H$9),E$9:E$16388,E2415)),A2415-C$4,ROW()=_xlfn.MINIFS(_xlfn.ANCHORARRAY(H$9),E$9:E$16388,E2415),IFERROR(A2415-INDEX(G$9:G$16388,MATCH(E2415-1,E$9:E$16388,0)),A2415-C$4),ISNUMBER(A2415),A2415-F2415,TRUE,"")</f>
        <v/>
      </c>
      <c r="J2415" t="str">
        <f t="shared" si="109"/>
        <v/>
      </c>
      <c r="L2415" s="5"/>
    </row>
    <row r="2416" spans="1:12">
      <c r="A2416" s="3">
        <v>44608</v>
      </c>
      <c r="B2416" s="4" t="str">
        <f>"annual period "&amp;COUNTIF(D$9:D2416,TRUE)</f>
        <v>annual period 8</v>
      </c>
      <c r="D2416" t="b">
        <f t="shared" si="111"/>
        <v>0</v>
      </c>
      <c r="E2416">
        <f t="shared" si="110"/>
        <v>404</v>
      </c>
      <c r="F2416" s="5" cm="1">
        <f t="array" ref="F2416">INDEX(_xlfn._xlws.FILTER(A$9:A$16378,E2416=E$9:E$16378*ISNUMBER(A$9:A$16378)),1)</f>
        <v>44608</v>
      </c>
      <c r="G2416" s="5" cm="1">
        <f t="array" ref="G2416">INDEX(_xlfn._xlws.FILTER(A$9:A$16378,E2416=E$9:E$16378*ISNUMBER(A$9:A$16378)),COUNT(_xlfn._xlws.FILTER(A$9:A$16378,E2416=E$9:E$16378*ISNUMBER(A$9:A$16378))))</f>
        <v>44616</v>
      </c>
      <c r="H2416">
        <v>2416</v>
      </c>
      <c r="I2416" s="10" cm="1">
        <f t="array" ref="I2416">_xlfn.IFS(AND(OR(_xlfn._xlws.FILTER(D$9:D$16388,E$9:E$16388=E2416)),ROW()=_xlfn.MINIFS(_xlfn.ANCHORARRAY(H$9),E$9:E$16388,E2416)),A2416-C$4,ROW()=_xlfn.MINIFS(_xlfn.ANCHORARRAY(H$9),E$9:E$16388,E2416),IFERROR(A2416-INDEX(G$9:G$16388,MATCH(E2416-1,E$9:E$16388,0)),A2416-C$4),ISNUMBER(A2416),A2416-F2416,TRUE,"")</f>
        <v>0</v>
      </c>
      <c r="J2416" t="b">
        <f t="shared" si="109"/>
        <v>0</v>
      </c>
      <c r="L2416" s="5"/>
    </row>
    <row r="2417" spans="1:12">
      <c r="B2417" s="4" t="str">
        <f>"annual period "&amp;COUNTIF(D$9:D2417,TRUE)</f>
        <v>annual period 8</v>
      </c>
      <c r="D2417" t="b">
        <f t="shared" si="111"/>
        <v>0</v>
      </c>
      <c r="E2417">
        <f t="shared" si="110"/>
        <v>404</v>
      </c>
      <c r="F2417" s="5" cm="1">
        <f t="array" ref="F2417">INDEX(_xlfn._xlws.FILTER(A$9:A$16378,E2417=E$9:E$16378*ISNUMBER(A$9:A$16378)),1)</f>
        <v>44608</v>
      </c>
      <c r="G2417" s="5" cm="1">
        <f t="array" ref="G2417">INDEX(_xlfn._xlws.FILTER(A$9:A$16378,E2417=E$9:E$16378*ISNUMBER(A$9:A$16378)),COUNT(_xlfn._xlws.FILTER(A$9:A$16378,E2417=E$9:E$16378*ISNUMBER(A$9:A$16378))))</f>
        <v>44616</v>
      </c>
      <c r="H2417" t="str">
        <v/>
      </c>
      <c r="I2417" s="10" t="str" cm="1">
        <f t="array" ref="I2417">_xlfn.IFS(AND(OR(_xlfn._xlws.FILTER(D$9:D$16388,E$9:E$16388=E2417)),ROW()=_xlfn.MINIFS(_xlfn.ANCHORARRAY(H$9),E$9:E$16388,E2417)),A2417-C$4,ROW()=_xlfn.MINIFS(_xlfn.ANCHORARRAY(H$9),E$9:E$16388,E2417),IFERROR(A2417-INDEX(G$9:G$16388,MATCH(E2417-1,E$9:E$16388,0)),A2417-C$4),ISNUMBER(A2417),A2417-F2417,TRUE,"")</f>
        <v/>
      </c>
      <c r="J2417" t="str">
        <f t="shared" si="109"/>
        <v/>
      </c>
      <c r="L2417" s="5"/>
    </row>
    <row r="2418" spans="1:12">
      <c r="A2418" s="3">
        <v>44609</v>
      </c>
      <c r="B2418" s="4" t="str">
        <f>"annual period "&amp;COUNTIF(D$9:D2418,TRUE)</f>
        <v>annual period 8</v>
      </c>
      <c r="D2418" t="b">
        <f t="shared" si="111"/>
        <v>0</v>
      </c>
      <c r="E2418">
        <f t="shared" si="110"/>
        <v>404</v>
      </c>
      <c r="F2418" s="5" cm="1">
        <f t="array" ref="F2418">INDEX(_xlfn._xlws.FILTER(A$9:A$16378,E2418=E$9:E$16378*ISNUMBER(A$9:A$16378)),1)</f>
        <v>44608</v>
      </c>
      <c r="G2418" s="5" cm="1">
        <f t="array" ref="G2418">INDEX(_xlfn._xlws.FILTER(A$9:A$16378,E2418=E$9:E$16378*ISNUMBER(A$9:A$16378)),COUNT(_xlfn._xlws.FILTER(A$9:A$16378,E2418=E$9:E$16378*ISNUMBER(A$9:A$16378))))</f>
        <v>44616</v>
      </c>
      <c r="H2418" t="str">
        <v/>
      </c>
      <c r="I2418" s="10" cm="1">
        <f t="array" ref="I2418">_xlfn.IFS(AND(OR(_xlfn._xlws.FILTER(D$9:D$16388,E$9:E$16388=E2418)),ROW()=_xlfn.MINIFS(_xlfn.ANCHORARRAY(H$9),E$9:E$16388,E2418)),A2418-C$4,ROW()=_xlfn.MINIFS(_xlfn.ANCHORARRAY(H$9),E$9:E$16388,E2418),IFERROR(A2418-INDEX(G$9:G$16388,MATCH(E2418-1,E$9:E$16388,0)),A2418-C$4),ISNUMBER(A2418),A2418-F2418,TRUE,"")</f>
        <v>1</v>
      </c>
      <c r="J2418" t="b">
        <f t="shared" si="109"/>
        <v>0</v>
      </c>
      <c r="L2418" s="5"/>
    </row>
    <row r="2419" spans="1:12">
      <c r="B2419" s="4" t="str">
        <f>"annual period "&amp;COUNTIF(D$9:D2419,TRUE)</f>
        <v>annual period 8</v>
      </c>
      <c r="D2419" t="b">
        <f t="shared" si="111"/>
        <v>0</v>
      </c>
      <c r="E2419">
        <f t="shared" si="110"/>
        <v>404</v>
      </c>
      <c r="F2419" s="5" cm="1">
        <f t="array" ref="F2419">INDEX(_xlfn._xlws.FILTER(A$9:A$16378,E2419=E$9:E$16378*ISNUMBER(A$9:A$16378)),1)</f>
        <v>44608</v>
      </c>
      <c r="G2419" s="5" cm="1">
        <f t="array" ref="G2419">INDEX(_xlfn._xlws.FILTER(A$9:A$16378,E2419=E$9:E$16378*ISNUMBER(A$9:A$16378)),COUNT(_xlfn._xlws.FILTER(A$9:A$16378,E2419=E$9:E$16378*ISNUMBER(A$9:A$16378))))</f>
        <v>44616</v>
      </c>
      <c r="H2419" t="str">
        <v/>
      </c>
      <c r="I2419" s="10" t="str" cm="1">
        <f t="array" ref="I2419">_xlfn.IFS(AND(OR(_xlfn._xlws.FILTER(D$9:D$16388,E$9:E$16388=E2419)),ROW()=_xlfn.MINIFS(_xlfn.ANCHORARRAY(H$9),E$9:E$16388,E2419)),A2419-C$4,ROW()=_xlfn.MINIFS(_xlfn.ANCHORARRAY(H$9),E$9:E$16388,E2419),IFERROR(A2419-INDEX(G$9:G$16388,MATCH(E2419-1,E$9:E$16388,0)),A2419-C$4),ISNUMBER(A2419),A2419-F2419,TRUE,"")</f>
        <v/>
      </c>
      <c r="J2419" t="str">
        <f t="shared" si="109"/>
        <v/>
      </c>
      <c r="L2419" s="5"/>
    </row>
    <row r="2420" spans="1:12">
      <c r="A2420" s="3">
        <v>44614</v>
      </c>
      <c r="B2420" s="4" t="str">
        <f>"annual period "&amp;COUNTIF(D$9:D2420,TRUE)</f>
        <v>annual period 8</v>
      </c>
      <c r="D2420" t="b">
        <f t="shared" si="111"/>
        <v>0</v>
      </c>
      <c r="E2420">
        <f t="shared" si="110"/>
        <v>404</v>
      </c>
      <c r="F2420" s="5" cm="1">
        <f t="array" ref="F2420">INDEX(_xlfn._xlws.FILTER(A$9:A$16378,E2420=E$9:E$16378*ISNUMBER(A$9:A$16378)),1)</f>
        <v>44608</v>
      </c>
      <c r="G2420" s="5" cm="1">
        <f t="array" ref="G2420">INDEX(_xlfn._xlws.FILTER(A$9:A$16378,E2420=E$9:E$16378*ISNUMBER(A$9:A$16378)),COUNT(_xlfn._xlws.FILTER(A$9:A$16378,E2420=E$9:E$16378*ISNUMBER(A$9:A$16378))))</f>
        <v>44616</v>
      </c>
      <c r="H2420" t="str">
        <v/>
      </c>
      <c r="I2420" s="10" cm="1">
        <f t="array" ref="I2420">_xlfn.IFS(AND(OR(_xlfn._xlws.FILTER(D$9:D$16388,E$9:E$16388=E2420)),ROW()=_xlfn.MINIFS(_xlfn.ANCHORARRAY(H$9),E$9:E$16388,E2420)),A2420-C$4,ROW()=_xlfn.MINIFS(_xlfn.ANCHORARRAY(H$9),E$9:E$16388,E2420),IFERROR(A2420-INDEX(G$9:G$16388,MATCH(E2420-1,E$9:E$16388,0)),A2420-C$4),ISNUMBER(A2420),A2420-F2420,TRUE,"")</f>
        <v>6</v>
      </c>
      <c r="J2420" t="b">
        <f t="shared" si="109"/>
        <v>0</v>
      </c>
      <c r="L2420" s="5"/>
    </row>
    <row r="2421" spans="1:12">
      <c r="B2421" s="4" t="str">
        <f>"annual period "&amp;COUNTIF(D$9:D2421,TRUE)</f>
        <v>annual period 8</v>
      </c>
      <c r="D2421" t="b">
        <f t="shared" si="111"/>
        <v>0</v>
      </c>
      <c r="E2421">
        <f t="shared" si="110"/>
        <v>404</v>
      </c>
      <c r="F2421" s="5" cm="1">
        <f t="array" ref="F2421">INDEX(_xlfn._xlws.FILTER(A$9:A$16378,E2421=E$9:E$16378*ISNUMBER(A$9:A$16378)),1)</f>
        <v>44608</v>
      </c>
      <c r="G2421" s="5" cm="1">
        <f t="array" ref="G2421">INDEX(_xlfn._xlws.FILTER(A$9:A$16378,E2421=E$9:E$16378*ISNUMBER(A$9:A$16378)),COUNT(_xlfn._xlws.FILTER(A$9:A$16378,E2421=E$9:E$16378*ISNUMBER(A$9:A$16378))))</f>
        <v>44616</v>
      </c>
      <c r="H2421" t="str">
        <v/>
      </c>
      <c r="I2421" s="10" t="str" cm="1">
        <f t="array" ref="I2421">_xlfn.IFS(AND(OR(_xlfn._xlws.FILTER(D$9:D$16388,E$9:E$16388=E2421)),ROW()=_xlfn.MINIFS(_xlfn.ANCHORARRAY(H$9),E$9:E$16388,E2421)),A2421-C$4,ROW()=_xlfn.MINIFS(_xlfn.ANCHORARRAY(H$9),E$9:E$16388,E2421),IFERROR(A2421-INDEX(G$9:G$16388,MATCH(E2421-1,E$9:E$16388,0)),A2421-C$4),ISNUMBER(A2421),A2421-F2421,TRUE,"")</f>
        <v/>
      </c>
      <c r="J2421" t="str">
        <f t="shared" si="109"/>
        <v/>
      </c>
      <c r="L2421" s="5"/>
    </row>
    <row r="2422" spans="1:12">
      <c r="A2422" s="3">
        <v>44616</v>
      </c>
      <c r="B2422" s="4" t="str">
        <f>"annual period "&amp;COUNTIF(D$9:D2422,TRUE)</f>
        <v>annual period 8</v>
      </c>
      <c r="D2422" t="b">
        <f t="shared" si="111"/>
        <v>0</v>
      </c>
      <c r="E2422">
        <f t="shared" si="110"/>
        <v>404</v>
      </c>
      <c r="F2422" s="5" cm="1">
        <f t="array" ref="F2422">INDEX(_xlfn._xlws.FILTER(A$9:A$16378,E2422=E$9:E$16378*ISNUMBER(A$9:A$16378)),1)</f>
        <v>44608</v>
      </c>
      <c r="G2422" s="5" cm="1">
        <f t="array" ref="G2422">INDEX(_xlfn._xlws.FILTER(A$9:A$16378,E2422=E$9:E$16378*ISNUMBER(A$9:A$16378)),COUNT(_xlfn._xlws.FILTER(A$9:A$16378,E2422=E$9:E$16378*ISNUMBER(A$9:A$16378))))</f>
        <v>44616</v>
      </c>
      <c r="H2422" t="str">
        <v/>
      </c>
      <c r="I2422" s="10" cm="1">
        <f t="array" ref="I2422">_xlfn.IFS(AND(OR(_xlfn._xlws.FILTER(D$9:D$16388,E$9:E$16388=E2422)),ROW()=_xlfn.MINIFS(_xlfn.ANCHORARRAY(H$9),E$9:E$16388,E2422)),A2422-C$4,ROW()=_xlfn.MINIFS(_xlfn.ANCHORARRAY(H$9),E$9:E$16388,E2422),IFERROR(A2422-INDEX(G$9:G$16388,MATCH(E2422-1,E$9:E$16388,0)),A2422-C$4),ISNUMBER(A2422),A2422-F2422,TRUE,"")</f>
        <v>8</v>
      </c>
      <c r="J2422" t="b">
        <f t="shared" si="109"/>
        <v>0</v>
      </c>
      <c r="L2422" s="5"/>
    </row>
    <row r="2423" spans="1:12">
      <c r="A2423" s="1" t="s">
        <v>14</v>
      </c>
      <c r="B2423" s="4" t="str">
        <f>"annual period "&amp;COUNTIF(D$9:D2423,TRUE)</f>
        <v>annual period 8</v>
      </c>
      <c r="D2423" t="b">
        <f t="shared" si="111"/>
        <v>0</v>
      </c>
      <c r="E2423">
        <f t="shared" si="110"/>
        <v>405</v>
      </c>
      <c r="F2423" s="5" cm="1">
        <f t="array" ref="F2423">INDEX(_xlfn._xlws.FILTER(A$9:A$16378,E2423=E$9:E$16378*ISNUMBER(A$9:A$16378)),1)</f>
        <v>44629</v>
      </c>
      <c r="G2423" s="5" cm="1">
        <f t="array" ref="G2423">INDEX(_xlfn._xlws.FILTER(A$9:A$16378,E2423=E$9:E$16378*ISNUMBER(A$9:A$16378)),COUNT(_xlfn._xlws.FILTER(A$9:A$16378,E2423=E$9:E$16378*ISNUMBER(A$9:A$16378))))</f>
        <v>44633</v>
      </c>
      <c r="H2423" t="str">
        <v/>
      </c>
      <c r="I2423" s="10" t="str" cm="1">
        <f t="array" ref="I2423">_xlfn.IFS(AND(OR(_xlfn._xlws.FILTER(D$9:D$16388,E$9:E$16388=E2423)),ROW()=_xlfn.MINIFS(_xlfn.ANCHORARRAY(H$9),E$9:E$16388,E2423)),A2423-C$4,ROW()=_xlfn.MINIFS(_xlfn.ANCHORARRAY(H$9),E$9:E$16388,E2423),IFERROR(A2423-INDEX(G$9:G$16388,MATCH(E2423-1,E$9:E$16388,0)),A2423-C$4),ISNUMBER(A2423),A2423-F2423,TRUE,"")</f>
        <v/>
      </c>
      <c r="J2423" t="str">
        <f t="shared" si="109"/>
        <v/>
      </c>
      <c r="L2423" s="5"/>
    </row>
    <row r="2424" spans="1:12">
      <c r="A2424" s="2"/>
      <c r="B2424" s="4" t="str">
        <f>"annual period "&amp;COUNTIF(D$9:D2424,TRUE)</f>
        <v>annual period 8</v>
      </c>
      <c r="D2424" t="b">
        <f t="shared" si="111"/>
        <v>0</v>
      </c>
      <c r="E2424">
        <f t="shared" si="110"/>
        <v>405</v>
      </c>
      <c r="F2424" s="5" cm="1">
        <f t="array" ref="F2424">INDEX(_xlfn._xlws.FILTER(A$9:A$16378,E2424=E$9:E$16378*ISNUMBER(A$9:A$16378)),1)</f>
        <v>44629</v>
      </c>
      <c r="G2424" s="5" cm="1">
        <f t="array" ref="G2424">INDEX(_xlfn._xlws.FILTER(A$9:A$16378,E2424=E$9:E$16378*ISNUMBER(A$9:A$16378)),COUNT(_xlfn._xlws.FILTER(A$9:A$16378,E2424=E$9:E$16378*ISNUMBER(A$9:A$16378))))</f>
        <v>44633</v>
      </c>
      <c r="H2424" t="str">
        <v/>
      </c>
      <c r="I2424" s="10" t="str" cm="1">
        <f t="array" ref="I2424">_xlfn.IFS(AND(OR(_xlfn._xlws.FILTER(D$9:D$16388,E$9:E$16388=E2424)),ROW()=_xlfn.MINIFS(_xlfn.ANCHORARRAY(H$9),E$9:E$16388,E2424)),A2424-C$4,ROW()=_xlfn.MINIFS(_xlfn.ANCHORARRAY(H$9),E$9:E$16388,E2424),IFERROR(A2424-INDEX(G$9:G$16388,MATCH(E2424-1,E$9:E$16388,0)),A2424-C$4),ISNUMBER(A2424),A2424-F2424,TRUE,"")</f>
        <v/>
      </c>
      <c r="J2424" t="str">
        <f t="shared" si="109"/>
        <v/>
      </c>
      <c r="L2424" s="5"/>
    </row>
    <row r="2425" spans="1:12">
      <c r="A2425" s="3">
        <v>44629</v>
      </c>
      <c r="B2425" s="4" t="str">
        <f>"annual period "&amp;COUNTIF(D$9:D2425,TRUE)</f>
        <v>annual period 8</v>
      </c>
      <c r="D2425" t="b">
        <f t="shared" si="111"/>
        <v>0</v>
      </c>
      <c r="E2425">
        <f t="shared" si="110"/>
        <v>405</v>
      </c>
      <c r="F2425" s="5" cm="1">
        <f t="array" ref="F2425">INDEX(_xlfn._xlws.FILTER(A$9:A$16378,E2425=E$9:E$16378*ISNUMBER(A$9:A$16378)),1)</f>
        <v>44629</v>
      </c>
      <c r="G2425" s="5" cm="1">
        <f t="array" ref="G2425">INDEX(_xlfn._xlws.FILTER(A$9:A$16378,E2425=E$9:E$16378*ISNUMBER(A$9:A$16378)),COUNT(_xlfn._xlws.FILTER(A$9:A$16378,E2425=E$9:E$16378*ISNUMBER(A$9:A$16378))))</f>
        <v>44633</v>
      </c>
      <c r="H2425">
        <v>2425</v>
      </c>
      <c r="I2425" s="10" cm="1">
        <f t="array" ref="I2425">_xlfn.IFS(AND(OR(_xlfn._xlws.FILTER(D$9:D$16388,E$9:E$16388=E2425)),ROW()=_xlfn.MINIFS(_xlfn.ANCHORARRAY(H$9),E$9:E$16388,E2425)),A2425-C$4,ROW()=_xlfn.MINIFS(_xlfn.ANCHORARRAY(H$9),E$9:E$16388,E2425),IFERROR(A2425-INDEX(G$9:G$16388,MATCH(E2425-1,E$9:E$16388,0)),A2425-C$4),ISNUMBER(A2425),A2425-F2425,TRUE,"")</f>
        <v>13</v>
      </c>
      <c r="J2425" t="b">
        <f t="shared" si="109"/>
        <v>0</v>
      </c>
      <c r="L2425" s="5"/>
    </row>
    <row r="2426" spans="1:12">
      <c r="B2426" s="4" t="str">
        <f>"annual period "&amp;COUNTIF(D$9:D2426,TRUE)</f>
        <v>annual period 8</v>
      </c>
      <c r="D2426" t="b">
        <f t="shared" si="111"/>
        <v>0</v>
      </c>
      <c r="E2426">
        <f t="shared" si="110"/>
        <v>405</v>
      </c>
      <c r="F2426" s="5" cm="1">
        <f t="array" ref="F2426">INDEX(_xlfn._xlws.FILTER(A$9:A$16378,E2426=E$9:E$16378*ISNUMBER(A$9:A$16378)),1)</f>
        <v>44629</v>
      </c>
      <c r="G2426" s="5" cm="1">
        <f t="array" ref="G2426">INDEX(_xlfn._xlws.FILTER(A$9:A$16378,E2426=E$9:E$16378*ISNUMBER(A$9:A$16378)),COUNT(_xlfn._xlws.FILTER(A$9:A$16378,E2426=E$9:E$16378*ISNUMBER(A$9:A$16378))))</f>
        <v>44633</v>
      </c>
      <c r="H2426" t="str">
        <v/>
      </c>
      <c r="I2426" s="10" t="str" cm="1">
        <f t="array" ref="I2426">_xlfn.IFS(AND(OR(_xlfn._xlws.FILTER(D$9:D$16388,E$9:E$16388=E2426)),ROW()=_xlfn.MINIFS(_xlfn.ANCHORARRAY(H$9),E$9:E$16388,E2426)),A2426-C$4,ROW()=_xlfn.MINIFS(_xlfn.ANCHORARRAY(H$9),E$9:E$16388,E2426),IFERROR(A2426-INDEX(G$9:G$16388,MATCH(E2426-1,E$9:E$16388,0)),A2426-C$4),ISNUMBER(A2426),A2426-F2426,TRUE,"")</f>
        <v/>
      </c>
      <c r="J2426" t="str">
        <f t="shared" si="109"/>
        <v/>
      </c>
      <c r="L2426" s="5"/>
    </row>
    <row r="2427" spans="1:12">
      <c r="A2427" s="3">
        <v>44631</v>
      </c>
      <c r="B2427" s="4" t="str">
        <f>"annual period "&amp;COUNTIF(D$9:D2427,TRUE)</f>
        <v>annual period 8</v>
      </c>
      <c r="D2427" t="b">
        <f t="shared" si="111"/>
        <v>0</v>
      </c>
      <c r="E2427">
        <f t="shared" si="110"/>
        <v>405</v>
      </c>
      <c r="F2427" s="5" cm="1">
        <f t="array" ref="F2427">INDEX(_xlfn._xlws.FILTER(A$9:A$16378,E2427=E$9:E$16378*ISNUMBER(A$9:A$16378)),1)</f>
        <v>44629</v>
      </c>
      <c r="G2427" s="5" cm="1">
        <f t="array" ref="G2427">INDEX(_xlfn._xlws.FILTER(A$9:A$16378,E2427=E$9:E$16378*ISNUMBER(A$9:A$16378)),COUNT(_xlfn._xlws.FILTER(A$9:A$16378,E2427=E$9:E$16378*ISNUMBER(A$9:A$16378))))</f>
        <v>44633</v>
      </c>
      <c r="H2427" t="str">
        <v/>
      </c>
      <c r="I2427" s="10" cm="1">
        <f t="array" ref="I2427">_xlfn.IFS(AND(OR(_xlfn._xlws.FILTER(D$9:D$16388,E$9:E$16388=E2427)),ROW()=_xlfn.MINIFS(_xlfn.ANCHORARRAY(H$9),E$9:E$16388,E2427)),A2427-C$4,ROW()=_xlfn.MINIFS(_xlfn.ANCHORARRAY(H$9),E$9:E$16388,E2427),IFERROR(A2427-INDEX(G$9:G$16388,MATCH(E2427-1,E$9:E$16388,0)),A2427-C$4),ISNUMBER(A2427),A2427-F2427,TRUE,"")</f>
        <v>2</v>
      </c>
      <c r="J2427" t="b">
        <f t="shared" si="109"/>
        <v>0</v>
      </c>
      <c r="L2427" s="5"/>
    </row>
    <row r="2428" spans="1:12">
      <c r="B2428" s="4" t="str">
        <f>"annual period "&amp;COUNTIF(D$9:D2428,TRUE)</f>
        <v>annual period 8</v>
      </c>
      <c r="D2428" t="b">
        <f t="shared" si="111"/>
        <v>0</v>
      </c>
      <c r="E2428">
        <f t="shared" si="110"/>
        <v>405</v>
      </c>
      <c r="F2428" s="5" cm="1">
        <f t="array" ref="F2428">INDEX(_xlfn._xlws.FILTER(A$9:A$16378,E2428=E$9:E$16378*ISNUMBER(A$9:A$16378)),1)</f>
        <v>44629</v>
      </c>
      <c r="G2428" s="5" cm="1">
        <f t="array" ref="G2428">INDEX(_xlfn._xlws.FILTER(A$9:A$16378,E2428=E$9:E$16378*ISNUMBER(A$9:A$16378)),COUNT(_xlfn._xlws.FILTER(A$9:A$16378,E2428=E$9:E$16378*ISNUMBER(A$9:A$16378))))</f>
        <v>44633</v>
      </c>
      <c r="H2428" t="str">
        <v/>
      </c>
      <c r="I2428" s="10" t="str" cm="1">
        <f t="array" ref="I2428">_xlfn.IFS(AND(OR(_xlfn._xlws.FILTER(D$9:D$16388,E$9:E$16388=E2428)),ROW()=_xlfn.MINIFS(_xlfn.ANCHORARRAY(H$9),E$9:E$16388,E2428)),A2428-C$4,ROW()=_xlfn.MINIFS(_xlfn.ANCHORARRAY(H$9),E$9:E$16388,E2428),IFERROR(A2428-INDEX(G$9:G$16388,MATCH(E2428-1,E$9:E$16388,0)),A2428-C$4),ISNUMBER(A2428),A2428-F2428,TRUE,"")</f>
        <v/>
      </c>
      <c r="J2428" t="str">
        <f t="shared" si="109"/>
        <v/>
      </c>
      <c r="L2428" s="5"/>
    </row>
    <row r="2429" spans="1:12">
      <c r="A2429" s="3">
        <v>44633</v>
      </c>
      <c r="B2429" s="4" t="str">
        <f>"annual period "&amp;COUNTIF(D$9:D2429,TRUE)</f>
        <v>annual period 8</v>
      </c>
      <c r="D2429" t="b">
        <f t="shared" si="111"/>
        <v>0</v>
      </c>
      <c r="E2429">
        <f t="shared" si="110"/>
        <v>405</v>
      </c>
      <c r="F2429" s="5" cm="1">
        <f t="array" ref="F2429">INDEX(_xlfn._xlws.FILTER(A$9:A$16378,E2429=E$9:E$16378*ISNUMBER(A$9:A$16378)),1)</f>
        <v>44629</v>
      </c>
      <c r="G2429" s="5" cm="1">
        <f t="array" ref="G2429">INDEX(_xlfn._xlws.FILTER(A$9:A$16378,E2429=E$9:E$16378*ISNUMBER(A$9:A$16378)),COUNT(_xlfn._xlws.FILTER(A$9:A$16378,E2429=E$9:E$16378*ISNUMBER(A$9:A$16378))))</f>
        <v>44633</v>
      </c>
      <c r="H2429" t="str">
        <v/>
      </c>
      <c r="I2429" s="10" cm="1">
        <f t="array" ref="I2429">_xlfn.IFS(AND(OR(_xlfn._xlws.FILTER(D$9:D$16388,E$9:E$16388=E2429)),ROW()=_xlfn.MINIFS(_xlfn.ANCHORARRAY(H$9),E$9:E$16388,E2429)),A2429-C$4,ROW()=_xlfn.MINIFS(_xlfn.ANCHORARRAY(H$9),E$9:E$16388,E2429),IFERROR(A2429-INDEX(G$9:G$16388,MATCH(E2429-1,E$9:E$16388,0)),A2429-C$4),ISNUMBER(A2429),A2429-F2429,TRUE,"")</f>
        <v>4</v>
      </c>
      <c r="J2429" t="b">
        <f t="shared" si="109"/>
        <v>0</v>
      </c>
      <c r="L2429" s="5"/>
    </row>
    <row r="2430" spans="1:12">
      <c r="B2430" s="4" t="str">
        <f>"annual period "&amp;COUNTIF(D$9:D2430,TRUE)</f>
        <v>annual period 8</v>
      </c>
      <c r="D2430" t="b">
        <f t="shared" si="111"/>
        <v>0</v>
      </c>
      <c r="E2430">
        <f t="shared" si="110"/>
        <v>405</v>
      </c>
      <c r="F2430" s="5" cm="1">
        <f t="array" ref="F2430">INDEX(_xlfn._xlws.FILTER(A$9:A$16378,E2430=E$9:E$16378*ISNUMBER(A$9:A$16378)),1)</f>
        <v>44629</v>
      </c>
      <c r="G2430" s="5" cm="1">
        <f t="array" ref="G2430">INDEX(_xlfn._xlws.FILTER(A$9:A$16378,E2430=E$9:E$16378*ISNUMBER(A$9:A$16378)),COUNT(_xlfn._xlws.FILTER(A$9:A$16378,E2430=E$9:E$16378*ISNUMBER(A$9:A$16378))))</f>
        <v>44633</v>
      </c>
      <c r="H2430" t="str">
        <v/>
      </c>
      <c r="I2430" s="10" t="str" cm="1">
        <f t="array" ref="I2430">_xlfn.IFS(AND(OR(_xlfn._xlws.FILTER(D$9:D$16388,E$9:E$16388=E2430)),ROW()=_xlfn.MINIFS(_xlfn.ANCHORARRAY(H$9),E$9:E$16388,E2430)),A2430-C$4,ROW()=_xlfn.MINIFS(_xlfn.ANCHORARRAY(H$9),E$9:E$16388,E2430),IFERROR(A2430-INDEX(G$9:G$16388,MATCH(E2430-1,E$9:E$16388,0)),A2430-C$4),ISNUMBER(A2430),A2430-F2430,TRUE,"")</f>
        <v/>
      </c>
      <c r="J2430" t="str">
        <f t="shared" si="109"/>
        <v/>
      </c>
      <c r="L2430" s="5"/>
    </row>
    <row r="2431" spans="1:12">
      <c r="A2431" s="3">
        <v>44633</v>
      </c>
      <c r="B2431" s="4" t="str">
        <f>"annual period "&amp;COUNTIF(D$9:D2431,TRUE)</f>
        <v>annual period 8</v>
      </c>
      <c r="D2431" t="b">
        <f t="shared" si="111"/>
        <v>0</v>
      </c>
      <c r="E2431">
        <f t="shared" si="110"/>
        <v>405</v>
      </c>
      <c r="F2431" s="5" cm="1">
        <f t="array" ref="F2431">INDEX(_xlfn._xlws.FILTER(A$9:A$16378,E2431=E$9:E$16378*ISNUMBER(A$9:A$16378)),1)</f>
        <v>44629</v>
      </c>
      <c r="G2431" s="5" cm="1">
        <f t="array" ref="G2431">INDEX(_xlfn._xlws.FILTER(A$9:A$16378,E2431=E$9:E$16378*ISNUMBER(A$9:A$16378)),COUNT(_xlfn._xlws.FILTER(A$9:A$16378,E2431=E$9:E$16378*ISNUMBER(A$9:A$16378))))</f>
        <v>44633</v>
      </c>
      <c r="H2431" t="str">
        <v/>
      </c>
      <c r="I2431" s="10" cm="1">
        <f t="array" ref="I2431">_xlfn.IFS(AND(OR(_xlfn._xlws.FILTER(D$9:D$16388,E$9:E$16388=E2431)),ROW()=_xlfn.MINIFS(_xlfn.ANCHORARRAY(H$9),E$9:E$16388,E2431)),A2431-C$4,ROW()=_xlfn.MINIFS(_xlfn.ANCHORARRAY(H$9),E$9:E$16388,E2431),IFERROR(A2431-INDEX(G$9:G$16388,MATCH(E2431-1,E$9:E$16388,0)),A2431-C$4),ISNUMBER(A2431),A2431-F2431,TRUE,"")</f>
        <v>4</v>
      </c>
      <c r="J2431" t="b">
        <f t="shared" si="109"/>
        <v>0</v>
      </c>
      <c r="L2431" s="5"/>
    </row>
    <row r="2432" spans="1:12">
      <c r="A2432" s="1" t="s">
        <v>14</v>
      </c>
      <c r="B2432" s="4" t="str">
        <f>"annual period "&amp;COUNTIF(D$9:D2432,TRUE)</f>
        <v>annual period 8</v>
      </c>
      <c r="D2432" t="b">
        <f t="shared" si="111"/>
        <v>0</v>
      </c>
      <c r="E2432">
        <f t="shared" si="110"/>
        <v>406</v>
      </c>
      <c r="F2432" s="5" cm="1">
        <f t="array" ref="F2432">INDEX(_xlfn._xlws.FILTER(A$9:A$16378,E2432=E$9:E$16378*ISNUMBER(A$9:A$16378)),1)</f>
        <v>44634</v>
      </c>
      <c r="G2432" s="5" cm="1">
        <f t="array" ref="G2432">INDEX(_xlfn._xlws.FILTER(A$9:A$16378,E2432=E$9:E$16378*ISNUMBER(A$9:A$16378)),COUNT(_xlfn._xlws.FILTER(A$9:A$16378,E2432=E$9:E$16378*ISNUMBER(A$9:A$16378))))</f>
        <v>44634</v>
      </c>
      <c r="H2432" t="str">
        <v/>
      </c>
      <c r="I2432" s="10" t="str" cm="1">
        <f t="array" ref="I2432">_xlfn.IFS(AND(OR(_xlfn._xlws.FILTER(D$9:D$16388,E$9:E$16388=E2432)),ROW()=_xlfn.MINIFS(_xlfn.ANCHORARRAY(H$9),E$9:E$16388,E2432)),A2432-C$4,ROW()=_xlfn.MINIFS(_xlfn.ANCHORARRAY(H$9),E$9:E$16388,E2432),IFERROR(A2432-INDEX(G$9:G$16388,MATCH(E2432-1,E$9:E$16388,0)),A2432-C$4),ISNUMBER(A2432),A2432-F2432,TRUE,"")</f>
        <v/>
      </c>
      <c r="J2432" t="str">
        <f t="shared" si="109"/>
        <v/>
      </c>
      <c r="L2432" s="5"/>
    </row>
    <row r="2433" spans="1:12">
      <c r="A2433" s="2"/>
      <c r="B2433" s="4" t="str">
        <f>"annual period "&amp;COUNTIF(D$9:D2433,TRUE)</f>
        <v>annual period 8</v>
      </c>
      <c r="D2433" t="b">
        <f t="shared" si="111"/>
        <v>0</v>
      </c>
      <c r="E2433">
        <f t="shared" si="110"/>
        <v>406</v>
      </c>
      <c r="F2433" s="5" cm="1">
        <f t="array" ref="F2433">INDEX(_xlfn._xlws.FILTER(A$9:A$16378,E2433=E$9:E$16378*ISNUMBER(A$9:A$16378)),1)</f>
        <v>44634</v>
      </c>
      <c r="G2433" s="5" cm="1">
        <f t="array" ref="G2433">INDEX(_xlfn._xlws.FILTER(A$9:A$16378,E2433=E$9:E$16378*ISNUMBER(A$9:A$16378)),COUNT(_xlfn._xlws.FILTER(A$9:A$16378,E2433=E$9:E$16378*ISNUMBER(A$9:A$16378))))</f>
        <v>44634</v>
      </c>
      <c r="H2433" t="str">
        <v/>
      </c>
      <c r="I2433" s="10" t="str" cm="1">
        <f t="array" ref="I2433">_xlfn.IFS(AND(OR(_xlfn._xlws.FILTER(D$9:D$16388,E$9:E$16388=E2433)),ROW()=_xlfn.MINIFS(_xlfn.ANCHORARRAY(H$9),E$9:E$16388,E2433)),A2433-C$4,ROW()=_xlfn.MINIFS(_xlfn.ANCHORARRAY(H$9),E$9:E$16388,E2433),IFERROR(A2433-INDEX(G$9:G$16388,MATCH(E2433-1,E$9:E$16388,0)),A2433-C$4),ISNUMBER(A2433),A2433-F2433,TRUE,"")</f>
        <v/>
      </c>
      <c r="J2433" t="str">
        <f t="shared" si="109"/>
        <v/>
      </c>
      <c r="L2433" s="5"/>
    </row>
    <row r="2434" spans="1:12">
      <c r="A2434" s="3">
        <v>44634</v>
      </c>
      <c r="B2434" s="4" t="str">
        <f>"annual period "&amp;COUNTIF(D$9:D2434,TRUE)</f>
        <v>annual period 8</v>
      </c>
      <c r="D2434" t="b">
        <f t="shared" si="111"/>
        <v>0</v>
      </c>
      <c r="E2434">
        <f t="shared" si="110"/>
        <v>406</v>
      </c>
      <c r="F2434" s="5" cm="1">
        <f t="array" ref="F2434">INDEX(_xlfn._xlws.FILTER(A$9:A$16378,E2434=E$9:E$16378*ISNUMBER(A$9:A$16378)),1)</f>
        <v>44634</v>
      </c>
      <c r="G2434" s="5" cm="1">
        <f t="array" ref="G2434">INDEX(_xlfn._xlws.FILTER(A$9:A$16378,E2434=E$9:E$16378*ISNUMBER(A$9:A$16378)),COUNT(_xlfn._xlws.FILTER(A$9:A$16378,E2434=E$9:E$16378*ISNUMBER(A$9:A$16378))))</f>
        <v>44634</v>
      </c>
      <c r="H2434">
        <v>2434</v>
      </c>
      <c r="I2434" s="10" cm="1">
        <f t="array" ref="I2434">_xlfn.IFS(AND(OR(_xlfn._xlws.FILTER(D$9:D$16388,E$9:E$16388=E2434)),ROW()=_xlfn.MINIFS(_xlfn.ANCHORARRAY(H$9),E$9:E$16388,E2434)),A2434-C$4,ROW()=_xlfn.MINIFS(_xlfn.ANCHORARRAY(H$9),E$9:E$16388,E2434),IFERROR(A2434-INDEX(G$9:G$16388,MATCH(E2434-1,E$9:E$16388,0)),A2434-C$4),ISNUMBER(A2434),A2434-F2434,TRUE,"")</f>
        <v>1</v>
      </c>
      <c r="J2434" t="b">
        <f t="shared" si="109"/>
        <v>0</v>
      </c>
      <c r="L2434" s="5"/>
    </row>
    <row r="2435" spans="1:12">
      <c r="B2435" s="4" t="str">
        <f>"annual period "&amp;COUNTIF(D$9:D2435,TRUE)</f>
        <v>annual period 8</v>
      </c>
      <c r="D2435" t="b">
        <f t="shared" si="111"/>
        <v>0</v>
      </c>
      <c r="E2435">
        <f t="shared" si="110"/>
        <v>406</v>
      </c>
      <c r="F2435" s="5" cm="1">
        <f t="array" ref="F2435">INDEX(_xlfn._xlws.FILTER(A$9:A$16378,E2435=E$9:E$16378*ISNUMBER(A$9:A$16378)),1)</f>
        <v>44634</v>
      </c>
      <c r="G2435" s="5" cm="1">
        <f t="array" ref="G2435">INDEX(_xlfn._xlws.FILTER(A$9:A$16378,E2435=E$9:E$16378*ISNUMBER(A$9:A$16378)),COUNT(_xlfn._xlws.FILTER(A$9:A$16378,E2435=E$9:E$16378*ISNUMBER(A$9:A$16378))))</f>
        <v>44634</v>
      </c>
      <c r="H2435" t="str">
        <v/>
      </c>
      <c r="I2435" s="10" t="str" cm="1">
        <f t="array" ref="I2435">_xlfn.IFS(AND(OR(_xlfn._xlws.FILTER(D$9:D$16388,E$9:E$16388=E2435)),ROW()=_xlfn.MINIFS(_xlfn.ANCHORARRAY(H$9),E$9:E$16388,E2435)),A2435-C$4,ROW()=_xlfn.MINIFS(_xlfn.ANCHORARRAY(H$9),E$9:E$16388,E2435),IFERROR(A2435-INDEX(G$9:G$16388,MATCH(E2435-1,E$9:E$16388,0)),A2435-C$4),ISNUMBER(A2435),A2435-F2435,TRUE,"")</f>
        <v/>
      </c>
      <c r="J2435" t="str">
        <f t="shared" si="109"/>
        <v/>
      </c>
      <c r="L2435" s="5"/>
    </row>
    <row r="2436" spans="1:12">
      <c r="A2436" s="3">
        <v>44634</v>
      </c>
      <c r="B2436" s="4" t="str">
        <f>"annual period "&amp;COUNTIF(D$9:D2436,TRUE)</f>
        <v>annual period 8</v>
      </c>
      <c r="D2436" t="b">
        <f t="shared" si="111"/>
        <v>0</v>
      </c>
      <c r="E2436">
        <f t="shared" si="110"/>
        <v>406</v>
      </c>
      <c r="F2436" s="5" cm="1">
        <f t="array" ref="F2436">INDEX(_xlfn._xlws.FILTER(A$9:A$16378,E2436=E$9:E$16378*ISNUMBER(A$9:A$16378)),1)</f>
        <v>44634</v>
      </c>
      <c r="G2436" s="5" cm="1">
        <f t="array" ref="G2436">INDEX(_xlfn._xlws.FILTER(A$9:A$16378,E2436=E$9:E$16378*ISNUMBER(A$9:A$16378)),COUNT(_xlfn._xlws.FILTER(A$9:A$16378,E2436=E$9:E$16378*ISNUMBER(A$9:A$16378))))</f>
        <v>44634</v>
      </c>
      <c r="H2436">
        <v>2436</v>
      </c>
      <c r="I2436" s="10" cm="1">
        <f t="array" ref="I2436">_xlfn.IFS(AND(OR(_xlfn._xlws.FILTER(D$9:D$16388,E$9:E$16388=E2436)),ROW()=_xlfn.MINIFS(_xlfn.ANCHORARRAY(H$9),E$9:E$16388,E2436)),A2436-C$4,ROW()=_xlfn.MINIFS(_xlfn.ANCHORARRAY(H$9),E$9:E$16388,E2436),IFERROR(A2436-INDEX(G$9:G$16388,MATCH(E2436-1,E$9:E$16388,0)),A2436-C$4),ISNUMBER(A2436),A2436-F2436,TRUE,"")</f>
        <v>0</v>
      </c>
      <c r="J2436" t="b">
        <f t="shared" si="109"/>
        <v>0</v>
      </c>
      <c r="L2436" s="5"/>
    </row>
    <row r="2437" spans="1:12">
      <c r="A2437" s="1" t="s">
        <v>14</v>
      </c>
      <c r="B2437" s="4" t="str">
        <f>"annual period "&amp;COUNTIF(D$9:D2437,TRUE)</f>
        <v>annual period 8</v>
      </c>
      <c r="D2437" t="b">
        <f t="shared" si="111"/>
        <v>0</v>
      </c>
      <c r="E2437">
        <f t="shared" si="110"/>
        <v>407</v>
      </c>
      <c r="F2437" s="5" cm="1">
        <f t="array" ref="F2437">INDEX(_xlfn._xlws.FILTER(A$9:A$16378,E2437=E$9:E$16378*ISNUMBER(A$9:A$16378)),1)</f>
        <v>44635</v>
      </c>
      <c r="G2437" s="5" cm="1">
        <f t="array" ref="G2437">INDEX(_xlfn._xlws.FILTER(A$9:A$16378,E2437=E$9:E$16378*ISNUMBER(A$9:A$16378)),COUNT(_xlfn._xlws.FILTER(A$9:A$16378,E2437=E$9:E$16378*ISNUMBER(A$9:A$16378))))</f>
        <v>44636</v>
      </c>
      <c r="H2437" t="str">
        <v/>
      </c>
      <c r="I2437" s="10" t="str" cm="1">
        <f t="array" ref="I2437">_xlfn.IFS(AND(OR(_xlfn._xlws.FILTER(D$9:D$16388,E$9:E$16388=E2437)),ROW()=_xlfn.MINIFS(_xlfn.ANCHORARRAY(H$9),E$9:E$16388,E2437)),A2437-C$4,ROW()=_xlfn.MINIFS(_xlfn.ANCHORARRAY(H$9),E$9:E$16388,E2437),IFERROR(A2437-INDEX(G$9:G$16388,MATCH(E2437-1,E$9:E$16388,0)),A2437-C$4),ISNUMBER(A2437),A2437-F2437,TRUE,"")</f>
        <v/>
      </c>
      <c r="J2437" t="str">
        <f t="shared" si="109"/>
        <v/>
      </c>
      <c r="L2437" s="5"/>
    </row>
    <row r="2438" spans="1:12">
      <c r="A2438" s="2"/>
      <c r="B2438" s="4" t="str">
        <f>"annual period "&amp;COUNTIF(D$9:D2438,TRUE)</f>
        <v>annual period 8</v>
      </c>
      <c r="D2438" t="b">
        <f t="shared" si="111"/>
        <v>0</v>
      </c>
      <c r="E2438">
        <f t="shared" si="110"/>
        <v>407</v>
      </c>
      <c r="F2438" s="5" cm="1">
        <f t="array" ref="F2438">INDEX(_xlfn._xlws.FILTER(A$9:A$16378,E2438=E$9:E$16378*ISNUMBER(A$9:A$16378)),1)</f>
        <v>44635</v>
      </c>
      <c r="G2438" s="5" cm="1">
        <f t="array" ref="G2438">INDEX(_xlfn._xlws.FILTER(A$9:A$16378,E2438=E$9:E$16378*ISNUMBER(A$9:A$16378)),COUNT(_xlfn._xlws.FILTER(A$9:A$16378,E2438=E$9:E$16378*ISNUMBER(A$9:A$16378))))</f>
        <v>44636</v>
      </c>
      <c r="H2438" t="str">
        <v/>
      </c>
      <c r="I2438" s="10" t="str" cm="1">
        <f t="array" ref="I2438">_xlfn.IFS(AND(OR(_xlfn._xlws.FILTER(D$9:D$16388,E$9:E$16388=E2438)),ROW()=_xlfn.MINIFS(_xlfn.ANCHORARRAY(H$9),E$9:E$16388,E2438)),A2438-C$4,ROW()=_xlfn.MINIFS(_xlfn.ANCHORARRAY(H$9),E$9:E$16388,E2438),IFERROR(A2438-INDEX(G$9:G$16388,MATCH(E2438-1,E$9:E$16388,0)),A2438-C$4),ISNUMBER(A2438),A2438-F2438,TRUE,"")</f>
        <v/>
      </c>
      <c r="J2438" t="str">
        <f t="shared" ref="J2438:J2501" si="112">IF(I2438="","",I2438&gt;30)</f>
        <v/>
      </c>
      <c r="L2438" s="5"/>
    </row>
    <row r="2439" spans="1:12">
      <c r="A2439" s="3">
        <v>44635</v>
      </c>
      <c r="B2439" s="4" t="str">
        <f>"annual period "&amp;COUNTIF(D$9:D2439,TRUE)</f>
        <v>annual period 8</v>
      </c>
      <c r="D2439" t="b">
        <f t="shared" si="111"/>
        <v>0</v>
      </c>
      <c r="E2439">
        <f t="shared" si="110"/>
        <v>407</v>
      </c>
      <c r="F2439" s="5" cm="1">
        <f t="array" ref="F2439">INDEX(_xlfn._xlws.FILTER(A$9:A$16378,E2439=E$9:E$16378*ISNUMBER(A$9:A$16378)),1)</f>
        <v>44635</v>
      </c>
      <c r="G2439" s="5" cm="1">
        <f t="array" ref="G2439">INDEX(_xlfn._xlws.FILTER(A$9:A$16378,E2439=E$9:E$16378*ISNUMBER(A$9:A$16378)),COUNT(_xlfn._xlws.FILTER(A$9:A$16378,E2439=E$9:E$16378*ISNUMBER(A$9:A$16378))))</f>
        <v>44636</v>
      </c>
      <c r="H2439">
        <v>2439</v>
      </c>
      <c r="I2439" s="10" cm="1">
        <f t="array" ref="I2439">_xlfn.IFS(AND(OR(_xlfn._xlws.FILTER(D$9:D$16388,E$9:E$16388=E2439)),ROW()=_xlfn.MINIFS(_xlfn.ANCHORARRAY(H$9),E$9:E$16388,E2439)),A2439-C$4,ROW()=_xlfn.MINIFS(_xlfn.ANCHORARRAY(H$9),E$9:E$16388,E2439),IFERROR(A2439-INDEX(G$9:G$16388,MATCH(E2439-1,E$9:E$16388,0)),A2439-C$4),ISNUMBER(A2439),A2439-F2439,TRUE,"")</f>
        <v>1</v>
      </c>
      <c r="J2439" t="b">
        <f t="shared" si="112"/>
        <v>0</v>
      </c>
      <c r="L2439" s="5"/>
    </row>
    <row r="2440" spans="1:12">
      <c r="B2440" s="4" t="str">
        <f>"annual period "&amp;COUNTIF(D$9:D2440,TRUE)</f>
        <v>annual period 8</v>
      </c>
      <c r="D2440" t="b">
        <f t="shared" si="111"/>
        <v>0</v>
      </c>
      <c r="E2440">
        <f t="shared" si="110"/>
        <v>407</v>
      </c>
      <c r="F2440" s="5" cm="1">
        <f t="array" ref="F2440">INDEX(_xlfn._xlws.FILTER(A$9:A$16378,E2440=E$9:E$16378*ISNUMBER(A$9:A$16378)),1)</f>
        <v>44635</v>
      </c>
      <c r="G2440" s="5" cm="1">
        <f t="array" ref="G2440">INDEX(_xlfn._xlws.FILTER(A$9:A$16378,E2440=E$9:E$16378*ISNUMBER(A$9:A$16378)),COUNT(_xlfn._xlws.FILTER(A$9:A$16378,E2440=E$9:E$16378*ISNUMBER(A$9:A$16378))))</f>
        <v>44636</v>
      </c>
      <c r="H2440" t="str">
        <v/>
      </c>
      <c r="I2440" s="10" t="str" cm="1">
        <f t="array" ref="I2440">_xlfn.IFS(AND(OR(_xlfn._xlws.FILTER(D$9:D$16388,E$9:E$16388=E2440)),ROW()=_xlfn.MINIFS(_xlfn.ANCHORARRAY(H$9),E$9:E$16388,E2440)),A2440-C$4,ROW()=_xlfn.MINIFS(_xlfn.ANCHORARRAY(H$9),E$9:E$16388,E2440),IFERROR(A2440-INDEX(G$9:G$16388,MATCH(E2440-1,E$9:E$16388,0)),A2440-C$4),ISNUMBER(A2440),A2440-F2440,TRUE,"")</f>
        <v/>
      </c>
      <c r="J2440" t="str">
        <f t="shared" si="112"/>
        <v/>
      </c>
      <c r="L2440" s="5"/>
    </row>
    <row r="2441" spans="1:12">
      <c r="A2441" s="3">
        <v>44636</v>
      </c>
      <c r="B2441" s="4" t="str">
        <f>"annual period "&amp;COUNTIF(D$9:D2441,TRUE)</f>
        <v>annual period 8</v>
      </c>
      <c r="D2441" t="b">
        <f t="shared" si="111"/>
        <v>0</v>
      </c>
      <c r="E2441">
        <f t="shared" si="110"/>
        <v>407</v>
      </c>
      <c r="F2441" s="5" cm="1">
        <f t="array" ref="F2441">INDEX(_xlfn._xlws.FILTER(A$9:A$16378,E2441=E$9:E$16378*ISNUMBER(A$9:A$16378)),1)</f>
        <v>44635</v>
      </c>
      <c r="G2441" s="5" cm="1">
        <f t="array" ref="G2441">INDEX(_xlfn._xlws.FILTER(A$9:A$16378,E2441=E$9:E$16378*ISNUMBER(A$9:A$16378)),COUNT(_xlfn._xlws.FILTER(A$9:A$16378,E2441=E$9:E$16378*ISNUMBER(A$9:A$16378))))</f>
        <v>44636</v>
      </c>
      <c r="H2441" t="str">
        <v/>
      </c>
      <c r="I2441" s="10" cm="1">
        <f t="array" ref="I2441">_xlfn.IFS(AND(OR(_xlfn._xlws.FILTER(D$9:D$16388,E$9:E$16388=E2441)),ROW()=_xlfn.MINIFS(_xlfn.ANCHORARRAY(H$9),E$9:E$16388,E2441)),A2441-C$4,ROW()=_xlfn.MINIFS(_xlfn.ANCHORARRAY(H$9),E$9:E$16388,E2441),IFERROR(A2441-INDEX(G$9:G$16388,MATCH(E2441-1,E$9:E$16388,0)),A2441-C$4),ISNUMBER(A2441),A2441-F2441,TRUE,"")</f>
        <v>1</v>
      </c>
      <c r="J2441" t="b">
        <f t="shared" si="112"/>
        <v>0</v>
      </c>
      <c r="L2441" s="5"/>
    </row>
    <row r="2442" spans="1:12">
      <c r="A2442" s="1" t="s">
        <v>14</v>
      </c>
      <c r="B2442" s="4" t="str">
        <f>"annual period "&amp;COUNTIF(D$9:D2442,TRUE)</f>
        <v>annual period 8</v>
      </c>
      <c r="D2442" t="b">
        <f t="shared" si="111"/>
        <v>0</v>
      </c>
      <c r="E2442">
        <f t="shared" si="110"/>
        <v>408</v>
      </c>
      <c r="F2442" s="5" cm="1">
        <f t="array" ref="F2442">INDEX(_xlfn._xlws.FILTER(A$9:A$16378,E2442=E$9:E$16378*ISNUMBER(A$9:A$16378)),1)</f>
        <v>44637</v>
      </c>
      <c r="G2442" s="5" cm="1">
        <f t="array" ref="G2442">INDEX(_xlfn._xlws.FILTER(A$9:A$16378,E2442=E$9:E$16378*ISNUMBER(A$9:A$16378)),COUNT(_xlfn._xlws.FILTER(A$9:A$16378,E2442=E$9:E$16378*ISNUMBER(A$9:A$16378))))</f>
        <v>44638</v>
      </c>
      <c r="H2442" t="str">
        <v/>
      </c>
      <c r="I2442" s="10" t="str" cm="1">
        <f t="array" ref="I2442">_xlfn.IFS(AND(OR(_xlfn._xlws.FILTER(D$9:D$16388,E$9:E$16388=E2442)),ROW()=_xlfn.MINIFS(_xlfn.ANCHORARRAY(H$9),E$9:E$16388,E2442)),A2442-C$4,ROW()=_xlfn.MINIFS(_xlfn.ANCHORARRAY(H$9),E$9:E$16388,E2442),IFERROR(A2442-INDEX(G$9:G$16388,MATCH(E2442-1,E$9:E$16388,0)),A2442-C$4),ISNUMBER(A2442),A2442-F2442,TRUE,"")</f>
        <v/>
      </c>
      <c r="J2442" t="str">
        <f t="shared" si="112"/>
        <v/>
      </c>
      <c r="L2442" s="5"/>
    </row>
    <row r="2443" spans="1:12">
      <c r="A2443" s="2"/>
      <c r="B2443" s="4" t="str">
        <f>"annual period "&amp;COUNTIF(D$9:D2443,TRUE)</f>
        <v>annual period 8</v>
      </c>
      <c r="D2443" t="b">
        <f t="shared" si="111"/>
        <v>0</v>
      </c>
      <c r="E2443">
        <f t="shared" ref="E2443:E2506" si="113">IF(A2443="Trip #",E2442+1,E2442)</f>
        <v>408</v>
      </c>
      <c r="F2443" s="5" cm="1">
        <f t="array" ref="F2443">INDEX(_xlfn._xlws.FILTER(A$9:A$16378,E2443=E$9:E$16378*ISNUMBER(A$9:A$16378)),1)</f>
        <v>44637</v>
      </c>
      <c r="G2443" s="5" cm="1">
        <f t="array" ref="G2443">INDEX(_xlfn._xlws.FILTER(A$9:A$16378,E2443=E$9:E$16378*ISNUMBER(A$9:A$16378)),COUNT(_xlfn._xlws.FILTER(A$9:A$16378,E2443=E$9:E$16378*ISNUMBER(A$9:A$16378))))</f>
        <v>44638</v>
      </c>
      <c r="H2443" t="str">
        <v/>
      </c>
      <c r="I2443" s="10" t="str" cm="1">
        <f t="array" ref="I2443">_xlfn.IFS(AND(OR(_xlfn._xlws.FILTER(D$9:D$16388,E$9:E$16388=E2443)),ROW()=_xlfn.MINIFS(_xlfn.ANCHORARRAY(H$9),E$9:E$16388,E2443)),A2443-C$4,ROW()=_xlfn.MINIFS(_xlfn.ANCHORARRAY(H$9),E$9:E$16388,E2443),IFERROR(A2443-INDEX(G$9:G$16388,MATCH(E2443-1,E$9:E$16388,0)),A2443-C$4),ISNUMBER(A2443),A2443-F2443,TRUE,"")</f>
        <v/>
      </c>
      <c r="J2443" t="str">
        <f t="shared" si="112"/>
        <v/>
      </c>
      <c r="L2443" s="5"/>
    </row>
    <row r="2444" spans="1:12">
      <c r="A2444" s="3">
        <v>44637</v>
      </c>
      <c r="B2444" s="4" t="str">
        <f>"annual period "&amp;COUNTIF(D$9:D2444,TRUE)</f>
        <v>annual period 8</v>
      </c>
      <c r="D2444" t="b">
        <f t="shared" si="111"/>
        <v>0</v>
      </c>
      <c r="E2444">
        <f t="shared" si="113"/>
        <v>408</v>
      </c>
      <c r="F2444" s="5" cm="1">
        <f t="array" ref="F2444">INDEX(_xlfn._xlws.FILTER(A$9:A$16378,E2444=E$9:E$16378*ISNUMBER(A$9:A$16378)),1)</f>
        <v>44637</v>
      </c>
      <c r="G2444" s="5" cm="1">
        <f t="array" ref="G2444">INDEX(_xlfn._xlws.FILTER(A$9:A$16378,E2444=E$9:E$16378*ISNUMBER(A$9:A$16378)),COUNT(_xlfn._xlws.FILTER(A$9:A$16378,E2444=E$9:E$16378*ISNUMBER(A$9:A$16378))))</f>
        <v>44638</v>
      </c>
      <c r="H2444">
        <v>2444</v>
      </c>
      <c r="I2444" s="10" cm="1">
        <f t="array" ref="I2444">_xlfn.IFS(AND(OR(_xlfn._xlws.FILTER(D$9:D$16388,E$9:E$16388=E2444)),ROW()=_xlfn.MINIFS(_xlfn.ANCHORARRAY(H$9),E$9:E$16388,E2444)),A2444-C$4,ROW()=_xlfn.MINIFS(_xlfn.ANCHORARRAY(H$9),E$9:E$16388,E2444),IFERROR(A2444-INDEX(G$9:G$16388,MATCH(E2444-1,E$9:E$16388,0)),A2444-C$4),ISNUMBER(A2444),A2444-F2444,TRUE,"")</f>
        <v>1</v>
      </c>
      <c r="J2444" t="b">
        <f t="shared" si="112"/>
        <v>0</v>
      </c>
      <c r="L2444" s="5"/>
    </row>
    <row r="2445" spans="1:12">
      <c r="B2445" s="4" t="str">
        <f>"annual period "&amp;COUNTIF(D$9:D2445,TRUE)</f>
        <v>annual period 8</v>
      </c>
      <c r="D2445" t="b">
        <f t="shared" si="111"/>
        <v>0</v>
      </c>
      <c r="E2445">
        <f t="shared" si="113"/>
        <v>408</v>
      </c>
      <c r="F2445" s="5" cm="1">
        <f t="array" ref="F2445">INDEX(_xlfn._xlws.FILTER(A$9:A$16378,E2445=E$9:E$16378*ISNUMBER(A$9:A$16378)),1)</f>
        <v>44637</v>
      </c>
      <c r="G2445" s="5" cm="1">
        <f t="array" ref="G2445">INDEX(_xlfn._xlws.FILTER(A$9:A$16378,E2445=E$9:E$16378*ISNUMBER(A$9:A$16378)),COUNT(_xlfn._xlws.FILTER(A$9:A$16378,E2445=E$9:E$16378*ISNUMBER(A$9:A$16378))))</f>
        <v>44638</v>
      </c>
      <c r="H2445" t="str">
        <v/>
      </c>
      <c r="I2445" s="10" t="str" cm="1">
        <f t="array" ref="I2445">_xlfn.IFS(AND(OR(_xlfn._xlws.FILTER(D$9:D$16388,E$9:E$16388=E2445)),ROW()=_xlfn.MINIFS(_xlfn.ANCHORARRAY(H$9),E$9:E$16388,E2445)),A2445-C$4,ROW()=_xlfn.MINIFS(_xlfn.ANCHORARRAY(H$9),E$9:E$16388,E2445),IFERROR(A2445-INDEX(G$9:G$16388,MATCH(E2445-1,E$9:E$16388,0)),A2445-C$4),ISNUMBER(A2445),A2445-F2445,TRUE,"")</f>
        <v/>
      </c>
      <c r="J2445" t="str">
        <f t="shared" si="112"/>
        <v/>
      </c>
      <c r="L2445" s="5"/>
    </row>
    <row r="2446" spans="1:12">
      <c r="A2446" s="3">
        <v>44637</v>
      </c>
      <c r="B2446" s="4" t="str">
        <f>"annual period "&amp;COUNTIF(D$9:D2446,TRUE)</f>
        <v>annual period 8</v>
      </c>
      <c r="D2446" t="b">
        <f t="shared" si="111"/>
        <v>0</v>
      </c>
      <c r="E2446">
        <f t="shared" si="113"/>
        <v>408</v>
      </c>
      <c r="F2446" s="5" cm="1">
        <f t="array" ref="F2446">INDEX(_xlfn._xlws.FILTER(A$9:A$16378,E2446=E$9:E$16378*ISNUMBER(A$9:A$16378)),1)</f>
        <v>44637</v>
      </c>
      <c r="G2446" s="5" cm="1">
        <f t="array" ref="G2446">INDEX(_xlfn._xlws.FILTER(A$9:A$16378,E2446=E$9:E$16378*ISNUMBER(A$9:A$16378)),COUNT(_xlfn._xlws.FILTER(A$9:A$16378,E2446=E$9:E$16378*ISNUMBER(A$9:A$16378))))</f>
        <v>44638</v>
      </c>
      <c r="H2446">
        <v>2446</v>
      </c>
      <c r="I2446" s="10" cm="1">
        <f t="array" ref="I2446">_xlfn.IFS(AND(OR(_xlfn._xlws.FILTER(D$9:D$16388,E$9:E$16388=E2446)),ROW()=_xlfn.MINIFS(_xlfn.ANCHORARRAY(H$9),E$9:E$16388,E2446)),A2446-C$4,ROW()=_xlfn.MINIFS(_xlfn.ANCHORARRAY(H$9),E$9:E$16388,E2446),IFERROR(A2446-INDEX(G$9:G$16388,MATCH(E2446-1,E$9:E$16388,0)),A2446-C$4),ISNUMBER(A2446),A2446-F2446,TRUE,"")</f>
        <v>0</v>
      </c>
      <c r="J2446" t="b">
        <f t="shared" si="112"/>
        <v>0</v>
      </c>
      <c r="L2446" s="5"/>
    </row>
    <row r="2447" spans="1:12">
      <c r="B2447" s="4" t="str">
        <f>"annual period "&amp;COUNTIF(D$9:D2447,TRUE)</f>
        <v>annual period 8</v>
      </c>
      <c r="D2447" t="b">
        <f t="shared" si="111"/>
        <v>0</v>
      </c>
      <c r="E2447">
        <f t="shared" si="113"/>
        <v>408</v>
      </c>
      <c r="F2447" s="5" cm="1">
        <f t="array" ref="F2447">INDEX(_xlfn._xlws.FILTER(A$9:A$16378,E2447=E$9:E$16378*ISNUMBER(A$9:A$16378)),1)</f>
        <v>44637</v>
      </c>
      <c r="G2447" s="5" cm="1">
        <f t="array" ref="G2447">INDEX(_xlfn._xlws.FILTER(A$9:A$16378,E2447=E$9:E$16378*ISNUMBER(A$9:A$16378)),COUNT(_xlfn._xlws.FILTER(A$9:A$16378,E2447=E$9:E$16378*ISNUMBER(A$9:A$16378))))</f>
        <v>44638</v>
      </c>
      <c r="H2447" t="str">
        <v/>
      </c>
      <c r="I2447" s="10" t="str" cm="1">
        <f t="array" ref="I2447">_xlfn.IFS(AND(OR(_xlfn._xlws.FILTER(D$9:D$16388,E$9:E$16388=E2447)),ROW()=_xlfn.MINIFS(_xlfn.ANCHORARRAY(H$9),E$9:E$16388,E2447)),A2447-C$4,ROW()=_xlfn.MINIFS(_xlfn.ANCHORARRAY(H$9),E$9:E$16388,E2447),IFERROR(A2447-INDEX(G$9:G$16388,MATCH(E2447-1,E$9:E$16388,0)),A2447-C$4),ISNUMBER(A2447),A2447-F2447,TRUE,"")</f>
        <v/>
      </c>
      <c r="J2447" t="str">
        <f t="shared" si="112"/>
        <v/>
      </c>
      <c r="L2447" s="5"/>
    </row>
    <row r="2448" spans="1:12">
      <c r="A2448" s="3">
        <v>44638</v>
      </c>
      <c r="B2448" s="4" t="str">
        <f>"annual period "&amp;COUNTIF(D$9:D2448,TRUE)</f>
        <v>annual period 8</v>
      </c>
      <c r="D2448" t="b">
        <f t="shared" si="111"/>
        <v>0</v>
      </c>
      <c r="E2448">
        <f t="shared" si="113"/>
        <v>408</v>
      </c>
      <c r="F2448" s="5" cm="1">
        <f t="array" ref="F2448">INDEX(_xlfn._xlws.FILTER(A$9:A$16378,E2448=E$9:E$16378*ISNUMBER(A$9:A$16378)),1)</f>
        <v>44637</v>
      </c>
      <c r="G2448" s="5" cm="1">
        <f t="array" ref="G2448">INDEX(_xlfn._xlws.FILTER(A$9:A$16378,E2448=E$9:E$16378*ISNUMBER(A$9:A$16378)),COUNT(_xlfn._xlws.FILTER(A$9:A$16378,E2448=E$9:E$16378*ISNUMBER(A$9:A$16378))))</f>
        <v>44638</v>
      </c>
      <c r="H2448" t="str">
        <v/>
      </c>
      <c r="I2448" s="10" cm="1">
        <f t="array" ref="I2448">_xlfn.IFS(AND(OR(_xlfn._xlws.FILTER(D$9:D$16388,E$9:E$16388=E2448)),ROW()=_xlfn.MINIFS(_xlfn.ANCHORARRAY(H$9),E$9:E$16388,E2448)),A2448-C$4,ROW()=_xlfn.MINIFS(_xlfn.ANCHORARRAY(H$9),E$9:E$16388,E2448),IFERROR(A2448-INDEX(G$9:G$16388,MATCH(E2448-1,E$9:E$16388,0)),A2448-C$4),ISNUMBER(A2448),A2448-F2448,TRUE,"")</f>
        <v>1</v>
      </c>
      <c r="J2448" t="b">
        <f t="shared" si="112"/>
        <v>0</v>
      </c>
      <c r="L2448" s="5"/>
    </row>
    <row r="2449" spans="1:12">
      <c r="A2449" s="1" t="s">
        <v>14</v>
      </c>
      <c r="B2449" s="4" t="str">
        <f>"annual period "&amp;COUNTIF(D$9:D2449,TRUE)</f>
        <v>annual period 8</v>
      </c>
      <c r="D2449" t="b">
        <f t="shared" si="111"/>
        <v>0</v>
      </c>
      <c r="E2449">
        <f t="shared" si="113"/>
        <v>409</v>
      </c>
      <c r="F2449" s="5" cm="1">
        <f t="array" ref="F2449">INDEX(_xlfn._xlws.FILTER(A$9:A$16378,E2449=E$9:E$16378*ISNUMBER(A$9:A$16378)),1)</f>
        <v>44644</v>
      </c>
      <c r="G2449" s="5" cm="1">
        <f t="array" ref="G2449">INDEX(_xlfn._xlws.FILTER(A$9:A$16378,E2449=E$9:E$16378*ISNUMBER(A$9:A$16378)),COUNT(_xlfn._xlws.FILTER(A$9:A$16378,E2449=E$9:E$16378*ISNUMBER(A$9:A$16378))))</f>
        <v>44649</v>
      </c>
      <c r="H2449" t="str">
        <v/>
      </c>
      <c r="I2449" s="10" t="str" cm="1">
        <f t="array" ref="I2449">_xlfn.IFS(AND(OR(_xlfn._xlws.FILTER(D$9:D$16388,E$9:E$16388=E2449)),ROW()=_xlfn.MINIFS(_xlfn.ANCHORARRAY(H$9),E$9:E$16388,E2449)),A2449-C$4,ROW()=_xlfn.MINIFS(_xlfn.ANCHORARRAY(H$9),E$9:E$16388,E2449),IFERROR(A2449-INDEX(G$9:G$16388,MATCH(E2449-1,E$9:E$16388,0)),A2449-C$4),ISNUMBER(A2449),A2449-F2449,TRUE,"")</f>
        <v/>
      </c>
      <c r="J2449" t="str">
        <f t="shared" si="112"/>
        <v/>
      </c>
      <c r="L2449" s="5"/>
    </row>
    <row r="2450" spans="1:12">
      <c r="A2450" s="2"/>
      <c r="B2450" s="4" t="str">
        <f>"annual period "&amp;COUNTIF(D$9:D2450,TRUE)</f>
        <v>annual period 8</v>
      </c>
      <c r="D2450" t="b">
        <f t="shared" si="111"/>
        <v>0</v>
      </c>
      <c r="E2450">
        <f t="shared" si="113"/>
        <v>409</v>
      </c>
      <c r="F2450" s="5" cm="1">
        <f t="array" ref="F2450">INDEX(_xlfn._xlws.FILTER(A$9:A$16378,E2450=E$9:E$16378*ISNUMBER(A$9:A$16378)),1)</f>
        <v>44644</v>
      </c>
      <c r="G2450" s="5" cm="1">
        <f t="array" ref="G2450">INDEX(_xlfn._xlws.FILTER(A$9:A$16378,E2450=E$9:E$16378*ISNUMBER(A$9:A$16378)),COUNT(_xlfn._xlws.FILTER(A$9:A$16378,E2450=E$9:E$16378*ISNUMBER(A$9:A$16378))))</f>
        <v>44649</v>
      </c>
      <c r="H2450" t="str">
        <v/>
      </c>
      <c r="I2450" s="10" t="str" cm="1">
        <f t="array" ref="I2450">_xlfn.IFS(AND(OR(_xlfn._xlws.FILTER(D$9:D$16388,E$9:E$16388=E2450)),ROW()=_xlfn.MINIFS(_xlfn.ANCHORARRAY(H$9),E$9:E$16388,E2450)),A2450-C$4,ROW()=_xlfn.MINIFS(_xlfn.ANCHORARRAY(H$9),E$9:E$16388,E2450),IFERROR(A2450-INDEX(G$9:G$16388,MATCH(E2450-1,E$9:E$16388,0)),A2450-C$4),ISNUMBER(A2450),A2450-F2450,TRUE,"")</f>
        <v/>
      </c>
      <c r="J2450" t="str">
        <f t="shared" si="112"/>
        <v/>
      </c>
      <c r="L2450" s="5"/>
    </row>
    <row r="2451" spans="1:12">
      <c r="A2451" s="3">
        <v>44644</v>
      </c>
      <c r="B2451" s="4" t="str">
        <f>"annual period "&amp;COUNTIF(D$9:D2451,TRUE)</f>
        <v>annual period 8</v>
      </c>
      <c r="D2451" t="b">
        <f t="shared" si="111"/>
        <v>0</v>
      </c>
      <c r="E2451">
        <f t="shared" si="113"/>
        <v>409</v>
      </c>
      <c r="F2451" s="5" cm="1">
        <f t="array" ref="F2451">INDEX(_xlfn._xlws.FILTER(A$9:A$16378,E2451=E$9:E$16378*ISNUMBER(A$9:A$16378)),1)</f>
        <v>44644</v>
      </c>
      <c r="G2451" s="5" cm="1">
        <f t="array" ref="G2451">INDEX(_xlfn._xlws.FILTER(A$9:A$16378,E2451=E$9:E$16378*ISNUMBER(A$9:A$16378)),COUNT(_xlfn._xlws.FILTER(A$9:A$16378,E2451=E$9:E$16378*ISNUMBER(A$9:A$16378))))</f>
        <v>44649</v>
      </c>
      <c r="H2451">
        <v>2451</v>
      </c>
      <c r="I2451" s="10" cm="1">
        <f t="array" ref="I2451">_xlfn.IFS(AND(OR(_xlfn._xlws.FILTER(D$9:D$16388,E$9:E$16388=E2451)),ROW()=_xlfn.MINIFS(_xlfn.ANCHORARRAY(H$9),E$9:E$16388,E2451)),A2451-C$4,ROW()=_xlfn.MINIFS(_xlfn.ANCHORARRAY(H$9),E$9:E$16388,E2451),IFERROR(A2451-INDEX(G$9:G$16388,MATCH(E2451-1,E$9:E$16388,0)),A2451-C$4),ISNUMBER(A2451),A2451-F2451,TRUE,"")</f>
        <v>6</v>
      </c>
      <c r="J2451" t="b">
        <f t="shared" si="112"/>
        <v>0</v>
      </c>
      <c r="L2451" s="5"/>
    </row>
    <row r="2452" spans="1:12">
      <c r="B2452" s="4" t="str">
        <f>"annual period "&amp;COUNTIF(D$9:D2452,TRUE)</f>
        <v>annual period 8</v>
      </c>
      <c r="D2452" t="b">
        <f t="shared" si="111"/>
        <v>0</v>
      </c>
      <c r="E2452">
        <f t="shared" si="113"/>
        <v>409</v>
      </c>
      <c r="F2452" s="5" cm="1">
        <f t="array" ref="F2452">INDEX(_xlfn._xlws.FILTER(A$9:A$16378,E2452=E$9:E$16378*ISNUMBER(A$9:A$16378)),1)</f>
        <v>44644</v>
      </c>
      <c r="G2452" s="5" cm="1">
        <f t="array" ref="G2452">INDEX(_xlfn._xlws.FILTER(A$9:A$16378,E2452=E$9:E$16378*ISNUMBER(A$9:A$16378)),COUNT(_xlfn._xlws.FILTER(A$9:A$16378,E2452=E$9:E$16378*ISNUMBER(A$9:A$16378))))</f>
        <v>44649</v>
      </c>
      <c r="H2452" t="str">
        <v/>
      </c>
      <c r="I2452" s="10" t="str" cm="1">
        <f t="array" ref="I2452">_xlfn.IFS(AND(OR(_xlfn._xlws.FILTER(D$9:D$16388,E$9:E$16388=E2452)),ROW()=_xlfn.MINIFS(_xlfn.ANCHORARRAY(H$9),E$9:E$16388,E2452)),A2452-C$4,ROW()=_xlfn.MINIFS(_xlfn.ANCHORARRAY(H$9),E$9:E$16388,E2452),IFERROR(A2452-INDEX(G$9:G$16388,MATCH(E2452-1,E$9:E$16388,0)),A2452-C$4),ISNUMBER(A2452),A2452-F2452,TRUE,"")</f>
        <v/>
      </c>
      <c r="J2452" t="str">
        <f t="shared" si="112"/>
        <v/>
      </c>
      <c r="L2452" s="5"/>
    </row>
    <row r="2453" spans="1:12">
      <c r="A2453" s="3">
        <v>44645</v>
      </c>
      <c r="B2453" s="4" t="str">
        <f>"annual period "&amp;COUNTIF(D$9:D2453,TRUE)</f>
        <v>annual period 8</v>
      </c>
      <c r="D2453" t="b">
        <f t="shared" si="111"/>
        <v>0</v>
      </c>
      <c r="E2453">
        <f t="shared" si="113"/>
        <v>409</v>
      </c>
      <c r="F2453" s="5" cm="1">
        <f t="array" ref="F2453">INDEX(_xlfn._xlws.FILTER(A$9:A$16378,E2453=E$9:E$16378*ISNUMBER(A$9:A$16378)),1)</f>
        <v>44644</v>
      </c>
      <c r="G2453" s="5" cm="1">
        <f t="array" ref="G2453">INDEX(_xlfn._xlws.FILTER(A$9:A$16378,E2453=E$9:E$16378*ISNUMBER(A$9:A$16378)),COUNT(_xlfn._xlws.FILTER(A$9:A$16378,E2453=E$9:E$16378*ISNUMBER(A$9:A$16378))))</f>
        <v>44649</v>
      </c>
      <c r="H2453" t="str">
        <v/>
      </c>
      <c r="I2453" s="10" cm="1">
        <f t="array" ref="I2453">_xlfn.IFS(AND(OR(_xlfn._xlws.FILTER(D$9:D$16388,E$9:E$16388=E2453)),ROW()=_xlfn.MINIFS(_xlfn.ANCHORARRAY(H$9),E$9:E$16388,E2453)),A2453-C$4,ROW()=_xlfn.MINIFS(_xlfn.ANCHORARRAY(H$9),E$9:E$16388,E2453),IFERROR(A2453-INDEX(G$9:G$16388,MATCH(E2453-1,E$9:E$16388,0)),A2453-C$4),ISNUMBER(A2453),A2453-F2453,TRUE,"")</f>
        <v>1</v>
      </c>
      <c r="J2453" t="b">
        <f t="shared" si="112"/>
        <v>0</v>
      </c>
      <c r="L2453" s="5"/>
    </row>
    <row r="2454" spans="1:12">
      <c r="B2454" s="4" t="str">
        <f>"annual period "&amp;COUNTIF(D$9:D2454,TRUE)</f>
        <v>annual period 8</v>
      </c>
      <c r="D2454" t="b">
        <f t="shared" si="111"/>
        <v>0</v>
      </c>
      <c r="E2454">
        <f t="shared" si="113"/>
        <v>409</v>
      </c>
      <c r="F2454" s="5" cm="1">
        <f t="array" ref="F2454">INDEX(_xlfn._xlws.FILTER(A$9:A$16378,E2454=E$9:E$16378*ISNUMBER(A$9:A$16378)),1)</f>
        <v>44644</v>
      </c>
      <c r="G2454" s="5" cm="1">
        <f t="array" ref="G2454">INDEX(_xlfn._xlws.FILTER(A$9:A$16378,E2454=E$9:E$16378*ISNUMBER(A$9:A$16378)),COUNT(_xlfn._xlws.FILTER(A$9:A$16378,E2454=E$9:E$16378*ISNUMBER(A$9:A$16378))))</f>
        <v>44649</v>
      </c>
      <c r="H2454" t="str">
        <v/>
      </c>
      <c r="I2454" s="10" t="str" cm="1">
        <f t="array" ref="I2454">_xlfn.IFS(AND(OR(_xlfn._xlws.FILTER(D$9:D$16388,E$9:E$16388=E2454)),ROW()=_xlfn.MINIFS(_xlfn.ANCHORARRAY(H$9),E$9:E$16388,E2454)),A2454-C$4,ROW()=_xlfn.MINIFS(_xlfn.ANCHORARRAY(H$9),E$9:E$16388,E2454),IFERROR(A2454-INDEX(G$9:G$16388,MATCH(E2454-1,E$9:E$16388,0)),A2454-C$4),ISNUMBER(A2454),A2454-F2454,TRUE,"")</f>
        <v/>
      </c>
      <c r="J2454" t="str">
        <f t="shared" si="112"/>
        <v/>
      </c>
      <c r="L2454" s="5"/>
    </row>
    <row r="2455" spans="1:12">
      <c r="A2455" s="3">
        <v>44647</v>
      </c>
      <c r="B2455" s="4" t="str">
        <f>"annual period "&amp;COUNTIF(D$9:D2455,TRUE)</f>
        <v>annual period 8</v>
      </c>
      <c r="D2455" t="b">
        <f t="shared" si="111"/>
        <v>0</v>
      </c>
      <c r="E2455">
        <f t="shared" si="113"/>
        <v>409</v>
      </c>
      <c r="F2455" s="5" cm="1">
        <f t="array" ref="F2455">INDEX(_xlfn._xlws.FILTER(A$9:A$16378,E2455=E$9:E$16378*ISNUMBER(A$9:A$16378)),1)</f>
        <v>44644</v>
      </c>
      <c r="G2455" s="5" cm="1">
        <f t="array" ref="G2455">INDEX(_xlfn._xlws.FILTER(A$9:A$16378,E2455=E$9:E$16378*ISNUMBER(A$9:A$16378)),COUNT(_xlfn._xlws.FILTER(A$9:A$16378,E2455=E$9:E$16378*ISNUMBER(A$9:A$16378))))</f>
        <v>44649</v>
      </c>
      <c r="H2455" t="str">
        <v/>
      </c>
      <c r="I2455" s="10" cm="1">
        <f t="array" ref="I2455">_xlfn.IFS(AND(OR(_xlfn._xlws.FILTER(D$9:D$16388,E$9:E$16388=E2455)),ROW()=_xlfn.MINIFS(_xlfn.ANCHORARRAY(H$9),E$9:E$16388,E2455)),A2455-C$4,ROW()=_xlfn.MINIFS(_xlfn.ANCHORARRAY(H$9),E$9:E$16388,E2455),IFERROR(A2455-INDEX(G$9:G$16388,MATCH(E2455-1,E$9:E$16388,0)),A2455-C$4),ISNUMBER(A2455),A2455-F2455,TRUE,"")</f>
        <v>3</v>
      </c>
      <c r="J2455" t="b">
        <f t="shared" si="112"/>
        <v>0</v>
      </c>
      <c r="L2455" s="5"/>
    </row>
    <row r="2456" spans="1:12">
      <c r="B2456" s="4" t="str">
        <f>"annual period "&amp;COUNTIF(D$9:D2456,TRUE)</f>
        <v>annual period 8</v>
      </c>
      <c r="D2456" t="b">
        <f t="shared" si="111"/>
        <v>0</v>
      </c>
      <c r="E2456">
        <f t="shared" si="113"/>
        <v>409</v>
      </c>
      <c r="F2456" s="5" cm="1">
        <f t="array" ref="F2456">INDEX(_xlfn._xlws.FILTER(A$9:A$16378,E2456=E$9:E$16378*ISNUMBER(A$9:A$16378)),1)</f>
        <v>44644</v>
      </c>
      <c r="G2456" s="5" cm="1">
        <f t="array" ref="G2456">INDEX(_xlfn._xlws.FILTER(A$9:A$16378,E2456=E$9:E$16378*ISNUMBER(A$9:A$16378)),COUNT(_xlfn._xlws.FILTER(A$9:A$16378,E2456=E$9:E$16378*ISNUMBER(A$9:A$16378))))</f>
        <v>44649</v>
      </c>
      <c r="H2456" t="str">
        <v/>
      </c>
      <c r="I2456" s="10" t="str" cm="1">
        <f t="array" ref="I2456">_xlfn.IFS(AND(OR(_xlfn._xlws.FILTER(D$9:D$16388,E$9:E$16388=E2456)),ROW()=_xlfn.MINIFS(_xlfn.ANCHORARRAY(H$9),E$9:E$16388,E2456)),A2456-C$4,ROW()=_xlfn.MINIFS(_xlfn.ANCHORARRAY(H$9),E$9:E$16388,E2456),IFERROR(A2456-INDEX(G$9:G$16388,MATCH(E2456-1,E$9:E$16388,0)),A2456-C$4),ISNUMBER(A2456),A2456-F2456,TRUE,"")</f>
        <v/>
      </c>
      <c r="J2456" t="str">
        <f t="shared" si="112"/>
        <v/>
      </c>
      <c r="L2456" s="5"/>
    </row>
    <row r="2457" spans="1:12">
      <c r="A2457" s="3">
        <v>44649</v>
      </c>
      <c r="B2457" s="4" t="str">
        <f>"annual period "&amp;COUNTIF(D$9:D2457,TRUE)</f>
        <v>annual period 8</v>
      </c>
      <c r="D2457" t="b">
        <f t="shared" si="111"/>
        <v>0</v>
      </c>
      <c r="E2457">
        <f t="shared" si="113"/>
        <v>409</v>
      </c>
      <c r="F2457" s="5" cm="1">
        <f t="array" ref="F2457">INDEX(_xlfn._xlws.FILTER(A$9:A$16378,E2457=E$9:E$16378*ISNUMBER(A$9:A$16378)),1)</f>
        <v>44644</v>
      </c>
      <c r="G2457" s="5" cm="1">
        <f t="array" ref="G2457">INDEX(_xlfn._xlws.FILTER(A$9:A$16378,E2457=E$9:E$16378*ISNUMBER(A$9:A$16378)),COUNT(_xlfn._xlws.FILTER(A$9:A$16378,E2457=E$9:E$16378*ISNUMBER(A$9:A$16378))))</f>
        <v>44649</v>
      </c>
      <c r="H2457" t="str">
        <v/>
      </c>
      <c r="I2457" s="10" cm="1">
        <f t="array" ref="I2457">_xlfn.IFS(AND(OR(_xlfn._xlws.FILTER(D$9:D$16388,E$9:E$16388=E2457)),ROW()=_xlfn.MINIFS(_xlfn.ANCHORARRAY(H$9),E$9:E$16388,E2457)),A2457-C$4,ROW()=_xlfn.MINIFS(_xlfn.ANCHORARRAY(H$9),E$9:E$16388,E2457),IFERROR(A2457-INDEX(G$9:G$16388,MATCH(E2457-1,E$9:E$16388,0)),A2457-C$4),ISNUMBER(A2457),A2457-F2457,TRUE,"")</f>
        <v>5</v>
      </c>
      <c r="J2457" t="b">
        <f t="shared" si="112"/>
        <v>0</v>
      </c>
      <c r="L2457" s="5"/>
    </row>
    <row r="2458" spans="1:12">
      <c r="A2458" s="1" t="s">
        <v>14</v>
      </c>
      <c r="B2458" s="4" t="str">
        <f>"annual period "&amp;COUNTIF(D$9:D2458,TRUE)</f>
        <v>annual period 8</v>
      </c>
      <c r="D2458" t="b">
        <f t="shared" si="111"/>
        <v>0</v>
      </c>
      <c r="E2458">
        <f t="shared" si="113"/>
        <v>410</v>
      </c>
      <c r="F2458" s="5" cm="1">
        <f t="array" ref="F2458">INDEX(_xlfn._xlws.FILTER(A$9:A$16378,E2458=E$9:E$16378*ISNUMBER(A$9:A$16378)),1)</f>
        <v>44654</v>
      </c>
      <c r="G2458" s="5" cm="1">
        <f t="array" ref="G2458">INDEX(_xlfn._xlws.FILTER(A$9:A$16378,E2458=E$9:E$16378*ISNUMBER(A$9:A$16378)),COUNT(_xlfn._xlws.FILTER(A$9:A$16378,E2458=E$9:E$16378*ISNUMBER(A$9:A$16378))))</f>
        <v>44657</v>
      </c>
      <c r="H2458" t="str">
        <v/>
      </c>
      <c r="I2458" s="10" t="str" cm="1">
        <f t="array" ref="I2458">_xlfn.IFS(AND(OR(_xlfn._xlws.FILTER(D$9:D$16388,E$9:E$16388=E2458)),ROW()=_xlfn.MINIFS(_xlfn.ANCHORARRAY(H$9),E$9:E$16388,E2458)),A2458-C$4,ROW()=_xlfn.MINIFS(_xlfn.ANCHORARRAY(H$9),E$9:E$16388,E2458),IFERROR(A2458-INDEX(G$9:G$16388,MATCH(E2458-1,E$9:E$16388,0)),A2458-C$4),ISNUMBER(A2458),A2458-F2458,TRUE,"")</f>
        <v/>
      </c>
      <c r="J2458" t="str">
        <f t="shared" si="112"/>
        <v/>
      </c>
      <c r="L2458" s="5"/>
    </row>
    <row r="2459" spans="1:12">
      <c r="A2459" s="2"/>
      <c r="B2459" s="4" t="str">
        <f>"annual period "&amp;COUNTIF(D$9:D2459,TRUE)</f>
        <v>annual period 8</v>
      </c>
      <c r="D2459" t="b">
        <f t="shared" si="111"/>
        <v>0</v>
      </c>
      <c r="E2459">
        <f t="shared" si="113"/>
        <v>410</v>
      </c>
      <c r="F2459" s="5" cm="1">
        <f t="array" ref="F2459">INDEX(_xlfn._xlws.FILTER(A$9:A$16378,E2459=E$9:E$16378*ISNUMBER(A$9:A$16378)),1)</f>
        <v>44654</v>
      </c>
      <c r="G2459" s="5" cm="1">
        <f t="array" ref="G2459">INDEX(_xlfn._xlws.FILTER(A$9:A$16378,E2459=E$9:E$16378*ISNUMBER(A$9:A$16378)),COUNT(_xlfn._xlws.FILTER(A$9:A$16378,E2459=E$9:E$16378*ISNUMBER(A$9:A$16378))))</f>
        <v>44657</v>
      </c>
      <c r="H2459" t="str">
        <v/>
      </c>
      <c r="I2459" s="10" t="str" cm="1">
        <f t="array" ref="I2459">_xlfn.IFS(AND(OR(_xlfn._xlws.FILTER(D$9:D$16388,E$9:E$16388=E2459)),ROW()=_xlfn.MINIFS(_xlfn.ANCHORARRAY(H$9),E$9:E$16388,E2459)),A2459-C$4,ROW()=_xlfn.MINIFS(_xlfn.ANCHORARRAY(H$9),E$9:E$16388,E2459),IFERROR(A2459-INDEX(G$9:G$16388,MATCH(E2459-1,E$9:E$16388,0)),A2459-C$4),ISNUMBER(A2459),A2459-F2459,TRUE,"")</f>
        <v/>
      </c>
      <c r="J2459" t="str">
        <f t="shared" si="112"/>
        <v/>
      </c>
      <c r="L2459" s="5"/>
    </row>
    <row r="2460" spans="1:12">
      <c r="A2460" s="3">
        <v>44654</v>
      </c>
      <c r="B2460" s="4" t="str">
        <f>"annual period "&amp;COUNTIF(D$9:D2460,TRUE)</f>
        <v>annual period 8</v>
      </c>
      <c r="D2460" t="b">
        <f t="shared" si="111"/>
        <v>0</v>
      </c>
      <c r="E2460">
        <f t="shared" si="113"/>
        <v>410</v>
      </c>
      <c r="F2460" s="5" cm="1">
        <f t="array" ref="F2460">INDEX(_xlfn._xlws.FILTER(A$9:A$16378,E2460=E$9:E$16378*ISNUMBER(A$9:A$16378)),1)</f>
        <v>44654</v>
      </c>
      <c r="G2460" s="5" cm="1">
        <f t="array" ref="G2460">INDEX(_xlfn._xlws.FILTER(A$9:A$16378,E2460=E$9:E$16378*ISNUMBER(A$9:A$16378)),COUNT(_xlfn._xlws.FILTER(A$9:A$16378,E2460=E$9:E$16378*ISNUMBER(A$9:A$16378))))</f>
        <v>44657</v>
      </c>
      <c r="H2460">
        <v>2460</v>
      </c>
      <c r="I2460" s="10" cm="1">
        <f t="array" ref="I2460">_xlfn.IFS(AND(OR(_xlfn._xlws.FILTER(D$9:D$16388,E$9:E$16388=E2460)),ROW()=_xlfn.MINIFS(_xlfn.ANCHORARRAY(H$9),E$9:E$16388,E2460)),A2460-C$4,ROW()=_xlfn.MINIFS(_xlfn.ANCHORARRAY(H$9),E$9:E$16388,E2460),IFERROR(A2460-INDEX(G$9:G$16388,MATCH(E2460-1,E$9:E$16388,0)),A2460-C$4),ISNUMBER(A2460),A2460-F2460,TRUE,"")</f>
        <v>5</v>
      </c>
      <c r="J2460" t="b">
        <f t="shared" si="112"/>
        <v>0</v>
      </c>
      <c r="L2460" s="5"/>
    </row>
    <row r="2461" spans="1:12">
      <c r="B2461" s="4" t="str">
        <f>"annual period "&amp;COUNTIF(D$9:D2461,TRUE)</f>
        <v>annual period 8</v>
      </c>
      <c r="D2461" t="b">
        <f t="shared" si="111"/>
        <v>0</v>
      </c>
      <c r="E2461">
        <f t="shared" si="113"/>
        <v>410</v>
      </c>
      <c r="F2461" s="5" cm="1">
        <f t="array" ref="F2461">INDEX(_xlfn._xlws.FILTER(A$9:A$16378,E2461=E$9:E$16378*ISNUMBER(A$9:A$16378)),1)</f>
        <v>44654</v>
      </c>
      <c r="G2461" s="5" cm="1">
        <f t="array" ref="G2461">INDEX(_xlfn._xlws.FILTER(A$9:A$16378,E2461=E$9:E$16378*ISNUMBER(A$9:A$16378)),COUNT(_xlfn._xlws.FILTER(A$9:A$16378,E2461=E$9:E$16378*ISNUMBER(A$9:A$16378))))</f>
        <v>44657</v>
      </c>
      <c r="H2461" t="str">
        <v/>
      </c>
      <c r="I2461" s="10" t="str" cm="1">
        <f t="array" ref="I2461">_xlfn.IFS(AND(OR(_xlfn._xlws.FILTER(D$9:D$16388,E$9:E$16388=E2461)),ROW()=_xlfn.MINIFS(_xlfn.ANCHORARRAY(H$9),E$9:E$16388,E2461)),A2461-C$4,ROW()=_xlfn.MINIFS(_xlfn.ANCHORARRAY(H$9),E$9:E$16388,E2461),IFERROR(A2461-INDEX(G$9:G$16388,MATCH(E2461-1,E$9:E$16388,0)),A2461-C$4),ISNUMBER(A2461),A2461-F2461,TRUE,"")</f>
        <v/>
      </c>
      <c r="J2461" t="str">
        <f t="shared" si="112"/>
        <v/>
      </c>
      <c r="L2461" s="5"/>
    </row>
    <row r="2462" spans="1:12">
      <c r="A2462" s="3">
        <v>44654</v>
      </c>
      <c r="B2462" s="4" t="str">
        <f>"annual period "&amp;COUNTIF(D$9:D2462,TRUE)</f>
        <v>annual period 8</v>
      </c>
      <c r="D2462" t="b">
        <f t="shared" si="111"/>
        <v>0</v>
      </c>
      <c r="E2462">
        <f t="shared" si="113"/>
        <v>410</v>
      </c>
      <c r="F2462" s="5" cm="1">
        <f t="array" ref="F2462">INDEX(_xlfn._xlws.FILTER(A$9:A$16378,E2462=E$9:E$16378*ISNUMBER(A$9:A$16378)),1)</f>
        <v>44654</v>
      </c>
      <c r="G2462" s="5" cm="1">
        <f t="array" ref="G2462">INDEX(_xlfn._xlws.FILTER(A$9:A$16378,E2462=E$9:E$16378*ISNUMBER(A$9:A$16378)),COUNT(_xlfn._xlws.FILTER(A$9:A$16378,E2462=E$9:E$16378*ISNUMBER(A$9:A$16378))))</f>
        <v>44657</v>
      </c>
      <c r="H2462">
        <v>2462</v>
      </c>
      <c r="I2462" s="10" cm="1">
        <f t="array" ref="I2462">_xlfn.IFS(AND(OR(_xlfn._xlws.FILTER(D$9:D$16388,E$9:E$16388=E2462)),ROW()=_xlfn.MINIFS(_xlfn.ANCHORARRAY(H$9),E$9:E$16388,E2462)),A2462-C$4,ROW()=_xlfn.MINIFS(_xlfn.ANCHORARRAY(H$9),E$9:E$16388,E2462),IFERROR(A2462-INDEX(G$9:G$16388,MATCH(E2462-1,E$9:E$16388,0)),A2462-C$4),ISNUMBER(A2462),A2462-F2462,TRUE,"")</f>
        <v>0</v>
      </c>
      <c r="J2462" t="b">
        <f t="shared" si="112"/>
        <v>0</v>
      </c>
      <c r="L2462" s="5"/>
    </row>
    <row r="2463" spans="1:12">
      <c r="B2463" s="4" t="str">
        <f>"annual period "&amp;COUNTIF(D$9:D2463,TRUE)</f>
        <v>annual period 8</v>
      </c>
      <c r="D2463" t="b">
        <f t="shared" si="111"/>
        <v>0</v>
      </c>
      <c r="E2463">
        <f t="shared" si="113"/>
        <v>410</v>
      </c>
      <c r="F2463" s="5" cm="1">
        <f t="array" ref="F2463">INDEX(_xlfn._xlws.FILTER(A$9:A$16378,E2463=E$9:E$16378*ISNUMBER(A$9:A$16378)),1)</f>
        <v>44654</v>
      </c>
      <c r="G2463" s="5" cm="1">
        <f t="array" ref="G2463">INDEX(_xlfn._xlws.FILTER(A$9:A$16378,E2463=E$9:E$16378*ISNUMBER(A$9:A$16378)),COUNT(_xlfn._xlws.FILTER(A$9:A$16378,E2463=E$9:E$16378*ISNUMBER(A$9:A$16378))))</f>
        <v>44657</v>
      </c>
      <c r="H2463" t="str">
        <v/>
      </c>
      <c r="I2463" s="10" t="str" cm="1">
        <f t="array" ref="I2463">_xlfn.IFS(AND(OR(_xlfn._xlws.FILTER(D$9:D$16388,E$9:E$16388=E2463)),ROW()=_xlfn.MINIFS(_xlfn.ANCHORARRAY(H$9),E$9:E$16388,E2463)),A2463-C$4,ROW()=_xlfn.MINIFS(_xlfn.ANCHORARRAY(H$9),E$9:E$16388,E2463),IFERROR(A2463-INDEX(G$9:G$16388,MATCH(E2463-1,E$9:E$16388,0)),A2463-C$4),ISNUMBER(A2463),A2463-F2463,TRUE,"")</f>
        <v/>
      </c>
      <c r="J2463" t="str">
        <f t="shared" si="112"/>
        <v/>
      </c>
      <c r="L2463" s="5"/>
    </row>
    <row r="2464" spans="1:12">
      <c r="A2464" s="3">
        <v>44655</v>
      </c>
      <c r="B2464" s="4" t="str">
        <f>"annual period "&amp;COUNTIF(D$9:D2464,TRUE)</f>
        <v>annual period 8</v>
      </c>
      <c r="D2464" t="b">
        <f t="shared" ref="D2464:D2527" si="114">F2463-F2464&gt;300</f>
        <v>0</v>
      </c>
      <c r="E2464">
        <f t="shared" si="113"/>
        <v>410</v>
      </c>
      <c r="F2464" s="5" cm="1">
        <f t="array" ref="F2464">INDEX(_xlfn._xlws.FILTER(A$9:A$16378,E2464=E$9:E$16378*ISNUMBER(A$9:A$16378)),1)</f>
        <v>44654</v>
      </c>
      <c r="G2464" s="5" cm="1">
        <f t="array" ref="G2464">INDEX(_xlfn._xlws.FILTER(A$9:A$16378,E2464=E$9:E$16378*ISNUMBER(A$9:A$16378)),COUNT(_xlfn._xlws.FILTER(A$9:A$16378,E2464=E$9:E$16378*ISNUMBER(A$9:A$16378))))</f>
        <v>44657</v>
      </c>
      <c r="H2464" t="str">
        <v/>
      </c>
      <c r="I2464" s="10" cm="1">
        <f t="array" ref="I2464">_xlfn.IFS(AND(OR(_xlfn._xlws.FILTER(D$9:D$16388,E$9:E$16388=E2464)),ROW()=_xlfn.MINIFS(_xlfn.ANCHORARRAY(H$9),E$9:E$16388,E2464)),A2464-C$4,ROW()=_xlfn.MINIFS(_xlfn.ANCHORARRAY(H$9),E$9:E$16388,E2464),IFERROR(A2464-INDEX(G$9:G$16388,MATCH(E2464-1,E$9:E$16388,0)),A2464-C$4),ISNUMBER(A2464),A2464-F2464,TRUE,"")</f>
        <v>1</v>
      </c>
      <c r="J2464" t="b">
        <f t="shared" si="112"/>
        <v>0</v>
      </c>
      <c r="L2464" s="5"/>
    </row>
    <row r="2465" spans="1:12">
      <c r="B2465" s="4" t="str">
        <f>"annual period "&amp;COUNTIF(D$9:D2465,TRUE)</f>
        <v>annual period 8</v>
      </c>
      <c r="D2465" t="b">
        <f t="shared" si="114"/>
        <v>0</v>
      </c>
      <c r="E2465">
        <f t="shared" si="113"/>
        <v>410</v>
      </c>
      <c r="F2465" s="5" cm="1">
        <f t="array" ref="F2465">INDEX(_xlfn._xlws.FILTER(A$9:A$16378,E2465=E$9:E$16378*ISNUMBER(A$9:A$16378)),1)</f>
        <v>44654</v>
      </c>
      <c r="G2465" s="5" cm="1">
        <f t="array" ref="G2465">INDEX(_xlfn._xlws.FILTER(A$9:A$16378,E2465=E$9:E$16378*ISNUMBER(A$9:A$16378)),COUNT(_xlfn._xlws.FILTER(A$9:A$16378,E2465=E$9:E$16378*ISNUMBER(A$9:A$16378))))</f>
        <v>44657</v>
      </c>
      <c r="H2465" t="str">
        <v/>
      </c>
      <c r="I2465" s="10" t="str" cm="1">
        <f t="array" ref="I2465">_xlfn.IFS(AND(OR(_xlfn._xlws.FILTER(D$9:D$16388,E$9:E$16388=E2465)),ROW()=_xlfn.MINIFS(_xlfn.ANCHORARRAY(H$9),E$9:E$16388,E2465)),A2465-C$4,ROW()=_xlfn.MINIFS(_xlfn.ANCHORARRAY(H$9),E$9:E$16388,E2465),IFERROR(A2465-INDEX(G$9:G$16388,MATCH(E2465-1,E$9:E$16388,0)),A2465-C$4),ISNUMBER(A2465),A2465-F2465,TRUE,"")</f>
        <v/>
      </c>
      <c r="J2465" t="str">
        <f t="shared" si="112"/>
        <v/>
      </c>
      <c r="L2465" s="5"/>
    </row>
    <row r="2466" spans="1:12">
      <c r="A2466" s="3">
        <v>44655</v>
      </c>
      <c r="B2466" s="4" t="str">
        <f>"annual period "&amp;COUNTIF(D$9:D2466,TRUE)</f>
        <v>annual period 8</v>
      </c>
      <c r="D2466" t="b">
        <f t="shared" si="114"/>
        <v>0</v>
      </c>
      <c r="E2466">
        <f t="shared" si="113"/>
        <v>410</v>
      </c>
      <c r="F2466" s="5" cm="1">
        <f t="array" ref="F2466">INDEX(_xlfn._xlws.FILTER(A$9:A$16378,E2466=E$9:E$16378*ISNUMBER(A$9:A$16378)),1)</f>
        <v>44654</v>
      </c>
      <c r="G2466" s="5" cm="1">
        <f t="array" ref="G2466">INDEX(_xlfn._xlws.FILTER(A$9:A$16378,E2466=E$9:E$16378*ISNUMBER(A$9:A$16378)),COUNT(_xlfn._xlws.FILTER(A$9:A$16378,E2466=E$9:E$16378*ISNUMBER(A$9:A$16378))))</f>
        <v>44657</v>
      </c>
      <c r="H2466" t="str">
        <v/>
      </c>
      <c r="I2466" s="10" cm="1">
        <f t="array" ref="I2466">_xlfn.IFS(AND(OR(_xlfn._xlws.FILTER(D$9:D$16388,E$9:E$16388=E2466)),ROW()=_xlfn.MINIFS(_xlfn.ANCHORARRAY(H$9),E$9:E$16388,E2466)),A2466-C$4,ROW()=_xlfn.MINIFS(_xlfn.ANCHORARRAY(H$9),E$9:E$16388,E2466),IFERROR(A2466-INDEX(G$9:G$16388,MATCH(E2466-1,E$9:E$16388,0)),A2466-C$4),ISNUMBER(A2466),A2466-F2466,TRUE,"")</f>
        <v>1</v>
      </c>
      <c r="J2466" t="b">
        <f t="shared" si="112"/>
        <v>0</v>
      </c>
      <c r="L2466" s="5"/>
    </row>
    <row r="2467" spans="1:12">
      <c r="B2467" s="4" t="str">
        <f>"annual period "&amp;COUNTIF(D$9:D2467,TRUE)</f>
        <v>annual period 8</v>
      </c>
      <c r="D2467" t="b">
        <f t="shared" si="114"/>
        <v>0</v>
      </c>
      <c r="E2467">
        <f t="shared" si="113"/>
        <v>410</v>
      </c>
      <c r="F2467" s="5" cm="1">
        <f t="array" ref="F2467">INDEX(_xlfn._xlws.FILTER(A$9:A$16378,E2467=E$9:E$16378*ISNUMBER(A$9:A$16378)),1)</f>
        <v>44654</v>
      </c>
      <c r="G2467" s="5" cm="1">
        <f t="array" ref="G2467">INDEX(_xlfn._xlws.FILTER(A$9:A$16378,E2467=E$9:E$16378*ISNUMBER(A$9:A$16378)),COUNT(_xlfn._xlws.FILTER(A$9:A$16378,E2467=E$9:E$16378*ISNUMBER(A$9:A$16378))))</f>
        <v>44657</v>
      </c>
      <c r="H2467" t="str">
        <v/>
      </c>
      <c r="I2467" s="10" t="str" cm="1">
        <f t="array" ref="I2467">_xlfn.IFS(AND(OR(_xlfn._xlws.FILTER(D$9:D$16388,E$9:E$16388=E2467)),ROW()=_xlfn.MINIFS(_xlfn.ANCHORARRAY(H$9),E$9:E$16388,E2467)),A2467-C$4,ROW()=_xlfn.MINIFS(_xlfn.ANCHORARRAY(H$9),E$9:E$16388,E2467),IFERROR(A2467-INDEX(G$9:G$16388,MATCH(E2467-1,E$9:E$16388,0)),A2467-C$4),ISNUMBER(A2467),A2467-F2467,TRUE,"")</f>
        <v/>
      </c>
      <c r="J2467" t="str">
        <f t="shared" si="112"/>
        <v/>
      </c>
      <c r="L2467" s="5"/>
    </row>
    <row r="2468" spans="1:12">
      <c r="A2468" s="3">
        <v>44657</v>
      </c>
      <c r="B2468" s="4" t="str">
        <f>"annual period "&amp;COUNTIF(D$9:D2468,TRUE)</f>
        <v>annual period 8</v>
      </c>
      <c r="D2468" t="b">
        <f t="shared" si="114"/>
        <v>0</v>
      </c>
      <c r="E2468">
        <f t="shared" si="113"/>
        <v>410</v>
      </c>
      <c r="F2468" s="5" cm="1">
        <f t="array" ref="F2468">INDEX(_xlfn._xlws.FILTER(A$9:A$16378,E2468=E$9:E$16378*ISNUMBER(A$9:A$16378)),1)</f>
        <v>44654</v>
      </c>
      <c r="G2468" s="5" cm="1">
        <f t="array" ref="G2468">INDEX(_xlfn._xlws.FILTER(A$9:A$16378,E2468=E$9:E$16378*ISNUMBER(A$9:A$16378)),COUNT(_xlfn._xlws.FILTER(A$9:A$16378,E2468=E$9:E$16378*ISNUMBER(A$9:A$16378))))</f>
        <v>44657</v>
      </c>
      <c r="H2468" t="str">
        <v/>
      </c>
      <c r="I2468" s="10" cm="1">
        <f t="array" ref="I2468">_xlfn.IFS(AND(OR(_xlfn._xlws.FILTER(D$9:D$16388,E$9:E$16388=E2468)),ROW()=_xlfn.MINIFS(_xlfn.ANCHORARRAY(H$9),E$9:E$16388,E2468)),A2468-C$4,ROW()=_xlfn.MINIFS(_xlfn.ANCHORARRAY(H$9),E$9:E$16388,E2468),IFERROR(A2468-INDEX(G$9:G$16388,MATCH(E2468-1,E$9:E$16388,0)),A2468-C$4),ISNUMBER(A2468),A2468-F2468,TRUE,"")</f>
        <v>3</v>
      </c>
      <c r="J2468" t="b">
        <f t="shared" si="112"/>
        <v>0</v>
      </c>
      <c r="L2468" s="5"/>
    </row>
    <row r="2469" spans="1:12">
      <c r="B2469" s="4" t="str">
        <f>"annual period "&amp;COUNTIF(D$9:D2469,TRUE)</f>
        <v>annual period 8</v>
      </c>
      <c r="D2469" t="b">
        <f t="shared" si="114"/>
        <v>0</v>
      </c>
      <c r="E2469">
        <f t="shared" si="113"/>
        <v>410</v>
      </c>
      <c r="F2469" s="5" cm="1">
        <f t="array" ref="F2469">INDEX(_xlfn._xlws.FILTER(A$9:A$16378,E2469=E$9:E$16378*ISNUMBER(A$9:A$16378)),1)</f>
        <v>44654</v>
      </c>
      <c r="G2469" s="5" cm="1">
        <f t="array" ref="G2469">INDEX(_xlfn._xlws.FILTER(A$9:A$16378,E2469=E$9:E$16378*ISNUMBER(A$9:A$16378)),COUNT(_xlfn._xlws.FILTER(A$9:A$16378,E2469=E$9:E$16378*ISNUMBER(A$9:A$16378))))</f>
        <v>44657</v>
      </c>
      <c r="H2469" t="str">
        <v/>
      </c>
      <c r="I2469" s="10" t="str" cm="1">
        <f t="array" ref="I2469">_xlfn.IFS(AND(OR(_xlfn._xlws.FILTER(D$9:D$16388,E$9:E$16388=E2469)),ROW()=_xlfn.MINIFS(_xlfn.ANCHORARRAY(H$9),E$9:E$16388,E2469)),A2469-C$4,ROW()=_xlfn.MINIFS(_xlfn.ANCHORARRAY(H$9),E$9:E$16388,E2469),IFERROR(A2469-INDEX(G$9:G$16388,MATCH(E2469-1,E$9:E$16388,0)),A2469-C$4),ISNUMBER(A2469),A2469-F2469,TRUE,"")</f>
        <v/>
      </c>
      <c r="J2469" t="str">
        <f t="shared" si="112"/>
        <v/>
      </c>
      <c r="L2469" s="5"/>
    </row>
    <row r="2470" spans="1:12">
      <c r="A2470" s="3">
        <v>44657</v>
      </c>
      <c r="B2470" s="4" t="str">
        <f>"annual period "&amp;COUNTIF(D$9:D2470,TRUE)</f>
        <v>annual period 8</v>
      </c>
      <c r="D2470" t="b">
        <f t="shared" si="114"/>
        <v>0</v>
      </c>
      <c r="E2470">
        <f t="shared" si="113"/>
        <v>410</v>
      </c>
      <c r="F2470" s="5" cm="1">
        <f t="array" ref="F2470">INDEX(_xlfn._xlws.FILTER(A$9:A$16378,E2470=E$9:E$16378*ISNUMBER(A$9:A$16378)),1)</f>
        <v>44654</v>
      </c>
      <c r="G2470" s="5" cm="1">
        <f t="array" ref="G2470">INDEX(_xlfn._xlws.FILTER(A$9:A$16378,E2470=E$9:E$16378*ISNUMBER(A$9:A$16378)),COUNT(_xlfn._xlws.FILTER(A$9:A$16378,E2470=E$9:E$16378*ISNUMBER(A$9:A$16378))))</f>
        <v>44657</v>
      </c>
      <c r="H2470" t="str">
        <v/>
      </c>
      <c r="I2470" s="10" cm="1">
        <f t="array" ref="I2470">_xlfn.IFS(AND(OR(_xlfn._xlws.FILTER(D$9:D$16388,E$9:E$16388=E2470)),ROW()=_xlfn.MINIFS(_xlfn.ANCHORARRAY(H$9),E$9:E$16388,E2470)),A2470-C$4,ROW()=_xlfn.MINIFS(_xlfn.ANCHORARRAY(H$9),E$9:E$16388,E2470),IFERROR(A2470-INDEX(G$9:G$16388,MATCH(E2470-1,E$9:E$16388,0)),A2470-C$4),ISNUMBER(A2470),A2470-F2470,TRUE,"")</f>
        <v>3</v>
      </c>
      <c r="J2470" t="b">
        <f t="shared" si="112"/>
        <v>0</v>
      </c>
      <c r="L2470" s="5"/>
    </row>
    <row r="2471" spans="1:12">
      <c r="B2471" s="4" t="str">
        <f>"annual period "&amp;COUNTIF(D$9:D2471,TRUE)</f>
        <v>annual period 8</v>
      </c>
      <c r="D2471" t="b">
        <f t="shared" si="114"/>
        <v>0</v>
      </c>
      <c r="E2471">
        <f t="shared" si="113"/>
        <v>410</v>
      </c>
      <c r="F2471" s="5" cm="1">
        <f t="array" ref="F2471">INDEX(_xlfn._xlws.FILTER(A$9:A$16378,E2471=E$9:E$16378*ISNUMBER(A$9:A$16378)),1)</f>
        <v>44654</v>
      </c>
      <c r="G2471" s="5" cm="1">
        <f t="array" ref="G2471">INDEX(_xlfn._xlws.FILTER(A$9:A$16378,E2471=E$9:E$16378*ISNUMBER(A$9:A$16378)),COUNT(_xlfn._xlws.FILTER(A$9:A$16378,E2471=E$9:E$16378*ISNUMBER(A$9:A$16378))))</f>
        <v>44657</v>
      </c>
      <c r="H2471" t="str">
        <v/>
      </c>
      <c r="I2471" s="10" t="str" cm="1">
        <f t="array" ref="I2471">_xlfn.IFS(AND(OR(_xlfn._xlws.FILTER(D$9:D$16388,E$9:E$16388=E2471)),ROW()=_xlfn.MINIFS(_xlfn.ANCHORARRAY(H$9),E$9:E$16388,E2471)),A2471-C$4,ROW()=_xlfn.MINIFS(_xlfn.ANCHORARRAY(H$9),E$9:E$16388,E2471),IFERROR(A2471-INDEX(G$9:G$16388,MATCH(E2471-1,E$9:E$16388,0)),A2471-C$4),ISNUMBER(A2471),A2471-F2471,TRUE,"")</f>
        <v/>
      </c>
      <c r="J2471" t="str">
        <f t="shared" si="112"/>
        <v/>
      </c>
      <c r="L2471" s="5"/>
    </row>
    <row r="2472" spans="1:12">
      <c r="A2472" s="3">
        <v>44657</v>
      </c>
      <c r="B2472" s="4" t="str">
        <f>"annual period "&amp;COUNTIF(D$9:D2472,TRUE)</f>
        <v>annual period 8</v>
      </c>
      <c r="D2472" t="b">
        <f t="shared" si="114"/>
        <v>0</v>
      </c>
      <c r="E2472">
        <f t="shared" si="113"/>
        <v>410</v>
      </c>
      <c r="F2472" s="5" cm="1">
        <f t="array" ref="F2472">INDEX(_xlfn._xlws.FILTER(A$9:A$16378,E2472=E$9:E$16378*ISNUMBER(A$9:A$16378)),1)</f>
        <v>44654</v>
      </c>
      <c r="G2472" s="5" cm="1">
        <f t="array" ref="G2472">INDEX(_xlfn._xlws.FILTER(A$9:A$16378,E2472=E$9:E$16378*ISNUMBER(A$9:A$16378)),COUNT(_xlfn._xlws.FILTER(A$9:A$16378,E2472=E$9:E$16378*ISNUMBER(A$9:A$16378))))</f>
        <v>44657</v>
      </c>
      <c r="H2472" t="str">
        <v/>
      </c>
      <c r="I2472" s="10" cm="1">
        <f t="array" ref="I2472">_xlfn.IFS(AND(OR(_xlfn._xlws.FILTER(D$9:D$16388,E$9:E$16388=E2472)),ROW()=_xlfn.MINIFS(_xlfn.ANCHORARRAY(H$9),E$9:E$16388,E2472)),A2472-C$4,ROW()=_xlfn.MINIFS(_xlfn.ANCHORARRAY(H$9),E$9:E$16388,E2472),IFERROR(A2472-INDEX(G$9:G$16388,MATCH(E2472-1,E$9:E$16388,0)),A2472-C$4),ISNUMBER(A2472),A2472-F2472,TRUE,"")</f>
        <v>3</v>
      </c>
      <c r="J2472" t="b">
        <f t="shared" si="112"/>
        <v>0</v>
      </c>
      <c r="L2472" s="5"/>
    </row>
    <row r="2473" spans="1:12">
      <c r="A2473" s="1" t="s">
        <v>14</v>
      </c>
      <c r="B2473" s="4" t="str">
        <f>"annual period "&amp;COUNTIF(D$9:D2473,TRUE)</f>
        <v>annual period 8</v>
      </c>
      <c r="D2473" t="b">
        <f t="shared" si="114"/>
        <v>0</v>
      </c>
      <c r="E2473">
        <f t="shared" si="113"/>
        <v>411</v>
      </c>
      <c r="F2473" s="5" cm="1">
        <f t="array" ref="F2473">INDEX(_xlfn._xlws.FILTER(A$9:A$16378,E2473=E$9:E$16378*ISNUMBER(A$9:A$16378)),1)</f>
        <v>44669</v>
      </c>
      <c r="G2473" s="5" cm="1">
        <f t="array" ref="G2473">INDEX(_xlfn._xlws.FILTER(A$9:A$16378,E2473=E$9:E$16378*ISNUMBER(A$9:A$16378)),COUNT(_xlfn._xlws.FILTER(A$9:A$16378,E2473=E$9:E$16378*ISNUMBER(A$9:A$16378))))</f>
        <v>44669</v>
      </c>
      <c r="H2473" t="str">
        <v/>
      </c>
      <c r="I2473" s="10" t="str" cm="1">
        <f t="array" ref="I2473">_xlfn.IFS(AND(OR(_xlfn._xlws.FILTER(D$9:D$16388,E$9:E$16388=E2473)),ROW()=_xlfn.MINIFS(_xlfn.ANCHORARRAY(H$9),E$9:E$16388,E2473)),A2473-C$4,ROW()=_xlfn.MINIFS(_xlfn.ANCHORARRAY(H$9),E$9:E$16388,E2473),IFERROR(A2473-INDEX(G$9:G$16388,MATCH(E2473-1,E$9:E$16388,0)),A2473-C$4),ISNUMBER(A2473),A2473-F2473,TRUE,"")</f>
        <v/>
      </c>
      <c r="J2473" t="str">
        <f t="shared" si="112"/>
        <v/>
      </c>
      <c r="L2473" s="5"/>
    </row>
    <row r="2474" spans="1:12">
      <c r="A2474" s="2"/>
      <c r="B2474" s="4" t="str">
        <f>"annual period "&amp;COUNTIF(D$9:D2474,TRUE)</f>
        <v>annual period 8</v>
      </c>
      <c r="D2474" t="b">
        <f t="shared" si="114"/>
        <v>0</v>
      </c>
      <c r="E2474">
        <f t="shared" si="113"/>
        <v>411</v>
      </c>
      <c r="F2474" s="5" cm="1">
        <f t="array" ref="F2474">INDEX(_xlfn._xlws.FILTER(A$9:A$16378,E2474=E$9:E$16378*ISNUMBER(A$9:A$16378)),1)</f>
        <v>44669</v>
      </c>
      <c r="G2474" s="5" cm="1">
        <f t="array" ref="G2474">INDEX(_xlfn._xlws.FILTER(A$9:A$16378,E2474=E$9:E$16378*ISNUMBER(A$9:A$16378)),COUNT(_xlfn._xlws.FILTER(A$9:A$16378,E2474=E$9:E$16378*ISNUMBER(A$9:A$16378))))</f>
        <v>44669</v>
      </c>
      <c r="H2474" t="str">
        <v/>
      </c>
      <c r="I2474" s="10" t="str" cm="1">
        <f t="array" ref="I2474">_xlfn.IFS(AND(OR(_xlfn._xlws.FILTER(D$9:D$16388,E$9:E$16388=E2474)),ROW()=_xlfn.MINIFS(_xlfn.ANCHORARRAY(H$9),E$9:E$16388,E2474)),A2474-C$4,ROW()=_xlfn.MINIFS(_xlfn.ANCHORARRAY(H$9),E$9:E$16388,E2474),IFERROR(A2474-INDEX(G$9:G$16388,MATCH(E2474-1,E$9:E$16388,0)),A2474-C$4),ISNUMBER(A2474),A2474-F2474,TRUE,"")</f>
        <v/>
      </c>
      <c r="J2474" t="str">
        <f t="shared" si="112"/>
        <v/>
      </c>
      <c r="L2474" s="5"/>
    </row>
    <row r="2475" spans="1:12">
      <c r="A2475" s="3">
        <v>44669</v>
      </c>
      <c r="B2475" s="4" t="str">
        <f>"annual period "&amp;COUNTIF(D$9:D2475,TRUE)</f>
        <v>annual period 8</v>
      </c>
      <c r="D2475" t="b">
        <f t="shared" si="114"/>
        <v>0</v>
      </c>
      <c r="E2475">
        <f t="shared" si="113"/>
        <v>411</v>
      </c>
      <c r="F2475" s="5" cm="1">
        <f t="array" ref="F2475">INDEX(_xlfn._xlws.FILTER(A$9:A$16378,E2475=E$9:E$16378*ISNUMBER(A$9:A$16378)),1)</f>
        <v>44669</v>
      </c>
      <c r="G2475" s="5" cm="1">
        <f t="array" ref="G2475">INDEX(_xlfn._xlws.FILTER(A$9:A$16378,E2475=E$9:E$16378*ISNUMBER(A$9:A$16378)),COUNT(_xlfn._xlws.FILTER(A$9:A$16378,E2475=E$9:E$16378*ISNUMBER(A$9:A$16378))))</f>
        <v>44669</v>
      </c>
      <c r="H2475">
        <v>2475</v>
      </c>
      <c r="I2475" s="10" cm="1">
        <f t="array" ref="I2475">_xlfn.IFS(AND(OR(_xlfn._xlws.FILTER(D$9:D$16388,E$9:E$16388=E2475)),ROW()=_xlfn.MINIFS(_xlfn.ANCHORARRAY(H$9),E$9:E$16388,E2475)),A2475-C$4,ROW()=_xlfn.MINIFS(_xlfn.ANCHORARRAY(H$9),E$9:E$16388,E2475),IFERROR(A2475-INDEX(G$9:G$16388,MATCH(E2475-1,E$9:E$16388,0)),A2475-C$4),ISNUMBER(A2475),A2475-F2475,TRUE,"")</f>
        <v>12</v>
      </c>
      <c r="J2475" t="b">
        <f t="shared" si="112"/>
        <v>0</v>
      </c>
      <c r="L2475" s="5"/>
    </row>
    <row r="2476" spans="1:12">
      <c r="B2476" s="4" t="str">
        <f>"annual period "&amp;COUNTIF(D$9:D2476,TRUE)</f>
        <v>annual period 8</v>
      </c>
      <c r="D2476" t="b">
        <f t="shared" si="114"/>
        <v>0</v>
      </c>
      <c r="E2476">
        <f t="shared" si="113"/>
        <v>411</v>
      </c>
      <c r="F2476" s="5" cm="1">
        <f t="array" ref="F2476">INDEX(_xlfn._xlws.FILTER(A$9:A$16378,E2476=E$9:E$16378*ISNUMBER(A$9:A$16378)),1)</f>
        <v>44669</v>
      </c>
      <c r="G2476" s="5" cm="1">
        <f t="array" ref="G2476">INDEX(_xlfn._xlws.FILTER(A$9:A$16378,E2476=E$9:E$16378*ISNUMBER(A$9:A$16378)),COUNT(_xlfn._xlws.FILTER(A$9:A$16378,E2476=E$9:E$16378*ISNUMBER(A$9:A$16378))))</f>
        <v>44669</v>
      </c>
      <c r="H2476" t="str">
        <v/>
      </c>
      <c r="I2476" s="10" t="str" cm="1">
        <f t="array" ref="I2476">_xlfn.IFS(AND(OR(_xlfn._xlws.FILTER(D$9:D$16388,E$9:E$16388=E2476)),ROW()=_xlfn.MINIFS(_xlfn.ANCHORARRAY(H$9),E$9:E$16388,E2476)),A2476-C$4,ROW()=_xlfn.MINIFS(_xlfn.ANCHORARRAY(H$9),E$9:E$16388,E2476),IFERROR(A2476-INDEX(G$9:G$16388,MATCH(E2476-1,E$9:E$16388,0)),A2476-C$4),ISNUMBER(A2476),A2476-F2476,TRUE,"")</f>
        <v/>
      </c>
      <c r="J2476" t="str">
        <f t="shared" si="112"/>
        <v/>
      </c>
      <c r="L2476" s="5"/>
    </row>
    <row r="2477" spans="1:12">
      <c r="A2477" s="3">
        <v>44669</v>
      </c>
      <c r="B2477" s="4" t="str">
        <f>"annual period "&amp;COUNTIF(D$9:D2477,TRUE)</f>
        <v>annual period 8</v>
      </c>
      <c r="D2477" t="b">
        <f t="shared" si="114"/>
        <v>0</v>
      </c>
      <c r="E2477">
        <f t="shared" si="113"/>
        <v>411</v>
      </c>
      <c r="F2477" s="5" cm="1">
        <f t="array" ref="F2477">INDEX(_xlfn._xlws.FILTER(A$9:A$16378,E2477=E$9:E$16378*ISNUMBER(A$9:A$16378)),1)</f>
        <v>44669</v>
      </c>
      <c r="G2477" s="5" cm="1">
        <f t="array" ref="G2477">INDEX(_xlfn._xlws.FILTER(A$9:A$16378,E2477=E$9:E$16378*ISNUMBER(A$9:A$16378)),COUNT(_xlfn._xlws.FILTER(A$9:A$16378,E2477=E$9:E$16378*ISNUMBER(A$9:A$16378))))</f>
        <v>44669</v>
      </c>
      <c r="H2477">
        <v>2477</v>
      </c>
      <c r="I2477" s="10" cm="1">
        <f t="array" ref="I2477">_xlfn.IFS(AND(OR(_xlfn._xlws.FILTER(D$9:D$16388,E$9:E$16388=E2477)),ROW()=_xlfn.MINIFS(_xlfn.ANCHORARRAY(H$9),E$9:E$16388,E2477)),A2477-C$4,ROW()=_xlfn.MINIFS(_xlfn.ANCHORARRAY(H$9),E$9:E$16388,E2477),IFERROR(A2477-INDEX(G$9:G$16388,MATCH(E2477-1,E$9:E$16388,0)),A2477-C$4),ISNUMBER(A2477),A2477-F2477,TRUE,"")</f>
        <v>0</v>
      </c>
      <c r="J2477" t="b">
        <f t="shared" si="112"/>
        <v>0</v>
      </c>
      <c r="L2477" s="5"/>
    </row>
    <row r="2478" spans="1:12">
      <c r="A2478" s="1" t="s">
        <v>14</v>
      </c>
      <c r="B2478" s="4" t="str">
        <f>"annual period "&amp;COUNTIF(D$9:D2478,TRUE)</f>
        <v>annual period 8</v>
      </c>
      <c r="D2478" t="b">
        <f t="shared" si="114"/>
        <v>0</v>
      </c>
      <c r="E2478">
        <f t="shared" si="113"/>
        <v>412</v>
      </c>
      <c r="F2478" s="5" cm="1">
        <f t="array" ref="F2478">INDEX(_xlfn._xlws.FILTER(A$9:A$16378,E2478=E$9:E$16378*ISNUMBER(A$9:A$16378)),1)</f>
        <v>44671</v>
      </c>
      <c r="G2478" s="5" cm="1">
        <f t="array" ref="G2478">INDEX(_xlfn._xlws.FILTER(A$9:A$16378,E2478=E$9:E$16378*ISNUMBER(A$9:A$16378)),COUNT(_xlfn._xlws.FILTER(A$9:A$16378,E2478=E$9:E$16378*ISNUMBER(A$9:A$16378))))</f>
        <v>44673</v>
      </c>
      <c r="H2478" t="str">
        <v/>
      </c>
      <c r="I2478" s="10" t="str" cm="1">
        <f t="array" ref="I2478">_xlfn.IFS(AND(OR(_xlfn._xlws.FILTER(D$9:D$16388,E$9:E$16388=E2478)),ROW()=_xlfn.MINIFS(_xlfn.ANCHORARRAY(H$9),E$9:E$16388,E2478)),A2478-C$4,ROW()=_xlfn.MINIFS(_xlfn.ANCHORARRAY(H$9),E$9:E$16388,E2478),IFERROR(A2478-INDEX(G$9:G$16388,MATCH(E2478-1,E$9:E$16388,0)),A2478-C$4),ISNUMBER(A2478),A2478-F2478,TRUE,"")</f>
        <v/>
      </c>
      <c r="J2478" t="str">
        <f t="shared" si="112"/>
        <v/>
      </c>
      <c r="L2478" s="5"/>
    </row>
    <row r="2479" spans="1:12">
      <c r="A2479" s="2"/>
      <c r="B2479" s="4" t="str">
        <f>"annual period "&amp;COUNTIF(D$9:D2479,TRUE)</f>
        <v>annual period 8</v>
      </c>
      <c r="D2479" t="b">
        <f t="shared" si="114"/>
        <v>0</v>
      </c>
      <c r="E2479">
        <f t="shared" si="113"/>
        <v>412</v>
      </c>
      <c r="F2479" s="5" cm="1">
        <f t="array" ref="F2479">INDEX(_xlfn._xlws.FILTER(A$9:A$16378,E2479=E$9:E$16378*ISNUMBER(A$9:A$16378)),1)</f>
        <v>44671</v>
      </c>
      <c r="G2479" s="5" cm="1">
        <f t="array" ref="G2479">INDEX(_xlfn._xlws.FILTER(A$9:A$16378,E2479=E$9:E$16378*ISNUMBER(A$9:A$16378)),COUNT(_xlfn._xlws.FILTER(A$9:A$16378,E2479=E$9:E$16378*ISNUMBER(A$9:A$16378))))</f>
        <v>44673</v>
      </c>
      <c r="H2479" t="str">
        <v/>
      </c>
      <c r="I2479" s="10" t="str" cm="1">
        <f t="array" ref="I2479">_xlfn.IFS(AND(OR(_xlfn._xlws.FILTER(D$9:D$16388,E$9:E$16388=E2479)),ROW()=_xlfn.MINIFS(_xlfn.ANCHORARRAY(H$9),E$9:E$16388,E2479)),A2479-C$4,ROW()=_xlfn.MINIFS(_xlfn.ANCHORARRAY(H$9),E$9:E$16388,E2479),IFERROR(A2479-INDEX(G$9:G$16388,MATCH(E2479-1,E$9:E$16388,0)),A2479-C$4),ISNUMBER(A2479),A2479-F2479,TRUE,"")</f>
        <v/>
      </c>
      <c r="J2479" t="str">
        <f t="shared" si="112"/>
        <v/>
      </c>
      <c r="L2479" s="5"/>
    </row>
    <row r="2480" spans="1:12">
      <c r="A2480" s="3">
        <v>44671</v>
      </c>
      <c r="B2480" s="4" t="str">
        <f>"annual period "&amp;COUNTIF(D$9:D2480,TRUE)</f>
        <v>annual period 8</v>
      </c>
      <c r="D2480" t="b">
        <f t="shared" si="114"/>
        <v>0</v>
      </c>
      <c r="E2480">
        <f t="shared" si="113"/>
        <v>412</v>
      </c>
      <c r="F2480" s="5" cm="1">
        <f t="array" ref="F2480">INDEX(_xlfn._xlws.FILTER(A$9:A$16378,E2480=E$9:E$16378*ISNUMBER(A$9:A$16378)),1)</f>
        <v>44671</v>
      </c>
      <c r="G2480" s="5" cm="1">
        <f t="array" ref="G2480">INDEX(_xlfn._xlws.FILTER(A$9:A$16378,E2480=E$9:E$16378*ISNUMBER(A$9:A$16378)),COUNT(_xlfn._xlws.FILTER(A$9:A$16378,E2480=E$9:E$16378*ISNUMBER(A$9:A$16378))))</f>
        <v>44673</v>
      </c>
      <c r="H2480">
        <v>2480</v>
      </c>
      <c r="I2480" s="10" cm="1">
        <f t="array" ref="I2480">_xlfn.IFS(AND(OR(_xlfn._xlws.FILTER(D$9:D$16388,E$9:E$16388=E2480)),ROW()=_xlfn.MINIFS(_xlfn.ANCHORARRAY(H$9),E$9:E$16388,E2480)),A2480-C$4,ROW()=_xlfn.MINIFS(_xlfn.ANCHORARRAY(H$9),E$9:E$16388,E2480),IFERROR(A2480-INDEX(G$9:G$16388,MATCH(E2480-1,E$9:E$16388,0)),A2480-C$4),ISNUMBER(A2480),A2480-F2480,TRUE,"")</f>
        <v>2</v>
      </c>
      <c r="J2480" t="b">
        <f t="shared" si="112"/>
        <v>0</v>
      </c>
      <c r="L2480" s="5"/>
    </row>
    <row r="2481" spans="1:12">
      <c r="B2481" s="4" t="str">
        <f>"annual period "&amp;COUNTIF(D$9:D2481,TRUE)</f>
        <v>annual period 8</v>
      </c>
      <c r="D2481" t="b">
        <f t="shared" si="114"/>
        <v>0</v>
      </c>
      <c r="E2481">
        <f t="shared" si="113"/>
        <v>412</v>
      </c>
      <c r="F2481" s="5" cm="1">
        <f t="array" ref="F2481">INDEX(_xlfn._xlws.FILTER(A$9:A$16378,E2481=E$9:E$16378*ISNUMBER(A$9:A$16378)),1)</f>
        <v>44671</v>
      </c>
      <c r="G2481" s="5" cm="1">
        <f t="array" ref="G2481">INDEX(_xlfn._xlws.FILTER(A$9:A$16378,E2481=E$9:E$16378*ISNUMBER(A$9:A$16378)),COUNT(_xlfn._xlws.FILTER(A$9:A$16378,E2481=E$9:E$16378*ISNUMBER(A$9:A$16378))))</f>
        <v>44673</v>
      </c>
      <c r="H2481" t="str">
        <v/>
      </c>
      <c r="I2481" s="10" t="str" cm="1">
        <f t="array" ref="I2481">_xlfn.IFS(AND(OR(_xlfn._xlws.FILTER(D$9:D$16388,E$9:E$16388=E2481)),ROW()=_xlfn.MINIFS(_xlfn.ANCHORARRAY(H$9),E$9:E$16388,E2481)),A2481-C$4,ROW()=_xlfn.MINIFS(_xlfn.ANCHORARRAY(H$9),E$9:E$16388,E2481),IFERROR(A2481-INDEX(G$9:G$16388,MATCH(E2481-1,E$9:E$16388,0)),A2481-C$4),ISNUMBER(A2481),A2481-F2481,TRUE,"")</f>
        <v/>
      </c>
      <c r="J2481" t="str">
        <f t="shared" si="112"/>
        <v/>
      </c>
      <c r="L2481" s="5"/>
    </row>
    <row r="2482" spans="1:12">
      <c r="A2482" s="3">
        <v>44673</v>
      </c>
      <c r="B2482" s="4" t="str">
        <f>"annual period "&amp;COUNTIF(D$9:D2482,TRUE)</f>
        <v>annual period 8</v>
      </c>
      <c r="D2482" t="b">
        <f t="shared" si="114"/>
        <v>0</v>
      </c>
      <c r="E2482">
        <f t="shared" si="113"/>
        <v>412</v>
      </c>
      <c r="F2482" s="5" cm="1">
        <f t="array" ref="F2482">INDEX(_xlfn._xlws.FILTER(A$9:A$16378,E2482=E$9:E$16378*ISNUMBER(A$9:A$16378)),1)</f>
        <v>44671</v>
      </c>
      <c r="G2482" s="5" cm="1">
        <f t="array" ref="G2482">INDEX(_xlfn._xlws.FILTER(A$9:A$16378,E2482=E$9:E$16378*ISNUMBER(A$9:A$16378)),COUNT(_xlfn._xlws.FILTER(A$9:A$16378,E2482=E$9:E$16378*ISNUMBER(A$9:A$16378))))</f>
        <v>44673</v>
      </c>
      <c r="H2482" t="str">
        <v/>
      </c>
      <c r="I2482" s="10" cm="1">
        <f t="array" ref="I2482">_xlfn.IFS(AND(OR(_xlfn._xlws.FILTER(D$9:D$16388,E$9:E$16388=E2482)),ROW()=_xlfn.MINIFS(_xlfn.ANCHORARRAY(H$9),E$9:E$16388,E2482)),A2482-C$4,ROW()=_xlfn.MINIFS(_xlfn.ANCHORARRAY(H$9),E$9:E$16388,E2482),IFERROR(A2482-INDEX(G$9:G$16388,MATCH(E2482-1,E$9:E$16388,0)),A2482-C$4),ISNUMBER(A2482),A2482-F2482,TRUE,"")</f>
        <v>2</v>
      </c>
      <c r="J2482" t="b">
        <f t="shared" si="112"/>
        <v>0</v>
      </c>
      <c r="L2482" s="5"/>
    </row>
    <row r="2483" spans="1:12">
      <c r="A2483" s="1" t="s">
        <v>14</v>
      </c>
      <c r="B2483" s="4" t="str">
        <f>"annual period "&amp;COUNTIF(D$9:D2483,TRUE)</f>
        <v>annual period 8</v>
      </c>
      <c r="D2483" t="b">
        <f t="shared" si="114"/>
        <v>0</v>
      </c>
      <c r="E2483">
        <f t="shared" si="113"/>
        <v>413</v>
      </c>
      <c r="F2483" s="5" cm="1">
        <f t="array" ref="F2483">INDEX(_xlfn._xlws.FILTER(A$9:A$16378,E2483=E$9:E$16378*ISNUMBER(A$9:A$16378)),1)</f>
        <v>44674</v>
      </c>
      <c r="G2483" s="5" cm="1">
        <f t="array" ref="G2483">INDEX(_xlfn._xlws.FILTER(A$9:A$16378,E2483=E$9:E$16378*ISNUMBER(A$9:A$16378)),COUNT(_xlfn._xlws.FILTER(A$9:A$16378,E2483=E$9:E$16378*ISNUMBER(A$9:A$16378))))</f>
        <v>44677</v>
      </c>
      <c r="H2483" t="str">
        <v/>
      </c>
      <c r="I2483" s="10" t="str" cm="1">
        <f t="array" ref="I2483">_xlfn.IFS(AND(OR(_xlfn._xlws.FILTER(D$9:D$16388,E$9:E$16388=E2483)),ROW()=_xlfn.MINIFS(_xlfn.ANCHORARRAY(H$9),E$9:E$16388,E2483)),A2483-C$4,ROW()=_xlfn.MINIFS(_xlfn.ANCHORARRAY(H$9),E$9:E$16388,E2483),IFERROR(A2483-INDEX(G$9:G$16388,MATCH(E2483-1,E$9:E$16388,0)),A2483-C$4),ISNUMBER(A2483),A2483-F2483,TRUE,"")</f>
        <v/>
      </c>
      <c r="J2483" t="str">
        <f t="shared" si="112"/>
        <v/>
      </c>
      <c r="L2483" s="5"/>
    </row>
    <row r="2484" spans="1:12">
      <c r="A2484" s="2"/>
      <c r="B2484" s="4" t="str">
        <f>"annual period "&amp;COUNTIF(D$9:D2484,TRUE)</f>
        <v>annual period 8</v>
      </c>
      <c r="D2484" t="b">
        <f t="shared" si="114"/>
        <v>0</v>
      </c>
      <c r="E2484">
        <f t="shared" si="113"/>
        <v>413</v>
      </c>
      <c r="F2484" s="5" cm="1">
        <f t="array" ref="F2484">INDEX(_xlfn._xlws.FILTER(A$9:A$16378,E2484=E$9:E$16378*ISNUMBER(A$9:A$16378)),1)</f>
        <v>44674</v>
      </c>
      <c r="G2484" s="5" cm="1">
        <f t="array" ref="G2484">INDEX(_xlfn._xlws.FILTER(A$9:A$16378,E2484=E$9:E$16378*ISNUMBER(A$9:A$16378)),COUNT(_xlfn._xlws.FILTER(A$9:A$16378,E2484=E$9:E$16378*ISNUMBER(A$9:A$16378))))</f>
        <v>44677</v>
      </c>
      <c r="H2484" t="str">
        <v/>
      </c>
      <c r="I2484" s="10" t="str" cm="1">
        <f t="array" ref="I2484">_xlfn.IFS(AND(OR(_xlfn._xlws.FILTER(D$9:D$16388,E$9:E$16388=E2484)),ROW()=_xlfn.MINIFS(_xlfn.ANCHORARRAY(H$9),E$9:E$16388,E2484)),A2484-C$4,ROW()=_xlfn.MINIFS(_xlfn.ANCHORARRAY(H$9),E$9:E$16388,E2484),IFERROR(A2484-INDEX(G$9:G$16388,MATCH(E2484-1,E$9:E$16388,0)),A2484-C$4),ISNUMBER(A2484),A2484-F2484,TRUE,"")</f>
        <v/>
      </c>
      <c r="J2484" t="str">
        <f t="shared" si="112"/>
        <v/>
      </c>
      <c r="L2484" s="5"/>
    </row>
    <row r="2485" spans="1:12">
      <c r="A2485" s="3">
        <v>44674</v>
      </c>
      <c r="B2485" s="4" t="str">
        <f>"annual period "&amp;COUNTIF(D$9:D2485,TRUE)</f>
        <v>annual period 8</v>
      </c>
      <c r="D2485" t="b">
        <f t="shared" si="114"/>
        <v>0</v>
      </c>
      <c r="E2485">
        <f t="shared" si="113"/>
        <v>413</v>
      </c>
      <c r="F2485" s="5" cm="1">
        <f t="array" ref="F2485">INDEX(_xlfn._xlws.FILTER(A$9:A$16378,E2485=E$9:E$16378*ISNUMBER(A$9:A$16378)),1)</f>
        <v>44674</v>
      </c>
      <c r="G2485" s="5" cm="1">
        <f t="array" ref="G2485">INDEX(_xlfn._xlws.FILTER(A$9:A$16378,E2485=E$9:E$16378*ISNUMBER(A$9:A$16378)),COUNT(_xlfn._xlws.FILTER(A$9:A$16378,E2485=E$9:E$16378*ISNUMBER(A$9:A$16378))))</f>
        <v>44677</v>
      </c>
      <c r="H2485">
        <v>2485</v>
      </c>
      <c r="I2485" s="10" cm="1">
        <f t="array" ref="I2485">_xlfn.IFS(AND(OR(_xlfn._xlws.FILTER(D$9:D$16388,E$9:E$16388=E2485)),ROW()=_xlfn.MINIFS(_xlfn.ANCHORARRAY(H$9),E$9:E$16388,E2485)),A2485-C$4,ROW()=_xlfn.MINIFS(_xlfn.ANCHORARRAY(H$9),E$9:E$16388,E2485),IFERROR(A2485-INDEX(G$9:G$16388,MATCH(E2485-1,E$9:E$16388,0)),A2485-C$4),ISNUMBER(A2485),A2485-F2485,TRUE,"")</f>
        <v>1</v>
      </c>
      <c r="J2485" t="b">
        <f t="shared" si="112"/>
        <v>0</v>
      </c>
      <c r="L2485" s="5"/>
    </row>
    <row r="2486" spans="1:12">
      <c r="B2486" s="4" t="str">
        <f>"annual period "&amp;COUNTIF(D$9:D2486,TRUE)</f>
        <v>annual period 8</v>
      </c>
      <c r="D2486" t="b">
        <f t="shared" si="114"/>
        <v>0</v>
      </c>
      <c r="E2486">
        <f t="shared" si="113"/>
        <v>413</v>
      </c>
      <c r="F2486" s="5" cm="1">
        <f t="array" ref="F2486">INDEX(_xlfn._xlws.FILTER(A$9:A$16378,E2486=E$9:E$16378*ISNUMBER(A$9:A$16378)),1)</f>
        <v>44674</v>
      </c>
      <c r="G2486" s="5" cm="1">
        <f t="array" ref="G2486">INDEX(_xlfn._xlws.FILTER(A$9:A$16378,E2486=E$9:E$16378*ISNUMBER(A$9:A$16378)),COUNT(_xlfn._xlws.FILTER(A$9:A$16378,E2486=E$9:E$16378*ISNUMBER(A$9:A$16378))))</f>
        <v>44677</v>
      </c>
      <c r="H2486" t="str">
        <v/>
      </c>
      <c r="I2486" s="10" t="str" cm="1">
        <f t="array" ref="I2486">_xlfn.IFS(AND(OR(_xlfn._xlws.FILTER(D$9:D$16388,E$9:E$16388=E2486)),ROW()=_xlfn.MINIFS(_xlfn.ANCHORARRAY(H$9),E$9:E$16388,E2486)),A2486-C$4,ROW()=_xlfn.MINIFS(_xlfn.ANCHORARRAY(H$9),E$9:E$16388,E2486),IFERROR(A2486-INDEX(G$9:G$16388,MATCH(E2486-1,E$9:E$16388,0)),A2486-C$4),ISNUMBER(A2486),A2486-F2486,TRUE,"")</f>
        <v/>
      </c>
      <c r="J2486" t="str">
        <f t="shared" si="112"/>
        <v/>
      </c>
      <c r="L2486" s="5"/>
    </row>
    <row r="2487" spans="1:12">
      <c r="A2487" s="3">
        <v>44674</v>
      </c>
      <c r="B2487" s="4" t="str">
        <f>"annual period "&amp;COUNTIF(D$9:D2487,TRUE)</f>
        <v>annual period 8</v>
      </c>
      <c r="D2487" t="b">
        <f t="shared" si="114"/>
        <v>0</v>
      </c>
      <c r="E2487">
        <f t="shared" si="113"/>
        <v>413</v>
      </c>
      <c r="F2487" s="5" cm="1">
        <f t="array" ref="F2487">INDEX(_xlfn._xlws.FILTER(A$9:A$16378,E2487=E$9:E$16378*ISNUMBER(A$9:A$16378)),1)</f>
        <v>44674</v>
      </c>
      <c r="G2487" s="5" cm="1">
        <f t="array" ref="G2487">INDEX(_xlfn._xlws.FILTER(A$9:A$16378,E2487=E$9:E$16378*ISNUMBER(A$9:A$16378)),COUNT(_xlfn._xlws.FILTER(A$9:A$16378,E2487=E$9:E$16378*ISNUMBER(A$9:A$16378))))</f>
        <v>44677</v>
      </c>
      <c r="H2487">
        <v>2487</v>
      </c>
      <c r="I2487" s="10" cm="1">
        <f t="array" ref="I2487">_xlfn.IFS(AND(OR(_xlfn._xlws.FILTER(D$9:D$16388,E$9:E$16388=E2487)),ROW()=_xlfn.MINIFS(_xlfn.ANCHORARRAY(H$9),E$9:E$16388,E2487)),A2487-C$4,ROW()=_xlfn.MINIFS(_xlfn.ANCHORARRAY(H$9),E$9:E$16388,E2487),IFERROR(A2487-INDEX(G$9:G$16388,MATCH(E2487-1,E$9:E$16388,0)),A2487-C$4),ISNUMBER(A2487),A2487-F2487,TRUE,"")</f>
        <v>0</v>
      </c>
      <c r="J2487" t="b">
        <f t="shared" si="112"/>
        <v>0</v>
      </c>
      <c r="L2487" s="5"/>
    </row>
    <row r="2488" spans="1:12">
      <c r="B2488" s="4" t="str">
        <f>"annual period "&amp;COUNTIF(D$9:D2488,TRUE)</f>
        <v>annual period 8</v>
      </c>
      <c r="D2488" t="b">
        <f t="shared" si="114"/>
        <v>0</v>
      </c>
      <c r="E2488">
        <f t="shared" si="113"/>
        <v>413</v>
      </c>
      <c r="F2488" s="5" cm="1">
        <f t="array" ref="F2488">INDEX(_xlfn._xlws.FILTER(A$9:A$16378,E2488=E$9:E$16378*ISNUMBER(A$9:A$16378)),1)</f>
        <v>44674</v>
      </c>
      <c r="G2488" s="5" cm="1">
        <f t="array" ref="G2488">INDEX(_xlfn._xlws.FILTER(A$9:A$16378,E2488=E$9:E$16378*ISNUMBER(A$9:A$16378)),COUNT(_xlfn._xlws.FILTER(A$9:A$16378,E2488=E$9:E$16378*ISNUMBER(A$9:A$16378))))</f>
        <v>44677</v>
      </c>
      <c r="H2488" t="str">
        <v/>
      </c>
      <c r="I2488" s="10" t="str" cm="1">
        <f t="array" ref="I2488">_xlfn.IFS(AND(OR(_xlfn._xlws.FILTER(D$9:D$16388,E$9:E$16388=E2488)),ROW()=_xlfn.MINIFS(_xlfn.ANCHORARRAY(H$9),E$9:E$16388,E2488)),A2488-C$4,ROW()=_xlfn.MINIFS(_xlfn.ANCHORARRAY(H$9),E$9:E$16388,E2488),IFERROR(A2488-INDEX(G$9:G$16388,MATCH(E2488-1,E$9:E$16388,0)),A2488-C$4),ISNUMBER(A2488),A2488-F2488,TRUE,"")</f>
        <v/>
      </c>
      <c r="J2488" t="str">
        <f t="shared" si="112"/>
        <v/>
      </c>
      <c r="L2488" s="5"/>
    </row>
    <row r="2489" spans="1:12">
      <c r="A2489" s="3">
        <v>44677</v>
      </c>
      <c r="B2489" s="4" t="str">
        <f>"annual period "&amp;COUNTIF(D$9:D2489,TRUE)</f>
        <v>annual period 8</v>
      </c>
      <c r="D2489" t="b">
        <f t="shared" si="114"/>
        <v>0</v>
      </c>
      <c r="E2489">
        <f t="shared" si="113"/>
        <v>413</v>
      </c>
      <c r="F2489" s="5" cm="1">
        <f t="array" ref="F2489">INDEX(_xlfn._xlws.FILTER(A$9:A$16378,E2489=E$9:E$16378*ISNUMBER(A$9:A$16378)),1)</f>
        <v>44674</v>
      </c>
      <c r="G2489" s="5" cm="1">
        <f t="array" ref="G2489">INDEX(_xlfn._xlws.FILTER(A$9:A$16378,E2489=E$9:E$16378*ISNUMBER(A$9:A$16378)),COUNT(_xlfn._xlws.FILTER(A$9:A$16378,E2489=E$9:E$16378*ISNUMBER(A$9:A$16378))))</f>
        <v>44677</v>
      </c>
      <c r="H2489" t="str">
        <v/>
      </c>
      <c r="I2489" s="10" cm="1">
        <f t="array" ref="I2489">_xlfn.IFS(AND(OR(_xlfn._xlws.FILTER(D$9:D$16388,E$9:E$16388=E2489)),ROW()=_xlfn.MINIFS(_xlfn.ANCHORARRAY(H$9),E$9:E$16388,E2489)),A2489-C$4,ROW()=_xlfn.MINIFS(_xlfn.ANCHORARRAY(H$9),E$9:E$16388,E2489),IFERROR(A2489-INDEX(G$9:G$16388,MATCH(E2489-1,E$9:E$16388,0)),A2489-C$4),ISNUMBER(A2489),A2489-F2489,TRUE,"")</f>
        <v>3</v>
      </c>
      <c r="J2489" t="b">
        <f t="shared" si="112"/>
        <v>0</v>
      </c>
      <c r="L2489" s="5"/>
    </row>
    <row r="2490" spans="1:12">
      <c r="B2490" s="4" t="str">
        <f>"annual period "&amp;COUNTIF(D$9:D2490,TRUE)</f>
        <v>annual period 8</v>
      </c>
      <c r="D2490" t="b">
        <f t="shared" si="114"/>
        <v>0</v>
      </c>
      <c r="E2490">
        <f t="shared" si="113"/>
        <v>413</v>
      </c>
      <c r="F2490" s="5" cm="1">
        <f t="array" ref="F2490">INDEX(_xlfn._xlws.FILTER(A$9:A$16378,E2490=E$9:E$16378*ISNUMBER(A$9:A$16378)),1)</f>
        <v>44674</v>
      </c>
      <c r="G2490" s="5" cm="1">
        <f t="array" ref="G2490">INDEX(_xlfn._xlws.FILTER(A$9:A$16378,E2490=E$9:E$16378*ISNUMBER(A$9:A$16378)),COUNT(_xlfn._xlws.FILTER(A$9:A$16378,E2490=E$9:E$16378*ISNUMBER(A$9:A$16378))))</f>
        <v>44677</v>
      </c>
      <c r="H2490" t="str">
        <v/>
      </c>
      <c r="I2490" s="10" t="str" cm="1">
        <f t="array" ref="I2490">_xlfn.IFS(AND(OR(_xlfn._xlws.FILTER(D$9:D$16388,E$9:E$16388=E2490)),ROW()=_xlfn.MINIFS(_xlfn.ANCHORARRAY(H$9),E$9:E$16388,E2490)),A2490-C$4,ROW()=_xlfn.MINIFS(_xlfn.ANCHORARRAY(H$9),E$9:E$16388,E2490),IFERROR(A2490-INDEX(G$9:G$16388,MATCH(E2490-1,E$9:E$16388,0)),A2490-C$4),ISNUMBER(A2490),A2490-F2490,TRUE,"")</f>
        <v/>
      </c>
      <c r="J2490" t="str">
        <f t="shared" si="112"/>
        <v/>
      </c>
      <c r="L2490" s="5"/>
    </row>
    <row r="2491" spans="1:12">
      <c r="A2491" s="3">
        <v>44677</v>
      </c>
      <c r="B2491" s="4" t="str">
        <f>"annual period "&amp;COUNTIF(D$9:D2491,TRUE)</f>
        <v>annual period 8</v>
      </c>
      <c r="D2491" t="b">
        <f t="shared" si="114"/>
        <v>0</v>
      </c>
      <c r="E2491">
        <f t="shared" si="113"/>
        <v>413</v>
      </c>
      <c r="F2491" s="5" cm="1">
        <f t="array" ref="F2491">INDEX(_xlfn._xlws.FILTER(A$9:A$16378,E2491=E$9:E$16378*ISNUMBER(A$9:A$16378)),1)</f>
        <v>44674</v>
      </c>
      <c r="G2491" s="5" cm="1">
        <f t="array" ref="G2491">INDEX(_xlfn._xlws.FILTER(A$9:A$16378,E2491=E$9:E$16378*ISNUMBER(A$9:A$16378)),COUNT(_xlfn._xlws.FILTER(A$9:A$16378,E2491=E$9:E$16378*ISNUMBER(A$9:A$16378))))</f>
        <v>44677</v>
      </c>
      <c r="H2491" t="str">
        <v/>
      </c>
      <c r="I2491" s="10" cm="1">
        <f t="array" ref="I2491">_xlfn.IFS(AND(OR(_xlfn._xlws.FILTER(D$9:D$16388,E$9:E$16388=E2491)),ROW()=_xlfn.MINIFS(_xlfn.ANCHORARRAY(H$9),E$9:E$16388,E2491)),A2491-C$4,ROW()=_xlfn.MINIFS(_xlfn.ANCHORARRAY(H$9),E$9:E$16388,E2491),IFERROR(A2491-INDEX(G$9:G$16388,MATCH(E2491-1,E$9:E$16388,0)),A2491-C$4),ISNUMBER(A2491),A2491-F2491,TRUE,"")</f>
        <v>3</v>
      </c>
      <c r="J2491" t="b">
        <f t="shared" si="112"/>
        <v>0</v>
      </c>
      <c r="L2491" s="5"/>
    </row>
    <row r="2492" spans="1:12">
      <c r="A2492" s="1" t="s">
        <v>14</v>
      </c>
      <c r="B2492" s="4" t="str">
        <f>"annual period "&amp;COUNTIF(D$9:D2492,TRUE)</f>
        <v>annual period 8</v>
      </c>
      <c r="D2492" t="b">
        <f t="shared" si="114"/>
        <v>0</v>
      </c>
      <c r="E2492">
        <f t="shared" si="113"/>
        <v>414</v>
      </c>
      <c r="F2492" s="5" cm="1">
        <f t="array" ref="F2492">INDEX(_xlfn._xlws.FILTER(A$9:A$16378,E2492=E$9:E$16378*ISNUMBER(A$9:A$16378)),1)</f>
        <v>44678</v>
      </c>
      <c r="G2492" s="5" cm="1">
        <f t="array" ref="G2492">INDEX(_xlfn._xlws.FILTER(A$9:A$16378,E2492=E$9:E$16378*ISNUMBER(A$9:A$16378)),COUNT(_xlfn._xlws.FILTER(A$9:A$16378,E2492=E$9:E$16378*ISNUMBER(A$9:A$16378))))</f>
        <v>44679</v>
      </c>
      <c r="H2492" t="str">
        <v/>
      </c>
      <c r="I2492" s="10" t="str" cm="1">
        <f t="array" ref="I2492">_xlfn.IFS(AND(OR(_xlfn._xlws.FILTER(D$9:D$16388,E$9:E$16388=E2492)),ROW()=_xlfn.MINIFS(_xlfn.ANCHORARRAY(H$9),E$9:E$16388,E2492)),A2492-C$4,ROW()=_xlfn.MINIFS(_xlfn.ANCHORARRAY(H$9),E$9:E$16388,E2492),IFERROR(A2492-INDEX(G$9:G$16388,MATCH(E2492-1,E$9:E$16388,0)),A2492-C$4),ISNUMBER(A2492),A2492-F2492,TRUE,"")</f>
        <v/>
      </c>
      <c r="J2492" t="str">
        <f t="shared" si="112"/>
        <v/>
      </c>
      <c r="L2492" s="5"/>
    </row>
    <row r="2493" spans="1:12">
      <c r="A2493" s="2"/>
      <c r="B2493" s="4" t="str">
        <f>"annual period "&amp;COUNTIF(D$9:D2493,TRUE)</f>
        <v>annual period 8</v>
      </c>
      <c r="D2493" t="b">
        <f t="shared" si="114"/>
        <v>0</v>
      </c>
      <c r="E2493">
        <f t="shared" si="113"/>
        <v>414</v>
      </c>
      <c r="F2493" s="5" cm="1">
        <f t="array" ref="F2493">INDEX(_xlfn._xlws.FILTER(A$9:A$16378,E2493=E$9:E$16378*ISNUMBER(A$9:A$16378)),1)</f>
        <v>44678</v>
      </c>
      <c r="G2493" s="5" cm="1">
        <f t="array" ref="G2493">INDEX(_xlfn._xlws.FILTER(A$9:A$16378,E2493=E$9:E$16378*ISNUMBER(A$9:A$16378)),COUNT(_xlfn._xlws.FILTER(A$9:A$16378,E2493=E$9:E$16378*ISNUMBER(A$9:A$16378))))</f>
        <v>44679</v>
      </c>
      <c r="H2493" t="str">
        <v/>
      </c>
      <c r="I2493" s="10" t="str" cm="1">
        <f t="array" ref="I2493">_xlfn.IFS(AND(OR(_xlfn._xlws.FILTER(D$9:D$16388,E$9:E$16388=E2493)),ROW()=_xlfn.MINIFS(_xlfn.ANCHORARRAY(H$9),E$9:E$16388,E2493)),A2493-C$4,ROW()=_xlfn.MINIFS(_xlfn.ANCHORARRAY(H$9),E$9:E$16388,E2493),IFERROR(A2493-INDEX(G$9:G$16388,MATCH(E2493-1,E$9:E$16388,0)),A2493-C$4),ISNUMBER(A2493),A2493-F2493,TRUE,"")</f>
        <v/>
      </c>
      <c r="J2493" t="str">
        <f t="shared" si="112"/>
        <v/>
      </c>
      <c r="L2493" s="5"/>
    </row>
    <row r="2494" spans="1:12">
      <c r="A2494" s="3">
        <v>44678</v>
      </c>
      <c r="B2494" s="4" t="str">
        <f>"annual period "&amp;COUNTIF(D$9:D2494,TRUE)</f>
        <v>annual period 8</v>
      </c>
      <c r="D2494" t="b">
        <f t="shared" si="114"/>
        <v>0</v>
      </c>
      <c r="E2494">
        <f t="shared" si="113"/>
        <v>414</v>
      </c>
      <c r="F2494" s="5" cm="1">
        <f t="array" ref="F2494">INDEX(_xlfn._xlws.FILTER(A$9:A$16378,E2494=E$9:E$16378*ISNUMBER(A$9:A$16378)),1)</f>
        <v>44678</v>
      </c>
      <c r="G2494" s="5" cm="1">
        <f t="array" ref="G2494">INDEX(_xlfn._xlws.FILTER(A$9:A$16378,E2494=E$9:E$16378*ISNUMBER(A$9:A$16378)),COUNT(_xlfn._xlws.FILTER(A$9:A$16378,E2494=E$9:E$16378*ISNUMBER(A$9:A$16378))))</f>
        <v>44679</v>
      </c>
      <c r="H2494">
        <v>2494</v>
      </c>
      <c r="I2494" s="10" cm="1">
        <f t="array" ref="I2494">_xlfn.IFS(AND(OR(_xlfn._xlws.FILTER(D$9:D$16388,E$9:E$16388=E2494)),ROW()=_xlfn.MINIFS(_xlfn.ANCHORARRAY(H$9),E$9:E$16388,E2494)),A2494-C$4,ROW()=_xlfn.MINIFS(_xlfn.ANCHORARRAY(H$9),E$9:E$16388,E2494),IFERROR(A2494-INDEX(G$9:G$16388,MATCH(E2494-1,E$9:E$16388,0)),A2494-C$4),ISNUMBER(A2494),A2494-F2494,TRUE,"")</f>
        <v>1</v>
      </c>
      <c r="J2494" t="b">
        <f t="shared" si="112"/>
        <v>0</v>
      </c>
      <c r="L2494" s="5"/>
    </row>
    <row r="2495" spans="1:12">
      <c r="B2495" s="4" t="str">
        <f>"annual period "&amp;COUNTIF(D$9:D2495,TRUE)</f>
        <v>annual period 8</v>
      </c>
      <c r="D2495" t="b">
        <f t="shared" si="114"/>
        <v>0</v>
      </c>
      <c r="E2495">
        <f t="shared" si="113"/>
        <v>414</v>
      </c>
      <c r="F2495" s="5" cm="1">
        <f t="array" ref="F2495">INDEX(_xlfn._xlws.FILTER(A$9:A$16378,E2495=E$9:E$16378*ISNUMBER(A$9:A$16378)),1)</f>
        <v>44678</v>
      </c>
      <c r="G2495" s="5" cm="1">
        <f t="array" ref="G2495">INDEX(_xlfn._xlws.FILTER(A$9:A$16378,E2495=E$9:E$16378*ISNUMBER(A$9:A$16378)),COUNT(_xlfn._xlws.FILTER(A$9:A$16378,E2495=E$9:E$16378*ISNUMBER(A$9:A$16378))))</f>
        <v>44679</v>
      </c>
      <c r="H2495" t="str">
        <v/>
      </c>
      <c r="I2495" s="10" t="str" cm="1">
        <f t="array" ref="I2495">_xlfn.IFS(AND(OR(_xlfn._xlws.FILTER(D$9:D$16388,E$9:E$16388=E2495)),ROW()=_xlfn.MINIFS(_xlfn.ANCHORARRAY(H$9),E$9:E$16388,E2495)),A2495-C$4,ROW()=_xlfn.MINIFS(_xlfn.ANCHORARRAY(H$9),E$9:E$16388,E2495),IFERROR(A2495-INDEX(G$9:G$16388,MATCH(E2495-1,E$9:E$16388,0)),A2495-C$4),ISNUMBER(A2495),A2495-F2495,TRUE,"")</f>
        <v/>
      </c>
      <c r="J2495" t="str">
        <f t="shared" si="112"/>
        <v/>
      </c>
      <c r="L2495" s="5"/>
    </row>
    <row r="2496" spans="1:12">
      <c r="A2496" s="3">
        <v>44679</v>
      </c>
      <c r="B2496" s="4" t="str">
        <f>"annual period "&amp;COUNTIF(D$9:D2496,TRUE)</f>
        <v>annual period 8</v>
      </c>
      <c r="D2496" t="b">
        <f t="shared" si="114"/>
        <v>0</v>
      </c>
      <c r="E2496">
        <f t="shared" si="113"/>
        <v>414</v>
      </c>
      <c r="F2496" s="5" cm="1">
        <f t="array" ref="F2496">INDEX(_xlfn._xlws.FILTER(A$9:A$16378,E2496=E$9:E$16378*ISNUMBER(A$9:A$16378)),1)</f>
        <v>44678</v>
      </c>
      <c r="G2496" s="5" cm="1">
        <f t="array" ref="G2496">INDEX(_xlfn._xlws.FILTER(A$9:A$16378,E2496=E$9:E$16378*ISNUMBER(A$9:A$16378)),COUNT(_xlfn._xlws.FILTER(A$9:A$16378,E2496=E$9:E$16378*ISNUMBER(A$9:A$16378))))</f>
        <v>44679</v>
      </c>
      <c r="H2496" t="str">
        <v/>
      </c>
      <c r="I2496" s="10" cm="1">
        <f t="array" ref="I2496">_xlfn.IFS(AND(OR(_xlfn._xlws.FILTER(D$9:D$16388,E$9:E$16388=E2496)),ROW()=_xlfn.MINIFS(_xlfn.ANCHORARRAY(H$9),E$9:E$16388,E2496)),A2496-C$4,ROW()=_xlfn.MINIFS(_xlfn.ANCHORARRAY(H$9),E$9:E$16388,E2496),IFERROR(A2496-INDEX(G$9:G$16388,MATCH(E2496-1,E$9:E$16388,0)),A2496-C$4),ISNUMBER(A2496),A2496-F2496,TRUE,"")</f>
        <v>1</v>
      </c>
      <c r="J2496" t="b">
        <f t="shared" si="112"/>
        <v>0</v>
      </c>
      <c r="L2496" s="5"/>
    </row>
    <row r="2497" spans="1:12">
      <c r="A2497" s="1" t="s">
        <v>14</v>
      </c>
      <c r="B2497" s="4" t="str">
        <f>"annual period "&amp;COUNTIF(D$9:D2497,TRUE)</f>
        <v>annual period 8</v>
      </c>
      <c r="D2497" t="b">
        <f t="shared" si="114"/>
        <v>0</v>
      </c>
      <c r="E2497">
        <f t="shared" si="113"/>
        <v>415</v>
      </c>
      <c r="F2497" s="5" cm="1">
        <f t="array" ref="F2497">INDEX(_xlfn._xlws.FILTER(A$9:A$16378,E2497=E$9:E$16378*ISNUMBER(A$9:A$16378)),1)</f>
        <v>44686</v>
      </c>
      <c r="G2497" s="5" cm="1">
        <f t="array" ref="G2497">INDEX(_xlfn._xlws.FILTER(A$9:A$16378,E2497=E$9:E$16378*ISNUMBER(A$9:A$16378)),COUNT(_xlfn._xlws.FILTER(A$9:A$16378,E2497=E$9:E$16378*ISNUMBER(A$9:A$16378))))</f>
        <v>44690</v>
      </c>
      <c r="H2497" t="str">
        <v/>
      </c>
      <c r="I2497" s="10" t="str" cm="1">
        <f t="array" ref="I2497">_xlfn.IFS(AND(OR(_xlfn._xlws.FILTER(D$9:D$16388,E$9:E$16388=E2497)),ROW()=_xlfn.MINIFS(_xlfn.ANCHORARRAY(H$9),E$9:E$16388,E2497)),A2497-C$4,ROW()=_xlfn.MINIFS(_xlfn.ANCHORARRAY(H$9),E$9:E$16388,E2497),IFERROR(A2497-INDEX(G$9:G$16388,MATCH(E2497-1,E$9:E$16388,0)),A2497-C$4),ISNUMBER(A2497),A2497-F2497,TRUE,"")</f>
        <v/>
      </c>
      <c r="J2497" t="str">
        <f t="shared" si="112"/>
        <v/>
      </c>
      <c r="L2497" s="5"/>
    </row>
    <row r="2498" spans="1:12">
      <c r="A2498" s="2"/>
      <c r="B2498" s="4" t="str">
        <f>"annual period "&amp;COUNTIF(D$9:D2498,TRUE)</f>
        <v>annual period 8</v>
      </c>
      <c r="D2498" t="b">
        <f t="shared" si="114"/>
        <v>0</v>
      </c>
      <c r="E2498">
        <f t="shared" si="113"/>
        <v>415</v>
      </c>
      <c r="F2498" s="5" cm="1">
        <f t="array" ref="F2498">INDEX(_xlfn._xlws.FILTER(A$9:A$16378,E2498=E$9:E$16378*ISNUMBER(A$9:A$16378)),1)</f>
        <v>44686</v>
      </c>
      <c r="G2498" s="5" cm="1">
        <f t="array" ref="G2498">INDEX(_xlfn._xlws.FILTER(A$9:A$16378,E2498=E$9:E$16378*ISNUMBER(A$9:A$16378)),COUNT(_xlfn._xlws.FILTER(A$9:A$16378,E2498=E$9:E$16378*ISNUMBER(A$9:A$16378))))</f>
        <v>44690</v>
      </c>
      <c r="H2498" t="str">
        <v/>
      </c>
      <c r="I2498" s="10" t="str" cm="1">
        <f t="array" ref="I2498">_xlfn.IFS(AND(OR(_xlfn._xlws.FILTER(D$9:D$16388,E$9:E$16388=E2498)),ROW()=_xlfn.MINIFS(_xlfn.ANCHORARRAY(H$9),E$9:E$16388,E2498)),A2498-C$4,ROW()=_xlfn.MINIFS(_xlfn.ANCHORARRAY(H$9),E$9:E$16388,E2498),IFERROR(A2498-INDEX(G$9:G$16388,MATCH(E2498-1,E$9:E$16388,0)),A2498-C$4),ISNUMBER(A2498),A2498-F2498,TRUE,"")</f>
        <v/>
      </c>
      <c r="J2498" t="str">
        <f t="shared" si="112"/>
        <v/>
      </c>
      <c r="L2498" s="5"/>
    </row>
    <row r="2499" spans="1:12">
      <c r="A2499" s="3">
        <v>44686</v>
      </c>
      <c r="B2499" s="4" t="str">
        <f>"annual period "&amp;COUNTIF(D$9:D2499,TRUE)</f>
        <v>annual period 8</v>
      </c>
      <c r="D2499" t="b">
        <f t="shared" si="114"/>
        <v>0</v>
      </c>
      <c r="E2499">
        <f t="shared" si="113"/>
        <v>415</v>
      </c>
      <c r="F2499" s="5" cm="1">
        <f t="array" ref="F2499">INDEX(_xlfn._xlws.FILTER(A$9:A$16378,E2499=E$9:E$16378*ISNUMBER(A$9:A$16378)),1)</f>
        <v>44686</v>
      </c>
      <c r="G2499" s="5" cm="1">
        <f t="array" ref="G2499">INDEX(_xlfn._xlws.FILTER(A$9:A$16378,E2499=E$9:E$16378*ISNUMBER(A$9:A$16378)),COUNT(_xlfn._xlws.FILTER(A$9:A$16378,E2499=E$9:E$16378*ISNUMBER(A$9:A$16378))))</f>
        <v>44690</v>
      </c>
      <c r="H2499">
        <v>2499</v>
      </c>
      <c r="I2499" s="10" cm="1">
        <f t="array" ref="I2499">_xlfn.IFS(AND(OR(_xlfn._xlws.FILTER(D$9:D$16388,E$9:E$16388=E2499)),ROW()=_xlfn.MINIFS(_xlfn.ANCHORARRAY(H$9),E$9:E$16388,E2499)),A2499-C$4,ROW()=_xlfn.MINIFS(_xlfn.ANCHORARRAY(H$9),E$9:E$16388,E2499),IFERROR(A2499-INDEX(G$9:G$16388,MATCH(E2499-1,E$9:E$16388,0)),A2499-C$4),ISNUMBER(A2499),A2499-F2499,TRUE,"")</f>
        <v>7</v>
      </c>
      <c r="J2499" t="b">
        <f t="shared" si="112"/>
        <v>0</v>
      </c>
      <c r="L2499" s="5"/>
    </row>
    <row r="2500" spans="1:12">
      <c r="B2500" s="4" t="str">
        <f>"annual period "&amp;COUNTIF(D$9:D2500,TRUE)</f>
        <v>annual period 8</v>
      </c>
      <c r="D2500" t="b">
        <f t="shared" si="114"/>
        <v>0</v>
      </c>
      <c r="E2500">
        <f t="shared" si="113"/>
        <v>415</v>
      </c>
      <c r="F2500" s="5" cm="1">
        <f t="array" ref="F2500">INDEX(_xlfn._xlws.FILTER(A$9:A$16378,E2500=E$9:E$16378*ISNUMBER(A$9:A$16378)),1)</f>
        <v>44686</v>
      </c>
      <c r="G2500" s="5" cm="1">
        <f t="array" ref="G2500">INDEX(_xlfn._xlws.FILTER(A$9:A$16378,E2500=E$9:E$16378*ISNUMBER(A$9:A$16378)),COUNT(_xlfn._xlws.FILTER(A$9:A$16378,E2500=E$9:E$16378*ISNUMBER(A$9:A$16378))))</f>
        <v>44690</v>
      </c>
      <c r="H2500" t="str">
        <v/>
      </c>
      <c r="I2500" s="10" t="str" cm="1">
        <f t="array" ref="I2500">_xlfn.IFS(AND(OR(_xlfn._xlws.FILTER(D$9:D$16388,E$9:E$16388=E2500)),ROW()=_xlfn.MINIFS(_xlfn.ANCHORARRAY(H$9),E$9:E$16388,E2500)),A2500-C$4,ROW()=_xlfn.MINIFS(_xlfn.ANCHORARRAY(H$9),E$9:E$16388,E2500),IFERROR(A2500-INDEX(G$9:G$16388,MATCH(E2500-1,E$9:E$16388,0)),A2500-C$4),ISNUMBER(A2500),A2500-F2500,TRUE,"")</f>
        <v/>
      </c>
      <c r="J2500" t="str">
        <f t="shared" si="112"/>
        <v/>
      </c>
      <c r="L2500" s="5"/>
    </row>
    <row r="2501" spans="1:12">
      <c r="A2501" s="3">
        <v>44690</v>
      </c>
      <c r="B2501" s="4" t="str">
        <f>"annual period "&amp;COUNTIF(D$9:D2501,TRUE)</f>
        <v>annual period 8</v>
      </c>
      <c r="D2501" t="b">
        <f t="shared" si="114"/>
        <v>0</v>
      </c>
      <c r="E2501">
        <f t="shared" si="113"/>
        <v>415</v>
      </c>
      <c r="F2501" s="5" cm="1">
        <f t="array" ref="F2501">INDEX(_xlfn._xlws.FILTER(A$9:A$16378,E2501=E$9:E$16378*ISNUMBER(A$9:A$16378)),1)</f>
        <v>44686</v>
      </c>
      <c r="G2501" s="5" cm="1">
        <f t="array" ref="G2501">INDEX(_xlfn._xlws.FILTER(A$9:A$16378,E2501=E$9:E$16378*ISNUMBER(A$9:A$16378)),COUNT(_xlfn._xlws.FILTER(A$9:A$16378,E2501=E$9:E$16378*ISNUMBER(A$9:A$16378))))</f>
        <v>44690</v>
      </c>
      <c r="H2501" t="str">
        <v/>
      </c>
      <c r="I2501" s="10" cm="1">
        <f t="array" ref="I2501">_xlfn.IFS(AND(OR(_xlfn._xlws.FILTER(D$9:D$16388,E$9:E$16388=E2501)),ROW()=_xlfn.MINIFS(_xlfn.ANCHORARRAY(H$9),E$9:E$16388,E2501)),A2501-C$4,ROW()=_xlfn.MINIFS(_xlfn.ANCHORARRAY(H$9),E$9:E$16388,E2501),IFERROR(A2501-INDEX(G$9:G$16388,MATCH(E2501-1,E$9:E$16388,0)),A2501-C$4),ISNUMBER(A2501),A2501-F2501,TRUE,"")</f>
        <v>4</v>
      </c>
      <c r="J2501" t="b">
        <f t="shared" si="112"/>
        <v>0</v>
      </c>
      <c r="L2501" s="5"/>
    </row>
    <row r="2502" spans="1:12">
      <c r="B2502" s="4" t="str">
        <f>"annual period "&amp;COUNTIF(D$9:D2502,TRUE)</f>
        <v>annual period 8</v>
      </c>
      <c r="D2502" t="b">
        <f t="shared" si="114"/>
        <v>0</v>
      </c>
      <c r="E2502">
        <f t="shared" si="113"/>
        <v>415</v>
      </c>
      <c r="F2502" s="5" cm="1">
        <f t="array" ref="F2502">INDEX(_xlfn._xlws.FILTER(A$9:A$16378,E2502=E$9:E$16378*ISNUMBER(A$9:A$16378)),1)</f>
        <v>44686</v>
      </c>
      <c r="G2502" s="5" cm="1">
        <f t="array" ref="G2502">INDEX(_xlfn._xlws.FILTER(A$9:A$16378,E2502=E$9:E$16378*ISNUMBER(A$9:A$16378)),COUNT(_xlfn._xlws.FILTER(A$9:A$16378,E2502=E$9:E$16378*ISNUMBER(A$9:A$16378))))</f>
        <v>44690</v>
      </c>
      <c r="H2502" t="str">
        <v/>
      </c>
      <c r="I2502" s="10" t="str" cm="1">
        <f t="array" ref="I2502">_xlfn.IFS(AND(OR(_xlfn._xlws.FILTER(D$9:D$16388,E$9:E$16388=E2502)),ROW()=_xlfn.MINIFS(_xlfn.ANCHORARRAY(H$9),E$9:E$16388,E2502)),A2502-C$4,ROW()=_xlfn.MINIFS(_xlfn.ANCHORARRAY(H$9),E$9:E$16388,E2502),IFERROR(A2502-INDEX(G$9:G$16388,MATCH(E2502-1,E$9:E$16388,0)),A2502-C$4),ISNUMBER(A2502),A2502-F2502,TRUE,"")</f>
        <v/>
      </c>
      <c r="J2502" t="str">
        <f t="shared" ref="J2502:J2565" si="115">IF(I2502="","",I2502&gt;30)</f>
        <v/>
      </c>
      <c r="L2502" s="5"/>
    </row>
    <row r="2503" spans="1:12">
      <c r="A2503" s="3">
        <v>44690</v>
      </c>
      <c r="B2503" s="4" t="str">
        <f>"annual period "&amp;COUNTIF(D$9:D2503,TRUE)</f>
        <v>annual period 8</v>
      </c>
      <c r="D2503" t="b">
        <f t="shared" si="114"/>
        <v>0</v>
      </c>
      <c r="E2503">
        <f t="shared" si="113"/>
        <v>415</v>
      </c>
      <c r="F2503" s="5" cm="1">
        <f t="array" ref="F2503">INDEX(_xlfn._xlws.FILTER(A$9:A$16378,E2503=E$9:E$16378*ISNUMBER(A$9:A$16378)),1)</f>
        <v>44686</v>
      </c>
      <c r="G2503" s="5" cm="1">
        <f t="array" ref="G2503">INDEX(_xlfn._xlws.FILTER(A$9:A$16378,E2503=E$9:E$16378*ISNUMBER(A$9:A$16378)),COUNT(_xlfn._xlws.FILTER(A$9:A$16378,E2503=E$9:E$16378*ISNUMBER(A$9:A$16378))))</f>
        <v>44690</v>
      </c>
      <c r="H2503" t="str">
        <v/>
      </c>
      <c r="I2503" s="10" cm="1">
        <f t="array" ref="I2503">_xlfn.IFS(AND(OR(_xlfn._xlws.FILTER(D$9:D$16388,E$9:E$16388=E2503)),ROW()=_xlfn.MINIFS(_xlfn.ANCHORARRAY(H$9),E$9:E$16388,E2503)),A2503-C$4,ROW()=_xlfn.MINIFS(_xlfn.ANCHORARRAY(H$9),E$9:E$16388,E2503),IFERROR(A2503-INDEX(G$9:G$16388,MATCH(E2503-1,E$9:E$16388,0)),A2503-C$4),ISNUMBER(A2503),A2503-F2503,TRUE,"")</f>
        <v>4</v>
      </c>
      <c r="J2503" t="b">
        <f t="shared" si="115"/>
        <v>0</v>
      </c>
      <c r="L2503" s="5"/>
    </row>
    <row r="2504" spans="1:12">
      <c r="A2504" s="1" t="s">
        <v>14</v>
      </c>
      <c r="B2504" s="4" t="str">
        <f>"annual period "&amp;COUNTIF(D$9:D2504,TRUE)</f>
        <v>annual period 8</v>
      </c>
      <c r="D2504" t="b">
        <f t="shared" si="114"/>
        <v>0</v>
      </c>
      <c r="E2504">
        <f t="shared" si="113"/>
        <v>416</v>
      </c>
      <c r="F2504" s="5" cm="1">
        <f t="array" ref="F2504">INDEX(_xlfn._xlws.FILTER(A$9:A$16378,E2504=E$9:E$16378*ISNUMBER(A$9:A$16378)),1)</f>
        <v>44692</v>
      </c>
      <c r="G2504" s="5" cm="1">
        <f t="array" ref="G2504">INDEX(_xlfn._xlws.FILTER(A$9:A$16378,E2504=E$9:E$16378*ISNUMBER(A$9:A$16378)),COUNT(_xlfn._xlws.FILTER(A$9:A$16378,E2504=E$9:E$16378*ISNUMBER(A$9:A$16378))))</f>
        <v>44693</v>
      </c>
      <c r="H2504" t="str">
        <v/>
      </c>
      <c r="I2504" s="10" t="str" cm="1">
        <f t="array" ref="I2504">_xlfn.IFS(AND(OR(_xlfn._xlws.FILTER(D$9:D$16388,E$9:E$16388=E2504)),ROW()=_xlfn.MINIFS(_xlfn.ANCHORARRAY(H$9),E$9:E$16388,E2504)),A2504-C$4,ROW()=_xlfn.MINIFS(_xlfn.ANCHORARRAY(H$9),E$9:E$16388,E2504),IFERROR(A2504-INDEX(G$9:G$16388,MATCH(E2504-1,E$9:E$16388,0)),A2504-C$4),ISNUMBER(A2504),A2504-F2504,TRUE,"")</f>
        <v/>
      </c>
      <c r="J2504" t="str">
        <f t="shared" si="115"/>
        <v/>
      </c>
      <c r="L2504" s="5"/>
    </row>
    <row r="2505" spans="1:12">
      <c r="A2505" s="2"/>
      <c r="B2505" s="4" t="str">
        <f>"annual period "&amp;COUNTIF(D$9:D2505,TRUE)</f>
        <v>annual period 8</v>
      </c>
      <c r="D2505" t="b">
        <f t="shared" si="114"/>
        <v>0</v>
      </c>
      <c r="E2505">
        <f t="shared" si="113"/>
        <v>416</v>
      </c>
      <c r="F2505" s="5" cm="1">
        <f t="array" ref="F2505">INDEX(_xlfn._xlws.FILTER(A$9:A$16378,E2505=E$9:E$16378*ISNUMBER(A$9:A$16378)),1)</f>
        <v>44692</v>
      </c>
      <c r="G2505" s="5" cm="1">
        <f t="array" ref="G2505">INDEX(_xlfn._xlws.FILTER(A$9:A$16378,E2505=E$9:E$16378*ISNUMBER(A$9:A$16378)),COUNT(_xlfn._xlws.FILTER(A$9:A$16378,E2505=E$9:E$16378*ISNUMBER(A$9:A$16378))))</f>
        <v>44693</v>
      </c>
      <c r="H2505" t="str">
        <v/>
      </c>
      <c r="I2505" s="10" t="str" cm="1">
        <f t="array" ref="I2505">_xlfn.IFS(AND(OR(_xlfn._xlws.FILTER(D$9:D$16388,E$9:E$16388=E2505)),ROW()=_xlfn.MINIFS(_xlfn.ANCHORARRAY(H$9),E$9:E$16388,E2505)),A2505-C$4,ROW()=_xlfn.MINIFS(_xlfn.ANCHORARRAY(H$9),E$9:E$16388,E2505),IFERROR(A2505-INDEX(G$9:G$16388,MATCH(E2505-1,E$9:E$16388,0)),A2505-C$4),ISNUMBER(A2505),A2505-F2505,TRUE,"")</f>
        <v/>
      </c>
      <c r="J2505" t="str">
        <f t="shared" si="115"/>
        <v/>
      </c>
      <c r="L2505" s="5"/>
    </row>
    <row r="2506" spans="1:12">
      <c r="A2506" s="3">
        <v>44692</v>
      </c>
      <c r="B2506" s="4" t="str">
        <f>"annual period "&amp;COUNTIF(D$9:D2506,TRUE)</f>
        <v>annual period 8</v>
      </c>
      <c r="D2506" t="b">
        <f t="shared" si="114"/>
        <v>0</v>
      </c>
      <c r="E2506">
        <f t="shared" si="113"/>
        <v>416</v>
      </c>
      <c r="F2506" s="5" cm="1">
        <f t="array" ref="F2506">INDEX(_xlfn._xlws.FILTER(A$9:A$16378,E2506=E$9:E$16378*ISNUMBER(A$9:A$16378)),1)</f>
        <v>44692</v>
      </c>
      <c r="G2506" s="5" cm="1">
        <f t="array" ref="G2506">INDEX(_xlfn._xlws.FILTER(A$9:A$16378,E2506=E$9:E$16378*ISNUMBER(A$9:A$16378)),COUNT(_xlfn._xlws.FILTER(A$9:A$16378,E2506=E$9:E$16378*ISNUMBER(A$9:A$16378))))</f>
        <v>44693</v>
      </c>
      <c r="H2506">
        <v>2506</v>
      </c>
      <c r="I2506" s="10" cm="1">
        <f t="array" ref="I2506">_xlfn.IFS(AND(OR(_xlfn._xlws.FILTER(D$9:D$16388,E$9:E$16388=E2506)),ROW()=_xlfn.MINIFS(_xlfn.ANCHORARRAY(H$9),E$9:E$16388,E2506)),A2506-C$4,ROW()=_xlfn.MINIFS(_xlfn.ANCHORARRAY(H$9),E$9:E$16388,E2506),IFERROR(A2506-INDEX(G$9:G$16388,MATCH(E2506-1,E$9:E$16388,0)),A2506-C$4),ISNUMBER(A2506),A2506-F2506,TRUE,"")</f>
        <v>2</v>
      </c>
      <c r="J2506" t="b">
        <f t="shared" si="115"/>
        <v>0</v>
      </c>
      <c r="L2506" s="5"/>
    </row>
    <row r="2507" spans="1:12">
      <c r="B2507" s="4" t="str">
        <f>"annual period "&amp;COUNTIF(D$9:D2507,TRUE)</f>
        <v>annual period 8</v>
      </c>
      <c r="D2507" t="b">
        <f t="shared" si="114"/>
        <v>0</v>
      </c>
      <c r="E2507">
        <f t="shared" ref="E2507:E2570" si="116">IF(A2507="Trip #",E2506+1,E2506)</f>
        <v>416</v>
      </c>
      <c r="F2507" s="5" cm="1">
        <f t="array" ref="F2507">INDEX(_xlfn._xlws.FILTER(A$9:A$16378,E2507=E$9:E$16378*ISNUMBER(A$9:A$16378)),1)</f>
        <v>44692</v>
      </c>
      <c r="G2507" s="5" cm="1">
        <f t="array" ref="G2507">INDEX(_xlfn._xlws.FILTER(A$9:A$16378,E2507=E$9:E$16378*ISNUMBER(A$9:A$16378)),COUNT(_xlfn._xlws.FILTER(A$9:A$16378,E2507=E$9:E$16378*ISNUMBER(A$9:A$16378))))</f>
        <v>44693</v>
      </c>
      <c r="H2507" t="str">
        <v/>
      </c>
      <c r="I2507" s="10" t="str" cm="1">
        <f t="array" ref="I2507">_xlfn.IFS(AND(OR(_xlfn._xlws.FILTER(D$9:D$16388,E$9:E$16388=E2507)),ROW()=_xlfn.MINIFS(_xlfn.ANCHORARRAY(H$9),E$9:E$16388,E2507)),A2507-C$4,ROW()=_xlfn.MINIFS(_xlfn.ANCHORARRAY(H$9),E$9:E$16388,E2507),IFERROR(A2507-INDEX(G$9:G$16388,MATCH(E2507-1,E$9:E$16388,0)),A2507-C$4),ISNUMBER(A2507),A2507-F2507,TRUE,"")</f>
        <v/>
      </c>
      <c r="J2507" t="str">
        <f t="shared" si="115"/>
        <v/>
      </c>
      <c r="L2507" s="5"/>
    </row>
    <row r="2508" spans="1:12">
      <c r="A2508" s="3">
        <v>44693</v>
      </c>
      <c r="B2508" s="4" t="str">
        <f>"annual period "&amp;COUNTIF(D$9:D2508,TRUE)</f>
        <v>annual period 8</v>
      </c>
      <c r="D2508" t="b">
        <f t="shared" si="114"/>
        <v>0</v>
      </c>
      <c r="E2508">
        <f t="shared" si="116"/>
        <v>416</v>
      </c>
      <c r="F2508" s="5" cm="1">
        <f t="array" ref="F2508">INDEX(_xlfn._xlws.FILTER(A$9:A$16378,E2508=E$9:E$16378*ISNUMBER(A$9:A$16378)),1)</f>
        <v>44692</v>
      </c>
      <c r="G2508" s="5" cm="1">
        <f t="array" ref="G2508">INDEX(_xlfn._xlws.FILTER(A$9:A$16378,E2508=E$9:E$16378*ISNUMBER(A$9:A$16378)),COUNT(_xlfn._xlws.FILTER(A$9:A$16378,E2508=E$9:E$16378*ISNUMBER(A$9:A$16378))))</f>
        <v>44693</v>
      </c>
      <c r="H2508" t="str">
        <v/>
      </c>
      <c r="I2508" s="10" cm="1">
        <f t="array" ref="I2508">_xlfn.IFS(AND(OR(_xlfn._xlws.FILTER(D$9:D$16388,E$9:E$16388=E2508)),ROW()=_xlfn.MINIFS(_xlfn.ANCHORARRAY(H$9),E$9:E$16388,E2508)),A2508-C$4,ROW()=_xlfn.MINIFS(_xlfn.ANCHORARRAY(H$9),E$9:E$16388,E2508),IFERROR(A2508-INDEX(G$9:G$16388,MATCH(E2508-1,E$9:E$16388,0)),A2508-C$4),ISNUMBER(A2508),A2508-F2508,TRUE,"")</f>
        <v>1</v>
      </c>
      <c r="J2508" t="b">
        <f t="shared" si="115"/>
        <v>0</v>
      </c>
      <c r="L2508" s="5"/>
    </row>
    <row r="2509" spans="1:12">
      <c r="A2509" s="1" t="s">
        <v>14</v>
      </c>
      <c r="B2509" s="4" t="str">
        <f>"annual period "&amp;COUNTIF(D$9:D2509,TRUE)</f>
        <v>annual period 8</v>
      </c>
      <c r="D2509" t="b">
        <f t="shared" si="114"/>
        <v>0</v>
      </c>
      <c r="E2509">
        <f t="shared" si="116"/>
        <v>417</v>
      </c>
      <c r="F2509" s="5" cm="1">
        <f t="array" ref="F2509">INDEX(_xlfn._xlws.FILTER(A$9:A$16378,E2509=E$9:E$16378*ISNUMBER(A$9:A$16378)),1)</f>
        <v>44696</v>
      </c>
      <c r="G2509" s="5" cm="1">
        <f t="array" ref="G2509">INDEX(_xlfn._xlws.FILTER(A$9:A$16378,E2509=E$9:E$16378*ISNUMBER(A$9:A$16378)),COUNT(_xlfn._xlws.FILTER(A$9:A$16378,E2509=E$9:E$16378*ISNUMBER(A$9:A$16378))))</f>
        <v>44696</v>
      </c>
      <c r="H2509" t="str">
        <v/>
      </c>
      <c r="I2509" s="10" t="str" cm="1">
        <f t="array" ref="I2509">_xlfn.IFS(AND(OR(_xlfn._xlws.FILTER(D$9:D$16388,E$9:E$16388=E2509)),ROW()=_xlfn.MINIFS(_xlfn.ANCHORARRAY(H$9),E$9:E$16388,E2509)),A2509-C$4,ROW()=_xlfn.MINIFS(_xlfn.ANCHORARRAY(H$9),E$9:E$16388,E2509),IFERROR(A2509-INDEX(G$9:G$16388,MATCH(E2509-1,E$9:E$16388,0)),A2509-C$4),ISNUMBER(A2509),A2509-F2509,TRUE,"")</f>
        <v/>
      </c>
      <c r="J2509" t="str">
        <f t="shared" si="115"/>
        <v/>
      </c>
      <c r="L2509" s="5"/>
    </row>
    <row r="2510" spans="1:12">
      <c r="A2510" s="2"/>
      <c r="B2510" s="4" t="str">
        <f>"annual period "&amp;COUNTIF(D$9:D2510,TRUE)</f>
        <v>annual period 8</v>
      </c>
      <c r="D2510" t="b">
        <f t="shared" si="114"/>
        <v>0</v>
      </c>
      <c r="E2510">
        <f t="shared" si="116"/>
        <v>417</v>
      </c>
      <c r="F2510" s="5" cm="1">
        <f t="array" ref="F2510">INDEX(_xlfn._xlws.FILTER(A$9:A$16378,E2510=E$9:E$16378*ISNUMBER(A$9:A$16378)),1)</f>
        <v>44696</v>
      </c>
      <c r="G2510" s="5" cm="1">
        <f t="array" ref="G2510">INDEX(_xlfn._xlws.FILTER(A$9:A$16378,E2510=E$9:E$16378*ISNUMBER(A$9:A$16378)),COUNT(_xlfn._xlws.FILTER(A$9:A$16378,E2510=E$9:E$16378*ISNUMBER(A$9:A$16378))))</f>
        <v>44696</v>
      </c>
      <c r="H2510" t="str">
        <v/>
      </c>
      <c r="I2510" s="10" t="str" cm="1">
        <f t="array" ref="I2510">_xlfn.IFS(AND(OR(_xlfn._xlws.FILTER(D$9:D$16388,E$9:E$16388=E2510)),ROW()=_xlfn.MINIFS(_xlfn.ANCHORARRAY(H$9),E$9:E$16388,E2510)),A2510-C$4,ROW()=_xlfn.MINIFS(_xlfn.ANCHORARRAY(H$9),E$9:E$16388,E2510),IFERROR(A2510-INDEX(G$9:G$16388,MATCH(E2510-1,E$9:E$16388,0)),A2510-C$4),ISNUMBER(A2510),A2510-F2510,TRUE,"")</f>
        <v/>
      </c>
      <c r="J2510" t="str">
        <f t="shared" si="115"/>
        <v/>
      </c>
      <c r="L2510" s="5"/>
    </row>
    <row r="2511" spans="1:12">
      <c r="A2511" s="3">
        <v>44696</v>
      </c>
      <c r="B2511" s="4" t="str">
        <f>"annual period "&amp;COUNTIF(D$9:D2511,TRUE)</f>
        <v>annual period 8</v>
      </c>
      <c r="D2511" t="b">
        <f t="shared" si="114"/>
        <v>0</v>
      </c>
      <c r="E2511">
        <f t="shared" si="116"/>
        <v>417</v>
      </c>
      <c r="F2511" s="5" cm="1">
        <f t="array" ref="F2511">INDEX(_xlfn._xlws.FILTER(A$9:A$16378,E2511=E$9:E$16378*ISNUMBER(A$9:A$16378)),1)</f>
        <v>44696</v>
      </c>
      <c r="G2511" s="5" cm="1">
        <f t="array" ref="G2511">INDEX(_xlfn._xlws.FILTER(A$9:A$16378,E2511=E$9:E$16378*ISNUMBER(A$9:A$16378)),COUNT(_xlfn._xlws.FILTER(A$9:A$16378,E2511=E$9:E$16378*ISNUMBER(A$9:A$16378))))</f>
        <v>44696</v>
      </c>
      <c r="H2511">
        <v>2511</v>
      </c>
      <c r="I2511" s="10" cm="1">
        <f t="array" ref="I2511">_xlfn.IFS(AND(OR(_xlfn._xlws.FILTER(D$9:D$16388,E$9:E$16388=E2511)),ROW()=_xlfn.MINIFS(_xlfn.ANCHORARRAY(H$9),E$9:E$16388,E2511)),A2511-C$4,ROW()=_xlfn.MINIFS(_xlfn.ANCHORARRAY(H$9),E$9:E$16388,E2511),IFERROR(A2511-INDEX(G$9:G$16388,MATCH(E2511-1,E$9:E$16388,0)),A2511-C$4),ISNUMBER(A2511),A2511-F2511,TRUE,"")</f>
        <v>3</v>
      </c>
      <c r="J2511" t="b">
        <f t="shared" si="115"/>
        <v>0</v>
      </c>
      <c r="L2511" s="5"/>
    </row>
    <row r="2512" spans="1:12">
      <c r="B2512" s="4" t="str">
        <f>"annual period "&amp;COUNTIF(D$9:D2512,TRUE)</f>
        <v>annual period 8</v>
      </c>
      <c r="D2512" t="b">
        <f t="shared" si="114"/>
        <v>0</v>
      </c>
      <c r="E2512">
        <f t="shared" si="116"/>
        <v>417</v>
      </c>
      <c r="F2512" s="5" cm="1">
        <f t="array" ref="F2512">INDEX(_xlfn._xlws.FILTER(A$9:A$16378,E2512=E$9:E$16378*ISNUMBER(A$9:A$16378)),1)</f>
        <v>44696</v>
      </c>
      <c r="G2512" s="5" cm="1">
        <f t="array" ref="G2512">INDEX(_xlfn._xlws.FILTER(A$9:A$16378,E2512=E$9:E$16378*ISNUMBER(A$9:A$16378)),COUNT(_xlfn._xlws.FILTER(A$9:A$16378,E2512=E$9:E$16378*ISNUMBER(A$9:A$16378))))</f>
        <v>44696</v>
      </c>
      <c r="H2512" t="str">
        <v/>
      </c>
      <c r="I2512" s="10" t="str" cm="1">
        <f t="array" ref="I2512">_xlfn.IFS(AND(OR(_xlfn._xlws.FILTER(D$9:D$16388,E$9:E$16388=E2512)),ROW()=_xlfn.MINIFS(_xlfn.ANCHORARRAY(H$9),E$9:E$16388,E2512)),A2512-C$4,ROW()=_xlfn.MINIFS(_xlfn.ANCHORARRAY(H$9),E$9:E$16388,E2512),IFERROR(A2512-INDEX(G$9:G$16388,MATCH(E2512-1,E$9:E$16388,0)),A2512-C$4),ISNUMBER(A2512),A2512-F2512,TRUE,"")</f>
        <v/>
      </c>
      <c r="J2512" t="str">
        <f t="shared" si="115"/>
        <v/>
      </c>
      <c r="L2512" s="5"/>
    </row>
    <row r="2513" spans="1:12">
      <c r="A2513" s="3">
        <v>44696</v>
      </c>
      <c r="B2513" s="4" t="str">
        <f>"annual period "&amp;COUNTIF(D$9:D2513,TRUE)</f>
        <v>annual period 8</v>
      </c>
      <c r="D2513" t="b">
        <f t="shared" si="114"/>
        <v>0</v>
      </c>
      <c r="E2513">
        <f t="shared" si="116"/>
        <v>417</v>
      </c>
      <c r="F2513" s="5" cm="1">
        <f t="array" ref="F2513">INDEX(_xlfn._xlws.FILTER(A$9:A$16378,E2513=E$9:E$16378*ISNUMBER(A$9:A$16378)),1)</f>
        <v>44696</v>
      </c>
      <c r="G2513" s="5" cm="1">
        <f t="array" ref="G2513">INDEX(_xlfn._xlws.FILTER(A$9:A$16378,E2513=E$9:E$16378*ISNUMBER(A$9:A$16378)),COUNT(_xlfn._xlws.FILTER(A$9:A$16378,E2513=E$9:E$16378*ISNUMBER(A$9:A$16378))))</f>
        <v>44696</v>
      </c>
      <c r="H2513">
        <v>2513</v>
      </c>
      <c r="I2513" s="10" cm="1">
        <f t="array" ref="I2513">_xlfn.IFS(AND(OR(_xlfn._xlws.FILTER(D$9:D$16388,E$9:E$16388=E2513)),ROW()=_xlfn.MINIFS(_xlfn.ANCHORARRAY(H$9),E$9:E$16388,E2513)),A2513-C$4,ROW()=_xlfn.MINIFS(_xlfn.ANCHORARRAY(H$9),E$9:E$16388,E2513),IFERROR(A2513-INDEX(G$9:G$16388,MATCH(E2513-1,E$9:E$16388,0)),A2513-C$4),ISNUMBER(A2513),A2513-F2513,TRUE,"")</f>
        <v>0</v>
      </c>
      <c r="J2513" t="b">
        <f t="shared" si="115"/>
        <v>0</v>
      </c>
      <c r="L2513" s="5"/>
    </row>
    <row r="2514" spans="1:12">
      <c r="A2514" s="1" t="s">
        <v>14</v>
      </c>
      <c r="B2514" s="4" t="str">
        <f>"annual period "&amp;COUNTIF(D$9:D2514,TRUE)</f>
        <v>annual period 8</v>
      </c>
      <c r="D2514" t="b">
        <f t="shared" si="114"/>
        <v>0</v>
      </c>
      <c r="E2514">
        <f t="shared" si="116"/>
        <v>418</v>
      </c>
      <c r="F2514" s="5" cm="1">
        <f t="array" ref="F2514">INDEX(_xlfn._xlws.FILTER(A$9:A$16378,E2514=E$9:E$16378*ISNUMBER(A$9:A$16378)),1)</f>
        <v>44697</v>
      </c>
      <c r="G2514" s="5" cm="1">
        <f t="array" ref="G2514">INDEX(_xlfn._xlws.FILTER(A$9:A$16378,E2514=E$9:E$16378*ISNUMBER(A$9:A$16378)),COUNT(_xlfn._xlws.FILTER(A$9:A$16378,E2514=E$9:E$16378*ISNUMBER(A$9:A$16378))))</f>
        <v>44699</v>
      </c>
      <c r="H2514" t="str">
        <v/>
      </c>
      <c r="I2514" s="10" t="str" cm="1">
        <f t="array" ref="I2514">_xlfn.IFS(AND(OR(_xlfn._xlws.FILTER(D$9:D$16388,E$9:E$16388=E2514)),ROW()=_xlfn.MINIFS(_xlfn.ANCHORARRAY(H$9),E$9:E$16388,E2514)),A2514-C$4,ROW()=_xlfn.MINIFS(_xlfn.ANCHORARRAY(H$9),E$9:E$16388,E2514),IFERROR(A2514-INDEX(G$9:G$16388,MATCH(E2514-1,E$9:E$16388,0)),A2514-C$4),ISNUMBER(A2514),A2514-F2514,TRUE,"")</f>
        <v/>
      </c>
      <c r="J2514" t="str">
        <f t="shared" si="115"/>
        <v/>
      </c>
      <c r="L2514" s="5"/>
    </row>
    <row r="2515" spans="1:12">
      <c r="A2515" s="2"/>
      <c r="B2515" s="4" t="str">
        <f>"annual period "&amp;COUNTIF(D$9:D2515,TRUE)</f>
        <v>annual period 8</v>
      </c>
      <c r="D2515" t="b">
        <f t="shared" si="114"/>
        <v>0</v>
      </c>
      <c r="E2515">
        <f t="shared" si="116"/>
        <v>418</v>
      </c>
      <c r="F2515" s="5" cm="1">
        <f t="array" ref="F2515">INDEX(_xlfn._xlws.FILTER(A$9:A$16378,E2515=E$9:E$16378*ISNUMBER(A$9:A$16378)),1)</f>
        <v>44697</v>
      </c>
      <c r="G2515" s="5" cm="1">
        <f t="array" ref="G2515">INDEX(_xlfn._xlws.FILTER(A$9:A$16378,E2515=E$9:E$16378*ISNUMBER(A$9:A$16378)),COUNT(_xlfn._xlws.FILTER(A$9:A$16378,E2515=E$9:E$16378*ISNUMBER(A$9:A$16378))))</f>
        <v>44699</v>
      </c>
      <c r="H2515" t="str">
        <v/>
      </c>
      <c r="I2515" s="10" t="str" cm="1">
        <f t="array" ref="I2515">_xlfn.IFS(AND(OR(_xlfn._xlws.FILTER(D$9:D$16388,E$9:E$16388=E2515)),ROW()=_xlfn.MINIFS(_xlfn.ANCHORARRAY(H$9),E$9:E$16388,E2515)),A2515-C$4,ROW()=_xlfn.MINIFS(_xlfn.ANCHORARRAY(H$9),E$9:E$16388,E2515),IFERROR(A2515-INDEX(G$9:G$16388,MATCH(E2515-1,E$9:E$16388,0)),A2515-C$4),ISNUMBER(A2515),A2515-F2515,TRUE,"")</f>
        <v/>
      </c>
      <c r="J2515" t="str">
        <f t="shared" si="115"/>
        <v/>
      </c>
      <c r="L2515" s="5"/>
    </row>
    <row r="2516" spans="1:12">
      <c r="A2516" s="3">
        <v>44697</v>
      </c>
      <c r="B2516" s="4" t="str">
        <f>"annual period "&amp;COUNTIF(D$9:D2516,TRUE)</f>
        <v>annual period 8</v>
      </c>
      <c r="D2516" t="b">
        <f t="shared" si="114"/>
        <v>0</v>
      </c>
      <c r="E2516">
        <f t="shared" si="116"/>
        <v>418</v>
      </c>
      <c r="F2516" s="5" cm="1">
        <f t="array" ref="F2516">INDEX(_xlfn._xlws.FILTER(A$9:A$16378,E2516=E$9:E$16378*ISNUMBER(A$9:A$16378)),1)</f>
        <v>44697</v>
      </c>
      <c r="G2516" s="5" cm="1">
        <f t="array" ref="G2516">INDEX(_xlfn._xlws.FILTER(A$9:A$16378,E2516=E$9:E$16378*ISNUMBER(A$9:A$16378)),COUNT(_xlfn._xlws.FILTER(A$9:A$16378,E2516=E$9:E$16378*ISNUMBER(A$9:A$16378))))</f>
        <v>44699</v>
      </c>
      <c r="H2516">
        <v>2516</v>
      </c>
      <c r="I2516" s="10" cm="1">
        <f t="array" ref="I2516">_xlfn.IFS(AND(OR(_xlfn._xlws.FILTER(D$9:D$16388,E$9:E$16388=E2516)),ROW()=_xlfn.MINIFS(_xlfn.ANCHORARRAY(H$9),E$9:E$16388,E2516)),A2516-C$4,ROW()=_xlfn.MINIFS(_xlfn.ANCHORARRAY(H$9),E$9:E$16388,E2516),IFERROR(A2516-INDEX(G$9:G$16388,MATCH(E2516-1,E$9:E$16388,0)),A2516-C$4),ISNUMBER(A2516),A2516-F2516,TRUE,"")</f>
        <v>1</v>
      </c>
      <c r="J2516" t="b">
        <f t="shared" si="115"/>
        <v>0</v>
      </c>
      <c r="L2516" s="5"/>
    </row>
    <row r="2517" spans="1:12">
      <c r="B2517" s="4" t="str">
        <f>"annual period "&amp;COUNTIF(D$9:D2517,TRUE)</f>
        <v>annual period 8</v>
      </c>
      <c r="D2517" t="b">
        <f t="shared" si="114"/>
        <v>0</v>
      </c>
      <c r="E2517">
        <f t="shared" si="116"/>
        <v>418</v>
      </c>
      <c r="F2517" s="5" cm="1">
        <f t="array" ref="F2517">INDEX(_xlfn._xlws.FILTER(A$9:A$16378,E2517=E$9:E$16378*ISNUMBER(A$9:A$16378)),1)</f>
        <v>44697</v>
      </c>
      <c r="G2517" s="5" cm="1">
        <f t="array" ref="G2517">INDEX(_xlfn._xlws.FILTER(A$9:A$16378,E2517=E$9:E$16378*ISNUMBER(A$9:A$16378)),COUNT(_xlfn._xlws.FILTER(A$9:A$16378,E2517=E$9:E$16378*ISNUMBER(A$9:A$16378))))</f>
        <v>44699</v>
      </c>
      <c r="H2517" t="str">
        <v/>
      </c>
      <c r="I2517" s="10" t="str" cm="1">
        <f t="array" ref="I2517">_xlfn.IFS(AND(OR(_xlfn._xlws.FILTER(D$9:D$16388,E$9:E$16388=E2517)),ROW()=_xlfn.MINIFS(_xlfn.ANCHORARRAY(H$9),E$9:E$16388,E2517)),A2517-C$4,ROW()=_xlfn.MINIFS(_xlfn.ANCHORARRAY(H$9),E$9:E$16388,E2517),IFERROR(A2517-INDEX(G$9:G$16388,MATCH(E2517-1,E$9:E$16388,0)),A2517-C$4),ISNUMBER(A2517),A2517-F2517,TRUE,"")</f>
        <v/>
      </c>
      <c r="J2517" t="str">
        <f t="shared" si="115"/>
        <v/>
      </c>
      <c r="L2517" s="5"/>
    </row>
    <row r="2518" spans="1:12">
      <c r="A2518" s="3">
        <v>44698</v>
      </c>
      <c r="B2518" s="4" t="str">
        <f>"annual period "&amp;COUNTIF(D$9:D2518,TRUE)</f>
        <v>annual period 8</v>
      </c>
      <c r="D2518" t="b">
        <f t="shared" si="114"/>
        <v>0</v>
      </c>
      <c r="E2518">
        <f t="shared" si="116"/>
        <v>418</v>
      </c>
      <c r="F2518" s="5" cm="1">
        <f t="array" ref="F2518">INDEX(_xlfn._xlws.FILTER(A$9:A$16378,E2518=E$9:E$16378*ISNUMBER(A$9:A$16378)),1)</f>
        <v>44697</v>
      </c>
      <c r="G2518" s="5" cm="1">
        <f t="array" ref="G2518">INDEX(_xlfn._xlws.FILTER(A$9:A$16378,E2518=E$9:E$16378*ISNUMBER(A$9:A$16378)),COUNT(_xlfn._xlws.FILTER(A$9:A$16378,E2518=E$9:E$16378*ISNUMBER(A$9:A$16378))))</f>
        <v>44699</v>
      </c>
      <c r="H2518" t="str">
        <v/>
      </c>
      <c r="I2518" s="10" cm="1">
        <f t="array" ref="I2518">_xlfn.IFS(AND(OR(_xlfn._xlws.FILTER(D$9:D$16388,E$9:E$16388=E2518)),ROW()=_xlfn.MINIFS(_xlfn.ANCHORARRAY(H$9),E$9:E$16388,E2518)),A2518-C$4,ROW()=_xlfn.MINIFS(_xlfn.ANCHORARRAY(H$9),E$9:E$16388,E2518),IFERROR(A2518-INDEX(G$9:G$16388,MATCH(E2518-1,E$9:E$16388,0)),A2518-C$4),ISNUMBER(A2518),A2518-F2518,TRUE,"")</f>
        <v>1</v>
      </c>
      <c r="J2518" t="b">
        <f t="shared" si="115"/>
        <v>0</v>
      </c>
      <c r="L2518" s="5"/>
    </row>
    <row r="2519" spans="1:12">
      <c r="B2519" s="4" t="str">
        <f>"annual period "&amp;COUNTIF(D$9:D2519,TRUE)</f>
        <v>annual period 8</v>
      </c>
      <c r="D2519" t="b">
        <f t="shared" si="114"/>
        <v>0</v>
      </c>
      <c r="E2519">
        <f t="shared" si="116"/>
        <v>418</v>
      </c>
      <c r="F2519" s="5" cm="1">
        <f t="array" ref="F2519">INDEX(_xlfn._xlws.FILTER(A$9:A$16378,E2519=E$9:E$16378*ISNUMBER(A$9:A$16378)),1)</f>
        <v>44697</v>
      </c>
      <c r="G2519" s="5" cm="1">
        <f t="array" ref="G2519">INDEX(_xlfn._xlws.FILTER(A$9:A$16378,E2519=E$9:E$16378*ISNUMBER(A$9:A$16378)),COUNT(_xlfn._xlws.FILTER(A$9:A$16378,E2519=E$9:E$16378*ISNUMBER(A$9:A$16378))))</f>
        <v>44699</v>
      </c>
      <c r="H2519" t="str">
        <v/>
      </c>
      <c r="I2519" s="10" t="str" cm="1">
        <f t="array" ref="I2519">_xlfn.IFS(AND(OR(_xlfn._xlws.FILTER(D$9:D$16388,E$9:E$16388=E2519)),ROW()=_xlfn.MINIFS(_xlfn.ANCHORARRAY(H$9),E$9:E$16388,E2519)),A2519-C$4,ROW()=_xlfn.MINIFS(_xlfn.ANCHORARRAY(H$9),E$9:E$16388,E2519),IFERROR(A2519-INDEX(G$9:G$16388,MATCH(E2519-1,E$9:E$16388,0)),A2519-C$4),ISNUMBER(A2519),A2519-F2519,TRUE,"")</f>
        <v/>
      </c>
      <c r="J2519" t="str">
        <f t="shared" si="115"/>
        <v/>
      </c>
      <c r="L2519" s="5"/>
    </row>
    <row r="2520" spans="1:12">
      <c r="A2520" s="3">
        <v>44698</v>
      </c>
      <c r="B2520" s="4" t="str">
        <f>"annual period "&amp;COUNTIF(D$9:D2520,TRUE)</f>
        <v>annual period 8</v>
      </c>
      <c r="D2520" t="b">
        <f t="shared" si="114"/>
        <v>0</v>
      </c>
      <c r="E2520">
        <f t="shared" si="116"/>
        <v>418</v>
      </c>
      <c r="F2520" s="5" cm="1">
        <f t="array" ref="F2520">INDEX(_xlfn._xlws.FILTER(A$9:A$16378,E2520=E$9:E$16378*ISNUMBER(A$9:A$16378)),1)</f>
        <v>44697</v>
      </c>
      <c r="G2520" s="5" cm="1">
        <f t="array" ref="G2520">INDEX(_xlfn._xlws.FILTER(A$9:A$16378,E2520=E$9:E$16378*ISNUMBER(A$9:A$16378)),COUNT(_xlfn._xlws.FILTER(A$9:A$16378,E2520=E$9:E$16378*ISNUMBER(A$9:A$16378))))</f>
        <v>44699</v>
      </c>
      <c r="H2520" t="str">
        <v/>
      </c>
      <c r="I2520" s="10" cm="1">
        <f t="array" ref="I2520">_xlfn.IFS(AND(OR(_xlfn._xlws.FILTER(D$9:D$16388,E$9:E$16388=E2520)),ROW()=_xlfn.MINIFS(_xlfn.ANCHORARRAY(H$9),E$9:E$16388,E2520)),A2520-C$4,ROW()=_xlfn.MINIFS(_xlfn.ANCHORARRAY(H$9),E$9:E$16388,E2520),IFERROR(A2520-INDEX(G$9:G$16388,MATCH(E2520-1,E$9:E$16388,0)),A2520-C$4),ISNUMBER(A2520),A2520-F2520,TRUE,"")</f>
        <v>1</v>
      </c>
      <c r="J2520" t="b">
        <f t="shared" si="115"/>
        <v>0</v>
      </c>
      <c r="L2520" s="5"/>
    </row>
    <row r="2521" spans="1:12">
      <c r="B2521" s="4" t="str">
        <f>"annual period "&amp;COUNTIF(D$9:D2521,TRUE)</f>
        <v>annual period 8</v>
      </c>
      <c r="D2521" t="b">
        <f t="shared" si="114"/>
        <v>0</v>
      </c>
      <c r="E2521">
        <f t="shared" si="116"/>
        <v>418</v>
      </c>
      <c r="F2521" s="5" cm="1">
        <f t="array" ref="F2521">INDEX(_xlfn._xlws.FILTER(A$9:A$16378,E2521=E$9:E$16378*ISNUMBER(A$9:A$16378)),1)</f>
        <v>44697</v>
      </c>
      <c r="G2521" s="5" cm="1">
        <f t="array" ref="G2521">INDEX(_xlfn._xlws.FILTER(A$9:A$16378,E2521=E$9:E$16378*ISNUMBER(A$9:A$16378)),COUNT(_xlfn._xlws.FILTER(A$9:A$16378,E2521=E$9:E$16378*ISNUMBER(A$9:A$16378))))</f>
        <v>44699</v>
      </c>
      <c r="H2521" t="str">
        <v/>
      </c>
      <c r="I2521" s="10" t="str" cm="1">
        <f t="array" ref="I2521">_xlfn.IFS(AND(OR(_xlfn._xlws.FILTER(D$9:D$16388,E$9:E$16388=E2521)),ROW()=_xlfn.MINIFS(_xlfn.ANCHORARRAY(H$9),E$9:E$16388,E2521)),A2521-C$4,ROW()=_xlfn.MINIFS(_xlfn.ANCHORARRAY(H$9),E$9:E$16388,E2521),IFERROR(A2521-INDEX(G$9:G$16388,MATCH(E2521-1,E$9:E$16388,0)),A2521-C$4),ISNUMBER(A2521),A2521-F2521,TRUE,"")</f>
        <v/>
      </c>
      <c r="J2521" t="str">
        <f t="shared" si="115"/>
        <v/>
      </c>
      <c r="L2521" s="5"/>
    </row>
    <row r="2522" spans="1:12">
      <c r="A2522" s="3">
        <v>44699</v>
      </c>
      <c r="B2522" s="4" t="str">
        <f>"annual period "&amp;COUNTIF(D$9:D2522,TRUE)</f>
        <v>annual period 8</v>
      </c>
      <c r="D2522" t="b">
        <f t="shared" si="114"/>
        <v>0</v>
      </c>
      <c r="E2522">
        <f t="shared" si="116"/>
        <v>418</v>
      </c>
      <c r="F2522" s="5" cm="1">
        <f t="array" ref="F2522">INDEX(_xlfn._xlws.FILTER(A$9:A$16378,E2522=E$9:E$16378*ISNUMBER(A$9:A$16378)),1)</f>
        <v>44697</v>
      </c>
      <c r="G2522" s="5" cm="1">
        <f t="array" ref="G2522">INDEX(_xlfn._xlws.FILTER(A$9:A$16378,E2522=E$9:E$16378*ISNUMBER(A$9:A$16378)),COUNT(_xlfn._xlws.FILTER(A$9:A$16378,E2522=E$9:E$16378*ISNUMBER(A$9:A$16378))))</f>
        <v>44699</v>
      </c>
      <c r="H2522" t="str">
        <v/>
      </c>
      <c r="I2522" s="10" cm="1">
        <f t="array" ref="I2522">_xlfn.IFS(AND(OR(_xlfn._xlws.FILTER(D$9:D$16388,E$9:E$16388=E2522)),ROW()=_xlfn.MINIFS(_xlfn.ANCHORARRAY(H$9),E$9:E$16388,E2522)),A2522-C$4,ROW()=_xlfn.MINIFS(_xlfn.ANCHORARRAY(H$9),E$9:E$16388,E2522),IFERROR(A2522-INDEX(G$9:G$16388,MATCH(E2522-1,E$9:E$16388,0)),A2522-C$4),ISNUMBER(A2522),A2522-F2522,TRUE,"")</f>
        <v>2</v>
      </c>
      <c r="J2522" t="b">
        <f t="shared" si="115"/>
        <v>0</v>
      </c>
      <c r="L2522" s="5"/>
    </row>
    <row r="2523" spans="1:12">
      <c r="A2523" s="1" t="s">
        <v>14</v>
      </c>
      <c r="B2523" s="4" t="str">
        <f>"annual period "&amp;COUNTIF(D$9:D2523,TRUE)</f>
        <v>annual period 8</v>
      </c>
      <c r="D2523" t="b">
        <f t="shared" si="114"/>
        <v>0</v>
      </c>
      <c r="E2523">
        <f t="shared" si="116"/>
        <v>419</v>
      </c>
      <c r="F2523" s="5" cm="1">
        <f t="array" ref="F2523">INDEX(_xlfn._xlws.FILTER(A$9:A$16378,E2523=E$9:E$16378*ISNUMBER(A$9:A$16378)),1)</f>
        <v>44701</v>
      </c>
      <c r="G2523" s="5" cm="1">
        <f t="array" ref="G2523">INDEX(_xlfn._xlws.FILTER(A$9:A$16378,E2523=E$9:E$16378*ISNUMBER(A$9:A$16378)),COUNT(_xlfn._xlws.FILTER(A$9:A$16378,E2523=E$9:E$16378*ISNUMBER(A$9:A$16378))))</f>
        <v>44701</v>
      </c>
      <c r="H2523" t="str">
        <v/>
      </c>
      <c r="I2523" s="10" t="str" cm="1">
        <f t="array" ref="I2523">_xlfn.IFS(AND(OR(_xlfn._xlws.FILTER(D$9:D$16388,E$9:E$16388=E2523)),ROW()=_xlfn.MINIFS(_xlfn.ANCHORARRAY(H$9),E$9:E$16388,E2523)),A2523-C$4,ROW()=_xlfn.MINIFS(_xlfn.ANCHORARRAY(H$9),E$9:E$16388,E2523),IFERROR(A2523-INDEX(G$9:G$16388,MATCH(E2523-1,E$9:E$16388,0)),A2523-C$4),ISNUMBER(A2523),A2523-F2523,TRUE,"")</f>
        <v/>
      </c>
      <c r="J2523" t="str">
        <f t="shared" si="115"/>
        <v/>
      </c>
      <c r="L2523" s="5"/>
    </row>
    <row r="2524" spans="1:12">
      <c r="A2524" s="2"/>
      <c r="B2524" s="4" t="str">
        <f>"annual period "&amp;COUNTIF(D$9:D2524,TRUE)</f>
        <v>annual period 8</v>
      </c>
      <c r="D2524" t="b">
        <f t="shared" si="114"/>
        <v>0</v>
      </c>
      <c r="E2524">
        <f t="shared" si="116"/>
        <v>419</v>
      </c>
      <c r="F2524" s="5" cm="1">
        <f t="array" ref="F2524">INDEX(_xlfn._xlws.FILTER(A$9:A$16378,E2524=E$9:E$16378*ISNUMBER(A$9:A$16378)),1)</f>
        <v>44701</v>
      </c>
      <c r="G2524" s="5" cm="1">
        <f t="array" ref="G2524">INDEX(_xlfn._xlws.FILTER(A$9:A$16378,E2524=E$9:E$16378*ISNUMBER(A$9:A$16378)),COUNT(_xlfn._xlws.FILTER(A$9:A$16378,E2524=E$9:E$16378*ISNUMBER(A$9:A$16378))))</f>
        <v>44701</v>
      </c>
      <c r="H2524" t="str">
        <v/>
      </c>
      <c r="I2524" s="10" t="str" cm="1">
        <f t="array" ref="I2524">_xlfn.IFS(AND(OR(_xlfn._xlws.FILTER(D$9:D$16388,E$9:E$16388=E2524)),ROW()=_xlfn.MINIFS(_xlfn.ANCHORARRAY(H$9),E$9:E$16388,E2524)),A2524-C$4,ROW()=_xlfn.MINIFS(_xlfn.ANCHORARRAY(H$9),E$9:E$16388,E2524),IFERROR(A2524-INDEX(G$9:G$16388,MATCH(E2524-1,E$9:E$16388,0)),A2524-C$4),ISNUMBER(A2524),A2524-F2524,TRUE,"")</f>
        <v/>
      </c>
      <c r="J2524" t="str">
        <f t="shared" si="115"/>
        <v/>
      </c>
      <c r="L2524" s="5"/>
    </row>
    <row r="2525" spans="1:12">
      <c r="A2525" s="3">
        <v>44701</v>
      </c>
      <c r="B2525" s="4" t="str">
        <f>"annual period "&amp;COUNTIF(D$9:D2525,TRUE)</f>
        <v>annual period 8</v>
      </c>
      <c r="D2525" t="b">
        <f t="shared" si="114"/>
        <v>0</v>
      </c>
      <c r="E2525">
        <f t="shared" si="116"/>
        <v>419</v>
      </c>
      <c r="F2525" s="5" cm="1">
        <f t="array" ref="F2525">INDEX(_xlfn._xlws.FILTER(A$9:A$16378,E2525=E$9:E$16378*ISNUMBER(A$9:A$16378)),1)</f>
        <v>44701</v>
      </c>
      <c r="G2525" s="5" cm="1">
        <f t="array" ref="G2525">INDEX(_xlfn._xlws.FILTER(A$9:A$16378,E2525=E$9:E$16378*ISNUMBER(A$9:A$16378)),COUNT(_xlfn._xlws.FILTER(A$9:A$16378,E2525=E$9:E$16378*ISNUMBER(A$9:A$16378))))</f>
        <v>44701</v>
      </c>
      <c r="H2525">
        <v>2525</v>
      </c>
      <c r="I2525" s="10" cm="1">
        <f t="array" ref="I2525">_xlfn.IFS(AND(OR(_xlfn._xlws.FILTER(D$9:D$16388,E$9:E$16388=E2525)),ROW()=_xlfn.MINIFS(_xlfn.ANCHORARRAY(H$9),E$9:E$16388,E2525)),A2525-C$4,ROW()=_xlfn.MINIFS(_xlfn.ANCHORARRAY(H$9),E$9:E$16388,E2525),IFERROR(A2525-INDEX(G$9:G$16388,MATCH(E2525-1,E$9:E$16388,0)),A2525-C$4),ISNUMBER(A2525),A2525-F2525,TRUE,"")</f>
        <v>2</v>
      </c>
      <c r="J2525" t="b">
        <f t="shared" si="115"/>
        <v>0</v>
      </c>
      <c r="L2525" s="5"/>
    </row>
    <row r="2526" spans="1:12">
      <c r="B2526" s="4" t="str">
        <f>"annual period "&amp;COUNTIF(D$9:D2526,TRUE)</f>
        <v>annual period 8</v>
      </c>
      <c r="D2526" t="b">
        <f t="shared" si="114"/>
        <v>0</v>
      </c>
      <c r="E2526">
        <f t="shared" si="116"/>
        <v>419</v>
      </c>
      <c r="F2526" s="5" cm="1">
        <f t="array" ref="F2526">INDEX(_xlfn._xlws.FILTER(A$9:A$16378,E2526=E$9:E$16378*ISNUMBER(A$9:A$16378)),1)</f>
        <v>44701</v>
      </c>
      <c r="G2526" s="5" cm="1">
        <f t="array" ref="G2526">INDEX(_xlfn._xlws.FILTER(A$9:A$16378,E2526=E$9:E$16378*ISNUMBER(A$9:A$16378)),COUNT(_xlfn._xlws.FILTER(A$9:A$16378,E2526=E$9:E$16378*ISNUMBER(A$9:A$16378))))</f>
        <v>44701</v>
      </c>
      <c r="H2526" t="str">
        <v/>
      </c>
      <c r="I2526" s="10" t="str" cm="1">
        <f t="array" ref="I2526">_xlfn.IFS(AND(OR(_xlfn._xlws.FILTER(D$9:D$16388,E$9:E$16388=E2526)),ROW()=_xlfn.MINIFS(_xlfn.ANCHORARRAY(H$9),E$9:E$16388,E2526)),A2526-C$4,ROW()=_xlfn.MINIFS(_xlfn.ANCHORARRAY(H$9),E$9:E$16388,E2526),IFERROR(A2526-INDEX(G$9:G$16388,MATCH(E2526-1,E$9:E$16388,0)),A2526-C$4),ISNUMBER(A2526),A2526-F2526,TRUE,"")</f>
        <v/>
      </c>
      <c r="J2526" t="str">
        <f t="shared" si="115"/>
        <v/>
      </c>
      <c r="L2526" s="5"/>
    </row>
    <row r="2527" spans="1:12">
      <c r="A2527" s="3">
        <v>44701</v>
      </c>
      <c r="B2527" s="4" t="str">
        <f>"annual period "&amp;COUNTIF(D$9:D2527,TRUE)</f>
        <v>annual period 8</v>
      </c>
      <c r="D2527" t="b">
        <f t="shared" si="114"/>
        <v>0</v>
      </c>
      <c r="E2527">
        <f t="shared" si="116"/>
        <v>419</v>
      </c>
      <c r="F2527" s="5" cm="1">
        <f t="array" ref="F2527">INDEX(_xlfn._xlws.FILTER(A$9:A$16378,E2527=E$9:E$16378*ISNUMBER(A$9:A$16378)),1)</f>
        <v>44701</v>
      </c>
      <c r="G2527" s="5" cm="1">
        <f t="array" ref="G2527">INDEX(_xlfn._xlws.FILTER(A$9:A$16378,E2527=E$9:E$16378*ISNUMBER(A$9:A$16378)),COUNT(_xlfn._xlws.FILTER(A$9:A$16378,E2527=E$9:E$16378*ISNUMBER(A$9:A$16378))))</f>
        <v>44701</v>
      </c>
      <c r="H2527">
        <v>2527</v>
      </c>
      <c r="I2527" s="10" cm="1">
        <f t="array" ref="I2527">_xlfn.IFS(AND(OR(_xlfn._xlws.FILTER(D$9:D$16388,E$9:E$16388=E2527)),ROW()=_xlfn.MINIFS(_xlfn.ANCHORARRAY(H$9),E$9:E$16388,E2527)),A2527-C$4,ROW()=_xlfn.MINIFS(_xlfn.ANCHORARRAY(H$9),E$9:E$16388,E2527),IFERROR(A2527-INDEX(G$9:G$16388,MATCH(E2527-1,E$9:E$16388,0)),A2527-C$4),ISNUMBER(A2527),A2527-F2527,TRUE,"")</f>
        <v>0</v>
      </c>
      <c r="J2527" t="b">
        <f t="shared" si="115"/>
        <v>0</v>
      </c>
      <c r="L2527" s="5"/>
    </row>
    <row r="2528" spans="1:12">
      <c r="B2528" s="4" t="str">
        <f>"annual period "&amp;COUNTIF(D$9:D2528,TRUE)</f>
        <v>annual period 8</v>
      </c>
      <c r="D2528" t="b">
        <f t="shared" ref="D2528:D2591" si="117">F2527-F2528&gt;300</f>
        <v>0</v>
      </c>
      <c r="E2528">
        <f t="shared" si="116"/>
        <v>419</v>
      </c>
      <c r="F2528" s="5" cm="1">
        <f t="array" ref="F2528">INDEX(_xlfn._xlws.FILTER(A$9:A$16378,E2528=E$9:E$16378*ISNUMBER(A$9:A$16378)),1)</f>
        <v>44701</v>
      </c>
      <c r="G2528" s="5" cm="1">
        <f t="array" ref="G2528">INDEX(_xlfn._xlws.FILTER(A$9:A$16378,E2528=E$9:E$16378*ISNUMBER(A$9:A$16378)),COUNT(_xlfn._xlws.FILTER(A$9:A$16378,E2528=E$9:E$16378*ISNUMBER(A$9:A$16378))))</f>
        <v>44701</v>
      </c>
      <c r="H2528" t="str">
        <v/>
      </c>
      <c r="I2528" s="10" t="str" cm="1">
        <f t="array" ref="I2528">_xlfn.IFS(AND(OR(_xlfn._xlws.FILTER(D$9:D$16388,E$9:E$16388=E2528)),ROW()=_xlfn.MINIFS(_xlfn.ANCHORARRAY(H$9),E$9:E$16388,E2528)),A2528-C$4,ROW()=_xlfn.MINIFS(_xlfn.ANCHORARRAY(H$9),E$9:E$16388,E2528),IFERROR(A2528-INDEX(G$9:G$16388,MATCH(E2528-1,E$9:E$16388,0)),A2528-C$4),ISNUMBER(A2528),A2528-F2528,TRUE,"")</f>
        <v/>
      </c>
      <c r="J2528" t="str">
        <f t="shared" si="115"/>
        <v/>
      </c>
      <c r="L2528" s="5"/>
    </row>
    <row r="2529" spans="1:12">
      <c r="A2529" s="3">
        <v>44701</v>
      </c>
      <c r="B2529" s="4" t="str">
        <f>"annual period "&amp;COUNTIF(D$9:D2529,TRUE)</f>
        <v>annual period 8</v>
      </c>
      <c r="D2529" t="b">
        <f t="shared" si="117"/>
        <v>0</v>
      </c>
      <c r="E2529">
        <f t="shared" si="116"/>
        <v>419</v>
      </c>
      <c r="F2529" s="5" cm="1">
        <f t="array" ref="F2529">INDEX(_xlfn._xlws.FILTER(A$9:A$16378,E2529=E$9:E$16378*ISNUMBER(A$9:A$16378)),1)</f>
        <v>44701</v>
      </c>
      <c r="G2529" s="5" cm="1">
        <f t="array" ref="G2529">INDEX(_xlfn._xlws.FILTER(A$9:A$16378,E2529=E$9:E$16378*ISNUMBER(A$9:A$16378)),COUNT(_xlfn._xlws.FILTER(A$9:A$16378,E2529=E$9:E$16378*ISNUMBER(A$9:A$16378))))</f>
        <v>44701</v>
      </c>
      <c r="H2529">
        <v>2529</v>
      </c>
      <c r="I2529" s="10" cm="1">
        <f t="array" ref="I2529">_xlfn.IFS(AND(OR(_xlfn._xlws.FILTER(D$9:D$16388,E$9:E$16388=E2529)),ROW()=_xlfn.MINIFS(_xlfn.ANCHORARRAY(H$9),E$9:E$16388,E2529)),A2529-C$4,ROW()=_xlfn.MINIFS(_xlfn.ANCHORARRAY(H$9),E$9:E$16388,E2529),IFERROR(A2529-INDEX(G$9:G$16388,MATCH(E2529-1,E$9:E$16388,0)),A2529-C$4),ISNUMBER(A2529),A2529-F2529,TRUE,"")</f>
        <v>0</v>
      </c>
      <c r="J2529" t="b">
        <f t="shared" si="115"/>
        <v>0</v>
      </c>
      <c r="L2529" s="5"/>
    </row>
    <row r="2530" spans="1:12">
      <c r="A2530" s="1" t="s">
        <v>14</v>
      </c>
      <c r="B2530" s="4" t="str">
        <f>"annual period "&amp;COUNTIF(D$9:D2530,TRUE)</f>
        <v>annual period 8</v>
      </c>
      <c r="D2530" t="b">
        <f t="shared" si="117"/>
        <v>0</v>
      </c>
      <c r="E2530">
        <f t="shared" si="116"/>
        <v>420</v>
      </c>
      <c r="F2530" s="5" cm="1">
        <f t="array" ref="F2530">INDEX(_xlfn._xlws.FILTER(A$9:A$16378,E2530=E$9:E$16378*ISNUMBER(A$9:A$16378)),1)</f>
        <v>44704</v>
      </c>
      <c r="G2530" s="5" cm="1">
        <f t="array" ref="G2530">INDEX(_xlfn._xlws.FILTER(A$9:A$16378,E2530=E$9:E$16378*ISNUMBER(A$9:A$16378)),COUNT(_xlfn._xlws.FILTER(A$9:A$16378,E2530=E$9:E$16378*ISNUMBER(A$9:A$16378))))</f>
        <v>44705</v>
      </c>
      <c r="H2530" t="str">
        <v/>
      </c>
      <c r="I2530" s="10" t="str" cm="1">
        <f t="array" ref="I2530">_xlfn.IFS(AND(OR(_xlfn._xlws.FILTER(D$9:D$16388,E$9:E$16388=E2530)),ROW()=_xlfn.MINIFS(_xlfn.ANCHORARRAY(H$9),E$9:E$16388,E2530)),A2530-C$4,ROW()=_xlfn.MINIFS(_xlfn.ANCHORARRAY(H$9),E$9:E$16388,E2530),IFERROR(A2530-INDEX(G$9:G$16388,MATCH(E2530-1,E$9:E$16388,0)),A2530-C$4),ISNUMBER(A2530),A2530-F2530,TRUE,"")</f>
        <v/>
      </c>
      <c r="J2530" t="str">
        <f t="shared" si="115"/>
        <v/>
      </c>
      <c r="L2530" s="5"/>
    </row>
    <row r="2531" spans="1:12">
      <c r="A2531" s="2"/>
      <c r="B2531" s="4" t="str">
        <f>"annual period "&amp;COUNTIF(D$9:D2531,TRUE)</f>
        <v>annual period 8</v>
      </c>
      <c r="D2531" t="b">
        <f t="shared" si="117"/>
        <v>0</v>
      </c>
      <c r="E2531">
        <f t="shared" si="116"/>
        <v>420</v>
      </c>
      <c r="F2531" s="5" cm="1">
        <f t="array" ref="F2531">INDEX(_xlfn._xlws.FILTER(A$9:A$16378,E2531=E$9:E$16378*ISNUMBER(A$9:A$16378)),1)</f>
        <v>44704</v>
      </c>
      <c r="G2531" s="5" cm="1">
        <f t="array" ref="G2531">INDEX(_xlfn._xlws.FILTER(A$9:A$16378,E2531=E$9:E$16378*ISNUMBER(A$9:A$16378)),COUNT(_xlfn._xlws.FILTER(A$9:A$16378,E2531=E$9:E$16378*ISNUMBER(A$9:A$16378))))</f>
        <v>44705</v>
      </c>
      <c r="H2531" t="str">
        <v/>
      </c>
      <c r="I2531" s="10" t="str" cm="1">
        <f t="array" ref="I2531">_xlfn.IFS(AND(OR(_xlfn._xlws.FILTER(D$9:D$16388,E$9:E$16388=E2531)),ROW()=_xlfn.MINIFS(_xlfn.ANCHORARRAY(H$9),E$9:E$16388,E2531)),A2531-C$4,ROW()=_xlfn.MINIFS(_xlfn.ANCHORARRAY(H$9),E$9:E$16388,E2531),IFERROR(A2531-INDEX(G$9:G$16388,MATCH(E2531-1,E$9:E$16388,0)),A2531-C$4),ISNUMBER(A2531),A2531-F2531,TRUE,"")</f>
        <v/>
      </c>
      <c r="J2531" t="str">
        <f t="shared" si="115"/>
        <v/>
      </c>
      <c r="L2531" s="5"/>
    </row>
    <row r="2532" spans="1:12">
      <c r="A2532" s="3">
        <v>44704</v>
      </c>
      <c r="B2532" s="4" t="str">
        <f>"annual period "&amp;COUNTIF(D$9:D2532,TRUE)</f>
        <v>annual period 8</v>
      </c>
      <c r="D2532" t="b">
        <f t="shared" si="117"/>
        <v>0</v>
      </c>
      <c r="E2532">
        <f t="shared" si="116"/>
        <v>420</v>
      </c>
      <c r="F2532" s="5" cm="1">
        <f t="array" ref="F2532">INDEX(_xlfn._xlws.FILTER(A$9:A$16378,E2532=E$9:E$16378*ISNUMBER(A$9:A$16378)),1)</f>
        <v>44704</v>
      </c>
      <c r="G2532" s="5" cm="1">
        <f t="array" ref="G2532">INDEX(_xlfn._xlws.FILTER(A$9:A$16378,E2532=E$9:E$16378*ISNUMBER(A$9:A$16378)),COUNT(_xlfn._xlws.FILTER(A$9:A$16378,E2532=E$9:E$16378*ISNUMBER(A$9:A$16378))))</f>
        <v>44705</v>
      </c>
      <c r="H2532">
        <v>2532</v>
      </c>
      <c r="I2532" s="10" cm="1">
        <f t="array" ref="I2532">_xlfn.IFS(AND(OR(_xlfn._xlws.FILTER(D$9:D$16388,E$9:E$16388=E2532)),ROW()=_xlfn.MINIFS(_xlfn.ANCHORARRAY(H$9),E$9:E$16388,E2532)),A2532-C$4,ROW()=_xlfn.MINIFS(_xlfn.ANCHORARRAY(H$9),E$9:E$16388,E2532),IFERROR(A2532-INDEX(G$9:G$16388,MATCH(E2532-1,E$9:E$16388,0)),A2532-C$4),ISNUMBER(A2532),A2532-F2532,TRUE,"")</f>
        <v>3</v>
      </c>
      <c r="J2532" t="b">
        <f t="shared" si="115"/>
        <v>0</v>
      </c>
      <c r="L2532" s="5"/>
    </row>
    <row r="2533" spans="1:12">
      <c r="B2533" s="4" t="str">
        <f>"annual period "&amp;COUNTIF(D$9:D2533,TRUE)</f>
        <v>annual period 8</v>
      </c>
      <c r="D2533" t="b">
        <f t="shared" si="117"/>
        <v>0</v>
      </c>
      <c r="E2533">
        <f t="shared" si="116"/>
        <v>420</v>
      </c>
      <c r="F2533" s="5" cm="1">
        <f t="array" ref="F2533">INDEX(_xlfn._xlws.FILTER(A$9:A$16378,E2533=E$9:E$16378*ISNUMBER(A$9:A$16378)),1)</f>
        <v>44704</v>
      </c>
      <c r="G2533" s="5" cm="1">
        <f t="array" ref="G2533">INDEX(_xlfn._xlws.FILTER(A$9:A$16378,E2533=E$9:E$16378*ISNUMBER(A$9:A$16378)),COUNT(_xlfn._xlws.FILTER(A$9:A$16378,E2533=E$9:E$16378*ISNUMBER(A$9:A$16378))))</f>
        <v>44705</v>
      </c>
      <c r="H2533" t="str">
        <v/>
      </c>
      <c r="I2533" s="10" t="str" cm="1">
        <f t="array" ref="I2533">_xlfn.IFS(AND(OR(_xlfn._xlws.FILTER(D$9:D$16388,E$9:E$16388=E2533)),ROW()=_xlfn.MINIFS(_xlfn.ANCHORARRAY(H$9),E$9:E$16388,E2533)),A2533-C$4,ROW()=_xlfn.MINIFS(_xlfn.ANCHORARRAY(H$9),E$9:E$16388,E2533),IFERROR(A2533-INDEX(G$9:G$16388,MATCH(E2533-1,E$9:E$16388,0)),A2533-C$4),ISNUMBER(A2533),A2533-F2533,TRUE,"")</f>
        <v/>
      </c>
      <c r="J2533" t="str">
        <f t="shared" si="115"/>
        <v/>
      </c>
      <c r="L2533" s="5"/>
    </row>
    <row r="2534" spans="1:12">
      <c r="A2534" s="3">
        <v>44705</v>
      </c>
      <c r="B2534" s="4" t="str">
        <f>"annual period "&amp;COUNTIF(D$9:D2534,TRUE)</f>
        <v>annual period 8</v>
      </c>
      <c r="D2534" t="b">
        <f t="shared" si="117"/>
        <v>0</v>
      </c>
      <c r="E2534">
        <f t="shared" si="116"/>
        <v>420</v>
      </c>
      <c r="F2534" s="5" cm="1">
        <f t="array" ref="F2534">INDEX(_xlfn._xlws.FILTER(A$9:A$16378,E2534=E$9:E$16378*ISNUMBER(A$9:A$16378)),1)</f>
        <v>44704</v>
      </c>
      <c r="G2534" s="5" cm="1">
        <f t="array" ref="G2534">INDEX(_xlfn._xlws.FILTER(A$9:A$16378,E2534=E$9:E$16378*ISNUMBER(A$9:A$16378)),COUNT(_xlfn._xlws.FILTER(A$9:A$16378,E2534=E$9:E$16378*ISNUMBER(A$9:A$16378))))</f>
        <v>44705</v>
      </c>
      <c r="H2534" t="str">
        <v/>
      </c>
      <c r="I2534" s="10" cm="1">
        <f t="array" ref="I2534">_xlfn.IFS(AND(OR(_xlfn._xlws.FILTER(D$9:D$16388,E$9:E$16388=E2534)),ROW()=_xlfn.MINIFS(_xlfn.ANCHORARRAY(H$9),E$9:E$16388,E2534)),A2534-C$4,ROW()=_xlfn.MINIFS(_xlfn.ANCHORARRAY(H$9),E$9:E$16388,E2534),IFERROR(A2534-INDEX(G$9:G$16388,MATCH(E2534-1,E$9:E$16388,0)),A2534-C$4),ISNUMBER(A2534),A2534-F2534,TRUE,"")</f>
        <v>1</v>
      </c>
      <c r="J2534" t="b">
        <f t="shared" si="115"/>
        <v>0</v>
      </c>
      <c r="L2534" s="5"/>
    </row>
    <row r="2535" spans="1:12">
      <c r="A2535" s="1" t="s">
        <v>14</v>
      </c>
      <c r="B2535" s="4" t="str">
        <f>"annual period "&amp;COUNTIF(D$9:D2535,TRUE)</f>
        <v>annual period 8</v>
      </c>
      <c r="D2535" t="b">
        <f t="shared" si="117"/>
        <v>0</v>
      </c>
      <c r="E2535">
        <f t="shared" si="116"/>
        <v>421</v>
      </c>
      <c r="F2535" s="5" cm="1">
        <f t="array" ref="F2535">INDEX(_xlfn._xlws.FILTER(A$9:A$16378,E2535=E$9:E$16378*ISNUMBER(A$9:A$16378)),1)</f>
        <v>44713</v>
      </c>
      <c r="G2535" s="5" cm="1">
        <f t="array" ref="G2535">INDEX(_xlfn._xlws.FILTER(A$9:A$16378,E2535=E$9:E$16378*ISNUMBER(A$9:A$16378)),COUNT(_xlfn._xlws.FILTER(A$9:A$16378,E2535=E$9:E$16378*ISNUMBER(A$9:A$16378))))</f>
        <v>44714</v>
      </c>
      <c r="H2535" t="str">
        <v/>
      </c>
      <c r="I2535" s="10" t="str" cm="1">
        <f t="array" ref="I2535">_xlfn.IFS(AND(OR(_xlfn._xlws.FILTER(D$9:D$16388,E$9:E$16388=E2535)),ROW()=_xlfn.MINIFS(_xlfn.ANCHORARRAY(H$9),E$9:E$16388,E2535)),A2535-C$4,ROW()=_xlfn.MINIFS(_xlfn.ANCHORARRAY(H$9),E$9:E$16388,E2535),IFERROR(A2535-INDEX(G$9:G$16388,MATCH(E2535-1,E$9:E$16388,0)),A2535-C$4),ISNUMBER(A2535),A2535-F2535,TRUE,"")</f>
        <v/>
      </c>
      <c r="J2535" t="str">
        <f t="shared" si="115"/>
        <v/>
      </c>
      <c r="L2535" s="5"/>
    </row>
    <row r="2536" spans="1:12">
      <c r="A2536" s="2"/>
      <c r="B2536" s="4" t="str">
        <f>"annual period "&amp;COUNTIF(D$9:D2536,TRUE)</f>
        <v>annual period 8</v>
      </c>
      <c r="D2536" t="b">
        <f t="shared" si="117"/>
        <v>0</v>
      </c>
      <c r="E2536">
        <f t="shared" si="116"/>
        <v>421</v>
      </c>
      <c r="F2536" s="5" cm="1">
        <f t="array" ref="F2536">INDEX(_xlfn._xlws.FILTER(A$9:A$16378,E2536=E$9:E$16378*ISNUMBER(A$9:A$16378)),1)</f>
        <v>44713</v>
      </c>
      <c r="G2536" s="5" cm="1">
        <f t="array" ref="G2536">INDEX(_xlfn._xlws.FILTER(A$9:A$16378,E2536=E$9:E$16378*ISNUMBER(A$9:A$16378)),COUNT(_xlfn._xlws.FILTER(A$9:A$16378,E2536=E$9:E$16378*ISNUMBER(A$9:A$16378))))</f>
        <v>44714</v>
      </c>
      <c r="H2536" t="str">
        <v/>
      </c>
      <c r="I2536" s="10" t="str" cm="1">
        <f t="array" ref="I2536">_xlfn.IFS(AND(OR(_xlfn._xlws.FILTER(D$9:D$16388,E$9:E$16388=E2536)),ROW()=_xlfn.MINIFS(_xlfn.ANCHORARRAY(H$9),E$9:E$16388,E2536)),A2536-C$4,ROW()=_xlfn.MINIFS(_xlfn.ANCHORARRAY(H$9),E$9:E$16388,E2536),IFERROR(A2536-INDEX(G$9:G$16388,MATCH(E2536-1,E$9:E$16388,0)),A2536-C$4),ISNUMBER(A2536),A2536-F2536,TRUE,"")</f>
        <v/>
      </c>
      <c r="J2536" t="str">
        <f t="shared" si="115"/>
        <v/>
      </c>
      <c r="L2536" s="5"/>
    </row>
    <row r="2537" spans="1:12">
      <c r="A2537" s="3">
        <v>44713</v>
      </c>
      <c r="B2537" s="4" t="str">
        <f>"annual period "&amp;COUNTIF(D$9:D2537,TRUE)</f>
        <v>annual period 8</v>
      </c>
      <c r="D2537" t="b">
        <f t="shared" si="117"/>
        <v>0</v>
      </c>
      <c r="E2537">
        <f t="shared" si="116"/>
        <v>421</v>
      </c>
      <c r="F2537" s="5" cm="1">
        <f t="array" ref="F2537">INDEX(_xlfn._xlws.FILTER(A$9:A$16378,E2537=E$9:E$16378*ISNUMBER(A$9:A$16378)),1)</f>
        <v>44713</v>
      </c>
      <c r="G2537" s="5" cm="1">
        <f t="array" ref="G2537">INDEX(_xlfn._xlws.FILTER(A$9:A$16378,E2537=E$9:E$16378*ISNUMBER(A$9:A$16378)),COUNT(_xlfn._xlws.FILTER(A$9:A$16378,E2537=E$9:E$16378*ISNUMBER(A$9:A$16378))))</f>
        <v>44714</v>
      </c>
      <c r="H2537">
        <v>2537</v>
      </c>
      <c r="I2537" s="10" cm="1">
        <f t="array" ref="I2537">_xlfn.IFS(AND(OR(_xlfn._xlws.FILTER(D$9:D$16388,E$9:E$16388=E2537)),ROW()=_xlfn.MINIFS(_xlfn.ANCHORARRAY(H$9),E$9:E$16388,E2537)),A2537-C$4,ROW()=_xlfn.MINIFS(_xlfn.ANCHORARRAY(H$9),E$9:E$16388,E2537),IFERROR(A2537-INDEX(G$9:G$16388,MATCH(E2537-1,E$9:E$16388,0)),A2537-C$4),ISNUMBER(A2537),A2537-F2537,TRUE,"")</f>
        <v>8</v>
      </c>
      <c r="J2537" t="b">
        <f t="shared" si="115"/>
        <v>0</v>
      </c>
      <c r="L2537" s="5"/>
    </row>
    <row r="2538" spans="1:12">
      <c r="B2538" s="4" t="str">
        <f>"annual period "&amp;COUNTIF(D$9:D2538,TRUE)</f>
        <v>annual period 8</v>
      </c>
      <c r="D2538" t="b">
        <f t="shared" si="117"/>
        <v>0</v>
      </c>
      <c r="E2538">
        <f t="shared" si="116"/>
        <v>421</v>
      </c>
      <c r="F2538" s="5" cm="1">
        <f t="array" ref="F2538">INDEX(_xlfn._xlws.FILTER(A$9:A$16378,E2538=E$9:E$16378*ISNUMBER(A$9:A$16378)),1)</f>
        <v>44713</v>
      </c>
      <c r="G2538" s="5" cm="1">
        <f t="array" ref="G2538">INDEX(_xlfn._xlws.FILTER(A$9:A$16378,E2538=E$9:E$16378*ISNUMBER(A$9:A$16378)),COUNT(_xlfn._xlws.FILTER(A$9:A$16378,E2538=E$9:E$16378*ISNUMBER(A$9:A$16378))))</f>
        <v>44714</v>
      </c>
      <c r="H2538" t="str">
        <v/>
      </c>
      <c r="I2538" s="10" t="str" cm="1">
        <f t="array" ref="I2538">_xlfn.IFS(AND(OR(_xlfn._xlws.FILTER(D$9:D$16388,E$9:E$16388=E2538)),ROW()=_xlfn.MINIFS(_xlfn.ANCHORARRAY(H$9),E$9:E$16388,E2538)),A2538-C$4,ROW()=_xlfn.MINIFS(_xlfn.ANCHORARRAY(H$9),E$9:E$16388,E2538),IFERROR(A2538-INDEX(G$9:G$16388,MATCH(E2538-1,E$9:E$16388,0)),A2538-C$4),ISNUMBER(A2538),A2538-F2538,TRUE,"")</f>
        <v/>
      </c>
      <c r="J2538" t="str">
        <f t="shared" si="115"/>
        <v/>
      </c>
      <c r="L2538" s="5"/>
    </row>
    <row r="2539" spans="1:12">
      <c r="A2539" s="3">
        <v>44714</v>
      </c>
      <c r="B2539" s="4" t="str">
        <f>"annual period "&amp;COUNTIF(D$9:D2539,TRUE)</f>
        <v>annual period 8</v>
      </c>
      <c r="D2539" t="b">
        <f t="shared" si="117"/>
        <v>0</v>
      </c>
      <c r="E2539">
        <f t="shared" si="116"/>
        <v>421</v>
      </c>
      <c r="F2539" s="5" cm="1">
        <f t="array" ref="F2539">INDEX(_xlfn._xlws.FILTER(A$9:A$16378,E2539=E$9:E$16378*ISNUMBER(A$9:A$16378)),1)</f>
        <v>44713</v>
      </c>
      <c r="G2539" s="5" cm="1">
        <f t="array" ref="G2539">INDEX(_xlfn._xlws.FILTER(A$9:A$16378,E2539=E$9:E$16378*ISNUMBER(A$9:A$16378)),COUNT(_xlfn._xlws.FILTER(A$9:A$16378,E2539=E$9:E$16378*ISNUMBER(A$9:A$16378))))</f>
        <v>44714</v>
      </c>
      <c r="H2539" t="str">
        <v/>
      </c>
      <c r="I2539" s="10" cm="1">
        <f t="array" ref="I2539">_xlfn.IFS(AND(OR(_xlfn._xlws.FILTER(D$9:D$16388,E$9:E$16388=E2539)),ROW()=_xlfn.MINIFS(_xlfn.ANCHORARRAY(H$9),E$9:E$16388,E2539)),A2539-C$4,ROW()=_xlfn.MINIFS(_xlfn.ANCHORARRAY(H$9),E$9:E$16388,E2539),IFERROR(A2539-INDEX(G$9:G$16388,MATCH(E2539-1,E$9:E$16388,0)),A2539-C$4),ISNUMBER(A2539),A2539-F2539,TRUE,"")</f>
        <v>1</v>
      </c>
      <c r="J2539" t="b">
        <f t="shared" si="115"/>
        <v>0</v>
      </c>
      <c r="L2539" s="5"/>
    </row>
    <row r="2540" spans="1:12">
      <c r="A2540" s="1" t="s">
        <v>14</v>
      </c>
      <c r="B2540" s="4" t="str">
        <f>"annual period "&amp;COUNTIF(D$9:D2540,TRUE)</f>
        <v>annual period 8</v>
      </c>
      <c r="D2540" t="b">
        <f t="shared" si="117"/>
        <v>0</v>
      </c>
      <c r="E2540">
        <f t="shared" si="116"/>
        <v>422</v>
      </c>
      <c r="F2540" s="5" cm="1">
        <f t="array" ref="F2540">INDEX(_xlfn._xlws.FILTER(A$9:A$16378,E2540=E$9:E$16378*ISNUMBER(A$9:A$16378)),1)</f>
        <v>44715</v>
      </c>
      <c r="G2540" s="5" cm="1">
        <f t="array" ref="G2540">INDEX(_xlfn._xlws.FILTER(A$9:A$16378,E2540=E$9:E$16378*ISNUMBER(A$9:A$16378)),COUNT(_xlfn._xlws.FILTER(A$9:A$16378,E2540=E$9:E$16378*ISNUMBER(A$9:A$16378))))</f>
        <v>44716</v>
      </c>
      <c r="H2540" t="str">
        <v/>
      </c>
      <c r="I2540" s="10" t="str" cm="1">
        <f t="array" ref="I2540">_xlfn.IFS(AND(OR(_xlfn._xlws.FILTER(D$9:D$16388,E$9:E$16388=E2540)),ROW()=_xlfn.MINIFS(_xlfn.ANCHORARRAY(H$9),E$9:E$16388,E2540)),A2540-C$4,ROW()=_xlfn.MINIFS(_xlfn.ANCHORARRAY(H$9),E$9:E$16388,E2540),IFERROR(A2540-INDEX(G$9:G$16388,MATCH(E2540-1,E$9:E$16388,0)),A2540-C$4),ISNUMBER(A2540),A2540-F2540,TRUE,"")</f>
        <v/>
      </c>
      <c r="J2540" t="str">
        <f t="shared" si="115"/>
        <v/>
      </c>
      <c r="L2540" s="5"/>
    </row>
    <row r="2541" spans="1:12">
      <c r="A2541" s="2"/>
      <c r="B2541" s="4" t="str">
        <f>"annual period "&amp;COUNTIF(D$9:D2541,TRUE)</f>
        <v>annual period 8</v>
      </c>
      <c r="D2541" t="b">
        <f t="shared" si="117"/>
        <v>0</v>
      </c>
      <c r="E2541">
        <f t="shared" si="116"/>
        <v>422</v>
      </c>
      <c r="F2541" s="5" cm="1">
        <f t="array" ref="F2541">INDEX(_xlfn._xlws.FILTER(A$9:A$16378,E2541=E$9:E$16378*ISNUMBER(A$9:A$16378)),1)</f>
        <v>44715</v>
      </c>
      <c r="G2541" s="5" cm="1">
        <f t="array" ref="G2541">INDEX(_xlfn._xlws.FILTER(A$9:A$16378,E2541=E$9:E$16378*ISNUMBER(A$9:A$16378)),COUNT(_xlfn._xlws.FILTER(A$9:A$16378,E2541=E$9:E$16378*ISNUMBER(A$9:A$16378))))</f>
        <v>44716</v>
      </c>
      <c r="H2541" t="str">
        <v/>
      </c>
      <c r="I2541" s="10" t="str" cm="1">
        <f t="array" ref="I2541">_xlfn.IFS(AND(OR(_xlfn._xlws.FILTER(D$9:D$16388,E$9:E$16388=E2541)),ROW()=_xlfn.MINIFS(_xlfn.ANCHORARRAY(H$9),E$9:E$16388,E2541)),A2541-C$4,ROW()=_xlfn.MINIFS(_xlfn.ANCHORARRAY(H$9),E$9:E$16388,E2541),IFERROR(A2541-INDEX(G$9:G$16388,MATCH(E2541-1,E$9:E$16388,0)),A2541-C$4),ISNUMBER(A2541),A2541-F2541,TRUE,"")</f>
        <v/>
      </c>
      <c r="J2541" t="str">
        <f t="shared" si="115"/>
        <v/>
      </c>
      <c r="L2541" s="5"/>
    </row>
    <row r="2542" spans="1:12">
      <c r="A2542" s="3">
        <v>44715</v>
      </c>
      <c r="B2542" s="4" t="str">
        <f>"annual period "&amp;COUNTIF(D$9:D2542,TRUE)</f>
        <v>annual period 8</v>
      </c>
      <c r="D2542" t="b">
        <f t="shared" si="117"/>
        <v>0</v>
      </c>
      <c r="E2542">
        <f t="shared" si="116"/>
        <v>422</v>
      </c>
      <c r="F2542" s="5" cm="1">
        <f t="array" ref="F2542">INDEX(_xlfn._xlws.FILTER(A$9:A$16378,E2542=E$9:E$16378*ISNUMBER(A$9:A$16378)),1)</f>
        <v>44715</v>
      </c>
      <c r="G2542" s="5" cm="1">
        <f t="array" ref="G2542">INDEX(_xlfn._xlws.FILTER(A$9:A$16378,E2542=E$9:E$16378*ISNUMBER(A$9:A$16378)),COUNT(_xlfn._xlws.FILTER(A$9:A$16378,E2542=E$9:E$16378*ISNUMBER(A$9:A$16378))))</f>
        <v>44716</v>
      </c>
      <c r="H2542">
        <v>2542</v>
      </c>
      <c r="I2542" s="10" cm="1">
        <f t="array" ref="I2542">_xlfn.IFS(AND(OR(_xlfn._xlws.FILTER(D$9:D$16388,E$9:E$16388=E2542)),ROW()=_xlfn.MINIFS(_xlfn.ANCHORARRAY(H$9),E$9:E$16388,E2542)),A2542-C$4,ROW()=_xlfn.MINIFS(_xlfn.ANCHORARRAY(H$9),E$9:E$16388,E2542),IFERROR(A2542-INDEX(G$9:G$16388,MATCH(E2542-1,E$9:E$16388,0)),A2542-C$4),ISNUMBER(A2542),A2542-F2542,TRUE,"")</f>
        <v>1</v>
      </c>
      <c r="J2542" t="b">
        <f t="shared" si="115"/>
        <v>0</v>
      </c>
      <c r="L2542" s="5"/>
    </row>
    <row r="2543" spans="1:12">
      <c r="B2543" s="4" t="str">
        <f>"annual period "&amp;COUNTIF(D$9:D2543,TRUE)</f>
        <v>annual period 8</v>
      </c>
      <c r="D2543" t="b">
        <f t="shared" si="117"/>
        <v>0</v>
      </c>
      <c r="E2543">
        <f t="shared" si="116"/>
        <v>422</v>
      </c>
      <c r="F2543" s="5" cm="1">
        <f t="array" ref="F2543">INDEX(_xlfn._xlws.FILTER(A$9:A$16378,E2543=E$9:E$16378*ISNUMBER(A$9:A$16378)),1)</f>
        <v>44715</v>
      </c>
      <c r="G2543" s="5" cm="1">
        <f t="array" ref="G2543">INDEX(_xlfn._xlws.FILTER(A$9:A$16378,E2543=E$9:E$16378*ISNUMBER(A$9:A$16378)),COUNT(_xlfn._xlws.FILTER(A$9:A$16378,E2543=E$9:E$16378*ISNUMBER(A$9:A$16378))))</f>
        <v>44716</v>
      </c>
      <c r="H2543" t="str">
        <v/>
      </c>
      <c r="I2543" s="10" t="str" cm="1">
        <f t="array" ref="I2543">_xlfn.IFS(AND(OR(_xlfn._xlws.FILTER(D$9:D$16388,E$9:E$16388=E2543)),ROW()=_xlfn.MINIFS(_xlfn.ANCHORARRAY(H$9),E$9:E$16388,E2543)),A2543-C$4,ROW()=_xlfn.MINIFS(_xlfn.ANCHORARRAY(H$9),E$9:E$16388,E2543),IFERROR(A2543-INDEX(G$9:G$16388,MATCH(E2543-1,E$9:E$16388,0)),A2543-C$4),ISNUMBER(A2543),A2543-F2543,TRUE,"")</f>
        <v/>
      </c>
      <c r="J2543" t="str">
        <f t="shared" si="115"/>
        <v/>
      </c>
      <c r="L2543" s="5"/>
    </row>
    <row r="2544" spans="1:12">
      <c r="A2544" s="3">
        <v>44716</v>
      </c>
      <c r="B2544" s="4" t="str">
        <f>"annual period "&amp;COUNTIF(D$9:D2544,TRUE)</f>
        <v>annual period 8</v>
      </c>
      <c r="D2544" t="b">
        <f t="shared" si="117"/>
        <v>0</v>
      </c>
      <c r="E2544">
        <f t="shared" si="116"/>
        <v>422</v>
      </c>
      <c r="F2544" s="5" cm="1">
        <f t="array" ref="F2544">INDEX(_xlfn._xlws.FILTER(A$9:A$16378,E2544=E$9:E$16378*ISNUMBER(A$9:A$16378)),1)</f>
        <v>44715</v>
      </c>
      <c r="G2544" s="5" cm="1">
        <f t="array" ref="G2544">INDEX(_xlfn._xlws.FILTER(A$9:A$16378,E2544=E$9:E$16378*ISNUMBER(A$9:A$16378)),COUNT(_xlfn._xlws.FILTER(A$9:A$16378,E2544=E$9:E$16378*ISNUMBER(A$9:A$16378))))</f>
        <v>44716</v>
      </c>
      <c r="H2544" t="str">
        <v/>
      </c>
      <c r="I2544" s="10" cm="1">
        <f t="array" ref="I2544">_xlfn.IFS(AND(OR(_xlfn._xlws.FILTER(D$9:D$16388,E$9:E$16388=E2544)),ROW()=_xlfn.MINIFS(_xlfn.ANCHORARRAY(H$9),E$9:E$16388,E2544)),A2544-C$4,ROW()=_xlfn.MINIFS(_xlfn.ANCHORARRAY(H$9),E$9:E$16388,E2544),IFERROR(A2544-INDEX(G$9:G$16388,MATCH(E2544-1,E$9:E$16388,0)),A2544-C$4),ISNUMBER(A2544),A2544-F2544,TRUE,"")</f>
        <v>1</v>
      </c>
      <c r="J2544" t="b">
        <f t="shared" si="115"/>
        <v>0</v>
      </c>
      <c r="L2544" s="5"/>
    </row>
    <row r="2545" spans="1:12">
      <c r="A2545" s="1" t="s">
        <v>14</v>
      </c>
      <c r="B2545" s="4" t="str">
        <f>"annual period "&amp;COUNTIF(D$9:D2545,TRUE)</f>
        <v>annual period 8</v>
      </c>
      <c r="D2545" t="b">
        <f t="shared" si="117"/>
        <v>0</v>
      </c>
      <c r="E2545">
        <f t="shared" si="116"/>
        <v>423</v>
      </c>
      <c r="F2545" s="5" cm="1">
        <f t="array" ref="F2545">INDEX(_xlfn._xlws.FILTER(A$9:A$16378,E2545=E$9:E$16378*ISNUMBER(A$9:A$16378)),1)</f>
        <v>44716</v>
      </c>
      <c r="G2545" s="5" cm="1">
        <f t="array" ref="G2545">INDEX(_xlfn._xlws.FILTER(A$9:A$16378,E2545=E$9:E$16378*ISNUMBER(A$9:A$16378)),COUNT(_xlfn._xlws.FILTER(A$9:A$16378,E2545=E$9:E$16378*ISNUMBER(A$9:A$16378))))</f>
        <v>44716</v>
      </c>
      <c r="H2545" t="str">
        <v/>
      </c>
      <c r="I2545" s="10" t="str" cm="1">
        <f t="array" ref="I2545">_xlfn.IFS(AND(OR(_xlfn._xlws.FILTER(D$9:D$16388,E$9:E$16388=E2545)),ROW()=_xlfn.MINIFS(_xlfn.ANCHORARRAY(H$9),E$9:E$16388,E2545)),A2545-C$4,ROW()=_xlfn.MINIFS(_xlfn.ANCHORARRAY(H$9),E$9:E$16388,E2545),IFERROR(A2545-INDEX(G$9:G$16388,MATCH(E2545-1,E$9:E$16388,0)),A2545-C$4),ISNUMBER(A2545),A2545-F2545,TRUE,"")</f>
        <v/>
      </c>
      <c r="J2545" t="str">
        <f t="shared" si="115"/>
        <v/>
      </c>
      <c r="L2545" s="5"/>
    </row>
    <row r="2546" spans="1:12">
      <c r="A2546" s="2"/>
      <c r="B2546" s="4" t="str">
        <f>"annual period "&amp;COUNTIF(D$9:D2546,TRUE)</f>
        <v>annual period 8</v>
      </c>
      <c r="D2546" t="b">
        <f t="shared" si="117"/>
        <v>0</v>
      </c>
      <c r="E2546">
        <f t="shared" si="116"/>
        <v>423</v>
      </c>
      <c r="F2546" s="5" cm="1">
        <f t="array" ref="F2546">INDEX(_xlfn._xlws.FILTER(A$9:A$16378,E2546=E$9:E$16378*ISNUMBER(A$9:A$16378)),1)</f>
        <v>44716</v>
      </c>
      <c r="G2546" s="5" cm="1">
        <f t="array" ref="G2546">INDEX(_xlfn._xlws.FILTER(A$9:A$16378,E2546=E$9:E$16378*ISNUMBER(A$9:A$16378)),COUNT(_xlfn._xlws.FILTER(A$9:A$16378,E2546=E$9:E$16378*ISNUMBER(A$9:A$16378))))</f>
        <v>44716</v>
      </c>
      <c r="H2546" t="str">
        <v/>
      </c>
      <c r="I2546" s="10" t="str" cm="1">
        <f t="array" ref="I2546">_xlfn.IFS(AND(OR(_xlfn._xlws.FILTER(D$9:D$16388,E$9:E$16388=E2546)),ROW()=_xlfn.MINIFS(_xlfn.ANCHORARRAY(H$9),E$9:E$16388,E2546)),A2546-C$4,ROW()=_xlfn.MINIFS(_xlfn.ANCHORARRAY(H$9),E$9:E$16388,E2546),IFERROR(A2546-INDEX(G$9:G$16388,MATCH(E2546-1,E$9:E$16388,0)),A2546-C$4),ISNUMBER(A2546),A2546-F2546,TRUE,"")</f>
        <v/>
      </c>
      <c r="J2546" t="str">
        <f t="shared" si="115"/>
        <v/>
      </c>
      <c r="L2546" s="5"/>
    </row>
    <row r="2547" spans="1:12">
      <c r="A2547" s="3">
        <v>44716</v>
      </c>
      <c r="B2547" s="4" t="str">
        <f>"annual period "&amp;COUNTIF(D$9:D2547,TRUE)</f>
        <v>annual period 8</v>
      </c>
      <c r="D2547" t="b">
        <f t="shared" si="117"/>
        <v>0</v>
      </c>
      <c r="E2547">
        <f t="shared" si="116"/>
        <v>423</v>
      </c>
      <c r="F2547" s="5" cm="1">
        <f t="array" ref="F2547">INDEX(_xlfn._xlws.FILTER(A$9:A$16378,E2547=E$9:E$16378*ISNUMBER(A$9:A$16378)),1)</f>
        <v>44716</v>
      </c>
      <c r="G2547" s="5" cm="1">
        <f t="array" ref="G2547">INDEX(_xlfn._xlws.FILTER(A$9:A$16378,E2547=E$9:E$16378*ISNUMBER(A$9:A$16378)),COUNT(_xlfn._xlws.FILTER(A$9:A$16378,E2547=E$9:E$16378*ISNUMBER(A$9:A$16378))))</f>
        <v>44716</v>
      </c>
      <c r="H2547">
        <v>2547</v>
      </c>
      <c r="I2547" s="10" cm="1">
        <f t="array" ref="I2547">_xlfn.IFS(AND(OR(_xlfn._xlws.FILTER(D$9:D$16388,E$9:E$16388=E2547)),ROW()=_xlfn.MINIFS(_xlfn.ANCHORARRAY(H$9),E$9:E$16388,E2547)),A2547-C$4,ROW()=_xlfn.MINIFS(_xlfn.ANCHORARRAY(H$9),E$9:E$16388,E2547),IFERROR(A2547-INDEX(G$9:G$16388,MATCH(E2547-1,E$9:E$16388,0)),A2547-C$4),ISNUMBER(A2547),A2547-F2547,TRUE,"")</f>
        <v>0</v>
      </c>
      <c r="J2547" t="b">
        <f t="shared" si="115"/>
        <v>0</v>
      </c>
      <c r="L2547" s="5"/>
    </row>
    <row r="2548" spans="1:12">
      <c r="B2548" s="4" t="str">
        <f>"annual period "&amp;COUNTIF(D$9:D2548,TRUE)</f>
        <v>annual period 8</v>
      </c>
      <c r="D2548" t="b">
        <f t="shared" si="117"/>
        <v>0</v>
      </c>
      <c r="E2548">
        <f t="shared" si="116"/>
        <v>423</v>
      </c>
      <c r="F2548" s="5" cm="1">
        <f t="array" ref="F2548">INDEX(_xlfn._xlws.FILTER(A$9:A$16378,E2548=E$9:E$16378*ISNUMBER(A$9:A$16378)),1)</f>
        <v>44716</v>
      </c>
      <c r="G2548" s="5" cm="1">
        <f t="array" ref="G2548">INDEX(_xlfn._xlws.FILTER(A$9:A$16378,E2548=E$9:E$16378*ISNUMBER(A$9:A$16378)),COUNT(_xlfn._xlws.FILTER(A$9:A$16378,E2548=E$9:E$16378*ISNUMBER(A$9:A$16378))))</f>
        <v>44716</v>
      </c>
      <c r="H2548" t="str">
        <v/>
      </c>
      <c r="I2548" s="10" t="str" cm="1">
        <f t="array" ref="I2548">_xlfn.IFS(AND(OR(_xlfn._xlws.FILTER(D$9:D$16388,E$9:E$16388=E2548)),ROW()=_xlfn.MINIFS(_xlfn.ANCHORARRAY(H$9),E$9:E$16388,E2548)),A2548-C$4,ROW()=_xlfn.MINIFS(_xlfn.ANCHORARRAY(H$9),E$9:E$16388,E2548),IFERROR(A2548-INDEX(G$9:G$16388,MATCH(E2548-1,E$9:E$16388,0)),A2548-C$4),ISNUMBER(A2548),A2548-F2548,TRUE,"")</f>
        <v/>
      </c>
      <c r="J2548" t="str">
        <f t="shared" si="115"/>
        <v/>
      </c>
      <c r="L2548" s="5"/>
    </row>
    <row r="2549" spans="1:12">
      <c r="A2549" s="3">
        <v>44716</v>
      </c>
      <c r="B2549" s="4" t="str">
        <f>"annual period "&amp;COUNTIF(D$9:D2549,TRUE)</f>
        <v>annual period 8</v>
      </c>
      <c r="D2549" t="b">
        <f t="shared" si="117"/>
        <v>0</v>
      </c>
      <c r="E2549">
        <f t="shared" si="116"/>
        <v>423</v>
      </c>
      <c r="F2549" s="5" cm="1">
        <f t="array" ref="F2549">INDEX(_xlfn._xlws.FILTER(A$9:A$16378,E2549=E$9:E$16378*ISNUMBER(A$9:A$16378)),1)</f>
        <v>44716</v>
      </c>
      <c r="G2549" s="5" cm="1">
        <f t="array" ref="G2549">INDEX(_xlfn._xlws.FILTER(A$9:A$16378,E2549=E$9:E$16378*ISNUMBER(A$9:A$16378)),COUNT(_xlfn._xlws.FILTER(A$9:A$16378,E2549=E$9:E$16378*ISNUMBER(A$9:A$16378))))</f>
        <v>44716</v>
      </c>
      <c r="H2549">
        <v>2549</v>
      </c>
      <c r="I2549" s="10" cm="1">
        <f t="array" ref="I2549">_xlfn.IFS(AND(OR(_xlfn._xlws.FILTER(D$9:D$16388,E$9:E$16388=E2549)),ROW()=_xlfn.MINIFS(_xlfn.ANCHORARRAY(H$9),E$9:E$16388,E2549)),A2549-C$4,ROW()=_xlfn.MINIFS(_xlfn.ANCHORARRAY(H$9),E$9:E$16388,E2549),IFERROR(A2549-INDEX(G$9:G$16388,MATCH(E2549-1,E$9:E$16388,0)),A2549-C$4),ISNUMBER(A2549),A2549-F2549,TRUE,"")</f>
        <v>0</v>
      </c>
      <c r="J2549" t="b">
        <f t="shared" si="115"/>
        <v>0</v>
      </c>
      <c r="L2549" s="5"/>
    </row>
    <row r="2550" spans="1:12">
      <c r="A2550" s="1" t="s">
        <v>14</v>
      </c>
      <c r="B2550" s="4" t="str">
        <f>"annual period "&amp;COUNTIF(D$9:D2550,TRUE)</f>
        <v>annual period 8</v>
      </c>
      <c r="D2550" t="b">
        <f t="shared" si="117"/>
        <v>0</v>
      </c>
      <c r="E2550">
        <f t="shared" si="116"/>
        <v>424</v>
      </c>
      <c r="F2550" s="5" cm="1">
        <f t="array" ref="F2550">INDEX(_xlfn._xlws.FILTER(A$9:A$16378,E2550=E$9:E$16378*ISNUMBER(A$9:A$16378)),1)</f>
        <v>44725</v>
      </c>
      <c r="G2550" s="5" cm="1">
        <f t="array" ref="G2550">INDEX(_xlfn._xlws.FILTER(A$9:A$16378,E2550=E$9:E$16378*ISNUMBER(A$9:A$16378)),COUNT(_xlfn._xlws.FILTER(A$9:A$16378,E2550=E$9:E$16378*ISNUMBER(A$9:A$16378))))</f>
        <v>44728</v>
      </c>
      <c r="H2550" t="str">
        <v/>
      </c>
      <c r="I2550" s="10" t="str" cm="1">
        <f t="array" ref="I2550">_xlfn.IFS(AND(OR(_xlfn._xlws.FILTER(D$9:D$16388,E$9:E$16388=E2550)),ROW()=_xlfn.MINIFS(_xlfn.ANCHORARRAY(H$9),E$9:E$16388,E2550)),A2550-C$4,ROW()=_xlfn.MINIFS(_xlfn.ANCHORARRAY(H$9),E$9:E$16388,E2550),IFERROR(A2550-INDEX(G$9:G$16388,MATCH(E2550-1,E$9:E$16388,0)),A2550-C$4),ISNUMBER(A2550),A2550-F2550,TRUE,"")</f>
        <v/>
      </c>
      <c r="J2550" t="str">
        <f t="shared" si="115"/>
        <v/>
      </c>
      <c r="L2550" s="5"/>
    </row>
    <row r="2551" spans="1:12">
      <c r="A2551" s="2"/>
      <c r="B2551" s="4" t="str">
        <f>"annual period "&amp;COUNTIF(D$9:D2551,TRUE)</f>
        <v>annual period 8</v>
      </c>
      <c r="D2551" t="b">
        <f t="shared" si="117"/>
        <v>0</v>
      </c>
      <c r="E2551">
        <f t="shared" si="116"/>
        <v>424</v>
      </c>
      <c r="F2551" s="5" cm="1">
        <f t="array" ref="F2551">INDEX(_xlfn._xlws.FILTER(A$9:A$16378,E2551=E$9:E$16378*ISNUMBER(A$9:A$16378)),1)</f>
        <v>44725</v>
      </c>
      <c r="G2551" s="5" cm="1">
        <f t="array" ref="G2551">INDEX(_xlfn._xlws.FILTER(A$9:A$16378,E2551=E$9:E$16378*ISNUMBER(A$9:A$16378)),COUNT(_xlfn._xlws.FILTER(A$9:A$16378,E2551=E$9:E$16378*ISNUMBER(A$9:A$16378))))</f>
        <v>44728</v>
      </c>
      <c r="H2551" t="str">
        <v/>
      </c>
      <c r="I2551" s="10" t="str" cm="1">
        <f t="array" ref="I2551">_xlfn.IFS(AND(OR(_xlfn._xlws.FILTER(D$9:D$16388,E$9:E$16388=E2551)),ROW()=_xlfn.MINIFS(_xlfn.ANCHORARRAY(H$9),E$9:E$16388,E2551)),A2551-C$4,ROW()=_xlfn.MINIFS(_xlfn.ANCHORARRAY(H$9),E$9:E$16388,E2551),IFERROR(A2551-INDEX(G$9:G$16388,MATCH(E2551-1,E$9:E$16388,0)),A2551-C$4),ISNUMBER(A2551),A2551-F2551,TRUE,"")</f>
        <v/>
      </c>
      <c r="J2551" t="str">
        <f t="shared" si="115"/>
        <v/>
      </c>
      <c r="L2551" s="5"/>
    </row>
    <row r="2552" spans="1:12">
      <c r="A2552" s="3">
        <v>44725</v>
      </c>
      <c r="B2552" s="4" t="str">
        <f>"annual period "&amp;COUNTIF(D$9:D2552,TRUE)</f>
        <v>annual period 8</v>
      </c>
      <c r="D2552" t="b">
        <f t="shared" si="117"/>
        <v>0</v>
      </c>
      <c r="E2552">
        <f t="shared" si="116"/>
        <v>424</v>
      </c>
      <c r="F2552" s="5" cm="1">
        <f t="array" ref="F2552">INDEX(_xlfn._xlws.FILTER(A$9:A$16378,E2552=E$9:E$16378*ISNUMBER(A$9:A$16378)),1)</f>
        <v>44725</v>
      </c>
      <c r="G2552" s="5" cm="1">
        <f t="array" ref="G2552">INDEX(_xlfn._xlws.FILTER(A$9:A$16378,E2552=E$9:E$16378*ISNUMBER(A$9:A$16378)),COUNT(_xlfn._xlws.FILTER(A$9:A$16378,E2552=E$9:E$16378*ISNUMBER(A$9:A$16378))))</f>
        <v>44728</v>
      </c>
      <c r="H2552">
        <v>2552</v>
      </c>
      <c r="I2552" s="10" cm="1">
        <f t="array" ref="I2552">_xlfn.IFS(AND(OR(_xlfn._xlws.FILTER(D$9:D$16388,E$9:E$16388=E2552)),ROW()=_xlfn.MINIFS(_xlfn.ANCHORARRAY(H$9),E$9:E$16388,E2552)),A2552-C$4,ROW()=_xlfn.MINIFS(_xlfn.ANCHORARRAY(H$9),E$9:E$16388,E2552),IFERROR(A2552-INDEX(G$9:G$16388,MATCH(E2552-1,E$9:E$16388,0)),A2552-C$4),ISNUMBER(A2552),A2552-F2552,TRUE,"")</f>
        <v>9</v>
      </c>
      <c r="J2552" t="b">
        <f t="shared" si="115"/>
        <v>0</v>
      </c>
      <c r="L2552" s="5"/>
    </row>
    <row r="2553" spans="1:12">
      <c r="B2553" s="4" t="str">
        <f>"annual period "&amp;COUNTIF(D$9:D2553,TRUE)</f>
        <v>annual period 8</v>
      </c>
      <c r="D2553" t="b">
        <f t="shared" si="117"/>
        <v>0</v>
      </c>
      <c r="E2553">
        <f t="shared" si="116"/>
        <v>424</v>
      </c>
      <c r="F2553" s="5" cm="1">
        <f t="array" ref="F2553">INDEX(_xlfn._xlws.FILTER(A$9:A$16378,E2553=E$9:E$16378*ISNUMBER(A$9:A$16378)),1)</f>
        <v>44725</v>
      </c>
      <c r="G2553" s="5" cm="1">
        <f t="array" ref="G2553">INDEX(_xlfn._xlws.FILTER(A$9:A$16378,E2553=E$9:E$16378*ISNUMBER(A$9:A$16378)),COUNT(_xlfn._xlws.FILTER(A$9:A$16378,E2553=E$9:E$16378*ISNUMBER(A$9:A$16378))))</f>
        <v>44728</v>
      </c>
      <c r="H2553" t="str">
        <v/>
      </c>
      <c r="I2553" s="10" t="str" cm="1">
        <f t="array" ref="I2553">_xlfn.IFS(AND(OR(_xlfn._xlws.FILTER(D$9:D$16388,E$9:E$16388=E2553)),ROW()=_xlfn.MINIFS(_xlfn.ANCHORARRAY(H$9),E$9:E$16388,E2553)),A2553-C$4,ROW()=_xlfn.MINIFS(_xlfn.ANCHORARRAY(H$9),E$9:E$16388,E2553),IFERROR(A2553-INDEX(G$9:G$16388,MATCH(E2553-1,E$9:E$16388,0)),A2553-C$4),ISNUMBER(A2553),A2553-F2553,TRUE,"")</f>
        <v/>
      </c>
      <c r="J2553" t="str">
        <f t="shared" si="115"/>
        <v/>
      </c>
      <c r="L2553" s="5"/>
    </row>
    <row r="2554" spans="1:12">
      <c r="A2554" s="3">
        <v>44725</v>
      </c>
      <c r="B2554" s="4" t="str">
        <f>"annual period "&amp;COUNTIF(D$9:D2554,TRUE)</f>
        <v>annual period 8</v>
      </c>
      <c r="D2554" t="b">
        <f t="shared" si="117"/>
        <v>0</v>
      </c>
      <c r="E2554">
        <f t="shared" si="116"/>
        <v>424</v>
      </c>
      <c r="F2554" s="5" cm="1">
        <f t="array" ref="F2554">INDEX(_xlfn._xlws.FILTER(A$9:A$16378,E2554=E$9:E$16378*ISNUMBER(A$9:A$16378)),1)</f>
        <v>44725</v>
      </c>
      <c r="G2554" s="5" cm="1">
        <f t="array" ref="G2554">INDEX(_xlfn._xlws.FILTER(A$9:A$16378,E2554=E$9:E$16378*ISNUMBER(A$9:A$16378)),COUNT(_xlfn._xlws.FILTER(A$9:A$16378,E2554=E$9:E$16378*ISNUMBER(A$9:A$16378))))</f>
        <v>44728</v>
      </c>
      <c r="H2554">
        <v>2554</v>
      </c>
      <c r="I2554" s="10" cm="1">
        <f t="array" ref="I2554">_xlfn.IFS(AND(OR(_xlfn._xlws.FILTER(D$9:D$16388,E$9:E$16388=E2554)),ROW()=_xlfn.MINIFS(_xlfn.ANCHORARRAY(H$9),E$9:E$16388,E2554)),A2554-C$4,ROW()=_xlfn.MINIFS(_xlfn.ANCHORARRAY(H$9),E$9:E$16388,E2554),IFERROR(A2554-INDEX(G$9:G$16388,MATCH(E2554-1,E$9:E$16388,0)),A2554-C$4),ISNUMBER(A2554),A2554-F2554,TRUE,"")</f>
        <v>0</v>
      </c>
      <c r="J2554" t="b">
        <f t="shared" si="115"/>
        <v>0</v>
      </c>
      <c r="L2554" s="5"/>
    </row>
    <row r="2555" spans="1:12">
      <c r="B2555" s="4" t="str">
        <f>"annual period "&amp;COUNTIF(D$9:D2555,TRUE)</f>
        <v>annual period 8</v>
      </c>
      <c r="D2555" t="b">
        <f t="shared" si="117"/>
        <v>0</v>
      </c>
      <c r="E2555">
        <f t="shared" si="116"/>
        <v>424</v>
      </c>
      <c r="F2555" s="5" cm="1">
        <f t="array" ref="F2555">INDEX(_xlfn._xlws.FILTER(A$9:A$16378,E2555=E$9:E$16378*ISNUMBER(A$9:A$16378)),1)</f>
        <v>44725</v>
      </c>
      <c r="G2555" s="5" cm="1">
        <f t="array" ref="G2555">INDEX(_xlfn._xlws.FILTER(A$9:A$16378,E2555=E$9:E$16378*ISNUMBER(A$9:A$16378)),COUNT(_xlfn._xlws.FILTER(A$9:A$16378,E2555=E$9:E$16378*ISNUMBER(A$9:A$16378))))</f>
        <v>44728</v>
      </c>
      <c r="H2555" t="str">
        <v/>
      </c>
      <c r="I2555" s="10" t="str" cm="1">
        <f t="array" ref="I2555">_xlfn.IFS(AND(OR(_xlfn._xlws.FILTER(D$9:D$16388,E$9:E$16388=E2555)),ROW()=_xlfn.MINIFS(_xlfn.ANCHORARRAY(H$9),E$9:E$16388,E2555)),A2555-C$4,ROW()=_xlfn.MINIFS(_xlfn.ANCHORARRAY(H$9),E$9:E$16388,E2555),IFERROR(A2555-INDEX(G$9:G$16388,MATCH(E2555-1,E$9:E$16388,0)),A2555-C$4),ISNUMBER(A2555),A2555-F2555,TRUE,"")</f>
        <v/>
      </c>
      <c r="J2555" t="str">
        <f t="shared" si="115"/>
        <v/>
      </c>
      <c r="L2555" s="5"/>
    </row>
    <row r="2556" spans="1:12">
      <c r="A2556" s="3">
        <v>44726</v>
      </c>
      <c r="B2556" s="4" t="str">
        <f>"annual period "&amp;COUNTIF(D$9:D2556,TRUE)</f>
        <v>annual period 8</v>
      </c>
      <c r="D2556" t="b">
        <f t="shared" si="117"/>
        <v>0</v>
      </c>
      <c r="E2556">
        <f t="shared" si="116"/>
        <v>424</v>
      </c>
      <c r="F2556" s="5" cm="1">
        <f t="array" ref="F2556">INDEX(_xlfn._xlws.FILTER(A$9:A$16378,E2556=E$9:E$16378*ISNUMBER(A$9:A$16378)),1)</f>
        <v>44725</v>
      </c>
      <c r="G2556" s="5" cm="1">
        <f t="array" ref="G2556">INDEX(_xlfn._xlws.FILTER(A$9:A$16378,E2556=E$9:E$16378*ISNUMBER(A$9:A$16378)),COUNT(_xlfn._xlws.FILTER(A$9:A$16378,E2556=E$9:E$16378*ISNUMBER(A$9:A$16378))))</f>
        <v>44728</v>
      </c>
      <c r="H2556" t="str">
        <v/>
      </c>
      <c r="I2556" s="10" cm="1">
        <f t="array" ref="I2556">_xlfn.IFS(AND(OR(_xlfn._xlws.FILTER(D$9:D$16388,E$9:E$16388=E2556)),ROW()=_xlfn.MINIFS(_xlfn.ANCHORARRAY(H$9),E$9:E$16388,E2556)),A2556-C$4,ROW()=_xlfn.MINIFS(_xlfn.ANCHORARRAY(H$9),E$9:E$16388,E2556),IFERROR(A2556-INDEX(G$9:G$16388,MATCH(E2556-1,E$9:E$16388,0)),A2556-C$4),ISNUMBER(A2556),A2556-F2556,TRUE,"")</f>
        <v>1</v>
      </c>
      <c r="J2556" t="b">
        <f t="shared" si="115"/>
        <v>0</v>
      </c>
      <c r="L2556" s="5"/>
    </row>
    <row r="2557" spans="1:12">
      <c r="B2557" s="4" t="str">
        <f>"annual period "&amp;COUNTIF(D$9:D2557,TRUE)</f>
        <v>annual period 8</v>
      </c>
      <c r="D2557" t="b">
        <f t="shared" si="117"/>
        <v>0</v>
      </c>
      <c r="E2557">
        <f t="shared" si="116"/>
        <v>424</v>
      </c>
      <c r="F2557" s="5" cm="1">
        <f t="array" ref="F2557">INDEX(_xlfn._xlws.FILTER(A$9:A$16378,E2557=E$9:E$16378*ISNUMBER(A$9:A$16378)),1)</f>
        <v>44725</v>
      </c>
      <c r="G2557" s="5" cm="1">
        <f t="array" ref="G2557">INDEX(_xlfn._xlws.FILTER(A$9:A$16378,E2557=E$9:E$16378*ISNUMBER(A$9:A$16378)),COUNT(_xlfn._xlws.FILTER(A$9:A$16378,E2557=E$9:E$16378*ISNUMBER(A$9:A$16378))))</f>
        <v>44728</v>
      </c>
      <c r="H2557" t="str">
        <v/>
      </c>
      <c r="I2557" s="10" t="str" cm="1">
        <f t="array" ref="I2557">_xlfn.IFS(AND(OR(_xlfn._xlws.FILTER(D$9:D$16388,E$9:E$16388=E2557)),ROW()=_xlfn.MINIFS(_xlfn.ANCHORARRAY(H$9),E$9:E$16388,E2557)),A2557-C$4,ROW()=_xlfn.MINIFS(_xlfn.ANCHORARRAY(H$9),E$9:E$16388,E2557),IFERROR(A2557-INDEX(G$9:G$16388,MATCH(E2557-1,E$9:E$16388,0)),A2557-C$4),ISNUMBER(A2557),A2557-F2557,TRUE,"")</f>
        <v/>
      </c>
      <c r="J2557" t="str">
        <f t="shared" si="115"/>
        <v/>
      </c>
      <c r="L2557" s="5"/>
    </row>
    <row r="2558" spans="1:12">
      <c r="A2558" s="3">
        <v>44726</v>
      </c>
      <c r="B2558" s="4" t="str">
        <f>"annual period "&amp;COUNTIF(D$9:D2558,TRUE)</f>
        <v>annual period 8</v>
      </c>
      <c r="D2558" t="b">
        <f t="shared" si="117"/>
        <v>0</v>
      </c>
      <c r="E2558">
        <f t="shared" si="116"/>
        <v>424</v>
      </c>
      <c r="F2558" s="5" cm="1">
        <f t="array" ref="F2558">INDEX(_xlfn._xlws.FILTER(A$9:A$16378,E2558=E$9:E$16378*ISNUMBER(A$9:A$16378)),1)</f>
        <v>44725</v>
      </c>
      <c r="G2558" s="5" cm="1">
        <f t="array" ref="G2558">INDEX(_xlfn._xlws.FILTER(A$9:A$16378,E2558=E$9:E$16378*ISNUMBER(A$9:A$16378)),COUNT(_xlfn._xlws.FILTER(A$9:A$16378,E2558=E$9:E$16378*ISNUMBER(A$9:A$16378))))</f>
        <v>44728</v>
      </c>
      <c r="H2558" t="str">
        <v/>
      </c>
      <c r="I2558" s="10" cm="1">
        <f t="array" ref="I2558">_xlfn.IFS(AND(OR(_xlfn._xlws.FILTER(D$9:D$16388,E$9:E$16388=E2558)),ROW()=_xlfn.MINIFS(_xlfn.ANCHORARRAY(H$9),E$9:E$16388,E2558)),A2558-C$4,ROW()=_xlfn.MINIFS(_xlfn.ANCHORARRAY(H$9),E$9:E$16388,E2558),IFERROR(A2558-INDEX(G$9:G$16388,MATCH(E2558-1,E$9:E$16388,0)),A2558-C$4),ISNUMBER(A2558),A2558-F2558,TRUE,"")</f>
        <v>1</v>
      </c>
      <c r="J2558" t="b">
        <f t="shared" si="115"/>
        <v>0</v>
      </c>
      <c r="L2558" s="5"/>
    </row>
    <row r="2559" spans="1:12">
      <c r="B2559" s="4" t="str">
        <f>"annual period "&amp;COUNTIF(D$9:D2559,TRUE)</f>
        <v>annual period 8</v>
      </c>
      <c r="D2559" t="b">
        <f t="shared" si="117"/>
        <v>0</v>
      </c>
      <c r="E2559">
        <f t="shared" si="116"/>
        <v>424</v>
      </c>
      <c r="F2559" s="5" cm="1">
        <f t="array" ref="F2559">INDEX(_xlfn._xlws.FILTER(A$9:A$16378,E2559=E$9:E$16378*ISNUMBER(A$9:A$16378)),1)</f>
        <v>44725</v>
      </c>
      <c r="G2559" s="5" cm="1">
        <f t="array" ref="G2559">INDEX(_xlfn._xlws.FILTER(A$9:A$16378,E2559=E$9:E$16378*ISNUMBER(A$9:A$16378)),COUNT(_xlfn._xlws.FILTER(A$9:A$16378,E2559=E$9:E$16378*ISNUMBER(A$9:A$16378))))</f>
        <v>44728</v>
      </c>
      <c r="H2559" t="str">
        <v/>
      </c>
      <c r="I2559" s="10" t="str" cm="1">
        <f t="array" ref="I2559">_xlfn.IFS(AND(OR(_xlfn._xlws.FILTER(D$9:D$16388,E$9:E$16388=E2559)),ROW()=_xlfn.MINIFS(_xlfn.ANCHORARRAY(H$9),E$9:E$16388,E2559)),A2559-C$4,ROW()=_xlfn.MINIFS(_xlfn.ANCHORARRAY(H$9),E$9:E$16388,E2559),IFERROR(A2559-INDEX(G$9:G$16388,MATCH(E2559-1,E$9:E$16388,0)),A2559-C$4),ISNUMBER(A2559),A2559-F2559,TRUE,"")</f>
        <v/>
      </c>
      <c r="J2559" t="str">
        <f t="shared" si="115"/>
        <v/>
      </c>
      <c r="L2559" s="5"/>
    </row>
    <row r="2560" spans="1:12">
      <c r="A2560" s="3">
        <v>44727</v>
      </c>
      <c r="B2560" s="4" t="str">
        <f>"annual period "&amp;COUNTIF(D$9:D2560,TRUE)</f>
        <v>annual period 8</v>
      </c>
      <c r="D2560" t="b">
        <f t="shared" si="117"/>
        <v>0</v>
      </c>
      <c r="E2560">
        <f t="shared" si="116"/>
        <v>424</v>
      </c>
      <c r="F2560" s="5" cm="1">
        <f t="array" ref="F2560">INDEX(_xlfn._xlws.FILTER(A$9:A$16378,E2560=E$9:E$16378*ISNUMBER(A$9:A$16378)),1)</f>
        <v>44725</v>
      </c>
      <c r="G2560" s="5" cm="1">
        <f t="array" ref="G2560">INDEX(_xlfn._xlws.FILTER(A$9:A$16378,E2560=E$9:E$16378*ISNUMBER(A$9:A$16378)),COUNT(_xlfn._xlws.FILTER(A$9:A$16378,E2560=E$9:E$16378*ISNUMBER(A$9:A$16378))))</f>
        <v>44728</v>
      </c>
      <c r="H2560" t="str">
        <v/>
      </c>
      <c r="I2560" s="10" cm="1">
        <f t="array" ref="I2560">_xlfn.IFS(AND(OR(_xlfn._xlws.FILTER(D$9:D$16388,E$9:E$16388=E2560)),ROW()=_xlfn.MINIFS(_xlfn.ANCHORARRAY(H$9),E$9:E$16388,E2560)),A2560-C$4,ROW()=_xlfn.MINIFS(_xlfn.ANCHORARRAY(H$9),E$9:E$16388,E2560),IFERROR(A2560-INDEX(G$9:G$16388,MATCH(E2560-1,E$9:E$16388,0)),A2560-C$4),ISNUMBER(A2560),A2560-F2560,TRUE,"")</f>
        <v>2</v>
      </c>
      <c r="J2560" t="b">
        <f t="shared" si="115"/>
        <v>0</v>
      </c>
      <c r="L2560" s="5"/>
    </row>
    <row r="2561" spans="1:12">
      <c r="B2561" s="4" t="str">
        <f>"annual period "&amp;COUNTIF(D$9:D2561,TRUE)</f>
        <v>annual period 8</v>
      </c>
      <c r="D2561" t="b">
        <f t="shared" si="117"/>
        <v>0</v>
      </c>
      <c r="E2561">
        <f t="shared" si="116"/>
        <v>424</v>
      </c>
      <c r="F2561" s="5" cm="1">
        <f t="array" ref="F2561">INDEX(_xlfn._xlws.FILTER(A$9:A$16378,E2561=E$9:E$16378*ISNUMBER(A$9:A$16378)),1)</f>
        <v>44725</v>
      </c>
      <c r="G2561" s="5" cm="1">
        <f t="array" ref="G2561">INDEX(_xlfn._xlws.FILTER(A$9:A$16378,E2561=E$9:E$16378*ISNUMBER(A$9:A$16378)),COUNT(_xlfn._xlws.FILTER(A$9:A$16378,E2561=E$9:E$16378*ISNUMBER(A$9:A$16378))))</f>
        <v>44728</v>
      </c>
      <c r="H2561" t="str">
        <v/>
      </c>
      <c r="I2561" s="10" t="str" cm="1">
        <f t="array" ref="I2561">_xlfn.IFS(AND(OR(_xlfn._xlws.FILTER(D$9:D$16388,E$9:E$16388=E2561)),ROW()=_xlfn.MINIFS(_xlfn.ANCHORARRAY(H$9),E$9:E$16388,E2561)),A2561-C$4,ROW()=_xlfn.MINIFS(_xlfn.ANCHORARRAY(H$9),E$9:E$16388,E2561),IFERROR(A2561-INDEX(G$9:G$16388,MATCH(E2561-1,E$9:E$16388,0)),A2561-C$4),ISNUMBER(A2561),A2561-F2561,TRUE,"")</f>
        <v/>
      </c>
      <c r="J2561" t="str">
        <f t="shared" si="115"/>
        <v/>
      </c>
      <c r="L2561" s="5"/>
    </row>
    <row r="2562" spans="1:12">
      <c r="A2562" s="3">
        <v>44728</v>
      </c>
      <c r="B2562" s="4" t="str">
        <f>"annual period "&amp;COUNTIF(D$9:D2562,TRUE)</f>
        <v>annual period 8</v>
      </c>
      <c r="D2562" t="b">
        <f t="shared" si="117"/>
        <v>0</v>
      </c>
      <c r="E2562">
        <f t="shared" si="116"/>
        <v>424</v>
      </c>
      <c r="F2562" s="5" cm="1">
        <f t="array" ref="F2562">INDEX(_xlfn._xlws.FILTER(A$9:A$16378,E2562=E$9:E$16378*ISNUMBER(A$9:A$16378)),1)</f>
        <v>44725</v>
      </c>
      <c r="G2562" s="5" cm="1">
        <f t="array" ref="G2562">INDEX(_xlfn._xlws.FILTER(A$9:A$16378,E2562=E$9:E$16378*ISNUMBER(A$9:A$16378)),COUNT(_xlfn._xlws.FILTER(A$9:A$16378,E2562=E$9:E$16378*ISNUMBER(A$9:A$16378))))</f>
        <v>44728</v>
      </c>
      <c r="H2562" t="str">
        <v/>
      </c>
      <c r="I2562" s="10" cm="1">
        <f t="array" ref="I2562">_xlfn.IFS(AND(OR(_xlfn._xlws.FILTER(D$9:D$16388,E$9:E$16388=E2562)),ROW()=_xlfn.MINIFS(_xlfn.ANCHORARRAY(H$9),E$9:E$16388,E2562)),A2562-C$4,ROW()=_xlfn.MINIFS(_xlfn.ANCHORARRAY(H$9),E$9:E$16388,E2562),IFERROR(A2562-INDEX(G$9:G$16388,MATCH(E2562-1,E$9:E$16388,0)),A2562-C$4),ISNUMBER(A2562),A2562-F2562,TRUE,"")</f>
        <v>3</v>
      </c>
      <c r="J2562" t="b">
        <f t="shared" si="115"/>
        <v>0</v>
      </c>
      <c r="L2562" s="5"/>
    </row>
    <row r="2563" spans="1:12">
      <c r="A2563" s="1" t="s">
        <v>14</v>
      </c>
      <c r="B2563" s="4" t="str">
        <f>"annual period "&amp;COUNTIF(D$9:D2563,TRUE)</f>
        <v>annual period 8</v>
      </c>
      <c r="D2563" t="b">
        <f t="shared" si="117"/>
        <v>0</v>
      </c>
      <c r="E2563">
        <f t="shared" si="116"/>
        <v>425</v>
      </c>
      <c r="F2563" s="5" cm="1">
        <f t="array" ref="F2563">INDEX(_xlfn._xlws.FILTER(A$9:A$16378,E2563=E$9:E$16378*ISNUMBER(A$9:A$16378)),1)</f>
        <v>44731</v>
      </c>
      <c r="G2563" s="5" cm="1">
        <f t="array" ref="G2563">INDEX(_xlfn._xlws.FILTER(A$9:A$16378,E2563=E$9:E$16378*ISNUMBER(A$9:A$16378)),COUNT(_xlfn._xlws.FILTER(A$9:A$16378,E2563=E$9:E$16378*ISNUMBER(A$9:A$16378))))</f>
        <v>44732</v>
      </c>
      <c r="H2563" t="str">
        <v/>
      </c>
      <c r="I2563" s="10" t="str" cm="1">
        <f t="array" ref="I2563">_xlfn.IFS(AND(OR(_xlfn._xlws.FILTER(D$9:D$16388,E$9:E$16388=E2563)),ROW()=_xlfn.MINIFS(_xlfn.ANCHORARRAY(H$9),E$9:E$16388,E2563)),A2563-C$4,ROW()=_xlfn.MINIFS(_xlfn.ANCHORARRAY(H$9),E$9:E$16388,E2563),IFERROR(A2563-INDEX(G$9:G$16388,MATCH(E2563-1,E$9:E$16388,0)),A2563-C$4),ISNUMBER(A2563),A2563-F2563,TRUE,"")</f>
        <v/>
      </c>
      <c r="J2563" t="str">
        <f t="shared" si="115"/>
        <v/>
      </c>
      <c r="L2563" s="5"/>
    </row>
    <row r="2564" spans="1:12">
      <c r="A2564" s="2"/>
      <c r="B2564" s="4" t="str">
        <f>"annual period "&amp;COUNTIF(D$9:D2564,TRUE)</f>
        <v>annual period 8</v>
      </c>
      <c r="D2564" t="b">
        <f t="shared" si="117"/>
        <v>0</v>
      </c>
      <c r="E2564">
        <f t="shared" si="116"/>
        <v>425</v>
      </c>
      <c r="F2564" s="5" cm="1">
        <f t="array" ref="F2564">INDEX(_xlfn._xlws.FILTER(A$9:A$16378,E2564=E$9:E$16378*ISNUMBER(A$9:A$16378)),1)</f>
        <v>44731</v>
      </c>
      <c r="G2564" s="5" cm="1">
        <f t="array" ref="G2564">INDEX(_xlfn._xlws.FILTER(A$9:A$16378,E2564=E$9:E$16378*ISNUMBER(A$9:A$16378)),COUNT(_xlfn._xlws.FILTER(A$9:A$16378,E2564=E$9:E$16378*ISNUMBER(A$9:A$16378))))</f>
        <v>44732</v>
      </c>
      <c r="H2564" t="str">
        <v/>
      </c>
      <c r="I2564" s="10" t="str" cm="1">
        <f t="array" ref="I2564">_xlfn.IFS(AND(OR(_xlfn._xlws.FILTER(D$9:D$16388,E$9:E$16388=E2564)),ROW()=_xlfn.MINIFS(_xlfn.ANCHORARRAY(H$9),E$9:E$16388,E2564)),A2564-C$4,ROW()=_xlfn.MINIFS(_xlfn.ANCHORARRAY(H$9),E$9:E$16388,E2564),IFERROR(A2564-INDEX(G$9:G$16388,MATCH(E2564-1,E$9:E$16388,0)),A2564-C$4),ISNUMBER(A2564),A2564-F2564,TRUE,"")</f>
        <v/>
      </c>
      <c r="J2564" t="str">
        <f t="shared" si="115"/>
        <v/>
      </c>
      <c r="L2564" s="5"/>
    </row>
    <row r="2565" spans="1:12">
      <c r="A2565" s="3">
        <v>44731</v>
      </c>
      <c r="B2565" s="4" t="str">
        <f>"annual period "&amp;COUNTIF(D$9:D2565,TRUE)</f>
        <v>annual period 8</v>
      </c>
      <c r="D2565" t="b">
        <f t="shared" si="117"/>
        <v>0</v>
      </c>
      <c r="E2565">
        <f t="shared" si="116"/>
        <v>425</v>
      </c>
      <c r="F2565" s="5" cm="1">
        <f t="array" ref="F2565">INDEX(_xlfn._xlws.FILTER(A$9:A$16378,E2565=E$9:E$16378*ISNUMBER(A$9:A$16378)),1)</f>
        <v>44731</v>
      </c>
      <c r="G2565" s="5" cm="1">
        <f t="array" ref="G2565">INDEX(_xlfn._xlws.FILTER(A$9:A$16378,E2565=E$9:E$16378*ISNUMBER(A$9:A$16378)),COUNT(_xlfn._xlws.FILTER(A$9:A$16378,E2565=E$9:E$16378*ISNUMBER(A$9:A$16378))))</f>
        <v>44732</v>
      </c>
      <c r="H2565">
        <v>2565</v>
      </c>
      <c r="I2565" s="10" cm="1">
        <f t="array" ref="I2565">_xlfn.IFS(AND(OR(_xlfn._xlws.FILTER(D$9:D$16388,E$9:E$16388=E2565)),ROW()=_xlfn.MINIFS(_xlfn.ANCHORARRAY(H$9),E$9:E$16388,E2565)),A2565-C$4,ROW()=_xlfn.MINIFS(_xlfn.ANCHORARRAY(H$9),E$9:E$16388,E2565),IFERROR(A2565-INDEX(G$9:G$16388,MATCH(E2565-1,E$9:E$16388,0)),A2565-C$4),ISNUMBER(A2565),A2565-F2565,TRUE,"")</f>
        <v>3</v>
      </c>
      <c r="J2565" t="b">
        <f t="shared" si="115"/>
        <v>0</v>
      </c>
      <c r="L2565" s="5"/>
    </row>
    <row r="2566" spans="1:12">
      <c r="B2566" s="4" t="str">
        <f>"annual period "&amp;COUNTIF(D$9:D2566,TRUE)</f>
        <v>annual period 8</v>
      </c>
      <c r="D2566" t="b">
        <f t="shared" si="117"/>
        <v>0</v>
      </c>
      <c r="E2566">
        <f t="shared" si="116"/>
        <v>425</v>
      </c>
      <c r="F2566" s="5" cm="1">
        <f t="array" ref="F2566">INDEX(_xlfn._xlws.FILTER(A$9:A$16378,E2566=E$9:E$16378*ISNUMBER(A$9:A$16378)),1)</f>
        <v>44731</v>
      </c>
      <c r="G2566" s="5" cm="1">
        <f t="array" ref="G2566">INDEX(_xlfn._xlws.FILTER(A$9:A$16378,E2566=E$9:E$16378*ISNUMBER(A$9:A$16378)),COUNT(_xlfn._xlws.FILTER(A$9:A$16378,E2566=E$9:E$16378*ISNUMBER(A$9:A$16378))))</f>
        <v>44732</v>
      </c>
      <c r="H2566" t="str">
        <v/>
      </c>
      <c r="I2566" s="10" t="str" cm="1">
        <f t="array" ref="I2566">_xlfn.IFS(AND(OR(_xlfn._xlws.FILTER(D$9:D$16388,E$9:E$16388=E2566)),ROW()=_xlfn.MINIFS(_xlfn.ANCHORARRAY(H$9),E$9:E$16388,E2566)),A2566-C$4,ROW()=_xlfn.MINIFS(_xlfn.ANCHORARRAY(H$9),E$9:E$16388,E2566),IFERROR(A2566-INDEX(G$9:G$16388,MATCH(E2566-1,E$9:E$16388,0)),A2566-C$4),ISNUMBER(A2566),A2566-F2566,TRUE,"")</f>
        <v/>
      </c>
      <c r="J2566" t="str">
        <f t="shared" ref="J2566:J2629" si="118">IF(I2566="","",I2566&gt;30)</f>
        <v/>
      </c>
      <c r="L2566" s="5"/>
    </row>
    <row r="2567" spans="1:12">
      <c r="A2567" s="3">
        <v>44732</v>
      </c>
      <c r="B2567" s="4" t="str">
        <f>"annual period "&amp;COUNTIF(D$9:D2567,TRUE)</f>
        <v>annual period 8</v>
      </c>
      <c r="D2567" t="b">
        <f t="shared" si="117"/>
        <v>0</v>
      </c>
      <c r="E2567">
        <f t="shared" si="116"/>
        <v>425</v>
      </c>
      <c r="F2567" s="5" cm="1">
        <f t="array" ref="F2567">INDEX(_xlfn._xlws.FILTER(A$9:A$16378,E2567=E$9:E$16378*ISNUMBER(A$9:A$16378)),1)</f>
        <v>44731</v>
      </c>
      <c r="G2567" s="5" cm="1">
        <f t="array" ref="G2567">INDEX(_xlfn._xlws.FILTER(A$9:A$16378,E2567=E$9:E$16378*ISNUMBER(A$9:A$16378)),COUNT(_xlfn._xlws.FILTER(A$9:A$16378,E2567=E$9:E$16378*ISNUMBER(A$9:A$16378))))</f>
        <v>44732</v>
      </c>
      <c r="H2567" t="str">
        <v/>
      </c>
      <c r="I2567" s="10" cm="1">
        <f t="array" ref="I2567">_xlfn.IFS(AND(OR(_xlfn._xlws.FILTER(D$9:D$16388,E$9:E$16388=E2567)),ROW()=_xlfn.MINIFS(_xlfn.ANCHORARRAY(H$9),E$9:E$16388,E2567)),A2567-C$4,ROW()=_xlfn.MINIFS(_xlfn.ANCHORARRAY(H$9),E$9:E$16388,E2567),IFERROR(A2567-INDEX(G$9:G$16388,MATCH(E2567-1,E$9:E$16388,0)),A2567-C$4),ISNUMBER(A2567),A2567-F2567,TRUE,"")</f>
        <v>1</v>
      </c>
      <c r="J2567" t="b">
        <f t="shared" si="118"/>
        <v>0</v>
      </c>
      <c r="L2567" s="5"/>
    </row>
    <row r="2568" spans="1:12">
      <c r="A2568" s="1" t="s">
        <v>14</v>
      </c>
      <c r="B2568" s="4" t="str">
        <f>"annual period "&amp;COUNTIF(D$9:D2568,TRUE)</f>
        <v>annual period 8</v>
      </c>
      <c r="D2568" t="b">
        <f t="shared" si="117"/>
        <v>0</v>
      </c>
      <c r="E2568">
        <f t="shared" si="116"/>
        <v>426</v>
      </c>
      <c r="F2568" s="5" cm="1">
        <f t="array" ref="F2568">INDEX(_xlfn._xlws.FILTER(A$9:A$16378,E2568=E$9:E$16378*ISNUMBER(A$9:A$16378)),1)</f>
        <v>44735</v>
      </c>
      <c r="G2568" s="5" cm="1">
        <f t="array" ref="G2568">INDEX(_xlfn._xlws.FILTER(A$9:A$16378,E2568=E$9:E$16378*ISNUMBER(A$9:A$16378)),COUNT(_xlfn._xlws.FILTER(A$9:A$16378,E2568=E$9:E$16378*ISNUMBER(A$9:A$16378))))</f>
        <v>44736</v>
      </c>
      <c r="H2568" t="str">
        <v/>
      </c>
      <c r="I2568" s="10" t="str" cm="1">
        <f t="array" ref="I2568">_xlfn.IFS(AND(OR(_xlfn._xlws.FILTER(D$9:D$16388,E$9:E$16388=E2568)),ROW()=_xlfn.MINIFS(_xlfn.ANCHORARRAY(H$9),E$9:E$16388,E2568)),A2568-C$4,ROW()=_xlfn.MINIFS(_xlfn.ANCHORARRAY(H$9),E$9:E$16388,E2568),IFERROR(A2568-INDEX(G$9:G$16388,MATCH(E2568-1,E$9:E$16388,0)),A2568-C$4),ISNUMBER(A2568),A2568-F2568,TRUE,"")</f>
        <v/>
      </c>
      <c r="J2568" t="str">
        <f t="shared" si="118"/>
        <v/>
      </c>
      <c r="L2568" s="5"/>
    </row>
    <row r="2569" spans="1:12">
      <c r="A2569" s="2"/>
      <c r="B2569" s="4" t="str">
        <f>"annual period "&amp;COUNTIF(D$9:D2569,TRUE)</f>
        <v>annual period 8</v>
      </c>
      <c r="D2569" t="b">
        <f t="shared" si="117"/>
        <v>0</v>
      </c>
      <c r="E2569">
        <f t="shared" si="116"/>
        <v>426</v>
      </c>
      <c r="F2569" s="5" cm="1">
        <f t="array" ref="F2569">INDEX(_xlfn._xlws.FILTER(A$9:A$16378,E2569=E$9:E$16378*ISNUMBER(A$9:A$16378)),1)</f>
        <v>44735</v>
      </c>
      <c r="G2569" s="5" cm="1">
        <f t="array" ref="G2569">INDEX(_xlfn._xlws.FILTER(A$9:A$16378,E2569=E$9:E$16378*ISNUMBER(A$9:A$16378)),COUNT(_xlfn._xlws.FILTER(A$9:A$16378,E2569=E$9:E$16378*ISNUMBER(A$9:A$16378))))</f>
        <v>44736</v>
      </c>
      <c r="H2569" t="str">
        <v/>
      </c>
      <c r="I2569" s="10" t="str" cm="1">
        <f t="array" ref="I2569">_xlfn.IFS(AND(OR(_xlfn._xlws.FILTER(D$9:D$16388,E$9:E$16388=E2569)),ROW()=_xlfn.MINIFS(_xlfn.ANCHORARRAY(H$9),E$9:E$16388,E2569)),A2569-C$4,ROW()=_xlfn.MINIFS(_xlfn.ANCHORARRAY(H$9),E$9:E$16388,E2569),IFERROR(A2569-INDEX(G$9:G$16388,MATCH(E2569-1,E$9:E$16388,0)),A2569-C$4),ISNUMBER(A2569),A2569-F2569,TRUE,"")</f>
        <v/>
      </c>
      <c r="J2569" t="str">
        <f t="shared" si="118"/>
        <v/>
      </c>
      <c r="L2569" s="5"/>
    </row>
    <row r="2570" spans="1:12">
      <c r="A2570" s="3">
        <v>44735</v>
      </c>
      <c r="B2570" s="4" t="str">
        <f>"annual period "&amp;COUNTIF(D$9:D2570,TRUE)</f>
        <v>annual period 8</v>
      </c>
      <c r="D2570" t="b">
        <f t="shared" si="117"/>
        <v>0</v>
      </c>
      <c r="E2570">
        <f t="shared" si="116"/>
        <v>426</v>
      </c>
      <c r="F2570" s="5" cm="1">
        <f t="array" ref="F2570">INDEX(_xlfn._xlws.FILTER(A$9:A$16378,E2570=E$9:E$16378*ISNUMBER(A$9:A$16378)),1)</f>
        <v>44735</v>
      </c>
      <c r="G2570" s="5" cm="1">
        <f t="array" ref="G2570">INDEX(_xlfn._xlws.FILTER(A$9:A$16378,E2570=E$9:E$16378*ISNUMBER(A$9:A$16378)),COUNT(_xlfn._xlws.FILTER(A$9:A$16378,E2570=E$9:E$16378*ISNUMBER(A$9:A$16378))))</f>
        <v>44736</v>
      </c>
      <c r="H2570">
        <v>2570</v>
      </c>
      <c r="I2570" s="10" cm="1">
        <f t="array" ref="I2570">_xlfn.IFS(AND(OR(_xlfn._xlws.FILTER(D$9:D$16388,E$9:E$16388=E2570)),ROW()=_xlfn.MINIFS(_xlfn.ANCHORARRAY(H$9),E$9:E$16388,E2570)),A2570-C$4,ROW()=_xlfn.MINIFS(_xlfn.ANCHORARRAY(H$9),E$9:E$16388,E2570),IFERROR(A2570-INDEX(G$9:G$16388,MATCH(E2570-1,E$9:E$16388,0)),A2570-C$4),ISNUMBER(A2570),A2570-F2570,TRUE,"")</f>
        <v>3</v>
      </c>
      <c r="J2570" t="b">
        <f t="shared" si="118"/>
        <v>0</v>
      </c>
      <c r="L2570" s="5"/>
    </row>
    <row r="2571" spans="1:12">
      <c r="B2571" s="4" t="str">
        <f>"annual period "&amp;COUNTIF(D$9:D2571,TRUE)</f>
        <v>annual period 8</v>
      </c>
      <c r="D2571" t="b">
        <f t="shared" si="117"/>
        <v>0</v>
      </c>
      <c r="E2571">
        <f t="shared" ref="E2571:E2634" si="119">IF(A2571="Trip #",E2570+1,E2570)</f>
        <v>426</v>
      </c>
      <c r="F2571" s="5" cm="1">
        <f t="array" ref="F2571">INDEX(_xlfn._xlws.FILTER(A$9:A$16378,E2571=E$9:E$16378*ISNUMBER(A$9:A$16378)),1)</f>
        <v>44735</v>
      </c>
      <c r="G2571" s="5" cm="1">
        <f t="array" ref="G2571">INDEX(_xlfn._xlws.FILTER(A$9:A$16378,E2571=E$9:E$16378*ISNUMBER(A$9:A$16378)),COUNT(_xlfn._xlws.FILTER(A$9:A$16378,E2571=E$9:E$16378*ISNUMBER(A$9:A$16378))))</f>
        <v>44736</v>
      </c>
      <c r="H2571" t="str">
        <v/>
      </c>
      <c r="I2571" s="10" t="str" cm="1">
        <f t="array" ref="I2571">_xlfn.IFS(AND(OR(_xlfn._xlws.FILTER(D$9:D$16388,E$9:E$16388=E2571)),ROW()=_xlfn.MINIFS(_xlfn.ANCHORARRAY(H$9),E$9:E$16388,E2571)),A2571-C$4,ROW()=_xlfn.MINIFS(_xlfn.ANCHORARRAY(H$9),E$9:E$16388,E2571),IFERROR(A2571-INDEX(G$9:G$16388,MATCH(E2571-1,E$9:E$16388,0)),A2571-C$4),ISNUMBER(A2571),A2571-F2571,TRUE,"")</f>
        <v/>
      </c>
      <c r="J2571" t="str">
        <f t="shared" si="118"/>
        <v/>
      </c>
      <c r="L2571" s="5"/>
    </row>
    <row r="2572" spans="1:12">
      <c r="A2572" s="3">
        <v>44736</v>
      </c>
      <c r="B2572" s="4" t="str">
        <f>"annual period "&amp;COUNTIF(D$9:D2572,TRUE)</f>
        <v>annual period 8</v>
      </c>
      <c r="D2572" t="b">
        <f t="shared" si="117"/>
        <v>0</v>
      </c>
      <c r="E2572">
        <f t="shared" si="119"/>
        <v>426</v>
      </c>
      <c r="F2572" s="5" cm="1">
        <f t="array" ref="F2572">INDEX(_xlfn._xlws.FILTER(A$9:A$16378,E2572=E$9:E$16378*ISNUMBER(A$9:A$16378)),1)</f>
        <v>44735</v>
      </c>
      <c r="G2572" s="5" cm="1">
        <f t="array" ref="G2572">INDEX(_xlfn._xlws.FILTER(A$9:A$16378,E2572=E$9:E$16378*ISNUMBER(A$9:A$16378)),COUNT(_xlfn._xlws.FILTER(A$9:A$16378,E2572=E$9:E$16378*ISNUMBER(A$9:A$16378))))</f>
        <v>44736</v>
      </c>
      <c r="H2572" t="str">
        <v/>
      </c>
      <c r="I2572" s="10" cm="1">
        <f t="array" ref="I2572">_xlfn.IFS(AND(OR(_xlfn._xlws.FILTER(D$9:D$16388,E$9:E$16388=E2572)),ROW()=_xlfn.MINIFS(_xlfn.ANCHORARRAY(H$9),E$9:E$16388,E2572)),A2572-C$4,ROW()=_xlfn.MINIFS(_xlfn.ANCHORARRAY(H$9),E$9:E$16388,E2572),IFERROR(A2572-INDEX(G$9:G$16388,MATCH(E2572-1,E$9:E$16388,0)),A2572-C$4),ISNUMBER(A2572),A2572-F2572,TRUE,"")</f>
        <v>1</v>
      </c>
      <c r="J2572" t="b">
        <f t="shared" si="118"/>
        <v>0</v>
      </c>
      <c r="L2572" s="5"/>
    </row>
    <row r="2573" spans="1:12">
      <c r="A2573" s="1" t="s">
        <v>14</v>
      </c>
      <c r="B2573" s="4" t="str">
        <f>"annual period "&amp;COUNTIF(D$9:D2573,TRUE)</f>
        <v>annual period 8</v>
      </c>
      <c r="D2573" t="b">
        <f t="shared" si="117"/>
        <v>0</v>
      </c>
      <c r="E2573">
        <f t="shared" si="119"/>
        <v>427</v>
      </c>
      <c r="F2573" s="5" cm="1">
        <f t="array" ref="F2573">INDEX(_xlfn._xlws.FILTER(A$9:A$16378,E2573=E$9:E$16378*ISNUMBER(A$9:A$16378)),1)</f>
        <v>44442</v>
      </c>
      <c r="G2573" s="5" cm="1">
        <f t="array" ref="G2573">INDEX(_xlfn._xlws.FILTER(A$9:A$16378,E2573=E$9:E$16378*ISNUMBER(A$9:A$16378)),COUNT(_xlfn._xlws.FILTER(A$9:A$16378,E2573=E$9:E$16378*ISNUMBER(A$9:A$16378))))</f>
        <v>44442</v>
      </c>
      <c r="H2573" t="str">
        <v/>
      </c>
      <c r="I2573" s="10" t="str" cm="1">
        <f t="array" ref="I2573">_xlfn.IFS(AND(OR(_xlfn._xlws.FILTER(D$9:D$16388,E$9:E$16388=E2573)),ROW()=_xlfn.MINIFS(_xlfn.ANCHORARRAY(H$9),E$9:E$16388,E2573)),A2573-C$4,ROW()=_xlfn.MINIFS(_xlfn.ANCHORARRAY(H$9),E$9:E$16388,E2573),IFERROR(A2573-INDEX(G$9:G$16388,MATCH(E2573-1,E$9:E$16388,0)),A2573-C$4),ISNUMBER(A2573),A2573-F2573,TRUE,"")</f>
        <v/>
      </c>
      <c r="J2573" t="str">
        <f t="shared" si="118"/>
        <v/>
      </c>
      <c r="L2573" s="5"/>
    </row>
    <row r="2574" spans="1:12">
      <c r="A2574" s="2"/>
      <c r="B2574" s="4" t="str">
        <f>"annual period "&amp;COUNTIF(D$9:D2574,TRUE)</f>
        <v>annual period 8</v>
      </c>
      <c r="D2574" t="b">
        <f t="shared" si="117"/>
        <v>0</v>
      </c>
      <c r="E2574">
        <f t="shared" si="119"/>
        <v>427</v>
      </c>
      <c r="F2574" s="5" cm="1">
        <f t="array" ref="F2574">INDEX(_xlfn._xlws.FILTER(A$9:A$16378,E2574=E$9:E$16378*ISNUMBER(A$9:A$16378)),1)</f>
        <v>44442</v>
      </c>
      <c r="G2574" s="5" cm="1">
        <f t="array" ref="G2574">INDEX(_xlfn._xlws.FILTER(A$9:A$16378,E2574=E$9:E$16378*ISNUMBER(A$9:A$16378)),COUNT(_xlfn._xlws.FILTER(A$9:A$16378,E2574=E$9:E$16378*ISNUMBER(A$9:A$16378))))</f>
        <v>44442</v>
      </c>
      <c r="H2574" t="str">
        <v/>
      </c>
      <c r="I2574" s="10" t="str" cm="1">
        <f t="array" ref="I2574">_xlfn.IFS(AND(OR(_xlfn._xlws.FILTER(D$9:D$16388,E$9:E$16388=E2574)),ROW()=_xlfn.MINIFS(_xlfn.ANCHORARRAY(H$9),E$9:E$16388,E2574)),A2574-C$4,ROW()=_xlfn.MINIFS(_xlfn.ANCHORARRAY(H$9),E$9:E$16388,E2574),IFERROR(A2574-INDEX(G$9:G$16388,MATCH(E2574-1,E$9:E$16388,0)),A2574-C$4),ISNUMBER(A2574),A2574-F2574,TRUE,"")</f>
        <v/>
      </c>
      <c r="J2574" t="str">
        <f t="shared" si="118"/>
        <v/>
      </c>
      <c r="L2574" s="5"/>
    </row>
    <row r="2575" spans="1:12">
      <c r="A2575" s="3">
        <v>44442</v>
      </c>
      <c r="B2575" s="4" t="str">
        <f>"annual period "&amp;COUNTIF(D$9:D2575,TRUE)</f>
        <v>annual period 8</v>
      </c>
      <c r="D2575" t="b">
        <f t="shared" si="117"/>
        <v>0</v>
      </c>
      <c r="E2575">
        <f t="shared" si="119"/>
        <v>427</v>
      </c>
      <c r="F2575" s="5" cm="1">
        <f t="array" ref="F2575">INDEX(_xlfn._xlws.FILTER(A$9:A$16378,E2575=E$9:E$16378*ISNUMBER(A$9:A$16378)),1)</f>
        <v>44442</v>
      </c>
      <c r="G2575" s="5" cm="1">
        <f t="array" ref="G2575">INDEX(_xlfn._xlws.FILTER(A$9:A$16378,E2575=E$9:E$16378*ISNUMBER(A$9:A$16378)),COUNT(_xlfn._xlws.FILTER(A$9:A$16378,E2575=E$9:E$16378*ISNUMBER(A$9:A$16378))))</f>
        <v>44442</v>
      </c>
      <c r="H2575">
        <v>2575</v>
      </c>
      <c r="I2575" s="10" cm="1">
        <f t="array" ref="I2575">_xlfn.IFS(AND(OR(_xlfn._xlws.FILTER(D$9:D$16388,E$9:E$16388=E2575)),ROW()=_xlfn.MINIFS(_xlfn.ANCHORARRAY(H$9),E$9:E$16388,E2575)),A2575-C$4,ROW()=_xlfn.MINIFS(_xlfn.ANCHORARRAY(H$9),E$9:E$16388,E2575),IFERROR(A2575-INDEX(G$9:G$16388,MATCH(E2575-1,E$9:E$16388,0)),A2575-C$4),ISNUMBER(A2575),A2575-F2575,TRUE,"")</f>
        <v>-294</v>
      </c>
      <c r="J2575" t="b">
        <f t="shared" si="118"/>
        <v>0</v>
      </c>
      <c r="L2575" s="5"/>
    </row>
    <row r="2576" spans="1:12">
      <c r="B2576" s="4" t="str">
        <f>"annual period "&amp;COUNTIF(D$9:D2576,TRUE)</f>
        <v>annual period 8</v>
      </c>
      <c r="D2576" t="b">
        <f t="shared" si="117"/>
        <v>0</v>
      </c>
      <c r="E2576">
        <f t="shared" si="119"/>
        <v>427</v>
      </c>
      <c r="F2576" s="5" cm="1">
        <f t="array" ref="F2576">INDEX(_xlfn._xlws.FILTER(A$9:A$16378,E2576=E$9:E$16378*ISNUMBER(A$9:A$16378)),1)</f>
        <v>44442</v>
      </c>
      <c r="G2576" s="5" cm="1">
        <f t="array" ref="G2576">INDEX(_xlfn._xlws.FILTER(A$9:A$16378,E2576=E$9:E$16378*ISNUMBER(A$9:A$16378)),COUNT(_xlfn._xlws.FILTER(A$9:A$16378,E2576=E$9:E$16378*ISNUMBER(A$9:A$16378))))</f>
        <v>44442</v>
      </c>
      <c r="H2576" t="str">
        <v/>
      </c>
      <c r="I2576" s="10" t="str" cm="1">
        <f t="array" ref="I2576">_xlfn.IFS(AND(OR(_xlfn._xlws.FILTER(D$9:D$16388,E$9:E$16388=E2576)),ROW()=_xlfn.MINIFS(_xlfn.ANCHORARRAY(H$9),E$9:E$16388,E2576)),A2576-C$4,ROW()=_xlfn.MINIFS(_xlfn.ANCHORARRAY(H$9),E$9:E$16388,E2576),IFERROR(A2576-INDEX(G$9:G$16388,MATCH(E2576-1,E$9:E$16388,0)),A2576-C$4),ISNUMBER(A2576),A2576-F2576,TRUE,"")</f>
        <v/>
      </c>
      <c r="J2576" t="str">
        <f t="shared" si="118"/>
        <v/>
      </c>
      <c r="L2576" s="5"/>
    </row>
    <row r="2577" spans="1:12">
      <c r="A2577" s="3">
        <v>44442</v>
      </c>
      <c r="B2577" s="4" t="str">
        <f>"annual period "&amp;COUNTIF(D$9:D2577,TRUE)</f>
        <v>annual period 8</v>
      </c>
      <c r="D2577" t="b">
        <f t="shared" si="117"/>
        <v>0</v>
      </c>
      <c r="E2577">
        <f t="shared" si="119"/>
        <v>427</v>
      </c>
      <c r="F2577" s="5" cm="1">
        <f t="array" ref="F2577">INDEX(_xlfn._xlws.FILTER(A$9:A$16378,E2577=E$9:E$16378*ISNUMBER(A$9:A$16378)),1)</f>
        <v>44442</v>
      </c>
      <c r="G2577" s="5" cm="1">
        <f t="array" ref="G2577">INDEX(_xlfn._xlws.FILTER(A$9:A$16378,E2577=E$9:E$16378*ISNUMBER(A$9:A$16378)),COUNT(_xlfn._xlws.FILTER(A$9:A$16378,E2577=E$9:E$16378*ISNUMBER(A$9:A$16378))))</f>
        <v>44442</v>
      </c>
      <c r="H2577">
        <v>2577</v>
      </c>
      <c r="I2577" s="10" cm="1">
        <f t="array" ref="I2577">_xlfn.IFS(AND(OR(_xlfn._xlws.FILTER(D$9:D$16388,E$9:E$16388=E2577)),ROW()=_xlfn.MINIFS(_xlfn.ANCHORARRAY(H$9),E$9:E$16388,E2577)),A2577-C$4,ROW()=_xlfn.MINIFS(_xlfn.ANCHORARRAY(H$9),E$9:E$16388,E2577),IFERROR(A2577-INDEX(G$9:G$16388,MATCH(E2577-1,E$9:E$16388,0)),A2577-C$4),ISNUMBER(A2577),A2577-F2577,TRUE,"")</f>
        <v>0</v>
      </c>
      <c r="J2577" t="b">
        <f t="shared" si="118"/>
        <v>0</v>
      </c>
      <c r="L2577" s="5"/>
    </row>
    <row r="2578" spans="1:12">
      <c r="A2578" s="1" t="s">
        <v>14</v>
      </c>
      <c r="B2578" s="4" t="str">
        <f>"annual period "&amp;COUNTIF(D$9:D2578,TRUE)</f>
        <v>annual period 8</v>
      </c>
      <c r="D2578" t="b">
        <f t="shared" si="117"/>
        <v>0</v>
      </c>
      <c r="E2578">
        <f t="shared" si="119"/>
        <v>428</v>
      </c>
      <c r="F2578" s="5" cm="1">
        <f t="array" ref="F2578">INDEX(_xlfn._xlws.FILTER(A$9:A$16378,E2578=E$9:E$16378*ISNUMBER(A$9:A$16378)),1)</f>
        <v>44444</v>
      </c>
      <c r="G2578" s="5" cm="1">
        <f t="array" ref="G2578">INDEX(_xlfn._xlws.FILTER(A$9:A$16378,E2578=E$9:E$16378*ISNUMBER(A$9:A$16378)),COUNT(_xlfn._xlws.FILTER(A$9:A$16378,E2578=E$9:E$16378*ISNUMBER(A$9:A$16378))))</f>
        <v>44444</v>
      </c>
      <c r="H2578" t="str">
        <v/>
      </c>
      <c r="I2578" s="10" t="str" cm="1">
        <f t="array" ref="I2578">_xlfn.IFS(AND(OR(_xlfn._xlws.FILTER(D$9:D$16388,E$9:E$16388=E2578)),ROW()=_xlfn.MINIFS(_xlfn.ANCHORARRAY(H$9),E$9:E$16388,E2578)),A2578-C$4,ROW()=_xlfn.MINIFS(_xlfn.ANCHORARRAY(H$9),E$9:E$16388,E2578),IFERROR(A2578-INDEX(G$9:G$16388,MATCH(E2578-1,E$9:E$16388,0)),A2578-C$4),ISNUMBER(A2578),A2578-F2578,TRUE,"")</f>
        <v/>
      </c>
      <c r="J2578" t="str">
        <f t="shared" si="118"/>
        <v/>
      </c>
      <c r="L2578" s="5"/>
    </row>
    <row r="2579" spans="1:12">
      <c r="A2579" s="2"/>
      <c r="B2579" s="4" t="str">
        <f>"annual period "&amp;COUNTIF(D$9:D2579,TRUE)</f>
        <v>annual period 8</v>
      </c>
      <c r="D2579" t="b">
        <f t="shared" si="117"/>
        <v>0</v>
      </c>
      <c r="E2579">
        <f t="shared" si="119"/>
        <v>428</v>
      </c>
      <c r="F2579" s="5" cm="1">
        <f t="array" ref="F2579">INDEX(_xlfn._xlws.FILTER(A$9:A$16378,E2579=E$9:E$16378*ISNUMBER(A$9:A$16378)),1)</f>
        <v>44444</v>
      </c>
      <c r="G2579" s="5" cm="1">
        <f t="array" ref="G2579">INDEX(_xlfn._xlws.FILTER(A$9:A$16378,E2579=E$9:E$16378*ISNUMBER(A$9:A$16378)),COUNT(_xlfn._xlws.FILTER(A$9:A$16378,E2579=E$9:E$16378*ISNUMBER(A$9:A$16378))))</f>
        <v>44444</v>
      </c>
      <c r="H2579" t="str">
        <v/>
      </c>
      <c r="I2579" s="10" t="str" cm="1">
        <f t="array" ref="I2579">_xlfn.IFS(AND(OR(_xlfn._xlws.FILTER(D$9:D$16388,E$9:E$16388=E2579)),ROW()=_xlfn.MINIFS(_xlfn.ANCHORARRAY(H$9),E$9:E$16388,E2579)),A2579-C$4,ROW()=_xlfn.MINIFS(_xlfn.ANCHORARRAY(H$9),E$9:E$16388,E2579),IFERROR(A2579-INDEX(G$9:G$16388,MATCH(E2579-1,E$9:E$16388,0)),A2579-C$4),ISNUMBER(A2579),A2579-F2579,TRUE,"")</f>
        <v/>
      </c>
      <c r="J2579" t="str">
        <f t="shared" si="118"/>
        <v/>
      </c>
      <c r="L2579" s="5"/>
    </row>
    <row r="2580" spans="1:12">
      <c r="A2580" s="3">
        <v>44444</v>
      </c>
      <c r="B2580" s="4" t="str">
        <f>"annual period "&amp;COUNTIF(D$9:D2580,TRUE)</f>
        <v>annual period 8</v>
      </c>
      <c r="D2580" t="b">
        <f t="shared" si="117"/>
        <v>0</v>
      </c>
      <c r="E2580">
        <f t="shared" si="119"/>
        <v>428</v>
      </c>
      <c r="F2580" s="5" cm="1">
        <f t="array" ref="F2580">INDEX(_xlfn._xlws.FILTER(A$9:A$16378,E2580=E$9:E$16378*ISNUMBER(A$9:A$16378)),1)</f>
        <v>44444</v>
      </c>
      <c r="G2580" s="5" cm="1">
        <f t="array" ref="G2580">INDEX(_xlfn._xlws.FILTER(A$9:A$16378,E2580=E$9:E$16378*ISNUMBER(A$9:A$16378)),COUNT(_xlfn._xlws.FILTER(A$9:A$16378,E2580=E$9:E$16378*ISNUMBER(A$9:A$16378))))</f>
        <v>44444</v>
      </c>
      <c r="H2580">
        <v>2580</v>
      </c>
      <c r="I2580" s="10" cm="1">
        <f t="array" ref="I2580">_xlfn.IFS(AND(OR(_xlfn._xlws.FILTER(D$9:D$16388,E$9:E$16388=E2580)),ROW()=_xlfn.MINIFS(_xlfn.ANCHORARRAY(H$9),E$9:E$16388,E2580)),A2580-C$4,ROW()=_xlfn.MINIFS(_xlfn.ANCHORARRAY(H$9),E$9:E$16388,E2580),IFERROR(A2580-INDEX(G$9:G$16388,MATCH(E2580-1,E$9:E$16388,0)),A2580-C$4),ISNUMBER(A2580),A2580-F2580,TRUE,"")</f>
        <v>2</v>
      </c>
      <c r="J2580" t="b">
        <f t="shared" si="118"/>
        <v>0</v>
      </c>
      <c r="L2580" s="5"/>
    </row>
    <row r="2581" spans="1:12">
      <c r="B2581" s="4" t="str">
        <f>"annual period "&amp;COUNTIF(D$9:D2581,TRUE)</f>
        <v>annual period 8</v>
      </c>
      <c r="D2581" t="b">
        <f t="shared" si="117"/>
        <v>0</v>
      </c>
      <c r="E2581">
        <f t="shared" si="119"/>
        <v>428</v>
      </c>
      <c r="F2581" s="5" cm="1">
        <f t="array" ref="F2581">INDEX(_xlfn._xlws.FILTER(A$9:A$16378,E2581=E$9:E$16378*ISNUMBER(A$9:A$16378)),1)</f>
        <v>44444</v>
      </c>
      <c r="G2581" s="5" cm="1">
        <f t="array" ref="G2581">INDEX(_xlfn._xlws.FILTER(A$9:A$16378,E2581=E$9:E$16378*ISNUMBER(A$9:A$16378)),COUNT(_xlfn._xlws.FILTER(A$9:A$16378,E2581=E$9:E$16378*ISNUMBER(A$9:A$16378))))</f>
        <v>44444</v>
      </c>
      <c r="H2581" t="str">
        <v/>
      </c>
      <c r="I2581" s="10" t="str" cm="1">
        <f t="array" ref="I2581">_xlfn.IFS(AND(OR(_xlfn._xlws.FILTER(D$9:D$16388,E$9:E$16388=E2581)),ROW()=_xlfn.MINIFS(_xlfn.ANCHORARRAY(H$9),E$9:E$16388,E2581)),A2581-C$4,ROW()=_xlfn.MINIFS(_xlfn.ANCHORARRAY(H$9),E$9:E$16388,E2581),IFERROR(A2581-INDEX(G$9:G$16388,MATCH(E2581-1,E$9:E$16388,0)),A2581-C$4),ISNUMBER(A2581),A2581-F2581,TRUE,"")</f>
        <v/>
      </c>
      <c r="J2581" t="str">
        <f t="shared" si="118"/>
        <v/>
      </c>
      <c r="L2581" s="5"/>
    </row>
    <row r="2582" spans="1:12">
      <c r="A2582" s="3">
        <v>44444</v>
      </c>
      <c r="B2582" s="4" t="str">
        <f>"annual period "&amp;COUNTIF(D$9:D2582,TRUE)</f>
        <v>annual period 8</v>
      </c>
      <c r="D2582" t="b">
        <f t="shared" si="117"/>
        <v>0</v>
      </c>
      <c r="E2582">
        <f t="shared" si="119"/>
        <v>428</v>
      </c>
      <c r="F2582" s="5" cm="1">
        <f t="array" ref="F2582">INDEX(_xlfn._xlws.FILTER(A$9:A$16378,E2582=E$9:E$16378*ISNUMBER(A$9:A$16378)),1)</f>
        <v>44444</v>
      </c>
      <c r="G2582" s="5" cm="1">
        <f t="array" ref="G2582">INDEX(_xlfn._xlws.FILTER(A$9:A$16378,E2582=E$9:E$16378*ISNUMBER(A$9:A$16378)),COUNT(_xlfn._xlws.FILTER(A$9:A$16378,E2582=E$9:E$16378*ISNUMBER(A$9:A$16378))))</f>
        <v>44444</v>
      </c>
      <c r="H2582">
        <v>2582</v>
      </c>
      <c r="I2582" s="10" cm="1">
        <f t="array" ref="I2582">_xlfn.IFS(AND(OR(_xlfn._xlws.FILTER(D$9:D$16388,E$9:E$16388=E2582)),ROW()=_xlfn.MINIFS(_xlfn.ANCHORARRAY(H$9),E$9:E$16388,E2582)),A2582-C$4,ROW()=_xlfn.MINIFS(_xlfn.ANCHORARRAY(H$9),E$9:E$16388,E2582),IFERROR(A2582-INDEX(G$9:G$16388,MATCH(E2582-1,E$9:E$16388,0)),A2582-C$4),ISNUMBER(A2582),A2582-F2582,TRUE,"")</f>
        <v>0</v>
      </c>
      <c r="J2582" t="b">
        <f t="shared" si="118"/>
        <v>0</v>
      </c>
      <c r="L2582" s="5"/>
    </row>
    <row r="2583" spans="1:12">
      <c r="A2583" s="1" t="s">
        <v>14</v>
      </c>
      <c r="B2583" s="4" t="str">
        <f>"annual period "&amp;COUNTIF(D$9:D2583,TRUE)</f>
        <v>annual period 8</v>
      </c>
      <c r="D2583" t="b">
        <f t="shared" si="117"/>
        <v>0</v>
      </c>
      <c r="E2583">
        <f t="shared" si="119"/>
        <v>429</v>
      </c>
      <c r="F2583" s="5" cm="1">
        <f t="array" ref="F2583">INDEX(_xlfn._xlws.FILTER(A$9:A$16378,E2583=E$9:E$16378*ISNUMBER(A$9:A$16378)),1)</f>
        <v>44452</v>
      </c>
      <c r="G2583" s="5" cm="1">
        <f t="array" ref="G2583">INDEX(_xlfn._xlws.FILTER(A$9:A$16378,E2583=E$9:E$16378*ISNUMBER(A$9:A$16378)),COUNT(_xlfn._xlws.FILTER(A$9:A$16378,E2583=E$9:E$16378*ISNUMBER(A$9:A$16378))))</f>
        <v>44453</v>
      </c>
      <c r="H2583" t="str">
        <v/>
      </c>
      <c r="I2583" s="10" t="str" cm="1">
        <f t="array" ref="I2583">_xlfn.IFS(AND(OR(_xlfn._xlws.FILTER(D$9:D$16388,E$9:E$16388=E2583)),ROW()=_xlfn.MINIFS(_xlfn.ANCHORARRAY(H$9),E$9:E$16388,E2583)),A2583-C$4,ROW()=_xlfn.MINIFS(_xlfn.ANCHORARRAY(H$9),E$9:E$16388,E2583),IFERROR(A2583-INDEX(G$9:G$16388,MATCH(E2583-1,E$9:E$16388,0)),A2583-C$4),ISNUMBER(A2583),A2583-F2583,TRUE,"")</f>
        <v/>
      </c>
      <c r="J2583" t="str">
        <f t="shared" si="118"/>
        <v/>
      </c>
      <c r="L2583" s="5"/>
    </row>
    <row r="2584" spans="1:12">
      <c r="A2584" s="2"/>
      <c r="B2584" s="4" t="str">
        <f>"annual period "&amp;COUNTIF(D$9:D2584,TRUE)</f>
        <v>annual period 8</v>
      </c>
      <c r="D2584" t="b">
        <f t="shared" si="117"/>
        <v>0</v>
      </c>
      <c r="E2584">
        <f t="shared" si="119"/>
        <v>429</v>
      </c>
      <c r="F2584" s="5" cm="1">
        <f t="array" ref="F2584">INDEX(_xlfn._xlws.FILTER(A$9:A$16378,E2584=E$9:E$16378*ISNUMBER(A$9:A$16378)),1)</f>
        <v>44452</v>
      </c>
      <c r="G2584" s="5" cm="1">
        <f t="array" ref="G2584">INDEX(_xlfn._xlws.FILTER(A$9:A$16378,E2584=E$9:E$16378*ISNUMBER(A$9:A$16378)),COUNT(_xlfn._xlws.FILTER(A$9:A$16378,E2584=E$9:E$16378*ISNUMBER(A$9:A$16378))))</f>
        <v>44453</v>
      </c>
      <c r="H2584" t="str">
        <v/>
      </c>
      <c r="I2584" s="10" t="str" cm="1">
        <f t="array" ref="I2584">_xlfn.IFS(AND(OR(_xlfn._xlws.FILTER(D$9:D$16388,E$9:E$16388=E2584)),ROW()=_xlfn.MINIFS(_xlfn.ANCHORARRAY(H$9),E$9:E$16388,E2584)),A2584-C$4,ROW()=_xlfn.MINIFS(_xlfn.ANCHORARRAY(H$9),E$9:E$16388,E2584),IFERROR(A2584-INDEX(G$9:G$16388,MATCH(E2584-1,E$9:E$16388,0)),A2584-C$4),ISNUMBER(A2584),A2584-F2584,TRUE,"")</f>
        <v/>
      </c>
      <c r="J2584" t="str">
        <f t="shared" si="118"/>
        <v/>
      </c>
      <c r="L2584" s="5"/>
    </row>
    <row r="2585" spans="1:12">
      <c r="A2585" s="3">
        <v>44452</v>
      </c>
      <c r="B2585" s="4" t="str">
        <f>"annual period "&amp;COUNTIF(D$9:D2585,TRUE)</f>
        <v>annual period 8</v>
      </c>
      <c r="D2585" t="b">
        <f t="shared" si="117"/>
        <v>0</v>
      </c>
      <c r="E2585">
        <f t="shared" si="119"/>
        <v>429</v>
      </c>
      <c r="F2585" s="5" cm="1">
        <f t="array" ref="F2585">INDEX(_xlfn._xlws.FILTER(A$9:A$16378,E2585=E$9:E$16378*ISNUMBER(A$9:A$16378)),1)</f>
        <v>44452</v>
      </c>
      <c r="G2585" s="5" cm="1">
        <f t="array" ref="G2585">INDEX(_xlfn._xlws.FILTER(A$9:A$16378,E2585=E$9:E$16378*ISNUMBER(A$9:A$16378)),COUNT(_xlfn._xlws.FILTER(A$9:A$16378,E2585=E$9:E$16378*ISNUMBER(A$9:A$16378))))</f>
        <v>44453</v>
      </c>
      <c r="H2585">
        <v>2585</v>
      </c>
      <c r="I2585" s="10" cm="1">
        <f t="array" ref="I2585">_xlfn.IFS(AND(OR(_xlfn._xlws.FILTER(D$9:D$16388,E$9:E$16388=E2585)),ROW()=_xlfn.MINIFS(_xlfn.ANCHORARRAY(H$9),E$9:E$16388,E2585)),A2585-C$4,ROW()=_xlfn.MINIFS(_xlfn.ANCHORARRAY(H$9),E$9:E$16388,E2585),IFERROR(A2585-INDEX(G$9:G$16388,MATCH(E2585-1,E$9:E$16388,0)),A2585-C$4),ISNUMBER(A2585),A2585-F2585,TRUE,"")</f>
        <v>8</v>
      </c>
      <c r="J2585" t="b">
        <f t="shared" si="118"/>
        <v>0</v>
      </c>
      <c r="L2585" s="5"/>
    </row>
    <row r="2586" spans="1:12">
      <c r="B2586" s="4" t="str">
        <f>"annual period "&amp;COUNTIF(D$9:D2586,TRUE)</f>
        <v>annual period 8</v>
      </c>
      <c r="D2586" t="b">
        <f t="shared" si="117"/>
        <v>0</v>
      </c>
      <c r="E2586">
        <f t="shared" si="119"/>
        <v>429</v>
      </c>
      <c r="F2586" s="5" cm="1">
        <f t="array" ref="F2586">INDEX(_xlfn._xlws.FILTER(A$9:A$16378,E2586=E$9:E$16378*ISNUMBER(A$9:A$16378)),1)</f>
        <v>44452</v>
      </c>
      <c r="G2586" s="5" cm="1">
        <f t="array" ref="G2586">INDEX(_xlfn._xlws.FILTER(A$9:A$16378,E2586=E$9:E$16378*ISNUMBER(A$9:A$16378)),COUNT(_xlfn._xlws.FILTER(A$9:A$16378,E2586=E$9:E$16378*ISNUMBER(A$9:A$16378))))</f>
        <v>44453</v>
      </c>
      <c r="H2586" t="str">
        <v/>
      </c>
      <c r="I2586" s="10" t="str" cm="1">
        <f t="array" ref="I2586">_xlfn.IFS(AND(OR(_xlfn._xlws.FILTER(D$9:D$16388,E$9:E$16388=E2586)),ROW()=_xlfn.MINIFS(_xlfn.ANCHORARRAY(H$9),E$9:E$16388,E2586)),A2586-C$4,ROW()=_xlfn.MINIFS(_xlfn.ANCHORARRAY(H$9),E$9:E$16388,E2586),IFERROR(A2586-INDEX(G$9:G$16388,MATCH(E2586-1,E$9:E$16388,0)),A2586-C$4),ISNUMBER(A2586),A2586-F2586,TRUE,"")</f>
        <v/>
      </c>
      <c r="J2586" t="str">
        <f t="shared" si="118"/>
        <v/>
      </c>
      <c r="L2586" s="5"/>
    </row>
    <row r="2587" spans="1:12">
      <c r="A2587" s="3">
        <v>44453</v>
      </c>
      <c r="B2587" s="4" t="str">
        <f>"annual period "&amp;COUNTIF(D$9:D2587,TRUE)</f>
        <v>annual period 8</v>
      </c>
      <c r="D2587" t="b">
        <f t="shared" si="117"/>
        <v>0</v>
      </c>
      <c r="E2587">
        <f t="shared" si="119"/>
        <v>429</v>
      </c>
      <c r="F2587" s="5" cm="1">
        <f t="array" ref="F2587">INDEX(_xlfn._xlws.FILTER(A$9:A$16378,E2587=E$9:E$16378*ISNUMBER(A$9:A$16378)),1)</f>
        <v>44452</v>
      </c>
      <c r="G2587" s="5" cm="1">
        <f t="array" ref="G2587">INDEX(_xlfn._xlws.FILTER(A$9:A$16378,E2587=E$9:E$16378*ISNUMBER(A$9:A$16378)),COUNT(_xlfn._xlws.FILTER(A$9:A$16378,E2587=E$9:E$16378*ISNUMBER(A$9:A$16378))))</f>
        <v>44453</v>
      </c>
      <c r="H2587" t="str">
        <v/>
      </c>
      <c r="I2587" s="10" cm="1">
        <f t="array" ref="I2587">_xlfn.IFS(AND(OR(_xlfn._xlws.FILTER(D$9:D$16388,E$9:E$16388=E2587)),ROW()=_xlfn.MINIFS(_xlfn.ANCHORARRAY(H$9),E$9:E$16388,E2587)),A2587-C$4,ROW()=_xlfn.MINIFS(_xlfn.ANCHORARRAY(H$9),E$9:E$16388,E2587),IFERROR(A2587-INDEX(G$9:G$16388,MATCH(E2587-1,E$9:E$16388,0)),A2587-C$4),ISNUMBER(A2587),A2587-F2587,TRUE,"")</f>
        <v>1</v>
      </c>
      <c r="J2587" t="b">
        <f t="shared" si="118"/>
        <v>0</v>
      </c>
      <c r="L2587" s="5"/>
    </row>
    <row r="2588" spans="1:12">
      <c r="A2588" s="1" t="s">
        <v>14</v>
      </c>
      <c r="B2588" s="4" t="str">
        <f>"annual period "&amp;COUNTIF(D$9:D2588,TRUE)</f>
        <v>annual period 8</v>
      </c>
      <c r="D2588" t="b">
        <f t="shared" si="117"/>
        <v>0</v>
      </c>
      <c r="E2588">
        <f t="shared" si="119"/>
        <v>430</v>
      </c>
      <c r="F2588" s="5" cm="1">
        <f t="array" ref="F2588">INDEX(_xlfn._xlws.FILTER(A$9:A$16378,E2588=E$9:E$16378*ISNUMBER(A$9:A$16378)),1)</f>
        <v>44456</v>
      </c>
      <c r="G2588" s="5" cm="1">
        <f t="array" ref="G2588">INDEX(_xlfn._xlws.FILTER(A$9:A$16378,E2588=E$9:E$16378*ISNUMBER(A$9:A$16378)),COUNT(_xlfn._xlws.FILTER(A$9:A$16378,E2588=E$9:E$16378*ISNUMBER(A$9:A$16378))))</f>
        <v>44460</v>
      </c>
      <c r="H2588" t="str">
        <v/>
      </c>
      <c r="I2588" s="10" t="str" cm="1">
        <f t="array" ref="I2588">_xlfn.IFS(AND(OR(_xlfn._xlws.FILTER(D$9:D$16388,E$9:E$16388=E2588)),ROW()=_xlfn.MINIFS(_xlfn.ANCHORARRAY(H$9),E$9:E$16388,E2588)),A2588-C$4,ROW()=_xlfn.MINIFS(_xlfn.ANCHORARRAY(H$9),E$9:E$16388,E2588),IFERROR(A2588-INDEX(G$9:G$16388,MATCH(E2588-1,E$9:E$16388,0)),A2588-C$4),ISNUMBER(A2588),A2588-F2588,TRUE,"")</f>
        <v/>
      </c>
      <c r="J2588" t="str">
        <f t="shared" si="118"/>
        <v/>
      </c>
      <c r="L2588" s="5"/>
    </row>
    <row r="2589" spans="1:12">
      <c r="A2589" s="2"/>
      <c r="B2589" s="4" t="str">
        <f>"annual period "&amp;COUNTIF(D$9:D2589,TRUE)</f>
        <v>annual period 8</v>
      </c>
      <c r="D2589" t="b">
        <f t="shared" si="117"/>
        <v>0</v>
      </c>
      <c r="E2589">
        <f t="shared" si="119"/>
        <v>430</v>
      </c>
      <c r="F2589" s="5" cm="1">
        <f t="array" ref="F2589">INDEX(_xlfn._xlws.FILTER(A$9:A$16378,E2589=E$9:E$16378*ISNUMBER(A$9:A$16378)),1)</f>
        <v>44456</v>
      </c>
      <c r="G2589" s="5" cm="1">
        <f t="array" ref="G2589">INDEX(_xlfn._xlws.FILTER(A$9:A$16378,E2589=E$9:E$16378*ISNUMBER(A$9:A$16378)),COUNT(_xlfn._xlws.FILTER(A$9:A$16378,E2589=E$9:E$16378*ISNUMBER(A$9:A$16378))))</f>
        <v>44460</v>
      </c>
      <c r="H2589" t="str">
        <v/>
      </c>
      <c r="I2589" s="10" t="str" cm="1">
        <f t="array" ref="I2589">_xlfn.IFS(AND(OR(_xlfn._xlws.FILTER(D$9:D$16388,E$9:E$16388=E2589)),ROW()=_xlfn.MINIFS(_xlfn.ANCHORARRAY(H$9),E$9:E$16388,E2589)),A2589-C$4,ROW()=_xlfn.MINIFS(_xlfn.ANCHORARRAY(H$9),E$9:E$16388,E2589),IFERROR(A2589-INDEX(G$9:G$16388,MATCH(E2589-1,E$9:E$16388,0)),A2589-C$4),ISNUMBER(A2589),A2589-F2589,TRUE,"")</f>
        <v/>
      </c>
      <c r="J2589" t="str">
        <f t="shared" si="118"/>
        <v/>
      </c>
      <c r="L2589" s="5"/>
    </row>
    <row r="2590" spans="1:12">
      <c r="A2590" s="3">
        <v>44456</v>
      </c>
      <c r="B2590" s="4" t="str">
        <f>"annual period "&amp;COUNTIF(D$9:D2590,TRUE)</f>
        <v>annual period 8</v>
      </c>
      <c r="D2590" t="b">
        <f t="shared" si="117"/>
        <v>0</v>
      </c>
      <c r="E2590">
        <f t="shared" si="119"/>
        <v>430</v>
      </c>
      <c r="F2590" s="5" cm="1">
        <f t="array" ref="F2590">INDEX(_xlfn._xlws.FILTER(A$9:A$16378,E2590=E$9:E$16378*ISNUMBER(A$9:A$16378)),1)</f>
        <v>44456</v>
      </c>
      <c r="G2590" s="5" cm="1">
        <f t="array" ref="G2590">INDEX(_xlfn._xlws.FILTER(A$9:A$16378,E2590=E$9:E$16378*ISNUMBER(A$9:A$16378)),COUNT(_xlfn._xlws.FILTER(A$9:A$16378,E2590=E$9:E$16378*ISNUMBER(A$9:A$16378))))</f>
        <v>44460</v>
      </c>
      <c r="H2590">
        <v>2590</v>
      </c>
      <c r="I2590" s="10" cm="1">
        <f t="array" ref="I2590">_xlfn.IFS(AND(OR(_xlfn._xlws.FILTER(D$9:D$16388,E$9:E$16388=E2590)),ROW()=_xlfn.MINIFS(_xlfn.ANCHORARRAY(H$9),E$9:E$16388,E2590)),A2590-C$4,ROW()=_xlfn.MINIFS(_xlfn.ANCHORARRAY(H$9),E$9:E$16388,E2590),IFERROR(A2590-INDEX(G$9:G$16388,MATCH(E2590-1,E$9:E$16388,0)),A2590-C$4),ISNUMBER(A2590),A2590-F2590,TRUE,"")</f>
        <v>3</v>
      </c>
      <c r="J2590" t="b">
        <f t="shared" si="118"/>
        <v>0</v>
      </c>
      <c r="L2590" s="5"/>
    </row>
    <row r="2591" spans="1:12">
      <c r="B2591" s="4" t="str">
        <f>"annual period "&amp;COUNTIF(D$9:D2591,TRUE)</f>
        <v>annual period 8</v>
      </c>
      <c r="D2591" t="b">
        <f t="shared" si="117"/>
        <v>0</v>
      </c>
      <c r="E2591">
        <f t="shared" si="119"/>
        <v>430</v>
      </c>
      <c r="F2591" s="5" cm="1">
        <f t="array" ref="F2591">INDEX(_xlfn._xlws.FILTER(A$9:A$16378,E2591=E$9:E$16378*ISNUMBER(A$9:A$16378)),1)</f>
        <v>44456</v>
      </c>
      <c r="G2591" s="5" cm="1">
        <f t="array" ref="G2591">INDEX(_xlfn._xlws.FILTER(A$9:A$16378,E2591=E$9:E$16378*ISNUMBER(A$9:A$16378)),COUNT(_xlfn._xlws.FILTER(A$9:A$16378,E2591=E$9:E$16378*ISNUMBER(A$9:A$16378))))</f>
        <v>44460</v>
      </c>
      <c r="H2591" t="str">
        <v/>
      </c>
      <c r="I2591" s="10" t="str" cm="1">
        <f t="array" ref="I2591">_xlfn.IFS(AND(OR(_xlfn._xlws.FILTER(D$9:D$16388,E$9:E$16388=E2591)),ROW()=_xlfn.MINIFS(_xlfn.ANCHORARRAY(H$9),E$9:E$16388,E2591)),A2591-C$4,ROW()=_xlfn.MINIFS(_xlfn.ANCHORARRAY(H$9),E$9:E$16388,E2591),IFERROR(A2591-INDEX(G$9:G$16388,MATCH(E2591-1,E$9:E$16388,0)),A2591-C$4),ISNUMBER(A2591),A2591-F2591,TRUE,"")</f>
        <v/>
      </c>
      <c r="J2591" t="str">
        <f t="shared" si="118"/>
        <v/>
      </c>
      <c r="L2591" s="5"/>
    </row>
    <row r="2592" spans="1:12">
      <c r="A2592" s="3">
        <v>44459</v>
      </c>
      <c r="B2592" s="4" t="str">
        <f>"annual period "&amp;COUNTIF(D$9:D2592,TRUE)</f>
        <v>annual period 8</v>
      </c>
      <c r="D2592" t="b">
        <f t="shared" ref="D2592:D2655" si="120">F2591-F2592&gt;300</f>
        <v>0</v>
      </c>
      <c r="E2592">
        <f t="shared" si="119"/>
        <v>430</v>
      </c>
      <c r="F2592" s="5" cm="1">
        <f t="array" ref="F2592">INDEX(_xlfn._xlws.FILTER(A$9:A$16378,E2592=E$9:E$16378*ISNUMBER(A$9:A$16378)),1)</f>
        <v>44456</v>
      </c>
      <c r="G2592" s="5" cm="1">
        <f t="array" ref="G2592">INDEX(_xlfn._xlws.FILTER(A$9:A$16378,E2592=E$9:E$16378*ISNUMBER(A$9:A$16378)),COUNT(_xlfn._xlws.FILTER(A$9:A$16378,E2592=E$9:E$16378*ISNUMBER(A$9:A$16378))))</f>
        <v>44460</v>
      </c>
      <c r="H2592" t="str">
        <v/>
      </c>
      <c r="I2592" s="10" cm="1">
        <f t="array" ref="I2592">_xlfn.IFS(AND(OR(_xlfn._xlws.FILTER(D$9:D$16388,E$9:E$16388=E2592)),ROW()=_xlfn.MINIFS(_xlfn.ANCHORARRAY(H$9),E$9:E$16388,E2592)),A2592-C$4,ROW()=_xlfn.MINIFS(_xlfn.ANCHORARRAY(H$9),E$9:E$16388,E2592),IFERROR(A2592-INDEX(G$9:G$16388,MATCH(E2592-1,E$9:E$16388,0)),A2592-C$4),ISNUMBER(A2592),A2592-F2592,TRUE,"")</f>
        <v>3</v>
      </c>
      <c r="J2592" t="b">
        <f t="shared" si="118"/>
        <v>0</v>
      </c>
      <c r="L2592" s="5"/>
    </row>
    <row r="2593" spans="1:12">
      <c r="B2593" s="4" t="str">
        <f>"annual period "&amp;COUNTIF(D$9:D2593,TRUE)</f>
        <v>annual period 8</v>
      </c>
      <c r="D2593" t="b">
        <f t="shared" si="120"/>
        <v>0</v>
      </c>
      <c r="E2593">
        <f t="shared" si="119"/>
        <v>430</v>
      </c>
      <c r="F2593" s="5" cm="1">
        <f t="array" ref="F2593">INDEX(_xlfn._xlws.FILTER(A$9:A$16378,E2593=E$9:E$16378*ISNUMBER(A$9:A$16378)),1)</f>
        <v>44456</v>
      </c>
      <c r="G2593" s="5" cm="1">
        <f t="array" ref="G2593">INDEX(_xlfn._xlws.FILTER(A$9:A$16378,E2593=E$9:E$16378*ISNUMBER(A$9:A$16378)),COUNT(_xlfn._xlws.FILTER(A$9:A$16378,E2593=E$9:E$16378*ISNUMBER(A$9:A$16378))))</f>
        <v>44460</v>
      </c>
      <c r="H2593" t="str">
        <v/>
      </c>
      <c r="I2593" s="10" t="str" cm="1">
        <f t="array" ref="I2593">_xlfn.IFS(AND(OR(_xlfn._xlws.FILTER(D$9:D$16388,E$9:E$16388=E2593)),ROW()=_xlfn.MINIFS(_xlfn.ANCHORARRAY(H$9),E$9:E$16388,E2593)),A2593-C$4,ROW()=_xlfn.MINIFS(_xlfn.ANCHORARRAY(H$9),E$9:E$16388,E2593),IFERROR(A2593-INDEX(G$9:G$16388,MATCH(E2593-1,E$9:E$16388,0)),A2593-C$4),ISNUMBER(A2593),A2593-F2593,TRUE,"")</f>
        <v/>
      </c>
      <c r="J2593" t="str">
        <f t="shared" si="118"/>
        <v/>
      </c>
      <c r="L2593" s="5"/>
    </row>
    <row r="2594" spans="1:12">
      <c r="A2594" s="3">
        <v>44460</v>
      </c>
      <c r="B2594" s="4" t="str">
        <f>"annual period "&amp;COUNTIF(D$9:D2594,TRUE)</f>
        <v>annual period 8</v>
      </c>
      <c r="D2594" t="b">
        <f t="shared" si="120"/>
        <v>0</v>
      </c>
      <c r="E2594">
        <f t="shared" si="119"/>
        <v>430</v>
      </c>
      <c r="F2594" s="5" cm="1">
        <f t="array" ref="F2594">INDEX(_xlfn._xlws.FILTER(A$9:A$16378,E2594=E$9:E$16378*ISNUMBER(A$9:A$16378)),1)</f>
        <v>44456</v>
      </c>
      <c r="G2594" s="5" cm="1">
        <f t="array" ref="G2594">INDEX(_xlfn._xlws.FILTER(A$9:A$16378,E2594=E$9:E$16378*ISNUMBER(A$9:A$16378)),COUNT(_xlfn._xlws.FILTER(A$9:A$16378,E2594=E$9:E$16378*ISNUMBER(A$9:A$16378))))</f>
        <v>44460</v>
      </c>
      <c r="H2594" t="str">
        <v/>
      </c>
      <c r="I2594" s="10" cm="1">
        <f t="array" ref="I2594">_xlfn.IFS(AND(OR(_xlfn._xlws.FILTER(D$9:D$16388,E$9:E$16388=E2594)),ROW()=_xlfn.MINIFS(_xlfn.ANCHORARRAY(H$9),E$9:E$16388,E2594)),A2594-C$4,ROW()=_xlfn.MINIFS(_xlfn.ANCHORARRAY(H$9),E$9:E$16388,E2594),IFERROR(A2594-INDEX(G$9:G$16388,MATCH(E2594-1,E$9:E$16388,0)),A2594-C$4),ISNUMBER(A2594),A2594-F2594,TRUE,"")</f>
        <v>4</v>
      </c>
      <c r="J2594" t="b">
        <f t="shared" si="118"/>
        <v>0</v>
      </c>
      <c r="L2594" s="5"/>
    </row>
    <row r="2595" spans="1:12">
      <c r="A2595" s="1" t="s">
        <v>14</v>
      </c>
      <c r="B2595" s="4" t="str">
        <f>"annual period "&amp;COUNTIF(D$9:D2595,TRUE)</f>
        <v>annual period 8</v>
      </c>
      <c r="D2595" t="b">
        <f t="shared" si="120"/>
        <v>0</v>
      </c>
      <c r="E2595">
        <f t="shared" si="119"/>
        <v>431</v>
      </c>
      <c r="F2595" s="5" cm="1">
        <f t="array" ref="F2595">INDEX(_xlfn._xlws.FILTER(A$9:A$16378,E2595=E$9:E$16378*ISNUMBER(A$9:A$16378)),1)</f>
        <v>44465</v>
      </c>
      <c r="G2595" s="5" cm="1">
        <f t="array" ref="G2595">INDEX(_xlfn._xlws.FILTER(A$9:A$16378,E2595=E$9:E$16378*ISNUMBER(A$9:A$16378)),COUNT(_xlfn._xlws.FILTER(A$9:A$16378,E2595=E$9:E$16378*ISNUMBER(A$9:A$16378))))</f>
        <v>44467</v>
      </c>
      <c r="H2595" t="str">
        <v/>
      </c>
      <c r="I2595" s="10" t="str" cm="1">
        <f t="array" ref="I2595">_xlfn.IFS(AND(OR(_xlfn._xlws.FILTER(D$9:D$16388,E$9:E$16388=E2595)),ROW()=_xlfn.MINIFS(_xlfn.ANCHORARRAY(H$9),E$9:E$16388,E2595)),A2595-C$4,ROW()=_xlfn.MINIFS(_xlfn.ANCHORARRAY(H$9),E$9:E$16388,E2595),IFERROR(A2595-INDEX(G$9:G$16388,MATCH(E2595-1,E$9:E$16388,0)),A2595-C$4),ISNUMBER(A2595),A2595-F2595,TRUE,"")</f>
        <v/>
      </c>
      <c r="J2595" t="str">
        <f t="shared" si="118"/>
        <v/>
      </c>
      <c r="L2595" s="5"/>
    </row>
    <row r="2596" spans="1:12">
      <c r="A2596" s="2"/>
      <c r="B2596" s="4" t="str">
        <f>"annual period "&amp;COUNTIF(D$9:D2596,TRUE)</f>
        <v>annual period 8</v>
      </c>
      <c r="D2596" t="b">
        <f t="shared" si="120"/>
        <v>0</v>
      </c>
      <c r="E2596">
        <f t="shared" si="119"/>
        <v>431</v>
      </c>
      <c r="F2596" s="5" cm="1">
        <f t="array" ref="F2596">INDEX(_xlfn._xlws.FILTER(A$9:A$16378,E2596=E$9:E$16378*ISNUMBER(A$9:A$16378)),1)</f>
        <v>44465</v>
      </c>
      <c r="G2596" s="5" cm="1">
        <f t="array" ref="G2596">INDEX(_xlfn._xlws.FILTER(A$9:A$16378,E2596=E$9:E$16378*ISNUMBER(A$9:A$16378)),COUNT(_xlfn._xlws.FILTER(A$9:A$16378,E2596=E$9:E$16378*ISNUMBER(A$9:A$16378))))</f>
        <v>44467</v>
      </c>
      <c r="H2596" t="str">
        <v/>
      </c>
      <c r="I2596" s="10" t="str" cm="1">
        <f t="array" ref="I2596">_xlfn.IFS(AND(OR(_xlfn._xlws.FILTER(D$9:D$16388,E$9:E$16388=E2596)),ROW()=_xlfn.MINIFS(_xlfn.ANCHORARRAY(H$9),E$9:E$16388,E2596)),A2596-C$4,ROW()=_xlfn.MINIFS(_xlfn.ANCHORARRAY(H$9),E$9:E$16388,E2596),IFERROR(A2596-INDEX(G$9:G$16388,MATCH(E2596-1,E$9:E$16388,0)),A2596-C$4),ISNUMBER(A2596),A2596-F2596,TRUE,"")</f>
        <v/>
      </c>
      <c r="J2596" t="str">
        <f t="shared" si="118"/>
        <v/>
      </c>
      <c r="L2596" s="5"/>
    </row>
    <row r="2597" spans="1:12">
      <c r="A2597" s="3">
        <v>44465</v>
      </c>
      <c r="B2597" s="4" t="str">
        <f>"annual period "&amp;COUNTIF(D$9:D2597,TRUE)</f>
        <v>annual period 8</v>
      </c>
      <c r="D2597" t="b">
        <f t="shared" si="120"/>
        <v>0</v>
      </c>
      <c r="E2597">
        <f t="shared" si="119"/>
        <v>431</v>
      </c>
      <c r="F2597" s="5" cm="1">
        <f t="array" ref="F2597">INDEX(_xlfn._xlws.FILTER(A$9:A$16378,E2597=E$9:E$16378*ISNUMBER(A$9:A$16378)),1)</f>
        <v>44465</v>
      </c>
      <c r="G2597" s="5" cm="1">
        <f t="array" ref="G2597">INDEX(_xlfn._xlws.FILTER(A$9:A$16378,E2597=E$9:E$16378*ISNUMBER(A$9:A$16378)),COUNT(_xlfn._xlws.FILTER(A$9:A$16378,E2597=E$9:E$16378*ISNUMBER(A$9:A$16378))))</f>
        <v>44467</v>
      </c>
      <c r="H2597">
        <v>2597</v>
      </c>
      <c r="I2597" s="10" cm="1">
        <f t="array" ref="I2597">_xlfn.IFS(AND(OR(_xlfn._xlws.FILTER(D$9:D$16388,E$9:E$16388=E2597)),ROW()=_xlfn.MINIFS(_xlfn.ANCHORARRAY(H$9),E$9:E$16388,E2597)),A2597-C$4,ROW()=_xlfn.MINIFS(_xlfn.ANCHORARRAY(H$9),E$9:E$16388,E2597),IFERROR(A2597-INDEX(G$9:G$16388,MATCH(E2597-1,E$9:E$16388,0)),A2597-C$4),ISNUMBER(A2597),A2597-F2597,TRUE,"")</f>
        <v>5</v>
      </c>
      <c r="J2597" t="b">
        <f t="shared" si="118"/>
        <v>0</v>
      </c>
      <c r="L2597" s="5"/>
    </row>
    <row r="2598" spans="1:12">
      <c r="B2598" s="4" t="str">
        <f>"annual period "&amp;COUNTIF(D$9:D2598,TRUE)</f>
        <v>annual period 8</v>
      </c>
      <c r="D2598" t="b">
        <f t="shared" si="120"/>
        <v>0</v>
      </c>
      <c r="E2598">
        <f t="shared" si="119"/>
        <v>431</v>
      </c>
      <c r="F2598" s="5" cm="1">
        <f t="array" ref="F2598">INDEX(_xlfn._xlws.FILTER(A$9:A$16378,E2598=E$9:E$16378*ISNUMBER(A$9:A$16378)),1)</f>
        <v>44465</v>
      </c>
      <c r="G2598" s="5" cm="1">
        <f t="array" ref="G2598">INDEX(_xlfn._xlws.FILTER(A$9:A$16378,E2598=E$9:E$16378*ISNUMBER(A$9:A$16378)),COUNT(_xlfn._xlws.FILTER(A$9:A$16378,E2598=E$9:E$16378*ISNUMBER(A$9:A$16378))))</f>
        <v>44467</v>
      </c>
      <c r="H2598" t="str">
        <v/>
      </c>
      <c r="I2598" s="10" t="str" cm="1">
        <f t="array" ref="I2598">_xlfn.IFS(AND(OR(_xlfn._xlws.FILTER(D$9:D$16388,E$9:E$16388=E2598)),ROW()=_xlfn.MINIFS(_xlfn.ANCHORARRAY(H$9),E$9:E$16388,E2598)),A2598-C$4,ROW()=_xlfn.MINIFS(_xlfn.ANCHORARRAY(H$9),E$9:E$16388,E2598),IFERROR(A2598-INDEX(G$9:G$16388,MATCH(E2598-1,E$9:E$16388,0)),A2598-C$4),ISNUMBER(A2598),A2598-F2598,TRUE,"")</f>
        <v/>
      </c>
      <c r="J2598" t="str">
        <f t="shared" si="118"/>
        <v/>
      </c>
      <c r="L2598" s="5"/>
    </row>
    <row r="2599" spans="1:12">
      <c r="A2599" s="3">
        <v>44467</v>
      </c>
      <c r="B2599" s="4" t="str">
        <f>"annual period "&amp;COUNTIF(D$9:D2599,TRUE)</f>
        <v>annual period 8</v>
      </c>
      <c r="D2599" t="b">
        <f t="shared" si="120"/>
        <v>0</v>
      </c>
      <c r="E2599">
        <f t="shared" si="119"/>
        <v>431</v>
      </c>
      <c r="F2599" s="5" cm="1">
        <f t="array" ref="F2599">INDEX(_xlfn._xlws.FILTER(A$9:A$16378,E2599=E$9:E$16378*ISNUMBER(A$9:A$16378)),1)</f>
        <v>44465</v>
      </c>
      <c r="G2599" s="5" cm="1">
        <f t="array" ref="G2599">INDEX(_xlfn._xlws.FILTER(A$9:A$16378,E2599=E$9:E$16378*ISNUMBER(A$9:A$16378)),COUNT(_xlfn._xlws.FILTER(A$9:A$16378,E2599=E$9:E$16378*ISNUMBER(A$9:A$16378))))</f>
        <v>44467</v>
      </c>
      <c r="H2599" t="str">
        <v/>
      </c>
      <c r="I2599" s="10" cm="1">
        <f t="array" ref="I2599">_xlfn.IFS(AND(OR(_xlfn._xlws.FILTER(D$9:D$16388,E$9:E$16388=E2599)),ROW()=_xlfn.MINIFS(_xlfn.ANCHORARRAY(H$9),E$9:E$16388,E2599)),A2599-C$4,ROW()=_xlfn.MINIFS(_xlfn.ANCHORARRAY(H$9),E$9:E$16388,E2599),IFERROR(A2599-INDEX(G$9:G$16388,MATCH(E2599-1,E$9:E$16388,0)),A2599-C$4),ISNUMBER(A2599),A2599-F2599,TRUE,"")</f>
        <v>2</v>
      </c>
      <c r="J2599" t="b">
        <f t="shared" si="118"/>
        <v>0</v>
      </c>
      <c r="L2599" s="5"/>
    </row>
    <row r="2600" spans="1:12">
      <c r="A2600" s="1" t="s">
        <v>14</v>
      </c>
      <c r="B2600" s="4" t="str">
        <f>"annual period "&amp;COUNTIF(D$9:D2600,TRUE)</f>
        <v>annual period 8</v>
      </c>
      <c r="D2600" t="b">
        <f t="shared" si="120"/>
        <v>0</v>
      </c>
      <c r="E2600">
        <f t="shared" si="119"/>
        <v>432</v>
      </c>
      <c r="F2600" s="5" cm="1">
        <f t="array" ref="F2600">INDEX(_xlfn._xlws.FILTER(A$9:A$16378,E2600=E$9:E$16378*ISNUMBER(A$9:A$16378)),1)</f>
        <v>44473</v>
      </c>
      <c r="G2600" s="5" cm="1">
        <f t="array" ref="G2600">INDEX(_xlfn._xlws.FILTER(A$9:A$16378,E2600=E$9:E$16378*ISNUMBER(A$9:A$16378)),COUNT(_xlfn._xlws.FILTER(A$9:A$16378,E2600=E$9:E$16378*ISNUMBER(A$9:A$16378))))</f>
        <v>44474</v>
      </c>
      <c r="H2600" t="str">
        <v/>
      </c>
      <c r="I2600" s="10" t="str" cm="1">
        <f t="array" ref="I2600">_xlfn.IFS(AND(OR(_xlfn._xlws.FILTER(D$9:D$16388,E$9:E$16388=E2600)),ROW()=_xlfn.MINIFS(_xlfn.ANCHORARRAY(H$9),E$9:E$16388,E2600)),A2600-C$4,ROW()=_xlfn.MINIFS(_xlfn.ANCHORARRAY(H$9),E$9:E$16388,E2600),IFERROR(A2600-INDEX(G$9:G$16388,MATCH(E2600-1,E$9:E$16388,0)),A2600-C$4),ISNUMBER(A2600),A2600-F2600,TRUE,"")</f>
        <v/>
      </c>
      <c r="J2600" t="str">
        <f t="shared" si="118"/>
        <v/>
      </c>
      <c r="L2600" s="5"/>
    </row>
    <row r="2601" spans="1:12">
      <c r="A2601" s="2"/>
      <c r="B2601" s="4" t="str">
        <f>"annual period "&amp;COUNTIF(D$9:D2601,TRUE)</f>
        <v>annual period 8</v>
      </c>
      <c r="D2601" t="b">
        <f t="shared" si="120"/>
        <v>0</v>
      </c>
      <c r="E2601">
        <f t="shared" si="119"/>
        <v>432</v>
      </c>
      <c r="F2601" s="5" cm="1">
        <f t="array" ref="F2601">INDEX(_xlfn._xlws.FILTER(A$9:A$16378,E2601=E$9:E$16378*ISNUMBER(A$9:A$16378)),1)</f>
        <v>44473</v>
      </c>
      <c r="G2601" s="5" cm="1">
        <f t="array" ref="G2601">INDEX(_xlfn._xlws.FILTER(A$9:A$16378,E2601=E$9:E$16378*ISNUMBER(A$9:A$16378)),COUNT(_xlfn._xlws.FILTER(A$9:A$16378,E2601=E$9:E$16378*ISNUMBER(A$9:A$16378))))</f>
        <v>44474</v>
      </c>
      <c r="H2601" t="str">
        <v/>
      </c>
      <c r="I2601" s="10" t="str" cm="1">
        <f t="array" ref="I2601">_xlfn.IFS(AND(OR(_xlfn._xlws.FILTER(D$9:D$16388,E$9:E$16388=E2601)),ROW()=_xlfn.MINIFS(_xlfn.ANCHORARRAY(H$9),E$9:E$16388,E2601)),A2601-C$4,ROW()=_xlfn.MINIFS(_xlfn.ANCHORARRAY(H$9),E$9:E$16388,E2601),IFERROR(A2601-INDEX(G$9:G$16388,MATCH(E2601-1,E$9:E$16388,0)),A2601-C$4),ISNUMBER(A2601),A2601-F2601,TRUE,"")</f>
        <v/>
      </c>
      <c r="J2601" t="str">
        <f t="shared" si="118"/>
        <v/>
      </c>
      <c r="L2601" s="5"/>
    </row>
    <row r="2602" spans="1:12">
      <c r="A2602" s="3">
        <v>44473</v>
      </c>
      <c r="B2602" s="4" t="str">
        <f>"annual period "&amp;COUNTIF(D$9:D2602,TRUE)</f>
        <v>annual period 8</v>
      </c>
      <c r="D2602" t="b">
        <f t="shared" si="120"/>
        <v>0</v>
      </c>
      <c r="E2602">
        <f t="shared" si="119"/>
        <v>432</v>
      </c>
      <c r="F2602" s="5" cm="1">
        <f t="array" ref="F2602">INDEX(_xlfn._xlws.FILTER(A$9:A$16378,E2602=E$9:E$16378*ISNUMBER(A$9:A$16378)),1)</f>
        <v>44473</v>
      </c>
      <c r="G2602" s="5" cm="1">
        <f t="array" ref="G2602">INDEX(_xlfn._xlws.FILTER(A$9:A$16378,E2602=E$9:E$16378*ISNUMBER(A$9:A$16378)),COUNT(_xlfn._xlws.FILTER(A$9:A$16378,E2602=E$9:E$16378*ISNUMBER(A$9:A$16378))))</f>
        <v>44474</v>
      </c>
      <c r="H2602">
        <v>2602</v>
      </c>
      <c r="I2602" s="10" cm="1">
        <f t="array" ref="I2602">_xlfn.IFS(AND(OR(_xlfn._xlws.FILTER(D$9:D$16388,E$9:E$16388=E2602)),ROW()=_xlfn.MINIFS(_xlfn.ANCHORARRAY(H$9),E$9:E$16388,E2602)),A2602-C$4,ROW()=_xlfn.MINIFS(_xlfn.ANCHORARRAY(H$9),E$9:E$16388,E2602),IFERROR(A2602-INDEX(G$9:G$16388,MATCH(E2602-1,E$9:E$16388,0)),A2602-C$4),ISNUMBER(A2602),A2602-F2602,TRUE,"")</f>
        <v>6</v>
      </c>
      <c r="J2602" t="b">
        <f t="shared" si="118"/>
        <v>0</v>
      </c>
      <c r="L2602" s="5"/>
    </row>
    <row r="2603" spans="1:12">
      <c r="B2603" s="4" t="str">
        <f>"annual period "&amp;COUNTIF(D$9:D2603,TRUE)</f>
        <v>annual period 8</v>
      </c>
      <c r="D2603" t="b">
        <f t="shared" si="120"/>
        <v>0</v>
      </c>
      <c r="E2603">
        <f t="shared" si="119"/>
        <v>432</v>
      </c>
      <c r="F2603" s="5" cm="1">
        <f t="array" ref="F2603">INDEX(_xlfn._xlws.FILTER(A$9:A$16378,E2603=E$9:E$16378*ISNUMBER(A$9:A$16378)),1)</f>
        <v>44473</v>
      </c>
      <c r="G2603" s="5" cm="1">
        <f t="array" ref="G2603">INDEX(_xlfn._xlws.FILTER(A$9:A$16378,E2603=E$9:E$16378*ISNUMBER(A$9:A$16378)),COUNT(_xlfn._xlws.FILTER(A$9:A$16378,E2603=E$9:E$16378*ISNUMBER(A$9:A$16378))))</f>
        <v>44474</v>
      </c>
      <c r="H2603" t="str">
        <v/>
      </c>
      <c r="I2603" s="10" t="str" cm="1">
        <f t="array" ref="I2603">_xlfn.IFS(AND(OR(_xlfn._xlws.FILTER(D$9:D$16388,E$9:E$16388=E2603)),ROW()=_xlfn.MINIFS(_xlfn.ANCHORARRAY(H$9),E$9:E$16388,E2603)),A2603-C$4,ROW()=_xlfn.MINIFS(_xlfn.ANCHORARRAY(H$9),E$9:E$16388,E2603),IFERROR(A2603-INDEX(G$9:G$16388,MATCH(E2603-1,E$9:E$16388,0)),A2603-C$4),ISNUMBER(A2603),A2603-F2603,TRUE,"")</f>
        <v/>
      </c>
      <c r="J2603" t="str">
        <f t="shared" si="118"/>
        <v/>
      </c>
      <c r="L2603" s="5"/>
    </row>
    <row r="2604" spans="1:12">
      <c r="A2604" s="3">
        <v>44474</v>
      </c>
      <c r="B2604" s="4" t="str">
        <f>"annual period "&amp;COUNTIF(D$9:D2604,TRUE)</f>
        <v>annual period 8</v>
      </c>
      <c r="D2604" t="b">
        <f t="shared" si="120"/>
        <v>0</v>
      </c>
      <c r="E2604">
        <f t="shared" si="119"/>
        <v>432</v>
      </c>
      <c r="F2604" s="5" cm="1">
        <f t="array" ref="F2604">INDEX(_xlfn._xlws.FILTER(A$9:A$16378,E2604=E$9:E$16378*ISNUMBER(A$9:A$16378)),1)</f>
        <v>44473</v>
      </c>
      <c r="G2604" s="5" cm="1">
        <f t="array" ref="G2604">INDEX(_xlfn._xlws.FILTER(A$9:A$16378,E2604=E$9:E$16378*ISNUMBER(A$9:A$16378)),COUNT(_xlfn._xlws.FILTER(A$9:A$16378,E2604=E$9:E$16378*ISNUMBER(A$9:A$16378))))</f>
        <v>44474</v>
      </c>
      <c r="H2604" t="str">
        <v/>
      </c>
      <c r="I2604" s="10" cm="1">
        <f t="array" ref="I2604">_xlfn.IFS(AND(OR(_xlfn._xlws.FILTER(D$9:D$16388,E$9:E$16388=E2604)),ROW()=_xlfn.MINIFS(_xlfn.ANCHORARRAY(H$9),E$9:E$16388,E2604)),A2604-C$4,ROW()=_xlfn.MINIFS(_xlfn.ANCHORARRAY(H$9),E$9:E$16388,E2604),IFERROR(A2604-INDEX(G$9:G$16388,MATCH(E2604-1,E$9:E$16388,0)),A2604-C$4),ISNUMBER(A2604),A2604-F2604,TRUE,"")</f>
        <v>1</v>
      </c>
      <c r="J2604" t="b">
        <f t="shared" si="118"/>
        <v>0</v>
      </c>
      <c r="L2604" s="5"/>
    </row>
    <row r="2605" spans="1:12">
      <c r="A2605" s="1" t="s">
        <v>14</v>
      </c>
      <c r="B2605" s="4" t="str">
        <f>"annual period "&amp;COUNTIF(D$9:D2605,TRUE)</f>
        <v>annual period 8</v>
      </c>
      <c r="D2605" t="b">
        <f t="shared" si="120"/>
        <v>0</v>
      </c>
      <c r="E2605">
        <f t="shared" si="119"/>
        <v>433</v>
      </c>
      <c r="F2605" s="5" cm="1">
        <f t="array" ref="F2605">INDEX(_xlfn._xlws.FILTER(A$9:A$16378,E2605=E$9:E$16378*ISNUMBER(A$9:A$16378)),1)</f>
        <v>44501</v>
      </c>
      <c r="G2605" s="5" cm="1">
        <f t="array" ref="G2605">INDEX(_xlfn._xlws.FILTER(A$9:A$16378,E2605=E$9:E$16378*ISNUMBER(A$9:A$16378)),COUNT(_xlfn._xlws.FILTER(A$9:A$16378,E2605=E$9:E$16378*ISNUMBER(A$9:A$16378))))</f>
        <v>44502</v>
      </c>
      <c r="H2605" t="str">
        <v/>
      </c>
      <c r="I2605" s="10" t="str" cm="1">
        <f t="array" ref="I2605">_xlfn.IFS(AND(OR(_xlfn._xlws.FILTER(D$9:D$16388,E$9:E$16388=E2605)),ROW()=_xlfn.MINIFS(_xlfn.ANCHORARRAY(H$9),E$9:E$16388,E2605)),A2605-C$4,ROW()=_xlfn.MINIFS(_xlfn.ANCHORARRAY(H$9),E$9:E$16388,E2605),IFERROR(A2605-INDEX(G$9:G$16388,MATCH(E2605-1,E$9:E$16388,0)),A2605-C$4),ISNUMBER(A2605),A2605-F2605,TRUE,"")</f>
        <v/>
      </c>
      <c r="J2605" t="str">
        <f t="shared" si="118"/>
        <v/>
      </c>
      <c r="L2605" s="5"/>
    </row>
    <row r="2606" spans="1:12">
      <c r="A2606" s="2"/>
      <c r="B2606" s="4" t="str">
        <f>"annual period "&amp;COUNTIF(D$9:D2606,TRUE)</f>
        <v>annual period 8</v>
      </c>
      <c r="D2606" t="b">
        <f t="shared" si="120"/>
        <v>0</v>
      </c>
      <c r="E2606">
        <f t="shared" si="119"/>
        <v>433</v>
      </c>
      <c r="F2606" s="5" cm="1">
        <f t="array" ref="F2606">INDEX(_xlfn._xlws.FILTER(A$9:A$16378,E2606=E$9:E$16378*ISNUMBER(A$9:A$16378)),1)</f>
        <v>44501</v>
      </c>
      <c r="G2606" s="5" cm="1">
        <f t="array" ref="G2606">INDEX(_xlfn._xlws.FILTER(A$9:A$16378,E2606=E$9:E$16378*ISNUMBER(A$9:A$16378)),COUNT(_xlfn._xlws.FILTER(A$9:A$16378,E2606=E$9:E$16378*ISNUMBER(A$9:A$16378))))</f>
        <v>44502</v>
      </c>
      <c r="H2606" t="str">
        <v/>
      </c>
      <c r="I2606" s="10" t="str" cm="1">
        <f t="array" ref="I2606">_xlfn.IFS(AND(OR(_xlfn._xlws.FILTER(D$9:D$16388,E$9:E$16388=E2606)),ROW()=_xlfn.MINIFS(_xlfn.ANCHORARRAY(H$9),E$9:E$16388,E2606)),A2606-C$4,ROW()=_xlfn.MINIFS(_xlfn.ANCHORARRAY(H$9),E$9:E$16388,E2606),IFERROR(A2606-INDEX(G$9:G$16388,MATCH(E2606-1,E$9:E$16388,0)),A2606-C$4),ISNUMBER(A2606),A2606-F2606,TRUE,"")</f>
        <v/>
      </c>
      <c r="J2606" t="str">
        <f t="shared" si="118"/>
        <v/>
      </c>
      <c r="L2606" s="5"/>
    </row>
    <row r="2607" spans="1:12">
      <c r="A2607" s="3">
        <v>44501</v>
      </c>
      <c r="B2607" s="4" t="str">
        <f>"annual period "&amp;COUNTIF(D$9:D2607,TRUE)</f>
        <v>annual period 8</v>
      </c>
      <c r="D2607" t="b">
        <f t="shared" si="120"/>
        <v>0</v>
      </c>
      <c r="E2607">
        <f t="shared" si="119"/>
        <v>433</v>
      </c>
      <c r="F2607" s="5" cm="1">
        <f t="array" ref="F2607">INDEX(_xlfn._xlws.FILTER(A$9:A$16378,E2607=E$9:E$16378*ISNUMBER(A$9:A$16378)),1)</f>
        <v>44501</v>
      </c>
      <c r="G2607" s="5" cm="1">
        <f t="array" ref="G2607">INDEX(_xlfn._xlws.FILTER(A$9:A$16378,E2607=E$9:E$16378*ISNUMBER(A$9:A$16378)),COUNT(_xlfn._xlws.FILTER(A$9:A$16378,E2607=E$9:E$16378*ISNUMBER(A$9:A$16378))))</f>
        <v>44502</v>
      </c>
      <c r="H2607">
        <v>2607</v>
      </c>
      <c r="I2607" s="10" cm="1">
        <f t="array" ref="I2607">_xlfn.IFS(AND(OR(_xlfn._xlws.FILTER(D$9:D$16388,E$9:E$16388=E2607)),ROW()=_xlfn.MINIFS(_xlfn.ANCHORARRAY(H$9),E$9:E$16388,E2607)),A2607-C$4,ROW()=_xlfn.MINIFS(_xlfn.ANCHORARRAY(H$9),E$9:E$16388,E2607),IFERROR(A2607-INDEX(G$9:G$16388,MATCH(E2607-1,E$9:E$16388,0)),A2607-C$4),ISNUMBER(A2607),A2607-F2607,TRUE,"")</f>
        <v>27</v>
      </c>
      <c r="J2607" t="b">
        <f t="shared" si="118"/>
        <v>0</v>
      </c>
      <c r="L2607" s="5"/>
    </row>
    <row r="2608" spans="1:12">
      <c r="B2608" s="4" t="str">
        <f>"annual period "&amp;COUNTIF(D$9:D2608,TRUE)</f>
        <v>annual period 8</v>
      </c>
      <c r="D2608" t="b">
        <f t="shared" si="120"/>
        <v>0</v>
      </c>
      <c r="E2608">
        <f t="shared" si="119"/>
        <v>433</v>
      </c>
      <c r="F2608" s="5" cm="1">
        <f t="array" ref="F2608">INDEX(_xlfn._xlws.FILTER(A$9:A$16378,E2608=E$9:E$16378*ISNUMBER(A$9:A$16378)),1)</f>
        <v>44501</v>
      </c>
      <c r="G2608" s="5" cm="1">
        <f t="array" ref="G2608">INDEX(_xlfn._xlws.FILTER(A$9:A$16378,E2608=E$9:E$16378*ISNUMBER(A$9:A$16378)),COUNT(_xlfn._xlws.FILTER(A$9:A$16378,E2608=E$9:E$16378*ISNUMBER(A$9:A$16378))))</f>
        <v>44502</v>
      </c>
      <c r="H2608" t="str">
        <v/>
      </c>
      <c r="I2608" s="10" t="str" cm="1">
        <f t="array" ref="I2608">_xlfn.IFS(AND(OR(_xlfn._xlws.FILTER(D$9:D$16388,E$9:E$16388=E2608)),ROW()=_xlfn.MINIFS(_xlfn.ANCHORARRAY(H$9),E$9:E$16388,E2608)),A2608-C$4,ROW()=_xlfn.MINIFS(_xlfn.ANCHORARRAY(H$9),E$9:E$16388,E2608),IFERROR(A2608-INDEX(G$9:G$16388,MATCH(E2608-1,E$9:E$16388,0)),A2608-C$4),ISNUMBER(A2608),A2608-F2608,TRUE,"")</f>
        <v/>
      </c>
      <c r="J2608" t="str">
        <f t="shared" si="118"/>
        <v/>
      </c>
      <c r="L2608" s="5"/>
    </row>
    <row r="2609" spans="1:12">
      <c r="A2609" s="3">
        <v>44502</v>
      </c>
      <c r="B2609" s="4" t="str">
        <f>"annual period "&amp;COUNTIF(D$9:D2609,TRUE)</f>
        <v>annual period 8</v>
      </c>
      <c r="D2609" t="b">
        <f t="shared" si="120"/>
        <v>0</v>
      </c>
      <c r="E2609">
        <f t="shared" si="119"/>
        <v>433</v>
      </c>
      <c r="F2609" s="5" cm="1">
        <f t="array" ref="F2609">INDEX(_xlfn._xlws.FILTER(A$9:A$16378,E2609=E$9:E$16378*ISNUMBER(A$9:A$16378)),1)</f>
        <v>44501</v>
      </c>
      <c r="G2609" s="5" cm="1">
        <f t="array" ref="G2609">INDEX(_xlfn._xlws.FILTER(A$9:A$16378,E2609=E$9:E$16378*ISNUMBER(A$9:A$16378)),COUNT(_xlfn._xlws.FILTER(A$9:A$16378,E2609=E$9:E$16378*ISNUMBER(A$9:A$16378))))</f>
        <v>44502</v>
      </c>
      <c r="H2609" t="str">
        <v/>
      </c>
      <c r="I2609" s="10" cm="1">
        <f t="array" ref="I2609">_xlfn.IFS(AND(OR(_xlfn._xlws.FILTER(D$9:D$16388,E$9:E$16388=E2609)),ROW()=_xlfn.MINIFS(_xlfn.ANCHORARRAY(H$9),E$9:E$16388,E2609)),A2609-C$4,ROW()=_xlfn.MINIFS(_xlfn.ANCHORARRAY(H$9),E$9:E$16388,E2609),IFERROR(A2609-INDEX(G$9:G$16388,MATCH(E2609-1,E$9:E$16388,0)),A2609-C$4),ISNUMBER(A2609),A2609-F2609,TRUE,"")</f>
        <v>1</v>
      </c>
      <c r="J2609" t="b">
        <f t="shared" si="118"/>
        <v>0</v>
      </c>
      <c r="L2609" s="5"/>
    </row>
    <row r="2610" spans="1:12">
      <c r="A2610" s="1" t="s">
        <v>14</v>
      </c>
      <c r="B2610" s="4" t="str">
        <f>"annual period "&amp;COUNTIF(D$9:D2610,TRUE)</f>
        <v>annual period 8</v>
      </c>
      <c r="D2610" t="b">
        <f t="shared" si="120"/>
        <v>0</v>
      </c>
      <c r="E2610">
        <f t="shared" si="119"/>
        <v>434</v>
      </c>
      <c r="F2610" s="5" cm="1">
        <f t="array" ref="F2610">INDEX(_xlfn._xlws.FILTER(A$9:A$16378,E2610=E$9:E$16378*ISNUMBER(A$9:A$16378)),1)</f>
        <v>44509</v>
      </c>
      <c r="G2610" s="5" cm="1">
        <f t="array" ref="G2610">INDEX(_xlfn._xlws.FILTER(A$9:A$16378,E2610=E$9:E$16378*ISNUMBER(A$9:A$16378)),COUNT(_xlfn._xlws.FILTER(A$9:A$16378,E2610=E$9:E$16378*ISNUMBER(A$9:A$16378))))</f>
        <v>44510</v>
      </c>
      <c r="H2610" t="str">
        <v/>
      </c>
      <c r="I2610" s="10" t="str" cm="1">
        <f t="array" ref="I2610">_xlfn.IFS(AND(OR(_xlfn._xlws.FILTER(D$9:D$16388,E$9:E$16388=E2610)),ROW()=_xlfn.MINIFS(_xlfn.ANCHORARRAY(H$9),E$9:E$16388,E2610)),A2610-C$4,ROW()=_xlfn.MINIFS(_xlfn.ANCHORARRAY(H$9),E$9:E$16388,E2610),IFERROR(A2610-INDEX(G$9:G$16388,MATCH(E2610-1,E$9:E$16388,0)),A2610-C$4),ISNUMBER(A2610),A2610-F2610,TRUE,"")</f>
        <v/>
      </c>
      <c r="J2610" t="str">
        <f t="shared" si="118"/>
        <v/>
      </c>
      <c r="L2610" s="5"/>
    </row>
    <row r="2611" spans="1:12">
      <c r="A2611" s="2"/>
      <c r="B2611" s="4" t="str">
        <f>"annual period "&amp;COUNTIF(D$9:D2611,TRUE)</f>
        <v>annual period 8</v>
      </c>
      <c r="D2611" t="b">
        <f t="shared" si="120"/>
        <v>0</v>
      </c>
      <c r="E2611">
        <f t="shared" si="119"/>
        <v>434</v>
      </c>
      <c r="F2611" s="5" cm="1">
        <f t="array" ref="F2611">INDEX(_xlfn._xlws.FILTER(A$9:A$16378,E2611=E$9:E$16378*ISNUMBER(A$9:A$16378)),1)</f>
        <v>44509</v>
      </c>
      <c r="G2611" s="5" cm="1">
        <f t="array" ref="G2611">INDEX(_xlfn._xlws.FILTER(A$9:A$16378,E2611=E$9:E$16378*ISNUMBER(A$9:A$16378)),COUNT(_xlfn._xlws.FILTER(A$9:A$16378,E2611=E$9:E$16378*ISNUMBER(A$9:A$16378))))</f>
        <v>44510</v>
      </c>
      <c r="H2611" t="str">
        <v/>
      </c>
      <c r="I2611" s="10" t="str" cm="1">
        <f t="array" ref="I2611">_xlfn.IFS(AND(OR(_xlfn._xlws.FILTER(D$9:D$16388,E$9:E$16388=E2611)),ROW()=_xlfn.MINIFS(_xlfn.ANCHORARRAY(H$9),E$9:E$16388,E2611)),A2611-C$4,ROW()=_xlfn.MINIFS(_xlfn.ANCHORARRAY(H$9),E$9:E$16388,E2611),IFERROR(A2611-INDEX(G$9:G$16388,MATCH(E2611-1,E$9:E$16388,0)),A2611-C$4),ISNUMBER(A2611),A2611-F2611,TRUE,"")</f>
        <v/>
      </c>
      <c r="J2611" t="str">
        <f t="shared" si="118"/>
        <v/>
      </c>
      <c r="L2611" s="5"/>
    </row>
    <row r="2612" spans="1:12">
      <c r="A2612" s="3">
        <v>44509</v>
      </c>
      <c r="B2612" s="4" t="str">
        <f>"annual period "&amp;COUNTIF(D$9:D2612,TRUE)</f>
        <v>annual period 8</v>
      </c>
      <c r="D2612" t="b">
        <f t="shared" si="120"/>
        <v>0</v>
      </c>
      <c r="E2612">
        <f t="shared" si="119"/>
        <v>434</v>
      </c>
      <c r="F2612" s="5" cm="1">
        <f t="array" ref="F2612">INDEX(_xlfn._xlws.FILTER(A$9:A$16378,E2612=E$9:E$16378*ISNUMBER(A$9:A$16378)),1)</f>
        <v>44509</v>
      </c>
      <c r="G2612" s="5" cm="1">
        <f t="array" ref="G2612">INDEX(_xlfn._xlws.FILTER(A$9:A$16378,E2612=E$9:E$16378*ISNUMBER(A$9:A$16378)),COUNT(_xlfn._xlws.FILTER(A$9:A$16378,E2612=E$9:E$16378*ISNUMBER(A$9:A$16378))))</f>
        <v>44510</v>
      </c>
      <c r="H2612">
        <v>2612</v>
      </c>
      <c r="I2612" s="10" cm="1">
        <f t="array" ref="I2612">_xlfn.IFS(AND(OR(_xlfn._xlws.FILTER(D$9:D$16388,E$9:E$16388=E2612)),ROW()=_xlfn.MINIFS(_xlfn.ANCHORARRAY(H$9),E$9:E$16388,E2612)),A2612-C$4,ROW()=_xlfn.MINIFS(_xlfn.ANCHORARRAY(H$9),E$9:E$16388,E2612),IFERROR(A2612-INDEX(G$9:G$16388,MATCH(E2612-1,E$9:E$16388,0)),A2612-C$4),ISNUMBER(A2612),A2612-F2612,TRUE,"")</f>
        <v>7</v>
      </c>
      <c r="J2612" t="b">
        <f t="shared" si="118"/>
        <v>0</v>
      </c>
      <c r="L2612" s="5"/>
    </row>
    <row r="2613" spans="1:12">
      <c r="B2613" s="4" t="str">
        <f>"annual period "&amp;COUNTIF(D$9:D2613,TRUE)</f>
        <v>annual period 8</v>
      </c>
      <c r="D2613" t="b">
        <f t="shared" si="120"/>
        <v>0</v>
      </c>
      <c r="E2613">
        <f t="shared" si="119"/>
        <v>434</v>
      </c>
      <c r="F2613" s="5" cm="1">
        <f t="array" ref="F2613">INDEX(_xlfn._xlws.FILTER(A$9:A$16378,E2613=E$9:E$16378*ISNUMBER(A$9:A$16378)),1)</f>
        <v>44509</v>
      </c>
      <c r="G2613" s="5" cm="1">
        <f t="array" ref="G2613">INDEX(_xlfn._xlws.FILTER(A$9:A$16378,E2613=E$9:E$16378*ISNUMBER(A$9:A$16378)),COUNT(_xlfn._xlws.FILTER(A$9:A$16378,E2613=E$9:E$16378*ISNUMBER(A$9:A$16378))))</f>
        <v>44510</v>
      </c>
      <c r="H2613" t="str">
        <v/>
      </c>
      <c r="I2613" s="10" t="str" cm="1">
        <f t="array" ref="I2613">_xlfn.IFS(AND(OR(_xlfn._xlws.FILTER(D$9:D$16388,E$9:E$16388=E2613)),ROW()=_xlfn.MINIFS(_xlfn.ANCHORARRAY(H$9),E$9:E$16388,E2613)),A2613-C$4,ROW()=_xlfn.MINIFS(_xlfn.ANCHORARRAY(H$9),E$9:E$16388,E2613),IFERROR(A2613-INDEX(G$9:G$16388,MATCH(E2613-1,E$9:E$16388,0)),A2613-C$4),ISNUMBER(A2613),A2613-F2613,TRUE,"")</f>
        <v/>
      </c>
      <c r="J2613" t="str">
        <f t="shared" si="118"/>
        <v/>
      </c>
      <c r="L2613" s="5"/>
    </row>
    <row r="2614" spans="1:12">
      <c r="A2614" s="3">
        <v>44510</v>
      </c>
      <c r="B2614" s="4" t="str">
        <f>"annual period "&amp;COUNTIF(D$9:D2614,TRUE)</f>
        <v>annual period 8</v>
      </c>
      <c r="D2614" t="b">
        <f t="shared" si="120"/>
        <v>0</v>
      </c>
      <c r="E2614">
        <f t="shared" si="119"/>
        <v>434</v>
      </c>
      <c r="F2614" s="5" cm="1">
        <f t="array" ref="F2614">INDEX(_xlfn._xlws.FILTER(A$9:A$16378,E2614=E$9:E$16378*ISNUMBER(A$9:A$16378)),1)</f>
        <v>44509</v>
      </c>
      <c r="G2614" s="5" cm="1">
        <f t="array" ref="G2614">INDEX(_xlfn._xlws.FILTER(A$9:A$16378,E2614=E$9:E$16378*ISNUMBER(A$9:A$16378)),COUNT(_xlfn._xlws.FILTER(A$9:A$16378,E2614=E$9:E$16378*ISNUMBER(A$9:A$16378))))</f>
        <v>44510</v>
      </c>
      <c r="H2614" t="str">
        <v/>
      </c>
      <c r="I2614" s="10" cm="1">
        <f t="array" ref="I2614">_xlfn.IFS(AND(OR(_xlfn._xlws.FILTER(D$9:D$16388,E$9:E$16388=E2614)),ROW()=_xlfn.MINIFS(_xlfn.ANCHORARRAY(H$9),E$9:E$16388,E2614)),A2614-C$4,ROW()=_xlfn.MINIFS(_xlfn.ANCHORARRAY(H$9),E$9:E$16388,E2614),IFERROR(A2614-INDEX(G$9:G$16388,MATCH(E2614-1,E$9:E$16388,0)),A2614-C$4),ISNUMBER(A2614),A2614-F2614,TRUE,"")</f>
        <v>1</v>
      </c>
      <c r="J2614" t="b">
        <f t="shared" si="118"/>
        <v>0</v>
      </c>
      <c r="L2614" s="5"/>
    </row>
    <row r="2615" spans="1:12">
      <c r="A2615" s="1" t="s">
        <v>14</v>
      </c>
      <c r="B2615" s="4" t="str">
        <f>"annual period "&amp;COUNTIF(D$9:D2615,TRUE)</f>
        <v>annual period 8</v>
      </c>
      <c r="D2615" t="b">
        <f t="shared" si="120"/>
        <v>0</v>
      </c>
      <c r="E2615">
        <f t="shared" si="119"/>
        <v>435</v>
      </c>
      <c r="F2615" s="5" cm="1">
        <f t="array" ref="F2615">INDEX(_xlfn._xlws.FILTER(A$9:A$16378,E2615=E$9:E$16378*ISNUMBER(A$9:A$16378)),1)</f>
        <v>44511</v>
      </c>
      <c r="G2615" s="5" cm="1">
        <f t="array" ref="G2615">INDEX(_xlfn._xlws.FILTER(A$9:A$16378,E2615=E$9:E$16378*ISNUMBER(A$9:A$16378)),COUNT(_xlfn._xlws.FILTER(A$9:A$16378,E2615=E$9:E$16378*ISNUMBER(A$9:A$16378))))</f>
        <v>44514</v>
      </c>
      <c r="H2615" t="str">
        <v/>
      </c>
      <c r="I2615" s="10" t="str" cm="1">
        <f t="array" ref="I2615">_xlfn.IFS(AND(OR(_xlfn._xlws.FILTER(D$9:D$16388,E$9:E$16388=E2615)),ROW()=_xlfn.MINIFS(_xlfn.ANCHORARRAY(H$9),E$9:E$16388,E2615)),A2615-C$4,ROW()=_xlfn.MINIFS(_xlfn.ANCHORARRAY(H$9),E$9:E$16388,E2615),IFERROR(A2615-INDEX(G$9:G$16388,MATCH(E2615-1,E$9:E$16388,0)),A2615-C$4),ISNUMBER(A2615),A2615-F2615,TRUE,"")</f>
        <v/>
      </c>
      <c r="J2615" t="str">
        <f t="shared" si="118"/>
        <v/>
      </c>
      <c r="L2615" s="5"/>
    </row>
    <row r="2616" spans="1:12">
      <c r="A2616" s="2"/>
      <c r="B2616" s="4" t="str">
        <f>"annual period "&amp;COUNTIF(D$9:D2616,TRUE)</f>
        <v>annual period 8</v>
      </c>
      <c r="D2616" t="b">
        <f t="shared" si="120"/>
        <v>0</v>
      </c>
      <c r="E2616">
        <f t="shared" si="119"/>
        <v>435</v>
      </c>
      <c r="F2616" s="5" cm="1">
        <f t="array" ref="F2616">INDEX(_xlfn._xlws.FILTER(A$9:A$16378,E2616=E$9:E$16378*ISNUMBER(A$9:A$16378)),1)</f>
        <v>44511</v>
      </c>
      <c r="G2616" s="5" cm="1">
        <f t="array" ref="G2616">INDEX(_xlfn._xlws.FILTER(A$9:A$16378,E2616=E$9:E$16378*ISNUMBER(A$9:A$16378)),COUNT(_xlfn._xlws.FILTER(A$9:A$16378,E2616=E$9:E$16378*ISNUMBER(A$9:A$16378))))</f>
        <v>44514</v>
      </c>
      <c r="H2616" t="str">
        <v/>
      </c>
      <c r="I2616" s="10" t="str" cm="1">
        <f t="array" ref="I2616">_xlfn.IFS(AND(OR(_xlfn._xlws.FILTER(D$9:D$16388,E$9:E$16388=E2616)),ROW()=_xlfn.MINIFS(_xlfn.ANCHORARRAY(H$9),E$9:E$16388,E2616)),A2616-C$4,ROW()=_xlfn.MINIFS(_xlfn.ANCHORARRAY(H$9),E$9:E$16388,E2616),IFERROR(A2616-INDEX(G$9:G$16388,MATCH(E2616-1,E$9:E$16388,0)),A2616-C$4),ISNUMBER(A2616),A2616-F2616,TRUE,"")</f>
        <v/>
      </c>
      <c r="J2616" t="str">
        <f t="shared" si="118"/>
        <v/>
      </c>
      <c r="L2616" s="5"/>
    </row>
    <row r="2617" spans="1:12">
      <c r="A2617" s="3">
        <v>44511</v>
      </c>
      <c r="B2617" s="4" t="str">
        <f>"annual period "&amp;COUNTIF(D$9:D2617,TRUE)</f>
        <v>annual period 8</v>
      </c>
      <c r="D2617" t="b">
        <f t="shared" si="120"/>
        <v>0</v>
      </c>
      <c r="E2617">
        <f t="shared" si="119"/>
        <v>435</v>
      </c>
      <c r="F2617" s="5" cm="1">
        <f t="array" ref="F2617">INDEX(_xlfn._xlws.FILTER(A$9:A$16378,E2617=E$9:E$16378*ISNUMBER(A$9:A$16378)),1)</f>
        <v>44511</v>
      </c>
      <c r="G2617" s="5" cm="1">
        <f t="array" ref="G2617">INDEX(_xlfn._xlws.FILTER(A$9:A$16378,E2617=E$9:E$16378*ISNUMBER(A$9:A$16378)),COUNT(_xlfn._xlws.FILTER(A$9:A$16378,E2617=E$9:E$16378*ISNUMBER(A$9:A$16378))))</f>
        <v>44514</v>
      </c>
      <c r="H2617">
        <v>2617</v>
      </c>
      <c r="I2617" s="10" cm="1">
        <f t="array" ref="I2617">_xlfn.IFS(AND(OR(_xlfn._xlws.FILTER(D$9:D$16388,E$9:E$16388=E2617)),ROW()=_xlfn.MINIFS(_xlfn.ANCHORARRAY(H$9),E$9:E$16388,E2617)),A2617-C$4,ROW()=_xlfn.MINIFS(_xlfn.ANCHORARRAY(H$9),E$9:E$16388,E2617),IFERROR(A2617-INDEX(G$9:G$16388,MATCH(E2617-1,E$9:E$16388,0)),A2617-C$4),ISNUMBER(A2617),A2617-F2617,TRUE,"")</f>
        <v>1</v>
      </c>
      <c r="J2617" t="b">
        <f t="shared" si="118"/>
        <v>0</v>
      </c>
      <c r="L2617" s="5"/>
    </row>
    <row r="2618" spans="1:12">
      <c r="B2618" s="4" t="str">
        <f>"annual period "&amp;COUNTIF(D$9:D2618,TRUE)</f>
        <v>annual period 8</v>
      </c>
      <c r="D2618" t="b">
        <f t="shared" si="120"/>
        <v>0</v>
      </c>
      <c r="E2618">
        <f t="shared" si="119"/>
        <v>435</v>
      </c>
      <c r="F2618" s="5" cm="1">
        <f t="array" ref="F2618">INDEX(_xlfn._xlws.FILTER(A$9:A$16378,E2618=E$9:E$16378*ISNUMBER(A$9:A$16378)),1)</f>
        <v>44511</v>
      </c>
      <c r="G2618" s="5" cm="1">
        <f t="array" ref="G2618">INDEX(_xlfn._xlws.FILTER(A$9:A$16378,E2618=E$9:E$16378*ISNUMBER(A$9:A$16378)),COUNT(_xlfn._xlws.FILTER(A$9:A$16378,E2618=E$9:E$16378*ISNUMBER(A$9:A$16378))))</f>
        <v>44514</v>
      </c>
      <c r="H2618" t="str">
        <v/>
      </c>
      <c r="I2618" s="10" t="str" cm="1">
        <f t="array" ref="I2618">_xlfn.IFS(AND(OR(_xlfn._xlws.FILTER(D$9:D$16388,E$9:E$16388=E2618)),ROW()=_xlfn.MINIFS(_xlfn.ANCHORARRAY(H$9),E$9:E$16388,E2618)),A2618-C$4,ROW()=_xlfn.MINIFS(_xlfn.ANCHORARRAY(H$9),E$9:E$16388,E2618),IFERROR(A2618-INDEX(G$9:G$16388,MATCH(E2618-1,E$9:E$16388,0)),A2618-C$4),ISNUMBER(A2618),A2618-F2618,TRUE,"")</f>
        <v/>
      </c>
      <c r="J2618" t="str">
        <f t="shared" si="118"/>
        <v/>
      </c>
      <c r="L2618" s="5"/>
    </row>
    <row r="2619" spans="1:12">
      <c r="A2619" s="3">
        <v>44513</v>
      </c>
      <c r="B2619" s="4" t="str">
        <f>"annual period "&amp;COUNTIF(D$9:D2619,TRUE)</f>
        <v>annual period 8</v>
      </c>
      <c r="D2619" t="b">
        <f t="shared" si="120"/>
        <v>0</v>
      </c>
      <c r="E2619">
        <f t="shared" si="119"/>
        <v>435</v>
      </c>
      <c r="F2619" s="5" cm="1">
        <f t="array" ref="F2619">INDEX(_xlfn._xlws.FILTER(A$9:A$16378,E2619=E$9:E$16378*ISNUMBER(A$9:A$16378)),1)</f>
        <v>44511</v>
      </c>
      <c r="G2619" s="5" cm="1">
        <f t="array" ref="G2619">INDEX(_xlfn._xlws.FILTER(A$9:A$16378,E2619=E$9:E$16378*ISNUMBER(A$9:A$16378)),COUNT(_xlfn._xlws.FILTER(A$9:A$16378,E2619=E$9:E$16378*ISNUMBER(A$9:A$16378))))</f>
        <v>44514</v>
      </c>
      <c r="H2619" t="str">
        <v/>
      </c>
      <c r="I2619" s="10" cm="1">
        <f t="array" ref="I2619">_xlfn.IFS(AND(OR(_xlfn._xlws.FILTER(D$9:D$16388,E$9:E$16388=E2619)),ROW()=_xlfn.MINIFS(_xlfn.ANCHORARRAY(H$9),E$9:E$16388,E2619)),A2619-C$4,ROW()=_xlfn.MINIFS(_xlfn.ANCHORARRAY(H$9),E$9:E$16388,E2619),IFERROR(A2619-INDEX(G$9:G$16388,MATCH(E2619-1,E$9:E$16388,0)),A2619-C$4),ISNUMBER(A2619),A2619-F2619,TRUE,"")</f>
        <v>2</v>
      </c>
      <c r="J2619" t="b">
        <f t="shared" si="118"/>
        <v>0</v>
      </c>
      <c r="L2619" s="5"/>
    </row>
    <row r="2620" spans="1:12">
      <c r="B2620" s="4" t="str">
        <f>"annual period "&amp;COUNTIF(D$9:D2620,TRUE)</f>
        <v>annual period 8</v>
      </c>
      <c r="D2620" t="b">
        <f t="shared" si="120"/>
        <v>0</v>
      </c>
      <c r="E2620">
        <f t="shared" si="119"/>
        <v>435</v>
      </c>
      <c r="F2620" s="5" cm="1">
        <f t="array" ref="F2620">INDEX(_xlfn._xlws.FILTER(A$9:A$16378,E2620=E$9:E$16378*ISNUMBER(A$9:A$16378)),1)</f>
        <v>44511</v>
      </c>
      <c r="G2620" s="5" cm="1">
        <f t="array" ref="G2620">INDEX(_xlfn._xlws.FILTER(A$9:A$16378,E2620=E$9:E$16378*ISNUMBER(A$9:A$16378)),COUNT(_xlfn._xlws.FILTER(A$9:A$16378,E2620=E$9:E$16378*ISNUMBER(A$9:A$16378))))</f>
        <v>44514</v>
      </c>
      <c r="H2620" t="str">
        <v/>
      </c>
      <c r="I2620" s="10" t="str" cm="1">
        <f t="array" ref="I2620">_xlfn.IFS(AND(OR(_xlfn._xlws.FILTER(D$9:D$16388,E$9:E$16388=E2620)),ROW()=_xlfn.MINIFS(_xlfn.ANCHORARRAY(H$9),E$9:E$16388,E2620)),A2620-C$4,ROW()=_xlfn.MINIFS(_xlfn.ANCHORARRAY(H$9),E$9:E$16388,E2620),IFERROR(A2620-INDEX(G$9:G$16388,MATCH(E2620-1,E$9:E$16388,0)),A2620-C$4),ISNUMBER(A2620),A2620-F2620,TRUE,"")</f>
        <v/>
      </c>
      <c r="J2620" t="str">
        <f t="shared" si="118"/>
        <v/>
      </c>
      <c r="L2620" s="5"/>
    </row>
    <row r="2621" spans="1:12">
      <c r="A2621" s="3">
        <v>44514</v>
      </c>
      <c r="B2621" s="4" t="str">
        <f>"annual period "&amp;COUNTIF(D$9:D2621,TRUE)</f>
        <v>annual period 8</v>
      </c>
      <c r="D2621" t="b">
        <f t="shared" si="120"/>
        <v>0</v>
      </c>
      <c r="E2621">
        <f t="shared" si="119"/>
        <v>435</v>
      </c>
      <c r="F2621" s="5" cm="1">
        <f t="array" ref="F2621">INDEX(_xlfn._xlws.FILTER(A$9:A$16378,E2621=E$9:E$16378*ISNUMBER(A$9:A$16378)),1)</f>
        <v>44511</v>
      </c>
      <c r="G2621" s="5" cm="1">
        <f t="array" ref="G2621">INDEX(_xlfn._xlws.FILTER(A$9:A$16378,E2621=E$9:E$16378*ISNUMBER(A$9:A$16378)),COUNT(_xlfn._xlws.FILTER(A$9:A$16378,E2621=E$9:E$16378*ISNUMBER(A$9:A$16378))))</f>
        <v>44514</v>
      </c>
      <c r="H2621" t="str">
        <v/>
      </c>
      <c r="I2621" s="10" cm="1">
        <f t="array" ref="I2621">_xlfn.IFS(AND(OR(_xlfn._xlws.FILTER(D$9:D$16388,E$9:E$16388=E2621)),ROW()=_xlfn.MINIFS(_xlfn.ANCHORARRAY(H$9),E$9:E$16388,E2621)),A2621-C$4,ROW()=_xlfn.MINIFS(_xlfn.ANCHORARRAY(H$9),E$9:E$16388,E2621),IFERROR(A2621-INDEX(G$9:G$16388,MATCH(E2621-1,E$9:E$16388,0)),A2621-C$4),ISNUMBER(A2621),A2621-F2621,TRUE,"")</f>
        <v>3</v>
      </c>
      <c r="J2621" t="b">
        <f t="shared" si="118"/>
        <v>0</v>
      </c>
      <c r="L2621" s="5"/>
    </row>
    <row r="2622" spans="1:12">
      <c r="A2622" s="1" t="s">
        <v>14</v>
      </c>
      <c r="B2622" s="4" t="str">
        <f>"annual period "&amp;COUNTIF(D$9:D2622,TRUE)</f>
        <v>annual period 8</v>
      </c>
      <c r="D2622" t="b">
        <f t="shared" si="120"/>
        <v>0</v>
      </c>
      <c r="E2622">
        <f t="shared" si="119"/>
        <v>436</v>
      </c>
      <c r="F2622" s="5" cm="1">
        <f t="array" ref="F2622">INDEX(_xlfn._xlws.FILTER(A$9:A$16378,E2622=E$9:E$16378*ISNUMBER(A$9:A$16378)),1)</f>
        <v>44518</v>
      </c>
      <c r="G2622" s="5" cm="1">
        <f t="array" ref="G2622">INDEX(_xlfn._xlws.FILTER(A$9:A$16378,E2622=E$9:E$16378*ISNUMBER(A$9:A$16378)),COUNT(_xlfn._xlws.FILTER(A$9:A$16378,E2622=E$9:E$16378*ISNUMBER(A$9:A$16378))))</f>
        <v>44519</v>
      </c>
      <c r="H2622" t="str">
        <v/>
      </c>
      <c r="I2622" s="10" t="str" cm="1">
        <f t="array" ref="I2622">_xlfn.IFS(AND(OR(_xlfn._xlws.FILTER(D$9:D$16388,E$9:E$16388=E2622)),ROW()=_xlfn.MINIFS(_xlfn.ANCHORARRAY(H$9),E$9:E$16388,E2622)),A2622-C$4,ROW()=_xlfn.MINIFS(_xlfn.ANCHORARRAY(H$9),E$9:E$16388,E2622),IFERROR(A2622-INDEX(G$9:G$16388,MATCH(E2622-1,E$9:E$16388,0)),A2622-C$4),ISNUMBER(A2622),A2622-F2622,TRUE,"")</f>
        <v/>
      </c>
      <c r="J2622" t="str">
        <f t="shared" si="118"/>
        <v/>
      </c>
      <c r="L2622" s="5"/>
    </row>
    <row r="2623" spans="1:12">
      <c r="A2623" s="2"/>
      <c r="B2623" s="4" t="str">
        <f>"annual period "&amp;COUNTIF(D$9:D2623,TRUE)</f>
        <v>annual period 8</v>
      </c>
      <c r="D2623" t="b">
        <f t="shared" si="120"/>
        <v>0</v>
      </c>
      <c r="E2623">
        <f t="shared" si="119"/>
        <v>436</v>
      </c>
      <c r="F2623" s="5" cm="1">
        <f t="array" ref="F2623">INDEX(_xlfn._xlws.FILTER(A$9:A$16378,E2623=E$9:E$16378*ISNUMBER(A$9:A$16378)),1)</f>
        <v>44518</v>
      </c>
      <c r="G2623" s="5" cm="1">
        <f t="array" ref="G2623">INDEX(_xlfn._xlws.FILTER(A$9:A$16378,E2623=E$9:E$16378*ISNUMBER(A$9:A$16378)),COUNT(_xlfn._xlws.FILTER(A$9:A$16378,E2623=E$9:E$16378*ISNUMBER(A$9:A$16378))))</f>
        <v>44519</v>
      </c>
      <c r="H2623" t="str">
        <v/>
      </c>
      <c r="I2623" s="10" t="str" cm="1">
        <f t="array" ref="I2623">_xlfn.IFS(AND(OR(_xlfn._xlws.FILTER(D$9:D$16388,E$9:E$16388=E2623)),ROW()=_xlfn.MINIFS(_xlfn.ANCHORARRAY(H$9),E$9:E$16388,E2623)),A2623-C$4,ROW()=_xlfn.MINIFS(_xlfn.ANCHORARRAY(H$9),E$9:E$16388,E2623),IFERROR(A2623-INDEX(G$9:G$16388,MATCH(E2623-1,E$9:E$16388,0)),A2623-C$4),ISNUMBER(A2623),A2623-F2623,TRUE,"")</f>
        <v/>
      </c>
      <c r="J2623" t="str">
        <f t="shared" si="118"/>
        <v/>
      </c>
      <c r="L2623" s="5"/>
    </row>
    <row r="2624" spans="1:12">
      <c r="A2624" s="3">
        <v>44518</v>
      </c>
      <c r="B2624" s="4" t="str">
        <f>"annual period "&amp;COUNTIF(D$9:D2624,TRUE)</f>
        <v>annual period 8</v>
      </c>
      <c r="D2624" t="b">
        <f t="shared" si="120"/>
        <v>0</v>
      </c>
      <c r="E2624">
        <f t="shared" si="119"/>
        <v>436</v>
      </c>
      <c r="F2624" s="5" cm="1">
        <f t="array" ref="F2624">INDEX(_xlfn._xlws.FILTER(A$9:A$16378,E2624=E$9:E$16378*ISNUMBER(A$9:A$16378)),1)</f>
        <v>44518</v>
      </c>
      <c r="G2624" s="5" cm="1">
        <f t="array" ref="G2624">INDEX(_xlfn._xlws.FILTER(A$9:A$16378,E2624=E$9:E$16378*ISNUMBER(A$9:A$16378)),COUNT(_xlfn._xlws.FILTER(A$9:A$16378,E2624=E$9:E$16378*ISNUMBER(A$9:A$16378))))</f>
        <v>44519</v>
      </c>
      <c r="H2624">
        <v>2624</v>
      </c>
      <c r="I2624" s="10" cm="1">
        <f t="array" ref="I2624">_xlfn.IFS(AND(OR(_xlfn._xlws.FILTER(D$9:D$16388,E$9:E$16388=E2624)),ROW()=_xlfn.MINIFS(_xlfn.ANCHORARRAY(H$9),E$9:E$16388,E2624)),A2624-C$4,ROW()=_xlfn.MINIFS(_xlfn.ANCHORARRAY(H$9),E$9:E$16388,E2624),IFERROR(A2624-INDEX(G$9:G$16388,MATCH(E2624-1,E$9:E$16388,0)),A2624-C$4),ISNUMBER(A2624),A2624-F2624,TRUE,"")</f>
        <v>4</v>
      </c>
      <c r="J2624" t="b">
        <f t="shared" si="118"/>
        <v>0</v>
      </c>
      <c r="L2624" s="5"/>
    </row>
    <row r="2625" spans="1:12">
      <c r="B2625" s="4" t="str">
        <f>"annual period "&amp;COUNTIF(D$9:D2625,TRUE)</f>
        <v>annual period 8</v>
      </c>
      <c r="D2625" t="b">
        <f t="shared" si="120"/>
        <v>0</v>
      </c>
      <c r="E2625">
        <f t="shared" si="119"/>
        <v>436</v>
      </c>
      <c r="F2625" s="5" cm="1">
        <f t="array" ref="F2625">INDEX(_xlfn._xlws.FILTER(A$9:A$16378,E2625=E$9:E$16378*ISNUMBER(A$9:A$16378)),1)</f>
        <v>44518</v>
      </c>
      <c r="G2625" s="5" cm="1">
        <f t="array" ref="G2625">INDEX(_xlfn._xlws.FILTER(A$9:A$16378,E2625=E$9:E$16378*ISNUMBER(A$9:A$16378)),COUNT(_xlfn._xlws.FILTER(A$9:A$16378,E2625=E$9:E$16378*ISNUMBER(A$9:A$16378))))</f>
        <v>44519</v>
      </c>
      <c r="H2625" t="str">
        <v/>
      </c>
      <c r="I2625" s="10" t="str" cm="1">
        <f t="array" ref="I2625">_xlfn.IFS(AND(OR(_xlfn._xlws.FILTER(D$9:D$16388,E$9:E$16388=E2625)),ROW()=_xlfn.MINIFS(_xlfn.ANCHORARRAY(H$9),E$9:E$16388,E2625)),A2625-C$4,ROW()=_xlfn.MINIFS(_xlfn.ANCHORARRAY(H$9),E$9:E$16388,E2625),IFERROR(A2625-INDEX(G$9:G$16388,MATCH(E2625-1,E$9:E$16388,0)),A2625-C$4),ISNUMBER(A2625),A2625-F2625,TRUE,"")</f>
        <v/>
      </c>
      <c r="J2625" t="str">
        <f t="shared" si="118"/>
        <v/>
      </c>
      <c r="L2625" s="5"/>
    </row>
    <row r="2626" spans="1:12">
      <c r="A2626" s="3">
        <v>44518</v>
      </c>
      <c r="B2626" s="4" t="str">
        <f>"annual period "&amp;COUNTIF(D$9:D2626,TRUE)</f>
        <v>annual period 8</v>
      </c>
      <c r="D2626" t="b">
        <f t="shared" si="120"/>
        <v>0</v>
      </c>
      <c r="E2626">
        <f t="shared" si="119"/>
        <v>436</v>
      </c>
      <c r="F2626" s="5" cm="1">
        <f t="array" ref="F2626">INDEX(_xlfn._xlws.FILTER(A$9:A$16378,E2626=E$9:E$16378*ISNUMBER(A$9:A$16378)),1)</f>
        <v>44518</v>
      </c>
      <c r="G2626" s="5" cm="1">
        <f t="array" ref="G2626">INDEX(_xlfn._xlws.FILTER(A$9:A$16378,E2626=E$9:E$16378*ISNUMBER(A$9:A$16378)),COUNT(_xlfn._xlws.FILTER(A$9:A$16378,E2626=E$9:E$16378*ISNUMBER(A$9:A$16378))))</f>
        <v>44519</v>
      </c>
      <c r="H2626">
        <v>2626</v>
      </c>
      <c r="I2626" s="10" cm="1">
        <f t="array" ref="I2626">_xlfn.IFS(AND(OR(_xlfn._xlws.FILTER(D$9:D$16388,E$9:E$16388=E2626)),ROW()=_xlfn.MINIFS(_xlfn.ANCHORARRAY(H$9),E$9:E$16388,E2626)),A2626-C$4,ROW()=_xlfn.MINIFS(_xlfn.ANCHORARRAY(H$9),E$9:E$16388,E2626),IFERROR(A2626-INDEX(G$9:G$16388,MATCH(E2626-1,E$9:E$16388,0)),A2626-C$4),ISNUMBER(A2626),A2626-F2626,TRUE,"")</f>
        <v>0</v>
      </c>
      <c r="J2626" t="b">
        <f t="shared" si="118"/>
        <v>0</v>
      </c>
      <c r="L2626" s="5"/>
    </row>
    <row r="2627" spans="1:12">
      <c r="B2627" s="4" t="str">
        <f>"annual period "&amp;COUNTIF(D$9:D2627,TRUE)</f>
        <v>annual period 8</v>
      </c>
      <c r="D2627" t="b">
        <f t="shared" si="120"/>
        <v>0</v>
      </c>
      <c r="E2627">
        <f t="shared" si="119"/>
        <v>436</v>
      </c>
      <c r="F2627" s="5" cm="1">
        <f t="array" ref="F2627">INDEX(_xlfn._xlws.FILTER(A$9:A$16378,E2627=E$9:E$16378*ISNUMBER(A$9:A$16378)),1)</f>
        <v>44518</v>
      </c>
      <c r="G2627" s="5" cm="1">
        <f t="array" ref="G2627">INDEX(_xlfn._xlws.FILTER(A$9:A$16378,E2627=E$9:E$16378*ISNUMBER(A$9:A$16378)),COUNT(_xlfn._xlws.FILTER(A$9:A$16378,E2627=E$9:E$16378*ISNUMBER(A$9:A$16378))))</f>
        <v>44519</v>
      </c>
      <c r="H2627" t="str">
        <v/>
      </c>
      <c r="I2627" s="10" t="str" cm="1">
        <f t="array" ref="I2627">_xlfn.IFS(AND(OR(_xlfn._xlws.FILTER(D$9:D$16388,E$9:E$16388=E2627)),ROW()=_xlfn.MINIFS(_xlfn.ANCHORARRAY(H$9),E$9:E$16388,E2627)),A2627-C$4,ROW()=_xlfn.MINIFS(_xlfn.ANCHORARRAY(H$9),E$9:E$16388,E2627),IFERROR(A2627-INDEX(G$9:G$16388,MATCH(E2627-1,E$9:E$16388,0)),A2627-C$4),ISNUMBER(A2627),A2627-F2627,TRUE,"")</f>
        <v/>
      </c>
      <c r="J2627" t="str">
        <f t="shared" si="118"/>
        <v/>
      </c>
      <c r="L2627" s="5"/>
    </row>
    <row r="2628" spans="1:12">
      <c r="A2628" s="3">
        <v>44519</v>
      </c>
      <c r="B2628" s="4" t="str">
        <f>"annual period "&amp;COUNTIF(D$9:D2628,TRUE)</f>
        <v>annual period 8</v>
      </c>
      <c r="D2628" t="b">
        <f t="shared" si="120"/>
        <v>0</v>
      </c>
      <c r="E2628">
        <f t="shared" si="119"/>
        <v>436</v>
      </c>
      <c r="F2628" s="5" cm="1">
        <f t="array" ref="F2628">INDEX(_xlfn._xlws.FILTER(A$9:A$16378,E2628=E$9:E$16378*ISNUMBER(A$9:A$16378)),1)</f>
        <v>44518</v>
      </c>
      <c r="G2628" s="5" cm="1">
        <f t="array" ref="G2628">INDEX(_xlfn._xlws.FILTER(A$9:A$16378,E2628=E$9:E$16378*ISNUMBER(A$9:A$16378)),COUNT(_xlfn._xlws.FILTER(A$9:A$16378,E2628=E$9:E$16378*ISNUMBER(A$9:A$16378))))</f>
        <v>44519</v>
      </c>
      <c r="H2628" t="str">
        <v/>
      </c>
      <c r="I2628" s="10" cm="1">
        <f t="array" ref="I2628">_xlfn.IFS(AND(OR(_xlfn._xlws.FILTER(D$9:D$16388,E$9:E$16388=E2628)),ROW()=_xlfn.MINIFS(_xlfn.ANCHORARRAY(H$9),E$9:E$16388,E2628)),A2628-C$4,ROW()=_xlfn.MINIFS(_xlfn.ANCHORARRAY(H$9),E$9:E$16388,E2628),IFERROR(A2628-INDEX(G$9:G$16388,MATCH(E2628-1,E$9:E$16388,0)),A2628-C$4),ISNUMBER(A2628),A2628-F2628,TRUE,"")</f>
        <v>1</v>
      </c>
      <c r="J2628" t="b">
        <f t="shared" si="118"/>
        <v>0</v>
      </c>
      <c r="L2628" s="5"/>
    </row>
    <row r="2629" spans="1:12">
      <c r="A2629" s="1" t="s">
        <v>14</v>
      </c>
      <c r="B2629" s="4" t="str">
        <f>"annual period "&amp;COUNTIF(D$9:D2629,TRUE)</f>
        <v>annual period 8</v>
      </c>
      <c r="D2629" t="b">
        <f t="shared" si="120"/>
        <v>0</v>
      </c>
      <c r="E2629">
        <f t="shared" si="119"/>
        <v>437</v>
      </c>
      <c r="F2629" s="5" cm="1">
        <f t="array" ref="F2629">INDEX(_xlfn._xlws.FILTER(A$9:A$16378,E2629=E$9:E$16378*ISNUMBER(A$9:A$16378)),1)</f>
        <v>44536</v>
      </c>
      <c r="G2629" s="5" cm="1">
        <f t="array" ref="G2629">INDEX(_xlfn._xlws.FILTER(A$9:A$16378,E2629=E$9:E$16378*ISNUMBER(A$9:A$16378)),COUNT(_xlfn._xlws.FILTER(A$9:A$16378,E2629=E$9:E$16378*ISNUMBER(A$9:A$16378))))</f>
        <v>44540</v>
      </c>
      <c r="H2629" t="str">
        <v/>
      </c>
      <c r="I2629" s="10" t="str" cm="1">
        <f t="array" ref="I2629">_xlfn.IFS(AND(OR(_xlfn._xlws.FILTER(D$9:D$16388,E$9:E$16388=E2629)),ROW()=_xlfn.MINIFS(_xlfn.ANCHORARRAY(H$9),E$9:E$16388,E2629)),A2629-C$4,ROW()=_xlfn.MINIFS(_xlfn.ANCHORARRAY(H$9),E$9:E$16388,E2629),IFERROR(A2629-INDEX(G$9:G$16388,MATCH(E2629-1,E$9:E$16388,0)),A2629-C$4),ISNUMBER(A2629),A2629-F2629,TRUE,"")</f>
        <v/>
      </c>
      <c r="J2629" t="str">
        <f t="shared" si="118"/>
        <v/>
      </c>
      <c r="L2629" s="5"/>
    </row>
    <row r="2630" spans="1:12">
      <c r="A2630" s="2"/>
      <c r="B2630" s="4" t="str">
        <f>"annual period "&amp;COUNTIF(D$9:D2630,TRUE)</f>
        <v>annual period 8</v>
      </c>
      <c r="D2630" t="b">
        <f t="shared" si="120"/>
        <v>0</v>
      </c>
      <c r="E2630">
        <f t="shared" si="119"/>
        <v>437</v>
      </c>
      <c r="F2630" s="5" cm="1">
        <f t="array" ref="F2630">INDEX(_xlfn._xlws.FILTER(A$9:A$16378,E2630=E$9:E$16378*ISNUMBER(A$9:A$16378)),1)</f>
        <v>44536</v>
      </c>
      <c r="G2630" s="5" cm="1">
        <f t="array" ref="G2630">INDEX(_xlfn._xlws.FILTER(A$9:A$16378,E2630=E$9:E$16378*ISNUMBER(A$9:A$16378)),COUNT(_xlfn._xlws.FILTER(A$9:A$16378,E2630=E$9:E$16378*ISNUMBER(A$9:A$16378))))</f>
        <v>44540</v>
      </c>
      <c r="H2630" t="str">
        <v/>
      </c>
      <c r="I2630" s="10" t="str" cm="1">
        <f t="array" ref="I2630">_xlfn.IFS(AND(OR(_xlfn._xlws.FILTER(D$9:D$16388,E$9:E$16388=E2630)),ROW()=_xlfn.MINIFS(_xlfn.ANCHORARRAY(H$9),E$9:E$16388,E2630)),A2630-C$4,ROW()=_xlfn.MINIFS(_xlfn.ANCHORARRAY(H$9),E$9:E$16388,E2630),IFERROR(A2630-INDEX(G$9:G$16388,MATCH(E2630-1,E$9:E$16388,0)),A2630-C$4),ISNUMBER(A2630),A2630-F2630,TRUE,"")</f>
        <v/>
      </c>
      <c r="J2630" t="str">
        <f t="shared" ref="J2630:J2693" si="121">IF(I2630="","",I2630&gt;30)</f>
        <v/>
      </c>
      <c r="L2630" s="5"/>
    </row>
    <row r="2631" spans="1:12">
      <c r="A2631" s="3">
        <v>44536</v>
      </c>
      <c r="B2631" s="4" t="str">
        <f>"annual period "&amp;COUNTIF(D$9:D2631,TRUE)</f>
        <v>annual period 8</v>
      </c>
      <c r="D2631" t="b">
        <f t="shared" si="120"/>
        <v>0</v>
      </c>
      <c r="E2631">
        <f t="shared" si="119"/>
        <v>437</v>
      </c>
      <c r="F2631" s="5" cm="1">
        <f t="array" ref="F2631">INDEX(_xlfn._xlws.FILTER(A$9:A$16378,E2631=E$9:E$16378*ISNUMBER(A$9:A$16378)),1)</f>
        <v>44536</v>
      </c>
      <c r="G2631" s="5" cm="1">
        <f t="array" ref="G2631">INDEX(_xlfn._xlws.FILTER(A$9:A$16378,E2631=E$9:E$16378*ISNUMBER(A$9:A$16378)),COUNT(_xlfn._xlws.FILTER(A$9:A$16378,E2631=E$9:E$16378*ISNUMBER(A$9:A$16378))))</f>
        <v>44540</v>
      </c>
      <c r="H2631">
        <v>2631</v>
      </c>
      <c r="I2631" s="10" cm="1">
        <f t="array" ref="I2631">_xlfn.IFS(AND(OR(_xlfn._xlws.FILTER(D$9:D$16388,E$9:E$16388=E2631)),ROW()=_xlfn.MINIFS(_xlfn.ANCHORARRAY(H$9),E$9:E$16388,E2631)),A2631-C$4,ROW()=_xlfn.MINIFS(_xlfn.ANCHORARRAY(H$9),E$9:E$16388,E2631),IFERROR(A2631-INDEX(G$9:G$16388,MATCH(E2631-1,E$9:E$16388,0)),A2631-C$4),ISNUMBER(A2631),A2631-F2631,TRUE,"")</f>
        <v>17</v>
      </c>
      <c r="J2631" t="b">
        <f t="shared" si="121"/>
        <v>0</v>
      </c>
      <c r="L2631" s="5"/>
    </row>
    <row r="2632" spans="1:12">
      <c r="B2632" s="4" t="str">
        <f>"annual period "&amp;COUNTIF(D$9:D2632,TRUE)</f>
        <v>annual period 8</v>
      </c>
      <c r="D2632" t="b">
        <f t="shared" si="120"/>
        <v>0</v>
      </c>
      <c r="E2632">
        <f t="shared" si="119"/>
        <v>437</v>
      </c>
      <c r="F2632" s="5" cm="1">
        <f t="array" ref="F2632">INDEX(_xlfn._xlws.FILTER(A$9:A$16378,E2632=E$9:E$16378*ISNUMBER(A$9:A$16378)),1)</f>
        <v>44536</v>
      </c>
      <c r="G2632" s="5" cm="1">
        <f t="array" ref="G2632">INDEX(_xlfn._xlws.FILTER(A$9:A$16378,E2632=E$9:E$16378*ISNUMBER(A$9:A$16378)),COUNT(_xlfn._xlws.FILTER(A$9:A$16378,E2632=E$9:E$16378*ISNUMBER(A$9:A$16378))))</f>
        <v>44540</v>
      </c>
      <c r="H2632" t="str">
        <v/>
      </c>
      <c r="I2632" s="10" t="str" cm="1">
        <f t="array" ref="I2632">_xlfn.IFS(AND(OR(_xlfn._xlws.FILTER(D$9:D$16388,E$9:E$16388=E2632)),ROW()=_xlfn.MINIFS(_xlfn.ANCHORARRAY(H$9),E$9:E$16388,E2632)),A2632-C$4,ROW()=_xlfn.MINIFS(_xlfn.ANCHORARRAY(H$9),E$9:E$16388,E2632),IFERROR(A2632-INDEX(G$9:G$16388,MATCH(E2632-1,E$9:E$16388,0)),A2632-C$4),ISNUMBER(A2632),A2632-F2632,TRUE,"")</f>
        <v/>
      </c>
      <c r="J2632" t="str">
        <f t="shared" si="121"/>
        <v/>
      </c>
      <c r="L2632" s="5"/>
    </row>
    <row r="2633" spans="1:12">
      <c r="A2633" s="3">
        <v>44537</v>
      </c>
      <c r="B2633" s="4" t="str">
        <f>"annual period "&amp;COUNTIF(D$9:D2633,TRUE)</f>
        <v>annual period 8</v>
      </c>
      <c r="D2633" t="b">
        <f t="shared" si="120"/>
        <v>0</v>
      </c>
      <c r="E2633">
        <f t="shared" si="119"/>
        <v>437</v>
      </c>
      <c r="F2633" s="5" cm="1">
        <f t="array" ref="F2633">INDEX(_xlfn._xlws.FILTER(A$9:A$16378,E2633=E$9:E$16378*ISNUMBER(A$9:A$16378)),1)</f>
        <v>44536</v>
      </c>
      <c r="G2633" s="5" cm="1">
        <f t="array" ref="G2633">INDEX(_xlfn._xlws.FILTER(A$9:A$16378,E2633=E$9:E$16378*ISNUMBER(A$9:A$16378)),COUNT(_xlfn._xlws.FILTER(A$9:A$16378,E2633=E$9:E$16378*ISNUMBER(A$9:A$16378))))</f>
        <v>44540</v>
      </c>
      <c r="H2633" t="str">
        <v/>
      </c>
      <c r="I2633" s="10" cm="1">
        <f t="array" ref="I2633">_xlfn.IFS(AND(OR(_xlfn._xlws.FILTER(D$9:D$16388,E$9:E$16388=E2633)),ROW()=_xlfn.MINIFS(_xlfn.ANCHORARRAY(H$9),E$9:E$16388,E2633)),A2633-C$4,ROW()=_xlfn.MINIFS(_xlfn.ANCHORARRAY(H$9),E$9:E$16388,E2633),IFERROR(A2633-INDEX(G$9:G$16388,MATCH(E2633-1,E$9:E$16388,0)),A2633-C$4),ISNUMBER(A2633),A2633-F2633,TRUE,"")</f>
        <v>1</v>
      </c>
      <c r="J2633" t="b">
        <f t="shared" si="121"/>
        <v>0</v>
      </c>
      <c r="L2633" s="5"/>
    </row>
    <row r="2634" spans="1:12">
      <c r="B2634" s="4" t="str">
        <f>"annual period "&amp;COUNTIF(D$9:D2634,TRUE)</f>
        <v>annual period 8</v>
      </c>
      <c r="D2634" t="b">
        <f t="shared" si="120"/>
        <v>0</v>
      </c>
      <c r="E2634">
        <f t="shared" si="119"/>
        <v>437</v>
      </c>
      <c r="F2634" s="5" cm="1">
        <f t="array" ref="F2634">INDEX(_xlfn._xlws.FILTER(A$9:A$16378,E2634=E$9:E$16378*ISNUMBER(A$9:A$16378)),1)</f>
        <v>44536</v>
      </c>
      <c r="G2634" s="5" cm="1">
        <f t="array" ref="G2634">INDEX(_xlfn._xlws.FILTER(A$9:A$16378,E2634=E$9:E$16378*ISNUMBER(A$9:A$16378)),COUNT(_xlfn._xlws.FILTER(A$9:A$16378,E2634=E$9:E$16378*ISNUMBER(A$9:A$16378))))</f>
        <v>44540</v>
      </c>
      <c r="H2634" t="str">
        <v/>
      </c>
      <c r="I2634" s="10" t="str" cm="1">
        <f t="array" ref="I2634">_xlfn.IFS(AND(OR(_xlfn._xlws.FILTER(D$9:D$16388,E$9:E$16388=E2634)),ROW()=_xlfn.MINIFS(_xlfn.ANCHORARRAY(H$9),E$9:E$16388,E2634)),A2634-C$4,ROW()=_xlfn.MINIFS(_xlfn.ANCHORARRAY(H$9),E$9:E$16388,E2634),IFERROR(A2634-INDEX(G$9:G$16388,MATCH(E2634-1,E$9:E$16388,0)),A2634-C$4),ISNUMBER(A2634),A2634-F2634,TRUE,"")</f>
        <v/>
      </c>
      <c r="J2634" t="str">
        <f t="shared" si="121"/>
        <v/>
      </c>
      <c r="L2634" s="5"/>
    </row>
    <row r="2635" spans="1:12">
      <c r="A2635" s="3">
        <v>44539</v>
      </c>
      <c r="B2635" s="4" t="str">
        <f>"annual period "&amp;COUNTIF(D$9:D2635,TRUE)</f>
        <v>annual period 8</v>
      </c>
      <c r="D2635" t="b">
        <f t="shared" si="120"/>
        <v>0</v>
      </c>
      <c r="E2635">
        <f t="shared" ref="E2635:E2698" si="122">IF(A2635="Trip #",E2634+1,E2634)</f>
        <v>437</v>
      </c>
      <c r="F2635" s="5" cm="1">
        <f t="array" ref="F2635">INDEX(_xlfn._xlws.FILTER(A$9:A$16378,E2635=E$9:E$16378*ISNUMBER(A$9:A$16378)),1)</f>
        <v>44536</v>
      </c>
      <c r="G2635" s="5" cm="1">
        <f t="array" ref="G2635">INDEX(_xlfn._xlws.FILTER(A$9:A$16378,E2635=E$9:E$16378*ISNUMBER(A$9:A$16378)),COUNT(_xlfn._xlws.FILTER(A$9:A$16378,E2635=E$9:E$16378*ISNUMBER(A$9:A$16378))))</f>
        <v>44540</v>
      </c>
      <c r="H2635" t="str">
        <v/>
      </c>
      <c r="I2635" s="10" cm="1">
        <f t="array" ref="I2635">_xlfn.IFS(AND(OR(_xlfn._xlws.FILTER(D$9:D$16388,E$9:E$16388=E2635)),ROW()=_xlfn.MINIFS(_xlfn.ANCHORARRAY(H$9),E$9:E$16388,E2635)),A2635-C$4,ROW()=_xlfn.MINIFS(_xlfn.ANCHORARRAY(H$9),E$9:E$16388,E2635),IFERROR(A2635-INDEX(G$9:G$16388,MATCH(E2635-1,E$9:E$16388,0)),A2635-C$4),ISNUMBER(A2635),A2635-F2635,TRUE,"")</f>
        <v>3</v>
      </c>
      <c r="J2635" t="b">
        <f t="shared" si="121"/>
        <v>0</v>
      </c>
      <c r="L2635" s="5"/>
    </row>
    <row r="2636" spans="1:12">
      <c r="B2636" s="4" t="str">
        <f>"annual period "&amp;COUNTIF(D$9:D2636,TRUE)</f>
        <v>annual period 8</v>
      </c>
      <c r="D2636" t="b">
        <f t="shared" si="120"/>
        <v>0</v>
      </c>
      <c r="E2636">
        <f t="shared" si="122"/>
        <v>437</v>
      </c>
      <c r="F2636" s="5" cm="1">
        <f t="array" ref="F2636">INDEX(_xlfn._xlws.FILTER(A$9:A$16378,E2636=E$9:E$16378*ISNUMBER(A$9:A$16378)),1)</f>
        <v>44536</v>
      </c>
      <c r="G2636" s="5" cm="1">
        <f t="array" ref="G2636">INDEX(_xlfn._xlws.FILTER(A$9:A$16378,E2636=E$9:E$16378*ISNUMBER(A$9:A$16378)),COUNT(_xlfn._xlws.FILTER(A$9:A$16378,E2636=E$9:E$16378*ISNUMBER(A$9:A$16378))))</f>
        <v>44540</v>
      </c>
      <c r="H2636" t="str">
        <v/>
      </c>
      <c r="I2636" s="10" t="str" cm="1">
        <f t="array" ref="I2636">_xlfn.IFS(AND(OR(_xlfn._xlws.FILTER(D$9:D$16388,E$9:E$16388=E2636)),ROW()=_xlfn.MINIFS(_xlfn.ANCHORARRAY(H$9),E$9:E$16388,E2636)),A2636-C$4,ROW()=_xlfn.MINIFS(_xlfn.ANCHORARRAY(H$9),E$9:E$16388,E2636),IFERROR(A2636-INDEX(G$9:G$16388,MATCH(E2636-1,E$9:E$16388,0)),A2636-C$4),ISNUMBER(A2636),A2636-F2636,TRUE,"")</f>
        <v/>
      </c>
      <c r="J2636" t="str">
        <f t="shared" si="121"/>
        <v/>
      </c>
      <c r="L2636" s="5"/>
    </row>
    <row r="2637" spans="1:12">
      <c r="A2637" s="3">
        <v>44540</v>
      </c>
      <c r="B2637" s="4" t="str">
        <f>"annual period "&amp;COUNTIF(D$9:D2637,TRUE)</f>
        <v>annual period 8</v>
      </c>
      <c r="D2637" t="b">
        <f t="shared" si="120"/>
        <v>0</v>
      </c>
      <c r="E2637">
        <f t="shared" si="122"/>
        <v>437</v>
      </c>
      <c r="F2637" s="5" cm="1">
        <f t="array" ref="F2637">INDEX(_xlfn._xlws.FILTER(A$9:A$16378,E2637=E$9:E$16378*ISNUMBER(A$9:A$16378)),1)</f>
        <v>44536</v>
      </c>
      <c r="G2637" s="5" cm="1">
        <f t="array" ref="G2637">INDEX(_xlfn._xlws.FILTER(A$9:A$16378,E2637=E$9:E$16378*ISNUMBER(A$9:A$16378)),COUNT(_xlfn._xlws.FILTER(A$9:A$16378,E2637=E$9:E$16378*ISNUMBER(A$9:A$16378))))</f>
        <v>44540</v>
      </c>
      <c r="H2637" t="str">
        <v/>
      </c>
      <c r="I2637" s="10" cm="1">
        <f t="array" ref="I2637">_xlfn.IFS(AND(OR(_xlfn._xlws.FILTER(D$9:D$16388,E$9:E$16388=E2637)),ROW()=_xlfn.MINIFS(_xlfn.ANCHORARRAY(H$9),E$9:E$16388,E2637)),A2637-C$4,ROW()=_xlfn.MINIFS(_xlfn.ANCHORARRAY(H$9),E$9:E$16388,E2637),IFERROR(A2637-INDEX(G$9:G$16388,MATCH(E2637-1,E$9:E$16388,0)),A2637-C$4),ISNUMBER(A2637),A2637-F2637,TRUE,"")</f>
        <v>4</v>
      </c>
      <c r="J2637" t="b">
        <f t="shared" si="121"/>
        <v>0</v>
      </c>
      <c r="L2637" s="5"/>
    </row>
    <row r="2638" spans="1:12">
      <c r="A2638" s="1" t="s">
        <v>14</v>
      </c>
      <c r="B2638" s="4" t="str">
        <f>"annual period "&amp;COUNTIF(D$9:D2638,TRUE)</f>
        <v>annual period 8</v>
      </c>
      <c r="D2638" t="b">
        <f t="shared" si="120"/>
        <v>0</v>
      </c>
      <c r="E2638">
        <f t="shared" si="122"/>
        <v>438</v>
      </c>
      <c r="F2638" s="5" cm="1">
        <f t="array" ref="F2638">INDEX(_xlfn._xlws.FILTER(A$9:A$16378,E2638=E$9:E$16378*ISNUMBER(A$9:A$16378)),1)</f>
        <v>44582</v>
      </c>
      <c r="G2638" s="5" cm="1">
        <f t="array" ref="G2638">INDEX(_xlfn._xlws.FILTER(A$9:A$16378,E2638=E$9:E$16378*ISNUMBER(A$9:A$16378)),COUNT(_xlfn._xlws.FILTER(A$9:A$16378,E2638=E$9:E$16378*ISNUMBER(A$9:A$16378))))</f>
        <v>44583</v>
      </c>
      <c r="H2638" t="str">
        <v/>
      </c>
      <c r="I2638" s="10" t="str" cm="1">
        <f t="array" ref="I2638">_xlfn.IFS(AND(OR(_xlfn._xlws.FILTER(D$9:D$16388,E$9:E$16388=E2638)),ROW()=_xlfn.MINIFS(_xlfn.ANCHORARRAY(H$9),E$9:E$16388,E2638)),A2638-C$4,ROW()=_xlfn.MINIFS(_xlfn.ANCHORARRAY(H$9),E$9:E$16388,E2638),IFERROR(A2638-INDEX(G$9:G$16388,MATCH(E2638-1,E$9:E$16388,0)),A2638-C$4),ISNUMBER(A2638),A2638-F2638,TRUE,"")</f>
        <v/>
      </c>
      <c r="J2638" t="str">
        <f t="shared" si="121"/>
        <v/>
      </c>
      <c r="L2638" s="5"/>
    </row>
    <row r="2639" spans="1:12">
      <c r="A2639" s="2"/>
      <c r="B2639" s="4" t="str">
        <f>"annual period "&amp;COUNTIF(D$9:D2639,TRUE)</f>
        <v>annual period 8</v>
      </c>
      <c r="D2639" t="b">
        <f t="shared" si="120"/>
        <v>0</v>
      </c>
      <c r="E2639">
        <f t="shared" si="122"/>
        <v>438</v>
      </c>
      <c r="F2639" s="5" cm="1">
        <f t="array" ref="F2639">INDEX(_xlfn._xlws.FILTER(A$9:A$16378,E2639=E$9:E$16378*ISNUMBER(A$9:A$16378)),1)</f>
        <v>44582</v>
      </c>
      <c r="G2639" s="5" cm="1">
        <f t="array" ref="G2639">INDEX(_xlfn._xlws.FILTER(A$9:A$16378,E2639=E$9:E$16378*ISNUMBER(A$9:A$16378)),COUNT(_xlfn._xlws.FILTER(A$9:A$16378,E2639=E$9:E$16378*ISNUMBER(A$9:A$16378))))</f>
        <v>44583</v>
      </c>
      <c r="H2639" t="str">
        <v/>
      </c>
      <c r="I2639" s="10" t="str" cm="1">
        <f t="array" ref="I2639">_xlfn.IFS(AND(OR(_xlfn._xlws.FILTER(D$9:D$16388,E$9:E$16388=E2639)),ROW()=_xlfn.MINIFS(_xlfn.ANCHORARRAY(H$9),E$9:E$16388,E2639)),A2639-C$4,ROW()=_xlfn.MINIFS(_xlfn.ANCHORARRAY(H$9),E$9:E$16388,E2639),IFERROR(A2639-INDEX(G$9:G$16388,MATCH(E2639-1,E$9:E$16388,0)),A2639-C$4),ISNUMBER(A2639),A2639-F2639,TRUE,"")</f>
        <v/>
      </c>
      <c r="J2639" t="str">
        <f t="shared" si="121"/>
        <v/>
      </c>
      <c r="L2639" s="5"/>
    </row>
    <row r="2640" spans="1:12">
      <c r="A2640" s="3">
        <v>44582</v>
      </c>
      <c r="B2640" s="4" t="str">
        <f>"annual period "&amp;COUNTIF(D$9:D2640,TRUE)</f>
        <v>annual period 8</v>
      </c>
      <c r="D2640" t="b">
        <f t="shared" si="120"/>
        <v>0</v>
      </c>
      <c r="E2640">
        <f t="shared" si="122"/>
        <v>438</v>
      </c>
      <c r="F2640" s="5" cm="1">
        <f t="array" ref="F2640">INDEX(_xlfn._xlws.FILTER(A$9:A$16378,E2640=E$9:E$16378*ISNUMBER(A$9:A$16378)),1)</f>
        <v>44582</v>
      </c>
      <c r="G2640" s="5" cm="1">
        <f t="array" ref="G2640">INDEX(_xlfn._xlws.FILTER(A$9:A$16378,E2640=E$9:E$16378*ISNUMBER(A$9:A$16378)),COUNT(_xlfn._xlws.FILTER(A$9:A$16378,E2640=E$9:E$16378*ISNUMBER(A$9:A$16378))))</f>
        <v>44583</v>
      </c>
      <c r="H2640">
        <v>2640</v>
      </c>
      <c r="I2640" s="10" cm="1">
        <f t="array" ref="I2640">_xlfn.IFS(AND(OR(_xlfn._xlws.FILTER(D$9:D$16388,E$9:E$16388=E2640)),ROW()=_xlfn.MINIFS(_xlfn.ANCHORARRAY(H$9),E$9:E$16388,E2640)),A2640-C$4,ROW()=_xlfn.MINIFS(_xlfn.ANCHORARRAY(H$9),E$9:E$16388,E2640),IFERROR(A2640-INDEX(G$9:G$16388,MATCH(E2640-1,E$9:E$16388,0)),A2640-C$4),ISNUMBER(A2640),A2640-F2640,TRUE,"")</f>
        <v>42</v>
      </c>
      <c r="J2640" t="b">
        <f t="shared" si="121"/>
        <v>1</v>
      </c>
      <c r="L2640" s="5"/>
    </row>
    <row r="2641" spans="1:12">
      <c r="B2641" s="4" t="str">
        <f>"annual period "&amp;COUNTIF(D$9:D2641,TRUE)</f>
        <v>annual period 8</v>
      </c>
      <c r="D2641" t="b">
        <f t="shared" si="120"/>
        <v>0</v>
      </c>
      <c r="E2641">
        <f t="shared" si="122"/>
        <v>438</v>
      </c>
      <c r="F2641" s="5" cm="1">
        <f t="array" ref="F2641">INDEX(_xlfn._xlws.FILTER(A$9:A$16378,E2641=E$9:E$16378*ISNUMBER(A$9:A$16378)),1)</f>
        <v>44582</v>
      </c>
      <c r="G2641" s="5" cm="1">
        <f t="array" ref="G2641">INDEX(_xlfn._xlws.FILTER(A$9:A$16378,E2641=E$9:E$16378*ISNUMBER(A$9:A$16378)),COUNT(_xlfn._xlws.FILTER(A$9:A$16378,E2641=E$9:E$16378*ISNUMBER(A$9:A$16378))))</f>
        <v>44583</v>
      </c>
      <c r="H2641" t="str">
        <v/>
      </c>
      <c r="I2641" s="10" t="str" cm="1">
        <f t="array" ref="I2641">_xlfn.IFS(AND(OR(_xlfn._xlws.FILTER(D$9:D$16388,E$9:E$16388=E2641)),ROW()=_xlfn.MINIFS(_xlfn.ANCHORARRAY(H$9),E$9:E$16388,E2641)),A2641-C$4,ROW()=_xlfn.MINIFS(_xlfn.ANCHORARRAY(H$9),E$9:E$16388,E2641),IFERROR(A2641-INDEX(G$9:G$16388,MATCH(E2641-1,E$9:E$16388,0)),A2641-C$4),ISNUMBER(A2641),A2641-F2641,TRUE,"")</f>
        <v/>
      </c>
      <c r="J2641" t="str">
        <f t="shared" si="121"/>
        <v/>
      </c>
      <c r="L2641" s="5"/>
    </row>
    <row r="2642" spans="1:12">
      <c r="A2642" s="3">
        <v>44583</v>
      </c>
      <c r="B2642" s="4" t="str">
        <f>"annual period "&amp;COUNTIF(D$9:D2642,TRUE)</f>
        <v>annual period 8</v>
      </c>
      <c r="D2642" t="b">
        <f t="shared" si="120"/>
        <v>0</v>
      </c>
      <c r="E2642">
        <f t="shared" si="122"/>
        <v>438</v>
      </c>
      <c r="F2642" s="5" cm="1">
        <f t="array" ref="F2642">INDEX(_xlfn._xlws.FILTER(A$9:A$16378,E2642=E$9:E$16378*ISNUMBER(A$9:A$16378)),1)</f>
        <v>44582</v>
      </c>
      <c r="G2642" s="5" cm="1">
        <f t="array" ref="G2642">INDEX(_xlfn._xlws.FILTER(A$9:A$16378,E2642=E$9:E$16378*ISNUMBER(A$9:A$16378)),COUNT(_xlfn._xlws.FILTER(A$9:A$16378,E2642=E$9:E$16378*ISNUMBER(A$9:A$16378))))</f>
        <v>44583</v>
      </c>
      <c r="H2642" t="str">
        <v/>
      </c>
      <c r="I2642" s="10" cm="1">
        <f t="array" ref="I2642">_xlfn.IFS(AND(OR(_xlfn._xlws.FILTER(D$9:D$16388,E$9:E$16388=E2642)),ROW()=_xlfn.MINIFS(_xlfn.ANCHORARRAY(H$9),E$9:E$16388,E2642)),A2642-C$4,ROW()=_xlfn.MINIFS(_xlfn.ANCHORARRAY(H$9),E$9:E$16388,E2642),IFERROR(A2642-INDEX(G$9:G$16388,MATCH(E2642-1,E$9:E$16388,0)),A2642-C$4),ISNUMBER(A2642),A2642-F2642,TRUE,"")</f>
        <v>1</v>
      </c>
      <c r="J2642" t="b">
        <f t="shared" si="121"/>
        <v>0</v>
      </c>
      <c r="L2642" s="5"/>
    </row>
    <row r="2643" spans="1:12">
      <c r="A2643" s="1" t="s">
        <v>14</v>
      </c>
      <c r="B2643" s="4" t="str">
        <f>"annual period "&amp;COUNTIF(D$9:D2643,TRUE)</f>
        <v>annual period 8</v>
      </c>
      <c r="D2643" t="b">
        <f t="shared" si="120"/>
        <v>0</v>
      </c>
      <c r="E2643">
        <f t="shared" si="122"/>
        <v>439</v>
      </c>
      <c r="F2643" s="5" cm="1">
        <f t="array" ref="F2643">INDEX(_xlfn._xlws.FILTER(A$9:A$16378,E2643=E$9:E$16378*ISNUMBER(A$9:A$16378)),1)</f>
        <v>44593</v>
      </c>
      <c r="G2643" s="5" cm="1">
        <f t="array" ref="G2643">INDEX(_xlfn._xlws.FILTER(A$9:A$16378,E2643=E$9:E$16378*ISNUMBER(A$9:A$16378)),COUNT(_xlfn._xlws.FILTER(A$9:A$16378,E2643=E$9:E$16378*ISNUMBER(A$9:A$16378))))</f>
        <v>44596</v>
      </c>
      <c r="H2643" t="str">
        <v/>
      </c>
      <c r="I2643" s="10" t="str" cm="1">
        <f t="array" ref="I2643">_xlfn.IFS(AND(OR(_xlfn._xlws.FILTER(D$9:D$16388,E$9:E$16388=E2643)),ROW()=_xlfn.MINIFS(_xlfn.ANCHORARRAY(H$9),E$9:E$16388,E2643)),A2643-C$4,ROW()=_xlfn.MINIFS(_xlfn.ANCHORARRAY(H$9),E$9:E$16388,E2643),IFERROR(A2643-INDEX(G$9:G$16388,MATCH(E2643-1,E$9:E$16388,0)),A2643-C$4),ISNUMBER(A2643),A2643-F2643,TRUE,"")</f>
        <v/>
      </c>
      <c r="J2643" t="str">
        <f t="shared" si="121"/>
        <v/>
      </c>
      <c r="L2643" s="5"/>
    </row>
    <row r="2644" spans="1:12">
      <c r="A2644" s="2"/>
      <c r="B2644" s="4" t="str">
        <f>"annual period "&amp;COUNTIF(D$9:D2644,TRUE)</f>
        <v>annual period 8</v>
      </c>
      <c r="D2644" t="b">
        <f t="shared" si="120"/>
        <v>0</v>
      </c>
      <c r="E2644">
        <f t="shared" si="122"/>
        <v>439</v>
      </c>
      <c r="F2644" s="5" cm="1">
        <f t="array" ref="F2644">INDEX(_xlfn._xlws.FILTER(A$9:A$16378,E2644=E$9:E$16378*ISNUMBER(A$9:A$16378)),1)</f>
        <v>44593</v>
      </c>
      <c r="G2644" s="5" cm="1">
        <f t="array" ref="G2644">INDEX(_xlfn._xlws.FILTER(A$9:A$16378,E2644=E$9:E$16378*ISNUMBER(A$9:A$16378)),COUNT(_xlfn._xlws.FILTER(A$9:A$16378,E2644=E$9:E$16378*ISNUMBER(A$9:A$16378))))</f>
        <v>44596</v>
      </c>
      <c r="H2644" t="str">
        <v/>
      </c>
      <c r="I2644" s="10" t="str" cm="1">
        <f t="array" ref="I2644">_xlfn.IFS(AND(OR(_xlfn._xlws.FILTER(D$9:D$16388,E$9:E$16388=E2644)),ROW()=_xlfn.MINIFS(_xlfn.ANCHORARRAY(H$9),E$9:E$16388,E2644)),A2644-C$4,ROW()=_xlfn.MINIFS(_xlfn.ANCHORARRAY(H$9),E$9:E$16388,E2644),IFERROR(A2644-INDEX(G$9:G$16388,MATCH(E2644-1,E$9:E$16388,0)),A2644-C$4),ISNUMBER(A2644),A2644-F2644,TRUE,"")</f>
        <v/>
      </c>
      <c r="J2644" t="str">
        <f t="shared" si="121"/>
        <v/>
      </c>
      <c r="L2644" s="5"/>
    </row>
    <row r="2645" spans="1:12">
      <c r="A2645" s="3">
        <v>44593</v>
      </c>
      <c r="B2645" s="4" t="str">
        <f>"annual period "&amp;COUNTIF(D$9:D2645,TRUE)</f>
        <v>annual period 8</v>
      </c>
      <c r="D2645" t="b">
        <f t="shared" si="120"/>
        <v>0</v>
      </c>
      <c r="E2645">
        <f t="shared" si="122"/>
        <v>439</v>
      </c>
      <c r="F2645" s="5" cm="1">
        <f t="array" ref="F2645">INDEX(_xlfn._xlws.FILTER(A$9:A$16378,E2645=E$9:E$16378*ISNUMBER(A$9:A$16378)),1)</f>
        <v>44593</v>
      </c>
      <c r="G2645" s="5" cm="1">
        <f t="array" ref="G2645">INDEX(_xlfn._xlws.FILTER(A$9:A$16378,E2645=E$9:E$16378*ISNUMBER(A$9:A$16378)),COUNT(_xlfn._xlws.FILTER(A$9:A$16378,E2645=E$9:E$16378*ISNUMBER(A$9:A$16378))))</f>
        <v>44596</v>
      </c>
      <c r="H2645">
        <v>2645</v>
      </c>
      <c r="I2645" s="10" cm="1">
        <f t="array" ref="I2645">_xlfn.IFS(AND(OR(_xlfn._xlws.FILTER(D$9:D$16388,E$9:E$16388=E2645)),ROW()=_xlfn.MINIFS(_xlfn.ANCHORARRAY(H$9),E$9:E$16388,E2645)),A2645-C$4,ROW()=_xlfn.MINIFS(_xlfn.ANCHORARRAY(H$9),E$9:E$16388,E2645),IFERROR(A2645-INDEX(G$9:G$16388,MATCH(E2645-1,E$9:E$16388,0)),A2645-C$4),ISNUMBER(A2645),A2645-F2645,TRUE,"")</f>
        <v>10</v>
      </c>
      <c r="J2645" t="b">
        <f t="shared" si="121"/>
        <v>0</v>
      </c>
      <c r="L2645" s="5"/>
    </row>
    <row r="2646" spans="1:12">
      <c r="B2646" s="4" t="str">
        <f>"annual period "&amp;COUNTIF(D$9:D2646,TRUE)</f>
        <v>annual period 8</v>
      </c>
      <c r="D2646" t="b">
        <f t="shared" si="120"/>
        <v>0</v>
      </c>
      <c r="E2646">
        <f t="shared" si="122"/>
        <v>439</v>
      </c>
      <c r="F2646" s="5" cm="1">
        <f t="array" ref="F2646">INDEX(_xlfn._xlws.FILTER(A$9:A$16378,E2646=E$9:E$16378*ISNUMBER(A$9:A$16378)),1)</f>
        <v>44593</v>
      </c>
      <c r="G2646" s="5" cm="1">
        <f t="array" ref="G2646">INDEX(_xlfn._xlws.FILTER(A$9:A$16378,E2646=E$9:E$16378*ISNUMBER(A$9:A$16378)),COUNT(_xlfn._xlws.FILTER(A$9:A$16378,E2646=E$9:E$16378*ISNUMBER(A$9:A$16378))))</f>
        <v>44596</v>
      </c>
      <c r="H2646" t="str">
        <v/>
      </c>
      <c r="I2646" s="10" t="str" cm="1">
        <f t="array" ref="I2646">_xlfn.IFS(AND(OR(_xlfn._xlws.FILTER(D$9:D$16388,E$9:E$16388=E2646)),ROW()=_xlfn.MINIFS(_xlfn.ANCHORARRAY(H$9),E$9:E$16388,E2646)),A2646-C$4,ROW()=_xlfn.MINIFS(_xlfn.ANCHORARRAY(H$9),E$9:E$16388,E2646),IFERROR(A2646-INDEX(G$9:G$16388,MATCH(E2646-1,E$9:E$16388,0)),A2646-C$4),ISNUMBER(A2646),A2646-F2646,TRUE,"")</f>
        <v/>
      </c>
      <c r="J2646" t="str">
        <f t="shared" si="121"/>
        <v/>
      </c>
      <c r="L2646" s="5"/>
    </row>
    <row r="2647" spans="1:12">
      <c r="A2647" s="3">
        <v>44593</v>
      </c>
      <c r="B2647" s="4" t="str">
        <f>"annual period "&amp;COUNTIF(D$9:D2647,TRUE)</f>
        <v>annual period 8</v>
      </c>
      <c r="D2647" t="b">
        <f t="shared" si="120"/>
        <v>0</v>
      </c>
      <c r="E2647">
        <f t="shared" si="122"/>
        <v>439</v>
      </c>
      <c r="F2647" s="5" cm="1">
        <f t="array" ref="F2647">INDEX(_xlfn._xlws.FILTER(A$9:A$16378,E2647=E$9:E$16378*ISNUMBER(A$9:A$16378)),1)</f>
        <v>44593</v>
      </c>
      <c r="G2647" s="5" cm="1">
        <f t="array" ref="G2647">INDEX(_xlfn._xlws.FILTER(A$9:A$16378,E2647=E$9:E$16378*ISNUMBER(A$9:A$16378)),COUNT(_xlfn._xlws.FILTER(A$9:A$16378,E2647=E$9:E$16378*ISNUMBER(A$9:A$16378))))</f>
        <v>44596</v>
      </c>
      <c r="H2647">
        <v>2647</v>
      </c>
      <c r="I2647" s="10" cm="1">
        <f t="array" ref="I2647">_xlfn.IFS(AND(OR(_xlfn._xlws.FILTER(D$9:D$16388,E$9:E$16388=E2647)),ROW()=_xlfn.MINIFS(_xlfn.ANCHORARRAY(H$9),E$9:E$16388,E2647)),A2647-C$4,ROW()=_xlfn.MINIFS(_xlfn.ANCHORARRAY(H$9),E$9:E$16388,E2647),IFERROR(A2647-INDEX(G$9:G$16388,MATCH(E2647-1,E$9:E$16388,0)),A2647-C$4),ISNUMBER(A2647),A2647-F2647,TRUE,"")</f>
        <v>0</v>
      </c>
      <c r="J2647" t="b">
        <f t="shared" si="121"/>
        <v>0</v>
      </c>
      <c r="L2647" s="5"/>
    </row>
    <row r="2648" spans="1:12">
      <c r="B2648" s="4" t="str">
        <f>"annual period "&amp;COUNTIF(D$9:D2648,TRUE)</f>
        <v>annual period 8</v>
      </c>
      <c r="D2648" t="b">
        <f t="shared" si="120"/>
        <v>0</v>
      </c>
      <c r="E2648">
        <f t="shared" si="122"/>
        <v>439</v>
      </c>
      <c r="F2648" s="5" cm="1">
        <f t="array" ref="F2648">INDEX(_xlfn._xlws.FILTER(A$9:A$16378,E2648=E$9:E$16378*ISNUMBER(A$9:A$16378)),1)</f>
        <v>44593</v>
      </c>
      <c r="G2648" s="5" cm="1">
        <f t="array" ref="G2648">INDEX(_xlfn._xlws.FILTER(A$9:A$16378,E2648=E$9:E$16378*ISNUMBER(A$9:A$16378)),COUNT(_xlfn._xlws.FILTER(A$9:A$16378,E2648=E$9:E$16378*ISNUMBER(A$9:A$16378))))</f>
        <v>44596</v>
      </c>
      <c r="H2648" t="str">
        <v/>
      </c>
      <c r="I2648" s="10" t="str" cm="1">
        <f t="array" ref="I2648">_xlfn.IFS(AND(OR(_xlfn._xlws.FILTER(D$9:D$16388,E$9:E$16388=E2648)),ROW()=_xlfn.MINIFS(_xlfn.ANCHORARRAY(H$9),E$9:E$16388,E2648)),A2648-C$4,ROW()=_xlfn.MINIFS(_xlfn.ANCHORARRAY(H$9),E$9:E$16388,E2648),IFERROR(A2648-INDEX(G$9:G$16388,MATCH(E2648-1,E$9:E$16388,0)),A2648-C$4),ISNUMBER(A2648),A2648-F2648,TRUE,"")</f>
        <v/>
      </c>
      <c r="J2648" t="str">
        <f t="shared" si="121"/>
        <v/>
      </c>
      <c r="L2648" s="5"/>
    </row>
    <row r="2649" spans="1:12">
      <c r="A2649" s="3">
        <v>44595</v>
      </c>
      <c r="B2649" s="4" t="str">
        <f>"annual period "&amp;COUNTIF(D$9:D2649,TRUE)</f>
        <v>annual period 8</v>
      </c>
      <c r="D2649" t="b">
        <f t="shared" si="120"/>
        <v>0</v>
      </c>
      <c r="E2649">
        <f t="shared" si="122"/>
        <v>439</v>
      </c>
      <c r="F2649" s="5" cm="1">
        <f t="array" ref="F2649">INDEX(_xlfn._xlws.FILTER(A$9:A$16378,E2649=E$9:E$16378*ISNUMBER(A$9:A$16378)),1)</f>
        <v>44593</v>
      </c>
      <c r="G2649" s="5" cm="1">
        <f t="array" ref="G2649">INDEX(_xlfn._xlws.FILTER(A$9:A$16378,E2649=E$9:E$16378*ISNUMBER(A$9:A$16378)),COUNT(_xlfn._xlws.FILTER(A$9:A$16378,E2649=E$9:E$16378*ISNUMBER(A$9:A$16378))))</f>
        <v>44596</v>
      </c>
      <c r="H2649" t="str">
        <v/>
      </c>
      <c r="I2649" s="10" cm="1">
        <f t="array" ref="I2649">_xlfn.IFS(AND(OR(_xlfn._xlws.FILTER(D$9:D$16388,E$9:E$16388=E2649)),ROW()=_xlfn.MINIFS(_xlfn.ANCHORARRAY(H$9),E$9:E$16388,E2649)),A2649-C$4,ROW()=_xlfn.MINIFS(_xlfn.ANCHORARRAY(H$9),E$9:E$16388,E2649),IFERROR(A2649-INDEX(G$9:G$16388,MATCH(E2649-1,E$9:E$16388,0)),A2649-C$4),ISNUMBER(A2649),A2649-F2649,TRUE,"")</f>
        <v>2</v>
      </c>
      <c r="J2649" t="b">
        <f t="shared" si="121"/>
        <v>0</v>
      </c>
      <c r="L2649" s="5"/>
    </row>
    <row r="2650" spans="1:12">
      <c r="B2650" s="4" t="str">
        <f>"annual period "&amp;COUNTIF(D$9:D2650,TRUE)</f>
        <v>annual period 8</v>
      </c>
      <c r="D2650" t="b">
        <f t="shared" si="120"/>
        <v>0</v>
      </c>
      <c r="E2650">
        <f t="shared" si="122"/>
        <v>439</v>
      </c>
      <c r="F2650" s="5" cm="1">
        <f t="array" ref="F2650">INDEX(_xlfn._xlws.FILTER(A$9:A$16378,E2650=E$9:E$16378*ISNUMBER(A$9:A$16378)),1)</f>
        <v>44593</v>
      </c>
      <c r="G2650" s="5" cm="1">
        <f t="array" ref="G2650">INDEX(_xlfn._xlws.FILTER(A$9:A$16378,E2650=E$9:E$16378*ISNUMBER(A$9:A$16378)),COUNT(_xlfn._xlws.FILTER(A$9:A$16378,E2650=E$9:E$16378*ISNUMBER(A$9:A$16378))))</f>
        <v>44596</v>
      </c>
      <c r="H2650" t="str">
        <v/>
      </c>
      <c r="I2650" s="10" t="str" cm="1">
        <f t="array" ref="I2650">_xlfn.IFS(AND(OR(_xlfn._xlws.FILTER(D$9:D$16388,E$9:E$16388=E2650)),ROW()=_xlfn.MINIFS(_xlfn.ANCHORARRAY(H$9),E$9:E$16388,E2650)),A2650-C$4,ROW()=_xlfn.MINIFS(_xlfn.ANCHORARRAY(H$9),E$9:E$16388,E2650),IFERROR(A2650-INDEX(G$9:G$16388,MATCH(E2650-1,E$9:E$16388,0)),A2650-C$4),ISNUMBER(A2650),A2650-F2650,TRUE,"")</f>
        <v/>
      </c>
      <c r="J2650" t="str">
        <f t="shared" si="121"/>
        <v/>
      </c>
      <c r="L2650" s="5"/>
    </row>
    <row r="2651" spans="1:12">
      <c r="A2651" s="3">
        <v>44595</v>
      </c>
      <c r="B2651" s="4" t="str">
        <f>"annual period "&amp;COUNTIF(D$9:D2651,TRUE)</f>
        <v>annual period 8</v>
      </c>
      <c r="D2651" t="b">
        <f t="shared" si="120"/>
        <v>0</v>
      </c>
      <c r="E2651">
        <f t="shared" si="122"/>
        <v>439</v>
      </c>
      <c r="F2651" s="5" cm="1">
        <f t="array" ref="F2651">INDEX(_xlfn._xlws.FILTER(A$9:A$16378,E2651=E$9:E$16378*ISNUMBER(A$9:A$16378)),1)</f>
        <v>44593</v>
      </c>
      <c r="G2651" s="5" cm="1">
        <f t="array" ref="G2651">INDEX(_xlfn._xlws.FILTER(A$9:A$16378,E2651=E$9:E$16378*ISNUMBER(A$9:A$16378)),COUNT(_xlfn._xlws.FILTER(A$9:A$16378,E2651=E$9:E$16378*ISNUMBER(A$9:A$16378))))</f>
        <v>44596</v>
      </c>
      <c r="H2651" t="str">
        <v/>
      </c>
      <c r="I2651" s="10" cm="1">
        <f t="array" ref="I2651">_xlfn.IFS(AND(OR(_xlfn._xlws.FILTER(D$9:D$16388,E$9:E$16388=E2651)),ROW()=_xlfn.MINIFS(_xlfn.ANCHORARRAY(H$9),E$9:E$16388,E2651)),A2651-C$4,ROW()=_xlfn.MINIFS(_xlfn.ANCHORARRAY(H$9),E$9:E$16388,E2651),IFERROR(A2651-INDEX(G$9:G$16388,MATCH(E2651-1,E$9:E$16388,0)),A2651-C$4),ISNUMBER(A2651),A2651-F2651,TRUE,"")</f>
        <v>2</v>
      </c>
      <c r="J2651" t="b">
        <f t="shared" si="121"/>
        <v>0</v>
      </c>
      <c r="L2651" s="5"/>
    </row>
    <row r="2652" spans="1:12">
      <c r="B2652" s="4" t="str">
        <f>"annual period "&amp;COUNTIF(D$9:D2652,TRUE)</f>
        <v>annual period 8</v>
      </c>
      <c r="D2652" t="b">
        <f t="shared" si="120"/>
        <v>0</v>
      </c>
      <c r="E2652">
        <f t="shared" si="122"/>
        <v>439</v>
      </c>
      <c r="F2652" s="5" cm="1">
        <f t="array" ref="F2652">INDEX(_xlfn._xlws.FILTER(A$9:A$16378,E2652=E$9:E$16378*ISNUMBER(A$9:A$16378)),1)</f>
        <v>44593</v>
      </c>
      <c r="G2652" s="5" cm="1">
        <f t="array" ref="G2652">INDEX(_xlfn._xlws.FILTER(A$9:A$16378,E2652=E$9:E$16378*ISNUMBER(A$9:A$16378)),COUNT(_xlfn._xlws.FILTER(A$9:A$16378,E2652=E$9:E$16378*ISNUMBER(A$9:A$16378))))</f>
        <v>44596</v>
      </c>
      <c r="H2652" t="str">
        <v/>
      </c>
      <c r="I2652" s="10" t="str" cm="1">
        <f t="array" ref="I2652">_xlfn.IFS(AND(OR(_xlfn._xlws.FILTER(D$9:D$16388,E$9:E$16388=E2652)),ROW()=_xlfn.MINIFS(_xlfn.ANCHORARRAY(H$9),E$9:E$16388,E2652)),A2652-C$4,ROW()=_xlfn.MINIFS(_xlfn.ANCHORARRAY(H$9),E$9:E$16388,E2652),IFERROR(A2652-INDEX(G$9:G$16388,MATCH(E2652-1,E$9:E$16388,0)),A2652-C$4),ISNUMBER(A2652),A2652-F2652,TRUE,"")</f>
        <v/>
      </c>
      <c r="J2652" t="str">
        <f t="shared" si="121"/>
        <v/>
      </c>
      <c r="L2652" s="5"/>
    </row>
    <row r="2653" spans="1:12">
      <c r="A2653" s="3">
        <v>44596</v>
      </c>
      <c r="B2653" s="4" t="str">
        <f>"annual period "&amp;COUNTIF(D$9:D2653,TRUE)</f>
        <v>annual period 8</v>
      </c>
      <c r="D2653" t="b">
        <f t="shared" si="120"/>
        <v>0</v>
      </c>
      <c r="E2653">
        <f t="shared" si="122"/>
        <v>439</v>
      </c>
      <c r="F2653" s="5" cm="1">
        <f t="array" ref="F2653">INDEX(_xlfn._xlws.FILTER(A$9:A$16378,E2653=E$9:E$16378*ISNUMBER(A$9:A$16378)),1)</f>
        <v>44593</v>
      </c>
      <c r="G2653" s="5" cm="1">
        <f t="array" ref="G2653">INDEX(_xlfn._xlws.FILTER(A$9:A$16378,E2653=E$9:E$16378*ISNUMBER(A$9:A$16378)),COUNT(_xlfn._xlws.FILTER(A$9:A$16378,E2653=E$9:E$16378*ISNUMBER(A$9:A$16378))))</f>
        <v>44596</v>
      </c>
      <c r="H2653" t="str">
        <v/>
      </c>
      <c r="I2653" s="10" cm="1">
        <f t="array" ref="I2653">_xlfn.IFS(AND(OR(_xlfn._xlws.FILTER(D$9:D$16388,E$9:E$16388=E2653)),ROW()=_xlfn.MINIFS(_xlfn.ANCHORARRAY(H$9),E$9:E$16388,E2653)),A2653-C$4,ROW()=_xlfn.MINIFS(_xlfn.ANCHORARRAY(H$9),E$9:E$16388,E2653),IFERROR(A2653-INDEX(G$9:G$16388,MATCH(E2653-1,E$9:E$16388,0)),A2653-C$4),ISNUMBER(A2653),A2653-F2653,TRUE,"")</f>
        <v>3</v>
      </c>
      <c r="J2653" t="b">
        <f t="shared" si="121"/>
        <v>0</v>
      </c>
      <c r="L2653" s="5"/>
    </row>
    <row r="2654" spans="1:12">
      <c r="A2654" s="1" t="s">
        <v>14</v>
      </c>
      <c r="B2654" s="4" t="str">
        <f>"annual period "&amp;COUNTIF(D$9:D2654,TRUE)</f>
        <v>annual period 8</v>
      </c>
      <c r="D2654" t="b">
        <f t="shared" si="120"/>
        <v>0</v>
      </c>
      <c r="E2654">
        <f t="shared" si="122"/>
        <v>440</v>
      </c>
      <c r="F2654" s="5" cm="1">
        <f t="array" ref="F2654">INDEX(_xlfn._xlws.FILTER(A$9:A$16378,E2654=E$9:E$16378*ISNUMBER(A$9:A$16378)),1)</f>
        <v>44603</v>
      </c>
      <c r="G2654" s="5" cm="1">
        <f t="array" ref="G2654">INDEX(_xlfn._xlws.FILTER(A$9:A$16378,E2654=E$9:E$16378*ISNUMBER(A$9:A$16378)),COUNT(_xlfn._xlws.FILTER(A$9:A$16378,E2654=E$9:E$16378*ISNUMBER(A$9:A$16378))))</f>
        <v>44606</v>
      </c>
      <c r="H2654" t="str">
        <v/>
      </c>
      <c r="I2654" s="10" t="str" cm="1">
        <f t="array" ref="I2654">_xlfn.IFS(AND(OR(_xlfn._xlws.FILTER(D$9:D$16388,E$9:E$16388=E2654)),ROW()=_xlfn.MINIFS(_xlfn.ANCHORARRAY(H$9),E$9:E$16388,E2654)),A2654-C$4,ROW()=_xlfn.MINIFS(_xlfn.ANCHORARRAY(H$9),E$9:E$16388,E2654),IFERROR(A2654-INDEX(G$9:G$16388,MATCH(E2654-1,E$9:E$16388,0)),A2654-C$4),ISNUMBER(A2654),A2654-F2654,TRUE,"")</f>
        <v/>
      </c>
      <c r="J2654" t="str">
        <f t="shared" si="121"/>
        <v/>
      </c>
      <c r="L2654" s="5"/>
    </row>
    <row r="2655" spans="1:12">
      <c r="A2655" s="2"/>
      <c r="B2655" s="4" t="str">
        <f>"annual period "&amp;COUNTIF(D$9:D2655,TRUE)</f>
        <v>annual period 8</v>
      </c>
      <c r="D2655" t="b">
        <f t="shared" si="120"/>
        <v>0</v>
      </c>
      <c r="E2655">
        <f t="shared" si="122"/>
        <v>440</v>
      </c>
      <c r="F2655" s="5" cm="1">
        <f t="array" ref="F2655">INDEX(_xlfn._xlws.FILTER(A$9:A$16378,E2655=E$9:E$16378*ISNUMBER(A$9:A$16378)),1)</f>
        <v>44603</v>
      </c>
      <c r="G2655" s="5" cm="1">
        <f t="array" ref="G2655">INDEX(_xlfn._xlws.FILTER(A$9:A$16378,E2655=E$9:E$16378*ISNUMBER(A$9:A$16378)),COUNT(_xlfn._xlws.FILTER(A$9:A$16378,E2655=E$9:E$16378*ISNUMBER(A$9:A$16378))))</f>
        <v>44606</v>
      </c>
      <c r="H2655" t="str">
        <v/>
      </c>
      <c r="I2655" s="10" t="str" cm="1">
        <f t="array" ref="I2655">_xlfn.IFS(AND(OR(_xlfn._xlws.FILTER(D$9:D$16388,E$9:E$16388=E2655)),ROW()=_xlfn.MINIFS(_xlfn.ANCHORARRAY(H$9),E$9:E$16388,E2655)),A2655-C$4,ROW()=_xlfn.MINIFS(_xlfn.ANCHORARRAY(H$9),E$9:E$16388,E2655),IFERROR(A2655-INDEX(G$9:G$16388,MATCH(E2655-1,E$9:E$16388,0)),A2655-C$4),ISNUMBER(A2655),A2655-F2655,TRUE,"")</f>
        <v/>
      </c>
      <c r="J2655" t="str">
        <f t="shared" si="121"/>
        <v/>
      </c>
      <c r="L2655" s="5"/>
    </row>
    <row r="2656" spans="1:12">
      <c r="A2656" s="3">
        <v>44603</v>
      </c>
      <c r="B2656" s="4" t="str">
        <f>"annual period "&amp;COUNTIF(D$9:D2656,TRUE)</f>
        <v>annual period 8</v>
      </c>
      <c r="D2656" t="b">
        <f t="shared" ref="D2656:D2719" si="123">F2655-F2656&gt;300</f>
        <v>0</v>
      </c>
      <c r="E2656">
        <f t="shared" si="122"/>
        <v>440</v>
      </c>
      <c r="F2656" s="5" cm="1">
        <f t="array" ref="F2656">INDEX(_xlfn._xlws.FILTER(A$9:A$16378,E2656=E$9:E$16378*ISNUMBER(A$9:A$16378)),1)</f>
        <v>44603</v>
      </c>
      <c r="G2656" s="5" cm="1">
        <f t="array" ref="G2656">INDEX(_xlfn._xlws.FILTER(A$9:A$16378,E2656=E$9:E$16378*ISNUMBER(A$9:A$16378)),COUNT(_xlfn._xlws.FILTER(A$9:A$16378,E2656=E$9:E$16378*ISNUMBER(A$9:A$16378))))</f>
        <v>44606</v>
      </c>
      <c r="H2656">
        <v>2656</v>
      </c>
      <c r="I2656" s="10" cm="1">
        <f t="array" ref="I2656">_xlfn.IFS(AND(OR(_xlfn._xlws.FILTER(D$9:D$16388,E$9:E$16388=E2656)),ROW()=_xlfn.MINIFS(_xlfn.ANCHORARRAY(H$9),E$9:E$16388,E2656)),A2656-C$4,ROW()=_xlfn.MINIFS(_xlfn.ANCHORARRAY(H$9),E$9:E$16388,E2656),IFERROR(A2656-INDEX(G$9:G$16388,MATCH(E2656-1,E$9:E$16388,0)),A2656-C$4),ISNUMBER(A2656),A2656-F2656,TRUE,"")</f>
        <v>7</v>
      </c>
      <c r="J2656" t="b">
        <f t="shared" si="121"/>
        <v>0</v>
      </c>
      <c r="L2656" s="5"/>
    </row>
    <row r="2657" spans="1:12">
      <c r="B2657" s="4" t="str">
        <f>"annual period "&amp;COUNTIF(D$9:D2657,TRUE)</f>
        <v>annual period 8</v>
      </c>
      <c r="D2657" t="b">
        <f t="shared" si="123"/>
        <v>0</v>
      </c>
      <c r="E2657">
        <f t="shared" si="122"/>
        <v>440</v>
      </c>
      <c r="F2657" s="5" cm="1">
        <f t="array" ref="F2657">INDEX(_xlfn._xlws.FILTER(A$9:A$16378,E2657=E$9:E$16378*ISNUMBER(A$9:A$16378)),1)</f>
        <v>44603</v>
      </c>
      <c r="G2657" s="5" cm="1">
        <f t="array" ref="G2657">INDEX(_xlfn._xlws.FILTER(A$9:A$16378,E2657=E$9:E$16378*ISNUMBER(A$9:A$16378)),COUNT(_xlfn._xlws.FILTER(A$9:A$16378,E2657=E$9:E$16378*ISNUMBER(A$9:A$16378))))</f>
        <v>44606</v>
      </c>
      <c r="H2657" t="str">
        <v/>
      </c>
      <c r="I2657" s="10" t="str" cm="1">
        <f t="array" ref="I2657">_xlfn.IFS(AND(OR(_xlfn._xlws.FILTER(D$9:D$16388,E$9:E$16388=E2657)),ROW()=_xlfn.MINIFS(_xlfn.ANCHORARRAY(H$9),E$9:E$16388,E2657)),A2657-C$4,ROW()=_xlfn.MINIFS(_xlfn.ANCHORARRAY(H$9),E$9:E$16388,E2657),IFERROR(A2657-INDEX(G$9:G$16388,MATCH(E2657-1,E$9:E$16388,0)),A2657-C$4),ISNUMBER(A2657),A2657-F2657,TRUE,"")</f>
        <v/>
      </c>
      <c r="J2657" t="str">
        <f t="shared" si="121"/>
        <v/>
      </c>
      <c r="L2657" s="5"/>
    </row>
    <row r="2658" spans="1:12">
      <c r="A2658" s="3">
        <v>44603</v>
      </c>
      <c r="B2658" s="4" t="str">
        <f>"annual period "&amp;COUNTIF(D$9:D2658,TRUE)</f>
        <v>annual period 8</v>
      </c>
      <c r="D2658" t="b">
        <f t="shared" si="123"/>
        <v>0</v>
      </c>
      <c r="E2658">
        <f t="shared" si="122"/>
        <v>440</v>
      </c>
      <c r="F2658" s="5" cm="1">
        <f t="array" ref="F2658">INDEX(_xlfn._xlws.FILTER(A$9:A$16378,E2658=E$9:E$16378*ISNUMBER(A$9:A$16378)),1)</f>
        <v>44603</v>
      </c>
      <c r="G2658" s="5" cm="1">
        <f t="array" ref="G2658">INDEX(_xlfn._xlws.FILTER(A$9:A$16378,E2658=E$9:E$16378*ISNUMBER(A$9:A$16378)),COUNT(_xlfn._xlws.FILTER(A$9:A$16378,E2658=E$9:E$16378*ISNUMBER(A$9:A$16378))))</f>
        <v>44606</v>
      </c>
      <c r="H2658">
        <v>2658</v>
      </c>
      <c r="I2658" s="10" cm="1">
        <f t="array" ref="I2658">_xlfn.IFS(AND(OR(_xlfn._xlws.FILTER(D$9:D$16388,E$9:E$16388=E2658)),ROW()=_xlfn.MINIFS(_xlfn.ANCHORARRAY(H$9),E$9:E$16388,E2658)),A2658-C$4,ROW()=_xlfn.MINIFS(_xlfn.ANCHORARRAY(H$9),E$9:E$16388,E2658),IFERROR(A2658-INDEX(G$9:G$16388,MATCH(E2658-1,E$9:E$16388,0)),A2658-C$4),ISNUMBER(A2658),A2658-F2658,TRUE,"")</f>
        <v>0</v>
      </c>
      <c r="J2658" t="b">
        <f t="shared" si="121"/>
        <v>0</v>
      </c>
      <c r="L2658" s="5"/>
    </row>
    <row r="2659" spans="1:12">
      <c r="B2659" s="4" t="str">
        <f>"annual period "&amp;COUNTIF(D$9:D2659,TRUE)</f>
        <v>annual period 8</v>
      </c>
      <c r="D2659" t="b">
        <f t="shared" si="123"/>
        <v>0</v>
      </c>
      <c r="E2659">
        <f t="shared" si="122"/>
        <v>440</v>
      </c>
      <c r="F2659" s="5" cm="1">
        <f t="array" ref="F2659">INDEX(_xlfn._xlws.FILTER(A$9:A$16378,E2659=E$9:E$16378*ISNUMBER(A$9:A$16378)),1)</f>
        <v>44603</v>
      </c>
      <c r="G2659" s="5" cm="1">
        <f t="array" ref="G2659">INDEX(_xlfn._xlws.FILTER(A$9:A$16378,E2659=E$9:E$16378*ISNUMBER(A$9:A$16378)),COUNT(_xlfn._xlws.FILTER(A$9:A$16378,E2659=E$9:E$16378*ISNUMBER(A$9:A$16378))))</f>
        <v>44606</v>
      </c>
      <c r="H2659" t="str">
        <v/>
      </c>
      <c r="I2659" s="10" t="str" cm="1">
        <f t="array" ref="I2659">_xlfn.IFS(AND(OR(_xlfn._xlws.FILTER(D$9:D$16388,E$9:E$16388=E2659)),ROW()=_xlfn.MINIFS(_xlfn.ANCHORARRAY(H$9),E$9:E$16388,E2659)),A2659-C$4,ROW()=_xlfn.MINIFS(_xlfn.ANCHORARRAY(H$9),E$9:E$16388,E2659),IFERROR(A2659-INDEX(G$9:G$16388,MATCH(E2659-1,E$9:E$16388,0)),A2659-C$4),ISNUMBER(A2659),A2659-F2659,TRUE,"")</f>
        <v/>
      </c>
      <c r="J2659" t="str">
        <f t="shared" si="121"/>
        <v/>
      </c>
      <c r="L2659" s="5"/>
    </row>
    <row r="2660" spans="1:12">
      <c r="A2660" s="3">
        <v>44604</v>
      </c>
      <c r="B2660" s="4" t="str">
        <f>"annual period "&amp;COUNTIF(D$9:D2660,TRUE)</f>
        <v>annual period 8</v>
      </c>
      <c r="D2660" t="b">
        <f t="shared" si="123"/>
        <v>0</v>
      </c>
      <c r="E2660">
        <f t="shared" si="122"/>
        <v>440</v>
      </c>
      <c r="F2660" s="5" cm="1">
        <f t="array" ref="F2660">INDEX(_xlfn._xlws.FILTER(A$9:A$16378,E2660=E$9:E$16378*ISNUMBER(A$9:A$16378)),1)</f>
        <v>44603</v>
      </c>
      <c r="G2660" s="5" cm="1">
        <f t="array" ref="G2660">INDEX(_xlfn._xlws.FILTER(A$9:A$16378,E2660=E$9:E$16378*ISNUMBER(A$9:A$16378)),COUNT(_xlfn._xlws.FILTER(A$9:A$16378,E2660=E$9:E$16378*ISNUMBER(A$9:A$16378))))</f>
        <v>44606</v>
      </c>
      <c r="H2660" t="str">
        <v/>
      </c>
      <c r="I2660" s="10" cm="1">
        <f t="array" ref="I2660">_xlfn.IFS(AND(OR(_xlfn._xlws.FILTER(D$9:D$16388,E$9:E$16388=E2660)),ROW()=_xlfn.MINIFS(_xlfn.ANCHORARRAY(H$9),E$9:E$16388,E2660)),A2660-C$4,ROW()=_xlfn.MINIFS(_xlfn.ANCHORARRAY(H$9),E$9:E$16388,E2660),IFERROR(A2660-INDEX(G$9:G$16388,MATCH(E2660-1,E$9:E$16388,0)),A2660-C$4),ISNUMBER(A2660),A2660-F2660,TRUE,"")</f>
        <v>1</v>
      </c>
      <c r="J2660" t="b">
        <f t="shared" si="121"/>
        <v>0</v>
      </c>
      <c r="L2660" s="5"/>
    </row>
    <row r="2661" spans="1:12">
      <c r="B2661" s="4" t="str">
        <f>"annual period "&amp;COUNTIF(D$9:D2661,TRUE)</f>
        <v>annual period 8</v>
      </c>
      <c r="D2661" t="b">
        <f t="shared" si="123"/>
        <v>0</v>
      </c>
      <c r="E2661">
        <f t="shared" si="122"/>
        <v>440</v>
      </c>
      <c r="F2661" s="5" cm="1">
        <f t="array" ref="F2661">INDEX(_xlfn._xlws.FILTER(A$9:A$16378,E2661=E$9:E$16378*ISNUMBER(A$9:A$16378)),1)</f>
        <v>44603</v>
      </c>
      <c r="G2661" s="5" cm="1">
        <f t="array" ref="G2661">INDEX(_xlfn._xlws.FILTER(A$9:A$16378,E2661=E$9:E$16378*ISNUMBER(A$9:A$16378)),COUNT(_xlfn._xlws.FILTER(A$9:A$16378,E2661=E$9:E$16378*ISNUMBER(A$9:A$16378))))</f>
        <v>44606</v>
      </c>
      <c r="H2661" t="str">
        <v/>
      </c>
      <c r="I2661" s="10" t="str" cm="1">
        <f t="array" ref="I2661">_xlfn.IFS(AND(OR(_xlfn._xlws.FILTER(D$9:D$16388,E$9:E$16388=E2661)),ROW()=_xlfn.MINIFS(_xlfn.ANCHORARRAY(H$9),E$9:E$16388,E2661)),A2661-C$4,ROW()=_xlfn.MINIFS(_xlfn.ANCHORARRAY(H$9),E$9:E$16388,E2661),IFERROR(A2661-INDEX(G$9:G$16388,MATCH(E2661-1,E$9:E$16388,0)),A2661-C$4),ISNUMBER(A2661),A2661-F2661,TRUE,"")</f>
        <v/>
      </c>
      <c r="J2661" t="str">
        <f t="shared" si="121"/>
        <v/>
      </c>
      <c r="L2661" s="5"/>
    </row>
    <row r="2662" spans="1:12">
      <c r="A2662" s="3">
        <v>44606</v>
      </c>
      <c r="B2662" s="4" t="str">
        <f>"annual period "&amp;COUNTIF(D$9:D2662,TRUE)</f>
        <v>annual period 8</v>
      </c>
      <c r="D2662" t="b">
        <f t="shared" si="123"/>
        <v>0</v>
      </c>
      <c r="E2662">
        <f t="shared" si="122"/>
        <v>440</v>
      </c>
      <c r="F2662" s="5" cm="1">
        <f t="array" ref="F2662">INDEX(_xlfn._xlws.FILTER(A$9:A$16378,E2662=E$9:E$16378*ISNUMBER(A$9:A$16378)),1)</f>
        <v>44603</v>
      </c>
      <c r="G2662" s="5" cm="1">
        <f t="array" ref="G2662">INDEX(_xlfn._xlws.FILTER(A$9:A$16378,E2662=E$9:E$16378*ISNUMBER(A$9:A$16378)),COUNT(_xlfn._xlws.FILTER(A$9:A$16378,E2662=E$9:E$16378*ISNUMBER(A$9:A$16378))))</f>
        <v>44606</v>
      </c>
      <c r="H2662" t="str">
        <v/>
      </c>
      <c r="I2662" s="10" cm="1">
        <f t="array" ref="I2662">_xlfn.IFS(AND(OR(_xlfn._xlws.FILTER(D$9:D$16388,E$9:E$16388=E2662)),ROW()=_xlfn.MINIFS(_xlfn.ANCHORARRAY(H$9),E$9:E$16388,E2662)),A2662-C$4,ROW()=_xlfn.MINIFS(_xlfn.ANCHORARRAY(H$9),E$9:E$16388,E2662),IFERROR(A2662-INDEX(G$9:G$16388,MATCH(E2662-1,E$9:E$16388,0)),A2662-C$4),ISNUMBER(A2662),A2662-F2662,TRUE,"")</f>
        <v>3</v>
      </c>
      <c r="J2662" t="b">
        <f t="shared" si="121"/>
        <v>0</v>
      </c>
      <c r="L2662" s="5"/>
    </row>
    <row r="2663" spans="1:12">
      <c r="A2663" s="1" t="s">
        <v>14</v>
      </c>
      <c r="B2663" s="4" t="str">
        <f>"annual period "&amp;COUNTIF(D$9:D2663,TRUE)</f>
        <v>annual period 8</v>
      </c>
      <c r="D2663" t="b">
        <f t="shared" si="123"/>
        <v>0</v>
      </c>
      <c r="E2663">
        <f t="shared" si="122"/>
        <v>441</v>
      </c>
      <c r="F2663" s="5" cm="1">
        <f t="array" ref="F2663">INDEX(_xlfn._xlws.FILTER(A$9:A$16378,E2663=E$9:E$16378*ISNUMBER(A$9:A$16378)),1)</f>
        <v>44607</v>
      </c>
      <c r="G2663" s="5" cm="1">
        <f t="array" ref="G2663">INDEX(_xlfn._xlws.FILTER(A$9:A$16378,E2663=E$9:E$16378*ISNUMBER(A$9:A$16378)),COUNT(_xlfn._xlws.FILTER(A$9:A$16378,E2663=E$9:E$16378*ISNUMBER(A$9:A$16378))))</f>
        <v>44608</v>
      </c>
      <c r="H2663" t="str">
        <v/>
      </c>
      <c r="I2663" s="10" t="str" cm="1">
        <f t="array" ref="I2663">_xlfn.IFS(AND(OR(_xlfn._xlws.FILTER(D$9:D$16388,E$9:E$16388=E2663)),ROW()=_xlfn.MINIFS(_xlfn.ANCHORARRAY(H$9),E$9:E$16388,E2663)),A2663-C$4,ROW()=_xlfn.MINIFS(_xlfn.ANCHORARRAY(H$9),E$9:E$16388,E2663),IFERROR(A2663-INDEX(G$9:G$16388,MATCH(E2663-1,E$9:E$16388,0)),A2663-C$4),ISNUMBER(A2663),A2663-F2663,TRUE,"")</f>
        <v/>
      </c>
      <c r="J2663" t="str">
        <f t="shared" si="121"/>
        <v/>
      </c>
      <c r="L2663" s="5"/>
    </row>
    <row r="2664" spans="1:12">
      <c r="A2664" s="2"/>
      <c r="B2664" s="4" t="str">
        <f>"annual period "&amp;COUNTIF(D$9:D2664,TRUE)</f>
        <v>annual period 8</v>
      </c>
      <c r="D2664" t="b">
        <f t="shared" si="123"/>
        <v>0</v>
      </c>
      <c r="E2664">
        <f t="shared" si="122"/>
        <v>441</v>
      </c>
      <c r="F2664" s="5" cm="1">
        <f t="array" ref="F2664">INDEX(_xlfn._xlws.FILTER(A$9:A$16378,E2664=E$9:E$16378*ISNUMBER(A$9:A$16378)),1)</f>
        <v>44607</v>
      </c>
      <c r="G2664" s="5" cm="1">
        <f t="array" ref="G2664">INDEX(_xlfn._xlws.FILTER(A$9:A$16378,E2664=E$9:E$16378*ISNUMBER(A$9:A$16378)),COUNT(_xlfn._xlws.FILTER(A$9:A$16378,E2664=E$9:E$16378*ISNUMBER(A$9:A$16378))))</f>
        <v>44608</v>
      </c>
      <c r="H2664" t="str">
        <v/>
      </c>
      <c r="I2664" s="10" t="str" cm="1">
        <f t="array" ref="I2664">_xlfn.IFS(AND(OR(_xlfn._xlws.FILTER(D$9:D$16388,E$9:E$16388=E2664)),ROW()=_xlfn.MINIFS(_xlfn.ANCHORARRAY(H$9),E$9:E$16388,E2664)),A2664-C$4,ROW()=_xlfn.MINIFS(_xlfn.ANCHORARRAY(H$9),E$9:E$16388,E2664),IFERROR(A2664-INDEX(G$9:G$16388,MATCH(E2664-1,E$9:E$16388,0)),A2664-C$4),ISNUMBER(A2664),A2664-F2664,TRUE,"")</f>
        <v/>
      </c>
      <c r="J2664" t="str">
        <f t="shared" si="121"/>
        <v/>
      </c>
      <c r="L2664" s="5"/>
    </row>
    <row r="2665" spans="1:12">
      <c r="A2665" s="3">
        <v>44607</v>
      </c>
      <c r="B2665" s="4" t="str">
        <f>"annual period "&amp;COUNTIF(D$9:D2665,TRUE)</f>
        <v>annual period 8</v>
      </c>
      <c r="D2665" t="b">
        <f t="shared" si="123"/>
        <v>0</v>
      </c>
      <c r="E2665">
        <f t="shared" si="122"/>
        <v>441</v>
      </c>
      <c r="F2665" s="5" cm="1">
        <f t="array" ref="F2665">INDEX(_xlfn._xlws.FILTER(A$9:A$16378,E2665=E$9:E$16378*ISNUMBER(A$9:A$16378)),1)</f>
        <v>44607</v>
      </c>
      <c r="G2665" s="5" cm="1">
        <f t="array" ref="G2665">INDEX(_xlfn._xlws.FILTER(A$9:A$16378,E2665=E$9:E$16378*ISNUMBER(A$9:A$16378)),COUNT(_xlfn._xlws.FILTER(A$9:A$16378,E2665=E$9:E$16378*ISNUMBER(A$9:A$16378))))</f>
        <v>44608</v>
      </c>
      <c r="H2665">
        <v>2665</v>
      </c>
      <c r="I2665" s="10" cm="1">
        <f t="array" ref="I2665">_xlfn.IFS(AND(OR(_xlfn._xlws.FILTER(D$9:D$16388,E$9:E$16388=E2665)),ROW()=_xlfn.MINIFS(_xlfn.ANCHORARRAY(H$9),E$9:E$16388,E2665)),A2665-C$4,ROW()=_xlfn.MINIFS(_xlfn.ANCHORARRAY(H$9),E$9:E$16388,E2665),IFERROR(A2665-INDEX(G$9:G$16388,MATCH(E2665-1,E$9:E$16388,0)),A2665-C$4),ISNUMBER(A2665),A2665-F2665,TRUE,"")</f>
        <v>1</v>
      </c>
      <c r="J2665" t="b">
        <f t="shared" si="121"/>
        <v>0</v>
      </c>
      <c r="L2665" s="5"/>
    </row>
    <row r="2666" spans="1:12">
      <c r="B2666" s="4" t="str">
        <f>"annual period "&amp;COUNTIF(D$9:D2666,TRUE)</f>
        <v>annual period 8</v>
      </c>
      <c r="D2666" t="b">
        <f t="shared" si="123"/>
        <v>0</v>
      </c>
      <c r="E2666">
        <f t="shared" si="122"/>
        <v>441</v>
      </c>
      <c r="F2666" s="5" cm="1">
        <f t="array" ref="F2666">INDEX(_xlfn._xlws.FILTER(A$9:A$16378,E2666=E$9:E$16378*ISNUMBER(A$9:A$16378)),1)</f>
        <v>44607</v>
      </c>
      <c r="G2666" s="5" cm="1">
        <f t="array" ref="G2666">INDEX(_xlfn._xlws.FILTER(A$9:A$16378,E2666=E$9:E$16378*ISNUMBER(A$9:A$16378)),COUNT(_xlfn._xlws.FILTER(A$9:A$16378,E2666=E$9:E$16378*ISNUMBER(A$9:A$16378))))</f>
        <v>44608</v>
      </c>
      <c r="H2666" t="str">
        <v/>
      </c>
      <c r="I2666" s="10" t="str" cm="1">
        <f t="array" ref="I2666">_xlfn.IFS(AND(OR(_xlfn._xlws.FILTER(D$9:D$16388,E$9:E$16388=E2666)),ROW()=_xlfn.MINIFS(_xlfn.ANCHORARRAY(H$9),E$9:E$16388,E2666)),A2666-C$4,ROW()=_xlfn.MINIFS(_xlfn.ANCHORARRAY(H$9),E$9:E$16388,E2666),IFERROR(A2666-INDEX(G$9:G$16388,MATCH(E2666-1,E$9:E$16388,0)),A2666-C$4),ISNUMBER(A2666),A2666-F2666,TRUE,"")</f>
        <v/>
      </c>
      <c r="J2666" t="str">
        <f t="shared" si="121"/>
        <v/>
      </c>
      <c r="L2666" s="5"/>
    </row>
    <row r="2667" spans="1:12">
      <c r="A2667" s="3">
        <v>44608</v>
      </c>
      <c r="B2667" s="4" t="str">
        <f>"annual period "&amp;COUNTIF(D$9:D2667,TRUE)</f>
        <v>annual period 8</v>
      </c>
      <c r="D2667" t="b">
        <f t="shared" si="123"/>
        <v>0</v>
      </c>
      <c r="E2667">
        <f t="shared" si="122"/>
        <v>441</v>
      </c>
      <c r="F2667" s="5" cm="1">
        <f t="array" ref="F2667">INDEX(_xlfn._xlws.FILTER(A$9:A$16378,E2667=E$9:E$16378*ISNUMBER(A$9:A$16378)),1)</f>
        <v>44607</v>
      </c>
      <c r="G2667" s="5" cm="1">
        <f t="array" ref="G2667">INDEX(_xlfn._xlws.FILTER(A$9:A$16378,E2667=E$9:E$16378*ISNUMBER(A$9:A$16378)),COUNT(_xlfn._xlws.FILTER(A$9:A$16378,E2667=E$9:E$16378*ISNUMBER(A$9:A$16378))))</f>
        <v>44608</v>
      </c>
      <c r="H2667" t="str">
        <v/>
      </c>
      <c r="I2667" s="10" cm="1">
        <f t="array" ref="I2667">_xlfn.IFS(AND(OR(_xlfn._xlws.FILTER(D$9:D$16388,E$9:E$16388=E2667)),ROW()=_xlfn.MINIFS(_xlfn.ANCHORARRAY(H$9),E$9:E$16388,E2667)),A2667-C$4,ROW()=_xlfn.MINIFS(_xlfn.ANCHORARRAY(H$9),E$9:E$16388,E2667),IFERROR(A2667-INDEX(G$9:G$16388,MATCH(E2667-1,E$9:E$16388,0)),A2667-C$4),ISNUMBER(A2667),A2667-F2667,TRUE,"")</f>
        <v>1</v>
      </c>
      <c r="J2667" t="b">
        <f t="shared" si="121"/>
        <v>0</v>
      </c>
      <c r="L2667" s="5"/>
    </row>
    <row r="2668" spans="1:12">
      <c r="A2668" s="1" t="s">
        <v>14</v>
      </c>
      <c r="B2668" s="4" t="str">
        <f>"annual period "&amp;COUNTIF(D$9:D2668,TRUE)</f>
        <v>annual period 8</v>
      </c>
      <c r="D2668" t="b">
        <f t="shared" si="123"/>
        <v>0</v>
      </c>
      <c r="E2668">
        <f t="shared" si="122"/>
        <v>442</v>
      </c>
      <c r="F2668" s="5" cm="1">
        <f t="array" ref="F2668">INDEX(_xlfn._xlws.FILTER(A$9:A$16378,E2668=E$9:E$16378*ISNUMBER(A$9:A$16378)),1)</f>
        <v>44613</v>
      </c>
      <c r="G2668" s="5" cm="1">
        <f t="array" ref="G2668">INDEX(_xlfn._xlws.FILTER(A$9:A$16378,E2668=E$9:E$16378*ISNUMBER(A$9:A$16378)),COUNT(_xlfn._xlws.FILTER(A$9:A$16378,E2668=E$9:E$16378*ISNUMBER(A$9:A$16378))))</f>
        <v>44614</v>
      </c>
      <c r="H2668" t="str">
        <v/>
      </c>
      <c r="I2668" s="10" t="str" cm="1">
        <f t="array" ref="I2668">_xlfn.IFS(AND(OR(_xlfn._xlws.FILTER(D$9:D$16388,E$9:E$16388=E2668)),ROW()=_xlfn.MINIFS(_xlfn.ANCHORARRAY(H$9),E$9:E$16388,E2668)),A2668-C$4,ROW()=_xlfn.MINIFS(_xlfn.ANCHORARRAY(H$9),E$9:E$16388,E2668),IFERROR(A2668-INDEX(G$9:G$16388,MATCH(E2668-1,E$9:E$16388,0)),A2668-C$4),ISNUMBER(A2668),A2668-F2668,TRUE,"")</f>
        <v/>
      </c>
      <c r="J2668" t="str">
        <f t="shared" si="121"/>
        <v/>
      </c>
      <c r="L2668" s="5"/>
    </row>
    <row r="2669" spans="1:12">
      <c r="A2669" s="2"/>
      <c r="B2669" s="4" t="str">
        <f>"annual period "&amp;COUNTIF(D$9:D2669,TRUE)</f>
        <v>annual period 8</v>
      </c>
      <c r="D2669" t="b">
        <f t="shared" si="123"/>
        <v>0</v>
      </c>
      <c r="E2669">
        <f t="shared" si="122"/>
        <v>442</v>
      </c>
      <c r="F2669" s="5" cm="1">
        <f t="array" ref="F2669">INDEX(_xlfn._xlws.FILTER(A$9:A$16378,E2669=E$9:E$16378*ISNUMBER(A$9:A$16378)),1)</f>
        <v>44613</v>
      </c>
      <c r="G2669" s="5" cm="1">
        <f t="array" ref="G2669">INDEX(_xlfn._xlws.FILTER(A$9:A$16378,E2669=E$9:E$16378*ISNUMBER(A$9:A$16378)),COUNT(_xlfn._xlws.FILTER(A$9:A$16378,E2669=E$9:E$16378*ISNUMBER(A$9:A$16378))))</f>
        <v>44614</v>
      </c>
      <c r="H2669" t="str">
        <v/>
      </c>
      <c r="I2669" s="10" t="str" cm="1">
        <f t="array" ref="I2669">_xlfn.IFS(AND(OR(_xlfn._xlws.FILTER(D$9:D$16388,E$9:E$16388=E2669)),ROW()=_xlfn.MINIFS(_xlfn.ANCHORARRAY(H$9),E$9:E$16388,E2669)),A2669-C$4,ROW()=_xlfn.MINIFS(_xlfn.ANCHORARRAY(H$9),E$9:E$16388,E2669),IFERROR(A2669-INDEX(G$9:G$16388,MATCH(E2669-1,E$9:E$16388,0)),A2669-C$4),ISNUMBER(A2669),A2669-F2669,TRUE,"")</f>
        <v/>
      </c>
      <c r="J2669" t="str">
        <f t="shared" si="121"/>
        <v/>
      </c>
      <c r="L2669" s="5"/>
    </row>
    <row r="2670" spans="1:12">
      <c r="A2670" s="3">
        <v>44613</v>
      </c>
      <c r="B2670" s="4" t="str">
        <f>"annual period "&amp;COUNTIF(D$9:D2670,TRUE)</f>
        <v>annual period 8</v>
      </c>
      <c r="D2670" t="b">
        <f t="shared" si="123"/>
        <v>0</v>
      </c>
      <c r="E2670">
        <f t="shared" si="122"/>
        <v>442</v>
      </c>
      <c r="F2670" s="5" cm="1">
        <f t="array" ref="F2670">INDEX(_xlfn._xlws.FILTER(A$9:A$16378,E2670=E$9:E$16378*ISNUMBER(A$9:A$16378)),1)</f>
        <v>44613</v>
      </c>
      <c r="G2670" s="5" cm="1">
        <f t="array" ref="G2670">INDEX(_xlfn._xlws.FILTER(A$9:A$16378,E2670=E$9:E$16378*ISNUMBER(A$9:A$16378)),COUNT(_xlfn._xlws.FILTER(A$9:A$16378,E2670=E$9:E$16378*ISNUMBER(A$9:A$16378))))</f>
        <v>44614</v>
      </c>
      <c r="H2670">
        <v>2670</v>
      </c>
      <c r="I2670" s="10" cm="1">
        <f t="array" ref="I2670">_xlfn.IFS(AND(OR(_xlfn._xlws.FILTER(D$9:D$16388,E$9:E$16388=E2670)),ROW()=_xlfn.MINIFS(_xlfn.ANCHORARRAY(H$9),E$9:E$16388,E2670)),A2670-C$4,ROW()=_xlfn.MINIFS(_xlfn.ANCHORARRAY(H$9),E$9:E$16388,E2670),IFERROR(A2670-INDEX(G$9:G$16388,MATCH(E2670-1,E$9:E$16388,0)),A2670-C$4),ISNUMBER(A2670),A2670-F2670,TRUE,"")</f>
        <v>5</v>
      </c>
      <c r="J2670" t="b">
        <f t="shared" si="121"/>
        <v>0</v>
      </c>
      <c r="L2670" s="5"/>
    </row>
    <row r="2671" spans="1:12">
      <c r="B2671" s="4" t="str">
        <f>"annual period "&amp;COUNTIF(D$9:D2671,TRUE)</f>
        <v>annual period 8</v>
      </c>
      <c r="D2671" t="b">
        <f t="shared" si="123"/>
        <v>0</v>
      </c>
      <c r="E2671">
        <f t="shared" si="122"/>
        <v>442</v>
      </c>
      <c r="F2671" s="5" cm="1">
        <f t="array" ref="F2671">INDEX(_xlfn._xlws.FILTER(A$9:A$16378,E2671=E$9:E$16378*ISNUMBER(A$9:A$16378)),1)</f>
        <v>44613</v>
      </c>
      <c r="G2671" s="5" cm="1">
        <f t="array" ref="G2671">INDEX(_xlfn._xlws.FILTER(A$9:A$16378,E2671=E$9:E$16378*ISNUMBER(A$9:A$16378)),COUNT(_xlfn._xlws.FILTER(A$9:A$16378,E2671=E$9:E$16378*ISNUMBER(A$9:A$16378))))</f>
        <v>44614</v>
      </c>
      <c r="H2671" t="str">
        <v/>
      </c>
      <c r="I2671" s="10" t="str" cm="1">
        <f t="array" ref="I2671">_xlfn.IFS(AND(OR(_xlfn._xlws.FILTER(D$9:D$16388,E$9:E$16388=E2671)),ROW()=_xlfn.MINIFS(_xlfn.ANCHORARRAY(H$9),E$9:E$16388,E2671)),A2671-C$4,ROW()=_xlfn.MINIFS(_xlfn.ANCHORARRAY(H$9),E$9:E$16388,E2671),IFERROR(A2671-INDEX(G$9:G$16388,MATCH(E2671-1,E$9:E$16388,0)),A2671-C$4),ISNUMBER(A2671),A2671-F2671,TRUE,"")</f>
        <v/>
      </c>
      <c r="J2671" t="str">
        <f t="shared" si="121"/>
        <v/>
      </c>
      <c r="L2671" s="5"/>
    </row>
    <row r="2672" spans="1:12">
      <c r="A2672" s="3">
        <v>44614</v>
      </c>
      <c r="B2672" s="4" t="str">
        <f>"annual period "&amp;COUNTIF(D$9:D2672,TRUE)</f>
        <v>annual period 8</v>
      </c>
      <c r="D2672" t="b">
        <f t="shared" si="123"/>
        <v>0</v>
      </c>
      <c r="E2672">
        <f t="shared" si="122"/>
        <v>442</v>
      </c>
      <c r="F2672" s="5" cm="1">
        <f t="array" ref="F2672">INDEX(_xlfn._xlws.FILTER(A$9:A$16378,E2672=E$9:E$16378*ISNUMBER(A$9:A$16378)),1)</f>
        <v>44613</v>
      </c>
      <c r="G2672" s="5" cm="1">
        <f t="array" ref="G2672">INDEX(_xlfn._xlws.FILTER(A$9:A$16378,E2672=E$9:E$16378*ISNUMBER(A$9:A$16378)),COUNT(_xlfn._xlws.FILTER(A$9:A$16378,E2672=E$9:E$16378*ISNUMBER(A$9:A$16378))))</f>
        <v>44614</v>
      </c>
      <c r="H2672" t="str">
        <v/>
      </c>
      <c r="I2672" s="10" cm="1">
        <f t="array" ref="I2672">_xlfn.IFS(AND(OR(_xlfn._xlws.FILTER(D$9:D$16388,E$9:E$16388=E2672)),ROW()=_xlfn.MINIFS(_xlfn.ANCHORARRAY(H$9),E$9:E$16388,E2672)),A2672-C$4,ROW()=_xlfn.MINIFS(_xlfn.ANCHORARRAY(H$9),E$9:E$16388,E2672),IFERROR(A2672-INDEX(G$9:G$16388,MATCH(E2672-1,E$9:E$16388,0)),A2672-C$4),ISNUMBER(A2672),A2672-F2672,TRUE,"")</f>
        <v>1</v>
      </c>
      <c r="J2672" t="b">
        <f t="shared" si="121"/>
        <v>0</v>
      </c>
      <c r="L2672" s="5"/>
    </row>
    <row r="2673" spans="1:12">
      <c r="A2673" s="1" t="s">
        <v>14</v>
      </c>
      <c r="B2673" s="4" t="str">
        <f>"annual period "&amp;COUNTIF(D$9:D2673,TRUE)</f>
        <v>annual period 8</v>
      </c>
      <c r="D2673" t="b">
        <f t="shared" si="123"/>
        <v>0</v>
      </c>
      <c r="E2673">
        <f t="shared" si="122"/>
        <v>443</v>
      </c>
      <c r="F2673" s="5" cm="1">
        <f t="array" ref="F2673">INDEX(_xlfn._xlws.FILTER(A$9:A$16378,E2673=E$9:E$16378*ISNUMBER(A$9:A$16378)),1)</f>
        <v>44628</v>
      </c>
      <c r="G2673" s="5" cm="1">
        <f t="array" ref="G2673">INDEX(_xlfn._xlws.FILTER(A$9:A$16378,E2673=E$9:E$16378*ISNUMBER(A$9:A$16378)),COUNT(_xlfn._xlws.FILTER(A$9:A$16378,E2673=E$9:E$16378*ISNUMBER(A$9:A$16378))))</f>
        <v>44635</v>
      </c>
      <c r="H2673" t="str">
        <v/>
      </c>
      <c r="I2673" s="10" t="str" cm="1">
        <f t="array" ref="I2673">_xlfn.IFS(AND(OR(_xlfn._xlws.FILTER(D$9:D$16388,E$9:E$16388=E2673)),ROW()=_xlfn.MINIFS(_xlfn.ANCHORARRAY(H$9),E$9:E$16388,E2673)),A2673-C$4,ROW()=_xlfn.MINIFS(_xlfn.ANCHORARRAY(H$9),E$9:E$16388,E2673),IFERROR(A2673-INDEX(G$9:G$16388,MATCH(E2673-1,E$9:E$16388,0)),A2673-C$4),ISNUMBER(A2673),A2673-F2673,TRUE,"")</f>
        <v/>
      </c>
      <c r="J2673" t="str">
        <f t="shared" si="121"/>
        <v/>
      </c>
      <c r="L2673" s="5"/>
    </row>
    <row r="2674" spans="1:12">
      <c r="A2674" s="2"/>
      <c r="B2674" s="4" t="str">
        <f>"annual period "&amp;COUNTIF(D$9:D2674,TRUE)</f>
        <v>annual period 8</v>
      </c>
      <c r="D2674" t="b">
        <f t="shared" si="123"/>
        <v>0</v>
      </c>
      <c r="E2674">
        <f t="shared" si="122"/>
        <v>443</v>
      </c>
      <c r="F2674" s="5" cm="1">
        <f t="array" ref="F2674">INDEX(_xlfn._xlws.FILTER(A$9:A$16378,E2674=E$9:E$16378*ISNUMBER(A$9:A$16378)),1)</f>
        <v>44628</v>
      </c>
      <c r="G2674" s="5" cm="1">
        <f t="array" ref="G2674">INDEX(_xlfn._xlws.FILTER(A$9:A$16378,E2674=E$9:E$16378*ISNUMBER(A$9:A$16378)),COUNT(_xlfn._xlws.FILTER(A$9:A$16378,E2674=E$9:E$16378*ISNUMBER(A$9:A$16378))))</f>
        <v>44635</v>
      </c>
      <c r="H2674" t="str">
        <v/>
      </c>
      <c r="I2674" s="10" t="str" cm="1">
        <f t="array" ref="I2674">_xlfn.IFS(AND(OR(_xlfn._xlws.FILTER(D$9:D$16388,E$9:E$16388=E2674)),ROW()=_xlfn.MINIFS(_xlfn.ANCHORARRAY(H$9),E$9:E$16388,E2674)),A2674-C$4,ROW()=_xlfn.MINIFS(_xlfn.ANCHORARRAY(H$9),E$9:E$16388,E2674),IFERROR(A2674-INDEX(G$9:G$16388,MATCH(E2674-1,E$9:E$16388,0)),A2674-C$4),ISNUMBER(A2674),A2674-F2674,TRUE,"")</f>
        <v/>
      </c>
      <c r="J2674" t="str">
        <f t="shared" si="121"/>
        <v/>
      </c>
      <c r="L2674" s="5"/>
    </row>
    <row r="2675" spans="1:12">
      <c r="A2675" s="3">
        <v>44628</v>
      </c>
      <c r="B2675" s="4" t="str">
        <f>"annual period "&amp;COUNTIF(D$9:D2675,TRUE)</f>
        <v>annual period 8</v>
      </c>
      <c r="D2675" t="b">
        <f t="shared" si="123"/>
        <v>0</v>
      </c>
      <c r="E2675">
        <f t="shared" si="122"/>
        <v>443</v>
      </c>
      <c r="F2675" s="5" cm="1">
        <f t="array" ref="F2675">INDEX(_xlfn._xlws.FILTER(A$9:A$16378,E2675=E$9:E$16378*ISNUMBER(A$9:A$16378)),1)</f>
        <v>44628</v>
      </c>
      <c r="G2675" s="5" cm="1">
        <f t="array" ref="G2675">INDEX(_xlfn._xlws.FILTER(A$9:A$16378,E2675=E$9:E$16378*ISNUMBER(A$9:A$16378)),COUNT(_xlfn._xlws.FILTER(A$9:A$16378,E2675=E$9:E$16378*ISNUMBER(A$9:A$16378))))</f>
        <v>44635</v>
      </c>
      <c r="H2675">
        <v>2675</v>
      </c>
      <c r="I2675" s="10" cm="1">
        <f t="array" ref="I2675">_xlfn.IFS(AND(OR(_xlfn._xlws.FILTER(D$9:D$16388,E$9:E$16388=E2675)),ROW()=_xlfn.MINIFS(_xlfn.ANCHORARRAY(H$9),E$9:E$16388,E2675)),A2675-C$4,ROW()=_xlfn.MINIFS(_xlfn.ANCHORARRAY(H$9),E$9:E$16388,E2675),IFERROR(A2675-INDEX(G$9:G$16388,MATCH(E2675-1,E$9:E$16388,0)),A2675-C$4),ISNUMBER(A2675),A2675-F2675,TRUE,"")</f>
        <v>14</v>
      </c>
      <c r="J2675" t="b">
        <f t="shared" si="121"/>
        <v>0</v>
      </c>
      <c r="L2675" s="5"/>
    </row>
    <row r="2676" spans="1:12">
      <c r="B2676" s="4" t="str">
        <f>"annual period "&amp;COUNTIF(D$9:D2676,TRUE)</f>
        <v>annual period 8</v>
      </c>
      <c r="D2676" t="b">
        <f t="shared" si="123"/>
        <v>0</v>
      </c>
      <c r="E2676">
        <f t="shared" si="122"/>
        <v>443</v>
      </c>
      <c r="F2676" s="5" cm="1">
        <f t="array" ref="F2676">INDEX(_xlfn._xlws.FILTER(A$9:A$16378,E2676=E$9:E$16378*ISNUMBER(A$9:A$16378)),1)</f>
        <v>44628</v>
      </c>
      <c r="G2676" s="5" cm="1">
        <f t="array" ref="G2676">INDEX(_xlfn._xlws.FILTER(A$9:A$16378,E2676=E$9:E$16378*ISNUMBER(A$9:A$16378)),COUNT(_xlfn._xlws.FILTER(A$9:A$16378,E2676=E$9:E$16378*ISNUMBER(A$9:A$16378))))</f>
        <v>44635</v>
      </c>
      <c r="H2676" t="str">
        <v/>
      </c>
      <c r="I2676" s="10" t="str" cm="1">
        <f t="array" ref="I2676">_xlfn.IFS(AND(OR(_xlfn._xlws.FILTER(D$9:D$16388,E$9:E$16388=E2676)),ROW()=_xlfn.MINIFS(_xlfn.ANCHORARRAY(H$9),E$9:E$16388,E2676)),A2676-C$4,ROW()=_xlfn.MINIFS(_xlfn.ANCHORARRAY(H$9),E$9:E$16388,E2676),IFERROR(A2676-INDEX(G$9:G$16388,MATCH(E2676-1,E$9:E$16388,0)),A2676-C$4),ISNUMBER(A2676),A2676-F2676,TRUE,"")</f>
        <v/>
      </c>
      <c r="J2676" t="str">
        <f t="shared" si="121"/>
        <v/>
      </c>
      <c r="L2676" s="5"/>
    </row>
    <row r="2677" spans="1:12">
      <c r="A2677" s="3">
        <v>44629</v>
      </c>
      <c r="B2677" s="4" t="str">
        <f>"annual period "&amp;COUNTIF(D$9:D2677,TRUE)</f>
        <v>annual period 8</v>
      </c>
      <c r="D2677" t="b">
        <f t="shared" si="123"/>
        <v>0</v>
      </c>
      <c r="E2677">
        <f t="shared" si="122"/>
        <v>443</v>
      </c>
      <c r="F2677" s="5" cm="1">
        <f t="array" ref="F2677">INDEX(_xlfn._xlws.FILTER(A$9:A$16378,E2677=E$9:E$16378*ISNUMBER(A$9:A$16378)),1)</f>
        <v>44628</v>
      </c>
      <c r="G2677" s="5" cm="1">
        <f t="array" ref="G2677">INDEX(_xlfn._xlws.FILTER(A$9:A$16378,E2677=E$9:E$16378*ISNUMBER(A$9:A$16378)),COUNT(_xlfn._xlws.FILTER(A$9:A$16378,E2677=E$9:E$16378*ISNUMBER(A$9:A$16378))))</f>
        <v>44635</v>
      </c>
      <c r="H2677" t="str">
        <v/>
      </c>
      <c r="I2677" s="10" cm="1">
        <f t="array" ref="I2677">_xlfn.IFS(AND(OR(_xlfn._xlws.FILTER(D$9:D$16388,E$9:E$16388=E2677)),ROW()=_xlfn.MINIFS(_xlfn.ANCHORARRAY(H$9),E$9:E$16388,E2677)),A2677-C$4,ROW()=_xlfn.MINIFS(_xlfn.ANCHORARRAY(H$9),E$9:E$16388,E2677),IFERROR(A2677-INDEX(G$9:G$16388,MATCH(E2677-1,E$9:E$16388,0)),A2677-C$4),ISNUMBER(A2677),A2677-F2677,TRUE,"")</f>
        <v>1</v>
      </c>
      <c r="J2677" t="b">
        <f t="shared" si="121"/>
        <v>0</v>
      </c>
      <c r="L2677" s="5"/>
    </row>
    <row r="2678" spans="1:12">
      <c r="B2678" s="4" t="str">
        <f>"annual period "&amp;COUNTIF(D$9:D2678,TRUE)</f>
        <v>annual period 8</v>
      </c>
      <c r="D2678" t="b">
        <f t="shared" si="123"/>
        <v>0</v>
      </c>
      <c r="E2678">
        <f t="shared" si="122"/>
        <v>443</v>
      </c>
      <c r="F2678" s="5" cm="1">
        <f t="array" ref="F2678">INDEX(_xlfn._xlws.FILTER(A$9:A$16378,E2678=E$9:E$16378*ISNUMBER(A$9:A$16378)),1)</f>
        <v>44628</v>
      </c>
      <c r="G2678" s="5" cm="1">
        <f t="array" ref="G2678">INDEX(_xlfn._xlws.FILTER(A$9:A$16378,E2678=E$9:E$16378*ISNUMBER(A$9:A$16378)),COUNT(_xlfn._xlws.FILTER(A$9:A$16378,E2678=E$9:E$16378*ISNUMBER(A$9:A$16378))))</f>
        <v>44635</v>
      </c>
      <c r="H2678" t="str">
        <v/>
      </c>
      <c r="I2678" s="10" t="str" cm="1">
        <f t="array" ref="I2678">_xlfn.IFS(AND(OR(_xlfn._xlws.FILTER(D$9:D$16388,E$9:E$16388=E2678)),ROW()=_xlfn.MINIFS(_xlfn.ANCHORARRAY(H$9),E$9:E$16388,E2678)),A2678-C$4,ROW()=_xlfn.MINIFS(_xlfn.ANCHORARRAY(H$9),E$9:E$16388,E2678),IFERROR(A2678-INDEX(G$9:G$16388,MATCH(E2678-1,E$9:E$16388,0)),A2678-C$4),ISNUMBER(A2678),A2678-F2678,TRUE,"")</f>
        <v/>
      </c>
      <c r="J2678" t="str">
        <f t="shared" si="121"/>
        <v/>
      </c>
      <c r="L2678" s="5"/>
    </row>
    <row r="2679" spans="1:12">
      <c r="A2679" s="3">
        <v>44634</v>
      </c>
      <c r="B2679" s="4" t="str">
        <f>"annual period "&amp;COUNTIF(D$9:D2679,TRUE)</f>
        <v>annual period 8</v>
      </c>
      <c r="D2679" t="b">
        <f t="shared" si="123"/>
        <v>0</v>
      </c>
      <c r="E2679">
        <f t="shared" si="122"/>
        <v>443</v>
      </c>
      <c r="F2679" s="5" cm="1">
        <f t="array" ref="F2679">INDEX(_xlfn._xlws.FILTER(A$9:A$16378,E2679=E$9:E$16378*ISNUMBER(A$9:A$16378)),1)</f>
        <v>44628</v>
      </c>
      <c r="G2679" s="5" cm="1">
        <f t="array" ref="G2679">INDEX(_xlfn._xlws.FILTER(A$9:A$16378,E2679=E$9:E$16378*ISNUMBER(A$9:A$16378)),COUNT(_xlfn._xlws.FILTER(A$9:A$16378,E2679=E$9:E$16378*ISNUMBER(A$9:A$16378))))</f>
        <v>44635</v>
      </c>
      <c r="H2679" t="str">
        <v/>
      </c>
      <c r="I2679" s="10" cm="1">
        <f t="array" ref="I2679">_xlfn.IFS(AND(OR(_xlfn._xlws.FILTER(D$9:D$16388,E$9:E$16388=E2679)),ROW()=_xlfn.MINIFS(_xlfn.ANCHORARRAY(H$9),E$9:E$16388,E2679)),A2679-C$4,ROW()=_xlfn.MINIFS(_xlfn.ANCHORARRAY(H$9),E$9:E$16388,E2679),IFERROR(A2679-INDEX(G$9:G$16388,MATCH(E2679-1,E$9:E$16388,0)),A2679-C$4),ISNUMBER(A2679),A2679-F2679,TRUE,"")</f>
        <v>6</v>
      </c>
      <c r="J2679" t="b">
        <f t="shared" si="121"/>
        <v>0</v>
      </c>
      <c r="L2679" s="5"/>
    </row>
    <row r="2680" spans="1:12">
      <c r="B2680" s="4" t="str">
        <f>"annual period "&amp;COUNTIF(D$9:D2680,TRUE)</f>
        <v>annual period 8</v>
      </c>
      <c r="D2680" t="b">
        <f t="shared" si="123"/>
        <v>0</v>
      </c>
      <c r="E2680">
        <f t="shared" si="122"/>
        <v>443</v>
      </c>
      <c r="F2680" s="5" cm="1">
        <f t="array" ref="F2680">INDEX(_xlfn._xlws.FILTER(A$9:A$16378,E2680=E$9:E$16378*ISNUMBER(A$9:A$16378)),1)</f>
        <v>44628</v>
      </c>
      <c r="G2680" s="5" cm="1">
        <f t="array" ref="G2680">INDEX(_xlfn._xlws.FILTER(A$9:A$16378,E2680=E$9:E$16378*ISNUMBER(A$9:A$16378)),COUNT(_xlfn._xlws.FILTER(A$9:A$16378,E2680=E$9:E$16378*ISNUMBER(A$9:A$16378))))</f>
        <v>44635</v>
      </c>
      <c r="H2680" t="str">
        <v/>
      </c>
      <c r="I2680" s="10" t="str" cm="1">
        <f t="array" ref="I2680">_xlfn.IFS(AND(OR(_xlfn._xlws.FILTER(D$9:D$16388,E$9:E$16388=E2680)),ROW()=_xlfn.MINIFS(_xlfn.ANCHORARRAY(H$9),E$9:E$16388,E2680)),A2680-C$4,ROW()=_xlfn.MINIFS(_xlfn.ANCHORARRAY(H$9),E$9:E$16388,E2680),IFERROR(A2680-INDEX(G$9:G$16388,MATCH(E2680-1,E$9:E$16388,0)),A2680-C$4),ISNUMBER(A2680),A2680-F2680,TRUE,"")</f>
        <v/>
      </c>
      <c r="J2680" t="str">
        <f t="shared" si="121"/>
        <v/>
      </c>
      <c r="L2680" s="5"/>
    </row>
    <row r="2681" spans="1:12">
      <c r="A2681" s="3">
        <v>44635</v>
      </c>
      <c r="B2681" s="4" t="str">
        <f>"annual period "&amp;COUNTIF(D$9:D2681,TRUE)</f>
        <v>annual period 8</v>
      </c>
      <c r="D2681" t="b">
        <f t="shared" si="123"/>
        <v>0</v>
      </c>
      <c r="E2681">
        <f t="shared" si="122"/>
        <v>443</v>
      </c>
      <c r="F2681" s="5" cm="1">
        <f t="array" ref="F2681">INDEX(_xlfn._xlws.FILTER(A$9:A$16378,E2681=E$9:E$16378*ISNUMBER(A$9:A$16378)),1)</f>
        <v>44628</v>
      </c>
      <c r="G2681" s="5" cm="1">
        <f t="array" ref="G2681">INDEX(_xlfn._xlws.FILTER(A$9:A$16378,E2681=E$9:E$16378*ISNUMBER(A$9:A$16378)),COUNT(_xlfn._xlws.FILTER(A$9:A$16378,E2681=E$9:E$16378*ISNUMBER(A$9:A$16378))))</f>
        <v>44635</v>
      </c>
      <c r="H2681" t="str">
        <v/>
      </c>
      <c r="I2681" s="10" cm="1">
        <f t="array" ref="I2681">_xlfn.IFS(AND(OR(_xlfn._xlws.FILTER(D$9:D$16388,E$9:E$16388=E2681)),ROW()=_xlfn.MINIFS(_xlfn.ANCHORARRAY(H$9),E$9:E$16388,E2681)),A2681-C$4,ROW()=_xlfn.MINIFS(_xlfn.ANCHORARRAY(H$9),E$9:E$16388,E2681),IFERROR(A2681-INDEX(G$9:G$16388,MATCH(E2681-1,E$9:E$16388,0)),A2681-C$4),ISNUMBER(A2681),A2681-F2681,TRUE,"")</f>
        <v>7</v>
      </c>
      <c r="J2681" t="b">
        <f t="shared" si="121"/>
        <v>0</v>
      </c>
      <c r="L2681" s="5"/>
    </row>
    <row r="2682" spans="1:12">
      <c r="A2682" s="1" t="s">
        <v>14</v>
      </c>
      <c r="B2682" s="4" t="str">
        <f>"annual period "&amp;COUNTIF(D$9:D2682,TRUE)</f>
        <v>annual period 8</v>
      </c>
      <c r="D2682" t="b">
        <f t="shared" si="123"/>
        <v>0</v>
      </c>
      <c r="E2682">
        <f t="shared" si="122"/>
        <v>444</v>
      </c>
      <c r="F2682" s="5" cm="1">
        <f t="array" ref="F2682">INDEX(_xlfn._xlws.FILTER(A$9:A$16378,E2682=E$9:E$16378*ISNUMBER(A$9:A$16378)),1)</f>
        <v>44643</v>
      </c>
      <c r="G2682" s="5" cm="1">
        <f t="array" ref="G2682">INDEX(_xlfn._xlws.FILTER(A$9:A$16378,E2682=E$9:E$16378*ISNUMBER(A$9:A$16378)),COUNT(_xlfn._xlws.FILTER(A$9:A$16378,E2682=E$9:E$16378*ISNUMBER(A$9:A$16378))))</f>
        <v>44643</v>
      </c>
      <c r="H2682" t="str">
        <v/>
      </c>
      <c r="I2682" s="10" t="str" cm="1">
        <f t="array" ref="I2682">_xlfn.IFS(AND(OR(_xlfn._xlws.FILTER(D$9:D$16388,E$9:E$16388=E2682)),ROW()=_xlfn.MINIFS(_xlfn.ANCHORARRAY(H$9),E$9:E$16388,E2682)),A2682-C$4,ROW()=_xlfn.MINIFS(_xlfn.ANCHORARRAY(H$9),E$9:E$16388,E2682),IFERROR(A2682-INDEX(G$9:G$16388,MATCH(E2682-1,E$9:E$16388,0)),A2682-C$4),ISNUMBER(A2682),A2682-F2682,TRUE,"")</f>
        <v/>
      </c>
      <c r="J2682" t="str">
        <f t="shared" si="121"/>
        <v/>
      </c>
      <c r="L2682" s="5"/>
    </row>
    <row r="2683" spans="1:12">
      <c r="A2683" s="2"/>
      <c r="B2683" s="4" t="str">
        <f>"annual period "&amp;COUNTIF(D$9:D2683,TRUE)</f>
        <v>annual period 8</v>
      </c>
      <c r="D2683" t="b">
        <f t="shared" si="123"/>
        <v>0</v>
      </c>
      <c r="E2683">
        <f t="shared" si="122"/>
        <v>444</v>
      </c>
      <c r="F2683" s="5" cm="1">
        <f t="array" ref="F2683">INDEX(_xlfn._xlws.FILTER(A$9:A$16378,E2683=E$9:E$16378*ISNUMBER(A$9:A$16378)),1)</f>
        <v>44643</v>
      </c>
      <c r="G2683" s="5" cm="1">
        <f t="array" ref="G2683">INDEX(_xlfn._xlws.FILTER(A$9:A$16378,E2683=E$9:E$16378*ISNUMBER(A$9:A$16378)),COUNT(_xlfn._xlws.FILTER(A$9:A$16378,E2683=E$9:E$16378*ISNUMBER(A$9:A$16378))))</f>
        <v>44643</v>
      </c>
      <c r="H2683" t="str">
        <v/>
      </c>
      <c r="I2683" s="10" t="str" cm="1">
        <f t="array" ref="I2683">_xlfn.IFS(AND(OR(_xlfn._xlws.FILTER(D$9:D$16388,E$9:E$16388=E2683)),ROW()=_xlfn.MINIFS(_xlfn.ANCHORARRAY(H$9),E$9:E$16388,E2683)),A2683-C$4,ROW()=_xlfn.MINIFS(_xlfn.ANCHORARRAY(H$9),E$9:E$16388,E2683),IFERROR(A2683-INDEX(G$9:G$16388,MATCH(E2683-1,E$9:E$16388,0)),A2683-C$4),ISNUMBER(A2683),A2683-F2683,TRUE,"")</f>
        <v/>
      </c>
      <c r="J2683" t="str">
        <f t="shared" si="121"/>
        <v/>
      </c>
      <c r="L2683" s="5"/>
    </row>
    <row r="2684" spans="1:12">
      <c r="A2684" s="3">
        <v>44643</v>
      </c>
      <c r="B2684" s="4" t="str">
        <f>"annual period "&amp;COUNTIF(D$9:D2684,TRUE)</f>
        <v>annual period 8</v>
      </c>
      <c r="D2684" t="b">
        <f t="shared" si="123"/>
        <v>0</v>
      </c>
      <c r="E2684">
        <f t="shared" si="122"/>
        <v>444</v>
      </c>
      <c r="F2684" s="5" cm="1">
        <f t="array" ref="F2684">INDEX(_xlfn._xlws.FILTER(A$9:A$16378,E2684=E$9:E$16378*ISNUMBER(A$9:A$16378)),1)</f>
        <v>44643</v>
      </c>
      <c r="G2684" s="5" cm="1">
        <f t="array" ref="G2684">INDEX(_xlfn._xlws.FILTER(A$9:A$16378,E2684=E$9:E$16378*ISNUMBER(A$9:A$16378)),COUNT(_xlfn._xlws.FILTER(A$9:A$16378,E2684=E$9:E$16378*ISNUMBER(A$9:A$16378))))</f>
        <v>44643</v>
      </c>
      <c r="H2684">
        <v>2684</v>
      </c>
      <c r="I2684" s="10" cm="1">
        <f t="array" ref="I2684">_xlfn.IFS(AND(OR(_xlfn._xlws.FILTER(D$9:D$16388,E$9:E$16388=E2684)),ROW()=_xlfn.MINIFS(_xlfn.ANCHORARRAY(H$9),E$9:E$16388,E2684)),A2684-C$4,ROW()=_xlfn.MINIFS(_xlfn.ANCHORARRAY(H$9),E$9:E$16388,E2684),IFERROR(A2684-INDEX(G$9:G$16388,MATCH(E2684-1,E$9:E$16388,0)),A2684-C$4),ISNUMBER(A2684),A2684-F2684,TRUE,"")</f>
        <v>8</v>
      </c>
      <c r="J2684" t="b">
        <f t="shared" si="121"/>
        <v>0</v>
      </c>
      <c r="L2684" s="5"/>
    </row>
    <row r="2685" spans="1:12">
      <c r="A2685" s="1" t="s">
        <v>14</v>
      </c>
      <c r="B2685" s="4" t="str">
        <f>"annual period "&amp;COUNTIF(D$9:D2685,TRUE)</f>
        <v>annual period 8</v>
      </c>
      <c r="D2685" t="b">
        <f t="shared" si="123"/>
        <v>0</v>
      </c>
      <c r="E2685">
        <f t="shared" si="122"/>
        <v>445</v>
      </c>
      <c r="F2685" s="5" cm="1">
        <f t="array" ref="F2685">INDEX(_xlfn._xlws.FILTER(A$9:A$16378,E2685=E$9:E$16378*ISNUMBER(A$9:A$16378)),1)</f>
        <v>44655</v>
      </c>
      <c r="G2685" s="5" cm="1">
        <f t="array" ref="G2685">INDEX(_xlfn._xlws.FILTER(A$9:A$16378,E2685=E$9:E$16378*ISNUMBER(A$9:A$16378)),COUNT(_xlfn._xlws.FILTER(A$9:A$16378,E2685=E$9:E$16378*ISNUMBER(A$9:A$16378))))</f>
        <v>44659</v>
      </c>
      <c r="H2685" t="str">
        <v/>
      </c>
      <c r="I2685" s="10" t="str" cm="1">
        <f t="array" ref="I2685">_xlfn.IFS(AND(OR(_xlfn._xlws.FILTER(D$9:D$16388,E$9:E$16388=E2685)),ROW()=_xlfn.MINIFS(_xlfn.ANCHORARRAY(H$9),E$9:E$16388,E2685)),A2685-C$4,ROW()=_xlfn.MINIFS(_xlfn.ANCHORARRAY(H$9),E$9:E$16388,E2685),IFERROR(A2685-INDEX(G$9:G$16388,MATCH(E2685-1,E$9:E$16388,0)),A2685-C$4),ISNUMBER(A2685),A2685-F2685,TRUE,"")</f>
        <v/>
      </c>
      <c r="J2685" t="str">
        <f t="shared" si="121"/>
        <v/>
      </c>
      <c r="L2685" s="5"/>
    </row>
    <row r="2686" spans="1:12">
      <c r="A2686" s="2"/>
      <c r="B2686" s="4" t="str">
        <f>"annual period "&amp;COUNTIF(D$9:D2686,TRUE)</f>
        <v>annual period 8</v>
      </c>
      <c r="D2686" t="b">
        <f t="shared" si="123"/>
        <v>0</v>
      </c>
      <c r="E2686">
        <f t="shared" si="122"/>
        <v>445</v>
      </c>
      <c r="F2686" s="5" cm="1">
        <f t="array" ref="F2686">INDEX(_xlfn._xlws.FILTER(A$9:A$16378,E2686=E$9:E$16378*ISNUMBER(A$9:A$16378)),1)</f>
        <v>44655</v>
      </c>
      <c r="G2686" s="5" cm="1">
        <f t="array" ref="G2686">INDEX(_xlfn._xlws.FILTER(A$9:A$16378,E2686=E$9:E$16378*ISNUMBER(A$9:A$16378)),COUNT(_xlfn._xlws.FILTER(A$9:A$16378,E2686=E$9:E$16378*ISNUMBER(A$9:A$16378))))</f>
        <v>44659</v>
      </c>
      <c r="H2686" t="str">
        <v/>
      </c>
      <c r="I2686" s="10" t="str" cm="1">
        <f t="array" ref="I2686">_xlfn.IFS(AND(OR(_xlfn._xlws.FILTER(D$9:D$16388,E$9:E$16388=E2686)),ROW()=_xlfn.MINIFS(_xlfn.ANCHORARRAY(H$9),E$9:E$16388,E2686)),A2686-C$4,ROW()=_xlfn.MINIFS(_xlfn.ANCHORARRAY(H$9),E$9:E$16388,E2686),IFERROR(A2686-INDEX(G$9:G$16388,MATCH(E2686-1,E$9:E$16388,0)),A2686-C$4),ISNUMBER(A2686),A2686-F2686,TRUE,"")</f>
        <v/>
      </c>
      <c r="J2686" t="str">
        <f t="shared" si="121"/>
        <v/>
      </c>
      <c r="L2686" s="5"/>
    </row>
    <row r="2687" spans="1:12">
      <c r="A2687" s="3">
        <v>44655</v>
      </c>
      <c r="B2687" s="4" t="str">
        <f>"annual period "&amp;COUNTIF(D$9:D2687,TRUE)</f>
        <v>annual period 8</v>
      </c>
      <c r="D2687" t="b">
        <f t="shared" si="123"/>
        <v>0</v>
      </c>
      <c r="E2687">
        <f t="shared" si="122"/>
        <v>445</v>
      </c>
      <c r="F2687" s="5" cm="1">
        <f t="array" ref="F2687">INDEX(_xlfn._xlws.FILTER(A$9:A$16378,E2687=E$9:E$16378*ISNUMBER(A$9:A$16378)),1)</f>
        <v>44655</v>
      </c>
      <c r="G2687" s="5" cm="1">
        <f t="array" ref="G2687">INDEX(_xlfn._xlws.FILTER(A$9:A$16378,E2687=E$9:E$16378*ISNUMBER(A$9:A$16378)),COUNT(_xlfn._xlws.FILTER(A$9:A$16378,E2687=E$9:E$16378*ISNUMBER(A$9:A$16378))))</f>
        <v>44659</v>
      </c>
      <c r="H2687">
        <v>2687</v>
      </c>
      <c r="I2687" s="10" cm="1">
        <f t="array" ref="I2687">_xlfn.IFS(AND(OR(_xlfn._xlws.FILTER(D$9:D$16388,E$9:E$16388=E2687)),ROW()=_xlfn.MINIFS(_xlfn.ANCHORARRAY(H$9),E$9:E$16388,E2687)),A2687-C$4,ROW()=_xlfn.MINIFS(_xlfn.ANCHORARRAY(H$9),E$9:E$16388,E2687),IFERROR(A2687-INDEX(G$9:G$16388,MATCH(E2687-1,E$9:E$16388,0)),A2687-C$4),ISNUMBER(A2687),A2687-F2687,TRUE,"")</f>
        <v>12</v>
      </c>
      <c r="J2687" t="b">
        <f t="shared" si="121"/>
        <v>0</v>
      </c>
      <c r="L2687" s="5"/>
    </row>
    <row r="2688" spans="1:12">
      <c r="B2688" s="4" t="str">
        <f>"annual period "&amp;COUNTIF(D$9:D2688,TRUE)</f>
        <v>annual period 8</v>
      </c>
      <c r="D2688" t="b">
        <f t="shared" si="123"/>
        <v>0</v>
      </c>
      <c r="E2688">
        <f t="shared" si="122"/>
        <v>445</v>
      </c>
      <c r="F2688" s="5" cm="1">
        <f t="array" ref="F2688">INDEX(_xlfn._xlws.FILTER(A$9:A$16378,E2688=E$9:E$16378*ISNUMBER(A$9:A$16378)),1)</f>
        <v>44655</v>
      </c>
      <c r="G2688" s="5" cm="1">
        <f t="array" ref="G2688">INDEX(_xlfn._xlws.FILTER(A$9:A$16378,E2688=E$9:E$16378*ISNUMBER(A$9:A$16378)),COUNT(_xlfn._xlws.FILTER(A$9:A$16378,E2688=E$9:E$16378*ISNUMBER(A$9:A$16378))))</f>
        <v>44659</v>
      </c>
      <c r="H2688" t="str">
        <v/>
      </c>
      <c r="I2688" s="10" t="str" cm="1">
        <f t="array" ref="I2688">_xlfn.IFS(AND(OR(_xlfn._xlws.FILTER(D$9:D$16388,E$9:E$16388=E2688)),ROW()=_xlfn.MINIFS(_xlfn.ANCHORARRAY(H$9),E$9:E$16388,E2688)),A2688-C$4,ROW()=_xlfn.MINIFS(_xlfn.ANCHORARRAY(H$9),E$9:E$16388,E2688),IFERROR(A2688-INDEX(G$9:G$16388,MATCH(E2688-1,E$9:E$16388,0)),A2688-C$4),ISNUMBER(A2688),A2688-F2688,TRUE,"")</f>
        <v/>
      </c>
      <c r="J2688" t="str">
        <f t="shared" si="121"/>
        <v/>
      </c>
      <c r="L2688" s="5"/>
    </row>
    <row r="2689" spans="1:12">
      <c r="A2689" s="3">
        <v>44655</v>
      </c>
      <c r="B2689" s="4" t="str">
        <f>"annual period "&amp;COUNTIF(D$9:D2689,TRUE)</f>
        <v>annual period 8</v>
      </c>
      <c r="D2689" t="b">
        <f t="shared" si="123"/>
        <v>0</v>
      </c>
      <c r="E2689">
        <f t="shared" si="122"/>
        <v>445</v>
      </c>
      <c r="F2689" s="5" cm="1">
        <f t="array" ref="F2689">INDEX(_xlfn._xlws.FILTER(A$9:A$16378,E2689=E$9:E$16378*ISNUMBER(A$9:A$16378)),1)</f>
        <v>44655</v>
      </c>
      <c r="G2689" s="5" cm="1">
        <f t="array" ref="G2689">INDEX(_xlfn._xlws.FILTER(A$9:A$16378,E2689=E$9:E$16378*ISNUMBER(A$9:A$16378)),COUNT(_xlfn._xlws.FILTER(A$9:A$16378,E2689=E$9:E$16378*ISNUMBER(A$9:A$16378))))</f>
        <v>44659</v>
      </c>
      <c r="H2689">
        <v>2689</v>
      </c>
      <c r="I2689" s="10" cm="1">
        <f t="array" ref="I2689">_xlfn.IFS(AND(OR(_xlfn._xlws.FILTER(D$9:D$16388,E$9:E$16388=E2689)),ROW()=_xlfn.MINIFS(_xlfn.ANCHORARRAY(H$9),E$9:E$16388,E2689)),A2689-C$4,ROW()=_xlfn.MINIFS(_xlfn.ANCHORARRAY(H$9),E$9:E$16388,E2689),IFERROR(A2689-INDEX(G$9:G$16388,MATCH(E2689-1,E$9:E$16388,0)),A2689-C$4),ISNUMBER(A2689),A2689-F2689,TRUE,"")</f>
        <v>0</v>
      </c>
      <c r="J2689" t="b">
        <f t="shared" si="121"/>
        <v>0</v>
      </c>
      <c r="L2689" s="5"/>
    </row>
    <row r="2690" spans="1:12">
      <c r="B2690" s="4" t="str">
        <f>"annual period "&amp;COUNTIF(D$9:D2690,TRUE)</f>
        <v>annual period 8</v>
      </c>
      <c r="D2690" t="b">
        <f t="shared" si="123"/>
        <v>0</v>
      </c>
      <c r="E2690">
        <f t="shared" si="122"/>
        <v>445</v>
      </c>
      <c r="F2690" s="5" cm="1">
        <f t="array" ref="F2690">INDEX(_xlfn._xlws.FILTER(A$9:A$16378,E2690=E$9:E$16378*ISNUMBER(A$9:A$16378)),1)</f>
        <v>44655</v>
      </c>
      <c r="G2690" s="5" cm="1">
        <f t="array" ref="G2690">INDEX(_xlfn._xlws.FILTER(A$9:A$16378,E2690=E$9:E$16378*ISNUMBER(A$9:A$16378)),COUNT(_xlfn._xlws.FILTER(A$9:A$16378,E2690=E$9:E$16378*ISNUMBER(A$9:A$16378))))</f>
        <v>44659</v>
      </c>
      <c r="H2690" t="str">
        <v/>
      </c>
      <c r="I2690" s="10" t="str" cm="1">
        <f t="array" ref="I2690">_xlfn.IFS(AND(OR(_xlfn._xlws.FILTER(D$9:D$16388,E$9:E$16388=E2690)),ROW()=_xlfn.MINIFS(_xlfn.ANCHORARRAY(H$9),E$9:E$16388,E2690)),A2690-C$4,ROW()=_xlfn.MINIFS(_xlfn.ANCHORARRAY(H$9),E$9:E$16388,E2690),IFERROR(A2690-INDEX(G$9:G$16388,MATCH(E2690-1,E$9:E$16388,0)),A2690-C$4),ISNUMBER(A2690),A2690-F2690,TRUE,"")</f>
        <v/>
      </c>
      <c r="J2690" t="str">
        <f t="shared" si="121"/>
        <v/>
      </c>
      <c r="L2690" s="5"/>
    </row>
    <row r="2691" spans="1:12">
      <c r="A2691" s="3">
        <v>44659</v>
      </c>
      <c r="B2691" s="4" t="str">
        <f>"annual period "&amp;COUNTIF(D$9:D2691,TRUE)</f>
        <v>annual period 8</v>
      </c>
      <c r="D2691" t="b">
        <f t="shared" si="123"/>
        <v>0</v>
      </c>
      <c r="E2691">
        <f t="shared" si="122"/>
        <v>445</v>
      </c>
      <c r="F2691" s="5" cm="1">
        <f t="array" ref="F2691">INDEX(_xlfn._xlws.FILTER(A$9:A$16378,E2691=E$9:E$16378*ISNUMBER(A$9:A$16378)),1)</f>
        <v>44655</v>
      </c>
      <c r="G2691" s="5" cm="1">
        <f t="array" ref="G2691">INDEX(_xlfn._xlws.FILTER(A$9:A$16378,E2691=E$9:E$16378*ISNUMBER(A$9:A$16378)),COUNT(_xlfn._xlws.FILTER(A$9:A$16378,E2691=E$9:E$16378*ISNUMBER(A$9:A$16378))))</f>
        <v>44659</v>
      </c>
      <c r="H2691" t="str">
        <v/>
      </c>
      <c r="I2691" s="10" cm="1">
        <f t="array" ref="I2691">_xlfn.IFS(AND(OR(_xlfn._xlws.FILTER(D$9:D$16388,E$9:E$16388=E2691)),ROW()=_xlfn.MINIFS(_xlfn.ANCHORARRAY(H$9),E$9:E$16388,E2691)),A2691-C$4,ROW()=_xlfn.MINIFS(_xlfn.ANCHORARRAY(H$9),E$9:E$16388,E2691),IFERROR(A2691-INDEX(G$9:G$16388,MATCH(E2691-1,E$9:E$16388,0)),A2691-C$4),ISNUMBER(A2691),A2691-F2691,TRUE,"")</f>
        <v>4</v>
      </c>
      <c r="J2691" t="b">
        <f t="shared" si="121"/>
        <v>0</v>
      </c>
      <c r="L2691" s="5"/>
    </row>
    <row r="2692" spans="1:12">
      <c r="A2692" s="1" t="s">
        <v>14</v>
      </c>
      <c r="B2692" s="4" t="str">
        <f>"annual period "&amp;COUNTIF(D$9:D2692,TRUE)</f>
        <v>annual period 8</v>
      </c>
      <c r="D2692" t="b">
        <f t="shared" si="123"/>
        <v>0</v>
      </c>
      <c r="E2692">
        <f t="shared" si="122"/>
        <v>446</v>
      </c>
      <c r="F2692" s="5" cm="1">
        <f t="array" ref="F2692">INDEX(_xlfn._xlws.FILTER(A$9:A$16378,E2692=E$9:E$16378*ISNUMBER(A$9:A$16378)),1)</f>
        <v>44666</v>
      </c>
      <c r="G2692" s="5" cm="1">
        <f t="array" ref="G2692">INDEX(_xlfn._xlws.FILTER(A$9:A$16378,E2692=E$9:E$16378*ISNUMBER(A$9:A$16378)),COUNT(_xlfn._xlws.FILTER(A$9:A$16378,E2692=E$9:E$16378*ISNUMBER(A$9:A$16378))))</f>
        <v>44666</v>
      </c>
      <c r="H2692" t="str">
        <v/>
      </c>
      <c r="I2692" s="10" t="str" cm="1">
        <f t="array" ref="I2692">_xlfn.IFS(AND(OR(_xlfn._xlws.FILTER(D$9:D$16388,E$9:E$16388=E2692)),ROW()=_xlfn.MINIFS(_xlfn.ANCHORARRAY(H$9),E$9:E$16388,E2692)),A2692-C$4,ROW()=_xlfn.MINIFS(_xlfn.ANCHORARRAY(H$9),E$9:E$16388,E2692),IFERROR(A2692-INDEX(G$9:G$16388,MATCH(E2692-1,E$9:E$16388,0)),A2692-C$4),ISNUMBER(A2692),A2692-F2692,TRUE,"")</f>
        <v/>
      </c>
      <c r="J2692" t="str">
        <f t="shared" si="121"/>
        <v/>
      </c>
      <c r="L2692" s="5"/>
    </row>
    <row r="2693" spans="1:12">
      <c r="A2693" s="2"/>
      <c r="B2693" s="4" t="str">
        <f>"annual period "&amp;COUNTIF(D$9:D2693,TRUE)</f>
        <v>annual period 8</v>
      </c>
      <c r="D2693" t="b">
        <f t="shared" si="123"/>
        <v>0</v>
      </c>
      <c r="E2693">
        <f t="shared" si="122"/>
        <v>446</v>
      </c>
      <c r="F2693" s="5" cm="1">
        <f t="array" ref="F2693">INDEX(_xlfn._xlws.FILTER(A$9:A$16378,E2693=E$9:E$16378*ISNUMBER(A$9:A$16378)),1)</f>
        <v>44666</v>
      </c>
      <c r="G2693" s="5" cm="1">
        <f t="array" ref="G2693">INDEX(_xlfn._xlws.FILTER(A$9:A$16378,E2693=E$9:E$16378*ISNUMBER(A$9:A$16378)),COUNT(_xlfn._xlws.FILTER(A$9:A$16378,E2693=E$9:E$16378*ISNUMBER(A$9:A$16378))))</f>
        <v>44666</v>
      </c>
      <c r="H2693" t="str">
        <v/>
      </c>
      <c r="I2693" s="10" t="str" cm="1">
        <f t="array" ref="I2693">_xlfn.IFS(AND(OR(_xlfn._xlws.FILTER(D$9:D$16388,E$9:E$16388=E2693)),ROW()=_xlfn.MINIFS(_xlfn.ANCHORARRAY(H$9),E$9:E$16388,E2693)),A2693-C$4,ROW()=_xlfn.MINIFS(_xlfn.ANCHORARRAY(H$9),E$9:E$16388,E2693),IFERROR(A2693-INDEX(G$9:G$16388,MATCH(E2693-1,E$9:E$16388,0)),A2693-C$4),ISNUMBER(A2693),A2693-F2693,TRUE,"")</f>
        <v/>
      </c>
      <c r="J2693" t="str">
        <f t="shared" si="121"/>
        <v/>
      </c>
      <c r="L2693" s="5"/>
    </row>
    <row r="2694" spans="1:12">
      <c r="A2694" s="3">
        <v>44666</v>
      </c>
      <c r="B2694" s="4" t="str">
        <f>"annual period "&amp;COUNTIF(D$9:D2694,TRUE)</f>
        <v>annual period 8</v>
      </c>
      <c r="D2694" t="b">
        <f t="shared" si="123"/>
        <v>0</v>
      </c>
      <c r="E2694">
        <f t="shared" si="122"/>
        <v>446</v>
      </c>
      <c r="F2694" s="5" cm="1">
        <f t="array" ref="F2694">INDEX(_xlfn._xlws.FILTER(A$9:A$16378,E2694=E$9:E$16378*ISNUMBER(A$9:A$16378)),1)</f>
        <v>44666</v>
      </c>
      <c r="G2694" s="5" cm="1">
        <f t="array" ref="G2694">INDEX(_xlfn._xlws.FILTER(A$9:A$16378,E2694=E$9:E$16378*ISNUMBER(A$9:A$16378)),COUNT(_xlfn._xlws.FILTER(A$9:A$16378,E2694=E$9:E$16378*ISNUMBER(A$9:A$16378))))</f>
        <v>44666</v>
      </c>
      <c r="H2694">
        <v>2694</v>
      </c>
      <c r="I2694" s="10" cm="1">
        <f t="array" ref="I2694">_xlfn.IFS(AND(OR(_xlfn._xlws.FILTER(D$9:D$16388,E$9:E$16388=E2694)),ROW()=_xlfn.MINIFS(_xlfn.ANCHORARRAY(H$9),E$9:E$16388,E2694)),A2694-C$4,ROW()=_xlfn.MINIFS(_xlfn.ANCHORARRAY(H$9),E$9:E$16388,E2694),IFERROR(A2694-INDEX(G$9:G$16388,MATCH(E2694-1,E$9:E$16388,0)),A2694-C$4),ISNUMBER(A2694),A2694-F2694,TRUE,"")</f>
        <v>7</v>
      </c>
      <c r="J2694" t="b">
        <f t="shared" ref="J2694:J2757" si="124">IF(I2694="","",I2694&gt;30)</f>
        <v>0</v>
      </c>
      <c r="L2694" s="5"/>
    </row>
    <row r="2695" spans="1:12">
      <c r="B2695" s="4" t="str">
        <f>"annual period "&amp;COUNTIF(D$9:D2695,TRUE)</f>
        <v>annual period 8</v>
      </c>
      <c r="D2695" t="b">
        <f t="shared" si="123"/>
        <v>0</v>
      </c>
      <c r="E2695">
        <f t="shared" si="122"/>
        <v>446</v>
      </c>
      <c r="F2695" s="5" cm="1">
        <f t="array" ref="F2695">INDEX(_xlfn._xlws.FILTER(A$9:A$16378,E2695=E$9:E$16378*ISNUMBER(A$9:A$16378)),1)</f>
        <v>44666</v>
      </c>
      <c r="G2695" s="5" cm="1">
        <f t="array" ref="G2695">INDEX(_xlfn._xlws.FILTER(A$9:A$16378,E2695=E$9:E$16378*ISNUMBER(A$9:A$16378)),COUNT(_xlfn._xlws.FILTER(A$9:A$16378,E2695=E$9:E$16378*ISNUMBER(A$9:A$16378))))</f>
        <v>44666</v>
      </c>
      <c r="H2695" t="str">
        <v/>
      </c>
      <c r="I2695" s="10" t="str" cm="1">
        <f t="array" ref="I2695">_xlfn.IFS(AND(OR(_xlfn._xlws.FILTER(D$9:D$16388,E$9:E$16388=E2695)),ROW()=_xlfn.MINIFS(_xlfn.ANCHORARRAY(H$9),E$9:E$16388,E2695)),A2695-C$4,ROW()=_xlfn.MINIFS(_xlfn.ANCHORARRAY(H$9),E$9:E$16388,E2695),IFERROR(A2695-INDEX(G$9:G$16388,MATCH(E2695-1,E$9:E$16388,0)),A2695-C$4),ISNUMBER(A2695),A2695-F2695,TRUE,"")</f>
        <v/>
      </c>
      <c r="J2695" t="str">
        <f t="shared" si="124"/>
        <v/>
      </c>
      <c r="L2695" s="5"/>
    </row>
    <row r="2696" spans="1:12">
      <c r="A2696" s="3">
        <v>44666</v>
      </c>
      <c r="B2696" s="4" t="str">
        <f>"annual period "&amp;COUNTIF(D$9:D2696,TRUE)</f>
        <v>annual period 8</v>
      </c>
      <c r="D2696" t="b">
        <f t="shared" si="123"/>
        <v>0</v>
      </c>
      <c r="E2696">
        <f t="shared" si="122"/>
        <v>446</v>
      </c>
      <c r="F2696" s="5" cm="1">
        <f t="array" ref="F2696">INDEX(_xlfn._xlws.FILTER(A$9:A$16378,E2696=E$9:E$16378*ISNUMBER(A$9:A$16378)),1)</f>
        <v>44666</v>
      </c>
      <c r="G2696" s="5" cm="1">
        <f t="array" ref="G2696">INDEX(_xlfn._xlws.FILTER(A$9:A$16378,E2696=E$9:E$16378*ISNUMBER(A$9:A$16378)),COUNT(_xlfn._xlws.FILTER(A$9:A$16378,E2696=E$9:E$16378*ISNUMBER(A$9:A$16378))))</f>
        <v>44666</v>
      </c>
      <c r="H2696">
        <v>2696</v>
      </c>
      <c r="I2696" s="10" cm="1">
        <f t="array" ref="I2696">_xlfn.IFS(AND(OR(_xlfn._xlws.FILTER(D$9:D$16388,E$9:E$16388=E2696)),ROW()=_xlfn.MINIFS(_xlfn.ANCHORARRAY(H$9),E$9:E$16388,E2696)),A2696-C$4,ROW()=_xlfn.MINIFS(_xlfn.ANCHORARRAY(H$9),E$9:E$16388,E2696),IFERROR(A2696-INDEX(G$9:G$16388,MATCH(E2696-1,E$9:E$16388,0)),A2696-C$4),ISNUMBER(A2696),A2696-F2696,TRUE,"")</f>
        <v>0</v>
      </c>
      <c r="J2696" t="b">
        <f t="shared" si="124"/>
        <v>0</v>
      </c>
      <c r="L2696" s="5"/>
    </row>
    <row r="2697" spans="1:12">
      <c r="A2697" s="1" t="s">
        <v>14</v>
      </c>
      <c r="B2697" s="4" t="str">
        <f>"annual period "&amp;COUNTIF(D$9:D2697,TRUE)</f>
        <v>annual period 8</v>
      </c>
      <c r="D2697" t="b">
        <f t="shared" si="123"/>
        <v>0</v>
      </c>
      <c r="E2697">
        <f t="shared" si="122"/>
        <v>447</v>
      </c>
      <c r="F2697" s="5" cm="1">
        <f t="array" ref="F2697">INDEX(_xlfn._xlws.FILTER(A$9:A$16378,E2697=E$9:E$16378*ISNUMBER(A$9:A$16378)),1)</f>
        <v>44670</v>
      </c>
      <c r="G2697" s="5" cm="1">
        <f t="array" ref="G2697">INDEX(_xlfn._xlws.FILTER(A$9:A$16378,E2697=E$9:E$16378*ISNUMBER(A$9:A$16378)),COUNT(_xlfn._xlws.FILTER(A$9:A$16378,E2697=E$9:E$16378*ISNUMBER(A$9:A$16378))))</f>
        <v>44672</v>
      </c>
      <c r="H2697" t="str">
        <v/>
      </c>
      <c r="I2697" s="10" t="str" cm="1">
        <f t="array" ref="I2697">_xlfn.IFS(AND(OR(_xlfn._xlws.FILTER(D$9:D$16388,E$9:E$16388=E2697)),ROW()=_xlfn.MINIFS(_xlfn.ANCHORARRAY(H$9),E$9:E$16388,E2697)),A2697-C$4,ROW()=_xlfn.MINIFS(_xlfn.ANCHORARRAY(H$9),E$9:E$16388,E2697),IFERROR(A2697-INDEX(G$9:G$16388,MATCH(E2697-1,E$9:E$16388,0)),A2697-C$4),ISNUMBER(A2697),A2697-F2697,TRUE,"")</f>
        <v/>
      </c>
      <c r="J2697" t="str">
        <f t="shared" si="124"/>
        <v/>
      </c>
      <c r="L2697" s="5"/>
    </row>
    <row r="2698" spans="1:12">
      <c r="A2698" s="2"/>
      <c r="B2698" s="4" t="str">
        <f>"annual period "&amp;COUNTIF(D$9:D2698,TRUE)</f>
        <v>annual period 8</v>
      </c>
      <c r="D2698" t="b">
        <f t="shared" si="123"/>
        <v>0</v>
      </c>
      <c r="E2698">
        <f t="shared" si="122"/>
        <v>447</v>
      </c>
      <c r="F2698" s="5" cm="1">
        <f t="array" ref="F2698">INDEX(_xlfn._xlws.FILTER(A$9:A$16378,E2698=E$9:E$16378*ISNUMBER(A$9:A$16378)),1)</f>
        <v>44670</v>
      </c>
      <c r="G2698" s="5" cm="1">
        <f t="array" ref="G2698">INDEX(_xlfn._xlws.FILTER(A$9:A$16378,E2698=E$9:E$16378*ISNUMBER(A$9:A$16378)),COUNT(_xlfn._xlws.FILTER(A$9:A$16378,E2698=E$9:E$16378*ISNUMBER(A$9:A$16378))))</f>
        <v>44672</v>
      </c>
      <c r="H2698" t="str">
        <v/>
      </c>
      <c r="I2698" s="10" t="str" cm="1">
        <f t="array" ref="I2698">_xlfn.IFS(AND(OR(_xlfn._xlws.FILTER(D$9:D$16388,E$9:E$16388=E2698)),ROW()=_xlfn.MINIFS(_xlfn.ANCHORARRAY(H$9),E$9:E$16388,E2698)),A2698-C$4,ROW()=_xlfn.MINIFS(_xlfn.ANCHORARRAY(H$9),E$9:E$16388,E2698),IFERROR(A2698-INDEX(G$9:G$16388,MATCH(E2698-1,E$9:E$16388,0)),A2698-C$4),ISNUMBER(A2698),A2698-F2698,TRUE,"")</f>
        <v/>
      </c>
      <c r="J2698" t="str">
        <f t="shared" si="124"/>
        <v/>
      </c>
      <c r="L2698" s="5"/>
    </row>
    <row r="2699" spans="1:12">
      <c r="A2699" s="3">
        <v>44670</v>
      </c>
      <c r="B2699" s="4" t="str">
        <f>"annual period "&amp;COUNTIF(D$9:D2699,TRUE)</f>
        <v>annual period 8</v>
      </c>
      <c r="D2699" t="b">
        <f t="shared" si="123"/>
        <v>0</v>
      </c>
      <c r="E2699">
        <f t="shared" ref="E2699:E2762" si="125">IF(A2699="Trip #",E2698+1,E2698)</f>
        <v>447</v>
      </c>
      <c r="F2699" s="5" cm="1">
        <f t="array" ref="F2699">INDEX(_xlfn._xlws.FILTER(A$9:A$16378,E2699=E$9:E$16378*ISNUMBER(A$9:A$16378)),1)</f>
        <v>44670</v>
      </c>
      <c r="G2699" s="5" cm="1">
        <f t="array" ref="G2699">INDEX(_xlfn._xlws.FILTER(A$9:A$16378,E2699=E$9:E$16378*ISNUMBER(A$9:A$16378)),COUNT(_xlfn._xlws.FILTER(A$9:A$16378,E2699=E$9:E$16378*ISNUMBER(A$9:A$16378))))</f>
        <v>44672</v>
      </c>
      <c r="H2699">
        <v>2699</v>
      </c>
      <c r="I2699" s="10" cm="1">
        <f t="array" ref="I2699">_xlfn.IFS(AND(OR(_xlfn._xlws.FILTER(D$9:D$16388,E$9:E$16388=E2699)),ROW()=_xlfn.MINIFS(_xlfn.ANCHORARRAY(H$9),E$9:E$16388,E2699)),A2699-C$4,ROW()=_xlfn.MINIFS(_xlfn.ANCHORARRAY(H$9),E$9:E$16388,E2699),IFERROR(A2699-INDEX(G$9:G$16388,MATCH(E2699-1,E$9:E$16388,0)),A2699-C$4),ISNUMBER(A2699),A2699-F2699,TRUE,"")</f>
        <v>4</v>
      </c>
      <c r="J2699" t="b">
        <f t="shared" si="124"/>
        <v>0</v>
      </c>
      <c r="L2699" s="5"/>
    </row>
    <row r="2700" spans="1:12">
      <c r="B2700" s="4" t="str">
        <f>"annual period "&amp;COUNTIF(D$9:D2700,TRUE)</f>
        <v>annual period 8</v>
      </c>
      <c r="D2700" t="b">
        <f t="shared" si="123"/>
        <v>0</v>
      </c>
      <c r="E2700">
        <f t="shared" si="125"/>
        <v>447</v>
      </c>
      <c r="F2700" s="5" cm="1">
        <f t="array" ref="F2700">INDEX(_xlfn._xlws.FILTER(A$9:A$16378,E2700=E$9:E$16378*ISNUMBER(A$9:A$16378)),1)</f>
        <v>44670</v>
      </c>
      <c r="G2700" s="5" cm="1">
        <f t="array" ref="G2700">INDEX(_xlfn._xlws.FILTER(A$9:A$16378,E2700=E$9:E$16378*ISNUMBER(A$9:A$16378)),COUNT(_xlfn._xlws.FILTER(A$9:A$16378,E2700=E$9:E$16378*ISNUMBER(A$9:A$16378))))</f>
        <v>44672</v>
      </c>
      <c r="H2700" t="str">
        <v/>
      </c>
      <c r="I2700" s="10" t="str" cm="1">
        <f t="array" ref="I2700">_xlfn.IFS(AND(OR(_xlfn._xlws.FILTER(D$9:D$16388,E$9:E$16388=E2700)),ROW()=_xlfn.MINIFS(_xlfn.ANCHORARRAY(H$9),E$9:E$16388,E2700)),A2700-C$4,ROW()=_xlfn.MINIFS(_xlfn.ANCHORARRAY(H$9),E$9:E$16388,E2700),IFERROR(A2700-INDEX(G$9:G$16388,MATCH(E2700-1,E$9:E$16388,0)),A2700-C$4),ISNUMBER(A2700),A2700-F2700,TRUE,"")</f>
        <v/>
      </c>
      <c r="J2700" t="str">
        <f t="shared" si="124"/>
        <v/>
      </c>
      <c r="L2700" s="5"/>
    </row>
    <row r="2701" spans="1:12">
      <c r="A2701" s="3">
        <v>44671</v>
      </c>
      <c r="B2701" s="4" t="str">
        <f>"annual period "&amp;COUNTIF(D$9:D2701,TRUE)</f>
        <v>annual period 8</v>
      </c>
      <c r="D2701" t="b">
        <f t="shared" si="123"/>
        <v>0</v>
      </c>
      <c r="E2701">
        <f t="shared" si="125"/>
        <v>447</v>
      </c>
      <c r="F2701" s="5" cm="1">
        <f t="array" ref="F2701">INDEX(_xlfn._xlws.FILTER(A$9:A$16378,E2701=E$9:E$16378*ISNUMBER(A$9:A$16378)),1)</f>
        <v>44670</v>
      </c>
      <c r="G2701" s="5" cm="1">
        <f t="array" ref="G2701">INDEX(_xlfn._xlws.FILTER(A$9:A$16378,E2701=E$9:E$16378*ISNUMBER(A$9:A$16378)),COUNT(_xlfn._xlws.FILTER(A$9:A$16378,E2701=E$9:E$16378*ISNUMBER(A$9:A$16378))))</f>
        <v>44672</v>
      </c>
      <c r="H2701" t="str">
        <v/>
      </c>
      <c r="I2701" s="10" cm="1">
        <f t="array" ref="I2701">_xlfn.IFS(AND(OR(_xlfn._xlws.FILTER(D$9:D$16388,E$9:E$16388=E2701)),ROW()=_xlfn.MINIFS(_xlfn.ANCHORARRAY(H$9),E$9:E$16388,E2701)),A2701-C$4,ROW()=_xlfn.MINIFS(_xlfn.ANCHORARRAY(H$9),E$9:E$16388,E2701),IFERROR(A2701-INDEX(G$9:G$16388,MATCH(E2701-1,E$9:E$16388,0)),A2701-C$4),ISNUMBER(A2701),A2701-F2701,TRUE,"")</f>
        <v>1</v>
      </c>
      <c r="J2701" t="b">
        <f t="shared" si="124"/>
        <v>0</v>
      </c>
      <c r="L2701" s="5"/>
    </row>
    <row r="2702" spans="1:12">
      <c r="B2702" s="4" t="str">
        <f>"annual period "&amp;COUNTIF(D$9:D2702,TRUE)</f>
        <v>annual period 8</v>
      </c>
      <c r="D2702" t="b">
        <f t="shared" si="123"/>
        <v>0</v>
      </c>
      <c r="E2702">
        <f t="shared" si="125"/>
        <v>447</v>
      </c>
      <c r="F2702" s="5" cm="1">
        <f t="array" ref="F2702">INDEX(_xlfn._xlws.FILTER(A$9:A$16378,E2702=E$9:E$16378*ISNUMBER(A$9:A$16378)),1)</f>
        <v>44670</v>
      </c>
      <c r="G2702" s="5" cm="1">
        <f t="array" ref="G2702">INDEX(_xlfn._xlws.FILTER(A$9:A$16378,E2702=E$9:E$16378*ISNUMBER(A$9:A$16378)),COUNT(_xlfn._xlws.FILTER(A$9:A$16378,E2702=E$9:E$16378*ISNUMBER(A$9:A$16378))))</f>
        <v>44672</v>
      </c>
      <c r="H2702" t="str">
        <v/>
      </c>
      <c r="I2702" s="10" t="str" cm="1">
        <f t="array" ref="I2702">_xlfn.IFS(AND(OR(_xlfn._xlws.FILTER(D$9:D$16388,E$9:E$16388=E2702)),ROW()=_xlfn.MINIFS(_xlfn.ANCHORARRAY(H$9),E$9:E$16388,E2702)),A2702-C$4,ROW()=_xlfn.MINIFS(_xlfn.ANCHORARRAY(H$9),E$9:E$16388,E2702),IFERROR(A2702-INDEX(G$9:G$16388,MATCH(E2702-1,E$9:E$16388,0)),A2702-C$4),ISNUMBER(A2702),A2702-F2702,TRUE,"")</f>
        <v/>
      </c>
      <c r="J2702" t="str">
        <f t="shared" si="124"/>
        <v/>
      </c>
      <c r="L2702" s="5"/>
    </row>
    <row r="2703" spans="1:12">
      <c r="A2703" s="3">
        <v>44672</v>
      </c>
      <c r="B2703" s="4" t="str">
        <f>"annual period "&amp;COUNTIF(D$9:D2703,TRUE)</f>
        <v>annual period 8</v>
      </c>
      <c r="D2703" t="b">
        <f t="shared" si="123"/>
        <v>0</v>
      </c>
      <c r="E2703">
        <f t="shared" si="125"/>
        <v>447</v>
      </c>
      <c r="F2703" s="5" cm="1">
        <f t="array" ref="F2703">INDEX(_xlfn._xlws.FILTER(A$9:A$16378,E2703=E$9:E$16378*ISNUMBER(A$9:A$16378)),1)</f>
        <v>44670</v>
      </c>
      <c r="G2703" s="5" cm="1">
        <f t="array" ref="G2703">INDEX(_xlfn._xlws.FILTER(A$9:A$16378,E2703=E$9:E$16378*ISNUMBER(A$9:A$16378)),COUNT(_xlfn._xlws.FILTER(A$9:A$16378,E2703=E$9:E$16378*ISNUMBER(A$9:A$16378))))</f>
        <v>44672</v>
      </c>
      <c r="H2703" t="str">
        <v/>
      </c>
      <c r="I2703" s="10" cm="1">
        <f t="array" ref="I2703">_xlfn.IFS(AND(OR(_xlfn._xlws.FILTER(D$9:D$16388,E$9:E$16388=E2703)),ROW()=_xlfn.MINIFS(_xlfn.ANCHORARRAY(H$9),E$9:E$16388,E2703)),A2703-C$4,ROW()=_xlfn.MINIFS(_xlfn.ANCHORARRAY(H$9),E$9:E$16388,E2703),IFERROR(A2703-INDEX(G$9:G$16388,MATCH(E2703-1,E$9:E$16388,0)),A2703-C$4),ISNUMBER(A2703),A2703-F2703,TRUE,"")</f>
        <v>2</v>
      </c>
      <c r="J2703" t="b">
        <f t="shared" si="124"/>
        <v>0</v>
      </c>
      <c r="L2703" s="5"/>
    </row>
    <row r="2704" spans="1:12">
      <c r="A2704" s="1" t="s">
        <v>14</v>
      </c>
      <c r="B2704" s="4" t="str">
        <f>"annual period "&amp;COUNTIF(D$9:D2704,TRUE)</f>
        <v>annual period 8</v>
      </c>
      <c r="D2704" t="b">
        <f t="shared" si="123"/>
        <v>0</v>
      </c>
      <c r="E2704">
        <f t="shared" si="125"/>
        <v>448</v>
      </c>
      <c r="F2704" s="5" cm="1">
        <f t="array" ref="F2704">INDEX(_xlfn._xlws.FILTER(A$9:A$16378,E2704=E$9:E$16378*ISNUMBER(A$9:A$16378)),1)</f>
        <v>44684</v>
      </c>
      <c r="G2704" s="5" cm="1">
        <f t="array" ref="G2704">INDEX(_xlfn._xlws.FILTER(A$9:A$16378,E2704=E$9:E$16378*ISNUMBER(A$9:A$16378)),COUNT(_xlfn._xlws.FILTER(A$9:A$16378,E2704=E$9:E$16378*ISNUMBER(A$9:A$16378))))</f>
        <v>44684</v>
      </c>
      <c r="H2704" t="str">
        <v/>
      </c>
      <c r="I2704" s="10" t="str" cm="1">
        <f t="array" ref="I2704">_xlfn.IFS(AND(OR(_xlfn._xlws.FILTER(D$9:D$16388,E$9:E$16388=E2704)),ROW()=_xlfn.MINIFS(_xlfn.ANCHORARRAY(H$9),E$9:E$16388,E2704)),A2704-C$4,ROW()=_xlfn.MINIFS(_xlfn.ANCHORARRAY(H$9),E$9:E$16388,E2704),IFERROR(A2704-INDEX(G$9:G$16388,MATCH(E2704-1,E$9:E$16388,0)),A2704-C$4),ISNUMBER(A2704),A2704-F2704,TRUE,"")</f>
        <v/>
      </c>
      <c r="J2704" t="str">
        <f t="shared" si="124"/>
        <v/>
      </c>
      <c r="L2704" s="5"/>
    </row>
    <row r="2705" spans="1:12">
      <c r="A2705" s="2"/>
      <c r="B2705" s="4" t="str">
        <f>"annual period "&amp;COUNTIF(D$9:D2705,TRUE)</f>
        <v>annual period 8</v>
      </c>
      <c r="D2705" t="b">
        <f t="shared" si="123"/>
        <v>0</v>
      </c>
      <c r="E2705">
        <f t="shared" si="125"/>
        <v>448</v>
      </c>
      <c r="F2705" s="5" cm="1">
        <f t="array" ref="F2705">INDEX(_xlfn._xlws.FILTER(A$9:A$16378,E2705=E$9:E$16378*ISNUMBER(A$9:A$16378)),1)</f>
        <v>44684</v>
      </c>
      <c r="G2705" s="5" cm="1">
        <f t="array" ref="G2705">INDEX(_xlfn._xlws.FILTER(A$9:A$16378,E2705=E$9:E$16378*ISNUMBER(A$9:A$16378)),COUNT(_xlfn._xlws.FILTER(A$9:A$16378,E2705=E$9:E$16378*ISNUMBER(A$9:A$16378))))</f>
        <v>44684</v>
      </c>
      <c r="H2705" t="str">
        <v/>
      </c>
      <c r="I2705" s="10" t="str" cm="1">
        <f t="array" ref="I2705">_xlfn.IFS(AND(OR(_xlfn._xlws.FILTER(D$9:D$16388,E$9:E$16388=E2705)),ROW()=_xlfn.MINIFS(_xlfn.ANCHORARRAY(H$9),E$9:E$16388,E2705)),A2705-C$4,ROW()=_xlfn.MINIFS(_xlfn.ANCHORARRAY(H$9),E$9:E$16388,E2705),IFERROR(A2705-INDEX(G$9:G$16388,MATCH(E2705-1,E$9:E$16388,0)),A2705-C$4),ISNUMBER(A2705),A2705-F2705,TRUE,"")</f>
        <v/>
      </c>
      <c r="J2705" t="str">
        <f t="shared" si="124"/>
        <v/>
      </c>
      <c r="L2705" s="5"/>
    </row>
    <row r="2706" spans="1:12">
      <c r="A2706" s="3">
        <v>44684</v>
      </c>
      <c r="B2706" s="4" t="str">
        <f>"annual period "&amp;COUNTIF(D$9:D2706,TRUE)</f>
        <v>annual period 8</v>
      </c>
      <c r="D2706" t="b">
        <f t="shared" si="123"/>
        <v>0</v>
      </c>
      <c r="E2706">
        <f t="shared" si="125"/>
        <v>448</v>
      </c>
      <c r="F2706" s="5" cm="1">
        <f t="array" ref="F2706">INDEX(_xlfn._xlws.FILTER(A$9:A$16378,E2706=E$9:E$16378*ISNUMBER(A$9:A$16378)),1)</f>
        <v>44684</v>
      </c>
      <c r="G2706" s="5" cm="1">
        <f t="array" ref="G2706">INDEX(_xlfn._xlws.FILTER(A$9:A$16378,E2706=E$9:E$16378*ISNUMBER(A$9:A$16378)),COUNT(_xlfn._xlws.FILTER(A$9:A$16378,E2706=E$9:E$16378*ISNUMBER(A$9:A$16378))))</f>
        <v>44684</v>
      </c>
      <c r="H2706">
        <v>2706</v>
      </c>
      <c r="I2706" s="10" cm="1">
        <f t="array" ref="I2706">_xlfn.IFS(AND(OR(_xlfn._xlws.FILTER(D$9:D$16388,E$9:E$16388=E2706)),ROW()=_xlfn.MINIFS(_xlfn.ANCHORARRAY(H$9),E$9:E$16388,E2706)),A2706-C$4,ROW()=_xlfn.MINIFS(_xlfn.ANCHORARRAY(H$9),E$9:E$16388,E2706),IFERROR(A2706-INDEX(G$9:G$16388,MATCH(E2706-1,E$9:E$16388,0)),A2706-C$4),ISNUMBER(A2706),A2706-F2706,TRUE,"")</f>
        <v>12</v>
      </c>
      <c r="J2706" t="b">
        <f t="shared" si="124"/>
        <v>0</v>
      </c>
      <c r="L2706" s="5"/>
    </row>
    <row r="2707" spans="1:12">
      <c r="B2707" s="4" t="str">
        <f>"annual period "&amp;COUNTIF(D$9:D2707,TRUE)</f>
        <v>annual period 8</v>
      </c>
      <c r="D2707" t="b">
        <f t="shared" si="123"/>
        <v>0</v>
      </c>
      <c r="E2707">
        <f t="shared" si="125"/>
        <v>448</v>
      </c>
      <c r="F2707" s="5" cm="1">
        <f t="array" ref="F2707">INDEX(_xlfn._xlws.FILTER(A$9:A$16378,E2707=E$9:E$16378*ISNUMBER(A$9:A$16378)),1)</f>
        <v>44684</v>
      </c>
      <c r="G2707" s="5" cm="1">
        <f t="array" ref="G2707">INDEX(_xlfn._xlws.FILTER(A$9:A$16378,E2707=E$9:E$16378*ISNUMBER(A$9:A$16378)),COUNT(_xlfn._xlws.FILTER(A$9:A$16378,E2707=E$9:E$16378*ISNUMBER(A$9:A$16378))))</f>
        <v>44684</v>
      </c>
      <c r="H2707" t="str">
        <v/>
      </c>
      <c r="I2707" s="10" t="str" cm="1">
        <f t="array" ref="I2707">_xlfn.IFS(AND(OR(_xlfn._xlws.FILTER(D$9:D$16388,E$9:E$16388=E2707)),ROW()=_xlfn.MINIFS(_xlfn.ANCHORARRAY(H$9),E$9:E$16388,E2707)),A2707-C$4,ROW()=_xlfn.MINIFS(_xlfn.ANCHORARRAY(H$9),E$9:E$16388,E2707),IFERROR(A2707-INDEX(G$9:G$16388,MATCH(E2707-1,E$9:E$16388,0)),A2707-C$4),ISNUMBER(A2707),A2707-F2707,TRUE,"")</f>
        <v/>
      </c>
      <c r="J2707" t="str">
        <f t="shared" si="124"/>
        <v/>
      </c>
      <c r="L2707" s="5"/>
    </row>
    <row r="2708" spans="1:12">
      <c r="A2708" s="3">
        <v>44684</v>
      </c>
      <c r="B2708" s="4" t="str">
        <f>"annual period "&amp;COUNTIF(D$9:D2708,TRUE)</f>
        <v>annual period 8</v>
      </c>
      <c r="D2708" t="b">
        <f t="shared" si="123"/>
        <v>0</v>
      </c>
      <c r="E2708">
        <f t="shared" si="125"/>
        <v>448</v>
      </c>
      <c r="F2708" s="5" cm="1">
        <f t="array" ref="F2708">INDEX(_xlfn._xlws.FILTER(A$9:A$16378,E2708=E$9:E$16378*ISNUMBER(A$9:A$16378)),1)</f>
        <v>44684</v>
      </c>
      <c r="G2708" s="5" cm="1">
        <f t="array" ref="G2708">INDEX(_xlfn._xlws.FILTER(A$9:A$16378,E2708=E$9:E$16378*ISNUMBER(A$9:A$16378)),COUNT(_xlfn._xlws.FILTER(A$9:A$16378,E2708=E$9:E$16378*ISNUMBER(A$9:A$16378))))</f>
        <v>44684</v>
      </c>
      <c r="H2708">
        <v>2708</v>
      </c>
      <c r="I2708" s="10" cm="1">
        <f t="array" ref="I2708">_xlfn.IFS(AND(OR(_xlfn._xlws.FILTER(D$9:D$16388,E$9:E$16388=E2708)),ROW()=_xlfn.MINIFS(_xlfn.ANCHORARRAY(H$9),E$9:E$16388,E2708)),A2708-C$4,ROW()=_xlfn.MINIFS(_xlfn.ANCHORARRAY(H$9),E$9:E$16388,E2708),IFERROR(A2708-INDEX(G$9:G$16388,MATCH(E2708-1,E$9:E$16388,0)),A2708-C$4),ISNUMBER(A2708),A2708-F2708,TRUE,"")</f>
        <v>0</v>
      </c>
      <c r="J2708" t="b">
        <f t="shared" si="124"/>
        <v>0</v>
      </c>
      <c r="L2708" s="5"/>
    </row>
    <row r="2709" spans="1:12">
      <c r="A2709" s="1" t="s">
        <v>14</v>
      </c>
      <c r="B2709" s="4" t="str">
        <f>"annual period "&amp;COUNTIF(D$9:D2709,TRUE)</f>
        <v>annual period 8</v>
      </c>
      <c r="D2709" t="b">
        <f t="shared" si="123"/>
        <v>0</v>
      </c>
      <c r="E2709">
        <f t="shared" si="125"/>
        <v>449</v>
      </c>
      <c r="F2709" s="5" cm="1">
        <f t="array" ref="F2709">INDEX(_xlfn._xlws.FILTER(A$9:A$16378,E2709=E$9:E$16378*ISNUMBER(A$9:A$16378)),1)</f>
        <v>44697</v>
      </c>
      <c r="G2709" s="5" cm="1">
        <f t="array" ref="G2709">INDEX(_xlfn._xlws.FILTER(A$9:A$16378,E2709=E$9:E$16378*ISNUMBER(A$9:A$16378)),COUNT(_xlfn._xlws.FILTER(A$9:A$16378,E2709=E$9:E$16378*ISNUMBER(A$9:A$16378))))</f>
        <v>44698</v>
      </c>
      <c r="H2709" t="str">
        <v/>
      </c>
      <c r="I2709" s="10" t="str" cm="1">
        <f t="array" ref="I2709">_xlfn.IFS(AND(OR(_xlfn._xlws.FILTER(D$9:D$16388,E$9:E$16388=E2709)),ROW()=_xlfn.MINIFS(_xlfn.ANCHORARRAY(H$9),E$9:E$16388,E2709)),A2709-C$4,ROW()=_xlfn.MINIFS(_xlfn.ANCHORARRAY(H$9),E$9:E$16388,E2709),IFERROR(A2709-INDEX(G$9:G$16388,MATCH(E2709-1,E$9:E$16388,0)),A2709-C$4),ISNUMBER(A2709),A2709-F2709,TRUE,"")</f>
        <v/>
      </c>
      <c r="J2709" t="str">
        <f t="shared" si="124"/>
        <v/>
      </c>
      <c r="L2709" s="5"/>
    </row>
    <row r="2710" spans="1:12">
      <c r="A2710" s="2"/>
      <c r="B2710" s="4" t="str">
        <f>"annual period "&amp;COUNTIF(D$9:D2710,TRUE)</f>
        <v>annual period 8</v>
      </c>
      <c r="D2710" t="b">
        <f t="shared" si="123"/>
        <v>0</v>
      </c>
      <c r="E2710">
        <f t="shared" si="125"/>
        <v>449</v>
      </c>
      <c r="F2710" s="5" cm="1">
        <f t="array" ref="F2710">INDEX(_xlfn._xlws.FILTER(A$9:A$16378,E2710=E$9:E$16378*ISNUMBER(A$9:A$16378)),1)</f>
        <v>44697</v>
      </c>
      <c r="G2710" s="5" cm="1">
        <f t="array" ref="G2710">INDEX(_xlfn._xlws.FILTER(A$9:A$16378,E2710=E$9:E$16378*ISNUMBER(A$9:A$16378)),COUNT(_xlfn._xlws.FILTER(A$9:A$16378,E2710=E$9:E$16378*ISNUMBER(A$9:A$16378))))</f>
        <v>44698</v>
      </c>
      <c r="H2710" t="str">
        <v/>
      </c>
      <c r="I2710" s="10" t="str" cm="1">
        <f t="array" ref="I2710">_xlfn.IFS(AND(OR(_xlfn._xlws.FILTER(D$9:D$16388,E$9:E$16388=E2710)),ROW()=_xlfn.MINIFS(_xlfn.ANCHORARRAY(H$9),E$9:E$16388,E2710)),A2710-C$4,ROW()=_xlfn.MINIFS(_xlfn.ANCHORARRAY(H$9),E$9:E$16388,E2710),IFERROR(A2710-INDEX(G$9:G$16388,MATCH(E2710-1,E$9:E$16388,0)),A2710-C$4),ISNUMBER(A2710),A2710-F2710,TRUE,"")</f>
        <v/>
      </c>
      <c r="J2710" t="str">
        <f t="shared" si="124"/>
        <v/>
      </c>
      <c r="L2710" s="5"/>
    </row>
    <row r="2711" spans="1:12">
      <c r="A2711" s="3">
        <v>44697</v>
      </c>
      <c r="B2711" s="4" t="str">
        <f>"annual period "&amp;COUNTIF(D$9:D2711,TRUE)</f>
        <v>annual period 8</v>
      </c>
      <c r="D2711" t="b">
        <f t="shared" si="123"/>
        <v>0</v>
      </c>
      <c r="E2711">
        <f t="shared" si="125"/>
        <v>449</v>
      </c>
      <c r="F2711" s="5" cm="1">
        <f t="array" ref="F2711">INDEX(_xlfn._xlws.FILTER(A$9:A$16378,E2711=E$9:E$16378*ISNUMBER(A$9:A$16378)),1)</f>
        <v>44697</v>
      </c>
      <c r="G2711" s="5" cm="1">
        <f t="array" ref="G2711">INDEX(_xlfn._xlws.FILTER(A$9:A$16378,E2711=E$9:E$16378*ISNUMBER(A$9:A$16378)),COUNT(_xlfn._xlws.FILTER(A$9:A$16378,E2711=E$9:E$16378*ISNUMBER(A$9:A$16378))))</f>
        <v>44698</v>
      </c>
      <c r="H2711">
        <v>2711</v>
      </c>
      <c r="I2711" s="10" cm="1">
        <f t="array" ref="I2711">_xlfn.IFS(AND(OR(_xlfn._xlws.FILTER(D$9:D$16388,E$9:E$16388=E2711)),ROW()=_xlfn.MINIFS(_xlfn.ANCHORARRAY(H$9),E$9:E$16388,E2711)),A2711-C$4,ROW()=_xlfn.MINIFS(_xlfn.ANCHORARRAY(H$9),E$9:E$16388,E2711),IFERROR(A2711-INDEX(G$9:G$16388,MATCH(E2711-1,E$9:E$16388,0)),A2711-C$4),ISNUMBER(A2711),A2711-F2711,TRUE,"")</f>
        <v>13</v>
      </c>
      <c r="J2711" t="b">
        <f t="shared" si="124"/>
        <v>0</v>
      </c>
      <c r="L2711" s="5"/>
    </row>
    <row r="2712" spans="1:12">
      <c r="B2712" s="4" t="str">
        <f>"annual period "&amp;COUNTIF(D$9:D2712,TRUE)</f>
        <v>annual period 8</v>
      </c>
      <c r="D2712" t="b">
        <f t="shared" si="123"/>
        <v>0</v>
      </c>
      <c r="E2712">
        <f t="shared" si="125"/>
        <v>449</v>
      </c>
      <c r="F2712" s="5" cm="1">
        <f t="array" ref="F2712">INDEX(_xlfn._xlws.FILTER(A$9:A$16378,E2712=E$9:E$16378*ISNUMBER(A$9:A$16378)),1)</f>
        <v>44697</v>
      </c>
      <c r="G2712" s="5" cm="1">
        <f t="array" ref="G2712">INDEX(_xlfn._xlws.FILTER(A$9:A$16378,E2712=E$9:E$16378*ISNUMBER(A$9:A$16378)),COUNT(_xlfn._xlws.FILTER(A$9:A$16378,E2712=E$9:E$16378*ISNUMBER(A$9:A$16378))))</f>
        <v>44698</v>
      </c>
      <c r="H2712" t="str">
        <v/>
      </c>
      <c r="I2712" s="10" t="str" cm="1">
        <f t="array" ref="I2712">_xlfn.IFS(AND(OR(_xlfn._xlws.FILTER(D$9:D$16388,E$9:E$16388=E2712)),ROW()=_xlfn.MINIFS(_xlfn.ANCHORARRAY(H$9),E$9:E$16388,E2712)),A2712-C$4,ROW()=_xlfn.MINIFS(_xlfn.ANCHORARRAY(H$9),E$9:E$16388,E2712),IFERROR(A2712-INDEX(G$9:G$16388,MATCH(E2712-1,E$9:E$16388,0)),A2712-C$4),ISNUMBER(A2712),A2712-F2712,TRUE,"")</f>
        <v/>
      </c>
      <c r="J2712" t="str">
        <f t="shared" si="124"/>
        <v/>
      </c>
      <c r="L2712" s="5"/>
    </row>
    <row r="2713" spans="1:12">
      <c r="A2713" s="3">
        <v>44698</v>
      </c>
      <c r="B2713" s="4" t="str">
        <f>"annual period "&amp;COUNTIF(D$9:D2713,TRUE)</f>
        <v>annual period 8</v>
      </c>
      <c r="D2713" t="b">
        <f t="shared" si="123"/>
        <v>0</v>
      </c>
      <c r="E2713">
        <f t="shared" si="125"/>
        <v>449</v>
      </c>
      <c r="F2713" s="5" cm="1">
        <f t="array" ref="F2713">INDEX(_xlfn._xlws.FILTER(A$9:A$16378,E2713=E$9:E$16378*ISNUMBER(A$9:A$16378)),1)</f>
        <v>44697</v>
      </c>
      <c r="G2713" s="5" cm="1">
        <f t="array" ref="G2713">INDEX(_xlfn._xlws.FILTER(A$9:A$16378,E2713=E$9:E$16378*ISNUMBER(A$9:A$16378)),COUNT(_xlfn._xlws.FILTER(A$9:A$16378,E2713=E$9:E$16378*ISNUMBER(A$9:A$16378))))</f>
        <v>44698</v>
      </c>
      <c r="H2713" t="str">
        <v/>
      </c>
      <c r="I2713" s="10" cm="1">
        <f t="array" ref="I2713">_xlfn.IFS(AND(OR(_xlfn._xlws.FILTER(D$9:D$16388,E$9:E$16388=E2713)),ROW()=_xlfn.MINIFS(_xlfn.ANCHORARRAY(H$9),E$9:E$16388,E2713)),A2713-C$4,ROW()=_xlfn.MINIFS(_xlfn.ANCHORARRAY(H$9),E$9:E$16388,E2713),IFERROR(A2713-INDEX(G$9:G$16388,MATCH(E2713-1,E$9:E$16388,0)),A2713-C$4),ISNUMBER(A2713),A2713-F2713,TRUE,"")</f>
        <v>1</v>
      </c>
      <c r="J2713" t="b">
        <f t="shared" si="124"/>
        <v>0</v>
      </c>
      <c r="L2713" s="5"/>
    </row>
    <row r="2714" spans="1:12">
      <c r="A2714" s="1" t="s">
        <v>14</v>
      </c>
      <c r="B2714" s="4" t="str">
        <f>"annual period "&amp;COUNTIF(D$9:D2714,TRUE)</f>
        <v>annual period 8</v>
      </c>
      <c r="D2714" t="b">
        <f t="shared" si="123"/>
        <v>0</v>
      </c>
      <c r="E2714">
        <f t="shared" si="125"/>
        <v>450</v>
      </c>
      <c r="F2714" s="5" cm="1">
        <f t="array" ref="F2714">INDEX(_xlfn._xlws.FILTER(A$9:A$16378,E2714=E$9:E$16378*ISNUMBER(A$9:A$16378)),1)</f>
        <v>44701</v>
      </c>
      <c r="G2714" s="5" cm="1">
        <f t="array" ref="G2714">INDEX(_xlfn._xlws.FILTER(A$9:A$16378,E2714=E$9:E$16378*ISNUMBER(A$9:A$16378)),COUNT(_xlfn._xlws.FILTER(A$9:A$16378,E2714=E$9:E$16378*ISNUMBER(A$9:A$16378))))</f>
        <v>44705</v>
      </c>
      <c r="H2714" t="str">
        <v/>
      </c>
      <c r="I2714" s="10" t="str" cm="1">
        <f t="array" ref="I2714">_xlfn.IFS(AND(OR(_xlfn._xlws.FILTER(D$9:D$16388,E$9:E$16388=E2714)),ROW()=_xlfn.MINIFS(_xlfn.ANCHORARRAY(H$9),E$9:E$16388,E2714)),A2714-C$4,ROW()=_xlfn.MINIFS(_xlfn.ANCHORARRAY(H$9),E$9:E$16388,E2714),IFERROR(A2714-INDEX(G$9:G$16388,MATCH(E2714-1,E$9:E$16388,0)),A2714-C$4),ISNUMBER(A2714),A2714-F2714,TRUE,"")</f>
        <v/>
      </c>
      <c r="J2714" t="str">
        <f t="shared" si="124"/>
        <v/>
      </c>
      <c r="L2714" s="5"/>
    </row>
    <row r="2715" spans="1:12">
      <c r="A2715" s="2"/>
      <c r="B2715" s="4" t="str">
        <f>"annual period "&amp;COUNTIF(D$9:D2715,TRUE)</f>
        <v>annual period 8</v>
      </c>
      <c r="D2715" t="b">
        <f t="shared" si="123"/>
        <v>0</v>
      </c>
      <c r="E2715">
        <f t="shared" si="125"/>
        <v>450</v>
      </c>
      <c r="F2715" s="5" cm="1">
        <f t="array" ref="F2715">INDEX(_xlfn._xlws.FILTER(A$9:A$16378,E2715=E$9:E$16378*ISNUMBER(A$9:A$16378)),1)</f>
        <v>44701</v>
      </c>
      <c r="G2715" s="5" cm="1">
        <f t="array" ref="G2715">INDEX(_xlfn._xlws.FILTER(A$9:A$16378,E2715=E$9:E$16378*ISNUMBER(A$9:A$16378)),COUNT(_xlfn._xlws.FILTER(A$9:A$16378,E2715=E$9:E$16378*ISNUMBER(A$9:A$16378))))</f>
        <v>44705</v>
      </c>
      <c r="H2715" t="str">
        <v/>
      </c>
      <c r="I2715" s="10" t="str" cm="1">
        <f t="array" ref="I2715">_xlfn.IFS(AND(OR(_xlfn._xlws.FILTER(D$9:D$16388,E$9:E$16388=E2715)),ROW()=_xlfn.MINIFS(_xlfn.ANCHORARRAY(H$9),E$9:E$16388,E2715)),A2715-C$4,ROW()=_xlfn.MINIFS(_xlfn.ANCHORARRAY(H$9),E$9:E$16388,E2715),IFERROR(A2715-INDEX(G$9:G$16388,MATCH(E2715-1,E$9:E$16388,0)),A2715-C$4),ISNUMBER(A2715),A2715-F2715,TRUE,"")</f>
        <v/>
      </c>
      <c r="J2715" t="str">
        <f t="shared" si="124"/>
        <v/>
      </c>
      <c r="L2715" s="5"/>
    </row>
    <row r="2716" spans="1:12">
      <c r="A2716" s="3">
        <v>44701</v>
      </c>
      <c r="B2716" s="4" t="str">
        <f>"annual period "&amp;COUNTIF(D$9:D2716,TRUE)</f>
        <v>annual period 8</v>
      </c>
      <c r="D2716" t="b">
        <f t="shared" si="123"/>
        <v>0</v>
      </c>
      <c r="E2716">
        <f t="shared" si="125"/>
        <v>450</v>
      </c>
      <c r="F2716" s="5" cm="1">
        <f t="array" ref="F2716">INDEX(_xlfn._xlws.FILTER(A$9:A$16378,E2716=E$9:E$16378*ISNUMBER(A$9:A$16378)),1)</f>
        <v>44701</v>
      </c>
      <c r="G2716" s="5" cm="1">
        <f t="array" ref="G2716">INDEX(_xlfn._xlws.FILTER(A$9:A$16378,E2716=E$9:E$16378*ISNUMBER(A$9:A$16378)),COUNT(_xlfn._xlws.FILTER(A$9:A$16378,E2716=E$9:E$16378*ISNUMBER(A$9:A$16378))))</f>
        <v>44705</v>
      </c>
      <c r="H2716">
        <v>2716</v>
      </c>
      <c r="I2716" s="10" cm="1">
        <f t="array" ref="I2716">_xlfn.IFS(AND(OR(_xlfn._xlws.FILTER(D$9:D$16388,E$9:E$16388=E2716)),ROW()=_xlfn.MINIFS(_xlfn.ANCHORARRAY(H$9),E$9:E$16388,E2716)),A2716-C$4,ROW()=_xlfn.MINIFS(_xlfn.ANCHORARRAY(H$9),E$9:E$16388,E2716),IFERROR(A2716-INDEX(G$9:G$16388,MATCH(E2716-1,E$9:E$16388,0)),A2716-C$4),ISNUMBER(A2716),A2716-F2716,TRUE,"")</f>
        <v>3</v>
      </c>
      <c r="J2716" t="b">
        <f t="shared" si="124"/>
        <v>0</v>
      </c>
      <c r="L2716" s="5"/>
    </row>
    <row r="2717" spans="1:12">
      <c r="B2717" s="4" t="str">
        <f>"annual period "&amp;COUNTIF(D$9:D2717,TRUE)</f>
        <v>annual period 8</v>
      </c>
      <c r="D2717" t="b">
        <f t="shared" si="123"/>
        <v>0</v>
      </c>
      <c r="E2717">
        <f t="shared" si="125"/>
        <v>450</v>
      </c>
      <c r="F2717" s="5" cm="1">
        <f t="array" ref="F2717">INDEX(_xlfn._xlws.FILTER(A$9:A$16378,E2717=E$9:E$16378*ISNUMBER(A$9:A$16378)),1)</f>
        <v>44701</v>
      </c>
      <c r="G2717" s="5" cm="1">
        <f t="array" ref="G2717">INDEX(_xlfn._xlws.FILTER(A$9:A$16378,E2717=E$9:E$16378*ISNUMBER(A$9:A$16378)),COUNT(_xlfn._xlws.FILTER(A$9:A$16378,E2717=E$9:E$16378*ISNUMBER(A$9:A$16378))))</f>
        <v>44705</v>
      </c>
      <c r="H2717" t="str">
        <v/>
      </c>
      <c r="I2717" s="10" t="str" cm="1">
        <f t="array" ref="I2717">_xlfn.IFS(AND(OR(_xlfn._xlws.FILTER(D$9:D$16388,E$9:E$16388=E2717)),ROW()=_xlfn.MINIFS(_xlfn.ANCHORARRAY(H$9),E$9:E$16388,E2717)),A2717-C$4,ROW()=_xlfn.MINIFS(_xlfn.ANCHORARRAY(H$9),E$9:E$16388,E2717),IFERROR(A2717-INDEX(G$9:G$16388,MATCH(E2717-1,E$9:E$16388,0)),A2717-C$4),ISNUMBER(A2717),A2717-F2717,TRUE,"")</f>
        <v/>
      </c>
      <c r="J2717" t="str">
        <f t="shared" si="124"/>
        <v/>
      </c>
      <c r="L2717" s="5"/>
    </row>
    <row r="2718" spans="1:12">
      <c r="A2718" s="3">
        <v>44705</v>
      </c>
      <c r="B2718" s="4" t="str">
        <f>"annual period "&amp;COUNTIF(D$9:D2718,TRUE)</f>
        <v>annual period 8</v>
      </c>
      <c r="D2718" t="b">
        <f t="shared" si="123"/>
        <v>0</v>
      </c>
      <c r="E2718">
        <f t="shared" si="125"/>
        <v>450</v>
      </c>
      <c r="F2718" s="5" cm="1">
        <f t="array" ref="F2718">INDEX(_xlfn._xlws.FILTER(A$9:A$16378,E2718=E$9:E$16378*ISNUMBER(A$9:A$16378)),1)</f>
        <v>44701</v>
      </c>
      <c r="G2718" s="5" cm="1">
        <f t="array" ref="G2718">INDEX(_xlfn._xlws.FILTER(A$9:A$16378,E2718=E$9:E$16378*ISNUMBER(A$9:A$16378)),COUNT(_xlfn._xlws.FILTER(A$9:A$16378,E2718=E$9:E$16378*ISNUMBER(A$9:A$16378))))</f>
        <v>44705</v>
      </c>
      <c r="H2718" t="str">
        <v/>
      </c>
      <c r="I2718" s="10" cm="1">
        <f t="array" ref="I2718">_xlfn.IFS(AND(OR(_xlfn._xlws.FILTER(D$9:D$16388,E$9:E$16388=E2718)),ROW()=_xlfn.MINIFS(_xlfn.ANCHORARRAY(H$9),E$9:E$16388,E2718)),A2718-C$4,ROW()=_xlfn.MINIFS(_xlfn.ANCHORARRAY(H$9),E$9:E$16388,E2718),IFERROR(A2718-INDEX(G$9:G$16388,MATCH(E2718-1,E$9:E$16388,0)),A2718-C$4),ISNUMBER(A2718),A2718-F2718,TRUE,"")</f>
        <v>4</v>
      </c>
      <c r="J2718" t="b">
        <f t="shared" si="124"/>
        <v>0</v>
      </c>
      <c r="L2718" s="5"/>
    </row>
    <row r="2719" spans="1:12">
      <c r="A2719" s="1" t="s">
        <v>14</v>
      </c>
      <c r="B2719" s="4" t="str">
        <f>"annual period "&amp;COUNTIF(D$9:D2719,TRUE)</f>
        <v>annual period 8</v>
      </c>
      <c r="D2719" t="b">
        <f t="shared" si="123"/>
        <v>0</v>
      </c>
      <c r="E2719">
        <f t="shared" si="125"/>
        <v>451</v>
      </c>
      <c r="F2719" s="5" cm="1">
        <f t="array" ref="F2719">INDEX(_xlfn._xlws.FILTER(A$9:A$16378,E2719=E$9:E$16378*ISNUMBER(A$9:A$16378)),1)</f>
        <v>44712</v>
      </c>
      <c r="G2719" s="5" cm="1">
        <f t="array" ref="G2719">INDEX(_xlfn._xlws.FILTER(A$9:A$16378,E2719=E$9:E$16378*ISNUMBER(A$9:A$16378)),COUNT(_xlfn._xlws.FILTER(A$9:A$16378,E2719=E$9:E$16378*ISNUMBER(A$9:A$16378))))</f>
        <v>44713</v>
      </c>
      <c r="H2719" t="str">
        <v/>
      </c>
      <c r="I2719" s="10" t="str" cm="1">
        <f t="array" ref="I2719">_xlfn.IFS(AND(OR(_xlfn._xlws.FILTER(D$9:D$16388,E$9:E$16388=E2719)),ROW()=_xlfn.MINIFS(_xlfn.ANCHORARRAY(H$9),E$9:E$16388,E2719)),A2719-C$4,ROW()=_xlfn.MINIFS(_xlfn.ANCHORARRAY(H$9),E$9:E$16388,E2719),IFERROR(A2719-INDEX(G$9:G$16388,MATCH(E2719-1,E$9:E$16388,0)),A2719-C$4),ISNUMBER(A2719),A2719-F2719,TRUE,"")</f>
        <v/>
      </c>
      <c r="J2719" t="str">
        <f t="shared" si="124"/>
        <v/>
      </c>
      <c r="L2719" s="5"/>
    </row>
    <row r="2720" spans="1:12">
      <c r="A2720" s="2"/>
      <c r="B2720" s="4" t="str">
        <f>"annual period "&amp;COUNTIF(D$9:D2720,TRUE)</f>
        <v>annual period 8</v>
      </c>
      <c r="D2720" t="b">
        <f t="shared" ref="D2720:D2783" si="126">F2719-F2720&gt;300</f>
        <v>0</v>
      </c>
      <c r="E2720">
        <f t="shared" si="125"/>
        <v>451</v>
      </c>
      <c r="F2720" s="5" cm="1">
        <f t="array" ref="F2720">INDEX(_xlfn._xlws.FILTER(A$9:A$16378,E2720=E$9:E$16378*ISNUMBER(A$9:A$16378)),1)</f>
        <v>44712</v>
      </c>
      <c r="G2720" s="5" cm="1">
        <f t="array" ref="G2720">INDEX(_xlfn._xlws.FILTER(A$9:A$16378,E2720=E$9:E$16378*ISNUMBER(A$9:A$16378)),COUNT(_xlfn._xlws.FILTER(A$9:A$16378,E2720=E$9:E$16378*ISNUMBER(A$9:A$16378))))</f>
        <v>44713</v>
      </c>
      <c r="H2720" t="str">
        <v/>
      </c>
      <c r="I2720" s="10" t="str" cm="1">
        <f t="array" ref="I2720">_xlfn.IFS(AND(OR(_xlfn._xlws.FILTER(D$9:D$16388,E$9:E$16388=E2720)),ROW()=_xlfn.MINIFS(_xlfn.ANCHORARRAY(H$9),E$9:E$16388,E2720)),A2720-C$4,ROW()=_xlfn.MINIFS(_xlfn.ANCHORARRAY(H$9),E$9:E$16388,E2720),IFERROR(A2720-INDEX(G$9:G$16388,MATCH(E2720-1,E$9:E$16388,0)),A2720-C$4),ISNUMBER(A2720),A2720-F2720,TRUE,"")</f>
        <v/>
      </c>
      <c r="J2720" t="str">
        <f t="shared" si="124"/>
        <v/>
      </c>
      <c r="L2720" s="5"/>
    </row>
    <row r="2721" spans="1:12">
      <c r="A2721" s="3">
        <v>44712</v>
      </c>
      <c r="B2721" s="4" t="str">
        <f>"annual period "&amp;COUNTIF(D$9:D2721,TRUE)</f>
        <v>annual period 8</v>
      </c>
      <c r="D2721" t="b">
        <f t="shared" si="126"/>
        <v>0</v>
      </c>
      <c r="E2721">
        <f t="shared" si="125"/>
        <v>451</v>
      </c>
      <c r="F2721" s="5" cm="1">
        <f t="array" ref="F2721">INDEX(_xlfn._xlws.FILTER(A$9:A$16378,E2721=E$9:E$16378*ISNUMBER(A$9:A$16378)),1)</f>
        <v>44712</v>
      </c>
      <c r="G2721" s="5" cm="1">
        <f t="array" ref="G2721">INDEX(_xlfn._xlws.FILTER(A$9:A$16378,E2721=E$9:E$16378*ISNUMBER(A$9:A$16378)),COUNT(_xlfn._xlws.FILTER(A$9:A$16378,E2721=E$9:E$16378*ISNUMBER(A$9:A$16378))))</f>
        <v>44713</v>
      </c>
      <c r="H2721">
        <v>2721</v>
      </c>
      <c r="I2721" s="10" cm="1">
        <f t="array" ref="I2721">_xlfn.IFS(AND(OR(_xlfn._xlws.FILTER(D$9:D$16388,E$9:E$16388=E2721)),ROW()=_xlfn.MINIFS(_xlfn.ANCHORARRAY(H$9),E$9:E$16388,E2721)),A2721-C$4,ROW()=_xlfn.MINIFS(_xlfn.ANCHORARRAY(H$9),E$9:E$16388,E2721),IFERROR(A2721-INDEX(G$9:G$16388,MATCH(E2721-1,E$9:E$16388,0)),A2721-C$4),ISNUMBER(A2721),A2721-F2721,TRUE,"")</f>
        <v>7</v>
      </c>
      <c r="J2721" t="b">
        <f t="shared" si="124"/>
        <v>0</v>
      </c>
      <c r="L2721" s="5"/>
    </row>
    <row r="2722" spans="1:12">
      <c r="B2722" s="4" t="str">
        <f>"annual period "&amp;COUNTIF(D$9:D2722,TRUE)</f>
        <v>annual period 8</v>
      </c>
      <c r="D2722" t="b">
        <f t="shared" si="126"/>
        <v>0</v>
      </c>
      <c r="E2722">
        <f t="shared" si="125"/>
        <v>451</v>
      </c>
      <c r="F2722" s="5" cm="1">
        <f t="array" ref="F2722">INDEX(_xlfn._xlws.FILTER(A$9:A$16378,E2722=E$9:E$16378*ISNUMBER(A$9:A$16378)),1)</f>
        <v>44712</v>
      </c>
      <c r="G2722" s="5" cm="1">
        <f t="array" ref="G2722">INDEX(_xlfn._xlws.FILTER(A$9:A$16378,E2722=E$9:E$16378*ISNUMBER(A$9:A$16378)),COUNT(_xlfn._xlws.FILTER(A$9:A$16378,E2722=E$9:E$16378*ISNUMBER(A$9:A$16378))))</f>
        <v>44713</v>
      </c>
      <c r="H2722" t="str">
        <v/>
      </c>
      <c r="I2722" s="10" t="str" cm="1">
        <f t="array" ref="I2722">_xlfn.IFS(AND(OR(_xlfn._xlws.FILTER(D$9:D$16388,E$9:E$16388=E2722)),ROW()=_xlfn.MINIFS(_xlfn.ANCHORARRAY(H$9),E$9:E$16388,E2722)),A2722-C$4,ROW()=_xlfn.MINIFS(_xlfn.ANCHORARRAY(H$9),E$9:E$16388,E2722),IFERROR(A2722-INDEX(G$9:G$16388,MATCH(E2722-1,E$9:E$16388,0)),A2722-C$4),ISNUMBER(A2722),A2722-F2722,TRUE,"")</f>
        <v/>
      </c>
      <c r="J2722" t="str">
        <f t="shared" si="124"/>
        <v/>
      </c>
      <c r="L2722" s="5"/>
    </row>
    <row r="2723" spans="1:12">
      <c r="A2723" s="3">
        <v>44713</v>
      </c>
      <c r="B2723" s="4" t="str">
        <f>"annual period "&amp;COUNTIF(D$9:D2723,TRUE)</f>
        <v>annual period 8</v>
      </c>
      <c r="D2723" t="b">
        <f t="shared" si="126"/>
        <v>0</v>
      </c>
      <c r="E2723">
        <f t="shared" si="125"/>
        <v>451</v>
      </c>
      <c r="F2723" s="5" cm="1">
        <f t="array" ref="F2723">INDEX(_xlfn._xlws.FILTER(A$9:A$16378,E2723=E$9:E$16378*ISNUMBER(A$9:A$16378)),1)</f>
        <v>44712</v>
      </c>
      <c r="G2723" s="5" cm="1">
        <f t="array" ref="G2723">INDEX(_xlfn._xlws.FILTER(A$9:A$16378,E2723=E$9:E$16378*ISNUMBER(A$9:A$16378)),COUNT(_xlfn._xlws.FILTER(A$9:A$16378,E2723=E$9:E$16378*ISNUMBER(A$9:A$16378))))</f>
        <v>44713</v>
      </c>
      <c r="H2723" t="str">
        <v/>
      </c>
      <c r="I2723" s="10" cm="1">
        <f t="array" ref="I2723">_xlfn.IFS(AND(OR(_xlfn._xlws.FILTER(D$9:D$16388,E$9:E$16388=E2723)),ROW()=_xlfn.MINIFS(_xlfn.ANCHORARRAY(H$9),E$9:E$16388,E2723)),A2723-C$4,ROW()=_xlfn.MINIFS(_xlfn.ANCHORARRAY(H$9),E$9:E$16388,E2723),IFERROR(A2723-INDEX(G$9:G$16388,MATCH(E2723-1,E$9:E$16388,0)),A2723-C$4),ISNUMBER(A2723),A2723-F2723,TRUE,"")</f>
        <v>1</v>
      </c>
      <c r="J2723" t="b">
        <f t="shared" si="124"/>
        <v>0</v>
      </c>
      <c r="L2723" s="5"/>
    </row>
    <row r="2724" spans="1:12">
      <c r="A2724" s="1" t="s">
        <v>14</v>
      </c>
      <c r="B2724" s="4" t="str">
        <f>"annual period "&amp;COUNTIF(D$9:D2724,TRUE)</f>
        <v>annual period 8</v>
      </c>
      <c r="D2724" t="b">
        <f t="shared" si="126"/>
        <v>0</v>
      </c>
      <c r="E2724">
        <f t="shared" si="125"/>
        <v>452</v>
      </c>
      <c r="F2724" s="5" cm="1">
        <f t="array" ref="F2724">INDEX(_xlfn._xlws.FILTER(A$9:A$16378,E2724=E$9:E$16378*ISNUMBER(A$9:A$16378)),1)</f>
        <v>44713</v>
      </c>
      <c r="G2724" s="5" cm="1">
        <f t="array" ref="G2724">INDEX(_xlfn._xlws.FILTER(A$9:A$16378,E2724=E$9:E$16378*ISNUMBER(A$9:A$16378)),COUNT(_xlfn._xlws.FILTER(A$9:A$16378,E2724=E$9:E$16378*ISNUMBER(A$9:A$16378))))</f>
        <v>44721</v>
      </c>
      <c r="H2724" t="str">
        <v/>
      </c>
      <c r="I2724" s="10" t="str" cm="1">
        <f t="array" ref="I2724">_xlfn.IFS(AND(OR(_xlfn._xlws.FILTER(D$9:D$16388,E$9:E$16388=E2724)),ROW()=_xlfn.MINIFS(_xlfn.ANCHORARRAY(H$9),E$9:E$16388,E2724)),A2724-C$4,ROW()=_xlfn.MINIFS(_xlfn.ANCHORARRAY(H$9),E$9:E$16388,E2724),IFERROR(A2724-INDEX(G$9:G$16388,MATCH(E2724-1,E$9:E$16388,0)),A2724-C$4),ISNUMBER(A2724),A2724-F2724,TRUE,"")</f>
        <v/>
      </c>
      <c r="J2724" t="str">
        <f t="shared" si="124"/>
        <v/>
      </c>
      <c r="L2724" s="5"/>
    </row>
    <row r="2725" spans="1:12">
      <c r="A2725" s="2"/>
      <c r="B2725" s="4" t="str">
        <f>"annual period "&amp;COUNTIF(D$9:D2725,TRUE)</f>
        <v>annual period 8</v>
      </c>
      <c r="D2725" t="b">
        <f t="shared" si="126"/>
        <v>0</v>
      </c>
      <c r="E2725">
        <f t="shared" si="125"/>
        <v>452</v>
      </c>
      <c r="F2725" s="5" cm="1">
        <f t="array" ref="F2725">INDEX(_xlfn._xlws.FILTER(A$9:A$16378,E2725=E$9:E$16378*ISNUMBER(A$9:A$16378)),1)</f>
        <v>44713</v>
      </c>
      <c r="G2725" s="5" cm="1">
        <f t="array" ref="G2725">INDEX(_xlfn._xlws.FILTER(A$9:A$16378,E2725=E$9:E$16378*ISNUMBER(A$9:A$16378)),COUNT(_xlfn._xlws.FILTER(A$9:A$16378,E2725=E$9:E$16378*ISNUMBER(A$9:A$16378))))</f>
        <v>44721</v>
      </c>
      <c r="H2725" t="str">
        <v/>
      </c>
      <c r="I2725" s="10" t="str" cm="1">
        <f t="array" ref="I2725">_xlfn.IFS(AND(OR(_xlfn._xlws.FILTER(D$9:D$16388,E$9:E$16388=E2725)),ROW()=_xlfn.MINIFS(_xlfn.ANCHORARRAY(H$9),E$9:E$16388,E2725)),A2725-C$4,ROW()=_xlfn.MINIFS(_xlfn.ANCHORARRAY(H$9),E$9:E$16388,E2725),IFERROR(A2725-INDEX(G$9:G$16388,MATCH(E2725-1,E$9:E$16388,0)),A2725-C$4),ISNUMBER(A2725),A2725-F2725,TRUE,"")</f>
        <v/>
      </c>
      <c r="J2725" t="str">
        <f t="shared" si="124"/>
        <v/>
      </c>
      <c r="L2725" s="5"/>
    </row>
    <row r="2726" spans="1:12">
      <c r="A2726" s="3">
        <v>44713</v>
      </c>
      <c r="B2726" s="4" t="str">
        <f>"annual period "&amp;COUNTIF(D$9:D2726,TRUE)</f>
        <v>annual period 8</v>
      </c>
      <c r="D2726" t="b">
        <f t="shared" si="126"/>
        <v>0</v>
      </c>
      <c r="E2726">
        <f t="shared" si="125"/>
        <v>452</v>
      </c>
      <c r="F2726" s="5" cm="1">
        <f t="array" ref="F2726">INDEX(_xlfn._xlws.FILTER(A$9:A$16378,E2726=E$9:E$16378*ISNUMBER(A$9:A$16378)),1)</f>
        <v>44713</v>
      </c>
      <c r="G2726" s="5" cm="1">
        <f t="array" ref="G2726">INDEX(_xlfn._xlws.FILTER(A$9:A$16378,E2726=E$9:E$16378*ISNUMBER(A$9:A$16378)),COUNT(_xlfn._xlws.FILTER(A$9:A$16378,E2726=E$9:E$16378*ISNUMBER(A$9:A$16378))))</f>
        <v>44721</v>
      </c>
      <c r="H2726">
        <v>2726</v>
      </c>
      <c r="I2726" s="10" cm="1">
        <f t="array" ref="I2726">_xlfn.IFS(AND(OR(_xlfn._xlws.FILTER(D$9:D$16388,E$9:E$16388=E2726)),ROW()=_xlfn.MINIFS(_xlfn.ANCHORARRAY(H$9),E$9:E$16388,E2726)),A2726-C$4,ROW()=_xlfn.MINIFS(_xlfn.ANCHORARRAY(H$9),E$9:E$16388,E2726),IFERROR(A2726-INDEX(G$9:G$16388,MATCH(E2726-1,E$9:E$16388,0)),A2726-C$4),ISNUMBER(A2726),A2726-F2726,TRUE,"")</f>
        <v>0</v>
      </c>
      <c r="J2726" t="b">
        <f t="shared" si="124"/>
        <v>0</v>
      </c>
      <c r="L2726" s="5"/>
    </row>
    <row r="2727" spans="1:12">
      <c r="B2727" s="4" t="str">
        <f>"annual period "&amp;COUNTIF(D$9:D2727,TRUE)</f>
        <v>annual period 8</v>
      </c>
      <c r="D2727" t="b">
        <f t="shared" si="126"/>
        <v>0</v>
      </c>
      <c r="E2727">
        <f t="shared" si="125"/>
        <v>452</v>
      </c>
      <c r="F2727" s="5" cm="1">
        <f t="array" ref="F2727">INDEX(_xlfn._xlws.FILTER(A$9:A$16378,E2727=E$9:E$16378*ISNUMBER(A$9:A$16378)),1)</f>
        <v>44713</v>
      </c>
      <c r="G2727" s="5" cm="1">
        <f t="array" ref="G2727">INDEX(_xlfn._xlws.FILTER(A$9:A$16378,E2727=E$9:E$16378*ISNUMBER(A$9:A$16378)),COUNT(_xlfn._xlws.FILTER(A$9:A$16378,E2727=E$9:E$16378*ISNUMBER(A$9:A$16378))))</f>
        <v>44721</v>
      </c>
      <c r="H2727" t="str">
        <v/>
      </c>
      <c r="I2727" s="10" t="str" cm="1">
        <f t="array" ref="I2727">_xlfn.IFS(AND(OR(_xlfn._xlws.FILTER(D$9:D$16388,E$9:E$16388=E2727)),ROW()=_xlfn.MINIFS(_xlfn.ANCHORARRAY(H$9),E$9:E$16388,E2727)),A2727-C$4,ROW()=_xlfn.MINIFS(_xlfn.ANCHORARRAY(H$9),E$9:E$16388,E2727),IFERROR(A2727-INDEX(G$9:G$16388,MATCH(E2727-1,E$9:E$16388,0)),A2727-C$4),ISNUMBER(A2727),A2727-F2727,TRUE,"")</f>
        <v/>
      </c>
      <c r="J2727" t="str">
        <f t="shared" si="124"/>
        <v/>
      </c>
      <c r="L2727" s="5"/>
    </row>
    <row r="2728" spans="1:12">
      <c r="A2728" s="3">
        <v>44721</v>
      </c>
      <c r="B2728" s="4" t="str">
        <f>"annual period "&amp;COUNTIF(D$9:D2728,TRUE)</f>
        <v>annual period 8</v>
      </c>
      <c r="D2728" t="b">
        <f t="shared" si="126"/>
        <v>0</v>
      </c>
      <c r="E2728">
        <f t="shared" si="125"/>
        <v>452</v>
      </c>
      <c r="F2728" s="5" cm="1">
        <f t="array" ref="F2728">INDEX(_xlfn._xlws.FILTER(A$9:A$16378,E2728=E$9:E$16378*ISNUMBER(A$9:A$16378)),1)</f>
        <v>44713</v>
      </c>
      <c r="G2728" s="5" cm="1">
        <f t="array" ref="G2728">INDEX(_xlfn._xlws.FILTER(A$9:A$16378,E2728=E$9:E$16378*ISNUMBER(A$9:A$16378)),COUNT(_xlfn._xlws.FILTER(A$9:A$16378,E2728=E$9:E$16378*ISNUMBER(A$9:A$16378))))</f>
        <v>44721</v>
      </c>
      <c r="H2728" t="str">
        <v/>
      </c>
      <c r="I2728" s="10" cm="1">
        <f t="array" ref="I2728">_xlfn.IFS(AND(OR(_xlfn._xlws.FILTER(D$9:D$16388,E$9:E$16388=E2728)),ROW()=_xlfn.MINIFS(_xlfn.ANCHORARRAY(H$9),E$9:E$16388,E2728)),A2728-C$4,ROW()=_xlfn.MINIFS(_xlfn.ANCHORARRAY(H$9),E$9:E$16388,E2728),IFERROR(A2728-INDEX(G$9:G$16388,MATCH(E2728-1,E$9:E$16388,0)),A2728-C$4),ISNUMBER(A2728),A2728-F2728,TRUE,"")</f>
        <v>8</v>
      </c>
      <c r="J2728" t="b">
        <f t="shared" si="124"/>
        <v>0</v>
      </c>
      <c r="L2728" s="5"/>
    </row>
    <row r="2729" spans="1:12">
      <c r="B2729" s="4" t="str">
        <f>"annual period "&amp;COUNTIF(D$9:D2729,TRUE)</f>
        <v>annual period 8</v>
      </c>
      <c r="D2729" t="b">
        <f t="shared" si="126"/>
        <v>0</v>
      </c>
      <c r="E2729">
        <f t="shared" si="125"/>
        <v>452</v>
      </c>
      <c r="F2729" s="5" cm="1">
        <f t="array" ref="F2729">INDEX(_xlfn._xlws.FILTER(A$9:A$16378,E2729=E$9:E$16378*ISNUMBER(A$9:A$16378)),1)</f>
        <v>44713</v>
      </c>
      <c r="G2729" s="5" cm="1">
        <f t="array" ref="G2729">INDEX(_xlfn._xlws.FILTER(A$9:A$16378,E2729=E$9:E$16378*ISNUMBER(A$9:A$16378)),COUNT(_xlfn._xlws.FILTER(A$9:A$16378,E2729=E$9:E$16378*ISNUMBER(A$9:A$16378))))</f>
        <v>44721</v>
      </c>
      <c r="H2729" t="str">
        <v/>
      </c>
      <c r="I2729" s="10" t="str" cm="1">
        <f t="array" ref="I2729">_xlfn.IFS(AND(OR(_xlfn._xlws.FILTER(D$9:D$16388,E$9:E$16388=E2729)),ROW()=_xlfn.MINIFS(_xlfn.ANCHORARRAY(H$9),E$9:E$16388,E2729)),A2729-C$4,ROW()=_xlfn.MINIFS(_xlfn.ANCHORARRAY(H$9),E$9:E$16388,E2729),IFERROR(A2729-INDEX(G$9:G$16388,MATCH(E2729-1,E$9:E$16388,0)),A2729-C$4),ISNUMBER(A2729),A2729-F2729,TRUE,"")</f>
        <v/>
      </c>
      <c r="J2729" t="str">
        <f t="shared" si="124"/>
        <v/>
      </c>
      <c r="L2729" s="5"/>
    </row>
    <row r="2730" spans="1:12">
      <c r="A2730" s="3">
        <v>44721</v>
      </c>
      <c r="B2730" s="4" t="str">
        <f>"annual period "&amp;COUNTIF(D$9:D2730,TRUE)</f>
        <v>annual period 8</v>
      </c>
      <c r="D2730" t="b">
        <f t="shared" si="126"/>
        <v>0</v>
      </c>
      <c r="E2730">
        <f t="shared" si="125"/>
        <v>452</v>
      </c>
      <c r="F2730" s="5" cm="1">
        <f t="array" ref="F2730">INDEX(_xlfn._xlws.FILTER(A$9:A$16378,E2730=E$9:E$16378*ISNUMBER(A$9:A$16378)),1)</f>
        <v>44713</v>
      </c>
      <c r="G2730" s="5" cm="1">
        <f t="array" ref="G2730">INDEX(_xlfn._xlws.FILTER(A$9:A$16378,E2730=E$9:E$16378*ISNUMBER(A$9:A$16378)),COUNT(_xlfn._xlws.FILTER(A$9:A$16378,E2730=E$9:E$16378*ISNUMBER(A$9:A$16378))))</f>
        <v>44721</v>
      </c>
      <c r="H2730" t="str">
        <v/>
      </c>
      <c r="I2730" s="10" cm="1">
        <f t="array" ref="I2730">_xlfn.IFS(AND(OR(_xlfn._xlws.FILTER(D$9:D$16388,E$9:E$16388=E2730)),ROW()=_xlfn.MINIFS(_xlfn.ANCHORARRAY(H$9),E$9:E$16388,E2730)),A2730-C$4,ROW()=_xlfn.MINIFS(_xlfn.ANCHORARRAY(H$9),E$9:E$16388,E2730),IFERROR(A2730-INDEX(G$9:G$16388,MATCH(E2730-1,E$9:E$16388,0)),A2730-C$4),ISNUMBER(A2730),A2730-F2730,TRUE,"")</f>
        <v>8</v>
      </c>
      <c r="J2730" t="b">
        <f t="shared" si="124"/>
        <v>0</v>
      </c>
      <c r="L2730" s="5"/>
    </row>
    <row r="2731" spans="1:12">
      <c r="A2731" s="1" t="s">
        <v>14</v>
      </c>
      <c r="B2731" s="4" t="str">
        <f>"annual period "&amp;COUNTIF(D$9:D2731,TRUE)</f>
        <v>annual period 8</v>
      </c>
      <c r="D2731" t="b">
        <f t="shared" si="126"/>
        <v>0</v>
      </c>
      <c r="E2731">
        <f t="shared" si="125"/>
        <v>453</v>
      </c>
      <c r="F2731" s="5" cm="1">
        <f t="array" ref="F2731">INDEX(_xlfn._xlws.FILTER(A$9:A$16378,E2731=E$9:E$16378*ISNUMBER(A$9:A$16378)),1)</f>
        <v>44724</v>
      </c>
      <c r="G2731" s="5" cm="1">
        <f t="array" ref="G2731">INDEX(_xlfn._xlws.FILTER(A$9:A$16378,E2731=E$9:E$16378*ISNUMBER(A$9:A$16378)),COUNT(_xlfn._xlws.FILTER(A$9:A$16378,E2731=E$9:E$16378*ISNUMBER(A$9:A$16378))))</f>
        <v>44732</v>
      </c>
      <c r="H2731" t="str">
        <v/>
      </c>
      <c r="I2731" s="10" t="str" cm="1">
        <f t="array" ref="I2731">_xlfn.IFS(AND(OR(_xlfn._xlws.FILTER(D$9:D$16388,E$9:E$16388=E2731)),ROW()=_xlfn.MINIFS(_xlfn.ANCHORARRAY(H$9),E$9:E$16388,E2731)),A2731-C$4,ROW()=_xlfn.MINIFS(_xlfn.ANCHORARRAY(H$9),E$9:E$16388,E2731),IFERROR(A2731-INDEX(G$9:G$16388,MATCH(E2731-1,E$9:E$16388,0)),A2731-C$4),ISNUMBER(A2731),A2731-F2731,TRUE,"")</f>
        <v/>
      </c>
      <c r="J2731" t="str">
        <f t="shared" si="124"/>
        <v/>
      </c>
      <c r="L2731" s="5"/>
    </row>
    <row r="2732" spans="1:12">
      <c r="A2732" s="2"/>
      <c r="B2732" s="4" t="str">
        <f>"annual period "&amp;COUNTIF(D$9:D2732,TRUE)</f>
        <v>annual period 8</v>
      </c>
      <c r="D2732" t="b">
        <f t="shared" si="126"/>
        <v>0</v>
      </c>
      <c r="E2732">
        <f t="shared" si="125"/>
        <v>453</v>
      </c>
      <c r="F2732" s="5" cm="1">
        <f t="array" ref="F2732">INDEX(_xlfn._xlws.FILTER(A$9:A$16378,E2732=E$9:E$16378*ISNUMBER(A$9:A$16378)),1)</f>
        <v>44724</v>
      </c>
      <c r="G2732" s="5" cm="1">
        <f t="array" ref="G2732">INDEX(_xlfn._xlws.FILTER(A$9:A$16378,E2732=E$9:E$16378*ISNUMBER(A$9:A$16378)),COUNT(_xlfn._xlws.FILTER(A$9:A$16378,E2732=E$9:E$16378*ISNUMBER(A$9:A$16378))))</f>
        <v>44732</v>
      </c>
      <c r="H2732" t="str">
        <v/>
      </c>
      <c r="I2732" s="10" t="str" cm="1">
        <f t="array" ref="I2732">_xlfn.IFS(AND(OR(_xlfn._xlws.FILTER(D$9:D$16388,E$9:E$16388=E2732)),ROW()=_xlfn.MINIFS(_xlfn.ANCHORARRAY(H$9),E$9:E$16388,E2732)),A2732-C$4,ROW()=_xlfn.MINIFS(_xlfn.ANCHORARRAY(H$9),E$9:E$16388,E2732),IFERROR(A2732-INDEX(G$9:G$16388,MATCH(E2732-1,E$9:E$16388,0)),A2732-C$4),ISNUMBER(A2732),A2732-F2732,TRUE,"")</f>
        <v/>
      </c>
      <c r="J2732" t="str">
        <f t="shared" si="124"/>
        <v/>
      </c>
      <c r="L2732" s="5"/>
    </row>
    <row r="2733" spans="1:12">
      <c r="A2733" s="3">
        <v>44724</v>
      </c>
      <c r="B2733" s="4" t="str">
        <f>"annual period "&amp;COUNTIF(D$9:D2733,TRUE)</f>
        <v>annual period 8</v>
      </c>
      <c r="D2733" t="b">
        <f t="shared" si="126"/>
        <v>0</v>
      </c>
      <c r="E2733">
        <f t="shared" si="125"/>
        <v>453</v>
      </c>
      <c r="F2733" s="5" cm="1">
        <f t="array" ref="F2733">INDEX(_xlfn._xlws.FILTER(A$9:A$16378,E2733=E$9:E$16378*ISNUMBER(A$9:A$16378)),1)</f>
        <v>44724</v>
      </c>
      <c r="G2733" s="5" cm="1">
        <f t="array" ref="G2733">INDEX(_xlfn._xlws.FILTER(A$9:A$16378,E2733=E$9:E$16378*ISNUMBER(A$9:A$16378)),COUNT(_xlfn._xlws.FILTER(A$9:A$16378,E2733=E$9:E$16378*ISNUMBER(A$9:A$16378))))</f>
        <v>44732</v>
      </c>
      <c r="H2733">
        <v>2733</v>
      </c>
      <c r="I2733" s="10" cm="1">
        <f t="array" ref="I2733">_xlfn.IFS(AND(OR(_xlfn._xlws.FILTER(D$9:D$16388,E$9:E$16388=E2733)),ROW()=_xlfn.MINIFS(_xlfn.ANCHORARRAY(H$9),E$9:E$16388,E2733)),A2733-C$4,ROW()=_xlfn.MINIFS(_xlfn.ANCHORARRAY(H$9),E$9:E$16388,E2733),IFERROR(A2733-INDEX(G$9:G$16388,MATCH(E2733-1,E$9:E$16388,0)),A2733-C$4),ISNUMBER(A2733),A2733-F2733,TRUE,"")</f>
        <v>3</v>
      </c>
      <c r="J2733" t="b">
        <f t="shared" si="124"/>
        <v>0</v>
      </c>
      <c r="L2733" s="5"/>
    </row>
    <row r="2734" spans="1:12">
      <c r="B2734" s="4" t="str">
        <f>"annual period "&amp;COUNTIF(D$9:D2734,TRUE)</f>
        <v>annual period 8</v>
      </c>
      <c r="D2734" t="b">
        <f t="shared" si="126"/>
        <v>0</v>
      </c>
      <c r="E2734">
        <f t="shared" si="125"/>
        <v>453</v>
      </c>
      <c r="F2734" s="5" cm="1">
        <f t="array" ref="F2734">INDEX(_xlfn._xlws.FILTER(A$9:A$16378,E2734=E$9:E$16378*ISNUMBER(A$9:A$16378)),1)</f>
        <v>44724</v>
      </c>
      <c r="G2734" s="5" cm="1">
        <f t="array" ref="G2734">INDEX(_xlfn._xlws.FILTER(A$9:A$16378,E2734=E$9:E$16378*ISNUMBER(A$9:A$16378)),COUNT(_xlfn._xlws.FILTER(A$9:A$16378,E2734=E$9:E$16378*ISNUMBER(A$9:A$16378))))</f>
        <v>44732</v>
      </c>
      <c r="H2734" t="str">
        <v/>
      </c>
      <c r="I2734" s="10" t="str" cm="1">
        <f t="array" ref="I2734">_xlfn.IFS(AND(OR(_xlfn._xlws.FILTER(D$9:D$16388,E$9:E$16388=E2734)),ROW()=_xlfn.MINIFS(_xlfn.ANCHORARRAY(H$9),E$9:E$16388,E2734)),A2734-C$4,ROW()=_xlfn.MINIFS(_xlfn.ANCHORARRAY(H$9),E$9:E$16388,E2734),IFERROR(A2734-INDEX(G$9:G$16388,MATCH(E2734-1,E$9:E$16388,0)),A2734-C$4),ISNUMBER(A2734),A2734-F2734,TRUE,"")</f>
        <v/>
      </c>
      <c r="J2734" t="str">
        <f t="shared" si="124"/>
        <v/>
      </c>
      <c r="L2734" s="5"/>
    </row>
    <row r="2735" spans="1:12">
      <c r="A2735" s="3">
        <v>44724</v>
      </c>
      <c r="B2735" s="4" t="str">
        <f>"annual period "&amp;COUNTIF(D$9:D2735,TRUE)</f>
        <v>annual period 8</v>
      </c>
      <c r="D2735" t="b">
        <f t="shared" si="126"/>
        <v>0</v>
      </c>
      <c r="E2735">
        <f t="shared" si="125"/>
        <v>453</v>
      </c>
      <c r="F2735" s="5" cm="1">
        <f t="array" ref="F2735">INDEX(_xlfn._xlws.FILTER(A$9:A$16378,E2735=E$9:E$16378*ISNUMBER(A$9:A$16378)),1)</f>
        <v>44724</v>
      </c>
      <c r="G2735" s="5" cm="1">
        <f t="array" ref="G2735">INDEX(_xlfn._xlws.FILTER(A$9:A$16378,E2735=E$9:E$16378*ISNUMBER(A$9:A$16378)),COUNT(_xlfn._xlws.FILTER(A$9:A$16378,E2735=E$9:E$16378*ISNUMBER(A$9:A$16378))))</f>
        <v>44732</v>
      </c>
      <c r="H2735">
        <v>2735</v>
      </c>
      <c r="I2735" s="10" cm="1">
        <f t="array" ref="I2735">_xlfn.IFS(AND(OR(_xlfn._xlws.FILTER(D$9:D$16388,E$9:E$16388=E2735)),ROW()=_xlfn.MINIFS(_xlfn.ANCHORARRAY(H$9),E$9:E$16388,E2735)),A2735-C$4,ROW()=_xlfn.MINIFS(_xlfn.ANCHORARRAY(H$9),E$9:E$16388,E2735),IFERROR(A2735-INDEX(G$9:G$16388,MATCH(E2735-1,E$9:E$16388,0)),A2735-C$4),ISNUMBER(A2735),A2735-F2735,TRUE,"")</f>
        <v>0</v>
      </c>
      <c r="J2735" t="b">
        <f t="shared" si="124"/>
        <v>0</v>
      </c>
      <c r="L2735" s="5"/>
    </row>
    <row r="2736" spans="1:12">
      <c r="B2736" s="4" t="str">
        <f>"annual period "&amp;COUNTIF(D$9:D2736,TRUE)</f>
        <v>annual period 8</v>
      </c>
      <c r="D2736" t="b">
        <f t="shared" si="126"/>
        <v>0</v>
      </c>
      <c r="E2736">
        <f t="shared" si="125"/>
        <v>453</v>
      </c>
      <c r="F2736" s="5" cm="1">
        <f t="array" ref="F2736">INDEX(_xlfn._xlws.FILTER(A$9:A$16378,E2736=E$9:E$16378*ISNUMBER(A$9:A$16378)),1)</f>
        <v>44724</v>
      </c>
      <c r="G2736" s="5" cm="1">
        <f t="array" ref="G2736">INDEX(_xlfn._xlws.FILTER(A$9:A$16378,E2736=E$9:E$16378*ISNUMBER(A$9:A$16378)),COUNT(_xlfn._xlws.FILTER(A$9:A$16378,E2736=E$9:E$16378*ISNUMBER(A$9:A$16378))))</f>
        <v>44732</v>
      </c>
      <c r="H2736" t="str">
        <v/>
      </c>
      <c r="I2736" s="10" t="str" cm="1">
        <f t="array" ref="I2736">_xlfn.IFS(AND(OR(_xlfn._xlws.FILTER(D$9:D$16388,E$9:E$16388=E2736)),ROW()=_xlfn.MINIFS(_xlfn.ANCHORARRAY(H$9),E$9:E$16388,E2736)),A2736-C$4,ROW()=_xlfn.MINIFS(_xlfn.ANCHORARRAY(H$9),E$9:E$16388,E2736),IFERROR(A2736-INDEX(G$9:G$16388,MATCH(E2736-1,E$9:E$16388,0)),A2736-C$4),ISNUMBER(A2736),A2736-F2736,TRUE,"")</f>
        <v/>
      </c>
      <c r="J2736" t="str">
        <f t="shared" si="124"/>
        <v/>
      </c>
      <c r="L2736" s="5"/>
    </row>
    <row r="2737" spans="1:12">
      <c r="A2737" s="3">
        <v>44725</v>
      </c>
      <c r="B2737" s="4" t="str">
        <f>"annual period "&amp;COUNTIF(D$9:D2737,TRUE)</f>
        <v>annual period 8</v>
      </c>
      <c r="D2737" t="b">
        <f t="shared" si="126"/>
        <v>0</v>
      </c>
      <c r="E2737">
        <f t="shared" si="125"/>
        <v>453</v>
      </c>
      <c r="F2737" s="5" cm="1">
        <f t="array" ref="F2737">INDEX(_xlfn._xlws.FILTER(A$9:A$16378,E2737=E$9:E$16378*ISNUMBER(A$9:A$16378)),1)</f>
        <v>44724</v>
      </c>
      <c r="G2737" s="5" cm="1">
        <f t="array" ref="G2737">INDEX(_xlfn._xlws.FILTER(A$9:A$16378,E2737=E$9:E$16378*ISNUMBER(A$9:A$16378)),COUNT(_xlfn._xlws.FILTER(A$9:A$16378,E2737=E$9:E$16378*ISNUMBER(A$9:A$16378))))</f>
        <v>44732</v>
      </c>
      <c r="H2737" t="str">
        <v/>
      </c>
      <c r="I2737" s="10" cm="1">
        <f t="array" ref="I2737">_xlfn.IFS(AND(OR(_xlfn._xlws.FILTER(D$9:D$16388,E$9:E$16388=E2737)),ROW()=_xlfn.MINIFS(_xlfn.ANCHORARRAY(H$9),E$9:E$16388,E2737)),A2737-C$4,ROW()=_xlfn.MINIFS(_xlfn.ANCHORARRAY(H$9),E$9:E$16388,E2737),IFERROR(A2737-INDEX(G$9:G$16388,MATCH(E2737-1,E$9:E$16388,0)),A2737-C$4),ISNUMBER(A2737),A2737-F2737,TRUE,"")</f>
        <v>1</v>
      </c>
      <c r="J2737" t="b">
        <f t="shared" si="124"/>
        <v>0</v>
      </c>
      <c r="L2737" s="5"/>
    </row>
    <row r="2738" spans="1:12">
      <c r="B2738" s="4" t="str">
        <f>"annual period "&amp;COUNTIF(D$9:D2738,TRUE)</f>
        <v>annual period 8</v>
      </c>
      <c r="D2738" t="b">
        <f t="shared" si="126"/>
        <v>0</v>
      </c>
      <c r="E2738">
        <f t="shared" si="125"/>
        <v>453</v>
      </c>
      <c r="F2738" s="5" cm="1">
        <f t="array" ref="F2738">INDEX(_xlfn._xlws.FILTER(A$9:A$16378,E2738=E$9:E$16378*ISNUMBER(A$9:A$16378)),1)</f>
        <v>44724</v>
      </c>
      <c r="G2738" s="5" cm="1">
        <f t="array" ref="G2738">INDEX(_xlfn._xlws.FILTER(A$9:A$16378,E2738=E$9:E$16378*ISNUMBER(A$9:A$16378)),COUNT(_xlfn._xlws.FILTER(A$9:A$16378,E2738=E$9:E$16378*ISNUMBER(A$9:A$16378))))</f>
        <v>44732</v>
      </c>
      <c r="H2738" t="str">
        <v/>
      </c>
      <c r="I2738" s="10" t="str" cm="1">
        <f t="array" ref="I2738">_xlfn.IFS(AND(OR(_xlfn._xlws.FILTER(D$9:D$16388,E$9:E$16388=E2738)),ROW()=_xlfn.MINIFS(_xlfn.ANCHORARRAY(H$9),E$9:E$16388,E2738)),A2738-C$4,ROW()=_xlfn.MINIFS(_xlfn.ANCHORARRAY(H$9),E$9:E$16388,E2738),IFERROR(A2738-INDEX(G$9:G$16388,MATCH(E2738-1,E$9:E$16388,0)),A2738-C$4),ISNUMBER(A2738),A2738-F2738,TRUE,"")</f>
        <v/>
      </c>
      <c r="J2738" t="str">
        <f t="shared" si="124"/>
        <v/>
      </c>
      <c r="L2738" s="5"/>
    </row>
    <row r="2739" spans="1:12">
      <c r="A2739" s="3">
        <v>44732</v>
      </c>
      <c r="B2739" s="4" t="str">
        <f>"annual period "&amp;COUNTIF(D$9:D2739,TRUE)</f>
        <v>annual period 8</v>
      </c>
      <c r="D2739" t="b">
        <f t="shared" si="126"/>
        <v>0</v>
      </c>
      <c r="E2739">
        <f t="shared" si="125"/>
        <v>453</v>
      </c>
      <c r="F2739" s="5" cm="1">
        <f t="array" ref="F2739">INDEX(_xlfn._xlws.FILTER(A$9:A$16378,E2739=E$9:E$16378*ISNUMBER(A$9:A$16378)),1)</f>
        <v>44724</v>
      </c>
      <c r="G2739" s="5" cm="1">
        <f t="array" ref="G2739">INDEX(_xlfn._xlws.FILTER(A$9:A$16378,E2739=E$9:E$16378*ISNUMBER(A$9:A$16378)),COUNT(_xlfn._xlws.FILTER(A$9:A$16378,E2739=E$9:E$16378*ISNUMBER(A$9:A$16378))))</f>
        <v>44732</v>
      </c>
      <c r="H2739" t="str">
        <v/>
      </c>
      <c r="I2739" s="10" cm="1">
        <f t="array" ref="I2739">_xlfn.IFS(AND(OR(_xlfn._xlws.FILTER(D$9:D$16388,E$9:E$16388=E2739)),ROW()=_xlfn.MINIFS(_xlfn.ANCHORARRAY(H$9),E$9:E$16388,E2739)),A2739-C$4,ROW()=_xlfn.MINIFS(_xlfn.ANCHORARRAY(H$9),E$9:E$16388,E2739),IFERROR(A2739-INDEX(G$9:G$16388,MATCH(E2739-1,E$9:E$16388,0)),A2739-C$4),ISNUMBER(A2739),A2739-F2739,TRUE,"")</f>
        <v>8</v>
      </c>
      <c r="J2739" t="b">
        <f t="shared" si="124"/>
        <v>0</v>
      </c>
      <c r="L2739" s="5"/>
    </row>
    <row r="2740" spans="1:12">
      <c r="A2740" s="1" t="s">
        <v>14</v>
      </c>
      <c r="B2740" s="4" t="str">
        <f>"annual period "&amp;COUNTIF(D$9:D2740,TRUE)</f>
        <v>annual period 8</v>
      </c>
      <c r="D2740" t="b">
        <f t="shared" si="126"/>
        <v>0</v>
      </c>
      <c r="E2740">
        <f t="shared" si="125"/>
        <v>454</v>
      </c>
      <c r="F2740" s="5" cm="1">
        <f t="array" ref="F2740">INDEX(_xlfn._xlws.FILTER(A$9:A$16378,E2740=E$9:E$16378*ISNUMBER(A$9:A$16378)),1)</f>
        <v>44738</v>
      </c>
      <c r="G2740" s="5" cm="1">
        <f t="array" ref="G2740">INDEX(_xlfn._xlws.FILTER(A$9:A$16378,E2740=E$9:E$16378*ISNUMBER(A$9:A$16378)),COUNT(_xlfn._xlws.FILTER(A$9:A$16378,E2740=E$9:E$16378*ISNUMBER(A$9:A$16378))))</f>
        <v>44740</v>
      </c>
      <c r="H2740" t="str">
        <v/>
      </c>
      <c r="I2740" s="10" t="str" cm="1">
        <f t="array" ref="I2740">_xlfn.IFS(AND(OR(_xlfn._xlws.FILTER(D$9:D$16388,E$9:E$16388=E2740)),ROW()=_xlfn.MINIFS(_xlfn.ANCHORARRAY(H$9),E$9:E$16388,E2740)),A2740-C$4,ROW()=_xlfn.MINIFS(_xlfn.ANCHORARRAY(H$9),E$9:E$16388,E2740),IFERROR(A2740-INDEX(G$9:G$16388,MATCH(E2740-1,E$9:E$16388,0)),A2740-C$4),ISNUMBER(A2740),A2740-F2740,TRUE,"")</f>
        <v/>
      </c>
      <c r="J2740" t="str">
        <f t="shared" si="124"/>
        <v/>
      </c>
      <c r="L2740" s="5"/>
    </row>
    <row r="2741" spans="1:12">
      <c r="A2741" s="2"/>
      <c r="B2741" s="4" t="str">
        <f>"annual period "&amp;COUNTIF(D$9:D2741,TRUE)</f>
        <v>annual period 8</v>
      </c>
      <c r="D2741" t="b">
        <f t="shared" si="126"/>
        <v>0</v>
      </c>
      <c r="E2741">
        <f t="shared" si="125"/>
        <v>454</v>
      </c>
      <c r="F2741" s="5" cm="1">
        <f t="array" ref="F2741">INDEX(_xlfn._xlws.FILTER(A$9:A$16378,E2741=E$9:E$16378*ISNUMBER(A$9:A$16378)),1)</f>
        <v>44738</v>
      </c>
      <c r="G2741" s="5" cm="1">
        <f t="array" ref="G2741">INDEX(_xlfn._xlws.FILTER(A$9:A$16378,E2741=E$9:E$16378*ISNUMBER(A$9:A$16378)),COUNT(_xlfn._xlws.FILTER(A$9:A$16378,E2741=E$9:E$16378*ISNUMBER(A$9:A$16378))))</f>
        <v>44740</v>
      </c>
      <c r="H2741" t="str">
        <v/>
      </c>
      <c r="I2741" s="10" t="str" cm="1">
        <f t="array" ref="I2741">_xlfn.IFS(AND(OR(_xlfn._xlws.FILTER(D$9:D$16388,E$9:E$16388=E2741)),ROW()=_xlfn.MINIFS(_xlfn.ANCHORARRAY(H$9),E$9:E$16388,E2741)),A2741-C$4,ROW()=_xlfn.MINIFS(_xlfn.ANCHORARRAY(H$9),E$9:E$16388,E2741),IFERROR(A2741-INDEX(G$9:G$16388,MATCH(E2741-1,E$9:E$16388,0)),A2741-C$4),ISNUMBER(A2741),A2741-F2741,TRUE,"")</f>
        <v/>
      </c>
      <c r="J2741" t="str">
        <f t="shared" si="124"/>
        <v/>
      </c>
      <c r="L2741" s="5"/>
    </row>
    <row r="2742" spans="1:12">
      <c r="A2742" s="3">
        <v>44738</v>
      </c>
      <c r="B2742" s="4" t="str">
        <f>"annual period "&amp;COUNTIF(D$9:D2742,TRUE)</f>
        <v>annual period 8</v>
      </c>
      <c r="D2742" t="b">
        <f t="shared" si="126"/>
        <v>0</v>
      </c>
      <c r="E2742">
        <f t="shared" si="125"/>
        <v>454</v>
      </c>
      <c r="F2742" s="5" cm="1">
        <f t="array" ref="F2742">INDEX(_xlfn._xlws.FILTER(A$9:A$16378,E2742=E$9:E$16378*ISNUMBER(A$9:A$16378)),1)</f>
        <v>44738</v>
      </c>
      <c r="G2742" s="5" cm="1">
        <f t="array" ref="G2742">INDEX(_xlfn._xlws.FILTER(A$9:A$16378,E2742=E$9:E$16378*ISNUMBER(A$9:A$16378)),COUNT(_xlfn._xlws.FILTER(A$9:A$16378,E2742=E$9:E$16378*ISNUMBER(A$9:A$16378))))</f>
        <v>44740</v>
      </c>
      <c r="H2742">
        <v>2742</v>
      </c>
      <c r="I2742" s="10" cm="1">
        <f t="array" ref="I2742">_xlfn.IFS(AND(OR(_xlfn._xlws.FILTER(D$9:D$16388,E$9:E$16388=E2742)),ROW()=_xlfn.MINIFS(_xlfn.ANCHORARRAY(H$9),E$9:E$16388,E2742)),A2742-C$4,ROW()=_xlfn.MINIFS(_xlfn.ANCHORARRAY(H$9),E$9:E$16388,E2742),IFERROR(A2742-INDEX(G$9:G$16388,MATCH(E2742-1,E$9:E$16388,0)),A2742-C$4),ISNUMBER(A2742),A2742-F2742,TRUE,"")</f>
        <v>6</v>
      </c>
      <c r="J2742" t="b">
        <f t="shared" si="124"/>
        <v>0</v>
      </c>
      <c r="L2742" s="5"/>
    </row>
    <row r="2743" spans="1:12">
      <c r="B2743" s="4" t="str">
        <f>"annual period "&amp;COUNTIF(D$9:D2743,TRUE)</f>
        <v>annual period 8</v>
      </c>
      <c r="D2743" t="b">
        <f t="shared" si="126"/>
        <v>0</v>
      </c>
      <c r="E2743">
        <f t="shared" si="125"/>
        <v>454</v>
      </c>
      <c r="F2743" s="5" cm="1">
        <f t="array" ref="F2743">INDEX(_xlfn._xlws.FILTER(A$9:A$16378,E2743=E$9:E$16378*ISNUMBER(A$9:A$16378)),1)</f>
        <v>44738</v>
      </c>
      <c r="G2743" s="5" cm="1">
        <f t="array" ref="G2743">INDEX(_xlfn._xlws.FILTER(A$9:A$16378,E2743=E$9:E$16378*ISNUMBER(A$9:A$16378)),COUNT(_xlfn._xlws.FILTER(A$9:A$16378,E2743=E$9:E$16378*ISNUMBER(A$9:A$16378))))</f>
        <v>44740</v>
      </c>
      <c r="H2743" t="str">
        <v/>
      </c>
      <c r="I2743" s="10" t="str" cm="1">
        <f t="array" ref="I2743">_xlfn.IFS(AND(OR(_xlfn._xlws.FILTER(D$9:D$16388,E$9:E$16388=E2743)),ROW()=_xlfn.MINIFS(_xlfn.ANCHORARRAY(H$9),E$9:E$16388,E2743)),A2743-C$4,ROW()=_xlfn.MINIFS(_xlfn.ANCHORARRAY(H$9),E$9:E$16388,E2743),IFERROR(A2743-INDEX(G$9:G$16388,MATCH(E2743-1,E$9:E$16388,0)),A2743-C$4),ISNUMBER(A2743),A2743-F2743,TRUE,"")</f>
        <v/>
      </c>
      <c r="J2743" t="str">
        <f t="shared" si="124"/>
        <v/>
      </c>
      <c r="L2743" s="5"/>
    </row>
    <row r="2744" spans="1:12">
      <c r="A2744" s="3">
        <v>44740</v>
      </c>
      <c r="B2744" s="4" t="str">
        <f>"annual period "&amp;COUNTIF(D$9:D2744,TRUE)</f>
        <v>annual period 8</v>
      </c>
      <c r="D2744" t="b">
        <f t="shared" si="126"/>
        <v>0</v>
      </c>
      <c r="E2744">
        <f t="shared" si="125"/>
        <v>454</v>
      </c>
      <c r="F2744" s="5" cm="1">
        <f t="array" ref="F2744">INDEX(_xlfn._xlws.FILTER(A$9:A$16378,E2744=E$9:E$16378*ISNUMBER(A$9:A$16378)),1)</f>
        <v>44738</v>
      </c>
      <c r="G2744" s="5" cm="1">
        <f t="array" ref="G2744">INDEX(_xlfn._xlws.FILTER(A$9:A$16378,E2744=E$9:E$16378*ISNUMBER(A$9:A$16378)),COUNT(_xlfn._xlws.FILTER(A$9:A$16378,E2744=E$9:E$16378*ISNUMBER(A$9:A$16378))))</f>
        <v>44740</v>
      </c>
      <c r="H2744" t="str">
        <v/>
      </c>
      <c r="I2744" s="10" cm="1">
        <f t="array" ref="I2744">_xlfn.IFS(AND(OR(_xlfn._xlws.FILTER(D$9:D$16388,E$9:E$16388=E2744)),ROW()=_xlfn.MINIFS(_xlfn.ANCHORARRAY(H$9),E$9:E$16388,E2744)),A2744-C$4,ROW()=_xlfn.MINIFS(_xlfn.ANCHORARRAY(H$9),E$9:E$16388,E2744),IFERROR(A2744-INDEX(G$9:G$16388,MATCH(E2744-1,E$9:E$16388,0)),A2744-C$4),ISNUMBER(A2744),A2744-F2744,TRUE,"")</f>
        <v>2</v>
      </c>
      <c r="J2744" t="b">
        <f t="shared" si="124"/>
        <v>0</v>
      </c>
      <c r="L2744" s="5"/>
    </row>
    <row r="2745" spans="1:12">
      <c r="A2745" s="1" t="s">
        <v>14</v>
      </c>
      <c r="B2745" s="4" t="str">
        <f>"annual period "&amp;COUNTIF(D$9:D2745,TRUE)</f>
        <v>annual period 9</v>
      </c>
      <c r="D2745" t="b">
        <f t="shared" si="126"/>
        <v>1</v>
      </c>
      <c r="E2745">
        <f t="shared" si="125"/>
        <v>455</v>
      </c>
      <c r="F2745" s="5" cm="1">
        <f t="array" ref="F2745">INDEX(_xlfn._xlws.FILTER(A$9:A$16378,E2745=E$9:E$16378*ISNUMBER(A$9:A$16378)),1)</f>
        <v>44384</v>
      </c>
      <c r="G2745" s="5" cm="1">
        <f t="array" ref="G2745">INDEX(_xlfn._xlws.FILTER(A$9:A$16378,E2745=E$9:E$16378*ISNUMBER(A$9:A$16378)),COUNT(_xlfn._xlws.FILTER(A$9:A$16378,E2745=E$9:E$16378*ISNUMBER(A$9:A$16378))))</f>
        <v>44384</v>
      </c>
      <c r="H2745" t="str">
        <v/>
      </c>
      <c r="I2745" s="10" t="str" cm="1">
        <f t="array" ref="I2745">_xlfn.IFS(AND(OR(_xlfn._xlws.FILTER(D$9:D$16388,E$9:E$16388=E2745)),ROW()=_xlfn.MINIFS(_xlfn.ANCHORARRAY(H$9),E$9:E$16388,E2745)),A2745-C$4,ROW()=_xlfn.MINIFS(_xlfn.ANCHORARRAY(H$9),E$9:E$16388,E2745),IFERROR(A2745-INDEX(G$9:G$16388,MATCH(E2745-1,E$9:E$16388,0)),A2745-C$4),ISNUMBER(A2745),A2745-F2745,TRUE,"")</f>
        <v/>
      </c>
      <c r="J2745" t="str">
        <f t="shared" si="124"/>
        <v/>
      </c>
      <c r="L2745" s="5"/>
    </row>
    <row r="2746" spans="1:12">
      <c r="A2746" s="2"/>
      <c r="B2746" s="4" t="str">
        <f>"annual period "&amp;COUNTIF(D$9:D2746,TRUE)</f>
        <v>annual period 9</v>
      </c>
      <c r="D2746" t="b">
        <f t="shared" si="126"/>
        <v>0</v>
      </c>
      <c r="E2746">
        <f t="shared" si="125"/>
        <v>455</v>
      </c>
      <c r="F2746" s="5" cm="1">
        <f t="array" ref="F2746">INDEX(_xlfn._xlws.FILTER(A$9:A$16378,E2746=E$9:E$16378*ISNUMBER(A$9:A$16378)),1)</f>
        <v>44384</v>
      </c>
      <c r="G2746" s="5" cm="1">
        <f t="array" ref="G2746">INDEX(_xlfn._xlws.FILTER(A$9:A$16378,E2746=E$9:E$16378*ISNUMBER(A$9:A$16378)),COUNT(_xlfn._xlws.FILTER(A$9:A$16378,E2746=E$9:E$16378*ISNUMBER(A$9:A$16378))))</f>
        <v>44384</v>
      </c>
      <c r="H2746" t="str">
        <v/>
      </c>
      <c r="I2746" s="10" t="str" cm="1">
        <f t="array" ref="I2746">_xlfn.IFS(AND(OR(_xlfn._xlws.FILTER(D$9:D$16388,E$9:E$16388=E2746)),ROW()=_xlfn.MINIFS(_xlfn.ANCHORARRAY(H$9),E$9:E$16388,E2746)),A2746-C$4,ROW()=_xlfn.MINIFS(_xlfn.ANCHORARRAY(H$9),E$9:E$16388,E2746),IFERROR(A2746-INDEX(G$9:G$16388,MATCH(E2746-1,E$9:E$16388,0)),A2746-C$4),ISNUMBER(A2746),A2746-F2746,TRUE,"")</f>
        <v/>
      </c>
      <c r="J2746" t="str">
        <f t="shared" si="124"/>
        <v/>
      </c>
      <c r="L2746" s="5"/>
    </row>
    <row r="2747" spans="1:12">
      <c r="A2747" s="3">
        <v>44384</v>
      </c>
      <c r="B2747" s="4" t="str">
        <f>"annual period "&amp;COUNTIF(D$9:D2747,TRUE)</f>
        <v>annual period 9</v>
      </c>
      <c r="D2747" t="b">
        <f t="shared" si="126"/>
        <v>0</v>
      </c>
      <c r="E2747">
        <f t="shared" si="125"/>
        <v>455</v>
      </c>
      <c r="F2747" s="5" cm="1">
        <f t="array" ref="F2747">INDEX(_xlfn._xlws.FILTER(A$9:A$16378,E2747=E$9:E$16378*ISNUMBER(A$9:A$16378)),1)</f>
        <v>44384</v>
      </c>
      <c r="G2747" s="5" cm="1">
        <f t="array" ref="G2747">INDEX(_xlfn._xlws.FILTER(A$9:A$16378,E2747=E$9:E$16378*ISNUMBER(A$9:A$16378)),COUNT(_xlfn._xlws.FILTER(A$9:A$16378,E2747=E$9:E$16378*ISNUMBER(A$9:A$16378))))</f>
        <v>44384</v>
      </c>
      <c r="H2747">
        <v>2747</v>
      </c>
      <c r="I2747" s="10" cm="1">
        <f t="array" ref="I2747">_xlfn.IFS(AND(OR(_xlfn._xlws.FILTER(D$9:D$16388,E$9:E$16388=E2747)),ROW()=_xlfn.MINIFS(_xlfn.ANCHORARRAY(H$9),E$9:E$16388,E2747)),A2747-C$4,ROW()=_xlfn.MINIFS(_xlfn.ANCHORARRAY(H$9),E$9:E$16388,E2747),IFERROR(A2747-INDEX(G$9:G$16388,MATCH(E2747-1,E$9:E$16388,0)),A2747-C$4),ISNUMBER(A2747),A2747-F2747,TRUE,"")</f>
        <v>7</v>
      </c>
      <c r="J2747" t="b">
        <f t="shared" si="124"/>
        <v>0</v>
      </c>
      <c r="L2747" s="5"/>
    </row>
    <row r="2748" spans="1:12">
      <c r="A2748" s="1" t="s">
        <v>14</v>
      </c>
      <c r="B2748" s="4" t="str">
        <f>"annual period "&amp;COUNTIF(D$9:D2748,TRUE)</f>
        <v>annual period 9</v>
      </c>
      <c r="D2748" t="b">
        <f t="shared" si="126"/>
        <v>0</v>
      </c>
      <c r="E2748">
        <f t="shared" si="125"/>
        <v>456</v>
      </c>
      <c r="F2748" s="5" cm="1">
        <f t="array" ref="F2748">INDEX(_xlfn._xlws.FILTER(A$9:A$16378,E2748=E$9:E$16378*ISNUMBER(A$9:A$16378)),1)</f>
        <v>44387</v>
      </c>
      <c r="G2748" s="5" cm="1">
        <f t="array" ref="G2748">INDEX(_xlfn._xlws.FILTER(A$9:A$16378,E2748=E$9:E$16378*ISNUMBER(A$9:A$16378)),COUNT(_xlfn._xlws.FILTER(A$9:A$16378,E2748=E$9:E$16378*ISNUMBER(A$9:A$16378))))</f>
        <v>44387</v>
      </c>
      <c r="H2748" t="str">
        <v/>
      </c>
      <c r="I2748" s="10" t="str" cm="1">
        <f t="array" ref="I2748">_xlfn.IFS(AND(OR(_xlfn._xlws.FILTER(D$9:D$16388,E$9:E$16388=E2748)),ROW()=_xlfn.MINIFS(_xlfn.ANCHORARRAY(H$9),E$9:E$16388,E2748)),A2748-C$4,ROW()=_xlfn.MINIFS(_xlfn.ANCHORARRAY(H$9),E$9:E$16388,E2748),IFERROR(A2748-INDEX(G$9:G$16388,MATCH(E2748-1,E$9:E$16388,0)),A2748-C$4),ISNUMBER(A2748),A2748-F2748,TRUE,"")</f>
        <v/>
      </c>
      <c r="J2748" t="str">
        <f t="shared" si="124"/>
        <v/>
      </c>
      <c r="L2748" s="5"/>
    </row>
    <row r="2749" spans="1:12">
      <c r="A2749" s="2"/>
      <c r="B2749" s="4" t="str">
        <f>"annual period "&amp;COUNTIF(D$9:D2749,TRUE)</f>
        <v>annual period 9</v>
      </c>
      <c r="D2749" t="b">
        <f t="shared" si="126"/>
        <v>0</v>
      </c>
      <c r="E2749">
        <f t="shared" si="125"/>
        <v>456</v>
      </c>
      <c r="F2749" s="5" cm="1">
        <f t="array" ref="F2749">INDEX(_xlfn._xlws.FILTER(A$9:A$16378,E2749=E$9:E$16378*ISNUMBER(A$9:A$16378)),1)</f>
        <v>44387</v>
      </c>
      <c r="G2749" s="5" cm="1">
        <f t="array" ref="G2749">INDEX(_xlfn._xlws.FILTER(A$9:A$16378,E2749=E$9:E$16378*ISNUMBER(A$9:A$16378)),COUNT(_xlfn._xlws.FILTER(A$9:A$16378,E2749=E$9:E$16378*ISNUMBER(A$9:A$16378))))</f>
        <v>44387</v>
      </c>
      <c r="H2749" t="str">
        <v/>
      </c>
      <c r="I2749" s="10" t="str" cm="1">
        <f t="array" ref="I2749">_xlfn.IFS(AND(OR(_xlfn._xlws.FILTER(D$9:D$16388,E$9:E$16388=E2749)),ROW()=_xlfn.MINIFS(_xlfn.ANCHORARRAY(H$9),E$9:E$16388,E2749)),A2749-C$4,ROW()=_xlfn.MINIFS(_xlfn.ANCHORARRAY(H$9),E$9:E$16388,E2749),IFERROR(A2749-INDEX(G$9:G$16388,MATCH(E2749-1,E$9:E$16388,0)),A2749-C$4),ISNUMBER(A2749),A2749-F2749,TRUE,"")</f>
        <v/>
      </c>
      <c r="J2749" t="str">
        <f t="shared" si="124"/>
        <v/>
      </c>
      <c r="L2749" s="5"/>
    </row>
    <row r="2750" spans="1:12">
      <c r="A2750" s="3">
        <v>44387</v>
      </c>
      <c r="B2750" s="4" t="str">
        <f>"annual period "&amp;COUNTIF(D$9:D2750,TRUE)</f>
        <v>annual period 9</v>
      </c>
      <c r="D2750" t="b">
        <f t="shared" si="126"/>
        <v>0</v>
      </c>
      <c r="E2750">
        <f t="shared" si="125"/>
        <v>456</v>
      </c>
      <c r="F2750" s="5" cm="1">
        <f t="array" ref="F2750">INDEX(_xlfn._xlws.FILTER(A$9:A$16378,E2750=E$9:E$16378*ISNUMBER(A$9:A$16378)),1)</f>
        <v>44387</v>
      </c>
      <c r="G2750" s="5" cm="1">
        <f t="array" ref="G2750">INDEX(_xlfn._xlws.FILTER(A$9:A$16378,E2750=E$9:E$16378*ISNUMBER(A$9:A$16378)),COUNT(_xlfn._xlws.FILTER(A$9:A$16378,E2750=E$9:E$16378*ISNUMBER(A$9:A$16378))))</f>
        <v>44387</v>
      </c>
      <c r="H2750">
        <v>2750</v>
      </c>
      <c r="I2750" s="10" cm="1">
        <f t="array" ref="I2750">_xlfn.IFS(AND(OR(_xlfn._xlws.FILTER(D$9:D$16388,E$9:E$16388=E2750)),ROW()=_xlfn.MINIFS(_xlfn.ANCHORARRAY(H$9),E$9:E$16388,E2750)),A2750-C$4,ROW()=_xlfn.MINIFS(_xlfn.ANCHORARRAY(H$9),E$9:E$16388,E2750),IFERROR(A2750-INDEX(G$9:G$16388,MATCH(E2750-1,E$9:E$16388,0)),A2750-C$4),ISNUMBER(A2750),A2750-F2750,TRUE,"")</f>
        <v>3</v>
      </c>
      <c r="J2750" t="b">
        <f t="shared" si="124"/>
        <v>0</v>
      </c>
      <c r="L2750" s="5"/>
    </row>
    <row r="2751" spans="1:12">
      <c r="B2751" s="4" t="str">
        <f>"annual period "&amp;COUNTIF(D$9:D2751,TRUE)</f>
        <v>annual period 9</v>
      </c>
      <c r="D2751" t="b">
        <f t="shared" si="126"/>
        <v>0</v>
      </c>
      <c r="E2751">
        <f t="shared" si="125"/>
        <v>456</v>
      </c>
      <c r="F2751" s="5" cm="1">
        <f t="array" ref="F2751">INDEX(_xlfn._xlws.FILTER(A$9:A$16378,E2751=E$9:E$16378*ISNUMBER(A$9:A$16378)),1)</f>
        <v>44387</v>
      </c>
      <c r="G2751" s="5" cm="1">
        <f t="array" ref="G2751">INDEX(_xlfn._xlws.FILTER(A$9:A$16378,E2751=E$9:E$16378*ISNUMBER(A$9:A$16378)),COUNT(_xlfn._xlws.FILTER(A$9:A$16378,E2751=E$9:E$16378*ISNUMBER(A$9:A$16378))))</f>
        <v>44387</v>
      </c>
      <c r="H2751" t="str">
        <v/>
      </c>
      <c r="I2751" s="10" t="str" cm="1">
        <f t="array" ref="I2751">_xlfn.IFS(AND(OR(_xlfn._xlws.FILTER(D$9:D$16388,E$9:E$16388=E2751)),ROW()=_xlfn.MINIFS(_xlfn.ANCHORARRAY(H$9),E$9:E$16388,E2751)),A2751-C$4,ROW()=_xlfn.MINIFS(_xlfn.ANCHORARRAY(H$9),E$9:E$16388,E2751),IFERROR(A2751-INDEX(G$9:G$16388,MATCH(E2751-1,E$9:E$16388,0)),A2751-C$4),ISNUMBER(A2751),A2751-F2751,TRUE,"")</f>
        <v/>
      </c>
      <c r="J2751" t="str">
        <f t="shared" si="124"/>
        <v/>
      </c>
      <c r="L2751" s="5"/>
    </row>
    <row r="2752" spans="1:12">
      <c r="A2752" s="3">
        <v>44387</v>
      </c>
      <c r="B2752" s="4" t="str">
        <f>"annual period "&amp;COUNTIF(D$9:D2752,TRUE)</f>
        <v>annual period 9</v>
      </c>
      <c r="D2752" t="b">
        <f t="shared" si="126"/>
        <v>0</v>
      </c>
      <c r="E2752">
        <f t="shared" si="125"/>
        <v>456</v>
      </c>
      <c r="F2752" s="5" cm="1">
        <f t="array" ref="F2752">INDEX(_xlfn._xlws.FILTER(A$9:A$16378,E2752=E$9:E$16378*ISNUMBER(A$9:A$16378)),1)</f>
        <v>44387</v>
      </c>
      <c r="G2752" s="5" cm="1">
        <f t="array" ref="G2752">INDEX(_xlfn._xlws.FILTER(A$9:A$16378,E2752=E$9:E$16378*ISNUMBER(A$9:A$16378)),COUNT(_xlfn._xlws.FILTER(A$9:A$16378,E2752=E$9:E$16378*ISNUMBER(A$9:A$16378))))</f>
        <v>44387</v>
      </c>
      <c r="H2752">
        <v>2752</v>
      </c>
      <c r="I2752" s="10" cm="1">
        <f t="array" ref="I2752">_xlfn.IFS(AND(OR(_xlfn._xlws.FILTER(D$9:D$16388,E$9:E$16388=E2752)),ROW()=_xlfn.MINIFS(_xlfn.ANCHORARRAY(H$9),E$9:E$16388,E2752)),A2752-C$4,ROW()=_xlfn.MINIFS(_xlfn.ANCHORARRAY(H$9),E$9:E$16388,E2752),IFERROR(A2752-INDEX(G$9:G$16388,MATCH(E2752-1,E$9:E$16388,0)),A2752-C$4),ISNUMBER(A2752),A2752-F2752,TRUE,"")</f>
        <v>0</v>
      </c>
      <c r="J2752" t="b">
        <f t="shared" si="124"/>
        <v>0</v>
      </c>
      <c r="L2752" s="5"/>
    </row>
    <row r="2753" spans="1:12">
      <c r="A2753" s="1" t="s">
        <v>14</v>
      </c>
      <c r="B2753" s="4" t="str">
        <f>"annual period "&amp;COUNTIF(D$9:D2753,TRUE)</f>
        <v>annual period 9</v>
      </c>
      <c r="D2753" t="b">
        <f t="shared" si="126"/>
        <v>0</v>
      </c>
      <c r="E2753">
        <f t="shared" si="125"/>
        <v>457</v>
      </c>
      <c r="F2753" s="5" cm="1">
        <f t="array" ref="F2753">INDEX(_xlfn._xlws.FILTER(A$9:A$16378,E2753=E$9:E$16378*ISNUMBER(A$9:A$16378)),1)</f>
        <v>44389</v>
      </c>
      <c r="G2753" s="5" cm="1">
        <f t="array" ref="G2753">INDEX(_xlfn._xlws.FILTER(A$9:A$16378,E2753=E$9:E$16378*ISNUMBER(A$9:A$16378)),COUNT(_xlfn._xlws.FILTER(A$9:A$16378,E2753=E$9:E$16378*ISNUMBER(A$9:A$16378))))</f>
        <v>44389</v>
      </c>
      <c r="H2753" t="str">
        <v/>
      </c>
      <c r="I2753" s="10" t="str" cm="1">
        <f t="array" ref="I2753">_xlfn.IFS(AND(OR(_xlfn._xlws.FILTER(D$9:D$16388,E$9:E$16388=E2753)),ROW()=_xlfn.MINIFS(_xlfn.ANCHORARRAY(H$9),E$9:E$16388,E2753)),A2753-C$4,ROW()=_xlfn.MINIFS(_xlfn.ANCHORARRAY(H$9),E$9:E$16388,E2753),IFERROR(A2753-INDEX(G$9:G$16388,MATCH(E2753-1,E$9:E$16388,0)),A2753-C$4),ISNUMBER(A2753),A2753-F2753,TRUE,"")</f>
        <v/>
      </c>
      <c r="J2753" t="str">
        <f t="shared" si="124"/>
        <v/>
      </c>
      <c r="L2753" s="5"/>
    </row>
    <row r="2754" spans="1:12">
      <c r="A2754" s="2"/>
      <c r="B2754" s="4" t="str">
        <f>"annual period "&amp;COUNTIF(D$9:D2754,TRUE)</f>
        <v>annual period 9</v>
      </c>
      <c r="D2754" t="b">
        <f t="shared" si="126"/>
        <v>0</v>
      </c>
      <c r="E2754">
        <f t="shared" si="125"/>
        <v>457</v>
      </c>
      <c r="F2754" s="5" cm="1">
        <f t="array" ref="F2754">INDEX(_xlfn._xlws.FILTER(A$9:A$16378,E2754=E$9:E$16378*ISNUMBER(A$9:A$16378)),1)</f>
        <v>44389</v>
      </c>
      <c r="G2754" s="5" cm="1">
        <f t="array" ref="G2754">INDEX(_xlfn._xlws.FILTER(A$9:A$16378,E2754=E$9:E$16378*ISNUMBER(A$9:A$16378)),COUNT(_xlfn._xlws.FILTER(A$9:A$16378,E2754=E$9:E$16378*ISNUMBER(A$9:A$16378))))</f>
        <v>44389</v>
      </c>
      <c r="H2754" t="str">
        <v/>
      </c>
      <c r="I2754" s="10" t="str" cm="1">
        <f t="array" ref="I2754">_xlfn.IFS(AND(OR(_xlfn._xlws.FILTER(D$9:D$16388,E$9:E$16388=E2754)),ROW()=_xlfn.MINIFS(_xlfn.ANCHORARRAY(H$9),E$9:E$16388,E2754)),A2754-C$4,ROW()=_xlfn.MINIFS(_xlfn.ANCHORARRAY(H$9),E$9:E$16388,E2754),IFERROR(A2754-INDEX(G$9:G$16388,MATCH(E2754-1,E$9:E$16388,0)),A2754-C$4),ISNUMBER(A2754),A2754-F2754,TRUE,"")</f>
        <v/>
      </c>
      <c r="J2754" t="str">
        <f t="shared" si="124"/>
        <v/>
      </c>
      <c r="L2754" s="5"/>
    </row>
    <row r="2755" spans="1:12">
      <c r="A2755" s="3">
        <v>44389</v>
      </c>
      <c r="B2755" s="4" t="str">
        <f>"annual period "&amp;COUNTIF(D$9:D2755,TRUE)</f>
        <v>annual period 9</v>
      </c>
      <c r="D2755" t="b">
        <f t="shared" si="126"/>
        <v>0</v>
      </c>
      <c r="E2755">
        <f t="shared" si="125"/>
        <v>457</v>
      </c>
      <c r="F2755" s="5" cm="1">
        <f t="array" ref="F2755">INDEX(_xlfn._xlws.FILTER(A$9:A$16378,E2755=E$9:E$16378*ISNUMBER(A$9:A$16378)),1)</f>
        <v>44389</v>
      </c>
      <c r="G2755" s="5" cm="1">
        <f t="array" ref="G2755">INDEX(_xlfn._xlws.FILTER(A$9:A$16378,E2755=E$9:E$16378*ISNUMBER(A$9:A$16378)),COUNT(_xlfn._xlws.FILTER(A$9:A$16378,E2755=E$9:E$16378*ISNUMBER(A$9:A$16378))))</f>
        <v>44389</v>
      </c>
      <c r="H2755">
        <v>2755</v>
      </c>
      <c r="I2755" s="10" cm="1">
        <f t="array" ref="I2755">_xlfn.IFS(AND(OR(_xlfn._xlws.FILTER(D$9:D$16388,E$9:E$16388=E2755)),ROW()=_xlfn.MINIFS(_xlfn.ANCHORARRAY(H$9),E$9:E$16388,E2755)),A2755-C$4,ROW()=_xlfn.MINIFS(_xlfn.ANCHORARRAY(H$9),E$9:E$16388,E2755),IFERROR(A2755-INDEX(G$9:G$16388,MATCH(E2755-1,E$9:E$16388,0)),A2755-C$4),ISNUMBER(A2755),A2755-F2755,TRUE,"")</f>
        <v>2</v>
      </c>
      <c r="J2755" t="b">
        <f t="shared" si="124"/>
        <v>0</v>
      </c>
      <c r="L2755" s="5"/>
    </row>
    <row r="2756" spans="1:12">
      <c r="A2756" s="1" t="s">
        <v>14</v>
      </c>
      <c r="B2756" s="4" t="str">
        <f>"annual period "&amp;COUNTIF(D$9:D2756,TRUE)</f>
        <v>annual period 9</v>
      </c>
      <c r="D2756" t="b">
        <f t="shared" si="126"/>
        <v>0</v>
      </c>
      <c r="E2756">
        <f t="shared" si="125"/>
        <v>458</v>
      </c>
      <c r="F2756" s="5" cm="1">
        <f t="array" ref="F2756">INDEX(_xlfn._xlws.FILTER(A$9:A$16378,E2756=E$9:E$16378*ISNUMBER(A$9:A$16378)),1)</f>
        <v>44391</v>
      </c>
      <c r="G2756" s="5" cm="1">
        <f t="array" ref="G2756">INDEX(_xlfn._xlws.FILTER(A$9:A$16378,E2756=E$9:E$16378*ISNUMBER(A$9:A$16378)),COUNT(_xlfn._xlws.FILTER(A$9:A$16378,E2756=E$9:E$16378*ISNUMBER(A$9:A$16378))))</f>
        <v>44391</v>
      </c>
      <c r="H2756" t="str">
        <v/>
      </c>
      <c r="I2756" s="10" t="str" cm="1">
        <f t="array" ref="I2756">_xlfn.IFS(AND(OR(_xlfn._xlws.FILTER(D$9:D$16388,E$9:E$16388=E2756)),ROW()=_xlfn.MINIFS(_xlfn.ANCHORARRAY(H$9),E$9:E$16388,E2756)),A2756-C$4,ROW()=_xlfn.MINIFS(_xlfn.ANCHORARRAY(H$9),E$9:E$16388,E2756),IFERROR(A2756-INDEX(G$9:G$16388,MATCH(E2756-1,E$9:E$16388,0)),A2756-C$4),ISNUMBER(A2756),A2756-F2756,TRUE,"")</f>
        <v/>
      </c>
      <c r="J2756" t="str">
        <f t="shared" si="124"/>
        <v/>
      </c>
      <c r="L2756" s="5"/>
    </row>
    <row r="2757" spans="1:12">
      <c r="A2757" s="2"/>
      <c r="B2757" s="4" t="str">
        <f>"annual period "&amp;COUNTIF(D$9:D2757,TRUE)</f>
        <v>annual period 9</v>
      </c>
      <c r="D2757" t="b">
        <f t="shared" si="126"/>
        <v>0</v>
      </c>
      <c r="E2757">
        <f t="shared" si="125"/>
        <v>458</v>
      </c>
      <c r="F2757" s="5" cm="1">
        <f t="array" ref="F2757">INDEX(_xlfn._xlws.FILTER(A$9:A$16378,E2757=E$9:E$16378*ISNUMBER(A$9:A$16378)),1)</f>
        <v>44391</v>
      </c>
      <c r="G2757" s="5" cm="1">
        <f t="array" ref="G2757">INDEX(_xlfn._xlws.FILTER(A$9:A$16378,E2757=E$9:E$16378*ISNUMBER(A$9:A$16378)),COUNT(_xlfn._xlws.FILTER(A$9:A$16378,E2757=E$9:E$16378*ISNUMBER(A$9:A$16378))))</f>
        <v>44391</v>
      </c>
      <c r="H2757" t="str">
        <v/>
      </c>
      <c r="I2757" s="10" t="str" cm="1">
        <f t="array" ref="I2757">_xlfn.IFS(AND(OR(_xlfn._xlws.FILTER(D$9:D$16388,E$9:E$16388=E2757)),ROW()=_xlfn.MINIFS(_xlfn.ANCHORARRAY(H$9),E$9:E$16388,E2757)),A2757-C$4,ROW()=_xlfn.MINIFS(_xlfn.ANCHORARRAY(H$9),E$9:E$16388,E2757),IFERROR(A2757-INDEX(G$9:G$16388,MATCH(E2757-1,E$9:E$16388,0)),A2757-C$4),ISNUMBER(A2757),A2757-F2757,TRUE,"")</f>
        <v/>
      </c>
      <c r="J2757" t="str">
        <f t="shared" si="124"/>
        <v/>
      </c>
      <c r="L2757" s="5"/>
    </row>
    <row r="2758" spans="1:12">
      <c r="A2758" s="3">
        <v>44391</v>
      </c>
      <c r="B2758" s="4" t="str">
        <f>"annual period "&amp;COUNTIF(D$9:D2758,TRUE)</f>
        <v>annual period 9</v>
      </c>
      <c r="D2758" t="b">
        <f t="shared" si="126"/>
        <v>0</v>
      </c>
      <c r="E2758">
        <f t="shared" si="125"/>
        <v>458</v>
      </c>
      <c r="F2758" s="5" cm="1">
        <f t="array" ref="F2758">INDEX(_xlfn._xlws.FILTER(A$9:A$16378,E2758=E$9:E$16378*ISNUMBER(A$9:A$16378)),1)</f>
        <v>44391</v>
      </c>
      <c r="G2758" s="5" cm="1">
        <f t="array" ref="G2758">INDEX(_xlfn._xlws.FILTER(A$9:A$16378,E2758=E$9:E$16378*ISNUMBER(A$9:A$16378)),COUNT(_xlfn._xlws.FILTER(A$9:A$16378,E2758=E$9:E$16378*ISNUMBER(A$9:A$16378))))</f>
        <v>44391</v>
      </c>
      <c r="H2758">
        <v>2758</v>
      </c>
      <c r="I2758" s="10" cm="1">
        <f t="array" ref="I2758">_xlfn.IFS(AND(OR(_xlfn._xlws.FILTER(D$9:D$16388,E$9:E$16388=E2758)),ROW()=_xlfn.MINIFS(_xlfn.ANCHORARRAY(H$9),E$9:E$16388,E2758)),A2758-C$4,ROW()=_xlfn.MINIFS(_xlfn.ANCHORARRAY(H$9),E$9:E$16388,E2758),IFERROR(A2758-INDEX(G$9:G$16388,MATCH(E2758-1,E$9:E$16388,0)),A2758-C$4),ISNUMBER(A2758),A2758-F2758,TRUE,"")</f>
        <v>2</v>
      </c>
      <c r="J2758" t="b">
        <f t="shared" ref="J2758:J2821" si="127">IF(I2758="","",I2758&gt;30)</f>
        <v>0</v>
      </c>
      <c r="L2758" s="5"/>
    </row>
    <row r="2759" spans="1:12">
      <c r="A2759" s="1" t="s">
        <v>14</v>
      </c>
      <c r="B2759" s="4" t="str">
        <f>"annual period "&amp;COUNTIF(D$9:D2759,TRUE)</f>
        <v>annual period 9</v>
      </c>
      <c r="D2759" t="b">
        <f t="shared" si="126"/>
        <v>0</v>
      </c>
      <c r="E2759">
        <f t="shared" si="125"/>
        <v>459</v>
      </c>
      <c r="F2759" s="5" cm="1">
        <f t="array" ref="F2759">INDEX(_xlfn._xlws.FILTER(A$9:A$16378,E2759=E$9:E$16378*ISNUMBER(A$9:A$16378)),1)</f>
        <v>44393</v>
      </c>
      <c r="G2759" s="5" cm="1">
        <f t="array" ref="G2759">INDEX(_xlfn._xlws.FILTER(A$9:A$16378,E2759=E$9:E$16378*ISNUMBER(A$9:A$16378)),COUNT(_xlfn._xlws.FILTER(A$9:A$16378,E2759=E$9:E$16378*ISNUMBER(A$9:A$16378))))</f>
        <v>44398</v>
      </c>
      <c r="H2759" t="str">
        <v/>
      </c>
      <c r="I2759" s="10" t="str" cm="1">
        <f t="array" ref="I2759">_xlfn.IFS(AND(OR(_xlfn._xlws.FILTER(D$9:D$16388,E$9:E$16388=E2759)),ROW()=_xlfn.MINIFS(_xlfn.ANCHORARRAY(H$9),E$9:E$16388,E2759)),A2759-C$4,ROW()=_xlfn.MINIFS(_xlfn.ANCHORARRAY(H$9),E$9:E$16388,E2759),IFERROR(A2759-INDEX(G$9:G$16388,MATCH(E2759-1,E$9:E$16388,0)),A2759-C$4),ISNUMBER(A2759),A2759-F2759,TRUE,"")</f>
        <v/>
      </c>
      <c r="J2759" t="str">
        <f t="shared" si="127"/>
        <v/>
      </c>
      <c r="L2759" s="5"/>
    </row>
    <row r="2760" spans="1:12">
      <c r="A2760" s="2"/>
      <c r="B2760" s="4" t="str">
        <f>"annual period "&amp;COUNTIF(D$9:D2760,TRUE)</f>
        <v>annual period 9</v>
      </c>
      <c r="D2760" t="b">
        <f t="shared" si="126"/>
        <v>0</v>
      </c>
      <c r="E2760">
        <f t="shared" si="125"/>
        <v>459</v>
      </c>
      <c r="F2760" s="5" cm="1">
        <f t="array" ref="F2760">INDEX(_xlfn._xlws.FILTER(A$9:A$16378,E2760=E$9:E$16378*ISNUMBER(A$9:A$16378)),1)</f>
        <v>44393</v>
      </c>
      <c r="G2760" s="5" cm="1">
        <f t="array" ref="G2760">INDEX(_xlfn._xlws.FILTER(A$9:A$16378,E2760=E$9:E$16378*ISNUMBER(A$9:A$16378)),COUNT(_xlfn._xlws.FILTER(A$9:A$16378,E2760=E$9:E$16378*ISNUMBER(A$9:A$16378))))</f>
        <v>44398</v>
      </c>
      <c r="H2760" t="str">
        <v/>
      </c>
      <c r="I2760" s="10" t="str" cm="1">
        <f t="array" ref="I2760">_xlfn.IFS(AND(OR(_xlfn._xlws.FILTER(D$9:D$16388,E$9:E$16388=E2760)),ROW()=_xlfn.MINIFS(_xlfn.ANCHORARRAY(H$9),E$9:E$16388,E2760)),A2760-C$4,ROW()=_xlfn.MINIFS(_xlfn.ANCHORARRAY(H$9),E$9:E$16388,E2760),IFERROR(A2760-INDEX(G$9:G$16388,MATCH(E2760-1,E$9:E$16388,0)),A2760-C$4),ISNUMBER(A2760),A2760-F2760,TRUE,"")</f>
        <v/>
      </c>
      <c r="J2760" t="str">
        <f t="shared" si="127"/>
        <v/>
      </c>
      <c r="L2760" s="5"/>
    </row>
    <row r="2761" spans="1:12">
      <c r="A2761" s="3">
        <v>44393</v>
      </c>
      <c r="B2761" s="4" t="str">
        <f>"annual period "&amp;COUNTIF(D$9:D2761,TRUE)</f>
        <v>annual period 9</v>
      </c>
      <c r="D2761" t="b">
        <f t="shared" si="126"/>
        <v>0</v>
      </c>
      <c r="E2761">
        <f t="shared" si="125"/>
        <v>459</v>
      </c>
      <c r="F2761" s="5" cm="1">
        <f t="array" ref="F2761">INDEX(_xlfn._xlws.FILTER(A$9:A$16378,E2761=E$9:E$16378*ISNUMBER(A$9:A$16378)),1)</f>
        <v>44393</v>
      </c>
      <c r="G2761" s="5" cm="1">
        <f t="array" ref="G2761">INDEX(_xlfn._xlws.FILTER(A$9:A$16378,E2761=E$9:E$16378*ISNUMBER(A$9:A$16378)),COUNT(_xlfn._xlws.FILTER(A$9:A$16378,E2761=E$9:E$16378*ISNUMBER(A$9:A$16378))))</f>
        <v>44398</v>
      </c>
      <c r="H2761">
        <v>2761</v>
      </c>
      <c r="I2761" s="10" cm="1">
        <f t="array" ref="I2761">_xlfn.IFS(AND(OR(_xlfn._xlws.FILTER(D$9:D$16388,E$9:E$16388=E2761)),ROW()=_xlfn.MINIFS(_xlfn.ANCHORARRAY(H$9),E$9:E$16388,E2761)),A2761-C$4,ROW()=_xlfn.MINIFS(_xlfn.ANCHORARRAY(H$9),E$9:E$16388,E2761),IFERROR(A2761-INDEX(G$9:G$16388,MATCH(E2761-1,E$9:E$16388,0)),A2761-C$4),ISNUMBER(A2761),A2761-F2761,TRUE,"")</f>
        <v>2</v>
      </c>
      <c r="J2761" t="b">
        <f t="shared" si="127"/>
        <v>0</v>
      </c>
      <c r="L2761" s="5"/>
    </row>
    <row r="2762" spans="1:12">
      <c r="B2762" s="4" t="str">
        <f>"annual period "&amp;COUNTIF(D$9:D2762,TRUE)</f>
        <v>annual period 9</v>
      </c>
      <c r="D2762" t="b">
        <f t="shared" si="126"/>
        <v>0</v>
      </c>
      <c r="E2762">
        <f t="shared" si="125"/>
        <v>459</v>
      </c>
      <c r="F2762" s="5" cm="1">
        <f t="array" ref="F2762">INDEX(_xlfn._xlws.FILTER(A$9:A$16378,E2762=E$9:E$16378*ISNUMBER(A$9:A$16378)),1)</f>
        <v>44393</v>
      </c>
      <c r="G2762" s="5" cm="1">
        <f t="array" ref="G2762">INDEX(_xlfn._xlws.FILTER(A$9:A$16378,E2762=E$9:E$16378*ISNUMBER(A$9:A$16378)),COUNT(_xlfn._xlws.FILTER(A$9:A$16378,E2762=E$9:E$16378*ISNUMBER(A$9:A$16378))))</f>
        <v>44398</v>
      </c>
      <c r="H2762" t="str">
        <v/>
      </c>
      <c r="I2762" s="10" t="str" cm="1">
        <f t="array" ref="I2762">_xlfn.IFS(AND(OR(_xlfn._xlws.FILTER(D$9:D$16388,E$9:E$16388=E2762)),ROW()=_xlfn.MINIFS(_xlfn.ANCHORARRAY(H$9),E$9:E$16388,E2762)),A2762-C$4,ROW()=_xlfn.MINIFS(_xlfn.ANCHORARRAY(H$9),E$9:E$16388,E2762),IFERROR(A2762-INDEX(G$9:G$16388,MATCH(E2762-1,E$9:E$16388,0)),A2762-C$4),ISNUMBER(A2762),A2762-F2762,TRUE,"")</f>
        <v/>
      </c>
      <c r="J2762" t="str">
        <f t="shared" si="127"/>
        <v/>
      </c>
      <c r="L2762" s="5"/>
    </row>
    <row r="2763" spans="1:12">
      <c r="A2763" s="3">
        <v>44398</v>
      </c>
      <c r="B2763" s="4" t="str">
        <f>"annual period "&amp;COUNTIF(D$9:D2763,TRUE)</f>
        <v>annual period 9</v>
      </c>
      <c r="D2763" t="b">
        <f t="shared" si="126"/>
        <v>0</v>
      </c>
      <c r="E2763">
        <f t="shared" ref="E2763:E2826" si="128">IF(A2763="Trip #",E2762+1,E2762)</f>
        <v>459</v>
      </c>
      <c r="F2763" s="5" cm="1">
        <f t="array" ref="F2763">INDEX(_xlfn._xlws.FILTER(A$9:A$16378,E2763=E$9:E$16378*ISNUMBER(A$9:A$16378)),1)</f>
        <v>44393</v>
      </c>
      <c r="G2763" s="5" cm="1">
        <f t="array" ref="G2763">INDEX(_xlfn._xlws.FILTER(A$9:A$16378,E2763=E$9:E$16378*ISNUMBER(A$9:A$16378)),COUNT(_xlfn._xlws.FILTER(A$9:A$16378,E2763=E$9:E$16378*ISNUMBER(A$9:A$16378))))</f>
        <v>44398</v>
      </c>
      <c r="H2763" t="str">
        <v/>
      </c>
      <c r="I2763" s="10" cm="1">
        <f t="array" ref="I2763">_xlfn.IFS(AND(OR(_xlfn._xlws.FILTER(D$9:D$16388,E$9:E$16388=E2763)),ROW()=_xlfn.MINIFS(_xlfn.ANCHORARRAY(H$9),E$9:E$16388,E2763)),A2763-C$4,ROW()=_xlfn.MINIFS(_xlfn.ANCHORARRAY(H$9),E$9:E$16388,E2763),IFERROR(A2763-INDEX(G$9:G$16388,MATCH(E2763-1,E$9:E$16388,0)),A2763-C$4),ISNUMBER(A2763),A2763-F2763,TRUE,"")</f>
        <v>5</v>
      </c>
      <c r="J2763" t="b">
        <f t="shared" si="127"/>
        <v>0</v>
      </c>
      <c r="L2763" s="5"/>
    </row>
    <row r="2764" spans="1:12">
      <c r="A2764" s="1" t="s">
        <v>14</v>
      </c>
      <c r="B2764" s="4" t="str">
        <f>"annual period "&amp;COUNTIF(D$9:D2764,TRUE)</f>
        <v>annual period 9</v>
      </c>
      <c r="D2764" t="b">
        <f t="shared" si="126"/>
        <v>0</v>
      </c>
      <c r="E2764">
        <f t="shared" si="128"/>
        <v>460</v>
      </c>
      <c r="F2764" s="5" cm="1">
        <f t="array" ref="F2764">INDEX(_xlfn._xlws.FILTER(A$9:A$16378,E2764=E$9:E$16378*ISNUMBER(A$9:A$16378)),1)</f>
        <v>44399</v>
      </c>
      <c r="G2764" s="5" cm="1">
        <f t="array" ref="G2764">INDEX(_xlfn._xlws.FILTER(A$9:A$16378,E2764=E$9:E$16378*ISNUMBER(A$9:A$16378)),COUNT(_xlfn._xlws.FILTER(A$9:A$16378,E2764=E$9:E$16378*ISNUMBER(A$9:A$16378))))</f>
        <v>44402</v>
      </c>
      <c r="H2764" t="str">
        <v/>
      </c>
      <c r="I2764" s="10" t="str" cm="1">
        <f t="array" ref="I2764">_xlfn.IFS(AND(OR(_xlfn._xlws.FILTER(D$9:D$16388,E$9:E$16388=E2764)),ROW()=_xlfn.MINIFS(_xlfn.ANCHORARRAY(H$9),E$9:E$16388,E2764)),A2764-C$4,ROW()=_xlfn.MINIFS(_xlfn.ANCHORARRAY(H$9),E$9:E$16388,E2764),IFERROR(A2764-INDEX(G$9:G$16388,MATCH(E2764-1,E$9:E$16388,0)),A2764-C$4),ISNUMBER(A2764),A2764-F2764,TRUE,"")</f>
        <v/>
      </c>
      <c r="J2764" t="str">
        <f t="shared" si="127"/>
        <v/>
      </c>
      <c r="L2764" s="5"/>
    </row>
    <row r="2765" spans="1:12">
      <c r="A2765" s="2"/>
      <c r="B2765" s="4" t="str">
        <f>"annual period "&amp;COUNTIF(D$9:D2765,TRUE)</f>
        <v>annual period 9</v>
      </c>
      <c r="D2765" t="b">
        <f t="shared" si="126"/>
        <v>0</v>
      </c>
      <c r="E2765">
        <f t="shared" si="128"/>
        <v>460</v>
      </c>
      <c r="F2765" s="5" cm="1">
        <f t="array" ref="F2765">INDEX(_xlfn._xlws.FILTER(A$9:A$16378,E2765=E$9:E$16378*ISNUMBER(A$9:A$16378)),1)</f>
        <v>44399</v>
      </c>
      <c r="G2765" s="5" cm="1">
        <f t="array" ref="G2765">INDEX(_xlfn._xlws.FILTER(A$9:A$16378,E2765=E$9:E$16378*ISNUMBER(A$9:A$16378)),COUNT(_xlfn._xlws.FILTER(A$9:A$16378,E2765=E$9:E$16378*ISNUMBER(A$9:A$16378))))</f>
        <v>44402</v>
      </c>
      <c r="H2765" t="str">
        <v/>
      </c>
      <c r="I2765" s="10" t="str" cm="1">
        <f t="array" ref="I2765">_xlfn.IFS(AND(OR(_xlfn._xlws.FILTER(D$9:D$16388,E$9:E$16388=E2765)),ROW()=_xlfn.MINIFS(_xlfn.ANCHORARRAY(H$9),E$9:E$16388,E2765)),A2765-C$4,ROW()=_xlfn.MINIFS(_xlfn.ANCHORARRAY(H$9),E$9:E$16388,E2765),IFERROR(A2765-INDEX(G$9:G$16388,MATCH(E2765-1,E$9:E$16388,0)),A2765-C$4),ISNUMBER(A2765),A2765-F2765,TRUE,"")</f>
        <v/>
      </c>
      <c r="J2765" t="str">
        <f t="shared" si="127"/>
        <v/>
      </c>
      <c r="L2765" s="5"/>
    </row>
    <row r="2766" spans="1:12">
      <c r="A2766" s="3">
        <v>44399</v>
      </c>
      <c r="B2766" s="4" t="str">
        <f>"annual period "&amp;COUNTIF(D$9:D2766,TRUE)</f>
        <v>annual period 9</v>
      </c>
      <c r="D2766" t="b">
        <f t="shared" si="126"/>
        <v>0</v>
      </c>
      <c r="E2766">
        <f t="shared" si="128"/>
        <v>460</v>
      </c>
      <c r="F2766" s="5" cm="1">
        <f t="array" ref="F2766">INDEX(_xlfn._xlws.FILTER(A$9:A$16378,E2766=E$9:E$16378*ISNUMBER(A$9:A$16378)),1)</f>
        <v>44399</v>
      </c>
      <c r="G2766" s="5" cm="1">
        <f t="array" ref="G2766">INDEX(_xlfn._xlws.FILTER(A$9:A$16378,E2766=E$9:E$16378*ISNUMBER(A$9:A$16378)),COUNT(_xlfn._xlws.FILTER(A$9:A$16378,E2766=E$9:E$16378*ISNUMBER(A$9:A$16378))))</f>
        <v>44402</v>
      </c>
      <c r="H2766">
        <v>2766</v>
      </c>
      <c r="I2766" s="10" cm="1">
        <f t="array" ref="I2766">_xlfn.IFS(AND(OR(_xlfn._xlws.FILTER(D$9:D$16388,E$9:E$16388=E2766)),ROW()=_xlfn.MINIFS(_xlfn.ANCHORARRAY(H$9),E$9:E$16388,E2766)),A2766-C$4,ROW()=_xlfn.MINIFS(_xlfn.ANCHORARRAY(H$9),E$9:E$16388,E2766),IFERROR(A2766-INDEX(G$9:G$16388,MATCH(E2766-1,E$9:E$16388,0)),A2766-C$4),ISNUMBER(A2766),A2766-F2766,TRUE,"")</f>
        <v>1</v>
      </c>
      <c r="J2766" t="b">
        <f t="shared" si="127"/>
        <v>0</v>
      </c>
      <c r="L2766" s="5"/>
    </row>
    <row r="2767" spans="1:12">
      <c r="B2767" s="4" t="str">
        <f>"annual period "&amp;COUNTIF(D$9:D2767,TRUE)</f>
        <v>annual period 9</v>
      </c>
      <c r="D2767" t="b">
        <f t="shared" si="126"/>
        <v>0</v>
      </c>
      <c r="E2767">
        <f t="shared" si="128"/>
        <v>460</v>
      </c>
      <c r="F2767" s="5" cm="1">
        <f t="array" ref="F2767">INDEX(_xlfn._xlws.FILTER(A$9:A$16378,E2767=E$9:E$16378*ISNUMBER(A$9:A$16378)),1)</f>
        <v>44399</v>
      </c>
      <c r="G2767" s="5" cm="1">
        <f t="array" ref="G2767">INDEX(_xlfn._xlws.FILTER(A$9:A$16378,E2767=E$9:E$16378*ISNUMBER(A$9:A$16378)),COUNT(_xlfn._xlws.FILTER(A$9:A$16378,E2767=E$9:E$16378*ISNUMBER(A$9:A$16378))))</f>
        <v>44402</v>
      </c>
      <c r="H2767" t="str">
        <v/>
      </c>
      <c r="I2767" s="10" t="str" cm="1">
        <f t="array" ref="I2767">_xlfn.IFS(AND(OR(_xlfn._xlws.FILTER(D$9:D$16388,E$9:E$16388=E2767)),ROW()=_xlfn.MINIFS(_xlfn.ANCHORARRAY(H$9),E$9:E$16388,E2767)),A2767-C$4,ROW()=_xlfn.MINIFS(_xlfn.ANCHORARRAY(H$9),E$9:E$16388,E2767),IFERROR(A2767-INDEX(G$9:G$16388,MATCH(E2767-1,E$9:E$16388,0)),A2767-C$4),ISNUMBER(A2767),A2767-F2767,TRUE,"")</f>
        <v/>
      </c>
      <c r="J2767" t="str">
        <f t="shared" si="127"/>
        <v/>
      </c>
      <c r="L2767" s="5"/>
    </row>
    <row r="2768" spans="1:12">
      <c r="A2768" s="3">
        <v>44400</v>
      </c>
      <c r="B2768" s="4" t="str">
        <f>"annual period "&amp;COUNTIF(D$9:D2768,TRUE)</f>
        <v>annual period 9</v>
      </c>
      <c r="D2768" t="b">
        <f t="shared" si="126"/>
        <v>0</v>
      </c>
      <c r="E2768">
        <f t="shared" si="128"/>
        <v>460</v>
      </c>
      <c r="F2768" s="5" cm="1">
        <f t="array" ref="F2768">INDEX(_xlfn._xlws.FILTER(A$9:A$16378,E2768=E$9:E$16378*ISNUMBER(A$9:A$16378)),1)</f>
        <v>44399</v>
      </c>
      <c r="G2768" s="5" cm="1">
        <f t="array" ref="G2768">INDEX(_xlfn._xlws.FILTER(A$9:A$16378,E2768=E$9:E$16378*ISNUMBER(A$9:A$16378)),COUNT(_xlfn._xlws.FILTER(A$9:A$16378,E2768=E$9:E$16378*ISNUMBER(A$9:A$16378))))</f>
        <v>44402</v>
      </c>
      <c r="H2768" t="str">
        <v/>
      </c>
      <c r="I2768" s="10" cm="1">
        <f t="array" ref="I2768">_xlfn.IFS(AND(OR(_xlfn._xlws.FILTER(D$9:D$16388,E$9:E$16388=E2768)),ROW()=_xlfn.MINIFS(_xlfn.ANCHORARRAY(H$9),E$9:E$16388,E2768)),A2768-C$4,ROW()=_xlfn.MINIFS(_xlfn.ANCHORARRAY(H$9),E$9:E$16388,E2768),IFERROR(A2768-INDEX(G$9:G$16388,MATCH(E2768-1,E$9:E$16388,0)),A2768-C$4),ISNUMBER(A2768),A2768-F2768,TRUE,"")</f>
        <v>1</v>
      </c>
      <c r="J2768" t="b">
        <f t="shared" si="127"/>
        <v>0</v>
      </c>
      <c r="L2768" s="5"/>
    </row>
    <row r="2769" spans="1:12">
      <c r="B2769" s="4" t="str">
        <f>"annual period "&amp;COUNTIF(D$9:D2769,TRUE)</f>
        <v>annual period 9</v>
      </c>
      <c r="D2769" t="b">
        <f t="shared" si="126"/>
        <v>0</v>
      </c>
      <c r="E2769">
        <f t="shared" si="128"/>
        <v>460</v>
      </c>
      <c r="F2769" s="5" cm="1">
        <f t="array" ref="F2769">INDEX(_xlfn._xlws.FILTER(A$9:A$16378,E2769=E$9:E$16378*ISNUMBER(A$9:A$16378)),1)</f>
        <v>44399</v>
      </c>
      <c r="G2769" s="5" cm="1">
        <f t="array" ref="G2769">INDEX(_xlfn._xlws.FILTER(A$9:A$16378,E2769=E$9:E$16378*ISNUMBER(A$9:A$16378)),COUNT(_xlfn._xlws.FILTER(A$9:A$16378,E2769=E$9:E$16378*ISNUMBER(A$9:A$16378))))</f>
        <v>44402</v>
      </c>
      <c r="H2769" t="str">
        <v/>
      </c>
      <c r="I2769" s="10" t="str" cm="1">
        <f t="array" ref="I2769">_xlfn.IFS(AND(OR(_xlfn._xlws.FILTER(D$9:D$16388,E$9:E$16388=E2769)),ROW()=_xlfn.MINIFS(_xlfn.ANCHORARRAY(H$9),E$9:E$16388,E2769)),A2769-C$4,ROW()=_xlfn.MINIFS(_xlfn.ANCHORARRAY(H$9),E$9:E$16388,E2769),IFERROR(A2769-INDEX(G$9:G$16388,MATCH(E2769-1,E$9:E$16388,0)),A2769-C$4),ISNUMBER(A2769),A2769-F2769,TRUE,"")</f>
        <v/>
      </c>
      <c r="J2769" t="str">
        <f t="shared" si="127"/>
        <v/>
      </c>
      <c r="L2769" s="5"/>
    </row>
    <row r="2770" spans="1:12">
      <c r="A2770" s="3">
        <v>44401</v>
      </c>
      <c r="B2770" s="4" t="str">
        <f>"annual period "&amp;COUNTIF(D$9:D2770,TRUE)</f>
        <v>annual period 9</v>
      </c>
      <c r="D2770" t="b">
        <f t="shared" si="126"/>
        <v>0</v>
      </c>
      <c r="E2770">
        <f t="shared" si="128"/>
        <v>460</v>
      </c>
      <c r="F2770" s="5" cm="1">
        <f t="array" ref="F2770">INDEX(_xlfn._xlws.FILTER(A$9:A$16378,E2770=E$9:E$16378*ISNUMBER(A$9:A$16378)),1)</f>
        <v>44399</v>
      </c>
      <c r="G2770" s="5" cm="1">
        <f t="array" ref="G2770">INDEX(_xlfn._xlws.FILTER(A$9:A$16378,E2770=E$9:E$16378*ISNUMBER(A$9:A$16378)),COUNT(_xlfn._xlws.FILTER(A$9:A$16378,E2770=E$9:E$16378*ISNUMBER(A$9:A$16378))))</f>
        <v>44402</v>
      </c>
      <c r="H2770" t="str">
        <v/>
      </c>
      <c r="I2770" s="10" cm="1">
        <f t="array" ref="I2770">_xlfn.IFS(AND(OR(_xlfn._xlws.FILTER(D$9:D$16388,E$9:E$16388=E2770)),ROW()=_xlfn.MINIFS(_xlfn.ANCHORARRAY(H$9),E$9:E$16388,E2770)),A2770-C$4,ROW()=_xlfn.MINIFS(_xlfn.ANCHORARRAY(H$9),E$9:E$16388,E2770),IFERROR(A2770-INDEX(G$9:G$16388,MATCH(E2770-1,E$9:E$16388,0)),A2770-C$4),ISNUMBER(A2770),A2770-F2770,TRUE,"")</f>
        <v>2</v>
      </c>
      <c r="J2770" t="b">
        <f t="shared" si="127"/>
        <v>0</v>
      </c>
      <c r="L2770" s="5"/>
    </row>
    <row r="2771" spans="1:12">
      <c r="B2771" s="4" t="str">
        <f>"annual period "&amp;COUNTIF(D$9:D2771,TRUE)</f>
        <v>annual period 9</v>
      </c>
      <c r="D2771" t="b">
        <f t="shared" si="126"/>
        <v>0</v>
      </c>
      <c r="E2771">
        <f t="shared" si="128"/>
        <v>460</v>
      </c>
      <c r="F2771" s="5" cm="1">
        <f t="array" ref="F2771">INDEX(_xlfn._xlws.FILTER(A$9:A$16378,E2771=E$9:E$16378*ISNUMBER(A$9:A$16378)),1)</f>
        <v>44399</v>
      </c>
      <c r="G2771" s="5" cm="1">
        <f t="array" ref="G2771">INDEX(_xlfn._xlws.FILTER(A$9:A$16378,E2771=E$9:E$16378*ISNUMBER(A$9:A$16378)),COUNT(_xlfn._xlws.FILTER(A$9:A$16378,E2771=E$9:E$16378*ISNUMBER(A$9:A$16378))))</f>
        <v>44402</v>
      </c>
      <c r="H2771" t="str">
        <v/>
      </c>
      <c r="I2771" s="10" t="str" cm="1">
        <f t="array" ref="I2771">_xlfn.IFS(AND(OR(_xlfn._xlws.FILTER(D$9:D$16388,E$9:E$16388=E2771)),ROW()=_xlfn.MINIFS(_xlfn.ANCHORARRAY(H$9),E$9:E$16388,E2771)),A2771-C$4,ROW()=_xlfn.MINIFS(_xlfn.ANCHORARRAY(H$9),E$9:E$16388,E2771),IFERROR(A2771-INDEX(G$9:G$16388,MATCH(E2771-1,E$9:E$16388,0)),A2771-C$4),ISNUMBER(A2771),A2771-F2771,TRUE,"")</f>
        <v/>
      </c>
      <c r="J2771" t="str">
        <f t="shared" si="127"/>
        <v/>
      </c>
      <c r="L2771" s="5"/>
    </row>
    <row r="2772" spans="1:12">
      <c r="A2772" s="3">
        <v>44401</v>
      </c>
      <c r="B2772" s="4" t="str">
        <f>"annual period "&amp;COUNTIF(D$9:D2772,TRUE)</f>
        <v>annual period 9</v>
      </c>
      <c r="D2772" t="b">
        <f t="shared" si="126"/>
        <v>0</v>
      </c>
      <c r="E2772">
        <f t="shared" si="128"/>
        <v>460</v>
      </c>
      <c r="F2772" s="5" cm="1">
        <f t="array" ref="F2772">INDEX(_xlfn._xlws.FILTER(A$9:A$16378,E2772=E$9:E$16378*ISNUMBER(A$9:A$16378)),1)</f>
        <v>44399</v>
      </c>
      <c r="G2772" s="5" cm="1">
        <f t="array" ref="G2772">INDEX(_xlfn._xlws.FILTER(A$9:A$16378,E2772=E$9:E$16378*ISNUMBER(A$9:A$16378)),COUNT(_xlfn._xlws.FILTER(A$9:A$16378,E2772=E$9:E$16378*ISNUMBER(A$9:A$16378))))</f>
        <v>44402</v>
      </c>
      <c r="H2772" t="str">
        <v/>
      </c>
      <c r="I2772" s="10" cm="1">
        <f t="array" ref="I2772">_xlfn.IFS(AND(OR(_xlfn._xlws.FILTER(D$9:D$16388,E$9:E$16388=E2772)),ROW()=_xlfn.MINIFS(_xlfn.ANCHORARRAY(H$9),E$9:E$16388,E2772)),A2772-C$4,ROW()=_xlfn.MINIFS(_xlfn.ANCHORARRAY(H$9),E$9:E$16388,E2772),IFERROR(A2772-INDEX(G$9:G$16388,MATCH(E2772-1,E$9:E$16388,0)),A2772-C$4),ISNUMBER(A2772),A2772-F2772,TRUE,"")</f>
        <v>2</v>
      </c>
      <c r="J2772" t="b">
        <f t="shared" si="127"/>
        <v>0</v>
      </c>
      <c r="L2772" s="5"/>
    </row>
    <row r="2773" spans="1:12">
      <c r="B2773" s="4" t="str">
        <f>"annual period "&amp;COUNTIF(D$9:D2773,TRUE)</f>
        <v>annual period 9</v>
      </c>
      <c r="D2773" t="b">
        <f t="shared" si="126"/>
        <v>0</v>
      </c>
      <c r="E2773">
        <f t="shared" si="128"/>
        <v>460</v>
      </c>
      <c r="F2773" s="5" cm="1">
        <f t="array" ref="F2773">INDEX(_xlfn._xlws.FILTER(A$9:A$16378,E2773=E$9:E$16378*ISNUMBER(A$9:A$16378)),1)</f>
        <v>44399</v>
      </c>
      <c r="G2773" s="5" cm="1">
        <f t="array" ref="G2773">INDEX(_xlfn._xlws.FILTER(A$9:A$16378,E2773=E$9:E$16378*ISNUMBER(A$9:A$16378)),COUNT(_xlfn._xlws.FILTER(A$9:A$16378,E2773=E$9:E$16378*ISNUMBER(A$9:A$16378))))</f>
        <v>44402</v>
      </c>
      <c r="H2773" t="str">
        <v/>
      </c>
      <c r="I2773" s="10" t="str" cm="1">
        <f t="array" ref="I2773">_xlfn.IFS(AND(OR(_xlfn._xlws.FILTER(D$9:D$16388,E$9:E$16388=E2773)),ROW()=_xlfn.MINIFS(_xlfn.ANCHORARRAY(H$9),E$9:E$16388,E2773)),A2773-C$4,ROW()=_xlfn.MINIFS(_xlfn.ANCHORARRAY(H$9),E$9:E$16388,E2773),IFERROR(A2773-INDEX(G$9:G$16388,MATCH(E2773-1,E$9:E$16388,0)),A2773-C$4),ISNUMBER(A2773),A2773-F2773,TRUE,"")</f>
        <v/>
      </c>
      <c r="J2773" t="str">
        <f t="shared" si="127"/>
        <v/>
      </c>
      <c r="L2773" s="5"/>
    </row>
    <row r="2774" spans="1:12">
      <c r="A2774" s="3">
        <v>44402</v>
      </c>
      <c r="B2774" s="4" t="str">
        <f>"annual period "&amp;COUNTIF(D$9:D2774,TRUE)</f>
        <v>annual period 9</v>
      </c>
      <c r="D2774" t="b">
        <f t="shared" si="126"/>
        <v>0</v>
      </c>
      <c r="E2774">
        <f t="shared" si="128"/>
        <v>460</v>
      </c>
      <c r="F2774" s="5" cm="1">
        <f t="array" ref="F2774">INDEX(_xlfn._xlws.FILTER(A$9:A$16378,E2774=E$9:E$16378*ISNUMBER(A$9:A$16378)),1)</f>
        <v>44399</v>
      </c>
      <c r="G2774" s="5" cm="1">
        <f t="array" ref="G2774">INDEX(_xlfn._xlws.FILTER(A$9:A$16378,E2774=E$9:E$16378*ISNUMBER(A$9:A$16378)),COUNT(_xlfn._xlws.FILTER(A$9:A$16378,E2774=E$9:E$16378*ISNUMBER(A$9:A$16378))))</f>
        <v>44402</v>
      </c>
      <c r="H2774" t="str">
        <v/>
      </c>
      <c r="I2774" s="10" cm="1">
        <f t="array" ref="I2774">_xlfn.IFS(AND(OR(_xlfn._xlws.FILTER(D$9:D$16388,E$9:E$16388=E2774)),ROW()=_xlfn.MINIFS(_xlfn.ANCHORARRAY(H$9),E$9:E$16388,E2774)),A2774-C$4,ROW()=_xlfn.MINIFS(_xlfn.ANCHORARRAY(H$9),E$9:E$16388,E2774),IFERROR(A2774-INDEX(G$9:G$16388,MATCH(E2774-1,E$9:E$16388,0)),A2774-C$4),ISNUMBER(A2774),A2774-F2774,TRUE,"")</f>
        <v>3</v>
      </c>
      <c r="J2774" t="b">
        <f t="shared" si="127"/>
        <v>0</v>
      </c>
      <c r="L2774" s="5"/>
    </row>
    <row r="2775" spans="1:12">
      <c r="A2775" s="1" t="s">
        <v>14</v>
      </c>
      <c r="B2775" s="4" t="str">
        <f>"annual period "&amp;COUNTIF(D$9:D2775,TRUE)</f>
        <v>annual period 9</v>
      </c>
      <c r="D2775" t="b">
        <f t="shared" si="126"/>
        <v>0</v>
      </c>
      <c r="E2775">
        <f t="shared" si="128"/>
        <v>461</v>
      </c>
      <c r="F2775" s="5" cm="1">
        <f t="array" ref="F2775">INDEX(_xlfn._xlws.FILTER(A$9:A$16378,E2775=E$9:E$16378*ISNUMBER(A$9:A$16378)),1)</f>
        <v>44402</v>
      </c>
      <c r="G2775" s="5" cm="1">
        <f t="array" ref="G2775">INDEX(_xlfn._xlws.FILTER(A$9:A$16378,E2775=E$9:E$16378*ISNUMBER(A$9:A$16378)),COUNT(_xlfn._xlws.FILTER(A$9:A$16378,E2775=E$9:E$16378*ISNUMBER(A$9:A$16378))))</f>
        <v>44402</v>
      </c>
      <c r="H2775" t="str">
        <v/>
      </c>
      <c r="I2775" s="10" t="str" cm="1">
        <f t="array" ref="I2775">_xlfn.IFS(AND(OR(_xlfn._xlws.FILTER(D$9:D$16388,E$9:E$16388=E2775)),ROW()=_xlfn.MINIFS(_xlfn.ANCHORARRAY(H$9),E$9:E$16388,E2775)),A2775-C$4,ROW()=_xlfn.MINIFS(_xlfn.ANCHORARRAY(H$9),E$9:E$16388,E2775),IFERROR(A2775-INDEX(G$9:G$16388,MATCH(E2775-1,E$9:E$16388,0)),A2775-C$4),ISNUMBER(A2775),A2775-F2775,TRUE,"")</f>
        <v/>
      </c>
      <c r="J2775" t="str">
        <f t="shared" si="127"/>
        <v/>
      </c>
      <c r="L2775" s="5"/>
    </row>
    <row r="2776" spans="1:12">
      <c r="A2776" s="2"/>
      <c r="B2776" s="4" t="str">
        <f>"annual period "&amp;COUNTIF(D$9:D2776,TRUE)</f>
        <v>annual period 9</v>
      </c>
      <c r="D2776" t="b">
        <f t="shared" si="126"/>
        <v>0</v>
      </c>
      <c r="E2776">
        <f t="shared" si="128"/>
        <v>461</v>
      </c>
      <c r="F2776" s="5" cm="1">
        <f t="array" ref="F2776">INDEX(_xlfn._xlws.FILTER(A$9:A$16378,E2776=E$9:E$16378*ISNUMBER(A$9:A$16378)),1)</f>
        <v>44402</v>
      </c>
      <c r="G2776" s="5" cm="1">
        <f t="array" ref="G2776">INDEX(_xlfn._xlws.FILTER(A$9:A$16378,E2776=E$9:E$16378*ISNUMBER(A$9:A$16378)),COUNT(_xlfn._xlws.FILTER(A$9:A$16378,E2776=E$9:E$16378*ISNUMBER(A$9:A$16378))))</f>
        <v>44402</v>
      </c>
      <c r="H2776" t="str">
        <v/>
      </c>
      <c r="I2776" s="10" t="str" cm="1">
        <f t="array" ref="I2776">_xlfn.IFS(AND(OR(_xlfn._xlws.FILTER(D$9:D$16388,E$9:E$16388=E2776)),ROW()=_xlfn.MINIFS(_xlfn.ANCHORARRAY(H$9),E$9:E$16388,E2776)),A2776-C$4,ROW()=_xlfn.MINIFS(_xlfn.ANCHORARRAY(H$9),E$9:E$16388,E2776),IFERROR(A2776-INDEX(G$9:G$16388,MATCH(E2776-1,E$9:E$16388,0)),A2776-C$4),ISNUMBER(A2776),A2776-F2776,TRUE,"")</f>
        <v/>
      </c>
      <c r="J2776" t="str">
        <f t="shared" si="127"/>
        <v/>
      </c>
      <c r="L2776" s="5"/>
    </row>
    <row r="2777" spans="1:12">
      <c r="A2777" s="3">
        <v>44402</v>
      </c>
      <c r="B2777" s="4" t="str">
        <f>"annual period "&amp;COUNTIF(D$9:D2777,TRUE)</f>
        <v>annual period 9</v>
      </c>
      <c r="D2777" t="b">
        <f t="shared" si="126"/>
        <v>0</v>
      </c>
      <c r="E2777">
        <f t="shared" si="128"/>
        <v>461</v>
      </c>
      <c r="F2777" s="5" cm="1">
        <f t="array" ref="F2777">INDEX(_xlfn._xlws.FILTER(A$9:A$16378,E2777=E$9:E$16378*ISNUMBER(A$9:A$16378)),1)</f>
        <v>44402</v>
      </c>
      <c r="G2777" s="5" cm="1">
        <f t="array" ref="G2777">INDEX(_xlfn._xlws.FILTER(A$9:A$16378,E2777=E$9:E$16378*ISNUMBER(A$9:A$16378)),COUNT(_xlfn._xlws.FILTER(A$9:A$16378,E2777=E$9:E$16378*ISNUMBER(A$9:A$16378))))</f>
        <v>44402</v>
      </c>
      <c r="H2777">
        <v>2777</v>
      </c>
      <c r="I2777" s="10" cm="1">
        <f t="array" ref="I2777">_xlfn.IFS(AND(OR(_xlfn._xlws.FILTER(D$9:D$16388,E$9:E$16388=E2777)),ROW()=_xlfn.MINIFS(_xlfn.ANCHORARRAY(H$9),E$9:E$16388,E2777)),A2777-C$4,ROW()=_xlfn.MINIFS(_xlfn.ANCHORARRAY(H$9),E$9:E$16388,E2777),IFERROR(A2777-INDEX(G$9:G$16388,MATCH(E2777-1,E$9:E$16388,0)),A2777-C$4),ISNUMBER(A2777),A2777-F2777,TRUE,"")</f>
        <v>0</v>
      </c>
      <c r="J2777" t="b">
        <f t="shared" si="127"/>
        <v>0</v>
      </c>
      <c r="L2777" s="5"/>
    </row>
    <row r="2778" spans="1:12">
      <c r="A2778" s="1" t="s">
        <v>14</v>
      </c>
      <c r="B2778" s="4" t="str">
        <f>"annual period "&amp;COUNTIF(D$9:D2778,TRUE)</f>
        <v>annual period 9</v>
      </c>
      <c r="D2778" t="b">
        <f t="shared" si="126"/>
        <v>0</v>
      </c>
      <c r="E2778">
        <f t="shared" si="128"/>
        <v>462</v>
      </c>
      <c r="F2778" s="5" cm="1">
        <f t="array" ref="F2778">INDEX(_xlfn._xlws.FILTER(A$9:A$16378,E2778=E$9:E$16378*ISNUMBER(A$9:A$16378)),1)</f>
        <v>44418</v>
      </c>
      <c r="G2778" s="5" cm="1">
        <f t="array" ref="G2778">INDEX(_xlfn._xlws.FILTER(A$9:A$16378,E2778=E$9:E$16378*ISNUMBER(A$9:A$16378)),COUNT(_xlfn._xlws.FILTER(A$9:A$16378,E2778=E$9:E$16378*ISNUMBER(A$9:A$16378))))</f>
        <v>44418</v>
      </c>
      <c r="H2778" t="str">
        <v/>
      </c>
      <c r="I2778" s="10" t="str" cm="1">
        <f t="array" ref="I2778">_xlfn.IFS(AND(OR(_xlfn._xlws.FILTER(D$9:D$16388,E$9:E$16388=E2778)),ROW()=_xlfn.MINIFS(_xlfn.ANCHORARRAY(H$9),E$9:E$16388,E2778)),A2778-C$4,ROW()=_xlfn.MINIFS(_xlfn.ANCHORARRAY(H$9),E$9:E$16388,E2778),IFERROR(A2778-INDEX(G$9:G$16388,MATCH(E2778-1,E$9:E$16388,0)),A2778-C$4),ISNUMBER(A2778),A2778-F2778,TRUE,"")</f>
        <v/>
      </c>
      <c r="J2778" t="str">
        <f t="shared" si="127"/>
        <v/>
      </c>
      <c r="L2778" s="5"/>
    </row>
    <row r="2779" spans="1:12">
      <c r="A2779" s="2"/>
      <c r="B2779" s="4" t="str">
        <f>"annual period "&amp;COUNTIF(D$9:D2779,TRUE)</f>
        <v>annual period 9</v>
      </c>
      <c r="D2779" t="b">
        <f t="shared" si="126"/>
        <v>0</v>
      </c>
      <c r="E2779">
        <f t="shared" si="128"/>
        <v>462</v>
      </c>
      <c r="F2779" s="5" cm="1">
        <f t="array" ref="F2779">INDEX(_xlfn._xlws.FILTER(A$9:A$16378,E2779=E$9:E$16378*ISNUMBER(A$9:A$16378)),1)</f>
        <v>44418</v>
      </c>
      <c r="G2779" s="5" cm="1">
        <f t="array" ref="G2779">INDEX(_xlfn._xlws.FILTER(A$9:A$16378,E2779=E$9:E$16378*ISNUMBER(A$9:A$16378)),COUNT(_xlfn._xlws.FILTER(A$9:A$16378,E2779=E$9:E$16378*ISNUMBER(A$9:A$16378))))</f>
        <v>44418</v>
      </c>
      <c r="H2779" t="str">
        <v/>
      </c>
      <c r="I2779" s="10" t="str" cm="1">
        <f t="array" ref="I2779">_xlfn.IFS(AND(OR(_xlfn._xlws.FILTER(D$9:D$16388,E$9:E$16388=E2779)),ROW()=_xlfn.MINIFS(_xlfn.ANCHORARRAY(H$9),E$9:E$16388,E2779)),A2779-C$4,ROW()=_xlfn.MINIFS(_xlfn.ANCHORARRAY(H$9),E$9:E$16388,E2779),IFERROR(A2779-INDEX(G$9:G$16388,MATCH(E2779-1,E$9:E$16388,0)),A2779-C$4),ISNUMBER(A2779),A2779-F2779,TRUE,"")</f>
        <v/>
      </c>
      <c r="J2779" t="str">
        <f t="shared" si="127"/>
        <v/>
      </c>
      <c r="L2779" s="5"/>
    </row>
    <row r="2780" spans="1:12">
      <c r="A2780" s="3">
        <v>44418</v>
      </c>
      <c r="B2780" s="4" t="str">
        <f>"annual period "&amp;COUNTIF(D$9:D2780,TRUE)</f>
        <v>annual period 9</v>
      </c>
      <c r="D2780" t="b">
        <f t="shared" si="126"/>
        <v>0</v>
      </c>
      <c r="E2780">
        <f t="shared" si="128"/>
        <v>462</v>
      </c>
      <c r="F2780" s="5" cm="1">
        <f t="array" ref="F2780">INDEX(_xlfn._xlws.FILTER(A$9:A$16378,E2780=E$9:E$16378*ISNUMBER(A$9:A$16378)),1)</f>
        <v>44418</v>
      </c>
      <c r="G2780" s="5" cm="1">
        <f t="array" ref="G2780">INDEX(_xlfn._xlws.FILTER(A$9:A$16378,E2780=E$9:E$16378*ISNUMBER(A$9:A$16378)),COUNT(_xlfn._xlws.FILTER(A$9:A$16378,E2780=E$9:E$16378*ISNUMBER(A$9:A$16378))))</f>
        <v>44418</v>
      </c>
      <c r="H2780">
        <v>2780</v>
      </c>
      <c r="I2780" s="10" cm="1">
        <f t="array" ref="I2780">_xlfn.IFS(AND(OR(_xlfn._xlws.FILTER(D$9:D$16388,E$9:E$16388=E2780)),ROW()=_xlfn.MINIFS(_xlfn.ANCHORARRAY(H$9),E$9:E$16388,E2780)),A2780-C$4,ROW()=_xlfn.MINIFS(_xlfn.ANCHORARRAY(H$9),E$9:E$16388,E2780),IFERROR(A2780-INDEX(G$9:G$16388,MATCH(E2780-1,E$9:E$16388,0)),A2780-C$4),ISNUMBER(A2780),A2780-F2780,TRUE,"")</f>
        <v>16</v>
      </c>
      <c r="J2780" t="b">
        <f t="shared" si="127"/>
        <v>0</v>
      </c>
      <c r="L2780" s="5"/>
    </row>
    <row r="2781" spans="1:12">
      <c r="A2781" s="1" t="s">
        <v>14</v>
      </c>
      <c r="B2781" s="4" t="str">
        <f>"annual period "&amp;COUNTIF(D$9:D2781,TRUE)</f>
        <v>annual period 9</v>
      </c>
      <c r="D2781" t="b">
        <f t="shared" si="126"/>
        <v>0</v>
      </c>
      <c r="E2781">
        <f t="shared" si="128"/>
        <v>463</v>
      </c>
      <c r="F2781" s="5" cm="1">
        <f t="array" ref="F2781">INDEX(_xlfn._xlws.FILTER(A$9:A$16378,E2781=E$9:E$16378*ISNUMBER(A$9:A$16378)),1)</f>
        <v>44434</v>
      </c>
      <c r="G2781" s="5" cm="1">
        <f t="array" ref="G2781">INDEX(_xlfn._xlws.FILTER(A$9:A$16378,E2781=E$9:E$16378*ISNUMBER(A$9:A$16378)),COUNT(_xlfn._xlws.FILTER(A$9:A$16378,E2781=E$9:E$16378*ISNUMBER(A$9:A$16378))))</f>
        <v>44434</v>
      </c>
      <c r="H2781" t="str">
        <v/>
      </c>
      <c r="I2781" s="10" t="str" cm="1">
        <f t="array" ref="I2781">_xlfn.IFS(AND(OR(_xlfn._xlws.FILTER(D$9:D$16388,E$9:E$16388=E2781)),ROW()=_xlfn.MINIFS(_xlfn.ANCHORARRAY(H$9),E$9:E$16388,E2781)),A2781-C$4,ROW()=_xlfn.MINIFS(_xlfn.ANCHORARRAY(H$9),E$9:E$16388,E2781),IFERROR(A2781-INDEX(G$9:G$16388,MATCH(E2781-1,E$9:E$16388,0)),A2781-C$4),ISNUMBER(A2781),A2781-F2781,TRUE,"")</f>
        <v/>
      </c>
      <c r="J2781" t="str">
        <f t="shared" si="127"/>
        <v/>
      </c>
      <c r="L2781" s="5"/>
    </row>
    <row r="2782" spans="1:12">
      <c r="A2782" s="2"/>
      <c r="B2782" s="4" t="str">
        <f>"annual period "&amp;COUNTIF(D$9:D2782,TRUE)</f>
        <v>annual period 9</v>
      </c>
      <c r="D2782" t="b">
        <f t="shared" si="126"/>
        <v>0</v>
      </c>
      <c r="E2782">
        <f t="shared" si="128"/>
        <v>463</v>
      </c>
      <c r="F2782" s="5" cm="1">
        <f t="array" ref="F2782">INDEX(_xlfn._xlws.FILTER(A$9:A$16378,E2782=E$9:E$16378*ISNUMBER(A$9:A$16378)),1)</f>
        <v>44434</v>
      </c>
      <c r="G2782" s="5" cm="1">
        <f t="array" ref="G2782">INDEX(_xlfn._xlws.FILTER(A$9:A$16378,E2782=E$9:E$16378*ISNUMBER(A$9:A$16378)),COUNT(_xlfn._xlws.FILTER(A$9:A$16378,E2782=E$9:E$16378*ISNUMBER(A$9:A$16378))))</f>
        <v>44434</v>
      </c>
      <c r="H2782" t="str">
        <v/>
      </c>
      <c r="I2782" s="10" t="str" cm="1">
        <f t="array" ref="I2782">_xlfn.IFS(AND(OR(_xlfn._xlws.FILTER(D$9:D$16388,E$9:E$16388=E2782)),ROW()=_xlfn.MINIFS(_xlfn.ANCHORARRAY(H$9),E$9:E$16388,E2782)),A2782-C$4,ROW()=_xlfn.MINIFS(_xlfn.ANCHORARRAY(H$9),E$9:E$16388,E2782),IFERROR(A2782-INDEX(G$9:G$16388,MATCH(E2782-1,E$9:E$16388,0)),A2782-C$4),ISNUMBER(A2782),A2782-F2782,TRUE,"")</f>
        <v/>
      </c>
      <c r="J2782" t="str">
        <f t="shared" si="127"/>
        <v/>
      </c>
      <c r="L2782" s="5"/>
    </row>
    <row r="2783" spans="1:12">
      <c r="A2783" s="3">
        <v>44434</v>
      </c>
      <c r="B2783" s="4" t="str">
        <f>"annual period "&amp;COUNTIF(D$9:D2783,TRUE)</f>
        <v>annual period 9</v>
      </c>
      <c r="D2783" t="b">
        <f t="shared" si="126"/>
        <v>0</v>
      </c>
      <c r="E2783">
        <f t="shared" si="128"/>
        <v>463</v>
      </c>
      <c r="F2783" s="5" cm="1">
        <f t="array" ref="F2783">INDEX(_xlfn._xlws.FILTER(A$9:A$16378,E2783=E$9:E$16378*ISNUMBER(A$9:A$16378)),1)</f>
        <v>44434</v>
      </c>
      <c r="G2783" s="5" cm="1">
        <f t="array" ref="G2783">INDEX(_xlfn._xlws.FILTER(A$9:A$16378,E2783=E$9:E$16378*ISNUMBER(A$9:A$16378)),COUNT(_xlfn._xlws.FILTER(A$9:A$16378,E2783=E$9:E$16378*ISNUMBER(A$9:A$16378))))</f>
        <v>44434</v>
      </c>
      <c r="H2783">
        <v>2783</v>
      </c>
      <c r="I2783" s="10" cm="1">
        <f t="array" ref="I2783">_xlfn.IFS(AND(OR(_xlfn._xlws.FILTER(D$9:D$16388,E$9:E$16388=E2783)),ROW()=_xlfn.MINIFS(_xlfn.ANCHORARRAY(H$9),E$9:E$16388,E2783)),A2783-C$4,ROW()=_xlfn.MINIFS(_xlfn.ANCHORARRAY(H$9),E$9:E$16388,E2783),IFERROR(A2783-INDEX(G$9:G$16388,MATCH(E2783-1,E$9:E$16388,0)),A2783-C$4),ISNUMBER(A2783),A2783-F2783,TRUE,"")</f>
        <v>16</v>
      </c>
      <c r="J2783" t="b">
        <f t="shared" si="127"/>
        <v>0</v>
      </c>
      <c r="L2783" s="5"/>
    </row>
    <row r="2784" spans="1:12">
      <c r="B2784" s="4" t="str">
        <f>"annual period "&amp;COUNTIF(D$9:D2784,TRUE)</f>
        <v>annual period 9</v>
      </c>
      <c r="D2784" t="b">
        <f t="shared" ref="D2784:D2847" si="129">F2783-F2784&gt;300</f>
        <v>0</v>
      </c>
      <c r="E2784">
        <f t="shared" si="128"/>
        <v>463</v>
      </c>
      <c r="F2784" s="5" cm="1">
        <f t="array" ref="F2784">INDEX(_xlfn._xlws.FILTER(A$9:A$16378,E2784=E$9:E$16378*ISNUMBER(A$9:A$16378)),1)</f>
        <v>44434</v>
      </c>
      <c r="G2784" s="5" cm="1">
        <f t="array" ref="G2784">INDEX(_xlfn._xlws.FILTER(A$9:A$16378,E2784=E$9:E$16378*ISNUMBER(A$9:A$16378)),COUNT(_xlfn._xlws.FILTER(A$9:A$16378,E2784=E$9:E$16378*ISNUMBER(A$9:A$16378))))</f>
        <v>44434</v>
      </c>
      <c r="H2784" t="str">
        <v/>
      </c>
      <c r="I2784" s="10" t="str" cm="1">
        <f t="array" ref="I2784">_xlfn.IFS(AND(OR(_xlfn._xlws.FILTER(D$9:D$16388,E$9:E$16388=E2784)),ROW()=_xlfn.MINIFS(_xlfn.ANCHORARRAY(H$9),E$9:E$16388,E2784)),A2784-C$4,ROW()=_xlfn.MINIFS(_xlfn.ANCHORARRAY(H$9),E$9:E$16388,E2784),IFERROR(A2784-INDEX(G$9:G$16388,MATCH(E2784-1,E$9:E$16388,0)),A2784-C$4),ISNUMBER(A2784),A2784-F2784,TRUE,"")</f>
        <v/>
      </c>
      <c r="J2784" t="str">
        <f t="shared" si="127"/>
        <v/>
      </c>
      <c r="L2784" s="5"/>
    </row>
    <row r="2785" spans="1:12">
      <c r="A2785" s="3">
        <v>44434</v>
      </c>
      <c r="B2785" s="4" t="str">
        <f>"annual period "&amp;COUNTIF(D$9:D2785,TRUE)</f>
        <v>annual period 9</v>
      </c>
      <c r="D2785" t="b">
        <f t="shared" si="129"/>
        <v>0</v>
      </c>
      <c r="E2785">
        <f t="shared" si="128"/>
        <v>463</v>
      </c>
      <c r="F2785" s="5" cm="1">
        <f t="array" ref="F2785">INDEX(_xlfn._xlws.FILTER(A$9:A$16378,E2785=E$9:E$16378*ISNUMBER(A$9:A$16378)),1)</f>
        <v>44434</v>
      </c>
      <c r="G2785" s="5" cm="1">
        <f t="array" ref="G2785">INDEX(_xlfn._xlws.FILTER(A$9:A$16378,E2785=E$9:E$16378*ISNUMBER(A$9:A$16378)),COUNT(_xlfn._xlws.FILTER(A$9:A$16378,E2785=E$9:E$16378*ISNUMBER(A$9:A$16378))))</f>
        <v>44434</v>
      </c>
      <c r="H2785">
        <v>2785</v>
      </c>
      <c r="I2785" s="10" cm="1">
        <f t="array" ref="I2785">_xlfn.IFS(AND(OR(_xlfn._xlws.FILTER(D$9:D$16388,E$9:E$16388=E2785)),ROW()=_xlfn.MINIFS(_xlfn.ANCHORARRAY(H$9),E$9:E$16388,E2785)),A2785-C$4,ROW()=_xlfn.MINIFS(_xlfn.ANCHORARRAY(H$9),E$9:E$16388,E2785),IFERROR(A2785-INDEX(G$9:G$16388,MATCH(E2785-1,E$9:E$16388,0)),A2785-C$4),ISNUMBER(A2785),A2785-F2785,TRUE,"")</f>
        <v>0</v>
      </c>
      <c r="J2785" t="b">
        <f t="shared" si="127"/>
        <v>0</v>
      </c>
      <c r="L2785" s="5"/>
    </row>
    <row r="2786" spans="1:12">
      <c r="B2786" s="4" t="str">
        <f>"annual period "&amp;COUNTIF(D$9:D2786,TRUE)</f>
        <v>annual period 9</v>
      </c>
      <c r="D2786" t="b">
        <f t="shared" si="129"/>
        <v>0</v>
      </c>
      <c r="E2786">
        <f t="shared" si="128"/>
        <v>463</v>
      </c>
      <c r="F2786" s="5" cm="1">
        <f t="array" ref="F2786">INDEX(_xlfn._xlws.FILTER(A$9:A$16378,E2786=E$9:E$16378*ISNUMBER(A$9:A$16378)),1)</f>
        <v>44434</v>
      </c>
      <c r="G2786" s="5" cm="1">
        <f t="array" ref="G2786">INDEX(_xlfn._xlws.FILTER(A$9:A$16378,E2786=E$9:E$16378*ISNUMBER(A$9:A$16378)),COUNT(_xlfn._xlws.FILTER(A$9:A$16378,E2786=E$9:E$16378*ISNUMBER(A$9:A$16378))))</f>
        <v>44434</v>
      </c>
      <c r="H2786" t="str">
        <v/>
      </c>
      <c r="I2786" s="10" t="str" cm="1">
        <f t="array" ref="I2786">_xlfn.IFS(AND(OR(_xlfn._xlws.FILTER(D$9:D$16388,E$9:E$16388=E2786)),ROW()=_xlfn.MINIFS(_xlfn.ANCHORARRAY(H$9),E$9:E$16388,E2786)),A2786-C$4,ROW()=_xlfn.MINIFS(_xlfn.ANCHORARRAY(H$9),E$9:E$16388,E2786),IFERROR(A2786-INDEX(G$9:G$16388,MATCH(E2786-1,E$9:E$16388,0)),A2786-C$4),ISNUMBER(A2786),A2786-F2786,TRUE,"")</f>
        <v/>
      </c>
      <c r="J2786" t="str">
        <f t="shared" si="127"/>
        <v/>
      </c>
      <c r="L2786" s="5"/>
    </row>
    <row r="2787" spans="1:12">
      <c r="A2787" s="3">
        <v>44434</v>
      </c>
      <c r="B2787" s="4" t="str">
        <f>"annual period "&amp;COUNTIF(D$9:D2787,TRUE)</f>
        <v>annual period 9</v>
      </c>
      <c r="D2787" t="b">
        <f t="shared" si="129"/>
        <v>0</v>
      </c>
      <c r="E2787">
        <f t="shared" si="128"/>
        <v>463</v>
      </c>
      <c r="F2787" s="5" cm="1">
        <f t="array" ref="F2787">INDEX(_xlfn._xlws.FILTER(A$9:A$16378,E2787=E$9:E$16378*ISNUMBER(A$9:A$16378)),1)</f>
        <v>44434</v>
      </c>
      <c r="G2787" s="5" cm="1">
        <f t="array" ref="G2787">INDEX(_xlfn._xlws.FILTER(A$9:A$16378,E2787=E$9:E$16378*ISNUMBER(A$9:A$16378)),COUNT(_xlfn._xlws.FILTER(A$9:A$16378,E2787=E$9:E$16378*ISNUMBER(A$9:A$16378))))</f>
        <v>44434</v>
      </c>
      <c r="H2787">
        <v>2787</v>
      </c>
      <c r="I2787" s="10" cm="1">
        <f t="array" ref="I2787">_xlfn.IFS(AND(OR(_xlfn._xlws.FILTER(D$9:D$16388,E$9:E$16388=E2787)),ROW()=_xlfn.MINIFS(_xlfn.ANCHORARRAY(H$9),E$9:E$16388,E2787)),A2787-C$4,ROW()=_xlfn.MINIFS(_xlfn.ANCHORARRAY(H$9),E$9:E$16388,E2787),IFERROR(A2787-INDEX(G$9:G$16388,MATCH(E2787-1,E$9:E$16388,0)),A2787-C$4),ISNUMBER(A2787),A2787-F2787,TRUE,"")</f>
        <v>0</v>
      </c>
      <c r="J2787" t="b">
        <f t="shared" si="127"/>
        <v>0</v>
      </c>
      <c r="L2787" s="5"/>
    </row>
    <row r="2788" spans="1:12">
      <c r="A2788" s="1" t="s">
        <v>14</v>
      </c>
      <c r="B2788" s="4" t="str">
        <f>"annual period "&amp;COUNTIF(D$9:D2788,TRUE)</f>
        <v>annual period 9</v>
      </c>
      <c r="D2788" t="b">
        <f t="shared" si="129"/>
        <v>0</v>
      </c>
      <c r="E2788">
        <f t="shared" si="128"/>
        <v>464</v>
      </c>
      <c r="F2788" s="5" cm="1">
        <f t="array" ref="F2788">INDEX(_xlfn._xlws.FILTER(A$9:A$16378,E2788=E$9:E$16378*ISNUMBER(A$9:A$16378)),1)</f>
        <v>44435</v>
      </c>
      <c r="G2788" s="5" cm="1">
        <f t="array" ref="G2788">INDEX(_xlfn._xlws.FILTER(A$9:A$16378,E2788=E$9:E$16378*ISNUMBER(A$9:A$16378)),COUNT(_xlfn._xlws.FILTER(A$9:A$16378,E2788=E$9:E$16378*ISNUMBER(A$9:A$16378))))</f>
        <v>44437</v>
      </c>
      <c r="H2788" t="str">
        <v/>
      </c>
      <c r="I2788" s="10" t="str" cm="1">
        <f t="array" ref="I2788">_xlfn.IFS(AND(OR(_xlfn._xlws.FILTER(D$9:D$16388,E$9:E$16388=E2788)),ROW()=_xlfn.MINIFS(_xlfn.ANCHORARRAY(H$9),E$9:E$16388,E2788)),A2788-C$4,ROW()=_xlfn.MINIFS(_xlfn.ANCHORARRAY(H$9),E$9:E$16388,E2788),IFERROR(A2788-INDEX(G$9:G$16388,MATCH(E2788-1,E$9:E$16388,0)),A2788-C$4),ISNUMBER(A2788),A2788-F2788,TRUE,"")</f>
        <v/>
      </c>
      <c r="J2788" t="str">
        <f t="shared" si="127"/>
        <v/>
      </c>
      <c r="L2788" s="5"/>
    </row>
    <row r="2789" spans="1:12">
      <c r="A2789" s="2"/>
      <c r="B2789" s="4" t="str">
        <f>"annual period "&amp;COUNTIF(D$9:D2789,TRUE)</f>
        <v>annual period 9</v>
      </c>
      <c r="D2789" t="b">
        <f t="shared" si="129"/>
        <v>0</v>
      </c>
      <c r="E2789">
        <f t="shared" si="128"/>
        <v>464</v>
      </c>
      <c r="F2789" s="5" cm="1">
        <f t="array" ref="F2789">INDEX(_xlfn._xlws.FILTER(A$9:A$16378,E2789=E$9:E$16378*ISNUMBER(A$9:A$16378)),1)</f>
        <v>44435</v>
      </c>
      <c r="G2789" s="5" cm="1">
        <f t="array" ref="G2789">INDEX(_xlfn._xlws.FILTER(A$9:A$16378,E2789=E$9:E$16378*ISNUMBER(A$9:A$16378)),COUNT(_xlfn._xlws.FILTER(A$9:A$16378,E2789=E$9:E$16378*ISNUMBER(A$9:A$16378))))</f>
        <v>44437</v>
      </c>
      <c r="H2789" t="str">
        <v/>
      </c>
      <c r="I2789" s="10" t="str" cm="1">
        <f t="array" ref="I2789">_xlfn.IFS(AND(OR(_xlfn._xlws.FILTER(D$9:D$16388,E$9:E$16388=E2789)),ROW()=_xlfn.MINIFS(_xlfn.ANCHORARRAY(H$9),E$9:E$16388,E2789)),A2789-C$4,ROW()=_xlfn.MINIFS(_xlfn.ANCHORARRAY(H$9),E$9:E$16388,E2789),IFERROR(A2789-INDEX(G$9:G$16388,MATCH(E2789-1,E$9:E$16388,0)),A2789-C$4),ISNUMBER(A2789),A2789-F2789,TRUE,"")</f>
        <v/>
      </c>
      <c r="J2789" t="str">
        <f t="shared" si="127"/>
        <v/>
      </c>
      <c r="L2789" s="5"/>
    </row>
    <row r="2790" spans="1:12">
      <c r="A2790" s="3">
        <v>44435</v>
      </c>
      <c r="B2790" s="4" t="str">
        <f>"annual period "&amp;COUNTIF(D$9:D2790,TRUE)</f>
        <v>annual period 9</v>
      </c>
      <c r="D2790" t="b">
        <f t="shared" si="129"/>
        <v>0</v>
      </c>
      <c r="E2790">
        <f t="shared" si="128"/>
        <v>464</v>
      </c>
      <c r="F2790" s="5" cm="1">
        <f t="array" ref="F2790">INDEX(_xlfn._xlws.FILTER(A$9:A$16378,E2790=E$9:E$16378*ISNUMBER(A$9:A$16378)),1)</f>
        <v>44435</v>
      </c>
      <c r="G2790" s="5" cm="1">
        <f t="array" ref="G2790">INDEX(_xlfn._xlws.FILTER(A$9:A$16378,E2790=E$9:E$16378*ISNUMBER(A$9:A$16378)),COUNT(_xlfn._xlws.FILTER(A$9:A$16378,E2790=E$9:E$16378*ISNUMBER(A$9:A$16378))))</f>
        <v>44437</v>
      </c>
      <c r="H2790">
        <v>2790</v>
      </c>
      <c r="I2790" s="10" cm="1">
        <f t="array" ref="I2790">_xlfn.IFS(AND(OR(_xlfn._xlws.FILTER(D$9:D$16388,E$9:E$16388=E2790)),ROW()=_xlfn.MINIFS(_xlfn.ANCHORARRAY(H$9),E$9:E$16388,E2790)),A2790-C$4,ROW()=_xlfn.MINIFS(_xlfn.ANCHORARRAY(H$9),E$9:E$16388,E2790),IFERROR(A2790-INDEX(G$9:G$16388,MATCH(E2790-1,E$9:E$16388,0)),A2790-C$4),ISNUMBER(A2790),A2790-F2790,TRUE,"")</f>
        <v>1</v>
      </c>
      <c r="J2790" t="b">
        <f t="shared" si="127"/>
        <v>0</v>
      </c>
      <c r="L2790" s="5"/>
    </row>
    <row r="2791" spans="1:12">
      <c r="B2791" s="4" t="str">
        <f>"annual period "&amp;COUNTIF(D$9:D2791,TRUE)</f>
        <v>annual period 9</v>
      </c>
      <c r="D2791" t="b">
        <f t="shared" si="129"/>
        <v>0</v>
      </c>
      <c r="E2791">
        <f t="shared" si="128"/>
        <v>464</v>
      </c>
      <c r="F2791" s="5" cm="1">
        <f t="array" ref="F2791">INDEX(_xlfn._xlws.FILTER(A$9:A$16378,E2791=E$9:E$16378*ISNUMBER(A$9:A$16378)),1)</f>
        <v>44435</v>
      </c>
      <c r="G2791" s="5" cm="1">
        <f t="array" ref="G2791">INDEX(_xlfn._xlws.FILTER(A$9:A$16378,E2791=E$9:E$16378*ISNUMBER(A$9:A$16378)),COUNT(_xlfn._xlws.FILTER(A$9:A$16378,E2791=E$9:E$16378*ISNUMBER(A$9:A$16378))))</f>
        <v>44437</v>
      </c>
      <c r="H2791" t="str">
        <v/>
      </c>
      <c r="I2791" s="10" t="str" cm="1">
        <f t="array" ref="I2791">_xlfn.IFS(AND(OR(_xlfn._xlws.FILTER(D$9:D$16388,E$9:E$16388=E2791)),ROW()=_xlfn.MINIFS(_xlfn.ANCHORARRAY(H$9),E$9:E$16388,E2791)),A2791-C$4,ROW()=_xlfn.MINIFS(_xlfn.ANCHORARRAY(H$9),E$9:E$16388,E2791),IFERROR(A2791-INDEX(G$9:G$16388,MATCH(E2791-1,E$9:E$16388,0)),A2791-C$4),ISNUMBER(A2791),A2791-F2791,TRUE,"")</f>
        <v/>
      </c>
      <c r="J2791" t="str">
        <f t="shared" si="127"/>
        <v/>
      </c>
      <c r="L2791" s="5"/>
    </row>
    <row r="2792" spans="1:12">
      <c r="A2792" s="3">
        <v>44437</v>
      </c>
      <c r="B2792" s="4" t="str">
        <f>"annual period "&amp;COUNTIF(D$9:D2792,TRUE)</f>
        <v>annual period 9</v>
      </c>
      <c r="D2792" t="b">
        <f t="shared" si="129"/>
        <v>0</v>
      </c>
      <c r="E2792">
        <f t="shared" si="128"/>
        <v>464</v>
      </c>
      <c r="F2792" s="5" cm="1">
        <f t="array" ref="F2792">INDEX(_xlfn._xlws.FILTER(A$9:A$16378,E2792=E$9:E$16378*ISNUMBER(A$9:A$16378)),1)</f>
        <v>44435</v>
      </c>
      <c r="G2792" s="5" cm="1">
        <f t="array" ref="G2792">INDEX(_xlfn._xlws.FILTER(A$9:A$16378,E2792=E$9:E$16378*ISNUMBER(A$9:A$16378)),COUNT(_xlfn._xlws.FILTER(A$9:A$16378,E2792=E$9:E$16378*ISNUMBER(A$9:A$16378))))</f>
        <v>44437</v>
      </c>
      <c r="H2792" t="str">
        <v/>
      </c>
      <c r="I2792" s="10" cm="1">
        <f t="array" ref="I2792">_xlfn.IFS(AND(OR(_xlfn._xlws.FILTER(D$9:D$16388,E$9:E$16388=E2792)),ROW()=_xlfn.MINIFS(_xlfn.ANCHORARRAY(H$9),E$9:E$16388,E2792)),A2792-C$4,ROW()=_xlfn.MINIFS(_xlfn.ANCHORARRAY(H$9),E$9:E$16388,E2792),IFERROR(A2792-INDEX(G$9:G$16388,MATCH(E2792-1,E$9:E$16388,0)),A2792-C$4),ISNUMBER(A2792),A2792-F2792,TRUE,"")</f>
        <v>2</v>
      </c>
      <c r="J2792" t="b">
        <f t="shared" si="127"/>
        <v>0</v>
      </c>
      <c r="L2792" s="5"/>
    </row>
    <row r="2793" spans="1:12">
      <c r="A2793" s="1" t="s">
        <v>14</v>
      </c>
      <c r="B2793" s="4" t="str">
        <f>"annual period "&amp;COUNTIF(D$9:D2793,TRUE)</f>
        <v>annual period 9</v>
      </c>
      <c r="D2793" t="b">
        <f t="shared" si="129"/>
        <v>0</v>
      </c>
      <c r="E2793">
        <f t="shared" si="128"/>
        <v>465</v>
      </c>
      <c r="F2793" s="5" cm="1">
        <f t="array" ref="F2793">INDEX(_xlfn._xlws.FILTER(A$9:A$16378,E2793=E$9:E$16378*ISNUMBER(A$9:A$16378)),1)</f>
        <v>44451</v>
      </c>
      <c r="G2793" s="5" cm="1">
        <f t="array" ref="G2793">INDEX(_xlfn._xlws.FILTER(A$9:A$16378,E2793=E$9:E$16378*ISNUMBER(A$9:A$16378)),COUNT(_xlfn._xlws.FILTER(A$9:A$16378,E2793=E$9:E$16378*ISNUMBER(A$9:A$16378))))</f>
        <v>44455</v>
      </c>
      <c r="H2793" t="str">
        <v/>
      </c>
      <c r="I2793" s="10" t="str" cm="1">
        <f t="array" ref="I2793">_xlfn.IFS(AND(OR(_xlfn._xlws.FILTER(D$9:D$16388,E$9:E$16388=E2793)),ROW()=_xlfn.MINIFS(_xlfn.ANCHORARRAY(H$9),E$9:E$16388,E2793)),A2793-C$4,ROW()=_xlfn.MINIFS(_xlfn.ANCHORARRAY(H$9),E$9:E$16388,E2793),IFERROR(A2793-INDEX(G$9:G$16388,MATCH(E2793-1,E$9:E$16388,0)),A2793-C$4),ISNUMBER(A2793),A2793-F2793,TRUE,"")</f>
        <v/>
      </c>
      <c r="J2793" t="str">
        <f t="shared" si="127"/>
        <v/>
      </c>
      <c r="L2793" s="5"/>
    </row>
    <row r="2794" spans="1:12">
      <c r="A2794" s="2"/>
      <c r="B2794" s="4" t="str">
        <f>"annual period "&amp;COUNTIF(D$9:D2794,TRUE)</f>
        <v>annual period 9</v>
      </c>
      <c r="D2794" t="b">
        <f t="shared" si="129"/>
        <v>0</v>
      </c>
      <c r="E2794">
        <f t="shared" si="128"/>
        <v>465</v>
      </c>
      <c r="F2794" s="5" cm="1">
        <f t="array" ref="F2794">INDEX(_xlfn._xlws.FILTER(A$9:A$16378,E2794=E$9:E$16378*ISNUMBER(A$9:A$16378)),1)</f>
        <v>44451</v>
      </c>
      <c r="G2794" s="5" cm="1">
        <f t="array" ref="G2794">INDEX(_xlfn._xlws.FILTER(A$9:A$16378,E2794=E$9:E$16378*ISNUMBER(A$9:A$16378)),COUNT(_xlfn._xlws.FILTER(A$9:A$16378,E2794=E$9:E$16378*ISNUMBER(A$9:A$16378))))</f>
        <v>44455</v>
      </c>
      <c r="H2794" t="str">
        <v/>
      </c>
      <c r="I2794" s="10" t="str" cm="1">
        <f t="array" ref="I2794">_xlfn.IFS(AND(OR(_xlfn._xlws.FILTER(D$9:D$16388,E$9:E$16388=E2794)),ROW()=_xlfn.MINIFS(_xlfn.ANCHORARRAY(H$9),E$9:E$16388,E2794)),A2794-C$4,ROW()=_xlfn.MINIFS(_xlfn.ANCHORARRAY(H$9),E$9:E$16388,E2794),IFERROR(A2794-INDEX(G$9:G$16388,MATCH(E2794-1,E$9:E$16388,0)),A2794-C$4),ISNUMBER(A2794),A2794-F2794,TRUE,"")</f>
        <v/>
      </c>
      <c r="J2794" t="str">
        <f t="shared" si="127"/>
        <v/>
      </c>
      <c r="L2794" s="5"/>
    </row>
    <row r="2795" spans="1:12">
      <c r="A2795" s="3">
        <v>44451</v>
      </c>
      <c r="B2795" s="4" t="str">
        <f>"annual period "&amp;COUNTIF(D$9:D2795,TRUE)</f>
        <v>annual period 9</v>
      </c>
      <c r="D2795" t="b">
        <f t="shared" si="129"/>
        <v>0</v>
      </c>
      <c r="E2795">
        <f t="shared" si="128"/>
        <v>465</v>
      </c>
      <c r="F2795" s="5" cm="1">
        <f t="array" ref="F2795">INDEX(_xlfn._xlws.FILTER(A$9:A$16378,E2795=E$9:E$16378*ISNUMBER(A$9:A$16378)),1)</f>
        <v>44451</v>
      </c>
      <c r="G2795" s="5" cm="1">
        <f t="array" ref="G2795">INDEX(_xlfn._xlws.FILTER(A$9:A$16378,E2795=E$9:E$16378*ISNUMBER(A$9:A$16378)),COUNT(_xlfn._xlws.FILTER(A$9:A$16378,E2795=E$9:E$16378*ISNUMBER(A$9:A$16378))))</f>
        <v>44455</v>
      </c>
      <c r="H2795">
        <v>2795</v>
      </c>
      <c r="I2795" s="10" cm="1">
        <f t="array" ref="I2795">_xlfn.IFS(AND(OR(_xlfn._xlws.FILTER(D$9:D$16388,E$9:E$16388=E2795)),ROW()=_xlfn.MINIFS(_xlfn.ANCHORARRAY(H$9),E$9:E$16388,E2795)),A2795-C$4,ROW()=_xlfn.MINIFS(_xlfn.ANCHORARRAY(H$9),E$9:E$16388,E2795),IFERROR(A2795-INDEX(G$9:G$16388,MATCH(E2795-1,E$9:E$16388,0)),A2795-C$4),ISNUMBER(A2795),A2795-F2795,TRUE,"")</f>
        <v>14</v>
      </c>
      <c r="J2795" t="b">
        <f t="shared" si="127"/>
        <v>0</v>
      </c>
      <c r="L2795" s="5"/>
    </row>
    <row r="2796" spans="1:12">
      <c r="B2796" s="4" t="str">
        <f>"annual period "&amp;COUNTIF(D$9:D2796,TRUE)</f>
        <v>annual period 9</v>
      </c>
      <c r="D2796" t="b">
        <f t="shared" si="129"/>
        <v>0</v>
      </c>
      <c r="E2796">
        <f t="shared" si="128"/>
        <v>465</v>
      </c>
      <c r="F2796" s="5" cm="1">
        <f t="array" ref="F2796">INDEX(_xlfn._xlws.FILTER(A$9:A$16378,E2796=E$9:E$16378*ISNUMBER(A$9:A$16378)),1)</f>
        <v>44451</v>
      </c>
      <c r="G2796" s="5" cm="1">
        <f t="array" ref="G2796">INDEX(_xlfn._xlws.FILTER(A$9:A$16378,E2796=E$9:E$16378*ISNUMBER(A$9:A$16378)),COUNT(_xlfn._xlws.FILTER(A$9:A$16378,E2796=E$9:E$16378*ISNUMBER(A$9:A$16378))))</f>
        <v>44455</v>
      </c>
      <c r="H2796" t="str">
        <v/>
      </c>
      <c r="I2796" s="10" t="str" cm="1">
        <f t="array" ref="I2796">_xlfn.IFS(AND(OR(_xlfn._xlws.FILTER(D$9:D$16388,E$9:E$16388=E2796)),ROW()=_xlfn.MINIFS(_xlfn.ANCHORARRAY(H$9),E$9:E$16388,E2796)),A2796-C$4,ROW()=_xlfn.MINIFS(_xlfn.ANCHORARRAY(H$9),E$9:E$16388,E2796),IFERROR(A2796-INDEX(G$9:G$16388,MATCH(E2796-1,E$9:E$16388,0)),A2796-C$4),ISNUMBER(A2796),A2796-F2796,TRUE,"")</f>
        <v/>
      </c>
      <c r="J2796" t="str">
        <f t="shared" si="127"/>
        <v/>
      </c>
      <c r="L2796" s="5"/>
    </row>
    <row r="2797" spans="1:12">
      <c r="A2797" s="3">
        <v>44451</v>
      </c>
      <c r="B2797" s="4" t="str">
        <f>"annual period "&amp;COUNTIF(D$9:D2797,TRUE)</f>
        <v>annual period 9</v>
      </c>
      <c r="D2797" t="b">
        <f t="shared" si="129"/>
        <v>0</v>
      </c>
      <c r="E2797">
        <f t="shared" si="128"/>
        <v>465</v>
      </c>
      <c r="F2797" s="5" cm="1">
        <f t="array" ref="F2797">INDEX(_xlfn._xlws.FILTER(A$9:A$16378,E2797=E$9:E$16378*ISNUMBER(A$9:A$16378)),1)</f>
        <v>44451</v>
      </c>
      <c r="G2797" s="5" cm="1">
        <f t="array" ref="G2797">INDEX(_xlfn._xlws.FILTER(A$9:A$16378,E2797=E$9:E$16378*ISNUMBER(A$9:A$16378)),COUNT(_xlfn._xlws.FILTER(A$9:A$16378,E2797=E$9:E$16378*ISNUMBER(A$9:A$16378))))</f>
        <v>44455</v>
      </c>
      <c r="H2797">
        <v>2797</v>
      </c>
      <c r="I2797" s="10" cm="1">
        <f t="array" ref="I2797">_xlfn.IFS(AND(OR(_xlfn._xlws.FILTER(D$9:D$16388,E$9:E$16388=E2797)),ROW()=_xlfn.MINIFS(_xlfn.ANCHORARRAY(H$9),E$9:E$16388,E2797)),A2797-C$4,ROW()=_xlfn.MINIFS(_xlfn.ANCHORARRAY(H$9),E$9:E$16388,E2797),IFERROR(A2797-INDEX(G$9:G$16388,MATCH(E2797-1,E$9:E$16388,0)),A2797-C$4),ISNUMBER(A2797),A2797-F2797,TRUE,"")</f>
        <v>0</v>
      </c>
      <c r="J2797" t="b">
        <f t="shared" si="127"/>
        <v>0</v>
      </c>
      <c r="L2797" s="5"/>
    </row>
    <row r="2798" spans="1:12">
      <c r="B2798" s="4" t="str">
        <f>"annual period "&amp;COUNTIF(D$9:D2798,TRUE)</f>
        <v>annual period 9</v>
      </c>
      <c r="D2798" t="b">
        <f t="shared" si="129"/>
        <v>0</v>
      </c>
      <c r="E2798">
        <f t="shared" si="128"/>
        <v>465</v>
      </c>
      <c r="F2798" s="5" cm="1">
        <f t="array" ref="F2798">INDEX(_xlfn._xlws.FILTER(A$9:A$16378,E2798=E$9:E$16378*ISNUMBER(A$9:A$16378)),1)</f>
        <v>44451</v>
      </c>
      <c r="G2798" s="5" cm="1">
        <f t="array" ref="G2798">INDEX(_xlfn._xlws.FILTER(A$9:A$16378,E2798=E$9:E$16378*ISNUMBER(A$9:A$16378)),COUNT(_xlfn._xlws.FILTER(A$9:A$16378,E2798=E$9:E$16378*ISNUMBER(A$9:A$16378))))</f>
        <v>44455</v>
      </c>
      <c r="H2798" t="str">
        <v/>
      </c>
      <c r="I2798" s="10" t="str" cm="1">
        <f t="array" ref="I2798">_xlfn.IFS(AND(OR(_xlfn._xlws.FILTER(D$9:D$16388,E$9:E$16388=E2798)),ROW()=_xlfn.MINIFS(_xlfn.ANCHORARRAY(H$9),E$9:E$16388,E2798)),A2798-C$4,ROW()=_xlfn.MINIFS(_xlfn.ANCHORARRAY(H$9),E$9:E$16388,E2798),IFERROR(A2798-INDEX(G$9:G$16388,MATCH(E2798-1,E$9:E$16388,0)),A2798-C$4),ISNUMBER(A2798),A2798-F2798,TRUE,"")</f>
        <v/>
      </c>
      <c r="J2798" t="str">
        <f t="shared" si="127"/>
        <v/>
      </c>
      <c r="L2798" s="5"/>
    </row>
    <row r="2799" spans="1:12">
      <c r="A2799" s="3">
        <v>44451</v>
      </c>
      <c r="B2799" s="4" t="str">
        <f>"annual period "&amp;COUNTIF(D$9:D2799,TRUE)</f>
        <v>annual period 9</v>
      </c>
      <c r="D2799" t="b">
        <f t="shared" si="129"/>
        <v>0</v>
      </c>
      <c r="E2799">
        <f t="shared" si="128"/>
        <v>465</v>
      </c>
      <c r="F2799" s="5" cm="1">
        <f t="array" ref="F2799">INDEX(_xlfn._xlws.FILTER(A$9:A$16378,E2799=E$9:E$16378*ISNUMBER(A$9:A$16378)),1)</f>
        <v>44451</v>
      </c>
      <c r="G2799" s="5" cm="1">
        <f t="array" ref="G2799">INDEX(_xlfn._xlws.FILTER(A$9:A$16378,E2799=E$9:E$16378*ISNUMBER(A$9:A$16378)),COUNT(_xlfn._xlws.FILTER(A$9:A$16378,E2799=E$9:E$16378*ISNUMBER(A$9:A$16378))))</f>
        <v>44455</v>
      </c>
      <c r="H2799">
        <v>2799</v>
      </c>
      <c r="I2799" s="10" cm="1">
        <f t="array" ref="I2799">_xlfn.IFS(AND(OR(_xlfn._xlws.FILTER(D$9:D$16388,E$9:E$16388=E2799)),ROW()=_xlfn.MINIFS(_xlfn.ANCHORARRAY(H$9),E$9:E$16388,E2799)),A2799-C$4,ROW()=_xlfn.MINIFS(_xlfn.ANCHORARRAY(H$9),E$9:E$16388,E2799),IFERROR(A2799-INDEX(G$9:G$16388,MATCH(E2799-1,E$9:E$16388,0)),A2799-C$4),ISNUMBER(A2799),A2799-F2799,TRUE,"")</f>
        <v>0</v>
      </c>
      <c r="J2799" t="b">
        <f t="shared" si="127"/>
        <v>0</v>
      </c>
      <c r="L2799" s="5"/>
    </row>
    <row r="2800" spans="1:12">
      <c r="B2800" s="4" t="str">
        <f>"annual period "&amp;COUNTIF(D$9:D2800,TRUE)</f>
        <v>annual period 9</v>
      </c>
      <c r="D2800" t="b">
        <f t="shared" si="129"/>
        <v>0</v>
      </c>
      <c r="E2800">
        <f t="shared" si="128"/>
        <v>465</v>
      </c>
      <c r="F2800" s="5" cm="1">
        <f t="array" ref="F2800">INDEX(_xlfn._xlws.FILTER(A$9:A$16378,E2800=E$9:E$16378*ISNUMBER(A$9:A$16378)),1)</f>
        <v>44451</v>
      </c>
      <c r="G2800" s="5" cm="1">
        <f t="array" ref="G2800">INDEX(_xlfn._xlws.FILTER(A$9:A$16378,E2800=E$9:E$16378*ISNUMBER(A$9:A$16378)),COUNT(_xlfn._xlws.FILTER(A$9:A$16378,E2800=E$9:E$16378*ISNUMBER(A$9:A$16378))))</f>
        <v>44455</v>
      </c>
      <c r="H2800" t="str">
        <v/>
      </c>
      <c r="I2800" s="10" t="str" cm="1">
        <f t="array" ref="I2800">_xlfn.IFS(AND(OR(_xlfn._xlws.FILTER(D$9:D$16388,E$9:E$16388=E2800)),ROW()=_xlfn.MINIFS(_xlfn.ANCHORARRAY(H$9),E$9:E$16388,E2800)),A2800-C$4,ROW()=_xlfn.MINIFS(_xlfn.ANCHORARRAY(H$9),E$9:E$16388,E2800),IFERROR(A2800-INDEX(G$9:G$16388,MATCH(E2800-1,E$9:E$16388,0)),A2800-C$4),ISNUMBER(A2800),A2800-F2800,TRUE,"")</f>
        <v/>
      </c>
      <c r="J2800" t="str">
        <f t="shared" si="127"/>
        <v/>
      </c>
      <c r="L2800" s="5"/>
    </row>
    <row r="2801" spans="1:12">
      <c r="A2801" s="3">
        <v>44452</v>
      </c>
      <c r="B2801" s="4" t="str">
        <f>"annual period "&amp;COUNTIF(D$9:D2801,TRUE)</f>
        <v>annual period 9</v>
      </c>
      <c r="D2801" t="b">
        <f t="shared" si="129"/>
        <v>0</v>
      </c>
      <c r="E2801">
        <f t="shared" si="128"/>
        <v>465</v>
      </c>
      <c r="F2801" s="5" cm="1">
        <f t="array" ref="F2801">INDEX(_xlfn._xlws.FILTER(A$9:A$16378,E2801=E$9:E$16378*ISNUMBER(A$9:A$16378)),1)</f>
        <v>44451</v>
      </c>
      <c r="G2801" s="5" cm="1">
        <f t="array" ref="G2801">INDEX(_xlfn._xlws.FILTER(A$9:A$16378,E2801=E$9:E$16378*ISNUMBER(A$9:A$16378)),COUNT(_xlfn._xlws.FILTER(A$9:A$16378,E2801=E$9:E$16378*ISNUMBER(A$9:A$16378))))</f>
        <v>44455</v>
      </c>
      <c r="H2801" t="str">
        <v/>
      </c>
      <c r="I2801" s="10" cm="1">
        <f t="array" ref="I2801">_xlfn.IFS(AND(OR(_xlfn._xlws.FILTER(D$9:D$16388,E$9:E$16388=E2801)),ROW()=_xlfn.MINIFS(_xlfn.ANCHORARRAY(H$9),E$9:E$16388,E2801)),A2801-C$4,ROW()=_xlfn.MINIFS(_xlfn.ANCHORARRAY(H$9),E$9:E$16388,E2801),IFERROR(A2801-INDEX(G$9:G$16388,MATCH(E2801-1,E$9:E$16388,0)),A2801-C$4),ISNUMBER(A2801),A2801-F2801,TRUE,"")</f>
        <v>1</v>
      </c>
      <c r="J2801" t="b">
        <f t="shared" si="127"/>
        <v>0</v>
      </c>
      <c r="L2801" s="5"/>
    </row>
    <row r="2802" spans="1:12">
      <c r="B2802" s="4" t="str">
        <f>"annual period "&amp;COUNTIF(D$9:D2802,TRUE)</f>
        <v>annual period 9</v>
      </c>
      <c r="D2802" t="b">
        <f t="shared" si="129"/>
        <v>0</v>
      </c>
      <c r="E2802">
        <f t="shared" si="128"/>
        <v>465</v>
      </c>
      <c r="F2802" s="5" cm="1">
        <f t="array" ref="F2802">INDEX(_xlfn._xlws.FILTER(A$9:A$16378,E2802=E$9:E$16378*ISNUMBER(A$9:A$16378)),1)</f>
        <v>44451</v>
      </c>
      <c r="G2802" s="5" cm="1">
        <f t="array" ref="G2802">INDEX(_xlfn._xlws.FILTER(A$9:A$16378,E2802=E$9:E$16378*ISNUMBER(A$9:A$16378)),COUNT(_xlfn._xlws.FILTER(A$9:A$16378,E2802=E$9:E$16378*ISNUMBER(A$9:A$16378))))</f>
        <v>44455</v>
      </c>
      <c r="H2802" t="str">
        <v/>
      </c>
      <c r="I2802" s="10" t="str" cm="1">
        <f t="array" ref="I2802">_xlfn.IFS(AND(OR(_xlfn._xlws.FILTER(D$9:D$16388,E$9:E$16388=E2802)),ROW()=_xlfn.MINIFS(_xlfn.ANCHORARRAY(H$9),E$9:E$16388,E2802)),A2802-C$4,ROW()=_xlfn.MINIFS(_xlfn.ANCHORARRAY(H$9),E$9:E$16388,E2802),IFERROR(A2802-INDEX(G$9:G$16388,MATCH(E2802-1,E$9:E$16388,0)),A2802-C$4),ISNUMBER(A2802),A2802-F2802,TRUE,"")</f>
        <v/>
      </c>
      <c r="J2802" t="str">
        <f t="shared" si="127"/>
        <v/>
      </c>
      <c r="L2802" s="5"/>
    </row>
    <row r="2803" spans="1:12">
      <c r="A2803" s="3">
        <v>44453</v>
      </c>
      <c r="B2803" s="4" t="str">
        <f>"annual period "&amp;COUNTIF(D$9:D2803,TRUE)</f>
        <v>annual period 9</v>
      </c>
      <c r="D2803" t="b">
        <f t="shared" si="129"/>
        <v>0</v>
      </c>
      <c r="E2803">
        <f t="shared" si="128"/>
        <v>465</v>
      </c>
      <c r="F2803" s="5" cm="1">
        <f t="array" ref="F2803">INDEX(_xlfn._xlws.FILTER(A$9:A$16378,E2803=E$9:E$16378*ISNUMBER(A$9:A$16378)),1)</f>
        <v>44451</v>
      </c>
      <c r="G2803" s="5" cm="1">
        <f t="array" ref="G2803">INDEX(_xlfn._xlws.FILTER(A$9:A$16378,E2803=E$9:E$16378*ISNUMBER(A$9:A$16378)),COUNT(_xlfn._xlws.FILTER(A$9:A$16378,E2803=E$9:E$16378*ISNUMBER(A$9:A$16378))))</f>
        <v>44455</v>
      </c>
      <c r="H2803" t="str">
        <v/>
      </c>
      <c r="I2803" s="10" cm="1">
        <f t="array" ref="I2803">_xlfn.IFS(AND(OR(_xlfn._xlws.FILTER(D$9:D$16388,E$9:E$16388=E2803)),ROW()=_xlfn.MINIFS(_xlfn.ANCHORARRAY(H$9),E$9:E$16388,E2803)),A2803-C$4,ROW()=_xlfn.MINIFS(_xlfn.ANCHORARRAY(H$9),E$9:E$16388,E2803),IFERROR(A2803-INDEX(G$9:G$16388,MATCH(E2803-1,E$9:E$16388,0)),A2803-C$4),ISNUMBER(A2803),A2803-F2803,TRUE,"")</f>
        <v>2</v>
      </c>
      <c r="J2803" t="b">
        <f t="shared" si="127"/>
        <v>0</v>
      </c>
      <c r="L2803" s="5"/>
    </row>
    <row r="2804" spans="1:12">
      <c r="B2804" s="4" t="str">
        <f>"annual period "&amp;COUNTIF(D$9:D2804,TRUE)</f>
        <v>annual period 9</v>
      </c>
      <c r="D2804" t="b">
        <f t="shared" si="129"/>
        <v>0</v>
      </c>
      <c r="E2804">
        <f t="shared" si="128"/>
        <v>465</v>
      </c>
      <c r="F2804" s="5" cm="1">
        <f t="array" ref="F2804">INDEX(_xlfn._xlws.FILTER(A$9:A$16378,E2804=E$9:E$16378*ISNUMBER(A$9:A$16378)),1)</f>
        <v>44451</v>
      </c>
      <c r="G2804" s="5" cm="1">
        <f t="array" ref="G2804">INDEX(_xlfn._xlws.FILTER(A$9:A$16378,E2804=E$9:E$16378*ISNUMBER(A$9:A$16378)),COUNT(_xlfn._xlws.FILTER(A$9:A$16378,E2804=E$9:E$16378*ISNUMBER(A$9:A$16378))))</f>
        <v>44455</v>
      </c>
      <c r="H2804" t="str">
        <v/>
      </c>
      <c r="I2804" s="10" t="str" cm="1">
        <f t="array" ref="I2804">_xlfn.IFS(AND(OR(_xlfn._xlws.FILTER(D$9:D$16388,E$9:E$16388=E2804)),ROW()=_xlfn.MINIFS(_xlfn.ANCHORARRAY(H$9),E$9:E$16388,E2804)),A2804-C$4,ROW()=_xlfn.MINIFS(_xlfn.ANCHORARRAY(H$9),E$9:E$16388,E2804),IFERROR(A2804-INDEX(G$9:G$16388,MATCH(E2804-1,E$9:E$16388,0)),A2804-C$4),ISNUMBER(A2804),A2804-F2804,TRUE,"")</f>
        <v/>
      </c>
      <c r="J2804" t="str">
        <f t="shared" si="127"/>
        <v/>
      </c>
      <c r="L2804" s="5"/>
    </row>
    <row r="2805" spans="1:12">
      <c r="A2805" s="3">
        <v>44454</v>
      </c>
      <c r="B2805" s="4" t="str">
        <f>"annual period "&amp;COUNTIF(D$9:D2805,TRUE)</f>
        <v>annual period 9</v>
      </c>
      <c r="D2805" t="b">
        <f t="shared" si="129"/>
        <v>0</v>
      </c>
      <c r="E2805">
        <f t="shared" si="128"/>
        <v>465</v>
      </c>
      <c r="F2805" s="5" cm="1">
        <f t="array" ref="F2805">INDEX(_xlfn._xlws.FILTER(A$9:A$16378,E2805=E$9:E$16378*ISNUMBER(A$9:A$16378)),1)</f>
        <v>44451</v>
      </c>
      <c r="G2805" s="5" cm="1">
        <f t="array" ref="G2805">INDEX(_xlfn._xlws.FILTER(A$9:A$16378,E2805=E$9:E$16378*ISNUMBER(A$9:A$16378)),COUNT(_xlfn._xlws.FILTER(A$9:A$16378,E2805=E$9:E$16378*ISNUMBER(A$9:A$16378))))</f>
        <v>44455</v>
      </c>
      <c r="H2805" t="str">
        <v/>
      </c>
      <c r="I2805" s="10" cm="1">
        <f t="array" ref="I2805">_xlfn.IFS(AND(OR(_xlfn._xlws.FILTER(D$9:D$16388,E$9:E$16388=E2805)),ROW()=_xlfn.MINIFS(_xlfn.ANCHORARRAY(H$9),E$9:E$16388,E2805)),A2805-C$4,ROW()=_xlfn.MINIFS(_xlfn.ANCHORARRAY(H$9),E$9:E$16388,E2805),IFERROR(A2805-INDEX(G$9:G$16388,MATCH(E2805-1,E$9:E$16388,0)),A2805-C$4),ISNUMBER(A2805),A2805-F2805,TRUE,"")</f>
        <v>3</v>
      </c>
      <c r="J2805" t="b">
        <f t="shared" si="127"/>
        <v>0</v>
      </c>
      <c r="L2805" s="5"/>
    </row>
    <row r="2806" spans="1:12">
      <c r="B2806" s="4" t="str">
        <f>"annual period "&amp;COUNTIF(D$9:D2806,TRUE)</f>
        <v>annual period 9</v>
      </c>
      <c r="D2806" t="b">
        <f t="shared" si="129"/>
        <v>0</v>
      </c>
      <c r="E2806">
        <f t="shared" si="128"/>
        <v>465</v>
      </c>
      <c r="F2806" s="5" cm="1">
        <f t="array" ref="F2806">INDEX(_xlfn._xlws.FILTER(A$9:A$16378,E2806=E$9:E$16378*ISNUMBER(A$9:A$16378)),1)</f>
        <v>44451</v>
      </c>
      <c r="G2806" s="5" cm="1">
        <f t="array" ref="G2806">INDEX(_xlfn._xlws.FILTER(A$9:A$16378,E2806=E$9:E$16378*ISNUMBER(A$9:A$16378)),COUNT(_xlfn._xlws.FILTER(A$9:A$16378,E2806=E$9:E$16378*ISNUMBER(A$9:A$16378))))</f>
        <v>44455</v>
      </c>
      <c r="H2806" t="str">
        <v/>
      </c>
      <c r="I2806" s="10" t="str" cm="1">
        <f t="array" ref="I2806">_xlfn.IFS(AND(OR(_xlfn._xlws.FILTER(D$9:D$16388,E$9:E$16388=E2806)),ROW()=_xlfn.MINIFS(_xlfn.ANCHORARRAY(H$9),E$9:E$16388,E2806)),A2806-C$4,ROW()=_xlfn.MINIFS(_xlfn.ANCHORARRAY(H$9),E$9:E$16388,E2806),IFERROR(A2806-INDEX(G$9:G$16388,MATCH(E2806-1,E$9:E$16388,0)),A2806-C$4),ISNUMBER(A2806),A2806-F2806,TRUE,"")</f>
        <v/>
      </c>
      <c r="J2806" t="str">
        <f t="shared" si="127"/>
        <v/>
      </c>
      <c r="L2806" s="5"/>
    </row>
    <row r="2807" spans="1:12">
      <c r="A2807" s="3">
        <v>44455</v>
      </c>
      <c r="B2807" s="4" t="str">
        <f>"annual period "&amp;COUNTIF(D$9:D2807,TRUE)</f>
        <v>annual period 9</v>
      </c>
      <c r="D2807" t="b">
        <f t="shared" si="129"/>
        <v>0</v>
      </c>
      <c r="E2807">
        <f t="shared" si="128"/>
        <v>465</v>
      </c>
      <c r="F2807" s="5" cm="1">
        <f t="array" ref="F2807">INDEX(_xlfn._xlws.FILTER(A$9:A$16378,E2807=E$9:E$16378*ISNUMBER(A$9:A$16378)),1)</f>
        <v>44451</v>
      </c>
      <c r="G2807" s="5" cm="1">
        <f t="array" ref="G2807">INDEX(_xlfn._xlws.FILTER(A$9:A$16378,E2807=E$9:E$16378*ISNUMBER(A$9:A$16378)),COUNT(_xlfn._xlws.FILTER(A$9:A$16378,E2807=E$9:E$16378*ISNUMBER(A$9:A$16378))))</f>
        <v>44455</v>
      </c>
      <c r="H2807" t="str">
        <v/>
      </c>
      <c r="I2807" s="10" cm="1">
        <f t="array" ref="I2807">_xlfn.IFS(AND(OR(_xlfn._xlws.FILTER(D$9:D$16388,E$9:E$16388=E2807)),ROW()=_xlfn.MINIFS(_xlfn.ANCHORARRAY(H$9),E$9:E$16388,E2807)),A2807-C$4,ROW()=_xlfn.MINIFS(_xlfn.ANCHORARRAY(H$9),E$9:E$16388,E2807),IFERROR(A2807-INDEX(G$9:G$16388,MATCH(E2807-1,E$9:E$16388,0)),A2807-C$4),ISNUMBER(A2807),A2807-F2807,TRUE,"")</f>
        <v>4</v>
      </c>
      <c r="J2807" t="b">
        <f t="shared" si="127"/>
        <v>0</v>
      </c>
      <c r="L2807" s="5"/>
    </row>
    <row r="2808" spans="1:12">
      <c r="B2808" s="4" t="str">
        <f>"annual period "&amp;COUNTIF(D$9:D2808,TRUE)</f>
        <v>annual period 9</v>
      </c>
      <c r="D2808" t="b">
        <f t="shared" si="129"/>
        <v>0</v>
      </c>
      <c r="E2808">
        <f t="shared" si="128"/>
        <v>465</v>
      </c>
      <c r="F2808" s="5" cm="1">
        <f t="array" ref="F2808">INDEX(_xlfn._xlws.FILTER(A$9:A$16378,E2808=E$9:E$16378*ISNUMBER(A$9:A$16378)),1)</f>
        <v>44451</v>
      </c>
      <c r="G2808" s="5" cm="1">
        <f t="array" ref="G2808">INDEX(_xlfn._xlws.FILTER(A$9:A$16378,E2808=E$9:E$16378*ISNUMBER(A$9:A$16378)),COUNT(_xlfn._xlws.FILTER(A$9:A$16378,E2808=E$9:E$16378*ISNUMBER(A$9:A$16378))))</f>
        <v>44455</v>
      </c>
      <c r="H2808" t="str">
        <v/>
      </c>
      <c r="I2808" s="10" t="str" cm="1">
        <f t="array" ref="I2808">_xlfn.IFS(AND(OR(_xlfn._xlws.FILTER(D$9:D$16388,E$9:E$16388=E2808)),ROW()=_xlfn.MINIFS(_xlfn.ANCHORARRAY(H$9),E$9:E$16388,E2808)),A2808-C$4,ROW()=_xlfn.MINIFS(_xlfn.ANCHORARRAY(H$9),E$9:E$16388,E2808),IFERROR(A2808-INDEX(G$9:G$16388,MATCH(E2808-1,E$9:E$16388,0)),A2808-C$4),ISNUMBER(A2808),A2808-F2808,TRUE,"")</f>
        <v/>
      </c>
      <c r="J2808" t="str">
        <f t="shared" si="127"/>
        <v/>
      </c>
      <c r="L2808" s="5"/>
    </row>
    <row r="2809" spans="1:12">
      <c r="A2809" s="3">
        <v>44455</v>
      </c>
      <c r="B2809" s="4" t="str">
        <f>"annual period "&amp;COUNTIF(D$9:D2809,TRUE)</f>
        <v>annual period 9</v>
      </c>
      <c r="D2809" t="b">
        <f t="shared" si="129"/>
        <v>0</v>
      </c>
      <c r="E2809">
        <f t="shared" si="128"/>
        <v>465</v>
      </c>
      <c r="F2809" s="5" cm="1">
        <f t="array" ref="F2809">INDEX(_xlfn._xlws.FILTER(A$9:A$16378,E2809=E$9:E$16378*ISNUMBER(A$9:A$16378)),1)</f>
        <v>44451</v>
      </c>
      <c r="G2809" s="5" cm="1">
        <f t="array" ref="G2809">INDEX(_xlfn._xlws.FILTER(A$9:A$16378,E2809=E$9:E$16378*ISNUMBER(A$9:A$16378)),COUNT(_xlfn._xlws.FILTER(A$9:A$16378,E2809=E$9:E$16378*ISNUMBER(A$9:A$16378))))</f>
        <v>44455</v>
      </c>
      <c r="H2809" t="str">
        <v/>
      </c>
      <c r="I2809" s="10" cm="1">
        <f t="array" ref="I2809">_xlfn.IFS(AND(OR(_xlfn._xlws.FILTER(D$9:D$16388,E$9:E$16388=E2809)),ROW()=_xlfn.MINIFS(_xlfn.ANCHORARRAY(H$9),E$9:E$16388,E2809)),A2809-C$4,ROW()=_xlfn.MINIFS(_xlfn.ANCHORARRAY(H$9),E$9:E$16388,E2809),IFERROR(A2809-INDEX(G$9:G$16388,MATCH(E2809-1,E$9:E$16388,0)),A2809-C$4),ISNUMBER(A2809),A2809-F2809,TRUE,"")</f>
        <v>4</v>
      </c>
      <c r="J2809" t="b">
        <f t="shared" si="127"/>
        <v>0</v>
      </c>
      <c r="L2809" s="5"/>
    </row>
    <row r="2810" spans="1:12">
      <c r="A2810" s="1" t="s">
        <v>14</v>
      </c>
      <c r="B2810" s="4" t="str">
        <f>"annual period "&amp;COUNTIF(D$9:D2810,TRUE)</f>
        <v>annual period 9</v>
      </c>
      <c r="D2810" t="b">
        <f t="shared" si="129"/>
        <v>0</v>
      </c>
      <c r="E2810">
        <f t="shared" si="128"/>
        <v>466</v>
      </c>
      <c r="F2810" s="5" cm="1">
        <f t="array" ref="F2810">INDEX(_xlfn._xlws.FILTER(A$9:A$16378,E2810=E$9:E$16378*ISNUMBER(A$9:A$16378)),1)</f>
        <v>44474</v>
      </c>
      <c r="G2810" s="5" cm="1">
        <f t="array" ref="G2810">INDEX(_xlfn._xlws.FILTER(A$9:A$16378,E2810=E$9:E$16378*ISNUMBER(A$9:A$16378)),COUNT(_xlfn._xlws.FILTER(A$9:A$16378,E2810=E$9:E$16378*ISNUMBER(A$9:A$16378))))</f>
        <v>44478</v>
      </c>
      <c r="H2810" t="str">
        <v/>
      </c>
      <c r="I2810" s="10" t="str" cm="1">
        <f t="array" ref="I2810">_xlfn.IFS(AND(OR(_xlfn._xlws.FILTER(D$9:D$16388,E$9:E$16388=E2810)),ROW()=_xlfn.MINIFS(_xlfn.ANCHORARRAY(H$9),E$9:E$16388,E2810)),A2810-C$4,ROW()=_xlfn.MINIFS(_xlfn.ANCHORARRAY(H$9),E$9:E$16388,E2810),IFERROR(A2810-INDEX(G$9:G$16388,MATCH(E2810-1,E$9:E$16388,0)),A2810-C$4),ISNUMBER(A2810),A2810-F2810,TRUE,"")</f>
        <v/>
      </c>
      <c r="J2810" t="str">
        <f t="shared" si="127"/>
        <v/>
      </c>
      <c r="L2810" s="5"/>
    </row>
    <row r="2811" spans="1:12">
      <c r="A2811" s="2"/>
      <c r="B2811" s="4" t="str">
        <f>"annual period "&amp;COUNTIF(D$9:D2811,TRUE)</f>
        <v>annual period 9</v>
      </c>
      <c r="D2811" t="b">
        <f t="shared" si="129"/>
        <v>0</v>
      </c>
      <c r="E2811">
        <f t="shared" si="128"/>
        <v>466</v>
      </c>
      <c r="F2811" s="5" cm="1">
        <f t="array" ref="F2811">INDEX(_xlfn._xlws.FILTER(A$9:A$16378,E2811=E$9:E$16378*ISNUMBER(A$9:A$16378)),1)</f>
        <v>44474</v>
      </c>
      <c r="G2811" s="5" cm="1">
        <f t="array" ref="G2811">INDEX(_xlfn._xlws.FILTER(A$9:A$16378,E2811=E$9:E$16378*ISNUMBER(A$9:A$16378)),COUNT(_xlfn._xlws.FILTER(A$9:A$16378,E2811=E$9:E$16378*ISNUMBER(A$9:A$16378))))</f>
        <v>44478</v>
      </c>
      <c r="H2811" t="str">
        <v/>
      </c>
      <c r="I2811" s="10" t="str" cm="1">
        <f t="array" ref="I2811">_xlfn.IFS(AND(OR(_xlfn._xlws.FILTER(D$9:D$16388,E$9:E$16388=E2811)),ROW()=_xlfn.MINIFS(_xlfn.ANCHORARRAY(H$9),E$9:E$16388,E2811)),A2811-C$4,ROW()=_xlfn.MINIFS(_xlfn.ANCHORARRAY(H$9),E$9:E$16388,E2811),IFERROR(A2811-INDEX(G$9:G$16388,MATCH(E2811-1,E$9:E$16388,0)),A2811-C$4),ISNUMBER(A2811),A2811-F2811,TRUE,"")</f>
        <v/>
      </c>
      <c r="J2811" t="str">
        <f t="shared" si="127"/>
        <v/>
      </c>
      <c r="L2811" s="5"/>
    </row>
    <row r="2812" spans="1:12">
      <c r="A2812" s="3">
        <v>44474</v>
      </c>
      <c r="B2812" s="4" t="str">
        <f>"annual period "&amp;COUNTIF(D$9:D2812,TRUE)</f>
        <v>annual period 9</v>
      </c>
      <c r="D2812" t="b">
        <f t="shared" si="129"/>
        <v>0</v>
      </c>
      <c r="E2812">
        <f t="shared" si="128"/>
        <v>466</v>
      </c>
      <c r="F2812" s="5" cm="1">
        <f t="array" ref="F2812">INDEX(_xlfn._xlws.FILTER(A$9:A$16378,E2812=E$9:E$16378*ISNUMBER(A$9:A$16378)),1)</f>
        <v>44474</v>
      </c>
      <c r="G2812" s="5" cm="1">
        <f t="array" ref="G2812">INDEX(_xlfn._xlws.FILTER(A$9:A$16378,E2812=E$9:E$16378*ISNUMBER(A$9:A$16378)),COUNT(_xlfn._xlws.FILTER(A$9:A$16378,E2812=E$9:E$16378*ISNUMBER(A$9:A$16378))))</f>
        <v>44478</v>
      </c>
      <c r="H2812">
        <v>2812</v>
      </c>
      <c r="I2812" s="10" cm="1">
        <f t="array" ref="I2812">_xlfn.IFS(AND(OR(_xlfn._xlws.FILTER(D$9:D$16388,E$9:E$16388=E2812)),ROW()=_xlfn.MINIFS(_xlfn.ANCHORARRAY(H$9),E$9:E$16388,E2812)),A2812-C$4,ROW()=_xlfn.MINIFS(_xlfn.ANCHORARRAY(H$9),E$9:E$16388,E2812),IFERROR(A2812-INDEX(G$9:G$16388,MATCH(E2812-1,E$9:E$16388,0)),A2812-C$4),ISNUMBER(A2812),A2812-F2812,TRUE,"")</f>
        <v>19</v>
      </c>
      <c r="J2812" t="b">
        <f t="shared" si="127"/>
        <v>0</v>
      </c>
      <c r="L2812" s="5"/>
    </row>
    <row r="2813" spans="1:12">
      <c r="B2813" s="4" t="str">
        <f>"annual period "&amp;COUNTIF(D$9:D2813,TRUE)</f>
        <v>annual period 9</v>
      </c>
      <c r="D2813" t="b">
        <f t="shared" si="129"/>
        <v>0</v>
      </c>
      <c r="E2813">
        <f t="shared" si="128"/>
        <v>466</v>
      </c>
      <c r="F2813" s="5" cm="1">
        <f t="array" ref="F2813">INDEX(_xlfn._xlws.FILTER(A$9:A$16378,E2813=E$9:E$16378*ISNUMBER(A$9:A$16378)),1)</f>
        <v>44474</v>
      </c>
      <c r="G2813" s="5" cm="1">
        <f t="array" ref="G2813">INDEX(_xlfn._xlws.FILTER(A$9:A$16378,E2813=E$9:E$16378*ISNUMBER(A$9:A$16378)),COUNT(_xlfn._xlws.FILTER(A$9:A$16378,E2813=E$9:E$16378*ISNUMBER(A$9:A$16378))))</f>
        <v>44478</v>
      </c>
      <c r="H2813" t="str">
        <v/>
      </c>
      <c r="I2813" s="10" t="str" cm="1">
        <f t="array" ref="I2813">_xlfn.IFS(AND(OR(_xlfn._xlws.FILTER(D$9:D$16388,E$9:E$16388=E2813)),ROW()=_xlfn.MINIFS(_xlfn.ANCHORARRAY(H$9),E$9:E$16388,E2813)),A2813-C$4,ROW()=_xlfn.MINIFS(_xlfn.ANCHORARRAY(H$9),E$9:E$16388,E2813),IFERROR(A2813-INDEX(G$9:G$16388,MATCH(E2813-1,E$9:E$16388,0)),A2813-C$4),ISNUMBER(A2813),A2813-F2813,TRUE,"")</f>
        <v/>
      </c>
      <c r="J2813" t="str">
        <f t="shared" si="127"/>
        <v/>
      </c>
      <c r="L2813" s="5"/>
    </row>
    <row r="2814" spans="1:12">
      <c r="A2814" s="3">
        <v>44474</v>
      </c>
      <c r="B2814" s="4" t="str">
        <f>"annual period "&amp;COUNTIF(D$9:D2814,TRUE)</f>
        <v>annual period 9</v>
      </c>
      <c r="D2814" t="b">
        <f t="shared" si="129"/>
        <v>0</v>
      </c>
      <c r="E2814">
        <f t="shared" si="128"/>
        <v>466</v>
      </c>
      <c r="F2814" s="5" cm="1">
        <f t="array" ref="F2814">INDEX(_xlfn._xlws.FILTER(A$9:A$16378,E2814=E$9:E$16378*ISNUMBER(A$9:A$16378)),1)</f>
        <v>44474</v>
      </c>
      <c r="G2814" s="5" cm="1">
        <f t="array" ref="G2814">INDEX(_xlfn._xlws.FILTER(A$9:A$16378,E2814=E$9:E$16378*ISNUMBER(A$9:A$16378)),COUNT(_xlfn._xlws.FILTER(A$9:A$16378,E2814=E$9:E$16378*ISNUMBER(A$9:A$16378))))</f>
        <v>44478</v>
      </c>
      <c r="H2814">
        <v>2814</v>
      </c>
      <c r="I2814" s="10" cm="1">
        <f t="array" ref="I2814">_xlfn.IFS(AND(OR(_xlfn._xlws.FILTER(D$9:D$16388,E$9:E$16388=E2814)),ROW()=_xlfn.MINIFS(_xlfn.ANCHORARRAY(H$9),E$9:E$16388,E2814)),A2814-C$4,ROW()=_xlfn.MINIFS(_xlfn.ANCHORARRAY(H$9),E$9:E$16388,E2814),IFERROR(A2814-INDEX(G$9:G$16388,MATCH(E2814-1,E$9:E$16388,0)),A2814-C$4),ISNUMBER(A2814),A2814-F2814,TRUE,"")</f>
        <v>0</v>
      </c>
      <c r="J2814" t="b">
        <f t="shared" si="127"/>
        <v>0</v>
      </c>
      <c r="L2814" s="5"/>
    </row>
    <row r="2815" spans="1:12">
      <c r="B2815" s="4" t="str">
        <f>"annual period "&amp;COUNTIF(D$9:D2815,TRUE)</f>
        <v>annual period 9</v>
      </c>
      <c r="D2815" t="b">
        <f t="shared" si="129"/>
        <v>0</v>
      </c>
      <c r="E2815">
        <f t="shared" si="128"/>
        <v>466</v>
      </c>
      <c r="F2815" s="5" cm="1">
        <f t="array" ref="F2815">INDEX(_xlfn._xlws.FILTER(A$9:A$16378,E2815=E$9:E$16378*ISNUMBER(A$9:A$16378)),1)</f>
        <v>44474</v>
      </c>
      <c r="G2815" s="5" cm="1">
        <f t="array" ref="G2815">INDEX(_xlfn._xlws.FILTER(A$9:A$16378,E2815=E$9:E$16378*ISNUMBER(A$9:A$16378)),COUNT(_xlfn._xlws.FILTER(A$9:A$16378,E2815=E$9:E$16378*ISNUMBER(A$9:A$16378))))</f>
        <v>44478</v>
      </c>
      <c r="H2815" t="str">
        <v/>
      </c>
      <c r="I2815" s="10" t="str" cm="1">
        <f t="array" ref="I2815">_xlfn.IFS(AND(OR(_xlfn._xlws.FILTER(D$9:D$16388,E$9:E$16388=E2815)),ROW()=_xlfn.MINIFS(_xlfn.ANCHORARRAY(H$9),E$9:E$16388,E2815)),A2815-C$4,ROW()=_xlfn.MINIFS(_xlfn.ANCHORARRAY(H$9),E$9:E$16388,E2815),IFERROR(A2815-INDEX(G$9:G$16388,MATCH(E2815-1,E$9:E$16388,0)),A2815-C$4),ISNUMBER(A2815),A2815-F2815,TRUE,"")</f>
        <v/>
      </c>
      <c r="J2815" t="str">
        <f t="shared" si="127"/>
        <v/>
      </c>
      <c r="L2815" s="5"/>
    </row>
    <row r="2816" spans="1:12">
      <c r="A2816" s="3">
        <v>44474</v>
      </c>
      <c r="B2816" s="4" t="str">
        <f>"annual period "&amp;COUNTIF(D$9:D2816,TRUE)</f>
        <v>annual period 9</v>
      </c>
      <c r="D2816" t="b">
        <f t="shared" si="129"/>
        <v>0</v>
      </c>
      <c r="E2816">
        <f t="shared" si="128"/>
        <v>466</v>
      </c>
      <c r="F2816" s="5" cm="1">
        <f t="array" ref="F2816">INDEX(_xlfn._xlws.FILTER(A$9:A$16378,E2816=E$9:E$16378*ISNUMBER(A$9:A$16378)),1)</f>
        <v>44474</v>
      </c>
      <c r="G2816" s="5" cm="1">
        <f t="array" ref="G2816">INDEX(_xlfn._xlws.FILTER(A$9:A$16378,E2816=E$9:E$16378*ISNUMBER(A$9:A$16378)),COUNT(_xlfn._xlws.FILTER(A$9:A$16378,E2816=E$9:E$16378*ISNUMBER(A$9:A$16378))))</f>
        <v>44478</v>
      </c>
      <c r="H2816">
        <v>2816</v>
      </c>
      <c r="I2816" s="10" cm="1">
        <f t="array" ref="I2816">_xlfn.IFS(AND(OR(_xlfn._xlws.FILTER(D$9:D$16388,E$9:E$16388=E2816)),ROW()=_xlfn.MINIFS(_xlfn.ANCHORARRAY(H$9),E$9:E$16388,E2816)),A2816-C$4,ROW()=_xlfn.MINIFS(_xlfn.ANCHORARRAY(H$9),E$9:E$16388,E2816),IFERROR(A2816-INDEX(G$9:G$16388,MATCH(E2816-1,E$9:E$16388,0)),A2816-C$4),ISNUMBER(A2816),A2816-F2816,TRUE,"")</f>
        <v>0</v>
      </c>
      <c r="J2816" t="b">
        <f t="shared" si="127"/>
        <v>0</v>
      </c>
      <c r="L2816" s="5"/>
    </row>
    <row r="2817" spans="1:12">
      <c r="B2817" s="4" t="str">
        <f>"annual period "&amp;COUNTIF(D$9:D2817,TRUE)</f>
        <v>annual period 9</v>
      </c>
      <c r="D2817" t="b">
        <f t="shared" si="129"/>
        <v>0</v>
      </c>
      <c r="E2817">
        <f t="shared" si="128"/>
        <v>466</v>
      </c>
      <c r="F2817" s="5" cm="1">
        <f t="array" ref="F2817">INDEX(_xlfn._xlws.FILTER(A$9:A$16378,E2817=E$9:E$16378*ISNUMBER(A$9:A$16378)),1)</f>
        <v>44474</v>
      </c>
      <c r="G2817" s="5" cm="1">
        <f t="array" ref="G2817">INDEX(_xlfn._xlws.FILTER(A$9:A$16378,E2817=E$9:E$16378*ISNUMBER(A$9:A$16378)),COUNT(_xlfn._xlws.FILTER(A$9:A$16378,E2817=E$9:E$16378*ISNUMBER(A$9:A$16378))))</f>
        <v>44478</v>
      </c>
      <c r="H2817" t="str">
        <v/>
      </c>
      <c r="I2817" s="10" t="str" cm="1">
        <f t="array" ref="I2817">_xlfn.IFS(AND(OR(_xlfn._xlws.FILTER(D$9:D$16388,E$9:E$16388=E2817)),ROW()=_xlfn.MINIFS(_xlfn.ANCHORARRAY(H$9),E$9:E$16388,E2817)),A2817-C$4,ROW()=_xlfn.MINIFS(_xlfn.ANCHORARRAY(H$9),E$9:E$16388,E2817),IFERROR(A2817-INDEX(G$9:G$16388,MATCH(E2817-1,E$9:E$16388,0)),A2817-C$4),ISNUMBER(A2817),A2817-F2817,TRUE,"")</f>
        <v/>
      </c>
      <c r="J2817" t="str">
        <f t="shared" si="127"/>
        <v/>
      </c>
      <c r="L2817" s="5"/>
    </row>
    <row r="2818" spans="1:12">
      <c r="A2818" s="3">
        <v>44475</v>
      </c>
      <c r="B2818" s="4" t="str">
        <f>"annual period "&amp;COUNTIF(D$9:D2818,TRUE)</f>
        <v>annual period 9</v>
      </c>
      <c r="D2818" t="b">
        <f t="shared" si="129"/>
        <v>0</v>
      </c>
      <c r="E2818">
        <f t="shared" si="128"/>
        <v>466</v>
      </c>
      <c r="F2818" s="5" cm="1">
        <f t="array" ref="F2818">INDEX(_xlfn._xlws.FILTER(A$9:A$16378,E2818=E$9:E$16378*ISNUMBER(A$9:A$16378)),1)</f>
        <v>44474</v>
      </c>
      <c r="G2818" s="5" cm="1">
        <f t="array" ref="G2818">INDEX(_xlfn._xlws.FILTER(A$9:A$16378,E2818=E$9:E$16378*ISNUMBER(A$9:A$16378)),COUNT(_xlfn._xlws.FILTER(A$9:A$16378,E2818=E$9:E$16378*ISNUMBER(A$9:A$16378))))</f>
        <v>44478</v>
      </c>
      <c r="H2818" t="str">
        <v/>
      </c>
      <c r="I2818" s="10" cm="1">
        <f t="array" ref="I2818">_xlfn.IFS(AND(OR(_xlfn._xlws.FILTER(D$9:D$16388,E$9:E$16388=E2818)),ROW()=_xlfn.MINIFS(_xlfn.ANCHORARRAY(H$9),E$9:E$16388,E2818)),A2818-C$4,ROW()=_xlfn.MINIFS(_xlfn.ANCHORARRAY(H$9),E$9:E$16388,E2818),IFERROR(A2818-INDEX(G$9:G$16388,MATCH(E2818-1,E$9:E$16388,0)),A2818-C$4),ISNUMBER(A2818),A2818-F2818,TRUE,"")</f>
        <v>1</v>
      </c>
      <c r="J2818" t="b">
        <f t="shared" si="127"/>
        <v>0</v>
      </c>
      <c r="L2818" s="5"/>
    </row>
    <row r="2819" spans="1:12">
      <c r="B2819" s="4" t="str">
        <f>"annual period "&amp;COUNTIF(D$9:D2819,TRUE)</f>
        <v>annual period 9</v>
      </c>
      <c r="D2819" t="b">
        <f t="shared" si="129"/>
        <v>0</v>
      </c>
      <c r="E2819">
        <f t="shared" si="128"/>
        <v>466</v>
      </c>
      <c r="F2819" s="5" cm="1">
        <f t="array" ref="F2819">INDEX(_xlfn._xlws.FILTER(A$9:A$16378,E2819=E$9:E$16378*ISNUMBER(A$9:A$16378)),1)</f>
        <v>44474</v>
      </c>
      <c r="G2819" s="5" cm="1">
        <f t="array" ref="G2819">INDEX(_xlfn._xlws.FILTER(A$9:A$16378,E2819=E$9:E$16378*ISNUMBER(A$9:A$16378)),COUNT(_xlfn._xlws.FILTER(A$9:A$16378,E2819=E$9:E$16378*ISNUMBER(A$9:A$16378))))</f>
        <v>44478</v>
      </c>
      <c r="H2819" t="str">
        <v/>
      </c>
      <c r="I2819" s="10" t="str" cm="1">
        <f t="array" ref="I2819">_xlfn.IFS(AND(OR(_xlfn._xlws.FILTER(D$9:D$16388,E$9:E$16388=E2819)),ROW()=_xlfn.MINIFS(_xlfn.ANCHORARRAY(H$9),E$9:E$16388,E2819)),A2819-C$4,ROW()=_xlfn.MINIFS(_xlfn.ANCHORARRAY(H$9),E$9:E$16388,E2819),IFERROR(A2819-INDEX(G$9:G$16388,MATCH(E2819-1,E$9:E$16388,0)),A2819-C$4),ISNUMBER(A2819),A2819-F2819,TRUE,"")</f>
        <v/>
      </c>
      <c r="J2819" t="str">
        <f t="shared" si="127"/>
        <v/>
      </c>
      <c r="L2819" s="5"/>
    </row>
    <row r="2820" spans="1:12">
      <c r="A2820" s="3">
        <v>44478</v>
      </c>
      <c r="B2820" s="4" t="str">
        <f>"annual period "&amp;COUNTIF(D$9:D2820,TRUE)</f>
        <v>annual period 9</v>
      </c>
      <c r="D2820" t="b">
        <f t="shared" si="129"/>
        <v>0</v>
      </c>
      <c r="E2820">
        <f t="shared" si="128"/>
        <v>466</v>
      </c>
      <c r="F2820" s="5" cm="1">
        <f t="array" ref="F2820">INDEX(_xlfn._xlws.FILTER(A$9:A$16378,E2820=E$9:E$16378*ISNUMBER(A$9:A$16378)),1)</f>
        <v>44474</v>
      </c>
      <c r="G2820" s="5" cm="1">
        <f t="array" ref="G2820">INDEX(_xlfn._xlws.FILTER(A$9:A$16378,E2820=E$9:E$16378*ISNUMBER(A$9:A$16378)),COUNT(_xlfn._xlws.FILTER(A$9:A$16378,E2820=E$9:E$16378*ISNUMBER(A$9:A$16378))))</f>
        <v>44478</v>
      </c>
      <c r="H2820" t="str">
        <v/>
      </c>
      <c r="I2820" s="10" cm="1">
        <f t="array" ref="I2820">_xlfn.IFS(AND(OR(_xlfn._xlws.FILTER(D$9:D$16388,E$9:E$16388=E2820)),ROW()=_xlfn.MINIFS(_xlfn.ANCHORARRAY(H$9),E$9:E$16388,E2820)),A2820-C$4,ROW()=_xlfn.MINIFS(_xlfn.ANCHORARRAY(H$9),E$9:E$16388,E2820),IFERROR(A2820-INDEX(G$9:G$16388,MATCH(E2820-1,E$9:E$16388,0)),A2820-C$4),ISNUMBER(A2820),A2820-F2820,TRUE,"")</f>
        <v>4</v>
      </c>
      <c r="J2820" t="b">
        <f t="shared" si="127"/>
        <v>0</v>
      </c>
      <c r="L2820" s="5"/>
    </row>
    <row r="2821" spans="1:12">
      <c r="A2821" s="1" t="s">
        <v>14</v>
      </c>
      <c r="B2821" s="4" t="str">
        <f>"annual period "&amp;COUNTIF(D$9:D2821,TRUE)</f>
        <v>annual period 9</v>
      </c>
      <c r="D2821" t="b">
        <f t="shared" si="129"/>
        <v>0</v>
      </c>
      <c r="E2821">
        <f t="shared" si="128"/>
        <v>467</v>
      </c>
      <c r="F2821" s="5" cm="1">
        <f t="array" ref="F2821">INDEX(_xlfn._xlws.FILTER(A$9:A$16378,E2821=E$9:E$16378*ISNUMBER(A$9:A$16378)),1)</f>
        <v>44479</v>
      </c>
      <c r="G2821" s="5" cm="1">
        <f t="array" ref="G2821">INDEX(_xlfn._xlws.FILTER(A$9:A$16378,E2821=E$9:E$16378*ISNUMBER(A$9:A$16378)),COUNT(_xlfn._xlws.FILTER(A$9:A$16378,E2821=E$9:E$16378*ISNUMBER(A$9:A$16378))))</f>
        <v>44479</v>
      </c>
      <c r="H2821" t="str">
        <v/>
      </c>
      <c r="I2821" s="10" t="str" cm="1">
        <f t="array" ref="I2821">_xlfn.IFS(AND(OR(_xlfn._xlws.FILTER(D$9:D$16388,E$9:E$16388=E2821)),ROW()=_xlfn.MINIFS(_xlfn.ANCHORARRAY(H$9),E$9:E$16388,E2821)),A2821-C$4,ROW()=_xlfn.MINIFS(_xlfn.ANCHORARRAY(H$9),E$9:E$16388,E2821),IFERROR(A2821-INDEX(G$9:G$16388,MATCH(E2821-1,E$9:E$16388,0)),A2821-C$4),ISNUMBER(A2821),A2821-F2821,TRUE,"")</f>
        <v/>
      </c>
      <c r="J2821" t="str">
        <f t="shared" si="127"/>
        <v/>
      </c>
      <c r="L2821" s="5"/>
    </row>
    <row r="2822" spans="1:12">
      <c r="A2822" s="2"/>
      <c r="B2822" s="4" t="str">
        <f>"annual period "&amp;COUNTIF(D$9:D2822,TRUE)</f>
        <v>annual period 9</v>
      </c>
      <c r="D2822" t="b">
        <f t="shared" si="129"/>
        <v>0</v>
      </c>
      <c r="E2822">
        <f t="shared" si="128"/>
        <v>467</v>
      </c>
      <c r="F2822" s="5" cm="1">
        <f t="array" ref="F2822">INDEX(_xlfn._xlws.FILTER(A$9:A$16378,E2822=E$9:E$16378*ISNUMBER(A$9:A$16378)),1)</f>
        <v>44479</v>
      </c>
      <c r="G2822" s="5" cm="1">
        <f t="array" ref="G2822">INDEX(_xlfn._xlws.FILTER(A$9:A$16378,E2822=E$9:E$16378*ISNUMBER(A$9:A$16378)),COUNT(_xlfn._xlws.FILTER(A$9:A$16378,E2822=E$9:E$16378*ISNUMBER(A$9:A$16378))))</f>
        <v>44479</v>
      </c>
      <c r="H2822" t="str">
        <v/>
      </c>
      <c r="I2822" s="10" t="str" cm="1">
        <f t="array" ref="I2822">_xlfn.IFS(AND(OR(_xlfn._xlws.FILTER(D$9:D$16388,E$9:E$16388=E2822)),ROW()=_xlfn.MINIFS(_xlfn.ANCHORARRAY(H$9),E$9:E$16388,E2822)),A2822-C$4,ROW()=_xlfn.MINIFS(_xlfn.ANCHORARRAY(H$9),E$9:E$16388,E2822),IFERROR(A2822-INDEX(G$9:G$16388,MATCH(E2822-1,E$9:E$16388,0)),A2822-C$4),ISNUMBER(A2822),A2822-F2822,TRUE,"")</f>
        <v/>
      </c>
      <c r="J2822" t="str">
        <f t="shared" ref="J2822:J2885" si="130">IF(I2822="","",I2822&gt;30)</f>
        <v/>
      </c>
      <c r="L2822" s="5"/>
    </row>
    <row r="2823" spans="1:12">
      <c r="A2823" s="3">
        <v>44479</v>
      </c>
      <c r="B2823" s="4" t="str">
        <f>"annual period "&amp;COUNTIF(D$9:D2823,TRUE)</f>
        <v>annual period 9</v>
      </c>
      <c r="D2823" t="b">
        <f t="shared" si="129"/>
        <v>0</v>
      </c>
      <c r="E2823">
        <f t="shared" si="128"/>
        <v>467</v>
      </c>
      <c r="F2823" s="5" cm="1">
        <f t="array" ref="F2823">INDEX(_xlfn._xlws.FILTER(A$9:A$16378,E2823=E$9:E$16378*ISNUMBER(A$9:A$16378)),1)</f>
        <v>44479</v>
      </c>
      <c r="G2823" s="5" cm="1">
        <f t="array" ref="G2823">INDEX(_xlfn._xlws.FILTER(A$9:A$16378,E2823=E$9:E$16378*ISNUMBER(A$9:A$16378)),COUNT(_xlfn._xlws.FILTER(A$9:A$16378,E2823=E$9:E$16378*ISNUMBER(A$9:A$16378))))</f>
        <v>44479</v>
      </c>
      <c r="H2823">
        <v>2823</v>
      </c>
      <c r="I2823" s="10" cm="1">
        <f t="array" ref="I2823">_xlfn.IFS(AND(OR(_xlfn._xlws.FILTER(D$9:D$16388,E$9:E$16388=E2823)),ROW()=_xlfn.MINIFS(_xlfn.ANCHORARRAY(H$9),E$9:E$16388,E2823)),A2823-C$4,ROW()=_xlfn.MINIFS(_xlfn.ANCHORARRAY(H$9),E$9:E$16388,E2823),IFERROR(A2823-INDEX(G$9:G$16388,MATCH(E2823-1,E$9:E$16388,0)),A2823-C$4),ISNUMBER(A2823),A2823-F2823,TRUE,"")</f>
        <v>1</v>
      </c>
      <c r="J2823" t="b">
        <f t="shared" si="130"/>
        <v>0</v>
      </c>
      <c r="L2823" s="5"/>
    </row>
    <row r="2824" spans="1:12">
      <c r="A2824" s="1" t="s">
        <v>14</v>
      </c>
      <c r="B2824" s="4" t="str">
        <f>"annual period "&amp;COUNTIF(D$9:D2824,TRUE)</f>
        <v>annual period 9</v>
      </c>
      <c r="D2824" t="b">
        <f t="shared" si="129"/>
        <v>0</v>
      </c>
      <c r="E2824">
        <f t="shared" si="128"/>
        <v>468</v>
      </c>
      <c r="F2824" s="5" cm="1">
        <f t="array" ref="F2824">INDEX(_xlfn._xlws.FILTER(A$9:A$16378,E2824=E$9:E$16378*ISNUMBER(A$9:A$16378)),1)</f>
        <v>44499</v>
      </c>
      <c r="G2824" s="5" cm="1">
        <f t="array" ref="G2824">INDEX(_xlfn._xlws.FILTER(A$9:A$16378,E2824=E$9:E$16378*ISNUMBER(A$9:A$16378)),COUNT(_xlfn._xlws.FILTER(A$9:A$16378,E2824=E$9:E$16378*ISNUMBER(A$9:A$16378))))</f>
        <v>44499</v>
      </c>
      <c r="H2824" t="str">
        <v/>
      </c>
      <c r="I2824" s="10" t="str" cm="1">
        <f t="array" ref="I2824">_xlfn.IFS(AND(OR(_xlfn._xlws.FILTER(D$9:D$16388,E$9:E$16388=E2824)),ROW()=_xlfn.MINIFS(_xlfn.ANCHORARRAY(H$9),E$9:E$16388,E2824)),A2824-C$4,ROW()=_xlfn.MINIFS(_xlfn.ANCHORARRAY(H$9),E$9:E$16388,E2824),IFERROR(A2824-INDEX(G$9:G$16388,MATCH(E2824-1,E$9:E$16388,0)),A2824-C$4),ISNUMBER(A2824),A2824-F2824,TRUE,"")</f>
        <v/>
      </c>
      <c r="J2824" t="str">
        <f t="shared" si="130"/>
        <v/>
      </c>
      <c r="L2824" s="5"/>
    </row>
    <row r="2825" spans="1:12">
      <c r="A2825" s="2"/>
      <c r="B2825" s="4" t="str">
        <f>"annual period "&amp;COUNTIF(D$9:D2825,TRUE)</f>
        <v>annual period 9</v>
      </c>
      <c r="D2825" t="b">
        <f t="shared" si="129"/>
        <v>0</v>
      </c>
      <c r="E2825">
        <f t="shared" si="128"/>
        <v>468</v>
      </c>
      <c r="F2825" s="5" cm="1">
        <f t="array" ref="F2825">INDEX(_xlfn._xlws.FILTER(A$9:A$16378,E2825=E$9:E$16378*ISNUMBER(A$9:A$16378)),1)</f>
        <v>44499</v>
      </c>
      <c r="G2825" s="5" cm="1">
        <f t="array" ref="G2825">INDEX(_xlfn._xlws.FILTER(A$9:A$16378,E2825=E$9:E$16378*ISNUMBER(A$9:A$16378)),COUNT(_xlfn._xlws.FILTER(A$9:A$16378,E2825=E$9:E$16378*ISNUMBER(A$9:A$16378))))</f>
        <v>44499</v>
      </c>
      <c r="H2825" t="str">
        <v/>
      </c>
      <c r="I2825" s="10" t="str" cm="1">
        <f t="array" ref="I2825">_xlfn.IFS(AND(OR(_xlfn._xlws.FILTER(D$9:D$16388,E$9:E$16388=E2825)),ROW()=_xlfn.MINIFS(_xlfn.ANCHORARRAY(H$9),E$9:E$16388,E2825)),A2825-C$4,ROW()=_xlfn.MINIFS(_xlfn.ANCHORARRAY(H$9),E$9:E$16388,E2825),IFERROR(A2825-INDEX(G$9:G$16388,MATCH(E2825-1,E$9:E$16388,0)),A2825-C$4),ISNUMBER(A2825),A2825-F2825,TRUE,"")</f>
        <v/>
      </c>
      <c r="J2825" t="str">
        <f t="shared" si="130"/>
        <v/>
      </c>
      <c r="L2825" s="5"/>
    </row>
    <row r="2826" spans="1:12">
      <c r="A2826" s="3">
        <v>44499</v>
      </c>
      <c r="B2826" s="4" t="str">
        <f>"annual period "&amp;COUNTIF(D$9:D2826,TRUE)</f>
        <v>annual period 9</v>
      </c>
      <c r="D2826" t="b">
        <f t="shared" si="129"/>
        <v>0</v>
      </c>
      <c r="E2826">
        <f t="shared" si="128"/>
        <v>468</v>
      </c>
      <c r="F2826" s="5" cm="1">
        <f t="array" ref="F2826">INDEX(_xlfn._xlws.FILTER(A$9:A$16378,E2826=E$9:E$16378*ISNUMBER(A$9:A$16378)),1)</f>
        <v>44499</v>
      </c>
      <c r="G2826" s="5" cm="1">
        <f t="array" ref="G2826">INDEX(_xlfn._xlws.FILTER(A$9:A$16378,E2826=E$9:E$16378*ISNUMBER(A$9:A$16378)),COUNT(_xlfn._xlws.FILTER(A$9:A$16378,E2826=E$9:E$16378*ISNUMBER(A$9:A$16378))))</f>
        <v>44499</v>
      </c>
      <c r="H2826">
        <v>2826</v>
      </c>
      <c r="I2826" s="10" cm="1">
        <f t="array" ref="I2826">_xlfn.IFS(AND(OR(_xlfn._xlws.FILTER(D$9:D$16388,E$9:E$16388=E2826)),ROW()=_xlfn.MINIFS(_xlfn.ANCHORARRAY(H$9),E$9:E$16388,E2826)),A2826-C$4,ROW()=_xlfn.MINIFS(_xlfn.ANCHORARRAY(H$9),E$9:E$16388,E2826),IFERROR(A2826-INDEX(G$9:G$16388,MATCH(E2826-1,E$9:E$16388,0)),A2826-C$4),ISNUMBER(A2826),A2826-F2826,TRUE,"")</f>
        <v>20</v>
      </c>
      <c r="J2826" t="b">
        <f t="shared" si="130"/>
        <v>0</v>
      </c>
      <c r="L2826" s="5"/>
    </row>
    <row r="2827" spans="1:12">
      <c r="B2827" s="4" t="str">
        <f>"annual period "&amp;COUNTIF(D$9:D2827,TRUE)</f>
        <v>annual period 9</v>
      </c>
      <c r="D2827" t="b">
        <f t="shared" si="129"/>
        <v>0</v>
      </c>
      <c r="E2827">
        <f t="shared" ref="E2827:E2890" si="131">IF(A2827="Trip #",E2826+1,E2826)</f>
        <v>468</v>
      </c>
      <c r="F2827" s="5" cm="1">
        <f t="array" ref="F2827">INDEX(_xlfn._xlws.FILTER(A$9:A$16378,E2827=E$9:E$16378*ISNUMBER(A$9:A$16378)),1)</f>
        <v>44499</v>
      </c>
      <c r="G2827" s="5" cm="1">
        <f t="array" ref="G2827">INDEX(_xlfn._xlws.FILTER(A$9:A$16378,E2827=E$9:E$16378*ISNUMBER(A$9:A$16378)),COUNT(_xlfn._xlws.FILTER(A$9:A$16378,E2827=E$9:E$16378*ISNUMBER(A$9:A$16378))))</f>
        <v>44499</v>
      </c>
      <c r="H2827" t="str">
        <v/>
      </c>
      <c r="I2827" s="10" t="str" cm="1">
        <f t="array" ref="I2827">_xlfn.IFS(AND(OR(_xlfn._xlws.FILTER(D$9:D$16388,E$9:E$16388=E2827)),ROW()=_xlfn.MINIFS(_xlfn.ANCHORARRAY(H$9),E$9:E$16388,E2827)),A2827-C$4,ROW()=_xlfn.MINIFS(_xlfn.ANCHORARRAY(H$9),E$9:E$16388,E2827),IFERROR(A2827-INDEX(G$9:G$16388,MATCH(E2827-1,E$9:E$16388,0)),A2827-C$4),ISNUMBER(A2827),A2827-F2827,TRUE,"")</f>
        <v/>
      </c>
      <c r="J2827" t="str">
        <f t="shared" si="130"/>
        <v/>
      </c>
      <c r="L2827" s="5"/>
    </row>
    <row r="2828" spans="1:12">
      <c r="A2828" s="3">
        <v>44499</v>
      </c>
      <c r="B2828" s="4" t="str">
        <f>"annual period "&amp;COUNTIF(D$9:D2828,TRUE)</f>
        <v>annual period 9</v>
      </c>
      <c r="D2828" t="b">
        <f t="shared" si="129"/>
        <v>0</v>
      </c>
      <c r="E2828">
        <f t="shared" si="131"/>
        <v>468</v>
      </c>
      <c r="F2828" s="5" cm="1">
        <f t="array" ref="F2828">INDEX(_xlfn._xlws.FILTER(A$9:A$16378,E2828=E$9:E$16378*ISNUMBER(A$9:A$16378)),1)</f>
        <v>44499</v>
      </c>
      <c r="G2828" s="5" cm="1">
        <f t="array" ref="G2828">INDEX(_xlfn._xlws.FILTER(A$9:A$16378,E2828=E$9:E$16378*ISNUMBER(A$9:A$16378)),COUNT(_xlfn._xlws.FILTER(A$9:A$16378,E2828=E$9:E$16378*ISNUMBER(A$9:A$16378))))</f>
        <v>44499</v>
      </c>
      <c r="H2828">
        <v>2828</v>
      </c>
      <c r="I2828" s="10" cm="1">
        <f t="array" ref="I2828">_xlfn.IFS(AND(OR(_xlfn._xlws.FILTER(D$9:D$16388,E$9:E$16388=E2828)),ROW()=_xlfn.MINIFS(_xlfn.ANCHORARRAY(H$9),E$9:E$16388,E2828)),A2828-C$4,ROW()=_xlfn.MINIFS(_xlfn.ANCHORARRAY(H$9),E$9:E$16388,E2828),IFERROR(A2828-INDEX(G$9:G$16388,MATCH(E2828-1,E$9:E$16388,0)),A2828-C$4),ISNUMBER(A2828),A2828-F2828,TRUE,"")</f>
        <v>0</v>
      </c>
      <c r="J2828" t="b">
        <f t="shared" si="130"/>
        <v>0</v>
      </c>
      <c r="L2828" s="5"/>
    </row>
    <row r="2829" spans="1:12">
      <c r="A2829" s="1" t="s">
        <v>14</v>
      </c>
      <c r="B2829" s="4" t="str">
        <f>"annual period "&amp;COUNTIF(D$9:D2829,TRUE)</f>
        <v>annual period 9</v>
      </c>
      <c r="D2829" t="b">
        <f t="shared" si="129"/>
        <v>0</v>
      </c>
      <c r="E2829">
        <f t="shared" si="131"/>
        <v>469</v>
      </c>
      <c r="F2829" s="5" cm="1">
        <f t="array" ref="F2829">INDEX(_xlfn._xlws.FILTER(A$9:A$16378,E2829=E$9:E$16378*ISNUMBER(A$9:A$16378)),1)</f>
        <v>44503</v>
      </c>
      <c r="G2829" s="5" cm="1">
        <f t="array" ref="G2829">INDEX(_xlfn._xlws.FILTER(A$9:A$16378,E2829=E$9:E$16378*ISNUMBER(A$9:A$16378)),COUNT(_xlfn._xlws.FILTER(A$9:A$16378,E2829=E$9:E$16378*ISNUMBER(A$9:A$16378))))</f>
        <v>44504</v>
      </c>
      <c r="H2829" t="str">
        <v/>
      </c>
      <c r="I2829" s="10" t="str" cm="1">
        <f t="array" ref="I2829">_xlfn.IFS(AND(OR(_xlfn._xlws.FILTER(D$9:D$16388,E$9:E$16388=E2829)),ROW()=_xlfn.MINIFS(_xlfn.ANCHORARRAY(H$9),E$9:E$16388,E2829)),A2829-C$4,ROW()=_xlfn.MINIFS(_xlfn.ANCHORARRAY(H$9),E$9:E$16388,E2829),IFERROR(A2829-INDEX(G$9:G$16388,MATCH(E2829-1,E$9:E$16388,0)),A2829-C$4),ISNUMBER(A2829),A2829-F2829,TRUE,"")</f>
        <v/>
      </c>
      <c r="J2829" t="str">
        <f t="shared" si="130"/>
        <v/>
      </c>
      <c r="L2829" s="5"/>
    </row>
    <row r="2830" spans="1:12">
      <c r="A2830" s="2"/>
      <c r="B2830" s="4" t="str">
        <f>"annual period "&amp;COUNTIF(D$9:D2830,TRUE)</f>
        <v>annual period 9</v>
      </c>
      <c r="D2830" t="b">
        <f t="shared" si="129"/>
        <v>0</v>
      </c>
      <c r="E2830">
        <f t="shared" si="131"/>
        <v>469</v>
      </c>
      <c r="F2830" s="5" cm="1">
        <f t="array" ref="F2830">INDEX(_xlfn._xlws.FILTER(A$9:A$16378,E2830=E$9:E$16378*ISNUMBER(A$9:A$16378)),1)</f>
        <v>44503</v>
      </c>
      <c r="G2830" s="5" cm="1">
        <f t="array" ref="G2830">INDEX(_xlfn._xlws.FILTER(A$9:A$16378,E2830=E$9:E$16378*ISNUMBER(A$9:A$16378)),COUNT(_xlfn._xlws.FILTER(A$9:A$16378,E2830=E$9:E$16378*ISNUMBER(A$9:A$16378))))</f>
        <v>44504</v>
      </c>
      <c r="H2830" t="str">
        <v/>
      </c>
      <c r="I2830" s="10" t="str" cm="1">
        <f t="array" ref="I2830">_xlfn.IFS(AND(OR(_xlfn._xlws.FILTER(D$9:D$16388,E$9:E$16388=E2830)),ROW()=_xlfn.MINIFS(_xlfn.ANCHORARRAY(H$9),E$9:E$16388,E2830)),A2830-C$4,ROW()=_xlfn.MINIFS(_xlfn.ANCHORARRAY(H$9),E$9:E$16388,E2830),IFERROR(A2830-INDEX(G$9:G$16388,MATCH(E2830-1,E$9:E$16388,0)),A2830-C$4),ISNUMBER(A2830),A2830-F2830,TRUE,"")</f>
        <v/>
      </c>
      <c r="J2830" t="str">
        <f t="shared" si="130"/>
        <v/>
      </c>
      <c r="L2830" s="5"/>
    </row>
    <row r="2831" spans="1:12">
      <c r="A2831" s="3">
        <v>44503</v>
      </c>
      <c r="B2831" s="4" t="str">
        <f>"annual period "&amp;COUNTIF(D$9:D2831,TRUE)</f>
        <v>annual period 9</v>
      </c>
      <c r="D2831" t="b">
        <f t="shared" si="129"/>
        <v>0</v>
      </c>
      <c r="E2831">
        <f t="shared" si="131"/>
        <v>469</v>
      </c>
      <c r="F2831" s="5" cm="1">
        <f t="array" ref="F2831">INDEX(_xlfn._xlws.FILTER(A$9:A$16378,E2831=E$9:E$16378*ISNUMBER(A$9:A$16378)),1)</f>
        <v>44503</v>
      </c>
      <c r="G2831" s="5" cm="1">
        <f t="array" ref="G2831">INDEX(_xlfn._xlws.FILTER(A$9:A$16378,E2831=E$9:E$16378*ISNUMBER(A$9:A$16378)),COUNT(_xlfn._xlws.FILTER(A$9:A$16378,E2831=E$9:E$16378*ISNUMBER(A$9:A$16378))))</f>
        <v>44504</v>
      </c>
      <c r="H2831">
        <v>2831</v>
      </c>
      <c r="I2831" s="10" cm="1">
        <f t="array" ref="I2831">_xlfn.IFS(AND(OR(_xlfn._xlws.FILTER(D$9:D$16388,E$9:E$16388=E2831)),ROW()=_xlfn.MINIFS(_xlfn.ANCHORARRAY(H$9),E$9:E$16388,E2831)),A2831-C$4,ROW()=_xlfn.MINIFS(_xlfn.ANCHORARRAY(H$9),E$9:E$16388,E2831),IFERROR(A2831-INDEX(G$9:G$16388,MATCH(E2831-1,E$9:E$16388,0)),A2831-C$4),ISNUMBER(A2831),A2831-F2831,TRUE,"")</f>
        <v>4</v>
      </c>
      <c r="J2831" t="b">
        <f t="shared" si="130"/>
        <v>0</v>
      </c>
      <c r="L2831" s="5"/>
    </row>
    <row r="2832" spans="1:12">
      <c r="B2832" s="4" t="str">
        <f>"annual period "&amp;COUNTIF(D$9:D2832,TRUE)</f>
        <v>annual period 9</v>
      </c>
      <c r="D2832" t="b">
        <f t="shared" si="129"/>
        <v>0</v>
      </c>
      <c r="E2832">
        <f t="shared" si="131"/>
        <v>469</v>
      </c>
      <c r="F2832" s="5" cm="1">
        <f t="array" ref="F2832">INDEX(_xlfn._xlws.FILTER(A$9:A$16378,E2832=E$9:E$16378*ISNUMBER(A$9:A$16378)),1)</f>
        <v>44503</v>
      </c>
      <c r="G2832" s="5" cm="1">
        <f t="array" ref="G2832">INDEX(_xlfn._xlws.FILTER(A$9:A$16378,E2832=E$9:E$16378*ISNUMBER(A$9:A$16378)),COUNT(_xlfn._xlws.FILTER(A$9:A$16378,E2832=E$9:E$16378*ISNUMBER(A$9:A$16378))))</f>
        <v>44504</v>
      </c>
      <c r="H2832" t="str">
        <v/>
      </c>
      <c r="I2832" s="10" t="str" cm="1">
        <f t="array" ref="I2832">_xlfn.IFS(AND(OR(_xlfn._xlws.FILTER(D$9:D$16388,E$9:E$16388=E2832)),ROW()=_xlfn.MINIFS(_xlfn.ANCHORARRAY(H$9),E$9:E$16388,E2832)),A2832-C$4,ROW()=_xlfn.MINIFS(_xlfn.ANCHORARRAY(H$9),E$9:E$16388,E2832),IFERROR(A2832-INDEX(G$9:G$16388,MATCH(E2832-1,E$9:E$16388,0)),A2832-C$4),ISNUMBER(A2832),A2832-F2832,TRUE,"")</f>
        <v/>
      </c>
      <c r="J2832" t="str">
        <f t="shared" si="130"/>
        <v/>
      </c>
      <c r="L2832" s="5"/>
    </row>
    <row r="2833" spans="1:12">
      <c r="A2833" s="3">
        <v>44503</v>
      </c>
      <c r="B2833" s="4" t="str">
        <f>"annual period "&amp;COUNTIF(D$9:D2833,TRUE)</f>
        <v>annual period 9</v>
      </c>
      <c r="D2833" t="b">
        <f t="shared" si="129"/>
        <v>0</v>
      </c>
      <c r="E2833">
        <f t="shared" si="131"/>
        <v>469</v>
      </c>
      <c r="F2833" s="5" cm="1">
        <f t="array" ref="F2833">INDEX(_xlfn._xlws.FILTER(A$9:A$16378,E2833=E$9:E$16378*ISNUMBER(A$9:A$16378)),1)</f>
        <v>44503</v>
      </c>
      <c r="G2833" s="5" cm="1">
        <f t="array" ref="G2833">INDEX(_xlfn._xlws.FILTER(A$9:A$16378,E2833=E$9:E$16378*ISNUMBER(A$9:A$16378)),COUNT(_xlfn._xlws.FILTER(A$9:A$16378,E2833=E$9:E$16378*ISNUMBER(A$9:A$16378))))</f>
        <v>44504</v>
      </c>
      <c r="H2833">
        <v>2833</v>
      </c>
      <c r="I2833" s="10" cm="1">
        <f t="array" ref="I2833">_xlfn.IFS(AND(OR(_xlfn._xlws.FILTER(D$9:D$16388,E$9:E$16388=E2833)),ROW()=_xlfn.MINIFS(_xlfn.ANCHORARRAY(H$9),E$9:E$16388,E2833)),A2833-C$4,ROW()=_xlfn.MINIFS(_xlfn.ANCHORARRAY(H$9),E$9:E$16388,E2833),IFERROR(A2833-INDEX(G$9:G$16388,MATCH(E2833-1,E$9:E$16388,0)),A2833-C$4),ISNUMBER(A2833),A2833-F2833,TRUE,"")</f>
        <v>0</v>
      </c>
      <c r="J2833" t="b">
        <f t="shared" si="130"/>
        <v>0</v>
      </c>
      <c r="L2833" s="5"/>
    </row>
    <row r="2834" spans="1:12">
      <c r="B2834" s="4" t="str">
        <f>"annual period "&amp;COUNTIF(D$9:D2834,TRUE)</f>
        <v>annual period 9</v>
      </c>
      <c r="D2834" t="b">
        <f t="shared" si="129"/>
        <v>0</v>
      </c>
      <c r="E2834">
        <f t="shared" si="131"/>
        <v>469</v>
      </c>
      <c r="F2834" s="5" cm="1">
        <f t="array" ref="F2834">INDEX(_xlfn._xlws.FILTER(A$9:A$16378,E2834=E$9:E$16378*ISNUMBER(A$9:A$16378)),1)</f>
        <v>44503</v>
      </c>
      <c r="G2834" s="5" cm="1">
        <f t="array" ref="G2834">INDEX(_xlfn._xlws.FILTER(A$9:A$16378,E2834=E$9:E$16378*ISNUMBER(A$9:A$16378)),COUNT(_xlfn._xlws.FILTER(A$9:A$16378,E2834=E$9:E$16378*ISNUMBER(A$9:A$16378))))</f>
        <v>44504</v>
      </c>
      <c r="H2834" t="str">
        <v/>
      </c>
      <c r="I2834" s="10" t="str" cm="1">
        <f t="array" ref="I2834">_xlfn.IFS(AND(OR(_xlfn._xlws.FILTER(D$9:D$16388,E$9:E$16388=E2834)),ROW()=_xlfn.MINIFS(_xlfn.ANCHORARRAY(H$9),E$9:E$16388,E2834)),A2834-C$4,ROW()=_xlfn.MINIFS(_xlfn.ANCHORARRAY(H$9),E$9:E$16388,E2834),IFERROR(A2834-INDEX(G$9:G$16388,MATCH(E2834-1,E$9:E$16388,0)),A2834-C$4),ISNUMBER(A2834),A2834-F2834,TRUE,"")</f>
        <v/>
      </c>
      <c r="J2834" t="str">
        <f t="shared" si="130"/>
        <v/>
      </c>
      <c r="L2834" s="5"/>
    </row>
    <row r="2835" spans="1:12">
      <c r="A2835" s="3">
        <v>44504</v>
      </c>
      <c r="B2835" s="4" t="str">
        <f>"annual period "&amp;COUNTIF(D$9:D2835,TRUE)</f>
        <v>annual period 9</v>
      </c>
      <c r="D2835" t="b">
        <f t="shared" si="129"/>
        <v>0</v>
      </c>
      <c r="E2835">
        <f t="shared" si="131"/>
        <v>469</v>
      </c>
      <c r="F2835" s="5" cm="1">
        <f t="array" ref="F2835">INDEX(_xlfn._xlws.FILTER(A$9:A$16378,E2835=E$9:E$16378*ISNUMBER(A$9:A$16378)),1)</f>
        <v>44503</v>
      </c>
      <c r="G2835" s="5" cm="1">
        <f t="array" ref="G2835">INDEX(_xlfn._xlws.FILTER(A$9:A$16378,E2835=E$9:E$16378*ISNUMBER(A$9:A$16378)),COUNT(_xlfn._xlws.FILTER(A$9:A$16378,E2835=E$9:E$16378*ISNUMBER(A$9:A$16378))))</f>
        <v>44504</v>
      </c>
      <c r="H2835" t="str">
        <v/>
      </c>
      <c r="I2835" s="10" cm="1">
        <f t="array" ref="I2835">_xlfn.IFS(AND(OR(_xlfn._xlws.FILTER(D$9:D$16388,E$9:E$16388=E2835)),ROW()=_xlfn.MINIFS(_xlfn.ANCHORARRAY(H$9),E$9:E$16388,E2835)),A2835-C$4,ROW()=_xlfn.MINIFS(_xlfn.ANCHORARRAY(H$9),E$9:E$16388,E2835),IFERROR(A2835-INDEX(G$9:G$16388,MATCH(E2835-1,E$9:E$16388,0)),A2835-C$4),ISNUMBER(A2835),A2835-F2835,TRUE,"")</f>
        <v>1</v>
      </c>
      <c r="J2835" t="b">
        <f t="shared" si="130"/>
        <v>0</v>
      </c>
      <c r="L2835" s="5"/>
    </row>
    <row r="2836" spans="1:12">
      <c r="B2836" s="4" t="str">
        <f>"annual period "&amp;COUNTIF(D$9:D2836,TRUE)</f>
        <v>annual period 9</v>
      </c>
      <c r="D2836" t="b">
        <f t="shared" si="129"/>
        <v>0</v>
      </c>
      <c r="E2836">
        <f t="shared" si="131"/>
        <v>469</v>
      </c>
      <c r="F2836" s="5" cm="1">
        <f t="array" ref="F2836">INDEX(_xlfn._xlws.FILTER(A$9:A$16378,E2836=E$9:E$16378*ISNUMBER(A$9:A$16378)),1)</f>
        <v>44503</v>
      </c>
      <c r="G2836" s="5" cm="1">
        <f t="array" ref="G2836">INDEX(_xlfn._xlws.FILTER(A$9:A$16378,E2836=E$9:E$16378*ISNUMBER(A$9:A$16378)),COUNT(_xlfn._xlws.FILTER(A$9:A$16378,E2836=E$9:E$16378*ISNUMBER(A$9:A$16378))))</f>
        <v>44504</v>
      </c>
      <c r="H2836" t="str">
        <v/>
      </c>
      <c r="I2836" s="10" t="str" cm="1">
        <f t="array" ref="I2836">_xlfn.IFS(AND(OR(_xlfn._xlws.FILTER(D$9:D$16388,E$9:E$16388=E2836)),ROW()=_xlfn.MINIFS(_xlfn.ANCHORARRAY(H$9),E$9:E$16388,E2836)),A2836-C$4,ROW()=_xlfn.MINIFS(_xlfn.ANCHORARRAY(H$9),E$9:E$16388,E2836),IFERROR(A2836-INDEX(G$9:G$16388,MATCH(E2836-1,E$9:E$16388,0)),A2836-C$4),ISNUMBER(A2836),A2836-F2836,TRUE,"")</f>
        <v/>
      </c>
      <c r="J2836" t="str">
        <f t="shared" si="130"/>
        <v/>
      </c>
      <c r="L2836" s="5"/>
    </row>
    <row r="2837" spans="1:12">
      <c r="A2837" s="3">
        <v>44504</v>
      </c>
      <c r="B2837" s="4" t="str">
        <f>"annual period "&amp;COUNTIF(D$9:D2837,TRUE)</f>
        <v>annual period 9</v>
      </c>
      <c r="D2837" t="b">
        <f t="shared" si="129"/>
        <v>0</v>
      </c>
      <c r="E2837">
        <f t="shared" si="131"/>
        <v>469</v>
      </c>
      <c r="F2837" s="5" cm="1">
        <f t="array" ref="F2837">INDEX(_xlfn._xlws.FILTER(A$9:A$16378,E2837=E$9:E$16378*ISNUMBER(A$9:A$16378)),1)</f>
        <v>44503</v>
      </c>
      <c r="G2837" s="5" cm="1">
        <f t="array" ref="G2837">INDEX(_xlfn._xlws.FILTER(A$9:A$16378,E2837=E$9:E$16378*ISNUMBER(A$9:A$16378)),COUNT(_xlfn._xlws.FILTER(A$9:A$16378,E2837=E$9:E$16378*ISNUMBER(A$9:A$16378))))</f>
        <v>44504</v>
      </c>
      <c r="H2837" t="str">
        <v/>
      </c>
      <c r="I2837" s="10" cm="1">
        <f t="array" ref="I2837">_xlfn.IFS(AND(OR(_xlfn._xlws.FILTER(D$9:D$16388,E$9:E$16388=E2837)),ROW()=_xlfn.MINIFS(_xlfn.ANCHORARRAY(H$9),E$9:E$16388,E2837)),A2837-C$4,ROW()=_xlfn.MINIFS(_xlfn.ANCHORARRAY(H$9),E$9:E$16388,E2837),IFERROR(A2837-INDEX(G$9:G$16388,MATCH(E2837-1,E$9:E$16388,0)),A2837-C$4),ISNUMBER(A2837),A2837-F2837,TRUE,"")</f>
        <v>1</v>
      </c>
      <c r="J2837" t="b">
        <f t="shared" si="130"/>
        <v>0</v>
      </c>
      <c r="L2837" s="5"/>
    </row>
    <row r="2838" spans="1:12">
      <c r="A2838" s="1" t="s">
        <v>14</v>
      </c>
      <c r="B2838" s="4" t="str">
        <f>"annual period "&amp;COUNTIF(D$9:D2838,TRUE)</f>
        <v>annual period 9</v>
      </c>
      <c r="D2838" t="b">
        <f t="shared" si="129"/>
        <v>0</v>
      </c>
      <c r="E2838">
        <f t="shared" si="131"/>
        <v>470</v>
      </c>
      <c r="F2838" s="5" cm="1">
        <f t="array" ref="F2838">INDEX(_xlfn._xlws.FILTER(A$9:A$16378,E2838=E$9:E$16378*ISNUMBER(A$9:A$16378)),1)</f>
        <v>44504</v>
      </c>
      <c r="G2838" s="5" cm="1">
        <f t="array" ref="G2838">INDEX(_xlfn._xlws.FILTER(A$9:A$16378,E2838=E$9:E$16378*ISNUMBER(A$9:A$16378)),COUNT(_xlfn._xlws.FILTER(A$9:A$16378,E2838=E$9:E$16378*ISNUMBER(A$9:A$16378))))</f>
        <v>44504</v>
      </c>
      <c r="H2838" t="str">
        <v/>
      </c>
      <c r="I2838" s="10" t="str" cm="1">
        <f t="array" ref="I2838">_xlfn.IFS(AND(OR(_xlfn._xlws.FILTER(D$9:D$16388,E$9:E$16388=E2838)),ROW()=_xlfn.MINIFS(_xlfn.ANCHORARRAY(H$9),E$9:E$16388,E2838)),A2838-C$4,ROW()=_xlfn.MINIFS(_xlfn.ANCHORARRAY(H$9),E$9:E$16388,E2838),IFERROR(A2838-INDEX(G$9:G$16388,MATCH(E2838-1,E$9:E$16388,0)),A2838-C$4),ISNUMBER(A2838),A2838-F2838,TRUE,"")</f>
        <v/>
      </c>
      <c r="J2838" t="str">
        <f t="shared" si="130"/>
        <v/>
      </c>
      <c r="L2838" s="5"/>
    </row>
    <row r="2839" spans="1:12">
      <c r="A2839" s="2"/>
      <c r="B2839" s="4" t="str">
        <f>"annual period "&amp;COUNTIF(D$9:D2839,TRUE)</f>
        <v>annual period 9</v>
      </c>
      <c r="D2839" t="b">
        <f t="shared" si="129"/>
        <v>0</v>
      </c>
      <c r="E2839">
        <f t="shared" si="131"/>
        <v>470</v>
      </c>
      <c r="F2839" s="5" cm="1">
        <f t="array" ref="F2839">INDEX(_xlfn._xlws.FILTER(A$9:A$16378,E2839=E$9:E$16378*ISNUMBER(A$9:A$16378)),1)</f>
        <v>44504</v>
      </c>
      <c r="G2839" s="5" cm="1">
        <f t="array" ref="G2839">INDEX(_xlfn._xlws.FILTER(A$9:A$16378,E2839=E$9:E$16378*ISNUMBER(A$9:A$16378)),COUNT(_xlfn._xlws.FILTER(A$9:A$16378,E2839=E$9:E$16378*ISNUMBER(A$9:A$16378))))</f>
        <v>44504</v>
      </c>
      <c r="H2839" t="str">
        <v/>
      </c>
      <c r="I2839" s="10" t="str" cm="1">
        <f t="array" ref="I2839">_xlfn.IFS(AND(OR(_xlfn._xlws.FILTER(D$9:D$16388,E$9:E$16388=E2839)),ROW()=_xlfn.MINIFS(_xlfn.ANCHORARRAY(H$9),E$9:E$16388,E2839)),A2839-C$4,ROW()=_xlfn.MINIFS(_xlfn.ANCHORARRAY(H$9),E$9:E$16388,E2839),IFERROR(A2839-INDEX(G$9:G$16388,MATCH(E2839-1,E$9:E$16388,0)),A2839-C$4),ISNUMBER(A2839),A2839-F2839,TRUE,"")</f>
        <v/>
      </c>
      <c r="J2839" t="str">
        <f t="shared" si="130"/>
        <v/>
      </c>
      <c r="L2839" s="5"/>
    </row>
    <row r="2840" spans="1:12">
      <c r="A2840" s="3">
        <v>44504</v>
      </c>
      <c r="B2840" s="4" t="str">
        <f>"annual period "&amp;COUNTIF(D$9:D2840,TRUE)</f>
        <v>annual period 9</v>
      </c>
      <c r="D2840" t="b">
        <f t="shared" si="129"/>
        <v>0</v>
      </c>
      <c r="E2840">
        <f t="shared" si="131"/>
        <v>470</v>
      </c>
      <c r="F2840" s="5" cm="1">
        <f t="array" ref="F2840">INDEX(_xlfn._xlws.FILTER(A$9:A$16378,E2840=E$9:E$16378*ISNUMBER(A$9:A$16378)),1)</f>
        <v>44504</v>
      </c>
      <c r="G2840" s="5" cm="1">
        <f t="array" ref="G2840">INDEX(_xlfn._xlws.FILTER(A$9:A$16378,E2840=E$9:E$16378*ISNUMBER(A$9:A$16378)),COUNT(_xlfn._xlws.FILTER(A$9:A$16378,E2840=E$9:E$16378*ISNUMBER(A$9:A$16378))))</f>
        <v>44504</v>
      </c>
      <c r="H2840">
        <v>2840</v>
      </c>
      <c r="I2840" s="10" cm="1">
        <f t="array" ref="I2840">_xlfn.IFS(AND(OR(_xlfn._xlws.FILTER(D$9:D$16388,E$9:E$16388=E2840)),ROW()=_xlfn.MINIFS(_xlfn.ANCHORARRAY(H$9),E$9:E$16388,E2840)),A2840-C$4,ROW()=_xlfn.MINIFS(_xlfn.ANCHORARRAY(H$9),E$9:E$16388,E2840),IFERROR(A2840-INDEX(G$9:G$16388,MATCH(E2840-1,E$9:E$16388,0)),A2840-C$4),ISNUMBER(A2840),A2840-F2840,TRUE,"")</f>
        <v>0</v>
      </c>
      <c r="J2840" t="b">
        <f t="shared" si="130"/>
        <v>0</v>
      </c>
      <c r="L2840" s="5"/>
    </row>
    <row r="2841" spans="1:12">
      <c r="A2841" s="1" t="s">
        <v>14</v>
      </c>
      <c r="B2841" s="4" t="str">
        <f>"annual period "&amp;COUNTIF(D$9:D2841,TRUE)</f>
        <v>annual period 9</v>
      </c>
      <c r="D2841" t="b">
        <f t="shared" si="129"/>
        <v>0</v>
      </c>
      <c r="E2841">
        <f t="shared" si="131"/>
        <v>471</v>
      </c>
      <c r="F2841" s="5" cm="1">
        <f t="array" ref="F2841">INDEX(_xlfn._xlws.FILTER(A$9:A$16378,E2841=E$9:E$16378*ISNUMBER(A$9:A$16378)),1)</f>
        <v>44505</v>
      </c>
      <c r="G2841" s="5" cm="1">
        <f t="array" ref="G2841">INDEX(_xlfn._xlws.FILTER(A$9:A$16378,E2841=E$9:E$16378*ISNUMBER(A$9:A$16378)),COUNT(_xlfn._xlws.FILTER(A$9:A$16378,E2841=E$9:E$16378*ISNUMBER(A$9:A$16378))))</f>
        <v>44505</v>
      </c>
      <c r="H2841" t="str">
        <v/>
      </c>
      <c r="I2841" s="10" t="str" cm="1">
        <f t="array" ref="I2841">_xlfn.IFS(AND(OR(_xlfn._xlws.FILTER(D$9:D$16388,E$9:E$16388=E2841)),ROW()=_xlfn.MINIFS(_xlfn.ANCHORARRAY(H$9),E$9:E$16388,E2841)),A2841-C$4,ROW()=_xlfn.MINIFS(_xlfn.ANCHORARRAY(H$9),E$9:E$16388,E2841),IFERROR(A2841-INDEX(G$9:G$16388,MATCH(E2841-1,E$9:E$16388,0)),A2841-C$4),ISNUMBER(A2841),A2841-F2841,TRUE,"")</f>
        <v/>
      </c>
      <c r="J2841" t="str">
        <f t="shared" si="130"/>
        <v/>
      </c>
      <c r="L2841" s="5"/>
    </row>
    <row r="2842" spans="1:12">
      <c r="A2842" s="2"/>
      <c r="B2842" s="4" t="str">
        <f>"annual period "&amp;COUNTIF(D$9:D2842,TRUE)</f>
        <v>annual period 9</v>
      </c>
      <c r="D2842" t="b">
        <f t="shared" si="129"/>
        <v>0</v>
      </c>
      <c r="E2842">
        <f t="shared" si="131"/>
        <v>471</v>
      </c>
      <c r="F2842" s="5" cm="1">
        <f t="array" ref="F2842">INDEX(_xlfn._xlws.FILTER(A$9:A$16378,E2842=E$9:E$16378*ISNUMBER(A$9:A$16378)),1)</f>
        <v>44505</v>
      </c>
      <c r="G2842" s="5" cm="1">
        <f t="array" ref="G2842">INDEX(_xlfn._xlws.FILTER(A$9:A$16378,E2842=E$9:E$16378*ISNUMBER(A$9:A$16378)),COUNT(_xlfn._xlws.FILTER(A$9:A$16378,E2842=E$9:E$16378*ISNUMBER(A$9:A$16378))))</f>
        <v>44505</v>
      </c>
      <c r="H2842" t="str">
        <v/>
      </c>
      <c r="I2842" s="10" t="str" cm="1">
        <f t="array" ref="I2842">_xlfn.IFS(AND(OR(_xlfn._xlws.FILTER(D$9:D$16388,E$9:E$16388=E2842)),ROW()=_xlfn.MINIFS(_xlfn.ANCHORARRAY(H$9),E$9:E$16388,E2842)),A2842-C$4,ROW()=_xlfn.MINIFS(_xlfn.ANCHORARRAY(H$9),E$9:E$16388,E2842),IFERROR(A2842-INDEX(G$9:G$16388,MATCH(E2842-1,E$9:E$16388,0)),A2842-C$4),ISNUMBER(A2842),A2842-F2842,TRUE,"")</f>
        <v/>
      </c>
      <c r="J2842" t="str">
        <f t="shared" si="130"/>
        <v/>
      </c>
      <c r="L2842" s="5"/>
    </row>
    <row r="2843" spans="1:12">
      <c r="A2843" s="3">
        <v>44505</v>
      </c>
      <c r="B2843" s="4" t="str">
        <f>"annual period "&amp;COUNTIF(D$9:D2843,TRUE)</f>
        <v>annual period 9</v>
      </c>
      <c r="D2843" t="b">
        <f t="shared" si="129"/>
        <v>0</v>
      </c>
      <c r="E2843">
        <f t="shared" si="131"/>
        <v>471</v>
      </c>
      <c r="F2843" s="5" cm="1">
        <f t="array" ref="F2843">INDEX(_xlfn._xlws.FILTER(A$9:A$16378,E2843=E$9:E$16378*ISNUMBER(A$9:A$16378)),1)</f>
        <v>44505</v>
      </c>
      <c r="G2843" s="5" cm="1">
        <f t="array" ref="G2843">INDEX(_xlfn._xlws.FILTER(A$9:A$16378,E2843=E$9:E$16378*ISNUMBER(A$9:A$16378)),COUNT(_xlfn._xlws.FILTER(A$9:A$16378,E2843=E$9:E$16378*ISNUMBER(A$9:A$16378))))</f>
        <v>44505</v>
      </c>
      <c r="H2843">
        <v>2843</v>
      </c>
      <c r="I2843" s="10" cm="1">
        <f t="array" ref="I2843">_xlfn.IFS(AND(OR(_xlfn._xlws.FILTER(D$9:D$16388,E$9:E$16388=E2843)),ROW()=_xlfn.MINIFS(_xlfn.ANCHORARRAY(H$9),E$9:E$16388,E2843)),A2843-C$4,ROW()=_xlfn.MINIFS(_xlfn.ANCHORARRAY(H$9),E$9:E$16388,E2843),IFERROR(A2843-INDEX(G$9:G$16388,MATCH(E2843-1,E$9:E$16388,0)),A2843-C$4),ISNUMBER(A2843),A2843-F2843,TRUE,"")</f>
        <v>1</v>
      </c>
      <c r="J2843" t="b">
        <f t="shared" si="130"/>
        <v>0</v>
      </c>
      <c r="L2843" s="5"/>
    </row>
    <row r="2844" spans="1:12">
      <c r="B2844" s="4" t="str">
        <f>"annual period "&amp;COUNTIF(D$9:D2844,TRUE)</f>
        <v>annual period 9</v>
      </c>
      <c r="D2844" t="b">
        <f t="shared" si="129"/>
        <v>0</v>
      </c>
      <c r="E2844">
        <f t="shared" si="131"/>
        <v>471</v>
      </c>
      <c r="F2844" s="5" cm="1">
        <f t="array" ref="F2844">INDEX(_xlfn._xlws.FILTER(A$9:A$16378,E2844=E$9:E$16378*ISNUMBER(A$9:A$16378)),1)</f>
        <v>44505</v>
      </c>
      <c r="G2844" s="5" cm="1">
        <f t="array" ref="G2844">INDEX(_xlfn._xlws.FILTER(A$9:A$16378,E2844=E$9:E$16378*ISNUMBER(A$9:A$16378)),COUNT(_xlfn._xlws.FILTER(A$9:A$16378,E2844=E$9:E$16378*ISNUMBER(A$9:A$16378))))</f>
        <v>44505</v>
      </c>
      <c r="H2844" t="str">
        <v/>
      </c>
      <c r="I2844" s="10" t="str" cm="1">
        <f t="array" ref="I2844">_xlfn.IFS(AND(OR(_xlfn._xlws.FILTER(D$9:D$16388,E$9:E$16388=E2844)),ROW()=_xlfn.MINIFS(_xlfn.ANCHORARRAY(H$9),E$9:E$16388,E2844)),A2844-C$4,ROW()=_xlfn.MINIFS(_xlfn.ANCHORARRAY(H$9),E$9:E$16388,E2844),IFERROR(A2844-INDEX(G$9:G$16388,MATCH(E2844-1,E$9:E$16388,0)),A2844-C$4),ISNUMBER(A2844),A2844-F2844,TRUE,"")</f>
        <v/>
      </c>
      <c r="J2844" t="str">
        <f t="shared" si="130"/>
        <v/>
      </c>
      <c r="L2844" s="5"/>
    </row>
    <row r="2845" spans="1:12">
      <c r="A2845" s="3">
        <v>44505</v>
      </c>
      <c r="B2845" s="4" t="str">
        <f>"annual period "&amp;COUNTIF(D$9:D2845,TRUE)</f>
        <v>annual period 9</v>
      </c>
      <c r="D2845" t="b">
        <f t="shared" si="129"/>
        <v>0</v>
      </c>
      <c r="E2845">
        <f t="shared" si="131"/>
        <v>471</v>
      </c>
      <c r="F2845" s="5" cm="1">
        <f t="array" ref="F2845">INDEX(_xlfn._xlws.FILTER(A$9:A$16378,E2845=E$9:E$16378*ISNUMBER(A$9:A$16378)),1)</f>
        <v>44505</v>
      </c>
      <c r="G2845" s="5" cm="1">
        <f t="array" ref="G2845">INDEX(_xlfn._xlws.FILTER(A$9:A$16378,E2845=E$9:E$16378*ISNUMBER(A$9:A$16378)),COUNT(_xlfn._xlws.FILTER(A$9:A$16378,E2845=E$9:E$16378*ISNUMBER(A$9:A$16378))))</f>
        <v>44505</v>
      </c>
      <c r="H2845">
        <v>2845</v>
      </c>
      <c r="I2845" s="10" cm="1">
        <f t="array" ref="I2845">_xlfn.IFS(AND(OR(_xlfn._xlws.FILTER(D$9:D$16388,E$9:E$16388=E2845)),ROW()=_xlfn.MINIFS(_xlfn.ANCHORARRAY(H$9),E$9:E$16388,E2845)),A2845-C$4,ROW()=_xlfn.MINIFS(_xlfn.ANCHORARRAY(H$9),E$9:E$16388,E2845),IFERROR(A2845-INDEX(G$9:G$16388,MATCH(E2845-1,E$9:E$16388,0)),A2845-C$4),ISNUMBER(A2845),A2845-F2845,TRUE,"")</f>
        <v>0</v>
      </c>
      <c r="J2845" t="b">
        <f t="shared" si="130"/>
        <v>0</v>
      </c>
      <c r="L2845" s="5"/>
    </row>
    <row r="2846" spans="1:12">
      <c r="A2846" s="1" t="s">
        <v>14</v>
      </c>
      <c r="B2846" s="4" t="str">
        <f>"annual period "&amp;COUNTIF(D$9:D2846,TRUE)</f>
        <v>annual period 9</v>
      </c>
      <c r="D2846" t="b">
        <f t="shared" si="129"/>
        <v>0</v>
      </c>
      <c r="E2846">
        <f t="shared" si="131"/>
        <v>472</v>
      </c>
      <c r="F2846" s="5" cm="1">
        <f t="array" ref="F2846">INDEX(_xlfn._xlws.FILTER(A$9:A$16378,E2846=E$9:E$16378*ISNUMBER(A$9:A$16378)),1)</f>
        <v>44506</v>
      </c>
      <c r="G2846" s="5" cm="1">
        <f t="array" ref="G2846">INDEX(_xlfn._xlws.FILTER(A$9:A$16378,E2846=E$9:E$16378*ISNUMBER(A$9:A$16378)),COUNT(_xlfn._xlws.FILTER(A$9:A$16378,E2846=E$9:E$16378*ISNUMBER(A$9:A$16378))))</f>
        <v>44506</v>
      </c>
      <c r="H2846" t="str">
        <v/>
      </c>
      <c r="I2846" s="10" t="str" cm="1">
        <f t="array" ref="I2846">_xlfn.IFS(AND(OR(_xlfn._xlws.FILTER(D$9:D$16388,E$9:E$16388=E2846)),ROW()=_xlfn.MINIFS(_xlfn.ANCHORARRAY(H$9),E$9:E$16388,E2846)),A2846-C$4,ROW()=_xlfn.MINIFS(_xlfn.ANCHORARRAY(H$9),E$9:E$16388,E2846),IFERROR(A2846-INDEX(G$9:G$16388,MATCH(E2846-1,E$9:E$16388,0)),A2846-C$4),ISNUMBER(A2846),A2846-F2846,TRUE,"")</f>
        <v/>
      </c>
      <c r="J2846" t="str">
        <f t="shared" si="130"/>
        <v/>
      </c>
      <c r="L2846" s="5"/>
    </row>
    <row r="2847" spans="1:12">
      <c r="A2847" s="2"/>
      <c r="B2847" s="4" t="str">
        <f>"annual period "&amp;COUNTIF(D$9:D2847,TRUE)</f>
        <v>annual period 9</v>
      </c>
      <c r="D2847" t="b">
        <f t="shared" si="129"/>
        <v>0</v>
      </c>
      <c r="E2847">
        <f t="shared" si="131"/>
        <v>472</v>
      </c>
      <c r="F2847" s="5" cm="1">
        <f t="array" ref="F2847">INDEX(_xlfn._xlws.FILTER(A$9:A$16378,E2847=E$9:E$16378*ISNUMBER(A$9:A$16378)),1)</f>
        <v>44506</v>
      </c>
      <c r="G2847" s="5" cm="1">
        <f t="array" ref="G2847">INDEX(_xlfn._xlws.FILTER(A$9:A$16378,E2847=E$9:E$16378*ISNUMBER(A$9:A$16378)),COUNT(_xlfn._xlws.FILTER(A$9:A$16378,E2847=E$9:E$16378*ISNUMBER(A$9:A$16378))))</f>
        <v>44506</v>
      </c>
      <c r="H2847" t="str">
        <v/>
      </c>
      <c r="I2847" s="10" t="str" cm="1">
        <f t="array" ref="I2847">_xlfn.IFS(AND(OR(_xlfn._xlws.FILTER(D$9:D$16388,E$9:E$16388=E2847)),ROW()=_xlfn.MINIFS(_xlfn.ANCHORARRAY(H$9),E$9:E$16388,E2847)),A2847-C$4,ROW()=_xlfn.MINIFS(_xlfn.ANCHORARRAY(H$9),E$9:E$16388,E2847),IFERROR(A2847-INDEX(G$9:G$16388,MATCH(E2847-1,E$9:E$16388,0)),A2847-C$4),ISNUMBER(A2847),A2847-F2847,TRUE,"")</f>
        <v/>
      </c>
      <c r="J2847" t="str">
        <f t="shared" si="130"/>
        <v/>
      </c>
      <c r="L2847" s="5"/>
    </row>
    <row r="2848" spans="1:12">
      <c r="A2848" s="3">
        <v>44506</v>
      </c>
      <c r="B2848" s="4" t="str">
        <f>"annual period "&amp;COUNTIF(D$9:D2848,TRUE)</f>
        <v>annual period 9</v>
      </c>
      <c r="D2848" t="b">
        <f t="shared" ref="D2848:D2911" si="132">F2847-F2848&gt;300</f>
        <v>0</v>
      </c>
      <c r="E2848">
        <f t="shared" si="131"/>
        <v>472</v>
      </c>
      <c r="F2848" s="5" cm="1">
        <f t="array" ref="F2848">INDEX(_xlfn._xlws.FILTER(A$9:A$16378,E2848=E$9:E$16378*ISNUMBER(A$9:A$16378)),1)</f>
        <v>44506</v>
      </c>
      <c r="G2848" s="5" cm="1">
        <f t="array" ref="G2848">INDEX(_xlfn._xlws.FILTER(A$9:A$16378,E2848=E$9:E$16378*ISNUMBER(A$9:A$16378)),COUNT(_xlfn._xlws.FILTER(A$9:A$16378,E2848=E$9:E$16378*ISNUMBER(A$9:A$16378))))</f>
        <v>44506</v>
      </c>
      <c r="H2848">
        <v>2848</v>
      </c>
      <c r="I2848" s="10" cm="1">
        <f t="array" ref="I2848">_xlfn.IFS(AND(OR(_xlfn._xlws.FILTER(D$9:D$16388,E$9:E$16388=E2848)),ROW()=_xlfn.MINIFS(_xlfn.ANCHORARRAY(H$9),E$9:E$16388,E2848)),A2848-C$4,ROW()=_xlfn.MINIFS(_xlfn.ANCHORARRAY(H$9),E$9:E$16388,E2848),IFERROR(A2848-INDEX(G$9:G$16388,MATCH(E2848-1,E$9:E$16388,0)),A2848-C$4),ISNUMBER(A2848),A2848-F2848,TRUE,"")</f>
        <v>1</v>
      </c>
      <c r="J2848" t="b">
        <f t="shared" si="130"/>
        <v>0</v>
      </c>
      <c r="L2848" s="5"/>
    </row>
    <row r="2849" spans="1:12">
      <c r="B2849" s="4" t="str">
        <f>"annual period "&amp;COUNTIF(D$9:D2849,TRUE)</f>
        <v>annual period 9</v>
      </c>
      <c r="D2849" t="b">
        <f t="shared" si="132"/>
        <v>0</v>
      </c>
      <c r="E2849">
        <f t="shared" si="131"/>
        <v>472</v>
      </c>
      <c r="F2849" s="5" cm="1">
        <f t="array" ref="F2849">INDEX(_xlfn._xlws.FILTER(A$9:A$16378,E2849=E$9:E$16378*ISNUMBER(A$9:A$16378)),1)</f>
        <v>44506</v>
      </c>
      <c r="G2849" s="5" cm="1">
        <f t="array" ref="G2849">INDEX(_xlfn._xlws.FILTER(A$9:A$16378,E2849=E$9:E$16378*ISNUMBER(A$9:A$16378)),COUNT(_xlfn._xlws.FILTER(A$9:A$16378,E2849=E$9:E$16378*ISNUMBER(A$9:A$16378))))</f>
        <v>44506</v>
      </c>
      <c r="H2849" t="str">
        <v/>
      </c>
      <c r="I2849" s="10" t="str" cm="1">
        <f t="array" ref="I2849">_xlfn.IFS(AND(OR(_xlfn._xlws.FILTER(D$9:D$16388,E$9:E$16388=E2849)),ROW()=_xlfn.MINIFS(_xlfn.ANCHORARRAY(H$9),E$9:E$16388,E2849)),A2849-C$4,ROW()=_xlfn.MINIFS(_xlfn.ANCHORARRAY(H$9),E$9:E$16388,E2849),IFERROR(A2849-INDEX(G$9:G$16388,MATCH(E2849-1,E$9:E$16388,0)),A2849-C$4),ISNUMBER(A2849),A2849-F2849,TRUE,"")</f>
        <v/>
      </c>
      <c r="J2849" t="str">
        <f t="shared" si="130"/>
        <v/>
      </c>
      <c r="L2849" s="5"/>
    </row>
    <row r="2850" spans="1:12">
      <c r="A2850" s="3">
        <v>44506</v>
      </c>
      <c r="B2850" s="4" t="str">
        <f>"annual period "&amp;COUNTIF(D$9:D2850,TRUE)</f>
        <v>annual period 9</v>
      </c>
      <c r="D2850" t="b">
        <f t="shared" si="132"/>
        <v>0</v>
      </c>
      <c r="E2850">
        <f t="shared" si="131"/>
        <v>472</v>
      </c>
      <c r="F2850" s="5" cm="1">
        <f t="array" ref="F2850">INDEX(_xlfn._xlws.FILTER(A$9:A$16378,E2850=E$9:E$16378*ISNUMBER(A$9:A$16378)),1)</f>
        <v>44506</v>
      </c>
      <c r="G2850" s="5" cm="1">
        <f t="array" ref="G2850">INDEX(_xlfn._xlws.FILTER(A$9:A$16378,E2850=E$9:E$16378*ISNUMBER(A$9:A$16378)),COUNT(_xlfn._xlws.FILTER(A$9:A$16378,E2850=E$9:E$16378*ISNUMBER(A$9:A$16378))))</f>
        <v>44506</v>
      </c>
      <c r="H2850">
        <v>2850</v>
      </c>
      <c r="I2850" s="10" cm="1">
        <f t="array" ref="I2850">_xlfn.IFS(AND(OR(_xlfn._xlws.FILTER(D$9:D$16388,E$9:E$16388=E2850)),ROW()=_xlfn.MINIFS(_xlfn.ANCHORARRAY(H$9),E$9:E$16388,E2850)),A2850-C$4,ROW()=_xlfn.MINIFS(_xlfn.ANCHORARRAY(H$9),E$9:E$16388,E2850),IFERROR(A2850-INDEX(G$9:G$16388,MATCH(E2850-1,E$9:E$16388,0)),A2850-C$4),ISNUMBER(A2850),A2850-F2850,TRUE,"")</f>
        <v>0</v>
      </c>
      <c r="J2850" t="b">
        <f t="shared" si="130"/>
        <v>0</v>
      </c>
      <c r="L2850" s="5"/>
    </row>
    <row r="2851" spans="1:12">
      <c r="A2851" s="1" t="s">
        <v>14</v>
      </c>
      <c r="B2851" s="4" t="str">
        <f>"annual period "&amp;COUNTIF(D$9:D2851,TRUE)</f>
        <v>annual period 9</v>
      </c>
      <c r="D2851" t="b">
        <f t="shared" si="132"/>
        <v>0</v>
      </c>
      <c r="E2851">
        <f t="shared" si="131"/>
        <v>473</v>
      </c>
      <c r="F2851" s="5" cm="1">
        <f t="array" ref="F2851">INDEX(_xlfn._xlws.FILTER(A$9:A$16378,E2851=E$9:E$16378*ISNUMBER(A$9:A$16378)),1)</f>
        <v>44507</v>
      </c>
      <c r="G2851" s="5" cm="1">
        <f t="array" ref="G2851">INDEX(_xlfn._xlws.FILTER(A$9:A$16378,E2851=E$9:E$16378*ISNUMBER(A$9:A$16378)),COUNT(_xlfn._xlws.FILTER(A$9:A$16378,E2851=E$9:E$16378*ISNUMBER(A$9:A$16378))))</f>
        <v>44510</v>
      </c>
      <c r="H2851" t="str">
        <v/>
      </c>
      <c r="I2851" s="10" t="str" cm="1">
        <f t="array" ref="I2851">_xlfn.IFS(AND(OR(_xlfn._xlws.FILTER(D$9:D$16388,E$9:E$16388=E2851)),ROW()=_xlfn.MINIFS(_xlfn.ANCHORARRAY(H$9),E$9:E$16388,E2851)),A2851-C$4,ROW()=_xlfn.MINIFS(_xlfn.ANCHORARRAY(H$9),E$9:E$16388,E2851),IFERROR(A2851-INDEX(G$9:G$16388,MATCH(E2851-1,E$9:E$16388,0)),A2851-C$4),ISNUMBER(A2851),A2851-F2851,TRUE,"")</f>
        <v/>
      </c>
      <c r="J2851" t="str">
        <f t="shared" si="130"/>
        <v/>
      </c>
      <c r="L2851" s="5"/>
    </row>
    <row r="2852" spans="1:12">
      <c r="A2852" s="2"/>
      <c r="B2852" s="4" t="str">
        <f>"annual period "&amp;COUNTIF(D$9:D2852,TRUE)</f>
        <v>annual period 9</v>
      </c>
      <c r="D2852" t="b">
        <f t="shared" si="132"/>
        <v>0</v>
      </c>
      <c r="E2852">
        <f t="shared" si="131"/>
        <v>473</v>
      </c>
      <c r="F2852" s="5" cm="1">
        <f t="array" ref="F2852">INDEX(_xlfn._xlws.FILTER(A$9:A$16378,E2852=E$9:E$16378*ISNUMBER(A$9:A$16378)),1)</f>
        <v>44507</v>
      </c>
      <c r="G2852" s="5" cm="1">
        <f t="array" ref="G2852">INDEX(_xlfn._xlws.FILTER(A$9:A$16378,E2852=E$9:E$16378*ISNUMBER(A$9:A$16378)),COUNT(_xlfn._xlws.FILTER(A$9:A$16378,E2852=E$9:E$16378*ISNUMBER(A$9:A$16378))))</f>
        <v>44510</v>
      </c>
      <c r="H2852" t="str">
        <v/>
      </c>
      <c r="I2852" s="10" t="str" cm="1">
        <f t="array" ref="I2852">_xlfn.IFS(AND(OR(_xlfn._xlws.FILTER(D$9:D$16388,E$9:E$16388=E2852)),ROW()=_xlfn.MINIFS(_xlfn.ANCHORARRAY(H$9),E$9:E$16388,E2852)),A2852-C$4,ROW()=_xlfn.MINIFS(_xlfn.ANCHORARRAY(H$9),E$9:E$16388,E2852),IFERROR(A2852-INDEX(G$9:G$16388,MATCH(E2852-1,E$9:E$16388,0)),A2852-C$4),ISNUMBER(A2852),A2852-F2852,TRUE,"")</f>
        <v/>
      </c>
      <c r="J2852" t="str">
        <f t="shared" si="130"/>
        <v/>
      </c>
      <c r="L2852" s="5"/>
    </row>
    <row r="2853" spans="1:12">
      <c r="A2853" s="3">
        <v>44507</v>
      </c>
      <c r="B2853" s="4" t="str">
        <f>"annual period "&amp;COUNTIF(D$9:D2853,TRUE)</f>
        <v>annual period 9</v>
      </c>
      <c r="D2853" t="b">
        <f t="shared" si="132"/>
        <v>0</v>
      </c>
      <c r="E2853">
        <f t="shared" si="131"/>
        <v>473</v>
      </c>
      <c r="F2853" s="5" cm="1">
        <f t="array" ref="F2853">INDEX(_xlfn._xlws.FILTER(A$9:A$16378,E2853=E$9:E$16378*ISNUMBER(A$9:A$16378)),1)</f>
        <v>44507</v>
      </c>
      <c r="G2853" s="5" cm="1">
        <f t="array" ref="G2853">INDEX(_xlfn._xlws.FILTER(A$9:A$16378,E2853=E$9:E$16378*ISNUMBER(A$9:A$16378)),COUNT(_xlfn._xlws.FILTER(A$9:A$16378,E2853=E$9:E$16378*ISNUMBER(A$9:A$16378))))</f>
        <v>44510</v>
      </c>
      <c r="H2853">
        <v>2853</v>
      </c>
      <c r="I2853" s="10" cm="1">
        <f t="array" ref="I2853">_xlfn.IFS(AND(OR(_xlfn._xlws.FILTER(D$9:D$16388,E$9:E$16388=E2853)),ROW()=_xlfn.MINIFS(_xlfn.ANCHORARRAY(H$9),E$9:E$16388,E2853)),A2853-C$4,ROW()=_xlfn.MINIFS(_xlfn.ANCHORARRAY(H$9),E$9:E$16388,E2853),IFERROR(A2853-INDEX(G$9:G$16388,MATCH(E2853-1,E$9:E$16388,0)),A2853-C$4),ISNUMBER(A2853),A2853-F2853,TRUE,"")</f>
        <v>1</v>
      </c>
      <c r="J2853" t="b">
        <f t="shared" si="130"/>
        <v>0</v>
      </c>
      <c r="L2853" s="5"/>
    </row>
    <row r="2854" spans="1:12">
      <c r="B2854" s="4" t="str">
        <f>"annual period "&amp;COUNTIF(D$9:D2854,TRUE)</f>
        <v>annual period 9</v>
      </c>
      <c r="D2854" t="b">
        <f t="shared" si="132"/>
        <v>0</v>
      </c>
      <c r="E2854">
        <f t="shared" si="131"/>
        <v>473</v>
      </c>
      <c r="F2854" s="5" cm="1">
        <f t="array" ref="F2854">INDEX(_xlfn._xlws.FILTER(A$9:A$16378,E2854=E$9:E$16378*ISNUMBER(A$9:A$16378)),1)</f>
        <v>44507</v>
      </c>
      <c r="G2854" s="5" cm="1">
        <f t="array" ref="G2854">INDEX(_xlfn._xlws.FILTER(A$9:A$16378,E2854=E$9:E$16378*ISNUMBER(A$9:A$16378)),COUNT(_xlfn._xlws.FILTER(A$9:A$16378,E2854=E$9:E$16378*ISNUMBER(A$9:A$16378))))</f>
        <v>44510</v>
      </c>
      <c r="H2854" t="str">
        <v/>
      </c>
      <c r="I2854" s="10" t="str" cm="1">
        <f t="array" ref="I2854">_xlfn.IFS(AND(OR(_xlfn._xlws.FILTER(D$9:D$16388,E$9:E$16388=E2854)),ROW()=_xlfn.MINIFS(_xlfn.ANCHORARRAY(H$9),E$9:E$16388,E2854)),A2854-C$4,ROW()=_xlfn.MINIFS(_xlfn.ANCHORARRAY(H$9),E$9:E$16388,E2854),IFERROR(A2854-INDEX(G$9:G$16388,MATCH(E2854-1,E$9:E$16388,0)),A2854-C$4),ISNUMBER(A2854),A2854-F2854,TRUE,"")</f>
        <v/>
      </c>
      <c r="J2854" t="str">
        <f t="shared" si="130"/>
        <v/>
      </c>
      <c r="L2854" s="5"/>
    </row>
    <row r="2855" spans="1:12">
      <c r="A2855" s="3">
        <v>44507</v>
      </c>
      <c r="B2855" s="4" t="str">
        <f>"annual period "&amp;COUNTIF(D$9:D2855,TRUE)</f>
        <v>annual period 9</v>
      </c>
      <c r="D2855" t="b">
        <f t="shared" si="132"/>
        <v>0</v>
      </c>
      <c r="E2855">
        <f t="shared" si="131"/>
        <v>473</v>
      </c>
      <c r="F2855" s="5" cm="1">
        <f t="array" ref="F2855">INDEX(_xlfn._xlws.FILTER(A$9:A$16378,E2855=E$9:E$16378*ISNUMBER(A$9:A$16378)),1)</f>
        <v>44507</v>
      </c>
      <c r="G2855" s="5" cm="1">
        <f t="array" ref="G2855">INDEX(_xlfn._xlws.FILTER(A$9:A$16378,E2855=E$9:E$16378*ISNUMBER(A$9:A$16378)),COUNT(_xlfn._xlws.FILTER(A$9:A$16378,E2855=E$9:E$16378*ISNUMBER(A$9:A$16378))))</f>
        <v>44510</v>
      </c>
      <c r="H2855">
        <v>2855</v>
      </c>
      <c r="I2855" s="10" cm="1">
        <f t="array" ref="I2855">_xlfn.IFS(AND(OR(_xlfn._xlws.FILTER(D$9:D$16388,E$9:E$16388=E2855)),ROW()=_xlfn.MINIFS(_xlfn.ANCHORARRAY(H$9),E$9:E$16388,E2855)),A2855-C$4,ROW()=_xlfn.MINIFS(_xlfn.ANCHORARRAY(H$9),E$9:E$16388,E2855),IFERROR(A2855-INDEX(G$9:G$16388,MATCH(E2855-1,E$9:E$16388,0)),A2855-C$4),ISNUMBER(A2855),A2855-F2855,TRUE,"")</f>
        <v>0</v>
      </c>
      <c r="J2855" t="b">
        <f t="shared" si="130"/>
        <v>0</v>
      </c>
      <c r="L2855" s="5"/>
    </row>
    <row r="2856" spans="1:12">
      <c r="B2856" s="4" t="str">
        <f>"annual period "&amp;COUNTIF(D$9:D2856,TRUE)</f>
        <v>annual period 9</v>
      </c>
      <c r="D2856" t="b">
        <f t="shared" si="132"/>
        <v>0</v>
      </c>
      <c r="E2856">
        <f t="shared" si="131"/>
        <v>473</v>
      </c>
      <c r="F2856" s="5" cm="1">
        <f t="array" ref="F2856">INDEX(_xlfn._xlws.FILTER(A$9:A$16378,E2856=E$9:E$16378*ISNUMBER(A$9:A$16378)),1)</f>
        <v>44507</v>
      </c>
      <c r="G2856" s="5" cm="1">
        <f t="array" ref="G2856">INDEX(_xlfn._xlws.FILTER(A$9:A$16378,E2856=E$9:E$16378*ISNUMBER(A$9:A$16378)),COUNT(_xlfn._xlws.FILTER(A$9:A$16378,E2856=E$9:E$16378*ISNUMBER(A$9:A$16378))))</f>
        <v>44510</v>
      </c>
      <c r="H2856" t="str">
        <v/>
      </c>
      <c r="I2856" s="10" t="str" cm="1">
        <f t="array" ref="I2856">_xlfn.IFS(AND(OR(_xlfn._xlws.FILTER(D$9:D$16388,E$9:E$16388=E2856)),ROW()=_xlfn.MINIFS(_xlfn.ANCHORARRAY(H$9),E$9:E$16388,E2856)),A2856-C$4,ROW()=_xlfn.MINIFS(_xlfn.ANCHORARRAY(H$9),E$9:E$16388,E2856),IFERROR(A2856-INDEX(G$9:G$16388,MATCH(E2856-1,E$9:E$16388,0)),A2856-C$4),ISNUMBER(A2856),A2856-F2856,TRUE,"")</f>
        <v/>
      </c>
      <c r="J2856" t="str">
        <f t="shared" si="130"/>
        <v/>
      </c>
      <c r="L2856" s="5"/>
    </row>
    <row r="2857" spans="1:12">
      <c r="A2857" s="3">
        <v>44509</v>
      </c>
      <c r="B2857" s="4" t="str">
        <f>"annual period "&amp;COUNTIF(D$9:D2857,TRUE)</f>
        <v>annual period 9</v>
      </c>
      <c r="D2857" t="b">
        <f t="shared" si="132"/>
        <v>0</v>
      </c>
      <c r="E2857">
        <f t="shared" si="131"/>
        <v>473</v>
      </c>
      <c r="F2857" s="5" cm="1">
        <f t="array" ref="F2857">INDEX(_xlfn._xlws.FILTER(A$9:A$16378,E2857=E$9:E$16378*ISNUMBER(A$9:A$16378)),1)</f>
        <v>44507</v>
      </c>
      <c r="G2857" s="5" cm="1">
        <f t="array" ref="G2857">INDEX(_xlfn._xlws.FILTER(A$9:A$16378,E2857=E$9:E$16378*ISNUMBER(A$9:A$16378)),COUNT(_xlfn._xlws.FILTER(A$9:A$16378,E2857=E$9:E$16378*ISNUMBER(A$9:A$16378))))</f>
        <v>44510</v>
      </c>
      <c r="H2857" t="str">
        <v/>
      </c>
      <c r="I2857" s="10" cm="1">
        <f t="array" ref="I2857">_xlfn.IFS(AND(OR(_xlfn._xlws.FILTER(D$9:D$16388,E$9:E$16388=E2857)),ROW()=_xlfn.MINIFS(_xlfn.ANCHORARRAY(H$9),E$9:E$16388,E2857)),A2857-C$4,ROW()=_xlfn.MINIFS(_xlfn.ANCHORARRAY(H$9),E$9:E$16388,E2857),IFERROR(A2857-INDEX(G$9:G$16388,MATCH(E2857-1,E$9:E$16388,0)),A2857-C$4),ISNUMBER(A2857),A2857-F2857,TRUE,"")</f>
        <v>2</v>
      </c>
      <c r="J2857" t="b">
        <f t="shared" si="130"/>
        <v>0</v>
      </c>
      <c r="L2857" s="5"/>
    </row>
    <row r="2858" spans="1:12">
      <c r="B2858" s="4" t="str">
        <f>"annual period "&amp;COUNTIF(D$9:D2858,TRUE)</f>
        <v>annual period 9</v>
      </c>
      <c r="D2858" t="b">
        <f t="shared" si="132"/>
        <v>0</v>
      </c>
      <c r="E2858">
        <f t="shared" si="131"/>
        <v>473</v>
      </c>
      <c r="F2858" s="5" cm="1">
        <f t="array" ref="F2858">INDEX(_xlfn._xlws.FILTER(A$9:A$16378,E2858=E$9:E$16378*ISNUMBER(A$9:A$16378)),1)</f>
        <v>44507</v>
      </c>
      <c r="G2858" s="5" cm="1">
        <f t="array" ref="G2858">INDEX(_xlfn._xlws.FILTER(A$9:A$16378,E2858=E$9:E$16378*ISNUMBER(A$9:A$16378)),COUNT(_xlfn._xlws.FILTER(A$9:A$16378,E2858=E$9:E$16378*ISNUMBER(A$9:A$16378))))</f>
        <v>44510</v>
      </c>
      <c r="H2858" t="str">
        <v/>
      </c>
      <c r="I2858" s="10" t="str" cm="1">
        <f t="array" ref="I2858">_xlfn.IFS(AND(OR(_xlfn._xlws.FILTER(D$9:D$16388,E$9:E$16388=E2858)),ROW()=_xlfn.MINIFS(_xlfn.ANCHORARRAY(H$9),E$9:E$16388,E2858)),A2858-C$4,ROW()=_xlfn.MINIFS(_xlfn.ANCHORARRAY(H$9),E$9:E$16388,E2858),IFERROR(A2858-INDEX(G$9:G$16388,MATCH(E2858-1,E$9:E$16388,0)),A2858-C$4),ISNUMBER(A2858),A2858-F2858,TRUE,"")</f>
        <v/>
      </c>
      <c r="J2858" t="str">
        <f t="shared" si="130"/>
        <v/>
      </c>
      <c r="L2858" s="5"/>
    </row>
    <row r="2859" spans="1:12">
      <c r="A2859" s="3">
        <v>44510</v>
      </c>
      <c r="B2859" s="4" t="str">
        <f>"annual period "&amp;COUNTIF(D$9:D2859,TRUE)</f>
        <v>annual period 9</v>
      </c>
      <c r="D2859" t="b">
        <f t="shared" si="132"/>
        <v>0</v>
      </c>
      <c r="E2859">
        <f t="shared" si="131"/>
        <v>473</v>
      </c>
      <c r="F2859" s="5" cm="1">
        <f t="array" ref="F2859">INDEX(_xlfn._xlws.FILTER(A$9:A$16378,E2859=E$9:E$16378*ISNUMBER(A$9:A$16378)),1)</f>
        <v>44507</v>
      </c>
      <c r="G2859" s="5" cm="1">
        <f t="array" ref="G2859">INDEX(_xlfn._xlws.FILTER(A$9:A$16378,E2859=E$9:E$16378*ISNUMBER(A$9:A$16378)),COUNT(_xlfn._xlws.FILTER(A$9:A$16378,E2859=E$9:E$16378*ISNUMBER(A$9:A$16378))))</f>
        <v>44510</v>
      </c>
      <c r="H2859" t="str">
        <v/>
      </c>
      <c r="I2859" s="10" cm="1">
        <f t="array" ref="I2859">_xlfn.IFS(AND(OR(_xlfn._xlws.FILTER(D$9:D$16388,E$9:E$16388=E2859)),ROW()=_xlfn.MINIFS(_xlfn.ANCHORARRAY(H$9),E$9:E$16388,E2859)),A2859-C$4,ROW()=_xlfn.MINIFS(_xlfn.ANCHORARRAY(H$9),E$9:E$16388,E2859),IFERROR(A2859-INDEX(G$9:G$16388,MATCH(E2859-1,E$9:E$16388,0)),A2859-C$4),ISNUMBER(A2859),A2859-F2859,TRUE,"")</f>
        <v>3</v>
      </c>
      <c r="J2859" t="b">
        <f t="shared" si="130"/>
        <v>0</v>
      </c>
      <c r="L2859" s="5"/>
    </row>
    <row r="2860" spans="1:12">
      <c r="A2860" s="1" t="s">
        <v>14</v>
      </c>
      <c r="B2860" s="4" t="str">
        <f>"annual period "&amp;COUNTIF(D$9:D2860,TRUE)</f>
        <v>annual period 9</v>
      </c>
      <c r="D2860" t="b">
        <f t="shared" si="132"/>
        <v>0</v>
      </c>
      <c r="E2860">
        <f t="shared" si="131"/>
        <v>474</v>
      </c>
      <c r="F2860" s="5" cm="1">
        <f t="array" ref="F2860">INDEX(_xlfn._xlws.FILTER(A$9:A$16378,E2860=E$9:E$16378*ISNUMBER(A$9:A$16378)),1)</f>
        <v>44515</v>
      </c>
      <c r="G2860" s="5" cm="1">
        <f t="array" ref="G2860">INDEX(_xlfn._xlws.FILTER(A$9:A$16378,E2860=E$9:E$16378*ISNUMBER(A$9:A$16378)),COUNT(_xlfn._xlws.FILTER(A$9:A$16378,E2860=E$9:E$16378*ISNUMBER(A$9:A$16378))))</f>
        <v>44515</v>
      </c>
      <c r="H2860" t="str">
        <v/>
      </c>
      <c r="I2860" s="10" t="str" cm="1">
        <f t="array" ref="I2860">_xlfn.IFS(AND(OR(_xlfn._xlws.FILTER(D$9:D$16388,E$9:E$16388=E2860)),ROW()=_xlfn.MINIFS(_xlfn.ANCHORARRAY(H$9),E$9:E$16388,E2860)),A2860-C$4,ROW()=_xlfn.MINIFS(_xlfn.ANCHORARRAY(H$9),E$9:E$16388,E2860),IFERROR(A2860-INDEX(G$9:G$16388,MATCH(E2860-1,E$9:E$16388,0)),A2860-C$4),ISNUMBER(A2860),A2860-F2860,TRUE,"")</f>
        <v/>
      </c>
      <c r="J2860" t="str">
        <f t="shared" si="130"/>
        <v/>
      </c>
      <c r="L2860" s="5"/>
    </row>
    <row r="2861" spans="1:12">
      <c r="A2861" s="2"/>
      <c r="B2861" s="4" t="str">
        <f>"annual period "&amp;COUNTIF(D$9:D2861,TRUE)</f>
        <v>annual period 9</v>
      </c>
      <c r="D2861" t="b">
        <f t="shared" si="132"/>
        <v>0</v>
      </c>
      <c r="E2861">
        <f t="shared" si="131"/>
        <v>474</v>
      </c>
      <c r="F2861" s="5" cm="1">
        <f t="array" ref="F2861">INDEX(_xlfn._xlws.FILTER(A$9:A$16378,E2861=E$9:E$16378*ISNUMBER(A$9:A$16378)),1)</f>
        <v>44515</v>
      </c>
      <c r="G2861" s="5" cm="1">
        <f t="array" ref="G2861">INDEX(_xlfn._xlws.FILTER(A$9:A$16378,E2861=E$9:E$16378*ISNUMBER(A$9:A$16378)),COUNT(_xlfn._xlws.FILTER(A$9:A$16378,E2861=E$9:E$16378*ISNUMBER(A$9:A$16378))))</f>
        <v>44515</v>
      </c>
      <c r="H2861" t="str">
        <v/>
      </c>
      <c r="I2861" s="10" t="str" cm="1">
        <f t="array" ref="I2861">_xlfn.IFS(AND(OR(_xlfn._xlws.FILTER(D$9:D$16388,E$9:E$16388=E2861)),ROW()=_xlfn.MINIFS(_xlfn.ANCHORARRAY(H$9),E$9:E$16388,E2861)),A2861-C$4,ROW()=_xlfn.MINIFS(_xlfn.ANCHORARRAY(H$9),E$9:E$16388,E2861),IFERROR(A2861-INDEX(G$9:G$16388,MATCH(E2861-1,E$9:E$16388,0)),A2861-C$4),ISNUMBER(A2861),A2861-F2861,TRUE,"")</f>
        <v/>
      </c>
      <c r="J2861" t="str">
        <f t="shared" si="130"/>
        <v/>
      </c>
      <c r="L2861" s="5"/>
    </row>
    <row r="2862" spans="1:12">
      <c r="A2862" s="3">
        <v>44515</v>
      </c>
      <c r="B2862" s="4" t="str">
        <f>"annual period "&amp;COUNTIF(D$9:D2862,TRUE)</f>
        <v>annual period 9</v>
      </c>
      <c r="D2862" t="b">
        <f t="shared" si="132"/>
        <v>0</v>
      </c>
      <c r="E2862">
        <f t="shared" si="131"/>
        <v>474</v>
      </c>
      <c r="F2862" s="5" cm="1">
        <f t="array" ref="F2862">INDEX(_xlfn._xlws.FILTER(A$9:A$16378,E2862=E$9:E$16378*ISNUMBER(A$9:A$16378)),1)</f>
        <v>44515</v>
      </c>
      <c r="G2862" s="5" cm="1">
        <f t="array" ref="G2862">INDEX(_xlfn._xlws.FILTER(A$9:A$16378,E2862=E$9:E$16378*ISNUMBER(A$9:A$16378)),COUNT(_xlfn._xlws.FILTER(A$9:A$16378,E2862=E$9:E$16378*ISNUMBER(A$9:A$16378))))</f>
        <v>44515</v>
      </c>
      <c r="H2862">
        <v>2862</v>
      </c>
      <c r="I2862" s="10" cm="1">
        <f t="array" ref="I2862">_xlfn.IFS(AND(OR(_xlfn._xlws.FILTER(D$9:D$16388,E$9:E$16388=E2862)),ROW()=_xlfn.MINIFS(_xlfn.ANCHORARRAY(H$9),E$9:E$16388,E2862)),A2862-C$4,ROW()=_xlfn.MINIFS(_xlfn.ANCHORARRAY(H$9),E$9:E$16388,E2862),IFERROR(A2862-INDEX(G$9:G$16388,MATCH(E2862-1,E$9:E$16388,0)),A2862-C$4),ISNUMBER(A2862),A2862-F2862,TRUE,"")</f>
        <v>5</v>
      </c>
      <c r="J2862" t="b">
        <f t="shared" si="130"/>
        <v>0</v>
      </c>
      <c r="L2862" s="5"/>
    </row>
    <row r="2863" spans="1:12">
      <c r="B2863" s="4" t="str">
        <f>"annual period "&amp;COUNTIF(D$9:D2863,TRUE)</f>
        <v>annual period 9</v>
      </c>
      <c r="D2863" t="b">
        <f t="shared" si="132"/>
        <v>0</v>
      </c>
      <c r="E2863">
        <f t="shared" si="131"/>
        <v>474</v>
      </c>
      <c r="F2863" s="5" cm="1">
        <f t="array" ref="F2863">INDEX(_xlfn._xlws.FILTER(A$9:A$16378,E2863=E$9:E$16378*ISNUMBER(A$9:A$16378)),1)</f>
        <v>44515</v>
      </c>
      <c r="G2863" s="5" cm="1">
        <f t="array" ref="G2863">INDEX(_xlfn._xlws.FILTER(A$9:A$16378,E2863=E$9:E$16378*ISNUMBER(A$9:A$16378)),COUNT(_xlfn._xlws.FILTER(A$9:A$16378,E2863=E$9:E$16378*ISNUMBER(A$9:A$16378))))</f>
        <v>44515</v>
      </c>
      <c r="H2863" t="str">
        <v/>
      </c>
      <c r="I2863" s="10" t="str" cm="1">
        <f t="array" ref="I2863">_xlfn.IFS(AND(OR(_xlfn._xlws.FILTER(D$9:D$16388,E$9:E$16388=E2863)),ROW()=_xlfn.MINIFS(_xlfn.ANCHORARRAY(H$9),E$9:E$16388,E2863)),A2863-C$4,ROW()=_xlfn.MINIFS(_xlfn.ANCHORARRAY(H$9),E$9:E$16388,E2863),IFERROR(A2863-INDEX(G$9:G$16388,MATCH(E2863-1,E$9:E$16388,0)),A2863-C$4),ISNUMBER(A2863),A2863-F2863,TRUE,"")</f>
        <v/>
      </c>
      <c r="J2863" t="str">
        <f t="shared" si="130"/>
        <v/>
      </c>
      <c r="L2863" s="5"/>
    </row>
    <row r="2864" spans="1:12">
      <c r="A2864" s="3">
        <v>44515</v>
      </c>
      <c r="B2864" s="4" t="str">
        <f>"annual period "&amp;COUNTIF(D$9:D2864,TRUE)</f>
        <v>annual period 9</v>
      </c>
      <c r="D2864" t="b">
        <f t="shared" si="132"/>
        <v>0</v>
      </c>
      <c r="E2864">
        <f t="shared" si="131"/>
        <v>474</v>
      </c>
      <c r="F2864" s="5" cm="1">
        <f t="array" ref="F2864">INDEX(_xlfn._xlws.FILTER(A$9:A$16378,E2864=E$9:E$16378*ISNUMBER(A$9:A$16378)),1)</f>
        <v>44515</v>
      </c>
      <c r="G2864" s="5" cm="1">
        <f t="array" ref="G2864">INDEX(_xlfn._xlws.FILTER(A$9:A$16378,E2864=E$9:E$16378*ISNUMBER(A$9:A$16378)),COUNT(_xlfn._xlws.FILTER(A$9:A$16378,E2864=E$9:E$16378*ISNUMBER(A$9:A$16378))))</f>
        <v>44515</v>
      </c>
      <c r="H2864">
        <v>2864</v>
      </c>
      <c r="I2864" s="10" cm="1">
        <f t="array" ref="I2864">_xlfn.IFS(AND(OR(_xlfn._xlws.FILTER(D$9:D$16388,E$9:E$16388=E2864)),ROW()=_xlfn.MINIFS(_xlfn.ANCHORARRAY(H$9),E$9:E$16388,E2864)),A2864-C$4,ROW()=_xlfn.MINIFS(_xlfn.ANCHORARRAY(H$9),E$9:E$16388,E2864),IFERROR(A2864-INDEX(G$9:G$16388,MATCH(E2864-1,E$9:E$16388,0)),A2864-C$4),ISNUMBER(A2864),A2864-F2864,TRUE,"")</f>
        <v>0</v>
      </c>
      <c r="J2864" t="b">
        <f t="shared" si="130"/>
        <v>0</v>
      </c>
      <c r="L2864" s="5"/>
    </row>
    <row r="2865" spans="1:12">
      <c r="B2865" s="4" t="str">
        <f>"annual period "&amp;COUNTIF(D$9:D2865,TRUE)</f>
        <v>annual period 9</v>
      </c>
      <c r="D2865" t="b">
        <f t="shared" si="132"/>
        <v>0</v>
      </c>
      <c r="E2865">
        <f t="shared" si="131"/>
        <v>474</v>
      </c>
      <c r="F2865" s="5" cm="1">
        <f t="array" ref="F2865">INDEX(_xlfn._xlws.FILTER(A$9:A$16378,E2865=E$9:E$16378*ISNUMBER(A$9:A$16378)),1)</f>
        <v>44515</v>
      </c>
      <c r="G2865" s="5" cm="1">
        <f t="array" ref="G2865">INDEX(_xlfn._xlws.FILTER(A$9:A$16378,E2865=E$9:E$16378*ISNUMBER(A$9:A$16378)),COUNT(_xlfn._xlws.FILTER(A$9:A$16378,E2865=E$9:E$16378*ISNUMBER(A$9:A$16378))))</f>
        <v>44515</v>
      </c>
      <c r="H2865" t="str">
        <v/>
      </c>
      <c r="I2865" s="10" t="str" cm="1">
        <f t="array" ref="I2865">_xlfn.IFS(AND(OR(_xlfn._xlws.FILTER(D$9:D$16388,E$9:E$16388=E2865)),ROW()=_xlfn.MINIFS(_xlfn.ANCHORARRAY(H$9),E$9:E$16388,E2865)),A2865-C$4,ROW()=_xlfn.MINIFS(_xlfn.ANCHORARRAY(H$9),E$9:E$16388,E2865),IFERROR(A2865-INDEX(G$9:G$16388,MATCH(E2865-1,E$9:E$16388,0)),A2865-C$4),ISNUMBER(A2865),A2865-F2865,TRUE,"")</f>
        <v/>
      </c>
      <c r="J2865" t="str">
        <f t="shared" si="130"/>
        <v/>
      </c>
      <c r="L2865" s="5"/>
    </row>
    <row r="2866" spans="1:12">
      <c r="A2866" s="3">
        <v>44515</v>
      </c>
      <c r="B2866" s="4" t="str">
        <f>"annual period "&amp;COUNTIF(D$9:D2866,TRUE)</f>
        <v>annual period 9</v>
      </c>
      <c r="D2866" t="b">
        <f t="shared" si="132"/>
        <v>0</v>
      </c>
      <c r="E2866">
        <f t="shared" si="131"/>
        <v>474</v>
      </c>
      <c r="F2866" s="5" cm="1">
        <f t="array" ref="F2866">INDEX(_xlfn._xlws.FILTER(A$9:A$16378,E2866=E$9:E$16378*ISNUMBER(A$9:A$16378)),1)</f>
        <v>44515</v>
      </c>
      <c r="G2866" s="5" cm="1">
        <f t="array" ref="G2866">INDEX(_xlfn._xlws.FILTER(A$9:A$16378,E2866=E$9:E$16378*ISNUMBER(A$9:A$16378)),COUNT(_xlfn._xlws.FILTER(A$9:A$16378,E2866=E$9:E$16378*ISNUMBER(A$9:A$16378))))</f>
        <v>44515</v>
      </c>
      <c r="H2866">
        <v>2866</v>
      </c>
      <c r="I2866" s="10" cm="1">
        <f t="array" ref="I2866">_xlfn.IFS(AND(OR(_xlfn._xlws.FILTER(D$9:D$16388,E$9:E$16388=E2866)),ROW()=_xlfn.MINIFS(_xlfn.ANCHORARRAY(H$9),E$9:E$16388,E2866)),A2866-C$4,ROW()=_xlfn.MINIFS(_xlfn.ANCHORARRAY(H$9),E$9:E$16388,E2866),IFERROR(A2866-INDEX(G$9:G$16388,MATCH(E2866-1,E$9:E$16388,0)),A2866-C$4),ISNUMBER(A2866),A2866-F2866,TRUE,"")</f>
        <v>0</v>
      </c>
      <c r="J2866" t="b">
        <f t="shared" si="130"/>
        <v>0</v>
      </c>
      <c r="L2866" s="5"/>
    </row>
    <row r="2867" spans="1:12">
      <c r="A2867" s="1" t="s">
        <v>14</v>
      </c>
      <c r="B2867" s="4" t="str">
        <f>"annual period "&amp;COUNTIF(D$9:D2867,TRUE)</f>
        <v>annual period 9</v>
      </c>
      <c r="D2867" t="b">
        <f t="shared" si="132"/>
        <v>0</v>
      </c>
      <c r="E2867">
        <f t="shared" si="131"/>
        <v>475</v>
      </c>
      <c r="F2867" s="5" cm="1">
        <f t="array" ref="F2867">INDEX(_xlfn._xlws.FILTER(A$9:A$16378,E2867=E$9:E$16378*ISNUMBER(A$9:A$16378)),1)</f>
        <v>44517</v>
      </c>
      <c r="G2867" s="5" cm="1">
        <f t="array" ref="G2867">INDEX(_xlfn._xlws.FILTER(A$9:A$16378,E2867=E$9:E$16378*ISNUMBER(A$9:A$16378)),COUNT(_xlfn._xlws.FILTER(A$9:A$16378,E2867=E$9:E$16378*ISNUMBER(A$9:A$16378))))</f>
        <v>44517</v>
      </c>
      <c r="H2867" t="str">
        <v/>
      </c>
      <c r="I2867" s="10" t="str" cm="1">
        <f t="array" ref="I2867">_xlfn.IFS(AND(OR(_xlfn._xlws.FILTER(D$9:D$16388,E$9:E$16388=E2867)),ROW()=_xlfn.MINIFS(_xlfn.ANCHORARRAY(H$9),E$9:E$16388,E2867)),A2867-C$4,ROW()=_xlfn.MINIFS(_xlfn.ANCHORARRAY(H$9),E$9:E$16388,E2867),IFERROR(A2867-INDEX(G$9:G$16388,MATCH(E2867-1,E$9:E$16388,0)),A2867-C$4),ISNUMBER(A2867),A2867-F2867,TRUE,"")</f>
        <v/>
      </c>
      <c r="J2867" t="str">
        <f t="shared" si="130"/>
        <v/>
      </c>
      <c r="L2867" s="5"/>
    </row>
    <row r="2868" spans="1:12">
      <c r="A2868" s="2"/>
      <c r="B2868" s="4" t="str">
        <f>"annual period "&amp;COUNTIF(D$9:D2868,TRUE)</f>
        <v>annual period 9</v>
      </c>
      <c r="D2868" t="b">
        <f t="shared" si="132"/>
        <v>0</v>
      </c>
      <c r="E2868">
        <f t="shared" si="131"/>
        <v>475</v>
      </c>
      <c r="F2868" s="5" cm="1">
        <f t="array" ref="F2868">INDEX(_xlfn._xlws.FILTER(A$9:A$16378,E2868=E$9:E$16378*ISNUMBER(A$9:A$16378)),1)</f>
        <v>44517</v>
      </c>
      <c r="G2868" s="5" cm="1">
        <f t="array" ref="G2868">INDEX(_xlfn._xlws.FILTER(A$9:A$16378,E2868=E$9:E$16378*ISNUMBER(A$9:A$16378)),COUNT(_xlfn._xlws.FILTER(A$9:A$16378,E2868=E$9:E$16378*ISNUMBER(A$9:A$16378))))</f>
        <v>44517</v>
      </c>
      <c r="H2868" t="str">
        <v/>
      </c>
      <c r="I2868" s="10" t="str" cm="1">
        <f t="array" ref="I2868">_xlfn.IFS(AND(OR(_xlfn._xlws.FILTER(D$9:D$16388,E$9:E$16388=E2868)),ROW()=_xlfn.MINIFS(_xlfn.ANCHORARRAY(H$9),E$9:E$16388,E2868)),A2868-C$4,ROW()=_xlfn.MINIFS(_xlfn.ANCHORARRAY(H$9),E$9:E$16388,E2868),IFERROR(A2868-INDEX(G$9:G$16388,MATCH(E2868-1,E$9:E$16388,0)),A2868-C$4),ISNUMBER(A2868),A2868-F2868,TRUE,"")</f>
        <v/>
      </c>
      <c r="J2868" t="str">
        <f t="shared" si="130"/>
        <v/>
      </c>
      <c r="L2868" s="5"/>
    </row>
    <row r="2869" spans="1:12">
      <c r="A2869" s="3">
        <v>44517</v>
      </c>
      <c r="B2869" s="4" t="str">
        <f>"annual period "&amp;COUNTIF(D$9:D2869,TRUE)</f>
        <v>annual period 9</v>
      </c>
      <c r="D2869" t="b">
        <f t="shared" si="132"/>
        <v>0</v>
      </c>
      <c r="E2869">
        <f t="shared" si="131"/>
        <v>475</v>
      </c>
      <c r="F2869" s="5" cm="1">
        <f t="array" ref="F2869">INDEX(_xlfn._xlws.FILTER(A$9:A$16378,E2869=E$9:E$16378*ISNUMBER(A$9:A$16378)),1)</f>
        <v>44517</v>
      </c>
      <c r="G2869" s="5" cm="1">
        <f t="array" ref="G2869">INDEX(_xlfn._xlws.FILTER(A$9:A$16378,E2869=E$9:E$16378*ISNUMBER(A$9:A$16378)),COUNT(_xlfn._xlws.FILTER(A$9:A$16378,E2869=E$9:E$16378*ISNUMBER(A$9:A$16378))))</f>
        <v>44517</v>
      </c>
      <c r="H2869">
        <v>2869</v>
      </c>
      <c r="I2869" s="10" cm="1">
        <f t="array" ref="I2869">_xlfn.IFS(AND(OR(_xlfn._xlws.FILTER(D$9:D$16388,E$9:E$16388=E2869)),ROW()=_xlfn.MINIFS(_xlfn.ANCHORARRAY(H$9),E$9:E$16388,E2869)),A2869-C$4,ROW()=_xlfn.MINIFS(_xlfn.ANCHORARRAY(H$9),E$9:E$16388,E2869),IFERROR(A2869-INDEX(G$9:G$16388,MATCH(E2869-1,E$9:E$16388,0)),A2869-C$4),ISNUMBER(A2869),A2869-F2869,TRUE,"")</f>
        <v>2</v>
      </c>
      <c r="J2869" t="b">
        <f t="shared" si="130"/>
        <v>0</v>
      </c>
      <c r="L2869" s="5"/>
    </row>
    <row r="2870" spans="1:12">
      <c r="B2870" s="4" t="str">
        <f>"annual period "&amp;COUNTIF(D$9:D2870,TRUE)</f>
        <v>annual period 9</v>
      </c>
      <c r="D2870" t="b">
        <f t="shared" si="132"/>
        <v>0</v>
      </c>
      <c r="E2870">
        <f t="shared" si="131"/>
        <v>475</v>
      </c>
      <c r="F2870" s="5" cm="1">
        <f t="array" ref="F2870">INDEX(_xlfn._xlws.FILTER(A$9:A$16378,E2870=E$9:E$16378*ISNUMBER(A$9:A$16378)),1)</f>
        <v>44517</v>
      </c>
      <c r="G2870" s="5" cm="1">
        <f t="array" ref="G2870">INDEX(_xlfn._xlws.FILTER(A$9:A$16378,E2870=E$9:E$16378*ISNUMBER(A$9:A$16378)),COUNT(_xlfn._xlws.FILTER(A$9:A$16378,E2870=E$9:E$16378*ISNUMBER(A$9:A$16378))))</f>
        <v>44517</v>
      </c>
      <c r="H2870" t="str">
        <v/>
      </c>
      <c r="I2870" s="10" t="str" cm="1">
        <f t="array" ref="I2870">_xlfn.IFS(AND(OR(_xlfn._xlws.FILTER(D$9:D$16388,E$9:E$16388=E2870)),ROW()=_xlfn.MINIFS(_xlfn.ANCHORARRAY(H$9),E$9:E$16388,E2870)),A2870-C$4,ROW()=_xlfn.MINIFS(_xlfn.ANCHORARRAY(H$9),E$9:E$16388,E2870),IFERROR(A2870-INDEX(G$9:G$16388,MATCH(E2870-1,E$9:E$16388,0)),A2870-C$4),ISNUMBER(A2870),A2870-F2870,TRUE,"")</f>
        <v/>
      </c>
      <c r="J2870" t="str">
        <f t="shared" si="130"/>
        <v/>
      </c>
      <c r="L2870" s="5"/>
    </row>
    <row r="2871" spans="1:12">
      <c r="A2871" s="3">
        <v>44517</v>
      </c>
      <c r="B2871" s="4" t="str">
        <f>"annual period "&amp;COUNTIF(D$9:D2871,TRUE)</f>
        <v>annual period 9</v>
      </c>
      <c r="D2871" t="b">
        <f t="shared" si="132"/>
        <v>0</v>
      </c>
      <c r="E2871">
        <f t="shared" si="131"/>
        <v>475</v>
      </c>
      <c r="F2871" s="5" cm="1">
        <f t="array" ref="F2871">INDEX(_xlfn._xlws.FILTER(A$9:A$16378,E2871=E$9:E$16378*ISNUMBER(A$9:A$16378)),1)</f>
        <v>44517</v>
      </c>
      <c r="G2871" s="5" cm="1">
        <f t="array" ref="G2871">INDEX(_xlfn._xlws.FILTER(A$9:A$16378,E2871=E$9:E$16378*ISNUMBER(A$9:A$16378)),COUNT(_xlfn._xlws.FILTER(A$9:A$16378,E2871=E$9:E$16378*ISNUMBER(A$9:A$16378))))</f>
        <v>44517</v>
      </c>
      <c r="H2871">
        <v>2871</v>
      </c>
      <c r="I2871" s="10" cm="1">
        <f t="array" ref="I2871">_xlfn.IFS(AND(OR(_xlfn._xlws.FILTER(D$9:D$16388,E$9:E$16388=E2871)),ROW()=_xlfn.MINIFS(_xlfn.ANCHORARRAY(H$9),E$9:E$16388,E2871)),A2871-C$4,ROW()=_xlfn.MINIFS(_xlfn.ANCHORARRAY(H$9),E$9:E$16388,E2871),IFERROR(A2871-INDEX(G$9:G$16388,MATCH(E2871-1,E$9:E$16388,0)),A2871-C$4),ISNUMBER(A2871),A2871-F2871,TRUE,"")</f>
        <v>0</v>
      </c>
      <c r="J2871" t="b">
        <f t="shared" si="130"/>
        <v>0</v>
      </c>
      <c r="L2871" s="5"/>
    </row>
    <row r="2872" spans="1:12">
      <c r="A2872" s="1" t="s">
        <v>14</v>
      </c>
      <c r="B2872" s="4" t="str">
        <f>"annual period "&amp;COUNTIF(D$9:D2872,TRUE)</f>
        <v>annual period 9</v>
      </c>
      <c r="D2872" t="b">
        <f t="shared" si="132"/>
        <v>0</v>
      </c>
      <c r="E2872">
        <f t="shared" si="131"/>
        <v>476</v>
      </c>
      <c r="F2872" s="5" cm="1">
        <f t="array" ref="F2872">INDEX(_xlfn._xlws.FILTER(A$9:A$16378,E2872=E$9:E$16378*ISNUMBER(A$9:A$16378)),1)</f>
        <v>44518</v>
      </c>
      <c r="G2872" s="5" cm="1">
        <f t="array" ref="G2872">INDEX(_xlfn._xlws.FILTER(A$9:A$16378,E2872=E$9:E$16378*ISNUMBER(A$9:A$16378)),COUNT(_xlfn._xlws.FILTER(A$9:A$16378,E2872=E$9:E$16378*ISNUMBER(A$9:A$16378))))</f>
        <v>44519</v>
      </c>
      <c r="H2872" t="str">
        <v/>
      </c>
      <c r="I2872" s="10" t="str" cm="1">
        <f t="array" ref="I2872">_xlfn.IFS(AND(OR(_xlfn._xlws.FILTER(D$9:D$16388,E$9:E$16388=E2872)),ROW()=_xlfn.MINIFS(_xlfn.ANCHORARRAY(H$9),E$9:E$16388,E2872)),A2872-C$4,ROW()=_xlfn.MINIFS(_xlfn.ANCHORARRAY(H$9),E$9:E$16388,E2872),IFERROR(A2872-INDEX(G$9:G$16388,MATCH(E2872-1,E$9:E$16388,0)),A2872-C$4),ISNUMBER(A2872),A2872-F2872,TRUE,"")</f>
        <v/>
      </c>
      <c r="J2872" t="str">
        <f t="shared" si="130"/>
        <v/>
      </c>
      <c r="L2872" s="5"/>
    </row>
    <row r="2873" spans="1:12">
      <c r="A2873" s="2"/>
      <c r="B2873" s="4" t="str">
        <f>"annual period "&amp;COUNTIF(D$9:D2873,TRUE)</f>
        <v>annual period 9</v>
      </c>
      <c r="D2873" t="b">
        <f t="shared" si="132"/>
        <v>0</v>
      </c>
      <c r="E2873">
        <f t="shared" si="131"/>
        <v>476</v>
      </c>
      <c r="F2873" s="5" cm="1">
        <f t="array" ref="F2873">INDEX(_xlfn._xlws.FILTER(A$9:A$16378,E2873=E$9:E$16378*ISNUMBER(A$9:A$16378)),1)</f>
        <v>44518</v>
      </c>
      <c r="G2873" s="5" cm="1">
        <f t="array" ref="G2873">INDEX(_xlfn._xlws.FILTER(A$9:A$16378,E2873=E$9:E$16378*ISNUMBER(A$9:A$16378)),COUNT(_xlfn._xlws.FILTER(A$9:A$16378,E2873=E$9:E$16378*ISNUMBER(A$9:A$16378))))</f>
        <v>44519</v>
      </c>
      <c r="H2873" t="str">
        <v/>
      </c>
      <c r="I2873" s="10" t="str" cm="1">
        <f t="array" ref="I2873">_xlfn.IFS(AND(OR(_xlfn._xlws.FILTER(D$9:D$16388,E$9:E$16388=E2873)),ROW()=_xlfn.MINIFS(_xlfn.ANCHORARRAY(H$9),E$9:E$16388,E2873)),A2873-C$4,ROW()=_xlfn.MINIFS(_xlfn.ANCHORARRAY(H$9),E$9:E$16388,E2873),IFERROR(A2873-INDEX(G$9:G$16388,MATCH(E2873-1,E$9:E$16388,0)),A2873-C$4),ISNUMBER(A2873),A2873-F2873,TRUE,"")</f>
        <v/>
      </c>
      <c r="J2873" t="str">
        <f t="shared" si="130"/>
        <v/>
      </c>
      <c r="L2873" s="5"/>
    </row>
    <row r="2874" spans="1:12">
      <c r="A2874" s="3">
        <v>44518</v>
      </c>
      <c r="B2874" s="4" t="str">
        <f>"annual period "&amp;COUNTIF(D$9:D2874,TRUE)</f>
        <v>annual period 9</v>
      </c>
      <c r="D2874" t="b">
        <f t="shared" si="132"/>
        <v>0</v>
      </c>
      <c r="E2874">
        <f t="shared" si="131"/>
        <v>476</v>
      </c>
      <c r="F2874" s="5" cm="1">
        <f t="array" ref="F2874">INDEX(_xlfn._xlws.FILTER(A$9:A$16378,E2874=E$9:E$16378*ISNUMBER(A$9:A$16378)),1)</f>
        <v>44518</v>
      </c>
      <c r="G2874" s="5" cm="1">
        <f t="array" ref="G2874">INDEX(_xlfn._xlws.FILTER(A$9:A$16378,E2874=E$9:E$16378*ISNUMBER(A$9:A$16378)),COUNT(_xlfn._xlws.FILTER(A$9:A$16378,E2874=E$9:E$16378*ISNUMBER(A$9:A$16378))))</f>
        <v>44519</v>
      </c>
      <c r="H2874">
        <v>2874</v>
      </c>
      <c r="I2874" s="10" cm="1">
        <f t="array" ref="I2874">_xlfn.IFS(AND(OR(_xlfn._xlws.FILTER(D$9:D$16388,E$9:E$16388=E2874)),ROW()=_xlfn.MINIFS(_xlfn.ANCHORARRAY(H$9),E$9:E$16388,E2874)),A2874-C$4,ROW()=_xlfn.MINIFS(_xlfn.ANCHORARRAY(H$9),E$9:E$16388,E2874),IFERROR(A2874-INDEX(G$9:G$16388,MATCH(E2874-1,E$9:E$16388,0)),A2874-C$4),ISNUMBER(A2874),A2874-F2874,TRUE,"")</f>
        <v>1</v>
      </c>
      <c r="J2874" t="b">
        <f t="shared" si="130"/>
        <v>0</v>
      </c>
      <c r="L2874" s="5"/>
    </row>
    <row r="2875" spans="1:12">
      <c r="B2875" s="4" t="str">
        <f>"annual period "&amp;COUNTIF(D$9:D2875,TRUE)</f>
        <v>annual period 9</v>
      </c>
      <c r="D2875" t="b">
        <f t="shared" si="132"/>
        <v>0</v>
      </c>
      <c r="E2875">
        <f t="shared" si="131"/>
        <v>476</v>
      </c>
      <c r="F2875" s="5" cm="1">
        <f t="array" ref="F2875">INDEX(_xlfn._xlws.FILTER(A$9:A$16378,E2875=E$9:E$16378*ISNUMBER(A$9:A$16378)),1)</f>
        <v>44518</v>
      </c>
      <c r="G2875" s="5" cm="1">
        <f t="array" ref="G2875">INDEX(_xlfn._xlws.FILTER(A$9:A$16378,E2875=E$9:E$16378*ISNUMBER(A$9:A$16378)),COUNT(_xlfn._xlws.FILTER(A$9:A$16378,E2875=E$9:E$16378*ISNUMBER(A$9:A$16378))))</f>
        <v>44519</v>
      </c>
      <c r="H2875" t="str">
        <v/>
      </c>
      <c r="I2875" s="10" t="str" cm="1">
        <f t="array" ref="I2875">_xlfn.IFS(AND(OR(_xlfn._xlws.FILTER(D$9:D$16388,E$9:E$16388=E2875)),ROW()=_xlfn.MINIFS(_xlfn.ANCHORARRAY(H$9),E$9:E$16388,E2875)),A2875-C$4,ROW()=_xlfn.MINIFS(_xlfn.ANCHORARRAY(H$9),E$9:E$16388,E2875),IFERROR(A2875-INDEX(G$9:G$16388,MATCH(E2875-1,E$9:E$16388,0)),A2875-C$4),ISNUMBER(A2875),A2875-F2875,TRUE,"")</f>
        <v/>
      </c>
      <c r="J2875" t="str">
        <f t="shared" si="130"/>
        <v/>
      </c>
      <c r="L2875" s="5"/>
    </row>
    <row r="2876" spans="1:12">
      <c r="A2876" s="3">
        <v>44519</v>
      </c>
      <c r="B2876" s="4" t="str">
        <f>"annual period "&amp;COUNTIF(D$9:D2876,TRUE)</f>
        <v>annual period 9</v>
      </c>
      <c r="D2876" t="b">
        <f t="shared" si="132"/>
        <v>0</v>
      </c>
      <c r="E2876">
        <f t="shared" si="131"/>
        <v>476</v>
      </c>
      <c r="F2876" s="5" cm="1">
        <f t="array" ref="F2876">INDEX(_xlfn._xlws.FILTER(A$9:A$16378,E2876=E$9:E$16378*ISNUMBER(A$9:A$16378)),1)</f>
        <v>44518</v>
      </c>
      <c r="G2876" s="5" cm="1">
        <f t="array" ref="G2876">INDEX(_xlfn._xlws.FILTER(A$9:A$16378,E2876=E$9:E$16378*ISNUMBER(A$9:A$16378)),COUNT(_xlfn._xlws.FILTER(A$9:A$16378,E2876=E$9:E$16378*ISNUMBER(A$9:A$16378))))</f>
        <v>44519</v>
      </c>
      <c r="H2876" t="str">
        <v/>
      </c>
      <c r="I2876" s="10" cm="1">
        <f t="array" ref="I2876">_xlfn.IFS(AND(OR(_xlfn._xlws.FILTER(D$9:D$16388,E$9:E$16388=E2876)),ROW()=_xlfn.MINIFS(_xlfn.ANCHORARRAY(H$9),E$9:E$16388,E2876)),A2876-C$4,ROW()=_xlfn.MINIFS(_xlfn.ANCHORARRAY(H$9),E$9:E$16388,E2876),IFERROR(A2876-INDEX(G$9:G$16388,MATCH(E2876-1,E$9:E$16388,0)),A2876-C$4),ISNUMBER(A2876),A2876-F2876,TRUE,"")</f>
        <v>1</v>
      </c>
      <c r="J2876" t="b">
        <f t="shared" si="130"/>
        <v>0</v>
      </c>
      <c r="L2876" s="5"/>
    </row>
    <row r="2877" spans="1:12">
      <c r="A2877" s="1" t="s">
        <v>14</v>
      </c>
      <c r="B2877" s="4" t="str">
        <f>"annual period "&amp;COUNTIF(D$9:D2877,TRUE)</f>
        <v>annual period 9</v>
      </c>
      <c r="D2877" t="b">
        <f t="shared" si="132"/>
        <v>0</v>
      </c>
      <c r="E2877">
        <f t="shared" si="131"/>
        <v>477</v>
      </c>
      <c r="F2877" s="5" cm="1">
        <f t="array" ref="F2877">INDEX(_xlfn._xlws.FILTER(A$9:A$16378,E2877=E$9:E$16378*ISNUMBER(A$9:A$16378)),1)</f>
        <v>44529</v>
      </c>
      <c r="G2877" s="5" cm="1">
        <f t="array" ref="G2877">INDEX(_xlfn._xlws.FILTER(A$9:A$16378,E2877=E$9:E$16378*ISNUMBER(A$9:A$16378)),COUNT(_xlfn._xlws.FILTER(A$9:A$16378,E2877=E$9:E$16378*ISNUMBER(A$9:A$16378))))</f>
        <v>44529</v>
      </c>
      <c r="H2877" t="str">
        <v/>
      </c>
      <c r="I2877" s="10" t="str" cm="1">
        <f t="array" ref="I2877">_xlfn.IFS(AND(OR(_xlfn._xlws.FILTER(D$9:D$16388,E$9:E$16388=E2877)),ROW()=_xlfn.MINIFS(_xlfn.ANCHORARRAY(H$9),E$9:E$16388,E2877)),A2877-C$4,ROW()=_xlfn.MINIFS(_xlfn.ANCHORARRAY(H$9),E$9:E$16388,E2877),IFERROR(A2877-INDEX(G$9:G$16388,MATCH(E2877-1,E$9:E$16388,0)),A2877-C$4),ISNUMBER(A2877),A2877-F2877,TRUE,"")</f>
        <v/>
      </c>
      <c r="J2877" t="str">
        <f t="shared" si="130"/>
        <v/>
      </c>
      <c r="L2877" s="5"/>
    </row>
    <row r="2878" spans="1:12">
      <c r="A2878" s="2"/>
      <c r="B2878" s="4" t="str">
        <f>"annual period "&amp;COUNTIF(D$9:D2878,TRUE)</f>
        <v>annual period 9</v>
      </c>
      <c r="D2878" t="b">
        <f t="shared" si="132"/>
        <v>0</v>
      </c>
      <c r="E2878">
        <f t="shared" si="131"/>
        <v>477</v>
      </c>
      <c r="F2878" s="5" cm="1">
        <f t="array" ref="F2878">INDEX(_xlfn._xlws.FILTER(A$9:A$16378,E2878=E$9:E$16378*ISNUMBER(A$9:A$16378)),1)</f>
        <v>44529</v>
      </c>
      <c r="G2878" s="5" cm="1">
        <f t="array" ref="G2878">INDEX(_xlfn._xlws.FILTER(A$9:A$16378,E2878=E$9:E$16378*ISNUMBER(A$9:A$16378)),COUNT(_xlfn._xlws.FILTER(A$9:A$16378,E2878=E$9:E$16378*ISNUMBER(A$9:A$16378))))</f>
        <v>44529</v>
      </c>
      <c r="H2878" t="str">
        <v/>
      </c>
      <c r="I2878" s="10" t="str" cm="1">
        <f t="array" ref="I2878">_xlfn.IFS(AND(OR(_xlfn._xlws.FILTER(D$9:D$16388,E$9:E$16388=E2878)),ROW()=_xlfn.MINIFS(_xlfn.ANCHORARRAY(H$9),E$9:E$16388,E2878)),A2878-C$4,ROW()=_xlfn.MINIFS(_xlfn.ANCHORARRAY(H$9),E$9:E$16388,E2878),IFERROR(A2878-INDEX(G$9:G$16388,MATCH(E2878-1,E$9:E$16388,0)),A2878-C$4),ISNUMBER(A2878),A2878-F2878,TRUE,"")</f>
        <v/>
      </c>
      <c r="J2878" t="str">
        <f t="shared" si="130"/>
        <v/>
      </c>
      <c r="L2878" s="5"/>
    </row>
    <row r="2879" spans="1:12">
      <c r="A2879" s="3">
        <v>44529</v>
      </c>
      <c r="B2879" s="4" t="str">
        <f>"annual period "&amp;COUNTIF(D$9:D2879,TRUE)</f>
        <v>annual period 9</v>
      </c>
      <c r="D2879" t="b">
        <f t="shared" si="132"/>
        <v>0</v>
      </c>
      <c r="E2879">
        <f t="shared" si="131"/>
        <v>477</v>
      </c>
      <c r="F2879" s="5" cm="1">
        <f t="array" ref="F2879">INDEX(_xlfn._xlws.FILTER(A$9:A$16378,E2879=E$9:E$16378*ISNUMBER(A$9:A$16378)),1)</f>
        <v>44529</v>
      </c>
      <c r="G2879" s="5" cm="1">
        <f t="array" ref="G2879">INDEX(_xlfn._xlws.FILTER(A$9:A$16378,E2879=E$9:E$16378*ISNUMBER(A$9:A$16378)),COUNT(_xlfn._xlws.FILTER(A$9:A$16378,E2879=E$9:E$16378*ISNUMBER(A$9:A$16378))))</f>
        <v>44529</v>
      </c>
      <c r="H2879">
        <v>2879</v>
      </c>
      <c r="I2879" s="10" cm="1">
        <f t="array" ref="I2879">_xlfn.IFS(AND(OR(_xlfn._xlws.FILTER(D$9:D$16388,E$9:E$16388=E2879)),ROW()=_xlfn.MINIFS(_xlfn.ANCHORARRAY(H$9),E$9:E$16388,E2879)),A2879-C$4,ROW()=_xlfn.MINIFS(_xlfn.ANCHORARRAY(H$9),E$9:E$16388,E2879),IFERROR(A2879-INDEX(G$9:G$16388,MATCH(E2879-1,E$9:E$16388,0)),A2879-C$4),ISNUMBER(A2879),A2879-F2879,TRUE,"")</f>
        <v>10</v>
      </c>
      <c r="J2879" t="b">
        <f t="shared" si="130"/>
        <v>0</v>
      </c>
      <c r="L2879" s="5"/>
    </row>
    <row r="2880" spans="1:12">
      <c r="B2880" s="4" t="str">
        <f>"annual period "&amp;COUNTIF(D$9:D2880,TRUE)</f>
        <v>annual period 9</v>
      </c>
      <c r="D2880" t="b">
        <f t="shared" si="132"/>
        <v>0</v>
      </c>
      <c r="E2880">
        <f t="shared" si="131"/>
        <v>477</v>
      </c>
      <c r="F2880" s="5" cm="1">
        <f t="array" ref="F2880">INDEX(_xlfn._xlws.FILTER(A$9:A$16378,E2880=E$9:E$16378*ISNUMBER(A$9:A$16378)),1)</f>
        <v>44529</v>
      </c>
      <c r="G2880" s="5" cm="1">
        <f t="array" ref="G2880">INDEX(_xlfn._xlws.FILTER(A$9:A$16378,E2880=E$9:E$16378*ISNUMBER(A$9:A$16378)),COUNT(_xlfn._xlws.FILTER(A$9:A$16378,E2880=E$9:E$16378*ISNUMBER(A$9:A$16378))))</f>
        <v>44529</v>
      </c>
      <c r="H2880" t="str">
        <v/>
      </c>
      <c r="I2880" s="10" t="str" cm="1">
        <f t="array" ref="I2880">_xlfn.IFS(AND(OR(_xlfn._xlws.FILTER(D$9:D$16388,E$9:E$16388=E2880)),ROW()=_xlfn.MINIFS(_xlfn.ANCHORARRAY(H$9),E$9:E$16388,E2880)),A2880-C$4,ROW()=_xlfn.MINIFS(_xlfn.ANCHORARRAY(H$9),E$9:E$16388,E2880),IFERROR(A2880-INDEX(G$9:G$16388,MATCH(E2880-1,E$9:E$16388,0)),A2880-C$4),ISNUMBER(A2880),A2880-F2880,TRUE,"")</f>
        <v/>
      </c>
      <c r="J2880" t="str">
        <f t="shared" si="130"/>
        <v/>
      </c>
      <c r="L2880" s="5"/>
    </row>
    <row r="2881" spans="1:12">
      <c r="A2881" s="3">
        <v>44529</v>
      </c>
      <c r="B2881" s="4" t="str">
        <f>"annual period "&amp;COUNTIF(D$9:D2881,TRUE)</f>
        <v>annual period 9</v>
      </c>
      <c r="D2881" t="b">
        <f t="shared" si="132"/>
        <v>0</v>
      </c>
      <c r="E2881">
        <f t="shared" si="131"/>
        <v>477</v>
      </c>
      <c r="F2881" s="5" cm="1">
        <f t="array" ref="F2881">INDEX(_xlfn._xlws.FILTER(A$9:A$16378,E2881=E$9:E$16378*ISNUMBER(A$9:A$16378)),1)</f>
        <v>44529</v>
      </c>
      <c r="G2881" s="5" cm="1">
        <f t="array" ref="G2881">INDEX(_xlfn._xlws.FILTER(A$9:A$16378,E2881=E$9:E$16378*ISNUMBER(A$9:A$16378)),COUNT(_xlfn._xlws.FILTER(A$9:A$16378,E2881=E$9:E$16378*ISNUMBER(A$9:A$16378))))</f>
        <v>44529</v>
      </c>
      <c r="H2881">
        <v>2881</v>
      </c>
      <c r="I2881" s="10" cm="1">
        <f t="array" ref="I2881">_xlfn.IFS(AND(OR(_xlfn._xlws.FILTER(D$9:D$16388,E$9:E$16388=E2881)),ROW()=_xlfn.MINIFS(_xlfn.ANCHORARRAY(H$9),E$9:E$16388,E2881)),A2881-C$4,ROW()=_xlfn.MINIFS(_xlfn.ANCHORARRAY(H$9),E$9:E$16388,E2881),IFERROR(A2881-INDEX(G$9:G$16388,MATCH(E2881-1,E$9:E$16388,0)),A2881-C$4),ISNUMBER(A2881),A2881-F2881,TRUE,"")</f>
        <v>0</v>
      </c>
      <c r="J2881" t="b">
        <f t="shared" si="130"/>
        <v>0</v>
      </c>
      <c r="L2881" s="5"/>
    </row>
    <row r="2882" spans="1:12">
      <c r="B2882" s="4" t="str">
        <f>"annual period "&amp;COUNTIF(D$9:D2882,TRUE)</f>
        <v>annual period 9</v>
      </c>
      <c r="D2882" t="b">
        <f t="shared" si="132"/>
        <v>0</v>
      </c>
      <c r="E2882">
        <f t="shared" si="131"/>
        <v>477</v>
      </c>
      <c r="F2882" s="5" cm="1">
        <f t="array" ref="F2882">INDEX(_xlfn._xlws.FILTER(A$9:A$16378,E2882=E$9:E$16378*ISNUMBER(A$9:A$16378)),1)</f>
        <v>44529</v>
      </c>
      <c r="G2882" s="5" cm="1">
        <f t="array" ref="G2882">INDEX(_xlfn._xlws.FILTER(A$9:A$16378,E2882=E$9:E$16378*ISNUMBER(A$9:A$16378)),COUNT(_xlfn._xlws.FILTER(A$9:A$16378,E2882=E$9:E$16378*ISNUMBER(A$9:A$16378))))</f>
        <v>44529</v>
      </c>
      <c r="H2882" t="str">
        <v/>
      </c>
      <c r="I2882" s="10" t="str" cm="1">
        <f t="array" ref="I2882">_xlfn.IFS(AND(OR(_xlfn._xlws.FILTER(D$9:D$16388,E$9:E$16388=E2882)),ROW()=_xlfn.MINIFS(_xlfn.ANCHORARRAY(H$9),E$9:E$16388,E2882)),A2882-C$4,ROW()=_xlfn.MINIFS(_xlfn.ANCHORARRAY(H$9),E$9:E$16388,E2882),IFERROR(A2882-INDEX(G$9:G$16388,MATCH(E2882-1,E$9:E$16388,0)),A2882-C$4),ISNUMBER(A2882),A2882-F2882,TRUE,"")</f>
        <v/>
      </c>
      <c r="J2882" t="str">
        <f t="shared" si="130"/>
        <v/>
      </c>
      <c r="L2882" s="5"/>
    </row>
    <row r="2883" spans="1:12">
      <c r="A2883" s="3">
        <v>44529</v>
      </c>
      <c r="B2883" s="4" t="str">
        <f>"annual period "&amp;COUNTIF(D$9:D2883,TRUE)</f>
        <v>annual period 9</v>
      </c>
      <c r="D2883" t="b">
        <f t="shared" si="132"/>
        <v>0</v>
      </c>
      <c r="E2883">
        <f t="shared" si="131"/>
        <v>477</v>
      </c>
      <c r="F2883" s="5" cm="1">
        <f t="array" ref="F2883">INDEX(_xlfn._xlws.FILTER(A$9:A$16378,E2883=E$9:E$16378*ISNUMBER(A$9:A$16378)),1)</f>
        <v>44529</v>
      </c>
      <c r="G2883" s="5" cm="1">
        <f t="array" ref="G2883">INDEX(_xlfn._xlws.FILTER(A$9:A$16378,E2883=E$9:E$16378*ISNUMBER(A$9:A$16378)),COUNT(_xlfn._xlws.FILTER(A$9:A$16378,E2883=E$9:E$16378*ISNUMBER(A$9:A$16378))))</f>
        <v>44529</v>
      </c>
      <c r="H2883">
        <v>2883</v>
      </c>
      <c r="I2883" s="10" cm="1">
        <f t="array" ref="I2883">_xlfn.IFS(AND(OR(_xlfn._xlws.FILTER(D$9:D$16388,E$9:E$16388=E2883)),ROW()=_xlfn.MINIFS(_xlfn.ANCHORARRAY(H$9),E$9:E$16388,E2883)),A2883-C$4,ROW()=_xlfn.MINIFS(_xlfn.ANCHORARRAY(H$9),E$9:E$16388,E2883),IFERROR(A2883-INDEX(G$9:G$16388,MATCH(E2883-1,E$9:E$16388,0)),A2883-C$4),ISNUMBER(A2883),A2883-F2883,TRUE,"")</f>
        <v>0</v>
      </c>
      <c r="J2883" t="b">
        <f t="shared" si="130"/>
        <v>0</v>
      </c>
      <c r="L2883" s="5"/>
    </row>
    <row r="2884" spans="1:12">
      <c r="A2884" s="1" t="s">
        <v>14</v>
      </c>
      <c r="B2884" s="4" t="str">
        <f>"annual period "&amp;COUNTIF(D$9:D2884,TRUE)</f>
        <v>annual period 9</v>
      </c>
      <c r="D2884" t="b">
        <f t="shared" si="132"/>
        <v>0</v>
      </c>
      <c r="E2884">
        <f t="shared" si="131"/>
        <v>478</v>
      </c>
      <c r="F2884" s="5" cm="1">
        <f t="array" ref="F2884">INDEX(_xlfn._xlws.FILTER(A$9:A$16378,E2884=E$9:E$16378*ISNUMBER(A$9:A$16378)),1)</f>
        <v>44531</v>
      </c>
      <c r="G2884" s="5" cm="1">
        <f t="array" ref="G2884">INDEX(_xlfn._xlws.FILTER(A$9:A$16378,E2884=E$9:E$16378*ISNUMBER(A$9:A$16378)),COUNT(_xlfn._xlws.FILTER(A$9:A$16378,E2884=E$9:E$16378*ISNUMBER(A$9:A$16378))))</f>
        <v>44540</v>
      </c>
      <c r="H2884" t="str">
        <v/>
      </c>
      <c r="I2884" s="10" t="str" cm="1">
        <f t="array" ref="I2884">_xlfn.IFS(AND(OR(_xlfn._xlws.FILTER(D$9:D$16388,E$9:E$16388=E2884)),ROW()=_xlfn.MINIFS(_xlfn.ANCHORARRAY(H$9),E$9:E$16388,E2884)),A2884-C$4,ROW()=_xlfn.MINIFS(_xlfn.ANCHORARRAY(H$9),E$9:E$16388,E2884),IFERROR(A2884-INDEX(G$9:G$16388,MATCH(E2884-1,E$9:E$16388,0)),A2884-C$4),ISNUMBER(A2884),A2884-F2884,TRUE,"")</f>
        <v/>
      </c>
      <c r="J2884" t="str">
        <f t="shared" si="130"/>
        <v/>
      </c>
      <c r="L2884" s="5"/>
    </row>
    <row r="2885" spans="1:12">
      <c r="A2885" s="2"/>
      <c r="B2885" s="4" t="str">
        <f>"annual period "&amp;COUNTIF(D$9:D2885,TRUE)</f>
        <v>annual period 9</v>
      </c>
      <c r="D2885" t="b">
        <f t="shared" si="132"/>
        <v>0</v>
      </c>
      <c r="E2885">
        <f t="shared" si="131"/>
        <v>478</v>
      </c>
      <c r="F2885" s="5" cm="1">
        <f t="array" ref="F2885">INDEX(_xlfn._xlws.FILTER(A$9:A$16378,E2885=E$9:E$16378*ISNUMBER(A$9:A$16378)),1)</f>
        <v>44531</v>
      </c>
      <c r="G2885" s="5" cm="1">
        <f t="array" ref="G2885">INDEX(_xlfn._xlws.FILTER(A$9:A$16378,E2885=E$9:E$16378*ISNUMBER(A$9:A$16378)),COUNT(_xlfn._xlws.FILTER(A$9:A$16378,E2885=E$9:E$16378*ISNUMBER(A$9:A$16378))))</f>
        <v>44540</v>
      </c>
      <c r="H2885" t="str">
        <v/>
      </c>
      <c r="I2885" s="10" t="str" cm="1">
        <f t="array" ref="I2885">_xlfn.IFS(AND(OR(_xlfn._xlws.FILTER(D$9:D$16388,E$9:E$16388=E2885)),ROW()=_xlfn.MINIFS(_xlfn.ANCHORARRAY(H$9),E$9:E$16388,E2885)),A2885-C$4,ROW()=_xlfn.MINIFS(_xlfn.ANCHORARRAY(H$9),E$9:E$16388,E2885),IFERROR(A2885-INDEX(G$9:G$16388,MATCH(E2885-1,E$9:E$16388,0)),A2885-C$4),ISNUMBER(A2885),A2885-F2885,TRUE,"")</f>
        <v/>
      </c>
      <c r="J2885" t="str">
        <f t="shared" si="130"/>
        <v/>
      </c>
      <c r="L2885" s="5"/>
    </row>
    <row r="2886" spans="1:12">
      <c r="A2886" s="3">
        <v>44531</v>
      </c>
      <c r="B2886" s="4" t="str">
        <f>"annual period "&amp;COUNTIF(D$9:D2886,TRUE)</f>
        <v>annual period 9</v>
      </c>
      <c r="D2886" t="b">
        <f t="shared" si="132"/>
        <v>0</v>
      </c>
      <c r="E2886">
        <f t="shared" si="131"/>
        <v>478</v>
      </c>
      <c r="F2886" s="5" cm="1">
        <f t="array" ref="F2886">INDEX(_xlfn._xlws.FILTER(A$9:A$16378,E2886=E$9:E$16378*ISNUMBER(A$9:A$16378)),1)</f>
        <v>44531</v>
      </c>
      <c r="G2886" s="5" cm="1">
        <f t="array" ref="G2886">INDEX(_xlfn._xlws.FILTER(A$9:A$16378,E2886=E$9:E$16378*ISNUMBER(A$9:A$16378)),COUNT(_xlfn._xlws.FILTER(A$9:A$16378,E2886=E$9:E$16378*ISNUMBER(A$9:A$16378))))</f>
        <v>44540</v>
      </c>
      <c r="H2886">
        <v>2886</v>
      </c>
      <c r="I2886" s="10" cm="1">
        <f t="array" ref="I2886">_xlfn.IFS(AND(OR(_xlfn._xlws.FILTER(D$9:D$16388,E$9:E$16388=E2886)),ROW()=_xlfn.MINIFS(_xlfn.ANCHORARRAY(H$9),E$9:E$16388,E2886)),A2886-C$4,ROW()=_xlfn.MINIFS(_xlfn.ANCHORARRAY(H$9),E$9:E$16388,E2886),IFERROR(A2886-INDEX(G$9:G$16388,MATCH(E2886-1,E$9:E$16388,0)),A2886-C$4),ISNUMBER(A2886),A2886-F2886,TRUE,"")</f>
        <v>2</v>
      </c>
      <c r="J2886" t="b">
        <f t="shared" ref="J2886:J2949" si="133">IF(I2886="","",I2886&gt;30)</f>
        <v>0</v>
      </c>
      <c r="L2886" s="5"/>
    </row>
    <row r="2887" spans="1:12">
      <c r="B2887" s="4" t="str">
        <f>"annual period "&amp;COUNTIF(D$9:D2887,TRUE)</f>
        <v>annual period 9</v>
      </c>
      <c r="D2887" t="b">
        <f t="shared" si="132"/>
        <v>0</v>
      </c>
      <c r="E2887">
        <f t="shared" si="131"/>
        <v>478</v>
      </c>
      <c r="F2887" s="5" cm="1">
        <f t="array" ref="F2887">INDEX(_xlfn._xlws.FILTER(A$9:A$16378,E2887=E$9:E$16378*ISNUMBER(A$9:A$16378)),1)</f>
        <v>44531</v>
      </c>
      <c r="G2887" s="5" cm="1">
        <f t="array" ref="G2887">INDEX(_xlfn._xlws.FILTER(A$9:A$16378,E2887=E$9:E$16378*ISNUMBER(A$9:A$16378)),COUNT(_xlfn._xlws.FILTER(A$9:A$16378,E2887=E$9:E$16378*ISNUMBER(A$9:A$16378))))</f>
        <v>44540</v>
      </c>
      <c r="H2887" t="str">
        <v/>
      </c>
      <c r="I2887" s="10" t="str" cm="1">
        <f t="array" ref="I2887">_xlfn.IFS(AND(OR(_xlfn._xlws.FILTER(D$9:D$16388,E$9:E$16388=E2887)),ROW()=_xlfn.MINIFS(_xlfn.ANCHORARRAY(H$9),E$9:E$16388,E2887)),A2887-C$4,ROW()=_xlfn.MINIFS(_xlfn.ANCHORARRAY(H$9),E$9:E$16388,E2887),IFERROR(A2887-INDEX(G$9:G$16388,MATCH(E2887-1,E$9:E$16388,0)),A2887-C$4),ISNUMBER(A2887),A2887-F2887,TRUE,"")</f>
        <v/>
      </c>
      <c r="J2887" t="str">
        <f t="shared" si="133"/>
        <v/>
      </c>
      <c r="L2887" s="5"/>
    </row>
    <row r="2888" spans="1:12">
      <c r="A2888" s="3">
        <v>44533</v>
      </c>
      <c r="B2888" s="4" t="str">
        <f>"annual period "&amp;COUNTIF(D$9:D2888,TRUE)</f>
        <v>annual period 9</v>
      </c>
      <c r="D2888" t="b">
        <f t="shared" si="132"/>
        <v>0</v>
      </c>
      <c r="E2888">
        <f t="shared" si="131"/>
        <v>478</v>
      </c>
      <c r="F2888" s="5" cm="1">
        <f t="array" ref="F2888">INDEX(_xlfn._xlws.FILTER(A$9:A$16378,E2888=E$9:E$16378*ISNUMBER(A$9:A$16378)),1)</f>
        <v>44531</v>
      </c>
      <c r="G2888" s="5" cm="1">
        <f t="array" ref="G2888">INDEX(_xlfn._xlws.FILTER(A$9:A$16378,E2888=E$9:E$16378*ISNUMBER(A$9:A$16378)),COUNT(_xlfn._xlws.FILTER(A$9:A$16378,E2888=E$9:E$16378*ISNUMBER(A$9:A$16378))))</f>
        <v>44540</v>
      </c>
      <c r="H2888" t="str">
        <v/>
      </c>
      <c r="I2888" s="10" cm="1">
        <f t="array" ref="I2888">_xlfn.IFS(AND(OR(_xlfn._xlws.FILTER(D$9:D$16388,E$9:E$16388=E2888)),ROW()=_xlfn.MINIFS(_xlfn.ANCHORARRAY(H$9),E$9:E$16388,E2888)),A2888-C$4,ROW()=_xlfn.MINIFS(_xlfn.ANCHORARRAY(H$9),E$9:E$16388,E2888),IFERROR(A2888-INDEX(G$9:G$16388,MATCH(E2888-1,E$9:E$16388,0)),A2888-C$4),ISNUMBER(A2888),A2888-F2888,TRUE,"")</f>
        <v>2</v>
      </c>
      <c r="J2888" t="b">
        <f t="shared" si="133"/>
        <v>0</v>
      </c>
      <c r="L2888" s="5"/>
    </row>
    <row r="2889" spans="1:12">
      <c r="B2889" s="4" t="str">
        <f>"annual period "&amp;COUNTIF(D$9:D2889,TRUE)</f>
        <v>annual period 9</v>
      </c>
      <c r="D2889" t="b">
        <f t="shared" si="132"/>
        <v>0</v>
      </c>
      <c r="E2889">
        <f t="shared" si="131"/>
        <v>478</v>
      </c>
      <c r="F2889" s="5" cm="1">
        <f t="array" ref="F2889">INDEX(_xlfn._xlws.FILTER(A$9:A$16378,E2889=E$9:E$16378*ISNUMBER(A$9:A$16378)),1)</f>
        <v>44531</v>
      </c>
      <c r="G2889" s="5" cm="1">
        <f t="array" ref="G2889">INDEX(_xlfn._xlws.FILTER(A$9:A$16378,E2889=E$9:E$16378*ISNUMBER(A$9:A$16378)),COUNT(_xlfn._xlws.FILTER(A$9:A$16378,E2889=E$9:E$16378*ISNUMBER(A$9:A$16378))))</f>
        <v>44540</v>
      </c>
      <c r="H2889" t="str">
        <v/>
      </c>
      <c r="I2889" s="10" t="str" cm="1">
        <f t="array" ref="I2889">_xlfn.IFS(AND(OR(_xlfn._xlws.FILTER(D$9:D$16388,E$9:E$16388=E2889)),ROW()=_xlfn.MINIFS(_xlfn.ANCHORARRAY(H$9),E$9:E$16388,E2889)),A2889-C$4,ROW()=_xlfn.MINIFS(_xlfn.ANCHORARRAY(H$9),E$9:E$16388,E2889),IFERROR(A2889-INDEX(G$9:G$16388,MATCH(E2889-1,E$9:E$16388,0)),A2889-C$4),ISNUMBER(A2889),A2889-F2889,TRUE,"")</f>
        <v/>
      </c>
      <c r="J2889" t="str">
        <f t="shared" si="133"/>
        <v/>
      </c>
      <c r="L2889" s="5"/>
    </row>
    <row r="2890" spans="1:12">
      <c r="A2890" s="3">
        <v>44540</v>
      </c>
      <c r="B2890" s="4" t="str">
        <f>"annual period "&amp;COUNTIF(D$9:D2890,TRUE)</f>
        <v>annual period 9</v>
      </c>
      <c r="D2890" t="b">
        <f t="shared" si="132"/>
        <v>0</v>
      </c>
      <c r="E2890">
        <f t="shared" si="131"/>
        <v>478</v>
      </c>
      <c r="F2890" s="5" cm="1">
        <f t="array" ref="F2890">INDEX(_xlfn._xlws.FILTER(A$9:A$16378,E2890=E$9:E$16378*ISNUMBER(A$9:A$16378)),1)</f>
        <v>44531</v>
      </c>
      <c r="G2890" s="5" cm="1">
        <f t="array" ref="G2890">INDEX(_xlfn._xlws.FILTER(A$9:A$16378,E2890=E$9:E$16378*ISNUMBER(A$9:A$16378)),COUNT(_xlfn._xlws.FILTER(A$9:A$16378,E2890=E$9:E$16378*ISNUMBER(A$9:A$16378))))</f>
        <v>44540</v>
      </c>
      <c r="H2890" t="str">
        <v/>
      </c>
      <c r="I2890" s="10" cm="1">
        <f t="array" ref="I2890">_xlfn.IFS(AND(OR(_xlfn._xlws.FILTER(D$9:D$16388,E$9:E$16388=E2890)),ROW()=_xlfn.MINIFS(_xlfn.ANCHORARRAY(H$9),E$9:E$16388,E2890)),A2890-C$4,ROW()=_xlfn.MINIFS(_xlfn.ANCHORARRAY(H$9),E$9:E$16388,E2890),IFERROR(A2890-INDEX(G$9:G$16388,MATCH(E2890-1,E$9:E$16388,0)),A2890-C$4),ISNUMBER(A2890),A2890-F2890,TRUE,"")</f>
        <v>9</v>
      </c>
      <c r="J2890" t="b">
        <f t="shared" si="133"/>
        <v>0</v>
      </c>
      <c r="L2890" s="5"/>
    </row>
    <row r="2891" spans="1:12">
      <c r="A2891" s="1" t="s">
        <v>14</v>
      </c>
      <c r="B2891" s="4" t="str">
        <f>"annual period "&amp;COUNTIF(D$9:D2891,TRUE)</f>
        <v>annual period 9</v>
      </c>
      <c r="D2891" t="b">
        <f t="shared" si="132"/>
        <v>0</v>
      </c>
      <c r="E2891">
        <f t="shared" ref="E2891:E2954" si="134">IF(A2891="Trip #",E2890+1,E2890)</f>
        <v>479</v>
      </c>
      <c r="F2891" s="5" cm="1">
        <f t="array" ref="F2891">INDEX(_xlfn._xlws.FILTER(A$9:A$16378,E2891=E$9:E$16378*ISNUMBER(A$9:A$16378)),1)</f>
        <v>44546</v>
      </c>
      <c r="G2891" s="5" cm="1">
        <f t="array" ref="G2891">INDEX(_xlfn._xlws.FILTER(A$9:A$16378,E2891=E$9:E$16378*ISNUMBER(A$9:A$16378)),COUNT(_xlfn._xlws.FILTER(A$9:A$16378,E2891=E$9:E$16378*ISNUMBER(A$9:A$16378))))</f>
        <v>44546</v>
      </c>
      <c r="H2891" t="str">
        <v/>
      </c>
      <c r="I2891" s="10" t="str" cm="1">
        <f t="array" ref="I2891">_xlfn.IFS(AND(OR(_xlfn._xlws.FILTER(D$9:D$16388,E$9:E$16388=E2891)),ROW()=_xlfn.MINIFS(_xlfn.ANCHORARRAY(H$9),E$9:E$16388,E2891)),A2891-C$4,ROW()=_xlfn.MINIFS(_xlfn.ANCHORARRAY(H$9),E$9:E$16388,E2891),IFERROR(A2891-INDEX(G$9:G$16388,MATCH(E2891-1,E$9:E$16388,0)),A2891-C$4),ISNUMBER(A2891),A2891-F2891,TRUE,"")</f>
        <v/>
      </c>
      <c r="J2891" t="str">
        <f t="shared" si="133"/>
        <v/>
      </c>
      <c r="L2891" s="5"/>
    </row>
    <row r="2892" spans="1:12">
      <c r="A2892" s="2"/>
      <c r="B2892" s="4" t="str">
        <f>"annual period "&amp;COUNTIF(D$9:D2892,TRUE)</f>
        <v>annual period 9</v>
      </c>
      <c r="D2892" t="b">
        <f t="shared" si="132"/>
        <v>0</v>
      </c>
      <c r="E2892">
        <f t="shared" si="134"/>
        <v>479</v>
      </c>
      <c r="F2892" s="5" cm="1">
        <f t="array" ref="F2892">INDEX(_xlfn._xlws.FILTER(A$9:A$16378,E2892=E$9:E$16378*ISNUMBER(A$9:A$16378)),1)</f>
        <v>44546</v>
      </c>
      <c r="G2892" s="5" cm="1">
        <f t="array" ref="G2892">INDEX(_xlfn._xlws.FILTER(A$9:A$16378,E2892=E$9:E$16378*ISNUMBER(A$9:A$16378)),COUNT(_xlfn._xlws.FILTER(A$9:A$16378,E2892=E$9:E$16378*ISNUMBER(A$9:A$16378))))</f>
        <v>44546</v>
      </c>
      <c r="H2892" t="str">
        <v/>
      </c>
      <c r="I2892" s="10" t="str" cm="1">
        <f t="array" ref="I2892">_xlfn.IFS(AND(OR(_xlfn._xlws.FILTER(D$9:D$16388,E$9:E$16388=E2892)),ROW()=_xlfn.MINIFS(_xlfn.ANCHORARRAY(H$9),E$9:E$16388,E2892)),A2892-C$4,ROW()=_xlfn.MINIFS(_xlfn.ANCHORARRAY(H$9),E$9:E$16388,E2892),IFERROR(A2892-INDEX(G$9:G$16388,MATCH(E2892-1,E$9:E$16388,0)),A2892-C$4),ISNUMBER(A2892),A2892-F2892,TRUE,"")</f>
        <v/>
      </c>
      <c r="J2892" t="str">
        <f t="shared" si="133"/>
        <v/>
      </c>
      <c r="L2892" s="5"/>
    </row>
    <row r="2893" spans="1:12">
      <c r="A2893" s="3">
        <v>44546</v>
      </c>
      <c r="B2893" s="4" t="str">
        <f>"annual period "&amp;COUNTIF(D$9:D2893,TRUE)</f>
        <v>annual period 9</v>
      </c>
      <c r="D2893" t="b">
        <f t="shared" si="132"/>
        <v>0</v>
      </c>
      <c r="E2893">
        <f t="shared" si="134"/>
        <v>479</v>
      </c>
      <c r="F2893" s="5" cm="1">
        <f t="array" ref="F2893">INDEX(_xlfn._xlws.FILTER(A$9:A$16378,E2893=E$9:E$16378*ISNUMBER(A$9:A$16378)),1)</f>
        <v>44546</v>
      </c>
      <c r="G2893" s="5" cm="1">
        <f t="array" ref="G2893">INDEX(_xlfn._xlws.FILTER(A$9:A$16378,E2893=E$9:E$16378*ISNUMBER(A$9:A$16378)),COUNT(_xlfn._xlws.FILTER(A$9:A$16378,E2893=E$9:E$16378*ISNUMBER(A$9:A$16378))))</f>
        <v>44546</v>
      </c>
      <c r="H2893">
        <v>2893</v>
      </c>
      <c r="I2893" s="10" cm="1">
        <f t="array" ref="I2893">_xlfn.IFS(AND(OR(_xlfn._xlws.FILTER(D$9:D$16388,E$9:E$16388=E2893)),ROW()=_xlfn.MINIFS(_xlfn.ANCHORARRAY(H$9),E$9:E$16388,E2893)),A2893-C$4,ROW()=_xlfn.MINIFS(_xlfn.ANCHORARRAY(H$9),E$9:E$16388,E2893),IFERROR(A2893-INDEX(G$9:G$16388,MATCH(E2893-1,E$9:E$16388,0)),A2893-C$4),ISNUMBER(A2893),A2893-F2893,TRUE,"")</f>
        <v>6</v>
      </c>
      <c r="J2893" t="b">
        <f t="shared" si="133"/>
        <v>0</v>
      </c>
      <c r="L2893" s="5"/>
    </row>
    <row r="2894" spans="1:12">
      <c r="B2894" s="4" t="str">
        <f>"annual period "&amp;COUNTIF(D$9:D2894,TRUE)</f>
        <v>annual period 9</v>
      </c>
      <c r="D2894" t="b">
        <f t="shared" si="132"/>
        <v>0</v>
      </c>
      <c r="E2894">
        <f t="shared" si="134"/>
        <v>479</v>
      </c>
      <c r="F2894" s="5" cm="1">
        <f t="array" ref="F2894">INDEX(_xlfn._xlws.FILTER(A$9:A$16378,E2894=E$9:E$16378*ISNUMBER(A$9:A$16378)),1)</f>
        <v>44546</v>
      </c>
      <c r="G2894" s="5" cm="1">
        <f t="array" ref="G2894">INDEX(_xlfn._xlws.FILTER(A$9:A$16378,E2894=E$9:E$16378*ISNUMBER(A$9:A$16378)),COUNT(_xlfn._xlws.FILTER(A$9:A$16378,E2894=E$9:E$16378*ISNUMBER(A$9:A$16378))))</f>
        <v>44546</v>
      </c>
      <c r="H2894" t="str">
        <v/>
      </c>
      <c r="I2894" s="10" t="str" cm="1">
        <f t="array" ref="I2894">_xlfn.IFS(AND(OR(_xlfn._xlws.FILTER(D$9:D$16388,E$9:E$16388=E2894)),ROW()=_xlfn.MINIFS(_xlfn.ANCHORARRAY(H$9),E$9:E$16388,E2894)),A2894-C$4,ROW()=_xlfn.MINIFS(_xlfn.ANCHORARRAY(H$9),E$9:E$16388,E2894),IFERROR(A2894-INDEX(G$9:G$16388,MATCH(E2894-1,E$9:E$16388,0)),A2894-C$4),ISNUMBER(A2894),A2894-F2894,TRUE,"")</f>
        <v/>
      </c>
      <c r="J2894" t="str">
        <f t="shared" si="133"/>
        <v/>
      </c>
      <c r="L2894" s="5"/>
    </row>
    <row r="2895" spans="1:12">
      <c r="A2895" s="3">
        <v>44546</v>
      </c>
      <c r="B2895" s="4" t="str">
        <f>"annual period "&amp;COUNTIF(D$9:D2895,TRUE)</f>
        <v>annual period 9</v>
      </c>
      <c r="D2895" t="b">
        <f t="shared" si="132"/>
        <v>0</v>
      </c>
      <c r="E2895">
        <f t="shared" si="134"/>
        <v>479</v>
      </c>
      <c r="F2895" s="5" cm="1">
        <f t="array" ref="F2895">INDEX(_xlfn._xlws.FILTER(A$9:A$16378,E2895=E$9:E$16378*ISNUMBER(A$9:A$16378)),1)</f>
        <v>44546</v>
      </c>
      <c r="G2895" s="5" cm="1">
        <f t="array" ref="G2895">INDEX(_xlfn._xlws.FILTER(A$9:A$16378,E2895=E$9:E$16378*ISNUMBER(A$9:A$16378)),COUNT(_xlfn._xlws.FILTER(A$9:A$16378,E2895=E$9:E$16378*ISNUMBER(A$9:A$16378))))</f>
        <v>44546</v>
      </c>
      <c r="H2895">
        <v>2895</v>
      </c>
      <c r="I2895" s="10" cm="1">
        <f t="array" ref="I2895">_xlfn.IFS(AND(OR(_xlfn._xlws.FILTER(D$9:D$16388,E$9:E$16388=E2895)),ROW()=_xlfn.MINIFS(_xlfn.ANCHORARRAY(H$9),E$9:E$16388,E2895)),A2895-C$4,ROW()=_xlfn.MINIFS(_xlfn.ANCHORARRAY(H$9),E$9:E$16388,E2895),IFERROR(A2895-INDEX(G$9:G$16388,MATCH(E2895-1,E$9:E$16388,0)),A2895-C$4),ISNUMBER(A2895),A2895-F2895,TRUE,"")</f>
        <v>0</v>
      </c>
      <c r="J2895" t="b">
        <f t="shared" si="133"/>
        <v>0</v>
      </c>
      <c r="L2895" s="5"/>
    </row>
    <row r="2896" spans="1:12">
      <c r="A2896" s="1" t="s">
        <v>14</v>
      </c>
      <c r="B2896" s="4" t="str">
        <f>"annual period "&amp;COUNTIF(D$9:D2896,TRUE)</f>
        <v>annual period 9</v>
      </c>
      <c r="D2896" t="b">
        <f t="shared" si="132"/>
        <v>0</v>
      </c>
      <c r="E2896">
        <f t="shared" si="134"/>
        <v>480</v>
      </c>
      <c r="F2896" s="5" cm="1">
        <f t="array" ref="F2896">INDEX(_xlfn._xlws.FILTER(A$9:A$16378,E2896=E$9:E$16378*ISNUMBER(A$9:A$16378)),1)</f>
        <v>44546</v>
      </c>
      <c r="G2896" s="5" cm="1">
        <f t="array" ref="G2896">INDEX(_xlfn._xlws.FILTER(A$9:A$16378,E2896=E$9:E$16378*ISNUMBER(A$9:A$16378)),COUNT(_xlfn._xlws.FILTER(A$9:A$16378,E2896=E$9:E$16378*ISNUMBER(A$9:A$16378))))</f>
        <v>44550</v>
      </c>
      <c r="H2896" t="str">
        <v/>
      </c>
      <c r="I2896" s="10" t="str" cm="1">
        <f t="array" ref="I2896">_xlfn.IFS(AND(OR(_xlfn._xlws.FILTER(D$9:D$16388,E$9:E$16388=E2896)),ROW()=_xlfn.MINIFS(_xlfn.ANCHORARRAY(H$9),E$9:E$16388,E2896)),A2896-C$4,ROW()=_xlfn.MINIFS(_xlfn.ANCHORARRAY(H$9),E$9:E$16388,E2896),IFERROR(A2896-INDEX(G$9:G$16388,MATCH(E2896-1,E$9:E$16388,0)),A2896-C$4),ISNUMBER(A2896),A2896-F2896,TRUE,"")</f>
        <v/>
      </c>
      <c r="J2896" t="str">
        <f t="shared" si="133"/>
        <v/>
      </c>
      <c r="L2896" s="5"/>
    </row>
    <row r="2897" spans="1:12">
      <c r="A2897" s="2"/>
      <c r="B2897" s="4" t="str">
        <f>"annual period "&amp;COUNTIF(D$9:D2897,TRUE)</f>
        <v>annual period 9</v>
      </c>
      <c r="D2897" t="b">
        <f t="shared" si="132"/>
        <v>0</v>
      </c>
      <c r="E2897">
        <f t="shared" si="134"/>
        <v>480</v>
      </c>
      <c r="F2897" s="5" cm="1">
        <f t="array" ref="F2897">INDEX(_xlfn._xlws.FILTER(A$9:A$16378,E2897=E$9:E$16378*ISNUMBER(A$9:A$16378)),1)</f>
        <v>44546</v>
      </c>
      <c r="G2897" s="5" cm="1">
        <f t="array" ref="G2897">INDEX(_xlfn._xlws.FILTER(A$9:A$16378,E2897=E$9:E$16378*ISNUMBER(A$9:A$16378)),COUNT(_xlfn._xlws.FILTER(A$9:A$16378,E2897=E$9:E$16378*ISNUMBER(A$9:A$16378))))</f>
        <v>44550</v>
      </c>
      <c r="H2897" t="str">
        <v/>
      </c>
      <c r="I2897" s="10" t="str" cm="1">
        <f t="array" ref="I2897">_xlfn.IFS(AND(OR(_xlfn._xlws.FILTER(D$9:D$16388,E$9:E$16388=E2897)),ROW()=_xlfn.MINIFS(_xlfn.ANCHORARRAY(H$9),E$9:E$16388,E2897)),A2897-C$4,ROW()=_xlfn.MINIFS(_xlfn.ANCHORARRAY(H$9),E$9:E$16388,E2897),IFERROR(A2897-INDEX(G$9:G$16388,MATCH(E2897-1,E$9:E$16388,0)),A2897-C$4),ISNUMBER(A2897),A2897-F2897,TRUE,"")</f>
        <v/>
      </c>
      <c r="J2897" t="str">
        <f t="shared" si="133"/>
        <v/>
      </c>
      <c r="L2897" s="5"/>
    </row>
    <row r="2898" spans="1:12">
      <c r="A2898" s="3">
        <v>44546</v>
      </c>
      <c r="B2898" s="4" t="str">
        <f>"annual period "&amp;COUNTIF(D$9:D2898,TRUE)</f>
        <v>annual period 9</v>
      </c>
      <c r="D2898" t="b">
        <f t="shared" si="132"/>
        <v>0</v>
      </c>
      <c r="E2898">
        <f t="shared" si="134"/>
        <v>480</v>
      </c>
      <c r="F2898" s="5" cm="1">
        <f t="array" ref="F2898">INDEX(_xlfn._xlws.FILTER(A$9:A$16378,E2898=E$9:E$16378*ISNUMBER(A$9:A$16378)),1)</f>
        <v>44546</v>
      </c>
      <c r="G2898" s="5" cm="1">
        <f t="array" ref="G2898">INDEX(_xlfn._xlws.FILTER(A$9:A$16378,E2898=E$9:E$16378*ISNUMBER(A$9:A$16378)),COUNT(_xlfn._xlws.FILTER(A$9:A$16378,E2898=E$9:E$16378*ISNUMBER(A$9:A$16378))))</f>
        <v>44550</v>
      </c>
      <c r="H2898">
        <v>2898</v>
      </c>
      <c r="I2898" s="10" cm="1">
        <f t="array" ref="I2898">_xlfn.IFS(AND(OR(_xlfn._xlws.FILTER(D$9:D$16388,E$9:E$16388=E2898)),ROW()=_xlfn.MINIFS(_xlfn.ANCHORARRAY(H$9),E$9:E$16388,E2898)),A2898-C$4,ROW()=_xlfn.MINIFS(_xlfn.ANCHORARRAY(H$9),E$9:E$16388,E2898),IFERROR(A2898-INDEX(G$9:G$16388,MATCH(E2898-1,E$9:E$16388,0)),A2898-C$4),ISNUMBER(A2898),A2898-F2898,TRUE,"")</f>
        <v>0</v>
      </c>
      <c r="J2898" t="b">
        <f t="shared" si="133"/>
        <v>0</v>
      </c>
      <c r="L2898" s="5"/>
    </row>
    <row r="2899" spans="1:12">
      <c r="B2899" s="4" t="str">
        <f>"annual period "&amp;COUNTIF(D$9:D2899,TRUE)</f>
        <v>annual period 9</v>
      </c>
      <c r="D2899" t="b">
        <f t="shared" si="132"/>
        <v>0</v>
      </c>
      <c r="E2899">
        <f t="shared" si="134"/>
        <v>480</v>
      </c>
      <c r="F2899" s="5" cm="1">
        <f t="array" ref="F2899">INDEX(_xlfn._xlws.FILTER(A$9:A$16378,E2899=E$9:E$16378*ISNUMBER(A$9:A$16378)),1)</f>
        <v>44546</v>
      </c>
      <c r="G2899" s="5" cm="1">
        <f t="array" ref="G2899">INDEX(_xlfn._xlws.FILTER(A$9:A$16378,E2899=E$9:E$16378*ISNUMBER(A$9:A$16378)),COUNT(_xlfn._xlws.FILTER(A$9:A$16378,E2899=E$9:E$16378*ISNUMBER(A$9:A$16378))))</f>
        <v>44550</v>
      </c>
      <c r="H2899" t="str">
        <v/>
      </c>
      <c r="I2899" s="10" t="str" cm="1">
        <f t="array" ref="I2899">_xlfn.IFS(AND(OR(_xlfn._xlws.FILTER(D$9:D$16388,E$9:E$16388=E2899)),ROW()=_xlfn.MINIFS(_xlfn.ANCHORARRAY(H$9),E$9:E$16388,E2899)),A2899-C$4,ROW()=_xlfn.MINIFS(_xlfn.ANCHORARRAY(H$9),E$9:E$16388,E2899),IFERROR(A2899-INDEX(G$9:G$16388,MATCH(E2899-1,E$9:E$16388,0)),A2899-C$4),ISNUMBER(A2899),A2899-F2899,TRUE,"")</f>
        <v/>
      </c>
      <c r="J2899" t="str">
        <f t="shared" si="133"/>
        <v/>
      </c>
      <c r="L2899" s="5"/>
    </row>
    <row r="2900" spans="1:12">
      <c r="A2900" s="3">
        <v>44550</v>
      </c>
      <c r="B2900" s="4" t="str">
        <f>"annual period "&amp;COUNTIF(D$9:D2900,TRUE)</f>
        <v>annual period 9</v>
      </c>
      <c r="D2900" t="b">
        <f t="shared" si="132"/>
        <v>0</v>
      </c>
      <c r="E2900">
        <f t="shared" si="134"/>
        <v>480</v>
      </c>
      <c r="F2900" s="5" cm="1">
        <f t="array" ref="F2900">INDEX(_xlfn._xlws.FILTER(A$9:A$16378,E2900=E$9:E$16378*ISNUMBER(A$9:A$16378)),1)</f>
        <v>44546</v>
      </c>
      <c r="G2900" s="5" cm="1">
        <f t="array" ref="G2900">INDEX(_xlfn._xlws.FILTER(A$9:A$16378,E2900=E$9:E$16378*ISNUMBER(A$9:A$16378)),COUNT(_xlfn._xlws.FILTER(A$9:A$16378,E2900=E$9:E$16378*ISNUMBER(A$9:A$16378))))</f>
        <v>44550</v>
      </c>
      <c r="H2900" t="str">
        <v/>
      </c>
      <c r="I2900" s="10" cm="1">
        <f t="array" ref="I2900">_xlfn.IFS(AND(OR(_xlfn._xlws.FILTER(D$9:D$16388,E$9:E$16388=E2900)),ROW()=_xlfn.MINIFS(_xlfn.ANCHORARRAY(H$9),E$9:E$16388,E2900)),A2900-C$4,ROW()=_xlfn.MINIFS(_xlfn.ANCHORARRAY(H$9),E$9:E$16388,E2900),IFERROR(A2900-INDEX(G$9:G$16388,MATCH(E2900-1,E$9:E$16388,0)),A2900-C$4),ISNUMBER(A2900),A2900-F2900,TRUE,"")</f>
        <v>4</v>
      </c>
      <c r="J2900" t="b">
        <f t="shared" si="133"/>
        <v>0</v>
      </c>
      <c r="L2900" s="5"/>
    </row>
    <row r="2901" spans="1:12">
      <c r="B2901" s="4" t="str">
        <f>"annual period "&amp;COUNTIF(D$9:D2901,TRUE)</f>
        <v>annual period 9</v>
      </c>
      <c r="D2901" t="b">
        <f t="shared" si="132"/>
        <v>0</v>
      </c>
      <c r="E2901">
        <f t="shared" si="134"/>
        <v>480</v>
      </c>
      <c r="F2901" s="5" cm="1">
        <f t="array" ref="F2901">INDEX(_xlfn._xlws.FILTER(A$9:A$16378,E2901=E$9:E$16378*ISNUMBER(A$9:A$16378)),1)</f>
        <v>44546</v>
      </c>
      <c r="G2901" s="5" cm="1">
        <f t="array" ref="G2901">INDEX(_xlfn._xlws.FILTER(A$9:A$16378,E2901=E$9:E$16378*ISNUMBER(A$9:A$16378)),COUNT(_xlfn._xlws.FILTER(A$9:A$16378,E2901=E$9:E$16378*ISNUMBER(A$9:A$16378))))</f>
        <v>44550</v>
      </c>
      <c r="H2901" t="str">
        <v/>
      </c>
      <c r="I2901" s="10" t="str" cm="1">
        <f t="array" ref="I2901">_xlfn.IFS(AND(OR(_xlfn._xlws.FILTER(D$9:D$16388,E$9:E$16388=E2901)),ROW()=_xlfn.MINIFS(_xlfn.ANCHORARRAY(H$9),E$9:E$16388,E2901)),A2901-C$4,ROW()=_xlfn.MINIFS(_xlfn.ANCHORARRAY(H$9),E$9:E$16388,E2901),IFERROR(A2901-INDEX(G$9:G$16388,MATCH(E2901-1,E$9:E$16388,0)),A2901-C$4),ISNUMBER(A2901),A2901-F2901,TRUE,"")</f>
        <v/>
      </c>
      <c r="J2901" t="str">
        <f t="shared" si="133"/>
        <v/>
      </c>
      <c r="L2901" s="5"/>
    </row>
    <row r="2902" spans="1:12">
      <c r="A2902" s="3">
        <v>44550</v>
      </c>
      <c r="B2902" s="4" t="str">
        <f>"annual period "&amp;COUNTIF(D$9:D2902,TRUE)</f>
        <v>annual period 9</v>
      </c>
      <c r="D2902" t="b">
        <f t="shared" si="132"/>
        <v>0</v>
      </c>
      <c r="E2902">
        <f t="shared" si="134"/>
        <v>480</v>
      </c>
      <c r="F2902" s="5" cm="1">
        <f t="array" ref="F2902">INDEX(_xlfn._xlws.FILTER(A$9:A$16378,E2902=E$9:E$16378*ISNUMBER(A$9:A$16378)),1)</f>
        <v>44546</v>
      </c>
      <c r="G2902" s="5" cm="1">
        <f t="array" ref="G2902">INDEX(_xlfn._xlws.FILTER(A$9:A$16378,E2902=E$9:E$16378*ISNUMBER(A$9:A$16378)),COUNT(_xlfn._xlws.FILTER(A$9:A$16378,E2902=E$9:E$16378*ISNUMBER(A$9:A$16378))))</f>
        <v>44550</v>
      </c>
      <c r="H2902" t="str">
        <v/>
      </c>
      <c r="I2902" s="10" cm="1">
        <f t="array" ref="I2902">_xlfn.IFS(AND(OR(_xlfn._xlws.FILTER(D$9:D$16388,E$9:E$16388=E2902)),ROW()=_xlfn.MINIFS(_xlfn.ANCHORARRAY(H$9),E$9:E$16388,E2902)),A2902-C$4,ROW()=_xlfn.MINIFS(_xlfn.ANCHORARRAY(H$9),E$9:E$16388,E2902),IFERROR(A2902-INDEX(G$9:G$16388,MATCH(E2902-1,E$9:E$16388,0)),A2902-C$4),ISNUMBER(A2902),A2902-F2902,TRUE,"")</f>
        <v>4</v>
      </c>
      <c r="J2902" t="b">
        <f t="shared" si="133"/>
        <v>0</v>
      </c>
      <c r="L2902" s="5"/>
    </row>
    <row r="2903" spans="1:12">
      <c r="A2903" s="1" t="s">
        <v>14</v>
      </c>
      <c r="B2903" s="4" t="str">
        <f>"annual period "&amp;COUNTIF(D$9:D2903,TRUE)</f>
        <v>annual period 9</v>
      </c>
      <c r="D2903" t="b">
        <f t="shared" si="132"/>
        <v>0</v>
      </c>
      <c r="E2903">
        <f t="shared" si="134"/>
        <v>481</v>
      </c>
      <c r="F2903" s="5" cm="1">
        <f t="array" ref="F2903">INDEX(_xlfn._xlws.FILTER(A$9:A$16378,E2903=E$9:E$16378*ISNUMBER(A$9:A$16378)),1)</f>
        <v>44552</v>
      </c>
      <c r="G2903" s="5" cm="1">
        <f t="array" ref="G2903">INDEX(_xlfn._xlws.FILTER(A$9:A$16378,E2903=E$9:E$16378*ISNUMBER(A$9:A$16378)),COUNT(_xlfn._xlws.FILTER(A$9:A$16378,E2903=E$9:E$16378*ISNUMBER(A$9:A$16378))))</f>
        <v>44552</v>
      </c>
      <c r="H2903" t="str">
        <v/>
      </c>
      <c r="I2903" s="10" t="str" cm="1">
        <f t="array" ref="I2903">_xlfn.IFS(AND(OR(_xlfn._xlws.FILTER(D$9:D$16388,E$9:E$16388=E2903)),ROW()=_xlfn.MINIFS(_xlfn.ANCHORARRAY(H$9),E$9:E$16388,E2903)),A2903-C$4,ROW()=_xlfn.MINIFS(_xlfn.ANCHORARRAY(H$9),E$9:E$16388,E2903),IFERROR(A2903-INDEX(G$9:G$16388,MATCH(E2903-1,E$9:E$16388,0)),A2903-C$4),ISNUMBER(A2903),A2903-F2903,TRUE,"")</f>
        <v/>
      </c>
      <c r="J2903" t="str">
        <f t="shared" si="133"/>
        <v/>
      </c>
      <c r="L2903" s="5"/>
    </row>
    <row r="2904" spans="1:12">
      <c r="A2904" s="2"/>
      <c r="B2904" s="4" t="str">
        <f>"annual period "&amp;COUNTIF(D$9:D2904,TRUE)</f>
        <v>annual period 9</v>
      </c>
      <c r="D2904" t="b">
        <f t="shared" si="132"/>
        <v>0</v>
      </c>
      <c r="E2904">
        <f t="shared" si="134"/>
        <v>481</v>
      </c>
      <c r="F2904" s="5" cm="1">
        <f t="array" ref="F2904">INDEX(_xlfn._xlws.FILTER(A$9:A$16378,E2904=E$9:E$16378*ISNUMBER(A$9:A$16378)),1)</f>
        <v>44552</v>
      </c>
      <c r="G2904" s="5" cm="1">
        <f t="array" ref="G2904">INDEX(_xlfn._xlws.FILTER(A$9:A$16378,E2904=E$9:E$16378*ISNUMBER(A$9:A$16378)),COUNT(_xlfn._xlws.FILTER(A$9:A$16378,E2904=E$9:E$16378*ISNUMBER(A$9:A$16378))))</f>
        <v>44552</v>
      </c>
      <c r="H2904" t="str">
        <v/>
      </c>
      <c r="I2904" s="10" t="str" cm="1">
        <f t="array" ref="I2904">_xlfn.IFS(AND(OR(_xlfn._xlws.FILTER(D$9:D$16388,E$9:E$16388=E2904)),ROW()=_xlfn.MINIFS(_xlfn.ANCHORARRAY(H$9),E$9:E$16388,E2904)),A2904-C$4,ROW()=_xlfn.MINIFS(_xlfn.ANCHORARRAY(H$9),E$9:E$16388,E2904),IFERROR(A2904-INDEX(G$9:G$16388,MATCH(E2904-1,E$9:E$16388,0)),A2904-C$4),ISNUMBER(A2904),A2904-F2904,TRUE,"")</f>
        <v/>
      </c>
      <c r="J2904" t="str">
        <f t="shared" si="133"/>
        <v/>
      </c>
      <c r="L2904" s="5"/>
    </row>
    <row r="2905" spans="1:12">
      <c r="A2905" s="3">
        <v>44552</v>
      </c>
      <c r="B2905" s="4" t="str">
        <f>"annual period "&amp;COUNTIF(D$9:D2905,TRUE)</f>
        <v>annual period 9</v>
      </c>
      <c r="D2905" t="b">
        <f t="shared" si="132"/>
        <v>0</v>
      </c>
      <c r="E2905">
        <f t="shared" si="134"/>
        <v>481</v>
      </c>
      <c r="F2905" s="5" cm="1">
        <f t="array" ref="F2905">INDEX(_xlfn._xlws.FILTER(A$9:A$16378,E2905=E$9:E$16378*ISNUMBER(A$9:A$16378)),1)</f>
        <v>44552</v>
      </c>
      <c r="G2905" s="5" cm="1">
        <f t="array" ref="G2905">INDEX(_xlfn._xlws.FILTER(A$9:A$16378,E2905=E$9:E$16378*ISNUMBER(A$9:A$16378)),COUNT(_xlfn._xlws.FILTER(A$9:A$16378,E2905=E$9:E$16378*ISNUMBER(A$9:A$16378))))</f>
        <v>44552</v>
      </c>
      <c r="H2905">
        <v>2905</v>
      </c>
      <c r="I2905" s="10" cm="1">
        <f t="array" ref="I2905">_xlfn.IFS(AND(OR(_xlfn._xlws.FILTER(D$9:D$16388,E$9:E$16388=E2905)),ROW()=_xlfn.MINIFS(_xlfn.ANCHORARRAY(H$9),E$9:E$16388,E2905)),A2905-C$4,ROW()=_xlfn.MINIFS(_xlfn.ANCHORARRAY(H$9),E$9:E$16388,E2905),IFERROR(A2905-INDEX(G$9:G$16388,MATCH(E2905-1,E$9:E$16388,0)),A2905-C$4),ISNUMBER(A2905),A2905-F2905,TRUE,"")</f>
        <v>2</v>
      </c>
      <c r="J2905" t="b">
        <f t="shared" si="133"/>
        <v>0</v>
      </c>
      <c r="L2905" s="5"/>
    </row>
    <row r="2906" spans="1:12">
      <c r="B2906" s="4" t="str">
        <f>"annual period "&amp;COUNTIF(D$9:D2906,TRUE)</f>
        <v>annual period 9</v>
      </c>
      <c r="D2906" t="b">
        <f t="shared" si="132"/>
        <v>0</v>
      </c>
      <c r="E2906">
        <f t="shared" si="134"/>
        <v>481</v>
      </c>
      <c r="F2906" s="5" cm="1">
        <f t="array" ref="F2906">INDEX(_xlfn._xlws.FILTER(A$9:A$16378,E2906=E$9:E$16378*ISNUMBER(A$9:A$16378)),1)</f>
        <v>44552</v>
      </c>
      <c r="G2906" s="5" cm="1">
        <f t="array" ref="G2906">INDEX(_xlfn._xlws.FILTER(A$9:A$16378,E2906=E$9:E$16378*ISNUMBER(A$9:A$16378)),COUNT(_xlfn._xlws.FILTER(A$9:A$16378,E2906=E$9:E$16378*ISNUMBER(A$9:A$16378))))</f>
        <v>44552</v>
      </c>
      <c r="H2906" t="str">
        <v/>
      </c>
      <c r="I2906" s="10" t="str" cm="1">
        <f t="array" ref="I2906">_xlfn.IFS(AND(OR(_xlfn._xlws.FILTER(D$9:D$16388,E$9:E$16388=E2906)),ROW()=_xlfn.MINIFS(_xlfn.ANCHORARRAY(H$9),E$9:E$16388,E2906)),A2906-C$4,ROW()=_xlfn.MINIFS(_xlfn.ANCHORARRAY(H$9),E$9:E$16388,E2906),IFERROR(A2906-INDEX(G$9:G$16388,MATCH(E2906-1,E$9:E$16388,0)),A2906-C$4),ISNUMBER(A2906),A2906-F2906,TRUE,"")</f>
        <v/>
      </c>
      <c r="J2906" t="str">
        <f t="shared" si="133"/>
        <v/>
      </c>
      <c r="L2906" s="5"/>
    </row>
    <row r="2907" spans="1:12">
      <c r="A2907" s="3">
        <v>44552</v>
      </c>
      <c r="B2907" s="4" t="str">
        <f>"annual period "&amp;COUNTIF(D$9:D2907,TRUE)</f>
        <v>annual period 9</v>
      </c>
      <c r="D2907" t="b">
        <f t="shared" si="132"/>
        <v>0</v>
      </c>
      <c r="E2907">
        <f t="shared" si="134"/>
        <v>481</v>
      </c>
      <c r="F2907" s="5" cm="1">
        <f t="array" ref="F2907">INDEX(_xlfn._xlws.FILTER(A$9:A$16378,E2907=E$9:E$16378*ISNUMBER(A$9:A$16378)),1)</f>
        <v>44552</v>
      </c>
      <c r="G2907" s="5" cm="1">
        <f t="array" ref="G2907">INDEX(_xlfn._xlws.FILTER(A$9:A$16378,E2907=E$9:E$16378*ISNUMBER(A$9:A$16378)),COUNT(_xlfn._xlws.FILTER(A$9:A$16378,E2907=E$9:E$16378*ISNUMBER(A$9:A$16378))))</f>
        <v>44552</v>
      </c>
      <c r="H2907">
        <v>2907</v>
      </c>
      <c r="I2907" s="10" cm="1">
        <f t="array" ref="I2907">_xlfn.IFS(AND(OR(_xlfn._xlws.FILTER(D$9:D$16388,E$9:E$16388=E2907)),ROW()=_xlfn.MINIFS(_xlfn.ANCHORARRAY(H$9),E$9:E$16388,E2907)),A2907-C$4,ROW()=_xlfn.MINIFS(_xlfn.ANCHORARRAY(H$9),E$9:E$16388,E2907),IFERROR(A2907-INDEX(G$9:G$16388,MATCH(E2907-1,E$9:E$16388,0)),A2907-C$4),ISNUMBER(A2907),A2907-F2907,TRUE,"")</f>
        <v>0</v>
      </c>
      <c r="J2907" t="b">
        <f t="shared" si="133"/>
        <v>0</v>
      </c>
      <c r="L2907" s="5"/>
    </row>
    <row r="2908" spans="1:12">
      <c r="A2908" s="1" t="s">
        <v>14</v>
      </c>
      <c r="B2908" s="4" t="str">
        <f>"annual period "&amp;COUNTIF(D$9:D2908,TRUE)</f>
        <v>annual period 9</v>
      </c>
      <c r="D2908" t="b">
        <f t="shared" si="132"/>
        <v>0</v>
      </c>
      <c r="E2908">
        <f t="shared" si="134"/>
        <v>482</v>
      </c>
      <c r="F2908" s="5" cm="1">
        <f t="array" ref="F2908">INDEX(_xlfn._xlws.FILTER(A$9:A$16378,E2908=E$9:E$16378*ISNUMBER(A$9:A$16378)),1)</f>
        <v>44559</v>
      </c>
      <c r="G2908" s="5" cm="1">
        <f t="array" ref="G2908">INDEX(_xlfn._xlws.FILTER(A$9:A$16378,E2908=E$9:E$16378*ISNUMBER(A$9:A$16378)),COUNT(_xlfn._xlws.FILTER(A$9:A$16378,E2908=E$9:E$16378*ISNUMBER(A$9:A$16378))))</f>
        <v>44560</v>
      </c>
      <c r="H2908" t="str">
        <v/>
      </c>
      <c r="I2908" s="10" t="str" cm="1">
        <f t="array" ref="I2908">_xlfn.IFS(AND(OR(_xlfn._xlws.FILTER(D$9:D$16388,E$9:E$16388=E2908)),ROW()=_xlfn.MINIFS(_xlfn.ANCHORARRAY(H$9),E$9:E$16388,E2908)),A2908-C$4,ROW()=_xlfn.MINIFS(_xlfn.ANCHORARRAY(H$9),E$9:E$16388,E2908),IFERROR(A2908-INDEX(G$9:G$16388,MATCH(E2908-1,E$9:E$16388,0)),A2908-C$4),ISNUMBER(A2908),A2908-F2908,TRUE,"")</f>
        <v/>
      </c>
      <c r="J2908" t="str">
        <f t="shared" si="133"/>
        <v/>
      </c>
      <c r="L2908" s="5"/>
    </row>
    <row r="2909" spans="1:12">
      <c r="A2909" s="2"/>
      <c r="B2909" s="4" t="str">
        <f>"annual period "&amp;COUNTIF(D$9:D2909,TRUE)</f>
        <v>annual period 9</v>
      </c>
      <c r="D2909" t="b">
        <f t="shared" si="132"/>
        <v>0</v>
      </c>
      <c r="E2909">
        <f t="shared" si="134"/>
        <v>482</v>
      </c>
      <c r="F2909" s="5" cm="1">
        <f t="array" ref="F2909">INDEX(_xlfn._xlws.FILTER(A$9:A$16378,E2909=E$9:E$16378*ISNUMBER(A$9:A$16378)),1)</f>
        <v>44559</v>
      </c>
      <c r="G2909" s="5" cm="1">
        <f t="array" ref="G2909">INDEX(_xlfn._xlws.FILTER(A$9:A$16378,E2909=E$9:E$16378*ISNUMBER(A$9:A$16378)),COUNT(_xlfn._xlws.FILTER(A$9:A$16378,E2909=E$9:E$16378*ISNUMBER(A$9:A$16378))))</f>
        <v>44560</v>
      </c>
      <c r="H2909" t="str">
        <v/>
      </c>
      <c r="I2909" s="10" t="str" cm="1">
        <f t="array" ref="I2909">_xlfn.IFS(AND(OR(_xlfn._xlws.FILTER(D$9:D$16388,E$9:E$16388=E2909)),ROW()=_xlfn.MINIFS(_xlfn.ANCHORARRAY(H$9),E$9:E$16388,E2909)),A2909-C$4,ROW()=_xlfn.MINIFS(_xlfn.ANCHORARRAY(H$9),E$9:E$16388,E2909),IFERROR(A2909-INDEX(G$9:G$16388,MATCH(E2909-1,E$9:E$16388,0)),A2909-C$4),ISNUMBER(A2909),A2909-F2909,TRUE,"")</f>
        <v/>
      </c>
      <c r="J2909" t="str">
        <f t="shared" si="133"/>
        <v/>
      </c>
      <c r="L2909" s="5"/>
    </row>
    <row r="2910" spans="1:12">
      <c r="A2910" s="3">
        <v>44559</v>
      </c>
      <c r="B2910" s="4" t="str">
        <f>"annual period "&amp;COUNTIF(D$9:D2910,TRUE)</f>
        <v>annual period 9</v>
      </c>
      <c r="D2910" t="b">
        <f t="shared" si="132"/>
        <v>0</v>
      </c>
      <c r="E2910">
        <f t="shared" si="134"/>
        <v>482</v>
      </c>
      <c r="F2910" s="5" cm="1">
        <f t="array" ref="F2910">INDEX(_xlfn._xlws.FILTER(A$9:A$16378,E2910=E$9:E$16378*ISNUMBER(A$9:A$16378)),1)</f>
        <v>44559</v>
      </c>
      <c r="G2910" s="5" cm="1">
        <f t="array" ref="G2910">INDEX(_xlfn._xlws.FILTER(A$9:A$16378,E2910=E$9:E$16378*ISNUMBER(A$9:A$16378)),COUNT(_xlfn._xlws.FILTER(A$9:A$16378,E2910=E$9:E$16378*ISNUMBER(A$9:A$16378))))</f>
        <v>44560</v>
      </c>
      <c r="H2910">
        <v>2910</v>
      </c>
      <c r="I2910" s="10" cm="1">
        <f t="array" ref="I2910">_xlfn.IFS(AND(OR(_xlfn._xlws.FILTER(D$9:D$16388,E$9:E$16388=E2910)),ROW()=_xlfn.MINIFS(_xlfn.ANCHORARRAY(H$9),E$9:E$16388,E2910)),A2910-C$4,ROW()=_xlfn.MINIFS(_xlfn.ANCHORARRAY(H$9),E$9:E$16388,E2910),IFERROR(A2910-INDEX(G$9:G$16388,MATCH(E2910-1,E$9:E$16388,0)),A2910-C$4),ISNUMBER(A2910),A2910-F2910,TRUE,"")</f>
        <v>7</v>
      </c>
      <c r="J2910" t="b">
        <f t="shared" si="133"/>
        <v>0</v>
      </c>
      <c r="L2910" s="5"/>
    </row>
    <row r="2911" spans="1:12">
      <c r="B2911" s="4" t="str">
        <f>"annual period "&amp;COUNTIF(D$9:D2911,TRUE)</f>
        <v>annual period 9</v>
      </c>
      <c r="D2911" t="b">
        <f t="shared" si="132"/>
        <v>0</v>
      </c>
      <c r="E2911">
        <f t="shared" si="134"/>
        <v>482</v>
      </c>
      <c r="F2911" s="5" cm="1">
        <f t="array" ref="F2911">INDEX(_xlfn._xlws.FILTER(A$9:A$16378,E2911=E$9:E$16378*ISNUMBER(A$9:A$16378)),1)</f>
        <v>44559</v>
      </c>
      <c r="G2911" s="5" cm="1">
        <f t="array" ref="G2911">INDEX(_xlfn._xlws.FILTER(A$9:A$16378,E2911=E$9:E$16378*ISNUMBER(A$9:A$16378)),COUNT(_xlfn._xlws.FILTER(A$9:A$16378,E2911=E$9:E$16378*ISNUMBER(A$9:A$16378))))</f>
        <v>44560</v>
      </c>
      <c r="H2911" t="str">
        <v/>
      </c>
      <c r="I2911" s="10" t="str" cm="1">
        <f t="array" ref="I2911">_xlfn.IFS(AND(OR(_xlfn._xlws.FILTER(D$9:D$16388,E$9:E$16388=E2911)),ROW()=_xlfn.MINIFS(_xlfn.ANCHORARRAY(H$9),E$9:E$16388,E2911)),A2911-C$4,ROW()=_xlfn.MINIFS(_xlfn.ANCHORARRAY(H$9),E$9:E$16388,E2911),IFERROR(A2911-INDEX(G$9:G$16388,MATCH(E2911-1,E$9:E$16388,0)),A2911-C$4),ISNUMBER(A2911),A2911-F2911,TRUE,"")</f>
        <v/>
      </c>
      <c r="J2911" t="str">
        <f t="shared" si="133"/>
        <v/>
      </c>
      <c r="L2911" s="5"/>
    </row>
    <row r="2912" spans="1:12">
      <c r="A2912" s="3">
        <v>44559</v>
      </c>
      <c r="B2912" s="4" t="str">
        <f>"annual period "&amp;COUNTIF(D$9:D2912,TRUE)</f>
        <v>annual period 9</v>
      </c>
      <c r="D2912" t="b">
        <f t="shared" ref="D2912:D2975" si="135">F2911-F2912&gt;300</f>
        <v>0</v>
      </c>
      <c r="E2912">
        <f t="shared" si="134"/>
        <v>482</v>
      </c>
      <c r="F2912" s="5" cm="1">
        <f t="array" ref="F2912">INDEX(_xlfn._xlws.FILTER(A$9:A$16378,E2912=E$9:E$16378*ISNUMBER(A$9:A$16378)),1)</f>
        <v>44559</v>
      </c>
      <c r="G2912" s="5" cm="1">
        <f t="array" ref="G2912">INDEX(_xlfn._xlws.FILTER(A$9:A$16378,E2912=E$9:E$16378*ISNUMBER(A$9:A$16378)),COUNT(_xlfn._xlws.FILTER(A$9:A$16378,E2912=E$9:E$16378*ISNUMBER(A$9:A$16378))))</f>
        <v>44560</v>
      </c>
      <c r="H2912">
        <v>2912</v>
      </c>
      <c r="I2912" s="10" cm="1">
        <f t="array" ref="I2912">_xlfn.IFS(AND(OR(_xlfn._xlws.FILTER(D$9:D$16388,E$9:E$16388=E2912)),ROW()=_xlfn.MINIFS(_xlfn.ANCHORARRAY(H$9),E$9:E$16388,E2912)),A2912-C$4,ROW()=_xlfn.MINIFS(_xlfn.ANCHORARRAY(H$9),E$9:E$16388,E2912),IFERROR(A2912-INDEX(G$9:G$16388,MATCH(E2912-1,E$9:E$16388,0)),A2912-C$4),ISNUMBER(A2912),A2912-F2912,TRUE,"")</f>
        <v>0</v>
      </c>
      <c r="J2912" t="b">
        <f t="shared" si="133"/>
        <v>0</v>
      </c>
      <c r="L2912" s="5"/>
    </row>
    <row r="2913" spans="1:12">
      <c r="B2913" s="4" t="str">
        <f>"annual period "&amp;COUNTIF(D$9:D2913,TRUE)</f>
        <v>annual period 9</v>
      </c>
      <c r="D2913" t="b">
        <f t="shared" si="135"/>
        <v>0</v>
      </c>
      <c r="E2913">
        <f t="shared" si="134"/>
        <v>482</v>
      </c>
      <c r="F2913" s="5" cm="1">
        <f t="array" ref="F2913">INDEX(_xlfn._xlws.FILTER(A$9:A$16378,E2913=E$9:E$16378*ISNUMBER(A$9:A$16378)),1)</f>
        <v>44559</v>
      </c>
      <c r="G2913" s="5" cm="1">
        <f t="array" ref="G2913">INDEX(_xlfn._xlws.FILTER(A$9:A$16378,E2913=E$9:E$16378*ISNUMBER(A$9:A$16378)),COUNT(_xlfn._xlws.FILTER(A$9:A$16378,E2913=E$9:E$16378*ISNUMBER(A$9:A$16378))))</f>
        <v>44560</v>
      </c>
      <c r="H2913" t="str">
        <v/>
      </c>
      <c r="I2913" s="10" t="str" cm="1">
        <f t="array" ref="I2913">_xlfn.IFS(AND(OR(_xlfn._xlws.FILTER(D$9:D$16388,E$9:E$16388=E2913)),ROW()=_xlfn.MINIFS(_xlfn.ANCHORARRAY(H$9),E$9:E$16388,E2913)),A2913-C$4,ROW()=_xlfn.MINIFS(_xlfn.ANCHORARRAY(H$9),E$9:E$16388,E2913),IFERROR(A2913-INDEX(G$9:G$16388,MATCH(E2913-1,E$9:E$16388,0)),A2913-C$4),ISNUMBER(A2913),A2913-F2913,TRUE,"")</f>
        <v/>
      </c>
      <c r="J2913" t="str">
        <f t="shared" si="133"/>
        <v/>
      </c>
      <c r="L2913" s="5"/>
    </row>
    <row r="2914" spans="1:12">
      <c r="A2914" s="3">
        <v>44560</v>
      </c>
      <c r="B2914" s="4" t="str">
        <f>"annual period "&amp;COUNTIF(D$9:D2914,TRUE)</f>
        <v>annual period 9</v>
      </c>
      <c r="D2914" t="b">
        <f t="shared" si="135"/>
        <v>0</v>
      </c>
      <c r="E2914">
        <f t="shared" si="134"/>
        <v>482</v>
      </c>
      <c r="F2914" s="5" cm="1">
        <f t="array" ref="F2914">INDEX(_xlfn._xlws.FILTER(A$9:A$16378,E2914=E$9:E$16378*ISNUMBER(A$9:A$16378)),1)</f>
        <v>44559</v>
      </c>
      <c r="G2914" s="5" cm="1">
        <f t="array" ref="G2914">INDEX(_xlfn._xlws.FILTER(A$9:A$16378,E2914=E$9:E$16378*ISNUMBER(A$9:A$16378)),COUNT(_xlfn._xlws.FILTER(A$9:A$16378,E2914=E$9:E$16378*ISNUMBER(A$9:A$16378))))</f>
        <v>44560</v>
      </c>
      <c r="H2914" t="str">
        <v/>
      </c>
      <c r="I2914" s="10" cm="1">
        <f t="array" ref="I2914">_xlfn.IFS(AND(OR(_xlfn._xlws.FILTER(D$9:D$16388,E$9:E$16388=E2914)),ROW()=_xlfn.MINIFS(_xlfn.ANCHORARRAY(H$9),E$9:E$16388,E2914)),A2914-C$4,ROW()=_xlfn.MINIFS(_xlfn.ANCHORARRAY(H$9),E$9:E$16388,E2914),IFERROR(A2914-INDEX(G$9:G$16388,MATCH(E2914-1,E$9:E$16388,0)),A2914-C$4),ISNUMBER(A2914),A2914-F2914,TRUE,"")</f>
        <v>1</v>
      </c>
      <c r="J2914" t="b">
        <f t="shared" si="133"/>
        <v>0</v>
      </c>
      <c r="L2914" s="5"/>
    </row>
    <row r="2915" spans="1:12">
      <c r="A2915" s="1" t="s">
        <v>14</v>
      </c>
      <c r="B2915" s="4" t="str">
        <f>"annual period "&amp;COUNTIF(D$9:D2915,TRUE)</f>
        <v>annual period 9</v>
      </c>
      <c r="D2915" t="b">
        <f t="shared" si="135"/>
        <v>0</v>
      </c>
      <c r="E2915">
        <f t="shared" si="134"/>
        <v>483</v>
      </c>
      <c r="F2915" s="5" cm="1">
        <f t="array" ref="F2915">INDEX(_xlfn._xlws.FILTER(A$9:A$16378,E2915=E$9:E$16378*ISNUMBER(A$9:A$16378)),1)</f>
        <v>44570</v>
      </c>
      <c r="G2915" s="5" cm="1">
        <f t="array" ref="G2915">INDEX(_xlfn._xlws.FILTER(A$9:A$16378,E2915=E$9:E$16378*ISNUMBER(A$9:A$16378)),COUNT(_xlfn._xlws.FILTER(A$9:A$16378,E2915=E$9:E$16378*ISNUMBER(A$9:A$16378))))</f>
        <v>44577</v>
      </c>
      <c r="H2915" t="str">
        <v/>
      </c>
      <c r="I2915" s="10" t="str" cm="1">
        <f t="array" ref="I2915">_xlfn.IFS(AND(OR(_xlfn._xlws.FILTER(D$9:D$16388,E$9:E$16388=E2915)),ROW()=_xlfn.MINIFS(_xlfn.ANCHORARRAY(H$9),E$9:E$16388,E2915)),A2915-C$4,ROW()=_xlfn.MINIFS(_xlfn.ANCHORARRAY(H$9),E$9:E$16388,E2915),IFERROR(A2915-INDEX(G$9:G$16388,MATCH(E2915-1,E$9:E$16388,0)),A2915-C$4),ISNUMBER(A2915),A2915-F2915,TRUE,"")</f>
        <v/>
      </c>
      <c r="J2915" t="str">
        <f t="shared" si="133"/>
        <v/>
      </c>
      <c r="L2915" s="5"/>
    </row>
    <row r="2916" spans="1:12">
      <c r="A2916" s="2"/>
      <c r="B2916" s="4" t="str">
        <f>"annual period "&amp;COUNTIF(D$9:D2916,TRUE)</f>
        <v>annual period 9</v>
      </c>
      <c r="D2916" t="b">
        <f t="shared" si="135"/>
        <v>0</v>
      </c>
      <c r="E2916">
        <f t="shared" si="134"/>
        <v>483</v>
      </c>
      <c r="F2916" s="5" cm="1">
        <f t="array" ref="F2916">INDEX(_xlfn._xlws.FILTER(A$9:A$16378,E2916=E$9:E$16378*ISNUMBER(A$9:A$16378)),1)</f>
        <v>44570</v>
      </c>
      <c r="G2916" s="5" cm="1">
        <f t="array" ref="G2916">INDEX(_xlfn._xlws.FILTER(A$9:A$16378,E2916=E$9:E$16378*ISNUMBER(A$9:A$16378)),COUNT(_xlfn._xlws.FILTER(A$9:A$16378,E2916=E$9:E$16378*ISNUMBER(A$9:A$16378))))</f>
        <v>44577</v>
      </c>
      <c r="H2916" t="str">
        <v/>
      </c>
      <c r="I2916" s="10" t="str" cm="1">
        <f t="array" ref="I2916">_xlfn.IFS(AND(OR(_xlfn._xlws.FILTER(D$9:D$16388,E$9:E$16388=E2916)),ROW()=_xlfn.MINIFS(_xlfn.ANCHORARRAY(H$9),E$9:E$16388,E2916)),A2916-C$4,ROW()=_xlfn.MINIFS(_xlfn.ANCHORARRAY(H$9),E$9:E$16388,E2916),IFERROR(A2916-INDEX(G$9:G$16388,MATCH(E2916-1,E$9:E$16388,0)),A2916-C$4),ISNUMBER(A2916),A2916-F2916,TRUE,"")</f>
        <v/>
      </c>
      <c r="J2916" t="str">
        <f t="shared" si="133"/>
        <v/>
      </c>
      <c r="L2916" s="5"/>
    </row>
    <row r="2917" spans="1:12">
      <c r="A2917" s="3">
        <v>44570</v>
      </c>
      <c r="B2917" s="4" t="str">
        <f>"annual period "&amp;COUNTIF(D$9:D2917,TRUE)</f>
        <v>annual period 9</v>
      </c>
      <c r="D2917" t="b">
        <f t="shared" si="135"/>
        <v>0</v>
      </c>
      <c r="E2917">
        <f t="shared" si="134"/>
        <v>483</v>
      </c>
      <c r="F2917" s="5" cm="1">
        <f t="array" ref="F2917">INDEX(_xlfn._xlws.FILTER(A$9:A$16378,E2917=E$9:E$16378*ISNUMBER(A$9:A$16378)),1)</f>
        <v>44570</v>
      </c>
      <c r="G2917" s="5" cm="1">
        <f t="array" ref="G2917">INDEX(_xlfn._xlws.FILTER(A$9:A$16378,E2917=E$9:E$16378*ISNUMBER(A$9:A$16378)),COUNT(_xlfn._xlws.FILTER(A$9:A$16378,E2917=E$9:E$16378*ISNUMBER(A$9:A$16378))))</f>
        <v>44577</v>
      </c>
      <c r="H2917">
        <v>2917</v>
      </c>
      <c r="I2917" s="10" cm="1">
        <f t="array" ref="I2917">_xlfn.IFS(AND(OR(_xlfn._xlws.FILTER(D$9:D$16388,E$9:E$16388=E2917)),ROW()=_xlfn.MINIFS(_xlfn.ANCHORARRAY(H$9),E$9:E$16388,E2917)),A2917-C$4,ROW()=_xlfn.MINIFS(_xlfn.ANCHORARRAY(H$9),E$9:E$16388,E2917),IFERROR(A2917-INDEX(G$9:G$16388,MATCH(E2917-1,E$9:E$16388,0)),A2917-C$4),ISNUMBER(A2917),A2917-F2917,TRUE,"")</f>
        <v>10</v>
      </c>
      <c r="J2917" t="b">
        <f t="shared" si="133"/>
        <v>0</v>
      </c>
      <c r="L2917" s="5"/>
    </row>
    <row r="2918" spans="1:12">
      <c r="B2918" s="4" t="str">
        <f>"annual period "&amp;COUNTIF(D$9:D2918,TRUE)</f>
        <v>annual period 9</v>
      </c>
      <c r="D2918" t="b">
        <f t="shared" si="135"/>
        <v>0</v>
      </c>
      <c r="E2918">
        <f t="shared" si="134"/>
        <v>483</v>
      </c>
      <c r="F2918" s="5" cm="1">
        <f t="array" ref="F2918">INDEX(_xlfn._xlws.FILTER(A$9:A$16378,E2918=E$9:E$16378*ISNUMBER(A$9:A$16378)),1)</f>
        <v>44570</v>
      </c>
      <c r="G2918" s="5" cm="1">
        <f t="array" ref="G2918">INDEX(_xlfn._xlws.FILTER(A$9:A$16378,E2918=E$9:E$16378*ISNUMBER(A$9:A$16378)),COUNT(_xlfn._xlws.FILTER(A$9:A$16378,E2918=E$9:E$16378*ISNUMBER(A$9:A$16378))))</f>
        <v>44577</v>
      </c>
      <c r="H2918" t="str">
        <v/>
      </c>
      <c r="I2918" s="10" t="str" cm="1">
        <f t="array" ref="I2918">_xlfn.IFS(AND(OR(_xlfn._xlws.FILTER(D$9:D$16388,E$9:E$16388=E2918)),ROW()=_xlfn.MINIFS(_xlfn.ANCHORARRAY(H$9),E$9:E$16388,E2918)),A2918-C$4,ROW()=_xlfn.MINIFS(_xlfn.ANCHORARRAY(H$9),E$9:E$16388,E2918),IFERROR(A2918-INDEX(G$9:G$16388,MATCH(E2918-1,E$9:E$16388,0)),A2918-C$4),ISNUMBER(A2918),A2918-F2918,TRUE,"")</f>
        <v/>
      </c>
      <c r="J2918" t="str">
        <f t="shared" si="133"/>
        <v/>
      </c>
      <c r="L2918" s="5"/>
    </row>
    <row r="2919" spans="1:12">
      <c r="A2919" s="3">
        <v>44571</v>
      </c>
      <c r="B2919" s="4" t="str">
        <f>"annual period "&amp;COUNTIF(D$9:D2919,TRUE)</f>
        <v>annual period 9</v>
      </c>
      <c r="D2919" t="b">
        <f t="shared" si="135"/>
        <v>0</v>
      </c>
      <c r="E2919">
        <f t="shared" si="134"/>
        <v>483</v>
      </c>
      <c r="F2919" s="5" cm="1">
        <f t="array" ref="F2919">INDEX(_xlfn._xlws.FILTER(A$9:A$16378,E2919=E$9:E$16378*ISNUMBER(A$9:A$16378)),1)</f>
        <v>44570</v>
      </c>
      <c r="G2919" s="5" cm="1">
        <f t="array" ref="G2919">INDEX(_xlfn._xlws.FILTER(A$9:A$16378,E2919=E$9:E$16378*ISNUMBER(A$9:A$16378)),COUNT(_xlfn._xlws.FILTER(A$9:A$16378,E2919=E$9:E$16378*ISNUMBER(A$9:A$16378))))</f>
        <v>44577</v>
      </c>
      <c r="H2919" t="str">
        <v/>
      </c>
      <c r="I2919" s="10" cm="1">
        <f t="array" ref="I2919">_xlfn.IFS(AND(OR(_xlfn._xlws.FILTER(D$9:D$16388,E$9:E$16388=E2919)),ROW()=_xlfn.MINIFS(_xlfn.ANCHORARRAY(H$9),E$9:E$16388,E2919)),A2919-C$4,ROW()=_xlfn.MINIFS(_xlfn.ANCHORARRAY(H$9),E$9:E$16388,E2919),IFERROR(A2919-INDEX(G$9:G$16388,MATCH(E2919-1,E$9:E$16388,0)),A2919-C$4),ISNUMBER(A2919),A2919-F2919,TRUE,"")</f>
        <v>1</v>
      </c>
      <c r="J2919" t="b">
        <f t="shared" si="133"/>
        <v>0</v>
      </c>
      <c r="L2919" s="5"/>
    </row>
    <row r="2920" spans="1:12">
      <c r="B2920" s="4" t="str">
        <f>"annual period "&amp;COUNTIF(D$9:D2920,TRUE)</f>
        <v>annual period 9</v>
      </c>
      <c r="D2920" t="b">
        <f t="shared" si="135"/>
        <v>0</v>
      </c>
      <c r="E2920">
        <f t="shared" si="134"/>
        <v>483</v>
      </c>
      <c r="F2920" s="5" cm="1">
        <f t="array" ref="F2920">INDEX(_xlfn._xlws.FILTER(A$9:A$16378,E2920=E$9:E$16378*ISNUMBER(A$9:A$16378)),1)</f>
        <v>44570</v>
      </c>
      <c r="G2920" s="5" cm="1">
        <f t="array" ref="G2920">INDEX(_xlfn._xlws.FILTER(A$9:A$16378,E2920=E$9:E$16378*ISNUMBER(A$9:A$16378)),COUNT(_xlfn._xlws.FILTER(A$9:A$16378,E2920=E$9:E$16378*ISNUMBER(A$9:A$16378))))</f>
        <v>44577</v>
      </c>
      <c r="H2920" t="str">
        <v/>
      </c>
      <c r="I2920" s="10" t="str" cm="1">
        <f t="array" ref="I2920">_xlfn.IFS(AND(OR(_xlfn._xlws.FILTER(D$9:D$16388,E$9:E$16388=E2920)),ROW()=_xlfn.MINIFS(_xlfn.ANCHORARRAY(H$9),E$9:E$16388,E2920)),A2920-C$4,ROW()=_xlfn.MINIFS(_xlfn.ANCHORARRAY(H$9),E$9:E$16388,E2920),IFERROR(A2920-INDEX(G$9:G$16388,MATCH(E2920-1,E$9:E$16388,0)),A2920-C$4),ISNUMBER(A2920),A2920-F2920,TRUE,"")</f>
        <v/>
      </c>
      <c r="J2920" t="str">
        <f t="shared" si="133"/>
        <v/>
      </c>
      <c r="L2920" s="5"/>
    </row>
    <row r="2921" spans="1:12">
      <c r="A2921" s="3">
        <v>44577</v>
      </c>
      <c r="B2921" s="4" t="str">
        <f>"annual period "&amp;COUNTIF(D$9:D2921,TRUE)</f>
        <v>annual period 9</v>
      </c>
      <c r="D2921" t="b">
        <f t="shared" si="135"/>
        <v>0</v>
      </c>
      <c r="E2921">
        <f t="shared" si="134"/>
        <v>483</v>
      </c>
      <c r="F2921" s="5" cm="1">
        <f t="array" ref="F2921">INDEX(_xlfn._xlws.FILTER(A$9:A$16378,E2921=E$9:E$16378*ISNUMBER(A$9:A$16378)),1)</f>
        <v>44570</v>
      </c>
      <c r="G2921" s="5" cm="1">
        <f t="array" ref="G2921">INDEX(_xlfn._xlws.FILTER(A$9:A$16378,E2921=E$9:E$16378*ISNUMBER(A$9:A$16378)),COUNT(_xlfn._xlws.FILTER(A$9:A$16378,E2921=E$9:E$16378*ISNUMBER(A$9:A$16378))))</f>
        <v>44577</v>
      </c>
      <c r="H2921" t="str">
        <v/>
      </c>
      <c r="I2921" s="10" cm="1">
        <f t="array" ref="I2921">_xlfn.IFS(AND(OR(_xlfn._xlws.FILTER(D$9:D$16388,E$9:E$16388=E2921)),ROW()=_xlfn.MINIFS(_xlfn.ANCHORARRAY(H$9),E$9:E$16388,E2921)),A2921-C$4,ROW()=_xlfn.MINIFS(_xlfn.ANCHORARRAY(H$9),E$9:E$16388,E2921),IFERROR(A2921-INDEX(G$9:G$16388,MATCH(E2921-1,E$9:E$16388,0)),A2921-C$4),ISNUMBER(A2921),A2921-F2921,TRUE,"")</f>
        <v>7</v>
      </c>
      <c r="J2921" t="b">
        <f t="shared" si="133"/>
        <v>0</v>
      </c>
      <c r="L2921" s="5"/>
    </row>
    <row r="2922" spans="1:12">
      <c r="B2922" s="4" t="str">
        <f>"annual period "&amp;COUNTIF(D$9:D2922,TRUE)</f>
        <v>annual period 9</v>
      </c>
      <c r="D2922" t="b">
        <f t="shared" si="135"/>
        <v>0</v>
      </c>
      <c r="E2922">
        <f t="shared" si="134"/>
        <v>483</v>
      </c>
      <c r="F2922" s="5" cm="1">
        <f t="array" ref="F2922">INDEX(_xlfn._xlws.FILTER(A$9:A$16378,E2922=E$9:E$16378*ISNUMBER(A$9:A$16378)),1)</f>
        <v>44570</v>
      </c>
      <c r="G2922" s="5" cm="1">
        <f t="array" ref="G2922">INDEX(_xlfn._xlws.FILTER(A$9:A$16378,E2922=E$9:E$16378*ISNUMBER(A$9:A$16378)),COUNT(_xlfn._xlws.FILTER(A$9:A$16378,E2922=E$9:E$16378*ISNUMBER(A$9:A$16378))))</f>
        <v>44577</v>
      </c>
      <c r="H2922" t="str">
        <v/>
      </c>
      <c r="I2922" s="10" t="str" cm="1">
        <f t="array" ref="I2922">_xlfn.IFS(AND(OR(_xlfn._xlws.FILTER(D$9:D$16388,E$9:E$16388=E2922)),ROW()=_xlfn.MINIFS(_xlfn.ANCHORARRAY(H$9),E$9:E$16388,E2922)),A2922-C$4,ROW()=_xlfn.MINIFS(_xlfn.ANCHORARRAY(H$9),E$9:E$16388,E2922),IFERROR(A2922-INDEX(G$9:G$16388,MATCH(E2922-1,E$9:E$16388,0)),A2922-C$4),ISNUMBER(A2922),A2922-F2922,TRUE,"")</f>
        <v/>
      </c>
      <c r="J2922" t="str">
        <f t="shared" si="133"/>
        <v/>
      </c>
      <c r="L2922" s="5"/>
    </row>
    <row r="2923" spans="1:12">
      <c r="A2923" s="3">
        <v>44577</v>
      </c>
      <c r="B2923" s="4" t="str">
        <f>"annual period "&amp;COUNTIF(D$9:D2923,TRUE)</f>
        <v>annual period 9</v>
      </c>
      <c r="D2923" t="b">
        <f t="shared" si="135"/>
        <v>0</v>
      </c>
      <c r="E2923">
        <f t="shared" si="134"/>
        <v>483</v>
      </c>
      <c r="F2923" s="5" cm="1">
        <f t="array" ref="F2923">INDEX(_xlfn._xlws.FILTER(A$9:A$16378,E2923=E$9:E$16378*ISNUMBER(A$9:A$16378)),1)</f>
        <v>44570</v>
      </c>
      <c r="G2923" s="5" cm="1">
        <f t="array" ref="G2923">INDEX(_xlfn._xlws.FILTER(A$9:A$16378,E2923=E$9:E$16378*ISNUMBER(A$9:A$16378)),COUNT(_xlfn._xlws.FILTER(A$9:A$16378,E2923=E$9:E$16378*ISNUMBER(A$9:A$16378))))</f>
        <v>44577</v>
      </c>
      <c r="H2923" t="str">
        <v/>
      </c>
      <c r="I2923" s="10" cm="1">
        <f t="array" ref="I2923">_xlfn.IFS(AND(OR(_xlfn._xlws.FILTER(D$9:D$16388,E$9:E$16388=E2923)),ROW()=_xlfn.MINIFS(_xlfn.ANCHORARRAY(H$9),E$9:E$16388,E2923)),A2923-C$4,ROW()=_xlfn.MINIFS(_xlfn.ANCHORARRAY(H$9),E$9:E$16388,E2923),IFERROR(A2923-INDEX(G$9:G$16388,MATCH(E2923-1,E$9:E$16388,0)),A2923-C$4),ISNUMBER(A2923),A2923-F2923,TRUE,"")</f>
        <v>7</v>
      </c>
      <c r="J2923" t="b">
        <f t="shared" si="133"/>
        <v>0</v>
      </c>
      <c r="L2923" s="5"/>
    </row>
    <row r="2924" spans="1:12">
      <c r="B2924" s="4" t="str">
        <f>"annual period "&amp;COUNTIF(D$9:D2924,TRUE)</f>
        <v>annual period 9</v>
      </c>
      <c r="D2924" t="b">
        <f t="shared" si="135"/>
        <v>0</v>
      </c>
      <c r="E2924">
        <f t="shared" si="134"/>
        <v>483</v>
      </c>
      <c r="F2924" s="5" cm="1">
        <f t="array" ref="F2924">INDEX(_xlfn._xlws.FILTER(A$9:A$16378,E2924=E$9:E$16378*ISNUMBER(A$9:A$16378)),1)</f>
        <v>44570</v>
      </c>
      <c r="G2924" s="5" cm="1">
        <f t="array" ref="G2924">INDEX(_xlfn._xlws.FILTER(A$9:A$16378,E2924=E$9:E$16378*ISNUMBER(A$9:A$16378)),COUNT(_xlfn._xlws.FILTER(A$9:A$16378,E2924=E$9:E$16378*ISNUMBER(A$9:A$16378))))</f>
        <v>44577</v>
      </c>
      <c r="H2924" t="str">
        <v/>
      </c>
      <c r="I2924" s="10" t="str" cm="1">
        <f t="array" ref="I2924">_xlfn.IFS(AND(OR(_xlfn._xlws.FILTER(D$9:D$16388,E$9:E$16388=E2924)),ROW()=_xlfn.MINIFS(_xlfn.ANCHORARRAY(H$9),E$9:E$16388,E2924)),A2924-C$4,ROW()=_xlfn.MINIFS(_xlfn.ANCHORARRAY(H$9),E$9:E$16388,E2924),IFERROR(A2924-INDEX(G$9:G$16388,MATCH(E2924-1,E$9:E$16388,0)),A2924-C$4),ISNUMBER(A2924),A2924-F2924,TRUE,"")</f>
        <v/>
      </c>
      <c r="J2924" t="str">
        <f t="shared" si="133"/>
        <v/>
      </c>
      <c r="L2924" s="5"/>
    </row>
    <row r="2925" spans="1:12">
      <c r="A2925" s="3">
        <v>44577</v>
      </c>
      <c r="B2925" s="4" t="str">
        <f>"annual period "&amp;COUNTIF(D$9:D2925,TRUE)</f>
        <v>annual period 9</v>
      </c>
      <c r="D2925" t="b">
        <f t="shared" si="135"/>
        <v>0</v>
      </c>
      <c r="E2925">
        <f t="shared" si="134"/>
        <v>483</v>
      </c>
      <c r="F2925" s="5" cm="1">
        <f t="array" ref="F2925">INDEX(_xlfn._xlws.FILTER(A$9:A$16378,E2925=E$9:E$16378*ISNUMBER(A$9:A$16378)),1)</f>
        <v>44570</v>
      </c>
      <c r="G2925" s="5" cm="1">
        <f t="array" ref="G2925">INDEX(_xlfn._xlws.FILTER(A$9:A$16378,E2925=E$9:E$16378*ISNUMBER(A$9:A$16378)),COUNT(_xlfn._xlws.FILTER(A$9:A$16378,E2925=E$9:E$16378*ISNUMBER(A$9:A$16378))))</f>
        <v>44577</v>
      </c>
      <c r="H2925" t="str">
        <v/>
      </c>
      <c r="I2925" s="10" cm="1">
        <f t="array" ref="I2925">_xlfn.IFS(AND(OR(_xlfn._xlws.FILTER(D$9:D$16388,E$9:E$16388=E2925)),ROW()=_xlfn.MINIFS(_xlfn.ANCHORARRAY(H$9),E$9:E$16388,E2925)),A2925-C$4,ROW()=_xlfn.MINIFS(_xlfn.ANCHORARRAY(H$9),E$9:E$16388,E2925),IFERROR(A2925-INDEX(G$9:G$16388,MATCH(E2925-1,E$9:E$16388,0)),A2925-C$4),ISNUMBER(A2925),A2925-F2925,TRUE,"")</f>
        <v>7</v>
      </c>
      <c r="J2925" t="b">
        <f t="shared" si="133"/>
        <v>0</v>
      </c>
      <c r="L2925" s="5"/>
    </row>
    <row r="2926" spans="1:12">
      <c r="A2926" s="1" t="s">
        <v>14</v>
      </c>
      <c r="B2926" s="4" t="str">
        <f>"annual period "&amp;COUNTIF(D$9:D2926,TRUE)</f>
        <v>annual period 9</v>
      </c>
      <c r="D2926" t="b">
        <f t="shared" si="135"/>
        <v>0</v>
      </c>
      <c r="E2926">
        <f t="shared" si="134"/>
        <v>484</v>
      </c>
      <c r="F2926" s="5" cm="1">
        <f t="array" ref="F2926">INDEX(_xlfn._xlws.FILTER(A$9:A$16378,E2926=E$9:E$16378*ISNUMBER(A$9:A$16378)),1)</f>
        <v>44582</v>
      </c>
      <c r="G2926" s="5" cm="1">
        <f t="array" ref="G2926">INDEX(_xlfn._xlws.FILTER(A$9:A$16378,E2926=E$9:E$16378*ISNUMBER(A$9:A$16378)),COUNT(_xlfn._xlws.FILTER(A$9:A$16378,E2926=E$9:E$16378*ISNUMBER(A$9:A$16378))))</f>
        <v>44582</v>
      </c>
      <c r="H2926" t="str">
        <v/>
      </c>
      <c r="I2926" s="10" t="str" cm="1">
        <f t="array" ref="I2926">_xlfn.IFS(AND(OR(_xlfn._xlws.FILTER(D$9:D$16388,E$9:E$16388=E2926)),ROW()=_xlfn.MINIFS(_xlfn.ANCHORARRAY(H$9),E$9:E$16388,E2926)),A2926-C$4,ROW()=_xlfn.MINIFS(_xlfn.ANCHORARRAY(H$9),E$9:E$16388,E2926),IFERROR(A2926-INDEX(G$9:G$16388,MATCH(E2926-1,E$9:E$16388,0)),A2926-C$4),ISNUMBER(A2926),A2926-F2926,TRUE,"")</f>
        <v/>
      </c>
      <c r="J2926" t="str">
        <f t="shared" si="133"/>
        <v/>
      </c>
      <c r="L2926" s="5"/>
    </row>
    <row r="2927" spans="1:12">
      <c r="A2927" s="2"/>
      <c r="B2927" s="4" t="str">
        <f>"annual period "&amp;COUNTIF(D$9:D2927,TRUE)</f>
        <v>annual period 9</v>
      </c>
      <c r="D2927" t="b">
        <f t="shared" si="135"/>
        <v>0</v>
      </c>
      <c r="E2927">
        <f t="shared" si="134"/>
        <v>484</v>
      </c>
      <c r="F2927" s="5" cm="1">
        <f t="array" ref="F2927">INDEX(_xlfn._xlws.FILTER(A$9:A$16378,E2927=E$9:E$16378*ISNUMBER(A$9:A$16378)),1)</f>
        <v>44582</v>
      </c>
      <c r="G2927" s="5" cm="1">
        <f t="array" ref="G2927">INDEX(_xlfn._xlws.FILTER(A$9:A$16378,E2927=E$9:E$16378*ISNUMBER(A$9:A$16378)),COUNT(_xlfn._xlws.FILTER(A$9:A$16378,E2927=E$9:E$16378*ISNUMBER(A$9:A$16378))))</f>
        <v>44582</v>
      </c>
      <c r="H2927" t="str">
        <v/>
      </c>
      <c r="I2927" s="10" t="str" cm="1">
        <f t="array" ref="I2927">_xlfn.IFS(AND(OR(_xlfn._xlws.FILTER(D$9:D$16388,E$9:E$16388=E2927)),ROW()=_xlfn.MINIFS(_xlfn.ANCHORARRAY(H$9),E$9:E$16388,E2927)),A2927-C$4,ROW()=_xlfn.MINIFS(_xlfn.ANCHORARRAY(H$9),E$9:E$16388,E2927),IFERROR(A2927-INDEX(G$9:G$16388,MATCH(E2927-1,E$9:E$16388,0)),A2927-C$4),ISNUMBER(A2927),A2927-F2927,TRUE,"")</f>
        <v/>
      </c>
      <c r="J2927" t="str">
        <f t="shared" si="133"/>
        <v/>
      </c>
      <c r="L2927" s="5"/>
    </row>
    <row r="2928" spans="1:12">
      <c r="A2928" s="3">
        <v>44582</v>
      </c>
      <c r="B2928" s="4" t="str">
        <f>"annual period "&amp;COUNTIF(D$9:D2928,TRUE)</f>
        <v>annual period 9</v>
      </c>
      <c r="D2928" t="b">
        <f t="shared" si="135"/>
        <v>0</v>
      </c>
      <c r="E2928">
        <f t="shared" si="134"/>
        <v>484</v>
      </c>
      <c r="F2928" s="5" cm="1">
        <f t="array" ref="F2928">INDEX(_xlfn._xlws.FILTER(A$9:A$16378,E2928=E$9:E$16378*ISNUMBER(A$9:A$16378)),1)</f>
        <v>44582</v>
      </c>
      <c r="G2928" s="5" cm="1">
        <f t="array" ref="G2928">INDEX(_xlfn._xlws.FILTER(A$9:A$16378,E2928=E$9:E$16378*ISNUMBER(A$9:A$16378)),COUNT(_xlfn._xlws.FILTER(A$9:A$16378,E2928=E$9:E$16378*ISNUMBER(A$9:A$16378))))</f>
        <v>44582</v>
      </c>
      <c r="H2928">
        <v>2928</v>
      </c>
      <c r="I2928" s="10" cm="1">
        <f t="array" ref="I2928">_xlfn.IFS(AND(OR(_xlfn._xlws.FILTER(D$9:D$16388,E$9:E$16388=E2928)),ROW()=_xlfn.MINIFS(_xlfn.ANCHORARRAY(H$9),E$9:E$16388,E2928)),A2928-C$4,ROW()=_xlfn.MINIFS(_xlfn.ANCHORARRAY(H$9),E$9:E$16388,E2928),IFERROR(A2928-INDEX(G$9:G$16388,MATCH(E2928-1,E$9:E$16388,0)),A2928-C$4),ISNUMBER(A2928),A2928-F2928,TRUE,"")</f>
        <v>5</v>
      </c>
      <c r="J2928" t="b">
        <f t="shared" si="133"/>
        <v>0</v>
      </c>
      <c r="L2928" s="5"/>
    </row>
    <row r="2929" spans="1:12">
      <c r="B2929" s="4" t="str">
        <f>"annual period "&amp;COUNTIF(D$9:D2929,TRUE)</f>
        <v>annual period 9</v>
      </c>
      <c r="D2929" t="b">
        <f t="shared" si="135"/>
        <v>0</v>
      </c>
      <c r="E2929">
        <f t="shared" si="134"/>
        <v>484</v>
      </c>
      <c r="F2929" s="5" cm="1">
        <f t="array" ref="F2929">INDEX(_xlfn._xlws.FILTER(A$9:A$16378,E2929=E$9:E$16378*ISNUMBER(A$9:A$16378)),1)</f>
        <v>44582</v>
      </c>
      <c r="G2929" s="5" cm="1">
        <f t="array" ref="G2929">INDEX(_xlfn._xlws.FILTER(A$9:A$16378,E2929=E$9:E$16378*ISNUMBER(A$9:A$16378)),COUNT(_xlfn._xlws.FILTER(A$9:A$16378,E2929=E$9:E$16378*ISNUMBER(A$9:A$16378))))</f>
        <v>44582</v>
      </c>
      <c r="H2929" t="str">
        <v/>
      </c>
      <c r="I2929" s="10" t="str" cm="1">
        <f t="array" ref="I2929">_xlfn.IFS(AND(OR(_xlfn._xlws.FILTER(D$9:D$16388,E$9:E$16388=E2929)),ROW()=_xlfn.MINIFS(_xlfn.ANCHORARRAY(H$9),E$9:E$16388,E2929)),A2929-C$4,ROW()=_xlfn.MINIFS(_xlfn.ANCHORARRAY(H$9),E$9:E$16388,E2929),IFERROR(A2929-INDEX(G$9:G$16388,MATCH(E2929-1,E$9:E$16388,0)),A2929-C$4),ISNUMBER(A2929),A2929-F2929,TRUE,"")</f>
        <v/>
      </c>
      <c r="J2929" t="str">
        <f t="shared" si="133"/>
        <v/>
      </c>
      <c r="L2929" s="5"/>
    </row>
    <row r="2930" spans="1:12">
      <c r="A2930" s="3">
        <v>44582</v>
      </c>
      <c r="B2930" s="4" t="str">
        <f>"annual period "&amp;COUNTIF(D$9:D2930,TRUE)</f>
        <v>annual period 9</v>
      </c>
      <c r="D2930" t="b">
        <f t="shared" si="135"/>
        <v>0</v>
      </c>
      <c r="E2930">
        <f t="shared" si="134"/>
        <v>484</v>
      </c>
      <c r="F2930" s="5" cm="1">
        <f t="array" ref="F2930">INDEX(_xlfn._xlws.FILTER(A$9:A$16378,E2930=E$9:E$16378*ISNUMBER(A$9:A$16378)),1)</f>
        <v>44582</v>
      </c>
      <c r="G2930" s="5" cm="1">
        <f t="array" ref="G2930">INDEX(_xlfn._xlws.FILTER(A$9:A$16378,E2930=E$9:E$16378*ISNUMBER(A$9:A$16378)),COUNT(_xlfn._xlws.FILTER(A$9:A$16378,E2930=E$9:E$16378*ISNUMBER(A$9:A$16378))))</f>
        <v>44582</v>
      </c>
      <c r="H2930">
        <v>2930</v>
      </c>
      <c r="I2930" s="10" cm="1">
        <f t="array" ref="I2930">_xlfn.IFS(AND(OR(_xlfn._xlws.FILTER(D$9:D$16388,E$9:E$16388=E2930)),ROW()=_xlfn.MINIFS(_xlfn.ANCHORARRAY(H$9),E$9:E$16388,E2930)),A2930-C$4,ROW()=_xlfn.MINIFS(_xlfn.ANCHORARRAY(H$9),E$9:E$16388,E2930),IFERROR(A2930-INDEX(G$9:G$16388,MATCH(E2930-1,E$9:E$16388,0)),A2930-C$4),ISNUMBER(A2930),A2930-F2930,TRUE,"")</f>
        <v>0</v>
      </c>
      <c r="J2930" t="b">
        <f t="shared" si="133"/>
        <v>0</v>
      </c>
      <c r="L2930" s="5"/>
    </row>
    <row r="2931" spans="1:12">
      <c r="A2931" s="1" t="s">
        <v>14</v>
      </c>
      <c r="B2931" s="4" t="str">
        <f>"annual period "&amp;COUNTIF(D$9:D2931,TRUE)</f>
        <v>annual period 9</v>
      </c>
      <c r="D2931" t="b">
        <f t="shared" si="135"/>
        <v>0</v>
      </c>
      <c r="E2931">
        <f t="shared" si="134"/>
        <v>485</v>
      </c>
      <c r="F2931" s="5" cm="1">
        <f t="array" ref="F2931">INDEX(_xlfn._xlws.FILTER(A$9:A$16378,E2931=E$9:E$16378*ISNUMBER(A$9:A$16378)),1)</f>
        <v>44600</v>
      </c>
      <c r="G2931" s="5" cm="1">
        <f t="array" ref="G2931">INDEX(_xlfn._xlws.FILTER(A$9:A$16378,E2931=E$9:E$16378*ISNUMBER(A$9:A$16378)),COUNT(_xlfn._xlws.FILTER(A$9:A$16378,E2931=E$9:E$16378*ISNUMBER(A$9:A$16378))))</f>
        <v>44605</v>
      </c>
      <c r="H2931" t="str">
        <v/>
      </c>
      <c r="I2931" s="10" t="str" cm="1">
        <f t="array" ref="I2931">_xlfn.IFS(AND(OR(_xlfn._xlws.FILTER(D$9:D$16388,E$9:E$16388=E2931)),ROW()=_xlfn.MINIFS(_xlfn.ANCHORARRAY(H$9),E$9:E$16388,E2931)),A2931-C$4,ROW()=_xlfn.MINIFS(_xlfn.ANCHORARRAY(H$9),E$9:E$16388,E2931),IFERROR(A2931-INDEX(G$9:G$16388,MATCH(E2931-1,E$9:E$16388,0)),A2931-C$4),ISNUMBER(A2931),A2931-F2931,TRUE,"")</f>
        <v/>
      </c>
      <c r="J2931" t="str">
        <f t="shared" si="133"/>
        <v/>
      </c>
      <c r="L2931" s="5"/>
    </row>
    <row r="2932" spans="1:12">
      <c r="A2932" s="2"/>
      <c r="B2932" s="4" t="str">
        <f>"annual period "&amp;COUNTIF(D$9:D2932,TRUE)</f>
        <v>annual period 9</v>
      </c>
      <c r="D2932" t="b">
        <f t="shared" si="135"/>
        <v>0</v>
      </c>
      <c r="E2932">
        <f t="shared" si="134"/>
        <v>485</v>
      </c>
      <c r="F2932" s="5" cm="1">
        <f t="array" ref="F2932">INDEX(_xlfn._xlws.FILTER(A$9:A$16378,E2932=E$9:E$16378*ISNUMBER(A$9:A$16378)),1)</f>
        <v>44600</v>
      </c>
      <c r="G2932" s="5" cm="1">
        <f t="array" ref="G2932">INDEX(_xlfn._xlws.FILTER(A$9:A$16378,E2932=E$9:E$16378*ISNUMBER(A$9:A$16378)),COUNT(_xlfn._xlws.FILTER(A$9:A$16378,E2932=E$9:E$16378*ISNUMBER(A$9:A$16378))))</f>
        <v>44605</v>
      </c>
      <c r="H2932" t="str">
        <v/>
      </c>
      <c r="I2932" s="10" t="str" cm="1">
        <f t="array" ref="I2932">_xlfn.IFS(AND(OR(_xlfn._xlws.FILTER(D$9:D$16388,E$9:E$16388=E2932)),ROW()=_xlfn.MINIFS(_xlfn.ANCHORARRAY(H$9),E$9:E$16388,E2932)),A2932-C$4,ROW()=_xlfn.MINIFS(_xlfn.ANCHORARRAY(H$9),E$9:E$16388,E2932),IFERROR(A2932-INDEX(G$9:G$16388,MATCH(E2932-1,E$9:E$16388,0)),A2932-C$4),ISNUMBER(A2932),A2932-F2932,TRUE,"")</f>
        <v/>
      </c>
      <c r="J2932" t="str">
        <f t="shared" si="133"/>
        <v/>
      </c>
      <c r="L2932" s="5"/>
    </row>
    <row r="2933" spans="1:12">
      <c r="A2933" s="3">
        <v>44600</v>
      </c>
      <c r="B2933" s="4" t="str">
        <f>"annual period "&amp;COUNTIF(D$9:D2933,TRUE)</f>
        <v>annual period 9</v>
      </c>
      <c r="D2933" t="b">
        <f t="shared" si="135"/>
        <v>0</v>
      </c>
      <c r="E2933">
        <f t="shared" si="134"/>
        <v>485</v>
      </c>
      <c r="F2933" s="5" cm="1">
        <f t="array" ref="F2933">INDEX(_xlfn._xlws.FILTER(A$9:A$16378,E2933=E$9:E$16378*ISNUMBER(A$9:A$16378)),1)</f>
        <v>44600</v>
      </c>
      <c r="G2933" s="5" cm="1">
        <f t="array" ref="G2933">INDEX(_xlfn._xlws.FILTER(A$9:A$16378,E2933=E$9:E$16378*ISNUMBER(A$9:A$16378)),COUNT(_xlfn._xlws.FILTER(A$9:A$16378,E2933=E$9:E$16378*ISNUMBER(A$9:A$16378))))</f>
        <v>44605</v>
      </c>
      <c r="H2933">
        <v>2933</v>
      </c>
      <c r="I2933" s="10" cm="1">
        <f t="array" ref="I2933">_xlfn.IFS(AND(OR(_xlfn._xlws.FILTER(D$9:D$16388,E$9:E$16388=E2933)),ROW()=_xlfn.MINIFS(_xlfn.ANCHORARRAY(H$9),E$9:E$16388,E2933)),A2933-C$4,ROW()=_xlfn.MINIFS(_xlfn.ANCHORARRAY(H$9),E$9:E$16388,E2933),IFERROR(A2933-INDEX(G$9:G$16388,MATCH(E2933-1,E$9:E$16388,0)),A2933-C$4),ISNUMBER(A2933),A2933-F2933,TRUE,"")</f>
        <v>18</v>
      </c>
      <c r="J2933" t="b">
        <f t="shared" si="133"/>
        <v>0</v>
      </c>
      <c r="L2933" s="5"/>
    </row>
    <row r="2934" spans="1:12">
      <c r="B2934" s="4" t="str">
        <f>"annual period "&amp;COUNTIF(D$9:D2934,TRUE)</f>
        <v>annual period 9</v>
      </c>
      <c r="D2934" t="b">
        <f t="shared" si="135"/>
        <v>0</v>
      </c>
      <c r="E2934">
        <f t="shared" si="134"/>
        <v>485</v>
      </c>
      <c r="F2934" s="5" cm="1">
        <f t="array" ref="F2934">INDEX(_xlfn._xlws.FILTER(A$9:A$16378,E2934=E$9:E$16378*ISNUMBER(A$9:A$16378)),1)</f>
        <v>44600</v>
      </c>
      <c r="G2934" s="5" cm="1">
        <f t="array" ref="G2934">INDEX(_xlfn._xlws.FILTER(A$9:A$16378,E2934=E$9:E$16378*ISNUMBER(A$9:A$16378)),COUNT(_xlfn._xlws.FILTER(A$9:A$16378,E2934=E$9:E$16378*ISNUMBER(A$9:A$16378))))</f>
        <v>44605</v>
      </c>
      <c r="H2934" t="str">
        <v/>
      </c>
      <c r="I2934" s="10" t="str" cm="1">
        <f t="array" ref="I2934">_xlfn.IFS(AND(OR(_xlfn._xlws.FILTER(D$9:D$16388,E$9:E$16388=E2934)),ROW()=_xlfn.MINIFS(_xlfn.ANCHORARRAY(H$9),E$9:E$16388,E2934)),A2934-C$4,ROW()=_xlfn.MINIFS(_xlfn.ANCHORARRAY(H$9),E$9:E$16388,E2934),IFERROR(A2934-INDEX(G$9:G$16388,MATCH(E2934-1,E$9:E$16388,0)),A2934-C$4),ISNUMBER(A2934),A2934-F2934,TRUE,"")</f>
        <v/>
      </c>
      <c r="J2934" t="str">
        <f t="shared" si="133"/>
        <v/>
      </c>
      <c r="L2934" s="5"/>
    </row>
    <row r="2935" spans="1:12">
      <c r="A2935" s="3">
        <v>44600</v>
      </c>
      <c r="B2935" s="4" t="str">
        <f>"annual period "&amp;COUNTIF(D$9:D2935,TRUE)</f>
        <v>annual period 9</v>
      </c>
      <c r="D2935" t="b">
        <f t="shared" si="135"/>
        <v>0</v>
      </c>
      <c r="E2935">
        <f t="shared" si="134"/>
        <v>485</v>
      </c>
      <c r="F2935" s="5" cm="1">
        <f t="array" ref="F2935">INDEX(_xlfn._xlws.FILTER(A$9:A$16378,E2935=E$9:E$16378*ISNUMBER(A$9:A$16378)),1)</f>
        <v>44600</v>
      </c>
      <c r="G2935" s="5" cm="1">
        <f t="array" ref="G2935">INDEX(_xlfn._xlws.FILTER(A$9:A$16378,E2935=E$9:E$16378*ISNUMBER(A$9:A$16378)),COUNT(_xlfn._xlws.FILTER(A$9:A$16378,E2935=E$9:E$16378*ISNUMBER(A$9:A$16378))))</f>
        <v>44605</v>
      </c>
      <c r="H2935">
        <v>2935</v>
      </c>
      <c r="I2935" s="10" cm="1">
        <f t="array" ref="I2935">_xlfn.IFS(AND(OR(_xlfn._xlws.FILTER(D$9:D$16388,E$9:E$16388=E2935)),ROW()=_xlfn.MINIFS(_xlfn.ANCHORARRAY(H$9),E$9:E$16388,E2935)),A2935-C$4,ROW()=_xlfn.MINIFS(_xlfn.ANCHORARRAY(H$9),E$9:E$16388,E2935),IFERROR(A2935-INDEX(G$9:G$16388,MATCH(E2935-1,E$9:E$16388,0)),A2935-C$4),ISNUMBER(A2935),A2935-F2935,TRUE,"")</f>
        <v>0</v>
      </c>
      <c r="J2935" t="b">
        <f t="shared" si="133"/>
        <v>0</v>
      </c>
      <c r="L2935" s="5"/>
    </row>
    <row r="2936" spans="1:12">
      <c r="B2936" s="4" t="str">
        <f>"annual period "&amp;COUNTIF(D$9:D2936,TRUE)</f>
        <v>annual period 9</v>
      </c>
      <c r="D2936" t="b">
        <f t="shared" si="135"/>
        <v>0</v>
      </c>
      <c r="E2936">
        <f t="shared" si="134"/>
        <v>485</v>
      </c>
      <c r="F2936" s="5" cm="1">
        <f t="array" ref="F2936">INDEX(_xlfn._xlws.FILTER(A$9:A$16378,E2936=E$9:E$16378*ISNUMBER(A$9:A$16378)),1)</f>
        <v>44600</v>
      </c>
      <c r="G2936" s="5" cm="1">
        <f t="array" ref="G2936">INDEX(_xlfn._xlws.FILTER(A$9:A$16378,E2936=E$9:E$16378*ISNUMBER(A$9:A$16378)),COUNT(_xlfn._xlws.FILTER(A$9:A$16378,E2936=E$9:E$16378*ISNUMBER(A$9:A$16378))))</f>
        <v>44605</v>
      </c>
      <c r="H2936" t="str">
        <v/>
      </c>
      <c r="I2936" s="10" t="str" cm="1">
        <f t="array" ref="I2936">_xlfn.IFS(AND(OR(_xlfn._xlws.FILTER(D$9:D$16388,E$9:E$16388=E2936)),ROW()=_xlfn.MINIFS(_xlfn.ANCHORARRAY(H$9),E$9:E$16388,E2936)),A2936-C$4,ROW()=_xlfn.MINIFS(_xlfn.ANCHORARRAY(H$9),E$9:E$16388,E2936),IFERROR(A2936-INDEX(G$9:G$16388,MATCH(E2936-1,E$9:E$16388,0)),A2936-C$4),ISNUMBER(A2936),A2936-F2936,TRUE,"")</f>
        <v/>
      </c>
      <c r="J2936" t="str">
        <f t="shared" si="133"/>
        <v/>
      </c>
      <c r="L2936" s="5"/>
    </row>
    <row r="2937" spans="1:12">
      <c r="A2937" s="3">
        <v>44604</v>
      </c>
      <c r="B2937" s="4" t="str">
        <f>"annual period "&amp;COUNTIF(D$9:D2937,TRUE)</f>
        <v>annual period 9</v>
      </c>
      <c r="D2937" t="b">
        <f t="shared" si="135"/>
        <v>0</v>
      </c>
      <c r="E2937">
        <f t="shared" si="134"/>
        <v>485</v>
      </c>
      <c r="F2937" s="5" cm="1">
        <f t="array" ref="F2937">INDEX(_xlfn._xlws.FILTER(A$9:A$16378,E2937=E$9:E$16378*ISNUMBER(A$9:A$16378)),1)</f>
        <v>44600</v>
      </c>
      <c r="G2937" s="5" cm="1">
        <f t="array" ref="G2937">INDEX(_xlfn._xlws.FILTER(A$9:A$16378,E2937=E$9:E$16378*ISNUMBER(A$9:A$16378)),COUNT(_xlfn._xlws.FILTER(A$9:A$16378,E2937=E$9:E$16378*ISNUMBER(A$9:A$16378))))</f>
        <v>44605</v>
      </c>
      <c r="H2937" t="str">
        <v/>
      </c>
      <c r="I2937" s="10" cm="1">
        <f t="array" ref="I2937">_xlfn.IFS(AND(OR(_xlfn._xlws.FILTER(D$9:D$16388,E$9:E$16388=E2937)),ROW()=_xlfn.MINIFS(_xlfn.ANCHORARRAY(H$9),E$9:E$16388,E2937)),A2937-C$4,ROW()=_xlfn.MINIFS(_xlfn.ANCHORARRAY(H$9),E$9:E$16388,E2937),IFERROR(A2937-INDEX(G$9:G$16388,MATCH(E2937-1,E$9:E$16388,0)),A2937-C$4),ISNUMBER(A2937),A2937-F2937,TRUE,"")</f>
        <v>4</v>
      </c>
      <c r="J2937" t="b">
        <f t="shared" si="133"/>
        <v>0</v>
      </c>
      <c r="L2937" s="5"/>
    </row>
    <row r="2938" spans="1:12">
      <c r="B2938" s="4" t="str">
        <f>"annual period "&amp;COUNTIF(D$9:D2938,TRUE)</f>
        <v>annual period 9</v>
      </c>
      <c r="D2938" t="b">
        <f t="shared" si="135"/>
        <v>0</v>
      </c>
      <c r="E2938">
        <f t="shared" si="134"/>
        <v>485</v>
      </c>
      <c r="F2938" s="5" cm="1">
        <f t="array" ref="F2938">INDEX(_xlfn._xlws.FILTER(A$9:A$16378,E2938=E$9:E$16378*ISNUMBER(A$9:A$16378)),1)</f>
        <v>44600</v>
      </c>
      <c r="G2938" s="5" cm="1">
        <f t="array" ref="G2938">INDEX(_xlfn._xlws.FILTER(A$9:A$16378,E2938=E$9:E$16378*ISNUMBER(A$9:A$16378)),COUNT(_xlfn._xlws.FILTER(A$9:A$16378,E2938=E$9:E$16378*ISNUMBER(A$9:A$16378))))</f>
        <v>44605</v>
      </c>
      <c r="H2938" t="str">
        <v/>
      </c>
      <c r="I2938" s="10" t="str" cm="1">
        <f t="array" ref="I2938">_xlfn.IFS(AND(OR(_xlfn._xlws.FILTER(D$9:D$16388,E$9:E$16388=E2938)),ROW()=_xlfn.MINIFS(_xlfn.ANCHORARRAY(H$9),E$9:E$16388,E2938)),A2938-C$4,ROW()=_xlfn.MINIFS(_xlfn.ANCHORARRAY(H$9),E$9:E$16388,E2938),IFERROR(A2938-INDEX(G$9:G$16388,MATCH(E2938-1,E$9:E$16388,0)),A2938-C$4),ISNUMBER(A2938),A2938-F2938,TRUE,"")</f>
        <v/>
      </c>
      <c r="J2938" t="str">
        <f t="shared" si="133"/>
        <v/>
      </c>
      <c r="L2938" s="5"/>
    </row>
    <row r="2939" spans="1:12">
      <c r="A2939" s="3">
        <v>44605</v>
      </c>
      <c r="B2939" s="4" t="str">
        <f>"annual period "&amp;COUNTIF(D$9:D2939,TRUE)</f>
        <v>annual period 9</v>
      </c>
      <c r="D2939" t="b">
        <f t="shared" si="135"/>
        <v>0</v>
      </c>
      <c r="E2939">
        <f t="shared" si="134"/>
        <v>485</v>
      </c>
      <c r="F2939" s="5" cm="1">
        <f t="array" ref="F2939">INDEX(_xlfn._xlws.FILTER(A$9:A$16378,E2939=E$9:E$16378*ISNUMBER(A$9:A$16378)),1)</f>
        <v>44600</v>
      </c>
      <c r="G2939" s="5" cm="1">
        <f t="array" ref="G2939">INDEX(_xlfn._xlws.FILTER(A$9:A$16378,E2939=E$9:E$16378*ISNUMBER(A$9:A$16378)),COUNT(_xlfn._xlws.FILTER(A$9:A$16378,E2939=E$9:E$16378*ISNUMBER(A$9:A$16378))))</f>
        <v>44605</v>
      </c>
      <c r="H2939" t="str">
        <v/>
      </c>
      <c r="I2939" s="10" cm="1">
        <f t="array" ref="I2939">_xlfn.IFS(AND(OR(_xlfn._xlws.FILTER(D$9:D$16388,E$9:E$16388=E2939)),ROW()=_xlfn.MINIFS(_xlfn.ANCHORARRAY(H$9),E$9:E$16388,E2939)),A2939-C$4,ROW()=_xlfn.MINIFS(_xlfn.ANCHORARRAY(H$9),E$9:E$16388,E2939),IFERROR(A2939-INDEX(G$9:G$16388,MATCH(E2939-1,E$9:E$16388,0)),A2939-C$4),ISNUMBER(A2939),A2939-F2939,TRUE,"")</f>
        <v>5</v>
      </c>
      <c r="J2939" t="b">
        <f t="shared" si="133"/>
        <v>0</v>
      </c>
      <c r="L2939" s="5"/>
    </row>
    <row r="2940" spans="1:12">
      <c r="A2940" s="1" t="s">
        <v>14</v>
      </c>
      <c r="B2940" s="4" t="str">
        <f>"annual period "&amp;COUNTIF(D$9:D2940,TRUE)</f>
        <v>annual period 9</v>
      </c>
      <c r="D2940" t="b">
        <f t="shared" si="135"/>
        <v>0</v>
      </c>
      <c r="E2940">
        <f t="shared" si="134"/>
        <v>486</v>
      </c>
      <c r="F2940" s="5" cm="1">
        <f t="array" ref="F2940">INDEX(_xlfn._xlws.FILTER(A$9:A$16378,E2940=E$9:E$16378*ISNUMBER(A$9:A$16378)),1)</f>
        <v>44606</v>
      </c>
      <c r="G2940" s="5" cm="1">
        <f t="array" ref="G2940">INDEX(_xlfn._xlws.FILTER(A$9:A$16378,E2940=E$9:E$16378*ISNUMBER(A$9:A$16378)),COUNT(_xlfn._xlws.FILTER(A$9:A$16378,E2940=E$9:E$16378*ISNUMBER(A$9:A$16378))))</f>
        <v>44610</v>
      </c>
      <c r="H2940" t="str">
        <v/>
      </c>
      <c r="I2940" s="10" t="str" cm="1">
        <f t="array" ref="I2940">_xlfn.IFS(AND(OR(_xlfn._xlws.FILTER(D$9:D$16388,E$9:E$16388=E2940)),ROW()=_xlfn.MINIFS(_xlfn.ANCHORARRAY(H$9),E$9:E$16388,E2940)),A2940-C$4,ROW()=_xlfn.MINIFS(_xlfn.ANCHORARRAY(H$9),E$9:E$16388,E2940),IFERROR(A2940-INDEX(G$9:G$16388,MATCH(E2940-1,E$9:E$16388,0)),A2940-C$4),ISNUMBER(A2940),A2940-F2940,TRUE,"")</f>
        <v/>
      </c>
      <c r="J2940" t="str">
        <f t="shared" si="133"/>
        <v/>
      </c>
      <c r="L2940" s="5"/>
    </row>
    <row r="2941" spans="1:12">
      <c r="A2941" s="2"/>
      <c r="B2941" s="4" t="str">
        <f>"annual period "&amp;COUNTIF(D$9:D2941,TRUE)</f>
        <v>annual period 9</v>
      </c>
      <c r="D2941" t="b">
        <f t="shared" si="135"/>
        <v>0</v>
      </c>
      <c r="E2941">
        <f t="shared" si="134"/>
        <v>486</v>
      </c>
      <c r="F2941" s="5" cm="1">
        <f t="array" ref="F2941">INDEX(_xlfn._xlws.FILTER(A$9:A$16378,E2941=E$9:E$16378*ISNUMBER(A$9:A$16378)),1)</f>
        <v>44606</v>
      </c>
      <c r="G2941" s="5" cm="1">
        <f t="array" ref="G2941">INDEX(_xlfn._xlws.FILTER(A$9:A$16378,E2941=E$9:E$16378*ISNUMBER(A$9:A$16378)),COUNT(_xlfn._xlws.FILTER(A$9:A$16378,E2941=E$9:E$16378*ISNUMBER(A$9:A$16378))))</f>
        <v>44610</v>
      </c>
      <c r="H2941" t="str">
        <v/>
      </c>
      <c r="I2941" s="10" t="str" cm="1">
        <f t="array" ref="I2941">_xlfn.IFS(AND(OR(_xlfn._xlws.FILTER(D$9:D$16388,E$9:E$16388=E2941)),ROW()=_xlfn.MINIFS(_xlfn.ANCHORARRAY(H$9),E$9:E$16388,E2941)),A2941-C$4,ROW()=_xlfn.MINIFS(_xlfn.ANCHORARRAY(H$9),E$9:E$16388,E2941),IFERROR(A2941-INDEX(G$9:G$16388,MATCH(E2941-1,E$9:E$16388,0)),A2941-C$4),ISNUMBER(A2941),A2941-F2941,TRUE,"")</f>
        <v/>
      </c>
      <c r="J2941" t="str">
        <f t="shared" si="133"/>
        <v/>
      </c>
      <c r="L2941" s="5"/>
    </row>
    <row r="2942" spans="1:12">
      <c r="A2942" s="3">
        <v>44606</v>
      </c>
      <c r="B2942" s="4" t="str">
        <f>"annual period "&amp;COUNTIF(D$9:D2942,TRUE)</f>
        <v>annual period 9</v>
      </c>
      <c r="D2942" t="b">
        <f t="shared" si="135"/>
        <v>0</v>
      </c>
      <c r="E2942">
        <f t="shared" si="134"/>
        <v>486</v>
      </c>
      <c r="F2942" s="5" cm="1">
        <f t="array" ref="F2942">INDEX(_xlfn._xlws.FILTER(A$9:A$16378,E2942=E$9:E$16378*ISNUMBER(A$9:A$16378)),1)</f>
        <v>44606</v>
      </c>
      <c r="G2942" s="5" cm="1">
        <f t="array" ref="G2942">INDEX(_xlfn._xlws.FILTER(A$9:A$16378,E2942=E$9:E$16378*ISNUMBER(A$9:A$16378)),COUNT(_xlfn._xlws.FILTER(A$9:A$16378,E2942=E$9:E$16378*ISNUMBER(A$9:A$16378))))</f>
        <v>44610</v>
      </c>
      <c r="H2942">
        <v>2942</v>
      </c>
      <c r="I2942" s="10" cm="1">
        <f t="array" ref="I2942">_xlfn.IFS(AND(OR(_xlfn._xlws.FILTER(D$9:D$16388,E$9:E$16388=E2942)),ROW()=_xlfn.MINIFS(_xlfn.ANCHORARRAY(H$9),E$9:E$16388,E2942)),A2942-C$4,ROW()=_xlfn.MINIFS(_xlfn.ANCHORARRAY(H$9),E$9:E$16388,E2942),IFERROR(A2942-INDEX(G$9:G$16388,MATCH(E2942-1,E$9:E$16388,0)),A2942-C$4),ISNUMBER(A2942),A2942-F2942,TRUE,"")</f>
        <v>1</v>
      </c>
      <c r="J2942" t="b">
        <f t="shared" si="133"/>
        <v>0</v>
      </c>
      <c r="L2942" s="5"/>
    </row>
    <row r="2943" spans="1:12">
      <c r="B2943" s="4" t="str">
        <f>"annual period "&amp;COUNTIF(D$9:D2943,TRUE)</f>
        <v>annual period 9</v>
      </c>
      <c r="D2943" t="b">
        <f t="shared" si="135"/>
        <v>0</v>
      </c>
      <c r="E2943">
        <f t="shared" si="134"/>
        <v>486</v>
      </c>
      <c r="F2943" s="5" cm="1">
        <f t="array" ref="F2943">INDEX(_xlfn._xlws.FILTER(A$9:A$16378,E2943=E$9:E$16378*ISNUMBER(A$9:A$16378)),1)</f>
        <v>44606</v>
      </c>
      <c r="G2943" s="5" cm="1">
        <f t="array" ref="G2943">INDEX(_xlfn._xlws.FILTER(A$9:A$16378,E2943=E$9:E$16378*ISNUMBER(A$9:A$16378)),COUNT(_xlfn._xlws.FILTER(A$9:A$16378,E2943=E$9:E$16378*ISNUMBER(A$9:A$16378))))</f>
        <v>44610</v>
      </c>
      <c r="H2943" t="str">
        <v/>
      </c>
      <c r="I2943" s="10" t="str" cm="1">
        <f t="array" ref="I2943">_xlfn.IFS(AND(OR(_xlfn._xlws.FILTER(D$9:D$16388,E$9:E$16388=E2943)),ROW()=_xlfn.MINIFS(_xlfn.ANCHORARRAY(H$9),E$9:E$16388,E2943)),A2943-C$4,ROW()=_xlfn.MINIFS(_xlfn.ANCHORARRAY(H$9),E$9:E$16388,E2943),IFERROR(A2943-INDEX(G$9:G$16388,MATCH(E2943-1,E$9:E$16388,0)),A2943-C$4),ISNUMBER(A2943),A2943-F2943,TRUE,"")</f>
        <v/>
      </c>
      <c r="J2943" t="str">
        <f t="shared" si="133"/>
        <v/>
      </c>
      <c r="L2943" s="5"/>
    </row>
    <row r="2944" spans="1:12">
      <c r="A2944" s="3">
        <v>44606</v>
      </c>
      <c r="B2944" s="4" t="str">
        <f>"annual period "&amp;COUNTIF(D$9:D2944,TRUE)</f>
        <v>annual period 9</v>
      </c>
      <c r="D2944" t="b">
        <f t="shared" si="135"/>
        <v>0</v>
      </c>
      <c r="E2944">
        <f t="shared" si="134"/>
        <v>486</v>
      </c>
      <c r="F2944" s="5" cm="1">
        <f t="array" ref="F2944">INDEX(_xlfn._xlws.FILTER(A$9:A$16378,E2944=E$9:E$16378*ISNUMBER(A$9:A$16378)),1)</f>
        <v>44606</v>
      </c>
      <c r="G2944" s="5" cm="1">
        <f t="array" ref="G2944">INDEX(_xlfn._xlws.FILTER(A$9:A$16378,E2944=E$9:E$16378*ISNUMBER(A$9:A$16378)),COUNT(_xlfn._xlws.FILTER(A$9:A$16378,E2944=E$9:E$16378*ISNUMBER(A$9:A$16378))))</f>
        <v>44610</v>
      </c>
      <c r="H2944">
        <v>2944</v>
      </c>
      <c r="I2944" s="10" cm="1">
        <f t="array" ref="I2944">_xlfn.IFS(AND(OR(_xlfn._xlws.FILTER(D$9:D$16388,E$9:E$16388=E2944)),ROW()=_xlfn.MINIFS(_xlfn.ANCHORARRAY(H$9),E$9:E$16388,E2944)),A2944-C$4,ROW()=_xlfn.MINIFS(_xlfn.ANCHORARRAY(H$9),E$9:E$16388,E2944),IFERROR(A2944-INDEX(G$9:G$16388,MATCH(E2944-1,E$9:E$16388,0)),A2944-C$4),ISNUMBER(A2944),A2944-F2944,TRUE,"")</f>
        <v>0</v>
      </c>
      <c r="J2944" t="b">
        <f t="shared" si="133"/>
        <v>0</v>
      </c>
      <c r="L2944" s="5"/>
    </row>
    <row r="2945" spans="1:12">
      <c r="B2945" s="4" t="str">
        <f>"annual period "&amp;COUNTIF(D$9:D2945,TRUE)</f>
        <v>annual period 9</v>
      </c>
      <c r="D2945" t="b">
        <f t="shared" si="135"/>
        <v>0</v>
      </c>
      <c r="E2945">
        <f t="shared" si="134"/>
        <v>486</v>
      </c>
      <c r="F2945" s="5" cm="1">
        <f t="array" ref="F2945">INDEX(_xlfn._xlws.FILTER(A$9:A$16378,E2945=E$9:E$16378*ISNUMBER(A$9:A$16378)),1)</f>
        <v>44606</v>
      </c>
      <c r="G2945" s="5" cm="1">
        <f t="array" ref="G2945">INDEX(_xlfn._xlws.FILTER(A$9:A$16378,E2945=E$9:E$16378*ISNUMBER(A$9:A$16378)),COUNT(_xlfn._xlws.FILTER(A$9:A$16378,E2945=E$9:E$16378*ISNUMBER(A$9:A$16378))))</f>
        <v>44610</v>
      </c>
      <c r="H2945" t="str">
        <v/>
      </c>
      <c r="I2945" s="10" t="str" cm="1">
        <f t="array" ref="I2945">_xlfn.IFS(AND(OR(_xlfn._xlws.FILTER(D$9:D$16388,E$9:E$16388=E2945)),ROW()=_xlfn.MINIFS(_xlfn.ANCHORARRAY(H$9),E$9:E$16388,E2945)),A2945-C$4,ROW()=_xlfn.MINIFS(_xlfn.ANCHORARRAY(H$9),E$9:E$16388,E2945),IFERROR(A2945-INDEX(G$9:G$16388,MATCH(E2945-1,E$9:E$16388,0)),A2945-C$4),ISNUMBER(A2945),A2945-F2945,TRUE,"")</f>
        <v/>
      </c>
      <c r="J2945" t="str">
        <f t="shared" si="133"/>
        <v/>
      </c>
      <c r="L2945" s="5"/>
    </row>
    <row r="2946" spans="1:12">
      <c r="A2946" s="3">
        <v>44607</v>
      </c>
      <c r="B2946" s="4" t="str">
        <f>"annual period "&amp;COUNTIF(D$9:D2946,TRUE)</f>
        <v>annual period 9</v>
      </c>
      <c r="D2946" t="b">
        <f t="shared" si="135"/>
        <v>0</v>
      </c>
      <c r="E2946">
        <f t="shared" si="134"/>
        <v>486</v>
      </c>
      <c r="F2946" s="5" cm="1">
        <f t="array" ref="F2946">INDEX(_xlfn._xlws.FILTER(A$9:A$16378,E2946=E$9:E$16378*ISNUMBER(A$9:A$16378)),1)</f>
        <v>44606</v>
      </c>
      <c r="G2946" s="5" cm="1">
        <f t="array" ref="G2946">INDEX(_xlfn._xlws.FILTER(A$9:A$16378,E2946=E$9:E$16378*ISNUMBER(A$9:A$16378)),COUNT(_xlfn._xlws.FILTER(A$9:A$16378,E2946=E$9:E$16378*ISNUMBER(A$9:A$16378))))</f>
        <v>44610</v>
      </c>
      <c r="H2946" t="str">
        <v/>
      </c>
      <c r="I2946" s="10" cm="1">
        <f t="array" ref="I2946">_xlfn.IFS(AND(OR(_xlfn._xlws.FILTER(D$9:D$16388,E$9:E$16388=E2946)),ROW()=_xlfn.MINIFS(_xlfn.ANCHORARRAY(H$9),E$9:E$16388,E2946)),A2946-C$4,ROW()=_xlfn.MINIFS(_xlfn.ANCHORARRAY(H$9),E$9:E$16388,E2946),IFERROR(A2946-INDEX(G$9:G$16388,MATCH(E2946-1,E$9:E$16388,0)),A2946-C$4),ISNUMBER(A2946),A2946-F2946,TRUE,"")</f>
        <v>1</v>
      </c>
      <c r="J2946" t="b">
        <f t="shared" si="133"/>
        <v>0</v>
      </c>
      <c r="L2946" s="5"/>
    </row>
    <row r="2947" spans="1:12">
      <c r="B2947" s="4" t="str">
        <f>"annual period "&amp;COUNTIF(D$9:D2947,TRUE)</f>
        <v>annual period 9</v>
      </c>
      <c r="D2947" t="b">
        <f t="shared" si="135"/>
        <v>0</v>
      </c>
      <c r="E2947">
        <f t="shared" si="134"/>
        <v>486</v>
      </c>
      <c r="F2947" s="5" cm="1">
        <f t="array" ref="F2947">INDEX(_xlfn._xlws.FILTER(A$9:A$16378,E2947=E$9:E$16378*ISNUMBER(A$9:A$16378)),1)</f>
        <v>44606</v>
      </c>
      <c r="G2947" s="5" cm="1">
        <f t="array" ref="G2947">INDEX(_xlfn._xlws.FILTER(A$9:A$16378,E2947=E$9:E$16378*ISNUMBER(A$9:A$16378)),COUNT(_xlfn._xlws.FILTER(A$9:A$16378,E2947=E$9:E$16378*ISNUMBER(A$9:A$16378))))</f>
        <v>44610</v>
      </c>
      <c r="H2947" t="str">
        <v/>
      </c>
      <c r="I2947" s="10" t="str" cm="1">
        <f t="array" ref="I2947">_xlfn.IFS(AND(OR(_xlfn._xlws.FILTER(D$9:D$16388,E$9:E$16388=E2947)),ROW()=_xlfn.MINIFS(_xlfn.ANCHORARRAY(H$9),E$9:E$16388,E2947)),A2947-C$4,ROW()=_xlfn.MINIFS(_xlfn.ANCHORARRAY(H$9),E$9:E$16388,E2947),IFERROR(A2947-INDEX(G$9:G$16388,MATCH(E2947-1,E$9:E$16388,0)),A2947-C$4),ISNUMBER(A2947),A2947-F2947,TRUE,"")</f>
        <v/>
      </c>
      <c r="J2947" t="str">
        <f t="shared" si="133"/>
        <v/>
      </c>
      <c r="L2947" s="5"/>
    </row>
    <row r="2948" spans="1:12">
      <c r="A2948" s="3">
        <v>44607</v>
      </c>
      <c r="B2948" s="4" t="str">
        <f>"annual period "&amp;COUNTIF(D$9:D2948,TRUE)</f>
        <v>annual period 9</v>
      </c>
      <c r="D2948" t="b">
        <f t="shared" si="135"/>
        <v>0</v>
      </c>
      <c r="E2948">
        <f t="shared" si="134"/>
        <v>486</v>
      </c>
      <c r="F2948" s="5" cm="1">
        <f t="array" ref="F2948">INDEX(_xlfn._xlws.FILTER(A$9:A$16378,E2948=E$9:E$16378*ISNUMBER(A$9:A$16378)),1)</f>
        <v>44606</v>
      </c>
      <c r="G2948" s="5" cm="1">
        <f t="array" ref="G2948">INDEX(_xlfn._xlws.FILTER(A$9:A$16378,E2948=E$9:E$16378*ISNUMBER(A$9:A$16378)),COUNT(_xlfn._xlws.FILTER(A$9:A$16378,E2948=E$9:E$16378*ISNUMBER(A$9:A$16378))))</f>
        <v>44610</v>
      </c>
      <c r="H2948" t="str">
        <v/>
      </c>
      <c r="I2948" s="10" cm="1">
        <f t="array" ref="I2948">_xlfn.IFS(AND(OR(_xlfn._xlws.FILTER(D$9:D$16388,E$9:E$16388=E2948)),ROW()=_xlfn.MINIFS(_xlfn.ANCHORARRAY(H$9),E$9:E$16388,E2948)),A2948-C$4,ROW()=_xlfn.MINIFS(_xlfn.ANCHORARRAY(H$9),E$9:E$16388,E2948),IFERROR(A2948-INDEX(G$9:G$16388,MATCH(E2948-1,E$9:E$16388,0)),A2948-C$4),ISNUMBER(A2948),A2948-F2948,TRUE,"")</f>
        <v>1</v>
      </c>
      <c r="J2948" t="b">
        <f t="shared" si="133"/>
        <v>0</v>
      </c>
      <c r="L2948" s="5"/>
    </row>
    <row r="2949" spans="1:12">
      <c r="B2949" s="4" t="str">
        <f>"annual period "&amp;COUNTIF(D$9:D2949,TRUE)</f>
        <v>annual period 9</v>
      </c>
      <c r="D2949" t="b">
        <f t="shared" si="135"/>
        <v>0</v>
      </c>
      <c r="E2949">
        <f t="shared" si="134"/>
        <v>486</v>
      </c>
      <c r="F2949" s="5" cm="1">
        <f t="array" ref="F2949">INDEX(_xlfn._xlws.FILTER(A$9:A$16378,E2949=E$9:E$16378*ISNUMBER(A$9:A$16378)),1)</f>
        <v>44606</v>
      </c>
      <c r="G2949" s="5" cm="1">
        <f t="array" ref="G2949">INDEX(_xlfn._xlws.FILTER(A$9:A$16378,E2949=E$9:E$16378*ISNUMBER(A$9:A$16378)),COUNT(_xlfn._xlws.FILTER(A$9:A$16378,E2949=E$9:E$16378*ISNUMBER(A$9:A$16378))))</f>
        <v>44610</v>
      </c>
      <c r="H2949" t="str">
        <v/>
      </c>
      <c r="I2949" s="10" t="str" cm="1">
        <f t="array" ref="I2949">_xlfn.IFS(AND(OR(_xlfn._xlws.FILTER(D$9:D$16388,E$9:E$16388=E2949)),ROW()=_xlfn.MINIFS(_xlfn.ANCHORARRAY(H$9),E$9:E$16388,E2949)),A2949-C$4,ROW()=_xlfn.MINIFS(_xlfn.ANCHORARRAY(H$9),E$9:E$16388,E2949),IFERROR(A2949-INDEX(G$9:G$16388,MATCH(E2949-1,E$9:E$16388,0)),A2949-C$4),ISNUMBER(A2949),A2949-F2949,TRUE,"")</f>
        <v/>
      </c>
      <c r="J2949" t="str">
        <f t="shared" si="133"/>
        <v/>
      </c>
      <c r="L2949" s="5"/>
    </row>
    <row r="2950" spans="1:12">
      <c r="A2950" s="3">
        <v>44608</v>
      </c>
      <c r="B2950" s="4" t="str">
        <f>"annual period "&amp;COUNTIF(D$9:D2950,TRUE)</f>
        <v>annual period 9</v>
      </c>
      <c r="D2950" t="b">
        <f t="shared" si="135"/>
        <v>0</v>
      </c>
      <c r="E2950">
        <f t="shared" si="134"/>
        <v>486</v>
      </c>
      <c r="F2950" s="5" cm="1">
        <f t="array" ref="F2950">INDEX(_xlfn._xlws.FILTER(A$9:A$16378,E2950=E$9:E$16378*ISNUMBER(A$9:A$16378)),1)</f>
        <v>44606</v>
      </c>
      <c r="G2950" s="5" cm="1">
        <f t="array" ref="G2950">INDEX(_xlfn._xlws.FILTER(A$9:A$16378,E2950=E$9:E$16378*ISNUMBER(A$9:A$16378)),COUNT(_xlfn._xlws.FILTER(A$9:A$16378,E2950=E$9:E$16378*ISNUMBER(A$9:A$16378))))</f>
        <v>44610</v>
      </c>
      <c r="H2950" t="str">
        <v/>
      </c>
      <c r="I2950" s="10" cm="1">
        <f t="array" ref="I2950">_xlfn.IFS(AND(OR(_xlfn._xlws.FILTER(D$9:D$16388,E$9:E$16388=E2950)),ROW()=_xlfn.MINIFS(_xlfn.ANCHORARRAY(H$9),E$9:E$16388,E2950)),A2950-C$4,ROW()=_xlfn.MINIFS(_xlfn.ANCHORARRAY(H$9),E$9:E$16388,E2950),IFERROR(A2950-INDEX(G$9:G$16388,MATCH(E2950-1,E$9:E$16388,0)),A2950-C$4),ISNUMBER(A2950),A2950-F2950,TRUE,"")</f>
        <v>2</v>
      </c>
      <c r="J2950" t="b">
        <f t="shared" ref="J2950:J3013" si="136">IF(I2950="","",I2950&gt;30)</f>
        <v>0</v>
      </c>
      <c r="L2950" s="5"/>
    </row>
    <row r="2951" spans="1:12">
      <c r="B2951" s="4" t="str">
        <f>"annual period "&amp;COUNTIF(D$9:D2951,TRUE)</f>
        <v>annual period 9</v>
      </c>
      <c r="D2951" t="b">
        <f t="shared" si="135"/>
        <v>0</v>
      </c>
      <c r="E2951">
        <f t="shared" si="134"/>
        <v>486</v>
      </c>
      <c r="F2951" s="5" cm="1">
        <f t="array" ref="F2951">INDEX(_xlfn._xlws.FILTER(A$9:A$16378,E2951=E$9:E$16378*ISNUMBER(A$9:A$16378)),1)</f>
        <v>44606</v>
      </c>
      <c r="G2951" s="5" cm="1">
        <f t="array" ref="G2951">INDEX(_xlfn._xlws.FILTER(A$9:A$16378,E2951=E$9:E$16378*ISNUMBER(A$9:A$16378)),COUNT(_xlfn._xlws.FILTER(A$9:A$16378,E2951=E$9:E$16378*ISNUMBER(A$9:A$16378))))</f>
        <v>44610</v>
      </c>
      <c r="H2951" t="str">
        <v/>
      </c>
      <c r="I2951" s="10" t="str" cm="1">
        <f t="array" ref="I2951">_xlfn.IFS(AND(OR(_xlfn._xlws.FILTER(D$9:D$16388,E$9:E$16388=E2951)),ROW()=_xlfn.MINIFS(_xlfn.ANCHORARRAY(H$9),E$9:E$16388,E2951)),A2951-C$4,ROW()=_xlfn.MINIFS(_xlfn.ANCHORARRAY(H$9),E$9:E$16388,E2951),IFERROR(A2951-INDEX(G$9:G$16388,MATCH(E2951-1,E$9:E$16388,0)),A2951-C$4),ISNUMBER(A2951),A2951-F2951,TRUE,"")</f>
        <v/>
      </c>
      <c r="J2951" t="str">
        <f t="shared" si="136"/>
        <v/>
      </c>
      <c r="L2951" s="5"/>
    </row>
    <row r="2952" spans="1:12">
      <c r="A2952" s="3">
        <v>44608</v>
      </c>
      <c r="B2952" s="4" t="str">
        <f>"annual period "&amp;COUNTIF(D$9:D2952,TRUE)</f>
        <v>annual period 9</v>
      </c>
      <c r="D2952" t="b">
        <f t="shared" si="135"/>
        <v>0</v>
      </c>
      <c r="E2952">
        <f t="shared" si="134"/>
        <v>486</v>
      </c>
      <c r="F2952" s="5" cm="1">
        <f t="array" ref="F2952">INDEX(_xlfn._xlws.FILTER(A$9:A$16378,E2952=E$9:E$16378*ISNUMBER(A$9:A$16378)),1)</f>
        <v>44606</v>
      </c>
      <c r="G2952" s="5" cm="1">
        <f t="array" ref="G2952">INDEX(_xlfn._xlws.FILTER(A$9:A$16378,E2952=E$9:E$16378*ISNUMBER(A$9:A$16378)),COUNT(_xlfn._xlws.FILTER(A$9:A$16378,E2952=E$9:E$16378*ISNUMBER(A$9:A$16378))))</f>
        <v>44610</v>
      </c>
      <c r="H2952" t="str">
        <v/>
      </c>
      <c r="I2952" s="10" cm="1">
        <f t="array" ref="I2952">_xlfn.IFS(AND(OR(_xlfn._xlws.FILTER(D$9:D$16388,E$9:E$16388=E2952)),ROW()=_xlfn.MINIFS(_xlfn.ANCHORARRAY(H$9),E$9:E$16388,E2952)),A2952-C$4,ROW()=_xlfn.MINIFS(_xlfn.ANCHORARRAY(H$9),E$9:E$16388,E2952),IFERROR(A2952-INDEX(G$9:G$16388,MATCH(E2952-1,E$9:E$16388,0)),A2952-C$4),ISNUMBER(A2952),A2952-F2952,TRUE,"")</f>
        <v>2</v>
      </c>
      <c r="J2952" t="b">
        <f t="shared" si="136"/>
        <v>0</v>
      </c>
      <c r="L2952" s="5"/>
    </row>
    <row r="2953" spans="1:12">
      <c r="B2953" s="4" t="str">
        <f>"annual period "&amp;COUNTIF(D$9:D2953,TRUE)</f>
        <v>annual period 9</v>
      </c>
      <c r="D2953" t="b">
        <f t="shared" si="135"/>
        <v>0</v>
      </c>
      <c r="E2953">
        <f t="shared" si="134"/>
        <v>486</v>
      </c>
      <c r="F2953" s="5" cm="1">
        <f t="array" ref="F2953">INDEX(_xlfn._xlws.FILTER(A$9:A$16378,E2953=E$9:E$16378*ISNUMBER(A$9:A$16378)),1)</f>
        <v>44606</v>
      </c>
      <c r="G2953" s="5" cm="1">
        <f t="array" ref="G2953">INDEX(_xlfn._xlws.FILTER(A$9:A$16378,E2953=E$9:E$16378*ISNUMBER(A$9:A$16378)),COUNT(_xlfn._xlws.FILTER(A$9:A$16378,E2953=E$9:E$16378*ISNUMBER(A$9:A$16378))))</f>
        <v>44610</v>
      </c>
      <c r="H2953" t="str">
        <v/>
      </c>
      <c r="I2953" s="10" t="str" cm="1">
        <f t="array" ref="I2953">_xlfn.IFS(AND(OR(_xlfn._xlws.FILTER(D$9:D$16388,E$9:E$16388=E2953)),ROW()=_xlfn.MINIFS(_xlfn.ANCHORARRAY(H$9),E$9:E$16388,E2953)),A2953-C$4,ROW()=_xlfn.MINIFS(_xlfn.ANCHORARRAY(H$9),E$9:E$16388,E2953),IFERROR(A2953-INDEX(G$9:G$16388,MATCH(E2953-1,E$9:E$16388,0)),A2953-C$4),ISNUMBER(A2953),A2953-F2953,TRUE,"")</f>
        <v/>
      </c>
      <c r="J2953" t="str">
        <f t="shared" si="136"/>
        <v/>
      </c>
      <c r="L2953" s="5"/>
    </row>
    <row r="2954" spans="1:12">
      <c r="A2954" s="3">
        <v>44609</v>
      </c>
      <c r="B2954" s="4" t="str">
        <f>"annual period "&amp;COUNTIF(D$9:D2954,TRUE)</f>
        <v>annual period 9</v>
      </c>
      <c r="D2954" t="b">
        <f t="shared" si="135"/>
        <v>0</v>
      </c>
      <c r="E2954">
        <f t="shared" si="134"/>
        <v>486</v>
      </c>
      <c r="F2954" s="5" cm="1">
        <f t="array" ref="F2954">INDEX(_xlfn._xlws.FILTER(A$9:A$16378,E2954=E$9:E$16378*ISNUMBER(A$9:A$16378)),1)</f>
        <v>44606</v>
      </c>
      <c r="G2954" s="5" cm="1">
        <f t="array" ref="G2954">INDEX(_xlfn._xlws.FILTER(A$9:A$16378,E2954=E$9:E$16378*ISNUMBER(A$9:A$16378)),COUNT(_xlfn._xlws.FILTER(A$9:A$16378,E2954=E$9:E$16378*ISNUMBER(A$9:A$16378))))</f>
        <v>44610</v>
      </c>
      <c r="H2954" t="str">
        <v/>
      </c>
      <c r="I2954" s="10" cm="1">
        <f t="array" ref="I2954">_xlfn.IFS(AND(OR(_xlfn._xlws.FILTER(D$9:D$16388,E$9:E$16388=E2954)),ROW()=_xlfn.MINIFS(_xlfn.ANCHORARRAY(H$9),E$9:E$16388,E2954)),A2954-C$4,ROW()=_xlfn.MINIFS(_xlfn.ANCHORARRAY(H$9),E$9:E$16388,E2954),IFERROR(A2954-INDEX(G$9:G$16388,MATCH(E2954-1,E$9:E$16388,0)),A2954-C$4),ISNUMBER(A2954),A2954-F2954,TRUE,"")</f>
        <v>3</v>
      </c>
      <c r="J2954" t="b">
        <f t="shared" si="136"/>
        <v>0</v>
      </c>
      <c r="L2954" s="5"/>
    </row>
    <row r="2955" spans="1:12">
      <c r="B2955" s="4" t="str">
        <f>"annual period "&amp;COUNTIF(D$9:D2955,TRUE)</f>
        <v>annual period 9</v>
      </c>
      <c r="D2955" t="b">
        <f t="shared" si="135"/>
        <v>0</v>
      </c>
      <c r="E2955">
        <f t="shared" ref="E2955:E3018" si="137">IF(A2955="Trip #",E2954+1,E2954)</f>
        <v>486</v>
      </c>
      <c r="F2955" s="5" cm="1">
        <f t="array" ref="F2955">INDEX(_xlfn._xlws.FILTER(A$9:A$16378,E2955=E$9:E$16378*ISNUMBER(A$9:A$16378)),1)</f>
        <v>44606</v>
      </c>
      <c r="G2955" s="5" cm="1">
        <f t="array" ref="G2955">INDEX(_xlfn._xlws.FILTER(A$9:A$16378,E2955=E$9:E$16378*ISNUMBER(A$9:A$16378)),COUNT(_xlfn._xlws.FILTER(A$9:A$16378,E2955=E$9:E$16378*ISNUMBER(A$9:A$16378))))</f>
        <v>44610</v>
      </c>
      <c r="H2955" t="str">
        <v/>
      </c>
      <c r="I2955" s="10" t="str" cm="1">
        <f t="array" ref="I2955">_xlfn.IFS(AND(OR(_xlfn._xlws.FILTER(D$9:D$16388,E$9:E$16388=E2955)),ROW()=_xlfn.MINIFS(_xlfn.ANCHORARRAY(H$9),E$9:E$16388,E2955)),A2955-C$4,ROW()=_xlfn.MINIFS(_xlfn.ANCHORARRAY(H$9),E$9:E$16388,E2955),IFERROR(A2955-INDEX(G$9:G$16388,MATCH(E2955-1,E$9:E$16388,0)),A2955-C$4),ISNUMBER(A2955),A2955-F2955,TRUE,"")</f>
        <v/>
      </c>
      <c r="J2955" t="str">
        <f t="shared" si="136"/>
        <v/>
      </c>
      <c r="L2955" s="5"/>
    </row>
    <row r="2956" spans="1:12">
      <c r="A2956" s="3">
        <v>44609</v>
      </c>
      <c r="B2956" s="4" t="str">
        <f>"annual period "&amp;COUNTIF(D$9:D2956,TRUE)</f>
        <v>annual period 9</v>
      </c>
      <c r="D2956" t="b">
        <f t="shared" si="135"/>
        <v>0</v>
      </c>
      <c r="E2956">
        <f t="shared" si="137"/>
        <v>486</v>
      </c>
      <c r="F2956" s="5" cm="1">
        <f t="array" ref="F2956">INDEX(_xlfn._xlws.FILTER(A$9:A$16378,E2956=E$9:E$16378*ISNUMBER(A$9:A$16378)),1)</f>
        <v>44606</v>
      </c>
      <c r="G2956" s="5" cm="1">
        <f t="array" ref="G2956">INDEX(_xlfn._xlws.FILTER(A$9:A$16378,E2956=E$9:E$16378*ISNUMBER(A$9:A$16378)),COUNT(_xlfn._xlws.FILTER(A$9:A$16378,E2956=E$9:E$16378*ISNUMBER(A$9:A$16378))))</f>
        <v>44610</v>
      </c>
      <c r="H2956" t="str">
        <v/>
      </c>
      <c r="I2956" s="10" cm="1">
        <f t="array" ref="I2956">_xlfn.IFS(AND(OR(_xlfn._xlws.FILTER(D$9:D$16388,E$9:E$16388=E2956)),ROW()=_xlfn.MINIFS(_xlfn.ANCHORARRAY(H$9),E$9:E$16388,E2956)),A2956-C$4,ROW()=_xlfn.MINIFS(_xlfn.ANCHORARRAY(H$9),E$9:E$16388,E2956),IFERROR(A2956-INDEX(G$9:G$16388,MATCH(E2956-1,E$9:E$16388,0)),A2956-C$4),ISNUMBER(A2956),A2956-F2956,TRUE,"")</f>
        <v>3</v>
      </c>
      <c r="J2956" t="b">
        <f t="shared" si="136"/>
        <v>0</v>
      </c>
      <c r="L2956" s="5"/>
    </row>
    <row r="2957" spans="1:12">
      <c r="B2957" s="4" t="str">
        <f>"annual period "&amp;COUNTIF(D$9:D2957,TRUE)</f>
        <v>annual period 9</v>
      </c>
      <c r="D2957" t="b">
        <f t="shared" si="135"/>
        <v>0</v>
      </c>
      <c r="E2957">
        <f t="shared" si="137"/>
        <v>486</v>
      </c>
      <c r="F2957" s="5" cm="1">
        <f t="array" ref="F2957">INDEX(_xlfn._xlws.FILTER(A$9:A$16378,E2957=E$9:E$16378*ISNUMBER(A$9:A$16378)),1)</f>
        <v>44606</v>
      </c>
      <c r="G2957" s="5" cm="1">
        <f t="array" ref="G2957">INDEX(_xlfn._xlws.FILTER(A$9:A$16378,E2957=E$9:E$16378*ISNUMBER(A$9:A$16378)),COUNT(_xlfn._xlws.FILTER(A$9:A$16378,E2957=E$9:E$16378*ISNUMBER(A$9:A$16378))))</f>
        <v>44610</v>
      </c>
      <c r="H2957" t="str">
        <v/>
      </c>
      <c r="I2957" s="10" t="str" cm="1">
        <f t="array" ref="I2957">_xlfn.IFS(AND(OR(_xlfn._xlws.FILTER(D$9:D$16388,E$9:E$16388=E2957)),ROW()=_xlfn.MINIFS(_xlfn.ANCHORARRAY(H$9),E$9:E$16388,E2957)),A2957-C$4,ROW()=_xlfn.MINIFS(_xlfn.ANCHORARRAY(H$9),E$9:E$16388,E2957),IFERROR(A2957-INDEX(G$9:G$16388,MATCH(E2957-1,E$9:E$16388,0)),A2957-C$4),ISNUMBER(A2957),A2957-F2957,TRUE,"")</f>
        <v/>
      </c>
      <c r="J2957" t="str">
        <f t="shared" si="136"/>
        <v/>
      </c>
      <c r="L2957" s="5"/>
    </row>
    <row r="2958" spans="1:12">
      <c r="A2958" s="3">
        <v>44610</v>
      </c>
      <c r="B2958" s="4" t="str">
        <f>"annual period "&amp;COUNTIF(D$9:D2958,TRUE)</f>
        <v>annual period 9</v>
      </c>
      <c r="D2958" t="b">
        <f t="shared" si="135"/>
        <v>0</v>
      </c>
      <c r="E2958">
        <f t="shared" si="137"/>
        <v>486</v>
      </c>
      <c r="F2958" s="5" cm="1">
        <f t="array" ref="F2958">INDEX(_xlfn._xlws.FILTER(A$9:A$16378,E2958=E$9:E$16378*ISNUMBER(A$9:A$16378)),1)</f>
        <v>44606</v>
      </c>
      <c r="G2958" s="5" cm="1">
        <f t="array" ref="G2958">INDEX(_xlfn._xlws.FILTER(A$9:A$16378,E2958=E$9:E$16378*ISNUMBER(A$9:A$16378)),COUNT(_xlfn._xlws.FILTER(A$9:A$16378,E2958=E$9:E$16378*ISNUMBER(A$9:A$16378))))</f>
        <v>44610</v>
      </c>
      <c r="H2958" t="str">
        <v/>
      </c>
      <c r="I2958" s="10" cm="1">
        <f t="array" ref="I2958">_xlfn.IFS(AND(OR(_xlfn._xlws.FILTER(D$9:D$16388,E$9:E$16388=E2958)),ROW()=_xlfn.MINIFS(_xlfn.ANCHORARRAY(H$9),E$9:E$16388,E2958)),A2958-C$4,ROW()=_xlfn.MINIFS(_xlfn.ANCHORARRAY(H$9),E$9:E$16388,E2958),IFERROR(A2958-INDEX(G$9:G$16388,MATCH(E2958-1,E$9:E$16388,0)),A2958-C$4),ISNUMBER(A2958),A2958-F2958,TRUE,"")</f>
        <v>4</v>
      </c>
      <c r="J2958" t="b">
        <f t="shared" si="136"/>
        <v>0</v>
      </c>
      <c r="L2958" s="5"/>
    </row>
    <row r="2959" spans="1:12">
      <c r="B2959" s="4" t="str">
        <f>"annual period "&amp;COUNTIF(D$9:D2959,TRUE)</f>
        <v>annual period 9</v>
      </c>
      <c r="D2959" t="b">
        <f t="shared" si="135"/>
        <v>0</v>
      </c>
      <c r="E2959">
        <f t="shared" si="137"/>
        <v>486</v>
      </c>
      <c r="F2959" s="5" cm="1">
        <f t="array" ref="F2959">INDEX(_xlfn._xlws.FILTER(A$9:A$16378,E2959=E$9:E$16378*ISNUMBER(A$9:A$16378)),1)</f>
        <v>44606</v>
      </c>
      <c r="G2959" s="5" cm="1">
        <f t="array" ref="G2959">INDEX(_xlfn._xlws.FILTER(A$9:A$16378,E2959=E$9:E$16378*ISNUMBER(A$9:A$16378)),COUNT(_xlfn._xlws.FILTER(A$9:A$16378,E2959=E$9:E$16378*ISNUMBER(A$9:A$16378))))</f>
        <v>44610</v>
      </c>
      <c r="H2959" t="str">
        <v/>
      </c>
      <c r="I2959" s="10" t="str" cm="1">
        <f t="array" ref="I2959">_xlfn.IFS(AND(OR(_xlfn._xlws.FILTER(D$9:D$16388,E$9:E$16388=E2959)),ROW()=_xlfn.MINIFS(_xlfn.ANCHORARRAY(H$9),E$9:E$16388,E2959)),A2959-C$4,ROW()=_xlfn.MINIFS(_xlfn.ANCHORARRAY(H$9),E$9:E$16388,E2959),IFERROR(A2959-INDEX(G$9:G$16388,MATCH(E2959-1,E$9:E$16388,0)),A2959-C$4),ISNUMBER(A2959),A2959-F2959,TRUE,"")</f>
        <v/>
      </c>
      <c r="J2959" t="str">
        <f t="shared" si="136"/>
        <v/>
      </c>
      <c r="L2959" s="5"/>
    </row>
    <row r="2960" spans="1:12">
      <c r="A2960" s="3">
        <v>44610</v>
      </c>
      <c r="B2960" s="4" t="str">
        <f>"annual period "&amp;COUNTIF(D$9:D2960,TRUE)</f>
        <v>annual period 9</v>
      </c>
      <c r="D2960" t="b">
        <f t="shared" si="135"/>
        <v>0</v>
      </c>
      <c r="E2960">
        <f t="shared" si="137"/>
        <v>486</v>
      </c>
      <c r="F2960" s="5" cm="1">
        <f t="array" ref="F2960">INDEX(_xlfn._xlws.FILTER(A$9:A$16378,E2960=E$9:E$16378*ISNUMBER(A$9:A$16378)),1)</f>
        <v>44606</v>
      </c>
      <c r="G2960" s="5" cm="1">
        <f t="array" ref="G2960">INDEX(_xlfn._xlws.FILTER(A$9:A$16378,E2960=E$9:E$16378*ISNUMBER(A$9:A$16378)),COUNT(_xlfn._xlws.FILTER(A$9:A$16378,E2960=E$9:E$16378*ISNUMBER(A$9:A$16378))))</f>
        <v>44610</v>
      </c>
      <c r="H2960" t="str">
        <v/>
      </c>
      <c r="I2960" s="10" cm="1">
        <f t="array" ref="I2960">_xlfn.IFS(AND(OR(_xlfn._xlws.FILTER(D$9:D$16388,E$9:E$16388=E2960)),ROW()=_xlfn.MINIFS(_xlfn.ANCHORARRAY(H$9),E$9:E$16388,E2960)),A2960-C$4,ROW()=_xlfn.MINIFS(_xlfn.ANCHORARRAY(H$9),E$9:E$16388,E2960),IFERROR(A2960-INDEX(G$9:G$16388,MATCH(E2960-1,E$9:E$16388,0)),A2960-C$4),ISNUMBER(A2960),A2960-F2960,TRUE,"")</f>
        <v>4</v>
      </c>
      <c r="J2960" t="b">
        <f t="shared" si="136"/>
        <v>0</v>
      </c>
      <c r="L2960" s="5"/>
    </row>
    <row r="2961" spans="1:12">
      <c r="A2961" s="1" t="s">
        <v>14</v>
      </c>
      <c r="B2961" s="4" t="str">
        <f>"annual period "&amp;COUNTIF(D$9:D2961,TRUE)</f>
        <v>annual period 9</v>
      </c>
      <c r="D2961" t="b">
        <f t="shared" si="135"/>
        <v>0</v>
      </c>
      <c r="E2961">
        <f t="shared" si="137"/>
        <v>487</v>
      </c>
      <c r="F2961" s="5" cm="1">
        <f t="array" ref="F2961">INDEX(_xlfn._xlws.FILTER(A$9:A$16378,E2961=E$9:E$16378*ISNUMBER(A$9:A$16378)),1)</f>
        <v>44616</v>
      </c>
      <c r="G2961" s="5" cm="1">
        <f t="array" ref="G2961">INDEX(_xlfn._xlws.FILTER(A$9:A$16378,E2961=E$9:E$16378*ISNUMBER(A$9:A$16378)),COUNT(_xlfn._xlws.FILTER(A$9:A$16378,E2961=E$9:E$16378*ISNUMBER(A$9:A$16378))))</f>
        <v>44617</v>
      </c>
      <c r="H2961" t="str">
        <v/>
      </c>
      <c r="I2961" s="10" t="str" cm="1">
        <f t="array" ref="I2961">_xlfn.IFS(AND(OR(_xlfn._xlws.FILTER(D$9:D$16388,E$9:E$16388=E2961)),ROW()=_xlfn.MINIFS(_xlfn.ANCHORARRAY(H$9),E$9:E$16388,E2961)),A2961-C$4,ROW()=_xlfn.MINIFS(_xlfn.ANCHORARRAY(H$9),E$9:E$16388,E2961),IFERROR(A2961-INDEX(G$9:G$16388,MATCH(E2961-1,E$9:E$16388,0)),A2961-C$4),ISNUMBER(A2961),A2961-F2961,TRUE,"")</f>
        <v/>
      </c>
      <c r="J2961" t="str">
        <f t="shared" si="136"/>
        <v/>
      </c>
      <c r="L2961" s="5"/>
    </row>
    <row r="2962" spans="1:12">
      <c r="A2962" s="2"/>
      <c r="B2962" s="4" t="str">
        <f>"annual period "&amp;COUNTIF(D$9:D2962,TRUE)</f>
        <v>annual period 9</v>
      </c>
      <c r="D2962" t="b">
        <f t="shared" si="135"/>
        <v>0</v>
      </c>
      <c r="E2962">
        <f t="shared" si="137"/>
        <v>487</v>
      </c>
      <c r="F2962" s="5" cm="1">
        <f t="array" ref="F2962">INDEX(_xlfn._xlws.FILTER(A$9:A$16378,E2962=E$9:E$16378*ISNUMBER(A$9:A$16378)),1)</f>
        <v>44616</v>
      </c>
      <c r="G2962" s="5" cm="1">
        <f t="array" ref="G2962">INDEX(_xlfn._xlws.FILTER(A$9:A$16378,E2962=E$9:E$16378*ISNUMBER(A$9:A$16378)),COUNT(_xlfn._xlws.FILTER(A$9:A$16378,E2962=E$9:E$16378*ISNUMBER(A$9:A$16378))))</f>
        <v>44617</v>
      </c>
      <c r="H2962" t="str">
        <v/>
      </c>
      <c r="I2962" s="10" t="str" cm="1">
        <f t="array" ref="I2962">_xlfn.IFS(AND(OR(_xlfn._xlws.FILTER(D$9:D$16388,E$9:E$16388=E2962)),ROW()=_xlfn.MINIFS(_xlfn.ANCHORARRAY(H$9),E$9:E$16388,E2962)),A2962-C$4,ROW()=_xlfn.MINIFS(_xlfn.ANCHORARRAY(H$9),E$9:E$16388,E2962),IFERROR(A2962-INDEX(G$9:G$16388,MATCH(E2962-1,E$9:E$16388,0)),A2962-C$4),ISNUMBER(A2962),A2962-F2962,TRUE,"")</f>
        <v/>
      </c>
      <c r="J2962" t="str">
        <f t="shared" si="136"/>
        <v/>
      </c>
      <c r="L2962" s="5"/>
    </row>
    <row r="2963" spans="1:12">
      <c r="A2963" s="3">
        <v>44616</v>
      </c>
      <c r="B2963" s="4" t="str">
        <f>"annual period "&amp;COUNTIF(D$9:D2963,TRUE)</f>
        <v>annual period 9</v>
      </c>
      <c r="D2963" t="b">
        <f t="shared" si="135"/>
        <v>0</v>
      </c>
      <c r="E2963">
        <f t="shared" si="137"/>
        <v>487</v>
      </c>
      <c r="F2963" s="5" cm="1">
        <f t="array" ref="F2963">INDEX(_xlfn._xlws.FILTER(A$9:A$16378,E2963=E$9:E$16378*ISNUMBER(A$9:A$16378)),1)</f>
        <v>44616</v>
      </c>
      <c r="G2963" s="5" cm="1">
        <f t="array" ref="G2963">INDEX(_xlfn._xlws.FILTER(A$9:A$16378,E2963=E$9:E$16378*ISNUMBER(A$9:A$16378)),COUNT(_xlfn._xlws.FILTER(A$9:A$16378,E2963=E$9:E$16378*ISNUMBER(A$9:A$16378))))</f>
        <v>44617</v>
      </c>
      <c r="H2963">
        <v>2963</v>
      </c>
      <c r="I2963" s="10" cm="1">
        <f t="array" ref="I2963">_xlfn.IFS(AND(OR(_xlfn._xlws.FILTER(D$9:D$16388,E$9:E$16388=E2963)),ROW()=_xlfn.MINIFS(_xlfn.ANCHORARRAY(H$9),E$9:E$16388,E2963)),A2963-C$4,ROW()=_xlfn.MINIFS(_xlfn.ANCHORARRAY(H$9),E$9:E$16388,E2963),IFERROR(A2963-INDEX(G$9:G$16388,MATCH(E2963-1,E$9:E$16388,0)),A2963-C$4),ISNUMBER(A2963),A2963-F2963,TRUE,"")</f>
        <v>6</v>
      </c>
      <c r="J2963" t="b">
        <f t="shared" si="136"/>
        <v>0</v>
      </c>
      <c r="L2963" s="5"/>
    </row>
    <row r="2964" spans="1:12">
      <c r="B2964" s="4" t="str">
        <f>"annual period "&amp;COUNTIF(D$9:D2964,TRUE)</f>
        <v>annual period 9</v>
      </c>
      <c r="D2964" t="b">
        <f t="shared" si="135"/>
        <v>0</v>
      </c>
      <c r="E2964">
        <f t="shared" si="137"/>
        <v>487</v>
      </c>
      <c r="F2964" s="5" cm="1">
        <f t="array" ref="F2964">INDEX(_xlfn._xlws.FILTER(A$9:A$16378,E2964=E$9:E$16378*ISNUMBER(A$9:A$16378)),1)</f>
        <v>44616</v>
      </c>
      <c r="G2964" s="5" cm="1">
        <f t="array" ref="G2964">INDEX(_xlfn._xlws.FILTER(A$9:A$16378,E2964=E$9:E$16378*ISNUMBER(A$9:A$16378)),COUNT(_xlfn._xlws.FILTER(A$9:A$16378,E2964=E$9:E$16378*ISNUMBER(A$9:A$16378))))</f>
        <v>44617</v>
      </c>
      <c r="H2964" t="str">
        <v/>
      </c>
      <c r="I2964" s="10" t="str" cm="1">
        <f t="array" ref="I2964">_xlfn.IFS(AND(OR(_xlfn._xlws.FILTER(D$9:D$16388,E$9:E$16388=E2964)),ROW()=_xlfn.MINIFS(_xlfn.ANCHORARRAY(H$9),E$9:E$16388,E2964)),A2964-C$4,ROW()=_xlfn.MINIFS(_xlfn.ANCHORARRAY(H$9),E$9:E$16388,E2964),IFERROR(A2964-INDEX(G$9:G$16388,MATCH(E2964-1,E$9:E$16388,0)),A2964-C$4),ISNUMBER(A2964),A2964-F2964,TRUE,"")</f>
        <v/>
      </c>
      <c r="J2964" t="str">
        <f t="shared" si="136"/>
        <v/>
      </c>
      <c r="L2964" s="5"/>
    </row>
    <row r="2965" spans="1:12">
      <c r="A2965" s="3">
        <v>44617</v>
      </c>
      <c r="B2965" s="4" t="str">
        <f>"annual period "&amp;COUNTIF(D$9:D2965,TRUE)</f>
        <v>annual period 9</v>
      </c>
      <c r="D2965" t="b">
        <f t="shared" si="135"/>
        <v>0</v>
      </c>
      <c r="E2965">
        <f t="shared" si="137"/>
        <v>487</v>
      </c>
      <c r="F2965" s="5" cm="1">
        <f t="array" ref="F2965">INDEX(_xlfn._xlws.FILTER(A$9:A$16378,E2965=E$9:E$16378*ISNUMBER(A$9:A$16378)),1)</f>
        <v>44616</v>
      </c>
      <c r="G2965" s="5" cm="1">
        <f t="array" ref="G2965">INDEX(_xlfn._xlws.FILTER(A$9:A$16378,E2965=E$9:E$16378*ISNUMBER(A$9:A$16378)),COUNT(_xlfn._xlws.FILTER(A$9:A$16378,E2965=E$9:E$16378*ISNUMBER(A$9:A$16378))))</f>
        <v>44617</v>
      </c>
      <c r="H2965" t="str">
        <v/>
      </c>
      <c r="I2965" s="10" cm="1">
        <f t="array" ref="I2965">_xlfn.IFS(AND(OR(_xlfn._xlws.FILTER(D$9:D$16388,E$9:E$16388=E2965)),ROW()=_xlfn.MINIFS(_xlfn.ANCHORARRAY(H$9),E$9:E$16388,E2965)),A2965-C$4,ROW()=_xlfn.MINIFS(_xlfn.ANCHORARRAY(H$9),E$9:E$16388,E2965),IFERROR(A2965-INDEX(G$9:G$16388,MATCH(E2965-1,E$9:E$16388,0)),A2965-C$4),ISNUMBER(A2965),A2965-F2965,TRUE,"")</f>
        <v>1</v>
      </c>
      <c r="J2965" t="b">
        <f t="shared" si="136"/>
        <v>0</v>
      </c>
      <c r="L2965" s="5"/>
    </row>
    <row r="2966" spans="1:12">
      <c r="A2966" s="1" t="s">
        <v>14</v>
      </c>
      <c r="B2966" s="4" t="str">
        <f>"annual period "&amp;COUNTIF(D$9:D2966,TRUE)</f>
        <v>annual period 9</v>
      </c>
      <c r="D2966" t="b">
        <f t="shared" si="135"/>
        <v>0</v>
      </c>
      <c r="E2966">
        <f t="shared" si="137"/>
        <v>488</v>
      </c>
      <c r="F2966" s="5" cm="1">
        <f t="array" ref="F2966">INDEX(_xlfn._xlws.FILTER(A$9:A$16378,E2966=E$9:E$16378*ISNUMBER(A$9:A$16378)),1)</f>
        <v>44620</v>
      </c>
      <c r="G2966" s="5" cm="1">
        <f t="array" ref="G2966">INDEX(_xlfn._xlws.FILTER(A$9:A$16378,E2966=E$9:E$16378*ISNUMBER(A$9:A$16378)),COUNT(_xlfn._xlws.FILTER(A$9:A$16378,E2966=E$9:E$16378*ISNUMBER(A$9:A$16378))))</f>
        <v>44622</v>
      </c>
      <c r="H2966" t="str">
        <v/>
      </c>
      <c r="I2966" s="10" t="str" cm="1">
        <f t="array" ref="I2966">_xlfn.IFS(AND(OR(_xlfn._xlws.FILTER(D$9:D$16388,E$9:E$16388=E2966)),ROW()=_xlfn.MINIFS(_xlfn.ANCHORARRAY(H$9),E$9:E$16388,E2966)),A2966-C$4,ROW()=_xlfn.MINIFS(_xlfn.ANCHORARRAY(H$9),E$9:E$16388,E2966),IFERROR(A2966-INDEX(G$9:G$16388,MATCH(E2966-1,E$9:E$16388,0)),A2966-C$4),ISNUMBER(A2966),A2966-F2966,TRUE,"")</f>
        <v/>
      </c>
      <c r="J2966" t="str">
        <f t="shared" si="136"/>
        <v/>
      </c>
      <c r="L2966" s="5"/>
    </row>
    <row r="2967" spans="1:12">
      <c r="A2967" s="2"/>
      <c r="B2967" s="4" t="str">
        <f>"annual period "&amp;COUNTIF(D$9:D2967,TRUE)</f>
        <v>annual period 9</v>
      </c>
      <c r="D2967" t="b">
        <f t="shared" si="135"/>
        <v>0</v>
      </c>
      <c r="E2967">
        <f t="shared" si="137"/>
        <v>488</v>
      </c>
      <c r="F2967" s="5" cm="1">
        <f t="array" ref="F2967">INDEX(_xlfn._xlws.FILTER(A$9:A$16378,E2967=E$9:E$16378*ISNUMBER(A$9:A$16378)),1)</f>
        <v>44620</v>
      </c>
      <c r="G2967" s="5" cm="1">
        <f t="array" ref="G2967">INDEX(_xlfn._xlws.FILTER(A$9:A$16378,E2967=E$9:E$16378*ISNUMBER(A$9:A$16378)),COUNT(_xlfn._xlws.FILTER(A$9:A$16378,E2967=E$9:E$16378*ISNUMBER(A$9:A$16378))))</f>
        <v>44622</v>
      </c>
      <c r="H2967" t="str">
        <v/>
      </c>
      <c r="I2967" s="10" t="str" cm="1">
        <f t="array" ref="I2967">_xlfn.IFS(AND(OR(_xlfn._xlws.FILTER(D$9:D$16388,E$9:E$16388=E2967)),ROW()=_xlfn.MINIFS(_xlfn.ANCHORARRAY(H$9),E$9:E$16388,E2967)),A2967-C$4,ROW()=_xlfn.MINIFS(_xlfn.ANCHORARRAY(H$9),E$9:E$16388,E2967),IFERROR(A2967-INDEX(G$9:G$16388,MATCH(E2967-1,E$9:E$16388,0)),A2967-C$4),ISNUMBER(A2967),A2967-F2967,TRUE,"")</f>
        <v/>
      </c>
      <c r="J2967" t="str">
        <f t="shared" si="136"/>
        <v/>
      </c>
      <c r="L2967" s="5"/>
    </row>
    <row r="2968" spans="1:12">
      <c r="A2968" s="3">
        <v>44620</v>
      </c>
      <c r="B2968" s="4" t="str">
        <f>"annual period "&amp;COUNTIF(D$9:D2968,TRUE)</f>
        <v>annual period 9</v>
      </c>
      <c r="D2968" t="b">
        <f t="shared" si="135"/>
        <v>0</v>
      </c>
      <c r="E2968">
        <f t="shared" si="137"/>
        <v>488</v>
      </c>
      <c r="F2968" s="5" cm="1">
        <f t="array" ref="F2968">INDEX(_xlfn._xlws.FILTER(A$9:A$16378,E2968=E$9:E$16378*ISNUMBER(A$9:A$16378)),1)</f>
        <v>44620</v>
      </c>
      <c r="G2968" s="5" cm="1">
        <f t="array" ref="G2968">INDEX(_xlfn._xlws.FILTER(A$9:A$16378,E2968=E$9:E$16378*ISNUMBER(A$9:A$16378)),COUNT(_xlfn._xlws.FILTER(A$9:A$16378,E2968=E$9:E$16378*ISNUMBER(A$9:A$16378))))</f>
        <v>44622</v>
      </c>
      <c r="H2968">
        <v>2968</v>
      </c>
      <c r="I2968" s="10" cm="1">
        <f t="array" ref="I2968">_xlfn.IFS(AND(OR(_xlfn._xlws.FILTER(D$9:D$16388,E$9:E$16388=E2968)),ROW()=_xlfn.MINIFS(_xlfn.ANCHORARRAY(H$9),E$9:E$16388,E2968)),A2968-C$4,ROW()=_xlfn.MINIFS(_xlfn.ANCHORARRAY(H$9),E$9:E$16388,E2968),IFERROR(A2968-INDEX(G$9:G$16388,MATCH(E2968-1,E$9:E$16388,0)),A2968-C$4),ISNUMBER(A2968),A2968-F2968,TRUE,"")</f>
        <v>3</v>
      </c>
      <c r="J2968" t="b">
        <f t="shared" si="136"/>
        <v>0</v>
      </c>
      <c r="L2968" s="5"/>
    </row>
    <row r="2969" spans="1:12">
      <c r="B2969" s="4" t="str">
        <f>"annual period "&amp;COUNTIF(D$9:D2969,TRUE)</f>
        <v>annual period 9</v>
      </c>
      <c r="D2969" t="b">
        <f t="shared" si="135"/>
        <v>0</v>
      </c>
      <c r="E2969">
        <f t="shared" si="137"/>
        <v>488</v>
      </c>
      <c r="F2969" s="5" cm="1">
        <f t="array" ref="F2969">INDEX(_xlfn._xlws.FILTER(A$9:A$16378,E2969=E$9:E$16378*ISNUMBER(A$9:A$16378)),1)</f>
        <v>44620</v>
      </c>
      <c r="G2969" s="5" cm="1">
        <f t="array" ref="G2969">INDEX(_xlfn._xlws.FILTER(A$9:A$16378,E2969=E$9:E$16378*ISNUMBER(A$9:A$16378)),COUNT(_xlfn._xlws.FILTER(A$9:A$16378,E2969=E$9:E$16378*ISNUMBER(A$9:A$16378))))</f>
        <v>44622</v>
      </c>
      <c r="H2969" t="str">
        <v/>
      </c>
      <c r="I2969" s="10" t="str" cm="1">
        <f t="array" ref="I2969">_xlfn.IFS(AND(OR(_xlfn._xlws.FILTER(D$9:D$16388,E$9:E$16388=E2969)),ROW()=_xlfn.MINIFS(_xlfn.ANCHORARRAY(H$9),E$9:E$16388,E2969)),A2969-C$4,ROW()=_xlfn.MINIFS(_xlfn.ANCHORARRAY(H$9),E$9:E$16388,E2969),IFERROR(A2969-INDEX(G$9:G$16388,MATCH(E2969-1,E$9:E$16388,0)),A2969-C$4),ISNUMBER(A2969),A2969-F2969,TRUE,"")</f>
        <v/>
      </c>
      <c r="J2969" t="str">
        <f t="shared" si="136"/>
        <v/>
      </c>
      <c r="L2969" s="5"/>
    </row>
    <row r="2970" spans="1:12">
      <c r="A2970" s="3">
        <v>44620</v>
      </c>
      <c r="B2970" s="4" t="str">
        <f>"annual period "&amp;COUNTIF(D$9:D2970,TRUE)</f>
        <v>annual period 9</v>
      </c>
      <c r="D2970" t="b">
        <f t="shared" si="135"/>
        <v>0</v>
      </c>
      <c r="E2970">
        <f t="shared" si="137"/>
        <v>488</v>
      </c>
      <c r="F2970" s="5" cm="1">
        <f t="array" ref="F2970">INDEX(_xlfn._xlws.FILTER(A$9:A$16378,E2970=E$9:E$16378*ISNUMBER(A$9:A$16378)),1)</f>
        <v>44620</v>
      </c>
      <c r="G2970" s="5" cm="1">
        <f t="array" ref="G2970">INDEX(_xlfn._xlws.FILTER(A$9:A$16378,E2970=E$9:E$16378*ISNUMBER(A$9:A$16378)),COUNT(_xlfn._xlws.FILTER(A$9:A$16378,E2970=E$9:E$16378*ISNUMBER(A$9:A$16378))))</f>
        <v>44622</v>
      </c>
      <c r="H2970">
        <v>2970</v>
      </c>
      <c r="I2970" s="10" cm="1">
        <f t="array" ref="I2970">_xlfn.IFS(AND(OR(_xlfn._xlws.FILTER(D$9:D$16388,E$9:E$16388=E2970)),ROW()=_xlfn.MINIFS(_xlfn.ANCHORARRAY(H$9),E$9:E$16388,E2970)),A2970-C$4,ROW()=_xlfn.MINIFS(_xlfn.ANCHORARRAY(H$9),E$9:E$16388,E2970),IFERROR(A2970-INDEX(G$9:G$16388,MATCH(E2970-1,E$9:E$16388,0)),A2970-C$4),ISNUMBER(A2970),A2970-F2970,TRUE,"")</f>
        <v>0</v>
      </c>
      <c r="J2970" t="b">
        <f t="shared" si="136"/>
        <v>0</v>
      </c>
      <c r="L2970" s="5"/>
    </row>
    <row r="2971" spans="1:12">
      <c r="B2971" s="4" t="str">
        <f>"annual period "&amp;COUNTIF(D$9:D2971,TRUE)</f>
        <v>annual period 9</v>
      </c>
      <c r="D2971" t="b">
        <f t="shared" si="135"/>
        <v>0</v>
      </c>
      <c r="E2971">
        <f t="shared" si="137"/>
        <v>488</v>
      </c>
      <c r="F2971" s="5" cm="1">
        <f t="array" ref="F2971">INDEX(_xlfn._xlws.FILTER(A$9:A$16378,E2971=E$9:E$16378*ISNUMBER(A$9:A$16378)),1)</f>
        <v>44620</v>
      </c>
      <c r="G2971" s="5" cm="1">
        <f t="array" ref="G2971">INDEX(_xlfn._xlws.FILTER(A$9:A$16378,E2971=E$9:E$16378*ISNUMBER(A$9:A$16378)),COUNT(_xlfn._xlws.FILTER(A$9:A$16378,E2971=E$9:E$16378*ISNUMBER(A$9:A$16378))))</f>
        <v>44622</v>
      </c>
      <c r="H2971" t="str">
        <v/>
      </c>
      <c r="I2971" s="10" t="str" cm="1">
        <f t="array" ref="I2971">_xlfn.IFS(AND(OR(_xlfn._xlws.FILTER(D$9:D$16388,E$9:E$16388=E2971)),ROW()=_xlfn.MINIFS(_xlfn.ANCHORARRAY(H$9),E$9:E$16388,E2971)),A2971-C$4,ROW()=_xlfn.MINIFS(_xlfn.ANCHORARRAY(H$9),E$9:E$16388,E2971),IFERROR(A2971-INDEX(G$9:G$16388,MATCH(E2971-1,E$9:E$16388,0)),A2971-C$4),ISNUMBER(A2971),A2971-F2971,TRUE,"")</f>
        <v/>
      </c>
      <c r="J2971" t="str">
        <f t="shared" si="136"/>
        <v/>
      </c>
      <c r="L2971" s="5"/>
    </row>
    <row r="2972" spans="1:12">
      <c r="A2972" s="3">
        <v>44621</v>
      </c>
      <c r="B2972" s="4" t="str">
        <f>"annual period "&amp;COUNTIF(D$9:D2972,TRUE)</f>
        <v>annual period 9</v>
      </c>
      <c r="D2972" t="b">
        <f t="shared" si="135"/>
        <v>0</v>
      </c>
      <c r="E2972">
        <f t="shared" si="137"/>
        <v>488</v>
      </c>
      <c r="F2972" s="5" cm="1">
        <f t="array" ref="F2972">INDEX(_xlfn._xlws.FILTER(A$9:A$16378,E2972=E$9:E$16378*ISNUMBER(A$9:A$16378)),1)</f>
        <v>44620</v>
      </c>
      <c r="G2972" s="5" cm="1">
        <f t="array" ref="G2972">INDEX(_xlfn._xlws.FILTER(A$9:A$16378,E2972=E$9:E$16378*ISNUMBER(A$9:A$16378)),COUNT(_xlfn._xlws.FILTER(A$9:A$16378,E2972=E$9:E$16378*ISNUMBER(A$9:A$16378))))</f>
        <v>44622</v>
      </c>
      <c r="H2972" t="str">
        <v/>
      </c>
      <c r="I2972" s="10" cm="1">
        <f t="array" ref="I2972">_xlfn.IFS(AND(OR(_xlfn._xlws.FILTER(D$9:D$16388,E$9:E$16388=E2972)),ROW()=_xlfn.MINIFS(_xlfn.ANCHORARRAY(H$9),E$9:E$16388,E2972)),A2972-C$4,ROW()=_xlfn.MINIFS(_xlfn.ANCHORARRAY(H$9),E$9:E$16388,E2972),IFERROR(A2972-INDEX(G$9:G$16388,MATCH(E2972-1,E$9:E$16388,0)),A2972-C$4),ISNUMBER(A2972),A2972-F2972,TRUE,"")</f>
        <v>1</v>
      </c>
      <c r="J2972" t="b">
        <f t="shared" si="136"/>
        <v>0</v>
      </c>
      <c r="L2972" s="5"/>
    </row>
    <row r="2973" spans="1:12">
      <c r="B2973" s="4" t="str">
        <f>"annual period "&amp;COUNTIF(D$9:D2973,TRUE)</f>
        <v>annual period 9</v>
      </c>
      <c r="D2973" t="b">
        <f t="shared" si="135"/>
        <v>0</v>
      </c>
      <c r="E2973">
        <f t="shared" si="137"/>
        <v>488</v>
      </c>
      <c r="F2973" s="5" cm="1">
        <f t="array" ref="F2973">INDEX(_xlfn._xlws.FILTER(A$9:A$16378,E2973=E$9:E$16378*ISNUMBER(A$9:A$16378)),1)</f>
        <v>44620</v>
      </c>
      <c r="G2973" s="5" cm="1">
        <f t="array" ref="G2973">INDEX(_xlfn._xlws.FILTER(A$9:A$16378,E2973=E$9:E$16378*ISNUMBER(A$9:A$16378)),COUNT(_xlfn._xlws.FILTER(A$9:A$16378,E2973=E$9:E$16378*ISNUMBER(A$9:A$16378))))</f>
        <v>44622</v>
      </c>
      <c r="H2973" t="str">
        <v/>
      </c>
      <c r="I2973" s="10" t="str" cm="1">
        <f t="array" ref="I2973">_xlfn.IFS(AND(OR(_xlfn._xlws.FILTER(D$9:D$16388,E$9:E$16388=E2973)),ROW()=_xlfn.MINIFS(_xlfn.ANCHORARRAY(H$9),E$9:E$16388,E2973)),A2973-C$4,ROW()=_xlfn.MINIFS(_xlfn.ANCHORARRAY(H$9),E$9:E$16388,E2973),IFERROR(A2973-INDEX(G$9:G$16388,MATCH(E2973-1,E$9:E$16388,0)),A2973-C$4),ISNUMBER(A2973),A2973-F2973,TRUE,"")</f>
        <v/>
      </c>
      <c r="J2973" t="str">
        <f t="shared" si="136"/>
        <v/>
      </c>
      <c r="L2973" s="5"/>
    </row>
    <row r="2974" spans="1:12">
      <c r="A2974" s="3">
        <v>44621</v>
      </c>
      <c r="B2974" s="4" t="str">
        <f>"annual period "&amp;COUNTIF(D$9:D2974,TRUE)</f>
        <v>annual period 9</v>
      </c>
      <c r="D2974" t="b">
        <f t="shared" si="135"/>
        <v>0</v>
      </c>
      <c r="E2974">
        <f t="shared" si="137"/>
        <v>488</v>
      </c>
      <c r="F2974" s="5" cm="1">
        <f t="array" ref="F2974">INDEX(_xlfn._xlws.FILTER(A$9:A$16378,E2974=E$9:E$16378*ISNUMBER(A$9:A$16378)),1)</f>
        <v>44620</v>
      </c>
      <c r="G2974" s="5" cm="1">
        <f t="array" ref="G2974">INDEX(_xlfn._xlws.FILTER(A$9:A$16378,E2974=E$9:E$16378*ISNUMBER(A$9:A$16378)),COUNT(_xlfn._xlws.FILTER(A$9:A$16378,E2974=E$9:E$16378*ISNUMBER(A$9:A$16378))))</f>
        <v>44622</v>
      </c>
      <c r="H2974" t="str">
        <v/>
      </c>
      <c r="I2974" s="10" cm="1">
        <f t="array" ref="I2974">_xlfn.IFS(AND(OR(_xlfn._xlws.FILTER(D$9:D$16388,E$9:E$16388=E2974)),ROW()=_xlfn.MINIFS(_xlfn.ANCHORARRAY(H$9),E$9:E$16388,E2974)),A2974-C$4,ROW()=_xlfn.MINIFS(_xlfn.ANCHORARRAY(H$9),E$9:E$16388,E2974),IFERROR(A2974-INDEX(G$9:G$16388,MATCH(E2974-1,E$9:E$16388,0)),A2974-C$4),ISNUMBER(A2974),A2974-F2974,TRUE,"")</f>
        <v>1</v>
      </c>
      <c r="J2974" t="b">
        <f t="shared" si="136"/>
        <v>0</v>
      </c>
      <c r="L2974" s="5"/>
    </row>
    <row r="2975" spans="1:12">
      <c r="B2975" s="4" t="str">
        <f>"annual period "&amp;COUNTIF(D$9:D2975,TRUE)</f>
        <v>annual period 9</v>
      </c>
      <c r="D2975" t="b">
        <f t="shared" si="135"/>
        <v>0</v>
      </c>
      <c r="E2975">
        <f t="shared" si="137"/>
        <v>488</v>
      </c>
      <c r="F2975" s="5" cm="1">
        <f t="array" ref="F2975">INDEX(_xlfn._xlws.FILTER(A$9:A$16378,E2975=E$9:E$16378*ISNUMBER(A$9:A$16378)),1)</f>
        <v>44620</v>
      </c>
      <c r="G2975" s="5" cm="1">
        <f t="array" ref="G2975">INDEX(_xlfn._xlws.FILTER(A$9:A$16378,E2975=E$9:E$16378*ISNUMBER(A$9:A$16378)),COUNT(_xlfn._xlws.FILTER(A$9:A$16378,E2975=E$9:E$16378*ISNUMBER(A$9:A$16378))))</f>
        <v>44622</v>
      </c>
      <c r="H2975" t="str">
        <v/>
      </c>
      <c r="I2975" s="10" t="str" cm="1">
        <f t="array" ref="I2975">_xlfn.IFS(AND(OR(_xlfn._xlws.FILTER(D$9:D$16388,E$9:E$16388=E2975)),ROW()=_xlfn.MINIFS(_xlfn.ANCHORARRAY(H$9),E$9:E$16388,E2975)),A2975-C$4,ROW()=_xlfn.MINIFS(_xlfn.ANCHORARRAY(H$9),E$9:E$16388,E2975),IFERROR(A2975-INDEX(G$9:G$16388,MATCH(E2975-1,E$9:E$16388,0)),A2975-C$4),ISNUMBER(A2975),A2975-F2975,TRUE,"")</f>
        <v/>
      </c>
      <c r="J2975" t="str">
        <f t="shared" si="136"/>
        <v/>
      </c>
      <c r="L2975" s="5"/>
    </row>
    <row r="2976" spans="1:12">
      <c r="A2976" s="3">
        <v>44621</v>
      </c>
      <c r="B2976" s="4" t="str">
        <f>"annual period "&amp;COUNTIF(D$9:D2976,TRUE)</f>
        <v>annual period 9</v>
      </c>
      <c r="D2976" t="b">
        <f t="shared" ref="D2976:D3039" si="138">F2975-F2976&gt;300</f>
        <v>0</v>
      </c>
      <c r="E2976">
        <f t="shared" si="137"/>
        <v>488</v>
      </c>
      <c r="F2976" s="5" cm="1">
        <f t="array" ref="F2976">INDEX(_xlfn._xlws.FILTER(A$9:A$16378,E2976=E$9:E$16378*ISNUMBER(A$9:A$16378)),1)</f>
        <v>44620</v>
      </c>
      <c r="G2976" s="5" cm="1">
        <f t="array" ref="G2976">INDEX(_xlfn._xlws.FILTER(A$9:A$16378,E2976=E$9:E$16378*ISNUMBER(A$9:A$16378)),COUNT(_xlfn._xlws.FILTER(A$9:A$16378,E2976=E$9:E$16378*ISNUMBER(A$9:A$16378))))</f>
        <v>44622</v>
      </c>
      <c r="H2976" t="str">
        <v/>
      </c>
      <c r="I2976" s="10" cm="1">
        <f t="array" ref="I2976">_xlfn.IFS(AND(OR(_xlfn._xlws.FILTER(D$9:D$16388,E$9:E$16388=E2976)),ROW()=_xlfn.MINIFS(_xlfn.ANCHORARRAY(H$9),E$9:E$16388,E2976)),A2976-C$4,ROW()=_xlfn.MINIFS(_xlfn.ANCHORARRAY(H$9),E$9:E$16388,E2976),IFERROR(A2976-INDEX(G$9:G$16388,MATCH(E2976-1,E$9:E$16388,0)),A2976-C$4),ISNUMBER(A2976),A2976-F2976,TRUE,"")</f>
        <v>1</v>
      </c>
      <c r="J2976" t="b">
        <f t="shared" si="136"/>
        <v>0</v>
      </c>
      <c r="L2976" s="5"/>
    </row>
    <row r="2977" spans="1:12">
      <c r="B2977" s="4" t="str">
        <f>"annual period "&amp;COUNTIF(D$9:D2977,TRUE)</f>
        <v>annual period 9</v>
      </c>
      <c r="D2977" t="b">
        <f t="shared" si="138"/>
        <v>0</v>
      </c>
      <c r="E2977">
        <f t="shared" si="137"/>
        <v>488</v>
      </c>
      <c r="F2977" s="5" cm="1">
        <f t="array" ref="F2977">INDEX(_xlfn._xlws.FILTER(A$9:A$16378,E2977=E$9:E$16378*ISNUMBER(A$9:A$16378)),1)</f>
        <v>44620</v>
      </c>
      <c r="G2977" s="5" cm="1">
        <f t="array" ref="G2977">INDEX(_xlfn._xlws.FILTER(A$9:A$16378,E2977=E$9:E$16378*ISNUMBER(A$9:A$16378)),COUNT(_xlfn._xlws.FILTER(A$9:A$16378,E2977=E$9:E$16378*ISNUMBER(A$9:A$16378))))</f>
        <v>44622</v>
      </c>
      <c r="H2977" t="str">
        <v/>
      </c>
      <c r="I2977" s="10" t="str" cm="1">
        <f t="array" ref="I2977">_xlfn.IFS(AND(OR(_xlfn._xlws.FILTER(D$9:D$16388,E$9:E$16388=E2977)),ROW()=_xlfn.MINIFS(_xlfn.ANCHORARRAY(H$9),E$9:E$16388,E2977)),A2977-C$4,ROW()=_xlfn.MINIFS(_xlfn.ANCHORARRAY(H$9),E$9:E$16388,E2977),IFERROR(A2977-INDEX(G$9:G$16388,MATCH(E2977-1,E$9:E$16388,0)),A2977-C$4),ISNUMBER(A2977),A2977-F2977,TRUE,"")</f>
        <v/>
      </c>
      <c r="J2977" t="str">
        <f t="shared" si="136"/>
        <v/>
      </c>
      <c r="L2977" s="5"/>
    </row>
    <row r="2978" spans="1:12">
      <c r="A2978" s="3">
        <v>44622</v>
      </c>
      <c r="B2978" s="4" t="str">
        <f>"annual period "&amp;COUNTIF(D$9:D2978,TRUE)</f>
        <v>annual period 9</v>
      </c>
      <c r="D2978" t="b">
        <f t="shared" si="138"/>
        <v>0</v>
      </c>
      <c r="E2978">
        <f t="shared" si="137"/>
        <v>488</v>
      </c>
      <c r="F2978" s="5" cm="1">
        <f t="array" ref="F2978">INDEX(_xlfn._xlws.FILTER(A$9:A$16378,E2978=E$9:E$16378*ISNUMBER(A$9:A$16378)),1)</f>
        <v>44620</v>
      </c>
      <c r="G2978" s="5" cm="1">
        <f t="array" ref="G2978">INDEX(_xlfn._xlws.FILTER(A$9:A$16378,E2978=E$9:E$16378*ISNUMBER(A$9:A$16378)),COUNT(_xlfn._xlws.FILTER(A$9:A$16378,E2978=E$9:E$16378*ISNUMBER(A$9:A$16378))))</f>
        <v>44622</v>
      </c>
      <c r="H2978" t="str">
        <v/>
      </c>
      <c r="I2978" s="10" cm="1">
        <f t="array" ref="I2978">_xlfn.IFS(AND(OR(_xlfn._xlws.FILTER(D$9:D$16388,E$9:E$16388=E2978)),ROW()=_xlfn.MINIFS(_xlfn.ANCHORARRAY(H$9),E$9:E$16388,E2978)),A2978-C$4,ROW()=_xlfn.MINIFS(_xlfn.ANCHORARRAY(H$9),E$9:E$16388,E2978),IFERROR(A2978-INDEX(G$9:G$16388,MATCH(E2978-1,E$9:E$16388,0)),A2978-C$4),ISNUMBER(A2978),A2978-F2978,TRUE,"")</f>
        <v>2</v>
      </c>
      <c r="J2978" t="b">
        <f t="shared" si="136"/>
        <v>0</v>
      </c>
      <c r="L2978" s="5"/>
    </row>
    <row r="2979" spans="1:12">
      <c r="A2979" s="1" t="s">
        <v>14</v>
      </c>
      <c r="B2979" s="4" t="str">
        <f>"annual period "&amp;COUNTIF(D$9:D2979,TRUE)</f>
        <v>annual period 9</v>
      </c>
      <c r="D2979" t="b">
        <f t="shared" si="138"/>
        <v>0</v>
      </c>
      <c r="E2979">
        <f t="shared" si="137"/>
        <v>489</v>
      </c>
      <c r="F2979" s="5" cm="1">
        <f t="array" ref="F2979">INDEX(_xlfn._xlws.FILTER(A$9:A$16378,E2979=E$9:E$16378*ISNUMBER(A$9:A$16378)),1)</f>
        <v>44622</v>
      </c>
      <c r="G2979" s="5" cm="1">
        <f t="array" ref="G2979">INDEX(_xlfn._xlws.FILTER(A$9:A$16378,E2979=E$9:E$16378*ISNUMBER(A$9:A$16378)),COUNT(_xlfn._xlws.FILTER(A$9:A$16378,E2979=E$9:E$16378*ISNUMBER(A$9:A$16378))))</f>
        <v>44622</v>
      </c>
      <c r="H2979" t="str">
        <v/>
      </c>
      <c r="I2979" s="10" t="str" cm="1">
        <f t="array" ref="I2979">_xlfn.IFS(AND(OR(_xlfn._xlws.FILTER(D$9:D$16388,E$9:E$16388=E2979)),ROW()=_xlfn.MINIFS(_xlfn.ANCHORARRAY(H$9),E$9:E$16388,E2979)),A2979-C$4,ROW()=_xlfn.MINIFS(_xlfn.ANCHORARRAY(H$9),E$9:E$16388,E2979),IFERROR(A2979-INDEX(G$9:G$16388,MATCH(E2979-1,E$9:E$16388,0)),A2979-C$4),ISNUMBER(A2979),A2979-F2979,TRUE,"")</f>
        <v/>
      </c>
      <c r="J2979" t="str">
        <f t="shared" si="136"/>
        <v/>
      </c>
      <c r="L2979" s="5"/>
    </row>
    <row r="2980" spans="1:12">
      <c r="A2980" s="2"/>
      <c r="B2980" s="4" t="str">
        <f>"annual period "&amp;COUNTIF(D$9:D2980,TRUE)</f>
        <v>annual period 9</v>
      </c>
      <c r="D2980" t="b">
        <f t="shared" si="138"/>
        <v>0</v>
      </c>
      <c r="E2980">
        <f t="shared" si="137"/>
        <v>489</v>
      </c>
      <c r="F2980" s="5" cm="1">
        <f t="array" ref="F2980">INDEX(_xlfn._xlws.FILTER(A$9:A$16378,E2980=E$9:E$16378*ISNUMBER(A$9:A$16378)),1)</f>
        <v>44622</v>
      </c>
      <c r="G2980" s="5" cm="1">
        <f t="array" ref="G2980">INDEX(_xlfn._xlws.FILTER(A$9:A$16378,E2980=E$9:E$16378*ISNUMBER(A$9:A$16378)),COUNT(_xlfn._xlws.FILTER(A$9:A$16378,E2980=E$9:E$16378*ISNUMBER(A$9:A$16378))))</f>
        <v>44622</v>
      </c>
      <c r="H2980" t="str">
        <v/>
      </c>
      <c r="I2980" s="10" t="str" cm="1">
        <f t="array" ref="I2980">_xlfn.IFS(AND(OR(_xlfn._xlws.FILTER(D$9:D$16388,E$9:E$16388=E2980)),ROW()=_xlfn.MINIFS(_xlfn.ANCHORARRAY(H$9),E$9:E$16388,E2980)),A2980-C$4,ROW()=_xlfn.MINIFS(_xlfn.ANCHORARRAY(H$9),E$9:E$16388,E2980),IFERROR(A2980-INDEX(G$9:G$16388,MATCH(E2980-1,E$9:E$16388,0)),A2980-C$4),ISNUMBER(A2980),A2980-F2980,TRUE,"")</f>
        <v/>
      </c>
      <c r="J2980" t="str">
        <f t="shared" si="136"/>
        <v/>
      </c>
      <c r="L2980" s="5"/>
    </row>
    <row r="2981" spans="1:12">
      <c r="A2981" s="3">
        <v>44622</v>
      </c>
      <c r="B2981" s="4" t="str">
        <f>"annual period "&amp;COUNTIF(D$9:D2981,TRUE)</f>
        <v>annual period 9</v>
      </c>
      <c r="D2981" t="b">
        <f t="shared" si="138"/>
        <v>0</v>
      </c>
      <c r="E2981">
        <f t="shared" si="137"/>
        <v>489</v>
      </c>
      <c r="F2981" s="5" cm="1">
        <f t="array" ref="F2981">INDEX(_xlfn._xlws.FILTER(A$9:A$16378,E2981=E$9:E$16378*ISNUMBER(A$9:A$16378)),1)</f>
        <v>44622</v>
      </c>
      <c r="G2981" s="5" cm="1">
        <f t="array" ref="G2981">INDEX(_xlfn._xlws.FILTER(A$9:A$16378,E2981=E$9:E$16378*ISNUMBER(A$9:A$16378)),COUNT(_xlfn._xlws.FILTER(A$9:A$16378,E2981=E$9:E$16378*ISNUMBER(A$9:A$16378))))</f>
        <v>44622</v>
      </c>
      <c r="H2981">
        <v>2981</v>
      </c>
      <c r="I2981" s="10" cm="1">
        <f t="array" ref="I2981">_xlfn.IFS(AND(OR(_xlfn._xlws.FILTER(D$9:D$16388,E$9:E$16388=E2981)),ROW()=_xlfn.MINIFS(_xlfn.ANCHORARRAY(H$9),E$9:E$16388,E2981)),A2981-C$4,ROW()=_xlfn.MINIFS(_xlfn.ANCHORARRAY(H$9),E$9:E$16388,E2981),IFERROR(A2981-INDEX(G$9:G$16388,MATCH(E2981-1,E$9:E$16388,0)),A2981-C$4),ISNUMBER(A2981),A2981-F2981,TRUE,"")</f>
        <v>0</v>
      </c>
      <c r="J2981" t="b">
        <f t="shared" si="136"/>
        <v>0</v>
      </c>
      <c r="L2981" s="5"/>
    </row>
    <row r="2982" spans="1:12">
      <c r="A2982" s="1" t="s">
        <v>14</v>
      </c>
      <c r="B2982" s="4" t="str">
        <f>"annual period "&amp;COUNTIF(D$9:D2982,TRUE)</f>
        <v>annual period 9</v>
      </c>
      <c r="D2982" t="b">
        <f t="shared" si="138"/>
        <v>0</v>
      </c>
      <c r="E2982">
        <f t="shared" si="137"/>
        <v>490</v>
      </c>
      <c r="F2982" s="5" cm="1">
        <f t="array" ref="F2982">INDEX(_xlfn._xlws.FILTER(A$9:A$16378,E2982=E$9:E$16378*ISNUMBER(A$9:A$16378)),1)</f>
        <v>44626</v>
      </c>
      <c r="G2982" s="5" cm="1">
        <f t="array" ref="G2982">INDEX(_xlfn._xlws.FILTER(A$9:A$16378,E2982=E$9:E$16378*ISNUMBER(A$9:A$16378)),COUNT(_xlfn._xlws.FILTER(A$9:A$16378,E2982=E$9:E$16378*ISNUMBER(A$9:A$16378))))</f>
        <v>44629</v>
      </c>
      <c r="H2982" t="str">
        <v/>
      </c>
      <c r="I2982" s="10" t="str" cm="1">
        <f t="array" ref="I2982">_xlfn.IFS(AND(OR(_xlfn._xlws.FILTER(D$9:D$16388,E$9:E$16388=E2982)),ROW()=_xlfn.MINIFS(_xlfn.ANCHORARRAY(H$9),E$9:E$16388,E2982)),A2982-C$4,ROW()=_xlfn.MINIFS(_xlfn.ANCHORARRAY(H$9),E$9:E$16388,E2982),IFERROR(A2982-INDEX(G$9:G$16388,MATCH(E2982-1,E$9:E$16388,0)),A2982-C$4),ISNUMBER(A2982),A2982-F2982,TRUE,"")</f>
        <v/>
      </c>
      <c r="J2982" t="str">
        <f t="shared" si="136"/>
        <v/>
      </c>
      <c r="L2982" s="5"/>
    </row>
    <row r="2983" spans="1:12">
      <c r="A2983" s="2"/>
      <c r="B2983" s="4" t="str">
        <f>"annual period "&amp;COUNTIF(D$9:D2983,TRUE)</f>
        <v>annual period 9</v>
      </c>
      <c r="D2983" t="b">
        <f t="shared" si="138"/>
        <v>0</v>
      </c>
      <c r="E2983">
        <f t="shared" si="137"/>
        <v>490</v>
      </c>
      <c r="F2983" s="5" cm="1">
        <f t="array" ref="F2983">INDEX(_xlfn._xlws.FILTER(A$9:A$16378,E2983=E$9:E$16378*ISNUMBER(A$9:A$16378)),1)</f>
        <v>44626</v>
      </c>
      <c r="G2983" s="5" cm="1">
        <f t="array" ref="G2983">INDEX(_xlfn._xlws.FILTER(A$9:A$16378,E2983=E$9:E$16378*ISNUMBER(A$9:A$16378)),COUNT(_xlfn._xlws.FILTER(A$9:A$16378,E2983=E$9:E$16378*ISNUMBER(A$9:A$16378))))</f>
        <v>44629</v>
      </c>
      <c r="H2983" t="str">
        <v/>
      </c>
      <c r="I2983" s="10" t="str" cm="1">
        <f t="array" ref="I2983">_xlfn.IFS(AND(OR(_xlfn._xlws.FILTER(D$9:D$16388,E$9:E$16388=E2983)),ROW()=_xlfn.MINIFS(_xlfn.ANCHORARRAY(H$9),E$9:E$16388,E2983)),A2983-C$4,ROW()=_xlfn.MINIFS(_xlfn.ANCHORARRAY(H$9),E$9:E$16388,E2983),IFERROR(A2983-INDEX(G$9:G$16388,MATCH(E2983-1,E$9:E$16388,0)),A2983-C$4),ISNUMBER(A2983),A2983-F2983,TRUE,"")</f>
        <v/>
      </c>
      <c r="J2983" t="str">
        <f t="shared" si="136"/>
        <v/>
      </c>
      <c r="L2983" s="5"/>
    </row>
    <row r="2984" spans="1:12">
      <c r="A2984" s="3">
        <v>44626</v>
      </c>
      <c r="B2984" s="4" t="str">
        <f>"annual period "&amp;COUNTIF(D$9:D2984,TRUE)</f>
        <v>annual period 9</v>
      </c>
      <c r="D2984" t="b">
        <f t="shared" si="138"/>
        <v>0</v>
      </c>
      <c r="E2984">
        <f t="shared" si="137"/>
        <v>490</v>
      </c>
      <c r="F2984" s="5" cm="1">
        <f t="array" ref="F2984">INDEX(_xlfn._xlws.FILTER(A$9:A$16378,E2984=E$9:E$16378*ISNUMBER(A$9:A$16378)),1)</f>
        <v>44626</v>
      </c>
      <c r="G2984" s="5" cm="1">
        <f t="array" ref="G2984">INDEX(_xlfn._xlws.FILTER(A$9:A$16378,E2984=E$9:E$16378*ISNUMBER(A$9:A$16378)),COUNT(_xlfn._xlws.FILTER(A$9:A$16378,E2984=E$9:E$16378*ISNUMBER(A$9:A$16378))))</f>
        <v>44629</v>
      </c>
      <c r="H2984">
        <v>2984</v>
      </c>
      <c r="I2984" s="10" cm="1">
        <f t="array" ref="I2984">_xlfn.IFS(AND(OR(_xlfn._xlws.FILTER(D$9:D$16388,E$9:E$16388=E2984)),ROW()=_xlfn.MINIFS(_xlfn.ANCHORARRAY(H$9),E$9:E$16388,E2984)),A2984-C$4,ROW()=_xlfn.MINIFS(_xlfn.ANCHORARRAY(H$9),E$9:E$16388,E2984),IFERROR(A2984-INDEX(G$9:G$16388,MATCH(E2984-1,E$9:E$16388,0)),A2984-C$4),ISNUMBER(A2984),A2984-F2984,TRUE,"")</f>
        <v>4</v>
      </c>
      <c r="J2984" t="b">
        <f t="shared" si="136"/>
        <v>0</v>
      </c>
      <c r="L2984" s="5"/>
    </row>
    <row r="2985" spans="1:12">
      <c r="B2985" s="4" t="str">
        <f>"annual period "&amp;COUNTIF(D$9:D2985,TRUE)</f>
        <v>annual period 9</v>
      </c>
      <c r="D2985" t="b">
        <f t="shared" si="138"/>
        <v>0</v>
      </c>
      <c r="E2985">
        <f t="shared" si="137"/>
        <v>490</v>
      </c>
      <c r="F2985" s="5" cm="1">
        <f t="array" ref="F2985">INDEX(_xlfn._xlws.FILTER(A$9:A$16378,E2985=E$9:E$16378*ISNUMBER(A$9:A$16378)),1)</f>
        <v>44626</v>
      </c>
      <c r="G2985" s="5" cm="1">
        <f t="array" ref="G2985">INDEX(_xlfn._xlws.FILTER(A$9:A$16378,E2985=E$9:E$16378*ISNUMBER(A$9:A$16378)),COUNT(_xlfn._xlws.FILTER(A$9:A$16378,E2985=E$9:E$16378*ISNUMBER(A$9:A$16378))))</f>
        <v>44629</v>
      </c>
      <c r="H2985" t="str">
        <v/>
      </c>
      <c r="I2985" s="10" t="str" cm="1">
        <f t="array" ref="I2985">_xlfn.IFS(AND(OR(_xlfn._xlws.FILTER(D$9:D$16388,E$9:E$16388=E2985)),ROW()=_xlfn.MINIFS(_xlfn.ANCHORARRAY(H$9),E$9:E$16388,E2985)),A2985-C$4,ROW()=_xlfn.MINIFS(_xlfn.ANCHORARRAY(H$9),E$9:E$16388,E2985),IFERROR(A2985-INDEX(G$9:G$16388,MATCH(E2985-1,E$9:E$16388,0)),A2985-C$4),ISNUMBER(A2985),A2985-F2985,TRUE,"")</f>
        <v/>
      </c>
      <c r="J2985" t="str">
        <f t="shared" si="136"/>
        <v/>
      </c>
      <c r="L2985" s="5"/>
    </row>
    <row r="2986" spans="1:12">
      <c r="A2986" s="3">
        <v>44626</v>
      </c>
      <c r="B2986" s="4" t="str">
        <f>"annual period "&amp;COUNTIF(D$9:D2986,TRUE)</f>
        <v>annual period 9</v>
      </c>
      <c r="D2986" t="b">
        <f t="shared" si="138"/>
        <v>0</v>
      </c>
      <c r="E2986">
        <f t="shared" si="137"/>
        <v>490</v>
      </c>
      <c r="F2986" s="5" cm="1">
        <f t="array" ref="F2986">INDEX(_xlfn._xlws.FILTER(A$9:A$16378,E2986=E$9:E$16378*ISNUMBER(A$9:A$16378)),1)</f>
        <v>44626</v>
      </c>
      <c r="G2986" s="5" cm="1">
        <f t="array" ref="G2986">INDEX(_xlfn._xlws.FILTER(A$9:A$16378,E2986=E$9:E$16378*ISNUMBER(A$9:A$16378)),COUNT(_xlfn._xlws.FILTER(A$9:A$16378,E2986=E$9:E$16378*ISNUMBER(A$9:A$16378))))</f>
        <v>44629</v>
      </c>
      <c r="H2986">
        <v>2986</v>
      </c>
      <c r="I2986" s="10" cm="1">
        <f t="array" ref="I2986">_xlfn.IFS(AND(OR(_xlfn._xlws.FILTER(D$9:D$16388,E$9:E$16388=E2986)),ROW()=_xlfn.MINIFS(_xlfn.ANCHORARRAY(H$9),E$9:E$16388,E2986)),A2986-C$4,ROW()=_xlfn.MINIFS(_xlfn.ANCHORARRAY(H$9),E$9:E$16388,E2986),IFERROR(A2986-INDEX(G$9:G$16388,MATCH(E2986-1,E$9:E$16388,0)),A2986-C$4),ISNUMBER(A2986),A2986-F2986,TRUE,"")</f>
        <v>0</v>
      </c>
      <c r="J2986" t="b">
        <f t="shared" si="136"/>
        <v>0</v>
      </c>
      <c r="L2986" s="5"/>
    </row>
    <row r="2987" spans="1:12">
      <c r="B2987" s="4" t="str">
        <f>"annual period "&amp;COUNTIF(D$9:D2987,TRUE)</f>
        <v>annual period 9</v>
      </c>
      <c r="D2987" t="b">
        <f t="shared" si="138"/>
        <v>0</v>
      </c>
      <c r="E2987">
        <f t="shared" si="137"/>
        <v>490</v>
      </c>
      <c r="F2987" s="5" cm="1">
        <f t="array" ref="F2987">INDEX(_xlfn._xlws.FILTER(A$9:A$16378,E2987=E$9:E$16378*ISNUMBER(A$9:A$16378)),1)</f>
        <v>44626</v>
      </c>
      <c r="G2987" s="5" cm="1">
        <f t="array" ref="G2987">INDEX(_xlfn._xlws.FILTER(A$9:A$16378,E2987=E$9:E$16378*ISNUMBER(A$9:A$16378)),COUNT(_xlfn._xlws.FILTER(A$9:A$16378,E2987=E$9:E$16378*ISNUMBER(A$9:A$16378))))</f>
        <v>44629</v>
      </c>
      <c r="H2987" t="str">
        <v/>
      </c>
      <c r="I2987" s="10" t="str" cm="1">
        <f t="array" ref="I2987">_xlfn.IFS(AND(OR(_xlfn._xlws.FILTER(D$9:D$16388,E$9:E$16388=E2987)),ROW()=_xlfn.MINIFS(_xlfn.ANCHORARRAY(H$9),E$9:E$16388,E2987)),A2987-C$4,ROW()=_xlfn.MINIFS(_xlfn.ANCHORARRAY(H$9),E$9:E$16388,E2987),IFERROR(A2987-INDEX(G$9:G$16388,MATCH(E2987-1,E$9:E$16388,0)),A2987-C$4),ISNUMBER(A2987),A2987-F2987,TRUE,"")</f>
        <v/>
      </c>
      <c r="J2987" t="str">
        <f t="shared" si="136"/>
        <v/>
      </c>
      <c r="L2987" s="5"/>
    </row>
    <row r="2988" spans="1:12">
      <c r="A2988" s="3">
        <v>44628</v>
      </c>
      <c r="B2988" s="4" t="str">
        <f>"annual period "&amp;COUNTIF(D$9:D2988,TRUE)</f>
        <v>annual period 9</v>
      </c>
      <c r="D2988" t="b">
        <f t="shared" si="138"/>
        <v>0</v>
      </c>
      <c r="E2988">
        <f t="shared" si="137"/>
        <v>490</v>
      </c>
      <c r="F2988" s="5" cm="1">
        <f t="array" ref="F2988">INDEX(_xlfn._xlws.FILTER(A$9:A$16378,E2988=E$9:E$16378*ISNUMBER(A$9:A$16378)),1)</f>
        <v>44626</v>
      </c>
      <c r="G2988" s="5" cm="1">
        <f t="array" ref="G2988">INDEX(_xlfn._xlws.FILTER(A$9:A$16378,E2988=E$9:E$16378*ISNUMBER(A$9:A$16378)),COUNT(_xlfn._xlws.FILTER(A$9:A$16378,E2988=E$9:E$16378*ISNUMBER(A$9:A$16378))))</f>
        <v>44629</v>
      </c>
      <c r="H2988" t="str">
        <v/>
      </c>
      <c r="I2988" s="10" cm="1">
        <f t="array" ref="I2988">_xlfn.IFS(AND(OR(_xlfn._xlws.FILTER(D$9:D$16388,E$9:E$16388=E2988)),ROW()=_xlfn.MINIFS(_xlfn.ANCHORARRAY(H$9),E$9:E$16388,E2988)),A2988-C$4,ROW()=_xlfn.MINIFS(_xlfn.ANCHORARRAY(H$9),E$9:E$16388,E2988),IFERROR(A2988-INDEX(G$9:G$16388,MATCH(E2988-1,E$9:E$16388,0)),A2988-C$4),ISNUMBER(A2988),A2988-F2988,TRUE,"")</f>
        <v>2</v>
      </c>
      <c r="J2988" t="b">
        <f t="shared" si="136"/>
        <v>0</v>
      </c>
      <c r="L2988" s="5"/>
    </row>
    <row r="2989" spans="1:12">
      <c r="B2989" s="4" t="str">
        <f>"annual period "&amp;COUNTIF(D$9:D2989,TRUE)</f>
        <v>annual period 9</v>
      </c>
      <c r="D2989" t="b">
        <f t="shared" si="138"/>
        <v>0</v>
      </c>
      <c r="E2989">
        <f t="shared" si="137"/>
        <v>490</v>
      </c>
      <c r="F2989" s="5" cm="1">
        <f t="array" ref="F2989">INDEX(_xlfn._xlws.FILTER(A$9:A$16378,E2989=E$9:E$16378*ISNUMBER(A$9:A$16378)),1)</f>
        <v>44626</v>
      </c>
      <c r="G2989" s="5" cm="1">
        <f t="array" ref="G2989">INDEX(_xlfn._xlws.FILTER(A$9:A$16378,E2989=E$9:E$16378*ISNUMBER(A$9:A$16378)),COUNT(_xlfn._xlws.FILTER(A$9:A$16378,E2989=E$9:E$16378*ISNUMBER(A$9:A$16378))))</f>
        <v>44629</v>
      </c>
      <c r="H2989" t="str">
        <v/>
      </c>
      <c r="I2989" s="10" t="str" cm="1">
        <f t="array" ref="I2989">_xlfn.IFS(AND(OR(_xlfn._xlws.FILTER(D$9:D$16388,E$9:E$16388=E2989)),ROW()=_xlfn.MINIFS(_xlfn.ANCHORARRAY(H$9),E$9:E$16388,E2989)),A2989-C$4,ROW()=_xlfn.MINIFS(_xlfn.ANCHORARRAY(H$9),E$9:E$16388,E2989),IFERROR(A2989-INDEX(G$9:G$16388,MATCH(E2989-1,E$9:E$16388,0)),A2989-C$4),ISNUMBER(A2989),A2989-F2989,TRUE,"")</f>
        <v/>
      </c>
      <c r="J2989" t="str">
        <f t="shared" si="136"/>
        <v/>
      </c>
      <c r="L2989" s="5"/>
    </row>
    <row r="2990" spans="1:12">
      <c r="A2990" s="3">
        <v>44629</v>
      </c>
      <c r="B2990" s="4" t="str">
        <f>"annual period "&amp;COUNTIF(D$9:D2990,TRUE)</f>
        <v>annual period 9</v>
      </c>
      <c r="D2990" t="b">
        <f t="shared" si="138"/>
        <v>0</v>
      </c>
      <c r="E2990">
        <f t="shared" si="137"/>
        <v>490</v>
      </c>
      <c r="F2990" s="5" cm="1">
        <f t="array" ref="F2990">INDEX(_xlfn._xlws.FILTER(A$9:A$16378,E2990=E$9:E$16378*ISNUMBER(A$9:A$16378)),1)</f>
        <v>44626</v>
      </c>
      <c r="G2990" s="5" cm="1">
        <f t="array" ref="G2990">INDEX(_xlfn._xlws.FILTER(A$9:A$16378,E2990=E$9:E$16378*ISNUMBER(A$9:A$16378)),COUNT(_xlfn._xlws.FILTER(A$9:A$16378,E2990=E$9:E$16378*ISNUMBER(A$9:A$16378))))</f>
        <v>44629</v>
      </c>
      <c r="H2990" t="str">
        <v/>
      </c>
      <c r="I2990" s="10" cm="1">
        <f t="array" ref="I2990">_xlfn.IFS(AND(OR(_xlfn._xlws.FILTER(D$9:D$16388,E$9:E$16388=E2990)),ROW()=_xlfn.MINIFS(_xlfn.ANCHORARRAY(H$9),E$9:E$16388,E2990)),A2990-C$4,ROW()=_xlfn.MINIFS(_xlfn.ANCHORARRAY(H$9),E$9:E$16388,E2990),IFERROR(A2990-INDEX(G$9:G$16388,MATCH(E2990-1,E$9:E$16388,0)),A2990-C$4),ISNUMBER(A2990),A2990-F2990,TRUE,"")</f>
        <v>3</v>
      </c>
      <c r="J2990" t="b">
        <f t="shared" si="136"/>
        <v>0</v>
      </c>
      <c r="L2990" s="5"/>
    </row>
    <row r="2991" spans="1:12">
      <c r="A2991" s="1" t="s">
        <v>14</v>
      </c>
      <c r="B2991" s="4" t="str">
        <f>"annual period "&amp;COUNTIF(D$9:D2991,TRUE)</f>
        <v>annual period 9</v>
      </c>
      <c r="D2991" t="b">
        <f t="shared" si="138"/>
        <v>0</v>
      </c>
      <c r="E2991">
        <f t="shared" si="137"/>
        <v>491</v>
      </c>
      <c r="F2991" s="5" cm="1">
        <f t="array" ref="F2991">INDEX(_xlfn._xlws.FILTER(A$9:A$16378,E2991=E$9:E$16378*ISNUMBER(A$9:A$16378)),1)</f>
        <v>44632</v>
      </c>
      <c r="G2991" s="5" cm="1">
        <f t="array" ref="G2991">INDEX(_xlfn._xlws.FILTER(A$9:A$16378,E2991=E$9:E$16378*ISNUMBER(A$9:A$16378)),COUNT(_xlfn._xlws.FILTER(A$9:A$16378,E2991=E$9:E$16378*ISNUMBER(A$9:A$16378))))</f>
        <v>44640</v>
      </c>
      <c r="H2991" t="str">
        <v/>
      </c>
      <c r="I2991" s="10" t="str" cm="1">
        <f t="array" ref="I2991">_xlfn.IFS(AND(OR(_xlfn._xlws.FILTER(D$9:D$16388,E$9:E$16388=E2991)),ROW()=_xlfn.MINIFS(_xlfn.ANCHORARRAY(H$9),E$9:E$16388,E2991)),A2991-C$4,ROW()=_xlfn.MINIFS(_xlfn.ANCHORARRAY(H$9),E$9:E$16388,E2991),IFERROR(A2991-INDEX(G$9:G$16388,MATCH(E2991-1,E$9:E$16388,0)),A2991-C$4),ISNUMBER(A2991),A2991-F2991,TRUE,"")</f>
        <v/>
      </c>
      <c r="J2991" t="str">
        <f t="shared" si="136"/>
        <v/>
      </c>
      <c r="L2991" s="5"/>
    </row>
    <row r="2992" spans="1:12">
      <c r="A2992" s="2"/>
      <c r="B2992" s="4" t="str">
        <f>"annual period "&amp;COUNTIF(D$9:D2992,TRUE)</f>
        <v>annual period 9</v>
      </c>
      <c r="D2992" t="b">
        <f t="shared" si="138"/>
        <v>0</v>
      </c>
      <c r="E2992">
        <f t="shared" si="137"/>
        <v>491</v>
      </c>
      <c r="F2992" s="5" cm="1">
        <f t="array" ref="F2992">INDEX(_xlfn._xlws.FILTER(A$9:A$16378,E2992=E$9:E$16378*ISNUMBER(A$9:A$16378)),1)</f>
        <v>44632</v>
      </c>
      <c r="G2992" s="5" cm="1">
        <f t="array" ref="G2992">INDEX(_xlfn._xlws.FILTER(A$9:A$16378,E2992=E$9:E$16378*ISNUMBER(A$9:A$16378)),COUNT(_xlfn._xlws.FILTER(A$9:A$16378,E2992=E$9:E$16378*ISNUMBER(A$9:A$16378))))</f>
        <v>44640</v>
      </c>
      <c r="H2992" t="str">
        <v/>
      </c>
      <c r="I2992" s="10" t="str" cm="1">
        <f t="array" ref="I2992">_xlfn.IFS(AND(OR(_xlfn._xlws.FILTER(D$9:D$16388,E$9:E$16388=E2992)),ROW()=_xlfn.MINIFS(_xlfn.ANCHORARRAY(H$9),E$9:E$16388,E2992)),A2992-C$4,ROW()=_xlfn.MINIFS(_xlfn.ANCHORARRAY(H$9),E$9:E$16388,E2992),IFERROR(A2992-INDEX(G$9:G$16388,MATCH(E2992-1,E$9:E$16388,0)),A2992-C$4),ISNUMBER(A2992),A2992-F2992,TRUE,"")</f>
        <v/>
      </c>
      <c r="J2992" t="str">
        <f t="shared" si="136"/>
        <v/>
      </c>
      <c r="L2992" s="5"/>
    </row>
    <row r="2993" spans="1:12">
      <c r="A2993" s="3">
        <v>44632</v>
      </c>
      <c r="B2993" s="4" t="str">
        <f>"annual period "&amp;COUNTIF(D$9:D2993,TRUE)</f>
        <v>annual period 9</v>
      </c>
      <c r="D2993" t="b">
        <f t="shared" si="138"/>
        <v>0</v>
      </c>
      <c r="E2993">
        <f t="shared" si="137"/>
        <v>491</v>
      </c>
      <c r="F2993" s="5" cm="1">
        <f t="array" ref="F2993">INDEX(_xlfn._xlws.FILTER(A$9:A$16378,E2993=E$9:E$16378*ISNUMBER(A$9:A$16378)),1)</f>
        <v>44632</v>
      </c>
      <c r="G2993" s="5" cm="1">
        <f t="array" ref="G2993">INDEX(_xlfn._xlws.FILTER(A$9:A$16378,E2993=E$9:E$16378*ISNUMBER(A$9:A$16378)),COUNT(_xlfn._xlws.FILTER(A$9:A$16378,E2993=E$9:E$16378*ISNUMBER(A$9:A$16378))))</f>
        <v>44640</v>
      </c>
      <c r="H2993">
        <v>2993</v>
      </c>
      <c r="I2993" s="10" cm="1">
        <f t="array" ref="I2993">_xlfn.IFS(AND(OR(_xlfn._xlws.FILTER(D$9:D$16388,E$9:E$16388=E2993)),ROW()=_xlfn.MINIFS(_xlfn.ANCHORARRAY(H$9),E$9:E$16388,E2993)),A2993-C$4,ROW()=_xlfn.MINIFS(_xlfn.ANCHORARRAY(H$9),E$9:E$16388,E2993),IFERROR(A2993-INDEX(G$9:G$16388,MATCH(E2993-1,E$9:E$16388,0)),A2993-C$4),ISNUMBER(A2993),A2993-F2993,TRUE,"")</f>
        <v>3</v>
      </c>
      <c r="J2993" t="b">
        <f t="shared" si="136"/>
        <v>0</v>
      </c>
      <c r="L2993" s="5"/>
    </row>
    <row r="2994" spans="1:12">
      <c r="B2994" s="4" t="str">
        <f>"annual period "&amp;COUNTIF(D$9:D2994,TRUE)</f>
        <v>annual period 9</v>
      </c>
      <c r="D2994" t="b">
        <f t="shared" si="138"/>
        <v>0</v>
      </c>
      <c r="E2994">
        <f t="shared" si="137"/>
        <v>491</v>
      </c>
      <c r="F2994" s="5" cm="1">
        <f t="array" ref="F2994">INDEX(_xlfn._xlws.FILTER(A$9:A$16378,E2994=E$9:E$16378*ISNUMBER(A$9:A$16378)),1)</f>
        <v>44632</v>
      </c>
      <c r="G2994" s="5" cm="1">
        <f t="array" ref="G2994">INDEX(_xlfn._xlws.FILTER(A$9:A$16378,E2994=E$9:E$16378*ISNUMBER(A$9:A$16378)),COUNT(_xlfn._xlws.FILTER(A$9:A$16378,E2994=E$9:E$16378*ISNUMBER(A$9:A$16378))))</f>
        <v>44640</v>
      </c>
      <c r="H2994" t="str">
        <v/>
      </c>
      <c r="I2994" s="10" t="str" cm="1">
        <f t="array" ref="I2994">_xlfn.IFS(AND(OR(_xlfn._xlws.FILTER(D$9:D$16388,E$9:E$16388=E2994)),ROW()=_xlfn.MINIFS(_xlfn.ANCHORARRAY(H$9),E$9:E$16388,E2994)),A2994-C$4,ROW()=_xlfn.MINIFS(_xlfn.ANCHORARRAY(H$9),E$9:E$16388,E2994),IFERROR(A2994-INDEX(G$9:G$16388,MATCH(E2994-1,E$9:E$16388,0)),A2994-C$4),ISNUMBER(A2994),A2994-F2994,TRUE,"")</f>
        <v/>
      </c>
      <c r="J2994" t="str">
        <f t="shared" si="136"/>
        <v/>
      </c>
      <c r="L2994" s="5"/>
    </row>
    <row r="2995" spans="1:12">
      <c r="A2995" s="3">
        <v>44640</v>
      </c>
      <c r="B2995" s="4" t="str">
        <f>"annual period "&amp;COUNTIF(D$9:D2995,TRUE)</f>
        <v>annual period 9</v>
      </c>
      <c r="D2995" t="b">
        <f t="shared" si="138"/>
        <v>0</v>
      </c>
      <c r="E2995">
        <f t="shared" si="137"/>
        <v>491</v>
      </c>
      <c r="F2995" s="5" cm="1">
        <f t="array" ref="F2995">INDEX(_xlfn._xlws.FILTER(A$9:A$16378,E2995=E$9:E$16378*ISNUMBER(A$9:A$16378)),1)</f>
        <v>44632</v>
      </c>
      <c r="G2995" s="5" cm="1">
        <f t="array" ref="G2995">INDEX(_xlfn._xlws.FILTER(A$9:A$16378,E2995=E$9:E$16378*ISNUMBER(A$9:A$16378)),COUNT(_xlfn._xlws.FILTER(A$9:A$16378,E2995=E$9:E$16378*ISNUMBER(A$9:A$16378))))</f>
        <v>44640</v>
      </c>
      <c r="H2995" t="str">
        <v/>
      </c>
      <c r="I2995" s="10" cm="1">
        <f t="array" ref="I2995">_xlfn.IFS(AND(OR(_xlfn._xlws.FILTER(D$9:D$16388,E$9:E$16388=E2995)),ROW()=_xlfn.MINIFS(_xlfn.ANCHORARRAY(H$9),E$9:E$16388,E2995)),A2995-C$4,ROW()=_xlfn.MINIFS(_xlfn.ANCHORARRAY(H$9),E$9:E$16388,E2995),IFERROR(A2995-INDEX(G$9:G$16388,MATCH(E2995-1,E$9:E$16388,0)),A2995-C$4),ISNUMBER(A2995),A2995-F2995,TRUE,"")</f>
        <v>8</v>
      </c>
      <c r="J2995" t="b">
        <f t="shared" si="136"/>
        <v>0</v>
      </c>
      <c r="L2995" s="5"/>
    </row>
    <row r="2996" spans="1:12">
      <c r="A2996" s="1" t="s">
        <v>14</v>
      </c>
      <c r="B2996" s="4" t="str">
        <f>"annual period "&amp;COUNTIF(D$9:D2996,TRUE)</f>
        <v>annual period 9</v>
      </c>
      <c r="D2996" t="b">
        <f t="shared" si="138"/>
        <v>0</v>
      </c>
      <c r="E2996">
        <f t="shared" si="137"/>
        <v>492</v>
      </c>
      <c r="F2996" s="5" cm="1">
        <f t="array" ref="F2996">INDEX(_xlfn._xlws.FILTER(A$9:A$16378,E2996=E$9:E$16378*ISNUMBER(A$9:A$16378)),1)</f>
        <v>44643</v>
      </c>
      <c r="G2996" s="5" cm="1">
        <f t="array" ref="G2996">INDEX(_xlfn._xlws.FILTER(A$9:A$16378,E2996=E$9:E$16378*ISNUMBER(A$9:A$16378)),COUNT(_xlfn._xlws.FILTER(A$9:A$16378,E2996=E$9:E$16378*ISNUMBER(A$9:A$16378))))</f>
        <v>44643</v>
      </c>
      <c r="H2996" t="str">
        <v/>
      </c>
      <c r="I2996" s="10" t="str" cm="1">
        <f t="array" ref="I2996">_xlfn.IFS(AND(OR(_xlfn._xlws.FILTER(D$9:D$16388,E$9:E$16388=E2996)),ROW()=_xlfn.MINIFS(_xlfn.ANCHORARRAY(H$9),E$9:E$16388,E2996)),A2996-C$4,ROW()=_xlfn.MINIFS(_xlfn.ANCHORARRAY(H$9),E$9:E$16388,E2996),IFERROR(A2996-INDEX(G$9:G$16388,MATCH(E2996-1,E$9:E$16388,0)),A2996-C$4),ISNUMBER(A2996),A2996-F2996,TRUE,"")</f>
        <v/>
      </c>
      <c r="J2996" t="str">
        <f t="shared" si="136"/>
        <v/>
      </c>
      <c r="L2996" s="5"/>
    </row>
    <row r="2997" spans="1:12">
      <c r="A2997" s="2"/>
      <c r="B2997" s="4" t="str">
        <f>"annual period "&amp;COUNTIF(D$9:D2997,TRUE)</f>
        <v>annual period 9</v>
      </c>
      <c r="D2997" t="b">
        <f t="shared" si="138"/>
        <v>0</v>
      </c>
      <c r="E2997">
        <f t="shared" si="137"/>
        <v>492</v>
      </c>
      <c r="F2997" s="5" cm="1">
        <f t="array" ref="F2997">INDEX(_xlfn._xlws.FILTER(A$9:A$16378,E2997=E$9:E$16378*ISNUMBER(A$9:A$16378)),1)</f>
        <v>44643</v>
      </c>
      <c r="G2997" s="5" cm="1">
        <f t="array" ref="G2997">INDEX(_xlfn._xlws.FILTER(A$9:A$16378,E2997=E$9:E$16378*ISNUMBER(A$9:A$16378)),COUNT(_xlfn._xlws.FILTER(A$9:A$16378,E2997=E$9:E$16378*ISNUMBER(A$9:A$16378))))</f>
        <v>44643</v>
      </c>
      <c r="H2997" t="str">
        <v/>
      </c>
      <c r="I2997" s="10" t="str" cm="1">
        <f t="array" ref="I2997">_xlfn.IFS(AND(OR(_xlfn._xlws.FILTER(D$9:D$16388,E$9:E$16388=E2997)),ROW()=_xlfn.MINIFS(_xlfn.ANCHORARRAY(H$9),E$9:E$16388,E2997)),A2997-C$4,ROW()=_xlfn.MINIFS(_xlfn.ANCHORARRAY(H$9),E$9:E$16388,E2997),IFERROR(A2997-INDEX(G$9:G$16388,MATCH(E2997-1,E$9:E$16388,0)),A2997-C$4),ISNUMBER(A2997),A2997-F2997,TRUE,"")</f>
        <v/>
      </c>
      <c r="J2997" t="str">
        <f t="shared" si="136"/>
        <v/>
      </c>
      <c r="L2997" s="5"/>
    </row>
    <row r="2998" spans="1:12">
      <c r="A2998" s="3">
        <v>44643</v>
      </c>
      <c r="B2998" s="4" t="str">
        <f>"annual period "&amp;COUNTIF(D$9:D2998,TRUE)</f>
        <v>annual period 9</v>
      </c>
      <c r="D2998" t="b">
        <f t="shared" si="138"/>
        <v>0</v>
      </c>
      <c r="E2998">
        <f t="shared" si="137"/>
        <v>492</v>
      </c>
      <c r="F2998" s="5" cm="1">
        <f t="array" ref="F2998">INDEX(_xlfn._xlws.FILTER(A$9:A$16378,E2998=E$9:E$16378*ISNUMBER(A$9:A$16378)),1)</f>
        <v>44643</v>
      </c>
      <c r="G2998" s="5" cm="1">
        <f t="array" ref="G2998">INDEX(_xlfn._xlws.FILTER(A$9:A$16378,E2998=E$9:E$16378*ISNUMBER(A$9:A$16378)),COUNT(_xlfn._xlws.FILTER(A$9:A$16378,E2998=E$9:E$16378*ISNUMBER(A$9:A$16378))))</f>
        <v>44643</v>
      </c>
      <c r="H2998">
        <v>2998</v>
      </c>
      <c r="I2998" s="10" cm="1">
        <f t="array" ref="I2998">_xlfn.IFS(AND(OR(_xlfn._xlws.FILTER(D$9:D$16388,E$9:E$16388=E2998)),ROW()=_xlfn.MINIFS(_xlfn.ANCHORARRAY(H$9),E$9:E$16388,E2998)),A2998-C$4,ROW()=_xlfn.MINIFS(_xlfn.ANCHORARRAY(H$9),E$9:E$16388,E2998),IFERROR(A2998-INDEX(G$9:G$16388,MATCH(E2998-1,E$9:E$16388,0)),A2998-C$4),ISNUMBER(A2998),A2998-F2998,TRUE,"")</f>
        <v>3</v>
      </c>
      <c r="J2998" t="b">
        <f t="shared" si="136"/>
        <v>0</v>
      </c>
      <c r="L2998" s="5"/>
    </row>
    <row r="2999" spans="1:12">
      <c r="B2999" s="4" t="str">
        <f>"annual period "&amp;COUNTIF(D$9:D2999,TRUE)</f>
        <v>annual period 9</v>
      </c>
      <c r="D2999" t="b">
        <f t="shared" si="138"/>
        <v>0</v>
      </c>
      <c r="E2999">
        <f t="shared" si="137"/>
        <v>492</v>
      </c>
      <c r="F2999" s="5" cm="1">
        <f t="array" ref="F2999">INDEX(_xlfn._xlws.FILTER(A$9:A$16378,E2999=E$9:E$16378*ISNUMBER(A$9:A$16378)),1)</f>
        <v>44643</v>
      </c>
      <c r="G2999" s="5" cm="1">
        <f t="array" ref="G2999">INDEX(_xlfn._xlws.FILTER(A$9:A$16378,E2999=E$9:E$16378*ISNUMBER(A$9:A$16378)),COUNT(_xlfn._xlws.FILTER(A$9:A$16378,E2999=E$9:E$16378*ISNUMBER(A$9:A$16378))))</f>
        <v>44643</v>
      </c>
      <c r="H2999" t="str">
        <v/>
      </c>
      <c r="I2999" s="10" t="str" cm="1">
        <f t="array" ref="I2999">_xlfn.IFS(AND(OR(_xlfn._xlws.FILTER(D$9:D$16388,E$9:E$16388=E2999)),ROW()=_xlfn.MINIFS(_xlfn.ANCHORARRAY(H$9),E$9:E$16388,E2999)),A2999-C$4,ROW()=_xlfn.MINIFS(_xlfn.ANCHORARRAY(H$9),E$9:E$16388,E2999),IFERROR(A2999-INDEX(G$9:G$16388,MATCH(E2999-1,E$9:E$16388,0)),A2999-C$4),ISNUMBER(A2999),A2999-F2999,TRUE,"")</f>
        <v/>
      </c>
      <c r="J2999" t="str">
        <f t="shared" si="136"/>
        <v/>
      </c>
      <c r="L2999" s="5"/>
    </row>
    <row r="3000" spans="1:12">
      <c r="A3000" s="3">
        <v>44643</v>
      </c>
      <c r="B3000" s="4" t="str">
        <f>"annual period "&amp;COUNTIF(D$9:D3000,TRUE)</f>
        <v>annual period 9</v>
      </c>
      <c r="D3000" t="b">
        <f t="shared" si="138"/>
        <v>0</v>
      </c>
      <c r="E3000">
        <f t="shared" si="137"/>
        <v>492</v>
      </c>
      <c r="F3000" s="5" cm="1">
        <f t="array" ref="F3000">INDEX(_xlfn._xlws.FILTER(A$9:A$16378,E3000=E$9:E$16378*ISNUMBER(A$9:A$16378)),1)</f>
        <v>44643</v>
      </c>
      <c r="G3000" s="5" cm="1">
        <f t="array" ref="G3000">INDEX(_xlfn._xlws.FILTER(A$9:A$16378,E3000=E$9:E$16378*ISNUMBER(A$9:A$16378)),COUNT(_xlfn._xlws.FILTER(A$9:A$16378,E3000=E$9:E$16378*ISNUMBER(A$9:A$16378))))</f>
        <v>44643</v>
      </c>
      <c r="H3000">
        <v>3000</v>
      </c>
      <c r="I3000" s="10" cm="1">
        <f t="array" ref="I3000">_xlfn.IFS(AND(OR(_xlfn._xlws.FILTER(D$9:D$16388,E$9:E$16388=E3000)),ROW()=_xlfn.MINIFS(_xlfn.ANCHORARRAY(H$9),E$9:E$16388,E3000)),A3000-C$4,ROW()=_xlfn.MINIFS(_xlfn.ANCHORARRAY(H$9),E$9:E$16388,E3000),IFERROR(A3000-INDEX(G$9:G$16388,MATCH(E3000-1,E$9:E$16388,0)),A3000-C$4),ISNUMBER(A3000),A3000-F3000,TRUE,"")</f>
        <v>0</v>
      </c>
      <c r="J3000" t="b">
        <f t="shared" si="136"/>
        <v>0</v>
      </c>
      <c r="L3000" s="5"/>
    </row>
    <row r="3001" spans="1:12">
      <c r="A3001" s="1" t="s">
        <v>14</v>
      </c>
      <c r="B3001" s="4" t="str">
        <f>"annual period "&amp;COUNTIF(D$9:D3001,TRUE)</f>
        <v>annual period 9</v>
      </c>
      <c r="D3001" t="b">
        <f t="shared" si="138"/>
        <v>0</v>
      </c>
      <c r="E3001">
        <f t="shared" si="137"/>
        <v>493</v>
      </c>
      <c r="F3001" s="5" cm="1">
        <f t="array" ref="F3001">INDEX(_xlfn._xlws.FILTER(A$9:A$16378,E3001=E$9:E$16378*ISNUMBER(A$9:A$16378)),1)</f>
        <v>44654</v>
      </c>
      <c r="G3001" s="5" cm="1">
        <f t="array" ref="G3001">INDEX(_xlfn._xlws.FILTER(A$9:A$16378,E3001=E$9:E$16378*ISNUMBER(A$9:A$16378)),COUNT(_xlfn._xlws.FILTER(A$9:A$16378,E3001=E$9:E$16378*ISNUMBER(A$9:A$16378))))</f>
        <v>44660</v>
      </c>
      <c r="H3001" t="str">
        <v/>
      </c>
      <c r="I3001" s="10" t="str" cm="1">
        <f t="array" ref="I3001">_xlfn.IFS(AND(OR(_xlfn._xlws.FILTER(D$9:D$16388,E$9:E$16388=E3001)),ROW()=_xlfn.MINIFS(_xlfn.ANCHORARRAY(H$9),E$9:E$16388,E3001)),A3001-C$4,ROW()=_xlfn.MINIFS(_xlfn.ANCHORARRAY(H$9),E$9:E$16388,E3001),IFERROR(A3001-INDEX(G$9:G$16388,MATCH(E3001-1,E$9:E$16388,0)),A3001-C$4),ISNUMBER(A3001),A3001-F3001,TRUE,"")</f>
        <v/>
      </c>
      <c r="J3001" t="str">
        <f t="shared" si="136"/>
        <v/>
      </c>
      <c r="L3001" s="5"/>
    </row>
    <row r="3002" spans="1:12">
      <c r="A3002" s="2"/>
      <c r="B3002" s="4" t="str">
        <f>"annual period "&amp;COUNTIF(D$9:D3002,TRUE)</f>
        <v>annual period 9</v>
      </c>
      <c r="D3002" t="b">
        <f t="shared" si="138"/>
        <v>0</v>
      </c>
      <c r="E3002">
        <f t="shared" si="137"/>
        <v>493</v>
      </c>
      <c r="F3002" s="5" cm="1">
        <f t="array" ref="F3002">INDEX(_xlfn._xlws.FILTER(A$9:A$16378,E3002=E$9:E$16378*ISNUMBER(A$9:A$16378)),1)</f>
        <v>44654</v>
      </c>
      <c r="G3002" s="5" cm="1">
        <f t="array" ref="G3002">INDEX(_xlfn._xlws.FILTER(A$9:A$16378,E3002=E$9:E$16378*ISNUMBER(A$9:A$16378)),COUNT(_xlfn._xlws.FILTER(A$9:A$16378,E3002=E$9:E$16378*ISNUMBER(A$9:A$16378))))</f>
        <v>44660</v>
      </c>
      <c r="H3002" t="str">
        <v/>
      </c>
      <c r="I3002" s="10" t="str" cm="1">
        <f t="array" ref="I3002">_xlfn.IFS(AND(OR(_xlfn._xlws.FILTER(D$9:D$16388,E$9:E$16388=E3002)),ROW()=_xlfn.MINIFS(_xlfn.ANCHORARRAY(H$9),E$9:E$16388,E3002)),A3002-C$4,ROW()=_xlfn.MINIFS(_xlfn.ANCHORARRAY(H$9),E$9:E$16388,E3002),IFERROR(A3002-INDEX(G$9:G$16388,MATCH(E3002-1,E$9:E$16388,0)),A3002-C$4),ISNUMBER(A3002),A3002-F3002,TRUE,"")</f>
        <v/>
      </c>
      <c r="J3002" t="str">
        <f t="shared" si="136"/>
        <v/>
      </c>
      <c r="L3002" s="5"/>
    </row>
    <row r="3003" spans="1:12">
      <c r="A3003" s="3">
        <v>44654</v>
      </c>
      <c r="B3003" s="4" t="str">
        <f>"annual period "&amp;COUNTIF(D$9:D3003,TRUE)</f>
        <v>annual period 9</v>
      </c>
      <c r="D3003" t="b">
        <f t="shared" si="138"/>
        <v>0</v>
      </c>
      <c r="E3003">
        <f t="shared" si="137"/>
        <v>493</v>
      </c>
      <c r="F3003" s="5" cm="1">
        <f t="array" ref="F3003">INDEX(_xlfn._xlws.FILTER(A$9:A$16378,E3003=E$9:E$16378*ISNUMBER(A$9:A$16378)),1)</f>
        <v>44654</v>
      </c>
      <c r="G3003" s="5" cm="1">
        <f t="array" ref="G3003">INDEX(_xlfn._xlws.FILTER(A$9:A$16378,E3003=E$9:E$16378*ISNUMBER(A$9:A$16378)),COUNT(_xlfn._xlws.FILTER(A$9:A$16378,E3003=E$9:E$16378*ISNUMBER(A$9:A$16378))))</f>
        <v>44660</v>
      </c>
      <c r="H3003">
        <v>3003</v>
      </c>
      <c r="I3003" s="10" cm="1">
        <f t="array" ref="I3003">_xlfn.IFS(AND(OR(_xlfn._xlws.FILTER(D$9:D$16388,E$9:E$16388=E3003)),ROW()=_xlfn.MINIFS(_xlfn.ANCHORARRAY(H$9),E$9:E$16388,E3003)),A3003-C$4,ROW()=_xlfn.MINIFS(_xlfn.ANCHORARRAY(H$9),E$9:E$16388,E3003),IFERROR(A3003-INDEX(G$9:G$16388,MATCH(E3003-1,E$9:E$16388,0)),A3003-C$4),ISNUMBER(A3003),A3003-F3003,TRUE,"")</f>
        <v>11</v>
      </c>
      <c r="J3003" t="b">
        <f t="shared" si="136"/>
        <v>0</v>
      </c>
      <c r="L3003" s="5"/>
    </row>
    <row r="3004" spans="1:12">
      <c r="B3004" s="4" t="str">
        <f>"annual period "&amp;COUNTIF(D$9:D3004,TRUE)</f>
        <v>annual period 9</v>
      </c>
      <c r="D3004" t="b">
        <f t="shared" si="138"/>
        <v>0</v>
      </c>
      <c r="E3004">
        <f t="shared" si="137"/>
        <v>493</v>
      </c>
      <c r="F3004" s="5" cm="1">
        <f t="array" ref="F3004">INDEX(_xlfn._xlws.FILTER(A$9:A$16378,E3004=E$9:E$16378*ISNUMBER(A$9:A$16378)),1)</f>
        <v>44654</v>
      </c>
      <c r="G3004" s="5" cm="1">
        <f t="array" ref="G3004">INDEX(_xlfn._xlws.FILTER(A$9:A$16378,E3004=E$9:E$16378*ISNUMBER(A$9:A$16378)),COUNT(_xlfn._xlws.FILTER(A$9:A$16378,E3004=E$9:E$16378*ISNUMBER(A$9:A$16378))))</f>
        <v>44660</v>
      </c>
      <c r="H3004" t="str">
        <v/>
      </c>
      <c r="I3004" s="10" t="str" cm="1">
        <f t="array" ref="I3004">_xlfn.IFS(AND(OR(_xlfn._xlws.FILTER(D$9:D$16388,E$9:E$16388=E3004)),ROW()=_xlfn.MINIFS(_xlfn.ANCHORARRAY(H$9),E$9:E$16388,E3004)),A3004-C$4,ROW()=_xlfn.MINIFS(_xlfn.ANCHORARRAY(H$9),E$9:E$16388,E3004),IFERROR(A3004-INDEX(G$9:G$16388,MATCH(E3004-1,E$9:E$16388,0)),A3004-C$4),ISNUMBER(A3004),A3004-F3004,TRUE,"")</f>
        <v/>
      </c>
      <c r="J3004" t="str">
        <f t="shared" si="136"/>
        <v/>
      </c>
      <c r="L3004" s="5"/>
    </row>
    <row r="3005" spans="1:12">
      <c r="A3005" s="3">
        <v>44655</v>
      </c>
      <c r="B3005" s="4" t="str">
        <f>"annual period "&amp;COUNTIF(D$9:D3005,TRUE)</f>
        <v>annual period 9</v>
      </c>
      <c r="D3005" t="b">
        <f t="shared" si="138"/>
        <v>0</v>
      </c>
      <c r="E3005">
        <f t="shared" si="137"/>
        <v>493</v>
      </c>
      <c r="F3005" s="5" cm="1">
        <f t="array" ref="F3005">INDEX(_xlfn._xlws.FILTER(A$9:A$16378,E3005=E$9:E$16378*ISNUMBER(A$9:A$16378)),1)</f>
        <v>44654</v>
      </c>
      <c r="G3005" s="5" cm="1">
        <f t="array" ref="G3005">INDEX(_xlfn._xlws.FILTER(A$9:A$16378,E3005=E$9:E$16378*ISNUMBER(A$9:A$16378)),COUNT(_xlfn._xlws.FILTER(A$9:A$16378,E3005=E$9:E$16378*ISNUMBER(A$9:A$16378))))</f>
        <v>44660</v>
      </c>
      <c r="H3005" t="str">
        <v/>
      </c>
      <c r="I3005" s="10" cm="1">
        <f t="array" ref="I3005">_xlfn.IFS(AND(OR(_xlfn._xlws.FILTER(D$9:D$16388,E$9:E$16388=E3005)),ROW()=_xlfn.MINIFS(_xlfn.ANCHORARRAY(H$9),E$9:E$16388,E3005)),A3005-C$4,ROW()=_xlfn.MINIFS(_xlfn.ANCHORARRAY(H$9),E$9:E$16388,E3005),IFERROR(A3005-INDEX(G$9:G$16388,MATCH(E3005-1,E$9:E$16388,0)),A3005-C$4),ISNUMBER(A3005),A3005-F3005,TRUE,"")</f>
        <v>1</v>
      </c>
      <c r="J3005" t="b">
        <f t="shared" si="136"/>
        <v>0</v>
      </c>
      <c r="L3005" s="5"/>
    </row>
    <row r="3006" spans="1:12">
      <c r="B3006" s="4" t="str">
        <f>"annual period "&amp;COUNTIF(D$9:D3006,TRUE)</f>
        <v>annual period 9</v>
      </c>
      <c r="D3006" t="b">
        <f t="shared" si="138"/>
        <v>0</v>
      </c>
      <c r="E3006">
        <f t="shared" si="137"/>
        <v>493</v>
      </c>
      <c r="F3006" s="5" cm="1">
        <f t="array" ref="F3006">INDEX(_xlfn._xlws.FILTER(A$9:A$16378,E3006=E$9:E$16378*ISNUMBER(A$9:A$16378)),1)</f>
        <v>44654</v>
      </c>
      <c r="G3006" s="5" cm="1">
        <f t="array" ref="G3006">INDEX(_xlfn._xlws.FILTER(A$9:A$16378,E3006=E$9:E$16378*ISNUMBER(A$9:A$16378)),COUNT(_xlfn._xlws.FILTER(A$9:A$16378,E3006=E$9:E$16378*ISNUMBER(A$9:A$16378))))</f>
        <v>44660</v>
      </c>
      <c r="H3006" t="str">
        <v/>
      </c>
      <c r="I3006" s="10" t="str" cm="1">
        <f t="array" ref="I3006">_xlfn.IFS(AND(OR(_xlfn._xlws.FILTER(D$9:D$16388,E$9:E$16388=E3006)),ROW()=_xlfn.MINIFS(_xlfn.ANCHORARRAY(H$9),E$9:E$16388,E3006)),A3006-C$4,ROW()=_xlfn.MINIFS(_xlfn.ANCHORARRAY(H$9),E$9:E$16388,E3006),IFERROR(A3006-INDEX(G$9:G$16388,MATCH(E3006-1,E$9:E$16388,0)),A3006-C$4),ISNUMBER(A3006),A3006-F3006,TRUE,"")</f>
        <v/>
      </c>
      <c r="J3006" t="str">
        <f t="shared" si="136"/>
        <v/>
      </c>
      <c r="L3006" s="5"/>
    </row>
    <row r="3007" spans="1:12">
      <c r="A3007" s="3">
        <v>44655</v>
      </c>
      <c r="B3007" s="4" t="str">
        <f>"annual period "&amp;COUNTIF(D$9:D3007,TRUE)</f>
        <v>annual period 9</v>
      </c>
      <c r="D3007" t="b">
        <f t="shared" si="138"/>
        <v>0</v>
      </c>
      <c r="E3007">
        <f t="shared" si="137"/>
        <v>493</v>
      </c>
      <c r="F3007" s="5" cm="1">
        <f t="array" ref="F3007">INDEX(_xlfn._xlws.FILTER(A$9:A$16378,E3007=E$9:E$16378*ISNUMBER(A$9:A$16378)),1)</f>
        <v>44654</v>
      </c>
      <c r="G3007" s="5" cm="1">
        <f t="array" ref="G3007">INDEX(_xlfn._xlws.FILTER(A$9:A$16378,E3007=E$9:E$16378*ISNUMBER(A$9:A$16378)),COUNT(_xlfn._xlws.FILTER(A$9:A$16378,E3007=E$9:E$16378*ISNUMBER(A$9:A$16378))))</f>
        <v>44660</v>
      </c>
      <c r="H3007" t="str">
        <v/>
      </c>
      <c r="I3007" s="10" cm="1">
        <f t="array" ref="I3007">_xlfn.IFS(AND(OR(_xlfn._xlws.FILTER(D$9:D$16388,E$9:E$16388=E3007)),ROW()=_xlfn.MINIFS(_xlfn.ANCHORARRAY(H$9),E$9:E$16388,E3007)),A3007-C$4,ROW()=_xlfn.MINIFS(_xlfn.ANCHORARRAY(H$9),E$9:E$16388,E3007),IFERROR(A3007-INDEX(G$9:G$16388,MATCH(E3007-1,E$9:E$16388,0)),A3007-C$4),ISNUMBER(A3007),A3007-F3007,TRUE,"")</f>
        <v>1</v>
      </c>
      <c r="J3007" t="b">
        <f t="shared" si="136"/>
        <v>0</v>
      </c>
      <c r="L3007" s="5"/>
    </row>
    <row r="3008" spans="1:12">
      <c r="B3008" s="4" t="str">
        <f>"annual period "&amp;COUNTIF(D$9:D3008,TRUE)</f>
        <v>annual period 9</v>
      </c>
      <c r="D3008" t="b">
        <f t="shared" si="138"/>
        <v>0</v>
      </c>
      <c r="E3008">
        <f t="shared" si="137"/>
        <v>493</v>
      </c>
      <c r="F3008" s="5" cm="1">
        <f t="array" ref="F3008">INDEX(_xlfn._xlws.FILTER(A$9:A$16378,E3008=E$9:E$16378*ISNUMBER(A$9:A$16378)),1)</f>
        <v>44654</v>
      </c>
      <c r="G3008" s="5" cm="1">
        <f t="array" ref="G3008">INDEX(_xlfn._xlws.FILTER(A$9:A$16378,E3008=E$9:E$16378*ISNUMBER(A$9:A$16378)),COUNT(_xlfn._xlws.FILTER(A$9:A$16378,E3008=E$9:E$16378*ISNUMBER(A$9:A$16378))))</f>
        <v>44660</v>
      </c>
      <c r="H3008" t="str">
        <v/>
      </c>
      <c r="I3008" s="10" t="str" cm="1">
        <f t="array" ref="I3008">_xlfn.IFS(AND(OR(_xlfn._xlws.FILTER(D$9:D$16388,E$9:E$16388=E3008)),ROW()=_xlfn.MINIFS(_xlfn.ANCHORARRAY(H$9),E$9:E$16388,E3008)),A3008-C$4,ROW()=_xlfn.MINIFS(_xlfn.ANCHORARRAY(H$9),E$9:E$16388,E3008),IFERROR(A3008-INDEX(G$9:G$16388,MATCH(E3008-1,E$9:E$16388,0)),A3008-C$4),ISNUMBER(A3008),A3008-F3008,TRUE,"")</f>
        <v/>
      </c>
      <c r="J3008" t="str">
        <f t="shared" si="136"/>
        <v/>
      </c>
      <c r="L3008" s="5"/>
    </row>
    <row r="3009" spans="1:12">
      <c r="A3009" s="3">
        <v>44659</v>
      </c>
      <c r="B3009" s="4" t="str">
        <f>"annual period "&amp;COUNTIF(D$9:D3009,TRUE)</f>
        <v>annual period 9</v>
      </c>
      <c r="D3009" t="b">
        <f t="shared" si="138"/>
        <v>0</v>
      </c>
      <c r="E3009">
        <f t="shared" si="137"/>
        <v>493</v>
      </c>
      <c r="F3009" s="5" cm="1">
        <f t="array" ref="F3009">INDEX(_xlfn._xlws.FILTER(A$9:A$16378,E3009=E$9:E$16378*ISNUMBER(A$9:A$16378)),1)</f>
        <v>44654</v>
      </c>
      <c r="G3009" s="5" cm="1">
        <f t="array" ref="G3009">INDEX(_xlfn._xlws.FILTER(A$9:A$16378,E3009=E$9:E$16378*ISNUMBER(A$9:A$16378)),COUNT(_xlfn._xlws.FILTER(A$9:A$16378,E3009=E$9:E$16378*ISNUMBER(A$9:A$16378))))</f>
        <v>44660</v>
      </c>
      <c r="H3009" t="str">
        <v/>
      </c>
      <c r="I3009" s="10" cm="1">
        <f t="array" ref="I3009">_xlfn.IFS(AND(OR(_xlfn._xlws.FILTER(D$9:D$16388,E$9:E$16388=E3009)),ROW()=_xlfn.MINIFS(_xlfn.ANCHORARRAY(H$9),E$9:E$16388,E3009)),A3009-C$4,ROW()=_xlfn.MINIFS(_xlfn.ANCHORARRAY(H$9),E$9:E$16388,E3009),IFERROR(A3009-INDEX(G$9:G$16388,MATCH(E3009-1,E$9:E$16388,0)),A3009-C$4),ISNUMBER(A3009),A3009-F3009,TRUE,"")</f>
        <v>5</v>
      </c>
      <c r="J3009" t="b">
        <f t="shared" si="136"/>
        <v>0</v>
      </c>
      <c r="L3009" s="5"/>
    </row>
    <row r="3010" spans="1:12">
      <c r="B3010" s="4" t="str">
        <f>"annual period "&amp;COUNTIF(D$9:D3010,TRUE)</f>
        <v>annual period 9</v>
      </c>
      <c r="D3010" t="b">
        <f t="shared" si="138"/>
        <v>0</v>
      </c>
      <c r="E3010">
        <f t="shared" si="137"/>
        <v>493</v>
      </c>
      <c r="F3010" s="5" cm="1">
        <f t="array" ref="F3010">INDEX(_xlfn._xlws.FILTER(A$9:A$16378,E3010=E$9:E$16378*ISNUMBER(A$9:A$16378)),1)</f>
        <v>44654</v>
      </c>
      <c r="G3010" s="5" cm="1">
        <f t="array" ref="G3010">INDEX(_xlfn._xlws.FILTER(A$9:A$16378,E3010=E$9:E$16378*ISNUMBER(A$9:A$16378)),COUNT(_xlfn._xlws.FILTER(A$9:A$16378,E3010=E$9:E$16378*ISNUMBER(A$9:A$16378))))</f>
        <v>44660</v>
      </c>
      <c r="H3010" t="str">
        <v/>
      </c>
      <c r="I3010" s="10" t="str" cm="1">
        <f t="array" ref="I3010">_xlfn.IFS(AND(OR(_xlfn._xlws.FILTER(D$9:D$16388,E$9:E$16388=E3010)),ROW()=_xlfn.MINIFS(_xlfn.ANCHORARRAY(H$9),E$9:E$16388,E3010)),A3010-C$4,ROW()=_xlfn.MINIFS(_xlfn.ANCHORARRAY(H$9),E$9:E$16388,E3010),IFERROR(A3010-INDEX(G$9:G$16388,MATCH(E3010-1,E$9:E$16388,0)),A3010-C$4),ISNUMBER(A3010),A3010-F3010,TRUE,"")</f>
        <v/>
      </c>
      <c r="J3010" t="str">
        <f t="shared" si="136"/>
        <v/>
      </c>
      <c r="L3010" s="5"/>
    </row>
    <row r="3011" spans="1:12">
      <c r="A3011" s="3">
        <v>44660</v>
      </c>
      <c r="B3011" s="4" t="str">
        <f>"annual period "&amp;COUNTIF(D$9:D3011,TRUE)</f>
        <v>annual period 9</v>
      </c>
      <c r="D3011" t="b">
        <f t="shared" si="138"/>
        <v>0</v>
      </c>
      <c r="E3011">
        <f t="shared" si="137"/>
        <v>493</v>
      </c>
      <c r="F3011" s="5" cm="1">
        <f t="array" ref="F3011">INDEX(_xlfn._xlws.FILTER(A$9:A$16378,E3011=E$9:E$16378*ISNUMBER(A$9:A$16378)),1)</f>
        <v>44654</v>
      </c>
      <c r="G3011" s="5" cm="1">
        <f t="array" ref="G3011">INDEX(_xlfn._xlws.FILTER(A$9:A$16378,E3011=E$9:E$16378*ISNUMBER(A$9:A$16378)),COUNT(_xlfn._xlws.FILTER(A$9:A$16378,E3011=E$9:E$16378*ISNUMBER(A$9:A$16378))))</f>
        <v>44660</v>
      </c>
      <c r="H3011" t="str">
        <v/>
      </c>
      <c r="I3011" s="10" cm="1">
        <f t="array" ref="I3011">_xlfn.IFS(AND(OR(_xlfn._xlws.FILTER(D$9:D$16388,E$9:E$16388=E3011)),ROW()=_xlfn.MINIFS(_xlfn.ANCHORARRAY(H$9),E$9:E$16388,E3011)),A3011-C$4,ROW()=_xlfn.MINIFS(_xlfn.ANCHORARRAY(H$9),E$9:E$16388,E3011),IFERROR(A3011-INDEX(G$9:G$16388,MATCH(E3011-1,E$9:E$16388,0)),A3011-C$4),ISNUMBER(A3011),A3011-F3011,TRUE,"")</f>
        <v>6</v>
      </c>
      <c r="J3011" t="b">
        <f t="shared" si="136"/>
        <v>0</v>
      </c>
      <c r="L3011" s="5"/>
    </row>
    <row r="3012" spans="1:12">
      <c r="A3012" s="1" t="s">
        <v>14</v>
      </c>
      <c r="B3012" s="4" t="str">
        <f>"annual period "&amp;COUNTIF(D$9:D3012,TRUE)</f>
        <v>annual period 9</v>
      </c>
      <c r="D3012" t="b">
        <f t="shared" si="138"/>
        <v>0</v>
      </c>
      <c r="E3012">
        <f t="shared" si="137"/>
        <v>494</v>
      </c>
      <c r="F3012" s="5" cm="1">
        <f t="array" ref="F3012">INDEX(_xlfn._xlws.FILTER(A$9:A$16378,E3012=E$9:E$16378*ISNUMBER(A$9:A$16378)),1)</f>
        <v>44665</v>
      </c>
      <c r="G3012" s="5" cm="1">
        <f t="array" ref="G3012">INDEX(_xlfn._xlws.FILTER(A$9:A$16378,E3012=E$9:E$16378*ISNUMBER(A$9:A$16378)),COUNT(_xlfn._xlws.FILTER(A$9:A$16378,E3012=E$9:E$16378*ISNUMBER(A$9:A$16378))))</f>
        <v>44668</v>
      </c>
      <c r="H3012" t="str">
        <v/>
      </c>
      <c r="I3012" s="10" t="str" cm="1">
        <f t="array" ref="I3012">_xlfn.IFS(AND(OR(_xlfn._xlws.FILTER(D$9:D$16388,E$9:E$16388=E3012)),ROW()=_xlfn.MINIFS(_xlfn.ANCHORARRAY(H$9),E$9:E$16388,E3012)),A3012-C$4,ROW()=_xlfn.MINIFS(_xlfn.ANCHORARRAY(H$9),E$9:E$16388,E3012),IFERROR(A3012-INDEX(G$9:G$16388,MATCH(E3012-1,E$9:E$16388,0)),A3012-C$4),ISNUMBER(A3012),A3012-F3012,TRUE,"")</f>
        <v/>
      </c>
      <c r="J3012" t="str">
        <f t="shared" si="136"/>
        <v/>
      </c>
      <c r="L3012" s="5"/>
    </row>
    <row r="3013" spans="1:12">
      <c r="A3013" s="2"/>
      <c r="B3013" s="4" t="str">
        <f>"annual period "&amp;COUNTIF(D$9:D3013,TRUE)</f>
        <v>annual period 9</v>
      </c>
      <c r="D3013" t="b">
        <f t="shared" si="138"/>
        <v>0</v>
      </c>
      <c r="E3013">
        <f t="shared" si="137"/>
        <v>494</v>
      </c>
      <c r="F3013" s="5" cm="1">
        <f t="array" ref="F3013">INDEX(_xlfn._xlws.FILTER(A$9:A$16378,E3013=E$9:E$16378*ISNUMBER(A$9:A$16378)),1)</f>
        <v>44665</v>
      </c>
      <c r="G3013" s="5" cm="1">
        <f t="array" ref="G3013">INDEX(_xlfn._xlws.FILTER(A$9:A$16378,E3013=E$9:E$16378*ISNUMBER(A$9:A$16378)),COUNT(_xlfn._xlws.FILTER(A$9:A$16378,E3013=E$9:E$16378*ISNUMBER(A$9:A$16378))))</f>
        <v>44668</v>
      </c>
      <c r="H3013" t="str">
        <v/>
      </c>
      <c r="I3013" s="10" t="str" cm="1">
        <f t="array" ref="I3013">_xlfn.IFS(AND(OR(_xlfn._xlws.FILTER(D$9:D$16388,E$9:E$16388=E3013)),ROW()=_xlfn.MINIFS(_xlfn.ANCHORARRAY(H$9),E$9:E$16388,E3013)),A3013-C$4,ROW()=_xlfn.MINIFS(_xlfn.ANCHORARRAY(H$9),E$9:E$16388,E3013),IFERROR(A3013-INDEX(G$9:G$16388,MATCH(E3013-1,E$9:E$16388,0)),A3013-C$4),ISNUMBER(A3013),A3013-F3013,TRUE,"")</f>
        <v/>
      </c>
      <c r="J3013" t="str">
        <f t="shared" si="136"/>
        <v/>
      </c>
      <c r="L3013" s="5"/>
    </row>
    <row r="3014" spans="1:12">
      <c r="A3014" s="3">
        <v>44665</v>
      </c>
      <c r="B3014" s="4" t="str">
        <f>"annual period "&amp;COUNTIF(D$9:D3014,TRUE)</f>
        <v>annual period 9</v>
      </c>
      <c r="D3014" t="b">
        <f t="shared" si="138"/>
        <v>0</v>
      </c>
      <c r="E3014">
        <f t="shared" si="137"/>
        <v>494</v>
      </c>
      <c r="F3014" s="5" cm="1">
        <f t="array" ref="F3014">INDEX(_xlfn._xlws.FILTER(A$9:A$16378,E3014=E$9:E$16378*ISNUMBER(A$9:A$16378)),1)</f>
        <v>44665</v>
      </c>
      <c r="G3014" s="5" cm="1">
        <f t="array" ref="G3014">INDEX(_xlfn._xlws.FILTER(A$9:A$16378,E3014=E$9:E$16378*ISNUMBER(A$9:A$16378)),COUNT(_xlfn._xlws.FILTER(A$9:A$16378,E3014=E$9:E$16378*ISNUMBER(A$9:A$16378))))</f>
        <v>44668</v>
      </c>
      <c r="H3014">
        <v>3014</v>
      </c>
      <c r="I3014" s="10" cm="1">
        <f t="array" ref="I3014">_xlfn.IFS(AND(OR(_xlfn._xlws.FILTER(D$9:D$16388,E$9:E$16388=E3014)),ROW()=_xlfn.MINIFS(_xlfn.ANCHORARRAY(H$9),E$9:E$16388,E3014)),A3014-C$4,ROW()=_xlfn.MINIFS(_xlfn.ANCHORARRAY(H$9),E$9:E$16388,E3014),IFERROR(A3014-INDEX(G$9:G$16388,MATCH(E3014-1,E$9:E$16388,0)),A3014-C$4),ISNUMBER(A3014),A3014-F3014,TRUE,"")</f>
        <v>5</v>
      </c>
      <c r="J3014" t="b">
        <f t="shared" ref="J3014:J3077" si="139">IF(I3014="","",I3014&gt;30)</f>
        <v>0</v>
      </c>
      <c r="L3014" s="5"/>
    </row>
    <row r="3015" spans="1:12">
      <c r="B3015" s="4" t="str">
        <f>"annual period "&amp;COUNTIF(D$9:D3015,TRUE)</f>
        <v>annual period 9</v>
      </c>
      <c r="D3015" t="b">
        <f t="shared" si="138"/>
        <v>0</v>
      </c>
      <c r="E3015">
        <f t="shared" si="137"/>
        <v>494</v>
      </c>
      <c r="F3015" s="5" cm="1">
        <f t="array" ref="F3015">INDEX(_xlfn._xlws.FILTER(A$9:A$16378,E3015=E$9:E$16378*ISNUMBER(A$9:A$16378)),1)</f>
        <v>44665</v>
      </c>
      <c r="G3015" s="5" cm="1">
        <f t="array" ref="G3015">INDEX(_xlfn._xlws.FILTER(A$9:A$16378,E3015=E$9:E$16378*ISNUMBER(A$9:A$16378)),COUNT(_xlfn._xlws.FILTER(A$9:A$16378,E3015=E$9:E$16378*ISNUMBER(A$9:A$16378))))</f>
        <v>44668</v>
      </c>
      <c r="H3015" t="str">
        <v/>
      </c>
      <c r="I3015" s="10" t="str" cm="1">
        <f t="array" ref="I3015">_xlfn.IFS(AND(OR(_xlfn._xlws.FILTER(D$9:D$16388,E$9:E$16388=E3015)),ROW()=_xlfn.MINIFS(_xlfn.ANCHORARRAY(H$9),E$9:E$16388,E3015)),A3015-C$4,ROW()=_xlfn.MINIFS(_xlfn.ANCHORARRAY(H$9),E$9:E$16388,E3015),IFERROR(A3015-INDEX(G$9:G$16388,MATCH(E3015-1,E$9:E$16388,0)),A3015-C$4),ISNUMBER(A3015),A3015-F3015,TRUE,"")</f>
        <v/>
      </c>
      <c r="J3015" t="str">
        <f t="shared" si="139"/>
        <v/>
      </c>
      <c r="L3015" s="5"/>
    </row>
    <row r="3016" spans="1:12">
      <c r="A3016" s="3">
        <v>44665</v>
      </c>
      <c r="B3016" s="4" t="str">
        <f>"annual period "&amp;COUNTIF(D$9:D3016,TRUE)</f>
        <v>annual period 9</v>
      </c>
      <c r="D3016" t="b">
        <f t="shared" si="138"/>
        <v>0</v>
      </c>
      <c r="E3016">
        <f t="shared" si="137"/>
        <v>494</v>
      </c>
      <c r="F3016" s="5" cm="1">
        <f t="array" ref="F3016">INDEX(_xlfn._xlws.FILTER(A$9:A$16378,E3016=E$9:E$16378*ISNUMBER(A$9:A$16378)),1)</f>
        <v>44665</v>
      </c>
      <c r="G3016" s="5" cm="1">
        <f t="array" ref="G3016">INDEX(_xlfn._xlws.FILTER(A$9:A$16378,E3016=E$9:E$16378*ISNUMBER(A$9:A$16378)),COUNT(_xlfn._xlws.FILTER(A$9:A$16378,E3016=E$9:E$16378*ISNUMBER(A$9:A$16378))))</f>
        <v>44668</v>
      </c>
      <c r="H3016">
        <v>3016</v>
      </c>
      <c r="I3016" s="10" cm="1">
        <f t="array" ref="I3016">_xlfn.IFS(AND(OR(_xlfn._xlws.FILTER(D$9:D$16388,E$9:E$16388=E3016)),ROW()=_xlfn.MINIFS(_xlfn.ANCHORARRAY(H$9),E$9:E$16388,E3016)),A3016-C$4,ROW()=_xlfn.MINIFS(_xlfn.ANCHORARRAY(H$9),E$9:E$16388,E3016),IFERROR(A3016-INDEX(G$9:G$16388,MATCH(E3016-1,E$9:E$16388,0)),A3016-C$4),ISNUMBER(A3016),A3016-F3016,TRUE,"")</f>
        <v>0</v>
      </c>
      <c r="J3016" t="b">
        <f t="shared" si="139"/>
        <v>0</v>
      </c>
      <c r="L3016" s="5"/>
    </row>
    <row r="3017" spans="1:12">
      <c r="B3017" s="4" t="str">
        <f>"annual period "&amp;COUNTIF(D$9:D3017,TRUE)</f>
        <v>annual period 9</v>
      </c>
      <c r="D3017" t="b">
        <f t="shared" si="138"/>
        <v>0</v>
      </c>
      <c r="E3017">
        <f t="shared" si="137"/>
        <v>494</v>
      </c>
      <c r="F3017" s="5" cm="1">
        <f t="array" ref="F3017">INDEX(_xlfn._xlws.FILTER(A$9:A$16378,E3017=E$9:E$16378*ISNUMBER(A$9:A$16378)),1)</f>
        <v>44665</v>
      </c>
      <c r="G3017" s="5" cm="1">
        <f t="array" ref="G3017">INDEX(_xlfn._xlws.FILTER(A$9:A$16378,E3017=E$9:E$16378*ISNUMBER(A$9:A$16378)),COUNT(_xlfn._xlws.FILTER(A$9:A$16378,E3017=E$9:E$16378*ISNUMBER(A$9:A$16378))))</f>
        <v>44668</v>
      </c>
      <c r="H3017" t="str">
        <v/>
      </c>
      <c r="I3017" s="10" t="str" cm="1">
        <f t="array" ref="I3017">_xlfn.IFS(AND(OR(_xlfn._xlws.FILTER(D$9:D$16388,E$9:E$16388=E3017)),ROW()=_xlfn.MINIFS(_xlfn.ANCHORARRAY(H$9),E$9:E$16388,E3017)),A3017-C$4,ROW()=_xlfn.MINIFS(_xlfn.ANCHORARRAY(H$9),E$9:E$16388,E3017),IFERROR(A3017-INDEX(G$9:G$16388,MATCH(E3017-1,E$9:E$16388,0)),A3017-C$4),ISNUMBER(A3017),A3017-F3017,TRUE,"")</f>
        <v/>
      </c>
      <c r="J3017" t="str">
        <f t="shared" si="139"/>
        <v/>
      </c>
      <c r="L3017" s="5"/>
    </row>
    <row r="3018" spans="1:12">
      <c r="A3018" s="3">
        <v>44665</v>
      </c>
      <c r="B3018" s="4" t="str">
        <f>"annual period "&amp;COUNTIF(D$9:D3018,TRUE)</f>
        <v>annual period 9</v>
      </c>
      <c r="D3018" t="b">
        <f t="shared" si="138"/>
        <v>0</v>
      </c>
      <c r="E3018">
        <f t="shared" si="137"/>
        <v>494</v>
      </c>
      <c r="F3018" s="5" cm="1">
        <f t="array" ref="F3018">INDEX(_xlfn._xlws.FILTER(A$9:A$16378,E3018=E$9:E$16378*ISNUMBER(A$9:A$16378)),1)</f>
        <v>44665</v>
      </c>
      <c r="G3018" s="5" cm="1">
        <f t="array" ref="G3018">INDEX(_xlfn._xlws.FILTER(A$9:A$16378,E3018=E$9:E$16378*ISNUMBER(A$9:A$16378)),COUNT(_xlfn._xlws.FILTER(A$9:A$16378,E3018=E$9:E$16378*ISNUMBER(A$9:A$16378))))</f>
        <v>44668</v>
      </c>
      <c r="H3018">
        <v>3018</v>
      </c>
      <c r="I3018" s="10" cm="1">
        <f t="array" ref="I3018">_xlfn.IFS(AND(OR(_xlfn._xlws.FILTER(D$9:D$16388,E$9:E$16388=E3018)),ROW()=_xlfn.MINIFS(_xlfn.ANCHORARRAY(H$9),E$9:E$16388,E3018)),A3018-C$4,ROW()=_xlfn.MINIFS(_xlfn.ANCHORARRAY(H$9),E$9:E$16388,E3018),IFERROR(A3018-INDEX(G$9:G$16388,MATCH(E3018-1,E$9:E$16388,0)),A3018-C$4),ISNUMBER(A3018),A3018-F3018,TRUE,"")</f>
        <v>0</v>
      </c>
      <c r="J3018" t="b">
        <f t="shared" si="139"/>
        <v>0</v>
      </c>
      <c r="L3018" s="5"/>
    </row>
    <row r="3019" spans="1:12">
      <c r="B3019" s="4" t="str">
        <f>"annual period "&amp;COUNTIF(D$9:D3019,TRUE)</f>
        <v>annual period 9</v>
      </c>
      <c r="D3019" t="b">
        <f t="shared" si="138"/>
        <v>0</v>
      </c>
      <c r="E3019">
        <f t="shared" ref="E3019:E3082" si="140">IF(A3019="Trip #",E3018+1,E3018)</f>
        <v>494</v>
      </c>
      <c r="F3019" s="5" cm="1">
        <f t="array" ref="F3019">INDEX(_xlfn._xlws.FILTER(A$9:A$16378,E3019=E$9:E$16378*ISNUMBER(A$9:A$16378)),1)</f>
        <v>44665</v>
      </c>
      <c r="G3019" s="5" cm="1">
        <f t="array" ref="G3019">INDEX(_xlfn._xlws.FILTER(A$9:A$16378,E3019=E$9:E$16378*ISNUMBER(A$9:A$16378)),COUNT(_xlfn._xlws.FILTER(A$9:A$16378,E3019=E$9:E$16378*ISNUMBER(A$9:A$16378))))</f>
        <v>44668</v>
      </c>
      <c r="H3019" t="str">
        <v/>
      </c>
      <c r="I3019" s="10" t="str" cm="1">
        <f t="array" ref="I3019">_xlfn.IFS(AND(OR(_xlfn._xlws.FILTER(D$9:D$16388,E$9:E$16388=E3019)),ROW()=_xlfn.MINIFS(_xlfn.ANCHORARRAY(H$9),E$9:E$16388,E3019)),A3019-C$4,ROW()=_xlfn.MINIFS(_xlfn.ANCHORARRAY(H$9),E$9:E$16388,E3019),IFERROR(A3019-INDEX(G$9:G$16388,MATCH(E3019-1,E$9:E$16388,0)),A3019-C$4),ISNUMBER(A3019),A3019-F3019,TRUE,"")</f>
        <v/>
      </c>
      <c r="J3019" t="str">
        <f t="shared" si="139"/>
        <v/>
      </c>
      <c r="L3019" s="5"/>
    </row>
    <row r="3020" spans="1:12">
      <c r="A3020" s="3">
        <v>44668</v>
      </c>
      <c r="B3020" s="4" t="str">
        <f>"annual period "&amp;COUNTIF(D$9:D3020,TRUE)</f>
        <v>annual period 9</v>
      </c>
      <c r="D3020" t="b">
        <f t="shared" si="138"/>
        <v>0</v>
      </c>
      <c r="E3020">
        <f t="shared" si="140"/>
        <v>494</v>
      </c>
      <c r="F3020" s="5" cm="1">
        <f t="array" ref="F3020">INDEX(_xlfn._xlws.FILTER(A$9:A$16378,E3020=E$9:E$16378*ISNUMBER(A$9:A$16378)),1)</f>
        <v>44665</v>
      </c>
      <c r="G3020" s="5" cm="1">
        <f t="array" ref="G3020">INDEX(_xlfn._xlws.FILTER(A$9:A$16378,E3020=E$9:E$16378*ISNUMBER(A$9:A$16378)),COUNT(_xlfn._xlws.FILTER(A$9:A$16378,E3020=E$9:E$16378*ISNUMBER(A$9:A$16378))))</f>
        <v>44668</v>
      </c>
      <c r="H3020" t="str">
        <v/>
      </c>
      <c r="I3020" s="10" cm="1">
        <f t="array" ref="I3020">_xlfn.IFS(AND(OR(_xlfn._xlws.FILTER(D$9:D$16388,E$9:E$16388=E3020)),ROW()=_xlfn.MINIFS(_xlfn.ANCHORARRAY(H$9),E$9:E$16388,E3020)),A3020-C$4,ROW()=_xlfn.MINIFS(_xlfn.ANCHORARRAY(H$9),E$9:E$16388,E3020),IFERROR(A3020-INDEX(G$9:G$16388,MATCH(E3020-1,E$9:E$16388,0)),A3020-C$4),ISNUMBER(A3020),A3020-F3020,TRUE,"")</f>
        <v>3</v>
      </c>
      <c r="J3020" t="b">
        <f t="shared" si="139"/>
        <v>0</v>
      </c>
      <c r="L3020" s="5"/>
    </row>
    <row r="3021" spans="1:12">
      <c r="B3021" s="4" t="str">
        <f>"annual period "&amp;COUNTIF(D$9:D3021,TRUE)</f>
        <v>annual period 9</v>
      </c>
      <c r="D3021" t="b">
        <f t="shared" si="138"/>
        <v>0</v>
      </c>
      <c r="E3021">
        <f t="shared" si="140"/>
        <v>494</v>
      </c>
      <c r="F3021" s="5" cm="1">
        <f t="array" ref="F3021">INDEX(_xlfn._xlws.FILTER(A$9:A$16378,E3021=E$9:E$16378*ISNUMBER(A$9:A$16378)),1)</f>
        <v>44665</v>
      </c>
      <c r="G3021" s="5" cm="1">
        <f t="array" ref="G3021">INDEX(_xlfn._xlws.FILTER(A$9:A$16378,E3021=E$9:E$16378*ISNUMBER(A$9:A$16378)),COUNT(_xlfn._xlws.FILTER(A$9:A$16378,E3021=E$9:E$16378*ISNUMBER(A$9:A$16378))))</f>
        <v>44668</v>
      </c>
      <c r="H3021" t="str">
        <v/>
      </c>
      <c r="I3021" s="10" t="str" cm="1">
        <f t="array" ref="I3021">_xlfn.IFS(AND(OR(_xlfn._xlws.FILTER(D$9:D$16388,E$9:E$16388=E3021)),ROW()=_xlfn.MINIFS(_xlfn.ANCHORARRAY(H$9),E$9:E$16388,E3021)),A3021-C$4,ROW()=_xlfn.MINIFS(_xlfn.ANCHORARRAY(H$9),E$9:E$16388,E3021),IFERROR(A3021-INDEX(G$9:G$16388,MATCH(E3021-1,E$9:E$16388,0)),A3021-C$4),ISNUMBER(A3021),A3021-F3021,TRUE,"")</f>
        <v/>
      </c>
      <c r="J3021" t="str">
        <f t="shared" si="139"/>
        <v/>
      </c>
      <c r="L3021" s="5"/>
    </row>
    <row r="3022" spans="1:12">
      <c r="A3022" s="3">
        <v>44668</v>
      </c>
      <c r="B3022" s="4" t="str">
        <f>"annual period "&amp;COUNTIF(D$9:D3022,TRUE)</f>
        <v>annual period 9</v>
      </c>
      <c r="D3022" t="b">
        <f t="shared" si="138"/>
        <v>0</v>
      </c>
      <c r="E3022">
        <f t="shared" si="140"/>
        <v>494</v>
      </c>
      <c r="F3022" s="5" cm="1">
        <f t="array" ref="F3022">INDEX(_xlfn._xlws.FILTER(A$9:A$16378,E3022=E$9:E$16378*ISNUMBER(A$9:A$16378)),1)</f>
        <v>44665</v>
      </c>
      <c r="G3022" s="5" cm="1">
        <f t="array" ref="G3022">INDEX(_xlfn._xlws.FILTER(A$9:A$16378,E3022=E$9:E$16378*ISNUMBER(A$9:A$16378)),COUNT(_xlfn._xlws.FILTER(A$9:A$16378,E3022=E$9:E$16378*ISNUMBER(A$9:A$16378))))</f>
        <v>44668</v>
      </c>
      <c r="H3022" t="str">
        <v/>
      </c>
      <c r="I3022" s="10" cm="1">
        <f t="array" ref="I3022">_xlfn.IFS(AND(OR(_xlfn._xlws.FILTER(D$9:D$16388,E$9:E$16388=E3022)),ROW()=_xlfn.MINIFS(_xlfn.ANCHORARRAY(H$9),E$9:E$16388,E3022)),A3022-C$4,ROW()=_xlfn.MINIFS(_xlfn.ANCHORARRAY(H$9),E$9:E$16388,E3022),IFERROR(A3022-INDEX(G$9:G$16388,MATCH(E3022-1,E$9:E$16388,0)),A3022-C$4),ISNUMBER(A3022),A3022-F3022,TRUE,"")</f>
        <v>3</v>
      </c>
      <c r="J3022" t="b">
        <f t="shared" si="139"/>
        <v>0</v>
      </c>
      <c r="L3022" s="5"/>
    </row>
    <row r="3023" spans="1:12">
      <c r="A3023" s="1" t="s">
        <v>14</v>
      </c>
      <c r="B3023" s="4" t="str">
        <f>"annual period "&amp;COUNTIF(D$9:D3023,TRUE)</f>
        <v>annual period 9</v>
      </c>
      <c r="D3023" t="b">
        <f t="shared" si="138"/>
        <v>0</v>
      </c>
      <c r="E3023">
        <f t="shared" si="140"/>
        <v>495</v>
      </c>
      <c r="F3023" s="5" cm="1">
        <f t="array" ref="F3023">INDEX(_xlfn._xlws.FILTER(A$9:A$16378,E3023=E$9:E$16378*ISNUMBER(A$9:A$16378)),1)</f>
        <v>44690</v>
      </c>
      <c r="G3023" s="5" cm="1">
        <f t="array" ref="G3023">INDEX(_xlfn._xlws.FILTER(A$9:A$16378,E3023=E$9:E$16378*ISNUMBER(A$9:A$16378)),COUNT(_xlfn._xlws.FILTER(A$9:A$16378,E3023=E$9:E$16378*ISNUMBER(A$9:A$16378))))</f>
        <v>44690</v>
      </c>
      <c r="H3023" t="str">
        <v/>
      </c>
      <c r="I3023" s="10" t="str" cm="1">
        <f t="array" ref="I3023">_xlfn.IFS(AND(OR(_xlfn._xlws.FILTER(D$9:D$16388,E$9:E$16388=E3023)),ROW()=_xlfn.MINIFS(_xlfn.ANCHORARRAY(H$9),E$9:E$16388,E3023)),A3023-C$4,ROW()=_xlfn.MINIFS(_xlfn.ANCHORARRAY(H$9),E$9:E$16388,E3023),IFERROR(A3023-INDEX(G$9:G$16388,MATCH(E3023-1,E$9:E$16388,0)),A3023-C$4),ISNUMBER(A3023),A3023-F3023,TRUE,"")</f>
        <v/>
      </c>
      <c r="J3023" t="str">
        <f t="shared" si="139"/>
        <v/>
      </c>
      <c r="L3023" s="5"/>
    </row>
    <row r="3024" spans="1:12">
      <c r="A3024" s="2"/>
      <c r="B3024" s="4" t="str">
        <f>"annual period "&amp;COUNTIF(D$9:D3024,TRUE)</f>
        <v>annual period 9</v>
      </c>
      <c r="D3024" t="b">
        <f t="shared" si="138"/>
        <v>0</v>
      </c>
      <c r="E3024">
        <f t="shared" si="140"/>
        <v>495</v>
      </c>
      <c r="F3024" s="5" cm="1">
        <f t="array" ref="F3024">INDEX(_xlfn._xlws.FILTER(A$9:A$16378,E3024=E$9:E$16378*ISNUMBER(A$9:A$16378)),1)</f>
        <v>44690</v>
      </c>
      <c r="G3024" s="5" cm="1">
        <f t="array" ref="G3024">INDEX(_xlfn._xlws.FILTER(A$9:A$16378,E3024=E$9:E$16378*ISNUMBER(A$9:A$16378)),COUNT(_xlfn._xlws.FILTER(A$9:A$16378,E3024=E$9:E$16378*ISNUMBER(A$9:A$16378))))</f>
        <v>44690</v>
      </c>
      <c r="H3024" t="str">
        <v/>
      </c>
      <c r="I3024" s="10" t="str" cm="1">
        <f t="array" ref="I3024">_xlfn.IFS(AND(OR(_xlfn._xlws.FILTER(D$9:D$16388,E$9:E$16388=E3024)),ROW()=_xlfn.MINIFS(_xlfn.ANCHORARRAY(H$9),E$9:E$16388,E3024)),A3024-C$4,ROW()=_xlfn.MINIFS(_xlfn.ANCHORARRAY(H$9),E$9:E$16388,E3024),IFERROR(A3024-INDEX(G$9:G$16388,MATCH(E3024-1,E$9:E$16388,0)),A3024-C$4),ISNUMBER(A3024),A3024-F3024,TRUE,"")</f>
        <v/>
      </c>
      <c r="J3024" t="str">
        <f t="shared" si="139"/>
        <v/>
      </c>
      <c r="L3024" s="5"/>
    </row>
    <row r="3025" spans="1:12">
      <c r="A3025" s="3">
        <v>44690</v>
      </c>
      <c r="B3025" s="4" t="str">
        <f>"annual period "&amp;COUNTIF(D$9:D3025,TRUE)</f>
        <v>annual period 9</v>
      </c>
      <c r="D3025" t="b">
        <f t="shared" si="138"/>
        <v>0</v>
      </c>
      <c r="E3025">
        <f t="shared" si="140"/>
        <v>495</v>
      </c>
      <c r="F3025" s="5" cm="1">
        <f t="array" ref="F3025">INDEX(_xlfn._xlws.FILTER(A$9:A$16378,E3025=E$9:E$16378*ISNUMBER(A$9:A$16378)),1)</f>
        <v>44690</v>
      </c>
      <c r="G3025" s="5" cm="1">
        <f t="array" ref="G3025">INDEX(_xlfn._xlws.FILTER(A$9:A$16378,E3025=E$9:E$16378*ISNUMBER(A$9:A$16378)),COUNT(_xlfn._xlws.FILTER(A$9:A$16378,E3025=E$9:E$16378*ISNUMBER(A$9:A$16378))))</f>
        <v>44690</v>
      </c>
      <c r="H3025">
        <v>3025</v>
      </c>
      <c r="I3025" s="10" cm="1">
        <f t="array" ref="I3025">_xlfn.IFS(AND(OR(_xlfn._xlws.FILTER(D$9:D$16388,E$9:E$16388=E3025)),ROW()=_xlfn.MINIFS(_xlfn.ANCHORARRAY(H$9),E$9:E$16388,E3025)),A3025-C$4,ROW()=_xlfn.MINIFS(_xlfn.ANCHORARRAY(H$9),E$9:E$16388,E3025),IFERROR(A3025-INDEX(G$9:G$16388,MATCH(E3025-1,E$9:E$16388,0)),A3025-C$4),ISNUMBER(A3025),A3025-F3025,TRUE,"")</f>
        <v>22</v>
      </c>
      <c r="J3025" t="b">
        <f t="shared" si="139"/>
        <v>0</v>
      </c>
      <c r="L3025" s="5"/>
    </row>
    <row r="3026" spans="1:12">
      <c r="B3026" s="4" t="str">
        <f>"annual period "&amp;COUNTIF(D$9:D3026,TRUE)</f>
        <v>annual period 9</v>
      </c>
      <c r="D3026" t="b">
        <f t="shared" si="138"/>
        <v>0</v>
      </c>
      <c r="E3026">
        <f t="shared" si="140"/>
        <v>495</v>
      </c>
      <c r="F3026" s="5" cm="1">
        <f t="array" ref="F3026">INDEX(_xlfn._xlws.FILTER(A$9:A$16378,E3026=E$9:E$16378*ISNUMBER(A$9:A$16378)),1)</f>
        <v>44690</v>
      </c>
      <c r="G3026" s="5" cm="1">
        <f t="array" ref="G3026">INDEX(_xlfn._xlws.FILTER(A$9:A$16378,E3026=E$9:E$16378*ISNUMBER(A$9:A$16378)),COUNT(_xlfn._xlws.FILTER(A$9:A$16378,E3026=E$9:E$16378*ISNUMBER(A$9:A$16378))))</f>
        <v>44690</v>
      </c>
      <c r="H3026" t="str">
        <v/>
      </c>
      <c r="I3026" s="10" t="str" cm="1">
        <f t="array" ref="I3026">_xlfn.IFS(AND(OR(_xlfn._xlws.FILTER(D$9:D$16388,E$9:E$16388=E3026)),ROW()=_xlfn.MINIFS(_xlfn.ANCHORARRAY(H$9),E$9:E$16388,E3026)),A3026-C$4,ROW()=_xlfn.MINIFS(_xlfn.ANCHORARRAY(H$9),E$9:E$16388,E3026),IFERROR(A3026-INDEX(G$9:G$16388,MATCH(E3026-1,E$9:E$16388,0)),A3026-C$4),ISNUMBER(A3026),A3026-F3026,TRUE,"")</f>
        <v/>
      </c>
      <c r="J3026" t="str">
        <f t="shared" si="139"/>
        <v/>
      </c>
      <c r="L3026" s="5"/>
    </row>
    <row r="3027" spans="1:12">
      <c r="A3027" s="3">
        <v>44690</v>
      </c>
      <c r="B3027" s="4" t="str">
        <f>"annual period "&amp;COUNTIF(D$9:D3027,TRUE)</f>
        <v>annual period 9</v>
      </c>
      <c r="D3027" t="b">
        <f t="shared" si="138"/>
        <v>0</v>
      </c>
      <c r="E3027">
        <f t="shared" si="140"/>
        <v>495</v>
      </c>
      <c r="F3027" s="5" cm="1">
        <f t="array" ref="F3027">INDEX(_xlfn._xlws.FILTER(A$9:A$16378,E3027=E$9:E$16378*ISNUMBER(A$9:A$16378)),1)</f>
        <v>44690</v>
      </c>
      <c r="G3027" s="5" cm="1">
        <f t="array" ref="G3027">INDEX(_xlfn._xlws.FILTER(A$9:A$16378,E3027=E$9:E$16378*ISNUMBER(A$9:A$16378)),COUNT(_xlfn._xlws.FILTER(A$9:A$16378,E3027=E$9:E$16378*ISNUMBER(A$9:A$16378))))</f>
        <v>44690</v>
      </c>
      <c r="H3027">
        <v>3027</v>
      </c>
      <c r="I3027" s="10" cm="1">
        <f t="array" ref="I3027">_xlfn.IFS(AND(OR(_xlfn._xlws.FILTER(D$9:D$16388,E$9:E$16388=E3027)),ROW()=_xlfn.MINIFS(_xlfn.ANCHORARRAY(H$9),E$9:E$16388,E3027)),A3027-C$4,ROW()=_xlfn.MINIFS(_xlfn.ANCHORARRAY(H$9),E$9:E$16388,E3027),IFERROR(A3027-INDEX(G$9:G$16388,MATCH(E3027-1,E$9:E$16388,0)),A3027-C$4),ISNUMBER(A3027),A3027-F3027,TRUE,"")</f>
        <v>0</v>
      </c>
      <c r="J3027" t="b">
        <f t="shared" si="139"/>
        <v>0</v>
      </c>
      <c r="L3027" s="5"/>
    </row>
    <row r="3028" spans="1:12">
      <c r="A3028" s="1" t="s">
        <v>14</v>
      </c>
      <c r="B3028" s="4" t="str">
        <f>"annual period "&amp;COUNTIF(D$9:D3028,TRUE)</f>
        <v>annual period 9</v>
      </c>
      <c r="D3028" t="b">
        <f t="shared" si="138"/>
        <v>0</v>
      </c>
      <c r="E3028">
        <f t="shared" si="140"/>
        <v>496</v>
      </c>
      <c r="F3028" s="5" cm="1">
        <f t="array" ref="F3028">INDEX(_xlfn._xlws.FILTER(A$9:A$16378,E3028=E$9:E$16378*ISNUMBER(A$9:A$16378)),1)</f>
        <v>44692</v>
      </c>
      <c r="G3028" s="5" cm="1">
        <f t="array" ref="G3028">INDEX(_xlfn._xlws.FILTER(A$9:A$16378,E3028=E$9:E$16378*ISNUMBER(A$9:A$16378)),COUNT(_xlfn._xlws.FILTER(A$9:A$16378,E3028=E$9:E$16378*ISNUMBER(A$9:A$16378))))</f>
        <v>44692</v>
      </c>
      <c r="H3028" t="str">
        <v/>
      </c>
      <c r="I3028" s="10" t="str" cm="1">
        <f t="array" ref="I3028">_xlfn.IFS(AND(OR(_xlfn._xlws.FILTER(D$9:D$16388,E$9:E$16388=E3028)),ROW()=_xlfn.MINIFS(_xlfn.ANCHORARRAY(H$9),E$9:E$16388,E3028)),A3028-C$4,ROW()=_xlfn.MINIFS(_xlfn.ANCHORARRAY(H$9),E$9:E$16388,E3028),IFERROR(A3028-INDEX(G$9:G$16388,MATCH(E3028-1,E$9:E$16388,0)),A3028-C$4),ISNUMBER(A3028),A3028-F3028,TRUE,"")</f>
        <v/>
      </c>
      <c r="J3028" t="str">
        <f t="shared" si="139"/>
        <v/>
      </c>
      <c r="L3028" s="5"/>
    </row>
    <row r="3029" spans="1:12">
      <c r="A3029" s="2"/>
      <c r="B3029" s="4" t="str">
        <f>"annual period "&amp;COUNTIF(D$9:D3029,TRUE)</f>
        <v>annual period 9</v>
      </c>
      <c r="D3029" t="b">
        <f t="shared" si="138"/>
        <v>0</v>
      </c>
      <c r="E3029">
        <f t="shared" si="140"/>
        <v>496</v>
      </c>
      <c r="F3029" s="5" cm="1">
        <f t="array" ref="F3029">INDEX(_xlfn._xlws.FILTER(A$9:A$16378,E3029=E$9:E$16378*ISNUMBER(A$9:A$16378)),1)</f>
        <v>44692</v>
      </c>
      <c r="G3029" s="5" cm="1">
        <f t="array" ref="G3029">INDEX(_xlfn._xlws.FILTER(A$9:A$16378,E3029=E$9:E$16378*ISNUMBER(A$9:A$16378)),COUNT(_xlfn._xlws.FILTER(A$9:A$16378,E3029=E$9:E$16378*ISNUMBER(A$9:A$16378))))</f>
        <v>44692</v>
      </c>
      <c r="H3029" t="str">
        <v/>
      </c>
      <c r="I3029" s="10" t="str" cm="1">
        <f t="array" ref="I3029">_xlfn.IFS(AND(OR(_xlfn._xlws.FILTER(D$9:D$16388,E$9:E$16388=E3029)),ROW()=_xlfn.MINIFS(_xlfn.ANCHORARRAY(H$9),E$9:E$16388,E3029)),A3029-C$4,ROW()=_xlfn.MINIFS(_xlfn.ANCHORARRAY(H$9),E$9:E$16388,E3029),IFERROR(A3029-INDEX(G$9:G$16388,MATCH(E3029-1,E$9:E$16388,0)),A3029-C$4),ISNUMBER(A3029),A3029-F3029,TRUE,"")</f>
        <v/>
      </c>
      <c r="J3029" t="str">
        <f t="shared" si="139"/>
        <v/>
      </c>
      <c r="L3029" s="5"/>
    </row>
    <row r="3030" spans="1:12">
      <c r="A3030" s="3">
        <v>44692</v>
      </c>
      <c r="B3030" s="4" t="str">
        <f>"annual period "&amp;COUNTIF(D$9:D3030,TRUE)</f>
        <v>annual period 9</v>
      </c>
      <c r="D3030" t="b">
        <f t="shared" si="138"/>
        <v>0</v>
      </c>
      <c r="E3030">
        <f t="shared" si="140"/>
        <v>496</v>
      </c>
      <c r="F3030" s="5" cm="1">
        <f t="array" ref="F3030">INDEX(_xlfn._xlws.FILTER(A$9:A$16378,E3030=E$9:E$16378*ISNUMBER(A$9:A$16378)),1)</f>
        <v>44692</v>
      </c>
      <c r="G3030" s="5" cm="1">
        <f t="array" ref="G3030">INDEX(_xlfn._xlws.FILTER(A$9:A$16378,E3030=E$9:E$16378*ISNUMBER(A$9:A$16378)),COUNT(_xlfn._xlws.FILTER(A$9:A$16378,E3030=E$9:E$16378*ISNUMBER(A$9:A$16378))))</f>
        <v>44692</v>
      </c>
      <c r="H3030">
        <v>3030</v>
      </c>
      <c r="I3030" s="10" cm="1">
        <f t="array" ref="I3030">_xlfn.IFS(AND(OR(_xlfn._xlws.FILTER(D$9:D$16388,E$9:E$16388=E3030)),ROW()=_xlfn.MINIFS(_xlfn.ANCHORARRAY(H$9),E$9:E$16388,E3030)),A3030-C$4,ROW()=_xlfn.MINIFS(_xlfn.ANCHORARRAY(H$9),E$9:E$16388,E3030),IFERROR(A3030-INDEX(G$9:G$16388,MATCH(E3030-1,E$9:E$16388,0)),A3030-C$4),ISNUMBER(A3030),A3030-F3030,TRUE,"")</f>
        <v>2</v>
      </c>
      <c r="J3030" t="b">
        <f t="shared" si="139"/>
        <v>0</v>
      </c>
      <c r="L3030" s="5"/>
    </row>
    <row r="3031" spans="1:12">
      <c r="A3031" s="1" t="s">
        <v>14</v>
      </c>
      <c r="B3031" s="4" t="str">
        <f>"annual period "&amp;COUNTIF(D$9:D3031,TRUE)</f>
        <v>annual period 9</v>
      </c>
      <c r="D3031" t="b">
        <f t="shared" si="138"/>
        <v>0</v>
      </c>
      <c r="E3031">
        <f t="shared" si="140"/>
        <v>497</v>
      </c>
      <c r="F3031" s="5" cm="1">
        <f t="array" ref="F3031">INDEX(_xlfn._xlws.FILTER(A$9:A$16378,E3031=E$9:E$16378*ISNUMBER(A$9:A$16378)),1)</f>
        <v>44692</v>
      </c>
      <c r="G3031" s="5" cm="1">
        <f t="array" ref="G3031">INDEX(_xlfn._xlws.FILTER(A$9:A$16378,E3031=E$9:E$16378*ISNUMBER(A$9:A$16378)),COUNT(_xlfn._xlws.FILTER(A$9:A$16378,E3031=E$9:E$16378*ISNUMBER(A$9:A$16378))))</f>
        <v>44693</v>
      </c>
      <c r="H3031" t="str">
        <v/>
      </c>
      <c r="I3031" s="10" t="str" cm="1">
        <f t="array" ref="I3031">_xlfn.IFS(AND(OR(_xlfn._xlws.FILTER(D$9:D$16388,E$9:E$16388=E3031)),ROW()=_xlfn.MINIFS(_xlfn.ANCHORARRAY(H$9),E$9:E$16388,E3031)),A3031-C$4,ROW()=_xlfn.MINIFS(_xlfn.ANCHORARRAY(H$9),E$9:E$16388,E3031),IFERROR(A3031-INDEX(G$9:G$16388,MATCH(E3031-1,E$9:E$16388,0)),A3031-C$4),ISNUMBER(A3031),A3031-F3031,TRUE,"")</f>
        <v/>
      </c>
      <c r="J3031" t="str">
        <f t="shared" si="139"/>
        <v/>
      </c>
      <c r="L3031" s="5"/>
    </row>
    <row r="3032" spans="1:12">
      <c r="A3032" s="2"/>
      <c r="B3032" s="4" t="str">
        <f>"annual period "&amp;COUNTIF(D$9:D3032,TRUE)</f>
        <v>annual period 9</v>
      </c>
      <c r="D3032" t="b">
        <f t="shared" si="138"/>
        <v>0</v>
      </c>
      <c r="E3032">
        <f t="shared" si="140"/>
        <v>497</v>
      </c>
      <c r="F3032" s="5" cm="1">
        <f t="array" ref="F3032">INDEX(_xlfn._xlws.FILTER(A$9:A$16378,E3032=E$9:E$16378*ISNUMBER(A$9:A$16378)),1)</f>
        <v>44692</v>
      </c>
      <c r="G3032" s="5" cm="1">
        <f t="array" ref="G3032">INDEX(_xlfn._xlws.FILTER(A$9:A$16378,E3032=E$9:E$16378*ISNUMBER(A$9:A$16378)),COUNT(_xlfn._xlws.FILTER(A$9:A$16378,E3032=E$9:E$16378*ISNUMBER(A$9:A$16378))))</f>
        <v>44693</v>
      </c>
      <c r="H3032" t="str">
        <v/>
      </c>
      <c r="I3032" s="10" t="str" cm="1">
        <f t="array" ref="I3032">_xlfn.IFS(AND(OR(_xlfn._xlws.FILTER(D$9:D$16388,E$9:E$16388=E3032)),ROW()=_xlfn.MINIFS(_xlfn.ANCHORARRAY(H$9),E$9:E$16388,E3032)),A3032-C$4,ROW()=_xlfn.MINIFS(_xlfn.ANCHORARRAY(H$9),E$9:E$16388,E3032),IFERROR(A3032-INDEX(G$9:G$16388,MATCH(E3032-1,E$9:E$16388,0)),A3032-C$4),ISNUMBER(A3032),A3032-F3032,TRUE,"")</f>
        <v/>
      </c>
      <c r="J3032" t="str">
        <f t="shared" si="139"/>
        <v/>
      </c>
      <c r="L3032" s="5"/>
    </row>
    <row r="3033" spans="1:12">
      <c r="A3033" s="3">
        <v>44692</v>
      </c>
      <c r="B3033" s="4" t="str">
        <f>"annual period "&amp;COUNTIF(D$9:D3033,TRUE)</f>
        <v>annual period 9</v>
      </c>
      <c r="D3033" t="b">
        <f t="shared" si="138"/>
        <v>0</v>
      </c>
      <c r="E3033">
        <f t="shared" si="140"/>
        <v>497</v>
      </c>
      <c r="F3033" s="5" cm="1">
        <f t="array" ref="F3033">INDEX(_xlfn._xlws.FILTER(A$9:A$16378,E3033=E$9:E$16378*ISNUMBER(A$9:A$16378)),1)</f>
        <v>44692</v>
      </c>
      <c r="G3033" s="5" cm="1">
        <f t="array" ref="G3033">INDEX(_xlfn._xlws.FILTER(A$9:A$16378,E3033=E$9:E$16378*ISNUMBER(A$9:A$16378)),COUNT(_xlfn._xlws.FILTER(A$9:A$16378,E3033=E$9:E$16378*ISNUMBER(A$9:A$16378))))</f>
        <v>44693</v>
      </c>
      <c r="H3033">
        <v>3033</v>
      </c>
      <c r="I3033" s="10" cm="1">
        <f t="array" ref="I3033">_xlfn.IFS(AND(OR(_xlfn._xlws.FILTER(D$9:D$16388,E$9:E$16388=E3033)),ROW()=_xlfn.MINIFS(_xlfn.ANCHORARRAY(H$9),E$9:E$16388,E3033)),A3033-C$4,ROW()=_xlfn.MINIFS(_xlfn.ANCHORARRAY(H$9),E$9:E$16388,E3033),IFERROR(A3033-INDEX(G$9:G$16388,MATCH(E3033-1,E$9:E$16388,0)),A3033-C$4),ISNUMBER(A3033),A3033-F3033,TRUE,"")</f>
        <v>0</v>
      </c>
      <c r="J3033" t="b">
        <f t="shared" si="139"/>
        <v>0</v>
      </c>
      <c r="L3033" s="5"/>
    </row>
    <row r="3034" spans="1:12">
      <c r="B3034" s="4" t="str">
        <f>"annual period "&amp;COUNTIF(D$9:D3034,TRUE)</f>
        <v>annual period 9</v>
      </c>
      <c r="D3034" t="b">
        <f t="shared" si="138"/>
        <v>0</v>
      </c>
      <c r="E3034">
        <f t="shared" si="140"/>
        <v>497</v>
      </c>
      <c r="F3034" s="5" cm="1">
        <f t="array" ref="F3034">INDEX(_xlfn._xlws.FILTER(A$9:A$16378,E3034=E$9:E$16378*ISNUMBER(A$9:A$16378)),1)</f>
        <v>44692</v>
      </c>
      <c r="G3034" s="5" cm="1">
        <f t="array" ref="G3034">INDEX(_xlfn._xlws.FILTER(A$9:A$16378,E3034=E$9:E$16378*ISNUMBER(A$9:A$16378)),COUNT(_xlfn._xlws.FILTER(A$9:A$16378,E3034=E$9:E$16378*ISNUMBER(A$9:A$16378))))</f>
        <v>44693</v>
      </c>
      <c r="H3034" t="str">
        <v/>
      </c>
      <c r="I3034" s="10" t="str" cm="1">
        <f t="array" ref="I3034">_xlfn.IFS(AND(OR(_xlfn._xlws.FILTER(D$9:D$16388,E$9:E$16388=E3034)),ROW()=_xlfn.MINIFS(_xlfn.ANCHORARRAY(H$9),E$9:E$16388,E3034)),A3034-C$4,ROW()=_xlfn.MINIFS(_xlfn.ANCHORARRAY(H$9),E$9:E$16388,E3034),IFERROR(A3034-INDEX(G$9:G$16388,MATCH(E3034-1,E$9:E$16388,0)),A3034-C$4),ISNUMBER(A3034),A3034-F3034,TRUE,"")</f>
        <v/>
      </c>
      <c r="J3034" t="str">
        <f t="shared" si="139"/>
        <v/>
      </c>
      <c r="L3034" s="5"/>
    </row>
    <row r="3035" spans="1:12">
      <c r="A3035" s="3">
        <v>44693</v>
      </c>
      <c r="B3035" s="4" t="str">
        <f>"annual period "&amp;COUNTIF(D$9:D3035,TRUE)</f>
        <v>annual period 9</v>
      </c>
      <c r="D3035" t="b">
        <f t="shared" si="138"/>
        <v>0</v>
      </c>
      <c r="E3035">
        <f t="shared" si="140"/>
        <v>497</v>
      </c>
      <c r="F3035" s="5" cm="1">
        <f t="array" ref="F3035">INDEX(_xlfn._xlws.FILTER(A$9:A$16378,E3035=E$9:E$16378*ISNUMBER(A$9:A$16378)),1)</f>
        <v>44692</v>
      </c>
      <c r="G3035" s="5" cm="1">
        <f t="array" ref="G3035">INDEX(_xlfn._xlws.FILTER(A$9:A$16378,E3035=E$9:E$16378*ISNUMBER(A$9:A$16378)),COUNT(_xlfn._xlws.FILTER(A$9:A$16378,E3035=E$9:E$16378*ISNUMBER(A$9:A$16378))))</f>
        <v>44693</v>
      </c>
      <c r="H3035" t="str">
        <v/>
      </c>
      <c r="I3035" s="10" cm="1">
        <f t="array" ref="I3035">_xlfn.IFS(AND(OR(_xlfn._xlws.FILTER(D$9:D$16388,E$9:E$16388=E3035)),ROW()=_xlfn.MINIFS(_xlfn.ANCHORARRAY(H$9),E$9:E$16388,E3035)),A3035-C$4,ROW()=_xlfn.MINIFS(_xlfn.ANCHORARRAY(H$9),E$9:E$16388,E3035),IFERROR(A3035-INDEX(G$9:G$16388,MATCH(E3035-1,E$9:E$16388,0)),A3035-C$4),ISNUMBER(A3035),A3035-F3035,TRUE,"")</f>
        <v>1</v>
      </c>
      <c r="J3035" t="b">
        <f t="shared" si="139"/>
        <v>0</v>
      </c>
      <c r="L3035" s="5"/>
    </row>
    <row r="3036" spans="1:12">
      <c r="A3036" s="1" t="s">
        <v>14</v>
      </c>
      <c r="B3036" s="4" t="str">
        <f>"annual period "&amp;COUNTIF(D$9:D3036,TRUE)</f>
        <v>annual period 9</v>
      </c>
      <c r="D3036" t="b">
        <f t="shared" si="138"/>
        <v>0</v>
      </c>
      <c r="E3036">
        <f t="shared" si="140"/>
        <v>498</v>
      </c>
      <c r="F3036" s="5" cm="1">
        <f t="array" ref="F3036">INDEX(_xlfn._xlws.FILTER(A$9:A$16378,E3036=E$9:E$16378*ISNUMBER(A$9:A$16378)),1)</f>
        <v>44694</v>
      </c>
      <c r="G3036" s="5" cm="1">
        <f t="array" ref="G3036">INDEX(_xlfn._xlws.FILTER(A$9:A$16378,E3036=E$9:E$16378*ISNUMBER(A$9:A$16378)),COUNT(_xlfn._xlws.FILTER(A$9:A$16378,E3036=E$9:E$16378*ISNUMBER(A$9:A$16378))))</f>
        <v>44695</v>
      </c>
      <c r="H3036" t="str">
        <v/>
      </c>
      <c r="I3036" s="10" t="str" cm="1">
        <f t="array" ref="I3036">_xlfn.IFS(AND(OR(_xlfn._xlws.FILTER(D$9:D$16388,E$9:E$16388=E3036)),ROW()=_xlfn.MINIFS(_xlfn.ANCHORARRAY(H$9),E$9:E$16388,E3036)),A3036-C$4,ROW()=_xlfn.MINIFS(_xlfn.ANCHORARRAY(H$9),E$9:E$16388,E3036),IFERROR(A3036-INDEX(G$9:G$16388,MATCH(E3036-1,E$9:E$16388,0)),A3036-C$4),ISNUMBER(A3036),A3036-F3036,TRUE,"")</f>
        <v/>
      </c>
      <c r="J3036" t="str">
        <f t="shared" si="139"/>
        <v/>
      </c>
      <c r="L3036" s="5"/>
    </row>
    <row r="3037" spans="1:12">
      <c r="A3037" s="2"/>
      <c r="B3037" s="4" t="str">
        <f>"annual period "&amp;COUNTIF(D$9:D3037,TRUE)</f>
        <v>annual period 9</v>
      </c>
      <c r="D3037" t="b">
        <f t="shared" si="138"/>
        <v>0</v>
      </c>
      <c r="E3037">
        <f t="shared" si="140"/>
        <v>498</v>
      </c>
      <c r="F3037" s="5" cm="1">
        <f t="array" ref="F3037">INDEX(_xlfn._xlws.FILTER(A$9:A$16378,E3037=E$9:E$16378*ISNUMBER(A$9:A$16378)),1)</f>
        <v>44694</v>
      </c>
      <c r="G3037" s="5" cm="1">
        <f t="array" ref="G3037">INDEX(_xlfn._xlws.FILTER(A$9:A$16378,E3037=E$9:E$16378*ISNUMBER(A$9:A$16378)),COUNT(_xlfn._xlws.FILTER(A$9:A$16378,E3037=E$9:E$16378*ISNUMBER(A$9:A$16378))))</f>
        <v>44695</v>
      </c>
      <c r="H3037" t="str">
        <v/>
      </c>
      <c r="I3037" s="10" t="str" cm="1">
        <f t="array" ref="I3037">_xlfn.IFS(AND(OR(_xlfn._xlws.FILTER(D$9:D$16388,E$9:E$16388=E3037)),ROW()=_xlfn.MINIFS(_xlfn.ANCHORARRAY(H$9),E$9:E$16388,E3037)),A3037-C$4,ROW()=_xlfn.MINIFS(_xlfn.ANCHORARRAY(H$9),E$9:E$16388,E3037),IFERROR(A3037-INDEX(G$9:G$16388,MATCH(E3037-1,E$9:E$16388,0)),A3037-C$4),ISNUMBER(A3037),A3037-F3037,TRUE,"")</f>
        <v/>
      </c>
      <c r="J3037" t="str">
        <f t="shared" si="139"/>
        <v/>
      </c>
      <c r="L3037" s="5"/>
    </row>
    <row r="3038" spans="1:12">
      <c r="A3038" s="3">
        <v>44694</v>
      </c>
      <c r="B3038" s="4" t="str">
        <f>"annual period "&amp;COUNTIF(D$9:D3038,TRUE)</f>
        <v>annual period 9</v>
      </c>
      <c r="D3038" t="b">
        <f t="shared" si="138"/>
        <v>0</v>
      </c>
      <c r="E3038">
        <f t="shared" si="140"/>
        <v>498</v>
      </c>
      <c r="F3038" s="5" cm="1">
        <f t="array" ref="F3038">INDEX(_xlfn._xlws.FILTER(A$9:A$16378,E3038=E$9:E$16378*ISNUMBER(A$9:A$16378)),1)</f>
        <v>44694</v>
      </c>
      <c r="G3038" s="5" cm="1">
        <f t="array" ref="G3038">INDEX(_xlfn._xlws.FILTER(A$9:A$16378,E3038=E$9:E$16378*ISNUMBER(A$9:A$16378)),COUNT(_xlfn._xlws.FILTER(A$9:A$16378,E3038=E$9:E$16378*ISNUMBER(A$9:A$16378))))</f>
        <v>44695</v>
      </c>
      <c r="H3038">
        <v>3038</v>
      </c>
      <c r="I3038" s="10" cm="1">
        <f t="array" ref="I3038">_xlfn.IFS(AND(OR(_xlfn._xlws.FILTER(D$9:D$16388,E$9:E$16388=E3038)),ROW()=_xlfn.MINIFS(_xlfn.ANCHORARRAY(H$9),E$9:E$16388,E3038)),A3038-C$4,ROW()=_xlfn.MINIFS(_xlfn.ANCHORARRAY(H$9),E$9:E$16388,E3038),IFERROR(A3038-INDEX(G$9:G$16388,MATCH(E3038-1,E$9:E$16388,0)),A3038-C$4),ISNUMBER(A3038),A3038-F3038,TRUE,"")</f>
        <v>1</v>
      </c>
      <c r="J3038" t="b">
        <f t="shared" si="139"/>
        <v>0</v>
      </c>
      <c r="L3038" s="5"/>
    </row>
    <row r="3039" spans="1:12">
      <c r="B3039" s="4" t="str">
        <f>"annual period "&amp;COUNTIF(D$9:D3039,TRUE)</f>
        <v>annual period 9</v>
      </c>
      <c r="D3039" t="b">
        <f t="shared" si="138"/>
        <v>0</v>
      </c>
      <c r="E3039">
        <f t="shared" si="140"/>
        <v>498</v>
      </c>
      <c r="F3039" s="5" cm="1">
        <f t="array" ref="F3039">INDEX(_xlfn._xlws.FILTER(A$9:A$16378,E3039=E$9:E$16378*ISNUMBER(A$9:A$16378)),1)</f>
        <v>44694</v>
      </c>
      <c r="G3039" s="5" cm="1">
        <f t="array" ref="G3039">INDEX(_xlfn._xlws.FILTER(A$9:A$16378,E3039=E$9:E$16378*ISNUMBER(A$9:A$16378)),COUNT(_xlfn._xlws.FILTER(A$9:A$16378,E3039=E$9:E$16378*ISNUMBER(A$9:A$16378))))</f>
        <v>44695</v>
      </c>
      <c r="H3039" t="str">
        <v/>
      </c>
      <c r="I3039" s="10" t="str" cm="1">
        <f t="array" ref="I3039">_xlfn.IFS(AND(OR(_xlfn._xlws.FILTER(D$9:D$16388,E$9:E$16388=E3039)),ROW()=_xlfn.MINIFS(_xlfn.ANCHORARRAY(H$9),E$9:E$16388,E3039)),A3039-C$4,ROW()=_xlfn.MINIFS(_xlfn.ANCHORARRAY(H$9),E$9:E$16388,E3039),IFERROR(A3039-INDEX(G$9:G$16388,MATCH(E3039-1,E$9:E$16388,0)),A3039-C$4),ISNUMBER(A3039),A3039-F3039,TRUE,"")</f>
        <v/>
      </c>
      <c r="J3039" t="str">
        <f t="shared" si="139"/>
        <v/>
      </c>
      <c r="L3039" s="5"/>
    </row>
    <row r="3040" spans="1:12">
      <c r="A3040" s="3">
        <v>44694</v>
      </c>
      <c r="B3040" s="4" t="str">
        <f>"annual period "&amp;COUNTIF(D$9:D3040,TRUE)</f>
        <v>annual period 9</v>
      </c>
      <c r="D3040" t="b">
        <f t="shared" ref="D3040:D3103" si="141">F3039-F3040&gt;300</f>
        <v>0</v>
      </c>
      <c r="E3040">
        <f t="shared" si="140"/>
        <v>498</v>
      </c>
      <c r="F3040" s="5" cm="1">
        <f t="array" ref="F3040">INDEX(_xlfn._xlws.FILTER(A$9:A$16378,E3040=E$9:E$16378*ISNUMBER(A$9:A$16378)),1)</f>
        <v>44694</v>
      </c>
      <c r="G3040" s="5" cm="1">
        <f t="array" ref="G3040">INDEX(_xlfn._xlws.FILTER(A$9:A$16378,E3040=E$9:E$16378*ISNUMBER(A$9:A$16378)),COUNT(_xlfn._xlws.FILTER(A$9:A$16378,E3040=E$9:E$16378*ISNUMBER(A$9:A$16378))))</f>
        <v>44695</v>
      </c>
      <c r="H3040">
        <v>3040</v>
      </c>
      <c r="I3040" s="10" cm="1">
        <f t="array" ref="I3040">_xlfn.IFS(AND(OR(_xlfn._xlws.FILTER(D$9:D$16388,E$9:E$16388=E3040)),ROW()=_xlfn.MINIFS(_xlfn.ANCHORARRAY(H$9),E$9:E$16388,E3040)),A3040-C$4,ROW()=_xlfn.MINIFS(_xlfn.ANCHORARRAY(H$9),E$9:E$16388,E3040),IFERROR(A3040-INDEX(G$9:G$16388,MATCH(E3040-1,E$9:E$16388,0)),A3040-C$4),ISNUMBER(A3040),A3040-F3040,TRUE,"")</f>
        <v>0</v>
      </c>
      <c r="J3040" t="b">
        <f t="shared" si="139"/>
        <v>0</v>
      </c>
      <c r="L3040" s="5"/>
    </row>
    <row r="3041" spans="1:12">
      <c r="B3041" s="4" t="str">
        <f>"annual period "&amp;COUNTIF(D$9:D3041,TRUE)</f>
        <v>annual period 9</v>
      </c>
      <c r="D3041" t="b">
        <f t="shared" si="141"/>
        <v>0</v>
      </c>
      <c r="E3041">
        <f t="shared" si="140"/>
        <v>498</v>
      </c>
      <c r="F3041" s="5" cm="1">
        <f t="array" ref="F3041">INDEX(_xlfn._xlws.FILTER(A$9:A$16378,E3041=E$9:E$16378*ISNUMBER(A$9:A$16378)),1)</f>
        <v>44694</v>
      </c>
      <c r="G3041" s="5" cm="1">
        <f t="array" ref="G3041">INDEX(_xlfn._xlws.FILTER(A$9:A$16378,E3041=E$9:E$16378*ISNUMBER(A$9:A$16378)),COUNT(_xlfn._xlws.FILTER(A$9:A$16378,E3041=E$9:E$16378*ISNUMBER(A$9:A$16378))))</f>
        <v>44695</v>
      </c>
      <c r="H3041" t="str">
        <v/>
      </c>
      <c r="I3041" s="10" t="str" cm="1">
        <f t="array" ref="I3041">_xlfn.IFS(AND(OR(_xlfn._xlws.FILTER(D$9:D$16388,E$9:E$16388=E3041)),ROW()=_xlfn.MINIFS(_xlfn.ANCHORARRAY(H$9),E$9:E$16388,E3041)),A3041-C$4,ROW()=_xlfn.MINIFS(_xlfn.ANCHORARRAY(H$9),E$9:E$16388,E3041),IFERROR(A3041-INDEX(G$9:G$16388,MATCH(E3041-1,E$9:E$16388,0)),A3041-C$4),ISNUMBER(A3041),A3041-F3041,TRUE,"")</f>
        <v/>
      </c>
      <c r="J3041" t="str">
        <f t="shared" si="139"/>
        <v/>
      </c>
      <c r="L3041" s="5"/>
    </row>
    <row r="3042" spans="1:12">
      <c r="A3042" s="3">
        <v>44695</v>
      </c>
      <c r="B3042" s="4" t="str">
        <f>"annual period "&amp;COUNTIF(D$9:D3042,TRUE)</f>
        <v>annual period 9</v>
      </c>
      <c r="D3042" t="b">
        <f t="shared" si="141"/>
        <v>0</v>
      </c>
      <c r="E3042">
        <f t="shared" si="140"/>
        <v>498</v>
      </c>
      <c r="F3042" s="5" cm="1">
        <f t="array" ref="F3042">INDEX(_xlfn._xlws.FILTER(A$9:A$16378,E3042=E$9:E$16378*ISNUMBER(A$9:A$16378)),1)</f>
        <v>44694</v>
      </c>
      <c r="G3042" s="5" cm="1">
        <f t="array" ref="G3042">INDEX(_xlfn._xlws.FILTER(A$9:A$16378,E3042=E$9:E$16378*ISNUMBER(A$9:A$16378)),COUNT(_xlfn._xlws.FILTER(A$9:A$16378,E3042=E$9:E$16378*ISNUMBER(A$9:A$16378))))</f>
        <v>44695</v>
      </c>
      <c r="H3042" t="str">
        <v/>
      </c>
      <c r="I3042" s="10" cm="1">
        <f t="array" ref="I3042">_xlfn.IFS(AND(OR(_xlfn._xlws.FILTER(D$9:D$16388,E$9:E$16388=E3042)),ROW()=_xlfn.MINIFS(_xlfn.ANCHORARRAY(H$9),E$9:E$16388,E3042)),A3042-C$4,ROW()=_xlfn.MINIFS(_xlfn.ANCHORARRAY(H$9),E$9:E$16388,E3042),IFERROR(A3042-INDEX(G$9:G$16388,MATCH(E3042-1,E$9:E$16388,0)),A3042-C$4),ISNUMBER(A3042),A3042-F3042,TRUE,"")</f>
        <v>1</v>
      </c>
      <c r="J3042" t="b">
        <f t="shared" si="139"/>
        <v>0</v>
      </c>
      <c r="L3042" s="5"/>
    </row>
    <row r="3043" spans="1:12">
      <c r="A3043" s="1" t="s">
        <v>14</v>
      </c>
      <c r="B3043" s="4" t="str">
        <f>"annual period "&amp;COUNTIF(D$9:D3043,TRUE)</f>
        <v>annual period 9</v>
      </c>
      <c r="D3043" t="b">
        <f t="shared" si="141"/>
        <v>0</v>
      </c>
      <c r="E3043">
        <f t="shared" si="140"/>
        <v>499</v>
      </c>
      <c r="F3043" s="5" cm="1">
        <f t="array" ref="F3043">INDEX(_xlfn._xlws.FILTER(A$9:A$16378,E3043=E$9:E$16378*ISNUMBER(A$9:A$16378)),1)</f>
        <v>44696</v>
      </c>
      <c r="G3043" s="5" cm="1">
        <f t="array" ref="G3043">INDEX(_xlfn._xlws.FILTER(A$9:A$16378,E3043=E$9:E$16378*ISNUMBER(A$9:A$16378)),COUNT(_xlfn._xlws.FILTER(A$9:A$16378,E3043=E$9:E$16378*ISNUMBER(A$9:A$16378))))</f>
        <v>44696</v>
      </c>
      <c r="H3043" t="str">
        <v/>
      </c>
      <c r="I3043" s="10" t="str" cm="1">
        <f t="array" ref="I3043">_xlfn.IFS(AND(OR(_xlfn._xlws.FILTER(D$9:D$16388,E$9:E$16388=E3043)),ROW()=_xlfn.MINIFS(_xlfn.ANCHORARRAY(H$9),E$9:E$16388,E3043)),A3043-C$4,ROW()=_xlfn.MINIFS(_xlfn.ANCHORARRAY(H$9),E$9:E$16388,E3043),IFERROR(A3043-INDEX(G$9:G$16388,MATCH(E3043-1,E$9:E$16388,0)),A3043-C$4),ISNUMBER(A3043),A3043-F3043,TRUE,"")</f>
        <v/>
      </c>
      <c r="J3043" t="str">
        <f t="shared" si="139"/>
        <v/>
      </c>
      <c r="L3043" s="5"/>
    </row>
    <row r="3044" spans="1:12">
      <c r="A3044" s="2"/>
      <c r="B3044" s="4" t="str">
        <f>"annual period "&amp;COUNTIF(D$9:D3044,TRUE)</f>
        <v>annual period 9</v>
      </c>
      <c r="D3044" t="b">
        <f t="shared" si="141"/>
        <v>0</v>
      </c>
      <c r="E3044">
        <f t="shared" si="140"/>
        <v>499</v>
      </c>
      <c r="F3044" s="5" cm="1">
        <f t="array" ref="F3044">INDEX(_xlfn._xlws.FILTER(A$9:A$16378,E3044=E$9:E$16378*ISNUMBER(A$9:A$16378)),1)</f>
        <v>44696</v>
      </c>
      <c r="G3044" s="5" cm="1">
        <f t="array" ref="G3044">INDEX(_xlfn._xlws.FILTER(A$9:A$16378,E3044=E$9:E$16378*ISNUMBER(A$9:A$16378)),COUNT(_xlfn._xlws.FILTER(A$9:A$16378,E3044=E$9:E$16378*ISNUMBER(A$9:A$16378))))</f>
        <v>44696</v>
      </c>
      <c r="H3044" t="str">
        <v/>
      </c>
      <c r="I3044" s="10" t="str" cm="1">
        <f t="array" ref="I3044">_xlfn.IFS(AND(OR(_xlfn._xlws.FILTER(D$9:D$16388,E$9:E$16388=E3044)),ROW()=_xlfn.MINIFS(_xlfn.ANCHORARRAY(H$9),E$9:E$16388,E3044)),A3044-C$4,ROW()=_xlfn.MINIFS(_xlfn.ANCHORARRAY(H$9),E$9:E$16388,E3044),IFERROR(A3044-INDEX(G$9:G$16388,MATCH(E3044-1,E$9:E$16388,0)),A3044-C$4),ISNUMBER(A3044),A3044-F3044,TRUE,"")</f>
        <v/>
      </c>
      <c r="J3044" t="str">
        <f t="shared" si="139"/>
        <v/>
      </c>
      <c r="L3044" s="5"/>
    </row>
    <row r="3045" spans="1:12">
      <c r="A3045" s="3">
        <v>44696</v>
      </c>
      <c r="B3045" s="4" t="str">
        <f>"annual period "&amp;COUNTIF(D$9:D3045,TRUE)</f>
        <v>annual period 9</v>
      </c>
      <c r="D3045" t="b">
        <f t="shared" si="141"/>
        <v>0</v>
      </c>
      <c r="E3045">
        <f t="shared" si="140"/>
        <v>499</v>
      </c>
      <c r="F3045" s="5" cm="1">
        <f t="array" ref="F3045">INDEX(_xlfn._xlws.FILTER(A$9:A$16378,E3045=E$9:E$16378*ISNUMBER(A$9:A$16378)),1)</f>
        <v>44696</v>
      </c>
      <c r="G3045" s="5" cm="1">
        <f t="array" ref="G3045">INDEX(_xlfn._xlws.FILTER(A$9:A$16378,E3045=E$9:E$16378*ISNUMBER(A$9:A$16378)),COUNT(_xlfn._xlws.FILTER(A$9:A$16378,E3045=E$9:E$16378*ISNUMBER(A$9:A$16378))))</f>
        <v>44696</v>
      </c>
      <c r="H3045">
        <v>3045</v>
      </c>
      <c r="I3045" s="10" cm="1">
        <f t="array" ref="I3045">_xlfn.IFS(AND(OR(_xlfn._xlws.FILTER(D$9:D$16388,E$9:E$16388=E3045)),ROW()=_xlfn.MINIFS(_xlfn.ANCHORARRAY(H$9),E$9:E$16388,E3045)),A3045-C$4,ROW()=_xlfn.MINIFS(_xlfn.ANCHORARRAY(H$9),E$9:E$16388,E3045),IFERROR(A3045-INDEX(G$9:G$16388,MATCH(E3045-1,E$9:E$16388,0)),A3045-C$4),ISNUMBER(A3045),A3045-F3045,TRUE,"")</f>
        <v>1</v>
      </c>
      <c r="J3045" t="b">
        <f t="shared" si="139"/>
        <v>0</v>
      </c>
      <c r="L3045" s="5"/>
    </row>
    <row r="3046" spans="1:12">
      <c r="B3046" s="4" t="str">
        <f>"annual period "&amp;COUNTIF(D$9:D3046,TRUE)</f>
        <v>annual period 9</v>
      </c>
      <c r="D3046" t="b">
        <f t="shared" si="141"/>
        <v>0</v>
      </c>
      <c r="E3046">
        <f t="shared" si="140"/>
        <v>499</v>
      </c>
      <c r="F3046" s="5" cm="1">
        <f t="array" ref="F3046">INDEX(_xlfn._xlws.FILTER(A$9:A$16378,E3046=E$9:E$16378*ISNUMBER(A$9:A$16378)),1)</f>
        <v>44696</v>
      </c>
      <c r="G3046" s="5" cm="1">
        <f t="array" ref="G3046">INDEX(_xlfn._xlws.FILTER(A$9:A$16378,E3046=E$9:E$16378*ISNUMBER(A$9:A$16378)),COUNT(_xlfn._xlws.FILTER(A$9:A$16378,E3046=E$9:E$16378*ISNUMBER(A$9:A$16378))))</f>
        <v>44696</v>
      </c>
      <c r="H3046" t="str">
        <v/>
      </c>
      <c r="I3046" s="10" t="str" cm="1">
        <f t="array" ref="I3046">_xlfn.IFS(AND(OR(_xlfn._xlws.FILTER(D$9:D$16388,E$9:E$16388=E3046)),ROW()=_xlfn.MINIFS(_xlfn.ANCHORARRAY(H$9),E$9:E$16388,E3046)),A3046-C$4,ROW()=_xlfn.MINIFS(_xlfn.ANCHORARRAY(H$9),E$9:E$16388,E3046),IFERROR(A3046-INDEX(G$9:G$16388,MATCH(E3046-1,E$9:E$16388,0)),A3046-C$4),ISNUMBER(A3046),A3046-F3046,TRUE,"")</f>
        <v/>
      </c>
      <c r="J3046" t="str">
        <f t="shared" si="139"/>
        <v/>
      </c>
      <c r="L3046" s="5"/>
    </row>
    <row r="3047" spans="1:12">
      <c r="A3047" s="3">
        <v>44696</v>
      </c>
      <c r="B3047" s="4" t="str">
        <f>"annual period "&amp;COUNTIF(D$9:D3047,TRUE)</f>
        <v>annual period 9</v>
      </c>
      <c r="D3047" t="b">
        <f t="shared" si="141"/>
        <v>0</v>
      </c>
      <c r="E3047">
        <f t="shared" si="140"/>
        <v>499</v>
      </c>
      <c r="F3047" s="5" cm="1">
        <f t="array" ref="F3047">INDEX(_xlfn._xlws.FILTER(A$9:A$16378,E3047=E$9:E$16378*ISNUMBER(A$9:A$16378)),1)</f>
        <v>44696</v>
      </c>
      <c r="G3047" s="5" cm="1">
        <f t="array" ref="G3047">INDEX(_xlfn._xlws.FILTER(A$9:A$16378,E3047=E$9:E$16378*ISNUMBER(A$9:A$16378)),COUNT(_xlfn._xlws.FILTER(A$9:A$16378,E3047=E$9:E$16378*ISNUMBER(A$9:A$16378))))</f>
        <v>44696</v>
      </c>
      <c r="H3047">
        <v>3047</v>
      </c>
      <c r="I3047" s="10" cm="1">
        <f t="array" ref="I3047">_xlfn.IFS(AND(OR(_xlfn._xlws.FILTER(D$9:D$16388,E$9:E$16388=E3047)),ROW()=_xlfn.MINIFS(_xlfn.ANCHORARRAY(H$9),E$9:E$16388,E3047)),A3047-C$4,ROW()=_xlfn.MINIFS(_xlfn.ANCHORARRAY(H$9),E$9:E$16388,E3047),IFERROR(A3047-INDEX(G$9:G$16388,MATCH(E3047-1,E$9:E$16388,0)),A3047-C$4),ISNUMBER(A3047),A3047-F3047,TRUE,"")</f>
        <v>0</v>
      </c>
      <c r="J3047" t="b">
        <f t="shared" si="139"/>
        <v>0</v>
      </c>
      <c r="L3047" s="5"/>
    </row>
    <row r="3048" spans="1:12">
      <c r="A3048" s="1" t="s">
        <v>14</v>
      </c>
      <c r="B3048" s="4" t="str">
        <f>"annual period "&amp;COUNTIF(D$9:D3048,TRUE)</f>
        <v>annual period 9</v>
      </c>
      <c r="D3048" t="b">
        <f t="shared" si="141"/>
        <v>0</v>
      </c>
      <c r="E3048">
        <f t="shared" si="140"/>
        <v>500</v>
      </c>
      <c r="F3048" s="5" cm="1">
        <f t="array" ref="F3048">INDEX(_xlfn._xlws.FILTER(A$9:A$16378,E3048=E$9:E$16378*ISNUMBER(A$9:A$16378)),1)</f>
        <v>44697</v>
      </c>
      <c r="G3048" s="5" cm="1">
        <f t="array" ref="G3048">INDEX(_xlfn._xlws.FILTER(A$9:A$16378,E3048=E$9:E$16378*ISNUMBER(A$9:A$16378)),COUNT(_xlfn._xlws.FILTER(A$9:A$16378,E3048=E$9:E$16378*ISNUMBER(A$9:A$16378))))</f>
        <v>44697</v>
      </c>
      <c r="H3048" t="str">
        <v/>
      </c>
      <c r="I3048" s="10" t="str" cm="1">
        <f t="array" ref="I3048">_xlfn.IFS(AND(OR(_xlfn._xlws.FILTER(D$9:D$16388,E$9:E$16388=E3048)),ROW()=_xlfn.MINIFS(_xlfn.ANCHORARRAY(H$9),E$9:E$16388,E3048)),A3048-C$4,ROW()=_xlfn.MINIFS(_xlfn.ANCHORARRAY(H$9),E$9:E$16388,E3048),IFERROR(A3048-INDEX(G$9:G$16388,MATCH(E3048-1,E$9:E$16388,0)),A3048-C$4),ISNUMBER(A3048),A3048-F3048,TRUE,"")</f>
        <v/>
      </c>
      <c r="J3048" t="str">
        <f t="shared" si="139"/>
        <v/>
      </c>
      <c r="L3048" s="5"/>
    </row>
    <row r="3049" spans="1:12">
      <c r="A3049" s="2"/>
      <c r="B3049" s="4" t="str">
        <f>"annual period "&amp;COUNTIF(D$9:D3049,TRUE)</f>
        <v>annual period 9</v>
      </c>
      <c r="D3049" t="b">
        <f t="shared" si="141"/>
        <v>0</v>
      </c>
      <c r="E3049">
        <f t="shared" si="140"/>
        <v>500</v>
      </c>
      <c r="F3049" s="5" cm="1">
        <f t="array" ref="F3049">INDEX(_xlfn._xlws.FILTER(A$9:A$16378,E3049=E$9:E$16378*ISNUMBER(A$9:A$16378)),1)</f>
        <v>44697</v>
      </c>
      <c r="G3049" s="5" cm="1">
        <f t="array" ref="G3049">INDEX(_xlfn._xlws.FILTER(A$9:A$16378,E3049=E$9:E$16378*ISNUMBER(A$9:A$16378)),COUNT(_xlfn._xlws.FILTER(A$9:A$16378,E3049=E$9:E$16378*ISNUMBER(A$9:A$16378))))</f>
        <v>44697</v>
      </c>
      <c r="H3049" t="str">
        <v/>
      </c>
      <c r="I3049" s="10" t="str" cm="1">
        <f t="array" ref="I3049">_xlfn.IFS(AND(OR(_xlfn._xlws.FILTER(D$9:D$16388,E$9:E$16388=E3049)),ROW()=_xlfn.MINIFS(_xlfn.ANCHORARRAY(H$9),E$9:E$16388,E3049)),A3049-C$4,ROW()=_xlfn.MINIFS(_xlfn.ANCHORARRAY(H$9),E$9:E$16388,E3049),IFERROR(A3049-INDEX(G$9:G$16388,MATCH(E3049-1,E$9:E$16388,0)),A3049-C$4),ISNUMBER(A3049),A3049-F3049,TRUE,"")</f>
        <v/>
      </c>
      <c r="J3049" t="str">
        <f t="shared" si="139"/>
        <v/>
      </c>
      <c r="L3049" s="5"/>
    </row>
    <row r="3050" spans="1:12">
      <c r="A3050" s="3">
        <v>44697</v>
      </c>
      <c r="B3050" s="4" t="str">
        <f>"annual period "&amp;COUNTIF(D$9:D3050,TRUE)</f>
        <v>annual period 9</v>
      </c>
      <c r="D3050" t="b">
        <f t="shared" si="141"/>
        <v>0</v>
      </c>
      <c r="E3050">
        <f t="shared" si="140"/>
        <v>500</v>
      </c>
      <c r="F3050" s="5" cm="1">
        <f t="array" ref="F3050">INDEX(_xlfn._xlws.FILTER(A$9:A$16378,E3050=E$9:E$16378*ISNUMBER(A$9:A$16378)),1)</f>
        <v>44697</v>
      </c>
      <c r="G3050" s="5" cm="1">
        <f t="array" ref="G3050">INDEX(_xlfn._xlws.FILTER(A$9:A$16378,E3050=E$9:E$16378*ISNUMBER(A$9:A$16378)),COUNT(_xlfn._xlws.FILTER(A$9:A$16378,E3050=E$9:E$16378*ISNUMBER(A$9:A$16378))))</f>
        <v>44697</v>
      </c>
      <c r="H3050">
        <v>3050</v>
      </c>
      <c r="I3050" s="10" cm="1">
        <f t="array" ref="I3050">_xlfn.IFS(AND(OR(_xlfn._xlws.FILTER(D$9:D$16388,E$9:E$16388=E3050)),ROW()=_xlfn.MINIFS(_xlfn.ANCHORARRAY(H$9),E$9:E$16388,E3050)),A3050-C$4,ROW()=_xlfn.MINIFS(_xlfn.ANCHORARRAY(H$9),E$9:E$16388,E3050),IFERROR(A3050-INDEX(G$9:G$16388,MATCH(E3050-1,E$9:E$16388,0)),A3050-C$4),ISNUMBER(A3050),A3050-F3050,TRUE,"")</f>
        <v>1</v>
      </c>
      <c r="J3050" t="b">
        <f t="shared" si="139"/>
        <v>0</v>
      </c>
      <c r="L3050" s="5"/>
    </row>
    <row r="3051" spans="1:12">
      <c r="A3051" s="1" t="s">
        <v>14</v>
      </c>
      <c r="B3051" s="4" t="str">
        <f>"annual period "&amp;COUNTIF(D$9:D3051,TRUE)</f>
        <v>annual period 9</v>
      </c>
      <c r="D3051" t="b">
        <f t="shared" si="141"/>
        <v>0</v>
      </c>
      <c r="E3051">
        <f t="shared" si="140"/>
        <v>501</v>
      </c>
      <c r="F3051" s="5" cm="1">
        <f t="array" ref="F3051">INDEX(_xlfn._xlws.FILTER(A$9:A$16378,E3051=E$9:E$16378*ISNUMBER(A$9:A$16378)),1)</f>
        <v>44708</v>
      </c>
      <c r="G3051" s="5" cm="1">
        <f t="array" ref="G3051">INDEX(_xlfn._xlws.FILTER(A$9:A$16378,E3051=E$9:E$16378*ISNUMBER(A$9:A$16378)),COUNT(_xlfn._xlws.FILTER(A$9:A$16378,E3051=E$9:E$16378*ISNUMBER(A$9:A$16378))))</f>
        <v>44708</v>
      </c>
      <c r="H3051" t="str">
        <v/>
      </c>
      <c r="I3051" s="10" t="str" cm="1">
        <f t="array" ref="I3051">_xlfn.IFS(AND(OR(_xlfn._xlws.FILTER(D$9:D$16388,E$9:E$16388=E3051)),ROW()=_xlfn.MINIFS(_xlfn.ANCHORARRAY(H$9),E$9:E$16388,E3051)),A3051-C$4,ROW()=_xlfn.MINIFS(_xlfn.ANCHORARRAY(H$9),E$9:E$16388,E3051),IFERROR(A3051-INDEX(G$9:G$16388,MATCH(E3051-1,E$9:E$16388,0)),A3051-C$4),ISNUMBER(A3051),A3051-F3051,TRUE,"")</f>
        <v/>
      </c>
      <c r="J3051" t="str">
        <f t="shared" si="139"/>
        <v/>
      </c>
      <c r="L3051" s="5"/>
    </row>
    <row r="3052" spans="1:12">
      <c r="A3052" s="2"/>
      <c r="B3052" s="4" t="str">
        <f>"annual period "&amp;COUNTIF(D$9:D3052,TRUE)</f>
        <v>annual period 9</v>
      </c>
      <c r="D3052" t="b">
        <f t="shared" si="141"/>
        <v>0</v>
      </c>
      <c r="E3052">
        <f t="shared" si="140"/>
        <v>501</v>
      </c>
      <c r="F3052" s="5" cm="1">
        <f t="array" ref="F3052">INDEX(_xlfn._xlws.FILTER(A$9:A$16378,E3052=E$9:E$16378*ISNUMBER(A$9:A$16378)),1)</f>
        <v>44708</v>
      </c>
      <c r="G3052" s="5" cm="1">
        <f t="array" ref="G3052">INDEX(_xlfn._xlws.FILTER(A$9:A$16378,E3052=E$9:E$16378*ISNUMBER(A$9:A$16378)),COUNT(_xlfn._xlws.FILTER(A$9:A$16378,E3052=E$9:E$16378*ISNUMBER(A$9:A$16378))))</f>
        <v>44708</v>
      </c>
      <c r="H3052" t="str">
        <v/>
      </c>
      <c r="I3052" s="10" t="str" cm="1">
        <f t="array" ref="I3052">_xlfn.IFS(AND(OR(_xlfn._xlws.FILTER(D$9:D$16388,E$9:E$16388=E3052)),ROW()=_xlfn.MINIFS(_xlfn.ANCHORARRAY(H$9),E$9:E$16388,E3052)),A3052-C$4,ROW()=_xlfn.MINIFS(_xlfn.ANCHORARRAY(H$9),E$9:E$16388,E3052),IFERROR(A3052-INDEX(G$9:G$16388,MATCH(E3052-1,E$9:E$16388,0)),A3052-C$4),ISNUMBER(A3052),A3052-F3052,TRUE,"")</f>
        <v/>
      </c>
      <c r="J3052" t="str">
        <f t="shared" si="139"/>
        <v/>
      </c>
      <c r="L3052" s="5"/>
    </row>
    <row r="3053" spans="1:12">
      <c r="A3053" s="3">
        <v>44708</v>
      </c>
      <c r="B3053" s="4" t="str">
        <f>"annual period "&amp;COUNTIF(D$9:D3053,TRUE)</f>
        <v>annual period 9</v>
      </c>
      <c r="D3053" t="b">
        <f t="shared" si="141"/>
        <v>0</v>
      </c>
      <c r="E3053">
        <f t="shared" si="140"/>
        <v>501</v>
      </c>
      <c r="F3053" s="5" cm="1">
        <f t="array" ref="F3053">INDEX(_xlfn._xlws.FILTER(A$9:A$16378,E3053=E$9:E$16378*ISNUMBER(A$9:A$16378)),1)</f>
        <v>44708</v>
      </c>
      <c r="G3053" s="5" cm="1">
        <f t="array" ref="G3053">INDEX(_xlfn._xlws.FILTER(A$9:A$16378,E3053=E$9:E$16378*ISNUMBER(A$9:A$16378)),COUNT(_xlfn._xlws.FILTER(A$9:A$16378,E3053=E$9:E$16378*ISNUMBER(A$9:A$16378))))</f>
        <v>44708</v>
      </c>
      <c r="H3053">
        <v>3053</v>
      </c>
      <c r="I3053" s="10" cm="1">
        <f t="array" ref="I3053">_xlfn.IFS(AND(OR(_xlfn._xlws.FILTER(D$9:D$16388,E$9:E$16388=E3053)),ROW()=_xlfn.MINIFS(_xlfn.ANCHORARRAY(H$9),E$9:E$16388,E3053)),A3053-C$4,ROW()=_xlfn.MINIFS(_xlfn.ANCHORARRAY(H$9),E$9:E$16388,E3053),IFERROR(A3053-INDEX(G$9:G$16388,MATCH(E3053-1,E$9:E$16388,0)),A3053-C$4),ISNUMBER(A3053),A3053-F3053,TRUE,"")</f>
        <v>11</v>
      </c>
      <c r="J3053" t="b">
        <f t="shared" si="139"/>
        <v>0</v>
      </c>
      <c r="L3053" s="5"/>
    </row>
    <row r="3054" spans="1:12">
      <c r="B3054" s="4" t="str">
        <f>"annual period "&amp;COUNTIF(D$9:D3054,TRUE)</f>
        <v>annual period 9</v>
      </c>
      <c r="D3054" t="b">
        <f t="shared" si="141"/>
        <v>0</v>
      </c>
      <c r="E3054">
        <f t="shared" si="140"/>
        <v>501</v>
      </c>
      <c r="F3054" s="5" cm="1">
        <f t="array" ref="F3054">INDEX(_xlfn._xlws.FILTER(A$9:A$16378,E3054=E$9:E$16378*ISNUMBER(A$9:A$16378)),1)</f>
        <v>44708</v>
      </c>
      <c r="G3054" s="5" cm="1">
        <f t="array" ref="G3054">INDEX(_xlfn._xlws.FILTER(A$9:A$16378,E3054=E$9:E$16378*ISNUMBER(A$9:A$16378)),COUNT(_xlfn._xlws.FILTER(A$9:A$16378,E3054=E$9:E$16378*ISNUMBER(A$9:A$16378))))</f>
        <v>44708</v>
      </c>
      <c r="H3054" t="str">
        <v/>
      </c>
      <c r="I3054" s="10" t="str" cm="1">
        <f t="array" ref="I3054">_xlfn.IFS(AND(OR(_xlfn._xlws.FILTER(D$9:D$16388,E$9:E$16388=E3054)),ROW()=_xlfn.MINIFS(_xlfn.ANCHORARRAY(H$9),E$9:E$16388,E3054)),A3054-C$4,ROW()=_xlfn.MINIFS(_xlfn.ANCHORARRAY(H$9),E$9:E$16388,E3054),IFERROR(A3054-INDEX(G$9:G$16388,MATCH(E3054-1,E$9:E$16388,0)),A3054-C$4),ISNUMBER(A3054),A3054-F3054,TRUE,"")</f>
        <v/>
      </c>
      <c r="J3054" t="str">
        <f t="shared" si="139"/>
        <v/>
      </c>
      <c r="L3054" s="5"/>
    </row>
    <row r="3055" spans="1:12">
      <c r="A3055" s="3">
        <v>44708</v>
      </c>
      <c r="B3055" s="4" t="str">
        <f>"annual period "&amp;COUNTIF(D$9:D3055,TRUE)</f>
        <v>annual period 9</v>
      </c>
      <c r="D3055" t="b">
        <f t="shared" si="141"/>
        <v>0</v>
      </c>
      <c r="E3055">
        <f t="shared" si="140"/>
        <v>501</v>
      </c>
      <c r="F3055" s="5" cm="1">
        <f t="array" ref="F3055">INDEX(_xlfn._xlws.FILTER(A$9:A$16378,E3055=E$9:E$16378*ISNUMBER(A$9:A$16378)),1)</f>
        <v>44708</v>
      </c>
      <c r="G3055" s="5" cm="1">
        <f t="array" ref="G3055">INDEX(_xlfn._xlws.FILTER(A$9:A$16378,E3055=E$9:E$16378*ISNUMBER(A$9:A$16378)),COUNT(_xlfn._xlws.FILTER(A$9:A$16378,E3055=E$9:E$16378*ISNUMBER(A$9:A$16378))))</f>
        <v>44708</v>
      </c>
      <c r="H3055">
        <v>3055</v>
      </c>
      <c r="I3055" s="10" cm="1">
        <f t="array" ref="I3055">_xlfn.IFS(AND(OR(_xlfn._xlws.FILTER(D$9:D$16388,E$9:E$16388=E3055)),ROW()=_xlfn.MINIFS(_xlfn.ANCHORARRAY(H$9),E$9:E$16388,E3055)),A3055-C$4,ROW()=_xlfn.MINIFS(_xlfn.ANCHORARRAY(H$9),E$9:E$16388,E3055),IFERROR(A3055-INDEX(G$9:G$16388,MATCH(E3055-1,E$9:E$16388,0)),A3055-C$4),ISNUMBER(A3055),A3055-F3055,TRUE,"")</f>
        <v>0</v>
      </c>
      <c r="J3055" t="b">
        <f t="shared" si="139"/>
        <v>0</v>
      </c>
      <c r="L3055" s="5"/>
    </row>
    <row r="3056" spans="1:12">
      <c r="A3056" s="1" t="s">
        <v>14</v>
      </c>
      <c r="B3056" s="4" t="str">
        <f>"annual period "&amp;COUNTIF(D$9:D3056,TRUE)</f>
        <v>annual period 9</v>
      </c>
      <c r="D3056" t="b">
        <f t="shared" si="141"/>
        <v>0</v>
      </c>
      <c r="E3056">
        <f t="shared" si="140"/>
        <v>502</v>
      </c>
      <c r="F3056" s="5" cm="1">
        <f t="array" ref="F3056">INDEX(_xlfn._xlws.FILTER(A$9:A$16378,E3056=E$9:E$16378*ISNUMBER(A$9:A$16378)),1)</f>
        <v>44710</v>
      </c>
      <c r="G3056" s="5" cm="1">
        <f t="array" ref="G3056">INDEX(_xlfn._xlws.FILTER(A$9:A$16378,E3056=E$9:E$16378*ISNUMBER(A$9:A$16378)),COUNT(_xlfn._xlws.FILTER(A$9:A$16378,E3056=E$9:E$16378*ISNUMBER(A$9:A$16378))))</f>
        <v>44712</v>
      </c>
      <c r="H3056" t="str">
        <v/>
      </c>
      <c r="I3056" s="10" t="str" cm="1">
        <f t="array" ref="I3056">_xlfn.IFS(AND(OR(_xlfn._xlws.FILTER(D$9:D$16388,E$9:E$16388=E3056)),ROW()=_xlfn.MINIFS(_xlfn.ANCHORARRAY(H$9),E$9:E$16388,E3056)),A3056-C$4,ROW()=_xlfn.MINIFS(_xlfn.ANCHORARRAY(H$9),E$9:E$16388,E3056),IFERROR(A3056-INDEX(G$9:G$16388,MATCH(E3056-1,E$9:E$16388,0)),A3056-C$4),ISNUMBER(A3056),A3056-F3056,TRUE,"")</f>
        <v/>
      </c>
      <c r="J3056" t="str">
        <f t="shared" si="139"/>
        <v/>
      </c>
      <c r="L3056" s="5"/>
    </row>
    <row r="3057" spans="1:12">
      <c r="A3057" s="2"/>
      <c r="B3057" s="4" t="str">
        <f>"annual period "&amp;COUNTIF(D$9:D3057,TRUE)</f>
        <v>annual period 9</v>
      </c>
      <c r="D3057" t="b">
        <f t="shared" si="141"/>
        <v>0</v>
      </c>
      <c r="E3057">
        <f t="shared" si="140"/>
        <v>502</v>
      </c>
      <c r="F3057" s="5" cm="1">
        <f t="array" ref="F3057">INDEX(_xlfn._xlws.FILTER(A$9:A$16378,E3057=E$9:E$16378*ISNUMBER(A$9:A$16378)),1)</f>
        <v>44710</v>
      </c>
      <c r="G3057" s="5" cm="1">
        <f t="array" ref="G3057">INDEX(_xlfn._xlws.FILTER(A$9:A$16378,E3057=E$9:E$16378*ISNUMBER(A$9:A$16378)),COUNT(_xlfn._xlws.FILTER(A$9:A$16378,E3057=E$9:E$16378*ISNUMBER(A$9:A$16378))))</f>
        <v>44712</v>
      </c>
      <c r="H3057" t="str">
        <v/>
      </c>
      <c r="I3057" s="10" t="str" cm="1">
        <f t="array" ref="I3057">_xlfn.IFS(AND(OR(_xlfn._xlws.FILTER(D$9:D$16388,E$9:E$16388=E3057)),ROW()=_xlfn.MINIFS(_xlfn.ANCHORARRAY(H$9),E$9:E$16388,E3057)),A3057-C$4,ROW()=_xlfn.MINIFS(_xlfn.ANCHORARRAY(H$9),E$9:E$16388,E3057),IFERROR(A3057-INDEX(G$9:G$16388,MATCH(E3057-1,E$9:E$16388,0)),A3057-C$4),ISNUMBER(A3057),A3057-F3057,TRUE,"")</f>
        <v/>
      </c>
      <c r="J3057" t="str">
        <f t="shared" si="139"/>
        <v/>
      </c>
      <c r="L3057" s="5"/>
    </row>
    <row r="3058" spans="1:12">
      <c r="A3058" s="3">
        <v>44710</v>
      </c>
      <c r="B3058" s="4" t="str">
        <f>"annual period "&amp;COUNTIF(D$9:D3058,TRUE)</f>
        <v>annual period 9</v>
      </c>
      <c r="D3058" t="b">
        <f t="shared" si="141"/>
        <v>0</v>
      </c>
      <c r="E3058">
        <f t="shared" si="140"/>
        <v>502</v>
      </c>
      <c r="F3058" s="5" cm="1">
        <f t="array" ref="F3058">INDEX(_xlfn._xlws.FILTER(A$9:A$16378,E3058=E$9:E$16378*ISNUMBER(A$9:A$16378)),1)</f>
        <v>44710</v>
      </c>
      <c r="G3058" s="5" cm="1">
        <f t="array" ref="G3058">INDEX(_xlfn._xlws.FILTER(A$9:A$16378,E3058=E$9:E$16378*ISNUMBER(A$9:A$16378)),COUNT(_xlfn._xlws.FILTER(A$9:A$16378,E3058=E$9:E$16378*ISNUMBER(A$9:A$16378))))</f>
        <v>44712</v>
      </c>
      <c r="H3058">
        <v>3058</v>
      </c>
      <c r="I3058" s="10" cm="1">
        <f t="array" ref="I3058">_xlfn.IFS(AND(OR(_xlfn._xlws.FILTER(D$9:D$16388,E$9:E$16388=E3058)),ROW()=_xlfn.MINIFS(_xlfn.ANCHORARRAY(H$9),E$9:E$16388,E3058)),A3058-C$4,ROW()=_xlfn.MINIFS(_xlfn.ANCHORARRAY(H$9),E$9:E$16388,E3058),IFERROR(A3058-INDEX(G$9:G$16388,MATCH(E3058-1,E$9:E$16388,0)),A3058-C$4),ISNUMBER(A3058),A3058-F3058,TRUE,"")</f>
        <v>2</v>
      </c>
      <c r="J3058" t="b">
        <f t="shared" si="139"/>
        <v>0</v>
      </c>
      <c r="L3058" s="5"/>
    </row>
    <row r="3059" spans="1:12">
      <c r="B3059" s="4" t="str">
        <f>"annual period "&amp;COUNTIF(D$9:D3059,TRUE)</f>
        <v>annual period 9</v>
      </c>
      <c r="D3059" t="b">
        <f t="shared" si="141"/>
        <v>0</v>
      </c>
      <c r="E3059">
        <f t="shared" si="140"/>
        <v>502</v>
      </c>
      <c r="F3059" s="5" cm="1">
        <f t="array" ref="F3059">INDEX(_xlfn._xlws.FILTER(A$9:A$16378,E3059=E$9:E$16378*ISNUMBER(A$9:A$16378)),1)</f>
        <v>44710</v>
      </c>
      <c r="G3059" s="5" cm="1">
        <f t="array" ref="G3059">INDEX(_xlfn._xlws.FILTER(A$9:A$16378,E3059=E$9:E$16378*ISNUMBER(A$9:A$16378)),COUNT(_xlfn._xlws.FILTER(A$9:A$16378,E3059=E$9:E$16378*ISNUMBER(A$9:A$16378))))</f>
        <v>44712</v>
      </c>
      <c r="H3059" t="str">
        <v/>
      </c>
      <c r="I3059" s="10" t="str" cm="1">
        <f t="array" ref="I3059">_xlfn.IFS(AND(OR(_xlfn._xlws.FILTER(D$9:D$16388,E$9:E$16388=E3059)),ROW()=_xlfn.MINIFS(_xlfn.ANCHORARRAY(H$9),E$9:E$16388,E3059)),A3059-C$4,ROW()=_xlfn.MINIFS(_xlfn.ANCHORARRAY(H$9),E$9:E$16388,E3059),IFERROR(A3059-INDEX(G$9:G$16388,MATCH(E3059-1,E$9:E$16388,0)),A3059-C$4),ISNUMBER(A3059),A3059-F3059,TRUE,"")</f>
        <v/>
      </c>
      <c r="J3059" t="str">
        <f t="shared" si="139"/>
        <v/>
      </c>
      <c r="L3059" s="5"/>
    </row>
    <row r="3060" spans="1:12">
      <c r="A3060" s="3">
        <v>44711</v>
      </c>
      <c r="B3060" s="4" t="str">
        <f>"annual period "&amp;COUNTIF(D$9:D3060,TRUE)</f>
        <v>annual period 9</v>
      </c>
      <c r="D3060" t="b">
        <f t="shared" si="141"/>
        <v>0</v>
      </c>
      <c r="E3060">
        <f t="shared" si="140"/>
        <v>502</v>
      </c>
      <c r="F3060" s="5" cm="1">
        <f t="array" ref="F3060">INDEX(_xlfn._xlws.FILTER(A$9:A$16378,E3060=E$9:E$16378*ISNUMBER(A$9:A$16378)),1)</f>
        <v>44710</v>
      </c>
      <c r="G3060" s="5" cm="1">
        <f t="array" ref="G3060">INDEX(_xlfn._xlws.FILTER(A$9:A$16378,E3060=E$9:E$16378*ISNUMBER(A$9:A$16378)),COUNT(_xlfn._xlws.FILTER(A$9:A$16378,E3060=E$9:E$16378*ISNUMBER(A$9:A$16378))))</f>
        <v>44712</v>
      </c>
      <c r="H3060" t="str">
        <v/>
      </c>
      <c r="I3060" s="10" cm="1">
        <f t="array" ref="I3060">_xlfn.IFS(AND(OR(_xlfn._xlws.FILTER(D$9:D$16388,E$9:E$16388=E3060)),ROW()=_xlfn.MINIFS(_xlfn.ANCHORARRAY(H$9),E$9:E$16388,E3060)),A3060-C$4,ROW()=_xlfn.MINIFS(_xlfn.ANCHORARRAY(H$9),E$9:E$16388,E3060),IFERROR(A3060-INDEX(G$9:G$16388,MATCH(E3060-1,E$9:E$16388,0)),A3060-C$4),ISNUMBER(A3060),A3060-F3060,TRUE,"")</f>
        <v>1</v>
      </c>
      <c r="J3060" t="b">
        <f t="shared" si="139"/>
        <v>0</v>
      </c>
      <c r="L3060" s="5"/>
    </row>
    <row r="3061" spans="1:12">
      <c r="B3061" s="4" t="str">
        <f>"annual period "&amp;COUNTIF(D$9:D3061,TRUE)</f>
        <v>annual period 9</v>
      </c>
      <c r="D3061" t="b">
        <f t="shared" si="141"/>
        <v>0</v>
      </c>
      <c r="E3061">
        <f t="shared" si="140"/>
        <v>502</v>
      </c>
      <c r="F3061" s="5" cm="1">
        <f t="array" ref="F3061">INDEX(_xlfn._xlws.FILTER(A$9:A$16378,E3061=E$9:E$16378*ISNUMBER(A$9:A$16378)),1)</f>
        <v>44710</v>
      </c>
      <c r="G3061" s="5" cm="1">
        <f t="array" ref="G3061">INDEX(_xlfn._xlws.FILTER(A$9:A$16378,E3061=E$9:E$16378*ISNUMBER(A$9:A$16378)),COUNT(_xlfn._xlws.FILTER(A$9:A$16378,E3061=E$9:E$16378*ISNUMBER(A$9:A$16378))))</f>
        <v>44712</v>
      </c>
      <c r="H3061" t="str">
        <v/>
      </c>
      <c r="I3061" s="10" t="str" cm="1">
        <f t="array" ref="I3061">_xlfn.IFS(AND(OR(_xlfn._xlws.FILTER(D$9:D$16388,E$9:E$16388=E3061)),ROW()=_xlfn.MINIFS(_xlfn.ANCHORARRAY(H$9),E$9:E$16388,E3061)),A3061-C$4,ROW()=_xlfn.MINIFS(_xlfn.ANCHORARRAY(H$9),E$9:E$16388,E3061),IFERROR(A3061-INDEX(G$9:G$16388,MATCH(E3061-1,E$9:E$16388,0)),A3061-C$4),ISNUMBER(A3061),A3061-F3061,TRUE,"")</f>
        <v/>
      </c>
      <c r="J3061" t="str">
        <f t="shared" si="139"/>
        <v/>
      </c>
      <c r="L3061" s="5"/>
    </row>
    <row r="3062" spans="1:12">
      <c r="A3062" s="3">
        <v>44711</v>
      </c>
      <c r="B3062" s="4" t="str">
        <f>"annual period "&amp;COUNTIF(D$9:D3062,TRUE)</f>
        <v>annual period 9</v>
      </c>
      <c r="D3062" t="b">
        <f t="shared" si="141"/>
        <v>0</v>
      </c>
      <c r="E3062">
        <f t="shared" si="140"/>
        <v>502</v>
      </c>
      <c r="F3062" s="5" cm="1">
        <f t="array" ref="F3062">INDEX(_xlfn._xlws.FILTER(A$9:A$16378,E3062=E$9:E$16378*ISNUMBER(A$9:A$16378)),1)</f>
        <v>44710</v>
      </c>
      <c r="G3062" s="5" cm="1">
        <f t="array" ref="G3062">INDEX(_xlfn._xlws.FILTER(A$9:A$16378,E3062=E$9:E$16378*ISNUMBER(A$9:A$16378)),COUNT(_xlfn._xlws.FILTER(A$9:A$16378,E3062=E$9:E$16378*ISNUMBER(A$9:A$16378))))</f>
        <v>44712</v>
      </c>
      <c r="H3062" t="str">
        <v/>
      </c>
      <c r="I3062" s="10" cm="1">
        <f t="array" ref="I3062">_xlfn.IFS(AND(OR(_xlfn._xlws.FILTER(D$9:D$16388,E$9:E$16388=E3062)),ROW()=_xlfn.MINIFS(_xlfn.ANCHORARRAY(H$9),E$9:E$16388,E3062)),A3062-C$4,ROW()=_xlfn.MINIFS(_xlfn.ANCHORARRAY(H$9),E$9:E$16388,E3062),IFERROR(A3062-INDEX(G$9:G$16388,MATCH(E3062-1,E$9:E$16388,0)),A3062-C$4),ISNUMBER(A3062),A3062-F3062,TRUE,"")</f>
        <v>1</v>
      </c>
      <c r="J3062" t="b">
        <f t="shared" si="139"/>
        <v>0</v>
      </c>
      <c r="L3062" s="5"/>
    </row>
    <row r="3063" spans="1:12">
      <c r="B3063" s="4" t="str">
        <f>"annual period "&amp;COUNTIF(D$9:D3063,TRUE)</f>
        <v>annual period 9</v>
      </c>
      <c r="D3063" t="b">
        <f t="shared" si="141"/>
        <v>0</v>
      </c>
      <c r="E3063">
        <f t="shared" si="140"/>
        <v>502</v>
      </c>
      <c r="F3063" s="5" cm="1">
        <f t="array" ref="F3063">INDEX(_xlfn._xlws.FILTER(A$9:A$16378,E3063=E$9:E$16378*ISNUMBER(A$9:A$16378)),1)</f>
        <v>44710</v>
      </c>
      <c r="G3063" s="5" cm="1">
        <f t="array" ref="G3063">INDEX(_xlfn._xlws.FILTER(A$9:A$16378,E3063=E$9:E$16378*ISNUMBER(A$9:A$16378)),COUNT(_xlfn._xlws.FILTER(A$9:A$16378,E3063=E$9:E$16378*ISNUMBER(A$9:A$16378))))</f>
        <v>44712</v>
      </c>
      <c r="H3063" t="str">
        <v/>
      </c>
      <c r="I3063" s="10" t="str" cm="1">
        <f t="array" ref="I3063">_xlfn.IFS(AND(OR(_xlfn._xlws.FILTER(D$9:D$16388,E$9:E$16388=E3063)),ROW()=_xlfn.MINIFS(_xlfn.ANCHORARRAY(H$9),E$9:E$16388,E3063)),A3063-C$4,ROW()=_xlfn.MINIFS(_xlfn.ANCHORARRAY(H$9),E$9:E$16388,E3063),IFERROR(A3063-INDEX(G$9:G$16388,MATCH(E3063-1,E$9:E$16388,0)),A3063-C$4),ISNUMBER(A3063),A3063-F3063,TRUE,"")</f>
        <v/>
      </c>
      <c r="J3063" t="str">
        <f t="shared" si="139"/>
        <v/>
      </c>
      <c r="L3063" s="5"/>
    </row>
    <row r="3064" spans="1:12">
      <c r="A3064" s="3">
        <v>44712</v>
      </c>
      <c r="B3064" s="4" t="str">
        <f>"annual period "&amp;COUNTIF(D$9:D3064,TRUE)</f>
        <v>annual period 9</v>
      </c>
      <c r="D3064" t="b">
        <f t="shared" si="141"/>
        <v>0</v>
      </c>
      <c r="E3064">
        <f t="shared" si="140"/>
        <v>502</v>
      </c>
      <c r="F3064" s="5" cm="1">
        <f t="array" ref="F3064">INDEX(_xlfn._xlws.FILTER(A$9:A$16378,E3064=E$9:E$16378*ISNUMBER(A$9:A$16378)),1)</f>
        <v>44710</v>
      </c>
      <c r="G3064" s="5" cm="1">
        <f t="array" ref="G3064">INDEX(_xlfn._xlws.FILTER(A$9:A$16378,E3064=E$9:E$16378*ISNUMBER(A$9:A$16378)),COUNT(_xlfn._xlws.FILTER(A$9:A$16378,E3064=E$9:E$16378*ISNUMBER(A$9:A$16378))))</f>
        <v>44712</v>
      </c>
      <c r="H3064" t="str">
        <v/>
      </c>
      <c r="I3064" s="10" cm="1">
        <f t="array" ref="I3064">_xlfn.IFS(AND(OR(_xlfn._xlws.FILTER(D$9:D$16388,E$9:E$16388=E3064)),ROW()=_xlfn.MINIFS(_xlfn.ANCHORARRAY(H$9),E$9:E$16388,E3064)),A3064-C$4,ROW()=_xlfn.MINIFS(_xlfn.ANCHORARRAY(H$9),E$9:E$16388,E3064),IFERROR(A3064-INDEX(G$9:G$16388,MATCH(E3064-1,E$9:E$16388,0)),A3064-C$4),ISNUMBER(A3064),A3064-F3064,TRUE,"")</f>
        <v>2</v>
      </c>
      <c r="J3064" t="b">
        <f t="shared" si="139"/>
        <v>0</v>
      </c>
      <c r="L3064" s="5"/>
    </row>
    <row r="3065" spans="1:12">
      <c r="B3065" s="4" t="str">
        <f>"annual period "&amp;COUNTIF(D$9:D3065,TRUE)</f>
        <v>annual period 9</v>
      </c>
      <c r="D3065" t="b">
        <f t="shared" si="141"/>
        <v>0</v>
      </c>
      <c r="E3065">
        <f t="shared" si="140"/>
        <v>502</v>
      </c>
      <c r="F3065" s="5" cm="1">
        <f t="array" ref="F3065">INDEX(_xlfn._xlws.FILTER(A$9:A$16378,E3065=E$9:E$16378*ISNUMBER(A$9:A$16378)),1)</f>
        <v>44710</v>
      </c>
      <c r="G3065" s="5" cm="1">
        <f t="array" ref="G3065">INDEX(_xlfn._xlws.FILTER(A$9:A$16378,E3065=E$9:E$16378*ISNUMBER(A$9:A$16378)),COUNT(_xlfn._xlws.FILTER(A$9:A$16378,E3065=E$9:E$16378*ISNUMBER(A$9:A$16378))))</f>
        <v>44712</v>
      </c>
      <c r="H3065" t="str">
        <v/>
      </c>
      <c r="I3065" s="10" t="str" cm="1">
        <f t="array" ref="I3065">_xlfn.IFS(AND(OR(_xlfn._xlws.FILTER(D$9:D$16388,E$9:E$16388=E3065)),ROW()=_xlfn.MINIFS(_xlfn.ANCHORARRAY(H$9),E$9:E$16388,E3065)),A3065-C$4,ROW()=_xlfn.MINIFS(_xlfn.ANCHORARRAY(H$9),E$9:E$16388,E3065),IFERROR(A3065-INDEX(G$9:G$16388,MATCH(E3065-1,E$9:E$16388,0)),A3065-C$4),ISNUMBER(A3065),A3065-F3065,TRUE,"")</f>
        <v/>
      </c>
      <c r="J3065" t="str">
        <f t="shared" si="139"/>
        <v/>
      </c>
      <c r="L3065" s="5"/>
    </row>
    <row r="3066" spans="1:12">
      <c r="A3066" s="3">
        <v>44712</v>
      </c>
      <c r="B3066" s="4" t="str">
        <f>"annual period "&amp;COUNTIF(D$9:D3066,TRUE)</f>
        <v>annual period 9</v>
      </c>
      <c r="D3066" t="b">
        <f t="shared" si="141"/>
        <v>0</v>
      </c>
      <c r="E3066">
        <f t="shared" si="140"/>
        <v>502</v>
      </c>
      <c r="F3066" s="5" cm="1">
        <f t="array" ref="F3066">INDEX(_xlfn._xlws.FILTER(A$9:A$16378,E3066=E$9:E$16378*ISNUMBER(A$9:A$16378)),1)</f>
        <v>44710</v>
      </c>
      <c r="G3066" s="5" cm="1">
        <f t="array" ref="G3066">INDEX(_xlfn._xlws.FILTER(A$9:A$16378,E3066=E$9:E$16378*ISNUMBER(A$9:A$16378)),COUNT(_xlfn._xlws.FILTER(A$9:A$16378,E3066=E$9:E$16378*ISNUMBER(A$9:A$16378))))</f>
        <v>44712</v>
      </c>
      <c r="H3066" t="str">
        <v/>
      </c>
      <c r="I3066" s="10" cm="1">
        <f t="array" ref="I3066">_xlfn.IFS(AND(OR(_xlfn._xlws.FILTER(D$9:D$16388,E$9:E$16388=E3066)),ROW()=_xlfn.MINIFS(_xlfn.ANCHORARRAY(H$9),E$9:E$16388,E3066)),A3066-C$4,ROW()=_xlfn.MINIFS(_xlfn.ANCHORARRAY(H$9),E$9:E$16388,E3066),IFERROR(A3066-INDEX(G$9:G$16388,MATCH(E3066-1,E$9:E$16388,0)),A3066-C$4),ISNUMBER(A3066),A3066-F3066,TRUE,"")</f>
        <v>2</v>
      </c>
      <c r="J3066" t="b">
        <f t="shared" si="139"/>
        <v>0</v>
      </c>
      <c r="L3066" s="5"/>
    </row>
    <row r="3067" spans="1:12">
      <c r="B3067" s="4" t="str">
        <f>"annual period "&amp;COUNTIF(D$9:D3067,TRUE)</f>
        <v>annual period 9</v>
      </c>
      <c r="D3067" t="b">
        <f t="shared" si="141"/>
        <v>0</v>
      </c>
      <c r="E3067">
        <f t="shared" si="140"/>
        <v>502</v>
      </c>
      <c r="F3067" s="5" cm="1">
        <f t="array" ref="F3067">INDEX(_xlfn._xlws.FILTER(A$9:A$16378,E3067=E$9:E$16378*ISNUMBER(A$9:A$16378)),1)</f>
        <v>44710</v>
      </c>
      <c r="G3067" s="5" cm="1">
        <f t="array" ref="G3067">INDEX(_xlfn._xlws.FILTER(A$9:A$16378,E3067=E$9:E$16378*ISNUMBER(A$9:A$16378)),COUNT(_xlfn._xlws.FILTER(A$9:A$16378,E3067=E$9:E$16378*ISNUMBER(A$9:A$16378))))</f>
        <v>44712</v>
      </c>
      <c r="H3067" t="str">
        <v/>
      </c>
      <c r="I3067" s="10" t="str" cm="1">
        <f t="array" ref="I3067">_xlfn.IFS(AND(OR(_xlfn._xlws.FILTER(D$9:D$16388,E$9:E$16388=E3067)),ROW()=_xlfn.MINIFS(_xlfn.ANCHORARRAY(H$9),E$9:E$16388,E3067)),A3067-C$4,ROW()=_xlfn.MINIFS(_xlfn.ANCHORARRAY(H$9),E$9:E$16388,E3067),IFERROR(A3067-INDEX(G$9:G$16388,MATCH(E3067-1,E$9:E$16388,0)),A3067-C$4),ISNUMBER(A3067),A3067-F3067,TRUE,"")</f>
        <v/>
      </c>
      <c r="J3067" t="str">
        <f t="shared" si="139"/>
        <v/>
      </c>
      <c r="L3067" s="5"/>
    </row>
    <row r="3068" spans="1:12">
      <c r="A3068" s="3">
        <v>44712</v>
      </c>
      <c r="B3068" s="4" t="str">
        <f>"annual period "&amp;COUNTIF(D$9:D3068,TRUE)</f>
        <v>annual period 9</v>
      </c>
      <c r="D3068" t="b">
        <f t="shared" si="141"/>
        <v>0</v>
      </c>
      <c r="E3068">
        <f t="shared" si="140"/>
        <v>502</v>
      </c>
      <c r="F3068" s="5" cm="1">
        <f t="array" ref="F3068">INDEX(_xlfn._xlws.FILTER(A$9:A$16378,E3068=E$9:E$16378*ISNUMBER(A$9:A$16378)),1)</f>
        <v>44710</v>
      </c>
      <c r="G3068" s="5" cm="1">
        <f t="array" ref="G3068">INDEX(_xlfn._xlws.FILTER(A$9:A$16378,E3068=E$9:E$16378*ISNUMBER(A$9:A$16378)),COUNT(_xlfn._xlws.FILTER(A$9:A$16378,E3068=E$9:E$16378*ISNUMBER(A$9:A$16378))))</f>
        <v>44712</v>
      </c>
      <c r="H3068" t="str">
        <v/>
      </c>
      <c r="I3068" s="10" cm="1">
        <f t="array" ref="I3068">_xlfn.IFS(AND(OR(_xlfn._xlws.FILTER(D$9:D$16388,E$9:E$16388=E3068)),ROW()=_xlfn.MINIFS(_xlfn.ANCHORARRAY(H$9),E$9:E$16388,E3068)),A3068-C$4,ROW()=_xlfn.MINIFS(_xlfn.ANCHORARRAY(H$9),E$9:E$16388,E3068),IFERROR(A3068-INDEX(G$9:G$16388,MATCH(E3068-1,E$9:E$16388,0)),A3068-C$4),ISNUMBER(A3068),A3068-F3068,TRUE,"")</f>
        <v>2</v>
      </c>
      <c r="J3068" t="b">
        <f t="shared" si="139"/>
        <v>0</v>
      </c>
      <c r="L3068" s="5"/>
    </row>
    <row r="3069" spans="1:12">
      <c r="A3069" s="1" t="s">
        <v>14</v>
      </c>
      <c r="B3069" s="4" t="str">
        <f>"annual period "&amp;COUNTIF(D$9:D3069,TRUE)</f>
        <v>annual period 9</v>
      </c>
      <c r="D3069" t="b">
        <f t="shared" si="141"/>
        <v>0</v>
      </c>
      <c r="E3069">
        <f t="shared" si="140"/>
        <v>503</v>
      </c>
      <c r="F3069" s="5" cm="1">
        <f t="array" ref="F3069">INDEX(_xlfn._xlws.FILTER(A$9:A$16378,E3069=E$9:E$16378*ISNUMBER(A$9:A$16378)),1)</f>
        <v>44713</v>
      </c>
      <c r="G3069" s="5" cm="1">
        <f t="array" ref="G3069">INDEX(_xlfn._xlws.FILTER(A$9:A$16378,E3069=E$9:E$16378*ISNUMBER(A$9:A$16378)),COUNT(_xlfn._xlws.FILTER(A$9:A$16378,E3069=E$9:E$16378*ISNUMBER(A$9:A$16378))))</f>
        <v>44713</v>
      </c>
      <c r="H3069" t="str">
        <v/>
      </c>
      <c r="I3069" s="10" t="str" cm="1">
        <f t="array" ref="I3069">_xlfn.IFS(AND(OR(_xlfn._xlws.FILTER(D$9:D$16388,E$9:E$16388=E3069)),ROW()=_xlfn.MINIFS(_xlfn.ANCHORARRAY(H$9),E$9:E$16388,E3069)),A3069-C$4,ROW()=_xlfn.MINIFS(_xlfn.ANCHORARRAY(H$9),E$9:E$16388,E3069),IFERROR(A3069-INDEX(G$9:G$16388,MATCH(E3069-1,E$9:E$16388,0)),A3069-C$4),ISNUMBER(A3069),A3069-F3069,TRUE,"")</f>
        <v/>
      </c>
      <c r="J3069" t="str">
        <f t="shared" si="139"/>
        <v/>
      </c>
      <c r="L3069" s="5"/>
    </row>
    <row r="3070" spans="1:12">
      <c r="A3070" s="2"/>
      <c r="B3070" s="4" t="str">
        <f>"annual period "&amp;COUNTIF(D$9:D3070,TRUE)</f>
        <v>annual period 9</v>
      </c>
      <c r="D3070" t="b">
        <f t="shared" si="141"/>
        <v>0</v>
      </c>
      <c r="E3070">
        <f t="shared" si="140"/>
        <v>503</v>
      </c>
      <c r="F3070" s="5" cm="1">
        <f t="array" ref="F3070">INDEX(_xlfn._xlws.FILTER(A$9:A$16378,E3070=E$9:E$16378*ISNUMBER(A$9:A$16378)),1)</f>
        <v>44713</v>
      </c>
      <c r="G3070" s="5" cm="1">
        <f t="array" ref="G3070">INDEX(_xlfn._xlws.FILTER(A$9:A$16378,E3070=E$9:E$16378*ISNUMBER(A$9:A$16378)),COUNT(_xlfn._xlws.FILTER(A$9:A$16378,E3070=E$9:E$16378*ISNUMBER(A$9:A$16378))))</f>
        <v>44713</v>
      </c>
      <c r="H3070" t="str">
        <v/>
      </c>
      <c r="I3070" s="10" t="str" cm="1">
        <f t="array" ref="I3070">_xlfn.IFS(AND(OR(_xlfn._xlws.FILTER(D$9:D$16388,E$9:E$16388=E3070)),ROW()=_xlfn.MINIFS(_xlfn.ANCHORARRAY(H$9),E$9:E$16388,E3070)),A3070-C$4,ROW()=_xlfn.MINIFS(_xlfn.ANCHORARRAY(H$9),E$9:E$16388,E3070),IFERROR(A3070-INDEX(G$9:G$16388,MATCH(E3070-1,E$9:E$16388,0)),A3070-C$4),ISNUMBER(A3070),A3070-F3070,TRUE,"")</f>
        <v/>
      </c>
      <c r="J3070" t="str">
        <f t="shared" si="139"/>
        <v/>
      </c>
      <c r="L3070" s="5"/>
    </row>
    <row r="3071" spans="1:12">
      <c r="A3071" s="3">
        <v>44713</v>
      </c>
      <c r="B3071" s="4" t="str">
        <f>"annual period "&amp;COUNTIF(D$9:D3071,TRUE)</f>
        <v>annual period 9</v>
      </c>
      <c r="D3071" t="b">
        <f t="shared" si="141"/>
        <v>0</v>
      </c>
      <c r="E3071">
        <f t="shared" si="140"/>
        <v>503</v>
      </c>
      <c r="F3071" s="5" cm="1">
        <f t="array" ref="F3071">INDEX(_xlfn._xlws.FILTER(A$9:A$16378,E3071=E$9:E$16378*ISNUMBER(A$9:A$16378)),1)</f>
        <v>44713</v>
      </c>
      <c r="G3071" s="5" cm="1">
        <f t="array" ref="G3071">INDEX(_xlfn._xlws.FILTER(A$9:A$16378,E3071=E$9:E$16378*ISNUMBER(A$9:A$16378)),COUNT(_xlfn._xlws.FILTER(A$9:A$16378,E3071=E$9:E$16378*ISNUMBER(A$9:A$16378))))</f>
        <v>44713</v>
      </c>
      <c r="H3071">
        <v>3071</v>
      </c>
      <c r="I3071" s="10" cm="1">
        <f t="array" ref="I3071">_xlfn.IFS(AND(OR(_xlfn._xlws.FILTER(D$9:D$16388,E$9:E$16388=E3071)),ROW()=_xlfn.MINIFS(_xlfn.ANCHORARRAY(H$9),E$9:E$16388,E3071)),A3071-C$4,ROW()=_xlfn.MINIFS(_xlfn.ANCHORARRAY(H$9),E$9:E$16388,E3071),IFERROR(A3071-INDEX(G$9:G$16388,MATCH(E3071-1,E$9:E$16388,0)),A3071-C$4),ISNUMBER(A3071),A3071-F3071,TRUE,"")</f>
        <v>1</v>
      </c>
      <c r="J3071" t="b">
        <f t="shared" si="139"/>
        <v>0</v>
      </c>
      <c r="L3071" s="5"/>
    </row>
    <row r="3072" spans="1:12">
      <c r="B3072" s="4" t="str">
        <f>"annual period "&amp;COUNTIF(D$9:D3072,TRUE)</f>
        <v>annual period 9</v>
      </c>
      <c r="D3072" t="b">
        <f t="shared" si="141"/>
        <v>0</v>
      </c>
      <c r="E3072">
        <f t="shared" si="140"/>
        <v>503</v>
      </c>
      <c r="F3072" s="5" cm="1">
        <f t="array" ref="F3072">INDEX(_xlfn._xlws.FILTER(A$9:A$16378,E3072=E$9:E$16378*ISNUMBER(A$9:A$16378)),1)</f>
        <v>44713</v>
      </c>
      <c r="G3072" s="5" cm="1">
        <f t="array" ref="G3072">INDEX(_xlfn._xlws.FILTER(A$9:A$16378,E3072=E$9:E$16378*ISNUMBER(A$9:A$16378)),COUNT(_xlfn._xlws.FILTER(A$9:A$16378,E3072=E$9:E$16378*ISNUMBER(A$9:A$16378))))</f>
        <v>44713</v>
      </c>
      <c r="H3072" t="str">
        <v/>
      </c>
      <c r="I3072" s="10" t="str" cm="1">
        <f t="array" ref="I3072">_xlfn.IFS(AND(OR(_xlfn._xlws.FILTER(D$9:D$16388,E$9:E$16388=E3072)),ROW()=_xlfn.MINIFS(_xlfn.ANCHORARRAY(H$9),E$9:E$16388,E3072)),A3072-C$4,ROW()=_xlfn.MINIFS(_xlfn.ANCHORARRAY(H$9),E$9:E$16388,E3072),IFERROR(A3072-INDEX(G$9:G$16388,MATCH(E3072-1,E$9:E$16388,0)),A3072-C$4),ISNUMBER(A3072),A3072-F3072,TRUE,"")</f>
        <v/>
      </c>
      <c r="J3072" t="str">
        <f t="shared" si="139"/>
        <v/>
      </c>
      <c r="L3072" s="5"/>
    </row>
    <row r="3073" spans="1:12">
      <c r="A3073" s="3">
        <v>44713</v>
      </c>
      <c r="B3073" s="4" t="str">
        <f>"annual period "&amp;COUNTIF(D$9:D3073,TRUE)</f>
        <v>annual period 9</v>
      </c>
      <c r="D3073" t="b">
        <f t="shared" si="141"/>
        <v>0</v>
      </c>
      <c r="E3073">
        <f t="shared" si="140"/>
        <v>503</v>
      </c>
      <c r="F3073" s="5" cm="1">
        <f t="array" ref="F3073">INDEX(_xlfn._xlws.FILTER(A$9:A$16378,E3073=E$9:E$16378*ISNUMBER(A$9:A$16378)),1)</f>
        <v>44713</v>
      </c>
      <c r="G3073" s="5" cm="1">
        <f t="array" ref="G3073">INDEX(_xlfn._xlws.FILTER(A$9:A$16378,E3073=E$9:E$16378*ISNUMBER(A$9:A$16378)),COUNT(_xlfn._xlws.FILTER(A$9:A$16378,E3073=E$9:E$16378*ISNUMBER(A$9:A$16378))))</f>
        <v>44713</v>
      </c>
      <c r="H3073">
        <v>3073</v>
      </c>
      <c r="I3073" s="10" cm="1">
        <f t="array" ref="I3073">_xlfn.IFS(AND(OR(_xlfn._xlws.FILTER(D$9:D$16388,E$9:E$16388=E3073)),ROW()=_xlfn.MINIFS(_xlfn.ANCHORARRAY(H$9),E$9:E$16388,E3073)),A3073-C$4,ROW()=_xlfn.MINIFS(_xlfn.ANCHORARRAY(H$9),E$9:E$16388,E3073),IFERROR(A3073-INDEX(G$9:G$16388,MATCH(E3073-1,E$9:E$16388,0)),A3073-C$4),ISNUMBER(A3073),A3073-F3073,TRUE,"")</f>
        <v>0</v>
      </c>
      <c r="J3073" t="b">
        <f t="shared" si="139"/>
        <v>0</v>
      </c>
      <c r="L3073" s="5"/>
    </row>
    <row r="3074" spans="1:12">
      <c r="A3074" s="1" t="s">
        <v>14</v>
      </c>
      <c r="B3074" s="4" t="str">
        <f>"annual period "&amp;COUNTIF(D$9:D3074,TRUE)</f>
        <v>annual period 9</v>
      </c>
      <c r="D3074" t="b">
        <f t="shared" si="141"/>
        <v>0</v>
      </c>
      <c r="E3074">
        <f t="shared" si="140"/>
        <v>504</v>
      </c>
      <c r="F3074" s="5" cm="1">
        <f t="array" ref="F3074">INDEX(_xlfn._xlws.FILTER(A$9:A$16378,E3074=E$9:E$16378*ISNUMBER(A$9:A$16378)),1)</f>
        <v>44737</v>
      </c>
      <c r="G3074" s="5" cm="1">
        <f t="array" ref="G3074">INDEX(_xlfn._xlws.FILTER(A$9:A$16378,E3074=E$9:E$16378*ISNUMBER(A$9:A$16378)),COUNT(_xlfn._xlws.FILTER(A$9:A$16378,E3074=E$9:E$16378*ISNUMBER(A$9:A$16378))))</f>
        <v>44737</v>
      </c>
      <c r="H3074" t="str">
        <v/>
      </c>
      <c r="I3074" s="10" t="str" cm="1">
        <f t="array" ref="I3074">_xlfn.IFS(AND(OR(_xlfn._xlws.FILTER(D$9:D$16388,E$9:E$16388=E3074)),ROW()=_xlfn.MINIFS(_xlfn.ANCHORARRAY(H$9),E$9:E$16388,E3074)),A3074-C$4,ROW()=_xlfn.MINIFS(_xlfn.ANCHORARRAY(H$9),E$9:E$16388,E3074),IFERROR(A3074-INDEX(G$9:G$16388,MATCH(E3074-1,E$9:E$16388,0)),A3074-C$4),ISNUMBER(A3074),A3074-F3074,TRUE,"")</f>
        <v/>
      </c>
      <c r="J3074" t="str">
        <f t="shared" si="139"/>
        <v/>
      </c>
      <c r="L3074" s="5"/>
    </row>
    <row r="3075" spans="1:12">
      <c r="A3075" s="2"/>
      <c r="B3075" s="4" t="str">
        <f>"annual period "&amp;COUNTIF(D$9:D3075,TRUE)</f>
        <v>annual period 9</v>
      </c>
      <c r="D3075" t="b">
        <f t="shared" si="141"/>
        <v>0</v>
      </c>
      <c r="E3075">
        <f t="shared" si="140"/>
        <v>504</v>
      </c>
      <c r="F3075" s="5" cm="1">
        <f t="array" ref="F3075">INDEX(_xlfn._xlws.FILTER(A$9:A$16378,E3075=E$9:E$16378*ISNUMBER(A$9:A$16378)),1)</f>
        <v>44737</v>
      </c>
      <c r="G3075" s="5" cm="1">
        <f t="array" ref="G3075">INDEX(_xlfn._xlws.FILTER(A$9:A$16378,E3075=E$9:E$16378*ISNUMBER(A$9:A$16378)),COUNT(_xlfn._xlws.FILTER(A$9:A$16378,E3075=E$9:E$16378*ISNUMBER(A$9:A$16378))))</f>
        <v>44737</v>
      </c>
      <c r="H3075" t="str">
        <v/>
      </c>
      <c r="I3075" s="10" t="str" cm="1">
        <f t="array" ref="I3075">_xlfn.IFS(AND(OR(_xlfn._xlws.FILTER(D$9:D$16388,E$9:E$16388=E3075)),ROW()=_xlfn.MINIFS(_xlfn.ANCHORARRAY(H$9),E$9:E$16388,E3075)),A3075-C$4,ROW()=_xlfn.MINIFS(_xlfn.ANCHORARRAY(H$9),E$9:E$16388,E3075),IFERROR(A3075-INDEX(G$9:G$16388,MATCH(E3075-1,E$9:E$16388,0)),A3075-C$4),ISNUMBER(A3075),A3075-F3075,TRUE,"")</f>
        <v/>
      </c>
      <c r="J3075" t="str">
        <f t="shared" si="139"/>
        <v/>
      </c>
      <c r="L3075" s="5"/>
    </row>
    <row r="3076" spans="1:12">
      <c r="A3076" s="3">
        <v>44737</v>
      </c>
      <c r="B3076" s="4" t="str">
        <f>"annual period "&amp;COUNTIF(D$9:D3076,TRUE)</f>
        <v>annual period 9</v>
      </c>
      <c r="D3076" t="b">
        <f t="shared" si="141"/>
        <v>0</v>
      </c>
      <c r="E3076">
        <f t="shared" si="140"/>
        <v>504</v>
      </c>
      <c r="F3076" s="5" cm="1">
        <f t="array" ref="F3076">INDEX(_xlfn._xlws.FILTER(A$9:A$16378,E3076=E$9:E$16378*ISNUMBER(A$9:A$16378)),1)</f>
        <v>44737</v>
      </c>
      <c r="G3076" s="5" cm="1">
        <f t="array" ref="G3076">INDEX(_xlfn._xlws.FILTER(A$9:A$16378,E3076=E$9:E$16378*ISNUMBER(A$9:A$16378)),COUNT(_xlfn._xlws.FILTER(A$9:A$16378,E3076=E$9:E$16378*ISNUMBER(A$9:A$16378))))</f>
        <v>44737</v>
      </c>
      <c r="H3076">
        <v>3076</v>
      </c>
      <c r="I3076" s="10" cm="1">
        <f t="array" ref="I3076">_xlfn.IFS(AND(OR(_xlfn._xlws.FILTER(D$9:D$16388,E$9:E$16388=E3076)),ROW()=_xlfn.MINIFS(_xlfn.ANCHORARRAY(H$9),E$9:E$16388,E3076)),A3076-C$4,ROW()=_xlfn.MINIFS(_xlfn.ANCHORARRAY(H$9),E$9:E$16388,E3076),IFERROR(A3076-INDEX(G$9:G$16388,MATCH(E3076-1,E$9:E$16388,0)),A3076-C$4),ISNUMBER(A3076),A3076-F3076,TRUE,"")</f>
        <v>24</v>
      </c>
      <c r="J3076" t="b">
        <f t="shared" si="139"/>
        <v>0</v>
      </c>
      <c r="L3076" s="5"/>
    </row>
    <row r="3077" spans="1:12">
      <c r="B3077" s="4" t="str">
        <f>"annual period "&amp;COUNTIF(D$9:D3077,TRUE)</f>
        <v>annual period 9</v>
      </c>
      <c r="D3077" t="b">
        <f t="shared" si="141"/>
        <v>0</v>
      </c>
      <c r="E3077">
        <f t="shared" si="140"/>
        <v>504</v>
      </c>
      <c r="F3077" s="5" cm="1">
        <f t="array" ref="F3077">INDEX(_xlfn._xlws.FILTER(A$9:A$16378,E3077=E$9:E$16378*ISNUMBER(A$9:A$16378)),1)</f>
        <v>44737</v>
      </c>
      <c r="G3077" s="5" cm="1">
        <f t="array" ref="G3077">INDEX(_xlfn._xlws.FILTER(A$9:A$16378,E3077=E$9:E$16378*ISNUMBER(A$9:A$16378)),COUNT(_xlfn._xlws.FILTER(A$9:A$16378,E3077=E$9:E$16378*ISNUMBER(A$9:A$16378))))</f>
        <v>44737</v>
      </c>
      <c r="H3077" t="str">
        <v/>
      </c>
      <c r="I3077" s="10" t="str" cm="1">
        <f t="array" ref="I3077">_xlfn.IFS(AND(OR(_xlfn._xlws.FILTER(D$9:D$16388,E$9:E$16388=E3077)),ROW()=_xlfn.MINIFS(_xlfn.ANCHORARRAY(H$9),E$9:E$16388,E3077)),A3077-C$4,ROW()=_xlfn.MINIFS(_xlfn.ANCHORARRAY(H$9),E$9:E$16388,E3077),IFERROR(A3077-INDEX(G$9:G$16388,MATCH(E3077-1,E$9:E$16388,0)),A3077-C$4),ISNUMBER(A3077),A3077-F3077,TRUE,"")</f>
        <v/>
      </c>
      <c r="J3077" t="str">
        <f t="shared" si="139"/>
        <v/>
      </c>
      <c r="L3077" s="5"/>
    </row>
    <row r="3078" spans="1:12">
      <c r="A3078" s="3">
        <v>44737</v>
      </c>
      <c r="B3078" s="4" t="str">
        <f>"annual period "&amp;COUNTIF(D$9:D3078,TRUE)</f>
        <v>annual period 9</v>
      </c>
      <c r="D3078" t="b">
        <f t="shared" si="141"/>
        <v>0</v>
      </c>
      <c r="E3078">
        <f t="shared" si="140"/>
        <v>504</v>
      </c>
      <c r="F3078" s="5" cm="1">
        <f t="array" ref="F3078">INDEX(_xlfn._xlws.FILTER(A$9:A$16378,E3078=E$9:E$16378*ISNUMBER(A$9:A$16378)),1)</f>
        <v>44737</v>
      </c>
      <c r="G3078" s="5" cm="1">
        <f t="array" ref="G3078">INDEX(_xlfn._xlws.FILTER(A$9:A$16378,E3078=E$9:E$16378*ISNUMBER(A$9:A$16378)),COUNT(_xlfn._xlws.FILTER(A$9:A$16378,E3078=E$9:E$16378*ISNUMBER(A$9:A$16378))))</f>
        <v>44737</v>
      </c>
      <c r="H3078">
        <v>3078</v>
      </c>
      <c r="I3078" s="10" cm="1">
        <f t="array" ref="I3078">_xlfn.IFS(AND(OR(_xlfn._xlws.FILTER(D$9:D$16388,E$9:E$16388=E3078)),ROW()=_xlfn.MINIFS(_xlfn.ANCHORARRAY(H$9),E$9:E$16388,E3078)),A3078-C$4,ROW()=_xlfn.MINIFS(_xlfn.ANCHORARRAY(H$9),E$9:E$16388,E3078),IFERROR(A3078-INDEX(G$9:G$16388,MATCH(E3078-1,E$9:E$16388,0)),A3078-C$4),ISNUMBER(A3078),A3078-F3078,TRUE,"")</f>
        <v>0</v>
      </c>
      <c r="J3078" t="b">
        <f t="shared" ref="J3078:J3141" si="142">IF(I3078="","",I3078&gt;30)</f>
        <v>0</v>
      </c>
      <c r="L3078" s="5"/>
    </row>
    <row r="3079" spans="1:12">
      <c r="A3079" s="1" t="s">
        <v>14</v>
      </c>
      <c r="B3079" s="4" t="str">
        <f>"annual period "&amp;COUNTIF(D$9:D3079,TRUE)</f>
        <v>annual period 9</v>
      </c>
      <c r="D3079" t="b">
        <f t="shared" si="141"/>
        <v>0</v>
      </c>
      <c r="E3079">
        <f t="shared" si="140"/>
        <v>505</v>
      </c>
      <c r="F3079" s="5" cm="1">
        <f t="array" ref="F3079">INDEX(_xlfn._xlws.FILTER(A$9:A$16378,E3079=E$9:E$16378*ISNUMBER(A$9:A$16378)),1)</f>
        <v>44737</v>
      </c>
      <c r="G3079" s="5" cm="1">
        <f t="array" ref="G3079">INDEX(_xlfn._xlws.FILTER(A$9:A$16378,E3079=E$9:E$16378*ISNUMBER(A$9:A$16378)),COUNT(_xlfn._xlws.FILTER(A$9:A$16378,E3079=E$9:E$16378*ISNUMBER(A$9:A$16378))))</f>
        <v>44741</v>
      </c>
      <c r="H3079" t="str">
        <v/>
      </c>
      <c r="I3079" s="10" t="str" cm="1">
        <f t="array" ref="I3079">_xlfn.IFS(AND(OR(_xlfn._xlws.FILTER(D$9:D$16388,E$9:E$16388=E3079)),ROW()=_xlfn.MINIFS(_xlfn.ANCHORARRAY(H$9),E$9:E$16388,E3079)),A3079-C$4,ROW()=_xlfn.MINIFS(_xlfn.ANCHORARRAY(H$9),E$9:E$16388,E3079),IFERROR(A3079-INDEX(G$9:G$16388,MATCH(E3079-1,E$9:E$16388,0)),A3079-C$4),ISNUMBER(A3079),A3079-F3079,TRUE,"")</f>
        <v/>
      </c>
      <c r="J3079" t="str">
        <f t="shared" si="142"/>
        <v/>
      </c>
      <c r="L3079" s="5"/>
    </row>
    <row r="3080" spans="1:12">
      <c r="A3080" s="2"/>
      <c r="B3080" s="4" t="str">
        <f>"annual period "&amp;COUNTIF(D$9:D3080,TRUE)</f>
        <v>annual period 9</v>
      </c>
      <c r="D3080" t="b">
        <f t="shared" si="141"/>
        <v>0</v>
      </c>
      <c r="E3080">
        <f t="shared" si="140"/>
        <v>505</v>
      </c>
      <c r="F3080" s="5" cm="1">
        <f t="array" ref="F3080">INDEX(_xlfn._xlws.FILTER(A$9:A$16378,E3080=E$9:E$16378*ISNUMBER(A$9:A$16378)),1)</f>
        <v>44737</v>
      </c>
      <c r="G3080" s="5" cm="1">
        <f t="array" ref="G3080">INDEX(_xlfn._xlws.FILTER(A$9:A$16378,E3080=E$9:E$16378*ISNUMBER(A$9:A$16378)),COUNT(_xlfn._xlws.FILTER(A$9:A$16378,E3080=E$9:E$16378*ISNUMBER(A$9:A$16378))))</f>
        <v>44741</v>
      </c>
      <c r="H3080" t="str">
        <v/>
      </c>
      <c r="I3080" s="10" t="str" cm="1">
        <f t="array" ref="I3080">_xlfn.IFS(AND(OR(_xlfn._xlws.FILTER(D$9:D$16388,E$9:E$16388=E3080)),ROW()=_xlfn.MINIFS(_xlfn.ANCHORARRAY(H$9),E$9:E$16388,E3080)),A3080-C$4,ROW()=_xlfn.MINIFS(_xlfn.ANCHORARRAY(H$9),E$9:E$16388,E3080),IFERROR(A3080-INDEX(G$9:G$16388,MATCH(E3080-1,E$9:E$16388,0)),A3080-C$4),ISNUMBER(A3080),A3080-F3080,TRUE,"")</f>
        <v/>
      </c>
      <c r="J3080" t="str">
        <f t="shared" si="142"/>
        <v/>
      </c>
      <c r="L3080" s="5"/>
    </row>
    <row r="3081" spans="1:12">
      <c r="A3081" s="3">
        <v>44737</v>
      </c>
      <c r="B3081" s="4" t="str">
        <f>"annual period "&amp;COUNTIF(D$9:D3081,TRUE)</f>
        <v>annual period 9</v>
      </c>
      <c r="D3081" t="b">
        <f t="shared" si="141"/>
        <v>0</v>
      </c>
      <c r="E3081">
        <f t="shared" si="140"/>
        <v>505</v>
      </c>
      <c r="F3081" s="5" cm="1">
        <f t="array" ref="F3081">INDEX(_xlfn._xlws.FILTER(A$9:A$16378,E3081=E$9:E$16378*ISNUMBER(A$9:A$16378)),1)</f>
        <v>44737</v>
      </c>
      <c r="G3081" s="5" cm="1">
        <f t="array" ref="G3081">INDEX(_xlfn._xlws.FILTER(A$9:A$16378,E3081=E$9:E$16378*ISNUMBER(A$9:A$16378)),COUNT(_xlfn._xlws.FILTER(A$9:A$16378,E3081=E$9:E$16378*ISNUMBER(A$9:A$16378))))</f>
        <v>44741</v>
      </c>
      <c r="H3081">
        <v>3081</v>
      </c>
      <c r="I3081" s="10" cm="1">
        <f t="array" ref="I3081">_xlfn.IFS(AND(OR(_xlfn._xlws.FILTER(D$9:D$16388,E$9:E$16388=E3081)),ROW()=_xlfn.MINIFS(_xlfn.ANCHORARRAY(H$9),E$9:E$16388,E3081)),A3081-C$4,ROW()=_xlfn.MINIFS(_xlfn.ANCHORARRAY(H$9),E$9:E$16388,E3081),IFERROR(A3081-INDEX(G$9:G$16388,MATCH(E3081-1,E$9:E$16388,0)),A3081-C$4),ISNUMBER(A3081),A3081-F3081,TRUE,"")</f>
        <v>0</v>
      </c>
      <c r="J3081" t="b">
        <f t="shared" si="142"/>
        <v>0</v>
      </c>
      <c r="L3081" s="5"/>
    </row>
    <row r="3082" spans="1:12">
      <c r="B3082" s="4" t="str">
        <f>"annual period "&amp;COUNTIF(D$9:D3082,TRUE)</f>
        <v>annual period 9</v>
      </c>
      <c r="D3082" t="b">
        <f t="shared" si="141"/>
        <v>0</v>
      </c>
      <c r="E3082">
        <f t="shared" si="140"/>
        <v>505</v>
      </c>
      <c r="F3082" s="5" cm="1">
        <f t="array" ref="F3082">INDEX(_xlfn._xlws.FILTER(A$9:A$16378,E3082=E$9:E$16378*ISNUMBER(A$9:A$16378)),1)</f>
        <v>44737</v>
      </c>
      <c r="G3082" s="5" cm="1">
        <f t="array" ref="G3082">INDEX(_xlfn._xlws.FILTER(A$9:A$16378,E3082=E$9:E$16378*ISNUMBER(A$9:A$16378)),COUNT(_xlfn._xlws.FILTER(A$9:A$16378,E3082=E$9:E$16378*ISNUMBER(A$9:A$16378))))</f>
        <v>44741</v>
      </c>
      <c r="H3082" t="str">
        <v/>
      </c>
      <c r="I3082" s="10" t="str" cm="1">
        <f t="array" ref="I3082">_xlfn.IFS(AND(OR(_xlfn._xlws.FILTER(D$9:D$16388,E$9:E$16388=E3082)),ROW()=_xlfn.MINIFS(_xlfn.ANCHORARRAY(H$9),E$9:E$16388,E3082)),A3082-C$4,ROW()=_xlfn.MINIFS(_xlfn.ANCHORARRAY(H$9),E$9:E$16388,E3082),IFERROR(A3082-INDEX(G$9:G$16388,MATCH(E3082-1,E$9:E$16388,0)),A3082-C$4),ISNUMBER(A3082),A3082-F3082,TRUE,"")</f>
        <v/>
      </c>
      <c r="J3082" t="str">
        <f t="shared" si="142"/>
        <v/>
      </c>
      <c r="L3082" s="5"/>
    </row>
    <row r="3083" spans="1:12">
      <c r="A3083" s="3">
        <v>44738</v>
      </c>
      <c r="B3083" s="4" t="str">
        <f>"annual period "&amp;COUNTIF(D$9:D3083,TRUE)</f>
        <v>annual period 9</v>
      </c>
      <c r="D3083" t="b">
        <f t="shared" si="141"/>
        <v>0</v>
      </c>
      <c r="E3083">
        <f t="shared" ref="E3083:E3146" si="143">IF(A3083="Trip #",E3082+1,E3082)</f>
        <v>505</v>
      </c>
      <c r="F3083" s="5" cm="1">
        <f t="array" ref="F3083">INDEX(_xlfn._xlws.FILTER(A$9:A$16378,E3083=E$9:E$16378*ISNUMBER(A$9:A$16378)),1)</f>
        <v>44737</v>
      </c>
      <c r="G3083" s="5" cm="1">
        <f t="array" ref="G3083">INDEX(_xlfn._xlws.FILTER(A$9:A$16378,E3083=E$9:E$16378*ISNUMBER(A$9:A$16378)),COUNT(_xlfn._xlws.FILTER(A$9:A$16378,E3083=E$9:E$16378*ISNUMBER(A$9:A$16378))))</f>
        <v>44741</v>
      </c>
      <c r="H3083" t="str">
        <v/>
      </c>
      <c r="I3083" s="10" cm="1">
        <f t="array" ref="I3083">_xlfn.IFS(AND(OR(_xlfn._xlws.FILTER(D$9:D$16388,E$9:E$16388=E3083)),ROW()=_xlfn.MINIFS(_xlfn.ANCHORARRAY(H$9),E$9:E$16388,E3083)),A3083-C$4,ROW()=_xlfn.MINIFS(_xlfn.ANCHORARRAY(H$9),E$9:E$16388,E3083),IFERROR(A3083-INDEX(G$9:G$16388,MATCH(E3083-1,E$9:E$16388,0)),A3083-C$4),ISNUMBER(A3083),A3083-F3083,TRUE,"")</f>
        <v>1</v>
      </c>
      <c r="J3083" t="b">
        <f t="shared" si="142"/>
        <v>0</v>
      </c>
      <c r="L3083" s="5"/>
    </row>
    <row r="3084" spans="1:12">
      <c r="B3084" s="4" t="str">
        <f>"annual period "&amp;COUNTIF(D$9:D3084,TRUE)</f>
        <v>annual period 9</v>
      </c>
      <c r="D3084" t="b">
        <f t="shared" si="141"/>
        <v>0</v>
      </c>
      <c r="E3084">
        <f t="shared" si="143"/>
        <v>505</v>
      </c>
      <c r="F3084" s="5" cm="1">
        <f t="array" ref="F3084">INDEX(_xlfn._xlws.FILTER(A$9:A$16378,E3084=E$9:E$16378*ISNUMBER(A$9:A$16378)),1)</f>
        <v>44737</v>
      </c>
      <c r="G3084" s="5" cm="1">
        <f t="array" ref="G3084">INDEX(_xlfn._xlws.FILTER(A$9:A$16378,E3084=E$9:E$16378*ISNUMBER(A$9:A$16378)),COUNT(_xlfn._xlws.FILTER(A$9:A$16378,E3084=E$9:E$16378*ISNUMBER(A$9:A$16378))))</f>
        <v>44741</v>
      </c>
      <c r="H3084" t="str">
        <v/>
      </c>
      <c r="I3084" s="10" t="str" cm="1">
        <f t="array" ref="I3084">_xlfn.IFS(AND(OR(_xlfn._xlws.FILTER(D$9:D$16388,E$9:E$16388=E3084)),ROW()=_xlfn.MINIFS(_xlfn.ANCHORARRAY(H$9),E$9:E$16388,E3084)),A3084-C$4,ROW()=_xlfn.MINIFS(_xlfn.ANCHORARRAY(H$9),E$9:E$16388,E3084),IFERROR(A3084-INDEX(G$9:G$16388,MATCH(E3084-1,E$9:E$16388,0)),A3084-C$4),ISNUMBER(A3084),A3084-F3084,TRUE,"")</f>
        <v/>
      </c>
      <c r="J3084" t="str">
        <f t="shared" si="142"/>
        <v/>
      </c>
      <c r="L3084" s="5"/>
    </row>
    <row r="3085" spans="1:12">
      <c r="A3085" s="3">
        <v>44739</v>
      </c>
      <c r="B3085" s="4" t="str">
        <f>"annual period "&amp;COUNTIF(D$9:D3085,TRUE)</f>
        <v>annual period 9</v>
      </c>
      <c r="D3085" t="b">
        <f t="shared" si="141"/>
        <v>0</v>
      </c>
      <c r="E3085">
        <f t="shared" si="143"/>
        <v>505</v>
      </c>
      <c r="F3085" s="5" cm="1">
        <f t="array" ref="F3085">INDEX(_xlfn._xlws.FILTER(A$9:A$16378,E3085=E$9:E$16378*ISNUMBER(A$9:A$16378)),1)</f>
        <v>44737</v>
      </c>
      <c r="G3085" s="5" cm="1">
        <f t="array" ref="G3085">INDEX(_xlfn._xlws.FILTER(A$9:A$16378,E3085=E$9:E$16378*ISNUMBER(A$9:A$16378)),COUNT(_xlfn._xlws.FILTER(A$9:A$16378,E3085=E$9:E$16378*ISNUMBER(A$9:A$16378))))</f>
        <v>44741</v>
      </c>
      <c r="H3085" t="str">
        <v/>
      </c>
      <c r="I3085" s="10" cm="1">
        <f t="array" ref="I3085">_xlfn.IFS(AND(OR(_xlfn._xlws.FILTER(D$9:D$16388,E$9:E$16388=E3085)),ROW()=_xlfn.MINIFS(_xlfn.ANCHORARRAY(H$9),E$9:E$16388,E3085)),A3085-C$4,ROW()=_xlfn.MINIFS(_xlfn.ANCHORARRAY(H$9),E$9:E$16388,E3085),IFERROR(A3085-INDEX(G$9:G$16388,MATCH(E3085-1,E$9:E$16388,0)),A3085-C$4),ISNUMBER(A3085),A3085-F3085,TRUE,"")</f>
        <v>2</v>
      </c>
      <c r="J3085" t="b">
        <f t="shared" si="142"/>
        <v>0</v>
      </c>
      <c r="L3085" s="5"/>
    </row>
    <row r="3086" spans="1:12">
      <c r="B3086" s="4" t="str">
        <f>"annual period "&amp;COUNTIF(D$9:D3086,TRUE)</f>
        <v>annual period 9</v>
      </c>
      <c r="D3086" t="b">
        <f t="shared" si="141"/>
        <v>0</v>
      </c>
      <c r="E3086">
        <f t="shared" si="143"/>
        <v>505</v>
      </c>
      <c r="F3086" s="5" cm="1">
        <f t="array" ref="F3086">INDEX(_xlfn._xlws.FILTER(A$9:A$16378,E3086=E$9:E$16378*ISNUMBER(A$9:A$16378)),1)</f>
        <v>44737</v>
      </c>
      <c r="G3086" s="5" cm="1">
        <f t="array" ref="G3086">INDEX(_xlfn._xlws.FILTER(A$9:A$16378,E3086=E$9:E$16378*ISNUMBER(A$9:A$16378)),COUNT(_xlfn._xlws.FILTER(A$9:A$16378,E3086=E$9:E$16378*ISNUMBER(A$9:A$16378))))</f>
        <v>44741</v>
      </c>
      <c r="H3086" t="str">
        <v/>
      </c>
      <c r="I3086" s="10" t="str" cm="1">
        <f t="array" ref="I3086">_xlfn.IFS(AND(OR(_xlfn._xlws.FILTER(D$9:D$16388,E$9:E$16388=E3086)),ROW()=_xlfn.MINIFS(_xlfn.ANCHORARRAY(H$9),E$9:E$16388,E3086)),A3086-C$4,ROW()=_xlfn.MINIFS(_xlfn.ANCHORARRAY(H$9),E$9:E$16388,E3086),IFERROR(A3086-INDEX(G$9:G$16388,MATCH(E3086-1,E$9:E$16388,0)),A3086-C$4),ISNUMBER(A3086),A3086-F3086,TRUE,"")</f>
        <v/>
      </c>
      <c r="J3086" t="str">
        <f t="shared" si="142"/>
        <v/>
      </c>
      <c r="L3086" s="5"/>
    </row>
    <row r="3087" spans="1:12">
      <c r="A3087" s="3">
        <v>44740</v>
      </c>
      <c r="B3087" s="4" t="str">
        <f>"annual period "&amp;COUNTIF(D$9:D3087,TRUE)</f>
        <v>annual period 9</v>
      </c>
      <c r="D3087" t="b">
        <f t="shared" si="141"/>
        <v>0</v>
      </c>
      <c r="E3087">
        <f t="shared" si="143"/>
        <v>505</v>
      </c>
      <c r="F3087" s="5" cm="1">
        <f t="array" ref="F3087">INDEX(_xlfn._xlws.FILTER(A$9:A$16378,E3087=E$9:E$16378*ISNUMBER(A$9:A$16378)),1)</f>
        <v>44737</v>
      </c>
      <c r="G3087" s="5" cm="1">
        <f t="array" ref="G3087">INDEX(_xlfn._xlws.FILTER(A$9:A$16378,E3087=E$9:E$16378*ISNUMBER(A$9:A$16378)),COUNT(_xlfn._xlws.FILTER(A$9:A$16378,E3087=E$9:E$16378*ISNUMBER(A$9:A$16378))))</f>
        <v>44741</v>
      </c>
      <c r="H3087" t="str">
        <v/>
      </c>
      <c r="I3087" s="10" cm="1">
        <f t="array" ref="I3087">_xlfn.IFS(AND(OR(_xlfn._xlws.FILTER(D$9:D$16388,E$9:E$16388=E3087)),ROW()=_xlfn.MINIFS(_xlfn.ANCHORARRAY(H$9),E$9:E$16388,E3087)),A3087-C$4,ROW()=_xlfn.MINIFS(_xlfn.ANCHORARRAY(H$9),E$9:E$16388,E3087),IFERROR(A3087-INDEX(G$9:G$16388,MATCH(E3087-1,E$9:E$16388,0)),A3087-C$4),ISNUMBER(A3087),A3087-F3087,TRUE,"")</f>
        <v>3</v>
      </c>
      <c r="J3087" t="b">
        <f t="shared" si="142"/>
        <v>0</v>
      </c>
      <c r="L3087" s="5"/>
    </row>
    <row r="3088" spans="1:12">
      <c r="B3088" s="4" t="str">
        <f>"annual period "&amp;COUNTIF(D$9:D3088,TRUE)</f>
        <v>annual period 9</v>
      </c>
      <c r="D3088" t="b">
        <f t="shared" si="141"/>
        <v>0</v>
      </c>
      <c r="E3088">
        <f t="shared" si="143"/>
        <v>505</v>
      </c>
      <c r="F3088" s="5" cm="1">
        <f t="array" ref="F3088">INDEX(_xlfn._xlws.FILTER(A$9:A$16378,E3088=E$9:E$16378*ISNUMBER(A$9:A$16378)),1)</f>
        <v>44737</v>
      </c>
      <c r="G3088" s="5" cm="1">
        <f t="array" ref="G3088">INDEX(_xlfn._xlws.FILTER(A$9:A$16378,E3088=E$9:E$16378*ISNUMBER(A$9:A$16378)),COUNT(_xlfn._xlws.FILTER(A$9:A$16378,E3088=E$9:E$16378*ISNUMBER(A$9:A$16378))))</f>
        <v>44741</v>
      </c>
      <c r="H3088" t="str">
        <v/>
      </c>
      <c r="I3088" s="10" t="str" cm="1">
        <f t="array" ref="I3088">_xlfn.IFS(AND(OR(_xlfn._xlws.FILTER(D$9:D$16388,E$9:E$16388=E3088)),ROW()=_xlfn.MINIFS(_xlfn.ANCHORARRAY(H$9),E$9:E$16388,E3088)),A3088-C$4,ROW()=_xlfn.MINIFS(_xlfn.ANCHORARRAY(H$9),E$9:E$16388,E3088),IFERROR(A3088-INDEX(G$9:G$16388,MATCH(E3088-1,E$9:E$16388,0)),A3088-C$4),ISNUMBER(A3088),A3088-F3088,TRUE,"")</f>
        <v/>
      </c>
      <c r="J3088" t="str">
        <f t="shared" si="142"/>
        <v/>
      </c>
      <c r="L3088" s="5"/>
    </row>
    <row r="3089" spans="1:12">
      <c r="A3089" s="3">
        <v>44740</v>
      </c>
      <c r="B3089" s="4" t="str">
        <f>"annual period "&amp;COUNTIF(D$9:D3089,TRUE)</f>
        <v>annual period 9</v>
      </c>
      <c r="D3089" t="b">
        <f t="shared" si="141"/>
        <v>0</v>
      </c>
      <c r="E3089">
        <f t="shared" si="143"/>
        <v>505</v>
      </c>
      <c r="F3089" s="5" cm="1">
        <f t="array" ref="F3089">INDEX(_xlfn._xlws.FILTER(A$9:A$16378,E3089=E$9:E$16378*ISNUMBER(A$9:A$16378)),1)</f>
        <v>44737</v>
      </c>
      <c r="G3089" s="5" cm="1">
        <f t="array" ref="G3089">INDEX(_xlfn._xlws.FILTER(A$9:A$16378,E3089=E$9:E$16378*ISNUMBER(A$9:A$16378)),COUNT(_xlfn._xlws.FILTER(A$9:A$16378,E3089=E$9:E$16378*ISNUMBER(A$9:A$16378))))</f>
        <v>44741</v>
      </c>
      <c r="H3089" t="str">
        <v/>
      </c>
      <c r="I3089" s="10" cm="1">
        <f t="array" ref="I3089">_xlfn.IFS(AND(OR(_xlfn._xlws.FILTER(D$9:D$16388,E$9:E$16388=E3089)),ROW()=_xlfn.MINIFS(_xlfn.ANCHORARRAY(H$9),E$9:E$16388,E3089)),A3089-C$4,ROW()=_xlfn.MINIFS(_xlfn.ANCHORARRAY(H$9),E$9:E$16388,E3089),IFERROR(A3089-INDEX(G$9:G$16388,MATCH(E3089-1,E$9:E$16388,0)),A3089-C$4),ISNUMBER(A3089),A3089-F3089,TRUE,"")</f>
        <v>3</v>
      </c>
      <c r="J3089" t="b">
        <f t="shared" si="142"/>
        <v>0</v>
      </c>
      <c r="L3089" s="5"/>
    </row>
    <row r="3090" spans="1:12">
      <c r="B3090" s="4" t="str">
        <f>"annual period "&amp;COUNTIF(D$9:D3090,TRUE)</f>
        <v>annual period 9</v>
      </c>
      <c r="D3090" t="b">
        <f t="shared" si="141"/>
        <v>0</v>
      </c>
      <c r="E3090">
        <f t="shared" si="143"/>
        <v>505</v>
      </c>
      <c r="F3090" s="5" cm="1">
        <f t="array" ref="F3090">INDEX(_xlfn._xlws.FILTER(A$9:A$16378,E3090=E$9:E$16378*ISNUMBER(A$9:A$16378)),1)</f>
        <v>44737</v>
      </c>
      <c r="G3090" s="5" cm="1">
        <f t="array" ref="G3090">INDEX(_xlfn._xlws.FILTER(A$9:A$16378,E3090=E$9:E$16378*ISNUMBER(A$9:A$16378)),COUNT(_xlfn._xlws.FILTER(A$9:A$16378,E3090=E$9:E$16378*ISNUMBER(A$9:A$16378))))</f>
        <v>44741</v>
      </c>
      <c r="H3090" t="str">
        <v/>
      </c>
      <c r="I3090" s="10" t="str" cm="1">
        <f t="array" ref="I3090">_xlfn.IFS(AND(OR(_xlfn._xlws.FILTER(D$9:D$16388,E$9:E$16388=E3090)),ROW()=_xlfn.MINIFS(_xlfn.ANCHORARRAY(H$9),E$9:E$16388,E3090)),A3090-C$4,ROW()=_xlfn.MINIFS(_xlfn.ANCHORARRAY(H$9),E$9:E$16388,E3090),IFERROR(A3090-INDEX(G$9:G$16388,MATCH(E3090-1,E$9:E$16388,0)),A3090-C$4),ISNUMBER(A3090),A3090-F3090,TRUE,"")</f>
        <v/>
      </c>
      <c r="J3090" t="str">
        <f t="shared" si="142"/>
        <v/>
      </c>
      <c r="L3090" s="5"/>
    </row>
    <row r="3091" spans="1:12">
      <c r="A3091" s="3">
        <v>44741</v>
      </c>
      <c r="B3091" s="4" t="str">
        <f>"annual period "&amp;COUNTIF(D$9:D3091,TRUE)</f>
        <v>annual period 9</v>
      </c>
      <c r="D3091" t="b">
        <f t="shared" si="141"/>
        <v>0</v>
      </c>
      <c r="E3091">
        <f t="shared" si="143"/>
        <v>505</v>
      </c>
      <c r="F3091" s="5" cm="1">
        <f t="array" ref="F3091">INDEX(_xlfn._xlws.FILTER(A$9:A$16378,E3091=E$9:E$16378*ISNUMBER(A$9:A$16378)),1)</f>
        <v>44737</v>
      </c>
      <c r="G3091" s="5" cm="1">
        <f t="array" ref="G3091">INDEX(_xlfn._xlws.FILTER(A$9:A$16378,E3091=E$9:E$16378*ISNUMBER(A$9:A$16378)),COUNT(_xlfn._xlws.FILTER(A$9:A$16378,E3091=E$9:E$16378*ISNUMBER(A$9:A$16378))))</f>
        <v>44741</v>
      </c>
      <c r="H3091" t="str">
        <v/>
      </c>
      <c r="I3091" s="10" cm="1">
        <f t="array" ref="I3091">_xlfn.IFS(AND(OR(_xlfn._xlws.FILTER(D$9:D$16388,E$9:E$16388=E3091)),ROW()=_xlfn.MINIFS(_xlfn.ANCHORARRAY(H$9),E$9:E$16388,E3091)),A3091-C$4,ROW()=_xlfn.MINIFS(_xlfn.ANCHORARRAY(H$9),E$9:E$16388,E3091),IFERROR(A3091-INDEX(G$9:G$16388,MATCH(E3091-1,E$9:E$16388,0)),A3091-C$4),ISNUMBER(A3091),A3091-F3091,TRUE,"")</f>
        <v>4</v>
      </c>
      <c r="J3091" t="b">
        <f t="shared" si="142"/>
        <v>0</v>
      </c>
      <c r="L3091" s="5"/>
    </row>
    <row r="3092" spans="1:12">
      <c r="A3092" s="1" t="s">
        <v>14</v>
      </c>
      <c r="B3092" s="4" t="str">
        <f>"annual period "&amp;COUNTIF(D$9:D3092,TRUE)</f>
        <v>annual period 10</v>
      </c>
      <c r="D3092" t="b">
        <f t="shared" si="141"/>
        <v>1</v>
      </c>
      <c r="E3092">
        <f t="shared" si="143"/>
        <v>506</v>
      </c>
      <c r="F3092" s="5" cm="1">
        <f t="array" ref="F3092">INDEX(_xlfn._xlws.FILTER(A$9:A$16378,E3092=E$9:E$16378*ISNUMBER(A$9:A$16378)),1)</f>
        <v>44406</v>
      </c>
      <c r="G3092" s="5" cm="1">
        <f t="array" ref="G3092">INDEX(_xlfn._xlws.FILTER(A$9:A$16378,E3092=E$9:E$16378*ISNUMBER(A$9:A$16378)),COUNT(_xlfn._xlws.FILTER(A$9:A$16378,E3092=E$9:E$16378*ISNUMBER(A$9:A$16378))))</f>
        <v>44406</v>
      </c>
      <c r="H3092" t="str">
        <v/>
      </c>
      <c r="I3092" s="10" t="str" cm="1">
        <f t="array" ref="I3092">_xlfn.IFS(AND(OR(_xlfn._xlws.FILTER(D$9:D$16388,E$9:E$16388=E3092)),ROW()=_xlfn.MINIFS(_xlfn.ANCHORARRAY(H$9),E$9:E$16388,E3092)),A3092-C$4,ROW()=_xlfn.MINIFS(_xlfn.ANCHORARRAY(H$9),E$9:E$16388,E3092),IFERROR(A3092-INDEX(G$9:G$16388,MATCH(E3092-1,E$9:E$16388,0)),A3092-C$4),ISNUMBER(A3092),A3092-F3092,TRUE,"")</f>
        <v/>
      </c>
      <c r="J3092" t="str">
        <f t="shared" si="142"/>
        <v/>
      </c>
      <c r="L3092" s="5"/>
    </row>
    <row r="3093" spans="1:12">
      <c r="A3093" s="2"/>
      <c r="B3093" s="4" t="str">
        <f>"annual period "&amp;COUNTIF(D$9:D3093,TRUE)</f>
        <v>annual period 10</v>
      </c>
      <c r="D3093" t="b">
        <f t="shared" si="141"/>
        <v>0</v>
      </c>
      <c r="E3093">
        <f t="shared" si="143"/>
        <v>506</v>
      </c>
      <c r="F3093" s="5" cm="1">
        <f t="array" ref="F3093">INDEX(_xlfn._xlws.FILTER(A$9:A$16378,E3093=E$9:E$16378*ISNUMBER(A$9:A$16378)),1)</f>
        <v>44406</v>
      </c>
      <c r="G3093" s="5" cm="1">
        <f t="array" ref="G3093">INDEX(_xlfn._xlws.FILTER(A$9:A$16378,E3093=E$9:E$16378*ISNUMBER(A$9:A$16378)),COUNT(_xlfn._xlws.FILTER(A$9:A$16378,E3093=E$9:E$16378*ISNUMBER(A$9:A$16378))))</f>
        <v>44406</v>
      </c>
      <c r="H3093" t="str">
        <v/>
      </c>
      <c r="I3093" s="10" t="str" cm="1">
        <f t="array" ref="I3093">_xlfn.IFS(AND(OR(_xlfn._xlws.FILTER(D$9:D$16388,E$9:E$16388=E3093)),ROW()=_xlfn.MINIFS(_xlfn.ANCHORARRAY(H$9),E$9:E$16388,E3093)),A3093-C$4,ROW()=_xlfn.MINIFS(_xlfn.ANCHORARRAY(H$9),E$9:E$16388,E3093),IFERROR(A3093-INDEX(G$9:G$16388,MATCH(E3093-1,E$9:E$16388,0)),A3093-C$4),ISNUMBER(A3093),A3093-F3093,TRUE,"")</f>
        <v/>
      </c>
      <c r="J3093" t="str">
        <f t="shared" si="142"/>
        <v/>
      </c>
      <c r="L3093" s="5"/>
    </row>
    <row r="3094" spans="1:12">
      <c r="A3094" s="3">
        <v>44406</v>
      </c>
      <c r="B3094" s="4" t="str">
        <f>"annual period "&amp;COUNTIF(D$9:D3094,TRUE)</f>
        <v>annual period 10</v>
      </c>
      <c r="D3094" t="b">
        <f t="shared" si="141"/>
        <v>0</v>
      </c>
      <c r="E3094">
        <f t="shared" si="143"/>
        <v>506</v>
      </c>
      <c r="F3094" s="5" cm="1">
        <f t="array" ref="F3094">INDEX(_xlfn._xlws.FILTER(A$9:A$16378,E3094=E$9:E$16378*ISNUMBER(A$9:A$16378)),1)</f>
        <v>44406</v>
      </c>
      <c r="G3094" s="5" cm="1">
        <f t="array" ref="G3094">INDEX(_xlfn._xlws.FILTER(A$9:A$16378,E3094=E$9:E$16378*ISNUMBER(A$9:A$16378)),COUNT(_xlfn._xlws.FILTER(A$9:A$16378,E3094=E$9:E$16378*ISNUMBER(A$9:A$16378))))</f>
        <v>44406</v>
      </c>
      <c r="H3094">
        <v>3094</v>
      </c>
      <c r="I3094" s="10" cm="1">
        <f t="array" ref="I3094">_xlfn.IFS(AND(OR(_xlfn._xlws.FILTER(D$9:D$16388,E$9:E$16388=E3094)),ROW()=_xlfn.MINIFS(_xlfn.ANCHORARRAY(H$9),E$9:E$16388,E3094)),A3094-C$4,ROW()=_xlfn.MINIFS(_xlfn.ANCHORARRAY(H$9),E$9:E$16388,E3094),IFERROR(A3094-INDEX(G$9:G$16388,MATCH(E3094-1,E$9:E$16388,0)),A3094-C$4),ISNUMBER(A3094),A3094-F3094,TRUE,"")</f>
        <v>29</v>
      </c>
      <c r="J3094" t="b">
        <f t="shared" si="142"/>
        <v>0</v>
      </c>
      <c r="L3094" s="5"/>
    </row>
    <row r="3095" spans="1:12">
      <c r="B3095" s="4" t="str">
        <f>"annual period "&amp;COUNTIF(D$9:D3095,TRUE)</f>
        <v>annual period 10</v>
      </c>
      <c r="D3095" t="b">
        <f t="shared" si="141"/>
        <v>0</v>
      </c>
      <c r="E3095">
        <f t="shared" si="143"/>
        <v>506</v>
      </c>
      <c r="F3095" s="5" cm="1">
        <f t="array" ref="F3095">INDEX(_xlfn._xlws.FILTER(A$9:A$16378,E3095=E$9:E$16378*ISNUMBER(A$9:A$16378)),1)</f>
        <v>44406</v>
      </c>
      <c r="G3095" s="5" cm="1">
        <f t="array" ref="G3095">INDEX(_xlfn._xlws.FILTER(A$9:A$16378,E3095=E$9:E$16378*ISNUMBER(A$9:A$16378)),COUNT(_xlfn._xlws.FILTER(A$9:A$16378,E3095=E$9:E$16378*ISNUMBER(A$9:A$16378))))</f>
        <v>44406</v>
      </c>
      <c r="H3095" t="str">
        <v/>
      </c>
      <c r="I3095" s="10" t="str" cm="1">
        <f t="array" ref="I3095">_xlfn.IFS(AND(OR(_xlfn._xlws.FILTER(D$9:D$16388,E$9:E$16388=E3095)),ROW()=_xlfn.MINIFS(_xlfn.ANCHORARRAY(H$9),E$9:E$16388,E3095)),A3095-C$4,ROW()=_xlfn.MINIFS(_xlfn.ANCHORARRAY(H$9),E$9:E$16388,E3095),IFERROR(A3095-INDEX(G$9:G$16388,MATCH(E3095-1,E$9:E$16388,0)),A3095-C$4),ISNUMBER(A3095),A3095-F3095,TRUE,"")</f>
        <v/>
      </c>
      <c r="J3095" t="str">
        <f t="shared" si="142"/>
        <v/>
      </c>
      <c r="L3095" s="5"/>
    </row>
    <row r="3096" spans="1:12">
      <c r="A3096" s="3">
        <v>44406</v>
      </c>
      <c r="B3096" s="4" t="str">
        <f>"annual period "&amp;COUNTIF(D$9:D3096,TRUE)</f>
        <v>annual period 10</v>
      </c>
      <c r="D3096" t="b">
        <f t="shared" si="141"/>
        <v>0</v>
      </c>
      <c r="E3096">
        <f t="shared" si="143"/>
        <v>506</v>
      </c>
      <c r="F3096" s="5" cm="1">
        <f t="array" ref="F3096">INDEX(_xlfn._xlws.FILTER(A$9:A$16378,E3096=E$9:E$16378*ISNUMBER(A$9:A$16378)),1)</f>
        <v>44406</v>
      </c>
      <c r="G3096" s="5" cm="1">
        <f t="array" ref="G3096">INDEX(_xlfn._xlws.FILTER(A$9:A$16378,E3096=E$9:E$16378*ISNUMBER(A$9:A$16378)),COUNT(_xlfn._xlws.FILTER(A$9:A$16378,E3096=E$9:E$16378*ISNUMBER(A$9:A$16378))))</f>
        <v>44406</v>
      </c>
      <c r="H3096">
        <v>3096</v>
      </c>
      <c r="I3096" s="10" cm="1">
        <f t="array" ref="I3096">_xlfn.IFS(AND(OR(_xlfn._xlws.FILTER(D$9:D$16388,E$9:E$16388=E3096)),ROW()=_xlfn.MINIFS(_xlfn.ANCHORARRAY(H$9),E$9:E$16388,E3096)),A3096-C$4,ROW()=_xlfn.MINIFS(_xlfn.ANCHORARRAY(H$9),E$9:E$16388,E3096),IFERROR(A3096-INDEX(G$9:G$16388,MATCH(E3096-1,E$9:E$16388,0)),A3096-C$4),ISNUMBER(A3096),A3096-F3096,TRUE,"")</f>
        <v>0</v>
      </c>
      <c r="J3096" t="b">
        <f t="shared" si="142"/>
        <v>0</v>
      </c>
      <c r="L3096" s="5"/>
    </row>
    <row r="3097" spans="1:12">
      <c r="B3097" s="4" t="str">
        <f>"annual period "&amp;COUNTIF(D$9:D3097,TRUE)</f>
        <v>annual period 10</v>
      </c>
      <c r="D3097" t="b">
        <f t="shared" si="141"/>
        <v>0</v>
      </c>
      <c r="E3097">
        <f t="shared" si="143"/>
        <v>506</v>
      </c>
      <c r="F3097" s="5" cm="1">
        <f t="array" ref="F3097">INDEX(_xlfn._xlws.FILTER(A$9:A$16378,E3097=E$9:E$16378*ISNUMBER(A$9:A$16378)),1)</f>
        <v>44406</v>
      </c>
      <c r="G3097" s="5" cm="1">
        <f t="array" ref="G3097">INDEX(_xlfn._xlws.FILTER(A$9:A$16378,E3097=E$9:E$16378*ISNUMBER(A$9:A$16378)),COUNT(_xlfn._xlws.FILTER(A$9:A$16378,E3097=E$9:E$16378*ISNUMBER(A$9:A$16378))))</f>
        <v>44406</v>
      </c>
      <c r="H3097" t="str">
        <v/>
      </c>
      <c r="I3097" s="10" t="str" cm="1">
        <f t="array" ref="I3097">_xlfn.IFS(AND(OR(_xlfn._xlws.FILTER(D$9:D$16388,E$9:E$16388=E3097)),ROW()=_xlfn.MINIFS(_xlfn.ANCHORARRAY(H$9),E$9:E$16388,E3097)),A3097-C$4,ROW()=_xlfn.MINIFS(_xlfn.ANCHORARRAY(H$9),E$9:E$16388,E3097),IFERROR(A3097-INDEX(G$9:G$16388,MATCH(E3097-1,E$9:E$16388,0)),A3097-C$4),ISNUMBER(A3097),A3097-F3097,TRUE,"")</f>
        <v/>
      </c>
      <c r="J3097" t="str">
        <f t="shared" si="142"/>
        <v/>
      </c>
      <c r="L3097" s="5"/>
    </row>
    <row r="3098" spans="1:12">
      <c r="A3098" s="3">
        <v>44406</v>
      </c>
      <c r="B3098" s="4" t="str">
        <f>"annual period "&amp;COUNTIF(D$9:D3098,TRUE)</f>
        <v>annual period 10</v>
      </c>
      <c r="D3098" t="b">
        <f t="shared" si="141"/>
        <v>0</v>
      </c>
      <c r="E3098">
        <f t="shared" si="143"/>
        <v>506</v>
      </c>
      <c r="F3098" s="5" cm="1">
        <f t="array" ref="F3098">INDEX(_xlfn._xlws.FILTER(A$9:A$16378,E3098=E$9:E$16378*ISNUMBER(A$9:A$16378)),1)</f>
        <v>44406</v>
      </c>
      <c r="G3098" s="5" cm="1">
        <f t="array" ref="G3098">INDEX(_xlfn._xlws.FILTER(A$9:A$16378,E3098=E$9:E$16378*ISNUMBER(A$9:A$16378)),COUNT(_xlfn._xlws.FILTER(A$9:A$16378,E3098=E$9:E$16378*ISNUMBER(A$9:A$16378))))</f>
        <v>44406</v>
      </c>
      <c r="H3098">
        <v>3098</v>
      </c>
      <c r="I3098" s="10" cm="1">
        <f t="array" ref="I3098">_xlfn.IFS(AND(OR(_xlfn._xlws.FILTER(D$9:D$16388,E$9:E$16388=E3098)),ROW()=_xlfn.MINIFS(_xlfn.ANCHORARRAY(H$9),E$9:E$16388,E3098)),A3098-C$4,ROW()=_xlfn.MINIFS(_xlfn.ANCHORARRAY(H$9),E$9:E$16388,E3098),IFERROR(A3098-INDEX(G$9:G$16388,MATCH(E3098-1,E$9:E$16388,0)),A3098-C$4),ISNUMBER(A3098),A3098-F3098,TRUE,"")</f>
        <v>0</v>
      </c>
      <c r="J3098" t="b">
        <f t="shared" si="142"/>
        <v>0</v>
      </c>
      <c r="L3098" s="5"/>
    </row>
    <row r="3099" spans="1:12">
      <c r="A3099" s="1" t="s">
        <v>14</v>
      </c>
      <c r="B3099" s="4" t="str">
        <f>"annual period "&amp;COUNTIF(D$9:D3099,TRUE)</f>
        <v>annual period 10</v>
      </c>
      <c r="D3099" t="b">
        <f t="shared" si="141"/>
        <v>0</v>
      </c>
      <c r="E3099">
        <f t="shared" si="143"/>
        <v>507</v>
      </c>
      <c r="F3099" s="5" cm="1">
        <f t="array" ref="F3099">INDEX(_xlfn._xlws.FILTER(A$9:A$16378,E3099=E$9:E$16378*ISNUMBER(A$9:A$16378)),1)</f>
        <v>44409</v>
      </c>
      <c r="G3099" s="5" cm="1">
        <f t="array" ref="G3099">INDEX(_xlfn._xlws.FILTER(A$9:A$16378,E3099=E$9:E$16378*ISNUMBER(A$9:A$16378)),COUNT(_xlfn._xlws.FILTER(A$9:A$16378,E3099=E$9:E$16378*ISNUMBER(A$9:A$16378))))</f>
        <v>44414</v>
      </c>
      <c r="H3099" t="str">
        <v/>
      </c>
      <c r="I3099" s="10" t="str" cm="1">
        <f t="array" ref="I3099">_xlfn.IFS(AND(OR(_xlfn._xlws.FILTER(D$9:D$16388,E$9:E$16388=E3099)),ROW()=_xlfn.MINIFS(_xlfn.ANCHORARRAY(H$9),E$9:E$16388,E3099)),A3099-C$4,ROW()=_xlfn.MINIFS(_xlfn.ANCHORARRAY(H$9),E$9:E$16388,E3099),IFERROR(A3099-INDEX(G$9:G$16388,MATCH(E3099-1,E$9:E$16388,0)),A3099-C$4),ISNUMBER(A3099),A3099-F3099,TRUE,"")</f>
        <v/>
      </c>
      <c r="J3099" t="str">
        <f t="shared" si="142"/>
        <v/>
      </c>
      <c r="L3099" s="5"/>
    </row>
    <row r="3100" spans="1:12">
      <c r="A3100" s="2"/>
      <c r="B3100" s="4" t="str">
        <f>"annual period "&amp;COUNTIF(D$9:D3100,TRUE)</f>
        <v>annual period 10</v>
      </c>
      <c r="D3100" t="b">
        <f t="shared" si="141"/>
        <v>0</v>
      </c>
      <c r="E3100">
        <f t="shared" si="143"/>
        <v>507</v>
      </c>
      <c r="F3100" s="5" cm="1">
        <f t="array" ref="F3100">INDEX(_xlfn._xlws.FILTER(A$9:A$16378,E3100=E$9:E$16378*ISNUMBER(A$9:A$16378)),1)</f>
        <v>44409</v>
      </c>
      <c r="G3100" s="5" cm="1">
        <f t="array" ref="G3100">INDEX(_xlfn._xlws.FILTER(A$9:A$16378,E3100=E$9:E$16378*ISNUMBER(A$9:A$16378)),COUNT(_xlfn._xlws.FILTER(A$9:A$16378,E3100=E$9:E$16378*ISNUMBER(A$9:A$16378))))</f>
        <v>44414</v>
      </c>
      <c r="H3100" t="str">
        <v/>
      </c>
      <c r="I3100" s="10" t="str" cm="1">
        <f t="array" ref="I3100">_xlfn.IFS(AND(OR(_xlfn._xlws.FILTER(D$9:D$16388,E$9:E$16388=E3100)),ROW()=_xlfn.MINIFS(_xlfn.ANCHORARRAY(H$9),E$9:E$16388,E3100)),A3100-C$4,ROW()=_xlfn.MINIFS(_xlfn.ANCHORARRAY(H$9),E$9:E$16388,E3100),IFERROR(A3100-INDEX(G$9:G$16388,MATCH(E3100-1,E$9:E$16388,0)),A3100-C$4),ISNUMBER(A3100),A3100-F3100,TRUE,"")</f>
        <v/>
      </c>
      <c r="J3100" t="str">
        <f t="shared" si="142"/>
        <v/>
      </c>
      <c r="L3100" s="5"/>
    </row>
    <row r="3101" spans="1:12">
      <c r="A3101" s="3">
        <v>44409</v>
      </c>
      <c r="B3101" s="4" t="str">
        <f>"annual period "&amp;COUNTIF(D$9:D3101,TRUE)</f>
        <v>annual period 10</v>
      </c>
      <c r="D3101" t="b">
        <f t="shared" si="141"/>
        <v>0</v>
      </c>
      <c r="E3101">
        <f t="shared" si="143"/>
        <v>507</v>
      </c>
      <c r="F3101" s="5" cm="1">
        <f t="array" ref="F3101">INDEX(_xlfn._xlws.FILTER(A$9:A$16378,E3101=E$9:E$16378*ISNUMBER(A$9:A$16378)),1)</f>
        <v>44409</v>
      </c>
      <c r="G3101" s="5" cm="1">
        <f t="array" ref="G3101">INDEX(_xlfn._xlws.FILTER(A$9:A$16378,E3101=E$9:E$16378*ISNUMBER(A$9:A$16378)),COUNT(_xlfn._xlws.FILTER(A$9:A$16378,E3101=E$9:E$16378*ISNUMBER(A$9:A$16378))))</f>
        <v>44414</v>
      </c>
      <c r="H3101">
        <v>3101</v>
      </c>
      <c r="I3101" s="10" cm="1">
        <f t="array" ref="I3101">_xlfn.IFS(AND(OR(_xlfn._xlws.FILTER(D$9:D$16388,E$9:E$16388=E3101)),ROW()=_xlfn.MINIFS(_xlfn.ANCHORARRAY(H$9),E$9:E$16388,E3101)),A3101-C$4,ROW()=_xlfn.MINIFS(_xlfn.ANCHORARRAY(H$9),E$9:E$16388,E3101),IFERROR(A3101-INDEX(G$9:G$16388,MATCH(E3101-1,E$9:E$16388,0)),A3101-C$4),ISNUMBER(A3101),A3101-F3101,TRUE,"")</f>
        <v>3</v>
      </c>
      <c r="J3101" t="b">
        <f t="shared" si="142"/>
        <v>0</v>
      </c>
      <c r="L3101" s="5"/>
    </row>
    <row r="3102" spans="1:12">
      <c r="B3102" s="4" t="str">
        <f>"annual period "&amp;COUNTIF(D$9:D3102,TRUE)</f>
        <v>annual period 10</v>
      </c>
      <c r="D3102" t="b">
        <f t="shared" si="141"/>
        <v>0</v>
      </c>
      <c r="E3102">
        <f t="shared" si="143"/>
        <v>507</v>
      </c>
      <c r="F3102" s="5" cm="1">
        <f t="array" ref="F3102">INDEX(_xlfn._xlws.FILTER(A$9:A$16378,E3102=E$9:E$16378*ISNUMBER(A$9:A$16378)),1)</f>
        <v>44409</v>
      </c>
      <c r="G3102" s="5" cm="1">
        <f t="array" ref="G3102">INDEX(_xlfn._xlws.FILTER(A$9:A$16378,E3102=E$9:E$16378*ISNUMBER(A$9:A$16378)),COUNT(_xlfn._xlws.FILTER(A$9:A$16378,E3102=E$9:E$16378*ISNUMBER(A$9:A$16378))))</f>
        <v>44414</v>
      </c>
      <c r="H3102" t="str">
        <v/>
      </c>
      <c r="I3102" s="10" t="str" cm="1">
        <f t="array" ref="I3102">_xlfn.IFS(AND(OR(_xlfn._xlws.FILTER(D$9:D$16388,E$9:E$16388=E3102)),ROW()=_xlfn.MINIFS(_xlfn.ANCHORARRAY(H$9),E$9:E$16388,E3102)),A3102-C$4,ROW()=_xlfn.MINIFS(_xlfn.ANCHORARRAY(H$9),E$9:E$16388,E3102),IFERROR(A3102-INDEX(G$9:G$16388,MATCH(E3102-1,E$9:E$16388,0)),A3102-C$4),ISNUMBER(A3102),A3102-F3102,TRUE,"")</f>
        <v/>
      </c>
      <c r="J3102" t="str">
        <f t="shared" si="142"/>
        <v/>
      </c>
      <c r="L3102" s="5"/>
    </row>
    <row r="3103" spans="1:12">
      <c r="A3103" s="3">
        <v>44411</v>
      </c>
      <c r="B3103" s="4" t="str">
        <f>"annual period "&amp;COUNTIF(D$9:D3103,TRUE)</f>
        <v>annual period 10</v>
      </c>
      <c r="D3103" t="b">
        <f t="shared" si="141"/>
        <v>0</v>
      </c>
      <c r="E3103">
        <f t="shared" si="143"/>
        <v>507</v>
      </c>
      <c r="F3103" s="5" cm="1">
        <f t="array" ref="F3103">INDEX(_xlfn._xlws.FILTER(A$9:A$16378,E3103=E$9:E$16378*ISNUMBER(A$9:A$16378)),1)</f>
        <v>44409</v>
      </c>
      <c r="G3103" s="5" cm="1">
        <f t="array" ref="G3103">INDEX(_xlfn._xlws.FILTER(A$9:A$16378,E3103=E$9:E$16378*ISNUMBER(A$9:A$16378)),COUNT(_xlfn._xlws.FILTER(A$9:A$16378,E3103=E$9:E$16378*ISNUMBER(A$9:A$16378))))</f>
        <v>44414</v>
      </c>
      <c r="H3103" t="str">
        <v/>
      </c>
      <c r="I3103" s="10" cm="1">
        <f t="array" ref="I3103">_xlfn.IFS(AND(OR(_xlfn._xlws.FILTER(D$9:D$16388,E$9:E$16388=E3103)),ROW()=_xlfn.MINIFS(_xlfn.ANCHORARRAY(H$9),E$9:E$16388,E3103)),A3103-C$4,ROW()=_xlfn.MINIFS(_xlfn.ANCHORARRAY(H$9),E$9:E$16388,E3103),IFERROR(A3103-INDEX(G$9:G$16388,MATCH(E3103-1,E$9:E$16388,0)),A3103-C$4),ISNUMBER(A3103),A3103-F3103,TRUE,"")</f>
        <v>2</v>
      </c>
      <c r="J3103" t="b">
        <f t="shared" si="142"/>
        <v>0</v>
      </c>
      <c r="L3103" s="5"/>
    </row>
    <row r="3104" spans="1:12">
      <c r="B3104" s="4" t="str">
        <f>"annual period "&amp;COUNTIF(D$9:D3104,TRUE)</f>
        <v>annual period 10</v>
      </c>
      <c r="D3104" t="b">
        <f t="shared" ref="D3104:D3167" si="144">F3103-F3104&gt;300</f>
        <v>0</v>
      </c>
      <c r="E3104">
        <f t="shared" si="143"/>
        <v>507</v>
      </c>
      <c r="F3104" s="5" cm="1">
        <f t="array" ref="F3104">INDEX(_xlfn._xlws.FILTER(A$9:A$16378,E3104=E$9:E$16378*ISNUMBER(A$9:A$16378)),1)</f>
        <v>44409</v>
      </c>
      <c r="G3104" s="5" cm="1">
        <f t="array" ref="G3104">INDEX(_xlfn._xlws.FILTER(A$9:A$16378,E3104=E$9:E$16378*ISNUMBER(A$9:A$16378)),COUNT(_xlfn._xlws.FILTER(A$9:A$16378,E3104=E$9:E$16378*ISNUMBER(A$9:A$16378))))</f>
        <v>44414</v>
      </c>
      <c r="H3104" t="str">
        <v/>
      </c>
      <c r="I3104" s="10" t="str" cm="1">
        <f t="array" ref="I3104">_xlfn.IFS(AND(OR(_xlfn._xlws.FILTER(D$9:D$16388,E$9:E$16388=E3104)),ROW()=_xlfn.MINIFS(_xlfn.ANCHORARRAY(H$9),E$9:E$16388,E3104)),A3104-C$4,ROW()=_xlfn.MINIFS(_xlfn.ANCHORARRAY(H$9),E$9:E$16388,E3104),IFERROR(A3104-INDEX(G$9:G$16388,MATCH(E3104-1,E$9:E$16388,0)),A3104-C$4),ISNUMBER(A3104),A3104-F3104,TRUE,"")</f>
        <v/>
      </c>
      <c r="J3104" t="str">
        <f t="shared" si="142"/>
        <v/>
      </c>
      <c r="L3104" s="5"/>
    </row>
    <row r="3105" spans="1:12">
      <c r="A3105" s="3">
        <v>44411</v>
      </c>
      <c r="B3105" s="4" t="str">
        <f>"annual period "&amp;COUNTIF(D$9:D3105,TRUE)</f>
        <v>annual period 10</v>
      </c>
      <c r="D3105" t="b">
        <f t="shared" si="144"/>
        <v>0</v>
      </c>
      <c r="E3105">
        <f t="shared" si="143"/>
        <v>507</v>
      </c>
      <c r="F3105" s="5" cm="1">
        <f t="array" ref="F3105">INDEX(_xlfn._xlws.FILTER(A$9:A$16378,E3105=E$9:E$16378*ISNUMBER(A$9:A$16378)),1)</f>
        <v>44409</v>
      </c>
      <c r="G3105" s="5" cm="1">
        <f t="array" ref="G3105">INDEX(_xlfn._xlws.FILTER(A$9:A$16378,E3105=E$9:E$16378*ISNUMBER(A$9:A$16378)),COUNT(_xlfn._xlws.FILTER(A$9:A$16378,E3105=E$9:E$16378*ISNUMBER(A$9:A$16378))))</f>
        <v>44414</v>
      </c>
      <c r="H3105" t="str">
        <v/>
      </c>
      <c r="I3105" s="10" cm="1">
        <f t="array" ref="I3105">_xlfn.IFS(AND(OR(_xlfn._xlws.FILTER(D$9:D$16388,E$9:E$16388=E3105)),ROW()=_xlfn.MINIFS(_xlfn.ANCHORARRAY(H$9),E$9:E$16388,E3105)),A3105-C$4,ROW()=_xlfn.MINIFS(_xlfn.ANCHORARRAY(H$9),E$9:E$16388,E3105),IFERROR(A3105-INDEX(G$9:G$16388,MATCH(E3105-1,E$9:E$16388,0)),A3105-C$4),ISNUMBER(A3105),A3105-F3105,TRUE,"")</f>
        <v>2</v>
      </c>
      <c r="J3105" t="b">
        <f t="shared" si="142"/>
        <v>0</v>
      </c>
      <c r="L3105" s="5"/>
    </row>
    <row r="3106" spans="1:12">
      <c r="B3106" s="4" t="str">
        <f>"annual period "&amp;COUNTIF(D$9:D3106,TRUE)</f>
        <v>annual period 10</v>
      </c>
      <c r="D3106" t="b">
        <f t="shared" si="144"/>
        <v>0</v>
      </c>
      <c r="E3106">
        <f t="shared" si="143"/>
        <v>507</v>
      </c>
      <c r="F3106" s="5" cm="1">
        <f t="array" ref="F3106">INDEX(_xlfn._xlws.FILTER(A$9:A$16378,E3106=E$9:E$16378*ISNUMBER(A$9:A$16378)),1)</f>
        <v>44409</v>
      </c>
      <c r="G3106" s="5" cm="1">
        <f t="array" ref="G3106">INDEX(_xlfn._xlws.FILTER(A$9:A$16378,E3106=E$9:E$16378*ISNUMBER(A$9:A$16378)),COUNT(_xlfn._xlws.FILTER(A$9:A$16378,E3106=E$9:E$16378*ISNUMBER(A$9:A$16378))))</f>
        <v>44414</v>
      </c>
      <c r="H3106" t="str">
        <v/>
      </c>
      <c r="I3106" s="10" t="str" cm="1">
        <f t="array" ref="I3106">_xlfn.IFS(AND(OR(_xlfn._xlws.FILTER(D$9:D$16388,E$9:E$16388=E3106)),ROW()=_xlfn.MINIFS(_xlfn.ANCHORARRAY(H$9),E$9:E$16388,E3106)),A3106-C$4,ROW()=_xlfn.MINIFS(_xlfn.ANCHORARRAY(H$9),E$9:E$16388,E3106),IFERROR(A3106-INDEX(G$9:G$16388,MATCH(E3106-1,E$9:E$16388,0)),A3106-C$4),ISNUMBER(A3106),A3106-F3106,TRUE,"")</f>
        <v/>
      </c>
      <c r="J3106" t="str">
        <f t="shared" si="142"/>
        <v/>
      </c>
      <c r="L3106" s="5"/>
    </row>
    <row r="3107" spans="1:12">
      <c r="A3107" s="3">
        <v>44414</v>
      </c>
      <c r="B3107" s="4" t="str">
        <f>"annual period "&amp;COUNTIF(D$9:D3107,TRUE)</f>
        <v>annual period 10</v>
      </c>
      <c r="D3107" t="b">
        <f t="shared" si="144"/>
        <v>0</v>
      </c>
      <c r="E3107">
        <f t="shared" si="143"/>
        <v>507</v>
      </c>
      <c r="F3107" s="5" cm="1">
        <f t="array" ref="F3107">INDEX(_xlfn._xlws.FILTER(A$9:A$16378,E3107=E$9:E$16378*ISNUMBER(A$9:A$16378)),1)</f>
        <v>44409</v>
      </c>
      <c r="G3107" s="5" cm="1">
        <f t="array" ref="G3107">INDEX(_xlfn._xlws.FILTER(A$9:A$16378,E3107=E$9:E$16378*ISNUMBER(A$9:A$16378)),COUNT(_xlfn._xlws.FILTER(A$9:A$16378,E3107=E$9:E$16378*ISNUMBER(A$9:A$16378))))</f>
        <v>44414</v>
      </c>
      <c r="H3107" t="str">
        <v/>
      </c>
      <c r="I3107" s="10" cm="1">
        <f t="array" ref="I3107">_xlfn.IFS(AND(OR(_xlfn._xlws.FILTER(D$9:D$16388,E$9:E$16388=E3107)),ROW()=_xlfn.MINIFS(_xlfn.ANCHORARRAY(H$9),E$9:E$16388,E3107)),A3107-C$4,ROW()=_xlfn.MINIFS(_xlfn.ANCHORARRAY(H$9),E$9:E$16388,E3107),IFERROR(A3107-INDEX(G$9:G$16388,MATCH(E3107-1,E$9:E$16388,0)),A3107-C$4),ISNUMBER(A3107),A3107-F3107,TRUE,"")</f>
        <v>5</v>
      </c>
      <c r="J3107" t="b">
        <f t="shared" si="142"/>
        <v>0</v>
      </c>
      <c r="L3107" s="5"/>
    </row>
    <row r="3108" spans="1:12">
      <c r="A3108" s="1" t="s">
        <v>14</v>
      </c>
      <c r="B3108" s="4" t="str">
        <f>"annual period "&amp;COUNTIF(D$9:D3108,TRUE)</f>
        <v>annual period 10</v>
      </c>
      <c r="D3108" t="b">
        <f t="shared" si="144"/>
        <v>0</v>
      </c>
      <c r="E3108">
        <f t="shared" si="143"/>
        <v>508</v>
      </c>
      <c r="F3108" s="5" cm="1">
        <f t="array" ref="F3108">INDEX(_xlfn._xlws.FILTER(A$9:A$16378,E3108=E$9:E$16378*ISNUMBER(A$9:A$16378)),1)</f>
        <v>44420</v>
      </c>
      <c r="G3108" s="5" cm="1">
        <f t="array" ref="G3108">INDEX(_xlfn._xlws.FILTER(A$9:A$16378,E3108=E$9:E$16378*ISNUMBER(A$9:A$16378)),COUNT(_xlfn._xlws.FILTER(A$9:A$16378,E3108=E$9:E$16378*ISNUMBER(A$9:A$16378))))</f>
        <v>44435</v>
      </c>
      <c r="H3108" t="str">
        <v/>
      </c>
      <c r="I3108" s="10" t="str" cm="1">
        <f t="array" ref="I3108">_xlfn.IFS(AND(OR(_xlfn._xlws.FILTER(D$9:D$16388,E$9:E$16388=E3108)),ROW()=_xlfn.MINIFS(_xlfn.ANCHORARRAY(H$9),E$9:E$16388,E3108)),A3108-C$4,ROW()=_xlfn.MINIFS(_xlfn.ANCHORARRAY(H$9),E$9:E$16388,E3108),IFERROR(A3108-INDEX(G$9:G$16388,MATCH(E3108-1,E$9:E$16388,0)),A3108-C$4),ISNUMBER(A3108),A3108-F3108,TRUE,"")</f>
        <v/>
      </c>
      <c r="J3108" t="str">
        <f t="shared" si="142"/>
        <v/>
      </c>
      <c r="L3108" s="5"/>
    </row>
    <row r="3109" spans="1:12">
      <c r="A3109" s="2"/>
      <c r="B3109" s="4" t="str">
        <f>"annual period "&amp;COUNTIF(D$9:D3109,TRUE)</f>
        <v>annual period 10</v>
      </c>
      <c r="D3109" t="b">
        <f t="shared" si="144"/>
        <v>0</v>
      </c>
      <c r="E3109">
        <f t="shared" si="143"/>
        <v>508</v>
      </c>
      <c r="F3109" s="5" cm="1">
        <f t="array" ref="F3109">INDEX(_xlfn._xlws.FILTER(A$9:A$16378,E3109=E$9:E$16378*ISNUMBER(A$9:A$16378)),1)</f>
        <v>44420</v>
      </c>
      <c r="G3109" s="5" cm="1">
        <f t="array" ref="G3109">INDEX(_xlfn._xlws.FILTER(A$9:A$16378,E3109=E$9:E$16378*ISNUMBER(A$9:A$16378)),COUNT(_xlfn._xlws.FILTER(A$9:A$16378,E3109=E$9:E$16378*ISNUMBER(A$9:A$16378))))</f>
        <v>44435</v>
      </c>
      <c r="H3109" t="str">
        <v/>
      </c>
      <c r="I3109" s="10" t="str" cm="1">
        <f t="array" ref="I3109">_xlfn.IFS(AND(OR(_xlfn._xlws.FILTER(D$9:D$16388,E$9:E$16388=E3109)),ROW()=_xlfn.MINIFS(_xlfn.ANCHORARRAY(H$9),E$9:E$16388,E3109)),A3109-C$4,ROW()=_xlfn.MINIFS(_xlfn.ANCHORARRAY(H$9),E$9:E$16388,E3109),IFERROR(A3109-INDEX(G$9:G$16388,MATCH(E3109-1,E$9:E$16388,0)),A3109-C$4),ISNUMBER(A3109),A3109-F3109,TRUE,"")</f>
        <v/>
      </c>
      <c r="J3109" t="str">
        <f t="shared" si="142"/>
        <v/>
      </c>
      <c r="L3109" s="5"/>
    </row>
    <row r="3110" spans="1:12">
      <c r="A3110" s="3">
        <v>44420</v>
      </c>
      <c r="B3110" s="4" t="str">
        <f>"annual period "&amp;COUNTIF(D$9:D3110,TRUE)</f>
        <v>annual period 10</v>
      </c>
      <c r="D3110" t="b">
        <f t="shared" si="144"/>
        <v>0</v>
      </c>
      <c r="E3110">
        <f t="shared" si="143"/>
        <v>508</v>
      </c>
      <c r="F3110" s="5" cm="1">
        <f t="array" ref="F3110">INDEX(_xlfn._xlws.FILTER(A$9:A$16378,E3110=E$9:E$16378*ISNUMBER(A$9:A$16378)),1)</f>
        <v>44420</v>
      </c>
      <c r="G3110" s="5" cm="1">
        <f t="array" ref="G3110">INDEX(_xlfn._xlws.FILTER(A$9:A$16378,E3110=E$9:E$16378*ISNUMBER(A$9:A$16378)),COUNT(_xlfn._xlws.FILTER(A$9:A$16378,E3110=E$9:E$16378*ISNUMBER(A$9:A$16378))))</f>
        <v>44435</v>
      </c>
      <c r="H3110">
        <v>3110</v>
      </c>
      <c r="I3110" s="10" cm="1">
        <f t="array" ref="I3110">_xlfn.IFS(AND(OR(_xlfn._xlws.FILTER(D$9:D$16388,E$9:E$16388=E3110)),ROW()=_xlfn.MINIFS(_xlfn.ANCHORARRAY(H$9),E$9:E$16388,E3110)),A3110-C$4,ROW()=_xlfn.MINIFS(_xlfn.ANCHORARRAY(H$9),E$9:E$16388,E3110),IFERROR(A3110-INDEX(G$9:G$16388,MATCH(E3110-1,E$9:E$16388,0)),A3110-C$4),ISNUMBER(A3110),A3110-F3110,TRUE,"")</f>
        <v>6</v>
      </c>
      <c r="J3110" t="b">
        <f t="shared" si="142"/>
        <v>0</v>
      </c>
      <c r="L3110" s="5"/>
    </row>
    <row r="3111" spans="1:12">
      <c r="B3111" s="4" t="str">
        <f>"annual period "&amp;COUNTIF(D$9:D3111,TRUE)</f>
        <v>annual period 10</v>
      </c>
      <c r="D3111" t="b">
        <f t="shared" si="144"/>
        <v>0</v>
      </c>
      <c r="E3111">
        <f t="shared" si="143"/>
        <v>508</v>
      </c>
      <c r="F3111" s="5" cm="1">
        <f t="array" ref="F3111">INDEX(_xlfn._xlws.FILTER(A$9:A$16378,E3111=E$9:E$16378*ISNUMBER(A$9:A$16378)),1)</f>
        <v>44420</v>
      </c>
      <c r="G3111" s="5" cm="1">
        <f t="array" ref="G3111">INDEX(_xlfn._xlws.FILTER(A$9:A$16378,E3111=E$9:E$16378*ISNUMBER(A$9:A$16378)),COUNT(_xlfn._xlws.FILTER(A$9:A$16378,E3111=E$9:E$16378*ISNUMBER(A$9:A$16378))))</f>
        <v>44435</v>
      </c>
      <c r="H3111" t="str">
        <v/>
      </c>
      <c r="I3111" s="10" t="str" cm="1">
        <f t="array" ref="I3111">_xlfn.IFS(AND(OR(_xlfn._xlws.FILTER(D$9:D$16388,E$9:E$16388=E3111)),ROW()=_xlfn.MINIFS(_xlfn.ANCHORARRAY(H$9),E$9:E$16388,E3111)),A3111-C$4,ROW()=_xlfn.MINIFS(_xlfn.ANCHORARRAY(H$9),E$9:E$16388,E3111),IFERROR(A3111-INDEX(G$9:G$16388,MATCH(E3111-1,E$9:E$16388,0)),A3111-C$4),ISNUMBER(A3111),A3111-F3111,TRUE,"")</f>
        <v/>
      </c>
      <c r="J3111" t="str">
        <f t="shared" si="142"/>
        <v/>
      </c>
      <c r="L3111" s="5"/>
    </row>
    <row r="3112" spans="1:12">
      <c r="A3112" s="3">
        <v>44420</v>
      </c>
      <c r="B3112" s="4" t="str">
        <f>"annual period "&amp;COUNTIF(D$9:D3112,TRUE)</f>
        <v>annual period 10</v>
      </c>
      <c r="D3112" t="b">
        <f t="shared" si="144"/>
        <v>0</v>
      </c>
      <c r="E3112">
        <f t="shared" si="143"/>
        <v>508</v>
      </c>
      <c r="F3112" s="5" cm="1">
        <f t="array" ref="F3112">INDEX(_xlfn._xlws.FILTER(A$9:A$16378,E3112=E$9:E$16378*ISNUMBER(A$9:A$16378)),1)</f>
        <v>44420</v>
      </c>
      <c r="G3112" s="5" cm="1">
        <f t="array" ref="G3112">INDEX(_xlfn._xlws.FILTER(A$9:A$16378,E3112=E$9:E$16378*ISNUMBER(A$9:A$16378)),COUNT(_xlfn._xlws.FILTER(A$9:A$16378,E3112=E$9:E$16378*ISNUMBER(A$9:A$16378))))</f>
        <v>44435</v>
      </c>
      <c r="H3112">
        <v>3112</v>
      </c>
      <c r="I3112" s="10" cm="1">
        <f t="array" ref="I3112">_xlfn.IFS(AND(OR(_xlfn._xlws.FILTER(D$9:D$16388,E$9:E$16388=E3112)),ROW()=_xlfn.MINIFS(_xlfn.ANCHORARRAY(H$9),E$9:E$16388,E3112)),A3112-C$4,ROW()=_xlfn.MINIFS(_xlfn.ANCHORARRAY(H$9),E$9:E$16388,E3112),IFERROR(A3112-INDEX(G$9:G$16388,MATCH(E3112-1,E$9:E$16388,0)),A3112-C$4),ISNUMBER(A3112),A3112-F3112,TRUE,"")</f>
        <v>0</v>
      </c>
      <c r="J3112" t="b">
        <f t="shared" si="142"/>
        <v>0</v>
      </c>
      <c r="L3112" s="5"/>
    </row>
    <row r="3113" spans="1:12">
      <c r="B3113" s="4" t="str">
        <f>"annual period "&amp;COUNTIF(D$9:D3113,TRUE)</f>
        <v>annual period 10</v>
      </c>
      <c r="D3113" t="b">
        <f t="shared" si="144"/>
        <v>0</v>
      </c>
      <c r="E3113">
        <f t="shared" si="143"/>
        <v>508</v>
      </c>
      <c r="F3113" s="5" cm="1">
        <f t="array" ref="F3113">INDEX(_xlfn._xlws.FILTER(A$9:A$16378,E3113=E$9:E$16378*ISNUMBER(A$9:A$16378)),1)</f>
        <v>44420</v>
      </c>
      <c r="G3113" s="5" cm="1">
        <f t="array" ref="G3113">INDEX(_xlfn._xlws.FILTER(A$9:A$16378,E3113=E$9:E$16378*ISNUMBER(A$9:A$16378)),COUNT(_xlfn._xlws.FILTER(A$9:A$16378,E3113=E$9:E$16378*ISNUMBER(A$9:A$16378))))</f>
        <v>44435</v>
      </c>
      <c r="H3113" t="str">
        <v/>
      </c>
      <c r="I3113" s="10" t="str" cm="1">
        <f t="array" ref="I3113">_xlfn.IFS(AND(OR(_xlfn._xlws.FILTER(D$9:D$16388,E$9:E$16388=E3113)),ROW()=_xlfn.MINIFS(_xlfn.ANCHORARRAY(H$9),E$9:E$16388,E3113)),A3113-C$4,ROW()=_xlfn.MINIFS(_xlfn.ANCHORARRAY(H$9),E$9:E$16388,E3113),IFERROR(A3113-INDEX(G$9:G$16388,MATCH(E3113-1,E$9:E$16388,0)),A3113-C$4),ISNUMBER(A3113),A3113-F3113,TRUE,"")</f>
        <v/>
      </c>
      <c r="J3113" t="str">
        <f t="shared" si="142"/>
        <v/>
      </c>
      <c r="L3113" s="5"/>
    </row>
    <row r="3114" spans="1:12">
      <c r="A3114" s="3">
        <v>44421</v>
      </c>
      <c r="B3114" s="4" t="str">
        <f>"annual period "&amp;COUNTIF(D$9:D3114,TRUE)</f>
        <v>annual period 10</v>
      </c>
      <c r="D3114" t="b">
        <f t="shared" si="144"/>
        <v>0</v>
      </c>
      <c r="E3114">
        <f t="shared" si="143"/>
        <v>508</v>
      </c>
      <c r="F3114" s="5" cm="1">
        <f t="array" ref="F3114">INDEX(_xlfn._xlws.FILTER(A$9:A$16378,E3114=E$9:E$16378*ISNUMBER(A$9:A$16378)),1)</f>
        <v>44420</v>
      </c>
      <c r="G3114" s="5" cm="1">
        <f t="array" ref="G3114">INDEX(_xlfn._xlws.FILTER(A$9:A$16378,E3114=E$9:E$16378*ISNUMBER(A$9:A$16378)),COUNT(_xlfn._xlws.FILTER(A$9:A$16378,E3114=E$9:E$16378*ISNUMBER(A$9:A$16378))))</f>
        <v>44435</v>
      </c>
      <c r="H3114" t="str">
        <v/>
      </c>
      <c r="I3114" s="10" cm="1">
        <f t="array" ref="I3114">_xlfn.IFS(AND(OR(_xlfn._xlws.FILTER(D$9:D$16388,E$9:E$16388=E3114)),ROW()=_xlfn.MINIFS(_xlfn.ANCHORARRAY(H$9),E$9:E$16388,E3114)),A3114-C$4,ROW()=_xlfn.MINIFS(_xlfn.ANCHORARRAY(H$9),E$9:E$16388,E3114),IFERROR(A3114-INDEX(G$9:G$16388,MATCH(E3114-1,E$9:E$16388,0)),A3114-C$4),ISNUMBER(A3114),A3114-F3114,TRUE,"")</f>
        <v>1</v>
      </c>
      <c r="J3114" t="b">
        <f t="shared" si="142"/>
        <v>0</v>
      </c>
      <c r="L3114" s="5"/>
    </row>
    <row r="3115" spans="1:12">
      <c r="B3115" s="4" t="str">
        <f>"annual period "&amp;COUNTIF(D$9:D3115,TRUE)</f>
        <v>annual period 10</v>
      </c>
      <c r="D3115" t="b">
        <f t="shared" si="144"/>
        <v>0</v>
      </c>
      <c r="E3115">
        <f t="shared" si="143"/>
        <v>508</v>
      </c>
      <c r="F3115" s="5" cm="1">
        <f t="array" ref="F3115">INDEX(_xlfn._xlws.FILTER(A$9:A$16378,E3115=E$9:E$16378*ISNUMBER(A$9:A$16378)),1)</f>
        <v>44420</v>
      </c>
      <c r="G3115" s="5" cm="1">
        <f t="array" ref="G3115">INDEX(_xlfn._xlws.FILTER(A$9:A$16378,E3115=E$9:E$16378*ISNUMBER(A$9:A$16378)),COUNT(_xlfn._xlws.FILTER(A$9:A$16378,E3115=E$9:E$16378*ISNUMBER(A$9:A$16378))))</f>
        <v>44435</v>
      </c>
      <c r="H3115" t="str">
        <v/>
      </c>
      <c r="I3115" s="10" t="str" cm="1">
        <f t="array" ref="I3115">_xlfn.IFS(AND(OR(_xlfn._xlws.FILTER(D$9:D$16388,E$9:E$16388=E3115)),ROW()=_xlfn.MINIFS(_xlfn.ANCHORARRAY(H$9),E$9:E$16388,E3115)),A3115-C$4,ROW()=_xlfn.MINIFS(_xlfn.ANCHORARRAY(H$9),E$9:E$16388,E3115),IFERROR(A3115-INDEX(G$9:G$16388,MATCH(E3115-1,E$9:E$16388,0)),A3115-C$4),ISNUMBER(A3115),A3115-F3115,TRUE,"")</f>
        <v/>
      </c>
      <c r="J3115" t="str">
        <f t="shared" si="142"/>
        <v/>
      </c>
      <c r="L3115" s="5"/>
    </row>
    <row r="3116" spans="1:12">
      <c r="A3116" s="3">
        <v>44424</v>
      </c>
      <c r="B3116" s="4" t="str">
        <f>"annual period "&amp;COUNTIF(D$9:D3116,TRUE)</f>
        <v>annual period 10</v>
      </c>
      <c r="D3116" t="b">
        <f t="shared" si="144"/>
        <v>0</v>
      </c>
      <c r="E3116">
        <f t="shared" si="143"/>
        <v>508</v>
      </c>
      <c r="F3116" s="5" cm="1">
        <f t="array" ref="F3116">INDEX(_xlfn._xlws.FILTER(A$9:A$16378,E3116=E$9:E$16378*ISNUMBER(A$9:A$16378)),1)</f>
        <v>44420</v>
      </c>
      <c r="G3116" s="5" cm="1">
        <f t="array" ref="G3116">INDEX(_xlfn._xlws.FILTER(A$9:A$16378,E3116=E$9:E$16378*ISNUMBER(A$9:A$16378)),COUNT(_xlfn._xlws.FILTER(A$9:A$16378,E3116=E$9:E$16378*ISNUMBER(A$9:A$16378))))</f>
        <v>44435</v>
      </c>
      <c r="H3116" t="str">
        <v/>
      </c>
      <c r="I3116" s="10" cm="1">
        <f t="array" ref="I3116">_xlfn.IFS(AND(OR(_xlfn._xlws.FILTER(D$9:D$16388,E$9:E$16388=E3116)),ROW()=_xlfn.MINIFS(_xlfn.ANCHORARRAY(H$9),E$9:E$16388,E3116)),A3116-C$4,ROW()=_xlfn.MINIFS(_xlfn.ANCHORARRAY(H$9),E$9:E$16388,E3116),IFERROR(A3116-INDEX(G$9:G$16388,MATCH(E3116-1,E$9:E$16388,0)),A3116-C$4),ISNUMBER(A3116),A3116-F3116,TRUE,"")</f>
        <v>4</v>
      </c>
      <c r="J3116" t="b">
        <f t="shared" si="142"/>
        <v>0</v>
      </c>
      <c r="L3116" s="5"/>
    </row>
    <row r="3117" spans="1:12">
      <c r="B3117" s="4" t="str">
        <f>"annual period "&amp;COUNTIF(D$9:D3117,TRUE)</f>
        <v>annual period 10</v>
      </c>
      <c r="D3117" t="b">
        <f t="shared" si="144"/>
        <v>0</v>
      </c>
      <c r="E3117">
        <f t="shared" si="143"/>
        <v>508</v>
      </c>
      <c r="F3117" s="5" cm="1">
        <f t="array" ref="F3117">INDEX(_xlfn._xlws.FILTER(A$9:A$16378,E3117=E$9:E$16378*ISNUMBER(A$9:A$16378)),1)</f>
        <v>44420</v>
      </c>
      <c r="G3117" s="5" cm="1">
        <f t="array" ref="G3117">INDEX(_xlfn._xlws.FILTER(A$9:A$16378,E3117=E$9:E$16378*ISNUMBER(A$9:A$16378)),COUNT(_xlfn._xlws.FILTER(A$9:A$16378,E3117=E$9:E$16378*ISNUMBER(A$9:A$16378))))</f>
        <v>44435</v>
      </c>
      <c r="H3117" t="str">
        <v/>
      </c>
      <c r="I3117" s="10" t="str" cm="1">
        <f t="array" ref="I3117">_xlfn.IFS(AND(OR(_xlfn._xlws.FILTER(D$9:D$16388,E$9:E$16388=E3117)),ROW()=_xlfn.MINIFS(_xlfn.ANCHORARRAY(H$9),E$9:E$16388,E3117)),A3117-C$4,ROW()=_xlfn.MINIFS(_xlfn.ANCHORARRAY(H$9),E$9:E$16388,E3117),IFERROR(A3117-INDEX(G$9:G$16388,MATCH(E3117-1,E$9:E$16388,0)),A3117-C$4),ISNUMBER(A3117),A3117-F3117,TRUE,"")</f>
        <v/>
      </c>
      <c r="J3117" t="str">
        <f t="shared" si="142"/>
        <v/>
      </c>
      <c r="L3117" s="5"/>
    </row>
    <row r="3118" spans="1:12">
      <c r="A3118" s="3">
        <v>44431</v>
      </c>
      <c r="B3118" s="4" t="str">
        <f>"annual period "&amp;COUNTIF(D$9:D3118,TRUE)</f>
        <v>annual period 10</v>
      </c>
      <c r="D3118" t="b">
        <f t="shared" si="144"/>
        <v>0</v>
      </c>
      <c r="E3118">
        <f t="shared" si="143"/>
        <v>508</v>
      </c>
      <c r="F3118" s="5" cm="1">
        <f t="array" ref="F3118">INDEX(_xlfn._xlws.FILTER(A$9:A$16378,E3118=E$9:E$16378*ISNUMBER(A$9:A$16378)),1)</f>
        <v>44420</v>
      </c>
      <c r="G3118" s="5" cm="1">
        <f t="array" ref="G3118">INDEX(_xlfn._xlws.FILTER(A$9:A$16378,E3118=E$9:E$16378*ISNUMBER(A$9:A$16378)),COUNT(_xlfn._xlws.FILTER(A$9:A$16378,E3118=E$9:E$16378*ISNUMBER(A$9:A$16378))))</f>
        <v>44435</v>
      </c>
      <c r="H3118" t="str">
        <v/>
      </c>
      <c r="I3118" s="10" cm="1">
        <f t="array" ref="I3118">_xlfn.IFS(AND(OR(_xlfn._xlws.FILTER(D$9:D$16388,E$9:E$16388=E3118)),ROW()=_xlfn.MINIFS(_xlfn.ANCHORARRAY(H$9),E$9:E$16388,E3118)),A3118-C$4,ROW()=_xlfn.MINIFS(_xlfn.ANCHORARRAY(H$9),E$9:E$16388,E3118),IFERROR(A3118-INDEX(G$9:G$16388,MATCH(E3118-1,E$9:E$16388,0)),A3118-C$4),ISNUMBER(A3118),A3118-F3118,TRUE,"")</f>
        <v>11</v>
      </c>
      <c r="J3118" t="b">
        <f t="shared" si="142"/>
        <v>0</v>
      </c>
      <c r="L3118" s="5"/>
    </row>
    <row r="3119" spans="1:12">
      <c r="B3119" s="4" t="str">
        <f>"annual period "&amp;COUNTIF(D$9:D3119,TRUE)</f>
        <v>annual period 10</v>
      </c>
      <c r="D3119" t="b">
        <f t="shared" si="144"/>
        <v>0</v>
      </c>
      <c r="E3119">
        <f t="shared" si="143"/>
        <v>508</v>
      </c>
      <c r="F3119" s="5" cm="1">
        <f t="array" ref="F3119">INDEX(_xlfn._xlws.FILTER(A$9:A$16378,E3119=E$9:E$16378*ISNUMBER(A$9:A$16378)),1)</f>
        <v>44420</v>
      </c>
      <c r="G3119" s="5" cm="1">
        <f t="array" ref="G3119">INDEX(_xlfn._xlws.FILTER(A$9:A$16378,E3119=E$9:E$16378*ISNUMBER(A$9:A$16378)),COUNT(_xlfn._xlws.FILTER(A$9:A$16378,E3119=E$9:E$16378*ISNUMBER(A$9:A$16378))))</f>
        <v>44435</v>
      </c>
      <c r="H3119" t="str">
        <v/>
      </c>
      <c r="I3119" s="10" t="str" cm="1">
        <f t="array" ref="I3119">_xlfn.IFS(AND(OR(_xlfn._xlws.FILTER(D$9:D$16388,E$9:E$16388=E3119)),ROW()=_xlfn.MINIFS(_xlfn.ANCHORARRAY(H$9),E$9:E$16388,E3119)),A3119-C$4,ROW()=_xlfn.MINIFS(_xlfn.ANCHORARRAY(H$9),E$9:E$16388,E3119),IFERROR(A3119-INDEX(G$9:G$16388,MATCH(E3119-1,E$9:E$16388,0)),A3119-C$4),ISNUMBER(A3119),A3119-F3119,TRUE,"")</f>
        <v/>
      </c>
      <c r="J3119" t="str">
        <f t="shared" si="142"/>
        <v/>
      </c>
      <c r="L3119" s="5"/>
    </row>
    <row r="3120" spans="1:12">
      <c r="A3120" s="3">
        <v>44431</v>
      </c>
      <c r="B3120" s="4" t="str">
        <f>"annual period "&amp;COUNTIF(D$9:D3120,TRUE)</f>
        <v>annual period 10</v>
      </c>
      <c r="D3120" t="b">
        <f t="shared" si="144"/>
        <v>0</v>
      </c>
      <c r="E3120">
        <f t="shared" si="143"/>
        <v>508</v>
      </c>
      <c r="F3120" s="5" cm="1">
        <f t="array" ref="F3120">INDEX(_xlfn._xlws.FILTER(A$9:A$16378,E3120=E$9:E$16378*ISNUMBER(A$9:A$16378)),1)</f>
        <v>44420</v>
      </c>
      <c r="G3120" s="5" cm="1">
        <f t="array" ref="G3120">INDEX(_xlfn._xlws.FILTER(A$9:A$16378,E3120=E$9:E$16378*ISNUMBER(A$9:A$16378)),COUNT(_xlfn._xlws.FILTER(A$9:A$16378,E3120=E$9:E$16378*ISNUMBER(A$9:A$16378))))</f>
        <v>44435</v>
      </c>
      <c r="H3120" t="str">
        <v/>
      </c>
      <c r="I3120" s="10" cm="1">
        <f t="array" ref="I3120">_xlfn.IFS(AND(OR(_xlfn._xlws.FILTER(D$9:D$16388,E$9:E$16388=E3120)),ROW()=_xlfn.MINIFS(_xlfn.ANCHORARRAY(H$9),E$9:E$16388,E3120)),A3120-C$4,ROW()=_xlfn.MINIFS(_xlfn.ANCHORARRAY(H$9),E$9:E$16388,E3120),IFERROR(A3120-INDEX(G$9:G$16388,MATCH(E3120-1,E$9:E$16388,0)),A3120-C$4),ISNUMBER(A3120),A3120-F3120,TRUE,"")</f>
        <v>11</v>
      </c>
      <c r="J3120" t="b">
        <f t="shared" si="142"/>
        <v>0</v>
      </c>
      <c r="L3120" s="5"/>
    </row>
    <row r="3121" spans="1:12">
      <c r="B3121" s="4" t="str">
        <f>"annual period "&amp;COUNTIF(D$9:D3121,TRUE)</f>
        <v>annual period 10</v>
      </c>
      <c r="D3121" t="b">
        <f t="shared" si="144"/>
        <v>0</v>
      </c>
      <c r="E3121">
        <f t="shared" si="143"/>
        <v>508</v>
      </c>
      <c r="F3121" s="5" cm="1">
        <f t="array" ref="F3121">INDEX(_xlfn._xlws.FILTER(A$9:A$16378,E3121=E$9:E$16378*ISNUMBER(A$9:A$16378)),1)</f>
        <v>44420</v>
      </c>
      <c r="G3121" s="5" cm="1">
        <f t="array" ref="G3121">INDEX(_xlfn._xlws.FILTER(A$9:A$16378,E3121=E$9:E$16378*ISNUMBER(A$9:A$16378)),COUNT(_xlfn._xlws.FILTER(A$9:A$16378,E3121=E$9:E$16378*ISNUMBER(A$9:A$16378))))</f>
        <v>44435</v>
      </c>
      <c r="H3121" t="str">
        <v/>
      </c>
      <c r="I3121" s="10" t="str" cm="1">
        <f t="array" ref="I3121">_xlfn.IFS(AND(OR(_xlfn._xlws.FILTER(D$9:D$16388,E$9:E$16388=E3121)),ROW()=_xlfn.MINIFS(_xlfn.ANCHORARRAY(H$9),E$9:E$16388,E3121)),A3121-C$4,ROW()=_xlfn.MINIFS(_xlfn.ANCHORARRAY(H$9),E$9:E$16388,E3121),IFERROR(A3121-INDEX(G$9:G$16388,MATCH(E3121-1,E$9:E$16388,0)),A3121-C$4),ISNUMBER(A3121),A3121-F3121,TRUE,"")</f>
        <v/>
      </c>
      <c r="J3121" t="str">
        <f t="shared" si="142"/>
        <v/>
      </c>
      <c r="L3121" s="5"/>
    </row>
    <row r="3122" spans="1:12">
      <c r="A3122" s="3">
        <v>44434</v>
      </c>
      <c r="B3122" s="4" t="str">
        <f>"annual period "&amp;COUNTIF(D$9:D3122,TRUE)</f>
        <v>annual period 10</v>
      </c>
      <c r="D3122" t="b">
        <f t="shared" si="144"/>
        <v>0</v>
      </c>
      <c r="E3122">
        <f t="shared" si="143"/>
        <v>508</v>
      </c>
      <c r="F3122" s="5" cm="1">
        <f t="array" ref="F3122">INDEX(_xlfn._xlws.FILTER(A$9:A$16378,E3122=E$9:E$16378*ISNUMBER(A$9:A$16378)),1)</f>
        <v>44420</v>
      </c>
      <c r="G3122" s="5" cm="1">
        <f t="array" ref="G3122">INDEX(_xlfn._xlws.FILTER(A$9:A$16378,E3122=E$9:E$16378*ISNUMBER(A$9:A$16378)),COUNT(_xlfn._xlws.FILTER(A$9:A$16378,E3122=E$9:E$16378*ISNUMBER(A$9:A$16378))))</f>
        <v>44435</v>
      </c>
      <c r="H3122" t="str">
        <v/>
      </c>
      <c r="I3122" s="10" cm="1">
        <f t="array" ref="I3122">_xlfn.IFS(AND(OR(_xlfn._xlws.FILTER(D$9:D$16388,E$9:E$16388=E3122)),ROW()=_xlfn.MINIFS(_xlfn.ANCHORARRAY(H$9),E$9:E$16388,E3122)),A3122-C$4,ROW()=_xlfn.MINIFS(_xlfn.ANCHORARRAY(H$9),E$9:E$16388,E3122),IFERROR(A3122-INDEX(G$9:G$16388,MATCH(E3122-1,E$9:E$16388,0)),A3122-C$4),ISNUMBER(A3122),A3122-F3122,TRUE,"")</f>
        <v>14</v>
      </c>
      <c r="J3122" t="b">
        <f t="shared" si="142"/>
        <v>0</v>
      </c>
      <c r="L3122" s="5"/>
    </row>
    <row r="3123" spans="1:12">
      <c r="B3123" s="4" t="str">
        <f>"annual period "&amp;COUNTIF(D$9:D3123,TRUE)</f>
        <v>annual period 10</v>
      </c>
      <c r="D3123" t="b">
        <f t="shared" si="144"/>
        <v>0</v>
      </c>
      <c r="E3123">
        <f t="shared" si="143"/>
        <v>508</v>
      </c>
      <c r="F3123" s="5" cm="1">
        <f t="array" ref="F3123">INDEX(_xlfn._xlws.FILTER(A$9:A$16378,E3123=E$9:E$16378*ISNUMBER(A$9:A$16378)),1)</f>
        <v>44420</v>
      </c>
      <c r="G3123" s="5" cm="1">
        <f t="array" ref="G3123">INDEX(_xlfn._xlws.FILTER(A$9:A$16378,E3123=E$9:E$16378*ISNUMBER(A$9:A$16378)),COUNT(_xlfn._xlws.FILTER(A$9:A$16378,E3123=E$9:E$16378*ISNUMBER(A$9:A$16378))))</f>
        <v>44435</v>
      </c>
      <c r="H3123" t="str">
        <v/>
      </c>
      <c r="I3123" s="10" t="str" cm="1">
        <f t="array" ref="I3123">_xlfn.IFS(AND(OR(_xlfn._xlws.FILTER(D$9:D$16388,E$9:E$16388=E3123)),ROW()=_xlfn.MINIFS(_xlfn.ANCHORARRAY(H$9),E$9:E$16388,E3123)),A3123-C$4,ROW()=_xlfn.MINIFS(_xlfn.ANCHORARRAY(H$9),E$9:E$16388,E3123),IFERROR(A3123-INDEX(G$9:G$16388,MATCH(E3123-1,E$9:E$16388,0)),A3123-C$4),ISNUMBER(A3123),A3123-F3123,TRUE,"")</f>
        <v/>
      </c>
      <c r="J3123" t="str">
        <f t="shared" si="142"/>
        <v/>
      </c>
      <c r="L3123" s="5"/>
    </row>
    <row r="3124" spans="1:12">
      <c r="A3124" s="3">
        <v>44434</v>
      </c>
      <c r="B3124" s="4" t="str">
        <f>"annual period "&amp;COUNTIF(D$9:D3124,TRUE)</f>
        <v>annual period 10</v>
      </c>
      <c r="D3124" t="b">
        <f t="shared" si="144"/>
        <v>0</v>
      </c>
      <c r="E3124">
        <f t="shared" si="143"/>
        <v>508</v>
      </c>
      <c r="F3124" s="5" cm="1">
        <f t="array" ref="F3124">INDEX(_xlfn._xlws.FILTER(A$9:A$16378,E3124=E$9:E$16378*ISNUMBER(A$9:A$16378)),1)</f>
        <v>44420</v>
      </c>
      <c r="G3124" s="5" cm="1">
        <f t="array" ref="G3124">INDEX(_xlfn._xlws.FILTER(A$9:A$16378,E3124=E$9:E$16378*ISNUMBER(A$9:A$16378)),COUNT(_xlfn._xlws.FILTER(A$9:A$16378,E3124=E$9:E$16378*ISNUMBER(A$9:A$16378))))</f>
        <v>44435</v>
      </c>
      <c r="H3124" t="str">
        <v/>
      </c>
      <c r="I3124" s="10" cm="1">
        <f t="array" ref="I3124">_xlfn.IFS(AND(OR(_xlfn._xlws.FILTER(D$9:D$16388,E$9:E$16388=E3124)),ROW()=_xlfn.MINIFS(_xlfn.ANCHORARRAY(H$9),E$9:E$16388,E3124)),A3124-C$4,ROW()=_xlfn.MINIFS(_xlfn.ANCHORARRAY(H$9),E$9:E$16388,E3124),IFERROR(A3124-INDEX(G$9:G$16388,MATCH(E3124-1,E$9:E$16388,0)),A3124-C$4),ISNUMBER(A3124),A3124-F3124,TRUE,"")</f>
        <v>14</v>
      </c>
      <c r="J3124" t="b">
        <f t="shared" si="142"/>
        <v>0</v>
      </c>
      <c r="L3124" s="5"/>
    </row>
    <row r="3125" spans="1:12">
      <c r="B3125" s="4" t="str">
        <f>"annual period "&amp;COUNTIF(D$9:D3125,TRUE)</f>
        <v>annual period 10</v>
      </c>
      <c r="D3125" t="b">
        <f t="shared" si="144"/>
        <v>0</v>
      </c>
      <c r="E3125">
        <f t="shared" si="143"/>
        <v>508</v>
      </c>
      <c r="F3125" s="5" cm="1">
        <f t="array" ref="F3125">INDEX(_xlfn._xlws.FILTER(A$9:A$16378,E3125=E$9:E$16378*ISNUMBER(A$9:A$16378)),1)</f>
        <v>44420</v>
      </c>
      <c r="G3125" s="5" cm="1">
        <f t="array" ref="G3125">INDEX(_xlfn._xlws.FILTER(A$9:A$16378,E3125=E$9:E$16378*ISNUMBER(A$9:A$16378)),COUNT(_xlfn._xlws.FILTER(A$9:A$16378,E3125=E$9:E$16378*ISNUMBER(A$9:A$16378))))</f>
        <v>44435</v>
      </c>
      <c r="H3125" t="str">
        <v/>
      </c>
      <c r="I3125" s="10" t="str" cm="1">
        <f t="array" ref="I3125">_xlfn.IFS(AND(OR(_xlfn._xlws.FILTER(D$9:D$16388,E$9:E$16388=E3125)),ROW()=_xlfn.MINIFS(_xlfn.ANCHORARRAY(H$9),E$9:E$16388,E3125)),A3125-C$4,ROW()=_xlfn.MINIFS(_xlfn.ANCHORARRAY(H$9),E$9:E$16388,E3125),IFERROR(A3125-INDEX(G$9:G$16388,MATCH(E3125-1,E$9:E$16388,0)),A3125-C$4),ISNUMBER(A3125),A3125-F3125,TRUE,"")</f>
        <v/>
      </c>
      <c r="J3125" t="str">
        <f t="shared" si="142"/>
        <v/>
      </c>
      <c r="L3125" s="5"/>
    </row>
    <row r="3126" spans="1:12">
      <c r="A3126" s="3">
        <v>44435</v>
      </c>
      <c r="B3126" s="4" t="str">
        <f>"annual period "&amp;COUNTIF(D$9:D3126,TRUE)</f>
        <v>annual period 10</v>
      </c>
      <c r="D3126" t="b">
        <f t="shared" si="144"/>
        <v>0</v>
      </c>
      <c r="E3126">
        <f t="shared" si="143"/>
        <v>508</v>
      </c>
      <c r="F3126" s="5" cm="1">
        <f t="array" ref="F3126">INDEX(_xlfn._xlws.FILTER(A$9:A$16378,E3126=E$9:E$16378*ISNUMBER(A$9:A$16378)),1)</f>
        <v>44420</v>
      </c>
      <c r="G3126" s="5" cm="1">
        <f t="array" ref="G3126">INDEX(_xlfn._xlws.FILTER(A$9:A$16378,E3126=E$9:E$16378*ISNUMBER(A$9:A$16378)),COUNT(_xlfn._xlws.FILTER(A$9:A$16378,E3126=E$9:E$16378*ISNUMBER(A$9:A$16378))))</f>
        <v>44435</v>
      </c>
      <c r="H3126" t="str">
        <v/>
      </c>
      <c r="I3126" s="10" cm="1">
        <f t="array" ref="I3126">_xlfn.IFS(AND(OR(_xlfn._xlws.FILTER(D$9:D$16388,E$9:E$16388=E3126)),ROW()=_xlfn.MINIFS(_xlfn.ANCHORARRAY(H$9),E$9:E$16388,E3126)),A3126-C$4,ROW()=_xlfn.MINIFS(_xlfn.ANCHORARRAY(H$9),E$9:E$16388,E3126),IFERROR(A3126-INDEX(G$9:G$16388,MATCH(E3126-1,E$9:E$16388,0)),A3126-C$4),ISNUMBER(A3126),A3126-F3126,TRUE,"")</f>
        <v>15</v>
      </c>
      <c r="J3126" t="b">
        <f t="shared" si="142"/>
        <v>0</v>
      </c>
      <c r="L3126" s="5"/>
    </row>
    <row r="3127" spans="1:12">
      <c r="A3127" s="1" t="s">
        <v>14</v>
      </c>
      <c r="B3127" s="4" t="str">
        <f>"annual period "&amp;COUNTIF(D$9:D3127,TRUE)</f>
        <v>annual period 10</v>
      </c>
      <c r="D3127" t="b">
        <f t="shared" si="144"/>
        <v>0</v>
      </c>
      <c r="E3127">
        <f t="shared" si="143"/>
        <v>509</v>
      </c>
      <c r="F3127" s="5" cm="1">
        <f t="array" ref="F3127">INDEX(_xlfn._xlws.FILTER(A$9:A$16378,E3127=E$9:E$16378*ISNUMBER(A$9:A$16378)),1)</f>
        <v>44441</v>
      </c>
      <c r="G3127" s="5" cm="1">
        <f t="array" ref="G3127">INDEX(_xlfn._xlws.FILTER(A$9:A$16378,E3127=E$9:E$16378*ISNUMBER(A$9:A$16378)),COUNT(_xlfn._xlws.FILTER(A$9:A$16378,E3127=E$9:E$16378*ISNUMBER(A$9:A$16378))))</f>
        <v>44446</v>
      </c>
      <c r="H3127" t="str">
        <v/>
      </c>
      <c r="I3127" s="10" t="str" cm="1">
        <f t="array" ref="I3127">_xlfn.IFS(AND(OR(_xlfn._xlws.FILTER(D$9:D$16388,E$9:E$16388=E3127)),ROW()=_xlfn.MINIFS(_xlfn.ANCHORARRAY(H$9),E$9:E$16388,E3127)),A3127-C$4,ROW()=_xlfn.MINIFS(_xlfn.ANCHORARRAY(H$9),E$9:E$16388,E3127),IFERROR(A3127-INDEX(G$9:G$16388,MATCH(E3127-1,E$9:E$16388,0)),A3127-C$4),ISNUMBER(A3127),A3127-F3127,TRUE,"")</f>
        <v/>
      </c>
      <c r="J3127" t="str">
        <f t="shared" si="142"/>
        <v/>
      </c>
      <c r="L3127" s="5"/>
    </row>
    <row r="3128" spans="1:12">
      <c r="A3128" s="2"/>
      <c r="B3128" s="4" t="str">
        <f>"annual period "&amp;COUNTIF(D$9:D3128,TRUE)</f>
        <v>annual period 10</v>
      </c>
      <c r="D3128" t="b">
        <f t="shared" si="144"/>
        <v>0</v>
      </c>
      <c r="E3128">
        <f t="shared" si="143"/>
        <v>509</v>
      </c>
      <c r="F3128" s="5" cm="1">
        <f t="array" ref="F3128">INDEX(_xlfn._xlws.FILTER(A$9:A$16378,E3128=E$9:E$16378*ISNUMBER(A$9:A$16378)),1)</f>
        <v>44441</v>
      </c>
      <c r="G3128" s="5" cm="1">
        <f t="array" ref="G3128">INDEX(_xlfn._xlws.FILTER(A$9:A$16378,E3128=E$9:E$16378*ISNUMBER(A$9:A$16378)),COUNT(_xlfn._xlws.FILTER(A$9:A$16378,E3128=E$9:E$16378*ISNUMBER(A$9:A$16378))))</f>
        <v>44446</v>
      </c>
      <c r="H3128" t="str">
        <v/>
      </c>
      <c r="I3128" s="10" t="str" cm="1">
        <f t="array" ref="I3128">_xlfn.IFS(AND(OR(_xlfn._xlws.FILTER(D$9:D$16388,E$9:E$16388=E3128)),ROW()=_xlfn.MINIFS(_xlfn.ANCHORARRAY(H$9),E$9:E$16388,E3128)),A3128-C$4,ROW()=_xlfn.MINIFS(_xlfn.ANCHORARRAY(H$9),E$9:E$16388,E3128),IFERROR(A3128-INDEX(G$9:G$16388,MATCH(E3128-1,E$9:E$16388,0)),A3128-C$4),ISNUMBER(A3128),A3128-F3128,TRUE,"")</f>
        <v/>
      </c>
      <c r="J3128" t="str">
        <f t="shared" si="142"/>
        <v/>
      </c>
      <c r="L3128" s="5"/>
    </row>
    <row r="3129" spans="1:12">
      <c r="A3129" s="3">
        <v>44441</v>
      </c>
      <c r="B3129" s="4" t="str">
        <f>"annual period "&amp;COUNTIF(D$9:D3129,TRUE)</f>
        <v>annual period 10</v>
      </c>
      <c r="D3129" t="b">
        <f t="shared" si="144"/>
        <v>0</v>
      </c>
      <c r="E3129">
        <f t="shared" si="143"/>
        <v>509</v>
      </c>
      <c r="F3129" s="5" cm="1">
        <f t="array" ref="F3129">INDEX(_xlfn._xlws.FILTER(A$9:A$16378,E3129=E$9:E$16378*ISNUMBER(A$9:A$16378)),1)</f>
        <v>44441</v>
      </c>
      <c r="G3129" s="5" cm="1">
        <f t="array" ref="G3129">INDEX(_xlfn._xlws.FILTER(A$9:A$16378,E3129=E$9:E$16378*ISNUMBER(A$9:A$16378)),COUNT(_xlfn._xlws.FILTER(A$9:A$16378,E3129=E$9:E$16378*ISNUMBER(A$9:A$16378))))</f>
        <v>44446</v>
      </c>
      <c r="H3129">
        <v>3129</v>
      </c>
      <c r="I3129" s="10" cm="1">
        <f t="array" ref="I3129">_xlfn.IFS(AND(OR(_xlfn._xlws.FILTER(D$9:D$16388,E$9:E$16388=E3129)),ROW()=_xlfn.MINIFS(_xlfn.ANCHORARRAY(H$9),E$9:E$16388,E3129)),A3129-C$4,ROW()=_xlfn.MINIFS(_xlfn.ANCHORARRAY(H$9),E$9:E$16388,E3129),IFERROR(A3129-INDEX(G$9:G$16388,MATCH(E3129-1,E$9:E$16388,0)),A3129-C$4),ISNUMBER(A3129),A3129-F3129,TRUE,"")</f>
        <v>6</v>
      </c>
      <c r="J3129" t="b">
        <f t="shared" si="142"/>
        <v>0</v>
      </c>
      <c r="L3129" s="5"/>
    </row>
    <row r="3130" spans="1:12">
      <c r="B3130" s="4" t="str">
        <f>"annual period "&amp;COUNTIF(D$9:D3130,TRUE)</f>
        <v>annual period 10</v>
      </c>
      <c r="D3130" t="b">
        <f t="shared" si="144"/>
        <v>0</v>
      </c>
      <c r="E3130">
        <f t="shared" si="143"/>
        <v>509</v>
      </c>
      <c r="F3130" s="5" cm="1">
        <f t="array" ref="F3130">INDEX(_xlfn._xlws.FILTER(A$9:A$16378,E3130=E$9:E$16378*ISNUMBER(A$9:A$16378)),1)</f>
        <v>44441</v>
      </c>
      <c r="G3130" s="5" cm="1">
        <f t="array" ref="G3130">INDEX(_xlfn._xlws.FILTER(A$9:A$16378,E3130=E$9:E$16378*ISNUMBER(A$9:A$16378)),COUNT(_xlfn._xlws.FILTER(A$9:A$16378,E3130=E$9:E$16378*ISNUMBER(A$9:A$16378))))</f>
        <v>44446</v>
      </c>
      <c r="H3130" t="str">
        <v/>
      </c>
      <c r="I3130" s="10" t="str" cm="1">
        <f t="array" ref="I3130">_xlfn.IFS(AND(OR(_xlfn._xlws.FILTER(D$9:D$16388,E$9:E$16388=E3130)),ROW()=_xlfn.MINIFS(_xlfn.ANCHORARRAY(H$9),E$9:E$16388,E3130)),A3130-C$4,ROW()=_xlfn.MINIFS(_xlfn.ANCHORARRAY(H$9),E$9:E$16388,E3130),IFERROR(A3130-INDEX(G$9:G$16388,MATCH(E3130-1,E$9:E$16388,0)),A3130-C$4),ISNUMBER(A3130),A3130-F3130,TRUE,"")</f>
        <v/>
      </c>
      <c r="J3130" t="str">
        <f t="shared" si="142"/>
        <v/>
      </c>
      <c r="L3130" s="5"/>
    </row>
    <row r="3131" spans="1:12">
      <c r="A3131" s="3">
        <v>44441</v>
      </c>
      <c r="B3131" s="4" t="str">
        <f>"annual period "&amp;COUNTIF(D$9:D3131,TRUE)</f>
        <v>annual period 10</v>
      </c>
      <c r="D3131" t="b">
        <f t="shared" si="144"/>
        <v>0</v>
      </c>
      <c r="E3131">
        <f t="shared" si="143"/>
        <v>509</v>
      </c>
      <c r="F3131" s="5" cm="1">
        <f t="array" ref="F3131">INDEX(_xlfn._xlws.FILTER(A$9:A$16378,E3131=E$9:E$16378*ISNUMBER(A$9:A$16378)),1)</f>
        <v>44441</v>
      </c>
      <c r="G3131" s="5" cm="1">
        <f t="array" ref="G3131">INDEX(_xlfn._xlws.FILTER(A$9:A$16378,E3131=E$9:E$16378*ISNUMBER(A$9:A$16378)),COUNT(_xlfn._xlws.FILTER(A$9:A$16378,E3131=E$9:E$16378*ISNUMBER(A$9:A$16378))))</f>
        <v>44446</v>
      </c>
      <c r="H3131">
        <v>3131</v>
      </c>
      <c r="I3131" s="10" cm="1">
        <f t="array" ref="I3131">_xlfn.IFS(AND(OR(_xlfn._xlws.FILTER(D$9:D$16388,E$9:E$16388=E3131)),ROW()=_xlfn.MINIFS(_xlfn.ANCHORARRAY(H$9),E$9:E$16388,E3131)),A3131-C$4,ROW()=_xlfn.MINIFS(_xlfn.ANCHORARRAY(H$9),E$9:E$16388,E3131),IFERROR(A3131-INDEX(G$9:G$16388,MATCH(E3131-1,E$9:E$16388,0)),A3131-C$4),ISNUMBER(A3131),A3131-F3131,TRUE,"")</f>
        <v>0</v>
      </c>
      <c r="J3131" t="b">
        <f t="shared" si="142"/>
        <v>0</v>
      </c>
      <c r="L3131" s="5"/>
    </row>
    <row r="3132" spans="1:12">
      <c r="B3132" s="4" t="str">
        <f>"annual period "&amp;COUNTIF(D$9:D3132,TRUE)</f>
        <v>annual period 10</v>
      </c>
      <c r="D3132" t="b">
        <f t="shared" si="144"/>
        <v>0</v>
      </c>
      <c r="E3132">
        <f t="shared" si="143"/>
        <v>509</v>
      </c>
      <c r="F3132" s="5" cm="1">
        <f t="array" ref="F3132">INDEX(_xlfn._xlws.FILTER(A$9:A$16378,E3132=E$9:E$16378*ISNUMBER(A$9:A$16378)),1)</f>
        <v>44441</v>
      </c>
      <c r="G3132" s="5" cm="1">
        <f t="array" ref="G3132">INDEX(_xlfn._xlws.FILTER(A$9:A$16378,E3132=E$9:E$16378*ISNUMBER(A$9:A$16378)),COUNT(_xlfn._xlws.FILTER(A$9:A$16378,E3132=E$9:E$16378*ISNUMBER(A$9:A$16378))))</f>
        <v>44446</v>
      </c>
      <c r="H3132" t="str">
        <v/>
      </c>
      <c r="I3132" s="10" t="str" cm="1">
        <f t="array" ref="I3132">_xlfn.IFS(AND(OR(_xlfn._xlws.FILTER(D$9:D$16388,E$9:E$16388=E3132)),ROW()=_xlfn.MINIFS(_xlfn.ANCHORARRAY(H$9),E$9:E$16388,E3132)),A3132-C$4,ROW()=_xlfn.MINIFS(_xlfn.ANCHORARRAY(H$9),E$9:E$16388,E3132),IFERROR(A3132-INDEX(G$9:G$16388,MATCH(E3132-1,E$9:E$16388,0)),A3132-C$4),ISNUMBER(A3132),A3132-F3132,TRUE,"")</f>
        <v/>
      </c>
      <c r="J3132" t="str">
        <f t="shared" si="142"/>
        <v/>
      </c>
      <c r="L3132" s="5"/>
    </row>
    <row r="3133" spans="1:12">
      <c r="A3133" s="3">
        <v>44444</v>
      </c>
      <c r="B3133" s="4" t="str">
        <f>"annual period "&amp;COUNTIF(D$9:D3133,TRUE)</f>
        <v>annual period 10</v>
      </c>
      <c r="D3133" t="b">
        <f t="shared" si="144"/>
        <v>0</v>
      </c>
      <c r="E3133">
        <f t="shared" si="143"/>
        <v>509</v>
      </c>
      <c r="F3133" s="5" cm="1">
        <f t="array" ref="F3133">INDEX(_xlfn._xlws.FILTER(A$9:A$16378,E3133=E$9:E$16378*ISNUMBER(A$9:A$16378)),1)</f>
        <v>44441</v>
      </c>
      <c r="G3133" s="5" cm="1">
        <f t="array" ref="G3133">INDEX(_xlfn._xlws.FILTER(A$9:A$16378,E3133=E$9:E$16378*ISNUMBER(A$9:A$16378)),COUNT(_xlfn._xlws.FILTER(A$9:A$16378,E3133=E$9:E$16378*ISNUMBER(A$9:A$16378))))</f>
        <v>44446</v>
      </c>
      <c r="H3133" t="str">
        <v/>
      </c>
      <c r="I3133" s="10" cm="1">
        <f t="array" ref="I3133">_xlfn.IFS(AND(OR(_xlfn._xlws.FILTER(D$9:D$16388,E$9:E$16388=E3133)),ROW()=_xlfn.MINIFS(_xlfn.ANCHORARRAY(H$9),E$9:E$16388,E3133)),A3133-C$4,ROW()=_xlfn.MINIFS(_xlfn.ANCHORARRAY(H$9),E$9:E$16388,E3133),IFERROR(A3133-INDEX(G$9:G$16388,MATCH(E3133-1,E$9:E$16388,0)),A3133-C$4),ISNUMBER(A3133),A3133-F3133,TRUE,"")</f>
        <v>3</v>
      </c>
      <c r="J3133" t="b">
        <f t="shared" si="142"/>
        <v>0</v>
      </c>
      <c r="L3133" s="5"/>
    </row>
    <row r="3134" spans="1:12">
      <c r="B3134" s="4" t="str">
        <f>"annual period "&amp;COUNTIF(D$9:D3134,TRUE)</f>
        <v>annual period 10</v>
      </c>
      <c r="D3134" t="b">
        <f t="shared" si="144"/>
        <v>0</v>
      </c>
      <c r="E3134">
        <f t="shared" si="143"/>
        <v>509</v>
      </c>
      <c r="F3134" s="5" cm="1">
        <f t="array" ref="F3134">INDEX(_xlfn._xlws.FILTER(A$9:A$16378,E3134=E$9:E$16378*ISNUMBER(A$9:A$16378)),1)</f>
        <v>44441</v>
      </c>
      <c r="G3134" s="5" cm="1">
        <f t="array" ref="G3134">INDEX(_xlfn._xlws.FILTER(A$9:A$16378,E3134=E$9:E$16378*ISNUMBER(A$9:A$16378)),COUNT(_xlfn._xlws.FILTER(A$9:A$16378,E3134=E$9:E$16378*ISNUMBER(A$9:A$16378))))</f>
        <v>44446</v>
      </c>
      <c r="H3134" t="str">
        <v/>
      </c>
      <c r="I3134" s="10" t="str" cm="1">
        <f t="array" ref="I3134">_xlfn.IFS(AND(OR(_xlfn._xlws.FILTER(D$9:D$16388,E$9:E$16388=E3134)),ROW()=_xlfn.MINIFS(_xlfn.ANCHORARRAY(H$9),E$9:E$16388,E3134)),A3134-C$4,ROW()=_xlfn.MINIFS(_xlfn.ANCHORARRAY(H$9),E$9:E$16388,E3134),IFERROR(A3134-INDEX(G$9:G$16388,MATCH(E3134-1,E$9:E$16388,0)),A3134-C$4),ISNUMBER(A3134),A3134-F3134,TRUE,"")</f>
        <v/>
      </c>
      <c r="J3134" t="str">
        <f t="shared" si="142"/>
        <v/>
      </c>
      <c r="L3134" s="5"/>
    </row>
    <row r="3135" spans="1:12">
      <c r="A3135" s="3">
        <v>44446</v>
      </c>
      <c r="B3135" s="4" t="str">
        <f>"annual period "&amp;COUNTIF(D$9:D3135,TRUE)</f>
        <v>annual period 10</v>
      </c>
      <c r="D3135" t="b">
        <f t="shared" si="144"/>
        <v>0</v>
      </c>
      <c r="E3135">
        <f t="shared" si="143"/>
        <v>509</v>
      </c>
      <c r="F3135" s="5" cm="1">
        <f t="array" ref="F3135">INDEX(_xlfn._xlws.FILTER(A$9:A$16378,E3135=E$9:E$16378*ISNUMBER(A$9:A$16378)),1)</f>
        <v>44441</v>
      </c>
      <c r="G3135" s="5" cm="1">
        <f t="array" ref="G3135">INDEX(_xlfn._xlws.FILTER(A$9:A$16378,E3135=E$9:E$16378*ISNUMBER(A$9:A$16378)),COUNT(_xlfn._xlws.FILTER(A$9:A$16378,E3135=E$9:E$16378*ISNUMBER(A$9:A$16378))))</f>
        <v>44446</v>
      </c>
      <c r="H3135" t="str">
        <v/>
      </c>
      <c r="I3135" s="10" cm="1">
        <f t="array" ref="I3135">_xlfn.IFS(AND(OR(_xlfn._xlws.FILTER(D$9:D$16388,E$9:E$16388=E3135)),ROW()=_xlfn.MINIFS(_xlfn.ANCHORARRAY(H$9),E$9:E$16388,E3135)),A3135-C$4,ROW()=_xlfn.MINIFS(_xlfn.ANCHORARRAY(H$9),E$9:E$16388,E3135),IFERROR(A3135-INDEX(G$9:G$16388,MATCH(E3135-1,E$9:E$16388,0)),A3135-C$4),ISNUMBER(A3135),A3135-F3135,TRUE,"")</f>
        <v>5</v>
      </c>
      <c r="J3135" t="b">
        <f t="shared" si="142"/>
        <v>0</v>
      </c>
      <c r="L3135" s="5"/>
    </row>
    <row r="3136" spans="1:12">
      <c r="B3136" s="4" t="str">
        <f>"annual period "&amp;COUNTIF(D$9:D3136,TRUE)</f>
        <v>annual period 10</v>
      </c>
      <c r="D3136" t="b">
        <f t="shared" si="144"/>
        <v>0</v>
      </c>
      <c r="E3136">
        <f t="shared" si="143"/>
        <v>509</v>
      </c>
      <c r="F3136" s="5" cm="1">
        <f t="array" ref="F3136">INDEX(_xlfn._xlws.FILTER(A$9:A$16378,E3136=E$9:E$16378*ISNUMBER(A$9:A$16378)),1)</f>
        <v>44441</v>
      </c>
      <c r="G3136" s="5" cm="1">
        <f t="array" ref="G3136">INDEX(_xlfn._xlws.FILTER(A$9:A$16378,E3136=E$9:E$16378*ISNUMBER(A$9:A$16378)),COUNT(_xlfn._xlws.FILTER(A$9:A$16378,E3136=E$9:E$16378*ISNUMBER(A$9:A$16378))))</f>
        <v>44446</v>
      </c>
      <c r="H3136" t="str">
        <v/>
      </c>
      <c r="I3136" s="10" t="str" cm="1">
        <f t="array" ref="I3136">_xlfn.IFS(AND(OR(_xlfn._xlws.FILTER(D$9:D$16388,E$9:E$16388=E3136)),ROW()=_xlfn.MINIFS(_xlfn.ANCHORARRAY(H$9),E$9:E$16388,E3136)),A3136-C$4,ROW()=_xlfn.MINIFS(_xlfn.ANCHORARRAY(H$9),E$9:E$16388,E3136),IFERROR(A3136-INDEX(G$9:G$16388,MATCH(E3136-1,E$9:E$16388,0)),A3136-C$4),ISNUMBER(A3136),A3136-F3136,TRUE,"")</f>
        <v/>
      </c>
      <c r="J3136" t="str">
        <f t="shared" si="142"/>
        <v/>
      </c>
      <c r="L3136" s="5"/>
    </row>
    <row r="3137" spans="1:12">
      <c r="A3137" s="3">
        <v>44446</v>
      </c>
      <c r="B3137" s="4" t="str">
        <f>"annual period "&amp;COUNTIF(D$9:D3137,TRUE)</f>
        <v>annual period 10</v>
      </c>
      <c r="D3137" t="b">
        <f t="shared" si="144"/>
        <v>0</v>
      </c>
      <c r="E3137">
        <f t="shared" si="143"/>
        <v>509</v>
      </c>
      <c r="F3137" s="5" cm="1">
        <f t="array" ref="F3137">INDEX(_xlfn._xlws.FILTER(A$9:A$16378,E3137=E$9:E$16378*ISNUMBER(A$9:A$16378)),1)</f>
        <v>44441</v>
      </c>
      <c r="G3137" s="5" cm="1">
        <f t="array" ref="G3137">INDEX(_xlfn._xlws.FILTER(A$9:A$16378,E3137=E$9:E$16378*ISNUMBER(A$9:A$16378)),COUNT(_xlfn._xlws.FILTER(A$9:A$16378,E3137=E$9:E$16378*ISNUMBER(A$9:A$16378))))</f>
        <v>44446</v>
      </c>
      <c r="H3137" t="str">
        <v/>
      </c>
      <c r="I3137" s="10" cm="1">
        <f t="array" ref="I3137">_xlfn.IFS(AND(OR(_xlfn._xlws.FILTER(D$9:D$16388,E$9:E$16388=E3137)),ROW()=_xlfn.MINIFS(_xlfn.ANCHORARRAY(H$9),E$9:E$16388,E3137)),A3137-C$4,ROW()=_xlfn.MINIFS(_xlfn.ANCHORARRAY(H$9),E$9:E$16388,E3137),IFERROR(A3137-INDEX(G$9:G$16388,MATCH(E3137-1,E$9:E$16388,0)),A3137-C$4),ISNUMBER(A3137),A3137-F3137,TRUE,"")</f>
        <v>5</v>
      </c>
      <c r="J3137" t="b">
        <f t="shared" si="142"/>
        <v>0</v>
      </c>
      <c r="L3137" s="5"/>
    </row>
    <row r="3138" spans="1:12">
      <c r="A3138" s="1" t="s">
        <v>14</v>
      </c>
      <c r="B3138" s="4" t="str">
        <f>"annual period "&amp;COUNTIF(D$9:D3138,TRUE)</f>
        <v>annual period 10</v>
      </c>
      <c r="D3138" t="b">
        <f t="shared" si="144"/>
        <v>0</v>
      </c>
      <c r="E3138">
        <f t="shared" si="143"/>
        <v>510</v>
      </c>
      <c r="F3138" s="5" cm="1">
        <f t="array" ref="F3138">INDEX(_xlfn._xlws.FILTER(A$9:A$16378,E3138=E$9:E$16378*ISNUMBER(A$9:A$16378)),1)</f>
        <v>44447</v>
      </c>
      <c r="G3138" s="5" cm="1">
        <f t="array" ref="G3138">INDEX(_xlfn._xlws.FILTER(A$9:A$16378,E3138=E$9:E$16378*ISNUMBER(A$9:A$16378)),COUNT(_xlfn._xlws.FILTER(A$9:A$16378,E3138=E$9:E$16378*ISNUMBER(A$9:A$16378))))</f>
        <v>44462</v>
      </c>
      <c r="H3138" t="str">
        <v/>
      </c>
      <c r="I3138" s="10" t="str" cm="1">
        <f t="array" ref="I3138">_xlfn.IFS(AND(OR(_xlfn._xlws.FILTER(D$9:D$16388,E$9:E$16388=E3138)),ROW()=_xlfn.MINIFS(_xlfn.ANCHORARRAY(H$9),E$9:E$16388,E3138)),A3138-C$4,ROW()=_xlfn.MINIFS(_xlfn.ANCHORARRAY(H$9),E$9:E$16388,E3138),IFERROR(A3138-INDEX(G$9:G$16388,MATCH(E3138-1,E$9:E$16388,0)),A3138-C$4),ISNUMBER(A3138),A3138-F3138,TRUE,"")</f>
        <v/>
      </c>
      <c r="J3138" t="str">
        <f t="shared" si="142"/>
        <v/>
      </c>
      <c r="L3138" s="5"/>
    </row>
    <row r="3139" spans="1:12">
      <c r="A3139" s="2"/>
      <c r="B3139" s="4" t="str">
        <f>"annual period "&amp;COUNTIF(D$9:D3139,TRUE)</f>
        <v>annual period 10</v>
      </c>
      <c r="D3139" t="b">
        <f t="shared" si="144"/>
        <v>0</v>
      </c>
      <c r="E3139">
        <f t="shared" si="143"/>
        <v>510</v>
      </c>
      <c r="F3139" s="5" cm="1">
        <f t="array" ref="F3139">INDEX(_xlfn._xlws.FILTER(A$9:A$16378,E3139=E$9:E$16378*ISNUMBER(A$9:A$16378)),1)</f>
        <v>44447</v>
      </c>
      <c r="G3139" s="5" cm="1">
        <f t="array" ref="G3139">INDEX(_xlfn._xlws.FILTER(A$9:A$16378,E3139=E$9:E$16378*ISNUMBER(A$9:A$16378)),COUNT(_xlfn._xlws.FILTER(A$9:A$16378,E3139=E$9:E$16378*ISNUMBER(A$9:A$16378))))</f>
        <v>44462</v>
      </c>
      <c r="H3139" t="str">
        <v/>
      </c>
      <c r="I3139" s="10" t="str" cm="1">
        <f t="array" ref="I3139">_xlfn.IFS(AND(OR(_xlfn._xlws.FILTER(D$9:D$16388,E$9:E$16388=E3139)),ROW()=_xlfn.MINIFS(_xlfn.ANCHORARRAY(H$9),E$9:E$16388,E3139)),A3139-C$4,ROW()=_xlfn.MINIFS(_xlfn.ANCHORARRAY(H$9),E$9:E$16388,E3139),IFERROR(A3139-INDEX(G$9:G$16388,MATCH(E3139-1,E$9:E$16388,0)),A3139-C$4),ISNUMBER(A3139),A3139-F3139,TRUE,"")</f>
        <v/>
      </c>
      <c r="J3139" t="str">
        <f t="shared" si="142"/>
        <v/>
      </c>
      <c r="L3139" s="5"/>
    </row>
    <row r="3140" spans="1:12">
      <c r="A3140" s="3">
        <v>44447</v>
      </c>
      <c r="B3140" s="4" t="str">
        <f>"annual period "&amp;COUNTIF(D$9:D3140,TRUE)</f>
        <v>annual period 10</v>
      </c>
      <c r="D3140" t="b">
        <f t="shared" si="144"/>
        <v>0</v>
      </c>
      <c r="E3140">
        <f t="shared" si="143"/>
        <v>510</v>
      </c>
      <c r="F3140" s="5" cm="1">
        <f t="array" ref="F3140">INDEX(_xlfn._xlws.FILTER(A$9:A$16378,E3140=E$9:E$16378*ISNUMBER(A$9:A$16378)),1)</f>
        <v>44447</v>
      </c>
      <c r="G3140" s="5" cm="1">
        <f t="array" ref="G3140">INDEX(_xlfn._xlws.FILTER(A$9:A$16378,E3140=E$9:E$16378*ISNUMBER(A$9:A$16378)),COUNT(_xlfn._xlws.FILTER(A$9:A$16378,E3140=E$9:E$16378*ISNUMBER(A$9:A$16378))))</f>
        <v>44462</v>
      </c>
      <c r="H3140">
        <v>3140</v>
      </c>
      <c r="I3140" s="10" cm="1">
        <f t="array" ref="I3140">_xlfn.IFS(AND(OR(_xlfn._xlws.FILTER(D$9:D$16388,E$9:E$16388=E3140)),ROW()=_xlfn.MINIFS(_xlfn.ANCHORARRAY(H$9),E$9:E$16388,E3140)),A3140-C$4,ROW()=_xlfn.MINIFS(_xlfn.ANCHORARRAY(H$9),E$9:E$16388,E3140),IFERROR(A3140-INDEX(G$9:G$16388,MATCH(E3140-1,E$9:E$16388,0)),A3140-C$4),ISNUMBER(A3140),A3140-F3140,TRUE,"")</f>
        <v>1</v>
      </c>
      <c r="J3140" t="b">
        <f t="shared" si="142"/>
        <v>0</v>
      </c>
      <c r="L3140" s="5"/>
    </row>
    <row r="3141" spans="1:12">
      <c r="B3141" s="4" t="str">
        <f>"annual period "&amp;COUNTIF(D$9:D3141,TRUE)</f>
        <v>annual period 10</v>
      </c>
      <c r="D3141" t="b">
        <f t="shared" si="144"/>
        <v>0</v>
      </c>
      <c r="E3141">
        <f t="shared" si="143"/>
        <v>510</v>
      </c>
      <c r="F3141" s="5" cm="1">
        <f t="array" ref="F3141">INDEX(_xlfn._xlws.FILTER(A$9:A$16378,E3141=E$9:E$16378*ISNUMBER(A$9:A$16378)),1)</f>
        <v>44447</v>
      </c>
      <c r="G3141" s="5" cm="1">
        <f t="array" ref="G3141">INDEX(_xlfn._xlws.FILTER(A$9:A$16378,E3141=E$9:E$16378*ISNUMBER(A$9:A$16378)),COUNT(_xlfn._xlws.FILTER(A$9:A$16378,E3141=E$9:E$16378*ISNUMBER(A$9:A$16378))))</f>
        <v>44462</v>
      </c>
      <c r="H3141" t="str">
        <v/>
      </c>
      <c r="I3141" s="10" t="str" cm="1">
        <f t="array" ref="I3141">_xlfn.IFS(AND(OR(_xlfn._xlws.FILTER(D$9:D$16388,E$9:E$16388=E3141)),ROW()=_xlfn.MINIFS(_xlfn.ANCHORARRAY(H$9),E$9:E$16388,E3141)),A3141-C$4,ROW()=_xlfn.MINIFS(_xlfn.ANCHORARRAY(H$9),E$9:E$16388,E3141),IFERROR(A3141-INDEX(G$9:G$16388,MATCH(E3141-1,E$9:E$16388,0)),A3141-C$4),ISNUMBER(A3141),A3141-F3141,TRUE,"")</f>
        <v/>
      </c>
      <c r="J3141" t="str">
        <f t="shared" si="142"/>
        <v/>
      </c>
      <c r="L3141" s="5"/>
    </row>
    <row r="3142" spans="1:12">
      <c r="A3142" s="3">
        <v>44447</v>
      </c>
      <c r="B3142" s="4" t="str">
        <f>"annual period "&amp;COUNTIF(D$9:D3142,TRUE)</f>
        <v>annual period 10</v>
      </c>
      <c r="D3142" t="b">
        <f t="shared" si="144"/>
        <v>0</v>
      </c>
      <c r="E3142">
        <f t="shared" si="143"/>
        <v>510</v>
      </c>
      <c r="F3142" s="5" cm="1">
        <f t="array" ref="F3142">INDEX(_xlfn._xlws.FILTER(A$9:A$16378,E3142=E$9:E$16378*ISNUMBER(A$9:A$16378)),1)</f>
        <v>44447</v>
      </c>
      <c r="G3142" s="5" cm="1">
        <f t="array" ref="G3142">INDEX(_xlfn._xlws.FILTER(A$9:A$16378,E3142=E$9:E$16378*ISNUMBER(A$9:A$16378)),COUNT(_xlfn._xlws.FILTER(A$9:A$16378,E3142=E$9:E$16378*ISNUMBER(A$9:A$16378))))</f>
        <v>44462</v>
      </c>
      <c r="H3142">
        <v>3142</v>
      </c>
      <c r="I3142" s="10" cm="1">
        <f t="array" ref="I3142">_xlfn.IFS(AND(OR(_xlfn._xlws.FILTER(D$9:D$16388,E$9:E$16388=E3142)),ROW()=_xlfn.MINIFS(_xlfn.ANCHORARRAY(H$9),E$9:E$16388,E3142)),A3142-C$4,ROW()=_xlfn.MINIFS(_xlfn.ANCHORARRAY(H$9),E$9:E$16388,E3142),IFERROR(A3142-INDEX(G$9:G$16388,MATCH(E3142-1,E$9:E$16388,0)),A3142-C$4),ISNUMBER(A3142),A3142-F3142,TRUE,"")</f>
        <v>0</v>
      </c>
      <c r="J3142" t="b">
        <f t="shared" ref="J3142:J3205" si="145">IF(I3142="","",I3142&gt;30)</f>
        <v>0</v>
      </c>
      <c r="L3142" s="5"/>
    </row>
    <row r="3143" spans="1:12">
      <c r="B3143" s="4" t="str">
        <f>"annual period "&amp;COUNTIF(D$9:D3143,TRUE)</f>
        <v>annual period 10</v>
      </c>
      <c r="D3143" t="b">
        <f t="shared" si="144"/>
        <v>0</v>
      </c>
      <c r="E3143">
        <f t="shared" si="143"/>
        <v>510</v>
      </c>
      <c r="F3143" s="5" cm="1">
        <f t="array" ref="F3143">INDEX(_xlfn._xlws.FILTER(A$9:A$16378,E3143=E$9:E$16378*ISNUMBER(A$9:A$16378)),1)</f>
        <v>44447</v>
      </c>
      <c r="G3143" s="5" cm="1">
        <f t="array" ref="G3143">INDEX(_xlfn._xlws.FILTER(A$9:A$16378,E3143=E$9:E$16378*ISNUMBER(A$9:A$16378)),COUNT(_xlfn._xlws.FILTER(A$9:A$16378,E3143=E$9:E$16378*ISNUMBER(A$9:A$16378))))</f>
        <v>44462</v>
      </c>
      <c r="H3143" t="str">
        <v/>
      </c>
      <c r="I3143" s="10" t="str" cm="1">
        <f t="array" ref="I3143">_xlfn.IFS(AND(OR(_xlfn._xlws.FILTER(D$9:D$16388,E$9:E$16388=E3143)),ROW()=_xlfn.MINIFS(_xlfn.ANCHORARRAY(H$9),E$9:E$16388,E3143)),A3143-C$4,ROW()=_xlfn.MINIFS(_xlfn.ANCHORARRAY(H$9),E$9:E$16388,E3143),IFERROR(A3143-INDEX(G$9:G$16388,MATCH(E3143-1,E$9:E$16388,0)),A3143-C$4),ISNUMBER(A3143),A3143-F3143,TRUE,"")</f>
        <v/>
      </c>
      <c r="J3143" t="str">
        <f t="shared" si="145"/>
        <v/>
      </c>
      <c r="L3143" s="5"/>
    </row>
    <row r="3144" spans="1:12">
      <c r="A3144" s="3">
        <v>44458</v>
      </c>
      <c r="B3144" s="4" t="str">
        <f>"annual period "&amp;COUNTIF(D$9:D3144,TRUE)</f>
        <v>annual period 10</v>
      </c>
      <c r="D3144" t="b">
        <f t="shared" si="144"/>
        <v>0</v>
      </c>
      <c r="E3144">
        <f t="shared" si="143"/>
        <v>510</v>
      </c>
      <c r="F3144" s="5" cm="1">
        <f t="array" ref="F3144">INDEX(_xlfn._xlws.FILTER(A$9:A$16378,E3144=E$9:E$16378*ISNUMBER(A$9:A$16378)),1)</f>
        <v>44447</v>
      </c>
      <c r="G3144" s="5" cm="1">
        <f t="array" ref="G3144">INDEX(_xlfn._xlws.FILTER(A$9:A$16378,E3144=E$9:E$16378*ISNUMBER(A$9:A$16378)),COUNT(_xlfn._xlws.FILTER(A$9:A$16378,E3144=E$9:E$16378*ISNUMBER(A$9:A$16378))))</f>
        <v>44462</v>
      </c>
      <c r="H3144" t="str">
        <v/>
      </c>
      <c r="I3144" s="10" cm="1">
        <f t="array" ref="I3144">_xlfn.IFS(AND(OR(_xlfn._xlws.FILTER(D$9:D$16388,E$9:E$16388=E3144)),ROW()=_xlfn.MINIFS(_xlfn.ANCHORARRAY(H$9),E$9:E$16388,E3144)),A3144-C$4,ROW()=_xlfn.MINIFS(_xlfn.ANCHORARRAY(H$9),E$9:E$16388,E3144),IFERROR(A3144-INDEX(G$9:G$16388,MATCH(E3144-1,E$9:E$16388,0)),A3144-C$4),ISNUMBER(A3144),A3144-F3144,TRUE,"")</f>
        <v>11</v>
      </c>
      <c r="J3144" t="b">
        <f t="shared" si="145"/>
        <v>0</v>
      </c>
      <c r="L3144" s="5"/>
    </row>
    <row r="3145" spans="1:12">
      <c r="B3145" s="4" t="str">
        <f>"annual period "&amp;COUNTIF(D$9:D3145,TRUE)</f>
        <v>annual period 10</v>
      </c>
      <c r="D3145" t="b">
        <f t="shared" si="144"/>
        <v>0</v>
      </c>
      <c r="E3145">
        <f t="shared" si="143"/>
        <v>510</v>
      </c>
      <c r="F3145" s="5" cm="1">
        <f t="array" ref="F3145">INDEX(_xlfn._xlws.FILTER(A$9:A$16378,E3145=E$9:E$16378*ISNUMBER(A$9:A$16378)),1)</f>
        <v>44447</v>
      </c>
      <c r="G3145" s="5" cm="1">
        <f t="array" ref="G3145">INDEX(_xlfn._xlws.FILTER(A$9:A$16378,E3145=E$9:E$16378*ISNUMBER(A$9:A$16378)),COUNT(_xlfn._xlws.FILTER(A$9:A$16378,E3145=E$9:E$16378*ISNUMBER(A$9:A$16378))))</f>
        <v>44462</v>
      </c>
      <c r="H3145" t="str">
        <v/>
      </c>
      <c r="I3145" s="10" t="str" cm="1">
        <f t="array" ref="I3145">_xlfn.IFS(AND(OR(_xlfn._xlws.FILTER(D$9:D$16388,E$9:E$16388=E3145)),ROW()=_xlfn.MINIFS(_xlfn.ANCHORARRAY(H$9),E$9:E$16388,E3145)),A3145-C$4,ROW()=_xlfn.MINIFS(_xlfn.ANCHORARRAY(H$9),E$9:E$16388,E3145),IFERROR(A3145-INDEX(G$9:G$16388,MATCH(E3145-1,E$9:E$16388,0)),A3145-C$4),ISNUMBER(A3145),A3145-F3145,TRUE,"")</f>
        <v/>
      </c>
      <c r="J3145" t="str">
        <f t="shared" si="145"/>
        <v/>
      </c>
      <c r="L3145" s="5"/>
    </row>
    <row r="3146" spans="1:12">
      <c r="A3146" s="3">
        <v>44460</v>
      </c>
      <c r="B3146" s="4" t="str">
        <f>"annual period "&amp;COUNTIF(D$9:D3146,TRUE)</f>
        <v>annual period 10</v>
      </c>
      <c r="D3146" t="b">
        <f t="shared" si="144"/>
        <v>0</v>
      </c>
      <c r="E3146">
        <f t="shared" si="143"/>
        <v>510</v>
      </c>
      <c r="F3146" s="5" cm="1">
        <f t="array" ref="F3146">INDEX(_xlfn._xlws.FILTER(A$9:A$16378,E3146=E$9:E$16378*ISNUMBER(A$9:A$16378)),1)</f>
        <v>44447</v>
      </c>
      <c r="G3146" s="5" cm="1">
        <f t="array" ref="G3146">INDEX(_xlfn._xlws.FILTER(A$9:A$16378,E3146=E$9:E$16378*ISNUMBER(A$9:A$16378)),COUNT(_xlfn._xlws.FILTER(A$9:A$16378,E3146=E$9:E$16378*ISNUMBER(A$9:A$16378))))</f>
        <v>44462</v>
      </c>
      <c r="H3146" t="str">
        <v/>
      </c>
      <c r="I3146" s="10" cm="1">
        <f t="array" ref="I3146">_xlfn.IFS(AND(OR(_xlfn._xlws.FILTER(D$9:D$16388,E$9:E$16388=E3146)),ROW()=_xlfn.MINIFS(_xlfn.ANCHORARRAY(H$9),E$9:E$16388,E3146)),A3146-C$4,ROW()=_xlfn.MINIFS(_xlfn.ANCHORARRAY(H$9),E$9:E$16388,E3146),IFERROR(A3146-INDEX(G$9:G$16388,MATCH(E3146-1,E$9:E$16388,0)),A3146-C$4),ISNUMBER(A3146),A3146-F3146,TRUE,"")</f>
        <v>13</v>
      </c>
      <c r="J3146" t="b">
        <f t="shared" si="145"/>
        <v>0</v>
      </c>
      <c r="L3146" s="5"/>
    </row>
    <row r="3147" spans="1:12">
      <c r="B3147" s="4" t="str">
        <f>"annual period "&amp;COUNTIF(D$9:D3147,TRUE)</f>
        <v>annual period 10</v>
      </c>
      <c r="D3147" t="b">
        <f t="shared" si="144"/>
        <v>0</v>
      </c>
      <c r="E3147">
        <f t="shared" ref="E3147:E3210" si="146">IF(A3147="Trip #",E3146+1,E3146)</f>
        <v>510</v>
      </c>
      <c r="F3147" s="5" cm="1">
        <f t="array" ref="F3147">INDEX(_xlfn._xlws.FILTER(A$9:A$16378,E3147=E$9:E$16378*ISNUMBER(A$9:A$16378)),1)</f>
        <v>44447</v>
      </c>
      <c r="G3147" s="5" cm="1">
        <f t="array" ref="G3147">INDEX(_xlfn._xlws.FILTER(A$9:A$16378,E3147=E$9:E$16378*ISNUMBER(A$9:A$16378)),COUNT(_xlfn._xlws.FILTER(A$9:A$16378,E3147=E$9:E$16378*ISNUMBER(A$9:A$16378))))</f>
        <v>44462</v>
      </c>
      <c r="H3147" t="str">
        <v/>
      </c>
      <c r="I3147" s="10" t="str" cm="1">
        <f t="array" ref="I3147">_xlfn.IFS(AND(OR(_xlfn._xlws.FILTER(D$9:D$16388,E$9:E$16388=E3147)),ROW()=_xlfn.MINIFS(_xlfn.ANCHORARRAY(H$9),E$9:E$16388,E3147)),A3147-C$4,ROW()=_xlfn.MINIFS(_xlfn.ANCHORARRAY(H$9),E$9:E$16388,E3147),IFERROR(A3147-INDEX(G$9:G$16388,MATCH(E3147-1,E$9:E$16388,0)),A3147-C$4),ISNUMBER(A3147),A3147-F3147,TRUE,"")</f>
        <v/>
      </c>
      <c r="J3147" t="str">
        <f t="shared" si="145"/>
        <v/>
      </c>
      <c r="L3147" s="5"/>
    </row>
    <row r="3148" spans="1:12">
      <c r="A3148" s="3">
        <v>44462</v>
      </c>
      <c r="B3148" s="4" t="str">
        <f>"annual period "&amp;COUNTIF(D$9:D3148,TRUE)</f>
        <v>annual period 10</v>
      </c>
      <c r="D3148" t="b">
        <f t="shared" si="144"/>
        <v>0</v>
      </c>
      <c r="E3148">
        <f t="shared" si="146"/>
        <v>510</v>
      </c>
      <c r="F3148" s="5" cm="1">
        <f t="array" ref="F3148">INDEX(_xlfn._xlws.FILTER(A$9:A$16378,E3148=E$9:E$16378*ISNUMBER(A$9:A$16378)),1)</f>
        <v>44447</v>
      </c>
      <c r="G3148" s="5" cm="1">
        <f t="array" ref="G3148">INDEX(_xlfn._xlws.FILTER(A$9:A$16378,E3148=E$9:E$16378*ISNUMBER(A$9:A$16378)),COUNT(_xlfn._xlws.FILTER(A$9:A$16378,E3148=E$9:E$16378*ISNUMBER(A$9:A$16378))))</f>
        <v>44462</v>
      </c>
      <c r="H3148" t="str">
        <v/>
      </c>
      <c r="I3148" s="10" cm="1">
        <f t="array" ref="I3148">_xlfn.IFS(AND(OR(_xlfn._xlws.FILTER(D$9:D$16388,E$9:E$16388=E3148)),ROW()=_xlfn.MINIFS(_xlfn.ANCHORARRAY(H$9),E$9:E$16388,E3148)),A3148-C$4,ROW()=_xlfn.MINIFS(_xlfn.ANCHORARRAY(H$9),E$9:E$16388,E3148),IFERROR(A3148-INDEX(G$9:G$16388,MATCH(E3148-1,E$9:E$16388,0)),A3148-C$4),ISNUMBER(A3148),A3148-F3148,TRUE,"")</f>
        <v>15</v>
      </c>
      <c r="J3148" t="b">
        <f t="shared" si="145"/>
        <v>0</v>
      </c>
      <c r="L3148" s="5"/>
    </row>
    <row r="3149" spans="1:12">
      <c r="A3149" s="1" t="s">
        <v>14</v>
      </c>
      <c r="B3149" s="4" t="str">
        <f>"annual period "&amp;COUNTIF(D$9:D3149,TRUE)</f>
        <v>annual period 10</v>
      </c>
      <c r="D3149" t="b">
        <f t="shared" si="144"/>
        <v>0</v>
      </c>
      <c r="E3149">
        <f t="shared" si="146"/>
        <v>511</v>
      </c>
      <c r="F3149" s="5" cm="1">
        <f t="array" ref="F3149">INDEX(_xlfn._xlws.FILTER(A$9:A$16378,E3149=E$9:E$16378*ISNUMBER(A$9:A$16378)),1)</f>
        <v>44465</v>
      </c>
      <c r="G3149" s="5" cm="1">
        <f t="array" ref="G3149">INDEX(_xlfn._xlws.FILTER(A$9:A$16378,E3149=E$9:E$16378*ISNUMBER(A$9:A$16378)),COUNT(_xlfn._xlws.FILTER(A$9:A$16378,E3149=E$9:E$16378*ISNUMBER(A$9:A$16378))))</f>
        <v>44465</v>
      </c>
      <c r="H3149" t="str">
        <v/>
      </c>
      <c r="I3149" s="10" t="str" cm="1">
        <f t="array" ref="I3149">_xlfn.IFS(AND(OR(_xlfn._xlws.FILTER(D$9:D$16388,E$9:E$16388=E3149)),ROW()=_xlfn.MINIFS(_xlfn.ANCHORARRAY(H$9),E$9:E$16388,E3149)),A3149-C$4,ROW()=_xlfn.MINIFS(_xlfn.ANCHORARRAY(H$9),E$9:E$16388,E3149),IFERROR(A3149-INDEX(G$9:G$16388,MATCH(E3149-1,E$9:E$16388,0)),A3149-C$4),ISNUMBER(A3149),A3149-F3149,TRUE,"")</f>
        <v/>
      </c>
      <c r="J3149" t="str">
        <f t="shared" si="145"/>
        <v/>
      </c>
      <c r="L3149" s="5"/>
    </row>
    <row r="3150" spans="1:12">
      <c r="A3150" s="2"/>
      <c r="B3150" s="4" t="str">
        <f>"annual period "&amp;COUNTIF(D$9:D3150,TRUE)</f>
        <v>annual period 10</v>
      </c>
      <c r="D3150" t="b">
        <f t="shared" si="144"/>
        <v>0</v>
      </c>
      <c r="E3150">
        <f t="shared" si="146"/>
        <v>511</v>
      </c>
      <c r="F3150" s="5" cm="1">
        <f t="array" ref="F3150">INDEX(_xlfn._xlws.FILTER(A$9:A$16378,E3150=E$9:E$16378*ISNUMBER(A$9:A$16378)),1)</f>
        <v>44465</v>
      </c>
      <c r="G3150" s="5" cm="1">
        <f t="array" ref="G3150">INDEX(_xlfn._xlws.FILTER(A$9:A$16378,E3150=E$9:E$16378*ISNUMBER(A$9:A$16378)),COUNT(_xlfn._xlws.FILTER(A$9:A$16378,E3150=E$9:E$16378*ISNUMBER(A$9:A$16378))))</f>
        <v>44465</v>
      </c>
      <c r="H3150" t="str">
        <v/>
      </c>
      <c r="I3150" s="10" t="str" cm="1">
        <f t="array" ref="I3150">_xlfn.IFS(AND(OR(_xlfn._xlws.FILTER(D$9:D$16388,E$9:E$16388=E3150)),ROW()=_xlfn.MINIFS(_xlfn.ANCHORARRAY(H$9),E$9:E$16388,E3150)),A3150-C$4,ROW()=_xlfn.MINIFS(_xlfn.ANCHORARRAY(H$9),E$9:E$16388,E3150),IFERROR(A3150-INDEX(G$9:G$16388,MATCH(E3150-1,E$9:E$16388,0)),A3150-C$4),ISNUMBER(A3150),A3150-F3150,TRUE,"")</f>
        <v/>
      </c>
      <c r="J3150" t="str">
        <f t="shared" si="145"/>
        <v/>
      </c>
      <c r="L3150" s="5"/>
    </row>
    <row r="3151" spans="1:12">
      <c r="A3151" s="3">
        <v>44465</v>
      </c>
      <c r="B3151" s="4" t="str">
        <f>"annual period "&amp;COUNTIF(D$9:D3151,TRUE)</f>
        <v>annual period 10</v>
      </c>
      <c r="D3151" t="b">
        <f t="shared" si="144"/>
        <v>0</v>
      </c>
      <c r="E3151">
        <f t="shared" si="146"/>
        <v>511</v>
      </c>
      <c r="F3151" s="5" cm="1">
        <f t="array" ref="F3151">INDEX(_xlfn._xlws.FILTER(A$9:A$16378,E3151=E$9:E$16378*ISNUMBER(A$9:A$16378)),1)</f>
        <v>44465</v>
      </c>
      <c r="G3151" s="5" cm="1">
        <f t="array" ref="G3151">INDEX(_xlfn._xlws.FILTER(A$9:A$16378,E3151=E$9:E$16378*ISNUMBER(A$9:A$16378)),COUNT(_xlfn._xlws.FILTER(A$9:A$16378,E3151=E$9:E$16378*ISNUMBER(A$9:A$16378))))</f>
        <v>44465</v>
      </c>
      <c r="H3151">
        <v>3151</v>
      </c>
      <c r="I3151" s="10" cm="1">
        <f t="array" ref="I3151">_xlfn.IFS(AND(OR(_xlfn._xlws.FILTER(D$9:D$16388,E$9:E$16388=E3151)),ROW()=_xlfn.MINIFS(_xlfn.ANCHORARRAY(H$9),E$9:E$16388,E3151)),A3151-C$4,ROW()=_xlfn.MINIFS(_xlfn.ANCHORARRAY(H$9),E$9:E$16388,E3151),IFERROR(A3151-INDEX(G$9:G$16388,MATCH(E3151-1,E$9:E$16388,0)),A3151-C$4),ISNUMBER(A3151),A3151-F3151,TRUE,"")</f>
        <v>3</v>
      </c>
      <c r="J3151" t="b">
        <f t="shared" si="145"/>
        <v>0</v>
      </c>
      <c r="L3151" s="5"/>
    </row>
    <row r="3152" spans="1:12">
      <c r="B3152" s="4" t="str">
        <f>"annual period "&amp;COUNTIF(D$9:D3152,TRUE)</f>
        <v>annual period 10</v>
      </c>
      <c r="D3152" t="b">
        <f t="shared" si="144"/>
        <v>0</v>
      </c>
      <c r="E3152">
        <f t="shared" si="146"/>
        <v>511</v>
      </c>
      <c r="F3152" s="5" cm="1">
        <f t="array" ref="F3152">INDEX(_xlfn._xlws.FILTER(A$9:A$16378,E3152=E$9:E$16378*ISNUMBER(A$9:A$16378)),1)</f>
        <v>44465</v>
      </c>
      <c r="G3152" s="5" cm="1">
        <f t="array" ref="G3152">INDEX(_xlfn._xlws.FILTER(A$9:A$16378,E3152=E$9:E$16378*ISNUMBER(A$9:A$16378)),COUNT(_xlfn._xlws.FILTER(A$9:A$16378,E3152=E$9:E$16378*ISNUMBER(A$9:A$16378))))</f>
        <v>44465</v>
      </c>
      <c r="H3152" t="str">
        <v/>
      </c>
      <c r="I3152" s="10" t="str" cm="1">
        <f t="array" ref="I3152">_xlfn.IFS(AND(OR(_xlfn._xlws.FILTER(D$9:D$16388,E$9:E$16388=E3152)),ROW()=_xlfn.MINIFS(_xlfn.ANCHORARRAY(H$9),E$9:E$16388,E3152)),A3152-C$4,ROW()=_xlfn.MINIFS(_xlfn.ANCHORARRAY(H$9),E$9:E$16388,E3152),IFERROR(A3152-INDEX(G$9:G$16388,MATCH(E3152-1,E$9:E$16388,0)),A3152-C$4),ISNUMBER(A3152),A3152-F3152,TRUE,"")</f>
        <v/>
      </c>
      <c r="J3152" t="str">
        <f t="shared" si="145"/>
        <v/>
      </c>
      <c r="L3152" s="5"/>
    </row>
    <row r="3153" spans="1:12">
      <c r="A3153" s="3">
        <v>44465</v>
      </c>
      <c r="B3153" s="4" t="str">
        <f>"annual period "&amp;COUNTIF(D$9:D3153,TRUE)</f>
        <v>annual period 10</v>
      </c>
      <c r="D3153" t="b">
        <f t="shared" si="144"/>
        <v>0</v>
      </c>
      <c r="E3153">
        <f t="shared" si="146"/>
        <v>511</v>
      </c>
      <c r="F3153" s="5" cm="1">
        <f t="array" ref="F3153">INDEX(_xlfn._xlws.FILTER(A$9:A$16378,E3153=E$9:E$16378*ISNUMBER(A$9:A$16378)),1)</f>
        <v>44465</v>
      </c>
      <c r="G3153" s="5" cm="1">
        <f t="array" ref="G3153">INDEX(_xlfn._xlws.FILTER(A$9:A$16378,E3153=E$9:E$16378*ISNUMBER(A$9:A$16378)),COUNT(_xlfn._xlws.FILTER(A$9:A$16378,E3153=E$9:E$16378*ISNUMBER(A$9:A$16378))))</f>
        <v>44465</v>
      </c>
      <c r="H3153">
        <v>3153</v>
      </c>
      <c r="I3153" s="10" cm="1">
        <f t="array" ref="I3153">_xlfn.IFS(AND(OR(_xlfn._xlws.FILTER(D$9:D$16388,E$9:E$16388=E3153)),ROW()=_xlfn.MINIFS(_xlfn.ANCHORARRAY(H$9),E$9:E$16388,E3153)),A3153-C$4,ROW()=_xlfn.MINIFS(_xlfn.ANCHORARRAY(H$9),E$9:E$16388,E3153),IFERROR(A3153-INDEX(G$9:G$16388,MATCH(E3153-1,E$9:E$16388,0)),A3153-C$4),ISNUMBER(A3153),A3153-F3153,TRUE,"")</f>
        <v>0</v>
      </c>
      <c r="J3153" t="b">
        <f t="shared" si="145"/>
        <v>0</v>
      </c>
      <c r="L3153" s="5"/>
    </row>
    <row r="3154" spans="1:12">
      <c r="A3154" s="1" t="s">
        <v>14</v>
      </c>
      <c r="B3154" s="4" t="str">
        <f>"annual period "&amp;COUNTIF(D$9:D3154,TRUE)</f>
        <v>annual period 10</v>
      </c>
      <c r="D3154" t="b">
        <f t="shared" si="144"/>
        <v>0</v>
      </c>
      <c r="E3154">
        <f t="shared" si="146"/>
        <v>512</v>
      </c>
      <c r="F3154" s="5" cm="1">
        <f t="array" ref="F3154">INDEX(_xlfn._xlws.FILTER(A$9:A$16378,E3154=E$9:E$16378*ISNUMBER(A$9:A$16378)),1)</f>
        <v>44467</v>
      </c>
      <c r="G3154" s="5" cm="1">
        <f t="array" ref="G3154">INDEX(_xlfn._xlws.FILTER(A$9:A$16378,E3154=E$9:E$16378*ISNUMBER(A$9:A$16378)),COUNT(_xlfn._xlws.FILTER(A$9:A$16378,E3154=E$9:E$16378*ISNUMBER(A$9:A$16378))))</f>
        <v>44469</v>
      </c>
      <c r="H3154" t="str">
        <v/>
      </c>
      <c r="I3154" s="10" t="str" cm="1">
        <f t="array" ref="I3154">_xlfn.IFS(AND(OR(_xlfn._xlws.FILTER(D$9:D$16388,E$9:E$16388=E3154)),ROW()=_xlfn.MINIFS(_xlfn.ANCHORARRAY(H$9),E$9:E$16388,E3154)),A3154-C$4,ROW()=_xlfn.MINIFS(_xlfn.ANCHORARRAY(H$9),E$9:E$16388,E3154),IFERROR(A3154-INDEX(G$9:G$16388,MATCH(E3154-1,E$9:E$16388,0)),A3154-C$4),ISNUMBER(A3154),A3154-F3154,TRUE,"")</f>
        <v/>
      </c>
      <c r="J3154" t="str">
        <f t="shared" si="145"/>
        <v/>
      </c>
      <c r="L3154" s="5"/>
    </row>
    <row r="3155" spans="1:12">
      <c r="A3155" s="2"/>
      <c r="B3155" s="4" t="str">
        <f>"annual period "&amp;COUNTIF(D$9:D3155,TRUE)</f>
        <v>annual period 10</v>
      </c>
      <c r="D3155" t="b">
        <f t="shared" si="144"/>
        <v>0</v>
      </c>
      <c r="E3155">
        <f t="shared" si="146"/>
        <v>512</v>
      </c>
      <c r="F3155" s="5" cm="1">
        <f t="array" ref="F3155">INDEX(_xlfn._xlws.FILTER(A$9:A$16378,E3155=E$9:E$16378*ISNUMBER(A$9:A$16378)),1)</f>
        <v>44467</v>
      </c>
      <c r="G3155" s="5" cm="1">
        <f t="array" ref="G3155">INDEX(_xlfn._xlws.FILTER(A$9:A$16378,E3155=E$9:E$16378*ISNUMBER(A$9:A$16378)),COUNT(_xlfn._xlws.FILTER(A$9:A$16378,E3155=E$9:E$16378*ISNUMBER(A$9:A$16378))))</f>
        <v>44469</v>
      </c>
      <c r="H3155" t="str">
        <v/>
      </c>
      <c r="I3155" s="10" t="str" cm="1">
        <f t="array" ref="I3155">_xlfn.IFS(AND(OR(_xlfn._xlws.FILTER(D$9:D$16388,E$9:E$16388=E3155)),ROW()=_xlfn.MINIFS(_xlfn.ANCHORARRAY(H$9),E$9:E$16388,E3155)),A3155-C$4,ROW()=_xlfn.MINIFS(_xlfn.ANCHORARRAY(H$9),E$9:E$16388,E3155),IFERROR(A3155-INDEX(G$9:G$16388,MATCH(E3155-1,E$9:E$16388,0)),A3155-C$4),ISNUMBER(A3155),A3155-F3155,TRUE,"")</f>
        <v/>
      </c>
      <c r="J3155" t="str">
        <f t="shared" si="145"/>
        <v/>
      </c>
      <c r="L3155" s="5"/>
    </row>
    <row r="3156" spans="1:12">
      <c r="A3156" s="3">
        <v>44467</v>
      </c>
      <c r="B3156" s="4" t="str">
        <f>"annual period "&amp;COUNTIF(D$9:D3156,TRUE)</f>
        <v>annual period 10</v>
      </c>
      <c r="D3156" t="b">
        <f t="shared" si="144"/>
        <v>0</v>
      </c>
      <c r="E3156">
        <f t="shared" si="146"/>
        <v>512</v>
      </c>
      <c r="F3156" s="5" cm="1">
        <f t="array" ref="F3156">INDEX(_xlfn._xlws.FILTER(A$9:A$16378,E3156=E$9:E$16378*ISNUMBER(A$9:A$16378)),1)</f>
        <v>44467</v>
      </c>
      <c r="G3156" s="5" cm="1">
        <f t="array" ref="G3156">INDEX(_xlfn._xlws.FILTER(A$9:A$16378,E3156=E$9:E$16378*ISNUMBER(A$9:A$16378)),COUNT(_xlfn._xlws.FILTER(A$9:A$16378,E3156=E$9:E$16378*ISNUMBER(A$9:A$16378))))</f>
        <v>44469</v>
      </c>
      <c r="H3156">
        <v>3156</v>
      </c>
      <c r="I3156" s="10" cm="1">
        <f t="array" ref="I3156">_xlfn.IFS(AND(OR(_xlfn._xlws.FILTER(D$9:D$16388,E$9:E$16388=E3156)),ROW()=_xlfn.MINIFS(_xlfn.ANCHORARRAY(H$9),E$9:E$16388,E3156)),A3156-C$4,ROW()=_xlfn.MINIFS(_xlfn.ANCHORARRAY(H$9),E$9:E$16388,E3156),IFERROR(A3156-INDEX(G$9:G$16388,MATCH(E3156-1,E$9:E$16388,0)),A3156-C$4),ISNUMBER(A3156),A3156-F3156,TRUE,"")</f>
        <v>2</v>
      </c>
      <c r="J3156" t="b">
        <f t="shared" si="145"/>
        <v>0</v>
      </c>
      <c r="L3156" s="5"/>
    </row>
    <row r="3157" spans="1:12">
      <c r="B3157" s="4" t="str">
        <f>"annual period "&amp;COUNTIF(D$9:D3157,TRUE)</f>
        <v>annual period 10</v>
      </c>
      <c r="D3157" t="b">
        <f t="shared" si="144"/>
        <v>0</v>
      </c>
      <c r="E3157">
        <f t="shared" si="146"/>
        <v>512</v>
      </c>
      <c r="F3157" s="5" cm="1">
        <f t="array" ref="F3157">INDEX(_xlfn._xlws.FILTER(A$9:A$16378,E3157=E$9:E$16378*ISNUMBER(A$9:A$16378)),1)</f>
        <v>44467</v>
      </c>
      <c r="G3157" s="5" cm="1">
        <f t="array" ref="G3157">INDEX(_xlfn._xlws.FILTER(A$9:A$16378,E3157=E$9:E$16378*ISNUMBER(A$9:A$16378)),COUNT(_xlfn._xlws.FILTER(A$9:A$16378,E3157=E$9:E$16378*ISNUMBER(A$9:A$16378))))</f>
        <v>44469</v>
      </c>
      <c r="H3157" t="str">
        <v/>
      </c>
      <c r="I3157" s="10" t="str" cm="1">
        <f t="array" ref="I3157">_xlfn.IFS(AND(OR(_xlfn._xlws.FILTER(D$9:D$16388,E$9:E$16388=E3157)),ROW()=_xlfn.MINIFS(_xlfn.ANCHORARRAY(H$9),E$9:E$16388,E3157)),A3157-C$4,ROW()=_xlfn.MINIFS(_xlfn.ANCHORARRAY(H$9),E$9:E$16388,E3157),IFERROR(A3157-INDEX(G$9:G$16388,MATCH(E3157-1,E$9:E$16388,0)),A3157-C$4),ISNUMBER(A3157),A3157-F3157,TRUE,"")</f>
        <v/>
      </c>
      <c r="J3157" t="str">
        <f t="shared" si="145"/>
        <v/>
      </c>
      <c r="L3157" s="5"/>
    </row>
    <row r="3158" spans="1:12">
      <c r="A3158" s="3">
        <v>44469</v>
      </c>
      <c r="B3158" s="4" t="str">
        <f>"annual period "&amp;COUNTIF(D$9:D3158,TRUE)</f>
        <v>annual period 10</v>
      </c>
      <c r="D3158" t="b">
        <f t="shared" si="144"/>
        <v>0</v>
      </c>
      <c r="E3158">
        <f t="shared" si="146"/>
        <v>512</v>
      </c>
      <c r="F3158" s="5" cm="1">
        <f t="array" ref="F3158">INDEX(_xlfn._xlws.FILTER(A$9:A$16378,E3158=E$9:E$16378*ISNUMBER(A$9:A$16378)),1)</f>
        <v>44467</v>
      </c>
      <c r="G3158" s="5" cm="1">
        <f t="array" ref="G3158">INDEX(_xlfn._xlws.FILTER(A$9:A$16378,E3158=E$9:E$16378*ISNUMBER(A$9:A$16378)),COUNT(_xlfn._xlws.FILTER(A$9:A$16378,E3158=E$9:E$16378*ISNUMBER(A$9:A$16378))))</f>
        <v>44469</v>
      </c>
      <c r="H3158" t="str">
        <v/>
      </c>
      <c r="I3158" s="10" cm="1">
        <f t="array" ref="I3158">_xlfn.IFS(AND(OR(_xlfn._xlws.FILTER(D$9:D$16388,E$9:E$16388=E3158)),ROW()=_xlfn.MINIFS(_xlfn.ANCHORARRAY(H$9),E$9:E$16388,E3158)),A3158-C$4,ROW()=_xlfn.MINIFS(_xlfn.ANCHORARRAY(H$9),E$9:E$16388,E3158),IFERROR(A3158-INDEX(G$9:G$16388,MATCH(E3158-1,E$9:E$16388,0)),A3158-C$4),ISNUMBER(A3158),A3158-F3158,TRUE,"")</f>
        <v>2</v>
      </c>
      <c r="J3158" t="b">
        <f t="shared" si="145"/>
        <v>0</v>
      </c>
      <c r="L3158" s="5"/>
    </row>
    <row r="3159" spans="1:12">
      <c r="A3159" s="1" t="s">
        <v>14</v>
      </c>
      <c r="B3159" s="4" t="str">
        <f>"annual period "&amp;COUNTIF(D$9:D3159,TRUE)</f>
        <v>annual period 10</v>
      </c>
      <c r="D3159" t="b">
        <f t="shared" si="144"/>
        <v>0</v>
      </c>
      <c r="E3159">
        <f t="shared" si="146"/>
        <v>513</v>
      </c>
      <c r="F3159" s="5" cm="1">
        <f t="array" ref="F3159">INDEX(_xlfn._xlws.FILTER(A$9:A$16378,E3159=E$9:E$16378*ISNUMBER(A$9:A$16378)),1)</f>
        <v>44470</v>
      </c>
      <c r="G3159" s="5" cm="1">
        <f t="array" ref="G3159">INDEX(_xlfn._xlws.FILTER(A$9:A$16378,E3159=E$9:E$16378*ISNUMBER(A$9:A$16378)),COUNT(_xlfn._xlws.FILTER(A$9:A$16378,E3159=E$9:E$16378*ISNUMBER(A$9:A$16378))))</f>
        <v>44478</v>
      </c>
      <c r="H3159" t="str">
        <v/>
      </c>
      <c r="I3159" s="10" t="str" cm="1">
        <f t="array" ref="I3159">_xlfn.IFS(AND(OR(_xlfn._xlws.FILTER(D$9:D$16388,E$9:E$16388=E3159)),ROW()=_xlfn.MINIFS(_xlfn.ANCHORARRAY(H$9),E$9:E$16388,E3159)),A3159-C$4,ROW()=_xlfn.MINIFS(_xlfn.ANCHORARRAY(H$9),E$9:E$16388,E3159),IFERROR(A3159-INDEX(G$9:G$16388,MATCH(E3159-1,E$9:E$16388,0)),A3159-C$4),ISNUMBER(A3159),A3159-F3159,TRUE,"")</f>
        <v/>
      </c>
      <c r="J3159" t="str">
        <f t="shared" si="145"/>
        <v/>
      </c>
      <c r="L3159" s="5"/>
    </row>
    <row r="3160" spans="1:12">
      <c r="A3160" s="2"/>
      <c r="B3160" s="4" t="str">
        <f>"annual period "&amp;COUNTIF(D$9:D3160,TRUE)</f>
        <v>annual period 10</v>
      </c>
      <c r="D3160" t="b">
        <f t="shared" si="144"/>
        <v>0</v>
      </c>
      <c r="E3160">
        <f t="shared" si="146"/>
        <v>513</v>
      </c>
      <c r="F3160" s="5" cm="1">
        <f t="array" ref="F3160">INDEX(_xlfn._xlws.FILTER(A$9:A$16378,E3160=E$9:E$16378*ISNUMBER(A$9:A$16378)),1)</f>
        <v>44470</v>
      </c>
      <c r="G3160" s="5" cm="1">
        <f t="array" ref="G3160">INDEX(_xlfn._xlws.FILTER(A$9:A$16378,E3160=E$9:E$16378*ISNUMBER(A$9:A$16378)),COUNT(_xlfn._xlws.FILTER(A$9:A$16378,E3160=E$9:E$16378*ISNUMBER(A$9:A$16378))))</f>
        <v>44478</v>
      </c>
      <c r="H3160" t="str">
        <v/>
      </c>
      <c r="I3160" s="10" t="str" cm="1">
        <f t="array" ref="I3160">_xlfn.IFS(AND(OR(_xlfn._xlws.FILTER(D$9:D$16388,E$9:E$16388=E3160)),ROW()=_xlfn.MINIFS(_xlfn.ANCHORARRAY(H$9),E$9:E$16388,E3160)),A3160-C$4,ROW()=_xlfn.MINIFS(_xlfn.ANCHORARRAY(H$9),E$9:E$16388,E3160),IFERROR(A3160-INDEX(G$9:G$16388,MATCH(E3160-1,E$9:E$16388,0)),A3160-C$4),ISNUMBER(A3160),A3160-F3160,TRUE,"")</f>
        <v/>
      </c>
      <c r="J3160" t="str">
        <f t="shared" si="145"/>
        <v/>
      </c>
      <c r="L3160" s="5"/>
    </row>
    <row r="3161" spans="1:12">
      <c r="A3161" s="3">
        <v>44470</v>
      </c>
      <c r="B3161" s="4" t="str">
        <f>"annual period "&amp;COUNTIF(D$9:D3161,TRUE)</f>
        <v>annual period 10</v>
      </c>
      <c r="D3161" t="b">
        <f t="shared" si="144"/>
        <v>0</v>
      </c>
      <c r="E3161">
        <f t="shared" si="146"/>
        <v>513</v>
      </c>
      <c r="F3161" s="5" cm="1">
        <f t="array" ref="F3161">INDEX(_xlfn._xlws.FILTER(A$9:A$16378,E3161=E$9:E$16378*ISNUMBER(A$9:A$16378)),1)</f>
        <v>44470</v>
      </c>
      <c r="G3161" s="5" cm="1">
        <f t="array" ref="G3161">INDEX(_xlfn._xlws.FILTER(A$9:A$16378,E3161=E$9:E$16378*ISNUMBER(A$9:A$16378)),COUNT(_xlfn._xlws.FILTER(A$9:A$16378,E3161=E$9:E$16378*ISNUMBER(A$9:A$16378))))</f>
        <v>44478</v>
      </c>
      <c r="H3161">
        <v>3161</v>
      </c>
      <c r="I3161" s="10" cm="1">
        <f t="array" ref="I3161">_xlfn.IFS(AND(OR(_xlfn._xlws.FILTER(D$9:D$16388,E$9:E$16388=E3161)),ROW()=_xlfn.MINIFS(_xlfn.ANCHORARRAY(H$9),E$9:E$16388,E3161)),A3161-C$4,ROW()=_xlfn.MINIFS(_xlfn.ANCHORARRAY(H$9),E$9:E$16388,E3161),IFERROR(A3161-INDEX(G$9:G$16388,MATCH(E3161-1,E$9:E$16388,0)),A3161-C$4),ISNUMBER(A3161),A3161-F3161,TRUE,"")</f>
        <v>1</v>
      </c>
      <c r="J3161" t="b">
        <f t="shared" si="145"/>
        <v>0</v>
      </c>
      <c r="L3161" s="5"/>
    </row>
    <row r="3162" spans="1:12">
      <c r="B3162" s="4" t="str">
        <f>"annual period "&amp;COUNTIF(D$9:D3162,TRUE)</f>
        <v>annual period 10</v>
      </c>
      <c r="D3162" t="b">
        <f t="shared" si="144"/>
        <v>0</v>
      </c>
      <c r="E3162">
        <f t="shared" si="146"/>
        <v>513</v>
      </c>
      <c r="F3162" s="5" cm="1">
        <f t="array" ref="F3162">INDEX(_xlfn._xlws.FILTER(A$9:A$16378,E3162=E$9:E$16378*ISNUMBER(A$9:A$16378)),1)</f>
        <v>44470</v>
      </c>
      <c r="G3162" s="5" cm="1">
        <f t="array" ref="G3162">INDEX(_xlfn._xlws.FILTER(A$9:A$16378,E3162=E$9:E$16378*ISNUMBER(A$9:A$16378)),COUNT(_xlfn._xlws.FILTER(A$9:A$16378,E3162=E$9:E$16378*ISNUMBER(A$9:A$16378))))</f>
        <v>44478</v>
      </c>
      <c r="H3162" t="str">
        <v/>
      </c>
      <c r="I3162" s="10" t="str" cm="1">
        <f t="array" ref="I3162">_xlfn.IFS(AND(OR(_xlfn._xlws.FILTER(D$9:D$16388,E$9:E$16388=E3162)),ROW()=_xlfn.MINIFS(_xlfn.ANCHORARRAY(H$9),E$9:E$16388,E3162)),A3162-C$4,ROW()=_xlfn.MINIFS(_xlfn.ANCHORARRAY(H$9),E$9:E$16388,E3162),IFERROR(A3162-INDEX(G$9:G$16388,MATCH(E3162-1,E$9:E$16388,0)),A3162-C$4),ISNUMBER(A3162),A3162-F3162,TRUE,"")</f>
        <v/>
      </c>
      <c r="J3162" t="str">
        <f t="shared" si="145"/>
        <v/>
      </c>
      <c r="L3162" s="5"/>
    </row>
    <row r="3163" spans="1:12">
      <c r="A3163" s="3">
        <v>44470</v>
      </c>
      <c r="B3163" s="4" t="str">
        <f>"annual period "&amp;COUNTIF(D$9:D3163,TRUE)</f>
        <v>annual period 10</v>
      </c>
      <c r="D3163" t="b">
        <f t="shared" si="144"/>
        <v>0</v>
      </c>
      <c r="E3163">
        <f t="shared" si="146"/>
        <v>513</v>
      </c>
      <c r="F3163" s="5" cm="1">
        <f t="array" ref="F3163">INDEX(_xlfn._xlws.FILTER(A$9:A$16378,E3163=E$9:E$16378*ISNUMBER(A$9:A$16378)),1)</f>
        <v>44470</v>
      </c>
      <c r="G3163" s="5" cm="1">
        <f t="array" ref="G3163">INDEX(_xlfn._xlws.FILTER(A$9:A$16378,E3163=E$9:E$16378*ISNUMBER(A$9:A$16378)),COUNT(_xlfn._xlws.FILTER(A$9:A$16378,E3163=E$9:E$16378*ISNUMBER(A$9:A$16378))))</f>
        <v>44478</v>
      </c>
      <c r="H3163">
        <v>3163</v>
      </c>
      <c r="I3163" s="10" cm="1">
        <f t="array" ref="I3163">_xlfn.IFS(AND(OR(_xlfn._xlws.FILTER(D$9:D$16388,E$9:E$16388=E3163)),ROW()=_xlfn.MINIFS(_xlfn.ANCHORARRAY(H$9),E$9:E$16388,E3163)),A3163-C$4,ROW()=_xlfn.MINIFS(_xlfn.ANCHORARRAY(H$9),E$9:E$16388,E3163),IFERROR(A3163-INDEX(G$9:G$16388,MATCH(E3163-1,E$9:E$16388,0)),A3163-C$4),ISNUMBER(A3163),A3163-F3163,TRUE,"")</f>
        <v>0</v>
      </c>
      <c r="J3163" t="b">
        <f t="shared" si="145"/>
        <v>0</v>
      </c>
      <c r="L3163" s="5"/>
    </row>
    <row r="3164" spans="1:12">
      <c r="B3164" s="4" t="str">
        <f>"annual period "&amp;COUNTIF(D$9:D3164,TRUE)</f>
        <v>annual period 10</v>
      </c>
      <c r="D3164" t="b">
        <f t="shared" si="144"/>
        <v>0</v>
      </c>
      <c r="E3164">
        <f t="shared" si="146"/>
        <v>513</v>
      </c>
      <c r="F3164" s="5" cm="1">
        <f t="array" ref="F3164">INDEX(_xlfn._xlws.FILTER(A$9:A$16378,E3164=E$9:E$16378*ISNUMBER(A$9:A$16378)),1)</f>
        <v>44470</v>
      </c>
      <c r="G3164" s="5" cm="1">
        <f t="array" ref="G3164">INDEX(_xlfn._xlws.FILTER(A$9:A$16378,E3164=E$9:E$16378*ISNUMBER(A$9:A$16378)),COUNT(_xlfn._xlws.FILTER(A$9:A$16378,E3164=E$9:E$16378*ISNUMBER(A$9:A$16378))))</f>
        <v>44478</v>
      </c>
      <c r="H3164" t="str">
        <v/>
      </c>
      <c r="I3164" s="10" t="str" cm="1">
        <f t="array" ref="I3164">_xlfn.IFS(AND(OR(_xlfn._xlws.FILTER(D$9:D$16388,E$9:E$16388=E3164)),ROW()=_xlfn.MINIFS(_xlfn.ANCHORARRAY(H$9),E$9:E$16388,E3164)),A3164-C$4,ROW()=_xlfn.MINIFS(_xlfn.ANCHORARRAY(H$9),E$9:E$16388,E3164),IFERROR(A3164-INDEX(G$9:G$16388,MATCH(E3164-1,E$9:E$16388,0)),A3164-C$4),ISNUMBER(A3164),A3164-F3164,TRUE,"")</f>
        <v/>
      </c>
      <c r="J3164" t="str">
        <f t="shared" si="145"/>
        <v/>
      </c>
      <c r="L3164" s="5"/>
    </row>
    <row r="3165" spans="1:12">
      <c r="A3165" s="3">
        <v>44471</v>
      </c>
      <c r="B3165" s="4" t="str">
        <f>"annual period "&amp;COUNTIF(D$9:D3165,TRUE)</f>
        <v>annual period 10</v>
      </c>
      <c r="D3165" t="b">
        <f t="shared" si="144"/>
        <v>0</v>
      </c>
      <c r="E3165">
        <f t="shared" si="146"/>
        <v>513</v>
      </c>
      <c r="F3165" s="5" cm="1">
        <f t="array" ref="F3165">INDEX(_xlfn._xlws.FILTER(A$9:A$16378,E3165=E$9:E$16378*ISNUMBER(A$9:A$16378)),1)</f>
        <v>44470</v>
      </c>
      <c r="G3165" s="5" cm="1">
        <f t="array" ref="G3165">INDEX(_xlfn._xlws.FILTER(A$9:A$16378,E3165=E$9:E$16378*ISNUMBER(A$9:A$16378)),COUNT(_xlfn._xlws.FILTER(A$9:A$16378,E3165=E$9:E$16378*ISNUMBER(A$9:A$16378))))</f>
        <v>44478</v>
      </c>
      <c r="H3165" t="str">
        <v/>
      </c>
      <c r="I3165" s="10" cm="1">
        <f t="array" ref="I3165">_xlfn.IFS(AND(OR(_xlfn._xlws.FILTER(D$9:D$16388,E$9:E$16388=E3165)),ROW()=_xlfn.MINIFS(_xlfn.ANCHORARRAY(H$9),E$9:E$16388,E3165)),A3165-C$4,ROW()=_xlfn.MINIFS(_xlfn.ANCHORARRAY(H$9),E$9:E$16388,E3165),IFERROR(A3165-INDEX(G$9:G$16388,MATCH(E3165-1,E$9:E$16388,0)),A3165-C$4),ISNUMBER(A3165),A3165-F3165,TRUE,"")</f>
        <v>1</v>
      </c>
      <c r="J3165" t="b">
        <f t="shared" si="145"/>
        <v>0</v>
      </c>
      <c r="L3165" s="5"/>
    </row>
    <row r="3166" spans="1:12">
      <c r="B3166" s="4" t="str">
        <f>"annual period "&amp;COUNTIF(D$9:D3166,TRUE)</f>
        <v>annual period 10</v>
      </c>
      <c r="D3166" t="b">
        <f t="shared" si="144"/>
        <v>0</v>
      </c>
      <c r="E3166">
        <f t="shared" si="146"/>
        <v>513</v>
      </c>
      <c r="F3166" s="5" cm="1">
        <f t="array" ref="F3166">INDEX(_xlfn._xlws.FILTER(A$9:A$16378,E3166=E$9:E$16378*ISNUMBER(A$9:A$16378)),1)</f>
        <v>44470</v>
      </c>
      <c r="G3166" s="5" cm="1">
        <f t="array" ref="G3166">INDEX(_xlfn._xlws.FILTER(A$9:A$16378,E3166=E$9:E$16378*ISNUMBER(A$9:A$16378)),COUNT(_xlfn._xlws.FILTER(A$9:A$16378,E3166=E$9:E$16378*ISNUMBER(A$9:A$16378))))</f>
        <v>44478</v>
      </c>
      <c r="H3166" t="str">
        <v/>
      </c>
      <c r="I3166" s="10" t="str" cm="1">
        <f t="array" ref="I3166">_xlfn.IFS(AND(OR(_xlfn._xlws.FILTER(D$9:D$16388,E$9:E$16388=E3166)),ROW()=_xlfn.MINIFS(_xlfn.ANCHORARRAY(H$9),E$9:E$16388,E3166)),A3166-C$4,ROW()=_xlfn.MINIFS(_xlfn.ANCHORARRAY(H$9),E$9:E$16388,E3166),IFERROR(A3166-INDEX(G$9:G$16388,MATCH(E3166-1,E$9:E$16388,0)),A3166-C$4),ISNUMBER(A3166),A3166-F3166,TRUE,"")</f>
        <v/>
      </c>
      <c r="J3166" t="str">
        <f t="shared" si="145"/>
        <v/>
      </c>
      <c r="L3166" s="5"/>
    </row>
    <row r="3167" spans="1:12">
      <c r="A3167" s="3">
        <v>44471</v>
      </c>
      <c r="B3167" s="4" t="str">
        <f>"annual period "&amp;COUNTIF(D$9:D3167,TRUE)</f>
        <v>annual period 10</v>
      </c>
      <c r="D3167" t="b">
        <f t="shared" si="144"/>
        <v>0</v>
      </c>
      <c r="E3167">
        <f t="shared" si="146"/>
        <v>513</v>
      </c>
      <c r="F3167" s="5" cm="1">
        <f t="array" ref="F3167">INDEX(_xlfn._xlws.FILTER(A$9:A$16378,E3167=E$9:E$16378*ISNUMBER(A$9:A$16378)),1)</f>
        <v>44470</v>
      </c>
      <c r="G3167" s="5" cm="1">
        <f t="array" ref="G3167">INDEX(_xlfn._xlws.FILTER(A$9:A$16378,E3167=E$9:E$16378*ISNUMBER(A$9:A$16378)),COUNT(_xlfn._xlws.FILTER(A$9:A$16378,E3167=E$9:E$16378*ISNUMBER(A$9:A$16378))))</f>
        <v>44478</v>
      </c>
      <c r="H3167" t="str">
        <v/>
      </c>
      <c r="I3167" s="10" cm="1">
        <f t="array" ref="I3167">_xlfn.IFS(AND(OR(_xlfn._xlws.FILTER(D$9:D$16388,E$9:E$16388=E3167)),ROW()=_xlfn.MINIFS(_xlfn.ANCHORARRAY(H$9),E$9:E$16388,E3167)),A3167-C$4,ROW()=_xlfn.MINIFS(_xlfn.ANCHORARRAY(H$9),E$9:E$16388,E3167),IFERROR(A3167-INDEX(G$9:G$16388,MATCH(E3167-1,E$9:E$16388,0)),A3167-C$4),ISNUMBER(A3167),A3167-F3167,TRUE,"")</f>
        <v>1</v>
      </c>
      <c r="J3167" t="b">
        <f t="shared" si="145"/>
        <v>0</v>
      </c>
      <c r="L3167" s="5"/>
    </row>
    <row r="3168" spans="1:12">
      <c r="B3168" s="4" t="str">
        <f>"annual period "&amp;COUNTIF(D$9:D3168,TRUE)</f>
        <v>annual period 10</v>
      </c>
      <c r="D3168" t="b">
        <f t="shared" ref="D3168:D3231" si="147">F3167-F3168&gt;300</f>
        <v>0</v>
      </c>
      <c r="E3168">
        <f t="shared" si="146"/>
        <v>513</v>
      </c>
      <c r="F3168" s="5" cm="1">
        <f t="array" ref="F3168">INDEX(_xlfn._xlws.FILTER(A$9:A$16378,E3168=E$9:E$16378*ISNUMBER(A$9:A$16378)),1)</f>
        <v>44470</v>
      </c>
      <c r="G3168" s="5" cm="1">
        <f t="array" ref="G3168">INDEX(_xlfn._xlws.FILTER(A$9:A$16378,E3168=E$9:E$16378*ISNUMBER(A$9:A$16378)),COUNT(_xlfn._xlws.FILTER(A$9:A$16378,E3168=E$9:E$16378*ISNUMBER(A$9:A$16378))))</f>
        <v>44478</v>
      </c>
      <c r="H3168" t="str">
        <v/>
      </c>
      <c r="I3168" s="10" t="str" cm="1">
        <f t="array" ref="I3168">_xlfn.IFS(AND(OR(_xlfn._xlws.FILTER(D$9:D$16388,E$9:E$16388=E3168)),ROW()=_xlfn.MINIFS(_xlfn.ANCHORARRAY(H$9),E$9:E$16388,E3168)),A3168-C$4,ROW()=_xlfn.MINIFS(_xlfn.ANCHORARRAY(H$9),E$9:E$16388,E3168),IFERROR(A3168-INDEX(G$9:G$16388,MATCH(E3168-1,E$9:E$16388,0)),A3168-C$4),ISNUMBER(A3168),A3168-F3168,TRUE,"")</f>
        <v/>
      </c>
      <c r="J3168" t="str">
        <f t="shared" si="145"/>
        <v/>
      </c>
      <c r="L3168" s="5"/>
    </row>
    <row r="3169" spans="1:12">
      <c r="A3169" s="3">
        <v>44473</v>
      </c>
      <c r="B3169" s="4" t="str">
        <f>"annual period "&amp;COUNTIF(D$9:D3169,TRUE)</f>
        <v>annual period 10</v>
      </c>
      <c r="D3169" t="b">
        <f t="shared" si="147"/>
        <v>0</v>
      </c>
      <c r="E3169">
        <f t="shared" si="146"/>
        <v>513</v>
      </c>
      <c r="F3169" s="5" cm="1">
        <f t="array" ref="F3169">INDEX(_xlfn._xlws.FILTER(A$9:A$16378,E3169=E$9:E$16378*ISNUMBER(A$9:A$16378)),1)</f>
        <v>44470</v>
      </c>
      <c r="G3169" s="5" cm="1">
        <f t="array" ref="G3169">INDEX(_xlfn._xlws.FILTER(A$9:A$16378,E3169=E$9:E$16378*ISNUMBER(A$9:A$16378)),COUNT(_xlfn._xlws.FILTER(A$9:A$16378,E3169=E$9:E$16378*ISNUMBER(A$9:A$16378))))</f>
        <v>44478</v>
      </c>
      <c r="H3169" t="str">
        <v/>
      </c>
      <c r="I3169" s="10" cm="1">
        <f t="array" ref="I3169">_xlfn.IFS(AND(OR(_xlfn._xlws.FILTER(D$9:D$16388,E$9:E$16388=E3169)),ROW()=_xlfn.MINIFS(_xlfn.ANCHORARRAY(H$9),E$9:E$16388,E3169)),A3169-C$4,ROW()=_xlfn.MINIFS(_xlfn.ANCHORARRAY(H$9),E$9:E$16388,E3169),IFERROR(A3169-INDEX(G$9:G$16388,MATCH(E3169-1,E$9:E$16388,0)),A3169-C$4),ISNUMBER(A3169),A3169-F3169,TRUE,"")</f>
        <v>3</v>
      </c>
      <c r="J3169" t="b">
        <f t="shared" si="145"/>
        <v>0</v>
      </c>
      <c r="L3169" s="5"/>
    </row>
    <row r="3170" spans="1:12">
      <c r="B3170" s="4" t="str">
        <f>"annual period "&amp;COUNTIF(D$9:D3170,TRUE)</f>
        <v>annual period 10</v>
      </c>
      <c r="D3170" t="b">
        <f t="shared" si="147"/>
        <v>0</v>
      </c>
      <c r="E3170">
        <f t="shared" si="146"/>
        <v>513</v>
      </c>
      <c r="F3170" s="5" cm="1">
        <f t="array" ref="F3170">INDEX(_xlfn._xlws.FILTER(A$9:A$16378,E3170=E$9:E$16378*ISNUMBER(A$9:A$16378)),1)</f>
        <v>44470</v>
      </c>
      <c r="G3170" s="5" cm="1">
        <f t="array" ref="G3170">INDEX(_xlfn._xlws.FILTER(A$9:A$16378,E3170=E$9:E$16378*ISNUMBER(A$9:A$16378)),COUNT(_xlfn._xlws.FILTER(A$9:A$16378,E3170=E$9:E$16378*ISNUMBER(A$9:A$16378))))</f>
        <v>44478</v>
      </c>
      <c r="H3170" t="str">
        <v/>
      </c>
      <c r="I3170" s="10" t="str" cm="1">
        <f t="array" ref="I3170">_xlfn.IFS(AND(OR(_xlfn._xlws.FILTER(D$9:D$16388,E$9:E$16388=E3170)),ROW()=_xlfn.MINIFS(_xlfn.ANCHORARRAY(H$9),E$9:E$16388,E3170)),A3170-C$4,ROW()=_xlfn.MINIFS(_xlfn.ANCHORARRAY(H$9),E$9:E$16388,E3170),IFERROR(A3170-INDEX(G$9:G$16388,MATCH(E3170-1,E$9:E$16388,0)),A3170-C$4),ISNUMBER(A3170),A3170-F3170,TRUE,"")</f>
        <v/>
      </c>
      <c r="J3170" t="str">
        <f t="shared" si="145"/>
        <v/>
      </c>
      <c r="L3170" s="5"/>
    </row>
    <row r="3171" spans="1:12">
      <c r="A3171" s="3">
        <v>44478</v>
      </c>
      <c r="B3171" s="4" t="str">
        <f>"annual period "&amp;COUNTIF(D$9:D3171,TRUE)</f>
        <v>annual period 10</v>
      </c>
      <c r="D3171" t="b">
        <f t="shared" si="147"/>
        <v>0</v>
      </c>
      <c r="E3171">
        <f t="shared" si="146"/>
        <v>513</v>
      </c>
      <c r="F3171" s="5" cm="1">
        <f t="array" ref="F3171">INDEX(_xlfn._xlws.FILTER(A$9:A$16378,E3171=E$9:E$16378*ISNUMBER(A$9:A$16378)),1)</f>
        <v>44470</v>
      </c>
      <c r="G3171" s="5" cm="1">
        <f t="array" ref="G3171">INDEX(_xlfn._xlws.FILTER(A$9:A$16378,E3171=E$9:E$16378*ISNUMBER(A$9:A$16378)),COUNT(_xlfn._xlws.FILTER(A$9:A$16378,E3171=E$9:E$16378*ISNUMBER(A$9:A$16378))))</f>
        <v>44478</v>
      </c>
      <c r="H3171" t="str">
        <v/>
      </c>
      <c r="I3171" s="10" cm="1">
        <f t="array" ref="I3171">_xlfn.IFS(AND(OR(_xlfn._xlws.FILTER(D$9:D$16388,E$9:E$16388=E3171)),ROW()=_xlfn.MINIFS(_xlfn.ANCHORARRAY(H$9),E$9:E$16388,E3171)),A3171-C$4,ROW()=_xlfn.MINIFS(_xlfn.ANCHORARRAY(H$9),E$9:E$16388,E3171),IFERROR(A3171-INDEX(G$9:G$16388,MATCH(E3171-1,E$9:E$16388,0)),A3171-C$4),ISNUMBER(A3171),A3171-F3171,TRUE,"")</f>
        <v>8</v>
      </c>
      <c r="J3171" t="b">
        <f t="shared" si="145"/>
        <v>0</v>
      </c>
      <c r="L3171" s="5"/>
    </row>
    <row r="3172" spans="1:12">
      <c r="A3172" s="1" t="s">
        <v>14</v>
      </c>
      <c r="B3172" s="4" t="str">
        <f>"annual period "&amp;COUNTIF(D$9:D3172,TRUE)</f>
        <v>annual period 10</v>
      </c>
      <c r="D3172" t="b">
        <f t="shared" si="147"/>
        <v>0</v>
      </c>
      <c r="E3172">
        <f t="shared" si="146"/>
        <v>514</v>
      </c>
      <c r="F3172" s="5" cm="1">
        <f t="array" ref="F3172">INDEX(_xlfn._xlws.FILTER(A$9:A$16378,E3172=E$9:E$16378*ISNUMBER(A$9:A$16378)),1)</f>
        <v>44479</v>
      </c>
      <c r="G3172" s="5" cm="1">
        <f t="array" ref="G3172">INDEX(_xlfn._xlws.FILTER(A$9:A$16378,E3172=E$9:E$16378*ISNUMBER(A$9:A$16378)),COUNT(_xlfn._xlws.FILTER(A$9:A$16378,E3172=E$9:E$16378*ISNUMBER(A$9:A$16378))))</f>
        <v>44479</v>
      </c>
      <c r="H3172" t="str">
        <v/>
      </c>
      <c r="I3172" s="10" t="str" cm="1">
        <f t="array" ref="I3172">_xlfn.IFS(AND(OR(_xlfn._xlws.FILTER(D$9:D$16388,E$9:E$16388=E3172)),ROW()=_xlfn.MINIFS(_xlfn.ANCHORARRAY(H$9),E$9:E$16388,E3172)),A3172-C$4,ROW()=_xlfn.MINIFS(_xlfn.ANCHORARRAY(H$9),E$9:E$16388,E3172),IFERROR(A3172-INDEX(G$9:G$16388,MATCH(E3172-1,E$9:E$16388,0)),A3172-C$4),ISNUMBER(A3172),A3172-F3172,TRUE,"")</f>
        <v/>
      </c>
      <c r="J3172" t="str">
        <f t="shared" si="145"/>
        <v/>
      </c>
      <c r="L3172" s="5"/>
    </row>
    <row r="3173" spans="1:12">
      <c r="A3173" s="2"/>
      <c r="B3173" s="4" t="str">
        <f>"annual period "&amp;COUNTIF(D$9:D3173,TRUE)</f>
        <v>annual period 10</v>
      </c>
      <c r="D3173" t="b">
        <f t="shared" si="147"/>
        <v>0</v>
      </c>
      <c r="E3173">
        <f t="shared" si="146"/>
        <v>514</v>
      </c>
      <c r="F3173" s="5" cm="1">
        <f t="array" ref="F3173">INDEX(_xlfn._xlws.FILTER(A$9:A$16378,E3173=E$9:E$16378*ISNUMBER(A$9:A$16378)),1)</f>
        <v>44479</v>
      </c>
      <c r="G3173" s="5" cm="1">
        <f t="array" ref="G3173">INDEX(_xlfn._xlws.FILTER(A$9:A$16378,E3173=E$9:E$16378*ISNUMBER(A$9:A$16378)),COUNT(_xlfn._xlws.FILTER(A$9:A$16378,E3173=E$9:E$16378*ISNUMBER(A$9:A$16378))))</f>
        <v>44479</v>
      </c>
      <c r="H3173" t="str">
        <v/>
      </c>
      <c r="I3173" s="10" t="str" cm="1">
        <f t="array" ref="I3173">_xlfn.IFS(AND(OR(_xlfn._xlws.FILTER(D$9:D$16388,E$9:E$16388=E3173)),ROW()=_xlfn.MINIFS(_xlfn.ANCHORARRAY(H$9),E$9:E$16388,E3173)),A3173-C$4,ROW()=_xlfn.MINIFS(_xlfn.ANCHORARRAY(H$9),E$9:E$16388,E3173),IFERROR(A3173-INDEX(G$9:G$16388,MATCH(E3173-1,E$9:E$16388,0)),A3173-C$4),ISNUMBER(A3173),A3173-F3173,TRUE,"")</f>
        <v/>
      </c>
      <c r="J3173" t="str">
        <f t="shared" si="145"/>
        <v/>
      </c>
      <c r="L3173" s="5"/>
    </row>
    <row r="3174" spans="1:12">
      <c r="A3174" s="3">
        <v>44479</v>
      </c>
      <c r="B3174" s="4" t="str">
        <f>"annual period "&amp;COUNTIF(D$9:D3174,TRUE)</f>
        <v>annual period 10</v>
      </c>
      <c r="D3174" t="b">
        <f t="shared" si="147"/>
        <v>0</v>
      </c>
      <c r="E3174">
        <f t="shared" si="146"/>
        <v>514</v>
      </c>
      <c r="F3174" s="5" cm="1">
        <f t="array" ref="F3174">INDEX(_xlfn._xlws.FILTER(A$9:A$16378,E3174=E$9:E$16378*ISNUMBER(A$9:A$16378)),1)</f>
        <v>44479</v>
      </c>
      <c r="G3174" s="5" cm="1">
        <f t="array" ref="G3174">INDEX(_xlfn._xlws.FILTER(A$9:A$16378,E3174=E$9:E$16378*ISNUMBER(A$9:A$16378)),COUNT(_xlfn._xlws.FILTER(A$9:A$16378,E3174=E$9:E$16378*ISNUMBER(A$9:A$16378))))</f>
        <v>44479</v>
      </c>
      <c r="H3174">
        <v>3174</v>
      </c>
      <c r="I3174" s="10" cm="1">
        <f t="array" ref="I3174">_xlfn.IFS(AND(OR(_xlfn._xlws.FILTER(D$9:D$16388,E$9:E$16388=E3174)),ROW()=_xlfn.MINIFS(_xlfn.ANCHORARRAY(H$9),E$9:E$16388,E3174)),A3174-C$4,ROW()=_xlfn.MINIFS(_xlfn.ANCHORARRAY(H$9),E$9:E$16388,E3174),IFERROR(A3174-INDEX(G$9:G$16388,MATCH(E3174-1,E$9:E$16388,0)),A3174-C$4),ISNUMBER(A3174),A3174-F3174,TRUE,"")</f>
        <v>1</v>
      </c>
      <c r="J3174" t="b">
        <f t="shared" si="145"/>
        <v>0</v>
      </c>
      <c r="L3174" s="5"/>
    </row>
    <row r="3175" spans="1:12">
      <c r="B3175" s="4" t="str">
        <f>"annual period "&amp;COUNTIF(D$9:D3175,TRUE)</f>
        <v>annual period 10</v>
      </c>
      <c r="D3175" t="b">
        <f t="shared" si="147"/>
        <v>0</v>
      </c>
      <c r="E3175">
        <f t="shared" si="146"/>
        <v>514</v>
      </c>
      <c r="F3175" s="5" cm="1">
        <f t="array" ref="F3175">INDEX(_xlfn._xlws.FILTER(A$9:A$16378,E3175=E$9:E$16378*ISNUMBER(A$9:A$16378)),1)</f>
        <v>44479</v>
      </c>
      <c r="G3175" s="5" cm="1">
        <f t="array" ref="G3175">INDEX(_xlfn._xlws.FILTER(A$9:A$16378,E3175=E$9:E$16378*ISNUMBER(A$9:A$16378)),COUNT(_xlfn._xlws.FILTER(A$9:A$16378,E3175=E$9:E$16378*ISNUMBER(A$9:A$16378))))</f>
        <v>44479</v>
      </c>
      <c r="H3175" t="str">
        <v/>
      </c>
      <c r="I3175" s="10" t="str" cm="1">
        <f t="array" ref="I3175">_xlfn.IFS(AND(OR(_xlfn._xlws.FILTER(D$9:D$16388,E$9:E$16388=E3175)),ROW()=_xlfn.MINIFS(_xlfn.ANCHORARRAY(H$9),E$9:E$16388,E3175)),A3175-C$4,ROW()=_xlfn.MINIFS(_xlfn.ANCHORARRAY(H$9),E$9:E$16388,E3175),IFERROR(A3175-INDEX(G$9:G$16388,MATCH(E3175-1,E$9:E$16388,0)),A3175-C$4),ISNUMBER(A3175),A3175-F3175,TRUE,"")</f>
        <v/>
      </c>
      <c r="J3175" t="str">
        <f t="shared" si="145"/>
        <v/>
      </c>
      <c r="L3175" s="5"/>
    </row>
    <row r="3176" spans="1:12">
      <c r="A3176" s="3">
        <v>44479</v>
      </c>
      <c r="B3176" s="4" t="str">
        <f>"annual period "&amp;COUNTIF(D$9:D3176,TRUE)</f>
        <v>annual period 10</v>
      </c>
      <c r="D3176" t="b">
        <f t="shared" si="147"/>
        <v>0</v>
      </c>
      <c r="E3176">
        <f t="shared" si="146"/>
        <v>514</v>
      </c>
      <c r="F3176" s="5" cm="1">
        <f t="array" ref="F3176">INDEX(_xlfn._xlws.FILTER(A$9:A$16378,E3176=E$9:E$16378*ISNUMBER(A$9:A$16378)),1)</f>
        <v>44479</v>
      </c>
      <c r="G3176" s="5" cm="1">
        <f t="array" ref="G3176">INDEX(_xlfn._xlws.FILTER(A$9:A$16378,E3176=E$9:E$16378*ISNUMBER(A$9:A$16378)),COUNT(_xlfn._xlws.FILTER(A$9:A$16378,E3176=E$9:E$16378*ISNUMBER(A$9:A$16378))))</f>
        <v>44479</v>
      </c>
      <c r="H3176">
        <v>3176</v>
      </c>
      <c r="I3176" s="10" cm="1">
        <f t="array" ref="I3176">_xlfn.IFS(AND(OR(_xlfn._xlws.FILTER(D$9:D$16388,E$9:E$16388=E3176)),ROW()=_xlfn.MINIFS(_xlfn.ANCHORARRAY(H$9),E$9:E$16388,E3176)),A3176-C$4,ROW()=_xlfn.MINIFS(_xlfn.ANCHORARRAY(H$9),E$9:E$16388,E3176),IFERROR(A3176-INDEX(G$9:G$16388,MATCH(E3176-1,E$9:E$16388,0)),A3176-C$4),ISNUMBER(A3176),A3176-F3176,TRUE,"")</f>
        <v>0</v>
      </c>
      <c r="J3176" t="b">
        <f t="shared" si="145"/>
        <v>0</v>
      </c>
      <c r="L3176" s="5"/>
    </row>
    <row r="3177" spans="1:12">
      <c r="B3177" s="4" t="str">
        <f>"annual period "&amp;COUNTIF(D$9:D3177,TRUE)</f>
        <v>annual period 10</v>
      </c>
      <c r="D3177" t="b">
        <f t="shared" si="147"/>
        <v>0</v>
      </c>
      <c r="E3177">
        <f t="shared" si="146"/>
        <v>514</v>
      </c>
      <c r="F3177" s="5" cm="1">
        <f t="array" ref="F3177">INDEX(_xlfn._xlws.FILTER(A$9:A$16378,E3177=E$9:E$16378*ISNUMBER(A$9:A$16378)),1)</f>
        <v>44479</v>
      </c>
      <c r="G3177" s="5" cm="1">
        <f t="array" ref="G3177">INDEX(_xlfn._xlws.FILTER(A$9:A$16378,E3177=E$9:E$16378*ISNUMBER(A$9:A$16378)),COUNT(_xlfn._xlws.FILTER(A$9:A$16378,E3177=E$9:E$16378*ISNUMBER(A$9:A$16378))))</f>
        <v>44479</v>
      </c>
      <c r="H3177" t="str">
        <v/>
      </c>
      <c r="I3177" s="10" t="str" cm="1">
        <f t="array" ref="I3177">_xlfn.IFS(AND(OR(_xlfn._xlws.FILTER(D$9:D$16388,E$9:E$16388=E3177)),ROW()=_xlfn.MINIFS(_xlfn.ANCHORARRAY(H$9),E$9:E$16388,E3177)),A3177-C$4,ROW()=_xlfn.MINIFS(_xlfn.ANCHORARRAY(H$9),E$9:E$16388,E3177),IFERROR(A3177-INDEX(G$9:G$16388,MATCH(E3177-1,E$9:E$16388,0)),A3177-C$4),ISNUMBER(A3177),A3177-F3177,TRUE,"")</f>
        <v/>
      </c>
      <c r="J3177" t="str">
        <f t="shared" si="145"/>
        <v/>
      </c>
      <c r="L3177" s="5"/>
    </row>
    <row r="3178" spans="1:12">
      <c r="A3178" s="3">
        <v>44479</v>
      </c>
      <c r="B3178" s="4" t="str">
        <f>"annual period "&amp;COUNTIF(D$9:D3178,TRUE)</f>
        <v>annual period 10</v>
      </c>
      <c r="D3178" t="b">
        <f t="shared" si="147"/>
        <v>0</v>
      </c>
      <c r="E3178">
        <f t="shared" si="146"/>
        <v>514</v>
      </c>
      <c r="F3178" s="5" cm="1">
        <f t="array" ref="F3178">INDEX(_xlfn._xlws.FILTER(A$9:A$16378,E3178=E$9:E$16378*ISNUMBER(A$9:A$16378)),1)</f>
        <v>44479</v>
      </c>
      <c r="G3178" s="5" cm="1">
        <f t="array" ref="G3178">INDEX(_xlfn._xlws.FILTER(A$9:A$16378,E3178=E$9:E$16378*ISNUMBER(A$9:A$16378)),COUNT(_xlfn._xlws.FILTER(A$9:A$16378,E3178=E$9:E$16378*ISNUMBER(A$9:A$16378))))</f>
        <v>44479</v>
      </c>
      <c r="H3178">
        <v>3178</v>
      </c>
      <c r="I3178" s="10" cm="1">
        <f t="array" ref="I3178">_xlfn.IFS(AND(OR(_xlfn._xlws.FILTER(D$9:D$16388,E$9:E$16388=E3178)),ROW()=_xlfn.MINIFS(_xlfn.ANCHORARRAY(H$9),E$9:E$16388,E3178)),A3178-C$4,ROW()=_xlfn.MINIFS(_xlfn.ANCHORARRAY(H$9),E$9:E$16388,E3178),IFERROR(A3178-INDEX(G$9:G$16388,MATCH(E3178-1,E$9:E$16388,0)),A3178-C$4),ISNUMBER(A3178),A3178-F3178,TRUE,"")</f>
        <v>0</v>
      </c>
      <c r="J3178" t="b">
        <f t="shared" si="145"/>
        <v>0</v>
      </c>
      <c r="L3178" s="5"/>
    </row>
    <row r="3179" spans="1:12">
      <c r="A3179" s="1" t="s">
        <v>14</v>
      </c>
      <c r="B3179" s="4" t="str">
        <f>"annual period "&amp;COUNTIF(D$9:D3179,TRUE)</f>
        <v>annual period 10</v>
      </c>
      <c r="D3179" t="b">
        <f t="shared" si="147"/>
        <v>0</v>
      </c>
      <c r="E3179">
        <f t="shared" si="146"/>
        <v>515</v>
      </c>
      <c r="F3179" s="5" cm="1">
        <f t="array" ref="F3179">INDEX(_xlfn._xlws.FILTER(A$9:A$16378,E3179=E$9:E$16378*ISNUMBER(A$9:A$16378)),1)</f>
        <v>44481</v>
      </c>
      <c r="G3179" s="5" cm="1">
        <f t="array" ref="G3179">INDEX(_xlfn._xlws.FILTER(A$9:A$16378,E3179=E$9:E$16378*ISNUMBER(A$9:A$16378)),COUNT(_xlfn._xlws.FILTER(A$9:A$16378,E3179=E$9:E$16378*ISNUMBER(A$9:A$16378))))</f>
        <v>44482</v>
      </c>
      <c r="H3179" t="str">
        <v/>
      </c>
      <c r="I3179" s="10" t="str" cm="1">
        <f t="array" ref="I3179">_xlfn.IFS(AND(OR(_xlfn._xlws.FILTER(D$9:D$16388,E$9:E$16388=E3179)),ROW()=_xlfn.MINIFS(_xlfn.ANCHORARRAY(H$9),E$9:E$16388,E3179)),A3179-C$4,ROW()=_xlfn.MINIFS(_xlfn.ANCHORARRAY(H$9),E$9:E$16388,E3179),IFERROR(A3179-INDEX(G$9:G$16388,MATCH(E3179-1,E$9:E$16388,0)),A3179-C$4),ISNUMBER(A3179),A3179-F3179,TRUE,"")</f>
        <v/>
      </c>
      <c r="J3179" t="str">
        <f t="shared" si="145"/>
        <v/>
      </c>
      <c r="L3179" s="5"/>
    </row>
    <row r="3180" spans="1:12">
      <c r="A3180" s="2"/>
      <c r="B3180" s="4" t="str">
        <f>"annual period "&amp;COUNTIF(D$9:D3180,TRUE)</f>
        <v>annual period 10</v>
      </c>
      <c r="D3180" t="b">
        <f t="shared" si="147"/>
        <v>0</v>
      </c>
      <c r="E3180">
        <f t="shared" si="146"/>
        <v>515</v>
      </c>
      <c r="F3180" s="5" cm="1">
        <f t="array" ref="F3180">INDEX(_xlfn._xlws.FILTER(A$9:A$16378,E3180=E$9:E$16378*ISNUMBER(A$9:A$16378)),1)</f>
        <v>44481</v>
      </c>
      <c r="G3180" s="5" cm="1">
        <f t="array" ref="G3180">INDEX(_xlfn._xlws.FILTER(A$9:A$16378,E3180=E$9:E$16378*ISNUMBER(A$9:A$16378)),COUNT(_xlfn._xlws.FILTER(A$9:A$16378,E3180=E$9:E$16378*ISNUMBER(A$9:A$16378))))</f>
        <v>44482</v>
      </c>
      <c r="H3180" t="str">
        <v/>
      </c>
      <c r="I3180" s="10" t="str" cm="1">
        <f t="array" ref="I3180">_xlfn.IFS(AND(OR(_xlfn._xlws.FILTER(D$9:D$16388,E$9:E$16388=E3180)),ROW()=_xlfn.MINIFS(_xlfn.ANCHORARRAY(H$9),E$9:E$16388,E3180)),A3180-C$4,ROW()=_xlfn.MINIFS(_xlfn.ANCHORARRAY(H$9),E$9:E$16388,E3180),IFERROR(A3180-INDEX(G$9:G$16388,MATCH(E3180-1,E$9:E$16388,0)),A3180-C$4),ISNUMBER(A3180),A3180-F3180,TRUE,"")</f>
        <v/>
      </c>
      <c r="J3180" t="str">
        <f t="shared" si="145"/>
        <v/>
      </c>
      <c r="L3180" s="5"/>
    </row>
    <row r="3181" spans="1:12">
      <c r="A3181" s="3">
        <v>44481</v>
      </c>
      <c r="B3181" s="4" t="str">
        <f>"annual period "&amp;COUNTIF(D$9:D3181,TRUE)</f>
        <v>annual period 10</v>
      </c>
      <c r="D3181" t="b">
        <f t="shared" si="147"/>
        <v>0</v>
      </c>
      <c r="E3181">
        <f t="shared" si="146"/>
        <v>515</v>
      </c>
      <c r="F3181" s="5" cm="1">
        <f t="array" ref="F3181">INDEX(_xlfn._xlws.FILTER(A$9:A$16378,E3181=E$9:E$16378*ISNUMBER(A$9:A$16378)),1)</f>
        <v>44481</v>
      </c>
      <c r="G3181" s="5" cm="1">
        <f t="array" ref="G3181">INDEX(_xlfn._xlws.FILTER(A$9:A$16378,E3181=E$9:E$16378*ISNUMBER(A$9:A$16378)),COUNT(_xlfn._xlws.FILTER(A$9:A$16378,E3181=E$9:E$16378*ISNUMBER(A$9:A$16378))))</f>
        <v>44482</v>
      </c>
      <c r="H3181">
        <v>3181</v>
      </c>
      <c r="I3181" s="10" cm="1">
        <f t="array" ref="I3181">_xlfn.IFS(AND(OR(_xlfn._xlws.FILTER(D$9:D$16388,E$9:E$16388=E3181)),ROW()=_xlfn.MINIFS(_xlfn.ANCHORARRAY(H$9),E$9:E$16388,E3181)),A3181-C$4,ROW()=_xlfn.MINIFS(_xlfn.ANCHORARRAY(H$9),E$9:E$16388,E3181),IFERROR(A3181-INDEX(G$9:G$16388,MATCH(E3181-1,E$9:E$16388,0)),A3181-C$4),ISNUMBER(A3181),A3181-F3181,TRUE,"")</f>
        <v>2</v>
      </c>
      <c r="J3181" t="b">
        <f t="shared" si="145"/>
        <v>0</v>
      </c>
      <c r="L3181" s="5"/>
    </row>
    <row r="3182" spans="1:12">
      <c r="B3182" s="4" t="str">
        <f>"annual period "&amp;COUNTIF(D$9:D3182,TRUE)</f>
        <v>annual period 10</v>
      </c>
      <c r="D3182" t="b">
        <f t="shared" si="147"/>
        <v>0</v>
      </c>
      <c r="E3182">
        <f t="shared" si="146"/>
        <v>515</v>
      </c>
      <c r="F3182" s="5" cm="1">
        <f t="array" ref="F3182">INDEX(_xlfn._xlws.FILTER(A$9:A$16378,E3182=E$9:E$16378*ISNUMBER(A$9:A$16378)),1)</f>
        <v>44481</v>
      </c>
      <c r="G3182" s="5" cm="1">
        <f t="array" ref="G3182">INDEX(_xlfn._xlws.FILTER(A$9:A$16378,E3182=E$9:E$16378*ISNUMBER(A$9:A$16378)),COUNT(_xlfn._xlws.FILTER(A$9:A$16378,E3182=E$9:E$16378*ISNUMBER(A$9:A$16378))))</f>
        <v>44482</v>
      </c>
      <c r="H3182" t="str">
        <v/>
      </c>
      <c r="I3182" s="10" t="str" cm="1">
        <f t="array" ref="I3182">_xlfn.IFS(AND(OR(_xlfn._xlws.FILTER(D$9:D$16388,E$9:E$16388=E3182)),ROW()=_xlfn.MINIFS(_xlfn.ANCHORARRAY(H$9),E$9:E$16388,E3182)),A3182-C$4,ROW()=_xlfn.MINIFS(_xlfn.ANCHORARRAY(H$9),E$9:E$16388,E3182),IFERROR(A3182-INDEX(G$9:G$16388,MATCH(E3182-1,E$9:E$16388,0)),A3182-C$4),ISNUMBER(A3182),A3182-F3182,TRUE,"")</f>
        <v/>
      </c>
      <c r="J3182" t="str">
        <f t="shared" si="145"/>
        <v/>
      </c>
      <c r="L3182" s="5"/>
    </row>
    <row r="3183" spans="1:12">
      <c r="A3183" s="3">
        <v>44482</v>
      </c>
      <c r="B3183" s="4" t="str">
        <f>"annual period "&amp;COUNTIF(D$9:D3183,TRUE)</f>
        <v>annual period 10</v>
      </c>
      <c r="D3183" t="b">
        <f t="shared" si="147"/>
        <v>0</v>
      </c>
      <c r="E3183">
        <f t="shared" si="146"/>
        <v>515</v>
      </c>
      <c r="F3183" s="5" cm="1">
        <f t="array" ref="F3183">INDEX(_xlfn._xlws.FILTER(A$9:A$16378,E3183=E$9:E$16378*ISNUMBER(A$9:A$16378)),1)</f>
        <v>44481</v>
      </c>
      <c r="G3183" s="5" cm="1">
        <f t="array" ref="G3183">INDEX(_xlfn._xlws.FILTER(A$9:A$16378,E3183=E$9:E$16378*ISNUMBER(A$9:A$16378)),COUNT(_xlfn._xlws.FILTER(A$9:A$16378,E3183=E$9:E$16378*ISNUMBER(A$9:A$16378))))</f>
        <v>44482</v>
      </c>
      <c r="H3183" t="str">
        <v/>
      </c>
      <c r="I3183" s="10" cm="1">
        <f t="array" ref="I3183">_xlfn.IFS(AND(OR(_xlfn._xlws.FILTER(D$9:D$16388,E$9:E$16388=E3183)),ROW()=_xlfn.MINIFS(_xlfn.ANCHORARRAY(H$9),E$9:E$16388,E3183)),A3183-C$4,ROW()=_xlfn.MINIFS(_xlfn.ANCHORARRAY(H$9),E$9:E$16388,E3183),IFERROR(A3183-INDEX(G$9:G$16388,MATCH(E3183-1,E$9:E$16388,0)),A3183-C$4),ISNUMBER(A3183),A3183-F3183,TRUE,"")</f>
        <v>1</v>
      </c>
      <c r="J3183" t="b">
        <f t="shared" si="145"/>
        <v>0</v>
      </c>
      <c r="L3183" s="5"/>
    </row>
    <row r="3184" spans="1:12">
      <c r="B3184" s="4" t="str">
        <f>"annual period "&amp;COUNTIF(D$9:D3184,TRUE)</f>
        <v>annual period 10</v>
      </c>
      <c r="D3184" t="b">
        <f t="shared" si="147"/>
        <v>0</v>
      </c>
      <c r="E3184">
        <f t="shared" si="146"/>
        <v>515</v>
      </c>
      <c r="F3184" s="5" cm="1">
        <f t="array" ref="F3184">INDEX(_xlfn._xlws.FILTER(A$9:A$16378,E3184=E$9:E$16378*ISNUMBER(A$9:A$16378)),1)</f>
        <v>44481</v>
      </c>
      <c r="G3184" s="5" cm="1">
        <f t="array" ref="G3184">INDEX(_xlfn._xlws.FILTER(A$9:A$16378,E3184=E$9:E$16378*ISNUMBER(A$9:A$16378)),COUNT(_xlfn._xlws.FILTER(A$9:A$16378,E3184=E$9:E$16378*ISNUMBER(A$9:A$16378))))</f>
        <v>44482</v>
      </c>
      <c r="H3184" t="str">
        <v/>
      </c>
      <c r="I3184" s="10" t="str" cm="1">
        <f t="array" ref="I3184">_xlfn.IFS(AND(OR(_xlfn._xlws.FILTER(D$9:D$16388,E$9:E$16388=E3184)),ROW()=_xlfn.MINIFS(_xlfn.ANCHORARRAY(H$9),E$9:E$16388,E3184)),A3184-C$4,ROW()=_xlfn.MINIFS(_xlfn.ANCHORARRAY(H$9),E$9:E$16388,E3184),IFERROR(A3184-INDEX(G$9:G$16388,MATCH(E3184-1,E$9:E$16388,0)),A3184-C$4),ISNUMBER(A3184),A3184-F3184,TRUE,"")</f>
        <v/>
      </c>
      <c r="J3184" t="str">
        <f t="shared" si="145"/>
        <v/>
      </c>
      <c r="L3184" s="5"/>
    </row>
    <row r="3185" spans="1:12">
      <c r="A3185" s="3">
        <v>44482</v>
      </c>
      <c r="B3185" s="4" t="str">
        <f>"annual period "&amp;COUNTIF(D$9:D3185,TRUE)</f>
        <v>annual period 10</v>
      </c>
      <c r="D3185" t="b">
        <f t="shared" si="147"/>
        <v>0</v>
      </c>
      <c r="E3185">
        <f t="shared" si="146"/>
        <v>515</v>
      </c>
      <c r="F3185" s="5" cm="1">
        <f t="array" ref="F3185">INDEX(_xlfn._xlws.FILTER(A$9:A$16378,E3185=E$9:E$16378*ISNUMBER(A$9:A$16378)),1)</f>
        <v>44481</v>
      </c>
      <c r="G3185" s="5" cm="1">
        <f t="array" ref="G3185">INDEX(_xlfn._xlws.FILTER(A$9:A$16378,E3185=E$9:E$16378*ISNUMBER(A$9:A$16378)),COUNT(_xlfn._xlws.FILTER(A$9:A$16378,E3185=E$9:E$16378*ISNUMBER(A$9:A$16378))))</f>
        <v>44482</v>
      </c>
      <c r="H3185" t="str">
        <v/>
      </c>
      <c r="I3185" s="10" cm="1">
        <f t="array" ref="I3185">_xlfn.IFS(AND(OR(_xlfn._xlws.FILTER(D$9:D$16388,E$9:E$16388=E3185)),ROW()=_xlfn.MINIFS(_xlfn.ANCHORARRAY(H$9),E$9:E$16388,E3185)),A3185-C$4,ROW()=_xlfn.MINIFS(_xlfn.ANCHORARRAY(H$9),E$9:E$16388,E3185),IFERROR(A3185-INDEX(G$9:G$16388,MATCH(E3185-1,E$9:E$16388,0)),A3185-C$4),ISNUMBER(A3185),A3185-F3185,TRUE,"")</f>
        <v>1</v>
      </c>
      <c r="J3185" t="b">
        <f t="shared" si="145"/>
        <v>0</v>
      </c>
      <c r="L3185" s="5"/>
    </row>
    <row r="3186" spans="1:12">
      <c r="A3186" s="1" t="s">
        <v>14</v>
      </c>
      <c r="B3186" s="4" t="str">
        <f>"annual period "&amp;COUNTIF(D$9:D3186,TRUE)</f>
        <v>annual period 10</v>
      </c>
      <c r="D3186" t="b">
        <f t="shared" si="147"/>
        <v>0</v>
      </c>
      <c r="E3186">
        <f t="shared" si="146"/>
        <v>516</v>
      </c>
      <c r="F3186" s="5" cm="1">
        <f t="array" ref="F3186">INDEX(_xlfn._xlws.FILTER(A$9:A$16378,E3186=E$9:E$16378*ISNUMBER(A$9:A$16378)),1)</f>
        <v>44484</v>
      </c>
      <c r="G3186" s="5" cm="1">
        <f t="array" ref="G3186">INDEX(_xlfn._xlws.FILTER(A$9:A$16378,E3186=E$9:E$16378*ISNUMBER(A$9:A$16378)),COUNT(_xlfn._xlws.FILTER(A$9:A$16378,E3186=E$9:E$16378*ISNUMBER(A$9:A$16378))))</f>
        <v>44485</v>
      </c>
      <c r="H3186" t="str">
        <v/>
      </c>
      <c r="I3186" s="10" t="str" cm="1">
        <f t="array" ref="I3186">_xlfn.IFS(AND(OR(_xlfn._xlws.FILTER(D$9:D$16388,E$9:E$16388=E3186)),ROW()=_xlfn.MINIFS(_xlfn.ANCHORARRAY(H$9),E$9:E$16388,E3186)),A3186-C$4,ROW()=_xlfn.MINIFS(_xlfn.ANCHORARRAY(H$9),E$9:E$16388,E3186),IFERROR(A3186-INDEX(G$9:G$16388,MATCH(E3186-1,E$9:E$16388,0)),A3186-C$4),ISNUMBER(A3186),A3186-F3186,TRUE,"")</f>
        <v/>
      </c>
      <c r="J3186" t="str">
        <f t="shared" si="145"/>
        <v/>
      </c>
      <c r="L3186" s="5"/>
    </row>
    <row r="3187" spans="1:12">
      <c r="A3187" s="2"/>
      <c r="B3187" s="4" t="str">
        <f>"annual period "&amp;COUNTIF(D$9:D3187,TRUE)</f>
        <v>annual period 10</v>
      </c>
      <c r="D3187" t="b">
        <f t="shared" si="147"/>
        <v>0</v>
      </c>
      <c r="E3187">
        <f t="shared" si="146"/>
        <v>516</v>
      </c>
      <c r="F3187" s="5" cm="1">
        <f t="array" ref="F3187">INDEX(_xlfn._xlws.FILTER(A$9:A$16378,E3187=E$9:E$16378*ISNUMBER(A$9:A$16378)),1)</f>
        <v>44484</v>
      </c>
      <c r="G3187" s="5" cm="1">
        <f t="array" ref="G3187">INDEX(_xlfn._xlws.FILTER(A$9:A$16378,E3187=E$9:E$16378*ISNUMBER(A$9:A$16378)),COUNT(_xlfn._xlws.FILTER(A$9:A$16378,E3187=E$9:E$16378*ISNUMBER(A$9:A$16378))))</f>
        <v>44485</v>
      </c>
      <c r="H3187" t="str">
        <v/>
      </c>
      <c r="I3187" s="10" t="str" cm="1">
        <f t="array" ref="I3187">_xlfn.IFS(AND(OR(_xlfn._xlws.FILTER(D$9:D$16388,E$9:E$16388=E3187)),ROW()=_xlfn.MINIFS(_xlfn.ANCHORARRAY(H$9),E$9:E$16388,E3187)),A3187-C$4,ROW()=_xlfn.MINIFS(_xlfn.ANCHORARRAY(H$9),E$9:E$16388,E3187),IFERROR(A3187-INDEX(G$9:G$16388,MATCH(E3187-1,E$9:E$16388,0)),A3187-C$4),ISNUMBER(A3187),A3187-F3187,TRUE,"")</f>
        <v/>
      </c>
      <c r="J3187" t="str">
        <f t="shared" si="145"/>
        <v/>
      </c>
      <c r="L3187" s="5"/>
    </row>
    <row r="3188" spans="1:12">
      <c r="A3188" s="3">
        <v>44484</v>
      </c>
      <c r="B3188" s="4" t="str">
        <f>"annual period "&amp;COUNTIF(D$9:D3188,TRUE)</f>
        <v>annual period 10</v>
      </c>
      <c r="D3188" t="b">
        <f t="shared" si="147"/>
        <v>0</v>
      </c>
      <c r="E3188">
        <f t="shared" si="146"/>
        <v>516</v>
      </c>
      <c r="F3188" s="5" cm="1">
        <f t="array" ref="F3188">INDEX(_xlfn._xlws.FILTER(A$9:A$16378,E3188=E$9:E$16378*ISNUMBER(A$9:A$16378)),1)</f>
        <v>44484</v>
      </c>
      <c r="G3188" s="5" cm="1">
        <f t="array" ref="G3188">INDEX(_xlfn._xlws.FILTER(A$9:A$16378,E3188=E$9:E$16378*ISNUMBER(A$9:A$16378)),COUNT(_xlfn._xlws.FILTER(A$9:A$16378,E3188=E$9:E$16378*ISNUMBER(A$9:A$16378))))</f>
        <v>44485</v>
      </c>
      <c r="H3188">
        <v>3188</v>
      </c>
      <c r="I3188" s="10" cm="1">
        <f t="array" ref="I3188">_xlfn.IFS(AND(OR(_xlfn._xlws.FILTER(D$9:D$16388,E$9:E$16388=E3188)),ROW()=_xlfn.MINIFS(_xlfn.ANCHORARRAY(H$9),E$9:E$16388,E3188)),A3188-C$4,ROW()=_xlfn.MINIFS(_xlfn.ANCHORARRAY(H$9),E$9:E$16388,E3188),IFERROR(A3188-INDEX(G$9:G$16388,MATCH(E3188-1,E$9:E$16388,0)),A3188-C$4),ISNUMBER(A3188),A3188-F3188,TRUE,"")</f>
        <v>2</v>
      </c>
      <c r="J3188" t="b">
        <f t="shared" si="145"/>
        <v>0</v>
      </c>
      <c r="L3188" s="5"/>
    </row>
    <row r="3189" spans="1:12">
      <c r="B3189" s="4" t="str">
        <f>"annual period "&amp;COUNTIF(D$9:D3189,TRUE)</f>
        <v>annual period 10</v>
      </c>
      <c r="D3189" t="b">
        <f t="shared" si="147"/>
        <v>0</v>
      </c>
      <c r="E3189">
        <f t="shared" si="146"/>
        <v>516</v>
      </c>
      <c r="F3189" s="5" cm="1">
        <f t="array" ref="F3189">INDEX(_xlfn._xlws.FILTER(A$9:A$16378,E3189=E$9:E$16378*ISNUMBER(A$9:A$16378)),1)</f>
        <v>44484</v>
      </c>
      <c r="G3189" s="5" cm="1">
        <f t="array" ref="G3189">INDEX(_xlfn._xlws.FILTER(A$9:A$16378,E3189=E$9:E$16378*ISNUMBER(A$9:A$16378)),COUNT(_xlfn._xlws.FILTER(A$9:A$16378,E3189=E$9:E$16378*ISNUMBER(A$9:A$16378))))</f>
        <v>44485</v>
      </c>
      <c r="H3189" t="str">
        <v/>
      </c>
      <c r="I3189" s="10" t="str" cm="1">
        <f t="array" ref="I3189">_xlfn.IFS(AND(OR(_xlfn._xlws.FILTER(D$9:D$16388,E$9:E$16388=E3189)),ROW()=_xlfn.MINIFS(_xlfn.ANCHORARRAY(H$9),E$9:E$16388,E3189)),A3189-C$4,ROW()=_xlfn.MINIFS(_xlfn.ANCHORARRAY(H$9),E$9:E$16388,E3189),IFERROR(A3189-INDEX(G$9:G$16388,MATCH(E3189-1,E$9:E$16388,0)),A3189-C$4),ISNUMBER(A3189),A3189-F3189,TRUE,"")</f>
        <v/>
      </c>
      <c r="J3189" t="str">
        <f t="shared" si="145"/>
        <v/>
      </c>
      <c r="L3189" s="5"/>
    </row>
    <row r="3190" spans="1:12">
      <c r="A3190" s="3">
        <v>44485</v>
      </c>
      <c r="B3190" s="4" t="str">
        <f>"annual period "&amp;COUNTIF(D$9:D3190,TRUE)</f>
        <v>annual period 10</v>
      </c>
      <c r="D3190" t="b">
        <f t="shared" si="147"/>
        <v>0</v>
      </c>
      <c r="E3190">
        <f t="shared" si="146"/>
        <v>516</v>
      </c>
      <c r="F3190" s="5" cm="1">
        <f t="array" ref="F3190">INDEX(_xlfn._xlws.FILTER(A$9:A$16378,E3190=E$9:E$16378*ISNUMBER(A$9:A$16378)),1)</f>
        <v>44484</v>
      </c>
      <c r="G3190" s="5" cm="1">
        <f t="array" ref="G3190">INDEX(_xlfn._xlws.FILTER(A$9:A$16378,E3190=E$9:E$16378*ISNUMBER(A$9:A$16378)),COUNT(_xlfn._xlws.FILTER(A$9:A$16378,E3190=E$9:E$16378*ISNUMBER(A$9:A$16378))))</f>
        <v>44485</v>
      </c>
      <c r="H3190" t="str">
        <v/>
      </c>
      <c r="I3190" s="10" cm="1">
        <f t="array" ref="I3190">_xlfn.IFS(AND(OR(_xlfn._xlws.FILTER(D$9:D$16388,E$9:E$16388=E3190)),ROW()=_xlfn.MINIFS(_xlfn.ANCHORARRAY(H$9),E$9:E$16388,E3190)),A3190-C$4,ROW()=_xlfn.MINIFS(_xlfn.ANCHORARRAY(H$9),E$9:E$16388,E3190),IFERROR(A3190-INDEX(G$9:G$16388,MATCH(E3190-1,E$9:E$16388,0)),A3190-C$4),ISNUMBER(A3190),A3190-F3190,TRUE,"")</f>
        <v>1</v>
      </c>
      <c r="J3190" t="b">
        <f t="shared" si="145"/>
        <v>0</v>
      </c>
      <c r="L3190" s="5"/>
    </row>
    <row r="3191" spans="1:12">
      <c r="A3191" s="1" t="s">
        <v>14</v>
      </c>
      <c r="B3191" s="4" t="str">
        <f>"annual period "&amp;COUNTIF(D$9:D3191,TRUE)</f>
        <v>annual period 10</v>
      </c>
      <c r="D3191" t="b">
        <f t="shared" si="147"/>
        <v>0</v>
      </c>
      <c r="E3191">
        <f t="shared" si="146"/>
        <v>517</v>
      </c>
      <c r="F3191" s="5" cm="1">
        <f t="array" ref="F3191">INDEX(_xlfn._xlws.FILTER(A$9:A$16378,E3191=E$9:E$16378*ISNUMBER(A$9:A$16378)),1)</f>
        <v>44488</v>
      </c>
      <c r="G3191" s="5" cm="1">
        <f t="array" ref="G3191">INDEX(_xlfn._xlws.FILTER(A$9:A$16378,E3191=E$9:E$16378*ISNUMBER(A$9:A$16378)),COUNT(_xlfn._xlws.FILTER(A$9:A$16378,E3191=E$9:E$16378*ISNUMBER(A$9:A$16378))))</f>
        <v>44494</v>
      </c>
      <c r="H3191" t="str">
        <v/>
      </c>
      <c r="I3191" s="10" t="str" cm="1">
        <f t="array" ref="I3191">_xlfn.IFS(AND(OR(_xlfn._xlws.FILTER(D$9:D$16388,E$9:E$16388=E3191)),ROW()=_xlfn.MINIFS(_xlfn.ANCHORARRAY(H$9),E$9:E$16388,E3191)),A3191-C$4,ROW()=_xlfn.MINIFS(_xlfn.ANCHORARRAY(H$9),E$9:E$16388,E3191),IFERROR(A3191-INDEX(G$9:G$16388,MATCH(E3191-1,E$9:E$16388,0)),A3191-C$4),ISNUMBER(A3191),A3191-F3191,TRUE,"")</f>
        <v/>
      </c>
      <c r="J3191" t="str">
        <f t="shared" si="145"/>
        <v/>
      </c>
      <c r="L3191" s="5"/>
    </row>
    <row r="3192" spans="1:12">
      <c r="A3192" s="2"/>
      <c r="B3192" s="4" t="str">
        <f>"annual period "&amp;COUNTIF(D$9:D3192,TRUE)</f>
        <v>annual period 10</v>
      </c>
      <c r="D3192" t="b">
        <f t="shared" si="147"/>
        <v>0</v>
      </c>
      <c r="E3192">
        <f t="shared" si="146"/>
        <v>517</v>
      </c>
      <c r="F3192" s="5" cm="1">
        <f t="array" ref="F3192">INDEX(_xlfn._xlws.FILTER(A$9:A$16378,E3192=E$9:E$16378*ISNUMBER(A$9:A$16378)),1)</f>
        <v>44488</v>
      </c>
      <c r="G3192" s="5" cm="1">
        <f t="array" ref="G3192">INDEX(_xlfn._xlws.FILTER(A$9:A$16378,E3192=E$9:E$16378*ISNUMBER(A$9:A$16378)),COUNT(_xlfn._xlws.FILTER(A$9:A$16378,E3192=E$9:E$16378*ISNUMBER(A$9:A$16378))))</f>
        <v>44494</v>
      </c>
      <c r="H3192" t="str">
        <v/>
      </c>
      <c r="I3192" s="10" t="str" cm="1">
        <f t="array" ref="I3192">_xlfn.IFS(AND(OR(_xlfn._xlws.FILTER(D$9:D$16388,E$9:E$16388=E3192)),ROW()=_xlfn.MINIFS(_xlfn.ANCHORARRAY(H$9),E$9:E$16388,E3192)),A3192-C$4,ROW()=_xlfn.MINIFS(_xlfn.ANCHORARRAY(H$9),E$9:E$16388,E3192),IFERROR(A3192-INDEX(G$9:G$16388,MATCH(E3192-1,E$9:E$16388,0)),A3192-C$4),ISNUMBER(A3192),A3192-F3192,TRUE,"")</f>
        <v/>
      </c>
      <c r="J3192" t="str">
        <f t="shared" si="145"/>
        <v/>
      </c>
      <c r="L3192" s="5"/>
    </row>
    <row r="3193" spans="1:12">
      <c r="A3193" s="3">
        <v>44488</v>
      </c>
      <c r="B3193" s="4" t="str">
        <f>"annual period "&amp;COUNTIF(D$9:D3193,TRUE)</f>
        <v>annual period 10</v>
      </c>
      <c r="D3193" t="b">
        <f t="shared" si="147"/>
        <v>0</v>
      </c>
      <c r="E3193">
        <f t="shared" si="146"/>
        <v>517</v>
      </c>
      <c r="F3193" s="5" cm="1">
        <f t="array" ref="F3193">INDEX(_xlfn._xlws.FILTER(A$9:A$16378,E3193=E$9:E$16378*ISNUMBER(A$9:A$16378)),1)</f>
        <v>44488</v>
      </c>
      <c r="G3193" s="5" cm="1">
        <f t="array" ref="G3193">INDEX(_xlfn._xlws.FILTER(A$9:A$16378,E3193=E$9:E$16378*ISNUMBER(A$9:A$16378)),COUNT(_xlfn._xlws.FILTER(A$9:A$16378,E3193=E$9:E$16378*ISNUMBER(A$9:A$16378))))</f>
        <v>44494</v>
      </c>
      <c r="H3193">
        <v>3193</v>
      </c>
      <c r="I3193" s="10" cm="1">
        <f t="array" ref="I3193">_xlfn.IFS(AND(OR(_xlfn._xlws.FILTER(D$9:D$16388,E$9:E$16388=E3193)),ROW()=_xlfn.MINIFS(_xlfn.ANCHORARRAY(H$9),E$9:E$16388,E3193)),A3193-C$4,ROW()=_xlfn.MINIFS(_xlfn.ANCHORARRAY(H$9),E$9:E$16388,E3193),IFERROR(A3193-INDEX(G$9:G$16388,MATCH(E3193-1,E$9:E$16388,0)),A3193-C$4),ISNUMBER(A3193),A3193-F3193,TRUE,"")</f>
        <v>3</v>
      </c>
      <c r="J3193" t="b">
        <f t="shared" si="145"/>
        <v>0</v>
      </c>
      <c r="L3193" s="5"/>
    </row>
    <row r="3194" spans="1:12">
      <c r="B3194" s="4" t="str">
        <f>"annual period "&amp;COUNTIF(D$9:D3194,TRUE)</f>
        <v>annual period 10</v>
      </c>
      <c r="D3194" t="b">
        <f t="shared" si="147"/>
        <v>0</v>
      </c>
      <c r="E3194">
        <f t="shared" si="146"/>
        <v>517</v>
      </c>
      <c r="F3194" s="5" cm="1">
        <f t="array" ref="F3194">INDEX(_xlfn._xlws.FILTER(A$9:A$16378,E3194=E$9:E$16378*ISNUMBER(A$9:A$16378)),1)</f>
        <v>44488</v>
      </c>
      <c r="G3194" s="5" cm="1">
        <f t="array" ref="G3194">INDEX(_xlfn._xlws.FILTER(A$9:A$16378,E3194=E$9:E$16378*ISNUMBER(A$9:A$16378)),COUNT(_xlfn._xlws.FILTER(A$9:A$16378,E3194=E$9:E$16378*ISNUMBER(A$9:A$16378))))</f>
        <v>44494</v>
      </c>
      <c r="H3194" t="str">
        <v/>
      </c>
      <c r="I3194" s="10" t="str" cm="1">
        <f t="array" ref="I3194">_xlfn.IFS(AND(OR(_xlfn._xlws.FILTER(D$9:D$16388,E$9:E$16388=E3194)),ROW()=_xlfn.MINIFS(_xlfn.ANCHORARRAY(H$9),E$9:E$16388,E3194)),A3194-C$4,ROW()=_xlfn.MINIFS(_xlfn.ANCHORARRAY(H$9),E$9:E$16388,E3194),IFERROR(A3194-INDEX(G$9:G$16388,MATCH(E3194-1,E$9:E$16388,0)),A3194-C$4),ISNUMBER(A3194),A3194-F3194,TRUE,"")</f>
        <v/>
      </c>
      <c r="J3194" t="str">
        <f t="shared" si="145"/>
        <v/>
      </c>
      <c r="L3194" s="5"/>
    </row>
    <row r="3195" spans="1:12">
      <c r="A3195" s="3">
        <v>44490</v>
      </c>
      <c r="B3195" s="4" t="str">
        <f>"annual period "&amp;COUNTIF(D$9:D3195,TRUE)</f>
        <v>annual period 10</v>
      </c>
      <c r="D3195" t="b">
        <f t="shared" si="147"/>
        <v>0</v>
      </c>
      <c r="E3195">
        <f t="shared" si="146"/>
        <v>517</v>
      </c>
      <c r="F3195" s="5" cm="1">
        <f t="array" ref="F3195">INDEX(_xlfn._xlws.FILTER(A$9:A$16378,E3195=E$9:E$16378*ISNUMBER(A$9:A$16378)),1)</f>
        <v>44488</v>
      </c>
      <c r="G3195" s="5" cm="1">
        <f t="array" ref="G3195">INDEX(_xlfn._xlws.FILTER(A$9:A$16378,E3195=E$9:E$16378*ISNUMBER(A$9:A$16378)),COUNT(_xlfn._xlws.FILTER(A$9:A$16378,E3195=E$9:E$16378*ISNUMBER(A$9:A$16378))))</f>
        <v>44494</v>
      </c>
      <c r="H3195" t="str">
        <v/>
      </c>
      <c r="I3195" s="10" cm="1">
        <f t="array" ref="I3195">_xlfn.IFS(AND(OR(_xlfn._xlws.FILTER(D$9:D$16388,E$9:E$16388=E3195)),ROW()=_xlfn.MINIFS(_xlfn.ANCHORARRAY(H$9),E$9:E$16388,E3195)),A3195-C$4,ROW()=_xlfn.MINIFS(_xlfn.ANCHORARRAY(H$9),E$9:E$16388,E3195),IFERROR(A3195-INDEX(G$9:G$16388,MATCH(E3195-1,E$9:E$16388,0)),A3195-C$4),ISNUMBER(A3195),A3195-F3195,TRUE,"")</f>
        <v>2</v>
      </c>
      <c r="J3195" t="b">
        <f t="shared" si="145"/>
        <v>0</v>
      </c>
      <c r="L3195" s="5"/>
    </row>
    <row r="3196" spans="1:12">
      <c r="B3196" s="4" t="str">
        <f>"annual period "&amp;COUNTIF(D$9:D3196,TRUE)</f>
        <v>annual period 10</v>
      </c>
      <c r="D3196" t="b">
        <f t="shared" si="147"/>
        <v>0</v>
      </c>
      <c r="E3196">
        <f t="shared" si="146"/>
        <v>517</v>
      </c>
      <c r="F3196" s="5" cm="1">
        <f t="array" ref="F3196">INDEX(_xlfn._xlws.FILTER(A$9:A$16378,E3196=E$9:E$16378*ISNUMBER(A$9:A$16378)),1)</f>
        <v>44488</v>
      </c>
      <c r="G3196" s="5" cm="1">
        <f t="array" ref="G3196">INDEX(_xlfn._xlws.FILTER(A$9:A$16378,E3196=E$9:E$16378*ISNUMBER(A$9:A$16378)),COUNT(_xlfn._xlws.FILTER(A$9:A$16378,E3196=E$9:E$16378*ISNUMBER(A$9:A$16378))))</f>
        <v>44494</v>
      </c>
      <c r="H3196" t="str">
        <v/>
      </c>
      <c r="I3196" s="10" t="str" cm="1">
        <f t="array" ref="I3196">_xlfn.IFS(AND(OR(_xlfn._xlws.FILTER(D$9:D$16388,E$9:E$16388=E3196)),ROW()=_xlfn.MINIFS(_xlfn.ANCHORARRAY(H$9),E$9:E$16388,E3196)),A3196-C$4,ROW()=_xlfn.MINIFS(_xlfn.ANCHORARRAY(H$9),E$9:E$16388,E3196),IFERROR(A3196-INDEX(G$9:G$16388,MATCH(E3196-1,E$9:E$16388,0)),A3196-C$4),ISNUMBER(A3196),A3196-F3196,TRUE,"")</f>
        <v/>
      </c>
      <c r="J3196" t="str">
        <f t="shared" si="145"/>
        <v/>
      </c>
      <c r="L3196" s="5"/>
    </row>
    <row r="3197" spans="1:12">
      <c r="A3197" s="3">
        <v>44491</v>
      </c>
      <c r="B3197" s="4" t="str">
        <f>"annual period "&amp;COUNTIF(D$9:D3197,TRUE)</f>
        <v>annual period 10</v>
      </c>
      <c r="D3197" t="b">
        <f t="shared" si="147"/>
        <v>0</v>
      </c>
      <c r="E3197">
        <f t="shared" si="146"/>
        <v>517</v>
      </c>
      <c r="F3197" s="5" cm="1">
        <f t="array" ref="F3197">INDEX(_xlfn._xlws.FILTER(A$9:A$16378,E3197=E$9:E$16378*ISNUMBER(A$9:A$16378)),1)</f>
        <v>44488</v>
      </c>
      <c r="G3197" s="5" cm="1">
        <f t="array" ref="G3197">INDEX(_xlfn._xlws.FILTER(A$9:A$16378,E3197=E$9:E$16378*ISNUMBER(A$9:A$16378)),COUNT(_xlfn._xlws.FILTER(A$9:A$16378,E3197=E$9:E$16378*ISNUMBER(A$9:A$16378))))</f>
        <v>44494</v>
      </c>
      <c r="H3197" t="str">
        <v/>
      </c>
      <c r="I3197" s="10" cm="1">
        <f t="array" ref="I3197">_xlfn.IFS(AND(OR(_xlfn._xlws.FILTER(D$9:D$16388,E$9:E$16388=E3197)),ROW()=_xlfn.MINIFS(_xlfn.ANCHORARRAY(H$9),E$9:E$16388,E3197)),A3197-C$4,ROW()=_xlfn.MINIFS(_xlfn.ANCHORARRAY(H$9),E$9:E$16388,E3197),IFERROR(A3197-INDEX(G$9:G$16388,MATCH(E3197-1,E$9:E$16388,0)),A3197-C$4),ISNUMBER(A3197),A3197-F3197,TRUE,"")</f>
        <v>3</v>
      </c>
      <c r="J3197" t="b">
        <f t="shared" si="145"/>
        <v>0</v>
      </c>
      <c r="L3197" s="5"/>
    </row>
    <row r="3198" spans="1:12">
      <c r="B3198" s="4" t="str">
        <f>"annual period "&amp;COUNTIF(D$9:D3198,TRUE)</f>
        <v>annual period 10</v>
      </c>
      <c r="D3198" t="b">
        <f t="shared" si="147"/>
        <v>0</v>
      </c>
      <c r="E3198">
        <f t="shared" si="146"/>
        <v>517</v>
      </c>
      <c r="F3198" s="5" cm="1">
        <f t="array" ref="F3198">INDEX(_xlfn._xlws.FILTER(A$9:A$16378,E3198=E$9:E$16378*ISNUMBER(A$9:A$16378)),1)</f>
        <v>44488</v>
      </c>
      <c r="G3198" s="5" cm="1">
        <f t="array" ref="G3198">INDEX(_xlfn._xlws.FILTER(A$9:A$16378,E3198=E$9:E$16378*ISNUMBER(A$9:A$16378)),COUNT(_xlfn._xlws.FILTER(A$9:A$16378,E3198=E$9:E$16378*ISNUMBER(A$9:A$16378))))</f>
        <v>44494</v>
      </c>
      <c r="H3198" t="str">
        <v/>
      </c>
      <c r="I3198" s="10" t="str" cm="1">
        <f t="array" ref="I3198">_xlfn.IFS(AND(OR(_xlfn._xlws.FILTER(D$9:D$16388,E$9:E$16388=E3198)),ROW()=_xlfn.MINIFS(_xlfn.ANCHORARRAY(H$9),E$9:E$16388,E3198)),A3198-C$4,ROW()=_xlfn.MINIFS(_xlfn.ANCHORARRAY(H$9),E$9:E$16388,E3198),IFERROR(A3198-INDEX(G$9:G$16388,MATCH(E3198-1,E$9:E$16388,0)),A3198-C$4),ISNUMBER(A3198),A3198-F3198,TRUE,"")</f>
        <v/>
      </c>
      <c r="J3198" t="str">
        <f t="shared" si="145"/>
        <v/>
      </c>
      <c r="L3198" s="5"/>
    </row>
    <row r="3199" spans="1:12">
      <c r="A3199" s="3">
        <v>44491</v>
      </c>
      <c r="B3199" s="4" t="str">
        <f>"annual period "&amp;COUNTIF(D$9:D3199,TRUE)</f>
        <v>annual period 10</v>
      </c>
      <c r="D3199" t="b">
        <f t="shared" si="147"/>
        <v>0</v>
      </c>
      <c r="E3199">
        <f t="shared" si="146"/>
        <v>517</v>
      </c>
      <c r="F3199" s="5" cm="1">
        <f t="array" ref="F3199">INDEX(_xlfn._xlws.FILTER(A$9:A$16378,E3199=E$9:E$16378*ISNUMBER(A$9:A$16378)),1)</f>
        <v>44488</v>
      </c>
      <c r="G3199" s="5" cm="1">
        <f t="array" ref="G3199">INDEX(_xlfn._xlws.FILTER(A$9:A$16378,E3199=E$9:E$16378*ISNUMBER(A$9:A$16378)),COUNT(_xlfn._xlws.FILTER(A$9:A$16378,E3199=E$9:E$16378*ISNUMBER(A$9:A$16378))))</f>
        <v>44494</v>
      </c>
      <c r="H3199" t="str">
        <v/>
      </c>
      <c r="I3199" s="10" cm="1">
        <f t="array" ref="I3199">_xlfn.IFS(AND(OR(_xlfn._xlws.FILTER(D$9:D$16388,E$9:E$16388=E3199)),ROW()=_xlfn.MINIFS(_xlfn.ANCHORARRAY(H$9),E$9:E$16388,E3199)),A3199-C$4,ROW()=_xlfn.MINIFS(_xlfn.ANCHORARRAY(H$9),E$9:E$16388,E3199),IFERROR(A3199-INDEX(G$9:G$16388,MATCH(E3199-1,E$9:E$16388,0)),A3199-C$4),ISNUMBER(A3199),A3199-F3199,TRUE,"")</f>
        <v>3</v>
      </c>
      <c r="J3199" t="b">
        <f t="shared" si="145"/>
        <v>0</v>
      </c>
      <c r="L3199" s="5"/>
    </row>
    <row r="3200" spans="1:12">
      <c r="B3200" s="4" t="str">
        <f>"annual period "&amp;COUNTIF(D$9:D3200,TRUE)</f>
        <v>annual period 10</v>
      </c>
      <c r="D3200" t="b">
        <f t="shared" si="147"/>
        <v>0</v>
      </c>
      <c r="E3200">
        <f t="shared" si="146"/>
        <v>517</v>
      </c>
      <c r="F3200" s="5" cm="1">
        <f t="array" ref="F3200">INDEX(_xlfn._xlws.FILTER(A$9:A$16378,E3200=E$9:E$16378*ISNUMBER(A$9:A$16378)),1)</f>
        <v>44488</v>
      </c>
      <c r="G3200" s="5" cm="1">
        <f t="array" ref="G3200">INDEX(_xlfn._xlws.FILTER(A$9:A$16378,E3200=E$9:E$16378*ISNUMBER(A$9:A$16378)),COUNT(_xlfn._xlws.FILTER(A$9:A$16378,E3200=E$9:E$16378*ISNUMBER(A$9:A$16378))))</f>
        <v>44494</v>
      </c>
      <c r="H3200" t="str">
        <v/>
      </c>
      <c r="I3200" s="10" t="str" cm="1">
        <f t="array" ref="I3200">_xlfn.IFS(AND(OR(_xlfn._xlws.FILTER(D$9:D$16388,E$9:E$16388=E3200)),ROW()=_xlfn.MINIFS(_xlfn.ANCHORARRAY(H$9),E$9:E$16388,E3200)),A3200-C$4,ROW()=_xlfn.MINIFS(_xlfn.ANCHORARRAY(H$9),E$9:E$16388,E3200),IFERROR(A3200-INDEX(G$9:G$16388,MATCH(E3200-1,E$9:E$16388,0)),A3200-C$4),ISNUMBER(A3200),A3200-F3200,TRUE,"")</f>
        <v/>
      </c>
      <c r="J3200" t="str">
        <f t="shared" si="145"/>
        <v/>
      </c>
      <c r="L3200" s="5"/>
    </row>
    <row r="3201" spans="1:12">
      <c r="A3201" s="3">
        <v>44491</v>
      </c>
      <c r="B3201" s="4" t="str">
        <f>"annual period "&amp;COUNTIF(D$9:D3201,TRUE)</f>
        <v>annual period 10</v>
      </c>
      <c r="D3201" t="b">
        <f t="shared" si="147"/>
        <v>0</v>
      </c>
      <c r="E3201">
        <f t="shared" si="146"/>
        <v>517</v>
      </c>
      <c r="F3201" s="5" cm="1">
        <f t="array" ref="F3201">INDEX(_xlfn._xlws.FILTER(A$9:A$16378,E3201=E$9:E$16378*ISNUMBER(A$9:A$16378)),1)</f>
        <v>44488</v>
      </c>
      <c r="G3201" s="5" cm="1">
        <f t="array" ref="G3201">INDEX(_xlfn._xlws.FILTER(A$9:A$16378,E3201=E$9:E$16378*ISNUMBER(A$9:A$16378)),COUNT(_xlfn._xlws.FILTER(A$9:A$16378,E3201=E$9:E$16378*ISNUMBER(A$9:A$16378))))</f>
        <v>44494</v>
      </c>
      <c r="H3201" t="str">
        <v/>
      </c>
      <c r="I3201" s="10" cm="1">
        <f t="array" ref="I3201">_xlfn.IFS(AND(OR(_xlfn._xlws.FILTER(D$9:D$16388,E$9:E$16388=E3201)),ROW()=_xlfn.MINIFS(_xlfn.ANCHORARRAY(H$9),E$9:E$16388,E3201)),A3201-C$4,ROW()=_xlfn.MINIFS(_xlfn.ANCHORARRAY(H$9),E$9:E$16388,E3201),IFERROR(A3201-INDEX(G$9:G$16388,MATCH(E3201-1,E$9:E$16388,0)),A3201-C$4),ISNUMBER(A3201),A3201-F3201,TRUE,"")</f>
        <v>3</v>
      </c>
      <c r="J3201" t="b">
        <f t="shared" si="145"/>
        <v>0</v>
      </c>
      <c r="L3201" s="5"/>
    </row>
    <row r="3202" spans="1:12">
      <c r="B3202" s="4" t="str">
        <f>"annual period "&amp;COUNTIF(D$9:D3202,TRUE)</f>
        <v>annual period 10</v>
      </c>
      <c r="D3202" t="b">
        <f t="shared" si="147"/>
        <v>0</v>
      </c>
      <c r="E3202">
        <f t="shared" si="146"/>
        <v>517</v>
      </c>
      <c r="F3202" s="5" cm="1">
        <f t="array" ref="F3202">INDEX(_xlfn._xlws.FILTER(A$9:A$16378,E3202=E$9:E$16378*ISNUMBER(A$9:A$16378)),1)</f>
        <v>44488</v>
      </c>
      <c r="G3202" s="5" cm="1">
        <f t="array" ref="G3202">INDEX(_xlfn._xlws.FILTER(A$9:A$16378,E3202=E$9:E$16378*ISNUMBER(A$9:A$16378)),COUNT(_xlfn._xlws.FILTER(A$9:A$16378,E3202=E$9:E$16378*ISNUMBER(A$9:A$16378))))</f>
        <v>44494</v>
      </c>
      <c r="H3202" t="str">
        <v/>
      </c>
      <c r="I3202" s="10" t="str" cm="1">
        <f t="array" ref="I3202">_xlfn.IFS(AND(OR(_xlfn._xlws.FILTER(D$9:D$16388,E$9:E$16388=E3202)),ROW()=_xlfn.MINIFS(_xlfn.ANCHORARRAY(H$9),E$9:E$16388,E3202)),A3202-C$4,ROW()=_xlfn.MINIFS(_xlfn.ANCHORARRAY(H$9),E$9:E$16388,E3202),IFERROR(A3202-INDEX(G$9:G$16388,MATCH(E3202-1,E$9:E$16388,0)),A3202-C$4),ISNUMBER(A3202),A3202-F3202,TRUE,"")</f>
        <v/>
      </c>
      <c r="J3202" t="str">
        <f t="shared" si="145"/>
        <v/>
      </c>
      <c r="L3202" s="5"/>
    </row>
    <row r="3203" spans="1:12">
      <c r="A3203" s="3">
        <v>44491</v>
      </c>
      <c r="B3203" s="4" t="str">
        <f>"annual period "&amp;COUNTIF(D$9:D3203,TRUE)</f>
        <v>annual period 10</v>
      </c>
      <c r="D3203" t="b">
        <f t="shared" si="147"/>
        <v>0</v>
      </c>
      <c r="E3203">
        <f t="shared" si="146"/>
        <v>517</v>
      </c>
      <c r="F3203" s="5" cm="1">
        <f t="array" ref="F3203">INDEX(_xlfn._xlws.FILTER(A$9:A$16378,E3203=E$9:E$16378*ISNUMBER(A$9:A$16378)),1)</f>
        <v>44488</v>
      </c>
      <c r="G3203" s="5" cm="1">
        <f t="array" ref="G3203">INDEX(_xlfn._xlws.FILTER(A$9:A$16378,E3203=E$9:E$16378*ISNUMBER(A$9:A$16378)),COUNT(_xlfn._xlws.FILTER(A$9:A$16378,E3203=E$9:E$16378*ISNUMBER(A$9:A$16378))))</f>
        <v>44494</v>
      </c>
      <c r="H3203" t="str">
        <v/>
      </c>
      <c r="I3203" s="10" cm="1">
        <f t="array" ref="I3203">_xlfn.IFS(AND(OR(_xlfn._xlws.FILTER(D$9:D$16388,E$9:E$16388=E3203)),ROW()=_xlfn.MINIFS(_xlfn.ANCHORARRAY(H$9),E$9:E$16388,E3203)),A3203-C$4,ROW()=_xlfn.MINIFS(_xlfn.ANCHORARRAY(H$9),E$9:E$16388,E3203),IFERROR(A3203-INDEX(G$9:G$16388,MATCH(E3203-1,E$9:E$16388,0)),A3203-C$4),ISNUMBER(A3203),A3203-F3203,TRUE,"")</f>
        <v>3</v>
      </c>
      <c r="J3203" t="b">
        <f t="shared" si="145"/>
        <v>0</v>
      </c>
      <c r="L3203" s="5"/>
    </row>
    <row r="3204" spans="1:12">
      <c r="B3204" s="4" t="str">
        <f>"annual period "&amp;COUNTIF(D$9:D3204,TRUE)</f>
        <v>annual period 10</v>
      </c>
      <c r="D3204" t="b">
        <f t="shared" si="147"/>
        <v>0</v>
      </c>
      <c r="E3204">
        <f t="shared" si="146"/>
        <v>517</v>
      </c>
      <c r="F3204" s="5" cm="1">
        <f t="array" ref="F3204">INDEX(_xlfn._xlws.FILTER(A$9:A$16378,E3204=E$9:E$16378*ISNUMBER(A$9:A$16378)),1)</f>
        <v>44488</v>
      </c>
      <c r="G3204" s="5" cm="1">
        <f t="array" ref="G3204">INDEX(_xlfn._xlws.FILTER(A$9:A$16378,E3204=E$9:E$16378*ISNUMBER(A$9:A$16378)),COUNT(_xlfn._xlws.FILTER(A$9:A$16378,E3204=E$9:E$16378*ISNUMBER(A$9:A$16378))))</f>
        <v>44494</v>
      </c>
      <c r="H3204" t="str">
        <v/>
      </c>
      <c r="I3204" s="10" t="str" cm="1">
        <f t="array" ref="I3204">_xlfn.IFS(AND(OR(_xlfn._xlws.FILTER(D$9:D$16388,E$9:E$16388=E3204)),ROW()=_xlfn.MINIFS(_xlfn.ANCHORARRAY(H$9),E$9:E$16388,E3204)),A3204-C$4,ROW()=_xlfn.MINIFS(_xlfn.ANCHORARRAY(H$9),E$9:E$16388,E3204),IFERROR(A3204-INDEX(G$9:G$16388,MATCH(E3204-1,E$9:E$16388,0)),A3204-C$4),ISNUMBER(A3204),A3204-F3204,TRUE,"")</f>
        <v/>
      </c>
      <c r="J3204" t="str">
        <f t="shared" si="145"/>
        <v/>
      </c>
      <c r="L3204" s="5"/>
    </row>
    <row r="3205" spans="1:12">
      <c r="A3205" s="3">
        <v>44493</v>
      </c>
      <c r="B3205" s="4" t="str">
        <f>"annual period "&amp;COUNTIF(D$9:D3205,TRUE)</f>
        <v>annual period 10</v>
      </c>
      <c r="D3205" t="b">
        <f t="shared" si="147"/>
        <v>0</v>
      </c>
      <c r="E3205">
        <f t="shared" si="146"/>
        <v>517</v>
      </c>
      <c r="F3205" s="5" cm="1">
        <f t="array" ref="F3205">INDEX(_xlfn._xlws.FILTER(A$9:A$16378,E3205=E$9:E$16378*ISNUMBER(A$9:A$16378)),1)</f>
        <v>44488</v>
      </c>
      <c r="G3205" s="5" cm="1">
        <f t="array" ref="G3205">INDEX(_xlfn._xlws.FILTER(A$9:A$16378,E3205=E$9:E$16378*ISNUMBER(A$9:A$16378)),COUNT(_xlfn._xlws.FILTER(A$9:A$16378,E3205=E$9:E$16378*ISNUMBER(A$9:A$16378))))</f>
        <v>44494</v>
      </c>
      <c r="H3205" t="str">
        <v/>
      </c>
      <c r="I3205" s="10" cm="1">
        <f t="array" ref="I3205">_xlfn.IFS(AND(OR(_xlfn._xlws.FILTER(D$9:D$16388,E$9:E$16388=E3205)),ROW()=_xlfn.MINIFS(_xlfn.ANCHORARRAY(H$9),E$9:E$16388,E3205)),A3205-C$4,ROW()=_xlfn.MINIFS(_xlfn.ANCHORARRAY(H$9),E$9:E$16388,E3205),IFERROR(A3205-INDEX(G$9:G$16388,MATCH(E3205-1,E$9:E$16388,0)),A3205-C$4),ISNUMBER(A3205),A3205-F3205,TRUE,"")</f>
        <v>5</v>
      </c>
      <c r="J3205" t="b">
        <f t="shared" si="145"/>
        <v>0</v>
      </c>
      <c r="L3205" s="5"/>
    </row>
    <row r="3206" spans="1:12">
      <c r="B3206" s="4" t="str">
        <f>"annual period "&amp;COUNTIF(D$9:D3206,TRUE)</f>
        <v>annual period 10</v>
      </c>
      <c r="D3206" t="b">
        <f t="shared" si="147"/>
        <v>0</v>
      </c>
      <c r="E3206">
        <f t="shared" si="146"/>
        <v>517</v>
      </c>
      <c r="F3206" s="5" cm="1">
        <f t="array" ref="F3206">INDEX(_xlfn._xlws.FILTER(A$9:A$16378,E3206=E$9:E$16378*ISNUMBER(A$9:A$16378)),1)</f>
        <v>44488</v>
      </c>
      <c r="G3206" s="5" cm="1">
        <f t="array" ref="G3206">INDEX(_xlfn._xlws.FILTER(A$9:A$16378,E3206=E$9:E$16378*ISNUMBER(A$9:A$16378)),COUNT(_xlfn._xlws.FILTER(A$9:A$16378,E3206=E$9:E$16378*ISNUMBER(A$9:A$16378))))</f>
        <v>44494</v>
      </c>
      <c r="H3206" t="str">
        <v/>
      </c>
      <c r="I3206" s="10" t="str" cm="1">
        <f t="array" ref="I3206">_xlfn.IFS(AND(OR(_xlfn._xlws.FILTER(D$9:D$16388,E$9:E$16388=E3206)),ROW()=_xlfn.MINIFS(_xlfn.ANCHORARRAY(H$9),E$9:E$16388,E3206)),A3206-C$4,ROW()=_xlfn.MINIFS(_xlfn.ANCHORARRAY(H$9),E$9:E$16388,E3206),IFERROR(A3206-INDEX(G$9:G$16388,MATCH(E3206-1,E$9:E$16388,0)),A3206-C$4),ISNUMBER(A3206),A3206-F3206,TRUE,"")</f>
        <v/>
      </c>
      <c r="J3206" t="str">
        <f t="shared" ref="J3206:J3269" si="148">IF(I3206="","",I3206&gt;30)</f>
        <v/>
      </c>
      <c r="L3206" s="5"/>
    </row>
    <row r="3207" spans="1:12">
      <c r="A3207" s="3">
        <v>44494</v>
      </c>
      <c r="B3207" s="4" t="str">
        <f>"annual period "&amp;COUNTIF(D$9:D3207,TRUE)</f>
        <v>annual period 10</v>
      </c>
      <c r="D3207" t="b">
        <f t="shared" si="147"/>
        <v>0</v>
      </c>
      <c r="E3207">
        <f t="shared" si="146"/>
        <v>517</v>
      </c>
      <c r="F3207" s="5" cm="1">
        <f t="array" ref="F3207">INDEX(_xlfn._xlws.FILTER(A$9:A$16378,E3207=E$9:E$16378*ISNUMBER(A$9:A$16378)),1)</f>
        <v>44488</v>
      </c>
      <c r="G3207" s="5" cm="1">
        <f t="array" ref="G3207">INDEX(_xlfn._xlws.FILTER(A$9:A$16378,E3207=E$9:E$16378*ISNUMBER(A$9:A$16378)),COUNT(_xlfn._xlws.FILTER(A$9:A$16378,E3207=E$9:E$16378*ISNUMBER(A$9:A$16378))))</f>
        <v>44494</v>
      </c>
      <c r="H3207" t="str">
        <v/>
      </c>
      <c r="I3207" s="10" cm="1">
        <f t="array" ref="I3207">_xlfn.IFS(AND(OR(_xlfn._xlws.FILTER(D$9:D$16388,E$9:E$16388=E3207)),ROW()=_xlfn.MINIFS(_xlfn.ANCHORARRAY(H$9),E$9:E$16388,E3207)),A3207-C$4,ROW()=_xlfn.MINIFS(_xlfn.ANCHORARRAY(H$9),E$9:E$16388,E3207),IFERROR(A3207-INDEX(G$9:G$16388,MATCH(E3207-1,E$9:E$16388,0)),A3207-C$4),ISNUMBER(A3207),A3207-F3207,TRUE,"")</f>
        <v>6</v>
      </c>
      <c r="J3207" t="b">
        <f t="shared" si="148"/>
        <v>0</v>
      </c>
      <c r="L3207" s="5"/>
    </row>
    <row r="3208" spans="1:12">
      <c r="A3208" s="1" t="s">
        <v>14</v>
      </c>
      <c r="B3208" s="4" t="str">
        <f>"annual period "&amp;COUNTIF(D$9:D3208,TRUE)</f>
        <v>annual period 10</v>
      </c>
      <c r="D3208" t="b">
        <f t="shared" si="147"/>
        <v>0</v>
      </c>
      <c r="E3208">
        <f t="shared" si="146"/>
        <v>518</v>
      </c>
      <c r="F3208" s="5" cm="1">
        <f t="array" ref="F3208">INDEX(_xlfn._xlws.FILTER(A$9:A$16378,E3208=E$9:E$16378*ISNUMBER(A$9:A$16378)),1)</f>
        <v>44494</v>
      </c>
      <c r="G3208" s="5" cm="1">
        <f t="array" ref="G3208">INDEX(_xlfn._xlws.FILTER(A$9:A$16378,E3208=E$9:E$16378*ISNUMBER(A$9:A$16378)),COUNT(_xlfn._xlws.FILTER(A$9:A$16378,E3208=E$9:E$16378*ISNUMBER(A$9:A$16378))))</f>
        <v>44494</v>
      </c>
      <c r="H3208" t="str">
        <v/>
      </c>
      <c r="I3208" s="10" t="str" cm="1">
        <f t="array" ref="I3208">_xlfn.IFS(AND(OR(_xlfn._xlws.FILTER(D$9:D$16388,E$9:E$16388=E3208)),ROW()=_xlfn.MINIFS(_xlfn.ANCHORARRAY(H$9),E$9:E$16388,E3208)),A3208-C$4,ROW()=_xlfn.MINIFS(_xlfn.ANCHORARRAY(H$9),E$9:E$16388,E3208),IFERROR(A3208-INDEX(G$9:G$16388,MATCH(E3208-1,E$9:E$16388,0)),A3208-C$4),ISNUMBER(A3208),A3208-F3208,TRUE,"")</f>
        <v/>
      </c>
      <c r="J3208" t="str">
        <f t="shared" si="148"/>
        <v/>
      </c>
      <c r="L3208" s="5"/>
    </row>
    <row r="3209" spans="1:12">
      <c r="A3209" s="2"/>
      <c r="B3209" s="4" t="str">
        <f>"annual period "&amp;COUNTIF(D$9:D3209,TRUE)</f>
        <v>annual period 10</v>
      </c>
      <c r="D3209" t="b">
        <f t="shared" si="147"/>
        <v>0</v>
      </c>
      <c r="E3209">
        <f t="shared" si="146"/>
        <v>518</v>
      </c>
      <c r="F3209" s="5" cm="1">
        <f t="array" ref="F3209">INDEX(_xlfn._xlws.FILTER(A$9:A$16378,E3209=E$9:E$16378*ISNUMBER(A$9:A$16378)),1)</f>
        <v>44494</v>
      </c>
      <c r="G3209" s="5" cm="1">
        <f t="array" ref="G3209">INDEX(_xlfn._xlws.FILTER(A$9:A$16378,E3209=E$9:E$16378*ISNUMBER(A$9:A$16378)),COUNT(_xlfn._xlws.FILTER(A$9:A$16378,E3209=E$9:E$16378*ISNUMBER(A$9:A$16378))))</f>
        <v>44494</v>
      </c>
      <c r="H3209" t="str">
        <v/>
      </c>
      <c r="I3209" s="10" t="str" cm="1">
        <f t="array" ref="I3209">_xlfn.IFS(AND(OR(_xlfn._xlws.FILTER(D$9:D$16388,E$9:E$16388=E3209)),ROW()=_xlfn.MINIFS(_xlfn.ANCHORARRAY(H$9),E$9:E$16388,E3209)),A3209-C$4,ROW()=_xlfn.MINIFS(_xlfn.ANCHORARRAY(H$9),E$9:E$16388,E3209),IFERROR(A3209-INDEX(G$9:G$16388,MATCH(E3209-1,E$9:E$16388,0)),A3209-C$4),ISNUMBER(A3209),A3209-F3209,TRUE,"")</f>
        <v/>
      </c>
      <c r="J3209" t="str">
        <f t="shared" si="148"/>
        <v/>
      </c>
      <c r="L3209" s="5"/>
    </row>
    <row r="3210" spans="1:12">
      <c r="A3210" s="3">
        <v>44494</v>
      </c>
      <c r="B3210" s="4" t="str">
        <f>"annual period "&amp;COUNTIF(D$9:D3210,TRUE)</f>
        <v>annual period 10</v>
      </c>
      <c r="D3210" t="b">
        <f t="shared" si="147"/>
        <v>0</v>
      </c>
      <c r="E3210">
        <f t="shared" si="146"/>
        <v>518</v>
      </c>
      <c r="F3210" s="5" cm="1">
        <f t="array" ref="F3210">INDEX(_xlfn._xlws.FILTER(A$9:A$16378,E3210=E$9:E$16378*ISNUMBER(A$9:A$16378)),1)</f>
        <v>44494</v>
      </c>
      <c r="G3210" s="5" cm="1">
        <f t="array" ref="G3210">INDEX(_xlfn._xlws.FILTER(A$9:A$16378,E3210=E$9:E$16378*ISNUMBER(A$9:A$16378)),COUNT(_xlfn._xlws.FILTER(A$9:A$16378,E3210=E$9:E$16378*ISNUMBER(A$9:A$16378))))</f>
        <v>44494</v>
      </c>
      <c r="H3210">
        <v>3210</v>
      </c>
      <c r="I3210" s="10" cm="1">
        <f t="array" ref="I3210">_xlfn.IFS(AND(OR(_xlfn._xlws.FILTER(D$9:D$16388,E$9:E$16388=E3210)),ROW()=_xlfn.MINIFS(_xlfn.ANCHORARRAY(H$9),E$9:E$16388,E3210)),A3210-C$4,ROW()=_xlfn.MINIFS(_xlfn.ANCHORARRAY(H$9),E$9:E$16388,E3210),IFERROR(A3210-INDEX(G$9:G$16388,MATCH(E3210-1,E$9:E$16388,0)),A3210-C$4),ISNUMBER(A3210),A3210-F3210,TRUE,"")</f>
        <v>0</v>
      </c>
      <c r="J3210" t="b">
        <f t="shared" si="148"/>
        <v>0</v>
      </c>
      <c r="L3210" s="5"/>
    </row>
    <row r="3211" spans="1:12">
      <c r="B3211" s="4" t="str">
        <f>"annual period "&amp;COUNTIF(D$9:D3211,TRUE)</f>
        <v>annual period 10</v>
      </c>
      <c r="D3211" t="b">
        <f t="shared" si="147"/>
        <v>0</v>
      </c>
      <c r="E3211">
        <f t="shared" ref="E3211:E3274" si="149">IF(A3211="Trip #",E3210+1,E3210)</f>
        <v>518</v>
      </c>
      <c r="F3211" s="5" cm="1">
        <f t="array" ref="F3211">INDEX(_xlfn._xlws.FILTER(A$9:A$16378,E3211=E$9:E$16378*ISNUMBER(A$9:A$16378)),1)</f>
        <v>44494</v>
      </c>
      <c r="G3211" s="5" cm="1">
        <f t="array" ref="G3211">INDEX(_xlfn._xlws.FILTER(A$9:A$16378,E3211=E$9:E$16378*ISNUMBER(A$9:A$16378)),COUNT(_xlfn._xlws.FILTER(A$9:A$16378,E3211=E$9:E$16378*ISNUMBER(A$9:A$16378))))</f>
        <v>44494</v>
      </c>
      <c r="H3211" t="str">
        <v/>
      </c>
      <c r="I3211" s="10" t="str" cm="1">
        <f t="array" ref="I3211">_xlfn.IFS(AND(OR(_xlfn._xlws.FILTER(D$9:D$16388,E$9:E$16388=E3211)),ROW()=_xlfn.MINIFS(_xlfn.ANCHORARRAY(H$9),E$9:E$16388,E3211)),A3211-C$4,ROW()=_xlfn.MINIFS(_xlfn.ANCHORARRAY(H$9),E$9:E$16388,E3211),IFERROR(A3211-INDEX(G$9:G$16388,MATCH(E3211-1,E$9:E$16388,0)),A3211-C$4),ISNUMBER(A3211),A3211-F3211,TRUE,"")</f>
        <v/>
      </c>
      <c r="J3211" t="str">
        <f t="shared" si="148"/>
        <v/>
      </c>
      <c r="L3211" s="5"/>
    </row>
    <row r="3212" spans="1:12">
      <c r="A3212" s="3">
        <v>44494</v>
      </c>
      <c r="B3212" s="4" t="str">
        <f>"annual period "&amp;COUNTIF(D$9:D3212,TRUE)</f>
        <v>annual period 10</v>
      </c>
      <c r="D3212" t="b">
        <f t="shared" si="147"/>
        <v>0</v>
      </c>
      <c r="E3212">
        <f t="shared" si="149"/>
        <v>518</v>
      </c>
      <c r="F3212" s="5" cm="1">
        <f t="array" ref="F3212">INDEX(_xlfn._xlws.FILTER(A$9:A$16378,E3212=E$9:E$16378*ISNUMBER(A$9:A$16378)),1)</f>
        <v>44494</v>
      </c>
      <c r="G3212" s="5" cm="1">
        <f t="array" ref="G3212">INDEX(_xlfn._xlws.FILTER(A$9:A$16378,E3212=E$9:E$16378*ISNUMBER(A$9:A$16378)),COUNT(_xlfn._xlws.FILTER(A$9:A$16378,E3212=E$9:E$16378*ISNUMBER(A$9:A$16378))))</f>
        <v>44494</v>
      </c>
      <c r="H3212">
        <v>3212</v>
      </c>
      <c r="I3212" s="10" cm="1">
        <f t="array" ref="I3212">_xlfn.IFS(AND(OR(_xlfn._xlws.FILTER(D$9:D$16388,E$9:E$16388=E3212)),ROW()=_xlfn.MINIFS(_xlfn.ANCHORARRAY(H$9),E$9:E$16388,E3212)),A3212-C$4,ROW()=_xlfn.MINIFS(_xlfn.ANCHORARRAY(H$9),E$9:E$16388,E3212),IFERROR(A3212-INDEX(G$9:G$16388,MATCH(E3212-1,E$9:E$16388,0)),A3212-C$4),ISNUMBER(A3212),A3212-F3212,TRUE,"")</f>
        <v>0</v>
      </c>
      <c r="J3212" t="b">
        <f t="shared" si="148"/>
        <v>0</v>
      </c>
      <c r="L3212" s="5"/>
    </row>
    <row r="3213" spans="1:12">
      <c r="A3213" s="1" t="s">
        <v>14</v>
      </c>
      <c r="B3213" s="4" t="str">
        <f>"annual period "&amp;COUNTIF(D$9:D3213,TRUE)</f>
        <v>annual period 10</v>
      </c>
      <c r="D3213" t="b">
        <f t="shared" si="147"/>
        <v>0</v>
      </c>
      <c r="E3213">
        <f t="shared" si="149"/>
        <v>519</v>
      </c>
      <c r="F3213" s="5" cm="1">
        <f t="array" ref="F3213">INDEX(_xlfn._xlws.FILTER(A$9:A$16378,E3213=E$9:E$16378*ISNUMBER(A$9:A$16378)),1)</f>
        <v>44504</v>
      </c>
      <c r="G3213" s="5" cm="1">
        <f t="array" ref="G3213">INDEX(_xlfn._xlws.FILTER(A$9:A$16378,E3213=E$9:E$16378*ISNUMBER(A$9:A$16378)),COUNT(_xlfn._xlws.FILTER(A$9:A$16378,E3213=E$9:E$16378*ISNUMBER(A$9:A$16378))))</f>
        <v>44505</v>
      </c>
      <c r="H3213" t="str">
        <v/>
      </c>
      <c r="I3213" s="10" t="str" cm="1">
        <f t="array" ref="I3213">_xlfn.IFS(AND(OR(_xlfn._xlws.FILTER(D$9:D$16388,E$9:E$16388=E3213)),ROW()=_xlfn.MINIFS(_xlfn.ANCHORARRAY(H$9),E$9:E$16388,E3213)),A3213-C$4,ROW()=_xlfn.MINIFS(_xlfn.ANCHORARRAY(H$9),E$9:E$16388,E3213),IFERROR(A3213-INDEX(G$9:G$16388,MATCH(E3213-1,E$9:E$16388,0)),A3213-C$4),ISNUMBER(A3213),A3213-F3213,TRUE,"")</f>
        <v/>
      </c>
      <c r="J3213" t="str">
        <f t="shared" si="148"/>
        <v/>
      </c>
      <c r="L3213" s="5"/>
    </row>
    <row r="3214" spans="1:12">
      <c r="A3214" s="2"/>
      <c r="B3214" s="4" t="str">
        <f>"annual period "&amp;COUNTIF(D$9:D3214,TRUE)</f>
        <v>annual period 10</v>
      </c>
      <c r="D3214" t="b">
        <f t="shared" si="147"/>
        <v>0</v>
      </c>
      <c r="E3214">
        <f t="shared" si="149"/>
        <v>519</v>
      </c>
      <c r="F3214" s="5" cm="1">
        <f t="array" ref="F3214">INDEX(_xlfn._xlws.FILTER(A$9:A$16378,E3214=E$9:E$16378*ISNUMBER(A$9:A$16378)),1)</f>
        <v>44504</v>
      </c>
      <c r="G3214" s="5" cm="1">
        <f t="array" ref="G3214">INDEX(_xlfn._xlws.FILTER(A$9:A$16378,E3214=E$9:E$16378*ISNUMBER(A$9:A$16378)),COUNT(_xlfn._xlws.FILTER(A$9:A$16378,E3214=E$9:E$16378*ISNUMBER(A$9:A$16378))))</f>
        <v>44505</v>
      </c>
      <c r="H3214" t="str">
        <v/>
      </c>
      <c r="I3214" s="10" t="str" cm="1">
        <f t="array" ref="I3214">_xlfn.IFS(AND(OR(_xlfn._xlws.FILTER(D$9:D$16388,E$9:E$16388=E3214)),ROW()=_xlfn.MINIFS(_xlfn.ANCHORARRAY(H$9),E$9:E$16388,E3214)),A3214-C$4,ROW()=_xlfn.MINIFS(_xlfn.ANCHORARRAY(H$9),E$9:E$16388,E3214),IFERROR(A3214-INDEX(G$9:G$16388,MATCH(E3214-1,E$9:E$16388,0)),A3214-C$4),ISNUMBER(A3214),A3214-F3214,TRUE,"")</f>
        <v/>
      </c>
      <c r="J3214" t="str">
        <f t="shared" si="148"/>
        <v/>
      </c>
      <c r="L3214" s="5"/>
    </row>
    <row r="3215" spans="1:12">
      <c r="A3215" s="3">
        <v>44504</v>
      </c>
      <c r="B3215" s="4" t="str">
        <f>"annual period "&amp;COUNTIF(D$9:D3215,TRUE)</f>
        <v>annual period 10</v>
      </c>
      <c r="D3215" t="b">
        <f t="shared" si="147"/>
        <v>0</v>
      </c>
      <c r="E3215">
        <f t="shared" si="149"/>
        <v>519</v>
      </c>
      <c r="F3215" s="5" cm="1">
        <f t="array" ref="F3215">INDEX(_xlfn._xlws.FILTER(A$9:A$16378,E3215=E$9:E$16378*ISNUMBER(A$9:A$16378)),1)</f>
        <v>44504</v>
      </c>
      <c r="G3215" s="5" cm="1">
        <f t="array" ref="G3215">INDEX(_xlfn._xlws.FILTER(A$9:A$16378,E3215=E$9:E$16378*ISNUMBER(A$9:A$16378)),COUNT(_xlfn._xlws.FILTER(A$9:A$16378,E3215=E$9:E$16378*ISNUMBER(A$9:A$16378))))</f>
        <v>44505</v>
      </c>
      <c r="H3215">
        <v>3215</v>
      </c>
      <c r="I3215" s="10" cm="1">
        <f t="array" ref="I3215">_xlfn.IFS(AND(OR(_xlfn._xlws.FILTER(D$9:D$16388,E$9:E$16388=E3215)),ROW()=_xlfn.MINIFS(_xlfn.ANCHORARRAY(H$9),E$9:E$16388,E3215)),A3215-C$4,ROW()=_xlfn.MINIFS(_xlfn.ANCHORARRAY(H$9),E$9:E$16388,E3215),IFERROR(A3215-INDEX(G$9:G$16388,MATCH(E3215-1,E$9:E$16388,0)),A3215-C$4),ISNUMBER(A3215),A3215-F3215,TRUE,"")</f>
        <v>10</v>
      </c>
      <c r="J3215" t="b">
        <f t="shared" si="148"/>
        <v>0</v>
      </c>
      <c r="L3215" s="5"/>
    </row>
    <row r="3216" spans="1:12">
      <c r="B3216" s="4" t="str">
        <f>"annual period "&amp;COUNTIF(D$9:D3216,TRUE)</f>
        <v>annual period 10</v>
      </c>
      <c r="D3216" t="b">
        <f t="shared" si="147"/>
        <v>0</v>
      </c>
      <c r="E3216">
        <f t="shared" si="149"/>
        <v>519</v>
      </c>
      <c r="F3216" s="5" cm="1">
        <f t="array" ref="F3216">INDEX(_xlfn._xlws.FILTER(A$9:A$16378,E3216=E$9:E$16378*ISNUMBER(A$9:A$16378)),1)</f>
        <v>44504</v>
      </c>
      <c r="G3216" s="5" cm="1">
        <f t="array" ref="G3216">INDEX(_xlfn._xlws.FILTER(A$9:A$16378,E3216=E$9:E$16378*ISNUMBER(A$9:A$16378)),COUNT(_xlfn._xlws.FILTER(A$9:A$16378,E3216=E$9:E$16378*ISNUMBER(A$9:A$16378))))</f>
        <v>44505</v>
      </c>
      <c r="H3216" t="str">
        <v/>
      </c>
      <c r="I3216" s="10" t="str" cm="1">
        <f t="array" ref="I3216">_xlfn.IFS(AND(OR(_xlfn._xlws.FILTER(D$9:D$16388,E$9:E$16388=E3216)),ROW()=_xlfn.MINIFS(_xlfn.ANCHORARRAY(H$9),E$9:E$16388,E3216)),A3216-C$4,ROW()=_xlfn.MINIFS(_xlfn.ANCHORARRAY(H$9),E$9:E$16388,E3216),IFERROR(A3216-INDEX(G$9:G$16388,MATCH(E3216-1,E$9:E$16388,0)),A3216-C$4),ISNUMBER(A3216),A3216-F3216,TRUE,"")</f>
        <v/>
      </c>
      <c r="J3216" t="str">
        <f t="shared" si="148"/>
        <v/>
      </c>
      <c r="L3216" s="5"/>
    </row>
    <row r="3217" spans="1:12">
      <c r="A3217" s="3">
        <v>44505</v>
      </c>
      <c r="B3217" s="4" t="str">
        <f>"annual period "&amp;COUNTIF(D$9:D3217,TRUE)</f>
        <v>annual period 10</v>
      </c>
      <c r="D3217" t="b">
        <f t="shared" si="147"/>
        <v>0</v>
      </c>
      <c r="E3217">
        <f t="shared" si="149"/>
        <v>519</v>
      </c>
      <c r="F3217" s="5" cm="1">
        <f t="array" ref="F3217">INDEX(_xlfn._xlws.FILTER(A$9:A$16378,E3217=E$9:E$16378*ISNUMBER(A$9:A$16378)),1)</f>
        <v>44504</v>
      </c>
      <c r="G3217" s="5" cm="1">
        <f t="array" ref="G3217">INDEX(_xlfn._xlws.FILTER(A$9:A$16378,E3217=E$9:E$16378*ISNUMBER(A$9:A$16378)),COUNT(_xlfn._xlws.FILTER(A$9:A$16378,E3217=E$9:E$16378*ISNUMBER(A$9:A$16378))))</f>
        <v>44505</v>
      </c>
      <c r="H3217" t="str">
        <v/>
      </c>
      <c r="I3217" s="10" cm="1">
        <f t="array" ref="I3217">_xlfn.IFS(AND(OR(_xlfn._xlws.FILTER(D$9:D$16388,E$9:E$16388=E3217)),ROW()=_xlfn.MINIFS(_xlfn.ANCHORARRAY(H$9),E$9:E$16388,E3217)),A3217-C$4,ROW()=_xlfn.MINIFS(_xlfn.ANCHORARRAY(H$9),E$9:E$16388,E3217),IFERROR(A3217-INDEX(G$9:G$16388,MATCH(E3217-1,E$9:E$16388,0)),A3217-C$4),ISNUMBER(A3217),A3217-F3217,TRUE,"")</f>
        <v>1</v>
      </c>
      <c r="J3217" t="b">
        <f t="shared" si="148"/>
        <v>0</v>
      </c>
      <c r="L3217" s="5"/>
    </row>
    <row r="3218" spans="1:12">
      <c r="A3218" s="1" t="s">
        <v>14</v>
      </c>
      <c r="B3218" s="4" t="str">
        <f>"annual period "&amp;COUNTIF(D$9:D3218,TRUE)</f>
        <v>annual period 10</v>
      </c>
      <c r="D3218" t="b">
        <f t="shared" si="147"/>
        <v>0</v>
      </c>
      <c r="E3218">
        <f t="shared" si="149"/>
        <v>520</v>
      </c>
      <c r="F3218" s="5" cm="1">
        <f t="array" ref="F3218">INDEX(_xlfn._xlws.FILTER(A$9:A$16378,E3218=E$9:E$16378*ISNUMBER(A$9:A$16378)),1)</f>
        <v>44505</v>
      </c>
      <c r="G3218" s="5" cm="1">
        <f t="array" ref="G3218">INDEX(_xlfn._xlws.FILTER(A$9:A$16378,E3218=E$9:E$16378*ISNUMBER(A$9:A$16378)),COUNT(_xlfn._xlws.FILTER(A$9:A$16378,E3218=E$9:E$16378*ISNUMBER(A$9:A$16378))))</f>
        <v>44507</v>
      </c>
      <c r="H3218" t="str">
        <v/>
      </c>
      <c r="I3218" s="10" t="str" cm="1">
        <f t="array" ref="I3218">_xlfn.IFS(AND(OR(_xlfn._xlws.FILTER(D$9:D$16388,E$9:E$16388=E3218)),ROW()=_xlfn.MINIFS(_xlfn.ANCHORARRAY(H$9),E$9:E$16388,E3218)),A3218-C$4,ROW()=_xlfn.MINIFS(_xlfn.ANCHORARRAY(H$9),E$9:E$16388,E3218),IFERROR(A3218-INDEX(G$9:G$16388,MATCH(E3218-1,E$9:E$16388,0)),A3218-C$4),ISNUMBER(A3218),A3218-F3218,TRUE,"")</f>
        <v/>
      </c>
      <c r="J3218" t="str">
        <f t="shared" si="148"/>
        <v/>
      </c>
      <c r="L3218" s="5"/>
    </row>
    <row r="3219" spans="1:12">
      <c r="A3219" s="2"/>
      <c r="B3219" s="4" t="str">
        <f>"annual period "&amp;COUNTIF(D$9:D3219,TRUE)</f>
        <v>annual period 10</v>
      </c>
      <c r="D3219" t="b">
        <f t="shared" si="147"/>
        <v>0</v>
      </c>
      <c r="E3219">
        <f t="shared" si="149"/>
        <v>520</v>
      </c>
      <c r="F3219" s="5" cm="1">
        <f t="array" ref="F3219">INDEX(_xlfn._xlws.FILTER(A$9:A$16378,E3219=E$9:E$16378*ISNUMBER(A$9:A$16378)),1)</f>
        <v>44505</v>
      </c>
      <c r="G3219" s="5" cm="1">
        <f t="array" ref="G3219">INDEX(_xlfn._xlws.FILTER(A$9:A$16378,E3219=E$9:E$16378*ISNUMBER(A$9:A$16378)),COUNT(_xlfn._xlws.FILTER(A$9:A$16378,E3219=E$9:E$16378*ISNUMBER(A$9:A$16378))))</f>
        <v>44507</v>
      </c>
      <c r="H3219" t="str">
        <v/>
      </c>
      <c r="I3219" s="10" t="str" cm="1">
        <f t="array" ref="I3219">_xlfn.IFS(AND(OR(_xlfn._xlws.FILTER(D$9:D$16388,E$9:E$16388=E3219)),ROW()=_xlfn.MINIFS(_xlfn.ANCHORARRAY(H$9),E$9:E$16388,E3219)),A3219-C$4,ROW()=_xlfn.MINIFS(_xlfn.ANCHORARRAY(H$9),E$9:E$16388,E3219),IFERROR(A3219-INDEX(G$9:G$16388,MATCH(E3219-1,E$9:E$16388,0)),A3219-C$4),ISNUMBER(A3219),A3219-F3219,TRUE,"")</f>
        <v/>
      </c>
      <c r="J3219" t="str">
        <f t="shared" si="148"/>
        <v/>
      </c>
      <c r="L3219" s="5"/>
    </row>
    <row r="3220" spans="1:12">
      <c r="A3220" s="3">
        <v>44505</v>
      </c>
      <c r="B3220" s="4" t="str">
        <f>"annual period "&amp;COUNTIF(D$9:D3220,TRUE)</f>
        <v>annual period 10</v>
      </c>
      <c r="D3220" t="b">
        <f t="shared" si="147"/>
        <v>0</v>
      </c>
      <c r="E3220">
        <f t="shared" si="149"/>
        <v>520</v>
      </c>
      <c r="F3220" s="5" cm="1">
        <f t="array" ref="F3220">INDEX(_xlfn._xlws.FILTER(A$9:A$16378,E3220=E$9:E$16378*ISNUMBER(A$9:A$16378)),1)</f>
        <v>44505</v>
      </c>
      <c r="G3220" s="5" cm="1">
        <f t="array" ref="G3220">INDEX(_xlfn._xlws.FILTER(A$9:A$16378,E3220=E$9:E$16378*ISNUMBER(A$9:A$16378)),COUNT(_xlfn._xlws.FILTER(A$9:A$16378,E3220=E$9:E$16378*ISNUMBER(A$9:A$16378))))</f>
        <v>44507</v>
      </c>
      <c r="H3220">
        <v>3220</v>
      </c>
      <c r="I3220" s="10" cm="1">
        <f t="array" ref="I3220">_xlfn.IFS(AND(OR(_xlfn._xlws.FILTER(D$9:D$16388,E$9:E$16388=E3220)),ROW()=_xlfn.MINIFS(_xlfn.ANCHORARRAY(H$9),E$9:E$16388,E3220)),A3220-C$4,ROW()=_xlfn.MINIFS(_xlfn.ANCHORARRAY(H$9),E$9:E$16388,E3220),IFERROR(A3220-INDEX(G$9:G$16388,MATCH(E3220-1,E$9:E$16388,0)),A3220-C$4),ISNUMBER(A3220),A3220-F3220,TRUE,"")</f>
        <v>0</v>
      </c>
      <c r="J3220" t="b">
        <f t="shared" si="148"/>
        <v>0</v>
      </c>
      <c r="L3220" s="5"/>
    </row>
    <row r="3221" spans="1:12">
      <c r="B3221" s="4" t="str">
        <f>"annual period "&amp;COUNTIF(D$9:D3221,TRUE)</f>
        <v>annual period 10</v>
      </c>
      <c r="D3221" t="b">
        <f t="shared" si="147"/>
        <v>0</v>
      </c>
      <c r="E3221">
        <f t="shared" si="149"/>
        <v>520</v>
      </c>
      <c r="F3221" s="5" cm="1">
        <f t="array" ref="F3221">INDEX(_xlfn._xlws.FILTER(A$9:A$16378,E3221=E$9:E$16378*ISNUMBER(A$9:A$16378)),1)</f>
        <v>44505</v>
      </c>
      <c r="G3221" s="5" cm="1">
        <f t="array" ref="G3221">INDEX(_xlfn._xlws.FILTER(A$9:A$16378,E3221=E$9:E$16378*ISNUMBER(A$9:A$16378)),COUNT(_xlfn._xlws.FILTER(A$9:A$16378,E3221=E$9:E$16378*ISNUMBER(A$9:A$16378))))</f>
        <v>44507</v>
      </c>
      <c r="H3221" t="str">
        <v/>
      </c>
      <c r="I3221" s="10" t="str" cm="1">
        <f t="array" ref="I3221">_xlfn.IFS(AND(OR(_xlfn._xlws.FILTER(D$9:D$16388,E$9:E$16388=E3221)),ROW()=_xlfn.MINIFS(_xlfn.ANCHORARRAY(H$9),E$9:E$16388,E3221)),A3221-C$4,ROW()=_xlfn.MINIFS(_xlfn.ANCHORARRAY(H$9),E$9:E$16388,E3221),IFERROR(A3221-INDEX(G$9:G$16388,MATCH(E3221-1,E$9:E$16388,0)),A3221-C$4),ISNUMBER(A3221),A3221-F3221,TRUE,"")</f>
        <v/>
      </c>
      <c r="J3221" t="str">
        <f t="shared" si="148"/>
        <v/>
      </c>
      <c r="L3221" s="5"/>
    </row>
    <row r="3222" spans="1:12">
      <c r="A3222" s="3">
        <v>44507</v>
      </c>
      <c r="B3222" s="4" t="str">
        <f>"annual period "&amp;COUNTIF(D$9:D3222,TRUE)</f>
        <v>annual period 10</v>
      </c>
      <c r="D3222" t="b">
        <f t="shared" si="147"/>
        <v>0</v>
      </c>
      <c r="E3222">
        <f t="shared" si="149"/>
        <v>520</v>
      </c>
      <c r="F3222" s="5" cm="1">
        <f t="array" ref="F3222">INDEX(_xlfn._xlws.FILTER(A$9:A$16378,E3222=E$9:E$16378*ISNUMBER(A$9:A$16378)),1)</f>
        <v>44505</v>
      </c>
      <c r="G3222" s="5" cm="1">
        <f t="array" ref="G3222">INDEX(_xlfn._xlws.FILTER(A$9:A$16378,E3222=E$9:E$16378*ISNUMBER(A$9:A$16378)),COUNT(_xlfn._xlws.FILTER(A$9:A$16378,E3222=E$9:E$16378*ISNUMBER(A$9:A$16378))))</f>
        <v>44507</v>
      </c>
      <c r="H3222" t="str">
        <v/>
      </c>
      <c r="I3222" s="10" cm="1">
        <f t="array" ref="I3222">_xlfn.IFS(AND(OR(_xlfn._xlws.FILTER(D$9:D$16388,E$9:E$16388=E3222)),ROW()=_xlfn.MINIFS(_xlfn.ANCHORARRAY(H$9),E$9:E$16388,E3222)),A3222-C$4,ROW()=_xlfn.MINIFS(_xlfn.ANCHORARRAY(H$9),E$9:E$16388,E3222),IFERROR(A3222-INDEX(G$9:G$16388,MATCH(E3222-1,E$9:E$16388,0)),A3222-C$4),ISNUMBER(A3222),A3222-F3222,TRUE,"")</f>
        <v>2</v>
      </c>
      <c r="J3222" t="b">
        <f t="shared" si="148"/>
        <v>0</v>
      </c>
      <c r="L3222" s="5"/>
    </row>
    <row r="3223" spans="1:12">
      <c r="A3223" s="1" t="s">
        <v>14</v>
      </c>
      <c r="B3223" s="4" t="str">
        <f>"annual period "&amp;COUNTIF(D$9:D3223,TRUE)</f>
        <v>annual period 10</v>
      </c>
      <c r="D3223" t="b">
        <f t="shared" si="147"/>
        <v>0</v>
      </c>
      <c r="E3223">
        <f t="shared" si="149"/>
        <v>521</v>
      </c>
      <c r="F3223" s="5" cm="1">
        <f t="array" ref="F3223">INDEX(_xlfn._xlws.FILTER(A$9:A$16378,E3223=E$9:E$16378*ISNUMBER(A$9:A$16378)),1)</f>
        <v>44509</v>
      </c>
      <c r="G3223" s="5" cm="1">
        <f t="array" ref="G3223">INDEX(_xlfn._xlws.FILTER(A$9:A$16378,E3223=E$9:E$16378*ISNUMBER(A$9:A$16378)),COUNT(_xlfn._xlws.FILTER(A$9:A$16378,E3223=E$9:E$16378*ISNUMBER(A$9:A$16378))))</f>
        <v>44512</v>
      </c>
      <c r="H3223" t="str">
        <v/>
      </c>
      <c r="I3223" s="10" t="str" cm="1">
        <f t="array" ref="I3223">_xlfn.IFS(AND(OR(_xlfn._xlws.FILTER(D$9:D$16388,E$9:E$16388=E3223)),ROW()=_xlfn.MINIFS(_xlfn.ANCHORARRAY(H$9),E$9:E$16388,E3223)),A3223-C$4,ROW()=_xlfn.MINIFS(_xlfn.ANCHORARRAY(H$9),E$9:E$16388,E3223),IFERROR(A3223-INDEX(G$9:G$16388,MATCH(E3223-1,E$9:E$16388,0)),A3223-C$4),ISNUMBER(A3223),A3223-F3223,TRUE,"")</f>
        <v/>
      </c>
      <c r="J3223" t="str">
        <f t="shared" si="148"/>
        <v/>
      </c>
      <c r="L3223" s="5"/>
    </row>
    <row r="3224" spans="1:12">
      <c r="A3224" s="2"/>
      <c r="B3224" s="4" t="str">
        <f>"annual period "&amp;COUNTIF(D$9:D3224,TRUE)</f>
        <v>annual period 10</v>
      </c>
      <c r="D3224" t="b">
        <f t="shared" si="147"/>
        <v>0</v>
      </c>
      <c r="E3224">
        <f t="shared" si="149"/>
        <v>521</v>
      </c>
      <c r="F3224" s="5" cm="1">
        <f t="array" ref="F3224">INDEX(_xlfn._xlws.FILTER(A$9:A$16378,E3224=E$9:E$16378*ISNUMBER(A$9:A$16378)),1)</f>
        <v>44509</v>
      </c>
      <c r="G3224" s="5" cm="1">
        <f t="array" ref="G3224">INDEX(_xlfn._xlws.FILTER(A$9:A$16378,E3224=E$9:E$16378*ISNUMBER(A$9:A$16378)),COUNT(_xlfn._xlws.FILTER(A$9:A$16378,E3224=E$9:E$16378*ISNUMBER(A$9:A$16378))))</f>
        <v>44512</v>
      </c>
      <c r="H3224" t="str">
        <v/>
      </c>
      <c r="I3224" s="10" t="str" cm="1">
        <f t="array" ref="I3224">_xlfn.IFS(AND(OR(_xlfn._xlws.FILTER(D$9:D$16388,E$9:E$16388=E3224)),ROW()=_xlfn.MINIFS(_xlfn.ANCHORARRAY(H$9),E$9:E$16388,E3224)),A3224-C$4,ROW()=_xlfn.MINIFS(_xlfn.ANCHORARRAY(H$9),E$9:E$16388,E3224),IFERROR(A3224-INDEX(G$9:G$16388,MATCH(E3224-1,E$9:E$16388,0)),A3224-C$4),ISNUMBER(A3224),A3224-F3224,TRUE,"")</f>
        <v/>
      </c>
      <c r="J3224" t="str">
        <f t="shared" si="148"/>
        <v/>
      </c>
      <c r="L3224" s="5"/>
    </row>
    <row r="3225" spans="1:12">
      <c r="A3225" s="3">
        <v>44509</v>
      </c>
      <c r="B3225" s="4" t="str">
        <f>"annual period "&amp;COUNTIF(D$9:D3225,TRUE)</f>
        <v>annual period 10</v>
      </c>
      <c r="D3225" t="b">
        <f t="shared" si="147"/>
        <v>0</v>
      </c>
      <c r="E3225">
        <f t="shared" si="149"/>
        <v>521</v>
      </c>
      <c r="F3225" s="5" cm="1">
        <f t="array" ref="F3225">INDEX(_xlfn._xlws.FILTER(A$9:A$16378,E3225=E$9:E$16378*ISNUMBER(A$9:A$16378)),1)</f>
        <v>44509</v>
      </c>
      <c r="G3225" s="5" cm="1">
        <f t="array" ref="G3225">INDEX(_xlfn._xlws.FILTER(A$9:A$16378,E3225=E$9:E$16378*ISNUMBER(A$9:A$16378)),COUNT(_xlfn._xlws.FILTER(A$9:A$16378,E3225=E$9:E$16378*ISNUMBER(A$9:A$16378))))</f>
        <v>44512</v>
      </c>
      <c r="H3225">
        <v>3225</v>
      </c>
      <c r="I3225" s="10" cm="1">
        <f t="array" ref="I3225">_xlfn.IFS(AND(OR(_xlfn._xlws.FILTER(D$9:D$16388,E$9:E$16388=E3225)),ROW()=_xlfn.MINIFS(_xlfn.ANCHORARRAY(H$9),E$9:E$16388,E3225)),A3225-C$4,ROW()=_xlfn.MINIFS(_xlfn.ANCHORARRAY(H$9),E$9:E$16388,E3225),IFERROR(A3225-INDEX(G$9:G$16388,MATCH(E3225-1,E$9:E$16388,0)),A3225-C$4),ISNUMBER(A3225),A3225-F3225,TRUE,"")</f>
        <v>2</v>
      </c>
      <c r="J3225" t="b">
        <f t="shared" si="148"/>
        <v>0</v>
      </c>
      <c r="L3225" s="5"/>
    </row>
    <row r="3226" spans="1:12">
      <c r="B3226" s="4" t="str">
        <f>"annual period "&amp;COUNTIF(D$9:D3226,TRUE)</f>
        <v>annual period 10</v>
      </c>
      <c r="D3226" t="b">
        <f t="shared" si="147"/>
        <v>0</v>
      </c>
      <c r="E3226">
        <f t="shared" si="149"/>
        <v>521</v>
      </c>
      <c r="F3226" s="5" cm="1">
        <f t="array" ref="F3226">INDEX(_xlfn._xlws.FILTER(A$9:A$16378,E3226=E$9:E$16378*ISNUMBER(A$9:A$16378)),1)</f>
        <v>44509</v>
      </c>
      <c r="G3226" s="5" cm="1">
        <f t="array" ref="G3226">INDEX(_xlfn._xlws.FILTER(A$9:A$16378,E3226=E$9:E$16378*ISNUMBER(A$9:A$16378)),COUNT(_xlfn._xlws.FILTER(A$9:A$16378,E3226=E$9:E$16378*ISNUMBER(A$9:A$16378))))</f>
        <v>44512</v>
      </c>
      <c r="H3226" t="str">
        <v/>
      </c>
      <c r="I3226" s="10" t="str" cm="1">
        <f t="array" ref="I3226">_xlfn.IFS(AND(OR(_xlfn._xlws.FILTER(D$9:D$16388,E$9:E$16388=E3226)),ROW()=_xlfn.MINIFS(_xlfn.ANCHORARRAY(H$9),E$9:E$16388,E3226)),A3226-C$4,ROW()=_xlfn.MINIFS(_xlfn.ANCHORARRAY(H$9),E$9:E$16388,E3226),IFERROR(A3226-INDEX(G$9:G$16388,MATCH(E3226-1,E$9:E$16388,0)),A3226-C$4),ISNUMBER(A3226),A3226-F3226,TRUE,"")</f>
        <v/>
      </c>
      <c r="J3226" t="str">
        <f t="shared" si="148"/>
        <v/>
      </c>
      <c r="L3226" s="5"/>
    </row>
    <row r="3227" spans="1:12">
      <c r="A3227" s="3">
        <v>44512</v>
      </c>
      <c r="B3227" s="4" t="str">
        <f>"annual period "&amp;COUNTIF(D$9:D3227,TRUE)</f>
        <v>annual period 10</v>
      </c>
      <c r="D3227" t="b">
        <f t="shared" si="147"/>
        <v>0</v>
      </c>
      <c r="E3227">
        <f t="shared" si="149"/>
        <v>521</v>
      </c>
      <c r="F3227" s="5" cm="1">
        <f t="array" ref="F3227">INDEX(_xlfn._xlws.FILTER(A$9:A$16378,E3227=E$9:E$16378*ISNUMBER(A$9:A$16378)),1)</f>
        <v>44509</v>
      </c>
      <c r="G3227" s="5" cm="1">
        <f t="array" ref="G3227">INDEX(_xlfn._xlws.FILTER(A$9:A$16378,E3227=E$9:E$16378*ISNUMBER(A$9:A$16378)),COUNT(_xlfn._xlws.FILTER(A$9:A$16378,E3227=E$9:E$16378*ISNUMBER(A$9:A$16378))))</f>
        <v>44512</v>
      </c>
      <c r="H3227" t="str">
        <v/>
      </c>
      <c r="I3227" s="10" cm="1">
        <f t="array" ref="I3227">_xlfn.IFS(AND(OR(_xlfn._xlws.FILTER(D$9:D$16388,E$9:E$16388=E3227)),ROW()=_xlfn.MINIFS(_xlfn.ANCHORARRAY(H$9),E$9:E$16388,E3227)),A3227-C$4,ROW()=_xlfn.MINIFS(_xlfn.ANCHORARRAY(H$9),E$9:E$16388,E3227),IFERROR(A3227-INDEX(G$9:G$16388,MATCH(E3227-1,E$9:E$16388,0)),A3227-C$4),ISNUMBER(A3227),A3227-F3227,TRUE,"")</f>
        <v>3</v>
      </c>
      <c r="J3227" t="b">
        <f t="shared" si="148"/>
        <v>0</v>
      </c>
      <c r="L3227" s="5"/>
    </row>
    <row r="3228" spans="1:12">
      <c r="A3228" s="1" t="s">
        <v>14</v>
      </c>
      <c r="B3228" s="4" t="str">
        <f>"annual period "&amp;COUNTIF(D$9:D3228,TRUE)</f>
        <v>annual period 10</v>
      </c>
      <c r="D3228" t="b">
        <f t="shared" si="147"/>
        <v>0</v>
      </c>
      <c r="E3228">
        <f t="shared" si="149"/>
        <v>522</v>
      </c>
      <c r="F3228" s="5" cm="1">
        <f t="array" ref="F3228">INDEX(_xlfn._xlws.FILTER(A$9:A$16378,E3228=E$9:E$16378*ISNUMBER(A$9:A$16378)),1)</f>
        <v>44516</v>
      </c>
      <c r="G3228" s="5" cm="1">
        <f t="array" ref="G3228">INDEX(_xlfn._xlws.FILTER(A$9:A$16378,E3228=E$9:E$16378*ISNUMBER(A$9:A$16378)),COUNT(_xlfn._xlws.FILTER(A$9:A$16378,E3228=E$9:E$16378*ISNUMBER(A$9:A$16378))))</f>
        <v>44517</v>
      </c>
      <c r="H3228" t="str">
        <v/>
      </c>
      <c r="I3228" s="10" t="str" cm="1">
        <f t="array" ref="I3228">_xlfn.IFS(AND(OR(_xlfn._xlws.FILTER(D$9:D$16388,E$9:E$16388=E3228)),ROW()=_xlfn.MINIFS(_xlfn.ANCHORARRAY(H$9),E$9:E$16388,E3228)),A3228-C$4,ROW()=_xlfn.MINIFS(_xlfn.ANCHORARRAY(H$9),E$9:E$16388,E3228),IFERROR(A3228-INDEX(G$9:G$16388,MATCH(E3228-1,E$9:E$16388,0)),A3228-C$4),ISNUMBER(A3228),A3228-F3228,TRUE,"")</f>
        <v/>
      </c>
      <c r="J3228" t="str">
        <f t="shared" si="148"/>
        <v/>
      </c>
      <c r="L3228" s="5"/>
    </row>
    <row r="3229" spans="1:12">
      <c r="A3229" s="2"/>
      <c r="B3229" s="4" t="str">
        <f>"annual period "&amp;COUNTIF(D$9:D3229,TRUE)</f>
        <v>annual period 10</v>
      </c>
      <c r="D3229" t="b">
        <f t="shared" si="147"/>
        <v>0</v>
      </c>
      <c r="E3229">
        <f t="shared" si="149"/>
        <v>522</v>
      </c>
      <c r="F3229" s="5" cm="1">
        <f t="array" ref="F3229">INDEX(_xlfn._xlws.FILTER(A$9:A$16378,E3229=E$9:E$16378*ISNUMBER(A$9:A$16378)),1)</f>
        <v>44516</v>
      </c>
      <c r="G3229" s="5" cm="1">
        <f t="array" ref="G3229">INDEX(_xlfn._xlws.FILTER(A$9:A$16378,E3229=E$9:E$16378*ISNUMBER(A$9:A$16378)),COUNT(_xlfn._xlws.FILTER(A$9:A$16378,E3229=E$9:E$16378*ISNUMBER(A$9:A$16378))))</f>
        <v>44517</v>
      </c>
      <c r="H3229" t="str">
        <v/>
      </c>
      <c r="I3229" s="10" t="str" cm="1">
        <f t="array" ref="I3229">_xlfn.IFS(AND(OR(_xlfn._xlws.FILTER(D$9:D$16388,E$9:E$16388=E3229)),ROW()=_xlfn.MINIFS(_xlfn.ANCHORARRAY(H$9),E$9:E$16388,E3229)),A3229-C$4,ROW()=_xlfn.MINIFS(_xlfn.ANCHORARRAY(H$9),E$9:E$16388,E3229),IFERROR(A3229-INDEX(G$9:G$16388,MATCH(E3229-1,E$9:E$16388,0)),A3229-C$4),ISNUMBER(A3229),A3229-F3229,TRUE,"")</f>
        <v/>
      </c>
      <c r="J3229" t="str">
        <f t="shared" si="148"/>
        <v/>
      </c>
      <c r="L3229" s="5"/>
    </row>
    <row r="3230" spans="1:12">
      <c r="A3230" s="3">
        <v>44516</v>
      </c>
      <c r="B3230" s="4" t="str">
        <f>"annual period "&amp;COUNTIF(D$9:D3230,TRUE)</f>
        <v>annual period 10</v>
      </c>
      <c r="D3230" t="b">
        <f t="shared" si="147"/>
        <v>0</v>
      </c>
      <c r="E3230">
        <f t="shared" si="149"/>
        <v>522</v>
      </c>
      <c r="F3230" s="5" cm="1">
        <f t="array" ref="F3230">INDEX(_xlfn._xlws.FILTER(A$9:A$16378,E3230=E$9:E$16378*ISNUMBER(A$9:A$16378)),1)</f>
        <v>44516</v>
      </c>
      <c r="G3230" s="5" cm="1">
        <f t="array" ref="G3230">INDEX(_xlfn._xlws.FILTER(A$9:A$16378,E3230=E$9:E$16378*ISNUMBER(A$9:A$16378)),COUNT(_xlfn._xlws.FILTER(A$9:A$16378,E3230=E$9:E$16378*ISNUMBER(A$9:A$16378))))</f>
        <v>44517</v>
      </c>
      <c r="H3230">
        <v>3230</v>
      </c>
      <c r="I3230" s="10" cm="1">
        <f t="array" ref="I3230">_xlfn.IFS(AND(OR(_xlfn._xlws.FILTER(D$9:D$16388,E$9:E$16388=E3230)),ROW()=_xlfn.MINIFS(_xlfn.ANCHORARRAY(H$9),E$9:E$16388,E3230)),A3230-C$4,ROW()=_xlfn.MINIFS(_xlfn.ANCHORARRAY(H$9),E$9:E$16388,E3230),IFERROR(A3230-INDEX(G$9:G$16388,MATCH(E3230-1,E$9:E$16388,0)),A3230-C$4),ISNUMBER(A3230),A3230-F3230,TRUE,"")</f>
        <v>4</v>
      </c>
      <c r="J3230" t="b">
        <f t="shared" si="148"/>
        <v>0</v>
      </c>
      <c r="L3230" s="5"/>
    </row>
    <row r="3231" spans="1:12">
      <c r="B3231" s="4" t="str">
        <f>"annual period "&amp;COUNTIF(D$9:D3231,TRUE)</f>
        <v>annual period 10</v>
      </c>
      <c r="D3231" t="b">
        <f t="shared" si="147"/>
        <v>0</v>
      </c>
      <c r="E3231">
        <f t="shared" si="149"/>
        <v>522</v>
      </c>
      <c r="F3231" s="5" cm="1">
        <f t="array" ref="F3231">INDEX(_xlfn._xlws.FILTER(A$9:A$16378,E3231=E$9:E$16378*ISNUMBER(A$9:A$16378)),1)</f>
        <v>44516</v>
      </c>
      <c r="G3231" s="5" cm="1">
        <f t="array" ref="G3231">INDEX(_xlfn._xlws.FILTER(A$9:A$16378,E3231=E$9:E$16378*ISNUMBER(A$9:A$16378)),COUNT(_xlfn._xlws.FILTER(A$9:A$16378,E3231=E$9:E$16378*ISNUMBER(A$9:A$16378))))</f>
        <v>44517</v>
      </c>
      <c r="H3231" t="str">
        <v/>
      </c>
      <c r="I3231" s="10" t="str" cm="1">
        <f t="array" ref="I3231">_xlfn.IFS(AND(OR(_xlfn._xlws.FILTER(D$9:D$16388,E$9:E$16388=E3231)),ROW()=_xlfn.MINIFS(_xlfn.ANCHORARRAY(H$9),E$9:E$16388,E3231)),A3231-C$4,ROW()=_xlfn.MINIFS(_xlfn.ANCHORARRAY(H$9),E$9:E$16388,E3231),IFERROR(A3231-INDEX(G$9:G$16388,MATCH(E3231-1,E$9:E$16388,0)),A3231-C$4),ISNUMBER(A3231),A3231-F3231,TRUE,"")</f>
        <v/>
      </c>
      <c r="J3231" t="str">
        <f t="shared" si="148"/>
        <v/>
      </c>
      <c r="L3231" s="5"/>
    </row>
    <row r="3232" spans="1:12">
      <c r="A3232" s="3">
        <v>44517</v>
      </c>
      <c r="B3232" s="4" t="str">
        <f>"annual period "&amp;COUNTIF(D$9:D3232,TRUE)</f>
        <v>annual period 10</v>
      </c>
      <c r="D3232" t="b">
        <f t="shared" ref="D3232:D3295" si="150">F3231-F3232&gt;300</f>
        <v>0</v>
      </c>
      <c r="E3232">
        <f t="shared" si="149"/>
        <v>522</v>
      </c>
      <c r="F3232" s="5" cm="1">
        <f t="array" ref="F3232">INDEX(_xlfn._xlws.FILTER(A$9:A$16378,E3232=E$9:E$16378*ISNUMBER(A$9:A$16378)),1)</f>
        <v>44516</v>
      </c>
      <c r="G3232" s="5" cm="1">
        <f t="array" ref="G3232">INDEX(_xlfn._xlws.FILTER(A$9:A$16378,E3232=E$9:E$16378*ISNUMBER(A$9:A$16378)),COUNT(_xlfn._xlws.FILTER(A$9:A$16378,E3232=E$9:E$16378*ISNUMBER(A$9:A$16378))))</f>
        <v>44517</v>
      </c>
      <c r="H3232" t="str">
        <v/>
      </c>
      <c r="I3232" s="10" cm="1">
        <f t="array" ref="I3232">_xlfn.IFS(AND(OR(_xlfn._xlws.FILTER(D$9:D$16388,E$9:E$16388=E3232)),ROW()=_xlfn.MINIFS(_xlfn.ANCHORARRAY(H$9),E$9:E$16388,E3232)),A3232-C$4,ROW()=_xlfn.MINIFS(_xlfn.ANCHORARRAY(H$9),E$9:E$16388,E3232),IFERROR(A3232-INDEX(G$9:G$16388,MATCH(E3232-1,E$9:E$16388,0)),A3232-C$4),ISNUMBER(A3232),A3232-F3232,TRUE,"")</f>
        <v>1</v>
      </c>
      <c r="J3232" t="b">
        <f t="shared" si="148"/>
        <v>0</v>
      </c>
      <c r="L3232" s="5"/>
    </row>
    <row r="3233" spans="1:12">
      <c r="A3233" s="1" t="s">
        <v>14</v>
      </c>
      <c r="B3233" s="4" t="str">
        <f>"annual period "&amp;COUNTIF(D$9:D3233,TRUE)</f>
        <v>annual period 10</v>
      </c>
      <c r="D3233" t="b">
        <f t="shared" si="150"/>
        <v>0</v>
      </c>
      <c r="E3233">
        <f t="shared" si="149"/>
        <v>523</v>
      </c>
      <c r="F3233" s="5" cm="1">
        <f t="array" ref="F3233">INDEX(_xlfn._xlws.FILTER(A$9:A$16378,E3233=E$9:E$16378*ISNUMBER(A$9:A$16378)),1)</f>
        <v>44518</v>
      </c>
      <c r="G3233" s="5" cm="1">
        <f t="array" ref="G3233">INDEX(_xlfn._xlws.FILTER(A$9:A$16378,E3233=E$9:E$16378*ISNUMBER(A$9:A$16378)),COUNT(_xlfn._xlws.FILTER(A$9:A$16378,E3233=E$9:E$16378*ISNUMBER(A$9:A$16378))))</f>
        <v>44527</v>
      </c>
      <c r="H3233" t="str">
        <v/>
      </c>
      <c r="I3233" s="10" t="str" cm="1">
        <f t="array" ref="I3233">_xlfn.IFS(AND(OR(_xlfn._xlws.FILTER(D$9:D$16388,E$9:E$16388=E3233)),ROW()=_xlfn.MINIFS(_xlfn.ANCHORARRAY(H$9),E$9:E$16388,E3233)),A3233-C$4,ROW()=_xlfn.MINIFS(_xlfn.ANCHORARRAY(H$9),E$9:E$16388,E3233),IFERROR(A3233-INDEX(G$9:G$16388,MATCH(E3233-1,E$9:E$16388,0)),A3233-C$4),ISNUMBER(A3233),A3233-F3233,TRUE,"")</f>
        <v/>
      </c>
      <c r="J3233" t="str">
        <f t="shared" si="148"/>
        <v/>
      </c>
      <c r="L3233" s="5"/>
    </row>
    <row r="3234" spans="1:12">
      <c r="A3234" s="2"/>
      <c r="B3234" s="4" t="str">
        <f>"annual period "&amp;COUNTIF(D$9:D3234,TRUE)</f>
        <v>annual period 10</v>
      </c>
      <c r="D3234" t="b">
        <f t="shared" si="150"/>
        <v>0</v>
      </c>
      <c r="E3234">
        <f t="shared" si="149"/>
        <v>523</v>
      </c>
      <c r="F3234" s="5" cm="1">
        <f t="array" ref="F3234">INDEX(_xlfn._xlws.FILTER(A$9:A$16378,E3234=E$9:E$16378*ISNUMBER(A$9:A$16378)),1)</f>
        <v>44518</v>
      </c>
      <c r="G3234" s="5" cm="1">
        <f t="array" ref="G3234">INDEX(_xlfn._xlws.FILTER(A$9:A$16378,E3234=E$9:E$16378*ISNUMBER(A$9:A$16378)),COUNT(_xlfn._xlws.FILTER(A$9:A$16378,E3234=E$9:E$16378*ISNUMBER(A$9:A$16378))))</f>
        <v>44527</v>
      </c>
      <c r="H3234" t="str">
        <v/>
      </c>
      <c r="I3234" s="10" t="str" cm="1">
        <f t="array" ref="I3234">_xlfn.IFS(AND(OR(_xlfn._xlws.FILTER(D$9:D$16388,E$9:E$16388=E3234)),ROW()=_xlfn.MINIFS(_xlfn.ANCHORARRAY(H$9),E$9:E$16388,E3234)),A3234-C$4,ROW()=_xlfn.MINIFS(_xlfn.ANCHORARRAY(H$9),E$9:E$16388,E3234),IFERROR(A3234-INDEX(G$9:G$16388,MATCH(E3234-1,E$9:E$16388,0)),A3234-C$4),ISNUMBER(A3234),A3234-F3234,TRUE,"")</f>
        <v/>
      </c>
      <c r="J3234" t="str">
        <f t="shared" si="148"/>
        <v/>
      </c>
      <c r="L3234" s="5"/>
    </row>
    <row r="3235" spans="1:12">
      <c r="A3235" s="3">
        <v>44518</v>
      </c>
      <c r="B3235" s="4" t="str">
        <f>"annual period "&amp;COUNTIF(D$9:D3235,TRUE)</f>
        <v>annual period 10</v>
      </c>
      <c r="D3235" t="b">
        <f t="shared" si="150"/>
        <v>0</v>
      </c>
      <c r="E3235">
        <f t="shared" si="149"/>
        <v>523</v>
      </c>
      <c r="F3235" s="5" cm="1">
        <f t="array" ref="F3235">INDEX(_xlfn._xlws.FILTER(A$9:A$16378,E3235=E$9:E$16378*ISNUMBER(A$9:A$16378)),1)</f>
        <v>44518</v>
      </c>
      <c r="G3235" s="5" cm="1">
        <f t="array" ref="G3235">INDEX(_xlfn._xlws.FILTER(A$9:A$16378,E3235=E$9:E$16378*ISNUMBER(A$9:A$16378)),COUNT(_xlfn._xlws.FILTER(A$9:A$16378,E3235=E$9:E$16378*ISNUMBER(A$9:A$16378))))</f>
        <v>44527</v>
      </c>
      <c r="H3235">
        <v>3235</v>
      </c>
      <c r="I3235" s="10" cm="1">
        <f t="array" ref="I3235">_xlfn.IFS(AND(OR(_xlfn._xlws.FILTER(D$9:D$16388,E$9:E$16388=E3235)),ROW()=_xlfn.MINIFS(_xlfn.ANCHORARRAY(H$9),E$9:E$16388,E3235)),A3235-C$4,ROW()=_xlfn.MINIFS(_xlfn.ANCHORARRAY(H$9),E$9:E$16388,E3235),IFERROR(A3235-INDEX(G$9:G$16388,MATCH(E3235-1,E$9:E$16388,0)),A3235-C$4),ISNUMBER(A3235),A3235-F3235,TRUE,"")</f>
        <v>1</v>
      </c>
      <c r="J3235" t="b">
        <f t="shared" si="148"/>
        <v>0</v>
      </c>
      <c r="L3235" s="5"/>
    </row>
    <row r="3236" spans="1:12">
      <c r="B3236" s="4" t="str">
        <f>"annual period "&amp;COUNTIF(D$9:D3236,TRUE)</f>
        <v>annual period 10</v>
      </c>
      <c r="D3236" t="b">
        <f t="shared" si="150"/>
        <v>0</v>
      </c>
      <c r="E3236">
        <f t="shared" si="149"/>
        <v>523</v>
      </c>
      <c r="F3236" s="5" cm="1">
        <f t="array" ref="F3236">INDEX(_xlfn._xlws.FILTER(A$9:A$16378,E3236=E$9:E$16378*ISNUMBER(A$9:A$16378)),1)</f>
        <v>44518</v>
      </c>
      <c r="G3236" s="5" cm="1">
        <f t="array" ref="G3236">INDEX(_xlfn._xlws.FILTER(A$9:A$16378,E3236=E$9:E$16378*ISNUMBER(A$9:A$16378)),COUNT(_xlfn._xlws.FILTER(A$9:A$16378,E3236=E$9:E$16378*ISNUMBER(A$9:A$16378))))</f>
        <v>44527</v>
      </c>
      <c r="H3236" t="str">
        <v/>
      </c>
      <c r="I3236" s="10" t="str" cm="1">
        <f t="array" ref="I3236">_xlfn.IFS(AND(OR(_xlfn._xlws.FILTER(D$9:D$16388,E$9:E$16388=E3236)),ROW()=_xlfn.MINIFS(_xlfn.ANCHORARRAY(H$9),E$9:E$16388,E3236)),A3236-C$4,ROW()=_xlfn.MINIFS(_xlfn.ANCHORARRAY(H$9),E$9:E$16388,E3236),IFERROR(A3236-INDEX(G$9:G$16388,MATCH(E3236-1,E$9:E$16388,0)),A3236-C$4),ISNUMBER(A3236),A3236-F3236,TRUE,"")</f>
        <v/>
      </c>
      <c r="J3236" t="str">
        <f t="shared" si="148"/>
        <v/>
      </c>
      <c r="L3236" s="5"/>
    </row>
    <row r="3237" spans="1:12">
      <c r="A3237" s="3">
        <v>44527</v>
      </c>
      <c r="B3237" s="4" t="str">
        <f>"annual period "&amp;COUNTIF(D$9:D3237,TRUE)</f>
        <v>annual period 10</v>
      </c>
      <c r="D3237" t="b">
        <f t="shared" si="150"/>
        <v>0</v>
      </c>
      <c r="E3237">
        <f t="shared" si="149"/>
        <v>523</v>
      </c>
      <c r="F3237" s="5" cm="1">
        <f t="array" ref="F3237">INDEX(_xlfn._xlws.FILTER(A$9:A$16378,E3237=E$9:E$16378*ISNUMBER(A$9:A$16378)),1)</f>
        <v>44518</v>
      </c>
      <c r="G3237" s="5" cm="1">
        <f t="array" ref="G3237">INDEX(_xlfn._xlws.FILTER(A$9:A$16378,E3237=E$9:E$16378*ISNUMBER(A$9:A$16378)),COUNT(_xlfn._xlws.FILTER(A$9:A$16378,E3237=E$9:E$16378*ISNUMBER(A$9:A$16378))))</f>
        <v>44527</v>
      </c>
      <c r="H3237" t="str">
        <v/>
      </c>
      <c r="I3237" s="10" cm="1">
        <f t="array" ref="I3237">_xlfn.IFS(AND(OR(_xlfn._xlws.FILTER(D$9:D$16388,E$9:E$16388=E3237)),ROW()=_xlfn.MINIFS(_xlfn.ANCHORARRAY(H$9),E$9:E$16388,E3237)),A3237-C$4,ROW()=_xlfn.MINIFS(_xlfn.ANCHORARRAY(H$9),E$9:E$16388,E3237),IFERROR(A3237-INDEX(G$9:G$16388,MATCH(E3237-1,E$9:E$16388,0)),A3237-C$4),ISNUMBER(A3237),A3237-F3237,TRUE,"")</f>
        <v>9</v>
      </c>
      <c r="J3237" t="b">
        <f t="shared" si="148"/>
        <v>0</v>
      </c>
      <c r="L3237" s="5"/>
    </row>
    <row r="3238" spans="1:12">
      <c r="A3238" s="1" t="s">
        <v>14</v>
      </c>
      <c r="B3238" s="4" t="str">
        <f>"annual period "&amp;COUNTIF(D$9:D3238,TRUE)</f>
        <v>annual period 10</v>
      </c>
      <c r="D3238" t="b">
        <f t="shared" si="150"/>
        <v>0</v>
      </c>
      <c r="E3238">
        <f t="shared" si="149"/>
        <v>524</v>
      </c>
      <c r="F3238" s="5" cm="1">
        <f t="array" ref="F3238">INDEX(_xlfn._xlws.FILTER(A$9:A$16378,E3238=E$9:E$16378*ISNUMBER(A$9:A$16378)),1)</f>
        <v>44537</v>
      </c>
      <c r="G3238" s="5" cm="1">
        <f t="array" ref="G3238">INDEX(_xlfn._xlws.FILTER(A$9:A$16378,E3238=E$9:E$16378*ISNUMBER(A$9:A$16378)),COUNT(_xlfn._xlws.FILTER(A$9:A$16378,E3238=E$9:E$16378*ISNUMBER(A$9:A$16378))))</f>
        <v>44539</v>
      </c>
      <c r="H3238" t="str">
        <v/>
      </c>
      <c r="I3238" s="10" t="str" cm="1">
        <f t="array" ref="I3238">_xlfn.IFS(AND(OR(_xlfn._xlws.FILTER(D$9:D$16388,E$9:E$16388=E3238)),ROW()=_xlfn.MINIFS(_xlfn.ANCHORARRAY(H$9),E$9:E$16388,E3238)),A3238-C$4,ROW()=_xlfn.MINIFS(_xlfn.ANCHORARRAY(H$9),E$9:E$16388,E3238),IFERROR(A3238-INDEX(G$9:G$16388,MATCH(E3238-1,E$9:E$16388,0)),A3238-C$4),ISNUMBER(A3238),A3238-F3238,TRUE,"")</f>
        <v/>
      </c>
      <c r="J3238" t="str">
        <f t="shared" si="148"/>
        <v/>
      </c>
      <c r="L3238" s="5"/>
    </row>
    <row r="3239" spans="1:12">
      <c r="A3239" s="2"/>
      <c r="B3239" s="4" t="str">
        <f>"annual period "&amp;COUNTIF(D$9:D3239,TRUE)</f>
        <v>annual period 10</v>
      </c>
      <c r="D3239" t="b">
        <f t="shared" si="150"/>
        <v>0</v>
      </c>
      <c r="E3239">
        <f t="shared" si="149"/>
        <v>524</v>
      </c>
      <c r="F3239" s="5" cm="1">
        <f t="array" ref="F3239">INDEX(_xlfn._xlws.FILTER(A$9:A$16378,E3239=E$9:E$16378*ISNUMBER(A$9:A$16378)),1)</f>
        <v>44537</v>
      </c>
      <c r="G3239" s="5" cm="1">
        <f t="array" ref="G3239">INDEX(_xlfn._xlws.FILTER(A$9:A$16378,E3239=E$9:E$16378*ISNUMBER(A$9:A$16378)),COUNT(_xlfn._xlws.FILTER(A$9:A$16378,E3239=E$9:E$16378*ISNUMBER(A$9:A$16378))))</f>
        <v>44539</v>
      </c>
      <c r="H3239" t="str">
        <v/>
      </c>
      <c r="I3239" s="10" t="str" cm="1">
        <f t="array" ref="I3239">_xlfn.IFS(AND(OR(_xlfn._xlws.FILTER(D$9:D$16388,E$9:E$16388=E3239)),ROW()=_xlfn.MINIFS(_xlfn.ANCHORARRAY(H$9),E$9:E$16388,E3239)),A3239-C$4,ROW()=_xlfn.MINIFS(_xlfn.ANCHORARRAY(H$9),E$9:E$16388,E3239),IFERROR(A3239-INDEX(G$9:G$16388,MATCH(E3239-1,E$9:E$16388,0)),A3239-C$4),ISNUMBER(A3239),A3239-F3239,TRUE,"")</f>
        <v/>
      </c>
      <c r="J3239" t="str">
        <f t="shared" si="148"/>
        <v/>
      </c>
      <c r="L3239" s="5"/>
    </row>
    <row r="3240" spans="1:12">
      <c r="A3240" s="3">
        <v>44537</v>
      </c>
      <c r="B3240" s="4" t="str">
        <f>"annual period "&amp;COUNTIF(D$9:D3240,TRUE)</f>
        <v>annual period 10</v>
      </c>
      <c r="D3240" t="b">
        <f t="shared" si="150"/>
        <v>0</v>
      </c>
      <c r="E3240">
        <f t="shared" si="149"/>
        <v>524</v>
      </c>
      <c r="F3240" s="5" cm="1">
        <f t="array" ref="F3240">INDEX(_xlfn._xlws.FILTER(A$9:A$16378,E3240=E$9:E$16378*ISNUMBER(A$9:A$16378)),1)</f>
        <v>44537</v>
      </c>
      <c r="G3240" s="5" cm="1">
        <f t="array" ref="G3240">INDEX(_xlfn._xlws.FILTER(A$9:A$16378,E3240=E$9:E$16378*ISNUMBER(A$9:A$16378)),COUNT(_xlfn._xlws.FILTER(A$9:A$16378,E3240=E$9:E$16378*ISNUMBER(A$9:A$16378))))</f>
        <v>44539</v>
      </c>
      <c r="H3240">
        <v>3240</v>
      </c>
      <c r="I3240" s="10" cm="1">
        <f t="array" ref="I3240">_xlfn.IFS(AND(OR(_xlfn._xlws.FILTER(D$9:D$16388,E$9:E$16388=E3240)),ROW()=_xlfn.MINIFS(_xlfn.ANCHORARRAY(H$9),E$9:E$16388,E3240)),A3240-C$4,ROW()=_xlfn.MINIFS(_xlfn.ANCHORARRAY(H$9),E$9:E$16388,E3240),IFERROR(A3240-INDEX(G$9:G$16388,MATCH(E3240-1,E$9:E$16388,0)),A3240-C$4),ISNUMBER(A3240),A3240-F3240,TRUE,"")</f>
        <v>10</v>
      </c>
      <c r="J3240" t="b">
        <f t="shared" si="148"/>
        <v>0</v>
      </c>
      <c r="L3240" s="5"/>
    </row>
    <row r="3241" spans="1:12">
      <c r="B3241" s="4" t="str">
        <f>"annual period "&amp;COUNTIF(D$9:D3241,TRUE)</f>
        <v>annual period 10</v>
      </c>
      <c r="D3241" t="b">
        <f t="shared" si="150"/>
        <v>0</v>
      </c>
      <c r="E3241">
        <f t="shared" si="149"/>
        <v>524</v>
      </c>
      <c r="F3241" s="5" cm="1">
        <f t="array" ref="F3241">INDEX(_xlfn._xlws.FILTER(A$9:A$16378,E3241=E$9:E$16378*ISNUMBER(A$9:A$16378)),1)</f>
        <v>44537</v>
      </c>
      <c r="G3241" s="5" cm="1">
        <f t="array" ref="G3241">INDEX(_xlfn._xlws.FILTER(A$9:A$16378,E3241=E$9:E$16378*ISNUMBER(A$9:A$16378)),COUNT(_xlfn._xlws.FILTER(A$9:A$16378,E3241=E$9:E$16378*ISNUMBER(A$9:A$16378))))</f>
        <v>44539</v>
      </c>
      <c r="H3241" t="str">
        <v/>
      </c>
      <c r="I3241" s="10" t="str" cm="1">
        <f t="array" ref="I3241">_xlfn.IFS(AND(OR(_xlfn._xlws.FILTER(D$9:D$16388,E$9:E$16388=E3241)),ROW()=_xlfn.MINIFS(_xlfn.ANCHORARRAY(H$9),E$9:E$16388,E3241)),A3241-C$4,ROW()=_xlfn.MINIFS(_xlfn.ANCHORARRAY(H$9),E$9:E$16388,E3241),IFERROR(A3241-INDEX(G$9:G$16388,MATCH(E3241-1,E$9:E$16388,0)),A3241-C$4),ISNUMBER(A3241),A3241-F3241,TRUE,"")</f>
        <v/>
      </c>
      <c r="J3241" t="str">
        <f t="shared" si="148"/>
        <v/>
      </c>
      <c r="L3241" s="5"/>
    </row>
    <row r="3242" spans="1:12">
      <c r="A3242" s="3">
        <v>44537</v>
      </c>
      <c r="B3242" s="4" t="str">
        <f>"annual period "&amp;COUNTIF(D$9:D3242,TRUE)</f>
        <v>annual period 10</v>
      </c>
      <c r="D3242" t="b">
        <f t="shared" si="150"/>
        <v>0</v>
      </c>
      <c r="E3242">
        <f t="shared" si="149"/>
        <v>524</v>
      </c>
      <c r="F3242" s="5" cm="1">
        <f t="array" ref="F3242">INDEX(_xlfn._xlws.FILTER(A$9:A$16378,E3242=E$9:E$16378*ISNUMBER(A$9:A$16378)),1)</f>
        <v>44537</v>
      </c>
      <c r="G3242" s="5" cm="1">
        <f t="array" ref="G3242">INDEX(_xlfn._xlws.FILTER(A$9:A$16378,E3242=E$9:E$16378*ISNUMBER(A$9:A$16378)),COUNT(_xlfn._xlws.FILTER(A$9:A$16378,E3242=E$9:E$16378*ISNUMBER(A$9:A$16378))))</f>
        <v>44539</v>
      </c>
      <c r="H3242">
        <v>3242</v>
      </c>
      <c r="I3242" s="10" cm="1">
        <f t="array" ref="I3242">_xlfn.IFS(AND(OR(_xlfn._xlws.FILTER(D$9:D$16388,E$9:E$16388=E3242)),ROW()=_xlfn.MINIFS(_xlfn.ANCHORARRAY(H$9),E$9:E$16388,E3242)),A3242-C$4,ROW()=_xlfn.MINIFS(_xlfn.ANCHORARRAY(H$9),E$9:E$16388,E3242),IFERROR(A3242-INDEX(G$9:G$16388,MATCH(E3242-1,E$9:E$16388,0)),A3242-C$4),ISNUMBER(A3242),A3242-F3242,TRUE,"")</f>
        <v>0</v>
      </c>
      <c r="J3242" t="b">
        <f t="shared" si="148"/>
        <v>0</v>
      </c>
      <c r="L3242" s="5"/>
    </row>
    <row r="3243" spans="1:12">
      <c r="B3243" s="4" t="str">
        <f>"annual period "&amp;COUNTIF(D$9:D3243,TRUE)</f>
        <v>annual period 10</v>
      </c>
      <c r="D3243" t="b">
        <f t="shared" si="150"/>
        <v>0</v>
      </c>
      <c r="E3243">
        <f t="shared" si="149"/>
        <v>524</v>
      </c>
      <c r="F3243" s="5" cm="1">
        <f t="array" ref="F3243">INDEX(_xlfn._xlws.FILTER(A$9:A$16378,E3243=E$9:E$16378*ISNUMBER(A$9:A$16378)),1)</f>
        <v>44537</v>
      </c>
      <c r="G3243" s="5" cm="1">
        <f t="array" ref="G3243">INDEX(_xlfn._xlws.FILTER(A$9:A$16378,E3243=E$9:E$16378*ISNUMBER(A$9:A$16378)),COUNT(_xlfn._xlws.FILTER(A$9:A$16378,E3243=E$9:E$16378*ISNUMBER(A$9:A$16378))))</f>
        <v>44539</v>
      </c>
      <c r="H3243" t="str">
        <v/>
      </c>
      <c r="I3243" s="10" t="str" cm="1">
        <f t="array" ref="I3243">_xlfn.IFS(AND(OR(_xlfn._xlws.FILTER(D$9:D$16388,E$9:E$16388=E3243)),ROW()=_xlfn.MINIFS(_xlfn.ANCHORARRAY(H$9),E$9:E$16388,E3243)),A3243-C$4,ROW()=_xlfn.MINIFS(_xlfn.ANCHORARRAY(H$9),E$9:E$16388,E3243),IFERROR(A3243-INDEX(G$9:G$16388,MATCH(E3243-1,E$9:E$16388,0)),A3243-C$4),ISNUMBER(A3243),A3243-F3243,TRUE,"")</f>
        <v/>
      </c>
      <c r="J3243" t="str">
        <f t="shared" si="148"/>
        <v/>
      </c>
      <c r="L3243" s="5"/>
    </row>
    <row r="3244" spans="1:12">
      <c r="A3244" s="3">
        <v>44539</v>
      </c>
      <c r="B3244" s="4" t="str">
        <f>"annual period "&amp;COUNTIF(D$9:D3244,TRUE)</f>
        <v>annual period 10</v>
      </c>
      <c r="D3244" t="b">
        <f t="shared" si="150"/>
        <v>0</v>
      </c>
      <c r="E3244">
        <f t="shared" si="149"/>
        <v>524</v>
      </c>
      <c r="F3244" s="5" cm="1">
        <f t="array" ref="F3244">INDEX(_xlfn._xlws.FILTER(A$9:A$16378,E3244=E$9:E$16378*ISNUMBER(A$9:A$16378)),1)</f>
        <v>44537</v>
      </c>
      <c r="G3244" s="5" cm="1">
        <f t="array" ref="G3244">INDEX(_xlfn._xlws.FILTER(A$9:A$16378,E3244=E$9:E$16378*ISNUMBER(A$9:A$16378)),COUNT(_xlfn._xlws.FILTER(A$9:A$16378,E3244=E$9:E$16378*ISNUMBER(A$9:A$16378))))</f>
        <v>44539</v>
      </c>
      <c r="H3244" t="str">
        <v/>
      </c>
      <c r="I3244" s="10" cm="1">
        <f t="array" ref="I3244">_xlfn.IFS(AND(OR(_xlfn._xlws.FILTER(D$9:D$16388,E$9:E$16388=E3244)),ROW()=_xlfn.MINIFS(_xlfn.ANCHORARRAY(H$9),E$9:E$16388,E3244)),A3244-C$4,ROW()=_xlfn.MINIFS(_xlfn.ANCHORARRAY(H$9),E$9:E$16388,E3244),IFERROR(A3244-INDEX(G$9:G$16388,MATCH(E3244-1,E$9:E$16388,0)),A3244-C$4),ISNUMBER(A3244),A3244-F3244,TRUE,"")</f>
        <v>2</v>
      </c>
      <c r="J3244" t="b">
        <f t="shared" si="148"/>
        <v>0</v>
      </c>
      <c r="L3244" s="5"/>
    </row>
    <row r="3245" spans="1:12">
      <c r="A3245" s="1" t="s">
        <v>14</v>
      </c>
      <c r="B3245" s="4" t="str">
        <f>"annual period "&amp;COUNTIF(D$9:D3245,TRUE)</f>
        <v>annual period 10</v>
      </c>
      <c r="D3245" t="b">
        <f t="shared" si="150"/>
        <v>0</v>
      </c>
      <c r="E3245">
        <f t="shared" si="149"/>
        <v>525</v>
      </c>
      <c r="F3245" s="5" cm="1">
        <f t="array" ref="F3245">INDEX(_xlfn._xlws.FILTER(A$9:A$16378,E3245=E$9:E$16378*ISNUMBER(A$9:A$16378)),1)</f>
        <v>44553</v>
      </c>
      <c r="G3245" s="5" cm="1">
        <f t="array" ref="G3245">INDEX(_xlfn._xlws.FILTER(A$9:A$16378,E3245=E$9:E$16378*ISNUMBER(A$9:A$16378)),COUNT(_xlfn._xlws.FILTER(A$9:A$16378,E3245=E$9:E$16378*ISNUMBER(A$9:A$16378))))</f>
        <v>44553</v>
      </c>
      <c r="H3245" t="str">
        <v/>
      </c>
      <c r="I3245" s="10" t="str" cm="1">
        <f t="array" ref="I3245">_xlfn.IFS(AND(OR(_xlfn._xlws.FILTER(D$9:D$16388,E$9:E$16388=E3245)),ROW()=_xlfn.MINIFS(_xlfn.ANCHORARRAY(H$9),E$9:E$16388,E3245)),A3245-C$4,ROW()=_xlfn.MINIFS(_xlfn.ANCHORARRAY(H$9),E$9:E$16388,E3245),IFERROR(A3245-INDEX(G$9:G$16388,MATCH(E3245-1,E$9:E$16388,0)),A3245-C$4),ISNUMBER(A3245),A3245-F3245,TRUE,"")</f>
        <v/>
      </c>
      <c r="J3245" t="str">
        <f t="shared" si="148"/>
        <v/>
      </c>
      <c r="L3245" s="5"/>
    </row>
    <row r="3246" spans="1:12">
      <c r="A3246" s="2"/>
      <c r="B3246" s="4" t="str">
        <f>"annual period "&amp;COUNTIF(D$9:D3246,TRUE)</f>
        <v>annual period 10</v>
      </c>
      <c r="D3246" t="b">
        <f t="shared" si="150"/>
        <v>0</v>
      </c>
      <c r="E3246">
        <f t="shared" si="149"/>
        <v>525</v>
      </c>
      <c r="F3246" s="5" cm="1">
        <f t="array" ref="F3246">INDEX(_xlfn._xlws.FILTER(A$9:A$16378,E3246=E$9:E$16378*ISNUMBER(A$9:A$16378)),1)</f>
        <v>44553</v>
      </c>
      <c r="G3246" s="5" cm="1">
        <f t="array" ref="G3246">INDEX(_xlfn._xlws.FILTER(A$9:A$16378,E3246=E$9:E$16378*ISNUMBER(A$9:A$16378)),COUNT(_xlfn._xlws.FILTER(A$9:A$16378,E3246=E$9:E$16378*ISNUMBER(A$9:A$16378))))</f>
        <v>44553</v>
      </c>
      <c r="H3246" t="str">
        <v/>
      </c>
      <c r="I3246" s="10" t="str" cm="1">
        <f t="array" ref="I3246">_xlfn.IFS(AND(OR(_xlfn._xlws.FILTER(D$9:D$16388,E$9:E$16388=E3246)),ROW()=_xlfn.MINIFS(_xlfn.ANCHORARRAY(H$9),E$9:E$16388,E3246)),A3246-C$4,ROW()=_xlfn.MINIFS(_xlfn.ANCHORARRAY(H$9),E$9:E$16388,E3246),IFERROR(A3246-INDEX(G$9:G$16388,MATCH(E3246-1,E$9:E$16388,0)),A3246-C$4),ISNUMBER(A3246),A3246-F3246,TRUE,"")</f>
        <v/>
      </c>
      <c r="J3246" t="str">
        <f t="shared" si="148"/>
        <v/>
      </c>
      <c r="L3246" s="5"/>
    </row>
    <row r="3247" spans="1:12">
      <c r="A3247" s="3">
        <v>44553</v>
      </c>
      <c r="B3247" s="4" t="str">
        <f>"annual period "&amp;COUNTIF(D$9:D3247,TRUE)</f>
        <v>annual period 10</v>
      </c>
      <c r="D3247" t="b">
        <f t="shared" si="150"/>
        <v>0</v>
      </c>
      <c r="E3247">
        <f t="shared" si="149"/>
        <v>525</v>
      </c>
      <c r="F3247" s="5" cm="1">
        <f t="array" ref="F3247">INDEX(_xlfn._xlws.FILTER(A$9:A$16378,E3247=E$9:E$16378*ISNUMBER(A$9:A$16378)),1)</f>
        <v>44553</v>
      </c>
      <c r="G3247" s="5" cm="1">
        <f t="array" ref="G3247">INDEX(_xlfn._xlws.FILTER(A$9:A$16378,E3247=E$9:E$16378*ISNUMBER(A$9:A$16378)),COUNT(_xlfn._xlws.FILTER(A$9:A$16378,E3247=E$9:E$16378*ISNUMBER(A$9:A$16378))))</f>
        <v>44553</v>
      </c>
      <c r="H3247">
        <v>3247</v>
      </c>
      <c r="I3247" s="10" cm="1">
        <f t="array" ref="I3247">_xlfn.IFS(AND(OR(_xlfn._xlws.FILTER(D$9:D$16388,E$9:E$16388=E3247)),ROW()=_xlfn.MINIFS(_xlfn.ANCHORARRAY(H$9),E$9:E$16388,E3247)),A3247-C$4,ROW()=_xlfn.MINIFS(_xlfn.ANCHORARRAY(H$9),E$9:E$16388,E3247),IFERROR(A3247-INDEX(G$9:G$16388,MATCH(E3247-1,E$9:E$16388,0)),A3247-C$4),ISNUMBER(A3247),A3247-F3247,TRUE,"")</f>
        <v>14</v>
      </c>
      <c r="J3247" t="b">
        <f t="shared" si="148"/>
        <v>0</v>
      </c>
      <c r="L3247" s="5"/>
    </row>
    <row r="3248" spans="1:12">
      <c r="B3248" s="4" t="str">
        <f>"annual period "&amp;COUNTIF(D$9:D3248,TRUE)</f>
        <v>annual period 10</v>
      </c>
      <c r="D3248" t="b">
        <f t="shared" si="150"/>
        <v>0</v>
      </c>
      <c r="E3248">
        <f t="shared" si="149"/>
        <v>525</v>
      </c>
      <c r="F3248" s="5" cm="1">
        <f t="array" ref="F3248">INDEX(_xlfn._xlws.FILTER(A$9:A$16378,E3248=E$9:E$16378*ISNUMBER(A$9:A$16378)),1)</f>
        <v>44553</v>
      </c>
      <c r="G3248" s="5" cm="1">
        <f t="array" ref="G3248">INDEX(_xlfn._xlws.FILTER(A$9:A$16378,E3248=E$9:E$16378*ISNUMBER(A$9:A$16378)),COUNT(_xlfn._xlws.FILTER(A$9:A$16378,E3248=E$9:E$16378*ISNUMBER(A$9:A$16378))))</f>
        <v>44553</v>
      </c>
      <c r="H3248" t="str">
        <v/>
      </c>
      <c r="I3248" s="10" t="str" cm="1">
        <f t="array" ref="I3248">_xlfn.IFS(AND(OR(_xlfn._xlws.FILTER(D$9:D$16388,E$9:E$16388=E3248)),ROW()=_xlfn.MINIFS(_xlfn.ANCHORARRAY(H$9),E$9:E$16388,E3248)),A3248-C$4,ROW()=_xlfn.MINIFS(_xlfn.ANCHORARRAY(H$9),E$9:E$16388,E3248),IFERROR(A3248-INDEX(G$9:G$16388,MATCH(E3248-1,E$9:E$16388,0)),A3248-C$4),ISNUMBER(A3248),A3248-F3248,TRUE,"")</f>
        <v/>
      </c>
      <c r="J3248" t="str">
        <f t="shared" si="148"/>
        <v/>
      </c>
      <c r="L3248" s="5"/>
    </row>
    <row r="3249" spans="1:12">
      <c r="A3249" s="3">
        <v>44553</v>
      </c>
      <c r="B3249" s="4" t="str">
        <f>"annual period "&amp;COUNTIF(D$9:D3249,TRUE)</f>
        <v>annual period 10</v>
      </c>
      <c r="D3249" t="b">
        <f t="shared" si="150"/>
        <v>0</v>
      </c>
      <c r="E3249">
        <f t="shared" si="149"/>
        <v>525</v>
      </c>
      <c r="F3249" s="5" cm="1">
        <f t="array" ref="F3249">INDEX(_xlfn._xlws.FILTER(A$9:A$16378,E3249=E$9:E$16378*ISNUMBER(A$9:A$16378)),1)</f>
        <v>44553</v>
      </c>
      <c r="G3249" s="5" cm="1">
        <f t="array" ref="G3249">INDEX(_xlfn._xlws.FILTER(A$9:A$16378,E3249=E$9:E$16378*ISNUMBER(A$9:A$16378)),COUNT(_xlfn._xlws.FILTER(A$9:A$16378,E3249=E$9:E$16378*ISNUMBER(A$9:A$16378))))</f>
        <v>44553</v>
      </c>
      <c r="H3249">
        <v>3249</v>
      </c>
      <c r="I3249" s="10" cm="1">
        <f t="array" ref="I3249">_xlfn.IFS(AND(OR(_xlfn._xlws.FILTER(D$9:D$16388,E$9:E$16388=E3249)),ROW()=_xlfn.MINIFS(_xlfn.ANCHORARRAY(H$9),E$9:E$16388,E3249)),A3249-C$4,ROW()=_xlfn.MINIFS(_xlfn.ANCHORARRAY(H$9),E$9:E$16388,E3249),IFERROR(A3249-INDEX(G$9:G$16388,MATCH(E3249-1,E$9:E$16388,0)),A3249-C$4),ISNUMBER(A3249),A3249-F3249,TRUE,"")</f>
        <v>0</v>
      </c>
      <c r="J3249" t="b">
        <f t="shared" si="148"/>
        <v>0</v>
      </c>
      <c r="L3249" s="5"/>
    </row>
    <row r="3250" spans="1:12">
      <c r="B3250" s="4" t="str">
        <f>"annual period "&amp;COUNTIF(D$9:D3250,TRUE)</f>
        <v>annual period 10</v>
      </c>
      <c r="D3250" t="b">
        <f t="shared" si="150"/>
        <v>0</v>
      </c>
      <c r="E3250">
        <f t="shared" si="149"/>
        <v>525</v>
      </c>
      <c r="F3250" s="5" cm="1">
        <f t="array" ref="F3250">INDEX(_xlfn._xlws.FILTER(A$9:A$16378,E3250=E$9:E$16378*ISNUMBER(A$9:A$16378)),1)</f>
        <v>44553</v>
      </c>
      <c r="G3250" s="5" cm="1">
        <f t="array" ref="G3250">INDEX(_xlfn._xlws.FILTER(A$9:A$16378,E3250=E$9:E$16378*ISNUMBER(A$9:A$16378)),COUNT(_xlfn._xlws.FILTER(A$9:A$16378,E3250=E$9:E$16378*ISNUMBER(A$9:A$16378))))</f>
        <v>44553</v>
      </c>
      <c r="H3250" t="str">
        <v/>
      </c>
      <c r="I3250" s="10" t="str" cm="1">
        <f t="array" ref="I3250">_xlfn.IFS(AND(OR(_xlfn._xlws.FILTER(D$9:D$16388,E$9:E$16388=E3250)),ROW()=_xlfn.MINIFS(_xlfn.ANCHORARRAY(H$9),E$9:E$16388,E3250)),A3250-C$4,ROW()=_xlfn.MINIFS(_xlfn.ANCHORARRAY(H$9),E$9:E$16388,E3250),IFERROR(A3250-INDEX(G$9:G$16388,MATCH(E3250-1,E$9:E$16388,0)),A3250-C$4),ISNUMBER(A3250),A3250-F3250,TRUE,"")</f>
        <v/>
      </c>
      <c r="J3250" t="str">
        <f t="shared" si="148"/>
        <v/>
      </c>
      <c r="L3250" s="5"/>
    </row>
    <row r="3251" spans="1:12">
      <c r="A3251" s="3">
        <v>44553</v>
      </c>
      <c r="B3251" s="4" t="str">
        <f>"annual period "&amp;COUNTIF(D$9:D3251,TRUE)</f>
        <v>annual period 10</v>
      </c>
      <c r="D3251" t="b">
        <f t="shared" si="150"/>
        <v>0</v>
      </c>
      <c r="E3251">
        <f t="shared" si="149"/>
        <v>525</v>
      </c>
      <c r="F3251" s="5" cm="1">
        <f t="array" ref="F3251">INDEX(_xlfn._xlws.FILTER(A$9:A$16378,E3251=E$9:E$16378*ISNUMBER(A$9:A$16378)),1)</f>
        <v>44553</v>
      </c>
      <c r="G3251" s="5" cm="1">
        <f t="array" ref="G3251">INDEX(_xlfn._xlws.FILTER(A$9:A$16378,E3251=E$9:E$16378*ISNUMBER(A$9:A$16378)),COUNT(_xlfn._xlws.FILTER(A$9:A$16378,E3251=E$9:E$16378*ISNUMBER(A$9:A$16378))))</f>
        <v>44553</v>
      </c>
      <c r="H3251">
        <v>3251</v>
      </c>
      <c r="I3251" s="10" cm="1">
        <f t="array" ref="I3251">_xlfn.IFS(AND(OR(_xlfn._xlws.FILTER(D$9:D$16388,E$9:E$16388=E3251)),ROW()=_xlfn.MINIFS(_xlfn.ANCHORARRAY(H$9),E$9:E$16388,E3251)),A3251-C$4,ROW()=_xlfn.MINIFS(_xlfn.ANCHORARRAY(H$9),E$9:E$16388,E3251),IFERROR(A3251-INDEX(G$9:G$16388,MATCH(E3251-1,E$9:E$16388,0)),A3251-C$4),ISNUMBER(A3251),A3251-F3251,TRUE,"")</f>
        <v>0</v>
      </c>
      <c r="J3251" t="b">
        <f t="shared" si="148"/>
        <v>0</v>
      </c>
      <c r="L3251" s="5"/>
    </row>
    <row r="3252" spans="1:12">
      <c r="A3252" s="1" t="s">
        <v>14</v>
      </c>
      <c r="B3252" s="4" t="str">
        <f>"annual period "&amp;COUNTIF(D$9:D3252,TRUE)</f>
        <v>annual period 10</v>
      </c>
      <c r="D3252" t="b">
        <f t="shared" si="150"/>
        <v>0</v>
      </c>
      <c r="E3252">
        <f t="shared" si="149"/>
        <v>526</v>
      </c>
      <c r="F3252" s="5" cm="1">
        <f t="array" ref="F3252">INDEX(_xlfn._xlws.FILTER(A$9:A$16378,E3252=E$9:E$16378*ISNUMBER(A$9:A$16378)),1)</f>
        <v>44554</v>
      </c>
      <c r="G3252" s="5" cm="1">
        <f t="array" ref="G3252">INDEX(_xlfn._xlws.FILTER(A$9:A$16378,E3252=E$9:E$16378*ISNUMBER(A$9:A$16378)),COUNT(_xlfn._xlws.FILTER(A$9:A$16378,E3252=E$9:E$16378*ISNUMBER(A$9:A$16378))))</f>
        <v>44556</v>
      </c>
      <c r="H3252" t="str">
        <v/>
      </c>
      <c r="I3252" s="10" t="str" cm="1">
        <f t="array" ref="I3252">_xlfn.IFS(AND(OR(_xlfn._xlws.FILTER(D$9:D$16388,E$9:E$16388=E3252)),ROW()=_xlfn.MINIFS(_xlfn.ANCHORARRAY(H$9),E$9:E$16388,E3252)),A3252-C$4,ROW()=_xlfn.MINIFS(_xlfn.ANCHORARRAY(H$9),E$9:E$16388,E3252),IFERROR(A3252-INDEX(G$9:G$16388,MATCH(E3252-1,E$9:E$16388,0)),A3252-C$4),ISNUMBER(A3252),A3252-F3252,TRUE,"")</f>
        <v/>
      </c>
      <c r="J3252" t="str">
        <f t="shared" si="148"/>
        <v/>
      </c>
      <c r="L3252" s="5"/>
    </row>
    <row r="3253" spans="1:12">
      <c r="A3253" s="2"/>
      <c r="B3253" s="4" t="str">
        <f>"annual period "&amp;COUNTIF(D$9:D3253,TRUE)</f>
        <v>annual period 10</v>
      </c>
      <c r="D3253" t="b">
        <f t="shared" si="150"/>
        <v>0</v>
      </c>
      <c r="E3253">
        <f t="shared" si="149"/>
        <v>526</v>
      </c>
      <c r="F3253" s="5" cm="1">
        <f t="array" ref="F3253">INDEX(_xlfn._xlws.FILTER(A$9:A$16378,E3253=E$9:E$16378*ISNUMBER(A$9:A$16378)),1)</f>
        <v>44554</v>
      </c>
      <c r="G3253" s="5" cm="1">
        <f t="array" ref="G3253">INDEX(_xlfn._xlws.FILTER(A$9:A$16378,E3253=E$9:E$16378*ISNUMBER(A$9:A$16378)),COUNT(_xlfn._xlws.FILTER(A$9:A$16378,E3253=E$9:E$16378*ISNUMBER(A$9:A$16378))))</f>
        <v>44556</v>
      </c>
      <c r="H3253" t="str">
        <v/>
      </c>
      <c r="I3253" s="10" t="str" cm="1">
        <f t="array" ref="I3253">_xlfn.IFS(AND(OR(_xlfn._xlws.FILTER(D$9:D$16388,E$9:E$16388=E3253)),ROW()=_xlfn.MINIFS(_xlfn.ANCHORARRAY(H$9),E$9:E$16388,E3253)),A3253-C$4,ROW()=_xlfn.MINIFS(_xlfn.ANCHORARRAY(H$9),E$9:E$16388,E3253),IFERROR(A3253-INDEX(G$9:G$16388,MATCH(E3253-1,E$9:E$16388,0)),A3253-C$4),ISNUMBER(A3253),A3253-F3253,TRUE,"")</f>
        <v/>
      </c>
      <c r="J3253" t="str">
        <f t="shared" si="148"/>
        <v/>
      </c>
      <c r="L3253" s="5"/>
    </row>
    <row r="3254" spans="1:12">
      <c r="A3254" s="3">
        <v>44554</v>
      </c>
      <c r="B3254" s="4" t="str">
        <f>"annual period "&amp;COUNTIF(D$9:D3254,TRUE)</f>
        <v>annual period 10</v>
      </c>
      <c r="D3254" t="b">
        <f t="shared" si="150"/>
        <v>0</v>
      </c>
      <c r="E3254">
        <f t="shared" si="149"/>
        <v>526</v>
      </c>
      <c r="F3254" s="5" cm="1">
        <f t="array" ref="F3254">INDEX(_xlfn._xlws.FILTER(A$9:A$16378,E3254=E$9:E$16378*ISNUMBER(A$9:A$16378)),1)</f>
        <v>44554</v>
      </c>
      <c r="G3254" s="5" cm="1">
        <f t="array" ref="G3254">INDEX(_xlfn._xlws.FILTER(A$9:A$16378,E3254=E$9:E$16378*ISNUMBER(A$9:A$16378)),COUNT(_xlfn._xlws.FILTER(A$9:A$16378,E3254=E$9:E$16378*ISNUMBER(A$9:A$16378))))</f>
        <v>44556</v>
      </c>
      <c r="H3254">
        <v>3254</v>
      </c>
      <c r="I3254" s="10" cm="1">
        <f t="array" ref="I3254">_xlfn.IFS(AND(OR(_xlfn._xlws.FILTER(D$9:D$16388,E$9:E$16388=E3254)),ROW()=_xlfn.MINIFS(_xlfn.ANCHORARRAY(H$9),E$9:E$16388,E3254)),A3254-C$4,ROW()=_xlfn.MINIFS(_xlfn.ANCHORARRAY(H$9),E$9:E$16388,E3254),IFERROR(A3254-INDEX(G$9:G$16388,MATCH(E3254-1,E$9:E$16388,0)),A3254-C$4),ISNUMBER(A3254),A3254-F3254,TRUE,"")</f>
        <v>1</v>
      </c>
      <c r="J3254" t="b">
        <f t="shared" si="148"/>
        <v>0</v>
      </c>
      <c r="L3254" s="5"/>
    </row>
    <row r="3255" spans="1:12">
      <c r="B3255" s="4" t="str">
        <f>"annual period "&amp;COUNTIF(D$9:D3255,TRUE)</f>
        <v>annual period 10</v>
      </c>
      <c r="D3255" t="b">
        <f t="shared" si="150"/>
        <v>0</v>
      </c>
      <c r="E3255">
        <f t="shared" si="149"/>
        <v>526</v>
      </c>
      <c r="F3255" s="5" cm="1">
        <f t="array" ref="F3255">INDEX(_xlfn._xlws.FILTER(A$9:A$16378,E3255=E$9:E$16378*ISNUMBER(A$9:A$16378)),1)</f>
        <v>44554</v>
      </c>
      <c r="G3255" s="5" cm="1">
        <f t="array" ref="G3255">INDEX(_xlfn._xlws.FILTER(A$9:A$16378,E3255=E$9:E$16378*ISNUMBER(A$9:A$16378)),COUNT(_xlfn._xlws.FILTER(A$9:A$16378,E3255=E$9:E$16378*ISNUMBER(A$9:A$16378))))</f>
        <v>44556</v>
      </c>
      <c r="H3255" t="str">
        <v/>
      </c>
      <c r="I3255" s="10" t="str" cm="1">
        <f t="array" ref="I3255">_xlfn.IFS(AND(OR(_xlfn._xlws.FILTER(D$9:D$16388,E$9:E$16388=E3255)),ROW()=_xlfn.MINIFS(_xlfn.ANCHORARRAY(H$9),E$9:E$16388,E3255)),A3255-C$4,ROW()=_xlfn.MINIFS(_xlfn.ANCHORARRAY(H$9),E$9:E$16388,E3255),IFERROR(A3255-INDEX(G$9:G$16388,MATCH(E3255-1,E$9:E$16388,0)),A3255-C$4),ISNUMBER(A3255),A3255-F3255,TRUE,"")</f>
        <v/>
      </c>
      <c r="J3255" t="str">
        <f t="shared" si="148"/>
        <v/>
      </c>
      <c r="L3255" s="5"/>
    </row>
    <row r="3256" spans="1:12">
      <c r="A3256" s="3">
        <v>44556</v>
      </c>
      <c r="B3256" s="4" t="str">
        <f>"annual period "&amp;COUNTIF(D$9:D3256,TRUE)</f>
        <v>annual period 10</v>
      </c>
      <c r="D3256" t="b">
        <f t="shared" si="150"/>
        <v>0</v>
      </c>
      <c r="E3256">
        <f t="shared" si="149"/>
        <v>526</v>
      </c>
      <c r="F3256" s="5" cm="1">
        <f t="array" ref="F3256">INDEX(_xlfn._xlws.FILTER(A$9:A$16378,E3256=E$9:E$16378*ISNUMBER(A$9:A$16378)),1)</f>
        <v>44554</v>
      </c>
      <c r="G3256" s="5" cm="1">
        <f t="array" ref="G3256">INDEX(_xlfn._xlws.FILTER(A$9:A$16378,E3256=E$9:E$16378*ISNUMBER(A$9:A$16378)),COUNT(_xlfn._xlws.FILTER(A$9:A$16378,E3256=E$9:E$16378*ISNUMBER(A$9:A$16378))))</f>
        <v>44556</v>
      </c>
      <c r="H3256" t="str">
        <v/>
      </c>
      <c r="I3256" s="10" cm="1">
        <f t="array" ref="I3256">_xlfn.IFS(AND(OR(_xlfn._xlws.FILTER(D$9:D$16388,E$9:E$16388=E3256)),ROW()=_xlfn.MINIFS(_xlfn.ANCHORARRAY(H$9),E$9:E$16388,E3256)),A3256-C$4,ROW()=_xlfn.MINIFS(_xlfn.ANCHORARRAY(H$9),E$9:E$16388,E3256),IFERROR(A3256-INDEX(G$9:G$16388,MATCH(E3256-1,E$9:E$16388,0)),A3256-C$4),ISNUMBER(A3256),A3256-F3256,TRUE,"")</f>
        <v>2</v>
      </c>
      <c r="J3256" t="b">
        <f t="shared" si="148"/>
        <v>0</v>
      </c>
      <c r="L3256" s="5"/>
    </row>
    <row r="3257" spans="1:12">
      <c r="B3257" s="4" t="str">
        <f>"annual period "&amp;COUNTIF(D$9:D3257,TRUE)</f>
        <v>annual period 10</v>
      </c>
      <c r="D3257" t="b">
        <f t="shared" si="150"/>
        <v>0</v>
      </c>
      <c r="E3257">
        <f t="shared" si="149"/>
        <v>526</v>
      </c>
      <c r="F3257" s="5" cm="1">
        <f t="array" ref="F3257">INDEX(_xlfn._xlws.FILTER(A$9:A$16378,E3257=E$9:E$16378*ISNUMBER(A$9:A$16378)),1)</f>
        <v>44554</v>
      </c>
      <c r="G3257" s="5" cm="1">
        <f t="array" ref="G3257">INDEX(_xlfn._xlws.FILTER(A$9:A$16378,E3257=E$9:E$16378*ISNUMBER(A$9:A$16378)),COUNT(_xlfn._xlws.FILTER(A$9:A$16378,E3257=E$9:E$16378*ISNUMBER(A$9:A$16378))))</f>
        <v>44556</v>
      </c>
      <c r="H3257" t="str">
        <v/>
      </c>
      <c r="I3257" s="10" t="str" cm="1">
        <f t="array" ref="I3257">_xlfn.IFS(AND(OR(_xlfn._xlws.FILTER(D$9:D$16388,E$9:E$16388=E3257)),ROW()=_xlfn.MINIFS(_xlfn.ANCHORARRAY(H$9),E$9:E$16388,E3257)),A3257-C$4,ROW()=_xlfn.MINIFS(_xlfn.ANCHORARRAY(H$9),E$9:E$16388,E3257),IFERROR(A3257-INDEX(G$9:G$16388,MATCH(E3257-1,E$9:E$16388,0)),A3257-C$4),ISNUMBER(A3257),A3257-F3257,TRUE,"")</f>
        <v/>
      </c>
      <c r="J3257" t="str">
        <f t="shared" si="148"/>
        <v/>
      </c>
      <c r="L3257" s="5"/>
    </row>
    <row r="3258" spans="1:12">
      <c r="A3258" s="3">
        <v>44556</v>
      </c>
      <c r="B3258" s="4" t="str">
        <f>"annual period "&amp;COUNTIF(D$9:D3258,TRUE)</f>
        <v>annual period 10</v>
      </c>
      <c r="D3258" t="b">
        <f t="shared" si="150"/>
        <v>0</v>
      </c>
      <c r="E3258">
        <f t="shared" si="149"/>
        <v>526</v>
      </c>
      <c r="F3258" s="5" cm="1">
        <f t="array" ref="F3258">INDEX(_xlfn._xlws.FILTER(A$9:A$16378,E3258=E$9:E$16378*ISNUMBER(A$9:A$16378)),1)</f>
        <v>44554</v>
      </c>
      <c r="G3258" s="5" cm="1">
        <f t="array" ref="G3258">INDEX(_xlfn._xlws.FILTER(A$9:A$16378,E3258=E$9:E$16378*ISNUMBER(A$9:A$16378)),COUNT(_xlfn._xlws.FILTER(A$9:A$16378,E3258=E$9:E$16378*ISNUMBER(A$9:A$16378))))</f>
        <v>44556</v>
      </c>
      <c r="H3258" t="str">
        <v/>
      </c>
      <c r="I3258" s="10" cm="1">
        <f t="array" ref="I3258">_xlfn.IFS(AND(OR(_xlfn._xlws.FILTER(D$9:D$16388,E$9:E$16388=E3258)),ROW()=_xlfn.MINIFS(_xlfn.ANCHORARRAY(H$9),E$9:E$16388,E3258)),A3258-C$4,ROW()=_xlfn.MINIFS(_xlfn.ANCHORARRAY(H$9),E$9:E$16388,E3258),IFERROR(A3258-INDEX(G$9:G$16388,MATCH(E3258-1,E$9:E$16388,0)),A3258-C$4),ISNUMBER(A3258),A3258-F3258,TRUE,"")</f>
        <v>2</v>
      </c>
      <c r="J3258" t="b">
        <f t="shared" si="148"/>
        <v>0</v>
      </c>
      <c r="L3258" s="5"/>
    </row>
    <row r="3259" spans="1:12">
      <c r="A3259" s="1" t="s">
        <v>14</v>
      </c>
      <c r="B3259" s="4" t="str">
        <f>"annual period "&amp;COUNTIF(D$9:D3259,TRUE)</f>
        <v>annual period 10</v>
      </c>
      <c r="D3259" t="b">
        <f t="shared" si="150"/>
        <v>0</v>
      </c>
      <c r="E3259">
        <f t="shared" si="149"/>
        <v>527</v>
      </c>
      <c r="F3259" s="5" cm="1">
        <f t="array" ref="F3259">INDEX(_xlfn._xlws.FILTER(A$9:A$16378,E3259=E$9:E$16378*ISNUMBER(A$9:A$16378)),1)</f>
        <v>44556</v>
      </c>
      <c r="G3259" s="5" cm="1">
        <f t="array" ref="G3259">INDEX(_xlfn._xlws.FILTER(A$9:A$16378,E3259=E$9:E$16378*ISNUMBER(A$9:A$16378)),COUNT(_xlfn._xlws.FILTER(A$9:A$16378,E3259=E$9:E$16378*ISNUMBER(A$9:A$16378))))</f>
        <v>44556</v>
      </c>
      <c r="H3259" t="str">
        <v/>
      </c>
      <c r="I3259" s="10" t="str" cm="1">
        <f t="array" ref="I3259">_xlfn.IFS(AND(OR(_xlfn._xlws.FILTER(D$9:D$16388,E$9:E$16388=E3259)),ROW()=_xlfn.MINIFS(_xlfn.ANCHORARRAY(H$9),E$9:E$16388,E3259)),A3259-C$4,ROW()=_xlfn.MINIFS(_xlfn.ANCHORARRAY(H$9),E$9:E$16388,E3259),IFERROR(A3259-INDEX(G$9:G$16388,MATCH(E3259-1,E$9:E$16388,0)),A3259-C$4),ISNUMBER(A3259),A3259-F3259,TRUE,"")</f>
        <v/>
      </c>
      <c r="J3259" t="str">
        <f t="shared" si="148"/>
        <v/>
      </c>
      <c r="L3259" s="5"/>
    </row>
    <row r="3260" spans="1:12">
      <c r="A3260" s="2"/>
      <c r="B3260" s="4" t="str">
        <f>"annual period "&amp;COUNTIF(D$9:D3260,TRUE)</f>
        <v>annual period 10</v>
      </c>
      <c r="D3260" t="b">
        <f t="shared" si="150"/>
        <v>0</v>
      </c>
      <c r="E3260">
        <f t="shared" si="149"/>
        <v>527</v>
      </c>
      <c r="F3260" s="5" cm="1">
        <f t="array" ref="F3260">INDEX(_xlfn._xlws.FILTER(A$9:A$16378,E3260=E$9:E$16378*ISNUMBER(A$9:A$16378)),1)</f>
        <v>44556</v>
      </c>
      <c r="G3260" s="5" cm="1">
        <f t="array" ref="G3260">INDEX(_xlfn._xlws.FILTER(A$9:A$16378,E3260=E$9:E$16378*ISNUMBER(A$9:A$16378)),COUNT(_xlfn._xlws.FILTER(A$9:A$16378,E3260=E$9:E$16378*ISNUMBER(A$9:A$16378))))</f>
        <v>44556</v>
      </c>
      <c r="H3260" t="str">
        <v/>
      </c>
      <c r="I3260" s="10" t="str" cm="1">
        <f t="array" ref="I3260">_xlfn.IFS(AND(OR(_xlfn._xlws.FILTER(D$9:D$16388,E$9:E$16388=E3260)),ROW()=_xlfn.MINIFS(_xlfn.ANCHORARRAY(H$9),E$9:E$16388,E3260)),A3260-C$4,ROW()=_xlfn.MINIFS(_xlfn.ANCHORARRAY(H$9),E$9:E$16388,E3260),IFERROR(A3260-INDEX(G$9:G$16388,MATCH(E3260-1,E$9:E$16388,0)),A3260-C$4),ISNUMBER(A3260),A3260-F3260,TRUE,"")</f>
        <v/>
      </c>
      <c r="J3260" t="str">
        <f t="shared" si="148"/>
        <v/>
      </c>
      <c r="L3260" s="5"/>
    </row>
    <row r="3261" spans="1:12">
      <c r="A3261" s="3">
        <v>44556</v>
      </c>
      <c r="B3261" s="4" t="str">
        <f>"annual period "&amp;COUNTIF(D$9:D3261,TRUE)</f>
        <v>annual period 10</v>
      </c>
      <c r="D3261" t="b">
        <f t="shared" si="150"/>
        <v>0</v>
      </c>
      <c r="E3261">
        <f t="shared" si="149"/>
        <v>527</v>
      </c>
      <c r="F3261" s="5" cm="1">
        <f t="array" ref="F3261">INDEX(_xlfn._xlws.FILTER(A$9:A$16378,E3261=E$9:E$16378*ISNUMBER(A$9:A$16378)),1)</f>
        <v>44556</v>
      </c>
      <c r="G3261" s="5" cm="1">
        <f t="array" ref="G3261">INDEX(_xlfn._xlws.FILTER(A$9:A$16378,E3261=E$9:E$16378*ISNUMBER(A$9:A$16378)),COUNT(_xlfn._xlws.FILTER(A$9:A$16378,E3261=E$9:E$16378*ISNUMBER(A$9:A$16378))))</f>
        <v>44556</v>
      </c>
      <c r="H3261">
        <v>3261</v>
      </c>
      <c r="I3261" s="10" cm="1">
        <f t="array" ref="I3261">_xlfn.IFS(AND(OR(_xlfn._xlws.FILTER(D$9:D$16388,E$9:E$16388=E3261)),ROW()=_xlfn.MINIFS(_xlfn.ANCHORARRAY(H$9),E$9:E$16388,E3261)),A3261-C$4,ROW()=_xlfn.MINIFS(_xlfn.ANCHORARRAY(H$9),E$9:E$16388,E3261),IFERROR(A3261-INDEX(G$9:G$16388,MATCH(E3261-1,E$9:E$16388,0)),A3261-C$4),ISNUMBER(A3261),A3261-F3261,TRUE,"")</f>
        <v>0</v>
      </c>
      <c r="J3261" t="b">
        <f t="shared" si="148"/>
        <v>0</v>
      </c>
      <c r="L3261" s="5"/>
    </row>
    <row r="3262" spans="1:12">
      <c r="A3262" s="1" t="s">
        <v>14</v>
      </c>
      <c r="B3262" s="4" t="str">
        <f>"annual period "&amp;COUNTIF(D$9:D3262,TRUE)</f>
        <v>annual period 10</v>
      </c>
      <c r="D3262" t="b">
        <f t="shared" si="150"/>
        <v>0</v>
      </c>
      <c r="E3262">
        <f t="shared" si="149"/>
        <v>528</v>
      </c>
      <c r="F3262" s="5" cm="1">
        <f t="array" ref="F3262">INDEX(_xlfn._xlws.FILTER(A$9:A$16378,E3262=E$9:E$16378*ISNUMBER(A$9:A$16378)),1)</f>
        <v>44557</v>
      </c>
      <c r="G3262" s="5" cm="1">
        <f t="array" ref="G3262">INDEX(_xlfn._xlws.FILTER(A$9:A$16378,E3262=E$9:E$16378*ISNUMBER(A$9:A$16378)),COUNT(_xlfn._xlws.FILTER(A$9:A$16378,E3262=E$9:E$16378*ISNUMBER(A$9:A$16378))))</f>
        <v>44557</v>
      </c>
      <c r="H3262" t="str">
        <v/>
      </c>
      <c r="I3262" s="10" t="str" cm="1">
        <f t="array" ref="I3262">_xlfn.IFS(AND(OR(_xlfn._xlws.FILTER(D$9:D$16388,E$9:E$16388=E3262)),ROW()=_xlfn.MINIFS(_xlfn.ANCHORARRAY(H$9),E$9:E$16388,E3262)),A3262-C$4,ROW()=_xlfn.MINIFS(_xlfn.ANCHORARRAY(H$9),E$9:E$16388,E3262),IFERROR(A3262-INDEX(G$9:G$16388,MATCH(E3262-1,E$9:E$16388,0)),A3262-C$4),ISNUMBER(A3262),A3262-F3262,TRUE,"")</f>
        <v/>
      </c>
      <c r="J3262" t="str">
        <f t="shared" si="148"/>
        <v/>
      </c>
      <c r="L3262" s="5"/>
    </row>
    <row r="3263" spans="1:12">
      <c r="A3263" s="2"/>
      <c r="B3263" s="4" t="str">
        <f>"annual period "&amp;COUNTIF(D$9:D3263,TRUE)</f>
        <v>annual period 10</v>
      </c>
      <c r="D3263" t="b">
        <f t="shared" si="150"/>
        <v>0</v>
      </c>
      <c r="E3263">
        <f t="shared" si="149"/>
        <v>528</v>
      </c>
      <c r="F3263" s="5" cm="1">
        <f t="array" ref="F3263">INDEX(_xlfn._xlws.FILTER(A$9:A$16378,E3263=E$9:E$16378*ISNUMBER(A$9:A$16378)),1)</f>
        <v>44557</v>
      </c>
      <c r="G3263" s="5" cm="1">
        <f t="array" ref="G3263">INDEX(_xlfn._xlws.FILTER(A$9:A$16378,E3263=E$9:E$16378*ISNUMBER(A$9:A$16378)),COUNT(_xlfn._xlws.FILTER(A$9:A$16378,E3263=E$9:E$16378*ISNUMBER(A$9:A$16378))))</f>
        <v>44557</v>
      </c>
      <c r="H3263" t="str">
        <v/>
      </c>
      <c r="I3263" s="10" t="str" cm="1">
        <f t="array" ref="I3263">_xlfn.IFS(AND(OR(_xlfn._xlws.FILTER(D$9:D$16388,E$9:E$16388=E3263)),ROW()=_xlfn.MINIFS(_xlfn.ANCHORARRAY(H$9),E$9:E$16388,E3263)),A3263-C$4,ROW()=_xlfn.MINIFS(_xlfn.ANCHORARRAY(H$9),E$9:E$16388,E3263),IFERROR(A3263-INDEX(G$9:G$16388,MATCH(E3263-1,E$9:E$16388,0)),A3263-C$4),ISNUMBER(A3263),A3263-F3263,TRUE,"")</f>
        <v/>
      </c>
      <c r="J3263" t="str">
        <f t="shared" si="148"/>
        <v/>
      </c>
      <c r="L3263" s="5"/>
    </row>
    <row r="3264" spans="1:12">
      <c r="A3264" s="3">
        <v>44557</v>
      </c>
      <c r="B3264" s="4" t="str">
        <f>"annual period "&amp;COUNTIF(D$9:D3264,TRUE)</f>
        <v>annual period 10</v>
      </c>
      <c r="D3264" t="b">
        <f t="shared" si="150"/>
        <v>0</v>
      </c>
      <c r="E3264">
        <f t="shared" si="149"/>
        <v>528</v>
      </c>
      <c r="F3264" s="5" cm="1">
        <f t="array" ref="F3264">INDEX(_xlfn._xlws.FILTER(A$9:A$16378,E3264=E$9:E$16378*ISNUMBER(A$9:A$16378)),1)</f>
        <v>44557</v>
      </c>
      <c r="G3264" s="5" cm="1">
        <f t="array" ref="G3264">INDEX(_xlfn._xlws.FILTER(A$9:A$16378,E3264=E$9:E$16378*ISNUMBER(A$9:A$16378)),COUNT(_xlfn._xlws.FILTER(A$9:A$16378,E3264=E$9:E$16378*ISNUMBER(A$9:A$16378))))</f>
        <v>44557</v>
      </c>
      <c r="H3264">
        <v>3264</v>
      </c>
      <c r="I3264" s="10" cm="1">
        <f t="array" ref="I3264">_xlfn.IFS(AND(OR(_xlfn._xlws.FILTER(D$9:D$16388,E$9:E$16388=E3264)),ROW()=_xlfn.MINIFS(_xlfn.ANCHORARRAY(H$9),E$9:E$16388,E3264)),A3264-C$4,ROW()=_xlfn.MINIFS(_xlfn.ANCHORARRAY(H$9),E$9:E$16388,E3264),IFERROR(A3264-INDEX(G$9:G$16388,MATCH(E3264-1,E$9:E$16388,0)),A3264-C$4),ISNUMBER(A3264),A3264-F3264,TRUE,"")</f>
        <v>1</v>
      </c>
      <c r="J3264" t="b">
        <f t="shared" si="148"/>
        <v>0</v>
      </c>
      <c r="L3264" s="5"/>
    </row>
    <row r="3265" spans="1:12">
      <c r="B3265" s="4" t="str">
        <f>"annual period "&amp;COUNTIF(D$9:D3265,TRUE)</f>
        <v>annual period 10</v>
      </c>
      <c r="D3265" t="b">
        <f t="shared" si="150"/>
        <v>0</v>
      </c>
      <c r="E3265">
        <f t="shared" si="149"/>
        <v>528</v>
      </c>
      <c r="F3265" s="5" cm="1">
        <f t="array" ref="F3265">INDEX(_xlfn._xlws.FILTER(A$9:A$16378,E3265=E$9:E$16378*ISNUMBER(A$9:A$16378)),1)</f>
        <v>44557</v>
      </c>
      <c r="G3265" s="5" cm="1">
        <f t="array" ref="G3265">INDEX(_xlfn._xlws.FILTER(A$9:A$16378,E3265=E$9:E$16378*ISNUMBER(A$9:A$16378)),COUNT(_xlfn._xlws.FILTER(A$9:A$16378,E3265=E$9:E$16378*ISNUMBER(A$9:A$16378))))</f>
        <v>44557</v>
      </c>
      <c r="H3265" t="str">
        <v/>
      </c>
      <c r="I3265" s="10" t="str" cm="1">
        <f t="array" ref="I3265">_xlfn.IFS(AND(OR(_xlfn._xlws.FILTER(D$9:D$16388,E$9:E$16388=E3265)),ROW()=_xlfn.MINIFS(_xlfn.ANCHORARRAY(H$9),E$9:E$16388,E3265)),A3265-C$4,ROW()=_xlfn.MINIFS(_xlfn.ANCHORARRAY(H$9),E$9:E$16388,E3265),IFERROR(A3265-INDEX(G$9:G$16388,MATCH(E3265-1,E$9:E$16388,0)),A3265-C$4),ISNUMBER(A3265),A3265-F3265,TRUE,"")</f>
        <v/>
      </c>
      <c r="J3265" t="str">
        <f t="shared" si="148"/>
        <v/>
      </c>
      <c r="L3265" s="5"/>
    </row>
    <row r="3266" spans="1:12">
      <c r="A3266" s="3">
        <v>44557</v>
      </c>
      <c r="B3266" s="4" t="str">
        <f>"annual period "&amp;COUNTIF(D$9:D3266,TRUE)</f>
        <v>annual period 10</v>
      </c>
      <c r="D3266" t="b">
        <f t="shared" si="150"/>
        <v>0</v>
      </c>
      <c r="E3266">
        <f t="shared" si="149"/>
        <v>528</v>
      </c>
      <c r="F3266" s="5" cm="1">
        <f t="array" ref="F3266">INDEX(_xlfn._xlws.FILTER(A$9:A$16378,E3266=E$9:E$16378*ISNUMBER(A$9:A$16378)),1)</f>
        <v>44557</v>
      </c>
      <c r="G3266" s="5" cm="1">
        <f t="array" ref="G3266">INDEX(_xlfn._xlws.FILTER(A$9:A$16378,E3266=E$9:E$16378*ISNUMBER(A$9:A$16378)),COUNT(_xlfn._xlws.FILTER(A$9:A$16378,E3266=E$9:E$16378*ISNUMBER(A$9:A$16378))))</f>
        <v>44557</v>
      </c>
      <c r="H3266">
        <v>3266</v>
      </c>
      <c r="I3266" s="10" cm="1">
        <f t="array" ref="I3266">_xlfn.IFS(AND(OR(_xlfn._xlws.FILTER(D$9:D$16388,E$9:E$16388=E3266)),ROW()=_xlfn.MINIFS(_xlfn.ANCHORARRAY(H$9),E$9:E$16388,E3266)),A3266-C$4,ROW()=_xlfn.MINIFS(_xlfn.ANCHORARRAY(H$9),E$9:E$16388,E3266),IFERROR(A3266-INDEX(G$9:G$16388,MATCH(E3266-1,E$9:E$16388,0)),A3266-C$4),ISNUMBER(A3266),A3266-F3266,TRUE,"")</f>
        <v>0</v>
      </c>
      <c r="J3266" t="b">
        <f t="shared" si="148"/>
        <v>0</v>
      </c>
      <c r="L3266" s="5"/>
    </row>
    <row r="3267" spans="1:12">
      <c r="B3267" s="4" t="str">
        <f>"annual period "&amp;COUNTIF(D$9:D3267,TRUE)</f>
        <v>annual period 10</v>
      </c>
      <c r="D3267" t="b">
        <f t="shared" si="150"/>
        <v>0</v>
      </c>
      <c r="E3267">
        <f t="shared" si="149"/>
        <v>528</v>
      </c>
      <c r="F3267" s="5" cm="1">
        <f t="array" ref="F3267">INDEX(_xlfn._xlws.FILTER(A$9:A$16378,E3267=E$9:E$16378*ISNUMBER(A$9:A$16378)),1)</f>
        <v>44557</v>
      </c>
      <c r="G3267" s="5" cm="1">
        <f t="array" ref="G3267">INDEX(_xlfn._xlws.FILTER(A$9:A$16378,E3267=E$9:E$16378*ISNUMBER(A$9:A$16378)),COUNT(_xlfn._xlws.FILTER(A$9:A$16378,E3267=E$9:E$16378*ISNUMBER(A$9:A$16378))))</f>
        <v>44557</v>
      </c>
      <c r="H3267" t="str">
        <v/>
      </c>
      <c r="I3267" s="10" t="str" cm="1">
        <f t="array" ref="I3267">_xlfn.IFS(AND(OR(_xlfn._xlws.FILTER(D$9:D$16388,E$9:E$16388=E3267)),ROW()=_xlfn.MINIFS(_xlfn.ANCHORARRAY(H$9),E$9:E$16388,E3267)),A3267-C$4,ROW()=_xlfn.MINIFS(_xlfn.ANCHORARRAY(H$9),E$9:E$16388,E3267),IFERROR(A3267-INDEX(G$9:G$16388,MATCH(E3267-1,E$9:E$16388,0)),A3267-C$4),ISNUMBER(A3267),A3267-F3267,TRUE,"")</f>
        <v/>
      </c>
      <c r="J3267" t="str">
        <f t="shared" si="148"/>
        <v/>
      </c>
      <c r="L3267" s="5"/>
    </row>
    <row r="3268" spans="1:12">
      <c r="A3268" s="3">
        <v>44557</v>
      </c>
      <c r="B3268" s="4" t="str">
        <f>"annual period "&amp;COUNTIF(D$9:D3268,TRUE)</f>
        <v>annual period 10</v>
      </c>
      <c r="D3268" t="b">
        <f t="shared" si="150"/>
        <v>0</v>
      </c>
      <c r="E3268">
        <f t="shared" si="149"/>
        <v>528</v>
      </c>
      <c r="F3268" s="5" cm="1">
        <f t="array" ref="F3268">INDEX(_xlfn._xlws.FILTER(A$9:A$16378,E3268=E$9:E$16378*ISNUMBER(A$9:A$16378)),1)</f>
        <v>44557</v>
      </c>
      <c r="G3268" s="5" cm="1">
        <f t="array" ref="G3268">INDEX(_xlfn._xlws.FILTER(A$9:A$16378,E3268=E$9:E$16378*ISNUMBER(A$9:A$16378)),COUNT(_xlfn._xlws.FILTER(A$9:A$16378,E3268=E$9:E$16378*ISNUMBER(A$9:A$16378))))</f>
        <v>44557</v>
      </c>
      <c r="H3268">
        <v>3268</v>
      </c>
      <c r="I3268" s="10" cm="1">
        <f t="array" ref="I3268">_xlfn.IFS(AND(OR(_xlfn._xlws.FILTER(D$9:D$16388,E$9:E$16388=E3268)),ROW()=_xlfn.MINIFS(_xlfn.ANCHORARRAY(H$9),E$9:E$16388,E3268)),A3268-C$4,ROW()=_xlfn.MINIFS(_xlfn.ANCHORARRAY(H$9),E$9:E$16388,E3268),IFERROR(A3268-INDEX(G$9:G$16388,MATCH(E3268-1,E$9:E$16388,0)),A3268-C$4),ISNUMBER(A3268),A3268-F3268,TRUE,"")</f>
        <v>0</v>
      </c>
      <c r="J3268" t="b">
        <f t="shared" si="148"/>
        <v>0</v>
      </c>
      <c r="L3268" s="5"/>
    </row>
    <row r="3269" spans="1:12">
      <c r="A3269" s="1" t="s">
        <v>14</v>
      </c>
      <c r="B3269" s="4" t="str">
        <f>"annual period "&amp;COUNTIF(D$9:D3269,TRUE)</f>
        <v>annual period 10</v>
      </c>
      <c r="D3269" t="b">
        <f t="shared" si="150"/>
        <v>0</v>
      </c>
      <c r="E3269">
        <f t="shared" si="149"/>
        <v>529</v>
      </c>
      <c r="F3269" s="5" cm="1">
        <f t="array" ref="F3269">INDEX(_xlfn._xlws.FILTER(A$9:A$16378,E3269=E$9:E$16378*ISNUMBER(A$9:A$16378)),1)</f>
        <v>44558</v>
      </c>
      <c r="G3269" s="5" cm="1">
        <f t="array" ref="G3269">INDEX(_xlfn._xlws.FILTER(A$9:A$16378,E3269=E$9:E$16378*ISNUMBER(A$9:A$16378)),COUNT(_xlfn._xlws.FILTER(A$9:A$16378,E3269=E$9:E$16378*ISNUMBER(A$9:A$16378))))</f>
        <v>44561</v>
      </c>
      <c r="H3269" t="str">
        <v/>
      </c>
      <c r="I3269" s="10" t="str" cm="1">
        <f t="array" ref="I3269">_xlfn.IFS(AND(OR(_xlfn._xlws.FILTER(D$9:D$16388,E$9:E$16388=E3269)),ROW()=_xlfn.MINIFS(_xlfn.ANCHORARRAY(H$9),E$9:E$16388,E3269)),A3269-C$4,ROW()=_xlfn.MINIFS(_xlfn.ANCHORARRAY(H$9),E$9:E$16388,E3269),IFERROR(A3269-INDEX(G$9:G$16388,MATCH(E3269-1,E$9:E$16388,0)),A3269-C$4),ISNUMBER(A3269),A3269-F3269,TRUE,"")</f>
        <v/>
      </c>
      <c r="J3269" t="str">
        <f t="shared" si="148"/>
        <v/>
      </c>
      <c r="L3269" s="5"/>
    </row>
    <row r="3270" spans="1:12">
      <c r="A3270" s="2"/>
      <c r="B3270" s="4" t="str">
        <f>"annual period "&amp;COUNTIF(D$9:D3270,TRUE)</f>
        <v>annual period 10</v>
      </c>
      <c r="D3270" t="b">
        <f t="shared" si="150"/>
        <v>0</v>
      </c>
      <c r="E3270">
        <f t="shared" si="149"/>
        <v>529</v>
      </c>
      <c r="F3270" s="5" cm="1">
        <f t="array" ref="F3270">INDEX(_xlfn._xlws.FILTER(A$9:A$16378,E3270=E$9:E$16378*ISNUMBER(A$9:A$16378)),1)</f>
        <v>44558</v>
      </c>
      <c r="G3270" s="5" cm="1">
        <f t="array" ref="G3270">INDEX(_xlfn._xlws.FILTER(A$9:A$16378,E3270=E$9:E$16378*ISNUMBER(A$9:A$16378)),COUNT(_xlfn._xlws.FILTER(A$9:A$16378,E3270=E$9:E$16378*ISNUMBER(A$9:A$16378))))</f>
        <v>44561</v>
      </c>
      <c r="H3270" t="str">
        <v/>
      </c>
      <c r="I3270" s="10" t="str" cm="1">
        <f t="array" ref="I3270">_xlfn.IFS(AND(OR(_xlfn._xlws.FILTER(D$9:D$16388,E$9:E$16388=E3270)),ROW()=_xlfn.MINIFS(_xlfn.ANCHORARRAY(H$9),E$9:E$16388,E3270)),A3270-C$4,ROW()=_xlfn.MINIFS(_xlfn.ANCHORARRAY(H$9),E$9:E$16388,E3270),IFERROR(A3270-INDEX(G$9:G$16388,MATCH(E3270-1,E$9:E$16388,0)),A3270-C$4),ISNUMBER(A3270),A3270-F3270,TRUE,"")</f>
        <v/>
      </c>
      <c r="J3270" t="str">
        <f t="shared" ref="J3270:J3333" si="151">IF(I3270="","",I3270&gt;30)</f>
        <v/>
      </c>
      <c r="L3270" s="5"/>
    </row>
    <row r="3271" spans="1:12">
      <c r="A3271" s="3">
        <v>44558</v>
      </c>
      <c r="B3271" s="4" t="str">
        <f>"annual period "&amp;COUNTIF(D$9:D3271,TRUE)</f>
        <v>annual period 10</v>
      </c>
      <c r="D3271" t="b">
        <f t="shared" si="150"/>
        <v>0</v>
      </c>
      <c r="E3271">
        <f t="shared" si="149"/>
        <v>529</v>
      </c>
      <c r="F3271" s="5" cm="1">
        <f t="array" ref="F3271">INDEX(_xlfn._xlws.FILTER(A$9:A$16378,E3271=E$9:E$16378*ISNUMBER(A$9:A$16378)),1)</f>
        <v>44558</v>
      </c>
      <c r="G3271" s="5" cm="1">
        <f t="array" ref="G3271">INDEX(_xlfn._xlws.FILTER(A$9:A$16378,E3271=E$9:E$16378*ISNUMBER(A$9:A$16378)),COUNT(_xlfn._xlws.FILTER(A$9:A$16378,E3271=E$9:E$16378*ISNUMBER(A$9:A$16378))))</f>
        <v>44561</v>
      </c>
      <c r="H3271">
        <v>3271</v>
      </c>
      <c r="I3271" s="10" cm="1">
        <f t="array" ref="I3271">_xlfn.IFS(AND(OR(_xlfn._xlws.FILTER(D$9:D$16388,E$9:E$16388=E3271)),ROW()=_xlfn.MINIFS(_xlfn.ANCHORARRAY(H$9),E$9:E$16388,E3271)),A3271-C$4,ROW()=_xlfn.MINIFS(_xlfn.ANCHORARRAY(H$9),E$9:E$16388,E3271),IFERROR(A3271-INDEX(G$9:G$16388,MATCH(E3271-1,E$9:E$16388,0)),A3271-C$4),ISNUMBER(A3271),A3271-F3271,TRUE,"")</f>
        <v>1</v>
      </c>
      <c r="J3271" t="b">
        <f t="shared" si="151"/>
        <v>0</v>
      </c>
      <c r="L3271" s="5"/>
    </row>
    <row r="3272" spans="1:12">
      <c r="B3272" s="4" t="str">
        <f>"annual period "&amp;COUNTIF(D$9:D3272,TRUE)</f>
        <v>annual period 10</v>
      </c>
      <c r="D3272" t="b">
        <f t="shared" si="150"/>
        <v>0</v>
      </c>
      <c r="E3272">
        <f t="shared" si="149"/>
        <v>529</v>
      </c>
      <c r="F3272" s="5" cm="1">
        <f t="array" ref="F3272">INDEX(_xlfn._xlws.FILTER(A$9:A$16378,E3272=E$9:E$16378*ISNUMBER(A$9:A$16378)),1)</f>
        <v>44558</v>
      </c>
      <c r="G3272" s="5" cm="1">
        <f t="array" ref="G3272">INDEX(_xlfn._xlws.FILTER(A$9:A$16378,E3272=E$9:E$16378*ISNUMBER(A$9:A$16378)),COUNT(_xlfn._xlws.FILTER(A$9:A$16378,E3272=E$9:E$16378*ISNUMBER(A$9:A$16378))))</f>
        <v>44561</v>
      </c>
      <c r="H3272" t="str">
        <v/>
      </c>
      <c r="I3272" s="10" t="str" cm="1">
        <f t="array" ref="I3272">_xlfn.IFS(AND(OR(_xlfn._xlws.FILTER(D$9:D$16388,E$9:E$16388=E3272)),ROW()=_xlfn.MINIFS(_xlfn.ANCHORARRAY(H$9),E$9:E$16388,E3272)),A3272-C$4,ROW()=_xlfn.MINIFS(_xlfn.ANCHORARRAY(H$9),E$9:E$16388,E3272),IFERROR(A3272-INDEX(G$9:G$16388,MATCH(E3272-1,E$9:E$16388,0)),A3272-C$4),ISNUMBER(A3272),A3272-F3272,TRUE,"")</f>
        <v/>
      </c>
      <c r="J3272" t="str">
        <f t="shared" si="151"/>
        <v/>
      </c>
      <c r="L3272" s="5"/>
    </row>
    <row r="3273" spans="1:12">
      <c r="A3273" s="3">
        <v>44561</v>
      </c>
      <c r="B3273" s="4" t="str">
        <f>"annual period "&amp;COUNTIF(D$9:D3273,TRUE)</f>
        <v>annual period 10</v>
      </c>
      <c r="D3273" t="b">
        <f t="shared" si="150"/>
        <v>0</v>
      </c>
      <c r="E3273">
        <f t="shared" si="149"/>
        <v>529</v>
      </c>
      <c r="F3273" s="5" cm="1">
        <f t="array" ref="F3273">INDEX(_xlfn._xlws.FILTER(A$9:A$16378,E3273=E$9:E$16378*ISNUMBER(A$9:A$16378)),1)</f>
        <v>44558</v>
      </c>
      <c r="G3273" s="5" cm="1">
        <f t="array" ref="G3273">INDEX(_xlfn._xlws.FILTER(A$9:A$16378,E3273=E$9:E$16378*ISNUMBER(A$9:A$16378)),COUNT(_xlfn._xlws.FILTER(A$9:A$16378,E3273=E$9:E$16378*ISNUMBER(A$9:A$16378))))</f>
        <v>44561</v>
      </c>
      <c r="H3273" t="str">
        <v/>
      </c>
      <c r="I3273" s="10" cm="1">
        <f t="array" ref="I3273">_xlfn.IFS(AND(OR(_xlfn._xlws.FILTER(D$9:D$16388,E$9:E$16388=E3273)),ROW()=_xlfn.MINIFS(_xlfn.ANCHORARRAY(H$9),E$9:E$16388,E3273)),A3273-C$4,ROW()=_xlfn.MINIFS(_xlfn.ANCHORARRAY(H$9),E$9:E$16388,E3273),IFERROR(A3273-INDEX(G$9:G$16388,MATCH(E3273-1,E$9:E$16388,0)),A3273-C$4),ISNUMBER(A3273),A3273-F3273,TRUE,"")</f>
        <v>3</v>
      </c>
      <c r="J3273" t="b">
        <f t="shared" si="151"/>
        <v>0</v>
      </c>
      <c r="L3273" s="5"/>
    </row>
    <row r="3274" spans="1:12">
      <c r="A3274" s="1" t="s">
        <v>14</v>
      </c>
      <c r="B3274" s="4" t="str">
        <f>"annual period "&amp;COUNTIF(D$9:D3274,TRUE)</f>
        <v>annual period 10</v>
      </c>
      <c r="D3274" t="b">
        <f t="shared" si="150"/>
        <v>0</v>
      </c>
      <c r="E3274">
        <f t="shared" si="149"/>
        <v>530</v>
      </c>
      <c r="F3274" s="5" cm="1">
        <f t="array" ref="F3274">INDEX(_xlfn._xlws.FILTER(A$9:A$16378,E3274=E$9:E$16378*ISNUMBER(A$9:A$16378)),1)</f>
        <v>44562</v>
      </c>
      <c r="G3274" s="5" cm="1">
        <f t="array" ref="G3274">INDEX(_xlfn._xlws.FILTER(A$9:A$16378,E3274=E$9:E$16378*ISNUMBER(A$9:A$16378)),COUNT(_xlfn._xlws.FILTER(A$9:A$16378,E3274=E$9:E$16378*ISNUMBER(A$9:A$16378))))</f>
        <v>44562</v>
      </c>
      <c r="H3274" t="str">
        <v/>
      </c>
      <c r="I3274" s="10" t="str" cm="1">
        <f t="array" ref="I3274">_xlfn.IFS(AND(OR(_xlfn._xlws.FILTER(D$9:D$16388,E$9:E$16388=E3274)),ROW()=_xlfn.MINIFS(_xlfn.ANCHORARRAY(H$9),E$9:E$16388,E3274)),A3274-C$4,ROW()=_xlfn.MINIFS(_xlfn.ANCHORARRAY(H$9),E$9:E$16388,E3274),IFERROR(A3274-INDEX(G$9:G$16388,MATCH(E3274-1,E$9:E$16388,0)),A3274-C$4),ISNUMBER(A3274),A3274-F3274,TRUE,"")</f>
        <v/>
      </c>
      <c r="J3274" t="str">
        <f t="shared" si="151"/>
        <v/>
      </c>
      <c r="L3274" s="5"/>
    </row>
    <row r="3275" spans="1:12">
      <c r="A3275" s="2"/>
      <c r="B3275" s="4" t="str">
        <f>"annual period "&amp;COUNTIF(D$9:D3275,TRUE)</f>
        <v>annual period 10</v>
      </c>
      <c r="D3275" t="b">
        <f t="shared" si="150"/>
        <v>0</v>
      </c>
      <c r="E3275">
        <f t="shared" ref="E3275:E3338" si="152">IF(A3275="Trip #",E3274+1,E3274)</f>
        <v>530</v>
      </c>
      <c r="F3275" s="5" cm="1">
        <f t="array" ref="F3275">INDEX(_xlfn._xlws.FILTER(A$9:A$16378,E3275=E$9:E$16378*ISNUMBER(A$9:A$16378)),1)</f>
        <v>44562</v>
      </c>
      <c r="G3275" s="5" cm="1">
        <f t="array" ref="G3275">INDEX(_xlfn._xlws.FILTER(A$9:A$16378,E3275=E$9:E$16378*ISNUMBER(A$9:A$16378)),COUNT(_xlfn._xlws.FILTER(A$9:A$16378,E3275=E$9:E$16378*ISNUMBER(A$9:A$16378))))</f>
        <v>44562</v>
      </c>
      <c r="H3275" t="str">
        <v/>
      </c>
      <c r="I3275" s="10" t="str" cm="1">
        <f t="array" ref="I3275">_xlfn.IFS(AND(OR(_xlfn._xlws.FILTER(D$9:D$16388,E$9:E$16388=E3275)),ROW()=_xlfn.MINIFS(_xlfn.ANCHORARRAY(H$9),E$9:E$16388,E3275)),A3275-C$4,ROW()=_xlfn.MINIFS(_xlfn.ANCHORARRAY(H$9),E$9:E$16388,E3275),IFERROR(A3275-INDEX(G$9:G$16388,MATCH(E3275-1,E$9:E$16388,0)),A3275-C$4),ISNUMBER(A3275),A3275-F3275,TRUE,"")</f>
        <v/>
      </c>
      <c r="J3275" t="str">
        <f t="shared" si="151"/>
        <v/>
      </c>
      <c r="L3275" s="5"/>
    </row>
    <row r="3276" spans="1:12">
      <c r="A3276" s="3">
        <v>44562</v>
      </c>
      <c r="B3276" s="4" t="str">
        <f>"annual period "&amp;COUNTIF(D$9:D3276,TRUE)</f>
        <v>annual period 10</v>
      </c>
      <c r="D3276" t="b">
        <f t="shared" si="150"/>
        <v>0</v>
      </c>
      <c r="E3276">
        <f t="shared" si="152"/>
        <v>530</v>
      </c>
      <c r="F3276" s="5" cm="1">
        <f t="array" ref="F3276">INDEX(_xlfn._xlws.FILTER(A$9:A$16378,E3276=E$9:E$16378*ISNUMBER(A$9:A$16378)),1)</f>
        <v>44562</v>
      </c>
      <c r="G3276" s="5" cm="1">
        <f t="array" ref="G3276">INDEX(_xlfn._xlws.FILTER(A$9:A$16378,E3276=E$9:E$16378*ISNUMBER(A$9:A$16378)),COUNT(_xlfn._xlws.FILTER(A$9:A$16378,E3276=E$9:E$16378*ISNUMBER(A$9:A$16378))))</f>
        <v>44562</v>
      </c>
      <c r="H3276">
        <v>3276</v>
      </c>
      <c r="I3276" s="10" cm="1">
        <f t="array" ref="I3276">_xlfn.IFS(AND(OR(_xlfn._xlws.FILTER(D$9:D$16388,E$9:E$16388=E3276)),ROW()=_xlfn.MINIFS(_xlfn.ANCHORARRAY(H$9),E$9:E$16388,E3276)),A3276-C$4,ROW()=_xlfn.MINIFS(_xlfn.ANCHORARRAY(H$9),E$9:E$16388,E3276),IFERROR(A3276-INDEX(G$9:G$16388,MATCH(E3276-1,E$9:E$16388,0)),A3276-C$4),ISNUMBER(A3276),A3276-F3276,TRUE,"")</f>
        <v>1</v>
      </c>
      <c r="J3276" t="b">
        <f t="shared" si="151"/>
        <v>0</v>
      </c>
      <c r="L3276" s="5"/>
    </row>
    <row r="3277" spans="1:12">
      <c r="B3277" s="4" t="str">
        <f>"annual period "&amp;COUNTIF(D$9:D3277,TRUE)</f>
        <v>annual period 10</v>
      </c>
      <c r="D3277" t="b">
        <f t="shared" si="150"/>
        <v>0</v>
      </c>
      <c r="E3277">
        <f t="shared" si="152"/>
        <v>530</v>
      </c>
      <c r="F3277" s="5" cm="1">
        <f t="array" ref="F3277">INDEX(_xlfn._xlws.FILTER(A$9:A$16378,E3277=E$9:E$16378*ISNUMBER(A$9:A$16378)),1)</f>
        <v>44562</v>
      </c>
      <c r="G3277" s="5" cm="1">
        <f t="array" ref="G3277">INDEX(_xlfn._xlws.FILTER(A$9:A$16378,E3277=E$9:E$16378*ISNUMBER(A$9:A$16378)),COUNT(_xlfn._xlws.FILTER(A$9:A$16378,E3277=E$9:E$16378*ISNUMBER(A$9:A$16378))))</f>
        <v>44562</v>
      </c>
      <c r="H3277" t="str">
        <v/>
      </c>
      <c r="I3277" s="10" t="str" cm="1">
        <f t="array" ref="I3277">_xlfn.IFS(AND(OR(_xlfn._xlws.FILTER(D$9:D$16388,E$9:E$16388=E3277)),ROW()=_xlfn.MINIFS(_xlfn.ANCHORARRAY(H$9),E$9:E$16388,E3277)),A3277-C$4,ROW()=_xlfn.MINIFS(_xlfn.ANCHORARRAY(H$9),E$9:E$16388,E3277),IFERROR(A3277-INDEX(G$9:G$16388,MATCH(E3277-1,E$9:E$16388,0)),A3277-C$4),ISNUMBER(A3277),A3277-F3277,TRUE,"")</f>
        <v/>
      </c>
      <c r="J3277" t="str">
        <f t="shared" si="151"/>
        <v/>
      </c>
      <c r="L3277" s="5"/>
    </row>
    <row r="3278" spans="1:12">
      <c r="A3278" s="3">
        <v>44562</v>
      </c>
      <c r="B3278" s="4" t="str">
        <f>"annual period "&amp;COUNTIF(D$9:D3278,TRUE)</f>
        <v>annual period 10</v>
      </c>
      <c r="D3278" t="b">
        <f t="shared" si="150"/>
        <v>0</v>
      </c>
      <c r="E3278">
        <f t="shared" si="152"/>
        <v>530</v>
      </c>
      <c r="F3278" s="5" cm="1">
        <f t="array" ref="F3278">INDEX(_xlfn._xlws.FILTER(A$9:A$16378,E3278=E$9:E$16378*ISNUMBER(A$9:A$16378)),1)</f>
        <v>44562</v>
      </c>
      <c r="G3278" s="5" cm="1">
        <f t="array" ref="G3278">INDEX(_xlfn._xlws.FILTER(A$9:A$16378,E3278=E$9:E$16378*ISNUMBER(A$9:A$16378)),COUNT(_xlfn._xlws.FILTER(A$9:A$16378,E3278=E$9:E$16378*ISNUMBER(A$9:A$16378))))</f>
        <v>44562</v>
      </c>
      <c r="H3278">
        <v>3278</v>
      </c>
      <c r="I3278" s="10" cm="1">
        <f t="array" ref="I3278">_xlfn.IFS(AND(OR(_xlfn._xlws.FILTER(D$9:D$16388,E$9:E$16388=E3278)),ROW()=_xlfn.MINIFS(_xlfn.ANCHORARRAY(H$9),E$9:E$16388,E3278)),A3278-C$4,ROW()=_xlfn.MINIFS(_xlfn.ANCHORARRAY(H$9),E$9:E$16388,E3278),IFERROR(A3278-INDEX(G$9:G$16388,MATCH(E3278-1,E$9:E$16388,0)),A3278-C$4),ISNUMBER(A3278),A3278-F3278,TRUE,"")</f>
        <v>0</v>
      </c>
      <c r="J3278" t="b">
        <f t="shared" si="151"/>
        <v>0</v>
      </c>
      <c r="L3278" s="5"/>
    </row>
    <row r="3279" spans="1:12">
      <c r="A3279" s="1" t="s">
        <v>14</v>
      </c>
      <c r="B3279" s="4" t="str">
        <f>"annual period "&amp;COUNTIF(D$9:D3279,TRUE)</f>
        <v>annual period 10</v>
      </c>
      <c r="D3279" t="b">
        <f t="shared" si="150"/>
        <v>0</v>
      </c>
      <c r="E3279">
        <f t="shared" si="152"/>
        <v>531</v>
      </c>
      <c r="F3279" s="5" cm="1">
        <f t="array" ref="F3279">INDEX(_xlfn._xlws.FILTER(A$9:A$16378,E3279=E$9:E$16378*ISNUMBER(A$9:A$16378)),1)</f>
        <v>44564</v>
      </c>
      <c r="G3279" s="5" cm="1">
        <f t="array" ref="G3279">INDEX(_xlfn._xlws.FILTER(A$9:A$16378,E3279=E$9:E$16378*ISNUMBER(A$9:A$16378)),COUNT(_xlfn._xlws.FILTER(A$9:A$16378,E3279=E$9:E$16378*ISNUMBER(A$9:A$16378))))</f>
        <v>44564</v>
      </c>
      <c r="H3279" t="str">
        <v/>
      </c>
      <c r="I3279" s="10" t="str" cm="1">
        <f t="array" ref="I3279">_xlfn.IFS(AND(OR(_xlfn._xlws.FILTER(D$9:D$16388,E$9:E$16388=E3279)),ROW()=_xlfn.MINIFS(_xlfn.ANCHORARRAY(H$9),E$9:E$16388,E3279)),A3279-C$4,ROW()=_xlfn.MINIFS(_xlfn.ANCHORARRAY(H$9),E$9:E$16388,E3279),IFERROR(A3279-INDEX(G$9:G$16388,MATCH(E3279-1,E$9:E$16388,0)),A3279-C$4),ISNUMBER(A3279),A3279-F3279,TRUE,"")</f>
        <v/>
      </c>
      <c r="J3279" t="str">
        <f t="shared" si="151"/>
        <v/>
      </c>
      <c r="L3279" s="5"/>
    </row>
    <row r="3280" spans="1:12">
      <c r="A3280" s="2"/>
      <c r="B3280" s="4" t="str">
        <f>"annual period "&amp;COUNTIF(D$9:D3280,TRUE)</f>
        <v>annual period 10</v>
      </c>
      <c r="D3280" t="b">
        <f t="shared" si="150"/>
        <v>0</v>
      </c>
      <c r="E3280">
        <f t="shared" si="152"/>
        <v>531</v>
      </c>
      <c r="F3280" s="5" cm="1">
        <f t="array" ref="F3280">INDEX(_xlfn._xlws.FILTER(A$9:A$16378,E3280=E$9:E$16378*ISNUMBER(A$9:A$16378)),1)</f>
        <v>44564</v>
      </c>
      <c r="G3280" s="5" cm="1">
        <f t="array" ref="G3280">INDEX(_xlfn._xlws.FILTER(A$9:A$16378,E3280=E$9:E$16378*ISNUMBER(A$9:A$16378)),COUNT(_xlfn._xlws.FILTER(A$9:A$16378,E3280=E$9:E$16378*ISNUMBER(A$9:A$16378))))</f>
        <v>44564</v>
      </c>
      <c r="H3280" t="str">
        <v/>
      </c>
      <c r="I3280" s="10" t="str" cm="1">
        <f t="array" ref="I3280">_xlfn.IFS(AND(OR(_xlfn._xlws.FILTER(D$9:D$16388,E$9:E$16388=E3280)),ROW()=_xlfn.MINIFS(_xlfn.ANCHORARRAY(H$9),E$9:E$16388,E3280)),A3280-C$4,ROW()=_xlfn.MINIFS(_xlfn.ANCHORARRAY(H$9),E$9:E$16388,E3280),IFERROR(A3280-INDEX(G$9:G$16388,MATCH(E3280-1,E$9:E$16388,0)),A3280-C$4),ISNUMBER(A3280),A3280-F3280,TRUE,"")</f>
        <v/>
      </c>
      <c r="J3280" t="str">
        <f t="shared" si="151"/>
        <v/>
      </c>
      <c r="L3280" s="5"/>
    </row>
    <row r="3281" spans="1:12">
      <c r="A3281" s="3">
        <v>44564</v>
      </c>
      <c r="B3281" s="4" t="str">
        <f>"annual period "&amp;COUNTIF(D$9:D3281,TRUE)</f>
        <v>annual period 10</v>
      </c>
      <c r="D3281" t="b">
        <f t="shared" si="150"/>
        <v>0</v>
      </c>
      <c r="E3281">
        <f t="shared" si="152"/>
        <v>531</v>
      </c>
      <c r="F3281" s="5" cm="1">
        <f t="array" ref="F3281">INDEX(_xlfn._xlws.FILTER(A$9:A$16378,E3281=E$9:E$16378*ISNUMBER(A$9:A$16378)),1)</f>
        <v>44564</v>
      </c>
      <c r="G3281" s="5" cm="1">
        <f t="array" ref="G3281">INDEX(_xlfn._xlws.FILTER(A$9:A$16378,E3281=E$9:E$16378*ISNUMBER(A$9:A$16378)),COUNT(_xlfn._xlws.FILTER(A$9:A$16378,E3281=E$9:E$16378*ISNUMBER(A$9:A$16378))))</f>
        <v>44564</v>
      </c>
      <c r="H3281">
        <v>3281</v>
      </c>
      <c r="I3281" s="10" cm="1">
        <f t="array" ref="I3281">_xlfn.IFS(AND(OR(_xlfn._xlws.FILTER(D$9:D$16388,E$9:E$16388=E3281)),ROW()=_xlfn.MINIFS(_xlfn.ANCHORARRAY(H$9),E$9:E$16388,E3281)),A3281-C$4,ROW()=_xlfn.MINIFS(_xlfn.ANCHORARRAY(H$9),E$9:E$16388,E3281),IFERROR(A3281-INDEX(G$9:G$16388,MATCH(E3281-1,E$9:E$16388,0)),A3281-C$4),ISNUMBER(A3281),A3281-F3281,TRUE,"")</f>
        <v>2</v>
      </c>
      <c r="J3281" t="b">
        <f t="shared" si="151"/>
        <v>0</v>
      </c>
      <c r="L3281" s="5"/>
    </row>
    <row r="3282" spans="1:12">
      <c r="B3282" s="4" t="str">
        <f>"annual period "&amp;COUNTIF(D$9:D3282,TRUE)</f>
        <v>annual period 10</v>
      </c>
      <c r="D3282" t="b">
        <f t="shared" si="150"/>
        <v>0</v>
      </c>
      <c r="E3282">
        <f t="shared" si="152"/>
        <v>531</v>
      </c>
      <c r="F3282" s="5" cm="1">
        <f t="array" ref="F3282">INDEX(_xlfn._xlws.FILTER(A$9:A$16378,E3282=E$9:E$16378*ISNUMBER(A$9:A$16378)),1)</f>
        <v>44564</v>
      </c>
      <c r="G3282" s="5" cm="1">
        <f t="array" ref="G3282">INDEX(_xlfn._xlws.FILTER(A$9:A$16378,E3282=E$9:E$16378*ISNUMBER(A$9:A$16378)),COUNT(_xlfn._xlws.FILTER(A$9:A$16378,E3282=E$9:E$16378*ISNUMBER(A$9:A$16378))))</f>
        <v>44564</v>
      </c>
      <c r="H3282" t="str">
        <v/>
      </c>
      <c r="I3282" s="10" t="str" cm="1">
        <f t="array" ref="I3282">_xlfn.IFS(AND(OR(_xlfn._xlws.FILTER(D$9:D$16388,E$9:E$16388=E3282)),ROW()=_xlfn.MINIFS(_xlfn.ANCHORARRAY(H$9),E$9:E$16388,E3282)),A3282-C$4,ROW()=_xlfn.MINIFS(_xlfn.ANCHORARRAY(H$9),E$9:E$16388,E3282),IFERROR(A3282-INDEX(G$9:G$16388,MATCH(E3282-1,E$9:E$16388,0)),A3282-C$4),ISNUMBER(A3282),A3282-F3282,TRUE,"")</f>
        <v/>
      </c>
      <c r="J3282" t="str">
        <f t="shared" si="151"/>
        <v/>
      </c>
      <c r="L3282" s="5"/>
    </row>
    <row r="3283" spans="1:12">
      <c r="A3283" s="3">
        <v>44564</v>
      </c>
      <c r="B3283" s="4" t="str">
        <f>"annual period "&amp;COUNTIF(D$9:D3283,TRUE)</f>
        <v>annual period 10</v>
      </c>
      <c r="D3283" t="b">
        <f t="shared" si="150"/>
        <v>0</v>
      </c>
      <c r="E3283">
        <f t="shared" si="152"/>
        <v>531</v>
      </c>
      <c r="F3283" s="5" cm="1">
        <f t="array" ref="F3283">INDEX(_xlfn._xlws.FILTER(A$9:A$16378,E3283=E$9:E$16378*ISNUMBER(A$9:A$16378)),1)</f>
        <v>44564</v>
      </c>
      <c r="G3283" s="5" cm="1">
        <f t="array" ref="G3283">INDEX(_xlfn._xlws.FILTER(A$9:A$16378,E3283=E$9:E$16378*ISNUMBER(A$9:A$16378)),COUNT(_xlfn._xlws.FILTER(A$9:A$16378,E3283=E$9:E$16378*ISNUMBER(A$9:A$16378))))</f>
        <v>44564</v>
      </c>
      <c r="H3283">
        <v>3283</v>
      </c>
      <c r="I3283" s="10" cm="1">
        <f t="array" ref="I3283">_xlfn.IFS(AND(OR(_xlfn._xlws.FILTER(D$9:D$16388,E$9:E$16388=E3283)),ROW()=_xlfn.MINIFS(_xlfn.ANCHORARRAY(H$9),E$9:E$16388,E3283)),A3283-C$4,ROW()=_xlfn.MINIFS(_xlfn.ANCHORARRAY(H$9),E$9:E$16388,E3283),IFERROR(A3283-INDEX(G$9:G$16388,MATCH(E3283-1,E$9:E$16388,0)),A3283-C$4),ISNUMBER(A3283),A3283-F3283,TRUE,"")</f>
        <v>0</v>
      </c>
      <c r="J3283" t="b">
        <f t="shared" si="151"/>
        <v>0</v>
      </c>
      <c r="L3283" s="5"/>
    </row>
    <row r="3284" spans="1:12">
      <c r="B3284" s="4" t="str">
        <f>"annual period "&amp;COUNTIF(D$9:D3284,TRUE)</f>
        <v>annual period 10</v>
      </c>
      <c r="D3284" t="b">
        <f t="shared" si="150"/>
        <v>0</v>
      </c>
      <c r="E3284">
        <f t="shared" si="152"/>
        <v>531</v>
      </c>
      <c r="F3284" s="5" cm="1">
        <f t="array" ref="F3284">INDEX(_xlfn._xlws.FILTER(A$9:A$16378,E3284=E$9:E$16378*ISNUMBER(A$9:A$16378)),1)</f>
        <v>44564</v>
      </c>
      <c r="G3284" s="5" cm="1">
        <f t="array" ref="G3284">INDEX(_xlfn._xlws.FILTER(A$9:A$16378,E3284=E$9:E$16378*ISNUMBER(A$9:A$16378)),COUNT(_xlfn._xlws.FILTER(A$9:A$16378,E3284=E$9:E$16378*ISNUMBER(A$9:A$16378))))</f>
        <v>44564</v>
      </c>
      <c r="H3284" t="str">
        <v/>
      </c>
      <c r="I3284" s="10" t="str" cm="1">
        <f t="array" ref="I3284">_xlfn.IFS(AND(OR(_xlfn._xlws.FILTER(D$9:D$16388,E$9:E$16388=E3284)),ROW()=_xlfn.MINIFS(_xlfn.ANCHORARRAY(H$9),E$9:E$16388,E3284)),A3284-C$4,ROW()=_xlfn.MINIFS(_xlfn.ANCHORARRAY(H$9),E$9:E$16388,E3284),IFERROR(A3284-INDEX(G$9:G$16388,MATCH(E3284-1,E$9:E$16388,0)),A3284-C$4),ISNUMBER(A3284),A3284-F3284,TRUE,"")</f>
        <v/>
      </c>
      <c r="J3284" t="str">
        <f t="shared" si="151"/>
        <v/>
      </c>
      <c r="L3284" s="5"/>
    </row>
    <row r="3285" spans="1:12">
      <c r="A3285" s="3">
        <v>44564</v>
      </c>
      <c r="B3285" s="4" t="str">
        <f>"annual period "&amp;COUNTIF(D$9:D3285,TRUE)</f>
        <v>annual period 10</v>
      </c>
      <c r="D3285" t="b">
        <f t="shared" si="150"/>
        <v>0</v>
      </c>
      <c r="E3285">
        <f t="shared" si="152"/>
        <v>531</v>
      </c>
      <c r="F3285" s="5" cm="1">
        <f t="array" ref="F3285">INDEX(_xlfn._xlws.FILTER(A$9:A$16378,E3285=E$9:E$16378*ISNUMBER(A$9:A$16378)),1)</f>
        <v>44564</v>
      </c>
      <c r="G3285" s="5" cm="1">
        <f t="array" ref="G3285">INDEX(_xlfn._xlws.FILTER(A$9:A$16378,E3285=E$9:E$16378*ISNUMBER(A$9:A$16378)),COUNT(_xlfn._xlws.FILTER(A$9:A$16378,E3285=E$9:E$16378*ISNUMBER(A$9:A$16378))))</f>
        <v>44564</v>
      </c>
      <c r="H3285">
        <v>3285</v>
      </c>
      <c r="I3285" s="10" cm="1">
        <f t="array" ref="I3285">_xlfn.IFS(AND(OR(_xlfn._xlws.FILTER(D$9:D$16388,E$9:E$16388=E3285)),ROW()=_xlfn.MINIFS(_xlfn.ANCHORARRAY(H$9),E$9:E$16388,E3285)),A3285-C$4,ROW()=_xlfn.MINIFS(_xlfn.ANCHORARRAY(H$9),E$9:E$16388,E3285),IFERROR(A3285-INDEX(G$9:G$16388,MATCH(E3285-1,E$9:E$16388,0)),A3285-C$4),ISNUMBER(A3285),A3285-F3285,TRUE,"")</f>
        <v>0</v>
      </c>
      <c r="J3285" t="b">
        <f t="shared" si="151"/>
        <v>0</v>
      </c>
      <c r="L3285" s="5"/>
    </row>
    <row r="3286" spans="1:12">
      <c r="A3286" s="1" t="s">
        <v>14</v>
      </c>
      <c r="B3286" s="4" t="str">
        <f>"annual period "&amp;COUNTIF(D$9:D3286,TRUE)</f>
        <v>annual period 10</v>
      </c>
      <c r="D3286" t="b">
        <f t="shared" si="150"/>
        <v>0</v>
      </c>
      <c r="E3286">
        <f t="shared" si="152"/>
        <v>532</v>
      </c>
      <c r="F3286" s="5" cm="1">
        <f t="array" ref="F3286">INDEX(_xlfn._xlws.FILTER(A$9:A$16378,E3286=E$9:E$16378*ISNUMBER(A$9:A$16378)),1)</f>
        <v>44564</v>
      </c>
      <c r="G3286" s="5" cm="1">
        <f t="array" ref="G3286">INDEX(_xlfn._xlws.FILTER(A$9:A$16378,E3286=E$9:E$16378*ISNUMBER(A$9:A$16378)),COUNT(_xlfn._xlws.FILTER(A$9:A$16378,E3286=E$9:E$16378*ISNUMBER(A$9:A$16378))))</f>
        <v>44564</v>
      </c>
      <c r="H3286" t="str">
        <v/>
      </c>
      <c r="I3286" s="10" t="str" cm="1">
        <f t="array" ref="I3286">_xlfn.IFS(AND(OR(_xlfn._xlws.FILTER(D$9:D$16388,E$9:E$16388=E3286)),ROW()=_xlfn.MINIFS(_xlfn.ANCHORARRAY(H$9),E$9:E$16388,E3286)),A3286-C$4,ROW()=_xlfn.MINIFS(_xlfn.ANCHORARRAY(H$9),E$9:E$16388,E3286),IFERROR(A3286-INDEX(G$9:G$16388,MATCH(E3286-1,E$9:E$16388,0)),A3286-C$4),ISNUMBER(A3286),A3286-F3286,TRUE,"")</f>
        <v/>
      </c>
      <c r="J3286" t="str">
        <f t="shared" si="151"/>
        <v/>
      </c>
      <c r="L3286" s="5"/>
    </row>
    <row r="3287" spans="1:12">
      <c r="A3287" s="2"/>
      <c r="B3287" s="4" t="str">
        <f>"annual period "&amp;COUNTIF(D$9:D3287,TRUE)</f>
        <v>annual period 10</v>
      </c>
      <c r="D3287" t="b">
        <f t="shared" si="150"/>
        <v>0</v>
      </c>
      <c r="E3287">
        <f t="shared" si="152"/>
        <v>532</v>
      </c>
      <c r="F3287" s="5" cm="1">
        <f t="array" ref="F3287">INDEX(_xlfn._xlws.FILTER(A$9:A$16378,E3287=E$9:E$16378*ISNUMBER(A$9:A$16378)),1)</f>
        <v>44564</v>
      </c>
      <c r="G3287" s="5" cm="1">
        <f t="array" ref="G3287">INDEX(_xlfn._xlws.FILTER(A$9:A$16378,E3287=E$9:E$16378*ISNUMBER(A$9:A$16378)),COUNT(_xlfn._xlws.FILTER(A$9:A$16378,E3287=E$9:E$16378*ISNUMBER(A$9:A$16378))))</f>
        <v>44564</v>
      </c>
      <c r="H3287" t="str">
        <v/>
      </c>
      <c r="I3287" s="10" t="str" cm="1">
        <f t="array" ref="I3287">_xlfn.IFS(AND(OR(_xlfn._xlws.FILTER(D$9:D$16388,E$9:E$16388=E3287)),ROW()=_xlfn.MINIFS(_xlfn.ANCHORARRAY(H$9),E$9:E$16388,E3287)),A3287-C$4,ROW()=_xlfn.MINIFS(_xlfn.ANCHORARRAY(H$9),E$9:E$16388,E3287),IFERROR(A3287-INDEX(G$9:G$16388,MATCH(E3287-1,E$9:E$16388,0)),A3287-C$4),ISNUMBER(A3287),A3287-F3287,TRUE,"")</f>
        <v/>
      </c>
      <c r="J3287" t="str">
        <f t="shared" si="151"/>
        <v/>
      </c>
      <c r="L3287" s="5"/>
    </row>
    <row r="3288" spans="1:12">
      <c r="A3288" s="3">
        <v>44564</v>
      </c>
      <c r="B3288" s="4" t="str">
        <f>"annual period "&amp;COUNTIF(D$9:D3288,TRUE)</f>
        <v>annual period 10</v>
      </c>
      <c r="D3288" t="b">
        <f t="shared" si="150"/>
        <v>0</v>
      </c>
      <c r="E3288">
        <f t="shared" si="152"/>
        <v>532</v>
      </c>
      <c r="F3288" s="5" cm="1">
        <f t="array" ref="F3288">INDEX(_xlfn._xlws.FILTER(A$9:A$16378,E3288=E$9:E$16378*ISNUMBER(A$9:A$16378)),1)</f>
        <v>44564</v>
      </c>
      <c r="G3288" s="5" cm="1">
        <f t="array" ref="G3288">INDEX(_xlfn._xlws.FILTER(A$9:A$16378,E3288=E$9:E$16378*ISNUMBER(A$9:A$16378)),COUNT(_xlfn._xlws.FILTER(A$9:A$16378,E3288=E$9:E$16378*ISNUMBER(A$9:A$16378))))</f>
        <v>44564</v>
      </c>
      <c r="H3288">
        <v>3288</v>
      </c>
      <c r="I3288" s="10" cm="1">
        <f t="array" ref="I3288">_xlfn.IFS(AND(OR(_xlfn._xlws.FILTER(D$9:D$16388,E$9:E$16388=E3288)),ROW()=_xlfn.MINIFS(_xlfn.ANCHORARRAY(H$9),E$9:E$16388,E3288)),A3288-C$4,ROW()=_xlfn.MINIFS(_xlfn.ANCHORARRAY(H$9),E$9:E$16388,E3288),IFERROR(A3288-INDEX(G$9:G$16388,MATCH(E3288-1,E$9:E$16388,0)),A3288-C$4),ISNUMBER(A3288),A3288-F3288,TRUE,"")</f>
        <v>0</v>
      </c>
      <c r="J3288" t="b">
        <f t="shared" si="151"/>
        <v>0</v>
      </c>
      <c r="L3288" s="5"/>
    </row>
    <row r="3289" spans="1:12">
      <c r="A3289" s="1" t="s">
        <v>14</v>
      </c>
      <c r="B3289" s="4" t="str">
        <f>"annual period "&amp;COUNTIF(D$9:D3289,TRUE)</f>
        <v>annual period 10</v>
      </c>
      <c r="D3289" t="b">
        <f t="shared" si="150"/>
        <v>0</v>
      </c>
      <c r="E3289">
        <f t="shared" si="152"/>
        <v>533</v>
      </c>
      <c r="F3289" s="5" cm="1">
        <f t="array" ref="F3289">INDEX(_xlfn._xlws.FILTER(A$9:A$16378,E3289=E$9:E$16378*ISNUMBER(A$9:A$16378)),1)</f>
        <v>44567</v>
      </c>
      <c r="G3289" s="5" cm="1">
        <f t="array" ref="G3289">INDEX(_xlfn._xlws.FILTER(A$9:A$16378,E3289=E$9:E$16378*ISNUMBER(A$9:A$16378)),COUNT(_xlfn._xlws.FILTER(A$9:A$16378,E3289=E$9:E$16378*ISNUMBER(A$9:A$16378))))</f>
        <v>44567</v>
      </c>
      <c r="H3289" t="str">
        <v/>
      </c>
      <c r="I3289" s="10" t="str" cm="1">
        <f t="array" ref="I3289">_xlfn.IFS(AND(OR(_xlfn._xlws.FILTER(D$9:D$16388,E$9:E$16388=E3289)),ROW()=_xlfn.MINIFS(_xlfn.ANCHORARRAY(H$9),E$9:E$16388,E3289)),A3289-C$4,ROW()=_xlfn.MINIFS(_xlfn.ANCHORARRAY(H$9),E$9:E$16388,E3289),IFERROR(A3289-INDEX(G$9:G$16388,MATCH(E3289-1,E$9:E$16388,0)),A3289-C$4),ISNUMBER(A3289),A3289-F3289,TRUE,"")</f>
        <v/>
      </c>
      <c r="J3289" t="str">
        <f t="shared" si="151"/>
        <v/>
      </c>
      <c r="L3289" s="5"/>
    </row>
    <row r="3290" spans="1:12">
      <c r="A3290" s="2"/>
      <c r="B3290" s="4" t="str">
        <f>"annual period "&amp;COUNTIF(D$9:D3290,TRUE)</f>
        <v>annual period 10</v>
      </c>
      <c r="D3290" t="b">
        <f t="shared" si="150"/>
        <v>0</v>
      </c>
      <c r="E3290">
        <f t="shared" si="152"/>
        <v>533</v>
      </c>
      <c r="F3290" s="5" cm="1">
        <f t="array" ref="F3290">INDEX(_xlfn._xlws.FILTER(A$9:A$16378,E3290=E$9:E$16378*ISNUMBER(A$9:A$16378)),1)</f>
        <v>44567</v>
      </c>
      <c r="G3290" s="5" cm="1">
        <f t="array" ref="G3290">INDEX(_xlfn._xlws.FILTER(A$9:A$16378,E3290=E$9:E$16378*ISNUMBER(A$9:A$16378)),COUNT(_xlfn._xlws.FILTER(A$9:A$16378,E3290=E$9:E$16378*ISNUMBER(A$9:A$16378))))</f>
        <v>44567</v>
      </c>
      <c r="H3290" t="str">
        <v/>
      </c>
      <c r="I3290" s="10" t="str" cm="1">
        <f t="array" ref="I3290">_xlfn.IFS(AND(OR(_xlfn._xlws.FILTER(D$9:D$16388,E$9:E$16388=E3290)),ROW()=_xlfn.MINIFS(_xlfn.ANCHORARRAY(H$9),E$9:E$16388,E3290)),A3290-C$4,ROW()=_xlfn.MINIFS(_xlfn.ANCHORARRAY(H$9),E$9:E$16388,E3290),IFERROR(A3290-INDEX(G$9:G$16388,MATCH(E3290-1,E$9:E$16388,0)),A3290-C$4),ISNUMBER(A3290),A3290-F3290,TRUE,"")</f>
        <v/>
      </c>
      <c r="J3290" t="str">
        <f t="shared" si="151"/>
        <v/>
      </c>
      <c r="L3290" s="5"/>
    </row>
    <row r="3291" spans="1:12">
      <c r="A3291" s="3">
        <v>44567</v>
      </c>
      <c r="B3291" s="4" t="str">
        <f>"annual period "&amp;COUNTIF(D$9:D3291,TRUE)</f>
        <v>annual period 10</v>
      </c>
      <c r="D3291" t="b">
        <f t="shared" si="150"/>
        <v>0</v>
      </c>
      <c r="E3291">
        <f t="shared" si="152"/>
        <v>533</v>
      </c>
      <c r="F3291" s="5" cm="1">
        <f t="array" ref="F3291">INDEX(_xlfn._xlws.FILTER(A$9:A$16378,E3291=E$9:E$16378*ISNUMBER(A$9:A$16378)),1)</f>
        <v>44567</v>
      </c>
      <c r="G3291" s="5" cm="1">
        <f t="array" ref="G3291">INDEX(_xlfn._xlws.FILTER(A$9:A$16378,E3291=E$9:E$16378*ISNUMBER(A$9:A$16378)),COUNT(_xlfn._xlws.FILTER(A$9:A$16378,E3291=E$9:E$16378*ISNUMBER(A$9:A$16378))))</f>
        <v>44567</v>
      </c>
      <c r="H3291">
        <v>3291</v>
      </c>
      <c r="I3291" s="10" cm="1">
        <f t="array" ref="I3291">_xlfn.IFS(AND(OR(_xlfn._xlws.FILTER(D$9:D$16388,E$9:E$16388=E3291)),ROW()=_xlfn.MINIFS(_xlfn.ANCHORARRAY(H$9),E$9:E$16388,E3291)),A3291-C$4,ROW()=_xlfn.MINIFS(_xlfn.ANCHORARRAY(H$9),E$9:E$16388,E3291),IFERROR(A3291-INDEX(G$9:G$16388,MATCH(E3291-1,E$9:E$16388,0)),A3291-C$4),ISNUMBER(A3291),A3291-F3291,TRUE,"")</f>
        <v>3</v>
      </c>
      <c r="J3291" t="b">
        <f t="shared" si="151"/>
        <v>0</v>
      </c>
      <c r="L3291" s="5"/>
    </row>
    <row r="3292" spans="1:12">
      <c r="B3292" s="4" t="str">
        <f>"annual period "&amp;COUNTIF(D$9:D3292,TRUE)</f>
        <v>annual period 10</v>
      </c>
      <c r="D3292" t="b">
        <f t="shared" si="150"/>
        <v>0</v>
      </c>
      <c r="E3292">
        <f t="shared" si="152"/>
        <v>533</v>
      </c>
      <c r="F3292" s="5" cm="1">
        <f t="array" ref="F3292">INDEX(_xlfn._xlws.FILTER(A$9:A$16378,E3292=E$9:E$16378*ISNUMBER(A$9:A$16378)),1)</f>
        <v>44567</v>
      </c>
      <c r="G3292" s="5" cm="1">
        <f t="array" ref="G3292">INDEX(_xlfn._xlws.FILTER(A$9:A$16378,E3292=E$9:E$16378*ISNUMBER(A$9:A$16378)),COUNT(_xlfn._xlws.FILTER(A$9:A$16378,E3292=E$9:E$16378*ISNUMBER(A$9:A$16378))))</f>
        <v>44567</v>
      </c>
      <c r="H3292" t="str">
        <v/>
      </c>
      <c r="I3292" s="10" t="str" cm="1">
        <f t="array" ref="I3292">_xlfn.IFS(AND(OR(_xlfn._xlws.FILTER(D$9:D$16388,E$9:E$16388=E3292)),ROW()=_xlfn.MINIFS(_xlfn.ANCHORARRAY(H$9),E$9:E$16388,E3292)),A3292-C$4,ROW()=_xlfn.MINIFS(_xlfn.ANCHORARRAY(H$9),E$9:E$16388,E3292),IFERROR(A3292-INDEX(G$9:G$16388,MATCH(E3292-1,E$9:E$16388,0)),A3292-C$4),ISNUMBER(A3292),A3292-F3292,TRUE,"")</f>
        <v/>
      </c>
      <c r="J3292" t="str">
        <f t="shared" si="151"/>
        <v/>
      </c>
      <c r="L3292" s="5"/>
    </row>
    <row r="3293" spans="1:12">
      <c r="A3293" s="3">
        <v>44567</v>
      </c>
      <c r="B3293" s="4" t="str">
        <f>"annual period "&amp;COUNTIF(D$9:D3293,TRUE)</f>
        <v>annual period 10</v>
      </c>
      <c r="D3293" t="b">
        <f t="shared" si="150"/>
        <v>0</v>
      </c>
      <c r="E3293">
        <f t="shared" si="152"/>
        <v>533</v>
      </c>
      <c r="F3293" s="5" cm="1">
        <f t="array" ref="F3293">INDEX(_xlfn._xlws.FILTER(A$9:A$16378,E3293=E$9:E$16378*ISNUMBER(A$9:A$16378)),1)</f>
        <v>44567</v>
      </c>
      <c r="G3293" s="5" cm="1">
        <f t="array" ref="G3293">INDEX(_xlfn._xlws.FILTER(A$9:A$16378,E3293=E$9:E$16378*ISNUMBER(A$9:A$16378)),COUNT(_xlfn._xlws.FILTER(A$9:A$16378,E3293=E$9:E$16378*ISNUMBER(A$9:A$16378))))</f>
        <v>44567</v>
      </c>
      <c r="H3293">
        <v>3293</v>
      </c>
      <c r="I3293" s="10" cm="1">
        <f t="array" ref="I3293">_xlfn.IFS(AND(OR(_xlfn._xlws.FILTER(D$9:D$16388,E$9:E$16388=E3293)),ROW()=_xlfn.MINIFS(_xlfn.ANCHORARRAY(H$9),E$9:E$16388,E3293)),A3293-C$4,ROW()=_xlfn.MINIFS(_xlfn.ANCHORARRAY(H$9),E$9:E$16388,E3293),IFERROR(A3293-INDEX(G$9:G$16388,MATCH(E3293-1,E$9:E$16388,0)),A3293-C$4),ISNUMBER(A3293),A3293-F3293,TRUE,"")</f>
        <v>0</v>
      </c>
      <c r="J3293" t="b">
        <f t="shared" si="151"/>
        <v>0</v>
      </c>
      <c r="L3293" s="5"/>
    </row>
    <row r="3294" spans="1:12">
      <c r="A3294" s="1" t="s">
        <v>14</v>
      </c>
      <c r="B3294" s="4" t="str">
        <f>"annual period "&amp;COUNTIF(D$9:D3294,TRUE)</f>
        <v>annual period 10</v>
      </c>
      <c r="D3294" t="b">
        <f t="shared" si="150"/>
        <v>0</v>
      </c>
      <c r="E3294">
        <f t="shared" si="152"/>
        <v>534</v>
      </c>
      <c r="F3294" s="5" cm="1">
        <f t="array" ref="F3294">INDEX(_xlfn._xlws.FILTER(A$9:A$16378,E3294=E$9:E$16378*ISNUMBER(A$9:A$16378)),1)</f>
        <v>44575</v>
      </c>
      <c r="G3294" s="5" cm="1">
        <f t="array" ref="G3294">INDEX(_xlfn._xlws.FILTER(A$9:A$16378,E3294=E$9:E$16378*ISNUMBER(A$9:A$16378)),COUNT(_xlfn._xlws.FILTER(A$9:A$16378,E3294=E$9:E$16378*ISNUMBER(A$9:A$16378))))</f>
        <v>44580</v>
      </c>
      <c r="H3294" t="str">
        <v/>
      </c>
      <c r="I3294" s="10" t="str" cm="1">
        <f t="array" ref="I3294">_xlfn.IFS(AND(OR(_xlfn._xlws.FILTER(D$9:D$16388,E$9:E$16388=E3294)),ROW()=_xlfn.MINIFS(_xlfn.ANCHORARRAY(H$9),E$9:E$16388,E3294)),A3294-C$4,ROW()=_xlfn.MINIFS(_xlfn.ANCHORARRAY(H$9),E$9:E$16388,E3294),IFERROR(A3294-INDEX(G$9:G$16388,MATCH(E3294-1,E$9:E$16388,0)),A3294-C$4),ISNUMBER(A3294),A3294-F3294,TRUE,"")</f>
        <v/>
      </c>
      <c r="J3294" t="str">
        <f t="shared" si="151"/>
        <v/>
      </c>
      <c r="L3294" s="5"/>
    </row>
    <row r="3295" spans="1:12">
      <c r="A3295" s="2"/>
      <c r="B3295" s="4" t="str">
        <f>"annual period "&amp;COUNTIF(D$9:D3295,TRUE)</f>
        <v>annual period 10</v>
      </c>
      <c r="D3295" t="b">
        <f t="shared" si="150"/>
        <v>0</v>
      </c>
      <c r="E3295">
        <f t="shared" si="152"/>
        <v>534</v>
      </c>
      <c r="F3295" s="5" cm="1">
        <f t="array" ref="F3295">INDEX(_xlfn._xlws.FILTER(A$9:A$16378,E3295=E$9:E$16378*ISNUMBER(A$9:A$16378)),1)</f>
        <v>44575</v>
      </c>
      <c r="G3295" s="5" cm="1">
        <f t="array" ref="G3295">INDEX(_xlfn._xlws.FILTER(A$9:A$16378,E3295=E$9:E$16378*ISNUMBER(A$9:A$16378)),COUNT(_xlfn._xlws.FILTER(A$9:A$16378,E3295=E$9:E$16378*ISNUMBER(A$9:A$16378))))</f>
        <v>44580</v>
      </c>
      <c r="H3295" t="str">
        <v/>
      </c>
      <c r="I3295" s="10" t="str" cm="1">
        <f t="array" ref="I3295">_xlfn.IFS(AND(OR(_xlfn._xlws.FILTER(D$9:D$16388,E$9:E$16388=E3295)),ROW()=_xlfn.MINIFS(_xlfn.ANCHORARRAY(H$9),E$9:E$16388,E3295)),A3295-C$4,ROW()=_xlfn.MINIFS(_xlfn.ANCHORARRAY(H$9),E$9:E$16388,E3295),IFERROR(A3295-INDEX(G$9:G$16388,MATCH(E3295-1,E$9:E$16388,0)),A3295-C$4),ISNUMBER(A3295),A3295-F3295,TRUE,"")</f>
        <v/>
      </c>
      <c r="J3295" t="str">
        <f t="shared" si="151"/>
        <v/>
      </c>
      <c r="L3295" s="5"/>
    </row>
    <row r="3296" spans="1:12">
      <c r="A3296" s="3">
        <v>44575</v>
      </c>
      <c r="B3296" s="4" t="str">
        <f>"annual period "&amp;COUNTIF(D$9:D3296,TRUE)</f>
        <v>annual period 10</v>
      </c>
      <c r="D3296" t="b">
        <f t="shared" ref="D3296:D3359" si="153">F3295-F3296&gt;300</f>
        <v>0</v>
      </c>
      <c r="E3296">
        <f t="shared" si="152"/>
        <v>534</v>
      </c>
      <c r="F3296" s="5" cm="1">
        <f t="array" ref="F3296">INDEX(_xlfn._xlws.FILTER(A$9:A$16378,E3296=E$9:E$16378*ISNUMBER(A$9:A$16378)),1)</f>
        <v>44575</v>
      </c>
      <c r="G3296" s="5" cm="1">
        <f t="array" ref="G3296">INDEX(_xlfn._xlws.FILTER(A$9:A$16378,E3296=E$9:E$16378*ISNUMBER(A$9:A$16378)),COUNT(_xlfn._xlws.FILTER(A$9:A$16378,E3296=E$9:E$16378*ISNUMBER(A$9:A$16378))))</f>
        <v>44580</v>
      </c>
      <c r="H3296">
        <v>3296</v>
      </c>
      <c r="I3296" s="10" cm="1">
        <f t="array" ref="I3296">_xlfn.IFS(AND(OR(_xlfn._xlws.FILTER(D$9:D$16388,E$9:E$16388=E3296)),ROW()=_xlfn.MINIFS(_xlfn.ANCHORARRAY(H$9),E$9:E$16388,E3296)),A3296-C$4,ROW()=_xlfn.MINIFS(_xlfn.ANCHORARRAY(H$9),E$9:E$16388,E3296),IFERROR(A3296-INDEX(G$9:G$16388,MATCH(E3296-1,E$9:E$16388,0)),A3296-C$4),ISNUMBER(A3296),A3296-F3296,TRUE,"")</f>
        <v>8</v>
      </c>
      <c r="J3296" t="b">
        <f t="shared" si="151"/>
        <v>0</v>
      </c>
      <c r="L3296" s="5"/>
    </row>
    <row r="3297" spans="1:12">
      <c r="B3297" s="4" t="str">
        <f>"annual period "&amp;COUNTIF(D$9:D3297,TRUE)</f>
        <v>annual period 10</v>
      </c>
      <c r="D3297" t="b">
        <f t="shared" si="153"/>
        <v>0</v>
      </c>
      <c r="E3297">
        <f t="shared" si="152"/>
        <v>534</v>
      </c>
      <c r="F3297" s="5" cm="1">
        <f t="array" ref="F3297">INDEX(_xlfn._xlws.FILTER(A$9:A$16378,E3297=E$9:E$16378*ISNUMBER(A$9:A$16378)),1)</f>
        <v>44575</v>
      </c>
      <c r="G3297" s="5" cm="1">
        <f t="array" ref="G3297">INDEX(_xlfn._xlws.FILTER(A$9:A$16378,E3297=E$9:E$16378*ISNUMBER(A$9:A$16378)),COUNT(_xlfn._xlws.FILTER(A$9:A$16378,E3297=E$9:E$16378*ISNUMBER(A$9:A$16378))))</f>
        <v>44580</v>
      </c>
      <c r="H3297" t="str">
        <v/>
      </c>
      <c r="I3297" s="10" t="str" cm="1">
        <f t="array" ref="I3297">_xlfn.IFS(AND(OR(_xlfn._xlws.FILTER(D$9:D$16388,E$9:E$16388=E3297)),ROW()=_xlfn.MINIFS(_xlfn.ANCHORARRAY(H$9),E$9:E$16388,E3297)),A3297-C$4,ROW()=_xlfn.MINIFS(_xlfn.ANCHORARRAY(H$9),E$9:E$16388,E3297),IFERROR(A3297-INDEX(G$9:G$16388,MATCH(E3297-1,E$9:E$16388,0)),A3297-C$4),ISNUMBER(A3297),A3297-F3297,TRUE,"")</f>
        <v/>
      </c>
      <c r="J3297" t="str">
        <f t="shared" si="151"/>
        <v/>
      </c>
      <c r="L3297" s="5"/>
    </row>
    <row r="3298" spans="1:12">
      <c r="A3298" s="3">
        <v>44579</v>
      </c>
      <c r="B3298" s="4" t="str">
        <f>"annual period "&amp;COUNTIF(D$9:D3298,TRUE)</f>
        <v>annual period 10</v>
      </c>
      <c r="D3298" t="b">
        <f t="shared" si="153"/>
        <v>0</v>
      </c>
      <c r="E3298">
        <f t="shared" si="152"/>
        <v>534</v>
      </c>
      <c r="F3298" s="5" cm="1">
        <f t="array" ref="F3298">INDEX(_xlfn._xlws.FILTER(A$9:A$16378,E3298=E$9:E$16378*ISNUMBER(A$9:A$16378)),1)</f>
        <v>44575</v>
      </c>
      <c r="G3298" s="5" cm="1">
        <f t="array" ref="G3298">INDEX(_xlfn._xlws.FILTER(A$9:A$16378,E3298=E$9:E$16378*ISNUMBER(A$9:A$16378)),COUNT(_xlfn._xlws.FILTER(A$9:A$16378,E3298=E$9:E$16378*ISNUMBER(A$9:A$16378))))</f>
        <v>44580</v>
      </c>
      <c r="H3298" t="str">
        <v/>
      </c>
      <c r="I3298" s="10" cm="1">
        <f t="array" ref="I3298">_xlfn.IFS(AND(OR(_xlfn._xlws.FILTER(D$9:D$16388,E$9:E$16388=E3298)),ROW()=_xlfn.MINIFS(_xlfn.ANCHORARRAY(H$9),E$9:E$16388,E3298)),A3298-C$4,ROW()=_xlfn.MINIFS(_xlfn.ANCHORARRAY(H$9),E$9:E$16388,E3298),IFERROR(A3298-INDEX(G$9:G$16388,MATCH(E3298-1,E$9:E$16388,0)),A3298-C$4),ISNUMBER(A3298),A3298-F3298,TRUE,"")</f>
        <v>4</v>
      </c>
      <c r="J3298" t="b">
        <f t="shared" si="151"/>
        <v>0</v>
      </c>
      <c r="L3298" s="5"/>
    </row>
    <row r="3299" spans="1:12">
      <c r="B3299" s="4" t="str">
        <f>"annual period "&amp;COUNTIF(D$9:D3299,TRUE)</f>
        <v>annual period 10</v>
      </c>
      <c r="D3299" t="b">
        <f t="shared" si="153"/>
        <v>0</v>
      </c>
      <c r="E3299">
        <f t="shared" si="152"/>
        <v>534</v>
      </c>
      <c r="F3299" s="5" cm="1">
        <f t="array" ref="F3299">INDEX(_xlfn._xlws.FILTER(A$9:A$16378,E3299=E$9:E$16378*ISNUMBER(A$9:A$16378)),1)</f>
        <v>44575</v>
      </c>
      <c r="G3299" s="5" cm="1">
        <f t="array" ref="G3299">INDEX(_xlfn._xlws.FILTER(A$9:A$16378,E3299=E$9:E$16378*ISNUMBER(A$9:A$16378)),COUNT(_xlfn._xlws.FILTER(A$9:A$16378,E3299=E$9:E$16378*ISNUMBER(A$9:A$16378))))</f>
        <v>44580</v>
      </c>
      <c r="H3299" t="str">
        <v/>
      </c>
      <c r="I3299" s="10" t="str" cm="1">
        <f t="array" ref="I3299">_xlfn.IFS(AND(OR(_xlfn._xlws.FILTER(D$9:D$16388,E$9:E$16388=E3299)),ROW()=_xlfn.MINIFS(_xlfn.ANCHORARRAY(H$9),E$9:E$16388,E3299)),A3299-C$4,ROW()=_xlfn.MINIFS(_xlfn.ANCHORARRAY(H$9),E$9:E$16388,E3299),IFERROR(A3299-INDEX(G$9:G$16388,MATCH(E3299-1,E$9:E$16388,0)),A3299-C$4),ISNUMBER(A3299),A3299-F3299,TRUE,"")</f>
        <v/>
      </c>
      <c r="J3299" t="str">
        <f t="shared" si="151"/>
        <v/>
      </c>
      <c r="L3299" s="5"/>
    </row>
    <row r="3300" spans="1:12">
      <c r="A3300" s="3">
        <v>44580</v>
      </c>
      <c r="B3300" s="4" t="str">
        <f>"annual period "&amp;COUNTIF(D$9:D3300,TRUE)</f>
        <v>annual period 10</v>
      </c>
      <c r="D3300" t="b">
        <f t="shared" si="153"/>
        <v>0</v>
      </c>
      <c r="E3300">
        <f t="shared" si="152"/>
        <v>534</v>
      </c>
      <c r="F3300" s="5" cm="1">
        <f t="array" ref="F3300">INDEX(_xlfn._xlws.FILTER(A$9:A$16378,E3300=E$9:E$16378*ISNUMBER(A$9:A$16378)),1)</f>
        <v>44575</v>
      </c>
      <c r="G3300" s="5" cm="1">
        <f t="array" ref="G3300">INDEX(_xlfn._xlws.FILTER(A$9:A$16378,E3300=E$9:E$16378*ISNUMBER(A$9:A$16378)),COUNT(_xlfn._xlws.FILTER(A$9:A$16378,E3300=E$9:E$16378*ISNUMBER(A$9:A$16378))))</f>
        <v>44580</v>
      </c>
      <c r="H3300" t="str">
        <v/>
      </c>
      <c r="I3300" s="10" cm="1">
        <f t="array" ref="I3300">_xlfn.IFS(AND(OR(_xlfn._xlws.FILTER(D$9:D$16388,E$9:E$16388=E3300)),ROW()=_xlfn.MINIFS(_xlfn.ANCHORARRAY(H$9),E$9:E$16388,E3300)),A3300-C$4,ROW()=_xlfn.MINIFS(_xlfn.ANCHORARRAY(H$9),E$9:E$16388,E3300),IFERROR(A3300-INDEX(G$9:G$16388,MATCH(E3300-1,E$9:E$16388,0)),A3300-C$4),ISNUMBER(A3300),A3300-F3300,TRUE,"")</f>
        <v>5</v>
      </c>
      <c r="J3300" t="b">
        <f t="shared" si="151"/>
        <v>0</v>
      </c>
      <c r="L3300" s="5"/>
    </row>
    <row r="3301" spans="1:12">
      <c r="A3301" s="1" t="s">
        <v>14</v>
      </c>
      <c r="B3301" s="4" t="str">
        <f>"annual period "&amp;COUNTIF(D$9:D3301,TRUE)</f>
        <v>annual period 10</v>
      </c>
      <c r="D3301" t="b">
        <f t="shared" si="153"/>
        <v>0</v>
      </c>
      <c r="E3301">
        <f t="shared" si="152"/>
        <v>535</v>
      </c>
      <c r="F3301" s="5" cm="1">
        <f t="array" ref="F3301">INDEX(_xlfn._xlws.FILTER(A$9:A$16378,E3301=E$9:E$16378*ISNUMBER(A$9:A$16378)),1)</f>
        <v>44592</v>
      </c>
      <c r="G3301" s="5" cm="1">
        <f t="array" ref="G3301">INDEX(_xlfn._xlws.FILTER(A$9:A$16378,E3301=E$9:E$16378*ISNUMBER(A$9:A$16378)),COUNT(_xlfn._xlws.FILTER(A$9:A$16378,E3301=E$9:E$16378*ISNUMBER(A$9:A$16378))))</f>
        <v>44598</v>
      </c>
      <c r="H3301" t="str">
        <v/>
      </c>
      <c r="I3301" s="10" t="str" cm="1">
        <f t="array" ref="I3301">_xlfn.IFS(AND(OR(_xlfn._xlws.FILTER(D$9:D$16388,E$9:E$16388=E3301)),ROW()=_xlfn.MINIFS(_xlfn.ANCHORARRAY(H$9),E$9:E$16388,E3301)),A3301-C$4,ROW()=_xlfn.MINIFS(_xlfn.ANCHORARRAY(H$9),E$9:E$16388,E3301),IFERROR(A3301-INDEX(G$9:G$16388,MATCH(E3301-1,E$9:E$16388,0)),A3301-C$4),ISNUMBER(A3301),A3301-F3301,TRUE,"")</f>
        <v/>
      </c>
      <c r="J3301" t="str">
        <f t="shared" si="151"/>
        <v/>
      </c>
      <c r="L3301" s="5"/>
    </row>
    <row r="3302" spans="1:12">
      <c r="A3302" s="2"/>
      <c r="B3302" s="4" t="str">
        <f>"annual period "&amp;COUNTIF(D$9:D3302,TRUE)</f>
        <v>annual period 10</v>
      </c>
      <c r="D3302" t="b">
        <f t="shared" si="153"/>
        <v>0</v>
      </c>
      <c r="E3302">
        <f t="shared" si="152"/>
        <v>535</v>
      </c>
      <c r="F3302" s="5" cm="1">
        <f t="array" ref="F3302">INDEX(_xlfn._xlws.FILTER(A$9:A$16378,E3302=E$9:E$16378*ISNUMBER(A$9:A$16378)),1)</f>
        <v>44592</v>
      </c>
      <c r="G3302" s="5" cm="1">
        <f t="array" ref="G3302">INDEX(_xlfn._xlws.FILTER(A$9:A$16378,E3302=E$9:E$16378*ISNUMBER(A$9:A$16378)),COUNT(_xlfn._xlws.FILTER(A$9:A$16378,E3302=E$9:E$16378*ISNUMBER(A$9:A$16378))))</f>
        <v>44598</v>
      </c>
      <c r="H3302" t="str">
        <v/>
      </c>
      <c r="I3302" s="10" t="str" cm="1">
        <f t="array" ref="I3302">_xlfn.IFS(AND(OR(_xlfn._xlws.FILTER(D$9:D$16388,E$9:E$16388=E3302)),ROW()=_xlfn.MINIFS(_xlfn.ANCHORARRAY(H$9),E$9:E$16388,E3302)),A3302-C$4,ROW()=_xlfn.MINIFS(_xlfn.ANCHORARRAY(H$9),E$9:E$16388,E3302),IFERROR(A3302-INDEX(G$9:G$16388,MATCH(E3302-1,E$9:E$16388,0)),A3302-C$4),ISNUMBER(A3302),A3302-F3302,TRUE,"")</f>
        <v/>
      </c>
      <c r="J3302" t="str">
        <f t="shared" si="151"/>
        <v/>
      </c>
      <c r="L3302" s="5"/>
    </row>
    <row r="3303" spans="1:12">
      <c r="A3303" s="3">
        <v>44592</v>
      </c>
      <c r="B3303" s="4" t="str">
        <f>"annual period "&amp;COUNTIF(D$9:D3303,TRUE)</f>
        <v>annual period 10</v>
      </c>
      <c r="D3303" t="b">
        <f t="shared" si="153"/>
        <v>0</v>
      </c>
      <c r="E3303">
        <f t="shared" si="152"/>
        <v>535</v>
      </c>
      <c r="F3303" s="5" cm="1">
        <f t="array" ref="F3303">INDEX(_xlfn._xlws.FILTER(A$9:A$16378,E3303=E$9:E$16378*ISNUMBER(A$9:A$16378)),1)</f>
        <v>44592</v>
      </c>
      <c r="G3303" s="5" cm="1">
        <f t="array" ref="G3303">INDEX(_xlfn._xlws.FILTER(A$9:A$16378,E3303=E$9:E$16378*ISNUMBER(A$9:A$16378)),COUNT(_xlfn._xlws.FILTER(A$9:A$16378,E3303=E$9:E$16378*ISNUMBER(A$9:A$16378))))</f>
        <v>44598</v>
      </c>
      <c r="H3303">
        <v>3303</v>
      </c>
      <c r="I3303" s="10" cm="1">
        <f t="array" ref="I3303">_xlfn.IFS(AND(OR(_xlfn._xlws.FILTER(D$9:D$16388,E$9:E$16388=E3303)),ROW()=_xlfn.MINIFS(_xlfn.ANCHORARRAY(H$9),E$9:E$16388,E3303)),A3303-C$4,ROW()=_xlfn.MINIFS(_xlfn.ANCHORARRAY(H$9),E$9:E$16388,E3303),IFERROR(A3303-INDEX(G$9:G$16388,MATCH(E3303-1,E$9:E$16388,0)),A3303-C$4),ISNUMBER(A3303),A3303-F3303,TRUE,"")</f>
        <v>12</v>
      </c>
      <c r="J3303" t="b">
        <f t="shared" si="151"/>
        <v>0</v>
      </c>
      <c r="L3303" s="5"/>
    </row>
    <row r="3304" spans="1:12">
      <c r="B3304" s="4" t="str">
        <f>"annual period "&amp;COUNTIF(D$9:D3304,TRUE)</f>
        <v>annual period 10</v>
      </c>
      <c r="D3304" t="b">
        <f t="shared" si="153"/>
        <v>0</v>
      </c>
      <c r="E3304">
        <f t="shared" si="152"/>
        <v>535</v>
      </c>
      <c r="F3304" s="5" cm="1">
        <f t="array" ref="F3304">INDEX(_xlfn._xlws.FILTER(A$9:A$16378,E3304=E$9:E$16378*ISNUMBER(A$9:A$16378)),1)</f>
        <v>44592</v>
      </c>
      <c r="G3304" s="5" cm="1">
        <f t="array" ref="G3304">INDEX(_xlfn._xlws.FILTER(A$9:A$16378,E3304=E$9:E$16378*ISNUMBER(A$9:A$16378)),COUNT(_xlfn._xlws.FILTER(A$9:A$16378,E3304=E$9:E$16378*ISNUMBER(A$9:A$16378))))</f>
        <v>44598</v>
      </c>
      <c r="H3304" t="str">
        <v/>
      </c>
      <c r="I3304" s="10" t="str" cm="1">
        <f t="array" ref="I3304">_xlfn.IFS(AND(OR(_xlfn._xlws.FILTER(D$9:D$16388,E$9:E$16388=E3304)),ROW()=_xlfn.MINIFS(_xlfn.ANCHORARRAY(H$9),E$9:E$16388,E3304)),A3304-C$4,ROW()=_xlfn.MINIFS(_xlfn.ANCHORARRAY(H$9),E$9:E$16388,E3304),IFERROR(A3304-INDEX(G$9:G$16388,MATCH(E3304-1,E$9:E$16388,0)),A3304-C$4),ISNUMBER(A3304),A3304-F3304,TRUE,"")</f>
        <v/>
      </c>
      <c r="J3304" t="str">
        <f t="shared" si="151"/>
        <v/>
      </c>
      <c r="L3304" s="5"/>
    </row>
    <row r="3305" spans="1:12">
      <c r="A3305" s="3">
        <v>44595</v>
      </c>
      <c r="B3305" s="4" t="str">
        <f>"annual period "&amp;COUNTIF(D$9:D3305,TRUE)</f>
        <v>annual period 10</v>
      </c>
      <c r="D3305" t="b">
        <f t="shared" si="153"/>
        <v>0</v>
      </c>
      <c r="E3305">
        <f t="shared" si="152"/>
        <v>535</v>
      </c>
      <c r="F3305" s="5" cm="1">
        <f t="array" ref="F3305">INDEX(_xlfn._xlws.FILTER(A$9:A$16378,E3305=E$9:E$16378*ISNUMBER(A$9:A$16378)),1)</f>
        <v>44592</v>
      </c>
      <c r="G3305" s="5" cm="1">
        <f t="array" ref="G3305">INDEX(_xlfn._xlws.FILTER(A$9:A$16378,E3305=E$9:E$16378*ISNUMBER(A$9:A$16378)),COUNT(_xlfn._xlws.FILTER(A$9:A$16378,E3305=E$9:E$16378*ISNUMBER(A$9:A$16378))))</f>
        <v>44598</v>
      </c>
      <c r="H3305" t="str">
        <v/>
      </c>
      <c r="I3305" s="10" cm="1">
        <f t="array" ref="I3305">_xlfn.IFS(AND(OR(_xlfn._xlws.FILTER(D$9:D$16388,E$9:E$16388=E3305)),ROW()=_xlfn.MINIFS(_xlfn.ANCHORARRAY(H$9),E$9:E$16388,E3305)),A3305-C$4,ROW()=_xlfn.MINIFS(_xlfn.ANCHORARRAY(H$9),E$9:E$16388,E3305),IFERROR(A3305-INDEX(G$9:G$16388,MATCH(E3305-1,E$9:E$16388,0)),A3305-C$4),ISNUMBER(A3305),A3305-F3305,TRUE,"")</f>
        <v>3</v>
      </c>
      <c r="J3305" t="b">
        <f t="shared" si="151"/>
        <v>0</v>
      </c>
      <c r="L3305" s="5"/>
    </row>
    <row r="3306" spans="1:12">
      <c r="B3306" s="4" t="str">
        <f>"annual period "&amp;COUNTIF(D$9:D3306,TRUE)</f>
        <v>annual period 10</v>
      </c>
      <c r="D3306" t="b">
        <f t="shared" si="153"/>
        <v>0</v>
      </c>
      <c r="E3306">
        <f t="shared" si="152"/>
        <v>535</v>
      </c>
      <c r="F3306" s="5" cm="1">
        <f t="array" ref="F3306">INDEX(_xlfn._xlws.FILTER(A$9:A$16378,E3306=E$9:E$16378*ISNUMBER(A$9:A$16378)),1)</f>
        <v>44592</v>
      </c>
      <c r="G3306" s="5" cm="1">
        <f t="array" ref="G3306">INDEX(_xlfn._xlws.FILTER(A$9:A$16378,E3306=E$9:E$16378*ISNUMBER(A$9:A$16378)),COUNT(_xlfn._xlws.FILTER(A$9:A$16378,E3306=E$9:E$16378*ISNUMBER(A$9:A$16378))))</f>
        <v>44598</v>
      </c>
      <c r="H3306" t="str">
        <v/>
      </c>
      <c r="I3306" s="10" t="str" cm="1">
        <f t="array" ref="I3306">_xlfn.IFS(AND(OR(_xlfn._xlws.FILTER(D$9:D$16388,E$9:E$16388=E3306)),ROW()=_xlfn.MINIFS(_xlfn.ANCHORARRAY(H$9),E$9:E$16388,E3306)),A3306-C$4,ROW()=_xlfn.MINIFS(_xlfn.ANCHORARRAY(H$9),E$9:E$16388,E3306),IFERROR(A3306-INDEX(G$9:G$16388,MATCH(E3306-1,E$9:E$16388,0)),A3306-C$4),ISNUMBER(A3306),A3306-F3306,TRUE,"")</f>
        <v/>
      </c>
      <c r="J3306" t="str">
        <f t="shared" si="151"/>
        <v/>
      </c>
      <c r="L3306" s="5"/>
    </row>
    <row r="3307" spans="1:12">
      <c r="A3307" s="3">
        <v>44596</v>
      </c>
      <c r="B3307" s="4" t="str">
        <f>"annual period "&amp;COUNTIF(D$9:D3307,TRUE)</f>
        <v>annual period 10</v>
      </c>
      <c r="D3307" t="b">
        <f t="shared" si="153"/>
        <v>0</v>
      </c>
      <c r="E3307">
        <f t="shared" si="152"/>
        <v>535</v>
      </c>
      <c r="F3307" s="5" cm="1">
        <f t="array" ref="F3307">INDEX(_xlfn._xlws.FILTER(A$9:A$16378,E3307=E$9:E$16378*ISNUMBER(A$9:A$16378)),1)</f>
        <v>44592</v>
      </c>
      <c r="G3307" s="5" cm="1">
        <f t="array" ref="G3307">INDEX(_xlfn._xlws.FILTER(A$9:A$16378,E3307=E$9:E$16378*ISNUMBER(A$9:A$16378)),COUNT(_xlfn._xlws.FILTER(A$9:A$16378,E3307=E$9:E$16378*ISNUMBER(A$9:A$16378))))</f>
        <v>44598</v>
      </c>
      <c r="H3307" t="str">
        <v/>
      </c>
      <c r="I3307" s="10" cm="1">
        <f t="array" ref="I3307">_xlfn.IFS(AND(OR(_xlfn._xlws.FILTER(D$9:D$16388,E$9:E$16388=E3307)),ROW()=_xlfn.MINIFS(_xlfn.ANCHORARRAY(H$9),E$9:E$16388,E3307)),A3307-C$4,ROW()=_xlfn.MINIFS(_xlfn.ANCHORARRAY(H$9),E$9:E$16388,E3307),IFERROR(A3307-INDEX(G$9:G$16388,MATCH(E3307-1,E$9:E$16388,0)),A3307-C$4),ISNUMBER(A3307),A3307-F3307,TRUE,"")</f>
        <v>4</v>
      </c>
      <c r="J3307" t="b">
        <f t="shared" si="151"/>
        <v>0</v>
      </c>
      <c r="L3307" s="5"/>
    </row>
    <row r="3308" spans="1:12">
      <c r="B3308" s="4" t="str">
        <f>"annual period "&amp;COUNTIF(D$9:D3308,TRUE)</f>
        <v>annual period 10</v>
      </c>
      <c r="D3308" t="b">
        <f t="shared" si="153"/>
        <v>0</v>
      </c>
      <c r="E3308">
        <f t="shared" si="152"/>
        <v>535</v>
      </c>
      <c r="F3308" s="5" cm="1">
        <f t="array" ref="F3308">INDEX(_xlfn._xlws.FILTER(A$9:A$16378,E3308=E$9:E$16378*ISNUMBER(A$9:A$16378)),1)</f>
        <v>44592</v>
      </c>
      <c r="G3308" s="5" cm="1">
        <f t="array" ref="G3308">INDEX(_xlfn._xlws.FILTER(A$9:A$16378,E3308=E$9:E$16378*ISNUMBER(A$9:A$16378)),COUNT(_xlfn._xlws.FILTER(A$9:A$16378,E3308=E$9:E$16378*ISNUMBER(A$9:A$16378))))</f>
        <v>44598</v>
      </c>
      <c r="H3308" t="str">
        <v/>
      </c>
      <c r="I3308" s="10" t="str" cm="1">
        <f t="array" ref="I3308">_xlfn.IFS(AND(OR(_xlfn._xlws.FILTER(D$9:D$16388,E$9:E$16388=E3308)),ROW()=_xlfn.MINIFS(_xlfn.ANCHORARRAY(H$9),E$9:E$16388,E3308)),A3308-C$4,ROW()=_xlfn.MINIFS(_xlfn.ANCHORARRAY(H$9),E$9:E$16388,E3308),IFERROR(A3308-INDEX(G$9:G$16388,MATCH(E3308-1,E$9:E$16388,0)),A3308-C$4),ISNUMBER(A3308),A3308-F3308,TRUE,"")</f>
        <v/>
      </c>
      <c r="J3308" t="str">
        <f t="shared" si="151"/>
        <v/>
      </c>
      <c r="L3308" s="5"/>
    </row>
    <row r="3309" spans="1:12">
      <c r="A3309" s="3">
        <v>44598</v>
      </c>
      <c r="B3309" s="4" t="str">
        <f>"annual period "&amp;COUNTIF(D$9:D3309,TRUE)</f>
        <v>annual period 10</v>
      </c>
      <c r="D3309" t="b">
        <f t="shared" si="153"/>
        <v>0</v>
      </c>
      <c r="E3309">
        <f t="shared" si="152"/>
        <v>535</v>
      </c>
      <c r="F3309" s="5" cm="1">
        <f t="array" ref="F3309">INDEX(_xlfn._xlws.FILTER(A$9:A$16378,E3309=E$9:E$16378*ISNUMBER(A$9:A$16378)),1)</f>
        <v>44592</v>
      </c>
      <c r="G3309" s="5" cm="1">
        <f t="array" ref="G3309">INDEX(_xlfn._xlws.FILTER(A$9:A$16378,E3309=E$9:E$16378*ISNUMBER(A$9:A$16378)),COUNT(_xlfn._xlws.FILTER(A$9:A$16378,E3309=E$9:E$16378*ISNUMBER(A$9:A$16378))))</f>
        <v>44598</v>
      </c>
      <c r="H3309" t="str">
        <v/>
      </c>
      <c r="I3309" s="10" cm="1">
        <f t="array" ref="I3309">_xlfn.IFS(AND(OR(_xlfn._xlws.FILTER(D$9:D$16388,E$9:E$16388=E3309)),ROW()=_xlfn.MINIFS(_xlfn.ANCHORARRAY(H$9),E$9:E$16388,E3309)),A3309-C$4,ROW()=_xlfn.MINIFS(_xlfn.ANCHORARRAY(H$9),E$9:E$16388,E3309),IFERROR(A3309-INDEX(G$9:G$16388,MATCH(E3309-1,E$9:E$16388,0)),A3309-C$4),ISNUMBER(A3309),A3309-F3309,TRUE,"")</f>
        <v>6</v>
      </c>
      <c r="J3309" t="b">
        <f t="shared" si="151"/>
        <v>0</v>
      </c>
      <c r="L3309" s="5"/>
    </row>
    <row r="3310" spans="1:12">
      <c r="A3310" s="1" t="s">
        <v>14</v>
      </c>
      <c r="B3310" s="4" t="str">
        <f>"annual period "&amp;COUNTIF(D$9:D3310,TRUE)</f>
        <v>annual period 10</v>
      </c>
      <c r="D3310" t="b">
        <f t="shared" si="153"/>
        <v>0</v>
      </c>
      <c r="E3310">
        <f t="shared" si="152"/>
        <v>536</v>
      </c>
      <c r="F3310" s="5" cm="1">
        <f t="array" ref="F3310">INDEX(_xlfn._xlws.FILTER(A$9:A$16378,E3310=E$9:E$16378*ISNUMBER(A$9:A$16378)),1)</f>
        <v>44602</v>
      </c>
      <c r="G3310" s="5" cm="1">
        <f t="array" ref="G3310">INDEX(_xlfn._xlws.FILTER(A$9:A$16378,E3310=E$9:E$16378*ISNUMBER(A$9:A$16378)),COUNT(_xlfn._xlws.FILTER(A$9:A$16378,E3310=E$9:E$16378*ISNUMBER(A$9:A$16378))))</f>
        <v>44612</v>
      </c>
      <c r="H3310" t="str">
        <v/>
      </c>
      <c r="I3310" s="10" t="str" cm="1">
        <f t="array" ref="I3310">_xlfn.IFS(AND(OR(_xlfn._xlws.FILTER(D$9:D$16388,E$9:E$16388=E3310)),ROW()=_xlfn.MINIFS(_xlfn.ANCHORARRAY(H$9),E$9:E$16388,E3310)),A3310-C$4,ROW()=_xlfn.MINIFS(_xlfn.ANCHORARRAY(H$9),E$9:E$16388,E3310),IFERROR(A3310-INDEX(G$9:G$16388,MATCH(E3310-1,E$9:E$16388,0)),A3310-C$4),ISNUMBER(A3310),A3310-F3310,TRUE,"")</f>
        <v/>
      </c>
      <c r="J3310" t="str">
        <f t="shared" si="151"/>
        <v/>
      </c>
      <c r="L3310" s="5"/>
    </row>
    <row r="3311" spans="1:12">
      <c r="A3311" s="2"/>
      <c r="B3311" s="4" t="str">
        <f>"annual period "&amp;COUNTIF(D$9:D3311,TRUE)</f>
        <v>annual period 10</v>
      </c>
      <c r="D3311" t="b">
        <f t="shared" si="153"/>
        <v>0</v>
      </c>
      <c r="E3311">
        <f t="shared" si="152"/>
        <v>536</v>
      </c>
      <c r="F3311" s="5" cm="1">
        <f t="array" ref="F3311">INDEX(_xlfn._xlws.FILTER(A$9:A$16378,E3311=E$9:E$16378*ISNUMBER(A$9:A$16378)),1)</f>
        <v>44602</v>
      </c>
      <c r="G3311" s="5" cm="1">
        <f t="array" ref="G3311">INDEX(_xlfn._xlws.FILTER(A$9:A$16378,E3311=E$9:E$16378*ISNUMBER(A$9:A$16378)),COUNT(_xlfn._xlws.FILTER(A$9:A$16378,E3311=E$9:E$16378*ISNUMBER(A$9:A$16378))))</f>
        <v>44612</v>
      </c>
      <c r="H3311" t="str">
        <v/>
      </c>
      <c r="I3311" s="10" t="str" cm="1">
        <f t="array" ref="I3311">_xlfn.IFS(AND(OR(_xlfn._xlws.FILTER(D$9:D$16388,E$9:E$16388=E3311)),ROW()=_xlfn.MINIFS(_xlfn.ANCHORARRAY(H$9),E$9:E$16388,E3311)),A3311-C$4,ROW()=_xlfn.MINIFS(_xlfn.ANCHORARRAY(H$9),E$9:E$16388,E3311),IFERROR(A3311-INDEX(G$9:G$16388,MATCH(E3311-1,E$9:E$16388,0)),A3311-C$4),ISNUMBER(A3311),A3311-F3311,TRUE,"")</f>
        <v/>
      </c>
      <c r="J3311" t="str">
        <f t="shared" si="151"/>
        <v/>
      </c>
      <c r="L3311" s="5"/>
    </row>
    <row r="3312" spans="1:12">
      <c r="A3312" s="3">
        <v>44602</v>
      </c>
      <c r="B3312" s="4" t="str">
        <f>"annual period "&amp;COUNTIF(D$9:D3312,TRUE)</f>
        <v>annual period 10</v>
      </c>
      <c r="D3312" t="b">
        <f t="shared" si="153"/>
        <v>0</v>
      </c>
      <c r="E3312">
        <f t="shared" si="152"/>
        <v>536</v>
      </c>
      <c r="F3312" s="5" cm="1">
        <f t="array" ref="F3312">INDEX(_xlfn._xlws.FILTER(A$9:A$16378,E3312=E$9:E$16378*ISNUMBER(A$9:A$16378)),1)</f>
        <v>44602</v>
      </c>
      <c r="G3312" s="5" cm="1">
        <f t="array" ref="G3312">INDEX(_xlfn._xlws.FILTER(A$9:A$16378,E3312=E$9:E$16378*ISNUMBER(A$9:A$16378)),COUNT(_xlfn._xlws.FILTER(A$9:A$16378,E3312=E$9:E$16378*ISNUMBER(A$9:A$16378))))</f>
        <v>44612</v>
      </c>
      <c r="H3312">
        <v>3312</v>
      </c>
      <c r="I3312" s="10" cm="1">
        <f t="array" ref="I3312">_xlfn.IFS(AND(OR(_xlfn._xlws.FILTER(D$9:D$16388,E$9:E$16388=E3312)),ROW()=_xlfn.MINIFS(_xlfn.ANCHORARRAY(H$9),E$9:E$16388,E3312)),A3312-C$4,ROW()=_xlfn.MINIFS(_xlfn.ANCHORARRAY(H$9),E$9:E$16388,E3312),IFERROR(A3312-INDEX(G$9:G$16388,MATCH(E3312-1,E$9:E$16388,0)),A3312-C$4),ISNUMBER(A3312),A3312-F3312,TRUE,"")</f>
        <v>4</v>
      </c>
      <c r="J3312" t="b">
        <f t="shared" si="151"/>
        <v>0</v>
      </c>
      <c r="L3312" s="5"/>
    </row>
    <row r="3313" spans="1:12">
      <c r="B3313" s="4" t="str">
        <f>"annual period "&amp;COUNTIF(D$9:D3313,TRUE)</f>
        <v>annual period 10</v>
      </c>
      <c r="D3313" t="b">
        <f t="shared" si="153"/>
        <v>0</v>
      </c>
      <c r="E3313">
        <f t="shared" si="152"/>
        <v>536</v>
      </c>
      <c r="F3313" s="5" cm="1">
        <f t="array" ref="F3313">INDEX(_xlfn._xlws.FILTER(A$9:A$16378,E3313=E$9:E$16378*ISNUMBER(A$9:A$16378)),1)</f>
        <v>44602</v>
      </c>
      <c r="G3313" s="5" cm="1">
        <f t="array" ref="G3313">INDEX(_xlfn._xlws.FILTER(A$9:A$16378,E3313=E$9:E$16378*ISNUMBER(A$9:A$16378)),COUNT(_xlfn._xlws.FILTER(A$9:A$16378,E3313=E$9:E$16378*ISNUMBER(A$9:A$16378))))</f>
        <v>44612</v>
      </c>
      <c r="H3313" t="str">
        <v/>
      </c>
      <c r="I3313" s="10" t="str" cm="1">
        <f t="array" ref="I3313">_xlfn.IFS(AND(OR(_xlfn._xlws.FILTER(D$9:D$16388,E$9:E$16388=E3313)),ROW()=_xlfn.MINIFS(_xlfn.ANCHORARRAY(H$9),E$9:E$16388,E3313)),A3313-C$4,ROW()=_xlfn.MINIFS(_xlfn.ANCHORARRAY(H$9),E$9:E$16388,E3313),IFERROR(A3313-INDEX(G$9:G$16388,MATCH(E3313-1,E$9:E$16388,0)),A3313-C$4),ISNUMBER(A3313),A3313-F3313,TRUE,"")</f>
        <v/>
      </c>
      <c r="J3313" t="str">
        <f t="shared" si="151"/>
        <v/>
      </c>
      <c r="L3313" s="5"/>
    </row>
    <row r="3314" spans="1:12">
      <c r="A3314" s="3">
        <v>44603</v>
      </c>
      <c r="B3314" s="4" t="str">
        <f>"annual period "&amp;COUNTIF(D$9:D3314,TRUE)</f>
        <v>annual period 10</v>
      </c>
      <c r="D3314" t="b">
        <f t="shared" si="153"/>
        <v>0</v>
      </c>
      <c r="E3314">
        <f t="shared" si="152"/>
        <v>536</v>
      </c>
      <c r="F3314" s="5" cm="1">
        <f t="array" ref="F3314">INDEX(_xlfn._xlws.FILTER(A$9:A$16378,E3314=E$9:E$16378*ISNUMBER(A$9:A$16378)),1)</f>
        <v>44602</v>
      </c>
      <c r="G3314" s="5" cm="1">
        <f t="array" ref="G3314">INDEX(_xlfn._xlws.FILTER(A$9:A$16378,E3314=E$9:E$16378*ISNUMBER(A$9:A$16378)),COUNT(_xlfn._xlws.FILTER(A$9:A$16378,E3314=E$9:E$16378*ISNUMBER(A$9:A$16378))))</f>
        <v>44612</v>
      </c>
      <c r="H3314" t="str">
        <v/>
      </c>
      <c r="I3314" s="10" cm="1">
        <f t="array" ref="I3314">_xlfn.IFS(AND(OR(_xlfn._xlws.FILTER(D$9:D$16388,E$9:E$16388=E3314)),ROW()=_xlfn.MINIFS(_xlfn.ANCHORARRAY(H$9),E$9:E$16388,E3314)),A3314-C$4,ROW()=_xlfn.MINIFS(_xlfn.ANCHORARRAY(H$9),E$9:E$16388,E3314),IFERROR(A3314-INDEX(G$9:G$16388,MATCH(E3314-1,E$9:E$16388,0)),A3314-C$4),ISNUMBER(A3314),A3314-F3314,TRUE,"")</f>
        <v>1</v>
      </c>
      <c r="J3314" t="b">
        <f t="shared" si="151"/>
        <v>0</v>
      </c>
      <c r="L3314" s="5"/>
    </row>
    <row r="3315" spans="1:12">
      <c r="B3315" s="4" t="str">
        <f>"annual period "&amp;COUNTIF(D$9:D3315,TRUE)</f>
        <v>annual period 10</v>
      </c>
      <c r="D3315" t="b">
        <f t="shared" si="153"/>
        <v>0</v>
      </c>
      <c r="E3315">
        <f t="shared" si="152"/>
        <v>536</v>
      </c>
      <c r="F3315" s="5" cm="1">
        <f t="array" ref="F3315">INDEX(_xlfn._xlws.FILTER(A$9:A$16378,E3315=E$9:E$16378*ISNUMBER(A$9:A$16378)),1)</f>
        <v>44602</v>
      </c>
      <c r="G3315" s="5" cm="1">
        <f t="array" ref="G3315">INDEX(_xlfn._xlws.FILTER(A$9:A$16378,E3315=E$9:E$16378*ISNUMBER(A$9:A$16378)),COUNT(_xlfn._xlws.FILTER(A$9:A$16378,E3315=E$9:E$16378*ISNUMBER(A$9:A$16378))))</f>
        <v>44612</v>
      </c>
      <c r="H3315" t="str">
        <v/>
      </c>
      <c r="I3315" s="10" t="str" cm="1">
        <f t="array" ref="I3315">_xlfn.IFS(AND(OR(_xlfn._xlws.FILTER(D$9:D$16388,E$9:E$16388=E3315)),ROW()=_xlfn.MINIFS(_xlfn.ANCHORARRAY(H$9),E$9:E$16388,E3315)),A3315-C$4,ROW()=_xlfn.MINIFS(_xlfn.ANCHORARRAY(H$9),E$9:E$16388,E3315),IFERROR(A3315-INDEX(G$9:G$16388,MATCH(E3315-1,E$9:E$16388,0)),A3315-C$4),ISNUMBER(A3315),A3315-F3315,TRUE,"")</f>
        <v/>
      </c>
      <c r="J3315" t="str">
        <f t="shared" si="151"/>
        <v/>
      </c>
      <c r="L3315" s="5"/>
    </row>
    <row r="3316" spans="1:12">
      <c r="A3316" s="3">
        <v>44603</v>
      </c>
      <c r="B3316" s="4" t="str">
        <f>"annual period "&amp;COUNTIF(D$9:D3316,TRUE)</f>
        <v>annual period 10</v>
      </c>
      <c r="D3316" t="b">
        <f t="shared" si="153"/>
        <v>0</v>
      </c>
      <c r="E3316">
        <f t="shared" si="152"/>
        <v>536</v>
      </c>
      <c r="F3316" s="5" cm="1">
        <f t="array" ref="F3316">INDEX(_xlfn._xlws.FILTER(A$9:A$16378,E3316=E$9:E$16378*ISNUMBER(A$9:A$16378)),1)</f>
        <v>44602</v>
      </c>
      <c r="G3316" s="5" cm="1">
        <f t="array" ref="G3316">INDEX(_xlfn._xlws.FILTER(A$9:A$16378,E3316=E$9:E$16378*ISNUMBER(A$9:A$16378)),COUNT(_xlfn._xlws.FILTER(A$9:A$16378,E3316=E$9:E$16378*ISNUMBER(A$9:A$16378))))</f>
        <v>44612</v>
      </c>
      <c r="H3316" t="str">
        <v/>
      </c>
      <c r="I3316" s="10" cm="1">
        <f t="array" ref="I3316">_xlfn.IFS(AND(OR(_xlfn._xlws.FILTER(D$9:D$16388,E$9:E$16388=E3316)),ROW()=_xlfn.MINIFS(_xlfn.ANCHORARRAY(H$9),E$9:E$16388,E3316)),A3316-C$4,ROW()=_xlfn.MINIFS(_xlfn.ANCHORARRAY(H$9),E$9:E$16388,E3316),IFERROR(A3316-INDEX(G$9:G$16388,MATCH(E3316-1,E$9:E$16388,0)),A3316-C$4),ISNUMBER(A3316),A3316-F3316,TRUE,"")</f>
        <v>1</v>
      </c>
      <c r="J3316" t="b">
        <f t="shared" si="151"/>
        <v>0</v>
      </c>
      <c r="L3316" s="5"/>
    </row>
    <row r="3317" spans="1:12">
      <c r="B3317" s="4" t="str">
        <f>"annual period "&amp;COUNTIF(D$9:D3317,TRUE)</f>
        <v>annual period 10</v>
      </c>
      <c r="D3317" t="b">
        <f t="shared" si="153"/>
        <v>0</v>
      </c>
      <c r="E3317">
        <f t="shared" si="152"/>
        <v>536</v>
      </c>
      <c r="F3317" s="5" cm="1">
        <f t="array" ref="F3317">INDEX(_xlfn._xlws.FILTER(A$9:A$16378,E3317=E$9:E$16378*ISNUMBER(A$9:A$16378)),1)</f>
        <v>44602</v>
      </c>
      <c r="G3317" s="5" cm="1">
        <f t="array" ref="G3317">INDEX(_xlfn._xlws.FILTER(A$9:A$16378,E3317=E$9:E$16378*ISNUMBER(A$9:A$16378)),COUNT(_xlfn._xlws.FILTER(A$9:A$16378,E3317=E$9:E$16378*ISNUMBER(A$9:A$16378))))</f>
        <v>44612</v>
      </c>
      <c r="H3317" t="str">
        <v/>
      </c>
      <c r="I3317" s="10" t="str" cm="1">
        <f t="array" ref="I3317">_xlfn.IFS(AND(OR(_xlfn._xlws.FILTER(D$9:D$16388,E$9:E$16388=E3317)),ROW()=_xlfn.MINIFS(_xlfn.ANCHORARRAY(H$9),E$9:E$16388,E3317)),A3317-C$4,ROW()=_xlfn.MINIFS(_xlfn.ANCHORARRAY(H$9),E$9:E$16388,E3317),IFERROR(A3317-INDEX(G$9:G$16388,MATCH(E3317-1,E$9:E$16388,0)),A3317-C$4),ISNUMBER(A3317),A3317-F3317,TRUE,"")</f>
        <v/>
      </c>
      <c r="J3317" t="str">
        <f t="shared" si="151"/>
        <v/>
      </c>
      <c r="L3317" s="5"/>
    </row>
    <row r="3318" spans="1:12">
      <c r="A3318" s="3">
        <v>44603</v>
      </c>
      <c r="B3318" s="4" t="str">
        <f>"annual period "&amp;COUNTIF(D$9:D3318,TRUE)</f>
        <v>annual period 10</v>
      </c>
      <c r="D3318" t="b">
        <f t="shared" si="153"/>
        <v>0</v>
      </c>
      <c r="E3318">
        <f t="shared" si="152"/>
        <v>536</v>
      </c>
      <c r="F3318" s="5" cm="1">
        <f t="array" ref="F3318">INDEX(_xlfn._xlws.FILTER(A$9:A$16378,E3318=E$9:E$16378*ISNUMBER(A$9:A$16378)),1)</f>
        <v>44602</v>
      </c>
      <c r="G3318" s="5" cm="1">
        <f t="array" ref="G3318">INDEX(_xlfn._xlws.FILTER(A$9:A$16378,E3318=E$9:E$16378*ISNUMBER(A$9:A$16378)),COUNT(_xlfn._xlws.FILTER(A$9:A$16378,E3318=E$9:E$16378*ISNUMBER(A$9:A$16378))))</f>
        <v>44612</v>
      </c>
      <c r="H3318" t="str">
        <v/>
      </c>
      <c r="I3318" s="10" cm="1">
        <f t="array" ref="I3318">_xlfn.IFS(AND(OR(_xlfn._xlws.FILTER(D$9:D$16388,E$9:E$16388=E3318)),ROW()=_xlfn.MINIFS(_xlfn.ANCHORARRAY(H$9),E$9:E$16388,E3318)),A3318-C$4,ROW()=_xlfn.MINIFS(_xlfn.ANCHORARRAY(H$9),E$9:E$16388,E3318),IFERROR(A3318-INDEX(G$9:G$16388,MATCH(E3318-1,E$9:E$16388,0)),A3318-C$4),ISNUMBER(A3318),A3318-F3318,TRUE,"")</f>
        <v>1</v>
      </c>
      <c r="J3318" t="b">
        <f t="shared" si="151"/>
        <v>0</v>
      </c>
      <c r="L3318" s="5"/>
    </row>
    <row r="3319" spans="1:12">
      <c r="B3319" s="4" t="str">
        <f>"annual period "&amp;COUNTIF(D$9:D3319,TRUE)</f>
        <v>annual period 10</v>
      </c>
      <c r="D3319" t="b">
        <f t="shared" si="153"/>
        <v>0</v>
      </c>
      <c r="E3319">
        <f t="shared" si="152"/>
        <v>536</v>
      </c>
      <c r="F3319" s="5" cm="1">
        <f t="array" ref="F3319">INDEX(_xlfn._xlws.FILTER(A$9:A$16378,E3319=E$9:E$16378*ISNUMBER(A$9:A$16378)),1)</f>
        <v>44602</v>
      </c>
      <c r="G3319" s="5" cm="1">
        <f t="array" ref="G3319">INDEX(_xlfn._xlws.FILTER(A$9:A$16378,E3319=E$9:E$16378*ISNUMBER(A$9:A$16378)),COUNT(_xlfn._xlws.FILTER(A$9:A$16378,E3319=E$9:E$16378*ISNUMBER(A$9:A$16378))))</f>
        <v>44612</v>
      </c>
      <c r="H3319" t="str">
        <v/>
      </c>
      <c r="I3319" s="10" t="str" cm="1">
        <f t="array" ref="I3319">_xlfn.IFS(AND(OR(_xlfn._xlws.FILTER(D$9:D$16388,E$9:E$16388=E3319)),ROW()=_xlfn.MINIFS(_xlfn.ANCHORARRAY(H$9),E$9:E$16388,E3319)),A3319-C$4,ROW()=_xlfn.MINIFS(_xlfn.ANCHORARRAY(H$9),E$9:E$16388,E3319),IFERROR(A3319-INDEX(G$9:G$16388,MATCH(E3319-1,E$9:E$16388,0)),A3319-C$4),ISNUMBER(A3319),A3319-F3319,TRUE,"")</f>
        <v/>
      </c>
      <c r="J3319" t="str">
        <f t="shared" si="151"/>
        <v/>
      </c>
      <c r="L3319" s="5"/>
    </row>
    <row r="3320" spans="1:12">
      <c r="A3320" s="3">
        <v>44603</v>
      </c>
      <c r="B3320" s="4" t="str">
        <f>"annual period "&amp;COUNTIF(D$9:D3320,TRUE)</f>
        <v>annual period 10</v>
      </c>
      <c r="D3320" t="b">
        <f t="shared" si="153"/>
        <v>0</v>
      </c>
      <c r="E3320">
        <f t="shared" si="152"/>
        <v>536</v>
      </c>
      <c r="F3320" s="5" cm="1">
        <f t="array" ref="F3320">INDEX(_xlfn._xlws.FILTER(A$9:A$16378,E3320=E$9:E$16378*ISNUMBER(A$9:A$16378)),1)</f>
        <v>44602</v>
      </c>
      <c r="G3320" s="5" cm="1">
        <f t="array" ref="G3320">INDEX(_xlfn._xlws.FILTER(A$9:A$16378,E3320=E$9:E$16378*ISNUMBER(A$9:A$16378)),COUNT(_xlfn._xlws.FILTER(A$9:A$16378,E3320=E$9:E$16378*ISNUMBER(A$9:A$16378))))</f>
        <v>44612</v>
      </c>
      <c r="H3320" t="str">
        <v/>
      </c>
      <c r="I3320" s="10" cm="1">
        <f t="array" ref="I3320">_xlfn.IFS(AND(OR(_xlfn._xlws.FILTER(D$9:D$16388,E$9:E$16388=E3320)),ROW()=_xlfn.MINIFS(_xlfn.ANCHORARRAY(H$9),E$9:E$16388,E3320)),A3320-C$4,ROW()=_xlfn.MINIFS(_xlfn.ANCHORARRAY(H$9),E$9:E$16388,E3320),IFERROR(A3320-INDEX(G$9:G$16388,MATCH(E3320-1,E$9:E$16388,0)),A3320-C$4),ISNUMBER(A3320),A3320-F3320,TRUE,"")</f>
        <v>1</v>
      </c>
      <c r="J3320" t="b">
        <f t="shared" si="151"/>
        <v>0</v>
      </c>
      <c r="L3320" s="5"/>
    </row>
    <row r="3321" spans="1:12">
      <c r="B3321" s="4" t="str">
        <f>"annual period "&amp;COUNTIF(D$9:D3321,TRUE)</f>
        <v>annual period 10</v>
      </c>
      <c r="D3321" t="b">
        <f t="shared" si="153"/>
        <v>0</v>
      </c>
      <c r="E3321">
        <f t="shared" si="152"/>
        <v>536</v>
      </c>
      <c r="F3321" s="5" cm="1">
        <f t="array" ref="F3321">INDEX(_xlfn._xlws.FILTER(A$9:A$16378,E3321=E$9:E$16378*ISNUMBER(A$9:A$16378)),1)</f>
        <v>44602</v>
      </c>
      <c r="G3321" s="5" cm="1">
        <f t="array" ref="G3321">INDEX(_xlfn._xlws.FILTER(A$9:A$16378,E3321=E$9:E$16378*ISNUMBER(A$9:A$16378)),COUNT(_xlfn._xlws.FILTER(A$9:A$16378,E3321=E$9:E$16378*ISNUMBER(A$9:A$16378))))</f>
        <v>44612</v>
      </c>
      <c r="H3321" t="str">
        <v/>
      </c>
      <c r="I3321" s="10" t="str" cm="1">
        <f t="array" ref="I3321">_xlfn.IFS(AND(OR(_xlfn._xlws.FILTER(D$9:D$16388,E$9:E$16388=E3321)),ROW()=_xlfn.MINIFS(_xlfn.ANCHORARRAY(H$9),E$9:E$16388,E3321)),A3321-C$4,ROW()=_xlfn.MINIFS(_xlfn.ANCHORARRAY(H$9),E$9:E$16388,E3321),IFERROR(A3321-INDEX(G$9:G$16388,MATCH(E3321-1,E$9:E$16388,0)),A3321-C$4),ISNUMBER(A3321),A3321-F3321,TRUE,"")</f>
        <v/>
      </c>
      <c r="J3321" t="str">
        <f t="shared" si="151"/>
        <v/>
      </c>
      <c r="L3321" s="5"/>
    </row>
    <row r="3322" spans="1:12">
      <c r="A3322" s="3">
        <v>44604</v>
      </c>
      <c r="B3322" s="4" t="str">
        <f>"annual period "&amp;COUNTIF(D$9:D3322,TRUE)</f>
        <v>annual period 10</v>
      </c>
      <c r="D3322" t="b">
        <f t="shared" si="153"/>
        <v>0</v>
      </c>
      <c r="E3322">
        <f t="shared" si="152"/>
        <v>536</v>
      </c>
      <c r="F3322" s="5" cm="1">
        <f t="array" ref="F3322">INDEX(_xlfn._xlws.FILTER(A$9:A$16378,E3322=E$9:E$16378*ISNUMBER(A$9:A$16378)),1)</f>
        <v>44602</v>
      </c>
      <c r="G3322" s="5" cm="1">
        <f t="array" ref="G3322">INDEX(_xlfn._xlws.FILTER(A$9:A$16378,E3322=E$9:E$16378*ISNUMBER(A$9:A$16378)),COUNT(_xlfn._xlws.FILTER(A$9:A$16378,E3322=E$9:E$16378*ISNUMBER(A$9:A$16378))))</f>
        <v>44612</v>
      </c>
      <c r="H3322" t="str">
        <v/>
      </c>
      <c r="I3322" s="10" cm="1">
        <f t="array" ref="I3322">_xlfn.IFS(AND(OR(_xlfn._xlws.FILTER(D$9:D$16388,E$9:E$16388=E3322)),ROW()=_xlfn.MINIFS(_xlfn.ANCHORARRAY(H$9),E$9:E$16388,E3322)),A3322-C$4,ROW()=_xlfn.MINIFS(_xlfn.ANCHORARRAY(H$9),E$9:E$16388,E3322),IFERROR(A3322-INDEX(G$9:G$16388,MATCH(E3322-1,E$9:E$16388,0)),A3322-C$4),ISNUMBER(A3322),A3322-F3322,TRUE,"")</f>
        <v>2</v>
      </c>
      <c r="J3322" t="b">
        <f t="shared" si="151"/>
        <v>0</v>
      </c>
      <c r="L3322" s="5"/>
    </row>
    <row r="3323" spans="1:12">
      <c r="B3323" s="4" t="str">
        <f>"annual period "&amp;COUNTIF(D$9:D3323,TRUE)</f>
        <v>annual period 10</v>
      </c>
      <c r="D3323" t="b">
        <f t="shared" si="153"/>
        <v>0</v>
      </c>
      <c r="E3323">
        <f t="shared" si="152"/>
        <v>536</v>
      </c>
      <c r="F3323" s="5" cm="1">
        <f t="array" ref="F3323">INDEX(_xlfn._xlws.FILTER(A$9:A$16378,E3323=E$9:E$16378*ISNUMBER(A$9:A$16378)),1)</f>
        <v>44602</v>
      </c>
      <c r="G3323" s="5" cm="1">
        <f t="array" ref="G3323">INDEX(_xlfn._xlws.FILTER(A$9:A$16378,E3323=E$9:E$16378*ISNUMBER(A$9:A$16378)),COUNT(_xlfn._xlws.FILTER(A$9:A$16378,E3323=E$9:E$16378*ISNUMBER(A$9:A$16378))))</f>
        <v>44612</v>
      </c>
      <c r="H3323" t="str">
        <v/>
      </c>
      <c r="I3323" s="10" t="str" cm="1">
        <f t="array" ref="I3323">_xlfn.IFS(AND(OR(_xlfn._xlws.FILTER(D$9:D$16388,E$9:E$16388=E3323)),ROW()=_xlfn.MINIFS(_xlfn.ANCHORARRAY(H$9),E$9:E$16388,E3323)),A3323-C$4,ROW()=_xlfn.MINIFS(_xlfn.ANCHORARRAY(H$9),E$9:E$16388,E3323),IFERROR(A3323-INDEX(G$9:G$16388,MATCH(E3323-1,E$9:E$16388,0)),A3323-C$4),ISNUMBER(A3323),A3323-F3323,TRUE,"")</f>
        <v/>
      </c>
      <c r="J3323" t="str">
        <f t="shared" si="151"/>
        <v/>
      </c>
      <c r="L3323" s="5"/>
    </row>
    <row r="3324" spans="1:12">
      <c r="A3324" s="3">
        <v>44606</v>
      </c>
      <c r="B3324" s="4" t="str">
        <f>"annual period "&amp;COUNTIF(D$9:D3324,TRUE)</f>
        <v>annual period 10</v>
      </c>
      <c r="D3324" t="b">
        <f t="shared" si="153"/>
        <v>0</v>
      </c>
      <c r="E3324">
        <f t="shared" si="152"/>
        <v>536</v>
      </c>
      <c r="F3324" s="5" cm="1">
        <f t="array" ref="F3324">INDEX(_xlfn._xlws.FILTER(A$9:A$16378,E3324=E$9:E$16378*ISNUMBER(A$9:A$16378)),1)</f>
        <v>44602</v>
      </c>
      <c r="G3324" s="5" cm="1">
        <f t="array" ref="G3324">INDEX(_xlfn._xlws.FILTER(A$9:A$16378,E3324=E$9:E$16378*ISNUMBER(A$9:A$16378)),COUNT(_xlfn._xlws.FILTER(A$9:A$16378,E3324=E$9:E$16378*ISNUMBER(A$9:A$16378))))</f>
        <v>44612</v>
      </c>
      <c r="H3324" t="str">
        <v/>
      </c>
      <c r="I3324" s="10" cm="1">
        <f t="array" ref="I3324">_xlfn.IFS(AND(OR(_xlfn._xlws.FILTER(D$9:D$16388,E$9:E$16388=E3324)),ROW()=_xlfn.MINIFS(_xlfn.ANCHORARRAY(H$9),E$9:E$16388,E3324)),A3324-C$4,ROW()=_xlfn.MINIFS(_xlfn.ANCHORARRAY(H$9),E$9:E$16388,E3324),IFERROR(A3324-INDEX(G$9:G$16388,MATCH(E3324-1,E$9:E$16388,0)),A3324-C$4),ISNUMBER(A3324),A3324-F3324,TRUE,"")</f>
        <v>4</v>
      </c>
      <c r="J3324" t="b">
        <f t="shared" si="151"/>
        <v>0</v>
      </c>
      <c r="L3324" s="5"/>
    </row>
    <row r="3325" spans="1:12">
      <c r="B3325" s="4" t="str">
        <f>"annual period "&amp;COUNTIF(D$9:D3325,TRUE)</f>
        <v>annual period 10</v>
      </c>
      <c r="D3325" t="b">
        <f t="shared" si="153"/>
        <v>0</v>
      </c>
      <c r="E3325">
        <f t="shared" si="152"/>
        <v>536</v>
      </c>
      <c r="F3325" s="5" cm="1">
        <f t="array" ref="F3325">INDEX(_xlfn._xlws.FILTER(A$9:A$16378,E3325=E$9:E$16378*ISNUMBER(A$9:A$16378)),1)</f>
        <v>44602</v>
      </c>
      <c r="G3325" s="5" cm="1">
        <f t="array" ref="G3325">INDEX(_xlfn._xlws.FILTER(A$9:A$16378,E3325=E$9:E$16378*ISNUMBER(A$9:A$16378)),COUNT(_xlfn._xlws.FILTER(A$9:A$16378,E3325=E$9:E$16378*ISNUMBER(A$9:A$16378))))</f>
        <v>44612</v>
      </c>
      <c r="H3325" t="str">
        <v/>
      </c>
      <c r="I3325" s="10" t="str" cm="1">
        <f t="array" ref="I3325">_xlfn.IFS(AND(OR(_xlfn._xlws.FILTER(D$9:D$16388,E$9:E$16388=E3325)),ROW()=_xlfn.MINIFS(_xlfn.ANCHORARRAY(H$9),E$9:E$16388,E3325)),A3325-C$4,ROW()=_xlfn.MINIFS(_xlfn.ANCHORARRAY(H$9),E$9:E$16388,E3325),IFERROR(A3325-INDEX(G$9:G$16388,MATCH(E3325-1,E$9:E$16388,0)),A3325-C$4),ISNUMBER(A3325),A3325-F3325,TRUE,"")</f>
        <v/>
      </c>
      <c r="J3325" t="str">
        <f t="shared" si="151"/>
        <v/>
      </c>
      <c r="L3325" s="5"/>
    </row>
    <row r="3326" spans="1:12">
      <c r="A3326" s="3">
        <v>44606</v>
      </c>
      <c r="B3326" s="4" t="str">
        <f>"annual period "&amp;COUNTIF(D$9:D3326,TRUE)</f>
        <v>annual period 10</v>
      </c>
      <c r="D3326" t="b">
        <f t="shared" si="153"/>
        <v>0</v>
      </c>
      <c r="E3326">
        <f t="shared" si="152"/>
        <v>536</v>
      </c>
      <c r="F3326" s="5" cm="1">
        <f t="array" ref="F3326">INDEX(_xlfn._xlws.FILTER(A$9:A$16378,E3326=E$9:E$16378*ISNUMBER(A$9:A$16378)),1)</f>
        <v>44602</v>
      </c>
      <c r="G3326" s="5" cm="1">
        <f t="array" ref="G3326">INDEX(_xlfn._xlws.FILTER(A$9:A$16378,E3326=E$9:E$16378*ISNUMBER(A$9:A$16378)),COUNT(_xlfn._xlws.FILTER(A$9:A$16378,E3326=E$9:E$16378*ISNUMBER(A$9:A$16378))))</f>
        <v>44612</v>
      </c>
      <c r="H3326" t="str">
        <v/>
      </c>
      <c r="I3326" s="10" cm="1">
        <f t="array" ref="I3326">_xlfn.IFS(AND(OR(_xlfn._xlws.FILTER(D$9:D$16388,E$9:E$16388=E3326)),ROW()=_xlfn.MINIFS(_xlfn.ANCHORARRAY(H$9),E$9:E$16388,E3326)),A3326-C$4,ROW()=_xlfn.MINIFS(_xlfn.ANCHORARRAY(H$9),E$9:E$16388,E3326),IFERROR(A3326-INDEX(G$9:G$16388,MATCH(E3326-1,E$9:E$16388,0)),A3326-C$4),ISNUMBER(A3326),A3326-F3326,TRUE,"")</f>
        <v>4</v>
      </c>
      <c r="J3326" t="b">
        <f t="shared" si="151"/>
        <v>0</v>
      </c>
      <c r="L3326" s="5"/>
    </row>
    <row r="3327" spans="1:12">
      <c r="B3327" s="4" t="str">
        <f>"annual period "&amp;COUNTIF(D$9:D3327,TRUE)</f>
        <v>annual period 10</v>
      </c>
      <c r="D3327" t="b">
        <f t="shared" si="153"/>
        <v>0</v>
      </c>
      <c r="E3327">
        <f t="shared" si="152"/>
        <v>536</v>
      </c>
      <c r="F3327" s="5" cm="1">
        <f t="array" ref="F3327">INDEX(_xlfn._xlws.FILTER(A$9:A$16378,E3327=E$9:E$16378*ISNUMBER(A$9:A$16378)),1)</f>
        <v>44602</v>
      </c>
      <c r="G3327" s="5" cm="1">
        <f t="array" ref="G3327">INDEX(_xlfn._xlws.FILTER(A$9:A$16378,E3327=E$9:E$16378*ISNUMBER(A$9:A$16378)),COUNT(_xlfn._xlws.FILTER(A$9:A$16378,E3327=E$9:E$16378*ISNUMBER(A$9:A$16378))))</f>
        <v>44612</v>
      </c>
      <c r="H3327" t="str">
        <v/>
      </c>
      <c r="I3327" s="10" t="str" cm="1">
        <f t="array" ref="I3327">_xlfn.IFS(AND(OR(_xlfn._xlws.FILTER(D$9:D$16388,E$9:E$16388=E3327)),ROW()=_xlfn.MINIFS(_xlfn.ANCHORARRAY(H$9),E$9:E$16388,E3327)),A3327-C$4,ROW()=_xlfn.MINIFS(_xlfn.ANCHORARRAY(H$9),E$9:E$16388,E3327),IFERROR(A3327-INDEX(G$9:G$16388,MATCH(E3327-1,E$9:E$16388,0)),A3327-C$4),ISNUMBER(A3327),A3327-F3327,TRUE,"")</f>
        <v/>
      </c>
      <c r="J3327" t="str">
        <f t="shared" si="151"/>
        <v/>
      </c>
      <c r="L3327" s="5"/>
    </row>
    <row r="3328" spans="1:12">
      <c r="A3328" s="3">
        <v>44607</v>
      </c>
      <c r="B3328" s="4" t="str">
        <f>"annual period "&amp;COUNTIF(D$9:D3328,TRUE)</f>
        <v>annual period 10</v>
      </c>
      <c r="D3328" t="b">
        <f t="shared" si="153"/>
        <v>0</v>
      </c>
      <c r="E3328">
        <f t="shared" si="152"/>
        <v>536</v>
      </c>
      <c r="F3328" s="5" cm="1">
        <f t="array" ref="F3328">INDEX(_xlfn._xlws.FILTER(A$9:A$16378,E3328=E$9:E$16378*ISNUMBER(A$9:A$16378)),1)</f>
        <v>44602</v>
      </c>
      <c r="G3328" s="5" cm="1">
        <f t="array" ref="G3328">INDEX(_xlfn._xlws.FILTER(A$9:A$16378,E3328=E$9:E$16378*ISNUMBER(A$9:A$16378)),COUNT(_xlfn._xlws.FILTER(A$9:A$16378,E3328=E$9:E$16378*ISNUMBER(A$9:A$16378))))</f>
        <v>44612</v>
      </c>
      <c r="H3328" t="str">
        <v/>
      </c>
      <c r="I3328" s="10" cm="1">
        <f t="array" ref="I3328">_xlfn.IFS(AND(OR(_xlfn._xlws.FILTER(D$9:D$16388,E$9:E$16388=E3328)),ROW()=_xlfn.MINIFS(_xlfn.ANCHORARRAY(H$9),E$9:E$16388,E3328)),A3328-C$4,ROW()=_xlfn.MINIFS(_xlfn.ANCHORARRAY(H$9),E$9:E$16388,E3328),IFERROR(A3328-INDEX(G$9:G$16388,MATCH(E3328-1,E$9:E$16388,0)),A3328-C$4),ISNUMBER(A3328),A3328-F3328,TRUE,"")</f>
        <v>5</v>
      </c>
      <c r="J3328" t="b">
        <f t="shared" si="151"/>
        <v>0</v>
      </c>
      <c r="L3328" s="5"/>
    </row>
    <row r="3329" spans="1:12">
      <c r="B3329" s="4" t="str">
        <f>"annual period "&amp;COUNTIF(D$9:D3329,TRUE)</f>
        <v>annual period 10</v>
      </c>
      <c r="D3329" t="b">
        <f t="shared" si="153"/>
        <v>0</v>
      </c>
      <c r="E3329">
        <f t="shared" si="152"/>
        <v>536</v>
      </c>
      <c r="F3329" s="5" cm="1">
        <f t="array" ref="F3329">INDEX(_xlfn._xlws.FILTER(A$9:A$16378,E3329=E$9:E$16378*ISNUMBER(A$9:A$16378)),1)</f>
        <v>44602</v>
      </c>
      <c r="G3329" s="5" cm="1">
        <f t="array" ref="G3329">INDEX(_xlfn._xlws.FILTER(A$9:A$16378,E3329=E$9:E$16378*ISNUMBER(A$9:A$16378)),COUNT(_xlfn._xlws.FILTER(A$9:A$16378,E3329=E$9:E$16378*ISNUMBER(A$9:A$16378))))</f>
        <v>44612</v>
      </c>
      <c r="H3329" t="str">
        <v/>
      </c>
      <c r="I3329" s="10" t="str" cm="1">
        <f t="array" ref="I3329">_xlfn.IFS(AND(OR(_xlfn._xlws.FILTER(D$9:D$16388,E$9:E$16388=E3329)),ROW()=_xlfn.MINIFS(_xlfn.ANCHORARRAY(H$9),E$9:E$16388,E3329)),A3329-C$4,ROW()=_xlfn.MINIFS(_xlfn.ANCHORARRAY(H$9),E$9:E$16388,E3329),IFERROR(A3329-INDEX(G$9:G$16388,MATCH(E3329-1,E$9:E$16388,0)),A3329-C$4),ISNUMBER(A3329),A3329-F3329,TRUE,"")</f>
        <v/>
      </c>
      <c r="J3329" t="str">
        <f t="shared" si="151"/>
        <v/>
      </c>
      <c r="L3329" s="5"/>
    </row>
    <row r="3330" spans="1:12">
      <c r="A3330" s="3">
        <v>44607</v>
      </c>
      <c r="B3330" s="4" t="str">
        <f>"annual period "&amp;COUNTIF(D$9:D3330,TRUE)</f>
        <v>annual period 10</v>
      </c>
      <c r="D3330" t="b">
        <f t="shared" si="153"/>
        <v>0</v>
      </c>
      <c r="E3330">
        <f t="shared" si="152"/>
        <v>536</v>
      </c>
      <c r="F3330" s="5" cm="1">
        <f t="array" ref="F3330">INDEX(_xlfn._xlws.FILTER(A$9:A$16378,E3330=E$9:E$16378*ISNUMBER(A$9:A$16378)),1)</f>
        <v>44602</v>
      </c>
      <c r="G3330" s="5" cm="1">
        <f t="array" ref="G3330">INDEX(_xlfn._xlws.FILTER(A$9:A$16378,E3330=E$9:E$16378*ISNUMBER(A$9:A$16378)),COUNT(_xlfn._xlws.FILTER(A$9:A$16378,E3330=E$9:E$16378*ISNUMBER(A$9:A$16378))))</f>
        <v>44612</v>
      </c>
      <c r="H3330" t="str">
        <v/>
      </c>
      <c r="I3330" s="10" cm="1">
        <f t="array" ref="I3330">_xlfn.IFS(AND(OR(_xlfn._xlws.FILTER(D$9:D$16388,E$9:E$16388=E3330)),ROW()=_xlfn.MINIFS(_xlfn.ANCHORARRAY(H$9),E$9:E$16388,E3330)),A3330-C$4,ROW()=_xlfn.MINIFS(_xlfn.ANCHORARRAY(H$9),E$9:E$16388,E3330),IFERROR(A3330-INDEX(G$9:G$16388,MATCH(E3330-1,E$9:E$16388,0)),A3330-C$4),ISNUMBER(A3330),A3330-F3330,TRUE,"")</f>
        <v>5</v>
      </c>
      <c r="J3330" t="b">
        <f t="shared" si="151"/>
        <v>0</v>
      </c>
      <c r="L3330" s="5"/>
    </row>
    <row r="3331" spans="1:12">
      <c r="B3331" s="4" t="str">
        <f>"annual period "&amp;COUNTIF(D$9:D3331,TRUE)</f>
        <v>annual period 10</v>
      </c>
      <c r="D3331" t="b">
        <f t="shared" si="153"/>
        <v>0</v>
      </c>
      <c r="E3331">
        <f t="shared" si="152"/>
        <v>536</v>
      </c>
      <c r="F3331" s="5" cm="1">
        <f t="array" ref="F3331">INDEX(_xlfn._xlws.FILTER(A$9:A$16378,E3331=E$9:E$16378*ISNUMBER(A$9:A$16378)),1)</f>
        <v>44602</v>
      </c>
      <c r="G3331" s="5" cm="1">
        <f t="array" ref="G3331">INDEX(_xlfn._xlws.FILTER(A$9:A$16378,E3331=E$9:E$16378*ISNUMBER(A$9:A$16378)),COUNT(_xlfn._xlws.FILTER(A$9:A$16378,E3331=E$9:E$16378*ISNUMBER(A$9:A$16378))))</f>
        <v>44612</v>
      </c>
      <c r="H3331" t="str">
        <v/>
      </c>
      <c r="I3331" s="10" t="str" cm="1">
        <f t="array" ref="I3331">_xlfn.IFS(AND(OR(_xlfn._xlws.FILTER(D$9:D$16388,E$9:E$16388=E3331)),ROW()=_xlfn.MINIFS(_xlfn.ANCHORARRAY(H$9),E$9:E$16388,E3331)),A3331-C$4,ROW()=_xlfn.MINIFS(_xlfn.ANCHORARRAY(H$9),E$9:E$16388,E3331),IFERROR(A3331-INDEX(G$9:G$16388,MATCH(E3331-1,E$9:E$16388,0)),A3331-C$4),ISNUMBER(A3331),A3331-F3331,TRUE,"")</f>
        <v/>
      </c>
      <c r="J3331" t="str">
        <f t="shared" si="151"/>
        <v/>
      </c>
      <c r="L3331" s="5"/>
    </row>
    <row r="3332" spans="1:12">
      <c r="A3332" s="3">
        <v>44607</v>
      </c>
      <c r="B3332" s="4" t="str">
        <f>"annual period "&amp;COUNTIF(D$9:D3332,TRUE)</f>
        <v>annual period 10</v>
      </c>
      <c r="D3332" t="b">
        <f t="shared" si="153"/>
        <v>0</v>
      </c>
      <c r="E3332">
        <f t="shared" si="152"/>
        <v>536</v>
      </c>
      <c r="F3332" s="5" cm="1">
        <f t="array" ref="F3332">INDEX(_xlfn._xlws.FILTER(A$9:A$16378,E3332=E$9:E$16378*ISNUMBER(A$9:A$16378)),1)</f>
        <v>44602</v>
      </c>
      <c r="G3332" s="5" cm="1">
        <f t="array" ref="G3332">INDEX(_xlfn._xlws.FILTER(A$9:A$16378,E3332=E$9:E$16378*ISNUMBER(A$9:A$16378)),COUNT(_xlfn._xlws.FILTER(A$9:A$16378,E3332=E$9:E$16378*ISNUMBER(A$9:A$16378))))</f>
        <v>44612</v>
      </c>
      <c r="H3332" t="str">
        <v/>
      </c>
      <c r="I3332" s="10" cm="1">
        <f t="array" ref="I3332">_xlfn.IFS(AND(OR(_xlfn._xlws.FILTER(D$9:D$16388,E$9:E$16388=E3332)),ROW()=_xlfn.MINIFS(_xlfn.ANCHORARRAY(H$9),E$9:E$16388,E3332)),A3332-C$4,ROW()=_xlfn.MINIFS(_xlfn.ANCHORARRAY(H$9),E$9:E$16388,E3332),IFERROR(A3332-INDEX(G$9:G$16388,MATCH(E3332-1,E$9:E$16388,0)),A3332-C$4),ISNUMBER(A3332),A3332-F3332,TRUE,"")</f>
        <v>5</v>
      </c>
      <c r="J3332" t="b">
        <f t="shared" si="151"/>
        <v>0</v>
      </c>
      <c r="L3332" s="5"/>
    </row>
    <row r="3333" spans="1:12">
      <c r="B3333" s="4" t="str">
        <f>"annual period "&amp;COUNTIF(D$9:D3333,TRUE)</f>
        <v>annual period 10</v>
      </c>
      <c r="D3333" t="b">
        <f t="shared" si="153"/>
        <v>0</v>
      </c>
      <c r="E3333">
        <f t="shared" si="152"/>
        <v>536</v>
      </c>
      <c r="F3333" s="5" cm="1">
        <f t="array" ref="F3333">INDEX(_xlfn._xlws.FILTER(A$9:A$16378,E3333=E$9:E$16378*ISNUMBER(A$9:A$16378)),1)</f>
        <v>44602</v>
      </c>
      <c r="G3333" s="5" cm="1">
        <f t="array" ref="G3333">INDEX(_xlfn._xlws.FILTER(A$9:A$16378,E3333=E$9:E$16378*ISNUMBER(A$9:A$16378)),COUNT(_xlfn._xlws.FILTER(A$9:A$16378,E3333=E$9:E$16378*ISNUMBER(A$9:A$16378))))</f>
        <v>44612</v>
      </c>
      <c r="H3333" t="str">
        <v/>
      </c>
      <c r="I3333" s="10" t="str" cm="1">
        <f t="array" ref="I3333">_xlfn.IFS(AND(OR(_xlfn._xlws.FILTER(D$9:D$16388,E$9:E$16388=E3333)),ROW()=_xlfn.MINIFS(_xlfn.ANCHORARRAY(H$9),E$9:E$16388,E3333)),A3333-C$4,ROW()=_xlfn.MINIFS(_xlfn.ANCHORARRAY(H$9),E$9:E$16388,E3333),IFERROR(A3333-INDEX(G$9:G$16388,MATCH(E3333-1,E$9:E$16388,0)),A3333-C$4),ISNUMBER(A3333),A3333-F3333,TRUE,"")</f>
        <v/>
      </c>
      <c r="J3333" t="str">
        <f t="shared" si="151"/>
        <v/>
      </c>
      <c r="L3333" s="5"/>
    </row>
    <row r="3334" spans="1:12">
      <c r="A3334" s="3">
        <v>44608</v>
      </c>
      <c r="B3334" s="4" t="str">
        <f>"annual period "&amp;COUNTIF(D$9:D3334,TRUE)</f>
        <v>annual period 10</v>
      </c>
      <c r="D3334" t="b">
        <f t="shared" si="153"/>
        <v>0</v>
      </c>
      <c r="E3334">
        <f t="shared" si="152"/>
        <v>536</v>
      </c>
      <c r="F3334" s="5" cm="1">
        <f t="array" ref="F3334">INDEX(_xlfn._xlws.FILTER(A$9:A$16378,E3334=E$9:E$16378*ISNUMBER(A$9:A$16378)),1)</f>
        <v>44602</v>
      </c>
      <c r="G3334" s="5" cm="1">
        <f t="array" ref="G3334">INDEX(_xlfn._xlws.FILTER(A$9:A$16378,E3334=E$9:E$16378*ISNUMBER(A$9:A$16378)),COUNT(_xlfn._xlws.FILTER(A$9:A$16378,E3334=E$9:E$16378*ISNUMBER(A$9:A$16378))))</f>
        <v>44612</v>
      </c>
      <c r="H3334" t="str">
        <v/>
      </c>
      <c r="I3334" s="10" cm="1">
        <f t="array" ref="I3334">_xlfn.IFS(AND(OR(_xlfn._xlws.FILTER(D$9:D$16388,E$9:E$16388=E3334)),ROW()=_xlfn.MINIFS(_xlfn.ANCHORARRAY(H$9),E$9:E$16388,E3334)),A3334-C$4,ROW()=_xlfn.MINIFS(_xlfn.ANCHORARRAY(H$9),E$9:E$16388,E3334),IFERROR(A3334-INDEX(G$9:G$16388,MATCH(E3334-1,E$9:E$16388,0)),A3334-C$4),ISNUMBER(A3334),A3334-F3334,TRUE,"")</f>
        <v>6</v>
      </c>
      <c r="J3334" t="b">
        <f t="shared" ref="J3334:J3397" si="154">IF(I3334="","",I3334&gt;30)</f>
        <v>0</v>
      </c>
      <c r="L3334" s="5"/>
    </row>
    <row r="3335" spans="1:12">
      <c r="B3335" s="4" t="str">
        <f>"annual period "&amp;COUNTIF(D$9:D3335,TRUE)</f>
        <v>annual period 10</v>
      </c>
      <c r="D3335" t="b">
        <f t="shared" si="153"/>
        <v>0</v>
      </c>
      <c r="E3335">
        <f t="shared" si="152"/>
        <v>536</v>
      </c>
      <c r="F3335" s="5" cm="1">
        <f t="array" ref="F3335">INDEX(_xlfn._xlws.FILTER(A$9:A$16378,E3335=E$9:E$16378*ISNUMBER(A$9:A$16378)),1)</f>
        <v>44602</v>
      </c>
      <c r="G3335" s="5" cm="1">
        <f t="array" ref="G3335">INDEX(_xlfn._xlws.FILTER(A$9:A$16378,E3335=E$9:E$16378*ISNUMBER(A$9:A$16378)),COUNT(_xlfn._xlws.FILTER(A$9:A$16378,E3335=E$9:E$16378*ISNUMBER(A$9:A$16378))))</f>
        <v>44612</v>
      </c>
      <c r="H3335" t="str">
        <v/>
      </c>
      <c r="I3335" s="10" t="str" cm="1">
        <f t="array" ref="I3335">_xlfn.IFS(AND(OR(_xlfn._xlws.FILTER(D$9:D$16388,E$9:E$16388=E3335)),ROW()=_xlfn.MINIFS(_xlfn.ANCHORARRAY(H$9),E$9:E$16388,E3335)),A3335-C$4,ROW()=_xlfn.MINIFS(_xlfn.ANCHORARRAY(H$9),E$9:E$16388,E3335),IFERROR(A3335-INDEX(G$9:G$16388,MATCH(E3335-1,E$9:E$16388,0)),A3335-C$4),ISNUMBER(A3335),A3335-F3335,TRUE,"")</f>
        <v/>
      </c>
      <c r="J3335" t="str">
        <f t="shared" si="154"/>
        <v/>
      </c>
      <c r="L3335" s="5"/>
    </row>
    <row r="3336" spans="1:12">
      <c r="A3336" s="3">
        <v>44608</v>
      </c>
      <c r="B3336" s="4" t="str">
        <f>"annual period "&amp;COUNTIF(D$9:D3336,TRUE)</f>
        <v>annual period 10</v>
      </c>
      <c r="D3336" t="b">
        <f t="shared" si="153"/>
        <v>0</v>
      </c>
      <c r="E3336">
        <f t="shared" si="152"/>
        <v>536</v>
      </c>
      <c r="F3336" s="5" cm="1">
        <f t="array" ref="F3336">INDEX(_xlfn._xlws.FILTER(A$9:A$16378,E3336=E$9:E$16378*ISNUMBER(A$9:A$16378)),1)</f>
        <v>44602</v>
      </c>
      <c r="G3336" s="5" cm="1">
        <f t="array" ref="G3336">INDEX(_xlfn._xlws.FILTER(A$9:A$16378,E3336=E$9:E$16378*ISNUMBER(A$9:A$16378)),COUNT(_xlfn._xlws.FILTER(A$9:A$16378,E3336=E$9:E$16378*ISNUMBER(A$9:A$16378))))</f>
        <v>44612</v>
      </c>
      <c r="H3336" t="str">
        <v/>
      </c>
      <c r="I3336" s="10" cm="1">
        <f t="array" ref="I3336">_xlfn.IFS(AND(OR(_xlfn._xlws.FILTER(D$9:D$16388,E$9:E$16388=E3336)),ROW()=_xlfn.MINIFS(_xlfn.ANCHORARRAY(H$9),E$9:E$16388,E3336)),A3336-C$4,ROW()=_xlfn.MINIFS(_xlfn.ANCHORARRAY(H$9),E$9:E$16388,E3336),IFERROR(A3336-INDEX(G$9:G$16388,MATCH(E3336-1,E$9:E$16388,0)),A3336-C$4),ISNUMBER(A3336),A3336-F3336,TRUE,"")</f>
        <v>6</v>
      </c>
      <c r="J3336" t="b">
        <f t="shared" si="154"/>
        <v>0</v>
      </c>
      <c r="L3336" s="5"/>
    </row>
    <row r="3337" spans="1:12">
      <c r="B3337" s="4" t="str">
        <f>"annual period "&amp;COUNTIF(D$9:D3337,TRUE)</f>
        <v>annual period 10</v>
      </c>
      <c r="D3337" t="b">
        <f t="shared" si="153"/>
        <v>0</v>
      </c>
      <c r="E3337">
        <f t="shared" si="152"/>
        <v>536</v>
      </c>
      <c r="F3337" s="5" cm="1">
        <f t="array" ref="F3337">INDEX(_xlfn._xlws.FILTER(A$9:A$16378,E3337=E$9:E$16378*ISNUMBER(A$9:A$16378)),1)</f>
        <v>44602</v>
      </c>
      <c r="G3337" s="5" cm="1">
        <f t="array" ref="G3337">INDEX(_xlfn._xlws.FILTER(A$9:A$16378,E3337=E$9:E$16378*ISNUMBER(A$9:A$16378)),COUNT(_xlfn._xlws.FILTER(A$9:A$16378,E3337=E$9:E$16378*ISNUMBER(A$9:A$16378))))</f>
        <v>44612</v>
      </c>
      <c r="H3337" t="str">
        <v/>
      </c>
      <c r="I3337" s="10" t="str" cm="1">
        <f t="array" ref="I3337">_xlfn.IFS(AND(OR(_xlfn._xlws.FILTER(D$9:D$16388,E$9:E$16388=E3337)),ROW()=_xlfn.MINIFS(_xlfn.ANCHORARRAY(H$9),E$9:E$16388,E3337)),A3337-C$4,ROW()=_xlfn.MINIFS(_xlfn.ANCHORARRAY(H$9),E$9:E$16388,E3337),IFERROR(A3337-INDEX(G$9:G$16388,MATCH(E3337-1,E$9:E$16388,0)),A3337-C$4),ISNUMBER(A3337),A3337-F3337,TRUE,"")</f>
        <v/>
      </c>
      <c r="J3337" t="str">
        <f t="shared" si="154"/>
        <v/>
      </c>
      <c r="L3337" s="5"/>
    </row>
    <row r="3338" spans="1:12">
      <c r="A3338" s="3">
        <v>44609</v>
      </c>
      <c r="B3338" s="4" t="str">
        <f>"annual period "&amp;COUNTIF(D$9:D3338,TRUE)</f>
        <v>annual period 10</v>
      </c>
      <c r="D3338" t="b">
        <f t="shared" si="153"/>
        <v>0</v>
      </c>
      <c r="E3338">
        <f t="shared" si="152"/>
        <v>536</v>
      </c>
      <c r="F3338" s="5" cm="1">
        <f t="array" ref="F3338">INDEX(_xlfn._xlws.FILTER(A$9:A$16378,E3338=E$9:E$16378*ISNUMBER(A$9:A$16378)),1)</f>
        <v>44602</v>
      </c>
      <c r="G3338" s="5" cm="1">
        <f t="array" ref="G3338">INDEX(_xlfn._xlws.FILTER(A$9:A$16378,E3338=E$9:E$16378*ISNUMBER(A$9:A$16378)),COUNT(_xlfn._xlws.FILTER(A$9:A$16378,E3338=E$9:E$16378*ISNUMBER(A$9:A$16378))))</f>
        <v>44612</v>
      </c>
      <c r="H3338" t="str">
        <v/>
      </c>
      <c r="I3338" s="10" cm="1">
        <f t="array" ref="I3338">_xlfn.IFS(AND(OR(_xlfn._xlws.FILTER(D$9:D$16388,E$9:E$16388=E3338)),ROW()=_xlfn.MINIFS(_xlfn.ANCHORARRAY(H$9),E$9:E$16388,E3338)),A3338-C$4,ROW()=_xlfn.MINIFS(_xlfn.ANCHORARRAY(H$9),E$9:E$16388,E3338),IFERROR(A3338-INDEX(G$9:G$16388,MATCH(E3338-1,E$9:E$16388,0)),A3338-C$4),ISNUMBER(A3338),A3338-F3338,TRUE,"")</f>
        <v>7</v>
      </c>
      <c r="J3338" t="b">
        <f t="shared" si="154"/>
        <v>0</v>
      </c>
      <c r="L3338" s="5"/>
    </row>
    <row r="3339" spans="1:12">
      <c r="B3339" s="4" t="str">
        <f>"annual period "&amp;COUNTIF(D$9:D3339,TRUE)</f>
        <v>annual period 10</v>
      </c>
      <c r="D3339" t="b">
        <f t="shared" si="153"/>
        <v>0</v>
      </c>
      <c r="E3339">
        <f t="shared" ref="E3339:E3402" si="155">IF(A3339="Trip #",E3338+1,E3338)</f>
        <v>536</v>
      </c>
      <c r="F3339" s="5" cm="1">
        <f t="array" ref="F3339">INDEX(_xlfn._xlws.FILTER(A$9:A$16378,E3339=E$9:E$16378*ISNUMBER(A$9:A$16378)),1)</f>
        <v>44602</v>
      </c>
      <c r="G3339" s="5" cm="1">
        <f t="array" ref="G3339">INDEX(_xlfn._xlws.FILTER(A$9:A$16378,E3339=E$9:E$16378*ISNUMBER(A$9:A$16378)),COUNT(_xlfn._xlws.FILTER(A$9:A$16378,E3339=E$9:E$16378*ISNUMBER(A$9:A$16378))))</f>
        <v>44612</v>
      </c>
      <c r="H3339" t="str">
        <v/>
      </c>
      <c r="I3339" s="10" t="str" cm="1">
        <f t="array" ref="I3339">_xlfn.IFS(AND(OR(_xlfn._xlws.FILTER(D$9:D$16388,E$9:E$16388=E3339)),ROW()=_xlfn.MINIFS(_xlfn.ANCHORARRAY(H$9),E$9:E$16388,E3339)),A3339-C$4,ROW()=_xlfn.MINIFS(_xlfn.ANCHORARRAY(H$9),E$9:E$16388,E3339),IFERROR(A3339-INDEX(G$9:G$16388,MATCH(E3339-1,E$9:E$16388,0)),A3339-C$4),ISNUMBER(A3339),A3339-F3339,TRUE,"")</f>
        <v/>
      </c>
      <c r="J3339" t="str">
        <f t="shared" si="154"/>
        <v/>
      </c>
      <c r="L3339" s="5"/>
    </row>
    <row r="3340" spans="1:12">
      <c r="A3340" s="3">
        <v>44610</v>
      </c>
      <c r="B3340" s="4" t="str">
        <f>"annual period "&amp;COUNTIF(D$9:D3340,TRUE)</f>
        <v>annual period 10</v>
      </c>
      <c r="D3340" t="b">
        <f t="shared" si="153"/>
        <v>0</v>
      </c>
      <c r="E3340">
        <f t="shared" si="155"/>
        <v>536</v>
      </c>
      <c r="F3340" s="5" cm="1">
        <f t="array" ref="F3340">INDEX(_xlfn._xlws.FILTER(A$9:A$16378,E3340=E$9:E$16378*ISNUMBER(A$9:A$16378)),1)</f>
        <v>44602</v>
      </c>
      <c r="G3340" s="5" cm="1">
        <f t="array" ref="G3340">INDEX(_xlfn._xlws.FILTER(A$9:A$16378,E3340=E$9:E$16378*ISNUMBER(A$9:A$16378)),COUNT(_xlfn._xlws.FILTER(A$9:A$16378,E3340=E$9:E$16378*ISNUMBER(A$9:A$16378))))</f>
        <v>44612</v>
      </c>
      <c r="H3340" t="str">
        <v/>
      </c>
      <c r="I3340" s="10" cm="1">
        <f t="array" ref="I3340">_xlfn.IFS(AND(OR(_xlfn._xlws.FILTER(D$9:D$16388,E$9:E$16388=E3340)),ROW()=_xlfn.MINIFS(_xlfn.ANCHORARRAY(H$9),E$9:E$16388,E3340)),A3340-C$4,ROW()=_xlfn.MINIFS(_xlfn.ANCHORARRAY(H$9),E$9:E$16388,E3340),IFERROR(A3340-INDEX(G$9:G$16388,MATCH(E3340-1,E$9:E$16388,0)),A3340-C$4),ISNUMBER(A3340),A3340-F3340,TRUE,"")</f>
        <v>8</v>
      </c>
      <c r="J3340" t="b">
        <f t="shared" si="154"/>
        <v>0</v>
      </c>
      <c r="L3340" s="5"/>
    </row>
    <row r="3341" spans="1:12">
      <c r="B3341" s="4" t="str">
        <f>"annual period "&amp;COUNTIF(D$9:D3341,TRUE)</f>
        <v>annual period 10</v>
      </c>
      <c r="D3341" t="b">
        <f t="shared" si="153"/>
        <v>0</v>
      </c>
      <c r="E3341">
        <f t="shared" si="155"/>
        <v>536</v>
      </c>
      <c r="F3341" s="5" cm="1">
        <f t="array" ref="F3341">INDEX(_xlfn._xlws.FILTER(A$9:A$16378,E3341=E$9:E$16378*ISNUMBER(A$9:A$16378)),1)</f>
        <v>44602</v>
      </c>
      <c r="G3341" s="5" cm="1">
        <f t="array" ref="G3341">INDEX(_xlfn._xlws.FILTER(A$9:A$16378,E3341=E$9:E$16378*ISNUMBER(A$9:A$16378)),COUNT(_xlfn._xlws.FILTER(A$9:A$16378,E3341=E$9:E$16378*ISNUMBER(A$9:A$16378))))</f>
        <v>44612</v>
      </c>
      <c r="H3341" t="str">
        <v/>
      </c>
      <c r="I3341" s="10" t="str" cm="1">
        <f t="array" ref="I3341">_xlfn.IFS(AND(OR(_xlfn._xlws.FILTER(D$9:D$16388,E$9:E$16388=E3341)),ROW()=_xlfn.MINIFS(_xlfn.ANCHORARRAY(H$9),E$9:E$16388,E3341)),A3341-C$4,ROW()=_xlfn.MINIFS(_xlfn.ANCHORARRAY(H$9),E$9:E$16388,E3341),IFERROR(A3341-INDEX(G$9:G$16388,MATCH(E3341-1,E$9:E$16388,0)),A3341-C$4),ISNUMBER(A3341),A3341-F3341,TRUE,"")</f>
        <v/>
      </c>
      <c r="J3341" t="str">
        <f t="shared" si="154"/>
        <v/>
      </c>
      <c r="L3341" s="5"/>
    </row>
    <row r="3342" spans="1:12">
      <c r="A3342" s="3">
        <v>44610</v>
      </c>
      <c r="B3342" s="4" t="str">
        <f>"annual period "&amp;COUNTIF(D$9:D3342,TRUE)</f>
        <v>annual period 10</v>
      </c>
      <c r="D3342" t="b">
        <f t="shared" si="153"/>
        <v>0</v>
      </c>
      <c r="E3342">
        <f t="shared" si="155"/>
        <v>536</v>
      </c>
      <c r="F3342" s="5" cm="1">
        <f t="array" ref="F3342">INDEX(_xlfn._xlws.FILTER(A$9:A$16378,E3342=E$9:E$16378*ISNUMBER(A$9:A$16378)),1)</f>
        <v>44602</v>
      </c>
      <c r="G3342" s="5" cm="1">
        <f t="array" ref="G3342">INDEX(_xlfn._xlws.FILTER(A$9:A$16378,E3342=E$9:E$16378*ISNUMBER(A$9:A$16378)),COUNT(_xlfn._xlws.FILTER(A$9:A$16378,E3342=E$9:E$16378*ISNUMBER(A$9:A$16378))))</f>
        <v>44612</v>
      </c>
      <c r="H3342" t="str">
        <v/>
      </c>
      <c r="I3342" s="10" cm="1">
        <f t="array" ref="I3342">_xlfn.IFS(AND(OR(_xlfn._xlws.FILTER(D$9:D$16388,E$9:E$16388=E3342)),ROW()=_xlfn.MINIFS(_xlfn.ANCHORARRAY(H$9),E$9:E$16388,E3342)),A3342-C$4,ROW()=_xlfn.MINIFS(_xlfn.ANCHORARRAY(H$9),E$9:E$16388,E3342),IFERROR(A3342-INDEX(G$9:G$16388,MATCH(E3342-1,E$9:E$16388,0)),A3342-C$4),ISNUMBER(A3342),A3342-F3342,TRUE,"")</f>
        <v>8</v>
      </c>
      <c r="J3342" t="b">
        <f t="shared" si="154"/>
        <v>0</v>
      </c>
      <c r="L3342" s="5"/>
    </row>
    <row r="3343" spans="1:12">
      <c r="B3343" s="4" t="str">
        <f>"annual period "&amp;COUNTIF(D$9:D3343,TRUE)</f>
        <v>annual period 10</v>
      </c>
      <c r="D3343" t="b">
        <f t="shared" si="153"/>
        <v>0</v>
      </c>
      <c r="E3343">
        <f t="shared" si="155"/>
        <v>536</v>
      </c>
      <c r="F3343" s="5" cm="1">
        <f t="array" ref="F3343">INDEX(_xlfn._xlws.FILTER(A$9:A$16378,E3343=E$9:E$16378*ISNUMBER(A$9:A$16378)),1)</f>
        <v>44602</v>
      </c>
      <c r="G3343" s="5" cm="1">
        <f t="array" ref="G3343">INDEX(_xlfn._xlws.FILTER(A$9:A$16378,E3343=E$9:E$16378*ISNUMBER(A$9:A$16378)),COUNT(_xlfn._xlws.FILTER(A$9:A$16378,E3343=E$9:E$16378*ISNUMBER(A$9:A$16378))))</f>
        <v>44612</v>
      </c>
      <c r="H3343" t="str">
        <v/>
      </c>
      <c r="I3343" s="10" t="str" cm="1">
        <f t="array" ref="I3343">_xlfn.IFS(AND(OR(_xlfn._xlws.FILTER(D$9:D$16388,E$9:E$16388=E3343)),ROW()=_xlfn.MINIFS(_xlfn.ANCHORARRAY(H$9),E$9:E$16388,E3343)),A3343-C$4,ROW()=_xlfn.MINIFS(_xlfn.ANCHORARRAY(H$9),E$9:E$16388,E3343),IFERROR(A3343-INDEX(G$9:G$16388,MATCH(E3343-1,E$9:E$16388,0)),A3343-C$4),ISNUMBER(A3343),A3343-F3343,TRUE,"")</f>
        <v/>
      </c>
      <c r="J3343" t="str">
        <f t="shared" si="154"/>
        <v/>
      </c>
      <c r="L3343" s="5"/>
    </row>
    <row r="3344" spans="1:12">
      <c r="A3344" s="3">
        <v>44610</v>
      </c>
      <c r="B3344" s="4" t="str">
        <f>"annual period "&amp;COUNTIF(D$9:D3344,TRUE)</f>
        <v>annual period 10</v>
      </c>
      <c r="D3344" t="b">
        <f t="shared" si="153"/>
        <v>0</v>
      </c>
      <c r="E3344">
        <f t="shared" si="155"/>
        <v>536</v>
      </c>
      <c r="F3344" s="5" cm="1">
        <f t="array" ref="F3344">INDEX(_xlfn._xlws.FILTER(A$9:A$16378,E3344=E$9:E$16378*ISNUMBER(A$9:A$16378)),1)</f>
        <v>44602</v>
      </c>
      <c r="G3344" s="5" cm="1">
        <f t="array" ref="G3344">INDEX(_xlfn._xlws.FILTER(A$9:A$16378,E3344=E$9:E$16378*ISNUMBER(A$9:A$16378)),COUNT(_xlfn._xlws.FILTER(A$9:A$16378,E3344=E$9:E$16378*ISNUMBER(A$9:A$16378))))</f>
        <v>44612</v>
      </c>
      <c r="H3344" t="str">
        <v/>
      </c>
      <c r="I3344" s="10" cm="1">
        <f t="array" ref="I3344">_xlfn.IFS(AND(OR(_xlfn._xlws.FILTER(D$9:D$16388,E$9:E$16388=E3344)),ROW()=_xlfn.MINIFS(_xlfn.ANCHORARRAY(H$9),E$9:E$16388,E3344)),A3344-C$4,ROW()=_xlfn.MINIFS(_xlfn.ANCHORARRAY(H$9),E$9:E$16388,E3344),IFERROR(A3344-INDEX(G$9:G$16388,MATCH(E3344-1,E$9:E$16388,0)),A3344-C$4),ISNUMBER(A3344),A3344-F3344,TRUE,"")</f>
        <v>8</v>
      </c>
      <c r="J3344" t="b">
        <f t="shared" si="154"/>
        <v>0</v>
      </c>
      <c r="L3344" s="5"/>
    </row>
    <row r="3345" spans="1:12">
      <c r="B3345" s="4" t="str">
        <f>"annual period "&amp;COUNTIF(D$9:D3345,TRUE)</f>
        <v>annual period 10</v>
      </c>
      <c r="D3345" t="b">
        <f t="shared" si="153"/>
        <v>0</v>
      </c>
      <c r="E3345">
        <f t="shared" si="155"/>
        <v>536</v>
      </c>
      <c r="F3345" s="5" cm="1">
        <f t="array" ref="F3345">INDEX(_xlfn._xlws.FILTER(A$9:A$16378,E3345=E$9:E$16378*ISNUMBER(A$9:A$16378)),1)</f>
        <v>44602</v>
      </c>
      <c r="G3345" s="5" cm="1">
        <f t="array" ref="G3345">INDEX(_xlfn._xlws.FILTER(A$9:A$16378,E3345=E$9:E$16378*ISNUMBER(A$9:A$16378)),COUNT(_xlfn._xlws.FILTER(A$9:A$16378,E3345=E$9:E$16378*ISNUMBER(A$9:A$16378))))</f>
        <v>44612</v>
      </c>
      <c r="H3345" t="str">
        <v/>
      </c>
      <c r="I3345" s="10" t="str" cm="1">
        <f t="array" ref="I3345">_xlfn.IFS(AND(OR(_xlfn._xlws.FILTER(D$9:D$16388,E$9:E$16388=E3345)),ROW()=_xlfn.MINIFS(_xlfn.ANCHORARRAY(H$9),E$9:E$16388,E3345)),A3345-C$4,ROW()=_xlfn.MINIFS(_xlfn.ANCHORARRAY(H$9),E$9:E$16388,E3345),IFERROR(A3345-INDEX(G$9:G$16388,MATCH(E3345-1,E$9:E$16388,0)),A3345-C$4),ISNUMBER(A3345),A3345-F3345,TRUE,"")</f>
        <v/>
      </c>
      <c r="J3345" t="str">
        <f t="shared" si="154"/>
        <v/>
      </c>
      <c r="L3345" s="5"/>
    </row>
    <row r="3346" spans="1:12">
      <c r="A3346" s="3">
        <v>44612</v>
      </c>
      <c r="B3346" s="4" t="str">
        <f>"annual period "&amp;COUNTIF(D$9:D3346,TRUE)</f>
        <v>annual period 10</v>
      </c>
      <c r="D3346" t="b">
        <f t="shared" si="153"/>
        <v>0</v>
      </c>
      <c r="E3346">
        <f t="shared" si="155"/>
        <v>536</v>
      </c>
      <c r="F3346" s="5" cm="1">
        <f t="array" ref="F3346">INDEX(_xlfn._xlws.FILTER(A$9:A$16378,E3346=E$9:E$16378*ISNUMBER(A$9:A$16378)),1)</f>
        <v>44602</v>
      </c>
      <c r="G3346" s="5" cm="1">
        <f t="array" ref="G3346">INDEX(_xlfn._xlws.FILTER(A$9:A$16378,E3346=E$9:E$16378*ISNUMBER(A$9:A$16378)),COUNT(_xlfn._xlws.FILTER(A$9:A$16378,E3346=E$9:E$16378*ISNUMBER(A$9:A$16378))))</f>
        <v>44612</v>
      </c>
      <c r="H3346" t="str">
        <v/>
      </c>
      <c r="I3346" s="10" cm="1">
        <f t="array" ref="I3346">_xlfn.IFS(AND(OR(_xlfn._xlws.FILTER(D$9:D$16388,E$9:E$16388=E3346)),ROW()=_xlfn.MINIFS(_xlfn.ANCHORARRAY(H$9),E$9:E$16388,E3346)),A3346-C$4,ROW()=_xlfn.MINIFS(_xlfn.ANCHORARRAY(H$9),E$9:E$16388,E3346),IFERROR(A3346-INDEX(G$9:G$16388,MATCH(E3346-1,E$9:E$16388,0)),A3346-C$4),ISNUMBER(A3346),A3346-F3346,TRUE,"")</f>
        <v>10</v>
      </c>
      <c r="J3346" t="b">
        <f t="shared" si="154"/>
        <v>0</v>
      </c>
      <c r="L3346" s="5"/>
    </row>
    <row r="3347" spans="1:12">
      <c r="A3347" s="1" t="s">
        <v>14</v>
      </c>
      <c r="B3347" s="4" t="str">
        <f>"annual period "&amp;COUNTIF(D$9:D3347,TRUE)</f>
        <v>annual period 10</v>
      </c>
      <c r="D3347" t="b">
        <f t="shared" si="153"/>
        <v>0</v>
      </c>
      <c r="E3347">
        <f t="shared" si="155"/>
        <v>537</v>
      </c>
      <c r="F3347" s="5" cm="1">
        <f t="array" ref="F3347">INDEX(_xlfn._xlws.FILTER(A$9:A$16378,E3347=E$9:E$16378*ISNUMBER(A$9:A$16378)),1)</f>
        <v>44613</v>
      </c>
      <c r="G3347" s="5" cm="1">
        <f t="array" ref="G3347">INDEX(_xlfn._xlws.FILTER(A$9:A$16378,E3347=E$9:E$16378*ISNUMBER(A$9:A$16378)),COUNT(_xlfn._xlws.FILTER(A$9:A$16378,E3347=E$9:E$16378*ISNUMBER(A$9:A$16378))))</f>
        <v>44613</v>
      </c>
      <c r="H3347" t="str">
        <v/>
      </c>
      <c r="I3347" s="10" t="str" cm="1">
        <f t="array" ref="I3347">_xlfn.IFS(AND(OR(_xlfn._xlws.FILTER(D$9:D$16388,E$9:E$16388=E3347)),ROW()=_xlfn.MINIFS(_xlfn.ANCHORARRAY(H$9),E$9:E$16388,E3347)),A3347-C$4,ROW()=_xlfn.MINIFS(_xlfn.ANCHORARRAY(H$9),E$9:E$16388,E3347),IFERROR(A3347-INDEX(G$9:G$16388,MATCH(E3347-1,E$9:E$16388,0)),A3347-C$4),ISNUMBER(A3347),A3347-F3347,TRUE,"")</f>
        <v/>
      </c>
      <c r="J3347" t="str">
        <f t="shared" si="154"/>
        <v/>
      </c>
      <c r="L3347" s="5"/>
    </row>
    <row r="3348" spans="1:12">
      <c r="A3348" s="2"/>
      <c r="B3348" s="4" t="str">
        <f>"annual period "&amp;COUNTIF(D$9:D3348,TRUE)</f>
        <v>annual period 10</v>
      </c>
      <c r="D3348" t="b">
        <f t="shared" si="153"/>
        <v>0</v>
      </c>
      <c r="E3348">
        <f t="shared" si="155"/>
        <v>537</v>
      </c>
      <c r="F3348" s="5" cm="1">
        <f t="array" ref="F3348">INDEX(_xlfn._xlws.FILTER(A$9:A$16378,E3348=E$9:E$16378*ISNUMBER(A$9:A$16378)),1)</f>
        <v>44613</v>
      </c>
      <c r="G3348" s="5" cm="1">
        <f t="array" ref="G3348">INDEX(_xlfn._xlws.FILTER(A$9:A$16378,E3348=E$9:E$16378*ISNUMBER(A$9:A$16378)),COUNT(_xlfn._xlws.FILTER(A$9:A$16378,E3348=E$9:E$16378*ISNUMBER(A$9:A$16378))))</f>
        <v>44613</v>
      </c>
      <c r="H3348" t="str">
        <v/>
      </c>
      <c r="I3348" s="10" t="str" cm="1">
        <f t="array" ref="I3348">_xlfn.IFS(AND(OR(_xlfn._xlws.FILTER(D$9:D$16388,E$9:E$16388=E3348)),ROW()=_xlfn.MINIFS(_xlfn.ANCHORARRAY(H$9),E$9:E$16388,E3348)),A3348-C$4,ROW()=_xlfn.MINIFS(_xlfn.ANCHORARRAY(H$9),E$9:E$16388,E3348),IFERROR(A3348-INDEX(G$9:G$16388,MATCH(E3348-1,E$9:E$16388,0)),A3348-C$4),ISNUMBER(A3348),A3348-F3348,TRUE,"")</f>
        <v/>
      </c>
      <c r="J3348" t="str">
        <f t="shared" si="154"/>
        <v/>
      </c>
      <c r="L3348" s="5"/>
    </row>
    <row r="3349" spans="1:12">
      <c r="A3349" s="3">
        <v>44613</v>
      </c>
      <c r="B3349" s="4" t="str">
        <f>"annual period "&amp;COUNTIF(D$9:D3349,TRUE)</f>
        <v>annual period 10</v>
      </c>
      <c r="D3349" t="b">
        <f t="shared" si="153"/>
        <v>0</v>
      </c>
      <c r="E3349">
        <f t="shared" si="155"/>
        <v>537</v>
      </c>
      <c r="F3349" s="5" cm="1">
        <f t="array" ref="F3349">INDEX(_xlfn._xlws.FILTER(A$9:A$16378,E3349=E$9:E$16378*ISNUMBER(A$9:A$16378)),1)</f>
        <v>44613</v>
      </c>
      <c r="G3349" s="5" cm="1">
        <f t="array" ref="G3349">INDEX(_xlfn._xlws.FILTER(A$9:A$16378,E3349=E$9:E$16378*ISNUMBER(A$9:A$16378)),COUNT(_xlfn._xlws.FILTER(A$9:A$16378,E3349=E$9:E$16378*ISNUMBER(A$9:A$16378))))</f>
        <v>44613</v>
      </c>
      <c r="H3349">
        <v>3349</v>
      </c>
      <c r="I3349" s="10" cm="1">
        <f t="array" ref="I3349">_xlfn.IFS(AND(OR(_xlfn._xlws.FILTER(D$9:D$16388,E$9:E$16388=E3349)),ROW()=_xlfn.MINIFS(_xlfn.ANCHORARRAY(H$9),E$9:E$16388,E3349)),A3349-C$4,ROW()=_xlfn.MINIFS(_xlfn.ANCHORARRAY(H$9),E$9:E$16388,E3349),IFERROR(A3349-INDEX(G$9:G$16388,MATCH(E3349-1,E$9:E$16388,0)),A3349-C$4),ISNUMBER(A3349),A3349-F3349,TRUE,"")</f>
        <v>1</v>
      </c>
      <c r="J3349" t="b">
        <f t="shared" si="154"/>
        <v>0</v>
      </c>
      <c r="L3349" s="5"/>
    </row>
    <row r="3350" spans="1:12">
      <c r="B3350" s="4" t="str">
        <f>"annual period "&amp;COUNTIF(D$9:D3350,TRUE)</f>
        <v>annual period 10</v>
      </c>
      <c r="D3350" t="b">
        <f t="shared" si="153"/>
        <v>0</v>
      </c>
      <c r="E3350">
        <f t="shared" si="155"/>
        <v>537</v>
      </c>
      <c r="F3350" s="5" cm="1">
        <f t="array" ref="F3350">INDEX(_xlfn._xlws.FILTER(A$9:A$16378,E3350=E$9:E$16378*ISNUMBER(A$9:A$16378)),1)</f>
        <v>44613</v>
      </c>
      <c r="G3350" s="5" cm="1">
        <f t="array" ref="G3350">INDEX(_xlfn._xlws.FILTER(A$9:A$16378,E3350=E$9:E$16378*ISNUMBER(A$9:A$16378)),COUNT(_xlfn._xlws.FILTER(A$9:A$16378,E3350=E$9:E$16378*ISNUMBER(A$9:A$16378))))</f>
        <v>44613</v>
      </c>
      <c r="H3350" t="str">
        <v/>
      </c>
      <c r="I3350" s="10" t="str" cm="1">
        <f t="array" ref="I3350">_xlfn.IFS(AND(OR(_xlfn._xlws.FILTER(D$9:D$16388,E$9:E$16388=E3350)),ROW()=_xlfn.MINIFS(_xlfn.ANCHORARRAY(H$9),E$9:E$16388,E3350)),A3350-C$4,ROW()=_xlfn.MINIFS(_xlfn.ANCHORARRAY(H$9),E$9:E$16388,E3350),IFERROR(A3350-INDEX(G$9:G$16388,MATCH(E3350-1,E$9:E$16388,0)),A3350-C$4),ISNUMBER(A3350),A3350-F3350,TRUE,"")</f>
        <v/>
      </c>
      <c r="J3350" t="str">
        <f t="shared" si="154"/>
        <v/>
      </c>
      <c r="L3350" s="5"/>
    </row>
    <row r="3351" spans="1:12">
      <c r="A3351" s="3">
        <v>44613</v>
      </c>
      <c r="B3351" s="4" t="str">
        <f>"annual period "&amp;COUNTIF(D$9:D3351,TRUE)</f>
        <v>annual period 10</v>
      </c>
      <c r="D3351" t="b">
        <f t="shared" si="153"/>
        <v>0</v>
      </c>
      <c r="E3351">
        <f t="shared" si="155"/>
        <v>537</v>
      </c>
      <c r="F3351" s="5" cm="1">
        <f t="array" ref="F3351">INDEX(_xlfn._xlws.FILTER(A$9:A$16378,E3351=E$9:E$16378*ISNUMBER(A$9:A$16378)),1)</f>
        <v>44613</v>
      </c>
      <c r="G3351" s="5" cm="1">
        <f t="array" ref="G3351">INDEX(_xlfn._xlws.FILTER(A$9:A$16378,E3351=E$9:E$16378*ISNUMBER(A$9:A$16378)),COUNT(_xlfn._xlws.FILTER(A$9:A$16378,E3351=E$9:E$16378*ISNUMBER(A$9:A$16378))))</f>
        <v>44613</v>
      </c>
      <c r="H3351">
        <v>3351</v>
      </c>
      <c r="I3351" s="10" cm="1">
        <f t="array" ref="I3351">_xlfn.IFS(AND(OR(_xlfn._xlws.FILTER(D$9:D$16388,E$9:E$16388=E3351)),ROW()=_xlfn.MINIFS(_xlfn.ANCHORARRAY(H$9),E$9:E$16388,E3351)),A3351-C$4,ROW()=_xlfn.MINIFS(_xlfn.ANCHORARRAY(H$9),E$9:E$16388,E3351),IFERROR(A3351-INDEX(G$9:G$16388,MATCH(E3351-1,E$9:E$16388,0)),A3351-C$4),ISNUMBER(A3351),A3351-F3351,TRUE,"")</f>
        <v>0</v>
      </c>
      <c r="J3351" t="b">
        <f t="shared" si="154"/>
        <v>0</v>
      </c>
      <c r="L3351" s="5"/>
    </row>
    <row r="3352" spans="1:12">
      <c r="B3352" s="4" t="str">
        <f>"annual period "&amp;COUNTIF(D$9:D3352,TRUE)</f>
        <v>annual period 10</v>
      </c>
      <c r="D3352" t="b">
        <f t="shared" si="153"/>
        <v>0</v>
      </c>
      <c r="E3352">
        <f t="shared" si="155"/>
        <v>537</v>
      </c>
      <c r="F3352" s="5" cm="1">
        <f t="array" ref="F3352">INDEX(_xlfn._xlws.FILTER(A$9:A$16378,E3352=E$9:E$16378*ISNUMBER(A$9:A$16378)),1)</f>
        <v>44613</v>
      </c>
      <c r="G3352" s="5" cm="1">
        <f t="array" ref="G3352">INDEX(_xlfn._xlws.FILTER(A$9:A$16378,E3352=E$9:E$16378*ISNUMBER(A$9:A$16378)),COUNT(_xlfn._xlws.FILTER(A$9:A$16378,E3352=E$9:E$16378*ISNUMBER(A$9:A$16378))))</f>
        <v>44613</v>
      </c>
      <c r="H3352" t="str">
        <v/>
      </c>
      <c r="I3352" s="10" t="str" cm="1">
        <f t="array" ref="I3352">_xlfn.IFS(AND(OR(_xlfn._xlws.FILTER(D$9:D$16388,E$9:E$16388=E3352)),ROW()=_xlfn.MINIFS(_xlfn.ANCHORARRAY(H$9),E$9:E$16388,E3352)),A3352-C$4,ROW()=_xlfn.MINIFS(_xlfn.ANCHORARRAY(H$9),E$9:E$16388,E3352),IFERROR(A3352-INDEX(G$9:G$16388,MATCH(E3352-1,E$9:E$16388,0)),A3352-C$4),ISNUMBER(A3352),A3352-F3352,TRUE,"")</f>
        <v/>
      </c>
      <c r="J3352" t="str">
        <f t="shared" si="154"/>
        <v/>
      </c>
      <c r="L3352" s="5"/>
    </row>
    <row r="3353" spans="1:12">
      <c r="A3353" s="3">
        <v>44613</v>
      </c>
      <c r="B3353" s="4" t="str">
        <f>"annual period "&amp;COUNTIF(D$9:D3353,TRUE)</f>
        <v>annual period 10</v>
      </c>
      <c r="D3353" t="b">
        <f t="shared" si="153"/>
        <v>0</v>
      </c>
      <c r="E3353">
        <f t="shared" si="155"/>
        <v>537</v>
      </c>
      <c r="F3353" s="5" cm="1">
        <f t="array" ref="F3353">INDEX(_xlfn._xlws.FILTER(A$9:A$16378,E3353=E$9:E$16378*ISNUMBER(A$9:A$16378)),1)</f>
        <v>44613</v>
      </c>
      <c r="G3353" s="5" cm="1">
        <f t="array" ref="G3353">INDEX(_xlfn._xlws.FILTER(A$9:A$16378,E3353=E$9:E$16378*ISNUMBER(A$9:A$16378)),COUNT(_xlfn._xlws.FILTER(A$9:A$16378,E3353=E$9:E$16378*ISNUMBER(A$9:A$16378))))</f>
        <v>44613</v>
      </c>
      <c r="H3353">
        <v>3353</v>
      </c>
      <c r="I3353" s="10" cm="1">
        <f t="array" ref="I3353">_xlfn.IFS(AND(OR(_xlfn._xlws.FILTER(D$9:D$16388,E$9:E$16388=E3353)),ROW()=_xlfn.MINIFS(_xlfn.ANCHORARRAY(H$9),E$9:E$16388,E3353)),A3353-C$4,ROW()=_xlfn.MINIFS(_xlfn.ANCHORARRAY(H$9),E$9:E$16388,E3353),IFERROR(A3353-INDEX(G$9:G$16388,MATCH(E3353-1,E$9:E$16388,0)),A3353-C$4),ISNUMBER(A3353),A3353-F3353,TRUE,"")</f>
        <v>0</v>
      </c>
      <c r="J3353" t="b">
        <f t="shared" si="154"/>
        <v>0</v>
      </c>
      <c r="L3353" s="5"/>
    </row>
    <row r="3354" spans="1:12">
      <c r="B3354" s="4" t="str">
        <f>"annual period "&amp;COUNTIF(D$9:D3354,TRUE)</f>
        <v>annual period 10</v>
      </c>
      <c r="D3354" t="b">
        <f t="shared" si="153"/>
        <v>0</v>
      </c>
      <c r="E3354">
        <f t="shared" si="155"/>
        <v>537</v>
      </c>
      <c r="F3354" s="5" cm="1">
        <f t="array" ref="F3354">INDEX(_xlfn._xlws.FILTER(A$9:A$16378,E3354=E$9:E$16378*ISNUMBER(A$9:A$16378)),1)</f>
        <v>44613</v>
      </c>
      <c r="G3354" s="5" cm="1">
        <f t="array" ref="G3354">INDEX(_xlfn._xlws.FILTER(A$9:A$16378,E3354=E$9:E$16378*ISNUMBER(A$9:A$16378)),COUNT(_xlfn._xlws.FILTER(A$9:A$16378,E3354=E$9:E$16378*ISNUMBER(A$9:A$16378))))</f>
        <v>44613</v>
      </c>
      <c r="H3354" t="str">
        <v/>
      </c>
      <c r="I3354" s="10" t="str" cm="1">
        <f t="array" ref="I3354">_xlfn.IFS(AND(OR(_xlfn._xlws.FILTER(D$9:D$16388,E$9:E$16388=E3354)),ROW()=_xlfn.MINIFS(_xlfn.ANCHORARRAY(H$9),E$9:E$16388,E3354)),A3354-C$4,ROW()=_xlfn.MINIFS(_xlfn.ANCHORARRAY(H$9),E$9:E$16388,E3354),IFERROR(A3354-INDEX(G$9:G$16388,MATCH(E3354-1,E$9:E$16388,0)),A3354-C$4),ISNUMBER(A3354),A3354-F3354,TRUE,"")</f>
        <v/>
      </c>
      <c r="J3354" t="str">
        <f t="shared" si="154"/>
        <v/>
      </c>
      <c r="L3354" s="5"/>
    </row>
    <row r="3355" spans="1:12">
      <c r="A3355" s="3">
        <v>44613</v>
      </c>
      <c r="B3355" s="4" t="str">
        <f>"annual period "&amp;COUNTIF(D$9:D3355,TRUE)</f>
        <v>annual period 10</v>
      </c>
      <c r="D3355" t="b">
        <f t="shared" si="153"/>
        <v>0</v>
      </c>
      <c r="E3355">
        <f t="shared" si="155"/>
        <v>537</v>
      </c>
      <c r="F3355" s="5" cm="1">
        <f t="array" ref="F3355">INDEX(_xlfn._xlws.FILTER(A$9:A$16378,E3355=E$9:E$16378*ISNUMBER(A$9:A$16378)),1)</f>
        <v>44613</v>
      </c>
      <c r="G3355" s="5" cm="1">
        <f t="array" ref="G3355">INDEX(_xlfn._xlws.FILTER(A$9:A$16378,E3355=E$9:E$16378*ISNUMBER(A$9:A$16378)),COUNT(_xlfn._xlws.FILTER(A$9:A$16378,E3355=E$9:E$16378*ISNUMBER(A$9:A$16378))))</f>
        <v>44613</v>
      </c>
      <c r="H3355">
        <v>3355</v>
      </c>
      <c r="I3355" s="10" cm="1">
        <f t="array" ref="I3355">_xlfn.IFS(AND(OR(_xlfn._xlws.FILTER(D$9:D$16388,E$9:E$16388=E3355)),ROW()=_xlfn.MINIFS(_xlfn.ANCHORARRAY(H$9),E$9:E$16388,E3355)),A3355-C$4,ROW()=_xlfn.MINIFS(_xlfn.ANCHORARRAY(H$9),E$9:E$16388,E3355),IFERROR(A3355-INDEX(G$9:G$16388,MATCH(E3355-1,E$9:E$16388,0)),A3355-C$4),ISNUMBER(A3355),A3355-F3355,TRUE,"")</f>
        <v>0</v>
      </c>
      <c r="J3355" t="b">
        <f t="shared" si="154"/>
        <v>0</v>
      </c>
      <c r="L3355" s="5"/>
    </row>
    <row r="3356" spans="1:12">
      <c r="A3356" s="1" t="s">
        <v>14</v>
      </c>
      <c r="B3356" s="4" t="str">
        <f>"annual period "&amp;COUNTIF(D$9:D3356,TRUE)</f>
        <v>annual period 10</v>
      </c>
      <c r="D3356" t="b">
        <f t="shared" si="153"/>
        <v>0</v>
      </c>
      <c r="E3356">
        <f t="shared" si="155"/>
        <v>538</v>
      </c>
      <c r="F3356" s="5" cm="1">
        <f t="array" ref="F3356">INDEX(_xlfn._xlws.FILTER(A$9:A$16378,E3356=E$9:E$16378*ISNUMBER(A$9:A$16378)),1)</f>
        <v>44613</v>
      </c>
      <c r="G3356" s="5" cm="1">
        <f t="array" ref="G3356">INDEX(_xlfn._xlws.FILTER(A$9:A$16378,E3356=E$9:E$16378*ISNUMBER(A$9:A$16378)),COUNT(_xlfn._xlws.FILTER(A$9:A$16378,E3356=E$9:E$16378*ISNUMBER(A$9:A$16378))))</f>
        <v>44613</v>
      </c>
      <c r="H3356" t="str">
        <v/>
      </c>
      <c r="I3356" s="10" t="str" cm="1">
        <f t="array" ref="I3356">_xlfn.IFS(AND(OR(_xlfn._xlws.FILTER(D$9:D$16388,E$9:E$16388=E3356)),ROW()=_xlfn.MINIFS(_xlfn.ANCHORARRAY(H$9),E$9:E$16388,E3356)),A3356-C$4,ROW()=_xlfn.MINIFS(_xlfn.ANCHORARRAY(H$9),E$9:E$16388,E3356),IFERROR(A3356-INDEX(G$9:G$16388,MATCH(E3356-1,E$9:E$16388,0)),A3356-C$4),ISNUMBER(A3356),A3356-F3356,TRUE,"")</f>
        <v/>
      </c>
      <c r="J3356" t="str">
        <f t="shared" si="154"/>
        <v/>
      </c>
      <c r="L3356" s="5"/>
    </row>
    <row r="3357" spans="1:12">
      <c r="A3357" s="2"/>
      <c r="B3357" s="4" t="str">
        <f>"annual period "&amp;COUNTIF(D$9:D3357,TRUE)</f>
        <v>annual period 10</v>
      </c>
      <c r="D3357" t="b">
        <f t="shared" si="153"/>
        <v>0</v>
      </c>
      <c r="E3357">
        <f t="shared" si="155"/>
        <v>538</v>
      </c>
      <c r="F3357" s="5" cm="1">
        <f t="array" ref="F3357">INDEX(_xlfn._xlws.FILTER(A$9:A$16378,E3357=E$9:E$16378*ISNUMBER(A$9:A$16378)),1)</f>
        <v>44613</v>
      </c>
      <c r="G3357" s="5" cm="1">
        <f t="array" ref="G3357">INDEX(_xlfn._xlws.FILTER(A$9:A$16378,E3357=E$9:E$16378*ISNUMBER(A$9:A$16378)),COUNT(_xlfn._xlws.FILTER(A$9:A$16378,E3357=E$9:E$16378*ISNUMBER(A$9:A$16378))))</f>
        <v>44613</v>
      </c>
      <c r="H3357" t="str">
        <v/>
      </c>
      <c r="I3357" s="10" t="str" cm="1">
        <f t="array" ref="I3357">_xlfn.IFS(AND(OR(_xlfn._xlws.FILTER(D$9:D$16388,E$9:E$16388=E3357)),ROW()=_xlfn.MINIFS(_xlfn.ANCHORARRAY(H$9),E$9:E$16388,E3357)),A3357-C$4,ROW()=_xlfn.MINIFS(_xlfn.ANCHORARRAY(H$9),E$9:E$16388,E3357),IFERROR(A3357-INDEX(G$9:G$16388,MATCH(E3357-1,E$9:E$16388,0)),A3357-C$4),ISNUMBER(A3357),A3357-F3357,TRUE,"")</f>
        <v/>
      </c>
      <c r="J3357" t="str">
        <f t="shared" si="154"/>
        <v/>
      </c>
      <c r="L3357" s="5"/>
    </row>
    <row r="3358" spans="1:12">
      <c r="A3358" s="3">
        <v>44613</v>
      </c>
      <c r="B3358" s="4" t="str">
        <f>"annual period "&amp;COUNTIF(D$9:D3358,TRUE)</f>
        <v>annual period 10</v>
      </c>
      <c r="D3358" t="b">
        <f t="shared" si="153"/>
        <v>0</v>
      </c>
      <c r="E3358">
        <f t="shared" si="155"/>
        <v>538</v>
      </c>
      <c r="F3358" s="5" cm="1">
        <f t="array" ref="F3358">INDEX(_xlfn._xlws.FILTER(A$9:A$16378,E3358=E$9:E$16378*ISNUMBER(A$9:A$16378)),1)</f>
        <v>44613</v>
      </c>
      <c r="G3358" s="5" cm="1">
        <f t="array" ref="G3358">INDEX(_xlfn._xlws.FILTER(A$9:A$16378,E3358=E$9:E$16378*ISNUMBER(A$9:A$16378)),COUNT(_xlfn._xlws.FILTER(A$9:A$16378,E3358=E$9:E$16378*ISNUMBER(A$9:A$16378))))</f>
        <v>44613</v>
      </c>
      <c r="H3358">
        <v>3358</v>
      </c>
      <c r="I3358" s="10" cm="1">
        <f t="array" ref="I3358">_xlfn.IFS(AND(OR(_xlfn._xlws.FILTER(D$9:D$16388,E$9:E$16388=E3358)),ROW()=_xlfn.MINIFS(_xlfn.ANCHORARRAY(H$9),E$9:E$16388,E3358)),A3358-C$4,ROW()=_xlfn.MINIFS(_xlfn.ANCHORARRAY(H$9),E$9:E$16388,E3358),IFERROR(A3358-INDEX(G$9:G$16388,MATCH(E3358-1,E$9:E$16388,0)),A3358-C$4),ISNUMBER(A3358),A3358-F3358,TRUE,"")</f>
        <v>0</v>
      </c>
      <c r="J3358" t="b">
        <f t="shared" si="154"/>
        <v>0</v>
      </c>
      <c r="L3358" s="5"/>
    </row>
    <row r="3359" spans="1:12">
      <c r="A3359" s="1" t="s">
        <v>14</v>
      </c>
      <c r="B3359" s="4" t="str">
        <f>"annual period "&amp;COUNTIF(D$9:D3359,TRUE)</f>
        <v>annual period 10</v>
      </c>
      <c r="D3359" t="b">
        <f t="shared" si="153"/>
        <v>0</v>
      </c>
      <c r="E3359">
        <f t="shared" si="155"/>
        <v>539</v>
      </c>
      <c r="F3359" s="5" cm="1">
        <f t="array" ref="F3359">INDEX(_xlfn._xlws.FILTER(A$9:A$16378,E3359=E$9:E$16378*ISNUMBER(A$9:A$16378)),1)</f>
        <v>44620</v>
      </c>
      <c r="G3359" s="5" cm="1">
        <f t="array" ref="G3359">INDEX(_xlfn._xlws.FILTER(A$9:A$16378,E3359=E$9:E$16378*ISNUMBER(A$9:A$16378)),COUNT(_xlfn._xlws.FILTER(A$9:A$16378,E3359=E$9:E$16378*ISNUMBER(A$9:A$16378))))</f>
        <v>44624</v>
      </c>
      <c r="H3359" t="str">
        <v/>
      </c>
      <c r="I3359" s="10" t="str" cm="1">
        <f t="array" ref="I3359">_xlfn.IFS(AND(OR(_xlfn._xlws.FILTER(D$9:D$16388,E$9:E$16388=E3359)),ROW()=_xlfn.MINIFS(_xlfn.ANCHORARRAY(H$9),E$9:E$16388,E3359)),A3359-C$4,ROW()=_xlfn.MINIFS(_xlfn.ANCHORARRAY(H$9),E$9:E$16388,E3359),IFERROR(A3359-INDEX(G$9:G$16388,MATCH(E3359-1,E$9:E$16388,0)),A3359-C$4),ISNUMBER(A3359),A3359-F3359,TRUE,"")</f>
        <v/>
      </c>
      <c r="J3359" t="str">
        <f t="shared" si="154"/>
        <v/>
      </c>
      <c r="L3359" s="5"/>
    </row>
    <row r="3360" spans="1:12">
      <c r="A3360" s="2"/>
      <c r="B3360" s="4" t="str">
        <f>"annual period "&amp;COUNTIF(D$9:D3360,TRUE)</f>
        <v>annual period 10</v>
      </c>
      <c r="D3360" t="b">
        <f t="shared" ref="D3360:D3423" si="156">F3359-F3360&gt;300</f>
        <v>0</v>
      </c>
      <c r="E3360">
        <f t="shared" si="155"/>
        <v>539</v>
      </c>
      <c r="F3360" s="5" cm="1">
        <f t="array" ref="F3360">INDEX(_xlfn._xlws.FILTER(A$9:A$16378,E3360=E$9:E$16378*ISNUMBER(A$9:A$16378)),1)</f>
        <v>44620</v>
      </c>
      <c r="G3360" s="5" cm="1">
        <f t="array" ref="G3360">INDEX(_xlfn._xlws.FILTER(A$9:A$16378,E3360=E$9:E$16378*ISNUMBER(A$9:A$16378)),COUNT(_xlfn._xlws.FILTER(A$9:A$16378,E3360=E$9:E$16378*ISNUMBER(A$9:A$16378))))</f>
        <v>44624</v>
      </c>
      <c r="H3360" t="str">
        <v/>
      </c>
      <c r="I3360" s="10" t="str" cm="1">
        <f t="array" ref="I3360">_xlfn.IFS(AND(OR(_xlfn._xlws.FILTER(D$9:D$16388,E$9:E$16388=E3360)),ROW()=_xlfn.MINIFS(_xlfn.ANCHORARRAY(H$9),E$9:E$16388,E3360)),A3360-C$4,ROW()=_xlfn.MINIFS(_xlfn.ANCHORARRAY(H$9),E$9:E$16388,E3360),IFERROR(A3360-INDEX(G$9:G$16388,MATCH(E3360-1,E$9:E$16388,0)),A3360-C$4),ISNUMBER(A3360),A3360-F3360,TRUE,"")</f>
        <v/>
      </c>
      <c r="J3360" t="str">
        <f t="shared" si="154"/>
        <v/>
      </c>
      <c r="L3360" s="5"/>
    </row>
    <row r="3361" spans="1:12">
      <c r="A3361" s="3">
        <v>44620</v>
      </c>
      <c r="B3361" s="4" t="str">
        <f>"annual period "&amp;COUNTIF(D$9:D3361,TRUE)</f>
        <v>annual period 10</v>
      </c>
      <c r="D3361" t="b">
        <f t="shared" si="156"/>
        <v>0</v>
      </c>
      <c r="E3361">
        <f t="shared" si="155"/>
        <v>539</v>
      </c>
      <c r="F3361" s="5" cm="1">
        <f t="array" ref="F3361">INDEX(_xlfn._xlws.FILTER(A$9:A$16378,E3361=E$9:E$16378*ISNUMBER(A$9:A$16378)),1)</f>
        <v>44620</v>
      </c>
      <c r="G3361" s="5" cm="1">
        <f t="array" ref="G3361">INDEX(_xlfn._xlws.FILTER(A$9:A$16378,E3361=E$9:E$16378*ISNUMBER(A$9:A$16378)),COUNT(_xlfn._xlws.FILTER(A$9:A$16378,E3361=E$9:E$16378*ISNUMBER(A$9:A$16378))))</f>
        <v>44624</v>
      </c>
      <c r="H3361">
        <v>3361</v>
      </c>
      <c r="I3361" s="10" cm="1">
        <f t="array" ref="I3361">_xlfn.IFS(AND(OR(_xlfn._xlws.FILTER(D$9:D$16388,E$9:E$16388=E3361)),ROW()=_xlfn.MINIFS(_xlfn.ANCHORARRAY(H$9),E$9:E$16388,E3361)),A3361-C$4,ROW()=_xlfn.MINIFS(_xlfn.ANCHORARRAY(H$9),E$9:E$16388,E3361),IFERROR(A3361-INDEX(G$9:G$16388,MATCH(E3361-1,E$9:E$16388,0)),A3361-C$4),ISNUMBER(A3361),A3361-F3361,TRUE,"")</f>
        <v>7</v>
      </c>
      <c r="J3361" t="b">
        <f t="shared" si="154"/>
        <v>0</v>
      </c>
      <c r="L3361" s="5"/>
    </row>
    <row r="3362" spans="1:12">
      <c r="B3362" s="4" t="str">
        <f>"annual period "&amp;COUNTIF(D$9:D3362,TRUE)</f>
        <v>annual period 10</v>
      </c>
      <c r="D3362" t="b">
        <f t="shared" si="156"/>
        <v>0</v>
      </c>
      <c r="E3362">
        <f t="shared" si="155"/>
        <v>539</v>
      </c>
      <c r="F3362" s="5" cm="1">
        <f t="array" ref="F3362">INDEX(_xlfn._xlws.FILTER(A$9:A$16378,E3362=E$9:E$16378*ISNUMBER(A$9:A$16378)),1)</f>
        <v>44620</v>
      </c>
      <c r="G3362" s="5" cm="1">
        <f t="array" ref="G3362">INDEX(_xlfn._xlws.FILTER(A$9:A$16378,E3362=E$9:E$16378*ISNUMBER(A$9:A$16378)),COUNT(_xlfn._xlws.FILTER(A$9:A$16378,E3362=E$9:E$16378*ISNUMBER(A$9:A$16378))))</f>
        <v>44624</v>
      </c>
      <c r="H3362" t="str">
        <v/>
      </c>
      <c r="I3362" s="10" t="str" cm="1">
        <f t="array" ref="I3362">_xlfn.IFS(AND(OR(_xlfn._xlws.FILTER(D$9:D$16388,E$9:E$16388=E3362)),ROW()=_xlfn.MINIFS(_xlfn.ANCHORARRAY(H$9),E$9:E$16388,E3362)),A3362-C$4,ROW()=_xlfn.MINIFS(_xlfn.ANCHORARRAY(H$9),E$9:E$16388,E3362),IFERROR(A3362-INDEX(G$9:G$16388,MATCH(E3362-1,E$9:E$16388,0)),A3362-C$4),ISNUMBER(A3362),A3362-F3362,TRUE,"")</f>
        <v/>
      </c>
      <c r="J3362" t="str">
        <f t="shared" si="154"/>
        <v/>
      </c>
      <c r="L3362" s="5"/>
    </row>
    <row r="3363" spans="1:12">
      <c r="A3363" s="3">
        <v>44620</v>
      </c>
      <c r="B3363" s="4" t="str">
        <f>"annual period "&amp;COUNTIF(D$9:D3363,TRUE)</f>
        <v>annual period 10</v>
      </c>
      <c r="D3363" t="b">
        <f t="shared" si="156"/>
        <v>0</v>
      </c>
      <c r="E3363">
        <f t="shared" si="155"/>
        <v>539</v>
      </c>
      <c r="F3363" s="5" cm="1">
        <f t="array" ref="F3363">INDEX(_xlfn._xlws.FILTER(A$9:A$16378,E3363=E$9:E$16378*ISNUMBER(A$9:A$16378)),1)</f>
        <v>44620</v>
      </c>
      <c r="G3363" s="5" cm="1">
        <f t="array" ref="G3363">INDEX(_xlfn._xlws.FILTER(A$9:A$16378,E3363=E$9:E$16378*ISNUMBER(A$9:A$16378)),COUNT(_xlfn._xlws.FILTER(A$9:A$16378,E3363=E$9:E$16378*ISNUMBER(A$9:A$16378))))</f>
        <v>44624</v>
      </c>
      <c r="H3363">
        <v>3363</v>
      </c>
      <c r="I3363" s="10" cm="1">
        <f t="array" ref="I3363">_xlfn.IFS(AND(OR(_xlfn._xlws.FILTER(D$9:D$16388,E$9:E$16388=E3363)),ROW()=_xlfn.MINIFS(_xlfn.ANCHORARRAY(H$9),E$9:E$16388,E3363)),A3363-C$4,ROW()=_xlfn.MINIFS(_xlfn.ANCHORARRAY(H$9),E$9:E$16388,E3363),IFERROR(A3363-INDEX(G$9:G$16388,MATCH(E3363-1,E$9:E$16388,0)),A3363-C$4),ISNUMBER(A3363),A3363-F3363,TRUE,"")</f>
        <v>0</v>
      </c>
      <c r="J3363" t="b">
        <f t="shared" si="154"/>
        <v>0</v>
      </c>
      <c r="L3363" s="5"/>
    </row>
    <row r="3364" spans="1:12">
      <c r="B3364" s="4" t="str">
        <f>"annual period "&amp;COUNTIF(D$9:D3364,TRUE)</f>
        <v>annual period 10</v>
      </c>
      <c r="D3364" t="b">
        <f t="shared" si="156"/>
        <v>0</v>
      </c>
      <c r="E3364">
        <f t="shared" si="155"/>
        <v>539</v>
      </c>
      <c r="F3364" s="5" cm="1">
        <f t="array" ref="F3364">INDEX(_xlfn._xlws.FILTER(A$9:A$16378,E3364=E$9:E$16378*ISNUMBER(A$9:A$16378)),1)</f>
        <v>44620</v>
      </c>
      <c r="G3364" s="5" cm="1">
        <f t="array" ref="G3364">INDEX(_xlfn._xlws.FILTER(A$9:A$16378,E3364=E$9:E$16378*ISNUMBER(A$9:A$16378)),COUNT(_xlfn._xlws.FILTER(A$9:A$16378,E3364=E$9:E$16378*ISNUMBER(A$9:A$16378))))</f>
        <v>44624</v>
      </c>
      <c r="H3364" t="str">
        <v/>
      </c>
      <c r="I3364" s="10" t="str" cm="1">
        <f t="array" ref="I3364">_xlfn.IFS(AND(OR(_xlfn._xlws.FILTER(D$9:D$16388,E$9:E$16388=E3364)),ROW()=_xlfn.MINIFS(_xlfn.ANCHORARRAY(H$9),E$9:E$16388,E3364)),A3364-C$4,ROW()=_xlfn.MINIFS(_xlfn.ANCHORARRAY(H$9),E$9:E$16388,E3364),IFERROR(A3364-INDEX(G$9:G$16388,MATCH(E3364-1,E$9:E$16388,0)),A3364-C$4),ISNUMBER(A3364),A3364-F3364,TRUE,"")</f>
        <v/>
      </c>
      <c r="J3364" t="str">
        <f t="shared" si="154"/>
        <v/>
      </c>
      <c r="L3364" s="5"/>
    </row>
    <row r="3365" spans="1:12">
      <c r="A3365" s="3">
        <v>44620</v>
      </c>
      <c r="B3365" s="4" t="str">
        <f>"annual period "&amp;COUNTIF(D$9:D3365,TRUE)</f>
        <v>annual period 10</v>
      </c>
      <c r="D3365" t="b">
        <f t="shared" si="156"/>
        <v>0</v>
      </c>
      <c r="E3365">
        <f t="shared" si="155"/>
        <v>539</v>
      </c>
      <c r="F3365" s="5" cm="1">
        <f t="array" ref="F3365">INDEX(_xlfn._xlws.FILTER(A$9:A$16378,E3365=E$9:E$16378*ISNUMBER(A$9:A$16378)),1)</f>
        <v>44620</v>
      </c>
      <c r="G3365" s="5" cm="1">
        <f t="array" ref="G3365">INDEX(_xlfn._xlws.FILTER(A$9:A$16378,E3365=E$9:E$16378*ISNUMBER(A$9:A$16378)),COUNT(_xlfn._xlws.FILTER(A$9:A$16378,E3365=E$9:E$16378*ISNUMBER(A$9:A$16378))))</f>
        <v>44624</v>
      </c>
      <c r="H3365">
        <v>3365</v>
      </c>
      <c r="I3365" s="10" cm="1">
        <f t="array" ref="I3365">_xlfn.IFS(AND(OR(_xlfn._xlws.FILTER(D$9:D$16388,E$9:E$16388=E3365)),ROW()=_xlfn.MINIFS(_xlfn.ANCHORARRAY(H$9),E$9:E$16388,E3365)),A3365-C$4,ROW()=_xlfn.MINIFS(_xlfn.ANCHORARRAY(H$9),E$9:E$16388,E3365),IFERROR(A3365-INDEX(G$9:G$16388,MATCH(E3365-1,E$9:E$16388,0)),A3365-C$4),ISNUMBER(A3365),A3365-F3365,TRUE,"")</f>
        <v>0</v>
      </c>
      <c r="J3365" t="b">
        <f t="shared" si="154"/>
        <v>0</v>
      </c>
      <c r="L3365" s="5"/>
    </row>
    <row r="3366" spans="1:12">
      <c r="B3366" s="4" t="str">
        <f>"annual period "&amp;COUNTIF(D$9:D3366,TRUE)</f>
        <v>annual period 10</v>
      </c>
      <c r="D3366" t="b">
        <f t="shared" si="156"/>
        <v>0</v>
      </c>
      <c r="E3366">
        <f t="shared" si="155"/>
        <v>539</v>
      </c>
      <c r="F3366" s="5" cm="1">
        <f t="array" ref="F3366">INDEX(_xlfn._xlws.FILTER(A$9:A$16378,E3366=E$9:E$16378*ISNUMBER(A$9:A$16378)),1)</f>
        <v>44620</v>
      </c>
      <c r="G3366" s="5" cm="1">
        <f t="array" ref="G3366">INDEX(_xlfn._xlws.FILTER(A$9:A$16378,E3366=E$9:E$16378*ISNUMBER(A$9:A$16378)),COUNT(_xlfn._xlws.FILTER(A$9:A$16378,E3366=E$9:E$16378*ISNUMBER(A$9:A$16378))))</f>
        <v>44624</v>
      </c>
      <c r="H3366" t="str">
        <v/>
      </c>
      <c r="I3366" s="10" t="str" cm="1">
        <f t="array" ref="I3366">_xlfn.IFS(AND(OR(_xlfn._xlws.FILTER(D$9:D$16388,E$9:E$16388=E3366)),ROW()=_xlfn.MINIFS(_xlfn.ANCHORARRAY(H$9),E$9:E$16388,E3366)),A3366-C$4,ROW()=_xlfn.MINIFS(_xlfn.ANCHORARRAY(H$9),E$9:E$16388,E3366),IFERROR(A3366-INDEX(G$9:G$16388,MATCH(E3366-1,E$9:E$16388,0)),A3366-C$4),ISNUMBER(A3366),A3366-F3366,TRUE,"")</f>
        <v/>
      </c>
      <c r="J3366" t="str">
        <f t="shared" si="154"/>
        <v/>
      </c>
      <c r="L3366" s="5"/>
    </row>
    <row r="3367" spans="1:12">
      <c r="A3367" s="3">
        <v>44624</v>
      </c>
      <c r="B3367" s="4" t="str">
        <f>"annual period "&amp;COUNTIF(D$9:D3367,TRUE)</f>
        <v>annual period 10</v>
      </c>
      <c r="D3367" t="b">
        <f t="shared" si="156"/>
        <v>0</v>
      </c>
      <c r="E3367">
        <f t="shared" si="155"/>
        <v>539</v>
      </c>
      <c r="F3367" s="5" cm="1">
        <f t="array" ref="F3367">INDEX(_xlfn._xlws.FILTER(A$9:A$16378,E3367=E$9:E$16378*ISNUMBER(A$9:A$16378)),1)</f>
        <v>44620</v>
      </c>
      <c r="G3367" s="5" cm="1">
        <f t="array" ref="G3367">INDEX(_xlfn._xlws.FILTER(A$9:A$16378,E3367=E$9:E$16378*ISNUMBER(A$9:A$16378)),COUNT(_xlfn._xlws.FILTER(A$9:A$16378,E3367=E$9:E$16378*ISNUMBER(A$9:A$16378))))</f>
        <v>44624</v>
      </c>
      <c r="H3367" t="str">
        <v/>
      </c>
      <c r="I3367" s="10" cm="1">
        <f t="array" ref="I3367">_xlfn.IFS(AND(OR(_xlfn._xlws.FILTER(D$9:D$16388,E$9:E$16388=E3367)),ROW()=_xlfn.MINIFS(_xlfn.ANCHORARRAY(H$9),E$9:E$16388,E3367)),A3367-C$4,ROW()=_xlfn.MINIFS(_xlfn.ANCHORARRAY(H$9),E$9:E$16388,E3367),IFERROR(A3367-INDEX(G$9:G$16388,MATCH(E3367-1,E$9:E$16388,0)),A3367-C$4),ISNUMBER(A3367),A3367-F3367,TRUE,"")</f>
        <v>4</v>
      </c>
      <c r="J3367" t="b">
        <f t="shared" si="154"/>
        <v>0</v>
      </c>
      <c r="L3367" s="5"/>
    </row>
    <row r="3368" spans="1:12">
      <c r="A3368" s="1" t="s">
        <v>14</v>
      </c>
      <c r="B3368" s="4" t="str">
        <f>"annual period "&amp;COUNTIF(D$9:D3368,TRUE)</f>
        <v>annual period 10</v>
      </c>
      <c r="D3368" t="b">
        <f t="shared" si="156"/>
        <v>0</v>
      </c>
      <c r="E3368">
        <f t="shared" si="155"/>
        <v>540</v>
      </c>
      <c r="F3368" s="5" cm="1">
        <f t="array" ref="F3368">INDEX(_xlfn._xlws.FILTER(A$9:A$16378,E3368=E$9:E$16378*ISNUMBER(A$9:A$16378)),1)</f>
        <v>44624</v>
      </c>
      <c r="G3368" s="5" cm="1">
        <f t="array" ref="G3368">INDEX(_xlfn._xlws.FILTER(A$9:A$16378,E3368=E$9:E$16378*ISNUMBER(A$9:A$16378)),COUNT(_xlfn._xlws.FILTER(A$9:A$16378,E3368=E$9:E$16378*ISNUMBER(A$9:A$16378))))</f>
        <v>44644</v>
      </c>
      <c r="H3368" t="str">
        <v/>
      </c>
      <c r="I3368" s="10" t="str" cm="1">
        <f t="array" ref="I3368">_xlfn.IFS(AND(OR(_xlfn._xlws.FILTER(D$9:D$16388,E$9:E$16388=E3368)),ROW()=_xlfn.MINIFS(_xlfn.ANCHORARRAY(H$9),E$9:E$16388,E3368)),A3368-C$4,ROW()=_xlfn.MINIFS(_xlfn.ANCHORARRAY(H$9),E$9:E$16388,E3368),IFERROR(A3368-INDEX(G$9:G$16388,MATCH(E3368-1,E$9:E$16388,0)),A3368-C$4),ISNUMBER(A3368),A3368-F3368,TRUE,"")</f>
        <v/>
      </c>
      <c r="J3368" t="str">
        <f t="shared" si="154"/>
        <v/>
      </c>
      <c r="L3368" s="5"/>
    </row>
    <row r="3369" spans="1:12">
      <c r="A3369" s="2"/>
      <c r="B3369" s="4" t="str">
        <f>"annual period "&amp;COUNTIF(D$9:D3369,TRUE)</f>
        <v>annual period 10</v>
      </c>
      <c r="D3369" t="b">
        <f t="shared" si="156"/>
        <v>0</v>
      </c>
      <c r="E3369">
        <f t="shared" si="155"/>
        <v>540</v>
      </c>
      <c r="F3369" s="5" cm="1">
        <f t="array" ref="F3369">INDEX(_xlfn._xlws.FILTER(A$9:A$16378,E3369=E$9:E$16378*ISNUMBER(A$9:A$16378)),1)</f>
        <v>44624</v>
      </c>
      <c r="G3369" s="5" cm="1">
        <f t="array" ref="G3369">INDEX(_xlfn._xlws.FILTER(A$9:A$16378,E3369=E$9:E$16378*ISNUMBER(A$9:A$16378)),COUNT(_xlfn._xlws.FILTER(A$9:A$16378,E3369=E$9:E$16378*ISNUMBER(A$9:A$16378))))</f>
        <v>44644</v>
      </c>
      <c r="H3369" t="str">
        <v/>
      </c>
      <c r="I3369" s="10" t="str" cm="1">
        <f t="array" ref="I3369">_xlfn.IFS(AND(OR(_xlfn._xlws.FILTER(D$9:D$16388,E$9:E$16388=E3369)),ROW()=_xlfn.MINIFS(_xlfn.ANCHORARRAY(H$9),E$9:E$16388,E3369)),A3369-C$4,ROW()=_xlfn.MINIFS(_xlfn.ANCHORARRAY(H$9),E$9:E$16388,E3369),IFERROR(A3369-INDEX(G$9:G$16388,MATCH(E3369-1,E$9:E$16388,0)),A3369-C$4),ISNUMBER(A3369),A3369-F3369,TRUE,"")</f>
        <v/>
      </c>
      <c r="J3369" t="str">
        <f t="shared" si="154"/>
        <v/>
      </c>
      <c r="L3369" s="5"/>
    </row>
    <row r="3370" spans="1:12">
      <c r="A3370" s="3">
        <v>44624</v>
      </c>
      <c r="B3370" s="4" t="str">
        <f>"annual period "&amp;COUNTIF(D$9:D3370,TRUE)</f>
        <v>annual period 10</v>
      </c>
      <c r="D3370" t="b">
        <f t="shared" si="156"/>
        <v>0</v>
      </c>
      <c r="E3370">
        <f t="shared" si="155"/>
        <v>540</v>
      </c>
      <c r="F3370" s="5" cm="1">
        <f t="array" ref="F3370">INDEX(_xlfn._xlws.FILTER(A$9:A$16378,E3370=E$9:E$16378*ISNUMBER(A$9:A$16378)),1)</f>
        <v>44624</v>
      </c>
      <c r="G3370" s="5" cm="1">
        <f t="array" ref="G3370">INDEX(_xlfn._xlws.FILTER(A$9:A$16378,E3370=E$9:E$16378*ISNUMBER(A$9:A$16378)),COUNT(_xlfn._xlws.FILTER(A$9:A$16378,E3370=E$9:E$16378*ISNUMBER(A$9:A$16378))))</f>
        <v>44644</v>
      </c>
      <c r="H3370">
        <v>3370</v>
      </c>
      <c r="I3370" s="10" cm="1">
        <f t="array" ref="I3370">_xlfn.IFS(AND(OR(_xlfn._xlws.FILTER(D$9:D$16388,E$9:E$16388=E3370)),ROW()=_xlfn.MINIFS(_xlfn.ANCHORARRAY(H$9),E$9:E$16388,E3370)),A3370-C$4,ROW()=_xlfn.MINIFS(_xlfn.ANCHORARRAY(H$9),E$9:E$16388,E3370),IFERROR(A3370-INDEX(G$9:G$16388,MATCH(E3370-1,E$9:E$16388,0)),A3370-C$4),ISNUMBER(A3370),A3370-F3370,TRUE,"")</f>
        <v>0</v>
      </c>
      <c r="J3370" t="b">
        <f t="shared" si="154"/>
        <v>0</v>
      </c>
      <c r="L3370" s="5"/>
    </row>
    <row r="3371" spans="1:12">
      <c r="B3371" s="4" t="str">
        <f>"annual period "&amp;COUNTIF(D$9:D3371,TRUE)</f>
        <v>annual period 10</v>
      </c>
      <c r="D3371" t="b">
        <f t="shared" si="156"/>
        <v>0</v>
      </c>
      <c r="E3371">
        <f t="shared" si="155"/>
        <v>540</v>
      </c>
      <c r="F3371" s="5" cm="1">
        <f t="array" ref="F3371">INDEX(_xlfn._xlws.FILTER(A$9:A$16378,E3371=E$9:E$16378*ISNUMBER(A$9:A$16378)),1)</f>
        <v>44624</v>
      </c>
      <c r="G3371" s="5" cm="1">
        <f t="array" ref="G3371">INDEX(_xlfn._xlws.FILTER(A$9:A$16378,E3371=E$9:E$16378*ISNUMBER(A$9:A$16378)),COUNT(_xlfn._xlws.FILTER(A$9:A$16378,E3371=E$9:E$16378*ISNUMBER(A$9:A$16378))))</f>
        <v>44644</v>
      </c>
      <c r="H3371" t="str">
        <v/>
      </c>
      <c r="I3371" s="10" t="str" cm="1">
        <f t="array" ref="I3371">_xlfn.IFS(AND(OR(_xlfn._xlws.FILTER(D$9:D$16388,E$9:E$16388=E3371)),ROW()=_xlfn.MINIFS(_xlfn.ANCHORARRAY(H$9),E$9:E$16388,E3371)),A3371-C$4,ROW()=_xlfn.MINIFS(_xlfn.ANCHORARRAY(H$9),E$9:E$16388,E3371),IFERROR(A3371-INDEX(G$9:G$16388,MATCH(E3371-1,E$9:E$16388,0)),A3371-C$4),ISNUMBER(A3371),A3371-F3371,TRUE,"")</f>
        <v/>
      </c>
      <c r="J3371" t="str">
        <f t="shared" si="154"/>
        <v/>
      </c>
      <c r="L3371" s="5"/>
    </row>
    <row r="3372" spans="1:12">
      <c r="A3372" s="3">
        <v>44628</v>
      </c>
      <c r="B3372" s="4" t="str">
        <f>"annual period "&amp;COUNTIF(D$9:D3372,TRUE)</f>
        <v>annual period 10</v>
      </c>
      <c r="D3372" t="b">
        <f t="shared" si="156"/>
        <v>0</v>
      </c>
      <c r="E3372">
        <f t="shared" si="155"/>
        <v>540</v>
      </c>
      <c r="F3372" s="5" cm="1">
        <f t="array" ref="F3372">INDEX(_xlfn._xlws.FILTER(A$9:A$16378,E3372=E$9:E$16378*ISNUMBER(A$9:A$16378)),1)</f>
        <v>44624</v>
      </c>
      <c r="G3372" s="5" cm="1">
        <f t="array" ref="G3372">INDEX(_xlfn._xlws.FILTER(A$9:A$16378,E3372=E$9:E$16378*ISNUMBER(A$9:A$16378)),COUNT(_xlfn._xlws.FILTER(A$9:A$16378,E3372=E$9:E$16378*ISNUMBER(A$9:A$16378))))</f>
        <v>44644</v>
      </c>
      <c r="H3372" t="str">
        <v/>
      </c>
      <c r="I3372" s="10" cm="1">
        <f t="array" ref="I3372">_xlfn.IFS(AND(OR(_xlfn._xlws.FILTER(D$9:D$16388,E$9:E$16388=E3372)),ROW()=_xlfn.MINIFS(_xlfn.ANCHORARRAY(H$9),E$9:E$16388,E3372)),A3372-C$4,ROW()=_xlfn.MINIFS(_xlfn.ANCHORARRAY(H$9),E$9:E$16388,E3372),IFERROR(A3372-INDEX(G$9:G$16388,MATCH(E3372-1,E$9:E$16388,0)),A3372-C$4),ISNUMBER(A3372),A3372-F3372,TRUE,"")</f>
        <v>4</v>
      </c>
      <c r="J3372" t="b">
        <f t="shared" si="154"/>
        <v>0</v>
      </c>
      <c r="L3372" s="5"/>
    </row>
    <row r="3373" spans="1:12">
      <c r="B3373" s="4" t="str">
        <f>"annual period "&amp;COUNTIF(D$9:D3373,TRUE)</f>
        <v>annual period 10</v>
      </c>
      <c r="D3373" t="b">
        <f t="shared" si="156"/>
        <v>0</v>
      </c>
      <c r="E3373">
        <f t="shared" si="155"/>
        <v>540</v>
      </c>
      <c r="F3373" s="5" cm="1">
        <f t="array" ref="F3373">INDEX(_xlfn._xlws.FILTER(A$9:A$16378,E3373=E$9:E$16378*ISNUMBER(A$9:A$16378)),1)</f>
        <v>44624</v>
      </c>
      <c r="G3373" s="5" cm="1">
        <f t="array" ref="G3373">INDEX(_xlfn._xlws.FILTER(A$9:A$16378,E3373=E$9:E$16378*ISNUMBER(A$9:A$16378)),COUNT(_xlfn._xlws.FILTER(A$9:A$16378,E3373=E$9:E$16378*ISNUMBER(A$9:A$16378))))</f>
        <v>44644</v>
      </c>
      <c r="H3373" t="str">
        <v/>
      </c>
      <c r="I3373" s="10" t="str" cm="1">
        <f t="array" ref="I3373">_xlfn.IFS(AND(OR(_xlfn._xlws.FILTER(D$9:D$16388,E$9:E$16388=E3373)),ROW()=_xlfn.MINIFS(_xlfn.ANCHORARRAY(H$9),E$9:E$16388,E3373)),A3373-C$4,ROW()=_xlfn.MINIFS(_xlfn.ANCHORARRAY(H$9),E$9:E$16388,E3373),IFERROR(A3373-INDEX(G$9:G$16388,MATCH(E3373-1,E$9:E$16388,0)),A3373-C$4),ISNUMBER(A3373),A3373-F3373,TRUE,"")</f>
        <v/>
      </c>
      <c r="J3373" t="str">
        <f t="shared" si="154"/>
        <v/>
      </c>
      <c r="L3373" s="5"/>
    </row>
    <row r="3374" spans="1:12">
      <c r="A3374" s="3">
        <v>44644</v>
      </c>
      <c r="B3374" s="4" t="str">
        <f>"annual period "&amp;COUNTIF(D$9:D3374,TRUE)</f>
        <v>annual period 10</v>
      </c>
      <c r="D3374" t="b">
        <f t="shared" si="156"/>
        <v>0</v>
      </c>
      <c r="E3374">
        <f t="shared" si="155"/>
        <v>540</v>
      </c>
      <c r="F3374" s="5" cm="1">
        <f t="array" ref="F3374">INDEX(_xlfn._xlws.FILTER(A$9:A$16378,E3374=E$9:E$16378*ISNUMBER(A$9:A$16378)),1)</f>
        <v>44624</v>
      </c>
      <c r="G3374" s="5" cm="1">
        <f t="array" ref="G3374">INDEX(_xlfn._xlws.FILTER(A$9:A$16378,E3374=E$9:E$16378*ISNUMBER(A$9:A$16378)),COUNT(_xlfn._xlws.FILTER(A$9:A$16378,E3374=E$9:E$16378*ISNUMBER(A$9:A$16378))))</f>
        <v>44644</v>
      </c>
      <c r="H3374" t="str">
        <v/>
      </c>
      <c r="I3374" s="10" cm="1">
        <f t="array" ref="I3374">_xlfn.IFS(AND(OR(_xlfn._xlws.FILTER(D$9:D$16388,E$9:E$16388=E3374)),ROW()=_xlfn.MINIFS(_xlfn.ANCHORARRAY(H$9),E$9:E$16388,E3374)),A3374-C$4,ROW()=_xlfn.MINIFS(_xlfn.ANCHORARRAY(H$9),E$9:E$16388,E3374),IFERROR(A3374-INDEX(G$9:G$16388,MATCH(E3374-1,E$9:E$16388,0)),A3374-C$4),ISNUMBER(A3374),A3374-F3374,TRUE,"")</f>
        <v>20</v>
      </c>
      <c r="J3374" t="b">
        <f t="shared" si="154"/>
        <v>0</v>
      </c>
      <c r="L3374" s="5"/>
    </row>
    <row r="3375" spans="1:12">
      <c r="A3375" s="1" t="s">
        <v>14</v>
      </c>
      <c r="B3375" s="4" t="str">
        <f>"annual period "&amp;COUNTIF(D$9:D3375,TRUE)</f>
        <v>annual period 10</v>
      </c>
      <c r="D3375" t="b">
        <f t="shared" si="156"/>
        <v>0</v>
      </c>
      <c r="E3375">
        <f t="shared" si="155"/>
        <v>541</v>
      </c>
      <c r="F3375" s="5" cm="1">
        <f t="array" ref="F3375">INDEX(_xlfn._xlws.FILTER(A$9:A$16378,E3375=E$9:E$16378*ISNUMBER(A$9:A$16378)),1)</f>
        <v>44659</v>
      </c>
      <c r="G3375" s="5" cm="1">
        <f t="array" ref="G3375">INDEX(_xlfn._xlws.FILTER(A$9:A$16378,E3375=E$9:E$16378*ISNUMBER(A$9:A$16378)),COUNT(_xlfn._xlws.FILTER(A$9:A$16378,E3375=E$9:E$16378*ISNUMBER(A$9:A$16378))))</f>
        <v>44659</v>
      </c>
      <c r="H3375" t="str">
        <v/>
      </c>
      <c r="I3375" s="10" t="str" cm="1">
        <f t="array" ref="I3375">_xlfn.IFS(AND(OR(_xlfn._xlws.FILTER(D$9:D$16388,E$9:E$16388=E3375)),ROW()=_xlfn.MINIFS(_xlfn.ANCHORARRAY(H$9),E$9:E$16388,E3375)),A3375-C$4,ROW()=_xlfn.MINIFS(_xlfn.ANCHORARRAY(H$9),E$9:E$16388,E3375),IFERROR(A3375-INDEX(G$9:G$16388,MATCH(E3375-1,E$9:E$16388,0)),A3375-C$4),ISNUMBER(A3375),A3375-F3375,TRUE,"")</f>
        <v/>
      </c>
      <c r="J3375" t="str">
        <f t="shared" si="154"/>
        <v/>
      </c>
      <c r="L3375" s="5"/>
    </row>
    <row r="3376" spans="1:12">
      <c r="A3376" s="2"/>
      <c r="B3376" s="4" t="str">
        <f>"annual period "&amp;COUNTIF(D$9:D3376,TRUE)</f>
        <v>annual period 10</v>
      </c>
      <c r="D3376" t="b">
        <f t="shared" si="156"/>
        <v>0</v>
      </c>
      <c r="E3376">
        <f t="shared" si="155"/>
        <v>541</v>
      </c>
      <c r="F3376" s="5" cm="1">
        <f t="array" ref="F3376">INDEX(_xlfn._xlws.FILTER(A$9:A$16378,E3376=E$9:E$16378*ISNUMBER(A$9:A$16378)),1)</f>
        <v>44659</v>
      </c>
      <c r="G3376" s="5" cm="1">
        <f t="array" ref="G3376">INDEX(_xlfn._xlws.FILTER(A$9:A$16378,E3376=E$9:E$16378*ISNUMBER(A$9:A$16378)),COUNT(_xlfn._xlws.FILTER(A$9:A$16378,E3376=E$9:E$16378*ISNUMBER(A$9:A$16378))))</f>
        <v>44659</v>
      </c>
      <c r="H3376" t="str">
        <v/>
      </c>
      <c r="I3376" s="10" t="str" cm="1">
        <f t="array" ref="I3376">_xlfn.IFS(AND(OR(_xlfn._xlws.FILTER(D$9:D$16388,E$9:E$16388=E3376)),ROW()=_xlfn.MINIFS(_xlfn.ANCHORARRAY(H$9),E$9:E$16388,E3376)),A3376-C$4,ROW()=_xlfn.MINIFS(_xlfn.ANCHORARRAY(H$9),E$9:E$16388,E3376),IFERROR(A3376-INDEX(G$9:G$16388,MATCH(E3376-1,E$9:E$16388,0)),A3376-C$4),ISNUMBER(A3376),A3376-F3376,TRUE,"")</f>
        <v/>
      </c>
      <c r="J3376" t="str">
        <f t="shared" si="154"/>
        <v/>
      </c>
      <c r="L3376" s="5"/>
    </row>
    <row r="3377" spans="1:12">
      <c r="A3377" s="3">
        <v>44659</v>
      </c>
      <c r="B3377" s="4" t="str">
        <f>"annual period "&amp;COUNTIF(D$9:D3377,TRUE)</f>
        <v>annual period 10</v>
      </c>
      <c r="D3377" t="b">
        <f t="shared" si="156"/>
        <v>0</v>
      </c>
      <c r="E3377">
        <f t="shared" si="155"/>
        <v>541</v>
      </c>
      <c r="F3377" s="5" cm="1">
        <f t="array" ref="F3377">INDEX(_xlfn._xlws.FILTER(A$9:A$16378,E3377=E$9:E$16378*ISNUMBER(A$9:A$16378)),1)</f>
        <v>44659</v>
      </c>
      <c r="G3377" s="5" cm="1">
        <f t="array" ref="G3377">INDEX(_xlfn._xlws.FILTER(A$9:A$16378,E3377=E$9:E$16378*ISNUMBER(A$9:A$16378)),COUNT(_xlfn._xlws.FILTER(A$9:A$16378,E3377=E$9:E$16378*ISNUMBER(A$9:A$16378))))</f>
        <v>44659</v>
      </c>
      <c r="H3377">
        <v>3377</v>
      </c>
      <c r="I3377" s="10" cm="1">
        <f t="array" ref="I3377">_xlfn.IFS(AND(OR(_xlfn._xlws.FILTER(D$9:D$16388,E$9:E$16388=E3377)),ROW()=_xlfn.MINIFS(_xlfn.ANCHORARRAY(H$9),E$9:E$16388,E3377)),A3377-C$4,ROW()=_xlfn.MINIFS(_xlfn.ANCHORARRAY(H$9),E$9:E$16388,E3377),IFERROR(A3377-INDEX(G$9:G$16388,MATCH(E3377-1,E$9:E$16388,0)),A3377-C$4),ISNUMBER(A3377),A3377-F3377,TRUE,"")</f>
        <v>15</v>
      </c>
      <c r="J3377" t="b">
        <f t="shared" si="154"/>
        <v>0</v>
      </c>
      <c r="L3377" s="5"/>
    </row>
    <row r="3378" spans="1:12">
      <c r="A3378" s="1" t="s">
        <v>14</v>
      </c>
      <c r="B3378" s="4" t="str">
        <f>"annual period "&amp;COUNTIF(D$9:D3378,TRUE)</f>
        <v>annual period 10</v>
      </c>
      <c r="D3378" t="b">
        <f t="shared" si="156"/>
        <v>0</v>
      </c>
      <c r="E3378">
        <f t="shared" si="155"/>
        <v>542</v>
      </c>
      <c r="F3378" s="5" cm="1">
        <f t="array" ref="F3378">INDEX(_xlfn._xlws.FILTER(A$9:A$16378,E3378=E$9:E$16378*ISNUMBER(A$9:A$16378)),1)</f>
        <v>44662</v>
      </c>
      <c r="G3378" s="5" cm="1">
        <f t="array" ref="G3378">INDEX(_xlfn._xlws.FILTER(A$9:A$16378,E3378=E$9:E$16378*ISNUMBER(A$9:A$16378)),COUNT(_xlfn._xlws.FILTER(A$9:A$16378,E3378=E$9:E$16378*ISNUMBER(A$9:A$16378))))</f>
        <v>44662</v>
      </c>
      <c r="H3378" t="str">
        <v/>
      </c>
      <c r="I3378" s="10" t="str" cm="1">
        <f t="array" ref="I3378">_xlfn.IFS(AND(OR(_xlfn._xlws.FILTER(D$9:D$16388,E$9:E$16388=E3378)),ROW()=_xlfn.MINIFS(_xlfn.ANCHORARRAY(H$9),E$9:E$16388,E3378)),A3378-C$4,ROW()=_xlfn.MINIFS(_xlfn.ANCHORARRAY(H$9),E$9:E$16388,E3378),IFERROR(A3378-INDEX(G$9:G$16388,MATCH(E3378-1,E$9:E$16388,0)),A3378-C$4),ISNUMBER(A3378),A3378-F3378,TRUE,"")</f>
        <v/>
      </c>
      <c r="J3378" t="str">
        <f t="shared" si="154"/>
        <v/>
      </c>
      <c r="L3378" s="5"/>
    </row>
    <row r="3379" spans="1:12">
      <c r="A3379" s="2"/>
      <c r="B3379" s="4" t="str">
        <f>"annual period "&amp;COUNTIF(D$9:D3379,TRUE)</f>
        <v>annual period 10</v>
      </c>
      <c r="D3379" t="b">
        <f t="shared" si="156"/>
        <v>0</v>
      </c>
      <c r="E3379">
        <f t="shared" si="155"/>
        <v>542</v>
      </c>
      <c r="F3379" s="5" cm="1">
        <f t="array" ref="F3379">INDEX(_xlfn._xlws.FILTER(A$9:A$16378,E3379=E$9:E$16378*ISNUMBER(A$9:A$16378)),1)</f>
        <v>44662</v>
      </c>
      <c r="G3379" s="5" cm="1">
        <f t="array" ref="G3379">INDEX(_xlfn._xlws.FILTER(A$9:A$16378,E3379=E$9:E$16378*ISNUMBER(A$9:A$16378)),COUNT(_xlfn._xlws.FILTER(A$9:A$16378,E3379=E$9:E$16378*ISNUMBER(A$9:A$16378))))</f>
        <v>44662</v>
      </c>
      <c r="H3379" t="str">
        <v/>
      </c>
      <c r="I3379" s="10" t="str" cm="1">
        <f t="array" ref="I3379">_xlfn.IFS(AND(OR(_xlfn._xlws.FILTER(D$9:D$16388,E$9:E$16388=E3379)),ROW()=_xlfn.MINIFS(_xlfn.ANCHORARRAY(H$9),E$9:E$16388,E3379)),A3379-C$4,ROW()=_xlfn.MINIFS(_xlfn.ANCHORARRAY(H$9),E$9:E$16388,E3379),IFERROR(A3379-INDEX(G$9:G$16388,MATCH(E3379-1,E$9:E$16388,0)),A3379-C$4),ISNUMBER(A3379),A3379-F3379,TRUE,"")</f>
        <v/>
      </c>
      <c r="J3379" t="str">
        <f t="shared" si="154"/>
        <v/>
      </c>
      <c r="L3379" s="5"/>
    </row>
    <row r="3380" spans="1:12">
      <c r="A3380" s="3">
        <v>44662</v>
      </c>
      <c r="B3380" s="4" t="str">
        <f>"annual period "&amp;COUNTIF(D$9:D3380,TRUE)</f>
        <v>annual period 10</v>
      </c>
      <c r="D3380" t="b">
        <f t="shared" si="156"/>
        <v>0</v>
      </c>
      <c r="E3380">
        <f t="shared" si="155"/>
        <v>542</v>
      </c>
      <c r="F3380" s="5" cm="1">
        <f t="array" ref="F3380">INDEX(_xlfn._xlws.FILTER(A$9:A$16378,E3380=E$9:E$16378*ISNUMBER(A$9:A$16378)),1)</f>
        <v>44662</v>
      </c>
      <c r="G3380" s="5" cm="1">
        <f t="array" ref="G3380">INDEX(_xlfn._xlws.FILTER(A$9:A$16378,E3380=E$9:E$16378*ISNUMBER(A$9:A$16378)),COUNT(_xlfn._xlws.FILTER(A$9:A$16378,E3380=E$9:E$16378*ISNUMBER(A$9:A$16378))))</f>
        <v>44662</v>
      </c>
      <c r="H3380">
        <v>3380</v>
      </c>
      <c r="I3380" s="10" cm="1">
        <f t="array" ref="I3380">_xlfn.IFS(AND(OR(_xlfn._xlws.FILTER(D$9:D$16388,E$9:E$16388=E3380)),ROW()=_xlfn.MINIFS(_xlfn.ANCHORARRAY(H$9),E$9:E$16388,E3380)),A3380-C$4,ROW()=_xlfn.MINIFS(_xlfn.ANCHORARRAY(H$9),E$9:E$16388,E3380),IFERROR(A3380-INDEX(G$9:G$16388,MATCH(E3380-1,E$9:E$16388,0)),A3380-C$4),ISNUMBER(A3380),A3380-F3380,TRUE,"")</f>
        <v>3</v>
      </c>
      <c r="J3380" t="b">
        <f t="shared" si="154"/>
        <v>0</v>
      </c>
      <c r="L3380" s="5"/>
    </row>
    <row r="3381" spans="1:12">
      <c r="B3381" s="4" t="str">
        <f>"annual period "&amp;COUNTIF(D$9:D3381,TRUE)</f>
        <v>annual period 10</v>
      </c>
      <c r="D3381" t="b">
        <f t="shared" si="156"/>
        <v>0</v>
      </c>
      <c r="E3381">
        <f t="shared" si="155"/>
        <v>542</v>
      </c>
      <c r="F3381" s="5" cm="1">
        <f t="array" ref="F3381">INDEX(_xlfn._xlws.FILTER(A$9:A$16378,E3381=E$9:E$16378*ISNUMBER(A$9:A$16378)),1)</f>
        <v>44662</v>
      </c>
      <c r="G3381" s="5" cm="1">
        <f t="array" ref="G3381">INDEX(_xlfn._xlws.FILTER(A$9:A$16378,E3381=E$9:E$16378*ISNUMBER(A$9:A$16378)),COUNT(_xlfn._xlws.FILTER(A$9:A$16378,E3381=E$9:E$16378*ISNUMBER(A$9:A$16378))))</f>
        <v>44662</v>
      </c>
      <c r="H3381" t="str">
        <v/>
      </c>
      <c r="I3381" s="10" t="str" cm="1">
        <f t="array" ref="I3381">_xlfn.IFS(AND(OR(_xlfn._xlws.FILTER(D$9:D$16388,E$9:E$16388=E3381)),ROW()=_xlfn.MINIFS(_xlfn.ANCHORARRAY(H$9),E$9:E$16388,E3381)),A3381-C$4,ROW()=_xlfn.MINIFS(_xlfn.ANCHORARRAY(H$9),E$9:E$16388,E3381),IFERROR(A3381-INDEX(G$9:G$16388,MATCH(E3381-1,E$9:E$16388,0)),A3381-C$4),ISNUMBER(A3381),A3381-F3381,TRUE,"")</f>
        <v/>
      </c>
      <c r="J3381" t="str">
        <f t="shared" si="154"/>
        <v/>
      </c>
      <c r="L3381" s="5"/>
    </row>
    <row r="3382" spans="1:12">
      <c r="A3382" s="3">
        <v>44662</v>
      </c>
      <c r="B3382" s="4" t="str">
        <f>"annual period "&amp;COUNTIF(D$9:D3382,TRUE)</f>
        <v>annual period 10</v>
      </c>
      <c r="D3382" t="b">
        <f t="shared" si="156"/>
        <v>0</v>
      </c>
      <c r="E3382">
        <f t="shared" si="155"/>
        <v>542</v>
      </c>
      <c r="F3382" s="5" cm="1">
        <f t="array" ref="F3382">INDEX(_xlfn._xlws.FILTER(A$9:A$16378,E3382=E$9:E$16378*ISNUMBER(A$9:A$16378)),1)</f>
        <v>44662</v>
      </c>
      <c r="G3382" s="5" cm="1">
        <f t="array" ref="G3382">INDEX(_xlfn._xlws.FILTER(A$9:A$16378,E3382=E$9:E$16378*ISNUMBER(A$9:A$16378)),COUNT(_xlfn._xlws.FILTER(A$9:A$16378,E3382=E$9:E$16378*ISNUMBER(A$9:A$16378))))</f>
        <v>44662</v>
      </c>
      <c r="H3382">
        <v>3382</v>
      </c>
      <c r="I3382" s="10" cm="1">
        <f t="array" ref="I3382">_xlfn.IFS(AND(OR(_xlfn._xlws.FILTER(D$9:D$16388,E$9:E$16388=E3382)),ROW()=_xlfn.MINIFS(_xlfn.ANCHORARRAY(H$9),E$9:E$16388,E3382)),A3382-C$4,ROW()=_xlfn.MINIFS(_xlfn.ANCHORARRAY(H$9),E$9:E$16388,E3382),IFERROR(A3382-INDEX(G$9:G$16388,MATCH(E3382-1,E$9:E$16388,0)),A3382-C$4),ISNUMBER(A3382),A3382-F3382,TRUE,"")</f>
        <v>0</v>
      </c>
      <c r="J3382" t="b">
        <f t="shared" si="154"/>
        <v>0</v>
      </c>
      <c r="L3382" s="5"/>
    </row>
    <row r="3383" spans="1:12">
      <c r="A3383" s="1" t="s">
        <v>14</v>
      </c>
      <c r="B3383" s="4" t="str">
        <f>"annual period "&amp;COUNTIF(D$9:D3383,TRUE)</f>
        <v>annual period 10</v>
      </c>
      <c r="D3383" t="b">
        <f t="shared" si="156"/>
        <v>0</v>
      </c>
      <c r="E3383">
        <f t="shared" si="155"/>
        <v>543</v>
      </c>
      <c r="F3383" s="5" cm="1">
        <f t="array" ref="F3383">INDEX(_xlfn._xlws.FILTER(A$9:A$16378,E3383=E$9:E$16378*ISNUMBER(A$9:A$16378)),1)</f>
        <v>44665</v>
      </c>
      <c r="G3383" s="5" cm="1">
        <f t="array" ref="G3383">INDEX(_xlfn._xlws.FILTER(A$9:A$16378,E3383=E$9:E$16378*ISNUMBER(A$9:A$16378)),COUNT(_xlfn._xlws.FILTER(A$9:A$16378,E3383=E$9:E$16378*ISNUMBER(A$9:A$16378))))</f>
        <v>44669</v>
      </c>
      <c r="H3383" t="str">
        <v/>
      </c>
      <c r="I3383" s="10" t="str" cm="1">
        <f t="array" ref="I3383">_xlfn.IFS(AND(OR(_xlfn._xlws.FILTER(D$9:D$16388,E$9:E$16388=E3383)),ROW()=_xlfn.MINIFS(_xlfn.ANCHORARRAY(H$9),E$9:E$16388,E3383)),A3383-C$4,ROW()=_xlfn.MINIFS(_xlfn.ANCHORARRAY(H$9),E$9:E$16388,E3383),IFERROR(A3383-INDEX(G$9:G$16388,MATCH(E3383-1,E$9:E$16388,0)),A3383-C$4),ISNUMBER(A3383),A3383-F3383,TRUE,"")</f>
        <v/>
      </c>
      <c r="J3383" t="str">
        <f t="shared" si="154"/>
        <v/>
      </c>
      <c r="L3383" s="5"/>
    </row>
    <row r="3384" spans="1:12">
      <c r="A3384" s="2"/>
      <c r="B3384" s="4" t="str">
        <f>"annual period "&amp;COUNTIF(D$9:D3384,TRUE)</f>
        <v>annual period 10</v>
      </c>
      <c r="D3384" t="b">
        <f t="shared" si="156"/>
        <v>0</v>
      </c>
      <c r="E3384">
        <f t="shared" si="155"/>
        <v>543</v>
      </c>
      <c r="F3384" s="5" cm="1">
        <f t="array" ref="F3384">INDEX(_xlfn._xlws.FILTER(A$9:A$16378,E3384=E$9:E$16378*ISNUMBER(A$9:A$16378)),1)</f>
        <v>44665</v>
      </c>
      <c r="G3384" s="5" cm="1">
        <f t="array" ref="G3384">INDEX(_xlfn._xlws.FILTER(A$9:A$16378,E3384=E$9:E$16378*ISNUMBER(A$9:A$16378)),COUNT(_xlfn._xlws.FILTER(A$9:A$16378,E3384=E$9:E$16378*ISNUMBER(A$9:A$16378))))</f>
        <v>44669</v>
      </c>
      <c r="H3384" t="str">
        <v/>
      </c>
      <c r="I3384" s="10" t="str" cm="1">
        <f t="array" ref="I3384">_xlfn.IFS(AND(OR(_xlfn._xlws.FILTER(D$9:D$16388,E$9:E$16388=E3384)),ROW()=_xlfn.MINIFS(_xlfn.ANCHORARRAY(H$9),E$9:E$16388,E3384)),A3384-C$4,ROW()=_xlfn.MINIFS(_xlfn.ANCHORARRAY(H$9),E$9:E$16388,E3384),IFERROR(A3384-INDEX(G$9:G$16388,MATCH(E3384-1,E$9:E$16388,0)),A3384-C$4),ISNUMBER(A3384),A3384-F3384,TRUE,"")</f>
        <v/>
      </c>
      <c r="J3384" t="str">
        <f t="shared" si="154"/>
        <v/>
      </c>
      <c r="L3384" s="5"/>
    </row>
    <row r="3385" spans="1:12">
      <c r="A3385" s="3">
        <v>44665</v>
      </c>
      <c r="B3385" s="4" t="str">
        <f>"annual period "&amp;COUNTIF(D$9:D3385,TRUE)</f>
        <v>annual period 10</v>
      </c>
      <c r="D3385" t="b">
        <f t="shared" si="156"/>
        <v>0</v>
      </c>
      <c r="E3385">
        <f t="shared" si="155"/>
        <v>543</v>
      </c>
      <c r="F3385" s="5" cm="1">
        <f t="array" ref="F3385">INDEX(_xlfn._xlws.FILTER(A$9:A$16378,E3385=E$9:E$16378*ISNUMBER(A$9:A$16378)),1)</f>
        <v>44665</v>
      </c>
      <c r="G3385" s="5" cm="1">
        <f t="array" ref="G3385">INDEX(_xlfn._xlws.FILTER(A$9:A$16378,E3385=E$9:E$16378*ISNUMBER(A$9:A$16378)),COUNT(_xlfn._xlws.FILTER(A$9:A$16378,E3385=E$9:E$16378*ISNUMBER(A$9:A$16378))))</f>
        <v>44669</v>
      </c>
      <c r="H3385">
        <v>3385</v>
      </c>
      <c r="I3385" s="10" cm="1">
        <f t="array" ref="I3385">_xlfn.IFS(AND(OR(_xlfn._xlws.FILTER(D$9:D$16388,E$9:E$16388=E3385)),ROW()=_xlfn.MINIFS(_xlfn.ANCHORARRAY(H$9),E$9:E$16388,E3385)),A3385-C$4,ROW()=_xlfn.MINIFS(_xlfn.ANCHORARRAY(H$9),E$9:E$16388,E3385),IFERROR(A3385-INDEX(G$9:G$16388,MATCH(E3385-1,E$9:E$16388,0)),A3385-C$4),ISNUMBER(A3385),A3385-F3385,TRUE,"")</f>
        <v>3</v>
      </c>
      <c r="J3385" t="b">
        <f t="shared" si="154"/>
        <v>0</v>
      </c>
      <c r="L3385" s="5"/>
    </row>
    <row r="3386" spans="1:12">
      <c r="B3386" s="4" t="str">
        <f>"annual period "&amp;COUNTIF(D$9:D3386,TRUE)</f>
        <v>annual period 10</v>
      </c>
      <c r="D3386" t="b">
        <f t="shared" si="156"/>
        <v>0</v>
      </c>
      <c r="E3386">
        <f t="shared" si="155"/>
        <v>543</v>
      </c>
      <c r="F3386" s="5" cm="1">
        <f t="array" ref="F3386">INDEX(_xlfn._xlws.FILTER(A$9:A$16378,E3386=E$9:E$16378*ISNUMBER(A$9:A$16378)),1)</f>
        <v>44665</v>
      </c>
      <c r="G3386" s="5" cm="1">
        <f t="array" ref="G3386">INDEX(_xlfn._xlws.FILTER(A$9:A$16378,E3386=E$9:E$16378*ISNUMBER(A$9:A$16378)),COUNT(_xlfn._xlws.FILTER(A$9:A$16378,E3386=E$9:E$16378*ISNUMBER(A$9:A$16378))))</f>
        <v>44669</v>
      </c>
      <c r="H3386" t="str">
        <v/>
      </c>
      <c r="I3386" s="10" t="str" cm="1">
        <f t="array" ref="I3386">_xlfn.IFS(AND(OR(_xlfn._xlws.FILTER(D$9:D$16388,E$9:E$16388=E3386)),ROW()=_xlfn.MINIFS(_xlfn.ANCHORARRAY(H$9),E$9:E$16388,E3386)),A3386-C$4,ROW()=_xlfn.MINIFS(_xlfn.ANCHORARRAY(H$9),E$9:E$16388,E3386),IFERROR(A3386-INDEX(G$9:G$16388,MATCH(E3386-1,E$9:E$16388,0)),A3386-C$4),ISNUMBER(A3386),A3386-F3386,TRUE,"")</f>
        <v/>
      </c>
      <c r="J3386" t="str">
        <f t="shared" si="154"/>
        <v/>
      </c>
      <c r="L3386" s="5"/>
    </row>
    <row r="3387" spans="1:12">
      <c r="A3387" s="3">
        <v>44666</v>
      </c>
      <c r="B3387" s="4" t="str">
        <f>"annual period "&amp;COUNTIF(D$9:D3387,TRUE)</f>
        <v>annual period 10</v>
      </c>
      <c r="D3387" t="b">
        <f t="shared" si="156"/>
        <v>0</v>
      </c>
      <c r="E3387">
        <f t="shared" si="155"/>
        <v>543</v>
      </c>
      <c r="F3387" s="5" cm="1">
        <f t="array" ref="F3387">INDEX(_xlfn._xlws.FILTER(A$9:A$16378,E3387=E$9:E$16378*ISNUMBER(A$9:A$16378)),1)</f>
        <v>44665</v>
      </c>
      <c r="G3387" s="5" cm="1">
        <f t="array" ref="G3387">INDEX(_xlfn._xlws.FILTER(A$9:A$16378,E3387=E$9:E$16378*ISNUMBER(A$9:A$16378)),COUNT(_xlfn._xlws.FILTER(A$9:A$16378,E3387=E$9:E$16378*ISNUMBER(A$9:A$16378))))</f>
        <v>44669</v>
      </c>
      <c r="H3387" t="str">
        <v/>
      </c>
      <c r="I3387" s="10" cm="1">
        <f t="array" ref="I3387">_xlfn.IFS(AND(OR(_xlfn._xlws.FILTER(D$9:D$16388,E$9:E$16388=E3387)),ROW()=_xlfn.MINIFS(_xlfn.ANCHORARRAY(H$9),E$9:E$16388,E3387)),A3387-C$4,ROW()=_xlfn.MINIFS(_xlfn.ANCHORARRAY(H$9),E$9:E$16388,E3387),IFERROR(A3387-INDEX(G$9:G$16388,MATCH(E3387-1,E$9:E$16388,0)),A3387-C$4),ISNUMBER(A3387),A3387-F3387,TRUE,"")</f>
        <v>1</v>
      </c>
      <c r="J3387" t="b">
        <f t="shared" si="154"/>
        <v>0</v>
      </c>
      <c r="L3387" s="5"/>
    </row>
    <row r="3388" spans="1:12">
      <c r="B3388" s="4" t="str">
        <f>"annual period "&amp;COUNTIF(D$9:D3388,TRUE)</f>
        <v>annual period 10</v>
      </c>
      <c r="D3388" t="b">
        <f t="shared" si="156"/>
        <v>0</v>
      </c>
      <c r="E3388">
        <f t="shared" si="155"/>
        <v>543</v>
      </c>
      <c r="F3388" s="5" cm="1">
        <f t="array" ref="F3388">INDEX(_xlfn._xlws.FILTER(A$9:A$16378,E3388=E$9:E$16378*ISNUMBER(A$9:A$16378)),1)</f>
        <v>44665</v>
      </c>
      <c r="G3388" s="5" cm="1">
        <f t="array" ref="G3388">INDEX(_xlfn._xlws.FILTER(A$9:A$16378,E3388=E$9:E$16378*ISNUMBER(A$9:A$16378)),COUNT(_xlfn._xlws.FILTER(A$9:A$16378,E3388=E$9:E$16378*ISNUMBER(A$9:A$16378))))</f>
        <v>44669</v>
      </c>
      <c r="H3388" t="str">
        <v/>
      </c>
      <c r="I3388" s="10" t="str" cm="1">
        <f t="array" ref="I3388">_xlfn.IFS(AND(OR(_xlfn._xlws.FILTER(D$9:D$16388,E$9:E$16388=E3388)),ROW()=_xlfn.MINIFS(_xlfn.ANCHORARRAY(H$9),E$9:E$16388,E3388)),A3388-C$4,ROW()=_xlfn.MINIFS(_xlfn.ANCHORARRAY(H$9),E$9:E$16388,E3388),IFERROR(A3388-INDEX(G$9:G$16388,MATCH(E3388-1,E$9:E$16388,0)),A3388-C$4),ISNUMBER(A3388),A3388-F3388,TRUE,"")</f>
        <v/>
      </c>
      <c r="J3388" t="str">
        <f t="shared" si="154"/>
        <v/>
      </c>
      <c r="L3388" s="5"/>
    </row>
    <row r="3389" spans="1:12">
      <c r="A3389" s="3">
        <v>44666</v>
      </c>
      <c r="B3389" s="4" t="str">
        <f>"annual period "&amp;COUNTIF(D$9:D3389,TRUE)</f>
        <v>annual period 10</v>
      </c>
      <c r="D3389" t="b">
        <f t="shared" si="156"/>
        <v>0</v>
      </c>
      <c r="E3389">
        <f t="shared" si="155"/>
        <v>543</v>
      </c>
      <c r="F3389" s="5" cm="1">
        <f t="array" ref="F3389">INDEX(_xlfn._xlws.FILTER(A$9:A$16378,E3389=E$9:E$16378*ISNUMBER(A$9:A$16378)),1)</f>
        <v>44665</v>
      </c>
      <c r="G3389" s="5" cm="1">
        <f t="array" ref="G3389">INDEX(_xlfn._xlws.FILTER(A$9:A$16378,E3389=E$9:E$16378*ISNUMBER(A$9:A$16378)),COUNT(_xlfn._xlws.FILTER(A$9:A$16378,E3389=E$9:E$16378*ISNUMBER(A$9:A$16378))))</f>
        <v>44669</v>
      </c>
      <c r="H3389" t="str">
        <v/>
      </c>
      <c r="I3389" s="10" cm="1">
        <f t="array" ref="I3389">_xlfn.IFS(AND(OR(_xlfn._xlws.FILTER(D$9:D$16388,E$9:E$16388=E3389)),ROW()=_xlfn.MINIFS(_xlfn.ANCHORARRAY(H$9),E$9:E$16388,E3389)),A3389-C$4,ROW()=_xlfn.MINIFS(_xlfn.ANCHORARRAY(H$9),E$9:E$16388,E3389),IFERROR(A3389-INDEX(G$9:G$16388,MATCH(E3389-1,E$9:E$16388,0)),A3389-C$4),ISNUMBER(A3389),A3389-F3389,TRUE,"")</f>
        <v>1</v>
      </c>
      <c r="J3389" t="b">
        <f t="shared" si="154"/>
        <v>0</v>
      </c>
      <c r="L3389" s="5"/>
    </row>
    <row r="3390" spans="1:12">
      <c r="B3390" s="4" t="str">
        <f>"annual period "&amp;COUNTIF(D$9:D3390,TRUE)</f>
        <v>annual period 10</v>
      </c>
      <c r="D3390" t="b">
        <f t="shared" si="156"/>
        <v>0</v>
      </c>
      <c r="E3390">
        <f t="shared" si="155"/>
        <v>543</v>
      </c>
      <c r="F3390" s="5" cm="1">
        <f t="array" ref="F3390">INDEX(_xlfn._xlws.FILTER(A$9:A$16378,E3390=E$9:E$16378*ISNUMBER(A$9:A$16378)),1)</f>
        <v>44665</v>
      </c>
      <c r="G3390" s="5" cm="1">
        <f t="array" ref="G3390">INDEX(_xlfn._xlws.FILTER(A$9:A$16378,E3390=E$9:E$16378*ISNUMBER(A$9:A$16378)),COUNT(_xlfn._xlws.FILTER(A$9:A$16378,E3390=E$9:E$16378*ISNUMBER(A$9:A$16378))))</f>
        <v>44669</v>
      </c>
      <c r="H3390" t="str">
        <v/>
      </c>
      <c r="I3390" s="10" t="str" cm="1">
        <f t="array" ref="I3390">_xlfn.IFS(AND(OR(_xlfn._xlws.FILTER(D$9:D$16388,E$9:E$16388=E3390)),ROW()=_xlfn.MINIFS(_xlfn.ANCHORARRAY(H$9),E$9:E$16388,E3390)),A3390-C$4,ROW()=_xlfn.MINIFS(_xlfn.ANCHORARRAY(H$9),E$9:E$16388,E3390),IFERROR(A3390-INDEX(G$9:G$16388,MATCH(E3390-1,E$9:E$16388,0)),A3390-C$4),ISNUMBER(A3390),A3390-F3390,TRUE,"")</f>
        <v/>
      </c>
      <c r="J3390" t="str">
        <f t="shared" si="154"/>
        <v/>
      </c>
      <c r="L3390" s="5"/>
    </row>
    <row r="3391" spans="1:12">
      <c r="A3391" s="3">
        <v>44669</v>
      </c>
      <c r="B3391" s="4" t="str">
        <f>"annual period "&amp;COUNTIF(D$9:D3391,TRUE)</f>
        <v>annual period 10</v>
      </c>
      <c r="D3391" t="b">
        <f t="shared" si="156"/>
        <v>0</v>
      </c>
      <c r="E3391">
        <f t="shared" si="155"/>
        <v>543</v>
      </c>
      <c r="F3391" s="5" cm="1">
        <f t="array" ref="F3391">INDEX(_xlfn._xlws.FILTER(A$9:A$16378,E3391=E$9:E$16378*ISNUMBER(A$9:A$16378)),1)</f>
        <v>44665</v>
      </c>
      <c r="G3391" s="5" cm="1">
        <f t="array" ref="G3391">INDEX(_xlfn._xlws.FILTER(A$9:A$16378,E3391=E$9:E$16378*ISNUMBER(A$9:A$16378)),COUNT(_xlfn._xlws.FILTER(A$9:A$16378,E3391=E$9:E$16378*ISNUMBER(A$9:A$16378))))</f>
        <v>44669</v>
      </c>
      <c r="H3391" t="str">
        <v/>
      </c>
      <c r="I3391" s="10" cm="1">
        <f t="array" ref="I3391">_xlfn.IFS(AND(OR(_xlfn._xlws.FILTER(D$9:D$16388,E$9:E$16388=E3391)),ROW()=_xlfn.MINIFS(_xlfn.ANCHORARRAY(H$9),E$9:E$16388,E3391)),A3391-C$4,ROW()=_xlfn.MINIFS(_xlfn.ANCHORARRAY(H$9),E$9:E$16388,E3391),IFERROR(A3391-INDEX(G$9:G$16388,MATCH(E3391-1,E$9:E$16388,0)),A3391-C$4),ISNUMBER(A3391),A3391-F3391,TRUE,"")</f>
        <v>4</v>
      </c>
      <c r="J3391" t="b">
        <f t="shared" si="154"/>
        <v>0</v>
      </c>
      <c r="L3391" s="5"/>
    </row>
    <row r="3392" spans="1:12">
      <c r="A3392" s="1" t="s">
        <v>14</v>
      </c>
      <c r="B3392" s="4" t="str">
        <f>"annual period "&amp;COUNTIF(D$9:D3392,TRUE)</f>
        <v>annual period 10</v>
      </c>
      <c r="D3392" t="b">
        <f t="shared" si="156"/>
        <v>0</v>
      </c>
      <c r="E3392">
        <f t="shared" si="155"/>
        <v>544</v>
      </c>
      <c r="F3392" s="5" cm="1">
        <f t="array" ref="F3392">INDEX(_xlfn._xlws.FILTER(A$9:A$16378,E3392=E$9:E$16378*ISNUMBER(A$9:A$16378)),1)</f>
        <v>44670</v>
      </c>
      <c r="G3392" s="5" cm="1">
        <f t="array" ref="G3392">INDEX(_xlfn._xlws.FILTER(A$9:A$16378,E3392=E$9:E$16378*ISNUMBER(A$9:A$16378)),COUNT(_xlfn._xlws.FILTER(A$9:A$16378,E3392=E$9:E$16378*ISNUMBER(A$9:A$16378))))</f>
        <v>44670</v>
      </c>
      <c r="H3392" t="str">
        <v/>
      </c>
      <c r="I3392" s="10" t="str" cm="1">
        <f t="array" ref="I3392">_xlfn.IFS(AND(OR(_xlfn._xlws.FILTER(D$9:D$16388,E$9:E$16388=E3392)),ROW()=_xlfn.MINIFS(_xlfn.ANCHORARRAY(H$9),E$9:E$16388,E3392)),A3392-C$4,ROW()=_xlfn.MINIFS(_xlfn.ANCHORARRAY(H$9),E$9:E$16388,E3392),IFERROR(A3392-INDEX(G$9:G$16388,MATCH(E3392-1,E$9:E$16388,0)),A3392-C$4),ISNUMBER(A3392),A3392-F3392,TRUE,"")</f>
        <v/>
      </c>
      <c r="J3392" t="str">
        <f t="shared" si="154"/>
        <v/>
      </c>
      <c r="L3392" s="5"/>
    </row>
    <row r="3393" spans="1:12">
      <c r="A3393" s="2"/>
      <c r="B3393" s="4" t="str">
        <f>"annual period "&amp;COUNTIF(D$9:D3393,TRUE)</f>
        <v>annual period 10</v>
      </c>
      <c r="D3393" t="b">
        <f t="shared" si="156"/>
        <v>0</v>
      </c>
      <c r="E3393">
        <f t="shared" si="155"/>
        <v>544</v>
      </c>
      <c r="F3393" s="5" cm="1">
        <f t="array" ref="F3393">INDEX(_xlfn._xlws.FILTER(A$9:A$16378,E3393=E$9:E$16378*ISNUMBER(A$9:A$16378)),1)</f>
        <v>44670</v>
      </c>
      <c r="G3393" s="5" cm="1">
        <f t="array" ref="G3393">INDEX(_xlfn._xlws.FILTER(A$9:A$16378,E3393=E$9:E$16378*ISNUMBER(A$9:A$16378)),COUNT(_xlfn._xlws.FILTER(A$9:A$16378,E3393=E$9:E$16378*ISNUMBER(A$9:A$16378))))</f>
        <v>44670</v>
      </c>
      <c r="H3393" t="str">
        <v/>
      </c>
      <c r="I3393" s="10" t="str" cm="1">
        <f t="array" ref="I3393">_xlfn.IFS(AND(OR(_xlfn._xlws.FILTER(D$9:D$16388,E$9:E$16388=E3393)),ROW()=_xlfn.MINIFS(_xlfn.ANCHORARRAY(H$9),E$9:E$16388,E3393)),A3393-C$4,ROW()=_xlfn.MINIFS(_xlfn.ANCHORARRAY(H$9),E$9:E$16388,E3393),IFERROR(A3393-INDEX(G$9:G$16388,MATCH(E3393-1,E$9:E$16388,0)),A3393-C$4),ISNUMBER(A3393),A3393-F3393,TRUE,"")</f>
        <v/>
      </c>
      <c r="J3393" t="str">
        <f t="shared" si="154"/>
        <v/>
      </c>
      <c r="L3393" s="5"/>
    </row>
    <row r="3394" spans="1:12">
      <c r="A3394" s="3">
        <v>44670</v>
      </c>
      <c r="B3394" s="4" t="str">
        <f>"annual period "&amp;COUNTIF(D$9:D3394,TRUE)</f>
        <v>annual period 10</v>
      </c>
      <c r="D3394" t="b">
        <f t="shared" si="156"/>
        <v>0</v>
      </c>
      <c r="E3394">
        <f t="shared" si="155"/>
        <v>544</v>
      </c>
      <c r="F3394" s="5" cm="1">
        <f t="array" ref="F3394">INDEX(_xlfn._xlws.FILTER(A$9:A$16378,E3394=E$9:E$16378*ISNUMBER(A$9:A$16378)),1)</f>
        <v>44670</v>
      </c>
      <c r="G3394" s="5" cm="1">
        <f t="array" ref="G3394">INDEX(_xlfn._xlws.FILTER(A$9:A$16378,E3394=E$9:E$16378*ISNUMBER(A$9:A$16378)),COUNT(_xlfn._xlws.FILTER(A$9:A$16378,E3394=E$9:E$16378*ISNUMBER(A$9:A$16378))))</f>
        <v>44670</v>
      </c>
      <c r="H3394">
        <v>3394</v>
      </c>
      <c r="I3394" s="10" cm="1">
        <f t="array" ref="I3394">_xlfn.IFS(AND(OR(_xlfn._xlws.FILTER(D$9:D$16388,E$9:E$16388=E3394)),ROW()=_xlfn.MINIFS(_xlfn.ANCHORARRAY(H$9),E$9:E$16388,E3394)),A3394-C$4,ROW()=_xlfn.MINIFS(_xlfn.ANCHORARRAY(H$9),E$9:E$16388,E3394),IFERROR(A3394-INDEX(G$9:G$16388,MATCH(E3394-1,E$9:E$16388,0)),A3394-C$4),ISNUMBER(A3394),A3394-F3394,TRUE,"")</f>
        <v>1</v>
      </c>
      <c r="J3394" t="b">
        <f t="shared" si="154"/>
        <v>0</v>
      </c>
      <c r="L3394" s="5"/>
    </row>
    <row r="3395" spans="1:12">
      <c r="A3395" s="1" t="s">
        <v>14</v>
      </c>
      <c r="B3395" s="4" t="str">
        <f>"annual period "&amp;COUNTIF(D$9:D3395,TRUE)</f>
        <v>annual period 10</v>
      </c>
      <c r="D3395" t="b">
        <f t="shared" si="156"/>
        <v>0</v>
      </c>
      <c r="E3395">
        <f t="shared" si="155"/>
        <v>545</v>
      </c>
      <c r="F3395" s="5" cm="1">
        <f t="array" ref="F3395">INDEX(_xlfn._xlws.FILTER(A$9:A$16378,E3395=E$9:E$16378*ISNUMBER(A$9:A$16378)),1)</f>
        <v>44673</v>
      </c>
      <c r="G3395" s="5" cm="1">
        <f t="array" ref="G3395">INDEX(_xlfn._xlws.FILTER(A$9:A$16378,E3395=E$9:E$16378*ISNUMBER(A$9:A$16378)),COUNT(_xlfn._xlws.FILTER(A$9:A$16378,E3395=E$9:E$16378*ISNUMBER(A$9:A$16378))))</f>
        <v>44673</v>
      </c>
      <c r="H3395" t="str">
        <v/>
      </c>
      <c r="I3395" s="10" t="str" cm="1">
        <f t="array" ref="I3395">_xlfn.IFS(AND(OR(_xlfn._xlws.FILTER(D$9:D$16388,E$9:E$16388=E3395)),ROW()=_xlfn.MINIFS(_xlfn.ANCHORARRAY(H$9),E$9:E$16388,E3395)),A3395-C$4,ROW()=_xlfn.MINIFS(_xlfn.ANCHORARRAY(H$9),E$9:E$16388,E3395),IFERROR(A3395-INDEX(G$9:G$16388,MATCH(E3395-1,E$9:E$16388,0)),A3395-C$4),ISNUMBER(A3395),A3395-F3395,TRUE,"")</f>
        <v/>
      </c>
      <c r="J3395" t="str">
        <f t="shared" si="154"/>
        <v/>
      </c>
      <c r="L3395" s="5"/>
    </row>
    <row r="3396" spans="1:12">
      <c r="A3396" s="2"/>
      <c r="B3396" s="4" t="str">
        <f>"annual period "&amp;COUNTIF(D$9:D3396,TRUE)</f>
        <v>annual period 10</v>
      </c>
      <c r="D3396" t="b">
        <f t="shared" si="156"/>
        <v>0</v>
      </c>
      <c r="E3396">
        <f t="shared" si="155"/>
        <v>545</v>
      </c>
      <c r="F3396" s="5" cm="1">
        <f t="array" ref="F3396">INDEX(_xlfn._xlws.FILTER(A$9:A$16378,E3396=E$9:E$16378*ISNUMBER(A$9:A$16378)),1)</f>
        <v>44673</v>
      </c>
      <c r="G3396" s="5" cm="1">
        <f t="array" ref="G3396">INDEX(_xlfn._xlws.FILTER(A$9:A$16378,E3396=E$9:E$16378*ISNUMBER(A$9:A$16378)),COUNT(_xlfn._xlws.FILTER(A$9:A$16378,E3396=E$9:E$16378*ISNUMBER(A$9:A$16378))))</f>
        <v>44673</v>
      </c>
      <c r="H3396" t="str">
        <v/>
      </c>
      <c r="I3396" s="10" t="str" cm="1">
        <f t="array" ref="I3396">_xlfn.IFS(AND(OR(_xlfn._xlws.FILTER(D$9:D$16388,E$9:E$16388=E3396)),ROW()=_xlfn.MINIFS(_xlfn.ANCHORARRAY(H$9),E$9:E$16388,E3396)),A3396-C$4,ROW()=_xlfn.MINIFS(_xlfn.ANCHORARRAY(H$9),E$9:E$16388,E3396),IFERROR(A3396-INDEX(G$9:G$16388,MATCH(E3396-1,E$9:E$16388,0)),A3396-C$4),ISNUMBER(A3396),A3396-F3396,TRUE,"")</f>
        <v/>
      </c>
      <c r="J3396" t="str">
        <f t="shared" si="154"/>
        <v/>
      </c>
      <c r="L3396" s="5"/>
    </row>
    <row r="3397" spans="1:12">
      <c r="A3397" s="3">
        <v>44673</v>
      </c>
      <c r="B3397" s="4" t="str">
        <f>"annual period "&amp;COUNTIF(D$9:D3397,TRUE)</f>
        <v>annual period 10</v>
      </c>
      <c r="D3397" t="b">
        <f t="shared" si="156"/>
        <v>0</v>
      </c>
      <c r="E3397">
        <f t="shared" si="155"/>
        <v>545</v>
      </c>
      <c r="F3397" s="5" cm="1">
        <f t="array" ref="F3397">INDEX(_xlfn._xlws.FILTER(A$9:A$16378,E3397=E$9:E$16378*ISNUMBER(A$9:A$16378)),1)</f>
        <v>44673</v>
      </c>
      <c r="G3397" s="5" cm="1">
        <f t="array" ref="G3397">INDEX(_xlfn._xlws.FILTER(A$9:A$16378,E3397=E$9:E$16378*ISNUMBER(A$9:A$16378)),COUNT(_xlfn._xlws.FILTER(A$9:A$16378,E3397=E$9:E$16378*ISNUMBER(A$9:A$16378))))</f>
        <v>44673</v>
      </c>
      <c r="H3397">
        <v>3397</v>
      </c>
      <c r="I3397" s="10" cm="1">
        <f t="array" ref="I3397">_xlfn.IFS(AND(OR(_xlfn._xlws.FILTER(D$9:D$16388,E$9:E$16388=E3397)),ROW()=_xlfn.MINIFS(_xlfn.ANCHORARRAY(H$9),E$9:E$16388,E3397)),A3397-C$4,ROW()=_xlfn.MINIFS(_xlfn.ANCHORARRAY(H$9),E$9:E$16388,E3397),IFERROR(A3397-INDEX(G$9:G$16388,MATCH(E3397-1,E$9:E$16388,0)),A3397-C$4),ISNUMBER(A3397),A3397-F3397,TRUE,"")</f>
        <v>3</v>
      </c>
      <c r="J3397" t="b">
        <f t="shared" si="154"/>
        <v>0</v>
      </c>
      <c r="L3397" s="5"/>
    </row>
    <row r="3398" spans="1:12">
      <c r="A3398" s="1" t="s">
        <v>14</v>
      </c>
      <c r="B3398" s="4" t="str">
        <f>"annual period "&amp;COUNTIF(D$9:D3398,TRUE)</f>
        <v>annual period 10</v>
      </c>
      <c r="D3398" t="b">
        <f t="shared" si="156"/>
        <v>0</v>
      </c>
      <c r="E3398">
        <f t="shared" si="155"/>
        <v>546</v>
      </c>
      <c r="F3398" s="5" cm="1">
        <f t="array" ref="F3398">INDEX(_xlfn._xlws.FILTER(A$9:A$16378,E3398=E$9:E$16378*ISNUMBER(A$9:A$16378)),1)</f>
        <v>44714</v>
      </c>
      <c r="G3398" s="5" cm="1">
        <f t="array" ref="G3398">INDEX(_xlfn._xlws.FILTER(A$9:A$16378,E3398=E$9:E$16378*ISNUMBER(A$9:A$16378)),COUNT(_xlfn._xlws.FILTER(A$9:A$16378,E3398=E$9:E$16378*ISNUMBER(A$9:A$16378))))</f>
        <v>44715</v>
      </c>
      <c r="H3398" t="str">
        <v/>
      </c>
      <c r="I3398" s="10" t="str" cm="1">
        <f t="array" ref="I3398">_xlfn.IFS(AND(OR(_xlfn._xlws.FILTER(D$9:D$16388,E$9:E$16388=E3398)),ROW()=_xlfn.MINIFS(_xlfn.ANCHORARRAY(H$9),E$9:E$16388,E3398)),A3398-C$4,ROW()=_xlfn.MINIFS(_xlfn.ANCHORARRAY(H$9),E$9:E$16388,E3398),IFERROR(A3398-INDEX(G$9:G$16388,MATCH(E3398-1,E$9:E$16388,0)),A3398-C$4),ISNUMBER(A3398),A3398-F3398,TRUE,"")</f>
        <v/>
      </c>
      <c r="J3398" t="str">
        <f t="shared" ref="J3398:J3461" si="157">IF(I3398="","",I3398&gt;30)</f>
        <v/>
      </c>
      <c r="L3398" s="5"/>
    </row>
    <row r="3399" spans="1:12">
      <c r="A3399" s="2"/>
      <c r="B3399" s="4" t="str">
        <f>"annual period "&amp;COUNTIF(D$9:D3399,TRUE)</f>
        <v>annual period 10</v>
      </c>
      <c r="D3399" t="b">
        <f t="shared" si="156"/>
        <v>0</v>
      </c>
      <c r="E3399">
        <f t="shared" si="155"/>
        <v>546</v>
      </c>
      <c r="F3399" s="5" cm="1">
        <f t="array" ref="F3399">INDEX(_xlfn._xlws.FILTER(A$9:A$16378,E3399=E$9:E$16378*ISNUMBER(A$9:A$16378)),1)</f>
        <v>44714</v>
      </c>
      <c r="G3399" s="5" cm="1">
        <f t="array" ref="G3399">INDEX(_xlfn._xlws.FILTER(A$9:A$16378,E3399=E$9:E$16378*ISNUMBER(A$9:A$16378)),COUNT(_xlfn._xlws.FILTER(A$9:A$16378,E3399=E$9:E$16378*ISNUMBER(A$9:A$16378))))</f>
        <v>44715</v>
      </c>
      <c r="H3399" t="str">
        <v/>
      </c>
      <c r="I3399" s="10" t="str" cm="1">
        <f t="array" ref="I3399">_xlfn.IFS(AND(OR(_xlfn._xlws.FILTER(D$9:D$16388,E$9:E$16388=E3399)),ROW()=_xlfn.MINIFS(_xlfn.ANCHORARRAY(H$9),E$9:E$16388,E3399)),A3399-C$4,ROW()=_xlfn.MINIFS(_xlfn.ANCHORARRAY(H$9),E$9:E$16388,E3399),IFERROR(A3399-INDEX(G$9:G$16388,MATCH(E3399-1,E$9:E$16388,0)),A3399-C$4),ISNUMBER(A3399),A3399-F3399,TRUE,"")</f>
        <v/>
      </c>
      <c r="J3399" t="str">
        <f t="shared" si="157"/>
        <v/>
      </c>
      <c r="L3399" s="5"/>
    </row>
    <row r="3400" spans="1:12">
      <c r="A3400" s="3">
        <v>44714</v>
      </c>
      <c r="B3400" s="4" t="str">
        <f>"annual period "&amp;COUNTIF(D$9:D3400,TRUE)</f>
        <v>annual period 10</v>
      </c>
      <c r="D3400" t="b">
        <f t="shared" si="156"/>
        <v>0</v>
      </c>
      <c r="E3400">
        <f t="shared" si="155"/>
        <v>546</v>
      </c>
      <c r="F3400" s="5" cm="1">
        <f t="array" ref="F3400">INDEX(_xlfn._xlws.FILTER(A$9:A$16378,E3400=E$9:E$16378*ISNUMBER(A$9:A$16378)),1)</f>
        <v>44714</v>
      </c>
      <c r="G3400" s="5" cm="1">
        <f t="array" ref="G3400">INDEX(_xlfn._xlws.FILTER(A$9:A$16378,E3400=E$9:E$16378*ISNUMBER(A$9:A$16378)),COUNT(_xlfn._xlws.FILTER(A$9:A$16378,E3400=E$9:E$16378*ISNUMBER(A$9:A$16378))))</f>
        <v>44715</v>
      </c>
      <c r="H3400">
        <v>3400</v>
      </c>
      <c r="I3400" s="10" cm="1">
        <f t="array" ref="I3400">_xlfn.IFS(AND(OR(_xlfn._xlws.FILTER(D$9:D$16388,E$9:E$16388=E3400)),ROW()=_xlfn.MINIFS(_xlfn.ANCHORARRAY(H$9),E$9:E$16388,E3400)),A3400-C$4,ROW()=_xlfn.MINIFS(_xlfn.ANCHORARRAY(H$9),E$9:E$16388,E3400),IFERROR(A3400-INDEX(G$9:G$16388,MATCH(E3400-1,E$9:E$16388,0)),A3400-C$4),ISNUMBER(A3400),A3400-F3400,TRUE,"")</f>
        <v>41</v>
      </c>
      <c r="J3400" t="b">
        <f t="shared" si="157"/>
        <v>1</v>
      </c>
      <c r="L3400" s="5"/>
    </row>
    <row r="3401" spans="1:12">
      <c r="B3401" s="4" t="str">
        <f>"annual period "&amp;COUNTIF(D$9:D3401,TRUE)</f>
        <v>annual period 10</v>
      </c>
      <c r="D3401" t="b">
        <f t="shared" si="156"/>
        <v>0</v>
      </c>
      <c r="E3401">
        <f t="shared" si="155"/>
        <v>546</v>
      </c>
      <c r="F3401" s="5" cm="1">
        <f t="array" ref="F3401">INDEX(_xlfn._xlws.FILTER(A$9:A$16378,E3401=E$9:E$16378*ISNUMBER(A$9:A$16378)),1)</f>
        <v>44714</v>
      </c>
      <c r="G3401" s="5" cm="1">
        <f t="array" ref="G3401">INDEX(_xlfn._xlws.FILTER(A$9:A$16378,E3401=E$9:E$16378*ISNUMBER(A$9:A$16378)),COUNT(_xlfn._xlws.FILTER(A$9:A$16378,E3401=E$9:E$16378*ISNUMBER(A$9:A$16378))))</f>
        <v>44715</v>
      </c>
      <c r="H3401" t="str">
        <v/>
      </c>
      <c r="I3401" s="10" t="str" cm="1">
        <f t="array" ref="I3401">_xlfn.IFS(AND(OR(_xlfn._xlws.FILTER(D$9:D$16388,E$9:E$16388=E3401)),ROW()=_xlfn.MINIFS(_xlfn.ANCHORARRAY(H$9),E$9:E$16388,E3401)),A3401-C$4,ROW()=_xlfn.MINIFS(_xlfn.ANCHORARRAY(H$9),E$9:E$16388,E3401),IFERROR(A3401-INDEX(G$9:G$16388,MATCH(E3401-1,E$9:E$16388,0)),A3401-C$4),ISNUMBER(A3401),A3401-F3401,TRUE,"")</f>
        <v/>
      </c>
      <c r="J3401" t="str">
        <f t="shared" si="157"/>
        <v/>
      </c>
      <c r="L3401" s="5"/>
    </row>
    <row r="3402" spans="1:12">
      <c r="A3402" s="3">
        <v>44714</v>
      </c>
      <c r="B3402" s="4" t="str">
        <f>"annual period "&amp;COUNTIF(D$9:D3402,TRUE)</f>
        <v>annual period 10</v>
      </c>
      <c r="D3402" t="b">
        <f t="shared" si="156"/>
        <v>0</v>
      </c>
      <c r="E3402">
        <f t="shared" si="155"/>
        <v>546</v>
      </c>
      <c r="F3402" s="5" cm="1">
        <f t="array" ref="F3402">INDEX(_xlfn._xlws.FILTER(A$9:A$16378,E3402=E$9:E$16378*ISNUMBER(A$9:A$16378)),1)</f>
        <v>44714</v>
      </c>
      <c r="G3402" s="5" cm="1">
        <f t="array" ref="G3402">INDEX(_xlfn._xlws.FILTER(A$9:A$16378,E3402=E$9:E$16378*ISNUMBER(A$9:A$16378)),COUNT(_xlfn._xlws.FILTER(A$9:A$16378,E3402=E$9:E$16378*ISNUMBER(A$9:A$16378))))</f>
        <v>44715</v>
      </c>
      <c r="H3402">
        <v>3402</v>
      </c>
      <c r="I3402" s="10" cm="1">
        <f t="array" ref="I3402">_xlfn.IFS(AND(OR(_xlfn._xlws.FILTER(D$9:D$16388,E$9:E$16388=E3402)),ROW()=_xlfn.MINIFS(_xlfn.ANCHORARRAY(H$9),E$9:E$16388,E3402)),A3402-C$4,ROW()=_xlfn.MINIFS(_xlfn.ANCHORARRAY(H$9),E$9:E$16388,E3402),IFERROR(A3402-INDEX(G$9:G$16388,MATCH(E3402-1,E$9:E$16388,0)),A3402-C$4),ISNUMBER(A3402),A3402-F3402,TRUE,"")</f>
        <v>0</v>
      </c>
      <c r="J3402" t="b">
        <f t="shared" si="157"/>
        <v>0</v>
      </c>
      <c r="L3402" s="5"/>
    </row>
    <row r="3403" spans="1:12">
      <c r="B3403" s="4" t="str">
        <f>"annual period "&amp;COUNTIF(D$9:D3403,TRUE)</f>
        <v>annual period 10</v>
      </c>
      <c r="D3403" t="b">
        <f t="shared" si="156"/>
        <v>0</v>
      </c>
      <c r="E3403">
        <f t="shared" ref="E3403:E3466" si="158">IF(A3403="Trip #",E3402+1,E3402)</f>
        <v>546</v>
      </c>
      <c r="F3403" s="5" cm="1">
        <f t="array" ref="F3403">INDEX(_xlfn._xlws.FILTER(A$9:A$16378,E3403=E$9:E$16378*ISNUMBER(A$9:A$16378)),1)</f>
        <v>44714</v>
      </c>
      <c r="G3403" s="5" cm="1">
        <f t="array" ref="G3403">INDEX(_xlfn._xlws.FILTER(A$9:A$16378,E3403=E$9:E$16378*ISNUMBER(A$9:A$16378)),COUNT(_xlfn._xlws.FILTER(A$9:A$16378,E3403=E$9:E$16378*ISNUMBER(A$9:A$16378))))</f>
        <v>44715</v>
      </c>
      <c r="H3403" t="str">
        <v/>
      </c>
      <c r="I3403" s="10" t="str" cm="1">
        <f t="array" ref="I3403">_xlfn.IFS(AND(OR(_xlfn._xlws.FILTER(D$9:D$16388,E$9:E$16388=E3403)),ROW()=_xlfn.MINIFS(_xlfn.ANCHORARRAY(H$9),E$9:E$16388,E3403)),A3403-C$4,ROW()=_xlfn.MINIFS(_xlfn.ANCHORARRAY(H$9),E$9:E$16388,E3403),IFERROR(A3403-INDEX(G$9:G$16388,MATCH(E3403-1,E$9:E$16388,0)),A3403-C$4),ISNUMBER(A3403),A3403-F3403,TRUE,"")</f>
        <v/>
      </c>
      <c r="J3403" t="str">
        <f t="shared" si="157"/>
        <v/>
      </c>
      <c r="L3403" s="5"/>
    </row>
    <row r="3404" spans="1:12">
      <c r="A3404" s="3">
        <v>44714</v>
      </c>
      <c r="B3404" s="4" t="str">
        <f>"annual period "&amp;COUNTIF(D$9:D3404,TRUE)</f>
        <v>annual period 10</v>
      </c>
      <c r="D3404" t="b">
        <f t="shared" si="156"/>
        <v>0</v>
      </c>
      <c r="E3404">
        <f t="shared" si="158"/>
        <v>546</v>
      </c>
      <c r="F3404" s="5" cm="1">
        <f t="array" ref="F3404">INDEX(_xlfn._xlws.FILTER(A$9:A$16378,E3404=E$9:E$16378*ISNUMBER(A$9:A$16378)),1)</f>
        <v>44714</v>
      </c>
      <c r="G3404" s="5" cm="1">
        <f t="array" ref="G3404">INDEX(_xlfn._xlws.FILTER(A$9:A$16378,E3404=E$9:E$16378*ISNUMBER(A$9:A$16378)),COUNT(_xlfn._xlws.FILTER(A$9:A$16378,E3404=E$9:E$16378*ISNUMBER(A$9:A$16378))))</f>
        <v>44715</v>
      </c>
      <c r="H3404">
        <v>3404</v>
      </c>
      <c r="I3404" s="10" cm="1">
        <f t="array" ref="I3404">_xlfn.IFS(AND(OR(_xlfn._xlws.FILTER(D$9:D$16388,E$9:E$16388=E3404)),ROW()=_xlfn.MINIFS(_xlfn.ANCHORARRAY(H$9),E$9:E$16388,E3404)),A3404-C$4,ROW()=_xlfn.MINIFS(_xlfn.ANCHORARRAY(H$9),E$9:E$16388,E3404),IFERROR(A3404-INDEX(G$9:G$16388,MATCH(E3404-1,E$9:E$16388,0)),A3404-C$4),ISNUMBER(A3404),A3404-F3404,TRUE,"")</f>
        <v>0</v>
      </c>
      <c r="J3404" t="b">
        <f t="shared" si="157"/>
        <v>0</v>
      </c>
      <c r="L3404" s="5"/>
    </row>
    <row r="3405" spans="1:12">
      <c r="B3405" s="4" t="str">
        <f>"annual period "&amp;COUNTIF(D$9:D3405,TRUE)</f>
        <v>annual period 10</v>
      </c>
      <c r="D3405" t="b">
        <f t="shared" si="156"/>
        <v>0</v>
      </c>
      <c r="E3405">
        <f t="shared" si="158"/>
        <v>546</v>
      </c>
      <c r="F3405" s="5" cm="1">
        <f t="array" ref="F3405">INDEX(_xlfn._xlws.FILTER(A$9:A$16378,E3405=E$9:E$16378*ISNUMBER(A$9:A$16378)),1)</f>
        <v>44714</v>
      </c>
      <c r="G3405" s="5" cm="1">
        <f t="array" ref="G3405">INDEX(_xlfn._xlws.FILTER(A$9:A$16378,E3405=E$9:E$16378*ISNUMBER(A$9:A$16378)),COUNT(_xlfn._xlws.FILTER(A$9:A$16378,E3405=E$9:E$16378*ISNUMBER(A$9:A$16378))))</f>
        <v>44715</v>
      </c>
      <c r="H3405" t="str">
        <v/>
      </c>
      <c r="I3405" s="10" t="str" cm="1">
        <f t="array" ref="I3405">_xlfn.IFS(AND(OR(_xlfn._xlws.FILTER(D$9:D$16388,E$9:E$16388=E3405)),ROW()=_xlfn.MINIFS(_xlfn.ANCHORARRAY(H$9),E$9:E$16388,E3405)),A3405-C$4,ROW()=_xlfn.MINIFS(_xlfn.ANCHORARRAY(H$9),E$9:E$16388,E3405),IFERROR(A3405-INDEX(G$9:G$16388,MATCH(E3405-1,E$9:E$16388,0)),A3405-C$4),ISNUMBER(A3405),A3405-F3405,TRUE,"")</f>
        <v/>
      </c>
      <c r="J3405" t="str">
        <f t="shared" si="157"/>
        <v/>
      </c>
      <c r="L3405" s="5"/>
    </row>
    <row r="3406" spans="1:12">
      <c r="A3406" s="3">
        <v>44715</v>
      </c>
      <c r="B3406" s="4" t="str">
        <f>"annual period "&amp;COUNTIF(D$9:D3406,TRUE)</f>
        <v>annual period 10</v>
      </c>
      <c r="D3406" t="b">
        <f t="shared" si="156"/>
        <v>0</v>
      </c>
      <c r="E3406">
        <f t="shared" si="158"/>
        <v>546</v>
      </c>
      <c r="F3406" s="5" cm="1">
        <f t="array" ref="F3406">INDEX(_xlfn._xlws.FILTER(A$9:A$16378,E3406=E$9:E$16378*ISNUMBER(A$9:A$16378)),1)</f>
        <v>44714</v>
      </c>
      <c r="G3406" s="5" cm="1">
        <f t="array" ref="G3406">INDEX(_xlfn._xlws.FILTER(A$9:A$16378,E3406=E$9:E$16378*ISNUMBER(A$9:A$16378)),COUNT(_xlfn._xlws.FILTER(A$9:A$16378,E3406=E$9:E$16378*ISNUMBER(A$9:A$16378))))</f>
        <v>44715</v>
      </c>
      <c r="H3406" t="str">
        <v/>
      </c>
      <c r="I3406" s="10" cm="1">
        <f t="array" ref="I3406">_xlfn.IFS(AND(OR(_xlfn._xlws.FILTER(D$9:D$16388,E$9:E$16388=E3406)),ROW()=_xlfn.MINIFS(_xlfn.ANCHORARRAY(H$9),E$9:E$16388,E3406)),A3406-C$4,ROW()=_xlfn.MINIFS(_xlfn.ANCHORARRAY(H$9),E$9:E$16388,E3406),IFERROR(A3406-INDEX(G$9:G$16388,MATCH(E3406-1,E$9:E$16388,0)),A3406-C$4),ISNUMBER(A3406),A3406-F3406,TRUE,"")</f>
        <v>1</v>
      </c>
      <c r="J3406" t="b">
        <f t="shared" si="157"/>
        <v>0</v>
      </c>
      <c r="L3406" s="5"/>
    </row>
    <row r="3407" spans="1:12">
      <c r="A3407" s="1" t="s">
        <v>14</v>
      </c>
      <c r="B3407" s="4" t="str">
        <f>"annual period "&amp;COUNTIF(D$9:D3407,TRUE)</f>
        <v>annual period 10</v>
      </c>
      <c r="D3407" t="b">
        <f t="shared" si="156"/>
        <v>0</v>
      </c>
      <c r="E3407">
        <f t="shared" si="158"/>
        <v>547</v>
      </c>
      <c r="F3407" s="5" cm="1">
        <f t="array" ref="F3407">INDEX(_xlfn._xlws.FILTER(A$9:A$16378,E3407=E$9:E$16378*ISNUMBER(A$9:A$16378)),1)</f>
        <v>44716</v>
      </c>
      <c r="G3407" s="5" cm="1">
        <f t="array" ref="G3407">INDEX(_xlfn._xlws.FILTER(A$9:A$16378,E3407=E$9:E$16378*ISNUMBER(A$9:A$16378)),COUNT(_xlfn._xlws.FILTER(A$9:A$16378,E3407=E$9:E$16378*ISNUMBER(A$9:A$16378))))</f>
        <v>44716</v>
      </c>
      <c r="H3407" t="str">
        <v/>
      </c>
      <c r="I3407" s="10" t="str" cm="1">
        <f t="array" ref="I3407">_xlfn.IFS(AND(OR(_xlfn._xlws.FILTER(D$9:D$16388,E$9:E$16388=E3407)),ROW()=_xlfn.MINIFS(_xlfn.ANCHORARRAY(H$9),E$9:E$16388,E3407)),A3407-C$4,ROW()=_xlfn.MINIFS(_xlfn.ANCHORARRAY(H$9),E$9:E$16388,E3407),IFERROR(A3407-INDEX(G$9:G$16388,MATCH(E3407-1,E$9:E$16388,0)),A3407-C$4),ISNUMBER(A3407),A3407-F3407,TRUE,"")</f>
        <v/>
      </c>
      <c r="J3407" t="str">
        <f t="shared" si="157"/>
        <v/>
      </c>
      <c r="L3407" s="5"/>
    </row>
    <row r="3408" spans="1:12">
      <c r="A3408" s="2"/>
      <c r="B3408" s="4" t="str">
        <f>"annual period "&amp;COUNTIF(D$9:D3408,TRUE)</f>
        <v>annual period 10</v>
      </c>
      <c r="D3408" t="b">
        <f t="shared" si="156"/>
        <v>0</v>
      </c>
      <c r="E3408">
        <f t="shared" si="158"/>
        <v>547</v>
      </c>
      <c r="F3408" s="5" cm="1">
        <f t="array" ref="F3408">INDEX(_xlfn._xlws.FILTER(A$9:A$16378,E3408=E$9:E$16378*ISNUMBER(A$9:A$16378)),1)</f>
        <v>44716</v>
      </c>
      <c r="G3408" s="5" cm="1">
        <f t="array" ref="G3408">INDEX(_xlfn._xlws.FILTER(A$9:A$16378,E3408=E$9:E$16378*ISNUMBER(A$9:A$16378)),COUNT(_xlfn._xlws.FILTER(A$9:A$16378,E3408=E$9:E$16378*ISNUMBER(A$9:A$16378))))</f>
        <v>44716</v>
      </c>
      <c r="H3408" t="str">
        <v/>
      </c>
      <c r="I3408" s="10" t="str" cm="1">
        <f t="array" ref="I3408">_xlfn.IFS(AND(OR(_xlfn._xlws.FILTER(D$9:D$16388,E$9:E$16388=E3408)),ROW()=_xlfn.MINIFS(_xlfn.ANCHORARRAY(H$9),E$9:E$16388,E3408)),A3408-C$4,ROW()=_xlfn.MINIFS(_xlfn.ANCHORARRAY(H$9),E$9:E$16388,E3408),IFERROR(A3408-INDEX(G$9:G$16388,MATCH(E3408-1,E$9:E$16388,0)),A3408-C$4),ISNUMBER(A3408),A3408-F3408,TRUE,"")</f>
        <v/>
      </c>
      <c r="J3408" t="str">
        <f t="shared" si="157"/>
        <v/>
      </c>
      <c r="L3408" s="5"/>
    </row>
    <row r="3409" spans="1:12">
      <c r="A3409" s="3">
        <v>44716</v>
      </c>
      <c r="B3409" s="4" t="str">
        <f>"annual period "&amp;COUNTIF(D$9:D3409,TRUE)</f>
        <v>annual period 10</v>
      </c>
      <c r="D3409" t="b">
        <f t="shared" si="156"/>
        <v>0</v>
      </c>
      <c r="E3409">
        <f t="shared" si="158"/>
        <v>547</v>
      </c>
      <c r="F3409" s="5" cm="1">
        <f t="array" ref="F3409">INDEX(_xlfn._xlws.FILTER(A$9:A$16378,E3409=E$9:E$16378*ISNUMBER(A$9:A$16378)),1)</f>
        <v>44716</v>
      </c>
      <c r="G3409" s="5" cm="1">
        <f t="array" ref="G3409">INDEX(_xlfn._xlws.FILTER(A$9:A$16378,E3409=E$9:E$16378*ISNUMBER(A$9:A$16378)),COUNT(_xlfn._xlws.FILTER(A$9:A$16378,E3409=E$9:E$16378*ISNUMBER(A$9:A$16378))))</f>
        <v>44716</v>
      </c>
      <c r="H3409">
        <v>3409</v>
      </c>
      <c r="I3409" s="10" cm="1">
        <f t="array" ref="I3409">_xlfn.IFS(AND(OR(_xlfn._xlws.FILTER(D$9:D$16388,E$9:E$16388=E3409)),ROW()=_xlfn.MINIFS(_xlfn.ANCHORARRAY(H$9),E$9:E$16388,E3409)),A3409-C$4,ROW()=_xlfn.MINIFS(_xlfn.ANCHORARRAY(H$9),E$9:E$16388,E3409),IFERROR(A3409-INDEX(G$9:G$16388,MATCH(E3409-1,E$9:E$16388,0)),A3409-C$4),ISNUMBER(A3409),A3409-F3409,TRUE,"")</f>
        <v>1</v>
      </c>
      <c r="J3409" t="b">
        <f t="shared" si="157"/>
        <v>0</v>
      </c>
      <c r="L3409" s="5"/>
    </row>
    <row r="3410" spans="1:12">
      <c r="A3410" s="1" t="s">
        <v>14</v>
      </c>
      <c r="B3410" s="4" t="str">
        <f>"annual period "&amp;COUNTIF(D$9:D3410,TRUE)</f>
        <v>annual period 11</v>
      </c>
      <c r="D3410" t="b">
        <f t="shared" si="156"/>
        <v>1</v>
      </c>
      <c r="E3410">
        <f t="shared" si="158"/>
        <v>548</v>
      </c>
      <c r="F3410" s="5" cm="1">
        <f t="array" ref="F3410">INDEX(_xlfn._xlws.FILTER(A$9:A$16378,E3410=E$9:E$16378*ISNUMBER(A$9:A$16378)),1)</f>
        <v>44386</v>
      </c>
      <c r="G3410" s="5" cm="1">
        <f t="array" ref="G3410">INDEX(_xlfn._xlws.FILTER(A$9:A$16378,E3410=E$9:E$16378*ISNUMBER(A$9:A$16378)),COUNT(_xlfn._xlws.FILTER(A$9:A$16378,E3410=E$9:E$16378*ISNUMBER(A$9:A$16378))))</f>
        <v>44390</v>
      </c>
      <c r="H3410" t="str">
        <v/>
      </c>
      <c r="I3410" s="10" t="str" cm="1">
        <f t="array" ref="I3410">_xlfn.IFS(AND(OR(_xlfn._xlws.FILTER(D$9:D$16388,E$9:E$16388=E3410)),ROW()=_xlfn.MINIFS(_xlfn.ANCHORARRAY(H$9),E$9:E$16388,E3410)),A3410-C$4,ROW()=_xlfn.MINIFS(_xlfn.ANCHORARRAY(H$9),E$9:E$16388,E3410),IFERROR(A3410-INDEX(G$9:G$16388,MATCH(E3410-1,E$9:E$16388,0)),A3410-C$4),ISNUMBER(A3410),A3410-F3410,TRUE,"")</f>
        <v/>
      </c>
      <c r="J3410" t="str">
        <f t="shared" si="157"/>
        <v/>
      </c>
      <c r="L3410" s="5"/>
    </row>
    <row r="3411" spans="1:12">
      <c r="A3411" s="2"/>
      <c r="B3411" s="4" t="str">
        <f>"annual period "&amp;COUNTIF(D$9:D3411,TRUE)</f>
        <v>annual period 11</v>
      </c>
      <c r="D3411" t="b">
        <f t="shared" si="156"/>
        <v>0</v>
      </c>
      <c r="E3411">
        <f t="shared" si="158"/>
        <v>548</v>
      </c>
      <c r="F3411" s="5" cm="1">
        <f t="array" ref="F3411">INDEX(_xlfn._xlws.FILTER(A$9:A$16378,E3411=E$9:E$16378*ISNUMBER(A$9:A$16378)),1)</f>
        <v>44386</v>
      </c>
      <c r="G3411" s="5" cm="1">
        <f t="array" ref="G3411">INDEX(_xlfn._xlws.FILTER(A$9:A$16378,E3411=E$9:E$16378*ISNUMBER(A$9:A$16378)),COUNT(_xlfn._xlws.FILTER(A$9:A$16378,E3411=E$9:E$16378*ISNUMBER(A$9:A$16378))))</f>
        <v>44390</v>
      </c>
      <c r="H3411" t="str">
        <v/>
      </c>
      <c r="I3411" s="10" t="str" cm="1">
        <f t="array" ref="I3411">_xlfn.IFS(AND(OR(_xlfn._xlws.FILTER(D$9:D$16388,E$9:E$16388=E3411)),ROW()=_xlfn.MINIFS(_xlfn.ANCHORARRAY(H$9),E$9:E$16388,E3411)),A3411-C$4,ROW()=_xlfn.MINIFS(_xlfn.ANCHORARRAY(H$9),E$9:E$16388,E3411),IFERROR(A3411-INDEX(G$9:G$16388,MATCH(E3411-1,E$9:E$16388,0)),A3411-C$4),ISNUMBER(A3411),A3411-F3411,TRUE,"")</f>
        <v/>
      </c>
      <c r="J3411" t="str">
        <f t="shared" si="157"/>
        <v/>
      </c>
      <c r="L3411" s="5"/>
    </row>
    <row r="3412" spans="1:12">
      <c r="A3412" s="3">
        <v>44386</v>
      </c>
      <c r="B3412" s="4" t="str">
        <f>"annual period "&amp;COUNTIF(D$9:D3412,TRUE)</f>
        <v>annual period 11</v>
      </c>
      <c r="D3412" t="b">
        <f t="shared" si="156"/>
        <v>0</v>
      </c>
      <c r="E3412">
        <f t="shared" si="158"/>
        <v>548</v>
      </c>
      <c r="F3412" s="5" cm="1">
        <f t="array" ref="F3412">INDEX(_xlfn._xlws.FILTER(A$9:A$16378,E3412=E$9:E$16378*ISNUMBER(A$9:A$16378)),1)</f>
        <v>44386</v>
      </c>
      <c r="G3412" s="5" cm="1">
        <f t="array" ref="G3412">INDEX(_xlfn._xlws.FILTER(A$9:A$16378,E3412=E$9:E$16378*ISNUMBER(A$9:A$16378)),COUNT(_xlfn._xlws.FILTER(A$9:A$16378,E3412=E$9:E$16378*ISNUMBER(A$9:A$16378))))</f>
        <v>44390</v>
      </c>
      <c r="H3412">
        <v>3412</v>
      </c>
      <c r="I3412" s="10" cm="1">
        <f t="array" ref="I3412">_xlfn.IFS(AND(OR(_xlfn._xlws.FILTER(D$9:D$16388,E$9:E$16388=E3412)),ROW()=_xlfn.MINIFS(_xlfn.ANCHORARRAY(H$9),E$9:E$16388,E3412)),A3412-C$4,ROW()=_xlfn.MINIFS(_xlfn.ANCHORARRAY(H$9),E$9:E$16388,E3412),IFERROR(A3412-INDEX(G$9:G$16388,MATCH(E3412-1,E$9:E$16388,0)),A3412-C$4),ISNUMBER(A3412),A3412-F3412,TRUE,"")</f>
        <v>9</v>
      </c>
      <c r="J3412" t="b">
        <f t="shared" si="157"/>
        <v>0</v>
      </c>
      <c r="L3412" s="5"/>
    </row>
    <row r="3413" spans="1:12">
      <c r="B3413" s="4" t="str">
        <f>"annual period "&amp;COUNTIF(D$9:D3413,TRUE)</f>
        <v>annual period 11</v>
      </c>
      <c r="D3413" t="b">
        <f t="shared" si="156"/>
        <v>0</v>
      </c>
      <c r="E3413">
        <f t="shared" si="158"/>
        <v>548</v>
      </c>
      <c r="F3413" s="5" cm="1">
        <f t="array" ref="F3413">INDEX(_xlfn._xlws.FILTER(A$9:A$16378,E3413=E$9:E$16378*ISNUMBER(A$9:A$16378)),1)</f>
        <v>44386</v>
      </c>
      <c r="G3413" s="5" cm="1">
        <f t="array" ref="G3413">INDEX(_xlfn._xlws.FILTER(A$9:A$16378,E3413=E$9:E$16378*ISNUMBER(A$9:A$16378)),COUNT(_xlfn._xlws.FILTER(A$9:A$16378,E3413=E$9:E$16378*ISNUMBER(A$9:A$16378))))</f>
        <v>44390</v>
      </c>
      <c r="H3413" t="str">
        <v/>
      </c>
      <c r="I3413" s="10" t="str" cm="1">
        <f t="array" ref="I3413">_xlfn.IFS(AND(OR(_xlfn._xlws.FILTER(D$9:D$16388,E$9:E$16388=E3413)),ROW()=_xlfn.MINIFS(_xlfn.ANCHORARRAY(H$9),E$9:E$16388,E3413)),A3413-C$4,ROW()=_xlfn.MINIFS(_xlfn.ANCHORARRAY(H$9),E$9:E$16388,E3413),IFERROR(A3413-INDEX(G$9:G$16388,MATCH(E3413-1,E$9:E$16388,0)),A3413-C$4),ISNUMBER(A3413),A3413-F3413,TRUE,"")</f>
        <v/>
      </c>
      <c r="J3413" t="str">
        <f t="shared" si="157"/>
        <v/>
      </c>
      <c r="L3413" s="5"/>
    </row>
    <row r="3414" spans="1:12">
      <c r="A3414" s="3">
        <v>44390</v>
      </c>
      <c r="B3414" s="4" t="str">
        <f>"annual period "&amp;COUNTIF(D$9:D3414,TRUE)</f>
        <v>annual period 11</v>
      </c>
      <c r="D3414" t="b">
        <f t="shared" si="156"/>
        <v>0</v>
      </c>
      <c r="E3414">
        <f t="shared" si="158"/>
        <v>548</v>
      </c>
      <c r="F3414" s="5" cm="1">
        <f t="array" ref="F3414">INDEX(_xlfn._xlws.FILTER(A$9:A$16378,E3414=E$9:E$16378*ISNUMBER(A$9:A$16378)),1)</f>
        <v>44386</v>
      </c>
      <c r="G3414" s="5" cm="1">
        <f t="array" ref="G3414">INDEX(_xlfn._xlws.FILTER(A$9:A$16378,E3414=E$9:E$16378*ISNUMBER(A$9:A$16378)),COUNT(_xlfn._xlws.FILTER(A$9:A$16378,E3414=E$9:E$16378*ISNUMBER(A$9:A$16378))))</f>
        <v>44390</v>
      </c>
      <c r="H3414" t="str">
        <v/>
      </c>
      <c r="I3414" s="10" cm="1">
        <f t="array" ref="I3414">_xlfn.IFS(AND(OR(_xlfn._xlws.FILTER(D$9:D$16388,E$9:E$16388=E3414)),ROW()=_xlfn.MINIFS(_xlfn.ANCHORARRAY(H$9),E$9:E$16388,E3414)),A3414-C$4,ROW()=_xlfn.MINIFS(_xlfn.ANCHORARRAY(H$9),E$9:E$16388,E3414),IFERROR(A3414-INDEX(G$9:G$16388,MATCH(E3414-1,E$9:E$16388,0)),A3414-C$4),ISNUMBER(A3414),A3414-F3414,TRUE,"")</f>
        <v>4</v>
      </c>
      <c r="J3414" t="b">
        <f t="shared" si="157"/>
        <v>0</v>
      </c>
      <c r="L3414" s="5"/>
    </row>
    <row r="3415" spans="1:12">
      <c r="B3415" s="4" t="str">
        <f>"annual period "&amp;COUNTIF(D$9:D3415,TRUE)</f>
        <v>annual period 11</v>
      </c>
      <c r="D3415" t="b">
        <f t="shared" si="156"/>
        <v>0</v>
      </c>
      <c r="E3415">
        <f t="shared" si="158"/>
        <v>548</v>
      </c>
      <c r="F3415" s="5" cm="1">
        <f t="array" ref="F3415">INDEX(_xlfn._xlws.FILTER(A$9:A$16378,E3415=E$9:E$16378*ISNUMBER(A$9:A$16378)),1)</f>
        <v>44386</v>
      </c>
      <c r="G3415" s="5" cm="1">
        <f t="array" ref="G3415">INDEX(_xlfn._xlws.FILTER(A$9:A$16378,E3415=E$9:E$16378*ISNUMBER(A$9:A$16378)),COUNT(_xlfn._xlws.FILTER(A$9:A$16378,E3415=E$9:E$16378*ISNUMBER(A$9:A$16378))))</f>
        <v>44390</v>
      </c>
      <c r="H3415" t="str">
        <v/>
      </c>
      <c r="I3415" s="10" t="str" cm="1">
        <f t="array" ref="I3415">_xlfn.IFS(AND(OR(_xlfn._xlws.FILTER(D$9:D$16388,E$9:E$16388=E3415)),ROW()=_xlfn.MINIFS(_xlfn.ANCHORARRAY(H$9),E$9:E$16388,E3415)),A3415-C$4,ROW()=_xlfn.MINIFS(_xlfn.ANCHORARRAY(H$9),E$9:E$16388,E3415),IFERROR(A3415-INDEX(G$9:G$16388,MATCH(E3415-1,E$9:E$16388,0)),A3415-C$4),ISNUMBER(A3415),A3415-F3415,TRUE,"")</f>
        <v/>
      </c>
      <c r="J3415" t="str">
        <f t="shared" si="157"/>
        <v/>
      </c>
      <c r="L3415" s="5"/>
    </row>
    <row r="3416" spans="1:12">
      <c r="A3416" s="3">
        <v>44390</v>
      </c>
      <c r="B3416" s="4" t="str">
        <f>"annual period "&amp;COUNTIF(D$9:D3416,TRUE)</f>
        <v>annual period 11</v>
      </c>
      <c r="D3416" t="b">
        <f t="shared" si="156"/>
        <v>0</v>
      </c>
      <c r="E3416">
        <f t="shared" si="158"/>
        <v>548</v>
      </c>
      <c r="F3416" s="5" cm="1">
        <f t="array" ref="F3416">INDEX(_xlfn._xlws.FILTER(A$9:A$16378,E3416=E$9:E$16378*ISNUMBER(A$9:A$16378)),1)</f>
        <v>44386</v>
      </c>
      <c r="G3416" s="5" cm="1">
        <f t="array" ref="G3416">INDEX(_xlfn._xlws.FILTER(A$9:A$16378,E3416=E$9:E$16378*ISNUMBER(A$9:A$16378)),COUNT(_xlfn._xlws.FILTER(A$9:A$16378,E3416=E$9:E$16378*ISNUMBER(A$9:A$16378))))</f>
        <v>44390</v>
      </c>
      <c r="H3416" t="str">
        <v/>
      </c>
      <c r="I3416" s="10" cm="1">
        <f t="array" ref="I3416">_xlfn.IFS(AND(OR(_xlfn._xlws.FILTER(D$9:D$16388,E$9:E$16388=E3416)),ROW()=_xlfn.MINIFS(_xlfn.ANCHORARRAY(H$9),E$9:E$16388,E3416)),A3416-C$4,ROW()=_xlfn.MINIFS(_xlfn.ANCHORARRAY(H$9),E$9:E$16388,E3416),IFERROR(A3416-INDEX(G$9:G$16388,MATCH(E3416-1,E$9:E$16388,0)),A3416-C$4),ISNUMBER(A3416),A3416-F3416,TRUE,"")</f>
        <v>4</v>
      </c>
      <c r="J3416" t="b">
        <f t="shared" si="157"/>
        <v>0</v>
      </c>
      <c r="L3416" s="5"/>
    </row>
    <row r="3417" spans="1:12">
      <c r="A3417" s="1" t="s">
        <v>14</v>
      </c>
      <c r="B3417" s="4" t="str">
        <f>"annual period "&amp;COUNTIF(D$9:D3417,TRUE)</f>
        <v>annual period 11</v>
      </c>
      <c r="D3417" t="b">
        <f t="shared" si="156"/>
        <v>0</v>
      </c>
      <c r="E3417">
        <f t="shared" si="158"/>
        <v>549</v>
      </c>
      <c r="F3417" s="5" cm="1">
        <f t="array" ref="F3417">INDEX(_xlfn._xlws.FILTER(A$9:A$16378,E3417=E$9:E$16378*ISNUMBER(A$9:A$16378)),1)</f>
        <v>44392</v>
      </c>
      <c r="G3417" s="5" cm="1">
        <f t="array" ref="G3417">INDEX(_xlfn._xlws.FILTER(A$9:A$16378,E3417=E$9:E$16378*ISNUMBER(A$9:A$16378)),COUNT(_xlfn._xlws.FILTER(A$9:A$16378,E3417=E$9:E$16378*ISNUMBER(A$9:A$16378))))</f>
        <v>44399</v>
      </c>
      <c r="H3417" t="str">
        <v/>
      </c>
      <c r="I3417" s="10" t="str" cm="1">
        <f t="array" ref="I3417">_xlfn.IFS(AND(OR(_xlfn._xlws.FILTER(D$9:D$16388,E$9:E$16388=E3417)),ROW()=_xlfn.MINIFS(_xlfn.ANCHORARRAY(H$9),E$9:E$16388,E3417)),A3417-C$4,ROW()=_xlfn.MINIFS(_xlfn.ANCHORARRAY(H$9),E$9:E$16388,E3417),IFERROR(A3417-INDEX(G$9:G$16388,MATCH(E3417-1,E$9:E$16388,0)),A3417-C$4),ISNUMBER(A3417),A3417-F3417,TRUE,"")</f>
        <v/>
      </c>
      <c r="J3417" t="str">
        <f t="shared" si="157"/>
        <v/>
      </c>
      <c r="L3417" s="5"/>
    </row>
    <row r="3418" spans="1:12">
      <c r="A3418" s="2"/>
      <c r="B3418" s="4" t="str">
        <f>"annual period "&amp;COUNTIF(D$9:D3418,TRUE)</f>
        <v>annual period 11</v>
      </c>
      <c r="D3418" t="b">
        <f t="shared" si="156"/>
        <v>0</v>
      </c>
      <c r="E3418">
        <f t="shared" si="158"/>
        <v>549</v>
      </c>
      <c r="F3418" s="5" cm="1">
        <f t="array" ref="F3418">INDEX(_xlfn._xlws.FILTER(A$9:A$16378,E3418=E$9:E$16378*ISNUMBER(A$9:A$16378)),1)</f>
        <v>44392</v>
      </c>
      <c r="G3418" s="5" cm="1">
        <f t="array" ref="G3418">INDEX(_xlfn._xlws.FILTER(A$9:A$16378,E3418=E$9:E$16378*ISNUMBER(A$9:A$16378)),COUNT(_xlfn._xlws.FILTER(A$9:A$16378,E3418=E$9:E$16378*ISNUMBER(A$9:A$16378))))</f>
        <v>44399</v>
      </c>
      <c r="H3418" t="str">
        <v/>
      </c>
      <c r="I3418" s="10" t="str" cm="1">
        <f t="array" ref="I3418">_xlfn.IFS(AND(OR(_xlfn._xlws.FILTER(D$9:D$16388,E$9:E$16388=E3418)),ROW()=_xlfn.MINIFS(_xlfn.ANCHORARRAY(H$9),E$9:E$16388,E3418)),A3418-C$4,ROW()=_xlfn.MINIFS(_xlfn.ANCHORARRAY(H$9),E$9:E$16388,E3418),IFERROR(A3418-INDEX(G$9:G$16388,MATCH(E3418-1,E$9:E$16388,0)),A3418-C$4),ISNUMBER(A3418),A3418-F3418,TRUE,"")</f>
        <v/>
      </c>
      <c r="J3418" t="str">
        <f t="shared" si="157"/>
        <v/>
      </c>
      <c r="L3418" s="5"/>
    </row>
    <row r="3419" spans="1:12">
      <c r="A3419" s="3">
        <v>44392</v>
      </c>
      <c r="B3419" s="4" t="str">
        <f>"annual period "&amp;COUNTIF(D$9:D3419,TRUE)</f>
        <v>annual period 11</v>
      </c>
      <c r="D3419" t="b">
        <f t="shared" si="156"/>
        <v>0</v>
      </c>
      <c r="E3419">
        <f t="shared" si="158"/>
        <v>549</v>
      </c>
      <c r="F3419" s="5" cm="1">
        <f t="array" ref="F3419">INDEX(_xlfn._xlws.FILTER(A$9:A$16378,E3419=E$9:E$16378*ISNUMBER(A$9:A$16378)),1)</f>
        <v>44392</v>
      </c>
      <c r="G3419" s="5" cm="1">
        <f t="array" ref="G3419">INDEX(_xlfn._xlws.FILTER(A$9:A$16378,E3419=E$9:E$16378*ISNUMBER(A$9:A$16378)),COUNT(_xlfn._xlws.FILTER(A$9:A$16378,E3419=E$9:E$16378*ISNUMBER(A$9:A$16378))))</f>
        <v>44399</v>
      </c>
      <c r="H3419">
        <v>3419</v>
      </c>
      <c r="I3419" s="10" cm="1">
        <f t="array" ref="I3419">_xlfn.IFS(AND(OR(_xlfn._xlws.FILTER(D$9:D$16388,E$9:E$16388=E3419)),ROW()=_xlfn.MINIFS(_xlfn.ANCHORARRAY(H$9),E$9:E$16388,E3419)),A3419-C$4,ROW()=_xlfn.MINIFS(_xlfn.ANCHORARRAY(H$9),E$9:E$16388,E3419),IFERROR(A3419-INDEX(G$9:G$16388,MATCH(E3419-1,E$9:E$16388,0)),A3419-C$4),ISNUMBER(A3419),A3419-F3419,TRUE,"")</f>
        <v>2</v>
      </c>
      <c r="J3419" t="b">
        <f t="shared" si="157"/>
        <v>0</v>
      </c>
      <c r="L3419" s="5"/>
    </row>
    <row r="3420" spans="1:12">
      <c r="B3420" s="4" t="str">
        <f>"annual period "&amp;COUNTIF(D$9:D3420,TRUE)</f>
        <v>annual period 11</v>
      </c>
      <c r="D3420" t="b">
        <f t="shared" si="156"/>
        <v>0</v>
      </c>
      <c r="E3420">
        <f t="shared" si="158"/>
        <v>549</v>
      </c>
      <c r="F3420" s="5" cm="1">
        <f t="array" ref="F3420">INDEX(_xlfn._xlws.FILTER(A$9:A$16378,E3420=E$9:E$16378*ISNUMBER(A$9:A$16378)),1)</f>
        <v>44392</v>
      </c>
      <c r="G3420" s="5" cm="1">
        <f t="array" ref="G3420">INDEX(_xlfn._xlws.FILTER(A$9:A$16378,E3420=E$9:E$16378*ISNUMBER(A$9:A$16378)),COUNT(_xlfn._xlws.FILTER(A$9:A$16378,E3420=E$9:E$16378*ISNUMBER(A$9:A$16378))))</f>
        <v>44399</v>
      </c>
      <c r="H3420" t="str">
        <v/>
      </c>
      <c r="I3420" s="10" t="str" cm="1">
        <f t="array" ref="I3420">_xlfn.IFS(AND(OR(_xlfn._xlws.FILTER(D$9:D$16388,E$9:E$16388=E3420)),ROW()=_xlfn.MINIFS(_xlfn.ANCHORARRAY(H$9),E$9:E$16388,E3420)),A3420-C$4,ROW()=_xlfn.MINIFS(_xlfn.ANCHORARRAY(H$9),E$9:E$16388,E3420),IFERROR(A3420-INDEX(G$9:G$16388,MATCH(E3420-1,E$9:E$16388,0)),A3420-C$4),ISNUMBER(A3420),A3420-F3420,TRUE,"")</f>
        <v/>
      </c>
      <c r="J3420" t="str">
        <f t="shared" si="157"/>
        <v/>
      </c>
      <c r="L3420" s="5"/>
    </row>
    <row r="3421" spans="1:12">
      <c r="A3421" s="3">
        <v>44392</v>
      </c>
      <c r="B3421" s="4" t="str">
        <f>"annual period "&amp;COUNTIF(D$9:D3421,TRUE)</f>
        <v>annual period 11</v>
      </c>
      <c r="D3421" t="b">
        <f t="shared" si="156"/>
        <v>0</v>
      </c>
      <c r="E3421">
        <f t="shared" si="158"/>
        <v>549</v>
      </c>
      <c r="F3421" s="5" cm="1">
        <f t="array" ref="F3421">INDEX(_xlfn._xlws.FILTER(A$9:A$16378,E3421=E$9:E$16378*ISNUMBER(A$9:A$16378)),1)</f>
        <v>44392</v>
      </c>
      <c r="G3421" s="5" cm="1">
        <f t="array" ref="G3421">INDEX(_xlfn._xlws.FILTER(A$9:A$16378,E3421=E$9:E$16378*ISNUMBER(A$9:A$16378)),COUNT(_xlfn._xlws.FILTER(A$9:A$16378,E3421=E$9:E$16378*ISNUMBER(A$9:A$16378))))</f>
        <v>44399</v>
      </c>
      <c r="H3421">
        <v>3421</v>
      </c>
      <c r="I3421" s="10" cm="1">
        <f t="array" ref="I3421">_xlfn.IFS(AND(OR(_xlfn._xlws.FILTER(D$9:D$16388,E$9:E$16388=E3421)),ROW()=_xlfn.MINIFS(_xlfn.ANCHORARRAY(H$9),E$9:E$16388,E3421)),A3421-C$4,ROW()=_xlfn.MINIFS(_xlfn.ANCHORARRAY(H$9),E$9:E$16388,E3421),IFERROR(A3421-INDEX(G$9:G$16388,MATCH(E3421-1,E$9:E$16388,0)),A3421-C$4),ISNUMBER(A3421),A3421-F3421,TRUE,"")</f>
        <v>0</v>
      </c>
      <c r="J3421" t="b">
        <f t="shared" si="157"/>
        <v>0</v>
      </c>
      <c r="L3421" s="5"/>
    </row>
    <row r="3422" spans="1:12">
      <c r="B3422" s="4" t="str">
        <f>"annual period "&amp;COUNTIF(D$9:D3422,TRUE)</f>
        <v>annual period 11</v>
      </c>
      <c r="D3422" t="b">
        <f t="shared" si="156"/>
        <v>0</v>
      </c>
      <c r="E3422">
        <f t="shared" si="158"/>
        <v>549</v>
      </c>
      <c r="F3422" s="5" cm="1">
        <f t="array" ref="F3422">INDEX(_xlfn._xlws.FILTER(A$9:A$16378,E3422=E$9:E$16378*ISNUMBER(A$9:A$16378)),1)</f>
        <v>44392</v>
      </c>
      <c r="G3422" s="5" cm="1">
        <f t="array" ref="G3422">INDEX(_xlfn._xlws.FILTER(A$9:A$16378,E3422=E$9:E$16378*ISNUMBER(A$9:A$16378)),COUNT(_xlfn._xlws.FILTER(A$9:A$16378,E3422=E$9:E$16378*ISNUMBER(A$9:A$16378))))</f>
        <v>44399</v>
      </c>
      <c r="H3422" t="str">
        <v/>
      </c>
      <c r="I3422" s="10" t="str" cm="1">
        <f t="array" ref="I3422">_xlfn.IFS(AND(OR(_xlfn._xlws.FILTER(D$9:D$16388,E$9:E$16388=E3422)),ROW()=_xlfn.MINIFS(_xlfn.ANCHORARRAY(H$9),E$9:E$16388,E3422)),A3422-C$4,ROW()=_xlfn.MINIFS(_xlfn.ANCHORARRAY(H$9),E$9:E$16388,E3422),IFERROR(A3422-INDEX(G$9:G$16388,MATCH(E3422-1,E$9:E$16388,0)),A3422-C$4),ISNUMBER(A3422),A3422-F3422,TRUE,"")</f>
        <v/>
      </c>
      <c r="J3422" t="str">
        <f t="shared" si="157"/>
        <v/>
      </c>
      <c r="L3422" s="5"/>
    </row>
    <row r="3423" spans="1:12">
      <c r="A3423" s="3">
        <v>44392</v>
      </c>
      <c r="B3423" s="4" t="str">
        <f>"annual period "&amp;COUNTIF(D$9:D3423,TRUE)</f>
        <v>annual period 11</v>
      </c>
      <c r="D3423" t="b">
        <f t="shared" si="156"/>
        <v>0</v>
      </c>
      <c r="E3423">
        <f t="shared" si="158"/>
        <v>549</v>
      </c>
      <c r="F3423" s="5" cm="1">
        <f t="array" ref="F3423">INDEX(_xlfn._xlws.FILTER(A$9:A$16378,E3423=E$9:E$16378*ISNUMBER(A$9:A$16378)),1)</f>
        <v>44392</v>
      </c>
      <c r="G3423" s="5" cm="1">
        <f t="array" ref="G3423">INDEX(_xlfn._xlws.FILTER(A$9:A$16378,E3423=E$9:E$16378*ISNUMBER(A$9:A$16378)),COUNT(_xlfn._xlws.FILTER(A$9:A$16378,E3423=E$9:E$16378*ISNUMBER(A$9:A$16378))))</f>
        <v>44399</v>
      </c>
      <c r="H3423">
        <v>3423</v>
      </c>
      <c r="I3423" s="10" cm="1">
        <f t="array" ref="I3423">_xlfn.IFS(AND(OR(_xlfn._xlws.FILTER(D$9:D$16388,E$9:E$16388=E3423)),ROW()=_xlfn.MINIFS(_xlfn.ANCHORARRAY(H$9),E$9:E$16388,E3423)),A3423-C$4,ROW()=_xlfn.MINIFS(_xlfn.ANCHORARRAY(H$9),E$9:E$16388,E3423),IFERROR(A3423-INDEX(G$9:G$16388,MATCH(E3423-1,E$9:E$16388,0)),A3423-C$4),ISNUMBER(A3423),A3423-F3423,TRUE,"")</f>
        <v>0</v>
      </c>
      <c r="J3423" t="b">
        <f t="shared" si="157"/>
        <v>0</v>
      </c>
      <c r="L3423" s="5"/>
    </row>
    <row r="3424" spans="1:12">
      <c r="B3424" s="4" t="str">
        <f>"annual period "&amp;COUNTIF(D$9:D3424,TRUE)</f>
        <v>annual period 11</v>
      </c>
      <c r="D3424" t="b">
        <f t="shared" ref="D3424:D3487" si="159">F3423-F3424&gt;300</f>
        <v>0</v>
      </c>
      <c r="E3424">
        <f t="shared" si="158"/>
        <v>549</v>
      </c>
      <c r="F3424" s="5" cm="1">
        <f t="array" ref="F3424">INDEX(_xlfn._xlws.FILTER(A$9:A$16378,E3424=E$9:E$16378*ISNUMBER(A$9:A$16378)),1)</f>
        <v>44392</v>
      </c>
      <c r="G3424" s="5" cm="1">
        <f t="array" ref="G3424">INDEX(_xlfn._xlws.FILTER(A$9:A$16378,E3424=E$9:E$16378*ISNUMBER(A$9:A$16378)),COUNT(_xlfn._xlws.FILTER(A$9:A$16378,E3424=E$9:E$16378*ISNUMBER(A$9:A$16378))))</f>
        <v>44399</v>
      </c>
      <c r="H3424" t="str">
        <v/>
      </c>
      <c r="I3424" s="10" t="str" cm="1">
        <f t="array" ref="I3424">_xlfn.IFS(AND(OR(_xlfn._xlws.FILTER(D$9:D$16388,E$9:E$16388=E3424)),ROW()=_xlfn.MINIFS(_xlfn.ANCHORARRAY(H$9),E$9:E$16388,E3424)),A3424-C$4,ROW()=_xlfn.MINIFS(_xlfn.ANCHORARRAY(H$9),E$9:E$16388,E3424),IFERROR(A3424-INDEX(G$9:G$16388,MATCH(E3424-1,E$9:E$16388,0)),A3424-C$4),ISNUMBER(A3424),A3424-F3424,TRUE,"")</f>
        <v/>
      </c>
      <c r="J3424" t="str">
        <f t="shared" si="157"/>
        <v/>
      </c>
      <c r="L3424" s="5"/>
    </row>
    <row r="3425" spans="1:12">
      <c r="A3425" s="3">
        <v>44399</v>
      </c>
      <c r="B3425" s="4" t="str">
        <f>"annual period "&amp;COUNTIF(D$9:D3425,TRUE)</f>
        <v>annual period 11</v>
      </c>
      <c r="D3425" t="b">
        <f t="shared" si="159"/>
        <v>0</v>
      </c>
      <c r="E3425">
        <f t="shared" si="158"/>
        <v>549</v>
      </c>
      <c r="F3425" s="5" cm="1">
        <f t="array" ref="F3425">INDEX(_xlfn._xlws.FILTER(A$9:A$16378,E3425=E$9:E$16378*ISNUMBER(A$9:A$16378)),1)</f>
        <v>44392</v>
      </c>
      <c r="G3425" s="5" cm="1">
        <f t="array" ref="G3425">INDEX(_xlfn._xlws.FILTER(A$9:A$16378,E3425=E$9:E$16378*ISNUMBER(A$9:A$16378)),COUNT(_xlfn._xlws.FILTER(A$9:A$16378,E3425=E$9:E$16378*ISNUMBER(A$9:A$16378))))</f>
        <v>44399</v>
      </c>
      <c r="H3425" t="str">
        <v/>
      </c>
      <c r="I3425" s="10" cm="1">
        <f t="array" ref="I3425">_xlfn.IFS(AND(OR(_xlfn._xlws.FILTER(D$9:D$16388,E$9:E$16388=E3425)),ROW()=_xlfn.MINIFS(_xlfn.ANCHORARRAY(H$9),E$9:E$16388,E3425)),A3425-C$4,ROW()=_xlfn.MINIFS(_xlfn.ANCHORARRAY(H$9),E$9:E$16388,E3425),IFERROR(A3425-INDEX(G$9:G$16388,MATCH(E3425-1,E$9:E$16388,0)),A3425-C$4),ISNUMBER(A3425),A3425-F3425,TRUE,"")</f>
        <v>7</v>
      </c>
      <c r="J3425" t="b">
        <f t="shared" si="157"/>
        <v>0</v>
      </c>
      <c r="L3425" s="5"/>
    </row>
    <row r="3426" spans="1:12">
      <c r="B3426" s="4" t="str">
        <f>"annual period "&amp;COUNTIF(D$9:D3426,TRUE)</f>
        <v>annual period 11</v>
      </c>
      <c r="D3426" t="b">
        <f t="shared" si="159"/>
        <v>0</v>
      </c>
      <c r="E3426">
        <f t="shared" si="158"/>
        <v>549</v>
      </c>
      <c r="F3426" s="5" cm="1">
        <f t="array" ref="F3426">INDEX(_xlfn._xlws.FILTER(A$9:A$16378,E3426=E$9:E$16378*ISNUMBER(A$9:A$16378)),1)</f>
        <v>44392</v>
      </c>
      <c r="G3426" s="5" cm="1">
        <f t="array" ref="G3426">INDEX(_xlfn._xlws.FILTER(A$9:A$16378,E3426=E$9:E$16378*ISNUMBER(A$9:A$16378)),COUNT(_xlfn._xlws.FILTER(A$9:A$16378,E3426=E$9:E$16378*ISNUMBER(A$9:A$16378))))</f>
        <v>44399</v>
      </c>
      <c r="H3426" t="str">
        <v/>
      </c>
      <c r="I3426" s="10" t="str" cm="1">
        <f t="array" ref="I3426">_xlfn.IFS(AND(OR(_xlfn._xlws.FILTER(D$9:D$16388,E$9:E$16388=E3426)),ROW()=_xlfn.MINIFS(_xlfn.ANCHORARRAY(H$9),E$9:E$16388,E3426)),A3426-C$4,ROW()=_xlfn.MINIFS(_xlfn.ANCHORARRAY(H$9),E$9:E$16388,E3426),IFERROR(A3426-INDEX(G$9:G$16388,MATCH(E3426-1,E$9:E$16388,0)),A3426-C$4),ISNUMBER(A3426),A3426-F3426,TRUE,"")</f>
        <v/>
      </c>
      <c r="J3426" t="str">
        <f t="shared" si="157"/>
        <v/>
      </c>
      <c r="L3426" s="5"/>
    </row>
    <row r="3427" spans="1:12">
      <c r="A3427" s="3">
        <v>44399</v>
      </c>
      <c r="B3427" s="4" t="str">
        <f>"annual period "&amp;COUNTIF(D$9:D3427,TRUE)</f>
        <v>annual period 11</v>
      </c>
      <c r="D3427" t="b">
        <f t="shared" si="159"/>
        <v>0</v>
      </c>
      <c r="E3427">
        <f t="shared" si="158"/>
        <v>549</v>
      </c>
      <c r="F3427" s="5" cm="1">
        <f t="array" ref="F3427">INDEX(_xlfn._xlws.FILTER(A$9:A$16378,E3427=E$9:E$16378*ISNUMBER(A$9:A$16378)),1)</f>
        <v>44392</v>
      </c>
      <c r="G3427" s="5" cm="1">
        <f t="array" ref="G3427">INDEX(_xlfn._xlws.FILTER(A$9:A$16378,E3427=E$9:E$16378*ISNUMBER(A$9:A$16378)),COUNT(_xlfn._xlws.FILTER(A$9:A$16378,E3427=E$9:E$16378*ISNUMBER(A$9:A$16378))))</f>
        <v>44399</v>
      </c>
      <c r="H3427" t="str">
        <v/>
      </c>
      <c r="I3427" s="10" cm="1">
        <f t="array" ref="I3427">_xlfn.IFS(AND(OR(_xlfn._xlws.FILTER(D$9:D$16388,E$9:E$16388=E3427)),ROW()=_xlfn.MINIFS(_xlfn.ANCHORARRAY(H$9),E$9:E$16388,E3427)),A3427-C$4,ROW()=_xlfn.MINIFS(_xlfn.ANCHORARRAY(H$9),E$9:E$16388,E3427),IFERROR(A3427-INDEX(G$9:G$16388,MATCH(E3427-1,E$9:E$16388,0)),A3427-C$4),ISNUMBER(A3427),A3427-F3427,TRUE,"")</f>
        <v>7</v>
      </c>
      <c r="J3427" t="b">
        <f t="shared" si="157"/>
        <v>0</v>
      </c>
      <c r="L3427" s="5"/>
    </row>
    <row r="3428" spans="1:12">
      <c r="B3428" s="4" t="str">
        <f>"annual period "&amp;COUNTIF(D$9:D3428,TRUE)</f>
        <v>annual period 11</v>
      </c>
      <c r="D3428" t="b">
        <f t="shared" si="159"/>
        <v>0</v>
      </c>
      <c r="E3428">
        <f t="shared" si="158"/>
        <v>549</v>
      </c>
      <c r="F3428" s="5" cm="1">
        <f t="array" ref="F3428">INDEX(_xlfn._xlws.FILTER(A$9:A$16378,E3428=E$9:E$16378*ISNUMBER(A$9:A$16378)),1)</f>
        <v>44392</v>
      </c>
      <c r="G3428" s="5" cm="1">
        <f t="array" ref="G3428">INDEX(_xlfn._xlws.FILTER(A$9:A$16378,E3428=E$9:E$16378*ISNUMBER(A$9:A$16378)),COUNT(_xlfn._xlws.FILTER(A$9:A$16378,E3428=E$9:E$16378*ISNUMBER(A$9:A$16378))))</f>
        <v>44399</v>
      </c>
      <c r="H3428" t="str">
        <v/>
      </c>
      <c r="I3428" s="10" t="str" cm="1">
        <f t="array" ref="I3428">_xlfn.IFS(AND(OR(_xlfn._xlws.FILTER(D$9:D$16388,E$9:E$16388=E3428)),ROW()=_xlfn.MINIFS(_xlfn.ANCHORARRAY(H$9),E$9:E$16388,E3428)),A3428-C$4,ROW()=_xlfn.MINIFS(_xlfn.ANCHORARRAY(H$9),E$9:E$16388,E3428),IFERROR(A3428-INDEX(G$9:G$16388,MATCH(E3428-1,E$9:E$16388,0)),A3428-C$4),ISNUMBER(A3428),A3428-F3428,TRUE,"")</f>
        <v/>
      </c>
      <c r="J3428" t="str">
        <f t="shared" si="157"/>
        <v/>
      </c>
      <c r="L3428" s="5"/>
    </row>
    <row r="3429" spans="1:12">
      <c r="A3429" s="3">
        <v>44399</v>
      </c>
      <c r="B3429" s="4" t="str">
        <f>"annual period "&amp;COUNTIF(D$9:D3429,TRUE)</f>
        <v>annual period 11</v>
      </c>
      <c r="D3429" t="b">
        <f t="shared" si="159"/>
        <v>0</v>
      </c>
      <c r="E3429">
        <f t="shared" si="158"/>
        <v>549</v>
      </c>
      <c r="F3429" s="5" cm="1">
        <f t="array" ref="F3429">INDEX(_xlfn._xlws.FILTER(A$9:A$16378,E3429=E$9:E$16378*ISNUMBER(A$9:A$16378)),1)</f>
        <v>44392</v>
      </c>
      <c r="G3429" s="5" cm="1">
        <f t="array" ref="G3429">INDEX(_xlfn._xlws.FILTER(A$9:A$16378,E3429=E$9:E$16378*ISNUMBER(A$9:A$16378)),COUNT(_xlfn._xlws.FILTER(A$9:A$16378,E3429=E$9:E$16378*ISNUMBER(A$9:A$16378))))</f>
        <v>44399</v>
      </c>
      <c r="H3429" t="str">
        <v/>
      </c>
      <c r="I3429" s="10" cm="1">
        <f t="array" ref="I3429">_xlfn.IFS(AND(OR(_xlfn._xlws.FILTER(D$9:D$16388,E$9:E$16388=E3429)),ROW()=_xlfn.MINIFS(_xlfn.ANCHORARRAY(H$9),E$9:E$16388,E3429)),A3429-C$4,ROW()=_xlfn.MINIFS(_xlfn.ANCHORARRAY(H$9),E$9:E$16388,E3429),IFERROR(A3429-INDEX(G$9:G$16388,MATCH(E3429-1,E$9:E$16388,0)),A3429-C$4),ISNUMBER(A3429),A3429-F3429,TRUE,"")</f>
        <v>7</v>
      </c>
      <c r="J3429" t="b">
        <f t="shared" si="157"/>
        <v>0</v>
      </c>
      <c r="L3429" s="5"/>
    </row>
    <row r="3430" spans="1:12">
      <c r="A3430" s="1" t="s">
        <v>14</v>
      </c>
      <c r="B3430" s="4" t="str">
        <f>"annual period "&amp;COUNTIF(D$9:D3430,TRUE)</f>
        <v>annual period 11</v>
      </c>
      <c r="D3430" t="b">
        <f t="shared" si="159"/>
        <v>0</v>
      </c>
      <c r="E3430">
        <f t="shared" si="158"/>
        <v>550</v>
      </c>
      <c r="F3430" s="5" cm="1">
        <f t="array" ref="F3430">INDEX(_xlfn._xlws.FILTER(A$9:A$16378,E3430=E$9:E$16378*ISNUMBER(A$9:A$16378)),1)</f>
        <v>44407</v>
      </c>
      <c r="G3430" s="5" cm="1">
        <f t="array" ref="G3430">INDEX(_xlfn._xlws.FILTER(A$9:A$16378,E3430=E$9:E$16378*ISNUMBER(A$9:A$16378)),COUNT(_xlfn._xlws.FILTER(A$9:A$16378,E3430=E$9:E$16378*ISNUMBER(A$9:A$16378))))</f>
        <v>44409</v>
      </c>
      <c r="H3430" t="str">
        <v/>
      </c>
      <c r="I3430" s="10" t="str" cm="1">
        <f t="array" ref="I3430">_xlfn.IFS(AND(OR(_xlfn._xlws.FILTER(D$9:D$16388,E$9:E$16388=E3430)),ROW()=_xlfn.MINIFS(_xlfn.ANCHORARRAY(H$9),E$9:E$16388,E3430)),A3430-C$4,ROW()=_xlfn.MINIFS(_xlfn.ANCHORARRAY(H$9),E$9:E$16388,E3430),IFERROR(A3430-INDEX(G$9:G$16388,MATCH(E3430-1,E$9:E$16388,0)),A3430-C$4),ISNUMBER(A3430),A3430-F3430,TRUE,"")</f>
        <v/>
      </c>
      <c r="J3430" t="str">
        <f t="shared" si="157"/>
        <v/>
      </c>
      <c r="L3430" s="5"/>
    </row>
    <row r="3431" spans="1:12">
      <c r="A3431" s="2"/>
      <c r="B3431" s="4" t="str">
        <f>"annual period "&amp;COUNTIF(D$9:D3431,TRUE)</f>
        <v>annual period 11</v>
      </c>
      <c r="D3431" t="b">
        <f t="shared" si="159"/>
        <v>0</v>
      </c>
      <c r="E3431">
        <f t="shared" si="158"/>
        <v>550</v>
      </c>
      <c r="F3431" s="5" cm="1">
        <f t="array" ref="F3431">INDEX(_xlfn._xlws.FILTER(A$9:A$16378,E3431=E$9:E$16378*ISNUMBER(A$9:A$16378)),1)</f>
        <v>44407</v>
      </c>
      <c r="G3431" s="5" cm="1">
        <f t="array" ref="G3431">INDEX(_xlfn._xlws.FILTER(A$9:A$16378,E3431=E$9:E$16378*ISNUMBER(A$9:A$16378)),COUNT(_xlfn._xlws.FILTER(A$9:A$16378,E3431=E$9:E$16378*ISNUMBER(A$9:A$16378))))</f>
        <v>44409</v>
      </c>
      <c r="H3431" t="str">
        <v/>
      </c>
      <c r="I3431" s="10" t="str" cm="1">
        <f t="array" ref="I3431">_xlfn.IFS(AND(OR(_xlfn._xlws.FILTER(D$9:D$16388,E$9:E$16388=E3431)),ROW()=_xlfn.MINIFS(_xlfn.ANCHORARRAY(H$9),E$9:E$16388,E3431)),A3431-C$4,ROW()=_xlfn.MINIFS(_xlfn.ANCHORARRAY(H$9),E$9:E$16388,E3431),IFERROR(A3431-INDEX(G$9:G$16388,MATCH(E3431-1,E$9:E$16388,0)),A3431-C$4),ISNUMBER(A3431),A3431-F3431,TRUE,"")</f>
        <v/>
      </c>
      <c r="J3431" t="str">
        <f t="shared" si="157"/>
        <v/>
      </c>
      <c r="L3431" s="5"/>
    </row>
    <row r="3432" spans="1:12">
      <c r="A3432" s="3">
        <v>44407</v>
      </c>
      <c r="B3432" s="4" t="str">
        <f>"annual period "&amp;COUNTIF(D$9:D3432,TRUE)</f>
        <v>annual period 11</v>
      </c>
      <c r="D3432" t="b">
        <f t="shared" si="159"/>
        <v>0</v>
      </c>
      <c r="E3432">
        <f t="shared" si="158"/>
        <v>550</v>
      </c>
      <c r="F3432" s="5" cm="1">
        <f t="array" ref="F3432">INDEX(_xlfn._xlws.FILTER(A$9:A$16378,E3432=E$9:E$16378*ISNUMBER(A$9:A$16378)),1)</f>
        <v>44407</v>
      </c>
      <c r="G3432" s="5" cm="1">
        <f t="array" ref="G3432">INDEX(_xlfn._xlws.FILTER(A$9:A$16378,E3432=E$9:E$16378*ISNUMBER(A$9:A$16378)),COUNT(_xlfn._xlws.FILTER(A$9:A$16378,E3432=E$9:E$16378*ISNUMBER(A$9:A$16378))))</f>
        <v>44409</v>
      </c>
      <c r="H3432">
        <v>3432</v>
      </c>
      <c r="I3432" s="10" cm="1">
        <f t="array" ref="I3432">_xlfn.IFS(AND(OR(_xlfn._xlws.FILTER(D$9:D$16388,E$9:E$16388=E3432)),ROW()=_xlfn.MINIFS(_xlfn.ANCHORARRAY(H$9),E$9:E$16388,E3432)),A3432-C$4,ROW()=_xlfn.MINIFS(_xlfn.ANCHORARRAY(H$9),E$9:E$16388,E3432),IFERROR(A3432-INDEX(G$9:G$16388,MATCH(E3432-1,E$9:E$16388,0)),A3432-C$4),ISNUMBER(A3432),A3432-F3432,TRUE,"")</f>
        <v>8</v>
      </c>
      <c r="J3432" t="b">
        <f t="shared" si="157"/>
        <v>0</v>
      </c>
      <c r="L3432" s="5"/>
    </row>
    <row r="3433" spans="1:12">
      <c r="B3433" s="4" t="str">
        <f>"annual period "&amp;COUNTIF(D$9:D3433,TRUE)</f>
        <v>annual period 11</v>
      </c>
      <c r="D3433" t="b">
        <f t="shared" si="159"/>
        <v>0</v>
      </c>
      <c r="E3433">
        <f t="shared" si="158"/>
        <v>550</v>
      </c>
      <c r="F3433" s="5" cm="1">
        <f t="array" ref="F3433">INDEX(_xlfn._xlws.FILTER(A$9:A$16378,E3433=E$9:E$16378*ISNUMBER(A$9:A$16378)),1)</f>
        <v>44407</v>
      </c>
      <c r="G3433" s="5" cm="1">
        <f t="array" ref="G3433">INDEX(_xlfn._xlws.FILTER(A$9:A$16378,E3433=E$9:E$16378*ISNUMBER(A$9:A$16378)),COUNT(_xlfn._xlws.FILTER(A$9:A$16378,E3433=E$9:E$16378*ISNUMBER(A$9:A$16378))))</f>
        <v>44409</v>
      </c>
      <c r="H3433" t="str">
        <v/>
      </c>
      <c r="I3433" s="10" t="str" cm="1">
        <f t="array" ref="I3433">_xlfn.IFS(AND(OR(_xlfn._xlws.FILTER(D$9:D$16388,E$9:E$16388=E3433)),ROW()=_xlfn.MINIFS(_xlfn.ANCHORARRAY(H$9),E$9:E$16388,E3433)),A3433-C$4,ROW()=_xlfn.MINIFS(_xlfn.ANCHORARRAY(H$9),E$9:E$16388,E3433),IFERROR(A3433-INDEX(G$9:G$16388,MATCH(E3433-1,E$9:E$16388,0)),A3433-C$4),ISNUMBER(A3433),A3433-F3433,TRUE,"")</f>
        <v/>
      </c>
      <c r="J3433" t="str">
        <f t="shared" si="157"/>
        <v/>
      </c>
      <c r="L3433" s="5"/>
    </row>
    <row r="3434" spans="1:12">
      <c r="A3434" s="3">
        <v>44409</v>
      </c>
      <c r="B3434" s="4" t="str">
        <f>"annual period "&amp;COUNTIF(D$9:D3434,TRUE)</f>
        <v>annual period 11</v>
      </c>
      <c r="D3434" t="b">
        <f t="shared" si="159"/>
        <v>0</v>
      </c>
      <c r="E3434">
        <f t="shared" si="158"/>
        <v>550</v>
      </c>
      <c r="F3434" s="5" cm="1">
        <f t="array" ref="F3434">INDEX(_xlfn._xlws.FILTER(A$9:A$16378,E3434=E$9:E$16378*ISNUMBER(A$9:A$16378)),1)</f>
        <v>44407</v>
      </c>
      <c r="G3434" s="5" cm="1">
        <f t="array" ref="G3434">INDEX(_xlfn._xlws.FILTER(A$9:A$16378,E3434=E$9:E$16378*ISNUMBER(A$9:A$16378)),COUNT(_xlfn._xlws.FILTER(A$9:A$16378,E3434=E$9:E$16378*ISNUMBER(A$9:A$16378))))</f>
        <v>44409</v>
      </c>
      <c r="H3434" t="str">
        <v/>
      </c>
      <c r="I3434" s="10" cm="1">
        <f t="array" ref="I3434">_xlfn.IFS(AND(OR(_xlfn._xlws.FILTER(D$9:D$16388,E$9:E$16388=E3434)),ROW()=_xlfn.MINIFS(_xlfn.ANCHORARRAY(H$9),E$9:E$16388,E3434)),A3434-C$4,ROW()=_xlfn.MINIFS(_xlfn.ANCHORARRAY(H$9),E$9:E$16388,E3434),IFERROR(A3434-INDEX(G$9:G$16388,MATCH(E3434-1,E$9:E$16388,0)),A3434-C$4),ISNUMBER(A3434),A3434-F3434,TRUE,"")</f>
        <v>2</v>
      </c>
      <c r="J3434" t="b">
        <f t="shared" si="157"/>
        <v>0</v>
      </c>
      <c r="L3434" s="5"/>
    </row>
    <row r="3435" spans="1:12">
      <c r="A3435" s="1" t="s">
        <v>14</v>
      </c>
      <c r="B3435" s="4" t="str">
        <f>"annual period "&amp;COUNTIF(D$9:D3435,TRUE)</f>
        <v>annual period 11</v>
      </c>
      <c r="D3435" t="b">
        <f t="shared" si="159"/>
        <v>0</v>
      </c>
      <c r="E3435">
        <f t="shared" si="158"/>
        <v>551</v>
      </c>
      <c r="F3435" s="5" cm="1">
        <f t="array" ref="F3435">INDEX(_xlfn._xlws.FILTER(A$9:A$16378,E3435=E$9:E$16378*ISNUMBER(A$9:A$16378)),1)</f>
        <v>44421</v>
      </c>
      <c r="G3435" s="5" cm="1">
        <f t="array" ref="G3435">INDEX(_xlfn._xlws.FILTER(A$9:A$16378,E3435=E$9:E$16378*ISNUMBER(A$9:A$16378)),COUNT(_xlfn._xlws.FILTER(A$9:A$16378,E3435=E$9:E$16378*ISNUMBER(A$9:A$16378))))</f>
        <v>44426</v>
      </c>
      <c r="H3435" t="str">
        <v/>
      </c>
      <c r="I3435" s="10" t="str" cm="1">
        <f t="array" ref="I3435">_xlfn.IFS(AND(OR(_xlfn._xlws.FILTER(D$9:D$16388,E$9:E$16388=E3435)),ROW()=_xlfn.MINIFS(_xlfn.ANCHORARRAY(H$9),E$9:E$16388,E3435)),A3435-C$4,ROW()=_xlfn.MINIFS(_xlfn.ANCHORARRAY(H$9),E$9:E$16388,E3435),IFERROR(A3435-INDEX(G$9:G$16388,MATCH(E3435-1,E$9:E$16388,0)),A3435-C$4),ISNUMBER(A3435),A3435-F3435,TRUE,"")</f>
        <v/>
      </c>
      <c r="J3435" t="str">
        <f t="shared" si="157"/>
        <v/>
      </c>
      <c r="L3435" s="5"/>
    </row>
    <row r="3436" spans="1:12">
      <c r="A3436" s="2"/>
      <c r="B3436" s="4" t="str">
        <f>"annual period "&amp;COUNTIF(D$9:D3436,TRUE)</f>
        <v>annual period 11</v>
      </c>
      <c r="D3436" t="b">
        <f t="shared" si="159"/>
        <v>0</v>
      </c>
      <c r="E3436">
        <f t="shared" si="158"/>
        <v>551</v>
      </c>
      <c r="F3436" s="5" cm="1">
        <f t="array" ref="F3436">INDEX(_xlfn._xlws.FILTER(A$9:A$16378,E3436=E$9:E$16378*ISNUMBER(A$9:A$16378)),1)</f>
        <v>44421</v>
      </c>
      <c r="G3436" s="5" cm="1">
        <f t="array" ref="G3436">INDEX(_xlfn._xlws.FILTER(A$9:A$16378,E3436=E$9:E$16378*ISNUMBER(A$9:A$16378)),COUNT(_xlfn._xlws.FILTER(A$9:A$16378,E3436=E$9:E$16378*ISNUMBER(A$9:A$16378))))</f>
        <v>44426</v>
      </c>
      <c r="H3436" t="str">
        <v/>
      </c>
      <c r="I3436" s="10" t="str" cm="1">
        <f t="array" ref="I3436">_xlfn.IFS(AND(OR(_xlfn._xlws.FILTER(D$9:D$16388,E$9:E$16388=E3436)),ROW()=_xlfn.MINIFS(_xlfn.ANCHORARRAY(H$9),E$9:E$16388,E3436)),A3436-C$4,ROW()=_xlfn.MINIFS(_xlfn.ANCHORARRAY(H$9),E$9:E$16388,E3436),IFERROR(A3436-INDEX(G$9:G$16388,MATCH(E3436-1,E$9:E$16388,0)),A3436-C$4),ISNUMBER(A3436),A3436-F3436,TRUE,"")</f>
        <v/>
      </c>
      <c r="J3436" t="str">
        <f t="shared" si="157"/>
        <v/>
      </c>
      <c r="L3436" s="5"/>
    </row>
    <row r="3437" spans="1:12">
      <c r="A3437" s="3">
        <v>44421</v>
      </c>
      <c r="B3437" s="4" t="str">
        <f>"annual period "&amp;COUNTIF(D$9:D3437,TRUE)</f>
        <v>annual period 11</v>
      </c>
      <c r="D3437" t="b">
        <f t="shared" si="159"/>
        <v>0</v>
      </c>
      <c r="E3437">
        <f t="shared" si="158"/>
        <v>551</v>
      </c>
      <c r="F3437" s="5" cm="1">
        <f t="array" ref="F3437">INDEX(_xlfn._xlws.FILTER(A$9:A$16378,E3437=E$9:E$16378*ISNUMBER(A$9:A$16378)),1)</f>
        <v>44421</v>
      </c>
      <c r="G3437" s="5" cm="1">
        <f t="array" ref="G3437">INDEX(_xlfn._xlws.FILTER(A$9:A$16378,E3437=E$9:E$16378*ISNUMBER(A$9:A$16378)),COUNT(_xlfn._xlws.FILTER(A$9:A$16378,E3437=E$9:E$16378*ISNUMBER(A$9:A$16378))))</f>
        <v>44426</v>
      </c>
      <c r="H3437">
        <v>3437</v>
      </c>
      <c r="I3437" s="10" cm="1">
        <f t="array" ref="I3437">_xlfn.IFS(AND(OR(_xlfn._xlws.FILTER(D$9:D$16388,E$9:E$16388=E3437)),ROW()=_xlfn.MINIFS(_xlfn.ANCHORARRAY(H$9),E$9:E$16388,E3437)),A3437-C$4,ROW()=_xlfn.MINIFS(_xlfn.ANCHORARRAY(H$9),E$9:E$16388,E3437),IFERROR(A3437-INDEX(G$9:G$16388,MATCH(E3437-1,E$9:E$16388,0)),A3437-C$4),ISNUMBER(A3437),A3437-F3437,TRUE,"")</f>
        <v>12</v>
      </c>
      <c r="J3437" t="b">
        <f t="shared" si="157"/>
        <v>0</v>
      </c>
      <c r="L3437" s="5"/>
    </row>
    <row r="3438" spans="1:12">
      <c r="B3438" s="4" t="str">
        <f>"annual period "&amp;COUNTIF(D$9:D3438,TRUE)</f>
        <v>annual period 11</v>
      </c>
      <c r="D3438" t="b">
        <f t="shared" si="159"/>
        <v>0</v>
      </c>
      <c r="E3438">
        <f t="shared" si="158"/>
        <v>551</v>
      </c>
      <c r="F3438" s="5" cm="1">
        <f t="array" ref="F3438">INDEX(_xlfn._xlws.FILTER(A$9:A$16378,E3438=E$9:E$16378*ISNUMBER(A$9:A$16378)),1)</f>
        <v>44421</v>
      </c>
      <c r="G3438" s="5" cm="1">
        <f t="array" ref="G3438">INDEX(_xlfn._xlws.FILTER(A$9:A$16378,E3438=E$9:E$16378*ISNUMBER(A$9:A$16378)),COUNT(_xlfn._xlws.FILTER(A$9:A$16378,E3438=E$9:E$16378*ISNUMBER(A$9:A$16378))))</f>
        <v>44426</v>
      </c>
      <c r="H3438" t="str">
        <v/>
      </c>
      <c r="I3438" s="10" t="str" cm="1">
        <f t="array" ref="I3438">_xlfn.IFS(AND(OR(_xlfn._xlws.FILTER(D$9:D$16388,E$9:E$16388=E3438)),ROW()=_xlfn.MINIFS(_xlfn.ANCHORARRAY(H$9),E$9:E$16388,E3438)),A3438-C$4,ROW()=_xlfn.MINIFS(_xlfn.ANCHORARRAY(H$9),E$9:E$16388,E3438),IFERROR(A3438-INDEX(G$9:G$16388,MATCH(E3438-1,E$9:E$16388,0)),A3438-C$4),ISNUMBER(A3438),A3438-F3438,TRUE,"")</f>
        <v/>
      </c>
      <c r="J3438" t="str">
        <f t="shared" si="157"/>
        <v/>
      </c>
      <c r="L3438" s="5"/>
    </row>
    <row r="3439" spans="1:12">
      <c r="A3439" s="3">
        <v>44426</v>
      </c>
      <c r="B3439" s="4" t="str">
        <f>"annual period "&amp;COUNTIF(D$9:D3439,TRUE)</f>
        <v>annual period 11</v>
      </c>
      <c r="D3439" t="b">
        <f t="shared" si="159"/>
        <v>0</v>
      </c>
      <c r="E3439">
        <f t="shared" si="158"/>
        <v>551</v>
      </c>
      <c r="F3439" s="5" cm="1">
        <f t="array" ref="F3439">INDEX(_xlfn._xlws.FILTER(A$9:A$16378,E3439=E$9:E$16378*ISNUMBER(A$9:A$16378)),1)</f>
        <v>44421</v>
      </c>
      <c r="G3439" s="5" cm="1">
        <f t="array" ref="G3439">INDEX(_xlfn._xlws.FILTER(A$9:A$16378,E3439=E$9:E$16378*ISNUMBER(A$9:A$16378)),COUNT(_xlfn._xlws.FILTER(A$9:A$16378,E3439=E$9:E$16378*ISNUMBER(A$9:A$16378))))</f>
        <v>44426</v>
      </c>
      <c r="H3439" t="str">
        <v/>
      </c>
      <c r="I3439" s="10" cm="1">
        <f t="array" ref="I3439">_xlfn.IFS(AND(OR(_xlfn._xlws.FILTER(D$9:D$16388,E$9:E$16388=E3439)),ROW()=_xlfn.MINIFS(_xlfn.ANCHORARRAY(H$9),E$9:E$16388,E3439)),A3439-C$4,ROW()=_xlfn.MINIFS(_xlfn.ANCHORARRAY(H$9),E$9:E$16388,E3439),IFERROR(A3439-INDEX(G$9:G$16388,MATCH(E3439-1,E$9:E$16388,0)),A3439-C$4),ISNUMBER(A3439),A3439-F3439,TRUE,"")</f>
        <v>5</v>
      </c>
      <c r="J3439" t="b">
        <f t="shared" si="157"/>
        <v>0</v>
      </c>
      <c r="L3439" s="5"/>
    </row>
    <row r="3440" spans="1:12">
      <c r="A3440" s="1" t="s">
        <v>14</v>
      </c>
      <c r="B3440" s="4" t="str">
        <f>"annual period "&amp;COUNTIF(D$9:D3440,TRUE)</f>
        <v>annual period 11</v>
      </c>
      <c r="D3440" t="b">
        <f t="shared" si="159"/>
        <v>0</v>
      </c>
      <c r="E3440">
        <f t="shared" si="158"/>
        <v>552</v>
      </c>
      <c r="F3440" s="5" cm="1">
        <f t="array" ref="F3440">INDEX(_xlfn._xlws.FILTER(A$9:A$16378,E3440=E$9:E$16378*ISNUMBER(A$9:A$16378)),1)</f>
        <v>44442</v>
      </c>
      <c r="G3440" s="5" cm="1">
        <f t="array" ref="G3440">INDEX(_xlfn._xlws.FILTER(A$9:A$16378,E3440=E$9:E$16378*ISNUMBER(A$9:A$16378)),COUNT(_xlfn._xlws.FILTER(A$9:A$16378,E3440=E$9:E$16378*ISNUMBER(A$9:A$16378))))</f>
        <v>44445</v>
      </c>
      <c r="H3440" t="str">
        <v/>
      </c>
      <c r="I3440" s="10" t="str" cm="1">
        <f t="array" ref="I3440">_xlfn.IFS(AND(OR(_xlfn._xlws.FILTER(D$9:D$16388,E$9:E$16388=E3440)),ROW()=_xlfn.MINIFS(_xlfn.ANCHORARRAY(H$9),E$9:E$16388,E3440)),A3440-C$4,ROW()=_xlfn.MINIFS(_xlfn.ANCHORARRAY(H$9),E$9:E$16388,E3440),IFERROR(A3440-INDEX(G$9:G$16388,MATCH(E3440-1,E$9:E$16388,0)),A3440-C$4),ISNUMBER(A3440),A3440-F3440,TRUE,"")</f>
        <v/>
      </c>
      <c r="J3440" t="str">
        <f t="shared" si="157"/>
        <v/>
      </c>
      <c r="L3440" s="5"/>
    </row>
    <row r="3441" spans="1:12">
      <c r="A3441" s="2"/>
      <c r="B3441" s="4" t="str">
        <f>"annual period "&amp;COUNTIF(D$9:D3441,TRUE)</f>
        <v>annual period 11</v>
      </c>
      <c r="D3441" t="b">
        <f t="shared" si="159"/>
        <v>0</v>
      </c>
      <c r="E3441">
        <f t="shared" si="158"/>
        <v>552</v>
      </c>
      <c r="F3441" s="5" cm="1">
        <f t="array" ref="F3441">INDEX(_xlfn._xlws.FILTER(A$9:A$16378,E3441=E$9:E$16378*ISNUMBER(A$9:A$16378)),1)</f>
        <v>44442</v>
      </c>
      <c r="G3441" s="5" cm="1">
        <f t="array" ref="G3441">INDEX(_xlfn._xlws.FILTER(A$9:A$16378,E3441=E$9:E$16378*ISNUMBER(A$9:A$16378)),COUNT(_xlfn._xlws.FILTER(A$9:A$16378,E3441=E$9:E$16378*ISNUMBER(A$9:A$16378))))</f>
        <v>44445</v>
      </c>
      <c r="H3441" t="str">
        <v/>
      </c>
      <c r="I3441" s="10" t="str" cm="1">
        <f t="array" ref="I3441">_xlfn.IFS(AND(OR(_xlfn._xlws.FILTER(D$9:D$16388,E$9:E$16388=E3441)),ROW()=_xlfn.MINIFS(_xlfn.ANCHORARRAY(H$9),E$9:E$16388,E3441)),A3441-C$4,ROW()=_xlfn.MINIFS(_xlfn.ANCHORARRAY(H$9),E$9:E$16388,E3441),IFERROR(A3441-INDEX(G$9:G$16388,MATCH(E3441-1,E$9:E$16388,0)),A3441-C$4),ISNUMBER(A3441),A3441-F3441,TRUE,"")</f>
        <v/>
      </c>
      <c r="J3441" t="str">
        <f t="shared" si="157"/>
        <v/>
      </c>
      <c r="L3441" s="5"/>
    </row>
    <row r="3442" spans="1:12">
      <c r="A3442" s="3">
        <v>44442</v>
      </c>
      <c r="B3442" s="4" t="str">
        <f>"annual period "&amp;COUNTIF(D$9:D3442,TRUE)</f>
        <v>annual period 11</v>
      </c>
      <c r="D3442" t="b">
        <f t="shared" si="159"/>
        <v>0</v>
      </c>
      <c r="E3442">
        <f t="shared" si="158"/>
        <v>552</v>
      </c>
      <c r="F3442" s="5" cm="1">
        <f t="array" ref="F3442">INDEX(_xlfn._xlws.FILTER(A$9:A$16378,E3442=E$9:E$16378*ISNUMBER(A$9:A$16378)),1)</f>
        <v>44442</v>
      </c>
      <c r="G3442" s="5" cm="1">
        <f t="array" ref="G3442">INDEX(_xlfn._xlws.FILTER(A$9:A$16378,E3442=E$9:E$16378*ISNUMBER(A$9:A$16378)),COUNT(_xlfn._xlws.FILTER(A$9:A$16378,E3442=E$9:E$16378*ISNUMBER(A$9:A$16378))))</f>
        <v>44445</v>
      </c>
      <c r="H3442">
        <v>3442</v>
      </c>
      <c r="I3442" s="10" cm="1">
        <f t="array" ref="I3442">_xlfn.IFS(AND(OR(_xlfn._xlws.FILTER(D$9:D$16388,E$9:E$16388=E3442)),ROW()=_xlfn.MINIFS(_xlfn.ANCHORARRAY(H$9),E$9:E$16388,E3442)),A3442-C$4,ROW()=_xlfn.MINIFS(_xlfn.ANCHORARRAY(H$9),E$9:E$16388,E3442),IFERROR(A3442-INDEX(G$9:G$16388,MATCH(E3442-1,E$9:E$16388,0)),A3442-C$4),ISNUMBER(A3442),A3442-F3442,TRUE,"")</f>
        <v>16</v>
      </c>
      <c r="J3442" t="b">
        <f t="shared" si="157"/>
        <v>0</v>
      </c>
      <c r="L3442" s="5"/>
    </row>
    <row r="3443" spans="1:12">
      <c r="B3443" s="4" t="str">
        <f>"annual period "&amp;COUNTIF(D$9:D3443,TRUE)</f>
        <v>annual period 11</v>
      </c>
      <c r="D3443" t="b">
        <f t="shared" si="159"/>
        <v>0</v>
      </c>
      <c r="E3443">
        <f t="shared" si="158"/>
        <v>552</v>
      </c>
      <c r="F3443" s="5" cm="1">
        <f t="array" ref="F3443">INDEX(_xlfn._xlws.FILTER(A$9:A$16378,E3443=E$9:E$16378*ISNUMBER(A$9:A$16378)),1)</f>
        <v>44442</v>
      </c>
      <c r="G3443" s="5" cm="1">
        <f t="array" ref="G3443">INDEX(_xlfn._xlws.FILTER(A$9:A$16378,E3443=E$9:E$16378*ISNUMBER(A$9:A$16378)),COUNT(_xlfn._xlws.FILTER(A$9:A$16378,E3443=E$9:E$16378*ISNUMBER(A$9:A$16378))))</f>
        <v>44445</v>
      </c>
      <c r="H3443" t="str">
        <v/>
      </c>
      <c r="I3443" s="10" t="str" cm="1">
        <f t="array" ref="I3443">_xlfn.IFS(AND(OR(_xlfn._xlws.FILTER(D$9:D$16388,E$9:E$16388=E3443)),ROW()=_xlfn.MINIFS(_xlfn.ANCHORARRAY(H$9),E$9:E$16388,E3443)),A3443-C$4,ROW()=_xlfn.MINIFS(_xlfn.ANCHORARRAY(H$9),E$9:E$16388,E3443),IFERROR(A3443-INDEX(G$9:G$16388,MATCH(E3443-1,E$9:E$16388,0)),A3443-C$4),ISNUMBER(A3443),A3443-F3443,TRUE,"")</f>
        <v/>
      </c>
      <c r="J3443" t="str">
        <f t="shared" si="157"/>
        <v/>
      </c>
      <c r="L3443" s="5"/>
    </row>
    <row r="3444" spans="1:12">
      <c r="A3444" s="3">
        <v>44444</v>
      </c>
      <c r="B3444" s="4" t="str">
        <f>"annual period "&amp;COUNTIF(D$9:D3444,TRUE)</f>
        <v>annual period 11</v>
      </c>
      <c r="D3444" t="b">
        <f t="shared" si="159"/>
        <v>0</v>
      </c>
      <c r="E3444">
        <f t="shared" si="158"/>
        <v>552</v>
      </c>
      <c r="F3444" s="5" cm="1">
        <f t="array" ref="F3444">INDEX(_xlfn._xlws.FILTER(A$9:A$16378,E3444=E$9:E$16378*ISNUMBER(A$9:A$16378)),1)</f>
        <v>44442</v>
      </c>
      <c r="G3444" s="5" cm="1">
        <f t="array" ref="G3444">INDEX(_xlfn._xlws.FILTER(A$9:A$16378,E3444=E$9:E$16378*ISNUMBER(A$9:A$16378)),COUNT(_xlfn._xlws.FILTER(A$9:A$16378,E3444=E$9:E$16378*ISNUMBER(A$9:A$16378))))</f>
        <v>44445</v>
      </c>
      <c r="H3444" t="str">
        <v/>
      </c>
      <c r="I3444" s="10" cm="1">
        <f t="array" ref="I3444">_xlfn.IFS(AND(OR(_xlfn._xlws.FILTER(D$9:D$16388,E$9:E$16388=E3444)),ROW()=_xlfn.MINIFS(_xlfn.ANCHORARRAY(H$9),E$9:E$16388,E3444)),A3444-C$4,ROW()=_xlfn.MINIFS(_xlfn.ANCHORARRAY(H$9),E$9:E$16388,E3444),IFERROR(A3444-INDEX(G$9:G$16388,MATCH(E3444-1,E$9:E$16388,0)),A3444-C$4),ISNUMBER(A3444),A3444-F3444,TRUE,"")</f>
        <v>2</v>
      </c>
      <c r="J3444" t="b">
        <f t="shared" si="157"/>
        <v>0</v>
      </c>
      <c r="L3444" s="5"/>
    </row>
    <row r="3445" spans="1:12">
      <c r="B3445" s="4" t="str">
        <f>"annual period "&amp;COUNTIF(D$9:D3445,TRUE)</f>
        <v>annual period 11</v>
      </c>
      <c r="D3445" t="b">
        <f t="shared" si="159"/>
        <v>0</v>
      </c>
      <c r="E3445">
        <f t="shared" si="158"/>
        <v>552</v>
      </c>
      <c r="F3445" s="5" cm="1">
        <f t="array" ref="F3445">INDEX(_xlfn._xlws.FILTER(A$9:A$16378,E3445=E$9:E$16378*ISNUMBER(A$9:A$16378)),1)</f>
        <v>44442</v>
      </c>
      <c r="G3445" s="5" cm="1">
        <f t="array" ref="G3445">INDEX(_xlfn._xlws.FILTER(A$9:A$16378,E3445=E$9:E$16378*ISNUMBER(A$9:A$16378)),COUNT(_xlfn._xlws.FILTER(A$9:A$16378,E3445=E$9:E$16378*ISNUMBER(A$9:A$16378))))</f>
        <v>44445</v>
      </c>
      <c r="H3445" t="str">
        <v/>
      </c>
      <c r="I3445" s="10" t="str" cm="1">
        <f t="array" ref="I3445">_xlfn.IFS(AND(OR(_xlfn._xlws.FILTER(D$9:D$16388,E$9:E$16388=E3445)),ROW()=_xlfn.MINIFS(_xlfn.ANCHORARRAY(H$9),E$9:E$16388,E3445)),A3445-C$4,ROW()=_xlfn.MINIFS(_xlfn.ANCHORARRAY(H$9),E$9:E$16388,E3445),IFERROR(A3445-INDEX(G$9:G$16388,MATCH(E3445-1,E$9:E$16388,0)),A3445-C$4),ISNUMBER(A3445),A3445-F3445,TRUE,"")</f>
        <v/>
      </c>
      <c r="J3445" t="str">
        <f t="shared" si="157"/>
        <v/>
      </c>
      <c r="L3445" s="5"/>
    </row>
    <row r="3446" spans="1:12">
      <c r="A3446" s="3">
        <v>44444</v>
      </c>
      <c r="B3446" s="4" t="str">
        <f>"annual period "&amp;COUNTIF(D$9:D3446,TRUE)</f>
        <v>annual period 11</v>
      </c>
      <c r="D3446" t="b">
        <f t="shared" si="159"/>
        <v>0</v>
      </c>
      <c r="E3446">
        <f t="shared" si="158"/>
        <v>552</v>
      </c>
      <c r="F3446" s="5" cm="1">
        <f t="array" ref="F3446">INDEX(_xlfn._xlws.FILTER(A$9:A$16378,E3446=E$9:E$16378*ISNUMBER(A$9:A$16378)),1)</f>
        <v>44442</v>
      </c>
      <c r="G3446" s="5" cm="1">
        <f t="array" ref="G3446">INDEX(_xlfn._xlws.FILTER(A$9:A$16378,E3446=E$9:E$16378*ISNUMBER(A$9:A$16378)),COUNT(_xlfn._xlws.FILTER(A$9:A$16378,E3446=E$9:E$16378*ISNUMBER(A$9:A$16378))))</f>
        <v>44445</v>
      </c>
      <c r="H3446" t="str">
        <v/>
      </c>
      <c r="I3446" s="10" cm="1">
        <f t="array" ref="I3446">_xlfn.IFS(AND(OR(_xlfn._xlws.FILTER(D$9:D$16388,E$9:E$16388=E3446)),ROW()=_xlfn.MINIFS(_xlfn.ANCHORARRAY(H$9),E$9:E$16388,E3446)),A3446-C$4,ROW()=_xlfn.MINIFS(_xlfn.ANCHORARRAY(H$9),E$9:E$16388,E3446),IFERROR(A3446-INDEX(G$9:G$16388,MATCH(E3446-1,E$9:E$16388,0)),A3446-C$4),ISNUMBER(A3446),A3446-F3446,TRUE,"")</f>
        <v>2</v>
      </c>
      <c r="J3446" t="b">
        <f t="shared" si="157"/>
        <v>0</v>
      </c>
      <c r="L3446" s="5"/>
    </row>
    <row r="3447" spans="1:12">
      <c r="B3447" s="4" t="str">
        <f>"annual period "&amp;COUNTIF(D$9:D3447,TRUE)</f>
        <v>annual period 11</v>
      </c>
      <c r="D3447" t="b">
        <f t="shared" si="159"/>
        <v>0</v>
      </c>
      <c r="E3447">
        <f t="shared" si="158"/>
        <v>552</v>
      </c>
      <c r="F3447" s="5" cm="1">
        <f t="array" ref="F3447">INDEX(_xlfn._xlws.FILTER(A$9:A$16378,E3447=E$9:E$16378*ISNUMBER(A$9:A$16378)),1)</f>
        <v>44442</v>
      </c>
      <c r="G3447" s="5" cm="1">
        <f t="array" ref="G3447">INDEX(_xlfn._xlws.FILTER(A$9:A$16378,E3447=E$9:E$16378*ISNUMBER(A$9:A$16378)),COUNT(_xlfn._xlws.FILTER(A$9:A$16378,E3447=E$9:E$16378*ISNUMBER(A$9:A$16378))))</f>
        <v>44445</v>
      </c>
      <c r="H3447" t="str">
        <v/>
      </c>
      <c r="I3447" s="10" t="str" cm="1">
        <f t="array" ref="I3447">_xlfn.IFS(AND(OR(_xlfn._xlws.FILTER(D$9:D$16388,E$9:E$16388=E3447)),ROW()=_xlfn.MINIFS(_xlfn.ANCHORARRAY(H$9),E$9:E$16388,E3447)),A3447-C$4,ROW()=_xlfn.MINIFS(_xlfn.ANCHORARRAY(H$9),E$9:E$16388,E3447),IFERROR(A3447-INDEX(G$9:G$16388,MATCH(E3447-1,E$9:E$16388,0)),A3447-C$4),ISNUMBER(A3447),A3447-F3447,TRUE,"")</f>
        <v/>
      </c>
      <c r="J3447" t="str">
        <f t="shared" si="157"/>
        <v/>
      </c>
      <c r="L3447" s="5"/>
    </row>
    <row r="3448" spans="1:12">
      <c r="A3448" s="3">
        <v>44444</v>
      </c>
      <c r="B3448" s="4" t="str">
        <f>"annual period "&amp;COUNTIF(D$9:D3448,TRUE)</f>
        <v>annual period 11</v>
      </c>
      <c r="D3448" t="b">
        <f t="shared" si="159"/>
        <v>0</v>
      </c>
      <c r="E3448">
        <f t="shared" si="158"/>
        <v>552</v>
      </c>
      <c r="F3448" s="5" cm="1">
        <f t="array" ref="F3448">INDEX(_xlfn._xlws.FILTER(A$9:A$16378,E3448=E$9:E$16378*ISNUMBER(A$9:A$16378)),1)</f>
        <v>44442</v>
      </c>
      <c r="G3448" s="5" cm="1">
        <f t="array" ref="G3448">INDEX(_xlfn._xlws.FILTER(A$9:A$16378,E3448=E$9:E$16378*ISNUMBER(A$9:A$16378)),COUNT(_xlfn._xlws.FILTER(A$9:A$16378,E3448=E$9:E$16378*ISNUMBER(A$9:A$16378))))</f>
        <v>44445</v>
      </c>
      <c r="H3448" t="str">
        <v/>
      </c>
      <c r="I3448" s="10" cm="1">
        <f t="array" ref="I3448">_xlfn.IFS(AND(OR(_xlfn._xlws.FILTER(D$9:D$16388,E$9:E$16388=E3448)),ROW()=_xlfn.MINIFS(_xlfn.ANCHORARRAY(H$9),E$9:E$16388,E3448)),A3448-C$4,ROW()=_xlfn.MINIFS(_xlfn.ANCHORARRAY(H$9),E$9:E$16388,E3448),IFERROR(A3448-INDEX(G$9:G$16388,MATCH(E3448-1,E$9:E$16388,0)),A3448-C$4),ISNUMBER(A3448),A3448-F3448,TRUE,"")</f>
        <v>2</v>
      </c>
      <c r="J3448" t="b">
        <f t="shared" si="157"/>
        <v>0</v>
      </c>
      <c r="L3448" s="5"/>
    </row>
    <row r="3449" spans="1:12">
      <c r="B3449" s="4" t="str">
        <f>"annual period "&amp;COUNTIF(D$9:D3449,TRUE)</f>
        <v>annual period 11</v>
      </c>
      <c r="D3449" t="b">
        <f t="shared" si="159"/>
        <v>0</v>
      </c>
      <c r="E3449">
        <f t="shared" si="158"/>
        <v>552</v>
      </c>
      <c r="F3449" s="5" cm="1">
        <f t="array" ref="F3449">INDEX(_xlfn._xlws.FILTER(A$9:A$16378,E3449=E$9:E$16378*ISNUMBER(A$9:A$16378)),1)</f>
        <v>44442</v>
      </c>
      <c r="G3449" s="5" cm="1">
        <f t="array" ref="G3449">INDEX(_xlfn._xlws.FILTER(A$9:A$16378,E3449=E$9:E$16378*ISNUMBER(A$9:A$16378)),COUNT(_xlfn._xlws.FILTER(A$9:A$16378,E3449=E$9:E$16378*ISNUMBER(A$9:A$16378))))</f>
        <v>44445</v>
      </c>
      <c r="H3449" t="str">
        <v/>
      </c>
      <c r="I3449" s="10" t="str" cm="1">
        <f t="array" ref="I3449">_xlfn.IFS(AND(OR(_xlfn._xlws.FILTER(D$9:D$16388,E$9:E$16388=E3449)),ROW()=_xlfn.MINIFS(_xlfn.ANCHORARRAY(H$9),E$9:E$16388,E3449)),A3449-C$4,ROW()=_xlfn.MINIFS(_xlfn.ANCHORARRAY(H$9),E$9:E$16388,E3449),IFERROR(A3449-INDEX(G$9:G$16388,MATCH(E3449-1,E$9:E$16388,0)),A3449-C$4),ISNUMBER(A3449),A3449-F3449,TRUE,"")</f>
        <v/>
      </c>
      <c r="J3449" t="str">
        <f t="shared" si="157"/>
        <v/>
      </c>
      <c r="L3449" s="5"/>
    </row>
    <row r="3450" spans="1:12">
      <c r="A3450" s="3">
        <v>44445</v>
      </c>
      <c r="B3450" s="4" t="str">
        <f>"annual period "&amp;COUNTIF(D$9:D3450,TRUE)</f>
        <v>annual period 11</v>
      </c>
      <c r="D3450" t="b">
        <f t="shared" si="159"/>
        <v>0</v>
      </c>
      <c r="E3450">
        <f t="shared" si="158"/>
        <v>552</v>
      </c>
      <c r="F3450" s="5" cm="1">
        <f t="array" ref="F3450">INDEX(_xlfn._xlws.FILTER(A$9:A$16378,E3450=E$9:E$16378*ISNUMBER(A$9:A$16378)),1)</f>
        <v>44442</v>
      </c>
      <c r="G3450" s="5" cm="1">
        <f t="array" ref="G3450">INDEX(_xlfn._xlws.FILTER(A$9:A$16378,E3450=E$9:E$16378*ISNUMBER(A$9:A$16378)),COUNT(_xlfn._xlws.FILTER(A$9:A$16378,E3450=E$9:E$16378*ISNUMBER(A$9:A$16378))))</f>
        <v>44445</v>
      </c>
      <c r="H3450" t="str">
        <v/>
      </c>
      <c r="I3450" s="10" cm="1">
        <f t="array" ref="I3450">_xlfn.IFS(AND(OR(_xlfn._xlws.FILTER(D$9:D$16388,E$9:E$16388=E3450)),ROW()=_xlfn.MINIFS(_xlfn.ANCHORARRAY(H$9),E$9:E$16388,E3450)),A3450-C$4,ROW()=_xlfn.MINIFS(_xlfn.ANCHORARRAY(H$9),E$9:E$16388,E3450),IFERROR(A3450-INDEX(G$9:G$16388,MATCH(E3450-1,E$9:E$16388,0)),A3450-C$4),ISNUMBER(A3450),A3450-F3450,TRUE,"")</f>
        <v>3</v>
      </c>
      <c r="J3450" t="b">
        <f t="shared" si="157"/>
        <v>0</v>
      </c>
      <c r="L3450" s="5"/>
    </row>
    <row r="3451" spans="1:12">
      <c r="A3451" s="1" t="s">
        <v>14</v>
      </c>
      <c r="B3451" s="4" t="str">
        <f>"annual period "&amp;COUNTIF(D$9:D3451,TRUE)</f>
        <v>annual period 11</v>
      </c>
      <c r="D3451" t="b">
        <f t="shared" si="159"/>
        <v>0</v>
      </c>
      <c r="E3451">
        <f t="shared" si="158"/>
        <v>553</v>
      </c>
      <c r="F3451" s="5" cm="1">
        <f t="array" ref="F3451">INDEX(_xlfn._xlws.FILTER(A$9:A$16378,E3451=E$9:E$16378*ISNUMBER(A$9:A$16378)),1)</f>
        <v>44465</v>
      </c>
      <c r="G3451" s="5" cm="1">
        <f t="array" ref="G3451">INDEX(_xlfn._xlws.FILTER(A$9:A$16378,E3451=E$9:E$16378*ISNUMBER(A$9:A$16378)),COUNT(_xlfn._xlws.FILTER(A$9:A$16378,E3451=E$9:E$16378*ISNUMBER(A$9:A$16378))))</f>
        <v>44465</v>
      </c>
      <c r="H3451" t="str">
        <v/>
      </c>
      <c r="I3451" s="10" t="str" cm="1">
        <f t="array" ref="I3451">_xlfn.IFS(AND(OR(_xlfn._xlws.FILTER(D$9:D$16388,E$9:E$16388=E3451)),ROW()=_xlfn.MINIFS(_xlfn.ANCHORARRAY(H$9),E$9:E$16388,E3451)),A3451-C$4,ROW()=_xlfn.MINIFS(_xlfn.ANCHORARRAY(H$9),E$9:E$16388,E3451),IFERROR(A3451-INDEX(G$9:G$16388,MATCH(E3451-1,E$9:E$16388,0)),A3451-C$4),ISNUMBER(A3451),A3451-F3451,TRUE,"")</f>
        <v/>
      </c>
      <c r="J3451" t="str">
        <f t="shared" si="157"/>
        <v/>
      </c>
      <c r="L3451" s="5"/>
    </row>
    <row r="3452" spans="1:12">
      <c r="A3452" s="2"/>
      <c r="B3452" s="4" t="str">
        <f>"annual period "&amp;COUNTIF(D$9:D3452,TRUE)</f>
        <v>annual period 11</v>
      </c>
      <c r="D3452" t="b">
        <f t="shared" si="159"/>
        <v>0</v>
      </c>
      <c r="E3452">
        <f t="shared" si="158"/>
        <v>553</v>
      </c>
      <c r="F3452" s="5" cm="1">
        <f t="array" ref="F3452">INDEX(_xlfn._xlws.FILTER(A$9:A$16378,E3452=E$9:E$16378*ISNUMBER(A$9:A$16378)),1)</f>
        <v>44465</v>
      </c>
      <c r="G3452" s="5" cm="1">
        <f t="array" ref="G3452">INDEX(_xlfn._xlws.FILTER(A$9:A$16378,E3452=E$9:E$16378*ISNUMBER(A$9:A$16378)),COUNT(_xlfn._xlws.FILTER(A$9:A$16378,E3452=E$9:E$16378*ISNUMBER(A$9:A$16378))))</f>
        <v>44465</v>
      </c>
      <c r="H3452" t="str">
        <v/>
      </c>
      <c r="I3452" s="10" t="str" cm="1">
        <f t="array" ref="I3452">_xlfn.IFS(AND(OR(_xlfn._xlws.FILTER(D$9:D$16388,E$9:E$16388=E3452)),ROW()=_xlfn.MINIFS(_xlfn.ANCHORARRAY(H$9),E$9:E$16388,E3452)),A3452-C$4,ROW()=_xlfn.MINIFS(_xlfn.ANCHORARRAY(H$9),E$9:E$16388,E3452),IFERROR(A3452-INDEX(G$9:G$16388,MATCH(E3452-1,E$9:E$16388,0)),A3452-C$4),ISNUMBER(A3452),A3452-F3452,TRUE,"")</f>
        <v/>
      </c>
      <c r="J3452" t="str">
        <f t="shared" si="157"/>
        <v/>
      </c>
      <c r="L3452" s="5"/>
    </row>
    <row r="3453" spans="1:12">
      <c r="A3453" s="3">
        <v>44465</v>
      </c>
      <c r="B3453" s="4" t="str">
        <f>"annual period "&amp;COUNTIF(D$9:D3453,TRUE)</f>
        <v>annual period 11</v>
      </c>
      <c r="D3453" t="b">
        <f t="shared" si="159"/>
        <v>0</v>
      </c>
      <c r="E3453">
        <f t="shared" si="158"/>
        <v>553</v>
      </c>
      <c r="F3453" s="5" cm="1">
        <f t="array" ref="F3453">INDEX(_xlfn._xlws.FILTER(A$9:A$16378,E3453=E$9:E$16378*ISNUMBER(A$9:A$16378)),1)</f>
        <v>44465</v>
      </c>
      <c r="G3453" s="5" cm="1">
        <f t="array" ref="G3453">INDEX(_xlfn._xlws.FILTER(A$9:A$16378,E3453=E$9:E$16378*ISNUMBER(A$9:A$16378)),COUNT(_xlfn._xlws.FILTER(A$9:A$16378,E3453=E$9:E$16378*ISNUMBER(A$9:A$16378))))</f>
        <v>44465</v>
      </c>
      <c r="H3453">
        <v>3453</v>
      </c>
      <c r="I3453" s="10" cm="1">
        <f t="array" ref="I3453">_xlfn.IFS(AND(OR(_xlfn._xlws.FILTER(D$9:D$16388,E$9:E$16388=E3453)),ROW()=_xlfn.MINIFS(_xlfn.ANCHORARRAY(H$9),E$9:E$16388,E3453)),A3453-C$4,ROW()=_xlfn.MINIFS(_xlfn.ANCHORARRAY(H$9),E$9:E$16388,E3453),IFERROR(A3453-INDEX(G$9:G$16388,MATCH(E3453-1,E$9:E$16388,0)),A3453-C$4),ISNUMBER(A3453),A3453-F3453,TRUE,"")</f>
        <v>20</v>
      </c>
      <c r="J3453" t="b">
        <f t="shared" si="157"/>
        <v>0</v>
      </c>
      <c r="L3453" s="5"/>
    </row>
    <row r="3454" spans="1:12">
      <c r="B3454" s="4" t="str">
        <f>"annual period "&amp;COUNTIF(D$9:D3454,TRUE)</f>
        <v>annual period 11</v>
      </c>
      <c r="D3454" t="b">
        <f t="shared" si="159"/>
        <v>0</v>
      </c>
      <c r="E3454">
        <f t="shared" si="158"/>
        <v>553</v>
      </c>
      <c r="F3454" s="5" cm="1">
        <f t="array" ref="F3454">INDEX(_xlfn._xlws.FILTER(A$9:A$16378,E3454=E$9:E$16378*ISNUMBER(A$9:A$16378)),1)</f>
        <v>44465</v>
      </c>
      <c r="G3454" s="5" cm="1">
        <f t="array" ref="G3454">INDEX(_xlfn._xlws.FILTER(A$9:A$16378,E3454=E$9:E$16378*ISNUMBER(A$9:A$16378)),COUNT(_xlfn._xlws.FILTER(A$9:A$16378,E3454=E$9:E$16378*ISNUMBER(A$9:A$16378))))</f>
        <v>44465</v>
      </c>
      <c r="H3454" t="str">
        <v/>
      </c>
      <c r="I3454" s="10" t="str" cm="1">
        <f t="array" ref="I3454">_xlfn.IFS(AND(OR(_xlfn._xlws.FILTER(D$9:D$16388,E$9:E$16388=E3454)),ROW()=_xlfn.MINIFS(_xlfn.ANCHORARRAY(H$9),E$9:E$16388,E3454)),A3454-C$4,ROW()=_xlfn.MINIFS(_xlfn.ANCHORARRAY(H$9),E$9:E$16388,E3454),IFERROR(A3454-INDEX(G$9:G$16388,MATCH(E3454-1,E$9:E$16388,0)),A3454-C$4),ISNUMBER(A3454),A3454-F3454,TRUE,"")</f>
        <v/>
      </c>
      <c r="J3454" t="str">
        <f t="shared" si="157"/>
        <v/>
      </c>
      <c r="L3454" s="5"/>
    </row>
    <row r="3455" spans="1:12">
      <c r="A3455" s="3">
        <v>44465</v>
      </c>
      <c r="B3455" s="4" t="str">
        <f>"annual period "&amp;COUNTIF(D$9:D3455,TRUE)</f>
        <v>annual period 11</v>
      </c>
      <c r="D3455" t="b">
        <f t="shared" si="159"/>
        <v>0</v>
      </c>
      <c r="E3455">
        <f t="shared" si="158"/>
        <v>553</v>
      </c>
      <c r="F3455" s="5" cm="1">
        <f t="array" ref="F3455">INDEX(_xlfn._xlws.FILTER(A$9:A$16378,E3455=E$9:E$16378*ISNUMBER(A$9:A$16378)),1)</f>
        <v>44465</v>
      </c>
      <c r="G3455" s="5" cm="1">
        <f t="array" ref="G3455">INDEX(_xlfn._xlws.FILTER(A$9:A$16378,E3455=E$9:E$16378*ISNUMBER(A$9:A$16378)),COUNT(_xlfn._xlws.FILTER(A$9:A$16378,E3455=E$9:E$16378*ISNUMBER(A$9:A$16378))))</f>
        <v>44465</v>
      </c>
      <c r="H3455">
        <v>3455</v>
      </c>
      <c r="I3455" s="10" cm="1">
        <f t="array" ref="I3455">_xlfn.IFS(AND(OR(_xlfn._xlws.FILTER(D$9:D$16388,E$9:E$16388=E3455)),ROW()=_xlfn.MINIFS(_xlfn.ANCHORARRAY(H$9),E$9:E$16388,E3455)),A3455-C$4,ROW()=_xlfn.MINIFS(_xlfn.ANCHORARRAY(H$9),E$9:E$16388,E3455),IFERROR(A3455-INDEX(G$9:G$16388,MATCH(E3455-1,E$9:E$16388,0)),A3455-C$4),ISNUMBER(A3455),A3455-F3455,TRUE,"")</f>
        <v>0</v>
      </c>
      <c r="J3455" t="b">
        <f t="shared" si="157"/>
        <v>0</v>
      </c>
      <c r="L3455" s="5"/>
    </row>
    <row r="3456" spans="1:12">
      <c r="B3456" s="4" t="str">
        <f>"annual period "&amp;COUNTIF(D$9:D3456,TRUE)</f>
        <v>annual period 11</v>
      </c>
      <c r="D3456" t="b">
        <f t="shared" si="159"/>
        <v>0</v>
      </c>
      <c r="E3456">
        <f t="shared" si="158"/>
        <v>553</v>
      </c>
      <c r="F3456" s="5" cm="1">
        <f t="array" ref="F3456">INDEX(_xlfn._xlws.FILTER(A$9:A$16378,E3456=E$9:E$16378*ISNUMBER(A$9:A$16378)),1)</f>
        <v>44465</v>
      </c>
      <c r="G3456" s="5" cm="1">
        <f t="array" ref="G3456">INDEX(_xlfn._xlws.FILTER(A$9:A$16378,E3456=E$9:E$16378*ISNUMBER(A$9:A$16378)),COUNT(_xlfn._xlws.FILTER(A$9:A$16378,E3456=E$9:E$16378*ISNUMBER(A$9:A$16378))))</f>
        <v>44465</v>
      </c>
      <c r="H3456" t="str">
        <v/>
      </c>
      <c r="I3456" s="10" t="str" cm="1">
        <f t="array" ref="I3456">_xlfn.IFS(AND(OR(_xlfn._xlws.FILTER(D$9:D$16388,E$9:E$16388=E3456)),ROW()=_xlfn.MINIFS(_xlfn.ANCHORARRAY(H$9),E$9:E$16388,E3456)),A3456-C$4,ROW()=_xlfn.MINIFS(_xlfn.ANCHORARRAY(H$9),E$9:E$16388,E3456),IFERROR(A3456-INDEX(G$9:G$16388,MATCH(E3456-1,E$9:E$16388,0)),A3456-C$4),ISNUMBER(A3456),A3456-F3456,TRUE,"")</f>
        <v/>
      </c>
      <c r="J3456" t="str">
        <f t="shared" si="157"/>
        <v/>
      </c>
      <c r="L3456" s="5"/>
    </row>
    <row r="3457" spans="1:12">
      <c r="A3457" s="3">
        <v>44465</v>
      </c>
      <c r="B3457" s="4" t="str">
        <f>"annual period "&amp;COUNTIF(D$9:D3457,TRUE)</f>
        <v>annual period 11</v>
      </c>
      <c r="D3457" t="b">
        <f t="shared" si="159"/>
        <v>0</v>
      </c>
      <c r="E3457">
        <f t="shared" si="158"/>
        <v>553</v>
      </c>
      <c r="F3457" s="5" cm="1">
        <f t="array" ref="F3457">INDEX(_xlfn._xlws.FILTER(A$9:A$16378,E3457=E$9:E$16378*ISNUMBER(A$9:A$16378)),1)</f>
        <v>44465</v>
      </c>
      <c r="G3457" s="5" cm="1">
        <f t="array" ref="G3457">INDEX(_xlfn._xlws.FILTER(A$9:A$16378,E3457=E$9:E$16378*ISNUMBER(A$9:A$16378)),COUNT(_xlfn._xlws.FILTER(A$9:A$16378,E3457=E$9:E$16378*ISNUMBER(A$9:A$16378))))</f>
        <v>44465</v>
      </c>
      <c r="H3457">
        <v>3457</v>
      </c>
      <c r="I3457" s="10" cm="1">
        <f t="array" ref="I3457">_xlfn.IFS(AND(OR(_xlfn._xlws.FILTER(D$9:D$16388,E$9:E$16388=E3457)),ROW()=_xlfn.MINIFS(_xlfn.ANCHORARRAY(H$9),E$9:E$16388,E3457)),A3457-C$4,ROW()=_xlfn.MINIFS(_xlfn.ANCHORARRAY(H$9),E$9:E$16388,E3457),IFERROR(A3457-INDEX(G$9:G$16388,MATCH(E3457-1,E$9:E$16388,0)),A3457-C$4),ISNUMBER(A3457),A3457-F3457,TRUE,"")</f>
        <v>0</v>
      </c>
      <c r="J3457" t="b">
        <f t="shared" si="157"/>
        <v>0</v>
      </c>
      <c r="L3457" s="5"/>
    </row>
    <row r="3458" spans="1:12">
      <c r="A3458" s="1" t="s">
        <v>14</v>
      </c>
      <c r="B3458" s="4" t="str">
        <f>"annual period "&amp;COUNTIF(D$9:D3458,TRUE)</f>
        <v>annual period 11</v>
      </c>
      <c r="D3458" t="b">
        <f t="shared" si="159"/>
        <v>0</v>
      </c>
      <c r="E3458">
        <f t="shared" si="158"/>
        <v>554</v>
      </c>
      <c r="F3458" s="5" cm="1">
        <f t="array" ref="F3458">INDEX(_xlfn._xlws.FILTER(A$9:A$16378,E3458=E$9:E$16378*ISNUMBER(A$9:A$16378)),1)</f>
        <v>44470</v>
      </c>
      <c r="G3458" s="5" cm="1">
        <f t="array" ref="G3458">INDEX(_xlfn._xlws.FILTER(A$9:A$16378,E3458=E$9:E$16378*ISNUMBER(A$9:A$16378)),COUNT(_xlfn._xlws.FILTER(A$9:A$16378,E3458=E$9:E$16378*ISNUMBER(A$9:A$16378))))</f>
        <v>44473</v>
      </c>
      <c r="H3458" t="str">
        <v/>
      </c>
      <c r="I3458" s="10" t="str" cm="1">
        <f t="array" ref="I3458">_xlfn.IFS(AND(OR(_xlfn._xlws.FILTER(D$9:D$16388,E$9:E$16388=E3458)),ROW()=_xlfn.MINIFS(_xlfn.ANCHORARRAY(H$9),E$9:E$16388,E3458)),A3458-C$4,ROW()=_xlfn.MINIFS(_xlfn.ANCHORARRAY(H$9),E$9:E$16388,E3458),IFERROR(A3458-INDEX(G$9:G$16388,MATCH(E3458-1,E$9:E$16388,0)),A3458-C$4),ISNUMBER(A3458),A3458-F3458,TRUE,"")</f>
        <v/>
      </c>
      <c r="J3458" t="str">
        <f t="shared" si="157"/>
        <v/>
      </c>
      <c r="L3458" s="5"/>
    </row>
    <row r="3459" spans="1:12">
      <c r="A3459" s="2"/>
      <c r="B3459" s="4" t="str">
        <f>"annual period "&amp;COUNTIF(D$9:D3459,TRUE)</f>
        <v>annual period 11</v>
      </c>
      <c r="D3459" t="b">
        <f t="shared" si="159"/>
        <v>0</v>
      </c>
      <c r="E3459">
        <f t="shared" si="158"/>
        <v>554</v>
      </c>
      <c r="F3459" s="5" cm="1">
        <f t="array" ref="F3459">INDEX(_xlfn._xlws.FILTER(A$9:A$16378,E3459=E$9:E$16378*ISNUMBER(A$9:A$16378)),1)</f>
        <v>44470</v>
      </c>
      <c r="G3459" s="5" cm="1">
        <f t="array" ref="G3459">INDEX(_xlfn._xlws.FILTER(A$9:A$16378,E3459=E$9:E$16378*ISNUMBER(A$9:A$16378)),COUNT(_xlfn._xlws.FILTER(A$9:A$16378,E3459=E$9:E$16378*ISNUMBER(A$9:A$16378))))</f>
        <v>44473</v>
      </c>
      <c r="H3459" t="str">
        <v/>
      </c>
      <c r="I3459" s="10" t="str" cm="1">
        <f t="array" ref="I3459">_xlfn.IFS(AND(OR(_xlfn._xlws.FILTER(D$9:D$16388,E$9:E$16388=E3459)),ROW()=_xlfn.MINIFS(_xlfn.ANCHORARRAY(H$9),E$9:E$16388,E3459)),A3459-C$4,ROW()=_xlfn.MINIFS(_xlfn.ANCHORARRAY(H$9),E$9:E$16388,E3459),IFERROR(A3459-INDEX(G$9:G$16388,MATCH(E3459-1,E$9:E$16388,0)),A3459-C$4),ISNUMBER(A3459),A3459-F3459,TRUE,"")</f>
        <v/>
      </c>
      <c r="J3459" t="str">
        <f t="shared" si="157"/>
        <v/>
      </c>
      <c r="L3459" s="5"/>
    </row>
    <row r="3460" spans="1:12">
      <c r="A3460" s="3">
        <v>44470</v>
      </c>
      <c r="B3460" s="4" t="str">
        <f>"annual period "&amp;COUNTIF(D$9:D3460,TRUE)</f>
        <v>annual period 11</v>
      </c>
      <c r="D3460" t="b">
        <f t="shared" si="159"/>
        <v>0</v>
      </c>
      <c r="E3460">
        <f t="shared" si="158"/>
        <v>554</v>
      </c>
      <c r="F3460" s="5" cm="1">
        <f t="array" ref="F3460">INDEX(_xlfn._xlws.FILTER(A$9:A$16378,E3460=E$9:E$16378*ISNUMBER(A$9:A$16378)),1)</f>
        <v>44470</v>
      </c>
      <c r="G3460" s="5" cm="1">
        <f t="array" ref="G3460">INDEX(_xlfn._xlws.FILTER(A$9:A$16378,E3460=E$9:E$16378*ISNUMBER(A$9:A$16378)),COUNT(_xlfn._xlws.FILTER(A$9:A$16378,E3460=E$9:E$16378*ISNUMBER(A$9:A$16378))))</f>
        <v>44473</v>
      </c>
      <c r="H3460">
        <v>3460</v>
      </c>
      <c r="I3460" s="10" cm="1">
        <f t="array" ref="I3460">_xlfn.IFS(AND(OR(_xlfn._xlws.FILTER(D$9:D$16388,E$9:E$16388=E3460)),ROW()=_xlfn.MINIFS(_xlfn.ANCHORARRAY(H$9),E$9:E$16388,E3460)),A3460-C$4,ROW()=_xlfn.MINIFS(_xlfn.ANCHORARRAY(H$9),E$9:E$16388,E3460),IFERROR(A3460-INDEX(G$9:G$16388,MATCH(E3460-1,E$9:E$16388,0)),A3460-C$4),ISNUMBER(A3460),A3460-F3460,TRUE,"")</f>
        <v>5</v>
      </c>
      <c r="J3460" t="b">
        <f t="shared" si="157"/>
        <v>0</v>
      </c>
      <c r="L3460" s="5"/>
    </row>
    <row r="3461" spans="1:12">
      <c r="B3461" s="4" t="str">
        <f>"annual period "&amp;COUNTIF(D$9:D3461,TRUE)</f>
        <v>annual period 11</v>
      </c>
      <c r="D3461" t="b">
        <f t="shared" si="159"/>
        <v>0</v>
      </c>
      <c r="E3461">
        <f t="shared" si="158"/>
        <v>554</v>
      </c>
      <c r="F3461" s="5" cm="1">
        <f t="array" ref="F3461">INDEX(_xlfn._xlws.FILTER(A$9:A$16378,E3461=E$9:E$16378*ISNUMBER(A$9:A$16378)),1)</f>
        <v>44470</v>
      </c>
      <c r="G3461" s="5" cm="1">
        <f t="array" ref="G3461">INDEX(_xlfn._xlws.FILTER(A$9:A$16378,E3461=E$9:E$16378*ISNUMBER(A$9:A$16378)),COUNT(_xlfn._xlws.FILTER(A$9:A$16378,E3461=E$9:E$16378*ISNUMBER(A$9:A$16378))))</f>
        <v>44473</v>
      </c>
      <c r="H3461" t="str">
        <v/>
      </c>
      <c r="I3461" s="10" t="str" cm="1">
        <f t="array" ref="I3461">_xlfn.IFS(AND(OR(_xlfn._xlws.FILTER(D$9:D$16388,E$9:E$16388=E3461)),ROW()=_xlfn.MINIFS(_xlfn.ANCHORARRAY(H$9),E$9:E$16388,E3461)),A3461-C$4,ROW()=_xlfn.MINIFS(_xlfn.ANCHORARRAY(H$9),E$9:E$16388,E3461),IFERROR(A3461-INDEX(G$9:G$16388,MATCH(E3461-1,E$9:E$16388,0)),A3461-C$4),ISNUMBER(A3461),A3461-F3461,TRUE,"")</f>
        <v/>
      </c>
      <c r="J3461" t="str">
        <f t="shared" si="157"/>
        <v/>
      </c>
      <c r="L3461" s="5"/>
    </row>
    <row r="3462" spans="1:12">
      <c r="A3462" s="3">
        <v>44472</v>
      </c>
      <c r="B3462" s="4" t="str">
        <f>"annual period "&amp;COUNTIF(D$9:D3462,TRUE)</f>
        <v>annual period 11</v>
      </c>
      <c r="D3462" t="b">
        <f t="shared" si="159"/>
        <v>0</v>
      </c>
      <c r="E3462">
        <f t="shared" si="158"/>
        <v>554</v>
      </c>
      <c r="F3462" s="5" cm="1">
        <f t="array" ref="F3462">INDEX(_xlfn._xlws.FILTER(A$9:A$16378,E3462=E$9:E$16378*ISNUMBER(A$9:A$16378)),1)</f>
        <v>44470</v>
      </c>
      <c r="G3462" s="5" cm="1">
        <f t="array" ref="G3462">INDEX(_xlfn._xlws.FILTER(A$9:A$16378,E3462=E$9:E$16378*ISNUMBER(A$9:A$16378)),COUNT(_xlfn._xlws.FILTER(A$9:A$16378,E3462=E$9:E$16378*ISNUMBER(A$9:A$16378))))</f>
        <v>44473</v>
      </c>
      <c r="H3462" t="str">
        <v/>
      </c>
      <c r="I3462" s="10" cm="1">
        <f t="array" ref="I3462">_xlfn.IFS(AND(OR(_xlfn._xlws.FILTER(D$9:D$16388,E$9:E$16388=E3462)),ROW()=_xlfn.MINIFS(_xlfn.ANCHORARRAY(H$9),E$9:E$16388,E3462)),A3462-C$4,ROW()=_xlfn.MINIFS(_xlfn.ANCHORARRAY(H$9),E$9:E$16388,E3462),IFERROR(A3462-INDEX(G$9:G$16388,MATCH(E3462-1,E$9:E$16388,0)),A3462-C$4),ISNUMBER(A3462),A3462-F3462,TRUE,"")</f>
        <v>2</v>
      </c>
      <c r="J3462" t="b">
        <f t="shared" ref="J3462:J3525" si="160">IF(I3462="","",I3462&gt;30)</f>
        <v>0</v>
      </c>
      <c r="L3462" s="5"/>
    </row>
    <row r="3463" spans="1:12">
      <c r="B3463" s="4" t="str">
        <f>"annual period "&amp;COUNTIF(D$9:D3463,TRUE)</f>
        <v>annual period 11</v>
      </c>
      <c r="D3463" t="b">
        <f t="shared" si="159"/>
        <v>0</v>
      </c>
      <c r="E3463">
        <f t="shared" si="158"/>
        <v>554</v>
      </c>
      <c r="F3463" s="5" cm="1">
        <f t="array" ref="F3463">INDEX(_xlfn._xlws.FILTER(A$9:A$16378,E3463=E$9:E$16378*ISNUMBER(A$9:A$16378)),1)</f>
        <v>44470</v>
      </c>
      <c r="G3463" s="5" cm="1">
        <f t="array" ref="G3463">INDEX(_xlfn._xlws.FILTER(A$9:A$16378,E3463=E$9:E$16378*ISNUMBER(A$9:A$16378)),COUNT(_xlfn._xlws.FILTER(A$9:A$16378,E3463=E$9:E$16378*ISNUMBER(A$9:A$16378))))</f>
        <v>44473</v>
      </c>
      <c r="H3463" t="str">
        <v/>
      </c>
      <c r="I3463" s="10" t="str" cm="1">
        <f t="array" ref="I3463">_xlfn.IFS(AND(OR(_xlfn._xlws.FILTER(D$9:D$16388,E$9:E$16388=E3463)),ROW()=_xlfn.MINIFS(_xlfn.ANCHORARRAY(H$9),E$9:E$16388,E3463)),A3463-C$4,ROW()=_xlfn.MINIFS(_xlfn.ANCHORARRAY(H$9),E$9:E$16388,E3463),IFERROR(A3463-INDEX(G$9:G$16388,MATCH(E3463-1,E$9:E$16388,0)),A3463-C$4),ISNUMBER(A3463),A3463-F3463,TRUE,"")</f>
        <v/>
      </c>
      <c r="J3463" t="str">
        <f t="shared" si="160"/>
        <v/>
      </c>
      <c r="L3463" s="5"/>
    </row>
    <row r="3464" spans="1:12">
      <c r="A3464" s="3">
        <v>44473</v>
      </c>
      <c r="B3464" s="4" t="str">
        <f>"annual period "&amp;COUNTIF(D$9:D3464,TRUE)</f>
        <v>annual period 11</v>
      </c>
      <c r="D3464" t="b">
        <f t="shared" si="159"/>
        <v>0</v>
      </c>
      <c r="E3464">
        <f t="shared" si="158"/>
        <v>554</v>
      </c>
      <c r="F3464" s="5" cm="1">
        <f t="array" ref="F3464">INDEX(_xlfn._xlws.FILTER(A$9:A$16378,E3464=E$9:E$16378*ISNUMBER(A$9:A$16378)),1)</f>
        <v>44470</v>
      </c>
      <c r="G3464" s="5" cm="1">
        <f t="array" ref="G3464">INDEX(_xlfn._xlws.FILTER(A$9:A$16378,E3464=E$9:E$16378*ISNUMBER(A$9:A$16378)),COUNT(_xlfn._xlws.FILTER(A$9:A$16378,E3464=E$9:E$16378*ISNUMBER(A$9:A$16378))))</f>
        <v>44473</v>
      </c>
      <c r="H3464" t="str">
        <v/>
      </c>
      <c r="I3464" s="10" cm="1">
        <f t="array" ref="I3464">_xlfn.IFS(AND(OR(_xlfn._xlws.FILTER(D$9:D$16388,E$9:E$16388=E3464)),ROW()=_xlfn.MINIFS(_xlfn.ANCHORARRAY(H$9),E$9:E$16388,E3464)),A3464-C$4,ROW()=_xlfn.MINIFS(_xlfn.ANCHORARRAY(H$9),E$9:E$16388,E3464),IFERROR(A3464-INDEX(G$9:G$16388,MATCH(E3464-1,E$9:E$16388,0)),A3464-C$4),ISNUMBER(A3464),A3464-F3464,TRUE,"")</f>
        <v>3</v>
      </c>
      <c r="J3464" t="b">
        <f t="shared" si="160"/>
        <v>0</v>
      </c>
      <c r="L3464" s="5"/>
    </row>
    <row r="3465" spans="1:12">
      <c r="B3465" s="4" t="str">
        <f>"annual period "&amp;COUNTIF(D$9:D3465,TRUE)</f>
        <v>annual period 11</v>
      </c>
      <c r="D3465" t="b">
        <f t="shared" si="159"/>
        <v>0</v>
      </c>
      <c r="E3465">
        <f t="shared" si="158"/>
        <v>554</v>
      </c>
      <c r="F3465" s="5" cm="1">
        <f t="array" ref="F3465">INDEX(_xlfn._xlws.FILTER(A$9:A$16378,E3465=E$9:E$16378*ISNUMBER(A$9:A$16378)),1)</f>
        <v>44470</v>
      </c>
      <c r="G3465" s="5" cm="1">
        <f t="array" ref="G3465">INDEX(_xlfn._xlws.FILTER(A$9:A$16378,E3465=E$9:E$16378*ISNUMBER(A$9:A$16378)),COUNT(_xlfn._xlws.FILTER(A$9:A$16378,E3465=E$9:E$16378*ISNUMBER(A$9:A$16378))))</f>
        <v>44473</v>
      </c>
      <c r="H3465" t="str">
        <v/>
      </c>
      <c r="I3465" s="10" t="str" cm="1">
        <f t="array" ref="I3465">_xlfn.IFS(AND(OR(_xlfn._xlws.FILTER(D$9:D$16388,E$9:E$16388=E3465)),ROW()=_xlfn.MINIFS(_xlfn.ANCHORARRAY(H$9),E$9:E$16388,E3465)),A3465-C$4,ROW()=_xlfn.MINIFS(_xlfn.ANCHORARRAY(H$9),E$9:E$16388,E3465),IFERROR(A3465-INDEX(G$9:G$16388,MATCH(E3465-1,E$9:E$16388,0)),A3465-C$4),ISNUMBER(A3465),A3465-F3465,TRUE,"")</f>
        <v/>
      </c>
      <c r="J3465" t="str">
        <f t="shared" si="160"/>
        <v/>
      </c>
      <c r="L3465" s="5"/>
    </row>
    <row r="3466" spans="1:12">
      <c r="A3466" s="3">
        <v>44473</v>
      </c>
      <c r="B3466" s="4" t="str">
        <f>"annual period "&amp;COUNTIF(D$9:D3466,TRUE)</f>
        <v>annual period 11</v>
      </c>
      <c r="D3466" t="b">
        <f t="shared" si="159"/>
        <v>0</v>
      </c>
      <c r="E3466">
        <f t="shared" si="158"/>
        <v>554</v>
      </c>
      <c r="F3466" s="5" cm="1">
        <f t="array" ref="F3466">INDEX(_xlfn._xlws.FILTER(A$9:A$16378,E3466=E$9:E$16378*ISNUMBER(A$9:A$16378)),1)</f>
        <v>44470</v>
      </c>
      <c r="G3466" s="5" cm="1">
        <f t="array" ref="G3466">INDEX(_xlfn._xlws.FILTER(A$9:A$16378,E3466=E$9:E$16378*ISNUMBER(A$9:A$16378)),COUNT(_xlfn._xlws.FILTER(A$9:A$16378,E3466=E$9:E$16378*ISNUMBER(A$9:A$16378))))</f>
        <v>44473</v>
      </c>
      <c r="H3466" t="str">
        <v/>
      </c>
      <c r="I3466" s="10" cm="1">
        <f t="array" ref="I3466">_xlfn.IFS(AND(OR(_xlfn._xlws.FILTER(D$9:D$16388,E$9:E$16388=E3466)),ROW()=_xlfn.MINIFS(_xlfn.ANCHORARRAY(H$9),E$9:E$16388,E3466)),A3466-C$4,ROW()=_xlfn.MINIFS(_xlfn.ANCHORARRAY(H$9),E$9:E$16388,E3466),IFERROR(A3466-INDEX(G$9:G$16388,MATCH(E3466-1,E$9:E$16388,0)),A3466-C$4),ISNUMBER(A3466),A3466-F3466,TRUE,"")</f>
        <v>3</v>
      </c>
      <c r="J3466" t="b">
        <f t="shared" si="160"/>
        <v>0</v>
      </c>
      <c r="L3466" s="5"/>
    </row>
    <row r="3467" spans="1:12">
      <c r="A3467" s="1" t="s">
        <v>14</v>
      </c>
      <c r="B3467" s="4" t="str">
        <f>"annual period "&amp;COUNTIF(D$9:D3467,TRUE)</f>
        <v>annual period 11</v>
      </c>
      <c r="D3467" t="b">
        <f t="shared" si="159"/>
        <v>0</v>
      </c>
      <c r="E3467">
        <f t="shared" ref="E3467:E3530" si="161">IF(A3467="Trip #",E3466+1,E3466)</f>
        <v>555</v>
      </c>
      <c r="F3467" s="5" cm="1">
        <f t="array" ref="F3467">INDEX(_xlfn._xlws.FILTER(A$9:A$16378,E3467=E$9:E$16378*ISNUMBER(A$9:A$16378)),1)</f>
        <v>44477</v>
      </c>
      <c r="G3467" s="5" cm="1">
        <f t="array" ref="G3467">INDEX(_xlfn._xlws.FILTER(A$9:A$16378,E3467=E$9:E$16378*ISNUMBER(A$9:A$16378)),COUNT(_xlfn._xlws.FILTER(A$9:A$16378,E3467=E$9:E$16378*ISNUMBER(A$9:A$16378))))</f>
        <v>44480</v>
      </c>
      <c r="H3467" t="str">
        <v/>
      </c>
      <c r="I3467" s="10" t="str" cm="1">
        <f t="array" ref="I3467">_xlfn.IFS(AND(OR(_xlfn._xlws.FILTER(D$9:D$16388,E$9:E$16388=E3467)),ROW()=_xlfn.MINIFS(_xlfn.ANCHORARRAY(H$9),E$9:E$16388,E3467)),A3467-C$4,ROW()=_xlfn.MINIFS(_xlfn.ANCHORARRAY(H$9),E$9:E$16388,E3467),IFERROR(A3467-INDEX(G$9:G$16388,MATCH(E3467-1,E$9:E$16388,0)),A3467-C$4),ISNUMBER(A3467),A3467-F3467,TRUE,"")</f>
        <v/>
      </c>
      <c r="J3467" t="str">
        <f t="shared" si="160"/>
        <v/>
      </c>
      <c r="L3467" s="5"/>
    </row>
    <row r="3468" spans="1:12">
      <c r="A3468" s="2"/>
      <c r="B3468" s="4" t="str">
        <f>"annual period "&amp;COUNTIF(D$9:D3468,TRUE)</f>
        <v>annual period 11</v>
      </c>
      <c r="D3468" t="b">
        <f t="shared" si="159"/>
        <v>0</v>
      </c>
      <c r="E3468">
        <f t="shared" si="161"/>
        <v>555</v>
      </c>
      <c r="F3468" s="5" cm="1">
        <f t="array" ref="F3468">INDEX(_xlfn._xlws.FILTER(A$9:A$16378,E3468=E$9:E$16378*ISNUMBER(A$9:A$16378)),1)</f>
        <v>44477</v>
      </c>
      <c r="G3468" s="5" cm="1">
        <f t="array" ref="G3468">INDEX(_xlfn._xlws.FILTER(A$9:A$16378,E3468=E$9:E$16378*ISNUMBER(A$9:A$16378)),COUNT(_xlfn._xlws.FILTER(A$9:A$16378,E3468=E$9:E$16378*ISNUMBER(A$9:A$16378))))</f>
        <v>44480</v>
      </c>
      <c r="H3468" t="str">
        <v/>
      </c>
      <c r="I3468" s="10" t="str" cm="1">
        <f t="array" ref="I3468">_xlfn.IFS(AND(OR(_xlfn._xlws.FILTER(D$9:D$16388,E$9:E$16388=E3468)),ROW()=_xlfn.MINIFS(_xlfn.ANCHORARRAY(H$9),E$9:E$16388,E3468)),A3468-C$4,ROW()=_xlfn.MINIFS(_xlfn.ANCHORARRAY(H$9),E$9:E$16388,E3468),IFERROR(A3468-INDEX(G$9:G$16388,MATCH(E3468-1,E$9:E$16388,0)),A3468-C$4),ISNUMBER(A3468),A3468-F3468,TRUE,"")</f>
        <v/>
      </c>
      <c r="J3468" t="str">
        <f t="shared" si="160"/>
        <v/>
      </c>
      <c r="L3468" s="5"/>
    </row>
    <row r="3469" spans="1:12">
      <c r="A3469" s="3">
        <v>44477</v>
      </c>
      <c r="B3469" s="4" t="str">
        <f>"annual period "&amp;COUNTIF(D$9:D3469,TRUE)</f>
        <v>annual period 11</v>
      </c>
      <c r="D3469" t="b">
        <f t="shared" si="159"/>
        <v>0</v>
      </c>
      <c r="E3469">
        <f t="shared" si="161"/>
        <v>555</v>
      </c>
      <c r="F3469" s="5" cm="1">
        <f t="array" ref="F3469">INDEX(_xlfn._xlws.FILTER(A$9:A$16378,E3469=E$9:E$16378*ISNUMBER(A$9:A$16378)),1)</f>
        <v>44477</v>
      </c>
      <c r="G3469" s="5" cm="1">
        <f t="array" ref="G3469">INDEX(_xlfn._xlws.FILTER(A$9:A$16378,E3469=E$9:E$16378*ISNUMBER(A$9:A$16378)),COUNT(_xlfn._xlws.FILTER(A$9:A$16378,E3469=E$9:E$16378*ISNUMBER(A$9:A$16378))))</f>
        <v>44480</v>
      </c>
      <c r="H3469">
        <v>3469</v>
      </c>
      <c r="I3469" s="10" cm="1">
        <f t="array" ref="I3469">_xlfn.IFS(AND(OR(_xlfn._xlws.FILTER(D$9:D$16388,E$9:E$16388=E3469)),ROW()=_xlfn.MINIFS(_xlfn.ANCHORARRAY(H$9),E$9:E$16388,E3469)),A3469-C$4,ROW()=_xlfn.MINIFS(_xlfn.ANCHORARRAY(H$9),E$9:E$16388,E3469),IFERROR(A3469-INDEX(G$9:G$16388,MATCH(E3469-1,E$9:E$16388,0)),A3469-C$4),ISNUMBER(A3469),A3469-F3469,TRUE,"")</f>
        <v>4</v>
      </c>
      <c r="J3469" t="b">
        <f t="shared" si="160"/>
        <v>0</v>
      </c>
      <c r="L3469" s="5"/>
    </row>
    <row r="3470" spans="1:12">
      <c r="B3470" s="4" t="str">
        <f>"annual period "&amp;COUNTIF(D$9:D3470,TRUE)</f>
        <v>annual period 11</v>
      </c>
      <c r="D3470" t="b">
        <f t="shared" si="159"/>
        <v>0</v>
      </c>
      <c r="E3470">
        <f t="shared" si="161"/>
        <v>555</v>
      </c>
      <c r="F3470" s="5" cm="1">
        <f t="array" ref="F3470">INDEX(_xlfn._xlws.FILTER(A$9:A$16378,E3470=E$9:E$16378*ISNUMBER(A$9:A$16378)),1)</f>
        <v>44477</v>
      </c>
      <c r="G3470" s="5" cm="1">
        <f t="array" ref="G3470">INDEX(_xlfn._xlws.FILTER(A$9:A$16378,E3470=E$9:E$16378*ISNUMBER(A$9:A$16378)),COUNT(_xlfn._xlws.FILTER(A$9:A$16378,E3470=E$9:E$16378*ISNUMBER(A$9:A$16378))))</f>
        <v>44480</v>
      </c>
      <c r="H3470" t="str">
        <v/>
      </c>
      <c r="I3470" s="10" t="str" cm="1">
        <f t="array" ref="I3470">_xlfn.IFS(AND(OR(_xlfn._xlws.FILTER(D$9:D$16388,E$9:E$16388=E3470)),ROW()=_xlfn.MINIFS(_xlfn.ANCHORARRAY(H$9),E$9:E$16388,E3470)),A3470-C$4,ROW()=_xlfn.MINIFS(_xlfn.ANCHORARRAY(H$9),E$9:E$16388,E3470),IFERROR(A3470-INDEX(G$9:G$16388,MATCH(E3470-1,E$9:E$16388,0)),A3470-C$4),ISNUMBER(A3470),A3470-F3470,TRUE,"")</f>
        <v/>
      </c>
      <c r="J3470" t="str">
        <f t="shared" si="160"/>
        <v/>
      </c>
      <c r="L3470" s="5"/>
    </row>
    <row r="3471" spans="1:12">
      <c r="A3471" s="3">
        <v>44480</v>
      </c>
      <c r="B3471" s="4" t="str">
        <f>"annual period "&amp;COUNTIF(D$9:D3471,TRUE)</f>
        <v>annual period 11</v>
      </c>
      <c r="D3471" t="b">
        <f t="shared" si="159"/>
        <v>0</v>
      </c>
      <c r="E3471">
        <f t="shared" si="161"/>
        <v>555</v>
      </c>
      <c r="F3471" s="5" cm="1">
        <f t="array" ref="F3471">INDEX(_xlfn._xlws.FILTER(A$9:A$16378,E3471=E$9:E$16378*ISNUMBER(A$9:A$16378)),1)</f>
        <v>44477</v>
      </c>
      <c r="G3471" s="5" cm="1">
        <f t="array" ref="G3471">INDEX(_xlfn._xlws.FILTER(A$9:A$16378,E3471=E$9:E$16378*ISNUMBER(A$9:A$16378)),COUNT(_xlfn._xlws.FILTER(A$9:A$16378,E3471=E$9:E$16378*ISNUMBER(A$9:A$16378))))</f>
        <v>44480</v>
      </c>
      <c r="H3471" t="str">
        <v/>
      </c>
      <c r="I3471" s="10" cm="1">
        <f t="array" ref="I3471">_xlfn.IFS(AND(OR(_xlfn._xlws.FILTER(D$9:D$16388,E$9:E$16388=E3471)),ROW()=_xlfn.MINIFS(_xlfn.ANCHORARRAY(H$9),E$9:E$16388,E3471)),A3471-C$4,ROW()=_xlfn.MINIFS(_xlfn.ANCHORARRAY(H$9),E$9:E$16388,E3471),IFERROR(A3471-INDEX(G$9:G$16388,MATCH(E3471-1,E$9:E$16388,0)),A3471-C$4),ISNUMBER(A3471),A3471-F3471,TRUE,"")</f>
        <v>3</v>
      </c>
      <c r="J3471" t="b">
        <f t="shared" si="160"/>
        <v>0</v>
      </c>
      <c r="L3471" s="5"/>
    </row>
    <row r="3472" spans="1:12">
      <c r="A3472" s="1" t="s">
        <v>14</v>
      </c>
      <c r="B3472" s="4" t="str">
        <f>"annual period "&amp;COUNTIF(D$9:D3472,TRUE)</f>
        <v>annual period 11</v>
      </c>
      <c r="D3472" t="b">
        <f t="shared" si="159"/>
        <v>0</v>
      </c>
      <c r="E3472">
        <f t="shared" si="161"/>
        <v>556</v>
      </c>
      <c r="F3472" s="5" cm="1">
        <f t="array" ref="F3472">INDEX(_xlfn._xlws.FILTER(A$9:A$16378,E3472=E$9:E$16378*ISNUMBER(A$9:A$16378)),1)</f>
        <v>44498</v>
      </c>
      <c r="G3472" s="5" cm="1">
        <f t="array" ref="G3472">INDEX(_xlfn._xlws.FILTER(A$9:A$16378,E3472=E$9:E$16378*ISNUMBER(A$9:A$16378)),COUNT(_xlfn._xlws.FILTER(A$9:A$16378,E3472=E$9:E$16378*ISNUMBER(A$9:A$16378))))</f>
        <v>44501</v>
      </c>
      <c r="H3472" t="str">
        <v/>
      </c>
      <c r="I3472" s="10" t="str" cm="1">
        <f t="array" ref="I3472">_xlfn.IFS(AND(OR(_xlfn._xlws.FILTER(D$9:D$16388,E$9:E$16388=E3472)),ROW()=_xlfn.MINIFS(_xlfn.ANCHORARRAY(H$9),E$9:E$16388,E3472)),A3472-C$4,ROW()=_xlfn.MINIFS(_xlfn.ANCHORARRAY(H$9),E$9:E$16388,E3472),IFERROR(A3472-INDEX(G$9:G$16388,MATCH(E3472-1,E$9:E$16388,0)),A3472-C$4),ISNUMBER(A3472),A3472-F3472,TRUE,"")</f>
        <v/>
      </c>
      <c r="J3472" t="str">
        <f t="shared" si="160"/>
        <v/>
      </c>
      <c r="L3472" s="5"/>
    </row>
    <row r="3473" spans="1:12">
      <c r="A3473" s="2"/>
      <c r="B3473" s="4" t="str">
        <f>"annual period "&amp;COUNTIF(D$9:D3473,TRUE)</f>
        <v>annual period 11</v>
      </c>
      <c r="D3473" t="b">
        <f t="shared" si="159"/>
        <v>0</v>
      </c>
      <c r="E3473">
        <f t="shared" si="161"/>
        <v>556</v>
      </c>
      <c r="F3473" s="5" cm="1">
        <f t="array" ref="F3473">INDEX(_xlfn._xlws.FILTER(A$9:A$16378,E3473=E$9:E$16378*ISNUMBER(A$9:A$16378)),1)</f>
        <v>44498</v>
      </c>
      <c r="G3473" s="5" cm="1">
        <f t="array" ref="G3473">INDEX(_xlfn._xlws.FILTER(A$9:A$16378,E3473=E$9:E$16378*ISNUMBER(A$9:A$16378)),COUNT(_xlfn._xlws.FILTER(A$9:A$16378,E3473=E$9:E$16378*ISNUMBER(A$9:A$16378))))</f>
        <v>44501</v>
      </c>
      <c r="H3473" t="str">
        <v/>
      </c>
      <c r="I3473" s="10" t="str" cm="1">
        <f t="array" ref="I3473">_xlfn.IFS(AND(OR(_xlfn._xlws.FILTER(D$9:D$16388,E$9:E$16388=E3473)),ROW()=_xlfn.MINIFS(_xlfn.ANCHORARRAY(H$9),E$9:E$16388,E3473)),A3473-C$4,ROW()=_xlfn.MINIFS(_xlfn.ANCHORARRAY(H$9),E$9:E$16388,E3473),IFERROR(A3473-INDEX(G$9:G$16388,MATCH(E3473-1,E$9:E$16388,0)),A3473-C$4),ISNUMBER(A3473),A3473-F3473,TRUE,"")</f>
        <v/>
      </c>
      <c r="J3473" t="str">
        <f t="shared" si="160"/>
        <v/>
      </c>
      <c r="L3473" s="5"/>
    </row>
    <row r="3474" spans="1:12">
      <c r="A3474" s="3">
        <v>44498</v>
      </c>
      <c r="B3474" s="4" t="str">
        <f>"annual period "&amp;COUNTIF(D$9:D3474,TRUE)</f>
        <v>annual period 11</v>
      </c>
      <c r="D3474" t="b">
        <f t="shared" si="159"/>
        <v>0</v>
      </c>
      <c r="E3474">
        <f t="shared" si="161"/>
        <v>556</v>
      </c>
      <c r="F3474" s="5" cm="1">
        <f t="array" ref="F3474">INDEX(_xlfn._xlws.FILTER(A$9:A$16378,E3474=E$9:E$16378*ISNUMBER(A$9:A$16378)),1)</f>
        <v>44498</v>
      </c>
      <c r="G3474" s="5" cm="1">
        <f t="array" ref="G3474">INDEX(_xlfn._xlws.FILTER(A$9:A$16378,E3474=E$9:E$16378*ISNUMBER(A$9:A$16378)),COUNT(_xlfn._xlws.FILTER(A$9:A$16378,E3474=E$9:E$16378*ISNUMBER(A$9:A$16378))))</f>
        <v>44501</v>
      </c>
      <c r="H3474">
        <v>3474</v>
      </c>
      <c r="I3474" s="10" cm="1">
        <f t="array" ref="I3474">_xlfn.IFS(AND(OR(_xlfn._xlws.FILTER(D$9:D$16388,E$9:E$16388=E3474)),ROW()=_xlfn.MINIFS(_xlfn.ANCHORARRAY(H$9),E$9:E$16388,E3474)),A3474-C$4,ROW()=_xlfn.MINIFS(_xlfn.ANCHORARRAY(H$9),E$9:E$16388,E3474),IFERROR(A3474-INDEX(G$9:G$16388,MATCH(E3474-1,E$9:E$16388,0)),A3474-C$4),ISNUMBER(A3474),A3474-F3474,TRUE,"")</f>
        <v>18</v>
      </c>
      <c r="J3474" t="b">
        <f t="shared" si="160"/>
        <v>0</v>
      </c>
      <c r="L3474" s="5"/>
    </row>
    <row r="3475" spans="1:12">
      <c r="B3475" s="4" t="str">
        <f>"annual period "&amp;COUNTIF(D$9:D3475,TRUE)</f>
        <v>annual period 11</v>
      </c>
      <c r="D3475" t="b">
        <f t="shared" si="159"/>
        <v>0</v>
      </c>
      <c r="E3475">
        <f t="shared" si="161"/>
        <v>556</v>
      </c>
      <c r="F3475" s="5" cm="1">
        <f t="array" ref="F3475">INDEX(_xlfn._xlws.FILTER(A$9:A$16378,E3475=E$9:E$16378*ISNUMBER(A$9:A$16378)),1)</f>
        <v>44498</v>
      </c>
      <c r="G3475" s="5" cm="1">
        <f t="array" ref="G3475">INDEX(_xlfn._xlws.FILTER(A$9:A$16378,E3475=E$9:E$16378*ISNUMBER(A$9:A$16378)),COUNT(_xlfn._xlws.FILTER(A$9:A$16378,E3475=E$9:E$16378*ISNUMBER(A$9:A$16378))))</f>
        <v>44501</v>
      </c>
      <c r="H3475" t="str">
        <v/>
      </c>
      <c r="I3475" s="10" t="str" cm="1">
        <f t="array" ref="I3475">_xlfn.IFS(AND(OR(_xlfn._xlws.FILTER(D$9:D$16388,E$9:E$16388=E3475)),ROW()=_xlfn.MINIFS(_xlfn.ANCHORARRAY(H$9),E$9:E$16388,E3475)),A3475-C$4,ROW()=_xlfn.MINIFS(_xlfn.ANCHORARRAY(H$9),E$9:E$16388,E3475),IFERROR(A3475-INDEX(G$9:G$16388,MATCH(E3475-1,E$9:E$16388,0)),A3475-C$4),ISNUMBER(A3475),A3475-F3475,TRUE,"")</f>
        <v/>
      </c>
      <c r="J3475" t="str">
        <f t="shared" si="160"/>
        <v/>
      </c>
      <c r="L3475" s="5"/>
    </row>
    <row r="3476" spans="1:12">
      <c r="A3476" s="3">
        <v>44501</v>
      </c>
      <c r="B3476" s="4" t="str">
        <f>"annual period "&amp;COUNTIF(D$9:D3476,TRUE)</f>
        <v>annual period 11</v>
      </c>
      <c r="D3476" t="b">
        <f t="shared" si="159"/>
        <v>0</v>
      </c>
      <c r="E3476">
        <f t="shared" si="161"/>
        <v>556</v>
      </c>
      <c r="F3476" s="5" cm="1">
        <f t="array" ref="F3476">INDEX(_xlfn._xlws.FILTER(A$9:A$16378,E3476=E$9:E$16378*ISNUMBER(A$9:A$16378)),1)</f>
        <v>44498</v>
      </c>
      <c r="G3476" s="5" cm="1">
        <f t="array" ref="G3476">INDEX(_xlfn._xlws.FILTER(A$9:A$16378,E3476=E$9:E$16378*ISNUMBER(A$9:A$16378)),COUNT(_xlfn._xlws.FILTER(A$9:A$16378,E3476=E$9:E$16378*ISNUMBER(A$9:A$16378))))</f>
        <v>44501</v>
      </c>
      <c r="H3476" t="str">
        <v/>
      </c>
      <c r="I3476" s="10" cm="1">
        <f t="array" ref="I3476">_xlfn.IFS(AND(OR(_xlfn._xlws.FILTER(D$9:D$16388,E$9:E$16388=E3476)),ROW()=_xlfn.MINIFS(_xlfn.ANCHORARRAY(H$9),E$9:E$16388,E3476)),A3476-C$4,ROW()=_xlfn.MINIFS(_xlfn.ANCHORARRAY(H$9),E$9:E$16388,E3476),IFERROR(A3476-INDEX(G$9:G$16388,MATCH(E3476-1,E$9:E$16388,0)),A3476-C$4),ISNUMBER(A3476),A3476-F3476,TRUE,"")</f>
        <v>3</v>
      </c>
      <c r="J3476" t="b">
        <f t="shared" si="160"/>
        <v>0</v>
      </c>
      <c r="L3476" s="5"/>
    </row>
    <row r="3477" spans="1:12">
      <c r="A3477" s="1" t="s">
        <v>14</v>
      </c>
      <c r="B3477" s="4" t="str">
        <f>"annual period "&amp;COUNTIF(D$9:D3477,TRUE)</f>
        <v>annual period 11</v>
      </c>
      <c r="D3477" t="b">
        <f t="shared" si="159"/>
        <v>0</v>
      </c>
      <c r="E3477">
        <f t="shared" si="161"/>
        <v>557</v>
      </c>
      <c r="F3477" s="5" cm="1">
        <f t="array" ref="F3477">INDEX(_xlfn._xlws.FILTER(A$9:A$16378,E3477=E$9:E$16378*ISNUMBER(A$9:A$16378)),1)</f>
        <v>44519</v>
      </c>
      <c r="G3477" s="5" cm="1">
        <f t="array" ref="G3477">INDEX(_xlfn._xlws.FILTER(A$9:A$16378,E3477=E$9:E$16378*ISNUMBER(A$9:A$16378)),COUNT(_xlfn._xlws.FILTER(A$9:A$16378,E3477=E$9:E$16378*ISNUMBER(A$9:A$16378))))</f>
        <v>44521</v>
      </c>
      <c r="H3477" t="str">
        <v/>
      </c>
      <c r="I3477" s="10" t="str" cm="1">
        <f t="array" ref="I3477">_xlfn.IFS(AND(OR(_xlfn._xlws.FILTER(D$9:D$16388,E$9:E$16388=E3477)),ROW()=_xlfn.MINIFS(_xlfn.ANCHORARRAY(H$9),E$9:E$16388,E3477)),A3477-C$4,ROW()=_xlfn.MINIFS(_xlfn.ANCHORARRAY(H$9),E$9:E$16388,E3477),IFERROR(A3477-INDEX(G$9:G$16388,MATCH(E3477-1,E$9:E$16388,0)),A3477-C$4),ISNUMBER(A3477),A3477-F3477,TRUE,"")</f>
        <v/>
      </c>
      <c r="J3477" t="str">
        <f t="shared" si="160"/>
        <v/>
      </c>
      <c r="L3477" s="5"/>
    </row>
    <row r="3478" spans="1:12">
      <c r="A3478" s="2"/>
      <c r="B3478" s="4" t="str">
        <f>"annual period "&amp;COUNTIF(D$9:D3478,TRUE)</f>
        <v>annual period 11</v>
      </c>
      <c r="D3478" t="b">
        <f t="shared" si="159"/>
        <v>0</v>
      </c>
      <c r="E3478">
        <f t="shared" si="161"/>
        <v>557</v>
      </c>
      <c r="F3478" s="5" cm="1">
        <f t="array" ref="F3478">INDEX(_xlfn._xlws.FILTER(A$9:A$16378,E3478=E$9:E$16378*ISNUMBER(A$9:A$16378)),1)</f>
        <v>44519</v>
      </c>
      <c r="G3478" s="5" cm="1">
        <f t="array" ref="G3478">INDEX(_xlfn._xlws.FILTER(A$9:A$16378,E3478=E$9:E$16378*ISNUMBER(A$9:A$16378)),COUNT(_xlfn._xlws.FILTER(A$9:A$16378,E3478=E$9:E$16378*ISNUMBER(A$9:A$16378))))</f>
        <v>44521</v>
      </c>
      <c r="H3478" t="str">
        <v/>
      </c>
      <c r="I3478" s="10" t="str" cm="1">
        <f t="array" ref="I3478">_xlfn.IFS(AND(OR(_xlfn._xlws.FILTER(D$9:D$16388,E$9:E$16388=E3478)),ROW()=_xlfn.MINIFS(_xlfn.ANCHORARRAY(H$9),E$9:E$16388,E3478)),A3478-C$4,ROW()=_xlfn.MINIFS(_xlfn.ANCHORARRAY(H$9),E$9:E$16388,E3478),IFERROR(A3478-INDEX(G$9:G$16388,MATCH(E3478-1,E$9:E$16388,0)),A3478-C$4),ISNUMBER(A3478),A3478-F3478,TRUE,"")</f>
        <v/>
      </c>
      <c r="J3478" t="str">
        <f t="shared" si="160"/>
        <v/>
      </c>
      <c r="L3478" s="5"/>
    </row>
    <row r="3479" spans="1:12">
      <c r="A3479" s="3">
        <v>44519</v>
      </c>
      <c r="B3479" s="4" t="str">
        <f>"annual period "&amp;COUNTIF(D$9:D3479,TRUE)</f>
        <v>annual period 11</v>
      </c>
      <c r="D3479" t="b">
        <f t="shared" si="159"/>
        <v>0</v>
      </c>
      <c r="E3479">
        <f t="shared" si="161"/>
        <v>557</v>
      </c>
      <c r="F3479" s="5" cm="1">
        <f t="array" ref="F3479">INDEX(_xlfn._xlws.FILTER(A$9:A$16378,E3479=E$9:E$16378*ISNUMBER(A$9:A$16378)),1)</f>
        <v>44519</v>
      </c>
      <c r="G3479" s="5" cm="1">
        <f t="array" ref="G3479">INDEX(_xlfn._xlws.FILTER(A$9:A$16378,E3479=E$9:E$16378*ISNUMBER(A$9:A$16378)),COUNT(_xlfn._xlws.FILTER(A$9:A$16378,E3479=E$9:E$16378*ISNUMBER(A$9:A$16378))))</f>
        <v>44521</v>
      </c>
      <c r="H3479">
        <v>3479</v>
      </c>
      <c r="I3479" s="10" cm="1">
        <f t="array" ref="I3479">_xlfn.IFS(AND(OR(_xlfn._xlws.FILTER(D$9:D$16388,E$9:E$16388=E3479)),ROW()=_xlfn.MINIFS(_xlfn.ANCHORARRAY(H$9),E$9:E$16388,E3479)),A3479-C$4,ROW()=_xlfn.MINIFS(_xlfn.ANCHORARRAY(H$9),E$9:E$16388,E3479),IFERROR(A3479-INDEX(G$9:G$16388,MATCH(E3479-1,E$9:E$16388,0)),A3479-C$4),ISNUMBER(A3479),A3479-F3479,TRUE,"")</f>
        <v>18</v>
      </c>
      <c r="J3479" t="b">
        <f t="shared" si="160"/>
        <v>0</v>
      </c>
      <c r="L3479" s="5"/>
    </row>
    <row r="3480" spans="1:12">
      <c r="B3480" s="4" t="str">
        <f>"annual period "&amp;COUNTIF(D$9:D3480,TRUE)</f>
        <v>annual period 11</v>
      </c>
      <c r="D3480" t="b">
        <f t="shared" si="159"/>
        <v>0</v>
      </c>
      <c r="E3480">
        <f t="shared" si="161"/>
        <v>557</v>
      </c>
      <c r="F3480" s="5" cm="1">
        <f t="array" ref="F3480">INDEX(_xlfn._xlws.FILTER(A$9:A$16378,E3480=E$9:E$16378*ISNUMBER(A$9:A$16378)),1)</f>
        <v>44519</v>
      </c>
      <c r="G3480" s="5" cm="1">
        <f t="array" ref="G3480">INDEX(_xlfn._xlws.FILTER(A$9:A$16378,E3480=E$9:E$16378*ISNUMBER(A$9:A$16378)),COUNT(_xlfn._xlws.FILTER(A$9:A$16378,E3480=E$9:E$16378*ISNUMBER(A$9:A$16378))))</f>
        <v>44521</v>
      </c>
      <c r="H3480" t="str">
        <v/>
      </c>
      <c r="I3480" s="10" t="str" cm="1">
        <f t="array" ref="I3480">_xlfn.IFS(AND(OR(_xlfn._xlws.FILTER(D$9:D$16388,E$9:E$16388=E3480)),ROW()=_xlfn.MINIFS(_xlfn.ANCHORARRAY(H$9),E$9:E$16388,E3480)),A3480-C$4,ROW()=_xlfn.MINIFS(_xlfn.ANCHORARRAY(H$9),E$9:E$16388,E3480),IFERROR(A3480-INDEX(G$9:G$16388,MATCH(E3480-1,E$9:E$16388,0)),A3480-C$4),ISNUMBER(A3480),A3480-F3480,TRUE,"")</f>
        <v/>
      </c>
      <c r="J3480" t="str">
        <f t="shared" si="160"/>
        <v/>
      </c>
      <c r="L3480" s="5"/>
    </row>
    <row r="3481" spans="1:12">
      <c r="A3481" s="3">
        <v>44521</v>
      </c>
      <c r="B3481" s="4" t="str">
        <f>"annual period "&amp;COUNTIF(D$9:D3481,TRUE)</f>
        <v>annual period 11</v>
      </c>
      <c r="D3481" t="b">
        <f t="shared" si="159"/>
        <v>0</v>
      </c>
      <c r="E3481">
        <f t="shared" si="161"/>
        <v>557</v>
      </c>
      <c r="F3481" s="5" cm="1">
        <f t="array" ref="F3481">INDEX(_xlfn._xlws.FILTER(A$9:A$16378,E3481=E$9:E$16378*ISNUMBER(A$9:A$16378)),1)</f>
        <v>44519</v>
      </c>
      <c r="G3481" s="5" cm="1">
        <f t="array" ref="G3481">INDEX(_xlfn._xlws.FILTER(A$9:A$16378,E3481=E$9:E$16378*ISNUMBER(A$9:A$16378)),COUNT(_xlfn._xlws.FILTER(A$9:A$16378,E3481=E$9:E$16378*ISNUMBER(A$9:A$16378))))</f>
        <v>44521</v>
      </c>
      <c r="H3481" t="str">
        <v/>
      </c>
      <c r="I3481" s="10" cm="1">
        <f t="array" ref="I3481">_xlfn.IFS(AND(OR(_xlfn._xlws.FILTER(D$9:D$16388,E$9:E$16388=E3481)),ROW()=_xlfn.MINIFS(_xlfn.ANCHORARRAY(H$9),E$9:E$16388,E3481)),A3481-C$4,ROW()=_xlfn.MINIFS(_xlfn.ANCHORARRAY(H$9),E$9:E$16388,E3481),IFERROR(A3481-INDEX(G$9:G$16388,MATCH(E3481-1,E$9:E$16388,0)),A3481-C$4),ISNUMBER(A3481),A3481-F3481,TRUE,"")</f>
        <v>2</v>
      </c>
      <c r="J3481" t="b">
        <f t="shared" si="160"/>
        <v>0</v>
      </c>
      <c r="L3481" s="5"/>
    </row>
    <row r="3482" spans="1:12">
      <c r="A3482" s="1" t="s">
        <v>14</v>
      </c>
      <c r="B3482" s="4" t="str">
        <f>"annual period "&amp;COUNTIF(D$9:D3482,TRUE)</f>
        <v>annual period 11</v>
      </c>
      <c r="D3482" t="b">
        <f t="shared" si="159"/>
        <v>0</v>
      </c>
      <c r="E3482">
        <f t="shared" si="161"/>
        <v>558</v>
      </c>
      <c r="F3482" s="5" cm="1">
        <f t="array" ref="F3482">INDEX(_xlfn._xlws.FILTER(A$9:A$16378,E3482=E$9:E$16378*ISNUMBER(A$9:A$16378)),1)</f>
        <v>44526</v>
      </c>
      <c r="G3482" s="5" cm="1">
        <f t="array" ref="G3482">INDEX(_xlfn._xlws.FILTER(A$9:A$16378,E3482=E$9:E$16378*ISNUMBER(A$9:A$16378)),COUNT(_xlfn._xlws.FILTER(A$9:A$16378,E3482=E$9:E$16378*ISNUMBER(A$9:A$16378))))</f>
        <v>44527</v>
      </c>
      <c r="H3482" t="str">
        <v/>
      </c>
      <c r="I3482" s="10" t="str" cm="1">
        <f t="array" ref="I3482">_xlfn.IFS(AND(OR(_xlfn._xlws.FILTER(D$9:D$16388,E$9:E$16388=E3482)),ROW()=_xlfn.MINIFS(_xlfn.ANCHORARRAY(H$9),E$9:E$16388,E3482)),A3482-C$4,ROW()=_xlfn.MINIFS(_xlfn.ANCHORARRAY(H$9),E$9:E$16388,E3482),IFERROR(A3482-INDEX(G$9:G$16388,MATCH(E3482-1,E$9:E$16388,0)),A3482-C$4),ISNUMBER(A3482),A3482-F3482,TRUE,"")</f>
        <v/>
      </c>
      <c r="J3482" t="str">
        <f t="shared" si="160"/>
        <v/>
      </c>
      <c r="L3482" s="5"/>
    </row>
    <row r="3483" spans="1:12">
      <c r="A3483" s="2"/>
      <c r="B3483" s="4" t="str">
        <f>"annual period "&amp;COUNTIF(D$9:D3483,TRUE)</f>
        <v>annual period 11</v>
      </c>
      <c r="D3483" t="b">
        <f t="shared" si="159"/>
        <v>0</v>
      </c>
      <c r="E3483">
        <f t="shared" si="161"/>
        <v>558</v>
      </c>
      <c r="F3483" s="5" cm="1">
        <f t="array" ref="F3483">INDEX(_xlfn._xlws.FILTER(A$9:A$16378,E3483=E$9:E$16378*ISNUMBER(A$9:A$16378)),1)</f>
        <v>44526</v>
      </c>
      <c r="G3483" s="5" cm="1">
        <f t="array" ref="G3483">INDEX(_xlfn._xlws.FILTER(A$9:A$16378,E3483=E$9:E$16378*ISNUMBER(A$9:A$16378)),COUNT(_xlfn._xlws.FILTER(A$9:A$16378,E3483=E$9:E$16378*ISNUMBER(A$9:A$16378))))</f>
        <v>44527</v>
      </c>
      <c r="H3483" t="str">
        <v/>
      </c>
      <c r="I3483" s="10" t="str" cm="1">
        <f t="array" ref="I3483">_xlfn.IFS(AND(OR(_xlfn._xlws.FILTER(D$9:D$16388,E$9:E$16388=E3483)),ROW()=_xlfn.MINIFS(_xlfn.ANCHORARRAY(H$9),E$9:E$16388,E3483)),A3483-C$4,ROW()=_xlfn.MINIFS(_xlfn.ANCHORARRAY(H$9),E$9:E$16388,E3483),IFERROR(A3483-INDEX(G$9:G$16388,MATCH(E3483-1,E$9:E$16388,0)),A3483-C$4),ISNUMBER(A3483),A3483-F3483,TRUE,"")</f>
        <v/>
      </c>
      <c r="J3483" t="str">
        <f t="shared" si="160"/>
        <v/>
      </c>
      <c r="L3483" s="5"/>
    </row>
    <row r="3484" spans="1:12">
      <c r="A3484" s="3">
        <v>44526</v>
      </c>
      <c r="B3484" s="4" t="str">
        <f>"annual period "&amp;COUNTIF(D$9:D3484,TRUE)</f>
        <v>annual period 11</v>
      </c>
      <c r="D3484" t="b">
        <f t="shared" si="159"/>
        <v>0</v>
      </c>
      <c r="E3484">
        <f t="shared" si="161"/>
        <v>558</v>
      </c>
      <c r="F3484" s="5" cm="1">
        <f t="array" ref="F3484">INDEX(_xlfn._xlws.FILTER(A$9:A$16378,E3484=E$9:E$16378*ISNUMBER(A$9:A$16378)),1)</f>
        <v>44526</v>
      </c>
      <c r="G3484" s="5" cm="1">
        <f t="array" ref="G3484">INDEX(_xlfn._xlws.FILTER(A$9:A$16378,E3484=E$9:E$16378*ISNUMBER(A$9:A$16378)),COUNT(_xlfn._xlws.FILTER(A$9:A$16378,E3484=E$9:E$16378*ISNUMBER(A$9:A$16378))))</f>
        <v>44527</v>
      </c>
      <c r="H3484">
        <v>3484</v>
      </c>
      <c r="I3484" s="10" cm="1">
        <f t="array" ref="I3484">_xlfn.IFS(AND(OR(_xlfn._xlws.FILTER(D$9:D$16388,E$9:E$16388=E3484)),ROW()=_xlfn.MINIFS(_xlfn.ANCHORARRAY(H$9),E$9:E$16388,E3484)),A3484-C$4,ROW()=_xlfn.MINIFS(_xlfn.ANCHORARRAY(H$9),E$9:E$16388,E3484),IFERROR(A3484-INDEX(G$9:G$16388,MATCH(E3484-1,E$9:E$16388,0)),A3484-C$4),ISNUMBER(A3484),A3484-F3484,TRUE,"")</f>
        <v>5</v>
      </c>
      <c r="J3484" t="b">
        <f t="shared" si="160"/>
        <v>0</v>
      </c>
      <c r="L3484" s="5"/>
    </row>
    <row r="3485" spans="1:12">
      <c r="B3485" s="4" t="str">
        <f>"annual period "&amp;COUNTIF(D$9:D3485,TRUE)</f>
        <v>annual period 11</v>
      </c>
      <c r="D3485" t="b">
        <f t="shared" si="159"/>
        <v>0</v>
      </c>
      <c r="E3485">
        <f t="shared" si="161"/>
        <v>558</v>
      </c>
      <c r="F3485" s="5" cm="1">
        <f t="array" ref="F3485">INDEX(_xlfn._xlws.FILTER(A$9:A$16378,E3485=E$9:E$16378*ISNUMBER(A$9:A$16378)),1)</f>
        <v>44526</v>
      </c>
      <c r="G3485" s="5" cm="1">
        <f t="array" ref="G3485">INDEX(_xlfn._xlws.FILTER(A$9:A$16378,E3485=E$9:E$16378*ISNUMBER(A$9:A$16378)),COUNT(_xlfn._xlws.FILTER(A$9:A$16378,E3485=E$9:E$16378*ISNUMBER(A$9:A$16378))))</f>
        <v>44527</v>
      </c>
      <c r="H3485" t="str">
        <v/>
      </c>
      <c r="I3485" s="10" t="str" cm="1">
        <f t="array" ref="I3485">_xlfn.IFS(AND(OR(_xlfn._xlws.FILTER(D$9:D$16388,E$9:E$16388=E3485)),ROW()=_xlfn.MINIFS(_xlfn.ANCHORARRAY(H$9),E$9:E$16388,E3485)),A3485-C$4,ROW()=_xlfn.MINIFS(_xlfn.ANCHORARRAY(H$9),E$9:E$16388,E3485),IFERROR(A3485-INDEX(G$9:G$16388,MATCH(E3485-1,E$9:E$16388,0)),A3485-C$4),ISNUMBER(A3485),A3485-F3485,TRUE,"")</f>
        <v/>
      </c>
      <c r="J3485" t="str">
        <f t="shared" si="160"/>
        <v/>
      </c>
      <c r="L3485" s="5"/>
    </row>
    <row r="3486" spans="1:12">
      <c r="A3486" s="3">
        <v>44527</v>
      </c>
      <c r="B3486" s="4" t="str">
        <f>"annual period "&amp;COUNTIF(D$9:D3486,TRUE)</f>
        <v>annual period 11</v>
      </c>
      <c r="D3486" t="b">
        <f t="shared" si="159"/>
        <v>0</v>
      </c>
      <c r="E3486">
        <f t="shared" si="161"/>
        <v>558</v>
      </c>
      <c r="F3486" s="5" cm="1">
        <f t="array" ref="F3486">INDEX(_xlfn._xlws.FILTER(A$9:A$16378,E3486=E$9:E$16378*ISNUMBER(A$9:A$16378)),1)</f>
        <v>44526</v>
      </c>
      <c r="G3486" s="5" cm="1">
        <f t="array" ref="G3486">INDEX(_xlfn._xlws.FILTER(A$9:A$16378,E3486=E$9:E$16378*ISNUMBER(A$9:A$16378)),COUNT(_xlfn._xlws.FILTER(A$9:A$16378,E3486=E$9:E$16378*ISNUMBER(A$9:A$16378))))</f>
        <v>44527</v>
      </c>
      <c r="H3486" t="str">
        <v/>
      </c>
      <c r="I3486" s="10" cm="1">
        <f t="array" ref="I3486">_xlfn.IFS(AND(OR(_xlfn._xlws.FILTER(D$9:D$16388,E$9:E$16388=E3486)),ROW()=_xlfn.MINIFS(_xlfn.ANCHORARRAY(H$9),E$9:E$16388,E3486)),A3486-C$4,ROW()=_xlfn.MINIFS(_xlfn.ANCHORARRAY(H$9),E$9:E$16388,E3486),IFERROR(A3486-INDEX(G$9:G$16388,MATCH(E3486-1,E$9:E$16388,0)),A3486-C$4),ISNUMBER(A3486),A3486-F3486,TRUE,"")</f>
        <v>1</v>
      </c>
      <c r="J3486" t="b">
        <f t="shared" si="160"/>
        <v>0</v>
      </c>
      <c r="L3486" s="5"/>
    </row>
    <row r="3487" spans="1:12">
      <c r="A3487" s="1" t="s">
        <v>14</v>
      </c>
      <c r="B3487" s="4" t="str">
        <f>"annual period "&amp;COUNTIF(D$9:D3487,TRUE)</f>
        <v>annual period 11</v>
      </c>
      <c r="D3487" t="b">
        <f t="shared" si="159"/>
        <v>0</v>
      </c>
      <c r="E3487">
        <f t="shared" si="161"/>
        <v>559</v>
      </c>
      <c r="F3487" s="5" cm="1">
        <f t="array" ref="F3487">INDEX(_xlfn._xlws.FILTER(A$9:A$16378,E3487=E$9:E$16378*ISNUMBER(A$9:A$16378)),1)</f>
        <v>44557</v>
      </c>
      <c r="G3487" s="5" cm="1">
        <f t="array" ref="G3487">INDEX(_xlfn._xlws.FILTER(A$9:A$16378,E3487=E$9:E$16378*ISNUMBER(A$9:A$16378)),COUNT(_xlfn._xlws.FILTER(A$9:A$16378,E3487=E$9:E$16378*ISNUMBER(A$9:A$16378))))</f>
        <v>44557</v>
      </c>
      <c r="H3487" t="str">
        <v/>
      </c>
      <c r="I3487" s="10" t="str" cm="1">
        <f t="array" ref="I3487">_xlfn.IFS(AND(OR(_xlfn._xlws.FILTER(D$9:D$16388,E$9:E$16388=E3487)),ROW()=_xlfn.MINIFS(_xlfn.ANCHORARRAY(H$9),E$9:E$16388,E3487)),A3487-C$4,ROW()=_xlfn.MINIFS(_xlfn.ANCHORARRAY(H$9),E$9:E$16388,E3487),IFERROR(A3487-INDEX(G$9:G$16388,MATCH(E3487-1,E$9:E$16388,0)),A3487-C$4),ISNUMBER(A3487),A3487-F3487,TRUE,"")</f>
        <v/>
      </c>
      <c r="J3487" t="str">
        <f t="shared" si="160"/>
        <v/>
      </c>
      <c r="L3487" s="5"/>
    </row>
    <row r="3488" spans="1:12">
      <c r="A3488" s="2"/>
      <c r="B3488" s="4" t="str">
        <f>"annual period "&amp;COUNTIF(D$9:D3488,TRUE)</f>
        <v>annual period 11</v>
      </c>
      <c r="D3488" t="b">
        <f t="shared" ref="D3488:D3551" si="162">F3487-F3488&gt;300</f>
        <v>0</v>
      </c>
      <c r="E3488">
        <f t="shared" si="161"/>
        <v>559</v>
      </c>
      <c r="F3488" s="5" cm="1">
        <f t="array" ref="F3488">INDEX(_xlfn._xlws.FILTER(A$9:A$16378,E3488=E$9:E$16378*ISNUMBER(A$9:A$16378)),1)</f>
        <v>44557</v>
      </c>
      <c r="G3488" s="5" cm="1">
        <f t="array" ref="G3488">INDEX(_xlfn._xlws.FILTER(A$9:A$16378,E3488=E$9:E$16378*ISNUMBER(A$9:A$16378)),COUNT(_xlfn._xlws.FILTER(A$9:A$16378,E3488=E$9:E$16378*ISNUMBER(A$9:A$16378))))</f>
        <v>44557</v>
      </c>
      <c r="H3488" t="str">
        <v/>
      </c>
      <c r="I3488" s="10" t="str" cm="1">
        <f t="array" ref="I3488">_xlfn.IFS(AND(OR(_xlfn._xlws.FILTER(D$9:D$16388,E$9:E$16388=E3488)),ROW()=_xlfn.MINIFS(_xlfn.ANCHORARRAY(H$9),E$9:E$16388,E3488)),A3488-C$4,ROW()=_xlfn.MINIFS(_xlfn.ANCHORARRAY(H$9),E$9:E$16388,E3488),IFERROR(A3488-INDEX(G$9:G$16388,MATCH(E3488-1,E$9:E$16388,0)),A3488-C$4),ISNUMBER(A3488),A3488-F3488,TRUE,"")</f>
        <v/>
      </c>
      <c r="J3488" t="str">
        <f t="shared" si="160"/>
        <v/>
      </c>
      <c r="L3488" s="5"/>
    </row>
    <row r="3489" spans="1:12">
      <c r="A3489" s="3">
        <v>44557</v>
      </c>
      <c r="B3489" s="4" t="str">
        <f>"annual period "&amp;COUNTIF(D$9:D3489,TRUE)</f>
        <v>annual period 11</v>
      </c>
      <c r="D3489" t="b">
        <f t="shared" si="162"/>
        <v>0</v>
      </c>
      <c r="E3489">
        <f t="shared" si="161"/>
        <v>559</v>
      </c>
      <c r="F3489" s="5" cm="1">
        <f t="array" ref="F3489">INDEX(_xlfn._xlws.FILTER(A$9:A$16378,E3489=E$9:E$16378*ISNUMBER(A$9:A$16378)),1)</f>
        <v>44557</v>
      </c>
      <c r="G3489" s="5" cm="1">
        <f t="array" ref="G3489">INDEX(_xlfn._xlws.FILTER(A$9:A$16378,E3489=E$9:E$16378*ISNUMBER(A$9:A$16378)),COUNT(_xlfn._xlws.FILTER(A$9:A$16378,E3489=E$9:E$16378*ISNUMBER(A$9:A$16378))))</f>
        <v>44557</v>
      </c>
      <c r="H3489">
        <v>3489</v>
      </c>
      <c r="I3489" s="10" cm="1">
        <f t="array" ref="I3489">_xlfn.IFS(AND(OR(_xlfn._xlws.FILTER(D$9:D$16388,E$9:E$16388=E3489)),ROW()=_xlfn.MINIFS(_xlfn.ANCHORARRAY(H$9),E$9:E$16388,E3489)),A3489-C$4,ROW()=_xlfn.MINIFS(_xlfn.ANCHORARRAY(H$9),E$9:E$16388,E3489),IFERROR(A3489-INDEX(G$9:G$16388,MATCH(E3489-1,E$9:E$16388,0)),A3489-C$4),ISNUMBER(A3489),A3489-F3489,TRUE,"")</f>
        <v>30</v>
      </c>
      <c r="J3489" t="b">
        <f t="shared" si="160"/>
        <v>0</v>
      </c>
      <c r="L3489" s="5"/>
    </row>
    <row r="3490" spans="1:12">
      <c r="B3490" s="4" t="str">
        <f>"annual period "&amp;COUNTIF(D$9:D3490,TRUE)</f>
        <v>annual period 11</v>
      </c>
      <c r="D3490" t="b">
        <f t="shared" si="162"/>
        <v>0</v>
      </c>
      <c r="E3490">
        <f t="shared" si="161"/>
        <v>559</v>
      </c>
      <c r="F3490" s="5" cm="1">
        <f t="array" ref="F3490">INDEX(_xlfn._xlws.FILTER(A$9:A$16378,E3490=E$9:E$16378*ISNUMBER(A$9:A$16378)),1)</f>
        <v>44557</v>
      </c>
      <c r="G3490" s="5" cm="1">
        <f t="array" ref="G3490">INDEX(_xlfn._xlws.FILTER(A$9:A$16378,E3490=E$9:E$16378*ISNUMBER(A$9:A$16378)),COUNT(_xlfn._xlws.FILTER(A$9:A$16378,E3490=E$9:E$16378*ISNUMBER(A$9:A$16378))))</f>
        <v>44557</v>
      </c>
      <c r="H3490" t="str">
        <v/>
      </c>
      <c r="I3490" s="10" t="str" cm="1">
        <f t="array" ref="I3490">_xlfn.IFS(AND(OR(_xlfn._xlws.FILTER(D$9:D$16388,E$9:E$16388=E3490)),ROW()=_xlfn.MINIFS(_xlfn.ANCHORARRAY(H$9),E$9:E$16388,E3490)),A3490-C$4,ROW()=_xlfn.MINIFS(_xlfn.ANCHORARRAY(H$9),E$9:E$16388,E3490),IFERROR(A3490-INDEX(G$9:G$16388,MATCH(E3490-1,E$9:E$16388,0)),A3490-C$4),ISNUMBER(A3490),A3490-F3490,TRUE,"")</f>
        <v/>
      </c>
      <c r="J3490" t="str">
        <f t="shared" si="160"/>
        <v/>
      </c>
      <c r="L3490" s="5"/>
    </row>
    <row r="3491" spans="1:12">
      <c r="A3491" s="3">
        <v>44557</v>
      </c>
      <c r="B3491" s="4" t="str">
        <f>"annual period "&amp;COUNTIF(D$9:D3491,TRUE)</f>
        <v>annual period 11</v>
      </c>
      <c r="D3491" t="b">
        <f t="shared" si="162"/>
        <v>0</v>
      </c>
      <c r="E3491">
        <f t="shared" si="161"/>
        <v>559</v>
      </c>
      <c r="F3491" s="5" cm="1">
        <f t="array" ref="F3491">INDEX(_xlfn._xlws.FILTER(A$9:A$16378,E3491=E$9:E$16378*ISNUMBER(A$9:A$16378)),1)</f>
        <v>44557</v>
      </c>
      <c r="G3491" s="5" cm="1">
        <f t="array" ref="G3491">INDEX(_xlfn._xlws.FILTER(A$9:A$16378,E3491=E$9:E$16378*ISNUMBER(A$9:A$16378)),COUNT(_xlfn._xlws.FILTER(A$9:A$16378,E3491=E$9:E$16378*ISNUMBER(A$9:A$16378))))</f>
        <v>44557</v>
      </c>
      <c r="H3491">
        <v>3491</v>
      </c>
      <c r="I3491" s="10" cm="1">
        <f t="array" ref="I3491">_xlfn.IFS(AND(OR(_xlfn._xlws.FILTER(D$9:D$16388,E$9:E$16388=E3491)),ROW()=_xlfn.MINIFS(_xlfn.ANCHORARRAY(H$9),E$9:E$16388,E3491)),A3491-C$4,ROW()=_xlfn.MINIFS(_xlfn.ANCHORARRAY(H$9),E$9:E$16388,E3491),IFERROR(A3491-INDEX(G$9:G$16388,MATCH(E3491-1,E$9:E$16388,0)),A3491-C$4),ISNUMBER(A3491),A3491-F3491,TRUE,"")</f>
        <v>0</v>
      </c>
      <c r="J3491" t="b">
        <f t="shared" si="160"/>
        <v>0</v>
      </c>
      <c r="L3491" s="5"/>
    </row>
    <row r="3492" spans="1:12">
      <c r="B3492" s="4" t="str">
        <f>"annual period "&amp;COUNTIF(D$9:D3492,TRUE)</f>
        <v>annual period 11</v>
      </c>
      <c r="D3492" t="b">
        <f t="shared" si="162"/>
        <v>0</v>
      </c>
      <c r="E3492">
        <f t="shared" si="161"/>
        <v>559</v>
      </c>
      <c r="F3492" s="5" cm="1">
        <f t="array" ref="F3492">INDEX(_xlfn._xlws.FILTER(A$9:A$16378,E3492=E$9:E$16378*ISNUMBER(A$9:A$16378)),1)</f>
        <v>44557</v>
      </c>
      <c r="G3492" s="5" cm="1">
        <f t="array" ref="G3492">INDEX(_xlfn._xlws.FILTER(A$9:A$16378,E3492=E$9:E$16378*ISNUMBER(A$9:A$16378)),COUNT(_xlfn._xlws.FILTER(A$9:A$16378,E3492=E$9:E$16378*ISNUMBER(A$9:A$16378))))</f>
        <v>44557</v>
      </c>
      <c r="H3492" t="str">
        <v/>
      </c>
      <c r="I3492" s="10" t="str" cm="1">
        <f t="array" ref="I3492">_xlfn.IFS(AND(OR(_xlfn._xlws.FILTER(D$9:D$16388,E$9:E$16388=E3492)),ROW()=_xlfn.MINIFS(_xlfn.ANCHORARRAY(H$9),E$9:E$16388,E3492)),A3492-C$4,ROW()=_xlfn.MINIFS(_xlfn.ANCHORARRAY(H$9),E$9:E$16388,E3492),IFERROR(A3492-INDEX(G$9:G$16388,MATCH(E3492-1,E$9:E$16388,0)),A3492-C$4),ISNUMBER(A3492),A3492-F3492,TRUE,"")</f>
        <v/>
      </c>
      <c r="J3492" t="str">
        <f t="shared" si="160"/>
        <v/>
      </c>
      <c r="L3492" s="5"/>
    </row>
    <row r="3493" spans="1:12">
      <c r="A3493" s="3">
        <v>44557</v>
      </c>
      <c r="B3493" s="4" t="str">
        <f>"annual period "&amp;COUNTIF(D$9:D3493,TRUE)</f>
        <v>annual period 11</v>
      </c>
      <c r="D3493" t="b">
        <f t="shared" si="162"/>
        <v>0</v>
      </c>
      <c r="E3493">
        <f t="shared" si="161"/>
        <v>559</v>
      </c>
      <c r="F3493" s="5" cm="1">
        <f t="array" ref="F3493">INDEX(_xlfn._xlws.FILTER(A$9:A$16378,E3493=E$9:E$16378*ISNUMBER(A$9:A$16378)),1)</f>
        <v>44557</v>
      </c>
      <c r="G3493" s="5" cm="1">
        <f t="array" ref="G3493">INDEX(_xlfn._xlws.FILTER(A$9:A$16378,E3493=E$9:E$16378*ISNUMBER(A$9:A$16378)),COUNT(_xlfn._xlws.FILTER(A$9:A$16378,E3493=E$9:E$16378*ISNUMBER(A$9:A$16378))))</f>
        <v>44557</v>
      </c>
      <c r="H3493">
        <v>3493</v>
      </c>
      <c r="I3493" s="10" cm="1">
        <f t="array" ref="I3493">_xlfn.IFS(AND(OR(_xlfn._xlws.FILTER(D$9:D$16388,E$9:E$16388=E3493)),ROW()=_xlfn.MINIFS(_xlfn.ANCHORARRAY(H$9),E$9:E$16388,E3493)),A3493-C$4,ROW()=_xlfn.MINIFS(_xlfn.ANCHORARRAY(H$9),E$9:E$16388,E3493),IFERROR(A3493-INDEX(G$9:G$16388,MATCH(E3493-1,E$9:E$16388,0)),A3493-C$4),ISNUMBER(A3493),A3493-F3493,TRUE,"")</f>
        <v>0</v>
      </c>
      <c r="J3493" t="b">
        <f t="shared" si="160"/>
        <v>0</v>
      </c>
      <c r="L3493" s="5"/>
    </row>
    <row r="3494" spans="1:12">
      <c r="A3494" s="1" t="s">
        <v>14</v>
      </c>
      <c r="B3494" s="4" t="str">
        <f>"annual period "&amp;COUNTIF(D$9:D3494,TRUE)</f>
        <v>annual period 11</v>
      </c>
      <c r="D3494" t="b">
        <f t="shared" si="162"/>
        <v>0</v>
      </c>
      <c r="E3494">
        <f t="shared" si="161"/>
        <v>560</v>
      </c>
      <c r="F3494" s="5" cm="1">
        <f t="array" ref="F3494">INDEX(_xlfn._xlws.FILTER(A$9:A$16378,E3494=E$9:E$16378*ISNUMBER(A$9:A$16378)),1)</f>
        <v>44563</v>
      </c>
      <c r="G3494" s="5" cm="1">
        <f t="array" ref="G3494">INDEX(_xlfn._xlws.FILTER(A$9:A$16378,E3494=E$9:E$16378*ISNUMBER(A$9:A$16378)),COUNT(_xlfn._xlws.FILTER(A$9:A$16378,E3494=E$9:E$16378*ISNUMBER(A$9:A$16378))))</f>
        <v>44563</v>
      </c>
      <c r="H3494" t="str">
        <v/>
      </c>
      <c r="I3494" s="10" t="str" cm="1">
        <f t="array" ref="I3494">_xlfn.IFS(AND(OR(_xlfn._xlws.FILTER(D$9:D$16388,E$9:E$16388=E3494)),ROW()=_xlfn.MINIFS(_xlfn.ANCHORARRAY(H$9),E$9:E$16388,E3494)),A3494-C$4,ROW()=_xlfn.MINIFS(_xlfn.ANCHORARRAY(H$9),E$9:E$16388,E3494),IFERROR(A3494-INDEX(G$9:G$16388,MATCH(E3494-1,E$9:E$16388,0)),A3494-C$4),ISNUMBER(A3494),A3494-F3494,TRUE,"")</f>
        <v/>
      </c>
      <c r="J3494" t="str">
        <f t="shared" si="160"/>
        <v/>
      </c>
      <c r="L3494" s="5"/>
    </row>
    <row r="3495" spans="1:12">
      <c r="A3495" s="2"/>
      <c r="B3495" s="4" t="str">
        <f>"annual period "&amp;COUNTIF(D$9:D3495,TRUE)</f>
        <v>annual period 11</v>
      </c>
      <c r="D3495" t="b">
        <f t="shared" si="162"/>
        <v>0</v>
      </c>
      <c r="E3495">
        <f t="shared" si="161"/>
        <v>560</v>
      </c>
      <c r="F3495" s="5" cm="1">
        <f t="array" ref="F3495">INDEX(_xlfn._xlws.FILTER(A$9:A$16378,E3495=E$9:E$16378*ISNUMBER(A$9:A$16378)),1)</f>
        <v>44563</v>
      </c>
      <c r="G3495" s="5" cm="1">
        <f t="array" ref="G3495">INDEX(_xlfn._xlws.FILTER(A$9:A$16378,E3495=E$9:E$16378*ISNUMBER(A$9:A$16378)),COUNT(_xlfn._xlws.FILTER(A$9:A$16378,E3495=E$9:E$16378*ISNUMBER(A$9:A$16378))))</f>
        <v>44563</v>
      </c>
      <c r="H3495" t="str">
        <v/>
      </c>
      <c r="I3495" s="10" t="str" cm="1">
        <f t="array" ref="I3495">_xlfn.IFS(AND(OR(_xlfn._xlws.FILTER(D$9:D$16388,E$9:E$16388=E3495)),ROW()=_xlfn.MINIFS(_xlfn.ANCHORARRAY(H$9),E$9:E$16388,E3495)),A3495-C$4,ROW()=_xlfn.MINIFS(_xlfn.ANCHORARRAY(H$9),E$9:E$16388,E3495),IFERROR(A3495-INDEX(G$9:G$16388,MATCH(E3495-1,E$9:E$16388,0)),A3495-C$4),ISNUMBER(A3495),A3495-F3495,TRUE,"")</f>
        <v/>
      </c>
      <c r="J3495" t="str">
        <f t="shared" si="160"/>
        <v/>
      </c>
      <c r="L3495" s="5"/>
    </row>
    <row r="3496" spans="1:12">
      <c r="A3496" s="3">
        <v>44563</v>
      </c>
      <c r="B3496" s="4" t="str">
        <f>"annual period "&amp;COUNTIF(D$9:D3496,TRUE)</f>
        <v>annual period 11</v>
      </c>
      <c r="D3496" t="b">
        <f t="shared" si="162"/>
        <v>0</v>
      </c>
      <c r="E3496">
        <f t="shared" si="161"/>
        <v>560</v>
      </c>
      <c r="F3496" s="5" cm="1">
        <f t="array" ref="F3496">INDEX(_xlfn._xlws.FILTER(A$9:A$16378,E3496=E$9:E$16378*ISNUMBER(A$9:A$16378)),1)</f>
        <v>44563</v>
      </c>
      <c r="G3496" s="5" cm="1">
        <f t="array" ref="G3496">INDEX(_xlfn._xlws.FILTER(A$9:A$16378,E3496=E$9:E$16378*ISNUMBER(A$9:A$16378)),COUNT(_xlfn._xlws.FILTER(A$9:A$16378,E3496=E$9:E$16378*ISNUMBER(A$9:A$16378))))</f>
        <v>44563</v>
      </c>
      <c r="H3496">
        <v>3496</v>
      </c>
      <c r="I3496" s="10" cm="1">
        <f t="array" ref="I3496">_xlfn.IFS(AND(OR(_xlfn._xlws.FILTER(D$9:D$16388,E$9:E$16388=E3496)),ROW()=_xlfn.MINIFS(_xlfn.ANCHORARRAY(H$9),E$9:E$16388,E3496)),A3496-C$4,ROW()=_xlfn.MINIFS(_xlfn.ANCHORARRAY(H$9),E$9:E$16388,E3496),IFERROR(A3496-INDEX(G$9:G$16388,MATCH(E3496-1,E$9:E$16388,0)),A3496-C$4),ISNUMBER(A3496),A3496-F3496,TRUE,"")</f>
        <v>6</v>
      </c>
      <c r="J3496" t="b">
        <f t="shared" si="160"/>
        <v>0</v>
      </c>
      <c r="L3496" s="5"/>
    </row>
    <row r="3497" spans="1:12">
      <c r="B3497" s="4" t="str">
        <f>"annual period "&amp;COUNTIF(D$9:D3497,TRUE)</f>
        <v>annual period 11</v>
      </c>
      <c r="D3497" t="b">
        <f t="shared" si="162"/>
        <v>0</v>
      </c>
      <c r="E3497">
        <f t="shared" si="161"/>
        <v>560</v>
      </c>
      <c r="F3497" s="5" cm="1">
        <f t="array" ref="F3497">INDEX(_xlfn._xlws.FILTER(A$9:A$16378,E3497=E$9:E$16378*ISNUMBER(A$9:A$16378)),1)</f>
        <v>44563</v>
      </c>
      <c r="G3497" s="5" cm="1">
        <f t="array" ref="G3497">INDEX(_xlfn._xlws.FILTER(A$9:A$16378,E3497=E$9:E$16378*ISNUMBER(A$9:A$16378)),COUNT(_xlfn._xlws.FILTER(A$9:A$16378,E3497=E$9:E$16378*ISNUMBER(A$9:A$16378))))</f>
        <v>44563</v>
      </c>
      <c r="H3497" t="str">
        <v/>
      </c>
      <c r="I3497" s="10" t="str" cm="1">
        <f t="array" ref="I3497">_xlfn.IFS(AND(OR(_xlfn._xlws.FILTER(D$9:D$16388,E$9:E$16388=E3497)),ROW()=_xlfn.MINIFS(_xlfn.ANCHORARRAY(H$9),E$9:E$16388,E3497)),A3497-C$4,ROW()=_xlfn.MINIFS(_xlfn.ANCHORARRAY(H$9),E$9:E$16388,E3497),IFERROR(A3497-INDEX(G$9:G$16388,MATCH(E3497-1,E$9:E$16388,0)),A3497-C$4),ISNUMBER(A3497),A3497-F3497,TRUE,"")</f>
        <v/>
      </c>
      <c r="J3497" t="str">
        <f t="shared" si="160"/>
        <v/>
      </c>
      <c r="L3497" s="5"/>
    </row>
    <row r="3498" spans="1:12">
      <c r="A3498" s="3">
        <v>44563</v>
      </c>
      <c r="B3498" s="4" t="str">
        <f>"annual period "&amp;COUNTIF(D$9:D3498,TRUE)</f>
        <v>annual period 11</v>
      </c>
      <c r="D3498" t="b">
        <f t="shared" si="162"/>
        <v>0</v>
      </c>
      <c r="E3498">
        <f t="shared" si="161"/>
        <v>560</v>
      </c>
      <c r="F3498" s="5" cm="1">
        <f t="array" ref="F3498">INDEX(_xlfn._xlws.FILTER(A$9:A$16378,E3498=E$9:E$16378*ISNUMBER(A$9:A$16378)),1)</f>
        <v>44563</v>
      </c>
      <c r="G3498" s="5" cm="1">
        <f t="array" ref="G3498">INDEX(_xlfn._xlws.FILTER(A$9:A$16378,E3498=E$9:E$16378*ISNUMBER(A$9:A$16378)),COUNT(_xlfn._xlws.FILTER(A$9:A$16378,E3498=E$9:E$16378*ISNUMBER(A$9:A$16378))))</f>
        <v>44563</v>
      </c>
      <c r="H3498">
        <v>3498</v>
      </c>
      <c r="I3498" s="10" cm="1">
        <f t="array" ref="I3498">_xlfn.IFS(AND(OR(_xlfn._xlws.FILTER(D$9:D$16388,E$9:E$16388=E3498)),ROW()=_xlfn.MINIFS(_xlfn.ANCHORARRAY(H$9),E$9:E$16388,E3498)),A3498-C$4,ROW()=_xlfn.MINIFS(_xlfn.ANCHORARRAY(H$9),E$9:E$16388,E3498),IFERROR(A3498-INDEX(G$9:G$16388,MATCH(E3498-1,E$9:E$16388,0)),A3498-C$4),ISNUMBER(A3498),A3498-F3498,TRUE,"")</f>
        <v>0</v>
      </c>
      <c r="J3498" t="b">
        <f t="shared" si="160"/>
        <v>0</v>
      </c>
      <c r="L3498" s="5"/>
    </row>
    <row r="3499" spans="1:12">
      <c r="B3499" s="4" t="str">
        <f>"annual period "&amp;COUNTIF(D$9:D3499,TRUE)</f>
        <v>annual period 11</v>
      </c>
      <c r="D3499" t="b">
        <f t="shared" si="162"/>
        <v>0</v>
      </c>
      <c r="E3499">
        <f t="shared" si="161"/>
        <v>560</v>
      </c>
      <c r="F3499" s="5" cm="1">
        <f t="array" ref="F3499">INDEX(_xlfn._xlws.FILTER(A$9:A$16378,E3499=E$9:E$16378*ISNUMBER(A$9:A$16378)),1)</f>
        <v>44563</v>
      </c>
      <c r="G3499" s="5" cm="1">
        <f t="array" ref="G3499">INDEX(_xlfn._xlws.FILTER(A$9:A$16378,E3499=E$9:E$16378*ISNUMBER(A$9:A$16378)),COUNT(_xlfn._xlws.FILTER(A$9:A$16378,E3499=E$9:E$16378*ISNUMBER(A$9:A$16378))))</f>
        <v>44563</v>
      </c>
      <c r="H3499" t="str">
        <v/>
      </c>
      <c r="I3499" s="10" t="str" cm="1">
        <f t="array" ref="I3499">_xlfn.IFS(AND(OR(_xlfn._xlws.FILTER(D$9:D$16388,E$9:E$16388=E3499)),ROW()=_xlfn.MINIFS(_xlfn.ANCHORARRAY(H$9),E$9:E$16388,E3499)),A3499-C$4,ROW()=_xlfn.MINIFS(_xlfn.ANCHORARRAY(H$9),E$9:E$16388,E3499),IFERROR(A3499-INDEX(G$9:G$16388,MATCH(E3499-1,E$9:E$16388,0)),A3499-C$4),ISNUMBER(A3499),A3499-F3499,TRUE,"")</f>
        <v/>
      </c>
      <c r="J3499" t="str">
        <f t="shared" si="160"/>
        <v/>
      </c>
      <c r="L3499" s="5"/>
    </row>
    <row r="3500" spans="1:12">
      <c r="A3500" s="3">
        <v>44563</v>
      </c>
      <c r="B3500" s="4" t="str">
        <f>"annual period "&amp;COUNTIF(D$9:D3500,TRUE)</f>
        <v>annual period 11</v>
      </c>
      <c r="D3500" t="b">
        <f t="shared" si="162"/>
        <v>0</v>
      </c>
      <c r="E3500">
        <f t="shared" si="161"/>
        <v>560</v>
      </c>
      <c r="F3500" s="5" cm="1">
        <f t="array" ref="F3500">INDEX(_xlfn._xlws.FILTER(A$9:A$16378,E3500=E$9:E$16378*ISNUMBER(A$9:A$16378)),1)</f>
        <v>44563</v>
      </c>
      <c r="G3500" s="5" cm="1">
        <f t="array" ref="G3500">INDEX(_xlfn._xlws.FILTER(A$9:A$16378,E3500=E$9:E$16378*ISNUMBER(A$9:A$16378)),COUNT(_xlfn._xlws.FILTER(A$9:A$16378,E3500=E$9:E$16378*ISNUMBER(A$9:A$16378))))</f>
        <v>44563</v>
      </c>
      <c r="H3500">
        <v>3500</v>
      </c>
      <c r="I3500" s="10" cm="1">
        <f t="array" ref="I3500">_xlfn.IFS(AND(OR(_xlfn._xlws.FILTER(D$9:D$16388,E$9:E$16388=E3500)),ROW()=_xlfn.MINIFS(_xlfn.ANCHORARRAY(H$9),E$9:E$16388,E3500)),A3500-C$4,ROW()=_xlfn.MINIFS(_xlfn.ANCHORARRAY(H$9),E$9:E$16388,E3500),IFERROR(A3500-INDEX(G$9:G$16388,MATCH(E3500-1,E$9:E$16388,0)),A3500-C$4),ISNUMBER(A3500),A3500-F3500,TRUE,"")</f>
        <v>0</v>
      </c>
      <c r="J3500" t="b">
        <f t="shared" si="160"/>
        <v>0</v>
      </c>
      <c r="L3500" s="5"/>
    </row>
    <row r="3501" spans="1:12">
      <c r="A3501" s="1" t="s">
        <v>14</v>
      </c>
      <c r="B3501" s="4" t="str">
        <f>"annual period "&amp;COUNTIF(D$9:D3501,TRUE)</f>
        <v>annual period 11</v>
      </c>
      <c r="D3501" t="b">
        <f t="shared" si="162"/>
        <v>0</v>
      </c>
      <c r="E3501">
        <f t="shared" si="161"/>
        <v>561</v>
      </c>
      <c r="F3501" s="5" cm="1">
        <f t="array" ref="F3501">INDEX(_xlfn._xlws.FILTER(A$9:A$16378,E3501=E$9:E$16378*ISNUMBER(A$9:A$16378)),1)</f>
        <v>44564</v>
      </c>
      <c r="G3501" s="5" cm="1">
        <f t="array" ref="G3501">INDEX(_xlfn._xlws.FILTER(A$9:A$16378,E3501=E$9:E$16378*ISNUMBER(A$9:A$16378)),COUNT(_xlfn._xlws.FILTER(A$9:A$16378,E3501=E$9:E$16378*ISNUMBER(A$9:A$16378))))</f>
        <v>44571</v>
      </c>
      <c r="H3501" t="str">
        <v/>
      </c>
      <c r="I3501" s="10" t="str" cm="1">
        <f t="array" ref="I3501">_xlfn.IFS(AND(OR(_xlfn._xlws.FILTER(D$9:D$16388,E$9:E$16388=E3501)),ROW()=_xlfn.MINIFS(_xlfn.ANCHORARRAY(H$9),E$9:E$16388,E3501)),A3501-C$4,ROW()=_xlfn.MINIFS(_xlfn.ANCHORARRAY(H$9),E$9:E$16388,E3501),IFERROR(A3501-INDEX(G$9:G$16388,MATCH(E3501-1,E$9:E$16388,0)),A3501-C$4),ISNUMBER(A3501),A3501-F3501,TRUE,"")</f>
        <v/>
      </c>
      <c r="J3501" t="str">
        <f t="shared" si="160"/>
        <v/>
      </c>
      <c r="L3501" s="5"/>
    </row>
    <row r="3502" spans="1:12">
      <c r="A3502" s="2"/>
      <c r="B3502" s="4" t="str">
        <f>"annual period "&amp;COUNTIF(D$9:D3502,TRUE)</f>
        <v>annual period 11</v>
      </c>
      <c r="D3502" t="b">
        <f t="shared" si="162"/>
        <v>0</v>
      </c>
      <c r="E3502">
        <f t="shared" si="161"/>
        <v>561</v>
      </c>
      <c r="F3502" s="5" cm="1">
        <f t="array" ref="F3502">INDEX(_xlfn._xlws.FILTER(A$9:A$16378,E3502=E$9:E$16378*ISNUMBER(A$9:A$16378)),1)</f>
        <v>44564</v>
      </c>
      <c r="G3502" s="5" cm="1">
        <f t="array" ref="G3502">INDEX(_xlfn._xlws.FILTER(A$9:A$16378,E3502=E$9:E$16378*ISNUMBER(A$9:A$16378)),COUNT(_xlfn._xlws.FILTER(A$9:A$16378,E3502=E$9:E$16378*ISNUMBER(A$9:A$16378))))</f>
        <v>44571</v>
      </c>
      <c r="H3502" t="str">
        <v/>
      </c>
      <c r="I3502" s="10" t="str" cm="1">
        <f t="array" ref="I3502">_xlfn.IFS(AND(OR(_xlfn._xlws.FILTER(D$9:D$16388,E$9:E$16388=E3502)),ROW()=_xlfn.MINIFS(_xlfn.ANCHORARRAY(H$9),E$9:E$16388,E3502)),A3502-C$4,ROW()=_xlfn.MINIFS(_xlfn.ANCHORARRAY(H$9),E$9:E$16388,E3502),IFERROR(A3502-INDEX(G$9:G$16388,MATCH(E3502-1,E$9:E$16388,0)),A3502-C$4),ISNUMBER(A3502),A3502-F3502,TRUE,"")</f>
        <v/>
      </c>
      <c r="J3502" t="str">
        <f t="shared" si="160"/>
        <v/>
      </c>
      <c r="L3502" s="5"/>
    </row>
    <row r="3503" spans="1:12">
      <c r="A3503" s="3">
        <v>44564</v>
      </c>
      <c r="B3503" s="4" t="str">
        <f>"annual period "&amp;COUNTIF(D$9:D3503,TRUE)</f>
        <v>annual period 11</v>
      </c>
      <c r="D3503" t="b">
        <f t="shared" si="162"/>
        <v>0</v>
      </c>
      <c r="E3503">
        <f t="shared" si="161"/>
        <v>561</v>
      </c>
      <c r="F3503" s="5" cm="1">
        <f t="array" ref="F3503">INDEX(_xlfn._xlws.FILTER(A$9:A$16378,E3503=E$9:E$16378*ISNUMBER(A$9:A$16378)),1)</f>
        <v>44564</v>
      </c>
      <c r="G3503" s="5" cm="1">
        <f t="array" ref="G3503">INDEX(_xlfn._xlws.FILTER(A$9:A$16378,E3503=E$9:E$16378*ISNUMBER(A$9:A$16378)),COUNT(_xlfn._xlws.FILTER(A$9:A$16378,E3503=E$9:E$16378*ISNUMBER(A$9:A$16378))))</f>
        <v>44571</v>
      </c>
      <c r="H3503">
        <v>3503</v>
      </c>
      <c r="I3503" s="10" cm="1">
        <f t="array" ref="I3503">_xlfn.IFS(AND(OR(_xlfn._xlws.FILTER(D$9:D$16388,E$9:E$16388=E3503)),ROW()=_xlfn.MINIFS(_xlfn.ANCHORARRAY(H$9),E$9:E$16388,E3503)),A3503-C$4,ROW()=_xlfn.MINIFS(_xlfn.ANCHORARRAY(H$9),E$9:E$16388,E3503),IFERROR(A3503-INDEX(G$9:G$16388,MATCH(E3503-1,E$9:E$16388,0)),A3503-C$4),ISNUMBER(A3503),A3503-F3503,TRUE,"")</f>
        <v>1</v>
      </c>
      <c r="J3503" t="b">
        <f t="shared" si="160"/>
        <v>0</v>
      </c>
      <c r="L3503" s="5"/>
    </row>
    <row r="3504" spans="1:12">
      <c r="B3504" s="4" t="str">
        <f>"annual period "&amp;COUNTIF(D$9:D3504,TRUE)</f>
        <v>annual period 11</v>
      </c>
      <c r="D3504" t="b">
        <f t="shared" si="162"/>
        <v>0</v>
      </c>
      <c r="E3504">
        <f t="shared" si="161"/>
        <v>561</v>
      </c>
      <c r="F3504" s="5" cm="1">
        <f t="array" ref="F3504">INDEX(_xlfn._xlws.FILTER(A$9:A$16378,E3504=E$9:E$16378*ISNUMBER(A$9:A$16378)),1)</f>
        <v>44564</v>
      </c>
      <c r="G3504" s="5" cm="1">
        <f t="array" ref="G3504">INDEX(_xlfn._xlws.FILTER(A$9:A$16378,E3504=E$9:E$16378*ISNUMBER(A$9:A$16378)),COUNT(_xlfn._xlws.FILTER(A$9:A$16378,E3504=E$9:E$16378*ISNUMBER(A$9:A$16378))))</f>
        <v>44571</v>
      </c>
      <c r="H3504" t="str">
        <v/>
      </c>
      <c r="I3504" s="10" t="str" cm="1">
        <f t="array" ref="I3504">_xlfn.IFS(AND(OR(_xlfn._xlws.FILTER(D$9:D$16388,E$9:E$16388=E3504)),ROW()=_xlfn.MINIFS(_xlfn.ANCHORARRAY(H$9),E$9:E$16388,E3504)),A3504-C$4,ROW()=_xlfn.MINIFS(_xlfn.ANCHORARRAY(H$9),E$9:E$16388,E3504),IFERROR(A3504-INDEX(G$9:G$16388,MATCH(E3504-1,E$9:E$16388,0)),A3504-C$4),ISNUMBER(A3504),A3504-F3504,TRUE,"")</f>
        <v/>
      </c>
      <c r="J3504" t="str">
        <f t="shared" si="160"/>
        <v/>
      </c>
      <c r="L3504" s="5"/>
    </row>
    <row r="3505" spans="1:12">
      <c r="A3505" s="3">
        <v>44571</v>
      </c>
      <c r="B3505" s="4" t="str">
        <f>"annual period "&amp;COUNTIF(D$9:D3505,TRUE)</f>
        <v>annual period 11</v>
      </c>
      <c r="D3505" t="b">
        <f t="shared" si="162"/>
        <v>0</v>
      </c>
      <c r="E3505">
        <f t="shared" si="161"/>
        <v>561</v>
      </c>
      <c r="F3505" s="5" cm="1">
        <f t="array" ref="F3505">INDEX(_xlfn._xlws.FILTER(A$9:A$16378,E3505=E$9:E$16378*ISNUMBER(A$9:A$16378)),1)</f>
        <v>44564</v>
      </c>
      <c r="G3505" s="5" cm="1">
        <f t="array" ref="G3505">INDEX(_xlfn._xlws.FILTER(A$9:A$16378,E3505=E$9:E$16378*ISNUMBER(A$9:A$16378)),COUNT(_xlfn._xlws.FILTER(A$9:A$16378,E3505=E$9:E$16378*ISNUMBER(A$9:A$16378))))</f>
        <v>44571</v>
      </c>
      <c r="H3505" t="str">
        <v/>
      </c>
      <c r="I3505" s="10" cm="1">
        <f t="array" ref="I3505">_xlfn.IFS(AND(OR(_xlfn._xlws.FILTER(D$9:D$16388,E$9:E$16388=E3505)),ROW()=_xlfn.MINIFS(_xlfn.ANCHORARRAY(H$9),E$9:E$16388,E3505)),A3505-C$4,ROW()=_xlfn.MINIFS(_xlfn.ANCHORARRAY(H$9),E$9:E$16388,E3505),IFERROR(A3505-INDEX(G$9:G$16388,MATCH(E3505-1,E$9:E$16388,0)),A3505-C$4),ISNUMBER(A3505),A3505-F3505,TRUE,"")</f>
        <v>7</v>
      </c>
      <c r="J3505" t="b">
        <f t="shared" si="160"/>
        <v>0</v>
      </c>
      <c r="L3505" s="5"/>
    </row>
    <row r="3506" spans="1:12">
      <c r="A3506" s="1" t="s">
        <v>14</v>
      </c>
      <c r="B3506" s="4" t="str">
        <f>"annual period "&amp;COUNTIF(D$9:D3506,TRUE)</f>
        <v>annual period 11</v>
      </c>
      <c r="D3506" t="b">
        <f t="shared" si="162"/>
        <v>0</v>
      </c>
      <c r="E3506">
        <f t="shared" si="161"/>
        <v>562</v>
      </c>
      <c r="F3506" s="5" cm="1">
        <f t="array" ref="F3506">INDEX(_xlfn._xlws.FILTER(A$9:A$16378,E3506=E$9:E$16378*ISNUMBER(A$9:A$16378)),1)</f>
        <v>44589</v>
      </c>
      <c r="G3506" s="5" cm="1">
        <f t="array" ref="G3506">INDEX(_xlfn._xlws.FILTER(A$9:A$16378,E3506=E$9:E$16378*ISNUMBER(A$9:A$16378)),COUNT(_xlfn._xlws.FILTER(A$9:A$16378,E3506=E$9:E$16378*ISNUMBER(A$9:A$16378))))</f>
        <v>44592</v>
      </c>
      <c r="H3506" t="str">
        <v/>
      </c>
      <c r="I3506" s="10" t="str" cm="1">
        <f t="array" ref="I3506">_xlfn.IFS(AND(OR(_xlfn._xlws.FILTER(D$9:D$16388,E$9:E$16388=E3506)),ROW()=_xlfn.MINIFS(_xlfn.ANCHORARRAY(H$9),E$9:E$16388,E3506)),A3506-C$4,ROW()=_xlfn.MINIFS(_xlfn.ANCHORARRAY(H$9),E$9:E$16388,E3506),IFERROR(A3506-INDEX(G$9:G$16388,MATCH(E3506-1,E$9:E$16388,0)),A3506-C$4),ISNUMBER(A3506),A3506-F3506,TRUE,"")</f>
        <v/>
      </c>
      <c r="J3506" t="str">
        <f t="shared" si="160"/>
        <v/>
      </c>
      <c r="L3506" s="5"/>
    </row>
    <row r="3507" spans="1:12">
      <c r="A3507" s="2"/>
      <c r="B3507" s="4" t="str">
        <f>"annual period "&amp;COUNTIF(D$9:D3507,TRUE)</f>
        <v>annual period 11</v>
      </c>
      <c r="D3507" t="b">
        <f t="shared" si="162"/>
        <v>0</v>
      </c>
      <c r="E3507">
        <f t="shared" si="161"/>
        <v>562</v>
      </c>
      <c r="F3507" s="5" cm="1">
        <f t="array" ref="F3507">INDEX(_xlfn._xlws.FILTER(A$9:A$16378,E3507=E$9:E$16378*ISNUMBER(A$9:A$16378)),1)</f>
        <v>44589</v>
      </c>
      <c r="G3507" s="5" cm="1">
        <f t="array" ref="G3507">INDEX(_xlfn._xlws.FILTER(A$9:A$16378,E3507=E$9:E$16378*ISNUMBER(A$9:A$16378)),COUNT(_xlfn._xlws.FILTER(A$9:A$16378,E3507=E$9:E$16378*ISNUMBER(A$9:A$16378))))</f>
        <v>44592</v>
      </c>
      <c r="H3507" t="str">
        <v/>
      </c>
      <c r="I3507" s="10" t="str" cm="1">
        <f t="array" ref="I3507">_xlfn.IFS(AND(OR(_xlfn._xlws.FILTER(D$9:D$16388,E$9:E$16388=E3507)),ROW()=_xlfn.MINIFS(_xlfn.ANCHORARRAY(H$9),E$9:E$16388,E3507)),A3507-C$4,ROW()=_xlfn.MINIFS(_xlfn.ANCHORARRAY(H$9),E$9:E$16388,E3507),IFERROR(A3507-INDEX(G$9:G$16388,MATCH(E3507-1,E$9:E$16388,0)),A3507-C$4),ISNUMBER(A3507),A3507-F3507,TRUE,"")</f>
        <v/>
      </c>
      <c r="J3507" t="str">
        <f t="shared" si="160"/>
        <v/>
      </c>
      <c r="L3507" s="5"/>
    </row>
    <row r="3508" spans="1:12">
      <c r="A3508" s="3">
        <v>44589</v>
      </c>
      <c r="B3508" s="4" t="str">
        <f>"annual period "&amp;COUNTIF(D$9:D3508,TRUE)</f>
        <v>annual period 11</v>
      </c>
      <c r="D3508" t="b">
        <f t="shared" si="162"/>
        <v>0</v>
      </c>
      <c r="E3508">
        <f t="shared" si="161"/>
        <v>562</v>
      </c>
      <c r="F3508" s="5" cm="1">
        <f t="array" ref="F3508">INDEX(_xlfn._xlws.FILTER(A$9:A$16378,E3508=E$9:E$16378*ISNUMBER(A$9:A$16378)),1)</f>
        <v>44589</v>
      </c>
      <c r="G3508" s="5" cm="1">
        <f t="array" ref="G3508">INDEX(_xlfn._xlws.FILTER(A$9:A$16378,E3508=E$9:E$16378*ISNUMBER(A$9:A$16378)),COUNT(_xlfn._xlws.FILTER(A$9:A$16378,E3508=E$9:E$16378*ISNUMBER(A$9:A$16378))))</f>
        <v>44592</v>
      </c>
      <c r="H3508">
        <v>3508</v>
      </c>
      <c r="I3508" s="10" cm="1">
        <f t="array" ref="I3508">_xlfn.IFS(AND(OR(_xlfn._xlws.FILTER(D$9:D$16388,E$9:E$16388=E3508)),ROW()=_xlfn.MINIFS(_xlfn.ANCHORARRAY(H$9),E$9:E$16388,E3508)),A3508-C$4,ROW()=_xlfn.MINIFS(_xlfn.ANCHORARRAY(H$9),E$9:E$16388,E3508),IFERROR(A3508-INDEX(G$9:G$16388,MATCH(E3508-1,E$9:E$16388,0)),A3508-C$4),ISNUMBER(A3508),A3508-F3508,TRUE,"")</f>
        <v>18</v>
      </c>
      <c r="J3508" t="b">
        <f t="shared" si="160"/>
        <v>0</v>
      </c>
      <c r="L3508" s="5"/>
    </row>
    <row r="3509" spans="1:12">
      <c r="B3509" s="4" t="str">
        <f>"annual period "&amp;COUNTIF(D$9:D3509,TRUE)</f>
        <v>annual period 11</v>
      </c>
      <c r="D3509" t="b">
        <f t="shared" si="162"/>
        <v>0</v>
      </c>
      <c r="E3509">
        <f t="shared" si="161"/>
        <v>562</v>
      </c>
      <c r="F3509" s="5" cm="1">
        <f t="array" ref="F3509">INDEX(_xlfn._xlws.FILTER(A$9:A$16378,E3509=E$9:E$16378*ISNUMBER(A$9:A$16378)),1)</f>
        <v>44589</v>
      </c>
      <c r="G3509" s="5" cm="1">
        <f t="array" ref="G3509">INDEX(_xlfn._xlws.FILTER(A$9:A$16378,E3509=E$9:E$16378*ISNUMBER(A$9:A$16378)),COUNT(_xlfn._xlws.FILTER(A$9:A$16378,E3509=E$9:E$16378*ISNUMBER(A$9:A$16378))))</f>
        <v>44592</v>
      </c>
      <c r="H3509" t="str">
        <v/>
      </c>
      <c r="I3509" s="10" t="str" cm="1">
        <f t="array" ref="I3509">_xlfn.IFS(AND(OR(_xlfn._xlws.FILTER(D$9:D$16388,E$9:E$16388=E3509)),ROW()=_xlfn.MINIFS(_xlfn.ANCHORARRAY(H$9),E$9:E$16388,E3509)),A3509-C$4,ROW()=_xlfn.MINIFS(_xlfn.ANCHORARRAY(H$9),E$9:E$16388,E3509),IFERROR(A3509-INDEX(G$9:G$16388,MATCH(E3509-1,E$9:E$16388,0)),A3509-C$4),ISNUMBER(A3509),A3509-F3509,TRUE,"")</f>
        <v/>
      </c>
      <c r="J3509" t="str">
        <f t="shared" si="160"/>
        <v/>
      </c>
      <c r="L3509" s="5"/>
    </row>
    <row r="3510" spans="1:12">
      <c r="A3510" s="3">
        <v>44592</v>
      </c>
      <c r="B3510" s="4" t="str">
        <f>"annual period "&amp;COUNTIF(D$9:D3510,TRUE)</f>
        <v>annual period 11</v>
      </c>
      <c r="D3510" t="b">
        <f t="shared" si="162"/>
        <v>0</v>
      </c>
      <c r="E3510">
        <f t="shared" si="161"/>
        <v>562</v>
      </c>
      <c r="F3510" s="5" cm="1">
        <f t="array" ref="F3510">INDEX(_xlfn._xlws.FILTER(A$9:A$16378,E3510=E$9:E$16378*ISNUMBER(A$9:A$16378)),1)</f>
        <v>44589</v>
      </c>
      <c r="G3510" s="5" cm="1">
        <f t="array" ref="G3510">INDEX(_xlfn._xlws.FILTER(A$9:A$16378,E3510=E$9:E$16378*ISNUMBER(A$9:A$16378)),COUNT(_xlfn._xlws.FILTER(A$9:A$16378,E3510=E$9:E$16378*ISNUMBER(A$9:A$16378))))</f>
        <v>44592</v>
      </c>
      <c r="H3510" t="str">
        <v/>
      </c>
      <c r="I3510" s="10" cm="1">
        <f t="array" ref="I3510">_xlfn.IFS(AND(OR(_xlfn._xlws.FILTER(D$9:D$16388,E$9:E$16388=E3510)),ROW()=_xlfn.MINIFS(_xlfn.ANCHORARRAY(H$9),E$9:E$16388,E3510)),A3510-C$4,ROW()=_xlfn.MINIFS(_xlfn.ANCHORARRAY(H$9),E$9:E$16388,E3510),IFERROR(A3510-INDEX(G$9:G$16388,MATCH(E3510-1,E$9:E$16388,0)),A3510-C$4),ISNUMBER(A3510),A3510-F3510,TRUE,"")</f>
        <v>3</v>
      </c>
      <c r="J3510" t="b">
        <f t="shared" si="160"/>
        <v>0</v>
      </c>
      <c r="L3510" s="5"/>
    </row>
    <row r="3511" spans="1:12">
      <c r="A3511" s="1" t="s">
        <v>14</v>
      </c>
      <c r="B3511" s="4" t="str">
        <f>"annual period "&amp;COUNTIF(D$9:D3511,TRUE)</f>
        <v>annual period 11</v>
      </c>
      <c r="D3511" t="b">
        <f t="shared" si="162"/>
        <v>0</v>
      </c>
      <c r="E3511">
        <f t="shared" si="161"/>
        <v>563</v>
      </c>
      <c r="F3511" s="5" cm="1">
        <f t="array" ref="F3511">INDEX(_xlfn._xlws.FILTER(A$9:A$16378,E3511=E$9:E$16378*ISNUMBER(A$9:A$16378)),1)</f>
        <v>44601</v>
      </c>
      <c r="G3511" s="5" cm="1">
        <f t="array" ref="G3511">INDEX(_xlfn._xlws.FILTER(A$9:A$16378,E3511=E$9:E$16378*ISNUMBER(A$9:A$16378)),COUNT(_xlfn._xlws.FILTER(A$9:A$16378,E3511=E$9:E$16378*ISNUMBER(A$9:A$16378))))</f>
        <v>44606</v>
      </c>
      <c r="H3511" t="str">
        <v/>
      </c>
      <c r="I3511" s="10" t="str" cm="1">
        <f t="array" ref="I3511">_xlfn.IFS(AND(OR(_xlfn._xlws.FILTER(D$9:D$16388,E$9:E$16388=E3511)),ROW()=_xlfn.MINIFS(_xlfn.ANCHORARRAY(H$9),E$9:E$16388,E3511)),A3511-C$4,ROW()=_xlfn.MINIFS(_xlfn.ANCHORARRAY(H$9),E$9:E$16388,E3511),IFERROR(A3511-INDEX(G$9:G$16388,MATCH(E3511-1,E$9:E$16388,0)),A3511-C$4),ISNUMBER(A3511),A3511-F3511,TRUE,"")</f>
        <v/>
      </c>
      <c r="J3511" t="str">
        <f t="shared" si="160"/>
        <v/>
      </c>
      <c r="L3511" s="5"/>
    </row>
    <row r="3512" spans="1:12">
      <c r="A3512" s="2"/>
      <c r="B3512" s="4" t="str">
        <f>"annual period "&amp;COUNTIF(D$9:D3512,TRUE)</f>
        <v>annual period 11</v>
      </c>
      <c r="D3512" t="b">
        <f t="shared" si="162"/>
        <v>0</v>
      </c>
      <c r="E3512">
        <f t="shared" si="161"/>
        <v>563</v>
      </c>
      <c r="F3512" s="5" cm="1">
        <f t="array" ref="F3512">INDEX(_xlfn._xlws.FILTER(A$9:A$16378,E3512=E$9:E$16378*ISNUMBER(A$9:A$16378)),1)</f>
        <v>44601</v>
      </c>
      <c r="G3512" s="5" cm="1">
        <f t="array" ref="G3512">INDEX(_xlfn._xlws.FILTER(A$9:A$16378,E3512=E$9:E$16378*ISNUMBER(A$9:A$16378)),COUNT(_xlfn._xlws.FILTER(A$9:A$16378,E3512=E$9:E$16378*ISNUMBER(A$9:A$16378))))</f>
        <v>44606</v>
      </c>
      <c r="H3512" t="str">
        <v/>
      </c>
      <c r="I3512" s="10" t="str" cm="1">
        <f t="array" ref="I3512">_xlfn.IFS(AND(OR(_xlfn._xlws.FILTER(D$9:D$16388,E$9:E$16388=E3512)),ROW()=_xlfn.MINIFS(_xlfn.ANCHORARRAY(H$9),E$9:E$16388,E3512)),A3512-C$4,ROW()=_xlfn.MINIFS(_xlfn.ANCHORARRAY(H$9),E$9:E$16388,E3512),IFERROR(A3512-INDEX(G$9:G$16388,MATCH(E3512-1,E$9:E$16388,0)),A3512-C$4),ISNUMBER(A3512),A3512-F3512,TRUE,"")</f>
        <v/>
      </c>
      <c r="J3512" t="str">
        <f t="shared" si="160"/>
        <v/>
      </c>
      <c r="L3512" s="5"/>
    </row>
    <row r="3513" spans="1:12">
      <c r="A3513" s="3">
        <v>44601</v>
      </c>
      <c r="B3513" s="4" t="str">
        <f>"annual period "&amp;COUNTIF(D$9:D3513,TRUE)</f>
        <v>annual period 11</v>
      </c>
      <c r="D3513" t="b">
        <f t="shared" si="162"/>
        <v>0</v>
      </c>
      <c r="E3513">
        <f t="shared" si="161"/>
        <v>563</v>
      </c>
      <c r="F3513" s="5" cm="1">
        <f t="array" ref="F3513">INDEX(_xlfn._xlws.FILTER(A$9:A$16378,E3513=E$9:E$16378*ISNUMBER(A$9:A$16378)),1)</f>
        <v>44601</v>
      </c>
      <c r="G3513" s="5" cm="1">
        <f t="array" ref="G3513">INDEX(_xlfn._xlws.FILTER(A$9:A$16378,E3513=E$9:E$16378*ISNUMBER(A$9:A$16378)),COUNT(_xlfn._xlws.FILTER(A$9:A$16378,E3513=E$9:E$16378*ISNUMBER(A$9:A$16378))))</f>
        <v>44606</v>
      </c>
      <c r="H3513">
        <v>3513</v>
      </c>
      <c r="I3513" s="10" cm="1">
        <f t="array" ref="I3513">_xlfn.IFS(AND(OR(_xlfn._xlws.FILTER(D$9:D$16388,E$9:E$16388=E3513)),ROW()=_xlfn.MINIFS(_xlfn.ANCHORARRAY(H$9),E$9:E$16388,E3513)),A3513-C$4,ROW()=_xlfn.MINIFS(_xlfn.ANCHORARRAY(H$9),E$9:E$16388,E3513),IFERROR(A3513-INDEX(G$9:G$16388,MATCH(E3513-1,E$9:E$16388,0)),A3513-C$4),ISNUMBER(A3513),A3513-F3513,TRUE,"")</f>
        <v>9</v>
      </c>
      <c r="J3513" t="b">
        <f t="shared" si="160"/>
        <v>0</v>
      </c>
      <c r="L3513" s="5"/>
    </row>
    <row r="3514" spans="1:12">
      <c r="B3514" s="4" t="str">
        <f>"annual period "&amp;COUNTIF(D$9:D3514,TRUE)</f>
        <v>annual period 11</v>
      </c>
      <c r="D3514" t="b">
        <f t="shared" si="162"/>
        <v>0</v>
      </c>
      <c r="E3514">
        <f t="shared" si="161"/>
        <v>563</v>
      </c>
      <c r="F3514" s="5" cm="1">
        <f t="array" ref="F3514">INDEX(_xlfn._xlws.FILTER(A$9:A$16378,E3514=E$9:E$16378*ISNUMBER(A$9:A$16378)),1)</f>
        <v>44601</v>
      </c>
      <c r="G3514" s="5" cm="1">
        <f t="array" ref="G3514">INDEX(_xlfn._xlws.FILTER(A$9:A$16378,E3514=E$9:E$16378*ISNUMBER(A$9:A$16378)),COUNT(_xlfn._xlws.FILTER(A$9:A$16378,E3514=E$9:E$16378*ISNUMBER(A$9:A$16378))))</f>
        <v>44606</v>
      </c>
      <c r="H3514" t="str">
        <v/>
      </c>
      <c r="I3514" s="10" t="str" cm="1">
        <f t="array" ref="I3514">_xlfn.IFS(AND(OR(_xlfn._xlws.FILTER(D$9:D$16388,E$9:E$16388=E3514)),ROW()=_xlfn.MINIFS(_xlfn.ANCHORARRAY(H$9),E$9:E$16388,E3514)),A3514-C$4,ROW()=_xlfn.MINIFS(_xlfn.ANCHORARRAY(H$9),E$9:E$16388,E3514),IFERROR(A3514-INDEX(G$9:G$16388,MATCH(E3514-1,E$9:E$16388,0)),A3514-C$4),ISNUMBER(A3514),A3514-F3514,TRUE,"")</f>
        <v/>
      </c>
      <c r="J3514" t="str">
        <f t="shared" si="160"/>
        <v/>
      </c>
      <c r="L3514" s="5"/>
    </row>
    <row r="3515" spans="1:12">
      <c r="A3515" s="3">
        <v>44601</v>
      </c>
      <c r="B3515" s="4" t="str">
        <f>"annual period "&amp;COUNTIF(D$9:D3515,TRUE)</f>
        <v>annual period 11</v>
      </c>
      <c r="D3515" t="b">
        <f t="shared" si="162"/>
        <v>0</v>
      </c>
      <c r="E3515">
        <f t="shared" si="161"/>
        <v>563</v>
      </c>
      <c r="F3515" s="5" cm="1">
        <f t="array" ref="F3515">INDEX(_xlfn._xlws.FILTER(A$9:A$16378,E3515=E$9:E$16378*ISNUMBER(A$9:A$16378)),1)</f>
        <v>44601</v>
      </c>
      <c r="G3515" s="5" cm="1">
        <f t="array" ref="G3515">INDEX(_xlfn._xlws.FILTER(A$9:A$16378,E3515=E$9:E$16378*ISNUMBER(A$9:A$16378)),COUNT(_xlfn._xlws.FILTER(A$9:A$16378,E3515=E$9:E$16378*ISNUMBER(A$9:A$16378))))</f>
        <v>44606</v>
      </c>
      <c r="H3515">
        <v>3515</v>
      </c>
      <c r="I3515" s="10" cm="1">
        <f t="array" ref="I3515">_xlfn.IFS(AND(OR(_xlfn._xlws.FILTER(D$9:D$16388,E$9:E$16388=E3515)),ROW()=_xlfn.MINIFS(_xlfn.ANCHORARRAY(H$9),E$9:E$16388,E3515)),A3515-C$4,ROW()=_xlfn.MINIFS(_xlfn.ANCHORARRAY(H$9),E$9:E$16388,E3515),IFERROR(A3515-INDEX(G$9:G$16388,MATCH(E3515-1,E$9:E$16388,0)),A3515-C$4),ISNUMBER(A3515),A3515-F3515,TRUE,"")</f>
        <v>0</v>
      </c>
      <c r="J3515" t="b">
        <f t="shared" si="160"/>
        <v>0</v>
      </c>
      <c r="L3515" s="5"/>
    </row>
    <row r="3516" spans="1:12">
      <c r="B3516" s="4" t="str">
        <f>"annual period "&amp;COUNTIF(D$9:D3516,TRUE)</f>
        <v>annual period 11</v>
      </c>
      <c r="D3516" t="b">
        <f t="shared" si="162"/>
        <v>0</v>
      </c>
      <c r="E3516">
        <f t="shared" si="161"/>
        <v>563</v>
      </c>
      <c r="F3516" s="5" cm="1">
        <f t="array" ref="F3516">INDEX(_xlfn._xlws.FILTER(A$9:A$16378,E3516=E$9:E$16378*ISNUMBER(A$9:A$16378)),1)</f>
        <v>44601</v>
      </c>
      <c r="G3516" s="5" cm="1">
        <f t="array" ref="G3516">INDEX(_xlfn._xlws.FILTER(A$9:A$16378,E3516=E$9:E$16378*ISNUMBER(A$9:A$16378)),COUNT(_xlfn._xlws.FILTER(A$9:A$16378,E3516=E$9:E$16378*ISNUMBER(A$9:A$16378))))</f>
        <v>44606</v>
      </c>
      <c r="H3516" t="str">
        <v/>
      </c>
      <c r="I3516" s="10" t="str" cm="1">
        <f t="array" ref="I3516">_xlfn.IFS(AND(OR(_xlfn._xlws.FILTER(D$9:D$16388,E$9:E$16388=E3516)),ROW()=_xlfn.MINIFS(_xlfn.ANCHORARRAY(H$9),E$9:E$16388,E3516)),A3516-C$4,ROW()=_xlfn.MINIFS(_xlfn.ANCHORARRAY(H$9),E$9:E$16388,E3516),IFERROR(A3516-INDEX(G$9:G$16388,MATCH(E3516-1,E$9:E$16388,0)),A3516-C$4),ISNUMBER(A3516),A3516-F3516,TRUE,"")</f>
        <v/>
      </c>
      <c r="J3516" t="str">
        <f t="shared" si="160"/>
        <v/>
      </c>
      <c r="L3516" s="5"/>
    </row>
    <row r="3517" spans="1:12">
      <c r="A3517" s="3">
        <v>44605</v>
      </c>
      <c r="B3517" s="4" t="str">
        <f>"annual period "&amp;COUNTIF(D$9:D3517,TRUE)</f>
        <v>annual period 11</v>
      </c>
      <c r="D3517" t="b">
        <f t="shared" si="162"/>
        <v>0</v>
      </c>
      <c r="E3517">
        <f t="shared" si="161"/>
        <v>563</v>
      </c>
      <c r="F3517" s="5" cm="1">
        <f t="array" ref="F3517">INDEX(_xlfn._xlws.FILTER(A$9:A$16378,E3517=E$9:E$16378*ISNUMBER(A$9:A$16378)),1)</f>
        <v>44601</v>
      </c>
      <c r="G3517" s="5" cm="1">
        <f t="array" ref="G3517">INDEX(_xlfn._xlws.FILTER(A$9:A$16378,E3517=E$9:E$16378*ISNUMBER(A$9:A$16378)),COUNT(_xlfn._xlws.FILTER(A$9:A$16378,E3517=E$9:E$16378*ISNUMBER(A$9:A$16378))))</f>
        <v>44606</v>
      </c>
      <c r="H3517" t="str">
        <v/>
      </c>
      <c r="I3517" s="10" cm="1">
        <f t="array" ref="I3517">_xlfn.IFS(AND(OR(_xlfn._xlws.FILTER(D$9:D$16388,E$9:E$16388=E3517)),ROW()=_xlfn.MINIFS(_xlfn.ANCHORARRAY(H$9),E$9:E$16388,E3517)),A3517-C$4,ROW()=_xlfn.MINIFS(_xlfn.ANCHORARRAY(H$9),E$9:E$16388,E3517),IFERROR(A3517-INDEX(G$9:G$16388,MATCH(E3517-1,E$9:E$16388,0)),A3517-C$4),ISNUMBER(A3517),A3517-F3517,TRUE,"")</f>
        <v>4</v>
      </c>
      <c r="J3517" t="b">
        <f t="shared" si="160"/>
        <v>0</v>
      </c>
      <c r="L3517" s="5"/>
    </row>
    <row r="3518" spans="1:12">
      <c r="B3518" s="4" t="str">
        <f>"annual period "&amp;COUNTIF(D$9:D3518,TRUE)</f>
        <v>annual period 11</v>
      </c>
      <c r="D3518" t="b">
        <f t="shared" si="162"/>
        <v>0</v>
      </c>
      <c r="E3518">
        <f t="shared" si="161"/>
        <v>563</v>
      </c>
      <c r="F3518" s="5" cm="1">
        <f t="array" ref="F3518">INDEX(_xlfn._xlws.FILTER(A$9:A$16378,E3518=E$9:E$16378*ISNUMBER(A$9:A$16378)),1)</f>
        <v>44601</v>
      </c>
      <c r="G3518" s="5" cm="1">
        <f t="array" ref="G3518">INDEX(_xlfn._xlws.FILTER(A$9:A$16378,E3518=E$9:E$16378*ISNUMBER(A$9:A$16378)),COUNT(_xlfn._xlws.FILTER(A$9:A$16378,E3518=E$9:E$16378*ISNUMBER(A$9:A$16378))))</f>
        <v>44606</v>
      </c>
      <c r="H3518" t="str">
        <v/>
      </c>
      <c r="I3518" s="10" t="str" cm="1">
        <f t="array" ref="I3518">_xlfn.IFS(AND(OR(_xlfn._xlws.FILTER(D$9:D$16388,E$9:E$16388=E3518)),ROW()=_xlfn.MINIFS(_xlfn.ANCHORARRAY(H$9),E$9:E$16388,E3518)),A3518-C$4,ROW()=_xlfn.MINIFS(_xlfn.ANCHORARRAY(H$9),E$9:E$16388,E3518),IFERROR(A3518-INDEX(G$9:G$16388,MATCH(E3518-1,E$9:E$16388,0)),A3518-C$4),ISNUMBER(A3518),A3518-F3518,TRUE,"")</f>
        <v/>
      </c>
      <c r="J3518" t="str">
        <f t="shared" si="160"/>
        <v/>
      </c>
      <c r="L3518" s="5"/>
    </row>
    <row r="3519" spans="1:12">
      <c r="A3519" s="3">
        <v>44606</v>
      </c>
      <c r="B3519" s="4" t="str">
        <f>"annual period "&amp;COUNTIF(D$9:D3519,TRUE)</f>
        <v>annual period 11</v>
      </c>
      <c r="D3519" t="b">
        <f t="shared" si="162"/>
        <v>0</v>
      </c>
      <c r="E3519">
        <f t="shared" si="161"/>
        <v>563</v>
      </c>
      <c r="F3519" s="5" cm="1">
        <f t="array" ref="F3519">INDEX(_xlfn._xlws.FILTER(A$9:A$16378,E3519=E$9:E$16378*ISNUMBER(A$9:A$16378)),1)</f>
        <v>44601</v>
      </c>
      <c r="G3519" s="5" cm="1">
        <f t="array" ref="G3519">INDEX(_xlfn._xlws.FILTER(A$9:A$16378,E3519=E$9:E$16378*ISNUMBER(A$9:A$16378)),COUNT(_xlfn._xlws.FILTER(A$9:A$16378,E3519=E$9:E$16378*ISNUMBER(A$9:A$16378))))</f>
        <v>44606</v>
      </c>
      <c r="H3519" t="str">
        <v/>
      </c>
      <c r="I3519" s="10" cm="1">
        <f t="array" ref="I3519">_xlfn.IFS(AND(OR(_xlfn._xlws.FILTER(D$9:D$16388,E$9:E$16388=E3519)),ROW()=_xlfn.MINIFS(_xlfn.ANCHORARRAY(H$9),E$9:E$16388,E3519)),A3519-C$4,ROW()=_xlfn.MINIFS(_xlfn.ANCHORARRAY(H$9),E$9:E$16388,E3519),IFERROR(A3519-INDEX(G$9:G$16388,MATCH(E3519-1,E$9:E$16388,0)),A3519-C$4),ISNUMBER(A3519),A3519-F3519,TRUE,"")</f>
        <v>5</v>
      </c>
      <c r="J3519" t="b">
        <f t="shared" si="160"/>
        <v>0</v>
      </c>
      <c r="L3519" s="5"/>
    </row>
    <row r="3520" spans="1:12">
      <c r="A3520" s="1" t="s">
        <v>14</v>
      </c>
      <c r="B3520" s="4" t="str">
        <f>"annual period "&amp;COUNTIF(D$9:D3520,TRUE)</f>
        <v>annual period 11</v>
      </c>
      <c r="D3520" t="b">
        <f t="shared" si="162"/>
        <v>0</v>
      </c>
      <c r="E3520">
        <f t="shared" si="161"/>
        <v>564</v>
      </c>
      <c r="F3520" s="5" cm="1">
        <f t="array" ref="F3520">INDEX(_xlfn._xlws.FILTER(A$9:A$16378,E3520=E$9:E$16378*ISNUMBER(A$9:A$16378)),1)</f>
        <v>44616</v>
      </c>
      <c r="G3520" s="5" cm="1">
        <f t="array" ref="G3520">INDEX(_xlfn._xlws.FILTER(A$9:A$16378,E3520=E$9:E$16378*ISNUMBER(A$9:A$16378)),COUNT(_xlfn._xlws.FILTER(A$9:A$16378,E3520=E$9:E$16378*ISNUMBER(A$9:A$16378))))</f>
        <v>44626</v>
      </c>
      <c r="H3520" t="str">
        <v/>
      </c>
      <c r="I3520" s="10" t="str" cm="1">
        <f t="array" ref="I3520">_xlfn.IFS(AND(OR(_xlfn._xlws.FILTER(D$9:D$16388,E$9:E$16388=E3520)),ROW()=_xlfn.MINIFS(_xlfn.ANCHORARRAY(H$9),E$9:E$16388,E3520)),A3520-C$4,ROW()=_xlfn.MINIFS(_xlfn.ANCHORARRAY(H$9),E$9:E$16388,E3520),IFERROR(A3520-INDEX(G$9:G$16388,MATCH(E3520-1,E$9:E$16388,0)),A3520-C$4),ISNUMBER(A3520),A3520-F3520,TRUE,"")</f>
        <v/>
      </c>
      <c r="J3520" t="str">
        <f t="shared" si="160"/>
        <v/>
      </c>
      <c r="L3520" s="5"/>
    </row>
    <row r="3521" spans="1:12">
      <c r="A3521" s="2"/>
      <c r="B3521" s="4" t="str">
        <f>"annual period "&amp;COUNTIF(D$9:D3521,TRUE)</f>
        <v>annual period 11</v>
      </c>
      <c r="D3521" t="b">
        <f t="shared" si="162"/>
        <v>0</v>
      </c>
      <c r="E3521">
        <f t="shared" si="161"/>
        <v>564</v>
      </c>
      <c r="F3521" s="5" cm="1">
        <f t="array" ref="F3521">INDEX(_xlfn._xlws.FILTER(A$9:A$16378,E3521=E$9:E$16378*ISNUMBER(A$9:A$16378)),1)</f>
        <v>44616</v>
      </c>
      <c r="G3521" s="5" cm="1">
        <f t="array" ref="G3521">INDEX(_xlfn._xlws.FILTER(A$9:A$16378,E3521=E$9:E$16378*ISNUMBER(A$9:A$16378)),COUNT(_xlfn._xlws.FILTER(A$9:A$16378,E3521=E$9:E$16378*ISNUMBER(A$9:A$16378))))</f>
        <v>44626</v>
      </c>
      <c r="H3521" t="str">
        <v/>
      </c>
      <c r="I3521" s="10" t="str" cm="1">
        <f t="array" ref="I3521">_xlfn.IFS(AND(OR(_xlfn._xlws.FILTER(D$9:D$16388,E$9:E$16388=E3521)),ROW()=_xlfn.MINIFS(_xlfn.ANCHORARRAY(H$9),E$9:E$16388,E3521)),A3521-C$4,ROW()=_xlfn.MINIFS(_xlfn.ANCHORARRAY(H$9),E$9:E$16388,E3521),IFERROR(A3521-INDEX(G$9:G$16388,MATCH(E3521-1,E$9:E$16388,0)),A3521-C$4),ISNUMBER(A3521),A3521-F3521,TRUE,"")</f>
        <v/>
      </c>
      <c r="J3521" t="str">
        <f t="shared" si="160"/>
        <v/>
      </c>
      <c r="L3521" s="5"/>
    </row>
    <row r="3522" spans="1:12">
      <c r="A3522" s="3">
        <v>44616</v>
      </c>
      <c r="B3522" s="4" t="str">
        <f>"annual period "&amp;COUNTIF(D$9:D3522,TRUE)</f>
        <v>annual period 11</v>
      </c>
      <c r="D3522" t="b">
        <f t="shared" si="162"/>
        <v>0</v>
      </c>
      <c r="E3522">
        <f t="shared" si="161"/>
        <v>564</v>
      </c>
      <c r="F3522" s="5" cm="1">
        <f t="array" ref="F3522">INDEX(_xlfn._xlws.FILTER(A$9:A$16378,E3522=E$9:E$16378*ISNUMBER(A$9:A$16378)),1)</f>
        <v>44616</v>
      </c>
      <c r="G3522" s="5" cm="1">
        <f t="array" ref="G3522">INDEX(_xlfn._xlws.FILTER(A$9:A$16378,E3522=E$9:E$16378*ISNUMBER(A$9:A$16378)),COUNT(_xlfn._xlws.FILTER(A$9:A$16378,E3522=E$9:E$16378*ISNUMBER(A$9:A$16378))))</f>
        <v>44626</v>
      </c>
      <c r="H3522">
        <v>3522</v>
      </c>
      <c r="I3522" s="10" cm="1">
        <f t="array" ref="I3522">_xlfn.IFS(AND(OR(_xlfn._xlws.FILTER(D$9:D$16388,E$9:E$16388=E3522)),ROW()=_xlfn.MINIFS(_xlfn.ANCHORARRAY(H$9),E$9:E$16388,E3522)),A3522-C$4,ROW()=_xlfn.MINIFS(_xlfn.ANCHORARRAY(H$9),E$9:E$16388,E3522),IFERROR(A3522-INDEX(G$9:G$16388,MATCH(E3522-1,E$9:E$16388,0)),A3522-C$4),ISNUMBER(A3522),A3522-F3522,TRUE,"")</f>
        <v>10</v>
      </c>
      <c r="J3522" t="b">
        <f t="shared" si="160"/>
        <v>0</v>
      </c>
      <c r="L3522" s="5"/>
    </row>
    <row r="3523" spans="1:12">
      <c r="B3523" s="4" t="str">
        <f>"annual period "&amp;COUNTIF(D$9:D3523,TRUE)</f>
        <v>annual period 11</v>
      </c>
      <c r="D3523" t="b">
        <f t="shared" si="162"/>
        <v>0</v>
      </c>
      <c r="E3523">
        <f t="shared" si="161"/>
        <v>564</v>
      </c>
      <c r="F3523" s="5" cm="1">
        <f t="array" ref="F3523">INDEX(_xlfn._xlws.FILTER(A$9:A$16378,E3523=E$9:E$16378*ISNUMBER(A$9:A$16378)),1)</f>
        <v>44616</v>
      </c>
      <c r="G3523" s="5" cm="1">
        <f t="array" ref="G3523">INDEX(_xlfn._xlws.FILTER(A$9:A$16378,E3523=E$9:E$16378*ISNUMBER(A$9:A$16378)),COUNT(_xlfn._xlws.FILTER(A$9:A$16378,E3523=E$9:E$16378*ISNUMBER(A$9:A$16378))))</f>
        <v>44626</v>
      </c>
      <c r="H3523" t="str">
        <v/>
      </c>
      <c r="I3523" s="10" t="str" cm="1">
        <f t="array" ref="I3523">_xlfn.IFS(AND(OR(_xlfn._xlws.FILTER(D$9:D$16388,E$9:E$16388=E3523)),ROW()=_xlfn.MINIFS(_xlfn.ANCHORARRAY(H$9),E$9:E$16388,E3523)),A3523-C$4,ROW()=_xlfn.MINIFS(_xlfn.ANCHORARRAY(H$9),E$9:E$16388,E3523),IFERROR(A3523-INDEX(G$9:G$16388,MATCH(E3523-1,E$9:E$16388,0)),A3523-C$4),ISNUMBER(A3523),A3523-F3523,TRUE,"")</f>
        <v/>
      </c>
      <c r="J3523" t="str">
        <f t="shared" si="160"/>
        <v/>
      </c>
      <c r="L3523" s="5"/>
    </row>
    <row r="3524" spans="1:12">
      <c r="A3524" s="3">
        <v>44620</v>
      </c>
      <c r="B3524" s="4" t="str">
        <f>"annual period "&amp;COUNTIF(D$9:D3524,TRUE)</f>
        <v>annual period 11</v>
      </c>
      <c r="D3524" t="b">
        <f t="shared" si="162"/>
        <v>0</v>
      </c>
      <c r="E3524">
        <f t="shared" si="161"/>
        <v>564</v>
      </c>
      <c r="F3524" s="5" cm="1">
        <f t="array" ref="F3524">INDEX(_xlfn._xlws.FILTER(A$9:A$16378,E3524=E$9:E$16378*ISNUMBER(A$9:A$16378)),1)</f>
        <v>44616</v>
      </c>
      <c r="G3524" s="5" cm="1">
        <f t="array" ref="G3524">INDEX(_xlfn._xlws.FILTER(A$9:A$16378,E3524=E$9:E$16378*ISNUMBER(A$9:A$16378)),COUNT(_xlfn._xlws.FILTER(A$9:A$16378,E3524=E$9:E$16378*ISNUMBER(A$9:A$16378))))</f>
        <v>44626</v>
      </c>
      <c r="H3524" t="str">
        <v/>
      </c>
      <c r="I3524" s="10" cm="1">
        <f t="array" ref="I3524">_xlfn.IFS(AND(OR(_xlfn._xlws.FILTER(D$9:D$16388,E$9:E$16388=E3524)),ROW()=_xlfn.MINIFS(_xlfn.ANCHORARRAY(H$9),E$9:E$16388,E3524)),A3524-C$4,ROW()=_xlfn.MINIFS(_xlfn.ANCHORARRAY(H$9),E$9:E$16388,E3524),IFERROR(A3524-INDEX(G$9:G$16388,MATCH(E3524-1,E$9:E$16388,0)),A3524-C$4),ISNUMBER(A3524),A3524-F3524,TRUE,"")</f>
        <v>4</v>
      </c>
      <c r="J3524" t="b">
        <f t="shared" si="160"/>
        <v>0</v>
      </c>
      <c r="L3524" s="5"/>
    </row>
    <row r="3525" spans="1:12">
      <c r="B3525" s="4" t="str">
        <f>"annual period "&amp;COUNTIF(D$9:D3525,TRUE)</f>
        <v>annual period 11</v>
      </c>
      <c r="D3525" t="b">
        <f t="shared" si="162"/>
        <v>0</v>
      </c>
      <c r="E3525">
        <f t="shared" si="161"/>
        <v>564</v>
      </c>
      <c r="F3525" s="5" cm="1">
        <f t="array" ref="F3525">INDEX(_xlfn._xlws.FILTER(A$9:A$16378,E3525=E$9:E$16378*ISNUMBER(A$9:A$16378)),1)</f>
        <v>44616</v>
      </c>
      <c r="G3525" s="5" cm="1">
        <f t="array" ref="G3525">INDEX(_xlfn._xlws.FILTER(A$9:A$16378,E3525=E$9:E$16378*ISNUMBER(A$9:A$16378)),COUNT(_xlfn._xlws.FILTER(A$9:A$16378,E3525=E$9:E$16378*ISNUMBER(A$9:A$16378))))</f>
        <v>44626</v>
      </c>
      <c r="H3525" t="str">
        <v/>
      </c>
      <c r="I3525" s="10" t="str" cm="1">
        <f t="array" ref="I3525">_xlfn.IFS(AND(OR(_xlfn._xlws.FILTER(D$9:D$16388,E$9:E$16388=E3525)),ROW()=_xlfn.MINIFS(_xlfn.ANCHORARRAY(H$9),E$9:E$16388,E3525)),A3525-C$4,ROW()=_xlfn.MINIFS(_xlfn.ANCHORARRAY(H$9),E$9:E$16388,E3525),IFERROR(A3525-INDEX(G$9:G$16388,MATCH(E3525-1,E$9:E$16388,0)),A3525-C$4),ISNUMBER(A3525),A3525-F3525,TRUE,"")</f>
        <v/>
      </c>
      <c r="J3525" t="str">
        <f t="shared" si="160"/>
        <v/>
      </c>
      <c r="L3525" s="5"/>
    </row>
    <row r="3526" spans="1:12">
      <c r="A3526" s="3">
        <v>44626</v>
      </c>
      <c r="B3526" s="4" t="str">
        <f>"annual period "&amp;COUNTIF(D$9:D3526,TRUE)</f>
        <v>annual period 11</v>
      </c>
      <c r="D3526" t="b">
        <f t="shared" si="162"/>
        <v>0</v>
      </c>
      <c r="E3526">
        <f t="shared" si="161"/>
        <v>564</v>
      </c>
      <c r="F3526" s="5" cm="1">
        <f t="array" ref="F3526">INDEX(_xlfn._xlws.FILTER(A$9:A$16378,E3526=E$9:E$16378*ISNUMBER(A$9:A$16378)),1)</f>
        <v>44616</v>
      </c>
      <c r="G3526" s="5" cm="1">
        <f t="array" ref="G3526">INDEX(_xlfn._xlws.FILTER(A$9:A$16378,E3526=E$9:E$16378*ISNUMBER(A$9:A$16378)),COUNT(_xlfn._xlws.FILTER(A$9:A$16378,E3526=E$9:E$16378*ISNUMBER(A$9:A$16378))))</f>
        <v>44626</v>
      </c>
      <c r="H3526" t="str">
        <v/>
      </c>
      <c r="I3526" s="10" cm="1">
        <f t="array" ref="I3526">_xlfn.IFS(AND(OR(_xlfn._xlws.FILTER(D$9:D$16388,E$9:E$16388=E3526)),ROW()=_xlfn.MINIFS(_xlfn.ANCHORARRAY(H$9),E$9:E$16388,E3526)),A3526-C$4,ROW()=_xlfn.MINIFS(_xlfn.ANCHORARRAY(H$9),E$9:E$16388,E3526),IFERROR(A3526-INDEX(G$9:G$16388,MATCH(E3526-1,E$9:E$16388,0)),A3526-C$4),ISNUMBER(A3526),A3526-F3526,TRUE,"")</f>
        <v>10</v>
      </c>
      <c r="J3526" t="b">
        <f t="shared" ref="J3526:J3589" si="163">IF(I3526="","",I3526&gt;30)</f>
        <v>0</v>
      </c>
      <c r="L3526" s="5"/>
    </row>
    <row r="3527" spans="1:12">
      <c r="A3527" s="1" t="s">
        <v>14</v>
      </c>
      <c r="B3527" s="4" t="str">
        <f>"annual period "&amp;COUNTIF(D$9:D3527,TRUE)</f>
        <v>annual period 11</v>
      </c>
      <c r="D3527" t="b">
        <f t="shared" si="162"/>
        <v>0</v>
      </c>
      <c r="E3527">
        <f t="shared" si="161"/>
        <v>565</v>
      </c>
      <c r="F3527" s="5" cm="1">
        <f t="array" ref="F3527">INDEX(_xlfn._xlws.FILTER(A$9:A$16378,E3527=E$9:E$16378*ISNUMBER(A$9:A$16378)),1)</f>
        <v>44633</v>
      </c>
      <c r="G3527" s="5" cm="1">
        <f t="array" ref="G3527">INDEX(_xlfn._xlws.FILTER(A$9:A$16378,E3527=E$9:E$16378*ISNUMBER(A$9:A$16378)),COUNT(_xlfn._xlws.FILTER(A$9:A$16378,E3527=E$9:E$16378*ISNUMBER(A$9:A$16378))))</f>
        <v>44633</v>
      </c>
      <c r="H3527" t="str">
        <v/>
      </c>
      <c r="I3527" s="10" t="str" cm="1">
        <f t="array" ref="I3527">_xlfn.IFS(AND(OR(_xlfn._xlws.FILTER(D$9:D$16388,E$9:E$16388=E3527)),ROW()=_xlfn.MINIFS(_xlfn.ANCHORARRAY(H$9),E$9:E$16388,E3527)),A3527-C$4,ROW()=_xlfn.MINIFS(_xlfn.ANCHORARRAY(H$9),E$9:E$16388,E3527),IFERROR(A3527-INDEX(G$9:G$16388,MATCH(E3527-1,E$9:E$16388,0)),A3527-C$4),ISNUMBER(A3527),A3527-F3527,TRUE,"")</f>
        <v/>
      </c>
      <c r="J3527" t="str">
        <f t="shared" si="163"/>
        <v/>
      </c>
      <c r="L3527" s="5"/>
    </row>
    <row r="3528" spans="1:12">
      <c r="A3528" s="2"/>
      <c r="B3528" s="4" t="str">
        <f>"annual period "&amp;COUNTIF(D$9:D3528,TRUE)</f>
        <v>annual period 11</v>
      </c>
      <c r="D3528" t="b">
        <f t="shared" si="162"/>
        <v>0</v>
      </c>
      <c r="E3528">
        <f t="shared" si="161"/>
        <v>565</v>
      </c>
      <c r="F3528" s="5" cm="1">
        <f t="array" ref="F3528">INDEX(_xlfn._xlws.FILTER(A$9:A$16378,E3528=E$9:E$16378*ISNUMBER(A$9:A$16378)),1)</f>
        <v>44633</v>
      </c>
      <c r="G3528" s="5" cm="1">
        <f t="array" ref="G3528">INDEX(_xlfn._xlws.FILTER(A$9:A$16378,E3528=E$9:E$16378*ISNUMBER(A$9:A$16378)),COUNT(_xlfn._xlws.FILTER(A$9:A$16378,E3528=E$9:E$16378*ISNUMBER(A$9:A$16378))))</f>
        <v>44633</v>
      </c>
      <c r="H3528" t="str">
        <v/>
      </c>
      <c r="I3528" s="10" t="str" cm="1">
        <f t="array" ref="I3528">_xlfn.IFS(AND(OR(_xlfn._xlws.FILTER(D$9:D$16388,E$9:E$16388=E3528)),ROW()=_xlfn.MINIFS(_xlfn.ANCHORARRAY(H$9),E$9:E$16388,E3528)),A3528-C$4,ROW()=_xlfn.MINIFS(_xlfn.ANCHORARRAY(H$9),E$9:E$16388,E3528),IFERROR(A3528-INDEX(G$9:G$16388,MATCH(E3528-1,E$9:E$16388,0)),A3528-C$4),ISNUMBER(A3528),A3528-F3528,TRUE,"")</f>
        <v/>
      </c>
      <c r="J3528" t="str">
        <f t="shared" si="163"/>
        <v/>
      </c>
      <c r="L3528" s="5"/>
    </row>
    <row r="3529" spans="1:12">
      <c r="A3529" s="3">
        <v>44633</v>
      </c>
      <c r="B3529" s="4" t="str">
        <f>"annual period "&amp;COUNTIF(D$9:D3529,TRUE)</f>
        <v>annual period 11</v>
      </c>
      <c r="D3529" t="b">
        <f t="shared" si="162"/>
        <v>0</v>
      </c>
      <c r="E3529">
        <f t="shared" si="161"/>
        <v>565</v>
      </c>
      <c r="F3529" s="5" cm="1">
        <f t="array" ref="F3529">INDEX(_xlfn._xlws.FILTER(A$9:A$16378,E3529=E$9:E$16378*ISNUMBER(A$9:A$16378)),1)</f>
        <v>44633</v>
      </c>
      <c r="G3529" s="5" cm="1">
        <f t="array" ref="G3529">INDEX(_xlfn._xlws.FILTER(A$9:A$16378,E3529=E$9:E$16378*ISNUMBER(A$9:A$16378)),COUNT(_xlfn._xlws.FILTER(A$9:A$16378,E3529=E$9:E$16378*ISNUMBER(A$9:A$16378))))</f>
        <v>44633</v>
      </c>
      <c r="H3529">
        <v>3529</v>
      </c>
      <c r="I3529" s="10" cm="1">
        <f t="array" ref="I3529">_xlfn.IFS(AND(OR(_xlfn._xlws.FILTER(D$9:D$16388,E$9:E$16388=E3529)),ROW()=_xlfn.MINIFS(_xlfn.ANCHORARRAY(H$9),E$9:E$16388,E3529)),A3529-C$4,ROW()=_xlfn.MINIFS(_xlfn.ANCHORARRAY(H$9),E$9:E$16388,E3529),IFERROR(A3529-INDEX(G$9:G$16388,MATCH(E3529-1,E$9:E$16388,0)),A3529-C$4),ISNUMBER(A3529),A3529-F3529,TRUE,"")</f>
        <v>7</v>
      </c>
      <c r="J3529" t="b">
        <f t="shared" si="163"/>
        <v>0</v>
      </c>
      <c r="L3529" s="5"/>
    </row>
    <row r="3530" spans="1:12">
      <c r="B3530" s="4" t="str">
        <f>"annual period "&amp;COUNTIF(D$9:D3530,TRUE)</f>
        <v>annual period 11</v>
      </c>
      <c r="D3530" t="b">
        <f t="shared" si="162"/>
        <v>0</v>
      </c>
      <c r="E3530">
        <f t="shared" si="161"/>
        <v>565</v>
      </c>
      <c r="F3530" s="5" cm="1">
        <f t="array" ref="F3530">INDEX(_xlfn._xlws.FILTER(A$9:A$16378,E3530=E$9:E$16378*ISNUMBER(A$9:A$16378)),1)</f>
        <v>44633</v>
      </c>
      <c r="G3530" s="5" cm="1">
        <f t="array" ref="G3530">INDEX(_xlfn._xlws.FILTER(A$9:A$16378,E3530=E$9:E$16378*ISNUMBER(A$9:A$16378)),COUNT(_xlfn._xlws.FILTER(A$9:A$16378,E3530=E$9:E$16378*ISNUMBER(A$9:A$16378))))</f>
        <v>44633</v>
      </c>
      <c r="H3530" t="str">
        <v/>
      </c>
      <c r="I3530" s="10" t="str" cm="1">
        <f t="array" ref="I3530">_xlfn.IFS(AND(OR(_xlfn._xlws.FILTER(D$9:D$16388,E$9:E$16388=E3530)),ROW()=_xlfn.MINIFS(_xlfn.ANCHORARRAY(H$9),E$9:E$16388,E3530)),A3530-C$4,ROW()=_xlfn.MINIFS(_xlfn.ANCHORARRAY(H$9),E$9:E$16388,E3530),IFERROR(A3530-INDEX(G$9:G$16388,MATCH(E3530-1,E$9:E$16388,0)),A3530-C$4),ISNUMBER(A3530),A3530-F3530,TRUE,"")</f>
        <v/>
      </c>
      <c r="J3530" t="str">
        <f t="shared" si="163"/>
        <v/>
      </c>
      <c r="L3530" s="5"/>
    </row>
    <row r="3531" spans="1:12">
      <c r="A3531" s="3">
        <v>44633</v>
      </c>
      <c r="B3531" s="4" t="str">
        <f>"annual period "&amp;COUNTIF(D$9:D3531,TRUE)</f>
        <v>annual period 11</v>
      </c>
      <c r="D3531" t="b">
        <f t="shared" si="162"/>
        <v>0</v>
      </c>
      <c r="E3531">
        <f t="shared" ref="E3531:E3594" si="164">IF(A3531="Trip #",E3530+1,E3530)</f>
        <v>565</v>
      </c>
      <c r="F3531" s="5" cm="1">
        <f t="array" ref="F3531">INDEX(_xlfn._xlws.FILTER(A$9:A$16378,E3531=E$9:E$16378*ISNUMBER(A$9:A$16378)),1)</f>
        <v>44633</v>
      </c>
      <c r="G3531" s="5" cm="1">
        <f t="array" ref="G3531">INDEX(_xlfn._xlws.FILTER(A$9:A$16378,E3531=E$9:E$16378*ISNUMBER(A$9:A$16378)),COUNT(_xlfn._xlws.FILTER(A$9:A$16378,E3531=E$9:E$16378*ISNUMBER(A$9:A$16378))))</f>
        <v>44633</v>
      </c>
      <c r="H3531">
        <v>3531</v>
      </c>
      <c r="I3531" s="10" cm="1">
        <f t="array" ref="I3531">_xlfn.IFS(AND(OR(_xlfn._xlws.FILTER(D$9:D$16388,E$9:E$16388=E3531)),ROW()=_xlfn.MINIFS(_xlfn.ANCHORARRAY(H$9),E$9:E$16388,E3531)),A3531-C$4,ROW()=_xlfn.MINIFS(_xlfn.ANCHORARRAY(H$9),E$9:E$16388,E3531),IFERROR(A3531-INDEX(G$9:G$16388,MATCH(E3531-1,E$9:E$16388,0)),A3531-C$4),ISNUMBER(A3531),A3531-F3531,TRUE,"")</f>
        <v>0</v>
      </c>
      <c r="J3531" t="b">
        <f t="shared" si="163"/>
        <v>0</v>
      </c>
      <c r="L3531" s="5"/>
    </row>
    <row r="3532" spans="1:12">
      <c r="A3532" s="1" t="s">
        <v>14</v>
      </c>
      <c r="B3532" s="4" t="str">
        <f>"annual period "&amp;COUNTIF(D$9:D3532,TRUE)</f>
        <v>annual period 11</v>
      </c>
      <c r="D3532" t="b">
        <f t="shared" si="162"/>
        <v>0</v>
      </c>
      <c r="E3532">
        <f t="shared" si="164"/>
        <v>566</v>
      </c>
      <c r="F3532" s="5" cm="1">
        <f t="array" ref="F3532">INDEX(_xlfn._xlws.FILTER(A$9:A$16378,E3532=E$9:E$16378*ISNUMBER(A$9:A$16378)),1)</f>
        <v>44633</v>
      </c>
      <c r="G3532" s="5" cm="1">
        <f t="array" ref="G3532">INDEX(_xlfn._xlws.FILTER(A$9:A$16378,E3532=E$9:E$16378*ISNUMBER(A$9:A$16378)),COUNT(_xlfn._xlws.FILTER(A$9:A$16378,E3532=E$9:E$16378*ISNUMBER(A$9:A$16378))))</f>
        <v>44633</v>
      </c>
      <c r="H3532" t="str">
        <v/>
      </c>
      <c r="I3532" s="10" t="str" cm="1">
        <f t="array" ref="I3532">_xlfn.IFS(AND(OR(_xlfn._xlws.FILTER(D$9:D$16388,E$9:E$16388=E3532)),ROW()=_xlfn.MINIFS(_xlfn.ANCHORARRAY(H$9),E$9:E$16388,E3532)),A3532-C$4,ROW()=_xlfn.MINIFS(_xlfn.ANCHORARRAY(H$9),E$9:E$16388,E3532),IFERROR(A3532-INDEX(G$9:G$16388,MATCH(E3532-1,E$9:E$16388,0)),A3532-C$4),ISNUMBER(A3532),A3532-F3532,TRUE,"")</f>
        <v/>
      </c>
      <c r="J3532" t="str">
        <f t="shared" si="163"/>
        <v/>
      </c>
      <c r="L3532" s="5"/>
    </row>
    <row r="3533" spans="1:12">
      <c r="A3533" s="2"/>
      <c r="B3533" s="4" t="str">
        <f>"annual period "&amp;COUNTIF(D$9:D3533,TRUE)</f>
        <v>annual period 11</v>
      </c>
      <c r="D3533" t="b">
        <f t="shared" si="162"/>
        <v>0</v>
      </c>
      <c r="E3533">
        <f t="shared" si="164"/>
        <v>566</v>
      </c>
      <c r="F3533" s="5" cm="1">
        <f t="array" ref="F3533">INDEX(_xlfn._xlws.FILTER(A$9:A$16378,E3533=E$9:E$16378*ISNUMBER(A$9:A$16378)),1)</f>
        <v>44633</v>
      </c>
      <c r="G3533" s="5" cm="1">
        <f t="array" ref="G3533">INDEX(_xlfn._xlws.FILTER(A$9:A$16378,E3533=E$9:E$16378*ISNUMBER(A$9:A$16378)),COUNT(_xlfn._xlws.FILTER(A$9:A$16378,E3533=E$9:E$16378*ISNUMBER(A$9:A$16378))))</f>
        <v>44633</v>
      </c>
      <c r="H3533" t="str">
        <v/>
      </c>
      <c r="I3533" s="10" t="str" cm="1">
        <f t="array" ref="I3533">_xlfn.IFS(AND(OR(_xlfn._xlws.FILTER(D$9:D$16388,E$9:E$16388=E3533)),ROW()=_xlfn.MINIFS(_xlfn.ANCHORARRAY(H$9),E$9:E$16388,E3533)),A3533-C$4,ROW()=_xlfn.MINIFS(_xlfn.ANCHORARRAY(H$9),E$9:E$16388,E3533),IFERROR(A3533-INDEX(G$9:G$16388,MATCH(E3533-1,E$9:E$16388,0)),A3533-C$4),ISNUMBER(A3533),A3533-F3533,TRUE,"")</f>
        <v/>
      </c>
      <c r="J3533" t="str">
        <f t="shared" si="163"/>
        <v/>
      </c>
      <c r="L3533" s="5"/>
    </row>
    <row r="3534" spans="1:12">
      <c r="A3534" s="3">
        <v>44633</v>
      </c>
      <c r="B3534" s="4" t="str">
        <f>"annual period "&amp;COUNTIF(D$9:D3534,TRUE)</f>
        <v>annual period 11</v>
      </c>
      <c r="D3534" t="b">
        <f t="shared" si="162"/>
        <v>0</v>
      </c>
      <c r="E3534">
        <f t="shared" si="164"/>
        <v>566</v>
      </c>
      <c r="F3534" s="5" cm="1">
        <f t="array" ref="F3534">INDEX(_xlfn._xlws.FILTER(A$9:A$16378,E3534=E$9:E$16378*ISNUMBER(A$9:A$16378)),1)</f>
        <v>44633</v>
      </c>
      <c r="G3534" s="5" cm="1">
        <f t="array" ref="G3534">INDEX(_xlfn._xlws.FILTER(A$9:A$16378,E3534=E$9:E$16378*ISNUMBER(A$9:A$16378)),COUNT(_xlfn._xlws.FILTER(A$9:A$16378,E3534=E$9:E$16378*ISNUMBER(A$9:A$16378))))</f>
        <v>44633</v>
      </c>
      <c r="H3534">
        <v>3534</v>
      </c>
      <c r="I3534" s="10" cm="1">
        <f t="array" ref="I3534">_xlfn.IFS(AND(OR(_xlfn._xlws.FILTER(D$9:D$16388,E$9:E$16388=E3534)),ROW()=_xlfn.MINIFS(_xlfn.ANCHORARRAY(H$9),E$9:E$16388,E3534)),A3534-C$4,ROW()=_xlfn.MINIFS(_xlfn.ANCHORARRAY(H$9),E$9:E$16388,E3534),IFERROR(A3534-INDEX(G$9:G$16388,MATCH(E3534-1,E$9:E$16388,0)),A3534-C$4),ISNUMBER(A3534),A3534-F3534,TRUE,"")</f>
        <v>0</v>
      </c>
      <c r="J3534" t="b">
        <f t="shared" si="163"/>
        <v>0</v>
      </c>
      <c r="L3534" s="5"/>
    </row>
    <row r="3535" spans="1:12">
      <c r="B3535" s="4" t="str">
        <f>"annual period "&amp;COUNTIF(D$9:D3535,TRUE)</f>
        <v>annual period 11</v>
      </c>
      <c r="D3535" t="b">
        <f t="shared" si="162"/>
        <v>0</v>
      </c>
      <c r="E3535">
        <f t="shared" si="164"/>
        <v>566</v>
      </c>
      <c r="F3535" s="5" cm="1">
        <f t="array" ref="F3535">INDEX(_xlfn._xlws.FILTER(A$9:A$16378,E3535=E$9:E$16378*ISNUMBER(A$9:A$16378)),1)</f>
        <v>44633</v>
      </c>
      <c r="G3535" s="5" cm="1">
        <f t="array" ref="G3535">INDEX(_xlfn._xlws.FILTER(A$9:A$16378,E3535=E$9:E$16378*ISNUMBER(A$9:A$16378)),COUNT(_xlfn._xlws.FILTER(A$9:A$16378,E3535=E$9:E$16378*ISNUMBER(A$9:A$16378))))</f>
        <v>44633</v>
      </c>
      <c r="H3535" t="str">
        <v/>
      </c>
      <c r="I3535" s="10" t="str" cm="1">
        <f t="array" ref="I3535">_xlfn.IFS(AND(OR(_xlfn._xlws.FILTER(D$9:D$16388,E$9:E$16388=E3535)),ROW()=_xlfn.MINIFS(_xlfn.ANCHORARRAY(H$9),E$9:E$16388,E3535)),A3535-C$4,ROW()=_xlfn.MINIFS(_xlfn.ANCHORARRAY(H$9),E$9:E$16388,E3535),IFERROR(A3535-INDEX(G$9:G$16388,MATCH(E3535-1,E$9:E$16388,0)),A3535-C$4),ISNUMBER(A3535),A3535-F3535,TRUE,"")</f>
        <v/>
      </c>
      <c r="J3535" t="str">
        <f t="shared" si="163"/>
        <v/>
      </c>
      <c r="L3535" s="5"/>
    </row>
    <row r="3536" spans="1:12">
      <c r="A3536" s="3">
        <v>44633</v>
      </c>
      <c r="B3536" s="4" t="str">
        <f>"annual period "&amp;COUNTIF(D$9:D3536,TRUE)</f>
        <v>annual period 11</v>
      </c>
      <c r="D3536" t="b">
        <f t="shared" si="162"/>
        <v>0</v>
      </c>
      <c r="E3536">
        <f t="shared" si="164"/>
        <v>566</v>
      </c>
      <c r="F3536" s="5" cm="1">
        <f t="array" ref="F3536">INDEX(_xlfn._xlws.FILTER(A$9:A$16378,E3536=E$9:E$16378*ISNUMBER(A$9:A$16378)),1)</f>
        <v>44633</v>
      </c>
      <c r="G3536" s="5" cm="1">
        <f t="array" ref="G3536">INDEX(_xlfn._xlws.FILTER(A$9:A$16378,E3536=E$9:E$16378*ISNUMBER(A$9:A$16378)),COUNT(_xlfn._xlws.FILTER(A$9:A$16378,E3536=E$9:E$16378*ISNUMBER(A$9:A$16378))))</f>
        <v>44633</v>
      </c>
      <c r="H3536">
        <v>3536</v>
      </c>
      <c r="I3536" s="10" cm="1">
        <f t="array" ref="I3536">_xlfn.IFS(AND(OR(_xlfn._xlws.FILTER(D$9:D$16388,E$9:E$16388=E3536)),ROW()=_xlfn.MINIFS(_xlfn.ANCHORARRAY(H$9),E$9:E$16388,E3536)),A3536-C$4,ROW()=_xlfn.MINIFS(_xlfn.ANCHORARRAY(H$9),E$9:E$16388,E3536),IFERROR(A3536-INDEX(G$9:G$16388,MATCH(E3536-1,E$9:E$16388,0)),A3536-C$4),ISNUMBER(A3536),A3536-F3536,TRUE,"")</f>
        <v>0</v>
      </c>
      <c r="J3536" t="b">
        <f t="shared" si="163"/>
        <v>0</v>
      </c>
      <c r="L3536" s="5"/>
    </row>
    <row r="3537" spans="1:12">
      <c r="A3537" s="1" t="s">
        <v>14</v>
      </c>
      <c r="B3537" s="4" t="str">
        <f>"annual period "&amp;COUNTIF(D$9:D3537,TRUE)</f>
        <v>annual period 11</v>
      </c>
      <c r="D3537" t="b">
        <f t="shared" si="162"/>
        <v>0</v>
      </c>
      <c r="E3537">
        <f t="shared" si="164"/>
        <v>567</v>
      </c>
      <c r="F3537" s="5" cm="1">
        <f t="array" ref="F3537">INDEX(_xlfn._xlws.FILTER(A$9:A$16378,E3537=E$9:E$16378*ISNUMBER(A$9:A$16378)),1)</f>
        <v>44663</v>
      </c>
      <c r="G3537" s="5" cm="1">
        <f t="array" ref="G3537">INDEX(_xlfn._xlws.FILTER(A$9:A$16378,E3537=E$9:E$16378*ISNUMBER(A$9:A$16378)),COUNT(_xlfn._xlws.FILTER(A$9:A$16378,E3537=E$9:E$16378*ISNUMBER(A$9:A$16378))))</f>
        <v>44663</v>
      </c>
      <c r="H3537" t="str">
        <v/>
      </c>
      <c r="I3537" s="10" t="str" cm="1">
        <f t="array" ref="I3537">_xlfn.IFS(AND(OR(_xlfn._xlws.FILTER(D$9:D$16388,E$9:E$16388=E3537)),ROW()=_xlfn.MINIFS(_xlfn.ANCHORARRAY(H$9),E$9:E$16388,E3537)),A3537-C$4,ROW()=_xlfn.MINIFS(_xlfn.ANCHORARRAY(H$9),E$9:E$16388,E3537),IFERROR(A3537-INDEX(G$9:G$16388,MATCH(E3537-1,E$9:E$16388,0)),A3537-C$4),ISNUMBER(A3537),A3537-F3537,TRUE,"")</f>
        <v/>
      </c>
      <c r="J3537" t="str">
        <f t="shared" si="163"/>
        <v/>
      </c>
      <c r="L3537" s="5"/>
    </row>
    <row r="3538" spans="1:12">
      <c r="A3538" s="2"/>
      <c r="B3538" s="4" t="str">
        <f>"annual period "&amp;COUNTIF(D$9:D3538,TRUE)</f>
        <v>annual period 11</v>
      </c>
      <c r="D3538" t="b">
        <f t="shared" si="162"/>
        <v>0</v>
      </c>
      <c r="E3538">
        <f t="shared" si="164"/>
        <v>567</v>
      </c>
      <c r="F3538" s="5" cm="1">
        <f t="array" ref="F3538">INDEX(_xlfn._xlws.FILTER(A$9:A$16378,E3538=E$9:E$16378*ISNUMBER(A$9:A$16378)),1)</f>
        <v>44663</v>
      </c>
      <c r="G3538" s="5" cm="1">
        <f t="array" ref="G3538">INDEX(_xlfn._xlws.FILTER(A$9:A$16378,E3538=E$9:E$16378*ISNUMBER(A$9:A$16378)),COUNT(_xlfn._xlws.FILTER(A$9:A$16378,E3538=E$9:E$16378*ISNUMBER(A$9:A$16378))))</f>
        <v>44663</v>
      </c>
      <c r="H3538" t="str">
        <v/>
      </c>
      <c r="I3538" s="10" t="str" cm="1">
        <f t="array" ref="I3538">_xlfn.IFS(AND(OR(_xlfn._xlws.FILTER(D$9:D$16388,E$9:E$16388=E3538)),ROW()=_xlfn.MINIFS(_xlfn.ANCHORARRAY(H$9),E$9:E$16388,E3538)),A3538-C$4,ROW()=_xlfn.MINIFS(_xlfn.ANCHORARRAY(H$9),E$9:E$16388,E3538),IFERROR(A3538-INDEX(G$9:G$16388,MATCH(E3538-1,E$9:E$16388,0)),A3538-C$4),ISNUMBER(A3538),A3538-F3538,TRUE,"")</f>
        <v/>
      </c>
      <c r="J3538" t="str">
        <f t="shared" si="163"/>
        <v/>
      </c>
      <c r="L3538" s="5"/>
    </row>
    <row r="3539" spans="1:12">
      <c r="A3539" s="3">
        <v>44663</v>
      </c>
      <c r="B3539" s="4" t="str">
        <f>"annual period "&amp;COUNTIF(D$9:D3539,TRUE)</f>
        <v>annual period 11</v>
      </c>
      <c r="D3539" t="b">
        <f t="shared" si="162"/>
        <v>0</v>
      </c>
      <c r="E3539">
        <f t="shared" si="164"/>
        <v>567</v>
      </c>
      <c r="F3539" s="5" cm="1">
        <f t="array" ref="F3539">INDEX(_xlfn._xlws.FILTER(A$9:A$16378,E3539=E$9:E$16378*ISNUMBER(A$9:A$16378)),1)</f>
        <v>44663</v>
      </c>
      <c r="G3539" s="5" cm="1">
        <f t="array" ref="G3539">INDEX(_xlfn._xlws.FILTER(A$9:A$16378,E3539=E$9:E$16378*ISNUMBER(A$9:A$16378)),COUNT(_xlfn._xlws.FILTER(A$9:A$16378,E3539=E$9:E$16378*ISNUMBER(A$9:A$16378))))</f>
        <v>44663</v>
      </c>
      <c r="H3539">
        <v>3539</v>
      </c>
      <c r="I3539" s="10" cm="1">
        <f t="array" ref="I3539">_xlfn.IFS(AND(OR(_xlfn._xlws.FILTER(D$9:D$16388,E$9:E$16388=E3539)),ROW()=_xlfn.MINIFS(_xlfn.ANCHORARRAY(H$9),E$9:E$16388,E3539)),A3539-C$4,ROW()=_xlfn.MINIFS(_xlfn.ANCHORARRAY(H$9),E$9:E$16388,E3539),IFERROR(A3539-INDEX(G$9:G$16388,MATCH(E3539-1,E$9:E$16388,0)),A3539-C$4),ISNUMBER(A3539),A3539-F3539,TRUE,"")</f>
        <v>30</v>
      </c>
      <c r="J3539" t="b">
        <f t="shared" si="163"/>
        <v>0</v>
      </c>
      <c r="L3539" s="5"/>
    </row>
    <row r="3540" spans="1:12">
      <c r="B3540" s="4" t="str">
        <f>"annual period "&amp;COUNTIF(D$9:D3540,TRUE)</f>
        <v>annual period 11</v>
      </c>
      <c r="D3540" t="b">
        <f t="shared" si="162"/>
        <v>0</v>
      </c>
      <c r="E3540">
        <f t="shared" si="164"/>
        <v>567</v>
      </c>
      <c r="F3540" s="5" cm="1">
        <f t="array" ref="F3540">INDEX(_xlfn._xlws.FILTER(A$9:A$16378,E3540=E$9:E$16378*ISNUMBER(A$9:A$16378)),1)</f>
        <v>44663</v>
      </c>
      <c r="G3540" s="5" cm="1">
        <f t="array" ref="G3540">INDEX(_xlfn._xlws.FILTER(A$9:A$16378,E3540=E$9:E$16378*ISNUMBER(A$9:A$16378)),COUNT(_xlfn._xlws.FILTER(A$9:A$16378,E3540=E$9:E$16378*ISNUMBER(A$9:A$16378))))</f>
        <v>44663</v>
      </c>
      <c r="H3540" t="str">
        <v/>
      </c>
      <c r="I3540" s="10" t="str" cm="1">
        <f t="array" ref="I3540">_xlfn.IFS(AND(OR(_xlfn._xlws.FILTER(D$9:D$16388,E$9:E$16388=E3540)),ROW()=_xlfn.MINIFS(_xlfn.ANCHORARRAY(H$9),E$9:E$16388,E3540)),A3540-C$4,ROW()=_xlfn.MINIFS(_xlfn.ANCHORARRAY(H$9),E$9:E$16388,E3540),IFERROR(A3540-INDEX(G$9:G$16388,MATCH(E3540-1,E$9:E$16388,0)),A3540-C$4),ISNUMBER(A3540),A3540-F3540,TRUE,"")</f>
        <v/>
      </c>
      <c r="J3540" t="str">
        <f t="shared" si="163"/>
        <v/>
      </c>
      <c r="L3540" s="5"/>
    </row>
    <row r="3541" spans="1:12">
      <c r="A3541" s="3">
        <v>44663</v>
      </c>
      <c r="B3541" s="4" t="str">
        <f>"annual period "&amp;COUNTIF(D$9:D3541,TRUE)</f>
        <v>annual period 11</v>
      </c>
      <c r="D3541" t="b">
        <f t="shared" si="162"/>
        <v>0</v>
      </c>
      <c r="E3541">
        <f t="shared" si="164"/>
        <v>567</v>
      </c>
      <c r="F3541" s="5" cm="1">
        <f t="array" ref="F3541">INDEX(_xlfn._xlws.FILTER(A$9:A$16378,E3541=E$9:E$16378*ISNUMBER(A$9:A$16378)),1)</f>
        <v>44663</v>
      </c>
      <c r="G3541" s="5" cm="1">
        <f t="array" ref="G3541">INDEX(_xlfn._xlws.FILTER(A$9:A$16378,E3541=E$9:E$16378*ISNUMBER(A$9:A$16378)),COUNT(_xlfn._xlws.FILTER(A$9:A$16378,E3541=E$9:E$16378*ISNUMBER(A$9:A$16378))))</f>
        <v>44663</v>
      </c>
      <c r="H3541">
        <v>3541</v>
      </c>
      <c r="I3541" s="10" cm="1">
        <f t="array" ref="I3541">_xlfn.IFS(AND(OR(_xlfn._xlws.FILTER(D$9:D$16388,E$9:E$16388=E3541)),ROW()=_xlfn.MINIFS(_xlfn.ANCHORARRAY(H$9),E$9:E$16388,E3541)),A3541-C$4,ROW()=_xlfn.MINIFS(_xlfn.ANCHORARRAY(H$9),E$9:E$16388,E3541),IFERROR(A3541-INDEX(G$9:G$16388,MATCH(E3541-1,E$9:E$16388,0)),A3541-C$4),ISNUMBER(A3541),A3541-F3541,TRUE,"")</f>
        <v>0</v>
      </c>
      <c r="J3541" t="b">
        <f t="shared" si="163"/>
        <v>0</v>
      </c>
      <c r="L3541" s="5"/>
    </row>
    <row r="3542" spans="1:12">
      <c r="A3542" s="1" t="s">
        <v>14</v>
      </c>
      <c r="B3542" s="4" t="str">
        <f>"annual period "&amp;COUNTIF(D$9:D3542,TRUE)</f>
        <v>annual period 11</v>
      </c>
      <c r="D3542" t="b">
        <f t="shared" si="162"/>
        <v>0</v>
      </c>
      <c r="E3542">
        <f t="shared" si="164"/>
        <v>568</v>
      </c>
      <c r="F3542" s="5" cm="1">
        <f t="array" ref="F3542">INDEX(_xlfn._xlws.FILTER(A$9:A$16378,E3542=E$9:E$16378*ISNUMBER(A$9:A$16378)),1)</f>
        <v>44666</v>
      </c>
      <c r="G3542" s="5" cm="1">
        <f t="array" ref="G3542">INDEX(_xlfn._xlws.FILTER(A$9:A$16378,E3542=E$9:E$16378*ISNUMBER(A$9:A$16378)),COUNT(_xlfn._xlws.FILTER(A$9:A$16378,E3542=E$9:E$16378*ISNUMBER(A$9:A$16378))))</f>
        <v>44669</v>
      </c>
      <c r="H3542" t="str">
        <v/>
      </c>
      <c r="I3542" s="10" t="str" cm="1">
        <f t="array" ref="I3542">_xlfn.IFS(AND(OR(_xlfn._xlws.FILTER(D$9:D$16388,E$9:E$16388=E3542)),ROW()=_xlfn.MINIFS(_xlfn.ANCHORARRAY(H$9),E$9:E$16388,E3542)),A3542-C$4,ROW()=_xlfn.MINIFS(_xlfn.ANCHORARRAY(H$9),E$9:E$16388,E3542),IFERROR(A3542-INDEX(G$9:G$16388,MATCH(E3542-1,E$9:E$16388,0)),A3542-C$4),ISNUMBER(A3542),A3542-F3542,TRUE,"")</f>
        <v/>
      </c>
      <c r="J3542" t="str">
        <f t="shared" si="163"/>
        <v/>
      </c>
      <c r="L3542" s="5"/>
    </row>
    <row r="3543" spans="1:12">
      <c r="A3543" s="2"/>
      <c r="B3543" s="4" t="str">
        <f>"annual period "&amp;COUNTIF(D$9:D3543,TRUE)</f>
        <v>annual period 11</v>
      </c>
      <c r="D3543" t="b">
        <f t="shared" si="162"/>
        <v>0</v>
      </c>
      <c r="E3543">
        <f t="shared" si="164"/>
        <v>568</v>
      </c>
      <c r="F3543" s="5" cm="1">
        <f t="array" ref="F3543">INDEX(_xlfn._xlws.FILTER(A$9:A$16378,E3543=E$9:E$16378*ISNUMBER(A$9:A$16378)),1)</f>
        <v>44666</v>
      </c>
      <c r="G3543" s="5" cm="1">
        <f t="array" ref="G3543">INDEX(_xlfn._xlws.FILTER(A$9:A$16378,E3543=E$9:E$16378*ISNUMBER(A$9:A$16378)),COUNT(_xlfn._xlws.FILTER(A$9:A$16378,E3543=E$9:E$16378*ISNUMBER(A$9:A$16378))))</f>
        <v>44669</v>
      </c>
      <c r="H3543" t="str">
        <v/>
      </c>
      <c r="I3543" s="10" t="str" cm="1">
        <f t="array" ref="I3543">_xlfn.IFS(AND(OR(_xlfn._xlws.FILTER(D$9:D$16388,E$9:E$16388=E3543)),ROW()=_xlfn.MINIFS(_xlfn.ANCHORARRAY(H$9),E$9:E$16388,E3543)),A3543-C$4,ROW()=_xlfn.MINIFS(_xlfn.ANCHORARRAY(H$9),E$9:E$16388,E3543),IFERROR(A3543-INDEX(G$9:G$16388,MATCH(E3543-1,E$9:E$16388,0)),A3543-C$4),ISNUMBER(A3543),A3543-F3543,TRUE,"")</f>
        <v/>
      </c>
      <c r="J3543" t="str">
        <f t="shared" si="163"/>
        <v/>
      </c>
      <c r="L3543" s="5"/>
    </row>
    <row r="3544" spans="1:12">
      <c r="A3544" s="3">
        <v>44666</v>
      </c>
      <c r="B3544" s="4" t="str">
        <f>"annual period "&amp;COUNTIF(D$9:D3544,TRUE)</f>
        <v>annual period 11</v>
      </c>
      <c r="D3544" t="b">
        <f t="shared" si="162"/>
        <v>0</v>
      </c>
      <c r="E3544">
        <f t="shared" si="164"/>
        <v>568</v>
      </c>
      <c r="F3544" s="5" cm="1">
        <f t="array" ref="F3544">INDEX(_xlfn._xlws.FILTER(A$9:A$16378,E3544=E$9:E$16378*ISNUMBER(A$9:A$16378)),1)</f>
        <v>44666</v>
      </c>
      <c r="G3544" s="5" cm="1">
        <f t="array" ref="G3544">INDEX(_xlfn._xlws.FILTER(A$9:A$16378,E3544=E$9:E$16378*ISNUMBER(A$9:A$16378)),COUNT(_xlfn._xlws.FILTER(A$9:A$16378,E3544=E$9:E$16378*ISNUMBER(A$9:A$16378))))</f>
        <v>44669</v>
      </c>
      <c r="H3544">
        <v>3544</v>
      </c>
      <c r="I3544" s="10" cm="1">
        <f t="array" ref="I3544">_xlfn.IFS(AND(OR(_xlfn._xlws.FILTER(D$9:D$16388,E$9:E$16388=E3544)),ROW()=_xlfn.MINIFS(_xlfn.ANCHORARRAY(H$9),E$9:E$16388,E3544)),A3544-C$4,ROW()=_xlfn.MINIFS(_xlfn.ANCHORARRAY(H$9),E$9:E$16388,E3544),IFERROR(A3544-INDEX(G$9:G$16388,MATCH(E3544-1,E$9:E$16388,0)),A3544-C$4),ISNUMBER(A3544),A3544-F3544,TRUE,"")</f>
        <v>3</v>
      </c>
      <c r="J3544" t="b">
        <f t="shared" si="163"/>
        <v>0</v>
      </c>
      <c r="L3544" s="5"/>
    </row>
    <row r="3545" spans="1:12">
      <c r="B3545" s="4" t="str">
        <f>"annual period "&amp;COUNTIF(D$9:D3545,TRUE)</f>
        <v>annual period 11</v>
      </c>
      <c r="D3545" t="b">
        <f t="shared" si="162"/>
        <v>0</v>
      </c>
      <c r="E3545">
        <f t="shared" si="164"/>
        <v>568</v>
      </c>
      <c r="F3545" s="5" cm="1">
        <f t="array" ref="F3545">INDEX(_xlfn._xlws.FILTER(A$9:A$16378,E3545=E$9:E$16378*ISNUMBER(A$9:A$16378)),1)</f>
        <v>44666</v>
      </c>
      <c r="G3545" s="5" cm="1">
        <f t="array" ref="G3545">INDEX(_xlfn._xlws.FILTER(A$9:A$16378,E3545=E$9:E$16378*ISNUMBER(A$9:A$16378)),COUNT(_xlfn._xlws.FILTER(A$9:A$16378,E3545=E$9:E$16378*ISNUMBER(A$9:A$16378))))</f>
        <v>44669</v>
      </c>
      <c r="H3545" t="str">
        <v/>
      </c>
      <c r="I3545" s="10" t="str" cm="1">
        <f t="array" ref="I3545">_xlfn.IFS(AND(OR(_xlfn._xlws.FILTER(D$9:D$16388,E$9:E$16388=E3545)),ROW()=_xlfn.MINIFS(_xlfn.ANCHORARRAY(H$9),E$9:E$16388,E3545)),A3545-C$4,ROW()=_xlfn.MINIFS(_xlfn.ANCHORARRAY(H$9),E$9:E$16388,E3545),IFERROR(A3545-INDEX(G$9:G$16388,MATCH(E3545-1,E$9:E$16388,0)),A3545-C$4),ISNUMBER(A3545),A3545-F3545,TRUE,"")</f>
        <v/>
      </c>
      <c r="J3545" t="str">
        <f t="shared" si="163"/>
        <v/>
      </c>
      <c r="L3545" s="5"/>
    </row>
    <row r="3546" spans="1:12">
      <c r="A3546" s="3">
        <v>44666</v>
      </c>
      <c r="B3546" s="4" t="str">
        <f>"annual period "&amp;COUNTIF(D$9:D3546,TRUE)</f>
        <v>annual period 11</v>
      </c>
      <c r="D3546" t="b">
        <f t="shared" si="162"/>
        <v>0</v>
      </c>
      <c r="E3546">
        <f t="shared" si="164"/>
        <v>568</v>
      </c>
      <c r="F3546" s="5" cm="1">
        <f t="array" ref="F3546">INDEX(_xlfn._xlws.FILTER(A$9:A$16378,E3546=E$9:E$16378*ISNUMBER(A$9:A$16378)),1)</f>
        <v>44666</v>
      </c>
      <c r="G3546" s="5" cm="1">
        <f t="array" ref="G3546">INDEX(_xlfn._xlws.FILTER(A$9:A$16378,E3546=E$9:E$16378*ISNUMBER(A$9:A$16378)),COUNT(_xlfn._xlws.FILTER(A$9:A$16378,E3546=E$9:E$16378*ISNUMBER(A$9:A$16378))))</f>
        <v>44669</v>
      </c>
      <c r="H3546">
        <v>3546</v>
      </c>
      <c r="I3546" s="10" cm="1">
        <f t="array" ref="I3546">_xlfn.IFS(AND(OR(_xlfn._xlws.FILTER(D$9:D$16388,E$9:E$16388=E3546)),ROW()=_xlfn.MINIFS(_xlfn.ANCHORARRAY(H$9),E$9:E$16388,E3546)),A3546-C$4,ROW()=_xlfn.MINIFS(_xlfn.ANCHORARRAY(H$9),E$9:E$16388,E3546),IFERROR(A3546-INDEX(G$9:G$16388,MATCH(E3546-1,E$9:E$16388,0)),A3546-C$4),ISNUMBER(A3546),A3546-F3546,TRUE,"")</f>
        <v>0</v>
      </c>
      <c r="J3546" t="b">
        <f t="shared" si="163"/>
        <v>0</v>
      </c>
      <c r="L3546" s="5"/>
    </row>
    <row r="3547" spans="1:12">
      <c r="B3547" s="4" t="str">
        <f>"annual period "&amp;COUNTIF(D$9:D3547,TRUE)</f>
        <v>annual period 11</v>
      </c>
      <c r="D3547" t="b">
        <f t="shared" si="162"/>
        <v>0</v>
      </c>
      <c r="E3547">
        <f t="shared" si="164"/>
        <v>568</v>
      </c>
      <c r="F3547" s="5" cm="1">
        <f t="array" ref="F3547">INDEX(_xlfn._xlws.FILTER(A$9:A$16378,E3547=E$9:E$16378*ISNUMBER(A$9:A$16378)),1)</f>
        <v>44666</v>
      </c>
      <c r="G3547" s="5" cm="1">
        <f t="array" ref="G3547">INDEX(_xlfn._xlws.FILTER(A$9:A$16378,E3547=E$9:E$16378*ISNUMBER(A$9:A$16378)),COUNT(_xlfn._xlws.FILTER(A$9:A$16378,E3547=E$9:E$16378*ISNUMBER(A$9:A$16378))))</f>
        <v>44669</v>
      </c>
      <c r="H3547" t="str">
        <v/>
      </c>
      <c r="I3547" s="10" t="str" cm="1">
        <f t="array" ref="I3547">_xlfn.IFS(AND(OR(_xlfn._xlws.FILTER(D$9:D$16388,E$9:E$16388=E3547)),ROW()=_xlfn.MINIFS(_xlfn.ANCHORARRAY(H$9),E$9:E$16388,E3547)),A3547-C$4,ROW()=_xlfn.MINIFS(_xlfn.ANCHORARRAY(H$9),E$9:E$16388,E3547),IFERROR(A3547-INDEX(G$9:G$16388,MATCH(E3547-1,E$9:E$16388,0)),A3547-C$4),ISNUMBER(A3547),A3547-F3547,TRUE,"")</f>
        <v/>
      </c>
      <c r="J3547" t="str">
        <f t="shared" si="163"/>
        <v/>
      </c>
      <c r="L3547" s="5"/>
    </row>
    <row r="3548" spans="1:12">
      <c r="A3548" s="3">
        <v>44669</v>
      </c>
      <c r="B3548" s="4" t="str">
        <f>"annual period "&amp;COUNTIF(D$9:D3548,TRUE)</f>
        <v>annual period 11</v>
      </c>
      <c r="D3548" t="b">
        <f t="shared" si="162"/>
        <v>0</v>
      </c>
      <c r="E3548">
        <f t="shared" si="164"/>
        <v>568</v>
      </c>
      <c r="F3548" s="5" cm="1">
        <f t="array" ref="F3548">INDEX(_xlfn._xlws.FILTER(A$9:A$16378,E3548=E$9:E$16378*ISNUMBER(A$9:A$16378)),1)</f>
        <v>44666</v>
      </c>
      <c r="G3548" s="5" cm="1">
        <f t="array" ref="G3548">INDEX(_xlfn._xlws.FILTER(A$9:A$16378,E3548=E$9:E$16378*ISNUMBER(A$9:A$16378)),COUNT(_xlfn._xlws.FILTER(A$9:A$16378,E3548=E$9:E$16378*ISNUMBER(A$9:A$16378))))</f>
        <v>44669</v>
      </c>
      <c r="H3548" t="str">
        <v/>
      </c>
      <c r="I3548" s="10" cm="1">
        <f t="array" ref="I3548">_xlfn.IFS(AND(OR(_xlfn._xlws.FILTER(D$9:D$16388,E$9:E$16388=E3548)),ROW()=_xlfn.MINIFS(_xlfn.ANCHORARRAY(H$9),E$9:E$16388,E3548)),A3548-C$4,ROW()=_xlfn.MINIFS(_xlfn.ANCHORARRAY(H$9),E$9:E$16388,E3548),IFERROR(A3548-INDEX(G$9:G$16388,MATCH(E3548-1,E$9:E$16388,0)),A3548-C$4),ISNUMBER(A3548),A3548-F3548,TRUE,"")</f>
        <v>3</v>
      </c>
      <c r="J3548" t="b">
        <f t="shared" si="163"/>
        <v>0</v>
      </c>
      <c r="L3548" s="5"/>
    </row>
    <row r="3549" spans="1:12">
      <c r="A3549" s="1" t="s">
        <v>14</v>
      </c>
      <c r="B3549" s="4" t="str">
        <f>"annual period "&amp;COUNTIF(D$9:D3549,TRUE)</f>
        <v>annual period 11</v>
      </c>
      <c r="D3549" t="b">
        <f t="shared" si="162"/>
        <v>0</v>
      </c>
      <c r="E3549">
        <f t="shared" si="164"/>
        <v>569</v>
      </c>
      <c r="F3549" s="5" cm="1">
        <f t="array" ref="F3549">INDEX(_xlfn._xlws.FILTER(A$9:A$16378,E3549=E$9:E$16378*ISNUMBER(A$9:A$16378)),1)</f>
        <v>44694</v>
      </c>
      <c r="G3549" s="5" cm="1">
        <f t="array" ref="G3549">INDEX(_xlfn._xlws.FILTER(A$9:A$16378,E3549=E$9:E$16378*ISNUMBER(A$9:A$16378)),COUNT(_xlfn._xlws.FILTER(A$9:A$16378,E3549=E$9:E$16378*ISNUMBER(A$9:A$16378))))</f>
        <v>44698</v>
      </c>
      <c r="H3549" t="str">
        <v/>
      </c>
      <c r="I3549" s="10" t="str" cm="1">
        <f t="array" ref="I3549">_xlfn.IFS(AND(OR(_xlfn._xlws.FILTER(D$9:D$16388,E$9:E$16388=E3549)),ROW()=_xlfn.MINIFS(_xlfn.ANCHORARRAY(H$9),E$9:E$16388,E3549)),A3549-C$4,ROW()=_xlfn.MINIFS(_xlfn.ANCHORARRAY(H$9),E$9:E$16388,E3549),IFERROR(A3549-INDEX(G$9:G$16388,MATCH(E3549-1,E$9:E$16388,0)),A3549-C$4),ISNUMBER(A3549),A3549-F3549,TRUE,"")</f>
        <v/>
      </c>
      <c r="J3549" t="str">
        <f t="shared" si="163"/>
        <v/>
      </c>
      <c r="L3549" s="5"/>
    </row>
    <row r="3550" spans="1:12">
      <c r="A3550" s="2"/>
      <c r="B3550" s="4" t="str">
        <f>"annual period "&amp;COUNTIF(D$9:D3550,TRUE)</f>
        <v>annual period 11</v>
      </c>
      <c r="D3550" t="b">
        <f t="shared" si="162"/>
        <v>0</v>
      </c>
      <c r="E3550">
        <f t="shared" si="164"/>
        <v>569</v>
      </c>
      <c r="F3550" s="5" cm="1">
        <f t="array" ref="F3550">INDEX(_xlfn._xlws.FILTER(A$9:A$16378,E3550=E$9:E$16378*ISNUMBER(A$9:A$16378)),1)</f>
        <v>44694</v>
      </c>
      <c r="G3550" s="5" cm="1">
        <f t="array" ref="G3550">INDEX(_xlfn._xlws.FILTER(A$9:A$16378,E3550=E$9:E$16378*ISNUMBER(A$9:A$16378)),COUNT(_xlfn._xlws.FILTER(A$9:A$16378,E3550=E$9:E$16378*ISNUMBER(A$9:A$16378))))</f>
        <v>44698</v>
      </c>
      <c r="H3550" t="str">
        <v/>
      </c>
      <c r="I3550" s="10" t="str" cm="1">
        <f t="array" ref="I3550">_xlfn.IFS(AND(OR(_xlfn._xlws.FILTER(D$9:D$16388,E$9:E$16388=E3550)),ROW()=_xlfn.MINIFS(_xlfn.ANCHORARRAY(H$9),E$9:E$16388,E3550)),A3550-C$4,ROW()=_xlfn.MINIFS(_xlfn.ANCHORARRAY(H$9),E$9:E$16388,E3550),IFERROR(A3550-INDEX(G$9:G$16388,MATCH(E3550-1,E$9:E$16388,0)),A3550-C$4),ISNUMBER(A3550),A3550-F3550,TRUE,"")</f>
        <v/>
      </c>
      <c r="J3550" t="str">
        <f t="shared" si="163"/>
        <v/>
      </c>
      <c r="L3550" s="5"/>
    </row>
    <row r="3551" spans="1:12">
      <c r="A3551" s="3">
        <v>44694</v>
      </c>
      <c r="B3551" s="4" t="str">
        <f>"annual period "&amp;COUNTIF(D$9:D3551,TRUE)</f>
        <v>annual period 11</v>
      </c>
      <c r="D3551" t="b">
        <f t="shared" si="162"/>
        <v>0</v>
      </c>
      <c r="E3551">
        <f t="shared" si="164"/>
        <v>569</v>
      </c>
      <c r="F3551" s="5" cm="1">
        <f t="array" ref="F3551">INDEX(_xlfn._xlws.FILTER(A$9:A$16378,E3551=E$9:E$16378*ISNUMBER(A$9:A$16378)),1)</f>
        <v>44694</v>
      </c>
      <c r="G3551" s="5" cm="1">
        <f t="array" ref="G3551">INDEX(_xlfn._xlws.FILTER(A$9:A$16378,E3551=E$9:E$16378*ISNUMBER(A$9:A$16378)),COUNT(_xlfn._xlws.FILTER(A$9:A$16378,E3551=E$9:E$16378*ISNUMBER(A$9:A$16378))))</f>
        <v>44698</v>
      </c>
      <c r="H3551">
        <v>3551</v>
      </c>
      <c r="I3551" s="10" cm="1">
        <f t="array" ref="I3551">_xlfn.IFS(AND(OR(_xlfn._xlws.FILTER(D$9:D$16388,E$9:E$16388=E3551)),ROW()=_xlfn.MINIFS(_xlfn.ANCHORARRAY(H$9),E$9:E$16388,E3551)),A3551-C$4,ROW()=_xlfn.MINIFS(_xlfn.ANCHORARRAY(H$9),E$9:E$16388,E3551),IFERROR(A3551-INDEX(G$9:G$16388,MATCH(E3551-1,E$9:E$16388,0)),A3551-C$4),ISNUMBER(A3551),A3551-F3551,TRUE,"")</f>
        <v>25</v>
      </c>
      <c r="J3551" t="b">
        <f t="shared" si="163"/>
        <v>0</v>
      </c>
      <c r="L3551" s="5"/>
    </row>
    <row r="3552" spans="1:12">
      <c r="B3552" s="4" t="str">
        <f>"annual period "&amp;COUNTIF(D$9:D3552,TRUE)</f>
        <v>annual period 11</v>
      </c>
      <c r="D3552" t="b">
        <f t="shared" ref="D3552:D3615" si="165">F3551-F3552&gt;300</f>
        <v>0</v>
      </c>
      <c r="E3552">
        <f t="shared" si="164"/>
        <v>569</v>
      </c>
      <c r="F3552" s="5" cm="1">
        <f t="array" ref="F3552">INDEX(_xlfn._xlws.FILTER(A$9:A$16378,E3552=E$9:E$16378*ISNUMBER(A$9:A$16378)),1)</f>
        <v>44694</v>
      </c>
      <c r="G3552" s="5" cm="1">
        <f t="array" ref="G3552">INDEX(_xlfn._xlws.FILTER(A$9:A$16378,E3552=E$9:E$16378*ISNUMBER(A$9:A$16378)),COUNT(_xlfn._xlws.FILTER(A$9:A$16378,E3552=E$9:E$16378*ISNUMBER(A$9:A$16378))))</f>
        <v>44698</v>
      </c>
      <c r="H3552" t="str">
        <v/>
      </c>
      <c r="I3552" s="10" t="str" cm="1">
        <f t="array" ref="I3552">_xlfn.IFS(AND(OR(_xlfn._xlws.FILTER(D$9:D$16388,E$9:E$16388=E3552)),ROW()=_xlfn.MINIFS(_xlfn.ANCHORARRAY(H$9),E$9:E$16388,E3552)),A3552-C$4,ROW()=_xlfn.MINIFS(_xlfn.ANCHORARRAY(H$9),E$9:E$16388,E3552),IFERROR(A3552-INDEX(G$9:G$16388,MATCH(E3552-1,E$9:E$16388,0)),A3552-C$4),ISNUMBER(A3552),A3552-F3552,TRUE,"")</f>
        <v/>
      </c>
      <c r="J3552" t="str">
        <f t="shared" si="163"/>
        <v/>
      </c>
      <c r="L3552" s="5"/>
    </row>
    <row r="3553" spans="1:12">
      <c r="A3553" s="3">
        <v>44697</v>
      </c>
      <c r="B3553" s="4" t="str">
        <f>"annual period "&amp;COUNTIF(D$9:D3553,TRUE)</f>
        <v>annual period 11</v>
      </c>
      <c r="D3553" t="b">
        <f t="shared" si="165"/>
        <v>0</v>
      </c>
      <c r="E3553">
        <f t="shared" si="164"/>
        <v>569</v>
      </c>
      <c r="F3553" s="5" cm="1">
        <f t="array" ref="F3553">INDEX(_xlfn._xlws.FILTER(A$9:A$16378,E3553=E$9:E$16378*ISNUMBER(A$9:A$16378)),1)</f>
        <v>44694</v>
      </c>
      <c r="G3553" s="5" cm="1">
        <f t="array" ref="G3553">INDEX(_xlfn._xlws.FILTER(A$9:A$16378,E3553=E$9:E$16378*ISNUMBER(A$9:A$16378)),COUNT(_xlfn._xlws.FILTER(A$9:A$16378,E3553=E$9:E$16378*ISNUMBER(A$9:A$16378))))</f>
        <v>44698</v>
      </c>
      <c r="H3553" t="str">
        <v/>
      </c>
      <c r="I3553" s="10" cm="1">
        <f t="array" ref="I3553">_xlfn.IFS(AND(OR(_xlfn._xlws.FILTER(D$9:D$16388,E$9:E$16388=E3553)),ROW()=_xlfn.MINIFS(_xlfn.ANCHORARRAY(H$9),E$9:E$16388,E3553)),A3553-C$4,ROW()=_xlfn.MINIFS(_xlfn.ANCHORARRAY(H$9),E$9:E$16388,E3553),IFERROR(A3553-INDEX(G$9:G$16388,MATCH(E3553-1,E$9:E$16388,0)),A3553-C$4),ISNUMBER(A3553),A3553-F3553,TRUE,"")</f>
        <v>3</v>
      </c>
      <c r="J3553" t="b">
        <f t="shared" si="163"/>
        <v>0</v>
      </c>
      <c r="L3553" s="5"/>
    </row>
    <row r="3554" spans="1:12">
      <c r="B3554" s="4" t="str">
        <f>"annual period "&amp;COUNTIF(D$9:D3554,TRUE)</f>
        <v>annual period 11</v>
      </c>
      <c r="D3554" t="b">
        <f t="shared" si="165"/>
        <v>0</v>
      </c>
      <c r="E3554">
        <f t="shared" si="164"/>
        <v>569</v>
      </c>
      <c r="F3554" s="5" cm="1">
        <f t="array" ref="F3554">INDEX(_xlfn._xlws.FILTER(A$9:A$16378,E3554=E$9:E$16378*ISNUMBER(A$9:A$16378)),1)</f>
        <v>44694</v>
      </c>
      <c r="G3554" s="5" cm="1">
        <f t="array" ref="G3554">INDEX(_xlfn._xlws.FILTER(A$9:A$16378,E3554=E$9:E$16378*ISNUMBER(A$9:A$16378)),COUNT(_xlfn._xlws.FILTER(A$9:A$16378,E3554=E$9:E$16378*ISNUMBER(A$9:A$16378))))</f>
        <v>44698</v>
      </c>
      <c r="H3554" t="str">
        <v/>
      </c>
      <c r="I3554" s="10" t="str" cm="1">
        <f t="array" ref="I3554">_xlfn.IFS(AND(OR(_xlfn._xlws.FILTER(D$9:D$16388,E$9:E$16388=E3554)),ROW()=_xlfn.MINIFS(_xlfn.ANCHORARRAY(H$9),E$9:E$16388,E3554)),A3554-C$4,ROW()=_xlfn.MINIFS(_xlfn.ANCHORARRAY(H$9),E$9:E$16388,E3554),IFERROR(A3554-INDEX(G$9:G$16388,MATCH(E3554-1,E$9:E$16388,0)),A3554-C$4),ISNUMBER(A3554),A3554-F3554,TRUE,"")</f>
        <v/>
      </c>
      <c r="J3554" t="str">
        <f t="shared" si="163"/>
        <v/>
      </c>
      <c r="L3554" s="5"/>
    </row>
    <row r="3555" spans="1:12">
      <c r="A3555" s="3">
        <v>44698</v>
      </c>
      <c r="B3555" s="4" t="str">
        <f>"annual period "&amp;COUNTIF(D$9:D3555,TRUE)</f>
        <v>annual period 11</v>
      </c>
      <c r="D3555" t="b">
        <f t="shared" si="165"/>
        <v>0</v>
      </c>
      <c r="E3555">
        <f t="shared" si="164"/>
        <v>569</v>
      </c>
      <c r="F3555" s="5" cm="1">
        <f t="array" ref="F3555">INDEX(_xlfn._xlws.FILTER(A$9:A$16378,E3555=E$9:E$16378*ISNUMBER(A$9:A$16378)),1)</f>
        <v>44694</v>
      </c>
      <c r="G3555" s="5" cm="1">
        <f t="array" ref="G3555">INDEX(_xlfn._xlws.FILTER(A$9:A$16378,E3555=E$9:E$16378*ISNUMBER(A$9:A$16378)),COUNT(_xlfn._xlws.FILTER(A$9:A$16378,E3555=E$9:E$16378*ISNUMBER(A$9:A$16378))))</f>
        <v>44698</v>
      </c>
      <c r="H3555" t="str">
        <v/>
      </c>
      <c r="I3555" s="10" cm="1">
        <f t="array" ref="I3555">_xlfn.IFS(AND(OR(_xlfn._xlws.FILTER(D$9:D$16388,E$9:E$16388=E3555)),ROW()=_xlfn.MINIFS(_xlfn.ANCHORARRAY(H$9),E$9:E$16388,E3555)),A3555-C$4,ROW()=_xlfn.MINIFS(_xlfn.ANCHORARRAY(H$9),E$9:E$16388,E3555),IFERROR(A3555-INDEX(G$9:G$16388,MATCH(E3555-1,E$9:E$16388,0)),A3555-C$4),ISNUMBER(A3555),A3555-F3555,TRUE,"")</f>
        <v>4</v>
      </c>
      <c r="J3555" t="b">
        <f t="shared" si="163"/>
        <v>0</v>
      </c>
      <c r="L3555" s="5"/>
    </row>
    <row r="3556" spans="1:12">
      <c r="A3556" s="1" t="s">
        <v>14</v>
      </c>
      <c r="B3556" s="4" t="str">
        <f>"annual period "&amp;COUNTIF(D$9:D3556,TRUE)</f>
        <v>annual period 11</v>
      </c>
      <c r="D3556" t="b">
        <f t="shared" si="165"/>
        <v>0</v>
      </c>
      <c r="E3556">
        <f t="shared" si="164"/>
        <v>570</v>
      </c>
      <c r="F3556" s="5" cm="1">
        <f t="array" ref="F3556">INDEX(_xlfn._xlws.FILTER(A$9:A$16378,E3556=E$9:E$16378*ISNUMBER(A$9:A$16378)),1)</f>
        <v>44715</v>
      </c>
      <c r="G3556" s="5" cm="1">
        <f t="array" ref="G3556">INDEX(_xlfn._xlws.FILTER(A$9:A$16378,E3556=E$9:E$16378*ISNUMBER(A$9:A$16378)),COUNT(_xlfn._xlws.FILTER(A$9:A$16378,E3556=E$9:E$16378*ISNUMBER(A$9:A$16378))))</f>
        <v>44718</v>
      </c>
      <c r="H3556" t="str">
        <v/>
      </c>
      <c r="I3556" s="10" t="str" cm="1">
        <f t="array" ref="I3556">_xlfn.IFS(AND(OR(_xlfn._xlws.FILTER(D$9:D$16388,E$9:E$16388=E3556)),ROW()=_xlfn.MINIFS(_xlfn.ANCHORARRAY(H$9),E$9:E$16388,E3556)),A3556-C$4,ROW()=_xlfn.MINIFS(_xlfn.ANCHORARRAY(H$9),E$9:E$16388,E3556),IFERROR(A3556-INDEX(G$9:G$16388,MATCH(E3556-1,E$9:E$16388,0)),A3556-C$4),ISNUMBER(A3556),A3556-F3556,TRUE,"")</f>
        <v/>
      </c>
      <c r="J3556" t="str">
        <f t="shared" si="163"/>
        <v/>
      </c>
      <c r="L3556" s="5"/>
    </row>
    <row r="3557" spans="1:12">
      <c r="A3557" s="2"/>
      <c r="B3557" s="4" t="str">
        <f>"annual period "&amp;COUNTIF(D$9:D3557,TRUE)</f>
        <v>annual period 11</v>
      </c>
      <c r="D3557" t="b">
        <f t="shared" si="165"/>
        <v>0</v>
      </c>
      <c r="E3557">
        <f t="shared" si="164"/>
        <v>570</v>
      </c>
      <c r="F3557" s="5" cm="1">
        <f t="array" ref="F3557">INDEX(_xlfn._xlws.FILTER(A$9:A$16378,E3557=E$9:E$16378*ISNUMBER(A$9:A$16378)),1)</f>
        <v>44715</v>
      </c>
      <c r="G3557" s="5" cm="1">
        <f t="array" ref="G3557">INDEX(_xlfn._xlws.FILTER(A$9:A$16378,E3557=E$9:E$16378*ISNUMBER(A$9:A$16378)),COUNT(_xlfn._xlws.FILTER(A$9:A$16378,E3557=E$9:E$16378*ISNUMBER(A$9:A$16378))))</f>
        <v>44718</v>
      </c>
      <c r="H3557" t="str">
        <v/>
      </c>
      <c r="I3557" s="10" t="str" cm="1">
        <f t="array" ref="I3557">_xlfn.IFS(AND(OR(_xlfn._xlws.FILTER(D$9:D$16388,E$9:E$16388=E3557)),ROW()=_xlfn.MINIFS(_xlfn.ANCHORARRAY(H$9),E$9:E$16388,E3557)),A3557-C$4,ROW()=_xlfn.MINIFS(_xlfn.ANCHORARRAY(H$9),E$9:E$16388,E3557),IFERROR(A3557-INDEX(G$9:G$16388,MATCH(E3557-1,E$9:E$16388,0)),A3557-C$4),ISNUMBER(A3557),A3557-F3557,TRUE,"")</f>
        <v/>
      </c>
      <c r="J3557" t="str">
        <f t="shared" si="163"/>
        <v/>
      </c>
      <c r="L3557" s="5"/>
    </row>
    <row r="3558" spans="1:12">
      <c r="A3558" s="3">
        <v>44715</v>
      </c>
      <c r="B3558" s="4" t="str">
        <f>"annual period "&amp;COUNTIF(D$9:D3558,TRUE)</f>
        <v>annual period 11</v>
      </c>
      <c r="D3558" t="b">
        <f t="shared" si="165"/>
        <v>0</v>
      </c>
      <c r="E3558">
        <f t="shared" si="164"/>
        <v>570</v>
      </c>
      <c r="F3558" s="5" cm="1">
        <f t="array" ref="F3558">INDEX(_xlfn._xlws.FILTER(A$9:A$16378,E3558=E$9:E$16378*ISNUMBER(A$9:A$16378)),1)</f>
        <v>44715</v>
      </c>
      <c r="G3558" s="5" cm="1">
        <f t="array" ref="G3558">INDEX(_xlfn._xlws.FILTER(A$9:A$16378,E3558=E$9:E$16378*ISNUMBER(A$9:A$16378)),COUNT(_xlfn._xlws.FILTER(A$9:A$16378,E3558=E$9:E$16378*ISNUMBER(A$9:A$16378))))</f>
        <v>44718</v>
      </c>
      <c r="H3558">
        <v>3558</v>
      </c>
      <c r="I3558" s="10" cm="1">
        <f t="array" ref="I3558">_xlfn.IFS(AND(OR(_xlfn._xlws.FILTER(D$9:D$16388,E$9:E$16388=E3558)),ROW()=_xlfn.MINIFS(_xlfn.ANCHORARRAY(H$9),E$9:E$16388,E3558)),A3558-C$4,ROW()=_xlfn.MINIFS(_xlfn.ANCHORARRAY(H$9),E$9:E$16388,E3558),IFERROR(A3558-INDEX(G$9:G$16388,MATCH(E3558-1,E$9:E$16388,0)),A3558-C$4),ISNUMBER(A3558),A3558-F3558,TRUE,"")</f>
        <v>17</v>
      </c>
      <c r="J3558" t="b">
        <f t="shared" si="163"/>
        <v>0</v>
      </c>
      <c r="L3558" s="5"/>
    </row>
    <row r="3559" spans="1:12">
      <c r="B3559" s="4" t="str">
        <f>"annual period "&amp;COUNTIF(D$9:D3559,TRUE)</f>
        <v>annual period 11</v>
      </c>
      <c r="D3559" t="b">
        <f t="shared" si="165"/>
        <v>0</v>
      </c>
      <c r="E3559">
        <f t="shared" si="164"/>
        <v>570</v>
      </c>
      <c r="F3559" s="5" cm="1">
        <f t="array" ref="F3559">INDEX(_xlfn._xlws.FILTER(A$9:A$16378,E3559=E$9:E$16378*ISNUMBER(A$9:A$16378)),1)</f>
        <v>44715</v>
      </c>
      <c r="G3559" s="5" cm="1">
        <f t="array" ref="G3559">INDEX(_xlfn._xlws.FILTER(A$9:A$16378,E3559=E$9:E$16378*ISNUMBER(A$9:A$16378)),COUNT(_xlfn._xlws.FILTER(A$9:A$16378,E3559=E$9:E$16378*ISNUMBER(A$9:A$16378))))</f>
        <v>44718</v>
      </c>
      <c r="H3559" t="str">
        <v/>
      </c>
      <c r="I3559" s="10" t="str" cm="1">
        <f t="array" ref="I3559">_xlfn.IFS(AND(OR(_xlfn._xlws.FILTER(D$9:D$16388,E$9:E$16388=E3559)),ROW()=_xlfn.MINIFS(_xlfn.ANCHORARRAY(H$9),E$9:E$16388,E3559)),A3559-C$4,ROW()=_xlfn.MINIFS(_xlfn.ANCHORARRAY(H$9),E$9:E$16388,E3559),IFERROR(A3559-INDEX(G$9:G$16388,MATCH(E3559-1,E$9:E$16388,0)),A3559-C$4),ISNUMBER(A3559),A3559-F3559,TRUE,"")</f>
        <v/>
      </c>
      <c r="J3559" t="str">
        <f t="shared" si="163"/>
        <v/>
      </c>
      <c r="L3559" s="5"/>
    </row>
    <row r="3560" spans="1:12">
      <c r="A3560" s="3">
        <v>44718</v>
      </c>
      <c r="B3560" s="4" t="str">
        <f>"annual period "&amp;COUNTIF(D$9:D3560,TRUE)</f>
        <v>annual period 11</v>
      </c>
      <c r="D3560" t="b">
        <f t="shared" si="165"/>
        <v>0</v>
      </c>
      <c r="E3560">
        <f t="shared" si="164"/>
        <v>570</v>
      </c>
      <c r="F3560" s="5" cm="1">
        <f t="array" ref="F3560">INDEX(_xlfn._xlws.FILTER(A$9:A$16378,E3560=E$9:E$16378*ISNUMBER(A$9:A$16378)),1)</f>
        <v>44715</v>
      </c>
      <c r="G3560" s="5" cm="1">
        <f t="array" ref="G3560">INDEX(_xlfn._xlws.FILTER(A$9:A$16378,E3560=E$9:E$16378*ISNUMBER(A$9:A$16378)),COUNT(_xlfn._xlws.FILTER(A$9:A$16378,E3560=E$9:E$16378*ISNUMBER(A$9:A$16378))))</f>
        <v>44718</v>
      </c>
      <c r="H3560" t="str">
        <v/>
      </c>
      <c r="I3560" s="10" cm="1">
        <f t="array" ref="I3560">_xlfn.IFS(AND(OR(_xlfn._xlws.FILTER(D$9:D$16388,E$9:E$16388=E3560)),ROW()=_xlfn.MINIFS(_xlfn.ANCHORARRAY(H$9),E$9:E$16388,E3560)),A3560-C$4,ROW()=_xlfn.MINIFS(_xlfn.ANCHORARRAY(H$9),E$9:E$16388,E3560),IFERROR(A3560-INDEX(G$9:G$16388,MATCH(E3560-1,E$9:E$16388,0)),A3560-C$4),ISNUMBER(A3560),A3560-F3560,TRUE,"")</f>
        <v>3</v>
      </c>
      <c r="J3560" t="b">
        <f t="shared" si="163"/>
        <v>0</v>
      </c>
      <c r="L3560" s="5"/>
    </row>
    <row r="3561" spans="1:12">
      <c r="A3561" s="1" t="s">
        <v>14</v>
      </c>
      <c r="B3561" s="4" t="str">
        <f>"annual period "&amp;COUNTIF(D$9:D3561,TRUE)</f>
        <v>annual period 12</v>
      </c>
      <c r="D3561" t="b">
        <f t="shared" si="165"/>
        <v>1</v>
      </c>
      <c r="E3561">
        <f t="shared" si="164"/>
        <v>571</v>
      </c>
      <c r="F3561" s="5" cm="1">
        <f t="array" ref="F3561">INDEX(_xlfn._xlws.FILTER(A$9:A$16378,E3561=E$9:E$16378*ISNUMBER(A$9:A$16378)),1)</f>
        <v>44378</v>
      </c>
      <c r="G3561" s="5" cm="1">
        <f t="array" ref="G3561">INDEX(_xlfn._xlws.FILTER(A$9:A$16378,E3561=E$9:E$16378*ISNUMBER(A$9:A$16378)),COUNT(_xlfn._xlws.FILTER(A$9:A$16378,E3561=E$9:E$16378*ISNUMBER(A$9:A$16378))))</f>
        <v>44378</v>
      </c>
      <c r="H3561" t="str">
        <v/>
      </c>
      <c r="I3561" s="10" t="str" cm="1">
        <f t="array" ref="I3561">_xlfn.IFS(AND(OR(_xlfn._xlws.FILTER(D$9:D$16388,E$9:E$16388=E3561)),ROW()=_xlfn.MINIFS(_xlfn.ANCHORARRAY(H$9),E$9:E$16388,E3561)),A3561-C$4,ROW()=_xlfn.MINIFS(_xlfn.ANCHORARRAY(H$9),E$9:E$16388,E3561),IFERROR(A3561-INDEX(G$9:G$16388,MATCH(E3561-1,E$9:E$16388,0)),A3561-C$4),ISNUMBER(A3561),A3561-F3561,TRUE,"")</f>
        <v/>
      </c>
      <c r="J3561" t="str">
        <f t="shared" si="163"/>
        <v/>
      </c>
      <c r="L3561" s="5"/>
    </row>
    <row r="3562" spans="1:12">
      <c r="A3562" s="2"/>
      <c r="B3562" s="4" t="str">
        <f>"annual period "&amp;COUNTIF(D$9:D3562,TRUE)</f>
        <v>annual period 12</v>
      </c>
      <c r="D3562" t="b">
        <f t="shared" si="165"/>
        <v>0</v>
      </c>
      <c r="E3562">
        <f t="shared" si="164"/>
        <v>571</v>
      </c>
      <c r="F3562" s="5" cm="1">
        <f t="array" ref="F3562">INDEX(_xlfn._xlws.FILTER(A$9:A$16378,E3562=E$9:E$16378*ISNUMBER(A$9:A$16378)),1)</f>
        <v>44378</v>
      </c>
      <c r="G3562" s="5" cm="1">
        <f t="array" ref="G3562">INDEX(_xlfn._xlws.FILTER(A$9:A$16378,E3562=E$9:E$16378*ISNUMBER(A$9:A$16378)),COUNT(_xlfn._xlws.FILTER(A$9:A$16378,E3562=E$9:E$16378*ISNUMBER(A$9:A$16378))))</f>
        <v>44378</v>
      </c>
      <c r="H3562" t="str">
        <v/>
      </c>
      <c r="I3562" s="10" t="str" cm="1">
        <f t="array" ref="I3562">_xlfn.IFS(AND(OR(_xlfn._xlws.FILTER(D$9:D$16388,E$9:E$16388=E3562)),ROW()=_xlfn.MINIFS(_xlfn.ANCHORARRAY(H$9),E$9:E$16388,E3562)),A3562-C$4,ROW()=_xlfn.MINIFS(_xlfn.ANCHORARRAY(H$9),E$9:E$16388,E3562),IFERROR(A3562-INDEX(G$9:G$16388,MATCH(E3562-1,E$9:E$16388,0)),A3562-C$4),ISNUMBER(A3562),A3562-F3562,TRUE,"")</f>
        <v/>
      </c>
      <c r="J3562" t="str">
        <f t="shared" si="163"/>
        <v/>
      </c>
      <c r="L3562" s="5"/>
    </row>
    <row r="3563" spans="1:12">
      <c r="A3563" s="3">
        <v>44378</v>
      </c>
      <c r="B3563" s="4" t="str">
        <f>"annual period "&amp;COUNTIF(D$9:D3563,TRUE)</f>
        <v>annual period 12</v>
      </c>
      <c r="D3563" t="b">
        <f t="shared" si="165"/>
        <v>0</v>
      </c>
      <c r="E3563">
        <f t="shared" si="164"/>
        <v>571</v>
      </c>
      <c r="F3563" s="5" cm="1">
        <f t="array" ref="F3563">INDEX(_xlfn._xlws.FILTER(A$9:A$16378,E3563=E$9:E$16378*ISNUMBER(A$9:A$16378)),1)</f>
        <v>44378</v>
      </c>
      <c r="G3563" s="5" cm="1">
        <f t="array" ref="G3563">INDEX(_xlfn._xlws.FILTER(A$9:A$16378,E3563=E$9:E$16378*ISNUMBER(A$9:A$16378)),COUNT(_xlfn._xlws.FILTER(A$9:A$16378,E3563=E$9:E$16378*ISNUMBER(A$9:A$16378))))</f>
        <v>44378</v>
      </c>
      <c r="H3563">
        <v>3563</v>
      </c>
      <c r="I3563" s="10" cm="1">
        <f t="array" ref="I3563">_xlfn.IFS(AND(OR(_xlfn._xlws.FILTER(D$9:D$16388,E$9:E$16388=E3563)),ROW()=_xlfn.MINIFS(_xlfn.ANCHORARRAY(H$9),E$9:E$16388,E3563)),A3563-C$4,ROW()=_xlfn.MINIFS(_xlfn.ANCHORARRAY(H$9),E$9:E$16388,E3563),IFERROR(A3563-INDEX(G$9:G$16388,MATCH(E3563-1,E$9:E$16388,0)),A3563-C$4),ISNUMBER(A3563),A3563-F3563,TRUE,"")</f>
        <v>1</v>
      </c>
      <c r="J3563" t="b">
        <f t="shared" si="163"/>
        <v>0</v>
      </c>
      <c r="L3563" s="5"/>
    </row>
    <row r="3564" spans="1:12">
      <c r="A3564" s="1" t="s">
        <v>14</v>
      </c>
      <c r="B3564" s="4" t="str">
        <f>"annual period "&amp;COUNTIF(D$9:D3564,TRUE)</f>
        <v>annual period 12</v>
      </c>
      <c r="D3564" t="b">
        <f t="shared" si="165"/>
        <v>0</v>
      </c>
      <c r="E3564">
        <f t="shared" si="164"/>
        <v>572</v>
      </c>
      <c r="F3564" s="5" cm="1">
        <f t="array" ref="F3564">INDEX(_xlfn._xlws.FILTER(A$9:A$16378,E3564=E$9:E$16378*ISNUMBER(A$9:A$16378)),1)</f>
        <v>44384</v>
      </c>
      <c r="G3564" s="5" cm="1">
        <f t="array" ref="G3564">INDEX(_xlfn._xlws.FILTER(A$9:A$16378,E3564=E$9:E$16378*ISNUMBER(A$9:A$16378)),COUNT(_xlfn._xlws.FILTER(A$9:A$16378,E3564=E$9:E$16378*ISNUMBER(A$9:A$16378))))</f>
        <v>44385</v>
      </c>
      <c r="H3564" t="str">
        <v/>
      </c>
      <c r="I3564" s="10" t="str" cm="1">
        <f t="array" ref="I3564">_xlfn.IFS(AND(OR(_xlfn._xlws.FILTER(D$9:D$16388,E$9:E$16388=E3564)),ROW()=_xlfn.MINIFS(_xlfn.ANCHORARRAY(H$9),E$9:E$16388,E3564)),A3564-C$4,ROW()=_xlfn.MINIFS(_xlfn.ANCHORARRAY(H$9),E$9:E$16388,E3564),IFERROR(A3564-INDEX(G$9:G$16388,MATCH(E3564-1,E$9:E$16388,0)),A3564-C$4),ISNUMBER(A3564),A3564-F3564,TRUE,"")</f>
        <v/>
      </c>
      <c r="J3564" t="str">
        <f t="shared" si="163"/>
        <v/>
      </c>
      <c r="L3564" s="5"/>
    </row>
    <row r="3565" spans="1:12">
      <c r="A3565" s="2"/>
      <c r="B3565" s="4" t="str">
        <f>"annual period "&amp;COUNTIF(D$9:D3565,TRUE)</f>
        <v>annual period 12</v>
      </c>
      <c r="D3565" t="b">
        <f t="shared" si="165"/>
        <v>0</v>
      </c>
      <c r="E3565">
        <f t="shared" si="164"/>
        <v>572</v>
      </c>
      <c r="F3565" s="5" cm="1">
        <f t="array" ref="F3565">INDEX(_xlfn._xlws.FILTER(A$9:A$16378,E3565=E$9:E$16378*ISNUMBER(A$9:A$16378)),1)</f>
        <v>44384</v>
      </c>
      <c r="G3565" s="5" cm="1">
        <f t="array" ref="G3565">INDEX(_xlfn._xlws.FILTER(A$9:A$16378,E3565=E$9:E$16378*ISNUMBER(A$9:A$16378)),COUNT(_xlfn._xlws.FILTER(A$9:A$16378,E3565=E$9:E$16378*ISNUMBER(A$9:A$16378))))</f>
        <v>44385</v>
      </c>
      <c r="H3565" t="str">
        <v/>
      </c>
      <c r="I3565" s="10" t="str" cm="1">
        <f t="array" ref="I3565">_xlfn.IFS(AND(OR(_xlfn._xlws.FILTER(D$9:D$16388,E$9:E$16388=E3565)),ROW()=_xlfn.MINIFS(_xlfn.ANCHORARRAY(H$9),E$9:E$16388,E3565)),A3565-C$4,ROW()=_xlfn.MINIFS(_xlfn.ANCHORARRAY(H$9),E$9:E$16388,E3565),IFERROR(A3565-INDEX(G$9:G$16388,MATCH(E3565-1,E$9:E$16388,0)),A3565-C$4),ISNUMBER(A3565),A3565-F3565,TRUE,"")</f>
        <v/>
      </c>
      <c r="J3565" t="str">
        <f t="shared" si="163"/>
        <v/>
      </c>
      <c r="L3565" s="5"/>
    </row>
    <row r="3566" spans="1:12">
      <c r="A3566" s="3">
        <v>44384</v>
      </c>
      <c r="B3566" s="4" t="str">
        <f>"annual period "&amp;COUNTIF(D$9:D3566,TRUE)</f>
        <v>annual period 12</v>
      </c>
      <c r="D3566" t="b">
        <f t="shared" si="165"/>
        <v>0</v>
      </c>
      <c r="E3566">
        <f t="shared" si="164"/>
        <v>572</v>
      </c>
      <c r="F3566" s="5" cm="1">
        <f t="array" ref="F3566">INDEX(_xlfn._xlws.FILTER(A$9:A$16378,E3566=E$9:E$16378*ISNUMBER(A$9:A$16378)),1)</f>
        <v>44384</v>
      </c>
      <c r="G3566" s="5" cm="1">
        <f t="array" ref="G3566">INDEX(_xlfn._xlws.FILTER(A$9:A$16378,E3566=E$9:E$16378*ISNUMBER(A$9:A$16378)),COUNT(_xlfn._xlws.FILTER(A$9:A$16378,E3566=E$9:E$16378*ISNUMBER(A$9:A$16378))))</f>
        <v>44385</v>
      </c>
      <c r="H3566">
        <v>3566</v>
      </c>
      <c r="I3566" s="10" cm="1">
        <f t="array" ref="I3566">_xlfn.IFS(AND(OR(_xlfn._xlws.FILTER(D$9:D$16388,E$9:E$16388=E3566)),ROW()=_xlfn.MINIFS(_xlfn.ANCHORARRAY(H$9),E$9:E$16388,E3566)),A3566-C$4,ROW()=_xlfn.MINIFS(_xlfn.ANCHORARRAY(H$9),E$9:E$16388,E3566),IFERROR(A3566-INDEX(G$9:G$16388,MATCH(E3566-1,E$9:E$16388,0)),A3566-C$4),ISNUMBER(A3566),A3566-F3566,TRUE,"")</f>
        <v>6</v>
      </c>
      <c r="J3566" t="b">
        <f t="shared" si="163"/>
        <v>0</v>
      </c>
      <c r="L3566" s="5"/>
    </row>
    <row r="3567" spans="1:12">
      <c r="B3567" s="4" t="str">
        <f>"annual period "&amp;COUNTIF(D$9:D3567,TRUE)</f>
        <v>annual period 12</v>
      </c>
      <c r="D3567" t="b">
        <f t="shared" si="165"/>
        <v>0</v>
      </c>
      <c r="E3567">
        <f t="shared" si="164"/>
        <v>572</v>
      </c>
      <c r="F3567" s="5" cm="1">
        <f t="array" ref="F3567">INDEX(_xlfn._xlws.FILTER(A$9:A$16378,E3567=E$9:E$16378*ISNUMBER(A$9:A$16378)),1)</f>
        <v>44384</v>
      </c>
      <c r="G3567" s="5" cm="1">
        <f t="array" ref="G3567">INDEX(_xlfn._xlws.FILTER(A$9:A$16378,E3567=E$9:E$16378*ISNUMBER(A$9:A$16378)),COUNT(_xlfn._xlws.FILTER(A$9:A$16378,E3567=E$9:E$16378*ISNUMBER(A$9:A$16378))))</f>
        <v>44385</v>
      </c>
      <c r="H3567" t="str">
        <v/>
      </c>
      <c r="I3567" s="10" t="str" cm="1">
        <f t="array" ref="I3567">_xlfn.IFS(AND(OR(_xlfn._xlws.FILTER(D$9:D$16388,E$9:E$16388=E3567)),ROW()=_xlfn.MINIFS(_xlfn.ANCHORARRAY(H$9),E$9:E$16388,E3567)),A3567-C$4,ROW()=_xlfn.MINIFS(_xlfn.ANCHORARRAY(H$9),E$9:E$16388,E3567),IFERROR(A3567-INDEX(G$9:G$16388,MATCH(E3567-1,E$9:E$16388,0)),A3567-C$4),ISNUMBER(A3567),A3567-F3567,TRUE,"")</f>
        <v/>
      </c>
      <c r="J3567" t="str">
        <f t="shared" si="163"/>
        <v/>
      </c>
      <c r="L3567" s="5"/>
    </row>
    <row r="3568" spans="1:12">
      <c r="A3568" s="3">
        <v>44385</v>
      </c>
      <c r="B3568" s="4" t="str">
        <f>"annual period "&amp;COUNTIF(D$9:D3568,TRUE)</f>
        <v>annual period 12</v>
      </c>
      <c r="D3568" t="b">
        <f t="shared" si="165"/>
        <v>0</v>
      </c>
      <c r="E3568">
        <f t="shared" si="164"/>
        <v>572</v>
      </c>
      <c r="F3568" s="5" cm="1">
        <f t="array" ref="F3568">INDEX(_xlfn._xlws.FILTER(A$9:A$16378,E3568=E$9:E$16378*ISNUMBER(A$9:A$16378)),1)</f>
        <v>44384</v>
      </c>
      <c r="G3568" s="5" cm="1">
        <f t="array" ref="G3568">INDEX(_xlfn._xlws.FILTER(A$9:A$16378,E3568=E$9:E$16378*ISNUMBER(A$9:A$16378)),COUNT(_xlfn._xlws.FILTER(A$9:A$16378,E3568=E$9:E$16378*ISNUMBER(A$9:A$16378))))</f>
        <v>44385</v>
      </c>
      <c r="H3568" t="str">
        <v/>
      </c>
      <c r="I3568" s="10" cm="1">
        <f t="array" ref="I3568">_xlfn.IFS(AND(OR(_xlfn._xlws.FILTER(D$9:D$16388,E$9:E$16388=E3568)),ROW()=_xlfn.MINIFS(_xlfn.ANCHORARRAY(H$9),E$9:E$16388,E3568)),A3568-C$4,ROW()=_xlfn.MINIFS(_xlfn.ANCHORARRAY(H$9),E$9:E$16388,E3568),IFERROR(A3568-INDEX(G$9:G$16388,MATCH(E3568-1,E$9:E$16388,0)),A3568-C$4),ISNUMBER(A3568),A3568-F3568,TRUE,"")</f>
        <v>1</v>
      </c>
      <c r="J3568" t="b">
        <f t="shared" si="163"/>
        <v>0</v>
      </c>
      <c r="L3568" s="5"/>
    </row>
    <row r="3569" spans="1:12">
      <c r="A3569" s="1" t="s">
        <v>14</v>
      </c>
      <c r="B3569" s="4" t="str">
        <f>"annual period "&amp;COUNTIF(D$9:D3569,TRUE)</f>
        <v>annual period 12</v>
      </c>
      <c r="D3569" t="b">
        <f t="shared" si="165"/>
        <v>0</v>
      </c>
      <c r="E3569">
        <f t="shared" si="164"/>
        <v>573</v>
      </c>
      <c r="F3569" s="5" cm="1">
        <f t="array" ref="F3569">INDEX(_xlfn._xlws.FILTER(A$9:A$16378,E3569=E$9:E$16378*ISNUMBER(A$9:A$16378)),1)</f>
        <v>44396</v>
      </c>
      <c r="G3569" s="5" cm="1">
        <f t="array" ref="G3569">INDEX(_xlfn._xlws.FILTER(A$9:A$16378,E3569=E$9:E$16378*ISNUMBER(A$9:A$16378)),COUNT(_xlfn._xlws.FILTER(A$9:A$16378,E3569=E$9:E$16378*ISNUMBER(A$9:A$16378))))</f>
        <v>44396</v>
      </c>
      <c r="H3569" t="str">
        <v/>
      </c>
      <c r="I3569" s="10" t="str" cm="1">
        <f t="array" ref="I3569">_xlfn.IFS(AND(OR(_xlfn._xlws.FILTER(D$9:D$16388,E$9:E$16388=E3569)),ROW()=_xlfn.MINIFS(_xlfn.ANCHORARRAY(H$9),E$9:E$16388,E3569)),A3569-C$4,ROW()=_xlfn.MINIFS(_xlfn.ANCHORARRAY(H$9),E$9:E$16388,E3569),IFERROR(A3569-INDEX(G$9:G$16388,MATCH(E3569-1,E$9:E$16388,0)),A3569-C$4),ISNUMBER(A3569),A3569-F3569,TRUE,"")</f>
        <v/>
      </c>
      <c r="J3569" t="str">
        <f t="shared" si="163"/>
        <v/>
      </c>
      <c r="L3569" s="5"/>
    </row>
    <row r="3570" spans="1:12">
      <c r="A3570" s="2"/>
      <c r="B3570" s="4" t="str">
        <f>"annual period "&amp;COUNTIF(D$9:D3570,TRUE)</f>
        <v>annual period 12</v>
      </c>
      <c r="D3570" t="b">
        <f t="shared" si="165"/>
        <v>0</v>
      </c>
      <c r="E3570">
        <f t="shared" si="164"/>
        <v>573</v>
      </c>
      <c r="F3570" s="5" cm="1">
        <f t="array" ref="F3570">INDEX(_xlfn._xlws.FILTER(A$9:A$16378,E3570=E$9:E$16378*ISNUMBER(A$9:A$16378)),1)</f>
        <v>44396</v>
      </c>
      <c r="G3570" s="5" cm="1">
        <f t="array" ref="G3570">INDEX(_xlfn._xlws.FILTER(A$9:A$16378,E3570=E$9:E$16378*ISNUMBER(A$9:A$16378)),COUNT(_xlfn._xlws.FILTER(A$9:A$16378,E3570=E$9:E$16378*ISNUMBER(A$9:A$16378))))</f>
        <v>44396</v>
      </c>
      <c r="H3570" t="str">
        <v/>
      </c>
      <c r="I3570" s="10" t="str" cm="1">
        <f t="array" ref="I3570">_xlfn.IFS(AND(OR(_xlfn._xlws.FILTER(D$9:D$16388,E$9:E$16388=E3570)),ROW()=_xlfn.MINIFS(_xlfn.ANCHORARRAY(H$9),E$9:E$16388,E3570)),A3570-C$4,ROW()=_xlfn.MINIFS(_xlfn.ANCHORARRAY(H$9),E$9:E$16388,E3570),IFERROR(A3570-INDEX(G$9:G$16388,MATCH(E3570-1,E$9:E$16388,0)),A3570-C$4),ISNUMBER(A3570),A3570-F3570,TRUE,"")</f>
        <v/>
      </c>
      <c r="J3570" t="str">
        <f t="shared" si="163"/>
        <v/>
      </c>
      <c r="L3570" s="5"/>
    </row>
    <row r="3571" spans="1:12">
      <c r="A3571" s="3">
        <v>44396</v>
      </c>
      <c r="B3571" s="4" t="str">
        <f>"annual period "&amp;COUNTIF(D$9:D3571,TRUE)</f>
        <v>annual period 12</v>
      </c>
      <c r="D3571" t="b">
        <f t="shared" si="165"/>
        <v>0</v>
      </c>
      <c r="E3571">
        <f t="shared" si="164"/>
        <v>573</v>
      </c>
      <c r="F3571" s="5" cm="1">
        <f t="array" ref="F3571">INDEX(_xlfn._xlws.FILTER(A$9:A$16378,E3571=E$9:E$16378*ISNUMBER(A$9:A$16378)),1)</f>
        <v>44396</v>
      </c>
      <c r="G3571" s="5" cm="1">
        <f t="array" ref="G3571">INDEX(_xlfn._xlws.FILTER(A$9:A$16378,E3571=E$9:E$16378*ISNUMBER(A$9:A$16378)),COUNT(_xlfn._xlws.FILTER(A$9:A$16378,E3571=E$9:E$16378*ISNUMBER(A$9:A$16378))))</f>
        <v>44396</v>
      </c>
      <c r="H3571">
        <v>3571</v>
      </c>
      <c r="I3571" s="10" cm="1">
        <f t="array" ref="I3571">_xlfn.IFS(AND(OR(_xlfn._xlws.FILTER(D$9:D$16388,E$9:E$16388=E3571)),ROW()=_xlfn.MINIFS(_xlfn.ANCHORARRAY(H$9),E$9:E$16388,E3571)),A3571-C$4,ROW()=_xlfn.MINIFS(_xlfn.ANCHORARRAY(H$9),E$9:E$16388,E3571),IFERROR(A3571-INDEX(G$9:G$16388,MATCH(E3571-1,E$9:E$16388,0)),A3571-C$4),ISNUMBER(A3571),A3571-F3571,TRUE,"")</f>
        <v>11</v>
      </c>
      <c r="J3571" t="b">
        <f t="shared" si="163"/>
        <v>0</v>
      </c>
      <c r="L3571" s="5"/>
    </row>
    <row r="3572" spans="1:12">
      <c r="A3572" s="1" t="s">
        <v>14</v>
      </c>
      <c r="B3572" s="4" t="str">
        <f>"annual period "&amp;COUNTIF(D$9:D3572,TRUE)</f>
        <v>annual period 12</v>
      </c>
      <c r="D3572" t="b">
        <f t="shared" si="165"/>
        <v>0</v>
      </c>
      <c r="E3572">
        <f t="shared" si="164"/>
        <v>574</v>
      </c>
      <c r="F3572" s="5" cm="1">
        <f t="array" ref="F3572">INDEX(_xlfn._xlws.FILTER(A$9:A$16378,E3572=E$9:E$16378*ISNUMBER(A$9:A$16378)),1)</f>
        <v>44397</v>
      </c>
      <c r="G3572" s="5" cm="1">
        <f t="array" ref="G3572">INDEX(_xlfn._xlws.FILTER(A$9:A$16378,E3572=E$9:E$16378*ISNUMBER(A$9:A$16378)),COUNT(_xlfn._xlws.FILTER(A$9:A$16378,E3572=E$9:E$16378*ISNUMBER(A$9:A$16378))))</f>
        <v>44397</v>
      </c>
      <c r="H3572" t="str">
        <v/>
      </c>
      <c r="I3572" s="10" t="str" cm="1">
        <f t="array" ref="I3572">_xlfn.IFS(AND(OR(_xlfn._xlws.FILTER(D$9:D$16388,E$9:E$16388=E3572)),ROW()=_xlfn.MINIFS(_xlfn.ANCHORARRAY(H$9),E$9:E$16388,E3572)),A3572-C$4,ROW()=_xlfn.MINIFS(_xlfn.ANCHORARRAY(H$9),E$9:E$16388,E3572),IFERROR(A3572-INDEX(G$9:G$16388,MATCH(E3572-1,E$9:E$16388,0)),A3572-C$4),ISNUMBER(A3572),A3572-F3572,TRUE,"")</f>
        <v/>
      </c>
      <c r="J3572" t="str">
        <f t="shared" si="163"/>
        <v/>
      </c>
      <c r="L3572" s="5"/>
    </row>
    <row r="3573" spans="1:12">
      <c r="A3573" s="2"/>
      <c r="B3573" s="4" t="str">
        <f>"annual period "&amp;COUNTIF(D$9:D3573,TRUE)</f>
        <v>annual period 12</v>
      </c>
      <c r="D3573" t="b">
        <f t="shared" si="165"/>
        <v>0</v>
      </c>
      <c r="E3573">
        <f t="shared" si="164"/>
        <v>574</v>
      </c>
      <c r="F3573" s="5" cm="1">
        <f t="array" ref="F3573">INDEX(_xlfn._xlws.FILTER(A$9:A$16378,E3573=E$9:E$16378*ISNUMBER(A$9:A$16378)),1)</f>
        <v>44397</v>
      </c>
      <c r="G3573" s="5" cm="1">
        <f t="array" ref="G3573">INDEX(_xlfn._xlws.FILTER(A$9:A$16378,E3573=E$9:E$16378*ISNUMBER(A$9:A$16378)),COUNT(_xlfn._xlws.FILTER(A$9:A$16378,E3573=E$9:E$16378*ISNUMBER(A$9:A$16378))))</f>
        <v>44397</v>
      </c>
      <c r="H3573" t="str">
        <v/>
      </c>
      <c r="I3573" s="10" t="str" cm="1">
        <f t="array" ref="I3573">_xlfn.IFS(AND(OR(_xlfn._xlws.FILTER(D$9:D$16388,E$9:E$16388=E3573)),ROW()=_xlfn.MINIFS(_xlfn.ANCHORARRAY(H$9),E$9:E$16388,E3573)),A3573-C$4,ROW()=_xlfn.MINIFS(_xlfn.ANCHORARRAY(H$9),E$9:E$16388,E3573),IFERROR(A3573-INDEX(G$9:G$16388,MATCH(E3573-1,E$9:E$16388,0)),A3573-C$4),ISNUMBER(A3573),A3573-F3573,TRUE,"")</f>
        <v/>
      </c>
      <c r="J3573" t="str">
        <f t="shared" si="163"/>
        <v/>
      </c>
      <c r="L3573" s="5"/>
    </row>
    <row r="3574" spans="1:12">
      <c r="A3574" s="3">
        <v>44397</v>
      </c>
      <c r="B3574" s="4" t="str">
        <f>"annual period "&amp;COUNTIF(D$9:D3574,TRUE)</f>
        <v>annual period 12</v>
      </c>
      <c r="D3574" t="b">
        <f t="shared" si="165"/>
        <v>0</v>
      </c>
      <c r="E3574">
        <f t="shared" si="164"/>
        <v>574</v>
      </c>
      <c r="F3574" s="5" cm="1">
        <f t="array" ref="F3574">INDEX(_xlfn._xlws.FILTER(A$9:A$16378,E3574=E$9:E$16378*ISNUMBER(A$9:A$16378)),1)</f>
        <v>44397</v>
      </c>
      <c r="G3574" s="5" cm="1">
        <f t="array" ref="G3574">INDEX(_xlfn._xlws.FILTER(A$9:A$16378,E3574=E$9:E$16378*ISNUMBER(A$9:A$16378)),COUNT(_xlfn._xlws.FILTER(A$9:A$16378,E3574=E$9:E$16378*ISNUMBER(A$9:A$16378))))</f>
        <v>44397</v>
      </c>
      <c r="H3574">
        <v>3574</v>
      </c>
      <c r="I3574" s="10" cm="1">
        <f t="array" ref="I3574">_xlfn.IFS(AND(OR(_xlfn._xlws.FILTER(D$9:D$16388,E$9:E$16388=E3574)),ROW()=_xlfn.MINIFS(_xlfn.ANCHORARRAY(H$9),E$9:E$16388,E3574)),A3574-C$4,ROW()=_xlfn.MINIFS(_xlfn.ANCHORARRAY(H$9),E$9:E$16388,E3574),IFERROR(A3574-INDEX(G$9:G$16388,MATCH(E3574-1,E$9:E$16388,0)),A3574-C$4),ISNUMBER(A3574),A3574-F3574,TRUE,"")</f>
        <v>1</v>
      </c>
      <c r="J3574" t="b">
        <f t="shared" si="163"/>
        <v>0</v>
      </c>
      <c r="L3574" s="5"/>
    </row>
    <row r="3575" spans="1:12">
      <c r="B3575" s="4" t="str">
        <f>"annual period "&amp;COUNTIF(D$9:D3575,TRUE)</f>
        <v>annual period 12</v>
      </c>
      <c r="D3575" t="b">
        <f t="shared" si="165"/>
        <v>0</v>
      </c>
      <c r="E3575">
        <f t="shared" si="164"/>
        <v>574</v>
      </c>
      <c r="F3575" s="5" cm="1">
        <f t="array" ref="F3575">INDEX(_xlfn._xlws.FILTER(A$9:A$16378,E3575=E$9:E$16378*ISNUMBER(A$9:A$16378)),1)</f>
        <v>44397</v>
      </c>
      <c r="G3575" s="5" cm="1">
        <f t="array" ref="G3575">INDEX(_xlfn._xlws.FILTER(A$9:A$16378,E3575=E$9:E$16378*ISNUMBER(A$9:A$16378)),COUNT(_xlfn._xlws.FILTER(A$9:A$16378,E3575=E$9:E$16378*ISNUMBER(A$9:A$16378))))</f>
        <v>44397</v>
      </c>
      <c r="H3575" t="str">
        <v/>
      </c>
      <c r="I3575" s="10" t="str" cm="1">
        <f t="array" ref="I3575">_xlfn.IFS(AND(OR(_xlfn._xlws.FILTER(D$9:D$16388,E$9:E$16388=E3575)),ROW()=_xlfn.MINIFS(_xlfn.ANCHORARRAY(H$9),E$9:E$16388,E3575)),A3575-C$4,ROW()=_xlfn.MINIFS(_xlfn.ANCHORARRAY(H$9),E$9:E$16388,E3575),IFERROR(A3575-INDEX(G$9:G$16388,MATCH(E3575-1,E$9:E$16388,0)),A3575-C$4),ISNUMBER(A3575),A3575-F3575,TRUE,"")</f>
        <v/>
      </c>
      <c r="J3575" t="str">
        <f t="shared" si="163"/>
        <v/>
      </c>
      <c r="L3575" s="5"/>
    </row>
    <row r="3576" spans="1:12">
      <c r="A3576" s="3">
        <v>44397</v>
      </c>
      <c r="B3576" s="4" t="str">
        <f>"annual period "&amp;COUNTIF(D$9:D3576,TRUE)</f>
        <v>annual period 12</v>
      </c>
      <c r="D3576" t="b">
        <f t="shared" si="165"/>
        <v>0</v>
      </c>
      <c r="E3576">
        <f t="shared" si="164"/>
        <v>574</v>
      </c>
      <c r="F3576" s="5" cm="1">
        <f t="array" ref="F3576">INDEX(_xlfn._xlws.FILTER(A$9:A$16378,E3576=E$9:E$16378*ISNUMBER(A$9:A$16378)),1)</f>
        <v>44397</v>
      </c>
      <c r="G3576" s="5" cm="1">
        <f t="array" ref="G3576">INDEX(_xlfn._xlws.FILTER(A$9:A$16378,E3576=E$9:E$16378*ISNUMBER(A$9:A$16378)),COUNT(_xlfn._xlws.FILTER(A$9:A$16378,E3576=E$9:E$16378*ISNUMBER(A$9:A$16378))))</f>
        <v>44397</v>
      </c>
      <c r="H3576">
        <v>3576</v>
      </c>
      <c r="I3576" s="10" cm="1">
        <f t="array" ref="I3576">_xlfn.IFS(AND(OR(_xlfn._xlws.FILTER(D$9:D$16388,E$9:E$16388=E3576)),ROW()=_xlfn.MINIFS(_xlfn.ANCHORARRAY(H$9),E$9:E$16388,E3576)),A3576-C$4,ROW()=_xlfn.MINIFS(_xlfn.ANCHORARRAY(H$9),E$9:E$16388,E3576),IFERROR(A3576-INDEX(G$9:G$16388,MATCH(E3576-1,E$9:E$16388,0)),A3576-C$4),ISNUMBER(A3576),A3576-F3576,TRUE,"")</f>
        <v>0</v>
      </c>
      <c r="J3576" t="b">
        <f t="shared" si="163"/>
        <v>0</v>
      </c>
      <c r="L3576" s="5"/>
    </row>
    <row r="3577" spans="1:12">
      <c r="A3577" s="1" t="s">
        <v>14</v>
      </c>
      <c r="B3577" s="4" t="str">
        <f>"annual period "&amp;COUNTIF(D$9:D3577,TRUE)</f>
        <v>annual period 12</v>
      </c>
      <c r="D3577" t="b">
        <f t="shared" si="165"/>
        <v>0</v>
      </c>
      <c r="E3577">
        <f t="shared" si="164"/>
        <v>575</v>
      </c>
      <c r="F3577" s="5" cm="1">
        <f t="array" ref="F3577">INDEX(_xlfn._xlws.FILTER(A$9:A$16378,E3577=E$9:E$16378*ISNUMBER(A$9:A$16378)),1)</f>
        <v>44398</v>
      </c>
      <c r="G3577" s="5" cm="1">
        <f t="array" ref="G3577">INDEX(_xlfn._xlws.FILTER(A$9:A$16378,E3577=E$9:E$16378*ISNUMBER(A$9:A$16378)),COUNT(_xlfn._xlws.FILTER(A$9:A$16378,E3577=E$9:E$16378*ISNUMBER(A$9:A$16378))))</f>
        <v>44398</v>
      </c>
      <c r="H3577" t="str">
        <v/>
      </c>
      <c r="I3577" s="10" t="str" cm="1">
        <f t="array" ref="I3577">_xlfn.IFS(AND(OR(_xlfn._xlws.FILTER(D$9:D$16388,E$9:E$16388=E3577)),ROW()=_xlfn.MINIFS(_xlfn.ANCHORARRAY(H$9),E$9:E$16388,E3577)),A3577-C$4,ROW()=_xlfn.MINIFS(_xlfn.ANCHORARRAY(H$9),E$9:E$16388,E3577),IFERROR(A3577-INDEX(G$9:G$16388,MATCH(E3577-1,E$9:E$16388,0)),A3577-C$4),ISNUMBER(A3577),A3577-F3577,TRUE,"")</f>
        <v/>
      </c>
      <c r="J3577" t="str">
        <f t="shared" si="163"/>
        <v/>
      </c>
      <c r="L3577" s="5"/>
    </row>
    <row r="3578" spans="1:12">
      <c r="A3578" s="2"/>
      <c r="B3578" s="4" t="str">
        <f>"annual period "&amp;COUNTIF(D$9:D3578,TRUE)</f>
        <v>annual period 12</v>
      </c>
      <c r="D3578" t="b">
        <f t="shared" si="165"/>
        <v>0</v>
      </c>
      <c r="E3578">
        <f t="shared" si="164"/>
        <v>575</v>
      </c>
      <c r="F3578" s="5" cm="1">
        <f t="array" ref="F3578">INDEX(_xlfn._xlws.FILTER(A$9:A$16378,E3578=E$9:E$16378*ISNUMBER(A$9:A$16378)),1)</f>
        <v>44398</v>
      </c>
      <c r="G3578" s="5" cm="1">
        <f t="array" ref="G3578">INDEX(_xlfn._xlws.FILTER(A$9:A$16378,E3578=E$9:E$16378*ISNUMBER(A$9:A$16378)),COUNT(_xlfn._xlws.FILTER(A$9:A$16378,E3578=E$9:E$16378*ISNUMBER(A$9:A$16378))))</f>
        <v>44398</v>
      </c>
      <c r="H3578" t="str">
        <v/>
      </c>
      <c r="I3578" s="10" t="str" cm="1">
        <f t="array" ref="I3578">_xlfn.IFS(AND(OR(_xlfn._xlws.FILTER(D$9:D$16388,E$9:E$16388=E3578)),ROW()=_xlfn.MINIFS(_xlfn.ANCHORARRAY(H$9),E$9:E$16388,E3578)),A3578-C$4,ROW()=_xlfn.MINIFS(_xlfn.ANCHORARRAY(H$9),E$9:E$16388,E3578),IFERROR(A3578-INDEX(G$9:G$16388,MATCH(E3578-1,E$9:E$16388,0)),A3578-C$4),ISNUMBER(A3578),A3578-F3578,TRUE,"")</f>
        <v/>
      </c>
      <c r="J3578" t="str">
        <f t="shared" si="163"/>
        <v/>
      </c>
      <c r="L3578" s="5"/>
    </row>
    <row r="3579" spans="1:12">
      <c r="A3579" s="3">
        <v>44398</v>
      </c>
      <c r="B3579" s="4" t="str">
        <f>"annual period "&amp;COUNTIF(D$9:D3579,TRUE)</f>
        <v>annual period 12</v>
      </c>
      <c r="D3579" t="b">
        <f t="shared" si="165"/>
        <v>0</v>
      </c>
      <c r="E3579">
        <f t="shared" si="164"/>
        <v>575</v>
      </c>
      <c r="F3579" s="5" cm="1">
        <f t="array" ref="F3579">INDEX(_xlfn._xlws.FILTER(A$9:A$16378,E3579=E$9:E$16378*ISNUMBER(A$9:A$16378)),1)</f>
        <v>44398</v>
      </c>
      <c r="G3579" s="5" cm="1">
        <f t="array" ref="G3579">INDEX(_xlfn._xlws.FILTER(A$9:A$16378,E3579=E$9:E$16378*ISNUMBER(A$9:A$16378)),COUNT(_xlfn._xlws.FILTER(A$9:A$16378,E3579=E$9:E$16378*ISNUMBER(A$9:A$16378))))</f>
        <v>44398</v>
      </c>
      <c r="H3579">
        <v>3579</v>
      </c>
      <c r="I3579" s="10" cm="1">
        <f t="array" ref="I3579">_xlfn.IFS(AND(OR(_xlfn._xlws.FILTER(D$9:D$16388,E$9:E$16388=E3579)),ROW()=_xlfn.MINIFS(_xlfn.ANCHORARRAY(H$9),E$9:E$16388,E3579)),A3579-C$4,ROW()=_xlfn.MINIFS(_xlfn.ANCHORARRAY(H$9),E$9:E$16388,E3579),IFERROR(A3579-INDEX(G$9:G$16388,MATCH(E3579-1,E$9:E$16388,0)),A3579-C$4),ISNUMBER(A3579),A3579-F3579,TRUE,"")</f>
        <v>1</v>
      </c>
      <c r="J3579" t="b">
        <f t="shared" si="163"/>
        <v>0</v>
      </c>
      <c r="L3579" s="5"/>
    </row>
    <row r="3580" spans="1:12">
      <c r="A3580" s="1" t="s">
        <v>14</v>
      </c>
      <c r="B3580" s="4" t="str">
        <f>"annual period "&amp;COUNTIF(D$9:D3580,TRUE)</f>
        <v>annual period 12</v>
      </c>
      <c r="D3580" t="b">
        <f t="shared" si="165"/>
        <v>0</v>
      </c>
      <c r="E3580">
        <f t="shared" si="164"/>
        <v>576</v>
      </c>
      <c r="F3580" s="5" cm="1">
        <f t="array" ref="F3580">INDEX(_xlfn._xlws.FILTER(A$9:A$16378,E3580=E$9:E$16378*ISNUMBER(A$9:A$16378)),1)</f>
        <v>44398</v>
      </c>
      <c r="G3580" s="5" cm="1">
        <f t="array" ref="G3580">INDEX(_xlfn._xlws.FILTER(A$9:A$16378,E3580=E$9:E$16378*ISNUMBER(A$9:A$16378)),COUNT(_xlfn._xlws.FILTER(A$9:A$16378,E3580=E$9:E$16378*ISNUMBER(A$9:A$16378))))</f>
        <v>44398</v>
      </c>
      <c r="H3580" t="str">
        <v/>
      </c>
      <c r="I3580" s="10" t="str" cm="1">
        <f t="array" ref="I3580">_xlfn.IFS(AND(OR(_xlfn._xlws.FILTER(D$9:D$16388,E$9:E$16388=E3580)),ROW()=_xlfn.MINIFS(_xlfn.ANCHORARRAY(H$9),E$9:E$16388,E3580)),A3580-C$4,ROW()=_xlfn.MINIFS(_xlfn.ANCHORARRAY(H$9),E$9:E$16388,E3580),IFERROR(A3580-INDEX(G$9:G$16388,MATCH(E3580-1,E$9:E$16388,0)),A3580-C$4),ISNUMBER(A3580),A3580-F3580,TRUE,"")</f>
        <v/>
      </c>
      <c r="J3580" t="str">
        <f t="shared" si="163"/>
        <v/>
      </c>
      <c r="L3580" s="5"/>
    </row>
    <row r="3581" spans="1:12">
      <c r="A3581" s="2"/>
      <c r="B3581" s="4" t="str">
        <f>"annual period "&amp;COUNTIF(D$9:D3581,TRUE)</f>
        <v>annual period 12</v>
      </c>
      <c r="D3581" t="b">
        <f t="shared" si="165"/>
        <v>0</v>
      </c>
      <c r="E3581">
        <f t="shared" si="164"/>
        <v>576</v>
      </c>
      <c r="F3581" s="5" cm="1">
        <f t="array" ref="F3581">INDEX(_xlfn._xlws.FILTER(A$9:A$16378,E3581=E$9:E$16378*ISNUMBER(A$9:A$16378)),1)</f>
        <v>44398</v>
      </c>
      <c r="G3581" s="5" cm="1">
        <f t="array" ref="G3581">INDEX(_xlfn._xlws.FILTER(A$9:A$16378,E3581=E$9:E$16378*ISNUMBER(A$9:A$16378)),COUNT(_xlfn._xlws.FILTER(A$9:A$16378,E3581=E$9:E$16378*ISNUMBER(A$9:A$16378))))</f>
        <v>44398</v>
      </c>
      <c r="H3581" t="str">
        <v/>
      </c>
      <c r="I3581" s="10" t="str" cm="1">
        <f t="array" ref="I3581">_xlfn.IFS(AND(OR(_xlfn._xlws.FILTER(D$9:D$16388,E$9:E$16388=E3581)),ROW()=_xlfn.MINIFS(_xlfn.ANCHORARRAY(H$9),E$9:E$16388,E3581)),A3581-C$4,ROW()=_xlfn.MINIFS(_xlfn.ANCHORARRAY(H$9),E$9:E$16388,E3581),IFERROR(A3581-INDEX(G$9:G$16388,MATCH(E3581-1,E$9:E$16388,0)),A3581-C$4),ISNUMBER(A3581),A3581-F3581,TRUE,"")</f>
        <v/>
      </c>
      <c r="J3581" t="str">
        <f t="shared" si="163"/>
        <v/>
      </c>
      <c r="L3581" s="5"/>
    </row>
    <row r="3582" spans="1:12">
      <c r="A3582" s="3">
        <v>44398</v>
      </c>
      <c r="B3582" s="4" t="str">
        <f>"annual period "&amp;COUNTIF(D$9:D3582,TRUE)</f>
        <v>annual period 12</v>
      </c>
      <c r="D3582" t="b">
        <f t="shared" si="165"/>
        <v>0</v>
      </c>
      <c r="E3582">
        <f t="shared" si="164"/>
        <v>576</v>
      </c>
      <c r="F3582" s="5" cm="1">
        <f t="array" ref="F3582">INDEX(_xlfn._xlws.FILTER(A$9:A$16378,E3582=E$9:E$16378*ISNUMBER(A$9:A$16378)),1)</f>
        <v>44398</v>
      </c>
      <c r="G3582" s="5" cm="1">
        <f t="array" ref="G3582">INDEX(_xlfn._xlws.FILTER(A$9:A$16378,E3582=E$9:E$16378*ISNUMBER(A$9:A$16378)),COUNT(_xlfn._xlws.FILTER(A$9:A$16378,E3582=E$9:E$16378*ISNUMBER(A$9:A$16378))))</f>
        <v>44398</v>
      </c>
      <c r="H3582">
        <v>3582</v>
      </c>
      <c r="I3582" s="10" cm="1">
        <f t="array" ref="I3582">_xlfn.IFS(AND(OR(_xlfn._xlws.FILTER(D$9:D$16388,E$9:E$16388=E3582)),ROW()=_xlfn.MINIFS(_xlfn.ANCHORARRAY(H$9),E$9:E$16388,E3582)),A3582-C$4,ROW()=_xlfn.MINIFS(_xlfn.ANCHORARRAY(H$9),E$9:E$16388,E3582),IFERROR(A3582-INDEX(G$9:G$16388,MATCH(E3582-1,E$9:E$16388,0)),A3582-C$4),ISNUMBER(A3582),A3582-F3582,TRUE,"")</f>
        <v>0</v>
      </c>
      <c r="J3582" t="b">
        <f t="shared" si="163"/>
        <v>0</v>
      </c>
      <c r="L3582" s="5"/>
    </row>
    <row r="3583" spans="1:12">
      <c r="A3583" s="1" t="s">
        <v>14</v>
      </c>
      <c r="B3583" s="4" t="str">
        <f>"annual period "&amp;COUNTIF(D$9:D3583,TRUE)</f>
        <v>annual period 12</v>
      </c>
      <c r="D3583" t="b">
        <f t="shared" si="165"/>
        <v>0</v>
      </c>
      <c r="E3583">
        <f t="shared" si="164"/>
        <v>577</v>
      </c>
      <c r="F3583" s="5" cm="1">
        <f t="array" ref="F3583">INDEX(_xlfn._xlws.FILTER(A$9:A$16378,E3583=E$9:E$16378*ISNUMBER(A$9:A$16378)),1)</f>
        <v>44398</v>
      </c>
      <c r="G3583" s="5" cm="1">
        <f t="array" ref="G3583">INDEX(_xlfn._xlws.FILTER(A$9:A$16378,E3583=E$9:E$16378*ISNUMBER(A$9:A$16378)),COUNT(_xlfn._xlws.FILTER(A$9:A$16378,E3583=E$9:E$16378*ISNUMBER(A$9:A$16378))))</f>
        <v>44398</v>
      </c>
      <c r="H3583" t="str">
        <v/>
      </c>
      <c r="I3583" s="10" t="str" cm="1">
        <f t="array" ref="I3583">_xlfn.IFS(AND(OR(_xlfn._xlws.FILTER(D$9:D$16388,E$9:E$16388=E3583)),ROW()=_xlfn.MINIFS(_xlfn.ANCHORARRAY(H$9),E$9:E$16388,E3583)),A3583-C$4,ROW()=_xlfn.MINIFS(_xlfn.ANCHORARRAY(H$9),E$9:E$16388,E3583),IFERROR(A3583-INDEX(G$9:G$16388,MATCH(E3583-1,E$9:E$16388,0)),A3583-C$4),ISNUMBER(A3583),A3583-F3583,TRUE,"")</f>
        <v/>
      </c>
      <c r="J3583" t="str">
        <f t="shared" si="163"/>
        <v/>
      </c>
      <c r="L3583" s="5"/>
    </row>
    <row r="3584" spans="1:12">
      <c r="A3584" s="2"/>
      <c r="B3584" s="4" t="str">
        <f>"annual period "&amp;COUNTIF(D$9:D3584,TRUE)</f>
        <v>annual period 12</v>
      </c>
      <c r="D3584" t="b">
        <f t="shared" si="165"/>
        <v>0</v>
      </c>
      <c r="E3584">
        <f t="shared" si="164"/>
        <v>577</v>
      </c>
      <c r="F3584" s="5" cm="1">
        <f t="array" ref="F3584">INDEX(_xlfn._xlws.FILTER(A$9:A$16378,E3584=E$9:E$16378*ISNUMBER(A$9:A$16378)),1)</f>
        <v>44398</v>
      </c>
      <c r="G3584" s="5" cm="1">
        <f t="array" ref="G3584">INDEX(_xlfn._xlws.FILTER(A$9:A$16378,E3584=E$9:E$16378*ISNUMBER(A$9:A$16378)),COUNT(_xlfn._xlws.FILTER(A$9:A$16378,E3584=E$9:E$16378*ISNUMBER(A$9:A$16378))))</f>
        <v>44398</v>
      </c>
      <c r="H3584" t="str">
        <v/>
      </c>
      <c r="I3584" s="10" t="str" cm="1">
        <f t="array" ref="I3584">_xlfn.IFS(AND(OR(_xlfn._xlws.FILTER(D$9:D$16388,E$9:E$16388=E3584)),ROW()=_xlfn.MINIFS(_xlfn.ANCHORARRAY(H$9),E$9:E$16388,E3584)),A3584-C$4,ROW()=_xlfn.MINIFS(_xlfn.ANCHORARRAY(H$9),E$9:E$16388,E3584),IFERROR(A3584-INDEX(G$9:G$16388,MATCH(E3584-1,E$9:E$16388,0)),A3584-C$4),ISNUMBER(A3584),A3584-F3584,TRUE,"")</f>
        <v/>
      </c>
      <c r="J3584" t="str">
        <f t="shared" si="163"/>
        <v/>
      </c>
      <c r="L3584" s="5"/>
    </row>
    <row r="3585" spans="1:12">
      <c r="A3585" s="3">
        <v>44398</v>
      </c>
      <c r="B3585" s="4" t="str">
        <f>"annual period "&amp;COUNTIF(D$9:D3585,TRUE)</f>
        <v>annual period 12</v>
      </c>
      <c r="D3585" t="b">
        <f t="shared" si="165"/>
        <v>0</v>
      </c>
      <c r="E3585">
        <f t="shared" si="164"/>
        <v>577</v>
      </c>
      <c r="F3585" s="5" cm="1">
        <f t="array" ref="F3585">INDEX(_xlfn._xlws.FILTER(A$9:A$16378,E3585=E$9:E$16378*ISNUMBER(A$9:A$16378)),1)</f>
        <v>44398</v>
      </c>
      <c r="G3585" s="5" cm="1">
        <f t="array" ref="G3585">INDEX(_xlfn._xlws.FILTER(A$9:A$16378,E3585=E$9:E$16378*ISNUMBER(A$9:A$16378)),COUNT(_xlfn._xlws.FILTER(A$9:A$16378,E3585=E$9:E$16378*ISNUMBER(A$9:A$16378))))</f>
        <v>44398</v>
      </c>
      <c r="H3585">
        <v>3585</v>
      </c>
      <c r="I3585" s="10" cm="1">
        <f t="array" ref="I3585">_xlfn.IFS(AND(OR(_xlfn._xlws.FILTER(D$9:D$16388,E$9:E$16388=E3585)),ROW()=_xlfn.MINIFS(_xlfn.ANCHORARRAY(H$9),E$9:E$16388,E3585)),A3585-C$4,ROW()=_xlfn.MINIFS(_xlfn.ANCHORARRAY(H$9),E$9:E$16388,E3585),IFERROR(A3585-INDEX(G$9:G$16388,MATCH(E3585-1,E$9:E$16388,0)),A3585-C$4),ISNUMBER(A3585),A3585-F3585,TRUE,"")</f>
        <v>0</v>
      </c>
      <c r="J3585" t="b">
        <f t="shared" si="163"/>
        <v>0</v>
      </c>
      <c r="L3585" s="5"/>
    </row>
    <row r="3586" spans="1:12">
      <c r="A3586" s="1" t="s">
        <v>14</v>
      </c>
      <c r="B3586" s="4" t="str">
        <f>"annual period "&amp;COUNTIF(D$9:D3586,TRUE)</f>
        <v>annual period 12</v>
      </c>
      <c r="D3586" t="b">
        <f t="shared" si="165"/>
        <v>0</v>
      </c>
      <c r="E3586">
        <f t="shared" si="164"/>
        <v>578</v>
      </c>
      <c r="F3586" s="5" cm="1">
        <f t="array" ref="F3586">INDEX(_xlfn._xlws.FILTER(A$9:A$16378,E3586=E$9:E$16378*ISNUMBER(A$9:A$16378)),1)</f>
        <v>44401</v>
      </c>
      <c r="G3586" s="5" cm="1">
        <f t="array" ref="G3586">INDEX(_xlfn._xlws.FILTER(A$9:A$16378,E3586=E$9:E$16378*ISNUMBER(A$9:A$16378)),COUNT(_xlfn._xlws.FILTER(A$9:A$16378,E3586=E$9:E$16378*ISNUMBER(A$9:A$16378))))</f>
        <v>44413</v>
      </c>
      <c r="H3586" t="str">
        <v/>
      </c>
      <c r="I3586" s="10" t="str" cm="1">
        <f t="array" ref="I3586">_xlfn.IFS(AND(OR(_xlfn._xlws.FILTER(D$9:D$16388,E$9:E$16388=E3586)),ROW()=_xlfn.MINIFS(_xlfn.ANCHORARRAY(H$9),E$9:E$16388,E3586)),A3586-C$4,ROW()=_xlfn.MINIFS(_xlfn.ANCHORARRAY(H$9),E$9:E$16388,E3586),IFERROR(A3586-INDEX(G$9:G$16388,MATCH(E3586-1,E$9:E$16388,0)),A3586-C$4),ISNUMBER(A3586),A3586-F3586,TRUE,"")</f>
        <v/>
      </c>
      <c r="J3586" t="str">
        <f t="shared" si="163"/>
        <v/>
      </c>
      <c r="L3586" s="5"/>
    </row>
    <row r="3587" spans="1:12">
      <c r="A3587" s="2"/>
      <c r="B3587" s="4" t="str">
        <f>"annual period "&amp;COUNTIF(D$9:D3587,TRUE)</f>
        <v>annual period 12</v>
      </c>
      <c r="D3587" t="b">
        <f t="shared" si="165"/>
        <v>0</v>
      </c>
      <c r="E3587">
        <f t="shared" si="164"/>
        <v>578</v>
      </c>
      <c r="F3587" s="5" cm="1">
        <f t="array" ref="F3587">INDEX(_xlfn._xlws.FILTER(A$9:A$16378,E3587=E$9:E$16378*ISNUMBER(A$9:A$16378)),1)</f>
        <v>44401</v>
      </c>
      <c r="G3587" s="5" cm="1">
        <f t="array" ref="G3587">INDEX(_xlfn._xlws.FILTER(A$9:A$16378,E3587=E$9:E$16378*ISNUMBER(A$9:A$16378)),COUNT(_xlfn._xlws.FILTER(A$9:A$16378,E3587=E$9:E$16378*ISNUMBER(A$9:A$16378))))</f>
        <v>44413</v>
      </c>
      <c r="H3587" t="str">
        <v/>
      </c>
      <c r="I3587" s="10" t="str" cm="1">
        <f t="array" ref="I3587">_xlfn.IFS(AND(OR(_xlfn._xlws.FILTER(D$9:D$16388,E$9:E$16388=E3587)),ROW()=_xlfn.MINIFS(_xlfn.ANCHORARRAY(H$9),E$9:E$16388,E3587)),A3587-C$4,ROW()=_xlfn.MINIFS(_xlfn.ANCHORARRAY(H$9),E$9:E$16388,E3587),IFERROR(A3587-INDEX(G$9:G$16388,MATCH(E3587-1,E$9:E$16388,0)),A3587-C$4),ISNUMBER(A3587),A3587-F3587,TRUE,"")</f>
        <v/>
      </c>
      <c r="J3587" t="str">
        <f t="shared" si="163"/>
        <v/>
      </c>
      <c r="L3587" s="5"/>
    </row>
    <row r="3588" spans="1:12">
      <c r="A3588" s="3">
        <v>44401</v>
      </c>
      <c r="B3588" s="4" t="str">
        <f>"annual period "&amp;COUNTIF(D$9:D3588,TRUE)</f>
        <v>annual period 12</v>
      </c>
      <c r="D3588" t="b">
        <f t="shared" si="165"/>
        <v>0</v>
      </c>
      <c r="E3588">
        <f t="shared" si="164"/>
        <v>578</v>
      </c>
      <c r="F3588" s="5" cm="1">
        <f t="array" ref="F3588">INDEX(_xlfn._xlws.FILTER(A$9:A$16378,E3588=E$9:E$16378*ISNUMBER(A$9:A$16378)),1)</f>
        <v>44401</v>
      </c>
      <c r="G3588" s="5" cm="1">
        <f t="array" ref="G3588">INDEX(_xlfn._xlws.FILTER(A$9:A$16378,E3588=E$9:E$16378*ISNUMBER(A$9:A$16378)),COUNT(_xlfn._xlws.FILTER(A$9:A$16378,E3588=E$9:E$16378*ISNUMBER(A$9:A$16378))))</f>
        <v>44413</v>
      </c>
      <c r="H3588">
        <v>3588</v>
      </c>
      <c r="I3588" s="10" cm="1">
        <f t="array" ref="I3588">_xlfn.IFS(AND(OR(_xlfn._xlws.FILTER(D$9:D$16388,E$9:E$16388=E3588)),ROW()=_xlfn.MINIFS(_xlfn.ANCHORARRAY(H$9),E$9:E$16388,E3588)),A3588-C$4,ROW()=_xlfn.MINIFS(_xlfn.ANCHORARRAY(H$9),E$9:E$16388,E3588),IFERROR(A3588-INDEX(G$9:G$16388,MATCH(E3588-1,E$9:E$16388,0)),A3588-C$4),ISNUMBER(A3588),A3588-F3588,TRUE,"")</f>
        <v>3</v>
      </c>
      <c r="J3588" t="b">
        <f t="shared" si="163"/>
        <v>0</v>
      </c>
      <c r="L3588" s="5"/>
    </row>
    <row r="3589" spans="1:12">
      <c r="B3589" s="4" t="str">
        <f>"annual period "&amp;COUNTIF(D$9:D3589,TRUE)</f>
        <v>annual period 12</v>
      </c>
      <c r="D3589" t="b">
        <f t="shared" si="165"/>
        <v>0</v>
      </c>
      <c r="E3589">
        <f t="shared" si="164"/>
        <v>578</v>
      </c>
      <c r="F3589" s="5" cm="1">
        <f t="array" ref="F3589">INDEX(_xlfn._xlws.FILTER(A$9:A$16378,E3589=E$9:E$16378*ISNUMBER(A$9:A$16378)),1)</f>
        <v>44401</v>
      </c>
      <c r="G3589" s="5" cm="1">
        <f t="array" ref="G3589">INDEX(_xlfn._xlws.FILTER(A$9:A$16378,E3589=E$9:E$16378*ISNUMBER(A$9:A$16378)),COUNT(_xlfn._xlws.FILTER(A$9:A$16378,E3589=E$9:E$16378*ISNUMBER(A$9:A$16378))))</f>
        <v>44413</v>
      </c>
      <c r="H3589" t="str">
        <v/>
      </c>
      <c r="I3589" s="10" t="str" cm="1">
        <f t="array" ref="I3589">_xlfn.IFS(AND(OR(_xlfn._xlws.FILTER(D$9:D$16388,E$9:E$16388=E3589)),ROW()=_xlfn.MINIFS(_xlfn.ANCHORARRAY(H$9),E$9:E$16388,E3589)),A3589-C$4,ROW()=_xlfn.MINIFS(_xlfn.ANCHORARRAY(H$9),E$9:E$16388,E3589),IFERROR(A3589-INDEX(G$9:G$16388,MATCH(E3589-1,E$9:E$16388,0)),A3589-C$4),ISNUMBER(A3589),A3589-F3589,TRUE,"")</f>
        <v/>
      </c>
      <c r="J3589" t="str">
        <f t="shared" si="163"/>
        <v/>
      </c>
      <c r="L3589" s="5"/>
    </row>
    <row r="3590" spans="1:12">
      <c r="A3590" s="3">
        <v>44401</v>
      </c>
      <c r="B3590" s="4" t="str">
        <f>"annual period "&amp;COUNTIF(D$9:D3590,TRUE)</f>
        <v>annual period 12</v>
      </c>
      <c r="D3590" t="b">
        <f t="shared" si="165"/>
        <v>0</v>
      </c>
      <c r="E3590">
        <f t="shared" si="164"/>
        <v>578</v>
      </c>
      <c r="F3590" s="5" cm="1">
        <f t="array" ref="F3590">INDEX(_xlfn._xlws.FILTER(A$9:A$16378,E3590=E$9:E$16378*ISNUMBER(A$9:A$16378)),1)</f>
        <v>44401</v>
      </c>
      <c r="G3590" s="5" cm="1">
        <f t="array" ref="G3590">INDEX(_xlfn._xlws.FILTER(A$9:A$16378,E3590=E$9:E$16378*ISNUMBER(A$9:A$16378)),COUNT(_xlfn._xlws.FILTER(A$9:A$16378,E3590=E$9:E$16378*ISNUMBER(A$9:A$16378))))</f>
        <v>44413</v>
      </c>
      <c r="H3590">
        <v>3590</v>
      </c>
      <c r="I3590" s="10" cm="1">
        <f t="array" ref="I3590">_xlfn.IFS(AND(OR(_xlfn._xlws.FILTER(D$9:D$16388,E$9:E$16388=E3590)),ROW()=_xlfn.MINIFS(_xlfn.ANCHORARRAY(H$9),E$9:E$16388,E3590)),A3590-C$4,ROW()=_xlfn.MINIFS(_xlfn.ANCHORARRAY(H$9),E$9:E$16388,E3590),IFERROR(A3590-INDEX(G$9:G$16388,MATCH(E3590-1,E$9:E$16388,0)),A3590-C$4),ISNUMBER(A3590),A3590-F3590,TRUE,"")</f>
        <v>0</v>
      </c>
      <c r="J3590" t="b">
        <f t="shared" ref="J3590:J3653" si="166">IF(I3590="","",I3590&gt;30)</f>
        <v>0</v>
      </c>
      <c r="L3590" s="5"/>
    </row>
    <row r="3591" spans="1:12">
      <c r="B3591" s="4" t="str">
        <f>"annual period "&amp;COUNTIF(D$9:D3591,TRUE)</f>
        <v>annual period 12</v>
      </c>
      <c r="D3591" t="b">
        <f t="shared" si="165"/>
        <v>0</v>
      </c>
      <c r="E3591">
        <f t="shared" si="164"/>
        <v>578</v>
      </c>
      <c r="F3591" s="5" cm="1">
        <f t="array" ref="F3591">INDEX(_xlfn._xlws.FILTER(A$9:A$16378,E3591=E$9:E$16378*ISNUMBER(A$9:A$16378)),1)</f>
        <v>44401</v>
      </c>
      <c r="G3591" s="5" cm="1">
        <f t="array" ref="G3591">INDEX(_xlfn._xlws.FILTER(A$9:A$16378,E3591=E$9:E$16378*ISNUMBER(A$9:A$16378)),COUNT(_xlfn._xlws.FILTER(A$9:A$16378,E3591=E$9:E$16378*ISNUMBER(A$9:A$16378))))</f>
        <v>44413</v>
      </c>
      <c r="H3591" t="str">
        <v/>
      </c>
      <c r="I3591" s="10" t="str" cm="1">
        <f t="array" ref="I3591">_xlfn.IFS(AND(OR(_xlfn._xlws.FILTER(D$9:D$16388,E$9:E$16388=E3591)),ROW()=_xlfn.MINIFS(_xlfn.ANCHORARRAY(H$9),E$9:E$16388,E3591)),A3591-C$4,ROW()=_xlfn.MINIFS(_xlfn.ANCHORARRAY(H$9),E$9:E$16388,E3591),IFERROR(A3591-INDEX(G$9:G$16388,MATCH(E3591-1,E$9:E$16388,0)),A3591-C$4),ISNUMBER(A3591),A3591-F3591,TRUE,"")</f>
        <v/>
      </c>
      <c r="J3591" t="str">
        <f t="shared" si="166"/>
        <v/>
      </c>
      <c r="L3591" s="5"/>
    </row>
    <row r="3592" spans="1:12">
      <c r="A3592" s="3">
        <v>44413</v>
      </c>
      <c r="B3592" s="4" t="str">
        <f>"annual period "&amp;COUNTIF(D$9:D3592,TRUE)</f>
        <v>annual period 12</v>
      </c>
      <c r="D3592" t="b">
        <f t="shared" si="165"/>
        <v>0</v>
      </c>
      <c r="E3592">
        <f t="shared" si="164"/>
        <v>578</v>
      </c>
      <c r="F3592" s="5" cm="1">
        <f t="array" ref="F3592">INDEX(_xlfn._xlws.FILTER(A$9:A$16378,E3592=E$9:E$16378*ISNUMBER(A$9:A$16378)),1)</f>
        <v>44401</v>
      </c>
      <c r="G3592" s="5" cm="1">
        <f t="array" ref="G3592">INDEX(_xlfn._xlws.FILTER(A$9:A$16378,E3592=E$9:E$16378*ISNUMBER(A$9:A$16378)),COUNT(_xlfn._xlws.FILTER(A$9:A$16378,E3592=E$9:E$16378*ISNUMBER(A$9:A$16378))))</f>
        <v>44413</v>
      </c>
      <c r="H3592" t="str">
        <v/>
      </c>
      <c r="I3592" s="10" cm="1">
        <f t="array" ref="I3592">_xlfn.IFS(AND(OR(_xlfn._xlws.FILTER(D$9:D$16388,E$9:E$16388=E3592)),ROW()=_xlfn.MINIFS(_xlfn.ANCHORARRAY(H$9),E$9:E$16388,E3592)),A3592-C$4,ROW()=_xlfn.MINIFS(_xlfn.ANCHORARRAY(H$9),E$9:E$16388,E3592),IFERROR(A3592-INDEX(G$9:G$16388,MATCH(E3592-1,E$9:E$16388,0)),A3592-C$4),ISNUMBER(A3592),A3592-F3592,TRUE,"")</f>
        <v>12</v>
      </c>
      <c r="J3592" t="b">
        <f t="shared" si="166"/>
        <v>0</v>
      </c>
      <c r="L3592" s="5"/>
    </row>
    <row r="3593" spans="1:12">
      <c r="B3593" s="4" t="str">
        <f>"annual period "&amp;COUNTIF(D$9:D3593,TRUE)</f>
        <v>annual period 12</v>
      </c>
      <c r="D3593" t="b">
        <f t="shared" si="165"/>
        <v>0</v>
      </c>
      <c r="E3593">
        <f t="shared" si="164"/>
        <v>578</v>
      </c>
      <c r="F3593" s="5" cm="1">
        <f t="array" ref="F3593">INDEX(_xlfn._xlws.FILTER(A$9:A$16378,E3593=E$9:E$16378*ISNUMBER(A$9:A$16378)),1)</f>
        <v>44401</v>
      </c>
      <c r="G3593" s="5" cm="1">
        <f t="array" ref="G3593">INDEX(_xlfn._xlws.FILTER(A$9:A$16378,E3593=E$9:E$16378*ISNUMBER(A$9:A$16378)),COUNT(_xlfn._xlws.FILTER(A$9:A$16378,E3593=E$9:E$16378*ISNUMBER(A$9:A$16378))))</f>
        <v>44413</v>
      </c>
      <c r="H3593" t="str">
        <v/>
      </c>
      <c r="I3593" s="10" t="str" cm="1">
        <f t="array" ref="I3593">_xlfn.IFS(AND(OR(_xlfn._xlws.FILTER(D$9:D$16388,E$9:E$16388=E3593)),ROW()=_xlfn.MINIFS(_xlfn.ANCHORARRAY(H$9),E$9:E$16388,E3593)),A3593-C$4,ROW()=_xlfn.MINIFS(_xlfn.ANCHORARRAY(H$9),E$9:E$16388,E3593),IFERROR(A3593-INDEX(G$9:G$16388,MATCH(E3593-1,E$9:E$16388,0)),A3593-C$4),ISNUMBER(A3593),A3593-F3593,TRUE,"")</f>
        <v/>
      </c>
      <c r="J3593" t="str">
        <f t="shared" si="166"/>
        <v/>
      </c>
      <c r="L3593" s="5"/>
    </row>
    <row r="3594" spans="1:12">
      <c r="A3594" s="3">
        <v>44413</v>
      </c>
      <c r="B3594" s="4" t="str">
        <f>"annual period "&amp;COUNTIF(D$9:D3594,TRUE)</f>
        <v>annual period 12</v>
      </c>
      <c r="D3594" t="b">
        <f t="shared" si="165"/>
        <v>0</v>
      </c>
      <c r="E3594">
        <f t="shared" si="164"/>
        <v>578</v>
      </c>
      <c r="F3594" s="5" cm="1">
        <f t="array" ref="F3594">INDEX(_xlfn._xlws.FILTER(A$9:A$16378,E3594=E$9:E$16378*ISNUMBER(A$9:A$16378)),1)</f>
        <v>44401</v>
      </c>
      <c r="G3594" s="5" cm="1">
        <f t="array" ref="G3594">INDEX(_xlfn._xlws.FILTER(A$9:A$16378,E3594=E$9:E$16378*ISNUMBER(A$9:A$16378)),COUNT(_xlfn._xlws.FILTER(A$9:A$16378,E3594=E$9:E$16378*ISNUMBER(A$9:A$16378))))</f>
        <v>44413</v>
      </c>
      <c r="H3594" t="str">
        <v/>
      </c>
      <c r="I3594" s="10" cm="1">
        <f t="array" ref="I3594">_xlfn.IFS(AND(OR(_xlfn._xlws.FILTER(D$9:D$16388,E$9:E$16388=E3594)),ROW()=_xlfn.MINIFS(_xlfn.ANCHORARRAY(H$9),E$9:E$16388,E3594)),A3594-C$4,ROW()=_xlfn.MINIFS(_xlfn.ANCHORARRAY(H$9),E$9:E$16388,E3594),IFERROR(A3594-INDEX(G$9:G$16388,MATCH(E3594-1,E$9:E$16388,0)),A3594-C$4),ISNUMBER(A3594),A3594-F3594,TRUE,"")</f>
        <v>12</v>
      </c>
      <c r="J3594" t="b">
        <f t="shared" si="166"/>
        <v>0</v>
      </c>
      <c r="L3594" s="5"/>
    </row>
    <row r="3595" spans="1:12">
      <c r="A3595" s="1" t="s">
        <v>14</v>
      </c>
      <c r="B3595" s="4" t="str">
        <f>"annual period "&amp;COUNTIF(D$9:D3595,TRUE)</f>
        <v>annual period 12</v>
      </c>
      <c r="D3595" t="b">
        <f t="shared" si="165"/>
        <v>0</v>
      </c>
      <c r="E3595">
        <f t="shared" ref="E3595:E3658" si="167">IF(A3595="Trip #",E3594+1,E3594)</f>
        <v>579</v>
      </c>
      <c r="F3595" s="5" cm="1">
        <f t="array" ref="F3595">INDEX(_xlfn._xlws.FILTER(A$9:A$16378,E3595=E$9:E$16378*ISNUMBER(A$9:A$16378)),1)</f>
        <v>44420</v>
      </c>
      <c r="G3595" s="5" cm="1">
        <f t="array" ref="G3595">INDEX(_xlfn._xlws.FILTER(A$9:A$16378,E3595=E$9:E$16378*ISNUMBER(A$9:A$16378)),COUNT(_xlfn._xlws.FILTER(A$9:A$16378,E3595=E$9:E$16378*ISNUMBER(A$9:A$16378))))</f>
        <v>44422</v>
      </c>
      <c r="H3595" t="str">
        <v/>
      </c>
      <c r="I3595" s="10" t="str" cm="1">
        <f t="array" ref="I3595">_xlfn.IFS(AND(OR(_xlfn._xlws.FILTER(D$9:D$16388,E$9:E$16388=E3595)),ROW()=_xlfn.MINIFS(_xlfn.ANCHORARRAY(H$9),E$9:E$16388,E3595)),A3595-C$4,ROW()=_xlfn.MINIFS(_xlfn.ANCHORARRAY(H$9),E$9:E$16388,E3595),IFERROR(A3595-INDEX(G$9:G$16388,MATCH(E3595-1,E$9:E$16388,0)),A3595-C$4),ISNUMBER(A3595),A3595-F3595,TRUE,"")</f>
        <v/>
      </c>
      <c r="J3595" t="str">
        <f t="shared" si="166"/>
        <v/>
      </c>
      <c r="L3595" s="5"/>
    </row>
    <row r="3596" spans="1:12">
      <c r="A3596" s="2"/>
      <c r="B3596" s="4" t="str">
        <f>"annual period "&amp;COUNTIF(D$9:D3596,TRUE)</f>
        <v>annual period 12</v>
      </c>
      <c r="D3596" t="b">
        <f t="shared" si="165"/>
        <v>0</v>
      </c>
      <c r="E3596">
        <f t="shared" si="167"/>
        <v>579</v>
      </c>
      <c r="F3596" s="5" cm="1">
        <f t="array" ref="F3596">INDEX(_xlfn._xlws.FILTER(A$9:A$16378,E3596=E$9:E$16378*ISNUMBER(A$9:A$16378)),1)</f>
        <v>44420</v>
      </c>
      <c r="G3596" s="5" cm="1">
        <f t="array" ref="G3596">INDEX(_xlfn._xlws.FILTER(A$9:A$16378,E3596=E$9:E$16378*ISNUMBER(A$9:A$16378)),COUNT(_xlfn._xlws.FILTER(A$9:A$16378,E3596=E$9:E$16378*ISNUMBER(A$9:A$16378))))</f>
        <v>44422</v>
      </c>
      <c r="H3596" t="str">
        <v/>
      </c>
      <c r="I3596" s="10" t="str" cm="1">
        <f t="array" ref="I3596">_xlfn.IFS(AND(OR(_xlfn._xlws.FILTER(D$9:D$16388,E$9:E$16388=E3596)),ROW()=_xlfn.MINIFS(_xlfn.ANCHORARRAY(H$9),E$9:E$16388,E3596)),A3596-C$4,ROW()=_xlfn.MINIFS(_xlfn.ANCHORARRAY(H$9),E$9:E$16388,E3596),IFERROR(A3596-INDEX(G$9:G$16388,MATCH(E3596-1,E$9:E$16388,0)),A3596-C$4),ISNUMBER(A3596),A3596-F3596,TRUE,"")</f>
        <v/>
      </c>
      <c r="J3596" t="str">
        <f t="shared" si="166"/>
        <v/>
      </c>
      <c r="L3596" s="5"/>
    </row>
    <row r="3597" spans="1:12">
      <c r="A3597" s="3">
        <v>44420</v>
      </c>
      <c r="B3597" s="4" t="str">
        <f>"annual period "&amp;COUNTIF(D$9:D3597,TRUE)</f>
        <v>annual period 12</v>
      </c>
      <c r="D3597" t="b">
        <f t="shared" si="165"/>
        <v>0</v>
      </c>
      <c r="E3597">
        <f t="shared" si="167"/>
        <v>579</v>
      </c>
      <c r="F3597" s="5" cm="1">
        <f t="array" ref="F3597">INDEX(_xlfn._xlws.FILTER(A$9:A$16378,E3597=E$9:E$16378*ISNUMBER(A$9:A$16378)),1)</f>
        <v>44420</v>
      </c>
      <c r="G3597" s="5" cm="1">
        <f t="array" ref="G3597">INDEX(_xlfn._xlws.FILTER(A$9:A$16378,E3597=E$9:E$16378*ISNUMBER(A$9:A$16378)),COUNT(_xlfn._xlws.FILTER(A$9:A$16378,E3597=E$9:E$16378*ISNUMBER(A$9:A$16378))))</f>
        <v>44422</v>
      </c>
      <c r="H3597">
        <v>3597</v>
      </c>
      <c r="I3597" s="10" cm="1">
        <f t="array" ref="I3597">_xlfn.IFS(AND(OR(_xlfn._xlws.FILTER(D$9:D$16388,E$9:E$16388=E3597)),ROW()=_xlfn.MINIFS(_xlfn.ANCHORARRAY(H$9),E$9:E$16388,E3597)),A3597-C$4,ROW()=_xlfn.MINIFS(_xlfn.ANCHORARRAY(H$9),E$9:E$16388,E3597),IFERROR(A3597-INDEX(G$9:G$16388,MATCH(E3597-1,E$9:E$16388,0)),A3597-C$4),ISNUMBER(A3597),A3597-F3597,TRUE,"")</f>
        <v>7</v>
      </c>
      <c r="J3597" t="b">
        <f t="shared" si="166"/>
        <v>0</v>
      </c>
      <c r="L3597" s="5"/>
    </row>
    <row r="3598" spans="1:12">
      <c r="B3598" s="4" t="str">
        <f>"annual period "&amp;COUNTIF(D$9:D3598,TRUE)</f>
        <v>annual period 12</v>
      </c>
      <c r="D3598" t="b">
        <f t="shared" si="165"/>
        <v>0</v>
      </c>
      <c r="E3598">
        <f t="shared" si="167"/>
        <v>579</v>
      </c>
      <c r="F3598" s="5" cm="1">
        <f t="array" ref="F3598">INDEX(_xlfn._xlws.FILTER(A$9:A$16378,E3598=E$9:E$16378*ISNUMBER(A$9:A$16378)),1)</f>
        <v>44420</v>
      </c>
      <c r="G3598" s="5" cm="1">
        <f t="array" ref="G3598">INDEX(_xlfn._xlws.FILTER(A$9:A$16378,E3598=E$9:E$16378*ISNUMBER(A$9:A$16378)),COUNT(_xlfn._xlws.FILTER(A$9:A$16378,E3598=E$9:E$16378*ISNUMBER(A$9:A$16378))))</f>
        <v>44422</v>
      </c>
      <c r="H3598" t="str">
        <v/>
      </c>
      <c r="I3598" s="10" t="str" cm="1">
        <f t="array" ref="I3598">_xlfn.IFS(AND(OR(_xlfn._xlws.FILTER(D$9:D$16388,E$9:E$16388=E3598)),ROW()=_xlfn.MINIFS(_xlfn.ANCHORARRAY(H$9),E$9:E$16388,E3598)),A3598-C$4,ROW()=_xlfn.MINIFS(_xlfn.ANCHORARRAY(H$9),E$9:E$16388,E3598),IFERROR(A3598-INDEX(G$9:G$16388,MATCH(E3598-1,E$9:E$16388,0)),A3598-C$4),ISNUMBER(A3598),A3598-F3598,TRUE,"")</f>
        <v/>
      </c>
      <c r="J3598" t="str">
        <f t="shared" si="166"/>
        <v/>
      </c>
      <c r="L3598" s="5"/>
    </row>
    <row r="3599" spans="1:12">
      <c r="A3599" s="3">
        <v>44421</v>
      </c>
      <c r="B3599" s="4" t="str">
        <f>"annual period "&amp;COUNTIF(D$9:D3599,TRUE)</f>
        <v>annual period 12</v>
      </c>
      <c r="D3599" t="b">
        <f t="shared" si="165"/>
        <v>0</v>
      </c>
      <c r="E3599">
        <f t="shared" si="167"/>
        <v>579</v>
      </c>
      <c r="F3599" s="5" cm="1">
        <f t="array" ref="F3599">INDEX(_xlfn._xlws.FILTER(A$9:A$16378,E3599=E$9:E$16378*ISNUMBER(A$9:A$16378)),1)</f>
        <v>44420</v>
      </c>
      <c r="G3599" s="5" cm="1">
        <f t="array" ref="G3599">INDEX(_xlfn._xlws.FILTER(A$9:A$16378,E3599=E$9:E$16378*ISNUMBER(A$9:A$16378)),COUNT(_xlfn._xlws.FILTER(A$9:A$16378,E3599=E$9:E$16378*ISNUMBER(A$9:A$16378))))</f>
        <v>44422</v>
      </c>
      <c r="H3599" t="str">
        <v/>
      </c>
      <c r="I3599" s="10" cm="1">
        <f t="array" ref="I3599">_xlfn.IFS(AND(OR(_xlfn._xlws.FILTER(D$9:D$16388,E$9:E$16388=E3599)),ROW()=_xlfn.MINIFS(_xlfn.ANCHORARRAY(H$9),E$9:E$16388,E3599)),A3599-C$4,ROW()=_xlfn.MINIFS(_xlfn.ANCHORARRAY(H$9),E$9:E$16388,E3599),IFERROR(A3599-INDEX(G$9:G$16388,MATCH(E3599-1,E$9:E$16388,0)),A3599-C$4),ISNUMBER(A3599),A3599-F3599,TRUE,"")</f>
        <v>1</v>
      </c>
      <c r="J3599" t="b">
        <f t="shared" si="166"/>
        <v>0</v>
      </c>
      <c r="L3599" s="5"/>
    </row>
    <row r="3600" spans="1:12">
      <c r="B3600" s="4" t="str">
        <f>"annual period "&amp;COUNTIF(D$9:D3600,TRUE)</f>
        <v>annual period 12</v>
      </c>
      <c r="D3600" t="b">
        <f t="shared" si="165"/>
        <v>0</v>
      </c>
      <c r="E3600">
        <f t="shared" si="167"/>
        <v>579</v>
      </c>
      <c r="F3600" s="5" cm="1">
        <f t="array" ref="F3600">INDEX(_xlfn._xlws.FILTER(A$9:A$16378,E3600=E$9:E$16378*ISNUMBER(A$9:A$16378)),1)</f>
        <v>44420</v>
      </c>
      <c r="G3600" s="5" cm="1">
        <f t="array" ref="G3600">INDEX(_xlfn._xlws.FILTER(A$9:A$16378,E3600=E$9:E$16378*ISNUMBER(A$9:A$16378)),COUNT(_xlfn._xlws.FILTER(A$9:A$16378,E3600=E$9:E$16378*ISNUMBER(A$9:A$16378))))</f>
        <v>44422</v>
      </c>
      <c r="H3600" t="str">
        <v/>
      </c>
      <c r="I3600" s="10" t="str" cm="1">
        <f t="array" ref="I3600">_xlfn.IFS(AND(OR(_xlfn._xlws.FILTER(D$9:D$16388,E$9:E$16388=E3600)),ROW()=_xlfn.MINIFS(_xlfn.ANCHORARRAY(H$9),E$9:E$16388,E3600)),A3600-C$4,ROW()=_xlfn.MINIFS(_xlfn.ANCHORARRAY(H$9),E$9:E$16388,E3600),IFERROR(A3600-INDEX(G$9:G$16388,MATCH(E3600-1,E$9:E$16388,0)),A3600-C$4),ISNUMBER(A3600),A3600-F3600,TRUE,"")</f>
        <v/>
      </c>
      <c r="J3600" t="str">
        <f t="shared" si="166"/>
        <v/>
      </c>
      <c r="L3600" s="5"/>
    </row>
    <row r="3601" spans="1:12">
      <c r="A3601" s="3">
        <v>44422</v>
      </c>
      <c r="B3601" s="4" t="str">
        <f>"annual period "&amp;COUNTIF(D$9:D3601,TRUE)</f>
        <v>annual period 12</v>
      </c>
      <c r="D3601" t="b">
        <f t="shared" si="165"/>
        <v>0</v>
      </c>
      <c r="E3601">
        <f t="shared" si="167"/>
        <v>579</v>
      </c>
      <c r="F3601" s="5" cm="1">
        <f t="array" ref="F3601">INDEX(_xlfn._xlws.FILTER(A$9:A$16378,E3601=E$9:E$16378*ISNUMBER(A$9:A$16378)),1)</f>
        <v>44420</v>
      </c>
      <c r="G3601" s="5" cm="1">
        <f t="array" ref="G3601">INDEX(_xlfn._xlws.FILTER(A$9:A$16378,E3601=E$9:E$16378*ISNUMBER(A$9:A$16378)),COUNT(_xlfn._xlws.FILTER(A$9:A$16378,E3601=E$9:E$16378*ISNUMBER(A$9:A$16378))))</f>
        <v>44422</v>
      </c>
      <c r="H3601" t="str">
        <v/>
      </c>
      <c r="I3601" s="10" cm="1">
        <f t="array" ref="I3601">_xlfn.IFS(AND(OR(_xlfn._xlws.FILTER(D$9:D$16388,E$9:E$16388=E3601)),ROW()=_xlfn.MINIFS(_xlfn.ANCHORARRAY(H$9),E$9:E$16388,E3601)),A3601-C$4,ROW()=_xlfn.MINIFS(_xlfn.ANCHORARRAY(H$9),E$9:E$16388,E3601),IFERROR(A3601-INDEX(G$9:G$16388,MATCH(E3601-1,E$9:E$16388,0)),A3601-C$4),ISNUMBER(A3601),A3601-F3601,TRUE,"")</f>
        <v>2</v>
      </c>
      <c r="J3601" t="b">
        <f t="shared" si="166"/>
        <v>0</v>
      </c>
      <c r="L3601" s="5"/>
    </row>
    <row r="3602" spans="1:12">
      <c r="B3602" s="4" t="str">
        <f>"annual period "&amp;COUNTIF(D$9:D3602,TRUE)</f>
        <v>annual period 12</v>
      </c>
      <c r="D3602" t="b">
        <f t="shared" si="165"/>
        <v>0</v>
      </c>
      <c r="E3602">
        <f t="shared" si="167"/>
        <v>579</v>
      </c>
      <c r="F3602" s="5" cm="1">
        <f t="array" ref="F3602">INDEX(_xlfn._xlws.FILTER(A$9:A$16378,E3602=E$9:E$16378*ISNUMBER(A$9:A$16378)),1)</f>
        <v>44420</v>
      </c>
      <c r="G3602" s="5" cm="1">
        <f t="array" ref="G3602">INDEX(_xlfn._xlws.FILTER(A$9:A$16378,E3602=E$9:E$16378*ISNUMBER(A$9:A$16378)),COUNT(_xlfn._xlws.FILTER(A$9:A$16378,E3602=E$9:E$16378*ISNUMBER(A$9:A$16378))))</f>
        <v>44422</v>
      </c>
      <c r="H3602" t="str">
        <v/>
      </c>
      <c r="I3602" s="10" t="str" cm="1">
        <f t="array" ref="I3602">_xlfn.IFS(AND(OR(_xlfn._xlws.FILTER(D$9:D$16388,E$9:E$16388=E3602)),ROW()=_xlfn.MINIFS(_xlfn.ANCHORARRAY(H$9),E$9:E$16388,E3602)),A3602-C$4,ROW()=_xlfn.MINIFS(_xlfn.ANCHORARRAY(H$9),E$9:E$16388,E3602),IFERROR(A3602-INDEX(G$9:G$16388,MATCH(E3602-1,E$9:E$16388,0)),A3602-C$4),ISNUMBER(A3602),A3602-F3602,TRUE,"")</f>
        <v/>
      </c>
      <c r="J3602" t="str">
        <f t="shared" si="166"/>
        <v/>
      </c>
      <c r="L3602" s="5"/>
    </row>
    <row r="3603" spans="1:12">
      <c r="A3603" s="3">
        <v>44422</v>
      </c>
      <c r="B3603" s="4" t="str">
        <f>"annual period "&amp;COUNTIF(D$9:D3603,TRUE)</f>
        <v>annual period 12</v>
      </c>
      <c r="D3603" t="b">
        <f t="shared" si="165"/>
        <v>0</v>
      </c>
      <c r="E3603">
        <f t="shared" si="167"/>
        <v>579</v>
      </c>
      <c r="F3603" s="5" cm="1">
        <f t="array" ref="F3603">INDEX(_xlfn._xlws.FILTER(A$9:A$16378,E3603=E$9:E$16378*ISNUMBER(A$9:A$16378)),1)</f>
        <v>44420</v>
      </c>
      <c r="G3603" s="5" cm="1">
        <f t="array" ref="G3603">INDEX(_xlfn._xlws.FILTER(A$9:A$16378,E3603=E$9:E$16378*ISNUMBER(A$9:A$16378)),COUNT(_xlfn._xlws.FILTER(A$9:A$16378,E3603=E$9:E$16378*ISNUMBER(A$9:A$16378))))</f>
        <v>44422</v>
      </c>
      <c r="H3603" t="str">
        <v/>
      </c>
      <c r="I3603" s="10" cm="1">
        <f t="array" ref="I3603">_xlfn.IFS(AND(OR(_xlfn._xlws.FILTER(D$9:D$16388,E$9:E$16388=E3603)),ROW()=_xlfn.MINIFS(_xlfn.ANCHORARRAY(H$9),E$9:E$16388,E3603)),A3603-C$4,ROW()=_xlfn.MINIFS(_xlfn.ANCHORARRAY(H$9),E$9:E$16388,E3603),IFERROR(A3603-INDEX(G$9:G$16388,MATCH(E3603-1,E$9:E$16388,0)),A3603-C$4),ISNUMBER(A3603),A3603-F3603,TRUE,"")</f>
        <v>2</v>
      </c>
      <c r="J3603" t="b">
        <f t="shared" si="166"/>
        <v>0</v>
      </c>
      <c r="L3603" s="5"/>
    </row>
    <row r="3604" spans="1:12">
      <c r="A3604" s="1" t="s">
        <v>14</v>
      </c>
      <c r="B3604" s="4" t="str">
        <f>"annual period "&amp;COUNTIF(D$9:D3604,TRUE)</f>
        <v>annual period 12</v>
      </c>
      <c r="D3604" t="b">
        <f t="shared" si="165"/>
        <v>0</v>
      </c>
      <c r="E3604">
        <f t="shared" si="167"/>
        <v>580</v>
      </c>
      <c r="F3604" s="5" cm="1">
        <f t="array" ref="F3604">INDEX(_xlfn._xlws.FILTER(A$9:A$16378,E3604=E$9:E$16378*ISNUMBER(A$9:A$16378)),1)</f>
        <v>44429</v>
      </c>
      <c r="G3604" s="5" cm="1">
        <f t="array" ref="G3604">INDEX(_xlfn._xlws.FILTER(A$9:A$16378,E3604=E$9:E$16378*ISNUMBER(A$9:A$16378)),COUNT(_xlfn._xlws.FILTER(A$9:A$16378,E3604=E$9:E$16378*ISNUMBER(A$9:A$16378))))</f>
        <v>44429</v>
      </c>
      <c r="H3604" t="str">
        <v/>
      </c>
      <c r="I3604" s="10" t="str" cm="1">
        <f t="array" ref="I3604">_xlfn.IFS(AND(OR(_xlfn._xlws.FILTER(D$9:D$16388,E$9:E$16388=E3604)),ROW()=_xlfn.MINIFS(_xlfn.ANCHORARRAY(H$9),E$9:E$16388,E3604)),A3604-C$4,ROW()=_xlfn.MINIFS(_xlfn.ANCHORARRAY(H$9),E$9:E$16388,E3604),IFERROR(A3604-INDEX(G$9:G$16388,MATCH(E3604-1,E$9:E$16388,0)),A3604-C$4),ISNUMBER(A3604),A3604-F3604,TRUE,"")</f>
        <v/>
      </c>
      <c r="J3604" t="str">
        <f t="shared" si="166"/>
        <v/>
      </c>
      <c r="L3604" s="5"/>
    </row>
    <row r="3605" spans="1:12">
      <c r="A3605" s="2"/>
      <c r="B3605" s="4" t="str">
        <f>"annual period "&amp;COUNTIF(D$9:D3605,TRUE)</f>
        <v>annual period 12</v>
      </c>
      <c r="D3605" t="b">
        <f t="shared" si="165"/>
        <v>0</v>
      </c>
      <c r="E3605">
        <f t="shared" si="167"/>
        <v>580</v>
      </c>
      <c r="F3605" s="5" cm="1">
        <f t="array" ref="F3605">INDEX(_xlfn._xlws.FILTER(A$9:A$16378,E3605=E$9:E$16378*ISNUMBER(A$9:A$16378)),1)</f>
        <v>44429</v>
      </c>
      <c r="G3605" s="5" cm="1">
        <f t="array" ref="G3605">INDEX(_xlfn._xlws.FILTER(A$9:A$16378,E3605=E$9:E$16378*ISNUMBER(A$9:A$16378)),COUNT(_xlfn._xlws.FILTER(A$9:A$16378,E3605=E$9:E$16378*ISNUMBER(A$9:A$16378))))</f>
        <v>44429</v>
      </c>
      <c r="H3605" t="str">
        <v/>
      </c>
      <c r="I3605" s="10" t="str" cm="1">
        <f t="array" ref="I3605">_xlfn.IFS(AND(OR(_xlfn._xlws.FILTER(D$9:D$16388,E$9:E$16388=E3605)),ROW()=_xlfn.MINIFS(_xlfn.ANCHORARRAY(H$9),E$9:E$16388,E3605)),A3605-C$4,ROW()=_xlfn.MINIFS(_xlfn.ANCHORARRAY(H$9),E$9:E$16388,E3605),IFERROR(A3605-INDEX(G$9:G$16388,MATCH(E3605-1,E$9:E$16388,0)),A3605-C$4),ISNUMBER(A3605),A3605-F3605,TRUE,"")</f>
        <v/>
      </c>
      <c r="J3605" t="str">
        <f t="shared" si="166"/>
        <v/>
      </c>
      <c r="L3605" s="5"/>
    </row>
    <row r="3606" spans="1:12">
      <c r="A3606" s="3">
        <v>44429</v>
      </c>
      <c r="B3606" s="4" t="str">
        <f>"annual period "&amp;COUNTIF(D$9:D3606,TRUE)</f>
        <v>annual period 12</v>
      </c>
      <c r="D3606" t="b">
        <f t="shared" si="165"/>
        <v>0</v>
      </c>
      <c r="E3606">
        <f t="shared" si="167"/>
        <v>580</v>
      </c>
      <c r="F3606" s="5" cm="1">
        <f t="array" ref="F3606">INDEX(_xlfn._xlws.FILTER(A$9:A$16378,E3606=E$9:E$16378*ISNUMBER(A$9:A$16378)),1)</f>
        <v>44429</v>
      </c>
      <c r="G3606" s="5" cm="1">
        <f t="array" ref="G3606">INDEX(_xlfn._xlws.FILTER(A$9:A$16378,E3606=E$9:E$16378*ISNUMBER(A$9:A$16378)),COUNT(_xlfn._xlws.FILTER(A$9:A$16378,E3606=E$9:E$16378*ISNUMBER(A$9:A$16378))))</f>
        <v>44429</v>
      </c>
      <c r="H3606">
        <v>3606</v>
      </c>
      <c r="I3606" s="10" cm="1">
        <f t="array" ref="I3606">_xlfn.IFS(AND(OR(_xlfn._xlws.FILTER(D$9:D$16388,E$9:E$16388=E3606)),ROW()=_xlfn.MINIFS(_xlfn.ANCHORARRAY(H$9),E$9:E$16388,E3606)),A3606-C$4,ROW()=_xlfn.MINIFS(_xlfn.ANCHORARRAY(H$9),E$9:E$16388,E3606),IFERROR(A3606-INDEX(G$9:G$16388,MATCH(E3606-1,E$9:E$16388,0)),A3606-C$4),ISNUMBER(A3606),A3606-F3606,TRUE,"")</f>
        <v>7</v>
      </c>
      <c r="J3606" t="b">
        <f t="shared" si="166"/>
        <v>0</v>
      </c>
      <c r="L3606" s="5"/>
    </row>
    <row r="3607" spans="1:12">
      <c r="A3607" s="1" t="s">
        <v>14</v>
      </c>
      <c r="B3607" s="4" t="str">
        <f>"annual period "&amp;COUNTIF(D$9:D3607,TRUE)</f>
        <v>annual period 12</v>
      </c>
      <c r="D3607" t="b">
        <f t="shared" si="165"/>
        <v>0</v>
      </c>
      <c r="E3607">
        <f t="shared" si="167"/>
        <v>581</v>
      </c>
      <c r="F3607" s="5" cm="1">
        <f t="array" ref="F3607">INDEX(_xlfn._xlws.FILTER(A$9:A$16378,E3607=E$9:E$16378*ISNUMBER(A$9:A$16378)),1)</f>
        <v>44430</v>
      </c>
      <c r="G3607" s="5" cm="1">
        <f t="array" ref="G3607">INDEX(_xlfn._xlws.FILTER(A$9:A$16378,E3607=E$9:E$16378*ISNUMBER(A$9:A$16378)),COUNT(_xlfn._xlws.FILTER(A$9:A$16378,E3607=E$9:E$16378*ISNUMBER(A$9:A$16378))))</f>
        <v>44431</v>
      </c>
      <c r="H3607" t="str">
        <v/>
      </c>
      <c r="I3607" s="10" t="str" cm="1">
        <f t="array" ref="I3607">_xlfn.IFS(AND(OR(_xlfn._xlws.FILTER(D$9:D$16388,E$9:E$16388=E3607)),ROW()=_xlfn.MINIFS(_xlfn.ANCHORARRAY(H$9),E$9:E$16388,E3607)),A3607-C$4,ROW()=_xlfn.MINIFS(_xlfn.ANCHORARRAY(H$9),E$9:E$16388,E3607),IFERROR(A3607-INDEX(G$9:G$16388,MATCH(E3607-1,E$9:E$16388,0)),A3607-C$4),ISNUMBER(A3607),A3607-F3607,TRUE,"")</f>
        <v/>
      </c>
      <c r="J3607" t="str">
        <f t="shared" si="166"/>
        <v/>
      </c>
      <c r="L3607" s="5"/>
    </row>
    <row r="3608" spans="1:12">
      <c r="A3608" s="2"/>
      <c r="B3608" s="4" t="str">
        <f>"annual period "&amp;COUNTIF(D$9:D3608,TRUE)</f>
        <v>annual period 12</v>
      </c>
      <c r="D3608" t="b">
        <f t="shared" si="165"/>
        <v>0</v>
      </c>
      <c r="E3608">
        <f t="shared" si="167"/>
        <v>581</v>
      </c>
      <c r="F3608" s="5" cm="1">
        <f t="array" ref="F3608">INDEX(_xlfn._xlws.FILTER(A$9:A$16378,E3608=E$9:E$16378*ISNUMBER(A$9:A$16378)),1)</f>
        <v>44430</v>
      </c>
      <c r="G3608" s="5" cm="1">
        <f t="array" ref="G3608">INDEX(_xlfn._xlws.FILTER(A$9:A$16378,E3608=E$9:E$16378*ISNUMBER(A$9:A$16378)),COUNT(_xlfn._xlws.FILTER(A$9:A$16378,E3608=E$9:E$16378*ISNUMBER(A$9:A$16378))))</f>
        <v>44431</v>
      </c>
      <c r="H3608" t="str">
        <v/>
      </c>
      <c r="I3608" s="10" t="str" cm="1">
        <f t="array" ref="I3608">_xlfn.IFS(AND(OR(_xlfn._xlws.FILTER(D$9:D$16388,E$9:E$16388=E3608)),ROW()=_xlfn.MINIFS(_xlfn.ANCHORARRAY(H$9),E$9:E$16388,E3608)),A3608-C$4,ROW()=_xlfn.MINIFS(_xlfn.ANCHORARRAY(H$9),E$9:E$16388,E3608),IFERROR(A3608-INDEX(G$9:G$16388,MATCH(E3608-1,E$9:E$16388,0)),A3608-C$4),ISNUMBER(A3608),A3608-F3608,TRUE,"")</f>
        <v/>
      </c>
      <c r="J3608" t="str">
        <f t="shared" si="166"/>
        <v/>
      </c>
      <c r="L3608" s="5"/>
    </row>
    <row r="3609" spans="1:12">
      <c r="A3609" s="3">
        <v>44430</v>
      </c>
      <c r="B3609" s="4" t="str">
        <f>"annual period "&amp;COUNTIF(D$9:D3609,TRUE)</f>
        <v>annual period 12</v>
      </c>
      <c r="D3609" t="b">
        <f t="shared" si="165"/>
        <v>0</v>
      </c>
      <c r="E3609">
        <f t="shared" si="167"/>
        <v>581</v>
      </c>
      <c r="F3609" s="5" cm="1">
        <f t="array" ref="F3609">INDEX(_xlfn._xlws.FILTER(A$9:A$16378,E3609=E$9:E$16378*ISNUMBER(A$9:A$16378)),1)</f>
        <v>44430</v>
      </c>
      <c r="G3609" s="5" cm="1">
        <f t="array" ref="G3609">INDEX(_xlfn._xlws.FILTER(A$9:A$16378,E3609=E$9:E$16378*ISNUMBER(A$9:A$16378)),COUNT(_xlfn._xlws.FILTER(A$9:A$16378,E3609=E$9:E$16378*ISNUMBER(A$9:A$16378))))</f>
        <v>44431</v>
      </c>
      <c r="H3609">
        <v>3609</v>
      </c>
      <c r="I3609" s="10" cm="1">
        <f t="array" ref="I3609">_xlfn.IFS(AND(OR(_xlfn._xlws.FILTER(D$9:D$16388,E$9:E$16388=E3609)),ROW()=_xlfn.MINIFS(_xlfn.ANCHORARRAY(H$9),E$9:E$16388,E3609)),A3609-C$4,ROW()=_xlfn.MINIFS(_xlfn.ANCHORARRAY(H$9),E$9:E$16388,E3609),IFERROR(A3609-INDEX(G$9:G$16388,MATCH(E3609-1,E$9:E$16388,0)),A3609-C$4),ISNUMBER(A3609),A3609-F3609,TRUE,"")</f>
        <v>1</v>
      </c>
      <c r="J3609" t="b">
        <f t="shared" si="166"/>
        <v>0</v>
      </c>
      <c r="L3609" s="5"/>
    </row>
    <row r="3610" spans="1:12">
      <c r="B3610" s="4" t="str">
        <f>"annual period "&amp;COUNTIF(D$9:D3610,TRUE)</f>
        <v>annual period 12</v>
      </c>
      <c r="D3610" t="b">
        <f t="shared" si="165"/>
        <v>0</v>
      </c>
      <c r="E3610">
        <f t="shared" si="167"/>
        <v>581</v>
      </c>
      <c r="F3610" s="5" cm="1">
        <f t="array" ref="F3610">INDEX(_xlfn._xlws.FILTER(A$9:A$16378,E3610=E$9:E$16378*ISNUMBER(A$9:A$16378)),1)</f>
        <v>44430</v>
      </c>
      <c r="G3610" s="5" cm="1">
        <f t="array" ref="G3610">INDEX(_xlfn._xlws.FILTER(A$9:A$16378,E3610=E$9:E$16378*ISNUMBER(A$9:A$16378)),COUNT(_xlfn._xlws.FILTER(A$9:A$16378,E3610=E$9:E$16378*ISNUMBER(A$9:A$16378))))</f>
        <v>44431</v>
      </c>
      <c r="H3610" t="str">
        <v/>
      </c>
      <c r="I3610" s="10" t="str" cm="1">
        <f t="array" ref="I3610">_xlfn.IFS(AND(OR(_xlfn._xlws.FILTER(D$9:D$16388,E$9:E$16388=E3610)),ROW()=_xlfn.MINIFS(_xlfn.ANCHORARRAY(H$9),E$9:E$16388,E3610)),A3610-C$4,ROW()=_xlfn.MINIFS(_xlfn.ANCHORARRAY(H$9),E$9:E$16388,E3610),IFERROR(A3610-INDEX(G$9:G$16388,MATCH(E3610-1,E$9:E$16388,0)),A3610-C$4),ISNUMBER(A3610),A3610-F3610,TRUE,"")</f>
        <v/>
      </c>
      <c r="J3610" t="str">
        <f t="shared" si="166"/>
        <v/>
      </c>
      <c r="L3610" s="5"/>
    </row>
    <row r="3611" spans="1:12">
      <c r="A3611" s="3">
        <v>44431</v>
      </c>
      <c r="B3611" s="4" t="str">
        <f>"annual period "&amp;COUNTIF(D$9:D3611,TRUE)</f>
        <v>annual period 12</v>
      </c>
      <c r="D3611" t="b">
        <f t="shared" si="165"/>
        <v>0</v>
      </c>
      <c r="E3611">
        <f t="shared" si="167"/>
        <v>581</v>
      </c>
      <c r="F3611" s="5" cm="1">
        <f t="array" ref="F3611">INDEX(_xlfn._xlws.FILTER(A$9:A$16378,E3611=E$9:E$16378*ISNUMBER(A$9:A$16378)),1)</f>
        <v>44430</v>
      </c>
      <c r="G3611" s="5" cm="1">
        <f t="array" ref="G3611">INDEX(_xlfn._xlws.FILTER(A$9:A$16378,E3611=E$9:E$16378*ISNUMBER(A$9:A$16378)),COUNT(_xlfn._xlws.FILTER(A$9:A$16378,E3611=E$9:E$16378*ISNUMBER(A$9:A$16378))))</f>
        <v>44431</v>
      </c>
      <c r="H3611" t="str">
        <v/>
      </c>
      <c r="I3611" s="10" cm="1">
        <f t="array" ref="I3611">_xlfn.IFS(AND(OR(_xlfn._xlws.FILTER(D$9:D$16388,E$9:E$16388=E3611)),ROW()=_xlfn.MINIFS(_xlfn.ANCHORARRAY(H$9),E$9:E$16388,E3611)),A3611-C$4,ROW()=_xlfn.MINIFS(_xlfn.ANCHORARRAY(H$9),E$9:E$16388,E3611),IFERROR(A3611-INDEX(G$9:G$16388,MATCH(E3611-1,E$9:E$16388,0)),A3611-C$4),ISNUMBER(A3611),A3611-F3611,TRUE,"")</f>
        <v>1</v>
      </c>
      <c r="J3611" t="b">
        <f t="shared" si="166"/>
        <v>0</v>
      </c>
      <c r="L3611" s="5"/>
    </row>
    <row r="3612" spans="1:12">
      <c r="A3612" s="1" t="s">
        <v>14</v>
      </c>
      <c r="B3612" s="4" t="str">
        <f>"annual period "&amp;COUNTIF(D$9:D3612,TRUE)</f>
        <v>annual period 12</v>
      </c>
      <c r="D3612" t="b">
        <f t="shared" si="165"/>
        <v>0</v>
      </c>
      <c r="E3612">
        <f t="shared" si="167"/>
        <v>582</v>
      </c>
      <c r="F3612" s="5" cm="1">
        <f t="array" ref="F3612">INDEX(_xlfn._xlws.FILTER(A$9:A$16378,E3612=E$9:E$16378*ISNUMBER(A$9:A$16378)),1)</f>
        <v>44433</v>
      </c>
      <c r="G3612" s="5" cm="1">
        <f t="array" ref="G3612">INDEX(_xlfn._xlws.FILTER(A$9:A$16378,E3612=E$9:E$16378*ISNUMBER(A$9:A$16378)),COUNT(_xlfn._xlws.FILTER(A$9:A$16378,E3612=E$9:E$16378*ISNUMBER(A$9:A$16378))))</f>
        <v>44434</v>
      </c>
      <c r="H3612" t="str">
        <v/>
      </c>
      <c r="I3612" s="10" t="str" cm="1">
        <f t="array" ref="I3612">_xlfn.IFS(AND(OR(_xlfn._xlws.FILTER(D$9:D$16388,E$9:E$16388=E3612)),ROW()=_xlfn.MINIFS(_xlfn.ANCHORARRAY(H$9),E$9:E$16388,E3612)),A3612-C$4,ROW()=_xlfn.MINIFS(_xlfn.ANCHORARRAY(H$9),E$9:E$16388,E3612),IFERROR(A3612-INDEX(G$9:G$16388,MATCH(E3612-1,E$9:E$16388,0)),A3612-C$4),ISNUMBER(A3612),A3612-F3612,TRUE,"")</f>
        <v/>
      </c>
      <c r="J3612" t="str">
        <f t="shared" si="166"/>
        <v/>
      </c>
      <c r="L3612" s="5"/>
    </row>
    <row r="3613" spans="1:12">
      <c r="A3613" s="2"/>
      <c r="B3613" s="4" t="str">
        <f>"annual period "&amp;COUNTIF(D$9:D3613,TRUE)</f>
        <v>annual period 12</v>
      </c>
      <c r="D3613" t="b">
        <f t="shared" si="165"/>
        <v>0</v>
      </c>
      <c r="E3613">
        <f t="shared" si="167"/>
        <v>582</v>
      </c>
      <c r="F3613" s="5" cm="1">
        <f t="array" ref="F3613">INDEX(_xlfn._xlws.FILTER(A$9:A$16378,E3613=E$9:E$16378*ISNUMBER(A$9:A$16378)),1)</f>
        <v>44433</v>
      </c>
      <c r="G3613" s="5" cm="1">
        <f t="array" ref="G3613">INDEX(_xlfn._xlws.FILTER(A$9:A$16378,E3613=E$9:E$16378*ISNUMBER(A$9:A$16378)),COUNT(_xlfn._xlws.FILTER(A$9:A$16378,E3613=E$9:E$16378*ISNUMBER(A$9:A$16378))))</f>
        <v>44434</v>
      </c>
      <c r="H3613" t="str">
        <v/>
      </c>
      <c r="I3613" s="10" t="str" cm="1">
        <f t="array" ref="I3613">_xlfn.IFS(AND(OR(_xlfn._xlws.FILTER(D$9:D$16388,E$9:E$16388=E3613)),ROW()=_xlfn.MINIFS(_xlfn.ANCHORARRAY(H$9),E$9:E$16388,E3613)),A3613-C$4,ROW()=_xlfn.MINIFS(_xlfn.ANCHORARRAY(H$9),E$9:E$16388,E3613),IFERROR(A3613-INDEX(G$9:G$16388,MATCH(E3613-1,E$9:E$16388,0)),A3613-C$4),ISNUMBER(A3613),A3613-F3613,TRUE,"")</f>
        <v/>
      </c>
      <c r="J3613" t="str">
        <f t="shared" si="166"/>
        <v/>
      </c>
      <c r="L3613" s="5"/>
    </row>
    <row r="3614" spans="1:12">
      <c r="A3614" s="3">
        <v>44433</v>
      </c>
      <c r="B3614" s="4" t="str">
        <f>"annual period "&amp;COUNTIF(D$9:D3614,TRUE)</f>
        <v>annual period 12</v>
      </c>
      <c r="D3614" t="b">
        <f t="shared" si="165"/>
        <v>0</v>
      </c>
      <c r="E3614">
        <f t="shared" si="167"/>
        <v>582</v>
      </c>
      <c r="F3614" s="5" cm="1">
        <f t="array" ref="F3614">INDEX(_xlfn._xlws.FILTER(A$9:A$16378,E3614=E$9:E$16378*ISNUMBER(A$9:A$16378)),1)</f>
        <v>44433</v>
      </c>
      <c r="G3614" s="5" cm="1">
        <f t="array" ref="G3614">INDEX(_xlfn._xlws.FILTER(A$9:A$16378,E3614=E$9:E$16378*ISNUMBER(A$9:A$16378)),COUNT(_xlfn._xlws.FILTER(A$9:A$16378,E3614=E$9:E$16378*ISNUMBER(A$9:A$16378))))</f>
        <v>44434</v>
      </c>
      <c r="H3614">
        <v>3614</v>
      </c>
      <c r="I3614" s="10" cm="1">
        <f t="array" ref="I3614">_xlfn.IFS(AND(OR(_xlfn._xlws.FILTER(D$9:D$16388,E$9:E$16388=E3614)),ROW()=_xlfn.MINIFS(_xlfn.ANCHORARRAY(H$9),E$9:E$16388,E3614)),A3614-C$4,ROW()=_xlfn.MINIFS(_xlfn.ANCHORARRAY(H$9),E$9:E$16388,E3614),IFERROR(A3614-INDEX(G$9:G$16388,MATCH(E3614-1,E$9:E$16388,0)),A3614-C$4),ISNUMBER(A3614),A3614-F3614,TRUE,"")</f>
        <v>2</v>
      </c>
      <c r="J3614" t="b">
        <f t="shared" si="166"/>
        <v>0</v>
      </c>
      <c r="L3614" s="5"/>
    </row>
    <row r="3615" spans="1:12">
      <c r="B3615" s="4" t="str">
        <f>"annual period "&amp;COUNTIF(D$9:D3615,TRUE)</f>
        <v>annual period 12</v>
      </c>
      <c r="D3615" t="b">
        <f t="shared" si="165"/>
        <v>0</v>
      </c>
      <c r="E3615">
        <f t="shared" si="167"/>
        <v>582</v>
      </c>
      <c r="F3615" s="5" cm="1">
        <f t="array" ref="F3615">INDEX(_xlfn._xlws.FILTER(A$9:A$16378,E3615=E$9:E$16378*ISNUMBER(A$9:A$16378)),1)</f>
        <v>44433</v>
      </c>
      <c r="G3615" s="5" cm="1">
        <f t="array" ref="G3615">INDEX(_xlfn._xlws.FILTER(A$9:A$16378,E3615=E$9:E$16378*ISNUMBER(A$9:A$16378)),COUNT(_xlfn._xlws.FILTER(A$9:A$16378,E3615=E$9:E$16378*ISNUMBER(A$9:A$16378))))</f>
        <v>44434</v>
      </c>
      <c r="H3615" t="str">
        <v/>
      </c>
      <c r="I3615" s="10" t="str" cm="1">
        <f t="array" ref="I3615">_xlfn.IFS(AND(OR(_xlfn._xlws.FILTER(D$9:D$16388,E$9:E$16388=E3615)),ROW()=_xlfn.MINIFS(_xlfn.ANCHORARRAY(H$9),E$9:E$16388,E3615)),A3615-C$4,ROW()=_xlfn.MINIFS(_xlfn.ANCHORARRAY(H$9),E$9:E$16388,E3615),IFERROR(A3615-INDEX(G$9:G$16388,MATCH(E3615-1,E$9:E$16388,0)),A3615-C$4),ISNUMBER(A3615),A3615-F3615,TRUE,"")</f>
        <v/>
      </c>
      <c r="J3615" t="str">
        <f t="shared" si="166"/>
        <v/>
      </c>
      <c r="L3615" s="5"/>
    </row>
    <row r="3616" spans="1:12">
      <c r="A3616" s="3">
        <v>44434</v>
      </c>
      <c r="B3616" s="4" t="str">
        <f>"annual period "&amp;COUNTIF(D$9:D3616,TRUE)</f>
        <v>annual period 12</v>
      </c>
      <c r="D3616" t="b">
        <f t="shared" ref="D3616:D3679" si="168">F3615-F3616&gt;300</f>
        <v>0</v>
      </c>
      <c r="E3616">
        <f t="shared" si="167"/>
        <v>582</v>
      </c>
      <c r="F3616" s="5" cm="1">
        <f t="array" ref="F3616">INDEX(_xlfn._xlws.FILTER(A$9:A$16378,E3616=E$9:E$16378*ISNUMBER(A$9:A$16378)),1)</f>
        <v>44433</v>
      </c>
      <c r="G3616" s="5" cm="1">
        <f t="array" ref="G3616">INDEX(_xlfn._xlws.FILTER(A$9:A$16378,E3616=E$9:E$16378*ISNUMBER(A$9:A$16378)),COUNT(_xlfn._xlws.FILTER(A$9:A$16378,E3616=E$9:E$16378*ISNUMBER(A$9:A$16378))))</f>
        <v>44434</v>
      </c>
      <c r="H3616" t="str">
        <v/>
      </c>
      <c r="I3616" s="10" cm="1">
        <f t="array" ref="I3616">_xlfn.IFS(AND(OR(_xlfn._xlws.FILTER(D$9:D$16388,E$9:E$16388=E3616)),ROW()=_xlfn.MINIFS(_xlfn.ANCHORARRAY(H$9),E$9:E$16388,E3616)),A3616-C$4,ROW()=_xlfn.MINIFS(_xlfn.ANCHORARRAY(H$9),E$9:E$16388,E3616),IFERROR(A3616-INDEX(G$9:G$16388,MATCH(E3616-1,E$9:E$16388,0)),A3616-C$4),ISNUMBER(A3616),A3616-F3616,TRUE,"")</f>
        <v>1</v>
      </c>
      <c r="J3616" t="b">
        <f t="shared" si="166"/>
        <v>0</v>
      </c>
      <c r="L3616" s="5"/>
    </row>
    <row r="3617" spans="1:12">
      <c r="A3617" s="1" t="s">
        <v>14</v>
      </c>
      <c r="B3617" s="4" t="str">
        <f>"annual period "&amp;COUNTIF(D$9:D3617,TRUE)</f>
        <v>annual period 12</v>
      </c>
      <c r="D3617" t="b">
        <f t="shared" si="168"/>
        <v>0</v>
      </c>
      <c r="E3617">
        <f t="shared" si="167"/>
        <v>583</v>
      </c>
      <c r="F3617" s="5" cm="1">
        <f t="array" ref="F3617">INDEX(_xlfn._xlws.FILTER(A$9:A$16378,E3617=E$9:E$16378*ISNUMBER(A$9:A$16378)),1)</f>
        <v>44438</v>
      </c>
      <c r="G3617" s="5" cm="1">
        <f t="array" ref="G3617">INDEX(_xlfn._xlws.FILTER(A$9:A$16378,E3617=E$9:E$16378*ISNUMBER(A$9:A$16378)),COUNT(_xlfn._xlws.FILTER(A$9:A$16378,E3617=E$9:E$16378*ISNUMBER(A$9:A$16378))))</f>
        <v>44439</v>
      </c>
      <c r="H3617" t="str">
        <v/>
      </c>
      <c r="I3617" s="10" t="str" cm="1">
        <f t="array" ref="I3617">_xlfn.IFS(AND(OR(_xlfn._xlws.FILTER(D$9:D$16388,E$9:E$16388=E3617)),ROW()=_xlfn.MINIFS(_xlfn.ANCHORARRAY(H$9),E$9:E$16388,E3617)),A3617-C$4,ROW()=_xlfn.MINIFS(_xlfn.ANCHORARRAY(H$9),E$9:E$16388,E3617),IFERROR(A3617-INDEX(G$9:G$16388,MATCH(E3617-1,E$9:E$16388,0)),A3617-C$4),ISNUMBER(A3617),A3617-F3617,TRUE,"")</f>
        <v/>
      </c>
      <c r="J3617" t="str">
        <f t="shared" si="166"/>
        <v/>
      </c>
      <c r="L3617" s="5"/>
    </row>
    <row r="3618" spans="1:12">
      <c r="A3618" s="2"/>
      <c r="B3618" s="4" t="str">
        <f>"annual period "&amp;COUNTIF(D$9:D3618,TRUE)</f>
        <v>annual period 12</v>
      </c>
      <c r="D3618" t="b">
        <f t="shared" si="168"/>
        <v>0</v>
      </c>
      <c r="E3618">
        <f t="shared" si="167"/>
        <v>583</v>
      </c>
      <c r="F3618" s="5" cm="1">
        <f t="array" ref="F3618">INDEX(_xlfn._xlws.FILTER(A$9:A$16378,E3618=E$9:E$16378*ISNUMBER(A$9:A$16378)),1)</f>
        <v>44438</v>
      </c>
      <c r="G3618" s="5" cm="1">
        <f t="array" ref="G3618">INDEX(_xlfn._xlws.FILTER(A$9:A$16378,E3618=E$9:E$16378*ISNUMBER(A$9:A$16378)),COUNT(_xlfn._xlws.FILTER(A$9:A$16378,E3618=E$9:E$16378*ISNUMBER(A$9:A$16378))))</f>
        <v>44439</v>
      </c>
      <c r="H3618" t="str">
        <v/>
      </c>
      <c r="I3618" s="10" t="str" cm="1">
        <f t="array" ref="I3618">_xlfn.IFS(AND(OR(_xlfn._xlws.FILTER(D$9:D$16388,E$9:E$16388=E3618)),ROW()=_xlfn.MINIFS(_xlfn.ANCHORARRAY(H$9),E$9:E$16388,E3618)),A3618-C$4,ROW()=_xlfn.MINIFS(_xlfn.ANCHORARRAY(H$9),E$9:E$16388,E3618),IFERROR(A3618-INDEX(G$9:G$16388,MATCH(E3618-1,E$9:E$16388,0)),A3618-C$4),ISNUMBER(A3618),A3618-F3618,TRUE,"")</f>
        <v/>
      </c>
      <c r="J3618" t="str">
        <f t="shared" si="166"/>
        <v/>
      </c>
      <c r="L3618" s="5"/>
    </row>
    <row r="3619" spans="1:12">
      <c r="A3619" s="3">
        <v>44438</v>
      </c>
      <c r="B3619" s="4" t="str">
        <f>"annual period "&amp;COUNTIF(D$9:D3619,TRUE)</f>
        <v>annual period 12</v>
      </c>
      <c r="D3619" t="b">
        <f t="shared" si="168"/>
        <v>0</v>
      </c>
      <c r="E3619">
        <f t="shared" si="167"/>
        <v>583</v>
      </c>
      <c r="F3619" s="5" cm="1">
        <f t="array" ref="F3619">INDEX(_xlfn._xlws.FILTER(A$9:A$16378,E3619=E$9:E$16378*ISNUMBER(A$9:A$16378)),1)</f>
        <v>44438</v>
      </c>
      <c r="G3619" s="5" cm="1">
        <f t="array" ref="G3619">INDEX(_xlfn._xlws.FILTER(A$9:A$16378,E3619=E$9:E$16378*ISNUMBER(A$9:A$16378)),COUNT(_xlfn._xlws.FILTER(A$9:A$16378,E3619=E$9:E$16378*ISNUMBER(A$9:A$16378))))</f>
        <v>44439</v>
      </c>
      <c r="H3619">
        <v>3619</v>
      </c>
      <c r="I3619" s="10" cm="1">
        <f t="array" ref="I3619">_xlfn.IFS(AND(OR(_xlfn._xlws.FILTER(D$9:D$16388,E$9:E$16388=E3619)),ROW()=_xlfn.MINIFS(_xlfn.ANCHORARRAY(H$9),E$9:E$16388,E3619)),A3619-C$4,ROW()=_xlfn.MINIFS(_xlfn.ANCHORARRAY(H$9),E$9:E$16388,E3619),IFERROR(A3619-INDEX(G$9:G$16388,MATCH(E3619-1,E$9:E$16388,0)),A3619-C$4),ISNUMBER(A3619),A3619-F3619,TRUE,"")</f>
        <v>4</v>
      </c>
      <c r="J3619" t="b">
        <f t="shared" si="166"/>
        <v>0</v>
      </c>
      <c r="L3619" s="5"/>
    </row>
    <row r="3620" spans="1:12">
      <c r="B3620" s="4" t="str">
        <f>"annual period "&amp;COUNTIF(D$9:D3620,TRUE)</f>
        <v>annual period 12</v>
      </c>
      <c r="D3620" t="b">
        <f t="shared" si="168"/>
        <v>0</v>
      </c>
      <c r="E3620">
        <f t="shared" si="167"/>
        <v>583</v>
      </c>
      <c r="F3620" s="5" cm="1">
        <f t="array" ref="F3620">INDEX(_xlfn._xlws.FILTER(A$9:A$16378,E3620=E$9:E$16378*ISNUMBER(A$9:A$16378)),1)</f>
        <v>44438</v>
      </c>
      <c r="G3620" s="5" cm="1">
        <f t="array" ref="G3620">INDEX(_xlfn._xlws.FILTER(A$9:A$16378,E3620=E$9:E$16378*ISNUMBER(A$9:A$16378)),COUNT(_xlfn._xlws.FILTER(A$9:A$16378,E3620=E$9:E$16378*ISNUMBER(A$9:A$16378))))</f>
        <v>44439</v>
      </c>
      <c r="H3620" t="str">
        <v/>
      </c>
      <c r="I3620" s="10" t="str" cm="1">
        <f t="array" ref="I3620">_xlfn.IFS(AND(OR(_xlfn._xlws.FILTER(D$9:D$16388,E$9:E$16388=E3620)),ROW()=_xlfn.MINIFS(_xlfn.ANCHORARRAY(H$9),E$9:E$16388,E3620)),A3620-C$4,ROW()=_xlfn.MINIFS(_xlfn.ANCHORARRAY(H$9),E$9:E$16388,E3620),IFERROR(A3620-INDEX(G$9:G$16388,MATCH(E3620-1,E$9:E$16388,0)),A3620-C$4),ISNUMBER(A3620),A3620-F3620,TRUE,"")</f>
        <v/>
      </c>
      <c r="J3620" t="str">
        <f t="shared" si="166"/>
        <v/>
      </c>
      <c r="L3620" s="5"/>
    </row>
    <row r="3621" spans="1:12">
      <c r="A3621" s="3">
        <v>44439</v>
      </c>
      <c r="B3621" s="4" t="str">
        <f>"annual period "&amp;COUNTIF(D$9:D3621,TRUE)</f>
        <v>annual period 12</v>
      </c>
      <c r="D3621" t="b">
        <f t="shared" si="168"/>
        <v>0</v>
      </c>
      <c r="E3621">
        <f t="shared" si="167"/>
        <v>583</v>
      </c>
      <c r="F3621" s="5" cm="1">
        <f t="array" ref="F3621">INDEX(_xlfn._xlws.FILTER(A$9:A$16378,E3621=E$9:E$16378*ISNUMBER(A$9:A$16378)),1)</f>
        <v>44438</v>
      </c>
      <c r="G3621" s="5" cm="1">
        <f t="array" ref="G3621">INDEX(_xlfn._xlws.FILTER(A$9:A$16378,E3621=E$9:E$16378*ISNUMBER(A$9:A$16378)),COUNT(_xlfn._xlws.FILTER(A$9:A$16378,E3621=E$9:E$16378*ISNUMBER(A$9:A$16378))))</f>
        <v>44439</v>
      </c>
      <c r="H3621" t="str">
        <v/>
      </c>
      <c r="I3621" s="10" cm="1">
        <f t="array" ref="I3621">_xlfn.IFS(AND(OR(_xlfn._xlws.FILTER(D$9:D$16388,E$9:E$16388=E3621)),ROW()=_xlfn.MINIFS(_xlfn.ANCHORARRAY(H$9),E$9:E$16388,E3621)),A3621-C$4,ROW()=_xlfn.MINIFS(_xlfn.ANCHORARRAY(H$9),E$9:E$16388,E3621),IFERROR(A3621-INDEX(G$9:G$16388,MATCH(E3621-1,E$9:E$16388,0)),A3621-C$4),ISNUMBER(A3621),A3621-F3621,TRUE,"")</f>
        <v>1</v>
      </c>
      <c r="J3621" t="b">
        <f t="shared" si="166"/>
        <v>0</v>
      </c>
      <c r="L3621" s="5"/>
    </row>
    <row r="3622" spans="1:12">
      <c r="A3622" s="1" t="s">
        <v>14</v>
      </c>
      <c r="B3622" s="4" t="str">
        <f>"annual period "&amp;COUNTIF(D$9:D3622,TRUE)</f>
        <v>annual period 12</v>
      </c>
      <c r="D3622" t="b">
        <f t="shared" si="168"/>
        <v>0</v>
      </c>
      <c r="E3622">
        <f t="shared" si="167"/>
        <v>584</v>
      </c>
      <c r="F3622" s="5" cm="1">
        <f t="array" ref="F3622">INDEX(_xlfn._xlws.FILTER(A$9:A$16378,E3622=E$9:E$16378*ISNUMBER(A$9:A$16378)),1)</f>
        <v>44444</v>
      </c>
      <c r="G3622" s="5" cm="1">
        <f t="array" ref="G3622">INDEX(_xlfn._xlws.FILTER(A$9:A$16378,E3622=E$9:E$16378*ISNUMBER(A$9:A$16378)),COUNT(_xlfn._xlws.FILTER(A$9:A$16378,E3622=E$9:E$16378*ISNUMBER(A$9:A$16378))))</f>
        <v>44448</v>
      </c>
      <c r="H3622" t="str">
        <v/>
      </c>
      <c r="I3622" s="10" t="str" cm="1">
        <f t="array" ref="I3622">_xlfn.IFS(AND(OR(_xlfn._xlws.FILTER(D$9:D$16388,E$9:E$16388=E3622)),ROW()=_xlfn.MINIFS(_xlfn.ANCHORARRAY(H$9),E$9:E$16388,E3622)),A3622-C$4,ROW()=_xlfn.MINIFS(_xlfn.ANCHORARRAY(H$9),E$9:E$16388,E3622),IFERROR(A3622-INDEX(G$9:G$16388,MATCH(E3622-1,E$9:E$16388,0)),A3622-C$4),ISNUMBER(A3622),A3622-F3622,TRUE,"")</f>
        <v/>
      </c>
      <c r="J3622" t="str">
        <f t="shared" si="166"/>
        <v/>
      </c>
      <c r="L3622" s="5"/>
    </row>
    <row r="3623" spans="1:12">
      <c r="A3623" s="2"/>
      <c r="B3623" s="4" t="str">
        <f>"annual period "&amp;COUNTIF(D$9:D3623,TRUE)</f>
        <v>annual period 12</v>
      </c>
      <c r="D3623" t="b">
        <f t="shared" si="168"/>
        <v>0</v>
      </c>
      <c r="E3623">
        <f t="shared" si="167"/>
        <v>584</v>
      </c>
      <c r="F3623" s="5" cm="1">
        <f t="array" ref="F3623">INDEX(_xlfn._xlws.FILTER(A$9:A$16378,E3623=E$9:E$16378*ISNUMBER(A$9:A$16378)),1)</f>
        <v>44444</v>
      </c>
      <c r="G3623" s="5" cm="1">
        <f t="array" ref="G3623">INDEX(_xlfn._xlws.FILTER(A$9:A$16378,E3623=E$9:E$16378*ISNUMBER(A$9:A$16378)),COUNT(_xlfn._xlws.FILTER(A$9:A$16378,E3623=E$9:E$16378*ISNUMBER(A$9:A$16378))))</f>
        <v>44448</v>
      </c>
      <c r="H3623" t="str">
        <v/>
      </c>
      <c r="I3623" s="10" t="str" cm="1">
        <f t="array" ref="I3623">_xlfn.IFS(AND(OR(_xlfn._xlws.FILTER(D$9:D$16388,E$9:E$16388=E3623)),ROW()=_xlfn.MINIFS(_xlfn.ANCHORARRAY(H$9),E$9:E$16388,E3623)),A3623-C$4,ROW()=_xlfn.MINIFS(_xlfn.ANCHORARRAY(H$9),E$9:E$16388,E3623),IFERROR(A3623-INDEX(G$9:G$16388,MATCH(E3623-1,E$9:E$16388,0)),A3623-C$4),ISNUMBER(A3623),A3623-F3623,TRUE,"")</f>
        <v/>
      </c>
      <c r="J3623" t="str">
        <f t="shared" si="166"/>
        <v/>
      </c>
      <c r="L3623" s="5"/>
    </row>
    <row r="3624" spans="1:12">
      <c r="A3624" s="3">
        <v>44444</v>
      </c>
      <c r="B3624" s="4" t="str">
        <f>"annual period "&amp;COUNTIF(D$9:D3624,TRUE)</f>
        <v>annual period 12</v>
      </c>
      <c r="D3624" t="b">
        <f t="shared" si="168"/>
        <v>0</v>
      </c>
      <c r="E3624">
        <f t="shared" si="167"/>
        <v>584</v>
      </c>
      <c r="F3624" s="5" cm="1">
        <f t="array" ref="F3624">INDEX(_xlfn._xlws.FILTER(A$9:A$16378,E3624=E$9:E$16378*ISNUMBER(A$9:A$16378)),1)</f>
        <v>44444</v>
      </c>
      <c r="G3624" s="5" cm="1">
        <f t="array" ref="G3624">INDEX(_xlfn._xlws.FILTER(A$9:A$16378,E3624=E$9:E$16378*ISNUMBER(A$9:A$16378)),COUNT(_xlfn._xlws.FILTER(A$9:A$16378,E3624=E$9:E$16378*ISNUMBER(A$9:A$16378))))</f>
        <v>44448</v>
      </c>
      <c r="H3624">
        <v>3624</v>
      </c>
      <c r="I3624" s="10" cm="1">
        <f t="array" ref="I3624">_xlfn.IFS(AND(OR(_xlfn._xlws.FILTER(D$9:D$16388,E$9:E$16388=E3624)),ROW()=_xlfn.MINIFS(_xlfn.ANCHORARRAY(H$9),E$9:E$16388,E3624)),A3624-C$4,ROW()=_xlfn.MINIFS(_xlfn.ANCHORARRAY(H$9),E$9:E$16388,E3624),IFERROR(A3624-INDEX(G$9:G$16388,MATCH(E3624-1,E$9:E$16388,0)),A3624-C$4),ISNUMBER(A3624),A3624-F3624,TRUE,"")</f>
        <v>5</v>
      </c>
      <c r="J3624" t="b">
        <f t="shared" si="166"/>
        <v>0</v>
      </c>
      <c r="L3624" s="5"/>
    </row>
    <row r="3625" spans="1:12">
      <c r="B3625" s="4" t="str">
        <f>"annual period "&amp;COUNTIF(D$9:D3625,TRUE)</f>
        <v>annual period 12</v>
      </c>
      <c r="D3625" t="b">
        <f t="shared" si="168"/>
        <v>0</v>
      </c>
      <c r="E3625">
        <f t="shared" si="167"/>
        <v>584</v>
      </c>
      <c r="F3625" s="5" cm="1">
        <f t="array" ref="F3625">INDEX(_xlfn._xlws.FILTER(A$9:A$16378,E3625=E$9:E$16378*ISNUMBER(A$9:A$16378)),1)</f>
        <v>44444</v>
      </c>
      <c r="G3625" s="5" cm="1">
        <f t="array" ref="G3625">INDEX(_xlfn._xlws.FILTER(A$9:A$16378,E3625=E$9:E$16378*ISNUMBER(A$9:A$16378)),COUNT(_xlfn._xlws.FILTER(A$9:A$16378,E3625=E$9:E$16378*ISNUMBER(A$9:A$16378))))</f>
        <v>44448</v>
      </c>
      <c r="H3625" t="str">
        <v/>
      </c>
      <c r="I3625" s="10" t="str" cm="1">
        <f t="array" ref="I3625">_xlfn.IFS(AND(OR(_xlfn._xlws.FILTER(D$9:D$16388,E$9:E$16388=E3625)),ROW()=_xlfn.MINIFS(_xlfn.ANCHORARRAY(H$9),E$9:E$16388,E3625)),A3625-C$4,ROW()=_xlfn.MINIFS(_xlfn.ANCHORARRAY(H$9),E$9:E$16388,E3625),IFERROR(A3625-INDEX(G$9:G$16388,MATCH(E3625-1,E$9:E$16388,0)),A3625-C$4),ISNUMBER(A3625),A3625-F3625,TRUE,"")</f>
        <v/>
      </c>
      <c r="J3625" t="str">
        <f t="shared" si="166"/>
        <v/>
      </c>
      <c r="L3625" s="5"/>
    </row>
    <row r="3626" spans="1:12">
      <c r="A3626" s="3">
        <v>44444</v>
      </c>
      <c r="B3626" s="4" t="str">
        <f>"annual period "&amp;COUNTIF(D$9:D3626,TRUE)</f>
        <v>annual period 12</v>
      </c>
      <c r="D3626" t="b">
        <f t="shared" si="168"/>
        <v>0</v>
      </c>
      <c r="E3626">
        <f t="shared" si="167"/>
        <v>584</v>
      </c>
      <c r="F3626" s="5" cm="1">
        <f t="array" ref="F3626">INDEX(_xlfn._xlws.FILTER(A$9:A$16378,E3626=E$9:E$16378*ISNUMBER(A$9:A$16378)),1)</f>
        <v>44444</v>
      </c>
      <c r="G3626" s="5" cm="1">
        <f t="array" ref="G3626">INDEX(_xlfn._xlws.FILTER(A$9:A$16378,E3626=E$9:E$16378*ISNUMBER(A$9:A$16378)),COUNT(_xlfn._xlws.FILTER(A$9:A$16378,E3626=E$9:E$16378*ISNUMBER(A$9:A$16378))))</f>
        <v>44448</v>
      </c>
      <c r="H3626">
        <v>3626</v>
      </c>
      <c r="I3626" s="10" cm="1">
        <f t="array" ref="I3626">_xlfn.IFS(AND(OR(_xlfn._xlws.FILTER(D$9:D$16388,E$9:E$16388=E3626)),ROW()=_xlfn.MINIFS(_xlfn.ANCHORARRAY(H$9),E$9:E$16388,E3626)),A3626-C$4,ROW()=_xlfn.MINIFS(_xlfn.ANCHORARRAY(H$9),E$9:E$16388,E3626),IFERROR(A3626-INDEX(G$9:G$16388,MATCH(E3626-1,E$9:E$16388,0)),A3626-C$4),ISNUMBER(A3626),A3626-F3626,TRUE,"")</f>
        <v>0</v>
      </c>
      <c r="J3626" t="b">
        <f t="shared" si="166"/>
        <v>0</v>
      </c>
      <c r="L3626" s="5"/>
    </row>
    <row r="3627" spans="1:12">
      <c r="B3627" s="4" t="str">
        <f>"annual period "&amp;COUNTIF(D$9:D3627,TRUE)</f>
        <v>annual period 12</v>
      </c>
      <c r="D3627" t="b">
        <f t="shared" si="168"/>
        <v>0</v>
      </c>
      <c r="E3627">
        <f t="shared" si="167"/>
        <v>584</v>
      </c>
      <c r="F3627" s="5" cm="1">
        <f t="array" ref="F3627">INDEX(_xlfn._xlws.FILTER(A$9:A$16378,E3627=E$9:E$16378*ISNUMBER(A$9:A$16378)),1)</f>
        <v>44444</v>
      </c>
      <c r="G3627" s="5" cm="1">
        <f t="array" ref="G3627">INDEX(_xlfn._xlws.FILTER(A$9:A$16378,E3627=E$9:E$16378*ISNUMBER(A$9:A$16378)),COUNT(_xlfn._xlws.FILTER(A$9:A$16378,E3627=E$9:E$16378*ISNUMBER(A$9:A$16378))))</f>
        <v>44448</v>
      </c>
      <c r="H3627" t="str">
        <v/>
      </c>
      <c r="I3627" s="10" t="str" cm="1">
        <f t="array" ref="I3627">_xlfn.IFS(AND(OR(_xlfn._xlws.FILTER(D$9:D$16388,E$9:E$16388=E3627)),ROW()=_xlfn.MINIFS(_xlfn.ANCHORARRAY(H$9),E$9:E$16388,E3627)),A3627-C$4,ROW()=_xlfn.MINIFS(_xlfn.ANCHORARRAY(H$9),E$9:E$16388,E3627),IFERROR(A3627-INDEX(G$9:G$16388,MATCH(E3627-1,E$9:E$16388,0)),A3627-C$4),ISNUMBER(A3627),A3627-F3627,TRUE,"")</f>
        <v/>
      </c>
      <c r="J3627" t="str">
        <f t="shared" si="166"/>
        <v/>
      </c>
      <c r="L3627" s="5"/>
    </row>
    <row r="3628" spans="1:12">
      <c r="A3628" s="3">
        <v>44447</v>
      </c>
      <c r="B3628" s="4" t="str">
        <f>"annual period "&amp;COUNTIF(D$9:D3628,TRUE)</f>
        <v>annual period 12</v>
      </c>
      <c r="D3628" t="b">
        <f t="shared" si="168"/>
        <v>0</v>
      </c>
      <c r="E3628">
        <f t="shared" si="167"/>
        <v>584</v>
      </c>
      <c r="F3628" s="5" cm="1">
        <f t="array" ref="F3628">INDEX(_xlfn._xlws.FILTER(A$9:A$16378,E3628=E$9:E$16378*ISNUMBER(A$9:A$16378)),1)</f>
        <v>44444</v>
      </c>
      <c r="G3628" s="5" cm="1">
        <f t="array" ref="G3628">INDEX(_xlfn._xlws.FILTER(A$9:A$16378,E3628=E$9:E$16378*ISNUMBER(A$9:A$16378)),COUNT(_xlfn._xlws.FILTER(A$9:A$16378,E3628=E$9:E$16378*ISNUMBER(A$9:A$16378))))</f>
        <v>44448</v>
      </c>
      <c r="H3628" t="str">
        <v/>
      </c>
      <c r="I3628" s="10" cm="1">
        <f t="array" ref="I3628">_xlfn.IFS(AND(OR(_xlfn._xlws.FILTER(D$9:D$16388,E$9:E$16388=E3628)),ROW()=_xlfn.MINIFS(_xlfn.ANCHORARRAY(H$9),E$9:E$16388,E3628)),A3628-C$4,ROW()=_xlfn.MINIFS(_xlfn.ANCHORARRAY(H$9),E$9:E$16388,E3628),IFERROR(A3628-INDEX(G$9:G$16388,MATCH(E3628-1,E$9:E$16388,0)),A3628-C$4),ISNUMBER(A3628),A3628-F3628,TRUE,"")</f>
        <v>3</v>
      </c>
      <c r="J3628" t="b">
        <f t="shared" si="166"/>
        <v>0</v>
      </c>
      <c r="L3628" s="5"/>
    </row>
    <row r="3629" spans="1:12">
      <c r="B3629" s="4" t="str">
        <f>"annual period "&amp;COUNTIF(D$9:D3629,TRUE)</f>
        <v>annual period 12</v>
      </c>
      <c r="D3629" t="b">
        <f t="shared" si="168"/>
        <v>0</v>
      </c>
      <c r="E3629">
        <f t="shared" si="167"/>
        <v>584</v>
      </c>
      <c r="F3629" s="5" cm="1">
        <f t="array" ref="F3629">INDEX(_xlfn._xlws.FILTER(A$9:A$16378,E3629=E$9:E$16378*ISNUMBER(A$9:A$16378)),1)</f>
        <v>44444</v>
      </c>
      <c r="G3629" s="5" cm="1">
        <f t="array" ref="G3629">INDEX(_xlfn._xlws.FILTER(A$9:A$16378,E3629=E$9:E$16378*ISNUMBER(A$9:A$16378)),COUNT(_xlfn._xlws.FILTER(A$9:A$16378,E3629=E$9:E$16378*ISNUMBER(A$9:A$16378))))</f>
        <v>44448</v>
      </c>
      <c r="H3629" t="str">
        <v/>
      </c>
      <c r="I3629" s="10" t="str" cm="1">
        <f t="array" ref="I3629">_xlfn.IFS(AND(OR(_xlfn._xlws.FILTER(D$9:D$16388,E$9:E$16388=E3629)),ROW()=_xlfn.MINIFS(_xlfn.ANCHORARRAY(H$9),E$9:E$16388,E3629)),A3629-C$4,ROW()=_xlfn.MINIFS(_xlfn.ANCHORARRAY(H$9),E$9:E$16388,E3629),IFERROR(A3629-INDEX(G$9:G$16388,MATCH(E3629-1,E$9:E$16388,0)),A3629-C$4),ISNUMBER(A3629),A3629-F3629,TRUE,"")</f>
        <v/>
      </c>
      <c r="J3629" t="str">
        <f t="shared" si="166"/>
        <v/>
      </c>
      <c r="L3629" s="5"/>
    </row>
    <row r="3630" spans="1:12">
      <c r="A3630" s="3">
        <v>44448</v>
      </c>
      <c r="B3630" s="4" t="str">
        <f>"annual period "&amp;COUNTIF(D$9:D3630,TRUE)</f>
        <v>annual period 12</v>
      </c>
      <c r="D3630" t="b">
        <f t="shared" si="168"/>
        <v>0</v>
      </c>
      <c r="E3630">
        <f t="shared" si="167"/>
        <v>584</v>
      </c>
      <c r="F3630" s="5" cm="1">
        <f t="array" ref="F3630">INDEX(_xlfn._xlws.FILTER(A$9:A$16378,E3630=E$9:E$16378*ISNUMBER(A$9:A$16378)),1)</f>
        <v>44444</v>
      </c>
      <c r="G3630" s="5" cm="1">
        <f t="array" ref="G3630">INDEX(_xlfn._xlws.FILTER(A$9:A$16378,E3630=E$9:E$16378*ISNUMBER(A$9:A$16378)),COUNT(_xlfn._xlws.FILTER(A$9:A$16378,E3630=E$9:E$16378*ISNUMBER(A$9:A$16378))))</f>
        <v>44448</v>
      </c>
      <c r="H3630" t="str">
        <v/>
      </c>
      <c r="I3630" s="10" cm="1">
        <f t="array" ref="I3630">_xlfn.IFS(AND(OR(_xlfn._xlws.FILTER(D$9:D$16388,E$9:E$16388=E3630)),ROW()=_xlfn.MINIFS(_xlfn.ANCHORARRAY(H$9),E$9:E$16388,E3630)),A3630-C$4,ROW()=_xlfn.MINIFS(_xlfn.ANCHORARRAY(H$9),E$9:E$16388,E3630),IFERROR(A3630-INDEX(G$9:G$16388,MATCH(E3630-1,E$9:E$16388,0)),A3630-C$4),ISNUMBER(A3630),A3630-F3630,TRUE,"")</f>
        <v>4</v>
      </c>
      <c r="J3630" t="b">
        <f t="shared" si="166"/>
        <v>0</v>
      </c>
      <c r="L3630" s="5"/>
    </row>
    <row r="3631" spans="1:12">
      <c r="A3631" s="1" t="s">
        <v>14</v>
      </c>
      <c r="B3631" s="4" t="str">
        <f>"annual period "&amp;COUNTIF(D$9:D3631,TRUE)</f>
        <v>annual period 12</v>
      </c>
      <c r="D3631" t="b">
        <f t="shared" si="168"/>
        <v>0</v>
      </c>
      <c r="E3631">
        <f t="shared" si="167"/>
        <v>585</v>
      </c>
      <c r="F3631" s="5" cm="1">
        <f t="array" ref="F3631">INDEX(_xlfn._xlws.FILTER(A$9:A$16378,E3631=E$9:E$16378*ISNUMBER(A$9:A$16378)),1)</f>
        <v>44481</v>
      </c>
      <c r="G3631" s="5" cm="1">
        <f t="array" ref="G3631">INDEX(_xlfn._xlws.FILTER(A$9:A$16378,E3631=E$9:E$16378*ISNUMBER(A$9:A$16378)),COUNT(_xlfn._xlws.FILTER(A$9:A$16378,E3631=E$9:E$16378*ISNUMBER(A$9:A$16378))))</f>
        <v>44481</v>
      </c>
      <c r="H3631" t="str">
        <v/>
      </c>
      <c r="I3631" s="10" t="str" cm="1">
        <f t="array" ref="I3631">_xlfn.IFS(AND(OR(_xlfn._xlws.FILTER(D$9:D$16388,E$9:E$16388=E3631)),ROW()=_xlfn.MINIFS(_xlfn.ANCHORARRAY(H$9),E$9:E$16388,E3631)),A3631-C$4,ROW()=_xlfn.MINIFS(_xlfn.ANCHORARRAY(H$9),E$9:E$16388,E3631),IFERROR(A3631-INDEX(G$9:G$16388,MATCH(E3631-1,E$9:E$16388,0)),A3631-C$4),ISNUMBER(A3631),A3631-F3631,TRUE,"")</f>
        <v/>
      </c>
      <c r="J3631" t="str">
        <f t="shared" si="166"/>
        <v/>
      </c>
      <c r="L3631" s="5"/>
    </row>
    <row r="3632" spans="1:12">
      <c r="A3632" s="2"/>
      <c r="B3632" s="4" t="str">
        <f>"annual period "&amp;COUNTIF(D$9:D3632,TRUE)</f>
        <v>annual period 12</v>
      </c>
      <c r="D3632" t="b">
        <f t="shared" si="168"/>
        <v>0</v>
      </c>
      <c r="E3632">
        <f t="shared" si="167"/>
        <v>585</v>
      </c>
      <c r="F3632" s="5" cm="1">
        <f t="array" ref="F3632">INDEX(_xlfn._xlws.FILTER(A$9:A$16378,E3632=E$9:E$16378*ISNUMBER(A$9:A$16378)),1)</f>
        <v>44481</v>
      </c>
      <c r="G3632" s="5" cm="1">
        <f t="array" ref="G3632">INDEX(_xlfn._xlws.FILTER(A$9:A$16378,E3632=E$9:E$16378*ISNUMBER(A$9:A$16378)),COUNT(_xlfn._xlws.FILTER(A$9:A$16378,E3632=E$9:E$16378*ISNUMBER(A$9:A$16378))))</f>
        <v>44481</v>
      </c>
      <c r="H3632" t="str">
        <v/>
      </c>
      <c r="I3632" s="10" t="str" cm="1">
        <f t="array" ref="I3632">_xlfn.IFS(AND(OR(_xlfn._xlws.FILTER(D$9:D$16388,E$9:E$16388=E3632)),ROW()=_xlfn.MINIFS(_xlfn.ANCHORARRAY(H$9),E$9:E$16388,E3632)),A3632-C$4,ROW()=_xlfn.MINIFS(_xlfn.ANCHORARRAY(H$9),E$9:E$16388,E3632),IFERROR(A3632-INDEX(G$9:G$16388,MATCH(E3632-1,E$9:E$16388,0)),A3632-C$4),ISNUMBER(A3632),A3632-F3632,TRUE,"")</f>
        <v/>
      </c>
      <c r="J3632" t="str">
        <f t="shared" si="166"/>
        <v/>
      </c>
      <c r="L3632" s="5"/>
    </row>
    <row r="3633" spans="1:12">
      <c r="A3633" s="3">
        <v>44481</v>
      </c>
      <c r="B3633" s="4" t="str">
        <f>"annual period "&amp;COUNTIF(D$9:D3633,TRUE)</f>
        <v>annual period 12</v>
      </c>
      <c r="D3633" t="b">
        <f t="shared" si="168"/>
        <v>0</v>
      </c>
      <c r="E3633">
        <f t="shared" si="167"/>
        <v>585</v>
      </c>
      <c r="F3633" s="5" cm="1">
        <f t="array" ref="F3633">INDEX(_xlfn._xlws.FILTER(A$9:A$16378,E3633=E$9:E$16378*ISNUMBER(A$9:A$16378)),1)</f>
        <v>44481</v>
      </c>
      <c r="G3633" s="5" cm="1">
        <f t="array" ref="G3633">INDEX(_xlfn._xlws.FILTER(A$9:A$16378,E3633=E$9:E$16378*ISNUMBER(A$9:A$16378)),COUNT(_xlfn._xlws.FILTER(A$9:A$16378,E3633=E$9:E$16378*ISNUMBER(A$9:A$16378))))</f>
        <v>44481</v>
      </c>
      <c r="H3633">
        <v>3633</v>
      </c>
      <c r="I3633" s="10" cm="1">
        <f t="array" ref="I3633">_xlfn.IFS(AND(OR(_xlfn._xlws.FILTER(D$9:D$16388,E$9:E$16388=E3633)),ROW()=_xlfn.MINIFS(_xlfn.ANCHORARRAY(H$9),E$9:E$16388,E3633)),A3633-C$4,ROW()=_xlfn.MINIFS(_xlfn.ANCHORARRAY(H$9),E$9:E$16388,E3633),IFERROR(A3633-INDEX(G$9:G$16388,MATCH(E3633-1,E$9:E$16388,0)),A3633-C$4),ISNUMBER(A3633),A3633-F3633,TRUE,"")</f>
        <v>33</v>
      </c>
      <c r="J3633" t="b">
        <f t="shared" si="166"/>
        <v>1</v>
      </c>
      <c r="L3633" s="5"/>
    </row>
    <row r="3634" spans="1:12">
      <c r="A3634" s="1" t="s">
        <v>14</v>
      </c>
      <c r="B3634" s="4" t="str">
        <f>"annual period "&amp;COUNTIF(D$9:D3634,TRUE)</f>
        <v>annual period 12</v>
      </c>
      <c r="D3634" t="b">
        <f t="shared" si="168"/>
        <v>0</v>
      </c>
      <c r="E3634">
        <f t="shared" si="167"/>
        <v>586</v>
      </c>
      <c r="F3634" s="5" cm="1">
        <f t="array" ref="F3634">INDEX(_xlfn._xlws.FILTER(A$9:A$16378,E3634=E$9:E$16378*ISNUMBER(A$9:A$16378)),1)</f>
        <v>44485</v>
      </c>
      <c r="G3634" s="5" cm="1">
        <f t="array" ref="G3634">INDEX(_xlfn._xlws.FILTER(A$9:A$16378,E3634=E$9:E$16378*ISNUMBER(A$9:A$16378)),COUNT(_xlfn._xlws.FILTER(A$9:A$16378,E3634=E$9:E$16378*ISNUMBER(A$9:A$16378))))</f>
        <v>44488</v>
      </c>
      <c r="H3634" t="str">
        <v/>
      </c>
      <c r="I3634" s="10" t="str" cm="1">
        <f t="array" ref="I3634">_xlfn.IFS(AND(OR(_xlfn._xlws.FILTER(D$9:D$16388,E$9:E$16388=E3634)),ROW()=_xlfn.MINIFS(_xlfn.ANCHORARRAY(H$9),E$9:E$16388,E3634)),A3634-C$4,ROW()=_xlfn.MINIFS(_xlfn.ANCHORARRAY(H$9),E$9:E$16388,E3634),IFERROR(A3634-INDEX(G$9:G$16388,MATCH(E3634-1,E$9:E$16388,0)),A3634-C$4),ISNUMBER(A3634),A3634-F3634,TRUE,"")</f>
        <v/>
      </c>
      <c r="J3634" t="str">
        <f t="shared" si="166"/>
        <v/>
      </c>
      <c r="L3634" s="5"/>
    </row>
    <row r="3635" spans="1:12">
      <c r="A3635" s="2"/>
      <c r="B3635" s="4" t="str">
        <f>"annual period "&amp;COUNTIF(D$9:D3635,TRUE)</f>
        <v>annual period 12</v>
      </c>
      <c r="D3635" t="b">
        <f t="shared" si="168"/>
        <v>0</v>
      </c>
      <c r="E3635">
        <f t="shared" si="167"/>
        <v>586</v>
      </c>
      <c r="F3635" s="5" cm="1">
        <f t="array" ref="F3635">INDEX(_xlfn._xlws.FILTER(A$9:A$16378,E3635=E$9:E$16378*ISNUMBER(A$9:A$16378)),1)</f>
        <v>44485</v>
      </c>
      <c r="G3635" s="5" cm="1">
        <f t="array" ref="G3635">INDEX(_xlfn._xlws.FILTER(A$9:A$16378,E3635=E$9:E$16378*ISNUMBER(A$9:A$16378)),COUNT(_xlfn._xlws.FILTER(A$9:A$16378,E3635=E$9:E$16378*ISNUMBER(A$9:A$16378))))</f>
        <v>44488</v>
      </c>
      <c r="H3635" t="str">
        <v/>
      </c>
      <c r="I3635" s="10" t="str" cm="1">
        <f t="array" ref="I3635">_xlfn.IFS(AND(OR(_xlfn._xlws.FILTER(D$9:D$16388,E$9:E$16388=E3635)),ROW()=_xlfn.MINIFS(_xlfn.ANCHORARRAY(H$9),E$9:E$16388,E3635)),A3635-C$4,ROW()=_xlfn.MINIFS(_xlfn.ANCHORARRAY(H$9),E$9:E$16388,E3635),IFERROR(A3635-INDEX(G$9:G$16388,MATCH(E3635-1,E$9:E$16388,0)),A3635-C$4),ISNUMBER(A3635),A3635-F3635,TRUE,"")</f>
        <v/>
      </c>
      <c r="J3635" t="str">
        <f t="shared" si="166"/>
        <v/>
      </c>
      <c r="L3635" s="5"/>
    </row>
    <row r="3636" spans="1:12">
      <c r="A3636" s="3">
        <v>44485</v>
      </c>
      <c r="B3636" s="4" t="str">
        <f>"annual period "&amp;COUNTIF(D$9:D3636,TRUE)</f>
        <v>annual period 12</v>
      </c>
      <c r="D3636" t="b">
        <f t="shared" si="168"/>
        <v>0</v>
      </c>
      <c r="E3636">
        <f t="shared" si="167"/>
        <v>586</v>
      </c>
      <c r="F3636" s="5" cm="1">
        <f t="array" ref="F3636">INDEX(_xlfn._xlws.FILTER(A$9:A$16378,E3636=E$9:E$16378*ISNUMBER(A$9:A$16378)),1)</f>
        <v>44485</v>
      </c>
      <c r="G3636" s="5" cm="1">
        <f t="array" ref="G3636">INDEX(_xlfn._xlws.FILTER(A$9:A$16378,E3636=E$9:E$16378*ISNUMBER(A$9:A$16378)),COUNT(_xlfn._xlws.FILTER(A$9:A$16378,E3636=E$9:E$16378*ISNUMBER(A$9:A$16378))))</f>
        <v>44488</v>
      </c>
      <c r="H3636">
        <v>3636</v>
      </c>
      <c r="I3636" s="10" cm="1">
        <f t="array" ref="I3636">_xlfn.IFS(AND(OR(_xlfn._xlws.FILTER(D$9:D$16388,E$9:E$16388=E3636)),ROW()=_xlfn.MINIFS(_xlfn.ANCHORARRAY(H$9),E$9:E$16388,E3636)),A3636-C$4,ROW()=_xlfn.MINIFS(_xlfn.ANCHORARRAY(H$9),E$9:E$16388,E3636),IFERROR(A3636-INDEX(G$9:G$16388,MATCH(E3636-1,E$9:E$16388,0)),A3636-C$4),ISNUMBER(A3636),A3636-F3636,TRUE,"")</f>
        <v>4</v>
      </c>
      <c r="J3636" t="b">
        <f t="shared" si="166"/>
        <v>0</v>
      </c>
      <c r="L3636" s="5"/>
    </row>
    <row r="3637" spans="1:12">
      <c r="B3637" s="4" t="str">
        <f>"annual period "&amp;COUNTIF(D$9:D3637,TRUE)</f>
        <v>annual period 12</v>
      </c>
      <c r="D3637" t="b">
        <f t="shared" si="168"/>
        <v>0</v>
      </c>
      <c r="E3637">
        <f t="shared" si="167"/>
        <v>586</v>
      </c>
      <c r="F3637" s="5" cm="1">
        <f t="array" ref="F3637">INDEX(_xlfn._xlws.FILTER(A$9:A$16378,E3637=E$9:E$16378*ISNUMBER(A$9:A$16378)),1)</f>
        <v>44485</v>
      </c>
      <c r="G3637" s="5" cm="1">
        <f t="array" ref="G3637">INDEX(_xlfn._xlws.FILTER(A$9:A$16378,E3637=E$9:E$16378*ISNUMBER(A$9:A$16378)),COUNT(_xlfn._xlws.FILTER(A$9:A$16378,E3637=E$9:E$16378*ISNUMBER(A$9:A$16378))))</f>
        <v>44488</v>
      </c>
      <c r="H3637" t="str">
        <v/>
      </c>
      <c r="I3637" s="10" t="str" cm="1">
        <f t="array" ref="I3637">_xlfn.IFS(AND(OR(_xlfn._xlws.FILTER(D$9:D$16388,E$9:E$16388=E3637)),ROW()=_xlfn.MINIFS(_xlfn.ANCHORARRAY(H$9),E$9:E$16388,E3637)),A3637-C$4,ROW()=_xlfn.MINIFS(_xlfn.ANCHORARRAY(H$9),E$9:E$16388,E3637),IFERROR(A3637-INDEX(G$9:G$16388,MATCH(E3637-1,E$9:E$16388,0)),A3637-C$4),ISNUMBER(A3637),A3637-F3637,TRUE,"")</f>
        <v/>
      </c>
      <c r="J3637" t="str">
        <f t="shared" si="166"/>
        <v/>
      </c>
      <c r="L3637" s="5"/>
    </row>
    <row r="3638" spans="1:12">
      <c r="A3638" s="3">
        <v>44485</v>
      </c>
      <c r="B3638" s="4" t="str">
        <f>"annual period "&amp;COUNTIF(D$9:D3638,TRUE)</f>
        <v>annual period 12</v>
      </c>
      <c r="D3638" t="b">
        <f t="shared" si="168"/>
        <v>0</v>
      </c>
      <c r="E3638">
        <f t="shared" si="167"/>
        <v>586</v>
      </c>
      <c r="F3638" s="5" cm="1">
        <f t="array" ref="F3638">INDEX(_xlfn._xlws.FILTER(A$9:A$16378,E3638=E$9:E$16378*ISNUMBER(A$9:A$16378)),1)</f>
        <v>44485</v>
      </c>
      <c r="G3638" s="5" cm="1">
        <f t="array" ref="G3638">INDEX(_xlfn._xlws.FILTER(A$9:A$16378,E3638=E$9:E$16378*ISNUMBER(A$9:A$16378)),COUNT(_xlfn._xlws.FILTER(A$9:A$16378,E3638=E$9:E$16378*ISNUMBER(A$9:A$16378))))</f>
        <v>44488</v>
      </c>
      <c r="H3638">
        <v>3638</v>
      </c>
      <c r="I3638" s="10" cm="1">
        <f t="array" ref="I3638">_xlfn.IFS(AND(OR(_xlfn._xlws.FILTER(D$9:D$16388,E$9:E$16388=E3638)),ROW()=_xlfn.MINIFS(_xlfn.ANCHORARRAY(H$9),E$9:E$16388,E3638)),A3638-C$4,ROW()=_xlfn.MINIFS(_xlfn.ANCHORARRAY(H$9),E$9:E$16388,E3638),IFERROR(A3638-INDEX(G$9:G$16388,MATCH(E3638-1,E$9:E$16388,0)),A3638-C$4),ISNUMBER(A3638),A3638-F3638,TRUE,"")</f>
        <v>0</v>
      </c>
      <c r="J3638" t="b">
        <f t="shared" si="166"/>
        <v>0</v>
      </c>
      <c r="L3638" s="5"/>
    </row>
    <row r="3639" spans="1:12">
      <c r="B3639" s="4" t="str">
        <f>"annual period "&amp;COUNTIF(D$9:D3639,TRUE)</f>
        <v>annual period 12</v>
      </c>
      <c r="D3639" t="b">
        <f t="shared" si="168"/>
        <v>0</v>
      </c>
      <c r="E3639">
        <f t="shared" si="167"/>
        <v>586</v>
      </c>
      <c r="F3639" s="5" cm="1">
        <f t="array" ref="F3639">INDEX(_xlfn._xlws.FILTER(A$9:A$16378,E3639=E$9:E$16378*ISNUMBER(A$9:A$16378)),1)</f>
        <v>44485</v>
      </c>
      <c r="G3639" s="5" cm="1">
        <f t="array" ref="G3639">INDEX(_xlfn._xlws.FILTER(A$9:A$16378,E3639=E$9:E$16378*ISNUMBER(A$9:A$16378)),COUNT(_xlfn._xlws.FILTER(A$9:A$16378,E3639=E$9:E$16378*ISNUMBER(A$9:A$16378))))</f>
        <v>44488</v>
      </c>
      <c r="H3639" t="str">
        <v/>
      </c>
      <c r="I3639" s="10" t="str" cm="1">
        <f t="array" ref="I3639">_xlfn.IFS(AND(OR(_xlfn._xlws.FILTER(D$9:D$16388,E$9:E$16388=E3639)),ROW()=_xlfn.MINIFS(_xlfn.ANCHORARRAY(H$9),E$9:E$16388,E3639)),A3639-C$4,ROW()=_xlfn.MINIFS(_xlfn.ANCHORARRAY(H$9),E$9:E$16388,E3639),IFERROR(A3639-INDEX(G$9:G$16388,MATCH(E3639-1,E$9:E$16388,0)),A3639-C$4),ISNUMBER(A3639),A3639-F3639,TRUE,"")</f>
        <v/>
      </c>
      <c r="J3639" t="str">
        <f t="shared" si="166"/>
        <v/>
      </c>
      <c r="L3639" s="5"/>
    </row>
    <row r="3640" spans="1:12">
      <c r="A3640" s="3">
        <v>44485</v>
      </c>
      <c r="B3640" s="4" t="str">
        <f>"annual period "&amp;COUNTIF(D$9:D3640,TRUE)</f>
        <v>annual period 12</v>
      </c>
      <c r="D3640" t="b">
        <f t="shared" si="168"/>
        <v>0</v>
      </c>
      <c r="E3640">
        <f t="shared" si="167"/>
        <v>586</v>
      </c>
      <c r="F3640" s="5" cm="1">
        <f t="array" ref="F3640">INDEX(_xlfn._xlws.FILTER(A$9:A$16378,E3640=E$9:E$16378*ISNUMBER(A$9:A$16378)),1)</f>
        <v>44485</v>
      </c>
      <c r="G3640" s="5" cm="1">
        <f t="array" ref="G3640">INDEX(_xlfn._xlws.FILTER(A$9:A$16378,E3640=E$9:E$16378*ISNUMBER(A$9:A$16378)),COUNT(_xlfn._xlws.FILTER(A$9:A$16378,E3640=E$9:E$16378*ISNUMBER(A$9:A$16378))))</f>
        <v>44488</v>
      </c>
      <c r="H3640">
        <v>3640</v>
      </c>
      <c r="I3640" s="10" cm="1">
        <f t="array" ref="I3640">_xlfn.IFS(AND(OR(_xlfn._xlws.FILTER(D$9:D$16388,E$9:E$16388=E3640)),ROW()=_xlfn.MINIFS(_xlfn.ANCHORARRAY(H$9),E$9:E$16388,E3640)),A3640-C$4,ROW()=_xlfn.MINIFS(_xlfn.ANCHORARRAY(H$9),E$9:E$16388,E3640),IFERROR(A3640-INDEX(G$9:G$16388,MATCH(E3640-1,E$9:E$16388,0)),A3640-C$4),ISNUMBER(A3640),A3640-F3640,TRUE,"")</f>
        <v>0</v>
      </c>
      <c r="J3640" t="b">
        <f t="shared" si="166"/>
        <v>0</v>
      </c>
      <c r="L3640" s="5"/>
    </row>
    <row r="3641" spans="1:12">
      <c r="B3641" s="4" t="str">
        <f>"annual period "&amp;COUNTIF(D$9:D3641,TRUE)</f>
        <v>annual period 12</v>
      </c>
      <c r="D3641" t="b">
        <f t="shared" si="168"/>
        <v>0</v>
      </c>
      <c r="E3641">
        <f t="shared" si="167"/>
        <v>586</v>
      </c>
      <c r="F3641" s="5" cm="1">
        <f t="array" ref="F3641">INDEX(_xlfn._xlws.FILTER(A$9:A$16378,E3641=E$9:E$16378*ISNUMBER(A$9:A$16378)),1)</f>
        <v>44485</v>
      </c>
      <c r="G3641" s="5" cm="1">
        <f t="array" ref="G3641">INDEX(_xlfn._xlws.FILTER(A$9:A$16378,E3641=E$9:E$16378*ISNUMBER(A$9:A$16378)),COUNT(_xlfn._xlws.FILTER(A$9:A$16378,E3641=E$9:E$16378*ISNUMBER(A$9:A$16378))))</f>
        <v>44488</v>
      </c>
      <c r="H3641" t="str">
        <v/>
      </c>
      <c r="I3641" s="10" t="str" cm="1">
        <f t="array" ref="I3641">_xlfn.IFS(AND(OR(_xlfn._xlws.FILTER(D$9:D$16388,E$9:E$16388=E3641)),ROW()=_xlfn.MINIFS(_xlfn.ANCHORARRAY(H$9),E$9:E$16388,E3641)),A3641-C$4,ROW()=_xlfn.MINIFS(_xlfn.ANCHORARRAY(H$9),E$9:E$16388,E3641),IFERROR(A3641-INDEX(G$9:G$16388,MATCH(E3641-1,E$9:E$16388,0)),A3641-C$4),ISNUMBER(A3641),A3641-F3641,TRUE,"")</f>
        <v/>
      </c>
      <c r="J3641" t="str">
        <f t="shared" si="166"/>
        <v/>
      </c>
      <c r="L3641" s="5"/>
    </row>
    <row r="3642" spans="1:12">
      <c r="A3642" s="3">
        <v>44488</v>
      </c>
      <c r="B3642" s="4" t="str">
        <f>"annual period "&amp;COUNTIF(D$9:D3642,TRUE)</f>
        <v>annual period 12</v>
      </c>
      <c r="D3642" t="b">
        <f t="shared" si="168"/>
        <v>0</v>
      </c>
      <c r="E3642">
        <f t="shared" si="167"/>
        <v>586</v>
      </c>
      <c r="F3642" s="5" cm="1">
        <f t="array" ref="F3642">INDEX(_xlfn._xlws.FILTER(A$9:A$16378,E3642=E$9:E$16378*ISNUMBER(A$9:A$16378)),1)</f>
        <v>44485</v>
      </c>
      <c r="G3642" s="5" cm="1">
        <f t="array" ref="G3642">INDEX(_xlfn._xlws.FILTER(A$9:A$16378,E3642=E$9:E$16378*ISNUMBER(A$9:A$16378)),COUNT(_xlfn._xlws.FILTER(A$9:A$16378,E3642=E$9:E$16378*ISNUMBER(A$9:A$16378))))</f>
        <v>44488</v>
      </c>
      <c r="H3642" t="str">
        <v/>
      </c>
      <c r="I3642" s="10" cm="1">
        <f t="array" ref="I3642">_xlfn.IFS(AND(OR(_xlfn._xlws.FILTER(D$9:D$16388,E$9:E$16388=E3642)),ROW()=_xlfn.MINIFS(_xlfn.ANCHORARRAY(H$9),E$9:E$16388,E3642)),A3642-C$4,ROW()=_xlfn.MINIFS(_xlfn.ANCHORARRAY(H$9),E$9:E$16388,E3642),IFERROR(A3642-INDEX(G$9:G$16388,MATCH(E3642-1,E$9:E$16388,0)),A3642-C$4),ISNUMBER(A3642),A3642-F3642,TRUE,"")</f>
        <v>3</v>
      </c>
      <c r="J3642" t="b">
        <f t="shared" si="166"/>
        <v>0</v>
      </c>
      <c r="L3642" s="5"/>
    </row>
    <row r="3643" spans="1:12">
      <c r="A3643" s="1" t="s">
        <v>14</v>
      </c>
      <c r="B3643" s="4" t="str">
        <f>"annual period "&amp;COUNTIF(D$9:D3643,TRUE)</f>
        <v>annual period 12</v>
      </c>
      <c r="D3643" t="b">
        <f t="shared" si="168"/>
        <v>0</v>
      </c>
      <c r="E3643">
        <f t="shared" si="167"/>
        <v>587</v>
      </c>
      <c r="F3643" s="5" cm="1">
        <f t="array" ref="F3643">INDEX(_xlfn._xlws.FILTER(A$9:A$16378,E3643=E$9:E$16378*ISNUMBER(A$9:A$16378)),1)</f>
        <v>44490</v>
      </c>
      <c r="G3643" s="5" cm="1">
        <f t="array" ref="G3643">INDEX(_xlfn._xlws.FILTER(A$9:A$16378,E3643=E$9:E$16378*ISNUMBER(A$9:A$16378)),COUNT(_xlfn._xlws.FILTER(A$9:A$16378,E3643=E$9:E$16378*ISNUMBER(A$9:A$16378))))</f>
        <v>44495</v>
      </c>
      <c r="H3643" t="str">
        <v/>
      </c>
      <c r="I3643" s="10" t="str" cm="1">
        <f t="array" ref="I3643">_xlfn.IFS(AND(OR(_xlfn._xlws.FILTER(D$9:D$16388,E$9:E$16388=E3643)),ROW()=_xlfn.MINIFS(_xlfn.ANCHORARRAY(H$9),E$9:E$16388,E3643)),A3643-C$4,ROW()=_xlfn.MINIFS(_xlfn.ANCHORARRAY(H$9),E$9:E$16388,E3643),IFERROR(A3643-INDEX(G$9:G$16388,MATCH(E3643-1,E$9:E$16388,0)),A3643-C$4),ISNUMBER(A3643),A3643-F3643,TRUE,"")</f>
        <v/>
      </c>
      <c r="J3643" t="str">
        <f t="shared" si="166"/>
        <v/>
      </c>
      <c r="L3643" s="5"/>
    </row>
    <row r="3644" spans="1:12">
      <c r="A3644" s="2"/>
      <c r="B3644" s="4" t="str">
        <f>"annual period "&amp;COUNTIF(D$9:D3644,TRUE)</f>
        <v>annual period 12</v>
      </c>
      <c r="D3644" t="b">
        <f t="shared" si="168"/>
        <v>0</v>
      </c>
      <c r="E3644">
        <f t="shared" si="167"/>
        <v>587</v>
      </c>
      <c r="F3644" s="5" cm="1">
        <f t="array" ref="F3644">INDEX(_xlfn._xlws.FILTER(A$9:A$16378,E3644=E$9:E$16378*ISNUMBER(A$9:A$16378)),1)</f>
        <v>44490</v>
      </c>
      <c r="G3644" s="5" cm="1">
        <f t="array" ref="G3644">INDEX(_xlfn._xlws.FILTER(A$9:A$16378,E3644=E$9:E$16378*ISNUMBER(A$9:A$16378)),COUNT(_xlfn._xlws.FILTER(A$9:A$16378,E3644=E$9:E$16378*ISNUMBER(A$9:A$16378))))</f>
        <v>44495</v>
      </c>
      <c r="H3644" t="str">
        <v/>
      </c>
      <c r="I3644" s="10" t="str" cm="1">
        <f t="array" ref="I3644">_xlfn.IFS(AND(OR(_xlfn._xlws.FILTER(D$9:D$16388,E$9:E$16388=E3644)),ROW()=_xlfn.MINIFS(_xlfn.ANCHORARRAY(H$9),E$9:E$16388,E3644)),A3644-C$4,ROW()=_xlfn.MINIFS(_xlfn.ANCHORARRAY(H$9),E$9:E$16388,E3644),IFERROR(A3644-INDEX(G$9:G$16388,MATCH(E3644-1,E$9:E$16388,0)),A3644-C$4),ISNUMBER(A3644),A3644-F3644,TRUE,"")</f>
        <v/>
      </c>
      <c r="J3644" t="str">
        <f t="shared" si="166"/>
        <v/>
      </c>
      <c r="L3644" s="5"/>
    </row>
    <row r="3645" spans="1:12">
      <c r="A3645" s="3">
        <v>44490</v>
      </c>
      <c r="B3645" s="4" t="str">
        <f>"annual period "&amp;COUNTIF(D$9:D3645,TRUE)</f>
        <v>annual period 12</v>
      </c>
      <c r="D3645" t="b">
        <f t="shared" si="168"/>
        <v>0</v>
      </c>
      <c r="E3645">
        <f t="shared" si="167"/>
        <v>587</v>
      </c>
      <c r="F3645" s="5" cm="1">
        <f t="array" ref="F3645">INDEX(_xlfn._xlws.FILTER(A$9:A$16378,E3645=E$9:E$16378*ISNUMBER(A$9:A$16378)),1)</f>
        <v>44490</v>
      </c>
      <c r="G3645" s="5" cm="1">
        <f t="array" ref="G3645">INDEX(_xlfn._xlws.FILTER(A$9:A$16378,E3645=E$9:E$16378*ISNUMBER(A$9:A$16378)),COUNT(_xlfn._xlws.FILTER(A$9:A$16378,E3645=E$9:E$16378*ISNUMBER(A$9:A$16378))))</f>
        <v>44495</v>
      </c>
      <c r="H3645">
        <v>3645</v>
      </c>
      <c r="I3645" s="10" cm="1">
        <f t="array" ref="I3645">_xlfn.IFS(AND(OR(_xlfn._xlws.FILTER(D$9:D$16388,E$9:E$16388=E3645)),ROW()=_xlfn.MINIFS(_xlfn.ANCHORARRAY(H$9),E$9:E$16388,E3645)),A3645-C$4,ROW()=_xlfn.MINIFS(_xlfn.ANCHORARRAY(H$9),E$9:E$16388,E3645),IFERROR(A3645-INDEX(G$9:G$16388,MATCH(E3645-1,E$9:E$16388,0)),A3645-C$4),ISNUMBER(A3645),A3645-F3645,TRUE,"")</f>
        <v>2</v>
      </c>
      <c r="J3645" t="b">
        <f t="shared" si="166"/>
        <v>0</v>
      </c>
      <c r="L3645" s="5"/>
    </row>
    <row r="3646" spans="1:12">
      <c r="B3646" s="4" t="str">
        <f>"annual period "&amp;COUNTIF(D$9:D3646,TRUE)</f>
        <v>annual period 12</v>
      </c>
      <c r="D3646" t="b">
        <f t="shared" si="168"/>
        <v>0</v>
      </c>
      <c r="E3646">
        <f t="shared" si="167"/>
        <v>587</v>
      </c>
      <c r="F3646" s="5" cm="1">
        <f t="array" ref="F3646">INDEX(_xlfn._xlws.FILTER(A$9:A$16378,E3646=E$9:E$16378*ISNUMBER(A$9:A$16378)),1)</f>
        <v>44490</v>
      </c>
      <c r="G3646" s="5" cm="1">
        <f t="array" ref="G3646">INDEX(_xlfn._xlws.FILTER(A$9:A$16378,E3646=E$9:E$16378*ISNUMBER(A$9:A$16378)),COUNT(_xlfn._xlws.FILTER(A$9:A$16378,E3646=E$9:E$16378*ISNUMBER(A$9:A$16378))))</f>
        <v>44495</v>
      </c>
      <c r="H3646" t="str">
        <v/>
      </c>
      <c r="I3646" s="10" t="str" cm="1">
        <f t="array" ref="I3646">_xlfn.IFS(AND(OR(_xlfn._xlws.FILTER(D$9:D$16388,E$9:E$16388=E3646)),ROW()=_xlfn.MINIFS(_xlfn.ANCHORARRAY(H$9),E$9:E$16388,E3646)),A3646-C$4,ROW()=_xlfn.MINIFS(_xlfn.ANCHORARRAY(H$9),E$9:E$16388,E3646),IFERROR(A3646-INDEX(G$9:G$16388,MATCH(E3646-1,E$9:E$16388,0)),A3646-C$4),ISNUMBER(A3646),A3646-F3646,TRUE,"")</f>
        <v/>
      </c>
      <c r="J3646" t="str">
        <f t="shared" si="166"/>
        <v/>
      </c>
      <c r="L3646" s="5"/>
    </row>
    <row r="3647" spans="1:12">
      <c r="A3647" s="3">
        <v>44490</v>
      </c>
      <c r="B3647" s="4" t="str">
        <f>"annual period "&amp;COUNTIF(D$9:D3647,TRUE)</f>
        <v>annual period 12</v>
      </c>
      <c r="D3647" t="b">
        <f t="shared" si="168"/>
        <v>0</v>
      </c>
      <c r="E3647">
        <f t="shared" si="167"/>
        <v>587</v>
      </c>
      <c r="F3647" s="5" cm="1">
        <f t="array" ref="F3647">INDEX(_xlfn._xlws.FILTER(A$9:A$16378,E3647=E$9:E$16378*ISNUMBER(A$9:A$16378)),1)</f>
        <v>44490</v>
      </c>
      <c r="G3647" s="5" cm="1">
        <f t="array" ref="G3647">INDEX(_xlfn._xlws.FILTER(A$9:A$16378,E3647=E$9:E$16378*ISNUMBER(A$9:A$16378)),COUNT(_xlfn._xlws.FILTER(A$9:A$16378,E3647=E$9:E$16378*ISNUMBER(A$9:A$16378))))</f>
        <v>44495</v>
      </c>
      <c r="H3647">
        <v>3647</v>
      </c>
      <c r="I3647" s="10" cm="1">
        <f t="array" ref="I3647">_xlfn.IFS(AND(OR(_xlfn._xlws.FILTER(D$9:D$16388,E$9:E$16388=E3647)),ROW()=_xlfn.MINIFS(_xlfn.ANCHORARRAY(H$9),E$9:E$16388,E3647)),A3647-C$4,ROW()=_xlfn.MINIFS(_xlfn.ANCHORARRAY(H$9),E$9:E$16388,E3647),IFERROR(A3647-INDEX(G$9:G$16388,MATCH(E3647-1,E$9:E$16388,0)),A3647-C$4),ISNUMBER(A3647),A3647-F3647,TRUE,"")</f>
        <v>0</v>
      </c>
      <c r="J3647" t="b">
        <f t="shared" si="166"/>
        <v>0</v>
      </c>
      <c r="L3647" s="5"/>
    </row>
    <row r="3648" spans="1:12">
      <c r="B3648" s="4" t="str">
        <f>"annual period "&amp;COUNTIF(D$9:D3648,TRUE)</f>
        <v>annual period 12</v>
      </c>
      <c r="D3648" t="b">
        <f t="shared" si="168"/>
        <v>0</v>
      </c>
      <c r="E3648">
        <f t="shared" si="167"/>
        <v>587</v>
      </c>
      <c r="F3648" s="5" cm="1">
        <f t="array" ref="F3648">INDEX(_xlfn._xlws.FILTER(A$9:A$16378,E3648=E$9:E$16378*ISNUMBER(A$9:A$16378)),1)</f>
        <v>44490</v>
      </c>
      <c r="G3648" s="5" cm="1">
        <f t="array" ref="G3648">INDEX(_xlfn._xlws.FILTER(A$9:A$16378,E3648=E$9:E$16378*ISNUMBER(A$9:A$16378)),COUNT(_xlfn._xlws.FILTER(A$9:A$16378,E3648=E$9:E$16378*ISNUMBER(A$9:A$16378))))</f>
        <v>44495</v>
      </c>
      <c r="H3648" t="str">
        <v/>
      </c>
      <c r="I3648" s="10" t="str" cm="1">
        <f t="array" ref="I3648">_xlfn.IFS(AND(OR(_xlfn._xlws.FILTER(D$9:D$16388,E$9:E$16388=E3648)),ROW()=_xlfn.MINIFS(_xlfn.ANCHORARRAY(H$9),E$9:E$16388,E3648)),A3648-C$4,ROW()=_xlfn.MINIFS(_xlfn.ANCHORARRAY(H$9),E$9:E$16388,E3648),IFERROR(A3648-INDEX(G$9:G$16388,MATCH(E3648-1,E$9:E$16388,0)),A3648-C$4),ISNUMBER(A3648),A3648-F3648,TRUE,"")</f>
        <v/>
      </c>
      <c r="J3648" t="str">
        <f t="shared" si="166"/>
        <v/>
      </c>
      <c r="L3648" s="5"/>
    </row>
    <row r="3649" spans="1:12">
      <c r="A3649" s="3">
        <v>44495</v>
      </c>
      <c r="B3649" s="4" t="str">
        <f>"annual period "&amp;COUNTIF(D$9:D3649,TRUE)</f>
        <v>annual period 12</v>
      </c>
      <c r="D3649" t="b">
        <f t="shared" si="168"/>
        <v>0</v>
      </c>
      <c r="E3649">
        <f t="shared" si="167"/>
        <v>587</v>
      </c>
      <c r="F3649" s="5" cm="1">
        <f t="array" ref="F3649">INDEX(_xlfn._xlws.FILTER(A$9:A$16378,E3649=E$9:E$16378*ISNUMBER(A$9:A$16378)),1)</f>
        <v>44490</v>
      </c>
      <c r="G3649" s="5" cm="1">
        <f t="array" ref="G3649">INDEX(_xlfn._xlws.FILTER(A$9:A$16378,E3649=E$9:E$16378*ISNUMBER(A$9:A$16378)),COUNT(_xlfn._xlws.FILTER(A$9:A$16378,E3649=E$9:E$16378*ISNUMBER(A$9:A$16378))))</f>
        <v>44495</v>
      </c>
      <c r="H3649" t="str">
        <v/>
      </c>
      <c r="I3649" s="10" cm="1">
        <f t="array" ref="I3649">_xlfn.IFS(AND(OR(_xlfn._xlws.FILTER(D$9:D$16388,E$9:E$16388=E3649)),ROW()=_xlfn.MINIFS(_xlfn.ANCHORARRAY(H$9),E$9:E$16388,E3649)),A3649-C$4,ROW()=_xlfn.MINIFS(_xlfn.ANCHORARRAY(H$9),E$9:E$16388,E3649),IFERROR(A3649-INDEX(G$9:G$16388,MATCH(E3649-1,E$9:E$16388,0)),A3649-C$4),ISNUMBER(A3649),A3649-F3649,TRUE,"")</f>
        <v>5</v>
      </c>
      <c r="J3649" t="b">
        <f t="shared" si="166"/>
        <v>0</v>
      </c>
      <c r="L3649" s="5"/>
    </row>
    <row r="3650" spans="1:12">
      <c r="B3650" s="4" t="str">
        <f>"annual period "&amp;COUNTIF(D$9:D3650,TRUE)</f>
        <v>annual period 12</v>
      </c>
      <c r="D3650" t="b">
        <f t="shared" si="168"/>
        <v>0</v>
      </c>
      <c r="E3650">
        <f t="shared" si="167"/>
        <v>587</v>
      </c>
      <c r="F3650" s="5" cm="1">
        <f t="array" ref="F3650">INDEX(_xlfn._xlws.FILTER(A$9:A$16378,E3650=E$9:E$16378*ISNUMBER(A$9:A$16378)),1)</f>
        <v>44490</v>
      </c>
      <c r="G3650" s="5" cm="1">
        <f t="array" ref="G3650">INDEX(_xlfn._xlws.FILTER(A$9:A$16378,E3650=E$9:E$16378*ISNUMBER(A$9:A$16378)),COUNT(_xlfn._xlws.FILTER(A$9:A$16378,E3650=E$9:E$16378*ISNUMBER(A$9:A$16378))))</f>
        <v>44495</v>
      </c>
      <c r="H3650" t="str">
        <v/>
      </c>
      <c r="I3650" s="10" t="str" cm="1">
        <f t="array" ref="I3650">_xlfn.IFS(AND(OR(_xlfn._xlws.FILTER(D$9:D$16388,E$9:E$16388=E3650)),ROW()=_xlfn.MINIFS(_xlfn.ANCHORARRAY(H$9),E$9:E$16388,E3650)),A3650-C$4,ROW()=_xlfn.MINIFS(_xlfn.ANCHORARRAY(H$9),E$9:E$16388,E3650),IFERROR(A3650-INDEX(G$9:G$16388,MATCH(E3650-1,E$9:E$16388,0)),A3650-C$4),ISNUMBER(A3650),A3650-F3650,TRUE,"")</f>
        <v/>
      </c>
      <c r="J3650" t="str">
        <f t="shared" si="166"/>
        <v/>
      </c>
      <c r="L3650" s="5"/>
    </row>
    <row r="3651" spans="1:12">
      <c r="A3651" s="3">
        <v>44495</v>
      </c>
      <c r="B3651" s="4" t="str">
        <f>"annual period "&amp;COUNTIF(D$9:D3651,TRUE)</f>
        <v>annual period 12</v>
      </c>
      <c r="D3651" t="b">
        <f t="shared" si="168"/>
        <v>0</v>
      </c>
      <c r="E3651">
        <f t="shared" si="167"/>
        <v>587</v>
      </c>
      <c r="F3651" s="5" cm="1">
        <f t="array" ref="F3651">INDEX(_xlfn._xlws.FILTER(A$9:A$16378,E3651=E$9:E$16378*ISNUMBER(A$9:A$16378)),1)</f>
        <v>44490</v>
      </c>
      <c r="G3651" s="5" cm="1">
        <f t="array" ref="G3651">INDEX(_xlfn._xlws.FILTER(A$9:A$16378,E3651=E$9:E$16378*ISNUMBER(A$9:A$16378)),COUNT(_xlfn._xlws.FILTER(A$9:A$16378,E3651=E$9:E$16378*ISNUMBER(A$9:A$16378))))</f>
        <v>44495</v>
      </c>
      <c r="H3651" t="str">
        <v/>
      </c>
      <c r="I3651" s="10" cm="1">
        <f t="array" ref="I3651">_xlfn.IFS(AND(OR(_xlfn._xlws.FILTER(D$9:D$16388,E$9:E$16388=E3651)),ROW()=_xlfn.MINIFS(_xlfn.ANCHORARRAY(H$9),E$9:E$16388,E3651)),A3651-C$4,ROW()=_xlfn.MINIFS(_xlfn.ANCHORARRAY(H$9),E$9:E$16388,E3651),IFERROR(A3651-INDEX(G$9:G$16388,MATCH(E3651-1,E$9:E$16388,0)),A3651-C$4),ISNUMBER(A3651),A3651-F3651,TRUE,"")</f>
        <v>5</v>
      </c>
      <c r="J3651" t="b">
        <f t="shared" si="166"/>
        <v>0</v>
      </c>
      <c r="L3651" s="5"/>
    </row>
    <row r="3652" spans="1:12">
      <c r="A3652" s="1" t="s">
        <v>14</v>
      </c>
      <c r="B3652" s="4" t="str">
        <f>"annual period "&amp;COUNTIF(D$9:D3652,TRUE)</f>
        <v>annual period 12</v>
      </c>
      <c r="D3652" t="b">
        <f t="shared" si="168"/>
        <v>0</v>
      </c>
      <c r="E3652">
        <f t="shared" si="167"/>
        <v>588</v>
      </c>
      <c r="F3652" s="5" cm="1">
        <f t="array" ref="F3652">INDEX(_xlfn._xlws.FILTER(A$9:A$16378,E3652=E$9:E$16378*ISNUMBER(A$9:A$16378)),1)</f>
        <v>44496</v>
      </c>
      <c r="G3652" s="5" cm="1">
        <f t="array" ref="G3652">INDEX(_xlfn._xlws.FILTER(A$9:A$16378,E3652=E$9:E$16378*ISNUMBER(A$9:A$16378)),COUNT(_xlfn._xlws.FILTER(A$9:A$16378,E3652=E$9:E$16378*ISNUMBER(A$9:A$16378))))</f>
        <v>44496</v>
      </c>
      <c r="H3652" t="str">
        <v/>
      </c>
      <c r="I3652" s="10" t="str" cm="1">
        <f t="array" ref="I3652">_xlfn.IFS(AND(OR(_xlfn._xlws.FILTER(D$9:D$16388,E$9:E$16388=E3652)),ROW()=_xlfn.MINIFS(_xlfn.ANCHORARRAY(H$9),E$9:E$16388,E3652)),A3652-C$4,ROW()=_xlfn.MINIFS(_xlfn.ANCHORARRAY(H$9),E$9:E$16388,E3652),IFERROR(A3652-INDEX(G$9:G$16388,MATCH(E3652-1,E$9:E$16388,0)),A3652-C$4),ISNUMBER(A3652),A3652-F3652,TRUE,"")</f>
        <v/>
      </c>
      <c r="J3652" t="str">
        <f t="shared" si="166"/>
        <v/>
      </c>
      <c r="L3652" s="5"/>
    </row>
    <row r="3653" spans="1:12">
      <c r="A3653" s="2"/>
      <c r="B3653" s="4" t="str">
        <f>"annual period "&amp;COUNTIF(D$9:D3653,TRUE)</f>
        <v>annual period 12</v>
      </c>
      <c r="D3653" t="b">
        <f t="shared" si="168"/>
        <v>0</v>
      </c>
      <c r="E3653">
        <f t="shared" si="167"/>
        <v>588</v>
      </c>
      <c r="F3653" s="5" cm="1">
        <f t="array" ref="F3653">INDEX(_xlfn._xlws.FILTER(A$9:A$16378,E3653=E$9:E$16378*ISNUMBER(A$9:A$16378)),1)</f>
        <v>44496</v>
      </c>
      <c r="G3653" s="5" cm="1">
        <f t="array" ref="G3653">INDEX(_xlfn._xlws.FILTER(A$9:A$16378,E3653=E$9:E$16378*ISNUMBER(A$9:A$16378)),COUNT(_xlfn._xlws.FILTER(A$9:A$16378,E3653=E$9:E$16378*ISNUMBER(A$9:A$16378))))</f>
        <v>44496</v>
      </c>
      <c r="H3653" t="str">
        <v/>
      </c>
      <c r="I3653" s="10" t="str" cm="1">
        <f t="array" ref="I3653">_xlfn.IFS(AND(OR(_xlfn._xlws.FILTER(D$9:D$16388,E$9:E$16388=E3653)),ROW()=_xlfn.MINIFS(_xlfn.ANCHORARRAY(H$9),E$9:E$16388,E3653)),A3653-C$4,ROW()=_xlfn.MINIFS(_xlfn.ANCHORARRAY(H$9),E$9:E$16388,E3653),IFERROR(A3653-INDEX(G$9:G$16388,MATCH(E3653-1,E$9:E$16388,0)),A3653-C$4),ISNUMBER(A3653),A3653-F3653,TRUE,"")</f>
        <v/>
      </c>
      <c r="J3653" t="str">
        <f t="shared" si="166"/>
        <v/>
      </c>
      <c r="L3653" s="5"/>
    </row>
    <row r="3654" spans="1:12">
      <c r="A3654" s="3">
        <v>44496</v>
      </c>
      <c r="B3654" s="4" t="str">
        <f>"annual period "&amp;COUNTIF(D$9:D3654,TRUE)</f>
        <v>annual period 12</v>
      </c>
      <c r="D3654" t="b">
        <f t="shared" si="168"/>
        <v>0</v>
      </c>
      <c r="E3654">
        <f t="shared" si="167"/>
        <v>588</v>
      </c>
      <c r="F3654" s="5" cm="1">
        <f t="array" ref="F3654">INDEX(_xlfn._xlws.FILTER(A$9:A$16378,E3654=E$9:E$16378*ISNUMBER(A$9:A$16378)),1)</f>
        <v>44496</v>
      </c>
      <c r="G3654" s="5" cm="1">
        <f t="array" ref="G3654">INDEX(_xlfn._xlws.FILTER(A$9:A$16378,E3654=E$9:E$16378*ISNUMBER(A$9:A$16378)),COUNT(_xlfn._xlws.FILTER(A$9:A$16378,E3654=E$9:E$16378*ISNUMBER(A$9:A$16378))))</f>
        <v>44496</v>
      </c>
      <c r="H3654">
        <v>3654</v>
      </c>
      <c r="I3654" s="10" cm="1">
        <f t="array" ref="I3654">_xlfn.IFS(AND(OR(_xlfn._xlws.FILTER(D$9:D$16388,E$9:E$16388=E3654)),ROW()=_xlfn.MINIFS(_xlfn.ANCHORARRAY(H$9),E$9:E$16388,E3654)),A3654-C$4,ROW()=_xlfn.MINIFS(_xlfn.ANCHORARRAY(H$9),E$9:E$16388,E3654),IFERROR(A3654-INDEX(G$9:G$16388,MATCH(E3654-1,E$9:E$16388,0)),A3654-C$4),ISNUMBER(A3654),A3654-F3654,TRUE,"")</f>
        <v>1</v>
      </c>
      <c r="J3654" t="b">
        <f t="shared" ref="J3654:J3717" si="169">IF(I3654="","",I3654&gt;30)</f>
        <v>0</v>
      </c>
      <c r="L3654" s="5"/>
    </row>
    <row r="3655" spans="1:12">
      <c r="B3655" s="4" t="str">
        <f>"annual period "&amp;COUNTIF(D$9:D3655,TRUE)</f>
        <v>annual period 12</v>
      </c>
      <c r="D3655" t="b">
        <f t="shared" si="168"/>
        <v>0</v>
      </c>
      <c r="E3655">
        <f t="shared" si="167"/>
        <v>588</v>
      </c>
      <c r="F3655" s="5" cm="1">
        <f t="array" ref="F3655">INDEX(_xlfn._xlws.FILTER(A$9:A$16378,E3655=E$9:E$16378*ISNUMBER(A$9:A$16378)),1)</f>
        <v>44496</v>
      </c>
      <c r="G3655" s="5" cm="1">
        <f t="array" ref="G3655">INDEX(_xlfn._xlws.FILTER(A$9:A$16378,E3655=E$9:E$16378*ISNUMBER(A$9:A$16378)),COUNT(_xlfn._xlws.FILTER(A$9:A$16378,E3655=E$9:E$16378*ISNUMBER(A$9:A$16378))))</f>
        <v>44496</v>
      </c>
      <c r="H3655" t="str">
        <v/>
      </c>
      <c r="I3655" s="10" t="str" cm="1">
        <f t="array" ref="I3655">_xlfn.IFS(AND(OR(_xlfn._xlws.FILTER(D$9:D$16388,E$9:E$16388=E3655)),ROW()=_xlfn.MINIFS(_xlfn.ANCHORARRAY(H$9),E$9:E$16388,E3655)),A3655-C$4,ROW()=_xlfn.MINIFS(_xlfn.ANCHORARRAY(H$9),E$9:E$16388,E3655),IFERROR(A3655-INDEX(G$9:G$16388,MATCH(E3655-1,E$9:E$16388,0)),A3655-C$4),ISNUMBER(A3655),A3655-F3655,TRUE,"")</f>
        <v/>
      </c>
      <c r="J3655" t="str">
        <f t="shared" si="169"/>
        <v/>
      </c>
      <c r="L3655" s="5"/>
    </row>
    <row r="3656" spans="1:12">
      <c r="A3656" s="3">
        <v>44496</v>
      </c>
      <c r="B3656" s="4" t="str">
        <f>"annual period "&amp;COUNTIF(D$9:D3656,TRUE)</f>
        <v>annual period 12</v>
      </c>
      <c r="D3656" t="b">
        <f t="shared" si="168"/>
        <v>0</v>
      </c>
      <c r="E3656">
        <f t="shared" si="167"/>
        <v>588</v>
      </c>
      <c r="F3656" s="5" cm="1">
        <f t="array" ref="F3656">INDEX(_xlfn._xlws.FILTER(A$9:A$16378,E3656=E$9:E$16378*ISNUMBER(A$9:A$16378)),1)</f>
        <v>44496</v>
      </c>
      <c r="G3656" s="5" cm="1">
        <f t="array" ref="G3656">INDEX(_xlfn._xlws.FILTER(A$9:A$16378,E3656=E$9:E$16378*ISNUMBER(A$9:A$16378)),COUNT(_xlfn._xlws.FILTER(A$9:A$16378,E3656=E$9:E$16378*ISNUMBER(A$9:A$16378))))</f>
        <v>44496</v>
      </c>
      <c r="H3656">
        <v>3656</v>
      </c>
      <c r="I3656" s="10" cm="1">
        <f t="array" ref="I3656">_xlfn.IFS(AND(OR(_xlfn._xlws.FILTER(D$9:D$16388,E$9:E$16388=E3656)),ROW()=_xlfn.MINIFS(_xlfn.ANCHORARRAY(H$9),E$9:E$16388,E3656)),A3656-C$4,ROW()=_xlfn.MINIFS(_xlfn.ANCHORARRAY(H$9),E$9:E$16388,E3656),IFERROR(A3656-INDEX(G$9:G$16388,MATCH(E3656-1,E$9:E$16388,0)),A3656-C$4),ISNUMBER(A3656),A3656-F3656,TRUE,"")</f>
        <v>0</v>
      </c>
      <c r="J3656" t="b">
        <f t="shared" si="169"/>
        <v>0</v>
      </c>
      <c r="L3656" s="5"/>
    </row>
    <row r="3657" spans="1:12">
      <c r="A3657" s="1" t="s">
        <v>14</v>
      </c>
      <c r="B3657" s="4" t="str">
        <f>"annual period "&amp;COUNTIF(D$9:D3657,TRUE)</f>
        <v>annual period 12</v>
      </c>
      <c r="D3657" t="b">
        <f t="shared" si="168"/>
        <v>0</v>
      </c>
      <c r="E3657">
        <f t="shared" si="167"/>
        <v>589</v>
      </c>
      <c r="F3657" s="5" cm="1">
        <f t="array" ref="F3657">INDEX(_xlfn._xlws.FILTER(A$9:A$16378,E3657=E$9:E$16378*ISNUMBER(A$9:A$16378)),1)</f>
        <v>44502</v>
      </c>
      <c r="G3657" s="5" cm="1">
        <f t="array" ref="G3657">INDEX(_xlfn._xlws.FILTER(A$9:A$16378,E3657=E$9:E$16378*ISNUMBER(A$9:A$16378)),COUNT(_xlfn._xlws.FILTER(A$9:A$16378,E3657=E$9:E$16378*ISNUMBER(A$9:A$16378))))</f>
        <v>44506</v>
      </c>
      <c r="H3657" t="str">
        <v/>
      </c>
      <c r="I3657" s="10" t="str" cm="1">
        <f t="array" ref="I3657">_xlfn.IFS(AND(OR(_xlfn._xlws.FILTER(D$9:D$16388,E$9:E$16388=E3657)),ROW()=_xlfn.MINIFS(_xlfn.ANCHORARRAY(H$9),E$9:E$16388,E3657)),A3657-C$4,ROW()=_xlfn.MINIFS(_xlfn.ANCHORARRAY(H$9),E$9:E$16388,E3657),IFERROR(A3657-INDEX(G$9:G$16388,MATCH(E3657-1,E$9:E$16388,0)),A3657-C$4),ISNUMBER(A3657),A3657-F3657,TRUE,"")</f>
        <v/>
      </c>
      <c r="J3657" t="str">
        <f t="shared" si="169"/>
        <v/>
      </c>
      <c r="L3657" s="5"/>
    </row>
    <row r="3658" spans="1:12">
      <c r="A3658" s="2"/>
      <c r="B3658" s="4" t="str">
        <f>"annual period "&amp;COUNTIF(D$9:D3658,TRUE)</f>
        <v>annual period 12</v>
      </c>
      <c r="D3658" t="b">
        <f t="shared" si="168"/>
        <v>0</v>
      </c>
      <c r="E3658">
        <f t="shared" si="167"/>
        <v>589</v>
      </c>
      <c r="F3658" s="5" cm="1">
        <f t="array" ref="F3658">INDEX(_xlfn._xlws.FILTER(A$9:A$16378,E3658=E$9:E$16378*ISNUMBER(A$9:A$16378)),1)</f>
        <v>44502</v>
      </c>
      <c r="G3658" s="5" cm="1">
        <f t="array" ref="G3658">INDEX(_xlfn._xlws.FILTER(A$9:A$16378,E3658=E$9:E$16378*ISNUMBER(A$9:A$16378)),COUNT(_xlfn._xlws.FILTER(A$9:A$16378,E3658=E$9:E$16378*ISNUMBER(A$9:A$16378))))</f>
        <v>44506</v>
      </c>
      <c r="H3658" t="str">
        <v/>
      </c>
      <c r="I3658" s="10" t="str" cm="1">
        <f t="array" ref="I3658">_xlfn.IFS(AND(OR(_xlfn._xlws.FILTER(D$9:D$16388,E$9:E$16388=E3658)),ROW()=_xlfn.MINIFS(_xlfn.ANCHORARRAY(H$9),E$9:E$16388,E3658)),A3658-C$4,ROW()=_xlfn.MINIFS(_xlfn.ANCHORARRAY(H$9),E$9:E$16388,E3658),IFERROR(A3658-INDEX(G$9:G$16388,MATCH(E3658-1,E$9:E$16388,0)),A3658-C$4),ISNUMBER(A3658),A3658-F3658,TRUE,"")</f>
        <v/>
      </c>
      <c r="J3658" t="str">
        <f t="shared" si="169"/>
        <v/>
      </c>
      <c r="L3658" s="5"/>
    </row>
    <row r="3659" spans="1:12">
      <c r="A3659" s="3">
        <v>44502</v>
      </c>
      <c r="B3659" s="4" t="str">
        <f>"annual period "&amp;COUNTIF(D$9:D3659,TRUE)</f>
        <v>annual period 12</v>
      </c>
      <c r="D3659" t="b">
        <f t="shared" si="168"/>
        <v>0</v>
      </c>
      <c r="E3659">
        <f t="shared" ref="E3659:E3722" si="170">IF(A3659="Trip #",E3658+1,E3658)</f>
        <v>589</v>
      </c>
      <c r="F3659" s="5" cm="1">
        <f t="array" ref="F3659">INDEX(_xlfn._xlws.FILTER(A$9:A$16378,E3659=E$9:E$16378*ISNUMBER(A$9:A$16378)),1)</f>
        <v>44502</v>
      </c>
      <c r="G3659" s="5" cm="1">
        <f t="array" ref="G3659">INDEX(_xlfn._xlws.FILTER(A$9:A$16378,E3659=E$9:E$16378*ISNUMBER(A$9:A$16378)),COUNT(_xlfn._xlws.FILTER(A$9:A$16378,E3659=E$9:E$16378*ISNUMBER(A$9:A$16378))))</f>
        <v>44506</v>
      </c>
      <c r="H3659">
        <v>3659</v>
      </c>
      <c r="I3659" s="10" cm="1">
        <f t="array" ref="I3659">_xlfn.IFS(AND(OR(_xlfn._xlws.FILTER(D$9:D$16388,E$9:E$16388=E3659)),ROW()=_xlfn.MINIFS(_xlfn.ANCHORARRAY(H$9),E$9:E$16388,E3659)),A3659-C$4,ROW()=_xlfn.MINIFS(_xlfn.ANCHORARRAY(H$9),E$9:E$16388,E3659),IFERROR(A3659-INDEX(G$9:G$16388,MATCH(E3659-1,E$9:E$16388,0)),A3659-C$4),ISNUMBER(A3659),A3659-F3659,TRUE,"")</f>
        <v>6</v>
      </c>
      <c r="J3659" t="b">
        <f t="shared" si="169"/>
        <v>0</v>
      </c>
      <c r="L3659" s="5"/>
    </row>
    <row r="3660" spans="1:12">
      <c r="B3660" s="4" t="str">
        <f>"annual period "&amp;COUNTIF(D$9:D3660,TRUE)</f>
        <v>annual period 12</v>
      </c>
      <c r="D3660" t="b">
        <f t="shared" si="168"/>
        <v>0</v>
      </c>
      <c r="E3660">
        <f t="shared" si="170"/>
        <v>589</v>
      </c>
      <c r="F3660" s="5" cm="1">
        <f t="array" ref="F3660">INDEX(_xlfn._xlws.FILTER(A$9:A$16378,E3660=E$9:E$16378*ISNUMBER(A$9:A$16378)),1)</f>
        <v>44502</v>
      </c>
      <c r="G3660" s="5" cm="1">
        <f t="array" ref="G3660">INDEX(_xlfn._xlws.FILTER(A$9:A$16378,E3660=E$9:E$16378*ISNUMBER(A$9:A$16378)),COUNT(_xlfn._xlws.FILTER(A$9:A$16378,E3660=E$9:E$16378*ISNUMBER(A$9:A$16378))))</f>
        <v>44506</v>
      </c>
      <c r="H3660" t="str">
        <v/>
      </c>
      <c r="I3660" s="10" t="str" cm="1">
        <f t="array" ref="I3660">_xlfn.IFS(AND(OR(_xlfn._xlws.FILTER(D$9:D$16388,E$9:E$16388=E3660)),ROW()=_xlfn.MINIFS(_xlfn.ANCHORARRAY(H$9),E$9:E$16388,E3660)),A3660-C$4,ROW()=_xlfn.MINIFS(_xlfn.ANCHORARRAY(H$9),E$9:E$16388,E3660),IFERROR(A3660-INDEX(G$9:G$16388,MATCH(E3660-1,E$9:E$16388,0)),A3660-C$4),ISNUMBER(A3660),A3660-F3660,TRUE,"")</f>
        <v/>
      </c>
      <c r="J3660" t="str">
        <f t="shared" si="169"/>
        <v/>
      </c>
      <c r="L3660" s="5"/>
    </row>
    <row r="3661" spans="1:12">
      <c r="A3661" s="3">
        <v>44502</v>
      </c>
      <c r="B3661" s="4" t="str">
        <f>"annual period "&amp;COUNTIF(D$9:D3661,TRUE)</f>
        <v>annual period 12</v>
      </c>
      <c r="D3661" t="b">
        <f t="shared" si="168"/>
        <v>0</v>
      </c>
      <c r="E3661">
        <f t="shared" si="170"/>
        <v>589</v>
      </c>
      <c r="F3661" s="5" cm="1">
        <f t="array" ref="F3661">INDEX(_xlfn._xlws.FILTER(A$9:A$16378,E3661=E$9:E$16378*ISNUMBER(A$9:A$16378)),1)</f>
        <v>44502</v>
      </c>
      <c r="G3661" s="5" cm="1">
        <f t="array" ref="G3661">INDEX(_xlfn._xlws.FILTER(A$9:A$16378,E3661=E$9:E$16378*ISNUMBER(A$9:A$16378)),COUNT(_xlfn._xlws.FILTER(A$9:A$16378,E3661=E$9:E$16378*ISNUMBER(A$9:A$16378))))</f>
        <v>44506</v>
      </c>
      <c r="H3661">
        <v>3661</v>
      </c>
      <c r="I3661" s="10" cm="1">
        <f t="array" ref="I3661">_xlfn.IFS(AND(OR(_xlfn._xlws.FILTER(D$9:D$16388,E$9:E$16388=E3661)),ROW()=_xlfn.MINIFS(_xlfn.ANCHORARRAY(H$9),E$9:E$16388,E3661)),A3661-C$4,ROW()=_xlfn.MINIFS(_xlfn.ANCHORARRAY(H$9),E$9:E$16388,E3661),IFERROR(A3661-INDEX(G$9:G$16388,MATCH(E3661-1,E$9:E$16388,0)),A3661-C$4),ISNUMBER(A3661),A3661-F3661,TRUE,"")</f>
        <v>0</v>
      </c>
      <c r="J3661" t="b">
        <f t="shared" si="169"/>
        <v>0</v>
      </c>
      <c r="L3661" s="5"/>
    </row>
    <row r="3662" spans="1:12">
      <c r="B3662" s="4" t="str">
        <f>"annual period "&amp;COUNTIF(D$9:D3662,TRUE)</f>
        <v>annual period 12</v>
      </c>
      <c r="D3662" t="b">
        <f t="shared" si="168"/>
        <v>0</v>
      </c>
      <c r="E3662">
        <f t="shared" si="170"/>
        <v>589</v>
      </c>
      <c r="F3662" s="5" cm="1">
        <f t="array" ref="F3662">INDEX(_xlfn._xlws.FILTER(A$9:A$16378,E3662=E$9:E$16378*ISNUMBER(A$9:A$16378)),1)</f>
        <v>44502</v>
      </c>
      <c r="G3662" s="5" cm="1">
        <f t="array" ref="G3662">INDEX(_xlfn._xlws.FILTER(A$9:A$16378,E3662=E$9:E$16378*ISNUMBER(A$9:A$16378)),COUNT(_xlfn._xlws.FILTER(A$9:A$16378,E3662=E$9:E$16378*ISNUMBER(A$9:A$16378))))</f>
        <v>44506</v>
      </c>
      <c r="H3662" t="str">
        <v/>
      </c>
      <c r="I3662" s="10" t="str" cm="1">
        <f t="array" ref="I3662">_xlfn.IFS(AND(OR(_xlfn._xlws.FILTER(D$9:D$16388,E$9:E$16388=E3662)),ROW()=_xlfn.MINIFS(_xlfn.ANCHORARRAY(H$9),E$9:E$16388,E3662)),A3662-C$4,ROW()=_xlfn.MINIFS(_xlfn.ANCHORARRAY(H$9),E$9:E$16388,E3662),IFERROR(A3662-INDEX(G$9:G$16388,MATCH(E3662-1,E$9:E$16388,0)),A3662-C$4),ISNUMBER(A3662),A3662-F3662,TRUE,"")</f>
        <v/>
      </c>
      <c r="J3662" t="str">
        <f t="shared" si="169"/>
        <v/>
      </c>
      <c r="L3662" s="5"/>
    </row>
    <row r="3663" spans="1:12">
      <c r="A3663" s="3">
        <v>44506</v>
      </c>
      <c r="B3663" s="4" t="str">
        <f>"annual period "&amp;COUNTIF(D$9:D3663,TRUE)</f>
        <v>annual period 12</v>
      </c>
      <c r="D3663" t="b">
        <f t="shared" si="168"/>
        <v>0</v>
      </c>
      <c r="E3663">
        <f t="shared" si="170"/>
        <v>589</v>
      </c>
      <c r="F3663" s="5" cm="1">
        <f t="array" ref="F3663">INDEX(_xlfn._xlws.FILTER(A$9:A$16378,E3663=E$9:E$16378*ISNUMBER(A$9:A$16378)),1)</f>
        <v>44502</v>
      </c>
      <c r="G3663" s="5" cm="1">
        <f t="array" ref="G3663">INDEX(_xlfn._xlws.FILTER(A$9:A$16378,E3663=E$9:E$16378*ISNUMBER(A$9:A$16378)),COUNT(_xlfn._xlws.FILTER(A$9:A$16378,E3663=E$9:E$16378*ISNUMBER(A$9:A$16378))))</f>
        <v>44506</v>
      </c>
      <c r="H3663" t="str">
        <v/>
      </c>
      <c r="I3663" s="10" cm="1">
        <f t="array" ref="I3663">_xlfn.IFS(AND(OR(_xlfn._xlws.FILTER(D$9:D$16388,E$9:E$16388=E3663)),ROW()=_xlfn.MINIFS(_xlfn.ANCHORARRAY(H$9),E$9:E$16388,E3663)),A3663-C$4,ROW()=_xlfn.MINIFS(_xlfn.ANCHORARRAY(H$9),E$9:E$16388,E3663),IFERROR(A3663-INDEX(G$9:G$16388,MATCH(E3663-1,E$9:E$16388,0)),A3663-C$4),ISNUMBER(A3663),A3663-F3663,TRUE,"")</f>
        <v>4</v>
      </c>
      <c r="J3663" t="b">
        <f t="shared" si="169"/>
        <v>0</v>
      </c>
      <c r="L3663" s="5"/>
    </row>
    <row r="3664" spans="1:12">
      <c r="B3664" s="4" t="str">
        <f>"annual period "&amp;COUNTIF(D$9:D3664,TRUE)</f>
        <v>annual period 12</v>
      </c>
      <c r="D3664" t="b">
        <f t="shared" si="168"/>
        <v>0</v>
      </c>
      <c r="E3664">
        <f t="shared" si="170"/>
        <v>589</v>
      </c>
      <c r="F3664" s="5" cm="1">
        <f t="array" ref="F3664">INDEX(_xlfn._xlws.FILTER(A$9:A$16378,E3664=E$9:E$16378*ISNUMBER(A$9:A$16378)),1)</f>
        <v>44502</v>
      </c>
      <c r="G3664" s="5" cm="1">
        <f t="array" ref="G3664">INDEX(_xlfn._xlws.FILTER(A$9:A$16378,E3664=E$9:E$16378*ISNUMBER(A$9:A$16378)),COUNT(_xlfn._xlws.FILTER(A$9:A$16378,E3664=E$9:E$16378*ISNUMBER(A$9:A$16378))))</f>
        <v>44506</v>
      </c>
      <c r="H3664" t="str">
        <v/>
      </c>
      <c r="I3664" s="10" t="str" cm="1">
        <f t="array" ref="I3664">_xlfn.IFS(AND(OR(_xlfn._xlws.FILTER(D$9:D$16388,E$9:E$16388=E3664)),ROW()=_xlfn.MINIFS(_xlfn.ANCHORARRAY(H$9),E$9:E$16388,E3664)),A3664-C$4,ROW()=_xlfn.MINIFS(_xlfn.ANCHORARRAY(H$9),E$9:E$16388,E3664),IFERROR(A3664-INDEX(G$9:G$16388,MATCH(E3664-1,E$9:E$16388,0)),A3664-C$4),ISNUMBER(A3664),A3664-F3664,TRUE,"")</f>
        <v/>
      </c>
      <c r="J3664" t="str">
        <f t="shared" si="169"/>
        <v/>
      </c>
      <c r="L3664" s="5"/>
    </row>
    <row r="3665" spans="1:12">
      <c r="A3665" s="3">
        <v>44506</v>
      </c>
      <c r="B3665" s="4" t="str">
        <f>"annual period "&amp;COUNTIF(D$9:D3665,TRUE)</f>
        <v>annual period 12</v>
      </c>
      <c r="D3665" t="b">
        <f t="shared" si="168"/>
        <v>0</v>
      </c>
      <c r="E3665">
        <f t="shared" si="170"/>
        <v>589</v>
      </c>
      <c r="F3665" s="5" cm="1">
        <f t="array" ref="F3665">INDEX(_xlfn._xlws.FILTER(A$9:A$16378,E3665=E$9:E$16378*ISNUMBER(A$9:A$16378)),1)</f>
        <v>44502</v>
      </c>
      <c r="G3665" s="5" cm="1">
        <f t="array" ref="G3665">INDEX(_xlfn._xlws.FILTER(A$9:A$16378,E3665=E$9:E$16378*ISNUMBER(A$9:A$16378)),COUNT(_xlfn._xlws.FILTER(A$9:A$16378,E3665=E$9:E$16378*ISNUMBER(A$9:A$16378))))</f>
        <v>44506</v>
      </c>
      <c r="H3665" t="str">
        <v/>
      </c>
      <c r="I3665" s="10" cm="1">
        <f t="array" ref="I3665">_xlfn.IFS(AND(OR(_xlfn._xlws.FILTER(D$9:D$16388,E$9:E$16388=E3665)),ROW()=_xlfn.MINIFS(_xlfn.ANCHORARRAY(H$9),E$9:E$16388,E3665)),A3665-C$4,ROW()=_xlfn.MINIFS(_xlfn.ANCHORARRAY(H$9),E$9:E$16388,E3665),IFERROR(A3665-INDEX(G$9:G$16388,MATCH(E3665-1,E$9:E$16388,0)),A3665-C$4),ISNUMBER(A3665),A3665-F3665,TRUE,"")</f>
        <v>4</v>
      </c>
      <c r="J3665" t="b">
        <f t="shared" si="169"/>
        <v>0</v>
      </c>
      <c r="L3665" s="5"/>
    </row>
    <row r="3666" spans="1:12">
      <c r="A3666" s="1" t="s">
        <v>14</v>
      </c>
      <c r="B3666" s="4" t="str">
        <f>"annual period "&amp;COUNTIF(D$9:D3666,TRUE)</f>
        <v>annual period 12</v>
      </c>
      <c r="D3666" t="b">
        <f t="shared" si="168"/>
        <v>0</v>
      </c>
      <c r="E3666">
        <f t="shared" si="170"/>
        <v>590</v>
      </c>
      <c r="F3666" s="5" cm="1">
        <f t="array" ref="F3666">INDEX(_xlfn._xlws.FILTER(A$9:A$16378,E3666=E$9:E$16378*ISNUMBER(A$9:A$16378)),1)</f>
        <v>44514</v>
      </c>
      <c r="G3666" s="5" cm="1">
        <f t="array" ref="G3666">INDEX(_xlfn._xlws.FILTER(A$9:A$16378,E3666=E$9:E$16378*ISNUMBER(A$9:A$16378)),COUNT(_xlfn._xlws.FILTER(A$9:A$16378,E3666=E$9:E$16378*ISNUMBER(A$9:A$16378))))</f>
        <v>44521</v>
      </c>
      <c r="H3666" t="str">
        <v/>
      </c>
      <c r="I3666" s="10" t="str" cm="1">
        <f t="array" ref="I3666">_xlfn.IFS(AND(OR(_xlfn._xlws.FILTER(D$9:D$16388,E$9:E$16388=E3666)),ROW()=_xlfn.MINIFS(_xlfn.ANCHORARRAY(H$9),E$9:E$16388,E3666)),A3666-C$4,ROW()=_xlfn.MINIFS(_xlfn.ANCHORARRAY(H$9),E$9:E$16388,E3666),IFERROR(A3666-INDEX(G$9:G$16388,MATCH(E3666-1,E$9:E$16388,0)),A3666-C$4),ISNUMBER(A3666),A3666-F3666,TRUE,"")</f>
        <v/>
      </c>
      <c r="J3666" t="str">
        <f t="shared" si="169"/>
        <v/>
      </c>
      <c r="L3666" s="5"/>
    </row>
    <row r="3667" spans="1:12">
      <c r="A3667" s="2"/>
      <c r="B3667" s="4" t="str">
        <f>"annual period "&amp;COUNTIF(D$9:D3667,TRUE)</f>
        <v>annual period 12</v>
      </c>
      <c r="D3667" t="b">
        <f t="shared" si="168"/>
        <v>0</v>
      </c>
      <c r="E3667">
        <f t="shared" si="170"/>
        <v>590</v>
      </c>
      <c r="F3667" s="5" cm="1">
        <f t="array" ref="F3667">INDEX(_xlfn._xlws.FILTER(A$9:A$16378,E3667=E$9:E$16378*ISNUMBER(A$9:A$16378)),1)</f>
        <v>44514</v>
      </c>
      <c r="G3667" s="5" cm="1">
        <f t="array" ref="G3667">INDEX(_xlfn._xlws.FILTER(A$9:A$16378,E3667=E$9:E$16378*ISNUMBER(A$9:A$16378)),COUNT(_xlfn._xlws.FILTER(A$9:A$16378,E3667=E$9:E$16378*ISNUMBER(A$9:A$16378))))</f>
        <v>44521</v>
      </c>
      <c r="H3667" t="str">
        <v/>
      </c>
      <c r="I3667" s="10" t="str" cm="1">
        <f t="array" ref="I3667">_xlfn.IFS(AND(OR(_xlfn._xlws.FILTER(D$9:D$16388,E$9:E$16388=E3667)),ROW()=_xlfn.MINIFS(_xlfn.ANCHORARRAY(H$9),E$9:E$16388,E3667)),A3667-C$4,ROW()=_xlfn.MINIFS(_xlfn.ANCHORARRAY(H$9),E$9:E$16388,E3667),IFERROR(A3667-INDEX(G$9:G$16388,MATCH(E3667-1,E$9:E$16388,0)),A3667-C$4),ISNUMBER(A3667),A3667-F3667,TRUE,"")</f>
        <v/>
      </c>
      <c r="J3667" t="str">
        <f t="shared" si="169"/>
        <v/>
      </c>
      <c r="L3667" s="5"/>
    </row>
    <row r="3668" spans="1:12">
      <c r="A3668" s="3">
        <v>44514</v>
      </c>
      <c r="B3668" s="4" t="str">
        <f>"annual period "&amp;COUNTIF(D$9:D3668,TRUE)</f>
        <v>annual period 12</v>
      </c>
      <c r="D3668" t="b">
        <f t="shared" si="168"/>
        <v>0</v>
      </c>
      <c r="E3668">
        <f t="shared" si="170"/>
        <v>590</v>
      </c>
      <c r="F3668" s="5" cm="1">
        <f t="array" ref="F3668">INDEX(_xlfn._xlws.FILTER(A$9:A$16378,E3668=E$9:E$16378*ISNUMBER(A$9:A$16378)),1)</f>
        <v>44514</v>
      </c>
      <c r="G3668" s="5" cm="1">
        <f t="array" ref="G3668">INDEX(_xlfn._xlws.FILTER(A$9:A$16378,E3668=E$9:E$16378*ISNUMBER(A$9:A$16378)),COUNT(_xlfn._xlws.FILTER(A$9:A$16378,E3668=E$9:E$16378*ISNUMBER(A$9:A$16378))))</f>
        <v>44521</v>
      </c>
      <c r="H3668">
        <v>3668</v>
      </c>
      <c r="I3668" s="10" cm="1">
        <f t="array" ref="I3668">_xlfn.IFS(AND(OR(_xlfn._xlws.FILTER(D$9:D$16388,E$9:E$16388=E3668)),ROW()=_xlfn.MINIFS(_xlfn.ANCHORARRAY(H$9),E$9:E$16388,E3668)),A3668-C$4,ROW()=_xlfn.MINIFS(_xlfn.ANCHORARRAY(H$9),E$9:E$16388,E3668),IFERROR(A3668-INDEX(G$9:G$16388,MATCH(E3668-1,E$9:E$16388,0)),A3668-C$4),ISNUMBER(A3668),A3668-F3668,TRUE,"")</f>
        <v>8</v>
      </c>
      <c r="J3668" t="b">
        <f t="shared" si="169"/>
        <v>0</v>
      </c>
      <c r="L3668" s="5"/>
    </row>
    <row r="3669" spans="1:12">
      <c r="B3669" s="4" t="str">
        <f>"annual period "&amp;COUNTIF(D$9:D3669,TRUE)</f>
        <v>annual period 12</v>
      </c>
      <c r="D3669" t="b">
        <f t="shared" si="168"/>
        <v>0</v>
      </c>
      <c r="E3669">
        <f t="shared" si="170"/>
        <v>590</v>
      </c>
      <c r="F3669" s="5" cm="1">
        <f t="array" ref="F3669">INDEX(_xlfn._xlws.FILTER(A$9:A$16378,E3669=E$9:E$16378*ISNUMBER(A$9:A$16378)),1)</f>
        <v>44514</v>
      </c>
      <c r="G3669" s="5" cm="1">
        <f t="array" ref="G3669">INDEX(_xlfn._xlws.FILTER(A$9:A$16378,E3669=E$9:E$16378*ISNUMBER(A$9:A$16378)),COUNT(_xlfn._xlws.FILTER(A$9:A$16378,E3669=E$9:E$16378*ISNUMBER(A$9:A$16378))))</f>
        <v>44521</v>
      </c>
      <c r="H3669" t="str">
        <v/>
      </c>
      <c r="I3669" s="10" t="str" cm="1">
        <f t="array" ref="I3669">_xlfn.IFS(AND(OR(_xlfn._xlws.FILTER(D$9:D$16388,E$9:E$16388=E3669)),ROW()=_xlfn.MINIFS(_xlfn.ANCHORARRAY(H$9),E$9:E$16388,E3669)),A3669-C$4,ROW()=_xlfn.MINIFS(_xlfn.ANCHORARRAY(H$9),E$9:E$16388,E3669),IFERROR(A3669-INDEX(G$9:G$16388,MATCH(E3669-1,E$9:E$16388,0)),A3669-C$4),ISNUMBER(A3669),A3669-F3669,TRUE,"")</f>
        <v/>
      </c>
      <c r="J3669" t="str">
        <f t="shared" si="169"/>
        <v/>
      </c>
      <c r="L3669" s="5"/>
    </row>
    <row r="3670" spans="1:12">
      <c r="A3670" s="3">
        <v>44521</v>
      </c>
      <c r="B3670" s="4" t="str">
        <f>"annual period "&amp;COUNTIF(D$9:D3670,TRUE)</f>
        <v>annual period 12</v>
      </c>
      <c r="D3670" t="b">
        <f t="shared" si="168"/>
        <v>0</v>
      </c>
      <c r="E3670">
        <f t="shared" si="170"/>
        <v>590</v>
      </c>
      <c r="F3670" s="5" cm="1">
        <f t="array" ref="F3670">INDEX(_xlfn._xlws.FILTER(A$9:A$16378,E3670=E$9:E$16378*ISNUMBER(A$9:A$16378)),1)</f>
        <v>44514</v>
      </c>
      <c r="G3670" s="5" cm="1">
        <f t="array" ref="G3670">INDEX(_xlfn._xlws.FILTER(A$9:A$16378,E3670=E$9:E$16378*ISNUMBER(A$9:A$16378)),COUNT(_xlfn._xlws.FILTER(A$9:A$16378,E3670=E$9:E$16378*ISNUMBER(A$9:A$16378))))</f>
        <v>44521</v>
      </c>
      <c r="H3670" t="str">
        <v/>
      </c>
      <c r="I3670" s="10" cm="1">
        <f t="array" ref="I3670">_xlfn.IFS(AND(OR(_xlfn._xlws.FILTER(D$9:D$16388,E$9:E$16388=E3670)),ROW()=_xlfn.MINIFS(_xlfn.ANCHORARRAY(H$9),E$9:E$16388,E3670)),A3670-C$4,ROW()=_xlfn.MINIFS(_xlfn.ANCHORARRAY(H$9),E$9:E$16388,E3670),IFERROR(A3670-INDEX(G$9:G$16388,MATCH(E3670-1,E$9:E$16388,0)),A3670-C$4),ISNUMBER(A3670),A3670-F3670,TRUE,"")</f>
        <v>7</v>
      </c>
      <c r="J3670" t="b">
        <f t="shared" si="169"/>
        <v>0</v>
      </c>
      <c r="L3670" s="5"/>
    </row>
    <row r="3671" spans="1:12">
      <c r="A3671" s="1" t="s">
        <v>14</v>
      </c>
      <c r="B3671" s="4" t="str">
        <f>"annual period "&amp;COUNTIF(D$9:D3671,TRUE)</f>
        <v>annual period 12</v>
      </c>
      <c r="D3671" t="b">
        <f t="shared" si="168"/>
        <v>0</v>
      </c>
      <c r="E3671">
        <f t="shared" si="170"/>
        <v>591</v>
      </c>
      <c r="F3671" s="5" cm="1">
        <f t="array" ref="F3671">INDEX(_xlfn._xlws.FILTER(A$9:A$16378,E3671=E$9:E$16378*ISNUMBER(A$9:A$16378)),1)</f>
        <v>44522</v>
      </c>
      <c r="G3671" s="5" cm="1">
        <f t="array" ref="G3671">INDEX(_xlfn._xlws.FILTER(A$9:A$16378,E3671=E$9:E$16378*ISNUMBER(A$9:A$16378)),COUNT(_xlfn._xlws.FILTER(A$9:A$16378,E3671=E$9:E$16378*ISNUMBER(A$9:A$16378))))</f>
        <v>44528</v>
      </c>
      <c r="H3671" t="str">
        <v/>
      </c>
      <c r="I3671" s="10" t="str" cm="1">
        <f t="array" ref="I3671">_xlfn.IFS(AND(OR(_xlfn._xlws.FILTER(D$9:D$16388,E$9:E$16388=E3671)),ROW()=_xlfn.MINIFS(_xlfn.ANCHORARRAY(H$9),E$9:E$16388,E3671)),A3671-C$4,ROW()=_xlfn.MINIFS(_xlfn.ANCHORARRAY(H$9),E$9:E$16388,E3671),IFERROR(A3671-INDEX(G$9:G$16388,MATCH(E3671-1,E$9:E$16388,0)),A3671-C$4),ISNUMBER(A3671),A3671-F3671,TRUE,"")</f>
        <v/>
      </c>
      <c r="J3671" t="str">
        <f t="shared" si="169"/>
        <v/>
      </c>
      <c r="L3671" s="5"/>
    </row>
    <row r="3672" spans="1:12">
      <c r="A3672" s="2"/>
      <c r="B3672" s="4" t="str">
        <f>"annual period "&amp;COUNTIF(D$9:D3672,TRUE)</f>
        <v>annual period 12</v>
      </c>
      <c r="D3672" t="b">
        <f t="shared" si="168"/>
        <v>0</v>
      </c>
      <c r="E3672">
        <f t="shared" si="170"/>
        <v>591</v>
      </c>
      <c r="F3672" s="5" cm="1">
        <f t="array" ref="F3672">INDEX(_xlfn._xlws.FILTER(A$9:A$16378,E3672=E$9:E$16378*ISNUMBER(A$9:A$16378)),1)</f>
        <v>44522</v>
      </c>
      <c r="G3672" s="5" cm="1">
        <f t="array" ref="G3672">INDEX(_xlfn._xlws.FILTER(A$9:A$16378,E3672=E$9:E$16378*ISNUMBER(A$9:A$16378)),COUNT(_xlfn._xlws.FILTER(A$9:A$16378,E3672=E$9:E$16378*ISNUMBER(A$9:A$16378))))</f>
        <v>44528</v>
      </c>
      <c r="H3672" t="str">
        <v/>
      </c>
      <c r="I3672" s="10" t="str" cm="1">
        <f t="array" ref="I3672">_xlfn.IFS(AND(OR(_xlfn._xlws.FILTER(D$9:D$16388,E$9:E$16388=E3672)),ROW()=_xlfn.MINIFS(_xlfn.ANCHORARRAY(H$9),E$9:E$16388,E3672)),A3672-C$4,ROW()=_xlfn.MINIFS(_xlfn.ANCHORARRAY(H$9),E$9:E$16388,E3672),IFERROR(A3672-INDEX(G$9:G$16388,MATCH(E3672-1,E$9:E$16388,0)),A3672-C$4),ISNUMBER(A3672),A3672-F3672,TRUE,"")</f>
        <v/>
      </c>
      <c r="J3672" t="str">
        <f t="shared" si="169"/>
        <v/>
      </c>
      <c r="L3672" s="5"/>
    </row>
    <row r="3673" spans="1:12">
      <c r="A3673" s="3">
        <v>44522</v>
      </c>
      <c r="B3673" s="4" t="str">
        <f>"annual period "&amp;COUNTIF(D$9:D3673,TRUE)</f>
        <v>annual period 12</v>
      </c>
      <c r="D3673" t="b">
        <f t="shared" si="168"/>
        <v>0</v>
      </c>
      <c r="E3673">
        <f t="shared" si="170"/>
        <v>591</v>
      </c>
      <c r="F3673" s="5" cm="1">
        <f t="array" ref="F3673">INDEX(_xlfn._xlws.FILTER(A$9:A$16378,E3673=E$9:E$16378*ISNUMBER(A$9:A$16378)),1)</f>
        <v>44522</v>
      </c>
      <c r="G3673" s="5" cm="1">
        <f t="array" ref="G3673">INDEX(_xlfn._xlws.FILTER(A$9:A$16378,E3673=E$9:E$16378*ISNUMBER(A$9:A$16378)),COUNT(_xlfn._xlws.FILTER(A$9:A$16378,E3673=E$9:E$16378*ISNUMBER(A$9:A$16378))))</f>
        <v>44528</v>
      </c>
      <c r="H3673">
        <v>3673</v>
      </c>
      <c r="I3673" s="10" cm="1">
        <f t="array" ref="I3673">_xlfn.IFS(AND(OR(_xlfn._xlws.FILTER(D$9:D$16388,E$9:E$16388=E3673)),ROW()=_xlfn.MINIFS(_xlfn.ANCHORARRAY(H$9),E$9:E$16388,E3673)),A3673-C$4,ROW()=_xlfn.MINIFS(_xlfn.ANCHORARRAY(H$9),E$9:E$16388,E3673),IFERROR(A3673-INDEX(G$9:G$16388,MATCH(E3673-1,E$9:E$16388,0)),A3673-C$4),ISNUMBER(A3673),A3673-F3673,TRUE,"")</f>
        <v>1</v>
      </c>
      <c r="J3673" t="b">
        <f t="shared" si="169"/>
        <v>0</v>
      </c>
      <c r="L3673" s="5"/>
    </row>
    <row r="3674" spans="1:12">
      <c r="B3674" s="4" t="str">
        <f>"annual period "&amp;COUNTIF(D$9:D3674,TRUE)</f>
        <v>annual period 12</v>
      </c>
      <c r="D3674" t="b">
        <f t="shared" si="168"/>
        <v>0</v>
      </c>
      <c r="E3674">
        <f t="shared" si="170"/>
        <v>591</v>
      </c>
      <c r="F3674" s="5" cm="1">
        <f t="array" ref="F3674">INDEX(_xlfn._xlws.FILTER(A$9:A$16378,E3674=E$9:E$16378*ISNUMBER(A$9:A$16378)),1)</f>
        <v>44522</v>
      </c>
      <c r="G3674" s="5" cm="1">
        <f t="array" ref="G3674">INDEX(_xlfn._xlws.FILTER(A$9:A$16378,E3674=E$9:E$16378*ISNUMBER(A$9:A$16378)),COUNT(_xlfn._xlws.FILTER(A$9:A$16378,E3674=E$9:E$16378*ISNUMBER(A$9:A$16378))))</f>
        <v>44528</v>
      </c>
      <c r="H3674" t="str">
        <v/>
      </c>
      <c r="I3674" s="10" t="str" cm="1">
        <f t="array" ref="I3674">_xlfn.IFS(AND(OR(_xlfn._xlws.FILTER(D$9:D$16388,E$9:E$16388=E3674)),ROW()=_xlfn.MINIFS(_xlfn.ANCHORARRAY(H$9),E$9:E$16388,E3674)),A3674-C$4,ROW()=_xlfn.MINIFS(_xlfn.ANCHORARRAY(H$9),E$9:E$16388,E3674),IFERROR(A3674-INDEX(G$9:G$16388,MATCH(E3674-1,E$9:E$16388,0)),A3674-C$4),ISNUMBER(A3674),A3674-F3674,TRUE,"")</f>
        <v/>
      </c>
      <c r="J3674" t="str">
        <f t="shared" si="169"/>
        <v/>
      </c>
      <c r="L3674" s="5"/>
    </row>
    <row r="3675" spans="1:12">
      <c r="A3675" s="3">
        <v>44528</v>
      </c>
      <c r="B3675" s="4" t="str">
        <f>"annual period "&amp;COUNTIF(D$9:D3675,TRUE)</f>
        <v>annual period 12</v>
      </c>
      <c r="D3675" t="b">
        <f t="shared" si="168"/>
        <v>0</v>
      </c>
      <c r="E3675">
        <f t="shared" si="170"/>
        <v>591</v>
      </c>
      <c r="F3675" s="5" cm="1">
        <f t="array" ref="F3675">INDEX(_xlfn._xlws.FILTER(A$9:A$16378,E3675=E$9:E$16378*ISNUMBER(A$9:A$16378)),1)</f>
        <v>44522</v>
      </c>
      <c r="G3675" s="5" cm="1">
        <f t="array" ref="G3675">INDEX(_xlfn._xlws.FILTER(A$9:A$16378,E3675=E$9:E$16378*ISNUMBER(A$9:A$16378)),COUNT(_xlfn._xlws.FILTER(A$9:A$16378,E3675=E$9:E$16378*ISNUMBER(A$9:A$16378))))</f>
        <v>44528</v>
      </c>
      <c r="H3675" t="str">
        <v/>
      </c>
      <c r="I3675" s="10" cm="1">
        <f t="array" ref="I3675">_xlfn.IFS(AND(OR(_xlfn._xlws.FILTER(D$9:D$16388,E$9:E$16388=E3675)),ROW()=_xlfn.MINIFS(_xlfn.ANCHORARRAY(H$9),E$9:E$16388,E3675)),A3675-C$4,ROW()=_xlfn.MINIFS(_xlfn.ANCHORARRAY(H$9),E$9:E$16388,E3675),IFERROR(A3675-INDEX(G$9:G$16388,MATCH(E3675-1,E$9:E$16388,0)),A3675-C$4),ISNUMBER(A3675),A3675-F3675,TRUE,"")</f>
        <v>6</v>
      </c>
      <c r="J3675" t="b">
        <f t="shared" si="169"/>
        <v>0</v>
      </c>
      <c r="L3675" s="5"/>
    </row>
    <row r="3676" spans="1:12">
      <c r="A3676" s="1" t="s">
        <v>14</v>
      </c>
      <c r="B3676" s="4" t="str">
        <f>"annual period "&amp;COUNTIF(D$9:D3676,TRUE)</f>
        <v>annual period 12</v>
      </c>
      <c r="D3676" t="b">
        <f t="shared" si="168"/>
        <v>0</v>
      </c>
      <c r="E3676">
        <f t="shared" si="170"/>
        <v>592</v>
      </c>
      <c r="F3676" s="5" cm="1">
        <f t="array" ref="F3676">INDEX(_xlfn._xlws.FILTER(A$9:A$16378,E3676=E$9:E$16378*ISNUMBER(A$9:A$16378)),1)</f>
        <v>44548</v>
      </c>
      <c r="G3676" s="5" cm="1">
        <f t="array" ref="G3676">INDEX(_xlfn._xlws.FILTER(A$9:A$16378,E3676=E$9:E$16378*ISNUMBER(A$9:A$16378)),COUNT(_xlfn._xlws.FILTER(A$9:A$16378,E3676=E$9:E$16378*ISNUMBER(A$9:A$16378))))</f>
        <v>44548</v>
      </c>
      <c r="H3676" t="str">
        <v/>
      </c>
      <c r="I3676" s="10" t="str" cm="1">
        <f t="array" ref="I3676">_xlfn.IFS(AND(OR(_xlfn._xlws.FILTER(D$9:D$16388,E$9:E$16388=E3676)),ROW()=_xlfn.MINIFS(_xlfn.ANCHORARRAY(H$9),E$9:E$16388,E3676)),A3676-C$4,ROW()=_xlfn.MINIFS(_xlfn.ANCHORARRAY(H$9),E$9:E$16388,E3676),IFERROR(A3676-INDEX(G$9:G$16388,MATCH(E3676-1,E$9:E$16388,0)),A3676-C$4),ISNUMBER(A3676),A3676-F3676,TRUE,"")</f>
        <v/>
      </c>
      <c r="J3676" t="str">
        <f t="shared" si="169"/>
        <v/>
      </c>
      <c r="L3676" s="5"/>
    </row>
    <row r="3677" spans="1:12">
      <c r="A3677" s="2"/>
      <c r="B3677" s="4" t="str">
        <f>"annual period "&amp;COUNTIF(D$9:D3677,TRUE)</f>
        <v>annual period 12</v>
      </c>
      <c r="D3677" t="b">
        <f t="shared" si="168"/>
        <v>0</v>
      </c>
      <c r="E3677">
        <f t="shared" si="170"/>
        <v>592</v>
      </c>
      <c r="F3677" s="5" cm="1">
        <f t="array" ref="F3677">INDEX(_xlfn._xlws.FILTER(A$9:A$16378,E3677=E$9:E$16378*ISNUMBER(A$9:A$16378)),1)</f>
        <v>44548</v>
      </c>
      <c r="G3677" s="5" cm="1">
        <f t="array" ref="G3677">INDEX(_xlfn._xlws.FILTER(A$9:A$16378,E3677=E$9:E$16378*ISNUMBER(A$9:A$16378)),COUNT(_xlfn._xlws.FILTER(A$9:A$16378,E3677=E$9:E$16378*ISNUMBER(A$9:A$16378))))</f>
        <v>44548</v>
      </c>
      <c r="H3677" t="str">
        <v/>
      </c>
      <c r="I3677" s="10" t="str" cm="1">
        <f t="array" ref="I3677">_xlfn.IFS(AND(OR(_xlfn._xlws.FILTER(D$9:D$16388,E$9:E$16388=E3677)),ROW()=_xlfn.MINIFS(_xlfn.ANCHORARRAY(H$9),E$9:E$16388,E3677)),A3677-C$4,ROW()=_xlfn.MINIFS(_xlfn.ANCHORARRAY(H$9),E$9:E$16388,E3677),IFERROR(A3677-INDEX(G$9:G$16388,MATCH(E3677-1,E$9:E$16388,0)),A3677-C$4),ISNUMBER(A3677),A3677-F3677,TRUE,"")</f>
        <v/>
      </c>
      <c r="J3677" t="str">
        <f t="shared" si="169"/>
        <v/>
      </c>
      <c r="L3677" s="5"/>
    </row>
    <row r="3678" spans="1:12">
      <c r="A3678" s="3">
        <v>44548</v>
      </c>
      <c r="B3678" s="4" t="str">
        <f>"annual period "&amp;COUNTIF(D$9:D3678,TRUE)</f>
        <v>annual period 12</v>
      </c>
      <c r="D3678" t="b">
        <f t="shared" si="168"/>
        <v>0</v>
      </c>
      <c r="E3678">
        <f t="shared" si="170"/>
        <v>592</v>
      </c>
      <c r="F3678" s="5" cm="1">
        <f t="array" ref="F3678">INDEX(_xlfn._xlws.FILTER(A$9:A$16378,E3678=E$9:E$16378*ISNUMBER(A$9:A$16378)),1)</f>
        <v>44548</v>
      </c>
      <c r="G3678" s="5" cm="1">
        <f t="array" ref="G3678">INDEX(_xlfn._xlws.FILTER(A$9:A$16378,E3678=E$9:E$16378*ISNUMBER(A$9:A$16378)),COUNT(_xlfn._xlws.FILTER(A$9:A$16378,E3678=E$9:E$16378*ISNUMBER(A$9:A$16378))))</f>
        <v>44548</v>
      </c>
      <c r="H3678">
        <v>3678</v>
      </c>
      <c r="I3678" s="10" cm="1">
        <f t="array" ref="I3678">_xlfn.IFS(AND(OR(_xlfn._xlws.FILTER(D$9:D$16388,E$9:E$16388=E3678)),ROW()=_xlfn.MINIFS(_xlfn.ANCHORARRAY(H$9),E$9:E$16388,E3678)),A3678-C$4,ROW()=_xlfn.MINIFS(_xlfn.ANCHORARRAY(H$9),E$9:E$16388,E3678),IFERROR(A3678-INDEX(G$9:G$16388,MATCH(E3678-1,E$9:E$16388,0)),A3678-C$4),ISNUMBER(A3678),A3678-F3678,TRUE,"")</f>
        <v>20</v>
      </c>
      <c r="J3678" t="b">
        <f t="shared" si="169"/>
        <v>0</v>
      </c>
      <c r="L3678" s="5"/>
    </row>
    <row r="3679" spans="1:12">
      <c r="B3679" s="4" t="str">
        <f>"annual period "&amp;COUNTIF(D$9:D3679,TRUE)</f>
        <v>annual period 12</v>
      </c>
      <c r="D3679" t="b">
        <f t="shared" si="168"/>
        <v>0</v>
      </c>
      <c r="E3679">
        <f t="shared" si="170"/>
        <v>592</v>
      </c>
      <c r="F3679" s="5" cm="1">
        <f t="array" ref="F3679">INDEX(_xlfn._xlws.FILTER(A$9:A$16378,E3679=E$9:E$16378*ISNUMBER(A$9:A$16378)),1)</f>
        <v>44548</v>
      </c>
      <c r="G3679" s="5" cm="1">
        <f t="array" ref="G3679">INDEX(_xlfn._xlws.FILTER(A$9:A$16378,E3679=E$9:E$16378*ISNUMBER(A$9:A$16378)),COUNT(_xlfn._xlws.FILTER(A$9:A$16378,E3679=E$9:E$16378*ISNUMBER(A$9:A$16378))))</f>
        <v>44548</v>
      </c>
      <c r="H3679" t="str">
        <v/>
      </c>
      <c r="I3679" s="10" t="str" cm="1">
        <f t="array" ref="I3679">_xlfn.IFS(AND(OR(_xlfn._xlws.FILTER(D$9:D$16388,E$9:E$16388=E3679)),ROW()=_xlfn.MINIFS(_xlfn.ANCHORARRAY(H$9),E$9:E$16388,E3679)),A3679-C$4,ROW()=_xlfn.MINIFS(_xlfn.ANCHORARRAY(H$9),E$9:E$16388,E3679),IFERROR(A3679-INDEX(G$9:G$16388,MATCH(E3679-1,E$9:E$16388,0)),A3679-C$4),ISNUMBER(A3679),A3679-F3679,TRUE,"")</f>
        <v/>
      </c>
      <c r="J3679" t="str">
        <f t="shared" si="169"/>
        <v/>
      </c>
      <c r="L3679" s="5"/>
    </row>
    <row r="3680" spans="1:12">
      <c r="A3680" s="3">
        <v>44548</v>
      </c>
      <c r="B3680" s="4" t="str">
        <f>"annual period "&amp;COUNTIF(D$9:D3680,TRUE)</f>
        <v>annual period 12</v>
      </c>
      <c r="D3680" t="b">
        <f t="shared" ref="D3680:D3743" si="171">F3679-F3680&gt;300</f>
        <v>0</v>
      </c>
      <c r="E3680">
        <f t="shared" si="170"/>
        <v>592</v>
      </c>
      <c r="F3680" s="5" cm="1">
        <f t="array" ref="F3680">INDEX(_xlfn._xlws.FILTER(A$9:A$16378,E3680=E$9:E$16378*ISNUMBER(A$9:A$16378)),1)</f>
        <v>44548</v>
      </c>
      <c r="G3680" s="5" cm="1">
        <f t="array" ref="G3680">INDEX(_xlfn._xlws.FILTER(A$9:A$16378,E3680=E$9:E$16378*ISNUMBER(A$9:A$16378)),COUNT(_xlfn._xlws.FILTER(A$9:A$16378,E3680=E$9:E$16378*ISNUMBER(A$9:A$16378))))</f>
        <v>44548</v>
      </c>
      <c r="H3680">
        <v>3680</v>
      </c>
      <c r="I3680" s="10" cm="1">
        <f t="array" ref="I3680">_xlfn.IFS(AND(OR(_xlfn._xlws.FILTER(D$9:D$16388,E$9:E$16388=E3680)),ROW()=_xlfn.MINIFS(_xlfn.ANCHORARRAY(H$9),E$9:E$16388,E3680)),A3680-C$4,ROW()=_xlfn.MINIFS(_xlfn.ANCHORARRAY(H$9),E$9:E$16388,E3680),IFERROR(A3680-INDEX(G$9:G$16388,MATCH(E3680-1,E$9:E$16388,0)),A3680-C$4),ISNUMBER(A3680),A3680-F3680,TRUE,"")</f>
        <v>0</v>
      </c>
      <c r="J3680" t="b">
        <f t="shared" si="169"/>
        <v>0</v>
      </c>
      <c r="L3680" s="5"/>
    </row>
    <row r="3681" spans="1:12">
      <c r="A3681" s="1" t="s">
        <v>14</v>
      </c>
      <c r="B3681" s="4" t="str">
        <f>"annual period "&amp;COUNTIF(D$9:D3681,TRUE)</f>
        <v>annual period 12</v>
      </c>
      <c r="D3681" t="b">
        <f t="shared" si="171"/>
        <v>0</v>
      </c>
      <c r="E3681">
        <f t="shared" si="170"/>
        <v>593</v>
      </c>
      <c r="F3681" s="5" cm="1">
        <f t="array" ref="F3681">INDEX(_xlfn._xlws.FILTER(A$9:A$16378,E3681=E$9:E$16378*ISNUMBER(A$9:A$16378)),1)</f>
        <v>44549</v>
      </c>
      <c r="G3681" s="5" cm="1">
        <f t="array" ref="G3681">INDEX(_xlfn._xlws.FILTER(A$9:A$16378,E3681=E$9:E$16378*ISNUMBER(A$9:A$16378)),COUNT(_xlfn._xlws.FILTER(A$9:A$16378,E3681=E$9:E$16378*ISNUMBER(A$9:A$16378))))</f>
        <v>44553</v>
      </c>
      <c r="H3681" t="str">
        <v/>
      </c>
      <c r="I3681" s="10" t="str" cm="1">
        <f t="array" ref="I3681">_xlfn.IFS(AND(OR(_xlfn._xlws.FILTER(D$9:D$16388,E$9:E$16388=E3681)),ROW()=_xlfn.MINIFS(_xlfn.ANCHORARRAY(H$9),E$9:E$16388,E3681)),A3681-C$4,ROW()=_xlfn.MINIFS(_xlfn.ANCHORARRAY(H$9),E$9:E$16388,E3681),IFERROR(A3681-INDEX(G$9:G$16388,MATCH(E3681-1,E$9:E$16388,0)),A3681-C$4),ISNUMBER(A3681),A3681-F3681,TRUE,"")</f>
        <v/>
      </c>
      <c r="J3681" t="str">
        <f t="shared" si="169"/>
        <v/>
      </c>
      <c r="L3681" s="5"/>
    </row>
    <row r="3682" spans="1:12">
      <c r="A3682" s="2"/>
      <c r="B3682" s="4" t="str">
        <f>"annual period "&amp;COUNTIF(D$9:D3682,TRUE)</f>
        <v>annual period 12</v>
      </c>
      <c r="D3682" t="b">
        <f t="shared" si="171"/>
        <v>0</v>
      </c>
      <c r="E3682">
        <f t="shared" si="170"/>
        <v>593</v>
      </c>
      <c r="F3682" s="5" cm="1">
        <f t="array" ref="F3682">INDEX(_xlfn._xlws.FILTER(A$9:A$16378,E3682=E$9:E$16378*ISNUMBER(A$9:A$16378)),1)</f>
        <v>44549</v>
      </c>
      <c r="G3682" s="5" cm="1">
        <f t="array" ref="G3682">INDEX(_xlfn._xlws.FILTER(A$9:A$16378,E3682=E$9:E$16378*ISNUMBER(A$9:A$16378)),COUNT(_xlfn._xlws.FILTER(A$9:A$16378,E3682=E$9:E$16378*ISNUMBER(A$9:A$16378))))</f>
        <v>44553</v>
      </c>
      <c r="H3682" t="str">
        <v/>
      </c>
      <c r="I3682" s="10" t="str" cm="1">
        <f t="array" ref="I3682">_xlfn.IFS(AND(OR(_xlfn._xlws.FILTER(D$9:D$16388,E$9:E$16388=E3682)),ROW()=_xlfn.MINIFS(_xlfn.ANCHORARRAY(H$9),E$9:E$16388,E3682)),A3682-C$4,ROW()=_xlfn.MINIFS(_xlfn.ANCHORARRAY(H$9),E$9:E$16388,E3682),IFERROR(A3682-INDEX(G$9:G$16388,MATCH(E3682-1,E$9:E$16388,0)),A3682-C$4),ISNUMBER(A3682),A3682-F3682,TRUE,"")</f>
        <v/>
      </c>
      <c r="J3682" t="str">
        <f t="shared" si="169"/>
        <v/>
      </c>
      <c r="L3682" s="5"/>
    </row>
    <row r="3683" spans="1:12">
      <c r="A3683" s="3">
        <v>44549</v>
      </c>
      <c r="B3683" s="4" t="str">
        <f>"annual period "&amp;COUNTIF(D$9:D3683,TRUE)</f>
        <v>annual period 12</v>
      </c>
      <c r="D3683" t="b">
        <f t="shared" si="171"/>
        <v>0</v>
      </c>
      <c r="E3683">
        <f t="shared" si="170"/>
        <v>593</v>
      </c>
      <c r="F3683" s="5" cm="1">
        <f t="array" ref="F3683">INDEX(_xlfn._xlws.FILTER(A$9:A$16378,E3683=E$9:E$16378*ISNUMBER(A$9:A$16378)),1)</f>
        <v>44549</v>
      </c>
      <c r="G3683" s="5" cm="1">
        <f t="array" ref="G3683">INDEX(_xlfn._xlws.FILTER(A$9:A$16378,E3683=E$9:E$16378*ISNUMBER(A$9:A$16378)),COUNT(_xlfn._xlws.FILTER(A$9:A$16378,E3683=E$9:E$16378*ISNUMBER(A$9:A$16378))))</f>
        <v>44553</v>
      </c>
      <c r="H3683">
        <v>3683</v>
      </c>
      <c r="I3683" s="10" cm="1">
        <f t="array" ref="I3683">_xlfn.IFS(AND(OR(_xlfn._xlws.FILTER(D$9:D$16388,E$9:E$16388=E3683)),ROW()=_xlfn.MINIFS(_xlfn.ANCHORARRAY(H$9),E$9:E$16388,E3683)),A3683-C$4,ROW()=_xlfn.MINIFS(_xlfn.ANCHORARRAY(H$9),E$9:E$16388,E3683),IFERROR(A3683-INDEX(G$9:G$16388,MATCH(E3683-1,E$9:E$16388,0)),A3683-C$4),ISNUMBER(A3683),A3683-F3683,TRUE,"")</f>
        <v>1</v>
      </c>
      <c r="J3683" t="b">
        <f t="shared" si="169"/>
        <v>0</v>
      </c>
      <c r="L3683" s="5"/>
    </row>
    <row r="3684" spans="1:12">
      <c r="B3684" s="4" t="str">
        <f>"annual period "&amp;COUNTIF(D$9:D3684,TRUE)</f>
        <v>annual period 12</v>
      </c>
      <c r="D3684" t="b">
        <f t="shared" si="171"/>
        <v>0</v>
      </c>
      <c r="E3684">
        <f t="shared" si="170"/>
        <v>593</v>
      </c>
      <c r="F3684" s="5" cm="1">
        <f t="array" ref="F3684">INDEX(_xlfn._xlws.FILTER(A$9:A$16378,E3684=E$9:E$16378*ISNUMBER(A$9:A$16378)),1)</f>
        <v>44549</v>
      </c>
      <c r="G3684" s="5" cm="1">
        <f t="array" ref="G3684">INDEX(_xlfn._xlws.FILTER(A$9:A$16378,E3684=E$9:E$16378*ISNUMBER(A$9:A$16378)),COUNT(_xlfn._xlws.FILTER(A$9:A$16378,E3684=E$9:E$16378*ISNUMBER(A$9:A$16378))))</f>
        <v>44553</v>
      </c>
      <c r="H3684" t="str">
        <v/>
      </c>
      <c r="I3684" s="10" t="str" cm="1">
        <f t="array" ref="I3684">_xlfn.IFS(AND(OR(_xlfn._xlws.FILTER(D$9:D$16388,E$9:E$16388=E3684)),ROW()=_xlfn.MINIFS(_xlfn.ANCHORARRAY(H$9),E$9:E$16388,E3684)),A3684-C$4,ROW()=_xlfn.MINIFS(_xlfn.ANCHORARRAY(H$9),E$9:E$16388,E3684),IFERROR(A3684-INDEX(G$9:G$16388,MATCH(E3684-1,E$9:E$16388,0)),A3684-C$4),ISNUMBER(A3684),A3684-F3684,TRUE,"")</f>
        <v/>
      </c>
      <c r="J3684" t="str">
        <f t="shared" si="169"/>
        <v/>
      </c>
      <c r="L3684" s="5"/>
    </row>
    <row r="3685" spans="1:12">
      <c r="A3685" s="3">
        <v>44553</v>
      </c>
      <c r="B3685" s="4" t="str">
        <f>"annual period "&amp;COUNTIF(D$9:D3685,TRUE)</f>
        <v>annual period 12</v>
      </c>
      <c r="D3685" t="b">
        <f t="shared" si="171"/>
        <v>0</v>
      </c>
      <c r="E3685">
        <f t="shared" si="170"/>
        <v>593</v>
      </c>
      <c r="F3685" s="5" cm="1">
        <f t="array" ref="F3685">INDEX(_xlfn._xlws.FILTER(A$9:A$16378,E3685=E$9:E$16378*ISNUMBER(A$9:A$16378)),1)</f>
        <v>44549</v>
      </c>
      <c r="G3685" s="5" cm="1">
        <f t="array" ref="G3685">INDEX(_xlfn._xlws.FILTER(A$9:A$16378,E3685=E$9:E$16378*ISNUMBER(A$9:A$16378)),COUNT(_xlfn._xlws.FILTER(A$9:A$16378,E3685=E$9:E$16378*ISNUMBER(A$9:A$16378))))</f>
        <v>44553</v>
      </c>
      <c r="H3685" t="str">
        <v/>
      </c>
      <c r="I3685" s="10" cm="1">
        <f t="array" ref="I3685">_xlfn.IFS(AND(OR(_xlfn._xlws.FILTER(D$9:D$16388,E$9:E$16388=E3685)),ROW()=_xlfn.MINIFS(_xlfn.ANCHORARRAY(H$9),E$9:E$16388,E3685)),A3685-C$4,ROW()=_xlfn.MINIFS(_xlfn.ANCHORARRAY(H$9),E$9:E$16388,E3685),IFERROR(A3685-INDEX(G$9:G$16388,MATCH(E3685-1,E$9:E$16388,0)),A3685-C$4),ISNUMBER(A3685),A3685-F3685,TRUE,"")</f>
        <v>4</v>
      </c>
      <c r="J3685" t="b">
        <f t="shared" si="169"/>
        <v>0</v>
      </c>
      <c r="L3685" s="5"/>
    </row>
    <row r="3686" spans="1:12">
      <c r="B3686" s="4" t="str">
        <f>"annual period "&amp;COUNTIF(D$9:D3686,TRUE)</f>
        <v>annual period 12</v>
      </c>
      <c r="D3686" t="b">
        <f t="shared" si="171"/>
        <v>0</v>
      </c>
      <c r="E3686">
        <f t="shared" si="170"/>
        <v>593</v>
      </c>
      <c r="F3686" s="5" cm="1">
        <f t="array" ref="F3686">INDEX(_xlfn._xlws.FILTER(A$9:A$16378,E3686=E$9:E$16378*ISNUMBER(A$9:A$16378)),1)</f>
        <v>44549</v>
      </c>
      <c r="G3686" s="5" cm="1">
        <f t="array" ref="G3686">INDEX(_xlfn._xlws.FILTER(A$9:A$16378,E3686=E$9:E$16378*ISNUMBER(A$9:A$16378)),COUNT(_xlfn._xlws.FILTER(A$9:A$16378,E3686=E$9:E$16378*ISNUMBER(A$9:A$16378))))</f>
        <v>44553</v>
      </c>
      <c r="H3686" t="str">
        <v/>
      </c>
      <c r="I3686" s="10" t="str" cm="1">
        <f t="array" ref="I3686">_xlfn.IFS(AND(OR(_xlfn._xlws.FILTER(D$9:D$16388,E$9:E$16388=E3686)),ROW()=_xlfn.MINIFS(_xlfn.ANCHORARRAY(H$9),E$9:E$16388,E3686)),A3686-C$4,ROW()=_xlfn.MINIFS(_xlfn.ANCHORARRAY(H$9),E$9:E$16388,E3686),IFERROR(A3686-INDEX(G$9:G$16388,MATCH(E3686-1,E$9:E$16388,0)),A3686-C$4),ISNUMBER(A3686),A3686-F3686,TRUE,"")</f>
        <v/>
      </c>
      <c r="J3686" t="str">
        <f t="shared" si="169"/>
        <v/>
      </c>
      <c r="L3686" s="5"/>
    </row>
    <row r="3687" spans="1:12">
      <c r="A3687" s="3">
        <v>44553</v>
      </c>
      <c r="B3687" s="4" t="str">
        <f>"annual period "&amp;COUNTIF(D$9:D3687,TRUE)</f>
        <v>annual period 12</v>
      </c>
      <c r="D3687" t="b">
        <f t="shared" si="171"/>
        <v>0</v>
      </c>
      <c r="E3687">
        <f t="shared" si="170"/>
        <v>593</v>
      </c>
      <c r="F3687" s="5" cm="1">
        <f t="array" ref="F3687">INDEX(_xlfn._xlws.FILTER(A$9:A$16378,E3687=E$9:E$16378*ISNUMBER(A$9:A$16378)),1)</f>
        <v>44549</v>
      </c>
      <c r="G3687" s="5" cm="1">
        <f t="array" ref="G3687">INDEX(_xlfn._xlws.FILTER(A$9:A$16378,E3687=E$9:E$16378*ISNUMBER(A$9:A$16378)),COUNT(_xlfn._xlws.FILTER(A$9:A$16378,E3687=E$9:E$16378*ISNUMBER(A$9:A$16378))))</f>
        <v>44553</v>
      </c>
      <c r="H3687" t="str">
        <v/>
      </c>
      <c r="I3687" s="10" cm="1">
        <f t="array" ref="I3687">_xlfn.IFS(AND(OR(_xlfn._xlws.FILTER(D$9:D$16388,E$9:E$16388=E3687)),ROW()=_xlfn.MINIFS(_xlfn.ANCHORARRAY(H$9),E$9:E$16388,E3687)),A3687-C$4,ROW()=_xlfn.MINIFS(_xlfn.ANCHORARRAY(H$9),E$9:E$16388,E3687),IFERROR(A3687-INDEX(G$9:G$16388,MATCH(E3687-1,E$9:E$16388,0)),A3687-C$4),ISNUMBER(A3687),A3687-F3687,TRUE,"")</f>
        <v>4</v>
      </c>
      <c r="J3687" t="b">
        <f t="shared" si="169"/>
        <v>0</v>
      </c>
      <c r="L3687" s="5"/>
    </row>
    <row r="3688" spans="1:12">
      <c r="A3688" s="1" t="s">
        <v>14</v>
      </c>
      <c r="B3688" s="4" t="str">
        <f>"annual period "&amp;COUNTIF(D$9:D3688,TRUE)</f>
        <v>annual period 12</v>
      </c>
      <c r="D3688" t="b">
        <f t="shared" si="171"/>
        <v>0</v>
      </c>
      <c r="E3688">
        <f t="shared" si="170"/>
        <v>594</v>
      </c>
      <c r="F3688" s="5" cm="1">
        <f t="array" ref="F3688">INDEX(_xlfn._xlws.FILTER(A$9:A$16378,E3688=E$9:E$16378*ISNUMBER(A$9:A$16378)),1)</f>
        <v>44573</v>
      </c>
      <c r="G3688" s="5" cm="1">
        <f t="array" ref="G3688">INDEX(_xlfn._xlws.FILTER(A$9:A$16378,E3688=E$9:E$16378*ISNUMBER(A$9:A$16378)),COUNT(_xlfn._xlws.FILTER(A$9:A$16378,E3688=E$9:E$16378*ISNUMBER(A$9:A$16378))))</f>
        <v>44573</v>
      </c>
      <c r="H3688" t="str">
        <v/>
      </c>
      <c r="I3688" s="10" t="str" cm="1">
        <f t="array" ref="I3688">_xlfn.IFS(AND(OR(_xlfn._xlws.FILTER(D$9:D$16388,E$9:E$16388=E3688)),ROW()=_xlfn.MINIFS(_xlfn.ANCHORARRAY(H$9),E$9:E$16388,E3688)),A3688-C$4,ROW()=_xlfn.MINIFS(_xlfn.ANCHORARRAY(H$9),E$9:E$16388,E3688),IFERROR(A3688-INDEX(G$9:G$16388,MATCH(E3688-1,E$9:E$16388,0)),A3688-C$4),ISNUMBER(A3688),A3688-F3688,TRUE,"")</f>
        <v/>
      </c>
      <c r="J3688" t="str">
        <f t="shared" si="169"/>
        <v/>
      </c>
      <c r="L3688" s="5"/>
    </row>
    <row r="3689" spans="1:12">
      <c r="A3689" s="2"/>
      <c r="B3689" s="4" t="str">
        <f>"annual period "&amp;COUNTIF(D$9:D3689,TRUE)</f>
        <v>annual period 12</v>
      </c>
      <c r="D3689" t="b">
        <f t="shared" si="171"/>
        <v>0</v>
      </c>
      <c r="E3689">
        <f t="shared" si="170"/>
        <v>594</v>
      </c>
      <c r="F3689" s="5" cm="1">
        <f t="array" ref="F3689">INDEX(_xlfn._xlws.FILTER(A$9:A$16378,E3689=E$9:E$16378*ISNUMBER(A$9:A$16378)),1)</f>
        <v>44573</v>
      </c>
      <c r="G3689" s="5" cm="1">
        <f t="array" ref="G3689">INDEX(_xlfn._xlws.FILTER(A$9:A$16378,E3689=E$9:E$16378*ISNUMBER(A$9:A$16378)),COUNT(_xlfn._xlws.FILTER(A$9:A$16378,E3689=E$9:E$16378*ISNUMBER(A$9:A$16378))))</f>
        <v>44573</v>
      </c>
      <c r="H3689" t="str">
        <v/>
      </c>
      <c r="I3689" s="10" t="str" cm="1">
        <f t="array" ref="I3689">_xlfn.IFS(AND(OR(_xlfn._xlws.FILTER(D$9:D$16388,E$9:E$16388=E3689)),ROW()=_xlfn.MINIFS(_xlfn.ANCHORARRAY(H$9),E$9:E$16388,E3689)),A3689-C$4,ROW()=_xlfn.MINIFS(_xlfn.ANCHORARRAY(H$9),E$9:E$16388,E3689),IFERROR(A3689-INDEX(G$9:G$16388,MATCH(E3689-1,E$9:E$16388,0)),A3689-C$4),ISNUMBER(A3689),A3689-F3689,TRUE,"")</f>
        <v/>
      </c>
      <c r="J3689" t="str">
        <f t="shared" si="169"/>
        <v/>
      </c>
      <c r="L3689" s="5"/>
    </row>
    <row r="3690" spans="1:12">
      <c r="A3690" s="3">
        <v>44573</v>
      </c>
      <c r="B3690" s="4" t="str">
        <f>"annual period "&amp;COUNTIF(D$9:D3690,TRUE)</f>
        <v>annual period 12</v>
      </c>
      <c r="D3690" t="b">
        <f t="shared" si="171"/>
        <v>0</v>
      </c>
      <c r="E3690">
        <f t="shared" si="170"/>
        <v>594</v>
      </c>
      <c r="F3690" s="5" cm="1">
        <f t="array" ref="F3690">INDEX(_xlfn._xlws.FILTER(A$9:A$16378,E3690=E$9:E$16378*ISNUMBER(A$9:A$16378)),1)</f>
        <v>44573</v>
      </c>
      <c r="G3690" s="5" cm="1">
        <f t="array" ref="G3690">INDEX(_xlfn._xlws.FILTER(A$9:A$16378,E3690=E$9:E$16378*ISNUMBER(A$9:A$16378)),COUNT(_xlfn._xlws.FILTER(A$9:A$16378,E3690=E$9:E$16378*ISNUMBER(A$9:A$16378))))</f>
        <v>44573</v>
      </c>
      <c r="H3690">
        <v>3690</v>
      </c>
      <c r="I3690" s="10" cm="1">
        <f t="array" ref="I3690">_xlfn.IFS(AND(OR(_xlfn._xlws.FILTER(D$9:D$16388,E$9:E$16388=E3690)),ROW()=_xlfn.MINIFS(_xlfn.ANCHORARRAY(H$9),E$9:E$16388,E3690)),A3690-C$4,ROW()=_xlfn.MINIFS(_xlfn.ANCHORARRAY(H$9),E$9:E$16388,E3690),IFERROR(A3690-INDEX(G$9:G$16388,MATCH(E3690-1,E$9:E$16388,0)),A3690-C$4),ISNUMBER(A3690),A3690-F3690,TRUE,"")</f>
        <v>20</v>
      </c>
      <c r="J3690" t="b">
        <f t="shared" si="169"/>
        <v>0</v>
      </c>
      <c r="L3690" s="5"/>
    </row>
    <row r="3691" spans="1:12">
      <c r="B3691" s="4" t="str">
        <f>"annual period "&amp;COUNTIF(D$9:D3691,TRUE)</f>
        <v>annual period 12</v>
      </c>
      <c r="D3691" t="b">
        <f t="shared" si="171"/>
        <v>0</v>
      </c>
      <c r="E3691">
        <f t="shared" si="170"/>
        <v>594</v>
      </c>
      <c r="F3691" s="5" cm="1">
        <f t="array" ref="F3691">INDEX(_xlfn._xlws.FILTER(A$9:A$16378,E3691=E$9:E$16378*ISNUMBER(A$9:A$16378)),1)</f>
        <v>44573</v>
      </c>
      <c r="G3691" s="5" cm="1">
        <f t="array" ref="G3691">INDEX(_xlfn._xlws.FILTER(A$9:A$16378,E3691=E$9:E$16378*ISNUMBER(A$9:A$16378)),COUNT(_xlfn._xlws.FILTER(A$9:A$16378,E3691=E$9:E$16378*ISNUMBER(A$9:A$16378))))</f>
        <v>44573</v>
      </c>
      <c r="H3691" t="str">
        <v/>
      </c>
      <c r="I3691" s="10" t="str" cm="1">
        <f t="array" ref="I3691">_xlfn.IFS(AND(OR(_xlfn._xlws.FILTER(D$9:D$16388,E$9:E$16388=E3691)),ROW()=_xlfn.MINIFS(_xlfn.ANCHORARRAY(H$9),E$9:E$16388,E3691)),A3691-C$4,ROW()=_xlfn.MINIFS(_xlfn.ANCHORARRAY(H$9),E$9:E$16388,E3691),IFERROR(A3691-INDEX(G$9:G$16388,MATCH(E3691-1,E$9:E$16388,0)),A3691-C$4),ISNUMBER(A3691),A3691-F3691,TRUE,"")</f>
        <v/>
      </c>
      <c r="J3691" t="str">
        <f t="shared" si="169"/>
        <v/>
      </c>
      <c r="L3691" s="5"/>
    </row>
    <row r="3692" spans="1:12">
      <c r="A3692" s="3">
        <v>44573</v>
      </c>
      <c r="B3692" s="4" t="str">
        <f>"annual period "&amp;COUNTIF(D$9:D3692,TRUE)</f>
        <v>annual period 12</v>
      </c>
      <c r="D3692" t="b">
        <f t="shared" si="171"/>
        <v>0</v>
      </c>
      <c r="E3692">
        <f t="shared" si="170"/>
        <v>594</v>
      </c>
      <c r="F3692" s="5" cm="1">
        <f t="array" ref="F3692">INDEX(_xlfn._xlws.FILTER(A$9:A$16378,E3692=E$9:E$16378*ISNUMBER(A$9:A$16378)),1)</f>
        <v>44573</v>
      </c>
      <c r="G3692" s="5" cm="1">
        <f t="array" ref="G3692">INDEX(_xlfn._xlws.FILTER(A$9:A$16378,E3692=E$9:E$16378*ISNUMBER(A$9:A$16378)),COUNT(_xlfn._xlws.FILTER(A$9:A$16378,E3692=E$9:E$16378*ISNUMBER(A$9:A$16378))))</f>
        <v>44573</v>
      </c>
      <c r="H3692">
        <v>3692</v>
      </c>
      <c r="I3692" s="10" cm="1">
        <f t="array" ref="I3692">_xlfn.IFS(AND(OR(_xlfn._xlws.FILTER(D$9:D$16388,E$9:E$16388=E3692)),ROW()=_xlfn.MINIFS(_xlfn.ANCHORARRAY(H$9),E$9:E$16388,E3692)),A3692-C$4,ROW()=_xlfn.MINIFS(_xlfn.ANCHORARRAY(H$9),E$9:E$16388,E3692),IFERROR(A3692-INDEX(G$9:G$16388,MATCH(E3692-1,E$9:E$16388,0)),A3692-C$4),ISNUMBER(A3692),A3692-F3692,TRUE,"")</f>
        <v>0</v>
      </c>
      <c r="J3692" t="b">
        <f t="shared" si="169"/>
        <v>0</v>
      </c>
      <c r="L3692" s="5"/>
    </row>
    <row r="3693" spans="1:12">
      <c r="A3693" s="1" t="s">
        <v>14</v>
      </c>
      <c r="B3693" s="4" t="str">
        <f>"annual period "&amp;COUNTIF(D$9:D3693,TRUE)</f>
        <v>annual period 12</v>
      </c>
      <c r="D3693" t="b">
        <f t="shared" si="171"/>
        <v>0</v>
      </c>
      <c r="E3693">
        <f t="shared" si="170"/>
        <v>595</v>
      </c>
      <c r="F3693" s="5" cm="1">
        <f t="array" ref="F3693">INDEX(_xlfn._xlws.FILTER(A$9:A$16378,E3693=E$9:E$16378*ISNUMBER(A$9:A$16378)),1)</f>
        <v>44576</v>
      </c>
      <c r="G3693" s="5" cm="1">
        <f t="array" ref="G3693">INDEX(_xlfn._xlws.FILTER(A$9:A$16378,E3693=E$9:E$16378*ISNUMBER(A$9:A$16378)),COUNT(_xlfn._xlws.FILTER(A$9:A$16378,E3693=E$9:E$16378*ISNUMBER(A$9:A$16378))))</f>
        <v>44576</v>
      </c>
      <c r="H3693" t="str">
        <v/>
      </c>
      <c r="I3693" s="10" t="str" cm="1">
        <f t="array" ref="I3693">_xlfn.IFS(AND(OR(_xlfn._xlws.FILTER(D$9:D$16388,E$9:E$16388=E3693)),ROW()=_xlfn.MINIFS(_xlfn.ANCHORARRAY(H$9),E$9:E$16388,E3693)),A3693-C$4,ROW()=_xlfn.MINIFS(_xlfn.ANCHORARRAY(H$9),E$9:E$16388,E3693),IFERROR(A3693-INDEX(G$9:G$16388,MATCH(E3693-1,E$9:E$16388,0)),A3693-C$4),ISNUMBER(A3693),A3693-F3693,TRUE,"")</f>
        <v/>
      </c>
      <c r="J3693" t="str">
        <f t="shared" si="169"/>
        <v/>
      </c>
      <c r="L3693" s="5"/>
    </row>
    <row r="3694" spans="1:12">
      <c r="A3694" s="2"/>
      <c r="B3694" s="4" t="str">
        <f>"annual period "&amp;COUNTIF(D$9:D3694,TRUE)</f>
        <v>annual period 12</v>
      </c>
      <c r="D3694" t="b">
        <f t="shared" si="171"/>
        <v>0</v>
      </c>
      <c r="E3694">
        <f t="shared" si="170"/>
        <v>595</v>
      </c>
      <c r="F3694" s="5" cm="1">
        <f t="array" ref="F3694">INDEX(_xlfn._xlws.FILTER(A$9:A$16378,E3694=E$9:E$16378*ISNUMBER(A$9:A$16378)),1)</f>
        <v>44576</v>
      </c>
      <c r="G3694" s="5" cm="1">
        <f t="array" ref="G3694">INDEX(_xlfn._xlws.FILTER(A$9:A$16378,E3694=E$9:E$16378*ISNUMBER(A$9:A$16378)),COUNT(_xlfn._xlws.FILTER(A$9:A$16378,E3694=E$9:E$16378*ISNUMBER(A$9:A$16378))))</f>
        <v>44576</v>
      </c>
      <c r="H3694" t="str">
        <v/>
      </c>
      <c r="I3694" s="10" t="str" cm="1">
        <f t="array" ref="I3694">_xlfn.IFS(AND(OR(_xlfn._xlws.FILTER(D$9:D$16388,E$9:E$16388=E3694)),ROW()=_xlfn.MINIFS(_xlfn.ANCHORARRAY(H$9),E$9:E$16388,E3694)),A3694-C$4,ROW()=_xlfn.MINIFS(_xlfn.ANCHORARRAY(H$9),E$9:E$16388,E3694),IFERROR(A3694-INDEX(G$9:G$16388,MATCH(E3694-1,E$9:E$16388,0)),A3694-C$4),ISNUMBER(A3694),A3694-F3694,TRUE,"")</f>
        <v/>
      </c>
      <c r="J3694" t="str">
        <f t="shared" si="169"/>
        <v/>
      </c>
      <c r="L3694" s="5"/>
    </row>
    <row r="3695" spans="1:12">
      <c r="A3695" s="3">
        <v>44576</v>
      </c>
      <c r="B3695" s="4" t="str">
        <f>"annual period "&amp;COUNTIF(D$9:D3695,TRUE)</f>
        <v>annual period 12</v>
      </c>
      <c r="D3695" t="b">
        <f t="shared" si="171"/>
        <v>0</v>
      </c>
      <c r="E3695">
        <f t="shared" si="170"/>
        <v>595</v>
      </c>
      <c r="F3695" s="5" cm="1">
        <f t="array" ref="F3695">INDEX(_xlfn._xlws.FILTER(A$9:A$16378,E3695=E$9:E$16378*ISNUMBER(A$9:A$16378)),1)</f>
        <v>44576</v>
      </c>
      <c r="G3695" s="5" cm="1">
        <f t="array" ref="G3695">INDEX(_xlfn._xlws.FILTER(A$9:A$16378,E3695=E$9:E$16378*ISNUMBER(A$9:A$16378)),COUNT(_xlfn._xlws.FILTER(A$9:A$16378,E3695=E$9:E$16378*ISNUMBER(A$9:A$16378))))</f>
        <v>44576</v>
      </c>
      <c r="H3695">
        <v>3695</v>
      </c>
      <c r="I3695" s="10" cm="1">
        <f t="array" ref="I3695">_xlfn.IFS(AND(OR(_xlfn._xlws.FILTER(D$9:D$16388,E$9:E$16388=E3695)),ROW()=_xlfn.MINIFS(_xlfn.ANCHORARRAY(H$9),E$9:E$16388,E3695)),A3695-C$4,ROW()=_xlfn.MINIFS(_xlfn.ANCHORARRAY(H$9),E$9:E$16388,E3695),IFERROR(A3695-INDEX(G$9:G$16388,MATCH(E3695-1,E$9:E$16388,0)),A3695-C$4),ISNUMBER(A3695),A3695-F3695,TRUE,"")</f>
        <v>3</v>
      </c>
      <c r="J3695" t="b">
        <f t="shared" si="169"/>
        <v>0</v>
      </c>
      <c r="L3695" s="5"/>
    </row>
    <row r="3696" spans="1:12">
      <c r="B3696" s="4" t="str">
        <f>"annual period "&amp;COUNTIF(D$9:D3696,TRUE)</f>
        <v>annual period 12</v>
      </c>
      <c r="D3696" t="b">
        <f t="shared" si="171"/>
        <v>0</v>
      </c>
      <c r="E3696">
        <f t="shared" si="170"/>
        <v>595</v>
      </c>
      <c r="F3696" s="5" cm="1">
        <f t="array" ref="F3696">INDEX(_xlfn._xlws.FILTER(A$9:A$16378,E3696=E$9:E$16378*ISNUMBER(A$9:A$16378)),1)</f>
        <v>44576</v>
      </c>
      <c r="G3696" s="5" cm="1">
        <f t="array" ref="G3696">INDEX(_xlfn._xlws.FILTER(A$9:A$16378,E3696=E$9:E$16378*ISNUMBER(A$9:A$16378)),COUNT(_xlfn._xlws.FILTER(A$9:A$16378,E3696=E$9:E$16378*ISNUMBER(A$9:A$16378))))</f>
        <v>44576</v>
      </c>
      <c r="H3696" t="str">
        <v/>
      </c>
      <c r="I3696" s="10" t="str" cm="1">
        <f t="array" ref="I3696">_xlfn.IFS(AND(OR(_xlfn._xlws.FILTER(D$9:D$16388,E$9:E$16388=E3696)),ROW()=_xlfn.MINIFS(_xlfn.ANCHORARRAY(H$9),E$9:E$16388,E3696)),A3696-C$4,ROW()=_xlfn.MINIFS(_xlfn.ANCHORARRAY(H$9),E$9:E$16388,E3696),IFERROR(A3696-INDEX(G$9:G$16388,MATCH(E3696-1,E$9:E$16388,0)),A3696-C$4),ISNUMBER(A3696),A3696-F3696,TRUE,"")</f>
        <v/>
      </c>
      <c r="J3696" t="str">
        <f t="shared" si="169"/>
        <v/>
      </c>
      <c r="L3696" s="5"/>
    </row>
    <row r="3697" spans="1:12">
      <c r="A3697" s="3">
        <v>44576</v>
      </c>
      <c r="B3697" s="4" t="str">
        <f>"annual period "&amp;COUNTIF(D$9:D3697,TRUE)</f>
        <v>annual period 12</v>
      </c>
      <c r="D3697" t="b">
        <f t="shared" si="171"/>
        <v>0</v>
      </c>
      <c r="E3697">
        <f t="shared" si="170"/>
        <v>595</v>
      </c>
      <c r="F3697" s="5" cm="1">
        <f t="array" ref="F3697">INDEX(_xlfn._xlws.FILTER(A$9:A$16378,E3697=E$9:E$16378*ISNUMBER(A$9:A$16378)),1)</f>
        <v>44576</v>
      </c>
      <c r="G3697" s="5" cm="1">
        <f t="array" ref="G3697">INDEX(_xlfn._xlws.FILTER(A$9:A$16378,E3697=E$9:E$16378*ISNUMBER(A$9:A$16378)),COUNT(_xlfn._xlws.FILTER(A$9:A$16378,E3697=E$9:E$16378*ISNUMBER(A$9:A$16378))))</f>
        <v>44576</v>
      </c>
      <c r="H3697">
        <v>3697</v>
      </c>
      <c r="I3697" s="10" cm="1">
        <f t="array" ref="I3697">_xlfn.IFS(AND(OR(_xlfn._xlws.FILTER(D$9:D$16388,E$9:E$16388=E3697)),ROW()=_xlfn.MINIFS(_xlfn.ANCHORARRAY(H$9),E$9:E$16388,E3697)),A3697-C$4,ROW()=_xlfn.MINIFS(_xlfn.ANCHORARRAY(H$9),E$9:E$16388,E3697),IFERROR(A3697-INDEX(G$9:G$16388,MATCH(E3697-1,E$9:E$16388,0)),A3697-C$4),ISNUMBER(A3697),A3697-F3697,TRUE,"")</f>
        <v>0</v>
      </c>
      <c r="J3697" t="b">
        <f t="shared" si="169"/>
        <v>0</v>
      </c>
      <c r="L3697" s="5"/>
    </row>
    <row r="3698" spans="1:12">
      <c r="A3698" s="1" t="s">
        <v>14</v>
      </c>
      <c r="B3698" s="4" t="str">
        <f>"annual period "&amp;COUNTIF(D$9:D3698,TRUE)</f>
        <v>annual period 12</v>
      </c>
      <c r="D3698" t="b">
        <f t="shared" si="171"/>
        <v>0</v>
      </c>
      <c r="E3698">
        <f t="shared" si="170"/>
        <v>596</v>
      </c>
      <c r="F3698" s="5" cm="1">
        <f t="array" ref="F3698">INDEX(_xlfn._xlws.FILTER(A$9:A$16378,E3698=E$9:E$16378*ISNUMBER(A$9:A$16378)),1)</f>
        <v>44589</v>
      </c>
      <c r="G3698" s="5" cm="1">
        <f t="array" ref="G3698">INDEX(_xlfn._xlws.FILTER(A$9:A$16378,E3698=E$9:E$16378*ISNUMBER(A$9:A$16378)),COUNT(_xlfn._xlws.FILTER(A$9:A$16378,E3698=E$9:E$16378*ISNUMBER(A$9:A$16378))))</f>
        <v>44591</v>
      </c>
      <c r="H3698" t="str">
        <v/>
      </c>
      <c r="I3698" s="10" t="str" cm="1">
        <f t="array" ref="I3698">_xlfn.IFS(AND(OR(_xlfn._xlws.FILTER(D$9:D$16388,E$9:E$16388=E3698)),ROW()=_xlfn.MINIFS(_xlfn.ANCHORARRAY(H$9),E$9:E$16388,E3698)),A3698-C$4,ROW()=_xlfn.MINIFS(_xlfn.ANCHORARRAY(H$9),E$9:E$16388,E3698),IFERROR(A3698-INDEX(G$9:G$16388,MATCH(E3698-1,E$9:E$16388,0)),A3698-C$4),ISNUMBER(A3698),A3698-F3698,TRUE,"")</f>
        <v/>
      </c>
      <c r="J3698" t="str">
        <f t="shared" si="169"/>
        <v/>
      </c>
      <c r="L3698" s="5"/>
    </row>
    <row r="3699" spans="1:12">
      <c r="A3699" s="2"/>
      <c r="B3699" s="4" t="str">
        <f>"annual period "&amp;COUNTIF(D$9:D3699,TRUE)</f>
        <v>annual period 12</v>
      </c>
      <c r="D3699" t="b">
        <f t="shared" si="171"/>
        <v>0</v>
      </c>
      <c r="E3699">
        <f t="shared" si="170"/>
        <v>596</v>
      </c>
      <c r="F3699" s="5" cm="1">
        <f t="array" ref="F3699">INDEX(_xlfn._xlws.FILTER(A$9:A$16378,E3699=E$9:E$16378*ISNUMBER(A$9:A$16378)),1)</f>
        <v>44589</v>
      </c>
      <c r="G3699" s="5" cm="1">
        <f t="array" ref="G3699">INDEX(_xlfn._xlws.FILTER(A$9:A$16378,E3699=E$9:E$16378*ISNUMBER(A$9:A$16378)),COUNT(_xlfn._xlws.FILTER(A$9:A$16378,E3699=E$9:E$16378*ISNUMBER(A$9:A$16378))))</f>
        <v>44591</v>
      </c>
      <c r="H3699" t="str">
        <v/>
      </c>
      <c r="I3699" s="10" t="str" cm="1">
        <f t="array" ref="I3699">_xlfn.IFS(AND(OR(_xlfn._xlws.FILTER(D$9:D$16388,E$9:E$16388=E3699)),ROW()=_xlfn.MINIFS(_xlfn.ANCHORARRAY(H$9),E$9:E$16388,E3699)),A3699-C$4,ROW()=_xlfn.MINIFS(_xlfn.ANCHORARRAY(H$9),E$9:E$16388,E3699),IFERROR(A3699-INDEX(G$9:G$16388,MATCH(E3699-1,E$9:E$16388,0)),A3699-C$4),ISNUMBER(A3699),A3699-F3699,TRUE,"")</f>
        <v/>
      </c>
      <c r="J3699" t="str">
        <f t="shared" si="169"/>
        <v/>
      </c>
      <c r="L3699" s="5"/>
    </row>
    <row r="3700" spans="1:12">
      <c r="A3700" s="3">
        <v>44589</v>
      </c>
      <c r="B3700" s="4" t="str">
        <f>"annual period "&amp;COUNTIF(D$9:D3700,TRUE)</f>
        <v>annual period 12</v>
      </c>
      <c r="D3700" t="b">
        <f t="shared" si="171"/>
        <v>0</v>
      </c>
      <c r="E3700">
        <f t="shared" si="170"/>
        <v>596</v>
      </c>
      <c r="F3700" s="5" cm="1">
        <f t="array" ref="F3700">INDEX(_xlfn._xlws.FILTER(A$9:A$16378,E3700=E$9:E$16378*ISNUMBER(A$9:A$16378)),1)</f>
        <v>44589</v>
      </c>
      <c r="G3700" s="5" cm="1">
        <f t="array" ref="G3700">INDEX(_xlfn._xlws.FILTER(A$9:A$16378,E3700=E$9:E$16378*ISNUMBER(A$9:A$16378)),COUNT(_xlfn._xlws.FILTER(A$9:A$16378,E3700=E$9:E$16378*ISNUMBER(A$9:A$16378))))</f>
        <v>44591</v>
      </c>
      <c r="H3700">
        <v>3700</v>
      </c>
      <c r="I3700" s="10" cm="1">
        <f t="array" ref="I3700">_xlfn.IFS(AND(OR(_xlfn._xlws.FILTER(D$9:D$16388,E$9:E$16388=E3700)),ROW()=_xlfn.MINIFS(_xlfn.ANCHORARRAY(H$9),E$9:E$16388,E3700)),A3700-C$4,ROW()=_xlfn.MINIFS(_xlfn.ANCHORARRAY(H$9),E$9:E$16388,E3700),IFERROR(A3700-INDEX(G$9:G$16388,MATCH(E3700-1,E$9:E$16388,0)),A3700-C$4),ISNUMBER(A3700),A3700-F3700,TRUE,"")</f>
        <v>13</v>
      </c>
      <c r="J3700" t="b">
        <f t="shared" si="169"/>
        <v>0</v>
      </c>
      <c r="L3700" s="5"/>
    </row>
    <row r="3701" spans="1:12">
      <c r="B3701" s="4" t="str">
        <f>"annual period "&amp;COUNTIF(D$9:D3701,TRUE)</f>
        <v>annual period 12</v>
      </c>
      <c r="D3701" t="b">
        <f t="shared" si="171"/>
        <v>0</v>
      </c>
      <c r="E3701">
        <f t="shared" si="170"/>
        <v>596</v>
      </c>
      <c r="F3701" s="5" cm="1">
        <f t="array" ref="F3701">INDEX(_xlfn._xlws.FILTER(A$9:A$16378,E3701=E$9:E$16378*ISNUMBER(A$9:A$16378)),1)</f>
        <v>44589</v>
      </c>
      <c r="G3701" s="5" cm="1">
        <f t="array" ref="G3701">INDEX(_xlfn._xlws.FILTER(A$9:A$16378,E3701=E$9:E$16378*ISNUMBER(A$9:A$16378)),COUNT(_xlfn._xlws.FILTER(A$9:A$16378,E3701=E$9:E$16378*ISNUMBER(A$9:A$16378))))</f>
        <v>44591</v>
      </c>
      <c r="H3701" t="str">
        <v/>
      </c>
      <c r="I3701" s="10" t="str" cm="1">
        <f t="array" ref="I3701">_xlfn.IFS(AND(OR(_xlfn._xlws.FILTER(D$9:D$16388,E$9:E$16388=E3701)),ROW()=_xlfn.MINIFS(_xlfn.ANCHORARRAY(H$9),E$9:E$16388,E3701)),A3701-C$4,ROW()=_xlfn.MINIFS(_xlfn.ANCHORARRAY(H$9),E$9:E$16388,E3701),IFERROR(A3701-INDEX(G$9:G$16388,MATCH(E3701-1,E$9:E$16388,0)),A3701-C$4),ISNUMBER(A3701),A3701-F3701,TRUE,"")</f>
        <v/>
      </c>
      <c r="J3701" t="str">
        <f t="shared" si="169"/>
        <v/>
      </c>
      <c r="L3701" s="5"/>
    </row>
    <row r="3702" spans="1:12">
      <c r="A3702" s="3">
        <v>44591</v>
      </c>
      <c r="B3702" s="4" t="str">
        <f>"annual period "&amp;COUNTIF(D$9:D3702,TRUE)</f>
        <v>annual period 12</v>
      </c>
      <c r="D3702" t="b">
        <f t="shared" si="171"/>
        <v>0</v>
      </c>
      <c r="E3702">
        <f t="shared" si="170"/>
        <v>596</v>
      </c>
      <c r="F3702" s="5" cm="1">
        <f t="array" ref="F3702">INDEX(_xlfn._xlws.FILTER(A$9:A$16378,E3702=E$9:E$16378*ISNUMBER(A$9:A$16378)),1)</f>
        <v>44589</v>
      </c>
      <c r="G3702" s="5" cm="1">
        <f t="array" ref="G3702">INDEX(_xlfn._xlws.FILTER(A$9:A$16378,E3702=E$9:E$16378*ISNUMBER(A$9:A$16378)),COUNT(_xlfn._xlws.FILTER(A$9:A$16378,E3702=E$9:E$16378*ISNUMBER(A$9:A$16378))))</f>
        <v>44591</v>
      </c>
      <c r="H3702" t="str">
        <v/>
      </c>
      <c r="I3702" s="10" cm="1">
        <f t="array" ref="I3702">_xlfn.IFS(AND(OR(_xlfn._xlws.FILTER(D$9:D$16388,E$9:E$16388=E3702)),ROW()=_xlfn.MINIFS(_xlfn.ANCHORARRAY(H$9),E$9:E$16388,E3702)),A3702-C$4,ROW()=_xlfn.MINIFS(_xlfn.ANCHORARRAY(H$9),E$9:E$16388,E3702),IFERROR(A3702-INDEX(G$9:G$16388,MATCH(E3702-1,E$9:E$16388,0)),A3702-C$4),ISNUMBER(A3702),A3702-F3702,TRUE,"")</f>
        <v>2</v>
      </c>
      <c r="J3702" t="b">
        <f t="shared" si="169"/>
        <v>0</v>
      </c>
      <c r="L3702" s="5"/>
    </row>
    <row r="3703" spans="1:12">
      <c r="A3703" s="1" t="s">
        <v>14</v>
      </c>
      <c r="B3703" s="4" t="str">
        <f>"annual period "&amp;COUNTIF(D$9:D3703,TRUE)</f>
        <v>annual period 12</v>
      </c>
      <c r="D3703" t="b">
        <f t="shared" si="171"/>
        <v>0</v>
      </c>
      <c r="E3703">
        <f t="shared" si="170"/>
        <v>597</v>
      </c>
      <c r="F3703" s="5" cm="1">
        <f t="array" ref="F3703">INDEX(_xlfn._xlws.FILTER(A$9:A$16378,E3703=E$9:E$16378*ISNUMBER(A$9:A$16378)),1)</f>
        <v>44598</v>
      </c>
      <c r="G3703" s="5" cm="1">
        <f t="array" ref="G3703">INDEX(_xlfn._xlws.FILTER(A$9:A$16378,E3703=E$9:E$16378*ISNUMBER(A$9:A$16378)),COUNT(_xlfn._xlws.FILTER(A$9:A$16378,E3703=E$9:E$16378*ISNUMBER(A$9:A$16378))))</f>
        <v>44600</v>
      </c>
      <c r="H3703" t="str">
        <v/>
      </c>
      <c r="I3703" s="10" t="str" cm="1">
        <f t="array" ref="I3703">_xlfn.IFS(AND(OR(_xlfn._xlws.FILTER(D$9:D$16388,E$9:E$16388=E3703)),ROW()=_xlfn.MINIFS(_xlfn.ANCHORARRAY(H$9),E$9:E$16388,E3703)),A3703-C$4,ROW()=_xlfn.MINIFS(_xlfn.ANCHORARRAY(H$9),E$9:E$16388,E3703),IFERROR(A3703-INDEX(G$9:G$16388,MATCH(E3703-1,E$9:E$16388,0)),A3703-C$4),ISNUMBER(A3703),A3703-F3703,TRUE,"")</f>
        <v/>
      </c>
      <c r="J3703" t="str">
        <f t="shared" si="169"/>
        <v/>
      </c>
      <c r="L3703" s="5"/>
    </row>
    <row r="3704" spans="1:12">
      <c r="A3704" s="2"/>
      <c r="B3704" s="4" t="str">
        <f>"annual period "&amp;COUNTIF(D$9:D3704,TRUE)</f>
        <v>annual period 12</v>
      </c>
      <c r="D3704" t="b">
        <f t="shared" si="171"/>
        <v>0</v>
      </c>
      <c r="E3704">
        <f t="shared" si="170"/>
        <v>597</v>
      </c>
      <c r="F3704" s="5" cm="1">
        <f t="array" ref="F3704">INDEX(_xlfn._xlws.FILTER(A$9:A$16378,E3704=E$9:E$16378*ISNUMBER(A$9:A$16378)),1)</f>
        <v>44598</v>
      </c>
      <c r="G3704" s="5" cm="1">
        <f t="array" ref="G3704">INDEX(_xlfn._xlws.FILTER(A$9:A$16378,E3704=E$9:E$16378*ISNUMBER(A$9:A$16378)),COUNT(_xlfn._xlws.FILTER(A$9:A$16378,E3704=E$9:E$16378*ISNUMBER(A$9:A$16378))))</f>
        <v>44600</v>
      </c>
      <c r="H3704" t="str">
        <v/>
      </c>
      <c r="I3704" s="10" t="str" cm="1">
        <f t="array" ref="I3704">_xlfn.IFS(AND(OR(_xlfn._xlws.FILTER(D$9:D$16388,E$9:E$16388=E3704)),ROW()=_xlfn.MINIFS(_xlfn.ANCHORARRAY(H$9),E$9:E$16388,E3704)),A3704-C$4,ROW()=_xlfn.MINIFS(_xlfn.ANCHORARRAY(H$9),E$9:E$16388,E3704),IFERROR(A3704-INDEX(G$9:G$16388,MATCH(E3704-1,E$9:E$16388,0)),A3704-C$4),ISNUMBER(A3704),A3704-F3704,TRUE,"")</f>
        <v/>
      </c>
      <c r="J3704" t="str">
        <f t="shared" si="169"/>
        <v/>
      </c>
      <c r="L3704" s="5"/>
    </row>
    <row r="3705" spans="1:12">
      <c r="A3705" s="3">
        <v>44598</v>
      </c>
      <c r="B3705" s="4" t="str">
        <f>"annual period "&amp;COUNTIF(D$9:D3705,TRUE)</f>
        <v>annual period 12</v>
      </c>
      <c r="D3705" t="b">
        <f t="shared" si="171"/>
        <v>0</v>
      </c>
      <c r="E3705">
        <f t="shared" si="170"/>
        <v>597</v>
      </c>
      <c r="F3705" s="5" cm="1">
        <f t="array" ref="F3705">INDEX(_xlfn._xlws.FILTER(A$9:A$16378,E3705=E$9:E$16378*ISNUMBER(A$9:A$16378)),1)</f>
        <v>44598</v>
      </c>
      <c r="G3705" s="5" cm="1">
        <f t="array" ref="G3705">INDEX(_xlfn._xlws.FILTER(A$9:A$16378,E3705=E$9:E$16378*ISNUMBER(A$9:A$16378)),COUNT(_xlfn._xlws.FILTER(A$9:A$16378,E3705=E$9:E$16378*ISNUMBER(A$9:A$16378))))</f>
        <v>44600</v>
      </c>
      <c r="H3705">
        <v>3705</v>
      </c>
      <c r="I3705" s="10" cm="1">
        <f t="array" ref="I3705">_xlfn.IFS(AND(OR(_xlfn._xlws.FILTER(D$9:D$16388,E$9:E$16388=E3705)),ROW()=_xlfn.MINIFS(_xlfn.ANCHORARRAY(H$9),E$9:E$16388,E3705)),A3705-C$4,ROW()=_xlfn.MINIFS(_xlfn.ANCHORARRAY(H$9),E$9:E$16388,E3705),IFERROR(A3705-INDEX(G$9:G$16388,MATCH(E3705-1,E$9:E$16388,0)),A3705-C$4),ISNUMBER(A3705),A3705-F3705,TRUE,"")</f>
        <v>7</v>
      </c>
      <c r="J3705" t="b">
        <f t="shared" si="169"/>
        <v>0</v>
      </c>
      <c r="L3705" s="5"/>
    </row>
    <row r="3706" spans="1:12">
      <c r="B3706" s="4" t="str">
        <f>"annual period "&amp;COUNTIF(D$9:D3706,TRUE)</f>
        <v>annual period 12</v>
      </c>
      <c r="D3706" t="b">
        <f t="shared" si="171"/>
        <v>0</v>
      </c>
      <c r="E3706">
        <f t="shared" si="170"/>
        <v>597</v>
      </c>
      <c r="F3706" s="5" cm="1">
        <f t="array" ref="F3706">INDEX(_xlfn._xlws.FILTER(A$9:A$16378,E3706=E$9:E$16378*ISNUMBER(A$9:A$16378)),1)</f>
        <v>44598</v>
      </c>
      <c r="G3706" s="5" cm="1">
        <f t="array" ref="G3706">INDEX(_xlfn._xlws.FILTER(A$9:A$16378,E3706=E$9:E$16378*ISNUMBER(A$9:A$16378)),COUNT(_xlfn._xlws.FILTER(A$9:A$16378,E3706=E$9:E$16378*ISNUMBER(A$9:A$16378))))</f>
        <v>44600</v>
      </c>
      <c r="H3706" t="str">
        <v/>
      </c>
      <c r="I3706" s="10" t="str" cm="1">
        <f t="array" ref="I3706">_xlfn.IFS(AND(OR(_xlfn._xlws.FILTER(D$9:D$16388,E$9:E$16388=E3706)),ROW()=_xlfn.MINIFS(_xlfn.ANCHORARRAY(H$9),E$9:E$16388,E3706)),A3706-C$4,ROW()=_xlfn.MINIFS(_xlfn.ANCHORARRAY(H$9),E$9:E$16388,E3706),IFERROR(A3706-INDEX(G$9:G$16388,MATCH(E3706-1,E$9:E$16388,0)),A3706-C$4),ISNUMBER(A3706),A3706-F3706,TRUE,"")</f>
        <v/>
      </c>
      <c r="J3706" t="str">
        <f t="shared" si="169"/>
        <v/>
      </c>
      <c r="L3706" s="5"/>
    </row>
    <row r="3707" spans="1:12">
      <c r="A3707" s="3">
        <v>44600</v>
      </c>
      <c r="B3707" s="4" t="str">
        <f>"annual period "&amp;COUNTIF(D$9:D3707,TRUE)</f>
        <v>annual period 12</v>
      </c>
      <c r="D3707" t="b">
        <f t="shared" si="171"/>
        <v>0</v>
      </c>
      <c r="E3707">
        <f t="shared" si="170"/>
        <v>597</v>
      </c>
      <c r="F3707" s="5" cm="1">
        <f t="array" ref="F3707">INDEX(_xlfn._xlws.FILTER(A$9:A$16378,E3707=E$9:E$16378*ISNUMBER(A$9:A$16378)),1)</f>
        <v>44598</v>
      </c>
      <c r="G3707" s="5" cm="1">
        <f t="array" ref="G3707">INDEX(_xlfn._xlws.FILTER(A$9:A$16378,E3707=E$9:E$16378*ISNUMBER(A$9:A$16378)),COUNT(_xlfn._xlws.FILTER(A$9:A$16378,E3707=E$9:E$16378*ISNUMBER(A$9:A$16378))))</f>
        <v>44600</v>
      </c>
      <c r="H3707" t="str">
        <v/>
      </c>
      <c r="I3707" s="10" cm="1">
        <f t="array" ref="I3707">_xlfn.IFS(AND(OR(_xlfn._xlws.FILTER(D$9:D$16388,E$9:E$16388=E3707)),ROW()=_xlfn.MINIFS(_xlfn.ANCHORARRAY(H$9),E$9:E$16388,E3707)),A3707-C$4,ROW()=_xlfn.MINIFS(_xlfn.ANCHORARRAY(H$9),E$9:E$16388,E3707),IFERROR(A3707-INDEX(G$9:G$16388,MATCH(E3707-1,E$9:E$16388,0)),A3707-C$4),ISNUMBER(A3707),A3707-F3707,TRUE,"")</f>
        <v>2</v>
      </c>
      <c r="J3707" t="b">
        <f t="shared" si="169"/>
        <v>0</v>
      </c>
      <c r="L3707" s="5"/>
    </row>
    <row r="3708" spans="1:12">
      <c r="A3708" s="1" t="s">
        <v>14</v>
      </c>
      <c r="B3708" s="4" t="str">
        <f>"annual period "&amp;COUNTIF(D$9:D3708,TRUE)</f>
        <v>annual period 12</v>
      </c>
      <c r="D3708" t="b">
        <f t="shared" si="171"/>
        <v>0</v>
      </c>
      <c r="E3708">
        <f t="shared" si="170"/>
        <v>598</v>
      </c>
      <c r="F3708" s="5" cm="1">
        <f t="array" ref="F3708">INDEX(_xlfn._xlws.FILTER(A$9:A$16378,E3708=E$9:E$16378*ISNUMBER(A$9:A$16378)),1)</f>
        <v>44609</v>
      </c>
      <c r="G3708" s="5" cm="1">
        <f t="array" ref="G3708">INDEX(_xlfn._xlws.FILTER(A$9:A$16378,E3708=E$9:E$16378*ISNUMBER(A$9:A$16378)),COUNT(_xlfn._xlws.FILTER(A$9:A$16378,E3708=E$9:E$16378*ISNUMBER(A$9:A$16378))))</f>
        <v>44610</v>
      </c>
      <c r="H3708" t="str">
        <v/>
      </c>
      <c r="I3708" s="10" t="str" cm="1">
        <f t="array" ref="I3708">_xlfn.IFS(AND(OR(_xlfn._xlws.FILTER(D$9:D$16388,E$9:E$16388=E3708)),ROW()=_xlfn.MINIFS(_xlfn.ANCHORARRAY(H$9),E$9:E$16388,E3708)),A3708-C$4,ROW()=_xlfn.MINIFS(_xlfn.ANCHORARRAY(H$9),E$9:E$16388,E3708),IFERROR(A3708-INDEX(G$9:G$16388,MATCH(E3708-1,E$9:E$16388,0)),A3708-C$4),ISNUMBER(A3708),A3708-F3708,TRUE,"")</f>
        <v/>
      </c>
      <c r="J3708" t="str">
        <f t="shared" si="169"/>
        <v/>
      </c>
      <c r="L3708" s="5"/>
    </row>
    <row r="3709" spans="1:12">
      <c r="A3709" s="2"/>
      <c r="B3709" s="4" t="str">
        <f>"annual period "&amp;COUNTIF(D$9:D3709,TRUE)</f>
        <v>annual period 12</v>
      </c>
      <c r="D3709" t="b">
        <f t="shared" si="171"/>
        <v>0</v>
      </c>
      <c r="E3709">
        <f t="shared" si="170"/>
        <v>598</v>
      </c>
      <c r="F3709" s="5" cm="1">
        <f t="array" ref="F3709">INDEX(_xlfn._xlws.FILTER(A$9:A$16378,E3709=E$9:E$16378*ISNUMBER(A$9:A$16378)),1)</f>
        <v>44609</v>
      </c>
      <c r="G3709" s="5" cm="1">
        <f t="array" ref="G3709">INDEX(_xlfn._xlws.FILTER(A$9:A$16378,E3709=E$9:E$16378*ISNUMBER(A$9:A$16378)),COUNT(_xlfn._xlws.FILTER(A$9:A$16378,E3709=E$9:E$16378*ISNUMBER(A$9:A$16378))))</f>
        <v>44610</v>
      </c>
      <c r="H3709" t="str">
        <v/>
      </c>
      <c r="I3709" s="10" t="str" cm="1">
        <f t="array" ref="I3709">_xlfn.IFS(AND(OR(_xlfn._xlws.FILTER(D$9:D$16388,E$9:E$16388=E3709)),ROW()=_xlfn.MINIFS(_xlfn.ANCHORARRAY(H$9),E$9:E$16388,E3709)),A3709-C$4,ROW()=_xlfn.MINIFS(_xlfn.ANCHORARRAY(H$9),E$9:E$16388,E3709),IFERROR(A3709-INDEX(G$9:G$16388,MATCH(E3709-1,E$9:E$16388,0)),A3709-C$4),ISNUMBER(A3709),A3709-F3709,TRUE,"")</f>
        <v/>
      </c>
      <c r="J3709" t="str">
        <f t="shared" si="169"/>
        <v/>
      </c>
      <c r="L3709" s="5"/>
    </row>
    <row r="3710" spans="1:12">
      <c r="A3710" s="3">
        <v>44609</v>
      </c>
      <c r="B3710" s="4" t="str">
        <f>"annual period "&amp;COUNTIF(D$9:D3710,TRUE)</f>
        <v>annual period 12</v>
      </c>
      <c r="D3710" t="b">
        <f t="shared" si="171"/>
        <v>0</v>
      </c>
      <c r="E3710">
        <f t="shared" si="170"/>
        <v>598</v>
      </c>
      <c r="F3710" s="5" cm="1">
        <f t="array" ref="F3710">INDEX(_xlfn._xlws.FILTER(A$9:A$16378,E3710=E$9:E$16378*ISNUMBER(A$9:A$16378)),1)</f>
        <v>44609</v>
      </c>
      <c r="G3710" s="5" cm="1">
        <f t="array" ref="G3710">INDEX(_xlfn._xlws.FILTER(A$9:A$16378,E3710=E$9:E$16378*ISNUMBER(A$9:A$16378)),COUNT(_xlfn._xlws.FILTER(A$9:A$16378,E3710=E$9:E$16378*ISNUMBER(A$9:A$16378))))</f>
        <v>44610</v>
      </c>
      <c r="H3710">
        <v>3710</v>
      </c>
      <c r="I3710" s="10" cm="1">
        <f t="array" ref="I3710">_xlfn.IFS(AND(OR(_xlfn._xlws.FILTER(D$9:D$16388,E$9:E$16388=E3710)),ROW()=_xlfn.MINIFS(_xlfn.ANCHORARRAY(H$9),E$9:E$16388,E3710)),A3710-C$4,ROW()=_xlfn.MINIFS(_xlfn.ANCHORARRAY(H$9),E$9:E$16388,E3710),IFERROR(A3710-INDEX(G$9:G$16388,MATCH(E3710-1,E$9:E$16388,0)),A3710-C$4),ISNUMBER(A3710),A3710-F3710,TRUE,"")</f>
        <v>9</v>
      </c>
      <c r="J3710" t="b">
        <f t="shared" si="169"/>
        <v>0</v>
      </c>
      <c r="L3710" s="5"/>
    </row>
    <row r="3711" spans="1:12">
      <c r="B3711" s="4" t="str">
        <f>"annual period "&amp;COUNTIF(D$9:D3711,TRUE)</f>
        <v>annual period 12</v>
      </c>
      <c r="D3711" t="b">
        <f t="shared" si="171"/>
        <v>0</v>
      </c>
      <c r="E3711">
        <f t="shared" si="170"/>
        <v>598</v>
      </c>
      <c r="F3711" s="5" cm="1">
        <f t="array" ref="F3711">INDEX(_xlfn._xlws.FILTER(A$9:A$16378,E3711=E$9:E$16378*ISNUMBER(A$9:A$16378)),1)</f>
        <v>44609</v>
      </c>
      <c r="G3711" s="5" cm="1">
        <f t="array" ref="G3711">INDEX(_xlfn._xlws.FILTER(A$9:A$16378,E3711=E$9:E$16378*ISNUMBER(A$9:A$16378)),COUNT(_xlfn._xlws.FILTER(A$9:A$16378,E3711=E$9:E$16378*ISNUMBER(A$9:A$16378))))</f>
        <v>44610</v>
      </c>
      <c r="H3711" t="str">
        <v/>
      </c>
      <c r="I3711" s="10" t="str" cm="1">
        <f t="array" ref="I3711">_xlfn.IFS(AND(OR(_xlfn._xlws.FILTER(D$9:D$16388,E$9:E$16388=E3711)),ROW()=_xlfn.MINIFS(_xlfn.ANCHORARRAY(H$9),E$9:E$16388,E3711)),A3711-C$4,ROW()=_xlfn.MINIFS(_xlfn.ANCHORARRAY(H$9),E$9:E$16388,E3711),IFERROR(A3711-INDEX(G$9:G$16388,MATCH(E3711-1,E$9:E$16388,0)),A3711-C$4),ISNUMBER(A3711),A3711-F3711,TRUE,"")</f>
        <v/>
      </c>
      <c r="J3711" t="str">
        <f t="shared" si="169"/>
        <v/>
      </c>
      <c r="L3711" s="5"/>
    </row>
    <row r="3712" spans="1:12">
      <c r="A3712" s="3">
        <v>44609</v>
      </c>
      <c r="B3712" s="4" t="str">
        <f>"annual period "&amp;COUNTIF(D$9:D3712,TRUE)</f>
        <v>annual period 12</v>
      </c>
      <c r="D3712" t="b">
        <f t="shared" si="171"/>
        <v>0</v>
      </c>
      <c r="E3712">
        <f t="shared" si="170"/>
        <v>598</v>
      </c>
      <c r="F3712" s="5" cm="1">
        <f t="array" ref="F3712">INDEX(_xlfn._xlws.FILTER(A$9:A$16378,E3712=E$9:E$16378*ISNUMBER(A$9:A$16378)),1)</f>
        <v>44609</v>
      </c>
      <c r="G3712" s="5" cm="1">
        <f t="array" ref="G3712">INDEX(_xlfn._xlws.FILTER(A$9:A$16378,E3712=E$9:E$16378*ISNUMBER(A$9:A$16378)),COUNT(_xlfn._xlws.FILTER(A$9:A$16378,E3712=E$9:E$16378*ISNUMBER(A$9:A$16378))))</f>
        <v>44610</v>
      </c>
      <c r="H3712">
        <v>3712</v>
      </c>
      <c r="I3712" s="10" cm="1">
        <f t="array" ref="I3712">_xlfn.IFS(AND(OR(_xlfn._xlws.FILTER(D$9:D$16388,E$9:E$16388=E3712)),ROW()=_xlfn.MINIFS(_xlfn.ANCHORARRAY(H$9),E$9:E$16388,E3712)),A3712-C$4,ROW()=_xlfn.MINIFS(_xlfn.ANCHORARRAY(H$9),E$9:E$16388,E3712),IFERROR(A3712-INDEX(G$9:G$16388,MATCH(E3712-1,E$9:E$16388,0)),A3712-C$4),ISNUMBER(A3712),A3712-F3712,TRUE,"")</f>
        <v>0</v>
      </c>
      <c r="J3712" t="b">
        <f t="shared" si="169"/>
        <v>0</v>
      </c>
      <c r="L3712" s="5"/>
    </row>
    <row r="3713" spans="1:12">
      <c r="B3713" s="4" t="str">
        <f>"annual period "&amp;COUNTIF(D$9:D3713,TRUE)</f>
        <v>annual period 12</v>
      </c>
      <c r="D3713" t="b">
        <f t="shared" si="171"/>
        <v>0</v>
      </c>
      <c r="E3713">
        <f t="shared" si="170"/>
        <v>598</v>
      </c>
      <c r="F3713" s="5" cm="1">
        <f t="array" ref="F3713">INDEX(_xlfn._xlws.FILTER(A$9:A$16378,E3713=E$9:E$16378*ISNUMBER(A$9:A$16378)),1)</f>
        <v>44609</v>
      </c>
      <c r="G3713" s="5" cm="1">
        <f t="array" ref="G3713">INDEX(_xlfn._xlws.FILTER(A$9:A$16378,E3713=E$9:E$16378*ISNUMBER(A$9:A$16378)),COUNT(_xlfn._xlws.FILTER(A$9:A$16378,E3713=E$9:E$16378*ISNUMBER(A$9:A$16378))))</f>
        <v>44610</v>
      </c>
      <c r="H3713" t="str">
        <v/>
      </c>
      <c r="I3713" s="10" t="str" cm="1">
        <f t="array" ref="I3713">_xlfn.IFS(AND(OR(_xlfn._xlws.FILTER(D$9:D$16388,E$9:E$16388=E3713)),ROW()=_xlfn.MINIFS(_xlfn.ANCHORARRAY(H$9),E$9:E$16388,E3713)),A3713-C$4,ROW()=_xlfn.MINIFS(_xlfn.ANCHORARRAY(H$9),E$9:E$16388,E3713),IFERROR(A3713-INDEX(G$9:G$16388,MATCH(E3713-1,E$9:E$16388,0)),A3713-C$4),ISNUMBER(A3713),A3713-F3713,TRUE,"")</f>
        <v/>
      </c>
      <c r="J3713" t="str">
        <f t="shared" si="169"/>
        <v/>
      </c>
      <c r="L3713" s="5"/>
    </row>
    <row r="3714" spans="1:12">
      <c r="A3714" s="3">
        <v>44610</v>
      </c>
      <c r="B3714" s="4" t="str">
        <f>"annual period "&amp;COUNTIF(D$9:D3714,TRUE)</f>
        <v>annual period 12</v>
      </c>
      <c r="D3714" t="b">
        <f t="shared" si="171"/>
        <v>0</v>
      </c>
      <c r="E3714">
        <f t="shared" si="170"/>
        <v>598</v>
      </c>
      <c r="F3714" s="5" cm="1">
        <f t="array" ref="F3714">INDEX(_xlfn._xlws.FILTER(A$9:A$16378,E3714=E$9:E$16378*ISNUMBER(A$9:A$16378)),1)</f>
        <v>44609</v>
      </c>
      <c r="G3714" s="5" cm="1">
        <f t="array" ref="G3714">INDEX(_xlfn._xlws.FILTER(A$9:A$16378,E3714=E$9:E$16378*ISNUMBER(A$9:A$16378)),COUNT(_xlfn._xlws.FILTER(A$9:A$16378,E3714=E$9:E$16378*ISNUMBER(A$9:A$16378))))</f>
        <v>44610</v>
      </c>
      <c r="H3714" t="str">
        <v/>
      </c>
      <c r="I3714" s="10" cm="1">
        <f t="array" ref="I3714">_xlfn.IFS(AND(OR(_xlfn._xlws.FILTER(D$9:D$16388,E$9:E$16388=E3714)),ROW()=_xlfn.MINIFS(_xlfn.ANCHORARRAY(H$9),E$9:E$16388,E3714)),A3714-C$4,ROW()=_xlfn.MINIFS(_xlfn.ANCHORARRAY(H$9),E$9:E$16388,E3714),IFERROR(A3714-INDEX(G$9:G$16388,MATCH(E3714-1,E$9:E$16388,0)),A3714-C$4),ISNUMBER(A3714),A3714-F3714,TRUE,"")</f>
        <v>1</v>
      </c>
      <c r="J3714" t="b">
        <f t="shared" si="169"/>
        <v>0</v>
      </c>
      <c r="L3714" s="5"/>
    </row>
    <row r="3715" spans="1:12">
      <c r="A3715" s="1" t="s">
        <v>14</v>
      </c>
      <c r="B3715" s="4" t="str">
        <f>"annual period "&amp;COUNTIF(D$9:D3715,TRUE)</f>
        <v>annual period 12</v>
      </c>
      <c r="D3715" t="b">
        <f t="shared" si="171"/>
        <v>0</v>
      </c>
      <c r="E3715">
        <f t="shared" si="170"/>
        <v>599</v>
      </c>
      <c r="F3715" s="5" cm="1">
        <f t="array" ref="F3715">INDEX(_xlfn._xlws.FILTER(A$9:A$16378,E3715=E$9:E$16378*ISNUMBER(A$9:A$16378)),1)</f>
        <v>44614</v>
      </c>
      <c r="G3715" s="5" cm="1">
        <f t="array" ref="G3715">INDEX(_xlfn._xlws.FILTER(A$9:A$16378,E3715=E$9:E$16378*ISNUMBER(A$9:A$16378)),COUNT(_xlfn._xlws.FILTER(A$9:A$16378,E3715=E$9:E$16378*ISNUMBER(A$9:A$16378))))</f>
        <v>44614</v>
      </c>
      <c r="H3715" t="str">
        <v/>
      </c>
      <c r="I3715" s="10" t="str" cm="1">
        <f t="array" ref="I3715">_xlfn.IFS(AND(OR(_xlfn._xlws.FILTER(D$9:D$16388,E$9:E$16388=E3715)),ROW()=_xlfn.MINIFS(_xlfn.ANCHORARRAY(H$9),E$9:E$16388,E3715)),A3715-C$4,ROW()=_xlfn.MINIFS(_xlfn.ANCHORARRAY(H$9),E$9:E$16388,E3715),IFERROR(A3715-INDEX(G$9:G$16388,MATCH(E3715-1,E$9:E$16388,0)),A3715-C$4),ISNUMBER(A3715),A3715-F3715,TRUE,"")</f>
        <v/>
      </c>
      <c r="J3715" t="str">
        <f t="shared" si="169"/>
        <v/>
      </c>
      <c r="L3715" s="5"/>
    </row>
    <row r="3716" spans="1:12">
      <c r="A3716" s="2"/>
      <c r="B3716" s="4" t="str">
        <f>"annual period "&amp;COUNTIF(D$9:D3716,TRUE)</f>
        <v>annual period 12</v>
      </c>
      <c r="D3716" t="b">
        <f t="shared" si="171"/>
        <v>0</v>
      </c>
      <c r="E3716">
        <f t="shared" si="170"/>
        <v>599</v>
      </c>
      <c r="F3716" s="5" cm="1">
        <f t="array" ref="F3716">INDEX(_xlfn._xlws.FILTER(A$9:A$16378,E3716=E$9:E$16378*ISNUMBER(A$9:A$16378)),1)</f>
        <v>44614</v>
      </c>
      <c r="G3716" s="5" cm="1">
        <f t="array" ref="G3716">INDEX(_xlfn._xlws.FILTER(A$9:A$16378,E3716=E$9:E$16378*ISNUMBER(A$9:A$16378)),COUNT(_xlfn._xlws.FILTER(A$9:A$16378,E3716=E$9:E$16378*ISNUMBER(A$9:A$16378))))</f>
        <v>44614</v>
      </c>
      <c r="H3716" t="str">
        <v/>
      </c>
      <c r="I3716" s="10" t="str" cm="1">
        <f t="array" ref="I3716">_xlfn.IFS(AND(OR(_xlfn._xlws.FILTER(D$9:D$16388,E$9:E$16388=E3716)),ROW()=_xlfn.MINIFS(_xlfn.ANCHORARRAY(H$9),E$9:E$16388,E3716)),A3716-C$4,ROW()=_xlfn.MINIFS(_xlfn.ANCHORARRAY(H$9),E$9:E$16388,E3716),IFERROR(A3716-INDEX(G$9:G$16388,MATCH(E3716-1,E$9:E$16388,0)),A3716-C$4),ISNUMBER(A3716),A3716-F3716,TRUE,"")</f>
        <v/>
      </c>
      <c r="J3716" t="str">
        <f t="shared" si="169"/>
        <v/>
      </c>
      <c r="L3716" s="5"/>
    </row>
    <row r="3717" spans="1:12">
      <c r="A3717" s="3">
        <v>44614</v>
      </c>
      <c r="B3717" s="4" t="str">
        <f>"annual period "&amp;COUNTIF(D$9:D3717,TRUE)</f>
        <v>annual period 12</v>
      </c>
      <c r="D3717" t="b">
        <f t="shared" si="171"/>
        <v>0</v>
      </c>
      <c r="E3717">
        <f t="shared" si="170"/>
        <v>599</v>
      </c>
      <c r="F3717" s="5" cm="1">
        <f t="array" ref="F3717">INDEX(_xlfn._xlws.FILTER(A$9:A$16378,E3717=E$9:E$16378*ISNUMBER(A$9:A$16378)),1)</f>
        <v>44614</v>
      </c>
      <c r="G3717" s="5" cm="1">
        <f t="array" ref="G3717">INDEX(_xlfn._xlws.FILTER(A$9:A$16378,E3717=E$9:E$16378*ISNUMBER(A$9:A$16378)),COUNT(_xlfn._xlws.FILTER(A$9:A$16378,E3717=E$9:E$16378*ISNUMBER(A$9:A$16378))))</f>
        <v>44614</v>
      </c>
      <c r="H3717">
        <v>3717</v>
      </c>
      <c r="I3717" s="10" cm="1">
        <f t="array" ref="I3717">_xlfn.IFS(AND(OR(_xlfn._xlws.FILTER(D$9:D$16388,E$9:E$16388=E3717)),ROW()=_xlfn.MINIFS(_xlfn.ANCHORARRAY(H$9),E$9:E$16388,E3717)),A3717-C$4,ROW()=_xlfn.MINIFS(_xlfn.ANCHORARRAY(H$9),E$9:E$16388,E3717),IFERROR(A3717-INDEX(G$9:G$16388,MATCH(E3717-1,E$9:E$16388,0)),A3717-C$4),ISNUMBER(A3717),A3717-F3717,TRUE,"")</f>
        <v>4</v>
      </c>
      <c r="J3717" t="b">
        <f t="shared" si="169"/>
        <v>0</v>
      </c>
      <c r="L3717" s="5"/>
    </row>
    <row r="3718" spans="1:12">
      <c r="B3718" s="4" t="str">
        <f>"annual period "&amp;COUNTIF(D$9:D3718,TRUE)</f>
        <v>annual period 12</v>
      </c>
      <c r="D3718" t="b">
        <f t="shared" si="171"/>
        <v>0</v>
      </c>
      <c r="E3718">
        <f t="shared" si="170"/>
        <v>599</v>
      </c>
      <c r="F3718" s="5" cm="1">
        <f t="array" ref="F3718">INDEX(_xlfn._xlws.FILTER(A$9:A$16378,E3718=E$9:E$16378*ISNUMBER(A$9:A$16378)),1)</f>
        <v>44614</v>
      </c>
      <c r="G3718" s="5" cm="1">
        <f t="array" ref="G3718">INDEX(_xlfn._xlws.FILTER(A$9:A$16378,E3718=E$9:E$16378*ISNUMBER(A$9:A$16378)),COUNT(_xlfn._xlws.FILTER(A$9:A$16378,E3718=E$9:E$16378*ISNUMBER(A$9:A$16378))))</f>
        <v>44614</v>
      </c>
      <c r="H3718" t="str">
        <v/>
      </c>
      <c r="I3718" s="10" t="str" cm="1">
        <f t="array" ref="I3718">_xlfn.IFS(AND(OR(_xlfn._xlws.FILTER(D$9:D$16388,E$9:E$16388=E3718)),ROW()=_xlfn.MINIFS(_xlfn.ANCHORARRAY(H$9),E$9:E$16388,E3718)),A3718-C$4,ROW()=_xlfn.MINIFS(_xlfn.ANCHORARRAY(H$9),E$9:E$16388,E3718),IFERROR(A3718-INDEX(G$9:G$16388,MATCH(E3718-1,E$9:E$16388,0)),A3718-C$4),ISNUMBER(A3718),A3718-F3718,TRUE,"")</f>
        <v/>
      </c>
      <c r="J3718" t="str">
        <f t="shared" ref="J3718:J3781" si="172">IF(I3718="","",I3718&gt;30)</f>
        <v/>
      </c>
      <c r="L3718" s="5"/>
    </row>
    <row r="3719" spans="1:12">
      <c r="A3719" s="3">
        <v>44614</v>
      </c>
      <c r="B3719" s="4" t="str">
        <f>"annual period "&amp;COUNTIF(D$9:D3719,TRUE)</f>
        <v>annual period 12</v>
      </c>
      <c r="D3719" t="b">
        <f t="shared" si="171"/>
        <v>0</v>
      </c>
      <c r="E3719">
        <f t="shared" si="170"/>
        <v>599</v>
      </c>
      <c r="F3719" s="5" cm="1">
        <f t="array" ref="F3719">INDEX(_xlfn._xlws.FILTER(A$9:A$16378,E3719=E$9:E$16378*ISNUMBER(A$9:A$16378)),1)</f>
        <v>44614</v>
      </c>
      <c r="G3719" s="5" cm="1">
        <f t="array" ref="G3719">INDEX(_xlfn._xlws.FILTER(A$9:A$16378,E3719=E$9:E$16378*ISNUMBER(A$9:A$16378)),COUNT(_xlfn._xlws.FILTER(A$9:A$16378,E3719=E$9:E$16378*ISNUMBER(A$9:A$16378))))</f>
        <v>44614</v>
      </c>
      <c r="H3719">
        <v>3719</v>
      </c>
      <c r="I3719" s="10" cm="1">
        <f t="array" ref="I3719">_xlfn.IFS(AND(OR(_xlfn._xlws.FILTER(D$9:D$16388,E$9:E$16388=E3719)),ROW()=_xlfn.MINIFS(_xlfn.ANCHORARRAY(H$9),E$9:E$16388,E3719)),A3719-C$4,ROW()=_xlfn.MINIFS(_xlfn.ANCHORARRAY(H$9),E$9:E$16388,E3719),IFERROR(A3719-INDEX(G$9:G$16388,MATCH(E3719-1,E$9:E$16388,0)),A3719-C$4),ISNUMBER(A3719),A3719-F3719,TRUE,"")</f>
        <v>0</v>
      </c>
      <c r="J3719" t="b">
        <f t="shared" si="172"/>
        <v>0</v>
      </c>
      <c r="L3719" s="5"/>
    </row>
    <row r="3720" spans="1:12">
      <c r="B3720" s="4" t="str">
        <f>"annual period "&amp;COUNTIF(D$9:D3720,TRUE)</f>
        <v>annual period 12</v>
      </c>
      <c r="D3720" t="b">
        <f t="shared" si="171"/>
        <v>0</v>
      </c>
      <c r="E3720">
        <f t="shared" si="170"/>
        <v>599</v>
      </c>
      <c r="F3720" s="5" cm="1">
        <f t="array" ref="F3720">INDEX(_xlfn._xlws.FILTER(A$9:A$16378,E3720=E$9:E$16378*ISNUMBER(A$9:A$16378)),1)</f>
        <v>44614</v>
      </c>
      <c r="G3720" s="5" cm="1">
        <f t="array" ref="G3720">INDEX(_xlfn._xlws.FILTER(A$9:A$16378,E3720=E$9:E$16378*ISNUMBER(A$9:A$16378)),COUNT(_xlfn._xlws.FILTER(A$9:A$16378,E3720=E$9:E$16378*ISNUMBER(A$9:A$16378))))</f>
        <v>44614</v>
      </c>
      <c r="H3720" t="str">
        <v/>
      </c>
      <c r="I3720" s="10" t="str" cm="1">
        <f t="array" ref="I3720">_xlfn.IFS(AND(OR(_xlfn._xlws.FILTER(D$9:D$16388,E$9:E$16388=E3720)),ROW()=_xlfn.MINIFS(_xlfn.ANCHORARRAY(H$9),E$9:E$16388,E3720)),A3720-C$4,ROW()=_xlfn.MINIFS(_xlfn.ANCHORARRAY(H$9),E$9:E$16388,E3720),IFERROR(A3720-INDEX(G$9:G$16388,MATCH(E3720-1,E$9:E$16388,0)),A3720-C$4),ISNUMBER(A3720),A3720-F3720,TRUE,"")</f>
        <v/>
      </c>
      <c r="J3720" t="str">
        <f t="shared" si="172"/>
        <v/>
      </c>
      <c r="L3720" s="5"/>
    </row>
    <row r="3721" spans="1:12">
      <c r="A3721" s="3">
        <v>44614</v>
      </c>
      <c r="B3721" s="4" t="str">
        <f>"annual period "&amp;COUNTIF(D$9:D3721,TRUE)</f>
        <v>annual period 12</v>
      </c>
      <c r="D3721" t="b">
        <f t="shared" si="171"/>
        <v>0</v>
      </c>
      <c r="E3721">
        <f t="shared" si="170"/>
        <v>599</v>
      </c>
      <c r="F3721" s="5" cm="1">
        <f t="array" ref="F3721">INDEX(_xlfn._xlws.FILTER(A$9:A$16378,E3721=E$9:E$16378*ISNUMBER(A$9:A$16378)),1)</f>
        <v>44614</v>
      </c>
      <c r="G3721" s="5" cm="1">
        <f t="array" ref="G3721">INDEX(_xlfn._xlws.FILTER(A$9:A$16378,E3721=E$9:E$16378*ISNUMBER(A$9:A$16378)),COUNT(_xlfn._xlws.FILTER(A$9:A$16378,E3721=E$9:E$16378*ISNUMBER(A$9:A$16378))))</f>
        <v>44614</v>
      </c>
      <c r="H3721">
        <v>3721</v>
      </c>
      <c r="I3721" s="10" cm="1">
        <f t="array" ref="I3721">_xlfn.IFS(AND(OR(_xlfn._xlws.FILTER(D$9:D$16388,E$9:E$16388=E3721)),ROW()=_xlfn.MINIFS(_xlfn.ANCHORARRAY(H$9),E$9:E$16388,E3721)),A3721-C$4,ROW()=_xlfn.MINIFS(_xlfn.ANCHORARRAY(H$9),E$9:E$16388,E3721),IFERROR(A3721-INDEX(G$9:G$16388,MATCH(E3721-1,E$9:E$16388,0)),A3721-C$4),ISNUMBER(A3721),A3721-F3721,TRUE,"")</f>
        <v>0</v>
      </c>
      <c r="J3721" t="b">
        <f t="shared" si="172"/>
        <v>0</v>
      </c>
      <c r="L3721" s="5"/>
    </row>
    <row r="3722" spans="1:12">
      <c r="A3722" s="1" t="s">
        <v>14</v>
      </c>
      <c r="B3722" s="4" t="str">
        <f>"annual period "&amp;COUNTIF(D$9:D3722,TRUE)</f>
        <v>annual period 12</v>
      </c>
      <c r="D3722" t="b">
        <f t="shared" si="171"/>
        <v>0</v>
      </c>
      <c r="E3722">
        <f t="shared" si="170"/>
        <v>600</v>
      </c>
      <c r="F3722" s="5" cm="1">
        <f t="array" ref="F3722">INDEX(_xlfn._xlws.FILTER(A$9:A$16378,E3722=E$9:E$16378*ISNUMBER(A$9:A$16378)),1)</f>
        <v>44616</v>
      </c>
      <c r="G3722" s="5" cm="1">
        <f t="array" ref="G3722">INDEX(_xlfn._xlws.FILTER(A$9:A$16378,E3722=E$9:E$16378*ISNUMBER(A$9:A$16378)),COUNT(_xlfn._xlws.FILTER(A$9:A$16378,E3722=E$9:E$16378*ISNUMBER(A$9:A$16378))))</f>
        <v>44616</v>
      </c>
      <c r="H3722" t="str">
        <v/>
      </c>
      <c r="I3722" s="10" t="str" cm="1">
        <f t="array" ref="I3722">_xlfn.IFS(AND(OR(_xlfn._xlws.FILTER(D$9:D$16388,E$9:E$16388=E3722)),ROW()=_xlfn.MINIFS(_xlfn.ANCHORARRAY(H$9),E$9:E$16388,E3722)),A3722-C$4,ROW()=_xlfn.MINIFS(_xlfn.ANCHORARRAY(H$9),E$9:E$16388,E3722),IFERROR(A3722-INDEX(G$9:G$16388,MATCH(E3722-1,E$9:E$16388,0)),A3722-C$4),ISNUMBER(A3722),A3722-F3722,TRUE,"")</f>
        <v/>
      </c>
      <c r="J3722" t="str">
        <f t="shared" si="172"/>
        <v/>
      </c>
      <c r="L3722" s="5"/>
    </row>
    <row r="3723" spans="1:12">
      <c r="A3723" s="2"/>
      <c r="B3723" s="4" t="str">
        <f>"annual period "&amp;COUNTIF(D$9:D3723,TRUE)</f>
        <v>annual period 12</v>
      </c>
      <c r="D3723" t="b">
        <f t="shared" si="171"/>
        <v>0</v>
      </c>
      <c r="E3723">
        <f t="shared" ref="E3723:E3786" si="173">IF(A3723="Trip #",E3722+1,E3722)</f>
        <v>600</v>
      </c>
      <c r="F3723" s="5" cm="1">
        <f t="array" ref="F3723">INDEX(_xlfn._xlws.FILTER(A$9:A$16378,E3723=E$9:E$16378*ISNUMBER(A$9:A$16378)),1)</f>
        <v>44616</v>
      </c>
      <c r="G3723" s="5" cm="1">
        <f t="array" ref="G3723">INDEX(_xlfn._xlws.FILTER(A$9:A$16378,E3723=E$9:E$16378*ISNUMBER(A$9:A$16378)),COUNT(_xlfn._xlws.FILTER(A$9:A$16378,E3723=E$9:E$16378*ISNUMBER(A$9:A$16378))))</f>
        <v>44616</v>
      </c>
      <c r="H3723" t="str">
        <v/>
      </c>
      <c r="I3723" s="10" t="str" cm="1">
        <f t="array" ref="I3723">_xlfn.IFS(AND(OR(_xlfn._xlws.FILTER(D$9:D$16388,E$9:E$16388=E3723)),ROW()=_xlfn.MINIFS(_xlfn.ANCHORARRAY(H$9),E$9:E$16388,E3723)),A3723-C$4,ROW()=_xlfn.MINIFS(_xlfn.ANCHORARRAY(H$9),E$9:E$16388,E3723),IFERROR(A3723-INDEX(G$9:G$16388,MATCH(E3723-1,E$9:E$16388,0)),A3723-C$4),ISNUMBER(A3723),A3723-F3723,TRUE,"")</f>
        <v/>
      </c>
      <c r="J3723" t="str">
        <f t="shared" si="172"/>
        <v/>
      </c>
      <c r="L3723" s="5"/>
    </row>
    <row r="3724" spans="1:12">
      <c r="A3724" s="3">
        <v>44616</v>
      </c>
      <c r="B3724" s="4" t="str">
        <f>"annual period "&amp;COUNTIF(D$9:D3724,TRUE)</f>
        <v>annual period 12</v>
      </c>
      <c r="D3724" t="b">
        <f t="shared" si="171"/>
        <v>0</v>
      </c>
      <c r="E3724">
        <f t="shared" si="173"/>
        <v>600</v>
      </c>
      <c r="F3724" s="5" cm="1">
        <f t="array" ref="F3724">INDEX(_xlfn._xlws.FILTER(A$9:A$16378,E3724=E$9:E$16378*ISNUMBER(A$9:A$16378)),1)</f>
        <v>44616</v>
      </c>
      <c r="G3724" s="5" cm="1">
        <f t="array" ref="G3724">INDEX(_xlfn._xlws.FILTER(A$9:A$16378,E3724=E$9:E$16378*ISNUMBER(A$9:A$16378)),COUNT(_xlfn._xlws.FILTER(A$9:A$16378,E3724=E$9:E$16378*ISNUMBER(A$9:A$16378))))</f>
        <v>44616</v>
      </c>
      <c r="H3724">
        <v>3724</v>
      </c>
      <c r="I3724" s="10" cm="1">
        <f t="array" ref="I3724">_xlfn.IFS(AND(OR(_xlfn._xlws.FILTER(D$9:D$16388,E$9:E$16388=E3724)),ROW()=_xlfn.MINIFS(_xlfn.ANCHORARRAY(H$9),E$9:E$16388,E3724)),A3724-C$4,ROW()=_xlfn.MINIFS(_xlfn.ANCHORARRAY(H$9),E$9:E$16388,E3724),IFERROR(A3724-INDEX(G$9:G$16388,MATCH(E3724-1,E$9:E$16388,0)),A3724-C$4),ISNUMBER(A3724),A3724-F3724,TRUE,"")</f>
        <v>2</v>
      </c>
      <c r="J3724" t="b">
        <f t="shared" si="172"/>
        <v>0</v>
      </c>
      <c r="L3724" s="5"/>
    </row>
    <row r="3725" spans="1:12">
      <c r="A3725" s="1" t="s">
        <v>14</v>
      </c>
      <c r="B3725" s="4" t="str">
        <f>"annual period "&amp;COUNTIF(D$9:D3725,TRUE)</f>
        <v>annual period 12</v>
      </c>
      <c r="D3725" t="b">
        <f t="shared" si="171"/>
        <v>0</v>
      </c>
      <c r="E3725">
        <f t="shared" si="173"/>
        <v>601</v>
      </c>
      <c r="F3725" s="5" cm="1">
        <f t="array" ref="F3725">INDEX(_xlfn._xlws.FILTER(A$9:A$16378,E3725=E$9:E$16378*ISNUMBER(A$9:A$16378)),1)</f>
        <v>44622</v>
      </c>
      <c r="G3725" s="5" cm="1">
        <f t="array" ref="G3725">INDEX(_xlfn._xlws.FILTER(A$9:A$16378,E3725=E$9:E$16378*ISNUMBER(A$9:A$16378)),COUNT(_xlfn._xlws.FILTER(A$9:A$16378,E3725=E$9:E$16378*ISNUMBER(A$9:A$16378))))</f>
        <v>44622</v>
      </c>
      <c r="H3725" t="str">
        <v/>
      </c>
      <c r="I3725" s="10" t="str" cm="1">
        <f t="array" ref="I3725">_xlfn.IFS(AND(OR(_xlfn._xlws.FILTER(D$9:D$16388,E$9:E$16388=E3725)),ROW()=_xlfn.MINIFS(_xlfn.ANCHORARRAY(H$9),E$9:E$16388,E3725)),A3725-C$4,ROW()=_xlfn.MINIFS(_xlfn.ANCHORARRAY(H$9),E$9:E$16388,E3725),IFERROR(A3725-INDEX(G$9:G$16388,MATCH(E3725-1,E$9:E$16388,0)),A3725-C$4),ISNUMBER(A3725),A3725-F3725,TRUE,"")</f>
        <v/>
      </c>
      <c r="J3725" t="str">
        <f t="shared" si="172"/>
        <v/>
      </c>
      <c r="L3725" s="5"/>
    </row>
    <row r="3726" spans="1:12">
      <c r="A3726" s="2"/>
      <c r="B3726" s="4" t="str">
        <f>"annual period "&amp;COUNTIF(D$9:D3726,TRUE)</f>
        <v>annual period 12</v>
      </c>
      <c r="D3726" t="b">
        <f t="shared" si="171"/>
        <v>0</v>
      </c>
      <c r="E3726">
        <f t="shared" si="173"/>
        <v>601</v>
      </c>
      <c r="F3726" s="5" cm="1">
        <f t="array" ref="F3726">INDEX(_xlfn._xlws.FILTER(A$9:A$16378,E3726=E$9:E$16378*ISNUMBER(A$9:A$16378)),1)</f>
        <v>44622</v>
      </c>
      <c r="G3726" s="5" cm="1">
        <f t="array" ref="G3726">INDEX(_xlfn._xlws.FILTER(A$9:A$16378,E3726=E$9:E$16378*ISNUMBER(A$9:A$16378)),COUNT(_xlfn._xlws.FILTER(A$9:A$16378,E3726=E$9:E$16378*ISNUMBER(A$9:A$16378))))</f>
        <v>44622</v>
      </c>
      <c r="H3726" t="str">
        <v/>
      </c>
      <c r="I3726" s="10" t="str" cm="1">
        <f t="array" ref="I3726">_xlfn.IFS(AND(OR(_xlfn._xlws.FILTER(D$9:D$16388,E$9:E$16388=E3726)),ROW()=_xlfn.MINIFS(_xlfn.ANCHORARRAY(H$9),E$9:E$16388,E3726)),A3726-C$4,ROW()=_xlfn.MINIFS(_xlfn.ANCHORARRAY(H$9),E$9:E$16388,E3726),IFERROR(A3726-INDEX(G$9:G$16388,MATCH(E3726-1,E$9:E$16388,0)),A3726-C$4),ISNUMBER(A3726),A3726-F3726,TRUE,"")</f>
        <v/>
      </c>
      <c r="J3726" t="str">
        <f t="shared" si="172"/>
        <v/>
      </c>
      <c r="L3726" s="5"/>
    </row>
    <row r="3727" spans="1:12">
      <c r="A3727" s="3">
        <v>44622</v>
      </c>
      <c r="B3727" s="4" t="str">
        <f>"annual period "&amp;COUNTIF(D$9:D3727,TRUE)</f>
        <v>annual period 12</v>
      </c>
      <c r="D3727" t="b">
        <f t="shared" si="171"/>
        <v>0</v>
      </c>
      <c r="E3727">
        <f t="shared" si="173"/>
        <v>601</v>
      </c>
      <c r="F3727" s="5" cm="1">
        <f t="array" ref="F3727">INDEX(_xlfn._xlws.FILTER(A$9:A$16378,E3727=E$9:E$16378*ISNUMBER(A$9:A$16378)),1)</f>
        <v>44622</v>
      </c>
      <c r="G3727" s="5" cm="1">
        <f t="array" ref="G3727">INDEX(_xlfn._xlws.FILTER(A$9:A$16378,E3727=E$9:E$16378*ISNUMBER(A$9:A$16378)),COUNT(_xlfn._xlws.FILTER(A$9:A$16378,E3727=E$9:E$16378*ISNUMBER(A$9:A$16378))))</f>
        <v>44622</v>
      </c>
      <c r="H3727">
        <v>3727</v>
      </c>
      <c r="I3727" s="10" cm="1">
        <f t="array" ref="I3727">_xlfn.IFS(AND(OR(_xlfn._xlws.FILTER(D$9:D$16388,E$9:E$16388=E3727)),ROW()=_xlfn.MINIFS(_xlfn.ANCHORARRAY(H$9),E$9:E$16388,E3727)),A3727-C$4,ROW()=_xlfn.MINIFS(_xlfn.ANCHORARRAY(H$9),E$9:E$16388,E3727),IFERROR(A3727-INDEX(G$9:G$16388,MATCH(E3727-1,E$9:E$16388,0)),A3727-C$4),ISNUMBER(A3727),A3727-F3727,TRUE,"")</f>
        <v>6</v>
      </c>
      <c r="J3727" t="b">
        <f t="shared" si="172"/>
        <v>0</v>
      </c>
      <c r="L3727" s="5"/>
    </row>
    <row r="3728" spans="1:12">
      <c r="B3728" s="4" t="str">
        <f>"annual period "&amp;COUNTIF(D$9:D3728,TRUE)</f>
        <v>annual period 12</v>
      </c>
      <c r="D3728" t="b">
        <f t="shared" si="171"/>
        <v>0</v>
      </c>
      <c r="E3728">
        <f t="shared" si="173"/>
        <v>601</v>
      </c>
      <c r="F3728" s="5" cm="1">
        <f t="array" ref="F3728">INDEX(_xlfn._xlws.FILTER(A$9:A$16378,E3728=E$9:E$16378*ISNUMBER(A$9:A$16378)),1)</f>
        <v>44622</v>
      </c>
      <c r="G3728" s="5" cm="1">
        <f t="array" ref="G3728">INDEX(_xlfn._xlws.FILTER(A$9:A$16378,E3728=E$9:E$16378*ISNUMBER(A$9:A$16378)),COUNT(_xlfn._xlws.FILTER(A$9:A$16378,E3728=E$9:E$16378*ISNUMBER(A$9:A$16378))))</f>
        <v>44622</v>
      </c>
      <c r="H3728" t="str">
        <v/>
      </c>
      <c r="I3728" s="10" t="str" cm="1">
        <f t="array" ref="I3728">_xlfn.IFS(AND(OR(_xlfn._xlws.FILTER(D$9:D$16388,E$9:E$16388=E3728)),ROW()=_xlfn.MINIFS(_xlfn.ANCHORARRAY(H$9),E$9:E$16388,E3728)),A3728-C$4,ROW()=_xlfn.MINIFS(_xlfn.ANCHORARRAY(H$9),E$9:E$16388,E3728),IFERROR(A3728-INDEX(G$9:G$16388,MATCH(E3728-1,E$9:E$16388,0)),A3728-C$4),ISNUMBER(A3728),A3728-F3728,TRUE,"")</f>
        <v/>
      </c>
      <c r="J3728" t="str">
        <f t="shared" si="172"/>
        <v/>
      </c>
      <c r="L3728" s="5"/>
    </row>
    <row r="3729" spans="1:12">
      <c r="A3729" s="3">
        <v>44622</v>
      </c>
      <c r="B3729" s="4" t="str">
        <f>"annual period "&amp;COUNTIF(D$9:D3729,TRUE)</f>
        <v>annual period 12</v>
      </c>
      <c r="D3729" t="b">
        <f t="shared" si="171"/>
        <v>0</v>
      </c>
      <c r="E3729">
        <f t="shared" si="173"/>
        <v>601</v>
      </c>
      <c r="F3729" s="5" cm="1">
        <f t="array" ref="F3729">INDEX(_xlfn._xlws.FILTER(A$9:A$16378,E3729=E$9:E$16378*ISNUMBER(A$9:A$16378)),1)</f>
        <v>44622</v>
      </c>
      <c r="G3729" s="5" cm="1">
        <f t="array" ref="G3729">INDEX(_xlfn._xlws.FILTER(A$9:A$16378,E3729=E$9:E$16378*ISNUMBER(A$9:A$16378)),COUNT(_xlfn._xlws.FILTER(A$9:A$16378,E3729=E$9:E$16378*ISNUMBER(A$9:A$16378))))</f>
        <v>44622</v>
      </c>
      <c r="H3729">
        <v>3729</v>
      </c>
      <c r="I3729" s="10" cm="1">
        <f t="array" ref="I3729">_xlfn.IFS(AND(OR(_xlfn._xlws.FILTER(D$9:D$16388,E$9:E$16388=E3729)),ROW()=_xlfn.MINIFS(_xlfn.ANCHORARRAY(H$9),E$9:E$16388,E3729)),A3729-C$4,ROW()=_xlfn.MINIFS(_xlfn.ANCHORARRAY(H$9),E$9:E$16388,E3729),IFERROR(A3729-INDEX(G$9:G$16388,MATCH(E3729-1,E$9:E$16388,0)),A3729-C$4),ISNUMBER(A3729),A3729-F3729,TRUE,"")</f>
        <v>0</v>
      </c>
      <c r="J3729" t="b">
        <f t="shared" si="172"/>
        <v>0</v>
      </c>
      <c r="L3729" s="5"/>
    </row>
    <row r="3730" spans="1:12">
      <c r="B3730" s="4" t="str">
        <f>"annual period "&amp;COUNTIF(D$9:D3730,TRUE)</f>
        <v>annual period 12</v>
      </c>
      <c r="D3730" t="b">
        <f t="shared" si="171"/>
        <v>0</v>
      </c>
      <c r="E3730">
        <f t="shared" si="173"/>
        <v>601</v>
      </c>
      <c r="F3730" s="5" cm="1">
        <f t="array" ref="F3730">INDEX(_xlfn._xlws.FILTER(A$9:A$16378,E3730=E$9:E$16378*ISNUMBER(A$9:A$16378)),1)</f>
        <v>44622</v>
      </c>
      <c r="G3730" s="5" cm="1">
        <f t="array" ref="G3730">INDEX(_xlfn._xlws.FILTER(A$9:A$16378,E3730=E$9:E$16378*ISNUMBER(A$9:A$16378)),COUNT(_xlfn._xlws.FILTER(A$9:A$16378,E3730=E$9:E$16378*ISNUMBER(A$9:A$16378))))</f>
        <v>44622</v>
      </c>
      <c r="H3730" t="str">
        <v/>
      </c>
      <c r="I3730" s="10" t="str" cm="1">
        <f t="array" ref="I3730">_xlfn.IFS(AND(OR(_xlfn._xlws.FILTER(D$9:D$16388,E$9:E$16388=E3730)),ROW()=_xlfn.MINIFS(_xlfn.ANCHORARRAY(H$9),E$9:E$16388,E3730)),A3730-C$4,ROW()=_xlfn.MINIFS(_xlfn.ANCHORARRAY(H$9),E$9:E$16388,E3730),IFERROR(A3730-INDEX(G$9:G$16388,MATCH(E3730-1,E$9:E$16388,0)),A3730-C$4),ISNUMBER(A3730),A3730-F3730,TRUE,"")</f>
        <v/>
      </c>
      <c r="J3730" t="str">
        <f t="shared" si="172"/>
        <v/>
      </c>
      <c r="L3730" s="5"/>
    </row>
    <row r="3731" spans="1:12">
      <c r="A3731" s="3">
        <v>44622</v>
      </c>
      <c r="B3731" s="4" t="str">
        <f>"annual period "&amp;COUNTIF(D$9:D3731,TRUE)</f>
        <v>annual period 12</v>
      </c>
      <c r="D3731" t="b">
        <f t="shared" si="171"/>
        <v>0</v>
      </c>
      <c r="E3731">
        <f t="shared" si="173"/>
        <v>601</v>
      </c>
      <c r="F3731" s="5" cm="1">
        <f t="array" ref="F3731">INDEX(_xlfn._xlws.FILTER(A$9:A$16378,E3731=E$9:E$16378*ISNUMBER(A$9:A$16378)),1)</f>
        <v>44622</v>
      </c>
      <c r="G3731" s="5" cm="1">
        <f t="array" ref="G3731">INDEX(_xlfn._xlws.FILTER(A$9:A$16378,E3731=E$9:E$16378*ISNUMBER(A$9:A$16378)),COUNT(_xlfn._xlws.FILTER(A$9:A$16378,E3731=E$9:E$16378*ISNUMBER(A$9:A$16378))))</f>
        <v>44622</v>
      </c>
      <c r="H3731">
        <v>3731</v>
      </c>
      <c r="I3731" s="10" cm="1">
        <f t="array" ref="I3731">_xlfn.IFS(AND(OR(_xlfn._xlws.FILTER(D$9:D$16388,E$9:E$16388=E3731)),ROW()=_xlfn.MINIFS(_xlfn.ANCHORARRAY(H$9),E$9:E$16388,E3731)),A3731-C$4,ROW()=_xlfn.MINIFS(_xlfn.ANCHORARRAY(H$9),E$9:E$16388,E3731),IFERROR(A3731-INDEX(G$9:G$16388,MATCH(E3731-1,E$9:E$16388,0)),A3731-C$4),ISNUMBER(A3731),A3731-F3731,TRUE,"")</f>
        <v>0</v>
      </c>
      <c r="J3731" t="b">
        <f t="shared" si="172"/>
        <v>0</v>
      </c>
      <c r="L3731" s="5"/>
    </row>
    <row r="3732" spans="1:12">
      <c r="A3732" s="1" t="s">
        <v>14</v>
      </c>
      <c r="B3732" s="4" t="str">
        <f>"annual period "&amp;COUNTIF(D$9:D3732,TRUE)</f>
        <v>annual period 12</v>
      </c>
      <c r="D3732" t="b">
        <f t="shared" si="171"/>
        <v>0</v>
      </c>
      <c r="E3732">
        <f t="shared" si="173"/>
        <v>602</v>
      </c>
      <c r="F3732" s="5" cm="1">
        <f t="array" ref="F3732">INDEX(_xlfn._xlws.FILTER(A$9:A$16378,E3732=E$9:E$16378*ISNUMBER(A$9:A$16378)),1)</f>
        <v>44623</v>
      </c>
      <c r="G3732" s="5" cm="1">
        <f t="array" ref="G3732">INDEX(_xlfn._xlws.FILTER(A$9:A$16378,E3732=E$9:E$16378*ISNUMBER(A$9:A$16378)),COUNT(_xlfn._xlws.FILTER(A$9:A$16378,E3732=E$9:E$16378*ISNUMBER(A$9:A$16378))))</f>
        <v>44623</v>
      </c>
      <c r="H3732" t="str">
        <v/>
      </c>
      <c r="I3732" s="10" t="str" cm="1">
        <f t="array" ref="I3732">_xlfn.IFS(AND(OR(_xlfn._xlws.FILTER(D$9:D$16388,E$9:E$16388=E3732)),ROW()=_xlfn.MINIFS(_xlfn.ANCHORARRAY(H$9),E$9:E$16388,E3732)),A3732-C$4,ROW()=_xlfn.MINIFS(_xlfn.ANCHORARRAY(H$9),E$9:E$16388,E3732),IFERROR(A3732-INDEX(G$9:G$16388,MATCH(E3732-1,E$9:E$16388,0)),A3732-C$4),ISNUMBER(A3732),A3732-F3732,TRUE,"")</f>
        <v/>
      </c>
      <c r="J3732" t="str">
        <f t="shared" si="172"/>
        <v/>
      </c>
      <c r="L3732" s="5"/>
    </row>
    <row r="3733" spans="1:12">
      <c r="A3733" s="2"/>
      <c r="B3733" s="4" t="str">
        <f>"annual period "&amp;COUNTIF(D$9:D3733,TRUE)</f>
        <v>annual period 12</v>
      </c>
      <c r="D3733" t="b">
        <f t="shared" si="171"/>
        <v>0</v>
      </c>
      <c r="E3733">
        <f t="shared" si="173"/>
        <v>602</v>
      </c>
      <c r="F3733" s="5" cm="1">
        <f t="array" ref="F3733">INDEX(_xlfn._xlws.FILTER(A$9:A$16378,E3733=E$9:E$16378*ISNUMBER(A$9:A$16378)),1)</f>
        <v>44623</v>
      </c>
      <c r="G3733" s="5" cm="1">
        <f t="array" ref="G3733">INDEX(_xlfn._xlws.FILTER(A$9:A$16378,E3733=E$9:E$16378*ISNUMBER(A$9:A$16378)),COUNT(_xlfn._xlws.FILTER(A$9:A$16378,E3733=E$9:E$16378*ISNUMBER(A$9:A$16378))))</f>
        <v>44623</v>
      </c>
      <c r="H3733" t="str">
        <v/>
      </c>
      <c r="I3733" s="10" t="str" cm="1">
        <f t="array" ref="I3733">_xlfn.IFS(AND(OR(_xlfn._xlws.FILTER(D$9:D$16388,E$9:E$16388=E3733)),ROW()=_xlfn.MINIFS(_xlfn.ANCHORARRAY(H$9),E$9:E$16388,E3733)),A3733-C$4,ROW()=_xlfn.MINIFS(_xlfn.ANCHORARRAY(H$9),E$9:E$16388,E3733),IFERROR(A3733-INDEX(G$9:G$16388,MATCH(E3733-1,E$9:E$16388,0)),A3733-C$4),ISNUMBER(A3733),A3733-F3733,TRUE,"")</f>
        <v/>
      </c>
      <c r="J3733" t="str">
        <f t="shared" si="172"/>
        <v/>
      </c>
      <c r="L3733" s="5"/>
    </row>
    <row r="3734" spans="1:12">
      <c r="A3734" s="3">
        <v>44623</v>
      </c>
      <c r="B3734" s="4" t="str">
        <f>"annual period "&amp;COUNTIF(D$9:D3734,TRUE)</f>
        <v>annual period 12</v>
      </c>
      <c r="D3734" t="b">
        <f t="shared" si="171"/>
        <v>0</v>
      </c>
      <c r="E3734">
        <f t="shared" si="173"/>
        <v>602</v>
      </c>
      <c r="F3734" s="5" cm="1">
        <f t="array" ref="F3734">INDEX(_xlfn._xlws.FILTER(A$9:A$16378,E3734=E$9:E$16378*ISNUMBER(A$9:A$16378)),1)</f>
        <v>44623</v>
      </c>
      <c r="G3734" s="5" cm="1">
        <f t="array" ref="G3734">INDEX(_xlfn._xlws.FILTER(A$9:A$16378,E3734=E$9:E$16378*ISNUMBER(A$9:A$16378)),COUNT(_xlfn._xlws.FILTER(A$9:A$16378,E3734=E$9:E$16378*ISNUMBER(A$9:A$16378))))</f>
        <v>44623</v>
      </c>
      <c r="H3734">
        <v>3734</v>
      </c>
      <c r="I3734" s="10" cm="1">
        <f t="array" ref="I3734">_xlfn.IFS(AND(OR(_xlfn._xlws.FILTER(D$9:D$16388,E$9:E$16388=E3734)),ROW()=_xlfn.MINIFS(_xlfn.ANCHORARRAY(H$9),E$9:E$16388,E3734)),A3734-C$4,ROW()=_xlfn.MINIFS(_xlfn.ANCHORARRAY(H$9),E$9:E$16388,E3734),IFERROR(A3734-INDEX(G$9:G$16388,MATCH(E3734-1,E$9:E$16388,0)),A3734-C$4),ISNUMBER(A3734),A3734-F3734,TRUE,"")</f>
        <v>1</v>
      </c>
      <c r="J3734" t="b">
        <f t="shared" si="172"/>
        <v>0</v>
      </c>
      <c r="L3734" s="5"/>
    </row>
    <row r="3735" spans="1:12">
      <c r="B3735" s="4" t="str">
        <f>"annual period "&amp;COUNTIF(D$9:D3735,TRUE)</f>
        <v>annual period 12</v>
      </c>
      <c r="D3735" t="b">
        <f t="shared" si="171"/>
        <v>0</v>
      </c>
      <c r="E3735">
        <f t="shared" si="173"/>
        <v>602</v>
      </c>
      <c r="F3735" s="5" cm="1">
        <f t="array" ref="F3735">INDEX(_xlfn._xlws.FILTER(A$9:A$16378,E3735=E$9:E$16378*ISNUMBER(A$9:A$16378)),1)</f>
        <v>44623</v>
      </c>
      <c r="G3735" s="5" cm="1">
        <f t="array" ref="G3735">INDEX(_xlfn._xlws.FILTER(A$9:A$16378,E3735=E$9:E$16378*ISNUMBER(A$9:A$16378)),COUNT(_xlfn._xlws.FILTER(A$9:A$16378,E3735=E$9:E$16378*ISNUMBER(A$9:A$16378))))</f>
        <v>44623</v>
      </c>
      <c r="H3735" t="str">
        <v/>
      </c>
      <c r="I3735" s="10" t="str" cm="1">
        <f t="array" ref="I3735">_xlfn.IFS(AND(OR(_xlfn._xlws.FILTER(D$9:D$16388,E$9:E$16388=E3735)),ROW()=_xlfn.MINIFS(_xlfn.ANCHORARRAY(H$9),E$9:E$16388,E3735)),A3735-C$4,ROW()=_xlfn.MINIFS(_xlfn.ANCHORARRAY(H$9),E$9:E$16388,E3735),IFERROR(A3735-INDEX(G$9:G$16388,MATCH(E3735-1,E$9:E$16388,0)),A3735-C$4),ISNUMBER(A3735),A3735-F3735,TRUE,"")</f>
        <v/>
      </c>
      <c r="J3735" t="str">
        <f t="shared" si="172"/>
        <v/>
      </c>
      <c r="L3735" s="5"/>
    </row>
    <row r="3736" spans="1:12">
      <c r="A3736" s="3">
        <v>44623</v>
      </c>
      <c r="B3736" s="4" t="str">
        <f>"annual period "&amp;COUNTIF(D$9:D3736,TRUE)</f>
        <v>annual period 12</v>
      </c>
      <c r="D3736" t="b">
        <f t="shared" si="171"/>
        <v>0</v>
      </c>
      <c r="E3736">
        <f t="shared" si="173"/>
        <v>602</v>
      </c>
      <c r="F3736" s="5" cm="1">
        <f t="array" ref="F3736">INDEX(_xlfn._xlws.FILTER(A$9:A$16378,E3736=E$9:E$16378*ISNUMBER(A$9:A$16378)),1)</f>
        <v>44623</v>
      </c>
      <c r="G3736" s="5" cm="1">
        <f t="array" ref="G3736">INDEX(_xlfn._xlws.FILTER(A$9:A$16378,E3736=E$9:E$16378*ISNUMBER(A$9:A$16378)),COUNT(_xlfn._xlws.FILTER(A$9:A$16378,E3736=E$9:E$16378*ISNUMBER(A$9:A$16378))))</f>
        <v>44623</v>
      </c>
      <c r="H3736">
        <v>3736</v>
      </c>
      <c r="I3736" s="10" cm="1">
        <f t="array" ref="I3736">_xlfn.IFS(AND(OR(_xlfn._xlws.FILTER(D$9:D$16388,E$9:E$16388=E3736)),ROW()=_xlfn.MINIFS(_xlfn.ANCHORARRAY(H$9),E$9:E$16388,E3736)),A3736-C$4,ROW()=_xlfn.MINIFS(_xlfn.ANCHORARRAY(H$9),E$9:E$16388,E3736),IFERROR(A3736-INDEX(G$9:G$16388,MATCH(E3736-1,E$9:E$16388,0)),A3736-C$4),ISNUMBER(A3736),A3736-F3736,TRUE,"")</f>
        <v>0</v>
      </c>
      <c r="J3736" t="b">
        <f t="shared" si="172"/>
        <v>0</v>
      </c>
      <c r="L3736" s="5"/>
    </row>
    <row r="3737" spans="1:12">
      <c r="B3737" s="4" t="str">
        <f>"annual period "&amp;COUNTIF(D$9:D3737,TRUE)</f>
        <v>annual period 12</v>
      </c>
      <c r="D3737" t="b">
        <f t="shared" si="171"/>
        <v>0</v>
      </c>
      <c r="E3737">
        <f t="shared" si="173"/>
        <v>602</v>
      </c>
      <c r="F3737" s="5" cm="1">
        <f t="array" ref="F3737">INDEX(_xlfn._xlws.FILTER(A$9:A$16378,E3737=E$9:E$16378*ISNUMBER(A$9:A$16378)),1)</f>
        <v>44623</v>
      </c>
      <c r="G3737" s="5" cm="1">
        <f t="array" ref="G3737">INDEX(_xlfn._xlws.FILTER(A$9:A$16378,E3737=E$9:E$16378*ISNUMBER(A$9:A$16378)),COUNT(_xlfn._xlws.FILTER(A$9:A$16378,E3737=E$9:E$16378*ISNUMBER(A$9:A$16378))))</f>
        <v>44623</v>
      </c>
      <c r="H3737" t="str">
        <v/>
      </c>
      <c r="I3737" s="10" t="str" cm="1">
        <f t="array" ref="I3737">_xlfn.IFS(AND(OR(_xlfn._xlws.FILTER(D$9:D$16388,E$9:E$16388=E3737)),ROW()=_xlfn.MINIFS(_xlfn.ANCHORARRAY(H$9),E$9:E$16388,E3737)),A3737-C$4,ROW()=_xlfn.MINIFS(_xlfn.ANCHORARRAY(H$9),E$9:E$16388,E3737),IFERROR(A3737-INDEX(G$9:G$16388,MATCH(E3737-1,E$9:E$16388,0)),A3737-C$4),ISNUMBER(A3737),A3737-F3737,TRUE,"")</f>
        <v/>
      </c>
      <c r="J3737" t="str">
        <f t="shared" si="172"/>
        <v/>
      </c>
      <c r="L3737" s="5"/>
    </row>
    <row r="3738" spans="1:12">
      <c r="A3738" s="3">
        <v>44623</v>
      </c>
      <c r="B3738" s="4" t="str">
        <f>"annual period "&amp;COUNTIF(D$9:D3738,TRUE)</f>
        <v>annual period 12</v>
      </c>
      <c r="D3738" t="b">
        <f t="shared" si="171"/>
        <v>0</v>
      </c>
      <c r="E3738">
        <f t="shared" si="173"/>
        <v>602</v>
      </c>
      <c r="F3738" s="5" cm="1">
        <f t="array" ref="F3738">INDEX(_xlfn._xlws.FILTER(A$9:A$16378,E3738=E$9:E$16378*ISNUMBER(A$9:A$16378)),1)</f>
        <v>44623</v>
      </c>
      <c r="G3738" s="5" cm="1">
        <f t="array" ref="G3738">INDEX(_xlfn._xlws.FILTER(A$9:A$16378,E3738=E$9:E$16378*ISNUMBER(A$9:A$16378)),COUNT(_xlfn._xlws.FILTER(A$9:A$16378,E3738=E$9:E$16378*ISNUMBER(A$9:A$16378))))</f>
        <v>44623</v>
      </c>
      <c r="H3738">
        <v>3738</v>
      </c>
      <c r="I3738" s="10" cm="1">
        <f t="array" ref="I3738">_xlfn.IFS(AND(OR(_xlfn._xlws.FILTER(D$9:D$16388,E$9:E$16388=E3738)),ROW()=_xlfn.MINIFS(_xlfn.ANCHORARRAY(H$9),E$9:E$16388,E3738)),A3738-C$4,ROW()=_xlfn.MINIFS(_xlfn.ANCHORARRAY(H$9),E$9:E$16388,E3738),IFERROR(A3738-INDEX(G$9:G$16388,MATCH(E3738-1,E$9:E$16388,0)),A3738-C$4),ISNUMBER(A3738),A3738-F3738,TRUE,"")</f>
        <v>0</v>
      </c>
      <c r="J3738" t="b">
        <f t="shared" si="172"/>
        <v>0</v>
      </c>
      <c r="L3738" s="5"/>
    </row>
    <row r="3739" spans="1:12">
      <c r="A3739" s="1" t="s">
        <v>14</v>
      </c>
      <c r="B3739" s="4" t="str">
        <f>"annual period "&amp;COUNTIF(D$9:D3739,TRUE)</f>
        <v>annual period 12</v>
      </c>
      <c r="D3739" t="b">
        <f t="shared" si="171"/>
        <v>0</v>
      </c>
      <c r="E3739">
        <f t="shared" si="173"/>
        <v>603</v>
      </c>
      <c r="F3739" s="5" cm="1">
        <f t="array" ref="F3739">INDEX(_xlfn._xlws.FILTER(A$9:A$16378,E3739=E$9:E$16378*ISNUMBER(A$9:A$16378)),1)</f>
        <v>44628</v>
      </c>
      <c r="G3739" s="5" cm="1">
        <f t="array" ref="G3739">INDEX(_xlfn._xlws.FILTER(A$9:A$16378,E3739=E$9:E$16378*ISNUMBER(A$9:A$16378)),COUNT(_xlfn._xlws.FILTER(A$9:A$16378,E3739=E$9:E$16378*ISNUMBER(A$9:A$16378))))</f>
        <v>44629</v>
      </c>
      <c r="H3739" t="str">
        <v/>
      </c>
      <c r="I3739" s="10" t="str" cm="1">
        <f t="array" ref="I3739">_xlfn.IFS(AND(OR(_xlfn._xlws.FILTER(D$9:D$16388,E$9:E$16388=E3739)),ROW()=_xlfn.MINIFS(_xlfn.ANCHORARRAY(H$9),E$9:E$16388,E3739)),A3739-C$4,ROW()=_xlfn.MINIFS(_xlfn.ANCHORARRAY(H$9),E$9:E$16388,E3739),IFERROR(A3739-INDEX(G$9:G$16388,MATCH(E3739-1,E$9:E$16388,0)),A3739-C$4),ISNUMBER(A3739),A3739-F3739,TRUE,"")</f>
        <v/>
      </c>
      <c r="J3739" t="str">
        <f t="shared" si="172"/>
        <v/>
      </c>
      <c r="L3739" s="5"/>
    </row>
    <row r="3740" spans="1:12">
      <c r="A3740" s="2"/>
      <c r="B3740" s="4" t="str">
        <f>"annual period "&amp;COUNTIF(D$9:D3740,TRUE)</f>
        <v>annual period 12</v>
      </c>
      <c r="D3740" t="b">
        <f t="shared" si="171"/>
        <v>0</v>
      </c>
      <c r="E3740">
        <f t="shared" si="173"/>
        <v>603</v>
      </c>
      <c r="F3740" s="5" cm="1">
        <f t="array" ref="F3740">INDEX(_xlfn._xlws.FILTER(A$9:A$16378,E3740=E$9:E$16378*ISNUMBER(A$9:A$16378)),1)</f>
        <v>44628</v>
      </c>
      <c r="G3740" s="5" cm="1">
        <f t="array" ref="G3740">INDEX(_xlfn._xlws.FILTER(A$9:A$16378,E3740=E$9:E$16378*ISNUMBER(A$9:A$16378)),COUNT(_xlfn._xlws.FILTER(A$9:A$16378,E3740=E$9:E$16378*ISNUMBER(A$9:A$16378))))</f>
        <v>44629</v>
      </c>
      <c r="H3740" t="str">
        <v/>
      </c>
      <c r="I3740" s="10" t="str" cm="1">
        <f t="array" ref="I3740">_xlfn.IFS(AND(OR(_xlfn._xlws.FILTER(D$9:D$16388,E$9:E$16388=E3740)),ROW()=_xlfn.MINIFS(_xlfn.ANCHORARRAY(H$9),E$9:E$16388,E3740)),A3740-C$4,ROW()=_xlfn.MINIFS(_xlfn.ANCHORARRAY(H$9),E$9:E$16388,E3740),IFERROR(A3740-INDEX(G$9:G$16388,MATCH(E3740-1,E$9:E$16388,0)),A3740-C$4),ISNUMBER(A3740),A3740-F3740,TRUE,"")</f>
        <v/>
      </c>
      <c r="J3740" t="str">
        <f t="shared" si="172"/>
        <v/>
      </c>
      <c r="L3740" s="5"/>
    </row>
    <row r="3741" spans="1:12">
      <c r="A3741" s="3">
        <v>44628</v>
      </c>
      <c r="B3741" s="4" t="str">
        <f>"annual period "&amp;COUNTIF(D$9:D3741,TRUE)</f>
        <v>annual period 12</v>
      </c>
      <c r="D3741" t="b">
        <f t="shared" si="171"/>
        <v>0</v>
      </c>
      <c r="E3741">
        <f t="shared" si="173"/>
        <v>603</v>
      </c>
      <c r="F3741" s="5" cm="1">
        <f t="array" ref="F3741">INDEX(_xlfn._xlws.FILTER(A$9:A$16378,E3741=E$9:E$16378*ISNUMBER(A$9:A$16378)),1)</f>
        <v>44628</v>
      </c>
      <c r="G3741" s="5" cm="1">
        <f t="array" ref="G3741">INDEX(_xlfn._xlws.FILTER(A$9:A$16378,E3741=E$9:E$16378*ISNUMBER(A$9:A$16378)),COUNT(_xlfn._xlws.FILTER(A$9:A$16378,E3741=E$9:E$16378*ISNUMBER(A$9:A$16378))))</f>
        <v>44629</v>
      </c>
      <c r="H3741">
        <v>3741</v>
      </c>
      <c r="I3741" s="10" cm="1">
        <f t="array" ref="I3741">_xlfn.IFS(AND(OR(_xlfn._xlws.FILTER(D$9:D$16388,E$9:E$16388=E3741)),ROW()=_xlfn.MINIFS(_xlfn.ANCHORARRAY(H$9),E$9:E$16388,E3741)),A3741-C$4,ROW()=_xlfn.MINIFS(_xlfn.ANCHORARRAY(H$9),E$9:E$16388,E3741),IFERROR(A3741-INDEX(G$9:G$16388,MATCH(E3741-1,E$9:E$16388,0)),A3741-C$4),ISNUMBER(A3741),A3741-F3741,TRUE,"")</f>
        <v>5</v>
      </c>
      <c r="J3741" t="b">
        <f t="shared" si="172"/>
        <v>0</v>
      </c>
      <c r="L3741" s="5"/>
    </row>
    <row r="3742" spans="1:12">
      <c r="B3742" s="4" t="str">
        <f>"annual period "&amp;COUNTIF(D$9:D3742,TRUE)</f>
        <v>annual period 12</v>
      </c>
      <c r="D3742" t="b">
        <f t="shared" si="171"/>
        <v>0</v>
      </c>
      <c r="E3742">
        <f t="shared" si="173"/>
        <v>603</v>
      </c>
      <c r="F3742" s="5" cm="1">
        <f t="array" ref="F3742">INDEX(_xlfn._xlws.FILTER(A$9:A$16378,E3742=E$9:E$16378*ISNUMBER(A$9:A$16378)),1)</f>
        <v>44628</v>
      </c>
      <c r="G3742" s="5" cm="1">
        <f t="array" ref="G3742">INDEX(_xlfn._xlws.FILTER(A$9:A$16378,E3742=E$9:E$16378*ISNUMBER(A$9:A$16378)),COUNT(_xlfn._xlws.FILTER(A$9:A$16378,E3742=E$9:E$16378*ISNUMBER(A$9:A$16378))))</f>
        <v>44629</v>
      </c>
      <c r="H3742" t="str">
        <v/>
      </c>
      <c r="I3742" s="10" t="str" cm="1">
        <f t="array" ref="I3742">_xlfn.IFS(AND(OR(_xlfn._xlws.FILTER(D$9:D$16388,E$9:E$16388=E3742)),ROW()=_xlfn.MINIFS(_xlfn.ANCHORARRAY(H$9),E$9:E$16388,E3742)),A3742-C$4,ROW()=_xlfn.MINIFS(_xlfn.ANCHORARRAY(H$9),E$9:E$16388,E3742),IFERROR(A3742-INDEX(G$9:G$16388,MATCH(E3742-1,E$9:E$16388,0)),A3742-C$4),ISNUMBER(A3742),A3742-F3742,TRUE,"")</f>
        <v/>
      </c>
      <c r="J3742" t="str">
        <f t="shared" si="172"/>
        <v/>
      </c>
      <c r="L3742" s="5"/>
    </row>
    <row r="3743" spans="1:12">
      <c r="A3743" s="3">
        <v>44629</v>
      </c>
      <c r="B3743" s="4" t="str">
        <f>"annual period "&amp;COUNTIF(D$9:D3743,TRUE)</f>
        <v>annual period 12</v>
      </c>
      <c r="D3743" t="b">
        <f t="shared" si="171"/>
        <v>0</v>
      </c>
      <c r="E3743">
        <f t="shared" si="173"/>
        <v>603</v>
      </c>
      <c r="F3743" s="5" cm="1">
        <f t="array" ref="F3743">INDEX(_xlfn._xlws.FILTER(A$9:A$16378,E3743=E$9:E$16378*ISNUMBER(A$9:A$16378)),1)</f>
        <v>44628</v>
      </c>
      <c r="G3743" s="5" cm="1">
        <f t="array" ref="G3743">INDEX(_xlfn._xlws.FILTER(A$9:A$16378,E3743=E$9:E$16378*ISNUMBER(A$9:A$16378)),COUNT(_xlfn._xlws.FILTER(A$9:A$16378,E3743=E$9:E$16378*ISNUMBER(A$9:A$16378))))</f>
        <v>44629</v>
      </c>
      <c r="H3743" t="str">
        <v/>
      </c>
      <c r="I3743" s="10" cm="1">
        <f t="array" ref="I3743">_xlfn.IFS(AND(OR(_xlfn._xlws.FILTER(D$9:D$16388,E$9:E$16388=E3743)),ROW()=_xlfn.MINIFS(_xlfn.ANCHORARRAY(H$9),E$9:E$16388,E3743)),A3743-C$4,ROW()=_xlfn.MINIFS(_xlfn.ANCHORARRAY(H$9),E$9:E$16388,E3743),IFERROR(A3743-INDEX(G$9:G$16388,MATCH(E3743-1,E$9:E$16388,0)),A3743-C$4),ISNUMBER(A3743),A3743-F3743,TRUE,"")</f>
        <v>1</v>
      </c>
      <c r="J3743" t="b">
        <f t="shared" si="172"/>
        <v>0</v>
      </c>
      <c r="L3743" s="5"/>
    </row>
    <row r="3744" spans="1:12">
      <c r="B3744" s="4" t="str">
        <f>"annual period "&amp;COUNTIF(D$9:D3744,TRUE)</f>
        <v>annual period 12</v>
      </c>
      <c r="D3744" t="b">
        <f t="shared" ref="D3744:D3807" si="174">F3743-F3744&gt;300</f>
        <v>0</v>
      </c>
      <c r="E3744">
        <f t="shared" si="173"/>
        <v>603</v>
      </c>
      <c r="F3744" s="5" cm="1">
        <f t="array" ref="F3744">INDEX(_xlfn._xlws.FILTER(A$9:A$16378,E3744=E$9:E$16378*ISNUMBER(A$9:A$16378)),1)</f>
        <v>44628</v>
      </c>
      <c r="G3744" s="5" cm="1">
        <f t="array" ref="G3744">INDEX(_xlfn._xlws.FILTER(A$9:A$16378,E3744=E$9:E$16378*ISNUMBER(A$9:A$16378)),COUNT(_xlfn._xlws.FILTER(A$9:A$16378,E3744=E$9:E$16378*ISNUMBER(A$9:A$16378))))</f>
        <v>44629</v>
      </c>
      <c r="H3744" t="str">
        <v/>
      </c>
      <c r="I3744" s="10" t="str" cm="1">
        <f t="array" ref="I3744">_xlfn.IFS(AND(OR(_xlfn._xlws.FILTER(D$9:D$16388,E$9:E$16388=E3744)),ROW()=_xlfn.MINIFS(_xlfn.ANCHORARRAY(H$9),E$9:E$16388,E3744)),A3744-C$4,ROW()=_xlfn.MINIFS(_xlfn.ANCHORARRAY(H$9),E$9:E$16388,E3744),IFERROR(A3744-INDEX(G$9:G$16388,MATCH(E3744-1,E$9:E$16388,0)),A3744-C$4),ISNUMBER(A3744),A3744-F3744,TRUE,"")</f>
        <v/>
      </c>
      <c r="J3744" t="str">
        <f t="shared" si="172"/>
        <v/>
      </c>
      <c r="L3744" s="5"/>
    </row>
    <row r="3745" spans="1:12">
      <c r="A3745" s="3">
        <v>44629</v>
      </c>
      <c r="B3745" s="4" t="str">
        <f>"annual period "&amp;COUNTIF(D$9:D3745,TRUE)</f>
        <v>annual period 12</v>
      </c>
      <c r="D3745" t="b">
        <f t="shared" si="174"/>
        <v>0</v>
      </c>
      <c r="E3745">
        <f t="shared" si="173"/>
        <v>603</v>
      </c>
      <c r="F3745" s="5" cm="1">
        <f t="array" ref="F3745">INDEX(_xlfn._xlws.FILTER(A$9:A$16378,E3745=E$9:E$16378*ISNUMBER(A$9:A$16378)),1)</f>
        <v>44628</v>
      </c>
      <c r="G3745" s="5" cm="1">
        <f t="array" ref="G3745">INDEX(_xlfn._xlws.FILTER(A$9:A$16378,E3745=E$9:E$16378*ISNUMBER(A$9:A$16378)),COUNT(_xlfn._xlws.FILTER(A$9:A$16378,E3745=E$9:E$16378*ISNUMBER(A$9:A$16378))))</f>
        <v>44629</v>
      </c>
      <c r="H3745" t="str">
        <v/>
      </c>
      <c r="I3745" s="10" cm="1">
        <f t="array" ref="I3745">_xlfn.IFS(AND(OR(_xlfn._xlws.FILTER(D$9:D$16388,E$9:E$16388=E3745)),ROW()=_xlfn.MINIFS(_xlfn.ANCHORARRAY(H$9),E$9:E$16388,E3745)),A3745-C$4,ROW()=_xlfn.MINIFS(_xlfn.ANCHORARRAY(H$9),E$9:E$16388,E3745),IFERROR(A3745-INDEX(G$9:G$16388,MATCH(E3745-1,E$9:E$16388,0)),A3745-C$4),ISNUMBER(A3745),A3745-F3745,TRUE,"")</f>
        <v>1</v>
      </c>
      <c r="J3745" t="b">
        <f t="shared" si="172"/>
        <v>0</v>
      </c>
      <c r="L3745" s="5"/>
    </row>
    <row r="3746" spans="1:12">
      <c r="A3746" s="1" t="s">
        <v>14</v>
      </c>
      <c r="B3746" s="4" t="str">
        <f>"annual period "&amp;COUNTIF(D$9:D3746,TRUE)</f>
        <v>annual period 12</v>
      </c>
      <c r="D3746" t="b">
        <f t="shared" si="174"/>
        <v>0</v>
      </c>
      <c r="E3746">
        <f t="shared" si="173"/>
        <v>604</v>
      </c>
      <c r="F3746" s="5" cm="1">
        <f t="array" ref="F3746">INDEX(_xlfn._xlws.FILTER(A$9:A$16378,E3746=E$9:E$16378*ISNUMBER(A$9:A$16378)),1)</f>
        <v>44633</v>
      </c>
      <c r="G3746" s="5" cm="1">
        <f t="array" ref="G3746">INDEX(_xlfn._xlws.FILTER(A$9:A$16378,E3746=E$9:E$16378*ISNUMBER(A$9:A$16378)),COUNT(_xlfn._xlws.FILTER(A$9:A$16378,E3746=E$9:E$16378*ISNUMBER(A$9:A$16378))))</f>
        <v>44633</v>
      </c>
      <c r="H3746" t="str">
        <v/>
      </c>
      <c r="I3746" s="10" t="str" cm="1">
        <f t="array" ref="I3746">_xlfn.IFS(AND(OR(_xlfn._xlws.FILTER(D$9:D$16388,E$9:E$16388=E3746)),ROW()=_xlfn.MINIFS(_xlfn.ANCHORARRAY(H$9),E$9:E$16388,E3746)),A3746-C$4,ROW()=_xlfn.MINIFS(_xlfn.ANCHORARRAY(H$9),E$9:E$16388,E3746),IFERROR(A3746-INDEX(G$9:G$16388,MATCH(E3746-1,E$9:E$16388,0)),A3746-C$4),ISNUMBER(A3746),A3746-F3746,TRUE,"")</f>
        <v/>
      </c>
      <c r="J3746" t="str">
        <f t="shared" si="172"/>
        <v/>
      </c>
      <c r="L3746" s="5"/>
    </row>
    <row r="3747" spans="1:12">
      <c r="A3747" s="2"/>
      <c r="B3747" s="4" t="str">
        <f>"annual period "&amp;COUNTIF(D$9:D3747,TRUE)</f>
        <v>annual period 12</v>
      </c>
      <c r="D3747" t="b">
        <f t="shared" si="174"/>
        <v>0</v>
      </c>
      <c r="E3747">
        <f t="shared" si="173"/>
        <v>604</v>
      </c>
      <c r="F3747" s="5" cm="1">
        <f t="array" ref="F3747">INDEX(_xlfn._xlws.FILTER(A$9:A$16378,E3747=E$9:E$16378*ISNUMBER(A$9:A$16378)),1)</f>
        <v>44633</v>
      </c>
      <c r="G3747" s="5" cm="1">
        <f t="array" ref="G3747">INDEX(_xlfn._xlws.FILTER(A$9:A$16378,E3747=E$9:E$16378*ISNUMBER(A$9:A$16378)),COUNT(_xlfn._xlws.FILTER(A$9:A$16378,E3747=E$9:E$16378*ISNUMBER(A$9:A$16378))))</f>
        <v>44633</v>
      </c>
      <c r="H3747" t="str">
        <v/>
      </c>
      <c r="I3747" s="10" t="str" cm="1">
        <f t="array" ref="I3747">_xlfn.IFS(AND(OR(_xlfn._xlws.FILTER(D$9:D$16388,E$9:E$16388=E3747)),ROW()=_xlfn.MINIFS(_xlfn.ANCHORARRAY(H$9),E$9:E$16388,E3747)),A3747-C$4,ROW()=_xlfn.MINIFS(_xlfn.ANCHORARRAY(H$9),E$9:E$16388,E3747),IFERROR(A3747-INDEX(G$9:G$16388,MATCH(E3747-1,E$9:E$16388,0)),A3747-C$4),ISNUMBER(A3747),A3747-F3747,TRUE,"")</f>
        <v/>
      </c>
      <c r="J3747" t="str">
        <f t="shared" si="172"/>
        <v/>
      </c>
      <c r="L3747" s="5"/>
    </row>
    <row r="3748" spans="1:12">
      <c r="A3748" s="3">
        <v>44633</v>
      </c>
      <c r="B3748" s="4" t="str">
        <f>"annual period "&amp;COUNTIF(D$9:D3748,TRUE)</f>
        <v>annual period 12</v>
      </c>
      <c r="D3748" t="b">
        <f t="shared" si="174"/>
        <v>0</v>
      </c>
      <c r="E3748">
        <f t="shared" si="173"/>
        <v>604</v>
      </c>
      <c r="F3748" s="5" cm="1">
        <f t="array" ref="F3748">INDEX(_xlfn._xlws.FILTER(A$9:A$16378,E3748=E$9:E$16378*ISNUMBER(A$9:A$16378)),1)</f>
        <v>44633</v>
      </c>
      <c r="G3748" s="5" cm="1">
        <f t="array" ref="G3748">INDEX(_xlfn._xlws.FILTER(A$9:A$16378,E3748=E$9:E$16378*ISNUMBER(A$9:A$16378)),COUNT(_xlfn._xlws.FILTER(A$9:A$16378,E3748=E$9:E$16378*ISNUMBER(A$9:A$16378))))</f>
        <v>44633</v>
      </c>
      <c r="H3748">
        <v>3748</v>
      </c>
      <c r="I3748" s="10" cm="1">
        <f t="array" ref="I3748">_xlfn.IFS(AND(OR(_xlfn._xlws.FILTER(D$9:D$16388,E$9:E$16388=E3748)),ROW()=_xlfn.MINIFS(_xlfn.ANCHORARRAY(H$9),E$9:E$16388,E3748)),A3748-C$4,ROW()=_xlfn.MINIFS(_xlfn.ANCHORARRAY(H$9),E$9:E$16388,E3748),IFERROR(A3748-INDEX(G$9:G$16388,MATCH(E3748-1,E$9:E$16388,0)),A3748-C$4),ISNUMBER(A3748),A3748-F3748,TRUE,"")</f>
        <v>4</v>
      </c>
      <c r="J3748" t="b">
        <f t="shared" si="172"/>
        <v>0</v>
      </c>
      <c r="L3748" s="5"/>
    </row>
    <row r="3749" spans="1:12">
      <c r="B3749" s="4" t="str">
        <f>"annual period "&amp;COUNTIF(D$9:D3749,TRUE)</f>
        <v>annual period 12</v>
      </c>
      <c r="D3749" t="b">
        <f t="shared" si="174"/>
        <v>0</v>
      </c>
      <c r="E3749">
        <f t="shared" si="173"/>
        <v>604</v>
      </c>
      <c r="F3749" s="5" cm="1">
        <f t="array" ref="F3749">INDEX(_xlfn._xlws.FILTER(A$9:A$16378,E3749=E$9:E$16378*ISNUMBER(A$9:A$16378)),1)</f>
        <v>44633</v>
      </c>
      <c r="G3749" s="5" cm="1">
        <f t="array" ref="G3749">INDEX(_xlfn._xlws.FILTER(A$9:A$16378,E3749=E$9:E$16378*ISNUMBER(A$9:A$16378)),COUNT(_xlfn._xlws.FILTER(A$9:A$16378,E3749=E$9:E$16378*ISNUMBER(A$9:A$16378))))</f>
        <v>44633</v>
      </c>
      <c r="H3749" t="str">
        <v/>
      </c>
      <c r="I3749" s="10" t="str" cm="1">
        <f t="array" ref="I3749">_xlfn.IFS(AND(OR(_xlfn._xlws.FILTER(D$9:D$16388,E$9:E$16388=E3749)),ROW()=_xlfn.MINIFS(_xlfn.ANCHORARRAY(H$9),E$9:E$16388,E3749)),A3749-C$4,ROW()=_xlfn.MINIFS(_xlfn.ANCHORARRAY(H$9),E$9:E$16388,E3749),IFERROR(A3749-INDEX(G$9:G$16388,MATCH(E3749-1,E$9:E$16388,0)),A3749-C$4),ISNUMBER(A3749),A3749-F3749,TRUE,"")</f>
        <v/>
      </c>
      <c r="J3749" t="str">
        <f t="shared" si="172"/>
        <v/>
      </c>
      <c r="L3749" s="5"/>
    </row>
    <row r="3750" spans="1:12">
      <c r="A3750" s="3">
        <v>44633</v>
      </c>
      <c r="B3750" s="4" t="str">
        <f>"annual period "&amp;COUNTIF(D$9:D3750,TRUE)</f>
        <v>annual period 12</v>
      </c>
      <c r="D3750" t="b">
        <f t="shared" si="174"/>
        <v>0</v>
      </c>
      <c r="E3750">
        <f t="shared" si="173"/>
        <v>604</v>
      </c>
      <c r="F3750" s="5" cm="1">
        <f t="array" ref="F3750">INDEX(_xlfn._xlws.FILTER(A$9:A$16378,E3750=E$9:E$16378*ISNUMBER(A$9:A$16378)),1)</f>
        <v>44633</v>
      </c>
      <c r="G3750" s="5" cm="1">
        <f t="array" ref="G3750">INDEX(_xlfn._xlws.FILTER(A$9:A$16378,E3750=E$9:E$16378*ISNUMBER(A$9:A$16378)),COUNT(_xlfn._xlws.FILTER(A$9:A$16378,E3750=E$9:E$16378*ISNUMBER(A$9:A$16378))))</f>
        <v>44633</v>
      </c>
      <c r="H3750">
        <v>3750</v>
      </c>
      <c r="I3750" s="10" cm="1">
        <f t="array" ref="I3750">_xlfn.IFS(AND(OR(_xlfn._xlws.FILTER(D$9:D$16388,E$9:E$16388=E3750)),ROW()=_xlfn.MINIFS(_xlfn.ANCHORARRAY(H$9),E$9:E$16388,E3750)),A3750-C$4,ROW()=_xlfn.MINIFS(_xlfn.ANCHORARRAY(H$9),E$9:E$16388,E3750),IFERROR(A3750-INDEX(G$9:G$16388,MATCH(E3750-1,E$9:E$16388,0)),A3750-C$4),ISNUMBER(A3750),A3750-F3750,TRUE,"")</f>
        <v>0</v>
      </c>
      <c r="J3750" t="b">
        <f t="shared" si="172"/>
        <v>0</v>
      </c>
      <c r="L3750" s="5"/>
    </row>
    <row r="3751" spans="1:12">
      <c r="A3751" s="1" t="s">
        <v>14</v>
      </c>
      <c r="B3751" s="4" t="str">
        <f>"annual period "&amp;COUNTIF(D$9:D3751,TRUE)</f>
        <v>annual period 12</v>
      </c>
      <c r="D3751" t="b">
        <f t="shared" si="174"/>
        <v>0</v>
      </c>
      <c r="E3751">
        <f t="shared" si="173"/>
        <v>605</v>
      </c>
      <c r="F3751" s="5" cm="1">
        <f t="array" ref="F3751">INDEX(_xlfn._xlws.FILTER(A$9:A$16378,E3751=E$9:E$16378*ISNUMBER(A$9:A$16378)),1)</f>
        <v>44637</v>
      </c>
      <c r="G3751" s="5" cm="1">
        <f t="array" ref="G3751">INDEX(_xlfn._xlws.FILTER(A$9:A$16378,E3751=E$9:E$16378*ISNUMBER(A$9:A$16378)),COUNT(_xlfn._xlws.FILTER(A$9:A$16378,E3751=E$9:E$16378*ISNUMBER(A$9:A$16378))))</f>
        <v>44637</v>
      </c>
      <c r="H3751" t="str">
        <v/>
      </c>
      <c r="I3751" s="10" t="str" cm="1">
        <f t="array" ref="I3751">_xlfn.IFS(AND(OR(_xlfn._xlws.FILTER(D$9:D$16388,E$9:E$16388=E3751)),ROW()=_xlfn.MINIFS(_xlfn.ANCHORARRAY(H$9),E$9:E$16388,E3751)),A3751-C$4,ROW()=_xlfn.MINIFS(_xlfn.ANCHORARRAY(H$9),E$9:E$16388,E3751),IFERROR(A3751-INDEX(G$9:G$16388,MATCH(E3751-1,E$9:E$16388,0)),A3751-C$4),ISNUMBER(A3751),A3751-F3751,TRUE,"")</f>
        <v/>
      </c>
      <c r="J3751" t="str">
        <f t="shared" si="172"/>
        <v/>
      </c>
      <c r="L3751" s="5"/>
    </row>
    <row r="3752" spans="1:12">
      <c r="A3752" s="2"/>
      <c r="B3752" s="4" t="str">
        <f>"annual period "&amp;COUNTIF(D$9:D3752,TRUE)</f>
        <v>annual period 12</v>
      </c>
      <c r="D3752" t="b">
        <f t="shared" si="174"/>
        <v>0</v>
      </c>
      <c r="E3752">
        <f t="shared" si="173"/>
        <v>605</v>
      </c>
      <c r="F3752" s="5" cm="1">
        <f t="array" ref="F3752">INDEX(_xlfn._xlws.FILTER(A$9:A$16378,E3752=E$9:E$16378*ISNUMBER(A$9:A$16378)),1)</f>
        <v>44637</v>
      </c>
      <c r="G3752" s="5" cm="1">
        <f t="array" ref="G3752">INDEX(_xlfn._xlws.FILTER(A$9:A$16378,E3752=E$9:E$16378*ISNUMBER(A$9:A$16378)),COUNT(_xlfn._xlws.FILTER(A$9:A$16378,E3752=E$9:E$16378*ISNUMBER(A$9:A$16378))))</f>
        <v>44637</v>
      </c>
      <c r="H3752" t="str">
        <v/>
      </c>
      <c r="I3752" s="10" t="str" cm="1">
        <f t="array" ref="I3752">_xlfn.IFS(AND(OR(_xlfn._xlws.FILTER(D$9:D$16388,E$9:E$16388=E3752)),ROW()=_xlfn.MINIFS(_xlfn.ANCHORARRAY(H$9),E$9:E$16388,E3752)),A3752-C$4,ROW()=_xlfn.MINIFS(_xlfn.ANCHORARRAY(H$9),E$9:E$16388,E3752),IFERROR(A3752-INDEX(G$9:G$16388,MATCH(E3752-1,E$9:E$16388,0)),A3752-C$4),ISNUMBER(A3752),A3752-F3752,TRUE,"")</f>
        <v/>
      </c>
      <c r="J3752" t="str">
        <f t="shared" si="172"/>
        <v/>
      </c>
      <c r="L3752" s="5"/>
    </row>
    <row r="3753" spans="1:12">
      <c r="A3753" s="3">
        <v>44637</v>
      </c>
      <c r="B3753" s="4" t="str">
        <f>"annual period "&amp;COUNTIF(D$9:D3753,TRUE)</f>
        <v>annual period 12</v>
      </c>
      <c r="D3753" t="b">
        <f t="shared" si="174"/>
        <v>0</v>
      </c>
      <c r="E3753">
        <f t="shared" si="173"/>
        <v>605</v>
      </c>
      <c r="F3753" s="5" cm="1">
        <f t="array" ref="F3753">INDEX(_xlfn._xlws.FILTER(A$9:A$16378,E3753=E$9:E$16378*ISNUMBER(A$9:A$16378)),1)</f>
        <v>44637</v>
      </c>
      <c r="G3753" s="5" cm="1">
        <f t="array" ref="G3753">INDEX(_xlfn._xlws.FILTER(A$9:A$16378,E3753=E$9:E$16378*ISNUMBER(A$9:A$16378)),COUNT(_xlfn._xlws.FILTER(A$9:A$16378,E3753=E$9:E$16378*ISNUMBER(A$9:A$16378))))</f>
        <v>44637</v>
      </c>
      <c r="H3753">
        <v>3753</v>
      </c>
      <c r="I3753" s="10" cm="1">
        <f t="array" ref="I3753">_xlfn.IFS(AND(OR(_xlfn._xlws.FILTER(D$9:D$16388,E$9:E$16388=E3753)),ROW()=_xlfn.MINIFS(_xlfn.ANCHORARRAY(H$9),E$9:E$16388,E3753)),A3753-C$4,ROW()=_xlfn.MINIFS(_xlfn.ANCHORARRAY(H$9),E$9:E$16388,E3753),IFERROR(A3753-INDEX(G$9:G$16388,MATCH(E3753-1,E$9:E$16388,0)),A3753-C$4),ISNUMBER(A3753),A3753-F3753,TRUE,"")</f>
        <v>4</v>
      </c>
      <c r="J3753" t="b">
        <f t="shared" si="172"/>
        <v>0</v>
      </c>
      <c r="L3753" s="5"/>
    </row>
    <row r="3754" spans="1:12">
      <c r="A3754" s="1" t="s">
        <v>14</v>
      </c>
      <c r="B3754" s="4" t="str">
        <f>"annual period "&amp;COUNTIF(D$9:D3754,TRUE)</f>
        <v>annual period 12</v>
      </c>
      <c r="D3754" t="b">
        <f t="shared" si="174"/>
        <v>0</v>
      </c>
      <c r="E3754">
        <f t="shared" si="173"/>
        <v>606</v>
      </c>
      <c r="F3754" s="5" cm="1">
        <f t="array" ref="F3754">INDEX(_xlfn._xlws.FILTER(A$9:A$16378,E3754=E$9:E$16378*ISNUMBER(A$9:A$16378)),1)</f>
        <v>44657</v>
      </c>
      <c r="G3754" s="5" cm="1">
        <f t="array" ref="G3754">INDEX(_xlfn._xlws.FILTER(A$9:A$16378,E3754=E$9:E$16378*ISNUMBER(A$9:A$16378)),COUNT(_xlfn._xlws.FILTER(A$9:A$16378,E3754=E$9:E$16378*ISNUMBER(A$9:A$16378))))</f>
        <v>44661</v>
      </c>
      <c r="H3754" t="str">
        <v/>
      </c>
      <c r="I3754" s="10" t="str" cm="1">
        <f t="array" ref="I3754">_xlfn.IFS(AND(OR(_xlfn._xlws.FILTER(D$9:D$16388,E$9:E$16388=E3754)),ROW()=_xlfn.MINIFS(_xlfn.ANCHORARRAY(H$9),E$9:E$16388,E3754)),A3754-C$4,ROW()=_xlfn.MINIFS(_xlfn.ANCHORARRAY(H$9),E$9:E$16388,E3754),IFERROR(A3754-INDEX(G$9:G$16388,MATCH(E3754-1,E$9:E$16388,0)),A3754-C$4),ISNUMBER(A3754),A3754-F3754,TRUE,"")</f>
        <v/>
      </c>
      <c r="J3754" t="str">
        <f t="shared" si="172"/>
        <v/>
      </c>
      <c r="L3754" s="5"/>
    </row>
    <row r="3755" spans="1:12">
      <c r="A3755" s="2"/>
      <c r="B3755" s="4" t="str">
        <f>"annual period "&amp;COUNTIF(D$9:D3755,TRUE)</f>
        <v>annual period 12</v>
      </c>
      <c r="D3755" t="b">
        <f t="shared" si="174"/>
        <v>0</v>
      </c>
      <c r="E3755">
        <f t="shared" si="173"/>
        <v>606</v>
      </c>
      <c r="F3755" s="5" cm="1">
        <f t="array" ref="F3755">INDEX(_xlfn._xlws.FILTER(A$9:A$16378,E3755=E$9:E$16378*ISNUMBER(A$9:A$16378)),1)</f>
        <v>44657</v>
      </c>
      <c r="G3755" s="5" cm="1">
        <f t="array" ref="G3755">INDEX(_xlfn._xlws.FILTER(A$9:A$16378,E3755=E$9:E$16378*ISNUMBER(A$9:A$16378)),COUNT(_xlfn._xlws.FILTER(A$9:A$16378,E3755=E$9:E$16378*ISNUMBER(A$9:A$16378))))</f>
        <v>44661</v>
      </c>
      <c r="H3755" t="str">
        <v/>
      </c>
      <c r="I3755" s="10" t="str" cm="1">
        <f t="array" ref="I3755">_xlfn.IFS(AND(OR(_xlfn._xlws.FILTER(D$9:D$16388,E$9:E$16388=E3755)),ROW()=_xlfn.MINIFS(_xlfn.ANCHORARRAY(H$9),E$9:E$16388,E3755)),A3755-C$4,ROW()=_xlfn.MINIFS(_xlfn.ANCHORARRAY(H$9),E$9:E$16388,E3755),IFERROR(A3755-INDEX(G$9:G$16388,MATCH(E3755-1,E$9:E$16388,0)),A3755-C$4),ISNUMBER(A3755),A3755-F3755,TRUE,"")</f>
        <v/>
      </c>
      <c r="J3755" t="str">
        <f t="shared" si="172"/>
        <v/>
      </c>
      <c r="L3755" s="5"/>
    </row>
    <row r="3756" spans="1:12">
      <c r="A3756" s="3">
        <v>44657</v>
      </c>
      <c r="B3756" s="4" t="str">
        <f>"annual period "&amp;COUNTIF(D$9:D3756,TRUE)</f>
        <v>annual period 12</v>
      </c>
      <c r="D3756" t="b">
        <f t="shared" si="174"/>
        <v>0</v>
      </c>
      <c r="E3756">
        <f t="shared" si="173"/>
        <v>606</v>
      </c>
      <c r="F3756" s="5" cm="1">
        <f t="array" ref="F3756">INDEX(_xlfn._xlws.FILTER(A$9:A$16378,E3756=E$9:E$16378*ISNUMBER(A$9:A$16378)),1)</f>
        <v>44657</v>
      </c>
      <c r="G3756" s="5" cm="1">
        <f t="array" ref="G3756">INDEX(_xlfn._xlws.FILTER(A$9:A$16378,E3756=E$9:E$16378*ISNUMBER(A$9:A$16378)),COUNT(_xlfn._xlws.FILTER(A$9:A$16378,E3756=E$9:E$16378*ISNUMBER(A$9:A$16378))))</f>
        <v>44661</v>
      </c>
      <c r="H3756">
        <v>3756</v>
      </c>
      <c r="I3756" s="10" cm="1">
        <f t="array" ref="I3756">_xlfn.IFS(AND(OR(_xlfn._xlws.FILTER(D$9:D$16388,E$9:E$16388=E3756)),ROW()=_xlfn.MINIFS(_xlfn.ANCHORARRAY(H$9),E$9:E$16388,E3756)),A3756-C$4,ROW()=_xlfn.MINIFS(_xlfn.ANCHORARRAY(H$9),E$9:E$16388,E3756),IFERROR(A3756-INDEX(G$9:G$16388,MATCH(E3756-1,E$9:E$16388,0)),A3756-C$4),ISNUMBER(A3756),A3756-F3756,TRUE,"")</f>
        <v>20</v>
      </c>
      <c r="J3756" t="b">
        <f t="shared" si="172"/>
        <v>0</v>
      </c>
      <c r="L3756" s="5"/>
    </row>
    <row r="3757" spans="1:12">
      <c r="B3757" s="4" t="str">
        <f>"annual period "&amp;COUNTIF(D$9:D3757,TRUE)</f>
        <v>annual period 12</v>
      </c>
      <c r="D3757" t="b">
        <f t="shared" si="174"/>
        <v>0</v>
      </c>
      <c r="E3757">
        <f t="shared" si="173"/>
        <v>606</v>
      </c>
      <c r="F3757" s="5" cm="1">
        <f t="array" ref="F3757">INDEX(_xlfn._xlws.FILTER(A$9:A$16378,E3757=E$9:E$16378*ISNUMBER(A$9:A$16378)),1)</f>
        <v>44657</v>
      </c>
      <c r="G3757" s="5" cm="1">
        <f t="array" ref="G3757">INDEX(_xlfn._xlws.FILTER(A$9:A$16378,E3757=E$9:E$16378*ISNUMBER(A$9:A$16378)),COUNT(_xlfn._xlws.FILTER(A$9:A$16378,E3757=E$9:E$16378*ISNUMBER(A$9:A$16378))))</f>
        <v>44661</v>
      </c>
      <c r="H3757" t="str">
        <v/>
      </c>
      <c r="I3757" s="10" t="str" cm="1">
        <f t="array" ref="I3757">_xlfn.IFS(AND(OR(_xlfn._xlws.FILTER(D$9:D$16388,E$9:E$16388=E3757)),ROW()=_xlfn.MINIFS(_xlfn.ANCHORARRAY(H$9),E$9:E$16388,E3757)),A3757-C$4,ROW()=_xlfn.MINIFS(_xlfn.ANCHORARRAY(H$9),E$9:E$16388,E3757),IFERROR(A3757-INDEX(G$9:G$16388,MATCH(E3757-1,E$9:E$16388,0)),A3757-C$4),ISNUMBER(A3757),A3757-F3757,TRUE,"")</f>
        <v/>
      </c>
      <c r="J3757" t="str">
        <f t="shared" si="172"/>
        <v/>
      </c>
      <c r="L3757" s="5"/>
    </row>
    <row r="3758" spans="1:12">
      <c r="A3758" s="3">
        <v>44661</v>
      </c>
      <c r="B3758" s="4" t="str">
        <f>"annual period "&amp;COUNTIF(D$9:D3758,TRUE)</f>
        <v>annual period 12</v>
      </c>
      <c r="D3758" t="b">
        <f t="shared" si="174"/>
        <v>0</v>
      </c>
      <c r="E3758">
        <f t="shared" si="173"/>
        <v>606</v>
      </c>
      <c r="F3758" s="5" cm="1">
        <f t="array" ref="F3758">INDEX(_xlfn._xlws.FILTER(A$9:A$16378,E3758=E$9:E$16378*ISNUMBER(A$9:A$16378)),1)</f>
        <v>44657</v>
      </c>
      <c r="G3758" s="5" cm="1">
        <f t="array" ref="G3758">INDEX(_xlfn._xlws.FILTER(A$9:A$16378,E3758=E$9:E$16378*ISNUMBER(A$9:A$16378)),COUNT(_xlfn._xlws.FILTER(A$9:A$16378,E3758=E$9:E$16378*ISNUMBER(A$9:A$16378))))</f>
        <v>44661</v>
      </c>
      <c r="H3758" t="str">
        <v/>
      </c>
      <c r="I3758" s="10" cm="1">
        <f t="array" ref="I3758">_xlfn.IFS(AND(OR(_xlfn._xlws.FILTER(D$9:D$16388,E$9:E$16388=E3758)),ROW()=_xlfn.MINIFS(_xlfn.ANCHORARRAY(H$9),E$9:E$16388,E3758)),A3758-C$4,ROW()=_xlfn.MINIFS(_xlfn.ANCHORARRAY(H$9),E$9:E$16388,E3758),IFERROR(A3758-INDEX(G$9:G$16388,MATCH(E3758-1,E$9:E$16388,0)),A3758-C$4),ISNUMBER(A3758),A3758-F3758,TRUE,"")</f>
        <v>4</v>
      </c>
      <c r="J3758" t="b">
        <f t="shared" si="172"/>
        <v>0</v>
      </c>
      <c r="L3758" s="5"/>
    </row>
    <row r="3759" spans="1:12">
      <c r="A3759" s="1" t="s">
        <v>14</v>
      </c>
      <c r="B3759" s="4" t="str">
        <f>"annual period "&amp;COUNTIF(D$9:D3759,TRUE)</f>
        <v>annual period 12</v>
      </c>
      <c r="D3759" t="b">
        <f t="shared" si="174"/>
        <v>0</v>
      </c>
      <c r="E3759">
        <f t="shared" si="173"/>
        <v>607</v>
      </c>
      <c r="F3759" s="5" cm="1">
        <f t="array" ref="F3759">INDEX(_xlfn._xlws.FILTER(A$9:A$16378,E3759=E$9:E$16378*ISNUMBER(A$9:A$16378)),1)</f>
        <v>44665</v>
      </c>
      <c r="G3759" s="5" cm="1">
        <f t="array" ref="G3759">INDEX(_xlfn._xlws.FILTER(A$9:A$16378,E3759=E$9:E$16378*ISNUMBER(A$9:A$16378)),COUNT(_xlfn._xlws.FILTER(A$9:A$16378,E3759=E$9:E$16378*ISNUMBER(A$9:A$16378))))</f>
        <v>44669</v>
      </c>
      <c r="H3759" t="str">
        <v/>
      </c>
      <c r="I3759" s="10" t="str" cm="1">
        <f t="array" ref="I3759">_xlfn.IFS(AND(OR(_xlfn._xlws.FILTER(D$9:D$16388,E$9:E$16388=E3759)),ROW()=_xlfn.MINIFS(_xlfn.ANCHORARRAY(H$9),E$9:E$16388,E3759)),A3759-C$4,ROW()=_xlfn.MINIFS(_xlfn.ANCHORARRAY(H$9),E$9:E$16388,E3759),IFERROR(A3759-INDEX(G$9:G$16388,MATCH(E3759-1,E$9:E$16388,0)),A3759-C$4),ISNUMBER(A3759),A3759-F3759,TRUE,"")</f>
        <v/>
      </c>
      <c r="J3759" t="str">
        <f t="shared" si="172"/>
        <v/>
      </c>
      <c r="L3759" s="5"/>
    </row>
    <row r="3760" spans="1:12">
      <c r="A3760" s="2"/>
      <c r="B3760" s="4" t="str">
        <f>"annual period "&amp;COUNTIF(D$9:D3760,TRUE)</f>
        <v>annual period 12</v>
      </c>
      <c r="D3760" t="b">
        <f t="shared" si="174"/>
        <v>0</v>
      </c>
      <c r="E3760">
        <f t="shared" si="173"/>
        <v>607</v>
      </c>
      <c r="F3760" s="5" cm="1">
        <f t="array" ref="F3760">INDEX(_xlfn._xlws.FILTER(A$9:A$16378,E3760=E$9:E$16378*ISNUMBER(A$9:A$16378)),1)</f>
        <v>44665</v>
      </c>
      <c r="G3760" s="5" cm="1">
        <f t="array" ref="G3760">INDEX(_xlfn._xlws.FILTER(A$9:A$16378,E3760=E$9:E$16378*ISNUMBER(A$9:A$16378)),COUNT(_xlfn._xlws.FILTER(A$9:A$16378,E3760=E$9:E$16378*ISNUMBER(A$9:A$16378))))</f>
        <v>44669</v>
      </c>
      <c r="H3760" t="str">
        <v/>
      </c>
      <c r="I3760" s="10" t="str" cm="1">
        <f t="array" ref="I3760">_xlfn.IFS(AND(OR(_xlfn._xlws.FILTER(D$9:D$16388,E$9:E$16388=E3760)),ROW()=_xlfn.MINIFS(_xlfn.ANCHORARRAY(H$9),E$9:E$16388,E3760)),A3760-C$4,ROW()=_xlfn.MINIFS(_xlfn.ANCHORARRAY(H$9),E$9:E$16388,E3760),IFERROR(A3760-INDEX(G$9:G$16388,MATCH(E3760-1,E$9:E$16388,0)),A3760-C$4),ISNUMBER(A3760),A3760-F3760,TRUE,"")</f>
        <v/>
      </c>
      <c r="J3760" t="str">
        <f t="shared" si="172"/>
        <v/>
      </c>
      <c r="L3760" s="5"/>
    </row>
    <row r="3761" spans="1:12">
      <c r="A3761" s="3">
        <v>44665</v>
      </c>
      <c r="B3761" s="4" t="str">
        <f>"annual period "&amp;COUNTIF(D$9:D3761,TRUE)</f>
        <v>annual period 12</v>
      </c>
      <c r="D3761" t="b">
        <f t="shared" si="174"/>
        <v>0</v>
      </c>
      <c r="E3761">
        <f t="shared" si="173"/>
        <v>607</v>
      </c>
      <c r="F3761" s="5" cm="1">
        <f t="array" ref="F3761">INDEX(_xlfn._xlws.FILTER(A$9:A$16378,E3761=E$9:E$16378*ISNUMBER(A$9:A$16378)),1)</f>
        <v>44665</v>
      </c>
      <c r="G3761" s="5" cm="1">
        <f t="array" ref="G3761">INDEX(_xlfn._xlws.FILTER(A$9:A$16378,E3761=E$9:E$16378*ISNUMBER(A$9:A$16378)),COUNT(_xlfn._xlws.FILTER(A$9:A$16378,E3761=E$9:E$16378*ISNUMBER(A$9:A$16378))))</f>
        <v>44669</v>
      </c>
      <c r="H3761">
        <v>3761</v>
      </c>
      <c r="I3761" s="10" cm="1">
        <f t="array" ref="I3761">_xlfn.IFS(AND(OR(_xlfn._xlws.FILTER(D$9:D$16388,E$9:E$16388=E3761)),ROW()=_xlfn.MINIFS(_xlfn.ANCHORARRAY(H$9),E$9:E$16388,E3761)),A3761-C$4,ROW()=_xlfn.MINIFS(_xlfn.ANCHORARRAY(H$9),E$9:E$16388,E3761),IFERROR(A3761-INDEX(G$9:G$16388,MATCH(E3761-1,E$9:E$16388,0)),A3761-C$4),ISNUMBER(A3761),A3761-F3761,TRUE,"")</f>
        <v>4</v>
      </c>
      <c r="J3761" t="b">
        <f t="shared" si="172"/>
        <v>0</v>
      </c>
      <c r="L3761" s="5"/>
    </row>
    <row r="3762" spans="1:12">
      <c r="B3762" s="4" t="str">
        <f>"annual period "&amp;COUNTIF(D$9:D3762,TRUE)</f>
        <v>annual period 12</v>
      </c>
      <c r="D3762" t="b">
        <f t="shared" si="174"/>
        <v>0</v>
      </c>
      <c r="E3762">
        <f t="shared" si="173"/>
        <v>607</v>
      </c>
      <c r="F3762" s="5" cm="1">
        <f t="array" ref="F3762">INDEX(_xlfn._xlws.FILTER(A$9:A$16378,E3762=E$9:E$16378*ISNUMBER(A$9:A$16378)),1)</f>
        <v>44665</v>
      </c>
      <c r="G3762" s="5" cm="1">
        <f t="array" ref="G3762">INDEX(_xlfn._xlws.FILTER(A$9:A$16378,E3762=E$9:E$16378*ISNUMBER(A$9:A$16378)),COUNT(_xlfn._xlws.FILTER(A$9:A$16378,E3762=E$9:E$16378*ISNUMBER(A$9:A$16378))))</f>
        <v>44669</v>
      </c>
      <c r="H3762" t="str">
        <v/>
      </c>
      <c r="I3762" s="10" t="str" cm="1">
        <f t="array" ref="I3762">_xlfn.IFS(AND(OR(_xlfn._xlws.FILTER(D$9:D$16388,E$9:E$16388=E3762)),ROW()=_xlfn.MINIFS(_xlfn.ANCHORARRAY(H$9),E$9:E$16388,E3762)),A3762-C$4,ROW()=_xlfn.MINIFS(_xlfn.ANCHORARRAY(H$9),E$9:E$16388,E3762),IFERROR(A3762-INDEX(G$9:G$16388,MATCH(E3762-1,E$9:E$16388,0)),A3762-C$4),ISNUMBER(A3762),A3762-F3762,TRUE,"")</f>
        <v/>
      </c>
      <c r="J3762" t="str">
        <f t="shared" si="172"/>
        <v/>
      </c>
      <c r="L3762" s="5"/>
    </row>
    <row r="3763" spans="1:12">
      <c r="A3763" s="3">
        <v>44665</v>
      </c>
      <c r="B3763" s="4" t="str">
        <f>"annual period "&amp;COUNTIF(D$9:D3763,TRUE)</f>
        <v>annual period 12</v>
      </c>
      <c r="D3763" t="b">
        <f t="shared" si="174"/>
        <v>0</v>
      </c>
      <c r="E3763">
        <f t="shared" si="173"/>
        <v>607</v>
      </c>
      <c r="F3763" s="5" cm="1">
        <f t="array" ref="F3763">INDEX(_xlfn._xlws.FILTER(A$9:A$16378,E3763=E$9:E$16378*ISNUMBER(A$9:A$16378)),1)</f>
        <v>44665</v>
      </c>
      <c r="G3763" s="5" cm="1">
        <f t="array" ref="G3763">INDEX(_xlfn._xlws.FILTER(A$9:A$16378,E3763=E$9:E$16378*ISNUMBER(A$9:A$16378)),COUNT(_xlfn._xlws.FILTER(A$9:A$16378,E3763=E$9:E$16378*ISNUMBER(A$9:A$16378))))</f>
        <v>44669</v>
      </c>
      <c r="H3763">
        <v>3763</v>
      </c>
      <c r="I3763" s="10" cm="1">
        <f t="array" ref="I3763">_xlfn.IFS(AND(OR(_xlfn._xlws.FILTER(D$9:D$16388,E$9:E$16388=E3763)),ROW()=_xlfn.MINIFS(_xlfn.ANCHORARRAY(H$9),E$9:E$16388,E3763)),A3763-C$4,ROW()=_xlfn.MINIFS(_xlfn.ANCHORARRAY(H$9),E$9:E$16388,E3763),IFERROR(A3763-INDEX(G$9:G$16388,MATCH(E3763-1,E$9:E$16388,0)),A3763-C$4),ISNUMBER(A3763),A3763-F3763,TRUE,"")</f>
        <v>0</v>
      </c>
      <c r="J3763" t="b">
        <f t="shared" si="172"/>
        <v>0</v>
      </c>
      <c r="L3763" s="5"/>
    </row>
    <row r="3764" spans="1:12">
      <c r="B3764" s="4" t="str">
        <f>"annual period "&amp;COUNTIF(D$9:D3764,TRUE)</f>
        <v>annual period 12</v>
      </c>
      <c r="D3764" t="b">
        <f t="shared" si="174"/>
        <v>0</v>
      </c>
      <c r="E3764">
        <f t="shared" si="173"/>
        <v>607</v>
      </c>
      <c r="F3764" s="5" cm="1">
        <f t="array" ref="F3764">INDEX(_xlfn._xlws.FILTER(A$9:A$16378,E3764=E$9:E$16378*ISNUMBER(A$9:A$16378)),1)</f>
        <v>44665</v>
      </c>
      <c r="G3764" s="5" cm="1">
        <f t="array" ref="G3764">INDEX(_xlfn._xlws.FILTER(A$9:A$16378,E3764=E$9:E$16378*ISNUMBER(A$9:A$16378)),COUNT(_xlfn._xlws.FILTER(A$9:A$16378,E3764=E$9:E$16378*ISNUMBER(A$9:A$16378))))</f>
        <v>44669</v>
      </c>
      <c r="H3764" t="str">
        <v/>
      </c>
      <c r="I3764" s="10" t="str" cm="1">
        <f t="array" ref="I3764">_xlfn.IFS(AND(OR(_xlfn._xlws.FILTER(D$9:D$16388,E$9:E$16388=E3764)),ROW()=_xlfn.MINIFS(_xlfn.ANCHORARRAY(H$9),E$9:E$16388,E3764)),A3764-C$4,ROW()=_xlfn.MINIFS(_xlfn.ANCHORARRAY(H$9),E$9:E$16388,E3764),IFERROR(A3764-INDEX(G$9:G$16388,MATCH(E3764-1,E$9:E$16388,0)),A3764-C$4),ISNUMBER(A3764),A3764-F3764,TRUE,"")</f>
        <v/>
      </c>
      <c r="J3764" t="str">
        <f t="shared" si="172"/>
        <v/>
      </c>
      <c r="L3764" s="5"/>
    </row>
    <row r="3765" spans="1:12">
      <c r="A3765" s="3">
        <v>44669</v>
      </c>
      <c r="B3765" s="4" t="str">
        <f>"annual period "&amp;COUNTIF(D$9:D3765,TRUE)</f>
        <v>annual period 12</v>
      </c>
      <c r="D3765" t="b">
        <f t="shared" si="174"/>
        <v>0</v>
      </c>
      <c r="E3765">
        <f t="shared" si="173"/>
        <v>607</v>
      </c>
      <c r="F3765" s="5" cm="1">
        <f t="array" ref="F3765">INDEX(_xlfn._xlws.FILTER(A$9:A$16378,E3765=E$9:E$16378*ISNUMBER(A$9:A$16378)),1)</f>
        <v>44665</v>
      </c>
      <c r="G3765" s="5" cm="1">
        <f t="array" ref="G3765">INDEX(_xlfn._xlws.FILTER(A$9:A$16378,E3765=E$9:E$16378*ISNUMBER(A$9:A$16378)),COUNT(_xlfn._xlws.FILTER(A$9:A$16378,E3765=E$9:E$16378*ISNUMBER(A$9:A$16378))))</f>
        <v>44669</v>
      </c>
      <c r="H3765" t="str">
        <v/>
      </c>
      <c r="I3765" s="10" cm="1">
        <f t="array" ref="I3765">_xlfn.IFS(AND(OR(_xlfn._xlws.FILTER(D$9:D$16388,E$9:E$16388=E3765)),ROW()=_xlfn.MINIFS(_xlfn.ANCHORARRAY(H$9),E$9:E$16388,E3765)),A3765-C$4,ROW()=_xlfn.MINIFS(_xlfn.ANCHORARRAY(H$9),E$9:E$16388,E3765),IFERROR(A3765-INDEX(G$9:G$16388,MATCH(E3765-1,E$9:E$16388,0)),A3765-C$4),ISNUMBER(A3765),A3765-F3765,TRUE,"")</f>
        <v>4</v>
      </c>
      <c r="J3765" t="b">
        <f t="shared" si="172"/>
        <v>0</v>
      </c>
      <c r="L3765" s="5"/>
    </row>
    <row r="3766" spans="1:12">
      <c r="A3766" s="1" t="s">
        <v>14</v>
      </c>
      <c r="B3766" s="4" t="str">
        <f>"annual period "&amp;COUNTIF(D$9:D3766,TRUE)</f>
        <v>annual period 12</v>
      </c>
      <c r="D3766" t="b">
        <f t="shared" si="174"/>
        <v>0</v>
      </c>
      <c r="E3766">
        <f t="shared" si="173"/>
        <v>608</v>
      </c>
      <c r="F3766" s="5" cm="1">
        <f t="array" ref="F3766">INDEX(_xlfn._xlws.FILTER(A$9:A$16378,E3766=E$9:E$16378*ISNUMBER(A$9:A$16378)),1)</f>
        <v>44671</v>
      </c>
      <c r="G3766" s="5" cm="1">
        <f t="array" ref="G3766">INDEX(_xlfn._xlws.FILTER(A$9:A$16378,E3766=E$9:E$16378*ISNUMBER(A$9:A$16378)),COUNT(_xlfn._xlws.FILTER(A$9:A$16378,E3766=E$9:E$16378*ISNUMBER(A$9:A$16378))))</f>
        <v>44671</v>
      </c>
      <c r="H3766" t="str">
        <v/>
      </c>
      <c r="I3766" s="10" t="str" cm="1">
        <f t="array" ref="I3766">_xlfn.IFS(AND(OR(_xlfn._xlws.FILTER(D$9:D$16388,E$9:E$16388=E3766)),ROW()=_xlfn.MINIFS(_xlfn.ANCHORARRAY(H$9),E$9:E$16388,E3766)),A3766-C$4,ROW()=_xlfn.MINIFS(_xlfn.ANCHORARRAY(H$9),E$9:E$16388,E3766),IFERROR(A3766-INDEX(G$9:G$16388,MATCH(E3766-1,E$9:E$16388,0)),A3766-C$4),ISNUMBER(A3766),A3766-F3766,TRUE,"")</f>
        <v/>
      </c>
      <c r="J3766" t="str">
        <f t="shared" si="172"/>
        <v/>
      </c>
      <c r="L3766" s="5"/>
    </row>
    <row r="3767" spans="1:12">
      <c r="A3767" s="2"/>
      <c r="B3767" s="4" t="str">
        <f>"annual period "&amp;COUNTIF(D$9:D3767,TRUE)</f>
        <v>annual period 12</v>
      </c>
      <c r="D3767" t="b">
        <f t="shared" si="174"/>
        <v>0</v>
      </c>
      <c r="E3767">
        <f t="shared" si="173"/>
        <v>608</v>
      </c>
      <c r="F3767" s="5" cm="1">
        <f t="array" ref="F3767">INDEX(_xlfn._xlws.FILTER(A$9:A$16378,E3767=E$9:E$16378*ISNUMBER(A$9:A$16378)),1)</f>
        <v>44671</v>
      </c>
      <c r="G3767" s="5" cm="1">
        <f t="array" ref="G3767">INDEX(_xlfn._xlws.FILTER(A$9:A$16378,E3767=E$9:E$16378*ISNUMBER(A$9:A$16378)),COUNT(_xlfn._xlws.FILTER(A$9:A$16378,E3767=E$9:E$16378*ISNUMBER(A$9:A$16378))))</f>
        <v>44671</v>
      </c>
      <c r="H3767" t="str">
        <v/>
      </c>
      <c r="I3767" s="10" t="str" cm="1">
        <f t="array" ref="I3767">_xlfn.IFS(AND(OR(_xlfn._xlws.FILTER(D$9:D$16388,E$9:E$16388=E3767)),ROW()=_xlfn.MINIFS(_xlfn.ANCHORARRAY(H$9),E$9:E$16388,E3767)),A3767-C$4,ROW()=_xlfn.MINIFS(_xlfn.ANCHORARRAY(H$9),E$9:E$16388,E3767),IFERROR(A3767-INDEX(G$9:G$16388,MATCH(E3767-1,E$9:E$16388,0)),A3767-C$4),ISNUMBER(A3767),A3767-F3767,TRUE,"")</f>
        <v/>
      </c>
      <c r="J3767" t="str">
        <f t="shared" si="172"/>
        <v/>
      </c>
      <c r="L3767" s="5"/>
    </row>
    <row r="3768" spans="1:12">
      <c r="A3768" s="3">
        <v>44671</v>
      </c>
      <c r="B3768" s="4" t="str">
        <f>"annual period "&amp;COUNTIF(D$9:D3768,TRUE)</f>
        <v>annual period 12</v>
      </c>
      <c r="D3768" t="b">
        <f t="shared" si="174"/>
        <v>0</v>
      </c>
      <c r="E3768">
        <f t="shared" si="173"/>
        <v>608</v>
      </c>
      <c r="F3768" s="5" cm="1">
        <f t="array" ref="F3768">INDEX(_xlfn._xlws.FILTER(A$9:A$16378,E3768=E$9:E$16378*ISNUMBER(A$9:A$16378)),1)</f>
        <v>44671</v>
      </c>
      <c r="G3768" s="5" cm="1">
        <f t="array" ref="G3768">INDEX(_xlfn._xlws.FILTER(A$9:A$16378,E3768=E$9:E$16378*ISNUMBER(A$9:A$16378)),COUNT(_xlfn._xlws.FILTER(A$9:A$16378,E3768=E$9:E$16378*ISNUMBER(A$9:A$16378))))</f>
        <v>44671</v>
      </c>
      <c r="H3768">
        <v>3768</v>
      </c>
      <c r="I3768" s="10" cm="1">
        <f t="array" ref="I3768">_xlfn.IFS(AND(OR(_xlfn._xlws.FILTER(D$9:D$16388,E$9:E$16388=E3768)),ROW()=_xlfn.MINIFS(_xlfn.ANCHORARRAY(H$9),E$9:E$16388,E3768)),A3768-C$4,ROW()=_xlfn.MINIFS(_xlfn.ANCHORARRAY(H$9),E$9:E$16388,E3768),IFERROR(A3768-INDEX(G$9:G$16388,MATCH(E3768-1,E$9:E$16388,0)),A3768-C$4),ISNUMBER(A3768),A3768-F3768,TRUE,"")</f>
        <v>2</v>
      </c>
      <c r="J3768" t="b">
        <f t="shared" si="172"/>
        <v>0</v>
      </c>
      <c r="L3768" s="5"/>
    </row>
    <row r="3769" spans="1:12">
      <c r="B3769" s="4" t="str">
        <f>"annual period "&amp;COUNTIF(D$9:D3769,TRUE)</f>
        <v>annual period 12</v>
      </c>
      <c r="D3769" t="b">
        <f t="shared" si="174"/>
        <v>0</v>
      </c>
      <c r="E3769">
        <f t="shared" si="173"/>
        <v>608</v>
      </c>
      <c r="F3769" s="5" cm="1">
        <f t="array" ref="F3769">INDEX(_xlfn._xlws.FILTER(A$9:A$16378,E3769=E$9:E$16378*ISNUMBER(A$9:A$16378)),1)</f>
        <v>44671</v>
      </c>
      <c r="G3769" s="5" cm="1">
        <f t="array" ref="G3769">INDEX(_xlfn._xlws.FILTER(A$9:A$16378,E3769=E$9:E$16378*ISNUMBER(A$9:A$16378)),COUNT(_xlfn._xlws.FILTER(A$9:A$16378,E3769=E$9:E$16378*ISNUMBER(A$9:A$16378))))</f>
        <v>44671</v>
      </c>
      <c r="H3769" t="str">
        <v/>
      </c>
      <c r="I3769" s="10" t="str" cm="1">
        <f t="array" ref="I3769">_xlfn.IFS(AND(OR(_xlfn._xlws.FILTER(D$9:D$16388,E$9:E$16388=E3769)),ROW()=_xlfn.MINIFS(_xlfn.ANCHORARRAY(H$9),E$9:E$16388,E3769)),A3769-C$4,ROW()=_xlfn.MINIFS(_xlfn.ANCHORARRAY(H$9),E$9:E$16388,E3769),IFERROR(A3769-INDEX(G$9:G$16388,MATCH(E3769-1,E$9:E$16388,0)),A3769-C$4),ISNUMBER(A3769),A3769-F3769,TRUE,"")</f>
        <v/>
      </c>
      <c r="J3769" t="str">
        <f t="shared" si="172"/>
        <v/>
      </c>
      <c r="L3769" s="5"/>
    </row>
    <row r="3770" spans="1:12">
      <c r="A3770" s="3">
        <v>44671</v>
      </c>
      <c r="B3770" s="4" t="str">
        <f>"annual period "&amp;COUNTIF(D$9:D3770,TRUE)</f>
        <v>annual period 12</v>
      </c>
      <c r="D3770" t="b">
        <f t="shared" si="174"/>
        <v>0</v>
      </c>
      <c r="E3770">
        <f t="shared" si="173"/>
        <v>608</v>
      </c>
      <c r="F3770" s="5" cm="1">
        <f t="array" ref="F3770">INDEX(_xlfn._xlws.FILTER(A$9:A$16378,E3770=E$9:E$16378*ISNUMBER(A$9:A$16378)),1)</f>
        <v>44671</v>
      </c>
      <c r="G3770" s="5" cm="1">
        <f t="array" ref="G3770">INDEX(_xlfn._xlws.FILTER(A$9:A$16378,E3770=E$9:E$16378*ISNUMBER(A$9:A$16378)),COUNT(_xlfn._xlws.FILTER(A$9:A$16378,E3770=E$9:E$16378*ISNUMBER(A$9:A$16378))))</f>
        <v>44671</v>
      </c>
      <c r="H3770">
        <v>3770</v>
      </c>
      <c r="I3770" s="10" cm="1">
        <f t="array" ref="I3770">_xlfn.IFS(AND(OR(_xlfn._xlws.FILTER(D$9:D$16388,E$9:E$16388=E3770)),ROW()=_xlfn.MINIFS(_xlfn.ANCHORARRAY(H$9),E$9:E$16388,E3770)),A3770-C$4,ROW()=_xlfn.MINIFS(_xlfn.ANCHORARRAY(H$9),E$9:E$16388,E3770),IFERROR(A3770-INDEX(G$9:G$16388,MATCH(E3770-1,E$9:E$16388,0)),A3770-C$4),ISNUMBER(A3770),A3770-F3770,TRUE,"")</f>
        <v>0</v>
      </c>
      <c r="J3770" t="b">
        <f t="shared" si="172"/>
        <v>0</v>
      </c>
      <c r="L3770" s="5"/>
    </row>
    <row r="3771" spans="1:12">
      <c r="B3771" s="4" t="str">
        <f>"annual period "&amp;COUNTIF(D$9:D3771,TRUE)</f>
        <v>annual period 12</v>
      </c>
      <c r="D3771" t="b">
        <f t="shared" si="174"/>
        <v>0</v>
      </c>
      <c r="E3771">
        <f t="shared" si="173"/>
        <v>608</v>
      </c>
      <c r="F3771" s="5" cm="1">
        <f t="array" ref="F3771">INDEX(_xlfn._xlws.FILTER(A$9:A$16378,E3771=E$9:E$16378*ISNUMBER(A$9:A$16378)),1)</f>
        <v>44671</v>
      </c>
      <c r="G3771" s="5" cm="1">
        <f t="array" ref="G3771">INDEX(_xlfn._xlws.FILTER(A$9:A$16378,E3771=E$9:E$16378*ISNUMBER(A$9:A$16378)),COUNT(_xlfn._xlws.FILTER(A$9:A$16378,E3771=E$9:E$16378*ISNUMBER(A$9:A$16378))))</f>
        <v>44671</v>
      </c>
      <c r="H3771" t="str">
        <v/>
      </c>
      <c r="I3771" s="10" t="str" cm="1">
        <f t="array" ref="I3771">_xlfn.IFS(AND(OR(_xlfn._xlws.FILTER(D$9:D$16388,E$9:E$16388=E3771)),ROW()=_xlfn.MINIFS(_xlfn.ANCHORARRAY(H$9),E$9:E$16388,E3771)),A3771-C$4,ROW()=_xlfn.MINIFS(_xlfn.ANCHORARRAY(H$9),E$9:E$16388,E3771),IFERROR(A3771-INDEX(G$9:G$16388,MATCH(E3771-1,E$9:E$16388,0)),A3771-C$4),ISNUMBER(A3771),A3771-F3771,TRUE,"")</f>
        <v/>
      </c>
      <c r="J3771" t="str">
        <f t="shared" si="172"/>
        <v/>
      </c>
      <c r="L3771" s="5"/>
    </row>
    <row r="3772" spans="1:12">
      <c r="A3772" s="3">
        <v>44671</v>
      </c>
      <c r="B3772" s="4" t="str">
        <f>"annual period "&amp;COUNTIF(D$9:D3772,TRUE)</f>
        <v>annual period 12</v>
      </c>
      <c r="D3772" t="b">
        <f t="shared" si="174"/>
        <v>0</v>
      </c>
      <c r="E3772">
        <f t="shared" si="173"/>
        <v>608</v>
      </c>
      <c r="F3772" s="5" cm="1">
        <f t="array" ref="F3772">INDEX(_xlfn._xlws.FILTER(A$9:A$16378,E3772=E$9:E$16378*ISNUMBER(A$9:A$16378)),1)</f>
        <v>44671</v>
      </c>
      <c r="G3772" s="5" cm="1">
        <f t="array" ref="G3772">INDEX(_xlfn._xlws.FILTER(A$9:A$16378,E3772=E$9:E$16378*ISNUMBER(A$9:A$16378)),COUNT(_xlfn._xlws.FILTER(A$9:A$16378,E3772=E$9:E$16378*ISNUMBER(A$9:A$16378))))</f>
        <v>44671</v>
      </c>
      <c r="H3772">
        <v>3772</v>
      </c>
      <c r="I3772" s="10" cm="1">
        <f t="array" ref="I3772">_xlfn.IFS(AND(OR(_xlfn._xlws.FILTER(D$9:D$16388,E$9:E$16388=E3772)),ROW()=_xlfn.MINIFS(_xlfn.ANCHORARRAY(H$9),E$9:E$16388,E3772)),A3772-C$4,ROW()=_xlfn.MINIFS(_xlfn.ANCHORARRAY(H$9),E$9:E$16388,E3772),IFERROR(A3772-INDEX(G$9:G$16388,MATCH(E3772-1,E$9:E$16388,0)),A3772-C$4),ISNUMBER(A3772),A3772-F3772,TRUE,"")</f>
        <v>0</v>
      </c>
      <c r="J3772" t="b">
        <f t="shared" si="172"/>
        <v>0</v>
      </c>
      <c r="L3772" s="5"/>
    </row>
    <row r="3773" spans="1:12">
      <c r="A3773" s="1" t="s">
        <v>14</v>
      </c>
      <c r="B3773" s="4" t="str">
        <f>"annual period "&amp;COUNTIF(D$9:D3773,TRUE)</f>
        <v>annual period 12</v>
      </c>
      <c r="D3773" t="b">
        <f t="shared" si="174"/>
        <v>0</v>
      </c>
      <c r="E3773">
        <f t="shared" si="173"/>
        <v>609</v>
      </c>
      <c r="F3773" s="5" cm="1">
        <f t="array" ref="F3773">INDEX(_xlfn._xlws.FILTER(A$9:A$16378,E3773=E$9:E$16378*ISNUMBER(A$9:A$16378)),1)</f>
        <v>44677</v>
      </c>
      <c r="G3773" s="5" cm="1">
        <f t="array" ref="G3773">INDEX(_xlfn._xlws.FILTER(A$9:A$16378,E3773=E$9:E$16378*ISNUMBER(A$9:A$16378)),COUNT(_xlfn._xlws.FILTER(A$9:A$16378,E3773=E$9:E$16378*ISNUMBER(A$9:A$16378))))</f>
        <v>44677</v>
      </c>
      <c r="H3773" t="str">
        <v/>
      </c>
      <c r="I3773" s="10" t="str" cm="1">
        <f t="array" ref="I3773">_xlfn.IFS(AND(OR(_xlfn._xlws.FILTER(D$9:D$16388,E$9:E$16388=E3773)),ROW()=_xlfn.MINIFS(_xlfn.ANCHORARRAY(H$9),E$9:E$16388,E3773)),A3773-C$4,ROW()=_xlfn.MINIFS(_xlfn.ANCHORARRAY(H$9),E$9:E$16388,E3773),IFERROR(A3773-INDEX(G$9:G$16388,MATCH(E3773-1,E$9:E$16388,0)),A3773-C$4),ISNUMBER(A3773),A3773-F3773,TRUE,"")</f>
        <v/>
      </c>
      <c r="J3773" t="str">
        <f t="shared" si="172"/>
        <v/>
      </c>
      <c r="L3773" s="5"/>
    </row>
    <row r="3774" spans="1:12">
      <c r="A3774" s="2"/>
      <c r="B3774" s="4" t="str">
        <f>"annual period "&amp;COUNTIF(D$9:D3774,TRUE)</f>
        <v>annual period 12</v>
      </c>
      <c r="D3774" t="b">
        <f t="shared" si="174"/>
        <v>0</v>
      </c>
      <c r="E3774">
        <f t="shared" si="173"/>
        <v>609</v>
      </c>
      <c r="F3774" s="5" cm="1">
        <f t="array" ref="F3774">INDEX(_xlfn._xlws.FILTER(A$9:A$16378,E3774=E$9:E$16378*ISNUMBER(A$9:A$16378)),1)</f>
        <v>44677</v>
      </c>
      <c r="G3774" s="5" cm="1">
        <f t="array" ref="G3774">INDEX(_xlfn._xlws.FILTER(A$9:A$16378,E3774=E$9:E$16378*ISNUMBER(A$9:A$16378)),COUNT(_xlfn._xlws.FILTER(A$9:A$16378,E3774=E$9:E$16378*ISNUMBER(A$9:A$16378))))</f>
        <v>44677</v>
      </c>
      <c r="H3774" t="str">
        <v/>
      </c>
      <c r="I3774" s="10" t="str" cm="1">
        <f t="array" ref="I3774">_xlfn.IFS(AND(OR(_xlfn._xlws.FILTER(D$9:D$16388,E$9:E$16388=E3774)),ROW()=_xlfn.MINIFS(_xlfn.ANCHORARRAY(H$9),E$9:E$16388,E3774)),A3774-C$4,ROW()=_xlfn.MINIFS(_xlfn.ANCHORARRAY(H$9),E$9:E$16388,E3774),IFERROR(A3774-INDEX(G$9:G$16388,MATCH(E3774-1,E$9:E$16388,0)),A3774-C$4),ISNUMBER(A3774),A3774-F3774,TRUE,"")</f>
        <v/>
      </c>
      <c r="J3774" t="str">
        <f t="shared" si="172"/>
        <v/>
      </c>
      <c r="L3774" s="5"/>
    </row>
    <row r="3775" spans="1:12">
      <c r="A3775" s="3">
        <v>44677</v>
      </c>
      <c r="B3775" s="4" t="str">
        <f>"annual period "&amp;COUNTIF(D$9:D3775,TRUE)</f>
        <v>annual period 12</v>
      </c>
      <c r="D3775" t="b">
        <f t="shared" si="174"/>
        <v>0</v>
      </c>
      <c r="E3775">
        <f t="shared" si="173"/>
        <v>609</v>
      </c>
      <c r="F3775" s="5" cm="1">
        <f t="array" ref="F3775">INDEX(_xlfn._xlws.FILTER(A$9:A$16378,E3775=E$9:E$16378*ISNUMBER(A$9:A$16378)),1)</f>
        <v>44677</v>
      </c>
      <c r="G3775" s="5" cm="1">
        <f t="array" ref="G3775">INDEX(_xlfn._xlws.FILTER(A$9:A$16378,E3775=E$9:E$16378*ISNUMBER(A$9:A$16378)),COUNT(_xlfn._xlws.FILTER(A$9:A$16378,E3775=E$9:E$16378*ISNUMBER(A$9:A$16378))))</f>
        <v>44677</v>
      </c>
      <c r="H3775">
        <v>3775</v>
      </c>
      <c r="I3775" s="10" cm="1">
        <f t="array" ref="I3775">_xlfn.IFS(AND(OR(_xlfn._xlws.FILTER(D$9:D$16388,E$9:E$16388=E3775)),ROW()=_xlfn.MINIFS(_xlfn.ANCHORARRAY(H$9),E$9:E$16388,E3775)),A3775-C$4,ROW()=_xlfn.MINIFS(_xlfn.ANCHORARRAY(H$9),E$9:E$16388,E3775),IFERROR(A3775-INDEX(G$9:G$16388,MATCH(E3775-1,E$9:E$16388,0)),A3775-C$4),ISNUMBER(A3775),A3775-F3775,TRUE,"")</f>
        <v>6</v>
      </c>
      <c r="J3775" t="b">
        <f t="shared" si="172"/>
        <v>0</v>
      </c>
      <c r="L3775" s="5"/>
    </row>
    <row r="3776" spans="1:12">
      <c r="B3776" s="4" t="str">
        <f>"annual period "&amp;COUNTIF(D$9:D3776,TRUE)</f>
        <v>annual period 12</v>
      </c>
      <c r="D3776" t="b">
        <f t="shared" si="174"/>
        <v>0</v>
      </c>
      <c r="E3776">
        <f t="shared" si="173"/>
        <v>609</v>
      </c>
      <c r="F3776" s="5" cm="1">
        <f t="array" ref="F3776">INDEX(_xlfn._xlws.FILTER(A$9:A$16378,E3776=E$9:E$16378*ISNUMBER(A$9:A$16378)),1)</f>
        <v>44677</v>
      </c>
      <c r="G3776" s="5" cm="1">
        <f t="array" ref="G3776">INDEX(_xlfn._xlws.FILTER(A$9:A$16378,E3776=E$9:E$16378*ISNUMBER(A$9:A$16378)),COUNT(_xlfn._xlws.FILTER(A$9:A$16378,E3776=E$9:E$16378*ISNUMBER(A$9:A$16378))))</f>
        <v>44677</v>
      </c>
      <c r="H3776" t="str">
        <v/>
      </c>
      <c r="I3776" s="10" t="str" cm="1">
        <f t="array" ref="I3776">_xlfn.IFS(AND(OR(_xlfn._xlws.FILTER(D$9:D$16388,E$9:E$16388=E3776)),ROW()=_xlfn.MINIFS(_xlfn.ANCHORARRAY(H$9),E$9:E$16388,E3776)),A3776-C$4,ROW()=_xlfn.MINIFS(_xlfn.ANCHORARRAY(H$9),E$9:E$16388,E3776),IFERROR(A3776-INDEX(G$9:G$16388,MATCH(E3776-1,E$9:E$16388,0)),A3776-C$4),ISNUMBER(A3776),A3776-F3776,TRUE,"")</f>
        <v/>
      </c>
      <c r="J3776" t="str">
        <f t="shared" si="172"/>
        <v/>
      </c>
      <c r="L3776" s="5"/>
    </row>
    <row r="3777" spans="1:12">
      <c r="A3777" s="3">
        <v>44677</v>
      </c>
      <c r="B3777" s="4" t="str">
        <f>"annual period "&amp;COUNTIF(D$9:D3777,TRUE)</f>
        <v>annual period 12</v>
      </c>
      <c r="D3777" t="b">
        <f t="shared" si="174"/>
        <v>0</v>
      </c>
      <c r="E3777">
        <f t="shared" si="173"/>
        <v>609</v>
      </c>
      <c r="F3777" s="5" cm="1">
        <f t="array" ref="F3777">INDEX(_xlfn._xlws.FILTER(A$9:A$16378,E3777=E$9:E$16378*ISNUMBER(A$9:A$16378)),1)</f>
        <v>44677</v>
      </c>
      <c r="G3777" s="5" cm="1">
        <f t="array" ref="G3777">INDEX(_xlfn._xlws.FILTER(A$9:A$16378,E3777=E$9:E$16378*ISNUMBER(A$9:A$16378)),COUNT(_xlfn._xlws.FILTER(A$9:A$16378,E3777=E$9:E$16378*ISNUMBER(A$9:A$16378))))</f>
        <v>44677</v>
      </c>
      <c r="H3777">
        <v>3777</v>
      </c>
      <c r="I3777" s="10" cm="1">
        <f t="array" ref="I3777">_xlfn.IFS(AND(OR(_xlfn._xlws.FILTER(D$9:D$16388,E$9:E$16388=E3777)),ROW()=_xlfn.MINIFS(_xlfn.ANCHORARRAY(H$9),E$9:E$16388,E3777)),A3777-C$4,ROW()=_xlfn.MINIFS(_xlfn.ANCHORARRAY(H$9),E$9:E$16388,E3777),IFERROR(A3777-INDEX(G$9:G$16388,MATCH(E3777-1,E$9:E$16388,0)),A3777-C$4),ISNUMBER(A3777),A3777-F3777,TRUE,"")</f>
        <v>0</v>
      </c>
      <c r="J3777" t="b">
        <f t="shared" si="172"/>
        <v>0</v>
      </c>
      <c r="L3777" s="5"/>
    </row>
    <row r="3778" spans="1:12">
      <c r="A3778" s="1" t="s">
        <v>14</v>
      </c>
      <c r="B3778" s="4" t="str">
        <f>"annual period "&amp;COUNTIF(D$9:D3778,TRUE)</f>
        <v>annual period 12</v>
      </c>
      <c r="D3778" t="b">
        <f t="shared" si="174"/>
        <v>0</v>
      </c>
      <c r="E3778">
        <f t="shared" si="173"/>
        <v>610</v>
      </c>
      <c r="F3778" s="5" cm="1">
        <f t="array" ref="F3778">INDEX(_xlfn._xlws.FILTER(A$9:A$16378,E3778=E$9:E$16378*ISNUMBER(A$9:A$16378)),1)</f>
        <v>44684</v>
      </c>
      <c r="G3778" s="5" cm="1">
        <f t="array" ref="G3778">INDEX(_xlfn._xlws.FILTER(A$9:A$16378,E3778=E$9:E$16378*ISNUMBER(A$9:A$16378)),COUNT(_xlfn._xlws.FILTER(A$9:A$16378,E3778=E$9:E$16378*ISNUMBER(A$9:A$16378))))</f>
        <v>44684</v>
      </c>
      <c r="H3778" t="str">
        <v/>
      </c>
      <c r="I3778" s="10" t="str" cm="1">
        <f t="array" ref="I3778">_xlfn.IFS(AND(OR(_xlfn._xlws.FILTER(D$9:D$16388,E$9:E$16388=E3778)),ROW()=_xlfn.MINIFS(_xlfn.ANCHORARRAY(H$9),E$9:E$16388,E3778)),A3778-C$4,ROW()=_xlfn.MINIFS(_xlfn.ANCHORARRAY(H$9),E$9:E$16388,E3778),IFERROR(A3778-INDEX(G$9:G$16388,MATCH(E3778-1,E$9:E$16388,0)),A3778-C$4),ISNUMBER(A3778),A3778-F3778,TRUE,"")</f>
        <v/>
      </c>
      <c r="J3778" t="str">
        <f t="shared" si="172"/>
        <v/>
      </c>
      <c r="L3778" s="5"/>
    </row>
    <row r="3779" spans="1:12">
      <c r="A3779" s="2"/>
      <c r="B3779" s="4" t="str">
        <f>"annual period "&amp;COUNTIF(D$9:D3779,TRUE)</f>
        <v>annual period 12</v>
      </c>
      <c r="D3779" t="b">
        <f t="shared" si="174"/>
        <v>0</v>
      </c>
      <c r="E3779">
        <f t="shared" si="173"/>
        <v>610</v>
      </c>
      <c r="F3779" s="5" cm="1">
        <f t="array" ref="F3779">INDEX(_xlfn._xlws.FILTER(A$9:A$16378,E3779=E$9:E$16378*ISNUMBER(A$9:A$16378)),1)</f>
        <v>44684</v>
      </c>
      <c r="G3779" s="5" cm="1">
        <f t="array" ref="G3779">INDEX(_xlfn._xlws.FILTER(A$9:A$16378,E3779=E$9:E$16378*ISNUMBER(A$9:A$16378)),COUNT(_xlfn._xlws.FILTER(A$9:A$16378,E3779=E$9:E$16378*ISNUMBER(A$9:A$16378))))</f>
        <v>44684</v>
      </c>
      <c r="H3779" t="str">
        <v/>
      </c>
      <c r="I3779" s="10" t="str" cm="1">
        <f t="array" ref="I3779">_xlfn.IFS(AND(OR(_xlfn._xlws.FILTER(D$9:D$16388,E$9:E$16388=E3779)),ROW()=_xlfn.MINIFS(_xlfn.ANCHORARRAY(H$9),E$9:E$16388,E3779)),A3779-C$4,ROW()=_xlfn.MINIFS(_xlfn.ANCHORARRAY(H$9),E$9:E$16388,E3779),IFERROR(A3779-INDEX(G$9:G$16388,MATCH(E3779-1,E$9:E$16388,0)),A3779-C$4),ISNUMBER(A3779),A3779-F3779,TRUE,"")</f>
        <v/>
      </c>
      <c r="J3779" t="str">
        <f t="shared" si="172"/>
        <v/>
      </c>
      <c r="L3779" s="5"/>
    </row>
    <row r="3780" spans="1:12">
      <c r="A3780" s="3">
        <v>44684</v>
      </c>
      <c r="B3780" s="4" t="str">
        <f>"annual period "&amp;COUNTIF(D$9:D3780,TRUE)</f>
        <v>annual period 12</v>
      </c>
      <c r="D3780" t="b">
        <f t="shared" si="174"/>
        <v>0</v>
      </c>
      <c r="E3780">
        <f t="shared" si="173"/>
        <v>610</v>
      </c>
      <c r="F3780" s="5" cm="1">
        <f t="array" ref="F3780">INDEX(_xlfn._xlws.FILTER(A$9:A$16378,E3780=E$9:E$16378*ISNUMBER(A$9:A$16378)),1)</f>
        <v>44684</v>
      </c>
      <c r="G3780" s="5" cm="1">
        <f t="array" ref="G3780">INDEX(_xlfn._xlws.FILTER(A$9:A$16378,E3780=E$9:E$16378*ISNUMBER(A$9:A$16378)),COUNT(_xlfn._xlws.FILTER(A$9:A$16378,E3780=E$9:E$16378*ISNUMBER(A$9:A$16378))))</f>
        <v>44684</v>
      </c>
      <c r="H3780">
        <v>3780</v>
      </c>
      <c r="I3780" s="10" cm="1">
        <f t="array" ref="I3780">_xlfn.IFS(AND(OR(_xlfn._xlws.FILTER(D$9:D$16388,E$9:E$16388=E3780)),ROW()=_xlfn.MINIFS(_xlfn.ANCHORARRAY(H$9),E$9:E$16388,E3780)),A3780-C$4,ROW()=_xlfn.MINIFS(_xlfn.ANCHORARRAY(H$9),E$9:E$16388,E3780),IFERROR(A3780-INDEX(G$9:G$16388,MATCH(E3780-1,E$9:E$16388,0)),A3780-C$4),ISNUMBER(A3780),A3780-F3780,TRUE,"")</f>
        <v>7</v>
      </c>
      <c r="J3780" t="b">
        <f t="shared" si="172"/>
        <v>0</v>
      </c>
      <c r="L3780" s="5"/>
    </row>
    <row r="3781" spans="1:12">
      <c r="B3781" s="4" t="str">
        <f>"annual period "&amp;COUNTIF(D$9:D3781,TRUE)</f>
        <v>annual period 12</v>
      </c>
      <c r="D3781" t="b">
        <f t="shared" si="174"/>
        <v>0</v>
      </c>
      <c r="E3781">
        <f t="shared" si="173"/>
        <v>610</v>
      </c>
      <c r="F3781" s="5" cm="1">
        <f t="array" ref="F3781">INDEX(_xlfn._xlws.FILTER(A$9:A$16378,E3781=E$9:E$16378*ISNUMBER(A$9:A$16378)),1)</f>
        <v>44684</v>
      </c>
      <c r="G3781" s="5" cm="1">
        <f t="array" ref="G3781">INDEX(_xlfn._xlws.FILTER(A$9:A$16378,E3781=E$9:E$16378*ISNUMBER(A$9:A$16378)),COUNT(_xlfn._xlws.FILTER(A$9:A$16378,E3781=E$9:E$16378*ISNUMBER(A$9:A$16378))))</f>
        <v>44684</v>
      </c>
      <c r="H3781" t="str">
        <v/>
      </c>
      <c r="I3781" s="10" t="str" cm="1">
        <f t="array" ref="I3781">_xlfn.IFS(AND(OR(_xlfn._xlws.FILTER(D$9:D$16388,E$9:E$16388=E3781)),ROW()=_xlfn.MINIFS(_xlfn.ANCHORARRAY(H$9),E$9:E$16388,E3781)),A3781-C$4,ROW()=_xlfn.MINIFS(_xlfn.ANCHORARRAY(H$9),E$9:E$16388,E3781),IFERROR(A3781-INDEX(G$9:G$16388,MATCH(E3781-1,E$9:E$16388,0)),A3781-C$4),ISNUMBER(A3781),A3781-F3781,TRUE,"")</f>
        <v/>
      </c>
      <c r="J3781" t="str">
        <f t="shared" si="172"/>
        <v/>
      </c>
      <c r="L3781" s="5"/>
    </row>
    <row r="3782" spans="1:12">
      <c r="A3782" s="3">
        <v>44684</v>
      </c>
      <c r="B3782" s="4" t="str">
        <f>"annual period "&amp;COUNTIF(D$9:D3782,TRUE)</f>
        <v>annual period 12</v>
      </c>
      <c r="D3782" t="b">
        <f t="shared" si="174"/>
        <v>0</v>
      </c>
      <c r="E3782">
        <f t="shared" si="173"/>
        <v>610</v>
      </c>
      <c r="F3782" s="5" cm="1">
        <f t="array" ref="F3782">INDEX(_xlfn._xlws.FILTER(A$9:A$16378,E3782=E$9:E$16378*ISNUMBER(A$9:A$16378)),1)</f>
        <v>44684</v>
      </c>
      <c r="G3782" s="5" cm="1">
        <f t="array" ref="G3782">INDEX(_xlfn._xlws.FILTER(A$9:A$16378,E3782=E$9:E$16378*ISNUMBER(A$9:A$16378)),COUNT(_xlfn._xlws.FILTER(A$9:A$16378,E3782=E$9:E$16378*ISNUMBER(A$9:A$16378))))</f>
        <v>44684</v>
      </c>
      <c r="H3782">
        <v>3782</v>
      </c>
      <c r="I3782" s="10" cm="1">
        <f t="array" ref="I3782">_xlfn.IFS(AND(OR(_xlfn._xlws.FILTER(D$9:D$16388,E$9:E$16388=E3782)),ROW()=_xlfn.MINIFS(_xlfn.ANCHORARRAY(H$9),E$9:E$16388,E3782)),A3782-C$4,ROW()=_xlfn.MINIFS(_xlfn.ANCHORARRAY(H$9),E$9:E$16388,E3782),IFERROR(A3782-INDEX(G$9:G$16388,MATCH(E3782-1,E$9:E$16388,0)),A3782-C$4),ISNUMBER(A3782),A3782-F3782,TRUE,"")</f>
        <v>0</v>
      </c>
      <c r="J3782" t="b">
        <f t="shared" ref="J3782:J3845" si="175">IF(I3782="","",I3782&gt;30)</f>
        <v>0</v>
      </c>
      <c r="L3782" s="5"/>
    </row>
    <row r="3783" spans="1:12">
      <c r="B3783" s="4" t="str">
        <f>"annual period "&amp;COUNTIF(D$9:D3783,TRUE)</f>
        <v>annual period 12</v>
      </c>
      <c r="D3783" t="b">
        <f t="shared" si="174"/>
        <v>0</v>
      </c>
      <c r="E3783">
        <f t="shared" si="173"/>
        <v>610</v>
      </c>
      <c r="F3783" s="5" cm="1">
        <f t="array" ref="F3783">INDEX(_xlfn._xlws.FILTER(A$9:A$16378,E3783=E$9:E$16378*ISNUMBER(A$9:A$16378)),1)</f>
        <v>44684</v>
      </c>
      <c r="G3783" s="5" cm="1">
        <f t="array" ref="G3783">INDEX(_xlfn._xlws.FILTER(A$9:A$16378,E3783=E$9:E$16378*ISNUMBER(A$9:A$16378)),COUNT(_xlfn._xlws.FILTER(A$9:A$16378,E3783=E$9:E$16378*ISNUMBER(A$9:A$16378))))</f>
        <v>44684</v>
      </c>
      <c r="H3783" t="str">
        <v/>
      </c>
      <c r="I3783" s="10" t="str" cm="1">
        <f t="array" ref="I3783">_xlfn.IFS(AND(OR(_xlfn._xlws.FILTER(D$9:D$16388,E$9:E$16388=E3783)),ROW()=_xlfn.MINIFS(_xlfn.ANCHORARRAY(H$9),E$9:E$16388,E3783)),A3783-C$4,ROW()=_xlfn.MINIFS(_xlfn.ANCHORARRAY(H$9),E$9:E$16388,E3783),IFERROR(A3783-INDEX(G$9:G$16388,MATCH(E3783-1,E$9:E$16388,0)),A3783-C$4),ISNUMBER(A3783),A3783-F3783,TRUE,"")</f>
        <v/>
      </c>
      <c r="J3783" t="str">
        <f t="shared" si="175"/>
        <v/>
      </c>
      <c r="L3783" s="5"/>
    </row>
    <row r="3784" spans="1:12">
      <c r="A3784" s="3">
        <v>44684</v>
      </c>
      <c r="B3784" s="4" t="str">
        <f>"annual period "&amp;COUNTIF(D$9:D3784,TRUE)</f>
        <v>annual period 12</v>
      </c>
      <c r="D3784" t="b">
        <f t="shared" si="174"/>
        <v>0</v>
      </c>
      <c r="E3784">
        <f t="shared" si="173"/>
        <v>610</v>
      </c>
      <c r="F3784" s="5" cm="1">
        <f t="array" ref="F3784">INDEX(_xlfn._xlws.FILTER(A$9:A$16378,E3784=E$9:E$16378*ISNUMBER(A$9:A$16378)),1)</f>
        <v>44684</v>
      </c>
      <c r="G3784" s="5" cm="1">
        <f t="array" ref="G3784">INDEX(_xlfn._xlws.FILTER(A$9:A$16378,E3784=E$9:E$16378*ISNUMBER(A$9:A$16378)),COUNT(_xlfn._xlws.FILTER(A$9:A$16378,E3784=E$9:E$16378*ISNUMBER(A$9:A$16378))))</f>
        <v>44684</v>
      </c>
      <c r="H3784">
        <v>3784</v>
      </c>
      <c r="I3784" s="10" cm="1">
        <f t="array" ref="I3784">_xlfn.IFS(AND(OR(_xlfn._xlws.FILTER(D$9:D$16388,E$9:E$16388=E3784)),ROW()=_xlfn.MINIFS(_xlfn.ANCHORARRAY(H$9),E$9:E$16388,E3784)),A3784-C$4,ROW()=_xlfn.MINIFS(_xlfn.ANCHORARRAY(H$9),E$9:E$16388,E3784),IFERROR(A3784-INDEX(G$9:G$16388,MATCH(E3784-1,E$9:E$16388,0)),A3784-C$4),ISNUMBER(A3784),A3784-F3784,TRUE,"")</f>
        <v>0</v>
      </c>
      <c r="J3784" t="b">
        <f t="shared" si="175"/>
        <v>0</v>
      </c>
      <c r="L3784" s="5"/>
    </row>
    <row r="3785" spans="1:12">
      <c r="A3785" s="1" t="s">
        <v>14</v>
      </c>
      <c r="B3785" s="4" t="str">
        <f>"annual period "&amp;COUNTIF(D$9:D3785,TRUE)</f>
        <v>annual period 12</v>
      </c>
      <c r="D3785" t="b">
        <f t="shared" si="174"/>
        <v>0</v>
      </c>
      <c r="E3785">
        <f t="shared" si="173"/>
        <v>611</v>
      </c>
      <c r="F3785" s="5" cm="1">
        <f t="array" ref="F3785">INDEX(_xlfn._xlws.FILTER(A$9:A$16378,E3785=E$9:E$16378*ISNUMBER(A$9:A$16378)),1)</f>
        <v>44685</v>
      </c>
      <c r="G3785" s="5" cm="1">
        <f t="array" ref="G3785">INDEX(_xlfn._xlws.FILTER(A$9:A$16378,E3785=E$9:E$16378*ISNUMBER(A$9:A$16378)),COUNT(_xlfn._xlws.FILTER(A$9:A$16378,E3785=E$9:E$16378*ISNUMBER(A$9:A$16378))))</f>
        <v>44685</v>
      </c>
      <c r="H3785" t="str">
        <v/>
      </c>
      <c r="I3785" s="10" t="str" cm="1">
        <f t="array" ref="I3785">_xlfn.IFS(AND(OR(_xlfn._xlws.FILTER(D$9:D$16388,E$9:E$16388=E3785)),ROW()=_xlfn.MINIFS(_xlfn.ANCHORARRAY(H$9),E$9:E$16388,E3785)),A3785-C$4,ROW()=_xlfn.MINIFS(_xlfn.ANCHORARRAY(H$9),E$9:E$16388,E3785),IFERROR(A3785-INDEX(G$9:G$16388,MATCH(E3785-1,E$9:E$16388,0)),A3785-C$4),ISNUMBER(A3785),A3785-F3785,TRUE,"")</f>
        <v/>
      </c>
      <c r="J3785" t="str">
        <f t="shared" si="175"/>
        <v/>
      </c>
      <c r="L3785" s="5"/>
    </row>
    <row r="3786" spans="1:12">
      <c r="A3786" s="2"/>
      <c r="B3786" s="4" t="str">
        <f>"annual period "&amp;COUNTIF(D$9:D3786,TRUE)</f>
        <v>annual period 12</v>
      </c>
      <c r="D3786" t="b">
        <f t="shared" si="174"/>
        <v>0</v>
      </c>
      <c r="E3786">
        <f t="shared" si="173"/>
        <v>611</v>
      </c>
      <c r="F3786" s="5" cm="1">
        <f t="array" ref="F3786">INDEX(_xlfn._xlws.FILTER(A$9:A$16378,E3786=E$9:E$16378*ISNUMBER(A$9:A$16378)),1)</f>
        <v>44685</v>
      </c>
      <c r="G3786" s="5" cm="1">
        <f t="array" ref="G3786">INDEX(_xlfn._xlws.FILTER(A$9:A$16378,E3786=E$9:E$16378*ISNUMBER(A$9:A$16378)),COUNT(_xlfn._xlws.FILTER(A$9:A$16378,E3786=E$9:E$16378*ISNUMBER(A$9:A$16378))))</f>
        <v>44685</v>
      </c>
      <c r="H3786" t="str">
        <v/>
      </c>
      <c r="I3786" s="10" t="str" cm="1">
        <f t="array" ref="I3786">_xlfn.IFS(AND(OR(_xlfn._xlws.FILTER(D$9:D$16388,E$9:E$16388=E3786)),ROW()=_xlfn.MINIFS(_xlfn.ANCHORARRAY(H$9),E$9:E$16388,E3786)),A3786-C$4,ROW()=_xlfn.MINIFS(_xlfn.ANCHORARRAY(H$9),E$9:E$16388,E3786),IFERROR(A3786-INDEX(G$9:G$16388,MATCH(E3786-1,E$9:E$16388,0)),A3786-C$4),ISNUMBER(A3786),A3786-F3786,TRUE,"")</f>
        <v/>
      </c>
      <c r="J3786" t="str">
        <f t="shared" si="175"/>
        <v/>
      </c>
      <c r="L3786" s="5"/>
    </row>
    <row r="3787" spans="1:12">
      <c r="A3787" s="3">
        <v>44685</v>
      </c>
      <c r="B3787" s="4" t="str">
        <f>"annual period "&amp;COUNTIF(D$9:D3787,TRUE)</f>
        <v>annual period 12</v>
      </c>
      <c r="D3787" t="b">
        <f t="shared" si="174"/>
        <v>0</v>
      </c>
      <c r="E3787">
        <f t="shared" ref="E3787:E3850" si="176">IF(A3787="Trip #",E3786+1,E3786)</f>
        <v>611</v>
      </c>
      <c r="F3787" s="5" cm="1">
        <f t="array" ref="F3787">INDEX(_xlfn._xlws.FILTER(A$9:A$16378,E3787=E$9:E$16378*ISNUMBER(A$9:A$16378)),1)</f>
        <v>44685</v>
      </c>
      <c r="G3787" s="5" cm="1">
        <f t="array" ref="G3787">INDEX(_xlfn._xlws.FILTER(A$9:A$16378,E3787=E$9:E$16378*ISNUMBER(A$9:A$16378)),COUNT(_xlfn._xlws.FILTER(A$9:A$16378,E3787=E$9:E$16378*ISNUMBER(A$9:A$16378))))</f>
        <v>44685</v>
      </c>
      <c r="H3787">
        <v>3787</v>
      </c>
      <c r="I3787" s="10" cm="1">
        <f t="array" ref="I3787">_xlfn.IFS(AND(OR(_xlfn._xlws.FILTER(D$9:D$16388,E$9:E$16388=E3787)),ROW()=_xlfn.MINIFS(_xlfn.ANCHORARRAY(H$9),E$9:E$16388,E3787)),A3787-C$4,ROW()=_xlfn.MINIFS(_xlfn.ANCHORARRAY(H$9),E$9:E$16388,E3787),IFERROR(A3787-INDEX(G$9:G$16388,MATCH(E3787-1,E$9:E$16388,0)),A3787-C$4),ISNUMBER(A3787),A3787-F3787,TRUE,"")</f>
        <v>1</v>
      </c>
      <c r="J3787" t="b">
        <f t="shared" si="175"/>
        <v>0</v>
      </c>
      <c r="L3787" s="5"/>
    </row>
    <row r="3788" spans="1:12">
      <c r="A3788" s="1" t="s">
        <v>14</v>
      </c>
      <c r="B3788" s="4" t="str">
        <f>"annual period "&amp;COUNTIF(D$9:D3788,TRUE)</f>
        <v>annual period 12</v>
      </c>
      <c r="D3788" t="b">
        <f t="shared" si="174"/>
        <v>0</v>
      </c>
      <c r="E3788">
        <f t="shared" si="176"/>
        <v>612</v>
      </c>
      <c r="F3788" s="5" cm="1">
        <f t="array" ref="F3788">INDEX(_xlfn._xlws.FILTER(A$9:A$16378,E3788=E$9:E$16378*ISNUMBER(A$9:A$16378)),1)</f>
        <v>44685</v>
      </c>
      <c r="G3788" s="5" cm="1">
        <f t="array" ref="G3788">INDEX(_xlfn._xlws.FILTER(A$9:A$16378,E3788=E$9:E$16378*ISNUMBER(A$9:A$16378)),COUNT(_xlfn._xlws.FILTER(A$9:A$16378,E3788=E$9:E$16378*ISNUMBER(A$9:A$16378))))</f>
        <v>44685</v>
      </c>
      <c r="H3788" t="str">
        <v/>
      </c>
      <c r="I3788" s="10" t="str" cm="1">
        <f t="array" ref="I3788">_xlfn.IFS(AND(OR(_xlfn._xlws.FILTER(D$9:D$16388,E$9:E$16388=E3788)),ROW()=_xlfn.MINIFS(_xlfn.ANCHORARRAY(H$9),E$9:E$16388,E3788)),A3788-C$4,ROW()=_xlfn.MINIFS(_xlfn.ANCHORARRAY(H$9),E$9:E$16388,E3788),IFERROR(A3788-INDEX(G$9:G$16388,MATCH(E3788-1,E$9:E$16388,0)),A3788-C$4),ISNUMBER(A3788),A3788-F3788,TRUE,"")</f>
        <v/>
      </c>
      <c r="J3788" t="str">
        <f t="shared" si="175"/>
        <v/>
      </c>
      <c r="L3788" s="5"/>
    </row>
    <row r="3789" spans="1:12">
      <c r="A3789" s="2"/>
      <c r="B3789" s="4" t="str">
        <f>"annual period "&amp;COUNTIF(D$9:D3789,TRUE)</f>
        <v>annual period 12</v>
      </c>
      <c r="D3789" t="b">
        <f t="shared" si="174"/>
        <v>0</v>
      </c>
      <c r="E3789">
        <f t="shared" si="176"/>
        <v>612</v>
      </c>
      <c r="F3789" s="5" cm="1">
        <f t="array" ref="F3789">INDEX(_xlfn._xlws.FILTER(A$9:A$16378,E3789=E$9:E$16378*ISNUMBER(A$9:A$16378)),1)</f>
        <v>44685</v>
      </c>
      <c r="G3789" s="5" cm="1">
        <f t="array" ref="G3789">INDEX(_xlfn._xlws.FILTER(A$9:A$16378,E3789=E$9:E$16378*ISNUMBER(A$9:A$16378)),COUNT(_xlfn._xlws.FILTER(A$9:A$16378,E3789=E$9:E$16378*ISNUMBER(A$9:A$16378))))</f>
        <v>44685</v>
      </c>
      <c r="H3789" t="str">
        <v/>
      </c>
      <c r="I3789" s="10" t="str" cm="1">
        <f t="array" ref="I3789">_xlfn.IFS(AND(OR(_xlfn._xlws.FILTER(D$9:D$16388,E$9:E$16388=E3789)),ROW()=_xlfn.MINIFS(_xlfn.ANCHORARRAY(H$9),E$9:E$16388,E3789)),A3789-C$4,ROW()=_xlfn.MINIFS(_xlfn.ANCHORARRAY(H$9),E$9:E$16388,E3789),IFERROR(A3789-INDEX(G$9:G$16388,MATCH(E3789-1,E$9:E$16388,0)),A3789-C$4),ISNUMBER(A3789),A3789-F3789,TRUE,"")</f>
        <v/>
      </c>
      <c r="J3789" t="str">
        <f t="shared" si="175"/>
        <v/>
      </c>
      <c r="L3789" s="5"/>
    </row>
    <row r="3790" spans="1:12">
      <c r="A3790" s="3">
        <v>44685</v>
      </c>
      <c r="B3790" s="4" t="str">
        <f>"annual period "&amp;COUNTIF(D$9:D3790,TRUE)</f>
        <v>annual period 12</v>
      </c>
      <c r="D3790" t="b">
        <f t="shared" si="174"/>
        <v>0</v>
      </c>
      <c r="E3790">
        <f t="shared" si="176"/>
        <v>612</v>
      </c>
      <c r="F3790" s="5" cm="1">
        <f t="array" ref="F3790">INDEX(_xlfn._xlws.FILTER(A$9:A$16378,E3790=E$9:E$16378*ISNUMBER(A$9:A$16378)),1)</f>
        <v>44685</v>
      </c>
      <c r="G3790" s="5" cm="1">
        <f t="array" ref="G3790">INDEX(_xlfn._xlws.FILTER(A$9:A$16378,E3790=E$9:E$16378*ISNUMBER(A$9:A$16378)),COUNT(_xlfn._xlws.FILTER(A$9:A$16378,E3790=E$9:E$16378*ISNUMBER(A$9:A$16378))))</f>
        <v>44685</v>
      </c>
      <c r="H3790">
        <v>3790</v>
      </c>
      <c r="I3790" s="10" cm="1">
        <f t="array" ref="I3790">_xlfn.IFS(AND(OR(_xlfn._xlws.FILTER(D$9:D$16388,E$9:E$16388=E3790)),ROW()=_xlfn.MINIFS(_xlfn.ANCHORARRAY(H$9),E$9:E$16388,E3790)),A3790-C$4,ROW()=_xlfn.MINIFS(_xlfn.ANCHORARRAY(H$9),E$9:E$16388,E3790),IFERROR(A3790-INDEX(G$9:G$16388,MATCH(E3790-1,E$9:E$16388,0)),A3790-C$4),ISNUMBER(A3790),A3790-F3790,TRUE,"")</f>
        <v>0</v>
      </c>
      <c r="J3790" t="b">
        <f t="shared" si="175"/>
        <v>0</v>
      </c>
      <c r="L3790" s="5"/>
    </row>
    <row r="3791" spans="1:12">
      <c r="A3791" s="1" t="s">
        <v>14</v>
      </c>
      <c r="B3791" s="4" t="str">
        <f>"annual period "&amp;COUNTIF(D$9:D3791,TRUE)</f>
        <v>annual period 12</v>
      </c>
      <c r="D3791" t="b">
        <f t="shared" si="174"/>
        <v>0</v>
      </c>
      <c r="E3791">
        <f t="shared" si="176"/>
        <v>613</v>
      </c>
      <c r="F3791" s="5" cm="1">
        <f t="array" ref="F3791">INDEX(_xlfn._xlws.FILTER(A$9:A$16378,E3791=E$9:E$16378*ISNUMBER(A$9:A$16378)),1)</f>
        <v>44695</v>
      </c>
      <c r="G3791" s="5" cm="1">
        <f t="array" ref="G3791">INDEX(_xlfn._xlws.FILTER(A$9:A$16378,E3791=E$9:E$16378*ISNUMBER(A$9:A$16378)),COUNT(_xlfn._xlws.FILTER(A$9:A$16378,E3791=E$9:E$16378*ISNUMBER(A$9:A$16378))))</f>
        <v>44696</v>
      </c>
      <c r="H3791" t="str">
        <v/>
      </c>
      <c r="I3791" s="10" t="str" cm="1">
        <f t="array" ref="I3791">_xlfn.IFS(AND(OR(_xlfn._xlws.FILTER(D$9:D$16388,E$9:E$16388=E3791)),ROW()=_xlfn.MINIFS(_xlfn.ANCHORARRAY(H$9),E$9:E$16388,E3791)),A3791-C$4,ROW()=_xlfn.MINIFS(_xlfn.ANCHORARRAY(H$9),E$9:E$16388,E3791),IFERROR(A3791-INDEX(G$9:G$16388,MATCH(E3791-1,E$9:E$16388,0)),A3791-C$4),ISNUMBER(A3791),A3791-F3791,TRUE,"")</f>
        <v/>
      </c>
      <c r="J3791" t="str">
        <f t="shared" si="175"/>
        <v/>
      </c>
      <c r="L3791" s="5"/>
    </row>
    <row r="3792" spans="1:12">
      <c r="A3792" s="2"/>
      <c r="B3792" s="4" t="str">
        <f>"annual period "&amp;COUNTIF(D$9:D3792,TRUE)</f>
        <v>annual period 12</v>
      </c>
      <c r="D3792" t="b">
        <f t="shared" si="174"/>
        <v>0</v>
      </c>
      <c r="E3792">
        <f t="shared" si="176"/>
        <v>613</v>
      </c>
      <c r="F3792" s="5" cm="1">
        <f t="array" ref="F3792">INDEX(_xlfn._xlws.FILTER(A$9:A$16378,E3792=E$9:E$16378*ISNUMBER(A$9:A$16378)),1)</f>
        <v>44695</v>
      </c>
      <c r="G3792" s="5" cm="1">
        <f t="array" ref="G3792">INDEX(_xlfn._xlws.FILTER(A$9:A$16378,E3792=E$9:E$16378*ISNUMBER(A$9:A$16378)),COUNT(_xlfn._xlws.FILTER(A$9:A$16378,E3792=E$9:E$16378*ISNUMBER(A$9:A$16378))))</f>
        <v>44696</v>
      </c>
      <c r="H3792" t="str">
        <v/>
      </c>
      <c r="I3792" s="10" t="str" cm="1">
        <f t="array" ref="I3792">_xlfn.IFS(AND(OR(_xlfn._xlws.FILTER(D$9:D$16388,E$9:E$16388=E3792)),ROW()=_xlfn.MINIFS(_xlfn.ANCHORARRAY(H$9),E$9:E$16388,E3792)),A3792-C$4,ROW()=_xlfn.MINIFS(_xlfn.ANCHORARRAY(H$9),E$9:E$16388,E3792),IFERROR(A3792-INDEX(G$9:G$16388,MATCH(E3792-1,E$9:E$16388,0)),A3792-C$4),ISNUMBER(A3792),A3792-F3792,TRUE,"")</f>
        <v/>
      </c>
      <c r="J3792" t="str">
        <f t="shared" si="175"/>
        <v/>
      </c>
      <c r="L3792" s="5"/>
    </row>
    <row r="3793" spans="1:12">
      <c r="A3793" s="3">
        <v>44695</v>
      </c>
      <c r="B3793" s="4" t="str">
        <f>"annual period "&amp;COUNTIF(D$9:D3793,TRUE)</f>
        <v>annual period 12</v>
      </c>
      <c r="D3793" t="b">
        <f t="shared" si="174"/>
        <v>0</v>
      </c>
      <c r="E3793">
        <f t="shared" si="176"/>
        <v>613</v>
      </c>
      <c r="F3793" s="5" cm="1">
        <f t="array" ref="F3793">INDEX(_xlfn._xlws.FILTER(A$9:A$16378,E3793=E$9:E$16378*ISNUMBER(A$9:A$16378)),1)</f>
        <v>44695</v>
      </c>
      <c r="G3793" s="5" cm="1">
        <f t="array" ref="G3793">INDEX(_xlfn._xlws.FILTER(A$9:A$16378,E3793=E$9:E$16378*ISNUMBER(A$9:A$16378)),COUNT(_xlfn._xlws.FILTER(A$9:A$16378,E3793=E$9:E$16378*ISNUMBER(A$9:A$16378))))</f>
        <v>44696</v>
      </c>
      <c r="H3793">
        <v>3793</v>
      </c>
      <c r="I3793" s="10" cm="1">
        <f t="array" ref="I3793">_xlfn.IFS(AND(OR(_xlfn._xlws.FILTER(D$9:D$16388,E$9:E$16388=E3793)),ROW()=_xlfn.MINIFS(_xlfn.ANCHORARRAY(H$9),E$9:E$16388,E3793)),A3793-C$4,ROW()=_xlfn.MINIFS(_xlfn.ANCHORARRAY(H$9),E$9:E$16388,E3793),IFERROR(A3793-INDEX(G$9:G$16388,MATCH(E3793-1,E$9:E$16388,0)),A3793-C$4),ISNUMBER(A3793),A3793-F3793,TRUE,"")</f>
        <v>10</v>
      </c>
      <c r="J3793" t="b">
        <f t="shared" si="175"/>
        <v>0</v>
      </c>
      <c r="L3793" s="5"/>
    </row>
    <row r="3794" spans="1:12">
      <c r="B3794" s="4" t="str">
        <f>"annual period "&amp;COUNTIF(D$9:D3794,TRUE)</f>
        <v>annual period 12</v>
      </c>
      <c r="D3794" t="b">
        <f t="shared" si="174"/>
        <v>0</v>
      </c>
      <c r="E3794">
        <f t="shared" si="176"/>
        <v>613</v>
      </c>
      <c r="F3794" s="5" cm="1">
        <f t="array" ref="F3794">INDEX(_xlfn._xlws.FILTER(A$9:A$16378,E3794=E$9:E$16378*ISNUMBER(A$9:A$16378)),1)</f>
        <v>44695</v>
      </c>
      <c r="G3794" s="5" cm="1">
        <f t="array" ref="G3794">INDEX(_xlfn._xlws.FILTER(A$9:A$16378,E3794=E$9:E$16378*ISNUMBER(A$9:A$16378)),COUNT(_xlfn._xlws.FILTER(A$9:A$16378,E3794=E$9:E$16378*ISNUMBER(A$9:A$16378))))</f>
        <v>44696</v>
      </c>
      <c r="H3794" t="str">
        <v/>
      </c>
      <c r="I3794" s="10" t="str" cm="1">
        <f t="array" ref="I3794">_xlfn.IFS(AND(OR(_xlfn._xlws.FILTER(D$9:D$16388,E$9:E$16388=E3794)),ROW()=_xlfn.MINIFS(_xlfn.ANCHORARRAY(H$9),E$9:E$16388,E3794)),A3794-C$4,ROW()=_xlfn.MINIFS(_xlfn.ANCHORARRAY(H$9),E$9:E$16388,E3794),IFERROR(A3794-INDEX(G$9:G$16388,MATCH(E3794-1,E$9:E$16388,0)),A3794-C$4),ISNUMBER(A3794),A3794-F3794,TRUE,"")</f>
        <v/>
      </c>
      <c r="J3794" t="str">
        <f t="shared" si="175"/>
        <v/>
      </c>
      <c r="L3794" s="5"/>
    </row>
    <row r="3795" spans="1:12">
      <c r="A3795" s="3">
        <v>44696</v>
      </c>
      <c r="B3795" s="4" t="str">
        <f>"annual period "&amp;COUNTIF(D$9:D3795,TRUE)</f>
        <v>annual period 12</v>
      </c>
      <c r="D3795" t="b">
        <f t="shared" si="174"/>
        <v>0</v>
      </c>
      <c r="E3795">
        <f t="shared" si="176"/>
        <v>613</v>
      </c>
      <c r="F3795" s="5" cm="1">
        <f t="array" ref="F3795">INDEX(_xlfn._xlws.FILTER(A$9:A$16378,E3795=E$9:E$16378*ISNUMBER(A$9:A$16378)),1)</f>
        <v>44695</v>
      </c>
      <c r="G3795" s="5" cm="1">
        <f t="array" ref="G3795">INDEX(_xlfn._xlws.FILTER(A$9:A$16378,E3795=E$9:E$16378*ISNUMBER(A$9:A$16378)),COUNT(_xlfn._xlws.FILTER(A$9:A$16378,E3795=E$9:E$16378*ISNUMBER(A$9:A$16378))))</f>
        <v>44696</v>
      </c>
      <c r="H3795" t="str">
        <v/>
      </c>
      <c r="I3795" s="10" cm="1">
        <f t="array" ref="I3795">_xlfn.IFS(AND(OR(_xlfn._xlws.FILTER(D$9:D$16388,E$9:E$16388=E3795)),ROW()=_xlfn.MINIFS(_xlfn.ANCHORARRAY(H$9),E$9:E$16388,E3795)),A3795-C$4,ROW()=_xlfn.MINIFS(_xlfn.ANCHORARRAY(H$9),E$9:E$16388,E3795),IFERROR(A3795-INDEX(G$9:G$16388,MATCH(E3795-1,E$9:E$16388,0)),A3795-C$4),ISNUMBER(A3795),A3795-F3795,TRUE,"")</f>
        <v>1</v>
      </c>
      <c r="J3795" t="b">
        <f t="shared" si="175"/>
        <v>0</v>
      </c>
      <c r="L3795" s="5"/>
    </row>
    <row r="3796" spans="1:12">
      <c r="A3796" s="1" t="s">
        <v>14</v>
      </c>
      <c r="B3796" s="4" t="str">
        <f>"annual period "&amp;COUNTIF(D$9:D3796,TRUE)</f>
        <v>annual period 12</v>
      </c>
      <c r="D3796" t="b">
        <f t="shared" si="174"/>
        <v>0</v>
      </c>
      <c r="E3796">
        <f t="shared" si="176"/>
        <v>614</v>
      </c>
      <c r="F3796" s="5" cm="1">
        <f t="array" ref="F3796">INDEX(_xlfn._xlws.FILTER(A$9:A$16378,E3796=E$9:E$16378*ISNUMBER(A$9:A$16378)),1)</f>
        <v>44699</v>
      </c>
      <c r="G3796" s="5" cm="1">
        <f t="array" ref="G3796">INDEX(_xlfn._xlws.FILTER(A$9:A$16378,E3796=E$9:E$16378*ISNUMBER(A$9:A$16378)),COUNT(_xlfn._xlws.FILTER(A$9:A$16378,E3796=E$9:E$16378*ISNUMBER(A$9:A$16378))))</f>
        <v>44701</v>
      </c>
      <c r="H3796" t="str">
        <v/>
      </c>
      <c r="I3796" s="10" t="str" cm="1">
        <f t="array" ref="I3796">_xlfn.IFS(AND(OR(_xlfn._xlws.FILTER(D$9:D$16388,E$9:E$16388=E3796)),ROW()=_xlfn.MINIFS(_xlfn.ANCHORARRAY(H$9),E$9:E$16388,E3796)),A3796-C$4,ROW()=_xlfn.MINIFS(_xlfn.ANCHORARRAY(H$9),E$9:E$16388,E3796),IFERROR(A3796-INDEX(G$9:G$16388,MATCH(E3796-1,E$9:E$16388,0)),A3796-C$4),ISNUMBER(A3796),A3796-F3796,TRUE,"")</f>
        <v/>
      </c>
      <c r="J3796" t="str">
        <f t="shared" si="175"/>
        <v/>
      </c>
      <c r="L3796" s="5"/>
    </row>
    <row r="3797" spans="1:12">
      <c r="A3797" s="2"/>
      <c r="B3797" s="4" t="str">
        <f>"annual period "&amp;COUNTIF(D$9:D3797,TRUE)</f>
        <v>annual period 12</v>
      </c>
      <c r="D3797" t="b">
        <f t="shared" si="174"/>
        <v>0</v>
      </c>
      <c r="E3797">
        <f t="shared" si="176"/>
        <v>614</v>
      </c>
      <c r="F3797" s="5" cm="1">
        <f t="array" ref="F3797">INDEX(_xlfn._xlws.FILTER(A$9:A$16378,E3797=E$9:E$16378*ISNUMBER(A$9:A$16378)),1)</f>
        <v>44699</v>
      </c>
      <c r="G3797" s="5" cm="1">
        <f t="array" ref="G3797">INDEX(_xlfn._xlws.FILTER(A$9:A$16378,E3797=E$9:E$16378*ISNUMBER(A$9:A$16378)),COUNT(_xlfn._xlws.FILTER(A$9:A$16378,E3797=E$9:E$16378*ISNUMBER(A$9:A$16378))))</f>
        <v>44701</v>
      </c>
      <c r="H3797" t="str">
        <v/>
      </c>
      <c r="I3797" s="10" t="str" cm="1">
        <f t="array" ref="I3797">_xlfn.IFS(AND(OR(_xlfn._xlws.FILTER(D$9:D$16388,E$9:E$16388=E3797)),ROW()=_xlfn.MINIFS(_xlfn.ANCHORARRAY(H$9),E$9:E$16388,E3797)),A3797-C$4,ROW()=_xlfn.MINIFS(_xlfn.ANCHORARRAY(H$9),E$9:E$16388,E3797),IFERROR(A3797-INDEX(G$9:G$16388,MATCH(E3797-1,E$9:E$16388,0)),A3797-C$4),ISNUMBER(A3797),A3797-F3797,TRUE,"")</f>
        <v/>
      </c>
      <c r="J3797" t="str">
        <f t="shared" si="175"/>
        <v/>
      </c>
      <c r="L3797" s="5"/>
    </row>
    <row r="3798" spans="1:12">
      <c r="A3798" s="3">
        <v>44699</v>
      </c>
      <c r="B3798" s="4" t="str">
        <f>"annual period "&amp;COUNTIF(D$9:D3798,TRUE)</f>
        <v>annual period 12</v>
      </c>
      <c r="D3798" t="b">
        <f t="shared" si="174"/>
        <v>0</v>
      </c>
      <c r="E3798">
        <f t="shared" si="176"/>
        <v>614</v>
      </c>
      <c r="F3798" s="5" cm="1">
        <f t="array" ref="F3798">INDEX(_xlfn._xlws.FILTER(A$9:A$16378,E3798=E$9:E$16378*ISNUMBER(A$9:A$16378)),1)</f>
        <v>44699</v>
      </c>
      <c r="G3798" s="5" cm="1">
        <f t="array" ref="G3798">INDEX(_xlfn._xlws.FILTER(A$9:A$16378,E3798=E$9:E$16378*ISNUMBER(A$9:A$16378)),COUNT(_xlfn._xlws.FILTER(A$9:A$16378,E3798=E$9:E$16378*ISNUMBER(A$9:A$16378))))</f>
        <v>44701</v>
      </c>
      <c r="H3798">
        <v>3798</v>
      </c>
      <c r="I3798" s="10" cm="1">
        <f t="array" ref="I3798">_xlfn.IFS(AND(OR(_xlfn._xlws.FILTER(D$9:D$16388,E$9:E$16388=E3798)),ROW()=_xlfn.MINIFS(_xlfn.ANCHORARRAY(H$9),E$9:E$16388,E3798)),A3798-C$4,ROW()=_xlfn.MINIFS(_xlfn.ANCHORARRAY(H$9),E$9:E$16388,E3798),IFERROR(A3798-INDEX(G$9:G$16388,MATCH(E3798-1,E$9:E$16388,0)),A3798-C$4),ISNUMBER(A3798),A3798-F3798,TRUE,"")</f>
        <v>3</v>
      </c>
      <c r="J3798" t="b">
        <f t="shared" si="175"/>
        <v>0</v>
      </c>
      <c r="L3798" s="5"/>
    </row>
    <row r="3799" spans="1:12">
      <c r="B3799" s="4" t="str">
        <f>"annual period "&amp;COUNTIF(D$9:D3799,TRUE)</f>
        <v>annual period 12</v>
      </c>
      <c r="D3799" t="b">
        <f t="shared" si="174"/>
        <v>0</v>
      </c>
      <c r="E3799">
        <f t="shared" si="176"/>
        <v>614</v>
      </c>
      <c r="F3799" s="5" cm="1">
        <f t="array" ref="F3799">INDEX(_xlfn._xlws.FILTER(A$9:A$16378,E3799=E$9:E$16378*ISNUMBER(A$9:A$16378)),1)</f>
        <v>44699</v>
      </c>
      <c r="G3799" s="5" cm="1">
        <f t="array" ref="G3799">INDEX(_xlfn._xlws.FILTER(A$9:A$16378,E3799=E$9:E$16378*ISNUMBER(A$9:A$16378)),COUNT(_xlfn._xlws.FILTER(A$9:A$16378,E3799=E$9:E$16378*ISNUMBER(A$9:A$16378))))</f>
        <v>44701</v>
      </c>
      <c r="H3799" t="str">
        <v/>
      </c>
      <c r="I3799" s="10" t="str" cm="1">
        <f t="array" ref="I3799">_xlfn.IFS(AND(OR(_xlfn._xlws.FILTER(D$9:D$16388,E$9:E$16388=E3799)),ROW()=_xlfn.MINIFS(_xlfn.ANCHORARRAY(H$9),E$9:E$16388,E3799)),A3799-C$4,ROW()=_xlfn.MINIFS(_xlfn.ANCHORARRAY(H$9),E$9:E$16388,E3799),IFERROR(A3799-INDEX(G$9:G$16388,MATCH(E3799-1,E$9:E$16388,0)),A3799-C$4),ISNUMBER(A3799),A3799-F3799,TRUE,"")</f>
        <v/>
      </c>
      <c r="J3799" t="str">
        <f t="shared" si="175"/>
        <v/>
      </c>
      <c r="L3799" s="5"/>
    </row>
    <row r="3800" spans="1:12">
      <c r="A3800" s="3">
        <v>44700</v>
      </c>
      <c r="B3800" s="4" t="str">
        <f>"annual period "&amp;COUNTIF(D$9:D3800,TRUE)</f>
        <v>annual period 12</v>
      </c>
      <c r="D3800" t="b">
        <f t="shared" si="174"/>
        <v>0</v>
      </c>
      <c r="E3800">
        <f t="shared" si="176"/>
        <v>614</v>
      </c>
      <c r="F3800" s="5" cm="1">
        <f t="array" ref="F3800">INDEX(_xlfn._xlws.FILTER(A$9:A$16378,E3800=E$9:E$16378*ISNUMBER(A$9:A$16378)),1)</f>
        <v>44699</v>
      </c>
      <c r="G3800" s="5" cm="1">
        <f t="array" ref="G3800">INDEX(_xlfn._xlws.FILTER(A$9:A$16378,E3800=E$9:E$16378*ISNUMBER(A$9:A$16378)),COUNT(_xlfn._xlws.FILTER(A$9:A$16378,E3800=E$9:E$16378*ISNUMBER(A$9:A$16378))))</f>
        <v>44701</v>
      </c>
      <c r="H3800" t="str">
        <v/>
      </c>
      <c r="I3800" s="10" cm="1">
        <f t="array" ref="I3800">_xlfn.IFS(AND(OR(_xlfn._xlws.FILTER(D$9:D$16388,E$9:E$16388=E3800)),ROW()=_xlfn.MINIFS(_xlfn.ANCHORARRAY(H$9),E$9:E$16388,E3800)),A3800-C$4,ROW()=_xlfn.MINIFS(_xlfn.ANCHORARRAY(H$9),E$9:E$16388,E3800),IFERROR(A3800-INDEX(G$9:G$16388,MATCH(E3800-1,E$9:E$16388,0)),A3800-C$4),ISNUMBER(A3800),A3800-F3800,TRUE,"")</f>
        <v>1</v>
      </c>
      <c r="J3800" t="b">
        <f t="shared" si="175"/>
        <v>0</v>
      </c>
      <c r="L3800" s="5"/>
    </row>
    <row r="3801" spans="1:12">
      <c r="B3801" s="4" t="str">
        <f>"annual period "&amp;COUNTIF(D$9:D3801,TRUE)</f>
        <v>annual period 12</v>
      </c>
      <c r="D3801" t="b">
        <f t="shared" si="174"/>
        <v>0</v>
      </c>
      <c r="E3801">
        <f t="shared" si="176"/>
        <v>614</v>
      </c>
      <c r="F3801" s="5" cm="1">
        <f t="array" ref="F3801">INDEX(_xlfn._xlws.FILTER(A$9:A$16378,E3801=E$9:E$16378*ISNUMBER(A$9:A$16378)),1)</f>
        <v>44699</v>
      </c>
      <c r="G3801" s="5" cm="1">
        <f t="array" ref="G3801">INDEX(_xlfn._xlws.FILTER(A$9:A$16378,E3801=E$9:E$16378*ISNUMBER(A$9:A$16378)),COUNT(_xlfn._xlws.FILTER(A$9:A$16378,E3801=E$9:E$16378*ISNUMBER(A$9:A$16378))))</f>
        <v>44701</v>
      </c>
      <c r="H3801" t="str">
        <v/>
      </c>
      <c r="I3801" s="10" t="str" cm="1">
        <f t="array" ref="I3801">_xlfn.IFS(AND(OR(_xlfn._xlws.FILTER(D$9:D$16388,E$9:E$16388=E3801)),ROW()=_xlfn.MINIFS(_xlfn.ANCHORARRAY(H$9),E$9:E$16388,E3801)),A3801-C$4,ROW()=_xlfn.MINIFS(_xlfn.ANCHORARRAY(H$9),E$9:E$16388,E3801),IFERROR(A3801-INDEX(G$9:G$16388,MATCH(E3801-1,E$9:E$16388,0)),A3801-C$4),ISNUMBER(A3801),A3801-F3801,TRUE,"")</f>
        <v/>
      </c>
      <c r="J3801" t="str">
        <f t="shared" si="175"/>
        <v/>
      </c>
      <c r="L3801" s="5"/>
    </row>
    <row r="3802" spans="1:12">
      <c r="A3802" s="3">
        <v>44701</v>
      </c>
      <c r="B3802" s="4" t="str">
        <f>"annual period "&amp;COUNTIF(D$9:D3802,TRUE)</f>
        <v>annual period 12</v>
      </c>
      <c r="D3802" t="b">
        <f t="shared" si="174"/>
        <v>0</v>
      </c>
      <c r="E3802">
        <f t="shared" si="176"/>
        <v>614</v>
      </c>
      <c r="F3802" s="5" cm="1">
        <f t="array" ref="F3802">INDEX(_xlfn._xlws.FILTER(A$9:A$16378,E3802=E$9:E$16378*ISNUMBER(A$9:A$16378)),1)</f>
        <v>44699</v>
      </c>
      <c r="G3802" s="5" cm="1">
        <f t="array" ref="G3802">INDEX(_xlfn._xlws.FILTER(A$9:A$16378,E3802=E$9:E$16378*ISNUMBER(A$9:A$16378)),COUNT(_xlfn._xlws.FILTER(A$9:A$16378,E3802=E$9:E$16378*ISNUMBER(A$9:A$16378))))</f>
        <v>44701</v>
      </c>
      <c r="H3802" t="str">
        <v/>
      </c>
      <c r="I3802" s="10" cm="1">
        <f t="array" ref="I3802">_xlfn.IFS(AND(OR(_xlfn._xlws.FILTER(D$9:D$16388,E$9:E$16388=E3802)),ROW()=_xlfn.MINIFS(_xlfn.ANCHORARRAY(H$9),E$9:E$16388,E3802)),A3802-C$4,ROW()=_xlfn.MINIFS(_xlfn.ANCHORARRAY(H$9),E$9:E$16388,E3802),IFERROR(A3802-INDEX(G$9:G$16388,MATCH(E3802-1,E$9:E$16388,0)),A3802-C$4),ISNUMBER(A3802),A3802-F3802,TRUE,"")</f>
        <v>2</v>
      </c>
      <c r="J3802" t="b">
        <f t="shared" si="175"/>
        <v>0</v>
      </c>
      <c r="L3802" s="5"/>
    </row>
    <row r="3803" spans="1:12">
      <c r="A3803" s="1" t="s">
        <v>14</v>
      </c>
      <c r="B3803" s="4" t="str">
        <f>"annual period "&amp;COUNTIF(D$9:D3803,TRUE)</f>
        <v>annual period 12</v>
      </c>
      <c r="D3803" t="b">
        <f t="shared" si="174"/>
        <v>0</v>
      </c>
      <c r="E3803">
        <f t="shared" si="176"/>
        <v>615</v>
      </c>
      <c r="F3803" s="5" cm="1">
        <f t="array" ref="F3803">INDEX(_xlfn._xlws.FILTER(A$9:A$16378,E3803=E$9:E$16378*ISNUMBER(A$9:A$16378)),1)</f>
        <v>44707</v>
      </c>
      <c r="G3803" s="5" cm="1">
        <f t="array" ref="G3803">INDEX(_xlfn._xlws.FILTER(A$9:A$16378,E3803=E$9:E$16378*ISNUMBER(A$9:A$16378)),COUNT(_xlfn._xlws.FILTER(A$9:A$16378,E3803=E$9:E$16378*ISNUMBER(A$9:A$16378))))</f>
        <v>44711</v>
      </c>
      <c r="H3803" t="str">
        <v/>
      </c>
      <c r="I3803" s="10" t="str" cm="1">
        <f t="array" ref="I3803">_xlfn.IFS(AND(OR(_xlfn._xlws.FILTER(D$9:D$16388,E$9:E$16388=E3803)),ROW()=_xlfn.MINIFS(_xlfn.ANCHORARRAY(H$9),E$9:E$16388,E3803)),A3803-C$4,ROW()=_xlfn.MINIFS(_xlfn.ANCHORARRAY(H$9),E$9:E$16388,E3803),IFERROR(A3803-INDEX(G$9:G$16388,MATCH(E3803-1,E$9:E$16388,0)),A3803-C$4),ISNUMBER(A3803),A3803-F3803,TRUE,"")</f>
        <v/>
      </c>
      <c r="J3803" t="str">
        <f t="shared" si="175"/>
        <v/>
      </c>
      <c r="L3803" s="5"/>
    </row>
    <row r="3804" spans="1:12">
      <c r="A3804" s="2"/>
      <c r="B3804" s="4" t="str">
        <f>"annual period "&amp;COUNTIF(D$9:D3804,TRUE)</f>
        <v>annual period 12</v>
      </c>
      <c r="D3804" t="b">
        <f t="shared" si="174"/>
        <v>0</v>
      </c>
      <c r="E3804">
        <f t="shared" si="176"/>
        <v>615</v>
      </c>
      <c r="F3804" s="5" cm="1">
        <f t="array" ref="F3804">INDEX(_xlfn._xlws.FILTER(A$9:A$16378,E3804=E$9:E$16378*ISNUMBER(A$9:A$16378)),1)</f>
        <v>44707</v>
      </c>
      <c r="G3804" s="5" cm="1">
        <f t="array" ref="G3804">INDEX(_xlfn._xlws.FILTER(A$9:A$16378,E3804=E$9:E$16378*ISNUMBER(A$9:A$16378)),COUNT(_xlfn._xlws.FILTER(A$9:A$16378,E3804=E$9:E$16378*ISNUMBER(A$9:A$16378))))</f>
        <v>44711</v>
      </c>
      <c r="H3804" t="str">
        <v/>
      </c>
      <c r="I3804" s="10" t="str" cm="1">
        <f t="array" ref="I3804">_xlfn.IFS(AND(OR(_xlfn._xlws.FILTER(D$9:D$16388,E$9:E$16388=E3804)),ROW()=_xlfn.MINIFS(_xlfn.ANCHORARRAY(H$9),E$9:E$16388,E3804)),A3804-C$4,ROW()=_xlfn.MINIFS(_xlfn.ANCHORARRAY(H$9),E$9:E$16388,E3804),IFERROR(A3804-INDEX(G$9:G$16388,MATCH(E3804-1,E$9:E$16388,0)),A3804-C$4),ISNUMBER(A3804),A3804-F3804,TRUE,"")</f>
        <v/>
      </c>
      <c r="J3804" t="str">
        <f t="shared" si="175"/>
        <v/>
      </c>
      <c r="L3804" s="5"/>
    </row>
    <row r="3805" spans="1:12">
      <c r="A3805" s="3">
        <v>44707</v>
      </c>
      <c r="B3805" s="4" t="str">
        <f>"annual period "&amp;COUNTIF(D$9:D3805,TRUE)</f>
        <v>annual period 12</v>
      </c>
      <c r="D3805" t="b">
        <f t="shared" si="174"/>
        <v>0</v>
      </c>
      <c r="E3805">
        <f t="shared" si="176"/>
        <v>615</v>
      </c>
      <c r="F3805" s="5" cm="1">
        <f t="array" ref="F3805">INDEX(_xlfn._xlws.FILTER(A$9:A$16378,E3805=E$9:E$16378*ISNUMBER(A$9:A$16378)),1)</f>
        <v>44707</v>
      </c>
      <c r="G3805" s="5" cm="1">
        <f t="array" ref="G3805">INDEX(_xlfn._xlws.FILTER(A$9:A$16378,E3805=E$9:E$16378*ISNUMBER(A$9:A$16378)),COUNT(_xlfn._xlws.FILTER(A$9:A$16378,E3805=E$9:E$16378*ISNUMBER(A$9:A$16378))))</f>
        <v>44711</v>
      </c>
      <c r="H3805">
        <v>3805</v>
      </c>
      <c r="I3805" s="10" cm="1">
        <f t="array" ref="I3805">_xlfn.IFS(AND(OR(_xlfn._xlws.FILTER(D$9:D$16388,E$9:E$16388=E3805)),ROW()=_xlfn.MINIFS(_xlfn.ANCHORARRAY(H$9),E$9:E$16388,E3805)),A3805-C$4,ROW()=_xlfn.MINIFS(_xlfn.ANCHORARRAY(H$9),E$9:E$16388,E3805),IFERROR(A3805-INDEX(G$9:G$16388,MATCH(E3805-1,E$9:E$16388,0)),A3805-C$4),ISNUMBER(A3805),A3805-F3805,TRUE,"")</f>
        <v>6</v>
      </c>
      <c r="J3805" t="b">
        <f t="shared" si="175"/>
        <v>0</v>
      </c>
      <c r="L3805" s="5"/>
    </row>
    <row r="3806" spans="1:12">
      <c r="B3806" s="4" t="str">
        <f>"annual period "&amp;COUNTIF(D$9:D3806,TRUE)</f>
        <v>annual period 12</v>
      </c>
      <c r="D3806" t="b">
        <f t="shared" si="174"/>
        <v>0</v>
      </c>
      <c r="E3806">
        <f t="shared" si="176"/>
        <v>615</v>
      </c>
      <c r="F3806" s="5" cm="1">
        <f t="array" ref="F3806">INDEX(_xlfn._xlws.FILTER(A$9:A$16378,E3806=E$9:E$16378*ISNUMBER(A$9:A$16378)),1)</f>
        <v>44707</v>
      </c>
      <c r="G3806" s="5" cm="1">
        <f t="array" ref="G3806">INDEX(_xlfn._xlws.FILTER(A$9:A$16378,E3806=E$9:E$16378*ISNUMBER(A$9:A$16378)),COUNT(_xlfn._xlws.FILTER(A$9:A$16378,E3806=E$9:E$16378*ISNUMBER(A$9:A$16378))))</f>
        <v>44711</v>
      </c>
      <c r="H3806" t="str">
        <v/>
      </c>
      <c r="I3806" s="10" t="str" cm="1">
        <f t="array" ref="I3806">_xlfn.IFS(AND(OR(_xlfn._xlws.FILTER(D$9:D$16388,E$9:E$16388=E3806)),ROW()=_xlfn.MINIFS(_xlfn.ANCHORARRAY(H$9),E$9:E$16388,E3806)),A3806-C$4,ROW()=_xlfn.MINIFS(_xlfn.ANCHORARRAY(H$9),E$9:E$16388,E3806),IFERROR(A3806-INDEX(G$9:G$16388,MATCH(E3806-1,E$9:E$16388,0)),A3806-C$4),ISNUMBER(A3806),A3806-F3806,TRUE,"")</f>
        <v/>
      </c>
      <c r="J3806" t="str">
        <f t="shared" si="175"/>
        <v/>
      </c>
      <c r="L3806" s="5"/>
    </row>
    <row r="3807" spans="1:12">
      <c r="A3807" s="3">
        <v>44707</v>
      </c>
      <c r="B3807" s="4" t="str">
        <f>"annual period "&amp;COUNTIF(D$9:D3807,TRUE)</f>
        <v>annual period 12</v>
      </c>
      <c r="D3807" t="b">
        <f t="shared" si="174"/>
        <v>0</v>
      </c>
      <c r="E3807">
        <f t="shared" si="176"/>
        <v>615</v>
      </c>
      <c r="F3807" s="5" cm="1">
        <f t="array" ref="F3807">INDEX(_xlfn._xlws.FILTER(A$9:A$16378,E3807=E$9:E$16378*ISNUMBER(A$9:A$16378)),1)</f>
        <v>44707</v>
      </c>
      <c r="G3807" s="5" cm="1">
        <f t="array" ref="G3807">INDEX(_xlfn._xlws.FILTER(A$9:A$16378,E3807=E$9:E$16378*ISNUMBER(A$9:A$16378)),COUNT(_xlfn._xlws.FILTER(A$9:A$16378,E3807=E$9:E$16378*ISNUMBER(A$9:A$16378))))</f>
        <v>44711</v>
      </c>
      <c r="H3807">
        <v>3807</v>
      </c>
      <c r="I3807" s="10" cm="1">
        <f t="array" ref="I3807">_xlfn.IFS(AND(OR(_xlfn._xlws.FILTER(D$9:D$16388,E$9:E$16388=E3807)),ROW()=_xlfn.MINIFS(_xlfn.ANCHORARRAY(H$9),E$9:E$16388,E3807)),A3807-C$4,ROW()=_xlfn.MINIFS(_xlfn.ANCHORARRAY(H$9),E$9:E$16388,E3807),IFERROR(A3807-INDEX(G$9:G$16388,MATCH(E3807-1,E$9:E$16388,0)),A3807-C$4),ISNUMBER(A3807),A3807-F3807,TRUE,"")</f>
        <v>0</v>
      </c>
      <c r="J3807" t="b">
        <f t="shared" si="175"/>
        <v>0</v>
      </c>
      <c r="L3807" s="5"/>
    </row>
    <row r="3808" spans="1:12">
      <c r="B3808" s="4" t="str">
        <f>"annual period "&amp;COUNTIF(D$9:D3808,TRUE)</f>
        <v>annual period 12</v>
      </c>
      <c r="D3808" t="b">
        <f t="shared" ref="D3808:D3871" si="177">F3807-F3808&gt;300</f>
        <v>0</v>
      </c>
      <c r="E3808">
        <f t="shared" si="176"/>
        <v>615</v>
      </c>
      <c r="F3808" s="5" cm="1">
        <f t="array" ref="F3808">INDEX(_xlfn._xlws.FILTER(A$9:A$16378,E3808=E$9:E$16378*ISNUMBER(A$9:A$16378)),1)</f>
        <v>44707</v>
      </c>
      <c r="G3808" s="5" cm="1">
        <f t="array" ref="G3808">INDEX(_xlfn._xlws.FILTER(A$9:A$16378,E3808=E$9:E$16378*ISNUMBER(A$9:A$16378)),COUNT(_xlfn._xlws.FILTER(A$9:A$16378,E3808=E$9:E$16378*ISNUMBER(A$9:A$16378))))</f>
        <v>44711</v>
      </c>
      <c r="H3808" t="str">
        <v/>
      </c>
      <c r="I3808" s="10" t="str" cm="1">
        <f t="array" ref="I3808">_xlfn.IFS(AND(OR(_xlfn._xlws.FILTER(D$9:D$16388,E$9:E$16388=E3808)),ROW()=_xlfn.MINIFS(_xlfn.ANCHORARRAY(H$9),E$9:E$16388,E3808)),A3808-C$4,ROW()=_xlfn.MINIFS(_xlfn.ANCHORARRAY(H$9),E$9:E$16388,E3808),IFERROR(A3808-INDEX(G$9:G$16388,MATCH(E3808-1,E$9:E$16388,0)),A3808-C$4),ISNUMBER(A3808),A3808-F3808,TRUE,"")</f>
        <v/>
      </c>
      <c r="J3808" t="str">
        <f t="shared" si="175"/>
        <v/>
      </c>
      <c r="L3808" s="5"/>
    </row>
    <row r="3809" spans="1:12">
      <c r="A3809" s="3">
        <v>44711</v>
      </c>
      <c r="B3809" s="4" t="str">
        <f>"annual period "&amp;COUNTIF(D$9:D3809,TRUE)</f>
        <v>annual period 12</v>
      </c>
      <c r="D3809" t="b">
        <f t="shared" si="177"/>
        <v>0</v>
      </c>
      <c r="E3809">
        <f t="shared" si="176"/>
        <v>615</v>
      </c>
      <c r="F3809" s="5" cm="1">
        <f t="array" ref="F3809">INDEX(_xlfn._xlws.FILTER(A$9:A$16378,E3809=E$9:E$16378*ISNUMBER(A$9:A$16378)),1)</f>
        <v>44707</v>
      </c>
      <c r="G3809" s="5" cm="1">
        <f t="array" ref="G3809">INDEX(_xlfn._xlws.FILTER(A$9:A$16378,E3809=E$9:E$16378*ISNUMBER(A$9:A$16378)),COUNT(_xlfn._xlws.FILTER(A$9:A$16378,E3809=E$9:E$16378*ISNUMBER(A$9:A$16378))))</f>
        <v>44711</v>
      </c>
      <c r="H3809" t="str">
        <v/>
      </c>
      <c r="I3809" s="10" cm="1">
        <f t="array" ref="I3809">_xlfn.IFS(AND(OR(_xlfn._xlws.FILTER(D$9:D$16388,E$9:E$16388=E3809)),ROW()=_xlfn.MINIFS(_xlfn.ANCHORARRAY(H$9),E$9:E$16388,E3809)),A3809-C$4,ROW()=_xlfn.MINIFS(_xlfn.ANCHORARRAY(H$9),E$9:E$16388,E3809),IFERROR(A3809-INDEX(G$9:G$16388,MATCH(E3809-1,E$9:E$16388,0)),A3809-C$4),ISNUMBER(A3809),A3809-F3809,TRUE,"")</f>
        <v>4</v>
      </c>
      <c r="J3809" t="b">
        <f t="shared" si="175"/>
        <v>0</v>
      </c>
      <c r="L3809" s="5"/>
    </row>
    <row r="3810" spans="1:12">
      <c r="B3810" s="4" t="str">
        <f>"annual period "&amp;COUNTIF(D$9:D3810,TRUE)</f>
        <v>annual period 12</v>
      </c>
      <c r="D3810" t="b">
        <f t="shared" si="177"/>
        <v>0</v>
      </c>
      <c r="E3810">
        <f t="shared" si="176"/>
        <v>615</v>
      </c>
      <c r="F3810" s="5" cm="1">
        <f t="array" ref="F3810">INDEX(_xlfn._xlws.FILTER(A$9:A$16378,E3810=E$9:E$16378*ISNUMBER(A$9:A$16378)),1)</f>
        <v>44707</v>
      </c>
      <c r="G3810" s="5" cm="1">
        <f t="array" ref="G3810">INDEX(_xlfn._xlws.FILTER(A$9:A$16378,E3810=E$9:E$16378*ISNUMBER(A$9:A$16378)),COUNT(_xlfn._xlws.FILTER(A$9:A$16378,E3810=E$9:E$16378*ISNUMBER(A$9:A$16378))))</f>
        <v>44711</v>
      </c>
      <c r="H3810" t="str">
        <v/>
      </c>
      <c r="I3810" s="10" t="str" cm="1">
        <f t="array" ref="I3810">_xlfn.IFS(AND(OR(_xlfn._xlws.FILTER(D$9:D$16388,E$9:E$16388=E3810)),ROW()=_xlfn.MINIFS(_xlfn.ANCHORARRAY(H$9),E$9:E$16388,E3810)),A3810-C$4,ROW()=_xlfn.MINIFS(_xlfn.ANCHORARRAY(H$9),E$9:E$16388,E3810),IFERROR(A3810-INDEX(G$9:G$16388,MATCH(E3810-1,E$9:E$16388,0)),A3810-C$4),ISNUMBER(A3810),A3810-F3810,TRUE,"")</f>
        <v/>
      </c>
      <c r="J3810" t="str">
        <f t="shared" si="175"/>
        <v/>
      </c>
      <c r="L3810" s="5"/>
    </row>
    <row r="3811" spans="1:12">
      <c r="A3811" s="3">
        <v>44711</v>
      </c>
      <c r="B3811" s="4" t="str">
        <f>"annual period "&amp;COUNTIF(D$9:D3811,TRUE)</f>
        <v>annual period 12</v>
      </c>
      <c r="D3811" t="b">
        <f t="shared" si="177"/>
        <v>0</v>
      </c>
      <c r="E3811">
        <f t="shared" si="176"/>
        <v>615</v>
      </c>
      <c r="F3811" s="5" cm="1">
        <f t="array" ref="F3811">INDEX(_xlfn._xlws.FILTER(A$9:A$16378,E3811=E$9:E$16378*ISNUMBER(A$9:A$16378)),1)</f>
        <v>44707</v>
      </c>
      <c r="G3811" s="5" cm="1">
        <f t="array" ref="G3811">INDEX(_xlfn._xlws.FILTER(A$9:A$16378,E3811=E$9:E$16378*ISNUMBER(A$9:A$16378)),COUNT(_xlfn._xlws.FILTER(A$9:A$16378,E3811=E$9:E$16378*ISNUMBER(A$9:A$16378))))</f>
        <v>44711</v>
      </c>
      <c r="H3811" t="str">
        <v/>
      </c>
      <c r="I3811" s="10" cm="1">
        <f t="array" ref="I3811">_xlfn.IFS(AND(OR(_xlfn._xlws.FILTER(D$9:D$16388,E$9:E$16388=E3811)),ROW()=_xlfn.MINIFS(_xlfn.ANCHORARRAY(H$9),E$9:E$16388,E3811)),A3811-C$4,ROW()=_xlfn.MINIFS(_xlfn.ANCHORARRAY(H$9),E$9:E$16388,E3811),IFERROR(A3811-INDEX(G$9:G$16388,MATCH(E3811-1,E$9:E$16388,0)),A3811-C$4),ISNUMBER(A3811),A3811-F3811,TRUE,"")</f>
        <v>4</v>
      </c>
      <c r="J3811" t="b">
        <f t="shared" si="175"/>
        <v>0</v>
      </c>
      <c r="L3811" s="5"/>
    </row>
    <row r="3812" spans="1:12">
      <c r="A3812" s="1" t="s">
        <v>14</v>
      </c>
      <c r="B3812" s="4" t="str">
        <f>"annual period "&amp;COUNTIF(D$9:D3812,TRUE)</f>
        <v>annual period 12</v>
      </c>
      <c r="D3812" t="b">
        <f t="shared" si="177"/>
        <v>0</v>
      </c>
      <c r="E3812">
        <f t="shared" si="176"/>
        <v>616</v>
      </c>
      <c r="F3812" s="5" cm="1">
        <f t="array" ref="F3812">INDEX(_xlfn._xlws.FILTER(A$9:A$16378,E3812=E$9:E$16378*ISNUMBER(A$9:A$16378)),1)</f>
        <v>44712</v>
      </c>
      <c r="G3812" s="5" cm="1">
        <f t="array" ref="G3812">INDEX(_xlfn._xlws.FILTER(A$9:A$16378,E3812=E$9:E$16378*ISNUMBER(A$9:A$16378)),COUNT(_xlfn._xlws.FILTER(A$9:A$16378,E3812=E$9:E$16378*ISNUMBER(A$9:A$16378))))</f>
        <v>44713</v>
      </c>
      <c r="H3812" t="str">
        <v/>
      </c>
      <c r="I3812" s="10" t="str" cm="1">
        <f t="array" ref="I3812">_xlfn.IFS(AND(OR(_xlfn._xlws.FILTER(D$9:D$16388,E$9:E$16388=E3812)),ROW()=_xlfn.MINIFS(_xlfn.ANCHORARRAY(H$9),E$9:E$16388,E3812)),A3812-C$4,ROW()=_xlfn.MINIFS(_xlfn.ANCHORARRAY(H$9),E$9:E$16388,E3812),IFERROR(A3812-INDEX(G$9:G$16388,MATCH(E3812-1,E$9:E$16388,0)),A3812-C$4),ISNUMBER(A3812),A3812-F3812,TRUE,"")</f>
        <v/>
      </c>
      <c r="J3812" t="str">
        <f t="shared" si="175"/>
        <v/>
      </c>
      <c r="L3812" s="5"/>
    </row>
    <row r="3813" spans="1:12">
      <c r="A3813" s="2"/>
      <c r="B3813" s="4" t="str">
        <f>"annual period "&amp;COUNTIF(D$9:D3813,TRUE)</f>
        <v>annual period 12</v>
      </c>
      <c r="D3813" t="b">
        <f t="shared" si="177"/>
        <v>0</v>
      </c>
      <c r="E3813">
        <f t="shared" si="176"/>
        <v>616</v>
      </c>
      <c r="F3813" s="5" cm="1">
        <f t="array" ref="F3813">INDEX(_xlfn._xlws.FILTER(A$9:A$16378,E3813=E$9:E$16378*ISNUMBER(A$9:A$16378)),1)</f>
        <v>44712</v>
      </c>
      <c r="G3813" s="5" cm="1">
        <f t="array" ref="G3813">INDEX(_xlfn._xlws.FILTER(A$9:A$16378,E3813=E$9:E$16378*ISNUMBER(A$9:A$16378)),COUNT(_xlfn._xlws.FILTER(A$9:A$16378,E3813=E$9:E$16378*ISNUMBER(A$9:A$16378))))</f>
        <v>44713</v>
      </c>
      <c r="H3813" t="str">
        <v/>
      </c>
      <c r="I3813" s="10" t="str" cm="1">
        <f t="array" ref="I3813">_xlfn.IFS(AND(OR(_xlfn._xlws.FILTER(D$9:D$16388,E$9:E$16388=E3813)),ROW()=_xlfn.MINIFS(_xlfn.ANCHORARRAY(H$9),E$9:E$16388,E3813)),A3813-C$4,ROW()=_xlfn.MINIFS(_xlfn.ANCHORARRAY(H$9),E$9:E$16388,E3813),IFERROR(A3813-INDEX(G$9:G$16388,MATCH(E3813-1,E$9:E$16388,0)),A3813-C$4),ISNUMBER(A3813),A3813-F3813,TRUE,"")</f>
        <v/>
      </c>
      <c r="J3813" t="str">
        <f t="shared" si="175"/>
        <v/>
      </c>
      <c r="L3813" s="5"/>
    </row>
    <row r="3814" spans="1:12">
      <c r="A3814" s="3">
        <v>44712</v>
      </c>
      <c r="B3814" s="4" t="str">
        <f>"annual period "&amp;COUNTIF(D$9:D3814,TRUE)</f>
        <v>annual period 12</v>
      </c>
      <c r="D3814" t="b">
        <f t="shared" si="177"/>
        <v>0</v>
      </c>
      <c r="E3814">
        <f t="shared" si="176"/>
        <v>616</v>
      </c>
      <c r="F3814" s="5" cm="1">
        <f t="array" ref="F3814">INDEX(_xlfn._xlws.FILTER(A$9:A$16378,E3814=E$9:E$16378*ISNUMBER(A$9:A$16378)),1)</f>
        <v>44712</v>
      </c>
      <c r="G3814" s="5" cm="1">
        <f t="array" ref="G3814">INDEX(_xlfn._xlws.FILTER(A$9:A$16378,E3814=E$9:E$16378*ISNUMBER(A$9:A$16378)),COUNT(_xlfn._xlws.FILTER(A$9:A$16378,E3814=E$9:E$16378*ISNUMBER(A$9:A$16378))))</f>
        <v>44713</v>
      </c>
      <c r="H3814">
        <v>3814</v>
      </c>
      <c r="I3814" s="10" cm="1">
        <f t="array" ref="I3814">_xlfn.IFS(AND(OR(_xlfn._xlws.FILTER(D$9:D$16388,E$9:E$16388=E3814)),ROW()=_xlfn.MINIFS(_xlfn.ANCHORARRAY(H$9),E$9:E$16388,E3814)),A3814-C$4,ROW()=_xlfn.MINIFS(_xlfn.ANCHORARRAY(H$9),E$9:E$16388,E3814),IFERROR(A3814-INDEX(G$9:G$16388,MATCH(E3814-1,E$9:E$16388,0)),A3814-C$4),ISNUMBER(A3814),A3814-F3814,TRUE,"")</f>
        <v>1</v>
      </c>
      <c r="J3814" t="b">
        <f t="shared" si="175"/>
        <v>0</v>
      </c>
      <c r="L3814" s="5"/>
    </row>
    <row r="3815" spans="1:12">
      <c r="B3815" s="4" t="str">
        <f>"annual period "&amp;COUNTIF(D$9:D3815,TRUE)</f>
        <v>annual period 12</v>
      </c>
      <c r="D3815" t="b">
        <f t="shared" si="177"/>
        <v>0</v>
      </c>
      <c r="E3815">
        <f t="shared" si="176"/>
        <v>616</v>
      </c>
      <c r="F3815" s="5" cm="1">
        <f t="array" ref="F3815">INDEX(_xlfn._xlws.FILTER(A$9:A$16378,E3815=E$9:E$16378*ISNUMBER(A$9:A$16378)),1)</f>
        <v>44712</v>
      </c>
      <c r="G3815" s="5" cm="1">
        <f t="array" ref="G3815">INDEX(_xlfn._xlws.FILTER(A$9:A$16378,E3815=E$9:E$16378*ISNUMBER(A$9:A$16378)),COUNT(_xlfn._xlws.FILTER(A$9:A$16378,E3815=E$9:E$16378*ISNUMBER(A$9:A$16378))))</f>
        <v>44713</v>
      </c>
      <c r="H3815" t="str">
        <v/>
      </c>
      <c r="I3815" s="10" t="str" cm="1">
        <f t="array" ref="I3815">_xlfn.IFS(AND(OR(_xlfn._xlws.FILTER(D$9:D$16388,E$9:E$16388=E3815)),ROW()=_xlfn.MINIFS(_xlfn.ANCHORARRAY(H$9),E$9:E$16388,E3815)),A3815-C$4,ROW()=_xlfn.MINIFS(_xlfn.ANCHORARRAY(H$9),E$9:E$16388,E3815),IFERROR(A3815-INDEX(G$9:G$16388,MATCH(E3815-1,E$9:E$16388,0)),A3815-C$4),ISNUMBER(A3815),A3815-F3815,TRUE,"")</f>
        <v/>
      </c>
      <c r="J3815" t="str">
        <f t="shared" si="175"/>
        <v/>
      </c>
      <c r="L3815" s="5"/>
    </row>
    <row r="3816" spans="1:12">
      <c r="A3816" s="3">
        <v>44713</v>
      </c>
      <c r="B3816" s="4" t="str">
        <f>"annual period "&amp;COUNTIF(D$9:D3816,TRUE)</f>
        <v>annual period 12</v>
      </c>
      <c r="D3816" t="b">
        <f t="shared" si="177"/>
        <v>0</v>
      </c>
      <c r="E3816">
        <f t="shared" si="176"/>
        <v>616</v>
      </c>
      <c r="F3816" s="5" cm="1">
        <f t="array" ref="F3816">INDEX(_xlfn._xlws.FILTER(A$9:A$16378,E3816=E$9:E$16378*ISNUMBER(A$9:A$16378)),1)</f>
        <v>44712</v>
      </c>
      <c r="G3816" s="5" cm="1">
        <f t="array" ref="G3816">INDEX(_xlfn._xlws.FILTER(A$9:A$16378,E3816=E$9:E$16378*ISNUMBER(A$9:A$16378)),COUNT(_xlfn._xlws.FILTER(A$9:A$16378,E3816=E$9:E$16378*ISNUMBER(A$9:A$16378))))</f>
        <v>44713</v>
      </c>
      <c r="H3816" t="str">
        <v/>
      </c>
      <c r="I3816" s="10" cm="1">
        <f t="array" ref="I3816">_xlfn.IFS(AND(OR(_xlfn._xlws.FILTER(D$9:D$16388,E$9:E$16388=E3816)),ROW()=_xlfn.MINIFS(_xlfn.ANCHORARRAY(H$9),E$9:E$16388,E3816)),A3816-C$4,ROW()=_xlfn.MINIFS(_xlfn.ANCHORARRAY(H$9),E$9:E$16388,E3816),IFERROR(A3816-INDEX(G$9:G$16388,MATCH(E3816-1,E$9:E$16388,0)),A3816-C$4),ISNUMBER(A3816),A3816-F3816,TRUE,"")</f>
        <v>1</v>
      </c>
      <c r="J3816" t="b">
        <f t="shared" si="175"/>
        <v>0</v>
      </c>
      <c r="L3816" s="5"/>
    </row>
    <row r="3817" spans="1:12">
      <c r="A3817" s="1" t="s">
        <v>14</v>
      </c>
      <c r="B3817" s="4" t="str">
        <f>"annual period "&amp;COUNTIF(D$9:D3817,TRUE)</f>
        <v>annual period 12</v>
      </c>
      <c r="D3817" t="b">
        <f t="shared" si="177"/>
        <v>0</v>
      </c>
      <c r="E3817">
        <f t="shared" si="176"/>
        <v>617</v>
      </c>
      <c r="F3817" s="5" cm="1">
        <f t="array" ref="F3817">INDEX(_xlfn._xlws.FILTER(A$9:A$16378,E3817=E$9:E$16378*ISNUMBER(A$9:A$16378)),1)</f>
        <v>44726</v>
      </c>
      <c r="G3817" s="5" cm="1">
        <f t="array" ref="G3817">INDEX(_xlfn._xlws.FILTER(A$9:A$16378,E3817=E$9:E$16378*ISNUMBER(A$9:A$16378)),COUNT(_xlfn._xlws.FILTER(A$9:A$16378,E3817=E$9:E$16378*ISNUMBER(A$9:A$16378))))</f>
        <v>44729</v>
      </c>
      <c r="H3817" t="str">
        <v/>
      </c>
      <c r="I3817" s="10" t="str" cm="1">
        <f t="array" ref="I3817">_xlfn.IFS(AND(OR(_xlfn._xlws.FILTER(D$9:D$16388,E$9:E$16388=E3817)),ROW()=_xlfn.MINIFS(_xlfn.ANCHORARRAY(H$9),E$9:E$16388,E3817)),A3817-C$4,ROW()=_xlfn.MINIFS(_xlfn.ANCHORARRAY(H$9),E$9:E$16388,E3817),IFERROR(A3817-INDEX(G$9:G$16388,MATCH(E3817-1,E$9:E$16388,0)),A3817-C$4),ISNUMBER(A3817),A3817-F3817,TRUE,"")</f>
        <v/>
      </c>
      <c r="J3817" t="str">
        <f t="shared" si="175"/>
        <v/>
      </c>
      <c r="L3817" s="5"/>
    </row>
    <row r="3818" spans="1:12">
      <c r="A3818" s="2"/>
      <c r="B3818" s="4" t="str">
        <f>"annual period "&amp;COUNTIF(D$9:D3818,TRUE)</f>
        <v>annual period 12</v>
      </c>
      <c r="D3818" t="b">
        <f t="shared" si="177"/>
        <v>0</v>
      </c>
      <c r="E3818">
        <f t="shared" si="176"/>
        <v>617</v>
      </c>
      <c r="F3818" s="5" cm="1">
        <f t="array" ref="F3818">INDEX(_xlfn._xlws.FILTER(A$9:A$16378,E3818=E$9:E$16378*ISNUMBER(A$9:A$16378)),1)</f>
        <v>44726</v>
      </c>
      <c r="G3818" s="5" cm="1">
        <f t="array" ref="G3818">INDEX(_xlfn._xlws.FILTER(A$9:A$16378,E3818=E$9:E$16378*ISNUMBER(A$9:A$16378)),COUNT(_xlfn._xlws.FILTER(A$9:A$16378,E3818=E$9:E$16378*ISNUMBER(A$9:A$16378))))</f>
        <v>44729</v>
      </c>
      <c r="H3818" t="str">
        <v/>
      </c>
      <c r="I3818" s="10" t="str" cm="1">
        <f t="array" ref="I3818">_xlfn.IFS(AND(OR(_xlfn._xlws.FILTER(D$9:D$16388,E$9:E$16388=E3818)),ROW()=_xlfn.MINIFS(_xlfn.ANCHORARRAY(H$9),E$9:E$16388,E3818)),A3818-C$4,ROW()=_xlfn.MINIFS(_xlfn.ANCHORARRAY(H$9),E$9:E$16388,E3818),IFERROR(A3818-INDEX(G$9:G$16388,MATCH(E3818-1,E$9:E$16388,0)),A3818-C$4),ISNUMBER(A3818),A3818-F3818,TRUE,"")</f>
        <v/>
      </c>
      <c r="J3818" t="str">
        <f t="shared" si="175"/>
        <v/>
      </c>
      <c r="L3818" s="5"/>
    </row>
    <row r="3819" spans="1:12">
      <c r="A3819" s="3">
        <v>44726</v>
      </c>
      <c r="B3819" s="4" t="str">
        <f>"annual period "&amp;COUNTIF(D$9:D3819,TRUE)</f>
        <v>annual period 12</v>
      </c>
      <c r="D3819" t="b">
        <f t="shared" si="177"/>
        <v>0</v>
      </c>
      <c r="E3819">
        <f t="shared" si="176"/>
        <v>617</v>
      </c>
      <c r="F3819" s="5" cm="1">
        <f t="array" ref="F3819">INDEX(_xlfn._xlws.FILTER(A$9:A$16378,E3819=E$9:E$16378*ISNUMBER(A$9:A$16378)),1)</f>
        <v>44726</v>
      </c>
      <c r="G3819" s="5" cm="1">
        <f t="array" ref="G3819">INDEX(_xlfn._xlws.FILTER(A$9:A$16378,E3819=E$9:E$16378*ISNUMBER(A$9:A$16378)),COUNT(_xlfn._xlws.FILTER(A$9:A$16378,E3819=E$9:E$16378*ISNUMBER(A$9:A$16378))))</f>
        <v>44729</v>
      </c>
      <c r="H3819">
        <v>3819</v>
      </c>
      <c r="I3819" s="10" cm="1">
        <f t="array" ref="I3819">_xlfn.IFS(AND(OR(_xlfn._xlws.FILTER(D$9:D$16388,E$9:E$16388=E3819)),ROW()=_xlfn.MINIFS(_xlfn.ANCHORARRAY(H$9),E$9:E$16388,E3819)),A3819-C$4,ROW()=_xlfn.MINIFS(_xlfn.ANCHORARRAY(H$9),E$9:E$16388,E3819),IFERROR(A3819-INDEX(G$9:G$16388,MATCH(E3819-1,E$9:E$16388,0)),A3819-C$4),ISNUMBER(A3819),A3819-F3819,TRUE,"")</f>
        <v>13</v>
      </c>
      <c r="J3819" t="b">
        <f t="shared" si="175"/>
        <v>0</v>
      </c>
      <c r="L3819" s="5"/>
    </row>
    <row r="3820" spans="1:12">
      <c r="B3820" s="4" t="str">
        <f>"annual period "&amp;COUNTIF(D$9:D3820,TRUE)</f>
        <v>annual period 12</v>
      </c>
      <c r="D3820" t="b">
        <f t="shared" si="177"/>
        <v>0</v>
      </c>
      <c r="E3820">
        <f t="shared" si="176"/>
        <v>617</v>
      </c>
      <c r="F3820" s="5" cm="1">
        <f t="array" ref="F3820">INDEX(_xlfn._xlws.FILTER(A$9:A$16378,E3820=E$9:E$16378*ISNUMBER(A$9:A$16378)),1)</f>
        <v>44726</v>
      </c>
      <c r="G3820" s="5" cm="1">
        <f t="array" ref="G3820">INDEX(_xlfn._xlws.FILTER(A$9:A$16378,E3820=E$9:E$16378*ISNUMBER(A$9:A$16378)),COUNT(_xlfn._xlws.FILTER(A$9:A$16378,E3820=E$9:E$16378*ISNUMBER(A$9:A$16378))))</f>
        <v>44729</v>
      </c>
      <c r="H3820" t="str">
        <v/>
      </c>
      <c r="I3820" s="10" t="str" cm="1">
        <f t="array" ref="I3820">_xlfn.IFS(AND(OR(_xlfn._xlws.FILTER(D$9:D$16388,E$9:E$16388=E3820)),ROW()=_xlfn.MINIFS(_xlfn.ANCHORARRAY(H$9),E$9:E$16388,E3820)),A3820-C$4,ROW()=_xlfn.MINIFS(_xlfn.ANCHORARRAY(H$9),E$9:E$16388,E3820),IFERROR(A3820-INDEX(G$9:G$16388,MATCH(E3820-1,E$9:E$16388,0)),A3820-C$4),ISNUMBER(A3820),A3820-F3820,TRUE,"")</f>
        <v/>
      </c>
      <c r="J3820" t="str">
        <f t="shared" si="175"/>
        <v/>
      </c>
      <c r="L3820" s="5"/>
    </row>
    <row r="3821" spans="1:12">
      <c r="A3821" s="3">
        <v>44726</v>
      </c>
      <c r="B3821" s="4" t="str">
        <f>"annual period "&amp;COUNTIF(D$9:D3821,TRUE)</f>
        <v>annual period 12</v>
      </c>
      <c r="D3821" t="b">
        <f t="shared" si="177"/>
        <v>0</v>
      </c>
      <c r="E3821">
        <f t="shared" si="176"/>
        <v>617</v>
      </c>
      <c r="F3821" s="5" cm="1">
        <f t="array" ref="F3821">INDEX(_xlfn._xlws.FILTER(A$9:A$16378,E3821=E$9:E$16378*ISNUMBER(A$9:A$16378)),1)</f>
        <v>44726</v>
      </c>
      <c r="G3821" s="5" cm="1">
        <f t="array" ref="G3821">INDEX(_xlfn._xlws.FILTER(A$9:A$16378,E3821=E$9:E$16378*ISNUMBER(A$9:A$16378)),COUNT(_xlfn._xlws.FILTER(A$9:A$16378,E3821=E$9:E$16378*ISNUMBER(A$9:A$16378))))</f>
        <v>44729</v>
      </c>
      <c r="H3821">
        <v>3821</v>
      </c>
      <c r="I3821" s="10" cm="1">
        <f t="array" ref="I3821">_xlfn.IFS(AND(OR(_xlfn._xlws.FILTER(D$9:D$16388,E$9:E$16388=E3821)),ROW()=_xlfn.MINIFS(_xlfn.ANCHORARRAY(H$9),E$9:E$16388,E3821)),A3821-C$4,ROW()=_xlfn.MINIFS(_xlfn.ANCHORARRAY(H$9),E$9:E$16388,E3821),IFERROR(A3821-INDEX(G$9:G$16388,MATCH(E3821-1,E$9:E$16388,0)),A3821-C$4),ISNUMBER(A3821),A3821-F3821,TRUE,"")</f>
        <v>0</v>
      </c>
      <c r="J3821" t="b">
        <f t="shared" si="175"/>
        <v>0</v>
      </c>
      <c r="L3821" s="5"/>
    </row>
    <row r="3822" spans="1:12">
      <c r="B3822" s="4" t="str">
        <f>"annual period "&amp;COUNTIF(D$9:D3822,TRUE)</f>
        <v>annual period 12</v>
      </c>
      <c r="D3822" t="b">
        <f t="shared" si="177"/>
        <v>0</v>
      </c>
      <c r="E3822">
        <f t="shared" si="176"/>
        <v>617</v>
      </c>
      <c r="F3822" s="5" cm="1">
        <f t="array" ref="F3822">INDEX(_xlfn._xlws.FILTER(A$9:A$16378,E3822=E$9:E$16378*ISNUMBER(A$9:A$16378)),1)</f>
        <v>44726</v>
      </c>
      <c r="G3822" s="5" cm="1">
        <f t="array" ref="G3822">INDEX(_xlfn._xlws.FILTER(A$9:A$16378,E3822=E$9:E$16378*ISNUMBER(A$9:A$16378)),COUNT(_xlfn._xlws.FILTER(A$9:A$16378,E3822=E$9:E$16378*ISNUMBER(A$9:A$16378))))</f>
        <v>44729</v>
      </c>
      <c r="H3822" t="str">
        <v/>
      </c>
      <c r="I3822" s="10" t="str" cm="1">
        <f t="array" ref="I3822">_xlfn.IFS(AND(OR(_xlfn._xlws.FILTER(D$9:D$16388,E$9:E$16388=E3822)),ROW()=_xlfn.MINIFS(_xlfn.ANCHORARRAY(H$9),E$9:E$16388,E3822)),A3822-C$4,ROW()=_xlfn.MINIFS(_xlfn.ANCHORARRAY(H$9),E$9:E$16388,E3822),IFERROR(A3822-INDEX(G$9:G$16388,MATCH(E3822-1,E$9:E$16388,0)),A3822-C$4),ISNUMBER(A3822),A3822-F3822,TRUE,"")</f>
        <v/>
      </c>
      <c r="J3822" t="str">
        <f t="shared" si="175"/>
        <v/>
      </c>
      <c r="L3822" s="5"/>
    </row>
    <row r="3823" spans="1:12">
      <c r="A3823" s="3">
        <v>44728</v>
      </c>
      <c r="B3823" s="4" t="str">
        <f>"annual period "&amp;COUNTIF(D$9:D3823,TRUE)</f>
        <v>annual period 12</v>
      </c>
      <c r="D3823" t="b">
        <f t="shared" si="177"/>
        <v>0</v>
      </c>
      <c r="E3823">
        <f t="shared" si="176"/>
        <v>617</v>
      </c>
      <c r="F3823" s="5" cm="1">
        <f t="array" ref="F3823">INDEX(_xlfn._xlws.FILTER(A$9:A$16378,E3823=E$9:E$16378*ISNUMBER(A$9:A$16378)),1)</f>
        <v>44726</v>
      </c>
      <c r="G3823" s="5" cm="1">
        <f t="array" ref="G3823">INDEX(_xlfn._xlws.FILTER(A$9:A$16378,E3823=E$9:E$16378*ISNUMBER(A$9:A$16378)),COUNT(_xlfn._xlws.FILTER(A$9:A$16378,E3823=E$9:E$16378*ISNUMBER(A$9:A$16378))))</f>
        <v>44729</v>
      </c>
      <c r="H3823" t="str">
        <v/>
      </c>
      <c r="I3823" s="10" cm="1">
        <f t="array" ref="I3823">_xlfn.IFS(AND(OR(_xlfn._xlws.FILTER(D$9:D$16388,E$9:E$16388=E3823)),ROW()=_xlfn.MINIFS(_xlfn.ANCHORARRAY(H$9),E$9:E$16388,E3823)),A3823-C$4,ROW()=_xlfn.MINIFS(_xlfn.ANCHORARRAY(H$9),E$9:E$16388,E3823),IFERROR(A3823-INDEX(G$9:G$16388,MATCH(E3823-1,E$9:E$16388,0)),A3823-C$4),ISNUMBER(A3823),A3823-F3823,TRUE,"")</f>
        <v>2</v>
      </c>
      <c r="J3823" t="b">
        <f t="shared" si="175"/>
        <v>0</v>
      </c>
      <c r="L3823" s="5"/>
    </row>
    <row r="3824" spans="1:12">
      <c r="B3824" s="4" t="str">
        <f>"annual period "&amp;COUNTIF(D$9:D3824,TRUE)</f>
        <v>annual period 12</v>
      </c>
      <c r="D3824" t="b">
        <f t="shared" si="177"/>
        <v>0</v>
      </c>
      <c r="E3824">
        <f t="shared" si="176"/>
        <v>617</v>
      </c>
      <c r="F3824" s="5" cm="1">
        <f t="array" ref="F3824">INDEX(_xlfn._xlws.FILTER(A$9:A$16378,E3824=E$9:E$16378*ISNUMBER(A$9:A$16378)),1)</f>
        <v>44726</v>
      </c>
      <c r="G3824" s="5" cm="1">
        <f t="array" ref="G3824">INDEX(_xlfn._xlws.FILTER(A$9:A$16378,E3824=E$9:E$16378*ISNUMBER(A$9:A$16378)),COUNT(_xlfn._xlws.FILTER(A$9:A$16378,E3824=E$9:E$16378*ISNUMBER(A$9:A$16378))))</f>
        <v>44729</v>
      </c>
      <c r="H3824" t="str">
        <v/>
      </c>
      <c r="I3824" s="10" t="str" cm="1">
        <f t="array" ref="I3824">_xlfn.IFS(AND(OR(_xlfn._xlws.FILTER(D$9:D$16388,E$9:E$16388=E3824)),ROW()=_xlfn.MINIFS(_xlfn.ANCHORARRAY(H$9),E$9:E$16388,E3824)),A3824-C$4,ROW()=_xlfn.MINIFS(_xlfn.ANCHORARRAY(H$9),E$9:E$16388,E3824),IFERROR(A3824-INDEX(G$9:G$16388,MATCH(E3824-1,E$9:E$16388,0)),A3824-C$4),ISNUMBER(A3824),A3824-F3824,TRUE,"")</f>
        <v/>
      </c>
      <c r="J3824" t="str">
        <f t="shared" si="175"/>
        <v/>
      </c>
      <c r="L3824" s="5"/>
    </row>
    <row r="3825" spans="1:12">
      <c r="A3825" s="3">
        <v>44729</v>
      </c>
      <c r="B3825" s="4" t="str">
        <f>"annual period "&amp;COUNTIF(D$9:D3825,TRUE)</f>
        <v>annual period 12</v>
      </c>
      <c r="D3825" t="b">
        <f t="shared" si="177"/>
        <v>0</v>
      </c>
      <c r="E3825">
        <f t="shared" si="176"/>
        <v>617</v>
      </c>
      <c r="F3825" s="5" cm="1">
        <f t="array" ref="F3825">INDEX(_xlfn._xlws.FILTER(A$9:A$16378,E3825=E$9:E$16378*ISNUMBER(A$9:A$16378)),1)</f>
        <v>44726</v>
      </c>
      <c r="G3825" s="5" cm="1">
        <f t="array" ref="G3825">INDEX(_xlfn._xlws.FILTER(A$9:A$16378,E3825=E$9:E$16378*ISNUMBER(A$9:A$16378)),COUNT(_xlfn._xlws.FILTER(A$9:A$16378,E3825=E$9:E$16378*ISNUMBER(A$9:A$16378))))</f>
        <v>44729</v>
      </c>
      <c r="H3825" t="str">
        <v/>
      </c>
      <c r="I3825" s="10" cm="1">
        <f t="array" ref="I3825">_xlfn.IFS(AND(OR(_xlfn._xlws.FILTER(D$9:D$16388,E$9:E$16388=E3825)),ROW()=_xlfn.MINIFS(_xlfn.ANCHORARRAY(H$9),E$9:E$16388,E3825)),A3825-C$4,ROW()=_xlfn.MINIFS(_xlfn.ANCHORARRAY(H$9),E$9:E$16388,E3825),IFERROR(A3825-INDEX(G$9:G$16388,MATCH(E3825-1,E$9:E$16388,0)),A3825-C$4),ISNUMBER(A3825),A3825-F3825,TRUE,"")</f>
        <v>3</v>
      </c>
      <c r="J3825" t="b">
        <f t="shared" si="175"/>
        <v>0</v>
      </c>
      <c r="L3825" s="5"/>
    </row>
    <row r="3826" spans="1:12">
      <c r="A3826" s="1" t="s">
        <v>14</v>
      </c>
      <c r="B3826" s="4" t="str">
        <f>"annual period "&amp;COUNTIF(D$9:D3826,TRUE)</f>
        <v>annual period 12</v>
      </c>
      <c r="D3826" t="b">
        <f t="shared" si="177"/>
        <v>0</v>
      </c>
      <c r="E3826">
        <f t="shared" si="176"/>
        <v>618</v>
      </c>
      <c r="F3826" s="5" cm="1">
        <f t="array" ref="F3826">INDEX(_xlfn._xlws.FILTER(A$9:A$16378,E3826=E$9:E$16378*ISNUMBER(A$9:A$16378)),1)</f>
        <v>44729</v>
      </c>
      <c r="G3826" s="5" cm="1">
        <f t="array" ref="G3826">INDEX(_xlfn._xlws.FILTER(A$9:A$16378,E3826=E$9:E$16378*ISNUMBER(A$9:A$16378)),COUNT(_xlfn._xlws.FILTER(A$9:A$16378,E3826=E$9:E$16378*ISNUMBER(A$9:A$16378))))</f>
        <v>44736</v>
      </c>
      <c r="H3826" t="str">
        <v/>
      </c>
      <c r="I3826" s="10" t="str" cm="1">
        <f t="array" ref="I3826">_xlfn.IFS(AND(OR(_xlfn._xlws.FILTER(D$9:D$16388,E$9:E$16388=E3826)),ROW()=_xlfn.MINIFS(_xlfn.ANCHORARRAY(H$9),E$9:E$16388,E3826)),A3826-C$4,ROW()=_xlfn.MINIFS(_xlfn.ANCHORARRAY(H$9),E$9:E$16388,E3826),IFERROR(A3826-INDEX(G$9:G$16388,MATCH(E3826-1,E$9:E$16388,0)),A3826-C$4),ISNUMBER(A3826),A3826-F3826,TRUE,"")</f>
        <v/>
      </c>
      <c r="J3826" t="str">
        <f t="shared" si="175"/>
        <v/>
      </c>
      <c r="L3826" s="5"/>
    </row>
    <row r="3827" spans="1:12">
      <c r="A3827" s="2"/>
      <c r="B3827" s="4" t="str">
        <f>"annual period "&amp;COUNTIF(D$9:D3827,TRUE)</f>
        <v>annual period 12</v>
      </c>
      <c r="D3827" t="b">
        <f t="shared" si="177"/>
        <v>0</v>
      </c>
      <c r="E3827">
        <f t="shared" si="176"/>
        <v>618</v>
      </c>
      <c r="F3827" s="5" cm="1">
        <f t="array" ref="F3827">INDEX(_xlfn._xlws.FILTER(A$9:A$16378,E3827=E$9:E$16378*ISNUMBER(A$9:A$16378)),1)</f>
        <v>44729</v>
      </c>
      <c r="G3827" s="5" cm="1">
        <f t="array" ref="G3827">INDEX(_xlfn._xlws.FILTER(A$9:A$16378,E3827=E$9:E$16378*ISNUMBER(A$9:A$16378)),COUNT(_xlfn._xlws.FILTER(A$9:A$16378,E3827=E$9:E$16378*ISNUMBER(A$9:A$16378))))</f>
        <v>44736</v>
      </c>
      <c r="H3827" t="str">
        <v/>
      </c>
      <c r="I3827" s="10" t="str" cm="1">
        <f t="array" ref="I3827">_xlfn.IFS(AND(OR(_xlfn._xlws.FILTER(D$9:D$16388,E$9:E$16388=E3827)),ROW()=_xlfn.MINIFS(_xlfn.ANCHORARRAY(H$9),E$9:E$16388,E3827)),A3827-C$4,ROW()=_xlfn.MINIFS(_xlfn.ANCHORARRAY(H$9),E$9:E$16388,E3827),IFERROR(A3827-INDEX(G$9:G$16388,MATCH(E3827-1,E$9:E$16388,0)),A3827-C$4),ISNUMBER(A3827),A3827-F3827,TRUE,"")</f>
        <v/>
      </c>
      <c r="J3827" t="str">
        <f t="shared" si="175"/>
        <v/>
      </c>
      <c r="L3827" s="5"/>
    </row>
    <row r="3828" spans="1:12">
      <c r="A3828" s="3">
        <v>44729</v>
      </c>
      <c r="B3828" s="4" t="str">
        <f>"annual period "&amp;COUNTIF(D$9:D3828,TRUE)</f>
        <v>annual period 12</v>
      </c>
      <c r="D3828" t="b">
        <f t="shared" si="177"/>
        <v>0</v>
      </c>
      <c r="E3828">
        <f t="shared" si="176"/>
        <v>618</v>
      </c>
      <c r="F3828" s="5" cm="1">
        <f t="array" ref="F3828">INDEX(_xlfn._xlws.FILTER(A$9:A$16378,E3828=E$9:E$16378*ISNUMBER(A$9:A$16378)),1)</f>
        <v>44729</v>
      </c>
      <c r="G3828" s="5" cm="1">
        <f t="array" ref="G3828">INDEX(_xlfn._xlws.FILTER(A$9:A$16378,E3828=E$9:E$16378*ISNUMBER(A$9:A$16378)),COUNT(_xlfn._xlws.FILTER(A$9:A$16378,E3828=E$9:E$16378*ISNUMBER(A$9:A$16378))))</f>
        <v>44736</v>
      </c>
      <c r="H3828">
        <v>3828</v>
      </c>
      <c r="I3828" s="10" cm="1">
        <f t="array" ref="I3828">_xlfn.IFS(AND(OR(_xlfn._xlws.FILTER(D$9:D$16388,E$9:E$16388=E3828)),ROW()=_xlfn.MINIFS(_xlfn.ANCHORARRAY(H$9),E$9:E$16388,E3828)),A3828-C$4,ROW()=_xlfn.MINIFS(_xlfn.ANCHORARRAY(H$9),E$9:E$16388,E3828),IFERROR(A3828-INDEX(G$9:G$16388,MATCH(E3828-1,E$9:E$16388,0)),A3828-C$4),ISNUMBER(A3828),A3828-F3828,TRUE,"")</f>
        <v>0</v>
      </c>
      <c r="J3828" t="b">
        <f t="shared" si="175"/>
        <v>0</v>
      </c>
      <c r="L3828" s="5"/>
    </row>
    <row r="3829" spans="1:12">
      <c r="B3829" s="4" t="str">
        <f>"annual period "&amp;COUNTIF(D$9:D3829,TRUE)</f>
        <v>annual period 12</v>
      </c>
      <c r="D3829" t="b">
        <f t="shared" si="177"/>
        <v>0</v>
      </c>
      <c r="E3829">
        <f t="shared" si="176"/>
        <v>618</v>
      </c>
      <c r="F3829" s="5" cm="1">
        <f t="array" ref="F3829">INDEX(_xlfn._xlws.FILTER(A$9:A$16378,E3829=E$9:E$16378*ISNUMBER(A$9:A$16378)),1)</f>
        <v>44729</v>
      </c>
      <c r="G3829" s="5" cm="1">
        <f t="array" ref="G3829">INDEX(_xlfn._xlws.FILTER(A$9:A$16378,E3829=E$9:E$16378*ISNUMBER(A$9:A$16378)),COUNT(_xlfn._xlws.FILTER(A$9:A$16378,E3829=E$9:E$16378*ISNUMBER(A$9:A$16378))))</f>
        <v>44736</v>
      </c>
      <c r="H3829" t="str">
        <v/>
      </c>
      <c r="I3829" s="10" t="str" cm="1">
        <f t="array" ref="I3829">_xlfn.IFS(AND(OR(_xlfn._xlws.FILTER(D$9:D$16388,E$9:E$16388=E3829)),ROW()=_xlfn.MINIFS(_xlfn.ANCHORARRAY(H$9),E$9:E$16388,E3829)),A3829-C$4,ROW()=_xlfn.MINIFS(_xlfn.ANCHORARRAY(H$9),E$9:E$16388,E3829),IFERROR(A3829-INDEX(G$9:G$16388,MATCH(E3829-1,E$9:E$16388,0)),A3829-C$4),ISNUMBER(A3829),A3829-F3829,TRUE,"")</f>
        <v/>
      </c>
      <c r="J3829" t="str">
        <f t="shared" si="175"/>
        <v/>
      </c>
      <c r="L3829" s="5"/>
    </row>
    <row r="3830" spans="1:12">
      <c r="A3830" s="3">
        <v>44729</v>
      </c>
      <c r="B3830" s="4" t="str">
        <f>"annual period "&amp;COUNTIF(D$9:D3830,TRUE)</f>
        <v>annual period 12</v>
      </c>
      <c r="D3830" t="b">
        <f t="shared" si="177"/>
        <v>0</v>
      </c>
      <c r="E3830">
        <f t="shared" si="176"/>
        <v>618</v>
      </c>
      <c r="F3830" s="5" cm="1">
        <f t="array" ref="F3830">INDEX(_xlfn._xlws.FILTER(A$9:A$16378,E3830=E$9:E$16378*ISNUMBER(A$9:A$16378)),1)</f>
        <v>44729</v>
      </c>
      <c r="G3830" s="5" cm="1">
        <f t="array" ref="G3830">INDEX(_xlfn._xlws.FILTER(A$9:A$16378,E3830=E$9:E$16378*ISNUMBER(A$9:A$16378)),COUNT(_xlfn._xlws.FILTER(A$9:A$16378,E3830=E$9:E$16378*ISNUMBER(A$9:A$16378))))</f>
        <v>44736</v>
      </c>
      <c r="H3830">
        <v>3830</v>
      </c>
      <c r="I3830" s="10" cm="1">
        <f t="array" ref="I3830">_xlfn.IFS(AND(OR(_xlfn._xlws.FILTER(D$9:D$16388,E$9:E$16388=E3830)),ROW()=_xlfn.MINIFS(_xlfn.ANCHORARRAY(H$9),E$9:E$16388,E3830)),A3830-C$4,ROW()=_xlfn.MINIFS(_xlfn.ANCHORARRAY(H$9),E$9:E$16388,E3830),IFERROR(A3830-INDEX(G$9:G$16388,MATCH(E3830-1,E$9:E$16388,0)),A3830-C$4),ISNUMBER(A3830),A3830-F3830,TRUE,"")</f>
        <v>0</v>
      </c>
      <c r="J3830" t="b">
        <f t="shared" si="175"/>
        <v>0</v>
      </c>
      <c r="L3830" s="5"/>
    </row>
    <row r="3831" spans="1:12">
      <c r="B3831" s="4" t="str">
        <f>"annual period "&amp;COUNTIF(D$9:D3831,TRUE)</f>
        <v>annual period 12</v>
      </c>
      <c r="D3831" t="b">
        <f t="shared" si="177"/>
        <v>0</v>
      </c>
      <c r="E3831">
        <f t="shared" si="176"/>
        <v>618</v>
      </c>
      <c r="F3831" s="5" cm="1">
        <f t="array" ref="F3831">INDEX(_xlfn._xlws.FILTER(A$9:A$16378,E3831=E$9:E$16378*ISNUMBER(A$9:A$16378)),1)</f>
        <v>44729</v>
      </c>
      <c r="G3831" s="5" cm="1">
        <f t="array" ref="G3831">INDEX(_xlfn._xlws.FILTER(A$9:A$16378,E3831=E$9:E$16378*ISNUMBER(A$9:A$16378)),COUNT(_xlfn._xlws.FILTER(A$9:A$16378,E3831=E$9:E$16378*ISNUMBER(A$9:A$16378))))</f>
        <v>44736</v>
      </c>
      <c r="H3831" t="str">
        <v/>
      </c>
      <c r="I3831" s="10" t="str" cm="1">
        <f t="array" ref="I3831">_xlfn.IFS(AND(OR(_xlfn._xlws.FILTER(D$9:D$16388,E$9:E$16388=E3831)),ROW()=_xlfn.MINIFS(_xlfn.ANCHORARRAY(H$9),E$9:E$16388,E3831)),A3831-C$4,ROW()=_xlfn.MINIFS(_xlfn.ANCHORARRAY(H$9),E$9:E$16388,E3831),IFERROR(A3831-INDEX(G$9:G$16388,MATCH(E3831-1,E$9:E$16388,0)),A3831-C$4),ISNUMBER(A3831),A3831-F3831,TRUE,"")</f>
        <v/>
      </c>
      <c r="J3831" t="str">
        <f t="shared" si="175"/>
        <v/>
      </c>
      <c r="L3831" s="5"/>
    </row>
    <row r="3832" spans="1:12">
      <c r="A3832" s="3">
        <v>44735</v>
      </c>
      <c r="B3832" s="4" t="str">
        <f>"annual period "&amp;COUNTIF(D$9:D3832,TRUE)</f>
        <v>annual period 12</v>
      </c>
      <c r="D3832" t="b">
        <f t="shared" si="177"/>
        <v>0</v>
      </c>
      <c r="E3832">
        <f t="shared" si="176"/>
        <v>618</v>
      </c>
      <c r="F3832" s="5" cm="1">
        <f t="array" ref="F3832">INDEX(_xlfn._xlws.FILTER(A$9:A$16378,E3832=E$9:E$16378*ISNUMBER(A$9:A$16378)),1)</f>
        <v>44729</v>
      </c>
      <c r="G3832" s="5" cm="1">
        <f t="array" ref="G3832">INDEX(_xlfn._xlws.FILTER(A$9:A$16378,E3832=E$9:E$16378*ISNUMBER(A$9:A$16378)),COUNT(_xlfn._xlws.FILTER(A$9:A$16378,E3832=E$9:E$16378*ISNUMBER(A$9:A$16378))))</f>
        <v>44736</v>
      </c>
      <c r="H3832" t="str">
        <v/>
      </c>
      <c r="I3832" s="10" cm="1">
        <f t="array" ref="I3832">_xlfn.IFS(AND(OR(_xlfn._xlws.FILTER(D$9:D$16388,E$9:E$16388=E3832)),ROW()=_xlfn.MINIFS(_xlfn.ANCHORARRAY(H$9),E$9:E$16388,E3832)),A3832-C$4,ROW()=_xlfn.MINIFS(_xlfn.ANCHORARRAY(H$9),E$9:E$16388,E3832),IFERROR(A3832-INDEX(G$9:G$16388,MATCH(E3832-1,E$9:E$16388,0)),A3832-C$4),ISNUMBER(A3832),A3832-F3832,TRUE,"")</f>
        <v>6</v>
      </c>
      <c r="J3832" t="b">
        <f t="shared" si="175"/>
        <v>0</v>
      </c>
      <c r="L3832" s="5"/>
    </row>
    <row r="3833" spans="1:12">
      <c r="B3833" s="4" t="str">
        <f>"annual period "&amp;COUNTIF(D$9:D3833,TRUE)</f>
        <v>annual period 12</v>
      </c>
      <c r="D3833" t="b">
        <f t="shared" si="177"/>
        <v>0</v>
      </c>
      <c r="E3833">
        <f t="shared" si="176"/>
        <v>618</v>
      </c>
      <c r="F3833" s="5" cm="1">
        <f t="array" ref="F3833">INDEX(_xlfn._xlws.FILTER(A$9:A$16378,E3833=E$9:E$16378*ISNUMBER(A$9:A$16378)),1)</f>
        <v>44729</v>
      </c>
      <c r="G3833" s="5" cm="1">
        <f t="array" ref="G3833">INDEX(_xlfn._xlws.FILTER(A$9:A$16378,E3833=E$9:E$16378*ISNUMBER(A$9:A$16378)),COUNT(_xlfn._xlws.FILTER(A$9:A$16378,E3833=E$9:E$16378*ISNUMBER(A$9:A$16378))))</f>
        <v>44736</v>
      </c>
      <c r="H3833" t="str">
        <v/>
      </c>
      <c r="I3833" s="10" t="str" cm="1">
        <f t="array" ref="I3833">_xlfn.IFS(AND(OR(_xlfn._xlws.FILTER(D$9:D$16388,E$9:E$16388=E3833)),ROW()=_xlfn.MINIFS(_xlfn.ANCHORARRAY(H$9),E$9:E$16388,E3833)),A3833-C$4,ROW()=_xlfn.MINIFS(_xlfn.ANCHORARRAY(H$9),E$9:E$16388,E3833),IFERROR(A3833-INDEX(G$9:G$16388,MATCH(E3833-1,E$9:E$16388,0)),A3833-C$4),ISNUMBER(A3833),A3833-F3833,TRUE,"")</f>
        <v/>
      </c>
      <c r="J3833" t="str">
        <f t="shared" si="175"/>
        <v/>
      </c>
      <c r="L3833" s="5"/>
    </row>
    <row r="3834" spans="1:12">
      <c r="A3834" s="3">
        <v>44736</v>
      </c>
      <c r="B3834" s="4" t="str">
        <f>"annual period "&amp;COUNTIF(D$9:D3834,TRUE)</f>
        <v>annual period 12</v>
      </c>
      <c r="D3834" t="b">
        <f t="shared" si="177"/>
        <v>0</v>
      </c>
      <c r="E3834">
        <f t="shared" si="176"/>
        <v>618</v>
      </c>
      <c r="F3834" s="5" cm="1">
        <f t="array" ref="F3834">INDEX(_xlfn._xlws.FILTER(A$9:A$16378,E3834=E$9:E$16378*ISNUMBER(A$9:A$16378)),1)</f>
        <v>44729</v>
      </c>
      <c r="G3834" s="5" cm="1">
        <f t="array" ref="G3834">INDEX(_xlfn._xlws.FILTER(A$9:A$16378,E3834=E$9:E$16378*ISNUMBER(A$9:A$16378)),COUNT(_xlfn._xlws.FILTER(A$9:A$16378,E3834=E$9:E$16378*ISNUMBER(A$9:A$16378))))</f>
        <v>44736</v>
      </c>
      <c r="H3834" t="str">
        <v/>
      </c>
      <c r="I3834" s="10" cm="1">
        <f t="array" ref="I3834">_xlfn.IFS(AND(OR(_xlfn._xlws.FILTER(D$9:D$16388,E$9:E$16388=E3834)),ROW()=_xlfn.MINIFS(_xlfn.ANCHORARRAY(H$9),E$9:E$16388,E3834)),A3834-C$4,ROW()=_xlfn.MINIFS(_xlfn.ANCHORARRAY(H$9),E$9:E$16388,E3834),IFERROR(A3834-INDEX(G$9:G$16388,MATCH(E3834-1,E$9:E$16388,0)),A3834-C$4),ISNUMBER(A3834),A3834-F3834,TRUE,"")</f>
        <v>7</v>
      </c>
      <c r="J3834" t="b">
        <f t="shared" si="175"/>
        <v>0</v>
      </c>
      <c r="L3834" s="5"/>
    </row>
    <row r="3835" spans="1:12">
      <c r="A3835" s="1" t="s">
        <v>14</v>
      </c>
      <c r="B3835" s="4" t="str">
        <f>"annual period "&amp;COUNTIF(D$9:D3835,TRUE)</f>
        <v>annual period 13</v>
      </c>
      <c r="D3835" t="b">
        <f t="shared" si="177"/>
        <v>1</v>
      </c>
      <c r="E3835">
        <f t="shared" si="176"/>
        <v>619</v>
      </c>
      <c r="F3835" s="5" cm="1">
        <f t="array" ref="F3835">INDEX(_xlfn._xlws.FILTER(A$9:A$16378,E3835=E$9:E$16378*ISNUMBER(A$9:A$16378)),1)</f>
        <v>44380</v>
      </c>
      <c r="G3835" s="5" cm="1">
        <f t="array" ref="G3835">INDEX(_xlfn._xlws.FILTER(A$9:A$16378,E3835=E$9:E$16378*ISNUMBER(A$9:A$16378)),COUNT(_xlfn._xlws.FILTER(A$9:A$16378,E3835=E$9:E$16378*ISNUMBER(A$9:A$16378))))</f>
        <v>44380</v>
      </c>
      <c r="H3835" t="str">
        <v/>
      </c>
      <c r="I3835" s="10" t="str" cm="1">
        <f t="array" ref="I3835">_xlfn.IFS(AND(OR(_xlfn._xlws.FILTER(D$9:D$16388,E$9:E$16388=E3835)),ROW()=_xlfn.MINIFS(_xlfn.ANCHORARRAY(H$9),E$9:E$16388,E3835)),A3835-C$4,ROW()=_xlfn.MINIFS(_xlfn.ANCHORARRAY(H$9),E$9:E$16388,E3835),IFERROR(A3835-INDEX(G$9:G$16388,MATCH(E3835-1,E$9:E$16388,0)),A3835-C$4),ISNUMBER(A3835),A3835-F3835,TRUE,"")</f>
        <v/>
      </c>
      <c r="J3835" t="str">
        <f t="shared" si="175"/>
        <v/>
      </c>
      <c r="L3835" s="5"/>
    </row>
    <row r="3836" spans="1:12">
      <c r="A3836" s="2"/>
      <c r="B3836" s="4" t="str">
        <f>"annual period "&amp;COUNTIF(D$9:D3836,TRUE)</f>
        <v>annual period 13</v>
      </c>
      <c r="D3836" t="b">
        <f t="shared" si="177"/>
        <v>0</v>
      </c>
      <c r="E3836">
        <f t="shared" si="176"/>
        <v>619</v>
      </c>
      <c r="F3836" s="5" cm="1">
        <f t="array" ref="F3836">INDEX(_xlfn._xlws.FILTER(A$9:A$16378,E3836=E$9:E$16378*ISNUMBER(A$9:A$16378)),1)</f>
        <v>44380</v>
      </c>
      <c r="G3836" s="5" cm="1">
        <f t="array" ref="G3836">INDEX(_xlfn._xlws.FILTER(A$9:A$16378,E3836=E$9:E$16378*ISNUMBER(A$9:A$16378)),COUNT(_xlfn._xlws.FILTER(A$9:A$16378,E3836=E$9:E$16378*ISNUMBER(A$9:A$16378))))</f>
        <v>44380</v>
      </c>
      <c r="H3836" t="str">
        <v/>
      </c>
      <c r="I3836" s="10" t="str" cm="1">
        <f t="array" ref="I3836">_xlfn.IFS(AND(OR(_xlfn._xlws.FILTER(D$9:D$16388,E$9:E$16388=E3836)),ROW()=_xlfn.MINIFS(_xlfn.ANCHORARRAY(H$9),E$9:E$16388,E3836)),A3836-C$4,ROW()=_xlfn.MINIFS(_xlfn.ANCHORARRAY(H$9),E$9:E$16388,E3836),IFERROR(A3836-INDEX(G$9:G$16388,MATCH(E3836-1,E$9:E$16388,0)),A3836-C$4),ISNUMBER(A3836),A3836-F3836,TRUE,"")</f>
        <v/>
      </c>
      <c r="J3836" t="str">
        <f t="shared" si="175"/>
        <v/>
      </c>
      <c r="L3836" s="5"/>
    </row>
    <row r="3837" spans="1:12">
      <c r="A3837" s="3">
        <v>44380</v>
      </c>
      <c r="B3837" s="4" t="str">
        <f>"annual period "&amp;COUNTIF(D$9:D3837,TRUE)</f>
        <v>annual period 13</v>
      </c>
      <c r="D3837" t="b">
        <f t="shared" si="177"/>
        <v>0</v>
      </c>
      <c r="E3837">
        <f t="shared" si="176"/>
        <v>619</v>
      </c>
      <c r="F3837" s="5" cm="1">
        <f t="array" ref="F3837">INDEX(_xlfn._xlws.FILTER(A$9:A$16378,E3837=E$9:E$16378*ISNUMBER(A$9:A$16378)),1)</f>
        <v>44380</v>
      </c>
      <c r="G3837" s="5" cm="1">
        <f t="array" ref="G3837">INDEX(_xlfn._xlws.FILTER(A$9:A$16378,E3837=E$9:E$16378*ISNUMBER(A$9:A$16378)),COUNT(_xlfn._xlws.FILTER(A$9:A$16378,E3837=E$9:E$16378*ISNUMBER(A$9:A$16378))))</f>
        <v>44380</v>
      </c>
      <c r="H3837">
        <v>3837</v>
      </c>
      <c r="I3837" s="10" cm="1">
        <f t="array" ref="I3837">_xlfn.IFS(AND(OR(_xlfn._xlws.FILTER(D$9:D$16388,E$9:E$16388=E3837)),ROW()=_xlfn.MINIFS(_xlfn.ANCHORARRAY(H$9),E$9:E$16388,E3837)),A3837-C$4,ROW()=_xlfn.MINIFS(_xlfn.ANCHORARRAY(H$9),E$9:E$16388,E3837),IFERROR(A3837-INDEX(G$9:G$16388,MATCH(E3837-1,E$9:E$16388,0)),A3837-C$4),ISNUMBER(A3837),A3837-F3837,TRUE,"")</f>
        <v>3</v>
      </c>
      <c r="J3837" t="b">
        <f t="shared" si="175"/>
        <v>0</v>
      </c>
      <c r="L3837" s="5"/>
    </row>
    <row r="3838" spans="1:12">
      <c r="A3838" s="1" t="s">
        <v>14</v>
      </c>
      <c r="B3838" s="4" t="str">
        <f>"annual period "&amp;COUNTIF(D$9:D3838,TRUE)</f>
        <v>annual period 13</v>
      </c>
      <c r="D3838" t="b">
        <f t="shared" si="177"/>
        <v>0</v>
      </c>
      <c r="E3838">
        <f t="shared" si="176"/>
        <v>620</v>
      </c>
      <c r="F3838" s="5" cm="1">
        <f t="array" ref="F3838">INDEX(_xlfn._xlws.FILTER(A$9:A$16378,E3838=E$9:E$16378*ISNUMBER(A$9:A$16378)),1)</f>
        <v>44392</v>
      </c>
      <c r="G3838" s="5" cm="1">
        <f t="array" ref="G3838">INDEX(_xlfn._xlws.FILTER(A$9:A$16378,E3838=E$9:E$16378*ISNUMBER(A$9:A$16378)),COUNT(_xlfn._xlws.FILTER(A$9:A$16378,E3838=E$9:E$16378*ISNUMBER(A$9:A$16378))))</f>
        <v>44400</v>
      </c>
      <c r="H3838" t="str">
        <v/>
      </c>
      <c r="I3838" s="10" t="str" cm="1">
        <f t="array" ref="I3838">_xlfn.IFS(AND(OR(_xlfn._xlws.FILTER(D$9:D$16388,E$9:E$16388=E3838)),ROW()=_xlfn.MINIFS(_xlfn.ANCHORARRAY(H$9),E$9:E$16388,E3838)),A3838-C$4,ROW()=_xlfn.MINIFS(_xlfn.ANCHORARRAY(H$9),E$9:E$16388,E3838),IFERROR(A3838-INDEX(G$9:G$16388,MATCH(E3838-1,E$9:E$16388,0)),A3838-C$4),ISNUMBER(A3838),A3838-F3838,TRUE,"")</f>
        <v/>
      </c>
      <c r="J3838" t="str">
        <f t="shared" si="175"/>
        <v/>
      </c>
      <c r="L3838" s="5"/>
    </row>
    <row r="3839" spans="1:12">
      <c r="A3839" s="2"/>
      <c r="B3839" s="4" t="str">
        <f>"annual period "&amp;COUNTIF(D$9:D3839,TRUE)</f>
        <v>annual period 13</v>
      </c>
      <c r="D3839" t="b">
        <f t="shared" si="177"/>
        <v>0</v>
      </c>
      <c r="E3839">
        <f t="shared" si="176"/>
        <v>620</v>
      </c>
      <c r="F3839" s="5" cm="1">
        <f t="array" ref="F3839">INDEX(_xlfn._xlws.FILTER(A$9:A$16378,E3839=E$9:E$16378*ISNUMBER(A$9:A$16378)),1)</f>
        <v>44392</v>
      </c>
      <c r="G3839" s="5" cm="1">
        <f t="array" ref="G3839">INDEX(_xlfn._xlws.FILTER(A$9:A$16378,E3839=E$9:E$16378*ISNUMBER(A$9:A$16378)),COUNT(_xlfn._xlws.FILTER(A$9:A$16378,E3839=E$9:E$16378*ISNUMBER(A$9:A$16378))))</f>
        <v>44400</v>
      </c>
      <c r="H3839" t="str">
        <v/>
      </c>
      <c r="I3839" s="10" t="str" cm="1">
        <f t="array" ref="I3839">_xlfn.IFS(AND(OR(_xlfn._xlws.FILTER(D$9:D$16388,E$9:E$16388=E3839)),ROW()=_xlfn.MINIFS(_xlfn.ANCHORARRAY(H$9),E$9:E$16388,E3839)),A3839-C$4,ROW()=_xlfn.MINIFS(_xlfn.ANCHORARRAY(H$9),E$9:E$16388,E3839),IFERROR(A3839-INDEX(G$9:G$16388,MATCH(E3839-1,E$9:E$16388,0)),A3839-C$4),ISNUMBER(A3839),A3839-F3839,TRUE,"")</f>
        <v/>
      </c>
      <c r="J3839" t="str">
        <f t="shared" si="175"/>
        <v/>
      </c>
      <c r="L3839" s="5"/>
    </row>
    <row r="3840" spans="1:12">
      <c r="A3840" s="3">
        <v>44392</v>
      </c>
      <c r="B3840" s="4" t="str">
        <f>"annual period "&amp;COUNTIF(D$9:D3840,TRUE)</f>
        <v>annual period 13</v>
      </c>
      <c r="D3840" t="b">
        <f t="shared" si="177"/>
        <v>0</v>
      </c>
      <c r="E3840">
        <f t="shared" si="176"/>
        <v>620</v>
      </c>
      <c r="F3840" s="5" cm="1">
        <f t="array" ref="F3840">INDEX(_xlfn._xlws.FILTER(A$9:A$16378,E3840=E$9:E$16378*ISNUMBER(A$9:A$16378)),1)</f>
        <v>44392</v>
      </c>
      <c r="G3840" s="5" cm="1">
        <f t="array" ref="G3840">INDEX(_xlfn._xlws.FILTER(A$9:A$16378,E3840=E$9:E$16378*ISNUMBER(A$9:A$16378)),COUNT(_xlfn._xlws.FILTER(A$9:A$16378,E3840=E$9:E$16378*ISNUMBER(A$9:A$16378))))</f>
        <v>44400</v>
      </c>
      <c r="H3840">
        <v>3840</v>
      </c>
      <c r="I3840" s="10" cm="1">
        <f t="array" ref="I3840">_xlfn.IFS(AND(OR(_xlfn._xlws.FILTER(D$9:D$16388,E$9:E$16388=E3840)),ROW()=_xlfn.MINIFS(_xlfn.ANCHORARRAY(H$9),E$9:E$16388,E3840)),A3840-C$4,ROW()=_xlfn.MINIFS(_xlfn.ANCHORARRAY(H$9),E$9:E$16388,E3840),IFERROR(A3840-INDEX(G$9:G$16388,MATCH(E3840-1,E$9:E$16388,0)),A3840-C$4),ISNUMBER(A3840),A3840-F3840,TRUE,"")</f>
        <v>12</v>
      </c>
      <c r="J3840" t="b">
        <f t="shared" si="175"/>
        <v>0</v>
      </c>
      <c r="L3840" s="5"/>
    </row>
    <row r="3841" spans="1:12">
      <c r="B3841" s="4" t="str">
        <f>"annual period "&amp;COUNTIF(D$9:D3841,TRUE)</f>
        <v>annual period 13</v>
      </c>
      <c r="D3841" t="b">
        <f t="shared" si="177"/>
        <v>0</v>
      </c>
      <c r="E3841">
        <f t="shared" si="176"/>
        <v>620</v>
      </c>
      <c r="F3841" s="5" cm="1">
        <f t="array" ref="F3841">INDEX(_xlfn._xlws.FILTER(A$9:A$16378,E3841=E$9:E$16378*ISNUMBER(A$9:A$16378)),1)</f>
        <v>44392</v>
      </c>
      <c r="G3841" s="5" cm="1">
        <f t="array" ref="G3841">INDEX(_xlfn._xlws.FILTER(A$9:A$16378,E3841=E$9:E$16378*ISNUMBER(A$9:A$16378)),COUNT(_xlfn._xlws.FILTER(A$9:A$16378,E3841=E$9:E$16378*ISNUMBER(A$9:A$16378))))</f>
        <v>44400</v>
      </c>
      <c r="H3841" t="str">
        <v/>
      </c>
      <c r="I3841" s="10" t="str" cm="1">
        <f t="array" ref="I3841">_xlfn.IFS(AND(OR(_xlfn._xlws.FILTER(D$9:D$16388,E$9:E$16388=E3841)),ROW()=_xlfn.MINIFS(_xlfn.ANCHORARRAY(H$9),E$9:E$16388,E3841)),A3841-C$4,ROW()=_xlfn.MINIFS(_xlfn.ANCHORARRAY(H$9),E$9:E$16388,E3841),IFERROR(A3841-INDEX(G$9:G$16388,MATCH(E3841-1,E$9:E$16388,0)),A3841-C$4),ISNUMBER(A3841),A3841-F3841,TRUE,"")</f>
        <v/>
      </c>
      <c r="J3841" t="str">
        <f t="shared" si="175"/>
        <v/>
      </c>
      <c r="L3841" s="5"/>
    </row>
    <row r="3842" spans="1:12">
      <c r="A3842" s="3">
        <v>44400</v>
      </c>
      <c r="B3842" s="4" t="str">
        <f>"annual period "&amp;COUNTIF(D$9:D3842,TRUE)</f>
        <v>annual period 13</v>
      </c>
      <c r="D3842" t="b">
        <f t="shared" si="177"/>
        <v>0</v>
      </c>
      <c r="E3842">
        <f t="shared" si="176"/>
        <v>620</v>
      </c>
      <c r="F3842" s="5" cm="1">
        <f t="array" ref="F3842">INDEX(_xlfn._xlws.FILTER(A$9:A$16378,E3842=E$9:E$16378*ISNUMBER(A$9:A$16378)),1)</f>
        <v>44392</v>
      </c>
      <c r="G3842" s="5" cm="1">
        <f t="array" ref="G3842">INDEX(_xlfn._xlws.FILTER(A$9:A$16378,E3842=E$9:E$16378*ISNUMBER(A$9:A$16378)),COUNT(_xlfn._xlws.FILTER(A$9:A$16378,E3842=E$9:E$16378*ISNUMBER(A$9:A$16378))))</f>
        <v>44400</v>
      </c>
      <c r="H3842" t="str">
        <v/>
      </c>
      <c r="I3842" s="10" cm="1">
        <f t="array" ref="I3842">_xlfn.IFS(AND(OR(_xlfn._xlws.FILTER(D$9:D$16388,E$9:E$16388=E3842)),ROW()=_xlfn.MINIFS(_xlfn.ANCHORARRAY(H$9),E$9:E$16388,E3842)),A3842-C$4,ROW()=_xlfn.MINIFS(_xlfn.ANCHORARRAY(H$9),E$9:E$16388,E3842),IFERROR(A3842-INDEX(G$9:G$16388,MATCH(E3842-1,E$9:E$16388,0)),A3842-C$4),ISNUMBER(A3842),A3842-F3842,TRUE,"")</f>
        <v>8</v>
      </c>
      <c r="J3842" t="b">
        <f t="shared" si="175"/>
        <v>0</v>
      </c>
      <c r="L3842" s="5"/>
    </row>
    <row r="3843" spans="1:12">
      <c r="A3843" s="1" t="s">
        <v>14</v>
      </c>
      <c r="B3843" s="4" t="str">
        <f>"annual period "&amp;COUNTIF(D$9:D3843,TRUE)</f>
        <v>annual period 13</v>
      </c>
      <c r="D3843" t="b">
        <f t="shared" si="177"/>
        <v>0</v>
      </c>
      <c r="E3843">
        <f t="shared" si="176"/>
        <v>621</v>
      </c>
      <c r="F3843" s="5" cm="1">
        <f t="array" ref="F3843">INDEX(_xlfn._xlws.FILTER(A$9:A$16378,E3843=E$9:E$16378*ISNUMBER(A$9:A$16378)),1)</f>
        <v>44407</v>
      </c>
      <c r="G3843" s="5" cm="1">
        <f t="array" ref="G3843">INDEX(_xlfn._xlws.FILTER(A$9:A$16378,E3843=E$9:E$16378*ISNUMBER(A$9:A$16378)),COUNT(_xlfn._xlws.FILTER(A$9:A$16378,E3843=E$9:E$16378*ISNUMBER(A$9:A$16378))))</f>
        <v>44414</v>
      </c>
      <c r="H3843" t="str">
        <v/>
      </c>
      <c r="I3843" s="10" t="str" cm="1">
        <f t="array" ref="I3843">_xlfn.IFS(AND(OR(_xlfn._xlws.FILTER(D$9:D$16388,E$9:E$16388=E3843)),ROW()=_xlfn.MINIFS(_xlfn.ANCHORARRAY(H$9),E$9:E$16388,E3843)),A3843-C$4,ROW()=_xlfn.MINIFS(_xlfn.ANCHORARRAY(H$9),E$9:E$16388,E3843),IFERROR(A3843-INDEX(G$9:G$16388,MATCH(E3843-1,E$9:E$16388,0)),A3843-C$4),ISNUMBER(A3843),A3843-F3843,TRUE,"")</f>
        <v/>
      </c>
      <c r="J3843" t="str">
        <f t="shared" si="175"/>
        <v/>
      </c>
      <c r="L3843" s="5"/>
    </row>
    <row r="3844" spans="1:12">
      <c r="A3844" s="2"/>
      <c r="B3844" s="4" t="str">
        <f>"annual period "&amp;COUNTIF(D$9:D3844,TRUE)</f>
        <v>annual period 13</v>
      </c>
      <c r="D3844" t="b">
        <f t="shared" si="177"/>
        <v>0</v>
      </c>
      <c r="E3844">
        <f t="shared" si="176"/>
        <v>621</v>
      </c>
      <c r="F3844" s="5" cm="1">
        <f t="array" ref="F3844">INDEX(_xlfn._xlws.FILTER(A$9:A$16378,E3844=E$9:E$16378*ISNUMBER(A$9:A$16378)),1)</f>
        <v>44407</v>
      </c>
      <c r="G3844" s="5" cm="1">
        <f t="array" ref="G3844">INDEX(_xlfn._xlws.FILTER(A$9:A$16378,E3844=E$9:E$16378*ISNUMBER(A$9:A$16378)),COUNT(_xlfn._xlws.FILTER(A$9:A$16378,E3844=E$9:E$16378*ISNUMBER(A$9:A$16378))))</f>
        <v>44414</v>
      </c>
      <c r="H3844" t="str">
        <v/>
      </c>
      <c r="I3844" s="10" t="str" cm="1">
        <f t="array" ref="I3844">_xlfn.IFS(AND(OR(_xlfn._xlws.FILTER(D$9:D$16388,E$9:E$16388=E3844)),ROW()=_xlfn.MINIFS(_xlfn.ANCHORARRAY(H$9),E$9:E$16388,E3844)),A3844-C$4,ROW()=_xlfn.MINIFS(_xlfn.ANCHORARRAY(H$9),E$9:E$16388,E3844),IFERROR(A3844-INDEX(G$9:G$16388,MATCH(E3844-1,E$9:E$16388,0)),A3844-C$4),ISNUMBER(A3844),A3844-F3844,TRUE,"")</f>
        <v/>
      </c>
      <c r="J3844" t="str">
        <f t="shared" si="175"/>
        <v/>
      </c>
      <c r="L3844" s="5"/>
    </row>
    <row r="3845" spans="1:12">
      <c r="A3845" s="3">
        <v>44407</v>
      </c>
      <c r="B3845" s="4" t="str">
        <f>"annual period "&amp;COUNTIF(D$9:D3845,TRUE)</f>
        <v>annual period 13</v>
      </c>
      <c r="D3845" t="b">
        <f t="shared" si="177"/>
        <v>0</v>
      </c>
      <c r="E3845">
        <f t="shared" si="176"/>
        <v>621</v>
      </c>
      <c r="F3845" s="5" cm="1">
        <f t="array" ref="F3845">INDEX(_xlfn._xlws.FILTER(A$9:A$16378,E3845=E$9:E$16378*ISNUMBER(A$9:A$16378)),1)</f>
        <v>44407</v>
      </c>
      <c r="G3845" s="5" cm="1">
        <f t="array" ref="G3845">INDEX(_xlfn._xlws.FILTER(A$9:A$16378,E3845=E$9:E$16378*ISNUMBER(A$9:A$16378)),COUNT(_xlfn._xlws.FILTER(A$9:A$16378,E3845=E$9:E$16378*ISNUMBER(A$9:A$16378))))</f>
        <v>44414</v>
      </c>
      <c r="H3845">
        <v>3845</v>
      </c>
      <c r="I3845" s="10" cm="1">
        <f t="array" ref="I3845">_xlfn.IFS(AND(OR(_xlfn._xlws.FILTER(D$9:D$16388,E$9:E$16388=E3845)),ROW()=_xlfn.MINIFS(_xlfn.ANCHORARRAY(H$9),E$9:E$16388,E3845)),A3845-C$4,ROW()=_xlfn.MINIFS(_xlfn.ANCHORARRAY(H$9),E$9:E$16388,E3845),IFERROR(A3845-INDEX(G$9:G$16388,MATCH(E3845-1,E$9:E$16388,0)),A3845-C$4),ISNUMBER(A3845),A3845-F3845,TRUE,"")</f>
        <v>7</v>
      </c>
      <c r="J3845" t="b">
        <f t="shared" si="175"/>
        <v>0</v>
      </c>
      <c r="L3845" s="5"/>
    </row>
    <row r="3846" spans="1:12">
      <c r="B3846" s="4" t="str">
        <f>"annual period "&amp;COUNTIF(D$9:D3846,TRUE)</f>
        <v>annual period 13</v>
      </c>
      <c r="D3846" t="b">
        <f t="shared" si="177"/>
        <v>0</v>
      </c>
      <c r="E3846">
        <f t="shared" si="176"/>
        <v>621</v>
      </c>
      <c r="F3846" s="5" cm="1">
        <f t="array" ref="F3846">INDEX(_xlfn._xlws.FILTER(A$9:A$16378,E3846=E$9:E$16378*ISNUMBER(A$9:A$16378)),1)</f>
        <v>44407</v>
      </c>
      <c r="G3846" s="5" cm="1">
        <f t="array" ref="G3846">INDEX(_xlfn._xlws.FILTER(A$9:A$16378,E3846=E$9:E$16378*ISNUMBER(A$9:A$16378)),COUNT(_xlfn._xlws.FILTER(A$9:A$16378,E3846=E$9:E$16378*ISNUMBER(A$9:A$16378))))</f>
        <v>44414</v>
      </c>
      <c r="H3846" t="str">
        <v/>
      </c>
      <c r="I3846" s="10" t="str" cm="1">
        <f t="array" ref="I3846">_xlfn.IFS(AND(OR(_xlfn._xlws.FILTER(D$9:D$16388,E$9:E$16388=E3846)),ROW()=_xlfn.MINIFS(_xlfn.ANCHORARRAY(H$9),E$9:E$16388,E3846)),A3846-C$4,ROW()=_xlfn.MINIFS(_xlfn.ANCHORARRAY(H$9),E$9:E$16388,E3846),IFERROR(A3846-INDEX(G$9:G$16388,MATCH(E3846-1,E$9:E$16388,0)),A3846-C$4),ISNUMBER(A3846),A3846-F3846,TRUE,"")</f>
        <v/>
      </c>
      <c r="J3846" t="str">
        <f t="shared" ref="J3846:J3909" si="178">IF(I3846="","",I3846&gt;30)</f>
        <v/>
      </c>
      <c r="L3846" s="5"/>
    </row>
    <row r="3847" spans="1:12">
      <c r="A3847" s="3">
        <v>44407</v>
      </c>
      <c r="B3847" s="4" t="str">
        <f>"annual period "&amp;COUNTIF(D$9:D3847,TRUE)</f>
        <v>annual period 13</v>
      </c>
      <c r="D3847" t="b">
        <f t="shared" si="177"/>
        <v>0</v>
      </c>
      <c r="E3847">
        <f t="shared" si="176"/>
        <v>621</v>
      </c>
      <c r="F3847" s="5" cm="1">
        <f t="array" ref="F3847">INDEX(_xlfn._xlws.FILTER(A$9:A$16378,E3847=E$9:E$16378*ISNUMBER(A$9:A$16378)),1)</f>
        <v>44407</v>
      </c>
      <c r="G3847" s="5" cm="1">
        <f t="array" ref="G3847">INDEX(_xlfn._xlws.FILTER(A$9:A$16378,E3847=E$9:E$16378*ISNUMBER(A$9:A$16378)),COUNT(_xlfn._xlws.FILTER(A$9:A$16378,E3847=E$9:E$16378*ISNUMBER(A$9:A$16378))))</f>
        <v>44414</v>
      </c>
      <c r="H3847">
        <v>3847</v>
      </c>
      <c r="I3847" s="10" cm="1">
        <f t="array" ref="I3847">_xlfn.IFS(AND(OR(_xlfn._xlws.FILTER(D$9:D$16388,E$9:E$16388=E3847)),ROW()=_xlfn.MINIFS(_xlfn.ANCHORARRAY(H$9),E$9:E$16388,E3847)),A3847-C$4,ROW()=_xlfn.MINIFS(_xlfn.ANCHORARRAY(H$9),E$9:E$16388,E3847),IFERROR(A3847-INDEX(G$9:G$16388,MATCH(E3847-1,E$9:E$16388,0)),A3847-C$4),ISNUMBER(A3847),A3847-F3847,TRUE,"")</f>
        <v>0</v>
      </c>
      <c r="J3847" t="b">
        <f t="shared" si="178"/>
        <v>0</v>
      </c>
      <c r="L3847" s="5"/>
    </row>
    <row r="3848" spans="1:12">
      <c r="B3848" s="4" t="str">
        <f>"annual period "&amp;COUNTIF(D$9:D3848,TRUE)</f>
        <v>annual period 13</v>
      </c>
      <c r="D3848" t="b">
        <f t="shared" si="177"/>
        <v>0</v>
      </c>
      <c r="E3848">
        <f t="shared" si="176"/>
        <v>621</v>
      </c>
      <c r="F3848" s="5" cm="1">
        <f t="array" ref="F3848">INDEX(_xlfn._xlws.FILTER(A$9:A$16378,E3848=E$9:E$16378*ISNUMBER(A$9:A$16378)),1)</f>
        <v>44407</v>
      </c>
      <c r="G3848" s="5" cm="1">
        <f t="array" ref="G3848">INDEX(_xlfn._xlws.FILTER(A$9:A$16378,E3848=E$9:E$16378*ISNUMBER(A$9:A$16378)),COUNT(_xlfn._xlws.FILTER(A$9:A$16378,E3848=E$9:E$16378*ISNUMBER(A$9:A$16378))))</f>
        <v>44414</v>
      </c>
      <c r="H3848" t="str">
        <v/>
      </c>
      <c r="I3848" s="10" t="str" cm="1">
        <f t="array" ref="I3848">_xlfn.IFS(AND(OR(_xlfn._xlws.FILTER(D$9:D$16388,E$9:E$16388=E3848)),ROW()=_xlfn.MINIFS(_xlfn.ANCHORARRAY(H$9),E$9:E$16388,E3848)),A3848-C$4,ROW()=_xlfn.MINIFS(_xlfn.ANCHORARRAY(H$9),E$9:E$16388,E3848),IFERROR(A3848-INDEX(G$9:G$16388,MATCH(E3848-1,E$9:E$16388,0)),A3848-C$4),ISNUMBER(A3848),A3848-F3848,TRUE,"")</f>
        <v/>
      </c>
      <c r="J3848" t="str">
        <f t="shared" si="178"/>
        <v/>
      </c>
      <c r="L3848" s="5"/>
    </row>
    <row r="3849" spans="1:12">
      <c r="A3849" s="3">
        <v>44414</v>
      </c>
      <c r="B3849" s="4" t="str">
        <f>"annual period "&amp;COUNTIF(D$9:D3849,TRUE)</f>
        <v>annual period 13</v>
      </c>
      <c r="D3849" t="b">
        <f t="shared" si="177"/>
        <v>0</v>
      </c>
      <c r="E3849">
        <f t="shared" si="176"/>
        <v>621</v>
      </c>
      <c r="F3849" s="5" cm="1">
        <f t="array" ref="F3849">INDEX(_xlfn._xlws.FILTER(A$9:A$16378,E3849=E$9:E$16378*ISNUMBER(A$9:A$16378)),1)</f>
        <v>44407</v>
      </c>
      <c r="G3849" s="5" cm="1">
        <f t="array" ref="G3849">INDEX(_xlfn._xlws.FILTER(A$9:A$16378,E3849=E$9:E$16378*ISNUMBER(A$9:A$16378)),COUNT(_xlfn._xlws.FILTER(A$9:A$16378,E3849=E$9:E$16378*ISNUMBER(A$9:A$16378))))</f>
        <v>44414</v>
      </c>
      <c r="H3849" t="str">
        <v/>
      </c>
      <c r="I3849" s="10" cm="1">
        <f t="array" ref="I3849">_xlfn.IFS(AND(OR(_xlfn._xlws.FILTER(D$9:D$16388,E$9:E$16388=E3849)),ROW()=_xlfn.MINIFS(_xlfn.ANCHORARRAY(H$9),E$9:E$16388,E3849)),A3849-C$4,ROW()=_xlfn.MINIFS(_xlfn.ANCHORARRAY(H$9),E$9:E$16388,E3849),IFERROR(A3849-INDEX(G$9:G$16388,MATCH(E3849-1,E$9:E$16388,0)),A3849-C$4),ISNUMBER(A3849),A3849-F3849,TRUE,"")</f>
        <v>7</v>
      </c>
      <c r="J3849" t="b">
        <f t="shared" si="178"/>
        <v>0</v>
      </c>
      <c r="L3849" s="5"/>
    </row>
    <row r="3850" spans="1:12">
      <c r="B3850" s="4" t="str">
        <f>"annual period "&amp;COUNTIF(D$9:D3850,TRUE)</f>
        <v>annual period 13</v>
      </c>
      <c r="D3850" t="b">
        <f t="shared" si="177"/>
        <v>0</v>
      </c>
      <c r="E3850">
        <f t="shared" si="176"/>
        <v>621</v>
      </c>
      <c r="F3850" s="5" cm="1">
        <f t="array" ref="F3850">INDEX(_xlfn._xlws.FILTER(A$9:A$16378,E3850=E$9:E$16378*ISNUMBER(A$9:A$16378)),1)</f>
        <v>44407</v>
      </c>
      <c r="G3850" s="5" cm="1">
        <f t="array" ref="G3850">INDEX(_xlfn._xlws.FILTER(A$9:A$16378,E3850=E$9:E$16378*ISNUMBER(A$9:A$16378)),COUNT(_xlfn._xlws.FILTER(A$9:A$16378,E3850=E$9:E$16378*ISNUMBER(A$9:A$16378))))</f>
        <v>44414</v>
      </c>
      <c r="H3850" t="str">
        <v/>
      </c>
      <c r="I3850" s="10" t="str" cm="1">
        <f t="array" ref="I3850">_xlfn.IFS(AND(OR(_xlfn._xlws.FILTER(D$9:D$16388,E$9:E$16388=E3850)),ROW()=_xlfn.MINIFS(_xlfn.ANCHORARRAY(H$9),E$9:E$16388,E3850)),A3850-C$4,ROW()=_xlfn.MINIFS(_xlfn.ANCHORARRAY(H$9),E$9:E$16388,E3850),IFERROR(A3850-INDEX(G$9:G$16388,MATCH(E3850-1,E$9:E$16388,0)),A3850-C$4),ISNUMBER(A3850),A3850-F3850,TRUE,"")</f>
        <v/>
      </c>
      <c r="J3850" t="str">
        <f t="shared" si="178"/>
        <v/>
      </c>
      <c r="L3850" s="5"/>
    </row>
    <row r="3851" spans="1:12">
      <c r="A3851" s="3">
        <v>44414</v>
      </c>
      <c r="B3851" s="4" t="str">
        <f>"annual period "&amp;COUNTIF(D$9:D3851,TRUE)</f>
        <v>annual period 13</v>
      </c>
      <c r="D3851" t="b">
        <f t="shared" si="177"/>
        <v>0</v>
      </c>
      <c r="E3851">
        <f t="shared" ref="E3851:E3914" si="179">IF(A3851="Trip #",E3850+1,E3850)</f>
        <v>621</v>
      </c>
      <c r="F3851" s="5" cm="1">
        <f t="array" ref="F3851">INDEX(_xlfn._xlws.FILTER(A$9:A$16378,E3851=E$9:E$16378*ISNUMBER(A$9:A$16378)),1)</f>
        <v>44407</v>
      </c>
      <c r="G3851" s="5" cm="1">
        <f t="array" ref="G3851">INDEX(_xlfn._xlws.FILTER(A$9:A$16378,E3851=E$9:E$16378*ISNUMBER(A$9:A$16378)),COUNT(_xlfn._xlws.FILTER(A$9:A$16378,E3851=E$9:E$16378*ISNUMBER(A$9:A$16378))))</f>
        <v>44414</v>
      </c>
      <c r="H3851" t="str">
        <v/>
      </c>
      <c r="I3851" s="10" cm="1">
        <f t="array" ref="I3851">_xlfn.IFS(AND(OR(_xlfn._xlws.FILTER(D$9:D$16388,E$9:E$16388=E3851)),ROW()=_xlfn.MINIFS(_xlfn.ANCHORARRAY(H$9),E$9:E$16388,E3851)),A3851-C$4,ROW()=_xlfn.MINIFS(_xlfn.ANCHORARRAY(H$9),E$9:E$16388,E3851),IFERROR(A3851-INDEX(G$9:G$16388,MATCH(E3851-1,E$9:E$16388,0)),A3851-C$4),ISNUMBER(A3851),A3851-F3851,TRUE,"")</f>
        <v>7</v>
      </c>
      <c r="J3851" t="b">
        <f t="shared" si="178"/>
        <v>0</v>
      </c>
      <c r="L3851" s="5"/>
    </row>
    <row r="3852" spans="1:12">
      <c r="A3852" s="1" t="s">
        <v>14</v>
      </c>
      <c r="B3852" s="4" t="str">
        <f>"annual period "&amp;COUNTIF(D$9:D3852,TRUE)</f>
        <v>annual period 13</v>
      </c>
      <c r="D3852" t="b">
        <f t="shared" si="177"/>
        <v>0</v>
      </c>
      <c r="E3852">
        <f t="shared" si="179"/>
        <v>622</v>
      </c>
      <c r="F3852" s="5" cm="1">
        <f t="array" ref="F3852">INDEX(_xlfn._xlws.FILTER(A$9:A$16378,E3852=E$9:E$16378*ISNUMBER(A$9:A$16378)),1)</f>
        <v>44417</v>
      </c>
      <c r="G3852" s="5" cm="1">
        <f t="array" ref="G3852">INDEX(_xlfn._xlws.FILTER(A$9:A$16378,E3852=E$9:E$16378*ISNUMBER(A$9:A$16378)),COUNT(_xlfn._xlws.FILTER(A$9:A$16378,E3852=E$9:E$16378*ISNUMBER(A$9:A$16378))))</f>
        <v>44421</v>
      </c>
      <c r="H3852" t="str">
        <v/>
      </c>
      <c r="I3852" s="10" t="str" cm="1">
        <f t="array" ref="I3852">_xlfn.IFS(AND(OR(_xlfn._xlws.FILTER(D$9:D$16388,E$9:E$16388=E3852)),ROW()=_xlfn.MINIFS(_xlfn.ANCHORARRAY(H$9),E$9:E$16388,E3852)),A3852-C$4,ROW()=_xlfn.MINIFS(_xlfn.ANCHORARRAY(H$9),E$9:E$16388,E3852),IFERROR(A3852-INDEX(G$9:G$16388,MATCH(E3852-1,E$9:E$16388,0)),A3852-C$4),ISNUMBER(A3852),A3852-F3852,TRUE,"")</f>
        <v/>
      </c>
      <c r="J3852" t="str">
        <f t="shared" si="178"/>
        <v/>
      </c>
      <c r="L3852" s="5"/>
    </row>
    <row r="3853" spans="1:12">
      <c r="A3853" s="2"/>
      <c r="B3853" s="4" t="str">
        <f>"annual period "&amp;COUNTIF(D$9:D3853,TRUE)</f>
        <v>annual period 13</v>
      </c>
      <c r="D3853" t="b">
        <f t="shared" si="177"/>
        <v>0</v>
      </c>
      <c r="E3853">
        <f t="shared" si="179"/>
        <v>622</v>
      </c>
      <c r="F3853" s="5" cm="1">
        <f t="array" ref="F3853">INDEX(_xlfn._xlws.FILTER(A$9:A$16378,E3853=E$9:E$16378*ISNUMBER(A$9:A$16378)),1)</f>
        <v>44417</v>
      </c>
      <c r="G3853" s="5" cm="1">
        <f t="array" ref="G3853">INDEX(_xlfn._xlws.FILTER(A$9:A$16378,E3853=E$9:E$16378*ISNUMBER(A$9:A$16378)),COUNT(_xlfn._xlws.FILTER(A$9:A$16378,E3853=E$9:E$16378*ISNUMBER(A$9:A$16378))))</f>
        <v>44421</v>
      </c>
      <c r="H3853" t="str">
        <v/>
      </c>
      <c r="I3853" s="10" t="str" cm="1">
        <f t="array" ref="I3853">_xlfn.IFS(AND(OR(_xlfn._xlws.FILTER(D$9:D$16388,E$9:E$16388=E3853)),ROW()=_xlfn.MINIFS(_xlfn.ANCHORARRAY(H$9),E$9:E$16388,E3853)),A3853-C$4,ROW()=_xlfn.MINIFS(_xlfn.ANCHORARRAY(H$9),E$9:E$16388,E3853),IFERROR(A3853-INDEX(G$9:G$16388,MATCH(E3853-1,E$9:E$16388,0)),A3853-C$4),ISNUMBER(A3853),A3853-F3853,TRUE,"")</f>
        <v/>
      </c>
      <c r="J3853" t="str">
        <f t="shared" si="178"/>
        <v/>
      </c>
      <c r="L3853" s="5"/>
    </row>
    <row r="3854" spans="1:12">
      <c r="A3854" s="3">
        <v>44417</v>
      </c>
      <c r="B3854" s="4" t="str">
        <f>"annual period "&amp;COUNTIF(D$9:D3854,TRUE)</f>
        <v>annual period 13</v>
      </c>
      <c r="D3854" t="b">
        <f t="shared" si="177"/>
        <v>0</v>
      </c>
      <c r="E3854">
        <f t="shared" si="179"/>
        <v>622</v>
      </c>
      <c r="F3854" s="5" cm="1">
        <f t="array" ref="F3854">INDEX(_xlfn._xlws.FILTER(A$9:A$16378,E3854=E$9:E$16378*ISNUMBER(A$9:A$16378)),1)</f>
        <v>44417</v>
      </c>
      <c r="G3854" s="5" cm="1">
        <f t="array" ref="G3854">INDEX(_xlfn._xlws.FILTER(A$9:A$16378,E3854=E$9:E$16378*ISNUMBER(A$9:A$16378)),COUNT(_xlfn._xlws.FILTER(A$9:A$16378,E3854=E$9:E$16378*ISNUMBER(A$9:A$16378))))</f>
        <v>44421</v>
      </c>
      <c r="H3854">
        <v>3854</v>
      </c>
      <c r="I3854" s="10" cm="1">
        <f t="array" ref="I3854">_xlfn.IFS(AND(OR(_xlfn._xlws.FILTER(D$9:D$16388,E$9:E$16388=E3854)),ROW()=_xlfn.MINIFS(_xlfn.ANCHORARRAY(H$9),E$9:E$16388,E3854)),A3854-C$4,ROW()=_xlfn.MINIFS(_xlfn.ANCHORARRAY(H$9),E$9:E$16388,E3854),IFERROR(A3854-INDEX(G$9:G$16388,MATCH(E3854-1,E$9:E$16388,0)),A3854-C$4),ISNUMBER(A3854),A3854-F3854,TRUE,"")</f>
        <v>3</v>
      </c>
      <c r="J3854" t="b">
        <f t="shared" si="178"/>
        <v>0</v>
      </c>
      <c r="L3854" s="5"/>
    </row>
    <row r="3855" spans="1:12">
      <c r="B3855" s="4" t="str">
        <f>"annual period "&amp;COUNTIF(D$9:D3855,TRUE)</f>
        <v>annual period 13</v>
      </c>
      <c r="D3855" t="b">
        <f t="shared" si="177"/>
        <v>0</v>
      </c>
      <c r="E3855">
        <f t="shared" si="179"/>
        <v>622</v>
      </c>
      <c r="F3855" s="5" cm="1">
        <f t="array" ref="F3855">INDEX(_xlfn._xlws.FILTER(A$9:A$16378,E3855=E$9:E$16378*ISNUMBER(A$9:A$16378)),1)</f>
        <v>44417</v>
      </c>
      <c r="G3855" s="5" cm="1">
        <f t="array" ref="G3855">INDEX(_xlfn._xlws.FILTER(A$9:A$16378,E3855=E$9:E$16378*ISNUMBER(A$9:A$16378)),COUNT(_xlfn._xlws.FILTER(A$9:A$16378,E3855=E$9:E$16378*ISNUMBER(A$9:A$16378))))</f>
        <v>44421</v>
      </c>
      <c r="H3855" t="str">
        <v/>
      </c>
      <c r="I3855" s="10" t="str" cm="1">
        <f t="array" ref="I3855">_xlfn.IFS(AND(OR(_xlfn._xlws.FILTER(D$9:D$16388,E$9:E$16388=E3855)),ROW()=_xlfn.MINIFS(_xlfn.ANCHORARRAY(H$9),E$9:E$16388,E3855)),A3855-C$4,ROW()=_xlfn.MINIFS(_xlfn.ANCHORARRAY(H$9),E$9:E$16388,E3855),IFERROR(A3855-INDEX(G$9:G$16388,MATCH(E3855-1,E$9:E$16388,0)),A3855-C$4),ISNUMBER(A3855),A3855-F3855,TRUE,"")</f>
        <v/>
      </c>
      <c r="J3855" t="str">
        <f t="shared" si="178"/>
        <v/>
      </c>
      <c r="L3855" s="5"/>
    </row>
    <row r="3856" spans="1:12">
      <c r="A3856" s="3">
        <v>44421</v>
      </c>
      <c r="B3856" s="4" t="str">
        <f>"annual period "&amp;COUNTIF(D$9:D3856,TRUE)</f>
        <v>annual period 13</v>
      </c>
      <c r="D3856" t="b">
        <f t="shared" si="177"/>
        <v>0</v>
      </c>
      <c r="E3856">
        <f t="shared" si="179"/>
        <v>622</v>
      </c>
      <c r="F3856" s="5" cm="1">
        <f t="array" ref="F3856">INDEX(_xlfn._xlws.FILTER(A$9:A$16378,E3856=E$9:E$16378*ISNUMBER(A$9:A$16378)),1)</f>
        <v>44417</v>
      </c>
      <c r="G3856" s="5" cm="1">
        <f t="array" ref="G3856">INDEX(_xlfn._xlws.FILTER(A$9:A$16378,E3856=E$9:E$16378*ISNUMBER(A$9:A$16378)),COUNT(_xlfn._xlws.FILTER(A$9:A$16378,E3856=E$9:E$16378*ISNUMBER(A$9:A$16378))))</f>
        <v>44421</v>
      </c>
      <c r="H3856" t="str">
        <v/>
      </c>
      <c r="I3856" s="10" cm="1">
        <f t="array" ref="I3856">_xlfn.IFS(AND(OR(_xlfn._xlws.FILTER(D$9:D$16388,E$9:E$16388=E3856)),ROW()=_xlfn.MINIFS(_xlfn.ANCHORARRAY(H$9),E$9:E$16388,E3856)),A3856-C$4,ROW()=_xlfn.MINIFS(_xlfn.ANCHORARRAY(H$9),E$9:E$16388,E3856),IFERROR(A3856-INDEX(G$9:G$16388,MATCH(E3856-1,E$9:E$16388,0)),A3856-C$4),ISNUMBER(A3856),A3856-F3856,TRUE,"")</f>
        <v>4</v>
      </c>
      <c r="J3856" t="b">
        <f t="shared" si="178"/>
        <v>0</v>
      </c>
      <c r="L3856" s="5"/>
    </row>
    <row r="3857" spans="1:12">
      <c r="A3857" s="1" t="s">
        <v>14</v>
      </c>
      <c r="B3857" s="4" t="str">
        <f>"annual period "&amp;COUNTIF(D$9:D3857,TRUE)</f>
        <v>annual period 13</v>
      </c>
      <c r="D3857" t="b">
        <f t="shared" si="177"/>
        <v>0</v>
      </c>
      <c r="E3857">
        <f t="shared" si="179"/>
        <v>623</v>
      </c>
      <c r="F3857" s="5" cm="1">
        <f t="array" ref="F3857">INDEX(_xlfn._xlws.FILTER(A$9:A$16378,E3857=E$9:E$16378*ISNUMBER(A$9:A$16378)),1)</f>
        <v>44439</v>
      </c>
      <c r="G3857" s="5" cm="1">
        <f t="array" ref="G3857">INDEX(_xlfn._xlws.FILTER(A$9:A$16378,E3857=E$9:E$16378*ISNUMBER(A$9:A$16378)),COUNT(_xlfn._xlws.FILTER(A$9:A$16378,E3857=E$9:E$16378*ISNUMBER(A$9:A$16378))))</f>
        <v>44450</v>
      </c>
      <c r="H3857" t="str">
        <v/>
      </c>
      <c r="I3857" s="10" t="str" cm="1">
        <f t="array" ref="I3857">_xlfn.IFS(AND(OR(_xlfn._xlws.FILTER(D$9:D$16388,E$9:E$16388=E3857)),ROW()=_xlfn.MINIFS(_xlfn.ANCHORARRAY(H$9),E$9:E$16388,E3857)),A3857-C$4,ROW()=_xlfn.MINIFS(_xlfn.ANCHORARRAY(H$9),E$9:E$16388,E3857),IFERROR(A3857-INDEX(G$9:G$16388,MATCH(E3857-1,E$9:E$16388,0)),A3857-C$4),ISNUMBER(A3857),A3857-F3857,TRUE,"")</f>
        <v/>
      </c>
      <c r="J3857" t="str">
        <f t="shared" si="178"/>
        <v/>
      </c>
      <c r="L3857" s="5"/>
    </row>
    <row r="3858" spans="1:12">
      <c r="A3858" s="2"/>
      <c r="B3858" s="4" t="str">
        <f>"annual period "&amp;COUNTIF(D$9:D3858,TRUE)</f>
        <v>annual period 13</v>
      </c>
      <c r="D3858" t="b">
        <f t="shared" si="177"/>
        <v>0</v>
      </c>
      <c r="E3858">
        <f t="shared" si="179"/>
        <v>623</v>
      </c>
      <c r="F3858" s="5" cm="1">
        <f t="array" ref="F3858">INDEX(_xlfn._xlws.FILTER(A$9:A$16378,E3858=E$9:E$16378*ISNUMBER(A$9:A$16378)),1)</f>
        <v>44439</v>
      </c>
      <c r="G3858" s="5" cm="1">
        <f t="array" ref="G3858">INDEX(_xlfn._xlws.FILTER(A$9:A$16378,E3858=E$9:E$16378*ISNUMBER(A$9:A$16378)),COUNT(_xlfn._xlws.FILTER(A$9:A$16378,E3858=E$9:E$16378*ISNUMBER(A$9:A$16378))))</f>
        <v>44450</v>
      </c>
      <c r="H3858" t="str">
        <v/>
      </c>
      <c r="I3858" s="10" t="str" cm="1">
        <f t="array" ref="I3858">_xlfn.IFS(AND(OR(_xlfn._xlws.FILTER(D$9:D$16388,E$9:E$16388=E3858)),ROW()=_xlfn.MINIFS(_xlfn.ANCHORARRAY(H$9),E$9:E$16388,E3858)),A3858-C$4,ROW()=_xlfn.MINIFS(_xlfn.ANCHORARRAY(H$9),E$9:E$16388,E3858),IFERROR(A3858-INDEX(G$9:G$16388,MATCH(E3858-1,E$9:E$16388,0)),A3858-C$4),ISNUMBER(A3858),A3858-F3858,TRUE,"")</f>
        <v/>
      </c>
      <c r="J3858" t="str">
        <f t="shared" si="178"/>
        <v/>
      </c>
      <c r="L3858" s="5"/>
    </row>
    <row r="3859" spans="1:12">
      <c r="A3859" s="3">
        <v>44439</v>
      </c>
      <c r="B3859" s="4" t="str">
        <f>"annual period "&amp;COUNTIF(D$9:D3859,TRUE)</f>
        <v>annual period 13</v>
      </c>
      <c r="D3859" t="b">
        <f t="shared" si="177"/>
        <v>0</v>
      </c>
      <c r="E3859">
        <f t="shared" si="179"/>
        <v>623</v>
      </c>
      <c r="F3859" s="5" cm="1">
        <f t="array" ref="F3859">INDEX(_xlfn._xlws.FILTER(A$9:A$16378,E3859=E$9:E$16378*ISNUMBER(A$9:A$16378)),1)</f>
        <v>44439</v>
      </c>
      <c r="G3859" s="5" cm="1">
        <f t="array" ref="G3859">INDEX(_xlfn._xlws.FILTER(A$9:A$16378,E3859=E$9:E$16378*ISNUMBER(A$9:A$16378)),COUNT(_xlfn._xlws.FILTER(A$9:A$16378,E3859=E$9:E$16378*ISNUMBER(A$9:A$16378))))</f>
        <v>44450</v>
      </c>
      <c r="H3859">
        <v>3859</v>
      </c>
      <c r="I3859" s="10" cm="1">
        <f t="array" ref="I3859">_xlfn.IFS(AND(OR(_xlfn._xlws.FILTER(D$9:D$16388,E$9:E$16388=E3859)),ROW()=_xlfn.MINIFS(_xlfn.ANCHORARRAY(H$9),E$9:E$16388,E3859)),A3859-C$4,ROW()=_xlfn.MINIFS(_xlfn.ANCHORARRAY(H$9),E$9:E$16388,E3859),IFERROR(A3859-INDEX(G$9:G$16388,MATCH(E3859-1,E$9:E$16388,0)),A3859-C$4),ISNUMBER(A3859),A3859-F3859,TRUE,"")</f>
        <v>18</v>
      </c>
      <c r="J3859" t="b">
        <f t="shared" si="178"/>
        <v>0</v>
      </c>
      <c r="L3859" s="5"/>
    </row>
    <row r="3860" spans="1:12">
      <c r="B3860" s="4" t="str">
        <f>"annual period "&amp;COUNTIF(D$9:D3860,TRUE)</f>
        <v>annual period 13</v>
      </c>
      <c r="D3860" t="b">
        <f t="shared" si="177"/>
        <v>0</v>
      </c>
      <c r="E3860">
        <f t="shared" si="179"/>
        <v>623</v>
      </c>
      <c r="F3860" s="5" cm="1">
        <f t="array" ref="F3860">INDEX(_xlfn._xlws.FILTER(A$9:A$16378,E3860=E$9:E$16378*ISNUMBER(A$9:A$16378)),1)</f>
        <v>44439</v>
      </c>
      <c r="G3860" s="5" cm="1">
        <f t="array" ref="G3860">INDEX(_xlfn._xlws.FILTER(A$9:A$16378,E3860=E$9:E$16378*ISNUMBER(A$9:A$16378)),COUNT(_xlfn._xlws.FILTER(A$9:A$16378,E3860=E$9:E$16378*ISNUMBER(A$9:A$16378))))</f>
        <v>44450</v>
      </c>
      <c r="H3860" t="str">
        <v/>
      </c>
      <c r="I3860" s="10" t="str" cm="1">
        <f t="array" ref="I3860">_xlfn.IFS(AND(OR(_xlfn._xlws.FILTER(D$9:D$16388,E$9:E$16388=E3860)),ROW()=_xlfn.MINIFS(_xlfn.ANCHORARRAY(H$9),E$9:E$16388,E3860)),A3860-C$4,ROW()=_xlfn.MINIFS(_xlfn.ANCHORARRAY(H$9),E$9:E$16388,E3860),IFERROR(A3860-INDEX(G$9:G$16388,MATCH(E3860-1,E$9:E$16388,0)),A3860-C$4),ISNUMBER(A3860),A3860-F3860,TRUE,"")</f>
        <v/>
      </c>
      <c r="J3860" t="str">
        <f t="shared" si="178"/>
        <v/>
      </c>
      <c r="L3860" s="5"/>
    </row>
    <row r="3861" spans="1:12">
      <c r="A3861" s="3">
        <v>44439</v>
      </c>
      <c r="B3861" s="4" t="str">
        <f>"annual period "&amp;COUNTIF(D$9:D3861,TRUE)</f>
        <v>annual period 13</v>
      </c>
      <c r="D3861" t="b">
        <f t="shared" si="177"/>
        <v>0</v>
      </c>
      <c r="E3861">
        <f t="shared" si="179"/>
        <v>623</v>
      </c>
      <c r="F3861" s="5" cm="1">
        <f t="array" ref="F3861">INDEX(_xlfn._xlws.FILTER(A$9:A$16378,E3861=E$9:E$16378*ISNUMBER(A$9:A$16378)),1)</f>
        <v>44439</v>
      </c>
      <c r="G3861" s="5" cm="1">
        <f t="array" ref="G3861">INDEX(_xlfn._xlws.FILTER(A$9:A$16378,E3861=E$9:E$16378*ISNUMBER(A$9:A$16378)),COUNT(_xlfn._xlws.FILTER(A$9:A$16378,E3861=E$9:E$16378*ISNUMBER(A$9:A$16378))))</f>
        <v>44450</v>
      </c>
      <c r="H3861">
        <v>3861</v>
      </c>
      <c r="I3861" s="10" cm="1">
        <f t="array" ref="I3861">_xlfn.IFS(AND(OR(_xlfn._xlws.FILTER(D$9:D$16388,E$9:E$16388=E3861)),ROW()=_xlfn.MINIFS(_xlfn.ANCHORARRAY(H$9),E$9:E$16388,E3861)),A3861-C$4,ROW()=_xlfn.MINIFS(_xlfn.ANCHORARRAY(H$9),E$9:E$16388,E3861),IFERROR(A3861-INDEX(G$9:G$16388,MATCH(E3861-1,E$9:E$16388,0)),A3861-C$4),ISNUMBER(A3861),A3861-F3861,TRUE,"")</f>
        <v>0</v>
      </c>
      <c r="J3861" t="b">
        <f t="shared" si="178"/>
        <v>0</v>
      </c>
      <c r="L3861" s="5"/>
    </row>
    <row r="3862" spans="1:12">
      <c r="B3862" s="4" t="str">
        <f>"annual period "&amp;COUNTIF(D$9:D3862,TRUE)</f>
        <v>annual period 13</v>
      </c>
      <c r="D3862" t="b">
        <f t="shared" si="177"/>
        <v>0</v>
      </c>
      <c r="E3862">
        <f t="shared" si="179"/>
        <v>623</v>
      </c>
      <c r="F3862" s="5" cm="1">
        <f t="array" ref="F3862">INDEX(_xlfn._xlws.FILTER(A$9:A$16378,E3862=E$9:E$16378*ISNUMBER(A$9:A$16378)),1)</f>
        <v>44439</v>
      </c>
      <c r="G3862" s="5" cm="1">
        <f t="array" ref="G3862">INDEX(_xlfn._xlws.FILTER(A$9:A$16378,E3862=E$9:E$16378*ISNUMBER(A$9:A$16378)),COUNT(_xlfn._xlws.FILTER(A$9:A$16378,E3862=E$9:E$16378*ISNUMBER(A$9:A$16378))))</f>
        <v>44450</v>
      </c>
      <c r="H3862" t="str">
        <v/>
      </c>
      <c r="I3862" s="10" t="str" cm="1">
        <f t="array" ref="I3862">_xlfn.IFS(AND(OR(_xlfn._xlws.FILTER(D$9:D$16388,E$9:E$16388=E3862)),ROW()=_xlfn.MINIFS(_xlfn.ANCHORARRAY(H$9),E$9:E$16388,E3862)),A3862-C$4,ROW()=_xlfn.MINIFS(_xlfn.ANCHORARRAY(H$9),E$9:E$16388,E3862),IFERROR(A3862-INDEX(G$9:G$16388,MATCH(E3862-1,E$9:E$16388,0)),A3862-C$4),ISNUMBER(A3862),A3862-F3862,TRUE,"")</f>
        <v/>
      </c>
      <c r="J3862" t="str">
        <f t="shared" si="178"/>
        <v/>
      </c>
      <c r="L3862" s="5"/>
    </row>
    <row r="3863" spans="1:12">
      <c r="A3863" s="3">
        <v>44450</v>
      </c>
      <c r="B3863" s="4" t="str">
        <f>"annual period "&amp;COUNTIF(D$9:D3863,TRUE)</f>
        <v>annual period 13</v>
      </c>
      <c r="D3863" t="b">
        <f t="shared" si="177"/>
        <v>0</v>
      </c>
      <c r="E3863">
        <f t="shared" si="179"/>
        <v>623</v>
      </c>
      <c r="F3863" s="5" cm="1">
        <f t="array" ref="F3863">INDEX(_xlfn._xlws.FILTER(A$9:A$16378,E3863=E$9:E$16378*ISNUMBER(A$9:A$16378)),1)</f>
        <v>44439</v>
      </c>
      <c r="G3863" s="5" cm="1">
        <f t="array" ref="G3863">INDEX(_xlfn._xlws.FILTER(A$9:A$16378,E3863=E$9:E$16378*ISNUMBER(A$9:A$16378)),COUNT(_xlfn._xlws.FILTER(A$9:A$16378,E3863=E$9:E$16378*ISNUMBER(A$9:A$16378))))</f>
        <v>44450</v>
      </c>
      <c r="H3863" t="str">
        <v/>
      </c>
      <c r="I3863" s="10" cm="1">
        <f t="array" ref="I3863">_xlfn.IFS(AND(OR(_xlfn._xlws.FILTER(D$9:D$16388,E$9:E$16388=E3863)),ROW()=_xlfn.MINIFS(_xlfn.ANCHORARRAY(H$9),E$9:E$16388,E3863)),A3863-C$4,ROW()=_xlfn.MINIFS(_xlfn.ANCHORARRAY(H$9),E$9:E$16388,E3863),IFERROR(A3863-INDEX(G$9:G$16388,MATCH(E3863-1,E$9:E$16388,0)),A3863-C$4),ISNUMBER(A3863),A3863-F3863,TRUE,"")</f>
        <v>11</v>
      </c>
      <c r="J3863" t="b">
        <f t="shared" si="178"/>
        <v>0</v>
      </c>
      <c r="L3863" s="5"/>
    </row>
    <row r="3864" spans="1:12">
      <c r="A3864" s="1" t="s">
        <v>14</v>
      </c>
      <c r="B3864" s="4" t="str">
        <f>"annual period "&amp;COUNTIF(D$9:D3864,TRUE)</f>
        <v>annual period 13</v>
      </c>
      <c r="D3864" t="b">
        <f t="shared" si="177"/>
        <v>0</v>
      </c>
      <c r="E3864">
        <f t="shared" si="179"/>
        <v>624</v>
      </c>
      <c r="F3864" s="5" cm="1">
        <f t="array" ref="F3864">INDEX(_xlfn._xlws.FILTER(A$9:A$16378,E3864=E$9:E$16378*ISNUMBER(A$9:A$16378)),1)</f>
        <v>44462</v>
      </c>
      <c r="G3864" s="5" cm="1">
        <f t="array" ref="G3864">INDEX(_xlfn._xlws.FILTER(A$9:A$16378,E3864=E$9:E$16378*ISNUMBER(A$9:A$16378)),COUNT(_xlfn._xlws.FILTER(A$9:A$16378,E3864=E$9:E$16378*ISNUMBER(A$9:A$16378))))</f>
        <v>44467</v>
      </c>
      <c r="H3864" t="str">
        <v/>
      </c>
      <c r="I3864" s="10" t="str" cm="1">
        <f t="array" ref="I3864">_xlfn.IFS(AND(OR(_xlfn._xlws.FILTER(D$9:D$16388,E$9:E$16388=E3864)),ROW()=_xlfn.MINIFS(_xlfn.ANCHORARRAY(H$9),E$9:E$16388,E3864)),A3864-C$4,ROW()=_xlfn.MINIFS(_xlfn.ANCHORARRAY(H$9),E$9:E$16388,E3864),IFERROR(A3864-INDEX(G$9:G$16388,MATCH(E3864-1,E$9:E$16388,0)),A3864-C$4),ISNUMBER(A3864),A3864-F3864,TRUE,"")</f>
        <v/>
      </c>
      <c r="J3864" t="str">
        <f t="shared" si="178"/>
        <v/>
      </c>
      <c r="L3864" s="5"/>
    </row>
    <row r="3865" spans="1:12">
      <c r="A3865" s="2"/>
      <c r="B3865" s="4" t="str">
        <f>"annual period "&amp;COUNTIF(D$9:D3865,TRUE)</f>
        <v>annual period 13</v>
      </c>
      <c r="D3865" t="b">
        <f t="shared" si="177"/>
        <v>0</v>
      </c>
      <c r="E3865">
        <f t="shared" si="179"/>
        <v>624</v>
      </c>
      <c r="F3865" s="5" cm="1">
        <f t="array" ref="F3865">INDEX(_xlfn._xlws.FILTER(A$9:A$16378,E3865=E$9:E$16378*ISNUMBER(A$9:A$16378)),1)</f>
        <v>44462</v>
      </c>
      <c r="G3865" s="5" cm="1">
        <f t="array" ref="G3865">INDEX(_xlfn._xlws.FILTER(A$9:A$16378,E3865=E$9:E$16378*ISNUMBER(A$9:A$16378)),COUNT(_xlfn._xlws.FILTER(A$9:A$16378,E3865=E$9:E$16378*ISNUMBER(A$9:A$16378))))</f>
        <v>44467</v>
      </c>
      <c r="H3865" t="str">
        <v/>
      </c>
      <c r="I3865" s="10" t="str" cm="1">
        <f t="array" ref="I3865">_xlfn.IFS(AND(OR(_xlfn._xlws.FILTER(D$9:D$16388,E$9:E$16388=E3865)),ROW()=_xlfn.MINIFS(_xlfn.ANCHORARRAY(H$9),E$9:E$16388,E3865)),A3865-C$4,ROW()=_xlfn.MINIFS(_xlfn.ANCHORARRAY(H$9),E$9:E$16388,E3865),IFERROR(A3865-INDEX(G$9:G$16388,MATCH(E3865-1,E$9:E$16388,0)),A3865-C$4),ISNUMBER(A3865),A3865-F3865,TRUE,"")</f>
        <v/>
      </c>
      <c r="J3865" t="str">
        <f t="shared" si="178"/>
        <v/>
      </c>
      <c r="L3865" s="5"/>
    </row>
    <row r="3866" spans="1:12">
      <c r="A3866" s="3">
        <v>44462</v>
      </c>
      <c r="B3866" s="4" t="str">
        <f>"annual period "&amp;COUNTIF(D$9:D3866,TRUE)</f>
        <v>annual period 13</v>
      </c>
      <c r="D3866" t="b">
        <f t="shared" si="177"/>
        <v>0</v>
      </c>
      <c r="E3866">
        <f t="shared" si="179"/>
        <v>624</v>
      </c>
      <c r="F3866" s="5" cm="1">
        <f t="array" ref="F3866">INDEX(_xlfn._xlws.FILTER(A$9:A$16378,E3866=E$9:E$16378*ISNUMBER(A$9:A$16378)),1)</f>
        <v>44462</v>
      </c>
      <c r="G3866" s="5" cm="1">
        <f t="array" ref="G3866">INDEX(_xlfn._xlws.FILTER(A$9:A$16378,E3866=E$9:E$16378*ISNUMBER(A$9:A$16378)),COUNT(_xlfn._xlws.FILTER(A$9:A$16378,E3866=E$9:E$16378*ISNUMBER(A$9:A$16378))))</f>
        <v>44467</v>
      </c>
      <c r="H3866">
        <v>3866</v>
      </c>
      <c r="I3866" s="10" cm="1">
        <f t="array" ref="I3866">_xlfn.IFS(AND(OR(_xlfn._xlws.FILTER(D$9:D$16388,E$9:E$16388=E3866)),ROW()=_xlfn.MINIFS(_xlfn.ANCHORARRAY(H$9),E$9:E$16388,E3866)),A3866-C$4,ROW()=_xlfn.MINIFS(_xlfn.ANCHORARRAY(H$9),E$9:E$16388,E3866),IFERROR(A3866-INDEX(G$9:G$16388,MATCH(E3866-1,E$9:E$16388,0)),A3866-C$4),ISNUMBER(A3866),A3866-F3866,TRUE,"")</f>
        <v>12</v>
      </c>
      <c r="J3866" t="b">
        <f t="shared" si="178"/>
        <v>0</v>
      </c>
      <c r="L3866" s="5"/>
    </row>
    <row r="3867" spans="1:12">
      <c r="B3867" s="4" t="str">
        <f>"annual period "&amp;COUNTIF(D$9:D3867,TRUE)</f>
        <v>annual period 13</v>
      </c>
      <c r="D3867" t="b">
        <f t="shared" si="177"/>
        <v>0</v>
      </c>
      <c r="E3867">
        <f t="shared" si="179"/>
        <v>624</v>
      </c>
      <c r="F3867" s="5" cm="1">
        <f t="array" ref="F3867">INDEX(_xlfn._xlws.FILTER(A$9:A$16378,E3867=E$9:E$16378*ISNUMBER(A$9:A$16378)),1)</f>
        <v>44462</v>
      </c>
      <c r="G3867" s="5" cm="1">
        <f t="array" ref="G3867">INDEX(_xlfn._xlws.FILTER(A$9:A$16378,E3867=E$9:E$16378*ISNUMBER(A$9:A$16378)),COUNT(_xlfn._xlws.FILTER(A$9:A$16378,E3867=E$9:E$16378*ISNUMBER(A$9:A$16378))))</f>
        <v>44467</v>
      </c>
      <c r="H3867" t="str">
        <v/>
      </c>
      <c r="I3867" s="10" t="str" cm="1">
        <f t="array" ref="I3867">_xlfn.IFS(AND(OR(_xlfn._xlws.FILTER(D$9:D$16388,E$9:E$16388=E3867)),ROW()=_xlfn.MINIFS(_xlfn.ANCHORARRAY(H$9),E$9:E$16388,E3867)),A3867-C$4,ROW()=_xlfn.MINIFS(_xlfn.ANCHORARRAY(H$9),E$9:E$16388,E3867),IFERROR(A3867-INDEX(G$9:G$16388,MATCH(E3867-1,E$9:E$16388,0)),A3867-C$4),ISNUMBER(A3867),A3867-F3867,TRUE,"")</f>
        <v/>
      </c>
      <c r="J3867" t="str">
        <f t="shared" si="178"/>
        <v/>
      </c>
      <c r="L3867" s="5"/>
    </row>
    <row r="3868" spans="1:12">
      <c r="A3868" s="3">
        <v>44467</v>
      </c>
      <c r="B3868" s="4" t="str">
        <f>"annual period "&amp;COUNTIF(D$9:D3868,TRUE)</f>
        <v>annual period 13</v>
      </c>
      <c r="D3868" t="b">
        <f t="shared" si="177"/>
        <v>0</v>
      </c>
      <c r="E3868">
        <f t="shared" si="179"/>
        <v>624</v>
      </c>
      <c r="F3868" s="5" cm="1">
        <f t="array" ref="F3868">INDEX(_xlfn._xlws.FILTER(A$9:A$16378,E3868=E$9:E$16378*ISNUMBER(A$9:A$16378)),1)</f>
        <v>44462</v>
      </c>
      <c r="G3868" s="5" cm="1">
        <f t="array" ref="G3868">INDEX(_xlfn._xlws.FILTER(A$9:A$16378,E3868=E$9:E$16378*ISNUMBER(A$9:A$16378)),COUNT(_xlfn._xlws.FILTER(A$9:A$16378,E3868=E$9:E$16378*ISNUMBER(A$9:A$16378))))</f>
        <v>44467</v>
      </c>
      <c r="H3868" t="str">
        <v/>
      </c>
      <c r="I3868" s="10" cm="1">
        <f t="array" ref="I3868">_xlfn.IFS(AND(OR(_xlfn._xlws.FILTER(D$9:D$16388,E$9:E$16388=E3868)),ROW()=_xlfn.MINIFS(_xlfn.ANCHORARRAY(H$9),E$9:E$16388,E3868)),A3868-C$4,ROW()=_xlfn.MINIFS(_xlfn.ANCHORARRAY(H$9),E$9:E$16388,E3868),IFERROR(A3868-INDEX(G$9:G$16388,MATCH(E3868-1,E$9:E$16388,0)),A3868-C$4),ISNUMBER(A3868),A3868-F3868,TRUE,"")</f>
        <v>5</v>
      </c>
      <c r="J3868" t="b">
        <f t="shared" si="178"/>
        <v>0</v>
      </c>
      <c r="L3868" s="5"/>
    </row>
    <row r="3869" spans="1:12">
      <c r="B3869" s="4" t="str">
        <f>"annual period "&amp;COUNTIF(D$9:D3869,TRUE)</f>
        <v>annual period 13</v>
      </c>
      <c r="D3869" t="b">
        <f t="shared" si="177"/>
        <v>0</v>
      </c>
      <c r="E3869">
        <f t="shared" si="179"/>
        <v>624</v>
      </c>
      <c r="F3869" s="5" cm="1">
        <f t="array" ref="F3869">INDEX(_xlfn._xlws.FILTER(A$9:A$16378,E3869=E$9:E$16378*ISNUMBER(A$9:A$16378)),1)</f>
        <v>44462</v>
      </c>
      <c r="G3869" s="5" cm="1">
        <f t="array" ref="G3869">INDEX(_xlfn._xlws.FILTER(A$9:A$16378,E3869=E$9:E$16378*ISNUMBER(A$9:A$16378)),COUNT(_xlfn._xlws.FILTER(A$9:A$16378,E3869=E$9:E$16378*ISNUMBER(A$9:A$16378))))</f>
        <v>44467</v>
      </c>
      <c r="H3869" t="str">
        <v/>
      </c>
      <c r="I3869" s="10" t="str" cm="1">
        <f t="array" ref="I3869">_xlfn.IFS(AND(OR(_xlfn._xlws.FILTER(D$9:D$16388,E$9:E$16388=E3869)),ROW()=_xlfn.MINIFS(_xlfn.ANCHORARRAY(H$9),E$9:E$16388,E3869)),A3869-C$4,ROW()=_xlfn.MINIFS(_xlfn.ANCHORARRAY(H$9),E$9:E$16388,E3869),IFERROR(A3869-INDEX(G$9:G$16388,MATCH(E3869-1,E$9:E$16388,0)),A3869-C$4),ISNUMBER(A3869),A3869-F3869,TRUE,"")</f>
        <v/>
      </c>
      <c r="J3869" t="str">
        <f t="shared" si="178"/>
        <v/>
      </c>
      <c r="L3869" s="5"/>
    </row>
    <row r="3870" spans="1:12">
      <c r="A3870" s="3">
        <v>44467</v>
      </c>
      <c r="B3870" s="4" t="str">
        <f>"annual period "&amp;COUNTIF(D$9:D3870,TRUE)</f>
        <v>annual period 13</v>
      </c>
      <c r="D3870" t="b">
        <f t="shared" si="177"/>
        <v>0</v>
      </c>
      <c r="E3870">
        <f t="shared" si="179"/>
        <v>624</v>
      </c>
      <c r="F3870" s="5" cm="1">
        <f t="array" ref="F3870">INDEX(_xlfn._xlws.FILTER(A$9:A$16378,E3870=E$9:E$16378*ISNUMBER(A$9:A$16378)),1)</f>
        <v>44462</v>
      </c>
      <c r="G3870" s="5" cm="1">
        <f t="array" ref="G3870">INDEX(_xlfn._xlws.FILTER(A$9:A$16378,E3870=E$9:E$16378*ISNUMBER(A$9:A$16378)),COUNT(_xlfn._xlws.FILTER(A$9:A$16378,E3870=E$9:E$16378*ISNUMBER(A$9:A$16378))))</f>
        <v>44467</v>
      </c>
      <c r="H3870" t="str">
        <v/>
      </c>
      <c r="I3870" s="10" cm="1">
        <f t="array" ref="I3870">_xlfn.IFS(AND(OR(_xlfn._xlws.FILTER(D$9:D$16388,E$9:E$16388=E3870)),ROW()=_xlfn.MINIFS(_xlfn.ANCHORARRAY(H$9),E$9:E$16388,E3870)),A3870-C$4,ROW()=_xlfn.MINIFS(_xlfn.ANCHORARRAY(H$9),E$9:E$16388,E3870),IFERROR(A3870-INDEX(G$9:G$16388,MATCH(E3870-1,E$9:E$16388,0)),A3870-C$4),ISNUMBER(A3870),A3870-F3870,TRUE,"")</f>
        <v>5</v>
      </c>
      <c r="J3870" t="b">
        <f t="shared" si="178"/>
        <v>0</v>
      </c>
      <c r="L3870" s="5"/>
    </row>
    <row r="3871" spans="1:12">
      <c r="A3871" s="1" t="s">
        <v>14</v>
      </c>
      <c r="B3871" s="4" t="str">
        <f>"annual period "&amp;COUNTIF(D$9:D3871,TRUE)</f>
        <v>annual period 13</v>
      </c>
      <c r="D3871" t="b">
        <f t="shared" si="177"/>
        <v>0</v>
      </c>
      <c r="E3871">
        <f t="shared" si="179"/>
        <v>625</v>
      </c>
      <c r="F3871" s="5" cm="1">
        <f t="array" ref="F3871">INDEX(_xlfn._xlws.FILTER(A$9:A$16378,E3871=E$9:E$16378*ISNUMBER(A$9:A$16378)),1)</f>
        <v>44474</v>
      </c>
      <c r="G3871" s="5" cm="1">
        <f t="array" ref="G3871">INDEX(_xlfn._xlws.FILTER(A$9:A$16378,E3871=E$9:E$16378*ISNUMBER(A$9:A$16378)),COUNT(_xlfn._xlws.FILTER(A$9:A$16378,E3871=E$9:E$16378*ISNUMBER(A$9:A$16378))))</f>
        <v>44474</v>
      </c>
      <c r="H3871" t="str">
        <v/>
      </c>
      <c r="I3871" s="10" t="str" cm="1">
        <f t="array" ref="I3871">_xlfn.IFS(AND(OR(_xlfn._xlws.FILTER(D$9:D$16388,E$9:E$16388=E3871)),ROW()=_xlfn.MINIFS(_xlfn.ANCHORARRAY(H$9),E$9:E$16388,E3871)),A3871-C$4,ROW()=_xlfn.MINIFS(_xlfn.ANCHORARRAY(H$9),E$9:E$16388,E3871),IFERROR(A3871-INDEX(G$9:G$16388,MATCH(E3871-1,E$9:E$16388,0)),A3871-C$4),ISNUMBER(A3871),A3871-F3871,TRUE,"")</f>
        <v/>
      </c>
      <c r="J3871" t="str">
        <f t="shared" si="178"/>
        <v/>
      </c>
      <c r="L3871" s="5"/>
    </row>
    <row r="3872" spans="1:12">
      <c r="A3872" s="2"/>
      <c r="B3872" s="4" t="str">
        <f>"annual period "&amp;COUNTIF(D$9:D3872,TRUE)</f>
        <v>annual period 13</v>
      </c>
      <c r="D3872" t="b">
        <f t="shared" ref="D3872:D3935" si="180">F3871-F3872&gt;300</f>
        <v>0</v>
      </c>
      <c r="E3872">
        <f t="shared" si="179"/>
        <v>625</v>
      </c>
      <c r="F3872" s="5" cm="1">
        <f t="array" ref="F3872">INDEX(_xlfn._xlws.FILTER(A$9:A$16378,E3872=E$9:E$16378*ISNUMBER(A$9:A$16378)),1)</f>
        <v>44474</v>
      </c>
      <c r="G3872" s="5" cm="1">
        <f t="array" ref="G3872">INDEX(_xlfn._xlws.FILTER(A$9:A$16378,E3872=E$9:E$16378*ISNUMBER(A$9:A$16378)),COUNT(_xlfn._xlws.FILTER(A$9:A$16378,E3872=E$9:E$16378*ISNUMBER(A$9:A$16378))))</f>
        <v>44474</v>
      </c>
      <c r="H3872" t="str">
        <v/>
      </c>
      <c r="I3872" s="10" t="str" cm="1">
        <f t="array" ref="I3872">_xlfn.IFS(AND(OR(_xlfn._xlws.FILTER(D$9:D$16388,E$9:E$16388=E3872)),ROW()=_xlfn.MINIFS(_xlfn.ANCHORARRAY(H$9),E$9:E$16388,E3872)),A3872-C$4,ROW()=_xlfn.MINIFS(_xlfn.ANCHORARRAY(H$9),E$9:E$16388,E3872),IFERROR(A3872-INDEX(G$9:G$16388,MATCH(E3872-1,E$9:E$16388,0)),A3872-C$4),ISNUMBER(A3872),A3872-F3872,TRUE,"")</f>
        <v/>
      </c>
      <c r="J3872" t="str">
        <f t="shared" si="178"/>
        <v/>
      </c>
      <c r="L3872" s="5"/>
    </row>
    <row r="3873" spans="1:12">
      <c r="A3873" s="3">
        <v>44474</v>
      </c>
      <c r="B3873" s="4" t="str">
        <f>"annual period "&amp;COUNTIF(D$9:D3873,TRUE)</f>
        <v>annual period 13</v>
      </c>
      <c r="D3873" t="b">
        <f t="shared" si="180"/>
        <v>0</v>
      </c>
      <c r="E3873">
        <f t="shared" si="179"/>
        <v>625</v>
      </c>
      <c r="F3873" s="5" cm="1">
        <f t="array" ref="F3873">INDEX(_xlfn._xlws.FILTER(A$9:A$16378,E3873=E$9:E$16378*ISNUMBER(A$9:A$16378)),1)</f>
        <v>44474</v>
      </c>
      <c r="G3873" s="5" cm="1">
        <f t="array" ref="G3873">INDEX(_xlfn._xlws.FILTER(A$9:A$16378,E3873=E$9:E$16378*ISNUMBER(A$9:A$16378)),COUNT(_xlfn._xlws.FILTER(A$9:A$16378,E3873=E$9:E$16378*ISNUMBER(A$9:A$16378))))</f>
        <v>44474</v>
      </c>
      <c r="H3873">
        <v>3873</v>
      </c>
      <c r="I3873" s="10" cm="1">
        <f t="array" ref="I3873">_xlfn.IFS(AND(OR(_xlfn._xlws.FILTER(D$9:D$16388,E$9:E$16388=E3873)),ROW()=_xlfn.MINIFS(_xlfn.ANCHORARRAY(H$9),E$9:E$16388,E3873)),A3873-C$4,ROW()=_xlfn.MINIFS(_xlfn.ANCHORARRAY(H$9),E$9:E$16388,E3873),IFERROR(A3873-INDEX(G$9:G$16388,MATCH(E3873-1,E$9:E$16388,0)),A3873-C$4),ISNUMBER(A3873),A3873-F3873,TRUE,"")</f>
        <v>7</v>
      </c>
      <c r="J3873" t="b">
        <f t="shared" si="178"/>
        <v>0</v>
      </c>
      <c r="L3873" s="5"/>
    </row>
    <row r="3874" spans="1:12">
      <c r="B3874" s="4" t="str">
        <f>"annual period "&amp;COUNTIF(D$9:D3874,TRUE)</f>
        <v>annual period 13</v>
      </c>
      <c r="D3874" t="b">
        <f t="shared" si="180"/>
        <v>0</v>
      </c>
      <c r="E3874">
        <f t="shared" si="179"/>
        <v>625</v>
      </c>
      <c r="F3874" s="5" cm="1">
        <f t="array" ref="F3874">INDEX(_xlfn._xlws.FILTER(A$9:A$16378,E3874=E$9:E$16378*ISNUMBER(A$9:A$16378)),1)</f>
        <v>44474</v>
      </c>
      <c r="G3874" s="5" cm="1">
        <f t="array" ref="G3874">INDEX(_xlfn._xlws.FILTER(A$9:A$16378,E3874=E$9:E$16378*ISNUMBER(A$9:A$16378)),COUNT(_xlfn._xlws.FILTER(A$9:A$16378,E3874=E$9:E$16378*ISNUMBER(A$9:A$16378))))</f>
        <v>44474</v>
      </c>
      <c r="H3874" t="str">
        <v/>
      </c>
      <c r="I3874" s="10" t="str" cm="1">
        <f t="array" ref="I3874">_xlfn.IFS(AND(OR(_xlfn._xlws.FILTER(D$9:D$16388,E$9:E$16388=E3874)),ROW()=_xlfn.MINIFS(_xlfn.ANCHORARRAY(H$9),E$9:E$16388,E3874)),A3874-C$4,ROW()=_xlfn.MINIFS(_xlfn.ANCHORARRAY(H$9),E$9:E$16388,E3874),IFERROR(A3874-INDEX(G$9:G$16388,MATCH(E3874-1,E$9:E$16388,0)),A3874-C$4),ISNUMBER(A3874),A3874-F3874,TRUE,"")</f>
        <v/>
      </c>
      <c r="J3874" t="str">
        <f t="shared" si="178"/>
        <v/>
      </c>
      <c r="L3874" s="5"/>
    </row>
    <row r="3875" spans="1:12">
      <c r="A3875" s="3">
        <v>44474</v>
      </c>
      <c r="B3875" s="4" t="str">
        <f>"annual period "&amp;COUNTIF(D$9:D3875,TRUE)</f>
        <v>annual period 13</v>
      </c>
      <c r="D3875" t="b">
        <f t="shared" si="180"/>
        <v>0</v>
      </c>
      <c r="E3875">
        <f t="shared" si="179"/>
        <v>625</v>
      </c>
      <c r="F3875" s="5" cm="1">
        <f t="array" ref="F3875">INDEX(_xlfn._xlws.FILTER(A$9:A$16378,E3875=E$9:E$16378*ISNUMBER(A$9:A$16378)),1)</f>
        <v>44474</v>
      </c>
      <c r="G3875" s="5" cm="1">
        <f t="array" ref="G3875">INDEX(_xlfn._xlws.FILTER(A$9:A$16378,E3875=E$9:E$16378*ISNUMBER(A$9:A$16378)),COUNT(_xlfn._xlws.FILTER(A$9:A$16378,E3875=E$9:E$16378*ISNUMBER(A$9:A$16378))))</f>
        <v>44474</v>
      </c>
      <c r="H3875">
        <v>3875</v>
      </c>
      <c r="I3875" s="10" cm="1">
        <f t="array" ref="I3875">_xlfn.IFS(AND(OR(_xlfn._xlws.FILTER(D$9:D$16388,E$9:E$16388=E3875)),ROW()=_xlfn.MINIFS(_xlfn.ANCHORARRAY(H$9),E$9:E$16388,E3875)),A3875-C$4,ROW()=_xlfn.MINIFS(_xlfn.ANCHORARRAY(H$9),E$9:E$16388,E3875),IFERROR(A3875-INDEX(G$9:G$16388,MATCH(E3875-1,E$9:E$16388,0)),A3875-C$4),ISNUMBER(A3875),A3875-F3875,TRUE,"")</f>
        <v>0</v>
      </c>
      <c r="J3875" t="b">
        <f t="shared" si="178"/>
        <v>0</v>
      </c>
      <c r="L3875" s="5"/>
    </row>
    <row r="3876" spans="1:12">
      <c r="B3876" s="4" t="str">
        <f>"annual period "&amp;COUNTIF(D$9:D3876,TRUE)</f>
        <v>annual period 13</v>
      </c>
      <c r="D3876" t="b">
        <f t="shared" si="180"/>
        <v>0</v>
      </c>
      <c r="E3876">
        <f t="shared" si="179"/>
        <v>625</v>
      </c>
      <c r="F3876" s="5" cm="1">
        <f t="array" ref="F3876">INDEX(_xlfn._xlws.FILTER(A$9:A$16378,E3876=E$9:E$16378*ISNUMBER(A$9:A$16378)),1)</f>
        <v>44474</v>
      </c>
      <c r="G3876" s="5" cm="1">
        <f t="array" ref="G3876">INDEX(_xlfn._xlws.FILTER(A$9:A$16378,E3876=E$9:E$16378*ISNUMBER(A$9:A$16378)),COUNT(_xlfn._xlws.FILTER(A$9:A$16378,E3876=E$9:E$16378*ISNUMBER(A$9:A$16378))))</f>
        <v>44474</v>
      </c>
      <c r="H3876" t="str">
        <v/>
      </c>
      <c r="I3876" s="10" t="str" cm="1">
        <f t="array" ref="I3876">_xlfn.IFS(AND(OR(_xlfn._xlws.FILTER(D$9:D$16388,E$9:E$16388=E3876)),ROW()=_xlfn.MINIFS(_xlfn.ANCHORARRAY(H$9),E$9:E$16388,E3876)),A3876-C$4,ROW()=_xlfn.MINIFS(_xlfn.ANCHORARRAY(H$9),E$9:E$16388,E3876),IFERROR(A3876-INDEX(G$9:G$16388,MATCH(E3876-1,E$9:E$16388,0)),A3876-C$4),ISNUMBER(A3876),A3876-F3876,TRUE,"")</f>
        <v/>
      </c>
      <c r="J3876" t="str">
        <f t="shared" si="178"/>
        <v/>
      </c>
      <c r="L3876" s="5"/>
    </row>
    <row r="3877" spans="1:12">
      <c r="A3877" s="3">
        <v>44474</v>
      </c>
      <c r="B3877" s="4" t="str">
        <f>"annual period "&amp;COUNTIF(D$9:D3877,TRUE)</f>
        <v>annual period 13</v>
      </c>
      <c r="D3877" t="b">
        <f t="shared" si="180"/>
        <v>0</v>
      </c>
      <c r="E3877">
        <f t="shared" si="179"/>
        <v>625</v>
      </c>
      <c r="F3877" s="5" cm="1">
        <f t="array" ref="F3877">INDEX(_xlfn._xlws.FILTER(A$9:A$16378,E3877=E$9:E$16378*ISNUMBER(A$9:A$16378)),1)</f>
        <v>44474</v>
      </c>
      <c r="G3877" s="5" cm="1">
        <f t="array" ref="G3877">INDEX(_xlfn._xlws.FILTER(A$9:A$16378,E3877=E$9:E$16378*ISNUMBER(A$9:A$16378)),COUNT(_xlfn._xlws.FILTER(A$9:A$16378,E3877=E$9:E$16378*ISNUMBER(A$9:A$16378))))</f>
        <v>44474</v>
      </c>
      <c r="H3877">
        <v>3877</v>
      </c>
      <c r="I3877" s="10" cm="1">
        <f t="array" ref="I3877">_xlfn.IFS(AND(OR(_xlfn._xlws.FILTER(D$9:D$16388,E$9:E$16388=E3877)),ROW()=_xlfn.MINIFS(_xlfn.ANCHORARRAY(H$9),E$9:E$16388,E3877)),A3877-C$4,ROW()=_xlfn.MINIFS(_xlfn.ANCHORARRAY(H$9),E$9:E$16388,E3877),IFERROR(A3877-INDEX(G$9:G$16388,MATCH(E3877-1,E$9:E$16388,0)),A3877-C$4),ISNUMBER(A3877),A3877-F3877,TRUE,"")</f>
        <v>0</v>
      </c>
      <c r="J3877" t="b">
        <f t="shared" si="178"/>
        <v>0</v>
      </c>
      <c r="L3877" s="5"/>
    </row>
    <row r="3878" spans="1:12">
      <c r="A3878" s="1" t="s">
        <v>14</v>
      </c>
      <c r="B3878" s="4" t="str">
        <f>"annual period "&amp;COUNTIF(D$9:D3878,TRUE)</f>
        <v>annual period 13</v>
      </c>
      <c r="D3878" t="b">
        <f t="shared" si="180"/>
        <v>0</v>
      </c>
      <c r="E3878">
        <f t="shared" si="179"/>
        <v>626</v>
      </c>
      <c r="F3878" s="5" cm="1">
        <f t="array" ref="F3878">INDEX(_xlfn._xlws.FILTER(A$9:A$16378,E3878=E$9:E$16378*ISNUMBER(A$9:A$16378)),1)</f>
        <v>44481</v>
      </c>
      <c r="G3878" s="5" cm="1">
        <f t="array" ref="G3878">INDEX(_xlfn._xlws.FILTER(A$9:A$16378,E3878=E$9:E$16378*ISNUMBER(A$9:A$16378)),COUNT(_xlfn._xlws.FILTER(A$9:A$16378,E3878=E$9:E$16378*ISNUMBER(A$9:A$16378))))</f>
        <v>44484</v>
      </c>
      <c r="H3878" t="str">
        <v/>
      </c>
      <c r="I3878" s="10" t="str" cm="1">
        <f t="array" ref="I3878">_xlfn.IFS(AND(OR(_xlfn._xlws.FILTER(D$9:D$16388,E$9:E$16388=E3878)),ROW()=_xlfn.MINIFS(_xlfn.ANCHORARRAY(H$9),E$9:E$16388,E3878)),A3878-C$4,ROW()=_xlfn.MINIFS(_xlfn.ANCHORARRAY(H$9),E$9:E$16388,E3878),IFERROR(A3878-INDEX(G$9:G$16388,MATCH(E3878-1,E$9:E$16388,0)),A3878-C$4),ISNUMBER(A3878),A3878-F3878,TRUE,"")</f>
        <v/>
      </c>
      <c r="J3878" t="str">
        <f t="shared" si="178"/>
        <v/>
      </c>
      <c r="L3878" s="5"/>
    </row>
    <row r="3879" spans="1:12">
      <c r="A3879" s="2"/>
      <c r="B3879" s="4" t="str">
        <f>"annual period "&amp;COUNTIF(D$9:D3879,TRUE)</f>
        <v>annual period 13</v>
      </c>
      <c r="D3879" t="b">
        <f t="shared" si="180"/>
        <v>0</v>
      </c>
      <c r="E3879">
        <f t="shared" si="179"/>
        <v>626</v>
      </c>
      <c r="F3879" s="5" cm="1">
        <f t="array" ref="F3879">INDEX(_xlfn._xlws.FILTER(A$9:A$16378,E3879=E$9:E$16378*ISNUMBER(A$9:A$16378)),1)</f>
        <v>44481</v>
      </c>
      <c r="G3879" s="5" cm="1">
        <f t="array" ref="G3879">INDEX(_xlfn._xlws.FILTER(A$9:A$16378,E3879=E$9:E$16378*ISNUMBER(A$9:A$16378)),COUNT(_xlfn._xlws.FILTER(A$9:A$16378,E3879=E$9:E$16378*ISNUMBER(A$9:A$16378))))</f>
        <v>44484</v>
      </c>
      <c r="H3879" t="str">
        <v/>
      </c>
      <c r="I3879" s="10" t="str" cm="1">
        <f t="array" ref="I3879">_xlfn.IFS(AND(OR(_xlfn._xlws.FILTER(D$9:D$16388,E$9:E$16388=E3879)),ROW()=_xlfn.MINIFS(_xlfn.ANCHORARRAY(H$9),E$9:E$16388,E3879)),A3879-C$4,ROW()=_xlfn.MINIFS(_xlfn.ANCHORARRAY(H$9),E$9:E$16388,E3879),IFERROR(A3879-INDEX(G$9:G$16388,MATCH(E3879-1,E$9:E$16388,0)),A3879-C$4),ISNUMBER(A3879),A3879-F3879,TRUE,"")</f>
        <v/>
      </c>
      <c r="J3879" t="str">
        <f t="shared" si="178"/>
        <v/>
      </c>
      <c r="L3879" s="5"/>
    </row>
    <row r="3880" spans="1:12">
      <c r="A3880" s="3">
        <v>44481</v>
      </c>
      <c r="B3880" s="4" t="str">
        <f>"annual period "&amp;COUNTIF(D$9:D3880,TRUE)</f>
        <v>annual period 13</v>
      </c>
      <c r="D3880" t="b">
        <f t="shared" si="180"/>
        <v>0</v>
      </c>
      <c r="E3880">
        <f t="shared" si="179"/>
        <v>626</v>
      </c>
      <c r="F3880" s="5" cm="1">
        <f t="array" ref="F3880">INDEX(_xlfn._xlws.FILTER(A$9:A$16378,E3880=E$9:E$16378*ISNUMBER(A$9:A$16378)),1)</f>
        <v>44481</v>
      </c>
      <c r="G3880" s="5" cm="1">
        <f t="array" ref="G3880">INDEX(_xlfn._xlws.FILTER(A$9:A$16378,E3880=E$9:E$16378*ISNUMBER(A$9:A$16378)),COUNT(_xlfn._xlws.FILTER(A$9:A$16378,E3880=E$9:E$16378*ISNUMBER(A$9:A$16378))))</f>
        <v>44484</v>
      </c>
      <c r="H3880">
        <v>3880</v>
      </c>
      <c r="I3880" s="10" cm="1">
        <f t="array" ref="I3880">_xlfn.IFS(AND(OR(_xlfn._xlws.FILTER(D$9:D$16388,E$9:E$16388=E3880)),ROW()=_xlfn.MINIFS(_xlfn.ANCHORARRAY(H$9),E$9:E$16388,E3880)),A3880-C$4,ROW()=_xlfn.MINIFS(_xlfn.ANCHORARRAY(H$9),E$9:E$16388,E3880),IFERROR(A3880-INDEX(G$9:G$16388,MATCH(E3880-1,E$9:E$16388,0)),A3880-C$4),ISNUMBER(A3880),A3880-F3880,TRUE,"")</f>
        <v>7</v>
      </c>
      <c r="J3880" t="b">
        <f t="shared" si="178"/>
        <v>0</v>
      </c>
      <c r="L3880" s="5"/>
    </row>
    <row r="3881" spans="1:12">
      <c r="B3881" s="4" t="str">
        <f>"annual period "&amp;COUNTIF(D$9:D3881,TRUE)</f>
        <v>annual period 13</v>
      </c>
      <c r="D3881" t="b">
        <f t="shared" si="180"/>
        <v>0</v>
      </c>
      <c r="E3881">
        <f t="shared" si="179"/>
        <v>626</v>
      </c>
      <c r="F3881" s="5" cm="1">
        <f t="array" ref="F3881">INDEX(_xlfn._xlws.FILTER(A$9:A$16378,E3881=E$9:E$16378*ISNUMBER(A$9:A$16378)),1)</f>
        <v>44481</v>
      </c>
      <c r="G3881" s="5" cm="1">
        <f t="array" ref="G3881">INDEX(_xlfn._xlws.FILTER(A$9:A$16378,E3881=E$9:E$16378*ISNUMBER(A$9:A$16378)),COUNT(_xlfn._xlws.FILTER(A$9:A$16378,E3881=E$9:E$16378*ISNUMBER(A$9:A$16378))))</f>
        <v>44484</v>
      </c>
      <c r="H3881" t="str">
        <v/>
      </c>
      <c r="I3881" s="10" t="str" cm="1">
        <f t="array" ref="I3881">_xlfn.IFS(AND(OR(_xlfn._xlws.FILTER(D$9:D$16388,E$9:E$16388=E3881)),ROW()=_xlfn.MINIFS(_xlfn.ANCHORARRAY(H$9),E$9:E$16388,E3881)),A3881-C$4,ROW()=_xlfn.MINIFS(_xlfn.ANCHORARRAY(H$9),E$9:E$16388,E3881),IFERROR(A3881-INDEX(G$9:G$16388,MATCH(E3881-1,E$9:E$16388,0)),A3881-C$4),ISNUMBER(A3881),A3881-F3881,TRUE,"")</f>
        <v/>
      </c>
      <c r="J3881" t="str">
        <f t="shared" si="178"/>
        <v/>
      </c>
      <c r="L3881" s="5"/>
    </row>
    <row r="3882" spans="1:12">
      <c r="A3882" s="3">
        <v>44481</v>
      </c>
      <c r="B3882" s="4" t="str">
        <f>"annual period "&amp;COUNTIF(D$9:D3882,TRUE)</f>
        <v>annual period 13</v>
      </c>
      <c r="D3882" t="b">
        <f t="shared" si="180"/>
        <v>0</v>
      </c>
      <c r="E3882">
        <f t="shared" si="179"/>
        <v>626</v>
      </c>
      <c r="F3882" s="5" cm="1">
        <f t="array" ref="F3882">INDEX(_xlfn._xlws.FILTER(A$9:A$16378,E3882=E$9:E$16378*ISNUMBER(A$9:A$16378)),1)</f>
        <v>44481</v>
      </c>
      <c r="G3882" s="5" cm="1">
        <f t="array" ref="G3882">INDEX(_xlfn._xlws.FILTER(A$9:A$16378,E3882=E$9:E$16378*ISNUMBER(A$9:A$16378)),COUNT(_xlfn._xlws.FILTER(A$9:A$16378,E3882=E$9:E$16378*ISNUMBER(A$9:A$16378))))</f>
        <v>44484</v>
      </c>
      <c r="H3882">
        <v>3882</v>
      </c>
      <c r="I3882" s="10" cm="1">
        <f t="array" ref="I3882">_xlfn.IFS(AND(OR(_xlfn._xlws.FILTER(D$9:D$16388,E$9:E$16388=E3882)),ROW()=_xlfn.MINIFS(_xlfn.ANCHORARRAY(H$9),E$9:E$16388,E3882)),A3882-C$4,ROW()=_xlfn.MINIFS(_xlfn.ANCHORARRAY(H$9),E$9:E$16388,E3882),IFERROR(A3882-INDEX(G$9:G$16388,MATCH(E3882-1,E$9:E$16388,0)),A3882-C$4),ISNUMBER(A3882),A3882-F3882,TRUE,"")</f>
        <v>0</v>
      </c>
      <c r="J3882" t="b">
        <f t="shared" si="178"/>
        <v>0</v>
      </c>
      <c r="L3882" s="5"/>
    </row>
    <row r="3883" spans="1:12">
      <c r="B3883" s="4" t="str">
        <f>"annual period "&amp;COUNTIF(D$9:D3883,TRUE)</f>
        <v>annual period 13</v>
      </c>
      <c r="D3883" t="b">
        <f t="shared" si="180"/>
        <v>0</v>
      </c>
      <c r="E3883">
        <f t="shared" si="179"/>
        <v>626</v>
      </c>
      <c r="F3883" s="5" cm="1">
        <f t="array" ref="F3883">INDEX(_xlfn._xlws.FILTER(A$9:A$16378,E3883=E$9:E$16378*ISNUMBER(A$9:A$16378)),1)</f>
        <v>44481</v>
      </c>
      <c r="G3883" s="5" cm="1">
        <f t="array" ref="G3883">INDEX(_xlfn._xlws.FILTER(A$9:A$16378,E3883=E$9:E$16378*ISNUMBER(A$9:A$16378)),COUNT(_xlfn._xlws.FILTER(A$9:A$16378,E3883=E$9:E$16378*ISNUMBER(A$9:A$16378))))</f>
        <v>44484</v>
      </c>
      <c r="H3883" t="str">
        <v/>
      </c>
      <c r="I3883" s="10" t="str" cm="1">
        <f t="array" ref="I3883">_xlfn.IFS(AND(OR(_xlfn._xlws.FILTER(D$9:D$16388,E$9:E$16388=E3883)),ROW()=_xlfn.MINIFS(_xlfn.ANCHORARRAY(H$9),E$9:E$16388,E3883)),A3883-C$4,ROW()=_xlfn.MINIFS(_xlfn.ANCHORARRAY(H$9),E$9:E$16388,E3883),IFERROR(A3883-INDEX(G$9:G$16388,MATCH(E3883-1,E$9:E$16388,0)),A3883-C$4),ISNUMBER(A3883),A3883-F3883,TRUE,"")</f>
        <v/>
      </c>
      <c r="J3883" t="str">
        <f t="shared" si="178"/>
        <v/>
      </c>
      <c r="L3883" s="5"/>
    </row>
    <row r="3884" spans="1:12">
      <c r="A3884" s="3">
        <v>44484</v>
      </c>
      <c r="B3884" s="4" t="str">
        <f>"annual period "&amp;COUNTIF(D$9:D3884,TRUE)</f>
        <v>annual period 13</v>
      </c>
      <c r="D3884" t="b">
        <f t="shared" si="180"/>
        <v>0</v>
      </c>
      <c r="E3884">
        <f t="shared" si="179"/>
        <v>626</v>
      </c>
      <c r="F3884" s="5" cm="1">
        <f t="array" ref="F3884">INDEX(_xlfn._xlws.FILTER(A$9:A$16378,E3884=E$9:E$16378*ISNUMBER(A$9:A$16378)),1)</f>
        <v>44481</v>
      </c>
      <c r="G3884" s="5" cm="1">
        <f t="array" ref="G3884">INDEX(_xlfn._xlws.FILTER(A$9:A$16378,E3884=E$9:E$16378*ISNUMBER(A$9:A$16378)),COUNT(_xlfn._xlws.FILTER(A$9:A$16378,E3884=E$9:E$16378*ISNUMBER(A$9:A$16378))))</f>
        <v>44484</v>
      </c>
      <c r="H3884" t="str">
        <v/>
      </c>
      <c r="I3884" s="10" cm="1">
        <f t="array" ref="I3884">_xlfn.IFS(AND(OR(_xlfn._xlws.FILTER(D$9:D$16388,E$9:E$16388=E3884)),ROW()=_xlfn.MINIFS(_xlfn.ANCHORARRAY(H$9),E$9:E$16388,E3884)),A3884-C$4,ROW()=_xlfn.MINIFS(_xlfn.ANCHORARRAY(H$9),E$9:E$16388,E3884),IFERROR(A3884-INDEX(G$9:G$16388,MATCH(E3884-1,E$9:E$16388,0)),A3884-C$4),ISNUMBER(A3884),A3884-F3884,TRUE,"")</f>
        <v>3</v>
      </c>
      <c r="J3884" t="b">
        <f t="shared" si="178"/>
        <v>0</v>
      </c>
      <c r="L3884" s="5"/>
    </row>
    <row r="3885" spans="1:12">
      <c r="A3885" s="1" t="s">
        <v>14</v>
      </c>
      <c r="B3885" s="4" t="str">
        <f>"annual period "&amp;COUNTIF(D$9:D3885,TRUE)</f>
        <v>annual period 13</v>
      </c>
      <c r="D3885" t="b">
        <f t="shared" si="180"/>
        <v>0</v>
      </c>
      <c r="E3885">
        <f t="shared" si="179"/>
        <v>627</v>
      </c>
      <c r="F3885" s="5" cm="1">
        <f t="array" ref="F3885">INDEX(_xlfn._xlws.FILTER(A$9:A$16378,E3885=E$9:E$16378*ISNUMBER(A$9:A$16378)),1)</f>
        <v>44497</v>
      </c>
      <c r="G3885" s="5" cm="1">
        <f t="array" ref="G3885">INDEX(_xlfn._xlws.FILTER(A$9:A$16378,E3885=E$9:E$16378*ISNUMBER(A$9:A$16378)),COUNT(_xlfn._xlws.FILTER(A$9:A$16378,E3885=E$9:E$16378*ISNUMBER(A$9:A$16378))))</f>
        <v>44497</v>
      </c>
      <c r="H3885" t="str">
        <v/>
      </c>
      <c r="I3885" s="10" t="str" cm="1">
        <f t="array" ref="I3885">_xlfn.IFS(AND(OR(_xlfn._xlws.FILTER(D$9:D$16388,E$9:E$16388=E3885)),ROW()=_xlfn.MINIFS(_xlfn.ANCHORARRAY(H$9),E$9:E$16388,E3885)),A3885-C$4,ROW()=_xlfn.MINIFS(_xlfn.ANCHORARRAY(H$9),E$9:E$16388,E3885),IFERROR(A3885-INDEX(G$9:G$16388,MATCH(E3885-1,E$9:E$16388,0)),A3885-C$4),ISNUMBER(A3885),A3885-F3885,TRUE,"")</f>
        <v/>
      </c>
      <c r="J3885" t="str">
        <f t="shared" si="178"/>
        <v/>
      </c>
      <c r="L3885" s="5"/>
    </row>
    <row r="3886" spans="1:12">
      <c r="A3886" s="2"/>
      <c r="B3886" s="4" t="str">
        <f>"annual period "&amp;COUNTIF(D$9:D3886,TRUE)</f>
        <v>annual period 13</v>
      </c>
      <c r="D3886" t="b">
        <f t="shared" si="180"/>
        <v>0</v>
      </c>
      <c r="E3886">
        <f t="shared" si="179"/>
        <v>627</v>
      </c>
      <c r="F3886" s="5" cm="1">
        <f t="array" ref="F3886">INDEX(_xlfn._xlws.FILTER(A$9:A$16378,E3886=E$9:E$16378*ISNUMBER(A$9:A$16378)),1)</f>
        <v>44497</v>
      </c>
      <c r="G3886" s="5" cm="1">
        <f t="array" ref="G3886">INDEX(_xlfn._xlws.FILTER(A$9:A$16378,E3886=E$9:E$16378*ISNUMBER(A$9:A$16378)),COUNT(_xlfn._xlws.FILTER(A$9:A$16378,E3886=E$9:E$16378*ISNUMBER(A$9:A$16378))))</f>
        <v>44497</v>
      </c>
      <c r="H3886" t="str">
        <v/>
      </c>
      <c r="I3886" s="10" t="str" cm="1">
        <f t="array" ref="I3886">_xlfn.IFS(AND(OR(_xlfn._xlws.FILTER(D$9:D$16388,E$9:E$16388=E3886)),ROW()=_xlfn.MINIFS(_xlfn.ANCHORARRAY(H$9),E$9:E$16388,E3886)),A3886-C$4,ROW()=_xlfn.MINIFS(_xlfn.ANCHORARRAY(H$9),E$9:E$16388,E3886),IFERROR(A3886-INDEX(G$9:G$16388,MATCH(E3886-1,E$9:E$16388,0)),A3886-C$4),ISNUMBER(A3886),A3886-F3886,TRUE,"")</f>
        <v/>
      </c>
      <c r="J3886" t="str">
        <f t="shared" si="178"/>
        <v/>
      </c>
      <c r="L3886" s="5"/>
    </row>
    <row r="3887" spans="1:12">
      <c r="A3887" s="3">
        <v>44497</v>
      </c>
      <c r="B3887" s="4" t="str">
        <f>"annual period "&amp;COUNTIF(D$9:D3887,TRUE)</f>
        <v>annual period 13</v>
      </c>
      <c r="D3887" t="b">
        <f t="shared" si="180"/>
        <v>0</v>
      </c>
      <c r="E3887">
        <f t="shared" si="179"/>
        <v>627</v>
      </c>
      <c r="F3887" s="5" cm="1">
        <f t="array" ref="F3887">INDEX(_xlfn._xlws.FILTER(A$9:A$16378,E3887=E$9:E$16378*ISNUMBER(A$9:A$16378)),1)</f>
        <v>44497</v>
      </c>
      <c r="G3887" s="5" cm="1">
        <f t="array" ref="G3887">INDEX(_xlfn._xlws.FILTER(A$9:A$16378,E3887=E$9:E$16378*ISNUMBER(A$9:A$16378)),COUNT(_xlfn._xlws.FILTER(A$9:A$16378,E3887=E$9:E$16378*ISNUMBER(A$9:A$16378))))</f>
        <v>44497</v>
      </c>
      <c r="H3887">
        <v>3887</v>
      </c>
      <c r="I3887" s="10" cm="1">
        <f t="array" ref="I3887">_xlfn.IFS(AND(OR(_xlfn._xlws.FILTER(D$9:D$16388,E$9:E$16388=E3887)),ROW()=_xlfn.MINIFS(_xlfn.ANCHORARRAY(H$9),E$9:E$16388,E3887)),A3887-C$4,ROW()=_xlfn.MINIFS(_xlfn.ANCHORARRAY(H$9),E$9:E$16388,E3887),IFERROR(A3887-INDEX(G$9:G$16388,MATCH(E3887-1,E$9:E$16388,0)),A3887-C$4),ISNUMBER(A3887),A3887-F3887,TRUE,"")</f>
        <v>13</v>
      </c>
      <c r="J3887" t="b">
        <f t="shared" si="178"/>
        <v>0</v>
      </c>
      <c r="L3887" s="5"/>
    </row>
    <row r="3888" spans="1:12">
      <c r="B3888" s="4" t="str">
        <f>"annual period "&amp;COUNTIF(D$9:D3888,TRUE)</f>
        <v>annual period 13</v>
      </c>
      <c r="D3888" t="b">
        <f t="shared" si="180"/>
        <v>0</v>
      </c>
      <c r="E3888">
        <f t="shared" si="179"/>
        <v>627</v>
      </c>
      <c r="F3888" s="5" cm="1">
        <f t="array" ref="F3888">INDEX(_xlfn._xlws.FILTER(A$9:A$16378,E3888=E$9:E$16378*ISNUMBER(A$9:A$16378)),1)</f>
        <v>44497</v>
      </c>
      <c r="G3888" s="5" cm="1">
        <f t="array" ref="G3888">INDEX(_xlfn._xlws.FILTER(A$9:A$16378,E3888=E$9:E$16378*ISNUMBER(A$9:A$16378)),COUNT(_xlfn._xlws.FILTER(A$9:A$16378,E3888=E$9:E$16378*ISNUMBER(A$9:A$16378))))</f>
        <v>44497</v>
      </c>
      <c r="H3888" t="str">
        <v/>
      </c>
      <c r="I3888" s="10" t="str" cm="1">
        <f t="array" ref="I3888">_xlfn.IFS(AND(OR(_xlfn._xlws.FILTER(D$9:D$16388,E$9:E$16388=E3888)),ROW()=_xlfn.MINIFS(_xlfn.ANCHORARRAY(H$9),E$9:E$16388,E3888)),A3888-C$4,ROW()=_xlfn.MINIFS(_xlfn.ANCHORARRAY(H$9),E$9:E$16388,E3888),IFERROR(A3888-INDEX(G$9:G$16388,MATCH(E3888-1,E$9:E$16388,0)),A3888-C$4),ISNUMBER(A3888),A3888-F3888,TRUE,"")</f>
        <v/>
      </c>
      <c r="J3888" t="str">
        <f t="shared" si="178"/>
        <v/>
      </c>
      <c r="L3888" s="5"/>
    </row>
    <row r="3889" spans="1:12">
      <c r="A3889" s="3">
        <v>44497</v>
      </c>
      <c r="B3889" s="4" t="str">
        <f>"annual period "&amp;COUNTIF(D$9:D3889,TRUE)</f>
        <v>annual period 13</v>
      </c>
      <c r="D3889" t="b">
        <f t="shared" si="180"/>
        <v>0</v>
      </c>
      <c r="E3889">
        <f t="shared" si="179"/>
        <v>627</v>
      </c>
      <c r="F3889" s="5" cm="1">
        <f t="array" ref="F3889">INDEX(_xlfn._xlws.FILTER(A$9:A$16378,E3889=E$9:E$16378*ISNUMBER(A$9:A$16378)),1)</f>
        <v>44497</v>
      </c>
      <c r="G3889" s="5" cm="1">
        <f t="array" ref="G3889">INDEX(_xlfn._xlws.FILTER(A$9:A$16378,E3889=E$9:E$16378*ISNUMBER(A$9:A$16378)),COUNT(_xlfn._xlws.FILTER(A$9:A$16378,E3889=E$9:E$16378*ISNUMBER(A$9:A$16378))))</f>
        <v>44497</v>
      </c>
      <c r="H3889">
        <v>3889</v>
      </c>
      <c r="I3889" s="10" cm="1">
        <f t="array" ref="I3889">_xlfn.IFS(AND(OR(_xlfn._xlws.FILTER(D$9:D$16388,E$9:E$16388=E3889)),ROW()=_xlfn.MINIFS(_xlfn.ANCHORARRAY(H$9),E$9:E$16388,E3889)),A3889-C$4,ROW()=_xlfn.MINIFS(_xlfn.ANCHORARRAY(H$9),E$9:E$16388,E3889),IFERROR(A3889-INDEX(G$9:G$16388,MATCH(E3889-1,E$9:E$16388,0)),A3889-C$4),ISNUMBER(A3889),A3889-F3889,TRUE,"")</f>
        <v>0</v>
      </c>
      <c r="J3889" t="b">
        <f t="shared" si="178"/>
        <v>0</v>
      </c>
      <c r="L3889" s="5"/>
    </row>
    <row r="3890" spans="1:12">
      <c r="A3890" s="1" t="s">
        <v>14</v>
      </c>
      <c r="B3890" s="4" t="str">
        <f>"annual period "&amp;COUNTIF(D$9:D3890,TRUE)</f>
        <v>annual period 13</v>
      </c>
      <c r="D3890" t="b">
        <f t="shared" si="180"/>
        <v>0</v>
      </c>
      <c r="E3890">
        <f t="shared" si="179"/>
        <v>628</v>
      </c>
      <c r="F3890" s="5" cm="1">
        <f t="array" ref="F3890">INDEX(_xlfn._xlws.FILTER(A$9:A$16378,E3890=E$9:E$16378*ISNUMBER(A$9:A$16378)),1)</f>
        <v>44515</v>
      </c>
      <c r="G3890" s="5" cm="1">
        <f t="array" ref="G3890">INDEX(_xlfn._xlws.FILTER(A$9:A$16378,E3890=E$9:E$16378*ISNUMBER(A$9:A$16378)),COUNT(_xlfn._xlws.FILTER(A$9:A$16378,E3890=E$9:E$16378*ISNUMBER(A$9:A$16378))))</f>
        <v>44524</v>
      </c>
      <c r="H3890" t="str">
        <v/>
      </c>
      <c r="I3890" s="10" t="str" cm="1">
        <f t="array" ref="I3890">_xlfn.IFS(AND(OR(_xlfn._xlws.FILTER(D$9:D$16388,E$9:E$16388=E3890)),ROW()=_xlfn.MINIFS(_xlfn.ANCHORARRAY(H$9),E$9:E$16388,E3890)),A3890-C$4,ROW()=_xlfn.MINIFS(_xlfn.ANCHORARRAY(H$9),E$9:E$16388,E3890),IFERROR(A3890-INDEX(G$9:G$16388,MATCH(E3890-1,E$9:E$16388,0)),A3890-C$4),ISNUMBER(A3890),A3890-F3890,TRUE,"")</f>
        <v/>
      </c>
      <c r="J3890" t="str">
        <f t="shared" si="178"/>
        <v/>
      </c>
      <c r="L3890" s="5"/>
    </row>
    <row r="3891" spans="1:12">
      <c r="A3891" s="2"/>
      <c r="B3891" s="4" t="str">
        <f>"annual period "&amp;COUNTIF(D$9:D3891,TRUE)</f>
        <v>annual period 13</v>
      </c>
      <c r="D3891" t="b">
        <f t="shared" si="180"/>
        <v>0</v>
      </c>
      <c r="E3891">
        <f t="shared" si="179"/>
        <v>628</v>
      </c>
      <c r="F3891" s="5" cm="1">
        <f t="array" ref="F3891">INDEX(_xlfn._xlws.FILTER(A$9:A$16378,E3891=E$9:E$16378*ISNUMBER(A$9:A$16378)),1)</f>
        <v>44515</v>
      </c>
      <c r="G3891" s="5" cm="1">
        <f t="array" ref="G3891">INDEX(_xlfn._xlws.FILTER(A$9:A$16378,E3891=E$9:E$16378*ISNUMBER(A$9:A$16378)),COUNT(_xlfn._xlws.FILTER(A$9:A$16378,E3891=E$9:E$16378*ISNUMBER(A$9:A$16378))))</f>
        <v>44524</v>
      </c>
      <c r="H3891" t="str">
        <v/>
      </c>
      <c r="I3891" s="10" t="str" cm="1">
        <f t="array" ref="I3891">_xlfn.IFS(AND(OR(_xlfn._xlws.FILTER(D$9:D$16388,E$9:E$16388=E3891)),ROW()=_xlfn.MINIFS(_xlfn.ANCHORARRAY(H$9),E$9:E$16388,E3891)),A3891-C$4,ROW()=_xlfn.MINIFS(_xlfn.ANCHORARRAY(H$9),E$9:E$16388,E3891),IFERROR(A3891-INDEX(G$9:G$16388,MATCH(E3891-1,E$9:E$16388,0)),A3891-C$4),ISNUMBER(A3891),A3891-F3891,TRUE,"")</f>
        <v/>
      </c>
      <c r="J3891" t="str">
        <f t="shared" si="178"/>
        <v/>
      </c>
      <c r="L3891" s="5"/>
    </row>
    <row r="3892" spans="1:12">
      <c r="A3892" s="3">
        <v>44515</v>
      </c>
      <c r="B3892" s="4" t="str">
        <f>"annual period "&amp;COUNTIF(D$9:D3892,TRUE)</f>
        <v>annual period 13</v>
      </c>
      <c r="D3892" t="b">
        <f t="shared" si="180"/>
        <v>0</v>
      </c>
      <c r="E3892">
        <f t="shared" si="179"/>
        <v>628</v>
      </c>
      <c r="F3892" s="5" cm="1">
        <f t="array" ref="F3892">INDEX(_xlfn._xlws.FILTER(A$9:A$16378,E3892=E$9:E$16378*ISNUMBER(A$9:A$16378)),1)</f>
        <v>44515</v>
      </c>
      <c r="G3892" s="5" cm="1">
        <f t="array" ref="G3892">INDEX(_xlfn._xlws.FILTER(A$9:A$16378,E3892=E$9:E$16378*ISNUMBER(A$9:A$16378)),COUNT(_xlfn._xlws.FILTER(A$9:A$16378,E3892=E$9:E$16378*ISNUMBER(A$9:A$16378))))</f>
        <v>44524</v>
      </c>
      <c r="H3892">
        <v>3892</v>
      </c>
      <c r="I3892" s="10" cm="1">
        <f t="array" ref="I3892">_xlfn.IFS(AND(OR(_xlfn._xlws.FILTER(D$9:D$16388,E$9:E$16388=E3892)),ROW()=_xlfn.MINIFS(_xlfn.ANCHORARRAY(H$9),E$9:E$16388,E3892)),A3892-C$4,ROW()=_xlfn.MINIFS(_xlfn.ANCHORARRAY(H$9),E$9:E$16388,E3892),IFERROR(A3892-INDEX(G$9:G$16388,MATCH(E3892-1,E$9:E$16388,0)),A3892-C$4),ISNUMBER(A3892),A3892-F3892,TRUE,"")</f>
        <v>18</v>
      </c>
      <c r="J3892" t="b">
        <f t="shared" si="178"/>
        <v>0</v>
      </c>
      <c r="L3892" s="5"/>
    </row>
    <row r="3893" spans="1:12">
      <c r="B3893" s="4" t="str">
        <f>"annual period "&amp;COUNTIF(D$9:D3893,TRUE)</f>
        <v>annual period 13</v>
      </c>
      <c r="D3893" t="b">
        <f t="shared" si="180"/>
        <v>0</v>
      </c>
      <c r="E3893">
        <f t="shared" si="179"/>
        <v>628</v>
      </c>
      <c r="F3893" s="5" cm="1">
        <f t="array" ref="F3893">INDEX(_xlfn._xlws.FILTER(A$9:A$16378,E3893=E$9:E$16378*ISNUMBER(A$9:A$16378)),1)</f>
        <v>44515</v>
      </c>
      <c r="G3893" s="5" cm="1">
        <f t="array" ref="G3893">INDEX(_xlfn._xlws.FILTER(A$9:A$16378,E3893=E$9:E$16378*ISNUMBER(A$9:A$16378)),COUNT(_xlfn._xlws.FILTER(A$9:A$16378,E3893=E$9:E$16378*ISNUMBER(A$9:A$16378))))</f>
        <v>44524</v>
      </c>
      <c r="H3893" t="str">
        <v/>
      </c>
      <c r="I3893" s="10" t="str" cm="1">
        <f t="array" ref="I3893">_xlfn.IFS(AND(OR(_xlfn._xlws.FILTER(D$9:D$16388,E$9:E$16388=E3893)),ROW()=_xlfn.MINIFS(_xlfn.ANCHORARRAY(H$9),E$9:E$16388,E3893)),A3893-C$4,ROW()=_xlfn.MINIFS(_xlfn.ANCHORARRAY(H$9),E$9:E$16388,E3893),IFERROR(A3893-INDEX(G$9:G$16388,MATCH(E3893-1,E$9:E$16388,0)),A3893-C$4),ISNUMBER(A3893),A3893-F3893,TRUE,"")</f>
        <v/>
      </c>
      <c r="J3893" t="str">
        <f t="shared" si="178"/>
        <v/>
      </c>
      <c r="L3893" s="5"/>
    </row>
    <row r="3894" spans="1:12">
      <c r="A3894" s="3">
        <v>44515</v>
      </c>
      <c r="B3894" s="4" t="str">
        <f>"annual period "&amp;COUNTIF(D$9:D3894,TRUE)</f>
        <v>annual period 13</v>
      </c>
      <c r="D3894" t="b">
        <f t="shared" si="180"/>
        <v>0</v>
      </c>
      <c r="E3894">
        <f t="shared" si="179"/>
        <v>628</v>
      </c>
      <c r="F3894" s="5" cm="1">
        <f t="array" ref="F3894">INDEX(_xlfn._xlws.FILTER(A$9:A$16378,E3894=E$9:E$16378*ISNUMBER(A$9:A$16378)),1)</f>
        <v>44515</v>
      </c>
      <c r="G3894" s="5" cm="1">
        <f t="array" ref="G3894">INDEX(_xlfn._xlws.FILTER(A$9:A$16378,E3894=E$9:E$16378*ISNUMBER(A$9:A$16378)),COUNT(_xlfn._xlws.FILTER(A$9:A$16378,E3894=E$9:E$16378*ISNUMBER(A$9:A$16378))))</f>
        <v>44524</v>
      </c>
      <c r="H3894">
        <v>3894</v>
      </c>
      <c r="I3894" s="10" cm="1">
        <f t="array" ref="I3894">_xlfn.IFS(AND(OR(_xlfn._xlws.FILTER(D$9:D$16388,E$9:E$16388=E3894)),ROW()=_xlfn.MINIFS(_xlfn.ANCHORARRAY(H$9),E$9:E$16388,E3894)),A3894-C$4,ROW()=_xlfn.MINIFS(_xlfn.ANCHORARRAY(H$9),E$9:E$16388,E3894),IFERROR(A3894-INDEX(G$9:G$16388,MATCH(E3894-1,E$9:E$16388,0)),A3894-C$4),ISNUMBER(A3894),A3894-F3894,TRUE,"")</f>
        <v>0</v>
      </c>
      <c r="J3894" t="b">
        <f t="shared" si="178"/>
        <v>0</v>
      </c>
      <c r="L3894" s="5"/>
    </row>
    <row r="3895" spans="1:12">
      <c r="B3895" s="4" t="str">
        <f>"annual period "&amp;COUNTIF(D$9:D3895,TRUE)</f>
        <v>annual period 13</v>
      </c>
      <c r="D3895" t="b">
        <f t="shared" si="180"/>
        <v>0</v>
      </c>
      <c r="E3895">
        <f t="shared" si="179"/>
        <v>628</v>
      </c>
      <c r="F3895" s="5" cm="1">
        <f t="array" ref="F3895">INDEX(_xlfn._xlws.FILTER(A$9:A$16378,E3895=E$9:E$16378*ISNUMBER(A$9:A$16378)),1)</f>
        <v>44515</v>
      </c>
      <c r="G3895" s="5" cm="1">
        <f t="array" ref="G3895">INDEX(_xlfn._xlws.FILTER(A$9:A$16378,E3895=E$9:E$16378*ISNUMBER(A$9:A$16378)),COUNT(_xlfn._xlws.FILTER(A$9:A$16378,E3895=E$9:E$16378*ISNUMBER(A$9:A$16378))))</f>
        <v>44524</v>
      </c>
      <c r="H3895" t="str">
        <v/>
      </c>
      <c r="I3895" s="10" t="str" cm="1">
        <f t="array" ref="I3895">_xlfn.IFS(AND(OR(_xlfn._xlws.FILTER(D$9:D$16388,E$9:E$16388=E3895)),ROW()=_xlfn.MINIFS(_xlfn.ANCHORARRAY(H$9),E$9:E$16388,E3895)),A3895-C$4,ROW()=_xlfn.MINIFS(_xlfn.ANCHORARRAY(H$9),E$9:E$16388,E3895),IFERROR(A3895-INDEX(G$9:G$16388,MATCH(E3895-1,E$9:E$16388,0)),A3895-C$4),ISNUMBER(A3895),A3895-F3895,TRUE,"")</f>
        <v/>
      </c>
      <c r="J3895" t="str">
        <f t="shared" si="178"/>
        <v/>
      </c>
      <c r="L3895" s="5"/>
    </row>
    <row r="3896" spans="1:12">
      <c r="A3896" s="3">
        <v>44524</v>
      </c>
      <c r="B3896" s="4" t="str">
        <f>"annual period "&amp;COUNTIF(D$9:D3896,TRUE)</f>
        <v>annual period 13</v>
      </c>
      <c r="D3896" t="b">
        <f t="shared" si="180"/>
        <v>0</v>
      </c>
      <c r="E3896">
        <f t="shared" si="179"/>
        <v>628</v>
      </c>
      <c r="F3896" s="5" cm="1">
        <f t="array" ref="F3896">INDEX(_xlfn._xlws.FILTER(A$9:A$16378,E3896=E$9:E$16378*ISNUMBER(A$9:A$16378)),1)</f>
        <v>44515</v>
      </c>
      <c r="G3896" s="5" cm="1">
        <f t="array" ref="G3896">INDEX(_xlfn._xlws.FILTER(A$9:A$16378,E3896=E$9:E$16378*ISNUMBER(A$9:A$16378)),COUNT(_xlfn._xlws.FILTER(A$9:A$16378,E3896=E$9:E$16378*ISNUMBER(A$9:A$16378))))</f>
        <v>44524</v>
      </c>
      <c r="H3896" t="str">
        <v/>
      </c>
      <c r="I3896" s="10" cm="1">
        <f t="array" ref="I3896">_xlfn.IFS(AND(OR(_xlfn._xlws.FILTER(D$9:D$16388,E$9:E$16388=E3896)),ROW()=_xlfn.MINIFS(_xlfn.ANCHORARRAY(H$9),E$9:E$16388,E3896)),A3896-C$4,ROW()=_xlfn.MINIFS(_xlfn.ANCHORARRAY(H$9),E$9:E$16388,E3896),IFERROR(A3896-INDEX(G$9:G$16388,MATCH(E3896-1,E$9:E$16388,0)),A3896-C$4),ISNUMBER(A3896),A3896-F3896,TRUE,"")</f>
        <v>9</v>
      </c>
      <c r="J3896" t="b">
        <f t="shared" si="178"/>
        <v>0</v>
      </c>
      <c r="L3896" s="5"/>
    </row>
    <row r="3897" spans="1:12">
      <c r="B3897" s="4" t="str">
        <f>"annual period "&amp;COUNTIF(D$9:D3897,TRUE)</f>
        <v>annual period 13</v>
      </c>
      <c r="D3897" t="b">
        <f t="shared" si="180"/>
        <v>0</v>
      </c>
      <c r="E3897">
        <f t="shared" si="179"/>
        <v>628</v>
      </c>
      <c r="F3897" s="5" cm="1">
        <f t="array" ref="F3897">INDEX(_xlfn._xlws.FILTER(A$9:A$16378,E3897=E$9:E$16378*ISNUMBER(A$9:A$16378)),1)</f>
        <v>44515</v>
      </c>
      <c r="G3897" s="5" cm="1">
        <f t="array" ref="G3897">INDEX(_xlfn._xlws.FILTER(A$9:A$16378,E3897=E$9:E$16378*ISNUMBER(A$9:A$16378)),COUNT(_xlfn._xlws.FILTER(A$9:A$16378,E3897=E$9:E$16378*ISNUMBER(A$9:A$16378))))</f>
        <v>44524</v>
      </c>
      <c r="H3897" t="str">
        <v/>
      </c>
      <c r="I3897" s="10" t="str" cm="1">
        <f t="array" ref="I3897">_xlfn.IFS(AND(OR(_xlfn._xlws.FILTER(D$9:D$16388,E$9:E$16388=E3897)),ROW()=_xlfn.MINIFS(_xlfn.ANCHORARRAY(H$9),E$9:E$16388,E3897)),A3897-C$4,ROW()=_xlfn.MINIFS(_xlfn.ANCHORARRAY(H$9),E$9:E$16388,E3897),IFERROR(A3897-INDEX(G$9:G$16388,MATCH(E3897-1,E$9:E$16388,0)),A3897-C$4),ISNUMBER(A3897),A3897-F3897,TRUE,"")</f>
        <v/>
      </c>
      <c r="J3897" t="str">
        <f t="shared" si="178"/>
        <v/>
      </c>
      <c r="L3897" s="5"/>
    </row>
    <row r="3898" spans="1:12">
      <c r="A3898" s="3">
        <v>44524</v>
      </c>
      <c r="B3898" s="4" t="str">
        <f>"annual period "&amp;COUNTIF(D$9:D3898,TRUE)</f>
        <v>annual period 13</v>
      </c>
      <c r="D3898" t="b">
        <f t="shared" si="180"/>
        <v>0</v>
      </c>
      <c r="E3898">
        <f t="shared" si="179"/>
        <v>628</v>
      </c>
      <c r="F3898" s="5" cm="1">
        <f t="array" ref="F3898">INDEX(_xlfn._xlws.FILTER(A$9:A$16378,E3898=E$9:E$16378*ISNUMBER(A$9:A$16378)),1)</f>
        <v>44515</v>
      </c>
      <c r="G3898" s="5" cm="1">
        <f t="array" ref="G3898">INDEX(_xlfn._xlws.FILTER(A$9:A$16378,E3898=E$9:E$16378*ISNUMBER(A$9:A$16378)),COUNT(_xlfn._xlws.FILTER(A$9:A$16378,E3898=E$9:E$16378*ISNUMBER(A$9:A$16378))))</f>
        <v>44524</v>
      </c>
      <c r="H3898" t="str">
        <v/>
      </c>
      <c r="I3898" s="10" cm="1">
        <f t="array" ref="I3898">_xlfn.IFS(AND(OR(_xlfn._xlws.FILTER(D$9:D$16388,E$9:E$16388=E3898)),ROW()=_xlfn.MINIFS(_xlfn.ANCHORARRAY(H$9),E$9:E$16388,E3898)),A3898-C$4,ROW()=_xlfn.MINIFS(_xlfn.ANCHORARRAY(H$9),E$9:E$16388,E3898),IFERROR(A3898-INDEX(G$9:G$16388,MATCH(E3898-1,E$9:E$16388,0)),A3898-C$4),ISNUMBER(A3898),A3898-F3898,TRUE,"")</f>
        <v>9</v>
      </c>
      <c r="J3898" t="b">
        <f t="shared" si="178"/>
        <v>0</v>
      </c>
      <c r="L3898" s="5"/>
    </row>
    <row r="3899" spans="1:12">
      <c r="A3899" s="1" t="s">
        <v>14</v>
      </c>
      <c r="B3899" s="4" t="str">
        <f>"annual period "&amp;COUNTIF(D$9:D3899,TRUE)</f>
        <v>annual period 13</v>
      </c>
      <c r="D3899" t="b">
        <f t="shared" si="180"/>
        <v>0</v>
      </c>
      <c r="E3899">
        <f t="shared" si="179"/>
        <v>629</v>
      </c>
      <c r="F3899" s="5" cm="1">
        <f t="array" ref="F3899">INDEX(_xlfn._xlws.FILTER(A$9:A$16378,E3899=E$9:E$16378*ISNUMBER(A$9:A$16378)),1)</f>
        <v>44526</v>
      </c>
      <c r="G3899" s="5" cm="1">
        <f t="array" ref="G3899">INDEX(_xlfn._xlws.FILTER(A$9:A$16378,E3899=E$9:E$16378*ISNUMBER(A$9:A$16378)),COUNT(_xlfn._xlws.FILTER(A$9:A$16378,E3899=E$9:E$16378*ISNUMBER(A$9:A$16378))))</f>
        <v>44526</v>
      </c>
      <c r="H3899" t="str">
        <v/>
      </c>
      <c r="I3899" s="10" t="str" cm="1">
        <f t="array" ref="I3899">_xlfn.IFS(AND(OR(_xlfn._xlws.FILTER(D$9:D$16388,E$9:E$16388=E3899)),ROW()=_xlfn.MINIFS(_xlfn.ANCHORARRAY(H$9),E$9:E$16388,E3899)),A3899-C$4,ROW()=_xlfn.MINIFS(_xlfn.ANCHORARRAY(H$9),E$9:E$16388,E3899),IFERROR(A3899-INDEX(G$9:G$16388,MATCH(E3899-1,E$9:E$16388,0)),A3899-C$4),ISNUMBER(A3899),A3899-F3899,TRUE,"")</f>
        <v/>
      </c>
      <c r="J3899" t="str">
        <f t="shared" si="178"/>
        <v/>
      </c>
      <c r="L3899" s="5"/>
    </row>
    <row r="3900" spans="1:12">
      <c r="A3900" s="2"/>
      <c r="B3900" s="4" t="str">
        <f>"annual period "&amp;COUNTIF(D$9:D3900,TRUE)</f>
        <v>annual period 13</v>
      </c>
      <c r="D3900" t="b">
        <f t="shared" si="180"/>
        <v>0</v>
      </c>
      <c r="E3900">
        <f t="shared" si="179"/>
        <v>629</v>
      </c>
      <c r="F3900" s="5" cm="1">
        <f t="array" ref="F3900">INDEX(_xlfn._xlws.FILTER(A$9:A$16378,E3900=E$9:E$16378*ISNUMBER(A$9:A$16378)),1)</f>
        <v>44526</v>
      </c>
      <c r="G3900" s="5" cm="1">
        <f t="array" ref="G3900">INDEX(_xlfn._xlws.FILTER(A$9:A$16378,E3900=E$9:E$16378*ISNUMBER(A$9:A$16378)),COUNT(_xlfn._xlws.FILTER(A$9:A$16378,E3900=E$9:E$16378*ISNUMBER(A$9:A$16378))))</f>
        <v>44526</v>
      </c>
      <c r="H3900" t="str">
        <v/>
      </c>
      <c r="I3900" s="10" t="str" cm="1">
        <f t="array" ref="I3900">_xlfn.IFS(AND(OR(_xlfn._xlws.FILTER(D$9:D$16388,E$9:E$16388=E3900)),ROW()=_xlfn.MINIFS(_xlfn.ANCHORARRAY(H$9),E$9:E$16388,E3900)),A3900-C$4,ROW()=_xlfn.MINIFS(_xlfn.ANCHORARRAY(H$9),E$9:E$16388,E3900),IFERROR(A3900-INDEX(G$9:G$16388,MATCH(E3900-1,E$9:E$16388,0)),A3900-C$4),ISNUMBER(A3900),A3900-F3900,TRUE,"")</f>
        <v/>
      </c>
      <c r="J3900" t="str">
        <f t="shared" si="178"/>
        <v/>
      </c>
      <c r="L3900" s="5"/>
    </row>
    <row r="3901" spans="1:12">
      <c r="A3901" s="3">
        <v>44526</v>
      </c>
      <c r="B3901" s="4" t="str">
        <f>"annual period "&amp;COUNTIF(D$9:D3901,TRUE)</f>
        <v>annual period 13</v>
      </c>
      <c r="D3901" t="b">
        <f t="shared" si="180"/>
        <v>0</v>
      </c>
      <c r="E3901">
        <f t="shared" si="179"/>
        <v>629</v>
      </c>
      <c r="F3901" s="5" cm="1">
        <f t="array" ref="F3901">INDEX(_xlfn._xlws.FILTER(A$9:A$16378,E3901=E$9:E$16378*ISNUMBER(A$9:A$16378)),1)</f>
        <v>44526</v>
      </c>
      <c r="G3901" s="5" cm="1">
        <f t="array" ref="G3901">INDEX(_xlfn._xlws.FILTER(A$9:A$16378,E3901=E$9:E$16378*ISNUMBER(A$9:A$16378)),COUNT(_xlfn._xlws.FILTER(A$9:A$16378,E3901=E$9:E$16378*ISNUMBER(A$9:A$16378))))</f>
        <v>44526</v>
      </c>
      <c r="H3901">
        <v>3901</v>
      </c>
      <c r="I3901" s="10" cm="1">
        <f t="array" ref="I3901">_xlfn.IFS(AND(OR(_xlfn._xlws.FILTER(D$9:D$16388,E$9:E$16388=E3901)),ROW()=_xlfn.MINIFS(_xlfn.ANCHORARRAY(H$9),E$9:E$16388,E3901)),A3901-C$4,ROW()=_xlfn.MINIFS(_xlfn.ANCHORARRAY(H$9),E$9:E$16388,E3901),IFERROR(A3901-INDEX(G$9:G$16388,MATCH(E3901-1,E$9:E$16388,0)),A3901-C$4),ISNUMBER(A3901),A3901-F3901,TRUE,"")</f>
        <v>2</v>
      </c>
      <c r="J3901" t="b">
        <f t="shared" si="178"/>
        <v>0</v>
      </c>
      <c r="L3901" s="5"/>
    </row>
    <row r="3902" spans="1:12">
      <c r="B3902" s="4" t="str">
        <f>"annual period "&amp;COUNTIF(D$9:D3902,TRUE)</f>
        <v>annual period 13</v>
      </c>
      <c r="D3902" t="b">
        <f t="shared" si="180"/>
        <v>0</v>
      </c>
      <c r="E3902">
        <f t="shared" si="179"/>
        <v>629</v>
      </c>
      <c r="F3902" s="5" cm="1">
        <f t="array" ref="F3902">INDEX(_xlfn._xlws.FILTER(A$9:A$16378,E3902=E$9:E$16378*ISNUMBER(A$9:A$16378)),1)</f>
        <v>44526</v>
      </c>
      <c r="G3902" s="5" cm="1">
        <f t="array" ref="G3902">INDEX(_xlfn._xlws.FILTER(A$9:A$16378,E3902=E$9:E$16378*ISNUMBER(A$9:A$16378)),COUNT(_xlfn._xlws.FILTER(A$9:A$16378,E3902=E$9:E$16378*ISNUMBER(A$9:A$16378))))</f>
        <v>44526</v>
      </c>
      <c r="H3902" t="str">
        <v/>
      </c>
      <c r="I3902" s="10" t="str" cm="1">
        <f t="array" ref="I3902">_xlfn.IFS(AND(OR(_xlfn._xlws.FILTER(D$9:D$16388,E$9:E$16388=E3902)),ROW()=_xlfn.MINIFS(_xlfn.ANCHORARRAY(H$9),E$9:E$16388,E3902)),A3902-C$4,ROW()=_xlfn.MINIFS(_xlfn.ANCHORARRAY(H$9),E$9:E$16388,E3902),IFERROR(A3902-INDEX(G$9:G$16388,MATCH(E3902-1,E$9:E$16388,0)),A3902-C$4),ISNUMBER(A3902),A3902-F3902,TRUE,"")</f>
        <v/>
      </c>
      <c r="J3902" t="str">
        <f t="shared" si="178"/>
        <v/>
      </c>
      <c r="L3902" s="5"/>
    </row>
    <row r="3903" spans="1:12">
      <c r="A3903" s="3">
        <v>44526</v>
      </c>
      <c r="B3903" s="4" t="str">
        <f>"annual period "&amp;COUNTIF(D$9:D3903,TRUE)</f>
        <v>annual period 13</v>
      </c>
      <c r="D3903" t="b">
        <f t="shared" si="180"/>
        <v>0</v>
      </c>
      <c r="E3903">
        <f t="shared" si="179"/>
        <v>629</v>
      </c>
      <c r="F3903" s="5" cm="1">
        <f t="array" ref="F3903">INDEX(_xlfn._xlws.FILTER(A$9:A$16378,E3903=E$9:E$16378*ISNUMBER(A$9:A$16378)),1)</f>
        <v>44526</v>
      </c>
      <c r="G3903" s="5" cm="1">
        <f t="array" ref="G3903">INDEX(_xlfn._xlws.FILTER(A$9:A$16378,E3903=E$9:E$16378*ISNUMBER(A$9:A$16378)),COUNT(_xlfn._xlws.FILTER(A$9:A$16378,E3903=E$9:E$16378*ISNUMBER(A$9:A$16378))))</f>
        <v>44526</v>
      </c>
      <c r="H3903">
        <v>3903</v>
      </c>
      <c r="I3903" s="10" cm="1">
        <f t="array" ref="I3903">_xlfn.IFS(AND(OR(_xlfn._xlws.FILTER(D$9:D$16388,E$9:E$16388=E3903)),ROW()=_xlfn.MINIFS(_xlfn.ANCHORARRAY(H$9),E$9:E$16388,E3903)),A3903-C$4,ROW()=_xlfn.MINIFS(_xlfn.ANCHORARRAY(H$9),E$9:E$16388,E3903),IFERROR(A3903-INDEX(G$9:G$16388,MATCH(E3903-1,E$9:E$16388,0)),A3903-C$4),ISNUMBER(A3903),A3903-F3903,TRUE,"")</f>
        <v>0</v>
      </c>
      <c r="J3903" t="b">
        <f t="shared" si="178"/>
        <v>0</v>
      </c>
      <c r="L3903" s="5"/>
    </row>
    <row r="3904" spans="1:12">
      <c r="A3904" s="1" t="s">
        <v>14</v>
      </c>
      <c r="B3904" s="4" t="str">
        <f>"annual period "&amp;COUNTIF(D$9:D3904,TRUE)</f>
        <v>annual period 13</v>
      </c>
      <c r="D3904" t="b">
        <f t="shared" si="180"/>
        <v>0</v>
      </c>
      <c r="E3904">
        <f t="shared" si="179"/>
        <v>630</v>
      </c>
      <c r="F3904" s="5" cm="1">
        <f t="array" ref="F3904">INDEX(_xlfn._xlws.FILTER(A$9:A$16378,E3904=E$9:E$16378*ISNUMBER(A$9:A$16378)),1)</f>
        <v>44528</v>
      </c>
      <c r="G3904" s="5" cm="1">
        <f t="array" ref="G3904">INDEX(_xlfn._xlws.FILTER(A$9:A$16378,E3904=E$9:E$16378*ISNUMBER(A$9:A$16378)),COUNT(_xlfn._xlws.FILTER(A$9:A$16378,E3904=E$9:E$16378*ISNUMBER(A$9:A$16378))))</f>
        <v>44530</v>
      </c>
      <c r="H3904" t="str">
        <v/>
      </c>
      <c r="I3904" s="10" t="str" cm="1">
        <f t="array" ref="I3904">_xlfn.IFS(AND(OR(_xlfn._xlws.FILTER(D$9:D$16388,E$9:E$16388=E3904)),ROW()=_xlfn.MINIFS(_xlfn.ANCHORARRAY(H$9),E$9:E$16388,E3904)),A3904-C$4,ROW()=_xlfn.MINIFS(_xlfn.ANCHORARRAY(H$9),E$9:E$16388,E3904),IFERROR(A3904-INDEX(G$9:G$16388,MATCH(E3904-1,E$9:E$16388,0)),A3904-C$4),ISNUMBER(A3904),A3904-F3904,TRUE,"")</f>
        <v/>
      </c>
      <c r="J3904" t="str">
        <f t="shared" si="178"/>
        <v/>
      </c>
      <c r="L3904" s="5"/>
    </row>
    <row r="3905" spans="1:12">
      <c r="A3905" s="2"/>
      <c r="B3905" s="4" t="str">
        <f>"annual period "&amp;COUNTIF(D$9:D3905,TRUE)</f>
        <v>annual period 13</v>
      </c>
      <c r="D3905" t="b">
        <f t="shared" si="180"/>
        <v>0</v>
      </c>
      <c r="E3905">
        <f t="shared" si="179"/>
        <v>630</v>
      </c>
      <c r="F3905" s="5" cm="1">
        <f t="array" ref="F3905">INDEX(_xlfn._xlws.FILTER(A$9:A$16378,E3905=E$9:E$16378*ISNUMBER(A$9:A$16378)),1)</f>
        <v>44528</v>
      </c>
      <c r="G3905" s="5" cm="1">
        <f t="array" ref="G3905">INDEX(_xlfn._xlws.FILTER(A$9:A$16378,E3905=E$9:E$16378*ISNUMBER(A$9:A$16378)),COUNT(_xlfn._xlws.FILTER(A$9:A$16378,E3905=E$9:E$16378*ISNUMBER(A$9:A$16378))))</f>
        <v>44530</v>
      </c>
      <c r="H3905" t="str">
        <v/>
      </c>
      <c r="I3905" s="10" t="str" cm="1">
        <f t="array" ref="I3905">_xlfn.IFS(AND(OR(_xlfn._xlws.FILTER(D$9:D$16388,E$9:E$16388=E3905)),ROW()=_xlfn.MINIFS(_xlfn.ANCHORARRAY(H$9),E$9:E$16388,E3905)),A3905-C$4,ROW()=_xlfn.MINIFS(_xlfn.ANCHORARRAY(H$9),E$9:E$16388,E3905),IFERROR(A3905-INDEX(G$9:G$16388,MATCH(E3905-1,E$9:E$16388,0)),A3905-C$4),ISNUMBER(A3905),A3905-F3905,TRUE,"")</f>
        <v/>
      </c>
      <c r="J3905" t="str">
        <f t="shared" si="178"/>
        <v/>
      </c>
      <c r="L3905" s="5"/>
    </row>
    <row r="3906" spans="1:12">
      <c r="A3906" s="3">
        <v>44528</v>
      </c>
      <c r="B3906" s="4" t="str">
        <f>"annual period "&amp;COUNTIF(D$9:D3906,TRUE)</f>
        <v>annual period 13</v>
      </c>
      <c r="D3906" t="b">
        <f t="shared" si="180"/>
        <v>0</v>
      </c>
      <c r="E3906">
        <f t="shared" si="179"/>
        <v>630</v>
      </c>
      <c r="F3906" s="5" cm="1">
        <f t="array" ref="F3906">INDEX(_xlfn._xlws.FILTER(A$9:A$16378,E3906=E$9:E$16378*ISNUMBER(A$9:A$16378)),1)</f>
        <v>44528</v>
      </c>
      <c r="G3906" s="5" cm="1">
        <f t="array" ref="G3906">INDEX(_xlfn._xlws.FILTER(A$9:A$16378,E3906=E$9:E$16378*ISNUMBER(A$9:A$16378)),COUNT(_xlfn._xlws.FILTER(A$9:A$16378,E3906=E$9:E$16378*ISNUMBER(A$9:A$16378))))</f>
        <v>44530</v>
      </c>
      <c r="H3906">
        <v>3906</v>
      </c>
      <c r="I3906" s="10" cm="1">
        <f t="array" ref="I3906">_xlfn.IFS(AND(OR(_xlfn._xlws.FILTER(D$9:D$16388,E$9:E$16388=E3906)),ROW()=_xlfn.MINIFS(_xlfn.ANCHORARRAY(H$9),E$9:E$16388,E3906)),A3906-C$4,ROW()=_xlfn.MINIFS(_xlfn.ANCHORARRAY(H$9),E$9:E$16388,E3906),IFERROR(A3906-INDEX(G$9:G$16388,MATCH(E3906-1,E$9:E$16388,0)),A3906-C$4),ISNUMBER(A3906),A3906-F3906,TRUE,"")</f>
        <v>2</v>
      </c>
      <c r="J3906" t="b">
        <f t="shared" si="178"/>
        <v>0</v>
      </c>
      <c r="L3906" s="5"/>
    </row>
    <row r="3907" spans="1:12">
      <c r="B3907" s="4" t="str">
        <f>"annual period "&amp;COUNTIF(D$9:D3907,TRUE)</f>
        <v>annual period 13</v>
      </c>
      <c r="D3907" t="b">
        <f t="shared" si="180"/>
        <v>0</v>
      </c>
      <c r="E3907">
        <f t="shared" si="179"/>
        <v>630</v>
      </c>
      <c r="F3907" s="5" cm="1">
        <f t="array" ref="F3907">INDEX(_xlfn._xlws.FILTER(A$9:A$16378,E3907=E$9:E$16378*ISNUMBER(A$9:A$16378)),1)</f>
        <v>44528</v>
      </c>
      <c r="G3907" s="5" cm="1">
        <f t="array" ref="G3907">INDEX(_xlfn._xlws.FILTER(A$9:A$16378,E3907=E$9:E$16378*ISNUMBER(A$9:A$16378)),COUNT(_xlfn._xlws.FILTER(A$9:A$16378,E3907=E$9:E$16378*ISNUMBER(A$9:A$16378))))</f>
        <v>44530</v>
      </c>
      <c r="H3907" t="str">
        <v/>
      </c>
      <c r="I3907" s="10" t="str" cm="1">
        <f t="array" ref="I3907">_xlfn.IFS(AND(OR(_xlfn._xlws.FILTER(D$9:D$16388,E$9:E$16388=E3907)),ROW()=_xlfn.MINIFS(_xlfn.ANCHORARRAY(H$9),E$9:E$16388,E3907)),A3907-C$4,ROW()=_xlfn.MINIFS(_xlfn.ANCHORARRAY(H$9),E$9:E$16388,E3907),IFERROR(A3907-INDEX(G$9:G$16388,MATCH(E3907-1,E$9:E$16388,0)),A3907-C$4),ISNUMBER(A3907),A3907-F3907,TRUE,"")</f>
        <v/>
      </c>
      <c r="J3907" t="str">
        <f t="shared" si="178"/>
        <v/>
      </c>
      <c r="L3907" s="5"/>
    </row>
    <row r="3908" spans="1:12">
      <c r="A3908" s="3">
        <v>44530</v>
      </c>
      <c r="B3908" s="4" t="str">
        <f>"annual period "&amp;COUNTIF(D$9:D3908,TRUE)</f>
        <v>annual period 13</v>
      </c>
      <c r="D3908" t="b">
        <f t="shared" si="180"/>
        <v>0</v>
      </c>
      <c r="E3908">
        <f t="shared" si="179"/>
        <v>630</v>
      </c>
      <c r="F3908" s="5" cm="1">
        <f t="array" ref="F3908">INDEX(_xlfn._xlws.FILTER(A$9:A$16378,E3908=E$9:E$16378*ISNUMBER(A$9:A$16378)),1)</f>
        <v>44528</v>
      </c>
      <c r="G3908" s="5" cm="1">
        <f t="array" ref="G3908">INDEX(_xlfn._xlws.FILTER(A$9:A$16378,E3908=E$9:E$16378*ISNUMBER(A$9:A$16378)),COUNT(_xlfn._xlws.FILTER(A$9:A$16378,E3908=E$9:E$16378*ISNUMBER(A$9:A$16378))))</f>
        <v>44530</v>
      </c>
      <c r="H3908" t="str">
        <v/>
      </c>
      <c r="I3908" s="10" cm="1">
        <f t="array" ref="I3908">_xlfn.IFS(AND(OR(_xlfn._xlws.FILTER(D$9:D$16388,E$9:E$16388=E3908)),ROW()=_xlfn.MINIFS(_xlfn.ANCHORARRAY(H$9),E$9:E$16388,E3908)),A3908-C$4,ROW()=_xlfn.MINIFS(_xlfn.ANCHORARRAY(H$9),E$9:E$16388,E3908),IFERROR(A3908-INDEX(G$9:G$16388,MATCH(E3908-1,E$9:E$16388,0)),A3908-C$4),ISNUMBER(A3908),A3908-F3908,TRUE,"")</f>
        <v>2</v>
      </c>
      <c r="J3908" t="b">
        <f t="shared" si="178"/>
        <v>0</v>
      </c>
      <c r="L3908" s="5"/>
    </row>
    <row r="3909" spans="1:12">
      <c r="A3909" s="1" t="s">
        <v>14</v>
      </c>
      <c r="B3909" s="4" t="str">
        <f>"annual period "&amp;COUNTIF(D$9:D3909,TRUE)</f>
        <v>annual period 13</v>
      </c>
      <c r="D3909" t="b">
        <f t="shared" si="180"/>
        <v>0</v>
      </c>
      <c r="E3909">
        <f t="shared" si="179"/>
        <v>631</v>
      </c>
      <c r="F3909" s="5" cm="1">
        <f t="array" ref="F3909">INDEX(_xlfn._xlws.FILTER(A$9:A$16378,E3909=E$9:E$16378*ISNUMBER(A$9:A$16378)),1)</f>
        <v>44548</v>
      </c>
      <c r="G3909" s="5" cm="1">
        <f t="array" ref="G3909">INDEX(_xlfn._xlws.FILTER(A$9:A$16378,E3909=E$9:E$16378*ISNUMBER(A$9:A$16378)),COUNT(_xlfn._xlws.FILTER(A$9:A$16378,E3909=E$9:E$16378*ISNUMBER(A$9:A$16378))))</f>
        <v>44548</v>
      </c>
      <c r="H3909" t="str">
        <v/>
      </c>
      <c r="I3909" s="10" t="str" cm="1">
        <f t="array" ref="I3909">_xlfn.IFS(AND(OR(_xlfn._xlws.FILTER(D$9:D$16388,E$9:E$16388=E3909)),ROW()=_xlfn.MINIFS(_xlfn.ANCHORARRAY(H$9),E$9:E$16388,E3909)),A3909-C$4,ROW()=_xlfn.MINIFS(_xlfn.ANCHORARRAY(H$9),E$9:E$16388,E3909),IFERROR(A3909-INDEX(G$9:G$16388,MATCH(E3909-1,E$9:E$16388,0)),A3909-C$4),ISNUMBER(A3909),A3909-F3909,TRUE,"")</f>
        <v/>
      </c>
      <c r="J3909" t="str">
        <f t="shared" si="178"/>
        <v/>
      </c>
      <c r="L3909" s="5"/>
    </row>
    <row r="3910" spans="1:12">
      <c r="A3910" s="2"/>
      <c r="B3910" s="4" t="str">
        <f>"annual period "&amp;COUNTIF(D$9:D3910,TRUE)</f>
        <v>annual period 13</v>
      </c>
      <c r="D3910" t="b">
        <f t="shared" si="180"/>
        <v>0</v>
      </c>
      <c r="E3910">
        <f t="shared" si="179"/>
        <v>631</v>
      </c>
      <c r="F3910" s="5" cm="1">
        <f t="array" ref="F3910">INDEX(_xlfn._xlws.FILTER(A$9:A$16378,E3910=E$9:E$16378*ISNUMBER(A$9:A$16378)),1)</f>
        <v>44548</v>
      </c>
      <c r="G3910" s="5" cm="1">
        <f t="array" ref="G3910">INDEX(_xlfn._xlws.FILTER(A$9:A$16378,E3910=E$9:E$16378*ISNUMBER(A$9:A$16378)),COUNT(_xlfn._xlws.FILTER(A$9:A$16378,E3910=E$9:E$16378*ISNUMBER(A$9:A$16378))))</f>
        <v>44548</v>
      </c>
      <c r="H3910" t="str">
        <v/>
      </c>
      <c r="I3910" s="10" t="str" cm="1">
        <f t="array" ref="I3910">_xlfn.IFS(AND(OR(_xlfn._xlws.FILTER(D$9:D$16388,E$9:E$16388=E3910)),ROW()=_xlfn.MINIFS(_xlfn.ANCHORARRAY(H$9),E$9:E$16388,E3910)),A3910-C$4,ROW()=_xlfn.MINIFS(_xlfn.ANCHORARRAY(H$9),E$9:E$16388,E3910),IFERROR(A3910-INDEX(G$9:G$16388,MATCH(E3910-1,E$9:E$16388,0)),A3910-C$4),ISNUMBER(A3910),A3910-F3910,TRUE,"")</f>
        <v/>
      </c>
      <c r="J3910" t="str">
        <f t="shared" ref="J3910:J3973" si="181">IF(I3910="","",I3910&gt;30)</f>
        <v/>
      </c>
      <c r="L3910" s="5"/>
    </row>
    <row r="3911" spans="1:12">
      <c r="A3911" s="3">
        <v>44548</v>
      </c>
      <c r="B3911" s="4" t="str">
        <f>"annual period "&amp;COUNTIF(D$9:D3911,TRUE)</f>
        <v>annual period 13</v>
      </c>
      <c r="D3911" t="b">
        <f t="shared" si="180"/>
        <v>0</v>
      </c>
      <c r="E3911">
        <f t="shared" si="179"/>
        <v>631</v>
      </c>
      <c r="F3911" s="5" cm="1">
        <f t="array" ref="F3911">INDEX(_xlfn._xlws.FILTER(A$9:A$16378,E3911=E$9:E$16378*ISNUMBER(A$9:A$16378)),1)</f>
        <v>44548</v>
      </c>
      <c r="G3911" s="5" cm="1">
        <f t="array" ref="G3911">INDEX(_xlfn._xlws.FILTER(A$9:A$16378,E3911=E$9:E$16378*ISNUMBER(A$9:A$16378)),COUNT(_xlfn._xlws.FILTER(A$9:A$16378,E3911=E$9:E$16378*ISNUMBER(A$9:A$16378))))</f>
        <v>44548</v>
      </c>
      <c r="H3911">
        <v>3911</v>
      </c>
      <c r="I3911" s="10" cm="1">
        <f t="array" ref="I3911">_xlfn.IFS(AND(OR(_xlfn._xlws.FILTER(D$9:D$16388,E$9:E$16388=E3911)),ROW()=_xlfn.MINIFS(_xlfn.ANCHORARRAY(H$9),E$9:E$16388,E3911)),A3911-C$4,ROW()=_xlfn.MINIFS(_xlfn.ANCHORARRAY(H$9),E$9:E$16388,E3911),IFERROR(A3911-INDEX(G$9:G$16388,MATCH(E3911-1,E$9:E$16388,0)),A3911-C$4),ISNUMBER(A3911),A3911-F3911,TRUE,"")</f>
        <v>18</v>
      </c>
      <c r="J3911" t="b">
        <f t="shared" si="181"/>
        <v>0</v>
      </c>
      <c r="L3911" s="5"/>
    </row>
    <row r="3912" spans="1:12">
      <c r="B3912" s="4" t="str">
        <f>"annual period "&amp;COUNTIF(D$9:D3912,TRUE)</f>
        <v>annual period 13</v>
      </c>
      <c r="D3912" t="b">
        <f t="shared" si="180"/>
        <v>0</v>
      </c>
      <c r="E3912">
        <f t="shared" si="179"/>
        <v>631</v>
      </c>
      <c r="F3912" s="5" cm="1">
        <f t="array" ref="F3912">INDEX(_xlfn._xlws.FILTER(A$9:A$16378,E3912=E$9:E$16378*ISNUMBER(A$9:A$16378)),1)</f>
        <v>44548</v>
      </c>
      <c r="G3912" s="5" cm="1">
        <f t="array" ref="G3912">INDEX(_xlfn._xlws.FILTER(A$9:A$16378,E3912=E$9:E$16378*ISNUMBER(A$9:A$16378)),COUNT(_xlfn._xlws.FILTER(A$9:A$16378,E3912=E$9:E$16378*ISNUMBER(A$9:A$16378))))</f>
        <v>44548</v>
      </c>
      <c r="H3912" t="str">
        <v/>
      </c>
      <c r="I3912" s="10" t="str" cm="1">
        <f t="array" ref="I3912">_xlfn.IFS(AND(OR(_xlfn._xlws.FILTER(D$9:D$16388,E$9:E$16388=E3912)),ROW()=_xlfn.MINIFS(_xlfn.ANCHORARRAY(H$9),E$9:E$16388,E3912)),A3912-C$4,ROW()=_xlfn.MINIFS(_xlfn.ANCHORARRAY(H$9),E$9:E$16388,E3912),IFERROR(A3912-INDEX(G$9:G$16388,MATCH(E3912-1,E$9:E$16388,0)),A3912-C$4),ISNUMBER(A3912),A3912-F3912,TRUE,"")</f>
        <v/>
      </c>
      <c r="J3912" t="str">
        <f t="shared" si="181"/>
        <v/>
      </c>
      <c r="L3912" s="5"/>
    </row>
    <row r="3913" spans="1:12">
      <c r="A3913" s="3">
        <v>44548</v>
      </c>
      <c r="B3913" s="4" t="str">
        <f>"annual period "&amp;COUNTIF(D$9:D3913,TRUE)</f>
        <v>annual period 13</v>
      </c>
      <c r="D3913" t="b">
        <f t="shared" si="180"/>
        <v>0</v>
      </c>
      <c r="E3913">
        <f t="shared" si="179"/>
        <v>631</v>
      </c>
      <c r="F3913" s="5" cm="1">
        <f t="array" ref="F3913">INDEX(_xlfn._xlws.FILTER(A$9:A$16378,E3913=E$9:E$16378*ISNUMBER(A$9:A$16378)),1)</f>
        <v>44548</v>
      </c>
      <c r="G3913" s="5" cm="1">
        <f t="array" ref="G3913">INDEX(_xlfn._xlws.FILTER(A$9:A$16378,E3913=E$9:E$16378*ISNUMBER(A$9:A$16378)),COUNT(_xlfn._xlws.FILTER(A$9:A$16378,E3913=E$9:E$16378*ISNUMBER(A$9:A$16378))))</f>
        <v>44548</v>
      </c>
      <c r="H3913">
        <v>3913</v>
      </c>
      <c r="I3913" s="10" cm="1">
        <f t="array" ref="I3913">_xlfn.IFS(AND(OR(_xlfn._xlws.FILTER(D$9:D$16388,E$9:E$16388=E3913)),ROW()=_xlfn.MINIFS(_xlfn.ANCHORARRAY(H$9),E$9:E$16388,E3913)),A3913-C$4,ROW()=_xlfn.MINIFS(_xlfn.ANCHORARRAY(H$9),E$9:E$16388,E3913),IFERROR(A3913-INDEX(G$9:G$16388,MATCH(E3913-1,E$9:E$16388,0)),A3913-C$4),ISNUMBER(A3913),A3913-F3913,TRUE,"")</f>
        <v>0</v>
      </c>
      <c r="J3913" t="b">
        <f t="shared" si="181"/>
        <v>0</v>
      </c>
      <c r="L3913" s="5"/>
    </row>
    <row r="3914" spans="1:12">
      <c r="A3914" s="1" t="s">
        <v>14</v>
      </c>
      <c r="B3914" s="4" t="str">
        <f>"annual period "&amp;COUNTIF(D$9:D3914,TRUE)</f>
        <v>annual period 13</v>
      </c>
      <c r="D3914" t="b">
        <f t="shared" si="180"/>
        <v>0</v>
      </c>
      <c r="E3914">
        <f t="shared" si="179"/>
        <v>632</v>
      </c>
      <c r="F3914" s="5" cm="1">
        <f t="array" ref="F3914">INDEX(_xlfn._xlws.FILTER(A$9:A$16378,E3914=E$9:E$16378*ISNUMBER(A$9:A$16378)),1)</f>
        <v>44562</v>
      </c>
      <c r="G3914" s="5" cm="1">
        <f t="array" ref="G3914">INDEX(_xlfn._xlws.FILTER(A$9:A$16378,E3914=E$9:E$16378*ISNUMBER(A$9:A$16378)),COUNT(_xlfn._xlws.FILTER(A$9:A$16378,E3914=E$9:E$16378*ISNUMBER(A$9:A$16378))))</f>
        <v>44562</v>
      </c>
      <c r="H3914" t="str">
        <v/>
      </c>
      <c r="I3914" s="10" t="str" cm="1">
        <f t="array" ref="I3914">_xlfn.IFS(AND(OR(_xlfn._xlws.FILTER(D$9:D$16388,E$9:E$16388=E3914)),ROW()=_xlfn.MINIFS(_xlfn.ANCHORARRAY(H$9),E$9:E$16388,E3914)),A3914-C$4,ROW()=_xlfn.MINIFS(_xlfn.ANCHORARRAY(H$9),E$9:E$16388,E3914),IFERROR(A3914-INDEX(G$9:G$16388,MATCH(E3914-1,E$9:E$16388,0)),A3914-C$4),ISNUMBER(A3914),A3914-F3914,TRUE,"")</f>
        <v/>
      </c>
      <c r="J3914" t="str">
        <f t="shared" si="181"/>
        <v/>
      </c>
      <c r="L3914" s="5"/>
    </row>
    <row r="3915" spans="1:12">
      <c r="A3915" s="2"/>
      <c r="B3915" s="4" t="str">
        <f>"annual period "&amp;COUNTIF(D$9:D3915,TRUE)</f>
        <v>annual period 13</v>
      </c>
      <c r="D3915" t="b">
        <f t="shared" si="180"/>
        <v>0</v>
      </c>
      <c r="E3915">
        <f t="shared" ref="E3915:E3978" si="182">IF(A3915="Trip #",E3914+1,E3914)</f>
        <v>632</v>
      </c>
      <c r="F3915" s="5" cm="1">
        <f t="array" ref="F3915">INDEX(_xlfn._xlws.FILTER(A$9:A$16378,E3915=E$9:E$16378*ISNUMBER(A$9:A$16378)),1)</f>
        <v>44562</v>
      </c>
      <c r="G3915" s="5" cm="1">
        <f t="array" ref="G3915">INDEX(_xlfn._xlws.FILTER(A$9:A$16378,E3915=E$9:E$16378*ISNUMBER(A$9:A$16378)),COUNT(_xlfn._xlws.FILTER(A$9:A$16378,E3915=E$9:E$16378*ISNUMBER(A$9:A$16378))))</f>
        <v>44562</v>
      </c>
      <c r="H3915" t="str">
        <v/>
      </c>
      <c r="I3915" s="10" t="str" cm="1">
        <f t="array" ref="I3915">_xlfn.IFS(AND(OR(_xlfn._xlws.FILTER(D$9:D$16388,E$9:E$16388=E3915)),ROW()=_xlfn.MINIFS(_xlfn.ANCHORARRAY(H$9),E$9:E$16388,E3915)),A3915-C$4,ROW()=_xlfn.MINIFS(_xlfn.ANCHORARRAY(H$9),E$9:E$16388,E3915),IFERROR(A3915-INDEX(G$9:G$16388,MATCH(E3915-1,E$9:E$16388,0)),A3915-C$4),ISNUMBER(A3915),A3915-F3915,TRUE,"")</f>
        <v/>
      </c>
      <c r="J3915" t="str">
        <f t="shared" si="181"/>
        <v/>
      </c>
      <c r="L3915" s="5"/>
    </row>
    <row r="3916" spans="1:12">
      <c r="A3916" s="3">
        <v>44562</v>
      </c>
      <c r="B3916" s="4" t="str">
        <f>"annual period "&amp;COUNTIF(D$9:D3916,TRUE)</f>
        <v>annual period 13</v>
      </c>
      <c r="D3916" t="b">
        <f t="shared" si="180"/>
        <v>0</v>
      </c>
      <c r="E3916">
        <f t="shared" si="182"/>
        <v>632</v>
      </c>
      <c r="F3916" s="5" cm="1">
        <f t="array" ref="F3916">INDEX(_xlfn._xlws.FILTER(A$9:A$16378,E3916=E$9:E$16378*ISNUMBER(A$9:A$16378)),1)</f>
        <v>44562</v>
      </c>
      <c r="G3916" s="5" cm="1">
        <f t="array" ref="G3916">INDEX(_xlfn._xlws.FILTER(A$9:A$16378,E3916=E$9:E$16378*ISNUMBER(A$9:A$16378)),COUNT(_xlfn._xlws.FILTER(A$9:A$16378,E3916=E$9:E$16378*ISNUMBER(A$9:A$16378))))</f>
        <v>44562</v>
      </c>
      <c r="H3916">
        <v>3916</v>
      </c>
      <c r="I3916" s="10" cm="1">
        <f t="array" ref="I3916">_xlfn.IFS(AND(OR(_xlfn._xlws.FILTER(D$9:D$16388,E$9:E$16388=E3916)),ROW()=_xlfn.MINIFS(_xlfn.ANCHORARRAY(H$9),E$9:E$16388,E3916)),A3916-C$4,ROW()=_xlfn.MINIFS(_xlfn.ANCHORARRAY(H$9),E$9:E$16388,E3916),IFERROR(A3916-INDEX(G$9:G$16388,MATCH(E3916-1,E$9:E$16388,0)),A3916-C$4),ISNUMBER(A3916),A3916-F3916,TRUE,"")</f>
        <v>14</v>
      </c>
      <c r="J3916" t="b">
        <f t="shared" si="181"/>
        <v>0</v>
      </c>
      <c r="L3916" s="5"/>
    </row>
    <row r="3917" spans="1:12">
      <c r="B3917" s="4" t="str">
        <f>"annual period "&amp;COUNTIF(D$9:D3917,TRUE)</f>
        <v>annual period 13</v>
      </c>
      <c r="D3917" t="b">
        <f t="shared" si="180"/>
        <v>0</v>
      </c>
      <c r="E3917">
        <f t="shared" si="182"/>
        <v>632</v>
      </c>
      <c r="F3917" s="5" cm="1">
        <f t="array" ref="F3917">INDEX(_xlfn._xlws.FILTER(A$9:A$16378,E3917=E$9:E$16378*ISNUMBER(A$9:A$16378)),1)</f>
        <v>44562</v>
      </c>
      <c r="G3917" s="5" cm="1">
        <f t="array" ref="G3917">INDEX(_xlfn._xlws.FILTER(A$9:A$16378,E3917=E$9:E$16378*ISNUMBER(A$9:A$16378)),COUNT(_xlfn._xlws.FILTER(A$9:A$16378,E3917=E$9:E$16378*ISNUMBER(A$9:A$16378))))</f>
        <v>44562</v>
      </c>
      <c r="H3917" t="str">
        <v/>
      </c>
      <c r="I3917" s="10" t="str" cm="1">
        <f t="array" ref="I3917">_xlfn.IFS(AND(OR(_xlfn._xlws.FILTER(D$9:D$16388,E$9:E$16388=E3917)),ROW()=_xlfn.MINIFS(_xlfn.ANCHORARRAY(H$9),E$9:E$16388,E3917)),A3917-C$4,ROW()=_xlfn.MINIFS(_xlfn.ANCHORARRAY(H$9),E$9:E$16388,E3917),IFERROR(A3917-INDEX(G$9:G$16388,MATCH(E3917-1,E$9:E$16388,0)),A3917-C$4),ISNUMBER(A3917),A3917-F3917,TRUE,"")</f>
        <v/>
      </c>
      <c r="J3917" t="str">
        <f t="shared" si="181"/>
        <v/>
      </c>
      <c r="L3917" s="5"/>
    </row>
    <row r="3918" spans="1:12">
      <c r="A3918" s="3">
        <v>44562</v>
      </c>
      <c r="B3918" s="4" t="str">
        <f>"annual period "&amp;COUNTIF(D$9:D3918,TRUE)</f>
        <v>annual period 13</v>
      </c>
      <c r="D3918" t="b">
        <f t="shared" si="180"/>
        <v>0</v>
      </c>
      <c r="E3918">
        <f t="shared" si="182"/>
        <v>632</v>
      </c>
      <c r="F3918" s="5" cm="1">
        <f t="array" ref="F3918">INDEX(_xlfn._xlws.FILTER(A$9:A$16378,E3918=E$9:E$16378*ISNUMBER(A$9:A$16378)),1)</f>
        <v>44562</v>
      </c>
      <c r="G3918" s="5" cm="1">
        <f t="array" ref="G3918">INDEX(_xlfn._xlws.FILTER(A$9:A$16378,E3918=E$9:E$16378*ISNUMBER(A$9:A$16378)),COUNT(_xlfn._xlws.FILTER(A$9:A$16378,E3918=E$9:E$16378*ISNUMBER(A$9:A$16378))))</f>
        <v>44562</v>
      </c>
      <c r="H3918">
        <v>3918</v>
      </c>
      <c r="I3918" s="10" cm="1">
        <f t="array" ref="I3918">_xlfn.IFS(AND(OR(_xlfn._xlws.FILTER(D$9:D$16388,E$9:E$16388=E3918)),ROW()=_xlfn.MINIFS(_xlfn.ANCHORARRAY(H$9),E$9:E$16388,E3918)),A3918-C$4,ROW()=_xlfn.MINIFS(_xlfn.ANCHORARRAY(H$9),E$9:E$16388,E3918),IFERROR(A3918-INDEX(G$9:G$16388,MATCH(E3918-1,E$9:E$16388,0)),A3918-C$4),ISNUMBER(A3918),A3918-F3918,TRUE,"")</f>
        <v>0</v>
      </c>
      <c r="J3918" t="b">
        <f t="shared" si="181"/>
        <v>0</v>
      </c>
      <c r="L3918" s="5"/>
    </row>
    <row r="3919" spans="1:12">
      <c r="A3919" s="1" t="s">
        <v>14</v>
      </c>
      <c r="B3919" s="4" t="str">
        <f>"annual period "&amp;COUNTIF(D$9:D3919,TRUE)</f>
        <v>annual period 13</v>
      </c>
      <c r="D3919" t="b">
        <f t="shared" si="180"/>
        <v>0</v>
      </c>
      <c r="E3919">
        <f t="shared" si="182"/>
        <v>633</v>
      </c>
      <c r="F3919" s="5" cm="1">
        <f t="array" ref="F3919">INDEX(_xlfn._xlws.FILTER(A$9:A$16378,E3919=E$9:E$16378*ISNUMBER(A$9:A$16378)),1)</f>
        <v>44565</v>
      </c>
      <c r="G3919" s="5" cm="1">
        <f t="array" ref="G3919">INDEX(_xlfn._xlws.FILTER(A$9:A$16378,E3919=E$9:E$16378*ISNUMBER(A$9:A$16378)),COUNT(_xlfn._xlws.FILTER(A$9:A$16378,E3919=E$9:E$16378*ISNUMBER(A$9:A$16378))))</f>
        <v>44576</v>
      </c>
      <c r="H3919" t="str">
        <v/>
      </c>
      <c r="I3919" s="10" t="str" cm="1">
        <f t="array" ref="I3919">_xlfn.IFS(AND(OR(_xlfn._xlws.FILTER(D$9:D$16388,E$9:E$16388=E3919)),ROW()=_xlfn.MINIFS(_xlfn.ANCHORARRAY(H$9),E$9:E$16388,E3919)),A3919-C$4,ROW()=_xlfn.MINIFS(_xlfn.ANCHORARRAY(H$9),E$9:E$16388,E3919),IFERROR(A3919-INDEX(G$9:G$16388,MATCH(E3919-1,E$9:E$16388,0)),A3919-C$4),ISNUMBER(A3919),A3919-F3919,TRUE,"")</f>
        <v/>
      </c>
      <c r="J3919" t="str">
        <f t="shared" si="181"/>
        <v/>
      </c>
      <c r="L3919" s="5"/>
    </row>
    <row r="3920" spans="1:12">
      <c r="A3920" s="2"/>
      <c r="B3920" s="4" t="str">
        <f>"annual period "&amp;COUNTIF(D$9:D3920,TRUE)</f>
        <v>annual period 13</v>
      </c>
      <c r="D3920" t="b">
        <f t="shared" si="180"/>
        <v>0</v>
      </c>
      <c r="E3920">
        <f t="shared" si="182"/>
        <v>633</v>
      </c>
      <c r="F3920" s="5" cm="1">
        <f t="array" ref="F3920">INDEX(_xlfn._xlws.FILTER(A$9:A$16378,E3920=E$9:E$16378*ISNUMBER(A$9:A$16378)),1)</f>
        <v>44565</v>
      </c>
      <c r="G3920" s="5" cm="1">
        <f t="array" ref="G3920">INDEX(_xlfn._xlws.FILTER(A$9:A$16378,E3920=E$9:E$16378*ISNUMBER(A$9:A$16378)),COUNT(_xlfn._xlws.FILTER(A$9:A$16378,E3920=E$9:E$16378*ISNUMBER(A$9:A$16378))))</f>
        <v>44576</v>
      </c>
      <c r="H3920" t="str">
        <v/>
      </c>
      <c r="I3920" s="10" t="str" cm="1">
        <f t="array" ref="I3920">_xlfn.IFS(AND(OR(_xlfn._xlws.FILTER(D$9:D$16388,E$9:E$16388=E3920)),ROW()=_xlfn.MINIFS(_xlfn.ANCHORARRAY(H$9),E$9:E$16388,E3920)),A3920-C$4,ROW()=_xlfn.MINIFS(_xlfn.ANCHORARRAY(H$9),E$9:E$16388,E3920),IFERROR(A3920-INDEX(G$9:G$16388,MATCH(E3920-1,E$9:E$16388,0)),A3920-C$4),ISNUMBER(A3920),A3920-F3920,TRUE,"")</f>
        <v/>
      </c>
      <c r="J3920" t="str">
        <f t="shared" si="181"/>
        <v/>
      </c>
      <c r="L3920" s="5"/>
    </row>
    <row r="3921" spans="1:12">
      <c r="A3921" s="3">
        <v>44565</v>
      </c>
      <c r="B3921" s="4" t="str">
        <f>"annual period "&amp;COUNTIF(D$9:D3921,TRUE)</f>
        <v>annual period 13</v>
      </c>
      <c r="D3921" t="b">
        <f t="shared" si="180"/>
        <v>0</v>
      </c>
      <c r="E3921">
        <f t="shared" si="182"/>
        <v>633</v>
      </c>
      <c r="F3921" s="5" cm="1">
        <f t="array" ref="F3921">INDEX(_xlfn._xlws.FILTER(A$9:A$16378,E3921=E$9:E$16378*ISNUMBER(A$9:A$16378)),1)</f>
        <v>44565</v>
      </c>
      <c r="G3921" s="5" cm="1">
        <f t="array" ref="G3921">INDEX(_xlfn._xlws.FILTER(A$9:A$16378,E3921=E$9:E$16378*ISNUMBER(A$9:A$16378)),COUNT(_xlfn._xlws.FILTER(A$9:A$16378,E3921=E$9:E$16378*ISNUMBER(A$9:A$16378))))</f>
        <v>44576</v>
      </c>
      <c r="H3921">
        <v>3921</v>
      </c>
      <c r="I3921" s="10" cm="1">
        <f t="array" ref="I3921">_xlfn.IFS(AND(OR(_xlfn._xlws.FILTER(D$9:D$16388,E$9:E$16388=E3921)),ROW()=_xlfn.MINIFS(_xlfn.ANCHORARRAY(H$9),E$9:E$16388,E3921)),A3921-C$4,ROW()=_xlfn.MINIFS(_xlfn.ANCHORARRAY(H$9),E$9:E$16388,E3921),IFERROR(A3921-INDEX(G$9:G$16388,MATCH(E3921-1,E$9:E$16388,0)),A3921-C$4),ISNUMBER(A3921),A3921-F3921,TRUE,"")</f>
        <v>3</v>
      </c>
      <c r="J3921" t="b">
        <f t="shared" si="181"/>
        <v>0</v>
      </c>
      <c r="L3921" s="5"/>
    </row>
    <row r="3922" spans="1:12">
      <c r="B3922" s="4" t="str">
        <f>"annual period "&amp;COUNTIF(D$9:D3922,TRUE)</f>
        <v>annual period 13</v>
      </c>
      <c r="D3922" t="b">
        <f t="shared" si="180"/>
        <v>0</v>
      </c>
      <c r="E3922">
        <f t="shared" si="182"/>
        <v>633</v>
      </c>
      <c r="F3922" s="5" cm="1">
        <f t="array" ref="F3922">INDEX(_xlfn._xlws.FILTER(A$9:A$16378,E3922=E$9:E$16378*ISNUMBER(A$9:A$16378)),1)</f>
        <v>44565</v>
      </c>
      <c r="G3922" s="5" cm="1">
        <f t="array" ref="G3922">INDEX(_xlfn._xlws.FILTER(A$9:A$16378,E3922=E$9:E$16378*ISNUMBER(A$9:A$16378)),COUNT(_xlfn._xlws.FILTER(A$9:A$16378,E3922=E$9:E$16378*ISNUMBER(A$9:A$16378))))</f>
        <v>44576</v>
      </c>
      <c r="H3922" t="str">
        <v/>
      </c>
      <c r="I3922" s="10" t="str" cm="1">
        <f t="array" ref="I3922">_xlfn.IFS(AND(OR(_xlfn._xlws.FILTER(D$9:D$16388,E$9:E$16388=E3922)),ROW()=_xlfn.MINIFS(_xlfn.ANCHORARRAY(H$9),E$9:E$16388,E3922)),A3922-C$4,ROW()=_xlfn.MINIFS(_xlfn.ANCHORARRAY(H$9),E$9:E$16388,E3922),IFERROR(A3922-INDEX(G$9:G$16388,MATCH(E3922-1,E$9:E$16388,0)),A3922-C$4),ISNUMBER(A3922),A3922-F3922,TRUE,"")</f>
        <v/>
      </c>
      <c r="J3922" t="str">
        <f t="shared" si="181"/>
        <v/>
      </c>
      <c r="L3922" s="5"/>
    </row>
    <row r="3923" spans="1:12">
      <c r="A3923" s="3">
        <v>44565</v>
      </c>
      <c r="B3923" s="4" t="str">
        <f>"annual period "&amp;COUNTIF(D$9:D3923,TRUE)</f>
        <v>annual period 13</v>
      </c>
      <c r="D3923" t="b">
        <f t="shared" si="180"/>
        <v>0</v>
      </c>
      <c r="E3923">
        <f t="shared" si="182"/>
        <v>633</v>
      </c>
      <c r="F3923" s="5" cm="1">
        <f t="array" ref="F3923">INDEX(_xlfn._xlws.FILTER(A$9:A$16378,E3923=E$9:E$16378*ISNUMBER(A$9:A$16378)),1)</f>
        <v>44565</v>
      </c>
      <c r="G3923" s="5" cm="1">
        <f t="array" ref="G3923">INDEX(_xlfn._xlws.FILTER(A$9:A$16378,E3923=E$9:E$16378*ISNUMBER(A$9:A$16378)),COUNT(_xlfn._xlws.FILTER(A$9:A$16378,E3923=E$9:E$16378*ISNUMBER(A$9:A$16378))))</f>
        <v>44576</v>
      </c>
      <c r="H3923">
        <v>3923</v>
      </c>
      <c r="I3923" s="10" cm="1">
        <f t="array" ref="I3923">_xlfn.IFS(AND(OR(_xlfn._xlws.FILTER(D$9:D$16388,E$9:E$16388=E3923)),ROW()=_xlfn.MINIFS(_xlfn.ANCHORARRAY(H$9),E$9:E$16388,E3923)),A3923-C$4,ROW()=_xlfn.MINIFS(_xlfn.ANCHORARRAY(H$9),E$9:E$16388,E3923),IFERROR(A3923-INDEX(G$9:G$16388,MATCH(E3923-1,E$9:E$16388,0)),A3923-C$4),ISNUMBER(A3923),A3923-F3923,TRUE,"")</f>
        <v>0</v>
      </c>
      <c r="J3923" t="b">
        <f t="shared" si="181"/>
        <v>0</v>
      </c>
      <c r="L3923" s="5"/>
    </row>
    <row r="3924" spans="1:12">
      <c r="B3924" s="4" t="str">
        <f>"annual period "&amp;COUNTIF(D$9:D3924,TRUE)</f>
        <v>annual period 13</v>
      </c>
      <c r="D3924" t="b">
        <f t="shared" si="180"/>
        <v>0</v>
      </c>
      <c r="E3924">
        <f t="shared" si="182"/>
        <v>633</v>
      </c>
      <c r="F3924" s="5" cm="1">
        <f t="array" ref="F3924">INDEX(_xlfn._xlws.FILTER(A$9:A$16378,E3924=E$9:E$16378*ISNUMBER(A$9:A$16378)),1)</f>
        <v>44565</v>
      </c>
      <c r="G3924" s="5" cm="1">
        <f t="array" ref="G3924">INDEX(_xlfn._xlws.FILTER(A$9:A$16378,E3924=E$9:E$16378*ISNUMBER(A$9:A$16378)),COUNT(_xlfn._xlws.FILTER(A$9:A$16378,E3924=E$9:E$16378*ISNUMBER(A$9:A$16378))))</f>
        <v>44576</v>
      </c>
      <c r="H3924" t="str">
        <v/>
      </c>
      <c r="I3924" s="10" t="str" cm="1">
        <f t="array" ref="I3924">_xlfn.IFS(AND(OR(_xlfn._xlws.FILTER(D$9:D$16388,E$9:E$16388=E3924)),ROW()=_xlfn.MINIFS(_xlfn.ANCHORARRAY(H$9),E$9:E$16388,E3924)),A3924-C$4,ROW()=_xlfn.MINIFS(_xlfn.ANCHORARRAY(H$9),E$9:E$16388,E3924),IFERROR(A3924-INDEX(G$9:G$16388,MATCH(E3924-1,E$9:E$16388,0)),A3924-C$4),ISNUMBER(A3924),A3924-F3924,TRUE,"")</f>
        <v/>
      </c>
      <c r="J3924" t="str">
        <f t="shared" si="181"/>
        <v/>
      </c>
      <c r="L3924" s="5"/>
    </row>
    <row r="3925" spans="1:12">
      <c r="A3925" s="3">
        <v>44576</v>
      </c>
      <c r="B3925" s="4" t="str">
        <f>"annual period "&amp;COUNTIF(D$9:D3925,TRUE)</f>
        <v>annual period 13</v>
      </c>
      <c r="D3925" t="b">
        <f t="shared" si="180"/>
        <v>0</v>
      </c>
      <c r="E3925">
        <f t="shared" si="182"/>
        <v>633</v>
      </c>
      <c r="F3925" s="5" cm="1">
        <f t="array" ref="F3925">INDEX(_xlfn._xlws.FILTER(A$9:A$16378,E3925=E$9:E$16378*ISNUMBER(A$9:A$16378)),1)</f>
        <v>44565</v>
      </c>
      <c r="G3925" s="5" cm="1">
        <f t="array" ref="G3925">INDEX(_xlfn._xlws.FILTER(A$9:A$16378,E3925=E$9:E$16378*ISNUMBER(A$9:A$16378)),COUNT(_xlfn._xlws.FILTER(A$9:A$16378,E3925=E$9:E$16378*ISNUMBER(A$9:A$16378))))</f>
        <v>44576</v>
      </c>
      <c r="H3925" t="str">
        <v/>
      </c>
      <c r="I3925" s="10" cm="1">
        <f t="array" ref="I3925">_xlfn.IFS(AND(OR(_xlfn._xlws.FILTER(D$9:D$16388,E$9:E$16388=E3925)),ROW()=_xlfn.MINIFS(_xlfn.ANCHORARRAY(H$9),E$9:E$16388,E3925)),A3925-C$4,ROW()=_xlfn.MINIFS(_xlfn.ANCHORARRAY(H$9),E$9:E$16388,E3925),IFERROR(A3925-INDEX(G$9:G$16388,MATCH(E3925-1,E$9:E$16388,0)),A3925-C$4),ISNUMBER(A3925),A3925-F3925,TRUE,"")</f>
        <v>11</v>
      </c>
      <c r="J3925" t="b">
        <f t="shared" si="181"/>
        <v>0</v>
      </c>
      <c r="L3925" s="5"/>
    </row>
    <row r="3926" spans="1:12">
      <c r="B3926" s="4" t="str">
        <f>"annual period "&amp;COUNTIF(D$9:D3926,TRUE)</f>
        <v>annual period 13</v>
      </c>
      <c r="D3926" t="b">
        <f t="shared" si="180"/>
        <v>0</v>
      </c>
      <c r="E3926">
        <f t="shared" si="182"/>
        <v>633</v>
      </c>
      <c r="F3926" s="5" cm="1">
        <f t="array" ref="F3926">INDEX(_xlfn._xlws.FILTER(A$9:A$16378,E3926=E$9:E$16378*ISNUMBER(A$9:A$16378)),1)</f>
        <v>44565</v>
      </c>
      <c r="G3926" s="5" cm="1">
        <f t="array" ref="G3926">INDEX(_xlfn._xlws.FILTER(A$9:A$16378,E3926=E$9:E$16378*ISNUMBER(A$9:A$16378)),COUNT(_xlfn._xlws.FILTER(A$9:A$16378,E3926=E$9:E$16378*ISNUMBER(A$9:A$16378))))</f>
        <v>44576</v>
      </c>
      <c r="H3926" t="str">
        <v/>
      </c>
      <c r="I3926" s="10" t="str" cm="1">
        <f t="array" ref="I3926">_xlfn.IFS(AND(OR(_xlfn._xlws.FILTER(D$9:D$16388,E$9:E$16388=E3926)),ROW()=_xlfn.MINIFS(_xlfn.ANCHORARRAY(H$9),E$9:E$16388,E3926)),A3926-C$4,ROW()=_xlfn.MINIFS(_xlfn.ANCHORARRAY(H$9),E$9:E$16388,E3926),IFERROR(A3926-INDEX(G$9:G$16388,MATCH(E3926-1,E$9:E$16388,0)),A3926-C$4),ISNUMBER(A3926),A3926-F3926,TRUE,"")</f>
        <v/>
      </c>
      <c r="J3926" t="str">
        <f t="shared" si="181"/>
        <v/>
      </c>
      <c r="L3926" s="5"/>
    </row>
    <row r="3927" spans="1:12">
      <c r="A3927" s="3">
        <v>44576</v>
      </c>
      <c r="B3927" s="4" t="str">
        <f>"annual period "&amp;COUNTIF(D$9:D3927,TRUE)</f>
        <v>annual period 13</v>
      </c>
      <c r="D3927" t="b">
        <f t="shared" si="180"/>
        <v>0</v>
      </c>
      <c r="E3927">
        <f t="shared" si="182"/>
        <v>633</v>
      </c>
      <c r="F3927" s="5" cm="1">
        <f t="array" ref="F3927">INDEX(_xlfn._xlws.FILTER(A$9:A$16378,E3927=E$9:E$16378*ISNUMBER(A$9:A$16378)),1)</f>
        <v>44565</v>
      </c>
      <c r="G3927" s="5" cm="1">
        <f t="array" ref="G3927">INDEX(_xlfn._xlws.FILTER(A$9:A$16378,E3927=E$9:E$16378*ISNUMBER(A$9:A$16378)),COUNT(_xlfn._xlws.FILTER(A$9:A$16378,E3927=E$9:E$16378*ISNUMBER(A$9:A$16378))))</f>
        <v>44576</v>
      </c>
      <c r="H3927" t="str">
        <v/>
      </c>
      <c r="I3927" s="10" cm="1">
        <f t="array" ref="I3927">_xlfn.IFS(AND(OR(_xlfn._xlws.FILTER(D$9:D$16388,E$9:E$16388=E3927)),ROW()=_xlfn.MINIFS(_xlfn.ANCHORARRAY(H$9),E$9:E$16388,E3927)),A3927-C$4,ROW()=_xlfn.MINIFS(_xlfn.ANCHORARRAY(H$9),E$9:E$16388,E3927),IFERROR(A3927-INDEX(G$9:G$16388,MATCH(E3927-1,E$9:E$16388,0)),A3927-C$4),ISNUMBER(A3927),A3927-F3927,TRUE,"")</f>
        <v>11</v>
      </c>
      <c r="J3927" t="b">
        <f t="shared" si="181"/>
        <v>0</v>
      </c>
      <c r="L3927" s="5"/>
    </row>
    <row r="3928" spans="1:12">
      <c r="A3928" s="1" t="s">
        <v>14</v>
      </c>
      <c r="B3928" s="4" t="str">
        <f>"annual period "&amp;COUNTIF(D$9:D3928,TRUE)</f>
        <v>annual period 13</v>
      </c>
      <c r="D3928" t="b">
        <f t="shared" si="180"/>
        <v>0</v>
      </c>
      <c r="E3928">
        <f t="shared" si="182"/>
        <v>634</v>
      </c>
      <c r="F3928" s="5" cm="1">
        <f t="array" ref="F3928">INDEX(_xlfn._xlws.FILTER(A$9:A$16378,E3928=E$9:E$16378*ISNUMBER(A$9:A$16378)),1)</f>
        <v>44577</v>
      </c>
      <c r="G3928" s="5" cm="1">
        <f t="array" ref="G3928">INDEX(_xlfn._xlws.FILTER(A$9:A$16378,E3928=E$9:E$16378*ISNUMBER(A$9:A$16378)),COUNT(_xlfn._xlws.FILTER(A$9:A$16378,E3928=E$9:E$16378*ISNUMBER(A$9:A$16378))))</f>
        <v>44583</v>
      </c>
      <c r="H3928" t="str">
        <v/>
      </c>
      <c r="I3928" s="10" t="str" cm="1">
        <f t="array" ref="I3928">_xlfn.IFS(AND(OR(_xlfn._xlws.FILTER(D$9:D$16388,E$9:E$16388=E3928)),ROW()=_xlfn.MINIFS(_xlfn.ANCHORARRAY(H$9),E$9:E$16388,E3928)),A3928-C$4,ROW()=_xlfn.MINIFS(_xlfn.ANCHORARRAY(H$9),E$9:E$16388,E3928),IFERROR(A3928-INDEX(G$9:G$16388,MATCH(E3928-1,E$9:E$16388,0)),A3928-C$4),ISNUMBER(A3928),A3928-F3928,TRUE,"")</f>
        <v/>
      </c>
      <c r="J3928" t="str">
        <f t="shared" si="181"/>
        <v/>
      </c>
      <c r="L3928" s="5"/>
    </row>
    <row r="3929" spans="1:12">
      <c r="A3929" s="2"/>
      <c r="B3929" s="4" t="str">
        <f>"annual period "&amp;COUNTIF(D$9:D3929,TRUE)</f>
        <v>annual period 13</v>
      </c>
      <c r="D3929" t="b">
        <f t="shared" si="180"/>
        <v>0</v>
      </c>
      <c r="E3929">
        <f t="shared" si="182"/>
        <v>634</v>
      </c>
      <c r="F3929" s="5" cm="1">
        <f t="array" ref="F3929">INDEX(_xlfn._xlws.FILTER(A$9:A$16378,E3929=E$9:E$16378*ISNUMBER(A$9:A$16378)),1)</f>
        <v>44577</v>
      </c>
      <c r="G3929" s="5" cm="1">
        <f t="array" ref="G3929">INDEX(_xlfn._xlws.FILTER(A$9:A$16378,E3929=E$9:E$16378*ISNUMBER(A$9:A$16378)),COUNT(_xlfn._xlws.FILTER(A$9:A$16378,E3929=E$9:E$16378*ISNUMBER(A$9:A$16378))))</f>
        <v>44583</v>
      </c>
      <c r="H3929" t="str">
        <v/>
      </c>
      <c r="I3929" s="10" t="str" cm="1">
        <f t="array" ref="I3929">_xlfn.IFS(AND(OR(_xlfn._xlws.FILTER(D$9:D$16388,E$9:E$16388=E3929)),ROW()=_xlfn.MINIFS(_xlfn.ANCHORARRAY(H$9),E$9:E$16388,E3929)),A3929-C$4,ROW()=_xlfn.MINIFS(_xlfn.ANCHORARRAY(H$9),E$9:E$16388,E3929),IFERROR(A3929-INDEX(G$9:G$16388,MATCH(E3929-1,E$9:E$16388,0)),A3929-C$4),ISNUMBER(A3929),A3929-F3929,TRUE,"")</f>
        <v/>
      </c>
      <c r="J3929" t="str">
        <f t="shared" si="181"/>
        <v/>
      </c>
      <c r="L3929" s="5"/>
    </row>
    <row r="3930" spans="1:12">
      <c r="A3930" s="3">
        <v>44577</v>
      </c>
      <c r="B3930" s="4" t="str">
        <f>"annual period "&amp;COUNTIF(D$9:D3930,TRUE)</f>
        <v>annual period 13</v>
      </c>
      <c r="D3930" t="b">
        <f t="shared" si="180"/>
        <v>0</v>
      </c>
      <c r="E3930">
        <f t="shared" si="182"/>
        <v>634</v>
      </c>
      <c r="F3930" s="5" cm="1">
        <f t="array" ref="F3930">INDEX(_xlfn._xlws.FILTER(A$9:A$16378,E3930=E$9:E$16378*ISNUMBER(A$9:A$16378)),1)</f>
        <v>44577</v>
      </c>
      <c r="G3930" s="5" cm="1">
        <f t="array" ref="G3930">INDEX(_xlfn._xlws.FILTER(A$9:A$16378,E3930=E$9:E$16378*ISNUMBER(A$9:A$16378)),COUNT(_xlfn._xlws.FILTER(A$9:A$16378,E3930=E$9:E$16378*ISNUMBER(A$9:A$16378))))</f>
        <v>44583</v>
      </c>
      <c r="H3930">
        <v>3930</v>
      </c>
      <c r="I3930" s="10" cm="1">
        <f t="array" ref="I3930">_xlfn.IFS(AND(OR(_xlfn._xlws.FILTER(D$9:D$16388,E$9:E$16388=E3930)),ROW()=_xlfn.MINIFS(_xlfn.ANCHORARRAY(H$9),E$9:E$16388,E3930)),A3930-C$4,ROW()=_xlfn.MINIFS(_xlfn.ANCHORARRAY(H$9),E$9:E$16388,E3930),IFERROR(A3930-INDEX(G$9:G$16388,MATCH(E3930-1,E$9:E$16388,0)),A3930-C$4),ISNUMBER(A3930),A3930-F3930,TRUE,"")</f>
        <v>1</v>
      </c>
      <c r="J3930" t="b">
        <f t="shared" si="181"/>
        <v>0</v>
      </c>
      <c r="L3930" s="5"/>
    </row>
    <row r="3931" spans="1:12">
      <c r="B3931" s="4" t="str">
        <f>"annual period "&amp;COUNTIF(D$9:D3931,TRUE)</f>
        <v>annual period 13</v>
      </c>
      <c r="D3931" t="b">
        <f t="shared" si="180"/>
        <v>0</v>
      </c>
      <c r="E3931">
        <f t="shared" si="182"/>
        <v>634</v>
      </c>
      <c r="F3931" s="5" cm="1">
        <f t="array" ref="F3931">INDEX(_xlfn._xlws.FILTER(A$9:A$16378,E3931=E$9:E$16378*ISNUMBER(A$9:A$16378)),1)</f>
        <v>44577</v>
      </c>
      <c r="G3931" s="5" cm="1">
        <f t="array" ref="G3931">INDEX(_xlfn._xlws.FILTER(A$9:A$16378,E3931=E$9:E$16378*ISNUMBER(A$9:A$16378)),COUNT(_xlfn._xlws.FILTER(A$9:A$16378,E3931=E$9:E$16378*ISNUMBER(A$9:A$16378))))</f>
        <v>44583</v>
      </c>
      <c r="H3931" t="str">
        <v/>
      </c>
      <c r="I3931" s="10" t="str" cm="1">
        <f t="array" ref="I3931">_xlfn.IFS(AND(OR(_xlfn._xlws.FILTER(D$9:D$16388,E$9:E$16388=E3931)),ROW()=_xlfn.MINIFS(_xlfn.ANCHORARRAY(H$9),E$9:E$16388,E3931)),A3931-C$4,ROW()=_xlfn.MINIFS(_xlfn.ANCHORARRAY(H$9),E$9:E$16388,E3931),IFERROR(A3931-INDEX(G$9:G$16388,MATCH(E3931-1,E$9:E$16388,0)),A3931-C$4),ISNUMBER(A3931),A3931-F3931,TRUE,"")</f>
        <v/>
      </c>
      <c r="J3931" t="str">
        <f t="shared" si="181"/>
        <v/>
      </c>
      <c r="L3931" s="5"/>
    </row>
    <row r="3932" spans="1:12">
      <c r="A3932" s="3">
        <v>44577</v>
      </c>
      <c r="B3932" s="4" t="str">
        <f>"annual period "&amp;COUNTIF(D$9:D3932,TRUE)</f>
        <v>annual period 13</v>
      </c>
      <c r="D3932" t="b">
        <f t="shared" si="180"/>
        <v>0</v>
      </c>
      <c r="E3932">
        <f t="shared" si="182"/>
        <v>634</v>
      </c>
      <c r="F3932" s="5" cm="1">
        <f t="array" ref="F3932">INDEX(_xlfn._xlws.FILTER(A$9:A$16378,E3932=E$9:E$16378*ISNUMBER(A$9:A$16378)),1)</f>
        <v>44577</v>
      </c>
      <c r="G3932" s="5" cm="1">
        <f t="array" ref="G3932">INDEX(_xlfn._xlws.FILTER(A$9:A$16378,E3932=E$9:E$16378*ISNUMBER(A$9:A$16378)),COUNT(_xlfn._xlws.FILTER(A$9:A$16378,E3932=E$9:E$16378*ISNUMBER(A$9:A$16378))))</f>
        <v>44583</v>
      </c>
      <c r="H3932">
        <v>3932</v>
      </c>
      <c r="I3932" s="10" cm="1">
        <f t="array" ref="I3932">_xlfn.IFS(AND(OR(_xlfn._xlws.FILTER(D$9:D$16388,E$9:E$16388=E3932)),ROW()=_xlfn.MINIFS(_xlfn.ANCHORARRAY(H$9),E$9:E$16388,E3932)),A3932-C$4,ROW()=_xlfn.MINIFS(_xlfn.ANCHORARRAY(H$9),E$9:E$16388,E3932),IFERROR(A3932-INDEX(G$9:G$16388,MATCH(E3932-1,E$9:E$16388,0)),A3932-C$4),ISNUMBER(A3932),A3932-F3932,TRUE,"")</f>
        <v>0</v>
      </c>
      <c r="J3932" t="b">
        <f t="shared" si="181"/>
        <v>0</v>
      </c>
      <c r="L3932" s="5"/>
    </row>
    <row r="3933" spans="1:12">
      <c r="B3933" s="4" t="str">
        <f>"annual period "&amp;COUNTIF(D$9:D3933,TRUE)</f>
        <v>annual period 13</v>
      </c>
      <c r="D3933" t="b">
        <f t="shared" si="180"/>
        <v>0</v>
      </c>
      <c r="E3933">
        <f t="shared" si="182"/>
        <v>634</v>
      </c>
      <c r="F3933" s="5" cm="1">
        <f t="array" ref="F3933">INDEX(_xlfn._xlws.FILTER(A$9:A$16378,E3933=E$9:E$16378*ISNUMBER(A$9:A$16378)),1)</f>
        <v>44577</v>
      </c>
      <c r="G3933" s="5" cm="1">
        <f t="array" ref="G3933">INDEX(_xlfn._xlws.FILTER(A$9:A$16378,E3933=E$9:E$16378*ISNUMBER(A$9:A$16378)),COUNT(_xlfn._xlws.FILTER(A$9:A$16378,E3933=E$9:E$16378*ISNUMBER(A$9:A$16378))))</f>
        <v>44583</v>
      </c>
      <c r="H3933" t="str">
        <v/>
      </c>
      <c r="I3933" s="10" t="str" cm="1">
        <f t="array" ref="I3933">_xlfn.IFS(AND(OR(_xlfn._xlws.FILTER(D$9:D$16388,E$9:E$16388=E3933)),ROW()=_xlfn.MINIFS(_xlfn.ANCHORARRAY(H$9),E$9:E$16388,E3933)),A3933-C$4,ROW()=_xlfn.MINIFS(_xlfn.ANCHORARRAY(H$9),E$9:E$16388,E3933),IFERROR(A3933-INDEX(G$9:G$16388,MATCH(E3933-1,E$9:E$16388,0)),A3933-C$4),ISNUMBER(A3933),A3933-F3933,TRUE,"")</f>
        <v/>
      </c>
      <c r="J3933" t="str">
        <f t="shared" si="181"/>
        <v/>
      </c>
      <c r="L3933" s="5"/>
    </row>
    <row r="3934" spans="1:12">
      <c r="A3934" s="3">
        <v>44578</v>
      </c>
      <c r="B3934" s="4" t="str">
        <f>"annual period "&amp;COUNTIF(D$9:D3934,TRUE)</f>
        <v>annual period 13</v>
      </c>
      <c r="D3934" t="b">
        <f t="shared" si="180"/>
        <v>0</v>
      </c>
      <c r="E3934">
        <f t="shared" si="182"/>
        <v>634</v>
      </c>
      <c r="F3934" s="5" cm="1">
        <f t="array" ref="F3934">INDEX(_xlfn._xlws.FILTER(A$9:A$16378,E3934=E$9:E$16378*ISNUMBER(A$9:A$16378)),1)</f>
        <v>44577</v>
      </c>
      <c r="G3934" s="5" cm="1">
        <f t="array" ref="G3934">INDEX(_xlfn._xlws.FILTER(A$9:A$16378,E3934=E$9:E$16378*ISNUMBER(A$9:A$16378)),COUNT(_xlfn._xlws.FILTER(A$9:A$16378,E3934=E$9:E$16378*ISNUMBER(A$9:A$16378))))</f>
        <v>44583</v>
      </c>
      <c r="H3934" t="str">
        <v/>
      </c>
      <c r="I3934" s="10" cm="1">
        <f t="array" ref="I3934">_xlfn.IFS(AND(OR(_xlfn._xlws.FILTER(D$9:D$16388,E$9:E$16388=E3934)),ROW()=_xlfn.MINIFS(_xlfn.ANCHORARRAY(H$9),E$9:E$16388,E3934)),A3934-C$4,ROW()=_xlfn.MINIFS(_xlfn.ANCHORARRAY(H$9),E$9:E$16388,E3934),IFERROR(A3934-INDEX(G$9:G$16388,MATCH(E3934-1,E$9:E$16388,0)),A3934-C$4),ISNUMBER(A3934),A3934-F3934,TRUE,"")</f>
        <v>1</v>
      </c>
      <c r="J3934" t="b">
        <f t="shared" si="181"/>
        <v>0</v>
      </c>
      <c r="L3934" s="5"/>
    </row>
    <row r="3935" spans="1:12">
      <c r="B3935" s="4" t="str">
        <f>"annual period "&amp;COUNTIF(D$9:D3935,TRUE)</f>
        <v>annual period 13</v>
      </c>
      <c r="D3935" t="b">
        <f t="shared" si="180"/>
        <v>0</v>
      </c>
      <c r="E3935">
        <f t="shared" si="182"/>
        <v>634</v>
      </c>
      <c r="F3935" s="5" cm="1">
        <f t="array" ref="F3935">INDEX(_xlfn._xlws.FILTER(A$9:A$16378,E3935=E$9:E$16378*ISNUMBER(A$9:A$16378)),1)</f>
        <v>44577</v>
      </c>
      <c r="G3935" s="5" cm="1">
        <f t="array" ref="G3935">INDEX(_xlfn._xlws.FILTER(A$9:A$16378,E3935=E$9:E$16378*ISNUMBER(A$9:A$16378)),COUNT(_xlfn._xlws.FILTER(A$9:A$16378,E3935=E$9:E$16378*ISNUMBER(A$9:A$16378))))</f>
        <v>44583</v>
      </c>
      <c r="H3935" t="str">
        <v/>
      </c>
      <c r="I3935" s="10" t="str" cm="1">
        <f t="array" ref="I3935">_xlfn.IFS(AND(OR(_xlfn._xlws.FILTER(D$9:D$16388,E$9:E$16388=E3935)),ROW()=_xlfn.MINIFS(_xlfn.ANCHORARRAY(H$9),E$9:E$16388,E3935)),A3935-C$4,ROW()=_xlfn.MINIFS(_xlfn.ANCHORARRAY(H$9),E$9:E$16388,E3935),IFERROR(A3935-INDEX(G$9:G$16388,MATCH(E3935-1,E$9:E$16388,0)),A3935-C$4),ISNUMBER(A3935),A3935-F3935,TRUE,"")</f>
        <v/>
      </c>
      <c r="J3935" t="str">
        <f t="shared" si="181"/>
        <v/>
      </c>
      <c r="L3935" s="5"/>
    </row>
    <row r="3936" spans="1:12">
      <c r="A3936" s="3">
        <v>44579</v>
      </c>
      <c r="B3936" s="4" t="str">
        <f>"annual period "&amp;COUNTIF(D$9:D3936,TRUE)</f>
        <v>annual period 13</v>
      </c>
      <c r="D3936" t="b">
        <f t="shared" ref="D3936:D3999" si="183">F3935-F3936&gt;300</f>
        <v>0</v>
      </c>
      <c r="E3936">
        <f t="shared" si="182"/>
        <v>634</v>
      </c>
      <c r="F3936" s="5" cm="1">
        <f t="array" ref="F3936">INDEX(_xlfn._xlws.FILTER(A$9:A$16378,E3936=E$9:E$16378*ISNUMBER(A$9:A$16378)),1)</f>
        <v>44577</v>
      </c>
      <c r="G3936" s="5" cm="1">
        <f t="array" ref="G3936">INDEX(_xlfn._xlws.FILTER(A$9:A$16378,E3936=E$9:E$16378*ISNUMBER(A$9:A$16378)),COUNT(_xlfn._xlws.FILTER(A$9:A$16378,E3936=E$9:E$16378*ISNUMBER(A$9:A$16378))))</f>
        <v>44583</v>
      </c>
      <c r="H3936" t="str">
        <v/>
      </c>
      <c r="I3936" s="10" cm="1">
        <f t="array" ref="I3936">_xlfn.IFS(AND(OR(_xlfn._xlws.FILTER(D$9:D$16388,E$9:E$16388=E3936)),ROW()=_xlfn.MINIFS(_xlfn.ANCHORARRAY(H$9),E$9:E$16388,E3936)),A3936-C$4,ROW()=_xlfn.MINIFS(_xlfn.ANCHORARRAY(H$9),E$9:E$16388,E3936),IFERROR(A3936-INDEX(G$9:G$16388,MATCH(E3936-1,E$9:E$16388,0)),A3936-C$4),ISNUMBER(A3936),A3936-F3936,TRUE,"")</f>
        <v>2</v>
      </c>
      <c r="J3936" t="b">
        <f t="shared" si="181"/>
        <v>0</v>
      </c>
      <c r="L3936" s="5"/>
    </row>
    <row r="3937" spans="1:12">
      <c r="B3937" s="4" t="str">
        <f>"annual period "&amp;COUNTIF(D$9:D3937,TRUE)</f>
        <v>annual period 13</v>
      </c>
      <c r="D3937" t="b">
        <f t="shared" si="183"/>
        <v>0</v>
      </c>
      <c r="E3937">
        <f t="shared" si="182"/>
        <v>634</v>
      </c>
      <c r="F3937" s="5" cm="1">
        <f t="array" ref="F3937">INDEX(_xlfn._xlws.FILTER(A$9:A$16378,E3937=E$9:E$16378*ISNUMBER(A$9:A$16378)),1)</f>
        <v>44577</v>
      </c>
      <c r="G3937" s="5" cm="1">
        <f t="array" ref="G3937">INDEX(_xlfn._xlws.FILTER(A$9:A$16378,E3937=E$9:E$16378*ISNUMBER(A$9:A$16378)),COUNT(_xlfn._xlws.FILTER(A$9:A$16378,E3937=E$9:E$16378*ISNUMBER(A$9:A$16378))))</f>
        <v>44583</v>
      </c>
      <c r="H3937" t="str">
        <v/>
      </c>
      <c r="I3937" s="10" t="str" cm="1">
        <f t="array" ref="I3937">_xlfn.IFS(AND(OR(_xlfn._xlws.FILTER(D$9:D$16388,E$9:E$16388=E3937)),ROW()=_xlfn.MINIFS(_xlfn.ANCHORARRAY(H$9),E$9:E$16388,E3937)),A3937-C$4,ROW()=_xlfn.MINIFS(_xlfn.ANCHORARRAY(H$9),E$9:E$16388,E3937),IFERROR(A3937-INDEX(G$9:G$16388,MATCH(E3937-1,E$9:E$16388,0)),A3937-C$4),ISNUMBER(A3937),A3937-F3937,TRUE,"")</f>
        <v/>
      </c>
      <c r="J3937" t="str">
        <f t="shared" si="181"/>
        <v/>
      </c>
      <c r="L3937" s="5"/>
    </row>
    <row r="3938" spans="1:12">
      <c r="A3938" s="3">
        <v>44582</v>
      </c>
      <c r="B3938" s="4" t="str">
        <f>"annual period "&amp;COUNTIF(D$9:D3938,TRUE)</f>
        <v>annual period 13</v>
      </c>
      <c r="D3938" t="b">
        <f t="shared" si="183"/>
        <v>0</v>
      </c>
      <c r="E3938">
        <f t="shared" si="182"/>
        <v>634</v>
      </c>
      <c r="F3938" s="5" cm="1">
        <f t="array" ref="F3938">INDEX(_xlfn._xlws.FILTER(A$9:A$16378,E3938=E$9:E$16378*ISNUMBER(A$9:A$16378)),1)</f>
        <v>44577</v>
      </c>
      <c r="G3938" s="5" cm="1">
        <f t="array" ref="G3938">INDEX(_xlfn._xlws.FILTER(A$9:A$16378,E3938=E$9:E$16378*ISNUMBER(A$9:A$16378)),COUNT(_xlfn._xlws.FILTER(A$9:A$16378,E3938=E$9:E$16378*ISNUMBER(A$9:A$16378))))</f>
        <v>44583</v>
      </c>
      <c r="H3938" t="str">
        <v/>
      </c>
      <c r="I3938" s="10" cm="1">
        <f t="array" ref="I3938">_xlfn.IFS(AND(OR(_xlfn._xlws.FILTER(D$9:D$16388,E$9:E$16388=E3938)),ROW()=_xlfn.MINIFS(_xlfn.ANCHORARRAY(H$9),E$9:E$16388,E3938)),A3938-C$4,ROW()=_xlfn.MINIFS(_xlfn.ANCHORARRAY(H$9),E$9:E$16388,E3938),IFERROR(A3938-INDEX(G$9:G$16388,MATCH(E3938-1,E$9:E$16388,0)),A3938-C$4),ISNUMBER(A3938),A3938-F3938,TRUE,"")</f>
        <v>5</v>
      </c>
      <c r="J3938" t="b">
        <f t="shared" si="181"/>
        <v>0</v>
      </c>
      <c r="L3938" s="5"/>
    </row>
    <row r="3939" spans="1:12">
      <c r="B3939" s="4" t="str">
        <f>"annual period "&amp;COUNTIF(D$9:D3939,TRUE)</f>
        <v>annual period 13</v>
      </c>
      <c r="D3939" t="b">
        <f t="shared" si="183"/>
        <v>0</v>
      </c>
      <c r="E3939">
        <f t="shared" si="182"/>
        <v>634</v>
      </c>
      <c r="F3939" s="5" cm="1">
        <f t="array" ref="F3939">INDEX(_xlfn._xlws.FILTER(A$9:A$16378,E3939=E$9:E$16378*ISNUMBER(A$9:A$16378)),1)</f>
        <v>44577</v>
      </c>
      <c r="G3939" s="5" cm="1">
        <f t="array" ref="G3939">INDEX(_xlfn._xlws.FILTER(A$9:A$16378,E3939=E$9:E$16378*ISNUMBER(A$9:A$16378)),COUNT(_xlfn._xlws.FILTER(A$9:A$16378,E3939=E$9:E$16378*ISNUMBER(A$9:A$16378))))</f>
        <v>44583</v>
      </c>
      <c r="H3939" t="str">
        <v/>
      </c>
      <c r="I3939" s="10" t="str" cm="1">
        <f t="array" ref="I3939">_xlfn.IFS(AND(OR(_xlfn._xlws.FILTER(D$9:D$16388,E$9:E$16388=E3939)),ROW()=_xlfn.MINIFS(_xlfn.ANCHORARRAY(H$9),E$9:E$16388,E3939)),A3939-C$4,ROW()=_xlfn.MINIFS(_xlfn.ANCHORARRAY(H$9),E$9:E$16388,E3939),IFERROR(A3939-INDEX(G$9:G$16388,MATCH(E3939-1,E$9:E$16388,0)),A3939-C$4),ISNUMBER(A3939),A3939-F3939,TRUE,"")</f>
        <v/>
      </c>
      <c r="J3939" t="str">
        <f t="shared" si="181"/>
        <v/>
      </c>
      <c r="L3939" s="5"/>
    </row>
    <row r="3940" spans="1:12">
      <c r="A3940" s="3">
        <v>44582</v>
      </c>
      <c r="B3940" s="4" t="str">
        <f>"annual period "&amp;COUNTIF(D$9:D3940,TRUE)</f>
        <v>annual period 13</v>
      </c>
      <c r="D3940" t="b">
        <f t="shared" si="183"/>
        <v>0</v>
      </c>
      <c r="E3940">
        <f t="shared" si="182"/>
        <v>634</v>
      </c>
      <c r="F3940" s="5" cm="1">
        <f t="array" ref="F3940">INDEX(_xlfn._xlws.FILTER(A$9:A$16378,E3940=E$9:E$16378*ISNUMBER(A$9:A$16378)),1)</f>
        <v>44577</v>
      </c>
      <c r="G3940" s="5" cm="1">
        <f t="array" ref="G3940">INDEX(_xlfn._xlws.FILTER(A$9:A$16378,E3940=E$9:E$16378*ISNUMBER(A$9:A$16378)),COUNT(_xlfn._xlws.FILTER(A$9:A$16378,E3940=E$9:E$16378*ISNUMBER(A$9:A$16378))))</f>
        <v>44583</v>
      </c>
      <c r="H3940" t="str">
        <v/>
      </c>
      <c r="I3940" s="10" cm="1">
        <f t="array" ref="I3940">_xlfn.IFS(AND(OR(_xlfn._xlws.FILTER(D$9:D$16388,E$9:E$16388=E3940)),ROW()=_xlfn.MINIFS(_xlfn.ANCHORARRAY(H$9),E$9:E$16388,E3940)),A3940-C$4,ROW()=_xlfn.MINIFS(_xlfn.ANCHORARRAY(H$9),E$9:E$16388,E3940),IFERROR(A3940-INDEX(G$9:G$16388,MATCH(E3940-1,E$9:E$16388,0)),A3940-C$4),ISNUMBER(A3940),A3940-F3940,TRUE,"")</f>
        <v>5</v>
      </c>
      <c r="J3940" t="b">
        <f t="shared" si="181"/>
        <v>0</v>
      </c>
      <c r="L3940" s="5"/>
    </row>
    <row r="3941" spans="1:12">
      <c r="B3941" s="4" t="str">
        <f>"annual period "&amp;COUNTIF(D$9:D3941,TRUE)</f>
        <v>annual period 13</v>
      </c>
      <c r="D3941" t="b">
        <f t="shared" si="183"/>
        <v>0</v>
      </c>
      <c r="E3941">
        <f t="shared" si="182"/>
        <v>634</v>
      </c>
      <c r="F3941" s="5" cm="1">
        <f t="array" ref="F3941">INDEX(_xlfn._xlws.FILTER(A$9:A$16378,E3941=E$9:E$16378*ISNUMBER(A$9:A$16378)),1)</f>
        <v>44577</v>
      </c>
      <c r="G3941" s="5" cm="1">
        <f t="array" ref="G3941">INDEX(_xlfn._xlws.FILTER(A$9:A$16378,E3941=E$9:E$16378*ISNUMBER(A$9:A$16378)),COUNT(_xlfn._xlws.FILTER(A$9:A$16378,E3941=E$9:E$16378*ISNUMBER(A$9:A$16378))))</f>
        <v>44583</v>
      </c>
      <c r="H3941" t="str">
        <v/>
      </c>
      <c r="I3941" s="10" t="str" cm="1">
        <f t="array" ref="I3941">_xlfn.IFS(AND(OR(_xlfn._xlws.FILTER(D$9:D$16388,E$9:E$16388=E3941)),ROW()=_xlfn.MINIFS(_xlfn.ANCHORARRAY(H$9),E$9:E$16388,E3941)),A3941-C$4,ROW()=_xlfn.MINIFS(_xlfn.ANCHORARRAY(H$9),E$9:E$16388,E3941),IFERROR(A3941-INDEX(G$9:G$16388,MATCH(E3941-1,E$9:E$16388,0)),A3941-C$4),ISNUMBER(A3941),A3941-F3941,TRUE,"")</f>
        <v/>
      </c>
      <c r="J3941" t="str">
        <f t="shared" si="181"/>
        <v/>
      </c>
      <c r="L3941" s="5"/>
    </row>
    <row r="3942" spans="1:12">
      <c r="A3942" s="3">
        <v>44582</v>
      </c>
      <c r="B3942" s="4" t="str">
        <f>"annual period "&amp;COUNTIF(D$9:D3942,TRUE)</f>
        <v>annual period 13</v>
      </c>
      <c r="D3942" t="b">
        <f t="shared" si="183"/>
        <v>0</v>
      </c>
      <c r="E3942">
        <f t="shared" si="182"/>
        <v>634</v>
      </c>
      <c r="F3942" s="5" cm="1">
        <f t="array" ref="F3942">INDEX(_xlfn._xlws.FILTER(A$9:A$16378,E3942=E$9:E$16378*ISNUMBER(A$9:A$16378)),1)</f>
        <v>44577</v>
      </c>
      <c r="G3942" s="5" cm="1">
        <f t="array" ref="G3942">INDEX(_xlfn._xlws.FILTER(A$9:A$16378,E3942=E$9:E$16378*ISNUMBER(A$9:A$16378)),COUNT(_xlfn._xlws.FILTER(A$9:A$16378,E3942=E$9:E$16378*ISNUMBER(A$9:A$16378))))</f>
        <v>44583</v>
      </c>
      <c r="H3942" t="str">
        <v/>
      </c>
      <c r="I3942" s="10" cm="1">
        <f t="array" ref="I3942">_xlfn.IFS(AND(OR(_xlfn._xlws.FILTER(D$9:D$16388,E$9:E$16388=E3942)),ROW()=_xlfn.MINIFS(_xlfn.ANCHORARRAY(H$9),E$9:E$16388,E3942)),A3942-C$4,ROW()=_xlfn.MINIFS(_xlfn.ANCHORARRAY(H$9),E$9:E$16388,E3942),IFERROR(A3942-INDEX(G$9:G$16388,MATCH(E3942-1,E$9:E$16388,0)),A3942-C$4),ISNUMBER(A3942),A3942-F3942,TRUE,"")</f>
        <v>5</v>
      </c>
      <c r="J3942" t="b">
        <f t="shared" si="181"/>
        <v>0</v>
      </c>
      <c r="L3942" s="5"/>
    </row>
    <row r="3943" spans="1:12">
      <c r="B3943" s="4" t="str">
        <f>"annual period "&amp;COUNTIF(D$9:D3943,TRUE)</f>
        <v>annual period 13</v>
      </c>
      <c r="D3943" t="b">
        <f t="shared" si="183"/>
        <v>0</v>
      </c>
      <c r="E3943">
        <f t="shared" si="182"/>
        <v>634</v>
      </c>
      <c r="F3943" s="5" cm="1">
        <f t="array" ref="F3943">INDEX(_xlfn._xlws.FILTER(A$9:A$16378,E3943=E$9:E$16378*ISNUMBER(A$9:A$16378)),1)</f>
        <v>44577</v>
      </c>
      <c r="G3943" s="5" cm="1">
        <f t="array" ref="G3943">INDEX(_xlfn._xlws.FILTER(A$9:A$16378,E3943=E$9:E$16378*ISNUMBER(A$9:A$16378)),COUNT(_xlfn._xlws.FILTER(A$9:A$16378,E3943=E$9:E$16378*ISNUMBER(A$9:A$16378))))</f>
        <v>44583</v>
      </c>
      <c r="H3943" t="str">
        <v/>
      </c>
      <c r="I3943" s="10" t="str" cm="1">
        <f t="array" ref="I3943">_xlfn.IFS(AND(OR(_xlfn._xlws.FILTER(D$9:D$16388,E$9:E$16388=E3943)),ROW()=_xlfn.MINIFS(_xlfn.ANCHORARRAY(H$9),E$9:E$16388,E3943)),A3943-C$4,ROW()=_xlfn.MINIFS(_xlfn.ANCHORARRAY(H$9),E$9:E$16388,E3943),IFERROR(A3943-INDEX(G$9:G$16388,MATCH(E3943-1,E$9:E$16388,0)),A3943-C$4),ISNUMBER(A3943),A3943-F3943,TRUE,"")</f>
        <v/>
      </c>
      <c r="J3943" t="str">
        <f t="shared" si="181"/>
        <v/>
      </c>
      <c r="L3943" s="5"/>
    </row>
    <row r="3944" spans="1:12">
      <c r="A3944" s="3">
        <v>44583</v>
      </c>
      <c r="B3944" s="4" t="str">
        <f>"annual period "&amp;COUNTIF(D$9:D3944,TRUE)</f>
        <v>annual period 13</v>
      </c>
      <c r="D3944" t="b">
        <f t="shared" si="183"/>
        <v>0</v>
      </c>
      <c r="E3944">
        <f t="shared" si="182"/>
        <v>634</v>
      </c>
      <c r="F3944" s="5" cm="1">
        <f t="array" ref="F3944">INDEX(_xlfn._xlws.FILTER(A$9:A$16378,E3944=E$9:E$16378*ISNUMBER(A$9:A$16378)),1)</f>
        <v>44577</v>
      </c>
      <c r="G3944" s="5" cm="1">
        <f t="array" ref="G3944">INDEX(_xlfn._xlws.FILTER(A$9:A$16378,E3944=E$9:E$16378*ISNUMBER(A$9:A$16378)),COUNT(_xlfn._xlws.FILTER(A$9:A$16378,E3944=E$9:E$16378*ISNUMBER(A$9:A$16378))))</f>
        <v>44583</v>
      </c>
      <c r="H3944" t="str">
        <v/>
      </c>
      <c r="I3944" s="10" cm="1">
        <f t="array" ref="I3944">_xlfn.IFS(AND(OR(_xlfn._xlws.FILTER(D$9:D$16388,E$9:E$16388=E3944)),ROW()=_xlfn.MINIFS(_xlfn.ANCHORARRAY(H$9),E$9:E$16388,E3944)),A3944-C$4,ROW()=_xlfn.MINIFS(_xlfn.ANCHORARRAY(H$9),E$9:E$16388,E3944),IFERROR(A3944-INDEX(G$9:G$16388,MATCH(E3944-1,E$9:E$16388,0)),A3944-C$4),ISNUMBER(A3944),A3944-F3944,TRUE,"")</f>
        <v>6</v>
      </c>
      <c r="J3944" t="b">
        <f t="shared" si="181"/>
        <v>0</v>
      </c>
      <c r="L3944" s="5"/>
    </row>
    <row r="3945" spans="1:12">
      <c r="B3945" s="4" t="str">
        <f>"annual period "&amp;COUNTIF(D$9:D3945,TRUE)</f>
        <v>annual period 13</v>
      </c>
      <c r="D3945" t="b">
        <f t="shared" si="183"/>
        <v>0</v>
      </c>
      <c r="E3945">
        <f t="shared" si="182"/>
        <v>634</v>
      </c>
      <c r="F3945" s="5" cm="1">
        <f t="array" ref="F3945">INDEX(_xlfn._xlws.FILTER(A$9:A$16378,E3945=E$9:E$16378*ISNUMBER(A$9:A$16378)),1)</f>
        <v>44577</v>
      </c>
      <c r="G3945" s="5" cm="1">
        <f t="array" ref="G3945">INDEX(_xlfn._xlws.FILTER(A$9:A$16378,E3945=E$9:E$16378*ISNUMBER(A$9:A$16378)),COUNT(_xlfn._xlws.FILTER(A$9:A$16378,E3945=E$9:E$16378*ISNUMBER(A$9:A$16378))))</f>
        <v>44583</v>
      </c>
      <c r="H3945" t="str">
        <v/>
      </c>
      <c r="I3945" s="10" t="str" cm="1">
        <f t="array" ref="I3945">_xlfn.IFS(AND(OR(_xlfn._xlws.FILTER(D$9:D$16388,E$9:E$16388=E3945)),ROW()=_xlfn.MINIFS(_xlfn.ANCHORARRAY(H$9),E$9:E$16388,E3945)),A3945-C$4,ROW()=_xlfn.MINIFS(_xlfn.ANCHORARRAY(H$9),E$9:E$16388,E3945),IFERROR(A3945-INDEX(G$9:G$16388,MATCH(E3945-1,E$9:E$16388,0)),A3945-C$4),ISNUMBER(A3945),A3945-F3945,TRUE,"")</f>
        <v/>
      </c>
      <c r="J3945" t="str">
        <f t="shared" si="181"/>
        <v/>
      </c>
      <c r="L3945" s="5"/>
    </row>
    <row r="3946" spans="1:12">
      <c r="A3946" s="3">
        <v>44583</v>
      </c>
      <c r="B3946" s="4" t="str">
        <f>"annual period "&amp;COUNTIF(D$9:D3946,TRUE)</f>
        <v>annual period 13</v>
      </c>
      <c r="D3946" t="b">
        <f t="shared" si="183"/>
        <v>0</v>
      </c>
      <c r="E3946">
        <f t="shared" si="182"/>
        <v>634</v>
      </c>
      <c r="F3946" s="5" cm="1">
        <f t="array" ref="F3946">INDEX(_xlfn._xlws.FILTER(A$9:A$16378,E3946=E$9:E$16378*ISNUMBER(A$9:A$16378)),1)</f>
        <v>44577</v>
      </c>
      <c r="G3946" s="5" cm="1">
        <f t="array" ref="G3946">INDEX(_xlfn._xlws.FILTER(A$9:A$16378,E3946=E$9:E$16378*ISNUMBER(A$9:A$16378)),COUNT(_xlfn._xlws.FILTER(A$9:A$16378,E3946=E$9:E$16378*ISNUMBER(A$9:A$16378))))</f>
        <v>44583</v>
      </c>
      <c r="H3946" t="str">
        <v/>
      </c>
      <c r="I3946" s="10" cm="1">
        <f t="array" ref="I3946">_xlfn.IFS(AND(OR(_xlfn._xlws.FILTER(D$9:D$16388,E$9:E$16388=E3946)),ROW()=_xlfn.MINIFS(_xlfn.ANCHORARRAY(H$9),E$9:E$16388,E3946)),A3946-C$4,ROW()=_xlfn.MINIFS(_xlfn.ANCHORARRAY(H$9),E$9:E$16388,E3946),IFERROR(A3946-INDEX(G$9:G$16388,MATCH(E3946-1,E$9:E$16388,0)),A3946-C$4),ISNUMBER(A3946),A3946-F3946,TRUE,"")</f>
        <v>6</v>
      </c>
      <c r="J3946" t="b">
        <f t="shared" si="181"/>
        <v>0</v>
      </c>
      <c r="L3946" s="5"/>
    </row>
    <row r="3947" spans="1:12">
      <c r="A3947" s="1" t="s">
        <v>14</v>
      </c>
      <c r="B3947" s="4" t="str">
        <f>"annual period "&amp;COUNTIF(D$9:D3947,TRUE)</f>
        <v>annual period 13</v>
      </c>
      <c r="D3947" t="b">
        <f t="shared" si="183"/>
        <v>0</v>
      </c>
      <c r="E3947">
        <f t="shared" si="182"/>
        <v>635</v>
      </c>
      <c r="F3947" s="5" cm="1">
        <f t="array" ref="F3947">INDEX(_xlfn._xlws.FILTER(A$9:A$16378,E3947=E$9:E$16378*ISNUMBER(A$9:A$16378)),1)</f>
        <v>44588</v>
      </c>
      <c r="G3947" s="5" cm="1">
        <f t="array" ref="G3947">INDEX(_xlfn._xlws.FILTER(A$9:A$16378,E3947=E$9:E$16378*ISNUMBER(A$9:A$16378)),COUNT(_xlfn._xlws.FILTER(A$9:A$16378,E3947=E$9:E$16378*ISNUMBER(A$9:A$16378))))</f>
        <v>44588</v>
      </c>
      <c r="H3947" t="str">
        <v/>
      </c>
      <c r="I3947" s="10" t="str" cm="1">
        <f t="array" ref="I3947">_xlfn.IFS(AND(OR(_xlfn._xlws.FILTER(D$9:D$16388,E$9:E$16388=E3947)),ROW()=_xlfn.MINIFS(_xlfn.ANCHORARRAY(H$9),E$9:E$16388,E3947)),A3947-C$4,ROW()=_xlfn.MINIFS(_xlfn.ANCHORARRAY(H$9),E$9:E$16388,E3947),IFERROR(A3947-INDEX(G$9:G$16388,MATCH(E3947-1,E$9:E$16388,0)),A3947-C$4),ISNUMBER(A3947),A3947-F3947,TRUE,"")</f>
        <v/>
      </c>
      <c r="J3947" t="str">
        <f t="shared" si="181"/>
        <v/>
      </c>
      <c r="L3947" s="5"/>
    </row>
    <row r="3948" spans="1:12">
      <c r="A3948" s="2"/>
      <c r="B3948" s="4" t="str">
        <f>"annual period "&amp;COUNTIF(D$9:D3948,TRUE)</f>
        <v>annual period 13</v>
      </c>
      <c r="D3948" t="b">
        <f t="shared" si="183"/>
        <v>0</v>
      </c>
      <c r="E3948">
        <f t="shared" si="182"/>
        <v>635</v>
      </c>
      <c r="F3948" s="5" cm="1">
        <f t="array" ref="F3948">INDEX(_xlfn._xlws.FILTER(A$9:A$16378,E3948=E$9:E$16378*ISNUMBER(A$9:A$16378)),1)</f>
        <v>44588</v>
      </c>
      <c r="G3948" s="5" cm="1">
        <f t="array" ref="G3948">INDEX(_xlfn._xlws.FILTER(A$9:A$16378,E3948=E$9:E$16378*ISNUMBER(A$9:A$16378)),COUNT(_xlfn._xlws.FILTER(A$9:A$16378,E3948=E$9:E$16378*ISNUMBER(A$9:A$16378))))</f>
        <v>44588</v>
      </c>
      <c r="H3948" t="str">
        <v/>
      </c>
      <c r="I3948" s="10" t="str" cm="1">
        <f t="array" ref="I3948">_xlfn.IFS(AND(OR(_xlfn._xlws.FILTER(D$9:D$16388,E$9:E$16388=E3948)),ROW()=_xlfn.MINIFS(_xlfn.ANCHORARRAY(H$9),E$9:E$16388,E3948)),A3948-C$4,ROW()=_xlfn.MINIFS(_xlfn.ANCHORARRAY(H$9),E$9:E$16388,E3948),IFERROR(A3948-INDEX(G$9:G$16388,MATCH(E3948-1,E$9:E$16388,0)),A3948-C$4),ISNUMBER(A3948),A3948-F3948,TRUE,"")</f>
        <v/>
      </c>
      <c r="J3948" t="str">
        <f t="shared" si="181"/>
        <v/>
      </c>
      <c r="L3948" s="5"/>
    </row>
    <row r="3949" spans="1:12">
      <c r="A3949" s="3">
        <v>44588</v>
      </c>
      <c r="B3949" s="4" t="str">
        <f>"annual period "&amp;COUNTIF(D$9:D3949,TRUE)</f>
        <v>annual period 13</v>
      </c>
      <c r="D3949" t="b">
        <f t="shared" si="183"/>
        <v>0</v>
      </c>
      <c r="E3949">
        <f t="shared" si="182"/>
        <v>635</v>
      </c>
      <c r="F3949" s="5" cm="1">
        <f t="array" ref="F3949">INDEX(_xlfn._xlws.FILTER(A$9:A$16378,E3949=E$9:E$16378*ISNUMBER(A$9:A$16378)),1)</f>
        <v>44588</v>
      </c>
      <c r="G3949" s="5" cm="1">
        <f t="array" ref="G3949">INDEX(_xlfn._xlws.FILTER(A$9:A$16378,E3949=E$9:E$16378*ISNUMBER(A$9:A$16378)),COUNT(_xlfn._xlws.FILTER(A$9:A$16378,E3949=E$9:E$16378*ISNUMBER(A$9:A$16378))))</f>
        <v>44588</v>
      </c>
      <c r="H3949">
        <v>3949</v>
      </c>
      <c r="I3949" s="10" cm="1">
        <f t="array" ref="I3949">_xlfn.IFS(AND(OR(_xlfn._xlws.FILTER(D$9:D$16388,E$9:E$16388=E3949)),ROW()=_xlfn.MINIFS(_xlfn.ANCHORARRAY(H$9),E$9:E$16388,E3949)),A3949-C$4,ROW()=_xlfn.MINIFS(_xlfn.ANCHORARRAY(H$9),E$9:E$16388,E3949),IFERROR(A3949-INDEX(G$9:G$16388,MATCH(E3949-1,E$9:E$16388,0)),A3949-C$4),ISNUMBER(A3949),A3949-F3949,TRUE,"")</f>
        <v>5</v>
      </c>
      <c r="J3949" t="b">
        <f t="shared" si="181"/>
        <v>0</v>
      </c>
      <c r="L3949" s="5"/>
    </row>
    <row r="3950" spans="1:12">
      <c r="B3950" s="4" t="str">
        <f>"annual period "&amp;COUNTIF(D$9:D3950,TRUE)</f>
        <v>annual period 13</v>
      </c>
      <c r="D3950" t="b">
        <f t="shared" si="183"/>
        <v>0</v>
      </c>
      <c r="E3950">
        <f t="shared" si="182"/>
        <v>635</v>
      </c>
      <c r="F3950" s="5" cm="1">
        <f t="array" ref="F3950">INDEX(_xlfn._xlws.FILTER(A$9:A$16378,E3950=E$9:E$16378*ISNUMBER(A$9:A$16378)),1)</f>
        <v>44588</v>
      </c>
      <c r="G3950" s="5" cm="1">
        <f t="array" ref="G3950">INDEX(_xlfn._xlws.FILTER(A$9:A$16378,E3950=E$9:E$16378*ISNUMBER(A$9:A$16378)),COUNT(_xlfn._xlws.FILTER(A$9:A$16378,E3950=E$9:E$16378*ISNUMBER(A$9:A$16378))))</f>
        <v>44588</v>
      </c>
      <c r="H3950" t="str">
        <v/>
      </c>
      <c r="I3950" s="10" t="str" cm="1">
        <f t="array" ref="I3950">_xlfn.IFS(AND(OR(_xlfn._xlws.FILTER(D$9:D$16388,E$9:E$16388=E3950)),ROW()=_xlfn.MINIFS(_xlfn.ANCHORARRAY(H$9),E$9:E$16388,E3950)),A3950-C$4,ROW()=_xlfn.MINIFS(_xlfn.ANCHORARRAY(H$9),E$9:E$16388,E3950),IFERROR(A3950-INDEX(G$9:G$16388,MATCH(E3950-1,E$9:E$16388,0)),A3950-C$4),ISNUMBER(A3950),A3950-F3950,TRUE,"")</f>
        <v/>
      </c>
      <c r="J3950" t="str">
        <f t="shared" si="181"/>
        <v/>
      </c>
      <c r="L3950" s="5"/>
    </row>
    <row r="3951" spans="1:12">
      <c r="A3951" s="3">
        <v>44588</v>
      </c>
      <c r="B3951" s="4" t="str">
        <f>"annual period "&amp;COUNTIF(D$9:D3951,TRUE)</f>
        <v>annual period 13</v>
      </c>
      <c r="D3951" t="b">
        <f t="shared" si="183"/>
        <v>0</v>
      </c>
      <c r="E3951">
        <f t="shared" si="182"/>
        <v>635</v>
      </c>
      <c r="F3951" s="5" cm="1">
        <f t="array" ref="F3951">INDEX(_xlfn._xlws.FILTER(A$9:A$16378,E3951=E$9:E$16378*ISNUMBER(A$9:A$16378)),1)</f>
        <v>44588</v>
      </c>
      <c r="G3951" s="5" cm="1">
        <f t="array" ref="G3951">INDEX(_xlfn._xlws.FILTER(A$9:A$16378,E3951=E$9:E$16378*ISNUMBER(A$9:A$16378)),COUNT(_xlfn._xlws.FILTER(A$9:A$16378,E3951=E$9:E$16378*ISNUMBER(A$9:A$16378))))</f>
        <v>44588</v>
      </c>
      <c r="H3951">
        <v>3951</v>
      </c>
      <c r="I3951" s="10" cm="1">
        <f t="array" ref="I3951">_xlfn.IFS(AND(OR(_xlfn._xlws.FILTER(D$9:D$16388,E$9:E$16388=E3951)),ROW()=_xlfn.MINIFS(_xlfn.ANCHORARRAY(H$9),E$9:E$16388,E3951)),A3951-C$4,ROW()=_xlfn.MINIFS(_xlfn.ANCHORARRAY(H$9),E$9:E$16388,E3951),IFERROR(A3951-INDEX(G$9:G$16388,MATCH(E3951-1,E$9:E$16388,0)),A3951-C$4),ISNUMBER(A3951),A3951-F3951,TRUE,"")</f>
        <v>0</v>
      </c>
      <c r="J3951" t="b">
        <f t="shared" si="181"/>
        <v>0</v>
      </c>
      <c r="L3951" s="5"/>
    </row>
    <row r="3952" spans="1:12">
      <c r="A3952" s="1" t="s">
        <v>14</v>
      </c>
      <c r="B3952" s="4" t="str">
        <f>"annual period "&amp;COUNTIF(D$9:D3952,TRUE)</f>
        <v>annual period 13</v>
      </c>
      <c r="D3952" t="b">
        <f t="shared" si="183"/>
        <v>0</v>
      </c>
      <c r="E3952">
        <f t="shared" si="182"/>
        <v>636</v>
      </c>
      <c r="F3952" s="5" cm="1">
        <f t="array" ref="F3952">INDEX(_xlfn._xlws.FILTER(A$9:A$16378,E3952=E$9:E$16378*ISNUMBER(A$9:A$16378)),1)</f>
        <v>44589</v>
      </c>
      <c r="G3952" s="5" cm="1">
        <f t="array" ref="G3952">INDEX(_xlfn._xlws.FILTER(A$9:A$16378,E3952=E$9:E$16378*ISNUMBER(A$9:A$16378)),COUNT(_xlfn._xlws.FILTER(A$9:A$16378,E3952=E$9:E$16378*ISNUMBER(A$9:A$16378))))</f>
        <v>44593</v>
      </c>
      <c r="H3952" t="str">
        <v/>
      </c>
      <c r="I3952" s="10" t="str" cm="1">
        <f t="array" ref="I3952">_xlfn.IFS(AND(OR(_xlfn._xlws.FILTER(D$9:D$16388,E$9:E$16388=E3952)),ROW()=_xlfn.MINIFS(_xlfn.ANCHORARRAY(H$9),E$9:E$16388,E3952)),A3952-C$4,ROW()=_xlfn.MINIFS(_xlfn.ANCHORARRAY(H$9),E$9:E$16388,E3952),IFERROR(A3952-INDEX(G$9:G$16388,MATCH(E3952-1,E$9:E$16388,0)),A3952-C$4),ISNUMBER(A3952),A3952-F3952,TRUE,"")</f>
        <v/>
      </c>
      <c r="J3952" t="str">
        <f t="shared" si="181"/>
        <v/>
      </c>
      <c r="L3952" s="5"/>
    </row>
    <row r="3953" spans="1:12">
      <c r="A3953" s="2"/>
      <c r="B3953" s="4" t="str">
        <f>"annual period "&amp;COUNTIF(D$9:D3953,TRUE)</f>
        <v>annual period 13</v>
      </c>
      <c r="D3953" t="b">
        <f t="shared" si="183"/>
        <v>0</v>
      </c>
      <c r="E3953">
        <f t="shared" si="182"/>
        <v>636</v>
      </c>
      <c r="F3953" s="5" cm="1">
        <f t="array" ref="F3953">INDEX(_xlfn._xlws.FILTER(A$9:A$16378,E3953=E$9:E$16378*ISNUMBER(A$9:A$16378)),1)</f>
        <v>44589</v>
      </c>
      <c r="G3953" s="5" cm="1">
        <f t="array" ref="G3953">INDEX(_xlfn._xlws.FILTER(A$9:A$16378,E3953=E$9:E$16378*ISNUMBER(A$9:A$16378)),COUNT(_xlfn._xlws.FILTER(A$9:A$16378,E3953=E$9:E$16378*ISNUMBER(A$9:A$16378))))</f>
        <v>44593</v>
      </c>
      <c r="H3953" t="str">
        <v/>
      </c>
      <c r="I3953" s="10" t="str" cm="1">
        <f t="array" ref="I3953">_xlfn.IFS(AND(OR(_xlfn._xlws.FILTER(D$9:D$16388,E$9:E$16388=E3953)),ROW()=_xlfn.MINIFS(_xlfn.ANCHORARRAY(H$9),E$9:E$16388,E3953)),A3953-C$4,ROW()=_xlfn.MINIFS(_xlfn.ANCHORARRAY(H$9),E$9:E$16388,E3953),IFERROR(A3953-INDEX(G$9:G$16388,MATCH(E3953-1,E$9:E$16388,0)),A3953-C$4),ISNUMBER(A3953),A3953-F3953,TRUE,"")</f>
        <v/>
      </c>
      <c r="J3953" t="str">
        <f t="shared" si="181"/>
        <v/>
      </c>
      <c r="L3953" s="5"/>
    </row>
    <row r="3954" spans="1:12">
      <c r="A3954" s="3">
        <v>44589</v>
      </c>
      <c r="B3954" s="4" t="str">
        <f>"annual period "&amp;COUNTIF(D$9:D3954,TRUE)</f>
        <v>annual period 13</v>
      </c>
      <c r="D3954" t="b">
        <f t="shared" si="183"/>
        <v>0</v>
      </c>
      <c r="E3954">
        <f t="shared" si="182"/>
        <v>636</v>
      </c>
      <c r="F3954" s="5" cm="1">
        <f t="array" ref="F3954">INDEX(_xlfn._xlws.FILTER(A$9:A$16378,E3954=E$9:E$16378*ISNUMBER(A$9:A$16378)),1)</f>
        <v>44589</v>
      </c>
      <c r="G3954" s="5" cm="1">
        <f t="array" ref="G3954">INDEX(_xlfn._xlws.FILTER(A$9:A$16378,E3954=E$9:E$16378*ISNUMBER(A$9:A$16378)),COUNT(_xlfn._xlws.FILTER(A$9:A$16378,E3954=E$9:E$16378*ISNUMBER(A$9:A$16378))))</f>
        <v>44593</v>
      </c>
      <c r="H3954">
        <v>3954</v>
      </c>
      <c r="I3954" s="10" cm="1">
        <f t="array" ref="I3954">_xlfn.IFS(AND(OR(_xlfn._xlws.FILTER(D$9:D$16388,E$9:E$16388=E3954)),ROW()=_xlfn.MINIFS(_xlfn.ANCHORARRAY(H$9),E$9:E$16388,E3954)),A3954-C$4,ROW()=_xlfn.MINIFS(_xlfn.ANCHORARRAY(H$9),E$9:E$16388,E3954),IFERROR(A3954-INDEX(G$9:G$16388,MATCH(E3954-1,E$9:E$16388,0)),A3954-C$4),ISNUMBER(A3954),A3954-F3954,TRUE,"")</f>
        <v>1</v>
      </c>
      <c r="J3954" t="b">
        <f t="shared" si="181"/>
        <v>0</v>
      </c>
      <c r="L3954" s="5"/>
    </row>
    <row r="3955" spans="1:12">
      <c r="B3955" s="4" t="str">
        <f>"annual period "&amp;COUNTIF(D$9:D3955,TRUE)</f>
        <v>annual period 13</v>
      </c>
      <c r="D3955" t="b">
        <f t="shared" si="183"/>
        <v>0</v>
      </c>
      <c r="E3955">
        <f t="shared" si="182"/>
        <v>636</v>
      </c>
      <c r="F3955" s="5" cm="1">
        <f t="array" ref="F3955">INDEX(_xlfn._xlws.FILTER(A$9:A$16378,E3955=E$9:E$16378*ISNUMBER(A$9:A$16378)),1)</f>
        <v>44589</v>
      </c>
      <c r="G3955" s="5" cm="1">
        <f t="array" ref="G3955">INDEX(_xlfn._xlws.FILTER(A$9:A$16378,E3955=E$9:E$16378*ISNUMBER(A$9:A$16378)),COUNT(_xlfn._xlws.FILTER(A$9:A$16378,E3955=E$9:E$16378*ISNUMBER(A$9:A$16378))))</f>
        <v>44593</v>
      </c>
      <c r="H3955" t="str">
        <v/>
      </c>
      <c r="I3955" s="10" t="str" cm="1">
        <f t="array" ref="I3955">_xlfn.IFS(AND(OR(_xlfn._xlws.FILTER(D$9:D$16388,E$9:E$16388=E3955)),ROW()=_xlfn.MINIFS(_xlfn.ANCHORARRAY(H$9),E$9:E$16388,E3955)),A3955-C$4,ROW()=_xlfn.MINIFS(_xlfn.ANCHORARRAY(H$9),E$9:E$16388,E3955),IFERROR(A3955-INDEX(G$9:G$16388,MATCH(E3955-1,E$9:E$16388,0)),A3955-C$4),ISNUMBER(A3955),A3955-F3955,TRUE,"")</f>
        <v/>
      </c>
      <c r="J3955" t="str">
        <f t="shared" si="181"/>
        <v/>
      </c>
      <c r="L3955" s="5"/>
    </row>
    <row r="3956" spans="1:12">
      <c r="A3956" s="3">
        <v>44593</v>
      </c>
      <c r="B3956" s="4" t="str">
        <f>"annual period "&amp;COUNTIF(D$9:D3956,TRUE)</f>
        <v>annual period 13</v>
      </c>
      <c r="D3956" t="b">
        <f t="shared" si="183"/>
        <v>0</v>
      </c>
      <c r="E3956">
        <f t="shared" si="182"/>
        <v>636</v>
      </c>
      <c r="F3956" s="5" cm="1">
        <f t="array" ref="F3956">INDEX(_xlfn._xlws.FILTER(A$9:A$16378,E3956=E$9:E$16378*ISNUMBER(A$9:A$16378)),1)</f>
        <v>44589</v>
      </c>
      <c r="G3956" s="5" cm="1">
        <f t="array" ref="G3956">INDEX(_xlfn._xlws.FILTER(A$9:A$16378,E3956=E$9:E$16378*ISNUMBER(A$9:A$16378)),COUNT(_xlfn._xlws.FILTER(A$9:A$16378,E3956=E$9:E$16378*ISNUMBER(A$9:A$16378))))</f>
        <v>44593</v>
      </c>
      <c r="H3956" t="str">
        <v/>
      </c>
      <c r="I3956" s="10" cm="1">
        <f t="array" ref="I3956">_xlfn.IFS(AND(OR(_xlfn._xlws.FILTER(D$9:D$16388,E$9:E$16388=E3956)),ROW()=_xlfn.MINIFS(_xlfn.ANCHORARRAY(H$9),E$9:E$16388,E3956)),A3956-C$4,ROW()=_xlfn.MINIFS(_xlfn.ANCHORARRAY(H$9),E$9:E$16388,E3956),IFERROR(A3956-INDEX(G$9:G$16388,MATCH(E3956-1,E$9:E$16388,0)),A3956-C$4),ISNUMBER(A3956),A3956-F3956,TRUE,"")</f>
        <v>4</v>
      </c>
      <c r="J3956" t="b">
        <f t="shared" si="181"/>
        <v>0</v>
      </c>
      <c r="L3956" s="5"/>
    </row>
    <row r="3957" spans="1:12">
      <c r="A3957" s="1" t="s">
        <v>14</v>
      </c>
      <c r="B3957" s="4" t="str">
        <f>"annual period "&amp;COUNTIF(D$9:D3957,TRUE)</f>
        <v>annual period 13</v>
      </c>
      <c r="D3957" t="b">
        <f t="shared" si="183"/>
        <v>0</v>
      </c>
      <c r="E3957">
        <f t="shared" si="182"/>
        <v>637</v>
      </c>
      <c r="F3957" s="5" cm="1">
        <f t="array" ref="F3957">INDEX(_xlfn._xlws.FILTER(A$9:A$16378,E3957=E$9:E$16378*ISNUMBER(A$9:A$16378)),1)</f>
        <v>44607</v>
      </c>
      <c r="G3957" s="5" cm="1">
        <f t="array" ref="G3957">INDEX(_xlfn._xlws.FILTER(A$9:A$16378,E3957=E$9:E$16378*ISNUMBER(A$9:A$16378)),COUNT(_xlfn._xlws.FILTER(A$9:A$16378,E3957=E$9:E$16378*ISNUMBER(A$9:A$16378))))</f>
        <v>44607</v>
      </c>
      <c r="H3957" t="str">
        <v/>
      </c>
      <c r="I3957" s="10" t="str" cm="1">
        <f t="array" ref="I3957">_xlfn.IFS(AND(OR(_xlfn._xlws.FILTER(D$9:D$16388,E$9:E$16388=E3957)),ROW()=_xlfn.MINIFS(_xlfn.ANCHORARRAY(H$9),E$9:E$16388,E3957)),A3957-C$4,ROW()=_xlfn.MINIFS(_xlfn.ANCHORARRAY(H$9),E$9:E$16388,E3957),IFERROR(A3957-INDEX(G$9:G$16388,MATCH(E3957-1,E$9:E$16388,0)),A3957-C$4),ISNUMBER(A3957),A3957-F3957,TRUE,"")</f>
        <v/>
      </c>
      <c r="J3957" t="str">
        <f t="shared" si="181"/>
        <v/>
      </c>
      <c r="L3957" s="5"/>
    </row>
    <row r="3958" spans="1:12">
      <c r="A3958" s="2"/>
      <c r="B3958" s="4" t="str">
        <f>"annual period "&amp;COUNTIF(D$9:D3958,TRUE)</f>
        <v>annual period 13</v>
      </c>
      <c r="D3958" t="b">
        <f t="shared" si="183"/>
        <v>0</v>
      </c>
      <c r="E3958">
        <f t="shared" si="182"/>
        <v>637</v>
      </c>
      <c r="F3958" s="5" cm="1">
        <f t="array" ref="F3958">INDEX(_xlfn._xlws.FILTER(A$9:A$16378,E3958=E$9:E$16378*ISNUMBER(A$9:A$16378)),1)</f>
        <v>44607</v>
      </c>
      <c r="G3958" s="5" cm="1">
        <f t="array" ref="G3958">INDEX(_xlfn._xlws.FILTER(A$9:A$16378,E3958=E$9:E$16378*ISNUMBER(A$9:A$16378)),COUNT(_xlfn._xlws.FILTER(A$9:A$16378,E3958=E$9:E$16378*ISNUMBER(A$9:A$16378))))</f>
        <v>44607</v>
      </c>
      <c r="H3958" t="str">
        <v/>
      </c>
      <c r="I3958" s="10" t="str" cm="1">
        <f t="array" ref="I3958">_xlfn.IFS(AND(OR(_xlfn._xlws.FILTER(D$9:D$16388,E$9:E$16388=E3958)),ROW()=_xlfn.MINIFS(_xlfn.ANCHORARRAY(H$9),E$9:E$16388,E3958)),A3958-C$4,ROW()=_xlfn.MINIFS(_xlfn.ANCHORARRAY(H$9),E$9:E$16388,E3958),IFERROR(A3958-INDEX(G$9:G$16388,MATCH(E3958-1,E$9:E$16388,0)),A3958-C$4),ISNUMBER(A3958),A3958-F3958,TRUE,"")</f>
        <v/>
      </c>
      <c r="J3958" t="str">
        <f t="shared" si="181"/>
        <v/>
      </c>
      <c r="L3958" s="5"/>
    </row>
    <row r="3959" spans="1:12">
      <c r="A3959" s="3">
        <v>44607</v>
      </c>
      <c r="B3959" s="4" t="str">
        <f>"annual period "&amp;COUNTIF(D$9:D3959,TRUE)</f>
        <v>annual period 13</v>
      </c>
      <c r="D3959" t="b">
        <f t="shared" si="183"/>
        <v>0</v>
      </c>
      <c r="E3959">
        <f t="shared" si="182"/>
        <v>637</v>
      </c>
      <c r="F3959" s="5" cm="1">
        <f t="array" ref="F3959">INDEX(_xlfn._xlws.FILTER(A$9:A$16378,E3959=E$9:E$16378*ISNUMBER(A$9:A$16378)),1)</f>
        <v>44607</v>
      </c>
      <c r="G3959" s="5" cm="1">
        <f t="array" ref="G3959">INDEX(_xlfn._xlws.FILTER(A$9:A$16378,E3959=E$9:E$16378*ISNUMBER(A$9:A$16378)),COUNT(_xlfn._xlws.FILTER(A$9:A$16378,E3959=E$9:E$16378*ISNUMBER(A$9:A$16378))))</f>
        <v>44607</v>
      </c>
      <c r="H3959">
        <v>3959</v>
      </c>
      <c r="I3959" s="10" cm="1">
        <f t="array" ref="I3959">_xlfn.IFS(AND(OR(_xlfn._xlws.FILTER(D$9:D$16388,E$9:E$16388=E3959)),ROW()=_xlfn.MINIFS(_xlfn.ANCHORARRAY(H$9),E$9:E$16388,E3959)),A3959-C$4,ROW()=_xlfn.MINIFS(_xlfn.ANCHORARRAY(H$9),E$9:E$16388,E3959),IFERROR(A3959-INDEX(G$9:G$16388,MATCH(E3959-1,E$9:E$16388,0)),A3959-C$4),ISNUMBER(A3959),A3959-F3959,TRUE,"")</f>
        <v>14</v>
      </c>
      <c r="J3959" t="b">
        <f t="shared" si="181"/>
        <v>0</v>
      </c>
      <c r="L3959" s="5"/>
    </row>
    <row r="3960" spans="1:12">
      <c r="B3960" s="4" t="str">
        <f>"annual period "&amp;COUNTIF(D$9:D3960,TRUE)</f>
        <v>annual period 13</v>
      </c>
      <c r="D3960" t="b">
        <f t="shared" si="183"/>
        <v>0</v>
      </c>
      <c r="E3960">
        <f t="shared" si="182"/>
        <v>637</v>
      </c>
      <c r="F3960" s="5" cm="1">
        <f t="array" ref="F3960">INDEX(_xlfn._xlws.FILTER(A$9:A$16378,E3960=E$9:E$16378*ISNUMBER(A$9:A$16378)),1)</f>
        <v>44607</v>
      </c>
      <c r="G3960" s="5" cm="1">
        <f t="array" ref="G3960">INDEX(_xlfn._xlws.FILTER(A$9:A$16378,E3960=E$9:E$16378*ISNUMBER(A$9:A$16378)),COUNT(_xlfn._xlws.FILTER(A$9:A$16378,E3960=E$9:E$16378*ISNUMBER(A$9:A$16378))))</f>
        <v>44607</v>
      </c>
      <c r="H3960" t="str">
        <v/>
      </c>
      <c r="I3960" s="10" t="str" cm="1">
        <f t="array" ref="I3960">_xlfn.IFS(AND(OR(_xlfn._xlws.FILTER(D$9:D$16388,E$9:E$16388=E3960)),ROW()=_xlfn.MINIFS(_xlfn.ANCHORARRAY(H$9),E$9:E$16388,E3960)),A3960-C$4,ROW()=_xlfn.MINIFS(_xlfn.ANCHORARRAY(H$9),E$9:E$16388,E3960),IFERROR(A3960-INDEX(G$9:G$16388,MATCH(E3960-1,E$9:E$16388,0)),A3960-C$4),ISNUMBER(A3960),A3960-F3960,TRUE,"")</f>
        <v/>
      </c>
      <c r="J3960" t="str">
        <f t="shared" si="181"/>
        <v/>
      </c>
      <c r="L3960" s="5"/>
    </row>
    <row r="3961" spans="1:12">
      <c r="A3961" s="3">
        <v>44607</v>
      </c>
      <c r="B3961" s="4" t="str">
        <f>"annual period "&amp;COUNTIF(D$9:D3961,TRUE)</f>
        <v>annual period 13</v>
      </c>
      <c r="D3961" t="b">
        <f t="shared" si="183"/>
        <v>0</v>
      </c>
      <c r="E3961">
        <f t="shared" si="182"/>
        <v>637</v>
      </c>
      <c r="F3961" s="5" cm="1">
        <f t="array" ref="F3961">INDEX(_xlfn._xlws.FILTER(A$9:A$16378,E3961=E$9:E$16378*ISNUMBER(A$9:A$16378)),1)</f>
        <v>44607</v>
      </c>
      <c r="G3961" s="5" cm="1">
        <f t="array" ref="G3961">INDEX(_xlfn._xlws.FILTER(A$9:A$16378,E3961=E$9:E$16378*ISNUMBER(A$9:A$16378)),COUNT(_xlfn._xlws.FILTER(A$9:A$16378,E3961=E$9:E$16378*ISNUMBER(A$9:A$16378))))</f>
        <v>44607</v>
      </c>
      <c r="H3961">
        <v>3961</v>
      </c>
      <c r="I3961" s="10" cm="1">
        <f t="array" ref="I3961">_xlfn.IFS(AND(OR(_xlfn._xlws.FILTER(D$9:D$16388,E$9:E$16388=E3961)),ROW()=_xlfn.MINIFS(_xlfn.ANCHORARRAY(H$9),E$9:E$16388,E3961)),A3961-C$4,ROW()=_xlfn.MINIFS(_xlfn.ANCHORARRAY(H$9),E$9:E$16388,E3961),IFERROR(A3961-INDEX(G$9:G$16388,MATCH(E3961-1,E$9:E$16388,0)),A3961-C$4),ISNUMBER(A3961),A3961-F3961,TRUE,"")</f>
        <v>0</v>
      </c>
      <c r="J3961" t="b">
        <f t="shared" si="181"/>
        <v>0</v>
      </c>
      <c r="L3961" s="5"/>
    </row>
    <row r="3962" spans="1:12">
      <c r="A3962" s="1" t="s">
        <v>14</v>
      </c>
      <c r="B3962" s="4" t="str">
        <f>"annual period "&amp;COUNTIF(D$9:D3962,TRUE)</f>
        <v>annual period 13</v>
      </c>
      <c r="D3962" t="b">
        <f t="shared" si="183"/>
        <v>0</v>
      </c>
      <c r="E3962">
        <f t="shared" si="182"/>
        <v>638</v>
      </c>
      <c r="F3962" s="5" cm="1">
        <f t="array" ref="F3962">INDEX(_xlfn._xlws.FILTER(A$9:A$16378,E3962=E$9:E$16378*ISNUMBER(A$9:A$16378)),1)</f>
        <v>44610</v>
      </c>
      <c r="G3962" s="5" cm="1">
        <f t="array" ref="G3962">INDEX(_xlfn._xlws.FILTER(A$9:A$16378,E3962=E$9:E$16378*ISNUMBER(A$9:A$16378)),COUNT(_xlfn._xlws.FILTER(A$9:A$16378,E3962=E$9:E$16378*ISNUMBER(A$9:A$16378))))</f>
        <v>44610</v>
      </c>
      <c r="H3962" t="str">
        <v/>
      </c>
      <c r="I3962" s="10" t="str" cm="1">
        <f t="array" ref="I3962">_xlfn.IFS(AND(OR(_xlfn._xlws.FILTER(D$9:D$16388,E$9:E$16388=E3962)),ROW()=_xlfn.MINIFS(_xlfn.ANCHORARRAY(H$9),E$9:E$16388,E3962)),A3962-C$4,ROW()=_xlfn.MINIFS(_xlfn.ANCHORARRAY(H$9),E$9:E$16388,E3962),IFERROR(A3962-INDEX(G$9:G$16388,MATCH(E3962-1,E$9:E$16388,0)),A3962-C$4),ISNUMBER(A3962),A3962-F3962,TRUE,"")</f>
        <v/>
      </c>
      <c r="J3962" t="str">
        <f t="shared" si="181"/>
        <v/>
      </c>
      <c r="L3962" s="5"/>
    </row>
    <row r="3963" spans="1:12">
      <c r="A3963" s="2"/>
      <c r="B3963" s="4" t="str">
        <f>"annual period "&amp;COUNTIF(D$9:D3963,TRUE)</f>
        <v>annual period 13</v>
      </c>
      <c r="D3963" t="b">
        <f t="shared" si="183"/>
        <v>0</v>
      </c>
      <c r="E3963">
        <f t="shared" si="182"/>
        <v>638</v>
      </c>
      <c r="F3963" s="5" cm="1">
        <f t="array" ref="F3963">INDEX(_xlfn._xlws.FILTER(A$9:A$16378,E3963=E$9:E$16378*ISNUMBER(A$9:A$16378)),1)</f>
        <v>44610</v>
      </c>
      <c r="G3963" s="5" cm="1">
        <f t="array" ref="G3963">INDEX(_xlfn._xlws.FILTER(A$9:A$16378,E3963=E$9:E$16378*ISNUMBER(A$9:A$16378)),COUNT(_xlfn._xlws.FILTER(A$9:A$16378,E3963=E$9:E$16378*ISNUMBER(A$9:A$16378))))</f>
        <v>44610</v>
      </c>
      <c r="H3963" t="str">
        <v/>
      </c>
      <c r="I3963" s="10" t="str" cm="1">
        <f t="array" ref="I3963">_xlfn.IFS(AND(OR(_xlfn._xlws.FILTER(D$9:D$16388,E$9:E$16388=E3963)),ROW()=_xlfn.MINIFS(_xlfn.ANCHORARRAY(H$9),E$9:E$16388,E3963)),A3963-C$4,ROW()=_xlfn.MINIFS(_xlfn.ANCHORARRAY(H$9),E$9:E$16388,E3963),IFERROR(A3963-INDEX(G$9:G$16388,MATCH(E3963-1,E$9:E$16388,0)),A3963-C$4),ISNUMBER(A3963),A3963-F3963,TRUE,"")</f>
        <v/>
      </c>
      <c r="J3963" t="str">
        <f t="shared" si="181"/>
        <v/>
      </c>
      <c r="L3963" s="5"/>
    </row>
    <row r="3964" spans="1:12">
      <c r="A3964" s="3">
        <v>44610</v>
      </c>
      <c r="B3964" s="4" t="str">
        <f>"annual period "&amp;COUNTIF(D$9:D3964,TRUE)</f>
        <v>annual period 13</v>
      </c>
      <c r="D3964" t="b">
        <f t="shared" si="183"/>
        <v>0</v>
      </c>
      <c r="E3964">
        <f t="shared" si="182"/>
        <v>638</v>
      </c>
      <c r="F3964" s="5" cm="1">
        <f t="array" ref="F3964">INDEX(_xlfn._xlws.FILTER(A$9:A$16378,E3964=E$9:E$16378*ISNUMBER(A$9:A$16378)),1)</f>
        <v>44610</v>
      </c>
      <c r="G3964" s="5" cm="1">
        <f t="array" ref="G3964">INDEX(_xlfn._xlws.FILTER(A$9:A$16378,E3964=E$9:E$16378*ISNUMBER(A$9:A$16378)),COUNT(_xlfn._xlws.FILTER(A$9:A$16378,E3964=E$9:E$16378*ISNUMBER(A$9:A$16378))))</f>
        <v>44610</v>
      </c>
      <c r="H3964">
        <v>3964</v>
      </c>
      <c r="I3964" s="10" cm="1">
        <f t="array" ref="I3964">_xlfn.IFS(AND(OR(_xlfn._xlws.FILTER(D$9:D$16388,E$9:E$16388=E3964)),ROW()=_xlfn.MINIFS(_xlfn.ANCHORARRAY(H$9),E$9:E$16388,E3964)),A3964-C$4,ROW()=_xlfn.MINIFS(_xlfn.ANCHORARRAY(H$9),E$9:E$16388,E3964),IFERROR(A3964-INDEX(G$9:G$16388,MATCH(E3964-1,E$9:E$16388,0)),A3964-C$4),ISNUMBER(A3964),A3964-F3964,TRUE,"")</f>
        <v>3</v>
      </c>
      <c r="J3964" t="b">
        <f t="shared" si="181"/>
        <v>0</v>
      </c>
      <c r="L3964" s="5"/>
    </row>
    <row r="3965" spans="1:12">
      <c r="B3965" s="4" t="str">
        <f>"annual period "&amp;COUNTIF(D$9:D3965,TRUE)</f>
        <v>annual period 13</v>
      </c>
      <c r="D3965" t="b">
        <f t="shared" si="183"/>
        <v>0</v>
      </c>
      <c r="E3965">
        <f t="shared" si="182"/>
        <v>638</v>
      </c>
      <c r="F3965" s="5" cm="1">
        <f t="array" ref="F3965">INDEX(_xlfn._xlws.FILTER(A$9:A$16378,E3965=E$9:E$16378*ISNUMBER(A$9:A$16378)),1)</f>
        <v>44610</v>
      </c>
      <c r="G3965" s="5" cm="1">
        <f t="array" ref="G3965">INDEX(_xlfn._xlws.FILTER(A$9:A$16378,E3965=E$9:E$16378*ISNUMBER(A$9:A$16378)),COUNT(_xlfn._xlws.FILTER(A$9:A$16378,E3965=E$9:E$16378*ISNUMBER(A$9:A$16378))))</f>
        <v>44610</v>
      </c>
      <c r="H3965" t="str">
        <v/>
      </c>
      <c r="I3965" s="10" t="str" cm="1">
        <f t="array" ref="I3965">_xlfn.IFS(AND(OR(_xlfn._xlws.FILTER(D$9:D$16388,E$9:E$16388=E3965)),ROW()=_xlfn.MINIFS(_xlfn.ANCHORARRAY(H$9),E$9:E$16388,E3965)),A3965-C$4,ROW()=_xlfn.MINIFS(_xlfn.ANCHORARRAY(H$9),E$9:E$16388,E3965),IFERROR(A3965-INDEX(G$9:G$16388,MATCH(E3965-1,E$9:E$16388,0)),A3965-C$4),ISNUMBER(A3965),A3965-F3965,TRUE,"")</f>
        <v/>
      </c>
      <c r="J3965" t="str">
        <f t="shared" si="181"/>
        <v/>
      </c>
      <c r="L3965" s="5"/>
    </row>
    <row r="3966" spans="1:12">
      <c r="A3966" s="3">
        <v>44610</v>
      </c>
      <c r="B3966" s="4" t="str">
        <f>"annual period "&amp;COUNTIF(D$9:D3966,TRUE)</f>
        <v>annual period 13</v>
      </c>
      <c r="D3966" t="b">
        <f t="shared" si="183"/>
        <v>0</v>
      </c>
      <c r="E3966">
        <f t="shared" si="182"/>
        <v>638</v>
      </c>
      <c r="F3966" s="5" cm="1">
        <f t="array" ref="F3966">INDEX(_xlfn._xlws.FILTER(A$9:A$16378,E3966=E$9:E$16378*ISNUMBER(A$9:A$16378)),1)</f>
        <v>44610</v>
      </c>
      <c r="G3966" s="5" cm="1">
        <f t="array" ref="G3966">INDEX(_xlfn._xlws.FILTER(A$9:A$16378,E3966=E$9:E$16378*ISNUMBER(A$9:A$16378)),COUNT(_xlfn._xlws.FILTER(A$9:A$16378,E3966=E$9:E$16378*ISNUMBER(A$9:A$16378))))</f>
        <v>44610</v>
      </c>
      <c r="H3966">
        <v>3966</v>
      </c>
      <c r="I3966" s="10" cm="1">
        <f t="array" ref="I3966">_xlfn.IFS(AND(OR(_xlfn._xlws.FILTER(D$9:D$16388,E$9:E$16388=E3966)),ROW()=_xlfn.MINIFS(_xlfn.ANCHORARRAY(H$9),E$9:E$16388,E3966)),A3966-C$4,ROW()=_xlfn.MINIFS(_xlfn.ANCHORARRAY(H$9),E$9:E$16388,E3966),IFERROR(A3966-INDEX(G$9:G$16388,MATCH(E3966-1,E$9:E$16388,0)),A3966-C$4),ISNUMBER(A3966),A3966-F3966,TRUE,"")</f>
        <v>0</v>
      </c>
      <c r="J3966" t="b">
        <f t="shared" si="181"/>
        <v>0</v>
      </c>
      <c r="L3966" s="5"/>
    </row>
    <row r="3967" spans="1:12">
      <c r="A3967" s="1" t="s">
        <v>14</v>
      </c>
      <c r="B3967" s="4" t="str">
        <f>"annual period "&amp;COUNTIF(D$9:D3967,TRUE)</f>
        <v>annual period 13</v>
      </c>
      <c r="D3967" t="b">
        <f t="shared" si="183"/>
        <v>0</v>
      </c>
      <c r="E3967">
        <f t="shared" si="182"/>
        <v>639</v>
      </c>
      <c r="F3967" s="5" cm="1">
        <f t="array" ref="F3967">INDEX(_xlfn._xlws.FILTER(A$9:A$16378,E3967=E$9:E$16378*ISNUMBER(A$9:A$16378)),1)</f>
        <v>44618</v>
      </c>
      <c r="G3967" s="5" cm="1">
        <f t="array" ref="G3967">INDEX(_xlfn._xlws.FILTER(A$9:A$16378,E3967=E$9:E$16378*ISNUMBER(A$9:A$16378)),COUNT(_xlfn._xlws.FILTER(A$9:A$16378,E3967=E$9:E$16378*ISNUMBER(A$9:A$16378))))</f>
        <v>44618</v>
      </c>
      <c r="H3967" t="str">
        <v/>
      </c>
      <c r="I3967" s="10" t="str" cm="1">
        <f t="array" ref="I3967">_xlfn.IFS(AND(OR(_xlfn._xlws.FILTER(D$9:D$16388,E$9:E$16388=E3967)),ROW()=_xlfn.MINIFS(_xlfn.ANCHORARRAY(H$9),E$9:E$16388,E3967)),A3967-C$4,ROW()=_xlfn.MINIFS(_xlfn.ANCHORARRAY(H$9),E$9:E$16388,E3967),IFERROR(A3967-INDEX(G$9:G$16388,MATCH(E3967-1,E$9:E$16388,0)),A3967-C$4),ISNUMBER(A3967),A3967-F3967,TRUE,"")</f>
        <v/>
      </c>
      <c r="J3967" t="str">
        <f t="shared" si="181"/>
        <v/>
      </c>
      <c r="L3967" s="5"/>
    </row>
    <row r="3968" spans="1:12">
      <c r="A3968" s="2"/>
      <c r="B3968" s="4" t="str">
        <f>"annual period "&amp;COUNTIF(D$9:D3968,TRUE)</f>
        <v>annual period 13</v>
      </c>
      <c r="D3968" t="b">
        <f t="shared" si="183"/>
        <v>0</v>
      </c>
      <c r="E3968">
        <f t="shared" si="182"/>
        <v>639</v>
      </c>
      <c r="F3968" s="5" cm="1">
        <f t="array" ref="F3968">INDEX(_xlfn._xlws.FILTER(A$9:A$16378,E3968=E$9:E$16378*ISNUMBER(A$9:A$16378)),1)</f>
        <v>44618</v>
      </c>
      <c r="G3968" s="5" cm="1">
        <f t="array" ref="G3968">INDEX(_xlfn._xlws.FILTER(A$9:A$16378,E3968=E$9:E$16378*ISNUMBER(A$9:A$16378)),COUNT(_xlfn._xlws.FILTER(A$9:A$16378,E3968=E$9:E$16378*ISNUMBER(A$9:A$16378))))</f>
        <v>44618</v>
      </c>
      <c r="H3968" t="str">
        <v/>
      </c>
      <c r="I3968" s="10" t="str" cm="1">
        <f t="array" ref="I3968">_xlfn.IFS(AND(OR(_xlfn._xlws.FILTER(D$9:D$16388,E$9:E$16388=E3968)),ROW()=_xlfn.MINIFS(_xlfn.ANCHORARRAY(H$9),E$9:E$16388,E3968)),A3968-C$4,ROW()=_xlfn.MINIFS(_xlfn.ANCHORARRAY(H$9),E$9:E$16388,E3968),IFERROR(A3968-INDEX(G$9:G$16388,MATCH(E3968-1,E$9:E$16388,0)),A3968-C$4),ISNUMBER(A3968),A3968-F3968,TRUE,"")</f>
        <v/>
      </c>
      <c r="J3968" t="str">
        <f t="shared" si="181"/>
        <v/>
      </c>
      <c r="L3968" s="5"/>
    </row>
    <row r="3969" spans="1:12">
      <c r="A3969" s="3">
        <v>44618</v>
      </c>
      <c r="B3969" s="4" t="str">
        <f>"annual period "&amp;COUNTIF(D$9:D3969,TRUE)</f>
        <v>annual period 13</v>
      </c>
      <c r="D3969" t="b">
        <f t="shared" si="183"/>
        <v>0</v>
      </c>
      <c r="E3969">
        <f t="shared" si="182"/>
        <v>639</v>
      </c>
      <c r="F3969" s="5" cm="1">
        <f t="array" ref="F3969">INDEX(_xlfn._xlws.FILTER(A$9:A$16378,E3969=E$9:E$16378*ISNUMBER(A$9:A$16378)),1)</f>
        <v>44618</v>
      </c>
      <c r="G3969" s="5" cm="1">
        <f t="array" ref="G3969">INDEX(_xlfn._xlws.FILTER(A$9:A$16378,E3969=E$9:E$16378*ISNUMBER(A$9:A$16378)),COUNT(_xlfn._xlws.FILTER(A$9:A$16378,E3969=E$9:E$16378*ISNUMBER(A$9:A$16378))))</f>
        <v>44618</v>
      </c>
      <c r="H3969">
        <v>3969</v>
      </c>
      <c r="I3969" s="10" cm="1">
        <f t="array" ref="I3969">_xlfn.IFS(AND(OR(_xlfn._xlws.FILTER(D$9:D$16388,E$9:E$16388=E3969)),ROW()=_xlfn.MINIFS(_xlfn.ANCHORARRAY(H$9),E$9:E$16388,E3969)),A3969-C$4,ROW()=_xlfn.MINIFS(_xlfn.ANCHORARRAY(H$9),E$9:E$16388,E3969),IFERROR(A3969-INDEX(G$9:G$16388,MATCH(E3969-1,E$9:E$16388,0)),A3969-C$4),ISNUMBER(A3969),A3969-F3969,TRUE,"")</f>
        <v>8</v>
      </c>
      <c r="J3969" t="b">
        <f t="shared" si="181"/>
        <v>0</v>
      </c>
      <c r="L3969" s="5"/>
    </row>
    <row r="3970" spans="1:12">
      <c r="B3970" s="4" t="str">
        <f>"annual period "&amp;COUNTIF(D$9:D3970,TRUE)</f>
        <v>annual period 13</v>
      </c>
      <c r="D3970" t="b">
        <f t="shared" si="183"/>
        <v>0</v>
      </c>
      <c r="E3970">
        <f t="shared" si="182"/>
        <v>639</v>
      </c>
      <c r="F3970" s="5" cm="1">
        <f t="array" ref="F3970">INDEX(_xlfn._xlws.FILTER(A$9:A$16378,E3970=E$9:E$16378*ISNUMBER(A$9:A$16378)),1)</f>
        <v>44618</v>
      </c>
      <c r="G3970" s="5" cm="1">
        <f t="array" ref="G3970">INDEX(_xlfn._xlws.FILTER(A$9:A$16378,E3970=E$9:E$16378*ISNUMBER(A$9:A$16378)),COUNT(_xlfn._xlws.FILTER(A$9:A$16378,E3970=E$9:E$16378*ISNUMBER(A$9:A$16378))))</f>
        <v>44618</v>
      </c>
      <c r="H3970" t="str">
        <v/>
      </c>
      <c r="I3970" s="10" t="str" cm="1">
        <f t="array" ref="I3970">_xlfn.IFS(AND(OR(_xlfn._xlws.FILTER(D$9:D$16388,E$9:E$16388=E3970)),ROW()=_xlfn.MINIFS(_xlfn.ANCHORARRAY(H$9),E$9:E$16388,E3970)),A3970-C$4,ROW()=_xlfn.MINIFS(_xlfn.ANCHORARRAY(H$9),E$9:E$16388,E3970),IFERROR(A3970-INDEX(G$9:G$16388,MATCH(E3970-1,E$9:E$16388,0)),A3970-C$4),ISNUMBER(A3970),A3970-F3970,TRUE,"")</f>
        <v/>
      </c>
      <c r="J3970" t="str">
        <f t="shared" si="181"/>
        <v/>
      </c>
      <c r="L3970" s="5"/>
    </row>
    <row r="3971" spans="1:12">
      <c r="A3971" s="3">
        <v>44618</v>
      </c>
      <c r="B3971" s="4" t="str">
        <f>"annual period "&amp;COUNTIF(D$9:D3971,TRUE)</f>
        <v>annual period 13</v>
      </c>
      <c r="D3971" t="b">
        <f t="shared" si="183"/>
        <v>0</v>
      </c>
      <c r="E3971">
        <f t="shared" si="182"/>
        <v>639</v>
      </c>
      <c r="F3971" s="5" cm="1">
        <f t="array" ref="F3971">INDEX(_xlfn._xlws.FILTER(A$9:A$16378,E3971=E$9:E$16378*ISNUMBER(A$9:A$16378)),1)</f>
        <v>44618</v>
      </c>
      <c r="G3971" s="5" cm="1">
        <f t="array" ref="G3971">INDEX(_xlfn._xlws.FILTER(A$9:A$16378,E3971=E$9:E$16378*ISNUMBER(A$9:A$16378)),COUNT(_xlfn._xlws.FILTER(A$9:A$16378,E3971=E$9:E$16378*ISNUMBER(A$9:A$16378))))</f>
        <v>44618</v>
      </c>
      <c r="H3971">
        <v>3971</v>
      </c>
      <c r="I3971" s="10" cm="1">
        <f t="array" ref="I3971">_xlfn.IFS(AND(OR(_xlfn._xlws.FILTER(D$9:D$16388,E$9:E$16388=E3971)),ROW()=_xlfn.MINIFS(_xlfn.ANCHORARRAY(H$9),E$9:E$16388,E3971)),A3971-C$4,ROW()=_xlfn.MINIFS(_xlfn.ANCHORARRAY(H$9),E$9:E$16388,E3971),IFERROR(A3971-INDEX(G$9:G$16388,MATCH(E3971-1,E$9:E$16388,0)),A3971-C$4),ISNUMBER(A3971),A3971-F3971,TRUE,"")</f>
        <v>0</v>
      </c>
      <c r="J3971" t="b">
        <f t="shared" si="181"/>
        <v>0</v>
      </c>
      <c r="L3971" s="5"/>
    </row>
    <row r="3972" spans="1:12">
      <c r="A3972" s="1" t="s">
        <v>14</v>
      </c>
      <c r="B3972" s="4" t="str">
        <f>"annual period "&amp;COUNTIF(D$9:D3972,TRUE)</f>
        <v>annual period 13</v>
      </c>
      <c r="D3972" t="b">
        <f t="shared" si="183"/>
        <v>0</v>
      </c>
      <c r="E3972">
        <f t="shared" si="182"/>
        <v>640</v>
      </c>
      <c r="F3972" s="5" cm="1">
        <f t="array" ref="F3972">INDEX(_xlfn._xlws.FILTER(A$9:A$16378,E3972=E$9:E$16378*ISNUMBER(A$9:A$16378)),1)</f>
        <v>44636</v>
      </c>
      <c r="G3972" s="5" cm="1">
        <f t="array" ref="G3972">INDEX(_xlfn._xlws.FILTER(A$9:A$16378,E3972=E$9:E$16378*ISNUMBER(A$9:A$16378)),COUNT(_xlfn._xlws.FILTER(A$9:A$16378,E3972=E$9:E$16378*ISNUMBER(A$9:A$16378))))</f>
        <v>44636</v>
      </c>
      <c r="H3972" t="str">
        <v/>
      </c>
      <c r="I3972" s="10" t="str" cm="1">
        <f t="array" ref="I3972">_xlfn.IFS(AND(OR(_xlfn._xlws.FILTER(D$9:D$16388,E$9:E$16388=E3972)),ROW()=_xlfn.MINIFS(_xlfn.ANCHORARRAY(H$9),E$9:E$16388,E3972)),A3972-C$4,ROW()=_xlfn.MINIFS(_xlfn.ANCHORARRAY(H$9),E$9:E$16388,E3972),IFERROR(A3972-INDEX(G$9:G$16388,MATCH(E3972-1,E$9:E$16388,0)),A3972-C$4),ISNUMBER(A3972),A3972-F3972,TRUE,"")</f>
        <v/>
      </c>
      <c r="J3972" t="str">
        <f t="shared" si="181"/>
        <v/>
      </c>
      <c r="L3972" s="5"/>
    </row>
    <row r="3973" spans="1:12">
      <c r="A3973" s="2"/>
      <c r="B3973" s="4" t="str">
        <f>"annual period "&amp;COUNTIF(D$9:D3973,TRUE)</f>
        <v>annual period 13</v>
      </c>
      <c r="D3973" t="b">
        <f t="shared" si="183"/>
        <v>0</v>
      </c>
      <c r="E3973">
        <f t="shared" si="182"/>
        <v>640</v>
      </c>
      <c r="F3973" s="5" cm="1">
        <f t="array" ref="F3973">INDEX(_xlfn._xlws.FILTER(A$9:A$16378,E3973=E$9:E$16378*ISNUMBER(A$9:A$16378)),1)</f>
        <v>44636</v>
      </c>
      <c r="G3973" s="5" cm="1">
        <f t="array" ref="G3973">INDEX(_xlfn._xlws.FILTER(A$9:A$16378,E3973=E$9:E$16378*ISNUMBER(A$9:A$16378)),COUNT(_xlfn._xlws.FILTER(A$9:A$16378,E3973=E$9:E$16378*ISNUMBER(A$9:A$16378))))</f>
        <v>44636</v>
      </c>
      <c r="H3973" t="str">
        <v/>
      </c>
      <c r="I3973" s="10" t="str" cm="1">
        <f t="array" ref="I3973">_xlfn.IFS(AND(OR(_xlfn._xlws.FILTER(D$9:D$16388,E$9:E$16388=E3973)),ROW()=_xlfn.MINIFS(_xlfn.ANCHORARRAY(H$9),E$9:E$16388,E3973)),A3973-C$4,ROW()=_xlfn.MINIFS(_xlfn.ANCHORARRAY(H$9),E$9:E$16388,E3973),IFERROR(A3973-INDEX(G$9:G$16388,MATCH(E3973-1,E$9:E$16388,0)),A3973-C$4),ISNUMBER(A3973),A3973-F3973,TRUE,"")</f>
        <v/>
      </c>
      <c r="J3973" t="str">
        <f t="shared" si="181"/>
        <v/>
      </c>
      <c r="L3973" s="5"/>
    </row>
    <row r="3974" spans="1:12">
      <c r="A3974" s="3">
        <v>44636</v>
      </c>
      <c r="B3974" s="4" t="str">
        <f>"annual period "&amp;COUNTIF(D$9:D3974,TRUE)</f>
        <v>annual period 13</v>
      </c>
      <c r="D3974" t="b">
        <f t="shared" si="183"/>
        <v>0</v>
      </c>
      <c r="E3974">
        <f t="shared" si="182"/>
        <v>640</v>
      </c>
      <c r="F3974" s="5" cm="1">
        <f t="array" ref="F3974">INDEX(_xlfn._xlws.FILTER(A$9:A$16378,E3974=E$9:E$16378*ISNUMBER(A$9:A$16378)),1)</f>
        <v>44636</v>
      </c>
      <c r="G3974" s="5" cm="1">
        <f t="array" ref="G3974">INDEX(_xlfn._xlws.FILTER(A$9:A$16378,E3974=E$9:E$16378*ISNUMBER(A$9:A$16378)),COUNT(_xlfn._xlws.FILTER(A$9:A$16378,E3974=E$9:E$16378*ISNUMBER(A$9:A$16378))))</f>
        <v>44636</v>
      </c>
      <c r="H3974">
        <v>3974</v>
      </c>
      <c r="I3974" s="10" cm="1">
        <f t="array" ref="I3974">_xlfn.IFS(AND(OR(_xlfn._xlws.FILTER(D$9:D$16388,E$9:E$16388=E3974)),ROW()=_xlfn.MINIFS(_xlfn.ANCHORARRAY(H$9),E$9:E$16388,E3974)),A3974-C$4,ROW()=_xlfn.MINIFS(_xlfn.ANCHORARRAY(H$9),E$9:E$16388,E3974),IFERROR(A3974-INDEX(G$9:G$16388,MATCH(E3974-1,E$9:E$16388,0)),A3974-C$4),ISNUMBER(A3974),A3974-F3974,TRUE,"")</f>
        <v>18</v>
      </c>
      <c r="J3974" t="b">
        <f t="shared" ref="J3974:J4037" si="184">IF(I3974="","",I3974&gt;30)</f>
        <v>0</v>
      </c>
      <c r="L3974" s="5"/>
    </row>
    <row r="3975" spans="1:12">
      <c r="B3975" s="4" t="str">
        <f>"annual period "&amp;COUNTIF(D$9:D3975,TRUE)</f>
        <v>annual period 13</v>
      </c>
      <c r="D3975" t="b">
        <f t="shared" si="183"/>
        <v>0</v>
      </c>
      <c r="E3975">
        <f t="shared" si="182"/>
        <v>640</v>
      </c>
      <c r="F3975" s="5" cm="1">
        <f t="array" ref="F3975">INDEX(_xlfn._xlws.FILTER(A$9:A$16378,E3975=E$9:E$16378*ISNUMBER(A$9:A$16378)),1)</f>
        <v>44636</v>
      </c>
      <c r="G3975" s="5" cm="1">
        <f t="array" ref="G3975">INDEX(_xlfn._xlws.FILTER(A$9:A$16378,E3975=E$9:E$16378*ISNUMBER(A$9:A$16378)),COUNT(_xlfn._xlws.FILTER(A$9:A$16378,E3975=E$9:E$16378*ISNUMBER(A$9:A$16378))))</f>
        <v>44636</v>
      </c>
      <c r="H3975" t="str">
        <v/>
      </c>
      <c r="I3975" s="10" t="str" cm="1">
        <f t="array" ref="I3975">_xlfn.IFS(AND(OR(_xlfn._xlws.FILTER(D$9:D$16388,E$9:E$16388=E3975)),ROW()=_xlfn.MINIFS(_xlfn.ANCHORARRAY(H$9),E$9:E$16388,E3975)),A3975-C$4,ROW()=_xlfn.MINIFS(_xlfn.ANCHORARRAY(H$9),E$9:E$16388,E3975),IFERROR(A3975-INDEX(G$9:G$16388,MATCH(E3975-1,E$9:E$16388,0)),A3975-C$4),ISNUMBER(A3975),A3975-F3975,TRUE,"")</f>
        <v/>
      </c>
      <c r="J3975" t="str">
        <f t="shared" si="184"/>
        <v/>
      </c>
      <c r="L3975" s="5"/>
    </row>
    <row r="3976" spans="1:12">
      <c r="A3976" s="3">
        <v>44636</v>
      </c>
      <c r="B3976" s="4" t="str">
        <f>"annual period "&amp;COUNTIF(D$9:D3976,TRUE)</f>
        <v>annual period 13</v>
      </c>
      <c r="D3976" t="b">
        <f t="shared" si="183"/>
        <v>0</v>
      </c>
      <c r="E3976">
        <f t="shared" si="182"/>
        <v>640</v>
      </c>
      <c r="F3976" s="5" cm="1">
        <f t="array" ref="F3976">INDEX(_xlfn._xlws.FILTER(A$9:A$16378,E3976=E$9:E$16378*ISNUMBER(A$9:A$16378)),1)</f>
        <v>44636</v>
      </c>
      <c r="G3976" s="5" cm="1">
        <f t="array" ref="G3976">INDEX(_xlfn._xlws.FILTER(A$9:A$16378,E3976=E$9:E$16378*ISNUMBER(A$9:A$16378)),COUNT(_xlfn._xlws.FILTER(A$9:A$16378,E3976=E$9:E$16378*ISNUMBER(A$9:A$16378))))</f>
        <v>44636</v>
      </c>
      <c r="H3976">
        <v>3976</v>
      </c>
      <c r="I3976" s="10" cm="1">
        <f t="array" ref="I3976">_xlfn.IFS(AND(OR(_xlfn._xlws.FILTER(D$9:D$16388,E$9:E$16388=E3976)),ROW()=_xlfn.MINIFS(_xlfn.ANCHORARRAY(H$9),E$9:E$16388,E3976)),A3976-C$4,ROW()=_xlfn.MINIFS(_xlfn.ANCHORARRAY(H$9),E$9:E$16388,E3976),IFERROR(A3976-INDEX(G$9:G$16388,MATCH(E3976-1,E$9:E$16388,0)),A3976-C$4),ISNUMBER(A3976),A3976-F3976,TRUE,"")</f>
        <v>0</v>
      </c>
      <c r="J3976" t="b">
        <f t="shared" si="184"/>
        <v>0</v>
      </c>
      <c r="L3976" s="5"/>
    </row>
    <row r="3977" spans="1:12">
      <c r="A3977" s="1" t="s">
        <v>14</v>
      </c>
      <c r="B3977" s="4" t="str">
        <f>"annual period "&amp;COUNTIF(D$9:D3977,TRUE)</f>
        <v>annual period 13</v>
      </c>
      <c r="D3977" t="b">
        <f t="shared" si="183"/>
        <v>0</v>
      </c>
      <c r="E3977">
        <f t="shared" si="182"/>
        <v>641</v>
      </c>
      <c r="F3977" s="5" cm="1">
        <f t="array" ref="F3977">INDEX(_xlfn._xlws.FILTER(A$9:A$16378,E3977=E$9:E$16378*ISNUMBER(A$9:A$16378)),1)</f>
        <v>44637</v>
      </c>
      <c r="G3977" s="5" cm="1">
        <f t="array" ref="G3977">INDEX(_xlfn._xlws.FILTER(A$9:A$16378,E3977=E$9:E$16378*ISNUMBER(A$9:A$16378)),COUNT(_xlfn._xlws.FILTER(A$9:A$16378,E3977=E$9:E$16378*ISNUMBER(A$9:A$16378))))</f>
        <v>44641</v>
      </c>
      <c r="H3977" t="str">
        <v/>
      </c>
      <c r="I3977" s="10" t="str" cm="1">
        <f t="array" ref="I3977">_xlfn.IFS(AND(OR(_xlfn._xlws.FILTER(D$9:D$16388,E$9:E$16388=E3977)),ROW()=_xlfn.MINIFS(_xlfn.ANCHORARRAY(H$9),E$9:E$16388,E3977)),A3977-C$4,ROW()=_xlfn.MINIFS(_xlfn.ANCHORARRAY(H$9),E$9:E$16388,E3977),IFERROR(A3977-INDEX(G$9:G$16388,MATCH(E3977-1,E$9:E$16388,0)),A3977-C$4),ISNUMBER(A3977),A3977-F3977,TRUE,"")</f>
        <v/>
      </c>
      <c r="J3977" t="str">
        <f t="shared" si="184"/>
        <v/>
      </c>
      <c r="L3977" s="5"/>
    </row>
    <row r="3978" spans="1:12">
      <c r="A3978" s="2"/>
      <c r="B3978" s="4" t="str">
        <f>"annual period "&amp;COUNTIF(D$9:D3978,TRUE)</f>
        <v>annual period 13</v>
      </c>
      <c r="D3978" t="b">
        <f t="shared" si="183"/>
        <v>0</v>
      </c>
      <c r="E3978">
        <f t="shared" si="182"/>
        <v>641</v>
      </c>
      <c r="F3978" s="5" cm="1">
        <f t="array" ref="F3978">INDEX(_xlfn._xlws.FILTER(A$9:A$16378,E3978=E$9:E$16378*ISNUMBER(A$9:A$16378)),1)</f>
        <v>44637</v>
      </c>
      <c r="G3978" s="5" cm="1">
        <f t="array" ref="G3978">INDEX(_xlfn._xlws.FILTER(A$9:A$16378,E3978=E$9:E$16378*ISNUMBER(A$9:A$16378)),COUNT(_xlfn._xlws.FILTER(A$9:A$16378,E3978=E$9:E$16378*ISNUMBER(A$9:A$16378))))</f>
        <v>44641</v>
      </c>
      <c r="H3978" t="str">
        <v/>
      </c>
      <c r="I3978" s="10" t="str" cm="1">
        <f t="array" ref="I3978">_xlfn.IFS(AND(OR(_xlfn._xlws.FILTER(D$9:D$16388,E$9:E$16388=E3978)),ROW()=_xlfn.MINIFS(_xlfn.ANCHORARRAY(H$9),E$9:E$16388,E3978)),A3978-C$4,ROW()=_xlfn.MINIFS(_xlfn.ANCHORARRAY(H$9),E$9:E$16388,E3978),IFERROR(A3978-INDEX(G$9:G$16388,MATCH(E3978-1,E$9:E$16388,0)),A3978-C$4),ISNUMBER(A3978),A3978-F3978,TRUE,"")</f>
        <v/>
      </c>
      <c r="J3978" t="str">
        <f t="shared" si="184"/>
        <v/>
      </c>
      <c r="L3978" s="5"/>
    </row>
    <row r="3979" spans="1:12">
      <c r="A3979" s="3">
        <v>44637</v>
      </c>
      <c r="B3979" s="4" t="str">
        <f>"annual period "&amp;COUNTIF(D$9:D3979,TRUE)</f>
        <v>annual period 13</v>
      </c>
      <c r="D3979" t="b">
        <f t="shared" si="183"/>
        <v>0</v>
      </c>
      <c r="E3979">
        <f t="shared" ref="E3979:E4042" si="185">IF(A3979="Trip #",E3978+1,E3978)</f>
        <v>641</v>
      </c>
      <c r="F3979" s="5" cm="1">
        <f t="array" ref="F3979">INDEX(_xlfn._xlws.FILTER(A$9:A$16378,E3979=E$9:E$16378*ISNUMBER(A$9:A$16378)),1)</f>
        <v>44637</v>
      </c>
      <c r="G3979" s="5" cm="1">
        <f t="array" ref="G3979">INDEX(_xlfn._xlws.FILTER(A$9:A$16378,E3979=E$9:E$16378*ISNUMBER(A$9:A$16378)),COUNT(_xlfn._xlws.FILTER(A$9:A$16378,E3979=E$9:E$16378*ISNUMBER(A$9:A$16378))))</f>
        <v>44641</v>
      </c>
      <c r="H3979">
        <v>3979</v>
      </c>
      <c r="I3979" s="10" cm="1">
        <f t="array" ref="I3979">_xlfn.IFS(AND(OR(_xlfn._xlws.FILTER(D$9:D$16388,E$9:E$16388=E3979)),ROW()=_xlfn.MINIFS(_xlfn.ANCHORARRAY(H$9),E$9:E$16388,E3979)),A3979-C$4,ROW()=_xlfn.MINIFS(_xlfn.ANCHORARRAY(H$9),E$9:E$16388,E3979),IFERROR(A3979-INDEX(G$9:G$16388,MATCH(E3979-1,E$9:E$16388,0)),A3979-C$4),ISNUMBER(A3979),A3979-F3979,TRUE,"")</f>
        <v>1</v>
      </c>
      <c r="J3979" t="b">
        <f t="shared" si="184"/>
        <v>0</v>
      </c>
      <c r="L3979" s="5"/>
    </row>
    <row r="3980" spans="1:12">
      <c r="B3980" s="4" t="str">
        <f>"annual period "&amp;COUNTIF(D$9:D3980,TRUE)</f>
        <v>annual period 13</v>
      </c>
      <c r="D3980" t="b">
        <f t="shared" si="183"/>
        <v>0</v>
      </c>
      <c r="E3980">
        <f t="shared" si="185"/>
        <v>641</v>
      </c>
      <c r="F3980" s="5" cm="1">
        <f t="array" ref="F3980">INDEX(_xlfn._xlws.FILTER(A$9:A$16378,E3980=E$9:E$16378*ISNUMBER(A$9:A$16378)),1)</f>
        <v>44637</v>
      </c>
      <c r="G3980" s="5" cm="1">
        <f t="array" ref="G3980">INDEX(_xlfn._xlws.FILTER(A$9:A$16378,E3980=E$9:E$16378*ISNUMBER(A$9:A$16378)),COUNT(_xlfn._xlws.FILTER(A$9:A$16378,E3980=E$9:E$16378*ISNUMBER(A$9:A$16378))))</f>
        <v>44641</v>
      </c>
      <c r="H3980" t="str">
        <v/>
      </c>
      <c r="I3980" s="10" t="str" cm="1">
        <f t="array" ref="I3980">_xlfn.IFS(AND(OR(_xlfn._xlws.FILTER(D$9:D$16388,E$9:E$16388=E3980)),ROW()=_xlfn.MINIFS(_xlfn.ANCHORARRAY(H$9),E$9:E$16388,E3980)),A3980-C$4,ROW()=_xlfn.MINIFS(_xlfn.ANCHORARRAY(H$9),E$9:E$16388,E3980),IFERROR(A3980-INDEX(G$9:G$16388,MATCH(E3980-1,E$9:E$16388,0)),A3980-C$4),ISNUMBER(A3980),A3980-F3980,TRUE,"")</f>
        <v/>
      </c>
      <c r="J3980" t="str">
        <f t="shared" si="184"/>
        <v/>
      </c>
      <c r="L3980" s="5"/>
    </row>
    <row r="3981" spans="1:12">
      <c r="A3981" s="3">
        <v>44637</v>
      </c>
      <c r="B3981" s="4" t="str">
        <f>"annual period "&amp;COUNTIF(D$9:D3981,TRUE)</f>
        <v>annual period 13</v>
      </c>
      <c r="D3981" t="b">
        <f t="shared" si="183"/>
        <v>0</v>
      </c>
      <c r="E3981">
        <f t="shared" si="185"/>
        <v>641</v>
      </c>
      <c r="F3981" s="5" cm="1">
        <f t="array" ref="F3981">INDEX(_xlfn._xlws.FILTER(A$9:A$16378,E3981=E$9:E$16378*ISNUMBER(A$9:A$16378)),1)</f>
        <v>44637</v>
      </c>
      <c r="G3981" s="5" cm="1">
        <f t="array" ref="G3981">INDEX(_xlfn._xlws.FILTER(A$9:A$16378,E3981=E$9:E$16378*ISNUMBER(A$9:A$16378)),COUNT(_xlfn._xlws.FILTER(A$9:A$16378,E3981=E$9:E$16378*ISNUMBER(A$9:A$16378))))</f>
        <v>44641</v>
      </c>
      <c r="H3981">
        <v>3981</v>
      </c>
      <c r="I3981" s="10" cm="1">
        <f t="array" ref="I3981">_xlfn.IFS(AND(OR(_xlfn._xlws.FILTER(D$9:D$16388,E$9:E$16388=E3981)),ROW()=_xlfn.MINIFS(_xlfn.ANCHORARRAY(H$9),E$9:E$16388,E3981)),A3981-C$4,ROW()=_xlfn.MINIFS(_xlfn.ANCHORARRAY(H$9),E$9:E$16388,E3981),IFERROR(A3981-INDEX(G$9:G$16388,MATCH(E3981-1,E$9:E$16388,0)),A3981-C$4),ISNUMBER(A3981),A3981-F3981,TRUE,"")</f>
        <v>0</v>
      </c>
      <c r="J3981" t="b">
        <f t="shared" si="184"/>
        <v>0</v>
      </c>
      <c r="L3981" s="5"/>
    </row>
    <row r="3982" spans="1:12">
      <c r="B3982" s="4" t="str">
        <f>"annual period "&amp;COUNTIF(D$9:D3982,TRUE)</f>
        <v>annual period 13</v>
      </c>
      <c r="D3982" t="b">
        <f t="shared" si="183"/>
        <v>0</v>
      </c>
      <c r="E3982">
        <f t="shared" si="185"/>
        <v>641</v>
      </c>
      <c r="F3982" s="5" cm="1">
        <f t="array" ref="F3982">INDEX(_xlfn._xlws.FILTER(A$9:A$16378,E3982=E$9:E$16378*ISNUMBER(A$9:A$16378)),1)</f>
        <v>44637</v>
      </c>
      <c r="G3982" s="5" cm="1">
        <f t="array" ref="G3982">INDEX(_xlfn._xlws.FILTER(A$9:A$16378,E3982=E$9:E$16378*ISNUMBER(A$9:A$16378)),COUNT(_xlfn._xlws.FILTER(A$9:A$16378,E3982=E$9:E$16378*ISNUMBER(A$9:A$16378))))</f>
        <v>44641</v>
      </c>
      <c r="H3982" t="str">
        <v/>
      </c>
      <c r="I3982" s="10" t="str" cm="1">
        <f t="array" ref="I3982">_xlfn.IFS(AND(OR(_xlfn._xlws.FILTER(D$9:D$16388,E$9:E$16388=E3982)),ROW()=_xlfn.MINIFS(_xlfn.ANCHORARRAY(H$9),E$9:E$16388,E3982)),A3982-C$4,ROW()=_xlfn.MINIFS(_xlfn.ANCHORARRAY(H$9),E$9:E$16388,E3982),IFERROR(A3982-INDEX(G$9:G$16388,MATCH(E3982-1,E$9:E$16388,0)),A3982-C$4),ISNUMBER(A3982),A3982-F3982,TRUE,"")</f>
        <v/>
      </c>
      <c r="J3982" t="str">
        <f t="shared" si="184"/>
        <v/>
      </c>
      <c r="L3982" s="5"/>
    </row>
    <row r="3983" spans="1:12">
      <c r="A3983" s="3">
        <v>44641</v>
      </c>
      <c r="B3983" s="4" t="str">
        <f>"annual period "&amp;COUNTIF(D$9:D3983,TRUE)</f>
        <v>annual period 13</v>
      </c>
      <c r="D3983" t="b">
        <f t="shared" si="183"/>
        <v>0</v>
      </c>
      <c r="E3983">
        <f t="shared" si="185"/>
        <v>641</v>
      </c>
      <c r="F3983" s="5" cm="1">
        <f t="array" ref="F3983">INDEX(_xlfn._xlws.FILTER(A$9:A$16378,E3983=E$9:E$16378*ISNUMBER(A$9:A$16378)),1)</f>
        <v>44637</v>
      </c>
      <c r="G3983" s="5" cm="1">
        <f t="array" ref="G3983">INDEX(_xlfn._xlws.FILTER(A$9:A$16378,E3983=E$9:E$16378*ISNUMBER(A$9:A$16378)),COUNT(_xlfn._xlws.FILTER(A$9:A$16378,E3983=E$9:E$16378*ISNUMBER(A$9:A$16378))))</f>
        <v>44641</v>
      </c>
      <c r="H3983" t="str">
        <v/>
      </c>
      <c r="I3983" s="10" cm="1">
        <f t="array" ref="I3983">_xlfn.IFS(AND(OR(_xlfn._xlws.FILTER(D$9:D$16388,E$9:E$16388=E3983)),ROW()=_xlfn.MINIFS(_xlfn.ANCHORARRAY(H$9),E$9:E$16388,E3983)),A3983-C$4,ROW()=_xlfn.MINIFS(_xlfn.ANCHORARRAY(H$9),E$9:E$16388,E3983),IFERROR(A3983-INDEX(G$9:G$16388,MATCH(E3983-1,E$9:E$16388,0)),A3983-C$4),ISNUMBER(A3983),A3983-F3983,TRUE,"")</f>
        <v>4</v>
      </c>
      <c r="J3983" t="b">
        <f t="shared" si="184"/>
        <v>0</v>
      </c>
      <c r="L3983" s="5"/>
    </row>
    <row r="3984" spans="1:12">
      <c r="B3984" s="4" t="str">
        <f>"annual period "&amp;COUNTIF(D$9:D3984,TRUE)</f>
        <v>annual period 13</v>
      </c>
      <c r="D3984" t="b">
        <f t="shared" si="183"/>
        <v>0</v>
      </c>
      <c r="E3984">
        <f t="shared" si="185"/>
        <v>641</v>
      </c>
      <c r="F3984" s="5" cm="1">
        <f t="array" ref="F3984">INDEX(_xlfn._xlws.FILTER(A$9:A$16378,E3984=E$9:E$16378*ISNUMBER(A$9:A$16378)),1)</f>
        <v>44637</v>
      </c>
      <c r="G3984" s="5" cm="1">
        <f t="array" ref="G3984">INDEX(_xlfn._xlws.FILTER(A$9:A$16378,E3984=E$9:E$16378*ISNUMBER(A$9:A$16378)),COUNT(_xlfn._xlws.FILTER(A$9:A$16378,E3984=E$9:E$16378*ISNUMBER(A$9:A$16378))))</f>
        <v>44641</v>
      </c>
      <c r="H3984" t="str">
        <v/>
      </c>
      <c r="I3984" s="10" t="str" cm="1">
        <f t="array" ref="I3984">_xlfn.IFS(AND(OR(_xlfn._xlws.FILTER(D$9:D$16388,E$9:E$16388=E3984)),ROW()=_xlfn.MINIFS(_xlfn.ANCHORARRAY(H$9),E$9:E$16388,E3984)),A3984-C$4,ROW()=_xlfn.MINIFS(_xlfn.ANCHORARRAY(H$9),E$9:E$16388,E3984),IFERROR(A3984-INDEX(G$9:G$16388,MATCH(E3984-1,E$9:E$16388,0)),A3984-C$4),ISNUMBER(A3984),A3984-F3984,TRUE,"")</f>
        <v/>
      </c>
      <c r="J3984" t="str">
        <f t="shared" si="184"/>
        <v/>
      </c>
      <c r="L3984" s="5"/>
    </row>
    <row r="3985" spans="1:12">
      <c r="A3985" s="3">
        <v>44641</v>
      </c>
      <c r="B3985" s="4" t="str">
        <f>"annual period "&amp;COUNTIF(D$9:D3985,TRUE)</f>
        <v>annual period 13</v>
      </c>
      <c r="D3985" t="b">
        <f t="shared" si="183"/>
        <v>0</v>
      </c>
      <c r="E3985">
        <f t="shared" si="185"/>
        <v>641</v>
      </c>
      <c r="F3985" s="5" cm="1">
        <f t="array" ref="F3985">INDEX(_xlfn._xlws.FILTER(A$9:A$16378,E3985=E$9:E$16378*ISNUMBER(A$9:A$16378)),1)</f>
        <v>44637</v>
      </c>
      <c r="G3985" s="5" cm="1">
        <f t="array" ref="G3985">INDEX(_xlfn._xlws.FILTER(A$9:A$16378,E3985=E$9:E$16378*ISNUMBER(A$9:A$16378)),COUNT(_xlfn._xlws.FILTER(A$9:A$16378,E3985=E$9:E$16378*ISNUMBER(A$9:A$16378))))</f>
        <v>44641</v>
      </c>
      <c r="H3985" t="str">
        <v/>
      </c>
      <c r="I3985" s="10" cm="1">
        <f t="array" ref="I3985">_xlfn.IFS(AND(OR(_xlfn._xlws.FILTER(D$9:D$16388,E$9:E$16388=E3985)),ROW()=_xlfn.MINIFS(_xlfn.ANCHORARRAY(H$9),E$9:E$16388,E3985)),A3985-C$4,ROW()=_xlfn.MINIFS(_xlfn.ANCHORARRAY(H$9),E$9:E$16388,E3985),IFERROR(A3985-INDEX(G$9:G$16388,MATCH(E3985-1,E$9:E$16388,0)),A3985-C$4),ISNUMBER(A3985),A3985-F3985,TRUE,"")</f>
        <v>4</v>
      </c>
      <c r="J3985" t="b">
        <f t="shared" si="184"/>
        <v>0</v>
      </c>
      <c r="L3985" s="5"/>
    </row>
    <row r="3986" spans="1:12">
      <c r="A3986" s="1" t="s">
        <v>14</v>
      </c>
      <c r="B3986" s="4" t="str">
        <f>"annual period "&amp;COUNTIF(D$9:D3986,TRUE)</f>
        <v>annual period 13</v>
      </c>
      <c r="D3986" t="b">
        <f t="shared" si="183"/>
        <v>0</v>
      </c>
      <c r="E3986">
        <f t="shared" si="185"/>
        <v>642</v>
      </c>
      <c r="F3986" s="5" cm="1">
        <f t="array" ref="F3986">INDEX(_xlfn._xlws.FILTER(A$9:A$16378,E3986=E$9:E$16378*ISNUMBER(A$9:A$16378)),1)</f>
        <v>44643</v>
      </c>
      <c r="G3986" s="5" cm="1">
        <f t="array" ref="G3986">INDEX(_xlfn._xlws.FILTER(A$9:A$16378,E3986=E$9:E$16378*ISNUMBER(A$9:A$16378)),COUNT(_xlfn._xlws.FILTER(A$9:A$16378,E3986=E$9:E$16378*ISNUMBER(A$9:A$16378))))</f>
        <v>44645</v>
      </c>
      <c r="H3986" t="str">
        <v/>
      </c>
      <c r="I3986" s="10" t="str" cm="1">
        <f t="array" ref="I3986">_xlfn.IFS(AND(OR(_xlfn._xlws.FILTER(D$9:D$16388,E$9:E$16388=E3986)),ROW()=_xlfn.MINIFS(_xlfn.ANCHORARRAY(H$9),E$9:E$16388,E3986)),A3986-C$4,ROW()=_xlfn.MINIFS(_xlfn.ANCHORARRAY(H$9),E$9:E$16388,E3986),IFERROR(A3986-INDEX(G$9:G$16388,MATCH(E3986-1,E$9:E$16388,0)),A3986-C$4),ISNUMBER(A3986),A3986-F3986,TRUE,"")</f>
        <v/>
      </c>
      <c r="J3986" t="str">
        <f t="shared" si="184"/>
        <v/>
      </c>
      <c r="L3986" s="5"/>
    </row>
    <row r="3987" spans="1:12">
      <c r="A3987" s="2"/>
      <c r="B3987" s="4" t="str">
        <f>"annual period "&amp;COUNTIF(D$9:D3987,TRUE)</f>
        <v>annual period 13</v>
      </c>
      <c r="D3987" t="b">
        <f t="shared" si="183"/>
        <v>0</v>
      </c>
      <c r="E3987">
        <f t="shared" si="185"/>
        <v>642</v>
      </c>
      <c r="F3987" s="5" cm="1">
        <f t="array" ref="F3987">INDEX(_xlfn._xlws.FILTER(A$9:A$16378,E3987=E$9:E$16378*ISNUMBER(A$9:A$16378)),1)</f>
        <v>44643</v>
      </c>
      <c r="G3987" s="5" cm="1">
        <f t="array" ref="G3987">INDEX(_xlfn._xlws.FILTER(A$9:A$16378,E3987=E$9:E$16378*ISNUMBER(A$9:A$16378)),COUNT(_xlfn._xlws.FILTER(A$9:A$16378,E3987=E$9:E$16378*ISNUMBER(A$9:A$16378))))</f>
        <v>44645</v>
      </c>
      <c r="H3987" t="str">
        <v/>
      </c>
      <c r="I3987" s="10" t="str" cm="1">
        <f t="array" ref="I3987">_xlfn.IFS(AND(OR(_xlfn._xlws.FILTER(D$9:D$16388,E$9:E$16388=E3987)),ROW()=_xlfn.MINIFS(_xlfn.ANCHORARRAY(H$9),E$9:E$16388,E3987)),A3987-C$4,ROW()=_xlfn.MINIFS(_xlfn.ANCHORARRAY(H$9),E$9:E$16388,E3987),IFERROR(A3987-INDEX(G$9:G$16388,MATCH(E3987-1,E$9:E$16388,0)),A3987-C$4),ISNUMBER(A3987),A3987-F3987,TRUE,"")</f>
        <v/>
      </c>
      <c r="J3987" t="str">
        <f t="shared" si="184"/>
        <v/>
      </c>
      <c r="L3987" s="5"/>
    </row>
    <row r="3988" spans="1:12">
      <c r="A3988" s="3">
        <v>44643</v>
      </c>
      <c r="B3988" s="4" t="str">
        <f>"annual period "&amp;COUNTIF(D$9:D3988,TRUE)</f>
        <v>annual period 13</v>
      </c>
      <c r="D3988" t="b">
        <f t="shared" si="183"/>
        <v>0</v>
      </c>
      <c r="E3988">
        <f t="shared" si="185"/>
        <v>642</v>
      </c>
      <c r="F3988" s="5" cm="1">
        <f t="array" ref="F3988">INDEX(_xlfn._xlws.FILTER(A$9:A$16378,E3988=E$9:E$16378*ISNUMBER(A$9:A$16378)),1)</f>
        <v>44643</v>
      </c>
      <c r="G3988" s="5" cm="1">
        <f t="array" ref="G3988">INDEX(_xlfn._xlws.FILTER(A$9:A$16378,E3988=E$9:E$16378*ISNUMBER(A$9:A$16378)),COUNT(_xlfn._xlws.FILTER(A$9:A$16378,E3988=E$9:E$16378*ISNUMBER(A$9:A$16378))))</f>
        <v>44645</v>
      </c>
      <c r="H3988">
        <v>3988</v>
      </c>
      <c r="I3988" s="10" cm="1">
        <f t="array" ref="I3988">_xlfn.IFS(AND(OR(_xlfn._xlws.FILTER(D$9:D$16388,E$9:E$16388=E3988)),ROW()=_xlfn.MINIFS(_xlfn.ANCHORARRAY(H$9),E$9:E$16388,E3988)),A3988-C$4,ROW()=_xlfn.MINIFS(_xlfn.ANCHORARRAY(H$9),E$9:E$16388,E3988),IFERROR(A3988-INDEX(G$9:G$16388,MATCH(E3988-1,E$9:E$16388,0)),A3988-C$4),ISNUMBER(A3988),A3988-F3988,TRUE,"")</f>
        <v>2</v>
      </c>
      <c r="J3988" t="b">
        <f t="shared" si="184"/>
        <v>0</v>
      </c>
      <c r="L3988" s="5"/>
    </row>
    <row r="3989" spans="1:12">
      <c r="B3989" s="4" t="str">
        <f>"annual period "&amp;COUNTIF(D$9:D3989,TRUE)</f>
        <v>annual period 13</v>
      </c>
      <c r="D3989" t="b">
        <f t="shared" si="183"/>
        <v>0</v>
      </c>
      <c r="E3989">
        <f t="shared" si="185"/>
        <v>642</v>
      </c>
      <c r="F3989" s="5" cm="1">
        <f t="array" ref="F3989">INDEX(_xlfn._xlws.FILTER(A$9:A$16378,E3989=E$9:E$16378*ISNUMBER(A$9:A$16378)),1)</f>
        <v>44643</v>
      </c>
      <c r="G3989" s="5" cm="1">
        <f t="array" ref="G3989">INDEX(_xlfn._xlws.FILTER(A$9:A$16378,E3989=E$9:E$16378*ISNUMBER(A$9:A$16378)),COUNT(_xlfn._xlws.FILTER(A$9:A$16378,E3989=E$9:E$16378*ISNUMBER(A$9:A$16378))))</f>
        <v>44645</v>
      </c>
      <c r="H3989" t="str">
        <v/>
      </c>
      <c r="I3989" s="10" t="str" cm="1">
        <f t="array" ref="I3989">_xlfn.IFS(AND(OR(_xlfn._xlws.FILTER(D$9:D$16388,E$9:E$16388=E3989)),ROW()=_xlfn.MINIFS(_xlfn.ANCHORARRAY(H$9),E$9:E$16388,E3989)),A3989-C$4,ROW()=_xlfn.MINIFS(_xlfn.ANCHORARRAY(H$9),E$9:E$16388,E3989),IFERROR(A3989-INDEX(G$9:G$16388,MATCH(E3989-1,E$9:E$16388,0)),A3989-C$4),ISNUMBER(A3989),A3989-F3989,TRUE,"")</f>
        <v/>
      </c>
      <c r="J3989" t="str">
        <f t="shared" si="184"/>
        <v/>
      </c>
      <c r="L3989" s="5"/>
    </row>
    <row r="3990" spans="1:12">
      <c r="A3990" s="3">
        <v>44643</v>
      </c>
      <c r="B3990" s="4" t="str">
        <f>"annual period "&amp;COUNTIF(D$9:D3990,TRUE)</f>
        <v>annual period 13</v>
      </c>
      <c r="D3990" t="b">
        <f t="shared" si="183"/>
        <v>0</v>
      </c>
      <c r="E3990">
        <f t="shared" si="185"/>
        <v>642</v>
      </c>
      <c r="F3990" s="5" cm="1">
        <f t="array" ref="F3990">INDEX(_xlfn._xlws.FILTER(A$9:A$16378,E3990=E$9:E$16378*ISNUMBER(A$9:A$16378)),1)</f>
        <v>44643</v>
      </c>
      <c r="G3990" s="5" cm="1">
        <f t="array" ref="G3990">INDEX(_xlfn._xlws.FILTER(A$9:A$16378,E3990=E$9:E$16378*ISNUMBER(A$9:A$16378)),COUNT(_xlfn._xlws.FILTER(A$9:A$16378,E3990=E$9:E$16378*ISNUMBER(A$9:A$16378))))</f>
        <v>44645</v>
      </c>
      <c r="H3990">
        <v>3990</v>
      </c>
      <c r="I3990" s="10" cm="1">
        <f t="array" ref="I3990">_xlfn.IFS(AND(OR(_xlfn._xlws.FILTER(D$9:D$16388,E$9:E$16388=E3990)),ROW()=_xlfn.MINIFS(_xlfn.ANCHORARRAY(H$9),E$9:E$16388,E3990)),A3990-C$4,ROW()=_xlfn.MINIFS(_xlfn.ANCHORARRAY(H$9),E$9:E$16388,E3990),IFERROR(A3990-INDEX(G$9:G$16388,MATCH(E3990-1,E$9:E$16388,0)),A3990-C$4),ISNUMBER(A3990),A3990-F3990,TRUE,"")</f>
        <v>0</v>
      </c>
      <c r="J3990" t="b">
        <f t="shared" si="184"/>
        <v>0</v>
      </c>
      <c r="L3990" s="5"/>
    </row>
    <row r="3991" spans="1:12">
      <c r="B3991" s="4" t="str">
        <f>"annual period "&amp;COUNTIF(D$9:D3991,TRUE)</f>
        <v>annual period 13</v>
      </c>
      <c r="D3991" t="b">
        <f t="shared" si="183"/>
        <v>0</v>
      </c>
      <c r="E3991">
        <f t="shared" si="185"/>
        <v>642</v>
      </c>
      <c r="F3991" s="5" cm="1">
        <f t="array" ref="F3991">INDEX(_xlfn._xlws.FILTER(A$9:A$16378,E3991=E$9:E$16378*ISNUMBER(A$9:A$16378)),1)</f>
        <v>44643</v>
      </c>
      <c r="G3991" s="5" cm="1">
        <f t="array" ref="G3991">INDEX(_xlfn._xlws.FILTER(A$9:A$16378,E3991=E$9:E$16378*ISNUMBER(A$9:A$16378)),COUNT(_xlfn._xlws.FILTER(A$9:A$16378,E3991=E$9:E$16378*ISNUMBER(A$9:A$16378))))</f>
        <v>44645</v>
      </c>
      <c r="H3991" t="str">
        <v/>
      </c>
      <c r="I3991" s="10" t="str" cm="1">
        <f t="array" ref="I3991">_xlfn.IFS(AND(OR(_xlfn._xlws.FILTER(D$9:D$16388,E$9:E$16388=E3991)),ROW()=_xlfn.MINIFS(_xlfn.ANCHORARRAY(H$9),E$9:E$16388,E3991)),A3991-C$4,ROW()=_xlfn.MINIFS(_xlfn.ANCHORARRAY(H$9),E$9:E$16388,E3991),IFERROR(A3991-INDEX(G$9:G$16388,MATCH(E3991-1,E$9:E$16388,0)),A3991-C$4),ISNUMBER(A3991),A3991-F3991,TRUE,"")</f>
        <v/>
      </c>
      <c r="J3991" t="str">
        <f t="shared" si="184"/>
        <v/>
      </c>
      <c r="L3991" s="5"/>
    </row>
    <row r="3992" spans="1:12">
      <c r="A3992" s="3">
        <v>44645</v>
      </c>
      <c r="B3992" s="4" t="str">
        <f>"annual period "&amp;COUNTIF(D$9:D3992,TRUE)</f>
        <v>annual period 13</v>
      </c>
      <c r="D3992" t="b">
        <f t="shared" si="183"/>
        <v>0</v>
      </c>
      <c r="E3992">
        <f t="shared" si="185"/>
        <v>642</v>
      </c>
      <c r="F3992" s="5" cm="1">
        <f t="array" ref="F3992">INDEX(_xlfn._xlws.FILTER(A$9:A$16378,E3992=E$9:E$16378*ISNUMBER(A$9:A$16378)),1)</f>
        <v>44643</v>
      </c>
      <c r="G3992" s="5" cm="1">
        <f t="array" ref="G3992">INDEX(_xlfn._xlws.FILTER(A$9:A$16378,E3992=E$9:E$16378*ISNUMBER(A$9:A$16378)),COUNT(_xlfn._xlws.FILTER(A$9:A$16378,E3992=E$9:E$16378*ISNUMBER(A$9:A$16378))))</f>
        <v>44645</v>
      </c>
      <c r="H3992" t="str">
        <v/>
      </c>
      <c r="I3992" s="10" cm="1">
        <f t="array" ref="I3992">_xlfn.IFS(AND(OR(_xlfn._xlws.FILTER(D$9:D$16388,E$9:E$16388=E3992)),ROW()=_xlfn.MINIFS(_xlfn.ANCHORARRAY(H$9),E$9:E$16388,E3992)),A3992-C$4,ROW()=_xlfn.MINIFS(_xlfn.ANCHORARRAY(H$9),E$9:E$16388,E3992),IFERROR(A3992-INDEX(G$9:G$16388,MATCH(E3992-1,E$9:E$16388,0)),A3992-C$4),ISNUMBER(A3992),A3992-F3992,TRUE,"")</f>
        <v>2</v>
      </c>
      <c r="J3992" t="b">
        <f t="shared" si="184"/>
        <v>0</v>
      </c>
      <c r="L3992" s="5"/>
    </row>
    <row r="3993" spans="1:12">
      <c r="A3993" s="1" t="s">
        <v>14</v>
      </c>
      <c r="B3993" s="4" t="str">
        <f>"annual period "&amp;COUNTIF(D$9:D3993,TRUE)</f>
        <v>annual period 13</v>
      </c>
      <c r="D3993" t="b">
        <f t="shared" si="183"/>
        <v>0</v>
      </c>
      <c r="E3993">
        <f t="shared" si="185"/>
        <v>643</v>
      </c>
      <c r="F3993" s="5" cm="1">
        <f t="array" ref="F3993">INDEX(_xlfn._xlws.FILTER(A$9:A$16378,E3993=E$9:E$16378*ISNUMBER(A$9:A$16378)),1)</f>
        <v>44690</v>
      </c>
      <c r="G3993" s="5" cm="1">
        <f t="array" ref="G3993">INDEX(_xlfn._xlws.FILTER(A$9:A$16378,E3993=E$9:E$16378*ISNUMBER(A$9:A$16378)),COUNT(_xlfn._xlws.FILTER(A$9:A$16378,E3993=E$9:E$16378*ISNUMBER(A$9:A$16378))))</f>
        <v>44694</v>
      </c>
      <c r="H3993" t="str">
        <v/>
      </c>
      <c r="I3993" s="10" t="str" cm="1">
        <f t="array" ref="I3993">_xlfn.IFS(AND(OR(_xlfn._xlws.FILTER(D$9:D$16388,E$9:E$16388=E3993)),ROW()=_xlfn.MINIFS(_xlfn.ANCHORARRAY(H$9),E$9:E$16388,E3993)),A3993-C$4,ROW()=_xlfn.MINIFS(_xlfn.ANCHORARRAY(H$9),E$9:E$16388,E3993),IFERROR(A3993-INDEX(G$9:G$16388,MATCH(E3993-1,E$9:E$16388,0)),A3993-C$4),ISNUMBER(A3993),A3993-F3993,TRUE,"")</f>
        <v/>
      </c>
      <c r="J3993" t="str">
        <f t="shared" si="184"/>
        <v/>
      </c>
      <c r="L3993" s="5"/>
    </row>
    <row r="3994" spans="1:12">
      <c r="A3994" s="2"/>
      <c r="B3994" s="4" t="str">
        <f>"annual period "&amp;COUNTIF(D$9:D3994,TRUE)</f>
        <v>annual period 13</v>
      </c>
      <c r="D3994" t="b">
        <f t="shared" si="183"/>
        <v>0</v>
      </c>
      <c r="E3994">
        <f t="shared" si="185"/>
        <v>643</v>
      </c>
      <c r="F3994" s="5" cm="1">
        <f t="array" ref="F3994">INDEX(_xlfn._xlws.FILTER(A$9:A$16378,E3994=E$9:E$16378*ISNUMBER(A$9:A$16378)),1)</f>
        <v>44690</v>
      </c>
      <c r="G3994" s="5" cm="1">
        <f t="array" ref="G3994">INDEX(_xlfn._xlws.FILTER(A$9:A$16378,E3994=E$9:E$16378*ISNUMBER(A$9:A$16378)),COUNT(_xlfn._xlws.FILTER(A$9:A$16378,E3994=E$9:E$16378*ISNUMBER(A$9:A$16378))))</f>
        <v>44694</v>
      </c>
      <c r="H3994" t="str">
        <v/>
      </c>
      <c r="I3994" s="10" t="str" cm="1">
        <f t="array" ref="I3994">_xlfn.IFS(AND(OR(_xlfn._xlws.FILTER(D$9:D$16388,E$9:E$16388=E3994)),ROW()=_xlfn.MINIFS(_xlfn.ANCHORARRAY(H$9),E$9:E$16388,E3994)),A3994-C$4,ROW()=_xlfn.MINIFS(_xlfn.ANCHORARRAY(H$9),E$9:E$16388,E3994),IFERROR(A3994-INDEX(G$9:G$16388,MATCH(E3994-1,E$9:E$16388,0)),A3994-C$4),ISNUMBER(A3994),A3994-F3994,TRUE,"")</f>
        <v/>
      </c>
      <c r="J3994" t="str">
        <f t="shared" si="184"/>
        <v/>
      </c>
      <c r="L3994" s="5"/>
    </row>
    <row r="3995" spans="1:12">
      <c r="A3995" s="3">
        <v>44690</v>
      </c>
      <c r="B3995" s="4" t="str">
        <f>"annual period "&amp;COUNTIF(D$9:D3995,TRUE)</f>
        <v>annual period 13</v>
      </c>
      <c r="D3995" t="b">
        <f t="shared" si="183"/>
        <v>0</v>
      </c>
      <c r="E3995">
        <f t="shared" si="185"/>
        <v>643</v>
      </c>
      <c r="F3995" s="5" cm="1">
        <f t="array" ref="F3995">INDEX(_xlfn._xlws.FILTER(A$9:A$16378,E3995=E$9:E$16378*ISNUMBER(A$9:A$16378)),1)</f>
        <v>44690</v>
      </c>
      <c r="G3995" s="5" cm="1">
        <f t="array" ref="G3995">INDEX(_xlfn._xlws.FILTER(A$9:A$16378,E3995=E$9:E$16378*ISNUMBER(A$9:A$16378)),COUNT(_xlfn._xlws.FILTER(A$9:A$16378,E3995=E$9:E$16378*ISNUMBER(A$9:A$16378))))</f>
        <v>44694</v>
      </c>
      <c r="H3995">
        <v>3995</v>
      </c>
      <c r="I3995" s="10" cm="1">
        <f t="array" ref="I3995">_xlfn.IFS(AND(OR(_xlfn._xlws.FILTER(D$9:D$16388,E$9:E$16388=E3995)),ROW()=_xlfn.MINIFS(_xlfn.ANCHORARRAY(H$9),E$9:E$16388,E3995)),A3995-C$4,ROW()=_xlfn.MINIFS(_xlfn.ANCHORARRAY(H$9),E$9:E$16388,E3995),IFERROR(A3995-INDEX(G$9:G$16388,MATCH(E3995-1,E$9:E$16388,0)),A3995-C$4),ISNUMBER(A3995),A3995-F3995,TRUE,"")</f>
        <v>45</v>
      </c>
      <c r="J3995" t="b">
        <f t="shared" si="184"/>
        <v>1</v>
      </c>
      <c r="L3995" s="5"/>
    </row>
    <row r="3996" spans="1:12">
      <c r="B3996" s="4" t="str">
        <f>"annual period "&amp;COUNTIF(D$9:D3996,TRUE)</f>
        <v>annual period 13</v>
      </c>
      <c r="D3996" t="b">
        <f t="shared" si="183"/>
        <v>0</v>
      </c>
      <c r="E3996">
        <f t="shared" si="185"/>
        <v>643</v>
      </c>
      <c r="F3996" s="5" cm="1">
        <f t="array" ref="F3996">INDEX(_xlfn._xlws.FILTER(A$9:A$16378,E3996=E$9:E$16378*ISNUMBER(A$9:A$16378)),1)</f>
        <v>44690</v>
      </c>
      <c r="G3996" s="5" cm="1">
        <f t="array" ref="G3996">INDEX(_xlfn._xlws.FILTER(A$9:A$16378,E3996=E$9:E$16378*ISNUMBER(A$9:A$16378)),COUNT(_xlfn._xlws.FILTER(A$9:A$16378,E3996=E$9:E$16378*ISNUMBER(A$9:A$16378))))</f>
        <v>44694</v>
      </c>
      <c r="H3996" t="str">
        <v/>
      </c>
      <c r="I3996" s="10" t="str" cm="1">
        <f t="array" ref="I3996">_xlfn.IFS(AND(OR(_xlfn._xlws.FILTER(D$9:D$16388,E$9:E$16388=E3996)),ROW()=_xlfn.MINIFS(_xlfn.ANCHORARRAY(H$9),E$9:E$16388,E3996)),A3996-C$4,ROW()=_xlfn.MINIFS(_xlfn.ANCHORARRAY(H$9),E$9:E$16388,E3996),IFERROR(A3996-INDEX(G$9:G$16388,MATCH(E3996-1,E$9:E$16388,0)),A3996-C$4),ISNUMBER(A3996),A3996-F3996,TRUE,"")</f>
        <v/>
      </c>
      <c r="J3996" t="str">
        <f t="shared" si="184"/>
        <v/>
      </c>
      <c r="L3996" s="5"/>
    </row>
    <row r="3997" spans="1:12">
      <c r="A3997" s="3">
        <v>44694</v>
      </c>
      <c r="B3997" s="4" t="str">
        <f>"annual period "&amp;COUNTIF(D$9:D3997,TRUE)</f>
        <v>annual period 13</v>
      </c>
      <c r="D3997" t="b">
        <f t="shared" si="183"/>
        <v>0</v>
      </c>
      <c r="E3997">
        <f t="shared" si="185"/>
        <v>643</v>
      </c>
      <c r="F3997" s="5" cm="1">
        <f t="array" ref="F3997">INDEX(_xlfn._xlws.FILTER(A$9:A$16378,E3997=E$9:E$16378*ISNUMBER(A$9:A$16378)),1)</f>
        <v>44690</v>
      </c>
      <c r="G3997" s="5" cm="1">
        <f t="array" ref="G3997">INDEX(_xlfn._xlws.FILTER(A$9:A$16378,E3997=E$9:E$16378*ISNUMBER(A$9:A$16378)),COUNT(_xlfn._xlws.FILTER(A$9:A$16378,E3997=E$9:E$16378*ISNUMBER(A$9:A$16378))))</f>
        <v>44694</v>
      </c>
      <c r="H3997" t="str">
        <v/>
      </c>
      <c r="I3997" s="10" cm="1">
        <f t="array" ref="I3997">_xlfn.IFS(AND(OR(_xlfn._xlws.FILTER(D$9:D$16388,E$9:E$16388=E3997)),ROW()=_xlfn.MINIFS(_xlfn.ANCHORARRAY(H$9),E$9:E$16388,E3997)),A3997-C$4,ROW()=_xlfn.MINIFS(_xlfn.ANCHORARRAY(H$9),E$9:E$16388,E3997),IFERROR(A3997-INDEX(G$9:G$16388,MATCH(E3997-1,E$9:E$16388,0)),A3997-C$4),ISNUMBER(A3997),A3997-F3997,TRUE,"")</f>
        <v>4</v>
      </c>
      <c r="J3997" t="b">
        <f t="shared" si="184"/>
        <v>0</v>
      </c>
      <c r="L3997" s="5"/>
    </row>
    <row r="3998" spans="1:12">
      <c r="A3998" s="1" t="s">
        <v>14</v>
      </c>
      <c r="B3998" s="4" t="str">
        <f>"annual period "&amp;COUNTIF(D$9:D3998,TRUE)</f>
        <v>annual period 13</v>
      </c>
      <c r="D3998" t="b">
        <f t="shared" si="183"/>
        <v>0</v>
      </c>
      <c r="E3998">
        <f t="shared" si="185"/>
        <v>644</v>
      </c>
      <c r="F3998" s="5" cm="1">
        <f t="array" ref="F3998">INDEX(_xlfn._xlws.FILTER(A$9:A$16378,E3998=E$9:E$16378*ISNUMBER(A$9:A$16378)),1)</f>
        <v>44698</v>
      </c>
      <c r="G3998" s="5" cm="1">
        <f t="array" ref="G3998">INDEX(_xlfn._xlws.FILTER(A$9:A$16378,E3998=E$9:E$16378*ISNUMBER(A$9:A$16378)),COUNT(_xlfn._xlws.FILTER(A$9:A$16378,E3998=E$9:E$16378*ISNUMBER(A$9:A$16378))))</f>
        <v>44701</v>
      </c>
      <c r="H3998" t="str">
        <v/>
      </c>
      <c r="I3998" s="10" t="str" cm="1">
        <f t="array" ref="I3998">_xlfn.IFS(AND(OR(_xlfn._xlws.FILTER(D$9:D$16388,E$9:E$16388=E3998)),ROW()=_xlfn.MINIFS(_xlfn.ANCHORARRAY(H$9),E$9:E$16388,E3998)),A3998-C$4,ROW()=_xlfn.MINIFS(_xlfn.ANCHORARRAY(H$9),E$9:E$16388,E3998),IFERROR(A3998-INDEX(G$9:G$16388,MATCH(E3998-1,E$9:E$16388,0)),A3998-C$4),ISNUMBER(A3998),A3998-F3998,TRUE,"")</f>
        <v/>
      </c>
      <c r="J3998" t="str">
        <f t="shared" si="184"/>
        <v/>
      </c>
      <c r="L3998" s="5"/>
    </row>
    <row r="3999" spans="1:12">
      <c r="A3999" s="2"/>
      <c r="B3999" s="4" t="str">
        <f>"annual period "&amp;COUNTIF(D$9:D3999,TRUE)</f>
        <v>annual period 13</v>
      </c>
      <c r="D3999" t="b">
        <f t="shared" si="183"/>
        <v>0</v>
      </c>
      <c r="E3999">
        <f t="shared" si="185"/>
        <v>644</v>
      </c>
      <c r="F3999" s="5" cm="1">
        <f t="array" ref="F3999">INDEX(_xlfn._xlws.FILTER(A$9:A$16378,E3999=E$9:E$16378*ISNUMBER(A$9:A$16378)),1)</f>
        <v>44698</v>
      </c>
      <c r="G3999" s="5" cm="1">
        <f t="array" ref="G3999">INDEX(_xlfn._xlws.FILTER(A$9:A$16378,E3999=E$9:E$16378*ISNUMBER(A$9:A$16378)),COUNT(_xlfn._xlws.FILTER(A$9:A$16378,E3999=E$9:E$16378*ISNUMBER(A$9:A$16378))))</f>
        <v>44701</v>
      </c>
      <c r="H3999" t="str">
        <v/>
      </c>
      <c r="I3999" s="10" t="str" cm="1">
        <f t="array" ref="I3999">_xlfn.IFS(AND(OR(_xlfn._xlws.FILTER(D$9:D$16388,E$9:E$16388=E3999)),ROW()=_xlfn.MINIFS(_xlfn.ANCHORARRAY(H$9),E$9:E$16388,E3999)),A3999-C$4,ROW()=_xlfn.MINIFS(_xlfn.ANCHORARRAY(H$9),E$9:E$16388,E3999),IFERROR(A3999-INDEX(G$9:G$16388,MATCH(E3999-1,E$9:E$16388,0)),A3999-C$4),ISNUMBER(A3999),A3999-F3999,TRUE,"")</f>
        <v/>
      </c>
      <c r="J3999" t="str">
        <f t="shared" si="184"/>
        <v/>
      </c>
      <c r="L3999" s="5"/>
    </row>
    <row r="4000" spans="1:12">
      <c r="A4000" s="3">
        <v>44698</v>
      </c>
      <c r="B4000" s="4" t="str">
        <f>"annual period "&amp;COUNTIF(D$9:D4000,TRUE)</f>
        <v>annual period 13</v>
      </c>
      <c r="D4000" t="b">
        <f t="shared" ref="D4000:D4063" si="186">F3999-F4000&gt;300</f>
        <v>0</v>
      </c>
      <c r="E4000">
        <f t="shared" si="185"/>
        <v>644</v>
      </c>
      <c r="F4000" s="5" cm="1">
        <f t="array" ref="F4000">INDEX(_xlfn._xlws.FILTER(A$9:A$16378,E4000=E$9:E$16378*ISNUMBER(A$9:A$16378)),1)</f>
        <v>44698</v>
      </c>
      <c r="G4000" s="5" cm="1">
        <f t="array" ref="G4000">INDEX(_xlfn._xlws.FILTER(A$9:A$16378,E4000=E$9:E$16378*ISNUMBER(A$9:A$16378)),COUNT(_xlfn._xlws.FILTER(A$9:A$16378,E4000=E$9:E$16378*ISNUMBER(A$9:A$16378))))</f>
        <v>44701</v>
      </c>
      <c r="H4000">
        <v>4000</v>
      </c>
      <c r="I4000" s="10" cm="1">
        <f t="array" ref="I4000">_xlfn.IFS(AND(OR(_xlfn._xlws.FILTER(D$9:D$16388,E$9:E$16388=E4000)),ROW()=_xlfn.MINIFS(_xlfn.ANCHORARRAY(H$9),E$9:E$16388,E4000)),A4000-C$4,ROW()=_xlfn.MINIFS(_xlfn.ANCHORARRAY(H$9),E$9:E$16388,E4000),IFERROR(A4000-INDEX(G$9:G$16388,MATCH(E4000-1,E$9:E$16388,0)),A4000-C$4),ISNUMBER(A4000),A4000-F4000,TRUE,"")</f>
        <v>4</v>
      </c>
      <c r="J4000" t="b">
        <f t="shared" si="184"/>
        <v>0</v>
      </c>
      <c r="L4000" s="5"/>
    </row>
    <row r="4001" spans="1:12">
      <c r="B4001" s="4" t="str">
        <f>"annual period "&amp;COUNTIF(D$9:D4001,TRUE)</f>
        <v>annual period 13</v>
      </c>
      <c r="D4001" t="b">
        <f t="shared" si="186"/>
        <v>0</v>
      </c>
      <c r="E4001">
        <f t="shared" si="185"/>
        <v>644</v>
      </c>
      <c r="F4001" s="5" cm="1">
        <f t="array" ref="F4001">INDEX(_xlfn._xlws.FILTER(A$9:A$16378,E4001=E$9:E$16378*ISNUMBER(A$9:A$16378)),1)</f>
        <v>44698</v>
      </c>
      <c r="G4001" s="5" cm="1">
        <f t="array" ref="G4001">INDEX(_xlfn._xlws.FILTER(A$9:A$16378,E4001=E$9:E$16378*ISNUMBER(A$9:A$16378)),COUNT(_xlfn._xlws.FILTER(A$9:A$16378,E4001=E$9:E$16378*ISNUMBER(A$9:A$16378))))</f>
        <v>44701</v>
      </c>
      <c r="H4001" t="str">
        <v/>
      </c>
      <c r="I4001" s="10" t="str" cm="1">
        <f t="array" ref="I4001">_xlfn.IFS(AND(OR(_xlfn._xlws.FILTER(D$9:D$16388,E$9:E$16388=E4001)),ROW()=_xlfn.MINIFS(_xlfn.ANCHORARRAY(H$9),E$9:E$16388,E4001)),A4001-C$4,ROW()=_xlfn.MINIFS(_xlfn.ANCHORARRAY(H$9),E$9:E$16388,E4001),IFERROR(A4001-INDEX(G$9:G$16388,MATCH(E4001-1,E$9:E$16388,0)),A4001-C$4),ISNUMBER(A4001),A4001-F4001,TRUE,"")</f>
        <v/>
      </c>
      <c r="J4001" t="str">
        <f t="shared" si="184"/>
        <v/>
      </c>
      <c r="L4001" s="5"/>
    </row>
    <row r="4002" spans="1:12">
      <c r="A4002" s="3">
        <v>44701</v>
      </c>
      <c r="B4002" s="4" t="str">
        <f>"annual period "&amp;COUNTIF(D$9:D4002,TRUE)</f>
        <v>annual period 13</v>
      </c>
      <c r="D4002" t="b">
        <f t="shared" si="186"/>
        <v>0</v>
      </c>
      <c r="E4002">
        <f t="shared" si="185"/>
        <v>644</v>
      </c>
      <c r="F4002" s="5" cm="1">
        <f t="array" ref="F4002">INDEX(_xlfn._xlws.FILTER(A$9:A$16378,E4002=E$9:E$16378*ISNUMBER(A$9:A$16378)),1)</f>
        <v>44698</v>
      </c>
      <c r="G4002" s="5" cm="1">
        <f t="array" ref="G4002">INDEX(_xlfn._xlws.FILTER(A$9:A$16378,E4002=E$9:E$16378*ISNUMBER(A$9:A$16378)),COUNT(_xlfn._xlws.FILTER(A$9:A$16378,E4002=E$9:E$16378*ISNUMBER(A$9:A$16378))))</f>
        <v>44701</v>
      </c>
      <c r="H4002" t="str">
        <v/>
      </c>
      <c r="I4002" s="10" cm="1">
        <f t="array" ref="I4002">_xlfn.IFS(AND(OR(_xlfn._xlws.FILTER(D$9:D$16388,E$9:E$16388=E4002)),ROW()=_xlfn.MINIFS(_xlfn.ANCHORARRAY(H$9),E$9:E$16388,E4002)),A4002-C$4,ROW()=_xlfn.MINIFS(_xlfn.ANCHORARRAY(H$9),E$9:E$16388,E4002),IFERROR(A4002-INDEX(G$9:G$16388,MATCH(E4002-1,E$9:E$16388,0)),A4002-C$4),ISNUMBER(A4002),A4002-F4002,TRUE,"")</f>
        <v>3</v>
      </c>
      <c r="J4002" t="b">
        <f t="shared" si="184"/>
        <v>0</v>
      </c>
      <c r="L4002" s="5"/>
    </row>
    <row r="4003" spans="1:12">
      <c r="A4003" s="1" t="s">
        <v>14</v>
      </c>
      <c r="B4003" s="4" t="str">
        <f>"annual period "&amp;COUNTIF(D$9:D4003,TRUE)</f>
        <v>annual period 13</v>
      </c>
      <c r="D4003" t="b">
        <f t="shared" si="186"/>
        <v>0</v>
      </c>
      <c r="E4003">
        <f t="shared" si="185"/>
        <v>645</v>
      </c>
      <c r="F4003" s="5" cm="1">
        <f t="array" ref="F4003">INDEX(_xlfn._xlws.FILTER(A$9:A$16378,E4003=E$9:E$16378*ISNUMBER(A$9:A$16378)),1)</f>
        <v>44702</v>
      </c>
      <c r="G4003" s="5" cm="1">
        <f t="array" ref="G4003">INDEX(_xlfn._xlws.FILTER(A$9:A$16378,E4003=E$9:E$16378*ISNUMBER(A$9:A$16378)),COUNT(_xlfn._xlws.FILTER(A$9:A$16378,E4003=E$9:E$16378*ISNUMBER(A$9:A$16378))))</f>
        <v>44708</v>
      </c>
      <c r="H4003" t="str">
        <v/>
      </c>
      <c r="I4003" s="10" t="str" cm="1">
        <f t="array" ref="I4003">_xlfn.IFS(AND(OR(_xlfn._xlws.FILTER(D$9:D$16388,E$9:E$16388=E4003)),ROW()=_xlfn.MINIFS(_xlfn.ANCHORARRAY(H$9),E$9:E$16388,E4003)),A4003-C$4,ROW()=_xlfn.MINIFS(_xlfn.ANCHORARRAY(H$9),E$9:E$16388,E4003),IFERROR(A4003-INDEX(G$9:G$16388,MATCH(E4003-1,E$9:E$16388,0)),A4003-C$4),ISNUMBER(A4003),A4003-F4003,TRUE,"")</f>
        <v/>
      </c>
      <c r="J4003" t="str">
        <f t="shared" si="184"/>
        <v/>
      </c>
      <c r="L4003" s="5"/>
    </row>
    <row r="4004" spans="1:12">
      <c r="A4004" s="2"/>
      <c r="B4004" s="4" t="str">
        <f>"annual period "&amp;COUNTIF(D$9:D4004,TRUE)</f>
        <v>annual period 13</v>
      </c>
      <c r="D4004" t="b">
        <f t="shared" si="186"/>
        <v>0</v>
      </c>
      <c r="E4004">
        <f t="shared" si="185"/>
        <v>645</v>
      </c>
      <c r="F4004" s="5" cm="1">
        <f t="array" ref="F4004">INDEX(_xlfn._xlws.FILTER(A$9:A$16378,E4004=E$9:E$16378*ISNUMBER(A$9:A$16378)),1)</f>
        <v>44702</v>
      </c>
      <c r="G4004" s="5" cm="1">
        <f t="array" ref="G4004">INDEX(_xlfn._xlws.FILTER(A$9:A$16378,E4004=E$9:E$16378*ISNUMBER(A$9:A$16378)),COUNT(_xlfn._xlws.FILTER(A$9:A$16378,E4004=E$9:E$16378*ISNUMBER(A$9:A$16378))))</f>
        <v>44708</v>
      </c>
      <c r="H4004" t="str">
        <v/>
      </c>
      <c r="I4004" s="10" t="str" cm="1">
        <f t="array" ref="I4004">_xlfn.IFS(AND(OR(_xlfn._xlws.FILTER(D$9:D$16388,E$9:E$16388=E4004)),ROW()=_xlfn.MINIFS(_xlfn.ANCHORARRAY(H$9),E$9:E$16388,E4004)),A4004-C$4,ROW()=_xlfn.MINIFS(_xlfn.ANCHORARRAY(H$9),E$9:E$16388,E4004),IFERROR(A4004-INDEX(G$9:G$16388,MATCH(E4004-1,E$9:E$16388,0)),A4004-C$4),ISNUMBER(A4004),A4004-F4004,TRUE,"")</f>
        <v/>
      </c>
      <c r="J4004" t="str">
        <f t="shared" si="184"/>
        <v/>
      </c>
      <c r="L4004" s="5"/>
    </row>
    <row r="4005" spans="1:12">
      <c r="A4005" s="3">
        <v>44702</v>
      </c>
      <c r="B4005" s="4" t="str">
        <f>"annual period "&amp;COUNTIF(D$9:D4005,TRUE)</f>
        <v>annual period 13</v>
      </c>
      <c r="D4005" t="b">
        <f t="shared" si="186"/>
        <v>0</v>
      </c>
      <c r="E4005">
        <f t="shared" si="185"/>
        <v>645</v>
      </c>
      <c r="F4005" s="5" cm="1">
        <f t="array" ref="F4005">INDEX(_xlfn._xlws.FILTER(A$9:A$16378,E4005=E$9:E$16378*ISNUMBER(A$9:A$16378)),1)</f>
        <v>44702</v>
      </c>
      <c r="G4005" s="5" cm="1">
        <f t="array" ref="G4005">INDEX(_xlfn._xlws.FILTER(A$9:A$16378,E4005=E$9:E$16378*ISNUMBER(A$9:A$16378)),COUNT(_xlfn._xlws.FILTER(A$9:A$16378,E4005=E$9:E$16378*ISNUMBER(A$9:A$16378))))</f>
        <v>44708</v>
      </c>
      <c r="H4005">
        <v>4005</v>
      </c>
      <c r="I4005" s="10" cm="1">
        <f t="array" ref="I4005">_xlfn.IFS(AND(OR(_xlfn._xlws.FILTER(D$9:D$16388,E$9:E$16388=E4005)),ROW()=_xlfn.MINIFS(_xlfn.ANCHORARRAY(H$9),E$9:E$16388,E4005)),A4005-C$4,ROW()=_xlfn.MINIFS(_xlfn.ANCHORARRAY(H$9),E$9:E$16388,E4005),IFERROR(A4005-INDEX(G$9:G$16388,MATCH(E4005-1,E$9:E$16388,0)),A4005-C$4),ISNUMBER(A4005),A4005-F4005,TRUE,"")</f>
        <v>1</v>
      </c>
      <c r="J4005" t="b">
        <f t="shared" si="184"/>
        <v>0</v>
      </c>
      <c r="L4005" s="5"/>
    </row>
    <row r="4006" spans="1:12">
      <c r="B4006" s="4" t="str">
        <f>"annual period "&amp;COUNTIF(D$9:D4006,TRUE)</f>
        <v>annual period 13</v>
      </c>
      <c r="D4006" t="b">
        <f t="shared" si="186"/>
        <v>0</v>
      </c>
      <c r="E4006">
        <f t="shared" si="185"/>
        <v>645</v>
      </c>
      <c r="F4006" s="5" cm="1">
        <f t="array" ref="F4006">INDEX(_xlfn._xlws.FILTER(A$9:A$16378,E4006=E$9:E$16378*ISNUMBER(A$9:A$16378)),1)</f>
        <v>44702</v>
      </c>
      <c r="G4006" s="5" cm="1">
        <f t="array" ref="G4006">INDEX(_xlfn._xlws.FILTER(A$9:A$16378,E4006=E$9:E$16378*ISNUMBER(A$9:A$16378)),COUNT(_xlfn._xlws.FILTER(A$9:A$16378,E4006=E$9:E$16378*ISNUMBER(A$9:A$16378))))</f>
        <v>44708</v>
      </c>
      <c r="H4006" t="str">
        <v/>
      </c>
      <c r="I4006" s="10" t="str" cm="1">
        <f t="array" ref="I4006">_xlfn.IFS(AND(OR(_xlfn._xlws.FILTER(D$9:D$16388,E$9:E$16388=E4006)),ROW()=_xlfn.MINIFS(_xlfn.ANCHORARRAY(H$9),E$9:E$16388,E4006)),A4006-C$4,ROW()=_xlfn.MINIFS(_xlfn.ANCHORARRAY(H$9),E$9:E$16388,E4006),IFERROR(A4006-INDEX(G$9:G$16388,MATCH(E4006-1,E$9:E$16388,0)),A4006-C$4),ISNUMBER(A4006),A4006-F4006,TRUE,"")</f>
        <v/>
      </c>
      <c r="J4006" t="str">
        <f t="shared" si="184"/>
        <v/>
      </c>
      <c r="L4006" s="5"/>
    </row>
    <row r="4007" spans="1:12">
      <c r="A4007" s="3">
        <v>44703</v>
      </c>
      <c r="B4007" s="4" t="str">
        <f>"annual period "&amp;COUNTIF(D$9:D4007,TRUE)</f>
        <v>annual period 13</v>
      </c>
      <c r="D4007" t="b">
        <f t="shared" si="186"/>
        <v>0</v>
      </c>
      <c r="E4007">
        <f t="shared" si="185"/>
        <v>645</v>
      </c>
      <c r="F4007" s="5" cm="1">
        <f t="array" ref="F4007">INDEX(_xlfn._xlws.FILTER(A$9:A$16378,E4007=E$9:E$16378*ISNUMBER(A$9:A$16378)),1)</f>
        <v>44702</v>
      </c>
      <c r="G4007" s="5" cm="1">
        <f t="array" ref="G4007">INDEX(_xlfn._xlws.FILTER(A$9:A$16378,E4007=E$9:E$16378*ISNUMBER(A$9:A$16378)),COUNT(_xlfn._xlws.FILTER(A$9:A$16378,E4007=E$9:E$16378*ISNUMBER(A$9:A$16378))))</f>
        <v>44708</v>
      </c>
      <c r="H4007" t="str">
        <v/>
      </c>
      <c r="I4007" s="10" cm="1">
        <f t="array" ref="I4007">_xlfn.IFS(AND(OR(_xlfn._xlws.FILTER(D$9:D$16388,E$9:E$16388=E4007)),ROW()=_xlfn.MINIFS(_xlfn.ANCHORARRAY(H$9),E$9:E$16388,E4007)),A4007-C$4,ROW()=_xlfn.MINIFS(_xlfn.ANCHORARRAY(H$9),E$9:E$16388,E4007),IFERROR(A4007-INDEX(G$9:G$16388,MATCH(E4007-1,E$9:E$16388,0)),A4007-C$4),ISNUMBER(A4007),A4007-F4007,TRUE,"")</f>
        <v>1</v>
      </c>
      <c r="J4007" t="b">
        <f t="shared" si="184"/>
        <v>0</v>
      </c>
      <c r="L4007" s="5"/>
    </row>
    <row r="4008" spans="1:12">
      <c r="B4008" s="4" t="str">
        <f>"annual period "&amp;COUNTIF(D$9:D4008,TRUE)</f>
        <v>annual period 13</v>
      </c>
      <c r="D4008" t="b">
        <f t="shared" si="186"/>
        <v>0</v>
      </c>
      <c r="E4008">
        <f t="shared" si="185"/>
        <v>645</v>
      </c>
      <c r="F4008" s="5" cm="1">
        <f t="array" ref="F4008">INDEX(_xlfn._xlws.FILTER(A$9:A$16378,E4008=E$9:E$16378*ISNUMBER(A$9:A$16378)),1)</f>
        <v>44702</v>
      </c>
      <c r="G4008" s="5" cm="1">
        <f t="array" ref="G4008">INDEX(_xlfn._xlws.FILTER(A$9:A$16378,E4008=E$9:E$16378*ISNUMBER(A$9:A$16378)),COUNT(_xlfn._xlws.FILTER(A$9:A$16378,E4008=E$9:E$16378*ISNUMBER(A$9:A$16378))))</f>
        <v>44708</v>
      </c>
      <c r="H4008" t="str">
        <v/>
      </c>
      <c r="I4008" s="10" t="str" cm="1">
        <f t="array" ref="I4008">_xlfn.IFS(AND(OR(_xlfn._xlws.FILTER(D$9:D$16388,E$9:E$16388=E4008)),ROW()=_xlfn.MINIFS(_xlfn.ANCHORARRAY(H$9),E$9:E$16388,E4008)),A4008-C$4,ROW()=_xlfn.MINIFS(_xlfn.ANCHORARRAY(H$9),E$9:E$16388,E4008),IFERROR(A4008-INDEX(G$9:G$16388,MATCH(E4008-1,E$9:E$16388,0)),A4008-C$4),ISNUMBER(A4008),A4008-F4008,TRUE,"")</f>
        <v/>
      </c>
      <c r="J4008" t="str">
        <f t="shared" si="184"/>
        <v/>
      </c>
      <c r="L4008" s="5"/>
    </row>
    <row r="4009" spans="1:12">
      <c r="A4009" s="3">
        <v>44706</v>
      </c>
      <c r="B4009" s="4" t="str">
        <f>"annual period "&amp;COUNTIF(D$9:D4009,TRUE)</f>
        <v>annual period 13</v>
      </c>
      <c r="D4009" t="b">
        <f t="shared" si="186"/>
        <v>0</v>
      </c>
      <c r="E4009">
        <f t="shared" si="185"/>
        <v>645</v>
      </c>
      <c r="F4009" s="5" cm="1">
        <f t="array" ref="F4009">INDEX(_xlfn._xlws.FILTER(A$9:A$16378,E4009=E$9:E$16378*ISNUMBER(A$9:A$16378)),1)</f>
        <v>44702</v>
      </c>
      <c r="G4009" s="5" cm="1">
        <f t="array" ref="G4009">INDEX(_xlfn._xlws.FILTER(A$9:A$16378,E4009=E$9:E$16378*ISNUMBER(A$9:A$16378)),COUNT(_xlfn._xlws.FILTER(A$9:A$16378,E4009=E$9:E$16378*ISNUMBER(A$9:A$16378))))</f>
        <v>44708</v>
      </c>
      <c r="H4009" t="str">
        <v/>
      </c>
      <c r="I4009" s="10" cm="1">
        <f t="array" ref="I4009">_xlfn.IFS(AND(OR(_xlfn._xlws.FILTER(D$9:D$16388,E$9:E$16388=E4009)),ROW()=_xlfn.MINIFS(_xlfn.ANCHORARRAY(H$9),E$9:E$16388,E4009)),A4009-C$4,ROW()=_xlfn.MINIFS(_xlfn.ANCHORARRAY(H$9),E$9:E$16388,E4009),IFERROR(A4009-INDEX(G$9:G$16388,MATCH(E4009-1,E$9:E$16388,0)),A4009-C$4),ISNUMBER(A4009),A4009-F4009,TRUE,"")</f>
        <v>4</v>
      </c>
      <c r="J4009" t="b">
        <f t="shared" si="184"/>
        <v>0</v>
      </c>
      <c r="L4009" s="5"/>
    </row>
    <row r="4010" spans="1:12">
      <c r="B4010" s="4" t="str">
        <f>"annual period "&amp;COUNTIF(D$9:D4010,TRUE)</f>
        <v>annual period 13</v>
      </c>
      <c r="D4010" t="b">
        <f t="shared" si="186"/>
        <v>0</v>
      </c>
      <c r="E4010">
        <f t="shared" si="185"/>
        <v>645</v>
      </c>
      <c r="F4010" s="5" cm="1">
        <f t="array" ref="F4010">INDEX(_xlfn._xlws.FILTER(A$9:A$16378,E4010=E$9:E$16378*ISNUMBER(A$9:A$16378)),1)</f>
        <v>44702</v>
      </c>
      <c r="G4010" s="5" cm="1">
        <f t="array" ref="G4010">INDEX(_xlfn._xlws.FILTER(A$9:A$16378,E4010=E$9:E$16378*ISNUMBER(A$9:A$16378)),COUNT(_xlfn._xlws.FILTER(A$9:A$16378,E4010=E$9:E$16378*ISNUMBER(A$9:A$16378))))</f>
        <v>44708</v>
      </c>
      <c r="H4010" t="str">
        <v/>
      </c>
      <c r="I4010" s="10" t="str" cm="1">
        <f t="array" ref="I4010">_xlfn.IFS(AND(OR(_xlfn._xlws.FILTER(D$9:D$16388,E$9:E$16388=E4010)),ROW()=_xlfn.MINIFS(_xlfn.ANCHORARRAY(H$9),E$9:E$16388,E4010)),A4010-C$4,ROW()=_xlfn.MINIFS(_xlfn.ANCHORARRAY(H$9),E$9:E$16388,E4010),IFERROR(A4010-INDEX(G$9:G$16388,MATCH(E4010-1,E$9:E$16388,0)),A4010-C$4),ISNUMBER(A4010),A4010-F4010,TRUE,"")</f>
        <v/>
      </c>
      <c r="J4010" t="str">
        <f t="shared" si="184"/>
        <v/>
      </c>
      <c r="L4010" s="5"/>
    </row>
    <row r="4011" spans="1:12">
      <c r="A4011" s="3">
        <v>44706</v>
      </c>
      <c r="B4011" s="4" t="str">
        <f>"annual period "&amp;COUNTIF(D$9:D4011,TRUE)</f>
        <v>annual period 13</v>
      </c>
      <c r="D4011" t="b">
        <f t="shared" si="186"/>
        <v>0</v>
      </c>
      <c r="E4011">
        <f t="shared" si="185"/>
        <v>645</v>
      </c>
      <c r="F4011" s="5" cm="1">
        <f t="array" ref="F4011">INDEX(_xlfn._xlws.FILTER(A$9:A$16378,E4011=E$9:E$16378*ISNUMBER(A$9:A$16378)),1)</f>
        <v>44702</v>
      </c>
      <c r="G4011" s="5" cm="1">
        <f t="array" ref="G4011">INDEX(_xlfn._xlws.FILTER(A$9:A$16378,E4011=E$9:E$16378*ISNUMBER(A$9:A$16378)),COUNT(_xlfn._xlws.FILTER(A$9:A$16378,E4011=E$9:E$16378*ISNUMBER(A$9:A$16378))))</f>
        <v>44708</v>
      </c>
      <c r="H4011" t="str">
        <v/>
      </c>
      <c r="I4011" s="10" cm="1">
        <f t="array" ref="I4011">_xlfn.IFS(AND(OR(_xlfn._xlws.FILTER(D$9:D$16388,E$9:E$16388=E4011)),ROW()=_xlfn.MINIFS(_xlfn.ANCHORARRAY(H$9),E$9:E$16388,E4011)),A4011-C$4,ROW()=_xlfn.MINIFS(_xlfn.ANCHORARRAY(H$9),E$9:E$16388,E4011),IFERROR(A4011-INDEX(G$9:G$16388,MATCH(E4011-1,E$9:E$16388,0)),A4011-C$4),ISNUMBER(A4011),A4011-F4011,TRUE,"")</f>
        <v>4</v>
      </c>
      <c r="J4011" t="b">
        <f t="shared" si="184"/>
        <v>0</v>
      </c>
      <c r="L4011" s="5"/>
    </row>
    <row r="4012" spans="1:12">
      <c r="B4012" s="4" t="str">
        <f>"annual period "&amp;COUNTIF(D$9:D4012,TRUE)</f>
        <v>annual period 13</v>
      </c>
      <c r="D4012" t="b">
        <f t="shared" si="186"/>
        <v>0</v>
      </c>
      <c r="E4012">
        <f t="shared" si="185"/>
        <v>645</v>
      </c>
      <c r="F4012" s="5" cm="1">
        <f t="array" ref="F4012">INDEX(_xlfn._xlws.FILTER(A$9:A$16378,E4012=E$9:E$16378*ISNUMBER(A$9:A$16378)),1)</f>
        <v>44702</v>
      </c>
      <c r="G4012" s="5" cm="1">
        <f t="array" ref="G4012">INDEX(_xlfn._xlws.FILTER(A$9:A$16378,E4012=E$9:E$16378*ISNUMBER(A$9:A$16378)),COUNT(_xlfn._xlws.FILTER(A$9:A$16378,E4012=E$9:E$16378*ISNUMBER(A$9:A$16378))))</f>
        <v>44708</v>
      </c>
      <c r="H4012" t="str">
        <v/>
      </c>
      <c r="I4012" s="10" t="str" cm="1">
        <f t="array" ref="I4012">_xlfn.IFS(AND(OR(_xlfn._xlws.FILTER(D$9:D$16388,E$9:E$16388=E4012)),ROW()=_xlfn.MINIFS(_xlfn.ANCHORARRAY(H$9),E$9:E$16388,E4012)),A4012-C$4,ROW()=_xlfn.MINIFS(_xlfn.ANCHORARRAY(H$9),E$9:E$16388,E4012),IFERROR(A4012-INDEX(G$9:G$16388,MATCH(E4012-1,E$9:E$16388,0)),A4012-C$4),ISNUMBER(A4012),A4012-F4012,TRUE,"")</f>
        <v/>
      </c>
      <c r="J4012" t="str">
        <f t="shared" si="184"/>
        <v/>
      </c>
      <c r="L4012" s="5"/>
    </row>
    <row r="4013" spans="1:12">
      <c r="A4013" s="3">
        <v>44707</v>
      </c>
      <c r="B4013" s="4" t="str">
        <f>"annual period "&amp;COUNTIF(D$9:D4013,TRUE)</f>
        <v>annual period 13</v>
      </c>
      <c r="D4013" t="b">
        <f t="shared" si="186"/>
        <v>0</v>
      </c>
      <c r="E4013">
        <f t="shared" si="185"/>
        <v>645</v>
      </c>
      <c r="F4013" s="5" cm="1">
        <f t="array" ref="F4013">INDEX(_xlfn._xlws.FILTER(A$9:A$16378,E4013=E$9:E$16378*ISNUMBER(A$9:A$16378)),1)</f>
        <v>44702</v>
      </c>
      <c r="G4013" s="5" cm="1">
        <f t="array" ref="G4013">INDEX(_xlfn._xlws.FILTER(A$9:A$16378,E4013=E$9:E$16378*ISNUMBER(A$9:A$16378)),COUNT(_xlfn._xlws.FILTER(A$9:A$16378,E4013=E$9:E$16378*ISNUMBER(A$9:A$16378))))</f>
        <v>44708</v>
      </c>
      <c r="H4013" t="str">
        <v/>
      </c>
      <c r="I4013" s="10" cm="1">
        <f t="array" ref="I4013">_xlfn.IFS(AND(OR(_xlfn._xlws.FILTER(D$9:D$16388,E$9:E$16388=E4013)),ROW()=_xlfn.MINIFS(_xlfn.ANCHORARRAY(H$9),E$9:E$16388,E4013)),A4013-C$4,ROW()=_xlfn.MINIFS(_xlfn.ANCHORARRAY(H$9),E$9:E$16388,E4013),IFERROR(A4013-INDEX(G$9:G$16388,MATCH(E4013-1,E$9:E$16388,0)),A4013-C$4),ISNUMBER(A4013),A4013-F4013,TRUE,"")</f>
        <v>5</v>
      </c>
      <c r="J4013" t="b">
        <f t="shared" si="184"/>
        <v>0</v>
      </c>
      <c r="L4013" s="5"/>
    </row>
    <row r="4014" spans="1:12">
      <c r="B4014" s="4" t="str">
        <f>"annual period "&amp;COUNTIF(D$9:D4014,TRUE)</f>
        <v>annual period 13</v>
      </c>
      <c r="D4014" t="b">
        <f t="shared" si="186"/>
        <v>0</v>
      </c>
      <c r="E4014">
        <f t="shared" si="185"/>
        <v>645</v>
      </c>
      <c r="F4014" s="5" cm="1">
        <f t="array" ref="F4014">INDEX(_xlfn._xlws.FILTER(A$9:A$16378,E4014=E$9:E$16378*ISNUMBER(A$9:A$16378)),1)</f>
        <v>44702</v>
      </c>
      <c r="G4014" s="5" cm="1">
        <f t="array" ref="G4014">INDEX(_xlfn._xlws.FILTER(A$9:A$16378,E4014=E$9:E$16378*ISNUMBER(A$9:A$16378)),COUNT(_xlfn._xlws.FILTER(A$9:A$16378,E4014=E$9:E$16378*ISNUMBER(A$9:A$16378))))</f>
        <v>44708</v>
      </c>
      <c r="H4014" t="str">
        <v/>
      </c>
      <c r="I4014" s="10" t="str" cm="1">
        <f t="array" ref="I4014">_xlfn.IFS(AND(OR(_xlfn._xlws.FILTER(D$9:D$16388,E$9:E$16388=E4014)),ROW()=_xlfn.MINIFS(_xlfn.ANCHORARRAY(H$9),E$9:E$16388,E4014)),A4014-C$4,ROW()=_xlfn.MINIFS(_xlfn.ANCHORARRAY(H$9),E$9:E$16388,E4014),IFERROR(A4014-INDEX(G$9:G$16388,MATCH(E4014-1,E$9:E$16388,0)),A4014-C$4),ISNUMBER(A4014),A4014-F4014,TRUE,"")</f>
        <v/>
      </c>
      <c r="J4014" t="str">
        <f t="shared" si="184"/>
        <v/>
      </c>
      <c r="L4014" s="5"/>
    </row>
    <row r="4015" spans="1:12">
      <c r="A4015" s="3">
        <v>44708</v>
      </c>
      <c r="B4015" s="4" t="str">
        <f>"annual period "&amp;COUNTIF(D$9:D4015,TRUE)</f>
        <v>annual period 13</v>
      </c>
      <c r="D4015" t="b">
        <f t="shared" si="186"/>
        <v>0</v>
      </c>
      <c r="E4015">
        <f t="shared" si="185"/>
        <v>645</v>
      </c>
      <c r="F4015" s="5" cm="1">
        <f t="array" ref="F4015">INDEX(_xlfn._xlws.FILTER(A$9:A$16378,E4015=E$9:E$16378*ISNUMBER(A$9:A$16378)),1)</f>
        <v>44702</v>
      </c>
      <c r="G4015" s="5" cm="1">
        <f t="array" ref="G4015">INDEX(_xlfn._xlws.FILTER(A$9:A$16378,E4015=E$9:E$16378*ISNUMBER(A$9:A$16378)),COUNT(_xlfn._xlws.FILTER(A$9:A$16378,E4015=E$9:E$16378*ISNUMBER(A$9:A$16378))))</f>
        <v>44708</v>
      </c>
      <c r="H4015" t="str">
        <v/>
      </c>
      <c r="I4015" s="10" cm="1">
        <f t="array" ref="I4015">_xlfn.IFS(AND(OR(_xlfn._xlws.FILTER(D$9:D$16388,E$9:E$16388=E4015)),ROW()=_xlfn.MINIFS(_xlfn.ANCHORARRAY(H$9),E$9:E$16388,E4015)),A4015-C$4,ROW()=_xlfn.MINIFS(_xlfn.ANCHORARRAY(H$9),E$9:E$16388,E4015),IFERROR(A4015-INDEX(G$9:G$16388,MATCH(E4015-1,E$9:E$16388,0)),A4015-C$4),ISNUMBER(A4015),A4015-F4015,TRUE,"")</f>
        <v>6</v>
      </c>
      <c r="J4015" t="b">
        <f t="shared" si="184"/>
        <v>0</v>
      </c>
      <c r="L4015" s="5"/>
    </row>
    <row r="4016" spans="1:12">
      <c r="B4016" s="4" t="str">
        <f>"annual period "&amp;COUNTIF(D$9:D4016,TRUE)</f>
        <v>annual period 13</v>
      </c>
      <c r="D4016" t="b">
        <f t="shared" si="186"/>
        <v>0</v>
      </c>
      <c r="E4016">
        <f t="shared" si="185"/>
        <v>645</v>
      </c>
      <c r="F4016" s="5" cm="1">
        <f t="array" ref="F4016">INDEX(_xlfn._xlws.FILTER(A$9:A$16378,E4016=E$9:E$16378*ISNUMBER(A$9:A$16378)),1)</f>
        <v>44702</v>
      </c>
      <c r="G4016" s="5" cm="1">
        <f t="array" ref="G4016">INDEX(_xlfn._xlws.FILTER(A$9:A$16378,E4016=E$9:E$16378*ISNUMBER(A$9:A$16378)),COUNT(_xlfn._xlws.FILTER(A$9:A$16378,E4016=E$9:E$16378*ISNUMBER(A$9:A$16378))))</f>
        <v>44708</v>
      </c>
      <c r="H4016" t="str">
        <v/>
      </c>
      <c r="I4016" s="10" t="str" cm="1">
        <f t="array" ref="I4016">_xlfn.IFS(AND(OR(_xlfn._xlws.FILTER(D$9:D$16388,E$9:E$16388=E4016)),ROW()=_xlfn.MINIFS(_xlfn.ANCHORARRAY(H$9),E$9:E$16388,E4016)),A4016-C$4,ROW()=_xlfn.MINIFS(_xlfn.ANCHORARRAY(H$9),E$9:E$16388,E4016),IFERROR(A4016-INDEX(G$9:G$16388,MATCH(E4016-1,E$9:E$16388,0)),A4016-C$4),ISNUMBER(A4016),A4016-F4016,TRUE,"")</f>
        <v/>
      </c>
      <c r="J4016" t="str">
        <f t="shared" si="184"/>
        <v/>
      </c>
      <c r="L4016" s="5"/>
    </row>
    <row r="4017" spans="1:12">
      <c r="A4017" s="3">
        <v>44708</v>
      </c>
      <c r="B4017" s="4" t="str">
        <f>"annual period "&amp;COUNTIF(D$9:D4017,TRUE)</f>
        <v>annual period 13</v>
      </c>
      <c r="D4017" t="b">
        <f t="shared" si="186"/>
        <v>0</v>
      </c>
      <c r="E4017">
        <f t="shared" si="185"/>
        <v>645</v>
      </c>
      <c r="F4017" s="5" cm="1">
        <f t="array" ref="F4017">INDEX(_xlfn._xlws.FILTER(A$9:A$16378,E4017=E$9:E$16378*ISNUMBER(A$9:A$16378)),1)</f>
        <v>44702</v>
      </c>
      <c r="G4017" s="5" cm="1">
        <f t="array" ref="G4017">INDEX(_xlfn._xlws.FILTER(A$9:A$16378,E4017=E$9:E$16378*ISNUMBER(A$9:A$16378)),COUNT(_xlfn._xlws.FILTER(A$9:A$16378,E4017=E$9:E$16378*ISNUMBER(A$9:A$16378))))</f>
        <v>44708</v>
      </c>
      <c r="H4017" t="str">
        <v/>
      </c>
      <c r="I4017" s="10" cm="1">
        <f t="array" ref="I4017">_xlfn.IFS(AND(OR(_xlfn._xlws.FILTER(D$9:D$16388,E$9:E$16388=E4017)),ROW()=_xlfn.MINIFS(_xlfn.ANCHORARRAY(H$9),E$9:E$16388,E4017)),A4017-C$4,ROW()=_xlfn.MINIFS(_xlfn.ANCHORARRAY(H$9),E$9:E$16388,E4017),IFERROR(A4017-INDEX(G$9:G$16388,MATCH(E4017-1,E$9:E$16388,0)),A4017-C$4),ISNUMBER(A4017),A4017-F4017,TRUE,"")</f>
        <v>6</v>
      </c>
      <c r="J4017" t="b">
        <f t="shared" si="184"/>
        <v>0</v>
      </c>
      <c r="L4017" s="5"/>
    </row>
    <row r="4018" spans="1:12">
      <c r="A4018" s="1" t="s">
        <v>14</v>
      </c>
      <c r="B4018" s="4" t="str">
        <f>"annual period "&amp;COUNTIF(D$9:D4018,TRUE)</f>
        <v>annual period 13</v>
      </c>
      <c r="D4018" t="b">
        <f t="shared" si="186"/>
        <v>0</v>
      </c>
      <c r="E4018">
        <f t="shared" si="185"/>
        <v>646</v>
      </c>
      <c r="F4018" s="5" cm="1">
        <f t="array" ref="F4018">INDEX(_xlfn._xlws.FILTER(A$9:A$16378,E4018=E$9:E$16378*ISNUMBER(A$9:A$16378)),1)</f>
        <v>44724</v>
      </c>
      <c r="G4018" s="5" cm="1">
        <f t="array" ref="G4018">INDEX(_xlfn._xlws.FILTER(A$9:A$16378,E4018=E$9:E$16378*ISNUMBER(A$9:A$16378)),COUNT(_xlfn._xlws.FILTER(A$9:A$16378,E4018=E$9:E$16378*ISNUMBER(A$9:A$16378))))</f>
        <v>44724</v>
      </c>
      <c r="H4018" t="str">
        <v/>
      </c>
      <c r="I4018" s="10" t="str" cm="1">
        <f t="array" ref="I4018">_xlfn.IFS(AND(OR(_xlfn._xlws.FILTER(D$9:D$16388,E$9:E$16388=E4018)),ROW()=_xlfn.MINIFS(_xlfn.ANCHORARRAY(H$9),E$9:E$16388,E4018)),A4018-C$4,ROW()=_xlfn.MINIFS(_xlfn.ANCHORARRAY(H$9),E$9:E$16388,E4018),IFERROR(A4018-INDEX(G$9:G$16388,MATCH(E4018-1,E$9:E$16388,0)),A4018-C$4),ISNUMBER(A4018),A4018-F4018,TRUE,"")</f>
        <v/>
      </c>
      <c r="J4018" t="str">
        <f t="shared" si="184"/>
        <v/>
      </c>
      <c r="L4018" s="5"/>
    </row>
    <row r="4019" spans="1:12">
      <c r="A4019" s="2"/>
      <c r="B4019" s="4" t="str">
        <f>"annual period "&amp;COUNTIF(D$9:D4019,TRUE)</f>
        <v>annual period 13</v>
      </c>
      <c r="D4019" t="b">
        <f t="shared" si="186"/>
        <v>0</v>
      </c>
      <c r="E4019">
        <f t="shared" si="185"/>
        <v>646</v>
      </c>
      <c r="F4019" s="5" cm="1">
        <f t="array" ref="F4019">INDEX(_xlfn._xlws.FILTER(A$9:A$16378,E4019=E$9:E$16378*ISNUMBER(A$9:A$16378)),1)</f>
        <v>44724</v>
      </c>
      <c r="G4019" s="5" cm="1">
        <f t="array" ref="G4019">INDEX(_xlfn._xlws.FILTER(A$9:A$16378,E4019=E$9:E$16378*ISNUMBER(A$9:A$16378)),COUNT(_xlfn._xlws.FILTER(A$9:A$16378,E4019=E$9:E$16378*ISNUMBER(A$9:A$16378))))</f>
        <v>44724</v>
      </c>
      <c r="H4019" t="str">
        <v/>
      </c>
      <c r="I4019" s="10" t="str" cm="1">
        <f t="array" ref="I4019">_xlfn.IFS(AND(OR(_xlfn._xlws.FILTER(D$9:D$16388,E$9:E$16388=E4019)),ROW()=_xlfn.MINIFS(_xlfn.ANCHORARRAY(H$9),E$9:E$16388,E4019)),A4019-C$4,ROW()=_xlfn.MINIFS(_xlfn.ANCHORARRAY(H$9),E$9:E$16388,E4019),IFERROR(A4019-INDEX(G$9:G$16388,MATCH(E4019-1,E$9:E$16388,0)),A4019-C$4),ISNUMBER(A4019),A4019-F4019,TRUE,"")</f>
        <v/>
      </c>
      <c r="J4019" t="str">
        <f t="shared" si="184"/>
        <v/>
      </c>
      <c r="L4019" s="5"/>
    </row>
    <row r="4020" spans="1:12">
      <c r="A4020" s="3">
        <v>44724</v>
      </c>
      <c r="B4020" s="4" t="str">
        <f>"annual period "&amp;COUNTIF(D$9:D4020,TRUE)</f>
        <v>annual period 13</v>
      </c>
      <c r="D4020" t="b">
        <f t="shared" si="186"/>
        <v>0</v>
      </c>
      <c r="E4020">
        <f t="shared" si="185"/>
        <v>646</v>
      </c>
      <c r="F4020" s="5" cm="1">
        <f t="array" ref="F4020">INDEX(_xlfn._xlws.FILTER(A$9:A$16378,E4020=E$9:E$16378*ISNUMBER(A$9:A$16378)),1)</f>
        <v>44724</v>
      </c>
      <c r="G4020" s="5" cm="1">
        <f t="array" ref="G4020">INDEX(_xlfn._xlws.FILTER(A$9:A$16378,E4020=E$9:E$16378*ISNUMBER(A$9:A$16378)),COUNT(_xlfn._xlws.FILTER(A$9:A$16378,E4020=E$9:E$16378*ISNUMBER(A$9:A$16378))))</f>
        <v>44724</v>
      </c>
      <c r="H4020">
        <v>4020</v>
      </c>
      <c r="I4020" s="10" cm="1">
        <f t="array" ref="I4020">_xlfn.IFS(AND(OR(_xlfn._xlws.FILTER(D$9:D$16388,E$9:E$16388=E4020)),ROW()=_xlfn.MINIFS(_xlfn.ANCHORARRAY(H$9),E$9:E$16388,E4020)),A4020-C$4,ROW()=_xlfn.MINIFS(_xlfn.ANCHORARRAY(H$9),E$9:E$16388,E4020),IFERROR(A4020-INDEX(G$9:G$16388,MATCH(E4020-1,E$9:E$16388,0)),A4020-C$4),ISNUMBER(A4020),A4020-F4020,TRUE,"")</f>
        <v>16</v>
      </c>
      <c r="J4020" t="b">
        <f t="shared" si="184"/>
        <v>0</v>
      </c>
      <c r="L4020" s="5"/>
    </row>
    <row r="4021" spans="1:12">
      <c r="B4021" s="4" t="str">
        <f>"annual period "&amp;COUNTIF(D$9:D4021,TRUE)</f>
        <v>annual period 13</v>
      </c>
      <c r="D4021" t="b">
        <f t="shared" si="186"/>
        <v>0</v>
      </c>
      <c r="E4021">
        <f t="shared" si="185"/>
        <v>646</v>
      </c>
      <c r="F4021" s="5" cm="1">
        <f t="array" ref="F4021">INDEX(_xlfn._xlws.FILTER(A$9:A$16378,E4021=E$9:E$16378*ISNUMBER(A$9:A$16378)),1)</f>
        <v>44724</v>
      </c>
      <c r="G4021" s="5" cm="1">
        <f t="array" ref="G4021">INDEX(_xlfn._xlws.FILTER(A$9:A$16378,E4021=E$9:E$16378*ISNUMBER(A$9:A$16378)),COUNT(_xlfn._xlws.FILTER(A$9:A$16378,E4021=E$9:E$16378*ISNUMBER(A$9:A$16378))))</f>
        <v>44724</v>
      </c>
      <c r="H4021" t="str">
        <v/>
      </c>
      <c r="I4021" s="10" t="str" cm="1">
        <f t="array" ref="I4021">_xlfn.IFS(AND(OR(_xlfn._xlws.FILTER(D$9:D$16388,E$9:E$16388=E4021)),ROW()=_xlfn.MINIFS(_xlfn.ANCHORARRAY(H$9),E$9:E$16388,E4021)),A4021-C$4,ROW()=_xlfn.MINIFS(_xlfn.ANCHORARRAY(H$9),E$9:E$16388,E4021),IFERROR(A4021-INDEX(G$9:G$16388,MATCH(E4021-1,E$9:E$16388,0)),A4021-C$4),ISNUMBER(A4021),A4021-F4021,TRUE,"")</f>
        <v/>
      </c>
      <c r="J4021" t="str">
        <f t="shared" si="184"/>
        <v/>
      </c>
      <c r="L4021" s="5"/>
    </row>
    <row r="4022" spans="1:12">
      <c r="A4022" s="3">
        <v>44724</v>
      </c>
      <c r="B4022" s="4" t="str">
        <f>"annual period "&amp;COUNTIF(D$9:D4022,TRUE)</f>
        <v>annual period 13</v>
      </c>
      <c r="D4022" t="b">
        <f t="shared" si="186"/>
        <v>0</v>
      </c>
      <c r="E4022">
        <f t="shared" si="185"/>
        <v>646</v>
      </c>
      <c r="F4022" s="5" cm="1">
        <f t="array" ref="F4022">INDEX(_xlfn._xlws.FILTER(A$9:A$16378,E4022=E$9:E$16378*ISNUMBER(A$9:A$16378)),1)</f>
        <v>44724</v>
      </c>
      <c r="G4022" s="5" cm="1">
        <f t="array" ref="G4022">INDEX(_xlfn._xlws.FILTER(A$9:A$16378,E4022=E$9:E$16378*ISNUMBER(A$9:A$16378)),COUNT(_xlfn._xlws.FILTER(A$9:A$16378,E4022=E$9:E$16378*ISNUMBER(A$9:A$16378))))</f>
        <v>44724</v>
      </c>
      <c r="H4022">
        <v>4022</v>
      </c>
      <c r="I4022" s="10" cm="1">
        <f t="array" ref="I4022">_xlfn.IFS(AND(OR(_xlfn._xlws.FILTER(D$9:D$16388,E$9:E$16388=E4022)),ROW()=_xlfn.MINIFS(_xlfn.ANCHORARRAY(H$9),E$9:E$16388,E4022)),A4022-C$4,ROW()=_xlfn.MINIFS(_xlfn.ANCHORARRAY(H$9),E$9:E$16388,E4022),IFERROR(A4022-INDEX(G$9:G$16388,MATCH(E4022-1,E$9:E$16388,0)),A4022-C$4),ISNUMBER(A4022),A4022-F4022,TRUE,"")</f>
        <v>0</v>
      </c>
      <c r="J4022" t="b">
        <f t="shared" si="184"/>
        <v>0</v>
      </c>
      <c r="L4022" s="5"/>
    </row>
    <row r="4023" spans="1:12">
      <c r="A4023" s="1" t="s">
        <v>14</v>
      </c>
      <c r="B4023" s="4" t="str">
        <f>"annual period "&amp;COUNTIF(D$9:D4023,TRUE)</f>
        <v>annual period 13</v>
      </c>
      <c r="D4023" t="b">
        <f t="shared" si="186"/>
        <v>0</v>
      </c>
      <c r="E4023">
        <f t="shared" si="185"/>
        <v>647</v>
      </c>
      <c r="F4023" s="5" cm="1">
        <f t="array" ref="F4023">INDEX(_xlfn._xlws.FILTER(A$9:A$16378,E4023=E$9:E$16378*ISNUMBER(A$9:A$16378)),1)</f>
        <v>44741</v>
      </c>
      <c r="G4023" s="5" cm="1">
        <f t="array" ref="G4023">INDEX(_xlfn._xlws.FILTER(A$9:A$16378,E4023=E$9:E$16378*ISNUMBER(A$9:A$16378)),COUNT(_xlfn._xlws.FILTER(A$9:A$16378,E4023=E$9:E$16378*ISNUMBER(A$9:A$16378))))</f>
        <v>44741</v>
      </c>
      <c r="H4023" t="str">
        <v/>
      </c>
      <c r="I4023" s="10" t="str" cm="1">
        <f t="array" ref="I4023">_xlfn.IFS(AND(OR(_xlfn._xlws.FILTER(D$9:D$16388,E$9:E$16388=E4023)),ROW()=_xlfn.MINIFS(_xlfn.ANCHORARRAY(H$9),E$9:E$16388,E4023)),A4023-C$4,ROW()=_xlfn.MINIFS(_xlfn.ANCHORARRAY(H$9),E$9:E$16388,E4023),IFERROR(A4023-INDEX(G$9:G$16388,MATCH(E4023-1,E$9:E$16388,0)),A4023-C$4),ISNUMBER(A4023),A4023-F4023,TRUE,"")</f>
        <v/>
      </c>
      <c r="J4023" t="str">
        <f t="shared" si="184"/>
        <v/>
      </c>
      <c r="L4023" s="5"/>
    </row>
    <row r="4024" spans="1:12">
      <c r="A4024" s="2"/>
      <c r="B4024" s="4" t="str">
        <f>"annual period "&amp;COUNTIF(D$9:D4024,TRUE)</f>
        <v>annual period 13</v>
      </c>
      <c r="D4024" t="b">
        <f t="shared" si="186"/>
        <v>0</v>
      </c>
      <c r="E4024">
        <f t="shared" si="185"/>
        <v>647</v>
      </c>
      <c r="F4024" s="5" cm="1">
        <f t="array" ref="F4024">INDEX(_xlfn._xlws.FILTER(A$9:A$16378,E4024=E$9:E$16378*ISNUMBER(A$9:A$16378)),1)</f>
        <v>44741</v>
      </c>
      <c r="G4024" s="5" cm="1">
        <f t="array" ref="G4024">INDEX(_xlfn._xlws.FILTER(A$9:A$16378,E4024=E$9:E$16378*ISNUMBER(A$9:A$16378)),COUNT(_xlfn._xlws.FILTER(A$9:A$16378,E4024=E$9:E$16378*ISNUMBER(A$9:A$16378))))</f>
        <v>44741</v>
      </c>
      <c r="H4024" t="str">
        <v/>
      </c>
      <c r="I4024" s="10" t="str" cm="1">
        <f t="array" ref="I4024">_xlfn.IFS(AND(OR(_xlfn._xlws.FILTER(D$9:D$16388,E$9:E$16388=E4024)),ROW()=_xlfn.MINIFS(_xlfn.ANCHORARRAY(H$9),E$9:E$16388,E4024)),A4024-C$4,ROW()=_xlfn.MINIFS(_xlfn.ANCHORARRAY(H$9),E$9:E$16388,E4024),IFERROR(A4024-INDEX(G$9:G$16388,MATCH(E4024-1,E$9:E$16388,0)),A4024-C$4),ISNUMBER(A4024),A4024-F4024,TRUE,"")</f>
        <v/>
      </c>
      <c r="J4024" t="str">
        <f t="shared" si="184"/>
        <v/>
      </c>
      <c r="L4024" s="5"/>
    </row>
    <row r="4025" spans="1:12">
      <c r="A4025" s="3">
        <v>44741</v>
      </c>
      <c r="B4025" s="4" t="str">
        <f>"annual period "&amp;COUNTIF(D$9:D4025,TRUE)</f>
        <v>annual period 13</v>
      </c>
      <c r="D4025" t="b">
        <f t="shared" si="186"/>
        <v>0</v>
      </c>
      <c r="E4025">
        <f t="shared" si="185"/>
        <v>647</v>
      </c>
      <c r="F4025" s="5" cm="1">
        <f t="array" ref="F4025">INDEX(_xlfn._xlws.FILTER(A$9:A$16378,E4025=E$9:E$16378*ISNUMBER(A$9:A$16378)),1)</f>
        <v>44741</v>
      </c>
      <c r="G4025" s="5" cm="1">
        <f t="array" ref="G4025">INDEX(_xlfn._xlws.FILTER(A$9:A$16378,E4025=E$9:E$16378*ISNUMBER(A$9:A$16378)),COUNT(_xlfn._xlws.FILTER(A$9:A$16378,E4025=E$9:E$16378*ISNUMBER(A$9:A$16378))))</f>
        <v>44741</v>
      </c>
      <c r="H4025">
        <v>4025</v>
      </c>
      <c r="I4025" s="10" cm="1">
        <f t="array" ref="I4025">_xlfn.IFS(AND(OR(_xlfn._xlws.FILTER(D$9:D$16388,E$9:E$16388=E4025)),ROW()=_xlfn.MINIFS(_xlfn.ANCHORARRAY(H$9),E$9:E$16388,E4025)),A4025-C$4,ROW()=_xlfn.MINIFS(_xlfn.ANCHORARRAY(H$9),E$9:E$16388,E4025),IFERROR(A4025-INDEX(G$9:G$16388,MATCH(E4025-1,E$9:E$16388,0)),A4025-C$4),ISNUMBER(A4025),A4025-F4025,TRUE,"")</f>
        <v>17</v>
      </c>
      <c r="J4025" t="b">
        <f t="shared" si="184"/>
        <v>0</v>
      </c>
      <c r="L4025" s="5"/>
    </row>
    <row r="4026" spans="1:12">
      <c r="A4026" s="1" t="s">
        <v>14</v>
      </c>
      <c r="B4026" s="4" t="str">
        <f>"annual period "&amp;COUNTIF(D$9:D4026,TRUE)</f>
        <v>annual period 14</v>
      </c>
      <c r="D4026" t="b">
        <f t="shared" si="186"/>
        <v>1</v>
      </c>
      <c r="E4026">
        <f t="shared" si="185"/>
        <v>648</v>
      </c>
      <c r="F4026" s="5" cm="1">
        <f t="array" ref="F4026">INDEX(_xlfn._xlws.FILTER(A$9:A$16378,E4026=E$9:E$16378*ISNUMBER(A$9:A$16378)),1)</f>
        <v>44385</v>
      </c>
      <c r="G4026" s="5" cm="1">
        <f t="array" ref="G4026">INDEX(_xlfn._xlws.FILTER(A$9:A$16378,E4026=E$9:E$16378*ISNUMBER(A$9:A$16378)),COUNT(_xlfn._xlws.FILTER(A$9:A$16378,E4026=E$9:E$16378*ISNUMBER(A$9:A$16378))))</f>
        <v>44385</v>
      </c>
      <c r="H4026" t="str">
        <v/>
      </c>
      <c r="I4026" s="10" t="str" cm="1">
        <f t="array" ref="I4026">_xlfn.IFS(AND(OR(_xlfn._xlws.FILTER(D$9:D$16388,E$9:E$16388=E4026)),ROW()=_xlfn.MINIFS(_xlfn.ANCHORARRAY(H$9),E$9:E$16388,E4026)),A4026-C$4,ROW()=_xlfn.MINIFS(_xlfn.ANCHORARRAY(H$9),E$9:E$16388,E4026),IFERROR(A4026-INDEX(G$9:G$16388,MATCH(E4026-1,E$9:E$16388,0)),A4026-C$4),ISNUMBER(A4026),A4026-F4026,TRUE,"")</f>
        <v/>
      </c>
      <c r="J4026" t="str">
        <f t="shared" si="184"/>
        <v/>
      </c>
      <c r="L4026" s="5"/>
    </row>
    <row r="4027" spans="1:12">
      <c r="A4027" s="2"/>
      <c r="B4027" s="4" t="str">
        <f>"annual period "&amp;COUNTIF(D$9:D4027,TRUE)</f>
        <v>annual period 14</v>
      </c>
      <c r="D4027" t="b">
        <f t="shared" si="186"/>
        <v>0</v>
      </c>
      <c r="E4027">
        <f t="shared" si="185"/>
        <v>648</v>
      </c>
      <c r="F4027" s="5" cm="1">
        <f t="array" ref="F4027">INDEX(_xlfn._xlws.FILTER(A$9:A$16378,E4027=E$9:E$16378*ISNUMBER(A$9:A$16378)),1)</f>
        <v>44385</v>
      </c>
      <c r="G4027" s="5" cm="1">
        <f t="array" ref="G4027">INDEX(_xlfn._xlws.FILTER(A$9:A$16378,E4027=E$9:E$16378*ISNUMBER(A$9:A$16378)),COUNT(_xlfn._xlws.FILTER(A$9:A$16378,E4027=E$9:E$16378*ISNUMBER(A$9:A$16378))))</f>
        <v>44385</v>
      </c>
      <c r="H4027" t="str">
        <v/>
      </c>
      <c r="I4027" s="10" t="str" cm="1">
        <f t="array" ref="I4027">_xlfn.IFS(AND(OR(_xlfn._xlws.FILTER(D$9:D$16388,E$9:E$16388=E4027)),ROW()=_xlfn.MINIFS(_xlfn.ANCHORARRAY(H$9),E$9:E$16388,E4027)),A4027-C$4,ROW()=_xlfn.MINIFS(_xlfn.ANCHORARRAY(H$9),E$9:E$16388,E4027),IFERROR(A4027-INDEX(G$9:G$16388,MATCH(E4027-1,E$9:E$16388,0)),A4027-C$4),ISNUMBER(A4027),A4027-F4027,TRUE,"")</f>
        <v/>
      </c>
      <c r="J4027" t="str">
        <f t="shared" si="184"/>
        <v/>
      </c>
      <c r="L4027" s="5"/>
    </row>
    <row r="4028" spans="1:12">
      <c r="A4028" s="3">
        <v>44385</v>
      </c>
      <c r="B4028" s="4" t="str">
        <f>"annual period "&amp;COUNTIF(D$9:D4028,TRUE)</f>
        <v>annual period 14</v>
      </c>
      <c r="D4028" t="b">
        <f t="shared" si="186"/>
        <v>0</v>
      </c>
      <c r="E4028">
        <f t="shared" si="185"/>
        <v>648</v>
      </c>
      <c r="F4028" s="5" cm="1">
        <f t="array" ref="F4028">INDEX(_xlfn._xlws.FILTER(A$9:A$16378,E4028=E$9:E$16378*ISNUMBER(A$9:A$16378)),1)</f>
        <v>44385</v>
      </c>
      <c r="G4028" s="5" cm="1">
        <f t="array" ref="G4028">INDEX(_xlfn._xlws.FILTER(A$9:A$16378,E4028=E$9:E$16378*ISNUMBER(A$9:A$16378)),COUNT(_xlfn._xlws.FILTER(A$9:A$16378,E4028=E$9:E$16378*ISNUMBER(A$9:A$16378))))</f>
        <v>44385</v>
      </c>
      <c r="H4028">
        <v>4028</v>
      </c>
      <c r="I4028" s="10" cm="1">
        <f t="array" ref="I4028">_xlfn.IFS(AND(OR(_xlfn._xlws.FILTER(D$9:D$16388,E$9:E$16388=E4028)),ROW()=_xlfn.MINIFS(_xlfn.ANCHORARRAY(H$9),E$9:E$16388,E4028)),A4028-C$4,ROW()=_xlfn.MINIFS(_xlfn.ANCHORARRAY(H$9),E$9:E$16388,E4028),IFERROR(A4028-INDEX(G$9:G$16388,MATCH(E4028-1,E$9:E$16388,0)),A4028-C$4),ISNUMBER(A4028),A4028-F4028,TRUE,"")</f>
        <v>8</v>
      </c>
      <c r="J4028" t="b">
        <f t="shared" si="184"/>
        <v>0</v>
      </c>
      <c r="L4028" s="5"/>
    </row>
    <row r="4029" spans="1:12">
      <c r="B4029" s="4" t="str">
        <f>"annual period "&amp;COUNTIF(D$9:D4029,TRUE)</f>
        <v>annual period 14</v>
      </c>
      <c r="D4029" t="b">
        <f t="shared" si="186"/>
        <v>0</v>
      </c>
      <c r="E4029">
        <f t="shared" si="185"/>
        <v>648</v>
      </c>
      <c r="F4029" s="5" cm="1">
        <f t="array" ref="F4029">INDEX(_xlfn._xlws.FILTER(A$9:A$16378,E4029=E$9:E$16378*ISNUMBER(A$9:A$16378)),1)</f>
        <v>44385</v>
      </c>
      <c r="G4029" s="5" cm="1">
        <f t="array" ref="G4029">INDEX(_xlfn._xlws.FILTER(A$9:A$16378,E4029=E$9:E$16378*ISNUMBER(A$9:A$16378)),COUNT(_xlfn._xlws.FILTER(A$9:A$16378,E4029=E$9:E$16378*ISNUMBER(A$9:A$16378))))</f>
        <v>44385</v>
      </c>
      <c r="H4029" t="str">
        <v/>
      </c>
      <c r="I4029" s="10" t="str" cm="1">
        <f t="array" ref="I4029">_xlfn.IFS(AND(OR(_xlfn._xlws.FILTER(D$9:D$16388,E$9:E$16388=E4029)),ROW()=_xlfn.MINIFS(_xlfn.ANCHORARRAY(H$9),E$9:E$16388,E4029)),A4029-C$4,ROW()=_xlfn.MINIFS(_xlfn.ANCHORARRAY(H$9),E$9:E$16388,E4029),IFERROR(A4029-INDEX(G$9:G$16388,MATCH(E4029-1,E$9:E$16388,0)),A4029-C$4),ISNUMBER(A4029),A4029-F4029,TRUE,"")</f>
        <v/>
      </c>
      <c r="J4029" t="str">
        <f t="shared" si="184"/>
        <v/>
      </c>
      <c r="L4029" s="5"/>
    </row>
    <row r="4030" spans="1:12">
      <c r="A4030" s="3">
        <v>44385</v>
      </c>
      <c r="B4030" s="4" t="str">
        <f>"annual period "&amp;COUNTIF(D$9:D4030,TRUE)</f>
        <v>annual period 14</v>
      </c>
      <c r="D4030" t="b">
        <f t="shared" si="186"/>
        <v>0</v>
      </c>
      <c r="E4030">
        <f t="shared" si="185"/>
        <v>648</v>
      </c>
      <c r="F4030" s="5" cm="1">
        <f t="array" ref="F4030">INDEX(_xlfn._xlws.FILTER(A$9:A$16378,E4030=E$9:E$16378*ISNUMBER(A$9:A$16378)),1)</f>
        <v>44385</v>
      </c>
      <c r="G4030" s="5" cm="1">
        <f t="array" ref="G4030">INDEX(_xlfn._xlws.FILTER(A$9:A$16378,E4030=E$9:E$16378*ISNUMBER(A$9:A$16378)),COUNT(_xlfn._xlws.FILTER(A$9:A$16378,E4030=E$9:E$16378*ISNUMBER(A$9:A$16378))))</f>
        <v>44385</v>
      </c>
      <c r="H4030">
        <v>4030</v>
      </c>
      <c r="I4030" s="10" cm="1">
        <f t="array" ref="I4030">_xlfn.IFS(AND(OR(_xlfn._xlws.FILTER(D$9:D$16388,E$9:E$16388=E4030)),ROW()=_xlfn.MINIFS(_xlfn.ANCHORARRAY(H$9),E$9:E$16388,E4030)),A4030-C$4,ROW()=_xlfn.MINIFS(_xlfn.ANCHORARRAY(H$9),E$9:E$16388,E4030),IFERROR(A4030-INDEX(G$9:G$16388,MATCH(E4030-1,E$9:E$16388,0)),A4030-C$4),ISNUMBER(A4030),A4030-F4030,TRUE,"")</f>
        <v>0</v>
      </c>
      <c r="J4030" t="b">
        <f t="shared" si="184"/>
        <v>0</v>
      </c>
      <c r="L4030" s="5"/>
    </row>
    <row r="4031" spans="1:12">
      <c r="A4031" s="1" t="s">
        <v>14</v>
      </c>
      <c r="B4031" s="4" t="str">
        <f>"annual period "&amp;COUNTIF(D$9:D4031,TRUE)</f>
        <v>annual period 14</v>
      </c>
      <c r="D4031" t="b">
        <f t="shared" si="186"/>
        <v>0</v>
      </c>
      <c r="E4031">
        <f t="shared" si="185"/>
        <v>649</v>
      </c>
      <c r="F4031" s="5" cm="1">
        <f t="array" ref="F4031">INDEX(_xlfn._xlws.FILTER(A$9:A$16378,E4031=E$9:E$16378*ISNUMBER(A$9:A$16378)),1)</f>
        <v>44408</v>
      </c>
      <c r="G4031" s="5" cm="1">
        <f t="array" ref="G4031">INDEX(_xlfn._xlws.FILTER(A$9:A$16378,E4031=E$9:E$16378*ISNUMBER(A$9:A$16378)),COUNT(_xlfn._xlws.FILTER(A$9:A$16378,E4031=E$9:E$16378*ISNUMBER(A$9:A$16378))))</f>
        <v>44412</v>
      </c>
      <c r="H4031" t="str">
        <v/>
      </c>
      <c r="I4031" s="10" t="str" cm="1">
        <f t="array" ref="I4031">_xlfn.IFS(AND(OR(_xlfn._xlws.FILTER(D$9:D$16388,E$9:E$16388=E4031)),ROW()=_xlfn.MINIFS(_xlfn.ANCHORARRAY(H$9),E$9:E$16388,E4031)),A4031-C$4,ROW()=_xlfn.MINIFS(_xlfn.ANCHORARRAY(H$9),E$9:E$16388,E4031),IFERROR(A4031-INDEX(G$9:G$16388,MATCH(E4031-1,E$9:E$16388,0)),A4031-C$4),ISNUMBER(A4031),A4031-F4031,TRUE,"")</f>
        <v/>
      </c>
      <c r="J4031" t="str">
        <f t="shared" si="184"/>
        <v/>
      </c>
      <c r="L4031" s="5"/>
    </row>
    <row r="4032" spans="1:12">
      <c r="A4032" s="2"/>
      <c r="B4032" s="4" t="str">
        <f>"annual period "&amp;COUNTIF(D$9:D4032,TRUE)</f>
        <v>annual period 14</v>
      </c>
      <c r="D4032" t="b">
        <f t="shared" si="186"/>
        <v>0</v>
      </c>
      <c r="E4032">
        <f t="shared" si="185"/>
        <v>649</v>
      </c>
      <c r="F4032" s="5" cm="1">
        <f t="array" ref="F4032">INDEX(_xlfn._xlws.FILTER(A$9:A$16378,E4032=E$9:E$16378*ISNUMBER(A$9:A$16378)),1)</f>
        <v>44408</v>
      </c>
      <c r="G4032" s="5" cm="1">
        <f t="array" ref="G4032">INDEX(_xlfn._xlws.FILTER(A$9:A$16378,E4032=E$9:E$16378*ISNUMBER(A$9:A$16378)),COUNT(_xlfn._xlws.FILTER(A$9:A$16378,E4032=E$9:E$16378*ISNUMBER(A$9:A$16378))))</f>
        <v>44412</v>
      </c>
      <c r="H4032" t="str">
        <v/>
      </c>
      <c r="I4032" s="10" t="str" cm="1">
        <f t="array" ref="I4032">_xlfn.IFS(AND(OR(_xlfn._xlws.FILTER(D$9:D$16388,E$9:E$16388=E4032)),ROW()=_xlfn.MINIFS(_xlfn.ANCHORARRAY(H$9),E$9:E$16388,E4032)),A4032-C$4,ROW()=_xlfn.MINIFS(_xlfn.ANCHORARRAY(H$9),E$9:E$16388,E4032),IFERROR(A4032-INDEX(G$9:G$16388,MATCH(E4032-1,E$9:E$16388,0)),A4032-C$4),ISNUMBER(A4032),A4032-F4032,TRUE,"")</f>
        <v/>
      </c>
      <c r="J4032" t="str">
        <f t="shared" si="184"/>
        <v/>
      </c>
      <c r="L4032" s="5"/>
    </row>
    <row r="4033" spans="1:12">
      <c r="A4033" s="3">
        <v>44408</v>
      </c>
      <c r="B4033" s="4" t="str">
        <f>"annual period "&amp;COUNTIF(D$9:D4033,TRUE)</f>
        <v>annual period 14</v>
      </c>
      <c r="D4033" t="b">
        <f t="shared" si="186"/>
        <v>0</v>
      </c>
      <c r="E4033">
        <f t="shared" si="185"/>
        <v>649</v>
      </c>
      <c r="F4033" s="5" cm="1">
        <f t="array" ref="F4033">INDEX(_xlfn._xlws.FILTER(A$9:A$16378,E4033=E$9:E$16378*ISNUMBER(A$9:A$16378)),1)</f>
        <v>44408</v>
      </c>
      <c r="G4033" s="5" cm="1">
        <f t="array" ref="G4033">INDEX(_xlfn._xlws.FILTER(A$9:A$16378,E4033=E$9:E$16378*ISNUMBER(A$9:A$16378)),COUNT(_xlfn._xlws.FILTER(A$9:A$16378,E4033=E$9:E$16378*ISNUMBER(A$9:A$16378))))</f>
        <v>44412</v>
      </c>
      <c r="H4033">
        <v>4033</v>
      </c>
      <c r="I4033" s="10" cm="1">
        <f t="array" ref="I4033">_xlfn.IFS(AND(OR(_xlfn._xlws.FILTER(D$9:D$16388,E$9:E$16388=E4033)),ROW()=_xlfn.MINIFS(_xlfn.ANCHORARRAY(H$9),E$9:E$16388,E4033)),A4033-C$4,ROW()=_xlfn.MINIFS(_xlfn.ANCHORARRAY(H$9),E$9:E$16388,E4033),IFERROR(A4033-INDEX(G$9:G$16388,MATCH(E4033-1,E$9:E$16388,0)),A4033-C$4),ISNUMBER(A4033),A4033-F4033,TRUE,"")</f>
        <v>23</v>
      </c>
      <c r="J4033" t="b">
        <f t="shared" si="184"/>
        <v>0</v>
      </c>
      <c r="L4033" s="5"/>
    </row>
    <row r="4034" spans="1:12">
      <c r="B4034" s="4" t="str">
        <f>"annual period "&amp;COUNTIF(D$9:D4034,TRUE)</f>
        <v>annual period 14</v>
      </c>
      <c r="D4034" t="b">
        <f t="shared" si="186"/>
        <v>0</v>
      </c>
      <c r="E4034">
        <f t="shared" si="185"/>
        <v>649</v>
      </c>
      <c r="F4034" s="5" cm="1">
        <f t="array" ref="F4034">INDEX(_xlfn._xlws.FILTER(A$9:A$16378,E4034=E$9:E$16378*ISNUMBER(A$9:A$16378)),1)</f>
        <v>44408</v>
      </c>
      <c r="G4034" s="5" cm="1">
        <f t="array" ref="G4034">INDEX(_xlfn._xlws.FILTER(A$9:A$16378,E4034=E$9:E$16378*ISNUMBER(A$9:A$16378)),COUNT(_xlfn._xlws.FILTER(A$9:A$16378,E4034=E$9:E$16378*ISNUMBER(A$9:A$16378))))</f>
        <v>44412</v>
      </c>
      <c r="H4034" t="str">
        <v/>
      </c>
      <c r="I4034" s="10" t="str" cm="1">
        <f t="array" ref="I4034">_xlfn.IFS(AND(OR(_xlfn._xlws.FILTER(D$9:D$16388,E$9:E$16388=E4034)),ROW()=_xlfn.MINIFS(_xlfn.ANCHORARRAY(H$9),E$9:E$16388,E4034)),A4034-C$4,ROW()=_xlfn.MINIFS(_xlfn.ANCHORARRAY(H$9),E$9:E$16388,E4034),IFERROR(A4034-INDEX(G$9:G$16388,MATCH(E4034-1,E$9:E$16388,0)),A4034-C$4),ISNUMBER(A4034),A4034-F4034,TRUE,"")</f>
        <v/>
      </c>
      <c r="J4034" t="str">
        <f t="shared" si="184"/>
        <v/>
      </c>
      <c r="L4034" s="5"/>
    </row>
    <row r="4035" spans="1:12">
      <c r="A4035" s="3">
        <v>44412</v>
      </c>
      <c r="B4035" s="4" t="str">
        <f>"annual period "&amp;COUNTIF(D$9:D4035,TRUE)</f>
        <v>annual period 14</v>
      </c>
      <c r="D4035" t="b">
        <f t="shared" si="186"/>
        <v>0</v>
      </c>
      <c r="E4035">
        <f t="shared" si="185"/>
        <v>649</v>
      </c>
      <c r="F4035" s="5" cm="1">
        <f t="array" ref="F4035">INDEX(_xlfn._xlws.FILTER(A$9:A$16378,E4035=E$9:E$16378*ISNUMBER(A$9:A$16378)),1)</f>
        <v>44408</v>
      </c>
      <c r="G4035" s="5" cm="1">
        <f t="array" ref="G4035">INDEX(_xlfn._xlws.FILTER(A$9:A$16378,E4035=E$9:E$16378*ISNUMBER(A$9:A$16378)),COUNT(_xlfn._xlws.FILTER(A$9:A$16378,E4035=E$9:E$16378*ISNUMBER(A$9:A$16378))))</f>
        <v>44412</v>
      </c>
      <c r="H4035" t="str">
        <v/>
      </c>
      <c r="I4035" s="10" cm="1">
        <f t="array" ref="I4035">_xlfn.IFS(AND(OR(_xlfn._xlws.FILTER(D$9:D$16388,E$9:E$16388=E4035)),ROW()=_xlfn.MINIFS(_xlfn.ANCHORARRAY(H$9),E$9:E$16388,E4035)),A4035-C$4,ROW()=_xlfn.MINIFS(_xlfn.ANCHORARRAY(H$9),E$9:E$16388,E4035),IFERROR(A4035-INDEX(G$9:G$16388,MATCH(E4035-1,E$9:E$16388,0)),A4035-C$4),ISNUMBER(A4035),A4035-F4035,TRUE,"")</f>
        <v>4</v>
      </c>
      <c r="J4035" t="b">
        <f t="shared" si="184"/>
        <v>0</v>
      </c>
      <c r="L4035" s="5"/>
    </row>
    <row r="4036" spans="1:12">
      <c r="A4036" s="1" t="s">
        <v>14</v>
      </c>
      <c r="B4036" s="4" t="str">
        <f>"annual period "&amp;COUNTIF(D$9:D4036,TRUE)</f>
        <v>annual period 14</v>
      </c>
      <c r="D4036" t="b">
        <f t="shared" si="186"/>
        <v>0</v>
      </c>
      <c r="E4036">
        <f t="shared" si="185"/>
        <v>650</v>
      </c>
      <c r="F4036" s="5" cm="1">
        <f t="array" ref="F4036">INDEX(_xlfn._xlws.FILTER(A$9:A$16378,E4036=E$9:E$16378*ISNUMBER(A$9:A$16378)),1)</f>
        <v>44417</v>
      </c>
      <c r="G4036" s="5" cm="1">
        <f t="array" ref="G4036">INDEX(_xlfn._xlws.FILTER(A$9:A$16378,E4036=E$9:E$16378*ISNUMBER(A$9:A$16378)),COUNT(_xlfn._xlws.FILTER(A$9:A$16378,E4036=E$9:E$16378*ISNUMBER(A$9:A$16378))))</f>
        <v>44422</v>
      </c>
      <c r="H4036" t="str">
        <v/>
      </c>
      <c r="I4036" s="10" t="str" cm="1">
        <f t="array" ref="I4036">_xlfn.IFS(AND(OR(_xlfn._xlws.FILTER(D$9:D$16388,E$9:E$16388=E4036)),ROW()=_xlfn.MINIFS(_xlfn.ANCHORARRAY(H$9),E$9:E$16388,E4036)),A4036-C$4,ROW()=_xlfn.MINIFS(_xlfn.ANCHORARRAY(H$9),E$9:E$16388,E4036),IFERROR(A4036-INDEX(G$9:G$16388,MATCH(E4036-1,E$9:E$16388,0)),A4036-C$4),ISNUMBER(A4036),A4036-F4036,TRUE,"")</f>
        <v/>
      </c>
      <c r="J4036" t="str">
        <f t="shared" si="184"/>
        <v/>
      </c>
      <c r="L4036" s="5"/>
    </row>
    <row r="4037" spans="1:12">
      <c r="A4037" s="2"/>
      <c r="B4037" s="4" t="str">
        <f>"annual period "&amp;COUNTIF(D$9:D4037,TRUE)</f>
        <v>annual period 14</v>
      </c>
      <c r="D4037" t="b">
        <f t="shared" si="186"/>
        <v>0</v>
      </c>
      <c r="E4037">
        <f t="shared" si="185"/>
        <v>650</v>
      </c>
      <c r="F4037" s="5" cm="1">
        <f t="array" ref="F4037">INDEX(_xlfn._xlws.FILTER(A$9:A$16378,E4037=E$9:E$16378*ISNUMBER(A$9:A$16378)),1)</f>
        <v>44417</v>
      </c>
      <c r="G4037" s="5" cm="1">
        <f t="array" ref="G4037">INDEX(_xlfn._xlws.FILTER(A$9:A$16378,E4037=E$9:E$16378*ISNUMBER(A$9:A$16378)),COUNT(_xlfn._xlws.FILTER(A$9:A$16378,E4037=E$9:E$16378*ISNUMBER(A$9:A$16378))))</f>
        <v>44422</v>
      </c>
      <c r="H4037" t="str">
        <v/>
      </c>
      <c r="I4037" s="10" t="str" cm="1">
        <f t="array" ref="I4037">_xlfn.IFS(AND(OR(_xlfn._xlws.FILTER(D$9:D$16388,E$9:E$16388=E4037)),ROW()=_xlfn.MINIFS(_xlfn.ANCHORARRAY(H$9),E$9:E$16388,E4037)),A4037-C$4,ROW()=_xlfn.MINIFS(_xlfn.ANCHORARRAY(H$9),E$9:E$16388,E4037),IFERROR(A4037-INDEX(G$9:G$16388,MATCH(E4037-1,E$9:E$16388,0)),A4037-C$4),ISNUMBER(A4037),A4037-F4037,TRUE,"")</f>
        <v/>
      </c>
      <c r="J4037" t="str">
        <f t="shared" si="184"/>
        <v/>
      </c>
      <c r="L4037" s="5"/>
    </row>
    <row r="4038" spans="1:12">
      <c r="A4038" s="3">
        <v>44417</v>
      </c>
      <c r="B4038" s="4" t="str">
        <f>"annual period "&amp;COUNTIF(D$9:D4038,TRUE)</f>
        <v>annual period 14</v>
      </c>
      <c r="D4038" t="b">
        <f t="shared" si="186"/>
        <v>0</v>
      </c>
      <c r="E4038">
        <f t="shared" si="185"/>
        <v>650</v>
      </c>
      <c r="F4038" s="5" cm="1">
        <f t="array" ref="F4038">INDEX(_xlfn._xlws.FILTER(A$9:A$16378,E4038=E$9:E$16378*ISNUMBER(A$9:A$16378)),1)</f>
        <v>44417</v>
      </c>
      <c r="G4038" s="5" cm="1">
        <f t="array" ref="G4038">INDEX(_xlfn._xlws.FILTER(A$9:A$16378,E4038=E$9:E$16378*ISNUMBER(A$9:A$16378)),COUNT(_xlfn._xlws.FILTER(A$9:A$16378,E4038=E$9:E$16378*ISNUMBER(A$9:A$16378))))</f>
        <v>44422</v>
      </c>
      <c r="H4038">
        <v>4038</v>
      </c>
      <c r="I4038" s="10" cm="1">
        <f t="array" ref="I4038">_xlfn.IFS(AND(OR(_xlfn._xlws.FILTER(D$9:D$16388,E$9:E$16388=E4038)),ROW()=_xlfn.MINIFS(_xlfn.ANCHORARRAY(H$9),E$9:E$16388,E4038)),A4038-C$4,ROW()=_xlfn.MINIFS(_xlfn.ANCHORARRAY(H$9),E$9:E$16388,E4038),IFERROR(A4038-INDEX(G$9:G$16388,MATCH(E4038-1,E$9:E$16388,0)),A4038-C$4),ISNUMBER(A4038),A4038-F4038,TRUE,"")</f>
        <v>5</v>
      </c>
      <c r="J4038" t="b">
        <f t="shared" ref="J4038:J4101" si="187">IF(I4038="","",I4038&gt;30)</f>
        <v>0</v>
      </c>
      <c r="L4038" s="5"/>
    </row>
    <row r="4039" spans="1:12">
      <c r="B4039" s="4" t="str">
        <f>"annual period "&amp;COUNTIF(D$9:D4039,TRUE)</f>
        <v>annual period 14</v>
      </c>
      <c r="D4039" t="b">
        <f t="shared" si="186"/>
        <v>0</v>
      </c>
      <c r="E4039">
        <f t="shared" si="185"/>
        <v>650</v>
      </c>
      <c r="F4039" s="5" cm="1">
        <f t="array" ref="F4039">INDEX(_xlfn._xlws.FILTER(A$9:A$16378,E4039=E$9:E$16378*ISNUMBER(A$9:A$16378)),1)</f>
        <v>44417</v>
      </c>
      <c r="G4039" s="5" cm="1">
        <f t="array" ref="G4039">INDEX(_xlfn._xlws.FILTER(A$9:A$16378,E4039=E$9:E$16378*ISNUMBER(A$9:A$16378)),COUNT(_xlfn._xlws.FILTER(A$9:A$16378,E4039=E$9:E$16378*ISNUMBER(A$9:A$16378))))</f>
        <v>44422</v>
      </c>
      <c r="H4039" t="str">
        <v/>
      </c>
      <c r="I4039" s="10" t="str" cm="1">
        <f t="array" ref="I4039">_xlfn.IFS(AND(OR(_xlfn._xlws.FILTER(D$9:D$16388,E$9:E$16388=E4039)),ROW()=_xlfn.MINIFS(_xlfn.ANCHORARRAY(H$9),E$9:E$16388,E4039)),A4039-C$4,ROW()=_xlfn.MINIFS(_xlfn.ANCHORARRAY(H$9),E$9:E$16388,E4039),IFERROR(A4039-INDEX(G$9:G$16388,MATCH(E4039-1,E$9:E$16388,0)),A4039-C$4),ISNUMBER(A4039),A4039-F4039,TRUE,"")</f>
        <v/>
      </c>
      <c r="J4039" t="str">
        <f t="shared" si="187"/>
        <v/>
      </c>
      <c r="L4039" s="5"/>
    </row>
    <row r="4040" spans="1:12">
      <c r="A4040" s="3">
        <v>44417</v>
      </c>
      <c r="B4040" s="4" t="str">
        <f>"annual period "&amp;COUNTIF(D$9:D4040,TRUE)</f>
        <v>annual period 14</v>
      </c>
      <c r="D4040" t="b">
        <f t="shared" si="186"/>
        <v>0</v>
      </c>
      <c r="E4040">
        <f t="shared" si="185"/>
        <v>650</v>
      </c>
      <c r="F4040" s="5" cm="1">
        <f t="array" ref="F4040">INDEX(_xlfn._xlws.FILTER(A$9:A$16378,E4040=E$9:E$16378*ISNUMBER(A$9:A$16378)),1)</f>
        <v>44417</v>
      </c>
      <c r="G4040" s="5" cm="1">
        <f t="array" ref="G4040">INDEX(_xlfn._xlws.FILTER(A$9:A$16378,E4040=E$9:E$16378*ISNUMBER(A$9:A$16378)),COUNT(_xlfn._xlws.FILTER(A$9:A$16378,E4040=E$9:E$16378*ISNUMBER(A$9:A$16378))))</f>
        <v>44422</v>
      </c>
      <c r="H4040">
        <v>4040</v>
      </c>
      <c r="I4040" s="10" cm="1">
        <f t="array" ref="I4040">_xlfn.IFS(AND(OR(_xlfn._xlws.FILTER(D$9:D$16388,E$9:E$16388=E4040)),ROW()=_xlfn.MINIFS(_xlfn.ANCHORARRAY(H$9),E$9:E$16388,E4040)),A4040-C$4,ROW()=_xlfn.MINIFS(_xlfn.ANCHORARRAY(H$9),E$9:E$16388,E4040),IFERROR(A4040-INDEX(G$9:G$16388,MATCH(E4040-1,E$9:E$16388,0)),A4040-C$4),ISNUMBER(A4040),A4040-F4040,TRUE,"")</f>
        <v>0</v>
      </c>
      <c r="J4040" t="b">
        <f t="shared" si="187"/>
        <v>0</v>
      </c>
      <c r="L4040" s="5"/>
    </row>
    <row r="4041" spans="1:12">
      <c r="B4041" s="4" t="str">
        <f>"annual period "&amp;COUNTIF(D$9:D4041,TRUE)</f>
        <v>annual period 14</v>
      </c>
      <c r="D4041" t="b">
        <f t="shared" si="186"/>
        <v>0</v>
      </c>
      <c r="E4041">
        <f t="shared" si="185"/>
        <v>650</v>
      </c>
      <c r="F4041" s="5" cm="1">
        <f t="array" ref="F4041">INDEX(_xlfn._xlws.FILTER(A$9:A$16378,E4041=E$9:E$16378*ISNUMBER(A$9:A$16378)),1)</f>
        <v>44417</v>
      </c>
      <c r="G4041" s="5" cm="1">
        <f t="array" ref="G4041">INDEX(_xlfn._xlws.FILTER(A$9:A$16378,E4041=E$9:E$16378*ISNUMBER(A$9:A$16378)),COUNT(_xlfn._xlws.FILTER(A$9:A$16378,E4041=E$9:E$16378*ISNUMBER(A$9:A$16378))))</f>
        <v>44422</v>
      </c>
      <c r="H4041" t="str">
        <v/>
      </c>
      <c r="I4041" s="10" t="str" cm="1">
        <f t="array" ref="I4041">_xlfn.IFS(AND(OR(_xlfn._xlws.FILTER(D$9:D$16388,E$9:E$16388=E4041)),ROW()=_xlfn.MINIFS(_xlfn.ANCHORARRAY(H$9),E$9:E$16388,E4041)),A4041-C$4,ROW()=_xlfn.MINIFS(_xlfn.ANCHORARRAY(H$9),E$9:E$16388,E4041),IFERROR(A4041-INDEX(G$9:G$16388,MATCH(E4041-1,E$9:E$16388,0)),A4041-C$4),ISNUMBER(A4041),A4041-F4041,TRUE,"")</f>
        <v/>
      </c>
      <c r="J4041" t="str">
        <f t="shared" si="187"/>
        <v/>
      </c>
      <c r="L4041" s="5"/>
    </row>
    <row r="4042" spans="1:12">
      <c r="A4042" s="3">
        <v>44422</v>
      </c>
      <c r="B4042" s="4" t="str">
        <f>"annual period "&amp;COUNTIF(D$9:D4042,TRUE)</f>
        <v>annual period 14</v>
      </c>
      <c r="D4042" t="b">
        <f t="shared" si="186"/>
        <v>0</v>
      </c>
      <c r="E4042">
        <f t="shared" si="185"/>
        <v>650</v>
      </c>
      <c r="F4042" s="5" cm="1">
        <f t="array" ref="F4042">INDEX(_xlfn._xlws.FILTER(A$9:A$16378,E4042=E$9:E$16378*ISNUMBER(A$9:A$16378)),1)</f>
        <v>44417</v>
      </c>
      <c r="G4042" s="5" cm="1">
        <f t="array" ref="G4042">INDEX(_xlfn._xlws.FILTER(A$9:A$16378,E4042=E$9:E$16378*ISNUMBER(A$9:A$16378)),COUNT(_xlfn._xlws.FILTER(A$9:A$16378,E4042=E$9:E$16378*ISNUMBER(A$9:A$16378))))</f>
        <v>44422</v>
      </c>
      <c r="H4042" t="str">
        <v/>
      </c>
      <c r="I4042" s="10" cm="1">
        <f t="array" ref="I4042">_xlfn.IFS(AND(OR(_xlfn._xlws.FILTER(D$9:D$16388,E$9:E$16388=E4042)),ROW()=_xlfn.MINIFS(_xlfn.ANCHORARRAY(H$9),E$9:E$16388,E4042)),A4042-C$4,ROW()=_xlfn.MINIFS(_xlfn.ANCHORARRAY(H$9),E$9:E$16388,E4042),IFERROR(A4042-INDEX(G$9:G$16388,MATCH(E4042-1,E$9:E$16388,0)),A4042-C$4),ISNUMBER(A4042),A4042-F4042,TRUE,"")</f>
        <v>5</v>
      </c>
      <c r="J4042" t="b">
        <f t="shared" si="187"/>
        <v>0</v>
      </c>
      <c r="L4042" s="5"/>
    </row>
    <row r="4043" spans="1:12">
      <c r="A4043" s="1" t="s">
        <v>14</v>
      </c>
      <c r="B4043" s="4" t="str">
        <f>"annual period "&amp;COUNTIF(D$9:D4043,TRUE)</f>
        <v>annual period 14</v>
      </c>
      <c r="D4043" t="b">
        <f t="shared" si="186"/>
        <v>0</v>
      </c>
      <c r="E4043">
        <f t="shared" ref="E4043:E4106" si="188">IF(A4043="Trip #",E4042+1,E4042)</f>
        <v>651</v>
      </c>
      <c r="F4043" s="5" cm="1">
        <f t="array" ref="F4043">INDEX(_xlfn._xlws.FILTER(A$9:A$16378,E4043=E$9:E$16378*ISNUMBER(A$9:A$16378)),1)</f>
        <v>44428</v>
      </c>
      <c r="G4043" s="5" cm="1">
        <f t="array" ref="G4043">INDEX(_xlfn._xlws.FILTER(A$9:A$16378,E4043=E$9:E$16378*ISNUMBER(A$9:A$16378)),COUNT(_xlfn._xlws.FILTER(A$9:A$16378,E4043=E$9:E$16378*ISNUMBER(A$9:A$16378))))</f>
        <v>44431</v>
      </c>
      <c r="H4043" t="str">
        <v/>
      </c>
      <c r="I4043" s="10" t="str" cm="1">
        <f t="array" ref="I4043">_xlfn.IFS(AND(OR(_xlfn._xlws.FILTER(D$9:D$16388,E$9:E$16388=E4043)),ROW()=_xlfn.MINIFS(_xlfn.ANCHORARRAY(H$9),E$9:E$16388,E4043)),A4043-C$4,ROW()=_xlfn.MINIFS(_xlfn.ANCHORARRAY(H$9),E$9:E$16388,E4043),IFERROR(A4043-INDEX(G$9:G$16388,MATCH(E4043-1,E$9:E$16388,0)),A4043-C$4),ISNUMBER(A4043),A4043-F4043,TRUE,"")</f>
        <v/>
      </c>
      <c r="J4043" t="str">
        <f t="shared" si="187"/>
        <v/>
      </c>
      <c r="L4043" s="5"/>
    </row>
    <row r="4044" spans="1:12">
      <c r="A4044" s="2"/>
      <c r="B4044" s="4" t="str">
        <f>"annual period "&amp;COUNTIF(D$9:D4044,TRUE)</f>
        <v>annual period 14</v>
      </c>
      <c r="D4044" t="b">
        <f t="shared" si="186"/>
        <v>0</v>
      </c>
      <c r="E4044">
        <f t="shared" si="188"/>
        <v>651</v>
      </c>
      <c r="F4044" s="5" cm="1">
        <f t="array" ref="F4044">INDEX(_xlfn._xlws.FILTER(A$9:A$16378,E4044=E$9:E$16378*ISNUMBER(A$9:A$16378)),1)</f>
        <v>44428</v>
      </c>
      <c r="G4044" s="5" cm="1">
        <f t="array" ref="G4044">INDEX(_xlfn._xlws.FILTER(A$9:A$16378,E4044=E$9:E$16378*ISNUMBER(A$9:A$16378)),COUNT(_xlfn._xlws.FILTER(A$9:A$16378,E4044=E$9:E$16378*ISNUMBER(A$9:A$16378))))</f>
        <v>44431</v>
      </c>
      <c r="H4044" t="str">
        <v/>
      </c>
      <c r="I4044" s="10" t="str" cm="1">
        <f t="array" ref="I4044">_xlfn.IFS(AND(OR(_xlfn._xlws.FILTER(D$9:D$16388,E$9:E$16388=E4044)),ROW()=_xlfn.MINIFS(_xlfn.ANCHORARRAY(H$9),E$9:E$16388,E4044)),A4044-C$4,ROW()=_xlfn.MINIFS(_xlfn.ANCHORARRAY(H$9),E$9:E$16388,E4044),IFERROR(A4044-INDEX(G$9:G$16388,MATCH(E4044-1,E$9:E$16388,0)),A4044-C$4),ISNUMBER(A4044),A4044-F4044,TRUE,"")</f>
        <v/>
      </c>
      <c r="J4044" t="str">
        <f t="shared" si="187"/>
        <v/>
      </c>
      <c r="L4044" s="5"/>
    </row>
    <row r="4045" spans="1:12">
      <c r="A4045" s="3">
        <v>44428</v>
      </c>
      <c r="B4045" s="4" t="str">
        <f>"annual period "&amp;COUNTIF(D$9:D4045,TRUE)</f>
        <v>annual period 14</v>
      </c>
      <c r="D4045" t="b">
        <f t="shared" si="186"/>
        <v>0</v>
      </c>
      <c r="E4045">
        <f t="shared" si="188"/>
        <v>651</v>
      </c>
      <c r="F4045" s="5" cm="1">
        <f t="array" ref="F4045">INDEX(_xlfn._xlws.FILTER(A$9:A$16378,E4045=E$9:E$16378*ISNUMBER(A$9:A$16378)),1)</f>
        <v>44428</v>
      </c>
      <c r="G4045" s="5" cm="1">
        <f t="array" ref="G4045">INDEX(_xlfn._xlws.FILTER(A$9:A$16378,E4045=E$9:E$16378*ISNUMBER(A$9:A$16378)),COUNT(_xlfn._xlws.FILTER(A$9:A$16378,E4045=E$9:E$16378*ISNUMBER(A$9:A$16378))))</f>
        <v>44431</v>
      </c>
      <c r="H4045">
        <v>4045</v>
      </c>
      <c r="I4045" s="10" cm="1">
        <f t="array" ref="I4045">_xlfn.IFS(AND(OR(_xlfn._xlws.FILTER(D$9:D$16388,E$9:E$16388=E4045)),ROW()=_xlfn.MINIFS(_xlfn.ANCHORARRAY(H$9),E$9:E$16388,E4045)),A4045-C$4,ROW()=_xlfn.MINIFS(_xlfn.ANCHORARRAY(H$9),E$9:E$16388,E4045),IFERROR(A4045-INDEX(G$9:G$16388,MATCH(E4045-1,E$9:E$16388,0)),A4045-C$4),ISNUMBER(A4045),A4045-F4045,TRUE,"")</f>
        <v>6</v>
      </c>
      <c r="J4045" t="b">
        <f t="shared" si="187"/>
        <v>0</v>
      </c>
      <c r="L4045" s="5"/>
    </row>
    <row r="4046" spans="1:12">
      <c r="B4046" s="4" t="str">
        <f>"annual period "&amp;COUNTIF(D$9:D4046,TRUE)</f>
        <v>annual period 14</v>
      </c>
      <c r="D4046" t="b">
        <f t="shared" si="186"/>
        <v>0</v>
      </c>
      <c r="E4046">
        <f t="shared" si="188"/>
        <v>651</v>
      </c>
      <c r="F4046" s="5" cm="1">
        <f t="array" ref="F4046">INDEX(_xlfn._xlws.FILTER(A$9:A$16378,E4046=E$9:E$16378*ISNUMBER(A$9:A$16378)),1)</f>
        <v>44428</v>
      </c>
      <c r="G4046" s="5" cm="1">
        <f t="array" ref="G4046">INDEX(_xlfn._xlws.FILTER(A$9:A$16378,E4046=E$9:E$16378*ISNUMBER(A$9:A$16378)),COUNT(_xlfn._xlws.FILTER(A$9:A$16378,E4046=E$9:E$16378*ISNUMBER(A$9:A$16378))))</f>
        <v>44431</v>
      </c>
      <c r="H4046" t="str">
        <v/>
      </c>
      <c r="I4046" s="10" t="str" cm="1">
        <f t="array" ref="I4046">_xlfn.IFS(AND(OR(_xlfn._xlws.FILTER(D$9:D$16388,E$9:E$16388=E4046)),ROW()=_xlfn.MINIFS(_xlfn.ANCHORARRAY(H$9),E$9:E$16388,E4046)),A4046-C$4,ROW()=_xlfn.MINIFS(_xlfn.ANCHORARRAY(H$9),E$9:E$16388,E4046),IFERROR(A4046-INDEX(G$9:G$16388,MATCH(E4046-1,E$9:E$16388,0)),A4046-C$4),ISNUMBER(A4046),A4046-F4046,TRUE,"")</f>
        <v/>
      </c>
      <c r="J4046" t="str">
        <f t="shared" si="187"/>
        <v/>
      </c>
      <c r="L4046" s="5"/>
    </row>
    <row r="4047" spans="1:12">
      <c r="A4047" s="3">
        <v>44431</v>
      </c>
      <c r="B4047" s="4" t="str">
        <f>"annual period "&amp;COUNTIF(D$9:D4047,TRUE)</f>
        <v>annual period 14</v>
      </c>
      <c r="D4047" t="b">
        <f t="shared" si="186"/>
        <v>0</v>
      </c>
      <c r="E4047">
        <f t="shared" si="188"/>
        <v>651</v>
      </c>
      <c r="F4047" s="5" cm="1">
        <f t="array" ref="F4047">INDEX(_xlfn._xlws.FILTER(A$9:A$16378,E4047=E$9:E$16378*ISNUMBER(A$9:A$16378)),1)</f>
        <v>44428</v>
      </c>
      <c r="G4047" s="5" cm="1">
        <f t="array" ref="G4047">INDEX(_xlfn._xlws.FILTER(A$9:A$16378,E4047=E$9:E$16378*ISNUMBER(A$9:A$16378)),COUNT(_xlfn._xlws.FILTER(A$9:A$16378,E4047=E$9:E$16378*ISNUMBER(A$9:A$16378))))</f>
        <v>44431</v>
      </c>
      <c r="H4047" t="str">
        <v/>
      </c>
      <c r="I4047" s="10" cm="1">
        <f t="array" ref="I4047">_xlfn.IFS(AND(OR(_xlfn._xlws.FILTER(D$9:D$16388,E$9:E$16388=E4047)),ROW()=_xlfn.MINIFS(_xlfn.ANCHORARRAY(H$9),E$9:E$16388,E4047)),A4047-C$4,ROW()=_xlfn.MINIFS(_xlfn.ANCHORARRAY(H$9),E$9:E$16388,E4047),IFERROR(A4047-INDEX(G$9:G$16388,MATCH(E4047-1,E$9:E$16388,0)),A4047-C$4),ISNUMBER(A4047),A4047-F4047,TRUE,"")</f>
        <v>3</v>
      </c>
      <c r="J4047" t="b">
        <f t="shared" si="187"/>
        <v>0</v>
      </c>
      <c r="L4047" s="5"/>
    </row>
    <row r="4048" spans="1:12">
      <c r="B4048" s="4" t="str">
        <f>"annual period "&amp;COUNTIF(D$9:D4048,TRUE)</f>
        <v>annual period 14</v>
      </c>
      <c r="D4048" t="b">
        <f t="shared" si="186"/>
        <v>0</v>
      </c>
      <c r="E4048">
        <f t="shared" si="188"/>
        <v>651</v>
      </c>
      <c r="F4048" s="5" cm="1">
        <f t="array" ref="F4048">INDEX(_xlfn._xlws.FILTER(A$9:A$16378,E4048=E$9:E$16378*ISNUMBER(A$9:A$16378)),1)</f>
        <v>44428</v>
      </c>
      <c r="G4048" s="5" cm="1">
        <f t="array" ref="G4048">INDEX(_xlfn._xlws.FILTER(A$9:A$16378,E4048=E$9:E$16378*ISNUMBER(A$9:A$16378)),COUNT(_xlfn._xlws.FILTER(A$9:A$16378,E4048=E$9:E$16378*ISNUMBER(A$9:A$16378))))</f>
        <v>44431</v>
      </c>
      <c r="H4048" t="str">
        <v/>
      </c>
      <c r="I4048" s="10" t="str" cm="1">
        <f t="array" ref="I4048">_xlfn.IFS(AND(OR(_xlfn._xlws.FILTER(D$9:D$16388,E$9:E$16388=E4048)),ROW()=_xlfn.MINIFS(_xlfn.ANCHORARRAY(H$9),E$9:E$16388,E4048)),A4048-C$4,ROW()=_xlfn.MINIFS(_xlfn.ANCHORARRAY(H$9),E$9:E$16388,E4048),IFERROR(A4048-INDEX(G$9:G$16388,MATCH(E4048-1,E$9:E$16388,0)),A4048-C$4),ISNUMBER(A4048),A4048-F4048,TRUE,"")</f>
        <v/>
      </c>
      <c r="J4048" t="str">
        <f t="shared" si="187"/>
        <v/>
      </c>
      <c r="L4048" s="5"/>
    </row>
    <row r="4049" spans="1:12">
      <c r="A4049" s="3">
        <v>44431</v>
      </c>
      <c r="B4049" s="4" t="str">
        <f>"annual period "&amp;COUNTIF(D$9:D4049,TRUE)</f>
        <v>annual period 14</v>
      </c>
      <c r="D4049" t="b">
        <f t="shared" si="186"/>
        <v>0</v>
      </c>
      <c r="E4049">
        <f t="shared" si="188"/>
        <v>651</v>
      </c>
      <c r="F4049" s="5" cm="1">
        <f t="array" ref="F4049">INDEX(_xlfn._xlws.FILTER(A$9:A$16378,E4049=E$9:E$16378*ISNUMBER(A$9:A$16378)),1)</f>
        <v>44428</v>
      </c>
      <c r="G4049" s="5" cm="1">
        <f t="array" ref="G4049">INDEX(_xlfn._xlws.FILTER(A$9:A$16378,E4049=E$9:E$16378*ISNUMBER(A$9:A$16378)),COUNT(_xlfn._xlws.FILTER(A$9:A$16378,E4049=E$9:E$16378*ISNUMBER(A$9:A$16378))))</f>
        <v>44431</v>
      </c>
      <c r="H4049" t="str">
        <v/>
      </c>
      <c r="I4049" s="10" cm="1">
        <f t="array" ref="I4049">_xlfn.IFS(AND(OR(_xlfn._xlws.FILTER(D$9:D$16388,E$9:E$16388=E4049)),ROW()=_xlfn.MINIFS(_xlfn.ANCHORARRAY(H$9),E$9:E$16388,E4049)),A4049-C$4,ROW()=_xlfn.MINIFS(_xlfn.ANCHORARRAY(H$9),E$9:E$16388,E4049),IFERROR(A4049-INDEX(G$9:G$16388,MATCH(E4049-1,E$9:E$16388,0)),A4049-C$4),ISNUMBER(A4049),A4049-F4049,TRUE,"")</f>
        <v>3</v>
      </c>
      <c r="J4049" t="b">
        <f t="shared" si="187"/>
        <v>0</v>
      </c>
      <c r="L4049" s="5"/>
    </row>
    <row r="4050" spans="1:12">
      <c r="A4050" s="1" t="s">
        <v>14</v>
      </c>
      <c r="B4050" s="4" t="str">
        <f>"annual period "&amp;COUNTIF(D$9:D4050,TRUE)</f>
        <v>annual period 14</v>
      </c>
      <c r="D4050" t="b">
        <f t="shared" si="186"/>
        <v>0</v>
      </c>
      <c r="E4050">
        <f t="shared" si="188"/>
        <v>652</v>
      </c>
      <c r="F4050" s="5" cm="1">
        <f t="array" ref="F4050">INDEX(_xlfn._xlws.FILTER(A$9:A$16378,E4050=E$9:E$16378*ISNUMBER(A$9:A$16378)),1)</f>
        <v>44440</v>
      </c>
      <c r="G4050" s="5" cm="1">
        <f t="array" ref="G4050">INDEX(_xlfn._xlws.FILTER(A$9:A$16378,E4050=E$9:E$16378*ISNUMBER(A$9:A$16378)),COUNT(_xlfn._xlws.FILTER(A$9:A$16378,E4050=E$9:E$16378*ISNUMBER(A$9:A$16378))))</f>
        <v>44442</v>
      </c>
      <c r="H4050" t="str">
        <v/>
      </c>
      <c r="I4050" s="10" t="str" cm="1">
        <f t="array" ref="I4050">_xlfn.IFS(AND(OR(_xlfn._xlws.FILTER(D$9:D$16388,E$9:E$16388=E4050)),ROW()=_xlfn.MINIFS(_xlfn.ANCHORARRAY(H$9),E$9:E$16388,E4050)),A4050-C$4,ROW()=_xlfn.MINIFS(_xlfn.ANCHORARRAY(H$9),E$9:E$16388,E4050),IFERROR(A4050-INDEX(G$9:G$16388,MATCH(E4050-1,E$9:E$16388,0)),A4050-C$4),ISNUMBER(A4050),A4050-F4050,TRUE,"")</f>
        <v/>
      </c>
      <c r="J4050" t="str">
        <f t="shared" si="187"/>
        <v/>
      </c>
      <c r="L4050" s="5"/>
    </row>
    <row r="4051" spans="1:12">
      <c r="A4051" s="2"/>
      <c r="B4051" s="4" t="str">
        <f>"annual period "&amp;COUNTIF(D$9:D4051,TRUE)</f>
        <v>annual period 14</v>
      </c>
      <c r="D4051" t="b">
        <f t="shared" si="186"/>
        <v>0</v>
      </c>
      <c r="E4051">
        <f t="shared" si="188"/>
        <v>652</v>
      </c>
      <c r="F4051" s="5" cm="1">
        <f t="array" ref="F4051">INDEX(_xlfn._xlws.FILTER(A$9:A$16378,E4051=E$9:E$16378*ISNUMBER(A$9:A$16378)),1)</f>
        <v>44440</v>
      </c>
      <c r="G4051" s="5" cm="1">
        <f t="array" ref="G4051">INDEX(_xlfn._xlws.FILTER(A$9:A$16378,E4051=E$9:E$16378*ISNUMBER(A$9:A$16378)),COUNT(_xlfn._xlws.FILTER(A$9:A$16378,E4051=E$9:E$16378*ISNUMBER(A$9:A$16378))))</f>
        <v>44442</v>
      </c>
      <c r="H4051" t="str">
        <v/>
      </c>
      <c r="I4051" s="10" t="str" cm="1">
        <f t="array" ref="I4051">_xlfn.IFS(AND(OR(_xlfn._xlws.FILTER(D$9:D$16388,E$9:E$16388=E4051)),ROW()=_xlfn.MINIFS(_xlfn.ANCHORARRAY(H$9),E$9:E$16388,E4051)),A4051-C$4,ROW()=_xlfn.MINIFS(_xlfn.ANCHORARRAY(H$9),E$9:E$16388,E4051),IFERROR(A4051-INDEX(G$9:G$16388,MATCH(E4051-1,E$9:E$16388,0)),A4051-C$4),ISNUMBER(A4051),A4051-F4051,TRUE,"")</f>
        <v/>
      </c>
      <c r="J4051" t="str">
        <f t="shared" si="187"/>
        <v/>
      </c>
      <c r="L4051" s="5"/>
    </row>
    <row r="4052" spans="1:12">
      <c r="A4052" s="3">
        <v>44440</v>
      </c>
      <c r="B4052" s="4" t="str">
        <f>"annual period "&amp;COUNTIF(D$9:D4052,TRUE)</f>
        <v>annual period 14</v>
      </c>
      <c r="D4052" t="b">
        <f t="shared" si="186"/>
        <v>0</v>
      </c>
      <c r="E4052">
        <f t="shared" si="188"/>
        <v>652</v>
      </c>
      <c r="F4052" s="5" cm="1">
        <f t="array" ref="F4052">INDEX(_xlfn._xlws.FILTER(A$9:A$16378,E4052=E$9:E$16378*ISNUMBER(A$9:A$16378)),1)</f>
        <v>44440</v>
      </c>
      <c r="G4052" s="5" cm="1">
        <f t="array" ref="G4052">INDEX(_xlfn._xlws.FILTER(A$9:A$16378,E4052=E$9:E$16378*ISNUMBER(A$9:A$16378)),COUNT(_xlfn._xlws.FILTER(A$9:A$16378,E4052=E$9:E$16378*ISNUMBER(A$9:A$16378))))</f>
        <v>44442</v>
      </c>
      <c r="H4052">
        <v>4052</v>
      </c>
      <c r="I4052" s="10" cm="1">
        <f t="array" ref="I4052">_xlfn.IFS(AND(OR(_xlfn._xlws.FILTER(D$9:D$16388,E$9:E$16388=E4052)),ROW()=_xlfn.MINIFS(_xlfn.ANCHORARRAY(H$9),E$9:E$16388,E4052)),A4052-C$4,ROW()=_xlfn.MINIFS(_xlfn.ANCHORARRAY(H$9),E$9:E$16388,E4052),IFERROR(A4052-INDEX(G$9:G$16388,MATCH(E4052-1,E$9:E$16388,0)),A4052-C$4),ISNUMBER(A4052),A4052-F4052,TRUE,"")</f>
        <v>9</v>
      </c>
      <c r="J4052" t="b">
        <f t="shared" si="187"/>
        <v>0</v>
      </c>
      <c r="L4052" s="5"/>
    </row>
    <row r="4053" spans="1:12">
      <c r="B4053" s="4" t="str">
        <f>"annual period "&amp;COUNTIF(D$9:D4053,TRUE)</f>
        <v>annual period 14</v>
      </c>
      <c r="D4053" t="b">
        <f t="shared" si="186"/>
        <v>0</v>
      </c>
      <c r="E4053">
        <f t="shared" si="188"/>
        <v>652</v>
      </c>
      <c r="F4053" s="5" cm="1">
        <f t="array" ref="F4053">INDEX(_xlfn._xlws.FILTER(A$9:A$16378,E4053=E$9:E$16378*ISNUMBER(A$9:A$16378)),1)</f>
        <v>44440</v>
      </c>
      <c r="G4053" s="5" cm="1">
        <f t="array" ref="G4053">INDEX(_xlfn._xlws.FILTER(A$9:A$16378,E4053=E$9:E$16378*ISNUMBER(A$9:A$16378)),COUNT(_xlfn._xlws.FILTER(A$9:A$16378,E4053=E$9:E$16378*ISNUMBER(A$9:A$16378))))</f>
        <v>44442</v>
      </c>
      <c r="H4053" t="str">
        <v/>
      </c>
      <c r="I4053" s="10" t="str" cm="1">
        <f t="array" ref="I4053">_xlfn.IFS(AND(OR(_xlfn._xlws.FILTER(D$9:D$16388,E$9:E$16388=E4053)),ROW()=_xlfn.MINIFS(_xlfn.ANCHORARRAY(H$9),E$9:E$16388,E4053)),A4053-C$4,ROW()=_xlfn.MINIFS(_xlfn.ANCHORARRAY(H$9),E$9:E$16388,E4053),IFERROR(A4053-INDEX(G$9:G$16388,MATCH(E4053-1,E$9:E$16388,0)),A4053-C$4),ISNUMBER(A4053),A4053-F4053,TRUE,"")</f>
        <v/>
      </c>
      <c r="J4053" t="str">
        <f t="shared" si="187"/>
        <v/>
      </c>
      <c r="L4053" s="5"/>
    </row>
    <row r="4054" spans="1:12">
      <c r="A4054" s="3">
        <v>44440</v>
      </c>
      <c r="B4054" s="4" t="str">
        <f>"annual period "&amp;COUNTIF(D$9:D4054,TRUE)</f>
        <v>annual period 14</v>
      </c>
      <c r="D4054" t="b">
        <f t="shared" si="186"/>
        <v>0</v>
      </c>
      <c r="E4054">
        <f t="shared" si="188"/>
        <v>652</v>
      </c>
      <c r="F4054" s="5" cm="1">
        <f t="array" ref="F4054">INDEX(_xlfn._xlws.FILTER(A$9:A$16378,E4054=E$9:E$16378*ISNUMBER(A$9:A$16378)),1)</f>
        <v>44440</v>
      </c>
      <c r="G4054" s="5" cm="1">
        <f t="array" ref="G4054">INDEX(_xlfn._xlws.FILTER(A$9:A$16378,E4054=E$9:E$16378*ISNUMBER(A$9:A$16378)),COUNT(_xlfn._xlws.FILTER(A$9:A$16378,E4054=E$9:E$16378*ISNUMBER(A$9:A$16378))))</f>
        <v>44442</v>
      </c>
      <c r="H4054">
        <v>4054</v>
      </c>
      <c r="I4054" s="10" cm="1">
        <f t="array" ref="I4054">_xlfn.IFS(AND(OR(_xlfn._xlws.FILTER(D$9:D$16388,E$9:E$16388=E4054)),ROW()=_xlfn.MINIFS(_xlfn.ANCHORARRAY(H$9),E$9:E$16388,E4054)),A4054-C$4,ROW()=_xlfn.MINIFS(_xlfn.ANCHORARRAY(H$9),E$9:E$16388,E4054),IFERROR(A4054-INDEX(G$9:G$16388,MATCH(E4054-1,E$9:E$16388,0)),A4054-C$4),ISNUMBER(A4054),A4054-F4054,TRUE,"")</f>
        <v>0</v>
      </c>
      <c r="J4054" t="b">
        <f t="shared" si="187"/>
        <v>0</v>
      </c>
      <c r="L4054" s="5"/>
    </row>
    <row r="4055" spans="1:12">
      <c r="B4055" s="4" t="str">
        <f>"annual period "&amp;COUNTIF(D$9:D4055,TRUE)</f>
        <v>annual period 14</v>
      </c>
      <c r="D4055" t="b">
        <f t="shared" si="186"/>
        <v>0</v>
      </c>
      <c r="E4055">
        <f t="shared" si="188"/>
        <v>652</v>
      </c>
      <c r="F4055" s="5" cm="1">
        <f t="array" ref="F4055">INDEX(_xlfn._xlws.FILTER(A$9:A$16378,E4055=E$9:E$16378*ISNUMBER(A$9:A$16378)),1)</f>
        <v>44440</v>
      </c>
      <c r="G4055" s="5" cm="1">
        <f t="array" ref="G4055">INDEX(_xlfn._xlws.FILTER(A$9:A$16378,E4055=E$9:E$16378*ISNUMBER(A$9:A$16378)),COUNT(_xlfn._xlws.FILTER(A$9:A$16378,E4055=E$9:E$16378*ISNUMBER(A$9:A$16378))))</f>
        <v>44442</v>
      </c>
      <c r="H4055" t="str">
        <v/>
      </c>
      <c r="I4055" s="10" t="str" cm="1">
        <f t="array" ref="I4055">_xlfn.IFS(AND(OR(_xlfn._xlws.FILTER(D$9:D$16388,E$9:E$16388=E4055)),ROW()=_xlfn.MINIFS(_xlfn.ANCHORARRAY(H$9),E$9:E$16388,E4055)),A4055-C$4,ROW()=_xlfn.MINIFS(_xlfn.ANCHORARRAY(H$9),E$9:E$16388,E4055),IFERROR(A4055-INDEX(G$9:G$16388,MATCH(E4055-1,E$9:E$16388,0)),A4055-C$4),ISNUMBER(A4055),A4055-F4055,TRUE,"")</f>
        <v/>
      </c>
      <c r="J4055" t="str">
        <f t="shared" si="187"/>
        <v/>
      </c>
      <c r="L4055" s="5"/>
    </row>
    <row r="4056" spans="1:12">
      <c r="A4056" s="3">
        <v>44442</v>
      </c>
      <c r="B4056" s="4" t="str">
        <f>"annual period "&amp;COUNTIF(D$9:D4056,TRUE)</f>
        <v>annual period 14</v>
      </c>
      <c r="D4056" t="b">
        <f t="shared" si="186"/>
        <v>0</v>
      </c>
      <c r="E4056">
        <f t="shared" si="188"/>
        <v>652</v>
      </c>
      <c r="F4056" s="5" cm="1">
        <f t="array" ref="F4056">INDEX(_xlfn._xlws.FILTER(A$9:A$16378,E4056=E$9:E$16378*ISNUMBER(A$9:A$16378)),1)</f>
        <v>44440</v>
      </c>
      <c r="G4056" s="5" cm="1">
        <f t="array" ref="G4056">INDEX(_xlfn._xlws.FILTER(A$9:A$16378,E4056=E$9:E$16378*ISNUMBER(A$9:A$16378)),COUNT(_xlfn._xlws.FILTER(A$9:A$16378,E4056=E$9:E$16378*ISNUMBER(A$9:A$16378))))</f>
        <v>44442</v>
      </c>
      <c r="H4056" t="str">
        <v/>
      </c>
      <c r="I4056" s="10" cm="1">
        <f t="array" ref="I4056">_xlfn.IFS(AND(OR(_xlfn._xlws.FILTER(D$9:D$16388,E$9:E$16388=E4056)),ROW()=_xlfn.MINIFS(_xlfn.ANCHORARRAY(H$9),E$9:E$16388,E4056)),A4056-C$4,ROW()=_xlfn.MINIFS(_xlfn.ANCHORARRAY(H$9),E$9:E$16388,E4056),IFERROR(A4056-INDEX(G$9:G$16388,MATCH(E4056-1,E$9:E$16388,0)),A4056-C$4),ISNUMBER(A4056),A4056-F4056,TRUE,"")</f>
        <v>2</v>
      </c>
      <c r="J4056" t="b">
        <f t="shared" si="187"/>
        <v>0</v>
      </c>
      <c r="L4056" s="5"/>
    </row>
    <row r="4057" spans="1:12">
      <c r="B4057" s="4" t="str">
        <f>"annual period "&amp;COUNTIF(D$9:D4057,TRUE)</f>
        <v>annual period 14</v>
      </c>
      <c r="D4057" t="b">
        <f t="shared" si="186"/>
        <v>0</v>
      </c>
      <c r="E4057">
        <f t="shared" si="188"/>
        <v>652</v>
      </c>
      <c r="F4057" s="5" cm="1">
        <f t="array" ref="F4057">INDEX(_xlfn._xlws.FILTER(A$9:A$16378,E4057=E$9:E$16378*ISNUMBER(A$9:A$16378)),1)</f>
        <v>44440</v>
      </c>
      <c r="G4057" s="5" cm="1">
        <f t="array" ref="G4057">INDEX(_xlfn._xlws.FILTER(A$9:A$16378,E4057=E$9:E$16378*ISNUMBER(A$9:A$16378)),COUNT(_xlfn._xlws.FILTER(A$9:A$16378,E4057=E$9:E$16378*ISNUMBER(A$9:A$16378))))</f>
        <v>44442</v>
      </c>
      <c r="H4057" t="str">
        <v/>
      </c>
      <c r="I4057" s="10" t="str" cm="1">
        <f t="array" ref="I4057">_xlfn.IFS(AND(OR(_xlfn._xlws.FILTER(D$9:D$16388,E$9:E$16388=E4057)),ROW()=_xlfn.MINIFS(_xlfn.ANCHORARRAY(H$9),E$9:E$16388,E4057)),A4057-C$4,ROW()=_xlfn.MINIFS(_xlfn.ANCHORARRAY(H$9),E$9:E$16388,E4057),IFERROR(A4057-INDEX(G$9:G$16388,MATCH(E4057-1,E$9:E$16388,0)),A4057-C$4),ISNUMBER(A4057),A4057-F4057,TRUE,"")</f>
        <v/>
      </c>
      <c r="J4057" t="str">
        <f t="shared" si="187"/>
        <v/>
      </c>
      <c r="L4057" s="5"/>
    </row>
    <row r="4058" spans="1:12">
      <c r="A4058" s="3">
        <v>44442</v>
      </c>
      <c r="B4058" s="4" t="str">
        <f>"annual period "&amp;COUNTIF(D$9:D4058,TRUE)</f>
        <v>annual period 14</v>
      </c>
      <c r="D4058" t="b">
        <f t="shared" si="186"/>
        <v>0</v>
      </c>
      <c r="E4058">
        <f t="shared" si="188"/>
        <v>652</v>
      </c>
      <c r="F4058" s="5" cm="1">
        <f t="array" ref="F4058">INDEX(_xlfn._xlws.FILTER(A$9:A$16378,E4058=E$9:E$16378*ISNUMBER(A$9:A$16378)),1)</f>
        <v>44440</v>
      </c>
      <c r="G4058" s="5" cm="1">
        <f t="array" ref="G4058">INDEX(_xlfn._xlws.FILTER(A$9:A$16378,E4058=E$9:E$16378*ISNUMBER(A$9:A$16378)),COUNT(_xlfn._xlws.FILTER(A$9:A$16378,E4058=E$9:E$16378*ISNUMBER(A$9:A$16378))))</f>
        <v>44442</v>
      </c>
      <c r="H4058" t="str">
        <v/>
      </c>
      <c r="I4058" s="10" cm="1">
        <f t="array" ref="I4058">_xlfn.IFS(AND(OR(_xlfn._xlws.FILTER(D$9:D$16388,E$9:E$16388=E4058)),ROW()=_xlfn.MINIFS(_xlfn.ANCHORARRAY(H$9),E$9:E$16388,E4058)),A4058-C$4,ROW()=_xlfn.MINIFS(_xlfn.ANCHORARRAY(H$9),E$9:E$16388,E4058),IFERROR(A4058-INDEX(G$9:G$16388,MATCH(E4058-1,E$9:E$16388,0)),A4058-C$4),ISNUMBER(A4058),A4058-F4058,TRUE,"")</f>
        <v>2</v>
      </c>
      <c r="J4058" t="b">
        <f t="shared" si="187"/>
        <v>0</v>
      </c>
      <c r="L4058" s="5"/>
    </row>
    <row r="4059" spans="1:12">
      <c r="A4059" s="1" t="s">
        <v>14</v>
      </c>
      <c r="B4059" s="4" t="str">
        <f>"annual period "&amp;COUNTIF(D$9:D4059,TRUE)</f>
        <v>annual period 14</v>
      </c>
      <c r="D4059" t="b">
        <f t="shared" si="186"/>
        <v>0</v>
      </c>
      <c r="E4059">
        <f t="shared" si="188"/>
        <v>653</v>
      </c>
      <c r="F4059" s="5" cm="1">
        <f t="array" ref="F4059">INDEX(_xlfn._xlws.FILTER(A$9:A$16378,E4059=E$9:E$16378*ISNUMBER(A$9:A$16378)),1)</f>
        <v>44446</v>
      </c>
      <c r="G4059" s="5" cm="1">
        <f t="array" ref="G4059">INDEX(_xlfn._xlws.FILTER(A$9:A$16378,E4059=E$9:E$16378*ISNUMBER(A$9:A$16378)),COUNT(_xlfn._xlws.FILTER(A$9:A$16378,E4059=E$9:E$16378*ISNUMBER(A$9:A$16378))))</f>
        <v>44447</v>
      </c>
      <c r="H4059" t="str">
        <v/>
      </c>
      <c r="I4059" s="10" t="str" cm="1">
        <f t="array" ref="I4059">_xlfn.IFS(AND(OR(_xlfn._xlws.FILTER(D$9:D$16388,E$9:E$16388=E4059)),ROW()=_xlfn.MINIFS(_xlfn.ANCHORARRAY(H$9),E$9:E$16388,E4059)),A4059-C$4,ROW()=_xlfn.MINIFS(_xlfn.ANCHORARRAY(H$9),E$9:E$16388,E4059),IFERROR(A4059-INDEX(G$9:G$16388,MATCH(E4059-1,E$9:E$16388,0)),A4059-C$4),ISNUMBER(A4059),A4059-F4059,TRUE,"")</f>
        <v/>
      </c>
      <c r="J4059" t="str">
        <f t="shared" si="187"/>
        <v/>
      </c>
      <c r="L4059" s="5"/>
    </row>
    <row r="4060" spans="1:12">
      <c r="A4060" s="2"/>
      <c r="B4060" s="4" t="str">
        <f>"annual period "&amp;COUNTIF(D$9:D4060,TRUE)</f>
        <v>annual period 14</v>
      </c>
      <c r="D4060" t="b">
        <f t="shared" si="186"/>
        <v>0</v>
      </c>
      <c r="E4060">
        <f t="shared" si="188"/>
        <v>653</v>
      </c>
      <c r="F4060" s="5" cm="1">
        <f t="array" ref="F4060">INDEX(_xlfn._xlws.FILTER(A$9:A$16378,E4060=E$9:E$16378*ISNUMBER(A$9:A$16378)),1)</f>
        <v>44446</v>
      </c>
      <c r="G4060" s="5" cm="1">
        <f t="array" ref="G4060">INDEX(_xlfn._xlws.FILTER(A$9:A$16378,E4060=E$9:E$16378*ISNUMBER(A$9:A$16378)),COUNT(_xlfn._xlws.FILTER(A$9:A$16378,E4060=E$9:E$16378*ISNUMBER(A$9:A$16378))))</f>
        <v>44447</v>
      </c>
      <c r="H4060" t="str">
        <v/>
      </c>
      <c r="I4060" s="10" t="str" cm="1">
        <f t="array" ref="I4060">_xlfn.IFS(AND(OR(_xlfn._xlws.FILTER(D$9:D$16388,E$9:E$16388=E4060)),ROW()=_xlfn.MINIFS(_xlfn.ANCHORARRAY(H$9),E$9:E$16388,E4060)),A4060-C$4,ROW()=_xlfn.MINIFS(_xlfn.ANCHORARRAY(H$9),E$9:E$16388,E4060),IFERROR(A4060-INDEX(G$9:G$16388,MATCH(E4060-1,E$9:E$16388,0)),A4060-C$4),ISNUMBER(A4060),A4060-F4060,TRUE,"")</f>
        <v/>
      </c>
      <c r="J4060" t="str">
        <f t="shared" si="187"/>
        <v/>
      </c>
      <c r="L4060" s="5"/>
    </row>
    <row r="4061" spans="1:12">
      <c r="A4061" s="3">
        <v>44446</v>
      </c>
      <c r="B4061" s="4" t="str">
        <f>"annual period "&amp;COUNTIF(D$9:D4061,TRUE)</f>
        <v>annual period 14</v>
      </c>
      <c r="D4061" t="b">
        <f t="shared" si="186"/>
        <v>0</v>
      </c>
      <c r="E4061">
        <f t="shared" si="188"/>
        <v>653</v>
      </c>
      <c r="F4061" s="5" cm="1">
        <f t="array" ref="F4061">INDEX(_xlfn._xlws.FILTER(A$9:A$16378,E4061=E$9:E$16378*ISNUMBER(A$9:A$16378)),1)</f>
        <v>44446</v>
      </c>
      <c r="G4061" s="5" cm="1">
        <f t="array" ref="G4061">INDEX(_xlfn._xlws.FILTER(A$9:A$16378,E4061=E$9:E$16378*ISNUMBER(A$9:A$16378)),COUNT(_xlfn._xlws.FILTER(A$9:A$16378,E4061=E$9:E$16378*ISNUMBER(A$9:A$16378))))</f>
        <v>44447</v>
      </c>
      <c r="H4061">
        <v>4061</v>
      </c>
      <c r="I4061" s="10" cm="1">
        <f t="array" ref="I4061">_xlfn.IFS(AND(OR(_xlfn._xlws.FILTER(D$9:D$16388,E$9:E$16388=E4061)),ROW()=_xlfn.MINIFS(_xlfn.ANCHORARRAY(H$9),E$9:E$16388,E4061)),A4061-C$4,ROW()=_xlfn.MINIFS(_xlfn.ANCHORARRAY(H$9),E$9:E$16388,E4061),IFERROR(A4061-INDEX(G$9:G$16388,MATCH(E4061-1,E$9:E$16388,0)),A4061-C$4),ISNUMBER(A4061),A4061-F4061,TRUE,"")</f>
        <v>4</v>
      </c>
      <c r="J4061" t="b">
        <f t="shared" si="187"/>
        <v>0</v>
      </c>
      <c r="L4061" s="5"/>
    </row>
    <row r="4062" spans="1:12">
      <c r="B4062" s="4" t="str">
        <f>"annual period "&amp;COUNTIF(D$9:D4062,TRUE)</f>
        <v>annual period 14</v>
      </c>
      <c r="D4062" t="b">
        <f t="shared" si="186"/>
        <v>0</v>
      </c>
      <c r="E4062">
        <f t="shared" si="188"/>
        <v>653</v>
      </c>
      <c r="F4062" s="5" cm="1">
        <f t="array" ref="F4062">INDEX(_xlfn._xlws.FILTER(A$9:A$16378,E4062=E$9:E$16378*ISNUMBER(A$9:A$16378)),1)</f>
        <v>44446</v>
      </c>
      <c r="G4062" s="5" cm="1">
        <f t="array" ref="G4062">INDEX(_xlfn._xlws.FILTER(A$9:A$16378,E4062=E$9:E$16378*ISNUMBER(A$9:A$16378)),COUNT(_xlfn._xlws.FILTER(A$9:A$16378,E4062=E$9:E$16378*ISNUMBER(A$9:A$16378))))</f>
        <v>44447</v>
      </c>
      <c r="H4062" t="str">
        <v/>
      </c>
      <c r="I4062" s="10" t="str" cm="1">
        <f t="array" ref="I4062">_xlfn.IFS(AND(OR(_xlfn._xlws.FILTER(D$9:D$16388,E$9:E$16388=E4062)),ROW()=_xlfn.MINIFS(_xlfn.ANCHORARRAY(H$9),E$9:E$16388,E4062)),A4062-C$4,ROW()=_xlfn.MINIFS(_xlfn.ANCHORARRAY(H$9),E$9:E$16388,E4062),IFERROR(A4062-INDEX(G$9:G$16388,MATCH(E4062-1,E$9:E$16388,0)),A4062-C$4),ISNUMBER(A4062),A4062-F4062,TRUE,"")</f>
        <v/>
      </c>
      <c r="J4062" t="str">
        <f t="shared" si="187"/>
        <v/>
      </c>
      <c r="L4062" s="5"/>
    </row>
    <row r="4063" spans="1:12">
      <c r="A4063" s="3">
        <v>44447</v>
      </c>
      <c r="B4063" s="4" t="str">
        <f>"annual period "&amp;COUNTIF(D$9:D4063,TRUE)</f>
        <v>annual period 14</v>
      </c>
      <c r="D4063" t="b">
        <f t="shared" si="186"/>
        <v>0</v>
      </c>
      <c r="E4063">
        <f t="shared" si="188"/>
        <v>653</v>
      </c>
      <c r="F4063" s="5" cm="1">
        <f t="array" ref="F4063">INDEX(_xlfn._xlws.FILTER(A$9:A$16378,E4063=E$9:E$16378*ISNUMBER(A$9:A$16378)),1)</f>
        <v>44446</v>
      </c>
      <c r="G4063" s="5" cm="1">
        <f t="array" ref="G4063">INDEX(_xlfn._xlws.FILTER(A$9:A$16378,E4063=E$9:E$16378*ISNUMBER(A$9:A$16378)),COUNT(_xlfn._xlws.FILTER(A$9:A$16378,E4063=E$9:E$16378*ISNUMBER(A$9:A$16378))))</f>
        <v>44447</v>
      </c>
      <c r="H4063" t="str">
        <v/>
      </c>
      <c r="I4063" s="10" cm="1">
        <f t="array" ref="I4063">_xlfn.IFS(AND(OR(_xlfn._xlws.FILTER(D$9:D$16388,E$9:E$16388=E4063)),ROW()=_xlfn.MINIFS(_xlfn.ANCHORARRAY(H$9),E$9:E$16388,E4063)),A4063-C$4,ROW()=_xlfn.MINIFS(_xlfn.ANCHORARRAY(H$9),E$9:E$16388,E4063),IFERROR(A4063-INDEX(G$9:G$16388,MATCH(E4063-1,E$9:E$16388,0)),A4063-C$4),ISNUMBER(A4063),A4063-F4063,TRUE,"")</f>
        <v>1</v>
      </c>
      <c r="J4063" t="b">
        <f t="shared" si="187"/>
        <v>0</v>
      </c>
      <c r="L4063" s="5"/>
    </row>
    <row r="4064" spans="1:12">
      <c r="A4064" s="1" t="s">
        <v>14</v>
      </c>
      <c r="B4064" s="4" t="str">
        <f>"annual period "&amp;COUNTIF(D$9:D4064,TRUE)</f>
        <v>annual period 14</v>
      </c>
      <c r="D4064" t="b">
        <f t="shared" ref="D4064:D4127" si="189">F4063-F4064&gt;300</f>
        <v>0</v>
      </c>
      <c r="E4064">
        <f t="shared" si="188"/>
        <v>654</v>
      </c>
      <c r="F4064" s="5" cm="1">
        <f t="array" ref="F4064">INDEX(_xlfn._xlws.FILTER(A$9:A$16378,E4064=E$9:E$16378*ISNUMBER(A$9:A$16378)),1)</f>
        <v>44449</v>
      </c>
      <c r="G4064" s="5" cm="1">
        <f t="array" ref="G4064">INDEX(_xlfn._xlws.FILTER(A$9:A$16378,E4064=E$9:E$16378*ISNUMBER(A$9:A$16378)),COUNT(_xlfn._xlws.FILTER(A$9:A$16378,E4064=E$9:E$16378*ISNUMBER(A$9:A$16378))))</f>
        <v>44450</v>
      </c>
      <c r="H4064" t="str">
        <v/>
      </c>
      <c r="I4064" s="10" t="str" cm="1">
        <f t="array" ref="I4064">_xlfn.IFS(AND(OR(_xlfn._xlws.FILTER(D$9:D$16388,E$9:E$16388=E4064)),ROW()=_xlfn.MINIFS(_xlfn.ANCHORARRAY(H$9),E$9:E$16388,E4064)),A4064-C$4,ROW()=_xlfn.MINIFS(_xlfn.ANCHORARRAY(H$9),E$9:E$16388,E4064),IFERROR(A4064-INDEX(G$9:G$16388,MATCH(E4064-1,E$9:E$16388,0)),A4064-C$4),ISNUMBER(A4064),A4064-F4064,TRUE,"")</f>
        <v/>
      </c>
      <c r="J4064" t="str">
        <f t="shared" si="187"/>
        <v/>
      </c>
      <c r="L4064" s="5"/>
    </row>
    <row r="4065" spans="1:12">
      <c r="A4065" s="2"/>
      <c r="B4065" s="4" t="str">
        <f>"annual period "&amp;COUNTIF(D$9:D4065,TRUE)</f>
        <v>annual period 14</v>
      </c>
      <c r="D4065" t="b">
        <f t="shared" si="189"/>
        <v>0</v>
      </c>
      <c r="E4065">
        <f t="shared" si="188"/>
        <v>654</v>
      </c>
      <c r="F4065" s="5" cm="1">
        <f t="array" ref="F4065">INDEX(_xlfn._xlws.FILTER(A$9:A$16378,E4065=E$9:E$16378*ISNUMBER(A$9:A$16378)),1)</f>
        <v>44449</v>
      </c>
      <c r="G4065" s="5" cm="1">
        <f t="array" ref="G4065">INDEX(_xlfn._xlws.FILTER(A$9:A$16378,E4065=E$9:E$16378*ISNUMBER(A$9:A$16378)),COUNT(_xlfn._xlws.FILTER(A$9:A$16378,E4065=E$9:E$16378*ISNUMBER(A$9:A$16378))))</f>
        <v>44450</v>
      </c>
      <c r="H4065" t="str">
        <v/>
      </c>
      <c r="I4065" s="10" t="str" cm="1">
        <f t="array" ref="I4065">_xlfn.IFS(AND(OR(_xlfn._xlws.FILTER(D$9:D$16388,E$9:E$16388=E4065)),ROW()=_xlfn.MINIFS(_xlfn.ANCHORARRAY(H$9),E$9:E$16388,E4065)),A4065-C$4,ROW()=_xlfn.MINIFS(_xlfn.ANCHORARRAY(H$9),E$9:E$16388,E4065),IFERROR(A4065-INDEX(G$9:G$16388,MATCH(E4065-1,E$9:E$16388,0)),A4065-C$4),ISNUMBER(A4065),A4065-F4065,TRUE,"")</f>
        <v/>
      </c>
      <c r="J4065" t="str">
        <f t="shared" si="187"/>
        <v/>
      </c>
      <c r="L4065" s="5"/>
    </row>
    <row r="4066" spans="1:12">
      <c r="A4066" s="3">
        <v>44449</v>
      </c>
      <c r="B4066" s="4" t="str">
        <f>"annual period "&amp;COUNTIF(D$9:D4066,TRUE)</f>
        <v>annual period 14</v>
      </c>
      <c r="D4066" t="b">
        <f t="shared" si="189"/>
        <v>0</v>
      </c>
      <c r="E4066">
        <f t="shared" si="188"/>
        <v>654</v>
      </c>
      <c r="F4066" s="5" cm="1">
        <f t="array" ref="F4066">INDEX(_xlfn._xlws.FILTER(A$9:A$16378,E4066=E$9:E$16378*ISNUMBER(A$9:A$16378)),1)</f>
        <v>44449</v>
      </c>
      <c r="G4066" s="5" cm="1">
        <f t="array" ref="G4066">INDEX(_xlfn._xlws.FILTER(A$9:A$16378,E4066=E$9:E$16378*ISNUMBER(A$9:A$16378)),COUNT(_xlfn._xlws.FILTER(A$9:A$16378,E4066=E$9:E$16378*ISNUMBER(A$9:A$16378))))</f>
        <v>44450</v>
      </c>
      <c r="H4066">
        <v>4066</v>
      </c>
      <c r="I4066" s="10" cm="1">
        <f t="array" ref="I4066">_xlfn.IFS(AND(OR(_xlfn._xlws.FILTER(D$9:D$16388,E$9:E$16388=E4066)),ROW()=_xlfn.MINIFS(_xlfn.ANCHORARRAY(H$9),E$9:E$16388,E4066)),A4066-C$4,ROW()=_xlfn.MINIFS(_xlfn.ANCHORARRAY(H$9),E$9:E$16388,E4066),IFERROR(A4066-INDEX(G$9:G$16388,MATCH(E4066-1,E$9:E$16388,0)),A4066-C$4),ISNUMBER(A4066),A4066-F4066,TRUE,"")</f>
        <v>2</v>
      </c>
      <c r="J4066" t="b">
        <f t="shared" si="187"/>
        <v>0</v>
      </c>
      <c r="L4066" s="5"/>
    </row>
    <row r="4067" spans="1:12">
      <c r="B4067" s="4" t="str">
        <f>"annual period "&amp;COUNTIF(D$9:D4067,TRUE)</f>
        <v>annual period 14</v>
      </c>
      <c r="D4067" t="b">
        <f t="shared" si="189"/>
        <v>0</v>
      </c>
      <c r="E4067">
        <f t="shared" si="188"/>
        <v>654</v>
      </c>
      <c r="F4067" s="5" cm="1">
        <f t="array" ref="F4067">INDEX(_xlfn._xlws.FILTER(A$9:A$16378,E4067=E$9:E$16378*ISNUMBER(A$9:A$16378)),1)</f>
        <v>44449</v>
      </c>
      <c r="G4067" s="5" cm="1">
        <f t="array" ref="G4067">INDEX(_xlfn._xlws.FILTER(A$9:A$16378,E4067=E$9:E$16378*ISNUMBER(A$9:A$16378)),COUNT(_xlfn._xlws.FILTER(A$9:A$16378,E4067=E$9:E$16378*ISNUMBER(A$9:A$16378))))</f>
        <v>44450</v>
      </c>
      <c r="H4067" t="str">
        <v/>
      </c>
      <c r="I4067" s="10" t="str" cm="1">
        <f t="array" ref="I4067">_xlfn.IFS(AND(OR(_xlfn._xlws.FILTER(D$9:D$16388,E$9:E$16388=E4067)),ROW()=_xlfn.MINIFS(_xlfn.ANCHORARRAY(H$9),E$9:E$16388,E4067)),A4067-C$4,ROW()=_xlfn.MINIFS(_xlfn.ANCHORARRAY(H$9),E$9:E$16388,E4067),IFERROR(A4067-INDEX(G$9:G$16388,MATCH(E4067-1,E$9:E$16388,0)),A4067-C$4),ISNUMBER(A4067),A4067-F4067,TRUE,"")</f>
        <v/>
      </c>
      <c r="J4067" t="str">
        <f t="shared" si="187"/>
        <v/>
      </c>
      <c r="L4067" s="5"/>
    </row>
    <row r="4068" spans="1:12">
      <c r="A4068" s="3">
        <v>44450</v>
      </c>
      <c r="B4068" s="4" t="str">
        <f>"annual period "&amp;COUNTIF(D$9:D4068,TRUE)</f>
        <v>annual period 14</v>
      </c>
      <c r="D4068" t="b">
        <f t="shared" si="189"/>
        <v>0</v>
      </c>
      <c r="E4068">
        <f t="shared" si="188"/>
        <v>654</v>
      </c>
      <c r="F4068" s="5" cm="1">
        <f t="array" ref="F4068">INDEX(_xlfn._xlws.FILTER(A$9:A$16378,E4068=E$9:E$16378*ISNUMBER(A$9:A$16378)),1)</f>
        <v>44449</v>
      </c>
      <c r="G4068" s="5" cm="1">
        <f t="array" ref="G4068">INDEX(_xlfn._xlws.FILTER(A$9:A$16378,E4068=E$9:E$16378*ISNUMBER(A$9:A$16378)),COUNT(_xlfn._xlws.FILTER(A$9:A$16378,E4068=E$9:E$16378*ISNUMBER(A$9:A$16378))))</f>
        <v>44450</v>
      </c>
      <c r="H4068" t="str">
        <v/>
      </c>
      <c r="I4068" s="10" cm="1">
        <f t="array" ref="I4068">_xlfn.IFS(AND(OR(_xlfn._xlws.FILTER(D$9:D$16388,E$9:E$16388=E4068)),ROW()=_xlfn.MINIFS(_xlfn.ANCHORARRAY(H$9),E$9:E$16388,E4068)),A4068-C$4,ROW()=_xlfn.MINIFS(_xlfn.ANCHORARRAY(H$9),E$9:E$16388,E4068),IFERROR(A4068-INDEX(G$9:G$16388,MATCH(E4068-1,E$9:E$16388,0)),A4068-C$4),ISNUMBER(A4068),A4068-F4068,TRUE,"")</f>
        <v>1</v>
      </c>
      <c r="J4068" t="b">
        <f t="shared" si="187"/>
        <v>0</v>
      </c>
      <c r="L4068" s="5"/>
    </row>
    <row r="4069" spans="1:12">
      <c r="A4069" s="1" t="s">
        <v>14</v>
      </c>
      <c r="B4069" s="4" t="str">
        <f>"annual period "&amp;COUNTIF(D$9:D4069,TRUE)</f>
        <v>annual period 14</v>
      </c>
      <c r="D4069" t="b">
        <f t="shared" si="189"/>
        <v>0</v>
      </c>
      <c r="E4069">
        <f t="shared" si="188"/>
        <v>655</v>
      </c>
      <c r="F4069" s="5" cm="1">
        <f t="array" ref="F4069">INDEX(_xlfn._xlws.FILTER(A$9:A$16378,E4069=E$9:E$16378*ISNUMBER(A$9:A$16378)),1)</f>
        <v>44452</v>
      </c>
      <c r="G4069" s="5" cm="1">
        <f t="array" ref="G4069">INDEX(_xlfn._xlws.FILTER(A$9:A$16378,E4069=E$9:E$16378*ISNUMBER(A$9:A$16378)),COUNT(_xlfn._xlws.FILTER(A$9:A$16378,E4069=E$9:E$16378*ISNUMBER(A$9:A$16378))))</f>
        <v>44452</v>
      </c>
      <c r="H4069" t="str">
        <v/>
      </c>
      <c r="I4069" s="10" t="str" cm="1">
        <f t="array" ref="I4069">_xlfn.IFS(AND(OR(_xlfn._xlws.FILTER(D$9:D$16388,E$9:E$16388=E4069)),ROW()=_xlfn.MINIFS(_xlfn.ANCHORARRAY(H$9),E$9:E$16388,E4069)),A4069-C$4,ROW()=_xlfn.MINIFS(_xlfn.ANCHORARRAY(H$9),E$9:E$16388,E4069),IFERROR(A4069-INDEX(G$9:G$16388,MATCH(E4069-1,E$9:E$16388,0)),A4069-C$4),ISNUMBER(A4069),A4069-F4069,TRUE,"")</f>
        <v/>
      </c>
      <c r="J4069" t="str">
        <f t="shared" si="187"/>
        <v/>
      </c>
      <c r="L4069" s="5"/>
    </row>
    <row r="4070" spans="1:12">
      <c r="A4070" s="2"/>
      <c r="B4070" s="4" t="str">
        <f>"annual period "&amp;COUNTIF(D$9:D4070,TRUE)</f>
        <v>annual period 14</v>
      </c>
      <c r="D4070" t="b">
        <f t="shared" si="189"/>
        <v>0</v>
      </c>
      <c r="E4070">
        <f t="shared" si="188"/>
        <v>655</v>
      </c>
      <c r="F4070" s="5" cm="1">
        <f t="array" ref="F4070">INDEX(_xlfn._xlws.FILTER(A$9:A$16378,E4070=E$9:E$16378*ISNUMBER(A$9:A$16378)),1)</f>
        <v>44452</v>
      </c>
      <c r="G4070" s="5" cm="1">
        <f t="array" ref="G4070">INDEX(_xlfn._xlws.FILTER(A$9:A$16378,E4070=E$9:E$16378*ISNUMBER(A$9:A$16378)),COUNT(_xlfn._xlws.FILTER(A$9:A$16378,E4070=E$9:E$16378*ISNUMBER(A$9:A$16378))))</f>
        <v>44452</v>
      </c>
      <c r="H4070" t="str">
        <v/>
      </c>
      <c r="I4070" s="10" t="str" cm="1">
        <f t="array" ref="I4070">_xlfn.IFS(AND(OR(_xlfn._xlws.FILTER(D$9:D$16388,E$9:E$16388=E4070)),ROW()=_xlfn.MINIFS(_xlfn.ANCHORARRAY(H$9),E$9:E$16388,E4070)),A4070-C$4,ROW()=_xlfn.MINIFS(_xlfn.ANCHORARRAY(H$9),E$9:E$16388,E4070),IFERROR(A4070-INDEX(G$9:G$16388,MATCH(E4070-1,E$9:E$16388,0)),A4070-C$4),ISNUMBER(A4070),A4070-F4070,TRUE,"")</f>
        <v/>
      </c>
      <c r="J4070" t="str">
        <f t="shared" si="187"/>
        <v/>
      </c>
      <c r="L4070" s="5"/>
    </row>
    <row r="4071" spans="1:12">
      <c r="A4071" s="3">
        <v>44452</v>
      </c>
      <c r="B4071" s="4" t="str">
        <f>"annual period "&amp;COUNTIF(D$9:D4071,TRUE)</f>
        <v>annual period 14</v>
      </c>
      <c r="D4071" t="b">
        <f t="shared" si="189"/>
        <v>0</v>
      </c>
      <c r="E4071">
        <f t="shared" si="188"/>
        <v>655</v>
      </c>
      <c r="F4071" s="5" cm="1">
        <f t="array" ref="F4071">INDEX(_xlfn._xlws.FILTER(A$9:A$16378,E4071=E$9:E$16378*ISNUMBER(A$9:A$16378)),1)</f>
        <v>44452</v>
      </c>
      <c r="G4071" s="5" cm="1">
        <f t="array" ref="G4071">INDEX(_xlfn._xlws.FILTER(A$9:A$16378,E4071=E$9:E$16378*ISNUMBER(A$9:A$16378)),COUNT(_xlfn._xlws.FILTER(A$9:A$16378,E4071=E$9:E$16378*ISNUMBER(A$9:A$16378))))</f>
        <v>44452</v>
      </c>
      <c r="H4071">
        <v>4071</v>
      </c>
      <c r="I4071" s="10" cm="1">
        <f t="array" ref="I4071">_xlfn.IFS(AND(OR(_xlfn._xlws.FILTER(D$9:D$16388,E$9:E$16388=E4071)),ROW()=_xlfn.MINIFS(_xlfn.ANCHORARRAY(H$9),E$9:E$16388,E4071)),A4071-C$4,ROW()=_xlfn.MINIFS(_xlfn.ANCHORARRAY(H$9),E$9:E$16388,E4071),IFERROR(A4071-INDEX(G$9:G$16388,MATCH(E4071-1,E$9:E$16388,0)),A4071-C$4),ISNUMBER(A4071),A4071-F4071,TRUE,"")</f>
        <v>2</v>
      </c>
      <c r="J4071" t="b">
        <f t="shared" si="187"/>
        <v>0</v>
      </c>
      <c r="L4071" s="5"/>
    </row>
    <row r="4072" spans="1:12">
      <c r="B4072" s="4" t="str">
        <f>"annual period "&amp;COUNTIF(D$9:D4072,TRUE)</f>
        <v>annual period 14</v>
      </c>
      <c r="D4072" t="b">
        <f t="shared" si="189"/>
        <v>0</v>
      </c>
      <c r="E4072">
        <f t="shared" si="188"/>
        <v>655</v>
      </c>
      <c r="F4072" s="5" cm="1">
        <f t="array" ref="F4072">INDEX(_xlfn._xlws.FILTER(A$9:A$16378,E4072=E$9:E$16378*ISNUMBER(A$9:A$16378)),1)</f>
        <v>44452</v>
      </c>
      <c r="G4072" s="5" cm="1">
        <f t="array" ref="G4072">INDEX(_xlfn._xlws.FILTER(A$9:A$16378,E4072=E$9:E$16378*ISNUMBER(A$9:A$16378)),COUNT(_xlfn._xlws.FILTER(A$9:A$16378,E4072=E$9:E$16378*ISNUMBER(A$9:A$16378))))</f>
        <v>44452</v>
      </c>
      <c r="H4072" t="str">
        <v/>
      </c>
      <c r="I4072" s="10" t="str" cm="1">
        <f t="array" ref="I4072">_xlfn.IFS(AND(OR(_xlfn._xlws.FILTER(D$9:D$16388,E$9:E$16388=E4072)),ROW()=_xlfn.MINIFS(_xlfn.ANCHORARRAY(H$9),E$9:E$16388,E4072)),A4072-C$4,ROW()=_xlfn.MINIFS(_xlfn.ANCHORARRAY(H$9),E$9:E$16388,E4072),IFERROR(A4072-INDEX(G$9:G$16388,MATCH(E4072-1,E$9:E$16388,0)),A4072-C$4),ISNUMBER(A4072),A4072-F4072,TRUE,"")</f>
        <v/>
      </c>
      <c r="J4072" t="str">
        <f t="shared" si="187"/>
        <v/>
      </c>
      <c r="L4072" s="5"/>
    </row>
    <row r="4073" spans="1:12">
      <c r="A4073" s="3">
        <v>44452</v>
      </c>
      <c r="B4073" s="4" t="str">
        <f>"annual period "&amp;COUNTIF(D$9:D4073,TRUE)</f>
        <v>annual period 14</v>
      </c>
      <c r="D4073" t="b">
        <f t="shared" si="189"/>
        <v>0</v>
      </c>
      <c r="E4073">
        <f t="shared" si="188"/>
        <v>655</v>
      </c>
      <c r="F4073" s="5" cm="1">
        <f t="array" ref="F4073">INDEX(_xlfn._xlws.FILTER(A$9:A$16378,E4073=E$9:E$16378*ISNUMBER(A$9:A$16378)),1)</f>
        <v>44452</v>
      </c>
      <c r="G4073" s="5" cm="1">
        <f t="array" ref="G4073">INDEX(_xlfn._xlws.FILTER(A$9:A$16378,E4073=E$9:E$16378*ISNUMBER(A$9:A$16378)),COUNT(_xlfn._xlws.FILTER(A$9:A$16378,E4073=E$9:E$16378*ISNUMBER(A$9:A$16378))))</f>
        <v>44452</v>
      </c>
      <c r="H4073">
        <v>4073</v>
      </c>
      <c r="I4073" s="10" cm="1">
        <f t="array" ref="I4073">_xlfn.IFS(AND(OR(_xlfn._xlws.FILTER(D$9:D$16388,E$9:E$16388=E4073)),ROW()=_xlfn.MINIFS(_xlfn.ANCHORARRAY(H$9),E$9:E$16388,E4073)),A4073-C$4,ROW()=_xlfn.MINIFS(_xlfn.ANCHORARRAY(H$9),E$9:E$16388,E4073),IFERROR(A4073-INDEX(G$9:G$16388,MATCH(E4073-1,E$9:E$16388,0)),A4073-C$4),ISNUMBER(A4073),A4073-F4073,TRUE,"")</f>
        <v>0</v>
      </c>
      <c r="J4073" t="b">
        <f t="shared" si="187"/>
        <v>0</v>
      </c>
      <c r="L4073" s="5"/>
    </row>
    <row r="4074" spans="1:12">
      <c r="A4074" s="1" t="s">
        <v>14</v>
      </c>
      <c r="B4074" s="4" t="str">
        <f>"annual period "&amp;COUNTIF(D$9:D4074,TRUE)</f>
        <v>annual period 14</v>
      </c>
      <c r="D4074" t="b">
        <f t="shared" si="189"/>
        <v>0</v>
      </c>
      <c r="E4074">
        <f t="shared" si="188"/>
        <v>656</v>
      </c>
      <c r="F4074" s="5" cm="1">
        <f t="array" ref="F4074">INDEX(_xlfn._xlws.FILTER(A$9:A$16378,E4074=E$9:E$16378*ISNUMBER(A$9:A$16378)),1)</f>
        <v>44457</v>
      </c>
      <c r="G4074" s="5" cm="1">
        <f t="array" ref="G4074">INDEX(_xlfn._xlws.FILTER(A$9:A$16378,E4074=E$9:E$16378*ISNUMBER(A$9:A$16378)),COUNT(_xlfn._xlws.FILTER(A$9:A$16378,E4074=E$9:E$16378*ISNUMBER(A$9:A$16378))))</f>
        <v>44457</v>
      </c>
      <c r="H4074" t="str">
        <v/>
      </c>
      <c r="I4074" s="10" t="str" cm="1">
        <f t="array" ref="I4074">_xlfn.IFS(AND(OR(_xlfn._xlws.FILTER(D$9:D$16388,E$9:E$16388=E4074)),ROW()=_xlfn.MINIFS(_xlfn.ANCHORARRAY(H$9),E$9:E$16388,E4074)),A4074-C$4,ROW()=_xlfn.MINIFS(_xlfn.ANCHORARRAY(H$9),E$9:E$16388,E4074),IFERROR(A4074-INDEX(G$9:G$16388,MATCH(E4074-1,E$9:E$16388,0)),A4074-C$4),ISNUMBER(A4074),A4074-F4074,TRUE,"")</f>
        <v/>
      </c>
      <c r="J4074" t="str">
        <f t="shared" si="187"/>
        <v/>
      </c>
      <c r="L4074" s="5"/>
    </row>
    <row r="4075" spans="1:12">
      <c r="A4075" s="2"/>
      <c r="B4075" s="4" t="str">
        <f>"annual period "&amp;COUNTIF(D$9:D4075,TRUE)</f>
        <v>annual period 14</v>
      </c>
      <c r="D4075" t="b">
        <f t="shared" si="189"/>
        <v>0</v>
      </c>
      <c r="E4075">
        <f t="shared" si="188"/>
        <v>656</v>
      </c>
      <c r="F4075" s="5" cm="1">
        <f t="array" ref="F4075">INDEX(_xlfn._xlws.FILTER(A$9:A$16378,E4075=E$9:E$16378*ISNUMBER(A$9:A$16378)),1)</f>
        <v>44457</v>
      </c>
      <c r="G4075" s="5" cm="1">
        <f t="array" ref="G4075">INDEX(_xlfn._xlws.FILTER(A$9:A$16378,E4075=E$9:E$16378*ISNUMBER(A$9:A$16378)),COUNT(_xlfn._xlws.FILTER(A$9:A$16378,E4075=E$9:E$16378*ISNUMBER(A$9:A$16378))))</f>
        <v>44457</v>
      </c>
      <c r="H4075" t="str">
        <v/>
      </c>
      <c r="I4075" s="10" t="str" cm="1">
        <f t="array" ref="I4075">_xlfn.IFS(AND(OR(_xlfn._xlws.FILTER(D$9:D$16388,E$9:E$16388=E4075)),ROW()=_xlfn.MINIFS(_xlfn.ANCHORARRAY(H$9),E$9:E$16388,E4075)),A4075-C$4,ROW()=_xlfn.MINIFS(_xlfn.ANCHORARRAY(H$9),E$9:E$16388,E4075),IFERROR(A4075-INDEX(G$9:G$16388,MATCH(E4075-1,E$9:E$16388,0)),A4075-C$4),ISNUMBER(A4075),A4075-F4075,TRUE,"")</f>
        <v/>
      </c>
      <c r="J4075" t="str">
        <f t="shared" si="187"/>
        <v/>
      </c>
      <c r="L4075" s="5"/>
    </row>
    <row r="4076" spans="1:12">
      <c r="A4076" s="3">
        <v>44457</v>
      </c>
      <c r="B4076" s="4" t="str">
        <f>"annual period "&amp;COUNTIF(D$9:D4076,TRUE)</f>
        <v>annual period 14</v>
      </c>
      <c r="D4076" t="b">
        <f t="shared" si="189"/>
        <v>0</v>
      </c>
      <c r="E4076">
        <f t="shared" si="188"/>
        <v>656</v>
      </c>
      <c r="F4076" s="5" cm="1">
        <f t="array" ref="F4076">INDEX(_xlfn._xlws.FILTER(A$9:A$16378,E4076=E$9:E$16378*ISNUMBER(A$9:A$16378)),1)</f>
        <v>44457</v>
      </c>
      <c r="G4076" s="5" cm="1">
        <f t="array" ref="G4076">INDEX(_xlfn._xlws.FILTER(A$9:A$16378,E4076=E$9:E$16378*ISNUMBER(A$9:A$16378)),COUNT(_xlfn._xlws.FILTER(A$9:A$16378,E4076=E$9:E$16378*ISNUMBER(A$9:A$16378))))</f>
        <v>44457</v>
      </c>
      <c r="H4076">
        <v>4076</v>
      </c>
      <c r="I4076" s="10" cm="1">
        <f t="array" ref="I4076">_xlfn.IFS(AND(OR(_xlfn._xlws.FILTER(D$9:D$16388,E$9:E$16388=E4076)),ROW()=_xlfn.MINIFS(_xlfn.ANCHORARRAY(H$9),E$9:E$16388,E4076)),A4076-C$4,ROW()=_xlfn.MINIFS(_xlfn.ANCHORARRAY(H$9),E$9:E$16388,E4076),IFERROR(A4076-INDEX(G$9:G$16388,MATCH(E4076-1,E$9:E$16388,0)),A4076-C$4),ISNUMBER(A4076),A4076-F4076,TRUE,"")</f>
        <v>5</v>
      </c>
      <c r="J4076" t="b">
        <f t="shared" si="187"/>
        <v>0</v>
      </c>
      <c r="L4076" s="5"/>
    </row>
    <row r="4077" spans="1:12">
      <c r="B4077" s="4" t="str">
        <f>"annual period "&amp;COUNTIF(D$9:D4077,TRUE)</f>
        <v>annual period 14</v>
      </c>
      <c r="D4077" t="b">
        <f t="shared" si="189"/>
        <v>0</v>
      </c>
      <c r="E4077">
        <f t="shared" si="188"/>
        <v>656</v>
      </c>
      <c r="F4077" s="5" cm="1">
        <f t="array" ref="F4077">INDEX(_xlfn._xlws.FILTER(A$9:A$16378,E4077=E$9:E$16378*ISNUMBER(A$9:A$16378)),1)</f>
        <v>44457</v>
      </c>
      <c r="G4077" s="5" cm="1">
        <f t="array" ref="G4077">INDEX(_xlfn._xlws.FILTER(A$9:A$16378,E4077=E$9:E$16378*ISNUMBER(A$9:A$16378)),COUNT(_xlfn._xlws.FILTER(A$9:A$16378,E4077=E$9:E$16378*ISNUMBER(A$9:A$16378))))</f>
        <v>44457</v>
      </c>
      <c r="H4077" t="str">
        <v/>
      </c>
      <c r="I4077" s="10" t="str" cm="1">
        <f t="array" ref="I4077">_xlfn.IFS(AND(OR(_xlfn._xlws.FILTER(D$9:D$16388,E$9:E$16388=E4077)),ROW()=_xlfn.MINIFS(_xlfn.ANCHORARRAY(H$9),E$9:E$16388,E4077)),A4077-C$4,ROW()=_xlfn.MINIFS(_xlfn.ANCHORARRAY(H$9),E$9:E$16388,E4077),IFERROR(A4077-INDEX(G$9:G$16388,MATCH(E4077-1,E$9:E$16388,0)),A4077-C$4),ISNUMBER(A4077),A4077-F4077,TRUE,"")</f>
        <v/>
      </c>
      <c r="J4077" t="str">
        <f t="shared" si="187"/>
        <v/>
      </c>
      <c r="L4077" s="5"/>
    </row>
    <row r="4078" spans="1:12">
      <c r="A4078" s="3">
        <v>44457</v>
      </c>
      <c r="B4078" s="4" t="str">
        <f>"annual period "&amp;COUNTIF(D$9:D4078,TRUE)</f>
        <v>annual period 14</v>
      </c>
      <c r="D4078" t="b">
        <f t="shared" si="189"/>
        <v>0</v>
      </c>
      <c r="E4078">
        <f t="shared" si="188"/>
        <v>656</v>
      </c>
      <c r="F4078" s="5" cm="1">
        <f t="array" ref="F4078">INDEX(_xlfn._xlws.FILTER(A$9:A$16378,E4078=E$9:E$16378*ISNUMBER(A$9:A$16378)),1)</f>
        <v>44457</v>
      </c>
      <c r="G4078" s="5" cm="1">
        <f t="array" ref="G4078">INDEX(_xlfn._xlws.FILTER(A$9:A$16378,E4078=E$9:E$16378*ISNUMBER(A$9:A$16378)),COUNT(_xlfn._xlws.FILTER(A$9:A$16378,E4078=E$9:E$16378*ISNUMBER(A$9:A$16378))))</f>
        <v>44457</v>
      </c>
      <c r="H4078">
        <v>4078</v>
      </c>
      <c r="I4078" s="10" cm="1">
        <f t="array" ref="I4078">_xlfn.IFS(AND(OR(_xlfn._xlws.FILTER(D$9:D$16388,E$9:E$16388=E4078)),ROW()=_xlfn.MINIFS(_xlfn.ANCHORARRAY(H$9),E$9:E$16388,E4078)),A4078-C$4,ROW()=_xlfn.MINIFS(_xlfn.ANCHORARRAY(H$9),E$9:E$16388,E4078),IFERROR(A4078-INDEX(G$9:G$16388,MATCH(E4078-1,E$9:E$16388,0)),A4078-C$4),ISNUMBER(A4078),A4078-F4078,TRUE,"")</f>
        <v>0</v>
      </c>
      <c r="J4078" t="b">
        <f t="shared" si="187"/>
        <v>0</v>
      </c>
      <c r="L4078" s="5"/>
    </row>
    <row r="4079" spans="1:12">
      <c r="B4079" s="4" t="str">
        <f>"annual period "&amp;COUNTIF(D$9:D4079,TRUE)</f>
        <v>annual period 14</v>
      </c>
      <c r="D4079" t="b">
        <f t="shared" si="189"/>
        <v>0</v>
      </c>
      <c r="E4079">
        <f t="shared" si="188"/>
        <v>656</v>
      </c>
      <c r="F4079" s="5" cm="1">
        <f t="array" ref="F4079">INDEX(_xlfn._xlws.FILTER(A$9:A$16378,E4079=E$9:E$16378*ISNUMBER(A$9:A$16378)),1)</f>
        <v>44457</v>
      </c>
      <c r="G4079" s="5" cm="1">
        <f t="array" ref="G4079">INDEX(_xlfn._xlws.FILTER(A$9:A$16378,E4079=E$9:E$16378*ISNUMBER(A$9:A$16378)),COUNT(_xlfn._xlws.FILTER(A$9:A$16378,E4079=E$9:E$16378*ISNUMBER(A$9:A$16378))))</f>
        <v>44457</v>
      </c>
      <c r="H4079" t="str">
        <v/>
      </c>
      <c r="I4079" s="10" t="str" cm="1">
        <f t="array" ref="I4079">_xlfn.IFS(AND(OR(_xlfn._xlws.FILTER(D$9:D$16388,E$9:E$16388=E4079)),ROW()=_xlfn.MINIFS(_xlfn.ANCHORARRAY(H$9),E$9:E$16388,E4079)),A4079-C$4,ROW()=_xlfn.MINIFS(_xlfn.ANCHORARRAY(H$9),E$9:E$16388,E4079),IFERROR(A4079-INDEX(G$9:G$16388,MATCH(E4079-1,E$9:E$16388,0)),A4079-C$4),ISNUMBER(A4079),A4079-F4079,TRUE,"")</f>
        <v/>
      </c>
      <c r="J4079" t="str">
        <f t="shared" si="187"/>
        <v/>
      </c>
      <c r="L4079" s="5"/>
    </row>
    <row r="4080" spans="1:12">
      <c r="A4080" s="3">
        <v>44457</v>
      </c>
      <c r="B4080" s="4" t="str">
        <f>"annual period "&amp;COUNTIF(D$9:D4080,TRUE)</f>
        <v>annual period 14</v>
      </c>
      <c r="D4080" t="b">
        <f t="shared" si="189"/>
        <v>0</v>
      </c>
      <c r="E4080">
        <f t="shared" si="188"/>
        <v>656</v>
      </c>
      <c r="F4080" s="5" cm="1">
        <f t="array" ref="F4080">INDEX(_xlfn._xlws.FILTER(A$9:A$16378,E4080=E$9:E$16378*ISNUMBER(A$9:A$16378)),1)</f>
        <v>44457</v>
      </c>
      <c r="G4080" s="5" cm="1">
        <f t="array" ref="G4080">INDEX(_xlfn._xlws.FILTER(A$9:A$16378,E4080=E$9:E$16378*ISNUMBER(A$9:A$16378)),COUNT(_xlfn._xlws.FILTER(A$9:A$16378,E4080=E$9:E$16378*ISNUMBER(A$9:A$16378))))</f>
        <v>44457</v>
      </c>
      <c r="H4080">
        <v>4080</v>
      </c>
      <c r="I4080" s="10" cm="1">
        <f t="array" ref="I4080">_xlfn.IFS(AND(OR(_xlfn._xlws.FILTER(D$9:D$16388,E$9:E$16388=E4080)),ROW()=_xlfn.MINIFS(_xlfn.ANCHORARRAY(H$9),E$9:E$16388,E4080)),A4080-C$4,ROW()=_xlfn.MINIFS(_xlfn.ANCHORARRAY(H$9),E$9:E$16388,E4080),IFERROR(A4080-INDEX(G$9:G$16388,MATCH(E4080-1,E$9:E$16388,0)),A4080-C$4),ISNUMBER(A4080),A4080-F4080,TRUE,"")</f>
        <v>0</v>
      </c>
      <c r="J4080" t="b">
        <f t="shared" si="187"/>
        <v>0</v>
      </c>
      <c r="L4080" s="5"/>
    </row>
    <row r="4081" spans="1:12">
      <c r="B4081" s="4" t="str">
        <f>"annual period "&amp;COUNTIF(D$9:D4081,TRUE)</f>
        <v>annual period 14</v>
      </c>
      <c r="D4081" t="b">
        <f t="shared" si="189"/>
        <v>0</v>
      </c>
      <c r="E4081">
        <f t="shared" si="188"/>
        <v>656</v>
      </c>
      <c r="F4081" s="5" cm="1">
        <f t="array" ref="F4081">INDEX(_xlfn._xlws.FILTER(A$9:A$16378,E4081=E$9:E$16378*ISNUMBER(A$9:A$16378)),1)</f>
        <v>44457</v>
      </c>
      <c r="G4081" s="5" cm="1">
        <f t="array" ref="G4081">INDEX(_xlfn._xlws.FILTER(A$9:A$16378,E4081=E$9:E$16378*ISNUMBER(A$9:A$16378)),COUNT(_xlfn._xlws.FILTER(A$9:A$16378,E4081=E$9:E$16378*ISNUMBER(A$9:A$16378))))</f>
        <v>44457</v>
      </c>
      <c r="H4081" t="str">
        <v/>
      </c>
      <c r="I4081" s="10" t="str" cm="1">
        <f t="array" ref="I4081">_xlfn.IFS(AND(OR(_xlfn._xlws.FILTER(D$9:D$16388,E$9:E$16388=E4081)),ROW()=_xlfn.MINIFS(_xlfn.ANCHORARRAY(H$9),E$9:E$16388,E4081)),A4081-C$4,ROW()=_xlfn.MINIFS(_xlfn.ANCHORARRAY(H$9),E$9:E$16388,E4081),IFERROR(A4081-INDEX(G$9:G$16388,MATCH(E4081-1,E$9:E$16388,0)),A4081-C$4),ISNUMBER(A4081),A4081-F4081,TRUE,"")</f>
        <v/>
      </c>
      <c r="J4081" t="str">
        <f t="shared" si="187"/>
        <v/>
      </c>
      <c r="L4081" s="5"/>
    </row>
    <row r="4082" spans="1:12">
      <c r="A4082" s="3">
        <v>44457</v>
      </c>
      <c r="B4082" s="4" t="str">
        <f>"annual period "&amp;COUNTIF(D$9:D4082,TRUE)</f>
        <v>annual period 14</v>
      </c>
      <c r="D4082" t="b">
        <f t="shared" si="189"/>
        <v>0</v>
      </c>
      <c r="E4082">
        <f t="shared" si="188"/>
        <v>656</v>
      </c>
      <c r="F4082" s="5" cm="1">
        <f t="array" ref="F4082">INDEX(_xlfn._xlws.FILTER(A$9:A$16378,E4082=E$9:E$16378*ISNUMBER(A$9:A$16378)),1)</f>
        <v>44457</v>
      </c>
      <c r="G4082" s="5" cm="1">
        <f t="array" ref="G4082">INDEX(_xlfn._xlws.FILTER(A$9:A$16378,E4082=E$9:E$16378*ISNUMBER(A$9:A$16378)),COUNT(_xlfn._xlws.FILTER(A$9:A$16378,E4082=E$9:E$16378*ISNUMBER(A$9:A$16378))))</f>
        <v>44457</v>
      </c>
      <c r="H4082">
        <v>4082</v>
      </c>
      <c r="I4082" s="10" cm="1">
        <f t="array" ref="I4082">_xlfn.IFS(AND(OR(_xlfn._xlws.FILTER(D$9:D$16388,E$9:E$16388=E4082)),ROW()=_xlfn.MINIFS(_xlfn.ANCHORARRAY(H$9),E$9:E$16388,E4082)),A4082-C$4,ROW()=_xlfn.MINIFS(_xlfn.ANCHORARRAY(H$9),E$9:E$16388,E4082),IFERROR(A4082-INDEX(G$9:G$16388,MATCH(E4082-1,E$9:E$16388,0)),A4082-C$4),ISNUMBER(A4082),A4082-F4082,TRUE,"")</f>
        <v>0</v>
      </c>
      <c r="J4082" t="b">
        <f t="shared" si="187"/>
        <v>0</v>
      </c>
      <c r="L4082" s="5"/>
    </row>
    <row r="4083" spans="1:12">
      <c r="A4083" s="1" t="s">
        <v>14</v>
      </c>
      <c r="B4083" s="4" t="str">
        <f>"annual period "&amp;COUNTIF(D$9:D4083,TRUE)</f>
        <v>annual period 14</v>
      </c>
      <c r="D4083" t="b">
        <f t="shared" si="189"/>
        <v>0</v>
      </c>
      <c r="E4083">
        <f t="shared" si="188"/>
        <v>657</v>
      </c>
      <c r="F4083" s="5" cm="1">
        <f t="array" ref="F4083">INDEX(_xlfn._xlws.FILTER(A$9:A$16378,E4083=E$9:E$16378*ISNUMBER(A$9:A$16378)),1)</f>
        <v>44475</v>
      </c>
      <c r="G4083" s="5" cm="1">
        <f t="array" ref="G4083">INDEX(_xlfn._xlws.FILTER(A$9:A$16378,E4083=E$9:E$16378*ISNUMBER(A$9:A$16378)),COUNT(_xlfn._xlws.FILTER(A$9:A$16378,E4083=E$9:E$16378*ISNUMBER(A$9:A$16378))))</f>
        <v>44475</v>
      </c>
      <c r="H4083" t="str">
        <v/>
      </c>
      <c r="I4083" s="10" t="str" cm="1">
        <f t="array" ref="I4083">_xlfn.IFS(AND(OR(_xlfn._xlws.FILTER(D$9:D$16388,E$9:E$16388=E4083)),ROW()=_xlfn.MINIFS(_xlfn.ANCHORARRAY(H$9),E$9:E$16388,E4083)),A4083-C$4,ROW()=_xlfn.MINIFS(_xlfn.ANCHORARRAY(H$9),E$9:E$16388,E4083),IFERROR(A4083-INDEX(G$9:G$16388,MATCH(E4083-1,E$9:E$16388,0)),A4083-C$4),ISNUMBER(A4083),A4083-F4083,TRUE,"")</f>
        <v/>
      </c>
      <c r="J4083" t="str">
        <f t="shared" si="187"/>
        <v/>
      </c>
      <c r="L4083" s="5"/>
    </row>
    <row r="4084" spans="1:12">
      <c r="A4084" s="2"/>
      <c r="B4084" s="4" t="str">
        <f>"annual period "&amp;COUNTIF(D$9:D4084,TRUE)</f>
        <v>annual period 14</v>
      </c>
      <c r="D4084" t="b">
        <f t="shared" si="189"/>
        <v>0</v>
      </c>
      <c r="E4084">
        <f t="shared" si="188"/>
        <v>657</v>
      </c>
      <c r="F4084" s="5" cm="1">
        <f t="array" ref="F4084">INDEX(_xlfn._xlws.FILTER(A$9:A$16378,E4084=E$9:E$16378*ISNUMBER(A$9:A$16378)),1)</f>
        <v>44475</v>
      </c>
      <c r="G4084" s="5" cm="1">
        <f t="array" ref="G4084">INDEX(_xlfn._xlws.FILTER(A$9:A$16378,E4084=E$9:E$16378*ISNUMBER(A$9:A$16378)),COUNT(_xlfn._xlws.FILTER(A$9:A$16378,E4084=E$9:E$16378*ISNUMBER(A$9:A$16378))))</f>
        <v>44475</v>
      </c>
      <c r="H4084" t="str">
        <v/>
      </c>
      <c r="I4084" s="10" t="str" cm="1">
        <f t="array" ref="I4084">_xlfn.IFS(AND(OR(_xlfn._xlws.FILTER(D$9:D$16388,E$9:E$16388=E4084)),ROW()=_xlfn.MINIFS(_xlfn.ANCHORARRAY(H$9),E$9:E$16388,E4084)),A4084-C$4,ROW()=_xlfn.MINIFS(_xlfn.ANCHORARRAY(H$9),E$9:E$16388,E4084),IFERROR(A4084-INDEX(G$9:G$16388,MATCH(E4084-1,E$9:E$16388,0)),A4084-C$4),ISNUMBER(A4084),A4084-F4084,TRUE,"")</f>
        <v/>
      </c>
      <c r="J4084" t="str">
        <f t="shared" si="187"/>
        <v/>
      </c>
      <c r="L4084" s="5"/>
    </row>
    <row r="4085" spans="1:12">
      <c r="A4085" s="3">
        <v>44475</v>
      </c>
      <c r="B4085" s="4" t="str">
        <f>"annual period "&amp;COUNTIF(D$9:D4085,TRUE)</f>
        <v>annual period 14</v>
      </c>
      <c r="D4085" t="b">
        <f t="shared" si="189"/>
        <v>0</v>
      </c>
      <c r="E4085">
        <f t="shared" si="188"/>
        <v>657</v>
      </c>
      <c r="F4085" s="5" cm="1">
        <f t="array" ref="F4085">INDEX(_xlfn._xlws.FILTER(A$9:A$16378,E4085=E$9:E$16378*ISNUMBER(A$9:A$16378)),1)</f>
        <v>44475</v>
      </c>
      <c r="G4085" s="5" cm="1">
        <f t="array" ref="G4085">INDEX(_xlfn._xlws.FILTER(A$9:A$16378,E4085=E$9:E$16378*ISNUMBER(A$9:A$16378)),COUNT(_xlfn._xlws.FILTER(A$9:A$16378,E4085=E$9:E$16378*ISNUMBER(A$9:A$16378))))</f>
        <v>44475</v>
      </c>
      <c r="H4085">
        <v>4085</v>
      </c>
      <c r="I4085" s="10" cm="1">
        <f t="array" ref="I4085">_xlfn.IFS(AND(OR(_xlfn._xlws.FILTER(D$9:D$16388,E$9:E$16388=E4085)),ROW()=_xlfn.MINIFS(_xlfn.ANCHORARRAY(H$9),E$9:E$16388,E4085)),A4085-C$4,ROW()=_xlfn.MINIFS(_xlfn.ANCHORARRAY(H$9),E$9:E$16388,E4085),IFERROR(A4085-INDEX(G$9:G$16388,MATCH(E4085-1,E$9:E$16388,0)),A4085-C$4),ISNUMBER(A4085),A4085-F4085,TRUE,"")</f>
        <v>18</v>
      </c>
      <c r="J4085" t="b">
        <f t="shared" si="187"/>
        <v>0</v>
      </c>
      <c r="L4085" s="5"/>
    </row>
    <row r="4086" spans="1:12">
      <c r="B4086" s="4" t="str">
        <f>"annual period "&amp;COUNTIF(D$9:D4086,TRUE)</f>
        <v>annual period 14</v>
      </c>
      <c r="D4086" t="b">
        <f t="shared" si="189"/>
        <v>0</v>
      </c>
      <c r="E4086">
        <f t="shared" si="188"/>
        <v>657</v>
      </c>
      <c r="F4086" s="5" cm="1">
        <f t="array" ref="F4086">INDEX(_xlfn._xlws.FILTER(A$9:A$16378,E4086=E$9:E$16378*ISNUMBER(A$9:A$16378)),1)</f>
        <v>44475</v>
      </c>
      <c r="G4086" s="5" cm="1">
        <f t="array" ref="G4086">INDEX(_xlfn._xlws.FILTER(A$9:A$16378,E4086=E$9:E$16378*ISNUMBER(A$9:A$16378)),COUNT(_xlfn._xlws.FILTER(A$9:A$16378,E4086=E$9:E$16378*ISNUMBER(A$9:A$16378))))</f>
        <v>44475</v>
      </c>
      <c r="H4086" t="str">
        <v/>
      </c>
      <c r="I4086" s="10" t="str" cm="1">
        <f t="array" ref="I4086">_xlfn.IFS(AND(OR(_xlfn._xlws.FILTER(D$9:D$16388,E$9:E$16388=E4086)),ROW()=_xlfn.MINIFS(_xlfn.ANCHORARRAY(H$9),E$9:E$16388,E4086)),A4086-C$4,ROW()=_xlfn.MINIFS(_xlfn.ANCHORARRAY(H$9),E$9:E$16388,E4086),IFERROR(A4086-INDEX(G$9:G$16388,MATCH(E4086-1,E$9:E$16388,0)),A4086-C$4),ISNUMBER(A4086),A4086-F4086,TRUE,"")</f>
        <v/>
      </c>
      <c r="J4086" t="str">
        <f t="shared" si="187"/>
        <v/>
      </c>
      <c r="L4086" s="5"/>
    </row>
    <row r="4087" spans="1:12">
      <c r="A4087" s="3">
        <v>44475</v>
      </c>
      <c r="B4087" s="4" t="str">
        <f>"annual period "&amp;COUNTIF(D$9:D4087,TRUE)</f>
        <v>annual period 14</v>
      </c>
      <c r="D4087" t="b">
        <f t="shared" si="189"/>
        <v>0</v>
      </c>
      <c r="E4087">
        <f t="shared" si="188"/>
        <v>657</v>
      </c>
      <c r="F4087" s="5" cm="1">
        <f t="array" ref="F4087">INDEX(_xlfn._xlws.FILTER(A$9:A$16378,E4087=E$9:E$16378*ISNUMBER(A$9:A$16378)),1)</f>
        <v>44475</v>
      </c>
      <c r="G4087" s="5" cm="1">
        <f t="array" ref="G4087">INDEX(_xlfn._xlws.FILTER(A$9:A$16378,E4087=E$9:E$16378*ISNUMBER(A$9:A$16378)),COUNT(_xlfn._xlws.FILTER(A$9:A$16378,E4087=E$9:E$16378*ISNUMBER(A$9:A$16378))))</f>
        <v>44475</v>
      </c>
      <c r="H4087">
        <v>4087</v>
      </c>
      <c r="I4087" s="10" cm="1">
        <f t="array" ref="I4087">_xlfn.IFS(AND(OR(_xlfn._xlws.FILTER(D$9:D$16388,E$9:E$16388=E4087)),ROW()=_xlfn.MINIFS(_xlfn.ANCHORARRAY(H$9),E$9:E$16388,E4087)),A4087-C$4,ROW()=_xlfn.MINIFS(_xlfn.ANCHORARRAY(H$9),E$9:E$16388,E4087),IFERROR(A4087-INDEX(G$9:G$16388,MATCH(E4087-1,E$9:E$16388,0)),A4087-C$4),ISNUMBER(A4087),A4087-F4087,TRUE,"")</f>
        <v>0</v>
      </c>
      <c r="J4087" t="b">
        <f t="shared" si="187"/>
        <v>0</v>
      </c>
      <c r="L4087" s="5"/>
    </row>
    <row r="4088" spans="1:12">
      <c r="B4088" s="4" t="str">
        <f>"annual period "&amp;COUNTIF(D$9:D4088,TRUE)</f>
        <v>annual period 14</v>
      </c>
      <c r="D4088" t="b">
        <f t="shared" si="189"/>
        <v>0</v>
      </c>
      <c r="E4088">
        <f t="shared" si="188"/>
        <v>657</v>
      </c>
      <c r="F4088" s="5" cm="1">
        <f t="array" ref="F4088">INDEX(_xlfn._xlws.FILTER(A$9:A$16378,E4088=E$9:E$16378*ISNUMBER(A$9:A$16378)),1)</f>
        <v>44475</v>
      </c>
      <c r="G4088" s="5" cm="1">
        <f t="array" ref="G4088">INDEX(_xlfn._xlws.FILTER(A$9:A$16378,E4088=E$9:E$16378*ISNUMBER(A$9:A$16378)),COUNT(_xlfn._xlws.FILTER(A$9:A$16378,E4088=E$9:E$16378*ISNUMBER(A$9:A$16378))))</f>
        <v>44475</v>
      </c>
      <c r="H4088" t="str">
        <v/>
      </c>
      <c r="I4088" s="10" t="str" cm="1">
        <f t="array" ref="I4088">_xlfn.IFS(AND(OR(_xlfn._xlws.FILTER(D$9:D$16388,E$9:E$16388=E4088)),ROW()=_xlfn.MINIFS(_xlfn.ANCHORARRAY(H$9),E$9:E$16388,E4088)),A4088-C$4,ROW()=_xlfn.MINIFS(_xlfn.ANCHORARRAY(H$9),E$9:E$16388,E4088),IFERROR(A4088-INDEX(G$9:G$16388,MATCH(E4088-1,E$9:E$16388,0)),A4088-C$4),ISNUMBER(A4088),A4088-F4088,TRUE,"")</f>
        <v/>
      </c>
      <c r="J4088" t="str">
        <f t="shared" si="187"/>
        <v/>
      </c>
      <c r="L4088" s="5"/>
    </row>
    <row r="4089" spans="1:12">
      <c r="A4089" s="3">
        <v>44475</v>
      </c>
      <c r="B4089" s="4" t="str">
        <f>"annual period "&amp;COUNTIF(D$9:D4089,TRUE)</f>
        <v>annual period 14</v>
      </c>
      <c r="D4089" t="b">
        <f t="shared" si="189"/>
        <v>0</v>
      </c>
      <c r="E4089">
        <f t="shared" si="188"/>
        <v>657</v>
      </c>
      <c r="F4089" s="5" cm="1">
        <f t="array" ref="F4089">INDEX(_xlfn._xlws.FILTER(A$9:A$16378,E4089=E$9:E$16378*ISNUMBER(A$9:A$16378)),1)</f>
        <v>44475</v>
      </c>
      <c r="G4089" s="5" cm="1">
        <f t="array" ref="G4089">INDEX(_xlfn._xlws.FILTER(A$9:A$16378,E4089=E$9:E$16378*ISNUMBER(A$9:A$16378)),COUNT(_xlfn._xlws.FILTER(A$9:A$16378,E4089=E$9:E$16378*ISNUMBER(A$9:A$16378))))</f>
        <v>44475</v>
      </c>
      <c r="H4089">
        <v>4089</v>
      </c>
      <c r="I4089" s="10" cm="1">
        <f t="array" ref="I4089">_xlfn.IFS(AND(OR(_xlfn._xlws.FILTER(D$9:D$16388,E$9:E$16388=E4089)),ROW()=_xlfn.MINIFS(_xlfn.ANCHORARRAY(H$9),E$9:E$16388,E4089)),A4089-C$4,ROW()=_xlfn.MINIFS(_xlfn.ANCHORARRAY(H$9),E$9:E$16388,E4089),IFERROR(A4089-INDEX(G$9:G$16388,MATCH(E4089-1,E$9:E$16388,0)),A4089-C$4),ISNUMBER(A4089),A4089-F4089,TRUE,"")</f>
        <v>0</v>
      </c>
      <c r="J4089" t="b">
        <f t="shared" si="187"/>
        <v>0</v>
      </c>
      <c r="L4089" s="5"/>
    </row>
    <row r="4090" spans="1:12">
      <c r="B4090" s="4" t="str">
        <f>"annual period "&amp;COUNTIF(D$9:D4090,TRUE)</f>
        <v>annual period 14</v>
      </c>
      <c r="D4090" t="b">
        <f t="shared" si="189"/>
        <v>0</v>
      </c>
      <c r="E4090">
        <f t="shared" si="188"/>
        <v>657</v>
      </c>
      <c r="F4090" s="5" cm="1">
        <f t="array" ref="F4090">INDEX(_xlfn._xlws.FILTER(A$9:A$16378,E4090=E$9:E$16378*ISNUMBER(A$9:A$16378)),1)</f>
        <v>44475</v>
      </c>
      <c r="G4090" s="5" cm="1">
        <f t="array" ref="G4090">INDEX(_xlfn._xlws.FILTER(A$9:A$16378,E4090=E$9:E$16378*ISNUMBER(A$9:A$16378)),COUNT(_xlfn._xlws.FILTER(A$9:A$16378,E4090=E$9:E$16378*ISNUMBER(A$9:A$16378))))</f>
        <v>44475</v>
      </c>
      <c r="H4090" t="str">
        <v/>
      </c>
      <c r="I4090" s="10" t="str" cm="1">
        <f t="array" ref="I4090">_xlfn.IFS(AND(OR(_xlfn._xlws.FILTER(D$9:D$16388,E$9:E$16388=E4090)),ROW()=_xlfn.MINIFS(_xlfn.ANCHORARRAY(H$9),E$9:E$16388,E4090)),A4090-C$4,ROW()=_xlfn.MINIFS(_xlfn.ANCHORARRAY(H$9),E$9:E$16388,E4090),IFERROR(A4090-INDEX(G$9:G$16388,MATCH(E4090-1,E$9:E$16388,0)),A4090-C$4),ISNUMBER(A4090),A4090-F4090,TRUE,"")</f>
        <v/>
      </c>
      <c r="J4090" t="str">
        <f t="shared" si="187"/>
        <v/>
      </c>
      <c r="L4090" s="5"/>
    </row>
    <row r="4091" spans="1:12">
      <c r="A4091" s="3">
        <v>44475</v>
      </c>
      <c r="B4091" s="4" t="str">
        <f>"annual period "&amp;COUNTIF(D$9:D4091,TRUE)</f>
        <v>annual period 14</v>
      </c>
      <c r="D4091" t="b">
        <f t="shared" si="189"/>
        <v>0</v>
      </c>
      <c r="E4091">
        <f t="shared" si="188"/>
        <v>657</v>
      </c>
      <c r="F4091" s="5" cm="1">
        <f t="array" ref="F4091">INDEX(_xlfn._xlws.FILTER(A$9:A$16378,E4091=E$9:E$16378*ISNUMBER(A$9:A$16378)),1)</f>
        <v>44475</v>
      </c>
      <c r="G4091" s="5" cm="1">
        <f t="array" ref="G4091">INDEX(_xlfn._xlws.FILTER(A$9:A$16378,E4091=E$9:E$16378*ISNUMBER(A$9:A$16378)),COUNT(_xlfn._xlws.FILTER(A$9:A$16378,E4091=E$9:E$16378*ISNUMBER(A$9:A$16378))))</f>
        <v>44475</v>
      </c>
      <c r="H4091">
        <v>4091</v>
      </c>
      <c r="I4091" s="10" cm="1">
        <f t="array" ref="I4091">_xlfn.IFS(AND(OR(_xlfn._xlws.FILTER(D$9:D$16388,E$9:E$16388=E4091)),ROW()=_xlfn.MINIFS(_xlfn.ANCHORARRAY(H$9),E$9:E$16388,E4091)),A4091-C$4,ROW()=_xlfn.MINIFS(_xlfn.ANCHORARRAY(H$9),E$9:E$16388,E4091),IFERROR(A4091-INDEX(G$9:G$16388,MATCH(E4091-1,E$9:E$16388,0)),A4091-C$4),ISNUMBER(A4091),A4091-F4091,TRUE,"")</f>
        <v>0</v>
      </c>
      <c r="J4091" t="b">
        <f t="shared" si="187"/>
        <v>0</v>
      </c>
      <c r="L4091" s="5"/>
    </row>
    <row r="4092" spans="1:12">
      <c r="A4092" s="1" t="s">
        <v>14</v>
      </c>
      <c r="B4092" s="4" t="str">
        <f>"annual period "&amp;COUNTIF(D$9:D4092,TRUE)</f>
        <v>annual period 14</v>
      </c>
      <c r="D4092" t="b">
        <f t="shared" si="189"/>
        <v>0</v>
      </c>
      <c r="E4092">
        <f t="shared" si="188"/>
        <v>658</v>
      </c>
      <c r="F4092" s="5" cm="1">
        <f t="array" ref="F4092">INDEX(_xlfn._xlws.FILTER(A$9:A$16378,E4092=E$9:E$16378*ISNUMBER(A$9:A$16378)),1)</f>
        <v>44478</v>
      </c>
      <c r="G4092" s="5" cm="1">
        <f t="array" ref="G4092">INDEX(_xlfn._xlws.FILTER(A$9:A$16378,E4092=E$9:E$16378*ISNUMBER(A$9:A$16378)),COUNT(_xlfn._xlws.FILTER(A$9:A$16378,E4092=E$9:E$16378*ISNUMBER(A$9:A$16378))))</f>
        <v>44497</v>
      </c>
      <c r="H4092" t="str">
        <v/>
      </c>
      <c r="I4092" s="10" t="str" cm="1">
        <f t="array" ref="I4092">_xlfn.IFS(AND(OR(_xlfn._xlws.FILTER(D$9:D$16388,E$9:E$16388=E4092)),ROW()=_xlfn.MINIFS(_xlfn.ANCHORARRAY(H$9),E$9:E$16388,E4092)),A4092-C$4,ROW()=_xlfn.MINIFS(_xlfn.ANCHORARRAY(H$9),E$9:E$16388,E4092),IFERROR(A4092-INDEX(G$9:G$16388,MATCH(E4092-1,E$9:E$16388,0)),A4092-C$4),ISNUMBER(A4092),A4092-F4092,TRUE,"")</f>
        <v/>
      </c>
      <c r="J4092" t="str">
        <f t="shared" si="187"/>
        <v/>
      </c>
      <c r="L4092" s="5"/>
    </row>
    <row r="4093" spans="1:12">
      <c r="A4093" s="2"/>
      <c r="B4093" s="4" t="str">
        <f>"annual period "&amp;COUNTIF(D$9:D4093,TRUE)</f>
        <v>annual period 14</v>
      </c>
      <c r="D4093" t="b">
        <f t="shared" si="189"/>
        <v>0</v>
      </c>
      <c r="E4093">
        <f t="shared" si="188"/>
        <v>658</v>
      </c>
      <c r="F4093" s="5" cm="1">
        <f t="array" ref="F4093">INDEX(_xlfn._xlws.FILTER(A$9:A$16378,E4093=E$9:E$16378*ISNUMBER(A$9:A$16378)),1)</f>
        <v>44478</v>
      </c>
      <c r="G4093" s="5" cm="1">
        <f t="array" ref="G4093">INDEX(_xlfn._xlws.FILTER(A$9:A$16378,E4093=E$9:E$16378*ISNUMBER(A$9:A$16378)),COUNT(_xlfn._xlws.FILTER(A$9:A$16378,E4093=E$9:E$16378*ISNUMBER(A$9:A$16378))))</f>
        <v>44497</v>
      </c>
      <c r="H4093" t="str">
        <v/>
      </c>
      <c r="I4093" s="10" t="str" cm="1">
        <f t="array" ref="I4093">_xlfn.IFS(AND(OR(_xlfn._xlws.FILTER(D$9:D$16388,E$9:E$16388=E4093)),ROW()=_xlfn.MINIFS(_xlfn.ANCHORARRAY(H$9),E$9:E$16388,E4093)),A4093-C$4,ROW()=_xlfn.MINIFS(_xlfn.ANCHORARRAY(H$9),E$9:E$16388,E4093),IFERROR(A4093-INDEX(G$9:G$16388,MATCH(E4093-1,E$9:E$16388,0)),A4093-C$4),ISNUMBER(A4093),A4093-F4093,TRUE,"")</f>
        <v/>
      </c>
      <c r="J4093" t="str">
        <f t="shared" si="187"/>
        <v/>
      </c>
      <c r="L4093" s="5"/>
    </row>
    <row r="4094" spans="1:12">
      <c r="A4094" s="3">
        <v>44478</v>
      </c>
      <c r="B4094" s="4" t="str">
        <f>"annual period "&amp;COUNTIF(D$9:D4094,TRUE)</f>
        <v>annual period 14</v>
      </c>
      <c r="D4094" t="b">
        <f t="shared" si="189"/>
        <v>0</v>
      </c>
      <c r="E4094">
        <f t="shared" si="188"/>
        <v>658</v>
      </c>
      <c r="F4094" s="5" cm="1">
        <f t="array" ref="F4094">INDEX(_xlfn._xlws.FILTER(A$9:A$16378,E4094=E$9:E$16378*ISNUMBER(A$9:A$16378)),1)</f>
        <v>44478</v>
      </c>
      <c r="G4094" s="5" cm="1">
        <f t="array" ref="G4094">INDEX(_xlfn._xlws.FILTER(A$9:A$16378,E4094=E$9:E$16378*ISNUMBER(A$9:A$16378)),COUNT(_xlfn._xlws.FILTER(A$9:A$16378,E4094=E$9:E$16378*ISNUMBER(A$9:A$16378))))</f>
        <v>44497</v>
      </c>
      <c r="H4094">
        <v>4094</v>
      </c>
      <c r="I4094" s="10" cm="1">
        <f t="array" ref="I4094">_xlfn.IFS(AND(OR(_xlfn._xlws.FILTER(D$9:D$16388,E$9:E$16388=E4094)),ROW()=_xlfn.MINIFS(_xlfn.ANCHORARRAY(H$9),E$9:E$16388,E4094)),A4094-C$4,ROW()=_xlfn.MINIFS(_xlfn.ANCHORARRAY(H$9),E$9:E$16388,E4094),IFERROR(A4094-INDEX(G$9:G$16388,MATCH(E4094-1,E$9:E$16388,0)),A4094-C$4),ISNUMBER(A4094),A4094-F4094,TRUE,"")</f>
        <v>3</v>
      </c>
      <c r="J4094" t="b">
        <f t="shared" si="187"/>
        <v>0</v>
      </c>
      <c r="L4094" s="5"/>
    </row>
    <row r="4095" spans="1:12">
      <c r="B4095" s="4" t="str">
        <f>"annual period "&amp;COUNTIF(D$9:D4095,TRUE)</f>
        <v>annual period 14</v>
      </c>
      <c r="D4095" t="b">
        <f t="shared" si="189"/>
        <v>0</v>
      </c>
      <c r="E4095">
        <f t="shared" si="188"/>
        <v>658</v>
      </c>
      <c r="F4095" s="5" cm="1">
        <f t="array" ref="F4095">INDEX(_xlfn._xlws.FILTER(A$9:A$16378,E4095=E$9:E$16378*ISNUMBER(A$9:A$16378)),1)</f>
        <v>44478</v>
      </c>
      <c r="G4095" s="5" cm="1">
        <f t="array" ref="G4095">INDEX(_xlfn._xlws.FILTER(A$9:A$16378,E4095=E$9:E$16378*ISNUMBER(A$9:A$16378)),COUNT(_xlfn._xlws.FILTER(A$9:A$16378,E4095=E$9:E$16378*ISNUMBER(A$9:A$16378))))</f>
        <v>44497</v>
      </c>
      <c r="H4095" t="str">
        <v/>
      </c>
      <c r="I4095" s="10" t="str" cm="1">
        <f t="array" ref="I4095">_xlfn.IFS(AND(OR(_xlfn._xlws.FILTER(D$9:D$16388,E$9:E$16388=E4095)),ROW()=_xlfn.MINIFS(_xlfn.ANCHORARRAY(H$9),E$9:E$16388,E4095)),A4095-C$4,ROW()=_xlfn.MINIFS(_xlfn.ANCHORARRAY(H$9),E$9:E$16388,E4095),IFERROR(A4095-INDEX(G$9:G$16388,MATCH(E4095-1,E$9:E$16388,0)),A4095-C$4),ISNUMBER(A4095),A4095-F4095,TRUE,"")</f>
        <v/>
      </c>
      <c r="J4095" t="str">
        <f t="shared" si="187"/>
        <v/>
      </c>
      <c r="L4095" s="5"/>
    </row>
    <row r="4096" spans="1:12">
      <c r="A4096" s="3">
        <v>44480</v>
      </c>
      <c r="B4096" s="4" t="str">
        <f>"annual period "&amp;COUNTIF(D$9:D4096,TRUE)</f>
        <v>annual period 14</v>
      </c>
      <c r="D4096" t="b">
        <f t="shared" si="189"/>
        <v>0</v>
      </c>
      <c r="E4096">
        <f t="shared" si="188"/>
        <v>658</v>
      </c>
      <c r="F4096" s="5" cm="1">
        <f t="array" ref="F4096">INDEX(_xlfn._xlws.FILTER(A$9:A$16378,E4096=E$9:E$16378*ISNUMBER(A$9:A$16378)),1)</f>
        <v>44478</v>
      </c>
      <c r="G4096" s="5" cm="1">
        <f t="array" ref="G4096">INDEX(_xlfn._xlws.FILTER(A$9:A$16378,E4096=E$9:E$16378*ISNUMBER(A$9:A$16378)),COUNT(_xlfn._xlws.FILTER(A$9:A$16378,E4096=E$9:E$16378*ISNUMBER(A$9:A$16378))))</f>
        <v>44497</v>
      </c>
      <c r="H4096" t="str">
        <v/>
      </c>
      <c r="I4096" s="10" cm="1">
        <f t="array" ref="I4096">_xlfn.IFS(AND(OR(_xlfn._xlws.FILTER(D$9:D$16388,E$9:E$16388=E4096)),ROW()=_xlfn.MINIFS(_xlfn.ANCHORARRAY(H$9),E$9:E$16388,E4096)),A4096-C$4,ROW()=_xlfn.MINIFS(_xlfn.ANCHORARRAY(H$9),E$9:E$16388,E4096),IFERROR(A4096-INDEX(G$9:G$16388,MATCH(E4096-1,E$9:E$16388,0)),A4096-C$4),ISNUMBER(A4096),A4096-F4096,TRUE,"")</f>
        <v>2</v>
      </c>
      <c r="J4096" t="b">
        <f t="shared" si="187"/>
        <v>0</v>
      </c>
      <c r="L4096" s="5"/>
    </row>
    <row r="4097" spans="1:12">
      <c r="B4097" s="4" t="str">
        <f>"annual period "&amp;COUNTIF(D$9:D4097,TRUE)</f>
        <v>annual period 14</v>
      </c>
      <c r="D4097" t="b">
        <f t="shared" si="189"/>
        <v>0</v>
      </c>
      <c r="E4097">
        <f t="shared" si="188"/>
        <v>658</v>
      </c>
      <c r="F4097" s="5" cm="1">
        <f t="array" ref="F4097">INDEX(_xlfn._xlws.FILTER(A$9:A$16378,E4097=E$9:E$16378*ISNUMBER(A$9:A$16378)),1)</f>
        <v>44478</v>
      </c>
      <c r="G4097" s="5" cm="1">
        <f t="array" ref="G4097">INDEX(_xlfn._xlws.FILTER(A$9:A$16378,E4097=E$9:E$16378*ISNUMBER(A$9:A$16378)),COUNT(_xlfn._xlws.FILTER(A$9:A$16378,E4097=E$9:E$16378*ISNUMBER(A$9:A$16378))))</f>
        <v>44497</v>
      </c>
      <c r="H4097" t="str">
        <v/>
      </c>
      <c r="I4097" s="10" t="str" cm="1">
        <f t="array" ref="I4097">_xlfn.IFS(AND(OR(_xlfn._xlws.FILTER(D$9:D$16388,E$9:E$16388=E4097)),ROW()=_xlfn.MINIFS(_xlfn.ANCHORARRAY(H$9),E$9:E$16388,E4097)),A4097-C$4,ROW()=_xlfn.MINIFS(_xlfn.ANCHORARRAY(H$9),E$9:E$16388,E4097),IFERROR(A4097-INDEX(G$9:G$16388,MATCH(E4097-1,E$9:E$16388,0)),A4097-C$4),ISNUMBER(A4097),A4097-F4097,TRUE,"")</f>
        <v/>
      </c>
      <c r="J4097" t="str">
        <f t="shared" si="187"/>
        <v/>
      </c>
      <c r="L4097" s="5"/>
    </row>
    <row r="4098" spans="1:12">
      <c r="A4098" s="3">
        <v>44480</v>
      </c>
      <c r="B4098" s="4" t="str">
        <f>"annual period "&amp;COUNTIF(D$9:D4098,TRUE)</f>
        <v>annual period 14</v>
      </c>
      <c r="D4098" t="b">
        <f t="shared" si="189"/>
        <v>0</v>
      </c>
      <c r="E4098">
        <f t="shared" si="188"/>
        <v>658</v>
      </c>
      <c r="F4098" s="5" cm="1">
        <f t="array" ref="F4098">INDEX(_xlfn._xlws.FILTER(A$9:A$16378,E4098=E$9:E$16378*ISNUMBER(A$9:A$16378)),1)</f>
        <v>44478</v>
      </c>
      <c r="G4098" s="5" cm="1">
        <f t="array" ref="G4098">INDEX(_xlfn._xlws.FILTER(A$9:A$16378,E4098=E$9:E$16378*ISNUMBER(A$9:A$16378)),COUNT(_xlfn._xlws.FILTER(A$9:A$16378,E4098=E$9:E$16378*ISNUMBER(A$9:A$16378))))</f>
        <v>44497</v>
      </c>
      <c r="H4098" t="str">
        <v/>
      </c>
      <c r="I4098" s="10" cm="1">
        <f t="array" ref="I4098">_xlfn.IFS(AND(OR(_xlfn._xlws.FILTER(D$9:D$16388,E$9:E$16388=E4098)),ROW()=_xlfn.MINIFS(_xlfn.ANCHORARRAY(H$9),E$9:E$16388,E4098)),A4098-C$4,ROW()=_xlfn.MINIFS(_xlfn.ANCHORARRAY(H$9),E$9:E$16388,E4098),IFERROR(A4098-INDEX(G$9:G$16388,MATCH(E4098-1,E$9:E$16388,0)),A4098-C$4),ISNUMBER(A4098),A4098-F4098,TRUE,"")</f>
        <v>2</v>
      </c>
      <c r="J4098" t="b">
        <f t="shared" si="187"/>
        <v>0</v>
      </c>
      <c r="L4098" s="5"/>
    </row>
    <row r="4099" spans="1:12">
      <c r="B4099" s="4" t="str">
        <f>"annual period "&amp;COUNTIF(D$9:D4099,TRUE)</f>
        <v>annual period 14</v>
      </c>
      <c r="D4099" t="b">
        <f t="shared" si="189"/>
        <v>0</v>
      </c>
      <c r="E4099">
        <f t="shared" si="188"/>
        <v>658</v>
      </c>
      <c r="F4099" s="5" cm="1">
        <f t="array" ref="F4099">INDEX(_xlfn._xlws.FILTER(A$9:A$16378,E4099=E$9:E$16378*ISNUMBER(A$9:A$16378)),1)</f>
        <v>44478</v>
      </c>
      <c r="G4099" s="5" cm="1">
        <f t="array" ref="G4099">INDEX(_xlfn._xlws.FILTER(A$9:A$16378,E4099=E$9:E$16378*ISNUMBER(A$9:A$16378)),COUNT(_xlfn._xlws.FILTER(A$9:A$16378,E4099=E$9:E$16378*ISNUMBER(A$9:A$16378))))</f>
        <v>44497</v>
      </c>
      <c r="H4099" t="str">
        <v/>
      </c>
      <c r="I4099" s="10" t="str" cm="1">
        <f t="array" ref="I4099">_xlfn.IFS(AND(OR(_xlfn._xlws.FILTER(D$9:D$16388,E$9:E$16388=E4099)),ROW()=_xlfn.MINIFS(_xlfn.ANCHORARRAY(H$9),E$9:E$16388,E4099)),A4099-C$4,ROW()=_xlfn.MINIFS(_xlfn.ANCHORARRAY(H$9),E$9:E$16388,E4099),IFERROR(A4099-INDEX(G$9:G$16388,MATCH(E4099-1,E$9:E$16388,0)),A4099-C$4),ISNUMBER(A4099),A4099-F4099,TRUE,"")</f>
        <v/>
      </c>
      <c r="J4099" t="str">
        <f t="shared" si="187"/>
        <v/>
      </c>
      <c r="L4099" s="5"/>
    </row>
    <row r="4100" spans="1:12">
      <c r="A4100" s="3">
        <v>44494</v>
      </c>
      <c r="B4100" s="4" t="str">
        <f>"annual period "&amp;COUNTIF(D$9:D4100,TRUE)</f>
        <v>annual period 14</v>
      </c>
      <c r="D4100" t="b">
        <f t="shared" si="189"/>
        <v>0</v>
      </c>
      <c r="E4100">
        <f t="shared" si="188"/>
        <v>658</v>
      </c>
      <c r="F4100" s="5" cm="1">
        <f t="array" ref="F4100">INDEX(_xlfn._xlws.FILTER(A$9:A$16378,E4100=E$9:E$16378*ISNUMBER(A$9:A$16378)),1)</f>
        <v>44478</v>
      </c>
      <c r="G4100" s="5" cm="1">
        <f t="array" ref="G4100">INDEX(_xlfn._xlws.FILTER(A$9:A$16378,E4100=E$9:E$16378*ISNUMBER(A$9:A$16378)),COUNT(_xlfn._xlws.FILTER(A$9:A$16378,E4100=E$9:E$16378*ISNUMBER(A$9:A$16378))))</f>
        <v>44497</v>
      </c>
      <c r="H4100" t="str">
        <v/>
      </c>
      <c r="I4100" s="10" cm="1">
        <f t="array" ref="I4100">_xlfn.IFS(AND(OR(_xlfn._xlws.FILTER(D$9:D$16388,E$9:E$16388=E4100)),ROW()=_xlfn.MINIFS(_xlfn.ANCHORARRAY(H$9),E$9:E$16388,E4100)),A4100-C$4,ROW()=_xlfn.MINIFS(_xlfn.ANCHORARRAY(H$9),E$9:E$16388,E4100),IFERROR(A4100-INDEX(G$9:G$16388,MATCH(E4100-1,E$9:E$16388,0)),A4100-C$4),ISNUMBER(A4100),A4100-F4100,TRUE,"")</f>
        <v>16</v>
      </c>
      <c r="J4100" t="b">
        <f t="shared" si="187"/>
        <v>0</v>
      </c>
      <c r="L4100" s="5"/>
    </row>
    <row r="4101" spans="1:12">
      <c r="B4101" s="4" t="str">
        <f>"annual period "&amp;COUNTIF(D$9:D4101,TRUE)</f>
        <v>annual period 14</v>
      </c>
      <c r="D4101" t="b">
        <f t="shared" si="189"/>
        <v>0</v>
      </c>
      <c r="E4101">
        <f t="shared" si="188"/>
        <v>658</v>
      </c>
      <c r="F4101" s="5" cm="1">
        <f t="array" ref="F4101">INDEX(_xlfn._xlws.FILTER(A$9:A$16378,E4101=E$9:E$16378*ISNUMBER(A$9:A$16378)),1)</f>
        <v>44478</v>
      </c>
      <c r="G4101" s="5" cm="1">
        <f t="array" ref="G4101">INDEX(_xlfn._xlws.FILTER(A$9:A$16378,E4101=E$9:E$16378*ISNUMBER(A$9:A$16378)),COUNT(_xlfn._xlws.FILTER(A$9:A$16378,E4101=E$9:E$16378*ISNUMBER(A$9:A$16378))))</f>
        <v>44497</v>
      </c>
      <c r="H4101" t="str">
        <v/>
      </c>
      <c r="I4101" s="10" t="str" cm="1">
        <f t="array" ref="I4101">_xlfn.IFS(AND(OR(_xlfn._xlws.FILTER(D$9:D$16388,E$9:E$16388=E4101)),ROW()=_xlfn.MINIFS(_xlfn.ANCHORARRAY(H$9),E$9:E$16388,E4101)),A4101-C$4,ROW()=_xlfn.MINIFS(_xlfn.ANCHORARRAY(H$9),E$9:E$16388,E4101),IFERROR(A4101-INDEX(G$9:G$16388,MATCH(E4101-1,E$9:E$16388,0)),A4101-C$4),ISNUMBER(A4101),A4101-F4101,TRUE,"")</f>
        <v/>
      </c>
      <c r="J4101" t="str">
        <f t="shared" si="187"/>
        <v/>
      </c>
      <c r="L4101" s="5"/>
    </row>
    <row r="4102" spans="1:12">
      <c r="A4102" s="3">
        <v>44495</v>
      </c>
      <c r="B4102" s="4" t="str">
        <f>"annual period "&amp;COUNTIF(D$9:D4102,TRUE)</f>
        <v>annual period 14</v>
      </c>
      <c r="D4102" t="b">
        <f t="shared" si="189"/>
        <v>0</v>
      </c>
      <c r="E4102">
        <f t="shared" si="188"/>
        <v>658</v>
      </c>
      <c r="F4102" s="5" cm="1">
        <f t="array" ref="F4102">INDEX(_xlfn._xlws.FILTER(A$9:A$16378,E4102=E$9:E$16378*ISNUMBER(A$9:A$16378)),1)</f>
        <v>44478</v>
      </c>
      <c r="G4102" s="5" cm="1">
        <f t="array" ref="G4102">INDEX(_xlfn._xlws.FILTER(A$9:A$16378,E4102=E$9:E$16378*ISNUMBER(A$9:A$16378)),COUNT(_xlfn._xlws.FILTER(A$9:A$16378,E4102=E$9:E$16378*ISNUMBER(A$9:A$16378))))</f>
        <v>44497</v>
      </c>
      <c r="H4102" t="str">
        <v/>
      </c>
      <c r="I4102" s="10" cm="1">
        <f t="array" ref="I4102">_xlfn.IFS(AND(OR(_xlfn._xlws.FILTER(D$9:D$16388,E$9:E$16388=E4102)),ROW()=_xlfn.MINIFS(_xlfn.ANCHORARRAY(H$9),E$9:E$16388,E4102)),A4102-C$4,ROW()=_xlfn.MINIFS(_xlfn.ANCHORARRAY(H$9),E$9:E$16388,E4102),IFERROR(A4102-INDEX(G$9:G$16388,MATCH(E4102-1,E$9:E$16388,0)),A4102-C$4),ISNUMBER(A4102),A4102-F4102,TRUE,"")</f>
        <v>17</v>
      </c>
      <c r="J4102" t="b">
        <f t="shared" ref="J4102:J4165" si="190">IF(I4102="","",I4102&gt;30)</f>
        <v>0</v>
      </c>
      <c r="L4102" s="5"/>
    </row>
    <row r="4103" spans="1:12">
      <c r="B4103" s="4" t="str">
        <f>"annual period "&amp;COUNTIF(D$9:D4103,TRUE)</f>
        <v>annual period 14</v>
      </c>
      <c r="D4103" t="b">
        <f t="shared" si="189"/>
        <v>0</v>
      </c>
      <c r="E4103">
        <f t="shared" si="188"/>
        <v>658</v>
      </c>
      <c r="F4103" s="5" cm="1">
        <f t="array" ref="F4103">INDEX(_xlfn._xlws.FILTER(A$9:A$16378,E4103=E$9:E$16378*ISNUMBER(A$9:A$16378)),1)</f>
        <v>44478</v>
      </c>
      <c r="G4103" s="5" cm="1">
        <f t="array" ref="G4103">INDEX(_xlfn._xlws.FILTER(A$9:A$16378,E4103=E$9:E$16378*ISNUMBER(A$9:A$16378)),COUNT(_xlfn._xlws.FILTER(A$9:A$16378,E4103=E$9:E$16378*ISNUMBER(A$9:A$16378))))</f>
        <v>44497</v>
      </c>
      <c r="H4103" t="str">
        <v/>
      </c>
      <c r="I4103" s="10" t="str" cm="1">
        <f t="array" ref="I4103">_xlfn.IFS(AND(OR(_xlfn._xlws.FILTER(D$9:D$16388,E$9:E$16388=E4103)),ROW()=_xlfn.MINIFS(_xlfn.ANCHORARRAY(H$9),E$9:E$16388,E4103)),A4103-C$4,ROW()=_xlfn.MINIFS(_xlfn.ANCHORARRAY(H$9),E$9:E$16388,E4103),IFERROR(A4103-INDEX(G$9:G$16388,MATCH(E4103-1,E$9:E$16388,0)),A4103-C$4),ISNUMBER(A4103),A4103-F4103,TRUE,"")</f>
        <v/>
      </c>
      <c r="J4103" t="str">
        <f t="shared" si="190"/>
        <v/>
      </c>
      <c r="L4103" s="5"/>
    </row>
    <row r="4104" spans="1:12">
      <c r="A4104" s="3">
        <v>44495</v>
      </c>
      <c r="B4104" s="4" t="str">
        <f>"annual period "&amp;COUNTIF(D$9:D4104,TRUE)</f>
        <v>annual period 14</v>
      </c>
      <c r="D4104" t="b">
        <f t="shared" si="189"/>
        <v>0</v>
      </c>
      <c r="E4104">
        <f t="shared" si="188"/>
        <v>658</v>
      </c>
      <c r="F4104" s="5" cm="1">
        <f t="array" ref="F4104">INDEX(_xlfn._xlws.FILTER(A$9:A$16378,E4104=E$9:E$16378*ISNUMBER(A$9:A$16378)),1)</f>
        <v>44478</v>
      </c>
      <c r="G4104" s="5" cm="1">
        <f t="array" ref="G4104">INDEX(_xlfn._xlws.FILTER(A$9:A$16378,E4104=E$9:E$16378*ISNUMBER(A$9:A$16378)),COUNT(_xlfn._xlws.FILTER(A$9:A$16378,E4104=E$9:E$16378*ISNUMBER(A$9:A$16378))))</f>
        <v>44497</v>
      </c>
      <c r="H4104" t="str">
        <v/>
      </c>
      <c r="I4104" s="10" cm="1">
        <f t="array" ref="I4104">_xlfn.IFS(AND(OR(_xlfn._xlws.FILTER(D$9:D$16388,E$9:E$16388=E4104)),ROW()=_xlfn.MINIFS(_xlfn.ANCHORARRAY(H$9),E$9:E$16388,E4104)),A4104-C$4,ROW()=_xlfn.MINIFS(_xlfn.ANCHORARRAY(H$9),E$9:E$16388,E4104),IFERROR(A4104-INDEX(G$9:G$16388,MATCH(E4104-1,E$9:E$16388,0)),A4104-C$4),ISNUMBER(A4104),A4104-F4104,TRUE,"")</f>
        <v>17</v>
      </c>
      <c r="J4104" t="b">
        <f t="shared" si="190"/>
        <v>0</v>
      </c>
      <c r="L4104" s="5"/>
    </row>
    <row r="4105" spans="1:12">
      <c r="B4105" s="4" t="str">
        <f>"annual period "&amp;COUNTIF(D$9:D4105,TRUE)</f>
        <v>annual period 14</v>
      </c>
      <c r="D4105" t="b">
        <f t="shared" si="189"/>
        <v>0</v>
      </c>
      <c r="E4105">
        <f t="shared" si="188"/>
        <v>658</v>
      </c>
      <c r="F4105" s="5" cm="1">
        <f t="array" ref="F4105">INDEX(_xlfn._xlws.FILTER(A$9:A$16378,E4105=E$9:E$16378*ISNUMBER(A$9:A$16378)),1)</f>
        <v>44478</v>
      </c>
      <c r="G4105" s="5" cm="1">
        <f t="array" ref="G4105">INDEX(_xlfn._xlws.FILTER(A$9:A$16378,E4105=E$9:E$16378*ISNUMBER(A$9:A$16378)),COUNT(_xlfn._xlws.FILTER(A$9:A$16378,E4105=E$9:E$16378*ISNUMBER(A$9:A$16378))))</f>
        <v>44497</v>
      </c>
      <c r="H4105" t="str">
        <v/>
      </c>
      <c r="I4105" s="10" t="str" cm="1">
        <f t="array" ref="I4105">_xlfn.IFS(AND(OR(_xlfn._xlws.FILTER(D$9:D$16388,E$9:E$16388=E4105)),ROW()=_xlfn.MINIFS(_xlfn.ANCHORARRAY(H$9),E$9:E$16388,E4105)),A4105-C$4,ROW()=_xlfn.MINIFS(_xlfn.ANCHORARRAY(H$9),E$9:E$16388,E4105),IFERROR(A4105-INDEX(G$9:G$16388,MATCH(E4105-1,E$9:E$16388,0)),A4105-C$4),ISNUMBER(A4105),A4105-F4105,TRUE,"")</f>
        <v/>
      </c>
      <c r="J4105" t="str">
        <f t="shared" si="190"/>
        <v/>
      </c>
      <c r="L4105" s="5"/>
    </row>
    <row r="4106" spans="1:12">
      <c r="A4106" s="3">
        <v>44497</v>
      </c>
      <c r="B4106" s="4" t="str">
        <f>"annual period "&amp;COUNTIF(D$9:D4106,TRUE)</f>
        <v>annual period 14</v>
      </c>
      <c r="D4106" t="b">
        <f t="shared" si="189"/>
        <v>0</v>
      </c>
      <c r="E4106">
        <f t="shared" si="188"/>
        <v>658</v>
      </c>
      <c r="F4106" s="5" cm="1">
        <f t="array" ref="F4106">INDEX(_xlfn._xlws.FILTER(A$9:A$16378,E4106=E$9:E$16378*ISNUMBER(A$9:A$16378)),1)</f>
        <v>44478</v>
      </c>
      <c r="G4106" s="5" cm="1">
        <f t="array" ref="G4106">INDEX(_xlfn._xlws.FILTER(A$9:A$16378,E4106=E$9:E$16378*ISNUMBER(A$9:A$16378)),COUNT(_xlfn._xlws.FILTER(A$9:A$16378,E4106=E$9:E$16378*ISNUMBER(A$9:A$16378))))</f>
        <v>44497</v>
      </c>
      <c r="H4106" t="str">
        <v/>
      </c>
      <c r="I4106" s="10" cm="1">
        <f t="array" ref="I4106">_xlfn.IFS(AND(OR(_xlfn._xlws.FILTER(D$9:D$16388,E$9:E$16388=E4106)),ROW()=_xlfn.MINIFS(_xlfn.ANCHORARRAY(H$9),E$9:E$16388,E4106)),A4106-C$4,ROW()=_xlfn.MINIFS(_xlfn.ANCHORARRAY(H$9),E$9:E$16388,E4106),IFERROR(A4106-INDEX(G$9:G$16388,MATCH(E4106-1,E$9:E$16388,0)),A4106-C$4),ISNUMBER(A4106),A4106-F4106,TRUE,"")</f>
        <v>19</v>
      </c>
      <c r="J4106" t="b">
        <f t="shared" si="190"/>
        <v>0</v>
      </c>
      <c r="L4106" s="5"/>
    </row>
    <row r="4107" spans="1:12">
      <c r="B4107" s="4" t="str">
        <f>"annual period "&amp;COUNTIF(D$9:D4107,TRUE)</f>
        <v>annual period 14</v>
      </c>
      <c r="D4107" t="b">
        <f t="shared" si="189"/>
        <v>0</v>
      </c>
      <c r="E4107">
        <f t="shared" ref="E4107:E4170" si="191">IF(A4107="Trip #",E4106+1,E4106)</f>
        <v>658</v>
      </c>
      <c r="F4107" s="5" cm="1">
        <f t="array" ref="F4107">INDEX(_xlfn._xlws.FILTER(A$9:A$16378,E4107=E$9:E$16378*ISNUMBER(A$9:A$16378)),1)</f>
        <v>44478</v>
      </c>
      <c r="G4107" s="5" cm="1">
        <f t="array" ref="G4107">INDEX(_xlfn._xlws.FILTER(A$9:A$16378,E4107=E$9:E$16378*ISNUMBER(A$9:A$16378)),COUNT(_xlfn._xlws.FILTER(A$9:A$16378,E4107=E$9:E$16378*ISNUMBER(A$9:A$16378))))</f>
        <v>44497</v>
      </c>
      <c r="H4107" t="str">
        <v/>
      </c>
      <c r="I4107" s="10" t="str" cm="1">
        <f t="array" ref="I4107">_xlfn.IFS(AND(OR(_xlfn._xlws.FILTER(D$9:D$16388,E$9:E$16388=E4107)),ROW()=_xlfn.MINIFS(_xlfn.ANCHORARRAY(H$9),E$9:E$16388,E4107)),A4107-C$4,ROW()=_xlfn.MINIFS(_xlfn.ANCHORARRAY(H$9),E$9:E$16388,E4107),IFERROR(A4107-INDEX(G$9:G$16388,MATCH(E4107-1,E$9:E$16388,0)),A4107-C$4),ISNUMBER(A4107),A4107-F4107,TRUE,"")</f>
        <v/>
      </c>
      <c r="J4107" t="str">
        <f t="shared" si="190"/>
        <v/>
      </c>
      <c r="L4107" s="5"/>
    </row>
    <row r="4108" spans="1:12">
      <c r="A4108" s="3">
        <v>44497</v>
      </c>
      <c r="B4108" s="4" t="str">
        <f>"annual period "&amp;COUNTIF(D$9:D4108,TRUE)</f>
        <v>annual period 14</v>
      </c>
      <c r="D4108" t="b">
        <f t="shared" si="189"/>
        <v>0</v>
      </c>
      <c r="E4108">
        <f t="shared" si="191"/>
        <v>658</v>
      </c>
      <c r="F4108" s="5" cm="1">
        <f t="array" ref="F4108">INDEX(_xlfn._xlws.FILTER(A$9:A$16378,E4108=E$9:E$16378*ISNUMBER(A$9:A$16378)),1)</f>
        <v>44478</v>
      </c>
      <c r="G4108" s="5" cm="1">
        <f t="array" ref="G4108">INDEX(_xlfn._xlws.FILTER(A$9:A$16378,E4108=E$9:E$16378*ISNUMBER(A$9:A$16378)),COUNT(_xlfn._xlws.FILTER(A$9:A$16378,E4108=E$9:E$16378*ISNUMBER(A$9:A$16378))))</f>
        <v>44497</v>
      </c>
      <c r="H4108" t="str">
        <v/>
      </c>
      <c r="I4108" s="10" cm="1">
        <f t="array" ref="I4108">_xlfn.IFS(AND(OR(_xlfn._xlws.FILTER(D$9:D$16388,E$9:E$16388=E4108)),ROW()=_xlfn.MINIFS(_xlfn.ANCHORARRAY(H$9),E$9:E$16388,E4108)),A4108-C$4,ROW()=_xlfn.MINIFS(_xlfn.ANCHORARRAY(H$9),E$9:E$16388,E4108),IFERROR(A4108-INDEX(G$9:G$16388,MATCH(E4108-1,E$9:E$16388,0)),A4108-C$4),ISNUMBER(A4108),A4108-F4108,TRUE,"")</f>
        <v>19</v>
      </c>
      <c r="J4108" t="b">
        <f t="shared" si="190"/>
        <v>0</v>
      </c>
      <c r="L4108" s="5"/>
    </row>
    <row r="4109" spans="1:12">
      <c r="A4109" s="1" t="s">
        <v>14</v>
      </c>
      <c r="B4109" s="4" t="str">
        <f>"annual period "&amp;COUNTIF(D$9:D4109,TRUE)</f>
        <v>annual period 14</v>
      </c>
      <c r="D4109" t="b">
        <f t="shared" si="189"/>
        <v>0</v>
      </c>
      <c r="E4109">
        <f t="shared" si="191"/>
        <v>659</v>
      </c>
      <c r="F4109" s="5" cm="1">
        <f t="array" ref="F4109">INDEX(_xlfn._xlws.FILTER(A$9:A$16378,E4109=E$9:E$16378*ISNUMBER(A$9:A$16378)),1)</f>
        <v>44501</v>
      </c>
      <c r="G4109" s="5" cm="1">
        <f t="array" ref="G4109">INDEX(_xlfn._xlws.FILTER(A$9:A$16378,E4109=E$9:E$16378*ISNUMBER(A$9:A$16378)),COUNT(_xlfn._xlws.FILTER(A$9:A$16378,E4109=E$9:E$16378*ISNUMBER(A$9:A$16378))))</f>
        <v>44501</v>
      </c>
      <c r="H4109" t="str">
        <v/>
      </c>
      <c r="I4109" s="10" t="str" cm="1">
        <f t="array" ref="I4109">_xlfn.IFS(AND(OR(_xlfn._xlws.FILTER(D$9:D$16388,E$9:E$16388=E4109)),ROW()=_xlfn.MINIFS(_xlfn.ANCHORARRAY(H$9),E$9:E$16388,E4109)),A4109-C$4,ROW()=_xlfn.MINIFS(_xlfn.ANCHORARRAY(H$9),E$9:E$16388,E4109),IFERROR(A4109-INDEX(G$9:G$16388,MATCH(E4109-1,E$9:E$16388,0)),A4109-C$4),ISNUMBER(A4109),A4109-F4109,TRUE,"")</f>
        <v/>
      </c>
      <c r="J4109" t="str">
        <f t="shared" si="190"/>
        <v/>
      </c>
      <c r="L4109" s="5"/>
    </row>
    <row r="4110" spans="1:12">
      <c r="A4110" s="2"/>
      <c r="B4110" s="4" t="str">
        <f>"annual period "&amp;COUNTIF(D$9:D4110,TRUE)</f>
        <v>annual period 14</v>
      </c>
      <c r="D4110" t="b">
        <f t="shared" si="189"/>
        <v>0</v>
      </c>
      <c r="E4110">
        <f t="shared" si="191"/>
        <v>659</v>
      </c>
      <c r="F4110" s="5" cm="1">
        <f t="array" ref="F4110">INDEX(_xlfn._xlws.FILTER(A$9:A$16378,E4110=E$9:E$16378*ISNUMBER(A$9:A$16378)),1)</f>
        <v>44501</v>
      </c>
      <c r="G4110" s="5" cm="1">
        <f t="array" ref="G4110">INDEX(_xlfn._xlws.FILTER(A$9:A$16378,E4110=E$9:E$16378*ISNUMBER(A$9:A$16378)),COUNT(_xlfn._xlws.FILTER(A$9:A$16378,E4110=E$9:E$16378*ISNUMBER(A$9:A$16378))))</f>
        <v>44501</v>
      </c>
      <c r="H4110" t="str">
        <v/>
      </c>
      <c r="I4110" s="10" t="str" cm="1">
        <f t="array" ref="I4110">_xlfn.IFS(AND(OR(_xlfn._xlws.FILTER(D$9:D$16388,E$9:E$16388=E4110)),ROW()=_xlfn.MINIFS(_xlfn.ANCHORARRAY(H$9),E$9:E$16388,E4110)),A4110-C$4,ROW()=_xlfn.MINIFS(_xlfn.ANCHORARRAY(H$9),E$9:E$16388,E4110),IFERROR(A4110-INDEX(G$9:G$16388,MATCH(E4110-1,E$9:E$16388,0)),A4110-C$4),ISNUMBER(A4110),A4110-F4110,TRUE,"")</f>
        <v/>
      </c>
      <c r="J4110" t="str">
        <f t="shared" si="190"/>
        <v/>
      </c>
      <c r="L4110" s="5"/>
    </row>
    <row r="4111" spans="1:12">
      <c r="A4111" s="3">
        <v>44501</v>
      </c>
      <c r="B4111" s="4" t="str">
        <f>"annual period "&amp;COUNTIF(D$9:D4111,TRUE)</f>
        <v>annual period 14</v>
      </c>
      <c r="D4111" t="b">
        <f t="shared" si="189"/>
        <v>0</v>
      </c>
      <c r="E4111">
        <f t="shared" si="191"/>
        <v>659</v>
      </c>
      <c r="F4111" s="5" cm="1">
        <f t="array" ref="F4111">INDEX(_xlfn._xlws.FILTER(A$9:A$16378,E4111=E$9:E$16378*ISNUMBER(A$9:A$16378)),1)</f>
        <v>44501</v>
      </c>
      <c r="G4111" s="5" cm="1">
        <f t="array" ref="G4111">INDEX(_xlfn._xlws.FILTER(A$9:A$16378,E4111=E$9:E$16378*ISNUMBER(A$9:A$16378)),COUNT(_xlfn._xlws.FILTER(A$9:A$16378,E4111=E$9:E$16378*ISNUMBER(A$9:A$16378))))</f>
        <v>44501</v>
      </c>
      <c r="H4111">
        <v>4111</v>
      </c>
      <c r="I4111" s="10" cm="1">
        <f t="array" ref="I4111">_xlfn.IFS(AND(OR(_xlfn._xlws.FILTER(D$9:D$16388,E$9:E$16388=E4111)),ROW()=_xlfn.MINIFS(_xlfn.ANCHORARRAY(H$9),E$9:E$16388,E4111)),A4111-C$4,ROW()=_xlfn.MINIFS(_xlfn.ANCHORARRAY(H$9),E$9:E$16388,E4111),IFERROR(A4111-INDEX(G$9:G$16388,MATCH(E4111-1,E$9:E$16388,0)),A4111-C$4),ISNUMBER(A4111),A4111-F4111,TRUE,"")</f>
        <v>4</v>
      </c>
      <c r="J4111" t="b">
        <f t="shared" si="190"/>
        <v>0</v>
      </c>
      <c r="L4111" s="5"/>
    </row>
    <row r="4112" spans="1:12">
      <c r="B4112" s="4" t="str">
        <f>"annual period "&amp;COUNTIF(D$9:D4112,TRUE)</f>
        <v>annual period 14</v>
      </c>
      <c r="D4112" t="b">
        <f t="shared" si="189"/>
        <v>0</v>
      </c>
      <c r="E4112">
        <f t="shared" si="191"/>
        <v>659</v>
      </c>
      <c r="F4112" s="5" cm="1">
        <f t="array" ref="F4112">INDEX(_xlfn._xlws.FILTER(A$9:A$16378,E4112=E$9:E$16378*ISNUMBER(A$9:A$16378)),1)</f>
        <v>44501</v>
      </c>
      <c r="G4112" s="5" cm="1">
        <f t="array" ref="G4112">INDEX(_xlfn._xlws.FILTER(A$9:A$16378,E4112=E$9:E$16378*ISNUMBER(A$9:A$16378)),COUNT(_xlfn._xlws.FILTER(A$9:A$16378,E4112=E$9:E$16378*ISNUMBER(A$9:A$16378))))</f>
        <v>44501</v>
      </c>
      <c r="H4112" t="str">
        <v/>
      </c>
      <c r="I4112" s="10" t="str" cm="1">
        <f t="array" ref="I4112">_xlfn.IFS(AND(OR(_xlfn._xlws.FILTER(D$9:D$16388,E$9:E$16388=E4112)),ROW()=_xlfn.MINIFS(_xlfn.ANCHORARRAY(H$9),E$9:E$16388,E4112)),A4112-C$4,ROW()=_xlfn.MINIFS(_xlfn.ANCHORARRAY(H$9),E$9:E$16388,E4112),IFERROR(A4112-INDEX(G$9:G$16388,MATCH(E4112-1,E$9:E$16388,0)),A4112-C$4),ISNUMBER(A4112),A4112-F4112,TRUE,"")</f>
        <v/>
      </c>
      <c r="J4112" t="str">
        <f t="shared" si="190"/>
        <v/>
      </c>
      <c r="L4112" s="5"/>
    </row>
    <row r="4113" spans="1:12">
      <c r="A4113" s="3">
        <v>44501</v>
      </c>
      <c r="B4113" s="4" t="str">
        <f>"annual period "&amp;COUNTIF(D$9:D4113,TRUE)</f>
        <v>annual period 14</v>
      </c>
      <c r="D4113" t="b">
        <f t="shared" si="189"/>
        <v>0</v>
      </c>
      <c r="E4113">
        <f t="shared" si="191"/>
        <v>659</v>
      </c>
      <c r="F4113" s="5" cm="1">
        <f t="array" ref="F4113">INDEX(_xlfn._xlws.FILTER(A$9:A$16378,E4113=E$9:E$16378*ISNUMBER(A$9:A$16378)),1)</f>
        <v>44501</v>
      </c>
      <c r="G4113" s="5" cm="1">
        <f t="array" ref="G4113">INDEX(_xlfn._xlws.FILTER(A$9:A$16378,E4113=E$9:E$16378*ISNUMBER(A$9:A$16378)),COUNT(_xlfn._xlws.FILTER(A$9:A$16378,E4113=E$9:E$16378*ISNUMBER(A$9:A$16378))))</f>
        <v>44501</v>
      </c>
      <c r="H4113">
        <v>4113</v>
      </c>
      <c r="I4113" s="10" cm="1">
        <f t="array" ref="I4113">_xlfn.IFS(AND(OR(_xlfn._xlws.FILTER(D$9:D$16388,E$9:E$16388=E4113)),ROW()=_xlfn.MINIFS(_xlfn.ANCHORARRAY(H$9),E$9:E$16388,E4113)),A4113-C$4,ROW()=_xlfn.MINIFS(_xlfn.ANCHORARRAY(H$9),E$9:E$16388,E4113),IFERROR(A4113-INDEX(G$9:G$16388,MATCH(E4113-1,E$9:E$16388,0)),A4113-C$4),ISNUMBER(A4113),A4113-F4113,TRUE,"")</f>
        <v>0</v>
      </c>
      <c r="J4113" t="b">
        <f t="shared" si="190"/>
        <v>0</v>
      </c>
      <c r="L4113" s="5"/>
    </row>
    <row r="4114" spans="1:12">
      <c r="B4114" s="4" t="str">
        <f>"annual period "&amp;COUNTIF(D$9:D4114,TRUE)</f>
        <v>annual period 14</v>
      </c>
      <c r="D4114" t="b">
        <f t="shared" si="189"/>
        <v>0</v>
      </c>
      <c r="E4114">
        <f t="shared" si="191"/>
        <v>659</v>
      </c>
      <c r="F4114" s="5" cm="1">
        <f t="array" ref="F4114">INDEX(_xlfn._xlws.FILTER(A$9:A$16378,E4114=E$9:E$16378*ISNUMBER(A$9:A$16378)),1)</f>
        <v>44501</v>
      </c>
      <c r="G4114" s="5" cm="1">
        <f t="array" ref="G4114">INDEX(_xlfn._xlws.FILTER(A$9:A$16378,E4114=E$9:E$16378*ISNUMBER(A$9:A$16378)),COUNT(_xlfn._xlws.FILTER(A$9:A$16378,E4114=E$9:E$16378*ISNUMBER(A$9:A$16378))))</f>
        <v>44501</v>
      </c>
      <c r="H4114" t="str">
        <v/>
      </c>
      <c r="I4114" s="10" t="str" cm="1">
        <f t="array" ref="I4114">_xlfn.IFS(AND(OR(_xlfn._xlws.FILTER(D$9:D$16388,E$9:E$16388=E4114)),ROW()=_xlfn.MINIFS(_xlfn.ANCHORARRAY(H$9),E$9:E$16388,E4114)),A4114-C$4,ROW()=_xlfn.MINIFS(_xlfn.ANCHORARRAY(H$9),E$9:E$16388,E4114),IFERROR(A4114-INDEX(G$9:G$16388,MATCH(E4114-1,E$9:E$16388,0)),A4114-C$4),ISNUMBER(A4114),A4114-F4114,TRUE,"")</f>
        <v/>
      </c>
      <c r="J4114" t="str">
        <f t="shared" si="190"/>
        <v/>
      </c>
      <c r="L4114" s="5"/>
    </row>
    <row r="4115" spans="1:12">
      <c r="A4115" s="3">
        <v>44501</v>
      </c>
      <c r="B4115" s="4" t="str">
        <f>"annual period "&amp;COUNTIF(D$9:D4115,TRUE)</f>
        <v>annual period 14</v>
      </c>
      <c r="D4115" t="b">
        <f t="shared" si="189"/>
        <v>0</v>
      </c>
      <c r="E4115">
        <f t="shared" si="191"/>
        <v>659</v>
      </c>
      <c r="F4115" s="5" cm="1">
        <f t="array" ref="F4115">INDEX(_xlfn._xlws.FILTER(A$9:A$16378,E4115=E$9:E$16378*ISNUMBER(A$9:A$16378)),1)</f>
        <v>44501</v>
      </c>
      <c r="G4115" s="5" cm="1">
        <f t="array" ref="G4115">INDEX(_xlfn._xlws.FILTER(A$9:A$16378,E4115=E$9:E$16378*ISNUMBER(A$9:A$16378)),COUNT(_xlfn._xlws.FILTER(A$9:A$16378,E4115=E$9:E$16378*ISNUMBER(A$9:A$16378))))</f>
        <v>44501</v>
      </c>
      <c r="H4115">
        <v>4115</v>
      </c>
      <c r="I4115" s="10" cm="1">
        <f t="array" ref="I4115">_xlfn.IFS(AND(OR(_xlfn._xlws.FILTER(D$9:D$16388,E$9:E$16388=E4115)),ROW()=_xlfn.MINIFS(_xlfn.ANCHORARRAY(H$9),E$9:E$16388,E4115)),A4115-C$4,ROW()=_xlfn.MINIFS(_xlfn.ANCHORARRAY(H$9),E$9:E$16388,E4115),IFERROR(A4115-INDEX(G$9:G$16388,MATCH(E4115-1,E$9:E$16388,0)),A4115-C$4),ISNUMBER(A4115),A4115-F4115,TRUE,"")</f>
        <v>0</v>
      </c>
      <c r="J4115" t="b">
        <f t="shared" si="190"/>
        <v>0</v>
      </c>
      <c r="L4115" s="5"/>
    </row>
    <row r="4116" spans="1:12">
      <c r="A4116" s="1" t="s">
        <v>14</v>
      </c>
      <c r="B4116" s="4" t="str">
        <f>"annual period "&amp;COUNTIF(D$9:D4116,TRUE)</f>
        <v>annual period 14</v>
      </c>
      <c r="D4116" t="b">
        <f t="shared" si="189"/>
        <v>0</v>
      </c>
      <c r="E4116">
        <f t="shared" si="191"/>
        <v>660</v>
      </c>
      <c r="F4116" s="5" cm="1">
        <f t="array" ref="F4116">INDEX(_xlfn._xlws.FILTER(A$9:A$16378,E4116=E$9:E$16378*ISNUMBER(A$9:A$16378)),1)</f>
        <v>44504</v>
      </c>
      <c r="G4116" s="5" cm="1">
        <f t="array" ref="G4116">INDEX(_xlfn._xlws.FILTER(A$9:A$16378,E4116=E$9:E$16378*ISNUMBER(A$9:A$16378)),COUNT(_xlfn._xlws.FILTER(A$9:A$16378,E4116=E$9:E$16378*ISNUMBER(A$9:A$16378))))</f>
        <v>44504</v>
      </c>
      <c r="H4116" t="str">
        <v/>
      </c>
      <c r="I4116" s="10" t="str" cm="1">
        <f t="array" ref="I4116">_xlfn.IFS(AND(OR(_xlfn._xlws.FILTER(D$9:D$16388,E$9:E$16388=E4116)),ROW()=_xlfn.MINIFS(_xlfn.ANCHORARRAY(H$9),E$9:E$16388,E4116)),A4116-C$4,ROW()=_xlfn.MINIFS(_xlfn.ANCHORARRAY(H$9),E$9:E$16388,E4116),IFERROR(A4116-INDEX(G$9:G$16388,MATCH(E4116-1,E$9:E$16388,0)),A4116-C$4),ISNUMBER(A4116),A4116-F4116,TRUE,"")</f>
        <v/>
      </c>
      <c r="J4116" t="str">
        <f t="shared" si="190"/>
        <v/>
      </c>
      <c r="L4116" s="5"/>
    </row>
    <row r="4117" spans="1:12">
      <c r="A4117" s="2"/>
      <c r="B4117" s="4" t="str">
        <f>"annual period "&amp;COUNTIF(D$9:D4117,TRUE)</f>
        <v>annual period 14</v>
      </c>
      <c r="D4117" t="b">
        <f t="shared" si="189"/>
        <v>0</v>
      </c>
      <c r="E4117">
        <f t="shared" si="191"/>
        <v>660</v>
      </c>
      <c r="F4117" s="5" cm="1">
        <f t="array" ref="F4117">INDEX(_xlfn._xlws.FILTER(A$9:A$16378,E4117=E$9:E$16378*ISNUMBER(A$9:A$16378)),1)</f>
        <v>44504</v>
      </c>
      <c r="G4117" s="5" cm="1">
        <f t="array" ref="G4117">INDEX(_xlfn._xlws.FILTER(A$9:A$16378,E4117=E$9:E$16378*ISNUMBER(A$9:A$16378)),COUNT(_xlfn._xlws.FILTER(A$9:A$16378,E4117=E$9:E$16378*ISNUMBER(A$9:A$16378))))</f>
        <v>44504</v>
      </c>
      <c r="H4117" t="str">
        <v/>
      </c>
      <c r="I4117" s="10" t="str" cm="1">
        <f t="array" ref="I4117">_xlfn.IFS(AND(OR(_xlfn._xlws.FILTER(D$9:D$16388,E$9:E$16388=E4117)),ROW()=_xlfn.MINIFS(_xlfn.ANCHORARRAY(H$9),E$9:E$16388,E4117)),A4117-C$4,ROW()=_xlfn.MINIFS(_xlfn.ANCHORARRAY(H$9),E$9:E$16388,E4117),IFERROR(A4117-INDEX(G$9:G$16388,MATCH(E4117-1,E$9:E$16388,0)),A4117-C$4),ISNUMBER(A4117),A4117-F4117,TRUE,"")</f>
        <v/>
      </c>
      <c r="J4117" t="str">
        <f t="shared" si="190"/>
        <v/>
      </c>
      <c r="L4117" s="5"/>
    </row>
    <row r="4118" spans="1:12">
      <c r="A4118" s="3">
        <v>44504</v>
      </c>
      <c r="B4118" s="4" t="str">
        <f>"annual period "&amp;COUNTIF(D$9:D4118,TRUE)</f>
        <v>annual period 14</v>
      </c>
      <c r="D4118" t="b">
        <f t="shared" si="189"/>
        <v>0</v>
      </c>
      <c r="E4118">
        <f t="shared" si="191"/>
        <v>660</v>
      </c>
      <c r="F4118" s="5" cm="1">
        <f t="array" ref="F4118">INDEX(_xlfn._xlws.FILTER(A$9:A$16378,E4118=E$9:E$16378*ISNUMBER(A$9:A$16378)),1)</f>
        <v>44504</v>
      </c>
      <c r="G4118" s="5" cm="1">
        <f t="array" ref="G4118">INDEX(_xlfn._xlws.FILTER(A$9:A$16378,E4118=E$9:E$16378*ISNUMBER(A$9:A$16378)),COUNT(_xlfn._xlws.FILTER(A$9:A$16378,E4118=E$9:E$16378*ISNUMBER(A$9:A$16378))))</f>
        <v>44504</v>
      </c>
      <c r="H4118">
        <v>4118</v>
      </c>
      <c r="I4118" s="10" cm="1">
        <f t="array" ref="I4118">_xlfn.IFS(AND(OR(_xlfn._xlws.FILTER(D$9:D$16388,E$9:E$16388=E4118)),ROW()=_xlfn.MINIFS(_xlfn.ANCHORARRAY(H$9),E$9:E$16388,E4118)),A4118-C$4,ROW()=_xlfn.MINIFS(_xlfn.ANCHORARRAY(H$9),E$9:E$16388,E4118),IFERROR(A4118-INDEX(G$9:G$16388,MATCH(E4118-1,E$9:E$16388,0)),A4118-C$4),ISNUMBER(A4118),A4118-F4118,TRUE,"")</f>
        <v>3</v>
      </c>
      <c r="J4118" t="b">
        <f t="shared" si="190"/>
        <v>0</v>
      </c>
      <c r="L4118" s="5"/>
    </row>
    <row r="4119" spans="1:12">
      <c r="B4119" s="4" t="str">
        <f>"annual period "&amp;COUNTIF(D$9:D4119,TRUE)</f>
        <v>annual period 14</v>
      </c>
      <c r="D4119" t="b">
        <f t="shared" si="189"/>
        <v>0</v>
      </c>
      <c r="E4119">
        <f t="shared" si="191"/>
        <v>660</v>
      </c>
      <c r="F4119" s="5" cm="1">
        <f t="array" ref="F4119">INDEX(_xlfn._xlws.FILTER(A$9:A$16378,E4119=E$9:E$16378*ISNUMBER(A$9:A$16378)),1)</f>
        <v>44504</v>
      </c>
      <c r="G4119" s="5" cm="1">
        <f t="array" ref="G4119">INDEX(_xlfn._xlws.FILTER(A$9:A$16378,E4119=E$9:E$16378*ISNUMBER(A$9:A$16378)),COUNT(_xlfn._xlws.FILTER(A$9:A$16378,E4119=E$9:E$16378*ISNUMBER(A$9:A$16378))))</f>
        <v>44504</v>
      </c>
      <c r="H4119" t="str">
        <v/>
      </c>
      <c r="I4119" s="10" t="str" cm="1">
        <f t="array" ref="I4119">_xlfn.IFS(AND(OR(_xlfn._xlws.FILTER(D$9:D$16388,E$9:E$16388=E4119)),ROW()=_xlfn.MINIFS(_xlfn.ANCHORARRAY(H$9),E$9:E$16388,E4119)),A4119-C$4,ROW()=_xlfn.MINIFS(_xlfn.ANCHORARRAY(H$9),E$9:E$16388,E4119),IFERROR(A4119-INDEX(G$9:G$16388,MATCH(E4119-1,E$9:E$16388,0)),A4119-C$4),ISNUMBER(A4119),A4119-F4119,TRUE,"")</f>
        <v/>
      </c>
      <c r="J4119" t="str">
        <f t="shared" si="190"/>
        <v/>
      </c>
      <c r="L4119" s="5"/>
    </row>
    <row r="4120" spans="1:12">
      <c r="A4120" s="3">
        <v>44504</v>
      </c>
      <c r="B4120" s="4" t="str">
        <f>"annual period "&amp;COUNTIF(D$9:D4120,TRUE)</f>
        <v>annual period 14</v>
      </c>
      <c r="D4120" t="b">
        <f t="shared" si="189"/>
        <v>0</v>
      </c>
      <c r="E4120">
        <f t="shared" si="191"/>
        <v>660</v>
      </c>
      <c r="F4120" s="5" cm="1">
        <f t="array" ref="F4120">INDEX(_xlfn._xlws.FILTER(A$9:A$16378,E4120=E$9:E$16378*ISNUMBER(A$9:A$16378)),1)</f>
        <v>44504</v>
      </c>
      <c r="G4120" s="5" cm="1">
        <f t="array" ref="G4120">INDEX(_xlfn._xlws.FILTER(A$9:A$16378,E4120=E$9:E$16378*ISNUMBER(A$9:A$16378)),COUNT(_xlfn._xlws.FILTER(A$9:A$16378,E4120=E$9:E$16378*ISNUMBER(A$9:A$16378))))</f>
        <v>44504</v>
      </c>
      <c r="H4120">
        <v>4120</v>
      </c>
      <c r="I4120" s="10" cm="1">
        <f t="array" ref="I4120">_xlfn.IFS(AND(OR(_xlfn._xlws.FILTER(D$9:D$16388,E$9:E$16388=E4120)),ROW()=_xlfn.MINIFS(_xlfn.ANCHORARRAY(H$9),E$9:E$16388,E4120)),A4120-C$4,ROW()=_xlfn.MINIFS(_xlfn.ANCHORARRAY(H$9),E$9:E$16388,E4120),IFERROR(A4120-INDEX(G$9:G$16388,MATCH(E4120-1,E$9:E$16388,0)),A4120-C$4),ISNUMBER(A4120),A4120-F4120,TRUE,"")</f>
        <v>0</v>
      </c>
      <c r="J4120" t="b">
        <f t="shared" si="190"/>
        <v>0</v>
      </c>
      <c r="L4120" s="5"/>
    </row>
    <row r="4121" spans="1:12">
      <c r="A4121" s="1" t="s">
        <v>14</v>
      </c>
      <c r="B4121" s="4" t="str">
        <f>"annual period "&amp;COUNTIF(D$9:D4121,TRUE)</f>
        <v>annual period 14</v>
      </c>
      <c r="D4121" t="b">
        <f t="shared" si="189"/>
        <v>0</v>
      </c>
      <c r="E4121">
        <f t="shared" si="191"/>
        <v>661</v>
      </c>
      <c r="F4121" s="5" cm="1">
        <f t="array" ref="F4121">INDEX(_xlfn._xlws.FILTER(A$9:A$16378,E4121=E$9:E$16378*ISNUMBER(A$9:A$16378)),1)</f>
        <v>44505</v>
      </c>
      <c r="G4121" s="5" cm="1">
        <f t="array" ref="G4121">INDEX(_xlfn._xlws.FILTER(A$9:A$16378,E4121=E$9:E$16378*ISNUMBER(A$9:A$16378)),COUNT(_xlfn._xlws.FILTER(A$9:A$16378,E4121=E$9:E$16378*ISNUMBER(A$9:A$16378))))</f>
        <v>44508</v>
      </c>
      <c r="H4121" t="str">
        <v/>
      </c>
      <c r="I4121" s="10" t="str" cm="1">
        <f t="array" ref="I4121">_xlfn.IFS(AND(OR(_xlfn._xlws.FILTER(D$9:D$16388,E$9:E$16388=E4121)),ROW()=_xlfn.MINIFS(_xlfn.ANCHORARRAY(H$9),E$9:E$16388,E4121)),A4121-C$4,ROW()=_xlfn.MINIFS(_xlfn.ANCHORARRAY(H$9),E$9:E$16388,E4121),IFERROR(A4121-INDEX(G$9:G$16388,MATCH(E4121-1,E$9:E$16388,0)),A4121-C$4),ISNUMBER(A4121),A4121-F4121,TRUE,"")</f>
        <v/>
      </c>
      <c r="J4121" t="str">
        <f t="shared" si="190"/>
        <v/>
      </c>
      <c r="L4121" s="5"/>
    </row>
    <row r="4122" spans="1:12">
      <c r="A4122" s="2"/>
      <c r="B4122" s="4" t="str">
        <f>"annual period "&amp;COUNTIF(D$9:D4122,TRUE)</f>
        <v>annual period 14</v>
      </c>
      <c r="D4122" t="b">
        <f t="shared" si="189"/>
        <v>0</v>
      </c>
      <c r="E4122">
        <f t="shared" si="191"/>
        <v>661</v>
      </c>
      <c r="F4122" s="5" cm="1">
        <f t="array" ref="F4122">INDEX(_xlfn._xlws.FILTER(A$9:A$16378,E4122=E$9:E$16378*ISNUMBER(A$9:A$16378)),1)</f>
        <v>44505</v>
      </c>
      <c r="G4122" s="5" cm="1">
        <f t="array" ref="G4122">INDEX(_xlfn._xlws.FILTER(A$9:A$16378,E4122=E$9:E$16378*ISNUMBER(A$9:A$16378)),COUNT(_xlfn._xlws.FILTER(A$9:A$16378,E4122=E$9:E$16378*ISNUMBER(A$9:A$16378))))</f>
        <v>44508</v>
      </c>
      <c r="H4122" t="str">
        <v/>
      </c>
      <c r="I4122" s="10" t="str" cm="1">
        <f t="array" ref="I4122">_xlfn.IFS(AND(OR(_xlfn._xlws.FILTER(D$9:D$16388,E$9:E$16388=E4122)),ROW()=_xlfn.MINIFS(_xlfn.ANCHORARRAY(H$9),E$9:E$16388,E4122)),A4122-C$4,ROW()=_xlfn.MINIFS(_xlfn.ANCHORARRAY(H$9),E$9:E$16388,E4122),IFERROR(A4122-INDEX(G$9:G$16388,MATCH(E4122-1,E$9:E$16388,0)),A4122-C$4),ISNUMBER(A4122),A4122-F4122,TRUE,"")</f>
        <v/>
      </c>
      <c r="J4122" t="str">
        <f t="shared" si="190"/>
        <v/>
      </c>
      <c r="L4122" s="5"/>
    </row>
    <row r="4123" spans="1:12">
      <c r="A4123" s="3">
        <v>44505</v>
      </c>
      <c r="B4123" s="4" t="str">
        <f>"annual period "&amp;COUNTIF(D$9:D4123,TRUE)</f>
        <v>annual period 14</v>
      </c>
      <c r="D4123" t="b">
        <f t="shared" si="189"/>
        <v>0</v>
      </c>
      <c r="E4123">
        <f t="shared" si="191"/>
        <v>661</v>
      </c>
      <c r="F4123" s="5" cm="1">
        <f t="array" ref="F4123">INDEX(_xlfn._xlws.FILTER(A$9:A$16378,E4123=E$9:E$16378*ISNUMBER(A$9:A$16378)),1)</f>
        <v>44505</v>
      </c>
      <c r="G4123" s="5" cm="1">
        <f t="array" ref="G4123">INDEX(_xlfn._xlws.FILTER(A$9:A$16378,E4123=E$9:E$16378*ISNUMBER(A$9:A$16378)),COUNT(_xlfn._xlws.FILTER(A$9:A$16378,E4123=E$9:E$16378*ISNUMBER(A$9:A$16378))))</f>
        <v>44508</v>
      </c>
      <c r="H4123">
        <v>4123</v>
      </c>
      <c r="I4123" s="10" cm="1">
        <f t="array" ref="I4123">_xlfn.IFS(AND(OR(_xlfn._xlws.FILTER(D$9:D$16388,E$9:E$16388=E4123)),ROW()=_xlfn.MINIFS(_xlfn.ANCHORARRAY(H$9),E$9:E$16388,E4123)),A4123-C$4,ROW()=_xlfn.MINIFS(_xlfn.ANCHORARRAY(H$9),E$9:E$16388,E4123),IFERROR(A4123-INDEX(G$9:G$16388,MATCH(E4123-1,E$9:E$16388,0)),A4123-C$4),ISNUMBER(A4123),A4123-F4123,TRUE,"")</f>
        <v>1</v>
      </c>
      <c r="J4123" t="b">
        <f t="shared" si="190"/>
        <v>0</v>
      </c>
      <c r="L4123" s="5"/>
    </row>
    <row r="4124" spans="1:12">
      <c r="B4124" s="4" t="str">
        <f>"annual period "&amp;COUNTIF(D$9:D4124,TRUE)</f>
        <v>annual period 14</v>
      </c>
      <c r="D4124" t="b">
        <f t="shared" si="189"/>
        <v>0</v>
      </c>
      <c r="E4124">
        <f t="shared" si="191"/>
        <v>661</v>
      </c>
      <c r="F4124" s="5" cm="1">
        <f t="array" ref="F4124">INDEX(_xlfn._xlws.FILTER(A$9:A$16378,E4124=E$9:E$16378*ISNUMBER(A$9:A$16378)),1)</f>
        <v>44505</v>
      </c>
      <c r="G4124" s="5" cm="1">
        <f t="array" ref="G4124">INDEX(_xlfn._xlws.FILTER(A$9:A$16378,E4124=E$9:E$16378*ISNUMBER(A$9:A$16378)),COUNT(_xlfn._xlws.FILTER(A$9:A$16378,E4124=E$9:E$16378*ISNUMBER(A$9:A$16378))))</f>
        <v>44508</v>
      </c>
      <c r="H4124" t="str">
        <v/>
      </c>
      <c r="I4124" s="10" t="str" cm="1">
        <f t="array" ref="I4124">_xlfn.IFS(AND(OR(_xlfn._xlws.FILTER(D$9:D$16388,E$9:E$16388=E4124)),ROW()=_xlfn.MINIFS(_xlfn.ANCHORARRAY(H$9),E$9:E$16388,E4124)),A4124-C$4,ROW()=_xlfn.MINIFS(_xlfn.ANCHORARRAY(H$9),E$9:E$16388,E4124),IFERROR(A4124-INDEX(G$9:G$16388,MATCH(E4124-1,E$9:E$16388,0)),A4124-C$4),ISNUMBER(A4124),A4124-F4124,TRUE,"")</f>
        <v/>
      </c>
      <c r="J4124" t="str">
        <f t="shared" si="190"/>
        <v/>
      </c>
      <c r="L4124" s="5"/>
    </row>
    <row r="4125" spans="1:12">
      <c r="A4125" s="3">
        <v>44508</v>
      </c>
      <c r="B4125" s="4" t="str">
        <f>"annual period "&amp;COUNTIF(D$9:D4125,TRUE)</f>
        <v>annual period 14</v>
      </c>
      <c r="D4125" t="b">
        <f t="shared" si="189"/>
        <v>0</v>
      </c>
      <c r="E4125">
        <f t="shared" si="191"/>
        <v>661</v>
      </c>
      <c r="F4125" s="5" cm="1">
        <f t="array" ref="F4125">INDEX(_xlfn._xlws.FILTER(A$9:A$16378,E4125=E$9:E$16378*ISNUMBER(A$9:A$16378)),1)</f>
        <v>44505</v>
      </c>
      <c r="G4125" s="5" cm="1">
        <f t="array" ref="G4125">INDEX(_xlfn._xlws.FILTER(A$9:A$16378,E4125=E$9:E$16378*ISNUMBER(A$9:A$16378)),COUNT(_xlfn._xlws.FILTER(A$9:A$16378,E4125=E$9:E$16378*ISNUMBER(A$9:A$16378))))</f>
        <v>44508</v>
      </c>
      <c r="H4125" t="str">
        <v/>
      </c>
      <c r="I4125" s="10" cm="1">
        <f t="array" ref="I4125">_xlfn.IFS(AND(OR(_xlfn._xlws.FILTER(D$9:D$16388,E$9:E$16388=E4125)),ROW()=_xlfn.MINIFS(_xlfn.ANCHORARRAY(H$9),E$9:E$16388,E4125)),A4125-C$4,ROW()=_xlfn.MINIFS(_xlfn.ANCHORARRAY(H$9),E$9:E$16388,E4125),IFERROR(A4125-INDEX(G$9:G$16388,MATCH(E4125-1,E$9:E$16388,0)),A4125-C$4),ISNUMBER(A4125),A4125-F4125,TRUE,"")</f>
        <v>3</v>
      </c>
      <c r="J4125" t="b">
        <f t="shared" si="190"/>
        <v>0</v>
      </c>
      <c r="L4125" s="5"/>
    </row>
    <row r="4126" spans="1:12">
      <c r="B4126" s="4" t="str">
        <f>"annual period "&amp;COUNTIF(D$9:D4126,TRUE)</f>
        <v>annual period 14</v>
      </c>
      <c r="D4126" t="b">
        <f t="shared" si="189"/>
        <v>0</v>
      </c>
      <c r="E4126">
        <f t="shared" si="191"/>
        <v>661</v>
      </c>
      <c r="F4126" s="5" cm="1">
        <f t="array" ref="F4126">INDEX(_xlfn._xlws.FILTER(A$9:A$16378,E4126=E$9:E$16378*ISNUMBER(A$9:A$16378)),1)</f>
        <v>44505</v>
      </c>
      <c r="G4126" s="5" cm="1">
        <f t="array" ref="G4126">INDEX(_xlfn._xlws.FILTER(A$9:A$16378,E4126=E$9:E$16378*ISNUMBER(A$9:A$16378)),COUNT(_xlfn._xlws.FILTER(A$9:A$16378,E4126=E$9:E$16378*ISNUMBER(A$9:A$16378))))</f>
        <v>44508</v>
      </c>
      <c r="H4126" t="str">
        <v/>
      </c>
      <c r="I4126" s="10" t="str" cm="1">
        <f t="array" ref="I4126">_xlfn.IFS(AND(OR(_xlfn._xlws.FILTER(D$9:D$16388,E$9:E$16388=E4126)),ROW()=_xlfn.MINIFS(_xlfn.ANCHORARRAY(H$9),E$9:E$16388,E4126)),A4126-C$4,ROW()=_xlfn.MINIFS(_xlfn.ANCHORARRAY(H$9),E$9:E$16388,E4126),IFERROR(A4126-INDEX(G$9:G$16388,MATCH(E4126-1,E$9:E$16388,0)),A4126-C$4),ISNUMBER(A4126),A4126-F4126,TRUE,"")</f>
        <v/>
      </c>
      <c r="J4126" t="str">
        <f t="shared" si="190"/>
        <v/>
      </c>
      <c r="L4126" s="5"/>
    </row>
    <row r="4127" spans="1:12">
      <c r="A4127" s="3">
        <v>44508</v>
      </c>
      <c r="B4127" s="4" t="str">
        <f>"annual period "&amp;COUNTIF(D$9:D4127,TRUE)</f>
        <v>annual period 14</v>
      </c>
      <c r="D4127" t="b">
        <f t="shared" si="189"/>
        <v>0</v>
      </c>
      <c r="E4127">
        <f t="shared" si="191"/>
        <v>661</v>
      </c>
      <c r="F4127" s="5" cm="1">
        <f t="array" ref="F4127">INDEX(_xlfn._xlws.FILTER(A$9:A$16378,E4127=E$9:E$16378*ISNUMBER(A$9:A$16378)),1)</f>
        <v>44505</v>
      </c>
      <c r="G4127" s="5" cm="1">
        <f t="array" ref="G4127">INDEX(_xlfn._xlws.FILTER(A$9:A$16378,E4127=E$9:E$16378*ISNUMBER(A$9:A$16378)),COUNT(_xlfn._xlws.FILTER(A$9:A$16378,E4127=E$9:E$16378*ISNUMBER(A$9:A$16378))))</f>
        <v>44508</v>
      </c>
      <c r="H4127" t="str">
        <v/>
      </c>
      <c r="I4127" s="10" cm="1">
        <f t="array" ref="I4127">_xlfn.IFS(AND(OR(_xlfn._xlws.FILTER(D$9:D$16388,E$9:E$16388=E4127)),ROW()=_xlfn.MINIFS(_xlfn.ANCHORARRAY(H$9),E$9:E$16388,E4127)),A4127-C$4,ROW()=_xlfn.MINIFS(_xlfn.ANCHORARRAY(H$9),E$9:E$16388,E4127),IFERROR(A4127-INDEX(G$9:G$16388,MATCH(E4127-1,E$9:E$16388,0)),A4127-C$4),ISNUMBER(A4127),A4127-F4127,TRUE,"")</f>
        <v>3</v>
      </c>
      <c r="J4127" t="b">
        <f t="shared" si="190"/>
        <v>0</v>
      </c>
      <c r="L4127" s="5"/>
    </row>
    <row r="4128" spans="1:12">
      <c r="B4128" s="4" t="str">
        <f>"annual period "&amp;COUNTIF(D$9:D4128,TRUE)</f>
        <v>annual period 14</v>
      </c>
      <c r="D4128" t="b">
        <f t="shared" ref="D4128:D4191" si="192">F4127-F4128&gt;300</f>
        <v>0</v>
      </c>
      <c r="E4128">
        <f t="shared" si="191"/>
        <v>661</v>
      </c>
      <c r="F4128" s="5" cm="1">
        <f t="array" ref="F4128">INDEX(_xlfn._xlws.FILTER(A$9:A$16378,E4128=E$9:E$16378*ISNUMBER(A$9:A$16378)),1)</f>
        <v>44505</v>
      </c>
      <c r="G4128" s="5" cm="1">
        <f t="array" ref="G4128">INDEX(_xlfn._xlws.FILTER(A$9:A$16378,E4128=E$9:E$16378*ISNUMBER(A$9:A$16378)),COUNT(_xlfn._xlws.FILTER(A$9:A$16378,E4128=E$9:E$16378*ISNUMBER(A$9:A$16378))))</f>
        <v>44508</v>
      </c>
      <c r="H4128" t="str">
        <v/>
      </c>
      <c r="I4128" s="10" t="str" cm="1">
        <f t="array" ref="I4128">_xlfn.IFS(AND(OR(_xlfn._xlws.FILTER(D$9:D$16388,E$9:E$16388=E4128)),ROW()=_xlfn.MINIFS(_xlfn.ANCHORARRAY(H$9),E$9:E$16388,E4128)),A4128-C$4,ROW()=_xlfn.MINIFS(_xlfn.ANCHORARRAY(H$9),E$9:E$16388,E4128),IFERROR(A4128-INDEX(G$9:G$16388,MATCH(E4128-1,E$9:E$16388,0)),A4128-C$4),ISNUMBER(A4128),A4128-F4128,TRUE,"")</f>
        <v/>
      </c>
      <c r="J4128" t="str">
        <f t="shared" si="190"/>
        <v/>
      </c>
      <c r="L4128" s="5"/>
    </row>
    <row r="4129" spans="1:12">
      <c r="A4129" s="3">
        <v>44508</v>
      </c>
      <c r="B4129" s="4" t="str">
        <f>"annual period "&amp;COUNTIF(D$9:D4129,TRUE)</f>
        <v>annual period 14</v>
      </c>
      <c r="D4129" t="b">
        <f t="shared" si="192"/>
        <v>0</v>
      </c>
      <c r="E4129">
        <f t="shared" si="191"/>
        <v>661</v>
      </c>
      <c r="F4129" s="5" cm="1">
        <f t="array" ref="F4129">INDEX(_xlfn._xlws.FILTER(A$9:A$16378,E4129=E$9:E$16378*ISNUMBER(A$9:A$16378)),1)</f>
        <v>44505</v>
      </c>
      <c r="G4129" s="5" cm="1">
        <f t="array" ref="G4129">INDEX(_xlfn._xlws.FILTER(A$9:A$16378,E4129=E$9:E$16378*ISNUMBER(A$9:A$16378)),COUNT(_xlfn._xlws.FILTER(A$9:A$16378,E4129=E$9:E$16378*ISNUMBER(A$9:A$16378))))</f>
        <v>44508</v>
      </c>
      <c r="H4129" t="str">
        <v/>
      </c>
      <c r="I4129" s="10" cm="1">
        <f t="array" ref="I4129">_xlfn.IFS(AND(OR(_xlfn._xlws.FILTER(D$9:D$16388,E$9:E$16388=E4129)),ROW()=_xlfn.MINIFS(_xlfn.ANCHORARRAY(H$9),E$9:E$16388,E4129)),A4129-C$4,ROW()=_xlfn.MINIFS(_xlfn.ANCHORARRAY(H$9),E$9:E$16388,E4129),IFERROR(A4129-INDEX(G$9:G$16388,MATCH(E4129-1,E$9:E$16388,0)),A4129-C$4),ISNUMBER(A4129),A4129-F4129,TRUE,"")</f>
        <v>3</v>
      </c>
      <c r="J4129" t="b">
        <f t="shared" si="190"/>
        <v>0</v>
      </c>
      <c r="L4129" s="5"/>
    </row>
    <row r="4130" spans="1:12">
      <c r="A4130" s="1" t="s">
        <v>14</v>
      </c>
      <c r="B4130" s="4" t="str">
        <f>"annual period "&amp;COUNTIF(D$9:D4130,TRUE)</f>
        <v>annual period 14</v>
      </c>
      <c r="D4130" t="b">
        <f t="shared" si="192"/>
        <v>0</v>
      </c>
      <c r="E4130">
        <f t="shared" si="191"/>
        <v>662</v>
      </c>
      <c r="F4130" s="5" cm="1">
        <f t="array" ref="F4130">INDEX(_xlfn._xlws.FILTER(A$9:A$16378,E4130=E$9:E$16378*ISNUMBER(A$9:A$16378)),1)</f>
        <v>44510</v>
      </c>
      <c r="G4130" s="5" cm="1">
        <f t="array" ref="G4130">INDEX(_xlfn._xlws.FILTER(A$9:A$16378,E4130=E$9:E$16378*ISNUMBER(A$9:A$16378)),COUNT(_xlfn._xlws.FILTER(A$9:A$16378,E4130=E$9:E$16378*ISNUMBER(A$9:A$16378))))</f>
        <v>44514</v>
      </c>
      <c r="H4130" t="str">
        <v/>
      </c>
      <c r="I4130" s="10" t="str" cm="1">
        <f t="array" ref="I4130">_xlfn.IFS(AND(OR(_xlfn._xlws.FILTER(D$9:D$16388,E$9:E$16388=E4130)),ROW()=_xlfn.MINIFS(_xlfn.ANCHORARRAY(H$9),E$9:E$16388,E4130)),A4130-C$4,ROW()=_xlfn.MINIFS(_xlfn.ANCHORARRAY(H$9),E$9:E$16388,E4130),IFERROR(A4130-INDEX(G$9:G$16388,MATCH(E4130-1,E$9:E$16388,0)),A4130-C$4),ISNUMBER(A4130),A4130-F4130,TRUE,"")</f>
        <v/>
      </c>
      <c r="J4130" t="str">
        <f t="shared" si="190"/>
        <v/>
      </c>
      <c r="L4130" s="5"/>
    </row>
    <row r="4131" spans="1:12">
      <c r="A4131" s="2"/>
      <c r="B4131" s="4" t="str">
        <f>"annual period "&amp;COUNTIF(D$9:D4131,TRUE)</f>
        <v>annual period 14</v>
      </c>
      <c r="D4131" t="b">
        <f t="shared" si="192"/>
        <v>0</v>
      </c>
      <c r="E4131">
        <f t="shared" si="191"/>
        <v>662</v>
      </c>
      <c r="F4131" s="5" cm="1">
        <f t="array" ref="F4131">INDEX(_xlfn._xlws.FILTER(A$9:A$16378,E4131=E$9:E$16378*ISNUMBER(A$9:A$16378)),1)</f>
        <v>44510</v>
      </c>
      <c r="G4131" s="5" cm="1">
        <f t="array" ref="G4131">INDEX(_xlfn._xlws.FILTER(A$9:A$16378,E4131=E$9:E$16378*ISNUMBER(A$9:A$16378)),COUNT(_xlfn._xlws.FILTER(A$9:A$16378,E4131=E$9:E$16378*ISNUMBER(A$9:A$16378))))</f>
        <v>44514</v>
      </c>
      <c r="H4131" t="str">
        <v/>
      </c>
      <c r="I4131" s="10" t="str" cm="1">
        <f t="array" ref="I4131">_xlfn.IFS(AND(OR(_xlfn._xlws.FILTER(D$9:D$16388,E$9:E$16388=E4131)),ROW()=_xlfn.MINIFS(_xlfn.ANCHORARRAY(H$9),E$9:E$16388,E4131)),A4131-C$4,ROW()=_xlfn.MINIFS(_xlfn.ANCHORARRAY(H$9),E$9:E$16388,E4131),IFERROR(A4131-INDEX(G$9:G$16388,MATCH(E4131-1,E$9:E$16388,0)),A4131-C$4),ISNUMBER(A4131),A4131-F4131,TRUE,"")</f>
        <v/>
      </c>
      <c r="J4131" t="str">
        <f t="shared" si="190"/>
        <v/>
      </c>
      <c r="L4131" s="5"/>
    </row>
    <row r="4132" spans="1:12">
      <c r="A4132" s="3">
        <v>44510</v>
      </c>
      <c r="B4132" s="4" t="str">
        <f>"annual period "&amp;COUNTIF(D$9:D4132,TRUE)</f>
        <v>annual period 14</v>
      </c>
      <c r="D4132" t="b">
        <f t="shared" si="192"/>
        <v>0</v>
      </c>
      <c r="E4132">
        <f t="shared" si="191"/>
        <v>662</v>
      </c>
      <c r="F4132" s="5" cm="1">
        <f t="array" ref="F4132">INDEX(_xlfn._xlws.FILTER(A$9:A$16378,E4132=E$9:E$16378*ISNUMBER(A$9:A$16378)),1)</f>
        <v>44510</v>
      </c>
      <c r="G4132" s="5" cm="1">
        <f t="array" ref="G4132">INDEX(_xlfn._xlws.FILTER(A$9:A$16378,E4132=E$9:E$16378*ISNUMBER(A$9:A$16378)),COUNT(_xlfn._xlws.FILTER(A$9:A$16378,E4132=E$9:E$16378*ISNUMBER(A$9:A$16378))))</f>
        <v>44514</v>
      </c>
      <c r="H4132">
        <v>4132</v>
      </c>
      <c r="I4132" s="10" cm="1">
        <f t="array" ref="I4132">_xlfn.IFS(AND(OR(_xlfn._xlws.FILTER(D$9:D$16388,E$9:E$16388=E4132)),ROW()=_xlfn.MINIFS(_xlfn.ANCHORARRAY(H$9),E$9:E$16388,E4132)),A4132-C$4,ROW()=_xlfn.MINIFS(_xlfn.ANCHORARRAY(H$9),E$9:E$16388,E4132),IFERROR(A4132-INDEX(G$9:G$16388,MATCH(E4132-1,E$9:E$16388,0)),A4132-C$4),ISNUMBER(A4132),A4132-F4132,TRUE,"")</f>
        <v>2</v>
      </c>
      <c r="J4132" t="b">
        <f t="shared" si="190"/>
        <v>0</v>
      </c>
      <c r="L4132" s="5"/>
    </row>
    <row r="4133" spans="1:12">
      <c r="B4133" s="4" t="str">
        <f>"annual period "&amp;COUNTIF(D$9:D4133,TRUE)</f>
        <v>annual period 14</v>
      </c>
      <c r="D4133" t="b">
        <f t="shared" si="192"/>
        <v>0</v>
      </c>
      <c r="E4133">
        <f t="shared" si="191"/>
        <v>662</v>
      </c>
      <c r="F4133" s="5" cm="1">
        <f t="array" ref="F4133">INDEX(_xlfn._xlws.FILTER(A$9:A$16378,E4133=E$9:E$16378*ISNUMBER(A$9:A$16378)),1)</f>
        <v>44510</v>
      </c>
      <c r="G4133" s="5" cm="1">
        <f t="array" ref="G4133">INDEX(_xlfn._xlws.FILTER(A$9:A$16378,E4133=E$9:E$16378*ISNUMBER(A$9:A$16378)),COUNT(_xlfn._xlws.FILTER(A$9:A$16378,E4133=E$9:E$16378*ISNUMBER(A$9:A$16378))))</f>
        <v>44514</v>
      </c>
      <c r="H4133" t="str">
        <v/>
      </c>
      <c r="I4133" s="10" t="str" cm="1">
        <f t="array" ref="I4133">_xlfn.IFS(AND(OR(_xlfn._xlws.FILTER(D$9:D$16388,E$9:E$16388=E4133)),ROW()=_xlfn.MINIFS(_xlfn.ANCHORARRAY(H$9),E$9:E$16388,E4133)),A4133-C$4,ROW()=_xlfn.MINIFS(_xlfn.ANCHORARRAY(H$9),E$9:E$16388,E4133),IFERROR(A4133-INDEX(G$9:G$16388,MATCH(E4133-1,E$9:E$16388,0)),A4133-C$4),ISNUMBER(A4133),A4133-F4133,TRUE,"")</f>
        <v/>
      </c>
      <c r="J4133" t="str">
        <f t="shared" si="190"/>
        <v/>
      </c>
      <c r="L4133" s="5"/>
    </row>
    <row r="4134" spans="1:12">
      <c r="A4134" s="3">
        <v>44512</v>
      </c>
      <c r="B4134" s="4" t="str">
        <f>"annual period "&amp;COUNTIF(D$9:D4134,TRUE)</f>
        <v>annual period 14</v>
      </c>
      <c r="D4134" t="b">
        <f t="shared" si="192"/>
        <v>0</v>
      </c>
      <c r="E4134">
        <f t="shared" si="191"/>
        <v>662</v>
      </c>
      <c r="F4134" s="5" cm="1">
        <f t="array" ref="F4134">INDEX(_xlfn._xlws.FILTER(A$9:A$16378,E4134=E$9:E$16378*ISNUMBER(A$9:A$16378)),1)</f>
        <v>44510</v>
      </c>
      <c r="G4134" s="5" cm="1">
        <f t="array" ref="G4134">INDEX(_xlfn._xlws.FILTER(A$9:A$16378,E4134=E$9:E$16378*ISNUMBER(A$9:A$16378)),COUNT(_xlfn._xlws.FILTER(A$9:A$16378,E4134=E$9:E$16378*ISNUMBER(A$9:A$16378))))</f>
        <v>44514</v>
      </c>
      <c r="H4134" t="str">
        <v/>
      </c>
      <c r="I4134" s="10" cm="1">
        <f t="array" ref="I4134">_xlfn.IFS(AND(OR(_xlfn._xlws.FILTER(D$9:D$16388,E$9:E$16388=E4134)),ROW()=_xlfn.MINIFS(_xlfn.ANCHORARRAY(H$9),E$9:E$16388,E4134)),A4134-C$4,ROW()=_xlfn.MINIFS(_xlfn.ANCHORARRAY(H$9),E$9:E$16388,E4134),IFERROR(A4134-INDEX(G$9:G$16388,MATCH(E4134-1,E$9:E$16388,0)),A4134-C$4),ISNUMBER(A4134),A4134-F4134,TRUE,"")</f>
        <v>2</v>
      </c>
      <c r="J4134" t="b">
        <f t="shared" si="190"/>
        <v>0</v>
      </c>
      <c r="L4134" s="5"/>
    </row>
    <row r="4135" spans="1:12">
      <c r="B4135" s="4" t="str">
        <f>"annual period "&amp;COUNTIF(D$9:D4135,TRUE)</f>
        <v>annual period 14</v>
      </c>
      <c r="D4135" t="b">
        <f t="shared" si="192"/>
        <v>0</v>
      </c>
      <c r="E4135">
        <f t="shared" si="191"/>
        <v>662</v>
      </c>
      <c r="F4135" s="5" cm="1">
        <f t="array" ref="F4135">INDEX(_xlfn._xlws.FILTER(A$9:A$16378,E4135=E$9:E$16378*ISNUMBER(A$9:A$16378)),1)</f>
        <v>44510</v>
      </c>
      <c r="G4135" s="5" cm="1">
        <f t="array" ref="G4135">INDEX(_xlfn._xlws.FILTER(A$9:A$16378,E4135=E$9:E$16378*ISNUMBER(A$9:A$16378)),COUNT(_xlfn._xlws.FILTER(A$9:A$16378,E4135=E$9:E$16378*ISNUMBER(A$9:A$16378))))</f>
        <v>44514</v>
      </c>
      <c r="H4135" t="str">
        <v/>
      </c>
      <c r="I4135" s="10" t="str" cm="1">
        <f t="array" ref="I4135">_xlfn.IFS(AND(OR(_xlfn._xlws.FILTER(D$9:D$16388,E$9:E$16388=E4135)),ROW()=_xlfn.MINIFS(_xlfn.ANCHORARRAY(H$9),E$9:E$16388,E4135)),A4135-C$4,ROW()=_xlfn.MINIFS(_xlfn.ANCHORARRAY(H$9),E$9:E$16388,E4135),IFERROR(A4135-INDEX(G$9:G$16388,MATCH(E4135-1,E$9:E$16388,0)),A4135-C$4),ISNUMBER(A4135),A4135-F4135,TRUE,"")</f>
        <v/>
      </c>
      <c r="J4135" t="str">
        <f t="shared" si="190"/>
        <v/>
      </c>
      <c r="L4135" s="5"/>
    </row>
    <row r="4136" spans="1:12">
      <c r="A4136" s="3">
        <v>44513</v>
      </c>
      <c r="B4136" s="4" t="str">
        <f>"annual period "&amp;COUNTIF(D$9:D4136,TRUE)</f>
        <v>annual period 14</v>
      </c>
      <c r="D4136" t="b">
        <f t="shared" si="192"/>
        <v>0</v>
      </c>
      <c r="E4136">
        <f t="shared" si="191"/>
        <v>662</v>
      </c>
      <c r="F4136" s="5" cm="1">
        <f t="array" ref="F4136">INDEX(_xlfn._xlws.FILTER(A$9:A$16378,E4136=E$9:E$16378*ISNUMBER(A$9:A$16378)),1)</f>
        <v>44510</v>
      </c>
      <c r="G4136" s="5" cm="1">
        <f t="array" ref="G4136">INDEX(_xlfn._xlws.FILTER(A$9:A$16378,E4136=E$9:E$16378*ISNUMBER(A$9:A$16378)),COUNT(_xlfn._xlws.FILTER(A$9:A$16378,E4136=E$9:E$16378*ISNUMBER(A$9:A$16378))))</f>
        <v>44514</v>
      </c>
      <c r="H4136" t="str">
        <v/>
      </c>
      <c r="I4136" s="10" cm="1">
        <f t="array" ref="I4136">_xlfn.IFS(AND(OR(_xlfn._xlws.FILTER(D$9:D$16388,E$9:E$16388=E4136)),ROW()=_xlfn.MINIFS(_xlfn.ANCHORARRAY(H$9),E$9:E$16388,E4136)),A4136-C$4,ROW()=_xlfn.MINIFS(_xlfn.ANCHORARRAY(H$9),E$9:E$16388,E4136),IFERROR(A4136-INDEX(G$9:G$16388,MATCH(E4136-1,E$9:E$16388,0)),A4136-C$4),ISNUMBER(A4136),A4136-F4136,TRUE,"")</f>
        <v>3</v>
      </c>
      <c r="J4136" t="b">
        <f t="shared" si="190"/>
        <v>0</v>
      </c>
      <c r="L4136" s="5"/>
    </row>
    <row r="4137" spans="1:12">
      <c r="B4137" s="4" t="str">
        <f>"annual period "&amp;COUNTIF(D$9:D4137,TRUE)</f>
        <v>annual period 14</v>
      </c>
      <c r="D4137" t="b">
        <f t="shared" si="192"/>
        <v>0</v>
      </c>
      <c r="E4137">
        <f t="shared" si="191"/>
        <v>662</v>
      </c>
      <c r="F4137" s="5" cm="1">
        <f t="array" ref="F4137">INDEX(_xlfn._xlws.FILTER(A$9:A$16378,E4137=E$9:E$16378*ISNUMBER(A$9:A$16378)),1)</f>
        <v>44510</v>
      </c>
      <c r="G4137" s="5" cm="1">
        <f t="array" ref="G4137">INDEX(_xlfn._xlws.FILTER(A$9:A$16378,E4137=E$9:E$16378*ISNUMBER(A$9:A$16378)),COUNT(_xlfn._xlws.FILTER(A$9:A$16378,E4137=E$9:E$16378*ISNUMBER(A$9:A$16378))))</f>
        <v>44514</v>
      </c>
      <c r="H4137" t="str">
        <v/>
      </c>
      <c r="I4137" s="10" t="str" cm="1">
        <f t="array" ref="I4137">_xlfn.IFS(AND(OR(_xlfn._xlws.FILTER(D$9:D$16388,E$9:E$16388=E4137)),ROW()=_xlfn.MINIFS(_xlfn.ANCHORARRAY(H$9),E$9:E$16388,E4137)),A4137-C$4,ROW()=_xlfn.MINIFS(_xlfn.ANCHORARRAY(H$9),E$9:E$16388,E4137),IFERROR(A4137-INDEX(G$9:G$16388,MATCH(E4137-1,E$9:E$16388,0)),A4137-C$4),ISNUMBER(A4137),A4137-F4137,TRUE,"")</f>
        <v/>
      </c>
      <c r="J4137" t="str">
        <f t="shared" si="190"/>
        <v/>
      </c>
      <c r="L4137" s="5"/>
    </row>
    <row r="4138" spans="1:12">
      <c r="A4138" s="3">
        <v>44514</v>
      </c>
      <c r="B4138" s="4" t="str">
        <f>"annual period "&amp;COUNTIF(D$9:D4138,TRUE)</f>
        <v>annual period 14</v>
      </c>
      <c r="D4138" t="b">
        <f t="shared" si="192"/>
        <v>0</v>
      </c>
      <c r="E4138">
        <f t="shared" si="191"/>
        <v>662</v>
      </c>
      <c r="F4138" s="5" cm="1">
        <f t="array" ref="F4138">INDEX(_xlfn._xlws.FILTER(A$9:A$16378,E4138=E$9:E$16378*ISNUMBER(A$9:A$16378)),1)</f>
        <v>44510</v>
      </c>
      <c r="G4138" s="5" cm="1">
        <f t="array" ref="G4138">INDEX(_xlfn._xlws.FILTER(A$9:A$16378,E4138=E$9:E$16378*ISNUMBER(A$9:A$16378)),COUNT(_xlfn._xlws.FILTER(A$9:A$16378,E4138=E$9:E$16378*ISNUMBER(A$9:A$16378))))</f>
        <v>44514</v>
      </c>
      <c r="H4138" t="str">
        <v/>
      </c>
      <c r="I4138" s="10" cm="1">
        <f t="array" ref="I4138">_xlfn.IFS(AND(OR(_xlfn._xlws.FILTER(D$9:D$16388,E$9:E$16388=E4138)),ROW()=_xlfn.MINIFS(_xlfn.ANCHORARRAY(H$9),E$9:E$16388,E4138)),A4138-C$4,ROW()=_xlfn.MINIFS(_xlfn.ANCHORARRAY(H$9),E$9:E$16388,E4138),IFERROR(A4138-INDEX(G$9:G$16388,MATCH(E4138-1,E$9:E$16388,0)),A4138-C$4),ISNUMBER(A4138),A4138-F4138,TRUE,"")</f>
        <v>4</v>
      </c>
      <c r="J4138" t="b">
        <f t="shared" si="190"/>
        <v>0</v>
      </c>
      <c r="L4138" s="5"/>
    </row>
    <row r="4139" spans="1:12">
      <c r="A4139" s="1" t="s">
        <v>14</v>
      </c>
      <c r="B4139" s="4" t="str">
        <f>"annual period "&amp;COUNTIF(D$9:D4139,TRUE)</f>
        <v>annual period 14</v>
      </c>
      <c r="D4139" t="b">
        <f t="shared" si="192"/>
        <v>0</v>
      </c>
      <c r="E4139">
        <f t="shared" si="191"/>
        <v>663</v>
      </c>
      <c r="F4139" s="5" cm="1">
        <f t="array" ref="F4139">INDEX(_xlfn._xlws.FILTER(A$9:A$16378,E4139=E$9:E$16378*ISNUMBER(A$9:A$16378)),1)</f>
        <v>44519</v>
      </c>
      <c r="G4139" s="5" cm="1">
        <f t="array" ref="G4139">INDEX(_xlfn._xlws.FILTER(A$9:A$16378,E4139=E$9:E$16378*ISNUMBER(A$9:A$16378)),COUNT(_xlfn._xlws.FILTER(A$9:A$16378,E4139=E$9:E$16378*ISNUMBER(A$9:A$16378))))</f>
        <v>44519</v>
      </c>
      <c r="H4139" t="str">
        <v/>
      </c>
      <c r="I4139" s="10" t="str" cm="1">
        <f t="array" ref="I4139">_xlfn.IFS(AND(OR(_xlfn._xlws.FILTER(D$9:D$16388,E$9:E$16388=E4139)),ROW()=_xlfn.MINIFS(_xlfn.ANCHORARRAY(H$9),E$9:E$16388,E4139)),A4139-C$4,ROW()=_xlfn.MINIFS(_xlfn.ANCHORARRAY(H$9),E$9:E$16388,E4139),IFERROR(A4139-INDEX(G$9:G$16388,MATCH(E4139-1,E$9:E$16388,0)),A4139-C$4),ISNUMBER(A4139),A4139-F4139,TRUE,"")</f>
        <v/>
      </c>
      <c r="J4139" t="str">
        <f t="shared" si="190"/>
        <v/>
      </c>
      <c r="L4139" s="5"/>
    </row>
    <row r="4140" spans="1:12">
      <c r="A4140" s="2"/>
      <c r="B4140" s="4" t="str">
        <f>"annual period "&amp;COUNTIF(D$9:D4140,TRUE)</f>
        <v>annual period 14</v>
      </c>
      <c r="D4140" t="b">
        <f t="shared" si="192"/>
        <v>0</v>
      </c>
      <c r="E4140">
        <f t="shared" si="191"/>
        <v>663</v>
      </c>
      <c r="F4140" s="5" cm="1">
        <f t="array" ref="F4140">INDEX(_xlfn._xlws.FILTER(A$9:A$16378,E4140=E$9:E$16378*ISNUMBER(A$9:A$16378)),1)</f>
        <v>44519</v>
      </c>
      <c r="G4140" s="5" cm="1">
        <f t="array" ref="G4140">INDEX(_xlfn._xlws.FILTER(A$9:A$16378,E4140=E$9:E$16378*ISNUMBER(A$9:A$16378)),COUNT(_xlfn._xlws.FILTER(A$9:A$16378,E4140=E$9:E$16378*ISNUMBER(A$9:A$16378))))</f>
        <v>44519</v>
      </c>
      <c r="H4140" t="str">
        <v/>
      </c>
      <c r="I4140" s="10" t="str" cm="1">
        <f t="array" ref="I4140">_xlfn.IFS(AND(OR(_xlfn._xlws.FILTER(D$9:D$16388,E$9:E$16388=E4140)),ROW()=_xlfn.MINIFS(_xlfn.ANCHORARRAY(H$9),E$9:E$16388,E4140)),A4140-C$4,ROW()=_xlfn.MINIFS(_xlfn.ANCHORARRAY(H$9),E$9:E$16388,E4140),IFERROR(A4140-INDEX(G$9:G$16388,MATCH(E4140-1,E$9:E$16388,0)),A4140-C$4),ISNUMBER(A4140),A4140-F4140,TRUE,"")</f>
        <v/>
      </c>
      <c r="J4140" t="str">
        <f t="shared" si="190"/>
        <v/>
      </c>
      <c r="L4140" s="5"/>
    </row>
    <row r="4141" spans="1:12">
      <c r="A4141" s="3">
        <v>44519</v>
      </c>
      <c r="B4141" s="4" t="str">
        <f>"annual period "&amp;COUNTIF(D$9:D4141,TRUE)</f>
        <v>annual period 14</v>
      </c>
      <c r="D4141" t="b">
        <f t="shared" si="192"/>
        <v>0</v>
      </c>
      <c r="E4141">
        <f t="shared" si="191"/>
        <v>663</v>
      </c>
      <c r="F4141" s="5" cm="1">
        <f t="array" ref="F4141">INDEX(_xlfn._xlws.FILTER(A$9:A$16378,E4141=E$9:E$16378*ISNUMBER(A$9:A$16378)),1)</f>
        <v>44519</v>
      </c>
      <c r="G4141" s="5" cm="1">
        <f t="array" ref="G4141">INDEX(_xlfn._xlws.FILTER(A$9:A$16378,E4141=E$9:E$16378*ISNUMBER(A$9:A$16378)),COUNT(_xlfn._xlws.FILTER(A$9:A$16378,E4141=E$9:E$16378*ISNUMBER(A$9:A$16378))))</f>
        <v>44519</v>
      </c>
      <c r="H4141">
        <v>4141</v>
      </c>
      <c r="I4141" s="10" cm="1">
        <f t="array" ref="I4141">_xlfn.IFS(AND(OR(_xlfn._xlws.FILTER(D$9:D$16388,E$9:E$16388=E4141)),ROW()=_xlfn.MINIFS(_xlfn.ANCHORARRAY(H$9),E$9:E$16388,E4141)),A4141-C$4,ROW()=_xlfn.MINIFS(_xlfn.ANCHORARRAY(H$9),E$9:E$16388,E4141),IFERROR(A4141-INDEX(G$9:G$16388,MATCH(E4141-1,E$9:E$16388,0)),A4141-C$4),ISNUMBER(A4141),A4141-F4141,TRUE,"")</f>
        <v>5</v>
      </c>
      <c r="J4141" t="b">
        <f t="shared" si="190"/>
        <v>0</v>
      </c>
      <c r="L4141" s="5"/>
    </row>
    <row r="4142" spans="1:12">
      <c r="A4142" s="1" t="s">
        <v>14</v>
      </c>
      <c r="B4142" s="4" t="str">
        <f>"annual period "&amp;COUNTIF(D$9:D4142,TRUE)</f>
        <v>annual period 14</v>
      </c>
      <c r="D4142" t="b">
        <f t="shared" si="192"/>
        <v>0</v>
      </c>
      <c r="E4142">
        <f t="shared" si="191"/>
        <v>664</v>
      </c>
      <c r="F4142" s="5" cm="1">
        <f t="array" ref="F4142">INDEX(_xlfn._xlws.FILTER(A$9:A$16378,E4142=E$9:E$16378*ISNUMBER(A$9:A$16378)),1)</f>
        <v>44521</v>
      </c>
      <c r="G4142" s="5" cm="1">
        <f t="array" ref="G4142">INDEX(_xlfn._xlws.FILTER(A$9:A$16378,E4142=E$9:E$16378*ISNUMBER(A$9:A$16378)),COUNT(_xlfn._xlws.FILTER(A$9:A$16378,E4142=E$9:E$16378*ISNUMBER(A$9:A$16378))))</f>
        <v>44530</v>
      </c>
      <c r="H4142" t="str">
        <v/>
      </c>
      <c r="I4142" s="10" t="str" cm="1">
        <f t="array" ref="I4142">_xlfn.IFS(AND(OR(_xlfn._xlws.FILTER(D$9:D$16388,E$9:E$16388=E4142)),ROW()=_xlfn.MINIFS(_xlfn.ANCHORARRAY(H$9),E$9:E$16388,E4142)),A4142-C$4,ROW()=_xlfn.MINIFS(_xlfn.ANCHORARRAY(H$9),E$9:E$16388,E4142),IFERROR(A4142-INDEX(G$9:G$16388,MATCH(E4142-1,E$9:E$16388,0)),A4142-C$4),ISNUMBER(A4142),A4142-F4142,TRUE,"")</f>
        <v/>
      </c>
      <c r="J4142" t="str">
        <f t="shared" si="190"/>
        <v/>
      </c>
      <c r="L4142" s="5"/>
    </row>
    <row r="4143" spans="1:12">
      <c r="A4143" s="2"/>
      <c r="B4143" s="4" t="str">
        <f>"annual period "&amp;COUNTIF(D$9:D4143,TRUE)</f>
        <v>annual period 14</v>
      </c>
      <c r="D4143" t="b">
        <f t="shared" si="192"/>
        <v>0</v>
      </c>
      <c r="E4143">
        <f t="shared" si="191"/>
        <v>664</v>
      </c>
      <c r="F4143" s="5" cm="1">
        <f t="array" ref="F4143">INDEX(_xlfn._xlws.FILTER(A$9:A$16378,E4143=E$9:E$16378*ISNUMBER(A$9:A$16378)),1)</f>
        <v>44521</v>
      </c>
      <c r="G4143" s="5" cm="1">
        <f t="array" ref="G4143">INDEX(_xlfn._xlws.FILTER(A$9:A$16378,E4143=E$9:E$16378*ISNUMBER(A$9:A$16378)),COUNT(_xlfn._xlws.FILTER(A$9:A$16378,E4143=E$9:E$16378*ISNUMBER(A$9:A$16378))))</f>
        <v>44530</v>
      </c>
      <c r="H4143" t="str">
        <v/>
      </c>
      <c r="I4143" s="10" t="str" cm="1">
        <f t="array" ref="I4143">_xlfn.IFS(AND(OR(_xlfn._xlws.FILTER(D$9:D$16388,E$9:E$16388=E4143)),ROW()=_xlfn.MINIFS(_xlfn.ANCHORARRAY(H$9),E$9:E$16388,E4143)),A4143-C$4,ROW()=_xlfn.MINIFS(_xlfn.ANCHORARRAY(H$9),E$9:E$16388,E4143),IFERROR(A4143-INDEX(G$9:G$16388,MATCH(E4143-1,E$9:E$16388,0)),A4143-C$4),ISNUMBER(A4143),A4143-F4143,TRUE,"")</f>
        <v/>
      </c>
      <c r="J4143" t="str">
        <f t="shared" si="190"/>
        <v/>
      </c>
      <c r="L4143" s="5"/>
    </row>
    <row r="4144" spans="1:12">
      <c r="A4144" s="3">
        <v>44521</v>
      </c>
      <c r="B4144" s="4" t="str">
        <f>"annual period "&amp;COUNTIF(D$9:D4144,TRUE)</f>
        <v>annual period 14</v>
      </c>
      <c r="D4144" t="b">
        <f t="shared" si="192"/>
        <v>0</v>
      </c>
      <c r="E4144">
        <f t="shared" si="191"/>
        <v>664</v>
      </c>
      <c r="F4144" s="5" cm="1">
        <f t="array" ref="F4144">INDEX(_xlfn._xlws.FILTER(A$9:A$16378,E4144=E$9:E$16378*ISNUMBER(A$9:A$16378)),1)</f>
        <v>44521</v>
      </c>
      <c r="G4144" s="5" cm="1">
        <f t="array" ref="G4144">INDEX(_xlfn._xlws.FILTER(A$9:A$16378,E4144=E$9:E$16378*ISNUMBER(A$9:A$16378)),COUNT(_xlfn._xlws.FILTER(A$9:A$16378,E4144=E$9:E$16378*ISNUMBER(A$9:A$16378))))</f>
        <v>44530</v>
      </c>
      <c r="H4144">
        <v>4144</v>
      </c>
      <c r="I4144" s="10" cm="1">
        <f t="array" ref="I4144">_xlfn.IFS(AND(OR(_xlfn._xlws.FILTER(D$9:D$16388,E$9:E$16388=E4144)),ROW()=_xlfn.MINIFS(_xlfn.ANCHORARRAY(H$9),E$9:E$16388,E4144)),A4144-C$4,ROW()=_xlfn.MINIFS(_xlfn.ANCHORARRAY(H$9),E$9:E$16388,E4144),IFERROR(A4144-INDEX(G$9:G$16388,MATCH(E4144-1,E$9:E$16388,0)),A4144-C$4),ISNUMBER(A4144),A4144-F4144,TRUE,"")</f>
        <v>2</v>
      </c>
      <c r="J4144" t="b">
        <f t="shared" si="190"/>
        <v>0</v>
      </c>
      <c r="L4144" s="5"/>
    </row>
    <row r="4145" spans="1:12">
      <c r="B4145" s="4" t="str">
        <f>"annual period "&amp;COUNTIF(D$9:D4145,TRUE)</f>
        <v>annual period 14</v>
      </c>
      <c r="D4145" t="b">
        <f t="shared" si="192"/>
        <v>0</v>
      </c>
      <c r="E4145">
        <f t="shared" si="191"/>
        <v>664</v>
      </c>
      <c r="F4145" s="5" cm="1">
        <f t="array" ref="F4145">INDEX(_xlfn._xlws.FILTER(A$9:A$16378,E4145=E$9:E$16378*ISNUMBER(A$9:A$16378)),1)</f>
        <v>44521</v>
      </c>
      <c r="G4145" s="5" cm="1">
        <f t="array" ref="G4145">INDEX(_xlfn._xlws.FILTER(A$9:A$16378,E4145=E$9:E$16378*ISNUMBER(A$9:A$16378)),COUNT(_xlfn._xlws.FILTER(A$9:A$16378,E4145=E$9:E$16378*ISNUMBER(A$9:A$16378))))</f>
        <v>44530</v>
      </c>
      <c r="H4145" t="str">
        <v/>
      </c>
      <c r="I4145" s="10" t="str" cm="1">
        <f t="array" ref="I4145">_xlfn.IFS(AND(OR(_xlfn._xlws.FILTER(D$9:D$16388,E$9:E$16388=E4145)),ROW()=_xlfn.MINIFS(_xlfn.ANCHORARRAY(H$9),E$9:E$16388,E4145)),A4145-C$4,ROW()=_xlfn.MINIFS(_xlfn.ANCHORARRAY(H$9),E$9:E$16388,E4145),IFERROR(A4145-INDEX(G$9:G$16388,MATCH(E4145-1,E$9:E$16388,0)),A4145-C$4),ISNUMBER(A4145),A4145-F4145,TRUE,"")</f>
        <v/>
      </c>
      <c r="J4145" t="str">
        <f t="shared" si="190"/>
        <v/>
      </c>
      <c r="L4145" s="5"/>
    </row>
    <row r="4146" spans="1:12">
      <c r="A4146" s="3">
        <v>44521</v>
      </c>
      <c r="B4146" s="4" t="str">
        <f>"annual period "&amp;COUNTIF(D$9:D4146,TRUE)</f>
        <v>annual period 14</v>
      </c>
      <c r="D4146" t="b">
        <f t="shared" si="192"/>
        <v>0</v>
      </c>
      <c r="E4146">
        <f t="shared" si="191"/>
        <v>664</v>
      </c>
      <c r="F4146" s="5" cm="1">
        <f t="array" ref="F4146">INDEX(_xlfn._xlws.FILTER(A$9:A$16378,E4146=E$9:E$16378*ISNUMBER(A$9:A$16378)),1)</f>
        <v>44521</v>
      </c>
      <c r="G4146" s="5" cm="1">
        <f t="array" ref="G4146">INDEX(_xlfn._xlws.FILTER(A$9:A$16378,E4146=E$9:E$16378*ISNUMBER(A$9:A$16378)),COUNT(_xlfn._xlws.FILTER(A$9:A$16378,E4146=E$9:E$16378*ISNUMBER(A$9:A$16378))))</f>
        <v>44530</v>
      </c>
      <c r="H4146">
        <v>4146</v>
      </c>
      <c r="I4146" s="10" cm="1">
        <f t="array" ref="I4146">_xlfn.IFS(AND(OR(_xlfn._xlws.FILTER(D$9:D$16388,E$9:E$16388=E4146)),ROW()=_xlfn.MINIFS(_xlfn.ANCHORARRAY(H$9),E$9:E$16388,E4146)),A4146-C$4,ROW()=_xlfn.MINIFS(_xlfn.ANCHORARRAY(H$9),E$9:E$16388,E4146),IFERROR(A4146-INDEX(G$9:G$16388,MATCH(E4146-1,E$9:E$16388,0)),A4146-C$4),ISNUMBER(A4146),A4146-F4146,TRUE,"")</f>
        <v>0</v>
      </c>
      <c r="J4146" t="b">
        <f t="shared" si="190"/>
        <v>0</v>
      </c>
      <c r="L4146" s="5"/>
    </row>
    <row r="4147" spans="1:12">
      <c r="B4147" s="4" t="str">
        <f>"annual period "&amp;COUNTIF(D$9:D4147,TRUE)</f>
        <v>annual period 14</v>
      </c>
      <c r="D4147" t="b">
        <f t="shared" si="192"/>
        <v>0</v>
      </c>
      <c r="E4147">
        <f t="shared" si="191"/>
        <v>664</v>
      </c>
      <c r="F4147" s="5" cm="1">
        <f t="array" ref="F4147">INDEX(_xlfn._xlws.FILTER(A$9:A$16378,E4147=E$9:E$16378*ISNUMBER(A$9:A$16378)),1)</f>
        <v>44521</v>
      </c>
      <c r="G4147" s="5" cm="1">
        <f t="array" ref="G4147">INDEX(_xlfn._xlws.FILTER(A$9:A$16378,E4147=E$9:E$16378*ISNUMBER(A$9:A$16378)),COUNT(_xlfn._xlws.FILTER(A$9:A$16378,E4147=E$9:E$16378*ISNUMBER(A$9:A$16378))))</f>
        <v>44530</v>
      </c>
      <c r="H4147" t="str">
        <v/>
      </c>
      <c r="I4147" s="10" t="str" cm="1">
        <f t="array" ref="I4147">_xlfn.IFS(AND(OR(_xlfn._xlws.FILTER(D$9:D$16388,E$9:E$16388=E4147)),ROW()=_xlfn.MINIFS(_xlfn.ANCHORARRAY(H$9),E$9:E$16388,E4147)),A4147-C$4,ROW()=_xlfn.MINIFS(_xlfn.ANCHORARRAY(H$9),E$9:E$16388,E4147),IFERROR(A4147-INDEX(G$9:G$16388,MATCH(E4147-1,E$9:E$16388,0)),A4147-C$4),ISNUMBER(A4147),A4147-F4147,TRUE,"")</f>
        <v/>
      </c>
      <c r="J4147" t="str">
        <f t="shared" si="190"/>
        <v/>
      </c>
      <c r="L4147" s="5"/>
    </row>
    <row r="4148" spans="1:12">
      <c r="A4148" s="3">
        <v>44528</v>
      </c>
      <c r="B4148" s="4" t="str">
        <f>"annual period "&amp;COUNTIF(D$9:D4148,TRUE)</f>
        <v>annual period 14</v>
      </c>
      <c r="D4148" t="b">
        <f t="shared" si="192"/>
        <v>0</v>
      </c>
      <c r="E4148">
        <f t="shared" si="191"/>
        <v>664</v>
      </c>
      <c r="F4148" s="5" cm="1">
        <f t="array" ref="F4148">INDEX(_xlfn._xlws.FILTER(A$9:A$16378,E4148=E$9:E$16378*ISNUMBER(A$9:A$16378)),1)</f>
        <v>44521</v>
      </c>
      <c r="G4148" s="5" cm="1">
        <f t="array" ref="G4148">INDEX(_xlfn._xlws.FILTER(A$9:A$16378,E4148=E$9:E$16378*ISNUMBER(A$9:A$16378)),COUNT(_xlfn._xlws.FILTER(A$9:A$16378,E4148=E$9:E$16378*ISNUMBER(A$9:A$16378))))</f>
        <v>44530</v>
      </c>
      <c r="H4148" t="str">
        <v/>
      </c>
      <c r="I4148" s="10" cm="1">
        <f t="array" ref="I4148">_xlfn.IFS(AND(OR(_xlfn._xlws.FILTER(D$9:D$16388,E$9:E$16388=E4148)),ROW()=_xlfn.MINIFS(_xlfn.ANCHORARRAY(H$9),E$9:E$16388,E4148)),A4148-C$4,ROW()=_xlfn.MINIFS(_xlfn.ANCHORARRAY(H$9),E$9:E$16388,E4148),IFERROR(A4148-INDEX(G$9:G$16388,MATCH(E4148-1,E$9:E$16388,0)),A4148-C$4),ISNUMBER(A4148),A4148-F4148,TRUE,"")</f>
        <v>7</v>
      </c>
      <c r="J4148" t="b">
        <f t="shared" si="190"/>
        <v>0</v>
      </c>
      <c r="L4148" s="5"/>
    </row>
    <row r="4149" spans="1:12">
      <c r="B4149" s="4" t="str">
        <f>"annual period "&amp;COUNTIF(D$9:D4149,TRUE)</f>
        <v>annual period 14</v>
      </c>
      <c r="D4149" t="b">
        <f t="shared" si="192"/>
        <v>0</v>
      </c>
      <c r="E4149">
        <f t="shared" si="191"/>
        <v>664</v>
      </c>
      <c r="F4149" s="5" cm="1">
        <f t="array" ref="F4149">INDEX(_xlfn._xlws.FILTER(A$9:A$16378,E4149=E$9:E$16378*ISNUMBER(A$9:A$16378)),1)</f>
        <v>44521</v>
      </c>
      <c r="G4149" s="5" cm="1">
        <f t="array" ref="G4149">INDEX(_xlfn._xlws.FILTER(A$9:A$16378,E4149=E$9:E$16378*ISNUMBER(A$9:A$16378)),COUNT(_xlfn._xlws.FILTER(A$9:A$16378,E4149=E$9:E$16378*ISNUMBER(A$9:A$16378))))</f>
        <v>44530</v>
      </c>
      <c r="H4149" t="str">
        <v/>
      </c>
      <c r="I4149" s="10" t="str" cm="1">
        <f t="array" ref="I4149">_xlfn.IFS(AND(OR(_xlfn._xlws.FILTER(D$9:D$16388,E$9:E$16388=E4149)),ROW()=_xlfn.MINIFS(_xlfn.ANCHORARRAY(H$9),E$9:E$16388,E4149)),A4149-C$4,ROW()=_xlfn.MINIFS(_xlfn.ANCHORARRAY(H$9),E$9:E$16388,E4149),IFERROR(A4149-INDEX(G$9:G$16388,MATCH(E4149-1,E$9:E$16388,0)),A4149-C$4),ISNUMBER(A4149),A4149-F4149,TRUE,"")</f>
        <v/>
      </c>
      <c r="J4149" t="str">
        <f t="shared" si="190"/>
        <v/>
      </c>
      <c r="L4149" s="5"/>
    </row>
    <row r="4150" spans="1:12">
      <c r="A4150" s="3">
        <v>44530</v>
      </c>
      <c r="B4150" s="4" t="str">
        <f>"annual period "&amp;COUNTIF(D$9:D4150,TRUE)</f>
        <v>annual period 14</v>
      </c>
      <c r="D4150" t="b">
        <f t="shared" si="192"/>
        <v>0</v>
      </c>
      <c r="E4150">
        <f t="shared" si="191"/>
        <v>664</v>
      </c>
      <c r="F4150" s="5" cm="1">
        <f t="array" ref="F4150">INDEX(_xlfn._xlws.FILTER(A$9:A$16378,E4150=E$9:E$16378*ISNUMBER(A$9:A$16378)),1)</f>
        <v>44521</v>
      </c>
      <c r="G4150" s="5" cm="1">
        <f t="array" ref="G4150">INDEX(_xlfn._xlws.FILTER(A$9:A$16378,E4150=E$9:E$16378*ISNUMBER(A$9:A$16378)),COUNT(_xlfn._xlws.FILTER(A$9:A$16378,E4150=E$9:E$16378*ISNUMBER(A$9:A$16378))))</f>
        <v>44530</v>
      </c>
      <c r="H4150" t="str">
        <v/>
      </c>
      <c r="I4150" s="10" cm="1">
        <f t="array" ref="I4150">_xlfn.IFS(AND(OR(_xlfn._xlws.FILTER(D$9:D$16388,E$9:E$16388=E4150)),ROW()=_xlfn.MINIFS(_xlfn.ANCHORARRAY(H$9),E$9:E$16388,E4150)),A4150-C$4,ROW()=_xlfn.MINIFS(_xlfn.ANCHORARRAY(H$9),E$9:E$16388,E4150),IFERROR(A4150-INDEX(G$9:G$16388,MATCH(E4150-1,E$9:E$16388,0)),A4150-C$4),ISNUMBER(A4150),A4150-F4150,TRUE,"")</f>
        <v>9</v>
      </c>
      <c r="J4150" t="b">
        <f t="shared" si="190"/>
        <v>0</v>
      </c>
      <c r="L4150" s="5"/>
    </row>
    <row r="4151" spans="1:12">
      <c r="A4151" s="1" t="s">
        <v>14</v>
      </c>
      <c r="B4151" s="4" t="str">
        <f>"annual period "&amp;COUNTIF(D$9:D4151,TRUE)</f>
        <v>annual period 14</v>
      </c>
      <c r="D4151" t="b">
        <f t="shared" si="192"/>
        <v>0</v>
      </c>
      <c r="E4151">
        <f t="shared" si="191"/>
        <v>665</v>
      </c>
      <c r="F4151" s="5" cm="1">
        <f t="array" ref="F4151">INDEX(_xlfn._xlws.FILTER(A$9:A$16378,E4151=E$9:E$16378*ISNUMBER(A$9:A$16378)),1)</f>
        <v>44533</v>
      </c>
      <c r="G4151" s="5" cm="1">
        <f t="array" ref="G4151">INDEX(_xlfn._xlws.FILTER(A$9:A$16378,E4151=E$9:E$16378*ISNUMBER(A$9:A$16378)),COUNT(_xlfn._xlws.FILTER(A$9:A$16378,E4151=E$9:E$16378*ISNUMBER(A$9:A$16378))))</f>
        <v>44533</v>
      </c>
      <c r="H4151" t="str">
        <v/>
      </c>
      <c r="I4151" s="10" t="str" cm="1">
        <f t="array" ref="I4151">_xlfn.IFS(AND(OR(_xlfn._xlws.FILTER(D$9:D$16388,E$9:E$16388=E4151)),ROW()=_xlfn.MINIFS(_xlfn.ANCHORARRAY(H$9),E$9:E$16388,E4151)),A4151-C$4,ROW()=_xlfn.MINIFS(_xlfn.ANCHORARRAY(H$9),E$9:E$16388,E4151),IFERROR(A4151-INDEX(G$9:G$16388,MATCH(E4151-1,E$9:E$16388,0)),A4151-C$4),ISNUMBER(A4151),A4151-F4151,TRUE,"")</f>
        <v/>
      </c>
      <c r="J4151" t="str">
        <f t="shared" si="190"/>
        <v/>
      </c>
      <c r="L4151" s="5"/>
    </row>
    <row r="4152" spans="1:12">
      <c r="A4152" s="2"/>
      <c r="B4152" s="4" t="str">
        <f>"annual period "&amp;COUNTIF(D$9:D4152,TRUE)</f>
        <v>annual period 14</v>
      </c>
      <c r="D4152" t="b">
        <f t="shared" si="192"/>
        <v>0</v>
      </c>
      <c r="E4152">
        <f t="shared" si="191"/>
        <v>665</v>
      </c>
      <c r="F4152" s="5" cm="1">
        <f t="array" ref="F4152">INDEX(_xlfn._xlws.FILTER(A$9:A$16378,E4152=E$9:E$16378*ISNUMBER(A$9:A$16378)),1)</f>
        <v>44533</v>
      </c>
      <c r="G4152" s="5" cm="1">
        <f t="array" ref="G4152">INDEX(_xlfn._xlws.FILTER(A$9:A$16378,E4152=E$9:E$16378*ISNUMBER(A$9:A$16378)),COUNT(_xlfn._xlws.FILTER(A$9:A$16378,E4152=E$9:E$16378*ISNUMBER(A$9:A$16378))))</f>
        <v>44533</v>
      </c>
      <c r="H4152" t="str">
        <v/>
      </c>
      <c r="I4152" s="10" t="str" cm="1">
        <f t="array" ref="I4152">_xlfn.IFS(AND(OR(_xlfn._xlws.FILTER(D$9:D$16388,E$9:E$16388=E4152)),ROW()=_xlfn.MINIFS(_xlfn.ANCHORARRAY(H$9),E$9:E$16388,E4152)),A4152-C$4,ROW()=_xlfn.MINIFS(_xlfn.ANCHORARRAY(H$9),E$9:E$16388,E4152),IFERROR(A4152-INDEX(G$9:G$16388,MATCH(E4152-1,E$9:E$16388,0)),A4152-C$4),ISNUMBER(A4152),A4152-F4152,TRUE,"")</f>
        <v/>
      </c>
      <c r="J4152" t="str">
        <f t="shared" si="190"/>
        <v/>
      </c>
      <c r="L4152" s="5"/>
    </row>
    <row r="4153" spans="1:12">
      <c r="A4153" s="3">
        <v>44533</v>
      </c>
      <c r="B4153" s="4" t="str">
        <f>"annual period "&amp;COUNTIF(D$9:D4153,TRUE)</f>
        <v>annual period 14</v>
      </c>
      <c r="D4153" t="b">
        <f t="shared" si="192"/>
        <v>0</v>
      </c>
      <c r="E4153">
        <f t="shared" si="191"/>
        <v>665</v>
      </c>
      <c r="F4153" s="5" cm="1">
        <f t="array" ref="F4153">INDEX(_xlfn._xlws.FILTER(A$9:A$16378,E4153=E$9:E$16378*ISNUMBER(A$9:A$16378)),1)</f>
        <v>44533</v>
      </c>
      <c r="G4153" s="5" cm="1">
        <f t="array" ref="G4153">INDEX(_xlfn._xlws.FILTER(A$9:A$16378,E4153=E$9:E$16378*ISNUMBER(A$9:A$16378)),COUNT(_xlfn._xlws.FILTER(A$9:A$16378,E4153=E$9:E$16378*ISNUMBER(A$9:A$16378))))</f>
        <v>44533</v>
      </c>
      <c r="H4153">
        <v>4153</v>
      </c>
      <c r="I4153" s="10" cm="1">
        <f t="array" ref="I4153">_xlfn.IFS(AND(OR(_xlfn._xlws.FILTER(D$9:D$16388,E$9:E$16388=E4153)),ROW()=_xlfn.MINIFS(_xlfn.ANCHORARRAY(H$9),E$9:E$16388,E4153)),A4153-C$4,ROW()=_xlfn.MINIFS(_xlfn.ANCHORARRAY(H$9),E$9:E$16388,E4153),IFERROR(A4153-INDEX(G$9:G$16388,MATCH(E4153-1,E$9:E$16388,0)),A4153-C$4),ISNUMBER(A4153),A4153-F4153,TRUE,"")</f>
        <v>3</v>
      </c>
      <c r="J4153" t="b">
        <f t="shared" si="190"/>
        <v>0</v>
      </c>
      <c r="L4153" s="5"/>
    </row>
    <row r="4154" spans="1:12">
      <c r="B4154" s="4" t="str">
        <f>"annual period "&amp;COUNTIF(D$9:D4154,TRUE)</f>
        <v>annual period 14</v>
      </c>
      <c r="D4154" t="b">
        <f t="shared" si="192"/>
        <v>0</v>
      </c>
      <c r="E4154">
        <f t="shared" si="191"/>
        <v>665</v>
      </c>
      <c r="F4154" s="5" cm="1">
        <f t="array" ref="F4154">INDEX(_xlfn._xlws.FILTER(A$9:A$16378,E4154=E$9:E$16378*ISNUMBER(A$9:A$16378)),1)</f>
        <v>44533</v>
      </c>
      <c r="G4154" s="5" cm="1">
        <f t="array" ref="G4154">INDEX(_xlfn._xlws.FILTER(A$9:A$16378,E4154=E$9:E$16378*ISNUMBER(A$9:A$16378)),COUNT(_xlfn._xlws.FILTER(A$9:A$16378,E4154=E$9:E$16378*ISNUMBER(A$9:A$16378))))</f>
        <v>44533</v>
      </c>
      <c r="H4154" t="str">
        <v/>
      </c>
      <c r="I4154" s="10" t="str" cm="1">
        <f t="array" ref="I4154">_xlfn.IFS(AND(OR(_xlfn._xlws.FILTER(D$9:D$16388,E$9:E$16388=E4154)),ROW()=_xlfn.MINIFS(_xlfn.ANCHORARRAY(H$9),E$9:E$16388,E4154)),A4154-C$4,ROW()=_xlfn.MINIFS(_xlfn.ANCHORARRAY(H$9),E$9:E$16388,E4154),IFERROR(A4154-INDEX(G$9:G$16388,MATCH(E4154-1,E$9:E$16388,0)),A4154-C$4),ISNUMBER(A4154),A4154-F4154,TRUE,"")</f>
        <v/>
      </c>
      <c r="J4154" t="str">
        <f t="shared" si="190"/>
        <v/>
      </c>
      <c r="L4154" s="5"/>
    </row>
    <row r="4155" spans="1:12">
      <c r="A4155" s="3">
        <v>44533</v>
      </c>
      <c r="B4155" s="4" t="str">
        <f>"annual period "&amp;COUNTIF(D$9:D4155,TRUE)</f>
        <v>annual period 14</v>
      </c>
      <c r="D4155" t="b">
        <f t="shared" si="192"/>
        <v>0</v>
      </c>
      <c r="E4155">
        <f t="shared" si="191"/>
        <v>665</v>
      </c>
      <c r="F4155" s="5" cm="1">
        <f t="array" ref="F4155">INDEX(_xlfn._xlws.FILTER(A$9:A$16378,E4155=E$9:E$16378*ISNUMBER(A$9:A$16378)),1)</f>
        <v>44533</v>
      </c>
      <c r="G4155" s="5" cm="1">
        <f t="array" ref="G4155">INDEX(_xlfn._xlws.FILTER(A$9:A$16378,E4155=E$9:E$16378*ISNUMBER(A$9:A$16378)),COUNT(_xlfn._xlws.FILTER(A$9:A$16378,E4155=E$9:E$16378*ISNUMBER(A$9:A$16378))))</f>
        <v>44533</v>
      </c>
      <c r="H4155">
        <v>4155</v>
      </c>
      <c r="I4155" s="10" cm="1">
        <f t="array" ref="I4155">_xlfn.IFS(AND(OR(_xlfn._xlws.FILTER(D$9:D$16388,E$9:E$16388=E4155)),ROW()=_xlfn.MINIFS(_xlfn.ANCHORARRAY(H$9),E$9:E$16388,E4155)),A4155-C$4,ROW()=_xlfn.MINIFS(_xlfn.ANCHORARRAY(H$9),E$9:E$16388,E4155),IFERROR(A4155-INDEX(G$9:G$16388,MATCH(E4155-1,E$9:E$16388,0)),A4155-C$4),ISNUMBER(A4155),A4155-F4155,TRUE,"")</f>
        <v>0</v>
      </c>
      <c r="J4155" t="b">
        <f t="shared" si="190"/>
        <v>0</v>
      </c>
      <c r="L4155" s="5"/>
    </row>
    <row r="4156" spans="1:12">
      <c r="A4156" s="1" t="s">
        <v>14</v>
      </c>
      <c r="B4156" s="4" t="str">
        <f>"annual period "&amp;COUNTIF(D$9:D4156,TRUE)</f>
        <v>annual period 14</v>
      </c>
      <c r="D4156" t="b">
        <f t="shared" si="192"/>
        <v>0</v>
      </c>
      <c r="E4156">
        <f t="shared" si="191"/>
        <v>666</v>
      </c>
      <c r="F4156" s="5" cm="1">
        <f t="array" ref="F4156">INDEX(_xlfn._xlws.FILTER(A$9:A$16378,E4156=E$9:E$16378*ISNUMBER(A$9:A$16378)),1)</f>
        <v>44536</v>
      </c>
      <c r="G4156" s="5" cm="1">
        <f t="array" ref="G4156">INDEX(_xlfn._xlws.FILTER(A$9:A$16378,E4156=E$9:E$16378*ISNUMBER(A$9:A$16378)),COUNT(_xlfn._xlws.FILTER(A$9:A$16378,E4156=E$9:E$16378*ISNUMBER(A$9:A$16378))))</f>
        <v>44544</v>
      </c>
      <c r="H4156" t="str">
        <v/>
      </c>
      <c r="I4156" s="10" t="str" cm="1">
        <f t="array" ref="I4156">_xlfn.IFS(AND(OR(_xlfn._xlws.FILTER(D$9:D$16388,E$9:E$16388=E4156)),ROW()=_xlfn.MINIFS(_xlfn.ANCHORARRAY(H$9),E$9:E$16388,E4156)),A4156-C$4,ROW()=_xlfn.MINIFS(_xlfn.ANCHORARRAY(H$9),E$9:E$16388,E4156),IFERROR(A4156-INDEX(G$9:G$16388,MATCH(E4156-1,E$9:E$16388,0)),A4156-C$4),ISNUMBER(A4156),A4156-F4156,TRUE,"")</f>
        <v/>
      </c>
      <c r="J4156" t="str">
        <f t="shared" si="190"/>
        <v/>
      </c>
      <c r="L4156" s="5"/>
    </row>
    <row r="4157" spans="1:12">
      <c r="A4157" s="2"/>
      <c r="B4157" s="4" t="str">
        <f>"annual period "&amp;COUNTIF(D$9:D4157,TRUE)</f>
        <v>annual period 14</v>
      </c>
      <c r="D4157" t="b">
        <f t="shared" si="192"/>
        <v>0</v>
      </c>
      <c r="E4157">
        <f t="shared" si="191"/>
        <v>666</v>
      </c>
      <c r="F4157" s="5" cm="1">
        <f t="array" ref="F4157">INDEX(_xlfn._xlws.FILTER(A$9:A$16378,E4157=E$9:E$16378*ISNUMBER(A$9:A$16378)),1)</f>
        <v>44536</v>
      </c>
      <c r="G4157" s="5" cm="1">
        <f t="array" ref="G4157">INDEX(_xlfn._xlws.FILTER(A$9:A$16378,E4157=E$9:E$16378*ISNUMBER(A$9:A$16378)),COUNT(_xlfn._xlws.FILTER(A$9:A$16378,E4157=E$9:E$16378*ISNUMBER(A$9:A$16378))))</f>
        <v>44544</v>
      </c>
      <c r="H4157" t="str">
        <v/>
      </c>
      <c r="I4157" s="10" t="str" cm="1">
        <f t="array" ref="I4157">_xlfn.IFS(AND(OR(_xlfn._xlws.FILTER(D$9:D$16388,E$9:E$16388=E4157)),ROW()=_xlfn.MINIFS(_xlfn.ANCHORARRAY(H$9),E$9:E$16388,E4157)),A4157-C$4,ROW()=_xlfn.MINIFS(_xlfn.ANCHORARRAY(H$9),E$9:E$16388,E4157),IFERROR(A4157-INDEX(G$9:G$16388,MATCH(E4157-1,E$9:E$16388,0)),A4157-C$4),ISNUMBER(A4157),A4157-F4157,TRUE,"")</f>
        <v/>
      </c>
      <c r="J4157" t="str">
        <f t="shared" si="190"/>
        <v/>
      </c>
      <c r="L4157" s="5"/>
    </row>
    <row r="4158" spans="1:12">
      <c r="A4158" s="3">
        <v>44536</v>
      </c>
      <c r="B4158" s="4" t="str">
        <f>"annual period "&amp;COUNTIF(D$9:D4158,TRUE)</f>
        <v>annual period 14</v>
      </c>
      <c r="D4158" t="b">
        <f t="shared" si="192"/>
        <v>0</v>
      </c>
      <c r="E4158">
        <f t="shared" si="191"/>
        <v>666</v>
      </c>
      <c r="F4158" s="5" cm="1">
        <f t="array" ref="F4158">INDEX(_xlfn._xlws.FILTER(A$9:A$16378,E4158=E$9:E$16378*ISNUMBER(A$9:A$16378)),1)</f>
        <v>44536</v>
      </c>
      <c r="G4158" s="5" cm="1">
        <f t="array" ref="G4158">INDEX(_xlfn._xlws.FILTER(A$9:A$16378,E4158=E$9:E$16378*ISNUMBER(A$9:A$16378)),COUNT(_xlfn._xlws.FILTER(A$9:A$16378,E4158=E$9:E$16378*ISNUMBER(A$9:A$16378))))</f>
        <v>44544</v>
      </c>
      <c r="H4158">
        <v>4158</v>
      </c>
      <c r="I4158" s="10" cm="1">
        <f t="array" ref="I4158">_xlfn.IFS(AND(OR(_xlfn._xlws.FILTER(D$9:D$16388,E$9:E$16388=E4158)),ROW()=_xlfn.MINIFS(_xlfn.ANCHORARRAY(H$9),E$9:E$16388,E4158)),A4158-C$4,ROW()=_xlfn.MINIFS(_xlfn.ANCHORARRAY(H$9),E$9:E$16388,E4158),IFERROR(A4158-INDEX(G$9:G$16388,MATCH(E4158-1,E$9:E$16388,0)),A4158-C$4),ISNUMBER(A4158),A4158-F4158,TRUE,"")</f>
        <v>3</v>
      </c>
      <c r="J4158" t="b">
        <f t="shared" si="190"/>
        <v>0</v>
      </c>
      <c r="L4158" s="5"/>
    </row>
    <row r="4159" spans="1:12">
      <c r="B4159" s="4" t="str">
        <f>"annual period "&amp;COUNTIF(D$9:D4159,TRUE)</f>
        <v>annual period 14</v>
      </c>
      <c r="D4159" t="b">
        <f t="shared" si="192"/>
        <v>0</v>
      </c>
      <c r="E4159">
        <f t="shared" si="191"/>
        <v>666</v>
      </c>
      <c r="F4159" s="5" cm="1">
        <f t="array" ref="F4159">INDEX(_xlfn._xlws.FILTER(A$9:A$16378,E4159=E$9:E$16378*ISNUMBER(A$9:A$16378)),1)</f>
        <v>44536</v>
      </c>
      <c r="G4159" s="5" cm="1">
        <f t="array" ref="G4159">INDEX(_xlfn._xlws.FILTER(A$9:A$16378,E4159=E$9:E$16378*ISNUMBER(A$9:A$16378)),COUNT(_xlfn._xlws.FILTER(A$9:A$16378,E4159=E$9:E$16378*ISNUMBER(A$9:A$16378))))</f>
        <v>44544</v>
      </c>
      <c r="H4159" t="str">
        <v/>
      </c>
      <c r="I4159" s="10" t="str" cm="1">
        <f t="array" ref="I4159">_xlfn.IFS(AND(OR(_xlfn._xlws.FILTER(D$9:D$16388,E$9:E$16388=E4159)),ROW()=_xlfn.MINIFS(_xlfn.ANCHORARRAY(H$9),E$9:E$16388,E4159)),A4159-C$4,ROW()=_xlfn.MINIFS(_xlfn.ANCHORARRAY(H$9),E$9:E$16388,E4159),IFERROR(A4159-INDEX(G$9:G$16388,MATCH(E4159-1,E$9:E$16388,0)),A4159-C$4),ISNUMBER(A4159),A4159-F4159,TRUE,"")</f>
        <v/>
      </c>
      <c r="J4159" t="str">
        <f t="shared" si="190"/>
        <v/>
      </c>
      <c r="L4159" s="5"/>
    </row>
    <row r="4160" spans="1:12">
      <c r="A4160" s="3">
        <v>44537</v>
      </c>
      <c r="B4160" s="4" t="str">
        <f>"annual period "&amp;COUNTIF(D$9:D4160,TRUE)</f>
        <v>annual period 14</v>
      </c>
      <c r="D4160" t="b">
        <f t="shared" si="192"/>
        <v>0</v>
      </c>
      <c r="E4160">
        <f t="shared" si="191"/>
        <v>666</v>
      </c>
      <c r="F4160" s="5" cm="1">
        <f t="array" ref="F4160">INDEX(_xlfn._xlws.FILTER(A$9:A$16378,E4160=E$9:E$16378*ISNUMBER(A$9:A$16378)),1)</f>
        <v>44536</v>
      </c>
      <c r="G4160" s="5" cm="1">
        <f t="array" ref="G4160">INDEX(_xlfn._xlws.FILTER(A$9:A$16378,E4160=E$9:E$16378*ISNUMBER(A$9:A$16378)),COUNT(_xlfn._xlws.FILTER(A$9:A$16378,E4160=E$9:E$16378*ISNUMBER(A$9:A$16378))))</f>
        <v>44544</v>
      </c>
      <c r="H4160" t="str">
        <v/>
      </c>
      <c r="I4160" s="10" cm="1">
        <f t="array" ref="I4160">_xlfn.IFS(AND(OR(_xlfn._xlws.FILTER(D$9:D$16388,E$9:E$16388=E4160)),ROW()=_xlfn.MINIFS(_xlfn.ANCHORARRAY(H$9),E$9:E$16388,E4160)),A4160-C$4,ROW()=_xlfn.MINIFS(_xlfn.ANCHORARRAY(H$9),E$9:E$16388,E4160),IFERROR(A4160-INDEX(G$9:G$16388,MATCH(E4160-1,E$9:E$16388,0)),A4160-C$4),ISNUMBER(A4160),A4160-F4160,TRUE,"")</f>
        <v>1</v>
      </c>
      <c r="J4160" t="b">
        <f t="shared" si="190"/>
        <v>0</v>
      </c>
      <c r="L4160" s="5"/>
    </row>
    <row r="4161" spans="1:12">
      <c r="B4161" s="4" t="str">
        <f>"annual period "&amp;COUNTIF(D$9:D4161,TRUE)</f>
        <v>annual period 14</v>
      </c>
      <c r="D4161" t="b">
        <f t="shared" si="192"/>
        <v>0</v>
      </c>
      <c r="E4161">
        <f t="shared" si="191"/>
        <v>666</v>
      </c>
      <c r="F4161" s="5" cm="1">
        <f t="array" ref="F4161">INDEX(_xlfn._xlws.FILTER(A$9:A$16378,E4161=E$9:E$16378*ISNUMBER(A$9:A$16378)),1)</f>
        <v>44536</v>
      </c>
      <c r="G4161" s="5" cm="1">
        <f t="array" ref="G4161">INDEX(_xlfn._xlws.FILTER(A$9:A$16378,E4161=E$9:E$16378*ISNUMBER(A$9:A$16378)),COUNT(_xlfn._xlws.FILTER(A$9:A$16378,E4161=E$9:E$16378*ISNUMBER(A$9:A$16378))))</f>
        <v>44544</v>
      </c>
      <c r="H4161" t="str">
        <v/>
      </c>
      <c r="I4161" s="10" t="str" cm="1">
        <f t="array" ref="I4161">_xlfn.IFS(AND(OR(_xlfn._xlws.FILTER(D$9:D$16388,E$9:E$16388=E4161)),ROW()=_xlfn.MINIFS(_xlfn.ANCHORARRAY(H$9),E$9:E$16388,E4161)),A4161-C$4,ROW()=_xlfn.MINIFS(_xlfn.ANCHORARRAY(H$9),E$9:E$16388,E4161),IFERROR(A4161-INDEX(G$9:G$16388,MATCH(E4161-1,E$9:E$16388,0)),A4161-C$4),ISNUMBER(A4161),A4161-F4161,TRUE,"")</f>
        <v/>
      </c>
      <c r="J4161" t="str">
        <f t="shared" si="190"/>
        <v/>
      </c>
      <c r="L4161" s="5"/>
    </row>
    <row r="4162" spans="1:12">
      <c r="A4162" s="3">
        <v>44537</v>
      </c>
      <c r="B4162" s="4" t="str">
        <f>"annual period "&amp;COUNTIF(D$9:D4162,TRUE)</f>
        <v>annual period 14</v>
      </c>
      <c r="D4162" t="b">
        <f t="shared" si="192"/>
        <v>0</v>
      </c>
      <c r="E4162">
        <f t="shared" si="191"/>
        <v>666</v>
      </c>
      <c r="F4162" s="5" cm="1">
        <f t="array" ref="F4162">INDEX(_xlfn._xlws.FILTER(A$9:A$16378,E4162=E$9:E$16378*ISNUMBER(A$9:A$16378)),1)</f>
        <v>44536</v>
      </c>
      <c r="G4162" s="5" cm="1">
        <f t="array" ref="G4162">INDEX(_xlfn._xlws.FILTER(A$9:A$16378,E4162=E$9:E$16378*ISNUMBER(A$9:A$16378)),COUNT(_xlfn._xlws.FILTER(A$9:A$16378,E4162=E$9:E$16378*ISNUMBER(A$9:A$16378))))</f>
        <v>44544</v>
      </c>
      <c r="H4162" t="str">
        <v/>
      </c>
      <c r="I4162" s="10" cm="1">
        <f t="array" ref="I4162">_xlfn.IFS(AND(OR(_xlfn._xlws.FILTER(D$9:D$16388,E$9:E$16388=E4162)),ROW()=_xlfn.MINIFS(_xlfn.ANCHORARRAY(H$9),E$9:E$16388,E4162)),A4162-C$4,ROW()=_xlfn.MINIFS(_xlfn.ANCHORARRAY(H$9),E$9:E$16388,E4162),IFERROR(A4162-INDEX(G$9:G$16388,MATCH(E4162-1,E$9:E$16388,0)),A4162-C$4),ISNUMBER(A4162),A4162-F4162,TRUE,"")</f>
        <v>1</v>
      </c>
      <c r="J4162" t="b">
        <f t="shared" si="190"/>
        <v>0</v>
      </c>
      <c r="L4162" s="5"/>
    </row>
    <row r="4163" spans="1:12">
      <c r="B4163" s="4" t="str">
        <f>"annual period "&amp;COUNTIF(D$9:D4163,TRUE)</f>
        <v>annual period 14</v>
      </c>
      <c r="D4163" t="b">
        <f t="shared" si="192"/>
        <v>0</v>
      </c>
      <c r="E4163">
        <f t="shared" si="191"/>
        <v>666</v>
      </c>
      <c r="F4163" s="5" cm="1">
        <f t="array" ref="F4163">INDEX(_xlfn._xlws.FILTER(A$9:A$16378,E4163=E$9:E$16378*ISNUMBER(A$9:A$16378)),1)</f>
        <v>44536</v>
      </c>
      <c r="G4163" s="5" cm="1">
        <f t="array" ref="G4163">INDEX(_xlfn._xlws.FILTER(A$9:A$16378,E4163=E$9:E$16378*ISNUMBER(A$9:A$16378)),COUNT(_xlfn._xlws.FILTER(A$9:A$16378,E4163=E$9:E$16378*ISNUMBER(A$9:A$16378))))</f>
        <v>44544</v>
      </c>
      <c r="H4163" t="str">
        <v/>
      </c>
      <c r="I4163" s="10" t="str" cm="1">
        <f t="array" ref="I4163">_xlfn.IFS(AND(OR(_xlfn._xlws.FILTER(D$9:D$16388,E$9:E$16388=E4163)),ROW()=_xlfn.MINIFS(_xlfn.ANCHORARRAY(H$9),E$9:E$16388,E4163)),A4163-C$4,ROW()=_xlfn.MINIFS(_xlfn.ANCHORARRAY(H$9),E$9:E$16388,E4163),IFERROR(A4163-INDEX(G$9:G$16388,MATCH(E4163-1,E$9:E$16388,0)),A4163-C$4),ISNUMBER(A4163),A4163-F4163,TRUE,"")</f>
        <v/>
      </c>
      <c r="J4163" t="str">
        <f t="shared" si="190"/>
        <v/>
      </c>
      <c r="L4163" s="5"/>
    </row>
    <row r="4164" spans="1:12">
      <c r="A4164" s="3">
        <v>44544</v>
      </c>
      <c r="B4164" s="4" t="str">
        <f>"annual period "&amp;COUNTIF(D$9:D4164,TRUE)</f>
        <v>annual period 14</v>
      </c>
      <c r="D4164" t="b">
        <f t="shared" si="192"/>
        <v>0</v>
      </c>
      <c r="E4164">
        <f t="shared" si="191"/>
        <v>666</v>
      </c>
      <c r="F4164" s="5" cm="1">
        <f t="array" ref="F4164">INDEX(_xlfn._xlws.FILTER(A$9:A$16378,E4164=E$9:E$16378*ISNUMBER(A$9:A$16378)),1)</f>
        <v>44536</v>
      </c>
      <c r="G4164" s="5" cm="1">
        <f t="array" ref="G4164">INDEX(_xlfn._xlws.FILTER(A$9:A$16378,E4164=E$9:E$16378*ISNUMBER(A$9:A$16378)),COUNT(_xlfn._xlws.FILTER(A$9:A$16378,E4164=E$9:E$16378*ISNUMBER(A$9:A$16378))))</f>
        <v>44544</v>
      </c>
      <c r="H4164" t="str">
        <v/>
      </c>
      <c r="I4164" s="10" cm="1">
        <f t="array" ref="I4164">_xlfn.IFS(AND(OR(_xlfn._xlws.FILTER(D$9:D$16388,E$9:E$16388=E4164)),ROW()=_xlfn.MINIFS(_xlfn.ANCHORARRAY(H$9),E$9:E$16388,E4164)),A4164-C$4,ROW()=_xlfn.MINIFS(_xlfn.ANCHORARRAY(H$9),E$9:E$16388,E4164),IFERROR(A4164-INDEX(G$9:G$16388,MATCH(E4164-1,E$9:E$16388,0)),A4164-C$4),ISNUMBER(A4164),A4164-F4164,TRUE,"")</f>
        <v>8</v>
      </c>
      <c r="J4164" t="b">
        <f t="shared" si="190"/>
        <v>0</v>
      </c>
      <c r="L4164" s="5"/>
    </row>
    <row r="4165" spans="1:12">
      <c r="A4165" s="1" t="s">
        <v>14</v>
      </c>
      <c r="B4165" s="4" t="str">
        <f>"annual period "&amp;COUNTIF(D$9:D4165,TRUE)</f>
        <v>annual period 14</v>
      </c>
      <c r="D4165" t="b">
        <f t="shared" si="192"/>
        <v>0</v>
      </c>
      <c r="E4165">
        <f t="shared" si="191"/>
        <v>667</v>
      </c>
      <c r="F4165" s="5" cm="1">
        <f t="array" ref="F4165">INDEX(_xlfn._xlws.FILTER(A$9:A$16378,E4165=E$9:E$16378*ISNUMBER(A$9:A$16378)),1)</f>
        <v>44560</v>
      </c>
      <c r="G4165" s="5" cm="1">
        <f t="array" ref="G4165">INDEX(_xlfn._xlws.FILTER(A$9:A$16378,E4165=E$9:E$16378*ISNUMBER(A$9:A$16378)),COUNT(_xlfn._xlws.FILTER(A$9:A$16378,E4165=E$9:E$16378*ISNUMBER(A$9:A$16378))))</f>
        <v>44560</v>
      </c>
      <c r="H4165" t="str">
        <v/>
      </c>
      <c r="I4165" s="10" t="str" cm="1">
        <f t="array" ref="I4165">_xlfn.IFS(AND(OR(_xlfn._xlws.FILTER(D$9:D$16388,E$9:E$16388=E4165)),ROW()=_xlfn.MINIFS(_xlfn.ANCHORARRAY(H$9),E$9:E$16388,E4165)),A4165-C$4,ROW()=_xlfn.MINIFS(_xlfn.ANCHORARRAY(H$9),E$9:E$16388,E4165),IFERROR(A4165-INDEX(G$9:G$16388,MATCH(E4165-1,E$9:E$16388,0)),A4165-C$4),ISNUMBER(A4165),A4165-F4165,TRUE,"")</f>
        <v/>
      </c>
      <c r="J4165" t="str">
        <f t="shared" si="190"/>
        <v/>
      </c>
      <c r="L4165" s="5"/>
    </row>
    <row r="4166" spans="1:12">
      <c r="A4166" s="2"/>
      <c r="B4166" s="4" t="str">
        <f>"annual period "&amp;COUNTIF(D$9:D4166,TRUE)</f>
        <v>annual period 14</v>
      </c>
      <c r="D4166" t="b">
        <f t="shared" si="192"/>
        <v>0</v>
      </c>
      <c r="E4166">
        <f t="shared" si="191"/>
        <v>667</v>
      </c>
      <c r="F4166" s="5" cm="1">
        <f t="array" ref="F4166">INDEX(_xlfn._xlws.FILTER(A$9:A$16378,E4166=E$9:E$16378*ISNUMBER(A$9:A$16378)),1)</f>
        <v>44560</v>
      </c>
      <c r="G4166" s="5" cm="1">
        <f t="array" ref="G4166">INDEX(_xlfn._xlws.FILTER(A$9:A$16378,E4166=E$9:E$16378*ISNUMBER(A$9:A$16378)),COUNT(_xlfn._xlws.FILTER(A$9:A$16378,E4166=E$9:E$16378*ISNUMBER(A$9:A$16378))))</f>
        <v>44560</v>
      </c>
      <c r="H4166" t="str">
        <v/>
      </c>
      <c r="I4166" s="10" t="str" cm="1">
        <f t="array" ref="I4166">_xlfn.IFS(AND(OR(_xlfn._xlws.FILTER(D$9:D$16388,E$9:E$16388=E4166)),ROW()=_xlfn.MINIFS(_xlfn.ANCHORARRAY(H$9),E$9:E$16388,E4166)),A4166-C$4,ROW()=_xlfn.MINIFS(_xlfn.ANCHORARRAY(H$9),E$9:E$16388,E4166),IFERROR(A4166-INDEX(G$9:G$16388,MATCH(E4166-1,E$9:E$16388,0)),A4166-C$4),ISNUMBER(A4166),A4166-F4166,TRUE,"")</f>
        <v/>
      </c>
      <c r="J4166" t="str">
        <f t="shared" ref="J4166:J4229" si="193">IF(I4166="","",I4166&gt;30)</f>
        <v/>
      </c>
      <c r="L4166" s="5"/>
    </row>
    <row r="4167" spans="1:12">
      <c r="A4167" s="3">
        <v>44560</v>
      </c>
      <c r="B4167" s="4" t="str">
        <f>"annual period "&amp;COUNTIF(D$9:D4167,TRUE)</f>
        <v>annual period 14</v>
      </c>
      <c r="D4167" t="b">
        <f t="shared" si="192"/>
        <v>0</v>
      </c>
      <c r="E4167">
        <f t="shared" si="191"/>
        <v>667</v>
      </c>
      <c r="F4167" s="5" cm="1">
        <f t="array" ref="F4167">INDEX(_xlfn._xlws.FILTER(A$9:A$16378,E4167=E$9:E$16378*ISNUMBER(A$9:A$16378)),1)</f>
        <v>44560</v>
      </c>
      <c r="G4167" s="5" cm="1">
        <f t="array" ref="G4167">INDEX(_xlfn._xlws.FILTER(A$9:A$16378,E4167=E$9:E$16378*ISNUMBER(A$9:A$16378)),COUNT(_xlfn._xlws.FILTER(A$9:A$16378,E4167=E$9:E$16378*ISNUMBER(A$9:A$16378))))</f>
        <v>44560</v>
      </c>
      <c r="H4167">
        <v>4167</v>
      </c>
      <c r="I4167" s="10" cm="1">
        <f t="array" ref="I4167">_xlfn.IFS(AND(OR(_xlfn._xlws.FILTER(D$9:D$16388,E$9:E$16388=E4167)),ROW()=_xlfn.MINIFS(_xlfn.ANCHORARRAY(H$9),E$9:E$16388,E4167)),A4167-C$4,ROW()=_xlfn.MINIFS(_xlfn.ANCHORARRAY(H$9),E$9:E$16388,E4167),IFERROR(A4167-INDEX(G$9:G$16388,MATCH(E4167-1,E$9:E$16388,0)),A4167-C$4),ISNUMBER(A4167),A4167-F4167,TRUE,"")</f>
        <v>16</v>
      </c>
      <c r="J4167" t="b">
        <f t="shared" si="193"/>
        <v>0</v>
      </c>
      <c r="L4167" s="5"/>
    </row>
    <row r="4168" spans="1:12">
      <c r="B4168" s="4" t="str">
        <f>"annual period "&amp;COUNTIF(D$9:D4168,TRUE)</f>
        <v>annual period 14</v>
      </c>
      <c r="D4168" t="b">
        <f t="shared" si="192"/>
        <v>0</v>
      </c>
      <c r="E4168">
        <f t="shared" si="191"/>
        <v>667</v>
      </c>
      <c r="F4168" s="5" cm="1">
        <f t="array" ref="F4168">INDEX(_xlfn._xlws.FILTER(A$9:A$16378,E4168=E$9:E$16378*ISNUMBER(A$9:A$16378)),1)</f>
        <v>44560</v>
      </c>
      <c r="G4168" s="5" cm="1">
        <f t="array" ref="G4168">INDEX(_xlfn._xlws.FILTER(A$9:A$16378,E4168=E$9:E$16378*ISNUMBER(A$9:A$16378)),COUNT(_xlfn._xlws.FILTER(A$9:A$16378,E4168=E$9:E$16378*ISNUMBER(A$9:A$16378))))</f>
        <v>44560</v>
      </c>
      <c r="H4168" t="str">
        <v/>
      </c>
      <c r="I4168" s="10" t="str" cm="1">
        <f t="array" ref="I4168">_xlfn.IFS(AND(OR(_xlfn._xlws.FILTER(D$9:D$16388,E$9:E$16388=E4168)),ROW()=_xlfn.MINIFS(_xlfn.ANCHORARRAY(H$9),E$9:E$16388,E4168)),A4168-C$4,ROW()=_xlfn.MINIFS(_xlfn.ANCHORARRAY(H$9),E$9:E$16388,E4168),IFERROR(A4168-INDEX(G$9:G$16388,MATCH(E4168-1,E$9:E$16388,0)),A4168-C$4),ISNUMBER(A4168),A4168-F4168,TRUE,"")</f>
        <v/>
      </c>
      <c r="J4168" t="str">
        <f t="shared" si="193"/>
        <v/>
      </c>
      <c r="L4168" s="5"/>
    </row>
    <row r="4169" spans="1:12">
      <c r="A4169" s="3">
        <v>44560</v>
      </c>
      <c r="B4169" s="4" t="str">
        <f>"annual period "&amp;COUNTIF(D$9:D4169,TRUE)</f>
        <v>annual period 14</v>
      </c>
      <c r="D4169" t="b">
        <f t="shared" si="192"/>
        <v>0</v>
      </c>
      <c r="E4169">
        <f t="shared" si="191"/>
        <v>667</v>
      </c>
      <c r="F4169" s="5" cm="1">
        <f t="array" ref="F4169">INDEX(_xlfn._xlws.FILTER(A$9:A$16378,E4169=E$9:E$16378*ISNUMBER(A$9:A$16378)),1)</f>
        <v>44560</v>
      </c>
      <c r="G4169" s="5" cm="1">
        <f t="array" ref="G4169">INDEX(_xlfn._xlws.FILTER(A$9:A$16378,E4169=E$9:E$16378*ISNUMBER(A$9:A$16378)),COUNT(_xlfn._xlws.FILTER(A$9:A$16378,E4169=E$9:E$16378*ISNUMBER(A$9:A$16378))))</f>
        <v>44560</v>
      </c>
      <c r="H4169">
        <v>4169</v>
      </c>
      <c r="I4169" s="10" cm="1">
        <f t="array" ref="I4169">_xlfn.IFS(AND(OR(_xlfn._xlws.FILTER(D$9:D$16388,E$9:E$16388=E4169)),ROW()=_xlfn.MINIFS(_xlfn.ANCHORARRAY(H$9),E$9:E$16388,E4169)),A4169-C$4,ROW()=_xlfn.MINIFS(_xlfn.ANCHORARRAY(H$9),E$9:E$16388,E4169),IFERROR(A4169-INDEX(G$9:G$16388,MATCH(E4169-1,E$9:E$16388,0)),A4169-C$4),ISNUMBER(A4169),A4169-F4169,TRUE,"")</f>
        <v>0</v>
      </c>
      <c r="J4169" t="b">
        <f t="shared" si="193"/>
        <v>0</v>
      </c>
      <c r="L4169" s="5"/>
    </row>
    <row r="4170" spans="1:12">
      <c r="B4170" s="4" t="str">
        <f>"annual period "&amp;COUNTIF(D$9:D4170,TRUE)</f>
        <v>annual period 14</v>
      </c>
      <c r="D4170" t="b">
        <f t="shared" si="192"/>
        <v>0</v>
      </c>
      <c r="E4170">
        <f t="shared" si="191"/>
        <v>667</v>
      </c>
      <c r="F4170" s="5" cm="1">
        <f t="array" ref="F4170">INDEX(_xlfn._xlws.FILTER(A$9:A$16378,E4170=E$9:E$16378*ISNUMBER(A$9:A$16378)),1)</f>
        <v>44560</v>
      </c>
      <c r="G4170" s="5" cm="1">
        <f t="array" ref="G4170">INDEX(_xlfn._xlws.FILTER(A$9:A$16378,E4170=E$9:E$16378*ISNUMBER(A$9:A$16378)),COUNT(_xlfn._xlws.FILTER(A$9:A$16378,E4170=E$9:E$16378*ISNUMBER(A$9:A$16378))))</f>
        <v>44560</v>
      </c>
      <c r="H4170" t="str">
        <v/>
      </c>
      <c r="I4170" s="10" t="str" cm="1">
        <f t="array" ref="I4170">_xlfn.IFS(AND(OR(_xlfn._xlws.FILTER(D$9:D$16388,E$9:E$16388=E4170)),ROW()=_xlfn.MINIFS(_xlfn.ANCHORARRAY(H$9),E$9:E$16388,E4170)),A4170-C$4,ROW()=_xlfn.MINIFS(_xlfn.ANCHORARRAY(H$9),E$9:E$16388,E4170),IFERROR(A4170-INDEX(G$9:G$16388,MATCH(E4170-1,E$9:E$16388,0)),A4170-C$4),ISNUMBER(A4170),A4170-F4170,TRUE,"")</f>
        <v/>
      </c>
      <c r="J4170" t="str">
        <f t="shared" si="193"/>
        <v/>
      </c>
      <c r="L4170" s="5"/>
    </row>
    <row r="4171" spans="1:12">
      <c r="A4171" s="3">
        <v>44560</v>
      </c>
      <c r="B4171" s="4" t="str">
        <f>"annual period "&amp;COUNTIF(D$9:D4171,TRUE)</f>
        <v>annual period 14</v>
      </c>
      <c r="D4171" t="b">
        <f t="shared" si="192"/>
        <v>0</v>
      </c>
      <c r="E4171">
        <f t="shared" ref="E4171:E4234" si="194">IF(A4171="Trip #",E4170+1,E4170)</f>
        <v>667</v>
      </c>
      <c r="F4171" s="5" cm="1">
        <f t="array" ref="F4171">INDEX(_xlfn._xlws.FILTER(A$9:A$16378,E4171=E$9:E$16378*ISNUMBER(A$9:A$16378)),1)</f>
        <v>44560</v>
      </c>
      <c r="G4171" s="5" cm="1">
        <f t="array" ref="G4171">INDEX(_xlfn._xlws.FILTER(A$9:A$16378,E4171=E$9:E$16378*ISNUMBER(A$9:A$16378)),COUNT(_xlfn._xlws.FILTER(A$9:A$16378,E4171=E$9:E$16378*ISNUMBER(A$9:A$16378))))</f>
        <v>44560</v>
      </c>
      <c r="H4171">
        <v>4171</v>
      </c>
      <c r="I4171" s="10" cm="1">
        <f t="array" ref="I4171">_xlfn.IFS(AND(OR(_xlfn._xlws.FILTER(D$9:D$16388,E$9:E$16388=E4171)),ROW()=_xlfn.MINIFS(_xlfn.ANCHORARRAY(H$9),E$9:E$16388,E4171)),A4171-C$4,ROW()=_xlfn.MINIFS(_xlfn.ANCHORARRAY(H$9),E$9:E$16388,E4171),IFERROR(A4171-INDEX(G$9:G$16388,MATCH(E4171-1,E$9:E$16388,0)),A4171-C$4),ISNUMBER(A4171),A4171-F4171,TRUE,"")</f>
        <v>0</v>
      </c>
      <c r="J4171" t="b">
        <f t="shared" si="193"/>
        <v>0</v>
      </c>
      <c r="L4171" s="5"/>
    </row>
    <row r="4172" spans="1:12">
      <c r="A4172" s="1" t="s">
        <v>14</v>
      </c>
      <c r="B4172" s="4" t="str">
        <f>"annual period "&amp;COUNTIF(D$9:D4172,TRUE)</f>
        <v>annual period 14</v>
      </c>
      <c r="D4172" t="b">
        <f t="shared" si="192"/>
        <v>0</v>
      </c>
      <c r="E4172">
        <f t="shared" si="194"/>
        <v>668</v>
      </c>
      <c r="F4172" s="5" cm="1">
        <f t="array" ref="F4172">INDEX(_xlfn._xlws.FILTER(A$9:A$16378,E4172=E$9:E$16378*ISNUMBER(A$9:A$16378)),1)</f>
        <v>44566</v>
      </c>
      <c r="G4172" s="5" cm="1">
        <f t="array" ref="G4172">INDEX(_xlfn._xlws.FILTER(A$9:A$16378,E4172=E$9:E$16378*ISNUMBER(A$9:A$16378)),COUNT(_xlfn._xlws.FILTER(A$9:A$16378,E4172=E$9:E$16378*ISNUMBER(A$9:A$16378))))</f>
        <v>44575</v>
      </c>
      <c r="H4172" t="str">
        <v/>
      </c>
      <c r="I4172" s="10" t="str" cm="1">
        <f t="array" ref="I4172">_xlfn.IFS(AND(OR(_xlfn._xlws.FILTER(D$9:D$16388,E$9:E$16388=E4172)),ROW()=_xlfn.MINIFS(_xlfn.ANCHORARRAY(H$9),E$9:E$16388,E4172)),A4172-C$4,ROW()=_xlfn.MINIFS(_xlfn.ANCHORARRAY(H$9),E$9:E$16388,E4172),IFERROR(A4172-INDEX(G$9:G$16388,MATCH(E4172-1,E$9:E$16388,0)),A4172-C$4),ISNUMBER(A4172),A4172-F4172,TRUE,"")</f>
        <v/>
      </c>
      <c r="J4172" t="str">
        <f t="shared" si="193"/>
        <v/>
      </c>
      <c r="L4172" s="5"/>
    </row>
    <row r="4173" spans="1:12">
      <c r="A4173" s="2"/>
      <c r="B4173" s="4" t="str">
        <f>"annual period "&amp;COUNTIF(D$9:D4173,TRUE)</f>
        <v>annual period 14</v>
      </c>
      <c r="D4173" t="b">
        <f t="shared" si="192"/>
        <v>0</v>
      </c>
      <c r="E4173">
        <f t="shared" si="194"/>
        <v>668</v>
      </c>
      <c r="F4173" s="5" cm="1">
        <f t="array" ref="F4173">INDEX(_xlfn._xlws.FILTER(A$9:A$16378,E4173=E$9:E$16378*ISNUMBER(A$9:A$16378)),1)</f>
        <v>44566</v>
      </c>
      <c r="G4173" s="5" cm="1">
        <f t="array" ref="G4173">INDEX(_xlfn._xlws.FILTER(A$9:A$16378,E4173=E$9:E$16378*ISNUMBER(A$9:A$16378)),COUNT(_xlfn._xlws.FILTER(A$9:A$16378,E4173=E$9:E$16378*ISNUMBER(A$9:A$16378))))</f>
        <v>44575</v>
      </c>
      <c r="H4173" t="str">
        <v/>
      </c>
      <c r="I4173" s="10" t="str" cm="1">
        <f t="array" ref="I4173">_xlfn.IFS(AND(OR(_xlfn._xlws.FILTER(D$9:D$16388,E$9:E$16388=E4173)),ROW()=_xlfn.MINIFS(_xlfn.ANCHORARRAY(H$9),E$9:E$16388,E4173)),A4173-C$4,ROW()=_xlfn.MINIFS(_xlfn.ANCHORARRAY(H$9),E$9:E$16388,E4173),IFERROR(A4173-INDEX(G$9:G$16388,MATCH(E4173-1,E$9:E$16388,0)),A4173-C$4),ISNUMBER(A4173),A4173-F4173,TRUE,"")</f>
        <v/>
      </c>
      <c r="J4173" t="str">
        <f t="shared" si="193"/>
        <v/>
      </c>
      <c r="L4173" s="5"/>
    </row>
    <row r="4174" spans="1:12">
      <c r="A4174" s="3">
        <v>44566</v>
      </c>
      <c r="B4174" s="4" t="str">
        <f>"annual period "&amp;COUNTIF(D$9:D4174,TRUE)</f>
        <v>annual period 14</v>
      </c>
      <c r="D4174" t="b">
        <f t="shared" si="192"/>
        <v>0</v>
      </c>
      <c r="E4174">
        <f t="shared" si="194"/>
        <v>668</v>
      </c>
      <c r="F4174" s="5" cm="1">
        <f t="array" ref="F4174">INDEX(_xlfn._xlws.FILTER(A$9:A$16378,E4174=E$9:E$16378*ISNUMBER(A$9:A$16378)),1)</f>
        <v>44566</v>
      </c>
      <c r="G4174" s="5" cm="1">
        <f t="array" ref="G4174">INDEX(_xlfn._xlws.FILTER(A$9:A$16378,E4174=E$9:E$16378*ISNUMBER(A$9:A$16378)),COUNT(_xlfn._xlws.FILTER(A$9:A$16378,E4174=E$9:E$16378*ISNUMBER(A$9:A$16378))))</f>
        <v>44575</v>
      </c>
      <c r="H4174">
        <v>4174</v>
      </c>
      <c r="I4174" s="10" cm="1">
        <f t="array" ref="I4174">_xlfn.IFS(AND(OR(_xlfn._xlws.FILTER(D$9:D$16388,E$9:E$16388=E4174)),ROW()=_xlfn.MINIFS(_xlfn.ANCHORARRAY(H$9),E$9:E$16388,E4174)),A4174-C$4,ROW()=_xlfn.MINIFS(_xlfn.ANCHORARRAY(H$9),E$9:E$16388,E4174),IFERROR(A4174-INDEX(G$9:G$16388,MATCH(E4174-1,E$9:E$16388,0)),A4174-C$4),ISNUMBER(A4174),A4174-F4174,TRUE,"")</f>
        <v>6</v>
      </c>
      <c r="J4174" t="b">
        <f t="shared" si="193"/>
        <v>0</v>
      </c>
      <c r="L4174" s="5"/>
    </row>
    <row r="4175" spans="1:12">
      <c r="B4175" s="4" t="str">
        <f>"annual period "&amp;COUNTIF(D$9:D4175,TRUE)</f>
        <v>annual period 14</v>
      </c>
      <c r="D4175" t="b">
        <f t="shared" si="192"/>
        <v>0</v>
      </c>
      <c r="E4175">
        <f t="shared" si="194"/>
        <v>668</v>
      </c>
      <c r="F4175" s="5" cm="1">
        <f t="array" ref="F4175">INDEX(_xlfn._xlws.FILTER(A$9:A$16378,E4175=E$9:E$16378*ISNUMBER(A$9:A$16378)),1)</f>
        <v>44566</v>
      </c>
      <c r="G4175" s="5" cm="1">
        <f t="array" ref="G4175">INDEX(_xlfn._xlws.FILTER(A$9:A$16378,E4175=E$9:E$16378*ISNUMBER(A$9:A$16378)),COUNT(_xlfn._xlws.FILTER(A$9:A$16378,E4175=E$9:E$16378*ISNUMBER(A$9:A$16378))))</f>
        <v>44575</v>
      </c>
      <c r="H4175" t="str">
        <v/>
      </c>
      <c r="I4175" s="10" t="str" cm="1">
        <f t="array" ref="I4175">_xlfn.IFS(AND(OR(_xlfn._xlws.FILTER(D$9:D$16388,E$9:E$16388=E4175)),ROW()=_xlfn.MINIFS(_xlfn.ANCHORARRAY(H$9),E$9:E$16388,E4175)),A4175-C$4,ROW()=_xlfn.MINIFS(_xlfn.ANCHORARRAY(H$9),E$9:E$16388,E4175),IFERROR(A4175-INDEX(G$9:G$16388,MATCH(E4175-1,E$9:E$16388,0)),A4175-C$4),ISNUMBER(A4175),A4175-F4175,TRUE,"")</f>
        <v/>
      </c>
      <c r="J4175" t="str">
        <f t="shared" si="193"/>
        <v/>
      </c>
      <c r="L4175" s="5"/>
    </row>
    <row r="4176" spans="1:12">
      <c r="A4176" s="3">
        <v>44575</v>
      </c>
      <c r="B4176" s="4" t="str">
        <f>"annual period "&amp;COUNTIF(D$9:D4176,TRUE)</f>
        <v>annual period 14</v>
      </c>
      <c r="D4176" t="b">
        <f t="shared" si="192"/>
        <v>0</v>
      </c>
      <c r="E4176">
        <f t="shared" si="194"/>
        <v>668</v>
      </c>
      <c r="F4176" s="5" cm="1">
        <f t="array" ref="F4176">INDEX(_xlfn._xlws.FILTER(A$9:A$16378,E4176=E$9:E$16378*ISNUMBER(A$9:A$16378)),1)</f>
        <v>44566</v>
      </c>
      <c r="G4176" s="5" cm="1">
        <f t="array" ref="G4176">INDEX(_xlfn._xlws.FILTER(A$9:A$16378,E4176=E$9:E$16378*ISNUMBER(A$9:A$16378)),COUNT(_xlfn._xlws.FILTER(A$9:A$16378,E4176=E$9:E$16378*ISNUMBER(A$9:A$16378))))</f>
        <v>44575</v>
      </c>
      <c r="H4176" t="str">
        <v/>
      </c>
      <c r="I4176" s="10" cm="1">
        <f t="array" ref="I4176">_xlfn.IFS(AND(OR(_xlfn._xlws.FILTER(D$9:D$16388,E$9:E$16388=E4176)),ROW()=_xlfn.MINIFS(_xlfn.ANCHORARRAY(H$9),E$9:E$16388,E4176)),A4176-C$4,ROW()=_xlfn.MINIFS(_xlfn.ANCHORARRAY(H$9),E$9:E$16388,E4176),IFERROR(A4176-INDEX(G$9:G$16388,MATCH(E4176-1,E$9:E$16388,0)),A4176-C$4),ISNUMBER(A4176),A4176-F4176,TRUE,"")</f>
        <v>9</v>
      </c>
      <c r="J4176" t="b">
        <f t="shared" si="193"/>
        <v>0</v>
      </c>
      <c r="L4176" s="5"/>
    </row>
    <row r="4177" spans="1:12">
      <c r="A4177" s="1" t="s">
        <v>14</v>
      </c>
      <c r="B4177" s="4" t="str">
        <f>"annual period "&amp;COUNTIF(D$9:D4177,TRUE)</f>
        <v>annual period 14</v>
      </c>
      <c r="D4177" t="b">
        <f t="shared" si="192"/>
        <v>0</v>
      </c>
      <c r="E4177">
        <f t="shared" si="194"/>
        <v>669</v>
      </c>
      <c r="F4177" s="5" cm="1">
        <f t="array" ref="F4177">INDEX(_xlfn._xlws.FILTER(A$9:A$16378,E4177=E$9:E$16378*ISNUMBER(A$9:A$16378)),1)</f>
        <v>44575</v>
      </c>
      <c r="G4177" s="5" cm="1">
        <f t="array" ref="G4177">INDEX(_xlfn._xlws.FILTER(A$9:A$16378,E4177=E$9:E$16378*ISNUMBER(A$9:A$16378)),COUNT(_xlfn._xlws.FILTER(A$9:A$16378,E4177=E$9:E$16378*ISNUMBER(A$9:A$16378))))</f>
        <v>44575</v>
      </c>
      <c r="H4177" t="str">
        <v/>
      </c>
      <c r="I4177" s="10" t="str" cm="1">
        <f t="array" ref="I4177">_xlfn.IFS(AND(OR(_xlfn._xlws.FILTER(D$9:D$16388,E$9:E$16388=E4177)),ROW()=_xlfn.MINIFS(_xlfn.ANCHORARRAY(H$9),E$9:E$16388,E4177)),A4177-C$4,ROW()=_xlfn.MINIFS(_xlfn.ANCHORARRAY(H$9),E$9:E$16388,E4177),IFERROR(A4177-INDEX(G$9:G$16388,MATCH(E4177-1,E$9:E$16388,0)),A4177-C$4),ISNUMBER(A4177),A4177-F4177,TRUE,"")</f>
        <v/>
      </c>
      <c r="J4177" t="str">
        <f t="shared" si="193"/>
        <v/>
      </c>
      <c r="L4177" s="5"/>
    </row>
    <row r="4178" spans="1:12">
      <c r="A4178" s="2"/>
      <c r="B4178" s="4" t="str">
        <f>"annual period "&amp;COUNTIF(D$9:D4178,TRUE)</f>
        <v>annual period 14</v>
      </c>
      <c r="D4178" t="b">
        <f t="shared" si="192"/>
        <v>0</v>
      </c>
      <c r="E4178">
        <f t="shared" si="194"/>
        <v>669</v>
      </c>
      <c r="F4178" s="5" cm="1">
        <f t="array" ref="F4178">INDEX(_xlfn._xlws.FILTER(A$9:A$16378,E4178=E$9:E$16378*ISNUMBER(A$9:A$16378)),1)</f>
        <v>44575</v>
      </c>
      <c r="G4178" s="5" cm="1">
        <f t="array" ref="G4178">INDEX(_xlfn._xlws.FILTER(A$9:A$16378,E4178=E$9:E$16378*ISNUMBER(A$9:A$16378)),COUNT(_xlfn._xlws.FILTER(A$9:A$16378,E4178=E$9:E$16378*ISNUMBER(A$9:A$16378))))</f>
        <v>44575</v>
      </c>
      <c r="H4178" t="str">
        <v/>
      </c>
      <c r="I4178" s="10" t="str" cm="1">
        <f t="array" ref="I4178">_xlfn.IFS(AND(OR(_xlfn._xlws.FILTER(D$9:D$16388,E$9:E$16388=E4178)),ROW()=_xlfn.MINIFS(_xlfn.ANCHORARRAY(H$9),E$9:E$16388,E4178)),A4178-C$4,ROW()=_xlfn.MINIFS(_xlfn.ANCHORARRAY(H$9),E$9:E$16388,E4178),IFERROR(A4178-INDEX(G$9:G$16388,MATCH(E4178-1,E$9:E$16388,0)),A4178-C$4),ISNUMBER(A4178),A4178-F4178,TRUE,"")</f>
        <v/>
      </c>
      <c r="J4178" t="str">
        <f t="shared" si="193"/>
        <v/>
      </c>
      <c r="L4178" s="5"/>
    </row>
    <row r="4179" spans="1:12">
      <c r="A4179" s="3">
        <v>44575</v>
      </c>
      <c r="B4179" s="4" t="str">
        <f>"annual period "&amp;COUNTIF(D$9:D4179,TRUE)</f>
        <v>annual period 14</v>
      </c>
      <c r="D4179" t="b">
        <f t="shared" si="192"/>
        <v>0</v>
      </c>
      <c r="E4179">
        <f t="shared" si="194"/>
        <v>669</v>
      </c>
      <c r="F4179" s="5" cm="1">
        <f t="array" ref="F4179">INDEX(_xlfn._xlws.FILTER(A$9:A$16378,E4179=E$9:E$16378*ISNUMBER(A$9:A$16378)),1)</f>
        <v>44575</v>
      </c>
      <c r="G4179" s="5" cm="1">
        <f t="array" ref="G4179">INDEX(_xlfn._xlws.FILTER(A$9:A$16378,E4179=E$9:E$16378*ISNUMBER(A$9:A$16378)),COUNT(_xlfn._xlws.FILTER(A$9:A$16378,E4179=E$9:E$16378*ISNUMBER(A$9:A$16378))))</f>
        <v>44575</v>
      </c>
      <c r="H4179">
        <v>4179</v>
      </c>
      <c r="I4179" s="10" cm="1">
        <f t="array" ref="I4179">_xlfn.IFS(AND(OR(_xlfn._xlws.FILTER(D$9:D$16388,E$9:E$16388=E4179)),ROW()=_xlfn.MINIFS(_xlfn.ANCHORARRAY(H$9),E$9:E$16388,E4179)),A4179-C$4,ROW()=_xlfn.MINIFS(_xlfn.ANCHORARRAY(H$9),E$9:E$16388,E4179),IFERROR(A4179-INDEX(G$9:G$16388,MATCH(E4179-1,E$9:E$16388,0)),A4179-C$4),ISNUMBER(A4179),A4179-F4179,TRUE,"")</f>
        <v>0</v>
      </c>
      <c r="J4179" t="b">
        <f t="shared" si="193"/>
        <v>0</v>
      </c>
      <c r="L4179" s="5"/>
    </row>
    <row r="4180" spans="1:12">
      <c r="B4180" s="4" t="str">
        <f>"annual period "&amp;COUNTIF(D$9:D4180,TRUE)</f>
        <v>annual period 14</v>
      </c>
      <c r="D4180" t="b">
        <f t="shared" si="192"/>
        <v>0</v>
      </c>
      <c r="E4180">
        <f t="shared" si="194"/>
        <v>669</v>
      </c>
      <c r="F4180" s="5" cm="1">
        <f t="array" ref="F4180">INDEX(_xlfn._xlws.FILTER(A$9:A$16378,E4180=E$9:E$16378*ISNUMBER(A$9:A$16378)),1)</f>
        <v>44575</v>
      </c>
      <c r="G4180" s="5" cm="1">
        <f t="array" ref="G4180">INDEX(_xlfn._xlws.FILTER(A$9:A$16378,E4180=E$9:E$16378*ISNUMBER(A$9:A$16378)),COUNT(_xlfn._xlws.FILTER(A$9:A$16378,E4180=E$9:E$16378*ISNUMBER(A$9:A$16378))))</f>
        <v>44575</v>
      </c>
      <c r="H4180" t="str">
        <v/>
      </c>
      <c r="I4180" s="10" t="str" cm="1">
        <f t="array" ref="I4180">_xlfn.IFS(AND(OR(_xlfn._xlws.FILTER(D$9:D$16388,E$9:E$16388=E4180)),ROW()=_xlfn.MINIFS(_xlfn.ANCHORARRAY(H$9),E$9:E$16388,E4180)),A4180-C$4,ROW()=_xlfn.MINIFS(_xlfn.ANCHORARRAY(H$9),E$9:E$16388,E4180),IFERROR(A4180-INDEX(G$9:G$16388,MATCH(E4180-1,E$9:E$16388,0)),A4180-C$4),ISNUMBER(A4180),A4180-F4180,TRUE,"")</f>
        <v/>
      </c>
      <c r="J4180" t="str">
        <f t="shared" si="193"/>
        <v/>
      </c>
      <c r="L4180" s="5"/>
    </row>
    <row r="4181" spans="1:12">
      <c r="A4181" s="3">
        <v>44575</v>
      </c>
      <c r="B4181" s="4" t="str">
        <f>"annual period "&amp;COUNTIF(D$9:D4181,TRUE)</f>
        <v>annual period 14</v>
      </c>
      <c r="D4181" t="b">
        <f t="shared" si="192"/>
        <v>0</v>
      </c>
      <c r="E4181">
        <f t="shared" si="194"/>
        <v>669</v>
      </c>
      <c r="F4181" s="5" cm="1">
        <f t="array" ref="F4181">INDEX(_xlfn._xlws.FILTER(A$9:A$16378,E4181=E$9:E$16378*ISNUMBER(A$9:A$16378)),1)</f>
        <v>44575</v>
      </c>
      <c r="G4181" s="5" cm="1">
        <f t="array" ref="G4181">INDEX(_xlfn._xlws.FILTER(A$9:A$16378,E4181=E$9:E$16378*ISNUMBER(A$9:A$16378)),COUNT(_xlfn._xlws.FILTER(A$9:A$16378,E4181=E$9:E$16378*ISNUMBER(A$9:A$16378))))</f>
        <v>44575</v>
      </c>
      <c r="H4181">
        <v>4181</v>
      </c>
      <c r="I4181" s="10" cm="1">
        <f t="array" ref="I4181">_xlfn.IFS(AND(OR(_xlfn._xlws.FILTER(D$9:D$16388,E$9:E$16388=E4181)),ROW()=_xlfn.MINIFS(_xlfn.ANCHORARRAY(H$9),E$9:E$16388,E4181)),A4181-C$4,ROW()=_xlfn.MINIFS(_xlfn.ANCHORARRAY(H$9),E$9:E$16388,E4181),IFERROR(A4181-INDEX(G$9:G$16388,MATCH(E4181-1,E$9:E$16388,0)),A4181-C$4),ISNUMBER(A4181),A4181-F4181,TRUE,"")</f>
        <v>0</v>
      </c>
      <c r="J4181" t="b">
        <f t="shared" si="193"/>
        <v>0</v>
      </c>
      <c r="L4181" s="5"/>
    </row>
    <row r="4182" spans="1:12">
      <c r="A4182" s="1" t="s">
        <v>14</v>
      </c>
      <c r="B4182" s="4" t="str">
        <f>"annual period "&amp;COUNTIF(D$9:D4182,TRUE)</f>
        <v>annual period 14</v>
      </c>
      <c r="D4182" t="b">
        <f t="shared" si="192"/>
        <v>0</v>
      </c>
      <c r="E4182">
        <f t="shared" si="194"/>
        <v>670</v>
      </c>
      <c r="F4182" s="5" cm="1">
        <f t="array" ref="F4182">INDEX(_xlfn._xlws.FILTER(A$9:A$16378,E4182=E$9:E$16378*ISNUMBER(A$9:A$16378)),1)</f>
        <v>44576</v>
      </c>
      <c r="G4182" s="5" cm="1">
        <f t="array" ref="G4182">INDEX(_xlfn._xlws.FILTER(A$9:A$16378,E4182=E$9:E$16378*ISNUMBER(A$9:A$16378)),COUNT(_xlfn._xlws.FILTER(A$9:A$16378,E4182=E$9:E$16378*ISNUMBER(A$9:A$16378))))</f>
        <v>44576</v>
      </c>
      <c r="H4182" t="str">
        <v/>
      </c>
      <c r="I4182" s="10" t="str" cm="1">
        <f t="array" ref="I4182">_xlfn.IFS(AND(OR(_xlfn._xlws.FILTER(D$9:D$16388,E$9:E$16388=E4182)),ROW()=_xlfn.MINIFS(_xlfn.ANCHORARRAY(H$9),E$9:E$16388,E4182)),A4182-C$4,ROW()=_xlfn.MINIFS(_xlfn.ANCHORARRAY(H$9),E$9:E$16388,E4182),IFERROR(A4182-INDEX(G$9:G$16388,MATCH(E4182-1,E$9:E$16388,0)),A4182-C$4),ISNUMBER(A4182),A4182-F4182,TRUE,"")</f>
        <v/>
      </c>
      <c r="J4182" t="str">
        <f t="shared" si="193"/>
        <v/>
      </c>
      <c r="L4182" s="5"/>
    </row>
    <row r="4183" spans="1:12">
      <c r="A4183" s="2"/>
      <c r="B4183" s="4" t="str">
        <f>"annual period "&amp;COUNTIF(D$9:D4183,TRUE)</f>
        <v>annual period 14</v>
      </c>
      <c r="D4183" t="b">
        <f t="shared" si="192"/>
        <v>0</v>
      </c>
      <c r="E4183">
        <f t="shared" si="194"/>
        <v>670</v>
      </c>
      <c r="F4183" s="5" cm="1">
        <f t="array" ref="F4183">INDEX(_xlfn._xlws.FILTER(A$9:A$16378,E4183=E$9:E$16378*ISNUMBER(A$9:A$16378)),1)</f>
        <v>44576</v>
      </c>
      <c r="G4183" s="5" cm="1">
        <f t="array" ref="G4183">INDEX(_xlfn._xlws.FILTER(A$9:A$16378,E4183=E$9:E$16378*ISNUMBER(A$9:A$16378)),COUNT(_xlfn._xlws.FILTER(A$9:A$16378,E4183=E$9:E$16378*ISNUMBER(A$9:A$16378))))</f>
        <v>44576</v>
      </c>
      <c r="H4183" t="str">
        <v/>
      </c>
      <c r="I4183" s="10" t="str" cm="1">
        <f t="array" ref="I4183">_xlfn.IFS(AND(OR(_xlfn._xlws.FILTER(D$9:D$16388,E$9:E$16388=E4183)),ROW()=_xlfn.MINIFS(_xlfn.ANCHORARRAY(H$9),E$9:E$16388,E4183)),A4183-C$4,ROW()=_xlfn.MINIFS(_xlfn.ANCHORARRAY(H$9),E$9:E$16388,E4183),IFERROR(A4183-INDEX(G$9:G$16388,MATCH(E4183-1,E$9:E$16388,0)),A4183-C$4),ISNUMBER(A4183),A4183-F4183,TRUE,"")</f>
        <v/>
      </c>
      <c r="J4183" t="str">
        <f t="shared" si="193"/>
        <v/>
      </c>
      <c r="L4183" s="5"/>
    </row>
    <row r="4184" spans="1:12">
      <c r="A4184" s="3">
        <v>44576</v>
      </c>
      <c r="B4184" s="4" t="str">
        <f>"annual period "&amp;COUNTIF(D$9:D4184,TRUE)</f>
        <v>annual period 14</v>
      </c>
      <c r="D4184" t="b">
        <f t="shared" si="192"/>
        <v>0</v>
      </c>
      <c r="E4184">
        <f t="shared" si="194"/>
        <v>670</v>
      </c>
      <c r="F4184" s="5" cm="1">
        <f t="array" ref="F4184">INDEX(_xlfn._xlws.FILTER(A$9:A$16378,E4184=E$9:E$16378*ISNUMBER(A$9:A$16378)),1)</f>
        <v>44576</v>
      </c>
      <c r="G4184" s="5" cm="1">
        <f t="array" ref="G4184">INDEX(_xlfn._xlws.FILTER(A$9:A$16378,E4184=E$9:E$16378*ISNUMBER(A$9:A$16378)),COUNT(_xlfn._xlws.FILTER(A$9:A$16378,E4184=E$9:E$16378*ISNUMBER(A$9:A$16378))))</f>
        <v>44576</v>
      </c>
      <c r="H4184">
        <v>4184</v>
      </c>
      <c r="I4184" s="10" cm="1">
        <f t="array" ref="I4184">_xlfn.IFS(AND(OR(_xlfn._xlws.FILTER(D$9:D$16388,E$9:E$16388=E4184)),ROW()=_xlfn.MINIFS(_xlfn.ANCHORARRAY(H$9),E$9:E$16388,E4184)),A4184-C$4,ROW()=_xlfn.MINIFS(_xlfn.ANCHORARRAY(H$9),E$9:E$16388,E4184),IFERROR(A4184-INDEX(G$9:G$16388,MATCH(E4184-1,E$9:E$16388,0)),A4184-C$4),ISNUMBER(A4184),A4184-F4184,TRUE,"")</f>
        <v>1</v>
      </c>
      <c r="J4184" t="b">
        <f t="shared" si="193"/>
        <v>0</v>
      </c>
      <c r="L4184" s="5"/>
    </row>
    <row r="4185" spans="1:12">
      <c r="A4185" s="1" t="s">
        <v>14</v>
      </c>
      <c r="B4185" s="4" t="str">
        <f>"annual period "&amp;COUNTIF(D$9:D4185,TRUE)</f>
        <v>annual period 14</v>
      </c>
      <c r="D4185" t="b">
        <f t="shared" si="192"/>
        <v>0</v>
      </c>
      <c r="E4185">
        <f t="shared" si="194"/>
        <v>671</v>
      </c>
      <c r="F4185" s="5" cm="1">
        <f t="array" ref="F4185">INDEX(_xlfn._xlws.FILTER(A$9:A$16378,E4185=E$9:E$16378*ISNUMBER(A$9:A$16378)),1)</f>
        <v>44585</v>
      </c>
      <c r="G4185" s="5" cm="1">
        <f t="array" ref="G4185">INDEX(_xlfn._xlws.FILTER(A$9:A$16378,E4185=E$9:E$16378*ISNUMBER(A$9:A$16378)),COUNT(_xlfn._xlws.FILTER(A$9:A$16378,E4185=E$9:E$16378*ISNUMBER(A$9:A$16378))))</f>
        <v>44585</v>
      </c>
      <c r="H4185" t="str">
        <v/>
      </c>
      <c r="I4185" s="10" t="str" cm="1">
        <f t="array" ref="I4185">_xlfn.IFS(AND(OR(_xlfn._xlws.FILTER(D$9:D$16388,E$9:E$16388=E4185)),ROW()=_xlfn.MINIFS(_xlfn.ANCHORARRAY(H$9),E$9:E$16388,E4185)),A4185-C$4,ROW()=_xlfn.MINIFS(_xlfn.ANCHORARRAY(H$9),E$9:E$16388,E4185),IFERROR(A4185-INDEX(G$9:G$16388,MATCH(E4185-1,E$9:E$16388,0)),A4185-C$4),ISNUMBER(A4185),A4185-F4185,TRUE,"")</f>
        <v/>
      </c>
      <c r="J4185" t="str">
        <f t="shared" si="193"/>
        <v/>
      </c>
      <c r="L4185" s="5"/>
    </row>
    <row r="4186" spans="1:12">
      <c r="A4186" s="2"/>
      <c r="B4186" s="4" t="str">
        <f>"annual period "&amp;COUNTIF(D$9:D4186,TRUE)</f>
        <v>annual period 14</v>
      </c>
      <c r="D4186" t="b">
        <f t="shared" si="192"/>
        <v>0</v>
      </c>
      <c r="E4186">
        <f t="shared" si="194"/>
        <v>671</v>
      </c>
      <c r="F4186" s="5" cm="1">
        <f t="array" ref="F4186">INDEX(_xlfn._xlws.FILTER(A$9:A$16378,E4186=E$9:E$16378*ISNUMBER(A$9:A$16378)),1)</f>
        <v>44585</v>
      </c>
      <c r="G4186" s="5" cm="1">
        <f t="array" ref="G4186">INDEX(_xlfn._xlws.FILTER(A$9:A$16378,E4186=E$9:E$16378*ISNUMBER(A$9:A$16378)),COUNT(_xlfn._xlws.FILTER(A$9:A$16378,E4186=E$9:E$16378*ISNUMBER(A$9:A$16378))))</f>
        <v>44585</v>
      </c>
      <c r="H4186" t="str">
        <v/>
      </c>
      <c r="I4186" s="10" t="str" cm="1">
        <f t="array" ref="I4186">_xlfn.IFS(AND(OR(_xlfn._xlws.FILTER(D$9:D$16388,E$9:E$16388=E4186)),ROW()=_xlfn.MINIFS(_xlfn.ANCHORARRAY(H$9),E$9:E$16388,E4186)),A4186-C$4,ROW()=_xlfn.MINIFS(_xlfn.ANCHORARRAY(H$9),E$9:E$16388,E4186),IFERROR(A4186-INDEX(G$9:G$16388,MATCH(E4186-1,E$9:E$16388,0)),A4186-C$4),ISNUMBER(A4186),A4186-F4186,TRUE,"")</f>
        <v/>
      </c>
      <c r="J4186" t="str">
        <f t="shared" si="193"/>
        <v/>
      </c>
      <c r="L4186" s="5"/>
    </row>
    <row r="4187" spans="1:12">
      <c r="A4187" s="3">
        <v>44585</v>
      </c>
      <c r="B4187" s="4" t="str">
        <f>"annual period "&amp;COUNTIF(D$9:D4187,TRUE)</f>
        <v>annual period 14</v>
      </c>
      <c r="D4187" t="b">
        <f t="shared" si="192"/>
        <v>0</v>
      </c>
      <c r="E4187">
        <f t="shared" si="194"/>
        <v>671</v>
      </c>
      <c r="F4187" s="5" cm="1">
        <f t="array" ref="F4187">INDEX(_xlfn._xlws.FILTER(A$9:A$16378,E4187=E$9:E$16378*ISNUMBER(A$9:A$16378)),1)</f>
        <v>44585</v>
      </c>
      <c r="G4187" s="5" cm="1">
        <f t="array" ref="G4187">INDEX(_xlfn._xlws.FILTER(A$9:A$16378,E4187=E$9:E$16378*ISNUMBER(A$9:A$16378)),COUNT(_xlfn._xlws.FILTER(A$9:A$16378,E4187=E$9:E$16378*ISNUMBER(A$9:A$16378))))</f>
        <v>44585</v>
      </c>
      <c r="H4187">
        <v>4187</v>
      </c>
      <c r="I4187" s="10" cm="1">
        <f t="array" ref="I4187">_xlfn.IFS(AND(OR(_xlfn._xlws.FILTER(D$9:D$16388,E$9:E$16388=E4187)),ROW()=_xlfn.MINIFS(_xlfn.ANCHORARRAY(H$9),E$9:E$16388,E4187)),A4187-C$4,ROW()=_xlfn.MINIFS(_xlfn.ANCHORARRAY(H$9),E$9:E$16388,E4187),IFERROR(A4187-INDEX(G$9:G$16388,MATCH(E4187-1,E$9:E$16388,0)),A4187-C$4),ISNUMBER(A4187),A4187-F4187,TRUE,"")</f>
        <v>9</v>
      </c>
      <c r="J4187" t="b">
        <f t="shared" si="193"/>
        <v>0</v>
      </c>
      <c r="L4187" s="5"/>
    </row>
    <row r="4188" spans="1:12">
      <c r="B4188" s="4" t="str">
        <f>"annual period "&amp;COUNTIF(D$9:D4188,TRUE)</f>
        <v>annual period 14</v>
      </c>
      <c r="D4188" t="b">
        <f t="shared" si="192"/>
        <v>0</v>
      </c>
      <c r="E4188">
        <f t="shared" si="194"/>
        <v>671</v>
      </c>
      <c r="F4188" s="5" cm="1">
        <f t="array" ref="F4188">INDEX(_xlfn._xlws.FILTER(A$9:A$16378,E4188=E$9:E$16378*ISNUMBER(A$9:A$16378)),1)</f>
        <v>44585</v>
      </c>
      <c r="G4188" s="5" cm="1">
        <f t="array" ref="G4188">INDEX(_xlfn._xlws.FILTER(A$9:A$16378,E4188=E$9:E$16378*ISNUMBER(A$9:A$16378)),COUNT(_xlfn._xlws.FILTER(A$9:A$16378,E4188=E$9:E$16378*ISNUMBER(A$9:A$16378))))</f>
        <v>44585</v>
      </c>
      <c r="H4188" t="str">
        <v/>
      </c>
      <c r="I4188" s="10" t="str" cm="1">
        <f t="array" ref="I4188">_xlfn.IFS(AND(OR(_xlfn._xlws.FILTER(D$9:D$16388,E$9:E$16388=E4188)),ROW()=_xlfn.MINIFS(_xlfn.ANCHORARRAY(H$9),E$9:E$16388,E4188)),A4188-C$4,ROW()=_xlfn.MINIFS(_xlfn.ANCHORARRAY(H$9),E$9:E$16388,E4188),IFERROR(A4188-INDEX(G$9:G$16388,MATCH(E4188-1,E$9:E$16388,0)),A4188-C$4),ISNUMBER(A4188),A4188-F4188,TRUE,"")</f>
        <v/>
      </c>
      <c r="J4188" t="str">
        <f t="shared" si="193"/>
        <v/>
      </c>
      <c r="L4188" s="5"/>
    </row>
    <row r="4189" spans="1:12">
      <c r="A4189" s="3">
        <v>44585</v>
      </c>
      <c r="B4189" s="4" t="str">
        <f>"annual period "&amp;COUNTIF(D$9:D4189,TRUE)</f>
        <v>annual period 14</v>
      </c>
      <c r="D4189" t="b">
        <f t="shared" si="192"/>
        <v>0</v>
      </c>
      <c r="E4189">
        <f t="shared" si="194"/>
        <v>671</v>
      </c>
      <c r="F4189" s="5" cm="1">
        <f t="array" ref="F4189">INDEX(_xlfn._xlws.FILTER(A$9:A$16378,E4189=E$9:E$16378*ISNUMBER(A$9:A$16378)),1)</f>
        <v>44585</v>
      </c>
      <c r="G4189" s="5" cm="1">
        <f t="array" ref="G4189">INDEX(_xlfn._xlws.FILTER(A$9:A$16378,E4189=E$9:E$16378*ISNUMBER(A$9:A$16378)),COUNT(_xlfn._xlws.FILTER(A$9:A$16378,E4189=E$9:E$16378*ISNUMBER(A$9:A$16378))))</f>
        <v>44585</v>
      </c>
      <c r="H4189">
        <v>4189</v>
      </c>
      <c r="I4189" s="10" cm="1">
        <f t="array" ref="I4189">_xlfn.IFS(AND(OR(_xlfn._xlws.FILTER(D$9:D$16388,E$9:E$16388=E4189)),ROW()=_xlfn.MINIFS(_xlfn.ANCHORARRAY(H$9),E$9:E$16388,E4189)),A4189-C$4,ROW()=_xlfn.MINIFS(_xlfn.ANCHORARRAY(H$9),E$9:E$16388,E4189),IFERROR(A4189-INDEX(G$9:G$16388,MATCH(E4189-1,E$9:E$16388,0)),A4189-C$4),ISNUMBER(A4189),A4189-F4189,TRUE,"")</f>
        <v>0</v>
      </c>
      <c r="J4189" t="b">
        <f t="shared" si="193"/>
        <v>0</v>
      </c>
      <c r="L4189" s="5"/>
    </row>
    <row r="4190" spans="1:12">
      <c r="B4190" s="4" t="str">
        <f>"annual period "&amp;COUNTIF(D$9:D4190,TRUE)</f>
        <v>annual period 14</v>
      </c>
      <c r="D4190" t="b">
        <f t="shared" si="192"/>
        <v>0</v>
      </c>
      <c r="E4190">
        <f t="shared" si="194"/>
        <v>671</v>
      </c>
      <c r="F4190" s="5" cm="1">
        <f t="array" ref="F4190">INDEX(_xlfn._xlws.FILTER(A$9:A$16378,E4190=E$9:E$16378*ISNUMBER(A$9:A$16378)),1)</f>
        <v>44585</v>
      </c>
      <c r="G4190" s="5" cm="1">
        <f t="array" ref="G4190">INDEX(_xlfn._xlws.FILTER(A$9:A$16378,E4190=E$9:E$16378*ISNUMBER(A$9:A$16378)),COUNT(_xlfn._xlws.FILTER(A$9:A$16378,E4190=E$9:E$16378*ISNUMBER(A$9:A$16378))))</f>
        <v>44585</v>
      </c>
      <c r="H4190" t="str">
        <v/>
      </c>
      <c r="I4190" s="10" t="str" cm="1">
        <f t="array" ref="I4190">_xlfn.IFS(AND(OR(_xlfn._xlws.FILTER(D$9:D$16388,E$9:E$16388=E4190)),ROW()=_xlfn.MINIFS(_xlfn.ANCHORARRAY(H$9),E$9:E$16388,E4190)),A4190-C$4,ROW()=_xlfn.MINIFS(_xlfn.ANCHORARRAY(H$9),E$9:E$16388,E4190),IFERROR(A4190-INDEX(G$9:G$16388,MATCH(E4190-1,E$9:E$16388,0)),A4190-C$4),ISNUMBER(A4190),A4190-F4190,TRUE,"")</f>
        <v/>
      </c>
      <c r="J4190" t="str">
        <f t="shared" si="193"/>
        <v/>
      </c>
      <c r="L4190" s="5"/>
    </row>
    <row r="4191" spans="1:12">
      <c r="A4191" s="3">
        <v>44585</v>
      </c>
      <c r="B4191" s="4" t="str">
        <f>"annual period "&amp;COUNTIF(D$9:D4191,TRUE)</f>
        <v>annual period 14</v>
      </c>
      <c r="D4191" t="b">
        <f t="shared" si="192"/>
        <v>0</v>
      </c>
      <c r="E4191">
        <f t="shared" si="194"/>
        <v>671</v>
      </c>
      <c r="F4191" s="5" cm="1">
        <f t="array" ref="F4191">INDEX(_xlfn._xlws.FILTER(A$9:A$16378,E4191=E$9:E$16378*ISNUMBER(A$9:A$16378)),1)</f>
        <v>44585</v>
      </c>
      <c r="G4191" s="5" cm="1">
        <f t="array" ref="G4191">INDEX(_xlfn._xlws.FILTER(A$9:A$16378,E4191=E$9:E$16378*ISNUMBER(A$9:A$16378)),COUNT(_xlfn._xlws.FILTER(A$9:A$16378,E4191=E$9:E$16378*ISNUMBER(A$9:A$16378))))</f>
        <v>44585</v>
      </c>
      <c r="H4191">
        <v>4191</v>
      </c>
      <c r="I4191" s="10" cm="1">
        <f t="array" ref="I4191">_xlfn.IFS(AND(OR(_xlfn._xlws.FILTER(D$9:D$16388,E$9:E$16388=E4191)),ROW()=_xlfn.MINIFS(_xlfn.ANCHORARRAY(H$9),E$9:E$16388,E4191)),A4191-C$4,ROW()=_xlfn.MINIFS(_xlfn.ANCHORARRAY(H$9),E$9:E$16388,E4191),IFERROR(A4191-INDEX(G$9:G$16388,MATCH(E4191-1,E$9:E$16388,0)),A4191-C$4),ISNUMBER(A4191),A4191-F4191,TRUE,"")</f>
        <v>0</v>
      </c>
      <c r="J4191" t="b">
        <f t="shared" si="193"/>
        <v>0</v>
      </c>
      <c r="L4191" s="5"/>
    </row>
    <row r="4192" spans="1:12">
      <c r="A4192" s="1" t="s">
        <v>14</v>
      </c>
      <c r="B4192" s="4" t="str">
        <f>"annual period "&amp;COUNTIF(D$9:D4192,TRUE)</f>
        <v>annual period 14</v>
      </c>
      <c r="D4192" t="b">
        <f t="shared" ref="D4192:D4255" si="195">F4191-F4192&gt;300</f>
        <v>0</v>
      </c>
      <c r="E4192">
        <f t="shared" si="194"/>
        <v>672</v>
      </c>
      <c r="F4192" s="5" cm="1">
        <f t="array" ref="F4192">INDEX(_xlfn._xlws.FILTER(A$9:A$16378,E4192=E$9:E$16378*ISNUMBER(A$9:A$16378)),1)</f>
        <v>44586</v>
      </c>
      <c r="G4192" s="5" cm="1">
        <f t="array" ref="G4192">INDEX(_xlfn._xlws.FILTER(A$9:A$16378,E4192=E$9:E$16378*ISNUMBER(A$9:A$16378)),COUNT(_xlfn._xlws.FILTER(A$9:A$16378,E4192=E$9:E$16378*ISNUMBER(A$9:A$16378))))</f>
        <v>44591</v>
      </c>
      <c r="H4192" t="str">
        <v/>
      </c>
      <c r="I4192" s="10" t="str" cm="1">
        <f t="array" ref="I4192">_xlfn.IFS(AND(OR(_xlfn._xlws.FILTER(D$9:D$16388,E$9:E$16388=E4192)),ROW()=_xlfn.MINIFS(_xlfn.ANCHORARRAY(H$9),E$9:E$16388,E4192)),A4192-C$4,ROW()=_xlfn.MINIFS(_xlfn.ANCHORARRAY(H$9),E$9:E$16388,E4192),IFERROR(A4192-INDEX(G$9:G$16388,MATCH(E4192-1,E$9:E$16388,0)),A4192-C$4),ISNUMBER(A4192),A4192-F4192,TRUE,"")</f>
        <v/>
      </c>
      <c r="J4192" t="str">
        <f t="shared" si="193"/>
        <v/>
      </c>
      <c r="L4192" s="5"/>
    </row>
    <row r="4193" spans="1:12">
      <c r="A4193" s="2"/>
      <c r="B4193" s="4" t="str">
        <f>"annual period "&amp;COUNTIF(D$9:D4193,TRUE)</f>
        <v>annual period 14</v>
      </c>
      <c r="D4193" t="b">
        <f t="shared" si="195"/>
        <v>0</v>
      </c>
      <c r="E4193">
        <f t="shared" si="194"/>
        <v>672</v>
      </c>
      <c r="F4193" s="5" cm="1">
        <f t="array" ref="F4193">INDEX(_xlfn._xlws.FILTER(A$9:A$16378,E4193=E$9:E$16378*ISNUMBER(A$9:A$16378)),1)</f>
        <v>44586</v>
      </c>
      <c r="G4193" s="5" cm="1">
        <f t="array" ref="G4193">INDEX(_xlfn._xlws.FILTER(A$9:A$16378,E4193=E$9:E$16378*ISNUMBER(A$9:A$16378)),COUNT(_xlfn._xlws.FILTER(A$9:A$16378,E4193=E$9:E$16378*ISNUMBER(A$9:A$16378))))</f>
        <v>44591</v>
      </c>
      <c r="H4193" t="str">
        <v/>
      </c>
      <c r="I4193" s="10" t="str" cm="1">
        <f t="array" ref="I4193">_xlfn.IFS(AND(OR(_xlfn._xlws.FILTER(D$9:D$16388,E$9:E$16388=E4193)),ROW()=_xlfn.MINIFS(_xlfn.ANCHORARRAY(H$9),E$9:E$16388,E4193)),A4193-C$4,ROW()=_xlfn.MINIFS(_xlfn.ANCHORARRAY(H$9),E$9:E$16388,E4193),IFERROR(A4193-INDEX(G$9:G$16388,MATCH(E4193-1,E$9:E$16388,0)),A4193-C$4),ISNUMBER(A4193),A4193-F4193,TRUE,"")</f>
        <v/>
      </c>
      <c r="J4193" t="str">
        <f t="shared" si="193"/>
        <v/>
      </c>
      <c r="L4193" s="5"/>
    </row>
    <row r="4194" spans="1:12">
      <c r="A4194" s="3">
        <v>44586</v>
      </c>
      <c r="B4194" s="4" t="str">
        <f>"annual period "&amp;COUNTIF(D$9:D4194,TRUE)</f>
        <v>annual period 14</v>
      </c>
      <c r="D4194" t="b">
        <f t="shared" si="195"/>
        <v>0</v>
      </c>
      <c r="E4194">
        <f t="shared" si="194"/>
        <v>672</v>
      </c>
      <c r="F4194" s="5" cm="1">
        <f t="array" ref="F4194">INDEX(_xlfn._xlws.FILTER(A$9:A$16378,E4194=E$9:E$16378*ISNUMBER(A$9:A$16378)),1)</f>
        <v>44586</v>
      </c>
      <c r="G4194" s="5" cm="1">
        <f t="array" ref="G4194">INDEX(_xlfn._xlws.FILTER(A$9:A$16378,E4194=E$9:E$16378*ISNUMBER(A$9:A$16378)),COUNT(_xlfn._xlws.FILTER(A$9:A$16378,E4194=E$9:E$16378*ISNUMBER(A$9:A$16378))))</f>
        <v>44591</v>
      </c>
      <c r="H4194">
        <v>4194</v>
      </c>
      <c r="I4194" s="10" cm="1">
        <f t="array" ref="I4194">_xlfn.IFS(AND(OR(_xlfn._xlws.FILTER(D$9:D$16388,E$9:E$16388=E4194)),ROW()=_xlfn.MINIFS(_xlfn.ANCHORARRAY(H$9),E$9:E$16388,E4194)),A4194-C$4,ROW()=_xlfn.MINIFS(_xlfn.ANCHORARRAY(H$9),E$9:E$16388,E4194),IFERROR(A4194-INDEX(G$9:G$16388,MATCH(E4194-1,E$9:E$16388,0)),A4194-C$4),ISNUMBER(A4194),A4194-F4194,TRUE,"")</f>
        <v>1</v>
      </c>
      <c r="J4194" t="b">
        <f t="shared" si="193"/>
        <v>0</v>
      </c>
      <c r="L4194" s="5"/>
    </row>
    <row r="4195" spans="1:12">
      <c r="B4195" s="4" t="str">
        <f>"annual period "&amp;COUNTIF(D$9:D4195,TRUE)</f>
        <v>annual period 14</v>
      </c>
      <c r="D4195" t="b">
        <f t="shared" si="195"/>
        <v>0</v>
      </c>
      <c r="E4195">
        <f t="shared" si="194"/>
        <v>672</v>
      </c>
      <c r="F4195" s="5" cm="1">
        <f t="array" ref="F4195">INDEX(_xlfn._xlws.FILTER(A$9:A$16378,E4195=E$9:E$16378*ISNUMBER(A$9:A$16378)),1)</f>
        <v>44586</v>
      </c>
      <c r="G4195" s="5" cm="1">
        <f t="array" ref="G4195">INDEX(_xlfn._xlws.FILTER(A$9:A$16378,E4195=E$9:E$16378*ISNUMBER(A$9:A$16378)),COUNT(_xlfn._xlws.FILTER(A$9:A$16378,E4195=E$9:E$16378*ISNUMBER(A$9:A$16378))))</f>
        <v>44591</v>
      </c>
      <c r="H4195" t="str">
        <v/>
      </c>
      <c r="I4195" s="10" t="str" cm="1">
        <f t="array" ref="I4195">_xlfn.IFS(AND(OR(_xlfn._xlws.FILTER(D$9:D$16388,E$9:E$16388=E4195)),ROW()=_xlfn.MINIFS(_xlfn.ANCHORARRAY(H$9),E$9:E$16388,E4195)),A4195-C$4,ROW()=_xlfn.MINIFS(_xlfn.ANCHORARRAY(H$9),E$9:E$16388,E4195),IFERROR(A4195-INDEX(G$9:G$16388,MATCH(E4195-1,E$9:E$16388,0)),A4195-C$4),ISNUMBER(A4195),A4195-F4195,TRUE,"")</f>
        <v/>
      </c>
      <c r="J4195" t="str">
        <f t="shared" si="193"/>
        <v/>
      </c>
      <c r="L4195" s="5"/>
    </row>
    <row r="4196" spans="1:12">
      <c r="A4196" s="3">
        <v>44591</v>
      </c>
      <c r="B4196" s="4" t="str">
        <f>"annual period "&amp;COUNTIF(D$9:D4196,TRUE)</f>
        <v>annual period 14</v>
      </c>
      <c r="D4196" t="b">
        <f t="shared" si="195"/>
        <v>0</v>
      </c>
      <c r="E4196">
        <f t="shared" si="194"/>
        <v>672</v>
      </c>
      <c r="F4196" s="5" cm="1">
        <f t="array" ref="F4196">INDEX(_xlfn._xlws.FILTER(A$9:A$16378,E4196=E$9:E$16378*ISNUMBER(A$9:A$16378)),1)</f>
        <v>44586</v>
      </c>
      <c r="G4196" s="5" cm="1">
        <f t="array" ref="G4196">INDEX(_xlfn._xlws.FILTER(A$9:A$16378,E4196=E$9:E$16378*ISNUMBER(A$9:A$16378)),COUNT(_xlfn._xlws.FILTER(A$9:A$16378,E4196=E$9:E$16378*ISNUMBER(A$9:A$16378))))</f>
        <v>44591</v>
      </c>
      <c r="H4196" t="str">
        <v/>
      </c>
      <c r="I4196" s="10" cm="1">
        <f t="array" ref="I4196">_xlfn.IFS(AND(OR(_xlfn._xlws.FILTER(D$9:D$16388,E$9:E$16388=E4196)),ROW()=_xlfn.MINIFS(_xlfn.ANCHORARRAY(H$9),E$9:E$16388,E4196)),A4196-C$4,ROW()=_xlfn.MINIFS(_xlfn.ANCHORARRAY(H$9),E$9:E$16388,E4196),IFERROR(A4196-INDEX(G$9:G$16388,MATCH(E4196-1,E$9:E$16388,0)),A4196-C$4),ISNUMBER(A4196),A4196-F4196,TRUE,"")</f>
        <v>5</v>
      </c>
      <c r="J4196" t="b">
        <f t="shared" si="193"/>
        <v>0</v>
      </c>
      <c r="L4196" s="5"/>
    </row>
    <row r="4197" spans="1:12">
      <c r="A4197" s="1" t="s">
        <v>14</v>
      </c>
      <c r="B4197" s="4" t="str">
        <f>"annual period "&amp;COUNTIF(D$9:D4197,TRUE)</f>
        <v>annual period 14</v>
      </c>
      <c r="D4197" t="b">
        <f t="shared" si="195"/>
        <v>0</v>
      </c>
      <c r="E4197">
        <f t="shared" si="194"/>
        <v>673</v>
      </c>
      <c r="F4197" s="5" cm="1">
        <f t="array" ref="F4197">INDEX(_xlfn._xlws.FILTER(A$9:A$16378,E4197=E$9:E$16378*ISNUMBER(A$9:A$16378)),1)</f>
        <v>44592</v>
      </c>
      <c r="G4197" s="5" cm="1">
        <f t="array" ref="G4197">INDEX(_xlfn._xlws.FILTER(A$9:A$16378,E4197=E$9:E$16378*ISNUMBER(A$9:A$16378)),COUNT(_xlfn._xlws.FILTER(A$9:A$16378,E4197=E$9:E$16378*ISNUMBER(A$9:A$16378))))</f>
        <v>44593</v>
      </c>
      <c r="H4197" t="str">
        <v/>
      </c>
      <c r="I4197" s="10" t="str" cm="1">
        <f t="array" ref="I4197">_xlfn.IFS(AND(OR(_xlfn._xlws.FILTER(D$9:D$16388,E$9:E$16388=E4197)),ROW()=_xlfn.MINIFS(_xlfn.ANCHORARRAY(H$9),E$9:E$16388,E4197)),A4197-C$4,ROW()=_xlfn.MINIFS(_xlfn.ANCHORARRAY(H$9),E$9:E$16388,E4197),IFERROR(A4197-INDEX(G$9:G$16388,MATCH(E4197-1,E$9:E$16388,0)),A4197-C$4),ISNUMBER(A4197),A4197-F4197,TRUE,"")</f>
        <v/>
      </c>
      <c r="J4197" t="str">
        <f t="shared" si="193"/>
        <v/>
      </c>
      <c r="L4197" s="5"/>
    </row>
    <row r="4198" spans="1:12">
      <c r="A4198" s="2"/>
      <c r="B4198" s="4" t="str">
        <f>"annual period "&amp;COUNTIF(D$9:D4198,TRUE)</f>
        <v>annual period 14</v>
      </c>
      <c r="D4198" t="b">
        <f t="shared" si="195"/>
        <v>0</v>
      </c>
      <c r="E4198">
        <f t="shared" si="194"/>
        <v>673</v>
      </c>
      <c r="F4198" s="5" cm="1">
        <f t="array" ref="F4198">INDEX(_xlfn._xlws.FILTER(A$9:A$16378,E4198=E$9:E$16378*ISNUMBER(A$9:A$16378)),1)</f>
        <v>44592</v>
      </c>
      <c r="G4198" s="5" cm="1">
        <f t="array" ref="G4198">INDEX(_xlfn._xlws.FILTER(A$9:A$16378,E4198=E$9:E$16378*ISNUMBER(A$9:A$16378)),COUNT(_xlfn._xlws.FILTER(A$9:A$16378,E4198=E$9:E$16378*ISNUMBER(A$9:A$16378))))</f>
        <v>44593</v>
      </c>
      <c r="H4198" t="str">
        <v/>
      </c>
      <c r="I4198" s="10" t="str" cm="1">
        <f t="array" ref="I4198">_xlfn.IFS(AND(OR(_xlfn._xlws.FILTER(D$9:D$16388,E$9:E$16388=E4198)),ROW()=_xlfn.MINIFS(_xlfn.ANCHORARRAY(H$9),E$9:E$16388,E4198)),A4198-C$4,ROW()=_xlfn.MINIFS(_xlfn.ANCHORARRAY(H$9),E$9:E$16388,E4198),IFERROR(A4198-INDEX(G$9:G$16388,MATCH(E4198-1,E$9:E$16388,0)),A4198-C$4),ISNUMBER(A4198),A4198-F4198,TRUE,"")</f>
        <v/>
      </c>
      <c r="J4198" t="str">
        <f t="shared" si="193"/>
        <v/>
      </c>
      <c r="L4198" s="5"/>
    </row>
    <row r="4199" spans="1:12">
      <c r="A4199" s="3">
        <v>44592</v>
      </c>
      <c r="B4199" s="4" t="str">
        <f>"annual period "&amp;COUNTIF(D$9:D4199,TRUE)</f>
        <v>annual period 14</v>
      </c>
      <c r="D4199" t="b">
        <f t="shared" si="195"/>
        <v>0</v>
      </c>
      <c r="E4199">
        <f t="shared" si="194"/>
        <v>673</v>
      </c>
      <c r="F4199" s="5" cm="1">
        <f t="array" ref="F4199">INDEX(_xlfn._xlws.FILTER(A$9:A$16378,E4199=E$9:E$16378*ISNUMBER(A$9:A$16378)),1)</f>
        <v>44592</v>
      </c>
      <c r="G4199" s="5" cm="1">
        <f t="array" ref="G4199">INDEX(_xlfn._xlws.FILTER(A$9:A$16378,E4199=E$9:E$16378*ISNUMBER(A$9:A$16378)),COUNT(_xlfn._xlws.FILTER(A$9:A$16378,E4199=E$9:E$16378*ISNUMBER(A$9:A$16378))))</f>
        <v>44593</v>
      </c>
      <c r="H4199">
        <v>4199</v>
      </c>
      <c r="I4199" s="10" cm="1">
        <f t="array" ref="I4199">_xlfn.IFS(AND(OR(_xlfn._xlws.FILTER(D$9:D$16388,E$9:E$16388=E4199)),ROW()=_xlfn.MINIFS(_xlfn.ANCHORARRAY(H$9),E$9:E$16388,E4199)),A4199-C$4,ROW()=_xlfn.MINIFS(_xlfn.ANCHORARRAY(H$9),E$9:E$16388,E4199),IFERROR(A4199-INDEX(G$9:G$16388,MATCH(E4199-1,E$9:E$16388,0)),A4199-C$4),ISNUMBER(A4199),A4199-F4199,TRUE,"")</f>
        <v>1</v>
      </c>
      <c r="J4199" t="b">
        <f t="shared" si="193"/>
        <v>0</v>
      </c>
      <c r="L4199" s="5"/>
    </row>
    <row r="4200" spans="1:12">
      <c r="B4200" s="4" t="str">
        <f>"annual period "&amp;COUNTIF(D$9:D4200,TRUE)</f>
        <v>annual period 14</v>
      </c>
      <c r="D4200" t="b">
        <f t="shared" si="195"/>
        <v>0</v>
      </c>
      <c r="E4200">
        <f t="shared" si="194"/>
        <v>673</v>
      </c>
      <c r="F4200" s="5" cm="1">
        <f t="array" ref="F4200">INDEX(_xlfn._xlws.FILTER(A$9:A$16378,E4200=E$9:E$16378*ISNUMBER(A$9:A$16378)),1)</f>
        <v>44592</v>
      </c>
      <c r="G4200" s="5" cm="1">
        <f t="array" ref="G4200">INDEX(_xlfn._xlws.FILTER(A$9:A$16378,E4200=E$9:E$16378*ISNUMBER(A$9:A$16378)),COUNT(_xlfn._xlws.FILTER(A$9:A$16378,E4200=E$9:E$16378*ISNUMBER(A$9:A$16378))))</f>
        <v>44593</v>
      </c>
      <c r="H4200" t="str">
        <v/>
      </c>
      <c r="I4200" s="10" t="str" cm="1">
        <f t="array" ref="I4200">_xlfn.IFS(AND(OR(_xlfn._xlws.FILTER(D$9:D$16388,E$9:E$16388=E4200)),ROW()=_xlfn.MINIFS(_xlfn.ANCHORARRAY(H$9),E$9:E$16388,E4200)),A4200-C$4,ROW()=_xlfn.MINIFS(_xlfn.ANCHORARRAY(H$9),E$9:E$16388,E4200),IFERROR(A4200-INDEX(G$9:G$16388,MATCH(E4200-1,E$9:E$16388,0)),A4200-C$4),ISNUMBER(A4200),A4200-F4200,TRUE,"")</f>
        <v/>
      </c>
      <c r="J4200" t="str">
        <f t="shared" si="193"/>
        <v/>
      </c>
      <c r="L4200" s="5"/>
    </row>
    <row r="4201" spans="1:12">
      <c r="A4201" s="3">
        <v>44593</v>
      </c>
      <c r="B4201" s="4" t="str">
        <f>"annual period "&amp;COUNTIF(D$9:D4201,TRUE)</f>
        <v>annual period 14</v>
      </c>
      <c r="D4201" t="b">
        <f t="shared" si="195"/>
        <v>0</v>
      </c>
      <c r="E4201">
        <f t="shared" si="194"/>
        <v>673</v>
      </c>
      <c r="F4201" s="5" cm="1">
        <f t="array" ref="F4201">INDEX(_xlfn._xlws.FILTER(A$9:A$16378,E4201=E$9:E$16378*ISNUMBER(A$9:A$16378)),1)</f>
        <v>44592</v>
      </c>
      <c r="G4201" s="5" cm="1">
        <f t="array" ref="G4201">INDEX(_xlfn._xlws.FILTER(A$9:A$16378,E4201=E$9:E$16378*ISNUMBER(A$9:A$16378)),COUNT(_xlfn._xlws.FILTER(A$9:A$16378,E4201=E$9:E$16378*ISNUMBER(A$9:A$16378))))</f>
        <v>44593</v>
      </c>
      <c r="H4201" t="str">
        <v/>
      </c>
      <c r="I4201" s="10" cm="1">
        <f t="array" ref="I4201">_xlfn.IFS(AND(OR(_xlfn._xlws.FILTER(D$9:D$16388,E$9:E$16388=E4201)),ROW()=_xlfn.MINIFS(_xlfn.ANCHORARRAY(H$9),E$9:E$16388,E4201)),A4201-C$4,ROW()=_xlfn.MINIFS(_xlfn.ANCHORARRAY(H$9),E$9:E$16388,E4201),IFERROR(A4201-INDEX(G$9:G$16388,MATCH(E4201-1,E$9:E$16388,0)),A4201-C$4),ISNUMBER(A4201),A4201-F4201,TRUE,"")</f>
        <v>1</v>
      </c>
      <c r="J4201" t="b">
        <f t="shared" si="193"/>
        <v>0</v>
      </c>
      <c r="L4201" s="5"/>
    </row>
    <row r="4202" spans="1:12">
      <c r="A4202" s="1" t="s">
        <v>14</v>
      </c>
      <c r="B4202" s="4" t="str">
        <f>"annual period "&amp;COUNTIF(D$9:D4202,TRUE)</f>
        <v>annual period 14</v>
      </c>
      <c r="D4202" t="b">
        <f t="shared" si="195"/>
        <v>0</v>
      </c>
      <c r="E4202">
        <f t="shared" si="194"/>
        <v>674</v>
      </c>
      <c r="F4202" s="5" cm="1">
        <f t="array" ref="F4202">INDEX(_xlfn._xlws.FILTER(A$9:A$16378,E4202=E$9:E$16378*ISNUMBER(A$9:A$16378)),1)</f>
        <v>44612</v>
      </c>
      <c r="G4202" s="5" cm="1">
        <f t="array" ref="G4202">INDEX(_xlfn._xlws.FILTER(A$9:A$16378,E4202=E$9:E$16378*ISNUMBER(A$9:A$16378)),COUNT(_xlfn._xlws.FILTER(A$9:A$16378,E4202=E$9:E$16378*ISNUMBER(A$9:A$16378))))</f>
        <v>44612</v>
      </c>
      <c r="H4202" t="str">
        <v/>
      </c>
      <c r="I4202" s="10" t="str" cm="1">
        <f t="array" ref="I4202">_xlfn.IFS(AND(OR(_xlfn._xlws.FILTER(D$9:D$16388,E$9:E$16388=E4202)),ROW()=_xlfn.MINIFS(_xlfn.ANCHORARRAY(H$9),E$9:E$16388,E4202)),A4202-C$4,ROW()=_xlfn.MINIFS(_xlfn.ANCHORARRAY(H$9),E$9:E$16388,E4202),IFERROR(A4202-INDEX(G$9:G$16388,MATCH(E4202-1,E$9:E$16388,0)),A4202-C$4),ISNUMBER(A4202),A4202-F4202,TRUE,"")</f>
        <v/>
      </c>
      <c r="J4202" t="str">
        <f t="shared" si="193"/>
        <v/>
      </c>
      <c r="L4202" s="5"/>
    </row>
    <row r="4203" spans="1:12">
      <c r="A4203" s="2"/>
      <c r="B4203" s="4" t="str">
        <f>"annual period "&amp;COUNTIF(D$9:D4203,TRUE)</f>
        <v>annual period 14</v>
      </c>
      <c r="D4203" t="b">
        <f t="shared" si="195"/>
        <v>0</v>
      </c>
      <c r="E4203">
        <f t="shared" si="194"/>
        <v>674</v>
      </c>
      <c r="F4203" s="5" cm="1">
        <f t="array" ref="F4203">INDEX(_xlfn._xlws.FILTER(A$9:A$16378,E4203=E$9:E$16378*ISNUMBER(A$9:A$16378)),1)</f>
        <v>44612</v>
      </c>
      <c r="G4203" s="5" cm="1">
        <f t="array" ref="G4203">INDEX(_xlfn._xlws.FILTER(A$9:A$16378,E4203=E$9:E$16378*ISNUMBER(A$9:A$16378)),COUNT(_xlfn._xlws.FILTER(A$9:A$16378,E4203=E$9:E$16378*ISNUMBER(A$9:A$16378))))</f>
        <v>44612</v>
      </c>
      <c r="H4203" t="str">
        <v/>
      </c>
      <c r="I4203" s="10" t="str" cm="1">
        <f t="array" ref="I4203">_xlfn.IFS(AND(OR(_xlfn._xlws.FILTER(D$9:D$16388,E$9:E$16388=E4203)),ROW()=_xlfn.MINIFS(_xlfn.ANCHORARRAY(H$9),E$9:E$16388,E4203)),A4203-C$4,ROW()=_xlfn.MINIFS(_xlfn.ANCHORARRAY(H$9),E$9:E$16388,E4203),IFERROR(A4203-INDEX(G$9:G$16388,MATCH(E4203-1,E$9:E$16388,0)),A4203-C$4),ISNUMBER(A4203),A4203-F4203,TRUE,"")</f>
        <v/>
      </c>
      <c r="J4203" t="str">
        <f t="shared" si="193"/>
        <v/>
      </c>
      <c r="L4203" s="5"/>
    </row>
    <row r="4204" spans="1:12">
      <c r="A4204" s="3">
        <v>44612</v>
      </c>
      <c r="B4204" s="4" t="str">
        <f>"annual period "&amp;COUNTIF(D$9:D4204,TRUE)</f>
        <v>annual period 14</v>
      </c>
      <c r="D4204" t="b">
        <f t="shared" si="195"/>
        <v>0</v>
      </c>
      <c r="E4204">
        <f t="shared" si="194"/>
        <v>674</v>
      </c>
      <c r="F4204" s="5" cm="1">
        <f t="array" ref="F4204">INDEX(_xlfn._xlws.FILTER(A$9:A$16378,E4204=E$9:E$16378*ISNUMBER(A$9:A$16378)),1)</f>
        <v>44612</v>
      </c>
      <c r="G4204" s="5" cm="1">
        <f t="array" ref="G4204">INDEX(_xlfn._xlws.FILTER(A$9:A$16378,E4204=E$9:E$16378*ISNUMBER(A$9:A$16378)),COUNT(_xlfn._xlws.FILTER(A$9:A$16378,E4204=E$9:E$16378*ISNUMBER(A$9:A$16378))))</f>
        <v>44612</v>
      </c>
      <c r="H4204">
        <v>4204</v>
      </c>
      <c r="I4204" s="10" cm="1">
        <f t="array" ref="I4204">_xlfn.IFS(AND(OR(_xlfn._xlws.FILTER(D$9:D$16388,E$9:E$16388=E4204)),ROW()=_xlfn.MINIFS(_xlfn.ANCHORARRAY(H$9),E$9:E$16388,E4204)),A4204-C$4,ROW()=_xlfn.MINIFS(_xlfn.ANCHORARRAY(H$9),E$9:E$16388,E4204),IFERROR(A4204-INDEX(G$9:G$16388,MATCH(E4204-1,E$9:E$16388,0)),A4204-C$4),ISNUMBER(A4204),A4204-F4204,TRUE,"")</f>
        <v>19</v>
      </c>
      <c r="J4204" t="b">
        <f t="shared" si="193"/>
        <v>0</v>
      </c>
      <c r="L4204" s="5"/>
    </row>
    <row r="4205" spans="1:12">
      <c r="B4205" s="4" t="str">
        <f>"annual period "&amp;COUNTIF(D$9:D4205,TRUE)</f>
        <v>annual period 14</v>
      </c>
      <c r="D4205" t="b">
        <f t="shared" si="195"/>
        <v>0</v>
      </c>
      <c r="E4205">
        <f t="shared" si="194"/>
        <v>674</v>
      </c>
      <c r="F4205" s="5" cm="1">
        <f t="array" ref="F4205">INDEX(_xlfn._xlws.FILTER(A$9:A$16378,E4205=E$9:E$16378*ISNUMBER(A$9:A$16378)),1)</f>
        <v>44612</v>
      </c>
      <c r="G4205" s="5" cm="1">
        <f t="array" ref="G4205">INDEX(_xlfn._xlws.FILTER(A$9:A$16378,E4205=E$9:E$16378*ISNUMBER(A$9:A$16378)),COUNT(_xlfn._xlws.FILTER(A$9:A$16378,E4205=E$9:E$16378*ISNUMBER(A$9:A$16378))))</f>
        <v>44612</v>
      </c>
      <c r="H4205" t="str">
        <v/>
      </c>
      <c r="I4205" s="10" t="str" cm="1">
        <f t="array" ref="I4205">_xlfn.IFS(AND(OR(_xlfn._xlws.FILTER(D$9:D$16388,E$9:E$16388=E4205)),ROW()=_xlfn.MINIFS(_xlfn.ANCHORARRAY(H$9),E$9:E$16388,E4205)),A4205-C$4,ROW()=_xlfn.MINIFS(_xlfn.ANCHORARRAY(H$9),E$9:E$16388,E4205),IFERROR(A4205-INDEX(G$9:G$16388,MATCH(E4205-1,E$9:E$16388,0)),A4205-C$4),ISNUMBER(A4205),A4205-F4205,TRUE,"")</f>
        <v/>
      </c>
      <c r="J4205" t="str">
        <f t="shared" si="193"/>
        <v/>
      </c>
      <c r="L4205" s="5"/>
    </row>
    <row r="4206" spans="1:12">
      <c r="A4206" s="3">
        <v>44612</v>
      </c>
      <c r="B4206" s="4" t="str">
        <f>"annual period "&amp;COUNTIF(D$9:D4206,TRUE)</f>
        <v>annual period 14</v>
      </c>
      <c r="D4206" t="b">
        <f t="shared" si="195"/>
        <v>0</v>
      </c>
      <c r="E4206">
        <f t="shared" si="194"/>
        <v>674</v>
      </c>
      <c r="F4206" s="5" cm="1">
        <f t="array" ref="F4206">INDEX(_xlfn._xlws.FILTER(A$9:A$16378,E4206=E$9:E$16378*ISNUMBER(A$9:A$16378)),1)</f>
        <v>44612</v>
      </c>
      <c r="G4206" s="5" cm="1">
        <f t="array" ref="G4206">INDEX(_xlfn._xlws.FILTER(A$9:A$16378,E4206=E$9:E$16378*ISNUMBER(A$9:A$16378)),COUNT(_xlfn._xlws.FILTER(A$9:A$16378,E4206=E$9:E$16378*ISNUMBER(A$9:A$16378))))</f>
        <v>44612</v>
      </c>
      <c r="H4206">
        <v>4206</v>
      </c>
      <c r="I4206" s="10" cm="1">
        <f t="array" ref="I4206">_xlfn.IFS(AND(OR(_xlfn._xlws.FILTER(D$9:D$16388,E$9:E$16388=E4206)),ROW()=_xlfn.MINIFS(_xlfn.ANCHORARRAY(H$9),E$9:E$16388,E4206)),A4206-C$4,ROW()=_xlfn.MINIFS(_xlfn.ANCHORARRAY(H$9),E$9:E$16388,E4206),IFERROR(A4206-INDEX(G$9:G$16388,MATCH(E4206-1,E$9:E$16388,0)),A4206-C$4),ISNUMBER(A4206),A4206-F4206,TRUE,"")</f>
        <v>0</v>
      </c>
      <c r="J4206" t="b">
        <f t="shared" si="193"/>
        <v>0</v>
      </c>
      <c r="L4206" s="5"/>
    </row>
    <row r="4207" spans="1:12">
      <c r="A4207" s="1" t="s">
        <v>14</v>
      </c>
      <c r="B4207" s="4" t="str">
        <f>"annual period "&amp;COUNTIF(D$9:D4207,TRUE)</f>
        <v>annual period 14</v>
      </c>
      <c r="D4207" t="b">
        <f t="shared" si="195"/>
        <v>0</v>
      </c>
      <c r="E4207">
        <f t="shared" si="194"/>
        <v>675</v>
      </c>
      <c r="F4207" s="5" cm="1">
        <f t="array" ref="F4207">INDEX(_xlfn._xlws.FILTER(A$9:A$16378,E4207=E$9:E$16378*ISNUMBER(A$9:A$16378)),1)</f>
        <v>44618</v>
      </c>
      <c r="G4207" s="5" cm="1">
        <f t="array" ref="G4207">INDEX(_xlfn._xlws.FILTER(A$9:A$16378,E4207=E$9:E$16378*ISNUMBER(A$9:A$16378)),COUNT(_xlfn._xlws.FILTER(A$9:A$16378,E4207=E$9:E$16378*ISNUMBER(A$9:A$16378))))</f>
        <v>44623</v>
      </c>
      <c r="H4207" t="str">
        <v/>
      </c>
      <c r="I4207" s="10" t="str" cm="1">
        <f t="array" ref="I4207">_xlfn.IFS(AND(OR(_xlfn._xlws.FILTER(D$9:D$16388,E$9:E$16388=E4207)),ROW()=_xlfn.MINIFS(_xlfn.ANCHORARRAY(H$9),E$9:E$16388,E4207)),A4207-C$4,ROW()=_xlfn.MINIFS(_xlfn.ANCHORARRAY(H$9),E$9:E$16388,E4207),IFERROR(A4207-INDEX(G$9:G$16388,MATCH(E4207-1,E$9:E$16388,0)),A4207-C$4),ISNUMBER(A4207),A4207-F4207,TRUE,"")</f>
        <v/>
      </c>
      <c r="J4207" t="str">
        <f t="shared" si="193"/>
        <v/>
      </c>
      <c r="L4207" s="5"/>
    </row>
    <row r="4208" spans="1:12">
      <c r="A4208" s="2"/>
      <c r="B4208" s="4" t="str">
        <f>"annual period "&amp;COUNTIF(D$9:D4208,TRUE)</f>
        <v>annual period 14</v>
      </c>
      <c r="D4208" t="b">
        <f t="shared" si="195"/>
        <v>0</v>
      </c>
      <c r="E4208">
        <f t="shared" si="194"/>
        <v>675</v>
      </c>
      <c r="F4208" s="5" cm="1">
        <f t="array" ref="F4208">INDEX(_xlfn._xlws.FILTER(A$9:A$16378,E4208=E$9:E$16378*ISNUMBER(A$9:A$16378)),1)</f>
        <v>44618</v>
      </c>
      <c r="G4208" s="5" cm="1">
        <f t="array" ref="G4208">INDEX(_xlfn._xlws.FILTER(A$9:A$16378,E4208=E$9:E$16378*ISNUMBER(A$9:A$16378)),COUNT(_xlfn._xlws.FILTER(A$9:A$16378,E4208=E$9:E$16378*ISNUMBER(A$9:A$16378))))</f>
        <v>44623</v>
      </c>
      <c r="H4208" t="str">
        <v/>
      </c>
      <c r="I4208" s="10" t="str" cm="1">
        <f t="array" ref="I4208">_xlfn.IFS(AND(OR(_xlfn._xlws.FILTER(D$9:D$16388,E$9:E$16388=E4208)),ROW()=_xlfn.MINIFS(_xlfn.ANCHORARRAY(H$9),E$9:E$16388,E4208)),A4208-C$4,ROW()=_xlfn.MINIFS(_xlfn.ANCHORARRAY(H$9),E$9:E$16388,E4208),IFERROR(A4208-INDEX(G$9:G$16388,MATCH(E4208-1,E$9:E$16388,0)),A4208-C$4),ISNUMBER(A4208),A4208-F4208,TRUE,"")</f>
        <v/>
      </c>
      <c r="J4208" t="str">
        <f t="shared" si="193"/>
        <v/>
      </c>
      <c r="L4208" s="5"/>
    </row>
    <row r="4209" spans="1:12">
      <c r="A4209" s="3">
        <v>44618</v>
      </c>
      <c r="B4209" s="4" t="str">
        <f>"annual period "&amp;COUNTIF(D$9:D4209,TRUE)</f>
        <v>annual period 14</v>
      </c>
      <c r="D4209" t="b">
        <f t="shared" si="195"/>
        <v>0</v>
      </c>
      <c r="E4209">
        <f t="shared" si="194"/>
        <v>675</v>
      </c>
      <c r="F4209" s="5" cm="1">
        <f t="array" ref="F4209">INDEX(_xlfn._xlws.FILTER(A$9:A$16378,E4209=E$9:E$16378*ISNUMBER(A$9:A$16378)),1)</f>
        <v>44618</v>
      </c>
      <c r="G4209" s="5" cm="1">
        <f t="array" ref="G4209">INDEX(_xlfn._xlws.FILTER(A$9:A$16378,E4209=E$9:E$16378*ISNUMBER(A$9:A$16378)),COUNT(_xlfn._xlws.FILTER(A$9:A$16378,E4209=E$9:E$16378*ISNUMBER(A$9:A$16378))))</f>
        <v>44623</v>
      </c>
      <c r="H4209">
        <v>4209</v>
      </c>
      <c r="I4209" s="10" cm="1">
        <f t="array" ref="I4209">_xlfn.IFS(AND(OR(_xlfn._xlws.FILTER(D$9:D$16388,E$9:E$16388=E4209)),ROW()=_xlfn.MINIFS(_xlfn.ANCHORARRAY(H$9),E$9:E$16388,E4209)),A4209-C$4,ROW()=_xlfn.MINIFS(_xlfn.ANCHORARRAY(H$9),E$9:E$16388,E4209),IFERROR(A4209-INDEX(G$9:G$16388,MATCH(E4209-1,E$9:E$16388,0)),A4209-C$4),ISNUMBER(A4209),A4209-F4209,TRUE,"")</f>
        <v>6</v>
      </c>
      <c r="J4209" t="b">
        <f t="shared" si="193"/>
        <v>0</v>
      </c>
      <c r="L4209" s="5"/>
    </row>
    <row r="4210" spans="1:12">
      <c r="B4210" s="4" t="str">
        <f>"annual period "&amp;COUNTIF(D$9:D4210,TRUE)</f>
        <v>annual period 14</v>
      </c>
      <c r="D4210" t="b">
        <f t="shared" si="195"/>
        <v>0</v>
      </c>
      <c r="E4210">
        <f t="shared" si="194"/>
        <v>675</v>
      </c>
      <c r="F4210" s="5" cm="1">
        <f t="array" ref="F4210">INDEX(_xlfn._xlws.FILTER(A$9:A$16378,E4210=E$9:E$16378*ISNUMBER(A$9:A$16378)),1)</f>
        <v>44618</v>
      </c>
      <c r="G4210" s="5" cm="1">
        <f t="array" ref="G4210">INDEX(_xlfn._xlws.FILTER(A$9:A$16378,E4210=E$9:E$16378*ISNUMBER(A$9:A$16378)),COUNT(_xlfn._xlws.FILTER(A$9:A$16378,E4210=E$9:E$16378*ISNUMBER(A$9:A$16378))))</f>
        <v>44623</v>
      </c>
      <c r="H4210" t="str">
        <v/>
      </c>
      <c r="I4210" s="10" t="str" cm="1">
        <f t="array" ref="I4210">_xlfn.IFS(AND(OR(_xlfn._xlws.FILTER(D$9:D$16388,E$9:E$16388=E4210)),ROW()=_xlfn.MINIFS(_xlfn.ANCHORARRAY(H$9),E$9:E$16388,E4210)),A4210-C$4,ROW()=_xlfn.MINIFS(_xlfn.ANCHORARRAY(H$9),E$9:E$16388,E4210),IFERROR(A4210-INDEX(G$9:G$16388,MATCH(E4210-1,E$9:E$16388,0)),A4210-C$4),ISNUMBER(A4210),A4210-F4210,TRUE,"")</f>
        <v/>
      </c>
      <c r="J4210" t="str">
        <f t="shared" si="193"/>
        <v/>
      </c>
      <c r="L4210" s="5"/>
    </row>
    <row r="4211" spans="1:12">
      <c r="A4211" s="3">
        <v>44619</v>
      </c>
      <c r="B4211" s="4" t="str">
        <f>"annual period "&amp;COUNTIF(D$9:D4211,TRUE)</f>
        <v>annual period 14</v>
      </c>
      <c r="D4211" t="b">
        <f t="shared" si="195"/>
        <v>0</v>
      </c>
      <c r="E4211">
        <f t="shared" si="194"/>
        <v>675</v>
      </c>
      <c r="F4211" s="5" cm="1">
        <f t="array" ref="F4211">INDEX(_xlfn._xlws.FILTER(A$9:A$16378,E4211=E$9:E$16378*ISNUMBER(A$9:A$16378)),1)</f>
        <v>44618</v>
      </c>
      <c r="G4211" s="5" cm="1">
        <f t="array" ref="G4211">INDEX(_xlfn._xlws.FILTER(A$9:A$16378,E4211=E$9:E$16378*ISNUMBER(A$9:A$16378)),COUNT(_xlfn._xlws.FILTER(A$9:A$16378,E4211=E$9:E$16378*ISNUMBER(A$9:A$16378))))</f>
        <v>44623</v>
      </c>
      <c r="H4211" t="str">
        <v/>
      </c>
      <c r="I4211" s="10" cm="1">
        <f t="array" ref="I4211">_xlfn.IFS(AND(OR(_xlfn._xlws.FILTER(D$9:D$16388,E$9:E$16388=E4211)),ROW()=_xlfn.MINIFS(_xlfn.ANCHORARRAY(H$9),E$9:E$16388,E4211)),A4211-C$4,ROW()=_xlfn.MINIFS(_xlfn.ANCHORARRAY(H$9),E$9:E$16388,E4211),IFERROR(A4211-INDEX(G$9:G$16388,MATCH(E4211-1,E$9:E$16388,0)),A4211-C$4),ISNUMBER(A4211),A4211-F4211,TRUE,"")</f>
        <v>1</v>
      </c>
      <c r="J4211" t="b">
        <f t="shared" si="193"/>
        <v>0</v>
      </c>
      <c r="L4211" s="5"/>
    </row>
    <row r="4212" spans="1:12">
      <c r="B4212" s="4" t="str">
        <f>"annual period "&amp;COUNTIF(D$9:D4212,TRUE)</f>
        <v>annual period 14</v>
      </c>
      <c r="D4212" t="b">
        <f t="shared" si="195"/>
        <v>0</v>
      </c>
      <c r="E4212">
        <f t="shared" si="194"/>
        <v>675</v>
      </c>
      <c r="F4212" s="5" cm="1">
        <f t="array" ref="F4212">INDEX(_xlfn._xlws.FILTER(A$9:A$16378,E4212=E$9:E$16378*ISNUMBER(A$9:A$16378)),1)</f>
        <v>44618</v>
      </c>
      <c r="G4212" s="5" cm="1">
        <f t="array" ref="G4212">INDEX(_xlfn._xlws.FILTER(A$9:A$16378,E4212=E$9:E$16378*ISNUMBER(A$9:A$16378)),COUNT(_xlfn._xlws.FILTER(A$9:A$16378,E4212=E$9:E$16378*ISNUMBER(A$9:A$16378))))</f>
        <v>44623</v>
      </c>
      <c r="H4212" t="str">
        <v/>
      </c>
      <c r="I4212" s="10" t="str" cm="1">
        <f t="array" ref="I4212">_xlfn.IFS(AND(OR(_xlfn._xlws.FILTER(D$9:D$16388,E$9:E$16388=E4212)),ROW()=_xlfn.MINIFS(_xlfn.ANCHORARRAY(H$9),E$9:E$16388,E4212)),A4212-C$4,ROW()=_xlfn.MINIFS(_xlfn.ANCHORARRAY(H$9),E$9:E$16388,E4212),IFERROR(A4212-INDEX(G$9:G$16388,MATCH(E4212-1,E$9:E$16388,0)),A4212-C$4),ISNUMBER(A4212),A4212-F4212,TRUE,"")</f>
        <v/>
      </c>
      <c r="J4212" t="str">
        <f t="shared" si="193"/>
        <v/>
      </c>
      <c r="L4212" s="5"/>
    </row>
    <row r="4213" spans="1:12">
      <c r="A4213" s="3">
        <v>44620</v>
      </c>
      <c r="B4213" s="4" t="str">
        <f>"annual period "&amp;COUNTIF(D$9:D4213,TRUE)</f>
        <v>annual period 14</v>
      </c>
      <c r="D4213" t="b">
        <f t="shared" si="195"/>
        <v>0</v>
      </c>
      <c r="E4213">
        <f t="shared" si="194"/>
        <v>675</v>
      </c>
      <c r="F4213" s="5" cm="1">
        <f t="array" ref="F4213">INDEX(_xlfn._xlws.FILTER(A$9:A$16378,E4213=E$9:E$16378*ISNUMBER(A$9:A$16378)),1)</f>
        <v>44618</v>
      </c>
      <c r="G4213" s="5" cm="1">
        <f t="array" ref="G4213">INDEX(_xlfn._xlws.FILTER(A$9:A$16378,E4213=E$9:E$16378*ISNUMBER(A$9:A$16378)),COUNT(_xlfn._xlws.FILTER(A$9:A$16378,E4213=E$9:E$16378*ISNUMBER(A$9:A$16378))))</f>
        <v>44623</v>
      </c>
      <c r="H4213" t="str">
        <v/>
      </c>
      <c r="I4213" s="10" cm="1">
        <f t="array" ref="I4213">_xlfn.IFS(AND(OR(_xlfn._xlws.FILTER(D$9:D$16388,E$9:E$16388=E4213)),ROW()=_xlfn.MINIFS(_xlfn.ANCHORARRAY(H$9),E$9:E$16388,E4213)),A4213-C$4,ROW()=_xlfn.MINIFS(_xlfn.ANCHORARRAY(H$9),E$9:E$16388,E4213),IFERROR(A4213-INDEX(G$9:G$16388,MATCH(E4213-1,E$9:E$16388,0)),A4213-C$4),ISNUMBER(A4213),A4213-F4213,TRUE,"")</f>
        <v>2</v>
      </c>
      <c r="J4213" t="b">
        <f t="shared" si="193"/>
        <v>0</v>
      </c>
      <c r="L4213" s="5"/>
    </row>
    <row r="4214" spans="1:12">
      <c r="B4214" s="4" t="str">
        <f>"annual period "&amp;COUNTIF(D$9:D4214,TRUE)</f>
        <v>annual period 14</v>
      </c>
      <c r="D4214" t="b">
        <f t="shared" si="195"/>
        <v>0</v>
      </c>
      <c r="E4214">
        <f t="shared" si="194"/>
        <v>675</v>
      </c>
      <c r="F4214" s="5" cm="1">
        <f t="array" ref="F4214">INDEX(_xlfn._xlws.FILTER(A$9:A$16378,E4214=E$9:E$16378*ISNUMBER(A$9:A$16378)),1)</f>
        <v>44618</v>
      </c>
      <c r="G4214" s="5" cm="1">
        <f t="array" ref="G4214">INDEX(_xlfn._xlws.FILTER(A$9:A$16378,E4214=E$9:E$16378*ISNUMBER(A$9:A$16378)),COUNT(_xlfn._xlws.FILTER(A$9:A$16378,E4214=E$9:E$16378*ISNUMBER(A$9:A$16378))))</f>
        <v>44623</v>
      </c>
      <c r="H4214" t="str">
        <v/>
      </c>
      <c r="I4214" s="10" t="str" cm="1">
        <f t="array" ref="I4214">_xlfn.IFS(AND(OR(_xlfn._xlws.FILTER(D$9:D$16388,E$9:E$16388=E4214)),ROW()=_xlfn.MINIFS(_xlfn.ANCHORARRAY(H$9),E$9:E$16388,E4214)),A4214-C$4,ROW()=_xlfn.MINIFS(_xlfn.ANCHORARRAY(H$9),E$9:E$16388,E4214),IFERROR(A4214-INDEX(G$9:G$16388,MATCH(E4214-1,E$9:E$16388,0)),A4214-C$4),ISNUMBER(A4214),A4214-F4214,TRUE,"")</f>
        <v/>
      </c>
      <c r="J4214" t="str">
        <f t="shared" si="193"/>
        <v/>
      </c>
      <c r="L4214" s="5"/>
    </row>
    <row r="4215" spans="1:12">
      <c r="A4215" s="3">
        <v>44623</v>
      </c>
      <c r="B4215" s="4" t="str">
        <f>"annual period "&amp;COUNTIF(D$9:D4215,TRUE)</f>
        <v>annual period 14</v>
      </c>
      <c r="D4215" t="b">
        <f t="shared" si="195"/>
        <v>0</v>
      </c>
      <c r="E4215">
        <f t="shared" si="194"/>
        <v>675</v>
      </c>
      <c r="F4215" s="5" cm="1">
        <f t="array" ref="F4215">INDEX(_xlfn._xlws.FILTER(A$9:A$16378,E4215=E$9:E$16378*ISNUMBER(A$9:A$16378)),1)</f>
        <v>44618</v>
      </c>
      <c r="G4215" s="5" cm="1">
        <f t="array" ref="G4215">INDEX(_xlfn._xlws.FILTER(A$9:A$16378,E4215=E$9:E$16378*ISNUMBER(A$9:A$16378)),COUNT(_xlfn._xlws.FILTER(A$9:A$16378,E4215=E$9:E$16378*ISNUMBER(A$9:A$16378))))</f>
        <v>44623</v>
      </c>
      <c r="H4215" t="str">
        <v/>
      </c>
      <c r="I4215" s="10" cm="1">
        <f t="array" ref="I4215">_xlfn.IFS(AND(OR(_xlfn._xlws.FILTER(D$9:D$16388,E$9:E$16388=E4215)),ROW()=_xlfn.MINIFS(_xlfn.ANCHORARRAY(H$9),E$9:E$16388,E4215)),A4215-C$4,ROW()=_xlfn.MINIFS(_xlfn.ANCHORARRAY(H$9),E$9:E$16388,E4215),IFERROR(A4215-INDEX(G$9:G$16388,MATCH(E4215-1,E$9:E$16388,0)),A4215-C$4),ISNUMBER(A4215),A4215-F4215,TRUE,"")</f>
        <v>5</v>
      </c>
      <c r="J4215" t="b">
        <f t="shared" si="193"/>
        <v>0</v>
      </c>
      <c r="L4215" s="5"/>
    </row>
    <row r="4216" spans="1:12">
      <c r="A4216" s="1" t="s">
        <v>14</v>
      </c>
      <c r="B4216" s="4" t="str">
        <f>"annual period "&amp;COUNTIF(D$9:D4216,TRUE)</f>
        <v>annual period 14</v>
      </c>
      <c r="D4216" t="b">
        <f t="shared" si="195"/>
        <v>0</v>
      </c>
      <c r="E4216">
        <f t="shared" si="194"/>
        <v>676</v>
      </c>
      <c r="F4216" s="5" cm="1">
        <f t="array" ref="F4216">INDEX(_xlfn._xlws.FILTER(A$9:A$16378,E4216=E$9:E$16378*ISNUMBER(A$9:A$16378)),1)</f>
        <v>44623</v>
      </c>
      <c r="G4216" s="5" cm="1">
        <f t="array" ref="G4216">INDEX(_xlfn._xlws.FILTER(A$9:A$16378,E4216=E$9:E$16378*ISNUMBER(A$9:A$16378)),COUNT(_xlfn._xlws.FILTER(A$9:A$16378,E4216=E$9:E$16378*ISNUMBER(A$9:A$16378))))</f>
        <v>44626</v>
      </c>
      <c r="H4216" t="str">
        <v/>
      </c>
      <c r="I4216" s="10" t="str" cm="1">
        <f t="array" ref="I4216">_xlfn.IFS(AND(OR(_xlfn._xlws.FILTER(D$9:D$16388,E$9:E$16388=E4216)),ROW()=_xlfn.MINIFS(_xlfn.ANCHORARRAY(H$9),E$9:E$16388,E4216)),A4216-C$4,ROW()=_xlfn.MINIFS(_xlfn.ANCHORARRAY(H$9),E$9:E$16388,E4216),IFERROR(A4216-INDEX(G$9:G$16388,MATCH(E4216-1,E$9:E$16388,0)),A4216-C$4),ISNUMBER(A4216),A4216-F4216,TRUE,"")</f>
        <v/>
      </c>
      <c r="J4216" t="str">
        <f t="shared" si="193"/>
        <v/>
      </c>
      <c r="L4216" s="5"/>
    </row>
    <row r="4217" spans="1:12">
      <c r="A4217" s="2"/>
      <c r="B4217" s="4" t="str">
        <f>"annual period "&amp;COUNTIF(D$9:D4217,TRUE)</f>
        <v>annual period 14</v>
      </c>
      <c r="D4217" t="b">
        <f t="shared" si="195"/>
        <v>0</v>
      </c>
      <c r="E4217">
        <f t="shared" si="194"/>
        <v>676</v>
      </c>
      <c r="F4217" s="5" cm="1">
        <f t="array" ref="F4217">INDEX(_xlfn._xlws.FILTER(A$9:A$16378,E4217=E$9:E$16378*ISNUMBER(A$9:A$16378)),1)</f>
        <v>44623</v>
      </c>
      <c r="G4217" s="5" cm="1">
        <f t="array" ref="G4217">INDEX(_xlfn._xlws.FILTER(A$9:A$16378,E4217=E$9:E$16378*ISNUMBER(A$9:A$16378)),COUNT(_xlfn._xlws.FILTER(A$9:A$16378,E4217=E$9:E$16378*ISNUMBER(A$9:A$16378))))</f>
        <v>44626</v>
      </c>
      <c r="H4217" t="str">
        <v/>
      </c>
      <c r="I4217" s="10" t="str" cm="1">
        <f t="array" ref="I4217">_xlfn.IFS(AND(OR(_xlfn._xlws.FILTER(D$9:D$16388,E$9:E$16388=E4217)),ROW()=_xlfn.MINIFS(_xlfn.ANCHORARRAY(H$9),E$9:E$16388,E4217)),A4217-C$4,ROW()=_xlfn.MINIFS(_xlfn.ANCHORARRAY(H$9),E$9:E$16388,E4217),IFERROR(A4217-INDEX(G$9:G$16388,MATCH(E4217-1,E$9:E$16388,0)),A4217-C$4),ISNUMBER(A4217),A4217-F4217,TRUE,"")</f>
        <v/>
      </c>
      <c r="J4217" t="str">
        <f t="shared" si="193"/>
        <v/>
      </c>
      <c r="L4217" s="5"/>
    </row>
    <row r="4218" spans="1:12">
      <c r="A4218" s="3">
        <v>44623</v>
      </c>
      <c r="B4218" s="4" t="str">
        <f>"annual period "&amp;COUNTIF(D$9:D4218,TRUE)</f>
        <v>annual period 14</v>
      </c>
      <c r="D4218" t="b">
        <f t="shared" si="195"/>
        <v>0</v>
      </c>
      <c r="E4218">
        <f t="shared" si="194"/>
        <v>676</v>
      </c>
      <c r="F4218" s="5" cm="1">
        <f t="array" ref="F4218">INDEX(_xlfn._xlws.FILTER(A$9:A$16378,E4218=E$9:E$16378*ISNUMBER(A$9:A$16378)),1)</f>
        <v>44623</v>
      </c>
      <c r="G4218" s="5" cm="1">
        <f t="array" ref="G4218">INDEX(_xlfn._xlws.FILTER(A$9:A$16378,E4218=E$9:E$16378*ISNUMBER(A$9:A$16378)),COUNT(_xlfn._xlws.FILTER(A$9:A$16378,E4218=E$9:E$16378*ISNUMBER(A$9:A$16378))))</f>
        <v>44626</v>
      </c>
      <c r="H4218">
        <v>4218</v>
      </c>
      <c r="I4218" s="10" cm="1">
        <f t="array" ref="I4218">_xlfn.IFS(AND(OR(_xlfn._xlws.FILTER(D$9:D$16388,E$9:E$16388=E4218)),ROW()=_xlfn.MINIFS(_xlfn.ANCHORARRAY(H$9),E$9:E$16388,E4218)),A4218-C$4,ROW()=_xlfn.MINIFS(_xlfn.ANCHORARRAY(H$9),E$9:E$16388,E4218),IFERROR(A4218-INDEX(G$9:G$16388,MATCH(E4218-1,E$9:E$16388,0)),A4218-C$4),ISNUMBER(A4218),A4218-F4218,TRUE,"")</f>
        <v>0</v>
      </c>
      <c r="J4218" t="b">
        <f t="shared" si="193"/>
        <v>0</v>
      </c>
      <c r="L4218" s="5"/>
    </row>
    <row r="4219" spans="1:12">
      <c r="B4219" s="4" t="str">
        <f>"annual period "&amp;COUNTIF(D$9:D4219,TRUE)</f>
        <v>annual period 14</v>
      </c>
      <c r="D4219" t="b">
        <f t="shared" si="195"/>
        <v>0</v>
      </c>
      <c r="E4219">
        <f t="shared" si="194"/>
        <v>676</v>
      </c>
      <c r="F4219" s="5" cm="1">
        <f t="array" ref="F4219">INDEX(_xlfn._xlws.FILTER(A$9:A$16378,E4219=E$9:E$16378*ISNUMBER(A$9:A$16378)),1)</f>
        <v>44623</v>
      </c>
      <c r="G4219" s="5" cm="1">
        <f t="array" ref="G4219">INDEX(_xlfn._xlws.FILTER(A$9:A$16378,E4219=E$9:E$16378*ISNUMBER(A$9:A$16378)),COUNT(_xlfn._xlws.FILTER(A$9:A$16378,E4219=E$9:E$16378*ISNUMBER(A$9:A$16378))))</f>
        <v>44626</v>
      </c>
      <c r="H4219" t="str">
        <v/>
      </c>
      <c r="I4219" s="10" t="str" cm="1">
        <f t="array" ref="I4219">_xlfn.IFS(AND(OR(_xlfn._xlws.FILTER(D$9:D$16388,E$9:E$16388=E4219)),ROW()=_xlfn.MINIFS(_xlfn.ANCHORARRAY(H$9),E$9:E$16388,E4219)),A4219-C$4,ROW()=_xlfn.MINIFS(_xlfn.ANCHORARRAY(H$9),E$9:E$16388,E4219),IFERROR(A4219-INDEX(G$9:G$16388,MATCH(E4219-1,E$9:E$16388,0)),A4219-C$4),ISNUMBER(A4219),A4219-F4219,TRUE,"")</f>
        <v/>
      </c>
      <c r="J4219" t="str">
        <f t="shared" si="193"/>
        <v/>
      </c>
      <c r="L4219" s="5"/>
    </row>
    <row r="4220" spans="1:12">
      <c r="A4220" s="3">
        <v>44626</v>
      </c>
      <c r="B4220" s="4" t="str">
        <f>"annual period "&amp;COUNTIF(D$9:D4220,TRUE)</f>
        <v>annual period 14</v>
      </c>
      <c r="D4220" t="b">
        <f t="shared" si="195"/>
        <v>0</v>
      </c>
      <c r="E4220">
        <f t="shared" si="194"/>
        <v>676</v>
      </c>
      <c r="F4220" s="5" cm="1">
        <f t="array" ref="F4220">INDEX(_xlfn._xlws.FILTER(A$9:A$16378,E4220=E$9:E$16378*ISNUMBER(A$9:A$16378)),1)</f>
        <v>44623</v>
      </c>
      <c r="G4220" s="5" cm="1">
        <f t="array" ref="G4220">INDEX(_xlfn._xlws.FILTER(A$9:A$16378,E4220=E$9:E$16378*ISNUMBER(A$9:A$16378)),COUNT(_xlfn._xlws.FILTER(A$9:A$16378,E4220=E$9:E$16378*ISNUMBER(A$9:A$16378))))</f>
        <v>44626</v>
      </c>
      <c r="H4220" t="str">
        <v/>
      </c>
      <c r="I4220" s="10" cm="1">
        <f t="array" ref="I4220">_xlfn.IFS(AND(OR(_xlfn._xlws.FILTER(D$9:D$16388,E$9:E$16388=E4220)),ROW()=_xlfn.MINIFS(_xlfn.ANCHORARRAY(H$9),E$9:E$16388,E4220)),A4220-C$4,ROW()=_xlfn.MINIFS(_xlfn.ANCHORARRAY(H$9),E$9:E$16388,E4220),IFERROR(A4220-INDEX(G$9:G$16388,MATCH(E4220-1,E$9:E$16388,0)),A4220-C$4),ISNUMBER(A4220),A4220-F4220,TRUE,"")</f>
        <v>3</v>
      </c>
      <c r="J4220" t="b">
        <f t="shared" si="193"/>
        <v>0</v>
      </c>
      <c r="L4220" s="5"/>
    </row>
    <row r="4221" spans="1:12">
      <c r="A4221" s="1" t="s">
        <v>14</v>
      </c>
      <c r="B4221" s="4" t="str">
        <f>"annual period "&amp;COUNTIF(D$9:D4221,TRUE)</f>
        <v>annual period 14</v>
      </c>
      <c r="D4221" t="b">
        <f t="shared" si="195"/>
        <v>0</v>
      </c>
      <c r="E4221">
        <f t="shared" si="194"/>
        <v>677</v>
      </c>
      <c r="F4221" s="5" cm="1">
        <f t="array" ref="F4221">INDEX(_xlfn._xlws.FILTER(A$9:A$16378,E4221=E$9:E$16378*ISNUMBER(A$9:A$16378)),1)</f>
        <v>44637</v>
      </c>
      <c r="G4221" s="5" cm="1">
        <f t="array" ref="G4221">INDEX(_xlfn._xlws.FILTER(A$9:A$16378,E4221=E$9:E$16378*ISNUMBER(A$9:A$16378)),COUNT(_xlfn._xlws.FILTER(A$9:A$16378,E4221=E$9:E$16378*ISNUMBER(A$9:A$16378))))</f>
        <v>44637</v>
      </c>
      <c r="H4221" t="str">
        <v/>
      </c>
      <c r="I4221" s="10" t="str" cm="1">
        <f t="array" ref="I4221">_xlfn.IFS(AND(OR(_xlfn._xlws.FILTER(D$9:D$16388,E$9:E$16388=E4221)),ROW()=_xlfn.MINIFS(_xlfn.ANCHORARRAY(H$9),E$9:E$16388,E4221)),A4221-C$4,ROW()=_xlfn.MINIFS(_xlfn.ANCHORARRAY(H$9),E$9:E$16388,E4221),IFERROR(A4221-INDEX(G$9:G$16388,MATCH(E4221-1,E$9:E$16388,0)),A4221-C$4),ISNUMBER(A4221),A4221-F4221,TRUE,"")</f>
        <v/>
      </c>
      <c r="J4221" t="str">
        <f t="shared" si="193"/>
        <v/>
      </c>
      <c r="L4221" s="5"/>
    </row>
    <row r="4222" spans="1:12">
      <c r="A4222" s="2"/>
      <c r="B4222" s="4" t="str">
        <f>"annual period "&amp;COUNTIF(D$9:D4222,TRUE)</f>
        <v>annual period 14</v>
      </c>
      <c r="D4222" t="b">
        <f t="shared" si="195"/>
        <v>0</v>
      </c>
      <c r="E4222">
        <f t="shared" si="194"/>
        <v>677</v>
      </c>
      <c r="F4222" s="5" cm="1">
        <f t="array" ref="F4222">INDEX(_xlfn._xlws.FILTER(A$9:A$16378,E4222=E$9:E$16378*ISNUMBER(A$9:A$16378)),1)</f>
        <v>44637</v>
      </c>
      <c r="G4222" s="5" cm="1">
        <f t="array" ref="G4222">INDEX(_xlfn._xlws.FILTER(A$9:A$16378,E4222=E$9:E$16378*ISNUMBER(A$9:A$16378)),COUNT(_xlfn._xlws.FILTER(A$9:A$16378,E4222=E$9:E$16378*ISNUMBER(A$9:A$16378))))</f>
        <v>44637</v>
      </c>
      <c r="H4222" t="str">
        <v/>
      </c>
      <c r="I4222" s="10" t="str" cm="1">
        <f t="array" ref="I4222">_xlfn.IFS(AND(OR(_xlfn._xlws.FILTER(D$9:D$16388,E$9:E$16388=E4222)),ROW()=_xlfn.MINIFS(_xlfn.ANCHORARRAY(H$9),E$9:E$16388,E4222)),A4222-C$4,ROW()=_xlfn.MINIFS(_xlfn.ANCHORARRAY(H$9),E$9:E$16388,E4222),IFERROR(A4222-INDEX(G$9:G$16388,MATCH(E4222-1,E$9:E$16388,0)),A4222-C$4),ISNUMBER(A4222),A4222-F4222,TRUE,"")</f>
        <v/>
      </c>
      <c r="J4222" t="str">
        <f t="shared" si="193"/>
        <v/>
      </c>
      <c r="L4222" s="5"/>
    </row>
    <row r="4223" spans="1:12">
      <c r="A4223" s="3">
        <v>44637</v>
      </c>
      <c r="B4223" s="4" t="str">
        <f>"annual period "&amp;COUNTIF(D$9:D4223,TRUE)</f>
        <v>annual period 14</v>
      </c>
      <c r="D4223" t="b">
        <f t="shared" si="195"/>
        <v>0</v>
      </c>
      <c r="E4223">
        <f t="shared" si="194"/>
        <v>677</v>
      </c>
      <c r="F4223" s="5" cm="1">
        <f t="array" ref="F4223">INDEX(_xlfn._xlws.FILTER(A$9:A$16378,E4223=E$9:E$16378*ISNUMBER(A$9:A$16378)),1)</f>
        <v>44637</v>
      </c>
      <c r="G4223" s="5" cm="1">
        <f t="array" ref="G4223">INDEX(_xlfn._xlws.FILTER(A$9:A$16378,E4223=E$9:E$16378*ISNUMBER(A$9:A$16378)),COUNT(_xlfn._xlws.FILTER(A$9:A$16378,E4223=E$9:E$16378*ISNUMBER(A$9:A$16378))))</f>
        <v>44637</v>
      </c>
      <c r="H4223">
        <v>4223</v>
      </c>
      <c r="I4223" s="10" cm="1">
        <f t="array" ref="I4223">_xlfn.IFS(AND(OR(_xlfn._xlws.FILTER(D$9:D$16388,E$9:E$16388=E4223)),ROW()=_xlfn.MINIFS(_xlfn.ANCHORARRAY(H$9),E$9:E$16388,E4223)),A4223-C$4,ROW()=_xlfn.MINIFS(_xlfn.ANCHORARRAY(H$9),E$9:E$16388,E4223),IFERROR(A4223-INDEX(G$9:G$16388,MATCH(E4223-1,E$9:E$16388,0)),A4223-C$4),ISNUMBER(A4223),A4223-F4223,TRUE,"")</f>
        <v>11</v>
      </c>
      <c r="J4223" t="b">
        <f t="shared" si="193"/>
        <v>0</v>
      </c>
      <c r="L4223" s="5"/>
    </row>
    <row r="4224" spans="1:12">
      <c r="B4224" s="4" t="str">
        <f>"annual period "&amp;COUNTIF(D$9:D4224,TRUE)</f>
        <v>annual period 14</v>
      </c>
      <c r="D4224" t="b">
        <f t="shared" si="195"/>
        <v>0</v>
      </c>
      <c r="E4224">
        <f t="shared" si="194"/>
        <v>677</v>
      </c>
      <c r="F4224" s="5" cm="1">
        <f t="array" ref="F4224">INDEX(_xlfn._xlws.FILTER(A$9:A$16378,E4224=E$9:E$16378*ISNUMBER(A$9:A$16378)),1)</f>
        <v>44637</v>
      </c>
      <c r="G4224" s="5" cm="1">
        <f t="array" ref="G4224">INDEX(_xlfn._xlws.FILTER(A$9:A$16378,E4224=E$9:E$16378*ISNUMBER(A$9:A$16378)),COUNT(_xlfn._xlws.FILTER(A$9:A$16378,E4224=E$9:E$16378*ISNUMBER(A$9:A$16378))))</f>
        <v>44637</v>
      </c>
      <c r="H4224" t="str">
        <v/>
      </c>
      <c r="I4224" s="10" t="str" cm="1">
        <f t="array" ref="I4224">_xlfn.IFS(AND(OR(_xlfn._xlws.FILTER(D$9:D$16388,E$9:E$16388=E4224)),ROW()=_xlfn.MINIFS(_xlfn.ANCHORARRAY(H$9),E$9:E$16388,E4224)),A4224-C$4,ROW()=_xlfn.MINIFS(_xlfn.ANCHORARRAY(H$9),E$9:E$16388,E4224),IFERROR(A4224-INDEX(G$9:G$16388,MATCH(E4224-1,E$9:E$16388,0)),A4224-C$4),ISNUMBER(A4224),A4224-F4224,TRUE,"")</f>
        <v/>
      </c>
      <c r="J4224" t="str">
        <f t="shared" si="193"/>
        <v/>
      </c>
      <c r="L4224" s="5"/>
    </row>
    <row r="4225" spans="1:12">
      <c r="A4225" s="3">
        <v>44637</v>
      </c>
      <c r="B4225" s="4" t="str">
        <f>"annual period "&amp;COUNTIF(D$9:D4225,TRUE)</f>
        <v>annual period 14</v>
      </c>
      <c r="D4225" t="b">
        <f t="shared" si="195"/>
        <v>0</v>
      </c>
      <c r="E4225">
        <f t="shared" si="194"/>
        <v>677</v>
      </c>
      <c r="F4225" s="5" cm="1">
        <f t="array" ref="F4225">INDEX(_xlfn._xlws.FILTER(A$9:A$16378,E4225=E$9:E$16378*ISNUMBER(A$9:A$16378)),1)</f>
        <v>44637</v>
      </c>
      <c r="G4225" s="5" cm="1">
        <f t="array" ref="G4225">INDEX(_xlfn._xlws.FILTER(A$9:A$16378,E4225=E$9:E$16378*ISNUMBER(A$9:A$16378)),COUNT(_xlfn._xlws.FILTER(A$9:A$16378,E4225=E$9:E$16378*ISNUMBER(A$9:A$16378))))</f>
        <v>44637</v>
      </c>
      <c r="H4225">
        <v>4225</v>
      </c>
      <c r="I4225" s="10" cm="1">
        <f t="array" ref="I4225">_xlfn.IFS(AND(OR(_xlfn._xlws.FILTER(D$9:D$16388,E$9:E$16388=E4225)),ROW()=_xlfn.MINIFS(_xlfn.ANCHORARRAY(H$9),E$9:E$16388,E4225)),A4225-C$4,ROW()=_xlfn.MINIFS(_xlfn.ANCHORARRAY(H$9),E$9:E$16388,E4225),IFERROR(A4225-INDEX(G$9:G$16388,MATCH(E4225-1,E$9:E$16388,0)),A4225-C$4),ISNUMBER(A4225),A4225-F4225,TRUE,"")</f>
        <v>0</v>
      </c>
      <c r="J4225" t="b">
        <f t="shared" si="193"/>
        <v>0</v>
      </c>
      <c r="L4225" s="5"/>
    </row>
    <row r="4226" spans="1:12">
      <c r="A4226" s="1" t="s">
        <v>14</v>
      </c>
      <c r="B4226" s="4" t="str">
        <f>"annual period "&amp;COUNTIF(D$9:D4226,TRUE)</f>
        <v>annual period 14</v>
      </c>
      <c r="D4226" t="b">
        <f t="shared" si="195"/>
        <v>0</v>
      </c>
      <c r="E4226">
        <f t="shared" si="194"/>
        <v>678</v>
      </c>
      <c r="F4226" s="5" cm="1">
        <f t="array" ref="F4226">INDEX(_xlfn._xlws.FILTER(A$9:A$16378,E4226=E$9:E$16378*ISNUMBER(A$9:A$16378)),1)</f>
        <v>44645</v>
      </c>
      <c r="G4226" s="5" cm="1">
        <f t="array" ref="G4226">INDEX(_xlfn._xlws.FILTER(A$9:A$16378,E4226=E$9:E$16378*ISNUMBER(A$9:A$16378)),COUNT(_xlfn._xlws.FILTER(A$9:A$16378,E4226=E$9:E$16378*ISNUMBER(A$9:A$16378))))</f>
        <v>44647</v>
      </c>
      <c r="H4226" t="str">
        <v/>
      </c>
      <c r="I4226" s="10" t="str" cm="1">
        <f t="array" ref="I4226">_xlfn.IFS(AND(OR(_xlfn._xlws.FILTER(D$9:D$16388,E$9:E$16388=E4226)),ROW()=_xlfn.MINIFS(_xlfn.ANCHORARRAY(H$9),E$9:E$16388,E4226)),A4226-C$4,ROW()=_xlfn.MINIFS(_xlfn.ANCHORARRAY(H$9),E$9:E$16388,E4226),IFERROR(A4226-INDEX(G$9:G$16388,MATCH(E4226-1,E$9:E$16388,0)),A4226-C$4),ISNUMBER(A4226),A4226-F4226,TRUE,"")</f>
        <v/>
      </c>
      <c r="J4226" t="str">
        <f t="shared" si="193"/>
        <v/>
      </c>
      <c r="L4226" s="5"/>
    </row>
    <row r="4227" spans="1:12">
      <c r="A4227" s="2"/>
      <c r="B4227" s="4" t="str">
        <f>"annual period "&amp;COUNTIF(D$9:D4227,TRUE)</f>
        <v>annual period 14</v>
      </c>
      <c r="D4227" t="b">
        <f t="shared" si="195"/>
        <v>0</v>
      </c>
      <c r="E4227">
        <f t="shared" si="194"/>
        <v>678</v>
      </c>
      <c r="F4227" s="5" cm="1">
        <f t="array" ref="F4227">INDEX(_xlfn._xlws.FILTER(A$9:A$16378,E4227=E$9:E$16378*ISNUMBER(A$9:A$16378)),1)</f>
        <v>44645</v>
      </c>
      <c r="G4227" s="5" cm="1">
        <f t="array" ref="G4227">INDEX(_xlfn._xlws.FILTER(A$9:A$16378,E4227=E$9:E$16378*ISNUMBER(A$9:A$16378)),COUNT(_xlfn._xlws.FILTER(A$9:A$16378,E4227=E$9:E$16378*ISNUMBER(A$9:A$16378))))</f>
        <v>44647</v>
      </c>
      <c r="H4227" t="str">
        <v/>
      </c>
      <c r="I4227" s="10" t="str" cm="1">
        <f t="array" ref="I4227">_xlfn.IFS(AND(OR(_xlfn._xlws.FILTER(D$9:D$16388,E$9:E$16388=E4227)),ROW()=_xlfn.MINIFS(_xlfn.ANCHORARRAY(H$9),E$9:E$16388,E4227)),A4227-C$4,ROW()=_xlfn.MINIFS(_xlfn.ANCHORARRAY(H$9),E$9:E$16388,E4227),IFERROR(A4227-INDEX(G$9:G$16388,MATCH(E4227-1,E$9:E$16388,0)),A4227-C$4),ISNUMBER(A4227),A4227-F4227,TRUE,"")</f>
        <v/>
      </c>
      <c r="J4227" t="str">
        <f t="shared" si="193"/>
        <v/>
      </c>
      <c r="L4227" s="5"/>
    </row>
    <row r="4228" spans="1:12">
      <c r="A4228" s="3">
        <v>44645</v>
      </c>
      <c r="B4228" s="4" t="str">
        <f>"annual period "&amp;COUNTIF(D$9:D4228,TRUE)</f>
        <v>annual period 14</v>
      </c>
      <c r="D4228" t="b">
        <f t="shared" si="195"/>
        <v>0</v>
      </c>
      <c r="E4228">
        <f t="shared" si="194"/>
        <v>678</v>
      </c>
      <c r="F4228" s="5" cm="1">
        <f t="array" ref="F4228">INDEX(_xlfn._xlws.FILTER(A$9:A$16378,E4228=E$9:E$16378*ISNUMBER(A$9:A$16378)),1)</f>
        <v>44645</v>
      </c>
      <c r="G4228" s="5" cm="1">
        <f t="array" ref="G4228">INDEX(_xlfn._xlws.FILTER(A$9:A$16378,E4228=E$9:E$16378*ISNUMBER(A$9:A$16378)),COUNT(_xlfn._xlws.FILTER(A$9:A$16378,E4228=E$9:E$16378*ISNUMBER(A$9:A$16378))))</f>
        <v>44647</v>
      </c>
      <c r="H4228">
        <v>4228</v>
      </c>
      <c r="I4228" s="10" cm="1">
        <f t="array" ref="I4228">_xlfn.IFS(AND(OR(_xlfn._xlws.FILTER(D$9:D$16388,E$9:E$16388=E4228)),ROW()=_xlfn.MINIFS(_xlfn.ANCHORARRAY(H$9),E$9:E$16388,E4228)),A4228-C$4,ROW()=_xlfn.MINIFS(_xlfn.ANCHORARRAY(H$9),E$9:E$16388,E4228),IFERROR(A4228-INDEX(G$9:G$16388,MATCH(E4228-1,E$9:E$16388,0)),A4228-C$4),ISNUMBER(A4228),A4228-F4228,TRUE,"")</f>
        <v>8</v>
      </c>
      <c r="J4228" t="b">
        <f t="shared" si="193"/>
        <v>0</v>
      </c>
      <c r="L4228" s="5"/>
    </row>
    <row r="4229" spans="1:12">
      <c r="B4229" s="4" t="str">
        <f>"annual period "&amp;COUNTIF(D$9:D4229,TRUE)</f>
        <v>annual period 14</v>
      </c>
      <c r="D4229" t="b">
        <f t="shared" si="195"/>
        <v>0</v>
      </c>
      <c r="E4229">
        <f t="shared" si="194"/>
        <v>678</v>
      </c>
      <c r="F4229" s="5" cm="1">
        <f t="array" ref="F4229">INDEX(_xlfn._xlws.FILTER(A$9:A$16378,E4229=E$9:E$16378*ISNUMBER(A$9:A$16378)),1)</f>
        <v>44645</v>
      </c>
      <c r="G4229" s="5" cm="1">
        <f t="array" ref="G4229">INDEX(_xlfn._xlws.FILTER(A$9:A$16378,E4229=E$9:E$16378*ISNUMBER(A$9:A$16378)),COUNT(_xlfn._xlws.FILTER(A$9:A$16378,E4229=E$9:E$16378*ISNUMBER(A$9:A$16378))))</f>
        <v>44647</v>
      </c>
      <c r="H4229" t="str">
        <v/>
      </c>
      <c r="I4229" s="10" t="str" cm="1">
        <f t="array" ref="I4229">_xlfn.IFS(AND(OR(_xlfn._xlws.FILTER(D$9:D$16388,E$9:E$16388=E4229)),ROW()=_xlfn.MINIFS(_xlfn.ANCHORARRAY(H$9),E$9:E$16388,E4229)),A4229-C$4,ROW()=_xlfn.MINIFS(_xlfn.ANCHORARRAY(H$9),E$9:E$16388,E4229),IFERROR(A4229-INDEX(G$9:G$16388,MATCH(E4229-1,E$9:E$16388,0)),A4229-C$4),ISNUMBER(A4229),A4229-F4229,TRUE,"")</f>
        <v/>
      </c>
      <c r="J4229" t="str">
        <f t="shared" si="193"/>
        <v/>
      </c>
      <c r="L4229" s="5"/>
    </row>
    <row r="4230" spans="1:12">
      <c r="A4230" s="3">
        <v>44645</v>
      </c>
      <c r="B4230" s="4" t="str">
        <f>"annual period "&amp;COUNTIF(D$9:D4230,TRUE)</f>
        <v>annual period 14</v>
      </c>
      <c r="D4230" t="b">
        <f t="shared" si="195"/>
        <v>0</v>
      </c>
      <c r="E4230">
        <f t="shared" si="194"/>
        <v>678</v>
      </c>
      <c r="F4230" s="5" cm="1">
        <f t="array" ref="F4230">INDEX(_xlfn._xlws.FILTER(A$9:A$16378,E4230=E$9:E$16378*ISNUMBER(A$9:A$16378)),1)</f>
        <v>44645</v>
      </c>
      <c r="G4230" s="5" cm="1">
        <f t="array" ref="G4230">INDEX(_xlfn._xlws.FILTER(A$9:A$16378,E4230=E$9:E$16378*ISNUMBER(A$9:A$16378)),COUNT(_xlfn._xlws.FILTER(A$9:A$16378,E4230=E$9:E$16378*ISNUMBER(A$9:A$16378))))</f>
        <v>44647</v>
      </c>
      <c r="H4230">
        <v>4230</v>
      </c>
      <c r="I4230" s="10" cm="1">
        <f t="array" ref="I4230">_xlfn.IFS(AND(OR(_xlfn._xlws.FILTER(D$9:D$16388,E$9:E$16388=E4230)),ROW()=_xlfn.MINIFS(_xlfn.ANCHORARRAY(H$9),E$9:E$16388,E4230)),A4230-C$4,ROW()=_xlfn.MINIFS(_xlfn.ANCHORARRAY(H$9),E$9:E$16388,E4230),IFERROR(A4230-INDEX(G$9:G$16388,MATCH(E4230-1,E$9:E$16388,0)),A4230-C$4),ISNUMBER(A4230),A4230-F4230,TRUE,"")</f>
        <v>0</v>
      </c>
      <c r="J4230" t="b">
        <f t="shared" ref="J4230:J4293" si="196">IF(I4230="","",I4230&gt;30)</f>
        <v>0</v>
      </c>
      <c r="L4230" s="5"/>
    </row>
    <row r="4231" spans="1:12">
      <c r="B4231" s="4" t="str">
        <f>"annual period "&amp;COUNTIF(D$9:D4231,TRUE)</f>
        <v>annual period 14</v>
      </c>
      <c r="D4231" t="b">
        <f t="shared" si="195"/>
        <v>0</v>
      </c>
      <c r="E4231">
        <f t="shared" si="194"/>
        <v>678</v>
      </c>
      <c r="F4231" s="5" cm="1">
        <f t="array" ref="F4231">INDEX(_xlfn._xlws.FILTER(A$9:A$16378,E4231=E$9:E$16378*ISNUMBER(A$9:A$16378)),1)</f>
        <v>44645</v>
      </c>
      <c r="G4231" s="5" cm="1">
        <f t="array" ref="G4231">INDEX(_xlfn._xlws.FILTER(A$9:A$16378,E4231=E$9:E$16378*ISNUMBER(A$9:A$16378)),COUNT(_xlfn._xlws.FILTER(A$9:A$16378,E4231=E$9:E$16378*ISNUMBER(A$9:A$16378))))</f>
        <v>44647</v>
      </c>
      <c r="H4231" t="str">
        <v/>
      </c>
      <c r="I4231" s="10" t="str" cm="1">
        <f t="array" ref="I4231">_xlfn.IFS(AND(OR(_xlfn._xlws.FILTER(D$9:D$16388,E$9:E$16388=E4231)),ROW()=_xlfn.MINIFS(_xlfn.ANCHORARRAY(H$9),E$9:E$16388,E4231)),A4231-C$4,ROW()=_xlfn.MINIFS(_xlfn.ANCHORARRAY(H$9),E$9:E$16388,E4231),IFERROR(A4231-INDEX(G$9:G$16388,MATCH(E4231-1,E$9:E$16388,0)),A4231-C$4),ISNUMBER(A4231),A4231-F4231,TRUE,"")</f>
        <v/>
      </c>
      <c r="J4231" t="str">
        <f t="shared" si="196"/>
        <v/>
      </c>
      <c r="L4231" s="5"/>
    </row>
    <row r="4232" spans="1:12">
      <c r="A4232" s="3">
        <v>44646</v>
      </c>
      <c r="B4232" s="4" t="str">
        <f>"annual period "&amp;COUNTIF(D$9:D4232,TRUE)</f>
        <v>annual period 14</v>
      </c>
      <c r="D4232" t="b">
        <f t="shared" si="195"/>
        <v>0</v>
      </c>
      <c r="E4232">
        <f t="shared" si="194"/>
        <v>678</v>
      </c>
      <c r="F4232" s="5" cm="1">
        <f t="array" ref="F4232">INDEX(_xlfn._xlws.FILTER(A$9:A$16378,E4232=E$9:E$16378*ISNUMBER(A$9:A$16378)),1)</f>
        <v>44645</v>
      </c>
      <c r="G4232" s="5" cm="1">
        <f t="array" ref="G4232">INDEX(_xlfn._xlws.FILTER(A$9:A$16378,E4232=E$9:E$16378*ISNUMBER(A$9:A$16378)),COUNT(_xlfn._xlws.FILTER(A$9:A$16378,E4232=E$9:E$16378*ISNUMBER(A$9:A$16378))))</f>
        <v>44647</v>
      </c>
      <c r="H4232" t="str">
        <v/>
      </c>
      <c r="I4232" s="10" cm="1">
        <f t="array" ref="I4232">_xlfn.IFS(AND(OR(_xlfn._xlws.FILTER(D$9:D$16388,E$9:E$16388=E4232)),ROW()=_xlfn.MINIFS(_xlfn.ANCHORARRAY(H$9),E$9:E$16388,E4232)),A4232-C$4,ROW()=_xlfn.MINIFS(_xlfn.ANCHORARRAY(H$9),E$9:E$16388,E4232),IFERROR(A4232-INDEX(G$9:G$16388,MATCH(E4232-1,E$9:E$16388,0)),A4232-C$4),ISNUMBER(A4232),A4232-F4232,TRUE,"")</f>
        <v>1</v>
      </c>
      <c r="J4232" t="b">
        <f t="shared" si="196"/>
        <v>0</v>
      </c>
      <c r="L4232" s="5"/>
    </row>
    <row r="4233" spans="1:12">
      <c r="B4233" s="4" t="str">
        <f>"annual period "&amp;COUNTIF(D$9:D4233,TRUE)</f>
        <v>annual period 14</v>
      </c>
      <c r="D4233" t="b">
        <f t="shared" si="195"/>
        <v>0</v>
      </c>
      <c r="E4233">
        <f t="shared" si="194"/>
        <v>678</v>
      </c>
      <c r="F4233" s="5" cm="1">
        <f t="array" ref="F4233">INDEX(_xlfn._xlws.FILTER(A$9:A$16378,E4233=E$9:E$16378*ISNUMBER(A$9:A$16378)),1)</f>
        <v>44645</v>
      </c>
      <c r="G4233" s="5" cm="1">
        <f t="array" ref="G4233">INDEX(_xlfn._xlws.FILTER(A$9:A$16378,E4233=E$9:E$16378*ISNUMBER(A$9:A$16378)),COUNT(_xlfn._xlws.FILTER(A$9:A$16378,E4233=E$9:E$16378*ISNUMBER(A$9:A$16378))))</f>
        <v>44647</v>
      </c>
      <c r="H4233" t="str">
        <v/>
      </c>
      <c r="I4233" s="10" t="str" cm="1">
        <f t="array" ref="I4233">_xlfn.IFS(AND(OR(_xlfn._xlws.FILTER(D$9:D$16388,E$9:E$16388=E4233)),ROW()=_xlfn.MINIFS(_xlfn.ANCHORARRAY(H$9),E$9:E$16388,E4233)),A4233-C$4,ROW()=_xlfn.MINIFS(_xlfn.ANCHORARRAY(H$9),E$9:E$16388,E4233),IFERROR(A4233-INDEX(G$9:G$16388,MATCH(E4233-1,E$9:E$16388,0)),A4233-C$4),ISNUMBER(A4233),A4233-F4233,TRUE,"")</f>
        <v/>
      </c>
      <c r="J4233" t="str">
        <f t="shared" si="196"/>
        <v/>
      </c>
      <c r="L4233" s="5"/>
    </row>
    <row r="4234" spans="1:12">
      <c r="A4234" s="3">
        <v>44646</v>
      </c>
      <c r="B4234" s="4" t="str">
        <f>"annual period "&amp;COUNTIF(D$9:D4234,TRUE)</f>
        <v>annual period 14</v>
      </c>
      <c r="D4234" t="b">
        <f t="shared" si="195"/>
        <v>0</v>
      </c>
      <c r="E4234">
        <f t="shared" si="194"/>
        <v>678</v>
      </c>
      <c r="F4234" s="5" cm="1">
        <f t="array" ref="F4234">INDEX(_xlfn._xlws.FILTER(A$9:A$16378,E4234=E$9:E$16378*ISNUMBER(A$9:A$16378)),1)</f>
        <v>44645</v>
      </c>
      <c r="G4234" s="5" cm="1">
        <f t="array" ref="G4234">INDEX(_xlfn._xlws.FILTER(A$9:A$16378,E4234=E$9:E$16378*ISNUMBER(A$9:A$16378)),COUNT(_xlfn._xlws.FILTER(A$9:A$16378,E4234=E$9:E$16378*ISNUMBER(A$9:A$16378))))</f>
        <v>44647</v>
      </c>
      <c r="H4234" t="str">
        <v/>
      </c>
      <c r="I4234" s="10" cm="1">
        <f t="array" ref="I4234">_xlfn.IFS(AND(OR(_xlfn._xlws.FILTER(D$9:D$16388,E$9:E$16388=E4234)),ROW()=_xlfn.MINIFS(_xlfn.ANCHORARRAY(H$9),E$9:E$16388,E4234)),A4234-C$4,ROW()=_xlfn.MINIFS(_xlfn.ANCHORARRAY(H$9),E$9:E$16388,E4234),IFERROR(A4234-INDEX(G$9:G$16388,MATCH(E4234-1,E$9:E$16388,0)),A4234-C$4),ISNUMBER(A4234),A4234-F4234,TRUE,"")</f>
        <v>1</v>
      </c>
      <c r="J4234" t="b">
        <f t="shared" si="196"/>
        <v>0</v>
      </c>
      <c r="L4234" s="5"/>
    </row>
    <row r="4235" spans="1:12">
      <c r="B4235" s="4" t="str">
        <f>"annual period "&amp;COUNTIF(D$9:D4235,TRUE)</f>
        <v>annual period 14</v>
      </c>
      <c r="D4235" t="b">
        <f t="shared" si="195"/>
        <v>0</v>
      </c>
      <c r="E4235">
        <f t="shared" ref="E4235:E4298" si="197">IF(A4235="Trip #",E4234+1,E4234)</f>
        <v>678</v>
      </c>
      <c r="F4235" s="5" cm="1">
        <f t="array" ref="F4235">INDEX(_xlfn._xlws.FILTER(A$9:A$16378,E4235=E$9:E$16378*ISNUMBER(A$9:A$16378)),1)</f>
        <v>44645</v>
      </c>
      <c r="G4235" s="5" cm="1">
        <f t="array" ref="G4235">INDEX(_xlfn._xlws.FILTER(A$9:A$16378,E4235=E$9:E$16378*ISNUMBER(A$9:A$16378)),COUNT(_xlfn._xlws.FILTER(A$9:A$16378,E4235=E$9:E$16378*ISNUMBER(A$9:A$16378))))</f>
        <v>44647</v>
      </c>
      <c r="H4235" t="str">
        <v/>
      </c>
      <c r="I4235" s="10" t="str" cm="1">
        <f t="array" ref="I4235">_xlfn.IFS(AND(OR(_xlfn._xlws.FILTER(D$9:D$16388,E$9:E$16388=E4235)),ROW()=_xlfn.MINIFS(_xlfn.ANCHORARRAY(H$9),E$9:E$16388,E4235)),A4235-C$4,ROW()=_xlfn.MINIFS(_xlfn.ANCHORARRAY(H$9),E$9:E$16388,E4235),IFERROR(A4235-INDEX(G$9:G$16388,MATCH(E4235-1,E$9:E$16388,0)),A4235-C$4),ISNUMBER(A4235),A4235-F4235,TRUE,"")</f>
        <v/>
      </c>
      <c r="J4235" t="str">
        <f t="shared" si="196"/>
        <v/>
      </c>
      <c r="L4235" s="5"/>
    </row>
    <row r="4236" spans="1:12">
      <c r="A4236" s="3">
        <v>44647</v>
      </c>
      <c r="B4236" s="4" t="str">
        <f>"annual period "&amp;COUNTIF(D$9:D4236,TRUE)</f>
        <v>annual period 14</v>
      </c>
      <c r="D4236" t="b">
        <f t="shared" si="195"/>
        <v>0</v>
      </c>
      <c r="E4236">
        <f t="shared" si="197"/>
        <v>678</v>
      </c>
      <c r="F4236" s="5" cm="1">
        <f t="array" ref="F4236">INDEX(_xlfn._xlws.FILTER(A$9:A$16378,E4236=E$9:E$16378*ISNUMBER(A$9:A$16378)),1)</f>
        <v>44645</v>
      </c>
      <c r="G4236" s="5" cm="1">
        <f t="array" ref="G4236">INDEX(_xlfn._xlws.FILTER(A$9:A$16378,E4236=E$9:E$16378*ISNUMBER(A$9:A$16378)),COUNT(_xlfn._xlws.FILTER(A$9:A$16378,E4236=E$9:E$16378*ISNUMBER(A$9:A$16378))))</f>
        <v>44647</v>
      </c>
      <c r="H4236" t="str">
        <v/>
      </c>
      <c r="I4236" s="10" cm="1">
        <f t="array" ref="I4236">_xlfn.IFS(AND(OR(_xlfn._xlws.FILTER(D$9:D$16388,E$9:E$16388=E4236)),ROW()=_xlfn.MINIFS(_xlfn.ANCHORARRAY(H$9),E$9:E$16388,E4236)),A4236-C$4,ROW()=_xlfn.MINIFS(_xlfn.ANCHORARRAY(H$9),E$9:E$16388,E4236),IFERROR(A4236-INDEX(G$9:G$16388,MATCH(E4236-1,E$9:E$16388,0)),A4236-C$4),ISNUMBER(A4236),A4236-F4236,TRUE,"")</f>
        <v>2</v>
      </c>
      <c r="J4236" t="b">
        <f t="shared" si="196"/>
        <v>0</v>
      </c>
      <c r="L4236" s="5"/>
    </row>
    <row r="4237" spans="1:12">
      <c r="A4237" s="1" t="s">
        <v>14</v>
      </c>
      <c r="B4237" s="4" t="str">
        <f>"annual period "&amp;COUNTIF(D$9:D4237,TRUE)</f>
        <v>annual period 14</v>
      </c>
      <c r="D4237" t="b">
        <f t="shared" si="195"/>
        <v>0</v>
      </c>
      <c r="E4237">
        <f t="shared" si="197"/>
        <v>679</v>
      </c>
      <c r="F4237" s="5" cm="1">
        <f t="array" ref="F4237">INDEX(_xlfn._xlws.FILTER(A$9:A$16378,E4237=E$9:E$16378*ISNUMBER(A$9:A$16378)),1)</f>
        <v>44661</v>
      </c>
      <c r="G4237" s="5" cm="1">
        <f t="array" ref="G4237">INDEX(_xlfn._xlws.FILTER(A$9:A$16378,E4237=E$9:E$16378*ISNUMBER(A$9:A$16378)),COUNT(_xlfn._xlws.FILTER(A$9:A$16378,E4237=E$9:E$16378*ISNUMBER(A$9:A$16378))))</f>
        <v>44665</v>
      </c>
      <c r="H4237" t="str">
        <v/>
      </c>
      <c r="I4237" s="10" t="str" cm="1">
        <f t="array" ref="I4237">_xlfn.IFS(AND(OR(_xlfn._xlws.FILTER(D$9:D$16388,E$9:E$16388=E4237)),ROW()=_xlfn.MINIFS(_xlfn.ANCHORARRAY(H$9),E$9:E$16388,E4237)),A4237-C$4,ROW()=_xlfn.MINIFS(_xlfn.ANCHORARRAY(H$9),E$9:E$16388,E4237),IFERROR(A4237-INDEX(G$9:G$16388,MATCH(E4237-1,E$9:E$16388,0)),A4237-C$4),ISNUMBER(A4237),A4237-F4237,TRUE,"")</f>
        <v/>
      </c>
      <c r="J4237" t="str">
        <f t="shared" si="196"/>
        <v/>
      </c>
      <c r="L4237" s="5"/>
    </row>
    <row r="4238" spans="1:12">
      <c r="A4238" s="2"/>
      <c r="B4238" s="4" t="str">
        <f>"annual period "&amp;COUNTIF(D$9:D4238,TRUE)</f>
        <v>annual period 14</v>
      </c>
      <c r="D4238" t="b">
        <f t="shared" si="195"/>
        <v>0</v>
      </c>
      <c r="E4238">
        <f t="shared" si="197"/>
        <v>679</v>
      </c>
      <c r="F4238" s="5" cm="1">
        <f t="array" ref="F4238">INDEX(_xlfn._xlws.FILTER(A$9:A$16378,E4238=E$9:E$16378*ISNUMBER(A$9:A$16378)),1)</f>
        <v>44661</v>
      </c>
      <c r="G4238" s="5" cm="1">
        <f t="array" ref="G4238">INDEX(_xlfn._xlws.FILTER(A$9:A$16378,E4238=E$9:E$16378*ISNUMBER(A$9:A$16378)),COUNT(_xlfn._xlws.FILTER(A$9:A$16378,E4238=E$9:E$16378*ISNUMBER(A$9:A$16378))))</f>
        <v>44665</v>
      </c>
      <c r="H4238" t="str">
        <v/>
      </c>
      <c r="I4238" s="10" t="str" cm="1">
        <f t="array" ref="I4238">_xlfn.IFS(AND(OR(_xlfn._xlws.FILTER(D$9:D$16388,E$9:E$16388=E4238)),ROW()=_xlfn.MINIFS(_xlfn.ANCHORARRAY(H$9),E$9:E$16388,E4238)),A4238-C$4,ROW()=_xlfn.MINIFS(_xlfn.ANCHORARRAY(H$9),E$9:E$16388,E4238),IFERROR(A4238-INDEX(G$9:G$16388,MATCH(E4238-1,E$9:E$16388,0)),A4238-C$4),ISNUMBER(A4238),A4238-F4238,TRUE,"")</f>
        <v/>
      </c>
      <c r="J4238" t="str">
        <f t="shared" si="196"/>
        <v/>
      </c>
      <c r="L4238" s="5"/>
    </row>
    <row r="4239" spans="1:12">
      <c r="A4239" s="3">
        <v>44661</v>
      </c>
      <c r="B4239" s="4" t="str">
        <f>"annual period "&amp;COUNTIF(D$9:D4239,TRUE)</f>
        <v>annual period 14</v>
      </c>
      <c r="D4239" t="b">
        <f t="shared" si="195"/>
        <v>0</v>
      </c>
      <c r="E4239">
        <f t="shared" si="197"/>
        <v>679</v>
      </c>
      <c r="F4239" s="5" cm="1">
        <f t="array" ref="F4239">INDEX(_xlfn._xlws.FILTER(A$9:A$16378,E4239=E$9:E$16378*ISNUMBER(A$9:A$16378)),1)</f>
        <v>44661</v>
      </c>
      <c r="G4239" s="5" cm="1">
        <f t="array" ref="G4239">INDEX(_xlfn._xlws.FILTER(A$9:A$16378,E4239=E$9:E$16378*ISNUMBER(A$9:A$16378)),COUNT(_xlfn._xlws.FILTER(A$9:A$16378,E4239=E$9:E$16378*ISNUMBER(A$9:A$16378))))</f>
        <v>44665</v>
      </c>
      <c r="H4239">
        <v>4239</v>
      </c>
      <c r="I4239" s="10" cm="1">
        <f t="array" ref="I4239">_xlfn.IFS(AND(OR(_xlfn._xlws.FILTER(D$9:D$16388,E$9:E$16388=E4239)),ROW()=_xlfn.MINIFS(_xlfn.ANCHORARRAY(H$9),E$9:E$16388,E4239)),A4239-C$4,ROW()=_xlfn.MINIFS(_xlfn.ANCHORARRAY(H$9),E$9:E$16388,E4239),IFERROR(A4239-INDEX(G$9:G$16388,MATCH(E4239-1,E$9:E$16388,0)),A4239-C$4),ISNUMBER(A4239),A4239-F4239,TRUE,"")</f>
        <v>14</v>
      </c>
      <c r="J4239" t="b">
        <f t="shared" si="196"/>
        <v>0</v>
      </c>
      <c r="L4239" s="5"/>
    </row>
    <row r="4240" spans="1:12">
      <c r="B4240" s="4" t="str">
        <f>"annual period "&amp;COUNTIF(D$9:D4240,TRUE)</f>
        <v>annual period 14</v>
      </c>
      <c r="D4240" t="b">
        <f t="shared" si="195"/>
        <v>0</v>
      </c>
      <c r="E4240">
        <f t="shared" si="197"/>
        <v>679</v>
      </c>
      <c r="F4240" s="5" cm="1">
        <f t="array" ref="F4240">INDEX(_xlfn._xlws.FILTER(A$9:A$16378,E4240=E$9:E$16378*ISNUMBER(A$9:A$16378)),1)</f>
        <v>44661</v>
      </c>
      <c r="G4240" s="5" cm="1">
        <f t="array" ref="G4240">INDEX(_xlfn._xlws.FILTER(A$9:A$16378,E4240=E$9:E$16378*ISNUMBER(A$9:A$16378)),COUNT(_xlfn._xlws.FILTER(A$9:A$16378,E4240=E$9:E$16378*ISNUMBER(A$9:A$16378))))</f>
        <v>44665</v>
      </c>
      <c r="H4240" t="str">
        <v/>
      </c>
      <c r="I4240" s="10" t="str" cm="1">
        <f t="array" ref="I4240">_xlfn.IFS(AND(OR(_xlfn._xlws.FILTER(D$9:D$16388,E$9:E$16388=E4240)),ROW()=_xlfn.MINIFS(_xlfn.ANCHORARRAY(H$9),E$9:E$16388,E4240)),A4240-C$4,ROW()=_xlfn.MINIFS(_xlfn.ANCHORARRAY(H$9),E$9:E$16388,E4240),IFERROR(A4240-INDEX(G$9:G$16388,MATCH(E4240-1,E$9:E$16388,0)),A4240-C$4),ISNUMBER(A4240),A4240-F4240,TRUE,"")</f>
        <v/>
      </c>
      <c r="J4240" t="str">
        <f t="shared" si="196"/>
        <v/>
      </c>
      <c r="L4240" s="5"/>
    </row>
    <row r="4241" spans="1:12">
      <c r="A4241" s="3">
        <v>44661</v>
      </c>
      <c r="B4241" s="4" t="str">
        <f>"annual period "&amp;COUNTIF(D$9:D4241,TRUE)</f>
        <v>annual period 14</v>
      </c>
      <c r="D4241" t="b">
        <f t="shared" si="195"/>
        <v>0</v>
      </c>
      <c r="E4241">
        <f t="shared" si="197"/>
        <v>679</v>
      </c>
      <c r="F4241" s="5" cm="1">
        <f t="array" ref="F4241">INDEX(_xlfn._xlws.FILTER(A$9:A$16378,E4241=E$9:E$16378*ISNUMBER(A$9:A$16378)),1)</f>
        <v>44661</v>
      </c>
      <c r="G4241" s="5" cm="1">
        <f t="array" ref="G4241">INDEX(_xlfn._xlws.FILTER(A$9:A$16378,E4241=E$9:E$16378*ISNUMBER(A$9:A$16378)),COUNT(_xlfn._xlws.FILTER(A$9:A$16378,E4241=E$9:E$16378*ISNUMBER(A$9:A$16378))))</f>
        <v>44665</v>
      </c>
      <c r="H4241">
        <v>4241</v>
      </c>
      <c r="I4241" s="10" cm="1">
        <f t="array" ref="I4241">_xlfn.IFS(AND(OR(_xlfn._xlws.FILTER(D$9:D$16388,E$9:E$16388=E4241)),ROW()=_xlfn.MINIFS(_xlfn.ANCHORARRAY(H$9),E$9:E$16388,E4241)),A4241-C$4,ROW()=_xlfn.MINIFS(_xlfn.ANCHORARRAY(H$9),E$9:E$16388,E4241),IFERROR(A4241-INDEX(G$9:G$16388,MATCH(E4241-1,E$9:E$16388,0)),A4241-C$4),ISNUMBER(A4241),A4241-F4241,TRUE,"")</f>
        <v>0</v>
      </c>
      <c r="J4241" t="b">
        <f t="shared" si="196"/>
        <v>0</v>
      </c>
      <c r="L4241" s="5"/>
    </row>
    <row r="4242" spans="1:12">
      <c r="B4242" s="4" t="str">
        <f>"annual period "&amp;COUNTIF(D$9:D4242,TRUE)</f>
        <v>annual period 14</v>
      </c>
      <c r="D4242" t="b">
        <f t="shared" si="195"/>
        <v>0</v>
      </c>
      <c r="E4242">
        <f t="shared" si="197"/>
        <v>679</v>
      </c>
      <c r="F4242" s="5" cm="1">
        <f t="array" ref="F4242">INDEX(_xlfn._xlws.FILTER(A$9:A$16378,E4242=E$9:E$16378*ISNUMBER(A$9:A$16378)),1)</f>
        <v>44661</v>
      </c>
      <c r="G4242" s="5" cm="1">
        <f t="array" ref="G4242">INDEX(_xlfn._xlws.FILTER(A$9:A$16378,E4242=E$9:E$16378*ISNUMBER(A$9:A$16378)),COUNT(_xlfn._xlws.FILTER(A$9:A$16378,E4242=E$9:E$16378*ISNUMBER(A$9:A$16378))))</f>
        <v>44665</v>
      </c>
      <c r="H4242" t="str">
        <v/>
      </c>
      <c r="I4242" s="10" t="str" cm="1">
        <f t="array" ref="I4242">_xlfn.IFS(AND(OR(_xlfn._xlws.FILTER(D$9:D$16388,E$9:E$16388=E4242)),ROW()=_xlfn.MINIFS(_xlfn.ANCHORARRAY(H$9),E$9:E$16388,E4242)),A4242-C$4,ROW()=_xlfn.MINIFS(_xlfn.ANCHORARRAY(H$9),E$9:E$16388,E4242),IFERROR(A4242-INDEX(G$9:G$16388,MATCH(E4242-1,E$9:E$16388,0)),A4242-C$4),ISNUMBER(A4242),A4242-F4242,TRUE,"")</f>
        <v/>
      </c>
      <c r="J4242" t="str">
        <f t="shared" si="196"/>
        <v/>
      </c>
      <c r="L4242" s="5"/>
    </row>
    <row r="4243" spans="1:12">
      <c r="A4243" s="3">
        <v>44665</v>
      </c>
      <c r="B4243" s="4" t="str">
        <f>"annual period "&amp;COUNTIF(D$9:D4243,TRUE)</f>
        <v>annual period 14</v>
      </c>
      <c r="D4243" t="b">
        <f t="shared" si="195"/>
        <v>0</v>
      </c>
      <c r="E4243">
        <f t="shared" si="197"/>
        <v>679</v>
      </c>
      <c r="F4243" s="5" cm="1">
        <f t="array" ref="F4243">INDEX(_xlfn._xlws.FILTER(A$9:A$16378,E4243=E$9:E$16378*ISNUMBER(A$9:A$16378)),1)</f>
        <v>44661</v>
      </c>
      <c r="G4243" s="5" cm="1">
        <f t="array" ref="G4243">INDEX(_xlfn._xlws.FILTER(A$9:A$16378,E4243=E$9:E$16378*ISNUMBER(A$9:A$16378)),COUNT(_xlfn._xlws.FILTER(A$9:A$16378,E4243=E$9:E$16378*ISNUMBER(A$9:A$16378))))</f>
        <v>44665</v>
      </c>
      <c r="H4243" t="str">
        <v/>
      </c>
      <c r="I4243" s="10" cm="1">
        <f t="array" ref="I4243">_xlfn.IFS(AND(OR(_xlfn._xlws.FILTER(D$9:D$16388,E$9:E$16388=E4243)),ROW()=_xlfn.MINIFS(_xlfn.ANCHORARRAY(H$9),E$9:E$16388,E4243)),A4243-C$4,ROW()=_xlfn.MINIFS(_xlfn.ANCHORARRAY(H$9),E$9:E$16388,E4243),IFERROR(A4243-INDEX(G$9:G$16388,MATCH(E4243-1,E$9:E$16388,0)),A4243-C$4),ISNUMBER(A4243),A4243-F4243,TRUE,"")</f>
        <v>4</v>
      </c>
      <c r="J4243" t="b">
        <f t="shared" si="196"/>
        <v>0</v>
      </c>
      <c r="L4243" s="5"/>
    </row>
    <row r="4244" spans="1:12">
      <c r="A4244" s="1" t="s">
        <v>14</v>
      </c>
      <c r="B4244" s="4" t="str">
        <f>"annual period "&amp;COUNTIF(D$9:D4244,TRUE)</f>
        <v>annual period 14</v>
      </c>
      <c r="D4244" t="b">
        <f t="shared" si="195"/>
        <v>0</v>
      </c>
      <c r="E4244">
        <f t="shared" si="197"/>
        <v>680</v>
      </c>
      <c r="F4244" s="5" cm="1">
        <f t="array" ref="F4244">INDEX(_xlfn._xlws.FILTER(A$9:A$16378,E4244=E$9:E$16378*ISNUMBER(A$9:A$16378)),1)</f>
        <v>44665</v>
      </c>
      <c r="G4244" s="5" cm="1">
        <f t="array" ref="G4244">INDEX(_xlfn._xlws.FILTER(A$9:A$16378,E4244=E$9:E$16378*ISNUMBER(A$9:A$16378)),COUNT(_xlfn._xlws.FILTER(A$9:A$16378,E4244=E$9:E$16378*ISNUMBER(A$9:A$16378))))</f>
        <v>44665</v>
      </c>
      <c r="H4244" t="str">
        <v/>
      </c>
      <c r="I4244" s="10" t="str" cm="1">
        <f t="array" ref="I4244">_xlfn.IFS(AND(OR(_xlfn._xlws.FILTER(D$9:D$16388,E$9:E$16388=E4244)),ROW()=_xlfn.MINIFS(_xlfn.ANCHORARRAY(H$9),E$9:E$16388,E4244)),A4244-C$4,ROW()=_xlfn.MINIFS(_xlfn.ANCHORARRAY(H$9),E$9:E$16388,E4244),IFERROR(A4244-INDEX(G$9:G$16388,MATCH(E4244-1,E$9:E$16388,0)),A4244-C$4),ISNUMBER(A4244),A4244-F4244,TRUE,"")</f>
        <v/>
      </c>
      <c r="J4244" t="str">
        <f t="shared" si="196"/>
        <v/>
      </c>
      <c r="L4244" s="5"/>
    </row>
    <row r="4245" spans="1:12">
      <c r="A4245" s="2"/>
      <c r="B4245" s="4" t="str">
        <f>"annual period "&amp;COUNTIF(D$9:D4245,TRUE)</f>
        <v>annual period 14</v>
      </c>
      <c r="D4245" t="b">
        <f t="shared" si="195"/>
        <v>0</v>
      </c>
      <c r="E4245">
        <f t="shared" si="197"/>
        <v>680</v>
      </c>
      <c r="F4245" s="5" cm="1">
        <f t="array" ref="F4245">INDEX(_xlfn._xlws.FILTER(A$9:A$16378,E4245=E$9:E$16378*ISNUMBER(A$9:A$16378)),1)</f>
        <v>44665</v>
      </c>
      <c r="G4245" s="5" cm="1">
        <f t="array" ref="G4245">INDEX(_xlfn._xlws.FILTER(A$9:A$16378,E4245=E$9:E$16378*ISNUMBER(A$9:A$16378)),COUNT(_xlfn._xlws.FILTER(A$9:A$16378,E4245=E$9:E$16378*ISNUMBER(A$9:A$16378))))</f>
        <v>44665</v>
      </c>
      <c r="H4245" t="str">
        <v/>
      </c>
      <c r="I4245" s="10" t="str" cm="1">
        <f t="array" ref="I4245">_xlfn.IFS(AND(OR(_xlfn._xlws.FILTER(D$9:D$16388,E$9:E$16388=E4245)),ROW()=_xlfn.MINIFS(_xlfn.ANCHORARRAY(H$9),E$9:E$16388,E4245)),A4245-C$4,ROW()=_xlfn.MINIFS(_xlfn.ANCHORARRAY(H$9),E$9:E$16388,E4245),IFERROR(A4245-INDEX(G$9:G$16388,MATCH(E4245-1,E$9:E$16388,0)),A4245-C$4),ISNUMBER(A4245),A4245-F4245,TRUE,"")</f>
        <v/>
      </c>
      <c r="J4245" t="str">
        <f t="shared" si="196"/>
        <v/>
      </c>
      <c r="L4245" s="5"/>
    </row>
    <row r="4246" spans="1:12">
      <c r="A4246" s="3">
        <v>44665</v>
      </c>
      <c r="B4246" s="4" t="str">
        <f>"annual period "&amp;COUNTIF(D$9:D4246,TRUE)</f>
        <v>annual period 14</v>
      </c>
      <c r="D4246" t="b">
        <f t="shared" si="195"/>
        <v>0</v>
      </c>
      <c r="E4246">
        <f t="shared" si="197"/>
        <v>680</v>
      </c>
      <c r="F4246" s="5" cm="1">
        <f t="array" ref="F4246">INDEX(_xlfn._xlws.FILTER(A$9:A$16378,E4246=E$9:E$16378*ISNUMBER(A$9:A$16378)),1)</f>
        <v>44665</v>
      </c>
      <c r="G4246" s="5" cm="1">
        <f t="array" ref="G4246">INDEX(_xlfn._xlws.FILTER(A$9:A$16378,E4246=E$9:E$16378*ISNUMBER(A$9:A$16378)),COUNT(_xlfn._xlws.FILTER(A$9:A$16378,E4246=E$9:E$16378*ISNUMBER(A$9:A$16378))))</f>
        <v>44665</v>
      </c>
      <c r="H4246">
        <v>4246</v>
      </c>
      <c r="I4246" s="10" cm="1">
        <f t="array" ref="I4246">_xlfn.IFS(AND(OR(_xlfn._xlws.FILTER(D$9:D$16388,E$9:E$16388=E4246)),ROW()=_xlfn.MINIFS(_xlfn.ANCHORARRAY(H$9),E$9:E$16388,E4246)),A4246-C$4,ROW()=_xlfn.MINIFS(_xlfn.ANCHORARRAY(H$9),E$9:E$16388,E4246),IFERROR(A4246-INDEX(G$9:G$16388,MATCH(E4246-1,E$9:E$16388,0)),A4246-C$4),ISNUMBER(A4246),A4246-F4246,TRUE,"")</f>
        <v>0</v>
      </c>
      <c r="J4246" t="b">
        <f t="shared" si="196"/>
        <v>0</v>
      </c>
      <c r="L4246" s="5"/>
    </row>
    <row r="4247" spans="1:12">
      <c r="B4247" s="4" t="str">
        <f>"annual period "&amp;COUNTIF(D$9:D4247,TRUE)</f>
        <v>annual period 14</v>
      </c>
      <c r="D4247" t="b">
        <f t="shared" si="195"/>
        <v>0</v>
      </c>
      <c r="E4247">
        <f t="shared" si="197"/>
        <v>680</v>
      </c>
      <c r="F4247" s="5" cm="1">
        <f t="array" ref="F4247">INDEX(_xlfn._xlws.FILTER(A$9:A$16378,E4247=E$9:E$16378*ISNUMBER(A$9:A$16378)),1)</f>
        <v>44665</v>
      </c>
      <c r="G4247" s="5" cm="1">
        <f t="array" ref="G4247">INDEX(_xlfn._xlws.FILTER(A$9:A$16378,E4247=E$9:E$16378*ISNUMBER(A$9:A$16378)),COUNT(_xlfn._xlws.FILTER(A$9:A$16378,E4247=E$9:E$16378*ISNUMBER(A$9:A$16378))))</f>
        <v>44665</v>
      </c>
      <c r="H4247" t="str">
        <v/>
      </c>
      <c r="I4247" s="10" t="str" cm="1">
        <f t="array" ref="I4247">_xlfn.IFS(AND(OR(_xlfn._xlws.FILTER(D$9:D$16388,E$9:E$16388=E4247)),ROW()=_xlfn.MINIFS(_xlfn.ANCHORARRAY(H$9),E$9:E$16388,E4247)),A4247-C$4,ROW()=_xlfn.MINIFS(_xlfn.ANCHORARRAY(H$9),E$9:E$16388,E4247),IFERROR(A4247-INDEX(G$9:G$16388,MATCH(E4247-1,E$9:E$16388,0)),A4247-C$4),ISNUMBER(A4247),A4247-F4247,TRUE,"")</f>
        <v/>
      </c>
      <c r="J4247" t="str">
        <f t="shared" si="196"/>
        <v/>
      </c>
      <c r="L4247" s="5"/>
    </row>
    <row r="4248" spans="1:12">
      <c r="A4248" s="3">
        <v>44665</v>
      </c>
      <c r="B4248" s="4" t="str">
        <f>"annual period "&amp;COUNTIF(D$9:D4248,TRUE)</f>
        <v>annual period 14</v>
      </c>
      <c r="D4248" t="b">
        <f t="shared" si="195"/>
        <v>0</v>
      </c>
      <c r="E4248">
        <f t="shared" si="197"/>
        <v>680</v>
      </c>
      <c r="F4248" s="5" cm="1">
        <f t="array" ref="F4248">INDEX(_xlfn._xlws.FILTER(A$9:A$16378,E4248=E$9:E$16378*ISNUMBER(A$9:A$16378)),1)</f>
        <v>44665</v>
      </c>
      <c r="G4248" s="5" cm="1">
        <f t="array" ref="G4248">INDEX(_xlfn._xlws.FILTER(A$9:A$16378,E4248=E$9:E$16378*ISNUMBER(A$9:A$16378)),COUNT(_xlfn._xlws.FILTER(A$9:A$16378,E4248=E$9:E$16378*ISNUMBER(A$9:A$16378))))</f>
        <v>44665</v>
      </c>
      <c r="H4248">
        <v>4248</v>
      </c>
      <c r="I4248" s="10" cm="1">
        <f t="array" ref="I4248">_xlfn.IFS(AND(OR(_xlfn._xlws.FILTER(D$9:D$16388,E$9:E$16388=E4248)),ROW()=_xlfn.MINIFS(_xlfn.ANCHORARRAY(H$9),E$9:E$16388,E4248)),A4248-C$4,ROW()=_xlfn.MINIFS(_xlfn.ANCHORARRAY(H$9),E$9:E$16388,E4248),IFERROR(A4248-INDEX(G$9:G$16388,MATCH(E4248-1,E$9:E$16388,0)),A4248-C$4),ISNUMBER(A4248),A4248-F4248,TRUE,"")</f>
        <v>0</v>
      </c>
      <c r="J4248" t="b">
        <f t="shared" si="196"/>
        <v>0</v>
      </c>
      <c r="L4248" s="5"/>
    </row>
    <row r="4249" spans="1:12">
      <c r="A4249" s="1" t="s">
        <v>14</v>
      </c>
      <c r="B4249" s="4" t="str">
        <f>"annual period "&amp;COUNTIF(D$9:D4249,TRUE)</f>
        <v>annual period 14</v>
      </c>
      <c r="D4249" t="b">
        <f t="shared" si="195"/>
        <v>0</v>
      </c>
      <c r="E4249">
        <f t="shared" si="197"/>
        <v>681</v>
      </c>
      <c r="F4249" s="5" cm="1">
        <f t="array" ref="F4249">INDEX(_xlfn._xlws.FILTER(A$9:A$16378,E4249=E$9:E$16378*ISNUMBER(A$9:A$16378)),1)</f>
        <v>44667</v>
      </c>
      <c r="G4249" s="5" cm="1">
        <f t="array" ref="G4249">INDEX(_xlfn._xlws.FILTER(A$9:A$16378,E4249=E$9:E$16378*ISNUMBER(A$9:A$16378)),COUNT(_xlfn._xlws.FILTER(A$9:A$16378,E4249=E$9:E$16378*ISNUMBER(A$9:A$16378))))</f>
        <v>44667</v>
      </c>
      <c r="H4249" t="str">
        <v/>
      </c>
      <c r="I4249" s="10" t="str" cm="1">
        <f t="array" ref="I4249">_xlfn.IFS(AND(OR(_xlfn._xlws.FILTER(D$9:D$16388,E$9:E$16388=E4249)),ROW()=_xlfn.MINIFS(_xlfn.ANCHORARRAY(H$9),E$9:E$16388,E4249)),A4249-C$4,ROW()=_xlfn.MINIFS(_xlfn.ANCHORARRAY(H$9),E$9:E$16388,E4249),IFERROR(A4249-INDEX(G$9:G$16388,MATCH(E4249-1,E$9:E$16388,0)),A4249-C$4),ISNUMBER(A4249),A4249-F4249,TRUE,"")</f>
        <v/>
      </c>
      <c r="J4249" t="str">
        <f t="shared" si="196"/>
        <v/>
      </c>
      <c r="L4249" s="5"/>
    </row>
    <row r="4250" spans="1:12">
      <c r="A4250" s="2"/>
      <c r="B4250" s="4" t="str">
        <f>"annual period "&amp;COUNTIF(D$9:D4250,TRUE)</f>
        <v>annual period 14</v>
      </c>
      <c r="D4250" t="b">
        <f t="shared" si="195"/>
        <v>0</v>
      </c>
      <c r="E4250">
        <f t="shared" si="197"/>
        <v>681</v>
      </c>
      <c r="F4250" s="5" cm="1">
        <f t="array" ref="F4250">INDEX(_xlfn._xlws.FILTER(A$9:A$16378,E4250=E$9:E$16378*ISNUMBER(A$9:A$16378)),1)</f>
        <v>44667</v>
      </c>
      <c r="G4250" s="5" cm="1">
        <f t="array" ref="G4250">INDEX(_xlfn._xlws.FILTER(A$9:A$16378,E4250=E$9:E$16378*ISNUMBER(A$9:A$16378)),COUNT(_xlfn._xlws.FILTER(A$9:A$16378,E4250=E$9:E$16378*ISNUMBER(A$9:A$16378))))</f>
        <v>44667</v>
      </c>
      <c r="H4250" t="str">
        <v/>
      </c>
      <c r="I4250" s="10" t="str" cm="1">
        <f t="array" ref="I4250">_xlfn.IFS(AND(OR(_xlfn._xlws.FILTER(D$9:D$16388,E$9:E$16388=E4250)),ROW()=_xlfn.MINIFS(_xlfn.ANCHORARRAY(H$9),E$9:E$16388,E4250)),A4250-C$4,ROW()=_xlfn.MINIFS(_xlfn.ANCHORARRAY(H$9),E$9:E$16388,E4250),IFERROR(A4250-INDEX(G$9:G$16388,MATCH(E4250-1,E$9:E$16388,0)),A4250-C$4),ISNUMBER(A4250),A4250-F4250,TRUE,"")</f>
        <v/>
      </c>
      <c r="J4250" t="str">
        <f t="shared" si="196"/>
        <v/>
      </c>
      <c r="L4250" s="5"/>
    </row>
    <row r="4251" spans="1:12">
      <c r="A4251" s="3">
        <v>44667</v>
      </c>
      <c r="B4251" s="4" t="str">
        <f>"annual period "&amp;COUNTIF(D$9:D4251,TRUE)</f>
        <v>annual period 14</v>
      </c>
      <c r="D4251" t="b">
        <f t="shared" si="195"/>
        <v>0</v>
      </c>
      <c r="E4251">
        <f t="shared" si="197"/>
        <v>681</v>
      </c>
      <c r="F4251" s="5" cm="1">
        <f t="array" ref="F4251">INDEX(_xlfn._xlws.FILTER(A$9:A$16378,E4251=E$9:E$16378*ISNUMBER(A$9:A$16378)),1)</f>
        <v>44667</v>
      </c>
      <c r="G4251" s="5" cm="1">
        <f t="array" ref="G4251">INDEX(_xlfn._xlws.FILTER(A$9:A$16378,E4251=E$9:E$16378*ISNUMBER(A$9:A$16378)),COUNT(_xlfn._xlws.FILTER(A$9:A$16378,E4251=E$9:E$16378*ISNUMBER(A$9:A$16378))))</f>
        <v>44667</v>
      </c>
      <c r="H4251">
        <v>4251</v>
      </c>
      <c r="I4251" s="10" cm="1">
        <f t="array" ref="I4251">_xlfn.IFS(AND(OR(_xlfn._xlws.FILTER(D$9:D$16388,E$9:E$16388=E4251)),ROW()=_xlfn.MINIFS(_xlfn.ANCHORARRAY(H$9),E$9:E$16388,E4251)),A4251-C$4,ROW()=_xlfn.MINIFS(_xlfn.ANCHORARRAY(H$9),E$9:E$16388,E4251),IFERROR(A4251-INDEX(G$9:G$16388,MATCH(E4251-1,E$9:E$16388,0)),A4251-C$4),ISNUMBER(A4251),A4251-F4251,TRUE,"")</f>
        <v>2</v>
      </c>
      <c r="J4251" t="b">
        <f t="shared" si="196"/>
        <v>0</v>
      </c>
      <c r="L4251" s="5"/>
    </row>
    <row r="4252" spans="1:12">
      <c r="B4252" s="4" t="str">
        <f>"annual period "&amp;COUNTIF(D$9:D4252,TRUE)</f>
        <v>annual period 14</v>
      </c>
      <c r="D4252" t="b">
        <f t="shared" si="195"/>
        <v>0</v>
      </c>
      <c r="E4252">
        <f t="shared" si="197"/>
        <v>681</v>
      </c>
      <c r="F4252" s="5" cm="1">
        <f t="array" ref="F4252">INDEX(_xlfn._xlws.FILTER(A$9:A$16378,E4252=E$9:E$16378*ISNUMBER(A$9:A$16378)),1)</f>
        <v>44667</v>
      </c>
      <c r="G4252" s="5" cm="1">
        <f t="array" ref="G4252">INDEX(_xlfn._xlws.FILTER(A$9:A$16378,E4252=E$9:E$16378*ISNUMBER(A$9:A$16378)),COUNT(_xlfn._xlws.FILTER(A$9:A$16378,E4252=E$9:E$16378*ISNUMBER(A$9:A$16378))))</f>
        <v>44667</v>
      </c>
      <c r="H4252" t="str">
        <v/>
      </c>
      <c r="I4252" s="10" t="str" cm="1">
        <f t="array" ref="I4252">_xlfn.IFS(AND(OR(_xlfn._xlws.FILTER(D$9:D$16388,E$9:E$16388=E4252)),ROW()=_xlfn.MINIFS(_xlfn.ANCHORARRAY(H$9),E$9:E$16388,E4252)),A4252-C$4,ROW()=_xlfn.MINIFS(_xlfn.ANCHORARRAY(H$9),E$9:E$16388,E4252),IFERROR(A4252-INDEX(G$9:G$16388,MATCH(E4252-1,E$9:E$16388,0)),A4252-C$4),ISNUMBER(A4252),A4252-F4252,TRUE,"")</f>
        <v/>
      </c>
      <c r="J4252" t="str">
        <f t="shared" si="196"/>
        <v/>
      </c>
      <c r="L4252" s="5"/>
    </row>
    <row r="4253" spans="1:12">
      <c r="A4253" s="3">
        <v>44667</v>
      </c>
      <c r="B4253" s="4" t="str">
        <f>"annual period "&amp;COUNTIF(D$9:D4253,TRUE)</f>
        <v>annual period 14</v>
      </c>
      <c r="D4253" t="b">
        <f t="shared" si="195"/>
        <v>0</v>
      </c>
      <c r="E4253">
        <f t="shared" si="197"/>
        <v>681</v>
      </c>
      <c r="F4253" s="5" cm="1">
        <f t="array" ref="F4253">INDEX(_xlfn._xlws.FILTER(A$9:A$16378,E4253=E$9:E$16378*ISNUMBER(A$9:A$16378)),1)</f>
        <v>44667</v>
      </c>
      <c r="G4253" s="5" cm="1">
        <f t="array" ref="G4253">INDEX(_xlfn._xlws.FILTER(A$9:A$16378,E4253=E$9:E$16378*ISNUMBER(A$9:A$16378)),COUNT(_xlfn._xlws.FILTER(A$9:A$16378,E4253=E$9:E$16378*ISNUMBER(A$9:A$16378))))</f>
        <v>44667</v>
      </c>
      <c r="H4253">
        <v>4253</v>
      </c>
      <c r="I4253" s="10" cm="1">
        <f t="array" ref="I4253">_xlfn.IFS(AND(OR(_xlfn._xlws.FILTER(D$9:D$16388,E$9:E$16388=E4253)),ROW()=_xlfn.MINIFS(_xlfn.ANCHORARRAY(H$9),E$9:E$16388,E4253)),A4253-C$4,ROW()=_xlfn.MINIFS(_xlfn.ANCHORARRAY(H$9),E$9:E$16388,E4253),IFERROR(A4253-INDEX(G$9:G$16388,MATCH(E4253-1,E$9:E$16388,0)),A4253-C$4),ISNUMBER(A4253),A4253-F4253,TRUE,"")</f>
        <v>0</v>
      </c>
      <c r="J4253" t="b">
        <f t="shared" si="196"/>
        <v>0</v>
      </c>
      <c r="L4253" s="5"/>
    </row>
    <row r="4254" spans="1:12">
      <c r="A4254" s="1" t="s">
        <v>14</v>
      </c>
      <c r="B4254" s="4" t="str">
        <f>"annual period "&amp;COUNTIF(D$9:D4254,TRUE)</f>
        <v>annual period 14</v>
      </c>
      <c r="D4254" t="b">
        <f t="shared" si="195"/>
        <v>0</v>
      </c>
      <c r="E4254">
        <f t="shared" si="197"/>
        <v>682</v>
      </c>
      <c r="F4254" s="5" cm="1">
        <f t="array" ref="F4254">INDEX(_xlfn._xlws.FILTER(A$9:A$16378,E4254=E$9:E$16378*ISNUMBER(A$9:A$16378)),1)</f>
        <v>44670</v>
      </c>
      <c r="G4254" s="5" cm="1">
        <f t="array" ref="G4254">INDEX(_xlfn._xlws.FILTER(A$9:A$16378,E4254=E$9:E$16378*ISNUMBER(A$9:A$16378)),COUNT(_xlfn._xlws.FILTER(A$9:A$16378,E4254=E$9:E$16378*ISNUMBER(A$9:A$16378))))</f>
        <v>44670</v>
      </c>
      <c r="H4254" t="str">
        <v/>
      </c>
      <c r="I4254" s="10" t="str" cm="1">
        <f t="array" ref="I4254">_xlfn.IFS(AND(OR(_xlfn._xlws.FILTER(D$9:D$16388,E$9:E$16388=E4254)),ROW()=_xlfn.MINIFS(_xlfn.ANCHORARRAY(H$9),E$9:E$16388,E4254)),A4254-C$4,ROW()=_xlfn.MINIFS(_xlfn.ANCHORARRAY(H$9),E$9:E$16388,E4254),IFERROR(A4254-INDEX(G$9:G$16388,MATCH(E4254-1,E$9:E$16388,0)),A4254-C$4),ISNUMBER(A4254),A4254-F4254,TRUE,"")</f>
        <v/>
      </c>
      <c r="J4254" t="str">
        <f t="shared" si="196"/>
        <v/>
      </c>
      <c r="L4254" s="5"/>
    </row>
    <row r="4255" spans="1:12">
      <c r="A4255" s="2"/>
      <c r="B4255" s="4" t="str">
        <f>"annual period "&amp;COUNTIF(D$9:D4255,TRUE)</f>
        <v>annual period 14</v>
      </c>
      <c r="D4255" t="b">
        <f t="shared" si="195"/>
        <v>0</v>
      </c>
      <c r="E4255">
        <f t="shared" si="197"/>
        <v>682</v>
      </c>
      <c r="F4255" s="5" cm="1">
        <f t="array" ref="F4255">INDEX(_xlfn._xlws.FILTER(A$9:A$16378,E4255=E$9:E$16378*ISNUMBER(A$9:A$16378)),1)</f>
        <v>44670</v>
      </c>
      <c r="G4255" s="5" cm="1">
        <f t="array" ref="G4255">INDEX(_xlfn._xlws.FILTER(A$9:A$16378,E4255=E$9:E$16378*ISNUMBER(A$9:A$16378)),COUNT(_xlfn._xlws.FILTER(A$9:A$16378,E4255=E$9:E$16378*ISNUMBER(A$9:A$16378))))</f>
        <v>44670</v>
      </c>
      <c r="H4255" t="str">
        <v/>
      </c>
      <c r="I4255" s="10" t="str" cm="1">
        <f t="array" ref="I4255">_xlfn.IFS(AND(OR(_xlfn._xlws.FILTER(D$9:D$16388,E$9:E$16388=E4255)),ROW()=_xlfn.MINIFS(_xlfn.ANCHORARRAY(H$9),E$9:E$16388,E4255)),A4255-C$4,ROW()=_xlfn.MINIFS(_xlfn.ANCHORARRAY(H$9),E$9:E$16388,E4255),IFERROR(A4255-INDEX(G$9:G$16388,MATCH(E4255-1,E$9:E$16388,0)),A4255-C$4),ISNUMBER(A4255),A4255-F4255,TRUE,"")</f>
        <v/>
      </c>
      <c r="J4255" t="str">
        <f t="shared" si="196"/>
        <v/>
      </c>
      <c r="L4255" s="5"/>
    </row>
    <row r="4256" spans="1:12">
      <c r="A4256" s="3">
        <v>44670</v>
      </c>
      <c r="B4256" s="4" t="str">
        <f>"annual period "&amp;COUNTIF(D$9:D4256,TRUE)</f>
        <v>annual period 14</v>
      </c>
      <c r="D4256" t="b">
        <f t="shared" ref="D4256:D4319" si="198">F4255-F4256&gt;300</f>
        <v>0</v>
      </c>
      <c r="E4256">
        <f t="shared" si="197"/>
        <v>682</v>
      </c>
      <c r="F4256" s="5" cm="1">
        <f t="array" ref="F4256">INDEX(_xlfn._xlws.FILTER(A$9:A$16378,E4256=E$9:E$16378*ISNUMBER(A$9:A$16378)),1)</f>
        <v>44670</v>
      </c>
      <c r="G4256" s="5" cm="1">
        <f t="array" ref="G4256">INDEX(_xlfn._xlws.FILTER(A$9:A$16378,E4256=E$9:E$16378*ISNUMBER(A$9:A$16378)),COUNT(_xlfn._xlws.FILTER(A$9:A$16378,E4256=E$9:E$16378*ISNUMBER(A$9:A$16378))))</f>
        <v>44670</v>
      </c>
      <c r="H4256">
        <v>4256</v>
      </c>
      <c r="I4256" s="10" cm="1">
        <f t="array" ref="I4256">_xlfn.IFS(AND(OR(_xlfn._xlws.FILTER(D$9:D$16388,E$9:E$16388=E4256)),ROW()=_xlfn.MINIFS(_xlfn.ANCHORARRAY(H$9),E$9:E$16388,E4256)),A4256-C$4,ROW()=_xlfn.MINIFS(_xlfn.ANCHORARRAY(H$9),E$9:E$16388,E4256),IFERROR(A4256-INDEX(G$9:G$16388,MATCH(E4256-1,E$9:E$16388,0)),A4256-C$4),ISNUMBER(A4256),A4256-F4256,TRUE,"")</f>
        <v>3</v>
      </c>
      <c r="J4256" t="b">
        <f t="shared" si="196"/>
        <v>0</v>
      </c>
      <c r="L4256" s="5"/>
    </row>
    <row r="4257" spans="1:12">
      <c r="B4257" s="4" t="str">
        <f>"annual period "&amp;COUNTIF(D$9:D4257,TRUE)</f>
        <v>annual period 14</v>
      </c>
      <c r="D4257" t="b">
        <f t="shared" si="198"/>
        <v>0</v>
      </c>
      <c r="E4257">
        <f t="shared" si="197"/>
        <v>682</v>
      </c>
      <c r="F4257" s="5" cm="1">
        <f t="array" ref="F4257">INDEX(_xlfn._xlws.FILTER(A$9:A$16378,E4257=E$9:E$16378*ISNUMBER(A$9:A$16378)),1)</f>
        <v>44670</v>
      </c>
      <c r="G4257" s="5" cm="1">
        <f t="array" ref="G4257">INDEX(_xlfn._xlws.FILTER(A$9:A$16378,E4257=E$9:E$16378*ISNUMBER(A$9:A$16378)),COUNT(_xlfn._xlws.FILTER(A$9:A$16378,E4257=E$9:E$16378*ISNUMBER(A$9:A$16378))))</f>
        <v>44670</v>
      </c>
      <c r="H4257" t="str">
        <v/>
      </c>
      <c r="I4257" s="10" t="str" cm="1">
        <f t="array" ref="I4257">_xlfn.IFS(AND(OR(_xlfn._xlws.FILTER(D$9:D$16388,E$9:E$16388=E4257)),ROW()=_xlfn.MINIFS(_xlfn.ANCHORARRAY(H$9),E$9:E$16388,E4257)),A4257-C$4,ROW()=_xlfn.MINIFS(_xlfn.ANCHORARRAY(H$9),E$9:E$16388,E4257),IFERROR(A4257-INDEX(G$9:G$16388,MATCH(E4257-1,E$9:E$16388,0)),A4257-C$4),ISNUMBER(A4257),A4257-F4257,TRUE,"")</f>
        <v/>
      </c>
      <c r="J4257" t="str">
        <f t="shared" si="196"/>
        <v/>
      </c>
      <c r="L4257" s="5"/>
    </row>
    <row r="4258" spans="1:12">
      <c r="A4258" s="3">
        <v>44670</v>
      </c>
      <c r="B4258" s="4" t="str">
        <f>"annual period "&amp;COUNTIF(D$9:D4258,TRUE)</f>
        <v>annual period 14</v>
      </c>
      <c r="D4258" t="b">
        <f t="shared" si="198"/>
        <v>0</v>
      </c>
      <c r="E4258">
        <f t="shared" si="197"/>
        <v>682</v>
      </c>
      <c r="F4258" s="5" cm="1">
        <f t="array" ref="F4258">INDEX(_xlfn._xlws.FILTER(A$9:A$16378,E4258=E$9:E$16378*ISNUMBER(A$9:A$16378)),1)</f>
        <v>44670</v>
      </c>
      <c r="G4258" s="5" cm="1">
        <f t="array" ref="G4258">INDEX(_xlfn._xlws.FILTER(A$9:A$16378,E4258=E$9:E$16378*ISNUMBER(A$9:A$16378)),COUNT(_xlfn._xlws.FILTER(A$9:A$16378,E4258=E$9:E$16378*ISNUMBER(A$9:A$16378))))</f>
        <v>44670</v>
      </c>
      <c r="H4258">
        <v>4258</v>
      </c>
      <c r="I4258" s="10" cm="1">
        <f t="array" ref="I4258">_xlfn.IFS(AND(OR(_xlfn._xlws.FILTER(D$9:D$16388,E$9:E$16388=E4258)),ROW()=_xlfn.MINIFS(_xlfn.ANCHORARRAY(H$9),E$9:E$16388,E4258)),A4258-C$4,ROW()=_xlfn.MINIFS(_xlfn.ANCHORARRAY(H$9),E$9:E$16388,E4258),IFERROR(A4258-INDEX(G$9:G$16388,MATCH(E4258-1,E$9:E$16388,0)),A4258-C$4),ISNUMBER(A4258),A4258-F4258,TRUE,"")</f>
        <v>0</v>
      </c>
      <c r="J4258" t="b">
        <f t="shared" si="196"/>
        <v>0</v>
      </c>
      <c r="L4258" s="5"/>
    </row>
    <row r="4259" spans="1:12">
      <c r="B4259" s="4" t="str">
        <f>"annual period "&amp;COUNTIF(D$9:D4259,TRUE)</f>
        <v>annual period 14</v>
      </c>
      <c r="D4259" t="b">
        <f t="shared" si="198"/>
        <v>0</v>
      </c>
      <c r="E4259">
        <f t="shared" si="197"/>
        <v>682</v>
      </c>
      <c r="F4259" s="5" cm="1">
        <f t="array" ref="F4259">INDEX(_xlfn._xlws.FILTER(A$9:A$16378,E4259=E$9:E$16378*ISNUMBER(A$9:A$16378)),1)</f>
        <v>44670</v>
      </c>
      <c r="G4259" s="5" cm="1">
        <f t="array" ref="G4259">INDEX(_xlfn._xlws.FILTER(A$9:A$16378,E4259=E$9:E$16378*ISNUMBER(A$9:A$16378)),COUNT(_xlfn._xlws.FILTER(A$9:A$16378,E4259=E$9:E$16378*ISNUMBER(A$9:A$16378))))</f>
        <v>44670</v>
      </c>
      <c r="H4259" t="str">
        <v/>
      </c>
      <c r="I4259" s="10" t="str" cm="1">
        <f t="array" ref="I4259">_xlfn.IFS(AND(OR(_xlfn._xlws.FILTER(D$9:D$16388,E$9:E$16388=E4259)),ROW()=_xlfn.MINIFS(_xlfn.ANCHORARRAY(H$9),E$9:E$16388,E4259)),A4259-C$4,ROW()=_xlfn.MINIFS(_xlfn.ANCHORARRAY(H$9),E$9:E$16388,E4259),IFERROR(A4259-INDEX(G$9:G$16388,MATCH(E4259-1,E$9:E$16388,0)),A4259-C$4),ISNUMBER(A4259),A4259-F4259,TRUE,"")</f>
        <v/>
      </c>
      <c r="J4259" t="str">
        <f t="shared" si="196"/>
        <v/>
      </c>
      <c r="L4259" s="5"/>
    </row>
    <row r="4260" spans="1:12">
      <c r="A4260" s="3">
        <v>44670</v>
      </c>
      <c r="B4260" s="4" t="str">
        <f>"annual period "&amp;COUNTIF(D$9:D4260,TRUE)</f>
        <v>annual period 14</v>
      </c>
      <c r="D4260" t="b">
        <f t="shared" si="198"/>
        <v>0</v>
      </c>
      <c r="E4260">
        <f t="shared" si="197"/>
        <v>682</v>
      </c>
      <c r="F4260" s="5" cm="1">
        <f t="array" ref="F4260">INDEX(_xlfn._xlws.FILTER(A$9:A$16378,E4260=E$9:E$16378*ISNUMBER(A$9:A$16378)),1)</f>
        <v>44670</v>
      </c>
      <c r="G4260" s="5" cm="1">
        <f t="array" ref="G4260">INDEX(_xlfn._xlws.FILTER(A$9:A$16378,E4260=E$9:E$16378*ISNUMBER(A$9:A$16378)),COUNT(_xlfn._xlws.FILTER(A$9:A$16378,E4260=E$9:E$16378*ISNUMBER(A$9:A$16378))))</f>
        <v>44670</v>
      </c>
      <c r="H4260">
        <v>4260</v>
      </c>
      <c r="I4260" s="10" cm="1">
        <f t="array" ref="I4260">_xlfn.IFS(AND(OR(_xlfn._xlws.FILTER(D$9:D$16388,E$9:E$16388=E4260)),ROW()=_xlfn.MINIFS(_xlfn.ANCHORARRAY(H$9),E$9:E$16388,E4260)),A4260-C$4,ROW()=_xlfn.MINIFS(_xlfn.ANCHORARRAY(H$9),E$9:E$16388,E4260),IFERROR(A4260-INDEX(G$9:G$16388,MATCH(E4260-1,E$9:E$16388,0)),A4260-C$4),ISNUMBER(A4260),A4260-F4260,TRUE,"")</f>
        <v>0</v>
      </c>
      <c r="J4260" t="b">
        <f t="shared" si="196"/>
        <v>0</v>
      </c>
      <c r="L4260" s="5"/>
    </row>
    <row r="4261" spans="1:12">
      <c r="A4261" s="1" t="s">
        <v>14</v>
      </c>
      <c r="B4261" s="4" t="str">
        <f>"annual period "&amp;COUNTIF(D$9:D4261,TRUE)</f>
        <v>annual period 14</v>
      </c>
      <c r="D4261" t="b">
        <f t="shared" si="198"/>
        <v>0</v>
      </c>
      <c r="E4261">
        <f t="shared" si="197"/>
        <v>683</v>
      </c>
      <c r="F4261" s="5" cm="1">
        <f t="array" ref="F4261">INDEX(_xlfn._xlws.FILTER(A$9:A$16378,E4261=E$9:E$16378*ISNUMBER(A$9:A$16378)),1)</f>
        <v>44682</v>
      </c>
      <c r="G4261" s="5" cm="1">
        <f t="array" ref="G4261">INDEX(_xlfn._xlws.FILTER(A$9:A$16378,E4261=E$9:E$16378*ISNUMBER(A$9:A$16378)),COUNT(_xlfn._xlws.FILTER(A$9:A$16378,E4261=E$9:E$16378*ISNUMBER(A$9:A$16378))))</f>
        <v>44689</v>
      </c>
      <c r="H4261" t="str">
        <v/>
      </c>
      <c r="I4261" s="10" t="str" cm="1">
        <f t="array" ref="I4261">_xlfn.IFS(AND(OR(_xlfn._xlws.FILTER(D$9:D$16388,E$9:E$16388=E4261)),ROW()=_xlfn.MINIFS(_xlfn.ANCHORARRAY(H$9),E$9:E$16388,E4261)),A4261-C$4,ROW()=_xlfn.MINIFS(_xlfn.ANCHORARRAY(H$9),E$9:E$16388,E4261),IFERROR(A4261-INDEX(G$9:G$16388,MATCH(E4261-1,E$9:E$16388,0)),A4261-C$4),ISNUMBER(A4261),A4261-F4261,TRUE,"")</f>
        <v/>
      </c>
      <c r="J4261" t="str">
        <f t="shared" si="196"/>
        <v/>
      </c>
      <c r="L4261" s="5"/>
    </row>
    <row r="4262" spans="1:12">
      <c r="A4262" s="2"/>
      <c r="B4262" s="4" t="str">
        <f>"annual period "&amp;COUNTIF(D$9:D4262,TRUE)</f>
        <v>annual period 14</v>
      </c>
      <c r="D4262" t="b">
        <f t="shared" si="198"/>
        <v>0</v>
      </c>
      <c r="E4262">
        <f t="shared" si="197"/>
        <v>683</v>
      </c>
      <c r="F4262" s="5" cm="1">
        <f t="array" ref="F4262">INDEX(_xlfn._xlws.FILTER(A$9:A$16378,E4262=E$9:E$16378*ISNUMBER(A$9:A$16378)),1)</f>
        <v>44682</v>
      </c>
      <c r="G4262" s="5" cm="1">
        <f t="array" ref="G4262">INDEX(_xlfn._xlws.FILTER(A$9:A$16378,E4262=E$9:E$16378*ISNUMBER(A$9:A$16378)),COUNT(_xlfn._xlws.FILTER(A$9:A$16378,E4262=E$9:E$16378*ISNUMBER(A$9:A$16378))))</f>
        <v>44689</v>
      </c>
      <c r="H4262" t="str">
        <v/>
      </c>
      <c r="I4262" s="10" t="str" cm="1">
        <f t="array" ref="I4262">_xlfn.IFS(AND(OR(_xlfn._xlws.FILTER(D$9:D$16388,E$9:E$16388=E4262)),ROW()=_xlfn.MINIFS(_xlfn.ANCHORARRAY(H$9),E$9:E$16388,E4262)),A4262-C$4,ROW()=_xlfn.MINIFS(_xlfn.ANCHORARRAY(H$9),E$9:E$16388,E4262),IFERROR(A4262-INDEX(G$9:G$16388,MATCH(E4262-1,E$9:E$16388,0)),A4262-C$4),ISNUMBER(A4262),A4262-F4262,TRUE,"")</f>
        <v/>
      </c>
      <c r="J4262" t="str">
        <f t="shared" si="196"/>
        <v/>
      </c>
      <c r="L4262" s="5"/>
    </row>
    <row r="4263" spans="1:12">
      <c r="A4263" s="3">
        <v>44682</v>
      </c>
      <c r="B4263" s="4" t="str">
        <f>"annual period "&amp;COUNTIF(D$9:D4263,TRUE)</f>
        <v>annual period 14</v>
      </c>
      <c r="D4263" t="b">
        <f t="shared" si="198"/>
        <v>0</v>
      </c>
      <c r="E4263">
        <f t="shared" si="197"/>
        <v>683</v>
      </c>
      <c r="F4263" s="5" cm="1">
        <f t="array" ref="F4263">INDEX(_xlfn._xlws.FILTER(A$9:A$16378,E4263=E$9:E$16378*ISNUMBER(A$9:A$16378)),1)</f>
        <v>44682</v>
      </c>
      <c r="G4263" s="5" cm="1">
        <f t="array" ref="G4263">INDEX(_xlfn._xlws.FILTER(A$9:A$16378,E4263=E$9:E$16378*ISNUMBER(A$9:A$16378)),COUNT(_xlfn._xlws.FILTER(A$9:A$16378,E4263=E$9:E$16378*ISNUMBER(A$9:A$16378))))</f>
        <v>44689</v>
      </c>
      <c r="H4263">
        <v>4263</v>
      </c>
      <c r="I4263" s="10" cm="1">
        <f t="array" ref="I4263">_xlfn.IFS(AND(OR(_xlfn._xlws.FILTER(D$9:D$16388,E$9:E$16388=E4263)),ROW()=_xlfn.MINIFS(_xlfn.ANCHORARRAY(H$9),E$9:E$16388,E4263)),A4263-C$4,ROW()=_xlfn.MINIFS(_xlfn.ANCHORARRAY(H$9),E$9:E$16388,E4263),IFERROR(A4263-INDEX(G$9:G$16388,MATCH(E4263-1,E$9:E$16388,0)),A4263-C$4),ISNUMBER(A4263),A4263-F4263,TRUE,"")</f>
        <v>12</v>
      </c>
      <c r="J4263" t="b">
        <f t="shared" si="196"/>
        <v>0</v>
      </c>
      <c r="L4263" s="5"/>
    </row>
    <row r="4264" spans="1:12">
      <c r="B4264" s="4" t="str">
        <f>"annual period "&amp;COUNTIF(D$9:D4264,TRUE)</f>
        <v>annual period 14</v>
      </c>
      <c r="D4264" t="b">
        <f t="shared" si="198"/>
        <v>0</v>
      </c>
      <c r="E4264">
        <f t="shared" si="197"/>
        <v>683</v>
      </c>
      <c r="F4264" s="5" cm="1">
        <f t="array" ref="F4264">INDEX(_xlfn._xlws.FILTER(A$9:A$16378,E4264=E$9:E$16378*ISNUMBER(A$9:A$16378)),1)</f>
        <v>44682</v>
      </c>
      <c r="G4264" s="5" cm="1">
        <f t="array" ref="G4264">INDEX(_xlfn._xlws.FILTER(A$9:A$16378,E4264=E$9:E$16378*ISNUMBER(A$9:A$16378)),COUNT(_xlfn._xlws.FILTER(A$9:A$16378,E4264=E$9:E$16378*ISNUMBER(A$9:A$16378))))</f>
        <v>44689</v>
      </c>
      <c r="H4264" t="str">
        <v/>
      </c>
      <c r="I4264" s="10" t="str" cm="1">
        <f t="array" ref="I4264">_xlfn.IFS(AND(OR(_xlfn._xlws.FILTER(D$9:D$16388,E$9:E$16388=E4264)),ROW()=_xlfn.MINIFS(_xlfn.ANCHORARRAY(H$9),E$9:E$16388,E4264)),A4264-C$4,ROW()=_xlfn.MINIFS(_xlfn.ANCHORARRAY(H$9),E$9:E$16388,E4264),IFERROR(A4264-INDEX(G$9:G$16388,MATCH(E4264-1,E$9:E$16388,0)),A4264-C$4),ISNUMBER(A4264),A4264-F4264,TRUE,"")</f>
        <v/>
      </c>
      <c r="J4264" t="str">
        <f t="shared" si="196"/>
        <v/>
      </c>
      <c r="L4264" s="5"/>
    </row>
    <row r="4265" spans="1:12">
      <c r="A4265" s="3">
        <v>44689</v>
      </c>
      <c r="B4265" s="4" t="str">
        <f>"annual period "&amp;COUNTIF(D$9:D4265,TRUE)</f>
        <v>annual period 14</v>
      </c>
      <c r="D4265" t="b">
        <f t="shared" si="198"/>
        <v>0</v>
      </c>
      <c r="E4265">
        <f t="shared" si="197"/>
        <v>683</v>
      </c>
      <c r="F4265" s="5" cm="1">
        <f t="array" ref="F4265">INDEX(_xlfn._xlws.FILTER(A$9:A$16378,E4265=E$9:E$16378*ISNUMBER(A$9:A$16378)),1)</f>
        <v>44682</v>
      </c>
      <c r="G4265" s="5" cm="1">
        <f t="array" ref="G4265">INDEX(_xlfn._xlws.FILTER(A$9:A$16378,E4265=E$9:E$16378*ISNUMBER(A$9:A$16378)),COUNT(_xlfn._xlws.FILTER(A$9:A$16378,E4265=E$9:E$16378*ISNUMBER(A$9:A$16378))))</f>
        <v>44689</v>
      </c>
      <c r="H4265" t="str">
        <v/>
      </c>
      <c r="I4265" s="10" cm="1">
        <f t="array" ref="I4265">_xlfn.IFS(AND(OR(_xlfn._xlws.FILTER(D$9:D$16388,E$9:E$16388=E4265)),ROW()=_xlfn.MINIFS(_xlfn.ANCHORARRAY(H$9),E$9:E$16388,E4265)),A4265-C$4,ROW()=_xlfn.MINIFS(_xlfn.ANCHORARRAY(H$9),E$9:E$16388,E4265),IFERROR(A4265-INDEX(G$9:G$16388,MATCH(E4265-1,E$9:E$16388,0)),A4265-C$4),ISNUMBER(A4265),A4265-F4265,TRUE,"")</f>
        <v>7</v>
      </c>
      <c r="J4265" t="b">
        <f t="shared" si="196"/>
        <v>0</v>
      </c>
      <c r="L4265" s="5"/>
    </row>
    <row r="4266" spans="1:12">
      <c r="B4266" s="4" t="str">
        <f>"annual period "&amp;COUNTIF(D$9:D4266,TRUE)</f>
        <v>annual period 14</v>
      </c>
      <c r="D4266" t="b">
        <f t="shared" si="198"/>
        <v>0</v>
      </c>
      <c r="E4266">
        <f t="shared" si="197"/>
        <v>683</v>
      </c>
      <c r="F4266" s="5" cm="1">
        <f t="array" ref="F4266">INDEX(_xlfn._xlws.FILTER(A$9:A$16378,E4266=E$9:E$16378*ISNUMBER(A$9:A$16378)),1)</f>
        <v>44682</v>
      </c>
      <c r="G4266" s="5" cm="1">
        <f t="array" ref="G4266">INDEX(_xlfn._xlws.FILTER(A$9:A$16378,E4266=E$9:E$16378*ISNUMBER(A$9:A$16378)),COUNT(_xlfn._xlws.FILTER(A$9:A$16378,E4266=E$9:E$16378*ISNUMBER(A$9:A$16378))))</f>
        <v>44689</v>
      </c>
      <c r="H4266" t="str">
        <v/>
      </c>
      <c r="I4266" s="10" t="str" cm="1">
        <f t="array" ref="I4266">_xlfn.IFS(AND(OR(_xlfn._xlws.FILTER(D$9:D$16388,E$9:E$16388=E4266)),ROW()=_xlfn.MINIFS(_xlfn.ANCHORARRAY(H$9),E$9:E$16388,E4266)),A4266-C$4,ROW()=_xlfn.MINIFS(_xlfn.ANCHORARRAY(H$9),E$9:E$16388,E4266),IFERROR(A4266-INDEX(G$9:G$16388,MATCH(E4266-1,E$9:E$16388,0)),A4266-C$4),ISNUMBER(A4266),A4266-F4266,TRUE,"")</f>
        <v/>
      </c>
      <c r="J4266" t="str">
        <f t="shared" si="196"/>
        <v/>
      </c>
      <c r="L4266" s="5"/>
    </row>
    <row r="4267" spans="1:12">
      <c r="A4267" s="3">
        <v>44689</v>
      </c>
      <c r="B4267" s="4" t="str">
        <f>"annual period "&amp;COUNTIF(D$9:D4267,TRUE)</f>
        <v>annual period 14</v>
      </c>
      <c r="D4267" t="b">
        <f t="shared" si="198"/>
        <v>0</v>
      </c>
      <c r="E4267">
        <f t="shared" si="197"/>
        <v>683</v>
      </c>
      <c r="F4267" s="5" cm="1">
        <f t="array" ref="F4267">INDEX(_xlfn._xlws.FILTER(A$9:A$16378,E4267=E$9:E$16378*ISNUMBER(A$9:A$16378)),1)</f>
        <v>44682</v>
      </c>
      <c r="G4267" s="5" cm="1">
        <f t="array" ref="G4267">INDEX(_xlfn._xlws.FILTER(A$9:A$16378,E4267=E$9:E$16378*ISNUMBER(A$9:A$16378)),COUNT(_xlfn._xlws.FILTER(A$9:A$16378,E4267=E$9:E$16378*ISNUMBER(A$9:A$16378))))</f>
        <v>44689</v>
      </c>
      <c r="H4267" t="str">
        <v/>
      </c>
      <c r="I4267" s="10" cm="1">
        <f t="array" ref="I4267">_xlfn.IFS(AND(OR(_xlfn._xlws.FILTER(D$9:D$16388,E$9:E$16388=E4267)),ROW()=_xlfn.MINIFS(_xlfn.ANCHORARRAY(H$9),E$9:E$16388,E4267)),A4267-C$4,ROW()=_xlfn.MINIFS(_xlfn.ANCHORARRAY(H$9),E$9:E$16388,E4267),IFERROR(A4267-INDEX(G$9:G$16388,MATCH(E4267-1,E$9:E$16388,0)),A4267-C$4),ISNUMBER(A4267),A4267-F4267,TRUE,"")</f>
        <v>7</v>
      </c>
      <c r="J4267" t="b">
        <f t="shared" si="196"/>
        <v>0</v>
      </c>
      <c r="L4267" s="5"/>
    </row>
    <row r="4268" spans="1:12">
      <c r="A4268" s="1" t="s">
        <v>14</v>
      </c>
      <c r="B4268" s="4" t="str">
        <f>"annual period "&amp;COUNTIF(D$9:D4268,TRUE)</f>
        <v>annual period 14</v>
      </c>
      <c r="D4268" t="b">
        <f t="shared" si="198"/>
        <v>0</v>
      </c>
      <c r="E4268">
        <f t="shared" si="197"/>
        <v>684</v>
      </c>
      <c r="F4268" s="5" cm="1">
        <f t="array" ref="F4268">INDEX(_xlfn._xlws.FILTER(A$9:A$16378,E4268=E$9:E$16378*ISNUMBER(A$9:A$16378)),1)</f>
        <v>44726</v>
      </c>
      <c r="G4268" s="5" cm="1">
        <f t="array" ref="G4268">INDEX(_xlfn._xlws.FILTER(A$9:A$16378,E4268=E$9:E$16378*ISNUMBER(A$9:A$16378)),COUNT(_xlfn._xlws.FILTER(A$9:A$16378,E4268=E$9:E$16378*ISNUMBER(A$9:A$16378))))</f>
        <v>44727</v>
      </c>
      <c r="H4268" t="str">
        <v/>
      </c>
      <c r="I4268" s="10" t="str" cm="1">
        <f t="array" ref="I4268">_xlfn.IFS(AND(OR(_xlfn._xlws.FILTER(D$9:D$16388,E$9:E$16388=E4268)),ROW()=_xlfn.MINIFS(_xlfn.ANCHORARRAY(H$9),E$9:E$16388,E4268)),A4268-C$4,ROW()=_xlfn.MINIFS(_xlfn.ANCHORARRAY(H$9),E$9:E$16388,E4268),IFERROR(A4268-INDEX(G$9:G$16388,MATCH(E4268-1,E$9:E$16388,0)),A4268-C$4),ISNUMBER(A4268),A4268-F4268,TRUE,"")</f>
        <v/>
      </c>
      <c r="J4268" t="str">
        <f t="shared" si="196"/>
        <v/>
      </c>
      <c r="L4268" s="5"/>
    </row>
    <row r="4269" spans="1:12">
      <c r="A4269" s="2"/>
      <c r="B4269" s="4" t="str">
        <f>"annual period "&amp;COUNTIF(D$9:D4269,TRUE)</f>
        <v>annual period 14</v>
      </c>
      <c r="D4269" t="b">
        <f t="shared" si="198"/>
        <v>0</v>
      </c>
      <c r="E4269">
        <f t="shared" si="197"/>
        <v>684</v>
      </c>
      <c r="F4269" s="5" cm="1">
        <f t="array" ref="F4269">INDEX(_xlfn._xlws.FILTER(A$9:A$16378,E4269=E$9:E$16378*ISNUMBER(A$9:A$16378)),1)</f>
        <v>44726</v>
      </c>
      <c r="G4269" s="5" cm="1">
        <f t="array" ref="G4269">INDEX(_xlfn._xlws.FILTER(A$9:A$16378,E4269=E$9:E$16378*ISNUMBER(A$9:A$16378)),COUNT(_xlfn._xlws.FILTER(A$9:A$16378,E4269=E$9:E$16378*ISNUMBER(A$9:A$16378))))</f>
        <v>44727</v>
      </c>
      <c r="H4269" t="str">
        <v/>
      </c>
      <c r="I4269" s="10" t="str" cm="1">
        <f t="array" ref="I4269">_xlfn.IFS(AND(OR(_xlfn._xlws.FILTER(D$9:D$16388,E$9:E$16388=E4269)),ROW()=_xlfn.MINIFS(_xlfn.ANCHORARRAY(H$9),E$9:E$16388,E4269)),A4269-C$4,ROW()=_xlfn.MINIFS(_xlfn.ANCHORARRAY(H$9),E$9:E$16388,E4269),IFERROR(A4269-INDEX(G$9:G$16388,MATCH(E4269-1,E$9:E$16388,0)),A4269-C$4),ISNUMBER(A4269),A4269-F4269,TRUE,"")</f>
        <v/>
      </c>
      <c r="J4269" t="str">
        <f t="shared" si="196"/>
        <v/>
      </c>
      <c r="L4269" s="5"/>
    </row>
    <row r="4270" spans="1:12">
      <c r="A4270" s="3">
        <v>44726</v>
      </c>
      <c r="B4270" s="4" t="str">
        <f>"annual period "&amp;COUNTIF(D$9:D4270,TRUE)</f>
        <v>annual period 14</v>
      </c>
      <c r="D4270" t="b">
        <f t="shared" si="198"/>
        <v>0</v>
      </c>
      <c r="E4270">
        <f t="shared" si="197"/>
        <v>684</v>
      </c>
      <c r="F4270" s="5" cm="1">
        <f t="array" ref="F4270">INDEX(_xlfn._xlws.FILTER(A$9:A$16378,E4270=E$9:E$16378*ISNUMBER(A$9:A$16378)),1)</f>
        <v>44726</v>
      </c>
      <c r="G4270" s="5" cm="1">
        <f t="array" ref="G4270">INDEX(_xlfn._xlws.FILTER(A$9:A$16378,E4270=E$9:E$16378*ISNUMBER(A$9:A$16378)),COUNT(_xlfn._xlws.FILTER(A$9:A$16378,E4270=E$9:E$16378*ISNUMBER(A$9:A$16378))))</f>
        <v>44727</v>
      </c>
      <c r="H4270">
        <v>4270</v>
      </c>
      <c r="I4270" s="10" cm="1">
        <f t="array" ref="I4270">_xlfn.IFS(AND(OR(_xlfn._xlws.FILTER(D$9:D$16388,E$9:E$16388=E4270)),ROW()=_xlfn.MINIFS(_xlfn.ANCHORARRAY(H$9),E$9:E$16388,E4270)),A4270-C$4,ROW()=_xlfn.MINIFS(_xlfn.ANCHORARRAY(H$9),E$9:E$16388,E4270),IFERROR(A4270-INDEX(G$9:G$16388,MATCH(E4270-1,E$9:E$16388,0)),A4270-C$4),ISNUMBER(A4270),A4270-F4270,TRUE,"")</f>
        <v>37</v>
      </c>
      <c r="J4270" t="b">
        <f t="shared" si="196"/>
        <v>1</v>
      </c>
      <c r="L4270" s="5"/>
    </row>
    <row r="4271" spans="1:12">
      <c r="B4271" s="4" t="str">
        <f>"annual period "&amp;COUNTIF(D$9:D4271,TRUE)</f>
        <v>annual period 14</v>
      </c>
      <c r="D4271" t="b">
        <f t="shared" si="198"/>
        <v>0</v>
      </c>
      <c r="E4271">
        <f t="shared" si="197"/>
        <v>684</v>
      </c>
      <c r="F4271" s="5" cm="1">
        <f t="array" ref="F4271">INDEX(_xlfn._xlws.FILTER(A$9:A$16378,E4271=E$9:E$16378*ISNUMBER(A$9:A$16378)),1)</f>
        <v>44726</v>
      </c>
      <c r="G4271" s="5" cm="1">
        <f t="array" ref="G4271">INDEX(_xlfn._xlws.FILTER(A$9:A$16378,E4271=E$9:E$16378*ISNUMBER(A$9:A$16378)),COUNT(_xlfn._xlws.FILTER(A$9:A$16378,E4271=E$9:E$16378*ISNUMBER(A$9:A$16378))))</f>
        <v>44727</v>
      </c>
      <c r="H4271" t="str">
        <v/>
      </c>
      <c r="I4271" s="10" t="str" cm="1">
        <f t="array" ref="I4271">_xlfn.IFS(AND(OR(_xlfn._xlws.FILTER(D$9:D$16388,E$9:E$16388=E4271)),ROW()=_xlfn.MINIFS(_xlfn.ANCHORARRAY(H$9),E$9:E$16388,E4271)),A4271-C$4,ROW()=_xlfn.MINIFS(_xlfn.ANCHORARRAY(H$9),E$9:E$16388,E4271),IFERROR(A4271-INDEX(G$9:G$16388,MATCH(E4271-1,E$9:E$16388,0)),A4271-C$4),ISNUMBER(A4271),A4271-F4271,TRUE,"")</f>
        <v/>
      </c>
      <c r="J4271" t="str">
        <f t="shared" si="196"/>
        <v/>
      </c>
      <c r="L4271" s="5"/>
    </row>
    <row r="4272" spans="1:12">
      <c r="A4272" s="3">
        <v>44727</v>
      </c>
      <c r="B4272" s="4" t="str">
        <f>"annual period "&amp;COUNTIF(D$9:D4272,TRUE)</f>
        <v>annual period 14</v>
      </c>
      <c r="D4272" t="b">
        <f t="shared" si="198"/>
        <v>0</v>
      </c>
      <c r="E4272">
        <f t="shared" si="197"/>
        <v>684</v>
      </c>
      <c r="F4272" s="5" cm="1">
        <f t="array" ref="F4272">INDEX(_xlfn._xlws.FILTER(A$9:A$16378,E4272=E$9:E$16378*ISNUMBER(A$9:A$16378)),1)</f>
        <v>44726</v>
      </c>
      <c r="G4272" s="5" cm="1">
        <f t="array" ref="G4272">INDEX(_xlfn._xlws.FILTER(A$9:A$16378,E4272=E$9:E$16378*ISNUMBER(A$9:A$16378)),COUNT(_xlfn._xlws.FILTER(A$9:A$16378,E4272=E$9:E$16378*ISNUMBER(A$9:A$16378))))</f>
        <v>44727</v>
      </c>
      <c r="H4272" t="str">
        <v/>
      </c>
      <c r="I4272" s="10" cm="1">
        <f t="array" ref="I4272">_xlfn.IFS(AND(OR(_xlfn._xlws.FILTER(D$9:D$16388,E$9:E$16388=E4272)),ROW()=_xlfn.MINIFS(_xlfn.ANCHORARRAY(H$9),E$9:E$16388,E4272)),A4272-C$4,ROW()=_xlfn.MINIFS(_xlfn.ANCHORARRAY(H$9),E$9:E$16388,E4272),IFERROR(A4272-INDEX(G$9:G$16388,MATCH(E4272-1,E$9:E$16388,0)),A4272-C$4),ISNUMBER(A4272),A4272-F4272,TRUE,"")</f>
        <v>1</v>
      </c>
      <c r="J4272" t="b">
        <f t="shared" si="196"/>
        <v>0</v>
      </c>
      <c r="L4272" s="5"/>
    </row>
    <row r="4273" spans="1:12">
      <c r="A4273" s="1" t="s">
        <v>14</v>
      </c>
      <c r="B4273" s="4" t="str">
        <f>"annual period "&amp;COUNTIF(D$9:D4273,TRUE)</f>
        <v>annual period 14</v>
      </c>
      <c r="D4273" t="b">
        <f t="shared" si="198"/>
        <v>0</v>
      </c>
      <c r="E4273">
        <f t="shared" si="197"/>
        <v>685</v>
      </c>
      <c r="F4273" s="5" cm="1">
        <f t="array" ref="F4273">INDEX(_xlfn._xlws.FILTER(A$9:A$16378,E4273=E$9:E$16378*ISNUMBER(A$9:A$16378)),1)</f>
        <v>44735</v>
      </c>
      <c r="G4273" s="5" cm="1">
        <f t="array" ref="G4273">INDEX(_xlfn._xlws.FILTER(A$9:A$16378,E4273=E$9:E$16378*ISNUMBER(A$9:A$16378)),COUNT(_xlfn._xlws.FILTER(A$9:A$16378,E4273=E$9:E$16378*ISNUMBER(A$9:A$16378))))</f>
        <v>44738</v>
      </c>
      <c r="H4273" t="str">
        <v/>
      </c>
      <c r="I4273" s="10" t="str" cm="1">
        <f t="array" ref="I4273">_xlfn.IFS(AND(OR(_xlfn._xlws.FILTER(D$9:D$16388,E$9:E$16388=E4273)),ROW()=_xlfn.MINIFS(_xlfn.ANCHORARRAY(H$9),E$9:E$16388,E4273)),A4273-C$4,ROW()=_xlfn.MINIFS(_xlfn.ANCHORARRAY(H$9),E$9:E$16388,E4273),IFERROR(A4273-INDEX(G$9:G$16388,MATCH(E4273-1,E$9:E$16388,0)),A4273-C$4),ISNUMBER(A4273),A4273-F4273,TRUE,"")</f>
        <v/>
      </c>
      <c r="J4273" t="str">
        <f t="shared" si="196"/>
        <v/>
      </c>
      <c r="L4273" s="5"/>
    </row>
    <row r="4274" spans="1:12">
      <c r="A4274" s="2"/>
      <c r="B4274" s="4" t="str">
        <f>"annual period "&amp;COUNTIF(D$9:D4274,TRUE)</f>
        <v>annual period 14</v>
      </c>
      <c r="D4274" t="b">
        <f t="shared" si="198"/>
        <v>0</v>
      </c>
      <c r="E4274">
        <f t="shared" si="197"/>
        <v>685</v>
      </c>
      <c r="F4274" s="5" cm="1">
        <f t="array" ref="F4274">INDEX(_xlfn._xlws.FILTER(A$9:A$16378,E4274=E$9:E$16378*ISNUMBER(A$9:A$16378)),1)</f>
        <v>44735</v>
      </c>
      <c r="G4274" s="5" cm="1">
        <f t="array" ref="G4274">INDEX(_xlfn._xlws.FILTER(A$9:A$16378,E4274=E$9:E$16378*ISNUMBER(A$9:A$16378)),COUNT(_xlfn._xlws.FILTER(A$9:A$16378,E4274=E$9:E$16378*ISNUMBER(A$9:A$16378))))</f>
        <v>44738</v>
      </c>
      <c r="H4274" t="str">
        <v/>
      </c>
      <c r="I4274" s="10" t="str" cm="1">
        <f t="array" ref="I4274">_xlfn.IFS(AND(OR(_xlfn._xlws.FILTER(D$9:D$16388,E$9:E$16388=E4274)),ROW()=_xlfn.MINIFS(_xlfn.ANCHORARRAY(H$9),E$9:E$16388,E4274)),A4274-C$4,ROW()=_xlfn.MINIFS(_xlfn.ANCHORARRAY(H$9),E$9:E$16388,E4274),IFERROR(A4274-INDEX(G$9:G$16388,MATCH(E4274-1,E$9:E$16388,0)),A4274-C$4),ISNUMBER(A4274),A4274-F4274,TRUE,"")</f>
        <v/>
      </c>
      <c r="J4274" t="str">
        <f t="shared" si="196"/>
        <v/>
      </c>
      <c r="L4274" s="5"/>
    </row>
    <row r="4275" spans="1:12">
      <c r="A4275" s="3">
        <v>44735</v>
      </c>
      <c r="B4275" s="4" t="str">
        <f>"annual period "&amp;COUNTIF(D$9:D4275,TRUE)</f>
        <v>annual period 14</v>
      </c>
      <c r="D4275" t="b">
        <f t="shared" si="198"/>
        <v>0</v>
      </c>
      <c r="E4275">
        <f t="shared" si="197"/>
        <v>685</v>
      </c>
      <c r="F4275" s="5" cm="1">
        <f t="array" ref="F4275">INDEX(_xlfn._xlws.FILTER(A$9:A$16378,E4275=E$9:E$16378*ISNUMBER(A$9:A$16378)),1)</f>
        <v>44735</v>
      </c>
      <c r="G4275" s="5" cm="1">
        <f t="array" ref="G4275">INDEX(_xlfn._xlws.FILTER(A$9:A$16378,E4275=E$9:E$16378*ISNUMBER(A$9:A$16378)),COUNT(_xlfn._xlws.FILTER(A$9:A$16378,E4275=E$9:E$16378*ISNUMBER(A$9:A$16378))))</f>
        <v>44738</v>
      </c>
      <c r="H4275">
        <v>4275</v>
      </c>
      <c r="I4275" s="10" cm="1">
        <f t="array" ref="I4275">_xlfn.IFS(AND(OR(_xlfn._xlws.FILTER(D$9:D$16388,E$9:E$16388=E4275)),ROW()=_xlfn.MINIFS(_xlfn.ANCHORARRAY(H$9),E$9:E$16388,E4275)),A4275-C$4,ROW()=_xlfn.MINIFS(_xlfn.ANCHORARRAY(H$9),E$9:E$16388,E4275),IFERROR(A4275-INDEX(G$9:G$16388,MATCH(E4275-1,E$9:E$16388,0)),A4275-C$4),ISNUMBER(A4275),A4275-F4275,TRUE,"")</f>
        <v>8</v>
      </c>
      <c r="J4275" t="b">
        <f t="shared" si="196"/>
        <v>0</v>
      </c>
      <c r="L4275" s="5"/>
    </row>
    <row r="4276" spans="1:12">
      <c r="B4276" s="4" t="str">
        <f>"annual period "&amp;COUNTIF(D$9:D4276,TRUE)</f>
        <v>annual period 14</v>
      </c>
      <c r="D4276" t="b">
        <f t="shared" si="198"/>
        <v>0</v>
      </c>
      <c r="E4276">
        <f t="shared" si="197"/>
        <v>685</v>
      </c>
      <c r="F4276" s="5" cm="1">
        <f t="array" ref="F4276">INDEX(_xlfn._xlws.FILTER(A$9:A$16378,E4276=E$9:E$16378*ISNUMBER(A$9:A$16378)),1)</f>
        <v>44735</v>
      </c>
      <c r="G4276" s="5" cm="1">
        <f t="array" ref="G4276">INDEX(_xlfn._xlws.FILTER(A$9:A$16378,E4276=E$9:E$16378*ISNUMBER(A$9:A$16378)),COUNT(_xlfn._xlws.FILTER(A$9:A$16378,E4276=E$9:E$16378*ISNUMBER(A$9:A$16378))))</f>
        <v>44738</v>
      </c>
      <c r="H4276" t="str">
        <v/>
      </c>
      <c r="I4276" s="10" t="str" cm="1">
        <f t="array" ref="I4276">_xlfn.IFS(AND(OR(_xlfn._xlws.FILTER(D$9:D$16388,E$9:E$16388=E4276)),ROW()=_xlfn.MINIFS(_xlfn.ANCHORARRAY(H$9),E$9:E$16388,E4276)),A4276-C$4,ROW()=_xlfn.MINIFS(_xlfn.ANCHORARRAY(H$9),E$9:E$16388,E4276),IFERROR(A4276-INDEX(G$9:G$16388,MATCH(E4276-1,E$9:E$16388,0)),A4276-C$4),ISNUMBER(A4276),A4276-F4276,TRUE,"")</f>
        <v/>
      </c>
      <c r="J4276" t="str">
        <f t="shared" si="196"/>
        <v/>
      </c>
      <c r="L4276" s="5"/>
    </row>
    <row r="4277" spans="1:12">
      <c r="A4277" s="3">
        <v>44738</v>
      </c>
      <c r="B4277" s="4" t="str">
        <f>"annual period "&amp;COUNTIF(D$9:D4277,TRUE)</f>
        <v>annual period 14</v>
      </c>
      <c r="D4277" t="b">
        <f t="shared" si="198"/>
        <v>0</v>
      </c>
      <c r="E4277">
        <f t="shared" si="197"/>
        <v>685</v>
      </c>
      <c r="F4277" s="5" cm="1">
        <f t="array" ref="F4277">INDEX(_xlfn._xlws.FILTER(A$9:A$16378,E4277=E$9:E$16378*ISNUMBER(A$9:A$16378)),1)</f>
        <v>44735</v>
      </c>
      <c r="G4277" s="5" cm="1">
        <f t="array" ref="G4277">INDEX(_xlfn._xlws.FILTER(A$9:A$16378,E4277=E$9:E$16378*ISNUMBER(A$9:A$16378)),COUNT(_xlfn._xlws.FILTER(A$9:A$16378,E4277=E$9:E$16378*ISNUMBER(A$9:A$16378))))</f>
        <v>44738</v>
      </c>
      <c r="H4277" t="str">
        <v/>
      </c>
      <c r="I4277" s="10" cm="1">
        <f t="array" ref="I4277">_xlfn.IFS(AND(OR(_xlfn._xlws.FILTER(D$9:D$16388,E$9:E$16388=E4277)),ROW()=_xlfn.MINIFS(_xlfn.ANCHORARRAY(H$9),E$9:E$16388,E4277)),A4277-C$4,ROW()=_xlfn.MINIFS(_xlfn.ANCHORARRAY(H$9),E$9:E$16388,E4277),IFERROR(A4277-INDEX(G$9:G$16388,MATCH(E4277-1,E$9:E$16388,0)),A4277-C$4),ISNUMBER(A4277),A4277-F4277,TRUE,"")</f>
        <v>3</v>
      </c>
      <c r="J4277" t="b">
        <f t="shared" si="196"/>
        <v>0</v>
      </c>
      <c r="L4277" s="5"/>
    </row>
    <row r="4278" spans="1:12">
      <c r="A4278" s="1" t="s">
        <v>14</v>
      </c>
      <c r="B4278" s="4" t="str">
        <f>"annual period "&amp;COUNTIF(D$9:D4278,TRUE)</f>
        <v>annual period 15</v>
      </c>
      <c r="D4278" t="b">
        <f t="shared" si="198"/>
        <v>1</v>
      </c>
      <c r="E4278">
        <f t="shared" si="197"/>
        <v>686</v>
      </c>
      <c r="F4278" s="5" cm="1">
        <f t="array" ref="F4278">INDEX(_xlfn._xlws.FILTER(A$9:A$16378,E4278=E$9:E$16378*ISNUMBER(A$9:A$16378)),1)</f>
        <v>44396</v>
      </c>
      <c r="G4278" s="5" cm="1">
        <f t="array" ref="G4278">INDEX(_xlfn._xlws.FILTER(A$9:A$16378,E4278=E$9:E$16378*ISNUMBER(A$9:A$16378)),COUNT(_xlfn._xlws.FILTER(A$9:A$16378,E4278=E$9:E$16378*ISNUMBER(A$9:A$16378))))</f>
        <v>44401</v>
      </c>
      <c r="H4278" t="str">
        <v/>
      </c>
      <c r="I4278" s="10" t="str" cm="1">
        <f t="array" ref="I4278">_xlfn.IFS(AND(OR(_xlfn._xlws.FILTER(D$9:D$16388,E$9:E$16388=E4278)),ROW()=_xlfn.MINIFS(_xlfn.ANCHORARRAY(H$9),E$9:E$16388,E4278)),A4278-C$4,ROW()=_xlfn.MINIFS(_xlfn.ANCHORARRAY(H$9),E$9:E$16388,E4278),IFERROR(A4278-INDEX(G$9:G$16388,MATCH(E4278-1,E$9:E$16388,0)),A4278-C$4),ISNUMBER(A4278),A4278-F4278,TRUE,"")</f>
        <v/>
      </c>
      <c r="J4278" t="str">
        <f t="shared" si="196"/>
        <v/>
      </c>
      <c r="L4278" s="5"/>
    </row>
    <row r="4279" spans="1:12">
      <c r="A4279" s="2"/>
      <c r="B4279" s="4" t="str">
        <f>"annual period "&amp;COUNTIF(D$9:D4279,TRUE)</f>
        <v>annual period 15</v>
      </c>
      <c r="D4279" t="b">
        <f t="shared" si="198"/>
        <v>0</v>
      </c>
      <c r="E4279">
        <f t="shared" si="197"/>
        <v>686</v>
      </c>
      <c r="F4279" s="5" cm="1">
        <f t="array" ref="F4279">INDEX(_xlfn._xlws.FILTER(A$9:A$16378,E4279=E$9:E$16378*ISNUMBER(A$9:A$16378)),1)</f>
        <v>44396</v>
      </c>
      <c r="G4279" s="5" cm="1">
        <f t="array" ref="G4279">INDEX(_xlfn._xlws.FILTER(A$9:A$16378,E4279=E$9:E$16378*ISNUMBER(A$9:A$16378)),COUNT(_xlfn._xlws.FILTER(A$9:A$16378,E4279=E$9:E$16378*ISNUMBER(A$9:A$16378))))</f>
        <v>44401</v>
      </c>
      <c r="H4279" t="str">
        <v/>
      </c>
      <c r="I4279" s="10" t="str" cm="1">
        <f t="array" ref="I4279">_xlfn.IFS(AND(OR(_xlfn._xlws.FILTER(D$9:D$16388,E$9:E$16388=E4279)),ROW()=_xlfn.MINIFS(_xlfn.ANCHORARRAY(H$9),E$9:E$16388,E4279)),A4279-C$4,ROW()=_xlfn.MINIFS(_xlfn.ANCHORARRAY(H$9),E$9:E$16388,E4279),IFERROR(A4279-INDEX(G$9:G$16388,MATCH(E4279-1,E$9:E$16388,0)),A4279-C$4),ISNUMBER(A4279),A4279-F4279,TRUE,"")</f>
        <v/>
      </c>
      <c r="J4279" t="str">
        <f t="shared" si="196"/>
        <v/>
      </c>
      <c r="L4279" s="5"/>
    </row>
    <row r="4280" spans="1:12">
      <c r="A4280" s="3">
        <v>44396</v>
      </c>
      <c r="B4280" s="4" t="str">
        <f>"annual period "&amp;COUNTIF(D$9:D4280,TRUE)</f>
        <v>annual period 15</v>
      </c>
      <c r="D4280" t="b">
        <f t="shared" si="198"/>
        <v>0</v>
      </c>
      <c r="E4280">
        <f t="shared" si="197"/>
        <v>686</v>
      </c>
      <c r="F4280" s="5" cm="1">
        <f t="array" ref="F4280">INDEX(_xlfn._xlws.FILTER(A$9:A$16378,E4280=E$9:E$16378*ISNUMBER(A$9:A$16378)),1)</f>
        <v>44396</v>
      </c>
      <c r="G4280" s="5" cm="1">
        <f t="array" ref="G4280">INDEX(_xlfn._xlws.FILTER(A$9:A$16378,E4280=E$9:E$16378*ISNUMBER(A$9:A$16378)),COUNT(_xlfn._xlws.FILTER(A$9:A$16378,E4280=E$9:E$16378*ISNUMBER(A$9:A$16378))))</f>
        <v>44401</v>
      </c>
      <c r="H4280">
        <v>4280</v>
      </c>
      <c r="I4280" s="10" cm="1">
        <f t="array" ref="I4280">_xlfn.IFS(AND(OR(_xlfn._xlws.FILTER(D$9:D$16388,E$9:E$16388=E4280)),ROW()=_xlfn.MINIFS(_xlfn.ANCHORARRAY(H$9),E$9:E$16388,E4280)),A4280-C$4,ROW()=_xlfn.MINIFS(_xlfn.ANCHORARRAY(H$9),E$9:E$16388,E4280),IFERROR(A4280-INDEX(G$9:G$16388,MATCH(E4280-1,E$9:E$16388,0)),A4280-C$4),ISNUMBER(A4280),A4280-F4280,TRUE,"")</f>
        <v>19</v>
      </c>
      <c r="J4280" t="b">
        <f t="shared" si="196"/>
        <v>0</v>
      </c>
      <c r="L4280" s="5"/>
    </row>
    <row r="4281" spans="1:12">
      <c r="B4281" s="4" t="str">
        <f>"annual period "&amp;COUNTIF(D$9:D4281,TRUE)</f>
        <v>annual period 15</v>
      </c>
      <c r="D4281" t="b">
        <f t="shared" si="198"/>
        <v>0</v>
      </c>
      <c r="E4281">
        <f t="shared" si="197"/>
        <v>686</v>
      </c>
      <c r="F4281" s="5" cm="1">
        <f t="array" ref="F4281">INDEX(_xlfn._xlws.FILTER(A$9:A$16378,E4281=E$9:E$16378*ISNUMBER(A$9:A$16378)),1)</f>
        <v>44396</v>
      </c>
      <c r="G4281" s="5" cm="1">
        <f t="array" ref="G4281">INDEX(_xlfn._xlws.FILTER(A$9:A$16378,E4281=E$9:E$16378*ISNUMBER(A$9:A$16378)),COUNT(_xlfn._xlws.FILTER(A$9:A$16378,E4281=E$9:E$16378*ISNUMBER(A$9:A$16378))))</f>
        <v>44401</v>
      </c>
      <c r="H4281" t="str">
        <v/>
      </c>
      <c r="I4281" s="10" t="str" cm="1">
        <f t="array" ref="I4281">_xlfn.IFS(AND(OR(_xlfn._xlws.FILTER(D$9:D$16388,E$9:E$16388=E4281)),ROW()=_xlfn.MINIFS(_xlfn.ANCHORARRAY(H$9),E$9:E$16388,E4281)),A4281-C$4,ROW()=_xlfn.MINIFS(_xlfn.ANCHORARRAY(H$9),E$9:E$16388,E4281),IFERROR(A4281-INDEX(G$9:G$16388,MATCH(E4281-1,E$9:E$16388,0)),A4281-C$4),ISNUMBER(A4281),A4281-F4281,TRUE,"")</f>
        <v/>
      </c>
      <c r="J4281" t="str">
        <f t="shared" si="196"/>
        <v/>
      </c>
      <c r="L4281" s="5"/>
    </row>
    <row r="4282" spans="1:12">
      <c r="A4282" s="3">
        <v>44398</v>
      </c>
      <c r="B4282" s="4" t="str">
        <f>"annual period "&amp;COUNTIF(D$9:D4282,TRUE)</f>
        <v>annual period 15</v>
      </c>
      <c r="D4282" t="b">
        <f t="shared" si="198"/>
        <v>0</v>
      </c>
      <c r="E4282">
        <f t="shared" si="197"/>
        <v>686</v>
      </c>
      <c r="F4282" s="5" cm="1">
        <f t="array" ref="F4282">INDEX(_xlfn._xlws.FILTER(A$9:A$16378,E4282=E$9:E$16378*ISNUMBER(A$9:A$16378)),1)</f>
        <v>44396</v>
      </c>
      <c r="G4282" s="5" cm="1">
        <f t="array" ref="G4282">INDEX(_xlfn._xlws.FILTER(A$9:A$16378,E4282=E$9:E$16378*ISNUMBER(A$9:A$16378)),COUNT(_xlfn._xlws.FILTER(A$9:A$16378,E4282=E$9:E$16378*ISNUMBER(A$9:A$16378))))</f>
        <v>44401</v>
      </c>
      <c r="H4282" t="str">
        <v/>
      </c>
      <c r="I4282" s="10" cm="1">
        <f t="array" ref="I4282">_xlfn.IFS(AND(OR(_xlfn._xlws.FILTER(D$9:D$16388,E$9:E$16388=E4282)),ROW()=_xlfn.MINIFS(_xlfn.ANCHORARRAY(H$9),E$9:E$16388,E4282)),A4282-C$4,ROW()=_xlfn.MINIFS(_xlfn.ANCHORARRAY(H$9),E$9:E$16388,E4282),IFERROR(A4282-INDEX(G$9:G$16388,MATCH(E4282-1,E$9:E$16388,0)),A4282-C$4),ISNUMBER(A4282),A4282-F4282,TRUE,"")</f>
        <v>2</v>
      </c>
      <c r="J4282" t="b">
        <f t="shared" si="196"/>
        <v>0</v>
      </c>
      <c r="L4282" s="5"/>
    </row>
    <row r="4283" spans="1:12">
      <c r="B4283" s="4" t="str">
        <f>"annual period "&amp;COUNTIF(D$9:D4283,TRUE)</f>
        <v>annual period 15</v>
      </c>
      <c r="D4283" t="b">
        <f t="shared" si="198"/>
        <v>0</v>
      </c>
      <c r="E4283">
        <f t="shared" si="197"/>
        <v>686</v>
      </c>
      <c r="F4283" s="5" cm="1">
        <f t="array" ref="F4283">INDEX(_xlfn._xlws.FILTER(A$9:A$16378,E4283=E$9:E$16378*ISNUMBER(A$9:A$16378)),1)</f>
        <v>44396</v>
      </c>
      <c r="G4283" s="5" cm="1">
        <f t="array" ref="G4283">INDEX(_xlfn._xlws.FILTER(A$9:A$16378,E4283=E$9:E$16378*ISNUMBER(A$9:A$16378)),COUNT(_xlfn._xlws.FILTER(A$9:A$16378,E4283=E$9:E$16378*ISNUMBER(A$9:A$16378))))</f>
        <v>44401</v>
      </c>
      <c r="H4283" t="str">
        <v/>
      </c>
      <c r="I4283" s="10" t="str" cm="1">
        <f t="array" ref="I4283">_xlfn.IFS(AND(OR(_xlfn._xlws.FILTER(D$9:D$16388,E$9:E$16388=E4283)),ROW()=_xlfn.MINIFS(_xlfn.ANCHORARRAY(H$9),E$9:E$16388,E4283)),A4283-C$4,ROW()=_xlfn.MINIFS(_xlfn.ANCHORARRAY(H$9),E$9:E$16388,E4283),IFERROR(A4283-INDEX(G$9:G$16388,MATCH(E4283-1,E$9:E$16388,0)),A4283-C$4),ISNUMBER(A4283),A4283-F4283,TRUE,"")</f>
        <v/>
      </c>
      <c r="J4283" t="str">
        <f t="shared" si="196"/>
        <v/>
      </c>
      <c r="L4283" s="5"/>
    </row>
    <row r="4284" spans="1:12">
      <c r="A4284" s="3">
        <v>44400</v>
      </c>
      <c r="B4284" s="4" t="str">
        <f>"annual period "&amp;COUNTIF(D$9:D4284,TRUE)</f>
        <v>annual period 15</v>
      </c>
      <c r="D4284" t="b">
        <f t="shared" si="198"/>
        <v>0</v>
      </c>
      <c r="E4284">
        <f t="shared" si="197"/>
        <v>686</v>
      </c>
      <c r="F4284" s="5" cm="1">
        <f t="array" ref="F4284">INDEX(_xlfn._xlws.FILTER(A$9:A$16378,E4284=E$9:E$16378*ISNUMBER(A$9:A$16378)),1)</f>
        <v>44396</v>
      </c>
      <c r="G4284" s="5" cm="1">
        <f t="array" ref="G4284">INDEX(_xlfn._xlws.FILTER(A$9:A$16378,E4284=E$9:E$16378*ISNUMBER(A$9:A$16378)),COUNT(_xlfn._xlws.FILTER(A$9:A$16378,E4284=E$9:E$16378*ISNUMBER(A$9:A$16378))))</f>
        <v>44401</v>
      </c>
      <c r="H4284" t="str">
        <v/>
      </c>
      <c r="I4284" s="10" cm="1">
        <f t="array" ref="I4284">_xlfn.IFS(AND(OR(_xlfn._xlws.FILTER(D$9:D$16388,E$9:E$16388=E4284)),ROW()=_xlfn.MINIFS(_xlfn.ANCHORARRAY(H$9),E$9:E$16388,E4284)),A4284-C$4,ROW()=_xlfn.MINIFS(_xlfn.ANCHORARRAY(H$9),E$9:E$16388,E4284),IFERROR(A4284-INDEX(G$9:G$16388,MATCH(E4284-1,E$9:E$16388,0)),A4284-C$4),ISNUMBER(A4284),A4284-F4284,TRUE,"")</f>
        <v>4</v>
      </c>
      <c r="J4284" t="b">
        <f t="shared" si="196"/>
        <v>0</v>
      </c>
      <c r="L4284" s="5"/>
    </row>
    <row r="4285" spans="1:12">
      <c r="B4285" s="4" t="str">
        <f>"annual period "&amp;COUNTIF(D$9:D4285,TRUE)</f>
        <v>annual period 15</v>
      </c>
      <c r="D4285" t="b">
        <f t="shared" si="198"/>
        <v>0</v>
      </c>
      <c r="E4285">
        <f t="shared" si="197"/>
        <v>686</v>
      </c>
      <c r="F4285" s="5" cm="1">
        <f t="array" ref="F4285">INDEX(_xlfn._xlws.FILTER(A$9:A$16378,E4285=E$9:E$16378*ISNUMBER(A$9:A$16378)),1)</f>
        <v>44396</v>
      </c>
      <c r="G4285" s="5" cm="1">
        <f t="array" ref="G4285">INDEX(_xlfn._xlws.FILTER(A$9:A$16378,E4285=E$9:E$16378*ISNUMBER(A$9:A$16378)),COUNT(_xlfn._xlws.FILTER(A$9:A$16378,E4285=E$9:E$16378*ISNUMBER(A$9:A$16378))))</f>
        <v>44401</v>
      </c>
      <c r="H4285" t="str">
        <v/>
      </c>
      <c r="I4285" s="10" t="str" cm="1">
        <f t="array" ref="I4285">_xlfn.IFS(AND(OR(_xlfn._xlws.FILTER(D$9:D$16388,E$9:E$16388=E4285)),ROW()=_xlfn.MINIFS(_xlfn.ANCHORARRAY(H$9),E$9:E$16388,E4285)),A4285-C$4,ROW()=_xlfn.MINIFS(_xlfn.ANCHORARRAY(H$9),E$9:E$16388,E4285),IFERROR(A4285-INDEX(G$9:G$16388,MATCH(E4285-1,E$9:E$16388,0)),A4285-C$4),ISNUMBER(A4285),A4285-F4285,TRUE,"")</f>
        <v/>
      </c>
      <c r="J4285" t="str">
        <f t="shared" si="196"/>
        <v/>
      </c>
      <c r="L4285" s="5"/>
    </row>
    <row r="4286" spans="1:12">
      <c r="A4286" s="3">
        <v>44400</v>
      </c>
      <c r="B4286" s="4" t="str">
        <f>"annual period "&amp;COUNTIF(D$9:D4286,TRUE)</f>
        <v>annual period 15</v>
      </c>
      <c r="D4286" t="b">
        <f t="shared" si="198"/>
        <v>0</v>
      </c>
      <c r="E4286">
        <f t="shared" si="197"/>
        <v>686</v>
      </c>
      <c r="F4286" s="5" cm="1">
        <f t="array" ref="F4286">INDEX(_xlfn._xlws.FILTER(A$9:A$16378,E4286=E$9:E$16378*ISNUMBER(A$9:A$16378)),1)</f>
        <v>44396</v>
      </c>
      <c r="G4286" s="5" cm="1">
        <f t="array" ref="G4286">INDEX(_xlfn._xlws.FILTER(A$9:A$16378,E4286=E$9:E$16378*ISNUMBER(A$9:A$16378)),COUNT(_xlfn._xlws.FILTER(A$9:A$16378,E4286=E$9:E$16378*ISNUMBER(A$9:A$16378))))</f>
        <v>44401</v>
      </c>
      <c r="H4286" t="str">
        <v/>
      </c>
      <c r="I4286" s="10" cm="1">
        <f t="array" ref="I4286">_xlfn.IFS(AND(OR(_xlfn._xlws.FILTER(D$9:D$16388,E$9:E$16388=E4286)),ROW()=_xlfn.MINIFS(_xlfn.ANCHORARRAY(H$9),E$9:E$16388,E4286)),A4286-C$4,ROW()=_xlfn.MINIFS(_xlfn.ANCHORARRAY(H$9),E$9:E$16388,E4286),IFERROR(A4286-INDEX(G$9:G$16388,MATCH(E4286-1,E$9:E$16388,0)),A4286-C$4),ISNUMBER(A4286),A4286-F4286,TRUE,"")</f>
        <v>4</v>
      </c>
      <c r="J4286" t="b">
        <f t="shared" si="196"/>
        <v>0</v>
      </c>
      <c r="L4286" s="5"/>
    </row>
    <row r="4287" spans="1:12">
      <c r="B4287" s="4" t="str">
        <f>"annual period "&amp;COUNTIF(D$9:D4287,TRUE)</f>
        <v>annual period 15</v>
      </c>
      <c r="D4287" t="b">
        <f t="shared" si="198"/>
        <v>0</v>
      </c>
      <c r="E4287">
        <f t="shared" si="197"/>
        <v>686</v>
      </c>
      <c r="F4287" s="5" cm="1">
        <f t="array" ref="F4287">INDEX(_xlfn._xlws.FILTER(A$9:A$16378,E4287=E$9:E$16378*ISNUMBER(A$9:A$16378)),1)</f>
        <v>44396</v>
      </c>
      <c r="G4287" s="5" cm="1">
        <f t="array" ref="G4287">INDEX(_xlfn._xlws.FILTER(A$9:A$16378,E4287=E$9:E$16378*ISNUMBER(A$9:A$16378)),COUNT(_xlfn._xlws.FILTER(A$9:A$16378,E4287=E$9:E$16378*ISNUMBER(A$9:A$16378))))</f>
        <v>44401</v>
      </c>
      <c r="H4287" t="str">
        <v/>
      </c>
      <c r="I4287" s="10" t="str" cm="1">
        <f t="array" ref="I4287">_xlfn.IFS(AND(OR(_xlfn._xlws.FILTER(D$9:D$16388,E$9:E$16388=E4287)),ROW()=_xlfn.MINIFS(_xlfn.ANCHORARRAY(H$9),E$9:E$16388,E4287)),A4287-C$4,ROW()=_xlfn.MINIFS(_xlfn.ANCHORARRAY(H$9),E$9:E$16388,E4287),IFERROR(A4287-INDEX(G$9:G$16388,MATCH(E4287-1,E$9:E$16388,0)),A4287-C$4),ISNUMBER(A4287),A4287-F4287,TRUE,"")</f>
        <v/>
      </c>
      <c r="J4287" t="str">
        <f t="shared" si="196"/>
        <v/>
      </c>
      <c r="L4287" s="5"/>
    </row>
    <row r="4288" spans="1:12">
      <c r="A4288" s="3">
        <v>44401</v>
      </c>
      <c r="B4288" s="4" t="str">
        <f>"annual period "&amp;COUNTIF(D$9:D4288,TRUE)</f>
        <v>annual period 15</v>
      </c>
      <c r="D4288" t="b">
        <f t="shared" si="198"/>
        <v>0</v>
      </c>
      <c r="E4288">
        <f t="shared" si="197"/>
        <v>686</v>
      </c>
      <c r="F4288" s="5" cm="1">
        <f t="array" ref="F4288">INDEX(_xlfn._xlws.FILTER(A$9:A$16378,E4288=E$9:E$16378*ISNUMBER(A$9:A$16378)),1)</f>
        <v>44396</v>
      </c>
      <c r="G4288" s="5" cm="1">
        <f t="array" ref="G4288">INDEX(_xlfn._xlws.FILTER(A$9:A$16378,E4288=E$9:E$16378*ISNUMBER(A$9:A$16378)),COUNT(_xlfn._xlws.FILTER(A$9:A$16378,E4288=E$9:E$16378*ISNUMBER(A$9:A$16378))))</f>
        <v>44401</v>
      </c>
      <c r="H4288" t="str">
        <v/>
      </c>
      <c r="I4288" s="10" cm="1">
        <f t="array" ref="I4288">_xlfn.IFS(AND(OR(_xlfn._xlws.FILTER(D$9:D$16388,E$9:E$16388=E4288)),ROW()=_xlfn.MINIFS(_xlfn.ANCHORARRAY(H$9),E$9:E$16388,E4288)),A4288-C$4,ROW()=_xlfn.MINIFS(_xlfn.ANCHORARRAY(H$9),E$9:E$16388,E4288),IFERROR(A4288-INDEX(G$9:G$16388,MATCH(E4288-1,E$9:E$16388,0)),A4288-C$4),ISNUMBER(A4288),A4288-F4288,TRUE,"")</f>
        <v>5</v>
      </c>
      <c r="J4288" t="b">
        <f t="shared" si="196"/>
        <v>0</v>
      </c>
      <c r="L4288" s="5"/>
    </row>
    <row r="4289" spans="1:12">
      <c r="A4289" s="1" t="s">
        <v>14</v>
      </c>
      <c r="B4289" s="4" t="str">
        <f>"annual period "&amp;COUNTIF(D$9:D4289,TRUE)</f>
        <v>annual period 15</v>
      </c>
      <c r="D4289" t="b">
        <f t="shared" si="198"/>
        <v>0</v>
      </c>
      <c r="E4289">
        <f t="shared" si="197"/>
        <v>687</v>
      </c>
      <c r="F4289" s="5" cm="1">
        <f t="array" ref="F4289">INDEX(_xlfn._xlws.FILTER(A$9:A$16378,E4289=E$9:E$16378*ISNUMBER(A$9:A$16378)),1)</f>
        <v>44469</v>
      </c>
      <c r="G4289" s="5" cm="1">
        <f t="array" ref="G4289">INDEX(_xlfn._xlws.FILTER(A$9:A$16378,E4289=E$9:E$16378*ISNUMBER(A$9:A$16378)),COUNT(_xlfn._xlws.FILTER(A$9:A$16378,E4289=E$9:E$16378*ISNUMBER(A$9:A$16378))))</f>
        <v>44473</v>
      </c>
      <c r="H4289" t="str">
        <v/>
      </c>
      <c r="I4289" s="10" t="str" cm="1">
        <f t="array" ref="I4289">_xlfn.IFS(AND(OR(_xlfn._xlws.FILTER(D$9:D$16388,E$9:E$16388=E4289)),ROW()=_xlfn.MINIFS(_xlfn.ANCHORARRAY(H$9),E$9:E$16388,E4289)),A4289-C$4,ROW()=_xlfn.MINIFS(_xlfn.ANCHORARRAY(H$9),E$9:E$16388,E4289),IFERROR(A4289-INDEX(G$9:G$16388,MATCH(E4289-1,E$9:E$16388,0)),A4289-C$4),ISNUMBER(A4289),A4289-F4289,TRUE,"")</f>
        <v/>
      </c>
      <c r="J4289" t="str">
        <f t="shared" si="196"/>
        <v/>
      </c>
      <c r="L4289" s="5"/>
    </row>
    <row r="4290" spans="1:12">
      <c r="A4290" s="2"/>
      <c r="B4290" s="4" t="str">
        <f>"annual period "&amp;COUNTIF(D$9:D4290,TRUE)</f>
        <v>annual period 15</v>
      </c>
      <c r="D4290" t="b">
        <f t="shared" si="198"/>
        <v>0</v>
      </c>
      <c r="E4290">
        <f t="shared" si="197"/>
        <v>687</v>
      </c>
      <c r="F4290" s="5" cm="1">
        <f t="array" ref="F4290">INDEX(_xlfn._xlws.FILTER(A$9:A$16378,E4290=E$9:E$16378*ISNUMBER(A$9:A$16378)),1)</f>
        <v>44469</v>
      </c>
      <c r="G4290" s="5" cm="1">
        <f t="array" ref="G4290">INDEX(_xlfn._xlws.FILTER(A$9:A$16378,E4290=E$9:E$16378*ISNUMBER(A$9:A$16378)),COUNT(_xlfn._xlws.FILTER(A$9:A$16378,E4290=E$9:E$16378*ISNUMBER(A$9:A$16378))))</f>
        <v>44473</v>
      </c>
      <c r="H4290" t="str">
        <v/>
      </c>
      <c r="I4290" s="10" t="str" cm="1">
        <f t="array" ref="I4290">_xlfn.IFS(AND(OR(_xlfn._xlws.FILTER(D$9:D$16388,E$9:E$16388=E4290)),ROW()=_xlfn.MINIFS(_xlfn.ANCHORARRAY(H$9),E$9:E$16388,E4290)),A4290-C$4,ROW()=_xlfn.MINIFS(_xlfn.ANCHORARRAY(H$9),E$9:E$16388,E4290),IFERROR(A4290-INDEX(G$9:G$16388,MATCH(E4290-1,E$9:E$16388,0)),A4290-C$4),ISNUMBER(A4290),A4290-F4290,TRUE,"")</f>
        <v/>
      </c>
      <c r="J4290" t="str">
        <f t="shared" si="196"/>
        <v/>
      </c>
      <c r="L4290" s="5"/>
    </row>
    <row r="4291" spans="1:12">
      <c r="A4291" s="3">
        <v>44469</v>
      </c>
      <c r="B4291" s="4" t="str">
        <f>"annual period "&amp;COUNTIF(D$9:D4291,TRUE)</f>
        <v>annual period 15</v>
      </c>
      <c r="D4291" t="b">
        <f t="shared" si="198"/>
        <v>0</v>
      </c>
      <c r="E4291">
        <f t="shared" si="197"/>
        <v>687</v>
      </c>
      <c r="F4291" s="5" cm="1">
        <f t="array" ref="F4291">INDEX(_xlfn._xlws.FILTER(A$9:A$16378,E4291=E$9:E$16378*ISNUMBER(A$9:A$16378)),1)</f>
        <v>44469</v>
      </c>
      <c r="G4291" s="5" cm="1">
        <f t="array" ref="G4291">INDEX(_xlfn._xlws.FILTER(A$9:A$16378,E4291=E$9:E$16378*ISNUMBER(A$9:A$16378)),COUNT(_xlfn._xlws.FILTER(A$9:A$16378,E4291=E$9:E$16378*ISNUMBER(A$9:A$16378))))</f>
        <v>44473</v>
      </c>
      <c r="H4291">
        <v>4291</v>
      </c>
      <c r="I4291" s="10" cm="1">
        <f t="array" ref="I4291">_xlfn.IFS(AND(OR(_xlfn._xlws.FILTER(D$9:D$16388,E$9:E$16388=E4291)),ROW()=_xlfn.MINIFS(_xlfn.ANCHORARRAY(H$9),E$9:E$16388,E4291)),A4291-C$4,ROW()=_xlfn.MINIFS(_xlfn.ANCHORARRAY(H$9),E$9:E$16388,E4291),IFERROR(A4291-INDEX(G$9:G$16388,MATCH(E4291-1,E$9:E$16388,0)),A4291-C$4),ISNUMBER(A4291),A4291-F4291,TRUE,"")</f>
        <v>68</v>
      </c>
      <c r="J4291" t="b">
        <f t="shared" si="196"/>
        <v>1</v>
      </c>
      <c r="L4291" s="5"/>
    </row>
    <row r="4292" spans="1:12">
      <c r="B4292" s="4" t="str">
        <f>"annual period "&amp;COUNTIF(D$9:D4292,TRUE)</f>
        <v>annual period 15</v>
      </c>
      <c r="D4292" t="b">
        <f t="shared" si="198"/>
        <v>0</v>
      </c>
      <c r="E4292">
        <f t="shared" si="197"/>
        <v>687</v>
      </c>
      <c r="F4292" s="5" cm="1">
        <f t="array" ref="F4292">INDEX(_xlfn._xlws.FILTER(A$9:A$16378,E4292=E$9:E$16378*ISNUMBER(A$9:A$16378)),1)</f>
        <v>44469</v>
      </c>
      <c r="G4292" s="5" cm="1">
        <f t="array" ref="G4292">INDEX(_xlfn._xlws.FILTER(A$9:A$16378,E4292=E$9:E$16378*ISNUMBER(A$9:A$16378)),COUNT(_xlfn._xlws.FILTER(A$9:A$16378,E4292=E$9:E$16378*ISNUMBER(A$9:A$16378))))</f>
        <v>44473</v>
      </c>
      <c r="H4292" t="str">
        <v/>
      </c>
      <c r="I4292" s="10" t="str" cm="1">
        <f t="array" ref="I4292">_xlfn.IFS(AND(OR(_xlfn._xlws.FILTER(D$9:D$16388,E$9:E$16388=E4292)),ROW()=_xlfn.MINIFS(_xlfn.ANCHORARRAY(H$9),E$9:E$16388,E4292)),A4292-C$4,ROW()=_xlfn.MINIFS(_xlfn.ANCHORARRAY(H$9),E$9:E$16388,E4292),IFERROR(A4292-INDEX(G$9:G$16388,MATCH(E4292-1,E$9:E$16388,0)),A4292-C$4),ISNUMBER(A4292),A4292-F4292,TRUE,"")</f>
        <v/>
      </c>
      <c r="J4292" t="str">
        <f t="shared" si="196"/>
        <v/>
      </c>
      <c r="L4292" s="5"/>
    </row>
    <row r="4293" spans="1:12">
      <c r="A4293" s="3">
        <v>44472</v>
      </c>
      <c r="B4293" s="4" t="str">
        <f>"annual period "&amp;COUNTIF(D$9:D4293,TRUE)</f>
        <v>annual period 15</v>
      </c>
      <c r="D4293" t="b">
        <f t="shared" si="198"/>
        <v>0</v>
      </c>
      <c r="E4293">
        <f t="shared" si="197"/>
        <v>687</v>
      </c>
      <c r="F4293" s="5" cm="1">
        <f t="array" ref="F4293">INDEX(_xlfn._xlws.FILTER(A$9:A$16378,E4293=E$9:E$16378*ISNUMBER(A$9:A$16378)),1)</f>
        <v>44469</v>
      </c>
      <c r="G4293" s="5" cm="1">
        <f t="array" ref="G4293">INDEX(_xlfn._xlws.FILTER(A$9:A$16378,E4293=E$9:E$16378*ISNUMBER(A$9:A$16378)),COUNT(_xlfn._xlws.FILTER(A$9:A$16378,E4293=E$9:E$16378*ISNUMBER(A$9:A$16378))))</f>
        <v>44473</v>
      </c>
      <c r="H4293" t="str">
        <v/>
      </c>
      <c r="I4293" s="10" cm="1">
        <f t="array" ref="I4293">_xlfn.IFS(AND(OR(_xlfn._xlws.FILTER(D$9:D$16388,E$9:E$16388=E4293)),ROW()=_xlfn.MINIFS(_xlfn.ANCHORARRAY(H$9),E$9:E$16388,E4293)),A4293-C$4,ROW()=_xlfn.MINIFS(_xlfn.ANCHORARRAY(H$9),E$9:E$16388,E4293),IFERROR(A4293-INDEX(G$9:G$16388,MATCH(E4293-1,E$9:E$16388,0)),A4293-C$4),ISNUMBER(A4293),A4293-F4293,TRUE,"")</f>
        <v>3</v>
      </c>
      <c r="J4293" t="b">
        <f t="shared" si="196"/>
        <v>0</v>
      </c>
      <c r="L4293" s="5"/>
    </row>
    <row r="4294" spans="1:12">
      <c r="B4294" s="4" t="str">
        <f>"annual period "&amp;COUNTIF(D$9:D4294,TRUE)</f>
        <v>annual period 15</v>
      </c>
      <c r="D4294" t="b">
        <f t="shared" si="198"/>
        <v>0</v>
      </c>
      <c r="E4294">
        <f t="shared" si="197"/>
        <v>687</v>
      </c>
      <c r="F4294" s="5" cm="1">
        <f t="array" ref="F4294">INDEX(_xlfn._xlws.FILTER(A$9:A$16378,E4294=E$9:E$16378*ISNUMBER(A$9:A$16378)),1)</f>
        <v>44469</v>
      </c>
      <c r="G4294" s="5" cm="1">
        <f t="array" ref="G4294">INDEX(_xlfn._xlws.FILTER(A$9:A$16378,E4294=E$9:E$16378*ISNUMBER(A$9:A$16378)),COUNT(_xlfn._xlws.FILTER(A$9:A$16378,E4294=E$9:E$16378*ISNUMBER(A$9:A$16378))))</f>
        <v>44473</v>
      </c>
      <c r="H4294" t="str">
        <v/>
      </c>
      <c r="I4294" s="10" t="str" cm="1">
        <f t="array" ref="I4294">_xlfn.IFS(AND(OR(_xlfn._xlws.FILTER(D$9:D$16388,E$9:E$16388=E4294)),ROW()=_xlfn.MINIFS(_xlfn.ANCHORARRAY(H$9),E$9:E$16388,E4294)),A4294-C$4,ROW()=_xlfn.MINIFS(_xlfn.ANCHORARRAY(H$9),E$9:E$16388,E4294),IFERROR(A4294-INDEX(G$9:G$16388,MATCH(E4294-1,E$9:E$16388,0)),A4294-C$4),ISNUMBER(A4294),A4294-F4294,TRUE,"")</f>
        <v/>
      </c>
      <c r="J4294" t="str">
        <f t="shared" ref="J4294:J4357" si="199">IF(I4294="","",I4294&gt;30)</f>
        <v/>
      </c>
      <c r="L4294" s="5"/>
    </row>
    <row r="4295" spans="1:12">
      <c r="A4295" s="3">
        <v>44472</v>
      </c>
      <c r="B4295" s="4" t="str">
        <f>"annual period "&amp;COUNTIF(D$9:D4295,TRUE)</f>
        <v>annual period 15</v>
      </c>
      <c r="D4295" t="b">
        <f t="shared" si="198"/>
        <v>0</v>
      </c>
      <c r="E4295">
        <f t="shared" si="197"/>
        <v>687</v>
      </c>
      <c r="F4295" s="5" cm="1">
        <f t="array" ref="F4295">INDEX(_xlfn._xlws.FILTER(A$9:A$16378,E4295=E$9:E$16378*ISNUMBER(A$9:A$16378)),1)</f>
        <v>44469</v>
      </c>
      <c r="G4295" s="5" cm="1">
        <f t="array" ref="G4295">INDEX(_xlfn._xlws.FILTER(A$9:A$16378,E4295=E$9:E$16378*ISNUMBER(A$9:A$16378)),COUNT(_xlfn._xlws.FILTER(A$9:A$16378,E4295=E$9:E$16378*ISNUMBER(A$9:A$16378))))</f>
        <v>44473</v>
      </c>
      <c r="H4295" t="str">
        <v/>
      </c>
      <c r="I4295" s="10" cm="1">
        <f t="array" ref="I4295">_xlfn.IFS(AND(OR(_xlfn._xlws.FILTER(D$9:D$16388,E$9:E$16388=E4295)),ROW()=_xlfn.MINIFS(_xlfn.ANCHORARRAY(H$9),E$9:E$16388,E4295)),A4295-C$4,ROW()=_xlfn.MINIFS(_xlfn.ANCHORARRAY(H$9),E$9:E$16388,E4295),IFERROR(A4295-INDEX(G$9:G$16388,MATCH(E4295-1,E$9:E$16388,0)),A4295-C$4),ISNUMBER(A4295),A4295-F4295,TRUE,"")</f>
        <v>3</v>
      </c>
      <c r="J4295" t="b">
        <f t="shared" si="199"/>
        <v>0</v>
      </c>
      <c r="L4295" s="5"/>
    </row>
    <row r="4296" spans="1:12">
      <c r="B4296" s="4" t="str">
        <f>"annual period "&amp;COUNTIF(D$9:D4296,TRUE)</f>
        <v>annual period 15</v>
      </c>
      <c r="D4296" t="b">
        <f t="shared" si="198"/>
        <v>0</v>
      </c>
      <c r="E4296">
        <f t="shared" si="197"/>
        <v>687</v>
      </c>
      <c r="F4296" s="5" cm="1">
        <f t="array" ref="F4296">INDEX(_xlfn._xlws.FILTER(A$9:A$16378,E4296=E$9:E$16378*ISNUMBER(A$9:A$16378)),1)</f>
        <v>44469</v>
      </c>
      <c r="G4296" s="5" cm="1">
        <f t="array" ref="G4296">INDEX(_xlfn._xlws.FILTER(A$9:A$16378,E4296=E$9:E$16378*ISNUMBER(A$9:A$16378)),COUNT(_xlfn._xlws.FILTER(A$9:A$16378,E4296=E$9:E$16378*ISNUMBER(A$9:A$16378))))</f>
        <v>44473</v>
      </c>
      <c r="H4296" t="str">
        <v/>
      </c>
      <c r="I4296" s="10" t="str" cm="1">
        <f t="array" ref="I4296">_xlfn.IFS(AND(OR(_xlfn._xlws.FILTER(D$9:D$16388,E$9:E$16388=E4296)),ROW()=_xlfn.MINIFS(_xlfn.ANCHORARRAY(H$9),E$9:E$16388,E4296)),A4296-C$4,ROW()=_xlfn.MINIFS(_xlfn.ANCHORARRAY(H$9),E$9:E$16388,E4296),IFERROR(A4296-INDEX(G$9:G$16388,MATCH(E4296-1,E$9:E$16388,0)),A4296-C$4),ISNUMBER(A4296),A4296-F4296,TRUE,"")</f>
        <v/>
      </c>
      <c r="J4296" t="str">
        <f t="shared" si="199"/>
        <v/>
      </c>
      <c r="L4296" s="5"/>
    </row>
    <row r="4297" spans="1:12">
      <c r="A4297" s="3">
        <v>44473</v>
      </c>
      <c r="B4297" s="4" t="str">
        <f>"annual period "&amp;COUNTIF(D$9:D4297,TRUE)</f>
        <v>annual period 15</v>
      </c>
      <c r="D4297" t="b">
        <f t="shared" si="198"/>
        <v>0</v>
      </c>
      <c r="E4297">
        <f t="shared" si="197"/>
        <v>687</v>
      </c>
      <c r="F4297" s="5" cm="1">
        <f t="array" ref="F4297">INDEX(_xlfn._xlws.FILTER(A$9:A$16378,E4297=E$9:E$16378*ISNUMBER(A$9:A$16378)),1)</f>
        <v>44469</v>
      </c>
      <c r="G4297" s="5" cm="1">
        <f t="array" ref="G4297">INDEX(_xlfn._xlws.FILTER(A$9:A$16378,E4297=E$9:E$16378*ISNUMBER(A$9:A$16378)),COUNT(_xlfn._xlws.FILTER(A$9:A$16378,E4297=E$9:E$16378*ISNUMBER(A$9:A$16378))))</f>
        <v>44473</v>
      </c>
      <c r="H4297" t="str">
        <v/>
      </c>
      <c r="I4297" s="10" cm="1">
        <f t="array" ref="I4297">_xlfn.IFS(AND(OR(_xlfn._xlws.FILTER(D$9:D$16388,E$9:E$16388=E4297)),ROW()=_xlfn.MINIFS(_xlfn.ANCHORARRAY(H$9),E$9:E$16388,E4297)),A4297-C$4,ROW()=_xlfn.MINIFS(_xlfn.ANCHORARRAY(H$9),E$9:E$16388,E4297),IFERROR(A4297-INDEX(G$9:G$16388,MATCH(E4297-1,E$9:E$16388,0)),A4297-C$4),ISNUMBER(A4297),A4297-F4297,TRUE,"")</f>
        <v>4</v>
      </c>
      <c r="J4297" t="b">
        <f t="shared" si="199"/>
        <v>0</v>
      </c>
      <c r="L4297" s="5"/>
    </row>
    <row r="4298" spans="1:12">
      <c r="B4298" s="4" t="str">
        <f>"annual period "&amp;COUNTIF(D$9:D4298,TRUE)</f>
        <v>annual period 15</v>
      </c>
      <c r="D4298" t="b">
        <f t="shared" si="198"/>
        <v>0</v>
      </c>
      <c r="E4298">
        <f t="shared" si="197"/>
        <v>687</v>
      </c>
      <c r="F4298" s="5" cm="1">
        <f t="array" ref="F4298">INDEX(_xlfn._xlws.FILTER(A$9:A$16378,E4298=E$9:E$16378*ISNUMBER(A$9:A$16378)),1)</f>
        <v>44469</v>
      </c>
      <c r="G4298" s="5" cm="1">
        <f t="array" ref="G4298">INDEX(_xlfn._xlws.FILTER(A$9:A$16378,E4298=E$9:E$16378*ISNUMBER(A$9:A$16378)),COUNT(_xlfn._xlws.FILTER(A$9:A$16378,E4298=E$9:E$16378*ISNUMBER(A$9:A$16378))))</f>
        <v>44473</v>
      </c>
      <c r="H4298" t="str">
        <v/>
      </c>
      <c r="I4298" s="10" t="str" cm="1">
        <f t="array" ref="I4298">_xlfn.IFS(AND(OR(_xlfn._xlws.FILTER(D$9:D$16388,E$9:E$16388=E4298)),ROW()=_xlfn.MINIFS(_xlfn.ANCHORARRAY(H$9),E$9:E$16388,E4298)),A4298-C$4,ROW()=_xlfn.MINIFS(_xlfn.ANCHORARRAY(H$9),E$9:E$16388,E4298),IFERROR(A4298-INDEX(G$9:G$16388,MATCH(E4298-1,E$9:E$16388,0)),A4298-C$4),ISNUMBER(A4298),A4298-F4298,TRUE,"")</f>
        <v/>
      </c>
      <c r="J4298" t="str">
        <f t="shared" si="199"/>
        <v/>
      </c>
      <c r="L4298" s="5"/>
    </row>
    <row r="4299" spans="1:12">
      <c r="A4299" s="3">
        <v>44473</v>
      </c>
      <c r="B4299" s="4" t="str">
        <f>"annual period "&amp;COUNTIF(D$9:D4299,TRUE)</f>
        <v>annual period 15</v>
      </c>
      <c r="D4299" t="b">
        <f t="shared" si="198"/>
        <v>0</v>
      </c>
      <c r="E4299">
        <f t="shared" ref="E4299:E4362" si="200">IF(A4299="Trip #",E4298+1,E4298)</f>
        <v>687</v>
      </c>
      <c r="F4299" s="5" cm="1">
        <f t="array" ref="F4299">INDEX(_xlfn._xlws.FILTER(A$9:A$16378,E4299=E$9:E$16378*ISNUMBER(A$9:A$16378)),1)</f>
        <v>44469</v>
      </c>
      <c r="G4299" s="5" cm="1">
        <f t="array" ref="G4299">INDEX(_xlfn._xlws.FILTER(A$9:A$16378,E4299=E$9:E$16378*ISNUMBER(A$9:A$16378)),COUNT(_xlfn._xlws.FILTER(A$9:A$16378,E4299=E$9:E$16378*ISNUMBER(A$9:A$16378))))</f>
        <v>44473</v>
      </c>
      <c r="H4299" t="str">
        <v/>
      </c>
      <c r="I4299" s="10" cm="1">
        <f t="array" ref="I4299">_xlfn.IFS(AND(OR(_xlfn._xlws.FILTER(D$9:D$16388,E$9:E$16388=E4299)),ROW()=_xlfn.MINIFS(_xlfn.ANCHORARRAY(H$9),E$9:E$16388,E4299)),A4299-C$4,ROW()=_xlfn.MINIFS(_xlfn.ANCHORARRAY(H$9),E$9:E$16388,E4299),IFERROR(A4299-INDEX(G$9:G$16388,MATCH(E4299-1,E$9:E$16388,0)),A4299-C$4),ISNUMBER(A4299),A4299-F4299,TRUE,"")</f>
        <v>4</v>
      </c>
      <c r="J4299" t="b">
        <f t="shared" si="199"/>
        <v>0</v>
      </c>
      <c r="L4299" s="5"/>
    </row>
    <row r="4300" spans="1:12">
      <c r="A4300" s="1" t="s">
        <v>14</v>
      </c>
      <c r="B4300" s="4" t="str">
        <f>"annual period "&amp;COUNTIF(D$9:D4300,TRUE)</f>
        <v>annual period 15</v>
      </c>
      <c r="D4300" t="b">
        <f t="shared" si="198"/>
        <v>0</v>
      </c>
      <c r="E4300">
        <f t="shared" si="200"/>
        <v>688</v>
      </c>
      <c r="F4300" s="5" cm="1">
        <f t="array" ref="F4300">INDEX(_xlfn._xlws.FILTER(A$9:A$16378,E4300=E$9:E$16378*ISNUMBER(A$9:A$16378)),1)</f>
        <v>44528</v>
      </c>
      <c r="G4300" s="5" cm="1">
        <f t="array" ref="G4300">INDEX(_xlfn._xlws.FILTER(A$9:A$16378,E4300=E$9:E$16378*ISNUMBER(A$9:A$16378)),COUNT(_xlfn._xlws.FILTER(A$9:A$16378,E4300=E$9:E$16378*ISNUMBER(A$9:A$16378))))</f>
        <v>44533</v>
      </c>
      <c r="H4300" t="str">
        <v/>
      </c>
      <c r="I4300" s="10" t="str" cm="1">
        <f t="array" ref="I4300">_xlfn.IFS(AND(OR(_xlfn._xlws.FILTER(D$9:D$16388,E$9:E$16388=E4300)),ROW()=_xlfn.MINIFS(_xlfn.ANCHORARRAY(H$9),E$9:E$16388,E4300)),A4300-C$4,ROW()=_xlfn.MINIFS(_xlfn.ANCHORARRAY(H$9),E$9:E$16388,E4300),IFERROR(A4300-INDEX(G$9:G$16388,MATCH(E4300-1,E$9:E$16388,0)),A4300-C$4),ISNUMBER(A4300),A4300-F4300,TRUE,"")</f>
        <v/>
      </c>
      <c r="J4300" t="str">
        <f t="shared" si="199"/>
        <v/>
      </c>
      <c r="L4300" s="5"/>
    </row>
    <row r="4301" spans="1:12">
      <c r="A4301" s="2"/>
      <c r="B4301" s="4" t="str">
        <f>"annual period "&amp;COUNTIF(D$9:D4301,TRUE)</f>
        <v>annual period 15</v>
      </c>
      <c r="D4301" t="b">
        <f t="shared" si="198"/>
        <v>0</v>
      </c>
      <c r="E4301">
        <f t="shared" si="200"/>
        <v>688</v>
      </c>
      <c r="F4301" s="5" cm="1">
        <f t="array" ref="F4301">INDEX(_xlfn._xlws.FILTER(A$9:A$16378,E4301=E$9:E$16378*ISNUMBER(A$9:A$16378)),1)</f>
        <v>44528</v>
      </c>
      <c r="G4301" s="5" cm="1">
        <f t="array" ref="G4301">INDEX(_xlfn._xlws.FILTER(A$9:A$16378,E4301=E$9:E$16378*ISNUMBER(A$9:A$16378)),COUNT(_xlfn._xlws.FILTER(A$9:A$16378,E4301=E$9:E$16378*ISNUMBER(A$9:A$16378))))</f>
        <v>44533</v>
      </c>
      <c r="H4301" t="str">
        <v/>
      </c>
      <c r="I4301" s="10" t="str" cm="1">
        <f t="array" ref="I4301">_xlfn.IFS(AND(OR(_xlfn._xlws.FILTER(D$9:D$16388,E$9:E$16388=E4301)),ROW()=_xlfn.MINIFS(_xlfn.ANCHORARRAY(H$9),E$9:E$16388,E4301)),A4301-C$4,ROW()=_xlfn.MINIFS(_xlfn.ANCHORARRAY(H$9),E$9:E$16388,E4301),IFERROR(A4301-INDEX(G$9:G$16388,MATCH(E4301-1,E$9:E$16388,0)),A4301-C$4),ISNUMBER(A4301),A4301-F4301,TRUE,"")</f>
        <v/>
      </c>
      <c r="J4301" t="str">
        <f t="shared" si="199"/>
        <v/>
      </c>
      <c r="L4301" s="5"/>
    </row>
    <row r="4302" spans="1:12">
      <c r="A4302" s="3">
        <v>44528</v>
      </c>
      <c r="B4302" s="4" t="str">
        <f>"annual period "&amp;COUNTIF(D$9:D4302,TRUE)</f>
        <v>annual period 15</v>
      </c>
      <c r="D4302" t="b">
        <f t="shared" si="198"/>
        <v>0</v>
      </c>
      <c r="E4302">
        <f t="shared" si="200"/>
        <v>688</v>
      </c>
      <c r="F4302" s="5" cm="1">
        <f t="array" ref="F4302">INDEX(_xlfn._xlws.FILTER(A$9:A$16378,E4302=E$9:E$16378*ISNUMBER(A$9:A$16378)),1)</f>
        <v>44528</v>
      </c>
      <c r="G4302" s="5" cm="1">
        <f t="array" ref="G4302">INDEX(_xlfn._xlws.FILTER(A$9:A$16378,E4302=E$9:E$16378*ISNUMBER(A$9:A$16378)),COUNT(_xlfn._xlws.FILTER(A$9:A$16378,E4302=E$9:E$16378*ISNUMBER(A$9:A$16378))))</f>
        <v>44533</v>
      </c>
      <c r="H4302">
        <v>4302</v>
      </c>
      <c r="I4302" s="10" cm="1">
        <f t="array" ref="I4302">_xlfn.IFS(AND(OR(_xlfn._xlws.FILTER(D$9:D$16388,E$9:E$16388=E4302)),ROW()=_xlfn.MINIFS(_xlfn.ANCHORARRAY(H$9),E$9:E$16388,E4302)),A4302-C$4,ROW()=_xlfn.MINIFS(_xlfn.ANCHORARRAY(H$9),E$9:E$16388,E4302),IFERROR(A4302-INDEX(G$9:G$16388,MATCH(E4302-1,E$9:E$16388,0)),A4302-C$4),ISNUMBER(A4302),A4302-F4302,TRUE,"")</f>
        <v>55</v>
      </c>
      <c r="J4302" t="b">
        <f t="shared" si="199"/>
        <v>1</v>
      </c>
      <c r="L4302" s="5"/>
    </row>
    <row r="4303" spans="1:12">
      <c r="B4303" s="4" t="str">
        <f>"annual period "&amp;COUNTIF(D$9:D4303,TRUE)</f>
        <v>annual period 15</v>
      </c>
      <c r="D4303" t="b">
        <f t="shared" si="198"/>
        <v>0</v>
      </c>
      <c r="E4303">
        <f t="shared" si="200"/>
        <v>688</v>
      </c>
      <c r="F4303" s="5" cm="1">
        <f t="array" ref="F4303">INDEX(_xlfn._xlws.FILTER(A$9:A$16378,E4303=E$9:E$16378*ISNUMBER(A$9:A$16378)),1)</f>
        <v>44528</v>
      </c>
      <c r="G4303" s="5" cm="1">
        <f t="array" ref="G4303">INDEX(_xlfn._xlws.FILTER(A$9:A$16378,E4303=E$9:E$16378*ISNUMBER(A$9:A$16378)),COUNT(_xlfn._xlws.FILTER(A$9:A$16378,E4303=E$9:E$16378*ISNUMBER(A$9:A$16378))))</f>
        <v>44533</v>
      </c>
      <c r="H4303" t="str">
        <v/>
      </c>
      <c r="I4303" s="10" t="str" cm="1">
        <f t="array" ref="I4303">_xlfn.IFS(AND(OR(_xlfn._xlws.FILTER(D$9:D$16388,E$9:E$16388=E4303)),ROW()=_xlfn.MINIFS(_xlfn.ANCHORARRAY(H$9),E$9:E$16388,E4303)),A4303-C$4,ROW()=_xlfn.MINIFS(_xlfn.ANCHORARRAY(H$9),E$9:E$16388,E4303),IFERROR(A4303-INDEX(G$9:G$16388,MATCH(E4303-1,E$9:E$16388,0)),A4303-C$4),ISNUMBER(A4303),A4303-F4303,TRUE,"")</f>
        <v/>
      </c>
      <c r="J4303" t="str">
        <f t="shared" si="199"/>
        <v/>
      </c>
      <c r="L4303" s="5"/>
    </row>
    <row r="4304" spans="1:12">
      <c r="A4304" s="3">
        <v>44529</v>
      </c>
      <c r="B4304" s="4" t="str">
        <f>"annual period "&amp;COUNTIF(D$9:D4304,TRUE)</f>
        <v>annual period 15</v>
      </c>
      <c r="D4304" t="b">
        <f t="shared" si="198"/>
        <v>0</v>
      </c>
      <c r="E4304">
        <f t="shared" si="200"/>
        <v>688</v>
      </c>
      <c r="F4304" s="5" cm="1">
        <f t="array" ref="F4304">INDEX(_xlfn._xlws.FILTER(A$9:A$16378,E4304=E$9:E$16378*ISNUMBER(A$9:A$16378)),1)</f>
        <v>44528</v>
      </c>
      <c r="G4304" s="5" cm="1">
        <f t="array" ref="G4304">INDEX(_xlfn._xlws.FILTER(A$9:A$16378,E4304=E$9:E$16378*ISNUMBER(A$9:A$16378)),COUNT(_xlfn._xlws.FILTER(A$9:A$16378,E4304=E$9:E$16378*ISNUMBER(A$9:A$16378))))</f>
        <v>44533</v>
      </c>
      <c r="H4304" t="str">
        <v/>
      </c>
      <c r="I4304" s="10" cm="1">
        <f t="array" ref="I4304">_xlfn.IFS(AND(OR(_xlfn._xlws.FILTER(D$9:D$16388,E$9:E$16388=E4304)),ROW()=_xlfn.MINIFS(_xlfn.ANCHORARRAY(H$9),E$9:E$16388,E4304)),A4304-C$4,ROW()=_xlfn.MINIFS(_xlfn.ANCHORARRAY(H$9),E$9:E$16388,E4304),IFERROR(A4304-INDEX(G$9:G$16388,MATCH(E4304-1,E$9:E$16388,0)),A4304-C$4),ISNUMBER(A4304),A4304-F4304,TRUE,"")</f>
        <v>1</v>
      </c>
      <c r="J4304" t="b">
        <f t="shared" si="199"/>
        <v>0</v>
      </c>
      <c r="L4304" s="5"/>
    </row>
    <row r="4305" spans="1:12">
      <c r="B4305" s="4" t="str">
        <f>"annual period "&amp;COUNTIF(D$9:D4305,TRUE)</f>
        <v>annual period 15</v>
      </c>
      <c r="D4305" t="b">
        <f t="shared" si="198"/>
        <v>0</v>
      </c>
      <c r="E4305">
        <f t="shared" si="200"/>
        <v>688</v>
      </c>
      <c r="F4305" s="5" cm="1">
        <f t="array" ref="F4305">INDEX(_xlfn._xlws.FILTER(A$9:A$16378,E4305=E$9:E$16378*ISNUMBER(A$9:A$16378)),1)</f>
        <v>44528</v>
      </c>
      <c r="G4305" s="5" cm="1">
        <f t="array" ref="G4305">INDEX(_xlfn._xlws.FILTER(A$9:A$16378,E4305=E$9:E$16378*ISNUMBER(A$9:A$16378)),COUNT(_xlfn._xlws.FILTER(A$9:A$16378,E4305=E$9:E$16378*ISNUMBER(A$9:A$16378))))</f>
        <v>44533</v>
      </c>
      <c r="H4305" t="str">
        <v/>
      </c>
      <c r="I4305" s="10" t="str" cm="1">
        <f t="array" ref="I4305">_xlfn.IFS(AND(OR(_xlfn._xlws.FILTER(D$9:D$16388,E$9:E$16388=E4305)),ROW()=_xlfn.MINIFS(_xlfn.ANCHORARRAY(H$9),E$9:E$16388,E4305)),A4305-C$4,ROW()=_xlfn.MINIFS(_xlfn.ANCHORARRAY(H$9),E$9:E$16388,E4305),IFERROR(A4305-INDEX(G$9:G$16388,MATCH(E4305-1,E$9:E$16388,0)),A4305-C$4),ISNUMBER(A4305),A4305-F4305,TRUE,"")</f>
        <v/>
      </c>
      <c r="J4305" t="str">
        <f t="shared" si="199"/>
        <v/>
      </c>
      <c r="L4305" s="5"/>
    </row>
    <row r="4306" spans="1:12">
      <c r="A4306" s="3">
        <v>44532</v>
      </c>
      <c r="B4306" s="4" t="str">
        <f>"annual period "&amp;COUNTIF(D$9:D4306,TRUE)</f>
        <v>annual period 15</v>
      </c>
      <c r="D4306" t="b">
        <f t="shared" si="198"/>
        <v>0</v>
      </c>
      <c r="E4306">
        <f t="shared" si="200"/>
        <v>688</v>
      </c>
      <c r="F4306" s="5" cm="1">
        <f t="array" ref="F4306">INDEX(_xlfn._xlws.FILTER(A$9:A$16378,E4306=E$9:E$16378*ISNUMBER(A$9:A$16378)),1)</f>
        <v>44528</v>
      </c>
      <c r="G4306" s="5" cm="1">
        <f t="array" ref="G4306">INDEX(_xlfn._xlws.FILTER(A$9:A$16378,E4306=E$9:E$16378*ISNUMBER(A$9:A$16378)),COUNT(_xlfn._xlws.FILTER(A$9:A$16378,E4306=E$9:E$16378*ISNUMBER(A$9:A$16378))))</f>
        <v>44533</v>
      </c>
      <c r="H4306" t="str">
        <v/>
      </c>
      <c r="I4306" s="10" cm="1">
        <f t="array" ref="I4306">_xlfn.IFS(AND(OR(_xlfn._xlws.FILTER(D$9:D$16388,E$9:E$16388=E4306)),ROW()=_xlfn.MINIFS(_xlfn.ANCHORARRAY(H$9),E$9:E$16388,E4306)),A4306-C$4,ROW()=_xlfn.MINIFS(_xlfn.ANCHORARRAY(H$9),E$9:E$16388,E4306),IFERROR(A4306-INDEX(G$9:G$16388,MATCH(E4306-1,E$9:E$16388,0)),A4306-C$4),ISNUMBER(A4306),A4306-F4306,TRUE,"")</f>
        <v>4</v>
      </c>
      <c r="J4306" t="b">
        <f t="shared" si="199"/>
        <v>0</v>
      </c>
      <c r="L4306" s="5"/>
    </row>
    <row r="4307" spans="1:12">
      <c r="B4307" s="4" t="str">
        <f>"annual period "&amp;COUNTIF(D$9:D4307,TRUE)</f>
        <v>annual period 15</v>
      </c>
      <c r="D4307" t="b">
        <f t="shared" si="198"/>
        <v>0</v>
      </c>
      <c r="E4307">
        <f t="shared" si="200"/>
        <v>688</v>
      </c>
      <c r="F4307" s="5" cm="1">
        <f t="array" ref="F4307">INDEX(_xlfn._xlws.FILTER(A$9:A$16378,E4307=E$9:E$16378*ISNUMBER(A$9:A$16378)),1)</f>
        <v>44528</v>
      </c>
      <c r="G4307" s="5" cm="1">
        <f t="array" ref="G4307">INDEX(_xlfn._xlws.FILTER(A$9:A$16378,E4307=E$9:E$16378*ISNUMBER(A$9:A$16378)),COUNT(_xlfn._xlws.FILTER(A$9:A$16378,E4307=E$9:E$16378*ISNUMBER(A$9:A$16378))))</f>
        <v>44533</v>
      </c>
      <c r="H4307" t="str">
        <v/>
      </c>
      <c r="I4307" s="10" t="str" cm="1">
        <f t="array" ref="I4307">_xlfn.IFS(AND(OR(_xlfn._xlws.FILTER(D$9:D$16388,E$9:E$16388=E4307)),ROW()=_xlfn.MINIFS(_xlfn.ANCHORARRAY(H$9),E$9:E$16388,E4307)),A4307-C$4,ROW()=_xlfn.MINIFS(_xlfn.ANCHORARRAY(H$9),E$9:E$16388,E4307),IFERROR(A4307-INDEX(G$9:G$16388,MATCH(E4307-1,E$9:E$16388,0)),A4307-C$4),ISNUMBER(A4307),A4307-F4307,TRUE,"")</f>
        <v/>
      </c>
      <c r="J4307" t="str">
        <f t="shared" si="199"/>
        <v/>
      </c>
      <c r="L4307" s="5"/>
    </row>
    <row r="4308" spans="1:12">
      <c r="A4308" s="3">
        <v>44532</v>
      </c>
      <c r="B4308" s="4" t="str">
        <f>"annual period "&amp;COUNTIF(D$9:D4308,TRUE)</f>
        <v>annual period 15</v>
      </c>
      <c r="D4308" t="b">
        <f t="shared" si="198"/>
        <v>0</v>
      </c>
      <c r="E4308">
        <f t="shared" si="200"/>
        <v>688</v>
      </c>
      <c r="F4308" s="5" cm="1">
        <f t="array" ref="F4308">INDEX(_xlfn._xlws.FILTER(A$9:A$16378,E4308=E$9:E$16378*ISNUMBER(A$9:A$16378)),1)</f>
        <v>44528</v>
      </c>
      <c r="G4308" s="5" cm="1">
        <f t="array" ref="G4308">INDEX(_xlfn._xlws.FILTER(A$9:A$16378,E4308=E$9:E$16378*ISNUMBER(A$9:A$16378)),COUNT(_xlfn._xlws.FILTER(A$9:A$16378,E4308=E$9:E$16378*ISNUMBER(A$9:A$16378))))</f>
        <v>44533</v>
      </c>
      <c r="H4308" t="str">
        <v/>
      </c>
      <c r="I4308" s="10" cm="1">
        <f t="array" ref="I4308">_xlfn.IFS(AND(OR(_xlfn._xlws.FILTER(D$9:D$16388,E$9:E$16388=E4308)),ROW()=_xlfn.MINIFS(_xlfn.ANCHORARRAY(H$9),E$9:E$16388,E4308)),A4308-C$4,ROW()=_xlfn.MINIFS(_xlfn.ANCHORARRAY(H$9),E$9:E$16388,E4308),IFERROR(A4308-INDEX(G$9:G$16388,MATCH(E4308-1,E$9:E$16388,0)),A4308-C$4),ISNUMBER(A4308),A4308-F4308,TRUE,"")</f>
        <v>4</v>
      </c>
      <c r="J4308" t="b">
        <f t="shared" si="199"/>
        <v>0</v>
      </c>
      <c r="L4308" s="5"/>
    </row>
    <row r="4309" spans="1:12">
      <c r="B4309" s="4" t="str">
        <f>"annual period "&amp;COUNTIF(D$9:D4309,TRUE)</f>
        <v>annual period 15</v>
      </c>
      <c r="D4309" t="b">
        <f t="shared" si="198"/>
        <v>0</v>
      </c>
      <c r="E4309">
        <f t="shared" si="200"/>
        <v>688</v>
      </c>
      <c r="F4309" s="5" cm="1">
        <f t="array" ref="F4309">INDEX(_xlfn._xlws.FILTER(A$9:A$16378,E4309=E$9:E$16378*ISNUMBER(A$9:A$16378)),1)</f>
        <v>44528</v>
      </c>
      <c r="G4309" s="5" cm="1">
        <f t="array" ref="G4309">INDEX(_xlfn._xlws.FILTER(A$9:A$16378,E4309=E$9:E$16378*ISNUMBER(A$9:A$16378)),COUNT(_xlfn._xlws.FILTER(A$9:A$16378,E4309=E$9:E$16378*ISNUMBER(A$9:A$16378))))</f>
        <v>44533</v>
      </c>
      <c r="H4309" t="str">
        <v/>
      </c>
      <c r="I4309" s="10" t="str" cm="1">
        <f t="array" ref="I4309">_xlfn.IFS(AND(OR(_xlfn._xlws.FILTER(D$9:D$16388,E$9:E$16388=E4309)),ROW()=_xlfn.MINIFS(_xlfn.ANCHORARRAY(H$9),E$9:E$16388,E4309)),A4309-C$4,ROW()=_xlfn.MINIFS(_xlfn.ANCHORARRAY(H$9),E$9:E$16388,E4309),IFERROR(A4309-INDEX(G$9:G$16388,MATCH(E4309-1,E$9:E$16388,0)),A4309-C$4),ISNUMBER(A4309),A4309-F4309,TRUE,"")</f>
        <v/>
      </c>
      <c r="J4309" t="str">
        <f t="shared" si="199"/>
        <v/>
      </c>
      <c r="L4309" s="5"/>
    </row>
    <row r="4310" spans="1:12">
      <c r="A4310" s="3">
        <v>44533</v>
      </c>
      <c r="B4310" s="4" t="str">
        <f>"annual period "&amp;COUNTIF(D$9:D4310,TRUE)</f>
        <v>annual period 15</v>
      </c>
      <c r="D4310" t="b">
        <f t="shared" si="198"/>
        <v>0</v>
      </c>
      <c r="E4310">
        <f t="shared" si="200"/>
        <v>688</v>
      </c>
      <c r="F4310" s="5" cm="1">
        <f t="array" ref="F4310">INDEX(_xlfn._xlws.FILTER(A$9:A$16378,E4310=E$9:E$16378*ISNUMBER(A$9:A$16378)),1)</f>
        <v>44528</v>
      </c>
      <c r="G4310" s="5" cm="1">
        <f t="array" ref="G4310">INDEX(_xlfn._xlws.FILTER(A$9:A$16378,E4310=E$9:E$16378*ISNUMBER(A$9:A$16378)),COUNT(_xlfn._xlws.FILTER(A$9:A$16378,E4310=E$9:E$16378*ISNUMBER(A$9:A$16378))))</f>
        <v>44533</v>
      </c>
      <c r="H4310" t="str">
        <v/>
      </c>
      <c r="I4310" s="10" cm="1">
        <f t="array" ref="I4310">_xlfn.IFS(AND(OR(_xlfn._xlws.FILTER(D$9:D$16388,E$9:E$16388=E4310)),ROW()=_xlfn.MINIFS(_xlfn.ANCHORARRAY(H$9),E$9:E$16388,E4310)),A4310-C$4,ROW()=_xlfn.MINIFS(_xlfn.ANCHORARRAY(H$9),E$9:E$16388,E4310),IFERROR(A4310-INDEX(G$9:G$16388,MATCH(E4310-1,E$9:E$16388,0)),A4310-C$4),ISNUMBER(A4310),A4310-F4310,TRUE,"")</f>
        <v>5</v>
      </c>
      <c r="J4310" t="b">
        <f t="shared" si="199"/>
        <v>0</v>
      </c>
      <c r="L4310" s="5"/>
    </row>
    <row r="4311" spans="1:12">
      <c r="B4311" s="4" t="str">
        <f>"annual period "&amp;COUNTIF(D$9:D4311,TRUE)</f>
        <v>annual period 15</v>
      </c>
      <c r="D4311" t="b">
        <f t="shared" si="198"/>
        <v>0</v>
      </c>
      <c r="E4311">
        <f t="shared" si="200"/>
        <v>688</v>
      </c>
      <c r="F4311" s="5" cm="1">
        <f t="array" ref="F4311">INDEX(_xlfn._xlws.FILTER(A$9:A$16378,E4311=E$9:E$16378*ISNUMBER(A$9:A$16378)),1)</f>
        <v>44528</v>
      </c>
      <c r="G4311" s="5" cm="1">
        <f t="array" ref="G4311">INDEX(_xlfn._xlws.FILTER(A$9:A$16378,E4311=E$9:E$16378*ISNUMBER(A$9:A$16378)),COUNT(_xlfn._xlws.FILTER(A$9:A$16378,E4311=E$9:E$16378*ISNUMBER(A$9:A$16378))))</f>
        <v>44533</v>
      </c>
      <c r="H4311" t="str">
        <v/>
      </c>
      <c r="I4311" s="10" t="str" cm="1">
        <f t="array" ref="I4311">_xlfn.IFS(AND(OR(_xlfn._xlws.FILTER(D$9:D$16388,E$9:E$16388=E4311)),ROW()=_xlfn.MINIFS(_xlfn.ANCHORARRAY(H$9),E$9:E$16388,E4311)),A4311-C$4,ROW()=_xlfn.MINIFS(_xlfn.ANCHORARRAY(H$9),E$9:E$16388,E4311),IFERROR(A4311-INDEX(G$9:G$16388,MATCH(E4311-1,E$9:E$16388,0)),A4311-C$4),ISNUMBER(A4311),A4311-F4311,TRUE,"")</f>
        <v/>
      </c>
      <c r="J4311" t="str">
        <f t="shared" si="199"/>
        <v/>
      </c>
      <c r="L4311" s="5"/>
    </row>
    <row r="4312" spans="1:12">
      <c r="A4312" s="3">
        <v>44533</v>
      </c>
      <c r="B4312" s="4" t="str">
        <f>"annual period "&amp;COUNTIF(D$9:D4312,TRUE)</f>
        <v>annual period 15</v>
      </c>
      <c r="D4312" t="b">
        <f t="shared" si="198"/>
        <v>0</v>
      </c>
      <c r="E4312">
        <f t="shared" si="200"/>
        <v>688</v>
      </c>
      <c r="F4312" s="5" cm="1">
        <f t="array" ref="F4312">INDEX(_xlfn._xlws.FILTER(A$9:A$16378,E4312=E$9:E$16378*ISNUMBER(A$9:A$16378)),1)</f>
        <v>44528</v>
      </c>
      <c r="G4312" s="5" cm="1">
        <f t="array" ref="G4312">INDEX(_xlfn._xlws.FILTER(A$9:A$16378,E4312=E$9:E$16378*ISNUMBER(A$9:A$16378)),COUNT(_xlfn._xlws.FILTER(A$9:A$16378,E4312=E$9:E$16378*ISNUMBER(A$9:A$16378))))</f>
        <v>44533</v>
      </c>
      <c r="H4312" t="str">
        <v/>
      </c>
      <c r="I4312" s="10" cm="1">
        <f t="array" ref="I4312">_xlfn.IFS(AND(OR(_xlfn._xlws.FILTER(D$9:D$16388,E$9:E$16388=E4312)),ROW()=_xlfn.MINIFS(_xlfn.ANCHORARRAY(H$9),E$9:E$16388,E4312)),A4312-C$4,ROW()=_xlfn.MINIFS(_xlfn.ANCHORARRAY(H$9),E$9:E$16388,E4312),IFERROR(A4312-INDEX(G$9:G$16388,MATCH(E4312-1,E$9:E$16388,0)),A4312-C$4),ISNUMBER(A4312),A4312-F4312,TRUE,"")</f>
        <v>5</v>
      </c>
      <c r="J4312" t="b">
        <f t="shared" si="199"/>
        <v>0</v>
      </c>
      <c r="L4312" s="5"/>
    </row>
    <row r="4313" spans="1:12">
      <c r="A4313" s="1" t="s">
        <v>14</v>
      </c>
      <c r="B4313" s="4" t="str">
        <f>"annual period "&amp;COUNTIF(D$9:D4313,TRUE)</f>
        <v>annual period 15</v>
      </c>
      <c r="D4313" t="b">
        <f t="shared" si="198"/>
        <v>0</v>
      </c>
      <c r="E4313">
        <f t="shared" si="200"/>
        <v>689</v>
      </c>
      <c r="F4313" s="5" cm="1">
        <f t="array" ref="F4313">INDEX(_xlfn._xlws.FILTER(A$9:A$16378,E4313=E$9:E$16378*ISNUMBER(A$9:A$16378)),1)</f>
        <v>44636</v>
      </c>
      <c r="G4313" s="5" cm="1">
        <f t="array" ref="G4313">INDEX(_xlfn._xlws.FILTER(A$9:A$16378,E4313=E$9:E$16378*ISNUMBER(A$9:A$16378)),COUNT(_xlfn._xlws.FILTER(A$9:A$16378,E4313=E$9:E$16378*ISNUMBER(A$9:A$16378))))</f>
        <v>44659</v>
      </c>
      <c r="H4313" t="str">
        <v/>
      </c>
      <c r="I4313" s="10" t="str" cm="1">
        <f t="array" ref="I4313">_xlfn.IFS(AND(OR(_xlfn._xlws.FILTER(D$9:D$16388,E$9:E$16388=E4313)),ROW()=_xlfn.MINIFS(_xlfn.ANCHORARRAY(H$9),E$9:E$16388,E4313)),A4313-C$4,ROW()=_xlfn.MINIFS(_xlfn.ANCHORARRAY(H$9),E$9:E$16388,E4313),IFERROR(A4313-INDEX(G$9:G$16388,MATCH(E4313-1,E$9:E$16388,0)),A4313-C$4),ISNUMBER(A4313),A4313-F4313,TRUE,"")</f>
        <v/>
      </c>
      <c r="J4313" t="str">
        <f t="shared" si="199"/>
        <v/>
      </c>
      <c r="L4313" s="5"/>
    </row>
    <row r="4314" spans="1:12">
      <c r="A4314" s="2"/>
      <c r="B4314" s="4" t="str">
        <f>"annual period "&amp;COUNTIF(D$9:D4314,TRUE)</f>
        <v>annual period 15</v>
      </c>
      <c r="D4314" t="b">
        <f t="shared" si="198"/>
        <v>0</v>
      </c>
      <c r="E4314">
        <f t="shared" si="200"/>
        <v>689</v>
      </c>
      <c r="F4314" s="5" cm="1">
        <f t="array" ref="F4314">INDEX(_xlfn._xlws.FILTER(A$9:A$16378,E4314=E$9:E$16378*ISNUMBER(A$9:A$16378)),1)</f>
        <v>44636</v>
      </c>
      <c r="G4314" s="5" cm="1">
        <f t="array" ref="G4314">INDEX(_xlfn._xlws.FILTER(A$9:A$16378,E4314=E$9:E$16378*ISNUMBER(A$9:A$16378)),COUNT(_xlfn._xlws.FILTER(A$9:A$16378,E4314=E$9:E$16378*ISNUMBER(A$9:A$16378))))</f>
        <v>44659</v>
      </c>
      <c r="H4314" t="str">
        <v/>
      </c>
      <c r="I4314" s="10" t="str" cm="1">
        <f t="array" ref="I4314">_xlfn.IFS(AND(OR(_xlfn._xlws.FILTER(D$9:D$16388,E$9:E$16388=E4314)),ROW()=_xlfn.MINIFS(_xlfn.ANCHORARRAY(H$9),E$9:E$16388,E4314)),A4314-C$4,ROW()=_xlfn.MINIFS(_xlfn.ANCHORARRAY(H$9),E$9:E$16388,E4314),IFERROR(A4314-INDEX(G$9:G$16388,MATCH(E4314-1,E$9:E$16388,0)),A4314-C$4),ISNUMBER(A4314),A4314-F4314,TRUE,"")</f>
        <v/>
      </c>
      <c r="J4314" t="str">
        <f t="shared" si="199"/>
        <v/>
      </c>
      <c r="L4314" s="5"/>
    </row>
    <row r="4315" spans="1:12">
      <c r="A4315" s="3">
        <v>44636</v>
      </c>
      <c r="B4315" s="4" t="str">
        <f>"annual period "&amp;COUNTIF(D$9:D4315,TRUE)</f>
        <v>annual period 15</v>
      </c>
      <c r="D4315" t="b">
        <f t="shared" si="198"/>
        <v>0</v>
      </c>
      <c r="E4315">
        <f t="shared" si="200"/>
        <v>689</v>
      </c>
      <c r="F4315" s="5" cm="1">
        <f t="array" ref="F4315">INDEX(_xlfn._xlws.FILTER(A$9:A$16378,E4315=E$9:E$16378*ISNUMBER(A$9:A$16378)),1)</f>
        <v>44636</v>
      </c>
      <c r="G4315" s="5" cm="1">
        <f t="array" ref="G4315">INDEX(_xlfn._xlws.FILTER(A$9:A$16378,E4315=E$9:E$16378*ISNUMBER(A$9:A$16378)),COUNT(_xlfn._xlws.FILTER(A$9:A$16378,E4315=E$9:E$16378*ISNUMBER(A$9:A$16378))))</f>
        <v>44659</v>
      </c>
      <c r="H4315">
        <v>4315</v>
      </c>
      <c r="I4315" s="10" cm="1">
        <f t="array" ref="I4315">_xlfn.IFS(AND(OR(_xlfn._xlws.FILTER(D$9:D$16388,E$9:E$16388=E4315)),ROW()=_xlfn.MINIFS(_xlfn.ANCHORARRAY(H$9),E$9:E$16388,E4315)),A4315-C$4,ROW()=_xlfn.MINIFS(_xlfn.ANCHORARRAY(H$9),E$9:E$16388,E4315),IFERROR(A4315-INDEX(G$9:G$16388,MATCH(E4315-1,E$9:E$16388,0)),A4315-C$4),ISNUMBER(A4315),A4315-F4315,TRUE,"")</f>
        <v>103</v>
      </c>
      <c r="J4315" t="b">
        <f t="shared" si="199"/>
        <v>1</v>
      </c>
      <c r="L4315" s="5"/>
    </row>
    <row r="4316" spans="1:12">
      <c r="B4316" s="4" t="str">
        <f>"annual period "&amp;COUNTIF(D$9:D4316,TRUE)</f>
        <v>annual period 15</v>
      </c>
      <c r="D4316" t="b">
        <f t="shared" si="198"/>
        <v>0</v>
      </c>
      <c r="E4316">
        <f t="shared" si="200"/>
        <v>689</v>
      </c>
      <c r="F4316" s="5" cm="1">
        <f t="array" ref="F4316">INDEX(_xlfn._xlws.FILTER(A$9:A$16378,E4316=E$9:E$16378*ISNUMBER(A$9:A$16378)),1)</f>
        <v>44636</v>
      </c>
      <c r="G4316" s="5" cm="1">
        <f t="array" ref="G4316">INDEX(_xlfn._xlws.FILTER(A$9:A$16378,E4316=E$9:E$16378*ISNUMBER(A$9:A$16378)),COUNT(_xlfn._xlws.FILTER(A$9:A$16378,E4316=E$9:E$16378*ISNUMBER(A$9:A$16378))))</f>
        <v>44659</v>
      </c>
      <c r="H4316" t="str">
        <v/>
      </c>
      <c r="I4316" s="10" t="str" cm="1">
        <f t="array" ref="I4316">_xlfn.IFS(AND(OR(_xlfn._xlws.FILTER(D$9:D$16388,E$9:E$16388=E4316)),ROW()=_xlfn.MINIFS(_xlfn.ANCHORARRAY(H$9),E$9:E$16388,E4316)),A4316-C$4,ROW()=_xlfn.MINIFS(_xlfn.ANCHORARRAY(H$9),E$9:E$16388,E4316),IFERROR(A4316-INDEX(G$9:G$16388,MATCH(E4316-1,E$9:E$16388,0)),A4316-C$4),ISNUMBER(A4316),A4316-F4316,TRUE,"")</f>
        <v/>
      </c>
      <c r="J4316" t="str">
        <f t="shared" si="199"/>
        <v/>
      </c>
      <c r="L4316" s="5"/>
    </row>
    <row r="4317" spans="1:12">
      <c r="A4317" s="3">
        <v>44651</v>
      </c>
      <c r="B4317" s="4" t="str">
        <f>"annual period "&amp;COUNTIF(D$9:D4317,TRUE)</f>
        <v>annual period 15</v>
      </c>
      <c r="D4317" t="b">
        <f t="shared" si="198"/>
        <v>0</v>
      </c>
      <c r="E4317">
        <f t="shared" si="200"/>
        <v>689</v>
      </c>
      <c r="F4317" s="5" cm="1">
        <f t="array" ref="F4317">INDEX(_xlfn._xlws.FILTER(A$9:A$16378,E4317=E$9:E$16378*ISNUMBER(A$9:A$16378)),1)</f>
        <v>44636</v>
      </c>
      <c r="G4317" s="5" cm="1">
        <f t="array" ref="G4317">INDEX(_xlfn._xlws.FILTER(A$9:A$16378,E4317=E$9:E$16378*ISNUMBER(A$9:A$16378)),COUNT(_xlfn._xlws.FILTER(A$9:A$16378,E4317=E$9:E$16378*ISNUMBER(A$9:A$16378))))</f>
        <v>44659</v>
      </c>
      <c r="H4317" t="str">
        <v/>
      </c>
      <c r="I4317" s="10" cm="1">
        <f t="array" ref="I4317">_xlfn.IFS(AND(OR(_xlfn._xlws.FILTER(D$9:D$16388,E$9:E$16388=E4317)),ROW()=_xlfn.MINIFS(_xlfn.ANCHORARRAY(H$9),E$9:E$16388,E4317)),A4317-C$4,ROW()=_xlfn.MINIFS(_xlfn.ANCHORARRAY(H$9),E$9:E$16388,E4317),IFERROR(A4317-INDEX(G$9:G$16388,MATCH(E4317-1,E$9:E$16388,0)),A4317-C$4),ISNUMBER(A4317),A4317-F4317,TRUE,"")</f>
        <v>15</v>
      </c>
      <c r="J4317" t="b">
        <f t="shared" si="199"/>
        <v>0</v>
      </c>
      <c r="L4317" s="5"/>
    </row>
    <row r="4318" spans="1:12">
      <c r="B4318" s="4" t="str">
        <f>"annual period "&amp;COUNTIF(D$9:D4318,TRUE)</f>
        <v>annual period 15</v>
      </c>
      <c r="D4318" t="b">
        <f t="shared" si="198"/>
        <v>0</v>
      </c>
      <c r="E4318">
        <f t="shared" si="200"/>
        <v>689</v>
      </c>
      <c r="F4318" s="5" cm="1">
        <f t="array" ref="F4318">INDEX(_xlfn._xlws.FILTER(A$9:A$16378,E4318=E$9:E$16378*ISNUMBER(A$9:A$16378)),1)</f>
        <v>44636</v>
      </c>
      <c r="G4318" s="5" cm="1">
        <f t="array" ref="G4318">INDEX(_xlfn._xlws.FILTER(A$9:A$16378,E4318=E$9:E$16378*ISNUMBER(A$9:A$16378)),COUNT(_xlfn._xlws.FILTER(A$9:A$16378,E4318=E$9:E$16378*ISNUMBER(A$9:A$16378))))</f>
        <v>44659</v>
      </c>
      <c r="H4318" t="str">
        <v/>
      </c>
      <c r="I4318" s="10" t="str" cm="1">
        <f t="array" ref="I4318">_xlfn.IFS(AND(OR(_xlfn._xlws.FILTER(D$9:D$16388,E$9:E$16388=E4318)),ROW()=_xlfn.MINIFS(_xlfn.ANCHORARRAY(H$9),E$9:E$16388,E4318)),A4318-C$4,ROW()=_xlfn.MINIFS(_xlfn.ANCHORARRAY(H$9),E$9:E$16388,E4318),IFERROR(A4318-INDEX(G$9:G$16388,MATCH(E4318-1,E$9:E$16388,0)),A4318-C$4),ISNUMBER(A4318),A4318-F4318,TRUE,"")</f>
        <v/>
      </c>
      <c r="J4318" t="str">
        <f t="shared" si="199"/>
        <v/>
      </c>
      <c r="L4318" s="5"/>
    </row>
    <row r="4319" spans="1:12">
      <c r="A4319" s="3">
        <v>44659</v>
      </c>
      <c r="B4319" s="4" t="str">
        <f>"annual period "&amp;COUNTIF(D$9:D4319,TRUE)</f>
        <v>annual period 15</v>
      </c>
      <c r="D4319" t="b">
        <f t="shared" si="198"/>
        <v>0</v>
      </c>
      <c r="E4319">
        <f t="shared" si="200"/>
        <v>689</v>
      </c>
      <c r="F4319" s="5" cm="1">
        <f t="array" ref="F4319">INDEX(_xlfn._xlws.FILTER(A$9:A$16378,E4319=E$9:E$16378*ISNUMBER(A$9:A$16378)),1)</f>
        <v>44636</v>
      </c>
      <c r="G4319" s="5" cm="1">
        <f t="array" ref="G4319">INDEX(_xlfn._xlws.FILTER(A$9:A$16378,E4319=E$9:E$16378*ISNUMBER(A$9:A$16378)),COUNT(_xlfn._xlws.FILTER(A$9:A$16378,E4319=E$9:E$16378*ISNUMBER(A$9:A$16378))))</f>
        <v>44659</v>
      </c>
      <c r="H4319" t="str">
        <v/>
      </c>
      <c r="I4319" s="10" cm="1">
        <f t="array" ref="I4319">_xlfn.IFS(AND(OR(_xlfn._xlws.FILTER(D$9:D$16388,E$9:E$16388=E4319)),ROW()=_xlfn.MINIFS(_xlfn.ANCHORARRAY(H$9),E$9:E$16388,E4319)),A4319-C$4,ROW()=_xlfn.MINIFS(_xlfn.ANCHORARRAY(H$9),E$9:E$16388,E4319),IFERROR(A4319-INDEX(G$9:G$16388,MATCH(E4319-1,E$9:E$16388,0)),A4319-C$4),ISNUMBER(A4319),A4319-F4319,TRUE,"")</f>
        <v>23</v>
      </c>
      <c r="J4319" t="b">
        <f t="shared" si="199"/>
        <v>0</v>
      </c>
      <c r="L4319" s="5"/>
    </row>
    <row r="4320" spans="1:12">
      <c r="A4320" s="1" t="s">
        <v>14</v>
      </c>
      <c r="B4320" s="4" t="str">
        <f>"annual period "&amp;COUNTIF(D$9:D4320,TRUE)</f>
        <v>annual period 15</v>
      </c>
      <c r="D4320" t="b">
        <f t="shared" ref="D4320:D4383" si="201">F4319-F4320&gt;300</f>
        <v>0</v>
      </c>
      <c r="E4320">
        <f t="shared" si="200"/>
        <v>690</v>
      </c>
      <c r="F4320" s="5" cm="1">
        <f t="array" ref="F4320">INDEX(_xlfn._xlws.FILTER(A$9:A$16378,E4320=E$9:E$16378*ISNUMBER(A$9:A$16378)),1)</f>
        <v>44710</v>
      </c>
      <c r="G4320" s="5" cm="1">
        <f t="array" ref="G4320">INDEX(_xlfn._xlws.FILTER(A$9:A$16378,E4320=E$9:E$16378*ISNUMBER(A$9:A$16378)),COUNT(_xlfn._xlws.FILTER(A$9:A$16378,E4320=E$9:E$16378*ISNUMBER(A$9:A$16378))))</f>
        <v>44716</v>
      </c>
      <c r="H4320" t="str">
        <v/>
      </c>
      <c r="I4320" s="10" t="str" cm="1">
        <f t="array" ref="I4320">_xlfn.IFS(AND(OR(_xlfn._xlws.FILTER(D$9:D$16388,E$9:E$16388=E4320)),ROW()=_xlfn.MINIFS(_xlfn.ANCHORARRAY(H$9),E$9:E$16388,E4320)),A4320-C$4,ROW()=_xlfn.MINIFS(_xlfn.ANCHORARRAY(H$9),E$9:E$16388,E4320),IFERROR(A4320-INDEX(G$9:G$16388,MATCH(E4320-1,E$9:E$16388,0)),A4320-C$4),ISNUMBER(A4320),A4320-F4320,TRUE,"")</f>
        <v/>
      </c>
      <c r="J4320" t="str">
        <f t="shared" si="199"/>
        <v/>
      </c>
      <c r="L4320" s="5"/>
    </row>
    <row r="4321" spans="1:12">
      <c r="A4321" s="2"/>
      <c r="B4321" s="4" t="str">
        <f>"annual period "&amp;COUNTIF(D$9:D4321,TRUE)</f>
        <v>annual period 15</v>
      </c>
      <c r="D4321" t="b">
        <f t="shared" si="201"/>
        <v>0</v>
      </c>
      <c r="E4321">
        <f t="shared" si="200"/>
        <v>690</v>
      </c>
      <c r="F4321" s="5" cm="1">
        <f t="array" ref="F4321">INDEX(_xlfn._xlws.FILTER(A$9:A$16378,E4321=E$9:E$16378*ISNUMBER(A$9:A$16378)),1)</f>
        <v>44710</v>
      </c>
      <c r="G4321" s="5" cm="1">
        <f t="array" ref="G4321">INDEX(_xlfn._xlws.FILTER(A$9:A$16378,E4321=E$9:E$16378*ISNUMBER(A$9:A$16378)),COUNT(_xlfn._xlws.FILTER(A$9:A$16378,E4321=E$9:E$16378*ISNUMBER(A$9:A$16378))))</f>
        <v>44716</v>
      </c>
      <c r="H4321" t="str">
        <v/>
      </c>
      <c r="I4321" s="10" t="str" cm="1">
        <f t="array" ref="I4321">_xlfn.IFS(AND(OR(_xlfn._xlws.FILTER(D$9:D$16388,E$9:E$16388=E4321)),ROW()=_xlfn.MINIFS(_xlfn.ANCHORARRAY(H$9),E$9:E$16388,E4321)),A4321-C$4,ROW()=_xlfn.MINIFS(_xlfn.ANCHORARRAY(H$9),E$9:E$16388,E4321),IFERROR(A4321-INDEX(G$9:G$16388,MATCH(E4321-1,E$9:E$16388,0)),A4321-C$4),ISNUMBER(A4321),A4321-F4321,TRUE,"")</f>
        <v/>
      </c>
      <c r="J4321" t="str">
        <f t="shared" si="199"/>
        <v/>
      </c>
      <c r="L4321" s="5"/>
    </row>
    <row r="4322" spans="1:12">
      <c r="A4322" s="3">
        <v>44710</v>
      </c>
      <c r="B4322" s="4" t="str">
        <f>"annual period "&amp;COUNTIF(D$9:D4322,TRUE)</f>
        <v>annual period 15</v>
      </c>
      <c r="D4322" t="b">
        <f t="shared" si="201"/>
        <v>0</v>
      </c>
      <c r="E4322">
        <f t="shared" si="200"/>
        <v>690</v>
      </c>
      <c r="F4322" s="5" cm="1">
        <f t="array" ref="F4322">INDEX(_xlfn._xlws.FILTER(A$9:A$16378,E4322=E$9:E$16378*ISNUMBER(A$9:A$16378)),1)</f>
        <v>44710</v>
      </c>
      <c r="G4322" s="5" cm="1">
        <f t="array" ref="G4322">INDEX(_xlfn._xlws.FILTER(A$9:A$16378,E4322=E$9:E$16378*ISNUMBER(A$9:A$16378)),COUNT(_xlfn._xlws.FILTER(A$9:A$16378,E4322=E$9:E$16378*ISNUMBER(A$9:A$16378))))</f>
        <v>44716</v>
      </c>
      <c r="H4322">
        <v>4322</v>
      </c>
      <c r="I4322" s="10" cm="1">
        <f t="array" ref="I4322">_xlfn.IFS(AND(OR(_xlfn._xlws.FILTER(D$9:D$16388,E$9:E$16388=E4322)),ROW()=_xlfn.MINIFS(_xlfn.ANCHORARRAY(H$9),E$9:E$16388,E4322)),A4322-C$4,ROW()=_xlfn.MINIFS(_xlfn.ANCHORARRAY(H$9),E$9:E$16388,E4322),IFERROR(A4322-INDEX(G$9:G$16388,MATCH(E4322-1,E$9:E$16388,0)),A4322-C$4),ISNUMBER(A4322),A4322-F4322,TRUE,"")</f>
        <v>51</v>
      </c>
      <c r="J4322" t="b">
        <f t="shared" si="199"/>
        <v>1</v>
      </c>
      <c r="L4322" s="5"/>
    </row>
    <row r="4323" spans="1:12">
      <c r="B4323" s="4" t="str">
        <f>"annual period "&amp;COUNTIF(D$9:D4323,TRUE)</f>
        <v>annual period 15</v>
      </c>
      <c r="D4323" t="b">
        <f t="shared" si="201"/>
        <v>0</v>
      </c>
      <c r="E4323">
        <f t="shared" si="200"/>
        <v>690</v>
      </c>
      <c r="F4323" s="5" cm="1">
        <f t="array" ref="F4323">INDEX(_xlfn._xlws.FILTER(A$9:A$16378,E4323=E$9:E$16378*ISNUMBER(A$9:A$16378)),1)</f>
        <v>44710</v>
      </c>
      <c r="G4323" s="5" cm="1">
        <f t="array" ref="G4323">INDEX(_xlfn._xlws.FILTER(A$9:A$16378,E4323=E$9:E$16378*ISNUMBER(A$9:A$16378)),COUNT(_xlfn._xlws.FILTER(A$9:A$16378,E4323=E$9:E$16378*ISNUMBER(A$9:A$16378))))</f>
        <v>44716</v>
      </c>
      <c r="H4323" t="str">
        <v/>
      </c>
      <c r="I4323" s="10" t="str" cm="1">
        <f t="array" ref="I4323">_xlfn.IFS(AND(OR(_xlfn._xlws.FILTER(D$9:D$16388,E$9:E$16388=E4323)),ROW()=_xlfn.MINIFS(_xlfn.ANCHORARRAY(H$9),E$9:E$16388,E4323)),A4323-C$4,ROW()=_xlfn.MINIFS(_xlfn.ANCHORARRAY(H$9),E$9:E$16388,E4323),IFERROR(A4323-INDEX(G$9:G$16388,MATCH(E4323-1,E$9:E$16388,0)),A4323-C$4),ISNUMBER(A4323),A4323-F4323,TRUE,"")</f>
        <v/>
      </c>
      <c r="J4323" t="str">
        <f t="shared" si="199"/>
        <v/>
      </c>
      <c r="L4323" s="5"/>
    </row>
    <row r="4324" spans="1:12">
      <c r="A4324" s="3">
        <v>44716</v>
      </c>
      <c r="B4324" s="4" t="str">
        <f>"annual period "&amp;COUNTIF(D$9:D4324,TRUE)</f>
        <v>annual period 15</v>
      </c>
      <c r="D4324" t="b">
        <f t="shared" si="201"/>
        <v>0</v>
      </c>
      <c r="E4324">
        <f t="shared" si="200"/>
        <v>690</v>
      </c>
      <c r="F4324" s="5" cm="1">
        <f t="array" ref="F4324">INDEX(_xlfn._xlws.FILTER(A$9:A$16378,E4324=E$9:E$16378*ISNUMBER(A$9:A$16378)),1)</f>
        <v>44710</v>
      </c>
      <c r="G4324" s="5" cm="1">
        <f t="array" ref="G4324">INDEX(_xlfn._xlws.FILTER(A$9:A$16378,E4324=E$9:E$16378*ISNUMBER(A$9:A$16378)),COUNT(_xlfn._xlws.FILTER(A$9:A$16378,E4324=E$9:E$16378*ISNUMBER(A$9:A$16378))))</f>
        <v>44716</v>
      </c>
      <c r="H4324" t="str">
        <v/>
      </c>
      <c r="I4324" s="10" cm="1">
        <f t="array" ref="I4324">_xlfn.IFS(AND(OR(_xlfn._xlws.FILTER(D$9:D$16388,E$9:E$16388=E4324)),ROW()=_xlfn.MINIFS(_xlfn.ANCHORARRAY(H$9),E$9:E$16388,E4324)),A4324-C$4,ROW()=_xlfn.MINIFS(_xlfn.ANCHORARRAY(H$9),E$9:E$16388,E4324),IFERROR(A4324-INDEX(G$9:G$16388,MATCH(E4324-1,E$9:E$16388,0)),A4324-C$4),ISNUMBER(A4324),A4324-F4324,TRUE,"")</f>
        <v>6</v>
      </c>
      <c r="J4324" t="b">
        <f t="shared" si="199"/>
        <v>0</v>
      </c>
      <c r="L4324" s="5"/>
    </row>
    <row r="4325" spans="1:12">
      <c r="B4325" s="4" t="str">
        <f>"annual period "&amp;COUNTIF(D$9:D4325,TRUE)</f>
        <v>annual period 15</v>
      </c>
      <c r="D4325" t="b">
        <f t="shared" si="201"/>
        <v>0</v>
      </c>
      <c r="E4325">
        <f t="shared" si="200"/>
        <v>690</v>
      </c>
      <c r="F4325" s="5" cm="1">
        <f t="array" ref="F4325">INDEX(_xlfn._xlws.FILTER(A$9:A$16378,E4325=E$9:E$16378*ISNUMBER(A$9:A$16378)),1)</f>
        <v>44710</v>
      </c>
      <c r="G4325" s="5" cm="1">
        <f t="array" ref="G4325">INDEX(_xlfn._xlws.FILTER(A$9:A$16378,E4325=E$9:E$16378*ISNUMBER(A$9:A$16378)),COUNT(_xlfn._xlws.FILTER(A$9:A$16378,E4325=E$9:E$16378*ISNUMBER(A$9:A$16378))))</f>
        <v>44716</v>
      </c>
      <c r="H4325" t="str">
        <v/>
      </c>
      <c r="I4325" s="10" t="str" cm="1">
        <f t="array" ref="I4325">_xlfn.IFS(AND(OR(_xlfn._xlws.FILTER(D$9:D$16388,E$9:E$16388=E4325)),ROW()=_xlfn.MINIFS(_xlfn.ANCHORARRAY(H$9),E$9:E$16388,E4325)),A4325-C$4,ROW()=_xlfn.MINIFS(_xlfn.ANCHORARRAY(H$9),E$9:E$16388,E4325),IFERROR(A4325-INDEX(G$9:G$16388,MATCH(E4325-1,E$9:E$16388,0)),A4325-C$4),ISNUMBER(A4325),A4325-F4325,TRUE,"")</f>
        <v/>
      </c>
      <c r="J4325" t="str">
        <f t="shared" si="199"/>
        <v/>
      </c>
      <c r="L4325" s="5"/>
    </row>
    <row r="4326" spans="1:12">
      <c r="A4326" s="3">
        <v>44716</v>
      </c>
      <c r="B4326" s="4" t="str">
        <f>"annual period "&amp;COUNTIF(D$9:D4326,TRUE)</f>
        <v>annual period 15</v>
      </c>
      <c r="D4326" t="b">
        <f t="shared" si="201"/>
        <v>0</v>
      </c>
      <c r="E4326">
        <f t="shared" si="200"/>
        <v>690</v>
      </c>
      <c r="F4326" s="5" cm="1">
        <f t="array" ref="F4326">INDEX(_xlfn._xlws.FILTER(A$9:A$16378,E4326=E$9:E$16378*ISNUMBER(A$9:A$16378)),1)</f>
        <v>44710</v>
      </c>
      <c r="G4326" s="5" cm="1">
        <f t="array" ref="G4326">INDEX(_xlfn._xlws.FILTER(A$9:A$16378,E4326=E$9:E$16378*ISNUMBER(A$9:A$16378)),COUNT(_xlfn._xlws.FILTER(A$9:A$16378,E4326=E$9:E$16378*ISNUMBER(A$9:A$16378))))</f>
        <v>44716</v>
      </c>
      <c r="H4326" t="str">
        <v/>
      </c>
      <c r="I4326" s="10" cm="1">
        <f t="array" ref="I4326">_xlfn.IFS(AND(OR(_xlfn._xlws.FILTER(D$9:D$16388,E$9:E$16388=E4326)),ROW()=_xlfn.MINIFS(_xlfn.ANCHORARRAY(H$9),E$9:E$16388,E4326)),A4326-C$4,ROW()=_xlfn.MINIFS(_xlfn.ANCHORARRAY(H$9),E$9:E$16388,E4326),IFERROR(A4326-INDEX(G$9:G$16388,MATCH(E4326-1,E$9:E$16388,0)),A4326-C$4),ISNUMBER(A4326),A4326-F4326,TRUE,"")</f>
        <v>6</v>
      </c>
      <c r="J4326" t="b">
        <f t="shared" si="199"/>
        <v>0</v>
      </c>
      <c r="L4326" s="5"/>
    </row>
    <row r="4327" spans="1:12">
      <c r="A4327" s="1" t="s">
        <v>14</v>
      </c>
      <c r="B4327" s="4" t="str">
        <f>"annual period "&amp;COUNTIF(D$9:D4327,TRUE)</f>
        <v>annual period 16</v>
      </c>
      <c r="D4327" t="b">
        <f t="shared" si="201"/>
        <v>1</v>
      </c>
      <c r="E4327">
        <f t="shared" si="200"/>
        <v>691</v>
      </c>
      <c r="F4327" s="5" cm="1">
        <f t="array" ref="F4327">INDEX(_xlfn._xlws.FILTER(A$9:A$16378,E4327=E$9:E$16378*ISNUMBER(A$9:A$16378)),1)</f>
        <v>44383</v>
      </c>
      <c r="G4327" s="5" cm="1">
        <f t="array" ref="G4327">INDEX(_xlfn._xlws.FILTER(A$9:A$16378,E4327=E$9:E$16378*ISNUMBER(A$9:A$16378)),COUNT(_xlfn._xlws.FILTER(A$9:A$16378,E4327=E$9:E$16378*ISNUMBER(A$9:A$16378))))</f>
        <v>44383</v>
      </c>
      <c r="H4327" t="str">
        <v/>
      </c>
      <c r="I4327" s="10" t="str" cm="1">
        <f t="array" ref="I4327">_xlfn.IFS(AND(OR(_xlfn._xlws.FILTER(D$9:D$16388,E$9:E$16388=E4327)),ROW()=_xlfn.MINIFS(_xlfn.ANCHORARRAY(H$9),E$9:E$16388,E4327)),A4327-C$4,ROW()=_xlfn.MINIFS(_xlfn.ANCHORARRAY(H$9),E$9:E$16388,E4327),IFERROR(A4327-INDEX(G$9:G$16388,MATCH(E4327-1,E$9:E$16388,0)),A4327-C$4),ISNUMBER(A4327),A4327-F4327,TRUE,"")</f>
        <v/>
      </c>
      <c r="J4327" t="str">
        <f t="shared" si="199"/>
        <v/>
      </c>
      <c r="L4327" s="5"/>
    </row>
    <row r="4328" spans="1:12">
      <c r="A4328" s="2"/>
      <c r="B4328" s="4" t="str">
        <f>"annual period "&amp;COUNTIF(D$9:D4328,TRUE)</f>
        <v>annual period 16</v>
      </c>
      <c r="D4328" t="b">
        <f t="shared" si="201"/>
        <v>0</v>
      </c>
      <c r="E4328">
        <f t="shared" si="200"/>
        <v>691</v>
      </c>
      <c r="F4328" s="5" cm="1">
        <f t="array" ref="F4328">INDEX(_xlfn._xlws.FILTER(A$9:A$16378,E4328=E$9:E$16378*ISNUMBER(A$9:A$16378)),1)</f>
        <v>44383</v>
      </c>
      <c r="G4328" s="5" cm="1">
        <f t="array" ref="G4328">INDEX(_xlfn._xlws.FILTER(A$9:A$16378,E4328=E$9:E$16378*ISNUMBER(A$9:A$16378)),COUNT(_xlfn._xlws.FILTER(A$9:A$16378,E4328=E$9:E$16378*ISNUMBER(A$9:A$16378))))</f>
        <v>44383</v>
      </c>
      <c r="H4328" t="str">
        <v/>
      </c>
      <c r="I4328" s="10" t="str" cm="1">
        <f t="array" ref="I4328">_xlfn.IFS(AND(OR(_xlfn._xlws.FILTER(D$9:D$16388,E$9:E$16388=E4328)),ROW()=_xlfn.MINIFS(_xlfn.ANCHORARRAY(H$9),E$9:E$16388,E4328)),A4328-C$4,ROW()=_xlfn.MINIFS(_xlfn.ANCHORARRAY(H$9),E$9:E$16388,E4328),IFERROR(A4328-INDEX(G$9:G$16388,MATCH(E4328-1,E$9:E$16388,0)),A4328-C$4),ISNUMBER(A4328),A4328-F4328,TRUE,"")</f>
        <v/>
      </c>
      <c r="J4328" t="str">
        <f t="shared" si="199"/>
        <v/>
      </c>
      <c r="L4328" s="5"/>
    </row>
    <row r="4329" spans="1:12">
      <c r="A4329" s="3">
        <v>44383</v>
      </c>
      <c r="B4329" s="4" t="str">
        <f>"annual period "&amp;COUNTIF(D$9:D4329,TRUE)</f>
        <v>annual period 16</v>
      </c>
      <c r="D4329" t="b">
        <f t="shared" si="201"/>
        <v>0</v>
      </c>
      <c r="E4329">
        <f t="shared" si="200"/>
        <v>691</v>
      </c>
      <c r="F4329" s="5" cm="1">
        <f t="array" ref="F4329">INDEX(_xlfn._xlws.FILTER(A$9:A$16378,E4329=E$9:E$16378*ISNUMBER(A$9:A$16378)),1)</f>
        <v>44383</v>
      </c>
      <c r="G4329" s="5" cm="1">
        <f t="array" ref="G4329">INDEX(_xlfn._xlws.FILTER(A$9:A$16378,E4329=E$9:E$16378*ISNUMBER(A$9:A$16378)),COUNT(_xlfn._xlws.FILTER(A$9:A$16378,E4329=E$9:E$16378*ISNUMBER(A$9:A$16378))))</f>
        <v>44383</v>
      </c>
      <c r="H4329">
        <v>4329</v>
      </c>
      <c r="I4329" s="10" cm="1">
        <f t="array" ref="I4329">_xlfn.IFS(AND(OR(_xlfn._xlws.FILTER(D$9:D$16388,E$9:E$16388=E4329)),ROW()=_xlfn.MINIFS(_xlfn.ANCHORARRAY(H$9),E$9:E$16388,E4329)),A4329-C$4,ROW()=_xlfn.MINIFS(_xlfn.ANCHORARRAY(H$9),E$9:E$16388,E4329),IFERROR(A4329-INDEX(G$9:G$16388,MATCH(E4329-1,E$9:E$16388,0)),A4329-C$4),ISNUMBER(A4329),A4329-F4329,TRUE,"")</f>
        <v>6</v>
      </c>
      <c r="J4329" t="b">
        <f t="shared" si="199"/>
        <v>0</v>
      </c>
      <c r="L4329" s="5"/>
    </row>
    <row r="4330" spans="1:12">
      <c r="A4330" s="1" t="s">
        <v>14</v>
      </c>
      <c r="B4330" s="4" t="str">
        <f>"annual period "&amp;COUNTIF(D$9:D4330,TRUE)</f>
        <v>annual period 16</v>
      </c>
      <c r="D4330" t="b">
        <f t="shared" si="201"/>
        <v>0</v>
      </c>
      <c r="E4330">
        <f t="shared" si="200"/>
        <v>692</v>
      </c>
      <c r="F4330" s="5" cm="1">
        <f t="array" ref="F4330">INDEX(_xlfn._xlws.FILTER(A$9:A$16378,E4330=E$9:E$16378*ISNUMBER(A$9:A$16378)),1)</f>
        <v>44385</v>
      </c>
      <c r="G4330" s="5" cm="1">
        <f t="array" ref="G4330">INDEX(_xlfn._xlws.FILTER(A$9:A$16378,E4330=E$9:E$16378*ISNUMBER(A$9:A$16378)),COUNT(_xlfn._xlws.FILTER(A$9:A$16378,E4330=E$9:E$16378*ISNUMBER(A$9:A$16378))))</f>
        <v>44394</v>
      </c>
      <c r="H4330" t="str">
        <v/>
      </c>
      <c r="I4330" s="10" t="str" cm="1">
        <f t="array" ref="I4330">_xlfn.IFS(AND(OR(_xlfn._xlws.FILTER(D$9:D$16388,E$9:E$16388=E4330)),ROW()=_xlfn.MINIFS(_xlfn.ANCHORARRAY(H$9),E$9:E$16388,E4330)),A4330-C$4,ROW()=_xlfn.MINIFS(_xlfn.ANCHORARRAY(H$9),E$9:E$16388,E4330),IFERROR(A4330-INDEX(G$9:G$16388,MATCH(E4330-1,E$9:E$16388,0)),A4330-C$4),ISNUMBER(A4330),A4330-F4330,TRUE,"")</f>
        <v/>
      </c>
      <c r="J4330" t="str">
        <f t="shared" si="199"/>
        <v/>
      </c>
      <c r="L4330" s="5"/>
    </row>
    <row r="4331" spans="1:12">
      <c r="A4331" s="2"/>
      <c r="B4331" s="4" t="str">
        <f>"annual period "&amp;COUNTIF(D$9:D4331,TRUE)</f>
        <v>annual period 16</v>
      </c>
      <c r="D4331" t="b">
        <f t="shared" si="201"/>
        <v>0</v>
      </c>
      <c r="E4331">
        <f t="shared" si="200"/>
        <v>692</v>
      </c>
      <c r="F4331" s="5" cm="1">
        <f t="array" ref="F4331">INDEX(_xlfn._xlws.FILTER(A$9:A$16378,E4331=E$9:E$16378*ISNUMBER(A$9:A$16378)),1)</f>
        <v>44385</v>
      </c>
      <c r="G4331" s="5" cm="1">
        <f t="array" ref="G4331">INDEX(_xlfn._xlws.FILTER(A$9:A$16378,E4331=E$9:E$16378*ISNUMBER(A$9:A$16378)),COUNT(_xlfn._xlws.FILTER(A$9:A$16378,E4331=E$9:E$16378*ISNUMBER(A$9:A$16378))))</f>
        <v>44394</v>
      </c>
      <c r="H4331" t="str">
        <v/>
      </c>
      <c r="I4331" s="10" t="str" cm="1">
        <f t="array" ref="I4331">_xlfn.IFS(AND(OR(_xlfn._xlws.FILTER(D$9:D$16388,E$9:E$16388=E4331)),ROW()=_xlfn.MINIFS(_xlfn.ANCHORARRAY(H$9),E$9:E$16388,E4331)),A4331-C$4,ROW()=_xlfn.MINIFS(_xlfn.ANCHORARRAY(H$9),E$9:E$16388,E4331),IFERROR(A4331-INDEX(G$9:G$16388,MATCH(E4331-1,E$9:E$16388,0)),A4331-C$4),ISNUMBER(A4331),A4331-F4331,TRUE,"")</f>
        <v/>
      </c>
      <c r="J4331" t="str">
        <f t="shared" si="199"/>
        <v/>
      </c>
      <c r="L4331" s="5"/>
    </row>
    <row r="4332" spans="1:12">
      <c r="A4332" s="3">
        <v>44385</v>
      </c>
      <c r="B4332" s="4" t="str">
        <f>"annual period "&amp;COUNTIF(D$9:D4332,TRUE)</f>
        <v>annual period 16</v>
      </c>
      <c r="D4332" t="b">
        <f t="shared" si="201"/>
        <v>0</v>
      </c>
      <c r="E4332">
        <f t="shared" si="200"/>
        <v>692</v>
      </c>
      <c r="F4332" s="5" cm="1">
        <f t="array" ref="F4332">INDEX(_xlfn._xlws.FILTER(A$9:A$16378,E4332=E$9:E$16378*ISNUMBER(A$9:A$16378)),1)</f>
        <v>44385</v>
      </c>
      <c r="G4332" s="5" cm="1">
        <f t="array" ref="G4332">INDEX(_xlfn._xlws.FILTER(A$9:A$16378,E4332=E$9:E$16378*ISNUMBER(A$9:A$16378)),COUNT(_xlfn._xlws.FILTER(A$9:A$16378,E4332=E$9:E$16378*ISNUMBER(A$9:A$16378))))</f>
        <v>44394</v>
      </c>
      <c r="H4332">
        <v>4332</v>
      </c>
      <c r="I4332" s="10" cm="1">
        <f t="array" ref="I4332">_xlfn.IFS(AND(OR(_xlfn._xlws.FILTER(D$9:D$16388,E$9:E$16388=E4332)),ROW()=_xlfn.MINIFS(_xlfn.ANCHORARRAY(H$9),E$9:E$16388,E4332)),A4332-C$4,ROW()=_xlfn.MINIFS(_xlfn.ANCHORARRAY(H$9),E$9:E$16388,E4332),IFERROR(A4332-INDEX(G$9:G$16388,MATCH(E4332-1,E$9:E$16388,0)),A4332-C$4),ISNUMBER(A4332),A4332-F4332,TRUE,"")</f>
        <v>2</v>
      </c>
      <c r="J4332" t="b">
        <f t="shared" si="199"/>
        <v>0</v>
      </c>
      <c r="L4332" s="5"/>
    </row>
    <row r="4333" spans="1:12">
      <c r="B4333" s="4" t="str">
        <f>"annual period "&amp;COUNTIF(D$9:D4333,TRUE)</f>
        <v>annual period 16</v>
      </c>
      <c r="D4333" t="b">
        <f t="shared" si="201"/>
        <v>0</v>
      </c>
      <c r="E4333">
        <f t="shared" si="200"/>
        <v>692</v>
      </c>
      <c r="F4333" s="5" cm="1">
        <f t="array" ref="F4333">INDEX(_xlfn._xlws.FILTER(A$9:A$16378,E4333=E$9:E$16378*ISNUMBER(A$9:A$16378)),1)</f>
        <v>44385</v>
      </c>
      <c r="G4333" s="5" cm="1">
        <f t="array" ref="G4333">INDEX(_xlfn._xlws.FILTER(A$9:A$16378,E4333=E$9:E$16378*ISNUMBER(A$9:A$16378)),COUNT(_xlfn._xlws.FILTER(A$9:A$16378,E4333=E$9:E$16378*ISNUMBER(A$9:A$16378))))</f>
        <v>44394</v>
      </c>
      <c r="H4333" t="str">
        <v/>
      </c>
      <c r="I4333" s="10" t="str" cm="1">
        <f t="array" ref="I4333">_xlfn.IFS(AND(OR(_xlfn._xlws.FILTER(D$9:D$16388,E$9:E$16388=E4333)),ROW()=_xlfn.MINIFS(_xlfn.ANCHORARRAY(H$9),E$9:E$16388,E4333)),A4333-C$4,ROW()=_xlfn.MINIFS(_xlfn.ANCHORARRAY(H$9),E$9:E$16388,E4333),IFERROR(A4333-INDEX(G$9:G$16388,MATCH(E4333-1,E$9:E$16388,0)),A4333-C$4),ISNUMBER(A4333),A4333-F4333,TRUE,"")</f>
        <v/>
      </c>
      <c r="J4333" t="str">
        <f t="shared" si="199"/>
        <v/>
      </c>
      <c r="L4333" s="5"/>
    </row>
    <row r="4334" spans="1:12">
      <c r="A4334" s="3">
        <v>44394</v>
      </c>
      <c r="B4334" s="4" t="str">
        <f>"annual period "&amp;COUNTIF(D$9:D4334,TRUE)</f>
        <v>annual period 16</v>
      </c>
      <c r="D4334" t="b">
        <f t="shared" si="201"/>
        <v>0</v>
      </c>
      <c r="E4334">
        <f t="shared" si="200"/>
        <v>692</v>
      </c>
      <c r="F4334" s="5" cm="1">
        <f t="array" ref="F4334">INDEX(_xlfn._xlws.FILTER(A$9:A$16378,E4334=E$9:E$16378*ISNUMBER(A$9:A$16378)),1)</f>
        <v>44385</v>
      </c>
      <c r="G4334" s="5" cm="1">
        <f t="array" ref="G4334">INDEX(_xlfn._xlws.FILTER(A$9:A$16378,E4334=E$9:E$16378*ISNUMBER(A$9:A$16378)),COUNT(_xlfn._xlws.FILTER(A$9:A$16378,E4334=E$9:E$16378*ISNUMBER(A$9:A$16378))))</f>
        <v>44394</v>
      </c>
      <c r="H4334" t="str">
        <v/>
      </c>
      <c r="I4334" s="10" cm="1">
        <f t="array" ref="I4334">_xlfn.IFS(AND(OR(_xlfn._xlws.FILTER(D$9:D$16388,E$9:E$16388=E4334)),ROW()=_xlfn.MINIFS(_xlfn.ANCHORARRAY(H$9),E$9:E$16388,E4334)),A4334-C$4,ROW()=_xlfn.MINIFS(_xlfn.ANCHORARRAY(H$9),E$9:E$16388,E4334),IFERROR(A4334-INDEX(G$9:G$16388,MATCH(E4334-1,E$9:E$16388,0)),A4334-C$4),ISNUMBER(A4334),A4334-F4334,TRUE,"")</f>
        <v>9</v>
      </c>
      <c r="J4334" t="b">
        <f t="shared" si="199"/>
        <v>0</v>
      </c>
      <c r="L4334" s="5"/>
    </row>
    <row r="4335" spans="1:12">
      <c r="A4335" s="1" t="s">
        <v>14</v>
      </c>
      <c r="B4335" s="4" t="str">
        <f>"annual period "&amp;COUNTIF(D$9:D4335,TRUE)</f>
        <v>annual period 16</v>
      </c>
      <c r="D4335" t="b">
        <f t="shared" si="201"/>
        <v>0</v>
      </c>
      <c r="E4335">
        <f t="shared" si="200"/>
        <v>693</v>
      </c>
      <c r="F4335" s="5" cm="1">
        <f t="array" ref="F4335">INDEX(_xlfn._xlws.FILTER(A$9:A$16378,E4335=E$9:E$16378*ISNUMBER(A$9:A$16378)),1)</f>
        <v>44399</v>
      </c>
      <c r="G4335" s="5" cm="1">
        <f t="array" ref="G4335">INDEX(_xlfn._xlws.FILTER(A$9:A$16378,E4335=E$9:E$16378*ISNUMBER(A$9:A$16378)),COUNT(_xlfn._xlws.FILTER(A$9:A$16378,E4335=E$9:E$16378*ISNUMBER(A$9:A$16378))))</f>
        <v>44401</v>
      </c>
      <c r="H4335" t="str">
        <v/>
      </c>
      <c r="I4335" s="10" t="str" cm="1">
        <f t="array" ref="I4335">_xlfn.IFS(AND(OR(_xlfn._xlws.FILTER(D$9:D$16388,E$9:E$16388=E4335)),ROW()=_xlfn.MINIFS(_xlfn.ANCHORARRAY(H$9),E$9:E$16388,E4335)),A4335-C$4,ROW()=_xlfn.MINIFS(_xlfn.ANCHORARRAY(H$9),E$9:E$16388,E4335),IFERROR(A4335-INDEX(G$9:G$16388,MATCH(E4335-1,E$9:E$16388,0)),A4335-C$4),ISNUMBER(A4335),A4335-F4335,TRUE,"")</f>
        <v/>
      </c>
      <c r="J4335" t="str">
        <f t="shared" si="199"/>
        <v/>
      </c>
      <c r="L4335" s="5"/>
    </row>
    <row r="4336" spans="1:12">
      <c r="A4336" s="2"/>
      <c r="B4336" s="4" t="str">
        <f>"annual period "&amp;COUNTIF(D$9:D4336,TRUE)</f>
        <v>annual period 16</v>
      </c>
      <c r="D4336" t="b">
        <f t="shared" si="201"/>
        <v>0</v>
      </c>
      <c r="E4336">
        <f t="shared" si="200"/>
        <v>693</v>
      </c>
      <c r="F4336" s="5" cm="1">
        <f t="array" ref="F4336">INDEX(_xlfn._xlws.FILTER(A$9:A$16378,E4336=E$9:E$16378*ISNUMBER(A$9:A$16378)),1)</f>
        <v>44399</v>
      </c>
      <c r="G4336" s="5" cm="1">
        <f t="array" ref="G4336">INDEX(_xlfn._xlws.FILTER(A$9:A$16378,E4336=E$9:E$16378*ISNUMBER(A$9:A$16378)),COUNT(_xlfn._xlws.FILTER(A$9:A$16378,E4336=E$9:E$16378*ISNUMBER(A$9:A$16378))))</f>
        <v>44401</v>
      </c>
      <c r="H4336" t="str">
        <v/>
      </c>
      <c r="I4336" s="10" t="str" cm="1">
        <f t="array" ref="I4336">_xlfn.IFS(AND(OR(_xlfn._xlws.FILTER(D$9:D$16388,E$9:E$16388=E4336)),ROW()=_xlfn.MINIFS(_xlfn.ANCHORARRAY(H$9),E$9:E$16388,E4336)),A4336-C$4,ROW()=_xlfn.MINIFS(_xlfn.ANCHORARRAY(H$9),E$9:E$16388,E4336),IFERROR(A4336-INDEX(G$9:G$16388,MATCH(E4336-1,E$9:E$16388,0)),A4336-C$4),ISNUMBER(A4336),A4336-F4336,TRUE,"")</f>
        <v/>
      </c>
      <c r="J4336" t="str">
        <f t="shared" si="199"/>
        <v/>
      </c>
      <c r="L4336" s="5"/>
    </row>
    <row r="4337" spans="1:12">
      <c r="A4337" s="3">
        <v>44399</v>
      </c>
      <c r="B4337" s="4" t="str">
        <f>"annual period "&amp;COUNTIF(D$9:D4337,TRUE)</f>
        <v>annual period 16</v>
      </c>
      <c r="D4337" t="b">
        <f t="shared" si="201"/>
        <v>0</v>
      </c>
      <c r="E4337">
        <f t="shared" si="200"/>
        <v>693</v>
      </c>
      <c r="F4337" s="5" cm="1">
        <f t="array" ref="F4337">INDEX(_xlfn._xlws.FILTER(A$9:A$16378,E4337=E$9:E$16378*ISNUMBER(A$9:A$16378)),1)</f>
        <v>44399</v>
      </c>
      <c r="G4337" s="5" cm="1">
        <f t="array" ref="G4337">INDEX(_xlfn._xlws.FILTER(A$9:A$16378,E4337=E$9:E$16378*ISNUMBER(A$9:A$16378)),COUNT(_xlfn._xlws.FILTER(A$9:A$16378,E4337=E$9:E$16378*ISNUMBER(A$9:A$16378))))</f>
        <v>44401</v>
      </c>
      <c r="H4337">
        <v>4337</v>
      </c>
      <c r="I4337" s="10" cm="1">
        <f t="array" ref="I4337">_xlfn.IFS(AND(OR(_xlfn._xlws.FILTER(D$9:D$16388,E$9:E$16388=E4337)),ROW()=_xlfn.MINIFS(_xlfn.ANCHORARRAY(H$9),E$9:E$16388,E4337)),A4337-C$4,ROW()=_xlfn.MINIFS(_xlfn.ANCHORARRAY(H$9),E$9:E$16388,E4337),IFERROR(A4337-INDEX(G$9:G$16388,MATCH(E4337-1,E$9:E$16388,0)),A4337-C$4),ISNUMBER(A4337),A4337-F4337,TRUE,"")</f>
        <v>5</v>
      </c>
      <c r="J4337" t="b">
        <f t="shared" si="199"/>
        <v>0</v>
      </c>
      <c r="L4337" s="5"/>
    </row>
    <row r="4338" spans="1:12">
      <c r="B4338" s="4" t="str">
        <f>"annual period "&amp;COUNTIF(D$9:D4338,TRUE)</f>
        <v>annual period 16</v>
      </c>
      <c r="D4338" t="b">
        <f t="shared" si="201"/>
        <v>0</v>
      </c>
      <c r="E4338">
        <f t="shared" si="200"/>
        <v>693</v>
      </c>
      <c r="F4338" s="5" cm="1">
        <f t="array" ref="F4338">INDEX(_xlfn._xlws.FILTER(A$9:A$16378,E4338=E$9:E$16378*ISNUMBER(A$9:A$16378)),1)</f>
        <v>44399</v>
      </c>
      <c r="G4338" s="5" cm="1">
        <f t="array" ref="G4338">INDEX(_xlfn._xlws.FILTER(A$9:A$16378,E4338=E$9:E$16378*ISNUMBER(A$9:A$16378)),COUNT(_xlfn._xlws.FILTER(A$9:A$16378,E4338=E$9:E$16378*ISNUMBER(A$9:A$16378))))</f>
        <v>44401</v>
      </c>
      <c r="H4338" t="str">
        <v/>
      </c>
      <c r="I4338" s="10" t="str" cm="1">
        <f t="array" ref="I4338">_xlfn.IFS(AND(OR(_xlfn._xlws.FILTER(D$9:D$16388,E$9:E$16388=E4338)),ROW()=_xlfn.MINIFS(_xlfn.ANCHORARRAY(H$9),E$9:E$16388,E4338)),A4338-C$4,ROW()=_xlfn.MINIFS(_xlfn.ANCHORARRAY(H$9),E$9:E$16388,E4338),IFERROR(A4338-INDEX(G$9:G$16388,MATCH(E4338-1,E$9:E$16388,0)),A4338-C$4),ISNUMBER(A4338),A4338-F4338,TRUE,"")</f>
        <v/>
      </c>
      <c r="J4338" t="str">
        <f t="shared" si="199"/>
        <v/>
      </c>
      <c r="L4338" s="5"/>
    </row>
    <row r="4339" spans="1:12">
      <c r="A4339" s="3">
        <v>44401</v>
      </c>
      <c r="B4339" s="4" t="str">
        <f>"annual period "&amp;COUNTIF(D$9:D4339,TRUE)</f>
        <v>annual period 16</v>
      </c>
      <c r="D4339" t="b">
        <f t="shared" si="201"/>
        <v>0</v>
      </c>
      <c r="E4339">
        <f t="shared" si="200"/>
        <v>693</v>
      </c>
      <c r="F4339" s="5" cm="1">
        <f t="array" ref="F4339">INDEX(_xlfn._xlws.FILTER(A$9:A$16378,E4339=E$9:E$16378*ISNUMBER(A$9:A$16378)),1)</f>
        <v>44399</v>
      </c>
      <c r="G4339" s="5" cm="1">
        <f t="array" ref="G4339">INDEX(_xlfn._xlws.FILTER(A$9:A$16378,E4339=E$9:E$16378*ISNUMBER(A$9:A$16378)),COUNT(_xlfn._xlws.FILTER(A$9:A$16378,E4339=E$9:E$16378*ISNUMBER(A$9:A$16378))))</f>
        <v>44401</v>
      </c>
      <c r="H4339" t="str">
        <v/>
      </c>
      <c r="I4339" s="10" cm="1">
        <f t="array" ref="I4339">_xlfn.IFS(AND(OR(_xlfn._xlws.FILTER(D$9:D$16388,E$9:E$16388=E4339)),ROW()=_xlfn.MINIFS(_xlfn.ANCHORARRAY(H$9),E$9:E$16388,E4339)),A4339-C$4,ROW()=_xlfn.MINIFS(_xlfn.ANCHORARRAY(H$9),E$9:E$16388,E4339),IFERROR(A4339-INDEX(G$9:G$16388,MATCH(E4339-1,E$9:E$16388,0)),A4339-C$4),ISNUMBER(A4339),A4339-F4339,TRUE,"")</f>
        <v>2</v>
      </c>
      <c r="J4339" t="b">
        <f t="shared" si="199"/>
        <v>0</v>
      </c>
      <c r="L4339" s="5"/>
    </row>
    <row r="4340" spans="1:12">
      <c r="A4340" s="1" t="s">
        <v>14</v>
      </c>
      <c r="B4340" s="4" t="str">
        <f>"annual period "&amp;COUNTIF(D$9:D4340,TRUE)</f>
        <v>annual period 16</v>
      </c>
      <c r="D4340" t="b">
        <f t="shared" si="201"/>
        <v>0</v>
      </c>
      <c r="E4340">
        <f t="shared" si="200"/>
        <v>694</v>
      </c>
      <c r="F4340" s="5" cm="1">
        <f t="array" ref="F4340">INDEX(_xlfn._xlws.FILTER(A$9:A$16378,E4340=E$9:E$16378*ISNUMBER(A$9:A$16378)),1)</f>
        <v>44405</v>
      </c>
      <c r="G4340" s="5" cm="1">
        <f t="array" ref="G4340">INDEX(_xlfn._xlws.FILTER(A$9:A$16378,E4340=E$9:E$16378*ISNUMBER(A$9:A$16378)),COUNT(_xlfn._xlws.FILTER(A$9:A$16378,E4340=E$9:E$16378*ISNUMBER(A$9:A$16378))))</f>
        <v>44405</v>
      </c>
      <c r="H4340" t="str">
        <v/>
      </c>
      <c r="I4340" s="10" t="str" cm="1">
        <f t="array" ref="I4340">_xlfn.IFS(AND(OR(_xlfn._xlws.FILTER(D$9:D$16388,E$9:E$16388=E4340)),ROW()=_xlfn.MINIFS(_xlfn.ANCHORARRAY(H$9),E$9:E$16388,E4340)),A4340-C$4,ROW()=_xlfn.MINIFS(_xlfn.ANCHORARRAY(H$9),E$9:E$16388,E4340),IFERROR(A4340-INDEX(G$9:G$16388,MATCH(E4340-1,E$9:E$16388,0)),A4340-C$4),ISNUMBER(A4340),A4340-F4340,TRUE,"")</f>
        <v/>
      </c>
      <c r="J4340" t="str">
        <f t="shared" si="199"/>
        <v/>
      </c>
      <c r="L4340" s="5"/>
    </row>
    <row r="4341" spans="1:12">
      <c r="A4341" s="2"/>
      <c r="B4341" s="4" t="str">
        <f>"annual period "&amp;COUNTIF(D$9:D4341,TRUE)</f>
        <v>annual period 16</v>
      </c>
      <c r="D4341" t="b">
        <f t="shared" si="201"/>
        <v>0</v>
      </c>
      <c r="E4341">
        <f t="shared" si="200"/>
        <v>694</v>
      </c>
      <c r="F4341" s="5" cm="1">
        <f t="array" ref="F4341">INDEX(_xlfn._xlws.FILTER(A$9:A$16378,E4341=E$9:E$16378*ISNUMBER(A$9:A$16378)),1)</f>
        <v>44405</v>
      </c>
      <c r="G4341" s="5" cm="1">
        <f t="array" ref="G4341">INDEX(_xlfn._xlws.FILTER(A$9:A$16378,E4341=E$9:E$16378*ISNUMBER(A$9:A$16378)),COUNT(_xlfn._xlws.FILTER(A$9:A$16378,E4341=E$9:E$16378*ISNUMBER(A$9:A$16378))))</f>
        <v>44405</v>
      </c>
      <c r="H4341" t="str">
        <v/>
      </c>
      <c r="I4341" s="10" t="str" cm="1">
        <f t="array" ref="I4341">_xlfn.IFS(AND(OR(_xlfn._xlws.FILTER(D$9:D$16388,E$9:E$16388=E4341)),ROW()=_xlfn.MINIFS(_xlfn.ANCHORARRAY(H$9),E$9:E$16388,E4341)),A4341-C$4,ROW()=_xlfn.MINIFS(_xlfn.ANCHORARRAY(H$9),E$9:E$16388,E4341),IFERROR(A4341-INDEX(G$9:G$16388,MATCH(E4341-1,E$9:E$16388,0)),A4341-C$4),ISNUMBER(A4341),A4341-F4341,TRUE,"")</f>
        <v/>
      </c>
      <c r="J4341" t="str">
        <f t="shared" si="199"/>
        <v/>
      </c>
      <c r="L4341" s="5"/>
    </row>
    <row r="4342" spans="1:12">
      <c r="A4342" s="3">
        <v>44405</v>
      </c>
      <c r="B4342" s="4" t="str">
        <f>"annual period "&amp;COUNTIF(D$9:D4342,TRUE)</f>
        <v>annual period 16</v>
      </c>
      <c r="D4342" t="b">
        <f t="shared" si="201"/>
        <v>0</v>
      </c>
      <c r="E4342">
        <f t="shared" si="200"/>
        <v>694</v>
      </c>
      <c r="F4342" s="5" cm="1">
        <f t="array" ref="F4342">INDEX(_xlfn._xlws.FILTER(A$9:A$16378,E4342=E$9:E$16378*ISNUMBER(A$9:A$16378)),1)</f>
        <v>44405</v>
      </c>
      <c r="G4342" s="5" cm="1">
        <f t="array" ref="G4342">INDEX(_xlfn._xlws.FILTER(A$9:A$16378,E4342=E$9:E$16378*ISNUMBER(A$9:A$16378)),COUNT(_xlfn._xlws.FILTER(A$9:A$16378,E4342=E$9:E$16378*ISNUMBER(A$9:A$16378))))</f>
        <v>44405</v>
      </c>
      <c r="H4342">
        <v>4342</v>
      </c>
      <c r="I4342" s="10" cm="1">
        <f t="array" ref="I4342">_xlfn.IFS(AND(OR(_xlfn._xlws.FILTER(D$9:D$16388,E$9:E$16388=E4342)),ROW()=_xlfn.MINIFS(_xlfn.ANCHORARRAY(H$9),E$9:E$16388,E4342)),A4342-C$4,ROW()=_xlfn.MINIFS(_xlfn.ANCHORARRAY(H$9),E$9:E$16388,E4342),IFERROR(A4342-INDEX(G$9:G$16388,MATCH(E4342-1,E$9:E$16388,0)),A4342-C$4),ISNUMBER(A4342),A4342-F4342,TRUE,"")</f>
        <v>4</v>
      </c>
      <c r="J4342" t="b">
        <f t="shared" si="199"/>
        <v>0</v>
      </c>
      <c r="L4342" s="5"/>
    </row>
    <row r="4343" spans="1:12">
      <c r="B4343" s="4" t="str">
        <f>"annual period "&amp;COUNTIF(D$9:D4343,TRUE)</f>
        <v>annual period 16</v>
      </c>
      <c r="D4343" t="b">
        <f t="shared" si="201"/>
        <v>0</v>
      </c>
      <c r="E4343">
        <f t="shared" si="200"/>
        <v>694</v>
      </c>
      <c r="F4343" s="5" cm="1">
        <f t="array" ref="F4343">INDEX(_xlfn._xlws.FILTER(A$9:A$16378,E4343=E$9:E$16378*ISNUMBER(A$9:A$16378)),1)</f>
        <v>44405</v>
      </c>
      <c r="G4343" s="5" cm="1">
        <f t="array" ref="G4343">INDEX(_xlfn._xlws.FILTER(A$9:A$16378,E4343=E$9:E$16378*ISNUMBER(A$9:A$16378)),COUNT(_xlfn._xlws.FILTER(A$9:A$16378,E4343=E$9:E$16378*ISNUMBER(A$9:A$16378))))</f>
        <v>44405</v>
      </c>
      <c r="H4343" t="str">
        <v/>
      </c>
      <c r="I4343" s="10" t="str" cm="1">
        <f t="array" ref="I4343">_xlfn.IFS(AND(OR(_xlfn._xlws.FILTER(D$9:D$16388,E$9:E$16388=E4343)),ROW()=_xlfn.MINIFS(_xlfn.ANCHORARRAY(H$9),E$9:E$16388,E4343)),A4343-C$4,ROW()=_xlfn.MINIFS(_xlfn.ANCHORARRAY(H$9),E$9:E$16388,E4343),IFERROR(A4343-INDEX(G$9:G$16388,MATCH(E4343-1,E$9:E$16388,0)),A4343-C$4),ISNUMBER(A4343),A4343-F4343,TRUE,"")</f>
        <v/>
      </c>
      <c r="J4343" t="str">
        <f t="shared" si="199"/>
        <v/>
      </c>
      <c r="L4343" s="5"/>
    </row>
    <row r="4344" spans="1:12">
      <c r="A4344" s="3">
        <v>44405</v>
      </c>
      <c r="B4344" s="4" t="str">
        <f>"annual period "&amp;COUNTIF(D$9:D4344,TRUE)</f>
        <v>annual period 16</v>
      </c>
      <c r="D4344" t="b">
        <f t="shared" si="201"/>
        <v>0</v>
      </c>
      <c r="E4344">
        <f t="shared" si="200"/>
        <v>694</v>
      </c>
      <c r="F4344" s="5" cm="1">
        <f t="array" ref="F4344">INDEX(_xlfn._xlws.FILTER(A$9:A$16378,E4344=E$9:E$16378*ISNUMBER(A$9:A$16378)),1)</f>
        <v>44405</v>
      </c>
      <c r="G4344" s="5" cm="1">
        <f t="array" ref="G4344">INDEX(_xlfn._xlws.FILTER(A$9:A$16378,E4344=E$9:E$16378*ISNUMBER(A$9:A$16378)),COUNT(_xlfn._xlws.FILTER(A$9:A$16378,E4344=E$9:E$16378*ISNUMBER(A$9:A$16378))))</f>
        <v>44405</v>
      </c>
      <c r="H4344">
        <v>4344</v>
      </c>
      <c r="I4344" s="10" cm="1">
        <f t="array" ref="I4344">_xlfn.IFS(AND(OR(_xlfn._xlws.FILTER(D$9:D$16388,E$9:E$16388=E4344)),ROW()=_xlfn.MINIFS(_xlfn.ANCHORARRAY(H$9),E$9:E$16388,E4344)),A4344-C$4,ROW()=_xlfn.MINIFS(_xlfn.ANCHORARRAY(H$9),E$9:E$16388,E4344),IFERROR(A4344-INDEX(G$9:G$16388,MATCH(E4344-1,E$9:E$16388,0)),A4344-C$4),ISNUMBER(A4344),A4344-F4344,TRUE,"")</f>
        <v>0</v>
      </c>
      <c r="J4344" t="b">
        <f t="shared" si="199"/>
        <v>0</v>
      </c>
      <c r="L4344" s="5"/>
    </row>
    <row r="4345" spans="1:12">
      <c r="A4345" s="1" t="s">
        <v>14</v>
      </c>
      <c r="B4345" s="4" t="str">
        <f>"annual period "&amp;COUNTIF(D$9:D4345,TRUE)</f>
        <v>annual period 16</v>
      </c>
      <c r="D4345" t="b">
        <f t="shared" si="201"/>
        <v>0</v>
      </c>
      <c r="E4345">
        <f t="shared" si="200"/>
        <v>695</v>
      </c>
      <c r="F4345" s="5" cm="1">
        <f t="array" ref="F4345">INDEX(_xlfn._xlws.FILTER(A$9:A$16378,E4345=E$9:E$16378*ISNUMBER(A$9:A$16378)),1)</f>
        <v>44420</v>
      </c>
      <c r="G4345" s="5" cm="1">
        <f t="array" ref="G4345">INDEX(_xlfn._xlws.FILTER(A$9:A$16378,E4345=E$9:E$16378*ISNUMBER(A$9:A$16378)),COUNT(_xlfn._xlws.FILTER(A$9:A$16378,E4345=E$9:E$16378*ISNUMBER(A$9:A$16378))))</f>
        <v>44423</v>
      </c>
      <c r="H4345" t="str">
        <v/>
      </c>
      <c r="I4345" s="10" t="str" cm="1">
        <f t="array" ref="I4345">_xlfn.IFS(AND(OR(_xlfn._xlws.FILTER(D$9:D$16388,E$9:E$16388=E4345)),ROW()=_xlfn.MINIFS(_xlfn.ANCHORARRAY(H$9),E$9:E$16388,E4345)),A4345-C$4,ROW()=_xlfn.MINIFS(_xlfn.ANCHORARRAY(H$9),E$9:E$16388,E4345),IFERROR(A4345-INDEX(G$9:G$16388,MATCH(E4345-1,E$9:E$16388,0)),A4345-C$4),ISNUMBER(A4345),A4345-F4345,TRUE,"")</f>
        <v/>
      </c>
      <c r="J4345" t="str">
        <f t="shared" si="199"/>
        <v/>
      </c>
      <c r="L4345" s="5"/>
    </row>
    <row r="4346" spans="1:12">
      <c r="A4346" s="2"/>
      <c r="B4346" s="4" t="str">
        <f>"annual period "&amp;COUNTIF(D$9:D4346,TRUE)</f>
        <v>annual period 16</v>
      </c>
      <c r="D4346" t="b">
        <f t="shared" si="201"/>
        <v>0</v>
      </c>
      <c r="E4346">
        <f t="shared" si="200"/>
        <v>695</v>
      </c>
      <c r="F4346" s="5" cm="1">
        <f t="array" ref="F4346">INDEX(_xlfn._xlws.FILTER(A$9:A$16378,E4346=E$9:E$16378*ISNUMBER(A$9:A$16378)),1)</f>
        <v>44420</v>
      </c>
      <c r="G4346" s="5" cm="1">
        <f t="array" ref="G4346">INDEX(_xlfn._xlws.FILTER(A$9:A$16378,E4346=E$9:E$16378*ISNUMBER(A$9:A$16378)),COUNT(_xlfn._xlws.FILTER(A$9:A$16378,E4346=E$9:E$16378*ISNUMBER(A$9:A$16378))))</f>
        <v>44423</v>
      </c>
      <c r="H4346" t="str">
        <v/>
      </c>
      <c r="I4346" s="10" t="str" cm="1">
        <f t="array" ref="I4346">_xlfn.IFS(AND(OR(_xlfn._xlws.FILTER(D$9:D$16388,E$9:E$16388=E4346)),ROW()=_xlfn.MINIFS(_xlfn.ANCHORARRAY(H$9),E$9:E$16388,E4346)),A4346-C$4,ROW()=_xlfn.MINIFS(_xlfn.ANCHORARRAY(H$9),E$9:E$16388,E4346),IFERROR(A4346-INDEX(G$9:G$16388,MATCH(E4346-1,E$9:E$16388,0)),A4346-C$4),ISNUMBER(A4346),A4346-F4346,TRUE,"")</f>
        <v/>
      </c>
      <c r="J4346" t="str">
        <f t="shared" si="199"/>
        <v/>
      </c>
      <c r="L4346" s="5"/>
    </row>
    <row r="4347" spans="1:12">
      <c r="A4347" s="3">
        <v>44420</v>
      </c>
      <c r="B4347" s="4" t="str">
        <f>"annual period "&amp;COUNTIF(D$9:D4347,TRUE)</f>
        <v>annual period 16</v>
      </c>
      <c r="D4347" t="b">
        <f t="shared" si="201"/>
        <v>0</v>
      </c>
      <c r="E4347">
        <f t="shared" si="200"/>
        <v>695</v>
      </c>
      <c r="F4347" s="5" cm="1">
        <f t="array" ref="F4347">INDEX(_xlfn._xlws.FILTER(A$9:A$16378,E4347=E$9:E$16378*ISNUMBER(A$9:A$16378)),1)</f>
        <v>44420</v>
      </c>
      <c r="G4347" s="5" cm="1">
        <f t="array" ref="G4347">INDEX(_xlfn._xlws.FILTER(A$9:A$16378,E4347=E$9:E$16378*ISNUMBER(A$9:A$16378)),COUNT(_xlfn._xlws.FILTER(A$9:A$16378,E4347=E$9:E$16378*ISNUMBER(A$9:A$16378))))</f>
        <v>44423</v>
      </c>
      <c r="H4347">
        <v>4347</v>
      </c>
      <c r="I4347" s="10" cm="1">
        <f t="array" ref="I4347">_xlfn.IFS(AND(OR(_xlfn._xlws.FILTER(D$9:D$16388,E$9:E$16388=E4347)),ROW()=_xlfn.MINIFS(_xlfn.ANCHORARRAY(H$9),E$9:E$16388,E4347)),A4347-C$4,ROW()=_xlfn.MINIFS(_xlfn.ANCHORARRAY(H$9),E$9:E$16388,E4347),IFERROR(A4347-INDEX(G$9:G$16388,MATCH(E4347-1,E$9:E$16388,0)),A4347-C$4),ISNUMBER(A4347),A4347-F4347,TRUE,"")</f>
        <v>15</v>
      </c>
      <c r="J4347" t="b">
        <f t="shared" si="199"/>
        <v>0</v>
      </c>
      <c r="L4347" s="5"/>
    </row>
    <row r="4348" spans="1:12">
      <c r="B4348" s="4" t="str">
        <f>"annual period "&amp;COUNTIF(D$9:D4348,TRUE)</f>
        <v>annual period 16</v>
      </c>
      <c r="D4348" t="b">
        <f t="shared" si="201"/>
        <v>0</v>
      </c>
      <c r="E4348">
        <f t="shared" si="200"/>
        <v>695</v>
      </c>
      <c r="F4348" s="5" cm="1">
        <f t="array" ref="F4348">INDEX(_xlfn._xlws.FILTER(A$9:A$16378,E4348=E$9:E$16378*ISNUMBER(A$9:A$16378)),1)</f>
        <v>44420</v>
      </c>
      <c r="G4348" s="5" cm="1">
        <f t="array" ref="G4348">INDEX(_xlfn._xlws.FILTER(A$9:A$16378,E4348=E$9:E$16378*ISNUMBER(A$9:A$16378)),COUNT(_xlfn._xlws.FILTER(A$9:A$16378,E4348=E$9:E$16378*ISNUMBER(A$9:A$16378))))</f>
        <v>44423</v>
      </c>
      <c r="H4348" t="str">
        <v/>
      </c>
      <c r="I4348" s="10" t="str" cm="1">
        <f t="array" ref="I4348">_xlfn.IFS(AND(OR(_xlfn._xlws.FILTER(D$9:D$16388,E$9:E$16388=E4348)),ROW()=_xlfn.MINIFS(_xlfn.ANCHORARRAY(H$9),E$9:E$16388,E4348)),A4348-C$4,ROW()=_xlfn.MINIFS(_xlfn.ANCHORARRAY(H$9),E$9:E$16388,E4348),IFERROR(A4348-INDEX(G$9:G$16388,MATCH(E4348-1,E$9:E$16388,0)),A4348-C$4),ISNUMBER(A4348),A4348-F4348,TRUE,"")</f>
        <v/>
      </c>
      <c r="J4348" t="str">
        <f t="shared" si="199"/>
        <v/>
      </c>
      <c r="L4348" s="5"/>
    </row>
    <row r="4349" spans="1:12">
      <c r="A4349" s="3">
        <v>44423</v>
      </c>
      <c r="B4349" s="4" t="str">
        <f>"annual period "&amp;COUNTIF(D$9:D4349,TRUE)</f>
        <v>annual period 16</v>
      </c>
      <c r="D4349" t="b">
        <f t="shared" si="201"/>
        <v>0</v>
      </c>
      <c r="E4349">
        <f t="shared" si="200"/>
        <v>695</v>
      </c>
      <c r="F4349" s="5" cm="1">
        <f t="array" ref="F4349">INDEX(_xlfn._xlws.FILTER(A$9:A$16378,E4349=E$9:E$16378*ISNUMBER(A$9:A$16378)),1)</f>
        <v>44420</v>
      </c>
      <c r="G4349" s="5" cm="1">
        <f t="array" ref="G4349">INDEX(_xlfn._xlws.FILTER(A$9:A$16378,E4349=E$9:E$16378*ISNUMBER(A$9:A$16378)),COUNT(_xlfn._xlws.FILTER(A$9:A$16378,E4349=E$9:E$16378*ISNUMBER(A$9:A$16378))))</f>
        <v>44423</v>
      </c>
      <c r="H4349" t="str">
        <v/>
      </c>
      <c r="I4349" s="10" cm="1">
        <f t="array" ref="I4349">_xlfn.IFS(AND(OR(_xlfn._xlws.FILTER(D$9:D$16388,E$9:E$16388=E4349)),ROW()=_xlfn.MINIFS(_xlfn.ANCHORARRAY(H$9),E$9:E$16388,E4349)),A4349-C$4,ROW()=_xlfn.MINIFS(_xlfn.ANCHORARRAY(H$9),E$9:E$16388,E4349),IFERROR(A4349-INDEX(G$9:G$16388,MATCH(E4349-1,E$9:E$16388,0)),A4349-C$4),ISNUMBER(A4349),A4349-F4349,TRUE,"")</f>
        <v>3</v>
      </c>
      <c r="J4349" t="b">
        <f t="shared" si="199"/>
        <v>0</v>
      </c>
      <c r="L4349" s="5"/>
    </row>
    <row r="4350" spans="1:12">
      <c r="A4350" s="1" t="s">
        <v>14</v>
      </c>
      <c r="B4350" s="4" t="str">
        <f>"annual period "&amp;COUNTIF(D$9:D4350,TRUE)</f>
        <v>annual period 16</v>
      </c>
      <c r="D4350" t="b">
        <f t="shared" si="201"/>
        <v>0</v>
      </c>
      <c r="E4350">
        <f t="shared" si="200"/>
        <v>696</v>
      </c>
      <c r="F4350" s="5" cm="1">
        <f t="array" ref="F4350">INDEX(_xlfn._xlws.FILTER(A$9:A$16378,E4350=E$9:E$16378*ISNUMBER(A$9:A$16378)),1)</f>
        <v>44433</v>
      </c>
      <c r="G4350" s="5" cm="1">
        <f t="array" ref="G4350">INDEX(_xlfn._xlws.FILTER(A$9:A$16378,E4350=E$9:E$16378*ISNUMBER(A$9:A$16378)),COUNT(_xlfn._xlws.FILTER(A$9:A$16378,E4350=E$9:E$16378*ISNUMBER(A$9:A$16378))))</f>
        <v>44435</v>
      </c>
      <c r="H4350" t="str">
        <v/>
      </c>
      <c r="I4350" s="10" t="str" cm="1">
        <f t="array" ref="I4350">_xlfn.IFS(AND(OR(_xlfn._xlws.FILTER(D$9:D$16388,E$9:E$16388=E4350)),ROW()=_xlfn.MINIFS(_xlfn.ANCHORARRAY(H$9),E$9:E$16388,E4350)),A4350-C$4,ROW()=_xlfn.MINIFS(_xlfn.ANCHORARRAY(H$9),E$9:E$16388,E4350),IFERROR(A4350-INDEX(G$9:G$16388,MATCH(E4350-1,E$9:E$16388,0)),A4350-C$4),ISNUMBER(A4350),A4350-F4350,TRUE,"")</f>
        <v/>
      </c>
      <c r="J4350" t="str">
        <f t="shared" si="199"/>
        <v/>
      </c>
      <c r="L4350" s="5"/>
    </row>
    <row r="4351" spans="1:12">
      <c r="A4351" s="2"/>
      <c r="B4351" s="4" t="str">
        <f>"annual period "&amp;COUNTIF(D$9:D4351,TRUE)</f>
        <v>annual period 16</v>
      </c>
      <c r="D4351" t="b">
        <f t="shared" si="201"/>
        <v>0</v>
      </c>
      <c r="E4351">
        <f t="shared" si="200"/>
        <v>696</v>
      </c>
      <c r="F4351" s="5" cm="1">
        <f t="array" ref="F4351">INDEX(_xlfn._xlws.FILTER(A$9:A$16378,E4351=E$9:E$16378*ISNUMBER(A$9:A$16378)),1)</f>
        <v>44433</v>
      </c>
      <c r="G4351" s="5" cm="1">
        <f t="array" ref="G4351">INDEX(_xlfn._xlws.FILTER(A$9:A$16378,E4351=E$9:E$16378*ISNUMBER(A$9:A$16378)),COUNT(_xlfn._xlws.FILTER(A$9:A$16378,E4351=E$9:E$16378*ISNUMBER(A$9:A$16378))))</f>
        <v>44435</v>
      </c>
      <c r="H4351" t="str">
        <v/>
      </c>
      <c r="I4351" s="10" t="str" cm="1">
        <f t="array" ref="I4351">_xlfn.IFS(AND(OR(_xlfn._xlws.FILTER(D$9:D$16388,E$9:E$16388=E4351)),ROW()=_xlfn.MINIFS(_xlfn.ANCHORARRAY(H$9),E$9:E$16388,E4351)),A4351-C$4,ROW()=_xlfn.MINIFS(_xlfn.ANCHORARRAY(H$9),E$9:E$16388,E4351),IFERROR(A4351-INDEX(G$9:G$16388,MATCH(E4351-1,E$9:E$16388,0)),A4351-C$4),ISNUMBER(A4351),A4351-F4351,TRUE,"")</f>
        <v/>
      </c>
      <c r="J4351" t="str">
        <f t="shared" si="199"/>
        <v/>
      </c>
      <c r="L4351" s="5"/>
    </row>
    <row r="4352" spans="1:12">
      <c r="A4352" s="3">
        <v>44433</v>
      </c>
      <c r="B4352" s="4" t="str">
        <f>"annual period "&amp;COUNTIF(D$9:D4352,TRUE)</f>
        <v>annual period 16</v>
      </c>
      <c r="D4352" t="b">
        <f t="shared" si="201"/>
        <v>0</v>
      </c>
      <c r="E4352">
        <f t="shared" si="200"/>
        <v>696</v>
      </c>
      <c r="F4352" s="5" cm="1">
        <f t="array" ref="F4352">INDEX(_xlfn._xlws.FILTER(A$9:A$16378,E4352=E$9:E$16378*ISNUMBER(A$9:A$16378)),1)</f>
        <v>44433</v>
      </c>
      <c r="G4352" s="5" cm="1">
        <f t="array" ref="G4352">INDEX(_xlfn._xlws.FILTER(A$9:A$16378,E4352=E$9:E$16378*ISNUMBER(A$9:A$16378)),COUNT(_xlfn._xlws.FILTER(A$9:A$16378,E4352=E$9:E$16378*ISNUMBER(A$9:A$16378))))</f>
        <v>44435</v>
      </c>
      <c r="H4352">
        <v>4352</v>
      </c>
      <c r="I4352" s="10" cm="1">
        <f t="array" ref="I4352">_xlfn.IFS(AND(OR(_xlfn._xlws.FILTER(D$9:D$16388,E$9:E$16388=E4352)),ROW()=_xlfn.MINIFS(_xlfn.ANCHORARRAY(H$9),E$9:E$16388,E4352)),A4352-C$4,ROW()=_xlfn.MINIFS(_xlfn.ANCHORARRAY(H$9),E$9:E$16388,E4352),IFERROR(A4352-INDEX(G$9:G$16388,MATCH(E4352-1,E$9:E$16388,0)),A4352-C$4),ISNUMBER(A4352),A4352-F4352,TRUE,"")</f>
        <v>10</v>
      </c>
      <c r="J4352" t="b">
        <f t="shared" si="199"/>
        <v>0</v>
      </c>
      <c r="L4352" s="5"/>
    </row>
    <row r="4353" spans="1:12">
      <c r="B4353" s="4" t="str">
        <f>"annual period "&amp;COUNTIF(D$9:D4353,TRUE)</f>
        <v>annual period 16</v>
      </c>
      <c r="D4353" t="b">
        <f t="shared" si="201"/>
        <v>0</v>
      </c>
      <c r="E4353">
        <f t="shared" si="200"/>
        <v>696</v>
      </c>
      <c r="F4353" s="5" cm="1">
        <f t="array" ref="F4353">INDEX(_xlfn._xlws.FILTER(A$9:A$16378,E4353=E$9:E$16378*ISNUMBER(A$9:A$16378)),1)</f>
        <v>44433</v>
      </c>
      <c r="G4353" s="5" cm="1">
        <f t="array" ref="G4353">INDEX(_xlfn._xlws.FILTER(A$9:A$16378,E4353=E$9:E$16378*ISNUMBER(A$9:A$16378)),COUNT(_xlfn._xlws.FILTER(A$9:A$16378,E4353=E$9:E$16378*ISNUMBER(A$9:A$16378))))</f>
        <v>44435</v>
      </c>
      <c r="H4353" t="str">
        <v/>
      </c>
      <c r="I4353" s="10" t="str" cm="1">
        <f t="array" ref="I4353">_xlfn.IFS(AND(OR(_xlfn._xlws.FILTER(D$9:D$16388,E$9:E$16388=E4353)),ROW()=_xlfn.MINIFS(_xlfn.ANCHORARRAY(H$9),E$9:E$16388,E4353)),A4353-C$4,ROW()=_xlfn.MINIFS(_xlfn.ANCHORARRAY(H$9),E$9:E$16388,E4353),IFERROR(A4353-INDEX(G$9:G$16388,MATCH(E4353-1,E$9:E$16388,0)),A4353-C$4),ISNUMBER(A4353),A4353-F4353,TRUE,"")</f>
        <v/>
      </c>
      <c r="J4353" t="str">
        <f t="shared" si="199"/>
        <v/>
      </c>
      <c r="L4353" s="5"/>
    </row>
    <row r="4354" spans="1:12">
      <c r="A4354" s="3">
        <v>44435</v>
      </c>
      <c r="B4354" s="4" t="str">
        <f>"annual period "&amp;COUNTIF(D$9:D4354,TRUE)</f>
        <v>annual period 16</v>
      </c>
      <c r="D4354" t="b">
        <f t="shared" si="201"/>
        <v>0</v>
      </c>
      <c r="E4354">
        <f t="shared" si="200"/>
        <v>696</v>
      </c>
      <c r="F4354" s="5" cm="1">
        <f t="array" ref="F4354">INDEX(_xlfn._xlws.FILTER(A$9:A$16378,E4354=E$9:E$16378*ISNUMBER(A$9:A$16378)),1)</f>
        <v>44433</v>
      </c>
      <c r="G4354" s="5" cm="1">
        <f t="array" ref="G4354">INDEX(_xlfn._xlws.FILTER(A$9:A$16378,E4354=E$9:E$16378*ISNUMBER(A$9:A$16378)),COUNT(_xlfn._xlws.FILTER(A$9:A$16378,E4354=E$9:E$16378*ISNUMBER(A$9:A$16378))))</f>
        <v>44435</v>
      </c>
      <c r="H4354" t="str">
        <v/>
      </c>
      <c r="I4354" s="10" cm="1">
        <f t="array" ref="I4354">_xlfn.IFS(AND(OR(_xlfn._xlws.FILTER(D$9:D$16388,E$9:E$16388=E4354)),ROW()=_xlfn.MINIFS(_xlfn.ANCHORARRAY(H$9),E$9:E$16388,E4354)),A4354-C$4,ROW()=_xlfn.MINIFS(_xlfn.ANCHORARRAY(H$9),E$9:E$16388,E4354),IFERROR(A4354-INDEX(G$9:G$16388,MATCH(E4354-1,E$9:E$16388,0)),A4354-C$4),ISNUMBER(A4354),A4354-F4354,TRUE,"")</f>
        <v>2</v>
      </c>
      <c r="J4354" t="b">
        <f t="shared" si="199"/>
        <v>0</v>
      </c>
      <c r="L4354" s="5"/>
    </row>
    <row r="4355" spans="1:12">
      <c r="A4355" s="1" t="s">
        <v>14</v>
      </c>
      <c r="B4355" s="4" t="str">
        <f>"annual period "&amp;COUNTIF(D$9:D4355,TRUE)</f>
        <v>annual period 16</v>
      </c>
      <c r="D4355" t="b">
        <f t="shared" si="201"/>
        <v>0</v>
      </c>
      <c r="E4355">
        <f t="shared" si="200"/>
        <v>697</v>
      </c>
      <c r="F4355" s="5" cm="1">
        <f t="array" ref="F4355">INDEX(_xlfn._xlws.FILTER(A$9:A$16378,E4355=E$9:E$16378*ISNUMBER(A$9:A$16378)),1)</f>
        <v>44438</v>
      </c>
      <c r="G4355" s="5" cm="1">
        <f t="array" ref="G4355">INDEX(_xlfn._xlws.FILTER(A$9:A$16378,E4355=E$9:E$16378*ISNUMBER(A$9:A$16378)),COUNT(_xlfn._xlws.FILTER(A$9:A$16378,E4355=E$9:E$16378*ISNUMBER(A$9:A$16378))))</f>
        <v>44442</v>
      </c>
      <c r="H4355" t="str">
        <v/>
      </c>
      <c r="I4355" s="10" t="str" cm="1">
        <f t="array" ref="I4355">_xlfn.IFS(AND(OR(_xlfn._xlws.FILTER(D$9:D$16388,E$9:E$16388=E4355)),ROW()=_xlfn.MINIFS(_xlfn.ANCHORARRAY(H$9),E$9:E$16388,E4355)),A4355-C$4,ROW()=_xlfn.MINIFS(_xlfn.ANCHORARRAY(H$9),E$9:E$16388,E4355),IFERROR(A4355-INDEX(G$9:G$16388,MATCH(E4355-1,E$9:E$16388,0)),A4355-C$4),ISNUMBER(A4355),A4355-F4355,TRUE,"")</f>
        <v/>
      </c>
      <c r="J4355" t="str">
        <f t="shared" si="199"/>
        <v/>
      </c>
      <c r="L4355" s="5"/>
    </row>
    <row r="4356" spans="1:12">
      <c r="A4356" s="2"/>
      <c r="B4356" s="4" t="str">
        <f>"annual period "&amp;COUNTIF(D$9:D4356,TRUE)</f>
        <v>annual period 16</v>
      </c>
      <c r="D4356" t="b">
        <f t="shared" si="201"/>
        <v>0</v>
      </c>
      <c r="E4356">
        <f t="shared" si="200"/>
        <v>697</v>
      </c>
      <c r="F4356" s="5" cm="1">
        <f t="array" ref="F4356">INDEX(_xlfn._xlws.FILTER(A$9:A$16378,E4356=E$9:E$16378*ISNUMBER(A$9:A$16378)),1)</f>
        <v>44438</v>
      </c>
      <c r="G4356" s="5" cm="1">
        <f t="array" ref="G4356">INDEX(_xlfn._xlws.FILTER(A$9:A$16378,E4356=E$9:E$16378*ISNUMBER(A$9:A$16378)),COUNT(_xlfn._xlws.FILTER(A$9:A$16378,E4356=E$9:E$16378*ISNUMBER(A$9:A$16378))))</f>
        <v>44442</v>
      </c>
      <c r="H4356" t="str">
        <v/>
      </c>
      <c r="I4356" s="10" t="str" cm="1">
        <f t="array" ref="I4356">_xlfn.IFS(AND(OR(_xlfn._xlws.FILTER(D$9:D$16388,E$9:E$16388=E4356)),ROW()=_xlfn.MINIFS(_xlfn.ANCHORARRAY(H$9),E$9:E$16388,E4356)),A4356-C$4,ROW()=_xlfn.MINIFS(_xlfn.ANCHORARRAY(H$9),E$9:E$16388,E4356),IFERROR(A4356-INDEX(G$9:G$16388,MATCH(E4356-1,E$9:E$16388,0)),A4356-C$4),ISNUMBER(A4356),A4356-F4356,TRUE,"")</f>
        <v/>
      </c>
      <c r="J4356" t="str">
        <f t="shared" si="199"/>
        <v/>
      </c>
      <c r="L4356" s="5"/>
    </row>
    <row r="4357" spans="1:12">
      <c r="A4357" s="3">
        <v>44438</v>
      </c>
      <c r="B4357" s="4" t="str">
        <f>"annual period "&amp;COUNTIF(D$9:D4357,TRUE)</f>
        <v>annual period 16</v>
      </c>
      <c r="D4357" t="b">
        <f t="shared" si="201"/>
        <v>0</v>
      </c>
      <c r="E4357">
        <f t="shared" si="200"/>
        <v>697</v>
      </c>
      <c r="F4357" s="5" cm="1">
        <f t="array" ref="F4357">INDEX(_xlfn._xlws.FILTER(A$9:A$16378,E4357=E$9:E$16378*ISNUMBER(A$9:A$16378)),1)</f>
        <v>44438</v>
      </c>
      <c r="G4357" s="5" cm="1">
        <f t="array" ref="G4357">INDEX(_xlfn._xlws.FILTER(A$9:A$16378,E4357=E$9:E$16378*ISNUMBER(A$9:A$16378)),COUNT(_xlfn._xlws.FILTER(A$9:A$16378,E4357=E$9:E$16378*ISNUMBER(A$9:A$16378))))</f>
        <v>44442</v>
      </c>
      <c r="H4357">
        <v>4357</v>
      </c>
      <c r="I4357" s="10" cm="1">
        <f t="array" ref="I4357">_xlfn.IFS(AND(OR(_xlfn._xlws.FILTER(D$9:D$16388,E$9:E$16388=E4357)),ROW()=_xlfn.MINIFS(_xlfn.ANCHORARRAY(H$9),E$9:E$16388,E4357)),A4357-C$4,ROW()=_xlfn.MINIFS(_xlfn.ANCHORARRAY(H$9),E$9:E$16388,E4357),IFERROR(A4357-INDEX(G$9:G$16388,MATCH(E4357-1,E$9:E$16388,0)),A4357-C$4),ISNUMBER(A4357),A4357-F4357,TRUE,"")</f>
        <v>3</v>
      </c>
      <c r="J4357" t="b">
        <f t="shared" si="199"/>
        <v>0</v>
      </c>
      <c r="L4357" s="5"/>
    </row>
    <row r="4358" spans="1:12">
      <c r="B4358" s="4" t="str">
        <f>"annual period "&amp;COUNTIF(D$9:D4358,TRUE)</f>
        <v>annual period 16</v>
      </c>
      <c r="D4358" t="b">
        <f t="shared" si="201"/>
        <v>0</v>
      </c>
      <c r="E4358">
        <f t="shared" si="200"/>
        <v>697</v>
      </c>
      <c r="F4358" s="5" cm="1">
        <f t="array" ref="F4358">INDEX(_xlfn._xlws.FILTER(A$9:A$16378,E4358=E$9:E$16378*ISNUMBER(A$9:A$16378)),1)</f>
        <v>44438</v>
      </c>
      <c r="G4358" s="5" cm="1">
        <f t="array" ref="G4358">INDEX(_xlfn._xlws.FILTER(A$9:A$16378,E4358=E$9:E$16378*ISNUMBER(A$9:A$16378)),COUNT(_xlfn._xlws.FILTER(A$9:A$16378,E4358=E$9:E$16378*ISNUMBER(A$9:A$16378))))</f>
        <v>44442</v>
      </c>
      <c r="H4358" t="str">
        <v/>
      </c>
      <c r="I4358" s="10" t="str" cm="1">
        <f t="array" ref="I4358">_xlfn.IFS(AND(OR(_xlfn._xlws.FILTER(D$9:D$16388,E$9:E$16388=E4358)),ROW()=_xlfn.MINIFS(_xlfn.ANCHORARRAY(H$9),E$9:E$16388,E4358)),A4358-C$4,ROW()=_xlfn.MINIFS(_xlfn.ANCHORARRAY(H$9),E$9:E$16388,E4358),IFERROR(A4358-INDEX(G$9:G$16388,MATCH(E4358-1,E$9:E$16388,0)),A4358-C$4),ISNUMBER(A4358),A4358-F4358,TRUE,"")</f>
        <v/>
      </c>
      <c r="J4358" t="str">
        <f t="shared" ref="J4358:J4421" si="202">IF(I4358="","",I4358&gt;30)</f>
        <v/>
      </c>
      <c r="L4358" s="5"/>
    </row>
    <row r="4359" spans="1:12">
      <c r="A4359" s="3">
        <v>44442</v>
      </c>
      <c r="B4359" s="4" t="str">
        <f>"annual period "&amp;COUNTIF(D$9:D4359,TRUE)</f>
        <v>annual period 16</v>
      </c>
      <c r="D4359" t="b">
        <f t="shared" si="201"/>
        <v>0</v>
      </c>
      <c r="E4359">
        <f t="shared" si="200"/>
        <v>697</v>
      </c>
      <c r="F4359" s="5" cm="1">
        <f t="array" ref="F4359">INDEX(_xlfn._xlws.FILTER(A$9:A$16378,E4359=E$9:E$16378*ISNUMBER(A$9:A$16378)),1)</f>
        <v>44438</v>
      </c>
      <c r="G4359" s="5" cm="1">
        <f t="array" ref="G4359">INDEX(_xlfn._xlws.FILTER(A$9:A$16378,E4359=E$9:E$16378*ISNUMBER(A$9:A$16378)),COUNT(_xlfn._xlws.FILTER(A$9:A$16378,E4359=E$9:E$16378*ISNUMBER(A$9:A$16378))))</f>
        <v>44442</v>
      </c>
      <c r="H4359" t="str">
        <v/>
      </c>
      <c r="I4359" s="10" cm="1">
        <f t="array" ref="I4359">_xlfn.IFS(AND(OR(_xlfn._xlws.FILTER(D$9:D$16388,E$9:E$16388=E4359)),ROW()=_xlfn.MINIFS(_xlfn.ANCHORARRAY(H$9),E$9:E$16388,E4359)),A4359-C$4,ROW()=_xlfn.MINIFS(_xlfn.ANCHORARRAY(H$9),E$9:E$16388,E4359),IFERROR(A4359-INDEX(G$9:G$16388,MATCH(E4359-1,E$9:E$16388,0)),A4359-C$4),ISNUMBER(A4359),A4359-F4359,TRUE,"")</f>
        <v>4</v>
      </c>
      <c r="J4359" t="b">
        <f t="shared" si="202"/>
        <v>0</v>
      </c>
      <c r="L4359" s="5"/>
    </row>
    <row r="4360" spans="1:12">
      <c r="A4360" s="1" t="s">
        <v>14</v>
      </c>
      <c r="B4360" s="4" t="str">
        <f>"annual period "&amp;COUNTIF(D$9:D4360,TRUE)</f>
        <v>annual period 16</v>
      </c>
      <c r="D4360" t="b">
        <f t="shared" si="201"/>
        <v>0</v>
      </c>
      <c r="E4360">
        <f t="shared" si="200"/>
        <v>698</v>
      </c>
      <c r="F4360" s="5" cm="1">
        <f t="array" ref="F4360">INDEX(_xlfn._xlws.FILTER(A$9:A$16378,E4360=E$9:E$16378*ISNUMBER(A$9:A$16378)),1)</f>
        <v>44448</v>
      </c>
      <c r="G4360" s="5" cm="1">
        <f t="array" ref="G4360">INDEX(_xlfn._xlws.FILTER(A$9:A$16378,E4360=E$9:E$16378*ISNUMBER(A$9:A$16378)),COUNT(_xlfn._xlws.FILTER(A$9:A$16378,E4360=E$9:E$16378*ISNUMBER(A$9:A$16378))))</f>
        <v>44451</v>
      </c>
      <c r="H4360" t="str">
        <v/>
      </c>
      <c r="I4360" s="10" t="str" cm="1">
        <f t="array" ref="I4360">_xlfn.IFS(AND(OR(_xlfn._xlws.FILTER(D$9:D$16388,E$9:E$16388=E4360)),ROW()=_xlfn.MINIFS(_xlfn.ANCHORARRAY(H$9),E$9:E$16388,E4360)),A4360-C$4,ROW()=_xlfn.MINIFS(_xlfn.ANCHORARRAY(H$9),E$9:E$16388,E4360),IFERROR(A4360-INDEX(G$9:G$16388,MATCH(E4360-1,E$9:E$16388,0)),A4360-C$4),ISNUMBER(A4360),A4360-F4360,TRUE,"")</f>
        <v/>
      </c>
      <c r="J4360" t="str">
        <f t="shared" si="202"/>
        <v/>
      </c>
      <c r="L4360" s="5"/>
    </row>
    <row r="4361" spans="1:12">
      <c r="A4361" s="2"/>
      <c r="B4361" s="4" t="str">
        <f>"annual period "&amp;COUNTIF(D$9:D4361,TRUE)</f>
        <v>annual period 16</v>
      </c>
      <c r="D4361" t="b">
        <f t="shared" si="201"/>
        <v>0</v>
      </c>
      <c r="E4361">
        <f t="shared" si="200"/>
        <v>698</v>
      </c>
      <c r="F4361" s="5" cm="1">
        <f t="array" ref="F4361">INDEX(_xlfn._xlws.FILTER(A$9:A$16378,E4361=E$9:E$16378*ISNUMBER(A$9:A$16378)),1)</f>
        <v>44448</v>
      </c>
      <c r="G4361" s="5" cm="1">
        <f t="array" ref="G4361">INDEX(_xlfn._xlws.FILTER(A$9:A$16378,E4361=E$9:E$16378*ISNUMBER(A$9:A$16378)),COUNT(_xlfn._xlws.FILTER(A$9:A$16378,E4361=E$9:E$16378*ISNUMBER(A$9:A$16378))))</f>
        <v>44451</v>
      </c>
      <c r="H4361" t="str">
        <v/>
      </c>
      <c r="I4361" s="10" t="str" cm="1">
        <f t="array" ref="I4361">_xlfn.IFS(AND(OR(_xlfn._xlws.FILTER(D$9:D$16388,E$9:E$16388=E4361)),ROW()=_xlfn.MINIFS(_xlfn.ANCHORARRAY(H$9),E$9:E$16388,E4361)),A4361-C$4,ROW()=_xlfn.MINIFS(_xlfn.ANCHORARRAY(H$9),E$9:E$16388,E4361),IFERROR(A4361-INDEX(G$9:G$16388,MATCH(E4361-1,E$9:E$16388,0)),A4361-C$4),ISNUMBER(A4361),A4361-F4361,TRUE,"")</f>
        <v/>
      </c>
      <c r="J4361" t="str">
        <f t="shared" si="202"/>
        <v/>
      </c>
      <c r="L4361" s="5"/>
    </row>
    <row r="4362" spans="1:12">
      <c r="A4362" s="3">
        <v>44448</v>
      </c>
      <c r="B4362" s="4" t="str">
        <f>"annual period "&amp;COUNTIF(D$9:D4362,TRUE)</f>
        <v>annual period 16</v>
      </c>
      <c r="D4362" t="b">
        <f t="shared" si="201"/>
        <v>0</v>
      </c>
      <c r="E4362">
        <f t="shared" si="200"/>
        <v>698</v>
      </c>
      <c r="F4362" s="5" cm="1">
        <f t="array" ref="F4362">INDEX(_xlfn._xlws.FILTER(A$9:A$16378,E4362=E$9:E$16378*ISNUMBER(A$9:A$16378)),1)</f>
        <v>44448</v>
      </c>
      <c r="G4362" s="5" cm="1">
        <f t="array" ref="G4362">INDEX(_xlfn._xlws.FILTER(A$9:A$16378,E4362=E$9:E$16378*ISNUMBER(A$9:A$16378)),COUNT(_xlfn._xlws.FILTER(A$9:A$16378,E4362=E$9:E$16378*ISNUMBER(A$9:A$16378))))</f>
        <v>44451</v>
      </c>
      <c r="H4362">
        <v>4362</v>
      </c>
      <c r="I4362" s="10" cm="1">
        <f t="array" ref="I4362">_xlfn.IFS(AND(OR(_xlfn._xlws.FILTER(D$9:D$16388,E$9:E$16388=E4362)),ROW()=_xlfn.MINIFS(_xlfn.ANCHORARRAY(H$9),E$9:E$16388,E4362)),A4362-C$4,ROW()=_xlfn.MINIFS(_xlfn.ANCHORARRAY(H$9),E$9:E$16388,E4362),IFERROR(A4362-INDEX(G$9:G$16388,MATCH(E4362-1,E$9:E$16388,0)),A4362-C$4),ISNUMBER(A4362),A4362-F4362,TRUE,"")</f>
        <v>6</v>
      </c>
      <c r="J4362" t="b">
        <f t="shared" si="202"/>
        <v>0</v>
      </c>
      <c r="L4362" s="5"/>
    </row>
    <row r="4363" spans="1:12">
      <c r="B4363" s="4" t="str">
        <f>"annual period "&amp;COUNTIF(D$9:D4363,TRUE)</f>
        <v>annual period 16</v>
      </c>
      <c r="D4363" t="b">
        <f t="shared" si="201"/>
        <v>0</v>
      </c>
      <c r="E4363">
        <f t="shared" ref="E4363:E4426" si="203">IF(A4363="Trip #",E4362+1,E4362)</f>
        <v>698</v>
      </c>
      <c r="F4363" s="5" cm="1">
        <f t="array" ref="F4363">INDEX(_xlfn._xlws.FILTER(A$9:A$16378,E4363=E$9:E$16378*ISNUMBER(A$9:A$16378)),1)</f>
        <v>44448</v>
      </c>
      <c r="G4363" s="5" cm="1">
        <f t="array" ref="G4363">INDEX(_xlfn._xlws.FILTER(A$9:A$16378,E4363=E$9:E$16378*ISNUMBER(A$9:A$16378)),COUNT(_xlfn._xlws.FILTER(A$9:A$16378,E4363=E$9:E$16378*ISNUMBER(A$9:A$16378))))</f>
        <v>44451</v>
      </c>
      <c r="H4363" t="str">
        <v/>
      </c>
      <c r="I4363" s="10" t="str" cm="1">
        <f t="array" ref="I4363">_xlfn.IFS(AND(OR(_xlfn._xlws.FILTER(D$9:D$16388,E$9:E$16388=E4363)),ROW()=_xlfn.MINIFS(_xlfn.ANCHORARRAY(H$9),E$9:E$16388,E4363)),A4363-C$4,ROW()=_xlfn.MINIFS(_xlfn.ANCHORARRAY(H$9),E$9:E$16388,E4363),IFERROR(A4363-INDEX(G$9:G$16388,MATCH(E4363-1,E$9:E$16388,0)),A4363-C$4),ISNUMBER(A4363),A4363-F4363,TRUE,"")</f>
        <v/>
      </c>
      <c r="J4363" t="str">
        <f t="shared" si="202"/>
        <v/>
      </c>
      <c r="L4363" s="5"/>
    </row>
    <row r="4364" spans="1:12">
      <c r="A4364" s="3">
        <v>44448</v>
      </c>
      <c r="B4364" s="4" t="str">
        <f>"annual period "&amp;COUNTIF(D$9:D4364,TRUE)</f>
        <v>annual period 16</v>
      </c>
      <c r="D4364" t="b">
        <f t="shared" si="201"/>
        <v>0</v>
      </c>
      <c r="E4364">
        <f t="shared" si="203"/>
        <v>698</v>
      </c>
      <c r="F4364" s="5" cm="1">
        <f t="array" ref="F4364">INDEX(_xlfn._xlws.FILTER(A$9:A$16378,E4364=E$9:E$16378*ISNUMBER(A$9:A$16378)),1)</f>
        <v>44448</v>
      </c>
      <c r="G4364" s="5" cm="1">
        <f t="array" ref="G4364">INDEX(_xlfn._xlws.FILTER(A$9:A$16378,E4364=E$9:E$16378*ISNUMBER(A$9:A$16378)),COUNT(_xlfn._xlws.FILTER(A$9:A$16378,E4364=E$9:E$16378*ISNUMBER(A$9:A$16378))))</f>
        <v>44451</v>
      </c>
      <c r="H4364">
        <v>4364</v>
      </c>
      <c r="I4364" s="10" cm="1">
        <f t="array" ref="I4364">_xlfn.IFS(AND(OR(_xlfn._xlws.FILTER(D$9:D$16388,E$9:E$16388=E4364)),ROW()=_xlfn.MINIFS(_xlfn.ANCHORARRAY(H$9),E$9:E$16388,E4364)),A4364-C$4,ROW()=_xlfn.MINIFS(_xlfn.ANCHORARRAY(H$9),E$9:E$16388,E4364),IFERROR(A4364-INDEX(G$9:G$16388,MATCH(E4364-1,E$9:E$16388,0)),A4364-C$4),ISNUMBER(A4364),A4364-F4364,TRUE,"")</f>
        <v>0</v>
      </c>
      <c r="J4364" t="b">
        <f t="shared" si="202"/>
        <v>0</v>
      </c>
      <c r="L4364" s="5"/>
    </row>
    <row r="4365" spans="1:12">
      <c r="B4365" s="4" t="str">
        <f>"annual period "&amp;COUNTIF(D$9:D4365,TRUE)</f>
        <v>annual period 16</v>
      </c>
      <c r="D4365" t="b">
        <f t="shared" si="201"/>
        <v>0</v>
      </c>
      <c r="E4365">
        <f t="shared" si="203"/>
        <v>698</v>
      </c>
      <c r="F4365" s="5" cm="1">
        <f t="array" ref="F4365">INDEX(_xlfn._xlws.FILTER(A$9:A$16378,E4365=E$9:E$16378*ISNUMBER(A$9:A$16378)),1)</f>
        <v>44448</v>
      </c>
      <c r="G4365" s="5" cm="1">
        <f t="array" ref="G4365">INDEX(_xlfn._xlws.FILTER(A$9:A$16378,E4365=E$9:E$16378*ISNUMBER(A$9:A$16378)),COUNT(_xlfn._xlws.FILTER(A$9:A$16378,E4365=E$9:E$16378*ISNUMBER(A$9:A$16378))))</f>
        <v>44451</v>
      </c>
      <c r="H4365" t="str">
        <v/>
      </c>
      <c r="I4365" s="10" t="str" cm="1">
        <f t="array" ref="I4365">_xlfn.IFS(AND(OR(_xlfn._xlws.FILTER(D$9:D$16388,E$9:E$16388=E4365)),ROW()=_xlfn.MINIFS(_xlfn.ANCHORARRAY(H$9),E$9:E$16388,E4365)),A4365-C$4,ROW()=_xlfn.MINIFS(_xlfn.ANCHORARRAY(H$9),E$9:E$16388,E4365),IFERROR(A4365-INDEX(G$9:G$16388,MATCH(E4365-1,E$9:E$16388,0)),A4365-C$4),ISNUMBER(A4365),A4365-F4365,TRUE,"")</f>
        <v/>
      </c>
      <c r="J4365" t="str">
        <f t="shared" si="202"/>
        <v/>
      </c>
      <c r="L4365" s="5"/>
    </row>
    <row r="4366" spans="1:12">
      <c r="A4366" s="3">
        <v>44451</v>
      </c>
      <c r="B4366" s="4" t="str">
        <f>"annual period "&amp;COUNTIF(D$9:D4366,TRUE)</f>
        <v>annual period 16</v>
      </c>
      <c r="D4366" t="b">
        <f t="shared" si="201"/>
        <v>0</v>
      </c>
      <c r="E4366">
        <f t="shared" si="203"/>
        <v>698</v>
      </c>
      <c r="F4366" s="5" cm="1">
        <f t="array" ref="F4366">INDEX(_xlfn._xlws.FILTER(A$9:A$16378,E4366=E$9:E$16378*ISNUMBER(A$9:A$16378)),1)</f>
        <v>44448</v>
      </c>
      <c r="G4366" s="5" cm="1">
        <f t="array" ref="G4366">INDEX(_xlfn._xlws.FILTER(A$9:A$16378,E4366=E$9:E$16378*ISNUMBER(A$9:A$16378)),COUNT(_xlfn._xlws.FILTER(A$9:A$16378,E4366=E$9:E$16378*ISNUMBER(A$9:A$16378))))</f>
        <v>44451</v>
      </c>
      <c r="H4366" t="str">
        <v/>
      </c>
      <c r="I4366" s="10" cm="1">
        <f t="array" ref="I4366">_xlfn.IFS(AND(OR(_xlfn._xlws.FILTER(D$9:D$16388,E$9:E$16388=E4366)),ROW()=_xlfn.MINIFS(_xlfn.ANCHORARRAY(H$9),E$9:E$16388,E4366)),A4366-C$4,ROW()=_xlfn.MINIFS(_xlfn.ANCHORARRAY(H$9),E$9:E$16388,E4366),IFERROR(A4366-INDEX(G$9:G$16388,MATCH(E4366-1,E$9:E$16388,0)),A4366-C$4),ISNUMBER(A4366),A4366-F4366,TRUE,"")</f>
        <v>3</v>
      </c>
      <c r="J4366" t="b">
        <f t="shared" si="202"/>
        <v>0</v>
      </c>
      <c r="L4366" s="5"/>
    </row>
    <row r="4367" spans="1:12">
      <c r="B4367" s="4" t="str">
        <f>"annual period "&amp;COUNTIF(D$9:D4367,TRUE)</f>
        <v>annual period 16</v>
      </c>
      <c r="D4367" t="b">
        <f t="shared" si="201"/>
        <v>0</v>
      </c>
      <c r="E4367">
        <f t="shared" si="203"/>
        <v>698</v>
      </c>
      <c r="F4367" s="5" cm="1">
        <f t="array" ref="F4367">INDEX(_xlfn._xlws.FILTER(A$9:A$16378,E4367=E$9:E$16378*ISNUMBER(A$9:A$16378)),1)</f>
        <v>44448</v>
      </c>
      <c r="G4367" s="5" cm="1">
        <f t="array" ref="G4367">INDEX(_xlfn._xlws.FILTER(A$9:A$16378,E4367=E$9:E$16378*ISNUMBER(A$9:A$16378)),COUNT(_xlfn._xlws.FILTER(A$9:A$16378,E4367=E$9:E$16378*ISNUMBER(A$9:A$16378))))</f>
        <v>44451</v>
      </c>
      <c r="H4367" t="str">
        <v/>
      </c>
      <c r="I4367" s="10" t="str" cm="1">
        <f t="array" ref="I4367">_xlfn.IFS(AND(OR(_xlfn._xlws.FILTER(D$9:D$16388,E$9:E$16388=E4367)),ROW()=_xlfn.MINIFS(_xlfn.ANCHORARRAY(H$9),E$9:E$16388,E4367)),A4367-C$4,ROW()=_xlfn.MINIFS(_xlfn.ANCHORARRAY(H$9),E$9:E$16388,E4367),IFERROR(A4367-INDEX(G$9:G$16388,MATCH(E4367-1,E$9:E$16388,0)),A4367-C$4),ISNUMBER(A4367),A4367-F4367,TRUE,"")</f>
        <v/>
      </c>
      <c r="J4367" t="str">
        <f t="shared" si="202"/>
        <v/>
      </c>
      <c r="L4367" s="5"/>
    </row>
    <row r="4368" spans="1:12">
      <c r="A4368" s="3">
        <v>44451</v>
      </c>
      <c r="B4368" s="4" t="str">
        <f>"annual period "&amp;COUNTIF(D$9:D4368,TRUE)</f>
        <v>annual period 16</v>
      </c>
      <c r="D4368" t="b">
        <f t="shared" si="201"/>
        <v>0</v>
      </c>
      <c r="E4368">
        <f t="shared" si="203"/>
        <v>698</v>
      </c>
      <c r="F4368" s="5" cm="1">
        <f t="array" ref="F4368">INDEX(_xlfn._xlws.FILTER(A$9:A$16378,E4368=E$9:E$16378*ISNUMBER(A$9:A$16378)),1)</f>
        <v>44448</v>
      </c>
      <c r="G4368" s="5" cm="1">
        <f t="array" ref="G4368">INDEX(_xlfn._xlws.FILTER(A$9:A$16378,E4368=E$9:E$16378*ISNUMBER(A$9:A$16378)),COUNT(_xlfn._xlws.FILTER(A$9:A$16378,E4368=E$9:E$16378*ISNUMBER(A$9:A$16378))))</f>
        <v>44451</v>
      </c>
      <c r="H4368" t="str">
        <v/>
      </c>
      <c r="I4368" s="10" cm="1">
        <f t="array" ref="I4368">_xlfn.IFS(AND(OR(_xlfn._xlws.FILTER(D$9:D$16388,E$9:E$16388=E4368)),ROW()=_xlfn.MINIFS(_xlfn.ANCHORARRAY(H$9),E$9:E$16388,E4368)),A4368-C$4,ROW()=_xlfn.MINIFS(_xlfn.ANCHORARRAY(H$9),E$9:E$16388,E4368),IFERROR(A4368-INDEX(G$9:G$16388,MATCH(E4368-1,E$9:E$16388,0)),A4368-C$4),ISNUMBER(A4368),A4368-F4368,TRUE,"")</f>
        <v>3</v>
      </c>
      <c r="J4368" t="b">
        <f t="shared" si="202"/>
        <v>0</v>
      </c>
      <c r="L4368" s="5"/>
    </row>
    <row r="4369" spans="1:12">
      <c r="A4369" s="1" t="s">
        <v>14</v>
      </c>
      <c r="B4369" s="4" t="str">
        <f>"annual period "&amp;COUNTIF(D$9:D4369,TRUE)</f>
        <v>annual period 16</v>
      </c>
      <c r="D4369" t="b">
        <f t="shared" si="201"/>
        <v>0</v>
      </c>
      <c r="E4369">
        <f t="shared" si="203"/>
        <v>699</v>
      </c>
      <c r="F4369" s="5" cm="1">
        <f t="array" ref="F4369">INDEX(_xlfn._xlws.FILTER(A$9:A$16378,E4369=E$9:E$16378*ISNUMBER(A$9:A$16378)),1)</f>
        <v>44452</v>
      </c>
      <c r="G4369" s="5" cm="1">
        <f t="array" ref="G4369">INDEX(_xlfn._xlws.FILTER(A$9:A$16378,E4369=E$9:E$16378*ISNUMBER(A$9:A$16378)),COUNT(_xlfn._xlws.FILTER(A$9:A$16378,E4369=E$9:E$16378*ISNUMBER(A$9:A$16378))))</f>
        <v>44454</v>
      </c>
      <c r="H4369" t="str">
        <v/>
      </c>
      <c r="I4369" s="10" t="str" cm="1">
        <f t="array" ref="I4369">_xlfn.IFS(AND(OR(_xlfn._xlws.FILTER(D$9:D$16388,E$9:E$16388=E4369)),ROW()=_xlfn.MINIFS(_xlfn.ANCHORARRAY(H$9),E$9:E$16388,E4369)),A4369-C$4,ROW()=_xlfn.MINIFS(_xlfn.ANCHORARRAY(H$9),E$9:E$16388,E4369),IFERROR(A4369-INDEX(G$9:G$16388,MATCH(E4369-1,E$9:E$16388,0)),A4369-C$4),ISNUMBER(A4369),A4369-F4369,TRUE,"")</f>
        <v/>
      </c>
      <c r="J4369" t="str">
        <f t="shared" si="202"/>
        <v/>
      </c>
      <c r="L4369" s="5"/>
    </row>
    <row r="4370" spans="1:12">
      <c r="A4370" s="2"/>
      <c r="B4370" s="4" t="str">
        <f>"annual period "&amp;COUNTIF(D$9:D4370,TRUE)</f>
        <v>annual period 16</v>
      </c>
      <c r="D4370" t="b">
        <f t="shared" si="201"/>
        <v>0</v>
      </c>
      <c r="E4370">
        <f t="shared" si="203"/>
        <v>699</v>
      </c>
      <c r="F4370" s="5" cm="1">
        <f t="array" ref="F4370">INDEX(_xlfn._xlws.FILTER(A$9:A$16378,E4370=E$9:E$16378*ISNUMBER(A$9:A$16378)),1)</f>
        <v>44452</v>
      </c>
      <c r="G4370" s="5" cm="1">
        <f t="array" ref="G4370">INDEX(_xlfn._xlws.FILTER(A$9:A$16378,E4370=E$9:E$16378*ISNUMBER(A$9:A$16378)),COUNT(_xlfn._xlws.FILTER(A$9:A$16378,E4370=E$9:E$16378*ISNUMBER(A$9:A$16378))))</f>
        <v>44454</v>
      </c>
      <c r="H4370" t="str">
        <v/>
      </c>
      <c r="I4370" s="10" t="str" cm="1">
        <f t="array" ref="I4370">_xlfn.IFS(AND(OR(_xlfn._xlws.FILTER(D$9:D$16388,E$9:E$16388=E4370)),ROW()=_xlfn.MINIFS(_xlfn.ANCHORARRAY(H$9),E$9:E$16388,E4370)),A4370-C$4,ROW()=_xlfn.MINIFS(_xlfn.ANCHORARRAY(H$9),E$9:E$16388,E4370),IFERROR(A4370-INDEX(G$9:G$16388,MATCH(E4370-1,E$9:E$16388,0)),A4370-C$4),ISNUMBER(A4370),A4370-F4370,TRUE,"")</f>
        <v/>
      </c>
      <c r="J4370" t="str">
        <f t="shared" si="202"/>
        <v/>
      </c>
      <c r="L4370" s="5"/>
    </row>
    <row r="4371" spans="1:12">
      <c r="A4371" s="3">
        <v>44452</v>
      </c>
      <c r="B4371" s="4" t="str">
        <f>"annual period "&amp;COUNTIF(D$9:D4371,TRUE)</f>
        <v>annual period 16</v>
      </c>
      <c r="D4371" t="b">
        <f t="shared" si="201"/>
        <v>0</v>
      </c>
      <c r="E4371">
        <f t="shared" si="203"/>
        <v>699</v>
      </c>
      <c r="F4371" s="5" cm="1">
        <f t="array" ref="F4371">INDEX(_xlfn._xlws.FILTER(A$9:A$16378,E4371=E$9:E$16378*ISNUMBER(A$9:A$16378)),1)</f>
        <v>44452</v>
      </c>
      <c r="G4371" s="5" cm="1">
        <f t="array" ref="G4371">INDEX(_xlfn._xlws.FILTER(A$9:A$16378,E4371=E$9:E$16378*ISNUMBER(A$9:A$16378)),COUNT(_xlfn._xlws.FILTER(A$9:A$16378,E4371=E$9:E$16378*ISNUMBER(A$9:A$16378))))</f>
        <v>44454</v>
      </c>
      <c r="H4371">
        <v>4371</v>
      </c>
      <c r="I4371" s="10" cm="1">
        <f t="array" ref="I4371">_xlfn.IFS(AND(OR(_xlfn._xlws.FILTER(D$9:D$16388,E$9:E$16388=E4371)),ROW()=_xlfn.MINIFS(_xlfn.ANCHORARRAY(H$9),E$9:E$16388,E4371)),A4371-C$4,ROW()=_xlfn.MINIFS(_xlfn.ANCHORARRAY(H$9),E$9:E$16388,E4371),IFERROR(A4371-INDEX(G$9:G$16388,MATCH(E4371-1,E$9:E$16388,0)),A4371-C$4),ISNUMBER(A4371),A4371-F4371,TRUE,"")</f>
        <v>1</v>
      </c>
      <c r="J4371" t="b">
        <f t="shared" si="202"/>
        <v>0</v>
      </c>
      <c r="L4371" s="5"/>
    </row>
    <row r="4372" spans="1:12">
      <c r="B4372" s="4" t="str">
        <f>"annual period "&amp;COUNTIF(D$9:D4372,TRUE)</f>
        <v>annual period 16</v>
      </c>
      <c r="D4372" t="b">
        <f t="shared" si="201"/>
        <v>0</v>
      </c>
      <c r="E4372">
        <f t="shared" si="203"/>
        <v>699</v>
      </c>
      <c r="F4372" s="5" cm="1">
        <f t="array" ref="F4372">INDEX(_xlfn._xlws.FILTER(A$9:A$16378,E4372=E$9:E$16378*ISNUMBER(A$9:A$16378)),1)</f>
        <v>44452</v>
      </c>
      <c r="G4372" s="5" cm="1">
        <f t="array" ref="G4372">INDEX(_xlfn._xlws.FILTER(A$9:A$16378,E4372=E$9:E$16378*ISNUMBER(A$9:A$16378)),COUNT(_xlfn._xlws.FILTER(A$9:A$16378,E4372=E$9:E$16378*ISNUMBER(A$9:A$16378))))</f>
        <v>44454</v>
      </c>
      <c r="H4372" t="str">
        <v/>
      </c>
      <c r="I4372" s="10" t="str" cm="1">
        <f t="array" ref="I4372">_xlfn.IFS(AND(OR(_xlfn._xlws.FILTER(D$9:D$16388,E$9:E$16388=E4372)),ROW()=_xlfn.MINIFS(_xlfn.ANCHORARRAY(H$9),E$9:E$16388,E4372)),A4372-C$4,ROW()=_xlfn.MINIFS(_xlfn.ANCHORARRAY(H$9),E$9:E$16388,E4372),IFERROR(A4372-INDEX(G$9:G$16388,MATCH(E4372-1,E$9:E$16388,0)),A4372-C$4),ISNUMBER(A4372),A4372-F4372,TRUE,"")</f>
        <v/>
      </c>
      <c r="J4372" t="str">
        <f t="shared" si="202"/>
        <v/>
      </c>
      <c r="L4372" s="5"/>
    </row>
    <row r="4373" spans="1:12">
      <c r="A4373" s="3">
        <v>44454</v>
      </c>
      <c r="B4373" s="4" t="str">
        <f>"annual period "&amp;COUNTIF(D$9:D4373,TRUE)</f>
        <v>annual period 16</v>
      </c>
      <c r="D4373" t="b">
        <f t="shared" si="201"/>
        <v>0</v>
      </c>
      <c r="E4373">
        <f t="shared" si="203"/>
        <v>699</v>
      </c>
      <c r="F4373" s="5" cm="1">
        <f t="array" ref="F4373">INDEX(_xlfn._xlws.FILTER(A$9:A$16378,E4373=E$9:E$16378*ISNUMBER(A$9:A$16378)),1)</f>
        <v>44452</v>
      </c>
      <c r="G4373" s="5" cm="1">
        <f t="array" ref="G4373">INDEX(_xlfn._xlws.FILTER(A$9:A$16378,E4373=E$9:E$16378*ISNUMBER(A$9:A$16378)),COUNT(_xlfn._xlws.FILTER(A$9:A$16378,E4373=E$9:E$16378*ISNUMBER(A$9:A$16378))))</f>
        <v>44454</v>
      </c>
      <c r="H4373" t="str">
        <v/>
      </c>
      <c r="I4373" s="10" cm="1">
        <f t="array" ref="I4373">_xlfn.IFS(AND(OR(_xlfn._xlws.FILTER(D$9:D$16388,E$9:E$16388=E4373)),ROW()=_xlfn.MINIFS(_xlfn.ANCHORARRAY(H$9),E$9:E$16388,E4373)),A4373-C$4,ROW()=_xlfn.MINIFS(_xlfn.ANCHORARRAY(H$9),E$9:E$16388,E4373),IFERROR(A4373-INDEX(G$9:G$16388,MATCH(E4373-1,E$9:E$16388,0)),A4373-C$4),ISNUMBER(A4373),A4373-F4373,TRUE,"")</f>
        <v>2</v>
      </c>
      <c r="J4373" t="b">
        <f t="shared" si="202"/>
        <v>0</v>
      </c>
      <c r="L4373" s="5"/>
    </row>
    <row r="4374" spans="1:12">
      <c r="A4374" s="1" t="s">
        <v>14</v>
      </c>
      <c r="B4374" s="4" t="str">
        <f>"annual period "&amp;COUNTIF(D$9:D4374,TRUE)</f>
        <v>annual period 16</v>
      </c>
      <c r="D4374" t="b">
        <f t="shared" si="201"/>
        <v>0</v>
      </c>
      <c r="E4374">
        <f t="shared" si="203"/>
        <v>700</v>
      </c>
      <c r="F4374" s="5" cm="1">
        <f t="array" ref="F4374">INDEX(_xlfn._xlws.FILTER(A$9:A$16378,E4374=E$9:E$16378*ISNUMBER(A$9:A$16378)),1)</f>
        <v>44458</v>
      </c>
      <c r="G4374" s="5" cm="1">
        <f t="array" ref="G4374">INDEX(_xlfn._xlws.FILTER(A$9:A$16378,E4374=E$9:E$16378*ISNUMBER(A$9:A$16378)),COUNT(_xlfn._xlws.FILTER(A$9:A$16378,E4374=E$9:E$16378*ISNUMBER(A$9:A$16378))))</f>
        <v>44463</v>
      </c>
      <c r="H4374" t="str">
        <v/>
      </c>
      <c r="I4374" s="10" t="str" cm="1">
        <f t="array" ref="I4374">_xlfn.IFS(AND(OR(_xlfn._xlws.FILTER(D$9:D$16388,E$9:E$16388=E4374)),ROW()=_xlfn.MINIFS(_xlfn.ANCHORARRAY(H$9),E$9:E$16388,E4374)),A4374-C$4,ROW()=_xlfn.MINIFS(_xlfn.ANCHORARRAY(H$9),E$9:E$16388,E4374),IFERROR(A4374-INDEX(G$9:G$16388,MATCH(E4374-1,E$9:E$16388,0)),A4374-C$4),ISNUMBER(A4374),A4374-F4374,TRUE,"")</f>
        <v/>
      </c>
      <c r="J4374" t="str">
        <f t="shared" si="202"/>
        <v/>
      </c>
      <c r="L4374" s="5"/>
    </row>
    <row r="4375" spans="1:12">
      <c r="A4375" s="2"/>
      <c r="B4375" s="4" t="str">
        <f>"annual period "&amp;COUNTIF(D$9:D4375,TRUE)</f>
        <v>annual period 16</v>
      </c>
      <c r="D4375" t="b">
        <f t="shared" si="201"/>
        <v>0</v>
      </c>
      <c r="E4375">
        <f t="shared" si="203"/>
        <v>700</v>
      </c>
      <c r="F4375" s="5" cm="1">
        <f t="array" ref="F4375">INDEX(_xlfn._xlws.FILTER(A$9:A$16378,E4375=E$9:E$16378*ISNUMBER(A$9:A$16378)),1)</f>
        <v>44458</v>
      </c>
      <c r="G4375" s="5" cm="1">
        <f t="array" ref="G4375">INDEX(_xlfn._xlws.FILTER(A$9:A$16378,E4375=E$9:E$16378*ISNUMBER(A$9:A$16378)),COUNT(_xlfn._xlws.FILTER(A$9:A$16378,E4375=E$9:E$16378*ISNUMBER(A$9:A$16378))))</f>
        <v>44463</v>
      </c>
      <c r="H4375" t="str">
        <v/>
      </c>
      <c r="I4375" s="10" t="str" cm="1">
        <f t="array" ref="I4375">_xlfn.IFS(AND(OR(_xlfn._xlws.FILTER(D$9:D$16388,E$9:E$16388=E4375)),ROW()=_xlfn.MINIFS(_xlfn.ANCHORARRAY(H$9),E$9:E$16388,E4375)),A4375-C$4,ROW()=_xlfn.MINIFS(_xlfn.ANCHORARRAY(H$9),E$9:E$16388,E4375),IFERROR(A4375-INDEX(G$9:G$16388,MATCH(E4375-1,E$9:E$16388,0)),A4375-C$4),ISNUMBER(A4375),A4375-F4375,TRUE,"")</f>
        <v/>
      </c>
      <c r="J4375" t="str">
        <f t="shared" si="202"/>
        <v/>
      </c>
      <c r="L4375" s="5"/>
    </row>
    <row r="4376" spans="1:12">
      <c r="A4376" s="3">
        <v>44458</v>
      </c>
      <c r="B4376" s="4" t="str">
        <f>"annual period "&amp;COUNTIF(D$9:D4376,TRUE)</f>
        <v>annual period 16</v>
      </c>
      <c r="D4376" t="b">
        <f t="shared" si="201"/>
        <v>0</v>
      </c>
      <c r="E4376">
        <f t="shared" si="203"/>
        <v>700</v>
      </c>
      <c r="F4376" s="5" cm="1">
        <f t="array" ref="F4376">INDEX(_xlfn._xlws.FILTER(A$9:A$16378,E4376=E$9:E$16378*ISNUMBER(A$9:A$16378)),1)</f>
        <v>44458</v>
      </c>
      <c r="G4376" s="5" cm="1">
        <f t="array" ref="G4376">INDEX(_xlfn._xlws.FILTER(A$9:A$16378,E4376=E$9:E$16378*ISNUMBER(A$9:A$16378)),COUNT(_xlfn._xlws.FILTER(A$9:A$16378,E4376=E$9:E$16378*ISNUMBER(A$9:A$16378))))</f>
        <v>44463</v>
      </c>
      <c r="H4376">
        <v>4376</v>
      </c>
      <c r="I4376" s="10" cm="1">
        <f t="array" ref="I4376">_xlfn.IFS(AND(OR(_xlfn._xlws.FILTER(D$9:D$16388,E$9:E$16388=E4376)),ROW()=_xlfn.MINIFS(_xlfn.ANCHORARRAY(H$9),E$9:E$16388,E4376)),A4376-C$4,ROW()=_xlfn.MINIFS(_xlfn.ANCHORARRAY(H$9),E$9:E$16388,E4376),IFERROR(A4376-INDEX(G$9:G$16388,MATCH(E4376-1,E$9:E$16388,0)),A4376-C$4),ISNUMBER(A4376),A4376-F4376,TRUE,"")</f>
        <v>4</v>
      </c>
      <c r="J4376" t="b">
        <f t="shared" si="202"/>
        <v>0</v>
      </c>
      <c r="L4376" s="5"/>
    </row>
    <row r="4377" spans="1:12">
      <c r="B4377" s="4" t="str">
        <f>"annual period "&amp;COUNTIF(D$9:D4377,TRUE)</f>
        <v>annual period 16</v>
      </c>
      <c r="D4377" t="b">
        <f t="shared" si="201"/>
        <v>0</v>
      </c>
      <c r="E4377">
        <f t="shared" si="203"/>
        <v>700</v>
      </c>
      <c r="F4377" s="5" cm="1">
        <f t="array" ref="F4377">INDEX(_xlfn._xlws.FILTER(A$9:A$16378,E4377=E$9:E$16378*ISNUMBER(A$9:A$16378)),1)</f>
        <v>44458</v>
      </c>
      <c r="G4377" s="5" cm="1">
        <f t="array" ref="G4377">INDEX(_xlfn._xlws.FILTER(A$9:A$16378,E4377=E$9:E$16378*ISNUMBER(A$9:A$16378)),COUNT(_xlfn._xlws.FILTER(A$9:A$16378,E4377=E$9:E$16378*ISNUMBER(A$9:A$16378))))</f>
        <v>44463</v>
      </c>
      <c r="H4377" t="str">
        <v/>
      </c>
      <c r="I4377" s="10" t="str" cm="1">
        <f t="array" ref="I4377">_xlfn.IFS(AND(OR(_xlfn._xlws.FILTER(D$9:D$16388,E$9:E$16388=E4377)),ROW()=_xlfn.MINIFS(_xlfn.ANCHORARRAY(H$9),E$9:E$16388,E4377)),A4377-C$4,ROW()=_xlfn.MINIFS(_xlfn.ANCHORARRAY(H$9),E$9:E$16388,E4377),IFERROR(A4377-INDEX(G$9:G$16388,MATCH(E4377-1,E$9:E$16388,0)),A4377-C$4),ISNUMBER(A4377),A4377-F4377,TRUE,"")</f>
        <v/>
      </c>
      <c r="J4377" t="str">
        <f t="shared" si="202"/>
        <v/>
      </c>
      <c r="L4377" s="5"/>
    </row>
    <row r="4378" spans="1:12">
      <c r="A4378" s="3">
        <v>44463</v>
      </c>
      <c r="B4378" s="4" t="str">
        <f>"annual period "&amp;COUNTIF(D$9:D4378,TRUE)</f>
        <v>annual period 16</v>
      </c>
      <c r="D4378" t="b">
        <f t="shared" si="201"/>
        <v>0</v>
      </c>
      <c r="E4378">
        <f t="shared" si="203"/>
        <v>700</v>
      </c>
      <c r="F4378" s="5" cm="1">
        <f t="array" ref="F4378">INDEX(_xlfn._xlws.FILTER(A$9:A$16378,E4378=E$9:E$16378*ISNUMBER(A$9:A$16378)),1)</f>
        <v>44458</v>
      </c>
      <c r="G4378" s="5" cm="1">
        <f t="array" ref="G4378">INDEX(_xlfn._xlws.FILTER(A$9:A$16378,E4378=E$9:E$16378*ISNUMBER(A$9:A$16378)),COUNT(_xlfn._xlws.FILTER(A$9:A$16378,E4378=E$9:E$16378*ISNUMBER(A$9:A$16378))))</f>
        <v>44463</v>
      </c>
      <c r="H4378" t="str">
        <v/>
      </c>
      <c r="I4378" s="10" cm="1">
        <f t="array" ref="I4378">_xlfn.IFS(AND(OR(_xlfn._xlws.FILTER(D$9:D$16388,E$9:E$16388=E4378)),ROW()=_xlfn.MINIFS(_xlfn.ANCHORARRAY(H$9),E$9:E$16388,E4378)),A4378-C$4,ROW()=_xlfn.MINIFS(_xlfn.ANCHORARRAY(H$9),E$9:E$16388,E4378),IFERROR(A4378-INDEX(G$9:G$16388,MATCH(E4378-1,E$9:E$16388,0)),A4378-C$4),ISNUMBER(A4378),A4378-F4378,TRUE,"")</f>
        <v>5</v>
      </c>
      <c r="J4378" t="b">
        <f t="shared" si="202"/>
        <v>0</v>
      </c>
      <c r="L4378" s="5"/>
    </row>
    <row r="4379" spans="1:12">
      <c r="A4379" s="1" t="s">
        <v>14</v>
      </c>
      <c r="B4379" s="4" t="str">
        <f>"annual period "&amp;COUNTIF(D$9:D4379,TRUE)</f>
        <v>annual period 16</v>
      </c>
      <c r="D4379" t="b">
        <f t="shared" si="201"/>
        <v>0</v>
      </c>
      <c r="E4379">
        <f t="shared" si="203"/>
        <v>701</v>
      </c>
      <c r="F4379" s="5" cm="1">
        <f t="array" ref="F4379">INDEX(_xlfn._xlws.FILTER(A$9:A$16378,E4379=E$9:E$16378*ISNUMBER(A$9:A$16378)),1)</f>
        <v>44465</v>
      </c>
      <c r="G4379" s="5" cm="1">
        <f t="array" ref="G4379">INDEX(_xlfn._xlws.FILTER(A$9:A$16378,E4379=E$9:E$16378*ISNUMBER(A$9:A$16378)),COUNT(_xlfn._xlws.FILTER(A$9:A$16378,E4379=E$9:E$16378*ISNUMBER(A$9:A$16378))))</f>
        <v>44469</v>
      </c>
      <c r="H4379" t="str">
        <v/>
      </c>
      <c r="I4379" s="10" t="str" cm="1">
        <f t="array" ref="I4379">_xlfn.IFS(AND(OR(_xlfn._xlws.FILTER(D$9:D$16388,E$9:E$16388=E4379)),ROW()=_xlfn.MINIFS(_xlfn.ANCHORARRAY(H$9),E$9:E$16388,E4379)),A4379-C$4,ROW()=_xlfn.MINIFS(_xlfn.ANCHORARRAY(H$9),E$9:E$16388,E4379),IFERROR(A4379-INDEX(G$9:G$16388,MATCH(E4379-1,E$9:E$16388,0)),A4379-C$4),ISNUMBER(A4379),A4379-F4379,TRUE,"")</f>
        <v/>
      </c>
      <c r="J4379" t="str">
        <f t="shared" si="202"/>
        <v/>
      </c>
      <c r="L4379" s="5"/>
    </row>
    <row r="4380" spans="1:12">
      <c r="A4380" s="2"/>
      <c r="B4380" s="4" t="str">
        <f>"annual period "&amp;COUNTIF(D$9:D4380,TRUE)</f>
        <v>annual period 16</v>
      </c>
      <c r="D4380" t="b">
        <f t="shared" si="201"/>
        <v>0</v>
      </c>
      <c r="E4380">
        <f t="shared" si="203"/>
        <v>701</v>
      </c>
      <c r="F4380" s="5" cm="1">
        <f t="array" ref="F4380">INDEX(_xlfn._xlws.FILTER(A$9:A$16378,E4380=E$9:E$16378*ISNUMBER(A$9:A$16378)),1)</f>
        <v>44465</v>
      </c>
      <c r="G4380" s="5" cm="1">
        <f t="array" ref="G4380">INDEX(_xlfn._xlws.FILTER(A$9:A$16378,E4380=E$9:E$16378*ISNUMBER(A$9:A$16378)),COUNT(_xlfn._xlws.FILTER(A$9:A$16378,E4380=E$9:E$16378*ISNUMBER(A$9:A$16378))))</f>
        <v>44469</v>
      </c>
      <c r="H4380" t="str">
        <v/>
      </c>
      <c r="I4380" s="10" t="str" cm="1">
        <f t="array" ref="I4380">_xlfn.IFS(AND(OR(_xlfn._xlws.FILTER(D$9:D$16388,E$9:E$16388=E4380)),ROW()=_xlfn.MINIFS(_xlfn.ANCHORARRAY(H$9),E$9:E$16388,E4380)),A4380-C$4,ROW()=_xlfn.MINIFS(_xlfn.ANCHORARRAY(H$9),E$9:E$16388,E4380),IFERROR(A4380-INDEX(G$9:G$16388,MATCH(E4380-1,E$9:E$16388,0)),A4380-C$4),ISNUMBER(A4380),A4380-F4380,TRUE,"")</f>
        <v/>
      </c>
      <c r="J4380" t="str">
        <f t="shared" si="202"/>
        <v/>
      </c>
      <c r="L4380" s="5"/>
    </row>
    <row r="4381" spans="1:12">
      <c r="A4381" s="3">
        <v>44465</v>
      </c>
      <c r="B4381" s="4" t="str">
        <f>"annual period "&amp;COUNTIF(D$9:D4381,TRUE)</f>
        <v>annual period 16</v>
      </c>
      <c r="D4381" t="b">
        <f t="shared" si="201"/>
        <v>0</v>
      </c>
      <c r="E4381">
        <f t="shared" si="203"/>
        <v>701</v>
      </c>
      <c r="F4381" s="5" cm="1">
        <f t="array" ref="F4381">INDEX(_xlfn._xlws.FILTER(A$9:A$16378,E4381=E$9:E$16378*ISNUMBER(A$9:A$16378)),1)</f>
        <v>44465</v>
      </c>
      <c r="G4381" s="5" cm="1">
        <f t="array" ref="G4381">INDEX(_xlfn._xlws.FILTER(A$9:A$16378,E4381=E$9:E$16378*ISNUMBER(A$9:A$16378)),COUNT(_xlfn._xlws.FILTER(A$9:A$16378,E4381=E$9:E$16378*ISNUMBER(A$9:A$16378))))</f>
        <v>44469</v>
      </c>
      <c r="H4381">
        <v>4381</v>
      </c>
      <c r="I4381" s="10" cm="1">
        <f t="array" ref="I4381">_xlfn.IFS(AND(OR(_xlfn._xlws.FILTER(D$9:D$16388,E$9:E$16388=E4381)),ROW()=_xlfn.MINIFS(_xlfn.ANCHORARRAY(H$9),E$9:E$16388,E4381)),A4381-C$4,ROW()=_xlfn.MINIFS(_xlfn.ANCHORARRAY(H$9),E$9:E$16388,E4381),IFERROR(A4381-INDEX(G$9:G$16388,MATCH(E4381-1,E$9:E$16388,0)),A4381-C$4),ISNUMBER(A4381),A4381-F4381,TRUE,"")</f>
        <v>2</v>
      </c>
      <c r="J4381" t="b">
        <f t="shared" si="202"/>
        <v>0</v>
      </c>
      <c r="L4381" s="5"/>
    </row>
    <row r="4382" spans="1:12">
      <c r="B4382" s="4" t="str">
        <f>"annual period "&amp;COUNTIF(D$9:D4382,TRUE)</f>
        <v>annual period 16</v>
      </c>
      <c r="D4382" t="b">
        <f t="shared" si="201"/>
        <v>0</v>
      </c>
      <c r="E4382">
        <f t="shared" si="203"/>
        <v>701</v>
      </c>
      <c r="F4382" s="5" cm="1">
        <f t="array" ref="F4382">INDEX(_xlfn._xlws.FILTER(A$9:A$16378,E4382=E$9:E$16378*ISNUMBER(A$9:A$16378)),1)</f>
        <v>44465</v>
      </c>
      <c r="G4382" s="5" cm="1">
        <f t="array" ref="G4382">INDEX(_xlfn._xlws.FILTER(A$9:A$16378,E4382=E$9:E$16378*ISNUMBER(A$9:A$16378)),COUNT(_xlfn._xlws.FILTER(A$9:A$16378,E4382=E$9:E$16378*ISNUMBER(A$9:A$16378))))</f>
        <v>44469</v>
      </c>
      <c r="H4382" t="str">
        <v/>
      </c>
      <c r="I4382" s="10" t="str" cm="1">
        <f t="array" ref="I4382">_xlfn.IFS(AND(OR(_xlfn._xlws.FILTER(D$9:D$16388,E$9:E$16388=E4382)),ROW()=_xlfn.MINIFS(_xlfn.ANCHORARRAY(H$9),E$9:E$16388,E4382)),A4382-C$4,ROW()=_xlfn.MINIFS(_xlfn.ANCHORARRAY(H$9),E$9:E$16388,E4382),IFERROR(A4382-INDEX(G$9:G$16388,MATCH(E4382-1,E$9:E$16388,0)),A4382-C$4),ISNUMBER(A4382),A4382-F4382,TRUE,"")</f>
        <v/>
      </c>
      <c r="J4382" t="str">
        <f t="shared" si="202"/>
        <v/>
      </c>
      <c r="L4382" s="5"/>
    </row>
    <row r="4383" spans="1:12">
      <c r="A4383" s="3">
        <v>44469</v>
      </c>
      <c r="B4383" s="4" t="str">
        <f>"annual period "&amp;COUNTIF(D$9:D4383,TRUE)</f>
        <v>annual period 16</v>
      </c>
      <c r="D4383" t="b">
        <f t="shared" si="201"/>
        <v>0</v>
      </c>
      <c r="E4383">
        <f t="shared" si="203"/>
        <v>701</v>
      </c>
      <c r="F4383" s="5" cm="1">
        <f t="array" ref="F4383">INDEX(_xlfn._xlws.FILTER(A$9:A$16378,E4383=E$9:E$16378*ISNUMBER(A$9:A$16378)),1)</f>
        <v>44465</v>
      </c>
      <c r="G4383" s="5" cm="1">
        <f t="array" ref="G4383">INDEX(_xlfn._xlws.FILTER(A$9:A$16378,E4383=E$9:E$16378*ISNUMBER(A$9:A$16378)),COUNT(_xlfn._xlws.FILTER(A$9:A$16378,E4383=E$9:E$16378*ISNUMBER(A$9:A$16378))))</f>
        <v>44469</v>
      </c>
      <c r="H4383" t="str">
        <v/>
      </c>
      <c r="I4383" s="10" cm="1">
        <f t="array" ref="I4383">_xlfn.IFS(AND(OR(_xlfn._xlws.FILTER(D$9:D$16388,E$9:E$16388=E4383)),ROW()=_xlfn.MINIFS(_xlfn.ANCHORARRAY(H$9),E$9:E$16388,E4383)),A4383-C$4,ROW()=_xlfn.MINIFS(_xlfn.ANCHORARRAY(H$9),E$9:E$16388,E4383),IFERROR(A4383-INDEX(G$9:G$16388,MATCH(E4383-1,E$9:E$16388,0)),A4383-C$4),ISNUMBER(A4383),A4383-F4383,TRUE,"")</f>
        <v>4</v>
      </c>
      <c r="J4383" t="b">
        <f t="shared" si="202"/>
        <v>0</v>
      </c>
      <c r="L4383" s="5"/>
    </row>
    <row r="4384" spans="1:12">
      <c r="A4384" s="1" t="s">
        <v>14</v>
      </c>
      <c r="B4384" s="4" t="str">
        <f>"annual period "&amp;COUNTIF(D$9:D4384,TRUE)</f>
        <v>annual period 16</v>
      </c>
      <c r="D4384" t="b">
        <f t="shared" ref="D4384:D4447" si="204">F4383-F4384&gt;300</f>
        <v>0</v>
      </c>
      <c r="E4384">
        <f t="shared" si="203"/>
        <v>702</v>
      </c>
      <c r="F4384" s="5" cm="1">
        <f t="array" ref="F4384">INDEX(_xlfn._xlws.FILTER(A$9:A$16378,E4384=E$9:E$16378*ISNUMBER(A$9:A$16378)),1)</f>
        <v>44476</v>
      </c>
      <c r="G4384" s="5" cm="1">
        <f t="array" ref="G4384">INDEX(_xlfn._xlws.FILTER(A$9:A$16378,E4384=E$9:E$16378*ISNUMBER(A$9:A$16378)),COUNT(_xlfn._xlws.FILTER(A$9:A$16378,E4384=E$9:E$16378*ISNUMBER(A$9:A$16378))))</f>
        <v>44480</v>
      </c>
      <c r="H4384" t="str">
        <v/>
      </c>
      <c r="I4384" s="10" t="str" cm="1">
        <f t="array" ref="I4384">_xlfn.IFS(AND(OR(_xlfn._xlws.FILTER(D$9:D$16388,E$9:E$16388=E4384)),ROW()=_xlfn.MINIFS(_xlfn.ANCHORARRAY(H$9),E$9:E$16388,E4384)),A4384-C$4,ROW()=_xlfn.MINIFS(_xlfn.ANCHORARRAY(H$9),E$9:E$16388,E4384),IFERROR(A4384-INDEX(G$9:G$16388,MATCH(E4384-1,E$9:E$16388,0)),A4384-C$4),ISNUMBER(A4384),A4384-F4384,TRUE,"")</f>
        <v/>
      </c>
      <c r="J4384" t="str">
        <f t="shared" si="202"/>
        <v/>
      </c>
      <c r="L4384" s="5"/>
    </row>
    <row r="4385" spans="1:12">
      <c r="A4385" s="2"/>
      <c r="B4385" s="4" t="str">
        <f>"annual period "&amp;COUNTIF(D$9:D4385,TRUE)</f>
        <v>annual period 16</v>
      </c>
      <c r="D4385" t="b">
        <f t="shared" si="204"/>
        <v>0</v>
      </c>
      <c r="E4385">
        <f t="shared" si="203"/>
        <v>702</v>
      </c>
      <c r="F4385" s="5" cm="1">
        <f t="array" ref="F4385">INDEX(_xlfn._xlws.FILTER(A$9:A$16378,E4385=E$9:E$16378*ISNUMBER(A$9:A$16378)),1)</f>
        <v>44476</v>
      </c>
      <c r="G4385" s="5" cm="1">
        <f t="array" ref="G4385">INDEX(_xlfn._xlws.FILTER(A$9:A$16378,E4385=E$9:E$16378*ISNUMBER(A$9:A$16378)),COUNT(_xlfn._xlws.FILTER(A$9:A$16378,E4385=E$9:E$16378*ISNUMBER(A$9:A$16378))))</f>
        <v>44480</v>
      </c>
      <c r="H4385" t="str">
        <v/>
      </c>
      <c r="I4385" s="10" t="str" cm="1">
        <f t="array" ref="I4385">_xlfn.IFS(AND(OR(_xlfn._xlws.FILTER(D$9:D$16388,E$9:E$16388=E4385)),ROW()=_xlfn.MINIFS(_xlfn.ANCHORARRAY(H$9),E$9:E$16388,E4385)),A4385-C$4,ROW()=_xlfn.MINIFS(_xlfn.ANCHORARRAY(H$9),E$9:E$16388,E4385),IFERROR(A4385-INDEX(G$9:G$16388,MATCH(E4385-1,E$9:E$16388,0)),A4385-C$4),ISNUMBER(A4385),A4385-F4385,TRUE,"")</f>
        <v/>
      </c>
      <c r="J4385" t="str">
        <f t="shared" si="202"/>
        <v/>
      </c>
      <c r="L4385" s="5"/>
    </row>
    <row r="4386" spans="1:12">
      <c r="A4386" s="3">
        <v>44476</v>
      </c>
      <c r="B4386" s="4" t="str">
        <f>"annual period "&amp;COUNTIF(D$9:D4386,TRUE)</f>
        <v>annual period 16</v>
      </c>
      <c r="D4386" t="b">
        <f t="shared" si="204"/>
        <v>0</v>
      </c>
      <c r="E4386">
        <f t="shared" si="203"/>
        <v>702</v>
      </c>
      <c r="F4386" s="5" cm="1">
        <f t="array" ref="F4386">INDEX(_xlfn._xlws.FILTER(A$9:A$16378,E4386=E$9:E$16378*ISNUMBER(A$9:A$16378)),1)</f>
        <v>44476</v>
      </c>
      <c r="G4386" s="5" cm="1">
        <f t="array" ref="G4386">INDEX(_xlfn._xlws.FILTER(A$9:A$16378,E4386=E$9:E$16378*ISNUMBER(A$9:A$16378)),COUNT(_xlfn._xlws.FILTER(A$9:A$16378,E4386=E$9:E$16378*ISNUMBER(A$9:A$16378))))</f>
        <v>44480</v>
      </c>
      <c r="H4386">
        <v>4386</v>
      </c>
      <c r="I4386" s="10" cm="1">
        <f t="array" ref="I4386">_xlfn.IFS(AND(OR(_xlfn._xlws.FILTER(D$9:D$16388,E$9:E$16388=E4386)),ROW()=_xlfn.MINIFS(_xlfn.ANCHORARRAY(H$9),E$9:E$16388,E4386)),A4386-C$4,ROW()=_xlfn.MINIFS(_xlfn.ANCHORARRAY(H$9),E$9:E$16388,E4386),IFERROR(A4386-INDEX(G$9:G$16388,MATCH(E4386-1,E$9:E$16388,0)),A4386-C$4),ISNUMBER(A4386),A4386-F4386,TRUE,"")</f>
        <v>7</v>
      </c>
      <c r="J4386" t="b">
        <f t="shared" si="202"/>
        <v>0</v>
      </c>
      <c r="L4386" s="5"/>
    </row>
    <row r="4387" spans="1:12">
      <c r="B4387" s="4" t="str">
        <f>"annual period "&amp;COUNTIF(D$9:D4387,TRUE)</f>
        <v>annual period 16</v>
      </c>
      <c r="D4387" t="b">
        <f t="shared" si="204"/>
        <v>0</v>
      </c>
      <c r="E4387">
        <f t="shared" si="203"/>
        <v>702</v>
      </c>
      <c r="F4387" s="5" cm="1">
        <f t="array" ref="F4387">INDEX(_xlfn._xlws.FILTER(A$9:A$16378,E4387=E$9:E$16378*ISNUMBER(A$9:A$16378)),1)</f>
        <v>44476</v>
      </c>
      <c r="G4387" s="5" cm="1">
        <f t="array" ref="G4387">INDEX(_xlfn._xlws.FILTER(A$9:A$16378,E4387=E$9:E$16378*ISNUMBER(A$9:A$16378)),COUNT(_xlfn._xlws.FILTER(A$9:A$16378,E4387=E$9:E$16378*ISNUMBER(A$9:A$16378))))</f>
        <v>44480</v>
      </c>
      <c r="H4387" t="str">
        <v/>
      </c>
      <c r="I4387" s="10" t="str" cm="1">
        <f t="array" ref="I4387">_xlfn.IFS(AND(OR(_xlfn._xlws.FILTER(D$9:D$16388,E$9:E$16388=E4387)),ROW()=_xlfn.MINIFS(_xlfn.ANCHORARRAY(H$9),E$9:E$16388,E4387)),A4387-C$4,ROW()=_xlfn.MINIFS(_xlfn.ANCHORARRAY(H$9),E$9:E$16388,E4387),IFERROR(A4387-INDEX(G$9:G$16388,MATCH(E4387-1,E$9:E$16388,0)),A4387-C$4),ISNUMBER(A4387),A4387-F4387,TRUE,"")</f>
        <v/>
      </c>
      <c r="J4387" t="str">
        <f t="shared" si="202"/>
        <v/>
      </c>
      <c r="L4387" s="5"/>
    </row>
    <row r="4388" spans="1:12">
      <c r="A4388" s="3">
        <v>44480</v>
      </c>
      <c r="B4388" s="4" t="str">
        <f>"annual period "&amp;COUNTIF(D$9:D4388,TRUE)</f>
        <v>annual period 16</v>
      </c>
      <c r="D4388" t="b">
        <f t="shared" si="204"/>
        <v>0</v>
      </c>
      <c r="E4388">
        <f t="shared" si="203"/>
        <v>702</v>
      </c>
      <c r="F4388" s="5" cm="1">
        <f t="array" ref="F4388">INDEX(_xlfn._xlws.FILTER(A$9:A$16378,E4388=E$9:E$16378*ISNUMBER(A$9:A$16378)),1)</f>
        <v>44476</v>
      </c>
      <c r="G4388" s="5" cm="1">
        <f t="array" ref="G4388">INDEX(_xlfn._xlws.FILTER(A$9:A$16378,E4388=E$9:E$16378*ISNUMBER(A$9:A$16378)),COUNT(_xlfn._xlws.FILTER(A$9:A$16378,E4388=E$9:E$16378*ISNUMBER(A$9:A$16378))))</f>
        <v>44480</v>
      </c>
      <c r="H4388" t="str">
        <v/>
      </c>
      <c r="I4388" s="10" cm="1">
        <f t="array" ref="I4388">_xlfn.IFS(AND(OR(_xlfn._xlws.FILTER(D$9:D$16388,E$9:E$16388=E4388)),ROW()=_xlfn.MINIFS(_xlfn.ANCHORARRAY(H$9),E$9:E$16388,E4388)),A4388-C$4,ROW()=_xlfn.MINIFS(_xlfn.ANCHORARRAY(H$9),E$9:E$16388,E4388),IFERROR(A4388-INDEX(G$9:G$16388,MATCH(E4388-1,E$9:E$16388,0)),A4388-C$4),ISNUMBER(A4388),A4388-F4388,TRUE,"")</f>
        <v>4</v>
      </c>
      <c r="J4388" t="b">
        <f t="shared" si="202"/>
        <v>0</v>
      </c>
      <c r="L4388" s="5"/>
    </row>
    <row r="4389" spans="1:12">
      <c r="A4389" s="1" t="s">
        <v>14</v>
      </c>
      <c r="B4389" s="4" t="str">
        <f>"annual period "&amp;COUNTIF(D$9:D4389,TRUE)</f>
        <v>annual period 16</v>
      </c>
      <c r="D4389" t="b">
        <f t="shared" si="204"/>
        <v>0</v>
      </c>
      <c r="E4389">
        <f t="shared" si="203"/>
        <v>703</v>
      </c>
      <c r="F4389" s="5" cm="1">
        <f t="array" ref="F4389">INDEX(_xlfn._xlws.FILTER(A$9:A$16378,E4389=E$9:E$16378*ISNUMBER(A$9:A$16378)),1)</f>
        <v>44491</v>
      </c>
      <c r="G4389" s="5" cm="1">
        <f t="array" ref="G4389">INDEX(_xlfn._xlws.FILTER(A$9:A$16378,E4389=E$9:E$16378*ISNUMBER(A$9:A$16378)),COUNT(_xlfn._xlws.FILTER(A$9:A$16378,E4389=E$9:E$16378*ISNUMBER(A$9:A$16378))))</f>
        <v>44493</v>
      </c>
      <c r="H4389" t="str">
        <v/>
      </c>
      <c r="I4389" s="10" t="str" cm="1">
        <f t="array" ref="I4389">_xlfn.IFS(AND(OR(_xlfn._xlws.FILTER(D$9:D$16388,E$9:E$16388=E4389)),ROW()=_xlfn.MINIFS(_xlfn.ANCHORARRAY(H$9),E$9:E$16388,E4389)),A4389-C$4,ROW()=_xlfn.MINIFS(_xlfn.ANCHORARRAY(H$9),E$9:E$16388,E4389),IFERROR(A4389-INDEX(G$9:G$16388,MATCH(E4389-1,E$9:E$16388,0)),A4389-C$4),ISNUMBER(A4389),A4389-F4389,TRUE,"")</f>
        <v/>
      </c>
      <c r="J4389" t="str">
        <f t="shared" si="202"/>
        <v/>
      </c>
      <c r="L4389" s="5"/>
    </row>
    <row r="4390" spans="1:12">
      <c r="A4390" s="2"/>
      <c r="B4390" s="4" t="str">
        <f>"annual period "&amp;COUNTIF(D$9:D4390,TRUE)</f>
        <v>annual period 16</v>
      </c>
      <c r="D4390" t="b">
        <f t="shared" si="204"/>
        <v>0</v>
      </c>
      <c r="E4390">
        <f t="shared" si="203"/>
        <v>703</v>
      </c>
      <c r="F4390" s="5" cm="1">
        <f t="array" ref="F4390">INDEX(_xlfn._xlws.FILTER(A$9:A$16378,E4390=E$9:E$16378*ISNUMBER(A$9:A$16378)),1)</f>
        <v>44491</v>
      </c>
      <c r="G4390" s="5" cm="1">
        <f t="array" ref="G4390">INDEX(_xlfn._xlws.FILTER(A$9:A$16378,E4390=E$9:E$16378*ISNUMBER(A$9:A$16378)),COUNT(_xlfn._xlws.FILTER(A$9:A$16378,E4390=E$9:E$16378*ISNUMBER(A$9:A$16378))))</f>
        <v>44493</v>
      </c>
      <c r="H4390" t="str">
        <v/>
      </c>
      <c r="I4390" s="10" t="str" cm="1">
        <f t="array" ref="I4390">_xlfn.IFS(AND(OR(_xlfn._xlws.FILTER(D$9:D$16388,E$9:E$16388=E4390)),ROW()=_xlfn.MINIFS(_xlfn.ANCHORARRAY(H$9),E$9:E$16388,E4390)),A4390-C$4,ROW()=_xlfn.MINIFS(_xlfn.ANCHORARRAY(H$9),E$9:E$16388,E4390),IFERROR(A4390-INDEX(G$9:G$16388,MATCH(E4390-1,E$9:E$16388,0)),A4390-C$4),ISNUMBER(A4390),A4390-F4390,TRUE,"")</f>
        <v/>
      </c>
      <c r="J4390" t="str">
        <f t="shared" si="202"/>
        <v/>
      </c>
      <c r="L4390" s="5"/>
    </row>
    <row r="4391" spans="1:12">
      <c r="A4391" s="3">
        <v>44491</v>
      </c>
      <c r="B4391" s="4" t="str">
        <f>"annual period "&amp;COUNTIF(D$9:D4391,TRUE)</f>
        <v>annual period 16</v>
      </c>
      <c r="D4391" t="b">
        <f t="shared" si="204"/>
        <v>0</v>
      </c>
      <c r="E4391">
        <f t="shared" si="203"/>
        <v>703</v>
      </c>
      <c r="F4391" s="5" cm="1">
        <f t="array" ref="F4391">INDEX(_xlfn._xlws.FILTER(A$9:A$16378,E4391=E$9:E$16378*ISNUMBER(A$9:A$16378)),1)</f>
        <v>44491</v>
      </c>
      <c r="G4391" s="5" cm="1">
        <f t="array" ref="G4391">INDEX(_xlfn._xlws.FILTER(A$9:A$16378,E4391=E$9:E$16378*ISNUMBER(A$9:A$16378)),COUNT(_xlfn._xlws.FILTER(A$9:A$16378,E4391=E$9:E$16378*ISNUMBER(A$9:A$16378))))</f>
        <v>44493</v>
      </c>
      <c r="H4391">
        <v>4391</v>
      </c>
      <c r="I4391" s="10" cm="1">
        <f t="array" ref="I4391">_xlfn.IFS(AND(OR(_xlfn._xlws.FILTER(D$9:D$16388,E$9:E$16388=E4391)),ROW()=_xlfn.MINIFS(_xlfn.ANCHORARRAY(H$9),E$9:E$16388,E4391)),A4391-C$4,ROW()=_xlfn.MINIFS(_xlfn.ANCHORARRAY(H$9),E$9:E$16388,E4391),IFERROR(A4391-INDEX(G$9:G$16388,MATCH(E4391-1,E$9:E$16388,0)),A4391-C$4),ISNUMBER(A4391),A4391-F4391,TRUE,"")</f>
        <v>11</v>
      </c>
      <c r="J4391" t="b">
        <f t="shared" si="202"/>
        <v>0</v>
      </c>
      <c r="L4391" s="5"/>
    </row>
    <row r="4392" spans="1:12">
      <c r="B4392" s="4" t="str">
        <f>"annual period "&amp;COUNTIF(D$9:D4392,TRUE)</f>
        <v>annual period 16</v>
      </c>
      <c r="D4392" t="b">
        <f t="shared" si="204"/>
        <v>0</v>
      </c>
      <c r="E4392">
        <f t="shared" si="203"/>
        <v>703</v>
      </c>
      <c r="F4392" s="5" cm="1">
        <f t="array" ref="F4392">INDEX(_xlfn._xlws.FILTER(A$9:A$16378,E4392=E$9:E$16378*ISNUMBER(A$9:A$16378)),1)</f>
        <v>44491</v>
      </c>
      <c r="G4392" s="5" cm="1">
        <f t="array" ref="G4392">INDEX(_xlfn._xlws.FILTER(A$9:A$16378,E4392=E$9:E$16378*ISNUMBER(A$9:A$16378)),COUNT(_xlfn._xlws.FILTER(A$9:A$16378,E4392=E$9:E$16378*ISNUMBER(A$9:A$16378))))</f>
        <v>44493</v>
      </c>
      <c r="H4392" t="str">
        <v/>
      </c>
      <c r="I4392" s="10" t="str" cm="1">
        <f t="array" ref="I4392">_xlfn.IFS(AND(OR(_xlfn._xlws.FILTER(D$9:D$16388,E$9:E$16388=E4392)),ROW()=_xlfn.MINIFS(_xlfn.ANCHORARRAY(H$9),E$9:E$16388,E4392)),A4392-C$4,ROW()=_xlfn.MINIFS(_xlfn.ANCHORARRAY(H$9),E$9:E$16388,E4392),IFERROR(A4392-INDEX(G$9:G$16388,MATCH(E4392-1,E$9:E$16388,0)),A4392-C$4),ISNUMBER(A4392),A4392-F4392,TRUE,"")</f>
        <v/>
      </c>
      <c r="J4392" t="str">
        <f t="shared" si="202"/>
        <v/>
      </c>
      <c r="L4392" s="5"/>
    </row>
    <row r="4393" spans="1:12">
      <c r="A4393" s="3">
        <v>44493</v>
      </c>
      <c r="B4393" s="4" t="str">
        <f>"annual period "&amp;COUNTIF(D$9:D4393,TRUE)</f>
        <v>annual period 16</v>
      </c>
      <c r="D4393" t="b">
        <f t="shared" si="204"/>
        <v>0</v>
      </c>
      <c r="E4393">
        <f t="shared" si="203"/>
        <v>703</v>
      </c>
      <c r="F4393" s="5" cm="1">
        <f t="array" ref="F4393">INDEX(_xlfn._xlws.FILTER(A$9:A$16378,E4393=E$9:E$16378*ISNUMBER(A$9:A$16378)),1)</f>
        <v>44491</v>
      </c>
      <c r="G4393" s="5" cm="1">
        <f t="array" ref="G4393">INDEX(_xlfn._xlws.FILTER(A$9:A$16378,E4393=E$9:E$16378*ISNUMBER(A$9:A$16378)),COUNT(_xlfn._xlws.FILTER(A$9:A$16378,E4393=E$9:E$16378*ISNUMBER(A$9:A$16378))))</f>
        <v>44493</v>
      </c>
      <c r="H4393" t="str">
        <v/>
      </c>
      <c r="I4393" s="10" cm="1">
        <f t="array" ref="I4393">_xlfn.IFS(AND(OR(_xlfn._xlws.FILTER(D$9:D$16388,E$9:E$16388=E4393)),ROW()=_xlfn.MINIFS(_xlfn.ANCHORARRAY(H$9),E$9:E$16388,E4393)),A4393-C$4,ROW()=_xlfn.MINIFS(_xlfn.ANCHORARRAY(H$9),E$9:E$16388,E4393),IFERROR(A4393-INDEX(G$9:G$16388,MATCH(E4393-1,E$9:E$16388,0)),A4393-C$4),ISNUMBER(A4393),A4393-F4393,TRUE,"")</f>
        <v>2</v>
      </c>
      <c r="J4393" t="b">
        <f t="shared" si="202"/>
        <v>0</v>
      </c>
      <c r="L4393" s="5"/>
    </row>
    <row r="4394" spans="1:12">
      <c r="A4394" s="1" t="s">
        <v>14</v>
      </c>
      <c r="B4394" s="4" t="str">
        <f>"annual period "&amp;COUNTIF(D$9:D4394,TRUE)</f>
        <v>annual period 16</v>
      </c>
      <c r="D4394" t="b">
        <f t="shared" si="204"/>
        <v>0</v>
      </c>
      <c r="E4394">
        <f t="shared" si="203"/>
        <v>704</v>
      </c>
      <c r="F4394" s="5" cm="1">
        <f t="array" ref="F4394">INDEX(_xlfn._xlws.FILTER(A$9:A$16378,E4394=E$9:E$16378*ISNUMBER(A$9:A$16378)),1)</f>
        <v>44512</v>
      </c>
      <c r="G4394" s="5" cm="1">
        <f t="array" ref="G4394">INDEX(_xlfn._xlws.FILTER(A$9:A$16378,E4394=E$9:E$16378*ISNUMBER(A$9:A$16378)),COUNT(_xlfn._xlws.FILTER(A$9:A$16378,E4394=E$9:E$16378*ISNUMBER(A$9:A$16378))))</f>
        <v>44521</v>
      </c>
      <c r="H4394" t="str">
        <v/>
      </c>
      <c r="I4394" s="10" t="str" cm="1">
        <f t="array" ref="I4394">_xlfn.IFS(AND(OR(_xlfn._xlws.FILTER(D$9:D$16388,E$9:E$16388=E4394)),ROW()=_xlfn.MINIFS(_xlfn.ANCHORARRAY(H$9),E$9:E$16388,E4394)),A4394-C$4,ROW()=_xlfn.MINIFS(_xlfn.ANCHORARRAY(H$9),E$9:E$16388,E4394),IFERROR(A4394-INDEX(G$9:G$16388,MATCH(E4394-1,E$9:E$16388,0)),A4394-C$4),ISNUMBER(A4394),A4394-F4394,TRUE,"")</f>
        <v/>
      </c>
      <c r="J4394" t="str">
        <f t="shared" si="202"/>
        <v/>
      </c>
      <c r="L4394" s="5"/>
    </row>
    <row r="4395" spans="1:12">
      <c r="A4395" s="2"/>
      <c r="B4395" s="4" t="str">
        <f>"annual period "&amp;COUNTIF(D$9:D4395,TRUE)</f>
        <v>annual period 16</v>
      </c>
      <c r="D4395" t="b">
        <f t="shared" si="204"/>
        <v>0</v>
      </c>
      <c r="E4395">
        <f t="shared" si="203"/>
        <v>704</v>
      </c>
      <c r="F4395" s="5" cm="1">
        <f t="array" ref="F4395">INDEX(_xlfn._xlws.FILTER(A$9:A$16378,E4395=E$9:E$16378*ISNUMBER(A$9:A$16378)),1)</f>
        <v>44512</v>
      </c>
      <c r="G4395" s="5" cm="1">
        <f t="array" ref="G4395">INDEX(_xlfn._xlws.FILTER(A$9:A$16378,E4395=E$9:E$16378*ISNUMBER(A$9:A$16378)),COUNT(_xlfn._xlws.FILTER(A$9:A$16378,E4395=E$9:E$16378*ISNUMBER(A$9:A$16378))))</f>
        <v>44521</v>
      </c>
      <c r="H4395" t="str">
        <v/>
      </c>
      <c r="I4395" s="10" t="str" cm="1">
        <f t="array" ref="I4395">_xlfn.IFS(AND(OR(_xlfn._xlws.FILTER(D$9:D$16388,E$9:E$16388=E4395)),ROW()=_xlfn.MINIFS(_xlfn.ANCHORARRAY(H$9),E$9:E$16388,E4395)),A4395-C$4,ROW()=_xlfn.MINIFS(_xlfn.ANCHORARRAY(H$9),E$9:E$16388,E4395),IFERROR(A4395-INDEX(G$9:G$16388,MATCH(E4395-1,E$9:E$16388,0)),A4395-C$4),ISNUMBER(A4395),A4395-F4395,TRUE,"")</f>
        <v/>
      </c>
      <c r="J4395" t="str">
        <f t="shared" si="202"/>
        <v/>
      </c>
      <c r="L4395" s="5"/>
    </row>
    <row r="4396" spans="1:12">
      <c r="A4396" s="3">
        <v>44512</v>
      </c>
      <c r="B4396" s="4" t="str">
        <f>"annual period "&amp;COUNTIF(D$9:D4396,TRUE)</f>
        <v>annual period 16</v>
      </c>
      <c r="D4396" t="b">
        <f t="shared" si="204"/>
        <v>0</v>
      </c>
      <c r="E4396">
        <f t="shared" si="203"/>
        <v>704</v>
      </c>
      <c r="F4396" s="5" cm="1">
        <f t="array" ref="F4396">INDEX(_xlfn._xlws.FILTER(A$9:A$16378,E4396=E$9:E$16378*ISNUMBER(A$9:A$16378)),1)</f>
        <v>44512</v>
      </c>
      <c r="G4396" s="5" cm="1">
        <f t="array" ref="G4396">INDEX(_xlfn._xlws.FILTER(A$9:A$16378,E4396=E$9:E$16378*ISNUMBER(A$9:A$16378)),COUNT(_xlfn._xlws.FILTER(A$9:A$16378,E4396=E$9:E$16378*ISNUMBER(A$9:A$16378))))</f>
        <v>44521</v>
      </c>
      <c r="H4396">
        <v>4396</v>
      </c>
      <c r="I4396" s="10" cm="1">
        <f t="array" ref="I4396">_xlfn.IFS(AND(OR(_xlfn._xlws.FILTER(D$9:D$16388,E$9:E$16388=E4396)),ROW()=_xlfn.MINIFS(_xlfn.ANCHORARRAY(H$9),E$9:E$16388,E4396)),A4396-C$4,ROW()=_xlfn.MINIFS(_xlfn.ANCHORARRAY(H$9),E$9:E$16388,E4396),IFERROR(A4396-INDEX(G$9:G$16388,MATCH(E4396-1,E$9:E$16388,0)),A4396-C$4),ISNUMBER(A4396),A4396-F4396,TRUE,"")</f>
        <v>19</v>
      </c>
      <c r="J4396" t="b">
        <f t="shared" si="202"/>
        <v>0</v>
      </c>
      <c r="L4396" s="5"/>
    </row>
    <row r="4397" spans="1:12">
      <c r="B4397" s="4" t="str">
        <f>"annual period "&amp;COUNTIF(D$9:D4397,TRUE)</f>
        <v>annual period 16</v>
      </c>
      <c r="D4397" t="b">
        <f t="shared" si="204"/>
        <v>0</v>
      </c>
      <c r="E4397">
        <f t="shared" si="203"/>
        <v>704</v>
      </c>
      <c r="F4397" s="5" cm="1">
        <f t="array" ref="F4397">INDEX(_xlfn._xlws.FILTER(A$9:A$16378,E4397=E$9:E$16378*ISNUMBER(A$9:A$16378)),1)</f>
        <v>44512</v>
      </c>
      <c r="G4397" s="5" cm="1">
        <f t="array" ref="G4397">INDEX(_xlfn._xlws.FILTER(A$9:A$16378,E4397=E$9:E$16378*ISNUMBER(A$9:A$16378)),COUNT(_xlfn._xlws.FILTER(A$9:A$16378,E4397=E$9:E$16378*ISNUMBER(A$9:A$16378))))</f>
        <v>44521</v>
      </c>
      <c r="H4397" t="str">
        <v/>
      </c>
      <c r="I4397" s="10" t="str" cm="1">
        <f t="array" ref="I4397">_xlfn.IFS(AND(OR(_xlfn._xlws.FILTER(D$9:D$16388,E$9:E$16388=E4397)),ROW()=_xlfn.MINIFS(_xlfn.ANCHORARRAY(H$9),E$9:E$16388,E4397)),A4397-C$4,ROW()=_xlfn.MINIFS(_xlfn.ANCHORARRAY(H$9),E$9:E$16388,E4397),IFERROR(A4397-INDEX(G$9:G$16388,MATCH(E4397-1,E$9:E$16388,0)),A4397-C$4),ISNUMBER(A4397),A4397-F4397,TRUE,"")</f>
        <v/>
      </c>
      <c r="J4397" t="str">
        <f t="shared" si="202"/>
        <v/>
      </c>
      <c r="L4397" s="5"/>
    </row>
    <row r="4398" spans="1:12">
      <c r="A4398" s="3">
        <v>44516</v>
      </c>
      <c r="B4398" s="4" t="str">
        <f>"annual period "&amp;COUNTIF(D$9:D4398,TRUE)</f>
        <v>annual period 16</v>
      </c>
      <c r="D4398" t="b">
        <f t="shared" si="204"/>
        <v>0</v>
      </c>
      <c r="E4398">
        <f t="shared" si="203"/>
        <v>704</v>
      </c>
      <c r="F4398" s="5" cm="1">
        <f t="array" ref="F4398">INDEX(_xlfn._xlws.FILTER(A$9:A$16378,E4398=E$9:E$16378*ISNUMBER(A$9:A$16378)),1)</f>
        <v>44512</v>
      </c>
      <c r="G4398" s="5" cm="1">
        <f t="array" ref="G4398">INDEX(_xlfn._xlws.FILTER(A$9:A$16378,E4398=E$9:E$16378*ISNUMBER(A$9:A$16378)),COUNT(_xlfn._xlws.FILTER(A$9:A$16378,E4398=E$9:E$16378*ISNUMBER(A$9:A$16378))))</f>
        <v>44521</v>
      </c>
      <c r="H4398" t="str">
        <v/>
      </c>
      <c r="I4398" s="10" cm="1">
        <f t="array" ref="I4398">_xlfn.IFS(AND(OR(_xlfn._xlws.FILTER(D$9:D$16388,E$9:E$16388=E4398)),ROW()=_xlfn.MINIFS(_xlfn.ANCHORARRAY(H$9),E$9:E$16388,E4398)),A4398-C$4,ROW()=_xlfn.MINIFS(_xlfn.ANCHORARRAY(H$9),E$9:E$16388,E4398),IFERROR(A4398-INDEX(G$9:G$16388,MATCH(E4398-1,E$9:E$16388,0)),A4398-C$4),ISNUMBER(A4398),A4398-F4398,TRUE,"")</f>
        <v>4</v>
      </c>
      <c r="J4398" t="b">
        <f t="shared" si="202"/>
        <v>0</v>
      </c>
      <c r="L4398" s="5"/>
    </row>
    <row r="4399" spans="1:12">
      <c r="B4399" s="4" t="str">
        <f>"annual period "&amp;COUNTIF(D$9:D4399,TRUE)</f>
        <v>annual period 16</v>
      </c>
      <c r="D4399" t="b">
        <f t="shared" si="204"/>
        <v>0</v>
      </c>
      <c r="E4399">
        <f t="shared" si="203"/>
        <v>704</v>
      </c>
      <c r="F4399" s="5" cm="1">
        <f t="array" ref="F4399">INDEX(_xlfn._xlws.FILTER(A$9:A$16378,E4399=E$9:E$16378*ISNUMBER(A$9:A$16378)),1)</f>
        <v>44512</v>
      </c>
      <c r="G4399" s="5" cm="1">
        <f t="array" ref="G4399">INDEX(_xlfn._xlws.FILTER(A$9:A$16378,E4399=E$9:E$16378*ISNUMBER(A$9:A$16378)),COUNT(_xlfn._xlws.FILTER(A$9:A$16378,E4399=E$9:E$16378*ISNUMBER(A$9:A$16378))))</f>
        <v>44521</v>
      </c>
      <c r="H4399" t="str">
        <v/>
      </c>
      <c r="I4399" s="10" t="str" cm="1">
        <f t="array" ref="I4399">_xlfn.IFS(AND(OR(_xlfn._xlws.FILTER(D$9:D$16388,E$9:E$16388=E4399)),ROW()=_xlfn.MINIFS(_xlfn.ANCHORARRAY(H$9),E$9:E$16388,E4399)),A4399-C$4,ROW()=_xlfn.MINIFS(_xlfn.ANCHORARRAY(H$9),E$9:E$16388,E4399),IFERROR(A4399-INDEX(G$9:G$16388,MATCH(E4399-1,E$9:E$16388,0)),A4399-C$4),ISNUMBER(A4399),A4399-F4399,TRUE,"")</f>
        <v/>
      </c>
      <c r="J4399" t="str">
        <f t="shared" si="202"/>
        <v/>
      </c>
      <c r="L4399" s="5"/>
    </row>
    <row r="4400" spans="1:12">
      <c r="A4400" s="3">
        <v>44521</v>
      </c>
      <c r="B4400" s="4" t="str">
        <f>"annual period "&amp;COUNTIF(D$9:D4400,TRUE)</f>
        <v>annual period 16</v>
      </c>
      <c r="D4400" t="b">
        <f t="shared" si="204"/>
        <v>0</v>
      </c>
      <c r="E4400">
        <f t="shared" si="203"/>
        <v>704</v>
      </c>
      <c r="F4400" s="5" cm="1">
        <f t="array" ref="F4400">INDEX(_xlfn._xlws.FILTER(A$9:A$16378,E4400=E$9:E$16378*ISNUMBER(A$9:A$16378)),1)</f>
        <v>44512</v>
      </c>
      <c r="G4400" s="5" cm="1">
        <f t="array" ref="G4400">INDEX(_xlfn._xlws.FILTER(A$9:A$16378,E4400=E$9:E$16378*ISNUMBER(A$9:A$16378)),COUNT(_xlfn._xlws.FILTER(A$9:A$16378,E4400=E$9:E$16378*ISNUMBER(A$9:A$16378))))</f>
        <v>44521</v>
      </c>
      <c r="H4400" t="str">
        <v/>
      </c>
      <c r="I4400" s="10" cm="1">
        <f t="array" ref="I4400">_xlfn.IFS(AND(OR(_xlfn._xlws.FILTER(D$9:D$16388,E$9:E$16388=E4400)),ROW()=_xlfn.MINIFS(_xlfn.ANCHORARRAY(H$9),E$9:E$16388,E4400)),A4400-C$4,ROW()=_xlfn.MINIFS(_xlfn.ANCHORARRAY(H$9),E$9:E$16388,E4400),IFERROR(A4400-INDEX(G$9:G$16388,MATCH(E4400-1,E$9:E$16388,0)),A4400-C$4),ISNUMBER(A4400),A4400-F4400,TRUE,"")</f>
        <v>9</v>
      </c>
      <c r="J4400" t="b">
        <f t="shared" si="202"/>
        <v>0</v>
      </c>
      <c r="L4400" s="5"/>
    </row>
    <row r="4401" spans="1:12">
      <c r="B4401" s="4" t="str">
        <f>"annual period "&amp;COUNTIF(D$9:D4401,TRUE)</f>
        <v>annual period 16</v>
      </c>
      <c r="D4401" t="b">
        <f t="shared" si="204"/>
        <v>0</v>
      </c>
      <c r="E4401">
        <f t="shared" si="203"/>
        <v>704</v>
      </c>
      <c r="F4401" s="5" cm="1">
        <f t="array" ref="F4401">INDEX(_xlfn._xlws.FILTER(A$9:A$16378,E4401=E$9:E$16378*ISNUMBER(A$9:A$16378)),1)</f>
        <v>44512</v>
      </c>
      <c r="G4401" s="5" cm="1">
        <f t="array" ref="G4401">INDEX(_xlfn._xlws.FILTER(A$9:A$16378,E4401=E$9:E$16378*ISNUMBER(A$9:A$16378)),COUNT(_xlfn._xlws.FILTER(A$9:A$16378,E4401=E$9:E$16378*ISNUMBER(A$9:A$16378))))</f>
        <v>44521</v>
      </c>
      <c r="H4401" t="str">
        <v/>
      </c>
      <c r="I4401" s="10" t="str" cm="1">
        <f t="array" ref="I4401">_xlfn.IFS(AND(OR(_xlfn._xlws.FILTER(D$9:D$16388,E$9:E$16388=E4401)),ROW()=_xlfn.MINIFS(_xlfn.ANCHORARRAY(H$9),E$9:E$16388,E4401)),A4401-C$4,ROW()=_xlfn.MINIFS(_xlfn.ANCHORARRAY(H$9),E$9:E$16388,E4401),IFERROR(A4401-INDEX(G$9:G$16388,MATCH(E4401-1,E$9:E$16388,0)),A4401-C$4),ISNUMBER(A4401),A4401-F4401,TRUE,"")</f>
        <v/>
      </c>
      <c r="J4401" t="str">
        <f t="shared" si="202"/>
        <v/>
      </c>
      <c r="L4401" s="5"/>
    </row>
    <row r="4402" spans="1:12">
      <c r="A4402" s="3">
        <v>44521</v>
      </c>
      <c r="B4402" s="4" t="str">
        <f>"annual period "&amp;COUNTIF(D$9:D4402,TRUE)</f>
        <v>annual period 16</v>
      </c>
      <c r="D4402" t="b">
        <f t="shared" si="204"/>
        <v>0</v>
      </c>
      <c r="E4402">
        <f t="shared" si="203"/>
        <v>704</v>
      </c>
      <c r="F4402" s="5" cm="1">
        <f t="array" ref="F4402">INDEX(_xlfn._xlws.FILTER(A$9:A$16378,E4402=E$9:E$16378*ISNUMBER(A$9:A$16378)),1)</f>
        <v>44512</v>
      </c>
      <c r="G4402" s="5" cm="1">
        <f t="array" ref="G4402">INDEX(_xlfn._xlws.FILTER(A$9:A$16378,E4402=E$9:E$16378*ISNUMBER(A$9:A$16378)),COUNT(_xlfn._xlws.FILTER(A$9:A$16378,E4402=E$9:E$16378*ISNUMBER(A$9:A$16378))))</f>
        <v>44521</v>
      </c>
      <c r="H4402" t="str">
        <v/>
      </c>
      <c r="I4402" s="10" cm="1">
        <f t="array" ref="I4402">_xlfn.IFS(AND(OR(_xlfn._xlws.FILTER(D$9:D$16388,E$9:E$16388=E4402)),ROW()=_xlfn.MINIFS(_xlfn.ANCHORARRAY(H$9),E$9:E$16388,E4402)),A4402-C$4,ROW()=_xlfn.MINIFS(_xlfn.ANCHORARRAY(H$9),E$9:E$16388,E4402),IFERROR(A4402-INDEX(G$9:G$16388,MATCH(E4402-1,E$9:E$16388,0)),A4402-C$4),ISNUMBER(A4402),A4402-F4402,TRUE,"")</f>
        <v>9</v>
      </c>
      <c r="J4402" t="b">
        <f t="shared" si="202"/>
        <v>0</v>
      </c>
      <c r="L4402" s="5"/>
    </row>
    <row r="4403" spans="1:12">
      <c r="A4403" s="1" t="s">
        <v>14</v>
      </c>
      <c r="B4403" s="4" t="str">
        <f>"annual period "&amp;COUNTIF(D$9:D4403,TRUE)</f>
        <v>annual period 16</v>
      </c>
      <c r="D4403" t="b">
        <f t="shared" si="204"/>
        <v>0</v>
      </c>
      <c r="E4403">
        <f t="shared" si="203"/>
        <v>705</v>
      </c>
      <c r="F4403" s="5" cm="1">
        <f t="array" ref="F4403">INDEX(_xlfn._xlws.FILTER(A$9:A$16378,E4403=E$9:E$16378*ISNUMBER(A$9:A$16378)),1)</f>
        <v>44525</v>
      </c>
      <c r="G4403" s="5" cm="1">
        <f t="array" ref="G4403">INDEX(_xlfn._xlws.FILTER(A$9:A$16378,E4403=E$9:E$16378*ISNUMBER(A$9:A$16378)),COUNT(_xlfn._xlws.FILTER(A$9:A$16378,E4403=E$9:E$16378*ISNUMBER(A$9:A$16378))))</f>
        <v>44528</v>
      </c>
      <c r="H4403" t="str">
        <v/>
      </c>
      <c r="I4403" s="10" t="str" cm="1">
        <f t="array" ref="I4403">_xlfn.IFS(AND(OR(_xlfn._xlws.FILTER(D$9:D$16388,E$9:E$16388=E4403)),ROW()=_xlfn.MINIFS(_xlfn.ANCHORARRAY(H$9),E$9:E$16388,E4403)),A4403-C$4,ROW()=_xlfn.MINIFS(_xlfn.ANCHORARRAY(H$9),E$9:E$16388,E4403),IFERROR(A4403-INDEX(G$9:G$16388,MATCH(E4403-1,E$9:E$16388,0)),A4403-C$4),ISNUMBER(A4403),A4403-F4403,TRUE,"")</f>
        <v/>
      </c>
      <c r="J4403" t="str">
        <f t="shared" si="202"/>
        <v/>
      </c>
      <c r="L4403" s="5"/>
    </row>
    <row r="4404" spans="1:12">
      <c r="A4404" s="2"/>
      <c r="B4404" s="4" t="str">
        <f>"annual period "&amp;COUNTIF(D$9:D4404,TRUE)</f>
        <v>annual period 16</v>
      </c>
      <c r="D4404" t="b">
        <f t="shared" si="204"/>
        <v>0</v>
      </c>
      <c r="E4404">
        <f t="shared" si="203"/>
        <v>705</v>
      </c>
      <c r="F4404" s="5" cm="1">
        <f t="array" ref="F4404">INDEX(_xlfn._xlws.FILTER(A$9:A$16378,E4404=E$9:E$16378*ISNUMBER(A$9:A$16378)),1)</f>
        <v>44525</v>
      </c>
      <c r="G4404" s="5" cm="1">
        <f t="array" ref="G4404">INDEX(_xlfn._xlws.FILTER(A$9:A$16378,E4404=E$9:E$16378*ISNUMBER(A$9:A$16378)),COUNT(_xlfn._xlws.FILTER(A$9:A$16378,E4404=E$9:E$16378*ISNUMBER(A$9:A$16378))))</f>
        <v>44528</v>
      </c>
      <c r="H4404" t="str">
        <v/>
      </c>
      <c r="I4404" s="10" t="str" cm="1">
        <f t="array" ref="I4404">_xlfn.IFS(AND(OR(_xlfn._xlws.FILTER(D$9:D$16388,E$9:E$16388=E4404)),ROW()=_xlfn.MINIFS(_xlfn.ANCHORARRAY(H$9),E$9:E$16388,E4404)),A4404-C$4,ROW()=_xlfn.MINIFS(_xlfn.ANCHORARRAY(H$9),E$9:E$16388,E4404),IFERROR(A4404-INDEX(G$9:G$16388,MATCH(E4404-1,E$9:E$16388,0)),A4404-C$4),ISNUMBER(A4404),A4404-F4404,TRUE,"")</f>
        <v/>
      </c>
      <c r="J4404" t="str">
        <f t="shared" si="202"/>
        <v/>
      </c>
      <c r="L4404" s="5"/>
    </row>
    <row r="4405" spans="1:12">
      <c r="A4405" s="3">
        <v>44525</v>
      </c>
      <c r="B4405" s="4" t="str">
        <f>"annual period "&amp;COUNTIF(D$9:D4405,TRUE)</f>
        <v>annual period 16</v>
      </c>
      <c r="D4405" t="b">
        <f t="shared" si="204"/>
        <v>0</v>
      </c>
      <c r="E4405">
        <f t="shared" si="203"/>
        <v>705</v>
      </c>
      <c r="F4405" s="5" cm="1">
        <f t="array" ref="F4405">INDEX(_xlfn._xlws.FILTER(A$9:A$16378,E4405=E$9:E$16378*ISNUMBER(A$9:A$16378)),1)</f>
        <v>44525</v>
      </c>
      <c r="G4405" s="5" cm="1">
        <f t="array" ref="G4405">INDEX(_xlfn._xlws.FILTER(A$9:A$16378,E4405=E$9:E$16378*ISNUMBER(A$9:A$16378)),COUNT(_xlfn._xlws.FILTER(A$9:A$16378,E4405=E$9:E$16378*ISNUMBER(A$9:A$16378))))</f>
        <v>44528</v>
      </c>
      <c r="H4405">
        <v>4405</v>
      </c>
      <c r="I4405" s="10" cm="1">
        <f t="array" ref="I4405">_xlfn.IFS(AND(OR(_xlfn._xlws.FILTER(D$9:D$16388,E$9:E$16388=E4405)),ROW()=_xlfn.MINIFS(_xlfn.ANCHORARRAY(H$9),E$9:E$16388,E4405)),A4405-C$4,ROW()=_xlfn.MINIFS(_xlfn.ANCHORARRAY(H$9),E$9:E$16388,E4405),IFERROR(A4405-INDEX(G$9:G$16388,MATCH(E4405-1,E$9:E$16388,0)),A4405-C$4),ISNUMBER(A4405),A4405-F4405,TRUE,"")</f>
        <v>4</v>
      </c>
      <c r="J4405" t="b">
        <f t="shared" si="202"/>
        <v>0</v>
      </c>
      <c r="L4405" s="5"/>
    </row>
    <row r="4406" spans="1:12">
      <c r="B4406" s="4" t="str">
        <f>"annual period "&amp;COUNTIF(D$9:D4406,TRUE)</f>
        <v>annual period 16</v>
      </c>
      <c r="D4406" t="b">
        <f t="shared" si="204"/>
        <v>0</v>
      </c>
      <c r="E4406">
        <f t="shared" si="203"/>
        <v>705</v>
      </c>
      <c r="F4406" s="5" cm="1">
        <f t="array" ref="F4406">INDEX(_xlfn._xlws.FILTER(A$9:A$16378,E4406=E$9:E$16378*ISNUMBER(A$9:A$16378)),1)</f>
        <v>44525</v>
      </c>
      <c r="G4406" s="5" cm="1">
        <f t="array" ref="G4406">INDEX(_xlfn._xlws.FILTER(A$9:A$16378,E4406=E$9:E$16378*ISNUMBER(A$9:A$16378)),COUNT(_xlfn._xlws.FILTER(A$9:A$16378,E4406=E$9:E$16378*ISNUMBER(A$9:A$16378))))</f>
        <v>44528</v>
      </c>
      <c r="H4406" t="str">
        <v/>
      </c>
      <c r="I4406" s="10" t="str" cm="1">
        <f t="array" ref="I4406">_xlfn.IFS(AND(OR(_xlfn._xlws.FILTER(D$9:D$16388,E$9:E$16388=E4406)),ROW()=_xlfn.MINIFS(_xlfn.ANCHORARRAY(H$9),E$9:E$16388,E4406)),A4406-C$4,ROW()=_xlfn.MINIFS(_xlfn.ANCHORARRAY(H$9),E$9:E$16388,E4406),IFERROR(A4406-INDEX(G$9:G$16388,MATCH(E4406-1,E$9:E$16388,0)),A4406-C$4),ISNUMBER(A4406),A4406-F4406,TRUE,"")</f>
        <v/>
      </c>
      <c r="J4406" t="str">
        <f t="shared" si="202"/>
        <v/>
      </c>
      <c r="L4406" s="5"/>
    </row>
    <row r="4407" spans="1:12">
      <c r="A4407" s="3">
        <v>44528</v>
      </c>
      <c r="B4407" s="4" t="str">
        <f>"annual period "&amp;COUNTIF(D$9:D4407,TRUE)</f>
        <v>annual period 16</v>
      </c>
      <c r="D4407" t="b">
        <f t="shared" si="204"/>
        <v>0</v>
      </c>
      <c r="E4407">
        <f t="shared" si="203"/>
        <v>705</v>
      </c>
      <c r="F4407" s="5" cm="1">
        <f t="array" ref="F4407">INDEX(_xlfn._xlws.FILTER(A$9:A$16378,E4407=E$9:E$16378*ISNUMBER(A$9:A$16378)),1)</f>
        <v>44525</v>
      </c>
      <c r="G4407" s="5" cm="1">
        <f t="array" ref="G4407">INDEX(_xlfn._xlws.FILTER(A$9:A$16378,E4407=E$9:E$16378*ISNUMBER(A$9:A$16378)),COUNT(_xlfn._xlws.FILTER(A$9:A$16378,E4407=E$9:E$16378*ISNUMBER(A$9:A$16378))))</f>
        <v>44528</v>
      </c>
      <c r="H4407" t="str">
        <v/>
      </c>
      <c r="I4407" s="10" cm="1">
        <f t="array" ref="I4407">_xlfn.IFS(AND(OR(_xlfn._xlws.FILTER(D$9:D$16388,E$9:E$16388=E4407)),ROW()=_xlfn.MINIFS(_xlfn.ANCHORARRAY(H$9),E$9:E$16388,E4407)),A4407-C$4,ROW()=_xlfn.MINIFS(_xlfn.ANCHORARRAY(H$9),E$9:E$16388,E4407),IFERROR(A4407-INDEX(G$9:G$16388,MATCH(E4407-1,E$9:E$16388,0)),A4407-C$4),ISNUMBER(A4407),A4407-F4407,TRUE,"")</f>
        <v>3</v>
      </c>
      <c r="J4407" t="b">
        <f t="shared" si="202"/>
        <v>0</v>
      </c>
      <c r="L4407" s="5"/>
    </row>
    <row r="4408" spans="1:12">
      <c r="A4408" s="1" t="s">
        <v>14</v>
      </c>
      <c r="B4408" s="4" t="str">
        <f>"annual period "&amp;COUNTIF(D$9:D4408,TRUE)</f>
        <v>annual period 16</v>
      </c>
      <c r="D4408" t="b">
        <f t="shared" si="204"/>
        <v>0</v>
      </c>
      <c r="E4408">
        <f t="shared" si="203"/>
        <v>706</v>
      </c>
      <c r="F4408" s="5" cm="1">
        <f t="array" ref="F4408">INDEX(_xlfn._xlws.FILTER(A$9:A$16378,E4408=E$9:E$16378*ISNUMBER(A$9:A$16378)),1)</f>
        <v>44532</v>
      </c>
      <c r="G4408" s="5" cm="1">
        <f t="array" ref="G4408">INDEX(_xlfn._xlws.FILTER(A$9:A$16378,E4408=E$9:E$16378*ISNUMBER(A$9:A$16378)),COUNT(_xlfn._xlws.FILTER(A$9:A$16378,E4408=E$9:E$16378*ISNUMBER(A$9:A$16378))))</f>
        <v>44535</v>
      </c>
      <c r="H4408" t="str">
        <v/>
      </c>
      <c r="I4408" s="10" t="str" cm="1">
        <f t="array" ref="I4408">_xlfn.IFS(AND(OR(_xlfn._xlws.FILTER(D$9:D$16388,E$9:E$16388=E4408)),ROW()=_xlfn.MINIFS(_xlfn.ANCHORARRAY(H$9),E$9:E$16388,E4408)),A4408-C$4,ROW()=_xlfn.MINIFS(_xlfn.ANCHORARRAY(H$9),E$9:E$16388,E4408),IFERROR(A4408-INDEX(G$9:G$16388,MATCH(E4408-1,E$9:E$16388,0)),A4408-C$4),ISNUMBER(A4408),A4408-F4408,TRUE,"")</f>
        <v/>
      </c>
      <c r="J4408" t="str">
        <f t="shared" si="202"/>
        <v/>
      </c>
      <c r="L4408" s="5"/>
    </row>
    <row r="4409" spans="1:12">
      <c r="A4409" s="2"/>
      <c r="B4409" s="4" t="str">
        <f>"annual period "&amp;COUNTIF(D$9:D4409,TRUE)</f>
        <v>annual period 16</v>
      </c>
      <c r="D4409" t="b">
        <f t="shared" si="204"/>
        <v>0</v>
      </c>
      <c r="E4409">
        <f t="shared" si="203"/>
        <v>706</v>
      </c>
      <c r="F4409" s="5" cm="1">
        <f t="array" ref="F4409">INDEX(_xlfn._xlws.FILTER(A$9:A$16378,E4409=E$9:E$16378*ISNUMBER(A$9:A$16378)),1)</f>
        <v>44532</v>
      </c>
      <c r="G4409" s="5" cm="1">
        <f t="array" ref="G4409">INDEX(_xlfn._xlws.FILTER(A$9:A$16378,E4409=E$9:E$16378*ISNUMBER(A$9:A$16378)),COUNT(_xlfn._xlws.FILTER(A$9:A$16378,E4409=E$9:E$16378*ISNUMBER(A$9:A$16378))))</f>
        <v>44535</v>
      </c>
      <c r="H4409" t="str">
        <v/>
      </c>
      <c r="I4409" s="10" t="str" cm="1">
        <f t="array" ref="I4409">_xlfn.IFS(AND(OR(_xlfn._xlws.FILTER(D$9:D$16388,E$9:E$16388=E4409)),ROW()=_xlfn.MINIFS(_xlfn.ANCHORARRAY(H$9),E$9:E$16388,E4409)),A4409-C$4,ROW()=_xlfn.MINIFS(_xlfn.ANCHORARRAY(H$9),E$9:E$16388,E4409),IFERROR(A4409-INDEX(G$9:G$16388,MATCH(E4409-1,E$9:E$16388,0)),A4409-C$4),ISNUMBER(A4409),A4409-F4409,TRUE,"")</f>
        <v/>
      </c>
      <c r="J4409" t="str">
        <f t="shared" si="202"/>
        <v/>
      </c>
      <c r="L4409" s="5"/>
    </row>
    <row r="4410" spans="1:12">
      <c r="A4410" s="3">
        <v>44532</v>
      </c>
      <c r="B4410" s="4" t="str">
        <f>"annual period "&amp;COUNTIF(D$9:D4410,TRUE)</f>
        <v>annual period 16</v>
      </c>
      <c r="D4410" t="b">
        <f t="shared" si="204"/>
        <v>0</v>
      </c>
      <c r="E4410">
        <f t="shared" si="203"/>
        <v>706</v>
      </c>
      <c r="F4410" s="5" cm="1">
        <f t="array" ref="F4410">INDEX(_xlfn._xlws.FILTER(A$9:A$16378,E4410=E$9:E$16378*ISNUMBER(A$9:A$16378)),1)</f>
        <v>44532</v>
      </c>
      <c r="G4410" s="5" cm="1">
        <f t="array" ref="G4410">INDEX(_xlfn._xlws.FILTER(A$9:A$16378,E4410=E$9:E$16378*ISNUMBER(A$9:A$16378)),COUNT(_xlfn._xlws.FILTER(A$9:A$16378,E4410=E$9:E$16378*ISNUMBER(A$9:A$16378))))</f>
        <v>44535</v>
      </c>
      <c r="H4410">
        <v>4410</v>
      </c>
      <c r="I4410" s="10" cm="1">
        <f t="array" ref="I4410">_xlfn.IFS(AND(OR(_xlfn._xlws.FILTER(D$9:D$16388,E$9:E$16388=E4410)),ROW()=_xlfn.MINIFS(_xlfn.ANCHORARRAY(H$9),E$9:E$16388,E4410)),A4410-C$4,ROW()=_xlfn.MINIFS(_xlfn.ANCHORARRAY(H$9),E$9:E$16388,E4410),IFERROR(A4410-INDEX(G$9:G$16388,MATCH(E4410-1,E$9:E$16388,0)),A4410-C$4),ISNUMBER(A4410),A4410-F4410,TRUE,"")</f>
        <v>4</v>
      </c>
      <c r="J4410" t="b">
        <f t="shared" si="202"/>
        <v>0</v>
      </c>
      <c r="L4410" s="5"/>
    </row>
    <row r="4411" spans="1:12">
      <c r="B4411" s="4" t="str">
        <f>"annual period "&amp;COUNTIF(D$9:D4411,TRUE)</f>
        <v>annual period 16</v>
      </c>
      <c r="D4411" t="b">
        <f t="shared" si="204"/>
        <v>0</v>
      </c>
      <c r="E4411">
        <f t="shared" si="203"/>
        <v>706</v>
      </c>
      <c r="F4411" s="5" cm="1">
        <f t="array" ref="F4411">INDEX(_xlfn._xlws.FILTER(A$9:A$16378,E4411=E$9:E$16378*ISNUMBER(A$9:A$16378)),1)</f>
        <v>44532</v>
      </c>
      <c r="G4411" s="5" cm="1">
        <f t="array" ref="G4411">INDEX(_xlfn._xlws.FILTER(A$9:A$16378,E4411=E$9:E$16378*ISNUMBER(A$9:A$16378)),COUNT(_xlfn._xlws.FILTER(A$9:A$16378,E4411=E$9:E$16378*ISNUMBER(A$9:A$16378))))</f>
        <v>44535</v>
      </c>
      <c r="H4411" t="str">
        <v/>
      </c>
      <c r="I4411" s="10" t="str" cm="1">
        <f t="array" ref="I4411">_xlfn.IFS(AND(OR(_xlfn._xlws.FILTER(D$9:D$16388,E$9:E$16388=E4411)),ROW()=_xlfn.MINIFS(_xlfn.ANCHORARRAY(H$9),E$9:E$16388,E4411)),A4411-C$4,ROW()=_xlfn.MINIFS(_xlfn.ANCHORARRAY(H$9),E$9:E$16388,E4411),IFERROR(A4411-INDEX(G$9:G$16388,MATCH(E4411-1,E$9:E$16388,0)),A4411-C$4),ISNUMBER(A4411),A4411-F4411,TRUE,"")</f>
        <v/>
      </c>
      <c r="J4411" t="str">
        <f t="shared" si="202"/>
        <v/>
      </c>
      <c r="L4411" s="5"/>
    </row>
    <row r="4412" spans="1:12">
      <c r="A4412" s="3">
        <v>44535</v>
      </c>
      <c r="B4412" s="4" t="str">
        <f>"annual period "&amp;COUNTIF(D$9:D4412,TRUE)</f>
        <v>annual period 16</v>
      </c>
      <c r="D4412" t="b">
        <f t="shared" si="204"/>
        <v>0</v>
      </c>
      <c r="E4412">
        <f t="shared" si="203"/>
        <v>706</v>
      </c>
      <c r="F4412" s="5" cm="1">
        <f t="array" ref="F4412">INDEX(_xlfn._xlws.FILTER(A$9:A$16378,E4412=E$9:E$16378*ISNUMBER(A$9:A$16378)),1)</f>
        <v>44532</v>
      </c>
      <c r="G4412" s="5" cm="1">
        <f t="array" ref="G4412">INDEX(_xlfn._xlws.FILTER(A$9:A$16378,E4412=E$9:E$16378*ISNUMBER(A$9:A$16378)),COUNT(_xlfn._xlws.FILTER(A$9:A$16378,E4412=E$9:E$16378*ISNUMBER(A$9:A$16378))))</f>
        <v>44535</v>
      </c>
      <c r="H4412" t="str">
        <v/>
      </c>
      <c r="I4412" s="10" cm="1">
        <f t="array" ref="I4412">_xlfn.IFS(AND(OR(_xlfn._xlws.FILTER(D$9:D$16388,E$9:E$16388=E4412)),ROW()=_xlfn.MINIFS(_xlfn.ANCHORARRAY(H$9),E$9:E$16388,E4412)),A4412-C$4,ROW()=_xlfn.MINIFS(_xlfn.ANCHORARRAY(H$9),E$9:E$16388,E4412),IFERROR(A4412-INDEX(G$9:G$16388,MATCH(E4412-1,E$9:E$16388,0)),A4412-C$4),ISNUMBER(A4412),A4412-F4412,TRUE,"")</f>
        <v>3</v>
      </c>
      <c r="J4412" t="b">
        <f t="shared" si="202"/>
        <v>0</v>
      </c>
      <c r="L4412" s="5"/>
    </row>
    <row r="4413" spans="1:12">
      <c r="A4413" s="1" t="s">
        <v>14</v>
      </c>
      <c r="B4413" s="4" t="str">
        <f>"annual period "&amp;COUNTIF(D$9:D4413,TRUE)</f>
        <v>annual period 16</v>
      </c>
      <c r="D4413" t="b">
        <f t="shared" si="204"/>
        <v>0</v>
      </c>
      <c r="E4413">
        <f t="shared" si="203"/>
        <v>707</v>
      </c>
      <c r="F4413" s="5" cm="1">
        <f t="array" ref="F4413">INDEX(_xlfn._xlws.FILTER(A$9:A$16378,E4413=E$9:E$16378*ISNUMBER(A$9:A$16378)),1)</f>
        <v>44543</v>
      </c>
      <c r="G4413" s="5" cm="1">
        <f t="array" ref="G4413">INDEX(_xlfn._xlws.FILTER(A$9:A$16378,E4413=E$9:E$16378*ISNUMBER(A$9:A$16378)),COUNT(_xlfn._xlws.FILTER(A$9:A$16378,E4413=E$9:E$16378*ISNUMBER(A$9:A$16378))))</f>
        <v>44543</v>
      </c>
      <c r="H4413" t="str">
        <v/>
      </c>
      <c r="I4413" s="10" t="str" cm="1">
        <f t="array" ref="I4413">_xlfn.IFS(AND(OR(_xlfn._xlws.FILTER(D$9:D$16388,E$9:E$16388=E4413)),ROW()=_xlfn.MINIFS(_xlfn.ANCHORARRAY(H$9),E$9:E$16388,E4413)),A4413-C$4,ROW()=_xlfn.MINIFS(_xlfn.ANCHORARRAY(H$9),E$9:E$16388,E4413),IFERROR(A4413-INDEX(G$9:G$16388,MATCH(E4413-1,E$9:E$16388,0)),A4413-C$4),ISNUMBER(A4413),A4413-F4413,TRUE,"")</f>
        <v/>
      </c>
      <c r="J4413" t="str">
        <f t="shared" si="202"/>
        <v/>
      </c>
      <c r="L4413" s="5"/>
    </row>
    <row r="4414" spans="1:12">
      <c r="A4414" s="2"/>
      <c r="B4414" s="4" t="str">
        <f>"annual period "&amp;COUNTIF(D$9:D4414,TRUE)</f>
        <v>annual period 16</v>
      </c>
      <c r="D4414" t="b">
        <f t="shared" si="204"/>
        <v>0</v>
      </c>
      <c r="E4414">
        <f t="shared" si="203"/>
        <v>707</v>
      </c>
      <c r="F4414" s="5" cm="1">
        <f t="array" ref="F4414">INDEX(_xlfn._xlws.FILTER(A$9:A$16378,E4414=E$9:E$16378*ISNUMBER(A$9:A$16378)),1)</f>
        <v>44543</v>
      </c>
      <c r="G4414" s="5" cm="1">
        <f t="array" ref="G4414">INDEX(_xlfn._xlws.FILTER(A$9:A$16378,E4414=E$9:E$16378*ISNUMBER(A$9:A$16378)),COUNT(_xlfn._xlws.FILTER(A$9:A$16378,E4414=E$9:E$16378*ISNUMBER(A$9:A$16378))))</f>
        <v>44543</v>
      </c>
      <c r="H4414" t="str">
        <v/>
      </c>
      <c r="I4414" s="10" t="str" cm="1">
        <f t="array" ref="I4414">_xlfn.IFS(AND(OR(_xlfn._xlws.FILTER(D$9:D$16388,E$9:E$16388=E4414)),ROW()=_xlfn.MINIFS(_xlfn.ANCHORARRAY(H$9),E$9:E$16388,E4414)),A4414-C$4,ROW()=_xlfn.MINIFS(_xlfn.ANCHORARRAY(H$9),E$9:E$16388,E4414),IFERROR(A4414-INDEX(G$9:G$16388,MATCH(E4414-1,E$9:E$16388,0)),A4414-C$4),ISNUMBER(A4414),A4414-F4414,TRUE,"")</f>
        <v/>
      </c>
      <c r="J4414" t="str">
        <f t="shared" si="202"/>
        <v/>
      </c>
      <c r="L4414" s="5"/>
    </row>
    <row r="4415" spans="1:12">
      <c r="A4415" s="3">
        <v>44543</v>
      </c>
      <c r="B4415" s="4" t="str">
        <f>"annual period "&amp;COUNTIF(D$9:D4415,TRUE)</f>
        <v>annual period 16</v>
      </c>
      <c r="D4415" t="b">
        <f t="shared" si="204"/>
        <v>0</v>
      </c>
      <c r="E4415">
        <f t="shared" si="203"/>
        <v>707</v>
      </c>
      <c r="F4415" s="5" cm="1">
        <f t="array" ref="F4415">INDEX(_xlfn._xlws.FILTER(A$9:A$16378,E4415=E$9:E$16378*ISNUMBER(A$9:A$16378)),1)</f>
        <v>44543</v>
      </c>
      <c r="G4415" s="5" cm="1">
        <f t="array" ref="G4415">INDEX(_xlfn._xlws.FILTER(A$9:A$16378,E4415=E$9:E$16378*ISNUMBER(A$9:A$16378)),COUNT(_xlfn._xlws.FILTER(A$9:A$16378,E4415=E$9:E$16378*ISNUMBER(A$9:A$16378))))</f>
        <v>44543</v>
      </c>
      <c r="H4415">
        <v>4415</v>
      </c>
      <c r="I4415" s="10" cm="1">
        <f t="array" ref="I4415">_xlfn.IFS(AND(OR(_xlfn._xlws.FILTER(D$9:D$16388,E$9:E$16388=E4415)),ROW()=_xlfn.MINIFS(_xlfn.ANCHORARRAY(H$9),E$9:E$16388,E4415)),A4415-C$4,ROW()=_xlfn.MINIFS(_xlfn.ANCHORARRAY(H$9),E$9:E$16388,E4415),IFERROR(A4415-INDEX(G$9:G$16388,MATCH(E4415-1,E$9:E$16388,0)),A4415-C$4),ISNUMBER(A4415),A4415-F4415,TRUE,"")</f>
        <v>8</v>
      </c>
      <c r="J4415" t="b">
        <f t="shared" si="202"/>
        <v>0</v>
      </c>
      <c r="L4415" s="5"/>
    </row>
    <row r="4416" spans="1:12">
      <c r="B4416" s="4" t="str">
        <f>"annual period "&amp;COUNTIF(D$9:D4416,TRUE)</f>
        <v>annual period 16</v>
      </c>
      <c r="D4416" t="b">
        <f t="shared" si="204"/>
        <v>0</v>
      </c>
      <c r="E4416">
        <f t="shared" si="203"/>
        <v>707</v>
      </c>
      <c r="F4416" s="5" cm="1">
        <f t="array" ref="F4416">INDEX(_xlfn._xlws.FILTER(A$9:A$16378,E4416=E$9:E$16378*ISNUMBER(A$9:A$16378)),1)</f>
        <v>44543</v>
      </c>
      <c r="G4416" s="5" cm="1">
        <f t="array" ref="G4416">INDEX(_xlfn._xlws.FILTER(A$9:A$16378,E4416=E$9:E$16378*ISNUMBER(A$9:A$16378)),COUNT(_xlfn._xlws.FILTER(A$9:A$16378,E4416=E$9:E$16378*ISNUMBER(A$9:A$16378))))</f>
        <v>44543</v>
      </c>
      <c r="H4416" t="str">
        <v/>
      </c>
      <c r="I4416" s="10" t="str" cm="1">
        <f t="array" ref="I4416">_xlfn.IFS(AND(OR(_xlfn._xlws.FILTER(D$9:D$16388,E$9:E$16388=E4416)),ROW()=_xlfn.MINIFS(_xlfn.ANCHORARRAY(H$9),E$9:E$16388,E4416)),A4416-C$4,ROW()=_xlfn.MINIFS(_xlfn.ANCHORARRAY(H$9),E$9:E$16388,E4416),IFERROR(A4416-INDEX(G$9:G$16388,MATCH(E4416-1,E$9:E$16388,0)),A4416-C$4),ISNUMBER(A4416),A4416-F4416,TRUE,"")</f>
        <v/>
      </c>
      <c r="J4416" t="str">
        <f t="shared" si="202"/>
        <v/>
      </c>
      <c r="L4416" s="5"/>
    </row>
    <row r="4417" spans="1:12">
      <c r="A4417" s="3">
        <v>44543</v>
      </c>
      <c r="B4417" s="4" t="str">
        <f>"annual period "&amp;COUNTIF(D$9:D4417,TRUE)</f>
        <v>annual period 16</v>
      </c>
      <c r="D4417" t="b">
        <f t="shared" si="204"/>
        <v>0</v>
      </c>
      <c r="E4417">
        <f t="shared" si="203"/>
        <v>707</v>
      </c>
      <c r="F4417" s="5" cm="1">
        <f t="array" ref="F4417">INDEX(_xlfn._xlws.FILTER(A$9:A$16378,E4417=E$9:E$16378*ISNUMBER(A$9:A$16378)),1)</f>
        <v>44543</v>
      </c>
      <c r="G4417" s="5" cm="1">
        <f t="array" ref="G4417">INDEX(_xlfn._xlws.FILTER(A$9:A$16378,E4417=E$9:E$16378*ISNUMBER(A$9:A$16378)),COUNT(_xlfn._xlws.FILTER(A$9:A$16378,E4417=E$9:E$16378*ISNUMBER(A$9:A$16378))))</f>
        <v>44543</v>
      </c>
      <c r="H4417">
        <v>4417</v>
      </c>
      <c r="I4417" s="10" cm="1">
        <f t="array" ref="I4417">_xlfn.IFS(AND(OR(_xlfn._xlws.FILTER(D$9:D$16388,E$9:E$16388=E4417)),ROW()=_xlfn.MINIFS(_xlfn.ANCHORARRAY(H$9),E$9:E$16388,E4417)),A4417-C$4,ROW()=_xlfn.MINIFS(_xlfn.ANCHORARRAY(H$9),E$9:E$16388,E4417),IFERROR(A4417-INDEX(G$9:G$16388,MATCH(E4417-1,E$9:E$16388,0)),A4417-C$4),ISNUMBER(A4417),A4417-F4417,TRUE,"")</f>
        <v>0</v>
      </c>
      <c r="J4417" t="b">
        <f t="shared" si="202"/>
        <v>0</v>
      </c>
      <c r="L4417" s="5"/>
    </row>
    <row r="4418" spans="1:12">
      <c r="A4418" s="1" t="s">
        <v>14</v>
      </c>
      <c r="B4418" s="4" t="str">
        <f>"annual period "&amp;COUNTIF(D$9:D4418,TRUE)</f>
        <v>annual period 16</v>
      </c>
      <c r="D4418" t="b">
        <f t="shared" si="204"/>
        <v>0</v>
      </c>
      <c r="E4418">
        <f t="shared" si="203"/>
        <v>708</v>
      </c>
      <c r="F4418" s="5" cm="1">
        <f t="array" ref="F4418">INDEX(_xlfn._xlws.FILTER(A$9:A$16378,E4418=E$9:E$16378*ISNUMBER(A$9:A$16378)),1)</f>
        <v>44556</v>
      </c>
      <c r="G4418" s="5" cm="1">
        <f t="array" ref="G4418">INDEX(_xlfn._xlws.FILTER(A$9:A$16378,E4418=E$9:E$16378*ISNUMBER(A$9:A$16378)),COUNT(_xlfn._xlws.FILTER(A$9:A$16378,E4418=E$9:E$16378*ISNUMBER(A$9:A$16378))))</f>
        <v>44564</v>
      </c>
      <c r="H4418" t="str">
        <v/>
      </c>
      <c r="I4418" s="10" t="str" cm="1">
        <f t="array" ref="I4418">_xlfn.IFS(AND(OR(_xlfn._xlws.FILTER(D$9:D$16388,E$9:E$16388=E4418)),ROW()=_xlfn.MINIFS(_xlfn.ANCHORARRAY(H$9),E$9:E$16388,E4418)),A4418-C$4,ROW()=_xlfn.MINIFS(_xlfn.ANCHORARRAY(H$9),E$9:E$16388,E4418),IFERROR(A4418-INDEX(G$9:G$16388,MATCH(E4418-1,E$9:E$16388,0)),A4418-C$4),ISNUMBER(A4418),A4418-F4418,TRUE,"")</f>
        <v/>
      </c>
      <c r="J4418" t="str">
        <f t="shared" si="202"/>
        <v/>
      </c>
      <c r="L4418" s="5"/>
    </row>
    <row r="4419" spans="1:12">
      <c r="A4419" s="2"/>
      <c r="B4419" s="4" t="str">
        <f>"annual period "&amp;COUNTIF(D$9:D4419,TRUE)</f>
        <v>annual period 16</v>
      </c>
      <c r="D4419" t="b">
        <f t="shared" si="204"/>
        <v>0</v>
      </c>
      <c r="E4419">
        <f t="shared" si="203"/>
        <v>708</v>
      </c>
      <c r="F4419" s="5" cm="1">
        <f t="array" ref="F4419">INDEX(_xlfn._xlws.FILTER(A$9:A$16378,E4419=E$9:E$16378*ISNUMBER(A$9:A$16378)),1)</f>
        <v>44556</v>
      </c>
      <c r="G4419" s="5" cm="1">
        <f t="array" ref="G4419">INDEX(_xlfn._xlws.FILTER(A$9:A$16378,E4419=E$9:E$16378*ISNUMBER(A$9:A$16378)),COUNT(_xlfn._xlws.FILTER(A$9:A$16378,E4419=E$9:E$16378*ISNUMBER(A$9:A$16378))))</f>
        <v>44564</v>
      </c>
      <c r="H4419" t="str">
        <v/>
      </c>
      <c r="I4419" s="10" t="str" cm="1">
        <f t="array" ref="I4419">_xlfn.IFS(AND(OR(_xlfn._xlws.FILTER(D$9:D$16388,E$9:E$16388=E4419)),ROW()=_xlfn.MINIFS(_xlfn.ANCHORARRAY(H$9),E$9:E$16388,E4419)),A4419-C$4,ROW()=_xlfn.MINIFS(_xlfn.ANCHORARRAY(H$9),E$9:E$16388,E4419),IFERROR(A4419-INDEX(G$9:G$16388,MATCH(E4419-1,E$9:E$16388,0)),A4419-C$4),ISNUMBER(A4419),A4419-F4419,TRUE,"")</f>
        <v/>
      </c>
      <c r="J4419" t="str">
        <f t="shared" si="202"/>
        <v/>
      </c>
      <c r="L4419" s="5"/>
    </row>
    <row r="4420" spans="1:12">
      <c r="A4420" s="3">
        <v>44556</v>
      </c>
      <c r="B4420" s="4" t="str">
        <f>"annual period "&amp;COUNTIF(D$9:D4420,TRUE)</f>
        <v>annual period 16</v>
      </c>
      <c r="D4420" t="b">
        <f t="shared" si="204"/>
        <v>0</v>
      </c>
      <c r="E4420">
        <f t="shared" si="203"/>
        <v>708</v>
      </c>
      <c r="F4420" s="5" cm="1">
        <f t="array" ref="F4420">INDEX(_xlfn._xlws.FILTER(A$9:A$16378,E4420=E$9:E$16378*ISNUMBER(A$9:A$16378)),1)</f>
        <v>44556</v>
      </c>
      <c r="G4420" s="5" cm="1">
        <f t="array" ref="G4420">INDEX(_xlfn._xlws.FILTER(A$9:A$16378,E4420=E$9:E$16378*ISNUMBER(A$9:A$16378)),COUNT(_xlfn._xlws.FILTER(A$9:A$16378,E4420=E$9:E$16378*ISNUMBER(A$9:A$16378))))</f>
        <v>44564</v>
      </c>
      <c r="H4420">
        <v>4420</v>
      </c>
      <c r="I4420" s="10" cm="1">
        <f t="array" ref="I4420">_xlfn.IFS(AND(OR(_xlfn._xlws.FILTER(D$9:D$16388,E$9:E$16388=E4420)),ROW()=_xlfn.MINIFS(_xlfn.ANCHORARRAY(H$9),E$9:E$16388,E4420)),A4420-C$4,ROW()=_xlfn.MINIFS(_xlfn.ANCHORARRAY(H$9),E$9:E$16388,E4420),IFERROR(A4420-INDEX(G$9:G$16388,MATCH(E4420-1,E$9:E$16388,0)),A4420-C$4),ISNUMBER(A4420),A4420-F4420,TRUE,"")</f>
        <v>13</v>
      </c>
      <c r="J4420" t="b">
        <f t="shared" si="202"/>
        <v>0</v>
      </c>
      <c r="L4420" s="5"/>
    </row>
    <row r="4421" spans="1:12">
      <c r="B4421" s="4" t="str">
        <f>"annual period "&amp;COUNTIF(D$9:D4421,TRUE)</f>
        <v>annual period 16</v>
      </c>
      <c r="D4421" t="b">
        <f t="shared" si="204"/>
        <v>0</v>
      </c>
      <c r="E4421">
        <f t="shared" si="203"/>
        <v>708</v>
      </c>
      <c r="F4421" s="5" cm="1">
        <f t="array" ref="F4421">INDEX(_xlfn._xlws.FILTER(A$9:A$16378,E4421=E$9:E$16378*ISNUMBER(A$9:A$16378)),1)</f>
        <v>44556</v>
      </c>
      <c r="G4421" s="5" cm="1">
        <f t="array" ref="G4421">INDEX(_xlfn._xlws.FILTER(A$9:A$16378,E4421=E$9:E$16378*ISNUMBER(A$9:A$16378)),COUNT(_xlfn._xlws.FILTER(A$9:A$16378,E4421=E$9:E$16378*ISNUMBER(A$9:A$16378))))</f>
        <v>44564</v>
      </c>
      <c r="H4421" t="str">
        <v/>
      </c>
      <c r="I4421" s="10" t="str" cm="1">
        <f t="array" ref="I4421">_xlfn.IFS(AND(OR(_xlfn._xlws.FILTER(D$9:D$16388,E$9:E$16388=E4421)),ROW()=_xlfn.MINIFS(_xlfn.ANCHORARRAY(H$9),E$9:E$16388,E4421)),A4421-C$4,ROW()=_xlfn.MINIFS(_xlfn.ANCHORARRAY(H$9),E$9:E$16388,E4421),IFERROR(A4421-INDEX(G$9:G$16388,MATCH(E4421-1,E$9:E$16388,0)),A4421-C$4),ISNUMBER(A4421),A4421-F4421,TRUE,"")</f>
        <v/>
      </c>
      <c r="J4421" t="str">
        <f t="shared" si="202"/>
        <v/>
      </c>
      <c r="L4421" s="5"/>
    </row>
    <row r="4422" spans="1:12">
      <c r="A4422" s="3">
        <v>44564</v>
      </c>
      <c r="B4422" s="4" t="str">
        <f>"annual period "&amp;COUNTIF(D$9:D4422,TRUE)</f>
        <v>annual period 16</v>
      </c>
      <c r="D4422" t="b">
        <f t="shared" si="204"/>
        <v>0</v>
      </c>
      <c r="E4422">
        <f t="shared" si="203"/>
        <v>708</v>
      </c>
      <c r="F4422" s="5" cm="1">
        <f t="array" ref="F4422">INDEX(_xlfn._xlws.FILTER(A$9:A$16378,E4422=E$9:E$16378*ISNUMBER(A$9:A$16378)),1)</f>
        <v>44556</v>
      </c>
      <c r="G4422" s="5" cm="1">
        <f t="array" ref="G4422">INDEX(_xlfn._xlws.FILTER(A$9:A$16378,E4422=E$9:E$16378*ISNUMBER(A$9:A$16378)),COUNT(_xlfn._xlws.FILTER(A$9:A$16378,E4422=E$9:E$16378*ISNUMBER(A$9:A$16378))))</f>
        <v>44564</v>
      </c>
      <c r="H4422" t="str">
        <v/>
      </c>
      <c r="I4422" s="10" cm="1">
        <f t="array" ref="I4422">_xlfn.IFS(AND(OR(_xlfn._xlws.FILTER(D$9:D$16388,E$9:E$16388=E4422)),ROW()=_xlfn.MINIFS(_xlfn.ANCHORARRAY(H$9),E$9:E$16388,E4422)),A4422-C$4,ROW()=_xlfn.MINIFS(_xlfn.ANCHORARRAY(H$9),E$9:E$16388,E4422),IFERROR(A4422-INDEX(G$9:G$16388,MATCH(E4422-1,E$9:E$16388,0)),A4422-C$4),ISNUMBER(A4422),A4422-F4422,TRUE,"")</f>
        <v>8</v>
      </c>
      <c r="J4422" t="b">
        <f t="shared" ref="J4422:J4485" si="205">IF(I4422="","",I4422&gt;30)</f>
        <v>0</v>
      </c>
      <c r="L4422" s="5"/>
    </row>
    <row r="4423" spans="1:12">
      <c r="A4423" s="1" t="s">
        <v>14</v>
      </c>
      <c r="B4423" s="4" t="str">
        <f>"annual period "&amp;COUNTIF(D$9:D4423,TRUE)</f>
        <v>annual period 16</v>
      </c>
      <c r="D4423" t="b">
        <f t="shared" si="204"/>
        <v>0</v>
      </c>
      <c r="E4423">
        <f t="shared" si="203"/>
        <v>709</v>
      </c>
      <c r="F4423" s="5" cm="1">
        <f t="array" ref="F4423">INDEX(_xlfn._xlws.FILTER(A$9:A$16378,E4423=E$9:E$16378*ISNUMBER(A$9:A$16378)),1)</f>
        <v>44564</v>
      </c>
      <c r="G4423" s="5" cm="1">
        <f t="array" ref="G4423">INDEX(_xlfn._xlws.FILTER(A$9:A$16378,E4423=E$9:E$16378*ISNUMBER(A$9:A$16378)),COUNT(_xlfn._xlws.FILTER(A$9:A$16378,E4423=E$9:E$16378*ISNUMBER(A$9:A$16378))))</f>
        <v>44566</v>
      </c>
      <c r="H4423" t="str">
        <v/>
      </c>
      <c r="I4423" s="10" t="str" cm="1">
        <f t="array" ref="I4423">_xlfn.IFS(AND(OR(_xlfn._xlws.FILTER(D$9:D$16388,E$9:E$16388=E4423)),ROW()=_xlfn.MINIFS(_xlfn.ANCHORARRAY(H$9),E$9:E$16388,E4423)),A4423-C$4,ROW()=_xlfn.MINIFS(_xlfn.ANCHORARRAY(H$9),E$9:E$16388,E4423),IFERROR(A4423-INDEX(G$9:G$16388,MATCH(E4423-1,E$9:E$16388,0)),A4423-C$4),ISNUMBER(A4423),A4423-F4423,TRUE,"")</f>
        <v/>
      </c>
      <c r="J4423" t="str">
        <f t="shared" si="205"/>
        <v/>
      </c>
      <c r="L4423" s="5"/>
    </row>
    <row r="4424" spans="1:12">
      <c r="A4424" s="2"/>
      <c r="B4424" s="4" t="str">
        <f>"annual period "&amp;COUNTIF(D$9:D4424,TRUE)</f>
        <v>annual period 16</v>
      </c>
      <c r="D4424" t="b">
        <f t="shared" si="204"/>
        <v>0</v>
      </c>
      <c r="E4424">
        <f t="shared" si="203"/>
        <v>709</v>
      </c>
      <c r="F4424" s="5" cm="1">
        <f t="array" ref="F4424">INDEX(_xlfn._xlws.FILTER(A$9:A$16378,E4424=E$9:E$16378*ISNUMBER(A$9:A$16378)),1)</f>
        <v>44564</v>
      </c>
      <c r="G4424" s="5" cm="1">
        <f t="array" ref="G4424">INDEX(_xlfn._xlws.FILTER(A$9:A$16378,E4424=E$9:E$16378*ISNUMBER(A$9:A$16378)),COUNT(_xlfn._xlws.FILTER(A$9:A$16378,E4424=E$9:E$16378*ISNUMBER(A$9:A$16378))))</f>
        <v>44566</v>
      </c>
      <c r="H4424" t="str">
        <v/>
      </c>
      <c r="I4424" s="10" t="str" cm="1">
        <f t="array" ref="I4424">_xlfn.IFS(AND(OR(_xlfn._xlws.FILTER(D$9:D$16388,E$9:E$16388=E4424)),ROW()=_xlfn.MINIFS(_xlfn.ANCHORARRAY(H$9),E$9:E$16388,E4424)),A4424-C$4,ROW()=_xlfn.MINIFS(_xlfn.ANCHORARRAY(H$9),E$9:E$16388,E4424),IFERROR(A4424-INDEX(G$9:G$16388,MATCH(E4424-1,E$9:E$16388,0)),A4424-C$4),ISNUMBER(A4424),A4424-F4424,TRUE,"")</f>
        <v/>
      </c>
      <c r="J4424" t="str">
        <f t="shared" si="205"/>
        <v/>
      </c>
      <c r="L4424" s="5"/>
    </row>
    <row r="4425" spans="1:12">
      <c r="A4425" s="3">
        <v>44564</v>
      </c>
      <c r="B4425" s="4" t="str">
        <f>"annual period "&amp;COUNTIF(D$9:D4425,TRUE)</f>
        <v>annual period 16</v>
      </c>
      <c r="D4425" t="b">
        <f t="shared" si="204"/>
        <v>0</v>
      </c>
      <c r="E4425">
        <f t="shared" si="203"/>
        <v>709</v>
      </c>
      <c r="F4425" s="5" cm="1">
        <f t="array" ref="F4425">INDEX(_xlfn._xlws.FILTER(A$9:A$16378,E4425=E$9:E$16378*ISNUMBER(A$9:A$16378)),1)</f>
        <v>44564</v>
      </c>
      <c r="G4425" s="5" cm="1">
        <f t="array" ref="G4425">INDEX(_xlfn._xlws.FILTER(A$9:A$16378,E4425=E$9:E$16378*ISNUMBER(A$9:A$16378)),COUNT(_xlfn._xlws.FILTER(A$9:A$16378,E4425=E$9:E$16378*ISNUMBER(A$9:A$16378))))</f>
        <v>44566</v>
      </c>
      <c r="H4425">
        <v>4425</v>
      </c>
      <c r="I4425" s="10" cm="1">
        <f t="array" ref="I4425">_xlfn.IFS(AND(OR(_xlfn._xlws.FILTER(D$9:D$16388,E$9:E$16388=E4425)),ROW()=_xlfn.MINIFS(_xlfn.ANCHORARRAY(H$9),E$9:E$16388,E4425)),A4425-C$4,ROW()=_xlfn.MINIFS(_xlfn.ANCHORARRAY(H$9),E$9:E$16388,E4425),IFERROR(A4425-INDEX(G$9:G$16388,MATCH(E4425-1,E$9:E$16388,0)),A4425-C$4),ISNUMBER(A4425),A4425-F4425,TRUE,"")</f>
        <v>0</v>
      </c>
      <c r="J4425" t="b">
        <f t="shared" si="205"/>
        <v>0</v>
      </c>
      <c r="L4425" s="5"/>
    </row>
    <row r="4426" spans="1:12">
      <c r="B4426" s="4" t="str">
        <f>"annual period "&amp;COUNTIF(D$9:D4426,TRUE)</f>
        <v>annual period 16</v>
      </c>
      <c r="D4426" t="b">
        <f t="shared" si="204"/>
        <v>0</v>
      </c>
      <c r="E4426">
        <f t="shared" si="203"/>
        <v>709</v>
      </c>
      <c r="F4426" s="5" cm="1">
        <f t="array" ref="F4426">INDEX(_xlfn._xlws.FILTER(A$9:A$16378,E4426=E$9:E$16378*ISNUMBER(A$9:A$16378)),1)</f>
        <v>44564</v>
      </c>
      <c r="G4426" s="5" cm="1">
        <f t="array" ref="G4426">INDEX(_xlfn._xlws.FILTER(A$9:A$16378,E4426=E$9:E$16378*ISNUMBER(A$9:A$16378)),COUNT(_xlfn._xlws.FILTER(A$9:A$16378,E4426=E$9:E$16378*ISNUMBER(A$9:A$16378))))</f>
        <v>44566</v>
      </c>
      <c r="H4426" t="str">
        <v/>
      </c>
      <c r="I4426" s="10" t="str" cm="1">
        <f t="array" ref="I4426">_xlfn.IFS(AND(OR(_xlfn._xlws.FILTER(D$9:D$16388,E$9:E$16388=E4426)),ROW()=_xlfn.MINIFS(_xlfn.ANCHORARRAY(H$9),E$9:E$16388,E4426)),A4426-C$4,ROW()=_xlfn.MINIFS(_xlfn.ANCHORARRAY(H$9),E$9:E$16388,E4426),IFERROR(A4426-INDEX(G$9:G$16388,MATCH(E4426-1,E$9:E$16388,0)),A4426-C$4),ISNUMBER(A4426),A4426-F4426,TRUE,"")</f>
        <v/>
      </c>
      <c r="J4426" t="str">
        <f t="shared" si="205"/>
        <v/>
      </c>
      <c r="L4426" s="5"/>
    </row>
    <row r="4427" spans="1:12">
      <c r="A4427" s="3">
        <v>44566</v>
      </c>
      <c r="B4427" s="4" t="str">
        <f>"annual period "&amp;COUNTIF(D$9:D4427,TRUE)</f>
        <v>annual period 16</v>
      </c>
      <c r="D4427" t="b">
        <f t="shared" si="204"/>
        <v>0</v>
      </c>
      <c r="E4427">
        <f t="shared" ref="E4427:E4490" si="206">IF(A4427="Trip #",E4426+1,E4426)</f>
        <v>709</v>
      </c>
      <c r="F4427" s="5" cm="1">
        <f t="array" ref="F4427">INDEX(_xlfn._xlws.FILTER(A$9:A$16378,E4427=E$9:E$16378*ISNUMBER(A$9:A$16378)),1)</f>
        <v>44564</v>
      </c>
      <c r="G4427" s="5" cm="1">
        <f t="array" ref="G4427">INDEX(_xlfn._xlws.FILTER(A$9:A$16378,E4427=E$9:E$16378*ISNUMBER(A$9:A$16378)),COUNT(_xlfn._xlws.FILTER(A$9:A$16378,E4427=E$9:E$16378*ISNUMBER(A$9:A$16378))))</f>
        <v>44566</v>
      </c>
      <c r="H4427" t="str">
        <v/>
      </c>
      <c r="I4427" s="10" cm="1">
        <f t="array" ref="I4427">_xlfn.IFS(AND(OR(_xlfn._xlws.FILTER(D$9:D$16388,E$9:E$16388=E4427)),ROW()=_xlfn.MINIFS(_xlfn.ANCHORARRAY(H$9),E$9:E$16388,E4427)),A4427-C$4,ROW()=_xlfn.MINIFS(_xlfn.ANCHORARRAY(H$9),E$9:E$16388,E4427),IFERROR(A4427-INDEX(G$9:G$16388,MATCH(E4427-1,E$9:E$16388,0)),A4427-C$4),ISNUMBER(A4427),A4427-F4427,TRUE,"")</f>
        <v>2</v>
      </c>
      <c r="J4427" t="b">
        <f t="shared" si="205"/>
        <v>0</v>
      </c>
      <c r="L4427" s="5"/>
    </row>
    <row r="4428" spans="1:12">
      <c r="A4428" s="1" t="s">
        <v>14</v>
      </c>
      <c r="B4428" s="4" t="str">
        <f>"annual period "&amp;COUNTIF(D$9:D4428,TRUE)</f>
        <v>annual period 16</v>
      </c>
      <c r="D4428" t="b">
        <f t="shared" si="204"/>
        <v>0</v>
      </c>
      <c r="E4428">
        <f t="shared" si="206"/>
        <v>710</v>
      </c>
      <c r="F4428" s="5" cm="1">
        <f t="array" ref="F4428">INDEX(_xlfn._xlws.FILTER(A$9:A$16378,E4428=E$9:E$16378*ISNUMBER(A$9:A$16378)),1)</f>
        <v>44567</v>
      </c>
      <c r="G4428" s="5" cm="1">
        <f t="array" ref="G4428">INDEX(_xlfn._xlws.FILTER(A$9:A$16378,E4428=E$9:E$16378*ISNUMBER(A$9:A$16378)),COUNT(_xlfn._xlws.FILTER(A$9:A$16378,E4428=E$9:E$16378*ISNUMBER(A$9:A$16378))))</f>
        <v>44569</v>
      </c>
      <c r="H4428" t="str">
        <v/>
      </c>
      <c r="I4428" s="10" t="str" cm="1">
        <f t="array" ref="I4428">_xlfn.IFS(AND(OR(_xlfn._xlws.FILTER(D$9:D$16388,E$9:E$16388=E4428)),ROW()=_xlfn.MINIFS(_xlfn.ANCHORARRAY(H$9),E$9:E$16388,E4428)),A4428-C$4,ROW()=_xlfn.MINIFS(_xlfn.ANCHORARRAY(H$9),E$9:E$16388,E4428),IFERROR(A4428-INDEX(G$9:G$16388,MATCH(E4428-1,E$9:E$16388,0)),A4428-C$4),ISNUMBER(A4428),A4428-F4428,TRUE,"")</f>
        <v/>
      </c>
      <c r="J4428" t="str">
        <f t="shared" si="205"/>
        <v/>
      </c>
      <c r="L4428" s="5"/>
    </row>
    <row r="4429" spans="1:12">
      <c r="A4429" s="2"/>
      <c r="B4429" s="4" t="str">
        <f>"annual period "&amp;COUNTIF(D$9:D4429,TRUE)</f>
        <v>annual period 16</v>
      </c>
      <c r="D4429" t="b">
        <f t="shared" si="204"/>
        <v>0</v>
      </c>
      <c r="E4429">
        <f t="shared" si="206"/>
        <v>710</v>
      </c>
      <c r="F4429" s="5" cm="1">
        <f t="array" ref="F4429">INDEX(_xlfn._xlws.FILTER(A$9:A$16378,E4429=E$9:E$16378*ISNUMBER(A$9:A$16378)),1)</f>
        <v>44567</v>
      </c>
      <c r="G4429" s="5" cm="1">
        <f t="array" ref="G4429">INDEX(_xlfn._xlws.FILTER(A$9:A$16378,E4429=E$9:E$16378*ISNUMBER(A$9:A$16378)),COUNT(_xlfn._xlws.FILTER(A$9:A$16378,E4429=E$9:E$16378*ISNUMBER(A$9:A$16378))))</f>
        <v>44569</v>
      </c>
      <c r="H4429" t="str">
        <v/>
      </c>
      <c r="I4429" s="10" t="str" cm="1">
        <f t="array" ref="I4429">_xlfn.IFS(AND(OR(_xlfn._xlws.FILTER(D$9:D$16388,E$9:E$16388=E4429)),ROW()=_xlfn.MINIFS(_xlfn.ANCHORARRAY(H$9),E$9:E$16388,E4429)),A4429-C$4,ROW()=_xlfn.MINIFS(_xlfn.ANCHORARRAY(H$9),E$9:E$16388,E4429),IFERROR(A4429-INDEX(G$9:G$16388,MATCH(E4429-1,E$9:E$16388,0)),A4429-C$4),ISNUMBER(A4429),A4429-F4429,TRUE,"")</f>
        <v/>
      </c>
      <c r="J4429" t="str">
        <f t="shared" si="205"/>
        <v/>
      </c>
      <c r="L4429" s="5"/>
    </row>
    <row r="4430" spans="1:12">
      <c r="A4430" s="3">
        <v>44567</v>
      </c>
      <c r="B4430" s="4" t="str">
        <f>"annual period "&amp;COUNTIF(D$9:D4430,TRUE)</f>
        <v>annual period 16</v>
      </c>
      <c r="D4430" t="b">
        <f t="shared" si="204"/>
        <v>0</v>
      </c>
      <c r="E4430">
        <f t="shared" si="206"/>
        <v>710</v>
      </c>
      <c r="F4430" s="5" cm="1">
        <f t="array" ref="F4430">INDEX(_xlfn._xlws.FILTER(A$9:A$16378,E4430=E$9:E$16378*ISNUMBER(A$9:A$16378)),1)</f>
        <v>44567</v>
      </c>
      <c r="G4430" s="5" cm="1">
        <f t="array" ref="G4430">INDEX(_xlfn._xlws.FILTER(A$9:A$16378,E4430=E$9:E$16378*ISNUMBER(A$9:A$16378)),COUNT(_xlfn._xlws.FILTER(A$9:A$16378,E4430=E$9:E$16378*ISNUMBER(A$9:A$16378))))</f>
        <v>44569</v>
      </c>
      <c r="H4430">
        <v>4430</v>
      </c>
      <c r="I4430" s="10" cm="1">
        <f t="array" ref="I4430">_xlfn.IFS(AND(OR(_xlfn._xlws.FILTER(D$9:D$16388,E$9:E$16388=E4430)),ROW()=_xlfn.MINIFS(_xlfn.ANCHORARRAY(H$9),E$9:E$16388,E4430)),A4430-C$4,ROW()=_xlfn.MINIFS(_xlfn.ANCHORARRAY(H$9),E$9:E$16388,E4430),IFERROR(A4430-INDEX(G$9:G$16388,MATCH(E4430-1,E$9:E$16388,0)),A4430-C$4),ISNUMBER(A4430),A4430-F4430,TRUE,"")</f>
        <v>1</v>
      </c>
      <c r="J4430" t="b">
        <f t="shared" si="205"/>
        <v>0</v>
      </c>
      <c r="L4430" s="5"/>
    </row>
    <row r="4431" spans="1:12">
      <c r="B4431" s="4" t="str">
        <f>"annual period "&amp;COUNTIF(D$9:D4431,TRUE)</f>
        <v>annual period 16</v>
      </c>
      <c r="D4431" t="b">
        <f t="shared" si="204"/>
        <v>0</v>
      </c>
      <c r="E4431">
        <f t="shared" si="206"/>
        <v>710</v>
      </c>
      <c r="F4431" s="5" cm="1">
        <f t="array" ref="F4431">INDEX(_xlfn._xlws.FILTER(A$9:A$16378,E4431=E$9:E$16378*ISNUMBER(A$9:A$16378)),1)</f>
        <v>44567</v>
      </c>
      <c r="G4431" s="5" cm="1">
        <f t="array" ref="G4431">INDEX(_xlfn._xlws.FILTER(A$9:A$16378,E4431=E$9:E$16378*ISNUMBER(A$9:A$16378)),COUNT(_xlfn._xlws.FILTER(A$9:A$16378,E4431=E$9:E$16378*ISNUMBER(A$9:A$16378))))</f>
        <v>44569</v>
      </c>
      <c r="H4431" t="str">
        <v/>
      </c>
      <c r="I4431" s="10" t="str" cm="1">
        <f t="array" ref="I4431">_xlfn.IFS(AND(OR(_xlfn._xlws.FILTER(D$9:D$16388,E$9:E$16388=E4431)),ROW()=_xlfn.MINIFS(_xlfn.ANCHORARRAY(H$9),E$9:E$16388,E4431)),A4431-C$4,ROW()=_xlfn.MINIFS(_xlfn.ANCHORARRAY(H$9),E$9:E$16388,E4431),IFERROR(A4431-INDEX(G$9:G$16388,MATCH(E4431-1,E$9:E$16388,0)),A4431-C$4),ISNUMBER(A4431),A4431-F4431,TRUE,"")</f>
        <v/>
      </c>
      <c r="J4431" t="str">
        <f t="shared" si="205"/>
        <v/>
      </c>
      <c r="L4431" s="5"/>
    </row>
    <row r="4432" spans="1:12">
      <c r="A4432" s="3">
        <v>44569</v>
      </c>
      <c r="B4432" s="4" t="str">
        <f>"annual period "&amp;COUNTIF(D$9:D4432,TRUE)</f>
        <v>annual period 16</v>
      </c>
      <c r="D4432" t="b">
        <f t="shared" si="204"/>
        <v>0</v>
      </c>
      <c r="E4432">
        <f t="shared" si="206"/>
        <v>710</v>
      </c>
      <c r="F4432" s="5" cm="1">
        <f t="array" ref="F4432">INDEX(_xlfn._xlws.FILTER(A$9:A$16378,E4432=E$9:E$16378*ISNUMBER(A$9:A$16378)),1)</f>
        <v>44567</v>
      </c>
      <c r="G4432" s="5" cm="1">
        <f t="array" ref="G4432">INDEX(_xlfn._xlws.FILTER(A$9:A$16378,E4432=E$9:E$16378*ISNUMBER(A$9:A$16378)),COUNT(_xlfn._xlws.FILTER(A$9:A$16378,E4432=E$9:E$16378*ISNUMBER(A$9:A$16378))))</f>
        <v>44569</v>
      </c>
      <c r="H4432" t="str">
        <v/>
      </c>
      <c r="I4432" s="10" cm="1">
        <f t="array" ref="I4432">_xlfn.IFS(AND(OR(_xlfn._xlws.FILTER(D$9:D$16388,E$9:E$16388=E4432)),ROW()=_xlfn.MINIFS(_xlfn.ANCHORARRAY(H$9),E$9:E$16388,E4432)),A4432-C$4,ROW()=_xlfn.MINIFS(_xlfn.ANCHORARRAY(H$9),E$9:E$16388,E4432),IFERROR(A4432-INDEX(G$9:G$16388,MATCH(E4432-1,E$9:E$16388,0)),A4432-C$4),ISNUMBER(A4432),A4432-F4432,TRUE,"")</f>
        <v>2</v>
      </c>
      <c r="J4432" t="b">
        <f t="shared" si="205"/>
        <v>0</v>
      </c>
      <c r="L4432" s="5"/>
    </row>
    <row r="4433" spans="1:12">
      <c r="A4433" s="1" t="s">
        <v>14</v>
      </c>
      <c r="B4433" s="4" t="str">
        <f>"annual period "&amp;COUNTIF(D$9:D4433,TRUE)</f>
        <v>annual period 16</v>
      </c>
      <c r="D4433" t="b">
        <f t="shared" si="204"/>
        <v>0</v>
      </c>
      <c r="E4433">
        <f t="shared" si="206"/>
        <v>711</v>
      </c>
      <c r="F4433" s="5" cm="1">
        <f t="array" ref="F4433">INDEX(_xlfn._xlws.FILTER(A$9:A$16378,E4433=E$9:E$16378*ISNUMBER(A$9:A$16378)),1)</f>
        <v>44576</v>
      </c>
      <c r="G4433" s="5" cm="1">
        <f t="array" ref="G4433">INDEX(_xlfn._xlws.FILTER(A$9:A$16378,E4433=E$9:E$16378*ISNUMBER(A$9:A$16378)),COUNT(_xlfn._xlws.FILTER(A$9:A$16378,E4433=E$9:E$16378*ISNUMBER(A$9:A$16378))))</f>
        <v>44580</v>
      </c>
      <c r="H4433" t="str">
        <v/>
      </c>
      <c r="I4433" s="10" t="str" cm="1">
        <f t="array" ref="I4433">_xlfn.IFS(AND(OR(_xlfn._xlws.FILTER(D$9:D$16388,E$9:E$16388=E4433)),ROW()=_xlfn.MINIFS(_xlfn.ANCHORARRAY(H$9),E$9:E$16388,E4433)),A4433-C$4,ROW()=_xlfn.MINIFS(_xlfn.ANCHORARRAY(H$9),E$9:E$16388,E4433),IFERROR(A4433-INDEX(G$9:G$16388,MATCH(E4433-1,E$9:E$16388,0)),A4433-C$4),ISNUMBER(A4433),A4433-F4433,TRUE,"")</f>
        <v/>
      </c>
      <c r="J4433" t="str">
        <f t="shared" si="205"/>
        <v/>
      </c>
      <c r="L4433" s="5"/>
    </row>
    <row r="4434" spans="1:12">
      <c r="A4434" s="2"/>
      <c r="B4434" s="4" t="str">
        <f>"annual period "&amp;COUNTIF(D$9:D4434,TRUE)</f>
        <v>annual period 16</v>
      </c>
      <c r="D4434" t="b">
        <f t="shared" si="204"/>
        <v>0</v>
      </c>
      <c r="E4434">
        <f t="shared" si="206"/>
        <v>711</v>
      </c>
      <c r="F4434" s="5" cm="1">
        <f t="array" ref="F4434">INDEX(_xlfn._xlws.FILTER(A$9:A$16378,E4434=E$9:E$16378*ISNUMBER(A$9:A$16378)),1)</f>
        <v>44576</v>
      </c>
      <c r="G4434" s="5" cm="1">
        <f t="array" ref="G4434">INDEX(_xlfn._xlws.FILTER(A$9:A$16378,E4434=E$9:E$16378*ISNUMBER(A$9:A$16378)),COUNT(_xlfn._xlws.FILTER(A$9:A$16378,E4434=E$9:E$16378*ISNUMBER(A$9:A$16378))))</f>
        <v>44580</v>
      </c>
      <c r="H4434" t="str">
        <v/>
      </c>
      <c r="I4434" s="10" t="str" cm="1">
        <f t="array" ref="I4434">_xlfn.IFS(AND(OR(_xlfn._xlws.FILTER(D$9:D$16388,E$9:E$16388=E4434)),ROW()=_xlfn.MINIFS(_xlfn.ANCHORARRAY(H$9),E$9:E$16388,E4434)),A4434-C$4,ROW()=_xlfn.MINIFS(_xlfn.ANCHORARRAY(H$9),E$9:E$16388,E4434),IFERROR(A4434-INDEX(G$9:G$16388,MATCH(E4434-1,E$9:E$16388,0)),A4434-C$4),ISNUMBER(A4434),A4434-F4434,TRUE,"")</f>
        <v/>
      </c>
      <c r="J4434" t="str">
        <f t="shared" si="205"/>
        <v/>
      </c>
      <c r="L4434" s="5"/>
    </row>
    <row r="4435" spans="1:12">
      <c r="A4435" s="3">
        <v>44576</v>
      </c>
      <c r="B4435" s="4" t="str">
        <f>"annual period "&amp;COUNTIF(D$9:D4435,TRUE)</f>
        <v>annual period 16</v>
      </c>
      <c r="D4435" t="b">
        <f t="shared" si="204"/>
        <v>0</v>
      </c>
      <c r="E4435">
        <f t="shared" si="206"/>
        <v>711</v>
      </c>
      <c r="F4435" s="5" cm="1">
        <f t="array" ref="F4435">INDEX(_xlfn._xlws.FILTER(A$9:A$16378,E4435=E$9:E$16378*ISNUMBER(A$9:A$16378)),1)</f>
        <v>44576</v>
      </c>
      <c r="G4435" s="5" cm="1">
        <f t="array" ref="G4435">INDEX(_xlfn._xlws.FILTER(A$9:A$16378,E4435=E$9:E$16378*ISNUMBER(A$9:A$16378)),COUNT(_xlfn._xlws.FILTER(A$9:A$16378,E4435=E$9:E$16378*ISNUMBER(A$9:A$16378))))</f>
        <v>44580</v>
      </c>
      <c r="H4435">
        <v>4435</v>
      </c>
      <c r="I4435" s="10" cm="1">
        <f t="array" ref="I4435">_xlfn.IFS(AND(OR(_xlfn._xlws.FILTER(D$9:D$16388,E$9:E$16388=E4435)),ROW()=_xlfn.MINIFS(_xlfn.ANCHORARRAY(H$9),E$9:E$16388,E4435)),A4435-C$4,ROW()=_xlfn.MINIFS(_xlfn.ANCHORARRAY(H$9),E$9:E$16388,E4435),IFERROR(A4435-INDEX(G$9:G$16388,MATCH(E4435-1,E$9:E$16388,0)),A4435-C$4),ISNUMBER(A4435),A4435-F4435,TRUE,"")</f>
        <v>7</v>
      </c>
      <c r="J4435" t="b">
        <f t="shared" si="205"/>
        <v>0</v>
      </c>
      <c r="L4435" s="5"/>
    </row>
    <row r="4436" spans="1:12">
      <c r="B4436" s="4" t="str">
        <f>"annual period "&amp;COUNTIF(D$9:D4436,TRUE)</f>
        <v>annual period 16</v>
      </c>
      <c r="D4436" t="b">
        <f t="shared" si="204"/>
        <v>0</v>
      </c>
      <c r="E4436">
        <f t="shared" si="206"/>
        <v>711</v>
      </c>
      <c r="F4436" s="5" cm="1">
        <f t="array" ref="F4436">INDEX(_xlfn._xlws.FILTER(A$9:A$16378,E4436=E$9:E$16378*ISNUMBER(A$9:A$16378)),1)</f>
        <v>44576</v>
      </c>
      <c r="G4436" s="5" cm="1">
        <f t="array" ref="G4436">INDEX(_xlfn._xlws.FILTER(A$9:A$16378,E4436=E$9:E$16378*ISNUMBER(A$9:A$16378)),COUNT(_xlfn._xlws.FILTER(A$9:A$16378,E4436=E$9:E$16378*ISNUMBER(A$9:A$16378))))</f>
        <v>44580</v>
      </c>
      <c r="H4436" t="str">
        <v/>
      </c>
      <c r="I4436" s="10" t="str" cm="1">
        <f t="array" ref="I4436">_xlfn.IFS(AND(OR(_xlfn._xlws.FILTER(D$9:D$16388,E$9:E$16388=E4436)),ROW()=_xlfn.MINIFS(_xlfn.ANCHORARRAY(H$9),E$9:E$16388,E4436)),A4436-C$4,ROW()=_xlfn.MINIFS(_xlfn.ANCHORARRAY(H$9),E$9:E$16388,E4436),IFERROR(A4436-INDEX(G$9:G$16388,MATCH(E4436-1,E$9:E$16388,0)),A4436-C$4),ISNUMBER(A4436),A4436-F4436,TRUE,"")</f>
        <v/>
      </c>
      <c r="J4436" t="str">
        <f t="shared" si="205"/>
        <v/>
      </c>
      <c r="L4436" s="5"/>
    </row>
    <row r="4437" spans="1:12">
      <c r="A4437" s="3">
        <v>44580</v>
      </c>
      <c r="B4437" s="4" t="str">
        <f>"annual period "&amp;COUNTIF(D$9:D4437,TRUE)</f>
        <v>annual period 16</v>
      </c>
      <c r="D4437" t="b">
        <f t="shared" si="204"/>
        <v>0</v>
      </c>
      <c r="E4437">
        <f t="shared" si="206"/>
        <v>711</v>
      </c>
      <c r="F4437" s="5" cm="1">
        <f t="array" ref="F4437">INDEX(_xlfn._xlws.FILTER(A$9:A$16378,E4437=E$9:E$16378*ISNUMBER(A$9:A$16378)),1)</f>
        <v>44576</v>
      </c>
      <c r="G4437" s="5" cm="1">
        <f t="array" ref="G4437">INDEX(_xlfn._xlws.FILTER(A$9:A$16378,E4437=E$9:E$16378*ISNUMBER(A$9:A$16378)),COUNT(_xlfn._xlws.FILTER(A$9:A$16378,E4437=E$9:E$16378*ISNUMBER(A$9:A$16378))))</f>
        <v>44580</v>
      </c>
      <c r="H4437" t="str">
        <v/>
      </c>
      <c r="I4437" s="10" cm="1">
        <f t="array" ref="I4437">_xlfn.IFS(AND(OR(_xlfn._xlws.FILTER(D$9:D$16388,E$9:E$16388=E4437)),ROW()=_xlfn.MINIFS(_xlfn.ANCHORARRAY(H$9),E$9:E$16388,E4437)),A4437-C$4,ROW()=_xlfn.MINIFS(_xlfn.ANCHORARRAY(H$9),E$9:E$16388,E4437),IFERROR(A4437-INDEX(G$9:G$16388,MATCH(E4437-1,E$9:E$16388,0)),A4437-C$4),ISNUMBER(A4437),A4437-F4437,TRUE,"")</f>
        <v>4</v>
      </c>
      <c r="J4437" t="b">
        <f t="shared" si="205"/>
        <v>0</v>
      </c>
      <c r="L4437" s="5"/>
    </row>
    <row r="4438" spans="1:12">
      <c r="A4438" s="1" t="s">
        <v>14</v>
      </c>
      <c r="B4438" s="4" t="str">
        <f>"annual period "&amp;COUNTIF(D$9:D4438,TRUE)</f>
        <v>annual period 16</v>
      </c>
      <c r="D4438" t="b">
        <f t="shared" si="204"/>
        <v>0</v>
      </c>
      <c r="E4438">
        <f t="shared" si="206"/>
        <v>712</v>
      </c>
      <c r="F4438" s="5" cm="1">
        <f t="array" ref="F4438">INDEX(_xlfn._xlws.FILTER(A$9:A$16378,E4438=E$9:E$16378*ISNUMBER(A$9:A$16378)),1)</f>
        <v>44584</v>
      </c>
      <c r="G4438" s="5" cm="1">
        <f t="array" ref="G4438">INDEX(_xlfn._xlws.FILTER(A$9:A$16378,E4438=E$9:E$16378*ISNUMBER(A$9:A$16378)),COUNT(_xlfn._xlws.FILTER(A$9:A$16378,E4438=E$9:E$16378*ISNUMBER(A$9:A$16378))))</f>
        <v>44596</v>
      </c>
      <c r="H4438" t="str">
        <v/>
      </c>
      <c r="I4438" s="10" t="str" cm="1">
        <f t="array" ref="I4438">_xlfn.IFS(AND(OR(_xlfn._xlws.FILTER(D$9:D$16388,E$9:E$16388=E4438)),ROW()=_xlfn.MINIFS(_xlfn.ANCHORARRAY(H$9),E$9:E$16388,E4438)),A4438-C$4,ROW()=_xlfn.MINIFS(_xlfn.ANCHORARRAY(H$9),E$9:E$16388,E4438),IFERROR(A4438-INDEX(G$9:G$16388,MATCH(E4438-1,E$9:E$16388,0)),A4438-C$4),ISNUMBER(A4438),A4438-F4438,TRUE,"")</f>
        <v/>
      </c>
      <c r="J4438" t="str">
        <f t="shared" si="205"/>
        <v/>
      </c>
      <c r="L4438" s="5"/>
    </row>
    <row r="4439" spans="1:12">
      <c r="A4439" s="2"/>
      <c r="B4439" s="4" t="str">
        <f>"annual period "&amp;COUNTIF(D$9:D4439,TRUE)</f>
        <v>annual period 16</v>
      </c>
      <c r="D4439" t="b">
        <f t="shared" si="204"/>
        <v>0</v>
      </c>
      <c r="E4439">
        <f t="shared" si="206"/>
        <v>712</v>
      </c>
      <c r="F4439" s="5" cm="1">
        <f t="array" ref="F4439">INDEX(_xlfn._xlws.FILTER(A$9:A$16378,E4439=E$9:E$16378*ISNUMBER(A$9:A$16378)),1)</f>
        <v>44584</v>
      </c>
      <c r="G4439" s="5" cm="1">
        <f t="array" ref="G4439">INDEX(_xlfn._xlws.FILTER(A$9:A$16378,E4439=E$9:E$16378*ISNUMBER(A$9:A$16378)),COUNT(_xlfn._xlws.FILTER(A$9:A$16378,E4439=E$9:E$16378*ISNUMBER(A$9:A$16378))))</f>
        <v>44596</v>
      </c>
      <c r="H4439" t="str">
        <v/>
      </c>
      <c r="I4439" s="10" t="str" cm="1">
        <f t="array" ref="I4439">_xlfn.IFS(AND(OR(_xlfn._xlws.FILTER(D$9:D$16388,E$9:E$16388=E4439)),ROW()=_xlfn.MINIFS(_xlfn.ANCHORARRAY(H$9),E$9:E$16388,E4439)),A4439-C$4,ROW()=_xlfn.MINIFS(_xlfn.ANCHORARRAY(H$9),E$9:E$16388,E4439),IFERROR(A4439-INDEX(G$9:G$16388,MATCH(E4439-1,E$9:E$16388,0)),A4439-C$4),ISNUMBER(A4439),A4439-F4439,TRUE,"")</f>
        <v/>
      </c>
      <c r="J4439" t="str">
        <f t="shared" si="205"/>
        <v/>
      </c>
      <c r="L4439" s="5"/>
    </row>
    <row r="4440" spans="1:12">
      <c r="A4440" s="3">
        <v>44584</v>
      </c>
      <c r="B4440" s="4" t="str">
        <f>"annual period "&amp;COUNTIF(D$9:D4440,TRUE)</f>
        <v>annual period 16</v>
      </c>
      <c r="D4440" t="b">
        <f t="shared" si="204"/>
        <v>0</v>
      </c>
      <c r="E4440">
        <f t="shared" si="206"/>
        <v>712</v>
      </c>
      <c r="F4440" s="5" cm="1">
        <f t="array" ref="F4440">INDEX(_xlfn._xlws.FILTER(A$9:A$16378,E4440=E$9:E$16378*ISNUMBER(A$9:A$16378)),1)</f>
        <v>44584</v>
      </c>
      <c r="G4440" s="5" cm="1">
        <f t="array" ref="G4440">INDEX(_xlfn._xlws.FILTER(A$9:A$16378,E4440=E$9:E$16378*ISNUMBER(A$9:A$16378)),COUNT(_xlfn._xlws.FILTER(A$9:A$16378,E4440=E$9:E$16378*ISNUMBER(A$9:A$16378))))</f>
        <v>44596</v>
      </c>
      <c r="H4440">
        <v>4440</v>
      </c>
      <c r="I4440" s="10" cm="1">
        <f t="array" ref="I4440">_xlfn.IFS(AND(OR(_xlfn._xlws.FILTER(D$9:D$16388,E$9:E$16388=E4440)),ROW()=_xlfn.MINIFS(_xlfn.ANCHORARRAY(H$9),E$9:E$16388,E4440)),A4440-C$4,ROW()=_xlfn.MINIFS(_xlfn.ANCHORARRAY(H$9),E$9:E$16388,E4440),IFERROR(A4440-INDEX(G$9:G$16388,MATCH(E4440-1,E$9:E$16388,0)),A4440-C$4),ISNUMBER(A4440),A4440-F4440,TRUE,"")</f>
        <v>4</v>
      </c>
      <c r="J4440" t="b">
        <f t="shared" si="205"/>
        <v>0</v>
      </c>
      <c r="L4440" s="5"/>
    </row>
    <row r="4441" spans="1:12">
      <c r="B4441" s="4" t="str">
        <f>"annual period "&amp;COUNTIF(D$9:D4441,TRUE)</f>
        <v>annual period 16</v>
      </c>
      <c r="D4441" t="b">
        <f t="shared" si="204"/>
        <v>0</v>
      </c>
      <c r="E4441">
        <f t="shared" si="206"/>
        <v>712</v>
      </c>
      <c r="F4441" s="5" cm="1">
        <f t="array" ref="F4441">INDEX(_xlfn._xlws.FILTER(A$9:A$16378,E4441=E$9:E$16378*ISNUMBER(A$9:A$16378)),1)</f>
        <v>44584</v>
      </c>
      <c r="G4441" s="5" cm="1">
        <f t="array" ref="G4441">INDEX(_xlfn._xlws.FILTER(A$9:A$16378,E4441=E$9:E$16378*ISNUMBER(A$9:A$16378)),COUNT(_xlfn._xlws.FILTER(A$9:A$16378,E4441=E$9:E$16378*ISNUMBER(A$9:A$16378))))</f>
        <v>44596</v>
      </c>
      <c r="H4441" t="str">
        <v/>
      </c>
      <c r="I4441" s="10" t="str" cm="1">
        <f t="array" ref="I4441">_xlfn.IFS(AND(OR(_xlfn._xlws.FILTER(D$9:D$16388,E$9:E$16388=E4441)),ROW()=_xlfn.MINIFS(_xlfn.ANCHORARRAY(H$9),E$9:E$16388,E4441)),A4441-C$4,ROW()=_xlfn.MINIFS(_xlfn.ANCHORARRAY(H$9),E$9:E$16388,E4441),IFERROR(A4441-INDEX(G$9:G$16388,MATCH(E4441-1,E$9:E$16388,0)),A4441-C$4),ISNUMBER(A4441),A4441-F4441,TRUE,"")</f>
        <v/>
      </c>
      <c r="J4441" t="str">
        <f t="shared" si="205"/>
        <v/>
      </c>
      <c r="L4441" s="5"/>
    </row>
    <row r="4442" spans="1:12">
      <c r="A4442" s="3">
        <v>44585</v>
      </c>
      <c r="B4442" s="4" t="str">
        <f>"annual period "&amp;COUNTIF(D$9:D4442,TRUE)</f>
        <v>annual period 16</v>
      </c>
      <c r="D4442" t="b">
        <f t="shared" si="204"/>
        <v>0</v>
      </c>
      <c r="E4442">
        <f t="shared" si="206"/>
        <v>712</v>
      </c>
      <c r="F4442" s="5" cm="1">
        <f t="array" ref="F4442">INDEX(_xlfn._xlws.FILTER(A$9:A$16378,E4442=E$9:E$16378*ISNUMBER(A$9:A$16378)),1)</f>
        <v>44584</v>
      </c>
      <c r="G4442" s="5" cm="1">
        <f t="array" ref="G4442">INDEX(_xlfn._xlws.FILTER(A$9:A$16378,E4442=E$9:E$16378*ISNUMBER(A$9:A$16378)),COUNT(_xlfn._xlws.FILTER(A$9:A$16378,E4442=E$9:E$16378*ISNUMBER(A$9:A$16378))))</f>
        <v>44596</v>
      </c>
      <c r="H4442" t="str">
        <v/>
      </c>
      <c r="I4442" s="10" cm="1">
        <f t="array" ref="I4442">_xlfn.IFS(AND(OR(_xlfn._xlws.FILTER(D$9:D$16388,E$9:E$16388=E4442)),ROW()=_xlfn.MINIFS(_xlfn.ANCHORARRAY(H$9),E$9:E$16388,E4442)),A4442-C$4,ROW()=_xlfn.MINIFS(_xlfn.ANCHORARRAY(H$9),E$9:E$16388,E4442),IFERROR(A4442-INDEX(G$9:G$16388,MATCH(E4442-1,E$9:E$16388,0)),A4442-C$4),ISNUMBER(A4442),A4442-F4442,TRUE,"")</f>
        <v>1</v>
      </c>
      <c r="J4442" t="b">
        <f t="shared" si="205"/>
        <v>0</v>
      </c>
      <c r="L4442" s="5"/>
    </row>
    <row r="4443" spans="1:12">
      <c r="B4443" s="4" t="str">
        <f>"annual period "&amp;COUNTIF(D$9:D4443,TRUE)</f>
        <v>annual period 16</v>
      </c>
      <c r="D4443" t="b">
        <f t="shared" si="204"/>
        <v>0</v>
      </c>
      <c r="E4443">
        <f t="shared" si="206"/>
        <v>712</v>
      </c>
      <c r="F4443" s="5" cm="1">
        <f t="array" ref="F4443">INDEX(_xlfn._xlws.FILTER(A$9:A$16378,E4443=E$9:E$16378*ISNUMBER(A$9:A$16378)),1)</f>
        <v>44584</v>
      </c>
      <c r="G4443" s="5" cm="1">
        <f t="array" ref="G4443">INDEX(_xlfn._xlws.FILTER(A$9:A$16378,E4443=E$9:E$16378*ISNUMBER(A$9:A$16378)),COUNT(_xlfn._xlws.FILTER(A$9:A$16378,E4443=E$9:E$16378*ISNUMBER(A$9:A$16378))))</f>
        <v>44596</v>
      </c>
      <c r="H4443" t="str">
        <v/>
      </c>
      <c r="I4443" s="10" t="str" cm="1">
        <f t="array" ref="I4443">_xlfn.IFS(AND(OR(_xlfn._xlws.FILTER(D$9:D$16388,E$9:E$16388=E4443)),ROW()=_xlfn.MINIFS(_xlfn.ANCHORARRAY(H$9),E$9:E$16388,E4443)),A4443-C$4,ROW()=_xlfn.MINIFS(_xlfn.ANCHORARRAY(H$9),E$9:E$16388,E4443),IFERROR(A4443-INDEX(G$9:G$16388,MATCH(E4443-1,E$9:E$16388,0)),A4443-C$4),ISNUMBER(A4443),A4443-F4443,TRUE,"")</f>
        <v/>
      </c>
      <c r="J4443" t="str">
        <f t="shared" si="205"/>
        <v/>
      </c>
      <c r="L4443" s="5"/>
    </row>
    <row r="4444" spans="1:12">
      <c r="A4444" s="3">
        <v>44585</v>
      </c>
      <c r="B4444" s="4" t="str">
        <f>"annual period "&amp;COUNTIF(D$9:D4444,TRUE)</f>
        <v>annual period 16</v>
      </c>
      <c r="D4444" t="b">
        <f t="shared" si="204"/>
        <v>0</v>
      </c>
      <c r="E4444">
        <f t="shared" si="206"/>
        <v>712</v>
      </c>
      <c r="F4444" s="5" cm="1">
        <f t="array" ref="F4444">INDEX(_xlfn._xlws.FILTER(A$9:A$16378,E4444=E$9:E$16378*ISNUMBER(A$9:A$16378)),1)</f>
        <v>44584</v>
      </c>
      <c r="G4444" s="5" cm="1">
        <f t="array" ref="G4444">INDEX(_xlfn._xlws.FILTER(A$9:A$16378,E4444=E$9:E$16378*ISNUMBER(A$9:A$16378)),COUNT(_xlfn._xlws.FILTER(A$9:A$16378,E4444=E$9:E$16378*ISNUMBER(A$9:A$16378))))</f>
        <v>44596</v>
      </c>
      <c r="H4444" t="str">
        <v/>
      </c>
      <c r="I4444" s="10" cm="1">
        <f t="array" ref="I4444">_xlfn.IFS(AND(OR(_xlfn._xlws.FILTER(D$9:D$16388,E$9:E$16388=E4444)),ROW()=_xlfn.MINIFS(_xlfn.ANCHORARRAY(H$9),E$9:E$16388,E4444)),A4444-C$4,ROW()=_xlfn.MINIFS(_xlfn.ANCHORARRAY(H$9),E$9:E$16388,E4444),IFERROR(A4444-INDEX(G$9:G$16388,MATCH(E4444-1,E$9:E$16388,0)),A4444-C$4),ISNUMBER(A4444),A4444-F4444,TRUE,"")</f>
        <v>1</v>
      </c>
      <c r="J4444" t="b">
        <f t="shared" si="205"/>
        <v>0</v>
      </c>
      <c r="L4444" s="5"/>
    </row>
    <row r="4445" spans="1:12">
      <c r="B4445" s="4" t="str">
        <f>"annual period "&amp;COUNTIF(D$9:D4445,TRUE)</f>
        <v>annual period 16</v>
      </c>
      <c r="D4445" t="b">
        <f t="shared" si="204"/>
        <v>0</v>
      </c>
      <c r="E4445">
        <f t="shared" si="206"/>
        <v>712</v>
      </c>
      <c r="F4445" s="5" cm="1">
        <f t="array" ref="F4445">INDEX(_xlfn._xlws.FILTER(A$9:A$16378,E4445=E$9:E$16378*ISNUMBER(A$9:A$16378)),1)</f>
        <v>44584</v>
      </c>
      <c r="G4445" s="5" cm="1">
        <f t="array" ref="G4445">INDEX(_xlfn._xlws.FILTER(A$9:A$16378,E4445=E$9:E$16378*ISNUMBER(A$9:A$16378)),COUNT(_xlfn._xlws.FILTER(A$9:A$16378,E4445=E$9:E$16378*ISNUMBER(A$9:A$16378))))</f>
        <v>44596</v>
      </c>
      <c r="H4445" t="str">
        <v/>
      </c>
      <c r="I4445" s="10" t="str" cm="1">
        <f t="array" ref="I4445">_xlfn.IFS(AND(OR(_xlfn._xlws.FILTER(D$9:D$16388,E$9:E$16388=E4445)),ROW()=_xlfn.MINIFS(_xlfn.ANCHORARRAY(H$9),E$9:E$16388,E4445)),A4445-C$4,ROW()=_xlfn.MINIFS(_xlfn.ANCHORARRAY(H$9),E$9:E$16388,E4445),IFERROR(A4445-INDEX(G$9:G$16388,MATCH(E4445-1,E$9:E$16388,0)),A4445-C$4),ISNUMBER(A4445),A4445-F4445,TRUE,"")</f>
        <v/>
      </c>
      <c r="J4445" t="str">
        <f t="shared" si="205"/>
        <v/>
      </c>
      <c r="L4445" s="5"/>
    </row>
    <row r="4446" spans="1:12">
      <c r="A4446" s="3">
        <v>44587</v>
      </c>
      <c r="B4446" s="4" t="str">
        <f>"annual period "&amp;COUNTIF(D$9:D4446,TRUE)</f>
        <v>annual period 16</v>
      </c>
      <c r="D4446" t="b">
        <f t="shared" si="204"/>
        <v>0</v>
      </c>
      <c r="E4446">
        <f t="shared" si="206"/>
        <v>712</v>
      </c>
      <c r="F4446" s="5" cm="1">
        <f t="array" ref="F4446">INDEX(_xlfn._xlws.FILTER(A$9:A$16378,E4446=E$9:E$16378*ISNUMBER(A$9:A$16378)),1)</f>
        <v>44584</v>
      </c>
      <c r="G4446" s="5" cm="1">
        <f t="array" ref="G4446">INDEX(_xlfn._xlws.FILTER(A$9:A$16378,E4446=E$9:E$16378*ISNUMBER(A$9:A$16378)),COUNT(_xlfn._xlws.FILTER(A$9:A$16378,E4446=E$9:E$16378*ISNUMBER(A$9:A$16378))))</f>
        <v>44596</v>
      </c>
      <c r="H4446" t="str">
        <v/>
      </c>
      <c r="I4446" s="10" cm="1">
        <f t="array" ref="I4446">_xlfn.IFS(AND(OR(_xlfn._xlws.FILTER(D$9:D$16388,E$9:E$16388=E4446)),ROW()=_xlfn.MINIFS(_xlfn.ANCHORARRAY(H$9),E$9:E$16388,E4446)),A4446-C$4,ROW()=_xlfn.MINIFS(_xlfn.ANCHORARRAY(H$9),E$9:E$16388,E4446),IFERROR(A4446-INDEX(G$9:G$16388,MATCH(E4446-1,E$9:E$16388,0)),A4446-C$4),ISNUMBER(A4446),A4446-F4446,TRUE,"")</f>
        <v>3</v>
      </c>
      <c r="J4446" t="b">
        <f t="shared" si="205"/>
        <v>0</v>
      </c>
      <c r="L4446" s="5"/>
    </row>
    <row r="4447" spans="1:12">
      <c r="B4447" s="4" t="str">
        <f>"annual period "&amp;COUNTIF(D$9:D4447,TRUE)</f>
        <v>annual period 16</v>
      </c>
      <c r="D4447" t="b">
        <f t="shared" si="204"/>
        <v>0</v>
      </c>
      <c r="E4447">
        <f t="shared" si="206"/>
        <v>712</v>
      </c>
      <c r="F4447" s="5" cm="1">
        <f t="array" ref="F4447">INDEX(_xlfn._xlws.FILTER(A$9:A$16378,E4447=E$9:E$16378*ISNUMBER(A$9:A$16378)),1)</f>
        <v>44584</v>
      </c>
      <c r="G4447" s="5" cm="1">
        <f t="array" ref="G4447">INDEX(_xlfn._xlws.FILTER(A$9:A$16378,E4447=E$9:E$16378*ISNUMBER(A$9:A$16378)),COUNT(_xlfn._xlws.FILTER(A$9:A$16378,E4447=E$9:E$16378*ISNUMBER(A$9:A$16378))))</f>
        <v>44596</v>
      </c>
      <c r="H4447" t="str">
        <v/>
      </c>
      <c r="I4447" s="10" t="str" cm="1">
        <f t="array" ref="I4447">_xlfn.IFS(AND(OR(_xlfn._xlws.FILTER(D$9:D$16388,E$9:E$16388=E4447)),ROW()=_xlfn.MINIFS(_xlfn.ANCHORARRAY(H$9),E$9:E$16388,E4447)),A4447-C$4,ROW()=_xlfn.MINIFS(_xlfn.ANCHORARRAY(H$9),E$9:E$16388,E4447),IFERROR(A4447-INDEX(G$9:G$16388,MATCH(E4447-1,E$9:E$16388,0)),A4447-C$4),ISNUMBER(A4447),A4447-F4447,TRUE,"")</f>
        <v/>
      </c>
      <c r="J4447" t="str">
        <f t="shared" si="205"/>
        <v/>
      </c>
      <c r="L4447" s="5"/>
    </row>
    <row r="4448" spans="1:12">
      <c r="A4448" s="3">
        <v>44593</v>
      </c>
      <c r="B4448" s="4" t="str">
        <f>"annual period "&amp;COUNTIF(D$9:D4448,TRUE)</f>
        <v>annual period 16</v>
      </c>
      <c r="D4448" t="b">
        <f t="shared" ref="D4448:D4511" si="207">F4447-F4448&gt;300</f>
        <v>0</v>
      </c>
      <c r="E4448">
        <f t="shared" si="206"/>
        <v>712</v>
      </c>
      <c r="F4448" s="5" cm="1">
        <f t="array" ref="F4448">INDEX(_xlfn._xlws.FILTER(A$9:A$16378,E4448=E$9:E$16378*ISNUMBER(A$9:A$16378)),1)</f>
        <v>44584</v>
      </c>
      <c r="G4448" s="5" cm="1">
        <f t="array" ref="G4448">INDEX(_xlfn._xlws.FILTER(A$9:A$16378,E4448=E$9:E$16378*ISNUMBER(A$9:A$16378)),COUNT(_xlfn._xlws.FILTER(A$9:A$16378,E4448=E$9:E$16378*ISNUMBER(A$9:A$16378))))</f>
        <v>44596</v>
      </c>
      <c r="H4448" t="str">
        <v/>
      </c>
      <c r="I4448" s="10" cm="1">
        <f t="array" ref="I4448">_xlfn.IFS(AND(OR(_xlfn._xlws.FILTER(D$9:D$16388,E$9:E$16388=E4448)),ROW()=_xlfn.MINIFS(_xlfn.ANCHORARRAY(H$9),E$9:E$16388,E4448)),A4448-C$4,ROW()=_xlfn.MINIFS(_xlfn.ANCHORARRAY(H$9),E$9:E$16388,E4448),IFERROR(A4448-INDEX(G$9:G$16388,MATCH(E4448-1,E$9:E$16388,0)),A4448-C$4),ISNUMBER(A4448),A4448-F4448,TRUE,"")</f>
        <v>9</v>
      </c>
      <c r="J4448" t="b">
        <f t="shared" si="205"/>
        <v>0</v>
      </c>
      <c r="L4448" s="5"/>
    </row>
    <row r="4449" spans="1:12">
      <c r="B4449" s="4" t="str">
        <f>"annual period "&amp;COUNTIF(D$9:D4449,TRUE)</f>
        <v>annual period 16</v>
      </c>
      <c r="D4449" t="b">
        <f t="shared" si="207"/>
        <v>0</v>
      </c>
      <c r="E4449">
        <f t="shared" si="206"/>
        <v>712</v>
      </c>
      <c r="F4449" s="5" cm="1">
        <f t="array" ref="F4449">INDEX(_xlfn._xlws.FILTER(A$9:A$16378,E4449=E$9:E$16378*ISNUMBER(A$9:A$16378)),1)</f>
        <v>44584</v>
      </c>
      <c r="G4449" s="5" cm="1">
        <f t="array" ref="G4449">INDEX(_xlfn._xlws.FILTER(A$9:A$16378,E4449=E$9:E$16378*ISNUMBER(A$9:A$16378)),COUNT(_xlfn._xlws.FILTER(A$9:A$16378,E4449=E$9:E$16378*ISNUMBER(A$9:A$16378))))</f>
        <v>44596</v>
      </c>
      <c r="H4449" t="str">
        <v/>
      </c>
      <c r="I4449" s="10" t="str" cm="1">
        <f t="array" ref="I4449">_xlfn.IFS(AND(OR(_xlfn._xlws.FILTER(D$9:D$16388,E$9:E$16388=E4449)),ROW()=_xlfn.MINIFS(_xlfn.ANCHORARRAY(H$9),E$9:E$16388,E4449)),A4449-C$4,ROW()=_xlfn.MINIFS(_xlfn.ANCHORARRAY(H$9),E$9:E$16388,E4449),IFERROR(A4449-INDEX(G$9:G$16388,MATCH(E4449-1,E$9:E$16388,0)),A4449-C$4),ISNUMBER(A4449),A4449-F4449,TRUE,"")</f>
        <v/>
      </c>
      <c r="J4449" t="str">
        <f t="shared" si="205"/>
        <v/>
      </c>
      <c r="L4449" s="5"/>
    </row>
    <row r="4450" spans="1:12">
      <c r="A4450" s="3">
        <v>44596</v>
      </c>
      <c r="B4450" s="4" t="str">
        <f>"annual period "&amp;COUNTIF(D$9:D4450,TRUE)</f>
        <v>annual period 16</v>
      </c>
      <c r="D4450" t="b">
        <f t="shared" si="207"/>
        <v>0</v>
      </c>
      <c r="E4450">
        <f t="shared" si="206"/>
        <v>712</v>
      </c>
      <c r="F4450" s="5" cm="1">
        <f t="array" ref="F4450">INDEX(_xlfn._xlws.FILTER(A$9:A$16378,E4450=E$9:E$16378*ISNUMBER(A$9:A$16378)),1)</f>
        <v>44584</v>
      </c>
      <c r="G4450" s="5" cm="1">
        <f t="array" ref="G4450">INDEX(_xlfn._xlws.FILTER(A$9:A$16378,E4450=E$9:E$16378*ISNUMBER(A$9:A$16378)),COUNT(_xlfn._xlws.FILTER(A$9:A$16378,E4450=E$9:E$16378*ISNUMBER(A$9:A$16378))))</f>
        <v>44596</v>
      </c>
      <c r="H4450" t="str">
        <v/>
      </c>
      <c r="I4450" s="10" cm="1">
        <f t="array" ref="I4450">_xlfn.IFS(AND(OR(_xlfn._xlws.FILTER(D$9:D$16388,E$9:E$16388=E4450)),ROW()=_xlfn.MINIFS(_xlfn.ANCHORARRAY(H$9),E$9:E$16388,E4450)),A4450-C$4,ROW()=_xlfn.MINIFS(_xlfn.ANCHORARRAY(H$9),E$9:E$16388,E4450),IFERROR(A4450-INDEX(G$9:G$16388,MATCH(E4450-1,E$9:E$16388,0)),A4450-C$4),ISNUMBER(A4450),A4450-F4450,TRUE,"")</f>
        <v>12</v>
      </c>
      <c r="J4450" t="b">
        <f t="shared" si="205"/>
        <v>0</v>
      </c>
      <c r="L4450" s="5"/>
    </row>
    <row r="4451" spans="1:12">
      <c r="A4451" s="1" t="s">
        <v>14</v>
      </c>
      <c r="B4451" s="4" t="str">
        <f>"annual period "&amp;COUNTIF(D$9:D4451,TRUE)</f>
        <v>annual period 16</v>
      </c>
      <c r="D4451" t="b">
        <f t="shared" si="207"/>
        <v>0</v>
      </c>
      <c r="E4451">
        <f t="shared" si="206"/>
        <v>713</v>
      </c>
      <c r="F4451" s="5" cm="1">
        <f t="array" ref="F4451">INDEX(_xlfn._xlws.FILTER(A$9:A$16378,E4451=E$9:E$16378*ISNUMBER(A$9:A$16378)),1)</f>
        <v>44601</v>
      </c>
      <c r="G4451" s="5" cm="1">
        <f t="array" ref="G4451">INDEX(_xlfn._xlws.FILTER(A$9:A$16378,E4451=E$9:E$16378*ISNUMBER(A$9:A$16378)),COUNT(_xlfn._xlws.FILTER(A$9:A$16378,E4451=E$9:E$16378*ISNUMBER(A$9:A$16378))))</f>
        <v>44602</v>
      </c>
      <c r="H4451" t="str">
        <v/>
      </c>
      <c r="I4451" s="10" t="str" cm="1">
        <f t="array" ref="I4451">_xlfn.IFS(AND(OR(_xlfn._xlws.FILTER(D$9:D$16388,E$9:E$16388=E4451)),ROW()=_xlfn.MINIFS(_xlfn.ANCHORARRAY(H$9),E$9:E$16388,E4451)),A4451-C$4,ROW()=_xlfn.MINIFS(_xlfn.ANCHORARRAY(H$9),E$9:E$16388,E4451),IFERROR(A4451-INDEX(G$9:G$16388,MATCH(E4451-1,E$9:E$16388,0)),A4451-C$4),ISNUMBER(A4451),A4451-F4451,TRUE,"")</f>
        <v/>
      </c>
      <c r="J4451" t="str">
        <f t="shared" si="205"/>
        <v/>
      </c>
      <c r="L4451" s="5"/>
    </row>
    <row r="4452" spans="1:12">
      <c r="A4452" s="2"/>
      <c r="B4452" s="4" t="str">
        <f>"annual period "&amp;COUNTIF(D$9:D4452,TRUE)</f>
        <v>annual period 16</v>
      </c>
      <c r="D4452" t="b">
        <f t="shared" si="207"/>
        <v>0</v>
      </c>
      <c r="E4452">
        <f t="shared" si="206"/>
        <v>713</v>
      </c>
      <c r="F4452" s="5" cm="1">
        <f t="array" ref="F4452">INDEX(_xlfn._xlws.FILTER(A$9:A$16378,E4452=E$9:E$16378*ISNUMBER(A$9:A$16378)),1)</f>
        <v>44601</v>
      </c>
      <c r="G4452" s="5" cm="1">
        <f t="array" ref="G4452">INDEX(_xlfn._xlws.FILTER(A$9:A$16378,E4452=E$9:E$16378*ISNUMBER(A$9:A$16378)),COUNT(_xlfn._xlws.FILTER(A$9:A$16378,E4452=E$9:E$16378*ISNUMBER(A$9:A$16378))))</f>
        <v>44602</v>
      </c>
      <c r="H4452" t="str">
        <v/>
      </c>
      <c r="I4452" s="10" t="str" cm="1">
        <f t="array" ref="I4452">_xlfn.IFS(AND(OR(_xlfn._xlws.FILTER(D$9:D$16388,E$9:E$16388=E4452)),ROW()=_xlfn.MINIFS(_xlfn.ANCHORARRAY(H$9),E$9:E$16388,E4452)),A4452-C$4,ROW()=_xlfn.MINIFS(_xlfn.ANCHORARRAY(H$9),E$9:E$16388,E4452),IFERROR(A4452-INDEX(G$9:G$16388,MATCH(E4452-1,E$9:E$16388,0)),A4452-C$4),ISNUMBER(A4452),A4452-F4452,TRUE,"")</f>
        <v/>
      </c>
      <c r="J4452" t="str">
        <f t="shared" si="205"/>
        <v/>
      </c>
      <c r="L4452" s="5"/>
    </row>
    <row r="4453" spans="1:12">
      <c r="A4453" s="3">
        <v>44601</v>
      </c>
      <c r="B4453" s="4" t="str">
        <f>"annual period "&amp;COUNTIF(D$9:D4453,TRUE)</f>
        <v>annual period 16</v>
      </c>
      <c r="D4453" t="b">
        <f t="shared" si="207"/>
        <v>0</v>
      </c>
      <c r="E4453">
        <f t="shared" si="206"/>
        <v>713</v>
      </c>
      <c r="F4453" s="5" cm="1">
        <f t="array" ref="F4453">INDEX(_xlfn._xlws.FILTER(A$9:A$16378,E4453=E$9:E$16378*ISNUMBER(A$9:A$16378)),1)</f>
        <v>44601</v>
      </c>
      <c r="G4453" s="5" cm="1">
        <f t="array" ref="G4453">INDEX(_xlfn._xlws.FILTER(A$9:A$16378,E4453=E$9:E$16378*ISNUMBER(A$9:A$16378)),COUNT(_xlfn._xlws.FILTER(A$9:A$16378,E4453=E$9:E$16378*ISNUMBER(A$9:A$16378))))</f>
        <v>44602</v>
      </c>
      <c r="H4453">
        <v>4453</v>
      </c>
      <c r="I4453" s="10" cm="1">
        <f t="array" ref="I4453">_xlfn.IFS(AND(OR(_xlfn._xlws.FILTER(D$9:D$16388,E$9:E$16388=E4453)),ROW()=_xlfn.MINIFS(_xlfn.ANCHORARRAY(H$9),E$9:E$16388,E4453)),A4453-C$4,ROW()=_xlfn.MINIFS(_xlfn.ANCHORARRAY(H$9),E$9:E$16388,E4453),IFERROR(A4453-INDEX(G$9:G$16388,MATCH(E4453-1,E$9:E$16388,0)),A4453-C$4),ISNUMBER(A4453),A4453-F4453,TRUE,"")</f>
        <v>5</v>
      </c>
      <c r="J4453" t="b">
        <f t="shared" si="205"/>
        <v>0</v>
      </c>
      <c r="L4453" s="5"/>
    </row>
    <row r="4454" spans="1:12">
      <c r="B4454" s="4" t="str">
        <f>"annual period "&amp;COUNTIF(D$9:D4454,TRUE)</f>
        <v>annual period 16</v>
      </c>
      <c r="D4454" t="b">
        <f t="shared" si="207"/>
        <v>0</v>
      </c>
      <c r="E4454">
        <f t="shared" si="206"/>
        <v>713</v>
      </c>
      <c r="F4454" s="5" cm="1">
        <f t="array" ref="F4454">INDEX(_xlfn._xlws.FILTER(A$9:A$16378,E4454=E$9:E$16378*ISNUMBER(A$9:A$16378)),1)</f>
        <v>44601</v>
      </c>
      <c r="G4454" s="5" cm="1">
        <f t="array" ref="G4454">INDEX(_xlfn._xlws.FILTER(A$9:A$16378,E4454=E$9:E$16378*ISNUMBER(A$9:A$16378)),COUNT(_xlfn._xlws.FILTER(A$9:A$16378,E4454=E$9:E$16378*ISNUMBER(A$9:A$16378))))</f>
        <v>44602</v>
      </c>
      <c r="H4454" t="str">
        <v/>
      </c>
      <c r="I4454" s="10" t="str" cm="1">
        <f t="array" ref="I4454">_xlfn.IFS(AND(OR(_xlfn._xlws.FILTER(D$9:D$16388,E$9:E$16388=E4454)),ROW()=_xlfn.MINIFS(_xlfn.ANCHORARRAY(H$9),E$9:E$16388,E4454)),A4454-C$4,ROW()=_xlfn.MINIFS(_xlfn.ANCHORARRAY(H$9),E$9:E$16388,E4454),IFERROR(A4454-INDEX(G$9:G$16388,MATCH(E4454-1,E$9:E$16388,0)),A4454-C$4),ISNUMBER(A4454),A4454-F4454,TRUE,"")</f>
        <v/>
      </c>
      <c r="J4454" t="str">
        <f t="shared" si="205"/>
        <v/>
      </c>
      <c r="L4454" s="5"/>
    </row>
    <row r="4455" spans="1:12">
      <c r="A4455" s="3">
        <v>44602</v>
      </c>
      <c r="B4455" s="4" t="str">
        <f>"annual period "&amp;COUNTIF(D$9:D4455,TRUE)</f>
        <v>annual period 16</v>
      </c>
      <c r="D4455" t="b">
        <f t="shared" si="207"/>
        <v>0</v>
      </c>
      <c r="E4455">
        <f t="shared" si="206"/>
        <v>713</v>
      </c>
      <c r="F4455" s="5" cm="1">
        <f t="array" ref="F4455">INDEX(_xlfn._xlws.FILTER(A$9:A$16378,E4455=E$9:E$16378*ISNUMBER(A$9:A$16378)),1)</f>
        <v>44601</v>
      </c>
      <c r="G4455" s="5" cm="1">
        <f t="array" ref="G4455">INDEX(_xlfn._xlws.FILTER(A$9:A$16378,E4455=E$9:E$16378*ISNUMBER(A$9:A$16378)),COUNT(_xlfn._xlws.FILTER(A$9:A$16378,E4455=E$9:E$16378*ISNUMBER(A$9:A$16378))))</f>
        <v>44602</v>
      </c>
      <c r="H4455" t="str">
        <v/>
      </c>
      <c r="I4455" s="10" cm="1">
        <f t="array" ref="I4455">_xlfn.IFS(AND(OR(_xlfn._xlws.FILTER(D$9:D$16388,E$9:E$16388=E4455)),ROW()=_xlfn.MINIFS(_xlfn.ANCHORARRAY(H$9),E$9:E$16388,E4455)),A4455-C$4,ROW()=_xlfn.MINIFS(_xlfn.ANCHORARRAY(H$9),E$9:E$16388,E4455),IFERROR(A4455-INDEX(G$9:G$16388,MATCH(E4455-1,E$9:E$16388,0)),A4455-C$4),ISNUMBER(A4455),A4455-F4455,TRUE,"")</f>
        <v>1</v>
      </c>
      <c r="J4455" t="b">
        <f t="shared" si="205"/>
        <v>0</v>
      </c>
      <c r="L4455" s="5"/>
    </row>
    <row r="4456" spans="1:12">
      <c r="A4456" s="1" t="s">
        <v>14</v>
      </c>
      <c r="B4456" s="4" t="str">
        <f>"annual period "&amp;COUNTIF(D$9:D4456,TRUE)</f>
        <v>annual period 16</v>
      </c>
      <c r="D4456" t="b">
        <f t="shared" si="207"/>
        <v>0</v>
      </c>
      <c r="E4456">
        <f t="shared" si="206"/>
        <v>714</v>
      </c>
      <c r="F4456" s="5" cm="1">
        <f t="array" ref="F4456">INDEX(_xlfn._xlws.FILTER(A$9:A$16378,E4456=E$9:E$16378*ISNUMBER(A$9:A$16378)),1)</f>
        <v>44602</v>
      </c>
      <c r="G4456" s="5" cm="1">
        <f t="array" ref="G4456">INDEX(_xlfn._xlws.FILTER(A$9:A$16378,E4456=E$9:E$16378*ISNUMBER(A$9:A$16378)),COUNT(_xlfn._xlws.FILTER(A$9:A$16378,E4456=E$9:E$16378*ISNUMBER(A$9:A$16378))))</f>
        <v>44605</v>
      </c>
      <c r="H4456" t="str">
        <v/>
      </c>
      <c r="I4456" s="10" t="str" cm="1">
        <f t="array" ref="I4456">_xlfn.IFS(AND(OR(_xlfn._xlws.FILTER(D$9:D$16388,E$9:E$16388=E4456)),ROW()=_xlfn.MINIFS(_xlfn.ANCHORARRAY(H$9),E$9:E$16388,E4456)),A4456-C$4,ROW()=_xlfn.MINIFS(_xlfn.ANCHORARRAY(H$9),E$9:E$16388,E4456),IFERROR(A4456-INDEX(G$9:G$16388,MATCH(E4456-1,E$9:E$16388,0)),A4456-C$4),ISNUMBER(A4456),A4456-F4456,TRUE,"")</f>
        <v/>
      </c>
      <c r="J4456" t="str">
        <f t="shared" si="205"/>
        <v/>
      </c>
      <c r="L4456" s="5"/>
    </row>
    <row r="4457" spans="1:12">
      <c r="A4457" s="2"/>
      <c r="B4457" s="4" t="str">
        <f>"annual period "&amp;COUNTIF(D$9:D4457,TRUE)</f>
        <v>annual period 16</v>
      </c>
      <c r="D4457" t="b">
        <f t="shared" si="207"/>
        <v>0</v>
      </c>
      <c r="E4457">
        <f t="shared" si="206"/>
        <v>714</v>
      </c>
      <c r="F4457" s="5" cm="1">
        <f t="array" ref="F4457">INDEX(_xlfn._xlws.FILTER(A$9:A$16378,E4457=E$9:E$16378*ISNUMBER(A$9:A$16378)),1)</f>
        <v>44602</v>
      </c>
      <c r="G4457" s="5" cm="1">
        <f t="array" ref="G4457">INDEX(_xlfn._xlws.FILTER(A$9:A$16378,E4457=E$9:E$16378*ISNUMBER(A$9:A$16378)),COUNT(_xlfn._xlws.FILTER(A$9:A$16378,E4457=E$9:E$16378*ISNUMBER(A$9:A$16378))))</f>
        <v>44605</v>
      </c>
      <c r="H4457" t="str">
        <v/>
      </c>
      <c r="I4457" s="10" t="str" cm="1">
        <f t="array" ref="I4457">_xlfn.IFS(AND(OR(_xlfn._xlws.FILTER(D$9:D$16388,E$9:E$16388=E4457)),ROW()=_xlfn.MINIFS(_xlfn.ANCHORARRAY(H$9),E$9:E$16388,E4457)),A4457-C$4,ROW()=_xlfn.MINIFS(_xlfn.ANCHORARRAY(H$9),E$9:E$16388,E4457),IFERROR(A4457-INDEX(G$9:G$16388,MATCH(E4457-1,E$9:E$16388,0)),A4457-C$4),ISNUMBER(A4457),A4457-F4457,TRUE,"")</f>
        <v/>
      </c>
      <c r="J4457" t="str">
        <f t="shared" si="205"/>
        <v/>
      </c>
      <c r="L4457" s="5"/>
    </row>
    <row r="4458" spans="1:12">
      <c r="A4458" s="3">
        <v>44602</v>
      </c>
      <c r="B4458" s="4" t="str">
        <f>"annual period "&amp;COUNTIF(D$9:D4458,TRUE)</f>
        <v>annual period 16</v>
      </c>
      <c r="D4458" t="b">
        <f t="shared" si="207"/>
        <v>0</v>
      </c>
      <c r="E4458">
        <f t="shared" si="206"/>
        <v>714</v>
      </c>
      <c r="F4458" s="5" cm="1">
        <f t="array" ref="F4458">INDEX(_xlfn._xlws.FILTER(A$9:A$16378,E4458=E$9:E$16378*ISNUMBER(A$9:A$16378)),1)</f>
        <v>44602</v>
      </c>
      <c r="G4458" s="5" cm="1">
        <f t="array" ref="G4458">INDEX(_xlfn._xlws.FILTER(A$9:A$16378,E4458=E$9:E$16378*ISNUMBER(A$9:A$16378)),COUNT(_xlfn._xlws.FILTER(A$9:A$16378,E4458=E$9:E$16378*ISNUMBER(A$9:A$16378))))</f>
        <v>44605</v>
      </c>
      <c r="H4458">
        <v>4458</v>
      </c>
      <c r="I4458" s="10" cm="1">
        <f t="array" ref="I4458">_xlfn.IFS(AND(OR(_xlfn._xlws.FILTER(D$9:D$16388,E$9:E$16388=E4458)),ROW()=_xlfn.MINIFS(_xlfn.ANCHORARRAY(H$9),E$9:E$16388,E4458)),A4458-C$4,ROW()=_xlfn.MINIFS(_xlfn.ANCHORARRAY(H$9),E$9:E$16388,E4458),IFERROR(A4458-INDEX(G$9:G$16388,MATCH(E4458-1,E$9:E$16388,0)),A4458-C$4),ISNUMBER(A4458),A4458-F4458,TRUE,"")</f>
        <v>0</v>
      </c>
      <c r="J4458" t="b">
        <f t="shared" si="205"/>
        <v>0</v>
      </c>
      <c r="L4458" s="5"/>
    </row>
    <row r="4459" spans="1:12">
      <c r="B4459" s="4" t="str">
        <f>"annual period "&amp;COUNTIF(D$9:D4459,TRUE)</f>
        <v>annual period 16</v>
      </c>
      <c r="D4459" t="b">
        <f t="shared" si="207"/>
        <v>0</v>
      </c>
      <c r="E4459">
        <f t="shared" si="206"/>
        <v>714</v>
      </c>
      <c r="F4459" s="5" cm="1">
        <f t="array" ref="F4459">INDEX(_xlfn._xlws.FILTER(A$9:A$16378,E4459=E$9:E$16378*ISNUMBER(A$9:A$16378)),1)</f>
        <v>44602</v>
      </c>
      <c r="G4459" s="5" cm="1">
        <f t="array" ref="G4459">INDEX(_xlfn._xlws.FILTER(A$9:A$16378,E4459=E$9:E$16378*ISNUMBER(A$9:A$16378)),COUNT(_xlfn._xlws.FILTER(A$9:A$16378,E4459=E$9:E$16378*ISNUMBER(A$9:A$16378))))</f>
        <v>44605</v>
      </c>
      <c r="H4459" t="str">
        <v/>
      </c>
      <c r="I4459" s="10" t="str" cm="1">
        <f t="array" ref="I4459">_xlfn.IFS(AND(OR(_xlfn._xlws.FILTER(D$9:D$16388,E$9:E$16388=E4459)),ROW()=_xlfn.MINIFS(_xlfn.ANCHORARRAY(H$9),E$9:E$16388,E4459)),A4459-C$4,ROW()=_xlfn.MINIFS(_xlfn.ANCHORARRAY(H$9),E$9:E$16388,E4459),IFERROR(A4459-INDEX(G$9:G$16388,MATCH(E4459-1,E$9:E$16388,0)),A4459-C$4),ISNUMBER(A4459),A4459-F4459,TRUE,"")</f>
        <v/>
      </c>
      <c r="J4459" t="str">
        <f t="shared" si="205"/>
        <v/>
      </c>
      <c r="L4459" s="5"/>
    </row>
    <row r="4460" spans="1:12">
      <c r="A4460" s="3">
        <v>44605</v>
      </c>
      <c r="B4460" s="4" t="str">
        <f>"annual period "&amp;COUNTIF(D$9:D4460,TRUE)</f>
        <v>annual period 16</v>
      </c>
      <c r="D4460" t="b">
        <f t="shared" si="207"/>
        <v>0</v>
      </c>
      <c r="E4460">
        <f t="shared" si="206"/>
        <v>714</v>
      </c>
      <c r="F4460" s="5" cm="1">
        <f t="array" ref="F4460">INDEX(_xlfn._xlws.FILTER(A$9:A$16378,E4460=E$9:E$16378*ISNUMBER(A$9:A$16378)),1)</f>
        <v>44602</v>
      </c>
      <c r="G4460" s="5" cm="1">
        <f t="array" ref="G4460">INDEX(_xlfn._xlws.FILTER(A$9:A$16378,E4460=E$9:E$16378*ISNUMBER(A$9:A$16378)),COUNT(_xlfn._xlws.FILTER(A$9:A$16378,E4460=E$9:E$16378*ISNUMBER(A$9:A$16378))))</f>
        <v>44605</v>
      </c>
      <c r="H4460" t="str">
        <v/>
      </c>
      <c r="I4460" s="10" cm="1">
        <f t="array" ref="I4460">_xlfn.IFS(AND(OR(_xlfn._xlws.FILTER(D$9:D$16388,E$9:E$16388=E4460)),ROW()=_xlfn.MINIFS(_xlfn.ANCHORARRAY(H$9),E$9:E$16388,E4460)),A4460-C$4,ROW()=_xlfn.MINIFS(_xlfn.ANCHORARRAY(H$9),E$9:E$16388,E4460),IFERROR(A4460-INDEX(G$9:G$16388,MATCH(E4460-1,E$9:E$16388,0)),A4460-C$4),ISNUMBER(A4460),A4460-F4460,TRUE,"")</f>
        <v>3</v>
      </c>
      <c r="J4460" t="b">
        <f t="shared" si="205"/>
        <v>0</v>
      </c>
      <c r="L4460" s="5"/>
    </row>
    <row r="4461" spans="1:12">
      <c r="A4461" s="1" t="s">
        <v>14</v>
      </c>
      <c r="B4461" s="4" t="str">
        <f>"annual period "&amp;COUNTIF(D$9:D4461,TRUE)</f>
        <v>annual period 16</v>
      </c>
      <c r="D4461" t="b">
        <f t="shared" si="207"/>
        <v>0</v>
      </c>
      <c r="E4461">
        <f t="shared" si="206"/>
        <v>715</v>
      </c>
      <c r="F4461" s="5" cm="1">
        <f t="array" ref="F4461">INDEX(_xlfn._xlws.FILTER(A$9:A$16378,E4461=E$9:E$16378*ISNUMBER(A$9:A$16378)),1)</f>
        <v>44606</v>
      </c>
      <c r="G4461" s="5" cm="1">
        <f t="array" ref="G4461">INDEX(_xlfn._xlws.FILTER(A$9:A$16378,E4461=E$9:E$16378*ISNUMBER(A$9:A$16378)),COUNT(_xlfn._xlws.FILTER(A$9:A$16378,E4461=E$9:E$16378*ISNUMBER(A$9:A$16378))))</f>
        <v>44612</v>
      </c>
      <c r="H4461" t="str">
        <v/>
      </c>
      <c r="I4461" s="10" t="str" cm="1">
        <f t="array" ref="I4461">_xlfn.IFS(AND(OR(_xlfn._xlws.FILTER(D$9:D$16388,E$9:E$16388=E4461)),ROW()=_xlfn.MINIFS(_xlfn.ANCHORARRAY(H$9),E$9:E$16388,E4461)),A4461-C$4,ROW()=_xlfn.MINIFS(_xlfn.ANCHORARRAY(H$9),E$9:E$16388,E4461),IFERROR(A4461-INDEX(G$9:G$16388,MATCH(E4461-1,E$9:E$16388,0)),A4461-C$4),ISNUMBER(A4461),A4461-F4461,TRUE,"")</f>
        <v/>
      </c>
      <c r="J4461" t="str">
        <f t="shared" si="205"/>
        <v/>
      </c>
      <c r="L4461" s="5"/>
    </row>
    <row r="4462" spans="1:12">
      <c r="A4462" s="2"/>
      <c r="B4462" s="4" t="str">
        <f>"annual period "&amp;COUNTIF(D$9:D4462,TRUE)</f>
        <v>annual period 16</v>
      </c>
      <c r="D4462" t="b">
        <f t="shared" si="207"/>
        <v>0</v>
      </c>
      <c r="E4462">
        <f t="shared" si="206"/>
        <v>715</v>
      </c>
      <c r="F4462" s="5" cm="1">
        <f t="array" ref="F4462">INDEX(_xlfn._xlws.FILTER(A$9:A$16378,E4462=E$9:E$16378*ISNUMBER(A$9:A$16378)),1)</f>
        <v>44606</v>
      </c>
      <c r="G4462" s="5" cm="1">
        <f t="array" ref="G4462">INDEX(_xlfn._xlws.FILTER(A$9:A$16378,E4462=E$9:E$16378*ISNUMBER(A$9:A$16378)),COUNT(_xlfn._xlws.FILTER(A$9:A$16378,E4462=E$9:E$16378*ISNUMBER(A$9:A$16378))))</f>
        <v>44612</v>
      </c>
      <c r="H4462" t="str">
        <v/>
      </c>
      <c r="I4462" s="10" t="str" cm="1">
        <f t="array" ref="I4462">_xlfn.IFS(AND(OR(_xlfn._xlws.FILTER(D$9:D$16388,E$9:E$16388=E4462)),ROW()=_xlfn.MINIFS(_xlfn.ANCHORARRAY(H$9),E$9:E$16388,E4462)),A4462-C$4,ROW()=_xlfn.MINIFS(_xlfn.ANCHORARRAY(H$9),E$9:E$16388,E4462),IFERROR(A4462-INDEX(G$9:G$16388,MATCH(E4462-1,E$9:E$16388,0)),A4462-C$4),ISNUMBER(A4462),A4462-F4462,TRUE,"")</f>
        <v/>
      </c>
      <c r="J4462" t="str">
        <f t="shared" si="205"/>
        <v/>
      </c>
      <c r="L4462" s="5"/>
    </row>
    <row r="4463" spans="1:12">
      <c r="A4463" s="3">
        <v>44606</v>
      </c>
      <c r="B4463" s="4" t="str">
        <f>"annual period "&amp;COUNTIF(D$9:D4463,TRUE)</f>
        <v>annual period 16</v>
      </c>
      <c r="D4463" t="b">
        <f t="shared" si="207"/>
        <v>0</v>
      </c>
      <c r="E4463">
        <f t="shared" si="206"/>
        <v>715</v>
      </c>
      <c r="F4463" s="5" cm="1">
        <f t="array" ref="F4463">INDEX(_xlfn._xlws.FILTER(A$9:A$16378,E4463=E$9:E$16378*ISNUMBER(A$9:A$16378)),1)</f>
        <v>44606</v>
      </c>
      <c r="G4463" s="5" cm="1">
        <f t="array" ref="G4463">INDEX(_xlfn._xlws.FILTER(A$9:A$16378,E4463=E$9:E$16378*ISNUMBER(A$9:A$16378)),COUNT(_xlfn._xlws.FILTER(A$9:A$16378,E4463=E$9:E$16378*ISNUMBER(A$9:A$16378))))</f>
        <v>44612</v>
      </c>
      <c r="H4463">
        <v>4463</v>
      </c>
      <c r="I4463" s="10" cm="1">
        <f t="array" ref="I4463">_xlfn.IFS(AND(OR(_xlfn._xlws.FILTER(D$9:D$16388,E$9:E$16388=E4463)),ROW()=_xlfn.MINIFS(_xlfn.ANCHORARRAY(H$9),E$9:E$16388,E4463)),A4463-C$4,ROW()=_xlfn.MINIFS(_xlfn.ANCHORARRAY(H$9),E$9:E$16388,E4463),IFERROR(A4463-INDEX(G$9:G$16388,MATCH(E4463-1,E$9:E$16388,0)),A4463-C$4),ISNUMBER(A4463),A4463-F4463,TRUE,"")</f>
        <v>1</v>
      </c>
      <c r="J4463" t="b">
        <f t="shared" si="205"/>
        <v>0</v>
      </c>
      <c r="L4463" s="5"/>
    </row>
    <row r="4464" spans="1:12">
      <c r="B4464" s="4" t="str">
        <f>"annual period "&amp;COUNTIF(D$9:D4464,TRUE)</f>
        <v>annual period 16</v>
      </c>
      <c r="D4464" t="b">
        <f t="shared" si="207"/>
        <v>0</v>
      </c>
      <c r="E4464">
        <f t="shared" si="206"/>
        <v>715</v>
      </c>
      <c r="F4464" s="5" cm="1">
        <f t="array" ref="F4464">INDEX(_xlfn._xlws.FILTER(A$9:A$16378,E4464=E$9:E$16378*ISNUMBER(A$9:A$16378)),1)</f>
        <v>44606</v>
      </c>
      <c r="G4464" s="5" cm="1">
        <f t="array" ref="G4464">INDEX(_xlfn._xlws.FILTER(A$9:A$16378,E4464=E$9:E$16378*ISNUMBER(A$9:A$16378)),COUNT(_xlfn._xlws.FILTER(A$9:A$16378,E4464=E$9:E$16378*ISNUMBER(A$9:A$16378))))</f>
        <v>44612</v>
      </c>
      <c r="H4464" t="str">
        <v/>
      </c>
      <c r="I4464" s="10" t="str" cm="1">
        <f t="array" ref="I4464">_xlfn.IFS(AND(OR(_xlfn._xlws.FILTER(D$9:D$16388,E$9:E$16388=E4464)),ROW()=_xlfn.MINIFS(_xlfn.ANCHORARRAY(H$9),E$9:E$16388,E4464)),A4464-C$4,ROW()=_xlfn.MINIFS(_xlfn.ANCHORARRAY(H$9),E$9:E$16388,E4464),IFERROR(A4464-INDEX(G$9:G$16388,MATCH(E4464-1,E$9:E$16388,0)),A4464-C$4),ISNUMBER(A4464),A4464-F4464,TRUE,"")</f>
        <v/>
      </c>
      <c r="J4464" t="str">
        <f t="shared" si="205"/>
        <v/>
      </c>
      <c r="L4464" s="5"/>
    </row>
    <row r="4465" spans="1:12">
      <c r="A4465" s="3">
        <v>44608</v>
      </c>
      <c r="B4465" s="4" t="str">
        <f>"annual period "&amp;COUNTIF(D$9:D4465,TRUE)</f>
        <v>annual period 16</v>
      </c>
      <c r="D4465" t="b">
        <f t="shared" si="207"/>
        <v>0</v>
      </c>
      <c r="E4465">
        <f t="shared" si="206"/>
        <v>715</v>
      </c>
      <c r="F4465" s="5" cm="1">
        <f t="array" ref="F4465">INDEX(_xlfn._xlws.FILTER(A$9:A$16378,E4465=E$9:E$16378*ISNUMBER(A$9:A$16378)),1)</f>
        <v>44606</v>
      </c>
      <c r="G4465" s="5" cm="1">
        <f t="array" ref="G4465">INDEX(_xlfn._xlws.FILTER(A$9:A$16378,E4465=E$9:E$16378*ISNUMBER(A$9:A$16378)),COUNT(_xlfn._xlws.FILTER(A$9:A$16378,E4465=E$9:E$16378*ISNUMBER(A$9:A$16378))))</f>
        <v>44612</v>
      </c>
      <c r="H4465" t="str">
        <v/>
      </c>
      <c r="I4465" s="10" cm="1">
        <f t="array" ref="I4465">_xlfn.IFS(AND(OR(_xlfn._xlws.FILTER(D$9:D$16388,E$9:E$16388=E4465)),ROW()=_xlfn.MINIFS(_xlfn.ANCHORARRAY(H$9),E$9:E$16388,E4465)),A4465-C$4,ROW()=_xlfn.MINIFS(_xlfn.ANCHORARRAY(H$9),E$9:E$16388,E4465),IFERROR(A4465-INDEX(G$9:G$16388,MATCH(E4465-1,E$9:E$16388,0)),A4465-C$4),ISNUMBER(A4465),A4465-F4465,TRUE,"")</f>
        <v>2</v>
      </c>
      <c r="J4465" t="b">
        <f t="shared" si="205"/>
        <v>0</v>
      </c>
      <c r="L4465" s="5"/>
    </row>
    <row r="4466" spans="1:12">
      <c r="B4466" s="4" t="str">
        <f>"annual period "&amp;COUNTIF(D$9:D4466,TRUE)</f>
        <v>annual period 16</v>
      </c>
      <c r="D4466" t="b">
        <f t="shared" si="207"/>
        <v>0</v>
      </c>
      <c r="E4466">
        <f t="shared" si="206"/>
        <v>715</v>
      </c>
      <c r="F4466" s="5" cm="1">
        <f t="array" ref="F4466">INDEX(_xlfn._xlws.FILTER(A$9:A$16378,E4466=E$9:E$16378*ISNUMBER(A$9:A$16378)),1)</f>
        <v>44606</v>
      </c>
      <c r="G4466" s="5" cm="1">
        <f t="array" ref="G4466">INDEX(_xlfn._xlws.FILTER(A$9:A$16378,E4466=E$9:E$16378*ISNUMBER(A$9:A$16378)),COUNT(_xlfn._xlws.FILTER(A$9:A$16378,E4466=E$9:E$16378*ISNUMBER(A$9:A$16378))))</f>
        <v>44612</v>
      </c>
      <c r="H4466" t="str">
        <v/>
      </c>
      <c r="I4466" s="10" t="str" cm="1">
        <f t="array" ref="I4466">_xlfn.IFS(AND(OR(_xlfn._xlws.FILTER(D$9:D$16388,E$9:E$16388=E4466)),ROW()=_xlfn.MINIFS(_xlfn.ANCHORARRAY(H$9),E$9:E$16388,E4466)),A4466-C$4,ROW()=_xlfn.MINIFS(_xlfn.ANCHORARRAY(H$9),E$9:E$16388,E4466),IFERROR(A4466-INDEX(G$9:G$16388,MATCH(E4466-1,E$9:E$16388,0)),A4466-C$4),ISNUMBER(A4466),A4466-F4466,TRUE,"")</f>
        <v/>
      </c>
      <c r="J4466" t="str">
        <f t="shared" si="205"/>
        <v/>
      </c>
      <c r="L4466" s="5"/>
    </row>
    <row r="4467" spans="1:12">
      <c r="A4467" s="3">
        <v>44609</v>
      </c>
      <c r="B4467" s="4" t="str">
        <f>"annual period "&amp;COUNTIF(D$9:D4467,TRUE)</f>
        <v>annual period 16</v>
      </c>
      <c r="D4467" t="b">
        <f t="shared" si="207"/>
        <v>0</v>
      </c>
      <c r="E4467">
        <f t="shared" si="206"/>
        <v>715</v>
      </c>
      <c r="F4467" s="5" cm="1">
        <f t="array" ref="F4467">INDEX(_xlfn._xlws.FILTER(A$9:A$16378,E4467=E$9:E$16378*ISNUMBER(A$9:A$16378)),1)</f>
        <v>44606</v>
      </c>
      <c r="G4467" s="5" cm="1">
        <f t="array" ref="G4467">INDEX(_xlfn._xlws.FILTER(A$9:A$16378,E4467=E$9:E$16378*ISNUMBER(A$9:A$16378)),COUNT(_xlfn._xlws.FILTER(A$9:A$16378,E4467=E$9:E$16378*ISNUMBER(A$9:A$16378))))</f>
        <v>44612</v>
      </c>
      <c r="H4467" t="str">
        <v/>
      </c>
      <c r="I4467" s="10" cm="1">
        <f t="array" ref="I4467">_xlfn.IFS(AND(OR(_xlfn._xlws.FILTER(D$9:D$16388,E$9:E$16388=E4467)),ROW()=_xlfn.MINIFS(_xlfn.ANCHORARRAY(H$9),E$9:E$16388,E4467)),A4467-C$4,ROW()=_xlfn.MINIFS(_xlfn.ANCHORARRAY(H$9),E$9:E$16388,E4467),IFERROR(A4467-INDEX(G$9:G$16388,MATCH(E4467-1,E$9:E$16388,0)),A4467-C$4),ISNUMBER(A4467),A4467-F4467,TRUE,"")</f>
        <v>3</v>
      </c>
      <c r="J4467" t="b">
        <f t="shared" si="205"/>
        <v>0</v>
      </c>
      <c r="L4467" s="5"/>
    </row>
    <row r="4468" spans="1:12">
      <c r="B4468" s="4" t="str">
        <f>"annual period "&amp;COUNTIF(D$9:D4468,TRUE)</f>
        <v>annual period 16</v>
      </c>
      <c r="D4468" t="b">
        <f t="shared" si="207"/>
        <v>0</v>
      </c>
      <c r="E4468">
        <f t="shared" si="206"/>
        <v>715</v>
      </c>
      <c r="F4468" s="5" cm="1">
        <f t="array" ref="F4468">INDEX(_xlfn._xlws.FILTER(A$9:A$16378,E4468=E$9:E$16378*ISNUMBER(A$9:A$16378)),1)</f>
        <v>44606</v>
      </c>
      <c r="G4468" s="5" cm="1">
        <f t="array" ref="G4468">INDEX(_xlfn._xlws.FILTER(A$9:A$16378,E4468=E$9:E$16378*ISNUMBER(A$9:A$16378)),COUNT(_xlfn._xlws.FILTER(A$9:A$16378,E4468=E$9:E$16378*ISNUMBER(A$9:A$16378))))</f>
        <v>44612</v>
      </c>
      <c r="H4468" t="str">
        <v/>
      </c>
      <c r="I4468" s="10" t="str" cm="1">
        <f t="array" ref="I4468">_xlfn.IFS(AND(OR(_xlfn._xlws.FILTER(D$9:D$16388,E$9:E$16388=E4468)),ROW()=_xlfn.MINIFS(_xlfn.ANCHORARRAY(H$9),E$9:E$16388,E4468)),A4468-C$4,ROW()=_xlfn.MINIFS(_xlfn.ANCHORARRAY(H$9),E$9:E$16388,E4468),IFERROR(A4468-INDEX(G$9:G$16388,MATCH(E4468-1,E$9:E$16388,0)),A4468-C$4),ISNUMBER(A4468),A4468-F4468,TRUE,"")</f>
        <v/>
      </c>
      <c r="J4468" t="str">
        <f t="shared" si="205"/>
        <v/>
      </c>
      <c r="L4468" s="5"/>
    </row>
    <row r="4469" spans="1:12">
      <c r="A4469" s="3">
        <v>44612</v>
      </c>
      <c r="B4469" s="4" t="str">
        <f>"annual period "&amp;COUNTIF(D$9:D4469,TRUE)</f>
        <v>annual period 16</v>
      </c>
      <c r="D4469" t="b">
        <f t="shared" si="207"/>
        <v>0</v>
      </c>
      <c r="E4469">
        <f t="shared" si="206"/>
        <v>715</v>
      </c>
      <c r="F4469" s="5" cm="1">
        <f t="array" ref="F4469">INDEX(_xlfn._xlws.FILTER(A$9:A$16378,E4469=E$9:E$16378*ISNUMBER(A$9:A$16378)),1)</f>
        <v>44606</v>
      </c>
      <c r="G4469" s="5" cm="1">
        <f t="array" ref="G4469">INDEX(_xlfn._xlws.FILTER(A$9:A$16378,E4469=E$9:E$16378*ISNUMBER(A$9:A$16378)),COUNT(_xlfn._xlws.FILTER(A$9:A$16378,E4469=E$9:E$16378*ISNUMBER(A$9:A$16378))))</f>
        <v>44612</v>
      </c>
      <c r="H4469" t="str">
        <v/>
      </c>
      <c r="I4469" s="10" cm="1">
        <f t="array" ref="I4469">_xlfn.IFS(AND(OR(_xlfn._xlws.FILTER(D$9:D$16388,E$9:E$16388=E4469)),ROW()=_xlfn.MINIFS(_xlfn.ANCHORARRAY(H$9),E$9:E$16388,E4469)),A4469-C$4,ROW()=_xlfn.MINIFS(_xlfn.ANCHORARRAY(H$9),E$9:E$16388,E4469),IFERROR(A4469-INDEX(G$9:G$16388,MATCH(E4469-1,E$9:E$16388,0)),A4469-C$4),ISNUMBER(A4469),A4469-F4469,TRUE,"")</f>
        <v>6</v>
      </c>
      <c r="J4469" t="b">
        <f t="shared" si="205"/>
        <v>0</v>
      </c>
      <c r="L4469" s="5"/>
    </row>
    <row r="4470" spans="1:12">
      <c r="A4470" s="1" t="s">
        <v>14</v>
      </c>
      <c r="B4470" s="4" t="str">
        <f>"annual period "&amp;COUNTIF(D$9:D4470,TRUE)</f>
        <v>annual period 16</v>
      </c>
      <c r="D4470" t="b">
        <f t="shared" si="207"/>
        <v>0</v>
      </c>
      <c r="E4470">
        <f t="shared" si="206"/>
        <v>716</v>
      </c>
      <c r="F4470" s="5" cm="1">
        <f t="array" ref="F4470">INDEX(_xlfn._xlws.FILTER(A$9:A$16378,E4470=E$9:E$16378*ISNUMBER(A$9:A$16378)),1)</f>
        <v>44613</v>
      </c>
      <c r="G4470" s="5" cm="1">
        <f t="array" ref="G4470">INDEX(_xlfn._xlws.FILTER(A$9:A$16378,E4470=E$9:E$16378*ISNUMBER(A$9:A$16378)),COUNT(_xlfn._xlws.FILTER(A$9:A$16378,E4470=E$9:E$16378*ISNUMBER(A$9:A$16378))))</f>
        <v>44613</v>
      </c>
      <c r="H4470" t="str">
        <v/>
      </c>
      <c r="I4470" s="10" t="str" cm="1">
        <f t="array" ref="I4470">_xlfn.IFS(AND(OR(_xlfn._xlws.FILTER(D$9:D$16388,E$9:E$16388=E4470)),ROW()=_xlfn.MINIFS(_xlfn.ANCHORARRAY(H$9),E$9:E$16388,E4470)),A4470-C$4,ROW()=_xlfn.MINIFS(_xlfn.ANCHORARRAY(H$9),E$9:E$16388,E4470),IFERROR(A4470-INDEX(G$9:G$16388,MATCH(E4470-1,E$9:E$16388,0)),A4470-C$4),ISNUMBER(A4470),A4470-F4470,TRUE,"")</f>
        <v/>
      </c>
      <c r="J4470" t="str">
        <f t="shared" si="205"/>
        <v/>
      </c>
      <c r="L4470" s="5"/>
    </row>
    <row r="4471" spans="1:12">
      <c r="A4471" s="2"/>
      <c r="B4471" s="4" t="str">
        <f>"annual period "&amp;COUNTIF(D$9:D4471,TRUE)</f>
        <v>annual period 16</v>
      </c>
      <c r="D4471" t="b">
        <f t="shared" si="207"/>
        <v>0</v>
      </c>
      <c r="E4471">
        <f t="shared" si="206"/>
        <v>716</v>
      </c>
      <c r="F4471" s="5" cm="1">
        <f t="array" ref="F4471">INDEX(_xlfn._xlws.FILTER(A$9:A$16378,E4471=E$9:E$16378*ISNUMBER(A$9:A$16378)),1)</f>
        <v>44613</v>
      </c>
      <c r="G4471" s="5" cm="1">
        <f t="array" ref="G4471">INDEX(_xlfn._xlws.FILTER(A$9:A$16378,E4471=E$9:E$16378*ISNUMBER(A$9:A$16378)),COUNT(_xlfn._xlws.FILTER(A$9:A$16378,E4471=E$9:E$16378*ISNUMBER(A$9:A$16378))))</f>
        <v>44613</v>
      </c>
      <c r="H4471" t="str">
        <v/>
      </c>
      <c r="I4471" s="10" t="str" cm="1">
        <f t="array" ref="I4471">_xlfn.IFS(AND(OR(_xlfn._xlws.FILTER(D$9:D$16388,E$9:E$16388=E4471)),ROW()=_xlfn.MINIFS(_xlfn.ANCHORARRAY(H$9),E$9:E$16388,E4471)),A4471-C$4,ROW()=_xlfn.MINIFS(_xlfn.ANCHORARRAY(H$9),E$9:E$16388,E4471),IFERROR(A4471-INDEX(G$9:G$16388,MATCH(E4471-1,E$9:E$16388,0)),A4471-C$4),ISNUMBER(A4471),A4471-F4471,TRUE,"")</f>
        <v/>
      </c>
      <c r="J4471" t="str">
        <f t="shared" si="205"/>
        <v/>
      </c>
      <c r="L4471" s="5"/>
    </row>
    <row r="4472" spans="1:12">
      <c r="A4472" s="3">
        <v>44613</v>
      </c>
      <c r="B4472" s="4" t="str">
        <f>"annual period "&amp;COUNTIF(D$9:D4472,TRUE)</f>
        <v>annual period 16</v>
      </c>
      <c r="D4472" t="b">
        <f t="shared" si="207"/>
        <v>0</v>
      </c>
      <c r="E4472">
        <f t="shared" si="206"/>
        <v>716</v>
      </c>
      <c r="F4472" s="5" cm="1">
        <f t="array" ref="F4472">INDEX(_xlfn._xlws.FILTER(A$9:A$16378,E4472=E$9:E$16378*ISNUMBER(A$9:A$16378)),1)</f>
        <v>44613</v>
      </c>
      <c r="G4472" s="5" cm="1">
        <f t="array" ref="G4472">INDEX(_xlfn._xlws.FILTER(A$9:A$16378,E4472=E$9:E$16378*ISNUMBER(A$9:A$16378)),COUNT(_xlfn._xlws.FILTER(A$9:A$16378,E4472=E$9:E$16378*ISNUMBER(A$9:A$16378))))</f>
        <v>44613</v>
      </c>
      <c r="H4472">
        <v>4472</v>
      </c>
      <c r="I4472" s="10" cm="1">
        <f t="array" ref="I4472">_xlfn.IFS(AND(OR(_xlfn._xlws.FILTER(D$9:D$16388,E$9:E$16388=E4472)),ROW()=_xlfn.MINIFS(_xlfn.ANCHORARRAY(H$9),E$9:E$16388,E4472)),A4472-C$4,ROW()=_xlfn.MINIFS(_xlfn.ANCHORARRAY(H$9),E$9:E$16388,E4472),IFERROR(A4472-INDEX(G$9:G$16388,MATCH(E4472-1,E$9:E$16388,0)),A4472-C$4),ISNUMBER(A4472),A4472-F4472,TRUE,"")</f>
        <v>1</v>
      </c>
      <c r="J4472" t="b">
        <f t="shared" si="205"/>
        <v>0</v>
      </c>
      <c r="L4472" s="5"/>
    </row>
    <row r="4473" spans="1:12">
      <c r="A4473" s="1" t="s">
        <v>14</v>
      </c>
      <c r="B4473" s="4" t="str">
        <f>"annual period "&amp;COUNTIF(D$9:D4473,TRUE)</f>
        <v>annual period 16</v>
      </c>
      <c r="D4473" t="b">
        <f t="shared" si="207"/>
        <v>0</v>
      </c>
      <c r="E4473">
        <f t="shared" si="206"/>
        <v>717</v>
      </c>
      <c r="F4473" s="5" cm="1">
        <f t="array" ref="F4473">INDEX(_xlfn._xlws.FILTER(A$9:A$16378,E4473=E$9:E$16378*ISNUMBER(A$9:A$16378)),1)</f>
        <v>44617</v>
      </c>
      <c r="G4473" s="5" cm="1">
        <f t="array" ref="G4473">INDEX(_xlfn._xlws.FILTER(A$9:A$16378,E4473=E$9:E$16378*ISNUMBER(A$9:A$16378)),COUNT(_xlfn._xlws.FILTER(A$9:A$16378,E4473=E$9:E$16378*ISNUMBER(A$9:A$16378))))</f>
        <v>44626</v>
      </c>
      <c r="H4473" t="str">
        <v/>
      </c>
      <c r="I4473" s="10" t="str" cm="1">
        <f t="array" ref="I4473">_xlfn.IFS(AND(OR(_xlfn._xlws.FILTER(D$9:D$16388,E$9:E$16388=E4473)),ROW()=_xlfn.MINIFS(_xlfn.ANCHORARRAY(H$9),E$9:E$16388,E4473)),A4473-C$4,ROW()=_xlfn.MINIFS(_xlfn.ANCHORARRAY(H$9),E$9:E$16388,E4473),IFERROR(A4473-INDEX(G$9:G$16388,MATCH(E4473-1,E$9:E$16388,0)),A4473-C$4),ISNUMBER(A4473),A4473-F4473,TRUE,"")</f>
        <v/>
      </c>
      <c r="J4473" t="str">
        <f t="shared" si="205"/>
        <v/>
      </c>
      <c r="L4473" s="5"/>
    </row>
    <row r="4474" spans="1:12">
      <c r="A4474" s="2"/>
      <c r="B4474" s="4" t="str">
        <f>"annual period "&amp;COUNTIF(D$9:D4474,TRUE)</f>
        <v>annual period 16</v>
      </c>
      <c r="D4474" t="b">
        <f t="shared" si="207"/>
        <v>0</v>
      </c>
      <c r="E4474">
        <f t="shared" si="206"/>
        <v>717</v>
      </c>
      <c r="F4474" s="5" cm="1">
        <f t="array" ref="F4474">INDEX(_xlfn._xlws.FILTER(A$9:A$16378,E4474=E$9:E$16378*ISNUMBER(A$9:A$16378)),1)</f>
        <v>44617</v>
      </c>
      <c r="G4474" s="5" cm="1">
        <f t="array" ref="G4474">INDEX(_xlfn._xlws.FILTER(A$9:A$16378,E4474=E$9:E$16378*ISNUMBER(A$9:A$16378)),COUNT(_xlfn._xlws.FILTER(A$9:A$16378,E4474=E$9:E$16378*ISNUMBER(A$9:A$16378))))</f>
        <v>44626</v>
      </c>
      <c r="H4474" t="str">
        <v/>
      </c>
      <c r="I4474" s="10" t="str" cm="1">
        <f t="array" ref="I4474">_xlfn.IFS(AND(OR(_xlfn._xlws.FILTER(D$9:D$16388,E$9:E$16388=E4474)),ROW()=_xlfn.MINIFS(_xlfn.ANCHORARRAY(H$9),E$9:E$16388,E4474)),A4474-C$4,ROW()=_xlfn.MINIFS(_xlfn.ANCHORARRAY(H$9),E$9:E$16388,E4474),IFERROR(A4474-INDEX(G$9:G$16388,MATCH(E4474-1,E$9:E$16388,0)),A4474-C$4),ISNUMBER(A4474),A4474-F4474,TRUE,"")</f>
        <v/>
      </c>
      <c r="J4474" t="str">
        <f t="shared" si="205"/>
        <v/>
      </c>
      <c r="L4474" s="5"/>
    </row>
    <row r="4475" spans="1:12">
      <c r="A4475" s="3">
        <v>44617</v>
      </c>
      <c r="B4475" s="4" t="str">
        <f>"annual period "&amp;COUNTIF(D$9:D4475,TRUE)</f>
        <v>annual period 16</v>
      </c>
      <c r="D4475" t="b">
        <f t="shared" si="207"/>
        <v>0</v>
      </c>
      <c r="E4475">
        <f t="shared" si="206"/>
        <v>717</v>
      </c>
      <c r="F4475" s="5" cm="1">
        <f t="array" ref="F4475">INDEX(_xlfn._xlws.FILTER(A$9:A$16378,E4475=E$9:E$16378*ISNUMBER(A$9:A$16378)),1)</f>
        <v>44617</v>
      </c>
      <c r="G4475" s="5" cm="1">
        <f t="array" ref="G4475">INDEX(_xlfn._xlws.FILTER(A$9:A$16378,E4475=E$9:E$16378*ISNUMBER(A$9:A$16378)),COUNT(_xlfn._xlws.FILTER(A$9:A$16378,E4475=E$9:E$16378*ISNUMBER(A$9:A$16378))))</f>
        <v>44626</v>
      </c>
      <c r="H4475">
        <v>4475</v>
      </c>
      <c r="I4475" s="10" cm="1">
        <f t="array" ref="I4475">_xlfn.IFS(AND(OR(_xlfn._xlws.FILTER(D$9:D$16388,E$9:E$16388=E4475)),ROW()=_xlfn.MINIFS(_xlfn.ANCHORARRAY(H$9),E$9:E$16388,E4475)),A4475-C$4,ROW()=_xlfn.MINIFS(_xlfn.ANCHORARRAY(H$9),E$9:E$16388,E4475),IFERROR(A4475-INDEX(G$9:G$16388,MATCH(E4475-1,E$9:E$16388,0)),A4475-C$4),ISNUMBER(A4475),A4475-F4475,TRUE,"")</f>
        <v>4</v>
      </c>
      <c r="J4475" t="b">
        <f t="shared" si="205"/>
        <v>0</v>
      </c>
      <c r="L4475" s="5"/>
    </row>
    <row r="4476" spans="1:12">
      <c r="B4476" s="4" t="str">
        <f>"annual period "&amp;COUNTIF(D$9:D4476,TRUE)</f>
        <v>annual period 16</v>
      </c>
      <c r="D4476" t="b">
        <f t="shared" si="207"/>
        <v>0</v>
      </c>
      <c r="E4476">
        <f t="shared" si="206"/>
        <v>717</v>
      </c>
      <c r="F4476" s="5" cm="1">
        <f t="array" ref="F4476">INDEX(_xlfn._xlws.FILTER(A$9:A$16378,E4476=E$9:E$16378*ISNUMBER(A$9:A$16378)),1)</f>
        <v>44617</v>
      </c>
      <c r="G4476" s="5" cm="1">
        <f t="array" ref="G4476">INDEX(_xlfn._xlws.FILTER(A$9:A$16378,E4476=E$9:E$16378*ISNUMBER(A$9:A$16378)),COUNT(_xlfn._xlws.FILTER(A$9:A$16378,E4476=E$9:E$16378*ISNUMBER(A$9:A$16378))))</f>
        <v>44626</v>
      </c>
      <c r="H4476" t="str">
        <v/>
      </c>
      <c r="I4476" s="10" t="str" cm="1">
        <f t="array" ref="I4476">_xlfn.IFS(AND(OR(_xlfn._xlws.FILTER(D$9:D$16388,E$9:E$16388=E4476)),ROW()=_xlfn.MINIFS(_xlfn.ANCHORARRAY(H$9),E$9:E$16388,E4476)),A4476-C$4,ROW()=_xlfn.MINIFS(_xlfn.ANCHORARRAY(H$9),E$9:E$16388,E4476),IFERROR(A4476-INDEX(G$9:G$16388,MATCH(E4476-1,E$9:E$16388,0)),A4476-C$4),ISNUMBER(A4476),A4476-F4476,TRUE,"")</f>
        <v/>
      </c>
      <c r="J4476" t="str">
        <f t="shared" si="205"/>
        <v/>
      </c>
      <c r="L4476" s="5"/>
    </row>
    <row r="4477" spans="1:12">
      <c r="A4477" s="3">
        <v>44626</v>
      </c>
      <c r="B4477" s="4" t="str">
        <f>"annual period "&amp;COUNTIF(D$9:D4477,TRUE)</f>
        <v>annual period 16</v>
      </c>
      <c r="D4477" t="b">
        <f t="shared" si="207"/>
        <v>0</v>
      </c>
      <c r="E4477">
        <f t="shared" si="206"/>
        <v>717</v>
      </c>
      <c r="F4477" s="5" cm="1">
        <f t="array" ref="F4477">INDEX(_xlfn._xlws.FILTER(A$9:A$16378,E4477=E$9:E$16378*ISNUMBER(A$9:A$16378)),1)</f>
        <v>44617</v>
      </c>
      <c r="G4477" s="5" cm="1">
        <f t="array" ref="G4477">INDEX(_xlfn._xlws.FILTER(A$9:A$16378,E4477=E$9:E$16378*ISNUMBER(A$9:A$16378)),COUNT(_xlfn._xlws.FILTER(A$9:A$16378,E4477=E$9:E$16378*ISNUMBER(A$9:A$16378))))</f>
        <v>44626</v>
      </c>
      <c r="H4477" t="str">
        <v/>
      </c>
      <c r="I4477" s="10" cm="1">
        <f t="array" ref="I4477">_xlfn.IFS(AND(OR(_xlfn._xlws.FILTER(D$9:D$16388,E$9:E$16388=E4477)),ROW()=_xlfn.MINIFS(_xlfn.ANCHORARRAY(H$9),E$9:E$16388,E4477)),A4477-C$4,ROW()=_xlfn.MINIFS(_xlfn.ANCHORARRAY(H$9),E$9:E$16388,E4477),IFERROR(A4477-INDEX(G$9:G$16388,MATCH(E4477-1,E$9:E$16388,0)),A4477-C$4),ISNUMBER(A4477),A4477-F4477,TRUE,"")</f>
        <v>9</v>
      </c>
      <c r="J4477" t="b">
        <f t="shared" si="205"/>
        <v>0</v>
      </c>
      <c r="L4477" s="5"/>
    </row>
    <row r="4478" spans="1:12">
      <c r="A4478" s="1" t="s">
        <v>14</v>
      </c>
      <c r="B4478" s="4" t="str">
        <f>"annual period "&amp;COUNTIF(D$9:D4478,TRUE)</f>
        <v>annual period 16</v>
      </c>
      <c r="D4478" t="b">
        <f t="shared" si="207"/>
        <v>0</v>
      </c>
      <c r="E4478">
        <f t="shared" si="206"/>
        <v>718</v>
      </c>
      <c r="F4478" s="5" cm="1">
        <f t="array" ref="F4478">INDEX(_xlfn._xlws.FILTER(A$9:A$16378,E4478=E$9:E$16378*ISNUMBER(A$9:A$16378)),1)</f>
        <v>44628</v>
      </c>
      <c r="G4478" s="5" cm="1">
        <f t="array" ref="G4478">INDEX(_xlfn._xlws.FILTER(A$9:A$16378,E4478=E$9:E$16378*ISNUMBER(A$9:A$16378)),COUNT(_xlfn._xlws.FILTER(A$9:A$16378,E4478=E$9:E$16378*ISNUMBER(A$9:A$16378))))</f>
        <v>44630</v>
      </c>
      <c r="H4478" t="str">
        <v/>
      </c>
      <c r="I4478" s="10" t="str" cm="1">
        <f t="array" ref="I4478">_xlfn.IFS(AND(OR(_xlfn._xlws.FILTER(D$9:D$16388,E$9:E$16388=E4478)),ROW()=_xlfn.MINIFS(_xlfn.ANCHORARRAY(H$9),E$9:E$16388,E4478)),A4478-C$4,ROW()=_xlfn.MINIFS(_xlfn.ANCHORARRAY(H$9),E$9:E$16388,E4478),IFERROR(A4478-INDEX(G$9:G$16388,MATCH(E4478-1,E$9:E$16388,0)),A4478-C$4),ISNUMBER(A4478),A4478-F4478,TRUE,"")</f>
        <v/>
      </c>
      <c r="J4478" t="str">
        <f t="shared" si="205"/>
        <v/>
      </c>
      <c r="L4478" s="5"/>
    </row>
    <row r="4479" spans="1:12">
      <c r="A4479" s="2"/>
      <c r="B4479" s="4" t="str">
        <f>"annual period "&amp;COUNTIF(D$9:D4479,TRUE)</f>
        <v>annual period 16</v>
      </c>
      <c r="D4479" t="b">
        <f t="shared" si="207"/>
        <v>0</v>
      </c>
      <c r="E4479">
        <f t="shared" si="206"/>
        <v>718</v>
      </c>
      <c r="F4479" s="5" cm="1">
        <f t="array" ref="F4479">INDEX(_xlfn._xlws.FILTER(A$9:A$16378,E4479=E$9:E$16378*ISNUMBER(A$9:A$16378)),1)</f>
        <v>44628</v>
      </c>
      <c r="G4479" s="5" cm="1">
        <f t="array" ref="G4479">INDEX(_xlfn._xlws.FILTER(A$9:A$16378,E4479=E$9:E$16378*ISNUMBER(A$9:A$16378)),COUNT(_xlfn._xlws.FILTER(A$9:A$16378,E4479=E$9:E$16378*ISNUMBER(A$9:A$16378))))</f>
        <v>44630</v>
      </c>
      <c r="H4479" t="str">
        <v/>
      </c>
      <c r="I4479" s="10" t="str" cm="1">
        <f t="array" ref="I4479">_xlfn.IFS(AND(OR(_xlfn._xlws.FILTER(D$9:D$16388,E$9:E$16388=E4479)),ROW()=_xlfn.MINIFS(_xlfn.ANCHORARRAY(H$9),E$9:E$16388,E4479)),A4479-C$4,ROW()=_xlfn.MINIFS(_xlfn.ANCHORARRAY(H$9),E$9:E$16388,E4479),IFERROR(A4479-INDEX(G$9:G$16388,MATCH(E4479-1,E$9:E$16388,0)),A4479-C$4),ISNUMBER(A4479),A4479-F4479,TRUE,"")</f>
        <v/>
      </c>
      <c r="J4479" t="str">
        <f t="shared" si="205"/>
        <v/>
      </c>
      <c r="L4479" s="5"/>
    </row>
    <row r="4480" spans="1:12">
      <c r="A4480" s="3">
        <v>44628</v>
      </c>
      <c r="B4480" s="4" t="str">
        <f>"annual period "&amp;COUNTIF(D$9:D4480,TRUE)</f>
        <v>annual period 16</v>
      </c>
      <c r="D4480" t="b">
        <f t="shared" si="207"/>
        <v>0</v>
      </c>
      <c r="E4480">
        <f t="shared" si="206"/>
        <v>718</v>
      </c>
      <c r="F4480" s="5" cm="1">
        <f t="array" ref="F4480">INDEX(_xlfn._xlws.FILTER(A$9:A$16378,E4480=E$9:E$16378*ISNUMBER(A$9:A$16378)),1)</f>
        <v>44628</v>
      </c>
      <c r="G4480" s="5" cm="1">
        <f t="array" ref="G4480">INDEX(_xlfn._xlws.FILTER(A$9:A$16378,E4480=E$9:E$16378*ISNUMBER(A$9:A$16378)),COUNT(_xlfn._xlws.FILTER(A$9:A$16378,E4480=E$9:E$16378*ISNUMBER(A$9:A$16378))))</f>
        <v>44630</v>
      </c>
      <c r="H4480">
        <v>4480</v>
      </c>
      <c r="I4480" s="10" cm="1">
        <f t="array" ref="I4480">_xlfn.IFS(AND(OR(_xlfn._xlws.FILTER(D$9:D$16388,E$9:E$16388=E4480)),ROW()=_xlfn.MINIFS(_xlfn.ANCHORARRAY(H$9),E$9:E$16388,E4480)),A4480-C$4,ROW()=_xlfn.MINIFS(_xlfn.ANCHORARRAY(H$9),E$9:E$16388,E4480),IFERROR(A4480-INDEX(G$9:G$16388,MATCH(E4480-1,E$9:E$16388,0)),A4480-C$4),ISNUMBER(A4480),A4480-F4480,TRUE,"")</f>
        <v>2</v>
      </c>
      <c r="J4480" t="b">
        <f t="shared" si="205"/>
        <v>0</v>
      </c>
      <c r="L4480" s="5"/>
    </row>
    <row r="4481" spans="1:12">
      <c r="B4481" s="4" t="str">
        <f>"annual period "&amp;COUNTIF(D$9:D4481,TRUE)</f>
        <v>annual period 16</v>
      </c>
      <c r="D4481" t="b">
        <f t="shared" si="207"/>
        <v>0</v>
      </c>
      <c r="E4481">
        <f t="shared" si="206"/>
        <v>718</v>
      </c>
      <c r="F4481" s="5" cm="1">
        <f t="array" ref="F4481">INDEX(_xlfn._xlws.FILTER(A$9:A$16378,E4481=E$9:E$16378*ISNUMBER(A$9:A$16378)),1)</f>
        <v>44628</v>
      </c>
      <c r="G4481" s="5" cm="1">
        <f t="array" ref="G4481">INDEX(_xlfn._xlws.FILTER(A$9:A$16378,E4481=E$9:E$16378*ISNUMBER(A$9:A$16378)),COUNT(_xlfn._xlws.FILTER(A$9:A$16378,E4481=E$9:E$16378*ISNUMBER(A$9:A$16378))))</f>
        <v>44630</v>
      </c>
      <c r="H4481" t="str">
        <v/>
      </c>
      <c r="I4481" s="10" t="str" cm="1">
        <f t="array" ref="I4481">_xlfn.IFS(AND(OR(_xlfn._xlws.FILTER(D$9:D$16388,E$9:E$16388=E4481)),ROW()=_xlfn.MINIFS(_xlfn.ANCHORARRAY(H$9),E$9:E$16388,E4481)),A4481-C$4,ROW()=_xlfn.MINIFS(_xlfn.ANCHORARRAY(H$9),E$9:E$16388,E4481),IFERROR(A4481-INDEX(G$9:G$16388,MATCH(E4481-1,E$9:E$16388,0)),A4481-C$4),ISNUMBER(A4481),A4481-F4481,TRUE,"")</f>
        <v/>
      </c>
      <c r="J4481" t="str">
        <f t="shared" si="205"/>
        <v/>
      </c>
      <c r="L4481" s="5"/>
    </row>
    <row r="4482" spans="1:12">
      <c r="A4482" s="3">
        <v>44629</v>
      </c>
      <c r="B4482" s="4" t="str">
        <f>"annual period "&amp;COUNTIF(D$9:D4482,TRUE)</f>
        <v>annual period 16</v>
      </c>
      <c r="D4482" t="b">
        <f t="shared" si="207"/>
        <v>0</v>
      </c>
      <c r="E4482">
        <f t="shared" si="206"/>
        <v>718</v>
      </c>
      <c r="F4482" s="5" cm="1">
        <f t="array" ref="F4482">INDEX(_xlfn._xlws.FILTER(A$9:A$16378,E4482=E$9:E$16378*ISNUMBER(A$9:A$16378)),1)</f>
        <v>44628</v>
      </c>
      <c r="G4482" s="5" cm="1">
        <f t="array" ref="G4482">INDEX(_xlfn._xlws.FILTER(A$9:A$16378,E4482=E$9:E$16378*ISNUMBER(A$9:A$16378)),COUNT(_xlfn._xlws.FILTER(A$9:A$16378,E4482=E$9:E$16378*ISNUMBER(A$9:A$16378))))</f>
        <v>44630</v>
      </c>
      <c r="H4482" t="str">
        <v/>
      </c>
      <c r="I4482" s="10" cm="1">
        <f t="array" ref="I4482">_xlfn.IFS(AND(OR(_xlfn._xlws.FILTER(D$9:D$16388,E$9:E$16388=E4482)),ROW()=_xlfn.MINIFS(_xlfn.ANCHORARRAY(H$9),E$9:E$16388,E4482)),A4482-C$4,ROW()=_xlfn.MINIFS(_xlfn.ANCHORARRAY(H$9),E$9:E$16388,E4482),IFERROR(A4482-INDEX(G$9:G$16388,MATCH(E4482-1,E$9:E$16388,0)),A4482-C$4),ISNUMBER(A4482),A4482-F4482,TRUE,"")</f>
        <v>1</v>
      </c>
      <c r="J4482" t="b">
        <f t="shared" si="205"/>
        <v>0</v>
      </c>
      <c r="L4482" s="5"/>
    </row>
    <row r="4483" spans="1:12">
      <c r="B4483" s="4" t="str">
        <f>"annual period "&amp;COUNTIF(D$9:D4483,TRUE)</f>
        <v>annual period 16</v>
      </c>
      <c r="D4483" t="b">
        <f t="shared" si="207"/>
        <v>0</v>
      </c>
      <c r="E4483">
        <f t="shared" si="206"/>
        <v>718</v>
      </c>
      <c r="F4483" s="5" cm="1">
        <f t="array" ref="F4483">INDEX(_xlfn._xlws.FILTER(A$9:A$16378,E4483=E$9:E$16378*ISNUMBER(A$9:A$16378)),1)</f>
        <v>44628</v>
      </c>
      <c r="G4483" s="5" cm="1">
        <f t="array" ref="G4483">INDEX(_xlfn._xlws.FILTER(A$9:A$16378,E4483=E$9:E$16378*ISNUMBER(A$9:A$16378)),COUNT(_xlfn._xlws.FILTER(A$9:A$16378,E4483=E$9:E$16378*ISNUMBER(A$9:A$16378))))</f>
        <v>44630</v>
      </c>
      <c r="H4483" t="str">
        <v/>
      </c>
      <c r="I4483" s="10" t="str" cm="1">
        <f t="array" ref="I4483">_xlfn.IFS(AND(OR(_xlfn._xlws.FILTER(D$9:D$16388,E$9:E$16388=E4483)),ROW()=_xlfn.MINIFS(_xlfn.ANCHORARRAY(H$9),E$9:E$16388,E4483)),A4483-C$4,ROW()=_xlfn.MINIFS(_xlfn.ANCHORARRAY(H$9),E$9:E$16388,E4483),IFERROR(A4483-INDEX(G$9:G$16388,MATCH(E4483-1,E$9:E$16388,0)),A4483-C$4),ISNUMBER(A4483),A4483-F4483,TRUE,"")</f>
        <v/>
      </c>
      <c r="J4483" t="str">
        <f t="shared" si="205"/>
        <v/>
      </c>
      <c r="L4483" s="5"/>
    </row>
    <row r="4484" spans="1:12">
      <c r="A4484" s="3">
        <v>44630</v>
      </c>
      <c r="B4484" s="4" t="str">
        <f>"annual period "&amp;COUNTIF(D$9:D4484,TRUE)</f>
        <v>annual period 16</v>
      </c>
      <c r="D4484" t="b">
        <f t="shared" si="207"/>
        <v>0</v>
      </c>
      <c r="E4484">
        <f t="shared" si="206"/>
        <v>718</v>
      </c>
      <c r="F4484" s="5" cm="1">
        <f t="array" ref="F4484">INDEX(_xlfn._xlws.FILTER(A$9:A$16378,E4484=E$9:E$16378*ISNUMBER(A$9:A$16378)),1)</f>
        <v>44628</v>
      </c>
      <c r="G4484" s="5" cm="1">
        <f t="array" ref="G4484">INDEX(_xlfn._xlws.FILTER(A$9:A$16378,E4484=E$9:E$16378*ISNUMBER(A$9:A$16378)),COUNT(_xlfn._xlws.FILTER(A$9:A$16378,E4484=E$9:E$16378*ISNUMBER(A$9:A$16378))))</f>
        <v>44630</v>
      </c>
      <c r="H4484" t="str">
        <v/>
      </c>
      <c r="I4484" s="10" cm="1">
        <f t="array" ref="I4484">_xlfn.IFS(AND(OR(_xlfn._xlws.FILTER(D$9:D$16388,E$9:E$16388=E4484)),ROW()=_xlfn.MINIFS(_xlfn.ANCHORARRAY(H$9),E$9:E$16388,E4484)),A4484-C$4,ROW()=_xlfn.MINIFS(_xlfn.ANCHORARRAY(H$9),E$9:E$16388,E4484),IFERROR(A4484-INDEX(G$9:G$16388,MATCH(E4484-1,E$9:E$16388,0)),A4484-C$4),ISNUMBER(A4484),A4484-F4484,TRUE,"")</f>
        <v>2</v>
      </c>
      <c r="J4484" t="b">
        <f t="shared" si="205"/>
        <v>0</v>
      </c>
      <c r="L4484" s="5"/>
    </row>
    <row r="4485" spans="1:12">
      <c r="A4485" s="1" t="s">
        <v>14</v>
      </c>
      <c r="B4485" s="4" t="str">
        <f>"annual period "&amp;COUNTIF(D$9:D4485,TRUE)</f>
        <v>annual period 16</v>
      </c>
      <c r="D4485" t="b">
        <f t="shared" si="207"/>
        <v>0</v>
      </c>
      <c r="E4485">
        <f t="shared" si="206"/>
        <v>719</v>
      </c>
      <c r="F4485" s="5" cm="1">
        <f t="array" ref="F4485">INDEX(_xlfn._xlws.FILTER(A$9:A$16378,E4485=E$9:E$16378*ISNUMBER(A$9:A$16378)),1)</f>
        <v>44633</v>
      </c>
      <c r="G4485" s="5" cm="1">
        <f t="array" ref="G4485">INDEX(_xlfn._xlws.FILTER(A$9:A$16378,E4485=E$9:E$16378*ISNUMBER(A$9:A$16378)),COUNT(_xlfn._xlws.FILTER(A$9:A$16378,E4485=E$9:E$16378*ISNUMBER(A$9:A$16378))))</f>
        <v>44637</v>
      </c>
      <c r="H4485" t="str">
        <v/>
      </c>
      <c r="I4485" s="10" t="str" cm="1">
        <f t="array" ref="I4485">_xlfn.IFS(AND(OR(_xlfn._xlws.FILTER(D$9:D$16388,E$9:E$16388=E4485)),ROW()=_xlfn.MINIFS(_xlfn.ANCHORARRAY(H$9),E$9:E$16388,E4485)),A4485-C$4,ROW()=_xlfn.MINIFS(_xlfn.ANCHORARRAY(H$9),E$9:E$16388,E4485),IFERROR(A4485-INDEX(G$9:G$16388,MATCH(E4485-1,E$9:E$16388,0)),A4485-C$4),ISNUMBER(A4485),A4485-F4485,TRUE,"")</f>
        <v/>
      </c>
      <c r="J4485" t="str">
        <f t="shared" si="205"/>
        <v/>
      </c>
      <c r="L4485" s="5"/>
    </row>
    <row r="4486" spans="1:12">
      <c r="A4486" s="2"/>
      <c r="B4486" s="4" t="str">
        <f>"annual period "&amp;COUNTIF(D$9:D4486,TRUE)</f>
        <v>annual period 16</v>
      </c>
      <c r="D4486" t="b">
        <f t="shared" si="207"/>
        <v>0</v>
      </c>
      <c r="E4486">
        <f t="shared" si="206"/>
        <v>719</v>
      </c>
      <c r="F4486" s="5" cm="1">
        <f t="array" ref="F4486">INDEX(_xlfn._xlws.FILTER(A$9:A$16378,E4486=E$9:E$16378*ISNUMBER(A$9:A$16378)),1)</f>
        <v>44633</v>
      </c>
      <c r="G4486" s="5" cm="1">
        <f t="array" ref="G4486">INDEX(_xlfn._xlws.FILTER(A$9:A$16378,E4486=E$9:E$16378*ISNUMBER(A$9:A$16378)),COUNT(_xlfn._xlws.FILTER(A$9:A$16378,E4486=E$9:E$16378*ISNUMBER(A$9:A$16378))))</f>
        <v>44637</v>
      </c>
      <c r="H4486" t="str">
        <v/>
      </c>
      <c r="I4486" s="10" t="str" cm="1">
        <f t="array" ref="I4486">_xlfn.IFS(AND(OR(_xlfn._xlws.FILTER(D$9:D$16388,E$9:E$16388=E4486)),ROW()=_xlfn.MINIFS(_xlfn.ANCHORARRAY(H$9),E$9:E$16388,E4486)),A4486-C$4,ROW()=_xlfn.MINIFS(_xlfn.ANCHORARRAY(H$9),E$9:E$16388,E4486),IFERROR(A4486-INDEX(G$9:G$16388,MATCH(E4486-1,E$9:E$16388,0)),A4486-C$4),ISNUMBER(A4486),A4486-F4486,TRUE,"")</f>
        <v/>
      </c>
      <c r="J4486" t="str">
        <f t="shared" ref="J4486:J4549" si="208">IF(I4486="","",I4486&gt;30)</f>
        <v/>
      </c>
      <c r="L4486" s="5"/>
    </row>
    <row r="4487" spans="1:12">
      <c r="A4487" s="3">
        <v>44633</v>
      </c>
      <c r="B4487" s="4" t="str">
        <f>"annual period "&amp;COUNTIF(D$9:D4487,TRUE)</f>
        <v>annual period 16</v>
      </c>
      <c r="D4487" t="b">
        <f t="shared" si="207"/>
        <v>0</v>
      </c>
      <c r="E4487">
        <f t="shared" si="206"/>
        <v>719</v>
      </c>
      <c r="F4487" s="5" cm="1">
        <f t="array" ref="F4487">INDEX(_xlfn._xlws.FILTER(A$9:A$16378,E4487=E$9:E$16378*ISNUMBER(A$9:A$16378)),1)</f>
        <v>44633</v>
      </c>
      <c r="G4487" s="5" cm="1">
        <f t="array" ref="G4487">INDEX(_xlfn._xlws.FILTER(A$9:A$16378,E4487=E$9:E$16378*ISNUMBER(A$9:A$16378)),COUNT(_xlfn._xlws.FILTER(A$9:A$16378,E4487=E$9:E$16378*ISNUMBER(A$9:A$16378))))</f>
        <v>44637</v>
      </c>
      <c r="H4487">
        <v>4487</v>
      </c>
      <c r="I4487" s="10" cm="1">
        <f t="array" ref="I4487">_xlfn.IFS(AND(OR(_xlfn._xlws.FILTER(D$9:D$16388,E$9:E$16388=E4487)),ROW()=_xlfn.MINIFS(_xlfn.ANCHORARRAY(H$9),E$9:E$16388,E4487)),A4487-C$4,ROW()=_xlfn.MINIFS(_xlfn.ANCHORARRAY(H$9),E$9:E$16388,E4487),IFERROR(A4487-INDEX(G$9:G$16388,MATCH(E4487-1,E$9:E$16388,0)),A4487-C$4),ISNUMBER(A4487),A4487-F4487,TRUE,"")</f>
        <v>3</v>
      </c>
      <c r="J4487" t="b">
        <f t="shared" si="208"/>
        <v>0</v>
      </c>
      <c r="L4487" s="5"/>
    </row>
    <row r="4488" spans="1:12">
      <c r="B4488" s="4" t="str">
        <f>"annual period "&amp;COUNTIF(D$9:D4488,TRUE)</f>
        <v>annual period 16</v>
      </c>
      <c r="D4488" t="b">
        <f t="shared" si="207"/>
        <v>0</v>
      </c>
      <c r="E4488">
        <f t="shared" si="206"/>
        <v>719</v>
      </c>
      <c r="F4488" s="5" cm="1">
        <f t="array" ref="F4488">INDEX(_xlfn._xlws.FILTER(A$9:A$16378,E4488=E$9:E$16378*ISNUMBER(A$9:A$16378)),1)</f>
        <v>44633</v>
      </c>
      <c r="G4488" s="5" cm="1">
        <f t="array" ref="G4488">INDEX(_xlfn._xlws.FILTER(A$9:A$16378,E4488=E$9:E$16378*ISNUMBER(A$9:A$16378)),COUNT(_xlfn._xlws.FILTER(A$9:A$16378,E4488=E$9:E$16378*ISNUMBER(A$9:A$16378))))</f>
        <v>44637</v>
      </c>
      <c r="H4488" t="str">
        <v/>
      </c>
      <c r="I4488" s="10" t="str" cm="1">
        <f t="array" ref="I4488">_xlfn.IFS(AND(OR(_xlfn._xlws.FILTER(D$9:D$16388,E$9:E$16388=E4488)),ROW()=_xlfn.MINIFS(_xlfn.ANCHORARRAY(H$9),E$9:E$16388,E4488)),A4488-C$4,ROW()=_xlfn.MINIFS(_xlfn.ANCHORARRAY(H$9),E$9:E$16388,E4488),IFERROR(A4488-INDEX(G$9:G$16388,MATCH(E4488-1,E$9:E$16388,0)),A4488-C$4),ISNUMBER(A4488),A4488-F4488,TRUE,"")</f>
        <v/>
      </c>
      <c r="J4488" t="str">
        <f t="shared" si="208"/>
        <v/>
      </c>
      <c r="L4488" s="5"/>
    </row>
    <row r="4489" spans="1:12">
      <c r="A4489" s="3">
        <v>44636</v>
      </c>
      <c r="B4489" s="4" t="str">
        <f>"annual period "&amp;COUNTIF(D$9:D4489,TRUE)</f>
        <v>annual period 16</v>
      </c>
      <c r="D4489" t="b">
        <f t="shared" si="207"/>
        <v>0</v>
      </c>
      <c r="E4489">
        <f t="shared" si="206"/>
        <v>719</v>
      </c>
      <c r="F4489" s="5" cm="1">
        <f t="array" ref="F4489">INDEX(_xlfn._xlws.FILTER(A$9:A$16378,E4489=E$9:E$16378*ISNUMBER(A$9:A$16378)),1)</f>
        <v>44633</v>
      </c>
      <c r="G4489" s="5" cm="1">
        <f t="array" ref="G4489">INDEX(_xlfn._xlws.FILTER(A$9:A$16378,E4489=E$9:E$16378*ISNUMBER(A$9:A$16378)),COUNT(_xlfn._xlws.FILTER(A$9:A$16378,E4489=E$9:E$16378*ISNUMBER(A$9:A$16378))))</f>
        <v>44637</v>
      </c>
      <c r="H4489" t="str">
        <v/>
      </c>
      <c r="I4489" s="10" cm="1">
        <f t="array" ref="I4489">_xlfn.IFS(AND(OR(_xlfn._xlws.FILTER(D$9:D$16388,E$9:E$16388=E4489)),ROW()=_xlfn.MINIFS(_xlfn.ANCHORARRAY(H$9),E$9:E$16388,E4489)),A4489-C$4,ROW()=_xlfn.MINIFS(_xlfn.ANCHORARRAY(H$9),E$9:E$16388,E4489),IFERROR(A4489-INDEX(G$9:G$16388,MATCH(E4489-1,E$9:E$16388,0)),A4489-C$4),ISNUMBER(A4489),A4489-F4489,TRUE,"")</f>
        <v>3</v>
      </c>
      <c r="J4489" t="b">
        <f t="shared" si="208"/>
        <v>0</v>
      </c>
      <c r="L4489" s="5"/>
    </row>
    <row r="4490" spans="1:12">
      <c r="B4490" s="4" t="str">
        <f>"annual period "&amp;COUNTIF(D$9:D4490,TRUE)</f>
        <v>annual period 16</v>
      </c>
      <c r="D4490" t="b">
        <f t="shared" si="207"/>
        <v>0</v>
      </c>
      <c r="E4490">
        <f t="shared" si="206"/>
        <v>719</v>
      </c>
      <c r="F4490" s="5" cm="1">
        <f t="array" ref="F4490">INDEX(_xlfn._xlws.FILTER(A$9:A$16378,E4490=E$9:E$16378*ISNUMBER(A$9:A$16378)),1)</f>
        <v>44633</v>
      </c>
      <c r="G4490" s="5" cm="1">
        <f t="array" ref="G4490">INDEX(_xlfn._xlws.FILTER(A$9:A$16378,E4490=E$9:E$16378*ISNUMBER(A$9:A$16378)),COUNT(_xlfn._xlws.FILTER(A$9:A$16378,E4490=E$9:E$16378*ISNUMBER(A$9:A$16378))))</f>
        <v>44637</v>
      </c>
      <c r="H4490" t="str">
        <v/>
      </c>
      <c r="I4490" s="10" t="str" cm="1">
        <f t="array" ref="I4490">_xlfn.IFS(AND(OR(_xlfn._xlws.FILTER(D$9:D$16388,E$9:E$16388=E4490)),ROW()=_xlfn.MINIFS(_xlfn.ANCHORARRAY(H$9),E$9:E$16388,E4490)),A4490-C$4,ROW()=_xlfn.MINIFS(_xlfn.ANCHORARRAY(H$9),E$9:E$16388,E4490),IFERROR(A4490-INDEX(G$9:G$16388,MATCH(E4490-1,E$9:E$16388,0)),A4490-C$4),ISNUMBER(A4490),A4490-F4490,TRUE,"")</f>
        <v/>
      </c>
      <c r="J4490" t="str">
        <f t="shared" si="208"/>
        <v/>
      </c>
      <c r="L4490" s="5"/>
    </row>
    <row r="4491" spans="1:12">
      <c r="A4491" s="3">
        <v>44637</v>
      </c>
      <c r="B4491" s="4" t="str">
        <f>"annual period "&amp;COUNTIF(D$9:D4491,TRUE)</f>
        <v>annual period 16</v>
      </c>
      <c r="D4491" t="b">
        <f t="shared" si="207"/>
        <v>0</v>
      </c>
      <c r="E4491">
        <f t="shared" ref="E4491:E4554" si="209">IF(A4491="Trip #",E4490+1,E4490)</f>
        <v>719</v>
      </c>
      <c r="F4491" s="5" cm="1">
        <f t="array" ref="F4491">INDEX(_xlfn._xlws.FILTER(A$9:A$16378,E4491=E$9:E$16378*ISNUMBER(A$9:A$16378)),1)</f>
        <v>44633</v>
      </c>
      <c r="G4491" s="5" cm="1">
        <f t="array" ref="G4491">INDEX(_xlfn._xlws.FILTER(A$9:A$16378,E4491=E$9:E$16378*ISNUMBER(A$9:A$16378)),COUNT(_xlfn._xlws.FILTER(A$9:A$16378,E4491=E$9:E$16378*ISNUMBER(A$9:A$16378))))</f>
        <v>44637</v>
      </c>
      <c r="H4491" t="str">
        <v/>
      </c>
      <c r="I4491" s="10" cm="1">
        <f t="array" ref="I4491">_xlfn.IFS(AND(OR(_xlfn._xlws.FILTER(D$9:D$16388,E$9:E$16388=E4491)),ROW()=_xlfn.MINIFS(_xlfn.ANCHORARRAY(H$9),E$9:E$16388,E4491)),A4491-C$4,ROW()=_xlfn.MINIFS(_xlfn.ANCHORARRAY(H$9),E$9:E$16388,E4491),IFERROR(A4491-INDEX(G$9:G$16388,MATCH(E4491-1,E$9:E$16388,0)),A4491-C$4),ISNUMBER(A4491),A4491-F4491,TRUE,"")</f>
        <v>4</v>
      </c>
      <c r="J4491" t="b">
        <f t="shared" si="208"/>
        <v>0</v>
      </c>
      <c r="L4491" s="5"/>
    </row>
    <row r="4492" spans="1:12">
      <c r="A4492" s="1" t="s">
        <v>14</v>
      </c>
      <c r="B4492" s="4" t="str">
        <f>"annual period "&amp;COUNTIF(D$9:D4492,TRUE)</f>
        <v>annual period 16</v>
      </c>
      <c r="D4492" t="b">
        <f t="shared" si="207"/>
        <v>0</v>
      </c>
      <c r="E4492">
        <f t="shared" si="209"/>
        <v>720</v>
      </c>
      <c r="F4492" s="5" cm="1">
        <f t="array" ref="F4492">INDEX(_xlfn._xlws.FILTER(A$9:A$16378,E4492=E$9:E$16378*ISNUMBER(A$9:A$16378)),1)</f>
        <v>44640</v>
      </c>
      <c r="G4492" s="5" cm="1">
        <f t="array" ref="G4492">INDEX(_xlfn._xlws.FILTER(A$9:A$16378,E4492=E$9:E$16378*ISNUMBER(A$9:A$16378)),COUNT(_xlfn._xlws.FILTER(A$9:A$16378,E4492=E$9:E$16378*ISNUMBER(A$9:A$16378))))</f>
        <v>44640</v>
      </c>
      <c r="H4492" t="str">
        <v/>
      </c>
      <c r="I4492" s="10" t="str" cm="1">
        <f t="array" ref="I4492">_xlfn.IFS(AND(OR(_xlfn._xlws.FILTER(D$9:D$16388,E$9:E$16388=E4492)),ROW()=_xlfn.MINIFS(_xlfn.ANCHORARRAY(H$9),E$9:E$16388,E4492)),A4492-C$4,ROW()=_xlfn.MINIFS(_xlfn.ANCHORARRAY(H$9),E$9:E$16388,E4492),IFERROR(A4492-INDEX(G$9:G$16388,MATCH(E4492-1,E$9:E$16388,0)),A4492-C$4),ISNUMBER(A4492),A4492-F4492,TRUE,"")</f>
        <v/>
      </c>
      <c r="J4492" t="str">
        <f t="shared" si="208"/>
        <v/>
      </c>
      <c r="L4492" s="5"/>
    </row>
    <row r="4493" spans="1:12">
      <c r="A4493" s="2"/>
      <c r="B4493" s="4" t="str">
        <f>"annual period "&amp;COUNTIF(D$9:D4493,TRUE)</f>
        <v>annual period 16</v>
      </c>
      <c r="D4493" t="b">
        <f t="shared" si="207"/>
        <v>0</v>
      </c>
      <c r="E4493">
        <f t="shared" si="209"/>
        <v>720</v>
      </c>
      <c r="F4493" s="5" cm="1">
        <f t="array" ref="F4493">INDEX(_xlfn._xlws.FILTER(A$9:A$16378,E4493=E$9:E$16378*ISNUMBER(A$9:A$16378)),1)</f>
        <v>44640</v>
      </c>
      <c r="G4493" s="5" cm="1">
        <f t="array" ref="G4493">INDEX(_xlfn._xlws.FILTER(A$9:A$16378,E4493=E$9:E$16378*ISNUMBER(A$9:A$16378)),COUNT(_xlfn._xlws.FILTER(A$9:A$16378,E4493=E$9:E$16378*ISNUMBER(A$9:A$16378))))</f>
        <v>44640</v>
      </c>
      <c r="H4493" t="str">
        <v/>
      </c>
      <c r="I4493" s="10" t="str" cm="1">
        <f t="array" ref="I4493">_xlfn.IFS(AND(OR(_xlfn._xlws.FILTER(D$9:D$16388,E$9:E$16388=E4493)),ROW()=_xlfn.MINIFS(_xlfn.ANCHORARRAY(H$9),E$9:E$16388,E4493)),A4493-C$4,ROW()=_xlfn.MINIFS(_xlfn.ANCHORARRAY(H$9),E$9:E$16388,E4493),IFERROR(A4493-INDEX(G$9:G$16388,MATCH(E4493-1,E$9:E$16388,0)),A4493-C$4),ISNUMBER(A4493),A4493-F4493,TRUE,"")</f>
        <v/>
      </c>
      <c r="J4493" t="str">
        <f t="shared" si="208"/>
        <v/>
      </c>
      <c r="L4493" s="5"/>
    </row>
    <row r="4494" spans="1:12">
      <c r="A4494" s="3">
        <v>44640</v>
      </c>
      <c r="B4494" s="4" t="str">
        <f>"annual period "&amp;COUNTIF(D$9:D4494,TRUE)</f>
        <v>annual period 16</v>
      </c>
      <c r="D4494" t="b">
        <f t="shared" si="207"/>
        <v>0</v>
      </c>
      <c r="E4494">
        <f t="shared" si="209"/>
        <v>720</v>
      </c>
      <c r="F4494" s="5" cm="1">
        <f t="array" ref="F4494">INDEX(_xlfn._xlws.FILTER(A$9:A$16378,E4494=E$9:E$16378*ISNUMBER(A$9:A$16378)),1)</f>
        <v>44640</v>
      </c>
      <c r="G4494" s="5" cm="1">
        <f t="array" ref="G4494">INDEX(_xlfn._xlws.FILTER(A$9:A$16378,E4494=E$9:E$16378*ISNUMBER(A$9:A$16378)),COUNT(_xlfn._xlws.FILTER(A$9:A$16378,E4494=E$9:E$16378*ISNUMBER(A$9:A$16378))))</f>
        <v>44640</v>
      </c>
      <c r="H4494">
        <v>4494</v>
      </c>
      <c r="I4494" s="10" cm="1">
        <f t="array" ref="I4494">_xlfn.IFS(AND(OR(_xlfn._xlws.FILTER(D$9:D$16388,E$9:E$16388=E4494)),ROW()=_xlfn.MINIFS(_xlfn.ANCHORARRAY(H$9),E$9:E$16388,E4494)),A4494-C$4,ROW()=_xlfn.MINIFS(_xlfn.ANCHORARRAY(H$9),E$9:E$16388,E4494),IFERROR(A4494-INDEX(G$9:G$16388,MATCH(E4494-1,E$9:E$16388,0)),A4494-C$4),ISNUMBER(A4494),A4494-F4494,TRUE,"")</f>
        <v>3</v>
      </c>
      <c r="J4494" t="b">
        <f t="shared" si="208"/>
        <v>0</v>
      </c>
      <c r="L4494" s="5"/>
    </row>
    <row r="4495" spans="1:12">
      <c r="B4495" s="4" t="str">
        <f>"annual period "&amp;COUNTIF(D$9:D4495,TRUE)</f>
        <v>annual period 16</v>
      </c>
      <c r="D4495" t="b">
        <f t="shared" si="207"/>
        <v>0</v>
      </c>
      <c r="E4495">
        <f t="shared" si="209"/>
        <v>720</v>
      </c>
      <c r="F4495" s="5" cm="1">
        <f t="array" ref="F4495">INDEX(_xlfn._xlws.FILTER(A$9:A$16378,E4495=E$9:E$16378*ISNUMBER(A$9:A$16378)),1)</f>
        <v>44640</v>
      </c>
      <c r="G4495" s="5" cm="1">
        <f t="array" ref="G4495">INDEX(_xlfn._xlws.FILTER(A$9:A$16378,E4495=E$9:E$16378*ISNUMBER(A$9:A$16378)),COUNT(_xlfn._xlws.FILTER(A$9:A$16378,E4495=E$9:E$16378*ISNUMBER(A$9:A$16378))))</f>
        <v>44640</v>
      </c>
      <c r="H4495" t="str">
        <v/>
      </c>
      <c r="I4495" s="10" t="str" cm="1">
        <f t="array" ref="I4495">_xlfn.IFS(AND(OR(_xlfn._xlws.FILTER(D$9:D$16388,E$9:E$16388=E4495)),ROW()=_xlfn.MINIFS(_xlfn.ANCHORARRAY(H$9),E$9:E$16388,E4495)),A4495-C$4,ROW()=_xlfn.MINIFS(_xlfn.ANCHORARRAY(H$9),E$9:E$16388,E4495),IFERROR(A4495-INDEX(G$9:G$16388,MATCH(E4495-1,E$9:E$16388,0)),A4495-C$4),ISNUMBER(A4495),A4495-F4495,TRUE,"")</f>
        <v/>
      </c>
      <c r="J4495" t="str">
        <f t="shared" si="208"/>
        <v/>
      </c>
      <c r="L4495" s="5"/>
    </row>
    <row r="4496" spans="1:12">
      <c r="A4496" s="3">
        <v>44640</v>
      </c>
      <c r="B4496" s="4" t="str">
        <f>"annual period "&amp;COUNTIF(D$9:D4496,TRUE)</f>
        <v>annual period 16</v>
      </c>
      <c r="D4496" t="b">
        <f t="shared" si="207"/>
        <v>0</v>
      </c>
      <c r="E4496">
        <f t="shared" si="209"/>
        <v>720</v>
      </c>
      <c r="F4496" s="5" cm="1">
        <f t="array" ref="F4496">INDEX(_xlfn._xlws.FILTER(A$9:A$16378,E4496=E$9:E$16378*ISNUMBER(A$9:A$16378)),1)</f>
        <v>44640</v>
      </c>
      <c r="G4496" s="5" cm="1">
        <f t="array" ref="G4496">INDEX(_xlfn._xlws.FILTER(A$9:A$16378,E4496=E$9:E$16378*ISNUMBER(A$9:A$16378)),COUNT(_xlfn._xlws.FILTER(A$9:A$16378,E4496=E$9:E$16378*ISNUMBER(A$9:A$16378))))</f>
        <v>44640</v>
      </c>
      <c r="H4496">
        <v>4496</v>
      </c>
      <c r="I4496" s="10" cm="1">
        <f t="array" ref="I4496">_xlfn.IFS(AND(OR(_xlfn._xlws.FILTER(D$9:D$16388,E$9:E$16388=E4496)),ROW()=_xlfn.MINIFS(_xlfn.ANCHORARRAY(H$9),E$9:E$16388,E4496)),A4496-C$4,ROW()=_xlfn.MINIFS(_xlfn.ANCHORARRAY(H$9),E$9:E$16388,E4496),IFERROR(A4496-INDEX(G$9:G$16388,MATCH(E4496-1,E$9:E$16388,0)),A4496-C$4),ISNUMBER(A4496),A4496-F4496,TRUE,"")</f>
        <v>0</v>
      </c>
      <c r="J4496" t="b">
        <f t="shared" si="208"/>
        <v>0</v>
      </c>
      <c r="L4496" s="5"/>
    </row>
    <row r="4497" spans="1:12">
      <c r="A4497" s="1" t="s">
        <v>14</v>
      </c>
      <c r="B4497" s="4" t="str">
        <f>"annual period "&amp;COUNTIF(D$9:D4497,TRUE)</f>
        <v>annual period 16</v>
      </c>
      <c r="D4497" t="b">
        <f t="shared" si="207"/>
        <v>0</v>
      </c>
      <c r="E4497">
        <f t="shared" si="209"/>
        <v>721</v>
      </c>
      <c r="F4497" s="5" cm="1">
        <f t="array" ref="F4497">INDEX(_xlfn._xlws.FILTER(A$9:A$16378,E4497=E$9:E$16378*ISNUMBER(A$9:A$16378)),1)</f>
        <v>44645</v>
      </c>
      <c r="G4497" s="5" cm="1">
        <f t="array" ref="G4497">INDEX(_xlfn._xlws.FILTER(A$9:A$16378,E4497=E$9:E$16378*ISNUMBER(A$9:A$16378)),COUNT(_xlfn._xlws.FILTER(A$9:A$16378,E4497=E$9:E$16378*ISNUMBER(A$9:A$16378))))</f>
        <v>44648</v>
      </c>
      <c r="H4497" t="str">
        <v/>
      </c>
      <c r="I4497" s="10" t="str" cm="1">
        <f t="array" ref="I4497">_xlfn.IFS(AND(OR(_xlfn._xlws.FILTER(D$9:D$16388,E$9:E$16388=E4497)),ROW()=_xlfn.MINIFS(_xlfn.ANCHORARRAY(H$9),E$9:E$16388,E4497)),A4497-C$4,ROW()=_xlfn.MINIFS(_xlfn.ANCHORARRAY(H$9),E$9:E$16388,E4497),IFERROR(A4497-INDEX(G$9:G$16388,MATCH(E4497-1,E$9:E$16388,0)),A4497-C$4),ISNUMBER(A4497),A4497-F4497,TRUE,"")</f>
        <v/>
      </c>
      <c r="J4497" t="str">
        <f t="shared" si="208"/>
        <v/>
      </c>
      <c r="L4497" s="5"/>
    </row>
    <row r="4498" spans="1:12">
      <c r="A4498" s="2"/>
      <c r="B4498" s="4" t="str">
        <f>"annual period "&amp;COUNTIF(D$9:D4498,TRUE)</f>
        <v>annual period 16</v>
      </c>
      <c r="D4498" t="b">
        <f t="shared" si="207"/>
        <v>0</v>
      </c>
      <c r="E4498">
        <f t="shared" si="209"/>
        <v>721</v>
      </c>
      <c r="F4498" s="5" cm="1">
        <f t="array" ref="F4498">INDEX(_xlfn._xlws.FILTER(A$9:A$16378,E4498=E$9:E$16378*ISNUMBER(A$9:A$16378)),1)</f>
        <v>44645</v>
      </c>
      <c r="G4498" s="5" cm="1">
        <f t="array" ref="G4498">INDEX(_xlfn._xlws.FILTER(A$9:A$16378,E4498=E$9:E$16378*ISNUMBER(A$9:A$16378)),COUNT(_xlfn._xlws.FILTER(A$9:A$16378,E4498=E$9:E$16378*ISNUMBER(A$9:A$16378))))</f>
        <v>44648</v>
      </c>
      <c r="H4498" t="str">
        <v/>
      </c>
      <c r="I4498" s="10" t="str" cm="1">
        <f t="array" ref="I4498">_xlfn.IFS(AND(OR(_xlfn._xlws.FILTER(D$9:D$16388,E$9:E$16388=E4498)),ROW()=_xlfn.MINIFS(_xlfn.ANCHORARRAY(H$9),E$9:E$16388,E4498)),A4498-C$4,ROW()=_xlfn.MINIFS(_xlfn.ANCHORARRAY(H$9),E$9:E$16388,E4498),IFERROR(A4498-INDEX(G$9:G$16388,MATCH(E4498-1,E$9:E$16388,0)),A4498-C$4),ISNUMBER(A4498),A4498-F4498,TRUE,"")</f>
        <v/>
      </c>
      <c r="J4498" t="str">
        <f t="shared" si="208"/>
        <v/>
      </c>
      <c r="L4498" s="5"/>
    </row>
    <row r="4499" spans="1:12">
      <c r="A4499" s="3">
        <v>44645</v>
      </c>
      <c r="B4499" s="4" t="str">
        <f>"annual period "&amp;COUNTIF(D$9:D4499,TRUE)</f>
        <v>annual period 16</v>
      </c>
      <c r="D4499" t="b">
        <f t="shared" si="207"/>
        <v>0</v>
      </c>
      <c r="E4499">
        <f t="shared" si="209"/>
        <v>721</v>
      </c>
      <c r="F4499" s="5" cm="1">
        <f t="array" ref="F4499">INDEX(_xlfn._xlws.FILTER(A$9:A$16378,E4499=E$9:E$16378*ISNUMBER(A$9:A$16378)),1)</f>
        <v>44645</v>
      </c>
      <c r="G4499" s="5" cm="1">
        <f t="array" ref="G4499">INDEX(_xlfn._xlws.FILTER(A$9:A$16378,E4499=E$9:E$16378*ISNUMBER(A$9:A$16378)),COUNT(_xlfn._xlws.FILTER(A$9:A$16378,E4499=E$9:E$16378*ISNUMBER(A$9:A$16378))))</f>
        <v>44648</v>
      </c>
      <c r="H4499">
        <v>4499</v>
      </c>
      <c r="I4499" s="10" cm="1">
        <f t="array" ref="I4499">_xlfn.IFS(AND(OR(_xlfn._xlws.FILTER(D$9:D$16388,E$9:E$16388=E4499)),ROW()=_xlfn.MINIFS(_xlfn.ANCHORARRAY(H$9),E$9:E$16388,E4499)),A4499-C$4,ROW()=_xlfn.MINIFS(_xlfn.ANCHORARRAY(H$9),E$9:E$16388,E4499),IFERROR(A4499-INDEX(G$9:G$16388,MATCH(E4499-1,E$9:E$16388,0)),A4499-C$4),ISNUMBER(A4499),A4499-F4499,TRUE,"")</f>
        <v>5</v>
      </c>
      <c r="J4499" t="b">
        <f t="shared" si="208"/>
        <v>0</v>
      </c>
      <c r="L4499" s="5"/>
    </row>
    <row r="4500" spans="1:12">
      <c r="B4500" s="4" t="str">
        <f>"annual period "&amp;COUNTIF(D$9:D4500,TRUE)</f>
        <v>annual period 16</v>
      </c>
      <c r="D4500" t="b">
        <f t="shared" si="207"/>
        <v>0</v>
      </c>
      <c r="E4500">
        <f t="shared" si="209"/>
        <v>721</v>
      </c>
      <c r="F4500" s="5" cm="1">
        <f t="array" ref="F4500">INDEX(_xlfn._xlws.FILTER(A$9:A$16378,E4500=E$9:E$16378*ISNUMBER(A$9:A$16378)),1)</f>
        <v>44645</v>
      </c>
      <c r="G4500" s="5" cm="1">
        <f t="array" ref="G4500">INDEX(_xlfn._xlws.FILTER(A$9:A$16378,E4500=E$9:E$16378*ISNUMBER(A$9:A$16378)),COUNT(_xlfn._xlws.FILTER(A$9:A$16378,E4500=E$9:E$16378*ISNUMBER(A$9:A$16378))))</f>
        <v>44648</v>
      </c>
      <c r="H4500" t="str">
        <v/>
      </c>
      <c r="I4500" s="10" t="str" cm="1">
        <f t="array" ref="I4500">_xlfn.IFS(AND(OR(_xlfn._xlws.FILTER(D$9:D$16388,E$9:E$16388=E4500)),ROW()=_xlfn.MINIFS(_xlfn.ANCHORARRAY(H$9),E$9:E$16388,E4500)),A4500-C$4,ROW()=_xlfn.MINIFS(_xlfn.ANCHORARRAY(H$9),E$9:E$16388,E4500),IFERROR(A4500-INDEX(G$9:G$16388,MATCH(E4500-1,E$9:E$16388,0)),A4500-C$4),ISNUMBER(A4500),A4500-F4500,TRUE,"")</f>
        <v/>
      </c>
      <c r="J4500" t="str">
        <f t="shared" si="208"/>
        <v/>
      </c>
      <c r="L4500" s="5"/>
    </row>
    <row r="4501" spans="1:12">
      <c r="A4501" s="3">
        <v>44648</v>
      </c>
      <c r="B4501" s="4" t="str">
        <f>"annual period "&amp;COUNTIF(D$9:D4501,TRUE)</f>
        <v>annual period 16</v>
      </c>
      <c r="D4501" t="b">
        <f t="shared" si="207"/>
        <v>0</v>
      </c>
      <c r="E4501">
        <f t="shared" si="209"/>
        <v>721</v>
      </c>
      <c r="F4501" s="5" cm="1">
        <f t="array" ref="F4501">INDEX(_xlfn._xlws.FILTER(A$9:A$16378,E4501=E$9:E$16378*ISNUMBER(A$9:A$16378)),1)</f>
        <v>44645</v>
      </c>
      <c r="G4501" s="5" cm="1">
        <f t="array" ref="G4501">INDEX(_xlfn._xlws.FILTER(A$9:A$16378,E4501=E$9:E$16378*ISNUMBER(A$9:A$16378)),COUNT(_xlfn._xlws.FILTER(A$9:A$16378,E4501=E$9:E$16378*ISNUMBER(A$9:A$16378))))</f>
        <v>44648</v>
      </c>
      <c r="H4501" t="str">
        <v/>
      </c>
      <c r="I4501" s="10" cm="1">
        <f t="array" ref="I4501">_xlfn.IFS(AND(OR(_xlfn._xlws.FILTER(D$9:D$16388,E$9:E$16388=E4501)),ROW()=_xlfn.MINIFS(_xlfn.ANCHORARRAY(H$9),E$9:E$16388,E4501)),A4501-C$4,ROW()=_xlfn.MINIFS(_xlfn.ANCHORARRAY(H$9),E$9:E$16388,E4501),IFERROR(A4501-INDEX(G$9:G$16388,MATCH(E4501-1,E$9:E$16388,0)),A4501-C$4),ISNUMBER(A4501),A4501-F4501,TRUE,"")</f>
        <v>3</v>
      </c>
      <c r="J4501" t="b">
        <f t="shared" si="208"/>
        <v>0</v>
      </c>
      <c r="L4501" s="5"/>
    </row>
    <row r="4502" spans="1:12">
      <c r="A4502" s="1" t="s">
        <v>14</v>
      </c>
      <c r="B4502" s="4" t="str">
        <f>"annual period "&amp;COUNTIF(D$9:D4502,TRUE)</f>
        <v>annual period 16</v>
      </c>
      <c r="D4502" t="b">
        <f t="shared" si="207"/>
        <v>0</v>
      </c>
      <c r="E4502">
        <f t="shared" si="209"/>
        <v>722</v>
      </c>
      <c r="F4502" s="5" cm="1">
        <f t="array" ref="F4502">INDEX(_xlfn._xlws.FILTER(A$9:A$16378,E4502=E$9:E$16378*ISNUMBER(A$9:A$16378)),1)</f>
        <v>44650</v>
      </c>
      <c r="G4502" s="5" cm="1">
        <f t="array" ref="G4502">INDEX(_xlfn._xlws.FILTER(A$9:A$16378,E4502=E$9:E$16378*ISNUMBER(A$9:A$16378)),COUNT(_xlfn._xlws.FILTER(A$9:A$16378,E4502=E$9:E$16378*ISNUMBER(A$9:A$16378))))</f>
        <v>44650</v>
      </c>
      <c r="H4502" t="str">
        <v/>
      </c>
      <c r="I4502" s="10" t="str" cm="1">
        <f t="array" ref="I4502">_xlfn.IFS(AND(OR(_xlfn._xlws.FILTER(D$9:D$16388,E$9:E$16388=E4502)),ROW()=_xlfn.MINIFS(_xlfn.ANCHORARRAY(H$9),E$9:E$16388,E4502)),A4502-C$4,ROW()=_xlfn.MINIFS(_xlfn.ANCHORARRAY(H$9),E$9:E$16388,E4502),IFERROR(A4502-INDEX(G$9:G$16388,MATCH(E4502-1,E$9:E$16388,0)),A4502-C$4),ISNUMBER(A4502),A4502-F4502,TRUE,"")</f>
        <v/>
      </c>
      <c r="J4502" t="str">
        <f t="shared" si="208"/>
        <v/>
      </c>
      <c r="L4502" s="5"/>
    </row>
    <row r="4503" spans="1:12">
      <c r="A4503" s="2"/>
      <c r="B4503" s="4" t="str">
        <f>"annual period "&amp;COUNTIF(D$9:D4503,TRUE)</f>
        <v>annual period 16</v>
      </c>
      <c r="D4503" t="b">
        <f t="shared" si="207"/>
        <v>0</v>
      </c>
      <c r="E4503">
        <f t="shared" si="209"/>
        <v>722</v>
      </c>
      <c r="F4503" s="5" cm="1">
        <f t="array" ref="F4503">INDEX(_xlfn._xlws.FILTER(A$9:A$16378,E4503=E$9:E$16378*ISNUMBER(A$9:A$16378)),1)</f>
        <v>44650</v>
      </c>
      <c r="G4503" s="5" cm="1">
        <f t="array" ref="G4503">INDEX(_xlfn._xlws.FILTER(A$9:A$16378,E4503=E$9:E$16378*ISNUMBER(A$9:A$16378)),COUNT(_xlfn._xlws.FILTER(A$9:A$16378,E4503=E$9:E$16378*ISNUMBER(A$9:A$16378))))</f>
        <v>44650</v>
      </c>
      <c r="H4503" t="str">
        <v/>
      </c>
      <c r="I4503" s="10" t="str" cm="1">
        <f t="array" ref="I4503">_xlfn.IFS(AND(OR(_xlfn._xlws.FILTER(D$9:D$16388,E$9:E$16388=E4503)),ROW()=_xlfn.MINIFS(_xlfn.ANCHORARRAY(H$9),E$9:E$16388,E4503)),A4503-C$4,ROW()=_xlfn.MINIFS(_xlfn.ANCHORARRAY(H$9),E$9:E$16388,E4503),IFERROR(A4503-INDEX(G$9:G$16388,MATCH(E4503-1,E$9:E$16388,0)),A4503-C$4),ISNUMBER(A4503),A4503-F4503,TRUE,"")</f>
        <v/>
      </c>
      <c r="J4503" t="str">
        <f t="shared" si="208"/>
        <v/>
      </c>
      <c r="L4503" s="5"/>
    </row>
    <row r="4504" spans="1:12">
      <c r="A4504" s="3">
        <v>44650</v>
      </c>
      <c r="B4504" s="4" t="str">
        <f>"annual period "&amp;COUNTIF(D$9:D4504,TRUE)</f>
        <v>annual period 16</v>
      </c>
      <c r="D4504" t="b">
        <f t="shared" si="207"/>
        <v>0</v>
      </c>
      <c r="E4504">
        <f t="shared" si="209"/>
        <v>722</v>
      </c>
      <c r="F4504" s="5" cm="1">
        <f t="array" ref="F4504">INDEX(_xlfn._xlws.FILTER(A$9:A$16378,E4504=E$9:E$16378*ISNUMBER(A$9:A$16378)),1)</f>
        <v>44650</v>
      </c>
      <c r="G4504" s="5" cm="1">
        <f t="array" ref="G4504">INDEX(_xlfn._xlws.FILTER(A$9:A$16378,E4504=E$9:E$16378*ISNUMBER(A$9:A$16378)),COUNT(_xlfn._xlws.FILTER(A$9:A$16378,E4504=E$9:E$16378*ISNUMBER(A$9:A$16378))))</f>
        <v>44650</v>
      </c>
      <c r="H4504">
        <v>4504</v>
      </c>
      <c r="I4504" s="10" cm="1">
        <f t="array" ref="I4504">_xlfn.IFS(AND(OR(_xlfn._xlws.FILTER(D$9:D$16388,E$9:E$16388=E4504)),ROW()=_xlfn.MINIFS(_xlfn.ANCHORARRAY(H$9),E$9:E$16388,E4504)),A4504-C$4,ROW()=_xlfn.MINIFS(_xlfn.ANCHORARRAY(H$9),E$9:E$16388,E4504),IFERROR(A4504-INDEX(G$9:G$16388,MATCH(E4504-1,E$9:E$16388,0)),A4504-C$4),ISNUMBER(A4504),A4504-F4504,TRUE,"")</f>
        <v>2</v>
      </c>
      <c r="J4504" t="b">
        <f t="shared" si="208"/>
        <v>0</v>
      </c>
      <c r="L4504" s="5"/>
    </row>
    <row r="4505" spans="1:12">
      <c r="B4505" s="4" t="str">
        <f>"annual period "&amp;COUNTIF(D$9:D4505,TRUE)</f>
        <v>annual period 16</v>
      </c>
      <c r="D4505" t="b">
        <f t="shared" si="207"/>
        <v>0</v>
      </c>
      <c r="E4505">
        <f t="shared" si="209"/>
        <v>722</v>
      </c>
      <c r="F4505" s="5" cm="1">
        <f t="array" ref="F4505">INDEX(_xlfn._xlws.FILTER(A$9:A$16378,E4505=E$9:E$16378*ISNUMBER(A$9:A$16378)),1)</f>
        <v>44650</v>
      </c>
      <c r="G4505" s="5" cm="1">
        <f t="array" ref="G4505">INDEX(_xlfn._xlws.FILTER(A$9:A$16378,E4505=E$9:E$16378*ISNUMBER(A$9:A$16378)),COUNT(_xlfn._xlws.FILTER(A$9:A$16378,E4505=E$9:E$16378*ISNUMBER(A$9:A$16378))))</f>
        <v>44650</v>
      </c>
      <c r="H4505" t="str">
        <v/>
      </c>
      <c r="I4505" s="10" t="str" cm="1">
        <f t="array" ref="I4505">_xlfn.IFS(AND(OR(_xlfn._xlws.FILTER(D$9:D$16388,E$9:E$16388=E4505)),ROW()=_xlfn.MINIFS(_xlfn.ANCHORARRAY(H$9),E$9:E$16388,E4505)),A4505-C$4,ROW()=_xlfn.MINIFS(_xlfn.ANCHORARRAY(H$9),E$9:E$16388,E4505),IFERROR(A4505-INDEX(G$9:G$16388,MATCH(E4505-1,E$9:E$16388,0)),A4505-C$4),ISNUMBER(A4505),A4505-F4505,TRUE,"")</f>
        <v/>
      </c>
      <c r="J4505" t="str">
        <f t="shared" si="208"/>
        <v/>
      </c>
      <c r="L4505" s="5"/>
    </row>
    <row r="4506" spans="1:12">
      <c r="A4506" s="3">
        <v>44650</v>
      </c>
      <c r="B4506" s="4" t="str">
        <f>"annual period "&amp;COUNTIF(D$9:D4506,TRUE)</f>
        <v>annual period 16</v>
      </c>
      <c r="D4506" t="b">
        <f t="shared" si="207"/>
        <v>0</v>
      </c>
      <c r="E4506">
        <f t="shared" si="209"/>
        <v>722</v>
      </c>
      <c r="F4506" s="5" cm="1">
        <f t="array" ref="F4506">INDEX(_xlfn._xlws.FILTER(A$9:A$16378,E4506=E$9:E$16378*ISNUMBER(A$9:A$16378)),1)</f>
        <v>44650</v>
      </c>
      <c r="G4506" s="5" cm="1">
        <f t="array" ref="G4506">INDEX(_xlfn._xlws.FILTER(A$9:A$16378,E4506=E$9:E$16378*ISNUMBER(A$9:A$16378)),COUNT(_xlfn._xlws.FILTER(A$9:A$16378,E4506=E$9:E$16378*ISNUMBER(A$9:A$16378))))</f>
        <v>44650</v>
      </c>
      <c r="H4506">
        <v>4506</v>
      </c>
      <c r="I4506" s="10" cm="1">
        <f t="array" ref="I4506">_xlfn.IFS(AND(OR(_xlfn._xlws.FILTER(D$9:D$16388,E$9:E$16388=E4506)),ROW()=_xlfn.MINIFS(_xlfn.ANCHORARRAY(H$9),E$9:E$16388,E4506)),A4506-C$4,ROW()=_xlfn.MINIFS(_xlfn.ANCHORARRAY(H$9),E$9:E$16388,E4506),IFERROR(A4506-INDEX(G$9:G$16388,MATCH(E4506-1,E$9:E$16388,0)),A4506-C$4),ISNUMBER(A4506),A4506-F4506,TRUE,"")</f>
        <v>0</v>
      </c>
      <c r="J4506" t="b">
        <f t="shared" si="208"/>
        <v>0</v>
      </c>
      <c r="L4506" s="5"/>
    </row>
    <row r="4507" spans="1:12">
      <c r="A4507" s="1" t="s">
        <v>14</v>
      </c>
      <c r="B4507" s="4" t="str">
        <f>"annual period "&amp;COUNTIF(D$9:D4507,TRUE)</f>
        <v>annual period 16</v>
      </c>
      <c r="D4507" t="b">
        <f t="shared" si="207"/>
        <v>0</v>
      </c>
      <c r="E4507">
        <f t="shared" si="209"/>
        <v>723</v>
      </c>
      <c r="F4507" s="5" cm="1">
        <f t="array" ref="F4507">INDEX(_xlfn._xlws.FILTER(A$9:A$16378,E4507=E$9:E$16378*ISNUMBER(A$9:A$16378)),1)</f>
        <v>44653</v>
      </c>
      <c r="G4507" s="5" cm="1">
        <f t="array" ref="G4507">INDEX(_xlfn._xlws.FILTER(A$9:A$16378,E4507=E$9:E$16378*ISNUMBER(A$9:A$16378)),COUNT(_xlfn._xlws.FILTER(A$9:A$16378,E4507=E$9:E$16378*ISNUMBER(A$9:A$16378))))</f>
        <v>44653</v>
      </c>
      <c r="H4507" t="str">
        <v/>
      </c>
      <c r="I4507" s="10" t="str" cm="1">
        <f t="array" ref="I4507">_xlfn.IFS(AND(OR(_xlfn._xlws.FILTER(D$9:D$16388,E$9:E$16388=E4507)),ROW()=_xlfn.MINIFS(_xlfn.ANCHORARRAY(H$9),E$9:E$16388,E4507)),A4507-C$4,ROW()=_xlfn.MINIFS(_xlfn.ANCHORARRAY(H$9),E$9:E$16388,E4507),IFERROR(A4507-INDEX(G$9:G$16388,MATCH(E4507-1,E$9:E$16388,0)),A4507-C$4),ISNUMBER(A4507),A4507-F4507,TRUE,"")</f>
        <v/>
      </c>
      <c r="J4507" t="str">
        <f t="shared" si="208"/>
        <v/>
      </c>
      <c r="L4507" s="5"/>
    </row>
    <row r="4508" spans="1:12">
      <c r="A4508" s="2"/>
      <c r="B4508" s="4" t="str">
        <f>"annual period "&amp;COUNTIF(D$9:D4508,TRUE)</f>
        <v>annual period 16</v>
      </c>
      <c r="D4508" t="b">
        <f t="shared" si="207"/>
        <v>0</v>
      </c>
      <c r="E4508">
        <f t="shared" si="209"/>
        <v>723</v>
      </c>
      <c r="F4508" s="5" cm="1">
        <f t="array" ref="F4508">INDEX(_xlfn._xlws.FILTER(A$9:A$16378,E4508=E$9:E$16378*ISNUMBER(A$9:A$16378)),1)</f>
        <v>44653</v>
      </c>
      <c r="G4508" s="5" cm="1">
        <f t="array" ref="G4508">INDEX(_xlfn._xlws.FILTER(A$9:A$16378,E4508=E$9:E$16378*ISNUMBER(A$9:A$16378)),COUNT(_xlfn._xlws.FILTER(A$9:A$16378,E4508=E$9:E$16378*ISNUMBER(A$9:A$16378))))</f>
        <v>44653</v>
      </c>
      <c r="H4508" t="str">
        <v/>
      </c>
      <c r="I4508" s="10" t="str" cm="1">
        <f t="array" ref="I4508">_xlfn.IFS(AND(OR(_xlfn._xlws.FILTER(D$9:D$16388,E$9:E$16388=E4508)),ROW()=_xlfn.MINIFS(_xlfn.ANCHORARRAY(H$9),E$9:E$16388,E4508)),A4508-C$4,ROW()=_xlfn.MINIFS(_xlfn.ANCHORARRAY(H$9),E$9:E$16388,E4508),IFERROR(A4508-INDEX(G$9:G$16388,MATCH(E4508-1,E$9:E$16388,0)),A4508-C$4),ISNUMBER(A4508),A4508-F4508,TRUE,"")</f>
        <v/>
      </c>
      <c r="J4508" t="str">
        <f t="shared" si="208"/>
        <v/>
      </c>
      <c r="L4508" s="5"/>
    </row>
    <row r="4509" spans="1:12">
      <c r="A4509" s="3">
        <v>44653</v>
      </c>
      <c r="B4509" s="4" t="str">
        <f>"annual period "&amp;COUNTIF(D$9:D4509,TRUE)</f>
        <v>annual period 16</v>
      </c>
      <c r="D4509" t="b">
        <f t="shared" si="207"/>
        <v>0</v>
      </c>
      <c r="E4509">
        <f t="shared" si="209"/>
        <v>723</v>
      </c>
      <c r="F4509" s="5" cm="1">
        <f t="array" ref="F4509">INDEX(_xlfn._xlws.FILTER(A$9:A$16378,E4509=E$9:E$16378*ISNUMBER(A$9:A$16378)),1)</f>
        <v>44653</v>
      </c>
      <c r="G4509" s="5" cm="1">
        <f t="array" ref="G4509">INDEX(_xlfn._xlws.FILTER(A$9:A$16378,E4509=E$9:E$16378*ISNUMBER(A$9:A$16378)),COUNT(_xlfn._xlws.FILTER(A$9:A$16378,E4509=E$9:E$16378*ISNUMBER(A$9:A$16378))))</f>
        <v>44653</v>
      </c>
      <c r="H4509">
        <v>4509</v>
      </c>
      <c r="I4509" s="10" cm="1">
        <f t="array" ref="I4509">_xlfn.IFS(AND(OR(_xlfn._xlws.FILTER(D$9:D$16388,E$9:E$16388=E4509)),ROW()=_xlfn.MINIFS(_xlfn.ANCHORARRAY(H$9),E$9:E$16388,E4509)),A4509-C$4,ROW()=_xlfn.MINIFS(_xlfn.ANCHORARRAY(H$9),E$9:E$16388,E4509),IFERROR(A4509-INDEX(G$9:G$16388,MATCH(E4509-1,E$9:E$16388,0)),A4509-C$4),ISNUMBER(A4509),A4509-F4509,TRUE,"")</f>
        <v>3</v>
      </c>
      <c r="J4509" t="b">
        <f t="shared" si="208"/>
        <v>0</v>
      </c>
      <c r="L4509" s="5"/>
    </row>
    <row r="4510" spans="1:12">
      <c r="B4510" s="4" t="str">
        <f>"annual period "&amp;COUNTIF(D$9:D4510,TRUE)</f>
        <v>annual period 16</v>
      </c>
      <c r="D4510" t="b">
        <f t="shared" si="207"/>
        <v>0</v>
      </c>
      <c r="E4510">
        <f t="shared" si="209"/>
        <v>723</v>
      </c>
      <c r="F4510" s="5" cm="1">
        <f t="array" ref="F4510">INDEX(_xlfn._xlws.FILTER(A$9:A$16378,E4510=E$9:E$16378*ISNUMBER(A$9:A$16378)),1)</f>
        <v>44653</v>
      </c>
      <c r="G4510" s="5" cm="1">
        <f t="array" ref="G4510">INDEX(_xlfn._xlws.FILTER(A$9:A$16378,E4510=E$9:E$16378*ISNUMBER(A$9:A$16378)),COUNT(_xlfn._xlws.FILTER(A$9:A$16378,E4510=E$9:E$16378*ISNUMBER(A$9:A$16378))))</f>
        <v>44653</v>
      </c>
      <c r="H4510" t="str">
        <v/>
      </c>
      <c r="I4510" s="10" t="str" cm="1">
        <f t="array" ref="I4510">_xlfn.IFS(AND(OR(_xlfn._xlws.FILTER(D$9:D$16388,E$9:E$16388=E4510)),ROW()=_xlfn.MINIFS(_xlfn.ANCHORARRAY(H$9),E$9:E$16388,E4510)),A4510-C$4,ROW()=_xlfn.MINIFS(_xlfn.ANCHORARRAY(H$9),E$9:E$16388,E4510),IFERROR(A4510-INDEX(G$9:G$16388,MATCH(E4510-1,E$9:E$16388,0)),A4510-C$4),ISNUMBER(A4510),A4510-F4510,TRUE,"")</f>
        <v/>
      </c>
      <c r="J4510" t="str">
        <f t="shared" si="208"/>
        <v/>
      </c>
      <c r="L4510" s="5"/>
    </row>
    <row r="4511" spans="1:12">
      <c r="A4511" s="3">
        <v>44653</v>
      </c>
      <c r="B4511" s="4" t="str">
        <f>"annual period "&amp;COUNTIF(D$9:D4511,TRUE)</f>
        <v>annual period 16</v>
      </c>
      <c r="D4511" t="b">
        <f t="shared" si="207"/>
        <v>0</v>
      </c>
      <c r="E4511">
        <f t="shared" si="209"/>
        <v>723</v>
      </c>
      <c r="F4511" s="5" cm="1">
        <f t="array" ref="F4511">INDEX(_xlfn._xlws.FILTER(A$9:A$16378,E4511=E$9:E$16378*ISNUMBER(A$9:A$16378)),1)</f>
        <v>44653</v>
      </c>
      <c r="G4511" s="5" cm="1">
        <f t="array" ref="G4511">INDEX(_xlfn._xlws.FILTER(A$9:A$16378,E4511=E$9:E$16378*ISNUMBER(A$9:A$16378)),COUNT(_xlfn._xlws.FILTER(A$9:A$16378,E4511=E$9:E$16378*ISNUMBER(A$9:A$16378))))</f>
        <v>44653</v>
      </c>
      <c r="H4511">
        <v>4511</v>
      </c>
      <c r="I4511" s="10" cm="1">
        <f t="array" ref="I4511">_xlfn.IFS(AND(OR(_xlfn._xlws.FILTER(D$9:D$16388,E$9:E$16388=E4511)),ROW()=_xlfn.MINIFS(_xlfn.ANCHORARRAY(H$9),E$9:E$16388,E4511)),A4511-C$4,ROW()=_xlfn.MINIFS(_xlfn.ANCHORARRAY(H$9),E$9:E$16388,E4511),IFERROR(A4511-INDEX(G$9:G$16388,MATCH(E4511-1,E$9:E$16388,0)),A4511-C$4),ISNUMBER(A4511),A4511-F4511,TRUE,"")</f>
        <v>0</v>
      </c>
      <c r="J4511" t="b">
        <f t="shared" si="208"/>
        <v>0</v>
      </c>
      <c r="L4511" s="5"/>
    </row>
    <row r="4512" spans="1:12">
      <c r="A4512" s="1" t="s">
        <v>14</v>
      </c>
      <c r="B4512" s="4" t="str">
        <f>"annual period "&amp;COUNTIF(D$9:D4512,TRUE)</f>
        <v>annual period 16</v>
      </c>
      <c r="D4512" t="b">
        <f t="shared" ref="D4512:D4575" si="210">F4511-F4512&gt;300</f>
        <v>0</v>
      </c>
      <c r="E4512">
        <f t="shared" si="209"/>
        <v>724</v>
      </c>
      <c r="F4512" s="5" cm="1">
        <f t="array" ref="F4512">INDEX(_xlfn._xlws.FILTER(A$9:A$16378,E4512=E$9:E$16378*ISNUMBER(A$9:A$16378)),1)</f>
        <v>44658</v>
      </c>
      <c r="G4512" s="5" cm="1">
        <f t="array" ref="G4512">INDEX(_xlfn._xlws.FILTER(A$9:A$16378,E4512=E$9:E$16378*ISNUMBER(A$9:A$16378)),COUNT(_xlfn._xlws.FILTER(A$9:A$16378,E4512=E$9:E$16378*ISNUMBER(A$9:A$16378))))</f>
        <v>44659</v>
      </c>
      <c r="H4512" t="str">
        <v/>
      </c>
      <c r="I4512" s="10" t="str" cm="1">
        <f t="array" ref="I4512">_xlfn.IFS(AND(OR(_xlfn._xlws.FILTER(D$9:D$16388,E$9:E$16388=E4512)),ROW()=_xlfn.MINIFS(_xlfn.ANCHORARRAY(H$9),E$9:E$16388,E4512)),A4512-C$4,ROW()=_xlfn.MINIFS(_xlfn.ANCHORARRAY(H$9),E$9:E$16388,E4512),IFERROR(A4512-INDEX(G$9:G$16388,MATCH(E4512-1,E$9:E$16388,0)),A4512-C$4),ISNUMBER(A4512),A4512-F4512,TRUE,"")</f>
        <v/>
      </c>
      <c r="J4512" t="str">
        <f t="shared" si="208"/>
        <v/>
      </c>
      <c r="L4512" s="5"/>
    </row>
    <row r="4513" spans="1:12">
      <c r="A4513" s="2"/>
      <c r="B4513" s="4" t="str">
        <f>"annual period "&amp;COUNTIF(D$9:D4513,TRUE)</f>
        <v>annual period 16</v>
      </c>
      <c r="D4513" t="b">
        <f t="shared" si="210"/>
        <v>0</v>
      </c>
      <c r="E4513">
        <f t="shared" si="209"/>
        <v>724</v>
      </c>
      <c r="F4513" s="5" cm="1">
        <f t="array" ref="F4513">INDEX(_xlfn._xlws.FILTER(A$9:A$16378,E4513=E$9:E$16378*ISNUMBER(A$9:A$16378)),1)</f>
        <v>44658</v>
      </c>
      <c r="G4513" s="5" cm="1">
        <f t="array" ref="G4513">INDEX(_xlfn._xlws.FILTER(A$9:A$16378,E4513=E$9:E$16378*ISNUMBER(A$9:A$16378)),COUNT(_xlfn._xlws.FILTER(A$9:A$16378,E4513=E$9:E$16378*ISNUMBER(A$9:A$16378))))</f>
        <v>44659</v>
      </c>
      <c r="H4513" t="str">
        <v/>
      </c>
      <c r="I4513" s="10" t="str" cm="1">
        <f t="array" ref="I4513">_xlfn.IFS(AND(OR(_xlfn._xlws.FILTER(D$9:D$16388,E$9:E$16388=E4513)),ROW()=_xlfn.MINIFS(_xlfn.ANCHORARRAY(H$9),E$9:E$16388,E4513)),A4513-C$4,ROW()=_xlfn.MINIFS(_xlfn.ANCHORARRAY(H$9),E$9:E$16388,E4513),IFERROR(A4513-INDEX(G$9:G$16388,MATCH(E4513-1,E$9:E$16388,0)),A4513-C$4),ISNUMBER(A4513),A4513-F4513,TRUE,"")</f>
        <v/>
      </c>
      <c r="J4513" t="str">
        <f t="shared" si="208"/>
        <v/>
      </c>
      <c r="L4513" s="5"/>
    </row>
    <row r="4514" spans="1:12">
      <c r="A4514" s="3">
        <v>44658</v>
      </c>
      <c r="B4514" s="4" t="str">
        <f>"annual period "&amp;COUNTIF(D$9:D4514,TRUE)</f>
        <v>annual period 16</v>
      </c>
      <c r="D4514" t="b">
        <f t="shared" si="210"/>
        <v>0</v>
      </c>
      <c r="E4514">
        <f t="shared" si="209"/>
        <v>724</v>
      </c>
      <c r="F4514" s="5" cm="1">
        <f t="array" ref="F4514">INDEX(_xlfn._xlws.FILTER(A$9:A$16378,E4514=E$9:E$16378*ISNUMBER(A$9:A$16378)),1)</f>
        <v>44658</v>
      </c>
      <c r="G4514" s="5" cm="1">
        <f t="array" ref="G4514">INDEX(_xlfn._xlws.FILTER(A$9:A$16378,E4514=E$9:E$16378*ISNUMBER(A$9:A$16378)),COUNT(_xlfn._xlws.FILTER(A$9:A$16378,E4514=E$9:E$16378*ISNUMBER(A$9:A$16378))))</f>
        <v>44659</v>
      </c>
      <c r="H4514">
        <v>4514</v>
      </c>
      <c r="I4514" s="10" cm="1">
        <f t="array" ref="I4514">_xlfn.IFS(AND(OR(_xlfn._xlws.FILTER(D$9:D$16388,E$9:E$16388=E4514)),ROW()=_xlfn.MINIFS(_xlfn.ANCHORARRAY(H$9),E$9:E$16388,E4514)),A4514-C$4,ROW()=_xlfn.MINIFS(_xlfn.ANCHORARRAY(H$9),E$9:E$16388,E4514),IFERROR(A4514-INDEX(G$9:G$16388,MATCH(E4514-1,E$9:E$16388,0)),A4514-C$4),ISNUMBER(A4514),A4514-F4514,TRUE,"")</f>
        <v>5</v>
      </c>
      <c r="J4514" t="b">
        <f t="shared" si="208"/>
        <v>0</v>
      </c>
      <c r="L4514" s="5"/>
    </row>
    <row r="4515" spans="1:12">
      <c r="B4515" s="4" t="str">
        <f>"annual period "&amp;COUNTIF(D$9:D4515,TRUE)</f>
        <v>annual period 16</v>
      </c>
      <c r="D4515" t="b">
        <f t="shared" si="210"/>
        <v>0</v>
      </c>
      <c r="E4515">
        <f t="shared" si="209"/>
        <v>724</v>
      </c>
      <c r="F4515" s="5" cm="1">
        <f t="array" ref="F4515">INDEX(_xlfn._xlws.FILTER(A$9:A$16378,E4515=E$9:E$16378*ISNUMBER(A$9:A$16378)),1)</f>
        <v>44658</v>
      </c>
      <c r="G4515" s="5" cm="1">
        <f t="array" ref="G4515">INDEX(_xlfn._xlws.FILTER(A$9:A$16378,E4515=E$9:E$16378*ISNUMBER(A$9:A$16378)),COUNT(_xlfn._xlws.FILTER(A$9:A$16378,E4515=E$9:E$16378*ISNUMBER(A$9:A$16378))))</f>
        <v>44659</v>
      </c>
      <c r="H4515" t="str">
        <v/>
      </c>
      <c r="I4515" s="10" t="str" cm="1">
        <f t="array" ref="I4515">_xlfn.IFS(AND(OR(_xlfn._xlws.FILTER(D$9:D$16388,E$9:E$16388=E4515)),ROW()=_xlfn.MINIFS(_xlfn.ANCHORARRAY(H$9),E$9:E$16388,E4515)),A4515-C$4,ROW()=_xlfn.MINIFS(_xlfn.ANCHORARRAY(H$9),E$9:E$16388,E4515),IFERROR(A4515-INDEX(G$9:G$16388,MATCH(E4515-1,E$9:E$16388,0)),A4515-C$4),ISNUMBER(A4515),A4515-F4515,TRUE,"")</f>
        <v/>
      </c>
      <c r="J4515" t="str">
        <f t="shared" si="208"/>
        <v/>
      </c>
      <c r="L4515" s="5"/>
    </row>
    <row r="4516" spans="1:12">
      <c r="A4516" s="3">
        <v>44659</v>
      </c>
      <c r="B4516" s="4" t="str">
        <f>"annual period "&amp;COUNTIF(D$9:D4516,TRUE)</f>
        <v>annual period 16</v>
      </c>
      <c r="D4516" t="b">
        <f t="shared" si="210"/>
        <v>0</v>
      </c>
      <c r="E4516">
        <f t="shared" si="209"/>
        <v>724</v>
      </c>
      <c r="F4516" s="5" cm="1">
        <f t="array" ref="F4516">INDEX(_xlfn._xlws.FILTER(A$9:A$16378,E4516=E$9:E$16378*ISNUMBER(A$9:A$16378)),1)</f>
        <v>44658</v>
      </c>
      <c r="G4516" s="5" cm="1">
        <f t="array" ref="G4516">INDEX(_xlfn._xlws.FILTER(A$9:A$16378,E4516=E$9:E$16378*ISNUMBER(A$9:A$16378)),COUNT(_xlfn._xlws.FILTER(A$9:A$16378,E4516=E$9:E$16378*ISNUMBER(A$9:A$16378))))</f>
        <v>44659</v>
      </c>
      <c r="H4516" t="str">
        <v/>
      </c>
      <c r="I4516" s="10" cm="1">
        <f t="array" ref="I4516">_xlfn.IFS(AND(OR(_xlfn._xlws.FILTER(D$9:D$16388,E$9:E$16388=E4516)),ROW()=_xlfn.MINIFS(_xlfn.ANCHORARRAY(H$9),E$9:E$16388,E4516)),A4516-C$4,ROW()=_xlfn.MINIFS(_xlfn.ANCHORARRAY(H$9),E$9:E$16388,E4516),IFERROR(A4516-INDEX(G$9:G$16388,MATCH(E4516-1,E$9:E$16388,0)),A4516-C$4),ISNUMBER(A4516),A4516-F4516,TRUE,"")</f>
        <v>1</v>
      </c>
      <c r="J4516" t="b">
        <f t="shared" si="208"/>
        <v>0</v>
      </c>
      <c r="L4516" s="5"/>
    </row>
    <row r="4517" spans="1:12">
      <c r="A4517" s="1" t="s">
        <v>14</v>
      </c>
      <c r="B4517" s="4" t="str">
        <f>"annual period "&amp;COUNTIF(D$9:D4517,TRUE)</f>
        <v>annual period 16</v>
      </c>
      <c r="D4517" t="b">
        <f t="shared" si="210"/>
        <v>0</v>
      </c>
      <c r="E4517">
        <f t="shared" si="209"/>
        <v>725</v>
      </c>
      <c r="F4517" s="5" cm="1">
        <f t="array" ref="F4517">INDEX(_xlfn._xlws.FILTER(A$9:A$16378,E4517=E$9:E$16378*ISNUMBER(A$9:A$16378)),1)</f>
        <v>44661</v>
      </c>
      <c r="G4517" s="5" cm="1">
        <f t="array" ref="G4517">INDEX(_xlfn._xlws.FILTER(A$9:A$16378,E4517=E$9:E$16378*ISNUMBER(A$9:A$16378)),COUNT(_xlfn._xlws.FILTER(A$9:A$16378,E4517=E$9:E$16378*ISNUMBER(A$9:A$16378))))</f>
        <v>44661</v>
      </c>
      <c r="H4517" t="str">
        <v/>
      </c>
      <c r="I4517" s="10" t="str" cm="1">
        <f t="array" ref="I4517">_xlfn.IFS(AND(OR(_xlfn._xlws.FILTER(D$9:D$16388,E$9:E$16388=E4517)),ROW()=_xlfn.MINIFS(_xlfn.ANCHORARRAY(H$9),E$9:E$16388,E4517)),A4517-C$4,ROW()=_xlfn.MINIFS(_xlfn.ANCHORARRAY(H$9),E$9:E$16388,E4517),IFERROR(A4517-INDEX(G$9:G$16388,MATCH(E4517-1,E$9:E$16388,0)),A4517-C$4),ISNUMBER(A4517),A4517-F4517,TRUE,"")</f>
        <v/>
      </c>
      <c r="J4517" t="str">
        <f t="shared" si="208"/>
        <v/>
      </c>
      <c r="L4517" s="5"/>
    </row>
    <row r="4518" spans="1:12">
      <c r="A4518" s="2"/>
      <c r="B4518" s="4" t="str">
        <f>"annual period "&amp;COUNTIF(D$9:D4518,TRUE)</f>
        <v>annual period 16</v>
      </c>
      <c r="D4518" t="b">
        <f t="shared" si="210"/>
        <v>0</v>
      </c>
      <c r="E4518">
        <f t="shared" si="209"/>
        <v>725</v>
      </c>
      <c r="F4518" s="5" cm="1">
        <f t="array" ref="F4518">INDEX(_xlfn._xlws.FILTER(A$9:A$16378,E4518=E$9:E$16378*ISNUMBER(A$9:A$16378)),1)</f>
        <v>44661</v>
      </c>
      <c r="G4518" s="5" cm="1">
        <f t="array" ref="G4518">INDEX(_xlfn._xlws.FILTER(A$9:A$16378,E4518=E$9:E$16378*ISNUMBER(A$9:A$16378)),COUNT(_xlfn._xlws.FILTER(A$9:A$16378,E4518=E$9:E$16378*ISNUMBER(A$9:A$16378))))</f>
        <v>44661</v>
      </c>
      <c r="H4518" t="str">
        <v/>
      </c>
      <c r="I4518" s="10" t="str" cm="1">
        <f t="array" ref="I4518">_xlfn.IFS(AND(OR(_xlfn._xlws.FILTER(D$9:D$16388,E$9:E$16388=E4518)),ROW()=_xlfn.MINIFS(_xlfn.ANCHORARRAY(H$9),E$9:E$16388,E4518)),A4518-C$4,ROW()=_xlfn.MINIFS(_xlfn.ANCHORARRAY(H$9),E$9:E$16388,E4518),IFERROR(A4518-INDEX(G$9:G$16388,MATCH(E4518-1,E$9:E$16388,0)),A4518-C$4),ISNUMBER(A4518),A4518-F4518,TRUE,"")</f>
        <v/>
      </c>
      <c r="J4518" t="str">
        <f t="shared" si="208"/>
        <v/>
      </c>
      <c r="L4518" s="5"/>
    </row>
    <row r="4519" spans="1:12">
      <c r="A4519" s="3">
        <v>44661</v>
      </c>
      <c r="B4519" s="4" t="str">
        <f>"annual period "&amp;COUNTIF(D$9:D4519,TRUE)</f>
        <v>annual period 16</v>
      </c>
      <c r="D4519" t="b">
        <f t="shared" si="210"/>
        <v>0</v>
      </c>
      <c r="E4519">
        <f t="shared" si="209"/>
        <v>725</v>
      </c>
      <c r="F4519" s="5" cm="1">
        <f t="array" ref="F4519">INDEX(_xlfn._xlws.FILTER(A$9:A$16378,E4519=E$9:E$16378*ISNUMBER(A$9:A$16378)),1)</f>
        <v>44661</v>
      </c>
      <c r="G4519" s="5" cm="1">
        <f t="array" ref="G4519">INDEX(_xlfn._xlws.FILTER(A$9:A$16378,E4519=E$9:E$16378*ISNUMBER(A$9:A$16378)),COUNT(_xlfn._xlws.FILTER(A$9:A$16378,E4519=E$9:E$16378*ISNUMBER(A$9:A$16378))))</f>
        <v>44661</v>
      </c>
      <c r="H4519">
        <v>4519</v>
      </c>
      <c r="I4519" s="10" cm="1">
        <f t="array" ref="I4519">_xlfn.IFS(AND(OR(_xlfn._xlws.FILTER(D$9:D$16388,E$9:E$16388=E4519)),ROW()=_xlfn.MINIFS(_xlfn.ANCHORARRAY(H$9),E$9:E$16388,E4519)),A4519-C$4,ROW()=_xlfn.MINIFS(_xlfn.ANCHORARRAY(H$9),E$9:E$16388,E4519),IFERROR(A4519-INDEX(G$9:G$16388,MATCH(E4519-1,E$9:E$16388,0)),A4519-C$4),ISNUMBER(A4519),A4519-F4519,TRUE,"")</f>
        <v>2</v>
      </c>
      <c r="J4519" t="b">
        <f t="shared" si="208"/>
        <v>0</v>
      </c>
      <c r="L4519" s="5"/>
    </row>
    <row r="4520" spans="1:12">
      <c r="B4520" s="4" t="str">
        <f>"annual period "&amp;COUNTIF(D$9:D4520,TRUE)</f>
        <v>annual period 16</v>
      </c>
      <c r="D4520" t="b">
        <f t="shared" si="210"/>
        <v>0</v>
      </c>
      <c r="E4520">
        <f t="shared" si="209"/>
        <v>725</v>
      </c>
      <c r="F4520" s="5" cm="1">
        <f t="array" ref="F4520">INDEX(_xlfn._xlws.FILTER(A$9:A$16378,E4520=E$9:E$16378*ISNUMBER(A$9:A$16378)),1)</f>
        <v>44661</v>
      </c>
      <c r="G4520" s="5" cm="1">
        <f t="array" ref="G4520">INDEX(_xlfn._xlws.FILTER(A$9:A$16378,E4520=E$9:E$16378*ISNUMBER(A$9:A$16378)),COUNT(_xlfn._xlws.FILTER(A$9:A$16378,E4520=E$9:E$16378*ISNUMBER(A$9:A$16378))))</f>
        <v>44661</v>
      </c>
      <c r="H4520" t="str">
        <v/>
      </c>
      <c r="I4520" s="10" t="str" cm="1">
        <f t="array" ref="I4520">_xlfn.IFS(AND(OR(_xlfn._xlws.FILTER(D$9:D$16388,E$9:E$16388=E4520)),ROW()=_xlfn.MINIFS(_xlfn.ANCHORARRAY(H$9),E$9:E$16388,E4520)),A4520-C$4,ROW()=_xlfn.MINIFS(_xlfn.ANCHORARRAY(H$9),E$9:E$16388,E4520),IFERROR(A4520-INDEX(G$9:G$16388,MATCH(E4520-1,E$9:E$16388,0)),A4520-C$4),ISNUMBER(A4520),A4520-F4520,TRUE,"")</f>
        <v/>
      </c>
      <c r="J4520" t="str">
        <f t="shared" si="208"/>
        <v/>
      </c>
      <c r="L4520" s="5"/>
    </row>
    <row r="4521" spans="1:12">
      <c r="A4521" s="3">
        <v>44661</v>
      </c>
      <c r="B4521" s="4" t="str">
        <f>"annual period "&amp;COUNTIF(D$9:D4521,TRUE)</f>
        <v>annual period 16</v>
      </c>
      <c r="D4521" t="b">
        <f t="shared" si="210"/>
        <v>0</v>
      </c>
      <c r="E4521">
        <f t="shared" si="209"/>
        <v>725</v>
      </c>
      <c r="F4521" s="5" cm="1">
        <f t="array" ref="F4521">INDEX(_xlfn._xlws.FILTER(A$9:A$16378,E4521=E$9:E$16378*ISNUMBER(A$9:A$16378)),1)</f>
        <v>44661</v>
      </c>
      <c r="G4521" s="5" cm="1">
        <f t="array" ref="G4521">INDEX(_xlfn._xlws.FILTER(A$9:A$16378,E4521=E$9:E$16378*ISNUMBER(A$9:A$16378)),COUNT(_xlfn._xlws.FILTER(A$9:A$16378,E4521=E$9:E$16378*ISNUMBER(A$9:A$16378))))</f>
        <v>44661</v>
      </c>
      <c r="H4521">
        <v>4521</v>
      </c>
      <c r="I4521" s="10" cm="1">
        <f t="array" ref="I4521">_xlfn.IFS(AND(OR(_xlfn._xlws.FILTER(D$9:D$16388,E$9:E$16388=E4521)),ROW()=_xlfn.MINIFS(_xlfn.ANCHORARRAY(H$9),E$9:E$16388,E4521)),A4521-C$4,ROW()=_xlfn.MINIFS(_xlfn.ANCHORARRAY(H$9),E$9:E$16388,E4521),IFERROR(A4521-INDEX(G$9:G$16388,MATCH(E4521-1,E$9:E$16388,0)),A4521-C$4),ISNUMBER(A4521),A4521-F4521,TRUE,"")</f>
        <v>0</v>
      </c>
      <c r="J4521" t="b">
        <f t="shared" si="208"/>
        <v>0</v>
      </c>
      <c r="L4521" s="5"/>
    </row>
    <row r="4522" spans="1:12">
      <c r="A4522" s="1" t="s">
        <v>14</v>
      </c>
      <c r="B4522" s="4" t="str">
        <f>"annual period "&amp;COUNTIF(D$9:D4522,TRUE)</f>
        <v>annual period 16</v>
      </c>
      <c r="D4522" t="b">
        <f t="shared" si="210"/>
        <v>0</v>
      </c>
      <c r="E4522">
        <f t="shared" si="209"/>
        <v>726</v>
      </c>
      <c r="F4522" s="5" cm="1">
        <f t="array" ref="F4522">INDEX(_xlfn._xlws.FILTER(A$9:A$16378,E4522=E$9:E$16378*ISNUMBER(A$9:A$16378)),1)</f>
        <v>44666</v>
      </c>
      <c r="G4522" s="5" cm="1">
        <f t="array" ref="G4522">INDEX(_xlfn._xlws.FILTER(A$9:A$16378,E4522=E$9:E$16378*ISNUMBER(A$9:A$16378)),COUNT(_xlfn._xlws.FILTER(A$9:A$16378,E4522=E$9:E$16378*ISNUMBER(A$9:A$16378))))</f>
        <v>44669</v>
      </c>
      <c r="H4522" t="str">
        <v/>
      </c>
      <c r="I4522" s="10" t="str" cm="1">
        <f t="array" ref="I4522">_xlfn.IFS(AND(OR(_xlfn._xlws.FILTER(D$9:D$16388,E$9:E$16388=E4522)),ROW()=_xlfn.MINIFS(_xlfn.ANCHORARRAY(H$9),E$9:E$16388,E4522)),A4522-C$4,ROW()=_xlfn.MINIFS(_xlfn.ANCHORARRAY(H$9),E$9:E$16388,E4522),IFERROR(A4522-INDEX(G$9:G$16388,MATCH(E4522-1,E$9:E$16388,0)),A4522-C$4),ISNUMBER(A4522),A4522-F4522,TRUE,"")</f>
        <v/>
      </c>
      <c r="J4522" t="str">
        <f t="shared" si="208"/>
        <v/>
      </c>
      <c r="L4522" s="5"/>
    </row>
    <row r="4523" spans="1:12">
      <c r="A4523" s="2"/>
      <c r="B4523" s="4" t="str">
        <f>"annual period "&amp;COUNTIF(D$9:D4523,TRUE)</f>
        <v>annual period 16</v>
      </c>
      <c r="D4523" t="b">
        <f t="shared" si="210"/>
        <v>0</v>
      </c>
      <c r="E4523">
        <f t="shared" si="209"/>
        <v>726</v>
      </c>
      <c r="F4523" s="5" cm="1">
        <f t="array" ref="F4523">INDEX(_xlfn._xlws.FILTER(A$9:A$16378,E4523=E$9:E$16378*ISNUMBER(A$9:A$16378)),1)</f>
        <v>44666</v>
      </c>
      <c r="G4523" s="5" cm="1">
        <f t="array" ref="G4523">INDEX(_xlfn._xlws.FILTER(A$9:A$16378,E4523=E$9:E$16378*ISNUMBER(A$9:A$16378)),COUNT(_xlfn._xlws.FILTER(A$9:A$16378,E4523=E$9:E$16378*ISNUMBER(A$9:A$16378))))</f>
        <v>44669</v>
      </c>
      <c r="H4523" t="str">
        <v/>
      </c>
      <c r="I4523" s="10" t="str" cm="1">
        <f t="array" ref="I4523">_xlfn.IFS(AND(OR(_xlfn._xlws.FILTER(D$9:D$16388,E$9:E$16388=E4523)),ROW()=_xlfn.MINIFS(_xlfn.ANCHORARRAY(H$9),E$9:E$16388,E4523)),A4523-C$4,ROW()=_xlfn.MINIFS(_xlfn.ANCHORARRAY(H$9),E$9:E$16388,E4523),IFERROR(A4523-INDEX(G$9:G$16388,MATCH(E4523-1,E$9:E$16388,0)),A4523-C$4),ISNUMBER(A4523),A4523-F4523,TRUE,"")</f>
        <v/>
      </c>
      <c r="J4523" t="str">
        <f t="shared" si="208"/>
        <v/>
      </c>
      <c r="L4523" s="5"/>
    </row>
    <row r="4524" spans="1:12">
      <c r="A4524" s="3">
        <v>44666</v>
      </c>
      <c r="B4524" s="4" t="str">
        <f>"annual period "&amp;COUNTIF(D$9:D4524,TRUE)</f>
        <v>annual period 16</v>
      </c>
      <c r="D4524" t="b">
        <f t="shared" si="210"/>
        <v>0</v>
      </c>
      <c r="E4524">
        <f t="shared" si="209"/>
        <v>726</v>
      </c>
      <c r="F4524" s="5" cm="1">
        <f t="array" ref="F4524">INDEX(_xlfn._xlws.FILTER(A$9:A$16378,E4524=E$9:E$16378*ISNUMBER(A$9:A$16378)),1)</f>
        <v>44666</v>
      </c>
      <c r="G4524" s="5" cm="1">
        <f t="array" ref="G4524">INDEX(_xlfn._xlws.FILTER(A$9:A$16378,E4524=E$9:E$16378*ISNUMBER(A$9:A$16378)),COUNT(_xlfn._xlws.FILTER(A$9:A$16378,E4524=E$9:E$16378*ISNUMBER(A$9:A$16378))))</f>
        <v>44669</v>
      </c>
      <c r="H4524">
        <v>4524</v>
      </c>
      <c r="I4524" s="10" cm="1">
        <f t="array" ref="I4524">_xlfn.IFS(AND(OR(_xlfn._xlws.FILTER(D$9:D$16388,E$9:E$16388=E4524)),ROW()=_xlfn.MINIFS(_xlfn.ANCHORARRAY(H$9),E$9:E$16388,E4524)),A4524-C$4,ROW()=_xlfn.MINIFS(_xlfn.ANCHORARRAY(H$9),E$9:E$16388,E4524),IFERROR(A4524-INDEX(G$9:G$16388,MATCH(E4524-1,E$9:E$16388,0)),A4524-C$4),ISNUMBER(A4524),A4524-F4524,TRUE,"")</f>
        <v>5</v>
      </c>
      <c r="J4524" t="b">
        <f t="shared" si="208"/>
        <v>0</v>
      </c>
      <c r="L4524" s="5"/>
    </row>
    <row r="4525" spans="1:12">
      <c r="B4525" s="4" t="str">
        <f>"annual period "&amp;COUNTIF(D$9:D4525,TRUE)</f>
        <v>annual period 16</v>
      </c>
      <c r="D4525" t="b">
        <f t="shared" si="210"/>
        <v>0</v>
      </c>
      <c r="E4525">
        <f t="shared" si="209"/>
        <v>726</v>
      </c>
      <c r="F4525" s="5" cm="1">
        <f t="array" ref="F4525">INDEX(_xlfn._xlws.FILTER(A$9:A$16378,E4525=E$9:E$16378*ISNUMBER(A$9:A$16378)),1)</f>
        <v>44666</v>
      </c>
      <c r="G4525" s="5" cm="1">
        <f t="array" ref="G4525">INDEX(_xlfn._xlws.FILTER(A$9:A$16378,E4525=E$9:E$16378*ISNUMBER(A$9:A$16378)),COUNT(_xlfn._xlws.FILTER(A$9:A$16378,E4525=E$9:E$16378*ISNUMBER(A$9:A$16378))))</f>
        <v>44669</v>
      </c>
      <c r="H4525" t="str">
        <v/>
      </c>
      <c r="I4525" s="10" t="str" cm="1">
        <f t="array" ref="I4525">_xlfn.IFS(AND(OR(_xlfn._xlws.FILTER(D$9:D$16388,E$9:E$16388=E4525)),ROW()=_xlfn.MINIFS(_xlfn.ANCHORARRAY(H$9),E$9:E$16388,E4525)),A4525-C$4,ROW()=_xlfn.MINIFS(_xlfn.ANCHORARRAY(H$9),E$9:E$16388,E4525),IFERROR(A4525-INDEX(G$9:G$16388,MATCH(E4525-1,E$9:E$16388,0)),A4525-C$4),ISNUMBER(A4525),A4525-F4525,TRUE,"")</f>
        <v/>
      </c>
      <c r="J4525" t="str">
        <f t="shared" si="208"/>
        <v/>
      </c>
      <c r="L4525" s="5"/>
    </row>
    <row r="4526" spans="1:12">
      <c r="A4526" s="3">
        <v>44669</v>
      </c>
      <c r="B4526" s="4" t="str">
        <f>"annual period "&amp;COUNTIF(D$9:D4526,TRUE)</f>
        <v>annual period 16</v>
      </c>
      <c r="D4526" t="b">
        <f t="shared" si="210"/>
        <v>0</v>
      </c>
      <c r="E4526">
        <f t="shared" si="209"/>
        <v>726</v>
      </c>
      <c r="F4526" s="5" cm="1">
        <f t="array" ref="F4526">INDEX(_xlfn._xlws.FILTER(A$9:A$16378,E4526=E$9:E$16378*ISNUMBER(A$9:A$16378)),1)</f>
        <v>44666</v>
      </c>
      <c r="G4526" s="5" cm="1">
        <f t="array" ref="G4526">INDEX(_xlfn._xlws.FILTER(A$9:A$16378,E4526=E$9:E$16378*ISNUMBER(A$9:A$16378)),COUNT(_xlfn._xlws.FILTER(A$9:A$16378,E4526=E$9:E$16378*ISNUMBER(A$9:A$16378))))</f>
        <v>44669</v>
      </c>
      <c r="H4526" t="str">
        <v/>
      </c>
      <c r="I4526" s="10" cm="1">
        <f t="array" ref="I4526">_xlfn.IFS(AND(OR(_xlfn._xlws.FILTER(D$9:D$16388,E$9:E$16388=E4526)),ROW()=_xlfn.MINIFS(_xlfn.ANCHORARRAY(H$9),E$9:E$16388,E4526)),A4526-C$4,ROW()=_xlfn.MINIFS(_xlfn.ANCHORARRAY(H$9),E$9:E$16388,E4526),IFERROR(A4526-INDEX(G$9:G$16388,MATCH(E4526-1,E$9:E$16388,0)),A4526-C$4),ISNUMBER(A4526),A4526-F4526,TRUE,"")</f>
        <v>3</v>
      </c>
      <c r="J4526" t="b">
        <f t="shared" si="208"/>
        <v>0</v>
      </c>
      <c r="L4526" s="5"/>
    </row>
    <row r="4527" spans="1:12">
      <c r="A4527" s="1" t="s">
        <v>14</v>
      </c>
      <c r="B4527" s="4" t="str">
        <f>"annual period "&amp;COUNTIF(D$9:D4527,TRUE)</f>
        <v>annual period 16</v>
      </c>
      <c r="D4527" t="b">
        <f t="shared" si="210"/>
        <v>0</v>
      </c>
      <c r="E4527">
        <f t="shared" si="209"/>
        <v>727</v>
      </c>
      <c r="F4527" s="5" cm="1">
        <f t="array" ref="F4527">INDEX(_xlfn._xlws.FILTER(A$9:A$16378,E4527=E$9:E$16378*ISNUMBER(A$9:A$16378)),1)</f>
        <v>44669</v>
      </c>
      <c r="G4527" s="5" cm="1">
        <f t="array" ref="G4527">INDEX(_xlfn._xlws.FILTER(A$9:A$16378,E4527=E$9:E$16378*ISNUMBER(A$9:A$16378)),COUNT(_xlfn._xlws.FILTER(A$9:A$16378,E4527=E$9:E$16378*ISNUMBER(A$9:A$16378))))</f>
        <v>44678</v>
      </c>
      <c r="H4527" t="str">
        <v/>
      </c>
      <c r="I4527" s="10" t="str" cm="1">
        <f t="array" ref="I4527">_xlfn.IFS(AND(OR(_xlfn._xlws.FILTER(D$9:D$16388,E$9:E$16388=E4527)),ROW()=_xlfn.MINIFS(_xlfn.ANCHORARRAY(H$9),E$9:E$16388,E4527)),A4527-C$4,ROW()=_xlfn.MINIFS(_xlfn.ANCHORARRAY(H$9),E$9:E$16388,E4527),IFERROR(A4527-INDEX(G$9:G$16388,MATCH(E4527-1,E$9:E$16388,0)),A4527-C$4),ISNUMBER(A4527),A4527-F4527,TRUE,"")</f>
        <v/>
      </c>
      <c r="J4527" t="str">
        <f t="shared" si="208"/>
        <v/>
      </c>
      <c r="L4527" s="5"/>
    </row>
    <row r="4528" spans="1:12">
      <c r="A4528" s="2"/>
      <c r="B4528" s="4" t="str">
        <f>"annual period "&amp;COUNTIF(D$9:D4528,TRUE)</f>
        <v>annual period 16</v>
      </c>
      <c r="D4528" t="b">
        <f t="shared" si="210"/>
        <v>0</v>
      </c>
      <c r="E4528">
        <f t="shared" si="209"/>
        <v>727</v>
      </c>
      <c r="F4528" s="5" cm="1">
        <f t="array" ref="F4528">INDEX(_xlfn._xlws.FILTER(A$9:A$16378,E4528=E$9:E$16378*ISNUMBER(A$9:A$16378)),1)</f>
        <v>44669</v>
      </c>
      <c r="G4528" s="5" cm="1">
        <f t="array" ref="G4528">INDEX(_xlfn._xlws.FILTER(A$9:A$16378,E4528=E$9:E$16378*ISNUMBER(A$9:A$16378)),COUNT(_xlfn._xlws.FILTER(A$9:A$16378,E4528=E$9:E$16378*ISNUMBER(A$9:A$16378))))</f>
        <v>44678</v>
      </c>
      <c r="H4528" t="str">
        <v/>
      </c>
      <c r="I4528" s="10" t="str" cm="1">
        <f t="array" ref="I4528">_xlfn.IFS(AND(OR(_xlfn._xlws.FILTER(D$9:D$16388,E$9:E$16388=E4528)),ROW()=_xlfn.MINIFS(_xlfn.ANCHORARRAY(H$9),E$9:E$16388,E4528)),A4528-C$4,ROW()=_xlfn.MINIFS(_xlfn.ANCHORARRAY(H$9),E$9:E$16388,E4528),IFERROR(A4528-INDEX(G$9:G$16388,MATCH(E4528-1,E$9:E$16388,0)),A4528-C$4),ISNUMBER(A4528),A4528-F4528,TRUE,"")</f>
        <v/>
      </c>
      <c r="J4528" t="str">
        <f t="shared" si="208"/>
        <v/>
      </c>
      <c r="L4528" s="5"/>
    </row>
    <row r="4529" spans="1:12">
      <c r="A4529" s="3">
        <v>44669</v>
      </c>
      <c r="B4529" s="4" t="str">
        <f>"annual period "&amp;COUNTIF(D$9:D4529,TRUE)</f>
        <v>annual period 16</v>
      </c>
      <c r="D4529" t="b">
        <f t="shared" si="210"/>
        <v>0</v>
      </c>
      <c r="E4529">
        <f t="shared" si="209"/>
        <v>727</v>
      </c>
      <c r="F4529" s="5" cm="1">
        <f t="array" ref="F4529">INDEX(_xlfn._xlws.FILTER(A$9:A$16378,E4529=E$9:E$16378*ISNUMBER(A$9:A$16378)),1)</f>
        <v>44669</v>
      </c>
      <c r="G4529" s="5" cm="1">
        <f t="array" ref="G4529">INDEX(_xlfn._xlws.FILTER(A$9:A$16378,E4529=E$9:E$16378*ISNUMBER(A$9:A$16378)),COUNT(_xlfn._xlws.FILTER(A$9:A$16378,E4529=E$9:E$16378*ISNUMBER(A$9:A$16378))))</f>
        <v>44678</v>
      </c>
      <c r="H4529">
        <v>4529</v>
      </c>
      <c r="I4529" s="10" cm="1">
        <f t="array" ref="I4529">_xlfn.IFS(AND(OR(_xlfn._xlws.FILTER(D$9:D$16388,E$9:E$16388=E4529)),ROW()=_xlfn.MINIFS(_xlfn.ANCHORARRAY(H$9),E$9:E$16388,E4529)),A4529-C$4,ROW()=_xlfn.MINIFS(_xlfn.ANCHORARRAY(H$9),E$9:E$16388,E4529),IFERROR(A4529-INDEX(G$9:G$16388,MATCH(E4529-1,E$9:E$16388,0)),A4529-C$4),ISNUMBER(A4529),A4529-F4529,TRUE,"")</f>
        <v>0</v>
      </c>
      <c r="J4529" t="b">
        <f t="shared" si="208"/>
        <v>0</v>
      </c>
      <c r="L4529" s="5"/>
    </row>
    <row r="4530" spans="1:12">
      <c r="B4530" s="4" t="str">
        <f>"annual period "&amp;COUNTIF(D$9:D4530,TRUE)</f>
        <v>annual period 16</v>
      </c>
      <c r="D4530" t="b">
        <f t="shared" si="210"/>
        <v>0</v>
      </c>
      <c r="E4530">
        <f t="shared" si="209"/>
        <v>727</v>
      </c>
      <c r="F4530" s="5" cm="1">
        <f t="array" ref="F4530">INDEX(_xlfn._xlws.FILTER(A$9:A$16378,E4530=E$9:E$16378*ISNUMBER(A$9:A$16378)),1)</f>
        <v>44669</v>
      </c>
      <c r="G4530" s="5" cm="1">
        <f t="array" ref="G4530">INDEX(_xlfn._xlws.FILTER(A$9:A$16378,E4530=E$9:E$16378*ISNUMBER(A$9:A$16378)),COUNT(_xlfn._xlws.FILTER(A$9:A$16378,E4530=E$9:E$16378*ISNUMBER(A$9:A$16378))))</f>
        <v>44678</v>
      </c>
      <c r="H4530" t="str">
        <v/>
      </c>
      <c r="I4530" s="10" t="str" cm="1">
        <f t="array" ref="I4530">_xlfn.IFS(AND(OR(_xlfn._xlws.FILTER(D$9:D$16388,E$9:E$16388=E4530)),ROW()=_xlfn.MINIFS(_xlfn.ANCHORARRAY(H$9),E$9:E$16388,E4530)),A4530-C$4,ROW()=_xlfn.MINIFS(_xlfn.ANCHORARRAY(H$9),E$9:E$16388,E4530),IFERROR(A4530-INDEX(G$9:G$16388,MATCH(E4530-1,E$9:E$16388,0)),A4530-C$4),ISNUMBER(A4530),A4530-F4530,TRUE,"")</f>
        <v/>
      </c>
      <c r="J4530" t="str">
        <f t="shared" si="208"/>
        <v/>
      </c>
      <c r="L4530" s="5"/>
    </row>
    <row r="4531" spans="1:12">
      <c r="A4531" s="3">
        <v>44678</v>
      </c>
      <c r="B4531" s="4" t="str">
        <f>"annual period "&amp;COUNTIF(D$9:D4531,TRUE)</f>
        <v>annual period 16</v>
      </c>
      <c r="D4531" t="b">
        <f t="shared" si="210"/>
        <v>0</v>
      </c>
      <c r="E4531">
        <f t="shared" si="209"/>
        <v>727</v>
      </c>
      <c r="F4531" s="5" cm="1">
        <f t="array" ref="F4531">INDEX(_xlfn._xlws.FILTER(A$9:A$16378,E4531=E$9:E$16378*ISNUMBER(A$9:A$16378)),1)</f>
        <v>44669</v>
      </c>
      <c r="G4531" s="5" cm="1">
        <f t="array" ref="G4531">INDEX(_xlfn._xlws.FILTER(A$9:A$16378,E4531=E$9:E$16378*ISNUMBER(A$9:A$16378)),COUNT(_xlfn._xlws.FILTER(A$9:A$16378,E4531=E$9:E$16378*ISNUMBER(A$9:A$16378))))</f>
        <v>44678</v>
      </c>
      <c r="H4531" t="str">
        <v/>
      </c>
      <c r="I4531" s="10" cm="1">
        <f t="array" ref="I4531">_xlfn.IFS(AND(OR(_xlfn._xlws.FILTER(D$9:D$16388,E$9:E$16388=E4531)),ROW()=_xlfn.MINIFS(_xlfn.ANCHORARRAY(H$9),E$9:E$16388,E4531)),A4531-C$4,ROW()=_xlfn.MINIFS(_xlfn.ANCHORARRAY(H$9),E$9:E$16388,E4531),IFERROR(A4531-INDEX(G$9:G$16388,MATCH(E4531-1,E$9:E$16388,0)),A4531-C$4),ISNUMBER(A4531),A4531-F4531,TRUE,"")</f>
        <v>9</v>
      </c>
      <c r="J4531" t="b">
        <f t="shared" si="208"/>
        <v>0</v>
      </c>
      <c r="L4531" s="5"/>
    </row>
    <row r="4532" spans="1:12">
      <c r="A4532" s="1" t="s">
        <v>14</v>
      </c>
      <c r="B4532" s="4" t="str">
        <f>"annual period "&amp;COUNTIF(D$9:D4532,TRUE)</f>
        <v>annual period 16</v>
      </c>
      <c r="D4532" t="b">
        <f t="shared" si="210"/>
        <v>0</v>
      </c>
      <c r="E4532">
        <f t="shared" si="209"/>
        <v>728</v>
      </c>
      <c r="F4532" s="5" cm="1">
        <f t="array" ref="F4532">INDEX(_xlfn._xlws.FILTER(A$9:A$16378,E4532=E$9:E$16378*ISNUMBER(A$9:A$16378)),1)</f>
        <v>44682</v>
      </c>
      <c r="G4532" s="5" cm="1">
        <f t="array" ref="G4532">INDEX(_xlfn._xlws.FILTER(A$9:A$16378,E4532=E$9:E$16378*ISNUMBER(A$9:A$16378)),COUNT(_xlfn._xlws.FILTER(A$9:A$16378,E4532=E$9:E$16378*ISNUMBER(A$9:A$16378))))</f>
        <v>44685</v>
      </c>
      <c r="H4532" t="str">
        <v/>
      </c>
      <c r="I4532" s="10" t="str" cm="1">
        <f t="array" ref="I4532">_xlfn.IFS(AND(OR(_xlfn._xlws.FILTER(D$9:D$16388,E$9:E$16388=E4532)),ROW()=_xlfn.MINIFS(_xlfn.ANCHORARRAY(H$9),E$9:E$16388,E4532)),A4532-C$4,ROW()=_xlfn.MINIFS(_xlfn.ANCHORARRAY(H$9),E$9:E$16388,E4532),IFERROR(A4532-INDEX(G$9:G$16388,MATCH(E4532-1,E$9:E$16388,0)),A4532-C$4),ISNUMBER(A4532),A4532-F4532,TRUE,"")</f>
        <v/>
      </c>
      <c r="J4532" t="str">
        <f t="shared" si="208"/>
        <v/>
      </c>
      <c r="L4532" s="5"/>
    </row>
    <row r="4533" spans="1:12">
      <c r="A4533" s="2"/>
      <c r="B4533" s="4" t="str">
        <f>"annual period "&amp;COUNTIF(D$9:D4533,TRUE)</f>
        <v>annual period 16</v>
      </c>
      <c r="D4533" t="b">
        <f t="shared" si="210"/>
        <v>0</v>
      </c>
      <c r="E4533">
        <f t="shared" si="209"/>
        <v>728</v>
      </c>
      <c r="F4533" s="5" cm="1">
        <f t="array" ref="F4533">INDEX(_xlfn._xlws.FILTER(A$9:A$16378,E4533=E$9:E$16378*ISNUMBER(A$9:A$16378)),1)</f>
        <v>44682</v>
      </c>
      <c r="G4533" s="5" cm="1">
        <f t="array" ref="G4533">INDEX(_xlfn._xlws.FILTER(A$9:A$16378,E4533=E$9:E$16378*ISNUMBER(A$9:A$16378)),COUNT(_xlfn._xlws.FILTER(A$9:A$16378,E4533=E$9:E$16378*ISNUMBER(A$9:A$16378))))</f>
        <v>44685</v>
      </c>
      <c r="H4533" t="str">
        <v/>
      </c>
      <c r="I4533" s="10" t="str" cm="1">
        <f t="array" ref="I4533">_xlfn.IFS(AND(OR(_xlfn._xlws.FILTER(D$9:D$16388,E$9:E$16388=E4533)),ROW()=_xlfn.MINIFS(_xlfn.ANCHORARRAY(H$9),E$9:E$16388,E4533)),A4533-C$4,ROW()=_xlfn.MINIFS(_xlfn.ANCHORARRAY(H$9),E$9:E$16388,E4533),IFERROR(A4533-INDEX(G$9:G$16388,MATCH(E4533-1,E$9:E$16388,0)),A4533-C$4),ISNUMBER(A4533),A4533-F4533,TRUE,"")</f>
        <v/>
      </c>
      <c r="J4533" t="str">
        <f t="shared" si="208"/>
        <v/>
      </c>
      <c r="L4533" s="5"/>
    </row>
    <row r="4534" spans="1:12">
      <c r="A4534" s="3">
        <v>44682</v>
      </c>
      <c r="B4534" s="4" t="str">
        <f>"annual period "&amp;COUNTIF(D$9:D4534,TRUE)</f>
        <v>annual period 16</v>
      </c>
      <c r="D4534" t="b">
        <f t="shared" si="210"/>
        <v>0</v>
      </c>
      <c r="E4534">
        <f t="shared" si="209"/>
        <v>728</v>
      </c>
      <c r="F4534" s="5" cm="1">
        <f t="array" ref="F4534">INDEX(_xlfn._xlws.FILTER(A$9:A$16378,E4534=E$9:E$16378*ISNUMBER(A$9:A$16378)),1)</f>
        <v>44682</v>
      </c>
      <c r="G4534" s="5" cm="1">
        <f t="array" ref="G4534">INDEX(_xlfn._xlws.FILTER(A$9:A$16378,E4534=E$9:E$16378*ISNUMBER(A$9:A$16378)),COUNT(_xlfn._xlws.FILTER(A$9:A$16378,E4534=E$9:E$16378*ISNUMBER(A$9:A$16378))))</f>
        <v>44685</v>
      </c>
      <c r="H4534">
        <v>4534</v>
      </c>
      <c r="I4534" s="10" cm="1">
        <f t="array" ref="I4534">_xlfn.IFS(AND(OR(_xlfn._xlws.FILTER(D$9:D$16388,E$9:E$16388=E4534)),ROW()=_xlfn.MINIFS(_xlfn.ANCHORARRAY(H$9),E$9:E$16388,E4534)),A4534-C$4,ROW()=_xlfn.MINIFS(_xlfn.ANCHORARRAY(H$9),E$9:E$16388,E4534),IFERROR(A4534-INDEX(G$9:G$16388,MATCH(E4534-1,E$9:E$16388,0)),A4534-C$4),ISNUMBER(A4534),A4534-F4534,TRUE,"")</f>
        <v>4</v>
      </c>
      <c r="J4534" t="b">
        <f t="shared" si="208"/>
        <v>0</v>
      </c>
      <c r="L4534" s="5"/>
    </row>
    <row r="4535" spans="1:12">
      <c r="B4535" s="4" t="str">
        <f>"annual period "&amp;COUNTIF(D$9:D4535,TRUE)</f>
        <v>annual period 16</v>
      </c>
      <c r="D4535" t="b">
        <f t="shared" si="210"/>
        <v>0</v>
      </c>
      <c r="E4535">
        <f t="shared" si="209"/>
        <v>728</v>
      </c>
      <c r="F4535" s="5" cm="1">
        <f t="array" ref="F4535">INDEX(_xlfn._xlws.FILTER(A$9:A$16378,E4535=E$9:E$16378*ISNUMBER(A$9:A$16378)),1)</f>
        <v>44682</v>
      </c>
      <c r="G4535" s="5" cm="1">
        <f t="array" ref="G4535">INDEX(_xlfn._xlws.FILTER(A$9:A$16378,E4535=E$9:E$16378*ISNUMBER(A$9:A$16378)),COUNT(_xlfn._xlws.FILTER(A$9:A$16378,E4535=E$9:E$16378*ISNUMBER(A$9:A$16378))))</f>
        <v>44685</v>
      </c>
      <c r="H4535" t="str">
        <v/>
      </c>
      <c r="I4535" s="10" t="str" cm="1">
        <f t="array" ref="I4535">_xlfn.IFS(AND(OR(_xlfn._xlws.FILTER(D$9:D$16388,E$9:E$16388=E4535)),ROW()=_xlfn.MINIFS(_xlfn.ANCHORARRAY(H$9),E$9:E$16388,E4535)),A4535-C$4,ROW()=_xlfn.MINIFS(_xlfn.ANCHORARRAY(H$9),E$9:E$16388,E4535),IFERROR(A4535-INDEX(G$9:G$16388,MATCH(E4535-1,E$9:E$16388,0)),A4535-C$4),ISNUMBER(A4535),A4535-F4535,TRUE,"")</f>
        <v/>
      </c>
      <c r="J4535" t="str">
        <f t="shared" si="208"/>
        <v/>
      </c>
      <c r="L4535" s="5"/>
    </row>
    <row r="4536" spans="1:12">
      <c r="A4536" s="3">
        <v>44685</v>
      </c>
      <c r="B4536" s="4" t="str">
        <f>"annual period "&amp;COUNTIF(D$9:D4536,TRUE)</f>
        <v>annual period 16</v>
      </c>
      <c r="D4536" t="b">
        <f t="shared" si="210"/>
        <v>0</v>
      </c>
      <c r="E4536">
        <f t="shared" si="209"/>
        <v>728</v>
      </c>
      <c r="F4536" s="5" cm="1">
        <f t="array" ref="F4536">INDEX(_xlfn._xlws.FILTER(A$9:A$16378,E4536=E$9:E$16378*ISNUMBER(A$9:A$16378)),1)</f>
        <v>44682</v>
      </c>
      <c r="G4536" s="5" cm="1">
        <f t="array" ref="G4536">INDEX(_xlfn._xlws.FILTER(A$9:A$16378,E4536=E$9:E$16378*ISNUMBER(A$9:A$16378)),COUNT(_xlfn._xlws.FILTER(A$9:A$16378,E4536=E$9:E$16378*ISNUMBER(A$9:A$16378))))</f>
        <v>44685</v>
      </c>
      <c r="H4536" t="str">
        <v/>
      </c>
      <c r="I4536" s="10" cm="1">
        <f t="array" ref="I4536">_xlfn.IFS(AND(OR(_xlfn._xlws.FILTER(D$9:D$16388,E$9:E$16388=E4536)),ROW()=_xlfn.MINIFS(_xlfn.ANCHORARRAY(H$9),E$9:E$16388,E4536)),A4536-C$4,ROW()=_xlfn.MINIFS(_xlfn.ANCHORARRAY(H$9),E$9:E$16388,E4536),IFERROR(A4536-INDEX(G$9:G$16388,MATCH(E4536-1,E$9:E$16388,0)),A4536-C$4),ISNUMBER(A4536),A4536-F4536,TRUE,"")</f>
        <v>3</v>
      </c>
      <c r="J4536" t="b">
        <f t="shared" si="208"/>
        <v>0</v>
      </c>
      <c r="L4536" s="5"/>
    </row>
    <row r="4537" spans="1:12">
      <c r="A4537" s="1" t="s">
        <v>14</v>
      </c>
      <c r="B4537" s="4" t="str">
        <f>"annual period "&amp;COUNTIF(D$9:D4537,TRUE)</f>
        <v>annual period 16</v>
      </c>
      <c r="D4537" t="b">
        <f t="shared" si="210"/>
        <v>0</v>
      </c>
      <c r="E4537">
        <f t="shared" si="209"/>
        <v>729</v>
      </c>
      <c r="F4537" s="5" cm="1">
        <f t="array" ref="F4537">INDEX(_xlfn._xlws.FILTER(A$9:A$16378,E4537=E$9:E$16378*ISNUMBER(A$9:A$16378)),1)</f>
        <v>44690</v>
      </c>
      <c r="G4537" s="5" cm="1">
        <f t="array" ref="G4537">INDEX(_xlfn._xlws.FILTER(A$9:A$16378,E4537=E$9:E$16378*ISNUMBER(A$9:A$16378)),COUNT(_xlfn._xlws.FILTER(A$9:A$16378,E4537=E$9:E$16378*ISNUMBER(A$9:A$16378))))</f>
        <v>44691</v>
      </c>
      <c r="H4537" t="str">
        <v/>
      </c>
      <c r="I4537" s="10" t="str" cm="1">
        <f t="array" ref="I4537">_xlfn.IFS(AND(OR(_xlfn._xlws.FILTER(D$9:D$16388,E$9:E$16388=E4537)),ROW()=_xlfn.MINIFS(_xlfn.ANCHORARRAY(H$9),E$9:E$16388,E4537)),A4537-C$4,ROW()=_xlfn.MINIFS(_xlfn.ANCHORARRAY(H$9),E$9:E$16388,E4537),IFERROR(A4537-INDEX(G$9:G$16388,MATCH(E4537-1,E$9:E$16388,0)),A4537-C$4),ISNUMBER(A4537),A4537-F4537,TRUE,"")</f>
        <v/>
      </c>
      <c r="J4537" t="str">
        <f t="shared" si="208"/>
        <v/>
      </c>
      <c r="L4537" s="5"/>
    </row>
    <row r="4538" spans="1:12">
      <c r="A4538" s="2"/>
      <c r="B4538" s="4" t="str">
        <f>"annual period "&amp;COUNTIF(D$9:D4538,TRUE)</f>
        <v>annual period 16</v>
      </c>
      <c r="D4538" t="b">
        <f t="shared" si="210"/>
        <v>0</v>
      </c>
      <c r="E4538">
        <f t="shared" si="209"/>
        <v>729</v>
      </c>
      <c r="F4538" s="5" cm="1">
        <f t="array" ref="F4538">INDEX(_xlfn._xlws.FILTER(A$9:A$16378,E4538=E$9:E$16378*ISNUMBER(A$9:A$16378)),1)</f>
        <v>44690</v>
      </c>
      <c r="G4538" s="5" cm="1">
        <f t="array" ref="G4538">INDEX(_xlfn._xlws.FILTER(A$9:A$16378,E4538=E$9:E$16378*ISNUMBER(A$9:A$16378)),COUNT(_xlfn._xlws.FILTER(A$9:A$16378,E4538=E$9:E$16378*ISNUMBER(A$9:A$16378))))</f>
        <v>44691</v>
      </c>
      <c r="H4538" t="str">
        <v/>
      </c>
      <c r="I4538" s="10" t="str" cm="1">
        <f t="array" ref="I4538">_xlfn.IFS(AND(OR(_xlfn._xlws.FILTER(D$9:D$16388,E$9:E$16388=E4538)),ROW()=_xlfn.MINIFS(_xlfn.ANCHORARRAY(H$9),E$9:E$16388,E4538)),A4538-C$4,ROW()=_xlfn.MINIFS(_xlfn.ANCHORARRAY(H$9),E$9:E$16388,E4538),IFERROR(A4538-INDEX(G$9:G$16388,MATCH(E4538-1,E$9:E$16388,0)),A4538-C$4),ISNUMBER(A4538),A4538-F4538,TRUE,"")</f>
        <v/>
      </c>
      <c r="J4538" t="str">
        <f t="shared" si="208"/>
        <v/>
      </c>
      <c r="L4538" s="5"/>
    </row>
    <row r="4539" spans="1:12">
      <c r="A4539" s="3">
        <v>44690</v>
      </c>
      <c r="B4539" s="4" t="str">
        <f>"annual period "&amp;COUNTIF(D$9:D4539,TRUE)</f>
        <v>annual period 16</v>
      </c>
      <c r="D4539" t="b">
        <f t="shared" si="210"/>
        <v>0</v>
      </c>
      <c r="E4539">
        <f t="shared" si="209"/>
        <v>729</v>
      </c>
      <c r="F4539" s="5" cm="1">
        <f t="array" ref="F4539">INDEX(_xlfn._xlws.FILTER(A$9:A$16378,E4539=E$9:E$16378*ISNUMBER(A$9:A$16378)),1)</f>
        <v>44690</v>
      </c>
      <c r="G4539" s="5" cm="1">
        <f t="array" ref="G4539">INDEX(_xlfn._xlws.FILTER(A$9:A$16378,E4539=E$9:E$16378*ISNUMBER(A$9:A$16378)),COUNT(_xlfn._xlws.FILTER(A$9:A$16378,E4539=E$9:E$16378*ISNUMBER(A$9:A$16378))))</f>
        <v>44691</v>
      </c>
      <c r="H4539">
        <v>4539</v>
      </c>
      <c r="I4539" s="10" cm="1">
        <f t="array" ref="I4539">_xlfn.IFS(AND(OR(_xlfn._xlws.FILTER(D$9:D$16388,E$9:E$16388=E4539)),ROW()=_xlfn.MINIFS(_xlfn.ANCHORARRAY(H$9),E$9:E$16388,E4539)),A4539-C$4,ROW()=_xlfn.MINIFS(_xlfn.ANCHORARRAY(H$9),E$9:E$16388,E4539),IFERROR(A4539-INDEX(G$9:G$16388,MATCH(E4539-1,E$9:E$16388,0)),A4539-C$4),ISNUMBER(A4539),A4539-F4539,TRUE,"")</f>
        <v>5</v>
      </c>
      <c r="J4539" t="b">
        <f t="shared" si="208"/>
        <v>0</v>
      </c>
      <c r="L4539" s="5"/>
    </row>
    <row r="4540" spans="1:12">
      <c r="B4540" s="4" t="str">
        <f>"annual period "&amp;COUNTIF(D$9:D4540,TRUE)</f>
        <v>annual period 16</v>
      </c>
      <c r="D4540" t="b">
        <f t="shared" si="210"/>
        <v>0</v>
      </c>
      <c r="E4540">
        <f t="shared" si="209"/>
        <v>729</v>
      </c>
      <c r="F4540" s="5" cm="1">
        <f t="array" ref="F4540">INDEX(_xlfn._xlws.FILTER(A$9:A$16378,E4540=E$9:E$16378*ISNUMBER(A$9:A$16378)),1)</f>
        <v>44690</v>
      </c>
      <c r="G4540" s="5" cm="1">
        <f t="array" ref="G4540">INDEX(_xlfn._xlws.FILTER(A$9:A$16378,E4540=E$9:E$16378*ISNUMBER(A$9:A$16378)),COUNT(_xlfn._xlws.FILTER(A$9:A$16378,E4540=E$9:E$16378*ISNUMBER(A$9:A$16378))))</f>
        <v>44691</v>
      </c>
      <c r="H4540" t="str">
        <v/>
      </c>
      <c r="I4540" s="10" t="str" cm="1">
        <f t="array" ref="I4540">_xlfn.IFS(AND(OR(_xlfn._xlws.FILTER(D$9:D$16388,E$9:E$16388=E4540)),ROW()=_xlfn.MINIFS(_xlfn.ANCHORARRAY(H$9),E$9:E$16388,E4540)),A4540-C$4,ROW()=_xlfn.MINIFS(_xlfn.ANCHORARRAY(H$9),E$9:E$16388,E4540),IFERROR(A4540-INDEX(G$9:G$16388,MATCH(E4540-1,E$9:E$16388,0)),A4540-C$4),ISNUMBER(A4540),A4540-F4540,TRUE,"")</f>
        <v/>
      </c>
      <c r="J4540" t="str">
        <f t="shared" si="208"/>
        <v/>
      </c>
      <c r="L4540" s="5"/>
    </row>
    <row r="4541" spans="1:12">
      <c r="A4541" s="3">
        <v>44691</v>
      </c>
      <c r="B4541" s="4" t="str">
        <f>"annual period "&amp;COUNTIF(D$9:D4541,TRUE)</f>
        <v>annual period 16</v>
      </c>
      <c r="D4541" t="b">
        <f t="shared" si="210"/>
        <v>0</v>
      </c>
      <c r="E4541">
        <f t="shared" si="209"/>
        <v>729</v>
      </c>
      <c r="F4541" s="5" cm="1">
        <f t="array" ref="F4541">INDEX(_xlfn._xlws.FILTER(A$9:A$16378,E4541=E$9:E$16378*ISNUMBER(A$9:A$16378)),1)</f>
        <v>44690</v>
      </c>
      <c r="G4541" s="5" cm="1">
        <f t="array" ref="G4541">INDEX(_xlfn._xlws.FILTER(A$9:A$16378,E4541=E$9:E$16378*ISNUMBER(A$9:A$16378)),COUNT(_xlfn._xlws.FILTER(A$9:A$16378,E4541=E$9:E$16378*ISNUMBER(A$9:A$16378))))</f>
        <v>44691</v>
      </c>
      <c r="H4541" t="str">
        <v/>
      </c>
      <c r="I4541" s="10" cm="1">
        <f t="array" ref="I4541">_xlfn.IFS(AND(OR(_xlfn._xlws.FILTER(D$9:D$16388,E$9:E$16388=E4541)),ROW()=_xlfn.MINIFS(_xlfn.ANCHORARRAY(H$9),E$9:E$16388,E4541)),A4541-C$4,ROW()=_xlfn.MINIFS(_xlfn.ANCHORARRAY(H$9),E$9:E$16388,E4541),IFERROR(A4541-INDEX(G$9:G$16388,MATCH(E4541-1,E$9:E$16388,0)),A4541-C$4),ISNUMBER(A4541),A4541-F4541,TRUE,"")</f>
        <v>1</v>
      </c>
      <c r="J4541" t="b">
        <f t="shared" si="208"/>
        <v>0</v>
      </c>
      <c r="L4541" s="5"/>
    </row>
    <row r="4542" spans="1:12">
      <c r="A4542" s="1" t="s">
        <v>14</v>
      </c>
      <c r="B4542" s="4" t="str">
        <f>"annual period "&amp;COUNTIF(D$9:D4542,TRUE)</f>
        <v>annual period 16</v>
      </c>
      <c r="D4542" t="b">
        <f t="shared" si="210"/>
        <v>0</v>
      </c>
      <c r="E4542">
        <f t="shared" si="209"/>
        <v>730</v>
      </c>
      <c r="F4542" s="5" cm="1">
        <f t="array" ref="F4542">INDEX(_xlfn._xlws.FILTER(A$9:A$16378,E4542=E$9:E$16378*ISNUMBER(A$9:A$16378)),1)</f>
        <v>44693</v>
      </c>
      <c r="G4542" s="5" cm="1">
        <f t="array" ref="G4542">INDEX(_xlfn._xlws.FILTER(A$9:A$16378,E4542=E$9:E$16378*ISNUMBER(A$9:A$16378)),COUNT(_xlfn._xlws.FILTER(A$9:A$16378,E4542=E$9:E$16378*ISNUMBER(A$9:A$16378))))</f>
        <v>44695</v>
      </c>
      <c r="H4542" t="str">
        <v/>
      </c>
      <c r="I4542" s="10" t="str" cm="1">
        <f t="array" ref="I4542">_xlfn.IFS(AND(OR(_xlfn._xlws.FILTER(D$9:D$16388,E$9:E$16388=E4542)),ROW()=_xlfn.MINIFS(_xlfn.ANCHORARRAY(H$9),E$9:E$16388,E4542)),A4542-C$4,ROW()=_xlfn.MINIFS(_xlfn.ANCHORARRAY(H$9),E$9:E$16388,E4542),IFERROR(A4542-INDEX(G$9:G$16388,MATCH(E4542-1,E$9:E$16388,0)),A4542-C$4),ISNUMBER(A4542),A4542-F4542,TRUE,"")</f>
        <v/>
      </c>
      <c r="J4542" t="str">
        <f t="shared" si="208"/>
        <v/>
      </c>
      <c r="L4542" s="5"/>
    </row>
    <row r="4543" spans="1:12">
      <c r="A4543" s="2"/>
      <c r="B4543" s="4" t="str">
        <f>"annual period "&amp;COUNTIF(D$9:D4543,TRUE)</f>
        <v>annual period 16</v>
      </c>
      <c r="D4543" t="b">
        <f t="shared" si="210"/>
        <v>0</v>
      </c>
      <c r="E4543">
        <f t="shared" si="209"/>
        <v>730</v>
      </c>
      <c r="F4543" s="5" cm="1">
        <f t="array" ref="F4543">INDEX(_xlfn._xlws.FILTER(A$9:A$16378,E4543=E$9:E$16378*ISNUMBER(A$9:A$16378)),1)</f>
        <v>44693</v>
      </c>
      <c r="G4543" s="5" cm="1">
        <f t="array" ref="G4543">INDEX(_xlfn._xlws.FILTER(A$9:A$16378,E4543=E$9:E$16378*ISNUMBER(A$9:A$16378)),COUNT(_xlfn._xlws.FILTER(A$9:A$16378,E4543=E$9:E$16378*ISNUMBER(A$9:A$16378))))</f>
        <v>44695</v>
      </c>
      <c r="H4543" t="str">
        <v/>
      </c>
      <c r="I4543" s="10" t="str" cm="1">
        <f t="array" ref="I4543">_xlfn.IFS(AND(OR(_xlfn._xlws.FILTER(D$9:D$16388,E$9:E$16388=E4543)),ROW()=_xlfn.MINIFS(_xlfn.ANCHORARRAY(H$9),E$9:E$16388,E4543)),A4543-C$4,ROW()=_xlfn.MINIFS(_xlfn.ANCHORARRAY(H$9),E$9:E$16388,E4543),IFERROR(A4543-INDEX(G$9:G$16388,MATCH(E4543-1,E$9:E$16388,0)),A4543-C$4),ISNUMBER(A4543),A4543-F4543,TRUE,"")</f>
        <v/>
      </c>
      <c r="J4543" t="str">
        <f t="shared" si="208"/>
        <v/>
      </c>
      <c r="L4543" s="5"/>
    </row>
    <row r="4544" spans="1:12">
      <c r="A4544" s="3">
        <v>44693</v>
      </c>
      <c r="B4544" s="4" t="str">
        <f>"annual period "&amp;COUNTIF(D$9:D4544,TRUE)</f>
        <v>annual period 16</v>
      </c>
      <c r="D4544" t="b">
        <f t="shared" si="210"/>
        <v>0</v>
      </c>
      <c r="E4544">
        <f t="shared" si="209"/>
        <v>730</v>
      </c>
      <c r="F4544" s="5" cm="1">
        <f t="array" ref="F4544">INDEX(_xlfn._xlws.FILTER(A$9:A$16378,E4544=E$9:E$16378*ISNUMBER(A$9:A$16378)),1)</f>
        <v>44693</v>
      </c>
      <c r="G4544" s="5" cm="1">
        <f t="array" ref="G4544">INDEX(_xlfn._xlws.FILTER(A$9:A$16378,E4544=E$9:E$16378*ISNUMBER(A$9:A$16378)),COUNT(_xlfn._xlws.FILTER(A$9:A$16378,E4544=E$9:E$16378*ISNUMBER(A$9:A$16378))))</f>
        <v>44695</v>
      </c>
      <c r="H4544">
        <v>4544</v>
      </c>
      <c r="I4544" s="10" cm="1">
        <f t="array" ref="I4544">_xlfn.IFS(AND(OR(_xlfn._xlws.FILTER(D$9:D$16388,E$9:E$16388=E4544)),ROW()=_xlfn.MINIFS(_xlfn.ANCHORARRAY(H$9),E$9:E$16388,E4544)),A4544-C$4,ROW()=_xlfn.MINIFS(_xlfn.ANCHORARRAY(H$9),E$9:E$16388,E4544),IFERROR(A4544-INDEX(G$9:G$16388,MATCH(E4544-1,E$9:E$16388,0)),A4544-C$4),ISNUMBER(A4544),A4544-F4544,TRUE,"")</f>
        <v>2</v>
      </c>
      <c r="J4544" t="b">
        <f t="shared" si="208"/>
        <v>0</v>
      </c>
      <c r="L4544" s="5"/>
    </row>
    <row r="4545" spans="1:12">
      <c r="B4545" s="4" t="str">
        <f>"annual period "&amp;COUNTIF(D$9:D4545,TRUE)</f>
        <v>annual period 16</v>
      </c>
      <c r="D4545" t="b">
        <f t="shared" si="210"/>
        <v>0</v>
      </c>
      <c r="E4545">
        <f t="shared" si="209"/>
        <v>730</v>
      </c>
      <c r="F4545" s="5" cm="1">
        <f t="array" ref="F4545">INDEX(_xlfn._xlws.FILTER(A$9:A$16378,E4545=E$9:E$16378*ISNUMBER(A$9:A$16378)),1)</f>
        <v>44693</v>
      </c>
      <c r="G4545" s="5" cm="1">
        <f t="array" ref="G4545">INDEX(_xlfn._xlws.FILTER(A$9:A$16378,E4545=E$9:E$16378*ISNUMBER(A$9:A$16378)),COUNT(_xlfn._xlws.FILTER(A$9:A$16378,E4545=E$9:E$16378*ISNUMBER(A$9:A$16378))))</f>
        <v>44695</v>
      </c>
      <c r="H4545" t="str">
        <v/>
      </c>
      <c r="I4545" s="10" t="str" cm="1">
        <f t="array" ref="I4545">_xlfn.IFS(AND(OR(_xlfn._xlws.FILTER(D$9:D$16388,E$9:E$16388=E4545)),ROW()=_xlfn.MINIFS(_xlfn.ANCHORARRAY(H$9),E$9:E$16388,E4545)),A4545-C$4,ROW()=_xlfn.MINIFS(_xlfn.ANCHORARRAY(H$9),E$9:E$16388,E4545),IFERROR(A4545-INDEX(G$9:G$16388,MATCH(E4545-1,E$9:E$16388,0)),A4545-C$4),ISNUMBER(A4545),A4545-F4545,TRUE,"")</f>
        <v/>
      </c>
      <c r="J4545" t="str">
        <f t="shared" si="208"/>
        <v/>
      </c>
      <c r="L4545" s="5"/>
    </row>
    <row r="4546" spans="1:12">
      <c r="A4546" s="3">
        <v>44695</v>
      </c>
      <c r="B4546" s="4" t="str">
        <f>"annual period "&amp;COUNTIF(D$9:D4546,TRUE)</f>
        <v>annual period 16</v>
      </c>
      <c r="D4546" t="b">
        <f t="shared" si="210"/>
        <v>0</v>
      </c>
      <c r="E4546">
        <f t="shared" si="209"/>
        <v>730</v>
      </c>
      <c r="F4546" s="5" cm="1">
        <f t="array" ref="F4546">INDEX(_xlfn._xlws.FILTER(A$9:A$16378,E4546=E$9:E$16378*ISNUMBER(A$9:A$16378)),1)</f>
        <v>44693</v>
      </c>
      <c r="G4546" s="5" cm="1">
        <f t="array" ref="G4546">INDEX(_xlfn._xlws.FILTER(A$9:A$16378,E4546=E$9:E$16378*ISNUMBER(A$9:A$16378)),COUNT(_xlfn._xlws.FILTER(A$9:A$16378,E4546=E$9:E$16378*ISNUMBER(A$9:A$16378))))</f>
        <v>44695</v>
      </c>
      <c r="H4546" t="str">
        <v/>
      </c>
      <c r="I4546" s="10" cm="1">
        <f t="array" ref="I4546">_xlfn.IFS(AND(OR(_xlfn._xlws.FILTER(D$9:D$16388,E$9:E$16388=E4546)),ROW()=_xlfn.MINIFS(_xlfn.ANCHORARRAY(H$9),E$9:E$16388,E4546)),A4546-C$4,ROW()=_xlfn.MINIFS(_xlfn.ANCHORARRAY(H$9),E$9:E$16388,E4546),IFERROR(A4546-INDEX(G$9:G$16388,MATCH(E4546-1,E$9:E$16388,0)),A4546-C$4),ISNUMBER(A4546),A4546-F4546,TRUE,"")</f>
        <v>2</v>
      </c>
      <c r="J4546" t="b">
        <f t="shared" si="208"/>
        <v>0</v>
      </c>
      <c r="L4546" s="5"/>
    </row>
    <row r="4547" spans="1:12">
      <c r="A4547" s="1" t="s">
        <v>14</v>
      </c>
      <c r="B4547" s="4" t="str">
        <f>"annual period "&amp;COUNTIF(D$9:D4547,TRUE)</f>
        <v>annual period 16</v>
      </c>
      <c r="D4547" t="b">
        <f t="shared" si="210"/>
        <v>0</v>
      </c>
      <c r="E4547">
        <f t="shared" si="209"/>
        <v>731</v>
      </c>
      <c r="F4547" s="5" cm="1">
        <f t="array" ref="F4547">INDEX(_xlfn._xlws.FILTER(A$9:A$16378,E4547=E$9:E$16378*ISNUMBER(A$9:A$16378)),1)</f>
        <v>44698</v>
      </c>
      <c r="G4547" s="5" cm="1">
        <f t="array" ref="G4547">INDEX(_xlfn._xlws.FILTER(A$9:A$16378,E4547=E$9:E$16378*ISNUMBER(A$9:A$16378)),COUNT(_xlfn._xlws.FILTER(A$9:A$16378,E4547=E$9:E$16378*ISNUMBER(A$9:A$16378))))</f>
        <v>44699</v>
      </c>
      <c r="H4547" t="str">
        <v/>
      </c>
      <c r="I4547" s="10" t="str" cm="1">
        <f t="array" ref="I4547">_xlfn.IFS(AND(OR(_xlfn._xlws.FILTER(D$9:D$16388,E$9:E$16388=E4547)),ROW()=_xlfn.MINIFS(_xlfn.ANCHORARRAY(H$9),E$9:E$16388,E4547)),A4547-C$4,ROW()=_xlfn.MINIFS(_xlfn.ANCHORARRAY(H$9),E$9:E$16388,E4547),IFERROR(A4547-INDEX(G$9:G$16388,MATCH(E4547-1,E$9:E$16388,0)),A4547-C$4),ISNUMBER(A4547),A4547-F4547,TRUE,"")</f>
        <v/>
      </c>
      <c r="J4547" t="str">
        <f t="shared" si="208"/>
        <v/>
      </c>
      <c r="L4547" s="5"/>
    </row>
    <row r="4548" spans="1:12">
      <c r="A4548" s="2"/>
      <c r="B4548" s="4" t="str">
        <f>"annual period "&amp;COUNTIF(D$9:D4548,TRUE)</f>
        <v>annual period 16</v>
      </c>
      <c r="D4548" t="b">
        <f t="shared" si="210"/>
        <v>0</v>
      </c>
      <c r="E4548">
        <f t="shared" si="209"/>
        <v>731</v>
      </c>
      <c r="F4548" s="5" cm="1">
        <f t="array" ref="F4548">INDEX(_xlfn._xlws.FILTER(A$9:A$16378,E4548=E$9:E$16378*ISNUMBER(A$9:A$16378)),1)</f>
        <v>44698</v>
      </c>
      <c r="G4548" s="5" cm="1">
        <f t="array" ref="G4548">INDEX(_xlfn._xlws.FILTER(A$9:A$16378,E4548=E$9:E$16378*ISNUMBER(A$9:A$16378)),COUNT(_xlfn._xlws.FILTER(A$9:A$16378,E4548=E$9:E$16378*ISNUMBER(A$9:A$16378))))</f>
        <v>44699</v>
      </c>
      <c r="H4548" t="str">
        <v/>
      </c>
      <c r="I4548" s="10" t="str" cm="1">
        <f t="array" ref="I4548">_xlfn.IFS(AND(OR(_xlfn._xlws.FILTER(D$9:D$16388,E$9:E$16388=E4548)),ROW()=_xlfn.MINIFS(_xlfn.ANCHORARRAY(H$9),E$9:E$16388,E4548)),A4548-C$4,ROW()=_xlfn.MINIFS(_xlfn.ANCHORARRAY(H$9),E$9:E$16388,E4548),IFERROR(A4548-INDEX(G$9:G$16388,MATCH(E4548-1,E$9:E$16388,0)),A4548-C$4),ISNUMBER(A4548),A4548-F4548,TRUE,"")</f>
        <v/>
      </c>
      <c r="J4548" t="str">
        <f t="shared" si="208"/>
        <v/>
      </c>
      <c r="L4548" s="5"/>
    </row>
    <row r="4549" spans="1:12">
      <c r="A4549" s="3">
        <v>44698</v>
      </c>
      <c r="B4549" s="4" t="str">
        <f>"annual period "&amp;COUNTIF(D$9:D4549,TRUE)</f>
        <v>annual period 16</v>
      </c>
      <c r="D4549" t="b">
        <f t="shared" si="210"/>
        <v>0</v>
      </c>
      <c r="E4549">
        <f t="shared" si="209"/>
        <v>731</v>
      </c>
      <c r="F4549" s="5" cm="1">
        <f t="array" ref="F4549">INDEX(_xlfn._xlws.FILTER(A$9:A$16378,E4549=E$9:E$16378*ISNUMBER(A$9:A$16378)),1)</f>
        <v>44698</v>
      </c>
      <c r="G4549" s="5" cm="1">
        <f t="array" ref="G4549">INDEX(_xlfn._xlws.FILTER(A$9:A$16378,E4549=E$9:E$16378*ISNUMBER(A$9:A$16378)),COUNT(_xlfn._xlws.FILTER(A$9:A$16378,E4549=E$9:E$16378*ISNUMBER(A$9:A$16378))))</f>
        <v>44699</v>
      </c>
      <c r="H4549">
        <v>4549</v>
      </c>
      <c r="I4549" s="10" cm="1">
        <f t="array" ref="I4549">_xlfn.IFS(AND(OR(_xlfn._xlws.FILTER(D$9:D$16388,E$9:E$16388=E4549)),ROW()=_xlfn.MINIFS(_xlfn.ANCHORARRAY(H$9),E$9:E$16388,E4549)),A4549-C$4,ROW()=_xlfn.MINIFS(_xlfn.ANCHORARRAY(H$9),E$9:E$16388,E4549),IFERROR(A4549-INDEX(G$9:G$16388,MATCH(E4549-1,E$9:E$16388,0)),A4549-C$4),ISNUMBER(A4549),A4549-F4549,TRUE,"")</f>
        <v>3</v>
      </c>
      <c r="J4549" t="b">
        <f t="shared" si="208"/>
        <v>0</v>
      </c>
      <c r="L4549" s="5"/>
    </row>
    <row r="4550" spans="1:12">
      <c r="B4550" s="4" t="str">
        <f>"annual period "&amp;COUNTIF(D$9:D4550,TRUE)</f>
        <v>annual period 16</v>
      </c>
      <c r="D4550" t="b">
        <f t="shared" si="210"/>
        <v>0</v>
      </c>
      <c r="E4550">
        <f t="shared" si="209"/>
        <v>731</v>
      </c>
      <c r="F4550" s="5" cm="1">
        <f t="array" ref="F4550">INDEX(_xlfn._xlws.FILTER(A$9:A$16378,E4550=E$9:E$16378*ISNUMBER(A$9:A$16378)),1)</f>
        <v>44698</v>
      </c>
      <c r="G4550" s="5" cm="1">
        <f t="array" ref="G4550">INDEX(_xlfn._xlws.FILTER(A$9:A$16378,E4550=E$9:E$16378*ISNUMBER(A$9:A$16378)),COUNT(_xlfn._xlws.FILTER(A$9:A$16378,E4550=E$9:E$16378*ISNUMBER(A$9:A$16378))))</f>
        <v>44699</v>
      </c>
      <c r="H4550" t="str">
        <v/>
      </c>
      <c r="I4550" s="10" t="str" cm="1">
        <f t="array" ref="I4550">_xlfn.IFS(AND(OR(_xlfn._xlws.FILTER(D$9:D$16388,E$9:E$16388=E4550)),ROW()=_xlfn.MINIFS(_xlfn.ANCHORARRAY(H$9),E$9:E$16388,E4550)),A4550-C$4,ROW()=_xlfn.MINIFS(_xlfn.ANCHORARRAY(H$9),E$9:E$16388,E4550),IFERROR(A4550-INDEX(G$9:G$16388,MATCH(E4550-1,E$9:E$16388,0)),A4550-C$4),ISNUMBER(A4550),A4550-F4550,TRUE,"")</f>
        <v/>
      </c>
      <c r="J4550" t="str">
        <f t="shared" ref="J4550:J4613" si="211">IF(I4550="","",I4550&gt;30)</f>
        <v/>
      </c>
      <c r="L4550" s="5"/>
    </row>
    <row r="4551" spans="1:12">
      <c r="A4551" s="3">
        <v>44699</v>
      </c>
      <c r="B4551" s="4" t="str">
        <f>"annual period "&amp;COUNTIF(D$9:D4551,TRUE)</f>
        <v>annual period 16</v>
      </c>
      <c r="D4551" t="b">
        <f t="shared" si="210"/>
        <v>0</v>
      </c>
      <c r="E4551">
        <f t="shared" si="209"/>
        <v>731</v>
      </c>
      <c r="F4551" s="5" cm="1">
        <f t="array" ref="F4551">INDEX(_xlfn._xlws.FILTER(A$9:A$16378,E4551=E$9:E$16378*ISNUMBER(A$9:A$16378)),1)</f>
        <v>44698</v>
      </c>
      <c r="G4551" s="5" cm="1">
        <f t="array" ref="G4551">INDEX(_xlfn._xlws.FILTER(A$9:A$16378,E4551=E$9:E$16378*ISNUMBER(A$9:A$16378)),COUNT(_xlfn._xlws.FILTER(A$9:A$16378,E4551=E$9:E$16378*ISNUMBER(A$9:A$16378))))</f>
        <v>44699</v>
      </c>
      <c r="H4551" t="str">
        <v/>
      </c>
      <c r="I4551" s="10" cm="1">
        <f t="array" ref="I4551">_xlfn.IFS(AND(OR(_xlfn._xlws.FILTER(D$9:D$16388,E$9:E$16388=E4551)),ROW()=_xlfn.MINIFS(_xlfn.ANCHORARRAY(H$9),E$9:E$16388,E4551)),A4551-C$4,ROW()=_xlfn.MINIFS(_xlfn.ANCHORARRAY(H$9),E$9:E$16388,E4551),IFERROR(A4551-INDEX(G$9:G$16388,MATCH(E4551-1,E$9:E$16388,0)),A4551-C$4),ISNUMBER(A4551),A4551-F4551,TRUE,"")</f>
        <v>1</v>
      </c>
      <c r="J4551" t="b">
        <f t="shared" si="211"/>
        <v>0</v>
      </c>
      <c r="L4551" s="5"/>
    </row>
    <row r="4552" spans="1:12">
      <c r="A4552" s="1" t="s">
        <v>14</v>
      </c>
      <c r="B4552" s="4" t="str">
        <f>"annual period "&amp;COUNTIF(D$9:D4552,TRUE)</f>
        <v>annual period 16</v>
      </c>
      <c r="D4552" t="b">
        <f t="shared" si="210"/>
        <v>0</v>
      </c>
      <c r="E4552">
        <f t="shared" si="209"/>
        <v>732</v>
      </c>
      <c r="F4552" s="5" cm="1">
        <f t="array" ref="F4552">INDEX(_xlfn._xlws.FILTER(A$9:A$16378,E4552=E$9:E$16378*ISNUMBER(A$9:A$16378)),1)</f>
        <v>44700</v>
      </c>
      <c r="G4552" s="5" cm="1">
        <f t="array" ref="G4552">INDEX(_xlfn._xlws.FILTER(A$9:A$16378,E4552=E$9:E$16378*ISNUMBER(A$9:A$16378)),COUNT(_xlfn._xlws.FILTER(A$9:A$16378,E4552=E$9:E$16378*ISNUMBER(A$9:A$16378))))</f>
        <v>44700</v>
      </c>
      <c r="H4552" t="str">
        <v/>
      </c>
      <c r="I4552" s="10" t="str" cm="1">
        <f t="array" ref="I4552">_xlfn.IFS(AND(OR(_xlfn._xlws.FILTER(D$9:D$16388,E$9:E$16388=E4552)),ROW()=_xlfn.MINIFS(_xlfn.ANCHORARRAY(H$9),E$9:E$16388,E4552)),A4552-C$4,ROW()=_xlfn.MINIFS(_xlfn.ANCHORARRAY(H$9),E$9:E$16388,E4552),IFERROR(A4552-INDEX(G$9:G$16388,MATCH(E4552-1,E$9:E$16388,0)),A4552-C$4),ISNUMBER(A4552),A4552-F4552,TRUE,"")</f>
        <v/>
      </c>
      <c r="J4552" t="str">
        <f t="shared" si="211"/>
        <v/>
      </c>
      <c r="L4552" s="5"/>
    </row>
    <row r="4553" spans="1:12">
      <c r="A4553" s="2"/>
      <c r="B4553" s="4" t="str">
        <f>"annual period "&amp;COUNTIF(D$9:D4553,TRUE)</f>
        <v>annual period 16</v>
      </c>
      <c r="D4553" t="b">
        <f t="shared" si="210"/>
        <v>0</v>
      </c>
      <c r="E4553">
        <f t="shared" si="209"/>
        <v>732</v>
      </c>
      <c r="F4553" s="5" cm="1">
        <f t="array" ref="F4553">INDEX(_xlfn._xlws.FILTER(A$9:A$16378,E4553=E$9:E$16378*ISNUMBER(A$9:A$16378)),1)</f>
        <v>44700</v>
      </c>
      <c r="G4553" s="5" cm="1">
        <f t="array" ref="G4553">INDEX(_xlfn._xlws.FILTER(A$9:A$16378,E4553=E$9:E$16378*ISNUMBER(A$9:A$16378)),COUNT(_xlfn._xlws.FILTER(A$9:A$16378,E4553=E$9:E$16378*ISNUMBER(A$9:A$16378))))</f>
        <v>44700</v>
      </c>
      <c r="H4553" t="str">
        <v/>
      </c>
      <c r="I4553" s="10" t="str" cm="1">
        <f t="array" ref="I4553">_xlfn.IFS(AND(OR(_xlfn._xlws.FILTER(D$9:D$16388,E$9:E$16388=E4553)),ROW()=_xlfn.MINIFS(_xlfn.ANCHORARRAY(H$9),E$9:E$16388,E4553)),A4553-C$4,ROW()=_xlfn.MINIFS(_xlfn.ANCHORARRAY(H$9),E$9:E$16388,E4553),IFERROR(A4553-INDEX(G$9:G$16388,MATCH(E4553-1,E$9:E$16388,0)),A4553-C$4),ISNUMBER(A4553),A4553-F4553,TRUE,"")</f>
        <v/>
      </c>
      <c r="J4553" t="str">
        <f t="shared" si="211"/>
        <v/>
      </c>
      <c r="L4553" s="5"/>
    </row>
    <row r="4554" spans="1:12">
      <c r="A4554" s="3">
        <v>44700</v>
      </c>
      <c r="B4554" s="4" t="str">
        <f>"annual period "&amp;COUNTIF(D$9:D4554,TRUE)</f>
        <v>annual period 16</v>
      </c>
      <c r="D4554" t="b">
        <f t="shared" si="210"/>
        <v>0</v>
      </c>
      <c r="E4554">
        <f t="shared" si="209"/>
        <v>732</v>
      </c>
      <c r="F4554" s="5" cm="1">
        <f t="array" ref="F4554">INDEX(_xlfn._xlws.FILTER(A$9:A$16378,E4554=E$9:E$16378*ISNUMBER(A$9:A$16378)),1)</f>
        <v>44700</v>
      </c>
      <c r="G4554" s="5" cm="1">
        <f t="array" ref="G4554">INDEX(_xlfn._xlws.FILTER(A$9:A$16378,E4554=E$9:E$16378*ISNUMBER(A$9:A$16378)),COUNT(_xlfn._xlws.FILTER(A$9:A$16378,E4554=E$9:E$16378*ISNUMBER(A$9:A$16378))))</f>
        <v>44700</v>
      </c>
      <c r="H4554">
        <v>4554</v>
      </c>
      <c r="I4554" s="10" cm="1">
        <f t="array" ref="I4554">_xlfn.IFS(AND(OR(_xlfn._xlws.FILTER(D$9:D$16388,E$9:E$16388=E4554)),ROW()=_xlfn.MINIFS(_xlfn.ANCHORARRAY(H$9),E$9:E$16388,E4554)),A4554-C$4,ROW()=_xlfn.MINIFS(_xlfn.ANCHORARRAY(H$9),E$9:E$16388,E4554),IFERROR(A4554-INDEX(G$9:G$16388,MATCH(E4554-1,E$9:E$16388,0)),A4554-C$4),ISNUMBER(A4554),A4554-F4554,TRUE,"")</f>
        <v>1</v>
      </c>
      <c r="J4554" t="b">
        <f t="shared" si="211"/>
        <v>0</v>
      </c>
      <c r="L4554" s="5"/>
    </row>
    <row r="4555" spans="1:12">
      <c r="B4555" s="4" t="str">
        <f>"annual period "&amp;COUNTIF(D$9:D4555,TRUE)</f>
        <v>annual period 16</v>
      </c>
      <c r="D4555" t="b">
        <f t="shared" si="210"/>
        <v>0</v>
      </c>
      <c r="E4555">
        <f t="shared" ref="E4555:E4618" si="212">IF(A4555="Trip #",E4554+1,E4554)</f>
        <v>732</v>
      </c>
      <c r="F4555" s="5" cm="1">
        <f t="array" ref="F4555">INDEX(_xlfn._xlws.FILTER(A$9:A$16378,E4555=E$9:E$16378*ISNUMBER(A$9:A$16378)),1)</f>
        <v>44700</v>
      </c>
      <c r="G4555" s="5" cm="1">
        <f t="array" ref="G4555">INDEX(_xlfn._xlws.FILTER(A$9:A$16378,E4555=E$9:E$16378*ISNUMBER(A$9:A$16378)),COUNT(_xlfn._xlws.FILTER(A$9:A$16378,E4555=E$9:E$16378*ISNUMBER(A$9:A$16378))))</f>
        <v>44700</v>
      </c>
      <c r="H4555" t="str">
        <v/>
      </c>
      <c r="I4555" s="10" t="str" cm="1">
        <f t="array" ref="I4555">_xlfn.IFS(AND(OR(_xlfn._xlws.FILTER(D$9:D$16388,E$9:E$16388=E4555)),ROW()=_xlfn.MINIFS(_xlfn.ANCHORARRAY(H$9),E$9:E$16388,E4555)),A4555-C$4,ROW()=_xlfn.MINIFS(_xlfn.ANCHORARRAY(H$9),E$9:E$16388,E4555),IFERROR(A4555-INDEX(G$9:G$16388,MATCH(E4555-1,E$9:E$16388,0)),A4555-C$4),ISNUMBER(A4555),A4555-F4555,TRUE,"")</f>
        <v/>
      </c>
      <c r="J4555" t="str">
        <f t="shared" si="211"/>
        <v/>
      </c>
      <c r="L4555" s="5"/>
    </row>
    <row r="4556" spans="1:12">
      <c r="A4556" s="3">
        <v>44700</v>
      </c>
      <c r="B4556" s="4" t="str">
        <f>"annual period "&amp;COUNTIF(D$9:D4556,TRUE)</f>
        <v>annual period 16</v>
      </c>
      <c r="D4556" t="b">
        <f t="shared" si="210"/>
        <v>0</v>
      </c>
      <c r="E4556">
        <f t="shared" si="212"/>
        <v>732</v>
      </c>
      <c r="F4556" s="5" cm="1">
        <f t="array" ref="F4556">INDEX(_xlfn._xlws.FILTER(A$9:A$16378,E4556=E$9:E$16378*ISNUMBER(A$9:A$16378)),1)</f>
        <v>44700</v>
      </c>
      <c r="G4556" s="5" cm="1">
        <f t="array" ref="G4556">INDEX(_xlfn._xlws.FILTER(A$9:A$16378,E4556=E$9:E$16378*ISNUMBER(A$9:A$16378)),COUNT(_xlfn._xlws.FILTER(A$9:A$16378,E4556=E$9:E$16378*ISNUMBER(A$9:A$16378))))</f>
        <v>44700</v>
      </c>
      <c r="H4556">
        <v>4556</v>
      </c>
      <c r="I4556" s="10" cm="1">
        <f t="array" ref="I4556">_xlfn.IFS(AND(OR(_xlfn._xlws.FILTER(D$9:D$16388,E$9:E$16388=E4556)),ROW()=_xlfn.MINIFS(_xlfn.ANCHORARRAY(H$9),E$9:E$16388,E4556)),A4556-C$4,ROW()=_xlfn.MINIFS(_xlfn.ANCHORARRAY(H$9),E$9:E$16388,E4556),IFERROR(A4556-INDEX(G$9:G$16388,MATCH(E4556-1,E$9:E$16388,0)),A4556-C$4),ISNUMBER(A4556),A4556-F4556,TRUE,"")</f>
        <v>0</v>
      </c>
      <c r="J4556" t="b">
        <f t="shared" si="211"/>
        <v>0</v>
      </c>
      <c r="L4556" s="5"/>
    </row>
    <row r="4557" spans="1:12">
      <c r="A4557" s="1" t="s">
        <v>14</v>
      </c>
      <c r="B4557" s="4" t="str">
        <f>"annual period "&amp;COUNTIF(D$9:D4557,TRUE)</f>
        <v>annual period 16</v>
      </c>
      <c r="D4557" t="b">
        <f t="shared" si="210"/>
        <v>0</v>
      </c>
      <c r="E4557">
        <f t="shared" si="212"/>
        <v>733</v>
      </c>
      <c r="F4557" s="5" cm="1">
        <f t="array" ref="F4557">INDEX(_xlfn._xlws.FILTER(A$9:A$16378,E4557=E$9:E$16378*ISNUMBER(A$9:A$16378)),1)</f>
        <v>44701</v>
      </c>
      <c r="G4557" s="5" cm="1">
        <f t="array" ref="G4557">INDEX(_xlfn._xlws.FILTER(A$9:A$16378,E4557=E$9:E$16378*ISNUMBER(A$9:A$16378)),COUNT(_xlfn._xlws.FILTER(A$9:A$16378,E4557=E$9:E$16378*ISNUMBER(A$9:A$16378))))</f>
        <v>44704</v>
      </c>
      <c r="H4557" t="str">
        <v/>
      </c>
      <c r="I4557" s="10" t="str" cm="1">
        <f t="array" ref="I4557">_xlfn.IFS(AND(OR(_xlfn._xlws.FILTER(D$9:D$16388,E$9:E$16388=E4557)),ROW()=_xlfn.MINIFS(_xlfn.ANCHORARRAY(H$9),E$9:E$16388,E4557)),A4557-C$4,ROW()=_xlfn.MINIFS(_xlfn.ANCHORARRAY(H$9),E$9:E$16388,E4557),IFERROR(A4557-INDEX(G$9:G$16388,MATCH(E4557-1,E$9:E$16388,0)),A4557-C$4),ISNUMBER(A4557),A4557-F4557,TRUE,"")</f>
        <v/>
      </c>
      <c r="J4557" t="str">
        <f t="shared" si="211"/>
        <v/>
      </c>
      <c r="L4557" s="5"/>
    </row>
    <row r="4558" spans="1:12">
      <c r="A4558" s="2"/>
      <c r="B4558" s="4" t="str">
        <f>"annual period "&amp;COUNTIF(D$9:D4558,TRUE)</f>
        <v>annual period 16</v>
      </c>
      <c r="D4558" t="b">
        <f t="shared" si="210"/>
        <v>0</v>
      </c>
      <c r="E4558">
        <f t="shared" si="212"/>
        <v>733</v>
      </c>
      <c r="F4558" s="5" cm="1">
        <f t="array" ref="F4558">INDEX(_xlfn._xlws.FILTER(A$9:A$16378,E4558=E$9:E$16378*ISNUMBER(A$9:A$16378)),1)</f>
        <v>44701</v>
      </c>
      <c r="G4558" s="5" cm="1">
        <f t="array" ref="G4558">INDEX(_xlfn._xlws.FILTER(A$9:A$16378,E4558=E$9:E$16378*ISNUMBER(A$9:A$16378)),COUNT(_xlfn._xlws.FILTER(A$9:A$16378,E4558=E$9:E$16378*ISNUMBER(A$9:A$16378))))</f>
        <v>44704</v>
      </c>
      <c r="H4558" t="str">
        <v/>
      </c>
      <c r="I4558" s="10" t="str" cm="1">
        <f t="array" ref="I4558">_xlfn.IFS(AND(OR(_xlfn._xlws.FILTER(D$9:D$16388,E$9:E$16388=E4558)),ROW()=_xlfn.MINIFS(_xlfn.ANCHORARRAY(H$9),E$9:E$16388,E4558)),A4558-C$4,ROW()=_xlfn.MINIFS(_xlfn.ANCHORARRAY(H$9),E$9:E$16388,E4558),IFERROR(A4558-INDEX(G$9:G$16388,MATCH(E4558-1,E$9:E$16388,0)),A4558-C$4),ISNUMBER(A4558),A4558-F4558,TRUE,"")</f>
        <v/>
      </c>
      <c r="J4558" t="str">
        <f t="shared" si="211"/>
        <v/>
      </c>
      <c r="L4558" s="5"/>
    </row>
    <row r="4559" spans="1:12">
      <c r="A4559" s="3">
        <v>44701</v>
      </c>
      <c r="B4559" s="4" t="str">
        <f>"annual period "&amp;COUNTIF(D$9:D4559,TRUE)</f>
        <v>annual period 16</v>
      </c>
      <c r="D4559" t="b">
        <f t="shared" si="210"/>
        <v>0</v>
      </c>
      <c r="E4559">
        <f t="shared" si="212"/>
        <v>733</v>
      </c>
      <c r="F4559" s="5" cm="1">
        <f t="array" ref="F4559">INDEX(_xlfn._xlws.FILTER(A$9:A$16378,E4559=E$9:E$16378*ISNUMBER(A$9:A$16378)),1)</f>
        <v>44701</v>
      </c>
      <c r="G4559" s="5" cm="1">
        <f t="array" ref="G4559">INDEX(_xlfn._xlws.FILTER(A$9:A$16378,E4559=E$9:E$16378*ISNUMBER(A$9:A$16378)),COUNT(_xlfn._xlws.FILTER(A$9:A$16378,E4559=E$9:E$16378*ISNUMBER(A$9:A$16378))))</f>
        <v>44704</v>
      </c>
      <c r="H4559">
        <v>4559</v>
      </c>
      <c r="I4559" s="10" cm="1">
        <f t="array" ref="I4559">_xlfn.IFS(AND(OR(_xlfn._xlws.FILTER(D$9:D$16388,E$9:E$16388=E4559)),ROW()=_xlfn.MINIFS(_xlfn.ANCHORARRAY(H$9),E$9:E$16388,E4559)),A4559-C$4,ROW()=_xlfn.MINIFS(_xlfn.ANCHORARRAY(H$9),E$9:E$16388,E4559),IFERROR(A4559-INDEX(G$9:G$16388,MATCH(E4559-1,E$9:E$16388,0)),A4559-C$4),ISNUMBER(A4559),A4559-F4559,TRUE,"")</f>
        <v>1</v>
      </c>
      <c r="J4559" t="b">
        <f t="shared" si="211"/>
        <v>0</v>
      </c>
      <c r="L4559" s="5"/>
    </row>
    <row r="4560" spans="1:12">
      <c r="B4560" s="4" t="str">
        <f>"annual period "&amp;COUNTIF(D$9:D4560,TRUE)</f>
        <v>annual period 16</v>
      </c>
      <c r="D4560" t="b">
        <f t="shared" si="210"/>
        <v>0</v>
      </c>
      <c r="E4560">
        <f t="shared" si="212"/>
        <v>733</v>
      </c>
      <c r="F4560" s="5" cm="1">
        <f t="array" ref="F4560">INDEX(_xlfn._xlws.FILTER(A$9:A$16378,E4560=E$9:E$16378*ISNUMBER(A$9:A$16378)),1)</f>
        <v>44701</v>
      </c>
      <c r="G4560" s="5" cm="1">
        <f t="array" ref="G4560">INDEX(_xlfn._xlws.FILTER(A$9:A$16378,E4560=E$9:E$16378*ISNUMBER(A$9:A$16378)),COUNT(_xlfn._xlws.FILTER(A$9:A$16378,E4560=E$9:E$16378*ISNUMBER(A$9:A$16378))))</f>
        <v>44704</v>
      </c>
      <c r="H4560" t="str">
        <v/>
      </c>
      <c r="I4560" s="10" t="str" cm="1">
        <f t="array" ref="I4560">_xlfn.IFS(AND(OR(_xlfn._xlws.FILTER(D$9:D$16388,E$9:E$16388=E4560)),ROW()=_xlfn.MINIFS(_xlfn.ANCHORARRAY(H$9),E$9:E$16388,E4560)),A4560-C$4,ROW()=_xlfn.MINIFS(_xlfn.ANCHORARRAY(H$9),E$9:E$16388,E4560),IFERROR(A4560-INDEX(G$9:G$16388,MATCH(E4560-1,E$9:E$16388,0)),A4560-C$4),ISNUMBER(A4560),A4560-F4560,TRUE,"")</f>
        <v/>
      </c>
      <c r="J4560" t="str">
        <f t="shared" si="211"/>
        <v/>
      </c>
      <c r="L4560" s="5"/>
    </row>
    <row r="4561" spans="1:12">
      <c r="A4561" s="3">
        <v>44704</v>
      </c>
      <c r="B4561" s="4" t="str">
        <f>"annual period "&amp;COUNTIF(D$9:D4561,TRUE)</f>
        <v>annual period 16</v>
      </c>
      <c r="D4561" t="b">
        <f t="shared" si="210"/>
        <v>0</v>
      </c>
      <c r="E4561">
        <f t="shared" si="212"/>
        <v>733</v>
      </c>
      <c r="F4561" s="5" cm="1">
        <f t="array" ref="F4561">INDEX(_xlfn._xlws.FILTER(A$9:A$16378,E4561=E$9:E$16378*ISNUMBER(A$9:A$16378)),1)</f>
        <v>44701</v>
      </c>
      <c r="G4561" s="5" cm="1">
        <f t="array" ref="G4561">INDEX(_xlfn._xlws.FILTER(A$9:A$16378,E4561=E$9:E$16378*ISNUMBER(A$9:A$16378)),COUNT(_xlfn._xlws.FILTER(A$9:A$16378,E4561=E$9:E$16378*ISNUMBER(A$9:A$16378))))</f>
        <v>44704</v>
      </c>
      <c r="H4561" t="str">
        <v/>
      </c>
      <c r="I4561" s="10" cm="1">
        <f t="array" ref="I4561">_xlfn.IFS(AND(OR(_xlfn._xlws.FILTER(D$9:D$16388,E$9:E$16388=E4561)),ROW()=_xlfn.MINIFS(_xlfn.ANCHORARRAY(H$9),E$9:E$16388,E4561)),A4561-C$4,ROW()=_xlfn.MINIFS(_xlfn.ANCHORARRAY(H$9),E$9:E$16388,E4561),IFERROR(A4561-INDEX(G$9:G$16388,MATCH(E4561-1,E$9:E$16388,0)),A4561-C$4),ISNUMBER(A4561),A4561-F4561,TRUE,"")</f>
        <v>3</v>
      </c>
      <c r="J4561" t="b">
        <f t="shared" si="211"/>
        <v>0</v>
      </c>
      <c r="L4561" s="5"/>
    </row>
    <row r="4562" spans="1:12">
      <c r="A4562" s="1" t="s">
        <v>14</v>
      </c>
      <c r="B4562" s="4" t="str">
        <f>"annual period "&amp;COUNTIF(D$9:D4562,TRUE)</f>
        <v>annual period 16</v>
      </c>
      <c r="D4562" t="b">
        <f t="shared" si="210"/>
        <v>0</v>
      </c>
      <c r="E4562">
        <f t="shared" si="212"/>
        <v>734</v>
      </c>
      <c r="F4562" s="5" cm="1">
        <f t="array" ref="F4562">INDEX(_xlfn._xlws.FILTER(A$9:A$16378,E4562=E$9:E$16378*ISNUMBER(A$9:A$16378)),1)</f>
        <v>44705</v>
      </c>
      <c r="G4562" s="5" cm="1">
        <f t="array" ref="G4562">INDEX(_xlfn._xlws.FILTER(A$9:A$16378,E4562=E$9:E$16378*ISNUMBER(A$9:A$16378)),COUNT(_xlfn._xlws.FILTER(A$9:A$16378,E4562=E$9:E$16378*ISNUMBER(A$9:A$16378))))</f>
        <v>44708</v>
      </c>
      <c r="H4562" t="str">
        <v/>
      </c>
      <c r="I4562" s="10" t="str" cm="1">
        <f t="array" ref="I4562">_xlfn.IFS(AND(OR(_xlfn._xlws.FILTER(D$9:D$16388,E$9:E$16388=E4562)),ROW()=_xlfn.MINIFS(_xlfn.ANCHORARRAY(H$9),E$9:E$16388,E4562)),A4562-C$4,ROW()=_xlfn.MINIFS(_xlfn.ANCHORARRAY(H$9),E$9:E$16388,E4562),IFERROR(A4562-INDEX(G$9:G$16388,MATCH(E4562-1,E$9:E$16388,0)),A4562-C$4),ISNUMBER(A4562),A4562-F4562,TRUE,"")</f>
        <v/>
      </c>
      <c r="J4562" t="str">
        <f t="shared" si="211"/>
        <v/>
      </c>
      <c r="L4562" s="5"/>
    </row>
    <row r="4563" spans="1:12">
      <c r="A4563" s="2"/>
      <c r="B4563" s="4" t="str">
        <f>"annual period "&amp;COUNTIF(D$9:D4563,TRUE)</f>
        <v>annual period 16</v>
      </c>
      <c r="D4563" t="b">
        <f t="shared" si="210"/>
        <v>0</v>
      </c>
      <c r="E4563">
        <f t="shared" si="212"/>
        <v>734</v>
      </c>
      <c r="F4563" s="5" cm="1">
        <f t="array" ref="F4563">INDEX(_xlfn._xlws.FILTER(A$9:A$16378,E4563=E$9:E$16378*ISNUMBER(A$9:A$16378)),1)</f>
        <v>44705</v>
      </c>
      <c r="G4563" s="5" cm="1">
        <f t="array" ref="G4563">INDEX(_xlfn._xlws.FILTER(A$9:A$16378,E4563=E$9:E$16378*ISNUMBER(A$9:A$16378)),COUNT(_xlfn._xlws.FILTER(A$9:A$16378,E4563=E$9:E$16378*ISNUMBER(A$9:A$16378))))</f>
        <v>44708</v>
      </c>
      <c r="H4563" t="str">
        <v/>
      </c>
      <c r="I4563" s="10" t="str" cm="1">
        <f t="array" ref="I4563">_xlfn.IFS(AND(OR(_xlfn._xlws.FILTER(D$9:D$16388,E$9:E$16388=E4563)),ROW()=_xlfn.MINIFS(_xlfn.ANCHORARRAY(H$9),E$9:E$16388,E4563)),A4563-C$4,ROW()=_xlfn.MINIFS(_xlfn.ANCHORARRAY(H$9),E$9:E$16388,E4563),IFERROR(A4563-INDEX(G$9:G$16388,MATCH(E4563-1,E$9:E$16388,0)),A4563-C$4),ISNUMBER(A4563),A4563-F4563,TRUE,"")</f>
        <v/>
      </c>
      <c r="J4563" t="str">
        <f t="shared" si="211"/>
        <v/>
      </c>
      <c r="L4563" s="5"/>
    </row>
    <row r="4564" spans="1:12">
      <c r="A4564" s="3">
        <v>44705</v>
      </c>
      <c r="B4564" s="4" t="str">
        <f>"annual period "&amp;COUNTIF(D$9:D4564,TRUE)</f>
        <v>annual period 16</v>
      </c>
      <c r="D4564" t="b">
        <f t="shared" si="210"/>
        <v>0</v>
      </c>
      <c r="E4564">
        <f t="shared" si="212"/>
        <v>734</v>
      </c>
      <c r="F4564" s="5" cm="1">
        <f t="array" ref="F4564">INDEX(_xlfn._xlws.FILTER(A$9:A$16378,E4564=E$9:E$16378*ISNUMBER(A$9:A$16378)),1)</f>
        <v>44705</v>
      </c>
      <c r="G4564" s="5" cm="1">
        <f t="array" ref="G4564">INDEX(_xlfn._xlws.FILTER(A$9:A$16378,E4564=E$9:E$16378*ISNUMBER(A$9:A$16378)),COUNT(_xlfn._xlws.FILTER(A$9:A$16378,E4564=E$9:E$16378*ISNUMBER(A$9:A$16378))))</f>
        <v>44708</v>
      </c>
      <c r="H4564">
        <v>4564</v>
      </c>
      <c r="I4564" s="10" cm="1">
        <f t="array" ref="I4564">_xlfn.IFS(AND(OR(_xlfn._xlws.FILTER(D$9:D$16388,E$9:E$16388=E4564)),ROW()=_xlfn.MINIFS(_xlfn.ANCHORARRAY(H$9),E$9:E$16388,E4564)),A4564-C$4,ROW()=_xlfn.MINIFS(_xlfn.ANCHORARRAY(H$9),E$9:E$16388,E4564),IFERROR(A4564-INDEX(G$9:G$16388,MATCH(E4564-1,E$9:E$16388,0)),A4564-C$4),ISNUMBER(A4564),A4564-F4564,TRUE,"")</f>
        <v>1</v>
      </c>
      <c r="J4564" t="b">
        <f t="shared" si="211"/>
        <v>0</v>
      </c>
      <c r="L4564" s="5"/>
    </row>
    <row r="4565" spans="1:12">
      <c r="B4565" s="4" t="str">
        <f>"annual period "&amp;COUNTIF(D$9:D4565,TRUE)</f>
        <v>annual period 16</v>
      </c>
      <c r="D4565" t="b">
        <f t="shared" si="210"/>
        <v>0</v>
      </c>
      <c r="E4565">
        <f t="shared" si="212"/>
        <v>734</v>
      </c>
      <c r="F4565" s="5" cm="1">
        <f t="array" ref="F4565">INDEX(_xlfn._xlws.FILTER(A$9:A$16378,E4565=E$9:E$16378*ISNUMBER(A$9:A$16378)),1)</f>
        <v>44705</v>
      </c>
      <c r="G4565" s="5" cm="1">
        <f t="array" ref="G4565">INDEX(_xlfn._xlws.FILTER(A$9:A$16378,E4565=E$9:E$16378*ISNUMBER(A$9:A$16378)),COUNT(_xlfn._xlws.FILTER(A$9:A$16378,E4565=E$9:E$16378*ISNUMBER(A$9:A$16378))))</f>
        <v>44708</v>
      </c>
      <c r="H4565" t="str">
        <v/>
      </c>
      <c r="I4565" s="10" t="str" cm="1">
        <f t="array" ref="I4565">_xlfn.IFS(AND(OR(_xlfn._xlws.FILTER(D$9:D$16388,E$9:E$16388=E4565)),ROW()=_xlfn.MINIFS(_xlfn.ANCHORARRAY(H$9),E$9:E$16388,E4565)),A4565-C$4,ROW()=_xlfn.MINIFS(_xlfn.ANCHORARRAY(H$9),E$9:E$16388,E4565),IFERROR(A4565-INDEX(G$9:G$16388,MATCH(E4565-1,E$9:E$16388,0)),A4565-C$4),ISNUMBER(A4565),A4565-F4565,TRUE,"")</f>
        <v/>
      </c>
      <c r="J4565" t="str">
        <f t="shared" si="211"/>
        <v/>
      </c>
      <c r="L4565" s="5"/>
    </row>
    <row r="4566" spans="1:12">
      <c r="A4566" s="3">
        <v>44708</v>
      </c>
      <c r="B4566" s="4" t="str">
        <f>"annual period "&amp;COUNTIF(D$9:D4566,TRUE)</f>
        <v>annual period 16</v>
      </c>
      <c r="D4566" t="b">
        <f t="shared" si="210"/>
        <v>0</v>
      </c>
      <c r="E4566">
        <f t="shared" si="212"/>
        <v>734</v>
      </c>
      <c r="F4566" s="5" cm="1">
        <f t="array" ref="F4566">INDEX(_xlfn._xlws.FILTER(A$9:A$16378,E4566=E$9:E$16378*ISNUMBER(A$9:A$16378)),1)</f>
        <v>44705</v>
      </c>
      <c r="G4566" s="5" cm="1">
        <f t="array" ref="G4566">INDEX(_xlfn._xlws.FILTER(A$9:A$16378,E4566=E$9:E$16378*ISNUMBER(A$9:A$16378)),COUNT(_xlfn._xlws.FILTER(A$9:A$16378,E4566=E$9:E$16378*ISNUMBER(A$9:A$16378))))</f>
        <v>44708</v>
      </c>
      <c r="H4566" t="str">
        <v/>
      </c>
      <c r="I4566" s="10" cm="1">
        <f t="array" ref="I4566">_xlfn.IFS(AND(OR(_xlfn._xlws.FILTER(D$9:D$16388,E$9:E$16388=E4566)),ROW()=_xlfn.MINIFS(_xlfn.ANCHORARRAY(H$9),E$9:E$16388,E4566)),A4566-C$4,ROW()=_xlfn.MINIFS(_xlfn.ANCHORARRAY(H$9),E$9:E$16388,E4566),IFERROR(A4566-INDEX(G$9:G$16388,MATCH(E4566-1,E$9:E$16388,0)),A4566-C$4),ISNUMBER(A4566),A4566-F4566,TRUE,"")</f>
        <v>3</v>
      </c>
      <c r="J4566" t="b">
        <f t="shared" si="211"/>
        <v>0</v>
      </c>
      <c r="L4566" s="5"/>
    </row>
    <row r="4567" spans="1:12">
      <c r="A4567" s="1" t="s">
        <v>14</v>
      </c>
      <c r="B4567" s="4" t="str">
        <f>"annual period "&amp;COUNTIF(D$9:D4567,TRUE)</f>
        <v>annual period 16</v>
      </c>
      <c r="D4567" t="b">
        <f t="shared" si="210"/>
        <v>0</v>
      </c>
      <c r="E4567">
        <f t="shared" si="212"/>
        <v>735</v>
      </c>
      <c r="F4567" s="5" cm="1">
        <f t="array" ref="F4567">INDEX(_xlfn._xlws.FILTER(A$9:A$16378,E4567=E$9:E$16378*ISNUMBER(A$9:A$16378)),1)</f>
        <v>44718</v>
      </c>
      <c r="G4567" s="5" cm="1">
        <f t="array" ref="G4567">INDEX(_xlfn._xlws.FILTER(A$9:A$16378,E4567=E$9:E$16378*ISNUMBER(A$9:A$16378)),COUNT(_xlfn._xlws.FILTER(A$9:A$16378,E4567=E$9:E$16378*ISNUMBER(A$9:A$16378))))</f>
        <v>44718</v>
      </c>
      <c r="H4567" t="str">
        <v/>
      </c>
      <c r="I4567" s="10" t="str" cm="1">
        <f t="array" ref="I4567">_xlfn.IFS(AND(OR(_xlfn._xlws.FILTER(D$9:D$16388,E$9:E$16388=E4567)),ROW()=_xlfn.MINIFS(_xlfn.ANCHORARRAY(H$9),E$9:E$16388,E4567)),A4567-C$4,ROW()=_xlfn.MINIFS(_xlfn.ANCHORARRAY(H$9),E$9:E$16388,E4567),IFERROR(A4567-INDEX(G$9:G$16388,MATCH(E4567-1,E$9:E$16388,0)),A4567-C$4),ISNUMBER(A4567),A4567-F4567,TRUE,"")</f>
        <v/>
      </c>
      <c r="J4567" t="str">
        <f t="shared" si="211"/>
        <v/>
      </c>
      <c r="L4567" s="5"/>
    </row>
    <row r="4568" spans="1:12">
      <c r="A4568" s="2"/>
      <c r="B4568" s="4" t="str">
        <f>"annual period "&amp;COUNTIF(D$9:D4568,TRUE)</f>
        <v>annual period 16</v>
      </c>
      <c r="D4568" t="b">
        <f t="shared" si="210"/>
        <v>0</v>
      </c>
      <c r="E4568">
        <f t="shared" si="212"/>
        <v>735</v>
      </c>
      <c r="F4568" s="5" cm="1">
        <f t="array" ref="F4568">INDEX(_xlfn._xlws.FILTER(A$9:A$16378,E4568=E$9:E$16378*ISNUMBER(A$9:A$16378)),1)</f>
        <v>44718</v>
      </c>
      <c r="G4568" s="5" cm="1">
        <f t="array" ref="G4568">INDEX(_xlfn._xlws.FILTER(A$9:A$16378,E4568=E$9:E$16378*ISNUMBER(A$9:A$16378)),COUNT(_xlfn._xlws.FILTER(A$9:A$16378,E4568=E$9:E$16378*ISNUMBER(A$9:A$16378))))</f>
        <v>44718</v>
      </c>
      <c r="H4568" t="str">
        <v/>
      </c>
      <c r="I4568" s="10" t="str" cm="1">
        <f t="array" ref="I4568">_xlfn.IFS(AND(OR(_xlfn._xlws.FILTER(D$9:D$16388,E$9:E$16388=E4568)),ROW()=_xlfn.MINIFS(_xlfn.ANCHORARRAY(H$9),E$9:E$16388,E4568)),A4568-C$4,ROW()=_xlfn.MINIFS(_xlfn.ANCHORARRAY(H$9),E$9:E$16388,E4568),IFERROR(A4568-INDEX(G$9:G$16388,MATCH(E4568-1,E$9:E$16388,0)),A4568-C$4),ISNUMBER(A4568),A4568-F4568,TRUE,"")</f>
        <v/>
      </c>
      <c r="J4568" t="str">
        <f t="shared" si="211"/>
        <v/>
      </c>
      <c r="L4568" s="5"/>
    </row>
    <row r="4569" spans="1:12">
      <c r="A4569" s="3">
        <v>44718</v>
      </c>
      <c r="B4569" s="4" t="str">
        <f>"annual period "&amp;COUNTIF(D$9:D4569,TRUE)</f>
        <v>annual period 16</v>
      </c>
      <c r="D4569" t="b">
        <f t="shared" si="210"/>
        <v>0</v>
      </c>
      <c r="E4569">
        <f t="shared" si="212"/>
        <v>735</v>
      </c>
      <c r="F4569" s="5" cm="1">
        <f t="array" ref="F4569">INDEX(_xlfn._xlws.FILTER(A$9:A$16378,E4569=E$9:E$16378*ISNUMBER(A$9:A$16378)),1)</f>
        <v>44718</v>
      </c>
      <c r="G4569" s="5" cm="1">
        <f t="array" ref="G4569">INDEX(_xlfn._xlws.FILTER(A$9:A$16378,E4569=E$9:E$16378*ISNUMBER(A$9:A$16378)),COUNT(_xlfn._xlws.FILTER(A$9:A$16378,E4569=E$9:E$16378*ISNUMBER(A$9:A$16378))))</f>
        <v>44718</v>
      </c>
      <c r="H4569">
        <v>4569</v>
      </c>
      <c r="I4569" s="10" cm="1">
        <f t="array" ref="I4569">_xlfn.IFS(AND(OR(_xlfn._xlws.FILTER(D$9:D$16388,E$9:E$16388=E4569)),ROW()=_xlfn.MINIFS(_xlfn.ANCHORARRAY(H$9),E$9:E$16388,E4569)),A4569-C$4,ROW()=_xlfn.MINIFS(_xlfn.ANCHORARRAY(H$9),E$9:E$16388,E4569),IFERROR(A4569-INDEX(G$9:G$16388,MATCH(E4569-1,E$9:E$16388,0)),A4569-C$4),ISNUMBER(A4569),A4569-F4569,TRUE,"")</f>
        <v>10</v>
      </c>
      <c r="J4569" t="b">
        <f t="shared" si="211"/>
        <v>0</v>
      </c>
      <c r="L4569" s="5"/>
    </row>
    <row r="4570" spans="1:12">
      <c r="B4570" s="4" t="str">
        <f>"annual period "&amp;COUNTIF(D$9:D4570,TRUE)</f>
        <v>annual period 16</v>
      </c>
      <c r="D4570" t="b">
        <f t="shared" si="210"/>
        <v>0</v>
      </c>
      <c r="E4570">
        <f t="shared" si="212"/>
        <v>735</v>
      </c>
      <c r="F4570" s="5" cm="1">
        <f t="array" ref="F4570">INDEX(_xlfn._xlws.FILTER(A$9:A$16378,E4570=E$9:E$16378*ISNUMBER(A$9:A$16378)),1)</f>
        <v>44718</v>
      </c>
      <c r="G4570" s="5" cm="1">
        <f t="array" ref="G4570">INDEX(_xlfn._xlws.FILTER(A$9:A$16378,E4570=E$9:E$16378*ISNUMBER(A$9:A$16378)),COUNT(_xlfn._xlws.FILTER(A$9:A$16378,E4570=E$9:E$16378*ISNUMBER(A$9:A$16378))))</f>
        <v>44718</v>
      </c>
      <c r="H4570" t="str">
        <v/>
      </c>
      <c r="I4570" s="10" t="str" cm="1">
        <f t="array" ref="I4570">_xlfn.IFS(AND(OR(_xlfn._xlws.FILTER(D$9:D$16388,E$9:E$16388=E4570)),ROW()=_xlfn.MINIFS(_xlfn.ANCHORARRAY(H$9),E$9:E$16388,E4570)),A4570-C$4,ROW()=_xlfn.MINIFS(_xlfn.ANCHORARRAY(H$9),E$9:E$16388,E4570),IFERROR(A4570-INDEX(G$9:G$16388,MATCH(E4570-1,E$9:E$16388,0)),A4570-C$4),ISNUMBER(A4570),A4570-F4570,TRUE,"")</f>
        <v/>
      </c>
      <c r="J4570" t="str">
        <f t="shared" si="211"/>
        <v/>
      </c>
      <c r="L4570" s="5"/>
    </row>
    <row r="4571" spans="1:12">
      <c r="A4571" s="3">
        <v>44718</v>
      </c>
      <c r="B4571" s="4" t="str">
        <f>"annual period "&amp;COUNTIF(D$9:D4571,TRUE)</f>
        <v>annual period 16</v>
      </c>
      <c r="D4571" t="b">
        <f t="shared" si="210"/>
        <v>0</v>
      </c>
      <c r="E4571">
        <f t="shared" si="212"/>
        <v>735</v>
      </c>
      <c r="F4571" s="5" cm="1">
        <f t="array" ref="F4571">INDEX(_xlfn._xlws.FILTER(A$9:A$16378,E4571=E$9:E$16378*ISNUMBER(A$9:A$16378)),1)</f>
        <v>44718</v>
      </c>
      <c r="G4571" s="5" cm="1">
        <f t="array" ref="G4571">INDEX(_xlfn._xlws.FILTER(A$9:A$16378,E4571=E$9:E$16378*ISNUMBER(A$9:A$16378)),COUNT(_xlfn._xlws.FILTER(A$9:A$16378,E4571=E$9:E$16378*ISNUMBER(A$9:A$16378))))</f>
        <v>44718</v>
      </c>
      <c r="H4571">
        <v>4571</v>
      </c>
      <c r="I4571" s="10" cm="1">
        <f t="array" ref="I4571">_xlfn.IFS(AND(OR(_xlfn._xlws.FILTER(D$9:D$16388,E$9:E$16388=E4571)),ROW()=_xlfn.MINIFS(_xlfn.ANCHORARRAY(H$9),E$9:E$16388,E4571)),A4571-C$4,ROW()=_xlfn.MINIFS(_xlfn.ANCHORARRAY(H$9),E$9:E$16388,E4571),IFERROR(A4571-INDEX(G$9:G$16388,MATCH(E4571-1,E$9:E$16388,0)),A4571-C$4),ISNUMBER(A4571),A4571-F4571,TRUE,"")</f>
        <v>0</v>
      </c>
      <c r="J4571" t="b">
        <f t="shared" si="211"/>
        <v>0</v>
      </c>
      <c r="L4571" s="5"/>
    </row>
    <row r="4572" spans="1:12">
      <c r="B4572" s="4" t="str">
        <f>"annual period "&amp;COUNTIF(D$9:D4572,TRUE)</f>
        <v>annual period 16</v>
      </c>
      <c r="D4572" t="b">
        <f t="shared" si="210"/>
        <v>0</v>
      </c>
      <c r="E4572">
        <f t="shared" si="212"/>
        <v>735</v>
      </c>
      <c r="F4572" s="5" cm="1">
        <f t="array" ref="F4572">INDEX(_xlfn._xlws.FILTER(A$9:A$16378,E4572=E$9:E$16378*ISNUMBER(A$9:A$16378)),1)</f>
        <v>44718</v>
      </c>
      <c r="G4572" s="5" cm="1">
        <f t="array" ref="G4572">INDEX(_xlfn._xlws.FILTER(A$9:A$16378,E4572=E$9:E$16378*ISNUMBER(A$9:A$16378)),COUNT(_xlfn._xlws.FILTER(A$9:A$16378,E4572=E$9:E$16378*ISNUMBER(A$9:A$16378))))</f>
        <v>44718</v>
      </c>
      <c r="H4572" t="str">
        <v/>
      </c>
      <c r="I4572" s="10" t="str" cm="1">
        <f t="array" ref="I4572">_xlfn.IFS(AND(OR(_xlfn._xlws.FILTER(D$9:D$16388,E$9:E$16388=E4572)),ROW()=_xlfn.MINIFS(_xlfn.ANCHORARRAY(H$9),E$9:E$16388,E4572)),A4572-C$4,ROW()=_xlfn.MINIFS(_xlfn.ANCHORARRAY(H$9),E$9:E$16388,E4572),IFERROR(A4572-INDEX(G$9:G$16388,MATCH(E4572-1,E$9:E$16388,0)),A4572-C$4),ISNUMBER(A4572),A4572-F4572,TRUE,"")</f>
        <v/>
      </c>
      <c r="J4572" t="str">
        <f t="shared" si="211"/>
        <v/>
      </c>
      <c r="L4572" s="5"/>
    </row>
    <row r="4573" spans="1:12">
      <c r="A4573" s="3">
        <v>44718</v>
      </c>
      <c r="B4573" s="4" t="str">
        <f>"annual period "&amp;COUNTIF(D$9:D4573,TRUE)</f>
        <v>annual period 16</v>
      </c>
      <c r="D4573" t="b">
        <f t="shared" si="210"/>
        <v>0</v>
      </c>
      <c r="E4573">
        <f t="shared" si="212"/>
        <v>735</v>
      </c>
      <c r="F4573" s="5" cm="1">
        <f t="array" ref="F4573">INDEX(_xlfn._xlws.FILTER(A$9:A$16378,E4573=E$9:E$16378*ISNUMBER(A$9:A$16378)),1)</f>
        <v>44718</v>
      </c>
      <c r="G4573" s="5" cm="1">
        <f t="array" ref="G4573">INDEX(_xlfn._xlws.FILTER(A$9:A$16378,E4573=E$9:E$16378*ISNUMBER(A$9:A$16378)),COUNT(_xlfn._xlws.FILTER(A$9:A$16378,E4573=E$9:E$16378*ISNUMBER(A$9:A$16378))))</f>
        <v>44718</v>
      </c>
      <c r="H4573">
        <v>4573</v>
      </c>
      <c r="I4573" s="10" cm="1">
        <f t="array" ref="I4573">_xlfn.IFS(AND(OR(_xlfn._xlws.FILTER(D$9:D$16388,E$9:E$16388=E4573)),ROW()=_xlfn.MINIFS(_xlfn.ANCHORARRAY(H$9),E$9:E$16388,E4573)),A4573-C$4,ROW()=_xlfn.MINIFS(_xlfn.ANCHORARRAY(H$9),E$9:E$16388,E4573),IFERROR(A4573-INDEX(G$9:G$16388,MATCH(E4573-1,E$9:E$16388,0)),A4573-C$4),ISNUMBER(A4573),A4573-F4573,TRUE,"")</f>
        <v>0</v>
      </c>
      <c r="J4573" t="b">
        <f t="shared" si="211"/>
        <v>0</v>
      </c>
      <c r="L4573" s="5"/>
    </row>
    <row r="4574" spans="1:12">
      <c r="A4574" s="1" t="s">
        <v>14</v>
      </c>
      <c r="B4574" s="4" t="str">
        <f>"annual period "&amp;COUNTIF(D$9:D4574,TRUE)</f>
        <v>annual period 16</v>
      </c>
      <c r="D4574" t="b">
        <f t="shared" si="210"/>
        <v>0</v>
      </c>
      <c r="E4574">
        <f t="shared" si="212"/>
        <v>736</v>
      </c>
      <c r="F4574" s="5" cm="1">
        <f t="array" ref="F4574">INDEX(_xlfn._xlws.FILTER(A$9:A$16378,E4574=E$9:E$16378*ISNUMBER(A$9:A$16378)),1)</f>
        <v>44732</v>
      </c>
      <c r="G4574" s="5" cm="1">
        <f t="array" ref="G4574">INDEX(_xlfn._xlws.FILTER(A$9:A$16378,E4574=E$9:E$16378*ISNUMBER(A$9:A$16378)),COUNT(_xlfn._xlws.FILTER(A$9:A$16378,E4574=E$9:E$16378*ISNUMBER(A$9:A$16378))))</f>
        <v>44735</v>
      </c>
      <c r="H4574" t="str">
        <v/>
      </c>
      <c r="I4574" s="10" t="str" cm="1">
        <f t="array" ref="I4574">_xlfn.IFS(AND(OR(_xlfn._xlws.FILTER(D$9:D$16388,E$9:E$16388=E4574)),ROW()=_xlfn.MINIFS(_xlfn.ANCHORARRAY(H$9),E$9:E$16388,E4574)),A4574-C$4,ROW()=_xlfn.MINIFS(_xlfn.ANCHORARRAY(H$9),E$9:E$16388,E4574),IFERROR(A4574-INDEX(G$9:G$16388,MATCH(E4574-1,E$9:E$16388,0)),A4574-C$4),ISNUMBER(A4574),A4574-F4574,TRUE,"")</f>
        <v/>
      </c>
      <c r="J4574" t="str">
        <f t="shared" si="211"/>
        <v/>
      </c>
      <c r="L4574" s="5"/>
    </row>
    <row r="4575" spans="1:12">
      <c r="A4575" s="2"/>
      <c r="B4575" s="4" t="str">
        <f>"annual period "&amp;COUNTIF(D$9:D4575,TRUE)</f>
        <v>annual period 16</v>
      </c>
      <c r="D4575" t="b">
        <f t="shared" si="210"/>
        <v>0</v>
      </c>
      <c r="E4575">
        <f t="shared" si="212"/>
        <v>736</v>
      </c>
      <c r="F4575" s="5" cm="1">
        <f t="array" ref="F4575">INDEX(_xlfn._xlws.FILTER(A$9:A$16378,E4575=E$9:E$16378*ISNUMBER(A$9:A$16378)),1)</f>
        <v>44732</v>
      </c>
      <c r="G4575" s="5" cm="1">
        <f t="array" ref="G4575">INDEX(_xlfn._xlws.FILTER(A$9:A$16378,E4575=E$9:E$16378*ISNUMBER(A$9:A$16378)),COUNT(_xlfn._xlws.FILTER(A$9:A$16378,E4575=E$9:E$16378*ISNUMBER(A$9:A$16378))))</f>
        <v>44735</v>
      </c>
      <c r="H4575" t="str">
        <v/>
      </c>
      <c r="I4575" s="10" t="str" cm="1">
        <f t="array" ref="I4575">_xlfn.IFS(AND(OR(_xlfn._xlws.FILTER(D$9:D$16388,E$9:E$16388=E4575)),ROW()=_xlfn.MINIFS(_xlfn.ANCHORARRAY(H$9),E$9:E$16388,E4575)),A4575-C$4,ROW()=_xlfn.MINIFS(_xlfn.ANCHORARRAY(H$9),E$9:E$16388,E4575),IFERROR(A4575-INDEX(G$9:G$16388,MATCH(E4575-1,E$9:E$16388,0)),A4575-C$4),ISNUMBER(A4575),A4575-F4575,TRUE,"")</f>
        <v/>
      </c>
      <c r="J4575" t="str">
        <f t="shared" si="211"/>
        <v/>
      </c>
      <c r="L4575" s="5"/>
    </row>
    <row r="4576" spans="1:12">
      <c r="A4576" s="3">
        <v>44732</v>
      </c>
      <c r="B4576" s="4" t="str">
        <f>"annual period "&amp;COUNTIF(D$9:D4576,TRUE)</f>
        <v>annual period 16</v>
      </c>
      <c r="D4576" t="b">
        <f t="shared" ref="D4576:D4639" si="213">F4575-F4576&gt;300</f>
        <v>0</v>
      </c>
      <c r="E4576">
        <f t="shared" si="212"/>
        <v>736</v>
      </c>
      <c r="F4576" s="5" cm="1">
        <f t="array" ref="F4576">INDEX(_xlfn._xlws.FILTER(A$9:A$16378,E4576=E$9:E$16378*ISNUMBER(A$9:A$16378)),1)</f>
        <v>44732</v>
      </c>
      <c r="G4576" s="5" cm="1">
        <f t="array" ref="G4576">INDEX(_xlfn._xlws.FILTER(A$9:A$16378,E4576=E$9:E$16378*ISNUMBER(A$9:A$16378)),COUNT(_xlfn._xlws.FILTER(A$9:A$16378,E4576=E$9:E$16378*ISNUMBER(A$9:A$16378))))</f>
        <v>44735</v>
      </c>
      <c r="H4576">
        <v>4576</v>
      </c>
      <c r="I4576" s="10" cm="1">
        <f t="array" ref="I4576">_xlfn.IFS(AND(OR(_xlfn._xlws.FILTER(D$9:D$16388,E$9:E$16388=E4576)),ROW()=_xlfn.MINIFS(_xlfn.ANCHORARRAY(H$9),E$9:E$16388,E4576)),A4576-C$4,ROW()=_xlfn.MINIFS(_xlfn.ANCHORARRAY(H$9),E$9:E$16388,E4576),IFERROR(A4576-INDEX(G$9:G$16388,MATCH(E4576-1,E$9:E$16388,0)),A4576-C$4),ISNUMBER(A4576),A4576-F4576,TRUE,"")</f>
        <v>14</v>
      </c>
      <c r="J4576" t="b">
        <f t="shared" si="211"/>
        <v>0</v>
      </c>
      <c r="L4576" s="5"/>
    </row>
    <row r="4577" spans="1:12">
      <c r="B4577" s="4" t="str">
        <f>"annual period "&amp;COUNTIF(D$9:D4577,TRUE)</f>
        <v>annual period 16</v>
      </c>
      <c r="D4577" t="b">
        <f t="shared" si="213"/>
        <v>0</v>
      </c>
      <c r="E4577">
        <f t="shared" si="212"/>
        <v>736</v>
      </c>
      <c r="F4577" s="5" cm="1">
        <f t="array" ref="F4577">INDEX(_xlfn._xlws.FILTER(A$9:A$16378,E4577=E$9:E$16378*ISNUMBER(A$9:A$16378)),1)</f>
        <v>44732</v>
      </c>
      <c r="G4577" s="5" cm="1">
        <f t="array" ref="G4577">INDEX(_xlfn._xlws.FILTER(A$9:A$16378,E4577=E$9:E$16378*ISNUMBER(A$9:A$16378)),COUNT(_xlfn._xlws.FILTER(A$9:A$16378,E4577=E$9:E$16378*ISNUMBER(A$9:A$16378))))</f>
        <v>44735</v>
      </c>
      <c r="H4577" t="str">
        <v/>
      </c>
      <c r="I4577" s="10" t="str" cm="1">
        <f t="array" ref="I4577">_xlfn.IFS(AND(OR(_xlfn._xlws.FILTER(D$9:D$16388,E$9:E$16388=E4577)),ROW()=_xlfn.MINIFS(_xlfn.ANCHORARRAY(H$9),E$9:E$16388,E4577)),A4577-C$4,ROW()=_xlfn.MINIFS(_xlfn.ANCHORARRAY(H$9),E$9:E$16388,E4577),IFERROR(A4577-INDEX(G$9:G$16388,MATCH(E4577-1,E$9:E$16388,0)),A4577-C$4),ISNUMBER(A4577),A4577-F4577,TRUE,"")</f>
        <v/>
      </c>
      <c r="J4577" t="str">
        <f t="shared" si="211"/>
        <v/>
      </c>
      <c r="L4577" s="5"/>
    </row>
    <row r="4578" spans="1:12">
      <c r="A4578" s="3">
        <v>44734</v>
      </c>
      <c r="B4578" s="4" t="str">
        <f>"annual period "&amp;COUNTIF(D$9:D4578,TRUE)</f>
        <v>annual period 16</v>
      </c>
      <c r="D4578" t="b">
        <f t="shared" si="213"/>
        <v>0</v>
      </c>
      <c r="E4578">
        <f t="shared" si="212"/>
        <v>736</v>
      </c>
      <c r="F4578" s="5" cm="1">
        <f t="array" ref="F4578">INDEX(_xlfn._xlws.FILTER(A$9:A$16378,E4578=E$9:E$16378*ISNUMBER(A$9:A$16378)),1)</f>
        <v>44732</v>
      </c>
      <c r="G4578" s="5" cm="1">
        <f t="array" ref="G4578">INDEX(_xlfn._xlws.FILTER(A$9:A$16378,E4578=E$9:E$16378*ISNUMBER(A$9:A$16378)),COUNT(_xlfn._xlws.FILTER(A$9:A$16378,E4578=E$9:E$16378*ISNUMBER(A$9:A$16378))))</f>
        <v>44735</v>
      </c>
      <c r="H4578" t="str">
        <v/>
      </c>
      <c r="I4578" s="10" cm="1">
        <f t="array" ref="I4578">_xlfn.IFS(AND(OR(_xlfn._xlws.FILTER(D$9:D$16388,E$9:E$16388=E4578)),ROW()=_xlfn.MINIFS(_xlfn.ANCHORARRAY(H$9),E$9:E$16388,E4578)),A4578-C$4,ROW()=_xlfn.MINIFS(_xlfn.ANCHORARRAY(H$9),E$9:E$16388,E4578),IFERROR(A4578-INDEX(G$9:G$16388,MATCH(E4578-1,E$9:E$16388,0)),A4578-C$4),ISNUMBER(A4578),A4578-F4578,TRUE,"")</f>
        <v>2</v>
      </c>
      <c r="J4578" t="b">
        <f t="shared" si="211"/>
        <v>0</v>
      </c>
      <c r="L4578" s="5"/>
    </row>
    <row r="4579" spans="1:12">
      <c r="B4579" s="4" t="str">
        <f>"annual period "&amp;COUNTIF(D$9:D4579,TRUE)</f>
        <v>annual period 16</v>
      </c>
      <c r="D4579" t="b">
        <f t="shared" si="213"/>
        <v>0</v>
      </c>
      <c r="E4579">
        <f t="shared" si="212"/>
        <v>736</v>
      </c>
      <c r="F4579" s="5" cm="1">
        <f t="array" ref="F4579">INDEX(_xlfn._xlws.FILTER(A$9:A$16378,E4579=E$9:E$16378*ISNUMBER(A$9:A$16378)),1)</f>
        <v>44732</v>
      </c>
      <c r="G4579" s="5" cm="1">
        <f t="array" ref="G4579">INDEX(_xlfn._xlws.FILTER(A$9:A$16378,E4579=E$9:E$16378*ISNUMBER(A$9:A$16378)),COUNT(_xlfn._xlws.FILTER(A$9:A$16378,E4579=E$9:E$16378*ISNUMBER(A$9:A$16378))))</f>
        <v>44735</v>
      </c>
      <c r="H4579" t="str">
        <v/>
      </c>
      <c r="I4579" s="10" t="str" cm="1">
        <f t="array" ref="I4579">_xlfn.IFS(AND(OR(_xlfn._xlws.FILTER(D$9:D$16388,E$9:E$16388=E4579)),ROW()=_xlfn.MINIFS(_xlfn.ANCHORARRAY(H$9),E$9:E$16388,E4579)),A4579-C$4,ROW()=_xlfn.MINIFS(_xlfn.ANCHORARRAY(H$9),E$9:E$16388,E4579),IFERROR(A4579-INDEX(G$9:G$16388,MATCH(E4579-1,E$9:E$16388,0)),A4579-C$4),ISNUMBER(A4579),A4579-F4579,TRUE,"")</f>
        <v/>
      </c>
      <c r="J4579" t="str">
        <f t="shared" si="211"/>
        <v/>
      </c>
      <c r="L4579" s="5"/>
    </row>
    <row r="4580" spans="1:12">
      <c r="A4580" s="3">
        <v>44735</v>
      </c>
      <c r="B4580" s="4" t="str">
        <f>"annual period "&amp;COUNTIF(D$9:D4580,TRUE)</f>
        <v>annual period 16</v>
      </c>
      <c r="D4580" t="b">
        <f t="shared" si="213"/>
        <v>0</v>
      </c>
      <c r="E4580">
        <f t="shared" si="212"/>
        <v>736</v>
      </c>
      <c r="F4580" s="5" cm="1">
        <f t="array" ref="F4580">INDEX(_xlfn._xlws.FILTER(A$9:A$16378,E4580=E$9:E$16378*ISNUMBER(A$9:A$16378)),1)</f>
        <v>44732</v>
      </c>
      <c r="G4580" s="5" cm="1">
        <f t="array" ref="G4580">INDEX(_xlfn._xlws.FILTER(A$9:A$16378,E4580=E$9:E$16378*ISNUMBER(A$9:A$16378)),COUNT(_xlfn._xlws.FILTER(A$9:A$16378,E4580=E$9:E$16378*ISNUMBER(A$9:A$16378))))</f>
        <v>44735</v>
      </c>
      <c r="H4580" t="str">
        <v/>
      </c>
      <c r="I4580" s="10" cm="1">
        <f t="array" ref="I4580">_xlfn.IFS(AND(OR(_xlfn._xlws.FILTER(D$9:D$16388,E$9:E$16388=E4580)),ROW()=_xlfn.MINIFS(_xlfn.ANCHORARRAY(H$9),E$9:E$16388,E4580)),A4580-C$4,ROW()=_xlfn.MINIFS(_xlfn.ANCHORARRAY(H$9),E$9:E$16388,E4580),IFERROR(A4580-INDEX(G$9:G$16388,MATCH(E4580-1,E$9:E$16388,0)),A4580-C$4),ISNUMBER(A4580),A4580-F4580,TRUE,"")</f>
        <v>3</v>
      </c>
      <c r="J4580" t="b">
        <f t="shared" si="211"/>
        <v>0</v>
      </c>
      <c r="L4580" s="5"/>
    </row>
    <row r="4581" spans="1:12">
      <c r="A4581" s="1" t="s">
        <v>14</v>
      </c>
      <c r="B4581" s="4" t="str">
        <f>"annual period "&amp;COUNTIF(D$9:D4581,TRUE)</f>
        <v>annual period 16</v>
      </c>
      <c r="D4581" t="b">
        <f t="shared" si="213"/>
        <v>0</v>
      </c>
      <c r="E4581">
        <f t="shared" si="212"/>
        <v>737</v>
      </c>
      <c r="F4581" s="5" cm="1">
        <f t="array" ref="F4581">INDEX(_xlfn._xlws.FILTER(A$9:A$16378,E4581=E$9:E$16378*ISNUMBER(A$9:A$16378)),1)</f>
        <v>44741</v>
      </c>
      <c r="G4581" s="5" cm="1">
        <f t="array" ref="G4581">INDEX(_xlfn._xlws.FILTER(A$9:A$16378,E4581=E$9:E$16378*ISNUMBER(A$9:A$16378)),COUNT(_xlfn._xlws.FILTER(A$9:A$16378,E4581=E$9:E$16378*ISNUMBER(A$9:A$16378))))</f>
        <v>44741</v>
      </c>
      <c r="H4581" t="str">
        <v/>
      </c>
      <c r="I4581" s="10" t="str" cm="1">
        <f t="array" ref="I4581">_xlfn.IFS(AND(OR(_xlfn._xlws.FILTER(D$9:D$16388,E$9:E$16388=E4581)),ROW()=_xlfn.MINIFS(_xlfn.ANCHORARRAY(H$9),E$9:E$16388,E4581)),A4581-C$4,ROW()=_xlfn.MINIFS(_xlfn.ANCHORARRAY(H$9),E$9:E$16388,E4581),IFERROR(A4581-INDEX(G$9:G$16388,MATCH(E4581-1,E$9:E$16388,0)),A4581-C$4),ISNUMBER(A4581),A4581-F4581,TRUE,"")</f>
        <v/>
      </c>
      <c r="J4581" t="str">
        <f t="shared" si="211"/>
        <v/>
      </c>
      <c r="L4581" s="5"/>
    </row>
    <row r="4582" spans="1:12">
      <c r="A4582" s="2"/>
      <c r="B4582" s="4" t="str">
        <f>"annual period "&amp;COUNTIF(D$9:D4582,TRUE)</f>
        <v>annual period 16</v>
      </c>
      <c r="D4582" t="b">
        <f t="shared" si="213"/>
        <v>0</v>
      </c>
      <c r="E4582">
        <f t="shared" si="212"/>
        <v>737</v>
      </c>
      <c r="F4582" s="5" cm="1">
        <f t="array" ref="F4582">INDEX(_xlfn._xlws.FILTER(A$9:A$16378,E4582=E$9:E$16378*ISNUMBER(A$9:A$16378)),1)</f>
        <v>44741</v>
      </c>
      <c r="G4582" s="5" cm="1">
        <f t="array" ref="G4582">INDEX(_xlfn._xlws.FILTER(A$9:A$16378,E4582=E$9:E$16378*ISNUMBER(A$9:A$16378)),COUNT(_xlfn._xlws.FILTER(A$9:A$16378,E4582=E$9:E$16378*ISNUMBER(A$9:A$16378))))</f>
        <v>44741</v>
      </c>
      <c r="H4582" t="str">
        <v/>
      </c>
      <c r="I4582" s="10" t="str" cm="1">
        <f t="array" ref="I4582">_xlfn.IFS(AND(OR(_xlfn._xlws.FILTER(D$9:D$16388,E$9:E$16388=E4582)),ROW()=_xlfn.MINIFS(_xlfn.ANCHORARRAY(H$9),E$9:E$16388,E4582)),A4582-C$4,ROW()=_xlfn.MINIFS(_xlfn.ANCHORARRAY(H$9),E$9:E$16388,E4582),IFERROR(A4582-INDEX(G$9:G$16388,MATCH(E4582-1,E$9:E$16388,0)),A4582-C$4),ISNUMBER(A4582),A4582-F4582,TRUE,"")</f>
        <v/>
      </c>
      <c r="J4582" t="str">
        <f t="shared" si="211"/>
        <v/>
      </c>
      <c r="L4582" s="5"/>
    </row>
    <row r="4583" spans="1:12">
      <c r="A4583" s="3">
        <v>44741</v>
      </c>
      <c r="B4583" s="4" t="str">
        <f>"annual period "&amp;COUNTIF(D$9:D4583,TRUE)</f>
        <v>annual period 16</v>
      </c>
      <c r="D4583" t="b">
        <f t="shared" si="213"/>
        <v>0</v>
      </c>
      <c r="E4583">
        <f t="shared" si="212"/>
        <v>737</v>
      </c>
      <c r="F4583" s="5" cm="1">
        <f t="array" ref="F4583">INDEX(_xlfn._xlws.FILTER(A$9:A$16378,E4583=E$9:E$16378*ISNUMBER(A$9:A$16378)),1)</f>
        <v>44741</v>
      </c>
      <c r="G4583" s="5" cm="1">
        <f t="array" ref="G4583">INDEX(_xlfn._xlws.FILTER(A$9:A$16378,E4583=E$9:E$16378*ISNUMBER(A$9:A$16378)),COUNT(_xlfn._xlws.FILTER(A$9:A$16378,E4583=E$9:E$16378*ISNUMBER(A$9:A$16378))))</f>
        <v>44741</v>
      </c>
      <c r="H4583">
        <v>4583</v>
      </c>
      <c r="I4583" s="10" cm="1">
        <f t="array" ref="I4583">_xlfn.IFS(AND(OR(_xlfn._xlws.FILTER(D$9:D$16388,E$9:E$16388=E4583)),ROW()=_xlfn.MINIFS(_xlfn.ANCHORARRAY(H$9),E$9:E$16388,E4583)),A4583-C$4,ROW()=_xlfn.MINIFS(_xlfn.ANCHORARRAY(H$9),E$9:E$16388,E4583),IFERROR(A4583-INDEX(G$9:G$16388,MATCH(E4583-1,E$9:E$16388,0)),A4583-C$4),ISNUMBER(A4583),A4583-F4583,TRUE,"")</f>
        <v>6</v>
      </c>
      <c r="J4583" t="b">
        <f t="shared" si="211"/>
        <v>0</v>
      </c>
      <c r="L4583" s="5"/>
    </row>
    <row r="4584" spans="1:12">
      <c r="B4584" s="4" t="str">
        <f>"annual period "&amp;COUNTIF(D$9:D4584,TRUE)</f>
        <v>annual period 16</v>
      </c>
      <c r="D4584" t="b">
        <f t="shared" si="213"/>
        <v>0</v>
      </c>
      <c r="E4584">
        <f t="shared" si="212"/>
        <v>737</v>
      </c>
      <c r="F4584" s="5" cm="1">
        <f t="array" ref="F4584">INDEX(_xlfn._xlws.FILTER(A$9:A$16378,E4584=E$9:E$16378*ISNUMBER(A$9:A$16378)),1)</f>
        <v>44741</v>
      </c>
      <c r="G4584" s="5" cm="1">
        <f t="array" ref="G4584">INDEX(_xlfn._xlws.FILTER(A$9:A$16378,E4584=E$9:E$16378*ISNUMBER(A$9:A$16378)),COUNT(_xlfn._xlws.FILTER(A$9:A$16378,E4584=E$9:E$16378*ISNUMBER(A$9:A$16378))))</f>
        <v>44741</v>
      </c>
      <c r="H4584" t="str">
        <v/>
      </c>
      <c r="I4584" s="10" t="str" cm="1">
        <f t="array" ref="I4584">_xlfn.IFS(AND(OR(_xlfn._xlws.FILTER(D$9:D$16388,E$9:E$16388=E4584)),ROW()=_xlfn.MINIFS(_xlfn.ANCHORARRAY(H$9),E$9:E$16388,E4584)),A4584-C$4,ROW()=_xlfn.MINIFS(_xlfn.ANCHORARRAY(H$9),E$9:E$16388,E4584),IFERROR(A4584-INDEX(G$9:G$16388,MATCH(E4584-1,E$9:E$16388,0)),A4584-C$4),ISNUMBER(A4584),A4584-F4584,TRUE,"")</f>
        <v/>
      </c>
      <c r="J4584" t="str">
        <f t="shared" si="211"/>
        <v/>
      </c>
      <c r="L4584" s="5"/>
    </row>
    <row r="4585" spans="1:12">
      <c r="A4585" s="3">
        <v>44741</v>
      </c>
      <c r="B4585" s="4" t="str">
        <f>"annual period "&amp;COUNTIF(D$9:D4585,TRUE)</f>
        <v>annual period 16</v>
      </c>
      <c r="D4585" t="b">
        <f t="shared" si="213"/>
        <v>0</v>
      </c>
      <c r="E4585">
        <f t="shared" si="212"/>
        <v>737</v>
      </c>
      <c r="F4585" s="5" cm="1">
        <f t="array" ref="F4585">INDEX(_xlfn._xlws.FILTER(A$9:A$16378,E4585=E$9:E$16378*ISNUMBER(A$9:A$16378)),1)</f>
        <v>44741</v>
      </c>
      <c r="G4585" s="5" cm="1">
        <f t="array" ref="G4585">INDEX(_xlfn._xlws.FILTER(A$9:A$16378,E4585=E$9:E$16378*ISNUMBER(A$9:A$16378)),COUNT(_xlfn._xlws.FILTER(A$9:A$16378,E4585=E$9:E$16378*ISNUMBER(A$9:A$16378))))</f>
        <v>44741</v>
      </c>
      <c r="H4585">
        <v>4585</v>
      </c>
      <c r="I4585" s="10" cm="1">
        <f t="array" ref="I4585">_xlfn.IFS(AND(OR(_xlfn._xlws.FILTER(D$9:D$16388,E$9:E$16388=E4585)),ROW()=_xlfn.MINIFS(_xlfn.ANCHORARRAY(H$9),E$9:E$16388,E4585)),A4585-C$4,ROW()=_xlfn.MINIFS(_xlfn.ANCHORARRAY(H$9),E$9:E$16388,E4585),IFERROR(A4585-INDEX(G$9:G$16388,MATCH(E4585-1,E$9:E$16388,0)),A4585-C$4),ISNUMBER(A4585),A4585-F4585,TRUE,"")</f>
        <v>0</v>
      </c>
      <c r="J4585" t="b">
        <f t="shared" si="211"/>
        <v>0</v>
      </c>
      <c r="L4585" s="5"/>
    </row>
    <row r="4586" spans="1:12">
      <c r="A4586" s="1" t="s">
        <v>14</v>
      </c>
      <c r="B4586" s="4" t="str">
        <f>"annual period "&amp;COUNTIF(D$9:D4586,TRUE)</f>
        <v>annual period 17</v>
      </c>
      <c r="D4586" t="b">
        <f t="shared" si="213"/>
        <v>1</v>
      </c>
      <c r="E4586">
        <f t="shared" si="212"/>
        <v>738</v>
      </c>
      <c r="F4586" s="5" cm="1">
        <f t="array" ref="F4586">INDEX(_xlfn._xlws.FILTER(A$9:A$16378,E4586=E$9:E$16378*ISNUMBER(A$9:A$16378)),1)</f>
        <v>44379</v>
      </c>
      <c r="G4586" s="5" cm="1">
        <f t="array" ref="G4586">INDEX(_xlfn._xlws.FILTER(A$9:A$16378,E4586=E$9:E$16378*ISNUMBER(A$9:A$16378)),COUNT(_xlfn._xlws.FILTER(A$9:A$16378,E4586=E$9:E$16378*ISNUMBER(A$9:A$16378))))</f>
        <v>44379</v>
      </c>
      <c r="H4586" t="str">
        <v/>
      </c>
      <c r="I4586" s="10" t="str" cm="1">
        <f t="array" ref="I4586">_xlfn.IFS(AND(OR(_xlfn._xlws.FILTER(D$9:D$16388,E$9:E$16388=E4586)),ROW()=_xlfn.MINIFS(_xlfn.ANCHORARRAY(H$9),E$9:E$16388,E4586)),A4586-C$4,ROW()=_xlfn.MINIFS(_xlfn.ANCHORARRAY(H$9),E$9:E$16388,E4586),IFERROR(A4586-INDEX(G$9:G$16388,MATCH(E4586-1,E$9:E$16388,0)),A4586-C$4),ISNUMBER(A4586),A4586-F4586,TRUE,"")</f>
        <v/>
      </c>
      <c r="J4586" t="str">
        <f t="shared" si="211"/>
        <v/>
      </c>
      <c r="L4586" s="5"/>
    </row>
    <row r="4587" spans="1:12">
      <c r="A4587" s="2"/>
      <c r="B4587" s="4" t="str">
        <f>"annual period "&amp;COUNTIF(D$9:D4587,TRUE)</f>
        <v>annual period 17</v>
      </c>
      <c r="D4587" t="b">
        <f t="shared" si="213"/>
        <v>0</v>
      </c>
      <c r="E4587">
        <f t="shared" si="212"/>
        <v>738</v>
      </c>
      <c r="F4587" s="5" cm="1">
        <f t="array" ref="F4587">INDEX(_xlfn._xlws.FILTER(A$9:A$16378,E4587=E$9:E$16378*ISNUMBER(A$9:A$16378)),1)</f>
        <v>44379</v>
      </c>
      <c r="G4587" s="5" cm="1">
        <f t="array" ref="G4587">INDEX(_xlfn._xlws.FILTER(A$9:A$16378,E4587=E$9:E$16378*ISNUMBER(A$9:A$16378)),COUNT(_xlfn._xlws.FILTER(A$9:A$16378,E4587=E$9:E$16378*ISNUMBER(A$9:A$16378))))</f>
        <v>44379</v>
      </c>
      <c r="H4587" t="str">
        <v/>
      </c>
      <c r="I4587" s="10" t="str" cm="1">
        <f t="array" ref="I4587">_xlfn.IFS(AND(OR(_xlfn._xlws.FILTER(D$9:D$16388,E$9:E$16388=E4587)),ROW()=_xlfn.MINIFS(_xlfn.ANCHORARRAY(H$9),E$9:E$16388,E4587)),A4587-C$4,ROW()=_xlfn.MINIFS(_xlfn.ANCHORARRAY(H$9),E$9:E$16388,E4587),IFERROR(A4587-INDEX(G$9:G$16388,MATCH(E4587-1,E$9:E$16388,0)),A4587-C$4),ISNUMBER(A4587),A4587-F4587,TRUE,"")</f>
        <v/>
      </c>
      <c r="J4587" t="str">
        <f t="shared" si="211"/>
        <v/>
      </c>
      <c r="L4587" s="5"/>
    </row>
    <row r="4588" spans="1:12">
      <c r="A4588" s="3">
        <v>44379</v>
      </c>
      <c r="B4588" s="4" t="str">
        <f>"annual period "&amp;COUNTIF(D$9:D4588,TRUE)</f>
        <v>annual period 17</v>
      </c>
      <c r="D4588" t="b">
        <f t="shared" si="213"/>
        <v>0</v>
      </c>
      <c r="E4588">
        <f t="shared" si="212"/>
        <v>738</v>
      </c>
      <c r="F4588" s="5" cm="1">
        <f t="array" ref="F4588">INDEX(_xlfn._xlws.FILTER(A$9:A$16378,E4588=E$9:E$16378*ISNUMBER(A$9:A$16378)),1)</f>
        <v>44379</v>
      </c>
      <c r="G4588" s="5" cm="1">
        <f t="array" ref="G4588">INDEX(_xlfn._xlws.FILTER(A$9:A$16378,E4588=E$9:E$16378*ISNUMBER(A$9:A$16378)),COUNT(_xlfn._xlws.FILTER(A$9:A$16378,E4588=E$9:E$16378*ISNUMBER(A$9:A$16378))))</f>
        <v>44379</v>
      </c>
      <c r="H4588">
        <v>4588</v>
      </c>
      <c r="I4588" s="10" cm="1">
        <f t="array" ref="I4588">_xlfn.IFS(AND(OR(_xlfn._xlws.FILTER(D$9:D$16388,E$9:E$16388=E4588)),ROW()=_xlfn.MINIFS(_xlfn.ANCHORARRAY(H$9),E$9:E$16388,E4588)),A4588-C$4,ROW()=_xlfn.MINIFS(_xlfn.ANCHORARRAY(H$9),E$9:E$16388,E4588),IFERROR(A4588-INDEX(G$9:G$16388,MATCH(E4588-1,E$9:E$16388,0)),A4588-C$4),ISNUMBER(A4588),A4588-F4588,TRUE,"")</f>
        <v>2</v>
      </c>
      <c r="J4588" t="b">
        <f t="shared" si="211"/>
        <v>0</v>
      </c>
      <c r="L4588" s="5"/>
    </row>
    <row r="4589" spans="1:12">
      <c r="A4589" s="1" t="s">
        <v>14</v>
      </c>
      <c r="B4589" s="4" t="str">
        <f>"annual period "&amp;COUNTIF(D$9:D4589,TRUE)</f>
        <v>annual period 17</v>
      </c>
      <c r="D4589" t="b">
        <f t="shared" si="213"/>
        <v>0</v>
      </c>
      <c r="E4589">
        <f t="shared" si="212"/>
        <v>739</v>
      </c>
      <c r="F4589" s="5" cm="1">
        <f t="array" ref="F4589">INDEX(_xlfn._xlws.FILTER(A$9:A$16378,E4589=E$9:E$16378*ISNUMBER(A$9:A$16378)),1)</f>
        <v>44382</v>
      </c>
      <c r="G4589" s="5" cm="1">
        <f t="array" ref="G4589">INDEX(_xlfn._xlws.FILTER(A$9:A$16378,E4589=E$9:E$16378*ISNUMBER(A$9:A$16378)),COUNT(_xlfn._xlws.FILTER(A$9:A$16378,E4589=E$9:E$16378*ISNUMBER(A$9:A$16378))))</f>
        <v>44383</v>
      </c>
      <c r="H4589" t="str">
        <v/>
      </c>
      <c r="I4589" s="10" t="str" cm="1">
        <f t="array" ref="I4589">_xlfn.IFS(AND(OR(_xlfn._xlws.FILTER(D$9:D$16388,E$9:E$16388=E4589)),ROW()=_xlfn.MINIFS(_xlfn.ANCHORARRAY(H$9),E$9:E$16388,E4589)),A4589-C$4,ROW()=_xlfn.MINIFS(_xlfn.ANCHORARRAY(H$9),E$9:E$16388,E4589),IFERROR(A4589-INDEX(G$9:G$16388,MATCH(E4589-1,E$9:E$16388,0)),A4589-C$4),ISNUMBER(A4589),A4589-F4589,TRUE,"")</f>
        <v/>
      </c>
      <c r="J4589" t="str">
        <f t="shared" si="211"/>
        <v/>
      </c>
      <c r="L4589" s="5"/>
    </row>
    <row r="4590" spans="1:12">
      <c r="A4590" s="2"/>
      <c r="B4590" s="4" t="str">
        <f>"annual period "&amp;COUNTIF(D$9:D4590,TRUE)</f>
        <v>annual period 17</v>
      </c>
      <c r="D4590" t="b">
        <f t="shared" si="213"/>
        <v>0</v>
      </c>
      <c r="E4590">
        <f t="shared" si="212"/>
        <v>739</v>
      </c>
      <c r="F4590" s="5" cm="1">
        <f t="array" ref="F4590">INDEX(_xlfn._xlws.FILTER(A$9:A$16378,E4590=E$9:E$16378*ISNUMBER(A$9:A$16378)),1)</f>
        <v>44382</v>
      </c>
      <c r="G4590" s="5" cm="1">
        <f t="array" ref="G4590">INDEX(_xlfn._xlws.FILTER(A$9:A$16378,E4590=E$9:E$16378*ISNUMBER(A$9:A$16378)),COUNT(_xlfn._xlws.FILTER(A$9:A$16378,E4590=E$9:E$16378*ISNUMBER(A$9:A$16378))))</f>
        <v>44383</v>
      </c>
      <c r="H4590" t="str">
        <v/>
      </c>
      <c r="I4590" s="10" t="str" cm="1">
        <f t="array" ref="I4590">_xlfn.IFS(AND(OR(_xlfn._xlws.FILTER(D$9:D$16388,E$9:E$16388=E4590)),ROW()=_xlfn.MINIFS(_xlfn.ANCHORARRAY(H$9),E$9:E$16388,E4590)),A4590-C$4,ROW()=_xlfn.MINIFS(_xlfn.ANCHORARRAY(H$9),E$9:E$16388,E4590),IFERROR(A4590-INDEX(G$9:G$16388,MATCH(E4590-1,E$9:E$16388,0)),A4590-C$4),ISNUMBER(A4590),A4590-F4590,TRUE,"")</f>
        <v/>
      </c>
      <c r="J4590" t="str">
        <f t="shared" si="211"/>
        <v/>
      </c>
      <c r="L4590" s="5"/>
    </row>
    <row r="4591" spans="1:12">
      <c r="A4591" s="3">
        <v>44382</v>
      </c>
      <c r="B4591" s="4" t="str">
        <f>"annual period "&amp;COUNTIF(D$9:D4591,TRUE)</f>
        <v>annual period 17</v>
      </c>
      <c r="D4591" t="b">
        <f t="shared" si="213"/>
        <v>0</v>
      </c>
      <c r="E4591">
        <f t="shared" si="212"/>
        <v>739</v>
      </c>
      <c r="F4591" s="5" cm="1">
        <f t="array" ref="F4591">INDEX(_xlfn._xlws.FILTER(A$9:A$16378,E4591=E$9:E$16378*ISNUMBER(A$9:A$16378)),1)</f>
        <v>44382</v>
      </c>
      <c r="G4591" s="5" cm="1">
        <f t="array" ref="G4591">INDEX(_xlfn._xlws.FILTER(A$9:A$16378,E4591=E$9:E$16378*ISNUMBER(A$9:A$16378)),COUNT(_xlfn._xlws.FILTER(A$9:A$16378,E4591=E$9:E$16378*ISNUMBER(A$9:A$16378))))</f>
        <v>44383</v>
      </c>
      <c r="H4591">
        <v>4591</v>
      </c>
      <c r="I4591" s="10" cm="1">
        <f t="array" ref="I4591">_xlfn.IFS(AND(OR(_xlfn._xlws.FILTER(D$9:D$16388,E$9:E$16388=E4591)),ROW()=_xlfn.MINIFS(_xlfn.ANCHORARRAY(H$9),E$9:E$16388,E4591)),A4591-C$4,ROW()=_xlfn.MINIFS(_xlfn.ANCHORARRAY(H$9),E$9:E$16388,E4591),IFERROR(A4591-INDEX(G$9:G$16388,MATCH(E4591-1,E$9:E$16388,0)),A4591-C$4),ISNUMBER(A4591),A4591-F4591,TRUE,"")</f>
        <v>3</v>
      </c>
      <c r="J4591" t="b">
        <f t="shared" si="211"/>
        <v>0</v>
      </c>
      <c r="L4591" s="5"/>
    </row>
    <row r="4592" spans="1:12">
      <c r="B4592" s="4" t="str">
        <f>"annual period "&amp;COUNTIF(D$9:D4592,TRUE)</f>
        <v>annual period 17</v>
      </c>
      <c r="D4592" t="b">
        <f t="shared" si="213"/>
        <v>0</v>
      </c>
      <c r="E4592">
        <f t="shared" si="212"/>
        <v>739</v>
      </c>
      <c r="F4592" s="5" cm="1">
        <f t="array" ref="F4592">INDEX(_xlfn._xlws.FILTER(A$9:A$16378,E4592=E$9:E$16378*ISNUMBER(A$9:A$16378)),1)</f>
        <v>44382</v>
      </c>
      <c r="G4592" s="5" cm="1">
        <f t="array" ref="G4592">INDEX(_xlfn._xlws.FILTER(A$9:A$16378,E4592=E$9:E$16378*ISNUMBER(A$9:A$16378)),COUNT(_xlfn._xlws.FILTER(A$9:A$16378,E4592=E$9:E$16378*ISNUMBER(A$9:A$16378))))</f>
        <v>44383</v>
      </c>
      <c r="H4592" t="str">
        <v/>
      </c>
      <c r="I4592" s="10" t="str" cm="1">
        <f t="array" ref="I4592">_xlfn.IFS(AND(OR(_xlfn._xlws.FILTER(D$9:D$16388,E$9:E$16388=E4592)),ROW()=_xlfn.MINIFS(_xlfn.ANCHORARRAY(H$9),E$9:E$16388,E4592)),A4592-C$4,ROW()=_xlfn.MINIFS(_xlfn.ANCHORARRAY(H$9),E$9:E$16388,E4592),IFERROR(A4592-INDEX(G$9:G$16388,MATCH(E4592-1,E$9:E$16388,0)),A4592-C$4),ISNUMBER(A4592),A4592-F4592,TRUE,"")</f>
        <v/>
      </c>
      <c r="J4592" t="str">
        <f t="shared" si="211"/>
        <v/>
      </c>
      <c r="L4592" s="5"/>
    </row>
    <row r="4593" spans="1:12">
      <c r="A4593" s="3">
        <v>44383</v>
      </c>
      <c r="B4593" s="4" t="str">
        <f>"annual period "&amp;COUNTIF(D$9:D4593,TRUE)</f>
        <v>annual period 17</v>
      </c>
      <c r="D4593" t="b">
        <f t="shared" si="213"/>
        <v>0</v>
      </c>
      <c r="E4593">
        <f t="shared" si="212"/>
        <v>739</v>
      </c>
      <c r="F4593" s="5" cm="1">
        <f t="array" ref="F4593">INDEX(_xlfn._xlws.FILTER(A$9:A$16378,E4593=E$9:E$16378*ISNUMBER(A$9:A$16378)),1)</f>
        <v>44382</v>
      </c>
      <c r="G4593" s="5" cm="1">
        <f t="array" ref="G4593">INDEX(_xlfn._xlws.FILTER(A$9:A$16378,E4593=E$9:E$16378*ISNUMBER(A$9:A$16378)),COUNT(_xlfn._xlws.FILTER(A$9:A$16378,E4593=E$9:E$16378*ISNUMBER(A$9:A$16378))))</f>
        <v>44383</v>
      </c>
      <c r="H4593" t="str">
        <v/>
      </c>
      <c r="I4593" s="10" cm="1">
        <f t="array" ref="I4593">_xlfn.IFS(AND(OR(_xlfn._xlws.FILTER(D$9:D$16388,E$9:E$16388=E4593)),ROW()=_xlfn.MINIFS(_xlfn.ANCHORARRAY(H$9),E$9:E$16388,E4593)),A4593-C$4,ROW()=_xlfn.MINIFS(_xlfn.ANCHORARRAY(H$9),E$9:E$16388,E4593),IFERROR(A4593-INDEX(G$9:G$16388,MATCH(E4593-1,E$9:E$16388,0)),A4593-C$4),ISNUMBER(A4593),A4593-F4593,TRUE,"")</f>
        <v>1</v>
      </c>
      <c r="J4593" t="b">
        <f t="shared" si="211"/>
        <v>0</v>
      </c>
      <c r="L4593" s="5"/>
    </row>
    <row r="4594" spans="1:12">
      <c r="A4594" s="1" t="s">
        <v>14</v>
      </c>
      <c r="B4594" s="4" t="str">
        <f>"annual period "&amp;COUNTIF(D$9:D4594,TRUE)</f>
        <v>annual period 17</v>
      </c>
      <c r="D4594" t="b">
        <f t="shared" si="213"/>
        <v>0</v>
      </c>
      <c r="E4594">
        <f t="shared" si="212"/>
        <v>740</v>
      </c>
      <c r="F4594" s="5" cm="1">
        <f t="array" ref="F4594">INDEX(_xlfn._xlws.FILTER(A$9:A$16378,E4594=E$9:E$16378*ISNUMBER(A$9:A$16378)),1)</f>
        <v>44384</v>
      </c>
      <c r="G4594" s="5" cm="1">
        <f t="array" ref="G4594">INDEX(_xlfn._xlws.FILTER(A$9:A$16378,E4594=E$9:E$16378*ISNUMBER(A$9:A$16378)),COUNT(_xlfn._xlws.FILTER(A$9:A$16378,E4594=E$9:E$16378*ISNUMBER(A$9:A$16378))))</f>
        <v>44384</v>
      </c>
      <c r="H4594" t="str">
        <v/>
      </c>
      <c r="I4594" s="10" t="str" cm="1">
        <f t="array" ref="I4594">_xlfn.IFS(AND(OR(_xlfn._xlws.FILTER(D$9:D$16388,E$9:E$16388=E4594)),ROW()=_xlfn.MINIFS(_xlfn.ANCHORARRAY(H$9),E$9:E$16388,E4594)),A4594-C$4,ROW()=_xlfn.MINIFS(_xlfn.ANCHORARRAY(H$9),E$9:E$16388,E4594),IFERROR(A4594-INDEX(G$9:G$16388,MATCH(E4594-1,E$9:E$16388,0)),A4594-C$4),ISNUMBER(A4594),A4594-F4594,TRUE,"")</f>
        <v/>
      </c>
      <c r="J4594" t="str">
        <f t="shared" si="211"/>
        <v/>
      </c>
      <c r="L4594" s="5"/>
    </row>
    <row r="4595" spans="1:12">
      <c r="A4595" s="2"/>
      <c r="B4595" s="4" t="str">
        <f>"annual period "&amp;COUNTIF(D$9:D4595,TRUE)</f>
        <v>annual period 17</v>
      </c>
      <c r="D4595" t="b">
        <f t="shared" si="213"/>
        <v>0</v>
      </c>
      <c r="E4595">
        <f t="shared" si="212"/>
        <v>740</v>
      </c>
      <c r="F4595" s="5" cm="1">
        <f t="array" ref="F4595">INDEX(_xlfn._xlws.FILTER(A$9:A$16378,E4595=E$9:E$16378*ISNUMBER(A$9:A$16378)),1)</f>
        <v>44384</v>
      </c>
      <c r="G4595" s="5" cm="1">
        <f t="array" ref="G4595">INDEX(_xlfn._xlws.FILTER(A$9:A$16378,E4595=E$9:E$16378*ISNUMBER(A$9:A$16378)),COUNT(_xlfn._xlws.FILTER(A$9:A$16378,E4595=E$9:E$16378*ISNUMBER(A$9:A$16378))))</f>
        <v>44384</v>
      </c>
      <c r="H4595" t="str">
        <v/>
      </c>
      <c r="I4595" s="10" t="str" cm="1">
        <f t="array" ref="I4595">_xlfn.IFS(AND(OR(_xlfn._xlws.FILTER(D$9:D$16388,E$9:E$16388=E4595)),ROW()=_xlfn.MINIFS(_xlfn.ANCHORARRAY(H$9),E$9:E$16388,E4595)),A4595-C$4,ROW()=_xlfn.MINIFS(_xlfn.ANCHORARRAY(H$9),E$9:E$16388,E4595),IFERROR(A4595-INDEX(G$9:G$16388,MATCH(E4595-1,E$9:E$16388,0)),A4595-C$4),ISNUMBER(A4595),A4595-F4595,TRUE,"")</f>
        <v/>
      </c>
      <c r="J4595" t="str">
        <f t="shared" si="211"/>
        <v/>
      </c>
      <c r="L4595" s="5"/>
    </row>
    <row r="4596" spans="1:12">
      <c r="A4596" s="3">
        <v>44384</v>
      </c>
      <c r="B4596" s="4" t="str">
        <f>"annual period "&amp;COUNTIF(D$9:D4596,TRUE)</f>
        <v>annual period 17</v>
      </c>
      <c r="D4596" t="b">
        <f t="shared" si="213"/>
        <v>0</v>
      </c>
      <c r="E4596">
        <f t="shared" si="212"/>
        <v>740</v>
      </c>
      <c r="F4596" s="5" cm="1">
        <f t="array" ref="F4596">INDEX(_xlfn._xlws.FILTER(A$9:A$16378,E4596=E$9:E$16378*ISNUMBER(A$9:A$16378)),1)</f>
        <v>44384</v>
      </c>
      <c r="G4596" s="5" cm="1">
        <f t="array" ref="G4596">INDEX(_xlfn._xlws.FILTER(A$9:A$16378,E4596=E$9:E$16378*ISNUMBER(A$9:A$16378)),COUNT(_xlfn._xlws.FILTER(A$9:A$16378,E4596=E$9:E$16378*ISNUMBER(A$9:A$16378))))</f>
        <v>44384</v>
      </c>
      <c r="H4596">
        <v>4596</v>
      </c>
      <c r="I4596" s="10" cm="1">
        <f t="array" ref="I4596">_xlfn.IFS(AND(OR(_xlfn._xlws.FILTER(D$9:D$16388,E$9:E$16388=E4596)),ROW()=_xlfn.MINIFS(_xlfn.ANCHORARRAY(H$9),E$9:E$16388,E4596)),A4596-C$4,ROW()=_xlfn.MINIFS(_xlfn.ANCHORARRAY(H$9),E$9:E$16388,E4596),IFERROR(A4596-INDEX(G$9:G$16388,MATCH(E4596-1,E$9:E$16388,0)),A4596-C$4),ISNUMBER(A4596),A4596-F4596,TRUE,"")</f>
        <v>1</v>
      </c>
      <c r="J4596" t="b">
        <f t="shared" si="211"/>
        <v>0</v>
      </c>
      <c r="L4596" s="5"/>
    </row>
    <row r="4597" spans="1:12">
      <c r="B4597" s="4" t="str">
        <f>"annual period "&amp;COUNTIF(D$9:D4597,TRUE)</f>
        <v>annual period 17</v>
      </c>
      <c r="D4597" t="b">
        <f t="shared" si="213"/>
        <v>0</v>
      </c>
      <c r="E4597">
        <f t="shared" si="212"/>
        <v>740</v>
      </c>
      <c r="F4597" s="5" cm="1">
        <f t="array" ref="F4597">INDEX(_xlfn._xlws.FILTER(A$9:A$16378,E4597=E$9:E$16378*ISNUMBER(A$9:A$16378)),1)</f>
        <v>44384</v>
      </c>
      <c r="G4597" s="5" cm="1">
        <f t="array" ref="G4597">INDEX(_xlfn._xlws.FILTER(A$9:A$16378,E4597=E$9:E$16378*ISNUMBER(A$9:A$16378)),COUNT(_xlfn._xlws.FILTER(A$9:A$16378,E4597=E$9:E$16378*ISNUMBER(A$9:A$16378))))</f>
        <v>44384</v>
      </c>
      <c r="H4597" t="str">
        <v/>
      </c>
      <c r="I4597" s="10" t="str" cm="1">
        <f t="array" ref="I4597">_xlfn.IFS(AND(OR(_xlfn._xlws.FILTER(D$9:D$16388,E$9:E$16388=E4597)),ROW()=_xlfn.MINIFS(_xlfn.ANCHORARRAY(H$9),E$9:E$16388,E4597)),A4597-C$4,ROW()=_xlfn.MINIFS(_xlfn.ANCHORARRAY(H$9),E$9:E$16388,E4597),IFERROR(A4597-INDEX(G$9:G$16388,MATCH(E4597-1,E$9:E$16388,0)),A4597-C$4),ISNUMBER(A4597),A4597-F4597,TRUE,"")</f>
        <v/>
      </c>
      <c r="J4597" t="str">
        <f t="shared" si="211"/>
        <v/>
      </c>
      <c r="L4597" s="5"/>
    </row>
    <row r="4598" spans="1:12">
      <c r="A4598" s="3">
        <v>44384</v>
      </c>
      <c r="B4598" s="4" t="str">
        <f>"annual period "&amp;COUNTIF(D$9:D4598,TRUE)</f>
        <v>annual period 17</v>
      </c>
      <c r="D4598" t="b">
        <f t="shared" si="213"/>
        <v>0</v>
      </c>
      <c r="E4598">
        <f t="shared" si="212"/>
        <v>740</v>
      </c>
      <c r="F4598" s="5" cm="1">
        <f t="array" ref="F4598">INDEX(_xlfn._xlws.FILTER(A$9:A$16378,E4598=E$9:E$16378*ISNUMBER(A$9:A$16378)),1)</f>
        <v>44384</v>
      </c>
      <c r="G4598" s="5" cm="1">
        <f t="array" ref="G4598">INDEX(_xlfn._xlws.FILTER(A$9:A$16378,E4598=E$9:E$16378*ISNUMBER(A$9:A$16378)),COUNT(_xlfn._xlws.FILTER(A$9:A$16378,E4598=E$9:E$16378*ISNUMBER(A$9:A$16378))))</f>
        <v>44384</v>
      </c>
      <c r="H4598">
        <v>4598</v>
      </c>
      <c r="I4598" s="10" cm="1">
        <f t="array" ref="I4598">_xlfn.IFS(AND(OR(_xlfn._xlws.FILTER(D$9:D$16388,E$9:E$16388=E4598)),ROW()=_xlfn.MINIFS(_xlfn.ANCHORARRAY(H$9),E$9:E$16388,E4598)),A4598-C$4,ROW()=_xlfn.MINIFS(_xlfn.ANCHORARRAY(H$9),E$9:E$16388,E4598),IFERROR(A4598-INDEX(G$9:G$16388,MATCH(E4598-1,E$9:E$16388,0)),A4598-C$4),ISNUMBER(A4598),A4598-F4598,TRUE,"")</f>
        <v>0</v>
      </c>
      <c r="J4598" t="b">
        <f t="shared" si="211"/>
        <v>0</v>
      </c>
      <c r="L4598" s="5"/>
    </row>
    <row r="4599" spans="1:12">
      <c r="B4599" s="4" t="str">
        <f>"annual period "&amp;COUNTIF(D$9:D4599,TRUE)</f>
        <v>annual period 17</v>
      </c>
      <c r="D4599" t="b">
        <f t="shared" si="213"/>
        <v>0</v>
      </c>
      <c r="E4599">
        <f t="shared" si="212"/>
        <v>740</v>
      </c>
      <c r="F4599" s="5" cm="1">
        <f t="array" ref="F4599">INDEX(_xlfn._xlws.FILTER(A$9:A$16378,E4599=E$9:E$16378*ISNUMBER(A$9:A$16378)),1)</f>
        <v>44384</v>
      </c>
      <c r="G4599" s="5" cm="1">
        <f t="array" ref="G4599">INDEX(_xlfn._xlws.FILTER(A$9:A$16378,E4599=E$9:E$16378*ISNUMBER(A$9:A$16378)),COUNT(_xlfn._xlws.FILTER(A$9:A$16378,E4599=E$9:E$16378*ISNUMBER(A$9:A$16378))))</f>
        <v>44384</v>
      </c>
      <c r="H4599" t="str">
        <v/>
      </c>
      <c r="I4599" s="10" t="str" cm="1">
        <f t="array" ref="I4599">_xlfn.IFS(AND(OR(_xlfn._xlws.FILTER(D$9:D$16388,E$9:E$16388=E4599)),ROW()=_xlfn.MINIFS(_xlfn.ANCHORARRAY(H$9),E$9:E$16388,E4599)),A4599-C$4,ROW()=_xlfn.MINIFS(_xlfn.ANCHORARRAY(H$9),E$9:E$16388,E4599),IFERROR(A4599-INDEX(G$9:G$16388,MATCH(E4599-1,E$9:E$16388,0)),A4599-C$4),ISNUMBER(A4599),A4599-F4599,TRUE,"")</f>
        <v/>
      </c>
      <c r="J4599" t="str">
        <f t="shared" si="211"/>
        <v/>
      </c>
      <c r="L4599" s="5"/>
    </row>
    <row r="4600" spans="1:12">
      <c r="A4600" s="3">
        <v>44384</v>
      </c>
      <c r="B4600" s="4" t="str">
        <f>"annual period "&amp;COUNTIF(D$9:D4600,TRUE)</f>
        <v>annual period 17</v>
      </c>
      <c r="D4600" t="b">
        <f t="shared" si="213"/>
        <v>0</v>
      </c>
      <c r="E4600">
        <f t="shared" si="212"/>
        <v>740</v>
      </c>
      <c r="F4600" s="5" cm="1">
        <f t="array" ref="F4600">INDEX(_xlfn._xlws.FILTER(A$9:A$16378,E4600=E$9:E$16378*ISNUMBER(A$9:A$16378)),1)</f>
        <v>44384</v>
      </c>
      <c r="G4600" s="5" cm="1">
        <f t="array" ref="G4600">INDEX(_xlfn._xlws.FILTER(A$9:A$16378,E4600=E$9:E$16378*ISNUMBER(A$9:A$16378)),COUNT(_xlfn._xlws.FILTER(A$9:A$16378,E4600=E$9:E$16378*ISNUMBER(A$9:A$16378))))</f>
        <v>44384</v>
      </c>
      <c r="H4600">
        <v>4600</v>
      </c>
      <c r="I4600" s="10" cm="1">
        <f t="array" ref="I4600">_xlfn.IFS(AND(OR(_xlfn._xlws.FILTER(D$9:D$16388,E$9:E$16388=E4600)),ROW()=_xlfn.MINIFS(_xlfn.ANCHORARRAY(H$9),E$9:E$16388,E4600)),A4600-C$4,ROW()=_xlfn.MINIFS(_xlfn.ANCHORARRAY(H$9),E$9:E$16388,E4600),IFERROR(A4600-INDEX(G$9:G$16388,MATCH(E4600-1,E$9:E$16388,0)),A4600-C$4),ISNUMBER(A4600),A4600-F4600,TRUE,"")</f>
        <v>0</v>
      </c>
      <c r="J4600" t="b">
        <f t="shared" si="211"/>
        <v>0</v>
      </c>
      <c r="L4600" s="5"/>
    </row>
    <row r="4601" spans="1:12">
      <c r="A4601" s="1" t="s">
        <v>14</v>
      </c>
      <c r="B4601" s="4" t="str">
        <f>"annual period "&amp;COUNTIF(D$9:D4601,TRUE)</f>
        <v>annual period 17</v>
      </c>
      <c r="D4601" t="b">
        <f t="shared" si="213"/>
        <v>0</v>
      </c>
      <c r="E4601">
        <f t="shared" si="212"/>
        <v>741</v>
      </c>
      <c r="F4601" s="5" cm="1">
        <f t="array" ref="F4601">INDEX(_xlfn._xlws.FILTER(A$9:A$16378,E4601=E$9:E$16378*ISNUMBER(A$9:A$16378)),1)</f>
        <v>44393</v>
      </c>
      <c r="G4601" s="5" cm="1">
        <f t="array" ref="G4601">INDEX(_xlfn._xlws.FILTER(A$9:A$16378,E4601=E$9:E$16378*ISNUMBER(A$9:A$16378)),COUNT(_xlfn._xlws.FILTER(A$9:A$16378,E4601=E$9:E$16378*ISNUMBER(A$9:A$16378))))</f>
        <v>44393</v>
      </c>
      <c r="H4601" t="str">
        <v/>
      </c>
      <c r="I4601" s="10" t="str" cm="1">
        <f t="array" ref="I4601">_xlfn.IFS(AND(OR(_xlfn._xlws.FILTER(D$9:D$16388,E$9:E$16388=E4601)),ROW()=_xlfn.MINIFS(_xlfn.ANCHORARRAY(H$9),E$9:E$16388,E4601)),A4601-C$4,ROW()=_xlfn.MINIFS(_xlfn.ANCHORARRAY(H$9),E$9:E$16388,E4601),IFERROR(A4601-INDEX(G$9:G$16388,MATCH(E4601-1,E$9:E$16388,0)),A4601-C$4),ISNUMBER(A4601),A4601-F4601,TRUE,"")</f>
        <v/>
      </c>
      <c r="J4601" t="str">
        <f t="shared" si="211"/>
        <v/>
      </c>
      <c r="L4601" s="5"/>
    </row>
    <row r="4602" spans="1:12">
      <c r="A4602" s="2"/>
      <c r="B4602" s="4" t="str">
        <f>"annual period "&amp;COUNTIF(D$9:D4602,TRUE)</f>
        <v>annual period 17</v>
      </c>
      <c r="D4602" t="b">
        <f t="shared" si="213"/>
        <v>0</v>
      </c>
      <c r="E4602">
        <f t="shared" si="212"/>
        <v>741</v>
      </c>
      <c r="F4602" s="5" cm="1">
        <f t="array" ref="F4602">INDEX(_xlfn._xlws.FILTER(A$9:A$16378,E4602=E$9:E$16378*ISNUMBER(A$9:A$16378)),1)</f>
        <v>44393</v>
      </c>
      <c r="G4602" s="5" cm="1">
        <f t="array" ref="G4602">INDEX(_xlfn._xlws.FILTER(A$9:A$16378,E4602=E$9:E$16378*ISNUMBER(A$9:A$16378)),COUNT(_xlfn._xlws.FILTER(A$9:A$16378,E4602=E$9:E$16378*ISNUMBER(A$9:A$16378))))</f>
        <v>44393</v>
      </c>
      <c r="H4602" t="str">
        <v/>
      </c>
      <c r="I4602" s="10" t="str" cm="1">
        <f t="array" ref="I4602">_xlfn.IFS(AND(OR(_xlfn._xlws.FILTER(D$9:D$16388,E$9:E$16388=E4602)),ROW()=_xlfn.MINIFS(_xlfn.ANCHORARRAY(H$9),E$9:E$16388,E4602)),A4602-C$4,ROW()=_xlfn.MINIFS(_xlfn.ANCHORARRAY(H$9),E$9:E$16388,E4602),IFERROR(A4602-INDEX(G$9:G$16388,MATCH(E4602-1,E$9:E$16388,0)),A4602-C$4),ISNUMBER(A4602),A4602-F4602,TRUE,"")</f>
        <v/>
      </c>
      <c r="J4602" t="str">
        <f t="shared" si="211"/>
        <v/>
      </c>
      <c r="L4602" s="5"/>
    </row>
    <row r="4603" spans="1:12">
      <c r="A4603" s="3">
        <v>44393</v>
      </c>
      <c r="B4603" s="4" t="str">
        <f>"annual period "&amp;COUNTIF(D$9:D4603,TRUE)</f>
        <v>annual period 17</v>
      </c>
      <c r="D4603" t="b">
        <f t="shared" si="213"/>
        <v>0</v>
      </c>
      <c r="E4603">
        <f t="shared" si="212"/>
        <v>741</v>
      </c>
      <c r="F4603" s="5" cm="1">
        <f t="array" ref="F4603">INDEX(_xlfn._xlws.FILTER(A$9:A$16378,E4603=E$9:E$16378*ISNUMBER(A$9:A$16378)),1)</f>
        <v>44393</v>
      </c>
      <c r="G4603" s="5" cm="1">
        <f t="array" ref="G4603">INDEX(_xlfn._xlws.FILTER(A$9:A$16378,E4603=E$9:E$16378*ISNUMBER(A$9:A$16378)),COUNT(_xlfn._xlws.FILTER(A$9:A$16378,E4603=E$9:E$16378*ISNUMBER(A$9:A$16378))))</f>
        <v>44393</v>
      </c>
      <c r="H4603">
        <v>4603</v>
      </c>
      <c r="I4603" s="10" cm="1">
        <f t="array" ref="I4603">_xlfn.IFS(AND(OR(_xlfn._xlws.FILTER(D$9:D$16388,E$9:E$16388=E4603)),ROW()=_xlfn.MINIFS(_xlfn.ANCHORARRAY(H$9),E$9:E$16388,E4603)),A4603-C$4,ROW()=_xlfn.MINIFS(_xlfn.ANCHORARRAY(H$9),E$9:E$16388,E4603),IFERROR(A4603-INDEX(G$9:G$16388,MATCH(E4603-1,E$9:E$16388,0)),A4603-C$4),ISNUMBER(A4603),A4603-F4603,TRUE,"")</f>
        <v>9</v>
      </c>
      <c r="J4603" t="b">
        <f t="shared" si="211"/>
        <v>0</v>
      </c>
      <c r="L4603" s="5"/>
    </row>
    <row r="4604" spans="1:12">
      <c r="A4604" s="1" t="s">
        <v>14</v>
      </c>
      <c r="B4604" s="4" t="str">
        <f>"annual period "&amp;COUNTIF(D$9:D4604,TRUE)</f>
        <v>annual period 17</v>
      </c>
      <c r="D4604" t="b">
        <f t="shared" si="213"/>
        <v>0</v>
      </c>
      <c r="E4604">
        <f t="shared" si="212"/>
        <v>742</v>
      </c>
      <c r="F4604" s="5" cm="1">
        <f t="array" ref="F4604">INDEX(_xlfn._xlws.FILTER(A$9:A$16378,E4604=E$9:E$16378*ISNUMBER(A$9:A$16378)),1)</f>
        <v>44394</v>
      </c>
      <c r="G4604" s="5" cm="1">
        <f t="array" ref="G4604">INDEX(_xlfn._xlws.FILTER(A$9:A$16378,E4604=E$9:E$16378*ISNUMBER(A$9:A$16378)),COUNT(_xlfn._xlws.FILTER(A$9:A$16378,E4604=E$9:E$16378*ISNUMBER(A$9:A$16378))))</f>
        <v>44394</v>
      </c>
      <c r="H4604" t="str">
        <v/>
      </c>
      <c r="I4604" s="10" t="str" cm="1">
        <f t="array" ref="I4604">_xlfn.IFS(AND(OR(_xlfn._xlws.FILTER(D$9:D$16388,E$9:E$16388=E4604)),ROW()=_xlfn.MINIFS(_xlfn.ANCHORARRAY(H$9),E$9:E$16388,E4604)),A4604-C$4,ROW()=_xlfn.MINIFS(_xlfn.ANCHORARRAY(H$9),E$9:E$16388,E4604),IFERROR(A4604-INDEX(G$9:G$16388,MATCH(E4604-1,E$9:E$16388,0)),A4604-C$4),ISNUMBER(A4604),A4604-F4604,TRUE,"")</f>
        <v/>
      </c>
      <c r="J4604" t="str">
        <f t="shared" si="211"/>
        <v/>
      </c>
      <c r="L4604" s="5"/>
    </row>
    <row r="4605" spans="1:12">
      <c r="A4605" s="2"/>
      <c r="B4605" s="4" t="str">
        <f>"annual period "&amp;COUNTIF(D$9:D4605,TRUE)</f>
        <v>annual period 17</v>
      </c>
      <c r="D4605" t="b">
        <f t="shared" si="213"/>
        <v>0</v>
      </c>
      <c r="E4605">
        <f t="shared" si="212"/>
        <v>742</v>
      </c>
      <c r="F4605" s="5" cm="1">
        <f t="array" ref="F4605">INDEX(_xlfn._xlws.FILTER(A$9:A$16378,E4605=E$9:E$16378*ISNUMBER(A$9:A$16378)),1)</f>
        <v>44394</v>
      </c>
      <c r="G4605" s="5" cm="1">
        <f t="array" ref="G4605">INDEX(_xlfn._xlws.FILTER(A$9:A$16378,E4605=E$9:E$16378*ISNUMBER(A$9:A$16378)),COUNT(_xlfn._xlws.FILTER(A$9:A$16378,E4605=E$9:E$16378*ISNUMBER(A$9:A$16378))))</f>
        <v>44394</v>
      </c>
      <c r="H4605" t="str">
        <v/>
      </c>
      <c r="I4605" s="10" t="str" cm="1">
        <f t="array" ref="I4605">_xlfn.IFS(AND(OR(_xlfn._xlws.FILTER(D$9:D$16388,E$9:E$16388=E4605)),ROW()=_xlfn.MINIFS(_xlfn.ANCHORARRAY(H$9),E$9:E$16388,E4605)),A4605-C$4,ROW()=_xlfn.MINIFS(_xlfn.ANCHORARRAY(H$9),E$9:E$16388,E4605),IFERROR(A4605-INDEX(G$9:G$16388,MATCH(E4605-1,E$9:E$16388,0)),A4605-C$4),ISNUMBER(A4605),A4605-F4605,TRUE,"")</f>
        <v/>
      </c>
      <c r="J4605" t="str">
        <f t="shared" si="211"/>
        <v/>
      </c>
      <c r="L4605" s="5"/>
    </row>
    <row r="4606" spans="1:12">
      <c r="A4606" s="3">
        <v>44394</v>
      </c>
      <c r="B4606" s="4" t="str">
        <f>"annual period "&amp;COUNTIF(D$9:D4606,TRUE)</f>
        <v>annual period 17</v>
      </c>
      <c r="D4606" t="b">
        <f t="shared" si="213"/>
        <v>0</v>
      </c>
      <c r="E4606">
        <f t="shared" si="212"/>
        <v>742</v>
      </c>
      <c r="F4606" s="5" cm="1">
        <f t="array" ref="F4606">INDEX(_xlfn._xlws.FILTER(A$9:A$16378,E4606=E$9:E$16378*ISNUMBER(A$9:A$16378)),1)</f>
        <v>44394</v>
      </c>
      <c r="G4606" s="5" cm="1">
        <f t="array" ref="G4606">INDEX(_xlfn._xlws.FILTER(A$9:A$16378,E4606=E$9:E$16378*ISNUMBER(A$9:A$16378)),COUNT(_xlfn._xlws.FILTER(A$9:A$16378,E4606=E$9:E$16378*ISNUMBER(A$9:A$16378))))</f>
        <v>44394</v>
      </c>
      <c r="H4606">
        <v>4606</v>
      </c>
      <c r="I4606" s="10" cm="1">
        <f t="array" ref="I4606">_xlfn.IFS(AND(OR(_xlfn._xlws.FILTER(D$9:D$16388,E$9:E$16388=E4606)),ROW()=_xlfn.MINIFS(_xlfn.ANCHORARRAY(H$9),E$9:E$16388,E4606)),A4606-C$4,ROW()=_xlfn.MINIFS(_xlfn.ANCHORARRAY(H$9),E$9:E$16388,E4606),IFERROR(A4606-INDEX(G$9:G$16388,MATCH(E4606-1,E$9:E$16388,0)),A4606-C$4),ISNUMBER(A4606),A4606-F4606,TRUE,"")</f>
        <v>1</v>
      </c>
      <c r="J4606" t="b">
        <f t="shared" si="211"/>
        <v>0</v>
      </c>
      <c r="L4606" s="5"/>
    </row>
    <row r="4607" spans="1:12">
      <c r="B4607" s="4" t="str">
        <f>"annual period "&amp;COUNTIF(D$9:D4607,TRUE)</f>
        <v>annual period 17</v>
      </c>
      <c r="D4607" t="b">
        <f t="shared" si="213"/>
        <v>0</v>
      </c>
      <c r="E4607">
        <f t="shared" si="212"/>
        <v>742</v>
      </c>
      <c r="F4607" s="5" cm="1">
        <f t="array" ref="F4607">INDEX(_xlfn._xlws.FILTER(A$9:A$16378,E4607=E$9:E$16378*ISNUMBER(A$9:A$16378)),1)</f>
        <v>44394</v>
      </c>
      <c r="G4607" s="5" cm="1">
        <f t="array" ref="G4607">INDEX(_xlfn._xlws.FILTER(A$9:A$16378,E4607=E$9:E$16378*ISNUMBER(A$9:A$16378)),COUNT(_xlfn._xlws.FILTER(A$9:A$16378,E4607=E$9:E$16378*ISNUMBER(A$9:A$16378))))</f>
        <v>44394</v>
      </c>
      <c r="H4607" t="str">
        <v/>
      </c>
      <c r="I4607" s="10" t="str" cm="1">
        <f t="array" ref="I4607">_xlfn.IFS(AND(OR(_xlfn._xlws.FILTER(D$9:D$16388,E$9:E$16388=E4607)),ROW()=_xlfn.MINIFS(_xlfn.ANCHORARRAY(H$9),E$9:E$16388,E4607)),A4607-C$4,ROW()=_xlfn.MINIFS(_xlfn.ANCHORARRAY(H$9),E$9:E$16388,E4607),IFERROR(A4607-INDEX(G$9:G$16388,MATCH(E4607-1,E$9:E$16388,0)),A4607-C$4),ISNUMBER(A4607),A4607-F4607,TRUE,"")</f>
        <v/>
      </c>
      <c r="J4607" t="str">
        <f t="shared" si="211"/>
        <v/>
      </c>
      <c r="L4607" s="5"/>
    </row>
    <row r="4608" spans="1:12">
      <c r="A4608" s="3">
        <v>44394</v>
      </c>
      <c r="B4608" s="4" t="str">
        <f>"annual period "&amp;COUNTIF(D$9:D4608,TRUE)</f>
        <v>annual period 17</v>
      </c>
      <c r="D4608" t="b">
        <f t="shared" si="213"/>
        <v>0</v>
      </c>
      <c r="E4608">
        <f t="shared" si="212"/>
        <v>742</v>
      </c>
      <c r="F4608" s="5" cm="1">
        <f t="array" ref="F4608">INDEX(_xlfn._xlws.FILTER(A$9:A$16378,E4608=E$9:E$16378*ISNUMBER(A$9:A$16378)),1)</f>
        <v>44394</v>
      </c>
      <c r="G4608" s="5" cm="1">
        <f t="array" ref="G4608">INDEX(_xlfn._xlws.FILTER(A$9:A$16378,E4608=E$9:E$16378*ISNUMBER(A$9:A$16378)),COUNT(_xlfn._xlws.FILTER(A$9:A$16378,E4608=E$9:E$16378*ISNUMBER(A$9:A$16378))))</f>
        <v>44394</v>
      </c>
      <c r="H4608">
        <v>4608</v>
      </c>
      <c r="I4608" s="10" cm="1">
        <f t="array" ref="I4608">_xlfn.IFS(AND(OR(_xlfn._xlws.FILTER(D$9:D$16388,E$9:E$16388=E4608)),ROW()=_xlfn.MINIFS(_xlfn.ANCHORARRAY(H$9),E$9:E$16388,E4608)),A4608-C$4,ROW()=_xlfn.MINIFS(_xlfn.ANCHORARRAY(H$9),E$9:E$16388,E4608),IFERROR(A4608-INDEX(G$9:G$16388,MATCH(E4608-1,E$9:E$16388,0)),A4608-C$4),ISNUMBER(A4608),A4608-F4608,TRUE,"")</f>
        <v>0</v>
      </c>
      <c r="J4608" t="b">
        <f t="shared" si="211"/>
        <v>0</v>
      </c>
      <c r="L4608" s="5"/>
    </row>
    <row r="4609" spans="1:12">
      <c r="A4609" s="1" t="s">
        <v>14</v>
      </c>
      <c r="B4609" s="4" t="str">
        <f>"annual period "&amp;COUNTIF(D$9:D4609,TRUE)</f>
        <v>annual period 17</v>
      </c>
      <c r="D4609" t="b">
        <f t="shared" si="213"/>
        <v>0</v>
      </c>
      <c r="E4609">
        <f t="shared" si="212"/>
        <v>743</v>
      </c>
      <c r="F4609" s="5" cm="1">
        <f t="array" ref="F4609">INDEX(_xlfn._xlws.FILTER(A$9:A$16378,E4609=E$9:E$16378*ISNUMBER(A$9:A$16378)),1)</f>
        <v>44395</v>
      </c>
      <c r="G4609" s="5" cm="1">
        <f t="array" ref="G4609">INDEX(_xlfn._xlws.FILTER(A$9:A$16378,E4609=E$9:E$16378*ISNUMBER(A$9:A$16378)),COUNT(_xlfn._xlws.FILTER(A$9:A$16378,E4609=E$9:E$16378*ISNUMBER(A$9:A$16378))))</f>
        <v>44395</v>
      </c>
      <c r="H4609" t="str">
        <v/>
      </c>
      <c r="I4609" s="10" t="str" cm="1">
        <f t="array" ref="I4609">_xlfn.IFS(AND(OR(_xlfn._xlws.FILTER(D$9:D$16388,E$9:E$16388=E4609)),ROW()=_xlfn.MINIFS(_xlfn.ANCHORARRAY(H$9),E$9:E$16388,E4609)),A4609-C$4,ROW()=_xlfn.MINIFS(_xlfn.ANCHORARRAY(H$9),E$9:E$16388,E4609),IFERROR(A4609-INDEX(G$9:G$16388,MATCH(E4609-1,E$9:E$16388,0)),A4609-C$4),ISNUMBER(A4609),A4609-F4609,TRUE,"")</f>
        <v/>
      </c>
      <c r="J4609" t="str">
        <f t="shared" si="211"/>
        <v/>
      </c>
      <c r="L4609" s="5"/>
    </row>
    <row r="4610" spans="1:12">
      <c r="A4610" s="2"/>
      <c r="B4610" s="4" t="str">
        <f>"annual period "&amp;COUNTIF(D$9:D4610,TRUE)</f>
        <v>annual period 17</v>
      </c>
      <c r="D4610" t="b">
        <f t="shared" si="213"/>
        <v>0</v>
      </c>
      <c r="E4610">
        <f t="shared" si="212"/>
        <v>743</v>
      </c>
      <c r="F4610" s="5" cm="1">
        <f t="array" ref="F4610">INDEX(_xlfn._xlws.FILTER(A$9:A$16378,E4610=E$9:E$16378*ISNUMBER(A$9:A$16378)),1)</f>
        <v>44395</v>
      </c>
      <c r="G4610" s="5" cm="1">
        <f t="array" ref="G4610">INDEX(_xlfn._xlws.FILTER(A$9:A$16378,E4610=E$9:E$16378*ISNUMBER(A$9:A$16378)),COUNT(_xlfn._xlws.FILTER(A$9:A$16378,E4610=E$9:E$16378*ISNUMBER(A$9:A$16378))))</f>
        <v>44395</v>
      </c>
      <c r="H4610" t="str">
        <v/>
      </c>
      <c r="I4610" s="10" t="str" cm="1">
        <f t="array" ref="I4610">_xlfn.IFS(AND(OR(_xlfn._xlws.FILTER(D$9:D$16388,E$9:E$16388=E4610)),ROW()=_xlfn.MINIFS(_xlfn.ANCHORARRAY(H$9),E$9:E$16388,E4610)),A4610-C$4,ROW()=_xlfn.MINIFS(_xlfn.ANCHORARRAY(H$9),E$9:E$16388,E4610),IFERROR(A4610-INDEX(G$9:G$16388,MATCH(E4610-1,E$9:E$16388,0)),A4610-C$4),ISNUMBER(A4610),A4610-F4610,TRUE,"")</f>
        <v/>
      </c>
      <c r="J4610" t="str">
        <f t="shared" si="211"/>
        <v/>
      </c>
      <c r="L4610" s="5"/>
    </row>
    <row r="4611" spans="1:12">
      <c r="A4611" s="3">
        <v>44395</v>
      </c>
      <c r="B4611" s="4" t="str">
        <f>"annual period "&amp;COUNTIF(D$9:D4611,TRUE)</f>
        <v>annual period 17</v>
      </c>
      <c r="D4611" t="b">
        <f t="shared" si="213"/>
        <v>0</v>
      </c>
      <c r="E4611">
        <f t="shared" si="212"/>
        <v>743</v>
      </c>
      <c r="F4611" s="5" cm="1">
        <f t="array" ref="F4611">INDEX(_xlfn._xlws.FILTER(A$9:A$16378,E4611=E$9:E$16378*ISNUMBER(A$9:A$16378)),1)</f>
        <v>44395</v>
      </c>
      <c r="G4611" s="5" cm="1">
        <f t="array" ref="G4611">INDEX(_xlfn._xlws.FILTER(A$9:A$16378,E4611=E$9:E$16378*ISNUMBER(A$9:A$16378)),COUNT(_xlfn._xlws.FILTER(A$9:A$16378,E4611=E$9:E$16378*ISNUMBER(A$9:A$16378))))</f>
        <v>44395</v>
      </c>
      <c r="H4611">
        <v>4611</v>
      </c>
      <c r="I4611" s="10" cm="1">
        <f t="array" ref="I4611">_xlfn.IFS(AND(OR(_xlfn._xlws.FILTER(D$9:D$16388,E$9:E$16388=E4611)),ROW()=_xlfn.MINIFS(_xlfn.ANCHORARRAY(H$9),E$9:E$16388,E4611)),A4611-C$4,ROW()=_xlfn.MINIFS(_xlfn.ANCHORARRAY(H$9),E$9:E$16388,E4611),IFERROR(A4611-INDEX(G$9:G$16388,MATCH(E4611-1,E$9:E$16388,0)),A4611-C$4),ISNUMBER(A4611),A4611-F4611,TRUE,"")</f>
        <v>1</v>
      </c>
      <c r="J4611" t="b">
        <f t="shared" si="211"/>
        <v>0</v>
      </c>
      <c r="L4611" s="5"/>
    </row>
    <row r="4612" spans="1:12">
      <c r="A4612" s="1" t="s">
        <v>14</v>
      </c>
      <c r="B4612" s="4" t="str">
        <f>"annual period "&amp;COUNTIF(D$9:D4612,TRUE)</f>
        <v>annual period 17</v>
      </c>
      <c r="D4612" t="b">
        <f t="shared" si="213"/>
        <v>0</v>
      </c>
      <c r="E4612">
        <f t="shared" si="212"/>
        <v>744</v>
      </c>
      <c r="F4612" s="5" cm="1">
        <f t="array" ref="F4612">INDEX(_xlfn._xlws.FILTER(A$9:A$16378,E4612=E$9:E$16378*ISNUMBER(A$9:A$16378)),1)</f>
        <v>44403</v>
      </c>
      <c r="G4612" s="5" cm="1">
        <f t="array" ref="G4612">INDEX(_xlfn._xlws.FILTER(A$9:A$16378,E4612=E$9:E$16378*ISNUMBER(A$9:A$16378)),COUNT(_xlfn._xlws.FILTER(A$9:A$16378,E4612=E$9:E$16378*ISNUMBER(A$9:A$16378))))</f>
        <v>44403</v>
      </c>
      <c r="H4612" t="str">
        <v/>
      </c>
      <c r="I4612" s="10" t="str" cm="1">
        <f t="array" ref="I4612">_xlfn.IFS(AND(OR(_xlfn._xlws.FILTER(D$9:D$16388,E$9:E$16388=E4612)),ROW()=_xlfn.MINIFS(_xlfn.ANCHORARRAY(H$9),E$9:E$16388,E4612)),A4612-C$4,ROW()=_xlfn.MINIFS(_xlfn.ANCHORARRAY(H$9),E$9:E$16388,E4612),IFERROR(A4612-INDEX(G$9:G$16388,MATCH(E4612-1,E$9:E$16388,0)),A4612-C$4),ISNUMBER(A4612),A4612-F4612,TRUE,"")</f>
        <v/>
      </c>
      <c r="J4612" t="str">
        <f t="shared" si="211"/>
        <v/>
      </c>
      <c r="L4612" s="5"/>
    </row>
    <row r="4613" spans="1:12">
      <c r="A4613" s="2"/>
      <c r="B4613" s="4" t="str">
        <f>"annual period "&amp;COUNTIF(D$9:D4613,TRUE)</f>
        <v>annual period 17</v>
      </c>
      <c r="D4613" t="b">
        <f t="shared" si="213"/>
        <v>0</v>
      </c>
      <c r="E4613">
        <f t="shared" si="212"/>
        <v>744</v>
      </c>
      <c r="F4613" s="5" cm="1">
        <f t="array" ref="F4613">INDEX(_xlfn._xlws.FILTER(A$9:A$16378,E4613=E$9:E$16378*ISNUMBER(A$9:A$16378)),1)</f>
        <v>44403</v>
      </c>
      <c r="G4613" s="5" cm="1">
        <f t="array" ref="G4613">INDEX(_xlfn._xlws.FILTER(A$9:A$16378,E4613=E$9:E$16378*ISNUMBER(A$9:A$16378)),COUNT(_xlfn._xlws.FILTER(A$9:A$16378,E4613=E$9:E$16378*ISNUMBER(A$9:A$16378))))</f>
        <v>44403</v>
      </c>
      <c r="H4613" t="str">
        <v/>
      </c>
      <c r="I4613" s="10" t="str" cm="1">
        <f t="array" ref="I4613">_xlfn.IFS(AND(OR(_xlfn._xlws.FILTER(D$9:D$16388,E$9:E$16388=E4613)),ROW()=_xlfn.MINIFS(_xlfn.ANCHORARRAY(H$9),E$9:E$16388,E4613)),A4613-C$4,ROW()=_xlfn.MINIFS(_xlfn.ANCHORARRAY(H$9),E$9:E$16388,E4613),IFERROR(A4613-INDEX(G$9:G$16388,MATCH(E4613-1,E$9:E$16388,0)),A4613-C$4),ISNUMBER(A4613),A4613-F4613,TRUE,"")</f>
        <v/>
      </c>
      <c r="J4613" t="str">
        <f t="shared" si="211"/>
        <v/>
      </c>
      <c r="L4613" s="5"/>
    </row>
    <row r="4614" spans="1:12">
      <c r="A4614" s="3">
        <v>44403</v>
      </c>
      <c r="B4614" s="4" t="str">
        <f>"annual period "&amp;COUNTIF(D$9:D4614,TRUE)</f>
        <v>annual period 17</v>
      </c>
      <c r="D4614" t="b">
        <f t="shared" si="213"/>
        <v>0</v>
      </c>
      <c r="E4614">
        <f t="shared" si="212"/>
        <v>744</v>
      </c>
      <c r="F4614" s="5" cm="1">
        <f t="array" ref="F4614">INDEX(_xlfn._xlws.FILTER(A$9:A$16378,E4614=E$9:E$16378*ISNUMBER(A$9:A$16378)),1)</f>
        <v>44403</v>
      </c>
      <c r="G4614" s="5" cm="1">
        <f t="array" ref="G4614">INDEX(_xlfn._xlws.FILTER(A$9:A$16378,E4614=E$9:E$16378*ISNUMBER(A$9:A$16378)),COUNT(_xlfn._xlws.FILTER(A$9:A$16378,E4614=E$9:E$16378*ISNUMBER(A$9:A$16378))))</f>
        <v>44403</v>
      </c>
      <c r="H4614">
        <v>4614</v>
      </c>
      <c r="I4614" s="10" cm="1">
        <f t="array" ref="I4614">_xlfn.IFS(AND(OR(_xlfn._xlws.FILTER(D$9:D$16388,E$9:E$16388=E4614)),ROW()=_xlfn.MINIFS(_xlfn.ANCHORARRAY(H$9),E$9:E$16388,E4614)),A4614-C$4,ROW()=_xlfn.MINIFS(_xlfn.ANCHORARRAY(H$9),E$9:E$16388,E4614),IFERROR(A4614-INDEX(G$9:G$16388,MATCH(E4614-1,E$9:E$16388,0)),A4614-C$4),ISNUMBER(A4614),A4614-F4614,TRUE,"")</f>
        <v>8</v>
      </c>
      <c r="J4614" t="b">
        <f t="shared" ref="J4614:J4677" si="214">IF(I4614="","",I4614&gt;30)</f>
        <v>0</v>
      </c>
      <c r="L4614" s="5"/>
    </row>
    <row r="4615" spans="1:12">
      <c r="B4615" s="4" t="str">
        <f>"annual period "&amp;COUNTIF(D$9:D4615,TRUE)</f>
        <v>annual period 17</v>
      </c>
      <c r="D4615" t="b">
        <f t="shared" si="213"/>
        <v>0</v>
      </c>
      <c r="E4615">
        <f t="shared" si="212"/>
        <v>744</v>
      </c>
      <c r="F4615" s="5" cm="1">
        <f t="array" ref="F4615">INDEX(_xlfn._xlws.FILTER(A$9:A$16378,E4615=E$9:E$16378*ISNUMBER(A$9:A$16378)),1)</f>
        <v>44403</v>
      </c>
      <c r="G4615" s="5" cm="1">
        <f t="array" ref="G4615">INDEX(_xlfn._xlws.FILTER(A$9:A$16378,E4615=E$9:E$16378*ISNUMBER(A$9:A$16378)),COUNT(_xlfn._xlws.FILTER(A$9:A$16378,E4615=E$9:E$16378*ISNUMBER(A$9:A$16378))))</f>
        <v>44403</v>
      </c>
      <c r="H4615" t="str">
        <v/>
      </c>
      <c r="I4615" s="10" t="str" cm="1">
        <f t="array" ref="I4615">_xlfn.IFS(AND(OR(_xlfn._xlws.FILTER(D$9:D$16388,E$9:E$16388=E4615)),ROW()=_xlfn.MINIFS(_xlfn.ANCHORARRAY(H$9),E$9:E$16388,E4615)),A4615-C$4,ROW()=_xlfn.MINIFS(_xlfn.ANCHORARRAY(H$9),E$9:E$16388,E4615),IFERROR(A4615-INDEX(G$9:G$16388,MATCH(E4615-1,E$9:E$16388,0)),A4615-C$4),ISNUMBER(A4615),A4615-F4615,TRUE,"")</f>
        <v/>
      </c>
      <c r="J4615" t="str">
        <f t="shared" si="214"/>
        <v/>
      </c>
      <c r="L4615" s="5"/>
    </row>
    <row r="4616" spans="1:12">
      <c r="A4616" s="3">
        <v>44403</v>
      </c>
      <c r="B4616" s="4" t="str">
        <f>"annual period "&amp;COUNTIF(D$9:D4616,TRUE)</f>
        <v>annual period 17</v>
      </c>
      <c r="D4616" t="b">
        <f t="shared" si="213"/>
        <v>0</v>
      </c>
      <c r="E4616">
        <f t="shared" si="212"/>
        <v>744</v>
      </c>
      <c r="F4616" s="5" cm="1">
        <f t="array" ref="F4616">INDEX(_xlfn._xlws.FILTER(A$9:A$16378,E4616=E$9:E$16378*ISNUMBER(A$9:A$16378)),1)</f>
        <v>44403</v>
      </c>
      <c r="G4616" s="5" cm="1">
        <f t="array" ref="G4616">INDEX(_xlfn._xlws.FILTER(A$9:A$16378,E4616=E$9:E$16378*ISNUMBER(A$9:A$16378)),COUNT(_xlfn._xlws.FILTER(A$9:A$16378,E4616=E$9:E$16378*ISNUMBER(A$9:A$16378))))</f>
        <v>44403</v>
      </c>
      <c r="H4616">
        <v>4616</v>
      </c>
      <c r="I4616" s="10" cm="1">
        <f t="array" ref="I4616">_xlfn.IFS(AND(OR(_xlfn._xlws.FILTER(D$9:D$16388,E$9:E$16388=E4616)),ROW()=_xlfn.MINIFS(_xlfn.ANCHORARRAY(H$9),E$9:E$16388,E4616)),A4616-C$4,ROW()=_xlfn.MINIFS(_xlfn.ANCHORARRAY(H$9),E$9:E$16388,E4616),IFERROR(A4616-INDEX(G$9:G$16388,MATCH(E4616-1,E$9:E$16388,0)),A4616-C$4),ISNUMBER(A4616),A4616-F4616,TRUE,"")</f>
        <v>0</v>
      </c>
      <c r="J4616" t="b">
        <f t="shared" si="214"/>
        <v>0</v>
      </c>
      <c r="L4616" s="5"/>
    </row>
    <row r="4617" spans="1:12">
      <c r="A4617" s="1" t="s">
        <v>14</v>
      </c>
      <c r="B4617" s="4" t="str">
        <f>"annual period "&amp;COUNTIF(D$9:D4617,TRUE)</f>
        <v>annual period 17</v>
      </c>
      <c r="D4617" t="b">
        <f t="shared" si="213"/>
        <v>0</v>
      </c>
      <c r="E4617">
        <f t="shared" si="212"/>
        <v>745</v>
      </c>
      <c r="F4617" s="5" cm="1">
        <f t="array" ref="F4617">INDEX(_xlfn._xlws.FILTER(A$9:A$16378,E4617=E$9:E$16378*ISNUMBER(A$9:A$16378)),1)</f>
        <v>44410</v>
      </c>
      <c r="G4617" s="5" cm="1">
        <f t="array" ref="G4617">INDEX(_xlfn._xlws.FILTER(A$9:A$16378,E4617=E$9:E$16378*ISNUMBER(A$9:A$16378)),COUNT(_xlfn._xlws.FILTER(A$9:A$16378,E4617=E$9:E$16378*ISNUMBER(A$9:A$16378))))</f>
        <v>44412</v>
      </c>
      <c r="H4617" t="str">
        <v/>
      </c>
      <c r="I4617" s="10" t="str" cm="1">
        <f t="array" ref="I4617">_xlfn.IFS(AND(OR(_xlfn._xlws.FILTER(D$9:D$16388,E$9:E$16388=E4617)),ROW()=_xlfn.MINIFS(_xlfn.ANCHORARRAY(H$9),E$9:E$16388,E4617)),A4617-C$4,ROW()=_xlfn.MINIFS(_xlfn.ANCHORARRAY(H$9),E$9:E$16388,E4617),IFERROR(A4617-INDEX(G$9:G$16388,MATCH(E4617-1,E$9:E$16388,0)),A4617-C$4),ISNUMBER(A4617),A4617-F4617,TRUE,"")</f>
        <v/>
      </c>
      <c r="J4617" t="str">
        <f t="shared" si="214"/>
        <v/>
      </c>
      <c r="L4617" s="5"/>
    </row>
    <row r="4618" spans="1:12">
      <c r="A4618" s="2"/>
      <c r="B4618" s="4" t="str">
        <f>"annual period "&amp;COUNTIF(D$9:D4618,TRUE)</f>
        <v>annual period 17</v>
      </c>
      <c r="D4618" t="b">
        <f t="shared" si="213"/>
        <v>0</v>
      </c>
      <c r="E4618">
        <f t="shared" si="212"/>
        <v>745</v>
      </c>
      <c r="F4618" s="5" cm="1">
        <f t="array" ref="F4618">INDEX(_xlfn._xlws.FILTER(A$9:A$16378,E4618=E$9:E$16378*ISNUMBER(A$9:A$16378)),1)</f>
        <v>44410</v>
      </c>
      <c r="G4618" s="5" cm="1">
        <f t="array" ref="G4618">INDEX(_xlfn._xlws.FILTER(A$9:A$16378,E4618=E$9:E$16378*ISNUMBER(A$9:A$16378)),COUNT(_xlfn._xlws.FILTER(A$9:A$16378,E4618=E$9:E$16378*ISNUMBER(A$9:A$16378))))</f>
        <v>44412</v>
      </c>
      <c r="H4618" t="str">
        <v/>
      </c>
      <c r="I4618" s="10" t="str" cm="1">
        <f t="array" ref="I4618">_xlfn.IFS(AND(OR(_xlfn._xlws.FILTER(D$9:D$16388,E$9:E$16388=E4618)),ROW()=_xlfn.MINIFS(_xlfn.ANCHORARRAY(H$9),E$9:E$16388,E4618)),A4618-C$4,ROW()=_xlfn.MINIFS(_xlfn.ANCHORARRAY(H$9),E$9:E$16388,E4618),IFERROR(A4618-INDEX(G$9:G$16388,MATCH(E4618-1,E$9:E$16388,0)),A4618-C$4),ISNUMBER(A4618),A4618-F4618,TRUE,"")</f>
        <v/>
      </c>
      <c r="J4618" t="str">
        <f t="shared" si="214"/>
        <v/>
      </c>
      <c r="L4618" s="5"/>
    </row>
    <row r="4619" spans="1:12">
      <c r="A4619" s="3">
        <v>44410</v>
      </c>
      <c r="B4619" s="4" t="str">
        <f>"annual period "&amp;COUNTIF(D$9:D4619,TRUE)</f>
        <v>annual period 17</v>
      </c>
      <c r="D4619" t="b">
        <f t="shared" si="213"/>
        <v>0</v>
      </c>
      <c r="E4619">
        <f t="shared" ref="E4619:E4682" si="215">IF(A4619="Trip #",E4618+1,E4618)</f>
        <v>745</v>
      </c>
      <c r="F4619" s="5" cm="1">
        <f t="array" ref="F4619">INDEX(_xlfn._xlws.FILTER(A$9:A$16378,E4619=E$9:E$16378*ISNUMBER(A$9:A$16378)),1)</f>
        <v>44410</v>
      </c>
      <c r="G4619" s="5" cm="1">
        <f t="array" ref="G4619">INDEX(_xlfn._xlws.FILTER(A$9:A$16378,E4619=E$9:E$16378*ISNUMBER(A$9:A$16378)),COUNT(_xlfn._xlws.FILTER(A$9:A$16378,E4619=E$9:E$16378*ISNUMBER(A$9:A$16378))))</f>
        <v>44412</v>
      </c>
      <c r="H4619">
        <v>4619</v>
      </c>
      <c r="I4619" s="10" cm="1">
        <f t="array" ref="I4619">_xlfn.IFS(AND(OR(_xlfn._xlws.FILTER(D$9:D$16388,E$9:E$16388=E4619)),ROW()=_xlfn.MINIFS(_xlfn.ANCHORARRAY(H$9),E$9:E$16388,E4619)),A4619-C$4,ROW()=_xlfn.MINIFS(_xlfn.ANCHORARRAY(H$9),E$9:E$16388,E4619),IFERROR(A4619-INDEX(G$9:G$16388,MATCH(E4619-1,E$9:E$16388,0)),A4619-C$4),ISNUMBER(A4619),A4619-F4619,TRUE,"")</f>
        <v>7</v>
      </c>
      <c r="J4619" t="b">
        <f t="shared" si="214"/>
        <v>0</v>
      </c>
      <c r="L4619" s="5"/>
    </row>
    <row r="4620" spans="1:12">
      <c r="B4620" s="4" t="str">
        <f>"annual period "&amp;COUNTIF(D$9:D4620,TRUE)</f>
        <v>annual period 17</v>
      </c>
      <c r="D4620" t="b">
        <f t="shared" si="213"/>
        <v>0</v>
      </c>
      <c r="E4620">
        <f t="shared" si="215"/>
        <v>745</v>
      </c>
      <c r="F4620" s="5" cm="1">
        <f t="array" ref="F4620">INDEX(_xlfn._xlws.FILTER(A$9:A$16378,E4620=E$9:E$16378*ISNUMBER(A$9:A$16378)),1)</f>
        <v>44410</v>
      </c>
      <c r="G4620" s="5" cm="1">
        <f t="array" ref="G4620">INDEX(_xlfn._xlws.FILTER(A$9:A$16378,E4620=E$9:E$16378*ISNUMBER(A$9:A$16378)),COUNT(_xlfn._xlws.FILTER(A$9:A$16378,E4620=E$9:E$16378*ISNUMBER(A$9:A$16378))))</f>
        <v>44412</v>
      </c>
      <c r="H4620" t="str">
        <v/>
      </c>
      <c r="I4620" s="10" t="str" cm="1">
        <f t="array" ref="I4620">_xlfn.IFS(AND(OR(_xlfn._xlws.FILTER(D$9:D$16388,E$9:E$16388=E4620)),ROW()=_xlfn.MINIFS(_xlfn.ANCHORARRAY(H$9),E$9:E$16388,E4620)),A4620-C$4,ROW()=_xlfn.MINIFS(_xlfn.ANCHORARRAY(H$9),E$9:E$16388,E4620),IFERROR(A4620-INDEX(G$9:G$16388,MATCH(E4620-1,E$9:E$16388,0)),A4620-C$4),ISNUMBER(A4620),A4620-F4620,TRUE,"")</f>
        <v/>
      </c>
      <c r="J4620" t="str">
        <f t="shared" si="214"/>
        <v/>
      </c>
      <c r="L4620" s="5"/>
    </row>
    <row r="4621" spans="1:12">
      <c r="A4621" s="3">
        <v>44412</v>
      </c>
      <c r="B4621" s="4" t="str">
        <f>"annual period "&amp;COUNTIF(D$9:D4621,TRUE)</f>
        <v>annual period 17</v>
      </c>
      <c r="D4621" t="b">
        <f t="shared" si="213"/>
        <v>0</v>
      </c>
      <c r="E4621">
        <f t="shared" si="215"/>
        <v>745</v>
      </c>
      <c r="F4621" s="5" cm="1">
        <f t="array" ref="F4621">INDEX(_xlfn._xlws.FILTER(A$9:A$16378,E4621=E$9:E$16378*ISNUMBER(A$9:A$16378)),1)</f>
        <v>44410</v>
      </c>
      <c r="G4621" s="5" cm="1">
        <f t="array" ref="G4621">INDEX(_xlfn._xlws.FILTER(A$9:A$16378,E4621=E$9:E$16378*ISNUMBER(A$9:A$16378)),COUNT(_xlfn._xlws.FILTER(A$9:A$16378,E4621=E$9:E$16378*ISNUMBER(A$9:A$16378))))</f>
        <v>44412</v>
      </c>
      <c r="H4621" t="str">
        <v/>
      </c>
      <c r="I4621" s="10" cm="1">
        <f t="array" ref="I4621">_xlfn.IFS(AND(OR(_xlfn._xlws.FILTER(D$9:D$16388,E$9:E$16388=E4621)),ROW()=_xlfn.MINIFS(_xlfn.ANCHORARRAY(H$9),E$9:E$16388,E4621)),A4621-C$4,ROW()=_xlfn.MINIFS(_xlfn.ANCHORARRAY(H$9),E$9:E$16388,E4621),IFERROR(A4621-INDEX(G$9:G$16388,MATCH(E4621-1,E$9:E$16388,0)),A4621-C$4),ISNUMBER(A4621),A4621-F4621,TRUE,"")</f>
        <v>2</v>
      </c>
      <c r="J4621" t="b">
        <f t="shared" si="214"/>
        <v>0</v>
      </c>
      <c r="L4621" s="5"/>
    </row>
    <row r="4622" spans="1:12">
      <c r="A4622" s="1" t="s">
        <v>14</v>
      </c>
      <c r="B4622" s="4" t="str">
        <f>"annual period "&amp;COUNTIF(D$9:D4622,TRUE)</f>
        <v>annual period 17</v>
      </c>
      <c r="D4622" t="b">
        <f t="shared" si="213"/>
        <v>0</v>
      </c>
      <c r="E4622">
        <f t="shared" si="215"/>
        <v>746</v>
      </c>
      <c r="F4622" s="5" cm="1">
        <f t="array" ref="F4622">INDEX(_xlfn._xlws.FILTER(A$9:A$16378,E4622=E$9:E$16378*ISNUMBER(A$9:A$16378)),1)</f>
        <v>44424</v>
      </c>
      <c r="G4622" s="5" cm="1">
        <f t="array" ref="G4622">INDEX(_xlfn._xlws.FILTER(A$9:A$16378,E4622=E$9:E$16378*ISNUMBER(A$9:A$16378)),COUNT(_xlfn._xlws.FILTER(A$9:A$16378,E4622=E$9:E$16378*ISNUMBER(A$9:A$16378))))</f>
        <v>44425</v>
      </c>
      <c r="H4622" t="str">
        <v/>
      </c>
      <c r="I4622" s="10" t="str" cm="1">
        <f t="array" ref="I4622">_xlfn.IFS(AND(OR(_xlfn._xlws.FILTER(D$9:D$16388,E$9:E$16388=E4622)),ROW()=_xlfn.MINIFS(_xlfn.ANCHORARRAY(H$9),E$9:E$16388,E4622)),A4622-C$4,ROW()=_xlfn.MINIFS(_xlfn.ANCHORARRAY(H$9),E$9:E$16388,E4622),IFERROR(A4622-INDEX(G$9:G$16388,MATCH(E4622-1,E$9:E$16388,0)),A4622-C$4),ISNUMBER(A4622),A4622-F4622,TRUE,"")</f>
        <v/>
      </c>
      <c r="J4622" t="str">
        <f t="shared" si="214"/>
        <v/>
      </c>
      <c r="L4622" s="5"/>
    </row>
    <row r="4623" spans="1:12">
      <c r="A4623" s="2"/>
      <c r="B4623" s="4" t="str">
        <f>"annual period "&amp;COUNTIF(D$9:D4623,TRUE)</f>
        <v>annual period 17</v>
      </c>
      <c r="D4623" t="b">
        <f t="shared" si="213"/>
        <v>0</v>
      </c>
      <c r="E4623">
        <f t="shared" si="215"/>
        <v>746</v>
      </c>
      <c r="F4623" s="5" cm="1">
        <f t="array" ref="F4623">INDEX(_xlfn._xlws.FILTER(A$9:A$16378,E4623=E$9:E$16378*ISNUMBER(A$9:A$16378)),1)</f>
        <v>44424</v>
      </c>
      <c r="G4623" s="5" cm="1">
        <f t="array" ref="G4623">INDEX(_xlfn._xlws.FILTER(A$9:A$16378,E4623=E$9:E$16378*ISNUMBER(A$9:A$16378)),COUNT(_xlfn._xlws.FILTER(A$9:A$16378,E4623=E$9:E$16378*ISNUMBER(A$9:A$16378))))</f>
        <v>44425</v>
      </c>
      <c r="H4623" t="str">
        <v/>
      </c>
      <c r="I4623" s="10" t="str" cm="1">
        <f t="array" ref="I4623">_xlfn.IFS(AND(OR(_xlfn._xlws.FILTER(D$9:D$16388,E$9:E$16388=E4623)),ROW()=_xlfn.MINIFS(_xlfn.ANCHORARRAY(H$9),E$9:E$16388,E4623)),A4623-C$4,ROW()=_xlfn.MINIFS(_xlfn.ANCHORARRAY(H$9),E$9:E$16388,E4623),IFERROR(A4623-INDEX(G$9:G$16388,MATCH(E4623-1,E$9:E$16388,0)),A4623-C$4),ISNUMBER(A4623),A4623-F4623,TRUE,"")</f>
        <v/>
      </c>
      <c r="J4623" t="str">
        <f t="shared" si="214"/>
        <v/>
      </c>
      <c r="L4623" s="5"/>
    </row>
    <row r="4624" spans="1:12">
      <c r="A4624" s="3">
        <v>44424</v>
      </c>
      <c r="B4624" s="4" t="str">
        <f>"annual period "&amp;COUNTIF(D$9:D4624,TRUE)</f>
        <v>annual period 17</v>
      </c>
      <c r="D4624" t="b">
        <f t="shared" si="213"/>
        <v>0</v>
      </c>
      <c r="E4624">
        <f t="shared" si="215"/>
        <v>746</v>
      </c>
      <c r="F4624" s="5" cm="1">
        <f t="array" ref="F4624">INDEX(_xlfn._xlws.FILTER(A$9:A$16378,E4624=E$9:E$16378*ISNUMBER(A$9:A$16378)),1)</f>
        <v>44424</v>
      </c>
      <c r="G4624" s="5" cm="1">
        <f t="array" ref="G4624">INDEX(_xlfn._xlws.FILTER(A$9:A$16378,E4624=E$9:E$16378*ISNUMBER(A$9:A$16378)),COUNT(_xlfn._xlws.FILTER(A$9:A$16378,E4624=E$9:E$16378*ISNUMBER(A$9:A$16378))))</f>
        <v>44425</v>
      </c>
      <c r="H4624">
        <v>4624</v>
      </c>
      <c r="I4624" s="10" cm="1">
        <f t="array" ref="I4624">_xlfn.IFS(AND(OR(_xlfn._xlws.FILTER(D$9:D$16388,E$9:E$16388=E4624)),ROW()=_xlfn.MINIFS(_xlfn.ANCHORARRAY(H$9),E$9:E$16388,E4624)),A4624-C$4,ROW()=_xlfn.MINIFS(_xlfn.ANCHORARRAY(H$9),E$9:E$16388,E4624),IFERROR(A4624-INDEX(G$9:G$16388,MATCH(E4624-1,E$9:E$16388,0)),A4624-C$4),ISNUMBER(A4624),A4624-F4624,TRUE,"")</f>
        <v>12</v>
      </c>
      <c r="J4624" t="b">
        <f t="shared" si="214"/>
        <v>0</v>
      </c>
      <c r="L4624" s="5"/>
    </row>
    <row r="4625" spans="1:12">
      <c r="B4625" s="4" t="str">
        <f>"annual period "&amp;COUNTIF(D$9:D4625,TRUE)</f>
        <v>annual period 17</v>
      </c>
      <c r="D4625" t="b">
        <f t="shared" si="213"/>
        <v>0</v>
      </c>
      <c r="E4625">
        <f t="shared" si="215"/>
        <v>746</v>
      </c>
      <c r="F4625" s="5" cm="1">
        <f t="array" ref="F4625">INDEX(_xlfn._xlws.FILTER(A$9:A$16378,E4625=E$9:E$16378*ISNUMBER(A$9:A$16378)),1)</f>
        <v>44424</v>
      </c>
      <c r="G4625" s="5" cm="1">
        <f t="array" ref="G4625">INDEX(_xlfn._xlws.FILTER(A$9:A$16378,E4625=E$9:E$16378*ISNUMBER(A$9:A$16378)),COUNT(_xlfn._xlws.FILTER(A$9:A$16378,E4625=E$9:E$16378*ISNUMBER(A$9:A$16378))))</f>
        <v>44425</v>
      </c>
      <c r="H4625" t="str">
        <v/>
      </c>
      <c r="I4625" s="10" t="str" cm="1">
        <f t="array" ref="I4625">_xlfn.IFS(AND(OR(_xlfn._xlws.FILTER(D$9:D$16388,E$9:E$16388=E4625)),ROW()=_xlfn.MINIFS(_xlfn.ANCHORARRAY(H$9),E$9:E$16388,E4625)),A4625-C$4,ROW()=_xlfn.MINIFS(_xlfn.ANCHORARRAY(H$9),E$9:E$16388,E4625),IFERROR(A4625-INDEX(G$9:G$16388,MATCH(E4625-1,E$9:E$16388,0)),A4625-C$4),ISNUMBER(A4625),A4625-F4625,TRUE,"")</f>
        <v/>
      </c>
      <c r="J4625" t="str">
        <f t="shared" si="214"/>
        <v/>
      </c>
      <c r="L4625" s="5"/>
    </row>
    <row r="4626" spans="1:12">
      <c r="A4626" s="3">
        <v>44425</v>
      </c>
      <c r="B4626" s="4" t="str">
        <f>"annual period "&amp;COUNTIF(D$9:D4626,TRUE)</f>
        <v>annual period 17</v>
      </c>
      <c r="D4626" t="b">
        <f t="shared" si="213"/>
        <v>0</v>
      </c>
      <c r="E4626">
        <f t="shared" si="215"/>
        <v>746</v>
      </c>
      <c r="F4626" s="5" cm="1">
        <f t="array" ref="F4626">INDEX(_xlfn._xlws.FILTER(A$9:A$16378,E4626=E$9:E$16378*ISNUMBER(A$9:A$16378)),1)</f>
        <v>44424</v>
      </c>
      <c r="G4626" s="5" cm="1">
        <f t="array" ref="G4626">INDEX(_xlfn._xlws.FILTER(A$9:A$16378,E4626=E$9:E$16378*ISNUMBER(A$9:A$16378)),COUNT(_xlfn._xlws.FILTER(A$9:A$16378,E4626=E$9:E$16378*ISNUMBER(A$9:A$16378))))</f>
        <v>44425</v>
      </c>
      <c r="H4626" t="str">
        <v/>
      </c>
      <c r="I4626" s="10" cm="1">
        <f t="array" ref="I4626">_xlfn.IFS(AND(OR(_xlfn._xlws.FILTER(D$9:D$16388,E$9:E$16388=E4626)),ROW()=_xlfn.MINIFS(_xlfn.ANCHORARRAY(H$9),E$9:E$16388,E4626)),A4626-C$4,ROW()=_xlfn.MINIFS(_xlfn.ANCHORARRAY(H$9),E$9:E$16388,E4626),IFERROR(A4626-INDEX(G$9:G$16388,MATCH(E4626-1,E$9:E$16388,0)),A4626-C$4),ISNUMBER(A4626),A4626-F4626,TRUE,"")</f>
        <v>1</v>
      </c>
      <c r="J4626" t="b">
        <f t="shared" si="214"/>
        <v>0</v>
      </c>
      <c r="L4626" s="5"/>
    </row>
    <row r="4627" spans="1:12">
      <c r="A4627" s="1" t="s">
        <v>14</v>
      </c>
      <c r="B4627" s="4" t="str">
        <f>"annual period "&amp;COUNTIF(D$9:D4627,TRUE)</f>
        <v>annual period 17</v>
      </c>
      <c r="D4627" t="b">
        <f t="shared" si="213"/>
        <v>0</v>
      </c>
      <c r="E4627">
        <f t="shared" si="215"/>
        <v>747</v>
      </c>
      <c r="F4627" s="5" cm="1">
        <f t="array" ref="F4627">INDEX(_xlfn._xlws.FILTER(A$9:A$16378,E4627=E$9:E$16378*ISNUMBER(A$9:A$16378)),1)</f>
        <v>44439</v>
      </c>
      <c r="G4627" s="5" cm="1">
        <f t="array" ref="G4627">INDEX(_xlfn._xlws.FILTER(A$9:A$16378,E4627=E$9:E$16378*ISNUMBER(A$9:A$16378)),COUNT(_xlfn._xlws.FILTER(A$9:A$16378,E4627=E$9:E$16378*ISNUMBER(A$9:A$16378))))</f>
        <v>44444</v>
      </c>
      <c r="H4627" t="str">
        <v/>
      </c>
      <c r="I4627" s="10" t="str" cm="1">
        <f t="array" ref="I4627">_xlfn.IFS(AND(OR(_xlfn._xlws.FILTER(D$9:D$16388,E$9:E$16388=E4627)),ROW()=_xlfn.MINIFS(_xlfn.ANCHORARRAY(H$9),E$9:E$16388,E4627)),A4627-C$4,ROW()=_xlfn.MINIFS(_xlfn.ANCHORARRAY(H$9),E$9:E$16388,E4627),IFERROR(A4627-INDEX(G$9:G$16388,MATCH(E4627-1,E$9:E$16388,0)),A4627-C$4),ISNUMBER(A4627),A4627-F4627,TRUE,"")</f>
        <v/>
      </c>
      <c r="J4627" t="str">
        <f t="shared" si="214"/>
        <v/>
      </c>
      <c r="L4627" s="5"/>
    </row>
    <row r="4628" spans="1:12">
      <c r="A4628" s="2"/>
      <c r="B4628" s="4" t="str">
        <f>"annual period "&amp;COUNTIF(D$9:D4628,TRUE)</f>
        <v>annual period 17</v>
      </c>
      <c r="D4628" t="b">
        <f t="shared" si="213"/>
        <v>0</v>
      </c>
      <c r="E4628">
        <f t="shared" si="215"/>
        <v>747</v>
      </c>
      <c r="F4628" s="5" cm="1">
        <f t="array" ref="F4628">INDEX(_xlfn._xlws.FILTER(A$9:A$16378,E4628=E$9:E$16378*ISNUMBER(A$9:A$16378)),1)</f>
        <v>44439</v>
      </c>
      <c r="G4628" s="5" cm="1">
        <f t="array" ref="G4628">INDEX(_xlfn._xlws.FILTER(A$9:A$16378,E4628=E$9:E$16378*ISNUMBER(A$9:A$16378)),COUNT(_xlfn._xlws.FILTER(A$9:A$16378,E4628=E$9:E$16378*ISNUMBER(A$9:A$16378))))</f>
        <v>44444</v>
      </c>
      <c r="H4628" t="str">
        <v/>
      </c>
      <c r="I4628" s="10" t="str" cm="1">
        <f t="array" ref="I4628">_xlfn.IFS(AND(OR(_xlfn._xlws.FILTER(D$9:D$16388,E$9:E$16388=E4628)),ROW()=_xlfn.MINIFS(_xlfn.ANCHORARRAY(H$9),E$9:E$16388,E4628)),A4628-C$4,ROW()=_xlfn.MINIFS(_xlfn.ANCHORARRAY(H$9),E$9:E$16388,E4628),IFERROR(A4628-INDEX(G$9:G$16388,MATCH(E4628-1,E$9:E$16388,0)),A4628-C$4),ISNUMBER(A4628),A4628-F4628,TRUE,"")</f>
        <v/>
      </c>
      <c r="J4628" t="str">
        <f t="shared" si="214"/>
        <v/>
      </c>
      <c r="L4628" s="5"/>
    </row>
    <row r="4629" spans="1:12">
      <c r="A4629" s="3">
        <v>44439</v>
      </c>
      <c r="B4629" s="4" t="str">
        <f>"annual period "&amp;COUNTIF(D$9:D4629,TRUE)</f>
        <v>annual period 17</v>
      </c>
      <c r="D4629" t="b">
        <f t="shared" si="213"/>
        <v>0</v>
      </c>
      <c r="E4629">
        <f t="shared" si="215"/>
        <v>747</v>
      </c>
      <c r="F4629" s="5" cm="1">
        <f t="array" ref="F4629">INDEX(_xlfn._xlws.FILTER(A$9:A$16378,E4629=E$9:E$16378*ISNUMBER(A$9:A$16378)),1)</f>
        <v>44439</v>
      </c>
      <c r="G4629" s="5" cm="1">
        <f t="array" ref="G4629">INDEX(_xlfn._xlws.FILTER(A$9:A$16378,E4629=E$9:E$16378*ISNUMBER(A$9:A$16378)),COUNT(_xlfn._xlws.FILTER(A$9:A$16378,E4629=E$9:E$16378*ISNUMBER(A$9:A$16378))))</f>
        <v>44444</v>
      </c>
      <c r="H4629">
        <v>4629</v>
      </c>
      <c r="I4629" s="10" cm="1">
        <f t="array" ref="I4629">_xlfn.IFS(AND(OR(_xlfn._xlws.FILTER(D$9:D$16388,E$9:E$16388=E4629)),ROW()=_xlfn.MINIFS(_xlfn.ANCHORARRAY(H$9),E$9:E$16388,E4629)),A4629-C$4,ROW()=_xlfn.MINIFS(_xlfn.ANCHORARRAY(H$9),E$9:E$16388,E4629),IFERROR(A4629-INDEX(G$9:G$16388,MATCH(E4629-1,E$9:E$16388,0)),A4629-C$4),ISNUMBER(A4629),A4629-F4629,TRUE,"")</f>
        <v>14</v>
      </c>
      <c r="J4629" t="b">
        <f t="shared" si="214"/>
        <v>0</v>
      </c>
      <c r="L4629" s="5"/>
    </row>
    <row r="4630" spans="1:12">
      <c r="B4630" s="4" t="str">
        <f>"annual period "&amp;COUNTIF(D$9:D4630,TRUE)</f>
        <v>annual period 17</v>
      </c>
      <c r="D4630" t="b">
        <f t="shared" si="213"/>
        <v>0</v>
      </c>
      <c r="E4630">
        <f t="shared" si="215"/>
        <v>747</v>
      </c>
      <c r="F4630" s="5" cm="1">
        <f t="array" ref="F4630">INDEX(_xlfn._xlws.FILTER(A$9:A$16378,E4630=E$9:E$16378*ISNUMBER(A$9:A$16378)),1)</f>
        <v>44439</v>
      </c>
      <c r="G4630" s="5" cm="1">
        <f t="array" ref="G4630">INDEX(_xlfn._xlws.FILTER(A$9:A$16378,E4630=E$9:E$16378*ISNUMBER(A$9:A$16378)),COUNT(_xlfn._xlws.FILTER(A$9:A$16378,E4630=E$9:E$16378*ISNUMBER(A$9:A$16378))))</f>
        <v>44444</v>
      </c>
      <c r="H4630" t="str">
        <v/>
      </c>
      <c r="I4630" s="10" t="str" cm="1">
        <f t="array" ref="I4630">_xlfn.IFS(AND(OR(_xlfn._xlws.FILTER(D$9:D$16388,E$9:E$16388=E4630)),ROW()=_xlfn.MINIFS(_xlfn.ANCHORARRAY(H$9),E$9:E$16388,E4630)),A4630-C$4,ROW()=_xlfn.MINIFS(_xlfn.ANCHORARRAY(H$9),E$9:E$16388,E4630),IFERROR(A4630-INDEX(G$9:G$16388,MATCH(E4630-1,E$9:E$16388,0)),A4630-C$4),ISNUMBER(A4630),A4630-F4630,TRUE,"")</f>
        <v/>
      </c>
      <c r="J4630" t="str">
        <f t="shared" si="214"/>
        <v/>
      </c>
      <c r="L4630" s="5"/>
    </row>
    <row r="4631" spans="1:12">
      <c r="A4631" s="3">
        <v>44440</v>
      </c>
      <c r="B4631" s="4" t="str">
        <f>"annual period "&amp;COUNTIF(D$9:D4631,TRUE)</f>
        <v>annual period 17</v>
      </c>
      <c r="D4631" t="b">
        <f t="shared" si="213"/>
        <v>0</v>
      </c>
      <c r="E4631">
        <f t="shared" si="215"/>
        <v>747</v>
      </c>
      <c r="F4631" s="5" cm="1">
        <f t="array" ref="F4631">INDEX(_xlfn._xlws.FILTER(A$9:A$16378,E4631=E$9:E$16378*ISNUMBER(A$9:A$16378)),1)</f>
        <v>44439</v>
      </c>
      <c r="G4631" s="5" cm="1">
        <f t="array" ref="G4631">INDEX(_xlfn._xlws.FILTER(A$9:A$16378,E4631=E$9:E$16378*ISNUMBER(A$9:A$16378)),COUNT(_xlfn._xlws.FILTER(A$9:A$16378,E4631=E$9:E$16378*ISNUMBER(A$9:A$16378))))</f>
        <v>44444</v>
      </c>
      <c r="H4631" t="str">
        <v/>
      </c>
      <c r="I4631" s="10" cm="1">
        <f t="array" ref="I4631">_xlfn.IFS(AND(OR(_xlfn._xlws.FILTER(D$9:D$16388,E$9:E$16388=E4631)),ROW()=_xlfn.MINIFS(_xlfn.ANCHORARRAY(H$9),E$9:E$16388,E4631)),A4631-C$4,ROW()=_xlfn.MINIFS(_xlfn.ANCHORARRAY(H$9),E$9:E$16388,E4631),IFERROR(A4631-INDEX(G$9:G$16388,MATCH(E4631-1,E$9:E$16388,0)),A4631-C$4),ISNUMBER(A4631),A4631-F4631,TRUE,"")</f>
        <v>1</v>
      </c>
      <c r="J4631" t="b">
        <f t="shared" si="214"/>
        <v>0</v>
      </c>
      <c r="L4631" s="5"/>
    </row>
    <row r="4632" spans="1:12">
      <c r="B4632" s="4" t="str">
        <f>"annual period "&amp;COUNTIF(D$9:D4632,TRUE)</f>
        <v>annual period 17</v>
      </c>
      <c r="D4632" t="b">
        <f t="shared" si="213"/>
        <v>0</v>
      </c>
      <c r="E4632">
        <f t="shared" si="215"/>
        <v>747</v>
      </c>
      <c r="F4632" s="5" cm="1">
        <f t="array" ref="F4632">INDEX(_xlfn._xlws.FILTER(A$9:A$16378,E4632=E$9:E$16378*ISNUMBER(A$9:A$16378)),1)</f>
        <v>44439</v>
      </c>
      <c r="G4632" s="5" cm="1">
        <f t="array" ref="G4632">INDEX(_xlfn._xlws.FILTER(A$9:A$16378,E4632=E$9:E$16378*ISNUMBER(A$9:A$16378)),COUNT(_xlfn._xlws.FILTER(A$9:A$16378,E4632=E$9:E$16378*ISNUMBER(A$9:A$16378))))</f>
        <v>44444</v>
      </c>
      <c r="H4632" t="str">
        <v/>
      </c>
      <c r="I4632" s="10" t="str" cm="1">
        <f t="array" ref="I4632">_xlfn.IFS(AND(OR(_xlfn._xlws.FILTER(D$9:D$16388,E$9:E$16388=E4632)),ROW()=_xlfn.MINIFS(_xlfn.ANCHORARRAY(H$9),E$9:E$16388,E4632)),A4632-C$4,ROW()=_xlfn.MINIFS(_xlfn.ANCHORARRAY(H$9),E$9:E$16388,E4632),IFERROR(A4632-INDEX(G$9:G$16388,MATCH(E4632-1,E$9:E$16388,0)),A4632-C$4),ISNUMBER(A4632),A4632-F4632,TRUE,"")</f>
        <v/>
      </c>
      <c r="J4632" t="str">
        <f t="shared" si="214"/>
        <v/>
      </c>
      <c r="L4632" s="5"/>
    </row>
    <row r="4633" spans="1:12">
      <c r="A4633" s="3">
        <v>44444</v>
      </c>
      <c r="B4633" s="4" t="str">
        <f>"annual period "&amp;COUNTIF(D$9:D4633,TRUE)</f>
        <v>annual period 17</v>
      </c>
      <c r="D4633" t="b">
        <f t="shared" si="213"/>
        <v>0</v>
      </c>
      <c r="E4633">
        <f t="shared" si="215"/>
        <v>747</v>
      </c>
      <c r="F4633" s="5" cm="1">
        <f t="array" ref="F4633">INDEX(_xlfn._xlws.FILTER(A$9:A$16378,E4633=E$9:E$16378*ISNUMBER(A$9:A$16378)),1)</f>
        <v>44439</v>
      </c>
      <c r="G4633" s="5" cm="1">
        <f t="array" ref="G4633">INDEX(_xlfn._xlws.FILTER(A$9:A$16378,E4633=E$9:E$16378*ISNUMBER(A$9:A$16378)),COUNT(_xlfn._xlws.FILTER(A$9:A$16378,E4633=E$9:E$16378*ISNUMBER(A$9:A$16378))))</f>
        <v>44444</v>
      </c>
      <c r="H4633" t="str">
        <v/>
      </c>
      <c r="I4633" s="10" cm="1">
        <f t="array" ref="I4633">_xlfn.IFS(AND(OR(_xlfn._xlws.FILTER(D$9:D$16388,E$9:E$16388=E4633)),ROW()=_xlfn.MINIFS(_xlfn.ANCHORARRAY(H$9),E$9:E$16388,E4633)),A4633-C$4,ROW()=_xlfn.MINIFS(_xlfn.ANCHORARRAY(H$9),E$9:E$16388,E4633),IFERROR(A4633-INDEX(G$9:G$16388,MATCH(E4633-1,E$9:E$16388,0)),A4633-C$4),ISNUMBER(A4633),A4633-F4633,TRUE,"")</f>
        <v>5</v>
      </c>
      <c r="J4633" t="b">
        <f t="shared" si="214"/>
        <v>0</v>
      </c>
      <c r="L4633" s="5"/>
    </row>
    <row r="4634" spans="1:12">
      <c r="A4634" s="1" t="s">
        <v>14</v>
      </c>
      <c r="B4634" s="4" t="str">
        <f>"annual period "&amp;COUNTIF(D$9:D4634,TRUE)</f>
        <v>annual period 17</v>
      </c>
      <c r="D4634" t="b">
        <f t="shared" si="213"/>
        <v>0</v>
      </c>
      <c r="E4634">
        <f t="shared" si="215"/>
        <v>748</v>
      </c>
      <c r="F4634" s="5" cm="1">
        <f t="array" ref="F4634">INDEX(_xlfn._xlws.FILTER(A$9:A$16378,E4634=E$9:E$16378*ISNUMBER(A$9:A$16378)),1)</f>
        <v>44445</v>
      </c>
      <c r="G4634" s="5" cm="1">
        <f t="array" ref="G4634">INDEX(_xlfn._xlws.FILTER(A$9:A$16378,E4634=E$9:E$16378*ISNUMBER(A$9:A$16378)),COUNT(_xlfn._xlws.FILTER(A$9:A$16378,E4634=E$9:E$16378*ISNUMBER(A$9:A$16378))))</f>
        <v>44448</v>
      </c>
      <c r="H4634" t="str">
        <v/>
      </c>
      <c r="I4634" s="10" t="str" cm="1">
        <f t="array" ref="I4634">_xlfn.IFS(AND(OR(_xlfn._xlws.FILTER(D$9:D$16388,E$9:E$16388=E4634)),ROW()=_xlfn.MINIFS(_xlfn.ANCHORARRAY(H$9),E$9:E$16388,E4634)),A4634-C$4,ROW()=_xlfn.MINIFS(_xlfn.ANCHORARRAY(H$9),E$9:E$16388,E4634),IFERROR(A4634-INDEX(G$9:G$16388,MATCH(E4634-1,E$9:E$16388,0)),A4634-C$4),ISNUMBER(A4634),A4634-F4634,TRUE,"")</f>
        <v/>
      </c>
      <c r="J4634" t="str">
        <f t="shared" si="214"/>
        <v/>
      </c>
      <c r="L4634" s="5"/>
    </row>
    <row r="4635" spans="1:12">
      <c r="A4635" s="2"/>
      <c r="B4635" s="4" t="str">
        <f>"annual period "&amp;COUNTIF(D$9:D4635,TRUE)</f>
        <v>annual period 17</v>
      </c>
      <c r="D4635" t="b">
        <f t="shared" si="213"/>
        <v>0</v>
      </c>
      <c r="E4635">
        <f t="shared" si="215"/>
        <v>748</v>
      </c>
      <c r="F4635" s="5" cm="1">
        <f t="array" ref="F4635">INDEX(_xlfn._xlws.FILTER(A$9:A$16378,E4635=E$9:E$16378*ISNUMBER(A$9:A$16378)),1)</f>
        <v>44445</v>
      </c>
      <c r="G4635" s="5" cm="1">
        <f t="array" ref="G4635">INDEX(_xlfn._xlws.FILTER(A$9:A$16378,E4635=E$9:E$16378*ISNUMBER(A$9:A$16378)),COUNT(_xlfn._xlws.FILTER(A$9:A$16378,E4635=E$9:E$16378*ISNUMBER(A$9:A$16378))))</f>
        <v>44448</v>
      </c>
      <c r="H4635" t="str">
        <v/>
      </c>
      <c r="I4635" s="10" t="str" cm="1">
        <f t="array" ref="I4635">_xlfn.IFS(AND(OR(_xlfn._xlws.FILTER(D$9:D$16388,E$9:E$16388=E4635)),ROW()=_xlfn.MINIFS(_xlfn.ANCHORARRAY(H$9),E$9:E$16388,E4635)),A4635-C$4,ROW()=_xlfn.MINIFS(_xlfn.ANCHORARRAY(H$9),E$9:E$16388,E4635),IFERROR(A4635-INDEX(G$9:G$16388,MATCH(E4635-1,E$9:E$16388,0)),A4635-C$4),ISNUMBER(A4635),A4635-F4635,TRUE,"")</f>
        <v/>
      </c>
      <c r="J4635" t="str">
        <f t="shared" si="214"/>
        <v/>
      </c>
      <c r="L4635" s="5"/>
    </row>
    <row r="4636" spans="1:12">
      <c r="A4636" s="3">
        <v>44445</v>
      </c>
      <c r="B4636" s="4" t="str">
        <f>"annual period "&amp;COUNTIF(D$9:D4636,TRUE)</f>
        <v>annual period 17</v>
      </c>
      <c r="D4636" t="b">
        <f t="shared" si="213"/>
        <v>0</v>
      </c>
      <c r="E4636">
        <f t="shared" si="215"/>
        <v>748</v>
      </c>
      <c r="F4636" s="5" cm="1">
        <f t="array" ref="F4636">INDEX(_xlfn._xlws.FILTER(A$9:A$16378,E4636=E$9:E$16378*ISNUMBER(A$9:A$16378)),1)</f>
        <v>44445</v>
      </c>
      <c r="G4636" s="5" cm="1">
        <f t="array" ref="G4636">INDEX(_xlfn._xlws.FILTER(A$9:A$16378,E4636=E$9:E$16378*ISNUMBER(A$9:A$16378)),COUNT(_xlfn._xlws.FILTER(A$9:A$16378,E4636=E$9:E$16378*ISNUMBER(A$9:A$16378))))</f>
        <v>44448</v>
      </c>
      <c r="H4636">
        <v>4636</v>
      </c>
      <c r="I4636" s="10" cm="1">
        <f t="array" ref="I4636">_xlfn.IFS(AND(OR(_xlfn._xlws.FILTER(D$9:D$16388,E$9:E$16388=E4636)),ROW()=_xlfn.MINIFS(_xlfn.ANCHORARRAY(H$9),E$9:E$16388,E4636)),A4636-C$4,ROW()=_xlfn.MINIFS(_xlfn.ANCHORARRAY(H$9),E$9:E$16388,E4636),IFERROR(A4636-INDEX(G$9:G$16388,MATCH(E4636-1,E$9:E$16388,0)),A4636-C$4),ISNUMBER(A4636),A4636-F4636,TRUE,"")</f>
        <v>1</v>
      </c>
      <c r="J4636" t="b">
        <f t="shared" si="214"/>
        <v>0</v>
      </c>
      <c r="L4636" s="5"/>
    </row>
    <row r="4637" spans="1:12">
      <c r="B4637" s="4" t="str">
        <f>"annual period "&amp;COUNTIF(D$9:D4637,TRUE)</f>
        <v>annual period 17</v>
      </c>
      <c r="D4637" t="b">
        <f t="shared" si="213"/>
        <v>0</v>
      </c>
      <c r="E4637">
        <f t="shared" si="215"/>
        <v>748</v>
      </c>
      <c r="F4637" s="5" cm="1">
        <f t="array" ref="F4637">INDEX(_xlfn._xlws.FILTER(A$9:A$16378,E4637=E$9:E$16378*ISNUMBER(A$9:A$16378)),1)</f>
        <v>44445</v>
      </c>
      <c r="G4637" s="5" cm="1">
        <f t="array" ref="G4637">INDEX(_xlfn._xlws.FILTER(A$9:A$16378,E4637=E$9:E$16378*ISNUMBER(A$9:A$16378)),COUNT(_xlfn._xlws.FILTER(A$9:A$16378,E4637=E$9:E$16378*ISNUMBER(A$9:A$16378))))</f>
        <v>44448</v>
      </c>
      <c r="H4637" t="str">
        <v/>
      </c>
      <c r="I4637" s="10" t="str" cm="1">
        <f t="array" ref="I4637">_xlfn.IFS(AND(OR(_xlfn._xlws.FILTER(D$9:D$16388,E$9:E$16388=E4637)),ROW()=_xlfn.MINIFS(_xlfn.ANCHORARRAY(H$9),E$9:E$16388,E4637)),A4637-C$4,ROW()=_xlfn.MINIFS(_xlfn.ANCHORARRAY(H$9),E$9:E$16388,E4637),IFERROR(A4637-INDEX(G$9:G$16388,MATCH(E4637-1,E$9:E$16388,0)),A4637-C$4),ISNUMBER(A4637),A4637-F4637,TRUE,"")</f>
        <v/>
      </c>
      <c r="J4637" t="str">
        <f t="shared" si="214"/>
        <v/>
      </c>
      <c r="L4637" s="5"/>
    </row>
    <row r="4638" spans="1:12">
      <c r="A4638" s="3">
        <v>44445</v>
      </c>
      <c r="B4638" s="4" t="str">
        <f>"annual period "&amp;COUNTIF(D$9:D4638,TRUE)</f>
        <v>annual period 17</v>
      </c>
      <c r="D4638" t="b">
        <f t="shared" si="213"/>
        <v>0</v>
      </c>
      <c r="E4638">
        <f t="shared" si="215"/>
        <v>748</v>
      </c>
      <c r="F4638" s="5" cm="1">
        <f t="array" ref="F4638">INDEX(_xlfn._xlws.FILTER(A$9:A$16378,E4638=E$9:E$16378*ISNUMBER(A$9:A$16378)),1)</f>
        <v>44445</v>
      </c>
      <c r="G4638" s="5" cm="1">
        <f t="array" ref="G4638">INDEX(_xlfn._xlws.FILTER(A$9:A$16378,E4638=E$9:E$16378*ISNUMBER(A$9:A$16378)),COUNT(_xlfn._xlws.FILTER(A$9:A$16378,E4638=E$9:E$16378*ISNUMBER(A$9:A$16378))))</f>
        <v>44448</v>
      </c>
      <c r="H4638">
        <v>4638</v>
      </c>
      <c r="I4638" s="10" cm="1">
        <f t="array" ref="I4638">_xlfn.IFS(AND(OR(_xlfn._xlws.FILTER(D$9:D$16388,E$9:E$16388=E4638)),ROW()=_xlfn.MINIFS(_xlfn.ANCHORARRAY(H$9),E$9:E$16388,E4638)),A4638-C$4,ROW()=_xlfn.MINIFS(_xlfn.ANCHORARRAY(H$9),E$9:E$16388,E4638),IFERROR(A4638-INDEX(G$9:G$16388,MATCH(E4638-1,E$9:E$16388,0)),A4638-C$4),ISNUMBER(A4638),A4638-F4638,TRUE,"")</f>
        <v>0</v>
      </c>
      <c r="J4638" t="b">
        <f t="shared" si="214"/>
        <v>0</v>
      </c>
      <c r="L4638" s="5"/>
    </row>
    <row r="4639" spans="1:12">
      <c r="B4639" s="4" t="str">
        <f>"annual period "&amp;COUNTIF(D$9:D4639,TRUE)</f>
        <v>annual period 17</v>
      </c>
      <c r="D4639" t="b">
        <f t="shared" si="213"/>
        <v>0</v>
      </c>
      <c r="E4639">
        <f t="shared" si="215"/>
        <v>748</v>
      </c>
      <c r="F4639" s="5" cm="1">
        <f t="array" ref="F4639">INDEX(_xlfn._xlws.FILTER(A$9:A$16378,E4639=E$9:E$16378*ISNUMBER(A$9:A$16378)),1)</f>
        <v>44445</v>
      </c>
      <c r="G4639" s="5" cm="1">
        <f t="array" ref="G4639">INDEX(_xlfn._xlws.FILTER(A$9:A$16378,E4639=E$9:E$16378*ISNUMBER(A$9:A$16378)),COUNT(_xlfn._xlws.FILTER(A$9:A$16378,E4639=E$9:E$16378*ISNUMBER(A$9:A$16378))))</f>
        <v>44448</v>
      </c>
      <c r="H4639" t="str">
        <v/>
      </c>
      <c r="I4639" s="10" t="str" cm="1">
        <f t="array" ref="I4639">_xlfn.IFS(AND(OR(_xlfn._xlws.FILTER(D$9:D$16388,E$9:E$16388=E4639)),ROW()=_xlfn.MINIFS(_xlfn.ANCHORARRAY(H$9),E$9:E$16388,E4639)),A4639-C$4,ROW()=_xlfn.MINIFS(_xlfn.ANCHORARRAY(H$9),E$9:E$16388,E4639),IFERROR(A4639-INDEX(G$9:G$16388,MATCH(E4639-1,E$9:E$16388,0)),A4639-C$4),ISNUMBER(A4639),A4639-F4639,TRUE,"")</f>
        <v/>
      </c>
      <c r="J4639" t="str">
        <f t="shared" si="214"/>
        <v/>
      </c>
      <c r="L4639" s="5"/>
    </row>
    <row r="4640" spans="1:12">
      <c r="A4640" s="3">
        <v>44448</v>
      </c>
      <c r="B4640" s="4" t="str">
        <f>"annual period "&amp;COUNTIF(D$9:D4640,TRUE)</f>
        <v>annual period 17</v>
      </c>
      <c r="D4640" t="b">
        <f t="shared" ref="D4640:D4703" si="216">F4639-F4640&gt;300</f>
        <v>0</v>
      </c>
      <c r="E4640">
        <f t="shared" si="215"/>
        <v>748</v>
      </c>
      <c r="F4640" s="5" cm="1">
        <f t="array" ref="F4640">INDEX(_xlfn._xlws.FILTER(A$9:A$16378,E4640=E$9:E$16378*ISNUMBER(A$9:A$16378)),1)</f>
        <v>44445</v>
      </c>
      <c r="G4640" s="5" cm="1">
        <f t="array" ref="G4640">INDEX(_xlfn._xlws.FILTER(A$9:A$16378,E4640=E$9:E$16378*ISNUMBER(A$9:A$16378)),COUNT(_xlfn._xlws.FILTER(A$9:A$16378,E4640=E$9:E$16378*ISNUMBER(A$9:A$16378))))</f>
        <v>44448</v>
      </c>
      <c r="H4640" t="str">
        <v/>
      </c>
      <c r="I4640" s="10" cm="1">
        <f t="array" ref="I4640">_xlfn.IFS(AND(OR(_xlfn._xlws.FILTER(D$9:D$16388,E$9:E$16388=E4640)),ROW()=_xlfn.MINIFS(_xlfn.ANCHORARRAY(H$9),E$9:E$16388,E4640)),A4640-C$4,ROW()=_xlfn.MINIFS(_xlfn.ANCHORARRAY(H$9),E$9:E$16388,E4640),IFERROR(A4640-INDEX(G$9:G$16388,MATCH(E4640-1,E$9:E$16388,0)),A4640-C$4),ISNUMBER(A4640),A4640-F4640,TRUE,"")</f>
        <v>3</v>
      </c>
      <c r="J4640" t="b">
        <f t="shared" si="214"/>
        <v>0</v>
      </c>
      <c r="L4640" s="5"/>
    </row>
    <row r="4641" spans="1:12">
      <c r="B4641" s="4" t="str">
        <f>"annual period "&amp;COUNTIF(D$9:D4641,TRUE)</f>
        <v>annual period 17</v>
      </c>
      <c r="D4641" t="b">
        <f t="shared" si="216"/>
        <v>0</v>
      </c>
      <c r="E4641">
        <f t="shared" si="215"/>
        <v>748</v>
      </c>
      <c r="F4641" s="5" cm="1">
        <f t="array" ref="F4641">INDEX(_xlfn._xlws.FILTER(A$9:A$16378,E4641=E$9:E$16378*ISNUMBER(A$9:A$16378)),1)</f>
        <v>44445</v>
      </c>
      <c r="G4641" s="5" cm="1">
        <f t="array" ref="G4641">INDEX(_xlfn._xlws.FILTER(A$9:A$16378,E4641=E$9:E$16378*ISNUMBER(A$9:A$16378)),COUNT(_xlfn._xlws.FILTER(A$9:A$16378,E4641=E$9:E$16378*ISNUMBER(A$9:A$16378))))</f>
        <v>44448</v>
      </c>
      <c r="H4641" t="str">
        <v/>
      </c>
      <c r="I4641" s="10" t="str" cm="1">
        <f t="array" ref="I4641">_xlfn.IFS(AND(OR(_xlfn._xlws.FILTER(D$9:D$16388,E$9:E$16388=E4641)),ROW()=_xlfn.MINIFS(_xlfn.ANCHORARRAY(H$9),E$9:E$16388,E4641)),A4641-C$4,ROW()=_xlfn.MINIFS(_xlfn.ANCHORARRAY(H$9),E$9:E$16388,E4641),IFERROR(A4641-INDEX(G$9:G$16388,MATCH(E4641-1,E$9:E$16388,0)),A4641-C$4),ISNUMBER(A4641),A4641-F4641,TRUE,"")</f>
        <v/>
      </c>
      <c r="J4641" t="str">
        <f t="shared" si="214"/>
        <v/>
      </c>
      <c r="L4641" s="5"/>
    </row>
    <row r="4642" spans="1:12">
      <c r="A4642" s="3">
        <v>44448</v>
      </c>
      <c r="B4642" s="4" t="str">
        <f>"annual period "&amp;COUNTIF(D$9:D4642,TRUE)</f>
        <v>annual period 17</v>
      </c>
      <c r="D4642" t="b">
        <f t="shared" si="216"/>
        <v>0</v>
      </c>
      <c r="E4642">
        <f t="shared" si="215"/>
        <v>748</v>
      </c>
      <c r="F4642" s="5" cm="1">
        <f t="array" ref="F4642">INDEX(_xlfn._xlws.FILTER(A$9:A$16378,E4642=E$9:E$16378*ISNUMBER(A$9:A$16378)),1)</f>
        <v>44445</v>
      </c>
      <c r="G4642" s="5" cm="1">
        <f t="array" ref="G4642">INDEX(_xlfn._xlws.FILTER(A$9:A$16378,E4642=E$9:E$16378*ISNUMBER(A$9:A$16378)),COUNT(_xlfn._xlws.FILTER(A$9:A$16378,E4642=E$9:E$16378*ISNUMBER(A$9:A$16378))))</f>
        <v>44448</v>
      </c>
      <c r="H4642" t="str">
        <v/>
      </c>
      <c r="I4642" s="10" cm="1">
        <f t="array" ref="I4642">_xlfn.IFS(AND(OR(_xlfn._xlws.FILTER(D$9:D$16388,E$9:E$16388=E4642)),ROW()=_xlfn.MINIFS(_xlfn.ANCHORARRAY(H$9),E$9:E$16388,E4642)),A4642-C$4,ROW()=_xlfn.MINIFS(_xlfn.ANCHORARRAY(H$9),E$9:E$16388,E4642),IFERROR(A4642-INDEX(G$9:G$16388,MATCH(E4642-1,E$9:E$16388,0)),A4642-C$4),ISNUMBER(A4642),A4642-F4642,TRUE,"")</f>
        <v>3</v>
      </c>
      <c r="J4642" t="b">
        <f t="shared" si="214"/>
        <v>0</v>
      </c>
      <c r="L4642" s="5"/>
    </row>
    <row r="4643" spans="1:12">
      <c r="A4643" s="1" t="s">
        <v>14</v>
      </c>
      <c r="B4643" s="4" t="str">
        <f>"annual period "&amp;COUNTIF(D$9:D4643,TRUE)</f>
        <v>annual period 17</v>
      </c>
      <c r="D4643" t="b">
        <f t="shared" si="216"/>
        <v>0</v>
      </c>
      <c r="E4643">
        <f t="shared" si="215"/>
        <v>749</v>
      </c>
      <c r="F4643" s="5" cm="1">
        <f t="array" ref="F4643">INDEX(_xlfn._xlws.FILTER(A$9:A$16378,E4643=E$9:E$16378*ISNUMBER(A$9:A$16378)),1)</f>
        <v>44466</v>
      </c>
      <c r="G4643" s="5" cm="1">
        <f t="array" ref="G4643">INDEX(_xlfn._xlws.FILTER(A$9:A$16378,E4643=E$9:E$16378*ISNUMBER(A$9:A$16378)),COUNT(_xlfn._xlws.FILTER(A$9:A$16378,E4643=E$9:E$16378*ISNUMBER(A$9:A$16378))))</f>
        <v>44467</v>
      </c>
      <c r="H4643" t="str">
        <v/>
      </c>
      <c r="I4643" s="10" t="str" cm="1">
        <f t="array" ref="I4643">_xlfn.IFS(AND(OR(_xlfn._xlws.FILTER(D$9:D$16388,E$9:E$16388=E4643)),ROW()=_xlfn.MINIFS(_xlfn.ANCHORARRAY(H$9),E$9:E$16388,E4643)),A4643-C$4,ROW()=_xlfn.MINIFS(_xlfn.ANCHORARRAY(H$9),E$9:E$16388,E4643),IFERROR(A4643-INDEX(G$9:G$16388,MATCH(E4643-1,E$9:E$16388,0)),A4643-C$4),ISNUMBER(A4643),A4643-F4643,TRUE,"")</f>
        <v/>
      </c>
      <c r="J4643" t="str">
        <f t="shared" si="214"/>
        <v/>
      </c>
      <c r="L4643" s="5"/>
    </row>
    <row r="4644" spans="1:12">
      <c r="A4644" s="2"/>
      <c r="B4644" s="4" t="str">
        <f>"annual period "&amp;COUNTIF(D$9:D4644,TRUE)</f>
        <v>annual period 17</v>
      </c>
      <c r="D4644" t="b">
        <f t="shared" si="216"/>
        <v>0</v>
      </c>
      <c r="E4644">
        <f t="shared" si="215"/>
        <v>749</v>
      </c>
      <c r="F4644" s="5" cm="1">
        <f t="array" ref="F4644">INDEX(_xlfn._xlws.FILTER(A$9:A$16378,E4644=E$9:E$16378*ISNUMBER(A$9:A$16378)),1)</f>
        <v>44466</v>
      </c>
      <c r="G4644" s="5" cm="1">
        <f t="array" ref="G4644">INDEX(_xlfn._xlws.FILTER(A$9:A$16378,E4644=E$9:E$16378*ISNUMBER(A$9:A$16378)),COUNT(_xlfn._xlws.FILTER(A$9:A$16378,E4644=E$9:E$16378*ISNUMBER(A$9:A$16378))))</f>
        <v>44467</v>
      </c>
      <c r="H4644" t="str">
        <v/>
      </c>
      <c r="I4644" s="10" t="str" cm="1">
        <f t="array" ref="I4644">_xlfn.IFS(AND(OR(_xlfn._xlws.FILTER(D$9:D$16388,E$9:E$16388=E4644)),ROW()=_xlfn.MINIFS(_xlfn.ANCHORARRAY(H$9),E$9:E$16388,E4644)),A4644-C$4,ROW()=_xlfn.MINIFS(_xlfn.ANCHORARRAY(H$9),E$9:E$16388,E4644),IFERROR(A4644-INDEX(G$9:G$16388,MATCH(E4644-1,E$9:E$16388,0)),A4644-C$4),ISNUMBER(A4644),A4644-F4644,TRUE,"")</f>
        <v/>
      </c>
      <c r="J4644" t="str">
        <f t="shared" si="214"/>
        <v/>
      </c>
      <c r="L4644" s="5"/>
    </row>
    <row r="4645" spans="1:12">
      <c r="A4645" s="3">
        <v>44466</v>
      </c>
      <c r="B4645" s="4" t="str">
        <f>"annual period "&amp;COUNTIF(D$9:D4645,TRUE)</f>
        <v>annual period 17</v>
      </c>
      <c r="D4645" t="b">
        <f t="shared" si="216"/>
        <v>0</v>
      </c>
      <c r="E4645">
        <f t="shared" si="215"/>
        <v>749</v>
      </c>
      <c r="F4645" s="5" cm="1">
        <f t="array" ref="F4645">INDEX(_xlfn._xlws.FILTER(A$9:A$16378,E4645=E$9:E$16378*ISNUMBER(A$9:A$16378)),1)</f>
        <v>44466</v>
      </c>
      <c r="G4645" s="5" cm="1">
        <f t="array" ref="G4645">INDEX(_xlfn._xlws.FILTER(A$9:A$16378,E4645=E$9:E$16378*ISNUMBER(A$9:A$16378)),COUNT(_xlfn._xlws.FILTER(A$9:A$16378,E4645=E$9:E$16378*ISNUMBER(A$9:A$16378))))</f>
        <v>44467</v>
      </c>
      <c r="H4645">
        <v>4645</v>
      </c>
      <c r="I4645" s="10" cm="1">
        <f t="array" ref="I4645">_xlfn.IFS(AND(OR(_xlfn._xlws.FILTER(D$9:D$16388,E$9:E$16388=E4645)),ROW()=_xlfn.MINIFS(_xlfn.ANCHORARRAY(H$9),E$9:E$16388,E4645)),A4645-C$4,ROW()=_xlfn.MINIFS(_xlfn.ANCHORARRAY(H$9),E$9:E$16388,E4645),IFERROR(A4645-INDEX(G$9:G$16388,MATCH(E4645-1,E$9:E$16388,0)),A4645-C$4),ISNUMBER(A4645),A4645-F4645,TRUE,"")</f>
        <v>18</v>
      </c>
      <c r="J4645" t="b">
        <f t="shared" si="214"/>
        <v>0</v>
      </c>
      <c r="L4645" s="5"/>
    </row>
    <row r="4646" spans="1:12">
      <c r="B4646" s="4" t="str">
        <f>"annual period "&amp;COUNTIF(D$9:D4646,TRUE)</f>
        <v>annual period 17</v>
      </c>
      <c r="D4646" t="b">
        <f t="shared" si="216"/>
        <v>0</v>
      </c>
      <c r="E4646">
        <f t="shared" si="215"/>
        <v>749</v>
      </c>
      <c r="F4646" s="5" cm="1">
        <f t="array" ref="F4646">INDEX(_xlfn._xlws.FILTER(A$9:A$16378,E4646=E$9:E$16378*ISNUMBER(A$9:A$16378)),1)</f>
        <v>44466</v>
      </c>
      <c r="G4646" s="5" cm="1">
        <f t="array" ref="G4646">INDEX(_xlfn._xlws.FILTER(A$9:A$16378,E4646=E$9:E$16378*ISNUMBER(A$9:A$16378)),COUNT(_xlfn._xlws.FILTER(A$9:A$16378,E4646=E$9:E$16378*ISNUMBER(A$9:A$16378))))</f>
        <v>44467</v>
      </c>
      <c r="H4646" t="str">
        <v/>
      </c>
      <c r="I4646" s="10" t="str" cm="1">
        <f t="array" ref="I4646">_xlfn.IFS(AND(OR(_xlfn._xlws.FILTER(D$9:D$16388,E$9:E$16388=E4646)),ROW()=_xlfn.MINIFS(_xlfn.ANCHORARRAY(H$9),E$9:E$16388,E4646)),A4646-C$4,ROW()=_xlfn.MINIFS(_xlfn.ANCHORARRAY(H$9),E$9:E$16388,E4646),IFERROR(A4646-INDEX(G$9:G$16388,MATCH(E4646-1,E$9:E$16388,0)),A4646-C$4),ISNUMBER(A4646),A4646-F4646,TRUE,"")</f>
        <v/>
      </c>
      <c r="J4646" t="str">
        <f t="shared" si="214"/>
        <v/>
      </c>
      <c r="L4646" s="5"/>
    </row>
    <row r="4647" spans="1:12">
      <c r="A4647" s="3">
        <v>44467</v>
      </c>
      <c r="B4647" s="4" t="str">
        <f>"annual period "&amp;COUNTIF(D$9:D4647,TRUE)</f>
        <v>annual period 17</v>
      </c>
      <c r="D4647" t="b">
        <f t="shared" si="216"/>
        <v>0</v>
      </c>
      <c r="E4647">
        <f t="shared" si="215"/>
        <v>749</v>
      </c>
      <c r="F4647" s="5" cm="1">
        <f t="array" ref="F4647">INDEX(_xlfn._xlws.FILTER(A$9:A$16378,E4647=E$9:E$16378*ISNUMBER(A$9:A$16378)),1)</f>
        <v>44466</v>
      </c>
      <c r="G4647" s="5" cm="1">
        <f t="array" ref="G4647">INDEX(_xlfn._xlws.FILTER(A$9:A$16378,E4647=E$9:E$16378*ISNUMBER(A$9:A$16378)),COUNT(_xlfn._xlws.FILTER(A$9:A$16378,E4647=E$9:E$16378*ISNUMBER(A$9:A$16378))))</f>
        <v>44467</v>
      </c>
      <c r="H4647" t="str">
        <v/>
      </c>
      <c r="I4647" s="10" cm="1">
        <f t="array" ref="I4647">_xlfn.IFS(AND(OR(_xlfn._xlws.FILTER(D$9:D$16388,E$9:E$16388=E4647)),ROW()=_xlfn.MINIFS(_xlfn.ANCHORARRAY(H$9),E$9:E$16388,E4647)),A4647-C$4,ROW()=_xlfn.MINIFS(_xlfn.ANCHORARRAY(H$9),E$9:E$16388,E4647),IFERROR(A4647-INDEX(G$9:G$16388,MATCH(E4647-1,E$9:E$16388,0)),A4647-C$4),ISNUMBER(A4647),A4647-F4647,TRUE,"")</f>
        <v>1</v>
      </c>
      <c r="J4647" t="b">
        <f t="shared" si="214"/>
        <v>0</v>
      </c>
      <c r="L4647" s="5"/>
    </row>
    <row r="4648" spans="1:12">
      <c r="A4648" s="1" t="s">
        <v>14</v>
      </c>
      <c r="B4648" s="4" t="str">
        <f>"annual period "&amp;COUNTIF(D$9:D4648,TRUE)</f>
        <v>annual period 17</v>
      </c>
      <c r="D4648" t="b">
        <f t="shared" si="216"/>
        <v>0</v>
      </c>
      <c r="E4648">
        <f t="shared" si="215"/>
        <v>750</v>
      </c>
      <c r="F4648" s="5" cm="1">
        <f t="array" ref="F4648">INDEX(_xlfn._xlws.FILTER(A$9:A$16378,E4648=E$9:E$16378*ISNUMBER(A$9:A$16378)),1)</f>
        <v>44488</v>
      </c>
      <c r="G4648" s="5" cm="1">
        <f t="array" ref="G4648">INDEX(_xlfn._xlws.FILTER(A$9:A$16378,E4648=E$9:E$16378*ISNUMBER(A$9:A$16378)),COUNT(_xlfn._xlws.FILTER(A$9:A$16378,E4648=E$9:E$16378*ISNUMBER(A$9:A$16378))))</f>
        <v>44488</v>
      </c>
      <c r="H4648" t="str">
        <v/>
      </c>
      <c r="I4648" s="10" t="str" cm="1">
        <f t="array" ref="I4648">_xlfn.IFS(AND(OR(_xlfn._xlws.FILTER(D$9:D$16388,E$9:E$16388=E4648)),ROW()=_xlfn.MINIFS(_xlfn.ANCHORARRAY(H$9),E$9:E$16388,E4648)),A4648-C$4,ROW()=_xlfn.MINIFS(_xlfn.ANCHORARRAY(H$9),E$9:E$16388,E4648),IFERROR(A4648-INDEX(G$9:G$16388,MATCH(E4648-1,E$9:E$16388,0)),A4648-C$4),ISNUMBER(A4648),A4648-F4648,TRUE,"")</f>
        <v/>
      </c>
      <c r="J4648" t="str">
        <f t="shared" si="214"/>
        <v/>
      </c>
      <c r="L4648" s="5"/>
    </row>
    <row r="4649" spans="1:12">
      <c r="A4649" s="2"/>
      <c r="B4649" s="4" t="str">
        <f>"annual period "&amp;COUNTIF(D$9:D4649,TRUE)</f>
        <v>annual period 17</v>
      </c>
      <c r="D4649" t="b">
        <f t="shared" si="216"/>
        <v>0</v>
      </c>
      <c r="E4649">
        <f t="shared" si="215"/>
        <v>750</v>
      </c>
      <c r="F4649" s="5" cm="1">
        <f t="array" ref="F4649">INDEX(_xlfn._xlws.FILTER(A$9:A$16378,E4649=E$9:E$16378*ISNUMBER(A$9:A$16378)),1)</f>
        <v>44488</v>
      </c>
      <c r="G4649" s="5" cm="1">
        <f t="array" ref="G4649">INDEX(_xlfn._xlws.FILTER(A$9:A$16378,E4649=E$9:E$16378*ISNUMBER(A$9:A$16378)),COUNT(_xlfn._xlws.FILTER(A$9:A$16378,E4649=E$9:E$16378*ISNUMBER(A$9:A$16378))))</f>
        <v>44488</v>
      </c>
      <c r="H4649" t="str">
        <v/>
      </c>
      <c r="I4649" s="10" t="str" cm="1">
        <f t="array" ref="I4649">_xlfn.IFS(AND(OR(_xlfn._xlws.FILTER(D$9:D$16388,E$9:E$16388=E4649)),ROW()=_xlfn.MINIFS(_xlfn.ANCHORARRAY(H$9),E$9:E$16388,E4649)),A4649-C$4,ROW()=_xlfn.MINIFS(_xlfn.ANCHORARRAY(H$9),E$9:E$16388,E4649),IFERROR(A4649-INDEX(G$9:G$16388,MATCH(E4649-1,E$9:E$16388,0)),A4649-C$4),ISNUMBER(A4649),A4649-F4649,TRUE,"")</f>
        <v/>
      </c>
      <c r="J4649" t="str">
        <f t="shared" si="214"/>
        <v/>
      </c>
      <c r="L4649" s="5"/>
    </row>
    <row r="4650" spans="1:12">
      <c r="A4650" s="3">
        <v>44488</v>
      </c>
      <c r="B4650" s="4" t="str">
        <f>"annual period "&amp;COUNTIF(D$9:D4650,TRUE)</f>
        <v>annual period 17</v>
      </c>
      <c r="D4650" t="b">
        <f t="shared" si="216"/>
        <v>0</v>
      </c>
      <c r="E4650">
        <f t="shared" si="215"/>
        <v>750</v>
      </c>
      <c r="F4650" s="5" cm="1">
        <f t="array" ref="F4650">INDEX(_xlfn._xlws.FILTER(A$9:A$16378,E4650=E$9:E$16378*ISNUMBER(A$9:A$16378)),1)</f>
        <v>44488</v>
      </c>
      <c r="G4650" s="5" cm="1">
        <f t="array" ref="G4650">INDEX(_xlfn._xlws.FILTER(A$9:A$16378,E4650=E$9:E$16378*ISNUMBER(A$9:A$16378)),COUNT(_xlfn._xlws.FILTER(A$9:A$16378,E4650=E$9:E$16378*ISNUMBER(A$9:A$16378))))</f>
        <v>44488</v>
      </c>
      <c r="H4650">
        <v>4650</v>
      </c>
      <c r="I4650" s="10" cm="1">
        <f t="array" ref="I4650">_xlfn.IFS(AND(OR(_xlfn._xlws.FILTER(D$9:D$16388,E$9:E$16388=E4650)),ROW()=_xlfn.MINIFS(_xlfn.ANCHORARRAY(H$9),E$9:E$16388,E4650)),A4650-C$4,ROW()=_xlfn.MINIFS(_xlfn.ANCHORARRAY(H$9),E$9:E$16388,E4650),IFERROR(A4650-INDEX(G$9:G$16388,MATCH(E4650-1,E$9:E$16388,0)),A4650-C$4),ISNUMBER(A4650),A4650-F4650,TRUE,"")</f>
        <v>21</v>
      </c>
      <c r="J4650" t="b">
        <f t="shared" si="214"/>
        <v>0</v>
      </c>
      <c r="L4650" s="5"/>
    </row>
    <row r="4651" spans="1:12">
      <c r="B4651" s="4" t="str">
        <f>"annual period "&amp;COUNTIF(D$9:D4651,TRUE)</f>
        <v>annual period 17</v>
      </c>
      <c r="D4651" t="b">
        <f t="shared" si="216"/>
        <v>0</v>
      </c>
      <c r="E4651">
        <f t="shared" si="215"/>
        <v>750</v>
      </c>
      <c r="F4651" s="5" cm="1">
        <f t="array" ref="F4651">INDEX(_xlfn._xlws.FILTER(A$9:A$16378,E4651=E$9:E$16378*ISNUMBER(A$9:A$16378)),1)</f>
        <v>44488</v>
      </c>
      <c r="G4651" s="5" cm="1">
        <f t="array" ref="G4651">INDEX(_xlfn._xlws.FILTER(A$9:A$16378,E4651=E$9:E$16378*ISNUMBER(A$9:A$16378)),COUNT(_xlfn._xlws.FILTER(A$9:A$16378,E4651=E$9:E$16378*ISNUMBER(A$9:A$16378))))</f>
        <v>44488</v>
      </c>
      <c r="H4651" t="str">
        <v/>
      </c>
      <c r="I4651" s="10" t="str" cm="1">
        <f t="array" ref="I4651">_xlfn.IFS(AND(OR(_xlfn._xlws.FILTER(D$9:D$16388,E$9:E$16388=E4651)),ROW()=_xlfn.MINIFS(_xlfn.ANCHORARRAY(H$9),E$9:E$16388,E4651)),A4651-C$4,ROW()=_xlfn.MINIFS(_xlfn.ANCHORARRAY(H$9),E$9:E$16388,E4651),IFERROR(A4651-INDEX(G$9:G$16388,MATCH(E4651-1,E$9:E$16388,0)),A4651-C$4),ISNUMBER(A4651),A4651-F4651,TRUE,"")</f>
        <v/>
      </c>
      <c r="J4651" t="str">
        <f t="shared" si="214"/>
        <v/>
      </c>
      <c r="L4651" s="5"/>
    </row>
    <row r="4652" spans="1:12">
      <c r="A4652" s="3">
        <v>44488</v>
      </c>
      <c r="B4652" s="4" t="str">
        <f>"annual period "&amp;COUNTIF(D$9:D4652,TRUE)</f>
        <v>annual period 17</v>
      </c>
      <c r="D4652" t="b">
        <f t="shared" si="216"/>
        <v>0</v>
      </c>
      <c r="E4652">
        <f t="shared" si="215"/>
        <v>750</v>
      </c>
      <c r="F4652" s="5" cm="1">
        <f t="array" ref="F4652">INDEX(_xlfn._xlws.FILTER(A$9:A$16378,E4652=E$9:E$16378*ISNUMBER(A$9:A$16378)),1)</f>
        <v>44488</v>
      </c>
      <c r="G4652" s="5" cm="1">
        <f t="array" ref="G4652">INDEX(_xlfn._xlws.FILTER(A$9:A$16378,E4652=E$9:E$16378*ISNUMBER(A$9:A$16378)),COUNT(_xlfn._xlws.FILTER(A$9:A$16378,E4652=E$9:E$16378*ISNUMBER(A$9:A$16378))))</f>
        <v>44488</v>
      </c>
      <c r="H4652">
        <v>4652</v>
      </c>
      <c r="I4652" s="10" cm="1">
        <f t="array" ref="I4652">_xlfn.IFS(AND(OR(_xlfn._xlws.FILTER(D$9:D$16388,E$9:E$16388=E4652)),ROW()=_xlfn.MINIFS(_xlfn.ANCHORARRAY(H$9),E$9:E$16388,E4652)),A4652-C$4,ROW()=_xlfn.MINIFS(_xlfn.ANCHORARRAY(H$9),E$9:E$16388,E4652),IFERROR(A4652-INDEX(G$9:G$16388,MATCH(E4652-1,E$9:E$16388,0)),A4652-C$4),ISNUMBER(A4652),A4652-F4652,TRUE,"")</f>
        <v>0</v>
      </c>
      <c r="J4652" t="b">
        <f t="shared" si="214"/>
        <v>0</v>
      </c>
      <c r="L4652" s="5"/>
    </row>
    <row r="4653" spans="1:12">
      <c r="A4653" s="1" t="s">
        <v>14</v>
      </c>
      <c r="B4653" s="4" t="str">
        <f>"annual period "&amp;COUNTIF(D$9:D4653,TRUE)</f>
        <v>annual period 17</v>
      </c>
      <c r="D4653" t="b">
        <f t="shared" si="216"/>
        <v>0</v>
      </c>
      <c r="E4653">
        <f t="shared" si="215"/>
        <v>751</v>
      </c>
      <c r="F4653" s="5" cm="1">
        <f t="array" ref="F4653">INDEX(_xlfn._xlws.FILTER(A$9:A$16378,E4653=E$9:E$16378*ISNUMBER(A$9:A$16378)),1)</f>
        <v>44503</v>
      </c>
      <c r="G4653" s="5" cm="1">
        <f t="array" ref="G4653">INDEX(_xlfn._xlws.FILTER(A$9:A$16378,E4653=E$9:E$16378*ISNUMBER(A$9:A$16378)),COUNT(_xlfn._xlws.FILTER(A$9:A$16378,E4653=E$9:E$16378*ISNUMBER(A$9:A$16378))))</f>
        <v>44505</v>
      </c>
      <c r="H4653" t="str">
        <v/>
      </c>
      <c r="I4653" s="10" t="str" cm="1">
        <f t="array" ref="I4653">_xlfn.IFS(AND(OR(_xlfn._xlws.FILTER(D$9:D$16388,E$9:E$16388=E4653)),ROW()=_xlfn.MINIFS(_xlfn.ANCHORARRAY(H$9),E$9:E$16388,E4653)),A4653-C$4,ROW()=_xlfn.MINIFS(_xlfn.ANCHORARRAY(H$9),E$9:E$16388,E4653),IFERROR(A4653-INDEX(G$9:G$16388,MATCH(E4653-1,E$9:E$16388,0)),A4653-C$4),ISNUMBER(A4653),A4653-F4653,TRUE,"")</f>
        <v/>
      </c>
      <c r="J4653" t="str">
        <f t="shared" si="214"/>
        <v/>
      </c>
      <c r="L4653" s="5"/>
    </row>
    <row r="4654" spans="1:12">
      <c r="A4654" s="2"/>
      <c r="B4654" s="4" t="str">
        <f>"annual period "&amp;COUNTIF(D$9:D4654,TRUE)</f>
        <v>annual period 17</v>
      </c>
      <c r="D4654" t="b">
        <f t="shared" si="216"/>
        <v>0</v>
      </c>
      <c r="E4654">
        <f t="shared" si="215"/>
        <v>751</v>
      </c>
      <c r="F4654" s="5" cm="1">
        <f t="array" ref="F4654">INDEX(_xlfn._xlws.FILTER(A$9:A$16378,E4654=E$9:E$16378*ISNUMBER(A$9:A$16378)),1)</f>
        <v>44503</v>
      </c>
      <c r="G4654" s="5" cm="1">
        <f t="array" ref="G4654">INDEX(_xlfn._xlws.FILTER(A$9:A$16378,E4654=E$9:E$16378*ISNUMBER(A$9:A$16378)),COUNT(_xlfn._xlws.FILTER(A$9:A$16378,E4654=E$9:E$16378*ISNUMBER(A$9:A$16378))))</f>
        <v>44505</v>
      </c>
      <c r="H4654" t="str">
        <v/>
      </c>
      <c r="I4654" s="10" t="str" cm="1">
        <f t="array" ref="I4654">_xlfn.IFS(AND(OR(_xlfn._xlws.FILTER(D$9:D$16388,E$9:E$16388=E4654)),ROW()=_xlfn.MINIFS(_xlfn.ANCHORARRAY(H$9),E$9:E$16388,E4654)),A4654-C$4,ROW()=_xlfn.MINIFS(_xlfn.ANCHORARRAY(H$9),E$9:E$16388,E4654),IFERROR(A4654-INDEX(G$9:G$16388,MATCH(E4654-1,E$9:E$16388,0)),A4654-C$4),ISNUMBER(A4654),A4654-F4654,TRUE,"")</f>
        <v/>
      </c>
      <c r="J4654" t="str">
        <f t="shared" si="214"/>
        <v/>
      </c>
      <c r="L4654" s="5"/>
    </row>
    <row r="4655" spans="1:12">
      <c r="A4655" s="3">
        <v>44503</v>
      </c>
      <c r="B4655" s="4" t="str">
        <f>"annual period "&amp;COUNTIF(D$9:D4655,TRUE)</f>
        <v>annual period 17</v>
      </c>
      <c r="D4655" t="b">
        <f t="shared" si="216"/>
        <v>0</v>
      </c>
      <c r="E4655">
        <f t="shared" si="215"/>
        <v>751</v>
      </c>
      <c r="F4655" s="5" cm="1">
        <f t="array" ref="F4655">INDEX(_xlfn._xlws.FILTER(A$9:A$16378,E4655=E$9:E$16378*ISNUMBER(A$9:A$16378)),1)</f>
        <v>44503</v>
      </c>
      <c r="G4655" s="5" cm="1">
        <f t="array" ref="G4655">INDEX(_xlfn._xlws.FILTER(A$9:A$16378,E4655=E$9:E$16378*ISNUMBER(A$9:A$16378)),COUNT(_xlfn._xlws.FILTER(A$9:A$16378,E4655=E$9:E$16378*ISNUMBER(A$9:A$16378))))</f>
        <v>44505</v>
      </c>
      <c r="H4655">
        <v>4655</v>
      </c>
      <c r="I4655" s="10" cm="1">
        <f t="array" ref="I4655">_xlfn.IFS(AND(OR(_xlfn._xlws.FILTER(D$9:D$16388,E$9:E$16388=E4655)),ROW()=_xlfn.MINIFS(_xlfn.ANCHORARRAY(H$9),E$9:E$16388,E4655)),A4655-C$4,ROW()=_xlfn.MINIFS(_xlfn.ANCHORARRAY(H$9),E$9:E$16388,E4655),IFERROR(A4655-INDEX(G$9:G$16388,MATCH(E4655-1,E$9:E$16388,0)),A4655-C$4),ISNUMBER(A4655),A4655-F4655,TRUE,"")</f>
        <v>15</v>
      </c>
      <c r="J4655" t="b">
        <f t="shared" si="214"/>
        <v>0</v>
      </c>
      <c r="L4655" s="5"/>
    </row>
    <row r="4656" spans="1:12">
      <c r="B4656" s="4" t="str">
        <f>"annual period "&amp;COUNTIF(D$9:D4656,TRUE)</f>
        <v>annual period 17</v>
      </c>
      <c r="D4656" t="b">
        <f t="shared" si="216"/>
        <v>0</v>
      </c>
      <c r="E4656">
        <f t="shared" si="215"/>
        <v>751</v>
      </c>
      <c r="F4656" s="5" cm="1">
        <f t="array" ref="F4656">INDEX(_xlfn._xlws.FILTER(A$9:A$16378,E4656=E$9:E$16378*ISNUMBER(A$9:A$16378)),1)</f>
        <v>44503</v>
      </c>
      <c r="G4656" s="5" cm="1">
        <f t="array" ref="G4656">INDEX(_xlfn._xlws.FILTER(A$9:A$16378,E4656=E$9:E$16378*ISNUMBER(A$9:A$16378)),COUNT(_xlfn._xlws.FILTER(A$9:A$16378,E4656=E$9:E$16378*ISNUMBER(A$9:A$16378))))</f>
        <v>44505</v>
      </c>
      <c r="H4656" t="str">
        <v/>
      </c>
      <c r="I4656" s="10" t="str" cm="1">
        <f t="array" ref="I4656">_xlfn.IFS(AND(OR(_xlfn._xlws.FILTER(D$9:D$16388,E$9:E$16388=E4656)),ROW()=_xlfn.MINIFS(_xlfn.ANCHORARRAY(H$9),E$9:E$16388,E4656)),A4656-C$4,ROW()=_xlfn.MINIFS(_xlfn.ANCHORARRAY(H$9),E$9:E$16388,E4656),IFERROR(A4656-INDEX(G$9:G$16388,MATCH(E4656-1,E$9:E$16388,0)),A4656-C$4),ISNUMBER(A4656),A4656-F4656,TRUE,"")</f>
        <v/>
      </c>
      <c r="J4656" t="str">
        <f t="shared" si="214"/>
        <v/>
      </c>
      <c r="L4656" s="5"/>
    </row>
    <row r="4657" spans="1:12">
      <c r="A4657" s="3">
        <v>44504</v>
      </c>
      <c r="B4657" s="4" t="str">
        <f>"annual period "&amp;COUNTIF(D$9:D4657,TRUE)</f>
        <v>annual period 17</v>
      </c>
      <c r="D4657" t="b">
        <f t="shared" si="216"/>
        <v>0</v>
      </c>
      <c r="E4657">
        <f t="shared" si="215"/>
        <v>751</v>
      </c>
      <c r="F4657" s="5" cm="1">
        <f t="array" ref="F4657">INDEX(_xlfn._xlws.FILTER(A$9:A$16378,E4657=E$9:E$16378*ISNUMBER(A$9:A$16378)),1)</f>
        <v>44503</v>
      </c>
      <c r="G4657" s="5" cm="1">
        <f t="array" ref="G4657">INDEX(_xlfn._xlws.FILTER(A$9:A$16378,E4657=E$9:E$16378*ISNUMBER(A$9:A$16378)),COUNT(_xlfn._xlws.FILTER(A$9:A$16378,E4657=E$9:E$16378*ISNUMBER(A$9:A$16378))))</f>
        <v>44505</v>
      </c>
      <c r="H4657" t="str">
        <v/>
      </c>
      <c r="I4657" s="10" cm="1">
        <f t="array" ref="I4657">_xlfn.IFS(AND(OR(_xlfn._xlws.FILTER(D$9:D$16388,E$9:E$16388=E4657)),ROW()=_xlfn.MINIFS(_xlfn.ANCHORARRAY(H$9),E$9:E$16388,E4657)),A4657-C$4,ROW()=_xlfn.MINIFS(_xlfn.ANCHORARRAY(H$9),E$9:E$16388,E4657),IFERROR(A4657-INDEX(G$9:G$16388,MATCH(E4657-1,E$9:E$16388,0)),A4657-C$4),ISNUMBER(A4657),A4657-F4657,TRUE,"")</f>
        <v>1</v>
      </c>
      <c r="J4657" t="b">
        <f t="shared" si="214"/>
        <v>0</v>
      </c>
      <c r="L4657" s="5"/>
    </row>
    <row r="4658" spans="1:12">
      <c r="B4658" s="4" t="str">
        <f>"annual period "&amp;COUNTIF(D$9:D4658,TRUE)</f>
        <v>annual period 17</v>
      </c>
      <c r="D4658" t="b">
        <f t="shared" si="216"/>
        <v>0</v>
      </c>
      <c r="E4658">
        <f t="shared" si="215"/>
        <v>751</v>
      </c>
      <c r="F4658" s="5" cm="1">
        <f t="array" ref="F4658">INDEX(_xlfn._xlws.FILTER(A$9:A$16378,E4658=E$9:E$16378*ISNUMBER(A$9:A$16378)),1)</f>
        <v>44503</v>
      </c>
      <c r="G4658" s="5" cm="1">
        <f t="array" ref="G4658">INDEX(_xlfn._xlws.FILTER(A$9:A$16378,E4658=E$9:E$16378*ISNUMBER(A$9:A$16378)),COUNT(_xlfn._xlws.FILTER(A$9:A$16378,E4658=E$9:E$16378*ISNUMBER(A$9:A$16378))))</f>
        <v>44505</v>
      </c>
      <c r="H4658" t="str">
        <v/>
      </c>
      <c r="I4658" s="10" t="str" cm="1">
        <f t="array" ref="I4658">_xlfn.IFS(AND(OR(_xlfn._xlws.FILTER(D$9:D$16388,E$9:E$16388=E4658)),ROW()=_xlfn.MINIFS(_xlfn.ANCHORARRAY(H$9),E$9:E$16388,E4658)),A4658-C$4,ROW()=_xlfn.MINIFS(_xlfn.ANCHORARRAY(H$9),E$9:E$16388,E4658),IFERROR(A4658-INDEX(G$9:G$16388,MATCH(E4658-1,E$9:E$16388,0)),A4658-C$4),ISNUMBER(A4658),A4658-F4658,TRUE,"")</f>
        <v/>
      </c>
      <c r="J4658" t="str">
        <f t="shared" si="214"/>
        <v/>
      </c>
      <c r="L4658" s="5"/>
    </row>
    <row r="4659" spans="1:12">
      <c r="A4659" s="3">
        <v>44505</v>
      </c>
      <c r="B4659" s="4" t="str">
        <f>"annual period "&amp;COUNTIF(D$9:D4659,TRUE)</f>
        <v>annual period 17</v>
      </c>
      <c r="D4659" t="b">
        <f t="shared" si="216"/>
        <v>0</v>
      </c>
      <c r="E4659">
        <f t="shared" si="215"/>
        <v>751</v>
      </c>
      <c r="F4659" s="5" cm="1">
        <f t="array" ref="F4659">INDEX(_xlfn._xlws.FILTER(A$9:A$16378,E4659=E$9:E$16378*ISNUMBER(A$9:A$16378)),1)</f>
        <v>44503</v>
      </c>
      <c r="G4659" s="5" cm="1">
        <f t="array" ref="G4659">INDEX(_xlfn._xlws.FILTER(A$9:A$16378,E4659=E$9:E$16378*ISNUMBER(A$9:A$16378)),COUNT(_xlfn._xlws.FILTER(A$9:A$16378,E4659=E$9:E$16378*ISNUMBER(A$9:A$16378))))</f>
        <v>44505</v>
      </c>
      <c r="H4659" t="str">
        <v/>
      </c>
      <c r="I4659" s="10" cm="1">
        <f t="array" ref="I4659">_xlfn.IFS(AND(OR(_xlfn._xlws.FILTER(D$9:D$16388,E$9:E$16388=E4659)),ROW()=_xlfn.MINIFS(_xlfn.ANCHORARRAY(H$9),E$9:E$16388,E4659)),A4659-C$4,ROW()=_xlfn.MINIFS(_xlfn.ANCHORARRAY(H$9),E$9:E$16388,E4659),IFERROR(A4659-INDEX(G$9:G$16388,MATCH(E4659-1,E$9:E$16388,0)),A4659-C$4),ISNUMBER(A4659),A4659-F4659,TRUE,"")</f>
        <v>2</v>
      </c>
      <c r="J4659" t="b">
        <f t="shared" si="214"/>
        <v>0</v>
      </c>
      <c r="L4659" s="5"/>
    </row>
    <row r="4660" spans="1:12">
      <c r="A4660" s="1" t="s">
        <v>14</v>
      </c>
      <c r="B4660" s="4" t="str">
        <f>"annual period "&amp;COUNTIF(D$9:D4660,TRUE)</f>
        <v>annual period 17</v>
      </c>
      <c r="D4660" t="b">
        <f t="shared" si="216"/>
        <v>0</v>
      </c>
      <c r="E4660">
        <f t="shared" si="215"/>
        <v>752</v>
      </c>
      <c r="F4660" s="5" cm="1">
        <f t="array" ref="F4660">INDEX(_xlfn._xlws.FILTER(A$9:A$16378,E4660=E$9:E$16378*ISNUMBER(A$9:A$16378)),1)</f>
        <v>44516</v>
      </c>
      <c r="G4660" s="5" cm="1">
        <f t="array" ref="G4660">INDEX(_xlfn._xlws.FILTER(A$9:A$16378,E4660=E$9:E$16378*ISNUMBER(A$9:A$16378)),COUNT(_xlfn._xlws.FILTER(A$9:A$16378,E4660=E$9:E$16378*ISNUMBER(A$9:A$16378))))</f>
        <v>44516</v>
      </c>
      <c r="H4660" t="str">
        <v/>
      </c>
      <c r="I4660" s="10" t="str" cm="1">
        <f t="array" ref="I4660">_xlfn.IFS(AND(OR(_xlfn._xlws.FILTER(D$9:D$16388,E$9:E$16388=E4660)),ROW()=_xlfn.MINIFS(_xlfn.ANCHORARRAY(H$9),E$9:E$16388,E4660)),A4660-C$4,ROW()=_xlfn.MINIFS(_xlfn.ANCHORARRAY(H$9),E$9:E$16388,E4660),IFERROR(A4660-INDEX(G$9:G$16388,MATCH(E4660-1,E$9:E$16388,0)),A4660-C$4),ISNUMBER(A4660),A4660-F4660,TRUE,"")</f>
        <v/>
      </c>
      <c r="J4660" t="str">
        <f t="shared" si="214"/>
        <v/>
      </c>
      <c r="L4660" s="5"/>
    </row>
    <row r="4661" spans="1:12">
      <c r="A4661" s="2"/>
      <c r="B4661" s="4" t="str">
        <f>"annual period "&amp;COUNTIF(D$9:D4661,TRUE)</f>
        <v>annual period 17</v>
      </c>
      <c r="D4661" t="b">
        <f t="shared" si="216"/>
        <v>0</v>
      </c>
      <c r="E4661">
        <f t="shared" si="215"/>
        <v>752</v>
      </c>
      <c r="F4661" s="5" cm="1">
        <f t="array" ref="F4661">INDEX(_xlfn._xlws.FILTER(A$9:A$16378,E4661=E$9:E$16378*ISNUMBER(A$9:A$16378)),1)</f>
        <v>44516</v>
      </c>
      <c r="G4661" s="5" cm="1">
        <f t="array" ref="G4661">INDEX(_xlfn._xlws.FILTER(A$9:A$16378,E4661=E$9:E$16378*ISNUMBER(A$9:A$16378)),COUNT(_xlfn._xlws.FILTER(A$9:A$16378,E4661=E$9:E$16378*ISNUMBER(A$9:A$16378))))</f>
        <v>44516</v>
      </c>
      <c r="H4661" t="str">
        <v/>
      </c>
      <c r="I4661" s="10" t="str" cm="1">
        <f t="array" ref="I4661">_xlfn.IFS(AND(OR(_xlfn._xlws.FILTER(D$9:D$16388,E$9:E$16388=E4661)),ROW()=_xlfn.MINIFS(_xlfn.ANCHORARRAY(H$9),E$9:E$16388,E4661)),A4661-C$4,ROW()=_xlfn.MINIFS(_xlfn.ANCHORARRAY(H$9),E$9:E$16388,E4661),IFERROR(A4661-INDEX(G$9:G$16388,MATCH(E4661-1,E$9:E$16388,0)),A4661-C$4),ISNUMBER(A4661),A4661-F4661,TRUE,"")</f>
        <v/>
      </c>
      <c r="J4661" t="str">
        <f t="shared" si="214"/>
        <v/>
      </c>
      <c r="L4661" s="5"/>
    </row>
    <row r="4662" spans="1:12">
      <c r="A4662" s="3">
        <v>44516</v>
      </c>
      <c r="B4662" s="4" t="str">
        <f>"annual period "&amp;COUNTIF(D$9:D4662,TRUE)</f>
        <v>annual period 17</v>
      </c>
      <c r="D4662" t="b">
        <f t="shared" si="216"/>
        <v>0</v>
      </c>
      <c r="E4662">
        <f t="shared" si="215"/>
        <v>752</v>
      </c>
      <c r="F4662" s="5" cm="1">
        <f t="array" ref="F4662">INDEX(_xlfn._xlws.FILTER(A$9:A$16378,E4662=E$9:E$16378*ISNUMBER(A$9:A$16378)),1)</f>
        <v>44516</v>
      </c>
      <c r="G4662" s="5" cm="1">
        <f t="array" ref="G4662">INDEX(_xlfn._xlws.FILTER(A$9:A$16378,E4662=E$9:E$16378*ISNUMBER(A$9:A$16378)),COUNT(_xlfn._xlws.FILTER(A$9:A$16378,E4662=E$9:E$16378*ISNUMBER(A$9:A$16378))))</f>
        <v>44516</v>
      </c>
      <c r="H4662">
        <v>4662</v>
      </c>
      <c r="I4662" s="10" cm="1">
        <f t="array" ref="I4662">_xlfn.IFS(AND(OR(_xlfn._xlws.FILTER(D$9:D$16388,E$9:E$16388=E4662)),ROW()=_xlfn.MINIFS(_xlfn.ANCHORARRAY(H$9),E$9:E$16388,E4662)),A4662-C$4,ROW()=_xlfn.MINIFS(_xlfn.ANCHORARRAY(H$9),E$9:E$16388,E4662),IFERROR(A4662-INDEX(G$9:G$16388,MATCH(E4662-1,E$9:E$16388,0)),A4662-C$4),ISNUMBER(A4662),A4662-F4662,TRUE,"")</f>
        <v>11</v>
      </c>
      <c r="J4662" t="b">
        <f t="shared" si="214"/>
        <v>0</v>
      </c>
      <c r="L4662" s="5"/>
    </row>
    <row r="4663" spans="1:12">
      <c r="B4663" s="4" t="str">
        <f>"annual period "&amp;COUNTIF(D$9:D4663,TRUE)</f>
        <v>annual period 17</v>
      </c>
      <c r="D4663" t="b">
        <f t="shared" si="216"/>
        <v>0</v>
      </c>
      <c r="E4663">
        <f t="shared" si="215"/>
        <v>752</v>
      </c>
      <c r="F4663" s="5" cm="1">
        <f t="array" ref="F4663">INDEX(_xlfn._xlws.FILTER(A$9:A$16378,E4663=E$9:E$16378*ISNUMBER(A$9:A$16378)),1)</f>
        <v>44516</v>
      </c>
      <c r="G4663" s="5" cm="1">
        <f t="array" ref="G4663">INDEX(_xlfn._xlws.FILTER(A$9:A$16378,E4663=E$9:E$16378*ISNUMBER(A$9:A$16378)),COUNT(_xlfn._xlws.FILTER(A$9:A$16378,E4663=E$9:E$16378*ISNUMBER(A$9:A$16378))))</f>
        <v>44516</v>
      </c>
      <c r="H4663" t="str">
        <v/>
      </c>
      <c r="I4663" s="10" t="str" cm="1">
        <f t="array" ref="I4663">_xlfn.IFS(AND(OR(_xlfn._xlws.FILTER(D$9:D$16388,E$9:E$16388=E4663)),ROW()=_xlfn.MINIFS(_xlfn.ANCHORARRAY(H$9),E$9:E$16388,E4663)),A4663-C$4,ROW()=_xlfn.MINIFS(_xlfn.ANCHORARRAY(H$9),E$9:E$16388,E4663),IFERROR(A4663-INDEX(G$9:G$16388,MATCH(E4663-1,E$9:E$16388,0)),A4663-C$4),ISNUMBER(A4663),A4663-F4663,TRUE,"")</f>
        <v/>
      </c>
      <c r="J4663" t="str">
        <f t="shared" si="214"/>
        <v/>
      </c>
      <c r="L4663" s="5"/>
    </row>
    <row r="4664" spans="1:12">
      <c r="A4664" s="3">
        <v>44516</v>
      </c>
      <c r="B4664" s="4" t="str">
        <f>"annual period "&amp;COUNTIF(D$9:D4664,TRUE)</f>
        <v>annual period 17</v>
      </c>
      <c r="D4664" t="b">
        <f t="shared" si="216"/>
        <v>0</v>
      </c>
      <c r="E4664">
        <f t="shared" si="215"/>
        <v>752</v>
      </c>
      <c r="F4664" s="5" cm="1">
        <f t="array" ref="F4664">INDEX(_xlfn._xlws.FILTER(A$9:A$16378,E4664=E$9:E$16378*ISNUMBER(A$9:A$16378)),1)</f>
        <v>44516</v>
      </c>
      <c r="G4664" s="5" cm="1">
        <f t="array" ref="G4664">INDEX(_xlfn._xlws.FILTER(A$9:A$16378,E4664=E$9:E$16378*ISNUMBER(A$9:A$16378)),COUNT(_xlfn._xlws.FILTER(A$9:A$16378,E4664=E$9:E$16378*ISNUMBER(A$9:A$16378))))</f>
        <v>44516</v>
      </c>
      <c r="H4664">
        <v>4664</v>
      </c>
      <c r="I4664" s="10" cm="1">
        <f t="array" ref="I4664">_xlfn.IFS(AND(OR(_xlfn._xlws.FILTER(D$9:D$16388,E$9:E$16388=E4664)),ROW()=_xlfn.MINIFS(_xlfn.ANCHORARRAY(H$9),E$9:E$16388,E4664)),A4664-C$4,ROW()=_xlfn.MINIFS(_xlfn.ANCHORARRAY(H$9),E$9:E$16388,E4664),IFERROR(A4664-INDEX(G$9:G$16388,MATCH(E4664-1,E$9:E$16388,0)),A4664-C$4),ISNUMBER(A4664),A4664-F4664,TRUE,"")</f>
        <v>0</v>
      </c>
      <c r="J4664" t="b">
        <f t="shared" si="214"/>
        <v>0</v>
      </c>
      <c r="L4664" s="5"/>
    </row>
    <row r="4665" spans="1:12">
      <c r="A4665" s="1" t="s">
        <v>14</v>
      </c>
      <c r="B4665" s="4" t="str">
        <f>"annual period "&amp;COUNTIF(D$9:D4665,TRUE)</f>
        <v>annual period 17</v>
      </c>
      <c r="D4665" t="b">
        <f t="shared" si="216"/>
        <v>0</v>
      </c>
      <c r="E4665">
        <f t="shared" si="215"/>
        <v>753</v>
      </c>
      <c r="F4665" s="5" cm="1">
        <f t="array" ref="F4665">INDEX(_xlfn._xlws.FILTER(A$9:A$16378,E4665=E$9:E$16378*ISNUMBER(A$9:A$16378)),1)</f>
        <v>44521</v>
      </c>
      <c r="G4665" s="5" cm="1">
        <f t="array" ref="G4665">INDEX(_xlfn._xlws.FILTER(A$9:A$16378,E4665=E$9:E$16378*ISNUMBER(A$9:A$16378)),COUNT(_xlfn._xlws.FILTER(A$9:A$16378,E4665=E$9:E$16378*ISNUMBER(A$9:A$16378))))</f>
        <v>44521</v>
      </c>
      <c r="H4665" t="str">
        <v/>
      </c>
      <c r="I4665" s="10" t="str" cm="1">
        <f t="array" ref="I4665">_xlfn.IFS(AND(OR(_xlfn._xlws.FILTER(D$9:D$16388,E$9:E$16388=E4665)),ROW()=_xlfn.MINIFS(_xlfn.ANCHORARRAY(H$9),E$9:E$16388,E4665)),A4665-C$4,ROW()=_xlfn.MINIFS(_xlfn.ANCHORARRAY(H$9),E$9:E$16388,E4665),IFERROR(A4665-INDEX(G$9:G$16388,MATCH(E4665-1,E$9:E$16388,0)),A4665-C$4),ISNUMBER(A4665),A4665-F4665,TRUE,"")</f>
        <v/>
      </c>
      <c r="J4665" t="str">
        <f t="shared" si="214"/>
        <v/>
      </c>
      <c r="L4665" s="5"/>
    </row>
    <row r="4666" spans="1:12">
      <c r="A4666" s="2"/>
      <c r="B4666" s="4" t="str">
        <f>"annual period "&amp;COUNTIF(D$9:D4666,TRUE)</f>
        <v>annual period 17</v>
      </c>
      <c r="D4666" t="b">
        <f t="shared" si="216"/>
        <v>0</v>
      </c>
      <c r="E4666">
        <f t="shared" si="215"/>
        <v>753</v>
      </c>
      <c r="F4666" s="5" cm="1">
        <f t="array" ref="F4666">INDEX(_xlfn._xlws.FILTER(A$9:A$16378,E4666=E$9:E$16378*ISNUMBER(A$9:A$16378)),1)</f>
        <v>44521</v>
      </c>
      <c r="G4666" s="5" cm="1">
        <f t="array" ref="G4666">INDEX(_xlfn._xlws.FILTER(A$9:A$16378,E4666=E$9:E$16378*ISNUMBER(A$9:A$16378)),COUNT(_xlfn._xlws.FILTER(A$9:A$16378,E4666=E$9:E$16378*ISNUMBER(A$9:A$16378))))</f>
        <v>44521</v>
      </c>
      <c r="H4666" t="str">
        <v/>
      </c>
      <c r="I4666" s="10" t="str" cm="1">
        <f t="array" ref="I4666">_xlfn.IFS(AND(OR(_xlfn._xlws.FILTER(D$9:D$16388,E$9:E$16388=E4666)),ROW()=_xlfn.MINIFS(_xlfn.ANCHORARRAY(H$9),E$9:E$16388,E4666)),A4666-C$4,ROW()=_xlfn.MINIFS(_xlfn.ANCHORARRAY(H$9),E$9:E$16388,E4666),IFERROR(A4666-INDEX(G$9:G$16388,MATCH(E4666-1,E$9:E$16388,0)),A4666-C$4),ISNUMBER(A4666),A4666-F4666,TRUE,"")</f>
        <v/>
      </c>
      <c r="J4666" t="str">
        <f t="shared" si="214"/>
        <v/>
      </c>
      <c r="L4666" s="5"/>
    </row>
    <row r="4667" spans="1:12">
      <c r="A4667" s="3">
        <v>44521</v>
      </c>
      <c r="B4667" s="4" t="str">
        <f>"annual period "&amp;COUNTIF(D$9:D4667,TRUE)</f>
        <v>annual period 17</v>
      </c>
      <c r="D4667" t="b">
        <f t="shared" si="216"/>
        <v>0</v>
      </c>
      <c r="E4667">
        <f t="shared" si="215"/>
        <v>753</v>
      </c>
      <c r="F4667" s="5" cm="1">
        <f t="array" ref="F4667">INDEX(_xlfn._xlws.FILTER(A$9:A$16378,E4667=E$9:E$16378*ISNUMBER(A$9:A$16378)),1)</f>
        <v>44521</v>
      </c>
      <c r="G4667" s="5" cm="1">
        <f t="array" ref="G4667">INDEX(_xlfn._xlws.FILTER(A$9:A$16378,E4667=E$9:E$16378*ISNUMBER(A$9:A$16378)),COUNT(_xlfn._xlws.FILTER(A$9:A$16378,E4667=E$9:E$16378*ISNUMBER(A$9:A$16378))))</f>
        <v>44521</v>
      </c>
      <c r="H4667">
        <v>4667</v>
      </c>
      <c r="I4667" s="10" cm="1">
        <f t="array" ref="I4667">_xlfn.IFS(AND(OR(_xlfn._xlws.FILTER(D$9:D$16388,E$9:E$16388=E4667)),ROW()=_xlfn.MINIFS(_xlfn.ANCHORARRAY(H$9),E$9:E$16388,E4667)),A4667-C$4,ROW()=_xlfn.MINIFS(_xlfn.ANCHORARRAY(H$9),E$9:E$16388,E4667),IFERROR(A4667-INDEX(G$9:G$16388,MATCH(E4667-1,E$9:E$16388,0)),A4667-C$4),ISNUMBER(A4667),A4667-F4667,TRUE,"")</f>
        <v>5</v>
      </c>
      <c r="J4667" t="b">
        <f t="shared" si="214"/>
        <v>0</v>
      </c>
      <c r="L4667" s="5"/>
    </row>
    <row r="4668" spans="1:12">
      <c r="A4668" s="1" t="s">
        <v>14</v>
      </c>
      <c r="B4668" s="4" t="str">
        <f>"annual period "&amp;COUNTIF(D$9:D4668,TRUE)</f>
        <v>annual period 17</v>
      </c>
      <c r="D4668" t="b">
        <f t="shared" si="216"/>
        <v>0</v>
      </c>
      <c r="E4668">
        <f t="shared" si="215"/>
        <v>754</v>
      </c>
      <c r="F4668" s="5" cm="1">
        <f t="array" ref="F4668">INDEX(_xlfn._xlws.FILTER(A$9:A$16378,E4668=E$9:E$16378*ISNUMBER(A$9:A$16378)),1)</f>
        <v>44522</v>
      </c>
      <c r="G4668" s="5" cm="1">
        <f t="array" ref="G4668">INDEX(_xlfn._xlws.FILTER(A$9:A$16378,E4668=E$9:E$16378*ISNUMBER(A$9:A$16378)),COUNT(_xlfn._xlws.FILTER(A$9:A$16378,E4668=E$9:E$16378*ISNUMBER(A$9:A$16378))))</f>
        <v>44522</v>
      </c>
      <c r="H4668" t="str">
        <v/>
      </c>
      <c r="I4668" s="10" t="str" cm="1">
        <f t="array" ref="I4668">_xlfn.IFS(AND(OR(_xlfn._xlws.FILTER(D$9:D$16388,E$9:E$16388=E4668)),ROW()=_xlfn.MINIFS(_xlfn.ANCHORARRAY(H$9),E$9:E$16388,E4668)),A4668-C$4,ROW()=_xlfn.MINIFS(_xlfn.ANCHORARRAY(H$9),E$9:E$16388,E4668),IFERROR(A4668-INDEX(G$9:G$16388,MATCH(E4668-1,E$9:E$16388,0)),A4668-C$4),ISNUMBER(A4668),A4668-F4668,TRUE,"")</f>
        <v/>
      </c>
      <c r="J4668" t="str">
        <f t="shared" si="214"/>
        <v/>
      </c>
      <c r="L4668" s="5"/>
    </row>
    <row r="4669" spans="1:12">
      <c r="A4669" s="2"/>
      <c r="B4669" s="4" t="str">
        <f>"annual period "&amp;COUNTIF(D$9:D4669,TRUE)</f>
        <v>annual period 17</v>
      </c>
      <c r="D4669" t="b">
        <f t="shared" si="216"/>
        <v>0</v>
      </c>
      <c r="E4669">
        <f t="shared" si="215"/>
        <v>754</v>
      </c>
      <c r="F4669" s="5" cm="1">
        <f t="array" ref="F4669">INDEX(_xlfn._xlws.FILTER(A$9:A$16378,E4669=E$9:E$16378*ISNUMBER(A$9:A$16378)),1)</f>
        <v>44522</v>
      </c>
      <c r="G4669" s="5" cm="1">
        <f t="array" ref="G4669">INDEX(_xlfn._xlws.FILTER(A$9:A$16378,E4669=E$9:E$16378*ISNUMBER(A$9:A$16378)),COUNT(_xlfn._xlws.FILTER(A$9:A$16378,E4669=E$9:E$16378*ISNUMBER(A$9:A$16378))))</f>
        <v>44522</v>
      </c>
      <c r="H4669" t="str">
        <v/>
      </c>
      <c r="I4669" s="10" t="str" cm="1">
        <f t="array" ref="I4669">_xlfn.IFS(AND(OR(_xlfn._xlws.FILTER(D$9:D$16388,E$9:E$16388=E4669)),ROW()=_xlfn.MINIFS(_xlfn.ANCHORARRAY(H$9),E$9:E$16388,E4669)),A4669-C$4,ROW()=_xlfn.MINIFS(_xlfn.ANCHORARRAY(H$9),E$9:E$16388,E4669),IFERROR(A4669-INDEX(G$9:G$16388,MATCH(E4669-1,E$9:E$16388,0)),A4669-C$4),ISNUMBER(A4669),A4669-F4669,TRUE,"")</f>
        <v/>
      </c>
      <c r="J4669" t="str">
        <f t="shared" si="214"/>
        <v/>
      </c>
      <c r="L4669" s="5"/>
    </row>
    <row r="4670" spans="1:12">
      <c r="A4670" s="3">
        <v>44522</v>
      </c>
      <c r="B4670" s="4" t="str">
        <f>"annual period "&amp;COUNTIF(D$9:D4670,TRUE)</f>
        <v>annual period 17</v>
      </c>
      <c r="D4670" t="b">
        <f t="shared" si="216"/>
        <v>0</v>
      </c>
      <c r="E4670">
        <f t="shared" si="215"/>
        <v>754</v>
      </c>
      <c r="F4670" s="5" cm="1">
        <f t="array" ref="F4670">INDEX(_xlfn._xlws.FILTER(A$9:A$16378,E4670=E$9:E$16378*ISNUMBER(A$9:A$16378)),1)</f>
        <v>44522</v>
      </c>
      <c r="G4670" s="5" cm="1">
        <f t="array" ref="G4670">INDEX(_xlfn._xlws.FILTER(A$9:A$16378,E4670=E$9:E$16378*ISNUMBER(A$9:A$16378)),COUNT(_xlfn._xlws.FILTER(A$9:A$16378,E4670=E$9:E$16378*ISNUMBER(A$9:A$16378))))</f>
        <v>44522</v>
      </c>
      <c r="H4670">
        <v>4670</v>
      </c>
      <c r="I4670" s="10" cm="1">
        <f t="array" ref="I4670">_xlfn.IFS(AND(OR(_xlfn._xlws.FILTER(D$9:D$16388,E$9:E$16388=E4670)),ROW()=_xlfn.MINIFS(_xlfn.ANCHORARRAY(H$9),E$9:E$16388,E4670)),A4670-C$4,ROW()=_xlfn.MINIFS(_xlfn.ANCHORARRAY(H$9),E$9:E$16388,E4670),IFERROR(A4670-INDEX(G$9:G$16388,MATCH(E4670-1,E$9:E$16388,0)),A4670-C$4),ISNUMBER(A4670),A4670-F4670,TRUE,"")</f>
        <v>1</v>
      </c>
      <c r="J4670" t="b">
        <f t="shared" si="214"/>
        <v>0</v>
      </c>
      <c r="L4670" s="5"/>
    </row>
    <row r="4671" spans="1:12">
      <c r="A4671" s="1" t="s">
        <v>14</v>
      </c>
      <c r="B4671" s="4" t="str">
        <f>"annual period "&amp;COUNTIF(D$9:D4671,TRUE)</f>
        <v>annual period 17</v>
      </c>
      <c r="D4671" t="b">
        <f t="shared" si="216"/>
        <v>0</v>
      </c>
      <c r="E4671">
        <f t="shared" si="215"/>
        <v>755</v>
      </c>
      <c r="F4671" s="5" cm="1">
        <f t="array" ref="F4671">INDEX(_xlfn._xlws.FILTER(A$9:A$16378,E4671=E$9:E$16378*ISNUMBER(A$9:A$16378)),1)</f>
        <v>44523</v>
      </c>
      <c r="G4671" s="5" cm="1">
        <f t="array" ref="G4671">INDEX(_xlfn._xlws.FILTER(A$9:A$16378,E4671=E$9:E$16378*ISNUMBER(A$9:A$16378)),COUNT(_xlfn._xlws.FILTER(A$9:A$16378,E4671=E$9:E$16378*ISNUMBER(A$9:A$16378))))</f>
        <v>44523</v>
      </c>
      <c r="H4671" t="str">
        <v/>
      </c>
      <c r="I4671" s="10" t="str" cm="1">
        <f t="array" ref="I4671">_xlfn.IFS(AND(OR(_xlfn._xlws.FILTER(D$9:D$16388,E$9:E$16388=E4671)),ROW()=_xlfn.MINIFS(_xlfn.ANCHORARRAY(H$9),E$9:E$16388,E4671)),A4671-C$4,ROW()=_xlfn.MINIFS(_xlfn.ANCHORARRAY(H$9),E$9:E$16388,E4671),IFERROR(A4671-INDEX(G$9:G$16388,MATCH(E4671-1,E$9:E$16388,0)),A4671-C$4),ISNUMBER(A4671),A4671-F4671,TRUE,"")</f>
        <v/>
      </c>
      <c r="J4671" t="str">
        <f t="shared" si="214"/>
        <v/>
      </c>
      <c r="L4671" s="5"/>
    </row>
    <row r="4672" spans="1:12">
      <c r="A4672" s="2"/>
      <c r="B4672" s="4" t="str">
        <f>"annual period "&amp;COUNTIF(D$9:D4672,TRUE)</f>
        <v>annual period 17</v>
      </c>
      <c r="D4672" t="b">
        <f t="shared" si="216"/>
        <v>0</v>
      </c>
      <c r="E4672">
        <f t="shared" si="215"/>
        <v>755</v>
      </c>
      <c r="F4672" s="5" cm="1">
        <f t="array" ref="F4672">INDEX(_xlfn._xlws.FILTER(A$9:A$16378,E4672=E$9:E$16378*ISNUMBER(A$9:A$16378)),1)</f>
        <v>44523</v>
      </c>
      <c r="G4672" s="5" cm="1">
        <f t="array" ref="G4672">INDEX(_xlfn._xlws.FILTER(A$9:A$16378,E4672=E$9:E$16378*ISNUMBER(A$9:A$16378)),COUNT(_xlfn._xlws.FILTER(A$9:A$16378,E4672=E$9:E$16378*ISNUMBER(A$9:A$16378))))</f>
        <v>44523</v>
      </c>
      <c r="H4672" t="str">
        <v/>
      </c>
      <c r="I4672" s="10" t="str" cm="1">
        <f t="array" ref="I4672">_xlfn.IFS(AND(OR(_xlfn._xlws.FILTER(D$9:D$16388,E$9:E$16388=E4672)),ROW()=_xlfn.MINIFS(_xlfn.ANCHORARRAY(H$9),E$9:E$16388,E4672)),A4672-C$4,ROW()=_xlfn.MINIFS(_xlfn.ANCHORARRAY(H$9),E$9:E$16388,E4672),IFERROR(A4672-INDEX(G$9:G$16388,MATCH(E4672-1,E$9:E$16388,0)),A4672-C$4),ISNUMBER(A4672),A4672-F4672,TRUE,"")</f>
        <v/>
      </c>
      <c r="J4672" t="str">
        <f t="shared" si="214"/>
        <v/>
      </c>
      <c r="L4672" s="5"/>
    </row>
    <row r="4673" spans="1:12">
      <c r="A4673" s="3">
        <v>44523</v>
      </c>
      <c r="B4673" s="4" t="str">
        <f>"annual period "&amp;COUNTIF(D$9:D4673,TRUE)</f>
        <v>annual period 17</v>
      </c>
      <c r="D4673" t="b">
        <f t="shared" si="216"/>
        <v>0</v>
      </c>
      <c r="E4673">
        <f t="shared" si="215"/>
        <v>755</v>
      </c>
      <c r="F4673" s="5" cm="1">
        <f t="array" ref="F4673">INDEX(_xlfn._xlws.FILTER(A$9:A$16378,E4673=E$9:E$16378*ISNUMBER(A$9:A$16378)),1)</f>
        <v>44523</v>
      </c>
      <c r="G4673" s="5" cm="1">
        <f t="array" ref="G4673">INDEX(_xlfn._xlws.FILTER(A$9:A$16378,E4673=E$9:E$16378*ISNUMBER(A$9:A$16378)),COUNT(_xlfn._xlws.FILTER(A$9:A$16378,E4673=E$9:E$16378*ISNUMBER(A$9:A$16378))))</f>
        <v>44523</v>
      </c>
      <c r="H4673">
        <v>4673</v>
      </c>
      <c r="I4673" s="10" cm="1">
        <f t="array" ref="I4673">_xlfn.IFS(AND(OR(_xlfn._xlws.FILTER(D$9:D$16388,E$9:E$16388=E4673)),ROW()=_xlfn.MINIFS(_xlfn.ANCHORARRAY(H$9),E$9:E$16388,E4673)),A4673-C$4,ROW()=_xlfn.MINIFS(_xlfn.ANCHORARRAY(H$9),E$9:E$16388,E4673),IFERROR(A4673-INDEX(G$9:G$16388,MATCH(E4673-1,E$9:E$16388,0)),A4673-C$4),ISNUMBER(A4673),A4673-F4673,TRUE,"")</f>
        <v>1</v>
      </c>
      <c r="J4673" t="b">
        <f t="shared" si="214"/>
        <v>0</v>
      </c>
      <c r="L4673" s="5"/>
    </row>
    <row r="4674" spans="1:12">
      <c r="A4674" s="1" t="s">
        <v>14</v>
      </c>
      <c r="B4674" s="4" t="str">
        <f>"annual period "&amp;COUNTIF(D$9:D4674,TRUE)</f>
        <v>annual period 17</v>
      </c>
      <c r="D4674" t="b">
        <f t="shared" si="216"/>
        <v>0</v>
      </c>
      <c r="E4674">
        <f t="shared" si="215"/>
        <v>756</v>
      </c>
      <c r="F4674" s="5" cm="1">
        <f t="array" ref="F4674">INDEX(_xlfn._xlws.FILTER(A$9:A$16378,E4674=E$9:E$16378*ISNUMBER(A$9:A$16378)),1)</f>
        <v>44523</v>
      </c>
      <c r="G4674" s="5" cm="1">
        <f t="array" ref="G4674">INDEX(_xlfn._xlws.FILTER(A$9:A$16378,E4674=E$9:E$16378*ISNUMBER(A$9:A$16378)),COUNT(_xlfn._xlws.FILTER(A$9:A$16378,E4674=E$9:E$16378*ISNUMBER(A$9:A$16378))))</f>
        <v>44524</v>
      </c>
      <c r="H4674" t="str">
        <v/>
      </c>
      <c r="I4674" s="10" t="str" cm="1">
        <f t="array" ref="I4674">_xlfn.IFS(AND(OR(_xlfn._xlws.FILTER(D$9:D$16388,E$9:E$16388=E4674)),ROW()=_xlfn.MINIFS(_xlfn.ANCHORARRAY(H$9),E$9:E$16388,E4674)),A4674-C$4,ROW()=_xlfn.MINIFS(_xlfn.ANCHORARRAY(H$9),E$9:E$16388,E4674),IFERROR(A4674-INDEX(G$9:G$16388,MATCH(E4674-1,E$9:E$16388,0)),A4674-C$4),ISNUMBER(A4674),A4674-F4674,TRUE,"")</f>
        <v/>
      </c>
      <c r="J4674" t="str">
        <f t="shared" si="214"/>
        <v/>
      </c>
      <c r="L4674" s="5"/>
    </row>
    <row r="4675" spans="1:12">
      <c r="A4675" s="2"/>
      <c r="B4675" s="4" t="str">
        <f>"annual period "&amp;COUNTIF(D$9:D4675,TRUE)</f>
        <v>annual period 17</v>
      </c>
      <c r="D4675" t="b">
        <f t="shared" si="216"/>
        <v>0</v>
      </c>
      <c r="E4675">
        <f t="shared" si="215"/>
        <v>756</v>
      </c>
      <c r="F4675" s="5" cm="1">
        <f t="array" ref="F4675">INDEX(_xlfn._xlws.FILTER(A$9:A$16378,E4675=E$9:E$16378*ISNUMBER(A$9:A$16378)),1)</f>
        <v>44523</v>
      </c>
      <c r="G4675" s="5" cm="1">
        <f t="array" ref="G4675">INDEX(_xlfn._xlws.FILTER(A$9:A$16378,E4675=E$9:E$16378*ISNUMBER(A$9:A$16378)),COUNT(_xlfn._xlws.FILTER(A$9:A$16378,E4675=E$9:E$16378*ISNUMBER(A$9:A$16378))))</f>
        <v>44524</v>
      </c>
      <c r="H4675" t="str">
        <v/>
      </c>
      <c r="I4675" s="10" t="str" cm="1">
        <f t="array" ref="I4675">_xlfn.IFS(AND(OR(_xlfn._xlws.FILTER(D$9:D$16388,E$9:E$16388=E4675)),ROW()=_xlfn.MINIFS(_xlfn.ANCHORARRAY(H$9),E$9:E$16388,E4675)),A4675-C$4,ROW()=_xlfn.MINIFS(_xlfn.ANCHORARRAY(H$9),E$9:E$16388,E4675),IFERROR(A4675-INDEX(G$9:G$16388,MATCH(E4675-1,E$9:E$16388,0)),A4675-C$4),ISNUMBER(A4675),A4675-F4675,TRUE,"")</f>
        <v/>
      </c>
      <c r="J4675" t="str">
        <f t="shared" si="214"/>
        <v/>
      </c>
      <c r="L4675" s="5"/>
    </row>
    <row r="4676" spans="1:12">
      <c r="A4676" s="3">
        <v>44523</v>
      </c>
      <c r="B4676" s="4" t="str">
        <f>"annual period "&amp;COUNTIF(D$9:D4676,TRUE)</f>
        <v>annual period 17</v>
      </c>
      <c r="D4676" t="b">
        <f t="shared" si="216"/>
        <v>0</v>
      </c>
      <c r="E4676">
        <f t="shared" si="215"/>
        <v>756</v>
      </c>
      <c r="F4676" s="5" cm="1">
        <f t="array" ref="F4676">INDEX(_xlfn._xlws.FILTER(A$9:A$16378,E4676=E$9:E$16378*ISNUMBER(A$9:A$16378)),1)</f>
        <v>44523</v>
      </c>
      <c r="G4676" s="5" cm="1">
        <f t="array" ref="G4676">INDEX(_xlfn._xlws.FILTER(A$9:A$16378,E4676=E$9:E$16378*ISNUMBER(A$9:A$16378)),COUNT(_xlfn._xlws.FILTER(A$9:A$16378,E4676=E$9:E$16378*ISNUMBER(A$9:A$16378))))</f>
        <v>44524</v>
      </c>
      <c r="H4676">
        <v>4676</v>
      </c>
      <c r="I4676" s="10" cm="1">
        <f t="array" ref="I4676">_xlfn.IFS(AND(OR(_xlfn._xlws.FILTER(D$9:D$16388,E$9:E$16388=E4676)),ROW()=_xlfn.MINIFS(_xlfn.ANCHORARRAY(H$9),E$9:E$16388,E4676)),A4676-C$4,ROW()=_xlfn.MINIFS(_xlfn.ANCHORARRAY(H$9),E$9:E$16388,E4676),IFERROR(A4676-INDEX(G$9:G$16388,MATCH(E4676-1,E$9:E$16388,0)),A4676-C$4),ISNUMBER(A4676),A4676-F4676,TRUE,"")</f>
        <v>0</v>
      </c>
      <c r="J4676" t="b">
        <f t="shared" si="214"/>
        <v>0</v>
      </c>
      <c r="L4676" s="5"/>
    </row>
    <row r="4677" spans="1:12">
      <c r="B4677" s="4" t="str">
        <f>"annual period "&amp;COUNTIF(D$9:D4677,TRUE)</f>
        <v>annual period 17</v>
      </c>
      <c r="D4677" t="b">
        <f t="shared" si="216"/>
        <v>0</v>
      </c>
      <c r="E4677">
        <f t="shared" si="215"/>
        <v>756</v>
      </c>
      <c r="F4677" s="5" cm="1">
        <f t="array" ref="F4677">INDEX(_xlfn._xlws.FILTER(A$9:A$16378,E4677=E$9:E$16378*ISNUMBER(A$9:A$16378)),1)</f>
        <v>44523</v>
      </c>
      <c r="G4677" s="5" cm="1">
        <f t="array" ref="G4677">INDEX(_xlfn._xlws.FILTER(A$9:A$16378,E4677=E$9:E$16378*ISNUMBER(A$9:A$16378)),COUNT(_xlfn._xlws.FILTER(A$9:A$16378,E4677=E$9:E$16378*ISNUMBER(A$9:A$16378))))</f>
        <v>44524</v>
      </c>
      <c r="H4677" t="str">
        <v/>
      </c>
      <c r="I4677" s="10" t="str" cm="1">
        <f t="array" ref="I4677">_xlfn.IFS(AND(OR(_xlfn._xlws.FILTER(D$9:D$16388,E$9:E$16388=E4677)),ROW()=_xlfn.MINIFS(_xlfn.ANCHORARRAY(H$9),E$9:E$16388,E4677)),A4677-C$4,ROW()=_xlfn.MINIFS(_xlfn.ANCHORARRAY(H$9),E$9:E$16388,E4677),IFERROR(A4677-INDEX(G$9:G$16388,MATCH(E4677-1,E$9:E$16388,0)),A4677-C$4),ISNUMBER(A4677),A4677-F4677,TRUE,"")</f>
        <v/>
      </c>
      <c r="J4677" t="str">
        <f t="shared" si="214"/>
        <v/>
      </c>
      <c r="L4677" s="5"/>
    </row>
    <row r="4678" spans="1:12">
      <c r="A4678" s="3">
        <v>44524</v>
      </c>
      <c r="B4678" s="4" t="str">
        <f>"annual period "&amp;COUNTIF(D$9:D4678,TRUE)</f>
        <v>annual period 17</v>
      </c>
      <c r="D4678" t="b">
        <f t="shared" si="216"/>
        <v>0</v>
      </c>
      <c r="E4678">
        <f t="shared" si="215"/>
        <v>756</v>
      </c>
      <c r="F4678" s="5" cm="1">
        <f t="array" ref="F4678">INDEX(_xlfn._xlws.FILTER(A$9:A$16378,E4678=E$9:E$16378*ISNUMBER(A$9:A$16378)),1)</f>
        <v>44523</v>
      </c>
      <c r="G4678" s="5" cm="1">
        <f t="array" ref="G4678">INDEX(_xlfn._xlws.FILTER(A$9:A$16378,E4678=E$9:E$16378*ISNUMBER(A$9:A$16378)),COUNT(_xlfn._xlws.FILTER(A$9:A$16378,E4678=E$9:E$16378*ISNUMBER(A$9:A$16378))))</f>
        <v>44524</v>
      </c>
      <c r="H4678" t="str">
        <v/>
      </c>
      <c r="I4678" s="10" cm="1">
        <f t="array" ref="I4678">_xlfn.IFS(AND(OR(_xlfn._xlws.FILTER(D$9:D$16388,E$9:E$16388=E4678)),ROW()=_xlfn.MINIFS(_xlfn.ANCHORARRAY(H$9),E$9:E$16388,E4678)),A4678-C$4,ROW()=_xlfn.MINIFS(_xlfn.ANCHORARRAY(H$9),E$9:E$16388,E4678),IFERROR(A4678-INDEX(G$9:G$16388,MATCH(E4678-1,E$9:E$16388,0)),A4678-C$4),ISNUMBER(A4678),A4678-F4678,TRUE,"")</f>
        <v>1</v>
      </c>
      <c r="J4678" t="b">
        <f t="shared" ref="J4678:J4741" si="217">IF(I4678="","",I4678&gt;30)</f>
        <v>0</v>
      </c>
      <c r="L4678" s="5"/>
    </row>
    <row r="4679" spans="1:12">
      <c r="A4679" s="1" t="s">
        <v>14</v>
      </c>
      <c r="B4679" s="4" t="str">
        <f>"annual period "&amp;COUNTIF(D$9:D4679,TRUE)</f>
        <v>annual period 17</v>
      </c>
      <c r="D4679" t="b">
        <f t="shared" si="216"/>
        <v>0</v>
      </c>
      <c r="E4679">
        <f t="shared" si="215"/>
        <v>757</v>
      </c>
      <c r="F4679" s="5" cm="1">
        <f t="array" ref="F4679">INDEX(_xlfn._xlws.FILTER(A$9:A$16378,E4679=E$9:E$16378*ISNUMBER(A$9:A$16378)),1)</f>
        <v>44545</v>
      </c>
      <c r="G4679" s="5" cm="1">
        <f t="array" ref="G4679">INDEX(_xlfn._xlws.FILTER(A$9:A$16378,E4679=E$9:E$16378*ISNUMBER(A$9:A$16378)),COUNT(_xlfn._xlws.FILTER(A$9:A$16378,E4679=E$9:E$16378*ISNUMBER(A$9:A$16378))))</f>
        <v>44546</v>
      </c>
      <c r="H4679" t="str">
        <v/>
      </c>
      <c r="I4679" s="10" t="str" cm="1">
        <f t="array" ref="I4679">_xlfn.IFS(AND(OR(_xlfn._xlws.FILTER(D$9:D$16388,E$9:E$16388=E4679)),ROW()=_xlfn.MINIFS(_xlfn.ANCHORARRAY(H$9),E$9:E$16388,E4679)),A4679-C$4,ROW()=_xlfn.MINIFS(_xlfn.ANCHORARRAY(H$9),E$9:E$16388,E4679),IFERROR(A4679-INDEX(G$9:G$16388,MATCH(E4679-1,E$9:E$16388,0)),A4679-C$4),ISNUMBER(A4679),A4679-F4679,TRUE,"")</f>
        <v/>
      </c>
      <c r="J4679" t="str">
        <f t="shared" si="217"/>
        <v/>
      </c>
      <c r="L4679" s="5"/>
    </row>
    <row r="4680" spans="1:12">
      <c r="A4680" s="2"/>
      <c r="B4680" s="4" t="str">
        <f>"annual period "&amp;COUNTIF(D$9:D4680,TRUE)</f>
        <v>annual period 17</v>
      </c>
      <c r="D4680" t="b">
        <f t="shared" si="216"/>
        <v>0</v>
      </c>
      <c r="E4680">
        <f t="shared" si="215"/>
        <v>757</v>
      </c>
      <c r="F4680" s="5" cm="1">
        <f t="array" ref="F4680">INDEX(_xlfn._xlws.FILTER(A$9:A$16378,E4680=E$9:E$16378*ISNUMBER(A$9:A$16378)),1)</f>
        <v>44545</v>
      </c>
      <c r="G4680" s="5" cm="1">
        <f t="array" ref="G4680">INDEX(_xlfn._xlws.FILTER(A$9:A$16378,E4680=E$9:E$16378*ISNUMBER(A$9:A$16378)),COUNT(_xlfn._xlws.FILTER(A$9:A$16378,E4680=E$9:E$16378*ISNUMBER(A$9:A$16378))))</f>
        <v>44546</v>
      </c>
      <c r="H4680" t="str">
        <v/>
      </c>
      <c r="I4680" s="10" t="str" cm="1">
        <f t="array" ref="I4680">_xlfn.IFS(AND(OR(_xlfn._xlws.FILTER(D$9:D$16388,E$9:E$16388=E4680)),ROW()=_xlfn.MINIFS(_xlfn.ANCHORARRAY(H$9),E$9:E$16388,E4680)),A4680-C$4,ROW()=_xlfn.MINIFS(_xlfn.ANCHORARRAY(H$9),E$9:E$16388,E4680),IFERROR(A4680-INDEX(G$9:G$16388,MATCH(E4680-1,E$9:E$16388,0)),A4680-C$4),ISNUMBER(A4680),A4680-F4680,TRUE,"")</f>
        <v/>
      </c>
      <c r="J4680" t="str">
        <f t="shared" si="217"/>
        <v/>
      </c>
      <c r="L4680" s="5"/>
    </row>
    <row r="4681" spans="1:12">
      <c r="A4681" s="3">
        <v>44545</v>
      </c>
      <c r="B4681" s="4" t="str">
        <f>"annual period "&amp;COUNTIF(D$9:D4681,TRUE)</f>
        <v>annual period 17</v>
      </c>
      <c r="D4681" t="b">
        <f t="shared" si="216"/>
        <v>0</v>
      </c>
      <c r="E4681">
        <f t="shared" si="215"/>
        <v>757</v>
      </c>
      <c r="F4681" s="5" cm="1">
        <f t="array" ref="F4681">INDEX(_xlfn._xlws.FILTER(A$9:A$16378,E4681=E$9:E$16378*ISNUMBER(A$9:A$16378)),1)</f>
        <v>44545</v>
      </c>
      <c r="G4681" s="5" cm="1">
        <f t="array" ref="G4681">INDEX(_xlfn._xlws.FILTER(A$9:A$16378,E4681=E$9:E$16378*ISNUMBER(A$9:A$16378)),COUNT(_xlfn._xlws.FILTER(A$9:A$16378,E4681=E$9:E$16378*ISNUMBER(A$9:A$16378))))</f>
        <v>44546</v>
      </c>
      <c r="H4681">
        <v>4681</v>
      </c>
      <c r="I4681" s="10" cm="1">
        <f t="array" ref="I4681">_xlfn.IFS(AND(OR(_xlfn._xlws.FILTER(D$9:D$16388,E$9:E$16388=E4681)),ROW()=_xlfn.MINIFS(_xlfn.ANCHORARRAY(H$9),E$9:E$16388,E4681)),A4681-C$4,ROW()=_xlfn.MINIFS(_xlfn.ANCHORARRAY(H$9),E$9:E$16388,E4681),IFERROR(A4681-INDEX(G$9:G$16388,MATCH(E4681-1,E$9:E$16388,0)),A4681-C$4),ISNUMBER(A4681),A4681-F4681,TRUE,"")</f>
        <v>21</v>
      </c>
      <c r="J4681" t="b">
        <f t="shared" si="217"/>
        <v>0</v>
      </c>
      <c r="L4681" s="5"/>
    </row>
    <row r="4682" spans="1:12">
      <c r="B4682" s="4" t="str">
        <f>"annual period "&amp;COUNTIF(D$9:D4682,TRUE)</f>
        <v>annual period 17</v>
      </c>
      <c r="D4682" t="b">
        <f t="shared" si="216"/>
        <v>0</v>
      </c>
      <c r="E4682">
        <f t="shared" si="215"/>
        <v>757</v>
      </c>
      <c r="F4682" s="5" cm="1">
        <f t="array" ref="F4682">INDEX(_xlfn._xlws.FILTER(A$9:A$16378,E4682=E$9:E$16378*ISNUMBER(A$9:A$16378)),1)</f>
        <v>44545</v>
      </c>
      <c r="G4682" s="5" cm="1">
        <f t="array" ref="G4682">INDEX(_xlfn._xlws.FILTER(A$9:A$16378,E4682=E$9:E$16378*ISNUMBER(A$9:A$16378)),COUNT(_xlfn._xlws.FILTER(A$9:A$16378,E4682=E$9:E$16378*ISNUMBER(A$9:A$16378))))</f>
        <v>44546</v>
      </c>
      <c r="H4682" t="str">
        <v/>
      </c>
      <c r="I4682" s="10" t="str" cm="1">
        <f t="array" ref="I4682">_xlfn.IFS(AND(OR(_xlfn._xlws.FILTER(D$9:D$16388,E$9:E$16388=E4682)),ROW()=_xlfn.MINIFS(_xlfn.ANCHORARRAY(H$9),E$9:E$16388,E4682)),A4682-C$4,ROW()=_xlfn.MINIFS(_xlfn.ANCHORARRAY(H$9),E$9:E$16388,E4682),IFERROR(A4682-INDEX(G$9:G$16388,MATCH(E4682-1,E$9:E$16388,0)),A4682-C$4),ISNUMBER(A4682),A4682-F4682,TRUE,"")</f>
        <v/>
      </c>
      <c r="J4682" t="str">
        <f t="shared" si="217"/>
        <v/>
      </c>
      <c r="L4682" s="5"/>
    </row>
    <row r="4683" spans="1:12">
      <c r="A4683" s="3">
        <v>44546</v>
      </c>
      <c r="B4683" s="4" t="str">
        <f>"annual period "&amp;COUNTIF(D$9:D4683,TRUE)</f>
        <v>annual period 17</v>
      </c>
      <c r="D4683" t="b">
        <f t="shared" si="216"/>
        <v>0</v>
      </c>
      <c r="E4683">
        <f t="shared" ref="E4683:E4746" si="218">IF(A4683="Trip #",E4682+1,E4682)</f>
        <v>757</v>
      </c>
      <c r="F4683" s="5" cm="1">
        <f t="array" ref="F4683">INDEX(_xlfn._xlws.FILTER(A$9:A$16378,E4683=E$9:E$16378*ISNUMBER(A$9:A$16378)),1)</f>
        <v>44545</v>
      </c>
      <c r="G4683" s="5" cm="1">
        <f t="array" ref="G4683">INDEX(_xlfn._xlws.FILTER(A$9:A$16378,E4683=E$9:E$16378*ISNUMBER(A$9:A$16378)),COUNT(_xlfn._xlws.FILTER(A$9:A$16378,E4683=E$9:E$16378*ISNUMBER(A$9:A$16378))))</f>
        <v>44546</v>
      </c>
      <c r="H4683" t="str">
        <v/>
      </c>
      <c r="I4683" s="10" cm="1">
        <f t="array" ref="I4683">_xlfn.IFS(AND(OR(_xlfn._xlws.FILTER(D$9:D$16388,E$9:E$16388=E4683)),ROW()=_xlfn.MINIFS(_xlfn.ANCHORARRAY(H$9),E$9:E$16388,E4683)),A4683-C$4,ROW()=_xlfn.MINIFS(_xlfn.ANCHORARRAY(H$9),E$9:E$16388,E4683),IFERROR(A4683-INDEX(G$9:G$16388,MATCH(E4683-1,E$9:E$16388,0)),A4683-C$4),ISNUMBER(A4683),A4683-F4683,TRUE,"")</f>
        <v>1</v>
      </c>
      <c r="J4683" t="b">
        <f t="shared" si="217"/>
        <v>0</v>
      </c>
      <c r="L4683" s="5"/>
    </row>
    <row r="4684" spans="1:12">
      <c r="A4684" s="1" t="s">
        <v>14</v>
      </c>
      <c r="B4684" s="4" t="str">
        <f>"annual period "&amp;COUNTIF(D$9:D4684,TRUE)</f>
        <v>annual period 17</v>
      </c>
      <c r="D4684" t="b">
        <f t="shared" si="216"/>
        <v>0</v>
      </c>
      <c r="E4684">
        <f t="shared" si="218"/>
        <v>758</v>
      </c>
      <c r="F4684" s="5" cm="1">
        <f t="array" ref="F4684">INDEX(_xlfn._xlws.FILTER(A$9:A$16378,E4684=E$9:E$16378*ISNUMBER(A$9:A$16378)),1)</f>
        <v>44547</v>
      </c>
      <c r="G4684" s="5" cm="1">
        <f t="array" ref="G4684">INDEX(_xlfn._xlws.FILTER(A$9:A$16378,E4684=E$9:E$16378*ISNUMBER(A$9:A$16378)),COUNT(_xlfn._xlws.FILTER(A$9:A$16378,E4684=E$9:E$16378*ISNUMBER(A$9:A$16378))))</f>
        <v>44556</v>
      </c>
      <c r="H4684" t="str">
        <v/>
      </c>
      <c r="I4684" s="10" t="str" cm="1">
        <f t="array" ref="I4684">_xlfn.IFS(AND(OR(_xlfn._xlws.FILTER(D$9:D$16388,E$9:E$16388=E4684)),ROW()=_xlfn.MINIFS(_xlfn.ANCHORARRAY(H$9),E$9:E$16388,E4684)),A4684-C$4,ROW()=_xlfn.MINIFS(_xlfn.ANCHORARRAY(H$9),E$9:E$16388,E4684),IFERROR(A4684-INDEX(G$9:G$16388,MATCH(E4684-1,E$9:E$16388,0)),A4684-C$4),ISNUMBER(A4684),A4684-F4684,TRUE,"")</f>
        <v/>
      </c>
      <c r="J4684" t="str">
        <f t="shared" si="217"/>
        <v/>
      </c>
      <c r="L4684" s="5"/>
    </row>
    <row r="4685" spans="1:12">
      <c r="A4685" s="2"/>
      <c r="B4685" s="4" t="str">
        <f>"annual period "&amp;COUNTIF(D$9:D4685,TRUE)</f>
        <v>annual period 17</v>
      </c>
      <c r="D4685" t="b">
        <f t="shared" si="216"/>
        <v>0</v>
      </c>
      <c r="E4685">
        <f t="shared" si="218"/>
        <v>758</v>
      </c>
      <c r="F4685" s="5" cm="1">
        <f t="array" ref="F4685">INDEX(_xlfn._xlws.FILTER(A$9:A$16378,E4685=E$9:E$16378*ISNUMBER(A$9:A$16378)),1)</f>
        <v>44547</v>
      </c>
      <c r="G4685" s="5" cm="1">
        <f t="array" ref="G4685">INDEX(_xlfn._xlws.FILTER(A$9:A$16378,E4685=E$9:E$16378*ISNUMBER(A$9:A$16378)),COUNT(_xlfn._xlws.FILTER(A$9:A$16378,E4685=E$9:E$16378*ISNUMBER(A$9:A$16378))))</f>
        <v>44556</v>
      </c>
      <c r="H4685" t="str">
        <v/>
      </c>
      <c r="I4685" s="10" t="str" cm="1">
        <f t="array" ref="I4685">_xlfn.IFS(AND(OR(_xlfn._xlws.FILTER(D$9:D$16388,E$9:E$16388=E4685)),ROW()=_xlfn.MINIFS(_xlfn.ANCHORARRAY(H$9),E$9:E$16388,E4685)),A4685-C$4,ROW()=_xlfn.MINIFS(_xlfn.ANCHORARRAY(H$9),E$9:E$16388,E4685),IFERROR(A4685-INDEX(G$9:G$16388,MATCH(E4685-1,E$9:E$16388,0)),A4685-C$4),ISNUMBER(A4685),A4685-F4685,TRUE,"")</f>
        <v/>
      </c>
      <c r="J4685" t="str">
        <f t="shared" si="217"/>
        <v/>
      </c>
      <c r="L4685" s="5"/>
    </row>
    <row r="4686" spans="1:12">
      <c r="A4686" s="3">
        <v>44547</v>
      </c>
      <c r="B4686" s="4" t="str">
        <f>"annual period "&amp;COUNTIF(D$9:D4686,TRUE)</f>
        <v>annual period 17</v>
      </c>
      <c r="D4686" t="b">
        <f t="shared" si="216"/>
        <v>0</v>
      </c>
      <c r="E4686">
        <f t="shared" si="218"/>
        <v>758</v>
      </c>
      <c r="F4686" s="5" cm="1">
        <f t="array" ref="F4686">INDEX(_xlfn._xlws.FILTER(A$9:A$16378,E4686=E$9:E$16378*ISNUMBER(A$9:A$16378)),1)</f>
        <v>44547</v>
      </c>
      <c r="G4686" s="5" cm="1">
        <f t="array" ref="G4686">INDEX(_xlfn._xlws.FILTER(A$9:A$16378,E4686=E$9:E$16378*ISNUMBER(A$9:A$16378)),COUNT(_xlfn._xlws.FILTER(A$9:A$16378,E4686=E$9:E$16378*ISNUMBER(A$9:A$16378))))</f>
        <v>44556</v>
      </c>
      <c r="H4686">
        <v>4686</v>
      </c>
      <c r="I4686" s="10" cm="1">
        <f t="array" ref="I4686">_xlfn.IFS(AND(OR(_xlfn._xlws.FILTER(D$9:D$16388,E$9:E$16388=E4686)),ROW()=_xlfn.MINIFS(_xlfn.ANCHORARRAY(H$9),E$9:E$16388,E4686)),A4686-C$4,ROW()=_xlfn.MINIFS(_xlfn.ANCHORARRAY(H$9),E$9:E$16388,E4686),IFERROR(A4686-INDEX(G$9:G$16388,MATCH(E4686-1,E$9:E$16388,0)),A4686-C$4),ISNUMBER(A4686),A4686-F4686,TRUE,"")</f>
        <v>1</v>
      </c>
      <c r="J4686" t="b">
        <f t="shared" si="217"/>
        <v>0</v>
      </c>
      <c r="L4686" s="5"/>
    </row>
    <row r="4687" spans="1:12">
      <c r="B4687" s="4" t="str">
        <f>"annual period "&amp;COUNTIF(D$9:D4687,TRUE)</f>
        <v>annual period 17</v>
      </c>
      <c r="D4687" t="b">
        <f t="shared" si="216"/>
        <v>0</v>
      </c>
      <c r="E4687">
        <f t="shared" si="218"/>
        <v>758</v>
      </c>
      <c r="F4687" s="5" cm="1">
        <f t="array" ref="F4687">INDEX(_xlfn._xlws.FILTER(A$9:A$16378,E4687=E$9:E$16378*ISNUMBER(A$9:A$16378)),1)</f>
        <v>44547</v>
      </c>
      <c r="G4687" s="5" cm="1">
        <f t="array" ref="G4687">INDEX(_xlfn._xlws.FILTER(A$9:A$16378,E4687=E$9:E$16378*ISNUMBER(A$9:A$16378)),COUNT(_xlfn._xlws.FILTER(A$9:A$16378,E4687=E$9:E$16378*ISNUMBER(A$9:A$16378))))</f>
        <v>44556</v>
      </c>
      <c r="H4687" t="str">
        <v/>
      </c>
      <c r="I4687" s="10" t="str" cm="1">
        <f t="array" ref="I4687">_xlfn.IFS(AND(OR(_xlfn._xlws.FILTER(D$9:D$16388,E$9:E$16388=E4687)),ROW()=_xlfn.MINIFS(_xlfn.ANCHORARRAY(H$9),E$9:E$16388,E4687)),A4687-C$4,ROW()=_xlfn.MINIFS(_xlfn.ANCHORARRAY(H$9),E$9:E$16388,E4687),IFERROR(A4687-INDEX(G$9:G$16388,MATCH(E4687-1,E$9:E$16388,0)),A4687-C$4),ISNUMBER(A4687),A4687-F4687,TRUE,"")</f>
        <v/>
      </c>
      <c r="J4687" t="str">
        <f t="shared" si="217"/>
        <v/>
      </c>
      <c r="L4687" s="5"/>
    </row>
    <row r="4688" spans="1:12">
      <c r="A4688" s="3">
        <v>44556</v>
      </c>
      <c r="B4688" s="4" t="str">
        <f>"annual period "&amp;COUNTIF(D$9:D4688,TRUE)</f>
        <v>annual period 17</v>
      </c>
      <c r="D4688" t="b">
        <f t="shared" si="216"/>
        <v>0</v>
      </c>
      <c r="E4688">
        <f t="shared" si="218"/>
        <v>758</v>
      </c>
      <c r="F4688" s="5" cm="1">
        <f t="array" ref="F4688">INDEX(_xlfn._xlws.FILTER(A$9:A$16378,E4688=E$9:E$16378*ISNUMBER(A$9:A$16378)),1)</f>
        <v>44547</v>
      </c>
      <c r="G4688" s="5" cm="1">
        <f t="array" ref="G4688">INDEX(_xlfn._xlws.FILTER(A$9:A$16378,E4688=E$9:E$16378*ISNUMBER(A$9:A$16378)),COUNT(_xlfn._xlws.FILTER(A$9:A$16378,E4688=E$9:E$16378*ISNUMBER(A$9:A$16378))))</f>
        <v>44556</v>
      </c>
      <c r="H4688" t="str">
        <v/>
      </c>
      <c r="I4688" s="10" cm="1">
        <f t="array" ref="I4688">_xlfn.IFS(AND(OR(_xlfn._xlws.FILTER(D$9:D$16388,E$9:E$16388=E4688)),ROW()=_xlfn.MINIFS(_xlfn.ANCHORARRAY(H$9),E$9:E$16388,E4688)),A4688-C$4,ROW()=_xlfn.MINIFS(_xlfn.ANCHORARRAY(H$9),E$9:E$16388,E4688),IFERROR(A4688-INDEX(G$9:G$16388,MATCH(E4688-1,E$9:E$16388,0)),A4688-C$4),ISNUMBER(A4688),A4688-F4688,TRUE,"")</f>
        <v>9</v>
      </c>
      <c r="J4688" t="b">
        <f t="shared" si="217"/>
        <v>0</v>
      </c>
      <c r="L4688" s="5"/>
    </row>
    <row r="4689" spans="1:12">
      <c r="B4689" s="4" t="str">
        <f>"annual period "&amp;COUNTIF(D$9:D4689,TRUE)</f>
        <v>annual period 17</v>
      </c>
      <c r="D4689" t="b">
        <f t="shared" si="216"/>
        <v>0</v>
      </c>
      <c r="E4689">
        <f t="shared" si="218"/>
        <v>758</v>
      </c>
      <c r="F4689" s="5" cm="1">
        <f t="array" ref="F4689">INDEX(_xlfn._xlws.FILTER(A$9:A$16378,E4689=E$9:E$16378*ISNUMBER(A$9:A$16378)),1)</f>
        <v>44547</v>
      </c>
      <c r="G4689" s="5" cm="1">
        <f t="array" ref="G4689">INDEX(_xlfn._xlws.FILTER(A$9:A$16378,E4689=E$9:E$16378*ISNUMBER(A$9:A$16378)),COUNT(_xlfn._xlws.FILTER(A$9:A$16378,E4689=E$9:E$16378*ISNUMBER(A$9:A$16378))))</f>
        <v>44556</v>
      </c>
      <c r="H4689" t="str">
        <v/>
      </c>
      <c r="I4689" s="10" t="str" cm="1">
        <f t="array" ref="I4689">_xlfn.IFS(AND(OR(_xlfn._xlws.FILTER(D$9:D$16388,E$9:E$16388=E4689)),ROW()=_xlfn.MINIFS(_xlfn.ANCHORARRAY(H$9),E$9:E$16388,E4689)),A4689-C$4,ROW()=_xlfn.MINIFS(_xlfn.ANCHORARRAY(H$9),E$9:E$16388,E4689),IFERROR(A4689-INDEX(G$9:G$16388,MATCH(E4689-1,E$9:E$16388,0)),A4689-C$4),ISNUMBER(A4689),A4689-F4689,TRUE,"")</f>
        <v/>
      </c>
      <c r="J4689" t="str">
        <f t="shared" si="217"/>
        <v/>
      </c>
      <c r="L4689" s="5"/>
    </row>
    <row r="4690" spans="1:12">
      <c r="A4690" s="3">
        <v>44556</v>
      </c>
      <c r="B4690" s="4" t="str">
        <f>"annual period "&amp;COUNTIF(D$9:D4690,TRUE)</f>
        <v>annual period 17</v>
      </c>
      <c r="D4690" t="b">
        <f t="shared" si="216"/>
        <v>0</v>
      </c>
      <c r="E4690">
        <f t="shared" si="218"/>
        <v>758</v>
      </c>
      <c r="F4690" s="5" cm="1">
        <f t="array" ref="F4690">INDEX(_xlfn._xlws.FILTER(A$9:A$16378,E4690=E$9:E$16378*ISNUMBER(A$9:A$16378)),1)</f>
        <v>44547</v>
      </c>
      <c r="G4690" s="5" cm="1">
        <f t="array" ref="G4690">INDEX(_xlfn._xlws.FILTER(A$9:A$16378,E4690=E$9:E$16378*ISNUMBER(A$9:A$16378)),COUNT(_xlfn._xlws.FILTER(A$9:A$16378,E4690=E$9:E$16378*ISNUMBER(A$9:A$16378))))</f>
        <v>44556</v>
      </c>
      <c r="H4690" t="str">
        <v/>
      </c>
      <c r="I4690" s="10" cm="1">
        <f t="array" ref="I4690">_xlfn.IFS(AND(OR(_xlfn._xlws.FILTER(D$9:D$16388,E$9:E$16388=E4690)),ROW()=_xlfn.MINIFS(_xlfn.ANCHORARRAY(H$9),E$9:E$16388,E4690)),A4690-C$4,ROW()=_xlfn.MINIFS(_xlfn.ANCHORARRAY(H$9),E$9:E$16388,E4690),IFERROR(A4690-INDEX(G$9:G$16388,MATCH(E4690-1,E$9:E$16388,0)),A4690-C$4),ISNUMBER(A4690),A4690-F4690,TRUE,"")</f>
        <v>9</v>
      </c>
      <c r="J4690" t="b">
        <f t="shared" si="217"/>
        <v>0</v>
      </c>
      <c r="L4690" s="5"/>
    </row>
    <row r="4691" spans="1:12">
      <c r="A4691" s="1" t="s">
        <v>14</v>
      </c>
      <c r="B4691" s="4" t="str">
        <f>"annual period "&amp;COUNTIF(D$9:D4691,TRUE)</f>
        <v>annual period 17</v>
      </c>
      <c r="D4691" t="b">
        <f t="shared" si="216"/>
        <v>0</v>
      </c>
      <c r="E4691">
        <f t="shared" si="218"/>
        <v>759</v>
      </c>
      <c r="F4691" s="5" cm="1">
        <f t="array" ref="F4691">INDEX(_xlfn._xlws.FILTER(A$9:A$16378,E4691=E$9:E$16378*ISNUMBER(A$9:A$16378)),1)</f>
        <v>44565</v>
      </c>
      <c r="G4691" s="5" cm="1">
        <f t="array" ref="G4691">INDEX(_xlfn._xlws.FILTER(A$9:A$16378,E4691=E$9:E$16378*ISNUMBER(A$9:A$16378)),COUNT(_xlfn._xlws.FILTER(A$9:A$16378,E4691=E$9:E$16378*ISNUMBER(A$9:A$16378))))</f>
        <v>44565</v>
      </c>
      <c r="H4691" t="str">
        <v/>
      </c>
      <c r="I4691" s="10" t="str" cm="1">
        <f t="array" ref="I4691">_xlfn.IFS(AND(OR(_xlfn._xlws.FILTER(D$9:D$16388,E$9:E$16388=E4691)),ROW()=_xlfn.MINIFS(_xlfn.ANCHORARRAY(H$9),E$9:E$16388,E4691)),A4691-C$4,ROW()=_xlfn.MINIFS(_xlfn.ANCHORARRAY(H$9),E$9:E$16388,E4691),IFERROR(A4691-INDEX(G$9:G$16388,MATCH(E4691-1,E$9:E$16388,0)),A4691-C$4),ISNUMBER(A4691),A4691-F4691,TRUE,"")</f>
        <v/>
      </c>
      <c r="J4691" t="str">
        <f t="shared" si="217"/>
        <v/>
      </c>
      <c r="L4691" s="5"/>
    </row>
    <row r="4692" spans="1:12">
      <c r="A4692" s="2"/>
      <c r="B4692" s="4" t="str">
        <f>"annual period "&amp;COUNTIF(D$9:D4692,TRUE)</f>
        <v>annual period 17</v>
      </c>
      <c r="D4692" t="b">
        <f t="shared" si="216"/>
        <v>0</v>
      </c>
      <c r="E4692">
        <f t="shared" si="218"/>
        <v>759</v>
      </c>
      <c r="F4692" s="5" cm="1">
        <f t="array" ref="F4692">INDEX(_xlfn._xlws.FILTER(A$9:A$16378,E4692=E$9:E$16378*ISNUMBER(A$9:A$16378)),1)</f>
        <v>44565</v>
      </c>
      <c r="G4692" s="5" cm="1">
        <f t="array" ref="G4692">INDEX(_xlfn._xlws.FILTER(A$9:A$16378,E4692=E$9:E$16378*ISNUMBER(A$9:A$16378)),COUNT(_xlfn._xlws.FILTER(A$9:A$16378,E4692=E$9:E$16378*ISNUMBER(A$9:A$16378))))</f>
        <v>44565</v>
      </c>
      <c r="H4692" t="str">
        <v/>
      </c>
      <c r="I4692" s="10" t="str" cm="1">
        <f t="array" ref="I4692">_xlfn.IFS(AND(OR(_xlfn._xlws.FILTER(D$9:D$16388,E$9:E$16388=E4692)),ROW()=_xlfn.MINIFS(_xlfn.ANCHORARRAY(H$9),E$9:E$16388,E4692)),A4692-C$4,ROW()=_xlfn.MINIFS(_xlfn.ANCHORARRAY(H$9),E$9:E$16388,E4692),IFERROR(A4692-INDEX(G$9:G$16388,MATCH(E4692-1,E$9:E$16388,0)),A4692-C$4),ISNUMBER(A4692),A4692-F4692,TRUE,"")</f>
        <v/>
      </c>
      <c r="J4692" t="str">
        <f t="shared" si="217"/>
        <v/>
      </c>
      <c r="L4692" s="5"/>
    </row>
    <row r="4693" spans="1:12">
      <c r="A4693" s="3">
        <v>44565</v>
      </c>
      <c r="B4693" s="4" t="str">
        <f>"annual period "&amp;COUNTIF(D$9:D4693,TRUE)</f>
        <v>annual period 17</v>
      </c>
      <c r="D4693" t="b">
        <f t="shared" si="216"/>
        <v>0</v>
      </c>
      <c r="E4693">
        <f t="shared" si="218"/>
        <v>759</v>
      </c>
      <c r="F4693" s="5" cm="1">
        <f t="array" ref="F4693">INDEX(_xlfn._xlws.FILTER(A$9:A$16378,E4693=E$9:E$16378*ISNUMBER(A$9:A$16378)),1)</f>
        <v>44565</v>
      </c>
      <c r="G4693" s="5" cm="1">
        <f t="array" ref="G4693">INDEX(_xlfn._xlws.FILTER(A$9:A$16378,E4693=E$9:E$16378*ISNUMBER(A$9:A$16378)),COUNT(_xlfn._xlws.FILTER(A$9:A$16378,E4693=E$9:E$16378*ISNUMBER(A$9:A$16378))))</f>
        <v>44565</v>
      </c>
      <c r="H4693">
        <v>4693</v>
      </c>
      <c r="I4693" s="10" cm="1">
        <f t="array" ref="I4693">_xlfn.IFS(AND(OR(_xlfn._xlws.FILTER(D$9:D$16388,E$9:E$16388=E4693)),ROW()=_xlfn.MINIFS(_xlfn.ANCHORARRAY(H$9),E$9:E$16388,E4693)),A4693-C$4,ROW()=_xlfn.MINIFS(_xlfn.ANCHORARRAY(H$9),E$9:E$16388,E4693),IFERROR(A4693-INDEX(G$9:G$16388,MATCH(E4693-1,E$9:E$16388,0)),A4693-C$4),ISNUMBER(A4693),A4693-F4693,TRUE,"")</f>
        <v>9</v>
      </c>
      <c r="J4693" t="b">
        <f t="shared" si="217"/>
        <v>0</v>
      </c>
      <c r="L4693" s="5"/>
    </row>
    <row r="4694" spans="1:12">
      <c r="B4694" s="4" t="str">
        <f>"annual period "&amp;COUNTIF(D$9:D4694,TRUE)</f>
        <v>annual period 17</v>
      </c>
      <c r="D4694" t="b">
        <f t="shared" si="216"/>
        <v>0</v>
      </c>
      <c r="E4694">
        <f t="shared" si="218"/>
        <v>759</v>
      </c>
      <c r="F4694" s="5" cm="1">
        <f t="array" ref="F4694">INDEX(_xlfn._xlws.FILTER(A$9:A$16378,E4694=E$9:E$16378*ISNUMBER(A$9:A$16378)),1)</f>
        <v>44565</v>
      </c>
      <c r="G4694" s="5" cm="1">
        <f t="array" ref="G4694">INDEX(_xlfn._xlws.FILTER(A$9:A$16378,E4694=E$9:E$16378*ISNUMBER(A$9:A$16378)),COUNT(_xlfn._xlws.FILTER(A$9:A$16378,E4694=E$9:E$16378*ISNUMBER(A$9:A$16378))))</f>
        <v>44565</v>
      </c>
      <c r="H4694" t="str">
        <v/>
      </c>
      <c r="I4694" s="10" t="str" cm="1">
        <f t="array" ref="I4694">_xlfn.IFS(AND(OR(_xlfn._xlws.FILTER(D$9:D$16388,E$9:E$16388=E4694)),ROW()=_xlfn.MINIFS(_xlfn.ANCHORARRAY(H$9),E$9:E$16388,E4694)),A4694-C$4,ROW()=_xlfn.MINIFS(_xlfn.ANCHORARRAY(H$9),E$9:E$16388,E4694),IFERROR(A4694-INDEX(G$9:G$16388,MATCH(E4694-1,E$9:E$16388,0)),A4694-C$4),ISNUMBER(A4694),A4694-F4694,TRUE,"")</f>
        <v/>
      </c>
      <c r="J4694" t="str">
        <f t="shared" si="217"/>
        <v/>
      </c>
      <c r="L4694" s="5"/>
    </row>
    <row r="4695" spans="1:12">
      <c r="A4695" s="3">
        <v>44565</v>
      </c>
      <c r="B4695" s="4" t="str">
        <f>"annual period "&amp;COUNTIF(D$9:D4695,TRUE)</f>
        <v>annual period 17</v>
      </c>
      <c r="D4695" t="b">
        <f t="shared" si="216"/>
        <v>0</v>
      </c>
      <c r="E4695">
        <f t="shared" si="218"/>
        <v>759</v>
      </c>
      <c r="F4695" s="5" cm="1">
        <f t="array" ref="F4695">INDEX(_xlfn._xlws.FILTER(A$9:A$16378,E4695=E$9:E$16378*ISNUMBER(A$9:A$16378)),1)</f>
        <v>44565</v>
      </c>
      <c r="G4695" s="5" cm="1">
        <f t="array" ref="G4695">INDEX(_xlfn._xlws.FILTER(A$9:A$16378,E4695=E$9:E$16378*ISNUMBER(A$9:A$16378)),COUNT(_xlfn._xlws.FILTER(A$9:A$16378,E4695=E$9:E$16378*ISNUMBER(A$9:A$16378))))</f>
        <v>44565</v>
      </c>
      <c r="H4695">
        <v>4695</v>
      </c>
      <c r="I4695" s="10" cm="1">
        <f t="array" ref="I4695">_xlfn.IFS(AND(OR(_xlfn._xlws.FILTER(D$9:D$16388,E$9:E$16388=E4695)),ROW()=_xlfn.MINIFS(_xlfn.ANCHORARRAY(H$9),E$9:E$16388,E4695)),A4695-C$4,ROW()=_xlfn.MINIFS(_xlfn.ANCHORARRAY(H$9),E$9:E$16388,E4695),IFERROR(A4695-INDEX(G$9:G$16388,MATCH(E4695-1,E$9:E$16388,0)),A4695-C$4),ISNUMBER(A4695),A4695-F4695,TRUE,"")</f>
        <v>0</v>
      </c>
      <c r="J4695" t="b">
        <f t="shared" si="217"/>
        <v>0</v>
      </c>
      <c r="L4695" s="5"/>
    </row>
    <row r="4696" spans="1:12">
      <c r="B4696" s="4" t="str">
        <f>"annual period "&amp;COUNTIF(D$9:D4696,TRUE)</f>
        <v>annual period 17</v>
      </c>
      <c r="D4696" t="b">
        <f t="shared" si="216"/>
        <v>0</v>
      </c>
      <c r="E4696">
        <f t="shared" si="218"/>
        <v>759</v>
      </c>
      <c r="F4696" s="5" cm="1">
        <f t="array" ref="F4696">INDEX(_xlfn._xlws.FILTER(A$9:A$16378,E4696=E$9:E$16378*ISNUMBER(A$9:A$16378)),1)</f>
        <v>44565</v>
      </c>
      <c r="G4696" s="5" cm="1">
        <f t="array" ref="G4696">INDEX(_xlfn._xlws.FILTER(A$9:A$16378,E4696=E$9:E$16378*ISNUMBER(A$9:A$16378)),COUNT(_xlfn._xlws.FILTER(A$9:A$16378,E4696=E$9:E$16378*ISNUMBER(A$9:A$16378))))</f>
        <v>44565</v>
      </c>
      <c r="H4696" t="str">
        <v/>
      </c>
      <c r="I4696" s="10" t="str" cm="1">
        <f t="array" ref="I4696">_xlfn.IFS(AND(OR(_xlfn._xlws.FILTER(D$9:D$16388,E$9:E$16388=E4696)),ROW()=_xlfn.MINIFS(_xlfn.ANCHORARRAY(H$9),E$9:E$16388,E4696)),A4696-C$4,ROW()=_xlfn.MINIFS(_xlfn.ANCHORARRAY(H$9),E$9:E$16388,E4696),IFERROR(A4696-INDEX(G$9:G$16388,MATCH(E4696-1,E$9:E$16388,0)),A4696-C$4),ISNUMBER(A4696),A4696-F4696,TRUE,"")</f>
        <v/>
      </c>
      <c r="J4696" t="str">
        <f t="shared" si="217"/>
        <v/>
      </c>
      <c r="L4696" s="5"/>
    </row>
    <row r="4697" spans="1:12">
      <c r="A4697" s="3">
        <v>44565</v>
      </c>
      <c r="B4697" s="4" t="str">
        <f>"annual period "&amp;COUNTIF(D$9:D4697,TRUE)</f>
        <v>annual period 17</v>
      </c>
      <c r="D4697" t="b">
        <f t="shared" si="216"/>
        <v>0</v>
      </c>
      <c r="E4697">
        <f t="shared" si="218"/>
        <v>759</v>
      </c>
      <c r="F4697" s="5" cm="1">
        <f t="array" ref="F4697">INDEX(_xlfn._xlws.FILTER(A$9:A$16378,E4697=E$9:E$16378*ISNUMBER(A$9:A$16378)),1)</f>
        <v>44565</v>
      </c>
      <c r="G4697" s="5" cm="1">
        <f t="array" ref="G4697">INDEX(_xlfn._xlws.FILTER(A$9:A$16378,E4697=E$9:E$16378*ISNUMBER(A$9:A$16378)),COUNT(_xlfn._xlws.FILTER(A$9:A$16378,E4697=E$9:E$16378*ISNUMBER(A$9:A$16378))))</f>
        <v>44565</v>
      </c>
      <c r="H4697">
        <v>4697</v>
      </c>
      <c r="I4697" s="10" cm="1">
        <f t="array" ref="I4697">_xlfn.IFS(AND(OR(_xlfn._xlws.FILTER(D$9:D$16388,E$9:E$16388=E4697)),ROW()=_xlfn.MINIFS(_xlfn.ANCHORARRAY(H$9),E$9:E$16388,E4697)),A4697-C$4,ROW()=_xlfn.MINIFS(_xlfn.ANCHORARRAY(H$9),E$9:E$16388,E4697),IFERROR(A4697-INDEX(G$9:G$16388,MATCH(E4697-1,E$9:E$16388,0)),A4697-C$4),ISNUMBER(A4697),A4697-F4697,TRUE,"")</f>
        <v>0</v>
      </c>
      <c r="J4697" t="b">
        <f t="shared" si="217"/>
        <v>0</v>
      </c>
      <c r="L4697" s="5"/>
    </row>
    <row r="4698" spans="1:12">
      <c r="A4698" s="1" t="s">
        <v>14</v>
      </c>
      <c r="B4698" s="4" t="str">
        <f>"annual period "&amp;COUNTIF(D$9:D4698,TRUE)</f>
        <v>annual period 17</v>
      </c>
      <c r="D4698" t="b">
        <f t="shared" si="216"/>
        <v>0</v>
      </c>
      <c r="E4698">
        <f t="shared" si="218"/>
        <v>760</v>
      </c>
      <c r="F4698" s="5" cm="1">
        <f t="array" ref="F4698">INDEX(_xlfn._xlws.FILTER(A$9:A$16378,E4698=E$9:E$16378*ISNUMBER(A$9:A$16378)),1)</f>
        <v>44584</v>
      </c>
      <c r="G4698" s="5" cm="1">
        <f t="array" ref="G4698">INDEX(_xlfn._xlws.FILTER(A$9:A$16378,E4698=E$9:E$16378*ISNUMBER(A$9:A$16378)),COUNT(_xlfn._xlws.FILTER(A$9:A$16378,E4698=E$9:E$16378*ISNUMBER(A$9:A$16378))))</f>
        <v>44589</v>
      </c>
      <c r="H4698" t="str">
        <v/>
      </c>
      <c r="I4698" s="10" t="str" cm="1">
        <f t="array" ref="I4698">_xlfn.IFS(AND(OR(_xlfn._xlws.FILTER(D$9:D$16388,E$9:E$16388=E4698)),ROW()=_xlfn.MINIFS(_xlfn.ANCHORARRAY(H$9),E$9:E$16388,E4698)),A4698-C$4,ROW()=_xlfn.MINIFS(_xlfn.ANCHORARRAY(H$9),E$9:E$16388,E4698),IFERROR(A4698-INDEX(G$9:G$16388,MATCH(E4698-1,E$9:E$16388,0)),A4698-C$4),ISNUMBER(A4698),A4698-F4698,TRUE,"")</f>
        <v/>
      </c>
      <c r="J4698" t="str">
        <f t="shared" si="217"/>
        <v/>
      </c>
      <c r="L4698" s="5"/>
    </row>
    <row r="4699" spans="1:12">
      <c r="A4699" s="2"/>
      <c r="B4699" s="4" t="str">
        <f>"annual period "&amp;COUNTIF(D$9:D4699,TRUE)</f>
        <v>annual period 17</v>
      </c>
      <c r="D4699" t="b">
        <f t="shared" si="216"/>
        <v>0</v>
      </c>
      <c r="E4699">
        <f t="shared" si="218"/>
        <v>760</v>
      </c>
      <c r="F4699" s="5" cm="1">
        <f t="array" ref="F4699">INDEX(_xlfn._xlws.FILTER(A$9:A$16378,E4699=E$9:E$16378*ISNUMBER(A$9:A$16378)),1)</f>
        <v>44584</v>
      </c>
      <c r="G4699" s="5" cm="1">
        <f t="array" ref="G4699">INDEX(_xlfn._xlws.FILTER(A$9:A$16378,E4699=E$9:E$16378*ISNUMBER(A$9:A$16378)),COUNT(_xlfn._xlws.FILTER(A$9:A$16378,E4699=E$9:E$16378*ISNUMBER(A$9:A$16378))))</f>
        <v>44589</v>
      </c>
      <c r="H4699" t="str">
        <v/>
      </c>
      <c r="I4699" s="10" t="str" cm="1">
        <f t="array" ref="I4699">_xlfn.IFS(AND(OR(_xlfn._xlws.FILTER(D$9:D$16388,E$9:E$16388=E4699)),ROW()=_xlfn.MINIFS(_xlfn.ANCHORARRAY(H$9),E$9:E$16388,E4699)),A4699-C$4,ROW()=_xlfn.MINIFS(_xlfn.ANCHORARRAY(H$9),E$9:E$16388,E4699),IFERROR(A4699-INDEX(G$9:G$16388,MATCH(E4699-1,E$9:E$16388,0)),A4699-C$4),ISNUMBER(A4699),A4699-F4699,TRUE,"")</f>
        <v/>
      </c>
      <c r="J4699" t="str">
        <f t="shared" si="217"/>
        <v/>
      </c>
      <c r="L4699" s="5"/>
    </row>
    <row r="4700" spans="1:12">
      <c r="A4700" s="3">
        <v>44584</v>
      </c>
      <c r="B4700" s="4" t="str">
        <f>"annual period "&amp;COUNTIF(D$9:D4700,TRUE)</f>
        <v>annual period 17</v>
      </c>
      <c r="D4700" t="b">
        <f t="shared" si="216"/>
        <v>0</v>
      </c>
      <c r="E4700">
        <f t="shared" si="218"/>
        <v>760</v>
      </c>
      <c r="F4700" s="5" cm="1">
        <f t="array" ref="F4700">INDEX(_xlfn._xlws.FILTER(A$9:A$16378,E4700=E$9:E$16378*ISNUMBER(A$9:A$16378)),1)</f>
        <v>44584</v>
      </c>
      <c r="G4700" s="5" cm="1">
        <f t="array" ref="G4700">INDEX(_xlfn._xlws.FILTER(A$9:A$16378,E4700=E$9:E$16378*ISNUMBER(A$9:A$16378)),COUNT(_xlfn._xlws.FILTER(A$9:A$16378,E4700=E$9:E$16378*ISNUMBER(A$9:A$16378))))</f>
        <v>44589</v>
      </c>
      <c r="H4700">
        <v>4700</v>
      </c>
      <c r="I4700" s="10" cm="1">
        <f t="array" ref="I4700">_xlfn.IFS(AND(OR(_xlfn._xlws.FILTER(D$9:D$16388,E$9:E$16388=E4700)),ROW()=_xlfn.MINIFS(_xlfn.ANCHORARRAY(H$9),E$9:E$16388,E4700)),A4700-C$4,ROW()=_xlfn.MINIFS(_xlfn.ANCHORARRAY(H$9),E$9:E$16388,E4700),IFERROR(A4700-INDEX(G$9:G$16388,MATCH(E4700-1,E$9:E$16388,0)),A4700-C$4),ISNUMBER(A4700),A4700-F4700,TRUE,"")</f>
        <v>19</v>
      </c>
      <c r="J4700" t="b">
        <f t="shared" si="217"/>
        <v>0</v>
      </c>
      <c r="L4700" s="5"/>
    </row>
    <row r="4701" spans="1:12">
      <c r="B4701" s="4" t="str">
        <f>"annual period "&amp;COUNTIF(D$9:D4701,TRUE)</f>
        <v>annual period 17</v>
      </c>
      <c r="D4701" t="b">
        <f t="shared" si="216"/>
        <v>0</v>
      </c>
      <c r="E4701">
        <f t="shared" si="218"/>
        <v>760</v>
      </c>
      <c r="F4701" s="5" cm="1">
        <f t="array" ref="F4701">INDEX(_xlfn._xlws.FILTER(A$9:A$16378,E4701=E$9:E$16378*ISNUMBER(A$9:A$16378)),1)</f>
        <v>44584</v>
      </c>
      <c r="G4701" s="5" cm="1">
        <f t="array" ref="G4701">INDEX(_xlfn._xlws.FILTER(A$9:A$16378,E4701=E$9:E$16378*ISNUMBER(A$9:A$16378)),COUNT(_xlfn._xlws.FILTER(A$9:A$16378,E4701=E$9:E$16378*ISNUMBER(A$9:A$16378))))</f>
        <v>44589</v>
      </c>
      <c r="H4701" t="str">
        <v/>
      </c>
      <c r="I4701" s="10" t="str" cm="1">
        <f t="array" ref="I4701">_xlfn.IFS(AND(OR(_xlfn._xlws.FILTER(D$9:D$16388,E$9:E$16388=E4701)),ROW()=_xlfn.MINIFS(_xlfn.ANCHORARRAY(H$9),E$9:E$16388,E4701)),A4701-C$4,ROW()=_xlfn.MINIFS(_xlfn.ANCHORARRAY(H$9),E$9:E$16388,E4701),IFERROR(A4701-INDEX(G$9:G$16388,MATCH(E4701-1,E$9:E$16388,0)),A4701-C$4),ISNUMBER(A4701),A4701-F4701,TRUE,"")</f>
        <v/>
      </c>
      <c r="J4701" t="str">
        <f t="shared" si="217"/>
        <v/>
      </c>
      <c r="L4701" s="5"/>
    </row>
    <row r="4702" spans="1:12">
      <c r="A4702" s="3">
        <v>44585</v>
      </c>
      <c r="B4702" s="4" t="str">
        <f>"annual period "&amp;COUNTIF(D$9:D4702,TRUE)</f>
        <v>annual period 17</v>
      </c>
      <c r="D4702" t="b">
        <f t="shared" si="216"/>
        <v>0</v>
      </c>
      <c r="E4702">
        <f t="shared" si="218"/>
        <v>760</v>
      </c>
      <c r="F4702" s="5" cm="1">
        <f t="array" ref="F4702">INDEX(_xlfn._xlws.FILTER(A$9:A$16378,E4702=E$9:E$16378*ISNUMBER(A$9:A$16378)),1)</f>
        <v>44584</v>
      </c>
      <c r="G4702" s="5" cm="1">
        <f t="array" ref="G4702">INDEX(_xlfn._xlws.FILTER(A$9:A$16378,E4702=E$9:E$16378*ISNUMBER(A$9:A$16378)),COUNT(_xlfn._xlws.FILTER(A$9:A$16378,E4702=E$9:E$16378*ISNUMBER(A$9:A$16378))))</f>
        <v>44589</v>
      </c>
      <c r="H4702" t="str">
        <v/>
      </c>
      <c r="I4702" s="10" cm="1">
        <f t="array" ref="I4702">_xlfn.IFS(AND(OR(_xlfn._xlws.FILTER(D$9:D$16388,E$9:E$16388=E4702)),ROW()=_xlfn.MINIFS(_xlfn.ANCHORARRAY(H$9),E$9:E$16388,E4702)),A4702-C$4,ROW()=_xlfn.MINIFS(_xlfn.ANCHORARRAY(H$9),E$9:E$16388,E4702),IFERROR(A4702-INDEX(G$9:G$16388,MATCH(E4702-1,E$9:E$16388,0)),A4702-C$4),ISNUMBER(A4702),A4702-F4702,TRUE,"")</f>
        <v>1</v>
      </c>
      <c r="J4702" t="b">
        <f t="shared" si="217"/>
        <v>0</v>
      </c>
      <c r="L4702" s="5"/>
    </row>
    <row r="4703" spans="1:12">
      <c r="B4703" s="4" t="str">
        <f>"annual period "&amp;COUNTIF(D$9:D4703,TRUE)</f>
        <v>annual period 17</v>
      </c>
      <c r="D4703" t="b">
        <f t="shared" si="216"/>
        <v>0</v>
      </c>
      <c r="E4703">
        <f t="shared" si="218"/>
        <v>760</v>
      </c>
      <c r="F4703" s="5" cm="1">
        <f t="array" ref="F4703">INDEX(_xlfn._xlws.FILTER(A$9:A$16378,E4703=E$9:E$16378*ISNUMBER(A$9:A$16378)),1)</f>
        <v>44584</v>
      </c>
      <c r="G4703" s="5" cm="1">
        <f t="array" ref="G4703">INDEX(_xlfn._xlws.FILTER(A$9:A$16378,E4703=E$9:E$16378*ISNUMBER(A$9:A$16378)),COUNT(_xlfn._xlws.FILTER(A$9:A$16378,E4703=E$9:E$16378*ISNUMBER(A$9:A$16378))))</f>
        <v>44589</v>
      </c>
      <c r="H4703" t="str">
        <v/>
      </c>
      <c r="I4703" s="10" t="str" cm="1">
        <f t="array" ref="I4703">_xlfn.IFS(AND(OR(_xlfn._xlws.FILTER(D$9:D$16388,E$9:E$16388=E4703)),ROW()=_xlfn.MINIFS(_xlfn.ANCHORARRAY(H$9),E$9:E$16388,E4703)),A4703-C$4,ROW()=_xlfn.MINIFS(_xlfn.ANCHORARRAY(H$9),E$9:E$16388,E4703),IFERROR(A4703-INDEX(G$9:G$16388,MATCH(E4703-1,E$9:E$16388,0)),A4703-C$4),ISNUMBER(A4703),A4703-F4703,TRUE,"")</f>
        <v/>
      </c>
      <c r="J4703" t="str">
        <f t="shared" si="217"/>
        <v/>
      </c>
      <c r="L4703" s="5"/>
    </row>
    <row r="4704" spans="1:12">
      <c r="A4704" s="3">
        <v>44588</v>
      </c>
      <c r="B4704" s="4" t="str">
        <f>"annual period "&amp;COUNTIF(D$9:D4704,TRUE)</f>
        <v>annual period 17</v>
      </c>
      <c r="D4704" t="b">
        <f t="shared" ref="D4704:D4767" si="219">F4703-F4704&gt;300</f>
        <v>0</v>
      </c>
      <c r="E4704">
        <f t="shared" si="218"/>
        <v>760</v>
      </c>
      <c r="F4704" s="5" cm="1">
        <f t="array" ref="F4704">INDEX(_xlfn._xlws.FILTER(A$9:A$16378,E4704=E$9:E$16378*ISNUMBER(A$9:A$16378)),1)</f>
        <v>44584</v>
      </c>
      <c r="G4704" s="5" cm="1">
        <f t="array" ref="G4704">INDEX(_xlfn._xlws.FILTER(A$9:A$16378,E4704=E$9:E$16378*ISNUMBER(A$9:A$16378)),COUNT(_xlfn._xlws.FILTER(A$9:A$16378,E4704=E$9:E$16378*ISNUMBER(A$9:A$16378))))</f>
        <v>44589</v>
      </c>
      <c r="H4704" t="str">
        <v/>
      </c>
      <c r="I4704" s="10" cm="1">
        <f t="array" ref="I4704">_xlfn.IFS(AND(OR(_xlfn._xlws.FILTER(D$9:D$16388,E$9:E$16388=E4704)),ROW()=_xlfn.MINIFS(_xlfn.ANCHORARRAY(H$9),E$9:E$16388,E4704)),A4704-C$4,ROW()=_xlfn.MINIFS(_xlfn.ANCHORARRAY(H$9),E$9:E$16388,E4704),IFERROR(A4704-INDEX(G$9:G$16388,MATCH(E4704-1,E$9:E$16388,0)),A4704-C$4),ISNUMBER(A4704),A4704-F4704,TRUE,"")</f>
        <v>4</v>
      </c>
      <c r="J4704" t="b">
        <f t="shared" si="217"/>
        <v>0</v>
      </c>
      <c r="L4704" s="5"/>
    </row>
    <row r="4705" spans="1:12">
      <c r="B4705" s="4" t="str">
        <f>"annual period "&amp;COUNTIF(D$9:D4705,TRUE)</f>
        <v>annual period 17</v>
      </c>
      <c r="D4705" t="b">
        <f t="shared" si="219"/>
        <v>0</v>
      </c>
      <c r="E4705">
        <f t="shared" si="218"/>
        <v>760</v>
      </c>
      <c r="F4705" s="5" cm="1">
        <f t="array" ref="F4705">INDEX(_xlfn._xlws.FILTER(A$9:A$16378,E4705=E$9:E$16378*ISNUMBER(A$9:A$16378)),1)</f>
        <v>44584</v>
      </c>
      <c r="G4705" s="5" cm="1">
        <f t="array" ref="G4705">INDEX(_xlfn._xlws.FILTER(A$9:A$16378,E4705=E$9:E$16378*ISNUMBER(A$9:A$16378)),COUNT(_xlfn._xlws.FILTER(A$9:A$16378,E4705=E$9:E$16378*ISNUMBER(A$9:A$16378))))</f>
        <v>44589</v>
      </c>
      <c r="H4705" t="str">
        <v/>
      </c>
      <c r="I4705" s="10" t="str" cm="1">
        <f t="array" ref="I4705">_xlfn.IFS(AND(OR(_xlfn._xlws.FILTER(D$9:D$16388,E$9:E$16388=E4705)),ROW()=_xlfn.MINIFS(_xlfn.ANCHORARRAY(H$9),E$9:E$16388,E4705)),A4705-C$4,ROW()=_xlfn.MINIFS(_xlfn.ANCHORARRAY(H$9),E$9:E$16388,E4705),IFERROR(A4705-INDEX(G$9:G$16388,MATCH(E4705-1,E$9:E$16388,0)),A4705-C$4),ISNUMBER(A4705),A4705-F4705,TRUE,"")</f>
        <v/>
      </c>
      <c r="J4705" t="str">
        <f t="shared" si="217"/>
        <v/>
      </c>
      <c r="L4705" s="5"/>
    </row>
    <row r="4706" spans="1:12">
      <c r="A4706" s="3">
        <v>44589</v>
      </c>
      <c r="B4706" s="4" t="str">
        <f>"annual period "&amp;COUNTIF(D$9:D4706,TRUE)</f>
        <v>annual period 17</v>
      </c>
      <c r="D4706" t="b">
        <f t="shared" si="219"/>
        <v>0</v>
      </c>
      <c r="E4706">
        <f t="shared" si="218"/>
        <v>760</v>
      </c>
      <c r="F4706" s="5" cm="1">
        <f t="array" ref="F4706">INDEX(_xlfn._xlws.FILTER(A$9:A$16378,E4706=E$9:E$16378*ISNUMBER(A$9:A$16378)),1)</f>
        <v>44584</v>
      </c>
      <c r="G4706" s="5" cm="1">
        <f t="array" ref="G4706">INDEX(_xlfn._xlws.FILTER(A$9:A$16378,E4706=E$9:E$16378*ISNUMBER(A$9:A$16378)),COUNT(_xlfn._xlws.FILTER(A$9:A$16378,E4706=E$9:E$16378*ISNUMBER(A$9:A$16378))))</f>
        <v>44589</v>
      </c>
      <c r="H4706" t="str">
        <v/>
      </c>
      <c r="I4706" s="10" cm="1">
        <f t="array" ref="I4706">_xlfn.IFS(AND(OR(_xlfn._xlws.FILTER(D$9:D$16388,E$9:E$16388=E4706)),ROW()=_xlfn.MINIFS(_xlfn.ANCHORARRAY(H$9),E$9:E$16388,E4706)),A4706-C$4,ROW()=_xlfn.MINIFS(_xlfn.ANCHORARRAY(H$9),E$9:E$16388,E4706),IFERROR(A4706-INDEX(G$9:G$16388,MATCH(E4706-1,E$9:E$16388,0)),A4706-C$4),ISNUMBER(A4706),A4706-F4706,TRUE,"")</f>
        <v>5</v>
      </c>
      <c r="J4706" t="b">
        <f t="shared" si="217"/>
        <v>0</v>
      </c>
      <c r="L4706" s="5"/>
    </row>
    <row r="4707" spans="1:12">
      <c r="A4707" s="1" t="s">
        <v>14</v>
      </c>
      <c r="B4707" s="4" t="str">
        <f>"annual period "&amp;COUNTIF(D$9:D4707,TRUE)</f>
        <v>annual period 17</v>
      </c>
      <c r="D4707" t="b">
        <f t="shared" si="219"/>
        <v>0</v>
      </c>
      <c r="E4707">
        <f t="shared" si="218"/>
        <v>761</v>
      </c>
      <c r="F4707" s="5" cm="1">
        <f t="array" ref="F4707">INDEX(_xlfn._xlws.FILTER(A$9:A$16378,E4707=E$9:E$16378*ISNUMBER(A$9:A$16378)),1)</f>
        <v>44599</v>
      </c>
      <c r="G4707" s="5" cm="1">
        <f t="array" ref="G4707">INDEX(_xlfn._xlws.FILTER(A$9:A$16378,E4707=E$9:E$16378*ISNUMBER(A$9:A$16378)),COUNT(_xlfn._xlws.FILTER(A$9:A$16378,E4707=E$9:E$16378*ISNUMBER(A$9:A$16378))))</f>
        <v>44599</v>
      </c>
      <c r="H4707" t="str">
        <v/>
      </c>
      <c r="I4707" s="10" t="str" cm="1">
        <f t="array" ref="I4707">_xlfn.IFS(AND(OR(_xlfn._xlws.FILTER(D$9:D$16388,E$9:E$16388=E4707)),ROW()=_xlfn.MINIFS(_xlfn.ANCHORARRAY(H$9),E$9:E$16388,E4707)),A4707-C$4,ROW()=_xlfn.MINIFS(_xlfn.ANCHORARRAY(H$9),E$9:E$16388,E4707),IFERROR(A4707-INDEX(G$9:G$16388,MATCH(E4707-1,E$9:E$16388,0)),A4707-C$4),ISNUMBER(A4707),A4707-F4707,TRUE,"")</f>
        <v/>
      </c>
      <c r="J4707" t="str">
        <f t="shared" si="217"/>
        <v/>
      </c>
      <c r="L4707" s="5"/>
    </row>
    <row r="4708" spans="1:12">
      <c r="A4708" s="2"/>
      <c r="B4708" s="4" t="str">
        <f>"annual period "&amp;COUNTIF(D$9:D4708,TRUE)</f>
        <v>annual period 17</v>
      </c>
      <c r="D4708" t="b">
        <f t="shared" si="219"/>
        <v>0</v>
      </c>
      <c r="E4708">
        <f t="shared" si="218"/>
        <v>761</v>
      </c>
      <c r="F4708" s="5" cm="1">
        <f t="array" ref="F4708">INDEX(_xlfn._xlws.FILTER(A$9:A$16378,E4708=E$9:E$16378*ISNUMBER(A$9:A$16378)),1)</f>
        <v>44599</v>
      </c>
      <c r="G4708" s="5" cm="1">
        <f t="array" ref="G4708">INDEX(_xlfn._xlws.FILTER(A$9:A$16378,E4708=E$9:E$16378*ISNUMBER(A$9:A$16378)),COUNT(_xlfn._xlws.FILTER(A$9:A$16378,E4708=E$9:E$16378*ISNUMBER(A$9:A$16378))))</f>
        <v>44599</v>
      </c>
      <c r="H4708" t="str">
        <v/>
      </c>
      <c r="I4708" s="10" t="str" cm="1">
        <f t="array" ref="I4708">_xlfn.IFS(AND(OR(_xlfn._xlws.FILTER(D$9:D$16388,E$9:E$16388=E4708)),ROW()=_xlfn.MINIFS(_xlfn.ANCHORARRAY(H$9),E$9:E$16388,E4708)),A4708-C$4,ROW()=_xlfn.MINIFS(_xlfn.ANCHORARRAY(H$9),E$9:E$16388,E4708),IFERROR(A4708-INDEX(G$9:G$16388,MATCH(E4708-1,E$9:E$16388,0)),A4708-C$4),ISNUMBER(A4708),A4708-F4708,TRUE,"")</f>
        <v/>
      </c>
      <c r="J4708" t="str">
        <f t="shared" si="217"/>
        <v/>
      </c>
      <c r="L4708" s="5"/>
    </row>
    <row r="4709" spans="1:12">
      <c r="A4709" s="3">
        <v>44599</v>
      </c>
      <c r="B4709" s="4" t="str">
        <f>"annual period "&amp;COUNTIF(D$9:D4709,TRUE)</f>
        <v>annual period 17</v>
      </c>
      <c r="D4709" t="b">
        <f t="shared" si="219"/>
        <v>0</v>
      </c>
      <c r="E4709">
        <f t="shared" si="218"/>
        <v>761</v>
      </c>
      <c r="F4709" s="5" cm="1">
        <f t="array" ref="F4709">INDEX(_xlfn._xlws.FILTER(A$9:A$16378,E4709=E$9:E$16378*ISNUMBER(A$9:A$16378)),1)</f>
        <v>44599</v>
      </c>
      <c r="G4709" s="5" cm="1">
        <f t="array" ref="G4709">INDEX(_xlfn._xlws.FILTER(A$9:A$16378,E4709=E$9:E$16378*ISNUMBER(A$9:A$16378)),COUNT(_xlfn._xlws.FILTER(A$9:A$16378,E4709=E$9:E$16378*ISNUMBER(A$9:A$16378))))</f>
        <v>44599</v>
      </c>
      <c r="H4709">
        <v>4709</v>
      </c>
      <c r="I4709" s="10" cm="1">
        <f t="array" ref="I4709">_xlfn.IFS(AND(OR(_xlfn._xlws.FILTER(D$9:D$16388,E$9:E$16388=E4709)),ROW()=_xlfn.MINIFS(_xlfn.ANCHORARRAY(H$9),E$9:E$16388,E4709)),A4709-C$4,ROW()=_xlfn.MINIFS(_xlfn.ANCHORARRAY(H$9),E$9:E$16388,E4709),IFERROR(A4709-INDEX(G$9:G$16388,MATCH(E4709-1,E$9:E$16388,0)),A4709-C$4),ISNUMBER(A4709),A4709-F4709,TRUE,"")</f>
        <v>10</v>
      </c>
      <c r="J4709" t="b">
        <f t="shared" si="217"/>
        <v>0</v>
      </c>
      <c r="L4709" s="5"/>
    </row>
    <row r="4710" spans="1:12">
      <c r="A4710" s="1" t="s">
        <v>14</v>
      </c>
      <c r="B4710" s="4" t="str">
        <f>"annual period "&amp;COUNTIF(D$9:D4710,TRUE)</f>
        <v>annual period 17</v>
      </c>
      <c r="D4710" t="b">
        <f t="shared" si="219"/>
        <v>0</v>
      </c>
      <c r="E4710">
        <f t="shared" si="218"/>
        <v>762</v>
      </c>
      <c r="F4710" s="5" cm="1">
        <f t="array" ref="F4710">INDEX(_xlfn._xlws.FILTER(A$9:A$16378,E4710=E$9:E$16378*ISNUMBER(A$9:A$16378)),1)</f>
        <v>44635</v>
      </c>
      <c r="G4710" s="5" cm="1">
        <f t="array" ref="G4710">INDEX(_xlfn._xlws.FILTER(A$9:A$16378,E4710=E$9:E$16378*ISNUMBER(A$9:A$16378)),COUNT(_xlfn._xlws.FILTER(A$9:A$16378,E4710=E$9:E$16378*ISNUMBER(A$9:A$16378))))</f>
        <v>44638</v>
      </c>
      <c r="H4710" t="str">
        <v/>
      </c>
      <c r="I4710" s="10" t="str" cm="1">
        <f t="array" ref="I4710">_xlfn.IFS(AND(OR(_xlfn._xlws.FILTER(D$9:D$16388,E$9:E$16388=E4710)),ROW()=_xlfn.MINIFS(_xlfn.ANCHORARRAY(H$9),E$9:E$16388,E4710)),A4710-C$4,ROW()=_xlfn.MINIFS(_xlfn.ANCHORARRAY(H$9),E$9:E$16388,E4710),IFERROR(A4710-INDEX(G$9:G$16388,MATCH(E4710-1,E$9:E$16388,0)),A4710-C$4),ISNUMBER(A4710),A4710-F4710,TRUE,"")</f>
        <v/>
      </c>
      <c r="J4710" t="str">
        <f t="shared" si="217"/>
        <v/>
      </c>
      <c r="L4710" s="5"/>
    </row>
    <row r="4711" spans="1:12">
      <c r="A4711" s="2"/>
      <c r="B4711" s="4" t="str">
        <f>"annual period "&amp;COUNTIF(D$9:D4711,TRUE)</f>
        <v>annual period 17</v>
      </c>
      <c r="D4711" t="b">
        <f t="shared" si="219"/>
        <v>0</v>
      </c>
      <c r="E4711">
        <f t="shared" si="218"/>
        <v>762</v>
      </c>
      <c r="F4711" s="5" cm="1">
        <f t="array" ref="F4711">INDEX(_xlfn._xlws.FILTER(A$9:A$16378,E4711=E$9:E$16378*ISNUMBER(A$9:A$16378)),1)</f>
        <v>44635</v>
      </c>
      <c r="G4711" s="5" cm="1">
        <f t="array" ref="G4711">INDEX(_xlfn._xlws.FILTER(A$9:A$16378,E4711=E$9:E$16378*ISNUMBER(A$9:A$16378)),COUNT(_xlfn._xlws.FILTER(A$9:A$16378,E4711=E$9:E$16378*ISNUMBER(A$9:A$16378))))</f>
        <v>44638</v>
      </c>
      <c r="H4711" t="str">
        <v/>
      </c>
      <c r="I4711" s="10" t="str" cm="1">
        <f t="array" ref="I4711">_xlfn.IFS(AND(OR(_xlfn._xlws.FILTER(D$9:D$16388,E$9:E$16388=E4711)),ROW()=_xlfn.MINIFS(_xlfn.ANCHORARRAY(H$9),E$9:E$16388,E4711)),A4711-C$4,ROW()=_xlfn.MINIFS(_xlfn.ANCHORARRAY(H$9),E$9:E$16388,E4711),IFERROR(A4711-INDEX(G$9:G$16388,MATCH(E4711-1,E$9:E$16388,0)),A4711-C$4),ISNUMBER(A4711),A4711-F4711,TRUE,"")</f>
        <v/>
      </c>
      <c r="J4711" t="str">
        <f t="shared" si="217"/>
        <v/>
      </c>
      <c r="L4711" s="5"/>
    </row>
    <row r="4712" spans="1:12">
      <c r="A4712" s="3">
        <v>44635</v>
      </c>
      <c r="B4712" s="4" t="str">
        <f>"annual period "&amp;COUNTIF(D$9:D4712,TRUE)</f>
        <v>annual period 17</v>
      </c>
      <c r="D4712" t="b">
        <f t="shared" si="219"/>
        <v>0</v>
      </c>
      <c r="E4712">
        <f t="shared" si="218"/>
        <v>762</v>
      </c>
      <c r="F4712" s="5" cm="1">
        <f t="array" ref="F4712">INDEX(_xlfn._xlws.FILTER(A$9:A$16378,E4712=E$9:E$16378*ISNUMBER(A$9:A$16378)),1)</f>
        <v>44635</v>
      </c>
      <c r="G4712" s="5" cm="1">
        <f t="array" ref="G4712">INDEX(_xlfn._xlws.FILTER(A$9:A$16378,E4712=E$9:E$16378*ISNUMBER(A$9:A$16378)),COUNT(_xlfn._xlws.FILTER(A$9:A$16378,E4712=E$9:E$16378*ISNUMBER(A$9:A$16378))))</f>
        <v>44638</v>
      </c>
      <c r="H4712">
        <v>4712</v>
      </c>
      <c r="I4712" s="10" cm="1">
        <f t="array" ref="I4712">_xlfn.IFS(AND(OR(_xlfn._xlws.FILTER(D$9:D$16388,E$9:E$16388=E4712)),ROW()=_xlfn.MINIFS(_xlfn.ANCHORARRAY(H$9),E$9:E$16388,E4712)),A4712-C$4,ROW()=_xlfn.MINIFS(_xlfn.ANCHORARRAY(H$9),E$9:E$16388,E4712),IFERROR(A4712-INDEX(G$9:G$16388,MATCH(E4712-1,E$9:E$16388,0)),A4712-C$4),ISNUMBER(A4712),A4712-F4712,TRUE,"")</f>
        <v>36</v>
      </c>
      <c r="J4712" t="b">
        <f t="shared" si="217"/>
        <v>1</v>
      </c>
      <c r="L4712" s="5"/>
    </row>
    <row r="4713" spans="1:12">
      <c r="B4713" s="4" t="str">
        <f>"annual period "&amp;COUNTIF(D$9:D4713,TRUE)</f>
        <v>annual period 17</v>
      </c>
      <c r="D4713" t="b">
        <f t="shared" si="219"/>
        <v>0</v>
      </c>
      <c r="E4713">
        <f t="shared" si="218"/>
        <v>762</v>
      </c>
      <c r="F4713" s="5" cm="1">
        <f t="array" ref="F4713">INDEX(_xlfn._xlws.FILTER(A$9:A$16378,E4713=E$9:E$16378*ISNUMBER(A$9:A$16378)),1)</f>
        <v>44635</v>
      </c>
      <c r="G4713" s="5" cm="1">
        <f t="array" ref="G4713">INDEX(_xlfn._xlws.FILTER(A$9:A$16378,E4713=E$9:E$16378*ISNUMBER(A$9:A$16378)),COUNT(_xlfn._xlws.FILTER(A$9:A$16378,E4713=E$9:E$16378*ISNUMBER(A$9:A$16378))))</f>
        <v>44638</v>
      </c>
      <c r="H4713" t="str">
        <v/>
      </c>
      <c r="I4713" s="10" t="str" cm="1">
        <f t="array" ref="I4713">_xlfn.IFS(AND(OR(_xlfn._xlws.FILTER(D$9:D$16388,E$9:E$16388=E4713)),ROW()=_xlfn.MINIFS(_xlfn.ANCHORARRAY(H$9),E$9:E$16388,E4713)),A4713-C$4,ROW()=_xlfn.MINIFS(_xlfn.ANCHORARRAY(H$9),E$9:E$16388,E4713),IFERROR(A4713-INDEX(G$9:G$16388,MATCH(E4713-1,E$9:E$16388,0)),A4713-C$4),ISNUMBER(A4713),A4713-F4713,TRUE,"")</f>
        <v/>
      </c>
      <c r="J4713" t="str">
        <f t="shared" si="217"/>
        <v/>
      </c>
      <c r="L4713" s="5"/>
    </row>
    <row r="4714" spans="1:12">
      <c r="A4714" s="3">
        <v>44636</v>
      </c>
      <c r="B4714" s="4" t="str">
        <f>"annual period "&amp;COUNTIF(D$9:D4714,TRUE)</f>
        <v>annual period 17</v>
      </c>
      <c r="D4714" t="b">
        <f t="shared" si="219"/>
        <v>0</v>
      </c>
      <c r="E4714">
        <f t="shared" si="218"/>
        <v>762</v>
      </c>
      <c r="F4714" s="5" cm="1">
        <f t="array" ref="F4714">INDEX(_xlfn._xlws.FILTER(A$9:A$16378,E4714=E$9:E$16378*ISNUMBER(A$9:A$16378)),1)</f>
        <v>44635</v>
      </c>
      <c r="G4714" s="5" cm="1">
        <f t="array" ref="G4714">INDEX(_xlfn._xlws.FILTER(A$9:A$16378,E4714=E$9:E$16378*ISNUMBER(A$9:A$16378)),COUNT(_xlfn._xlws.FILTER(A$9:A$16378,E4714=E$9:E$16378*ISNUMBER(A$9:A$16378))))</f>
        <v>44638</v>
      </c>
      <c r="H4714" t="str">
        <v/>
      </c>
      <c r="I4714" s="10" cm="1">
        <f t="array" ref="I4714">_xlfn.IFS(AND(OR(_xlfn._xlws.FILTER(D$9:D$16388,E$9:E$16388=E4714)),ROW()=_xlfn.MINIFS(_xlfn.ANCHORARRAY(H$9),E$9:E$16388,E4714)),A4714-C$4,ROW()=_xlfn.MINIFS(_xlfn.ANCHORARRAY(H$9),E$9:E$16388,E4714),IFERROR(A4714-INDEX(G$9:G$16388,MATCH(E4714-1,E$9:E$16388,0)),A4714-C$4),ISNUMBER(A4714),A4714-F4714,TRUE,"")</f>
        <v>1</v>
      </c>
      <c r="J4714" t="b">
        <f t="shared" si="217"/>
        <v>0</v>
      </c>
      <c r="L4714" s="5"/>
    </row>
    <row r="4715" spans="1:12">
      <c r="B4715" s="4" t="str">
        <f>"annual period "&amp;COUNTIF(D$9:D4715,TRUE)</f>
        <v>annual period 17</v>
      </c>
      <c r="D4715" t="b">
        <f t="shared" si="219"/>
        <v>0</v>
      </c>
      <c r="E4715">
        <f t="shared" si="218"/>
        <v>762</v>
      </c>
      <c r="F4715" s="5" cm="1">
        <f t="array" ref="F4715">INDEX(_xlfn._xlws.FILTER(A$9:A$16378,E4715=E$9:E$16378*ISNUMBER(A$9:A$16378)),1)</f>
        <v>44635</v>
      </c>
      <c r="G4715" s="5" cm="1">
        <f t="array" ref="G4715">INDEX(_xlfn._xlws.FILTER(A$9:A$16378,E4715=E$9:E$16378*ISNUMBER(A$9:A$16378)),COUNT(_xlfn._xlws.FILTER(A$9:A$16378,E4715=E$9:E$16378*ISNUMBER(A$9:A$16378))))</f>
        <v>44638</v>
      </c>
      <c r="H4715" t="str">
        <v/>
      </c>
      <c r="I4715" s="10" t="str" cm="1">
        <f t="array" ref="I4715">_xlfn.IFS(AND(OR(_xlfn._xlws.FILTER(D$9:D$16388,E$9:E$16388=E4715)),ROW()=_xlfn.MINIFS(_xlfn.ANCHORARRAY(H$9),E$9:E$16388,E4715)),A4715-C$4,ROW()=_xlfn.MINIFS(_xlfn.ANCHORARRAY(H$9),E$9:E$16388,E4715),IFERROR(A4715-INDEX(G$9:G$16388,MATCH(E4715-1,E$9:E$16388,0)),A4715-C$4),ISNUMBER(A4715),A4715-F4715,TRUE,"")</f>
        <v/>
      </c>
      <c r="J4715" t="str">
        <f t="shared" si="217"/>
        <v/>
      </c>
      <c r="L4715" s="5"/>
    </row>
    <row r="4716" spans="1:12">
      <c r="A4716" s="3">
        <v>44638</v>
      </c>
      <c r="B4716" s="4" t="str">
        <f>"annual period "&amp;COUNTIF(D$9:D4716,TRUE)</f>
        <v>annual period 17</v>
      </c>
      <c r="D4716" t="b">
        <f t="shared" si="219"/>
        <v>0</v>
      </c>
      <c r="E4716">
        <f t="shared" si="218"/>
        <v>762</v>
      </c>
      <c r="F4716" s="5" cm="1">
        <f t="array" ref="F4716">INDEX(_xlfn._xlws.FILTER(A$9:A$16378,E4716=E$9:E$16378*ISNUMBER(A$9:A$16378)),1)</f>
        <v>44635</v>
      </c>
      <c r="G4716" s="5" cm="1">
        <f t="array" ref="G4716">INDEX(_xlfn._xlws.FILTER(A$9:A$16378,E4716=E$9:E$16378*ISNUMBER(A$9:A$16378)),COUNT(_xlfn._xlws.FILTER(A$9:A$16378,E4716=E$9:E$16378*ISNUMBER(A$9:A$16378))))</f>
        <v>44638</v>
      </c>
      <c r="H4716" t="str">
        <v/>
      </c>
      <c r="I4716" s="10" cm="1">
        <f t="array" ref="I4716">_xlfn.IFS(AND(OR(_xlfn._xlws.FILTER(D$9:D$16388,E$9:E$16388=E4716)),ROW()=_xlfn.MINIFS(_xlfn.ANCHORARRAY(H$9),E$9:E$16388,E4716)),A4716-C$4,ROW()=_xlfn.MINIFS(_xlfn.ANCHORARRAY(H$9),E$9:E$16388,E4716),IFERROR(A4716-INDEX(G$9:G$16388,MATCH(E4716-1,E$9:E$16388,0)),A4716-C$4),ISNUMBER(A4716),A4716-F4716,TRUE,"")</f>
        <v>3</v>
      </c>
      <c r="J4716" t="b">
        <f t="shared" si="217"/>
        <v>0</v>
      </c>
      <c r="L4716" s="5"/>
    </row>
    <row r="4717" spans="1:12">
      <c r="A4717" s="1" t="s">
        <v>14</v>
      </c>
      <c r="B4717" s="4" t="str">
        <f>"annual period "&amp;COUNTIF(D$9:D4717,TRUE)</f>
        <v>annual period 17</v>
      </c>
      <c r="D4717" t="b">
        <f t="shared" si="219"/>
        <v>0</v>
      </c>
      <c r="E4717">
        <f t="shared" si="218"/>
        <v>763</v>
      </c>
      <c r="F4717" s="5" cm="1">
        <f t="array" ref="F4717">INDEX(_xlfn._xlws.FILTER(A$9:A$16378,E4717=E$9:E$16378*ISNUMBER(A$9:A$16378)),1)</f>
        <v>44639</v>
      </c>
      <c r="G4717" s="5" cm="1">
        <f t="array" ref="G4717">INDEX(_xlfn._xlws.FILTER(A$9:A$16378,E4717=E$9:E$16378*ISNUMBER(A$9:A$16378)),COUNT(_xlfn._xlws.FILTER(A$9:A$16378,E4717=E$9:E$16378*ISNUMBER(A$9:A$16378))))</f>
        <v>44639</v>
      </c>
      <c r="H4717" t="str">
        <v/>
      </c>
      <c r="I4717" s="10" t="str" cm="1">
        <f t="array" ref="I4717">_xlfn.IFS(AND(OR(_xlfn._xlws.FILTER(D$9:D$16388,E$9:E$16388=E4717)),ROW()=_xlfn.MINIFS(_xlfn.ANCHORARRAY(H$9),E$9:E$16388,E4717)),A4717-C$4,ROW()=_xlfn.MINIFS(_xlfn.ANCHORARRAY(H$9),E$9:E$16388,E4717),IFERROR(A4717-INDEX(G$9:G$16388,MATCH(E4717-1,E$9:E$16388,0)),A4717-C$4),ISNUMBER(A4717),A4717-F4717,TRUE,"")</f>
        <v/>
      </c>
      <c r="J4717" t="str">
        <f t="shared" si="217"/>
        <v/>
      </c>
      <c r="L4717" s="5"/>
    </row>
    <row r="4718" spans="1:12">
      <c r="A4718" s="2"/>
      <c r="B4718" s="4" t="str">
        <f>"annual period "&amp;COUNTIF(D$9:D4718,TRUE)</f>
        <v>annual period 17</v>
      </c>
      <c r="D4718" t="b">
        <f t="shared" si="219"/>
        <v>0</v>
      </c>
      <c r="E4718">
        <f t="shared" si="218"/>
        <v>763</v>
      </c>
      <c r="F4718" s="5" cm="1">
        <f t="array" ref="F4718">INDEX(_xlfn._xlws.FILTER(A$9:A$16378,E4718=E$9:E$16378*ISNUMBER(A$9:A$16378)),1)</f>
        <v>44639</v>
      </c>
      <c r="G4718" s="5" cm="1">
        <f t="array" ref="G4718">INDEX(_xlfn._xlws.FILTER(A$9:A$16378,E4718=E$9:E$16378*ISNUMBER(A$9:A$16378)),COUNT(_xlfn._xlws.FILTER(A$9:A$16378,E4718=E$9:E$16378*ISNUMBER(A$9:A$16378))))</f>
        <v>44639</v>
      </c>
      <c r="H4718" t="str">
        <v/>
      </c>
      <c r="I4718" s="10" t="str" cm="1">
        <f t="array" ref="I4718">_xlfn.IFS(AND(OR(_xlfn._xlws.FILTER(D$9:D$16388,E$9:E$16388=E4718)),ROW()=_xlfn.MINIFS(_xlfn.ANCHORARRAY(H$9),E$9:E$16388,E4718)),A4718-C$4,ROW()=_xlfn.MINIFS(_xlfn.ANCHORARRAY(H$9),E$9:E$16388,E4718),IFERROR(A4718-INDEX(G$9:G$16388,MATCH(E4718-1,E$9:E$16388,0)),A4718-C$4),ISNUMBER(A4718),A4718-F4718,TRUE,"")</f>
        <v/>
      </c>
      <c r="J4718" t="str">
        <f t="shared" si="217"/>
        <v/>
      </c>
      <c r="L4718" s="5"/>
    </row>
    <row r="4719" spans="1:12">
      <c r="A4719" s="3">
        <v>44639</v>
      </c>
      <c r="B4719" s="4" t="str">
        <f>"annual period "&amp;COUNTIF(D$9:D4719,TRUE)</f>
        <v>annual period 17</v>
      </c>
      <c r="D4719" t="b">
        <f t="shared" si="219"/>
        <v>0</v>
      </c>
      <c r="E4719">
        <f t="shared" si="218"/>
        <v>763</v>
      </c>
      <c r="F4719" s="5" cm="1">
        <f t="array" ref="F4719">INDEX(_xlfn._xlws.FILTER(A$9:A$16378,E4719=E$9:E$16378*ISNUMBER(A$9:A$16378)),1)</f>
        <v>44639</v>
      </c>
      <c r="G4719" s="5" cm="1">
        <f t="array" ref="G4719">INDEX(_xlfn._xlws.FILTER(A$9:A$16378,E4719=E$9:E$16378*ISNUMBER(A$9:A$16378)),COUNT(_xlfn._xlws.FILTER(A$9:A$16378,E4719=E$9:E$16378*ISNUMBER(A$9:A$16378))))</f>
        <v>44639</v>
      </c>
      <c r="H4719">
        <v>4719</v>
      </c>
      <c r="I4719" s="10" cm="1">
        <f t="array" ref="I4719">_xlfn.IFS(AND(OR(_xlfn._xlws.FILTER(D$9:D$16388,E$9:E$16388=E4719)),ROW()=_xlfn.MINIFS(_xlfn.ANCHORARRAY(H$9),E$9:E$16388,E4719)),A4719-C$4,ROW()=_xlfn.MINIFS(_xlfn.ANCHORARRAY(H$9),E$9:E$16388,E4719),IFERROR(A4719-INDEX(G$9:G$16388,MATCH(E4719-1,E$9:E$16388,0)),A4719-C$4),ISNUMBER(A4719),A4719-F4719,TRUE,"")</f>
        <v>1</v>
      </c>
      <c r="J4719" t="b">
        <f t="shared" si="217"/>
        <v>0</v>
      </c>
      <c r="L4719" s="5"/>
    </row>
    <row r="4720" spans="1:12">
      <c r="A4720" s="1" t="s">
        <v>14</v>
      </c>
      <c r="B4720" s="4" t="str">
        <f>"annual period "&amp;COUNTIF(D$9:D4720,TRUE)</f>
        <v>annual period 17</v>
      </c>
      <c r="D4720" t="b">
        <f t="shared" si="219"/>
        <v>0</v>
      </c>
      <c r="E4720">
        <f t="shared" si="218"/>
        <v>764</v>
      </c>
      <c r="F4720" s="5" cm="1">
        <f t="array" ref="F4720">INDEX(_xlfn._xlws.FILTER(A$9:A$16378,E4720=E$9:E$16378*ISNUMBER(A$9:A$16378)),1)</f>
        <v>44640</v>
      </c>
      <c r="G4720" s="5" cm="1">
        <f t="array" ref="G4720">INDEX(_xlfn._xlws.FILTER(A$9:A$16378,E4720=E$9:E$16378*ISNUMBER(A$9:A$16378)),COUNT(_xlfn._xlws.FILTER(A$9:A$16378,E4720=E$9:E$16378*ISNUMBER(A$9:A$16378))))</f>
        <v>44647</v>
      </c>
      <c r="H4720" t="str">
        <v/>
      </c>
      <c r="I4720" s="10" t="str" cm="1">
        <f t="array" ref="I4720">_xlfn.IFS(AND(OR(_xlfn._xlws.FILTER(D$9:D$16388,E$9:E$16388=E4720)),ROW()=_xlfn.MINIFS(_xlfn.ANCHORARRAY(H$9),E$9:E$16388,E4720)),A4720-C$4,ROW()=_xlfn.MINIFS(_xlfn.ANCHORARRAY(H$9),E$9:E$16388,E4720),IFERROR(A4720-INDEX(G$9:G$16388,MATCH(E4720-1,E$9:E$16388,0)),A4720-C$4),ISNUMBER(A4720),A4720-F4720,TRUE,"")</f>
        <v/>
      </c>
      <c r="J4720" t="str">
        <f t="shared" si="217"/>
        <v/>
      </c>
      <c r="L4720" s="5"/>
    </row>
    <row r="4721" spans="1:12">
      <c r="A4721" s="2"/>
      <c r="B4721" s="4" t="str">
        <f>"annual period "&amp;COUNTIF(D$9:D4721,TRUE)</f>
        <v>annual period 17</v>
      </c>
      <c r="D4721" t="b">
        <f t="shared" si="219"/>
        <v>0</v>
      </c>
      <c r="E4721">
        <f t="shared" si="218"/>
        <v>764</v>
      </c>
      <c r="F4721" s="5" cm="1">
        <f t="array" ref="F4721">INDEX(_xlfn._xlws.FILTER(A$9:A$16378,E4721=E$9:E$16378*ISNUMBER(A$9:A$16378)),1)</f>
        <v>44640</v>
      </c>
      <c r="G4721" s="5" cm="1">
        <f t="array" ref="G4721">INDEX(_xlfn._xlws.FILTER(A$9:A$16378,E4721=E$9:E$16378*ISNUMBER(A$9:A$16378)),COUNT(_xlfn._xlws.FILTER(A$9:A$16378,E4721=E$9:E$16378*ISNUMBER(A$9:A$16378))))</f>
        <v>44647</v>
      </c>
      <c r="H4721" t="str">
        <v/>
      </c>
      <c r="I4721" s="10" t="str" cm="1">
        <f t="array" ref="I4721">_xlfn.IFS(AND(OR(_xlfn._xlws.FILTER(D$9:D$16388,E$9:E$16388=E4721)),ROW()=_xlfn.MINIFS(_xlfn.ANCHORARRAY(H$9),E$9:E$16388,E4721)),A4721-C$4,ROW()=_xlfn.MINIFS(_xlfn.ANCHORARRAY(H$9),E$9:E$16388,E4721),IFERROR(A4721-INDEX(G$9:G$16388,MATCH(E4721-1,E$9:E$16388,0)),A4721-C$4),ISNUMBER(A4721),A4721-F4721,TRUE,"")</f>
        <v/>
      </c>
      <c r="J4721" t="str">
        <f t="shared" si="217"/>
        <v/>
      </c>
      <c r="L4721" s="5"/>
    </row>
    <row r="4722" spans="1:12">
      <c r="A4722" s="3">
        <v>44640</v>
      </c>
      <c r="B4722" s="4" t="str">
        <f>"annual period "&amp;COUNTIF(D$9:D4722,TRUE)</f>
        <v>annual period 17</v>
      </c>
      <c r="D4722" t="b">
        <f t="shared" si="219"/>
        <v>0</v>
      </c>
      <c r="E4722">
        <f t="shared" si="218"/>
        <v>764</v>
      </c>
      <c r="F4722" s="5" cm="1">
        <f t="array" ref="F4722">INDEX(_xlfn._xlws.FILTER(A$9:A$16378,E4722=E$9:E$16378*ISNUMBER(A$9:A$16378)),1)</f>
        <v>44640</v>
      </c>
      <c r="G4722" s="5" cm="1">
        <f t="array" ref="G4722">INDEX(_xlfn._xlws.FILTER(A$9:A$16378,E4722=E$9:E$16378*ISNUMBER(A$9:A$16378)),COUNT(_xlfn._xlws.FILTER(A$9:A$16378,E4722=E$9:E$16378*ISNUMBER(A$9:A$16378))))</f>
        <v>44647</v>
      </c>
      <c r="H4722">
        <v>4722</v>
      </c>
      <c r="I4722" s="10" cm="1">
        <f t="array" ref="I4722">_xlfn.IFS(AND(OR(_xlfn._xlws.FILTER(D$9:D$16388,E$9:E$16388=E4722)),ROW()=_xlfn.MINIFS(_xlfn.ANCHORARRAY(H$9),E$9:E$16388,E4722)),A4722-C$4,ROW()=_xlfn.MINIFS(_xlfn.ANCHORARRAY(H$9),E$9:E$16388,E4722),IFERROR(A4722-INDEX(G$9:G$16388,MATCH(E4722-1,E$9:E$16388,0)),A4722-C$4),ISNUMBER(A4722),A4722-F4722,TRUE,"")</f>
        <v>1</v>
      </c>
      <c r="J4722" t="b">
        <f t="shared" si="217"/>
        <v>0</v>
      </c>
      <c r="L4722" s="5"/>
    </row>
    <row r="4723" spans="1:12">
      <c r="B4723" s="4" t="str">
        <f>"annual period "&amp;COUNTIF(D$9:D4723,TRUE)</f>
        <v>annual period 17</v>
      </c>
      <c r="D4723" t="b">
        <f t="shared" si="219"/>
        <v>0</v>
      </c>
      <c r="E4723">
        <f t="shared" si="218"/>
        <v>764</v>
      </c>
      <c r="F4723" s="5" cm="1">
        <f t="array" ref="F4723">INDEX(_xlfn._xlws.FILTER(A$9:A$16378,E4723=E$9:E$16378*ISNUMBER(A$9:A$16378)),1)</f>
        <v>44640</v>
      </c>
      <c r="G4723" s="5" cm="1">
        <f t="array" ref="G4723">INDEX(_xlfn._xlws.FILTER(A$9:A$16378,E4723=E$9:E$16378*ISNUMBER(A$9:A$16378)),COUNT(_xlfn._xlws.FILTER(A$9:A$16378,E4723=E$9:E$16378*ISNUMBER(A$9:A$16378))))</f>
        <v>44647</v>
      </c>
      <c r="H4723" t="str">
        <v/>
      </c>
      <c r="I4723" s="10" t="str" cm="1">
        <f t="array" ref="I4723">_xlfn.IFS(AND(OR(_xlfn._xlws.FILTER(D$9:D$16388,E$9:E$16388=E4723)),ROW()=_xlfn.MINIFS(_xlfn.ANCHORARRAY(H$9),E$9:E$16388,E4723)),A4723-C$4,ROW()=_xlfn.MINIFS(_xlfn.ANCHORARRAY(H$9),E$9:E$16388,E4723),IFERROR(A4723-INDEX(G$9:G$16388,MATCH(E4723-1,E$9:E$16388,0)),A4723-C$4),ISNUMBER(A4723),A4723-F4723,TRUE,"")</f>
        <v/>
      </c>
      <c r="J4723" t="str">
        <f t="shared" si="217"/>
        <v/>
      </c>
      <c r="L4723" s="5"/>
    </row>
    <row r="4724" spans="1:12">
      <c r="A4724" s="3">
        <v>44647</v>
      </c>
      <c r="B4724" s="4" t="str">
        <f>"annual period "&amp;COUNTIF(D$9:D4724,TRUE)</f>
        <v>annual period 17</v>
      </c>
      <c r="D4724" t="b">
        <f t="shared" si="219"/>
        <v>0</v>
      </c>
      <c r="E4724">
        <f t="shared" si="218"/>
        <v>764</v>
      </c>
      <c r="F4724" s="5" cm="1">
        <f t="array" ref="F4724">INDEX(_xlfn._xlws.FILTER(A$9:A$16378,E4724=E$9:E$16378*ISNUMBER(A$9:A$16378)),1)</f>
        <v>44640</v>
      </c>
      <c r="G4724" s="5" cm="1">
        <f t="array" ref="G4724">INDEX(_xlfn._xlws.FILTER(A$9:A$16378,E4724=E$9:E$16378*ISNUMBER(A$9:A$16378)),COUNT(_xlfn._xlws.FILTER(A$9:A$16378,E4724=E$9:E$16378*ISNUMBER(A$9:A$16378))))</f>
        <v>44647</v>
      </c>
      <c r="H4724" t="str">
        <v/>
      </c>
      <c r="I4724" s="10" cm="1">
        <f t="array" ref="I4724">_xlfn.IFS(AND(OR(_xlfn._xlws.FILTER(D$9:D$16388,E$9:E$16388=E4724)),ROW()=_xlfn.MINIFS(_xlfn.ANCHORARRAY(H$9),E$9:E$16388,E4724)),A4724-C$4,ROW()=_xlfn.MINIFS(_xlfn.ANCHORARRAY(H$9),E$9:E$16388,E4724),IFERROR(A4724-INDEX(G$9:G$16388,MATCH(E4724-1,E$9:E$16388,0)),A4724-C$4),ISNUMBER(A4724),A4724-F4724,TRUE,"")</f>
        <v>7</v>
      </c>
      <c r="J4724" t="b">
        <f t="shared" si="217"/>
        <v>0</v>
      </c>
      <c r="L4724" s="5"/>
    </row>
    <row r="4725" spans="1:12">
      <c r="A4725" s="1" t="s">
        <v>14</v>
      </c>
      <c r="B4725" s="4" t="str">
        <f>"annual period "&amp;COUNTIF(D$9:D4725,TRUE)</f>
        <v>annual period 17</v>
      </c>
      <c r="D4725" t="b">
        <f t="shared" si="219"/>
        <v>0</v>
      </c>
      <c r="E4725">
        <f t="shared" si="218"/>
        <v>765</v>
      </c>
      <c r="F4725" s="5" cm="1">
        <f t="array" ref="F4725">INDEX(_xlfn._xlws.FILTER(A$9:A$16378,E4725=E$9:E$16378*ISNUMBER(A$9:A$16378)),1)</f>
        <v>44653</v>
      </c>
      <c r="G4725" s="5" cm="1">
        <f t="array" ref="G4725">INDEX(_xlfn._xlws.FILTER(A$9:A$16378,E4725=E$9:E$16378*ISNUMBER(A$9:A$16378)),COUNT(_xlfn._xlws.FILTER(A$9:A$16378,E4725=E$9:E$16378*ISNUMBER(A$9:A$16378))))</f>
        <v>44653</v>
      </c>
      <c r="H4725" t="str">
        <v/>
      </c>
      <c r="I4725" s="10" t="str" cm="1">
        <f t="array" ref="I4725">_xlfn.IFS(AND(OR(_xlfn._xlws.FILTER(D$9:D$16388,E$9:E$16388=E4725)),ROW()=_xlfn.MINIFS(_xlfn.ANCHORARRAY(H$9),E$9:E$16388,E4725)),A4725-C$4,ROW()=_xlfn.MINIFS(_xlfn.ANCHORARRAY(H$9),E$9:E$16388,E4725),IFERROR(A4725-INDEX(G$9:G$16388,MATCH(E4725-1,E$9:E$16388,0)),A4725-C$4),ISNUMBER(A4725),A4725-F4725,TRUE,"")</f>
        <v/>
      </c>
      <c r="J4725" t="str">
        <f t="shared" si="217"/>
        <v/>
      </c>
      <c r="L4725" s="5"/>
    </row>
    <row r="4726" spans="1:12">
      <c r="A4726" s="2"/>
      <c r="B4726" s="4" t="str">
        <f>"annual period "&amp;COUNTIF(D$9:D4726,TRUE)</f>
        <v>annual period 17</v>
      </c>
      <c r="D4726" t="b">
        <f t="shared" si="219"/>
        <v>0</v>
      </c>
      <c r="E4726">
        <f t="shared" si="218"/>
        <v>765</v>
      </c>
      <c r="F4726" s="5" cm="1">
        <f t="array" ref="F4726">INDEX(_xlfn._xlws.FILTER(A$9:A$16378,E4726=E$9:E$16378*ISNUMBER(A$9:A$16378)),1)</f>
        <v>44653</v>
      </c>
      <c r="G4726" s="5" cm="1">
        <f t="array" ref="G4726">INDEX(_xlfn._xlws.FILTER(A$9:A$16378,E4726=E$9:E$16378*ISNUMBER(A$9:A$16378)),COUNT(_xlfn._xlws.FILTER(A$9:A$16378,E4726=E$9:E$16378*ISNUMBER(A$9:A$16378))))</f>
        <v>44653</v>
      </c>
      <c r="H4726" t="str">
        <v/>
      </c>
      <c r="I4726" s="10" t="str" cm="1">
        <f t="array" ref="I4726">_xlfn.IFS(AND(OR(_xlfn._xlws.FILTER(D$9:D$16388,E$9:E$16388=E4726)),ROW()=_xlfn.MINIFS(_xlfn.ANCHORARRAY(H$9),E$9:E$16388,E4726)),A4726-C$4,ROW()=_xlfn.MINIFS(_xlfn.ANCHORARRAY(H$9),E$9:E$16388,E4726),IFERROR(A4726-INDEX(G$9:G$16388,MATCH(E4726-1,E$9:E$16388,0)),A4726-C$4),ISNUMBER(A4726),A4726-F4726,TRUE,"")</f>
        <v/>
      </c>
      <c r="J4726" t="str">
        <f t="shared" si="217"/>
        <v/>
      </c>
      <c r="L4726" s="5"/>
    </row>
    <row r="4727" spans="1:12">
      <c r="A4727" s="3">
        <v>44653</v>
      </c>
      <c r="B4727" s="4" t="str">
        <f>"annual period "&amp;COUNTIF(D$9:D4727,TRUE)</f>
        <v>annual period 17</v>
      </c>
      <c r="D4727" t="b">
        <f t="shared" si="219"/>
        <v>0</v>
      </c>
      <c r="E4727">
        <f t="shared" si="218"/>
        <v>765</v>
      </c>
      <c r="F4727" s="5" cm="1">
        <f t="array" ref="F4727">INDEX(_xlfn._xlws.FILTER(A$9:A$16378,E4727=E$9:E$16378*ISNUMBER(A$9:A$16378)),1)</f>
        <v>44653</v>
      </c>
      <c r="G4727" s="5" cm="1">
        <f t="array" ref="G4727">INDEX(_xlfn._xlws.FILTER(A$9:A$16378,E4727=E$9:E$16378*ISNUMBER(A$9:A$16378)),COUNT(_xlfn._xlws.FILTER(A$9:A$16378,E4727=E$9:E$16378*ISNUMBER(A$9:A$16378))))</f>
        <v>44653</v>
      </c>
      <c r="H4727">
        <v>4727</v>
      </c>
      <c r="I4727" s="10" cm="1">
        <f t="array" ref="I4727">_xlfn.IFS(AND(OR(_xlfn._xlws.FILTER(D$9:D$16388,E$9:E$16388=E4727)),ROW()=_xlfn.MINIFS(_xlfn.ANCHORARRAY(H$9),E$9:E$16388,E4727)),A4727-C$4,ROW()=_xlfn.MINIFS(_xlfn.ANCHORARRAY(H$9),E$9:E$16388,E4727),IFERROR(A4727-INDEX(G$9:G$16388,MATCH(E4727-1,E$9:E$16388,0)),A4727-C$4),ISNUMBER(A4727),A4727-F4727,TRUE,"")</f>
        <v>6</v>
      </c>
      <c r="J4727" t="b">
        <f t="shared" si="217"/>
        <v>0</v>
      </c>
      <c r="L4727" s="5"/>
    </row>
    <row r="4728" spans="1:12">
      <c r="B4728" s="4" t="str">
        <f>"annual period "&amp;COUNTIF(D$9:D4728,TRUE)</f>
        <v>annual period 17</v>
      </c>
      <c r="D4728" t="b">
        <f t="shared" si="219"/>
        <v>0</v>
      </c>
      <c r="E4728">
        <f t="shared" si="218"/>
        <v>765</v>
      </c>
      <c r="F4728" s="5" cm="1">
        <f t="array" ref="F4728">INDEX(_xlfn._xlws.FILTER(A$9:A$16378,E4728=E$9:E$16378*ISNUMBER(A$9:A$16378)),1)</f>
        <v>44653</v>
      </c>
      <c r="G4728" s="5" cm="1">
        <f t="array" ref="G4728">INDEX(_xlfn._xlws.FILTER(A$9:A$16378,E4728=E$9:E$16378*ISNUMBER(A$9:A$16378)),COUNT(_xlfn._xlws.FILTER(A$9:A$16378,E4728=E$9:E$16378*ISNUMBER(A$9:A$16378))))</f>
        <v>44653</v>
      </c>
      <c r="H4728" t="str">
        <v/>
      </c>
      <c r="I4728" s="10" t="str" cm="1">
        <f t="array" ref="I4728">_xlfn.IFS(AND(OR(_xlfn._xlws.FILTER(D$9:D$16388,E$9:E$16388=E4728)),ROW()=_xlfn.MINIFS(_xlfn.ANCHORARRAY(H$9),E$9:E$16388,E4728)),A4728-C$4,ROW()=_xlfn.MINIFS(_xlfn.ANCHORARRAY(H$9),E$9:E$16388,E4728),IFERROR(A4728-INDEX(G$9:G$16388,MATCH(E4728-1,E$9:E$16388,0)),A4728-C$4),ISNUMBER(A4728),A4728-F4728,TRUE,"")</f>
        <v/>
      </c>
      <c r="J4728" t="str">
        <f t="shared" si="217"/>
        <v/>
      </c>
      <c r="L4728" s="5"/>
    </row>
    <row r="4729" spans="1:12">
      <c r="A4729" s="3">
        <v>44653</v>
      </c>
      <c r="B4729" s="4" t="str">
        <f>"annual period "&amp;COUNTIF(D$9:D4729,TRUE)</f>
        <v>annual period 17</v>
      </c>
      <c r="D4729" t="b">
        <f t="shared" si="219"/>
        <v>0</v>
      </c>
      <c r="E4729">
        <f t="shared" si="218"/>
        <v>765</v>
      </c>
      <c r="F4729" s="5" cm="1">
        <f t="array" ref="F4729">INDEX(_xlfn._xlws.FILTER(A$9:A$16378,E4729=E$9:E$16378*ISNUMBER(A$9:A$16378)),1)</f>
        <v>44653</v>
      </c>
      <c r="G4729" s="5" cm="1">
        <f t="array" ref="G4729">INDEX(_xlfn._xlws.FILTER(A$9:A$16378,E4729=E$9:E$16378*ISNUMBER(A$9:A$16378)),COUNT(_xlfn._xlws.FILTER(A$9:A$16378,E4729=E$9:E$16378*ISNUMBER(A$9:A$16378))))</f>
        <v>44653</v>
      </c>
      <c r="H4729">
        <v>4729</v>
      </c>
      <c r="I4729" s="10" cm="1">
        <f t="array" ref="I4729">_xlfn.IFS(AND(OR(_xlfn._xlws.FILTER(D$9:D$16388,E$9:E$16388=E4729)),ROW()=_xlfn.MINIFS(_xlfn.ANCHORARRAY(H$9),E$9:E$16388,E4729)),A4729-C$4,ROW()=_xlfn.MINIFS(_xlfn.ANCHORARRAY(H$9),E$9:E$16388,E4729),IFERROR(A4729-INDEX(G$9:G$16388,MATCH(E4729-1,E$9:E$16388,0)),A4729-C$4),ISNUMBER(A4729),A4729-F4729,TRUE,"")</f>
        <v>0</v>
      </c>
      <c r="J4729" t="b">
        <f t="shared" si="217"/>
        <v>0</v>
      </c>
      <c r="L4729" s="5"/>
    </row>
    <row r="4730" spans="1:12">
      <c r="A4730" s="1" t="s">
        <v>14</v>
      </c>
      <c r="B4730" s="4" t="str">
        <f>"annual period "&amp;COUNTIF(D$9:D4730,TRUE)</f>
        <v>annual period 17</v>
      </c>
      <c r="D4730" t="b">
        <f t="shared" si="219"/>
        <v>0</v>
      </c>
      <c r="E4730">
        <f t="shared" si="218"/>
        <v>766</v>
      </c>
      <c r="F4730" s="5" cm="1">
        <f t="array" ref="F4730">INDEX(_xlfn._xlws.FILTER(A$9:A$16378,E4730=E$9:E$16378*ISNUMBER(A$9:A$16378)),1)</f>
        <v>44654</v>
      </c>
      <c r="G4730" s="5" cm="1">
        <f t="array" ref="G4730">INDEX(_xlfn._xlws.FILTER(A$9:A$16378,E4730=E$9:E$16378*ISNUMBER(A$9:A$16378)),COUNT(_xlfn._xlws.FILTER(A$9:A$16378,E4730=E$9:E$16378*ISNUMBER(A$9:A$16378))))</f>
        <v>44656</v>
      </c>
      <c r="H4730" t="str">
        <v/>
      </c>
      <c r="I4730" s="10" t="str" cm="1">
        <f t="array" ref="I4730">_xlfn.IFS(AND(OR(_xlfn._xlws.FILTER(D$9:D$16388,E$9:E$16388=E4730)),ROW()=_xlfn.MINIFS(_xlfn.ANCHORARRAY(H$9),E$9:E$16388,E4730)),A4730-C$4,ROW()=_xlfn.MINIFS(_xlfn.ANCHORARRAY(H$9),E$9:E$16388,E4730),IFERROR(A4730-INDEX(G$9:G$16388,MATCH(E4730-1,E$9:E$16388,0)),A4730-C$4),ISNUMBER(A4730),A4730-F4730,TRUE,"")</f>
        <v/>
      </c>
      <c r="J4730" t="str">
        <f t="shared" si="217"/>
        <v/>
      </c>
      <c r="L4730" s="5"/>
    </row>
    <row r="4731" spans="1:12">
      <c r="A4731" s="2"/>
      <c r="B4731" s="4" t="str">
        <f>"annual period "&amp;COUNTIF(D$9:D4731,TRUE)</f>
        <v>annual period 17</v>
      </c>
      <c r="D4731" t="b">
        <f t="shared" si="219"/>
        <v>0</v>
      </c>
      <c r="E4731">
        <f t="shared" si="218"/>
        <v>766</v>
      </c>
      <c r="F4731" s="5" cm="1">
        <f t="array" ref="F4731">INDEX(_xlfn._xlws.FILTER(A$9:A$16378,E4731=E$9:E$16378*ISNUMBER(A$9:A$16378)),1)</f>
        <v>44654</v>
      </c>
      <c r="G4731" s="5" cm="1">
        <f t="array" ref="G4731">INDEX(_xlfn._xlws.FILTER(A$9:A$16378,E4731=E$9:E$16378*ISNUMBER(A$9:A$16378)),COUNT(_xlfn._xlws.FILTER(A$9:A$16378,E4731=E$9:E$16378*ISNUMBER(A$9:A$16378))))</f>
        <v>44656</v>
      </c>
      <c r="H4731" t="str">
        <v/>
      </c>
      <c r="I4731" s="10" t="str" cm="1">
        <f t="array" ref="I4731">_xlfn.IFS(AND(OR(_xlfn._xlws.FILTER(D$9:D$16388,E$9:E$16388=E4731)),ROW()=_xlfn.MINIFS(_xlfn.ANCHORARRAY(H$9),E$9:E$16388,E4731)),A4731-C$4,ROW()=_xlfn.MINIFS(_xlfn.ANCHORARRAY(H$9),E$9:E$16388,E4731),IFERROR(A4731-INDEX(G$9:G$16388,MATCH(E4731-1,E$9:E$16388,0)),A4731-C$4),ISNUMBER(A4731),A4731-F4731,TRUE,"")</f>
        <v/>
      </c>
      <c r="J4731" t="str">
        <f t="shared" si="217"/>
        <v/>
      </c>
      <c r="L4731" s="5"/>
    </row>
    <row r="4732" spans="1:12">
      <c r="A4732" s="3">
        <v>44654</v>
      </c>
      <c r="B4732" s="4" t="str">
        <f>"annual period "&amp;COUNTIF(D$9:D4732,TRUE)</f>
        <v>annual period 17</v>
      </c>
      <c r="D4732" t="b">
        <f t="shared" si="219"/>
        <v>0</v>
      </c>
      <c r="E4732">
        <f t="shared" si="218"/>
        <v>766</v>
      </c>
      <c r="F4732" s="5" cm="1">
        <f t="array" ref="F4732">INDEX(_xlfn._xlws.FILTER(A$9:A$16378,E4732=E$9:E$16378*ISNUMBER(A$9:A$16378)),1)</f>
        <v>44654</v>
      </c>
      <c r="G4732" s="5" cm="1">
        <f t="array" ref="G4732">INDEX(_xlfn._xlws.FILTER(A$9:A$16378,E4732=E$9:E$16378*ISNUMBER(A$9:A$16378)),COUNT(_xlfn._xlws.FILTER(A$9:A$16378,E4732=E$9:E$16378*ISNUMBER(A$9:A$16378))))</f>
        <v>44656</v>
      </c>
      <c r="H4732">
        <v>4732</v>
      </c>
      <c r="I4732" s="10" cm="1">
        <f t="array" ref="I4732">_xlfn.IFS(AND(OR(_xlfn._xlws.FILTER(D$9:D$16388,E$9:E$16388=E4732)),ROW()=_xlfn.MINIFS(_xlfn.ANCHORARRAY(H$9),E$9:E$16388,E4732)),A4732-C$4,ROW()=_xlfn.MINIFS(_xlfn.ANCHORARRAY(H$9),E$9:E$16388,E4732),IFERROR(A4732-INDEX(G$9:G$16388,MATCH(E4732-1,E$9:E$16388,0)),A4732-C$4),ISNUMBER(A4732),A4732-F4732,TRUE,"")</f>
        <v>1</v>
      </c>
      <c r="J4732" t="b">
        <f t="shared" si="217"/>
        <v>0</v>
      </c>
      <c r="L4732" s="5"/>
    </row>
    <row r="4733" spans="1:12">
      <c r="B4733" s="4" t="str">
        <f>"annual period "&amp;COUNTIF(D$9:D4733,TRUE)</f>
        <v>annual period 17</v>
      </c>
      <c r="D4733" t="b">
        <f t="shared" si="219"/>
        <v>0</v>
      </c>
      <c r="E4733">
        <f t="shared" si="218"/>
        <v>766</v>
      </c>
      <c r="F4733" s="5" cm="1">
        <f t="array" ref="F4733">INDEX(_xlfn._xlws.FILTER(A$9:A$16378,E4733=E$9:E$16378*ISNUMBER(A$9:A$16378)),1)</f>
        <v>44654</v>
      </c>
      <c r="G4733" s="5" cm="1">
        <f t="array" ref="G4733">INDEX(_xlfn._xlws.FILTER(A$9:A$16378,E4733=E$9:E$16378*ISNUMBER(A$9:A$16378)),COUNT(_xlfn._xlws.FILTER(A$9:A$16378,E4733=E$9:E$16378*ISNUMBER(A$9:A$16378))))</f>
        <v>44656</v>
      </c>
      <c r="H4733" t="str">
        <v/>
      </c>
      <c r="I4733" s="10" t="str" cm="1">
        <f t="array" ref="I4733">_xlfn.IFS(AND(OR(_xlfn._xlws.FILTER(D$9:D$16388,E$9:E$16388=E4733)),ROW()=_xlfn.MINIFS(_xlfn.ANCHORARRAY(H$9),E$9:E$16388,E4733)),A4733-C$4,ROW()=_xlfn.MINIFS(_xlfn.ANCHORARRAY(H$9),E$9:E$16388,E4733),IFERROR(A4733-INDEX(G$9:G$16388,MATCH(E4733-1,E$9:E$16388,0)),A4733-C$4),ISNUMBER(A4733),A4733-F4733,TRUE,"")</f>
        <v/>
      </c>
      <c r="J4733" t="str">
        <f t="shared" si="217"/>
        <v/>
      </c>
      <c r="L4733" s="5"/>
    </row>
    <row r="4734" spans="1:12">
      <c r="A4734" s="3">
        <v>44654</v>
      </c>
      <c r="B4734" s="4" t="str">
        <f>"annual period "&amp;COUNTIF(D$9:D4734,TRUE)</f>
        <v>annual period 17</v>
      </c>
      <c r="D4734" t="b">
        <f t="shared" si="219"/>
        <v>0</v>
      </c>
      <c r="E4734">
        <f t="shared" si="218"/>
        <v>766</v>
      </c>
      <c r="F4734" s="5" cm="1">
        <f t="array" ref="F4734">INDEX(_xlfn._xlws.FILTER(A$9:A$16378,E4734=E$9:E$16378*ISNUMBER(A$9:A$16378)),1)</f>
        <v>44654</v>
      </c>
      <c r="G4734" s="5" cm="1">
        <f t="array" ref="G4734">INDEX(_xlfn._xlws.FILTER(A$9:A$16378,E4734=E$9:E$16378*ISNUMBER(A$9:A$16378)),COUNT(_xlfn._xlws.FILTER(A$9:A$16378,E4734=E$9:E$16378*ISNUMBER(A$9:A$16378))))</f>
        <v>44656</v>
      </c>
      <c r="H4734">
        <v>4734</v>
      </c>
      <c r="I4734" s="10" cm="1">
        <f t="array" ref="I4734">_xlfn.IFS(AND(OR(_xlfn._xlws.FILTER(D$9:D$16388,E$9:E$16388=E4734)),ROW()=_xlfn.MINIFS(_xlfn.ANCHORARRAY(H$9),E$9:E$16388,E4734)),A4734-C$4,ROW()=_xlfn.MINIFS(_xlfn.ANCHORARRAY(H$9),E$9:E$16388,E4734),IFERROR(A4734-INDEX(G$9:G$16388,MATCH(E4734-1,E$9:E$16388,0)),A4734-C$4),ISNUMBER(A4734),A4734-F4734,TRUE,"")</f>
        <v>0</v>
      </c>
      <c r="J4734" t="b">
        <f t="shared" si="217"/>
        <v>0</v>
      </c>
      <c r="L4734" s="5"/>
    </row>
    <row r="4735" spans="1:12">
      <c r="B4735" s="4" t="str">
        <f>"annual period "&amp;COUNTIF(D$9:D4735,TRUE)</f>
        <v>annual period 17</v>
      </c>
      <c r="D4735" t="b">
        <f t="shared" si="219"/>
        <v>0</v>
      </c>
      <c r="E4735">
        <f t="shared" si="218"/>
        <v>766</v>
      </c>
      <c r="F4735" s="5" cm="1">
        <f t="array" ref="F4735">INDEX(_xlfn._xlws.FILTER(A$9:A$16378,E4735=E$9:E$16378*ISNUMBER(A$9:A$16378)),1)</f>
        <v>44654</v>
      </c>
      <c r="G4735" s="5" cm="1">
        <f t="array" ref="G4735">INDEX(_xlfn._xlws.FILTER(A$9:A$16378,E4735=E$9:E$16378*ISNUMBER(A$9:A$16378)),COUNT(_xlfn._xlws.FILTER(A$9:A$16378,E4735=E$9:E$16378*ISNUMBER(A$9:A$16378))))</f>
        <v>44656</v>
      </c>
      <c r="H4735" t="str">
        <v/>
      </c>
      <c r="I4735" s="10" t="str" cm="1">
        <f t="array" ref="I4735">_xlfn.IFS(AND(OR(_xlfn._xlws.FILTER(D$9:D$16388,E$9:E$16388=E4735)),ROW()=_xlfn.MINIFS(_xlfn.ANCHORARRAY(H$9),E$9:E$16388,E4735)),A4735-C$4,ROW()=_xlfn.MINIFS(_xlfn.ANCHORARRAY(H$9),E$9:E$16388,E4735),IFERROR(A4735-INDEX(G$9:G$16388,MATCH(E4735-1,E$9:E$16388,0)),A4735-C$4),ISNUMBER(A4735),A4735-F4735,TRUE,"")</f>
        <v/>
      </c>
      <c r="J4735" t="str">
        <f t="shared" si="217"/>
        <v/>
      </c>
      <c r="L4735" s="5"/>
    </row>
    <row r="4736" spans="1:12">
      <c r="A4736" s="3">
        <v>44656</v>
      </c>
      <c r="B4736" s="4" t="str">
        <f>"annual period "&amp;COUNTIF(D$9:D4736,TRUE)</f>
        <v>annual period 17</v>
      </c>
      <c r="D4736" t="b">
        <f t="shared" si="219"/>
        <v>0</v>
      </c>
      <c r="E4736">
        <f t="shared" si="218"/>
        <v>766</v>
      </c>
      <c r="F4736" s="5" cm="1">
        <f t="array" ref="F4736">INDEX(_xlfn._xlws.FILTER(A$9:A$16378,E4736=E$9:E$16378*ISNUMBER(A$9:A$16378)),1)</f>
        <v>44654</v>
      </c>
      <c r="G4736" s="5" cm="1">
        <f t="array" ref="G4736">INDEX(_xlfn._xlws.FILTER(A$9:A$16378,E4736=E$9:E$16378*ISNUMBER(A$9:A$16378)),COUNT(_xlfn._xlws.FILTER(A$9:A$16378,E4736=E$9:E$16378*ISNUMBER(A$9:A$16378))))</f>
        <v>44656</v>
      </c>
      <c r="H4736" t="str">
        <v/>
      </c>
      <c r="I4736" s="10" cm="1">
        <f t="array" ref="I4736">_xlfn.IFS(AND(OR(_xlfn._xlws.FILTER(D$9:D$16388,E$9:E$16388=E4736)),ROW()=_xlfn.MINIFS(_xlfn.ANCHORARRAY(H$9),E$9:E$16388,E4736)),A4736-C$4,ROW()=_xlfn.MINIFS(_xlfn.ANCHORARRAY(H$9),E$9:E$16388,E4736),IFERROR(A4736-INDEX(G$9:G$16388,MATCH(E4736-1,E$9:E$16388,0)),A4736-C$4),ISNUMBER(A4736),A4736-F4736,TRUE,"")</f>
        <v>2</v>
      </c>
      <c r="J4736" t="b">
        <f t="shared" si="217"/>
        <v>0</v>
      </c>
      <c r="L4736" s="5"/>
    </row>
    <row r="4737" spans="1:12">
      <c r="A4737" s="1" t="s">
        <v>14</v>
      </c>
      <c r="B4737" s="4" t="str">
        <f>"annual period "&amp;COUNTIF(D$9:D4737,TRUE)</f>
        <v>annual period 17</v>
      </c>
      <c r="D4737" t="b">
        <f t="shared" si="219"/>
        <v>0</v>
      </c>
      <c r="E4737">
        <f t="shared" si="218"/>
        <v>767</v>
      </c>
      <c r="F4737" s="5" cm="1">
        <f t="array" ref="F4737">INDEX(_xlfn._xlws.FILTER(A$9:A$16378,E4737=E$9:E$16378*ISNUMBER(A$9:A$16378)),1)</f>
        <v>44665</v>
      </c>
      <c r="G4737" s="5" cm="1">
        <f t="array" ref="G4737">INDEX(_xlfn._xlws.FILTER(A$9:A$16378,E4737=E$9:E$16378*ISNUMBER(A$9:A$16378)),COUNT(_xlfn._xlws.FILTER(A$9:A$16378,E4737=E$9:E$16378*ISNUMBER(A$9:A$16378))))</f>
        <v>44666</v>
      </c>
      <c r="H4737" t="str">
        <v/>
      </c>
      <c r="I4737" s="10" t="str" cm="1">
        <f t="array" ref="I4737">_xlfn.IFS(AND(OR(_xlfn._xlws.FILTER(D$9:D$16388,E$9:E$16388=E4737)),ROW()=_xlfn.MINIFS(_xlfn.ANCHORARRAY(H$9),E$9:E$16388,E4737)),A4737-C$4,ROW()=_xlfn.MINIFS(_xlfn.ANCHORARRAY(H$9),E$9:E$16388,E4737),IFERROR(A4737-INDEX(G$9:G$16388,MATCH(E4737-1,E$9:E$16388,0)),A4737-C$4),ISNUMBER(A4737),A4737-F4737,TRUE,"")</f>
        <v/>
      </c>
      <c r="J4737" t="str">
        <f t="shared" si="217"/>
        <v/>
      </c>
      <c r="L4737" s="5"/>
    </row>
    <row r="4738" spans="1:12">
      <c r="A4738" s="2"/>
      <c r="B4738" s="4" t="str">
        <f>"annual period "&amp;COUNTIF(D$9:D4738,TRUE)</f>
        <v>annual period 17</v>
      </c>
      <c r="D4738" t="b">
        <f t="shared" si="219"/>
        <v>0</v>
      </c>
      <c r="E4738">
        <f t="shared" si="218"/>
        <v>767</v>
      </c>
      <c r="F4738" s="5" cm="1">
        <f t="array" ref="F4738">INDEX(_xlfn._xlws.FILTER(A$9:A$16378,E4738=E$9:E$16378*ISNUMBER(A$9:A$16378)),1)</f>
        <v>44665</v>
      </c>
      <c r="G4738" s="5" cm="1">
        <f t="array" ref="G4738">INDEX(_xlfn._xlws.FILTER(A$9:A$16378,E4738=E$9:E$16378*ISNUMBER(A$9:A$16378)),COUNT(_xlfn._xlws.FILTER(A$9:A$16378,E4738=E$9:E$16378*ISNUMBER(A$9:A$16378))))</f>
        <v>44666</v>
      </c>
      <c r="H4738" t="str">
        <v/>
      </c>
      <c r="I4738" s="10" t="str" cm="1">
        <f t="array" ref="I4738">_xlfn.IFS(AND(OR(_xlfn._xlws.FILTER(D$9:D$16388,E$9:E$16388=E4738)),ROW()=_xlfn.MINIFS(_xlfn.ANCHORARRAY(H$9),E$9:E$16388,E4738)),A4738-C$4,ROW()=_xlfn.MINIFS(_xlfn.ANCHORARRAY(H$9),E$9:E$16388,E4738),IFERROR(A4738-INDEX(G$9:G$16388,MATCH(E4738-1,E$9:E$16388,0)),A4738-C$4),ISNUMBER(A4738),A4738-F4738,TRUE,"")</f>
        <v/>
      </c>
      <c r="J4738" t="str">
        <f t="shared" si="217"/>
        <v/>
      </c>
      <c r="L4738" s="5"/>
    </row>
    <row r="4739" spans="1:12">
      <c r="A4739" s="3">
        <v>44665</v>
      </c>
      <c r="B4739" s="4" t="str">
        <f>"annual period "&amp;COUNTIF(D$9:D4739,TRUE)</f>
        <v>annual period 17</v>
      </c>
      <c r="D4739" t="b">
        <f t="shared" si="219"/>
        <v>0</v>
      </c>
      <c r="E4739">
        <f t="shared" si="218"/>
        <v>767</v>
      </c>
      <c r="F4739" s="5" cm="1">
        <f t="array" ref="F4739">INDEX(_xlfn._xlws.FILTER(A$9:A$16378,E4739=E$9:E$16378*ISNUMBER(A$9:A$16378)),1)</f>
        <v>44665</v>
      </c>
      <c r="G4739" s="5" cm="1">
        <f t="array" ref="G4739">INDEX(_xlfn._xlws.FILTER(A$9:A$16378,E4739=E$9:E$16378*ISNUMBER(A$9:A$16378)),COUNT(_xlfn._xlws.FILTER(A$9:A$16378,E4739=E$9:E$16378*ISNUMBER(A$9:A$16378))))</f>
        <v>44666</v>
      </c>
      <c r="H4739">
        <v>4739</v>
      </c>
      <c r="I4739" s="10" cm="1">
        <f t="array" ref="I4739">_xlfn.IFS(AND(OR(_xlfn._xlws.FILTER(D$9:D$16388,E$9:E$16388=E4739)),ROW()=_xlfn.MINIFS(_xlfn.ANCHORARRAY(H$9),E$9:E$16388,E4739)),A4739-C$4,ROW()=_xlfn.MINIFS(_xlfn.ANCHORARRAY(H$9),E$9:E$16388,E4739),IFERROR(A4739-INDEX(G$9:G$16388,MATCH(E4739-1,E$9:E$16388,0)),A4739-C$4),ISNUMBER(A4739),A4739-F4739,TRUE,"")</f>
        <v>9</v>
      </c>
      <c r="J4739" t="b">
        <f t="shared" si="217"/>
        <v>0</v>
      </c>
      <c r="L4739" s="5"/>
    </row>
    <row r="4740" spans="1:12">
      <c r="B4740" s="4" t="str">
        <f>"annual period "&amp;COUNTIF(D$9:D4740,TRUE)</f>
        <v>annual period 17</v>
      </c>
      <c r="D4740" t="b">
        <f t="shared" si="219"/>
        <v>0</v>
      </c>
      <c r="E4740">
        <f t="shared" si="218"/>
        <v>767</v>
      </c>
      <c r="F4740" s="5" cm="1">
        <f t="array" ref="F4740">INDEX(_xlfn._xlws.FILTER(A$9:A$16378,E4740=E$9:E$16378*ISNUMBER(A$9:A$16378)),1)</f>
        <v>44665</v>
      </c>
      <c r="G4740" s="5" cm="1">
        <f t="array" ref="G4740">INDEX(_xlfn._xlws.FILTER(A$9:A$16378,E4740=E$9:E$16378*ISNUMBER(A$9:A$16378)),COUNT(_xlfn._xlws.FILTER(A$9:A$16378,E4740=E$9:E$16378*ISNUMBER(A$9:A$16378))))</f>
        <v>44666</v>
      </c>
      <c r="H4740" t="str">
        <v/>
      </c>
      <c r="I4740" s="10" t="str" cm="1">
        <f t="array" ref="I4740">_xlfn.IFS(AND(OR(_xlfn._xlws.FILTER(D$9:D$16388,E$9:E$16388=E4740)),ROW()=_xlfn.MINIFS(_xlfn.ANCHORARRAY(H$9),E$9:E$16388,E4740)),A4740-C$4,ROW()=_xlfn.MINIFS(_xlfn.ANCHORARRAY(H$9),E$9:E$16388,E4740),IFERROR(A4740-INDEX(G$9:G$16388,MATCH(E4740-1,E$9:E$16388,0)),A4740-C$4),ISNUMBER(A4740),A4740-F4740,TRUE,"")</f>
        <v/>
      </c>
      <c r="J4740" t="str">
        <f t="shared" si="217"/>
        <v/>
      </c>
      <c r="L4740" s="5"/>
    </row>
    <row r="4741" spans="1:12">
      <c r="A4741" s="3">
        <v>44666</v>
      </c>
      <c r="B4741" s="4" t="str">
        <f>"annual period "&amp;COUNTIF(D$9:D4741,TRUE)</f>
        <v>annual period 17</v>
      </c>
      <c r="D4741" t="b">
        <f t="shared" si="219"/>
        <v>0</v>
      </c>
      <c r="E4741">
        <f t="shared" si="218"/>
        <v>767</v>
      </c>
      <c r="F4741" s="5" cm="1">
        <f t="array" ref="F4741">INDEX(_xlfn._xlws.FILTER(A$9:A$16378,E4741=E$9:E$16378*ISNUMBER(A$9:A$16378)),1)</f>
        <v>44665</v>
      </c>
      <c r="G4741" s="5" cm="1">
        <f t="array" ref="G4741">INDEX(_xlfn._xlws.FILTER(A$9:A$16378,E4741=E$9:E$16378*ISNUMBER(A$9:A$16378)),COUNT(_xlfn._xlws.FILTER(A$9:A$16378,E4741=E$9:E$16378*ISNUMBER(A$9:A$16378))))</f>
        <v>44666</v>
      </c>
      <c r="H4741" t="str">
        <v/>
      </c>
      <c r="I4741" s="10" cm="1">
        <f t="array" ref="I4741">_xlfn.IFS(AND(OR(_xlfn._xlws.FILTER(D$9:D$16388,E$9:E$16388=E4741)),ROW()=_xlfn.MINIFS(_xlfn.ANCHORARRAY(H$9),E$9:E$16388,E4741)),A4741-C$4,ROW()=_xlfn.MINIFS(_xlfn.ANCHORARRAY(H$9),E$9:E$16388,E4741),IFERROR(A4741-INDEX(G$9:G$16388,MATCH(E4741-1,E$9:E$16388,0)),A4741-C$4),ISNUMBER(A4741),A4741-F4741,TRUE,"")</f>
        <v>1</v>
      </c>
      <c r="J4741" t="b">
        <f t="shared" si="217"/>
        <v>0</v>
      </c>
      <c r="L4741" s="5"/>
    </row>
    <row r="4742" spans="1:12">
      <c r="A4742" s="1" t="s">
        <v>14</v>
      </c>
      <c r="B4742" s="4" t="str">
        <f>"annual period "&amp;COUNTIF(D$9:D4742,TRUE)</f>
        <v>annual period 17</v>
      </c>
      <c r="D4742" t="b">
        <f t="shared" si="219"/>
        <v>0</v>
      </c>
      <c r="E4742">
        <f t="shared" si="218"/>
        <v>768</v>
      </c>
      <c r="F4742" s="5" cm="1">
        <f t="array" ref="F4742">INDEX(_xlfn._xlws.FILTER(A$9:A$16378,E4742=E$9:E$16378*ISNUMBER(A$9:A$16378)),1)</f>
        <v>44679</v>
      </c>
      <c r="G4742" s="5" cm="1">
        <f t="array" ref="G4742">INDEX(_xlfn._xlws.FILTER(A$9:A$16378,E4742=E$9:E$16378*ISNUMBER(A$9:A$16378)),COUNT(_xlfn._xlws.FILTER(A$9:A$16378,E4742=E$9:E$16378*ISNUMBER(A$9:A$16378))))</f>
        <v>44680</v>
      </c>
      <c r="H4742" t="str">
        <v/>
      </c>
      <c r="I4742" s="10" t="str" cm="1">
        <f t="array" ref="I4742">_xlfn.IFS(AND(OR(_xlfn._xlws.FILTER(D$9:D$16388,E$9:E$16388=E4742)),ROW()=_xlfn.MINIFS(_xlfn.ANCHORARRAY(H$9),E$9:E$16388,E4742)),A4742-C$4,ROW()=_xlfn.MINIFS(_xlfn.ANCHORARRAY(H$9),E$9:E$16388,E4742),IFERROR(A4742-INDEX(G$9:G$16388,MATCH(E4742-1,E$9:E$16388,0)),A4742-C$4),ISNUMBER(A4742),A4742-F4742,TRUE,"")</f>
        <v/>
      </c>
      <c r="J4742" t="str">
        <f t="shared" ref="J4742:J4805" si="220">IF(I4742="","",I4742&gt;30)</f>
        <v/>
      </c>
      <c r="L4742" s="5"/>
    </row>
    <row r="4743" spans="1:12">
      <c r="A4743" s="2"/>
      <c r="B4743" s="4" t="str">
        <f>"annual period "&amp;COUNTIF(D$9:D4743,TRUE)</f>
        <v>annual period 17</v>
      </c>
      <c r="D4743" t="b">
        <f t="shared" si="219"/>
        <v>0</v>
      </c>
      <c r="E4743">
        <f t="shared" si="218"/>
        <v>768</v>
      </c>
      <c r="F4743" s="5" cm="1">
        <f t="array" ref="F4743">INDEX(_xlfn._xlws.FILTER(A$9:A$16378,E4743=E$9:E$16378*ISNUMBER(A$9:A$16378)),1)</f>
        <v>44679</v>
      </c>
      <c r="G4743" s="5" cm="1">
        <f t="array" ref="G4743">INDEX(_xlfn._xlws.FILTER(A$9:A$16378,E4743=E$9:E$16378*ISNUMBER(A$9:A$16378)),COUNT(_xlfn._xlws.FILTER(A$9:A$16378,E4743=E$9:E$16378*ISNUMBER(A$9:A$16378))))</f>
        <v>44680</v>
      </c>
      <c r="H4743" t="str">
        <v/>
      </c>
      <c r="I4743" s="10" t="str" cm="1">
        <f t="array" ref="I4743">_xlfn.IFS(AND(OR(_xlfn._xlws.FILTER(D$9:D$16388,E$9:E$16388=E4743)),ROW()=_xlfn.MINIFS(_xlfn.ANCHORARRAY(H$9),E$9:E$16388,E4743)),A4743-C$4,ROW()=_xlfn.MINIFS(_xlfn.ANCHORARRAY(H$9),E$9:E$16388,E4743),IFERROR(A4743-INDEX(G$9:G$16388,MATCH(E4743-1,E$9:E$16388,0)),A4743-C$4),ISNUMBER(A4743),A4743-F4743,TRUE,"")</f>
        <v/>
      </c>
      <c r="J4743" t="str">
        <f t="shared" si="220"/>
        <v/>
      </c>
      <c r="L4743" s="5"/>
    </row>
    <row r="4744" spans="1:12">
      <c r="A4744" s="3">
        <v>44679</v>
      </c>
      <c r="B4744" s="4" t="str">
        <f>"annual period "&amp;COUNTIF(D$9:D4744,TRUE)</f>
        <v>annual period 17</v>
      </c>
      <c r="D4744" t="b">
        <f t="shared" si="219"/>
        <v>0</v>
      </c>
      <c r="E4744">
        <f t="shared" si="218"/>
        <v>768</v>
      </c>
      <c r="F4744" s="5" cm="1">
        <f t="array" ref="F4744">INDEX(_xlfn._xlws.FILTER(A$9:A$16378,E4744=E$9:E$16378*ISNUMBER(A$9:A$16378)),1)</f>
        <v>44679</v>
      </c>
      <c r="G4744" s="5" cm="1">
        <f t="array" ref="G4744">INDEX(_xlfn._xlws.FILTER(A$9:A$16378,E4744=E$9:E$16378*ISNUMBER(A$9:A$16378)),COUNT(_xlfn._xlws.FILTER(A$9:A$16378,E4744=E$9:E$16378*ISNUMBER(A$9:A$16378))))</f>
        <v>44680</v>
      </c>
      <c r="H4744">
        <v>4744</v>
      </c>
      <c r="I4744" s="10" cm="1">
        <f t="array" ref="I4744">_xlfn.IFS(AND(OR(_xlfn._xlws.FILTER(D$9:D$16388,E$9:E$16388=E4744)),ROW()=_xlfn.MINIFS(_xlfn.ANCHORARRAY(H$9),E$9:E$16388,E4744)),A4744-C$4,ROW()=_xlfn.MINIFS(_xlfn.ANCHORARRAY(H$9),E$9:E$16388,E4744),IFERROR(A4744-INDEX(G$9:G$16388,MATCH(E4744-1,E$9:E$16388,0)),A4744-C$4),ISNUMBER(A4744),A4744-F4744,TRUE,"")</f>
        <v>13</v>
      </c>
      <c r="J4744" t="b">
        <f t="shared" si="220"/>
        <v>0</v>
      </c>
      <c r="L4744" s="5"/>
    </row>
    <row r="4745" spans="1:12">
      <c r="B4745" s="4" t="str">
        <f>"annual period "&amp;COUNTIF(D$9:D4745,TRUE)</f>
        <v>annual period 17</v>
      </c>
      <c r="D4745" t="b">
        <f t="shared" si="219"/>
        <v>0</v>
      </c>
      <c r="E4745">
        <f t="shared" si="218"/>
        <v>768</v>
      </c>
      <c r="F4745" s="5" cm="1">
        <f t="array" ref="F4745">INDEX(_xlfn._xlws.FILTER(A$9:A$16378,E4745=E$9:E$16378*ISNUMBER(A$9:A$16378)),1)</f>
        <v>44679</v>
      </c>
      <c r="G4745" s="5" cm="1">
        <f t="array" ref="G4745">INDEX(_xlfn._xlws.FILTER(A$9:A$16378,E4745=E$9:E$16378*ISNUMBER(A$9:A$16378)),COUNT(_xlfn._xlws.FILTER(A$9:A$16378,E4745=E$9:E$16378*ISNUMBER(A$9:A$16378))))</f>
        <v>44680</v>
      </c>
      <c r="H4745" t="str">
        <v/>
      </c>
      <c r="I4745" s="10" t="str" cm="1">
        <f t="array" ref="I4745">_xlfn.IFS(AND(OR(_xlfn._xlws.FILTER(D$9:D$16388,E$9:E$16388=E4745)),ROW()=_xlfn.MINIFS(_xlfn.ANCHORARRAY(H$9),E$9:E$16388,E4745)),A4745-C$4,ROW()=_xlfn.MINIFS(_xlfn.ANCHORARRAY(H$9),E$9:E$16388,E4745),IFERROR(A4745-INDEX(G$9:G$16388,MATCH(E4745-1,E$9:E$16388,0)),A4745-C$4),ISNUMBER(A4745),A4745-F4745,TRUE,"")</f>
        <v/>
      </c>
      <c r="J4745" t="str">
        <f t="shared" si="220"/>
        <v/>
      </c>
      <c r="L4745" s="5"/>
    </row>
    <row r="4746" spans="1:12">
      <c r="A4746" s="3">
        <v>44680</v>
      </c>
      <c r="B4746" s="4" t="str">
        <f>"annual period "&amp;COUNTIF(D$9:D4746,TRUE)</f>
        <v>annual period 17</v>
      </c>
      <c r="D4746" t="b">
        <f t="shared" si="219"/>
        <v>0</v>
      </c>
      <c r="E4746">
        <f t="shared" si="218"/>
        <v>768</v>
      </c>
      <c r="F4746" s="5" cm="1">
        <f t="array" ref="F4746">INDEX(_xlfn._xlws.FILTER(A$9:A$16378,E4746=E$9:E$16378*ISNUMBER(A$9:A$16378)),1)</f>
        <v>44679</v>
      </c>
      <c r="G4746" s="5" cm="1">
        <f t="array" ref="G4746">INDEX(_xlfn._xlws.FILTER(A$9:A$16378,E4746=E$9:E$16378*ISNUMBER(A$9:A$16378)),COUNT(_xlfn._xlws.FILTER(A$9:A$16378,E4746=E$9:E$16378*ISNUMBER(A$9:A$16378))))</f>
        <v>44680</v>
      </c>
      <c r="H4746" t="str">
        <v/>
      </c>
      <c r="I4746" s="10" cm="1">
        <f t="array" ref="I4746">_xlfn.IFS(AND(OR(_xlfn._xlws.FILTER(D$9:D$16388,E$9:E$16388=E4746)),ROW()=_xlfn.MINIFS(_xlfn.ANCHORARRAY(H$9),E$9:E$16388,E4746)),A4746-C$4,ROW()=_xlfn.MINIFS(_xlfn.ANCHORARRAY(H$9),E$9:E$16388,E4746),IFERROR(A4746-INDEX(G$9:G$16388,MATCH(E4746-1,E$9:E$16388,0)),A4746-C$4),ISNUMBER(A4746),A4746-F4746,TRUE,"")</f>
        <v>1</v>
      </c>
      <c r="J4746" t="b">
        <f t="shared" si="220"/>
        <v>0</v>
      </c>
      <c r="L4746" s="5"/>
    </row>
    <row r="4747" spans="1:12">
      <c r="A4747" s="1" t="s">
        <v>14</v>
      </c>
      <c r="B4747" s="4" t="str">
        <f>"annual period "&amp;COUNTIF(D$9:D4747,TRUE)</f>
        <v>annual period 17</v>
      </c>
      <c r="D4747" t="b">
        <f t="shared" si="219"/>
        <v>0</v>
      </c>
      <c r="E4747">
        <f t="shared" ref="E4747:E4810" si="221">IF(A4747="Trip #",E4746+1,E4746)</f>
        <v>769</v>
      </c>
      <c r="F4747" s="5" cm="1">
        <f t="array" ref="F4747">INDEX(_xlfn._xlws.FILTER(A$9:A$16378,E4747=E$9:E$16378*ISNUMBER(A$9:A$16378)),1)</f>
        <v>44700</v>
      </c>
      <c r="G4747" s="5" cm="1">
        <f t="array" ref="G4747">INDEX(_xlfn._xlws.FILTER(A$9:A$16378,E4747=E$9:E$16378*ISNUMBER(A$9:A$16378)),COUNT(_xlfn._xlws.FILTER(A$9:A$16378,E4747=E$9:E$16378*ISNUMBER(A$9:A$16378))))</f>
        <v>44704</v>
      </c>
      <c r="H4747" t="str">
        <v/>
      </c>
      <c r="I4747" s="10" t="str" cm="1">
        <f t="array" ref="I4747">_xlfn.IFS(AND(OR(_xlfn._xlws.FILTER(D$9:D$16388,E$9:E$16388=E4747)),ROW()=_xlfn.MINIFS(_xlfn.ANCHORARRAY(H$9),E$9:E$16388,E4747)),A4747-C$4,ROW()=_xlfn.MINIFS(_xlfn.ANCHORARRAY(H$9),E$9:E$16388,E4747),IFERROR(A4747-INDEX(G$9:G$16388,MATCH(E4747-1,E$9:E$16388,0)),A4747-C$4),ISNUMBER(A4747),A4747-F4747,TRUE,"")</f>
        <v/>
      </c>
      <c r="J4747" t="str">
        <f t="shared" si="220"/>
        <v/>
      </c>
      <c r="L4747" s="5"/>
    </row>
    <row r="4748" spans="1:12">
      <c r="A4748" s="2"/>
      <c r="B4748" s="4" t="str">
        <f>"annual period "&amp;COUNTIF(D$9:D4748,TRUE)</f>
        <v>annual period 17</v>
      </c>
      <c r="D4748" t="b">
        <f t="shared" si="219"/>
        <v>0</v>
      </c>
      <c r="E4748">
        <f t="shared" si="221"/>
        <v>769</v>
      </c>
      <c r="F4748" s="5" cm="1">
        <f t="array" ref="F4748">INDEX(_xlfn._xlws.FILTER(A$9:A$16378,E4748=E$9:E$16378*ISNUMBER(A$9:A$16378)),1)</f>
        <v>44700</v>
      </c>
      <c r="G4748" s="5" cm="1">
        <f t="array" ref="G4748">INDEX(_xlfn._xlws.FILTER(A$9:A$16378,E4748=E$9:E$16378*ISNUMBER(A$9:A$16378)),COUNT(_xlfn._xlws.FILTER(A$9:A$16378,E4748=E$9:E$16378*ISNUMBER(A$9:A$16378))))</f>
        <v>44704</v>
      </c>
      <c r="H4748" t="str">
        <v/>
      </c>
      <c r="I4748" s="10" t="str" cm="1">
        <f t="array" ref="I4748">_xlfn.IFS(AND(OR(_xlfn._xlws.FILTER(D$9:D$16388,E$9:E$16388=E4748)),ROW()=_xlfn.MINIFS(_xlfn.ANCHORARRAY(H$9),E$9:E$16388,E4748)),A4748-C$4,ROW()=_xlfn.MINIFS(_xlfn.ANCHORARRAY(H$9),E$9:E$16388,E4748),IFERROR(A4748-INDEX(G$9:G$16388,MATCH(E4748-1,E$9:E$16388,0)),A4748-C$4),ISNUMBER(A4748),A4748-F4748,TRUE,"")</f>
        <v/>
      </c>
      <c r="J4748" t="str">
        <f t="shared" si="220"/>
        <v/>
      </c>
      <c r="L4748" s="5"/>
    </row>
    <row r="4749" spans="1:12">
      <c r="A4749" s="3">
        <v>44700</v>
      </c>
      <c r="B4749" s="4" t="str">
        <f>"annual period "&amp;COUNTIF(D$9:D4749,TRUE)</f>
        <v>annual period 17</v>
      </c>
      <c r="D4749" t="b">
        <f t="shared" si="219"/>
        <v>0</v>
      </c>
      <c r="E4749">
        <f t="shared" si="221"/>
        <v>769</v>
      </c>
      <c r="F4749" s="5" cm="1">
        <f t="array" ref="F4749">INDEX(_xlfn._xlws.FILTER(A$9:A$16378,E4749=E$9:E$16378*ISNUMBER(A$9:A$16378)),1)</f>
        <v>44700</v>
      </c>
      <c r="G4749" s="5" cm="1">
        <f t="array" ref="G4749">INDEX(_xlfn._xlws.FILTER(A$9:A$16378,E4749=E$9:E$16378*ISNUMBER(A$9:A$16378)),COUNT(_xlfn._xlws.FILTER(A$9:A$16378,E4749=E$9:E$16378*ISNUMBER(A$9:A$16378))))</f>
        <v>44704</v>
      </c>
      <c r="H4749">
        <v>4749</v>
      </c>
      <c r="I4749" s="10" cm="1">
        <f t="array" ref="I4749">_xlfn.IFS(AND(OR(_xlfn._xlws.FILTER(D$9:D$16388,E$9:E$16388=E4749)),ROW()=_xlfn.MINIFS(_xlfn.ANCHORARRAY(H$9),E$9:E$16388,E4749)),A4749-C$4,ROW()=_xlfn.MINIFS(_xlfn.ANCHORARRAY(H$9),E$9:E$16388,E4749),IFERROR(A4749-INDEX(G$9:G$16388,MATCH(E4749-1,E$9:E$16388,0)),A4749-C$4),ISNUMBER(A4749),A4749-F4749,TRUE,"")</f>
        <v>20</v>
      </c>
      <c r="J4749" t="b">
        <f t="shared" si="220"/>
        <v>0</v>
      </c>
      <c r="L4749" s="5"/>
    </row>
    <row r="4750" spans="1:12">
      <c r="B4750" s="4" t="str">
        <f>"annual period "&amp;COUNTIF(D$9:D4750,TRUE)</f>
        <v>annual period 17</v>
      </c>
      <c r="D4750" t="b">
        <f t="shared" si="219"/>
        <v>0</v>
      </c>
      <c r="E4750">
        <f t="shared" si="221"/>
        <v>769</v>
      </c>
      <c r="F4750" s="5" cm="1">
        <f t="array" ref="F4750">INDEX(_xlfn._xlws.FILTER(A$9:A$16378,E4750=E$9:E$16378*ISNUMBER(A$9:A$16378)),1)</f>
        <v>44700</v>
      </c>
      <c r="G4750" s="5" cm="1">
        <f t="array" ref="G4750">INDEX(_xlfn._xlws.FILTER(A$9:A$16378,E4750=E$9:E$16378*ISNUMBER(A$9:A$16378)),COUNT(_xlfn._xlws.FILTER(A$9:A$16378,E4750=E$9:E$16378*ISNUMBER(A$9:A$16378))))</f>
        <v>44704</v>
      </c>
      <c r="H4750" t="str">
        <v/>
      </c>
      <c r="I4750" s="10" t="str" cm="1">
        <f t="array" ref="I4750">_xlfn.IFS(AND(OR(_xlfn._xlws.FILTER(D$9:D$16388,E$9:E$16388=E4750)),ROW()=_xlfn.MINIFS(_xlfn.ANCHORARRAY(H$9),E$9:E$16388,E4750)),A4750-C$4,ROW()=_xlfn.MINIFS(_xlfn.ANCHORARRAY(H$9),E$9:E$16388,E4750),IFERROR(A4750-INDEX(G$9:G$16388,MATCH(E4750-1,E$9:E$16388,0)),A4750-C$4),ISNUMBER(A4750),A4750-F4750,TRUE,"")</f>
        <v/>
      </c>
      <c r="J4750" t="str">
        <f t="shared" si="220"/>
        <v/>
      </c>
      <c r="L4750" s="5"/>
    </row>
    <row r="4751" spans="1:12">
      <c r="A4751" s="3">
        <v>44704</v>
      </c>
      <c r="B4751" s="4" t="str">
        <f>"annual period "&amp;COUNTIF(D$9:D4751,TRUE)</f>
        <v>annual period 17</v>
      </c>
      <c r="D4751" t="b">
        <f t="shared" si="219"/>
        <v>0</v>
      </c>
      <c r="E4751">
        <f t="shared" si="221"/>
        <v>769</v>
      </c>
      <c r="F4751" s="5" cm="1">
        <f t="array" ref="F4751">INDEX(_xlfn._xlws.FILTER(A$9:A$16378,E4751=E$9:E$16378*ISNUMBER(A$9:A$16378)),1)</f>
        <v>44700</v>
      </c>
      <c r="G4751" s="5" cm="1">
        <f t="array" ref="G4751">INDEX(_xlfn._xlws.FILTER(A$9:A$16378,E4751=E$9:E$16378*ISNUMBER(A$9:A$16378)),COUNT(_xlfn._xlws.FILTER(A$9:A$16378,E4751=E$9:E$16378*ISNUMBER(A$9:A$16378))))</f>
        <v>44704</v>
      </c>
      <c r="H4751" t="str">
        <v/>
      </c>
      <c r="I4751" s="10" cm="1">
        <f t="array" ref="I4751">_xlfn.IFS(AND(OR(_xlfn._xlws.FILTER(D$9:D$16388,E$9:E$16388=E4751)),ROW()=_xlfn.MINIFS(_xlfn.ANCHORARRAY(H$9),E$9:E$16388,E4751)),A4751-C$4,ROW()=_xlfn.MINIFS(_xlfn.ANCHORARRAY(H$9),E$9:E$16388,E4751),IFERROR(A4751-INDEX(G$9:G$16388,MATCH(E4751-1,E$9:E$16388,0)),A4751-C$4),ISNUMBER(A4751),A4751-F4751,TRUE,"")</f>
        <v>4</v>
      </c>
      <c r="J4751" t="b">
        <f t="shared" si="220"/>
        <v>0</v>
      </c>
      <c r="L4751" s="5"/>
    </row>
    <row r="4752" spans="1:12">
      <c r="A4752" s="1" t="s">
        <v>14</v>
      </c>
      <c r="B4752" s="4" t="str">
        <f>"annual period "&amp;COUNTIF(D$9:D4752,TRUE)</f>
        <v>annual period 17</v>
      </c>
      <c r="D4752" t="b">
        <f t="shared" si="219"/>
        <v>0</v>
      </c>
      <c r="E4752">
        <f t="shared" si="221"/>
        <v>770</v>
      </c>
      <c r="F4752" s="5" cm="1">
        <f t="array" ref="F4752">INDEX(_xlfn._xlws.FILTER(A$9:A$16378,E4752=E$9:E$16378*ISNUMBER(A$9:A$16378)),1)</f>
        <v>44727</v>
      </c>
      <c r="G4752" s="5" cm="1">
        <f t="array" ref="G4752">INDEX(_xlfn._xlws.FILTER(A$9:A$16378,E4752=E$9:E$16378*ISNUMBER(A$9:A$16378)),COUNT(_xlfn._xlws.FILTER(A$9:A$16378,E4752=E$9:E$16378*ISNUMBER(A$9:A$16378))))</f>
        <v>44728</v>
      </c>
      <c r="H4752" t="str">
        <v/>
      </c>
      <c r="I4752" s="10" t="str" cm="1">
        <f t="array" ref="I4752">_xlfn.IFS(AND(OR(_xlfn._xlws.FILTER(D$9:D$16388,E$9:E$16388=E4752)),ROW()=_xlfn.MINIFS(_xlfn.ANCHORARRAY(H$9),E$9:E$16388,E4752)),A4752-C$4,ROW()=_xlfn.MINIFS(_xlfn.ANCHORARRAY(H$9),E$9:E$16388,E4752),IFERROR(A4752-INDEX(G$9:G$16388,MATCH(E4752-1,E$9:E$16388,0)),A4752-C$4),ISNUMBER(A4752),A4752-F4752,TRUE,"")</f>
        <v/>
      </c>
      <c r="J4752" t="str">
        <f t="shared" si="220"/>
        <v/>
      </c>
      <c r="L4752" s="5"/>
    </row>
    <row r="4753" spans="1:12">
      <c r="A4753" s="2"/>
      <c r="B4753" s="4" t="str">
        <f>"annual period "&amp;COUNTIF(D$9:D4753,TRUE)</f>
        <v>annual period 17</v>
      </c>
      <c r="D4753" t="b">
        <f t="shared" si="219"/>
        <v>0</v>
      </c>
      <c r="E4753">
        <f t="shared" si="221"/>
        <v>770</v>
      </c>
      <c r="F4753" s="5" cm="1">
        <f t="array" ref="F4753">INDEX(_xlfn._xlws.FILTER(A$9:A$16378,E4753=E$9:E$16378*ISNUMBER(A$9:A$16378)),1)</f>
        <v>44727</v>
      </c>
      <c r="G4753" s="5" cm="1">
        <f t="array" ref="G4753">INDEX(_xlfn._xlws.FILTER(A$9:A$16378,E4753=E$9:E$16378*ISNUMBER(A$9:A$16378)),COUNT(_xlfn._xlws.FILTER(A$9:A$16378,E4753=E$9:E$16378*ISNUMBER(A$9:A$16378))))</f>
        <v>44728</v>
      </c>
      <c r="H4753" t="str">
        <v/>
      </c>
      <c r="I4753" s="10" t="str" cm="1">
        <f t="array" ref="I4753">_xlfn.IFS(AND(OR(_xlfn._xlws.FILTER(D$9:D$16388,E$9:E$16388=E4753)),ROW()=_xlfn.MINIFS(_xlfn.ANCHORARRAY(H$9),E$9:E$16388,E4753)),A4753-C$4,ROW()=_xlfn.MINIFS(_xlfn.ANCHORARRAY(H$9),E$9:E$16388,E4753),IFERROR(A4753-INDEX(G$9:G$16388,MATCH(E4753-1,E$9:E$16388,0)),A4753-C$4),ISNUMBER(A4753),A4753-F4753,TRUE,"")</f>
        <v/>
      </c>
      <c r="J4753" t="str">
        <f t="shared" si="220"/>
        <v/>
      </c>
      <c r="L4753" s="5"/>
    </row>
    <row r="4754" spans="1:12">
      <c r="A4754" s="3">
        <v>44727</v>
      </c>
      <c r="B4754" s="4" t="str">
        <f>"annual period "&amp;COUNTIF(D$9:D4754,TRUE)</f>
        <v>annual period 17</v>
      </c>
      <c r="D4754" t="b">
        <f t="shared" si="219"/>
        <v>0</v>
      </c>
      <c r="E4754">
        <f t="shared" si="221"/>
        <v>770</v>
      </c>
      <c r="F4754" s="5" cm="1">
        <f t="array" ref="F4754">INDEX(_xlfn._xlws.FILTER(A$9:A$16378,E4754=E$9:E$16378*ISNUMBER(A$9:A$16378)),1)</f>
        <v>44727</v>
      </c>
      <c r="G4754" s="5" cm="1">
        <f t="array" ref="G4754">INDEX(_xlfn._xlws.FILTER(A$9:A$16378,E4754=E$9:E$16378*ISNUMBER(A$9:A$16378)),COUNT(_xlfn._xlws.FILTER(A$9:A$16378,E4754=E$9:E$16378*ISNUMBER(A$9:A$16378))))</f>
        <v>44728</v>
      </c>
      <c r="H4754">
        <v>4754</v>
      </c>
      <c r="I4754" s="10" cm="1">
        <f t="array" ref="I4754">_xlfn.IFS(AND(OR(_xlfn._xlws.FILTER(D$9:D$16388,E$9:E$16388=E4754)),ROW()=_xlfn.MINIFS(_xlfn.ANCHORARRAY(H$9),E$9:E$16388,E4754)),A4754-C$4,ROW()=_xlfn.MINIFS(_xlfn.ANCHORARRAY(H$9),E$9:E$16388,E4754),IFERROR(A4754-INDEX(G$9:G$16388,MATCH(E4754-1,E$9:E$16388,0)),A4754-C$4),ISNUMBER(A4754),A4754-F4754,TRUE,"")</f>
        <v>23</v>
      </c>
      <c r="J4754" t="b">
        <f t="shared" si="220"/>
        <v>0</v>
      </c>
      <c r="L4754" s="5"/>
    </row>
    <row r="4755" spans="1:12">
      <c r="B4755" s="4" t="str">
        <f>"annual period "&amp;COUNTIF(D$9:D4755,TRUE)</f>
        <v>annual period 17</v>
      </c>
      <c r="D4755" t="b">
        <f t="shared" si="219"/>
        <v>0</v>
      </c>
      <c r="E4755">
        <f t="shared" si="221"/>
        <v>770</v>
      </c>
      <c r="F4755" s="5" cm="1">
        <f t="array" ref="F4755">INDEX(_xlfn._xlws.FILTER(A$9:A$16378,E4755=E$9:E$16378*ISNUMBER(A$9:A$16378)),1)</f>
        <v>44727</v>
      </c>
      <c r="G4755" s="5" cm="1">
        <f t="array" ref="G4755">INDEX(_xlfn._xlws.FILTER(A$9:A$16378,E4755=E$9:E$16378*ISNUMBER(A$9:A$16378)),COUNT(_xlfn._xlws.FILTER(A$9:A$16378,E4755=E$9:E$16378*ISNUMBER(A$9:A$16378))))</f>
        <v>44728</v>
      </c>
      <c r="H4755" t="str">
        <v/>
      </c>
      <c r="I4755" s="10" t="str" cm="1">
        <f t="array" ref="I4755">_xlfn.IFS(AND(OR(_xlfn._xlws.FILTER(D$9:D$16388,E$9:E$16388=E4755)),ROW()=_xlfn.MINIFS(_xlfn.ANCHORARRAY(H$9),E$9:E$16388,E4755)),A4755-C$4,ROW()=_xlfn.MINIFS(_xlfn.ANCHORARRAY(H$9),E$9:E$16388,E4755),IFERROR(A4755-INDEX(G$9:G$16388,MATCH(E4755-1,E$9:E$16388,0)),A4755-C$4),ISNUMBER(A4755),A4755-F4755,TRUE,"")</f>
        <v/>
      </c>
      <c r="J4755" t="str">
        <f t="shared" si="220"/>
        <v/>
      </c>
      <c r="L4755" s="5"/>
    </row>
    <row r="4756" spans="1:12">
      <c r="A4756" s="3">
        <v>44728</v>
      </c>
      <c r="B4756" s="4" t="str">
        <f>"annual period "&amp;COUNTIF(D$9:D4756,TRUE)</f>
        <v>annual period 17</v>
      </c>
      <c r="D4756" t="b">
        <f t="shared" si="219"/>
        <v>0</v>
      </c>
      <c r="E4756">
        <f t="shared" si="221"/>
        <v>770</v>
      </c>
      <c r="F4756" s="5" cm="1">
        <f t="array" ref="F4756">INDEX(_xlfn._xlws.FILTER(A$9:A$16378,E4756=E$9:E$16378*ISNUMBER(A$9:A$16378)),1)</f>
        <v>44727</v>
      </c>
      <c r="G4756" s="5" cm="1">
        <f t="array" ref="G4756">INDEX(_xlfn._xlws.FILTER(A$9:A$16378,E4756=E$9:E$16378*ISNUMBER(A$9:A$16378)),COUNT(_xlfn._xlws.FILTER(A$9:A$16378,E4756=E$9:E$16378*ISNUMBER(A$9:A$16378))))</f>
        <v>44728</v>
      </c>
      <c r="H4756" t="str">
        <v/>
      </c>
      <c r="I4756" s="10" cm="1">
        <f t="array" ref="I4756">_xlfn.IFS(AND(OR(_xlfn._xlws.FILTER(D$9:D$16388,E$9:E$16388=E4756)),ROW()=_xlfn.MINIFS(_xlfn.ANCHORARRAY(H$9),E$9:E$16388,E4756)),A4756-C$4,ROW()=_xlfn.MINIFS(_xlfn.ANCHORARRAY(H$9),E$9:E$16388,E4756),IFERROR(A4756-INDEX(G$9:G$16388,MATCH(E4756-1,E$9:E$16388,0)),A4756-C$4),ISNUMBER(A4756),A4756-F4756,TRUE,"")</f>
        <v>1</v>
      </c>
      <c r="J4756" t="b">
        <f t="shared" si="220"/>
        <v>0</v>
      </c>
      <c r="L4756" s="5"/>
    </row>
    <row r="4757" spans="1:12">
      <c r="A4757" s="1" t="s">
        <v>14</v>
      </c>
      <c r="B4757" s="4" t="str">
        <f>"annual period "&amp;COUNTIF(D$9:D4757,TRUE)</f>
        <v>annual period 18</v>
      </c>
      <c r="D4757" t="b">
        <f t="shared" si="219"/>
        <v>1</v>
      </c>
      <c r="E4757">
        <f t="shared" si="221"/>
        <v>771</v>
      </c>
      <c r="F4757" s="5" cm="1">
        <f t="array" ref="F4757">INDEX(_xlfn._xlws.FILTER(A$9:A$16378,E4757=E$9:E$16378*ISNUMBER(A$9:A$16378)),1)</f>
        <v>44379</v>
      </c>
      <c r="G4757" s="5" cm="1">
        <f t="array" ref="G4757">INDEX(_xlfn._xlws.FILTER(A$9:A$16378,E4757=E$9:E$16378*ISNUMBER(A$9:A$16378)),COUNT(_xlfn._xlws.FILTER(A$9:A$16378,E4757=E$9:E$16378*ISNUMBER(A$9:A$16378))))</f>
        <v>44379</v>
      </c>
      <c r="H4757" t="str">
        <v/>
      </c>
      <c r="I4757" s="10" t="str" cm="1">
        <f t="array" ref="I4757">_xlfn.IFS(AND(OR(_xlfn._xlws.FILTER(D$9:D$16388,E$9:E$16388=E4757)),ROW()=_xlfn.MINIFS(_xlfn.ANCHORARRAY(H$9),E$9:E$16388,E4757)),A4757-C$4,ROW()=_xlfn.MINIFS(_xlfn.ANCHORARRAY(H$9),E$9:E$16388,E4757),IFERROR(A4757-INDEX(G$9:G$16388,MATCH(E4757-1,E$9:E$16388,0)),A4757-C$4),ISNUMBER(A4757),A4757-F4757,TRUE,"")</f>
        <v/>
      </c>
      <c r="J4757" t="str">
        <f t="shared" si="220"/>
        <v/>
      </c>
      <c r="L4757" s="5"/>
    </row>
    <row r="4758" spans="1:12">
      <c r="A4758" s="2"/>
      <c r="B4758" s="4" t="str">
        <f>"annual period "&amp;COUNTIF(D$9:D4758,TRUE)</f>
        <v>annual period 18</v>
      </c>
      <c r="D4758" t="b">
        <f t="shared" si="219"/>
        <v>0</v>
      </c>
      <c r="E4758">
        <f t="shared" si="221"/>
        <v>771</v>
      </c>
      <c r="F4758" s="5" cm="1">
        <f t="array" ref="F4758">INDEX(_xlfn._xlws.FILTER(A$9:A$16378,E4758=E$9:E$16378*ISNUMBER(A$9:A$16378)),1)</f>
        <v>44379</v>
      </c>
      <c r="G4758" s="5" cm="1">
        <f t="array" ref="G4758">INDEX(_xlfn._xlws.FILTER(A$9:A$16378,E4758=E$9:E$16378*ISNUMBER(A$9:A$16378)),COUNT(_xlfn._xlws.FILTER(A$9:A$16378,E4758=E$9:E$16378*ISNUMBER(A$9:A$16378))))</f>
        <v>44379</v>
      </c>
      <c r="H4758" t="str">
        <v/>
      </c>
      <c r="I4758" s="10" t="str" cm="1">
        <f t="array" ref="I4758">_xlfn.IFS(AND(OR(_xlfn._xlws.FILTER(D$9:D$16388,E$9:E$16388=E4758)),ROW()=_xlfn.MINIFS(_xlfn.ANCHORARRAY(H$9),E$9:E$16388,E4758)),A4758-C$4,ROW()=_xlfn.MINIFS(_xlfn.ANCHORARRAY(H$9),E$9:E$16388,E4758),IFERROR(A4758-INDEX(G$9:G$16388,MATCH(E4758-1,E$9:E$16388,0)),A4758-C$4),ISNUMBER(A4758),A4758-F4758,TRUE,"")</f>
        <v/>
      </c>
      <c r="J4758" t="str">
        <f t="shared" si="220"/>
        <v/>
      </c>
      <c r="L4758" s="5"/>
    </row>
    <row r="4759" spans="1:12">
      <c r="A4759" s="3">
        <v>44379</v>
      </c>
      <c r="B4759" s="4" t="str">
        <f>"annual period "&amp;COUNTIF(D$9:D4759,TRUE)</f>
        <v>annual period 18</v>
      </c>
      <c r="D4759" t="b">
        <f t="shared" si="219"/>
        <v>0</v>
      </c>
      <c r="E4759">
        <f t="shared" si="221"/>
        <v>771</v>
      </c>
      <c r="F4759" s="5" cm="1">
        <f t="array" ref="F4759">INDEX(_xlfn._xlws.FILTER(A$9:A$16378,E4759=E$9:E$16378*ISNUMBER(A$9:A$16378)),1)</f>
        <v>44379</v>
      </c>
      <c r="G4759" s="5" cm="1">
        <f t="array" ref="G4759">INDEX(_xlfn._xlws.FILTER(A$9:A$16378,E4759=E$9:E$16378*ISNUMBER(A$9:A$16378)),COUNT(_xlfn._xlws.FILTER(A$9:A$16378,E4759=E$9:E$16378*ISNUMBER(A$9:A$16378))))</f>
        <v>44379</v>
      </c>
      <c r="H4759">
        <v>4759</v>
      </c>
      <c r="I4759" s="10" cm="1">
        <f t="array" ref="I4759">_xlfn.IFS(AND(OR(_xlfn._xlws.FILTER(D$9:D$16388,E$9:E$16388=E4759)),ROW()=_xlfn.MINIFS(_xlfn.ANCHORARRAY(H$9),E$9:E$16388,E4759)),A4759-C$4,ROW()=_xlfn.MINIFS(_xlfn.ANCHORARRAY(H$9),E$9:E$16388,E4759),IFERROR(A4759-INDEX(G$9:G$16388,MATCH(E4759-1,E$9:E$16388,0)),A4759-C$4),ISNUMBER(A4759),A4759-F4759,TRUE,"")</f>
        <v>2</v>
      </c>
      <c r="J4759" t="b">
        <f t="shared" si="220"/>
        <v>0</v>
      </c>
      <c r="L4759" s="5"/>
    </row>
    <row r="4760" spans="1:12">
      <c r="A4760" s="1" t="s">
        <v>14</v>
      </c>
      <c r="B4760" s="4" t="str">
        <f>"annual period "&amp;COUNTIF(D$9:D4760,TRUE)</f>
        <v>annual period 18</v>
      </c>
      <c r="D4760" t="b">
        <f t="shared" si="219"/>
        <v>0</v>
      </c>
      <c r="E4760">
        <f t="shared" si="221"/>
        <v>772</v>
      </c>
      <c r="F4760" s="5" cm="1">
        <f t="array" ref="F4760">INDEX(_xlfn._xlws.FILTER(A$9:A$16378,E4760=E$9:E$16378*ISNUMBER(A$9:A$16378)),1)</f>
        <v>44383</v>
      </c>
      <c r="G4760" s="5" cm="1">
        <f t="array" ref="G4760">INDEX(_xlfn._xlws.FILTER(A$9:A$16378,E4760=E$9:E$16378*ISNUMBER(A$9:A$16378)),COUNT(_xlfn._xlws.FILTER(A$9:A$16378,E4760=E$9:E$16378*ISNUMBER(A$9:A$16378))))</f>
        <v>44384</v>
      </c>
      <c r="H4760" t="str">
        <v/>
      </c>
      <c r="I4760" s="10" t="str" cm="1">
        <f t="array" ref="I4760">_xlfn.IFS(AND(OR(_xlfn._xlws.FILTER(D$9:D$16388,E$9:E$16388=E4760)),ROW()=_xlfn.MINIFS(_xlfn.ANCHORARRAY(H$9),E$9:E$16388,E4760)),A4760-C$4,ROW()=_xlfn.MINIFS(_xlfn.ANCHORARRAY(H$9),E$9:E$16388,E4760),IFERROR(A4760-INDEX(G$9:G$16388,MATCH(E4760-1,E$9:E$16388,0)),A4760-C$4),ISNUMBER(A4760),A4760-F4760,TRUE,"")</f>
        <v/>
      </c>
      <c r="J4760" t="str">
        <f t="shared" si="220"/>
        <v/>
      </c>
      <c r="L4760" s="5"/>
    </row>
    <row r="4761" spans="1:12">
      <c r="A4761" s="2"/>
      <c r="B4761" s="4" t="str">
        <f>"annual period "&amp;COUNTIF(D$9:D4761,TRUE)</f>
        <v>annual period 18</v>
      </c>
      <c r="D4761" t="b">
        <f t="shared" si="219"/>
        <v>0</v>
      </c>
      <c r="E4761">
        <f t="shared" si="221"/>
        <v>772</v>
      </c>
      <c r="F4761" s="5" cm="1">
        <f t="array" ref="F4761">INDEX(_xlfn._xlws.FILTER(A$9:A$16378,E4761=E$9:E$16378*ISNUMBER(A$9:A$16378)),1)</f>
        <v>44383</v>
      </c>
      <c r="G4761" s="5" cm="1">
        <f t="array" ref="G4761">INDEX(_xlfn._xlws.FILTER(A$9:A$16378,E4761=E$9:E$16378*ISNUMBER(A$9:A$16378)),COUNT(_xlfn._xlws.FILTER(A$9:A$16378,E4761=E$9:E$16378*ISNUMBER(A$9:A$16378))))</f>
        <v>44384</v>
      </c>
      <c r="H4761" t="str">
        <v/>
      </c>
      <c r="I4761" s="10" t="str" cm="1">
        <f t="array" ref="I4761">_xlfn.IFS(AND(OR(_xlfn._xlws.FILTER(D$9:D$16388,E$9:E$16388=E4761)),ROW()=_xlfn.MINIFS(_xlfn.ANCHORARRAY(H$9),E$9:E$16388,E4761)),A4761-C$4,ROW()=_xlfn.MINIFS(_xlfn.ANCHORARRAY(H$9),E$9:E$16388,E4761),IFERROR(A4761-INDEX(G$9:G$16388,MATCH(E4761-1,E$9:E$16388,0)),A4761-C$4),ISNUMBER(A4761),A4761-F4761,TRUE,"")</f>
        <v/>
      </c>
      <c r="J4761" t="str">
        <f t="shared" si="220"/>
        <v/>
      </c>
      <c r="L4761" s="5"/>
    </row>
    <row r="4762" spans="1:12">
      <c r="A4762" s="3">
        <v>44383</v>
      </c>
      <c r="B4762" s="4" t="str">
        <f>"annual period "&amp;COUNTIF(D$9:D4762,TRUE)</f>
        <v>annual period 18</v>
      </c>
      <c r="D4762" t="b">
        <f t="shared" si="219"/>
        <v>0</v>
      </c>
      <c r="E4762">
        <f t="shared" si="221"/>
        <v>772</v>
      </c>
      <c r="F4762" s="5" cm="1">
        <f t="array" ref="F4762">INDEX(_xlfn._xlws.FILTER(A$9:A$16378,E4762=E$9:E$16378*ISNUMBER(A$9:A$16378)),1)</f>
        <v>44383</v>
      </c>
      <c r="G4762" s="5" cm="1">
        <f t="array" ref="G4762">INDEX(_xlfn._xlws.FILTER(A$9:A$16378,E4762=E$9:E$16378*ISNUMBER(A$9:A$16378)),COUNT(_xlfn._xlws.FILTER(A$9:A$16378,E4762=E$9:E$16378*ISNUMBER(A$9:A$16378))))</f>
        <v>44384</v>
      </c>
      <c r="H4762">
        <v>4762</v>
      </c>
      <c r="I4762" s="10" cm="1">
        <f t="array" ref="I4762">_xlfn.IFS(AND(OR(_xlfn._xlws.FILTER(D$9:D$16388,E$9:E$16388=E4762)),ROW()=_xlfn.MINIFS(_xlfn.ANCHORARRAY(H$9),E$9:E$16388,E4762)),A4762-C$4,ROW()=_xlfn.MINIFS(_xlfn.ANCHORARRAY(H$9),E$9:E$16388,E4762),IFERROR(A4762-INDEX(G$9:G$16388,MATCH(E4762-1,E$9:E$16388,0)),A4762-C$4),ISNUMBER(A4762),A4762-F4762,TRUE,"")</f>
        <v>4</v>
      </c>
      <c r="J4762" t="b">
        <f t="shared" si="220"/>
        <v>0</v>
      </c>
      <c r="L4762" s="5"/>
    </row>
    <row r="4763" spans="1:12">
      <c r="B4763" s="4" t="str">
        <f>"annual period "&amp;COUNTIF(D$9:D4763,TRUE)</f>
        <v>annual period 18</v>
      </c>
      <c r="D4763" t="b">
        <f t="shared" si="219"/>
        <v>0</v>
      </c>
      <c r="E4763">
        <f t="shared" si="221"/>
        <v>772</v>
      </c>
      <c r="F4763" s="5" cm="1">
        <f t="array" ref="F4763">INDEX(_xlfn._xlws.FILTER(A$9:A$16378,E4763=E$9:E$16378*ISNUMBER(A$9:A$16378)),1)</f>
        <v>44383</v>
      </c>
      <c r="G4763" s="5" cm="1">
        <f t="array" ref="G4763">INDEX(_xlfn._xlws.FILTER(A$9:A$16378,E4763=E$9:E$16378*ISNUMBER(A$9:A$16378)),COUNT(_xlfn._xlws.FILTER(A$9:A$16378,E4763=E$9:E$16378*ISNUMBER(A$9:A$16378))))</f>
        <v>44384</v>
      </c>
      <c r="H4763" t="str">
        <v/>
      </c>
      <c r="I4763" s="10" t="str" cm="1">
        <f t="array" ref="I4763">_xlfn.IFS(AND(OR(_xlfn._xlws.FILTER(D$9:D$16388,E$9:E$16388=E4763)),ROW()=_xlfn.MINIFS(_xlfn.ANCHORARRAY(H$9),E$9:E$16388,E4763)),A4763-C$4,ROW()=_xlfn.MINIFS(_xlfn.ANCHORARRAY(H$9),E$9:E$16388,E4763),IFERROR(A4763-INDEX(G$9:G$16388,MATCH(E4763-1,E$9:E$16388,0)),A4763-C$4),ISNUMBER(A4763),A4763-F4763,TRUE,"")</f>
        <v/>
      </c>
      <c r="J4763" t="str">
        <f t="shared" si="220"/>
        <v/>
      </c>
      <c r="L4763" s="5"/>
    </row>
    <row r="4764" spans="1:12">
      <c r="A4764" s="3">
        <v>44383</v>
      </c>
      <c r="B4764" s="4" t="str">
        <f>"annual period "&amp;COUNTIF(D$9:D4764,TRUE)</f>
        <v>annual period 18</v>
      </c>
      <c r="D4764" t="b">
        <f t="shared" si="219"/>
        <v>0</v>
      </c>
      <c r="E4764">
        <f t="shared" si="221"/>
        <v>772</v>
      </c>
      <c r="F4764" s="5" cm="1">
        <f t="array" ref="F4764">INDEX(_xlfn._xlws.FILTER(A$9:A$16378,E4764=E$9:E$16378*ISNUMBER(A$9:A$16378)),1)</f>
        <v>44383</v>
      </c>
      <c r="G4764" s="5" cm="1">
        <f t="array" ref="G4764">INDEX(_xlfn._xlws.FILTER(A$9:A$16378,E4764=E$9:E$16378*ISNUMBER(A$9:A$16378)),COUNT(_xlfn._xlws.FILTER(A$9:A$16378,E4764=E$9:E$16378*ISNUMBER(A$9:A$16378))))</f>
        <v>44384</v>
      </c>
      <c r="H4764">
        <v>4764</v>
      </c>
      <c r="I4764" s="10" cm="1">
        <f t="array" ref="I4764">_xlfn.IFS(AND(OR(_xlfn._xlws.FILTER(D$9:D$16388,E$9:E$16388=E4764)),ROW()=_xlfn.MINIFS(_xlfn.ANCHORARRAY(H$9),E$9:E$16388,E4764)),A4764-C$4,ROW()=_xlfn.MINIFS(_xlfn.ANCHORARRAY(H$9),E$9:E$16388,E4764),IFERROR(A4764-INDEX(G$9:G$16388,MATCH(E4764-1,E$9:E$16388,0)),A4764-C$4),ISNUMBER(A4764),A4764-F4764,TRUE,"")</f>
        <v>0</v>
      </c>
      <c r="J4764" t="b">
        <f t="shared" si="220"/>
        <v>0</v>
      </c>
      <c r="L4764" s="5"/>
    </row>
    <row r="4765" spans="1:12">
      <c r="B4765" s="4" t="str">
        <f>"annual period "&amp;COUNTIF(D$9:D4765,TRUE)</f>
        <v>annual period 18</v>
      </c>
      <c r="D4765" t="b">
        <f t="shared" si="219"/>
        <v>0</v>
      </c>
      <c r="E4765">
        <f t="shared" si="221"/>
        <v>772</v>
      </c>
      <c r="F4765" s="5" cm="1">
        <f t="array" ref="F4765">INDEX(_xlfn._xlws.FILTER(A$9:A$16378,E4765=E$9:E$16378*ISNUMBER(A$9:A$16378)),1)</f>
        <v>44383</v>
      </c>
      <c r="G4765" s="5" cm="1">
        <f t="array" ref="G4765">INDEX(_xlfn._xlws.FILTER(A$9:A$16378,E4765=E$9:E$16378*ISNUMBER(A$9:A$16378)),COUNT(_xlfn._xlws.FILTER(A$9:A$16378,E4765=E$9:E$16378*ISNUMBER(A$9:A$16378))))</f>
        <v>44384</v>
      </c>
      <c r="H4765" t="str">
        <v/>
      </c>
      <c r="I4765" s="10" t="str" cm="1">
        <f t="array" ref="I4765">_xlfn.IFS(AND(OR(_xlfn._xlws.FILTER(D$9:D$16388,E$9:E$16388=E4765)),ROW()=_xlfn.MINIFS(_xlfn.ANCHORARRAY(H$9),E$9:E$16388,E4765)),A4765-C$4,ROW()=_xlfn.MINIFS(_xlfn.ANCHORARRAY(H$9),E$9:E$16388,E4765),IFERROR(A4765-INDEX(G$9:G$16388,MATCH(E4765-1,E$9:E$16388,0)),A4765-C$4),ISNUMBER(A4765),A4765-F4765,TRUE,"")</f>
        <v/>
      </c>
      <c r="J4765" t="str">
        <f t="shared" si="220"/>
        <v/>
      </c>
      <c r="L4765" s="5"/>
    </row>
    <row r="4766" spans="1:12">
      <c r="A4766" s="3">
        <v>44384</v>
      </c>
      <c r="B4766" s="4" t="str">
        <f>"annual period "&amp;COUNTIF(D$9:D4766,TRUE)</f>
        <v>annual period 18</v>
      </c>
      <c r="D4766" t="b">
        <f t="shared" si="219"/>
        <v>0</v>
      </c>
      <c r="E4766">
        <f t="shared" si="221"/>
        <v>772</v>
      </c>
      <c r="F4766" s="5" cm="1">
        <f t="array" ref="F4766">INDEX(_xlfn._xlws.FILTER(A$9:A$16378,E4766=E$9:E$16378*ISNUMBER(A$9:A$16378)),1)</f>
        <v>44383</v>
      </c>
      <c r="G4766" s="5" cm="1">
        <f t="array" ref="G4766">INDEX(_xlfn._xlws.FILTER(A$9:A$16378,E4766=E$9:E$16378*ISNUMBER(A$9:A$16378)),COUNT(_xlfn._xlws.FILTER(A$9:A$16378,E4766=E$9:E$16378*ISNUMBER(A$9:A$16378))))</f>
        <v>44384</v>
      </c>
      <c r="H4766" t="str">
        <v/>
      </c>
      <c r="I4766" s="10" cm="1">
        <f t="array" ref="I4766">_xlfn.IFS(AND(OR(_xlfn._xlws.FILTER(D$9:D$16388,E$9:E$16388=E4766)),ROW()=_xlfn.MINIFS(_xlfn.ANCHORARRAY(H$9),E$9:E$16388,E4766)),A4766-C$4,ROW()=_xlfn.MINIFS(_xlfn.ANCHORARRAY(H$9),E$9:E$16388,E4766),IFERROR(A4766-INDEX(G$9:G$16388,MATCH(E4766-1,E$9:E$16388,0)),A4766-C$4),ISNUMBER(A4766),A4766-F4766,TRUE,"")</f>
        <v>1</v>
      </c>
      <c r="J4766" t="b">
        <f t="shared" si="220"/>
        <v>0</v>
      </c>
      <c r="L4766" s="5"/>
    </row>
    <row r="4767" spans="1:12">
      <c r="A4767" s="1" t="s">
        <v>14</v>
      </c>
      <c r="B4767" s="4" t="str">
        <f>"annual period "&amp;COUNTIF(D$9:D4767,TRUE)</f>
        <v>annual period 18</v>
      </c>
      <c r="D4767" t="b">
        <f t="shared" si="219"/>
        <v>0</v>
      </c>
      <c r="E4767">
        <f t="shared" si="221"/>
        <v>773</v>
      </c>
      <c r="F4767" s="5" cm="1">
        <f t="array" ref="F4767">INDEX(_xlfn._xlws.FILTER(A$9:A$16378,E4767=E$9:E$16378*ISNUMBER(A$9:A$16378)),1)</f>
        <v>44389</v>
      </c>
      <c r="G4767" s="5" cm="1">
        <f t="array" ref="G4767">INDEX(_xlfn._xlws.FILTER(A$9:A$16378,E4767=E$9:E$16378*ISNUMBER(A$9:A$16378)),COUNT(_xlfn._xlws.FILTER(A$9:A$16378,E4767=E$9:E$16378*ISNUMBER(A$9:A$16378))))</f>
        <v>44393</v>
      </c>
      <c r="H4767" t="str">
        <v/>
      </c>
      <c r="I4767" s="10" t="str" cm="1">
        <f t="array" ref="I4767">_xlfn.IFS(AND(OR(_xlfn._xlws.FILTER(D$9:D$16388,E$9:E$16388=E4767)),ROW()=_xlfn.MINIFS(_xlfn.ANCHORARRAY(H$9),E$9:E$16388,E4767)),A4767-C$4,ROW()=_xlfn.MINIFS(_xlfn.ANCHORARRAY(H$9),E$9:E$16388,E4767),IFERROR(A4767-INDEX(G$9:G$16388,MATCH(E4767-1,E$9:E$16388,0)),A4767-C$4),ISNUMBER(A4767),A4767-F4767,TRUE,"")</f>
        <v/>
      </c>
      <c r="J4767" t="str">
        <f t="shared" si="220"/>
        <v/>
      </c>
      <c r="L4767" s="5"/>
    </row>
    <row r="4768" spans="1:12">
      <c r="A4768" s="2"/>
      <c r="B4768" s="4" t="str">
        <f>"annual period "&amp;COUNTIF(D$9:D4768,TRUE)</f>
        <v>annual period 18</v>
      </c>
      <c r="D4768" t="b">
        <f t="shared" ref="D4768:D4831" si="222">F4767-F4768&gt;300</f>
        <v>0</v>
      </c>
      <c r="E4768">
        <f t="shared" si="221"/>
        <v>773</v>
      </c>
      <c r="F4768" s="5" cm="1">
        <f t="array" ref="F4768">INDEX(_xlfn._xlws.FILTER(A$9:A$16378,E4768=E$9:E$16378*ISNUMBER(A$9:A$16378)),1)</f>
        <v>44389</v>
      </c>
      <c r="G4768" s="5" cm="1">
        <f t="array" ref="G4768">INDEX(_xlfn._xlws.FILTER(A$9:A$16378,E4768=E$9:E$16378*ISNUMBER(A$9:A$16378)),COUNT(_xlfn._xlws.FILTER(A$9:A$16378,E4768=E$9:E$16378*ISNUMBER(A$9:A$16378))))</f>
        <v>44393</v>
      </c>
      <c r="H4768" t="str">
        <v/>
      </c>
      <c r="I4768" s="10" t="str" cm="1">
        <f t="array" ref="I4768">_xlfn.IFS(AND(OR(_xlfn._xlws.FILTER(D$9:D$16388,E$9:E$16388=E4768)),ROW()=_xlfn.MINIFS(_xlfn.ANCHORARRAY(H$9),E$9:E$16388,E4768)),A4768-C$4,ROW()=_xlfn.MINIFS(_xlfn.ANCHORARRAY(H$9),E$9:E$16388,E4768),IFERROR(A4768-INDEX(G$9:G$16388,MATCH(E4768-1,E$9:E$16388,0)),A4768-C$4),ISNUMBER(A4768),A4768-F4768,TRUE,"")</f>
        <v/>
      </c>
      <c r="J4768" t="str">
        <f t="shared" si="220"/>
        <v/>
      </c>
      <c r="L4768" s="5"/>
    </row>
    <row r="4769" spans="1:12">
      <c r="A4769" s="3">
        <v>44389</v>
      </c>
      <c r="B4769" s="4" t="str">
        <f>"annual period "&amp;COUNTIF(D$9:D4769,TRUE)</f>
        <v>annual period 18</v>
      </c>
      <c r="D4769" t="b">
        <f t="shared" si="222"/>
        <v>0</v>
      </c>
      <c r="E4769">
        <f t="shared" si="221"/>
        <v>773</v>
      </c>
      <c r="F4769" s="5" cm="1">
        <f t="array" ref="F4769">INDEX(_xlfn._xlws.FILTER(A$9:A$16378,E4769=E$9:E$16378*ISNUMBER(A$9:A$16378)),1)</f>
        <v>44389</v>
      </c>
      <c r="G4769" s="5" cm="1">
        <f t="array" ref="G4769">INDEX(_xlfn._xlws.FILTER(A$9:A$16378,E4769=E$9:E$16378*ISNUMBER(A$9:A$16378)),COUNT(_xlfn._xlws.FILTER(A$9:A$16378,E4769=E$9:E$16378*ISNUMBER(A$9:A$16378))))</f>
        <v>44393</v>
      </c>
      <c r="H4769">
        <v>4769</v>
      </c>
      <c r="I4769" s="10" cm="1">
        <f t="array" ref="I4769">_xlfn.IFS(AND(OR(_xlfn._xlws.FILTER(D$9:D$16388,E$9:E$16388=E4769)),ROW()=_xlfn.MINIFS(_xlfn.ANCHORARRAY(H$9),E$9:E$16388,E4769)),A4769-C$4,ROW()=_xlfn.MINIFS(_xlfn.ANCHORARRAY(H$9),E$9:E$16388,E4769),IFERROR(A4769-INDEX(G$9:G$16388,MATCH(E4769-1,E$9:E$16388,0)),A4769-C$4),ISNUMBER(A4769),A4769-F4769,TRUE,"")</f>
        <v>5</v>
      </c>
      <c r="J4769" t="b">
        <f t="shared" si="220"/>
        <v>0</v>
      </c>
      <c r="L4769" s="5"/>
    </row>
    <row r="4770" spans="1:12">
      <c r="B4770" s="4" t="str">
        <f>"annual period "&amp;COUNTIF(D$9:D4770,TRUE)</f>
        <v>annual period 18</v>
      </c>
      <c r="D4770" t="b">
        <f t="shared" si="222"/>
        <v>0</v>
      </c>
      <c r="E4770">
        <f t="shared" si="221"/>
        <v>773</v>
      </c>
      <c r="F4770" s="5" cm="1">
        <f t="array" ref="F4770">INDEX(_xlfn._xlws.FILTER(A$9:A$16378,E4770=E$9:E$16378*ISNUMBER(A$9:A$16378)),1)</f>
        <v>44389</v>
      </c>
      <c r="G4770" s="5" cm="1">
        <f t="array" ref="G4770">INDEX(_xlfn._xlws.FILTER(A$9:A$16378,E4770=E$9:E$16378*ISNUMBER(A$9:A$16378)),COUNT(_xlfn._xlws.FILTER(A$9:A$16378,E4770=E$9:E$16378*ISNUMBER(A$9:A$16378))))</f>
        <v>44393</v>
      </c>
      <c r="H4770" t="str">
        <v/>
      </c>
      <c r="I4770" s="10" t="str" cm="1">
        <f t="array" ref="I4770">_xlfn.IFS(AND(OR(_xlfn._xlws.FILTER(D$9:D$16388,E$9:E$16388=E4770)),ROW()=_xlfn.MINIFS(_xlfn.ANCHORARRAY(H$9),E$9:E$16388,E4770)),A4770-C$4,ROW()=_xlfn.MINIFS(_xlfn.ANCHORARRAY(H$9),E$9:E$16388,E4770),IFERROR(A4770-INDEX(G$9:G$16388,MATCH(E4770-1,E$9:E$16388,0)),A4770-C$4),ISNUMBER(A4770),A4770-F4770,TRUE,"")</f>
        <v/>
      </c>
      <c r="J4770" t="str">
        <f t="shared" si="220"/>
        <v/>
      </c>
      <c r="L4770" s="5"/>
    </row>
    <row r="4771" spans="1:12">
      <c r="A4771" s="3">
        <v>44393</v>
      </c>
      <c r="B4771" s="4" t="str">
        <f>"annual period "&amp;COUNTIF(D$9:D4771,TRUE)</f>
        <v>annual period 18</v>
      </c>
      <c r="D4771" t="b">
        <f t="shared" si="222"/>
        <v>0</v>
      </c>
      <c r="E4771">
        <f t="shared" si="221"/>
        <v>773</v>
      </c>
      <c r="F4771" s="5" cm="1">
        <f t="array" ref="F4771">INDEX(_xlfn._xlws.FILTER(A$9:A$16378,E4771=E$9:E$16378*ISNUMBER(A$9:A$16378)),1)</f>
        <v>44389</v>
      </c>
      <c r="G4771" s="5" cm="1">
        <f t="array" ref="G4771">INDEX(_xlfn._xlws.FILTER(A$9:A$16378,E4771=E$9:E$16378*ISNUMBER(A$9:A$16378)),COUNT(_xlfn._xlws.FILTER(A$9:A$16378,E4771=E$9:E$16378*ISNUMBER(A$9:A$16378))))</f>
        <v>44393</v>
      </c>
      <c r="H4771" t="str">
        <v/>
      </c>
      <c r="I4771" s="10" cm="1">
        <f t="array" ref="I4771">_xlfn.IFS(AND(OR(_xlfn._xlws.FILTER(D$9:D$16388,E$9:E$16388=E4771)),ROW()=_xlfn.MINIFS(_xlfn.ANCHORARRAY(H$9),E$9:E$16388,E4771)),A4771-C$4,ROW()=_xlfn.MINIFS(_xlfn.ANCHORARRAY(H$9),E$9:E$16388,E4771),IFERROR(A4771-INDEX(G$9:G$16388,MATCH(E4771-1,E$9:E$16388,0)),A4771-C$4),ISNUMBER(A4771),A4771-F4771,TRUE,"")</f>
        <v>4</v>
      </c>
      <c r="J4771" t="b">
        <f t="shared" si="220"/>
        <v>0</v>
      </c>
      <c r="L4771" s="5"/>
    </row>
    <row r="4772" spans="1:12">
      <c r="B4772" s="4" t="str">
        <f>"annual period "&amp;COUNTIF(D$9:D4772,TRUE)</f>
        <v>annual period 18</v>
      </c>
      <c r="D4772" t="b">
        <f t="shared" si="222"/>
        <v>0</v>
      </c>
      <c r="E4772">
        <f t="shared" si="221"/>
        <v>773</v>
      </c>
      <c r="F4772" s="5" cm="1">
        <f t="array" ref="F4772">INDEX(_xlfn._xlws.FILTER(A$9:A$16378,E4772=E$9:E$16378*ISNUMBER(A$9:A$16378)),1)</f>
        <v>44389</v>
      </c>
      <c r="G4772" s="5" cm="1">
        <f t="array" ref="G4772">INDEX(_xlfn._xlws.FILTER(A$9:A$16378,E4772=E$9:E$16378*ISNUMBER(A$9:A$16378)),COUNT(_xlfn._xlws.FILTER(A$9:A$16378,E4772=E$9:E$16378*ISNUMBER(A$9:A$16378))))</f>
        <v>44393</v>
      </c>
      <c r="H4772" t="str">
        <v/>
      </c>
      <c r="I4772" s="10" t="str" cm="1">
        <f t="array" ref="I4772">_xlfn.IFS(AND(OR(_xlfn._xlws.FILTER(D$9:D$16388,E$9:E$16388=E4772)),ROW()=_xlfn.MINIFS(_xlfn.ANCHORARRAY(H$9),E$9:E$16388,E4772)),A4772-C$4,ROW()=_xlfn.MINIFS(_xlfn.ANCHORARRAY(H$9),E$9:E$16388,E4772),IFERROR(A4772-INDEX(G$9:G$16388,MATCH(E4772-1,E$9:E$16388,0)),A4772-C$4),ISNUMBER(A4772),A4772-F4772,TRUE,"")</f>
        <v/>
      </c>
      <c r="J4772" t="str">
        <f t="shared" si="220"/>
        <v/>
      </c>
      <c r="L4772" s="5"/>
    </row>
    <row r="4773" spans="1:12">
      <c r="A4773" s="3">
        <v>44393</v>
      </c>
      <c r="B4773" s="4" t="str">
        <f>"annual period "&amp;COUNTIF(D$9:D4773,TRUE)</f>
        <v>annual period 18</v>
      </c>
      <c r="D4773" t="b">
        <f t="shared" si="222"/>
        <v>0</v>
      </c>
      <c r="E4773">
        <f t="shared" si="221"/>
        <v>773</v>
      </c>
      <c r="F4773" s="5" cm="1">
        <f t="array" ref="F4773">INDEX(_xlfn._xlws.FILTER(A$9:A$16378,E4773=E$9:E$16378*ISNUMBER(A$9:A$16378)),1)</f>
        <v>44389</v>
      </c>
      <c r="G4773" s="5" cm="1">
        <f t="array" ref="G4773">INDEX(_xlfn._xlws.FILTER(A$9:A$16378,E4773=E$9:E$16378*ISNUMBER(A$9:A$16378)),COUNT(_xlfn._xlws.FILTER(A$9:A$16378,E4773=E$9:E$16378*ISNUMBER(A$9:A$16378))))</f>
        <v>44393</v>
      </c>
      <c r="H4773" t="str">
        <v/>
      </c>
      <c r="I4773" s="10" cm="1">
        <f t="array" ref="I4773">_xlfn.IFS(AND(OR(_xlfn._xlws.FILTER(D$9:D$16388,E$9:E$16388=E4773)),ROW()=_xlfn.MINIFS(_xlfn.ANCHORARRAY(H$9),E$9:E$16388,E4773)),A4773-C$4,ROW()=_xlfn.MINIFS(_xlfn.ANCHORARRAY(H$9),E$9:E$16388,E4773),IFERROR(A4773-INDEX(G$9:G$16388,MATCH(E4773-1,E$9:E$16388,0)),A4773-C$4),ISNUMBER(A4773),A4773-F4773,TRUE,"")</f>
        <v>4</v>
      </c>
      <c r="J4773" t="b">
        <f t="shared" si="220"/>
        <v>0</v>
      </c>
      <c r="L4773" s="5"/>
    </row>
    <row r="4774" spans="1:12">
      <c r="A4774" s="1" t="s">
        <v>14</v>
      </c>
      <c r="B4774" s="4" t="str">
        <f>"annual period "&amp;COUNTIF(D$9:D4774,TRUE)</f>
        <v>annual period 18</v>
      </c>
      <c r="D4774" t="b">
        <f t="shared" si="222"/>
        <v>0</v>
      </c>
      <c r="E4774">
        <f t="shared" si="221"/>
        <v>774</v>
      </c>
      <c r="F4774" s="5" cm="1">
        <f t="array" ref="F4774">INDEX(_xlfn._xlws.FILTER(A$9:A$16378,E4774=E$9:E$16378*ISNUMBER(A$9:A$16378)),1)</f>
        <v>44396</v>
      </c>
      <c r="G4774" s="5" cm="1">
        <f t="array" ref="G4774">INDEX(_xlfn._xlws.FILTER(A$9:A$16378,E4774=E$9:E$16378*ISNUMBER(A$9:A$16378)),COUNT(_xlfn._xlws.FILTER(A$9:A$16378,E4774=E$9:E$16378*ISNUMBER(A$9:A$16378))))</f>
        <v>44396</v>
      </c>
      <c r="H4774" t="str">
        <v/>
      </c>
      <c r="I4774" s="10" t="str" cm="1">
        <f t="array" ref="I4774">_xlfn.IFS(AND(OR(_xlfn._xlws.FILTER(D$9:D$16388,E$9:E$16388=E4774)),ROW()=_xlfn.MINIFS(_xlfn.ANCHORARRAY(H$9),E$9:E$16388,E4774)),A4774-C$4,ROW()=_xlfn.MINIFS(_xlfn.ANCHORARRAY(H$9),E$9:E$16388,E4774),IFERROR(A4774-INDEX(G$9:G$16388,MATCH(E4774-1,E$9:E$16388,0)),A4774-C$4),ISNUMBER(A4774),A4774-F4774,TRUE,"")</f>
        <v/>
      </c>
      <c r="J4774" t="str">
        <f t="shared" si="220"/>
        <v/>
      </c>
      <c r="L4774" s="5"/>
    </row>
    <row r="4775" spans="1:12">
      <c r="A4775" s="2"/>
      <c r="B4775" s="4" t="str">
        <f>"annual period "&amp;COUNTIF(D$9:D4775,TRUE)</f>
        <v>annual period 18</v>
      </c>
      <c r="D4775" t="b">
        <f t="shared" si="222"/>
        <v>0</v>
      </c>
      <c r="E4775">
        <f t="shared" si="221"/>
        <v>774</v>
      </c>
      <c r="F4775" s="5" cm="1">
        <f t="array" ref="F4775">INDEX(_xlfn._xlws.FILTER(A$9:A$16378,E4775=E$9:E$16378*ISNUMBER(A$9:A$16378)),1)</f>
        <v>44396</v>
      </c>
      <c r="G4775" s="5" cm="1">
        <f t="array" ref="G4775">INDEX(_xlfn._xlws.FILTER(A$9:A$16378,E4775=E$9:E$16378*ISNUMBER(A$9:A$16378)),COUNT(_xlfn._xlws.FILTER(A$9:A$16378,E4775=E$9:E$16378*ISNUMBER(A$9:A$16378))))</f>
        <v>44396</v>
      </c>
      <c r="H4775" t="str">
        <v/>
      </c>
      <c r="I4775" s="10" t="str" cm="1">
        <f t="array" ref="I4775">_xlfn.IFS(AND(OR(_xlfn._xlws.FILTER(D$9:D$16388,E$9:E$16388=E4775)),ROW()=_xlfn.MINIFS(_xlfn.ANCHORARRAY(H$9),E$9:E$16388,E4775)),A4775-C$4,ROW()=_xlfn.MINIFS(_xlfn.ANCHORARRAY(H$9),E$9:E$16388,E4775),IFERROR(A4775-INDEX(G$9:G$16388,MATCH(E4775-1,E$9:E$16388,0)),A4775-C$4),ISNUMBER(A4775),A4775-F4775,TRUE,"")</f>
        <v/>
      </c>
      <c r="J4775" t="str">
        <f t="shared" si="220"/>
        <v/>
      </c>
      <c r="L4775" s="5"/>
    </row>
    <row r="4776" spans="1:12">
      <c r="A4776" s="3">
        <v>44396</v>
      </c>
      <c r="B4776" s="4" t="str">
        <f>"annual period "&amp;COUNTIF(D$9:D4776,TRUE)</f>
        <v>annual period 18</v>
      </c>
      <c r="D4776" t="b">
        <f t="shared" si="222"/>
        <v>0</v>
      </c>
      <c r="E4776">
        <f t="shared" si="221"/>
        <v>774</v>
      </c>
      <c r="F4776" s="5" cm="1">
        <f t="array" ref="F4776">INDEX(_xlfn._xlws.FILTER(A$9:A$16378,E4776=E$9:E$16378*ISNUMBER(A$9:A$16378)),1)</f>
        <v>44396</v>
      </c>
      <c r="G4776" s="5" cm="1">
        <f t="array" ref="G4776">INDEX(_xlfn._xlws.FILTER(A$9:A$16378,E4776=E$9:E$16378*ISNUMBER(A$9:A$16378)),COUNT(_xlfn._xlws.FILTER(A$9:A$16378,E4776=E$9:E$16378*ISNUMBER(A$9:A$16378))))</f>
        <v>44396</v>
      </c>
      <c r="H4776">
        <v>4776</v>
      </c>
      <c r="I4776" s="10" cm="1">
        <f t="array" ref="I4776">_xlfn.IFS(AND(OR(_xlfn._xlws.FILTER(D$9:D$16388,E$9:E$16388=E4776)),ROW()=_xlfn.MINIFS(_xlfn.ANCHORARRAY(H$9),E$9:E$16388,E4776)),A4776-C$4,ROW()=_xlfn.MINIFS(_xlfn.ANCHORARRAY(H$9),E$9:E$16388,E4776),IFERROR(A4776-INDEX(G$9:G$16388,MATCH(E4776-1,E$9:E$16388,0)),A4776-C$4),ISNUMBER(A4776),A4776-F4776,TRUE,"")</f>
        <v>3</v>
      </c>
      <c r="J4776" t="b">
        <f t="shared" si="220"/>
        <v>0</v>
      </c>
      <c r="L4776" s="5"/>
    </row>
    <row r="4777" spans="1:12">
      <c r="B4777" s="4" t="str">
        <f>"annual period "&amp;COUNTIF(D$9:D4777,TRUE)</f>
        <v>annual period 18</v>
      </c>
      <c r="D4777" t="b">
        <f t="shared" si="222"/>
        <v>0</v>
      </c>
      <c r="E4777">
        <f t="shared" si="221"/>
        <v>774</v>
      </c>
      <c r="F4777" s="5" cm="1">
        <f t="array" ref="F4777">INDEX(_xlfn._xlws.FILTER(A$9:A$16378,E4777=E$9:E$16378*ISNUMBER(A$9:A$16378)),1)</f>
        <v>44396</v>
      </c>
      <c r="G4777" s="5" cm="1">
        <f t="array" ref="G4777">INDEX(_xlfn._xlws.FILTER(A$9:A$16378,E4777=E$9:E$16378*ISNUMBER(A$9:A$16378)),COUNT(_xlfn._xlws.FILTER(A$9:A$16378,E4777=E$9:E$16378*ISNUMBER(A$9:A$16378))))</f>
        <v>44396</v>
      </c>
      <c r="H4777" t="str">
        <v/>
      </c>
      <c r="I4777" s="10" t="str" cm="1">
        <f t="array" ref="I4777">_xlfn.IFS(AND(OR(_xlfn._xlws.FILTER(D$9:D$16388,E$9:E$16388=E4777)),ROW()=_xlfn.MINIFS(_xlfn.ANCHORARRAY(H$9),E$9:E$16388,E4777)),A4777-C$4,ROW()=_xlfn.MINIFS(_xlfn.ANCHORARRAY(H$9),E$9:E$16388,E4777),IFERROR(A4777-INDEX(G$9:G$16388,MATCH(E4777-1,E$9:E$16388,0)),A4777-C$4),ISNUMBER(A4777),A4777-F4777,TRUE,"")</f>
        <v/>
      </c>
      <c r="J4777" t="str">
        <f t="shared" si="220"/>
        <v/>
      </c>
      <c r="L4777" s="5"/>
    </row>
    <row r="4778" spans="1:12">
      <c r="A4778" s="3">
        <v>44396</v>
      </c>
      <c r="B4778" s="4" t="str">
        <f>"annual period "&amp;COUNTIF(D$9:D4778,TRUE)</f>
        <v>annual period 18</v>
      </c>
      <c r="D4778" t="b">
        <f t="shared" si="222"/>
        <v>0</v>
      </c>
      <c r="E4778">
        <f t="shared" si="221"/>
        <v>774</v>
      </c>
      <c r="F4778" s="5" cm="1">
        <f t="array" ref="F4778">INDEX(_xlfn._xlws.FILTER(A$9:A$16378,E4778=E$9:E$16378*ISNUMBER(A$9:A$16378)),1)</f>
        <v>44396</v>
      </c>
      <c r="G4778" s="5" cm="1">
        <f t="array" ref="G4778">INDEX(_xlfn._xlws.FILTER(A$9:A$16378,E4778=E$9:E$16378*ISNUMBER(A$9:A$16378)),COUNT(_xlfn._xlws.FILTER(A$9:A$16378,E4778=E$9:E$16378*ISNUMBER(A$9:A$16378))))</f>
        <v>44396</v>
      </c>
      <c r="H4778">
        <v>4778</v>
      </c>
      <c r="I4778" s="10" cm="1">
        <f t="array" ref="I4778">_xlfn.IFS(AND(OR(_xlfn._xlws.FILTER(D$9:D$16388,E$9:E$16388=E4778)),ROW()=_xlfn.MINIFS(_xlfn.ANCHORARRAY(H$9),E$9:E$16388,E4778)),A4778-C$4,ROW()=_xlfn.MINIFS(_xlfn.ANCHORARRAY(H$9),E$9:E$16388,E4778),IFERROR(A4778-INDEX(G$9:G$16388,MATCH(E4778-1,E$9:E$16388,0)),A4778-C$4),ISNUMBER(A4778),A4778-F4778,TRUE,"")</f>
        <v>0</v>
      </c>
      <c r="J4778" t="b">
        <f t="shared" si="220"/>
        <v>0</v>
      </c>
      <c r="L4778" s="5"/>
    </row>
    <row r="4779" spans="1:12">
      <c r="A4779" s="1" t="s">
        <v>14</v>
      </c>
      <c r="B4779" s="4" t="str">
        <f>"annual period "&amp;COUNTIF(D$9:D4779,TRUE)</f>
        <v>annual period 18</v>
      </c>
      <c r="D4779" t="b">
        <f t="shared" si="222"/>
        <v>0</v>
      </c>
      <c r="E4779">
        <f t="shared" si="221"/>
        <v>775</v>
      </c>
      <c r="F4779" s="5" cm="1">
        <f t="array" ref="F4779">INDEX(_xlfn._xlws.FILTER(A$9:A$16378,E4779=E$9:E$16378*ISNUMBER(A$9:A$16378)),1)</f>
        <v>44397</v>
      </c>
      <c r="G4779" s="5" cm="1">
        <f t="array" ref="G4779">INDEX(_xlfn._xlws.FILTER(A$9:A$16378,E4779=E$9:E$16378*ISNUMBER(A$9:A$16378)),COUNT(_xlfn._xlws.FILTER(A$9:A$16378,E4779=E$9:E$16378*ISNUMBER(A$9:A$16378))))</f>
        <v>44397</v>
      </c>
      <c r="H4779" t="str">
        <v/>
      </c>
      <c r="I4779" s="10" t="str" cm="1">
        <f t="array" ref="I4779">_xlfn.IFS(AND(OR(_xlfn._xlws.FILTER(D$9:D$16388,E$9:E$16388=E4779)),ROW()=_xlfn.MINIFS(_xlfn.ANCHORARRAY(H$9),E$9:E$16388,E4779)),A4779-C$4,ROW()=_xlfn.MINIFS(_xlfn.ANCHORARRAY(H$9),E$9:E$16388,E4779),IFERROR(A4779-INDEX(G$9:G$16388,MATCH(E4779-1,E$9:E$16388,0)),A4779-C$4),ISNUMBER(A4779),A4779-F4779,TRUE,"")</f>
        <v/>
      </c>
      <c r="J4779" t="str">
        <f t="shared" si="220"/>
        <v/>
      </c>
      <c r="L4779" s="5"/>
    </row>
    <row r="4780" spans="1:12">
      <c r="A4780" s="2"/>
      <c r="B4780" s="4" t="str">
        <f>"annual period "&amp;COUNTIF(D$9:D4780,TRUE)</f>
        <v>annual period 18</v>
      </c>
      <c r="D4780" t="b">
        <f t="shared" si="222"/>
        <v>0</v>
      </c>
      <c r="E4780">
        <f t="shared" si="221"/>
        <v>775</v>
      </c>
      <c r="F4780" s="5" cm="1">
        <f t="array" ref="F4780">INDEX(_xlfn._xlws.FILTER(A$9:A$16378,E4780=E$9:E$16378*ISNUMBER(A$9:A$16378)),1)</f>
        <v>44397</v>
      </c>
      <c r="G4780" s="5" cm="1">
        <f t="array" ref="G4780">INDEX(_xlfn._xlws.FILTER(A$9:A$16378,E4780=E$9:E$16378*ISNUMBER(A$9:A$16378)),COUNT(_xlfn._xlws.FILTER(A$9:A$16378,E4780=E$9:E$16378*ISNUMBER(A$9:A$16378))))</f>
        <v>44397</v>
      </c>
      <c r="H4780" t="str">
        <v/>
      </c>
      <c r="I4780" s="10" t="str" cm="1">
        <f t="array" ref="I4780">_xlfn.IFS(AND(OR(_xlfn._xlws.FILTER(D$9:D$16388,E$9:E$16388=E4780)),ROW()=_xlfn.MINIFS(_xlfn.ANCHORARRAY(H$9),E$9:E$16388,E4780)),A4780-C$4,ROW()=_xlfn.MINIFS(_xlfn.ANCHORARRAY(H$9),E$9:E$16388,E4780),IFERROR(A4780-INDEX(G$9:G$16388,MATCH(E4780-1,E$9:E$16388,0)),A4780-C$4),ISNUMBER(A4780),A4780-F4780,TRUE,"")</f>
        <v/>
      </c>
      <c r="J4780" t="str">
        <f t="shared" si="220"/>
        <v/>
      </c>
      <c r="L4780" s="5"/>
    </row>
    <row r="4781" spans="1:12">
      <c r="A4781" s="3">
        <v>44397</v>
      </c>
      <c r="B4781" s="4" t="str">
        <f>"annual period "&amp;COUNTIF(D$9:D4781,TRUE)</f>
        <v>annual period 18</v>
      </c>
      <c r="D4781" t="b">
        <f t="shared" si="222"/>
        <v>0</v>
      </c>
      <c r="E4781">
        <f t="shared" si="221"/>
        <v>775</v>
      </c>
      <c r="F4781" s="5" cm="1">
        <f t="array" ref="F4781">INDEX(_xlfn._xlws.FILTER(A$9:A$16378,E4781=E$9:E$16378*ISNUMBER(A$9:A$16378)),1)</f>
        <v>44397</v>
      </c>
      <c r="G4781" s="5" cm="1">
        <f t="array" ref="G4781">INDEX(_xlfn._xlws.FILTER(A$9:A$16378,E4781=E$9:E$16378*ISNUMBER(A$9:A$16378)),COUNT(_xlfn._xlws.FILTER(A$9:A$16378,E4781=E$9:E$16378*ISNUMBER(A$9:A$16378))))</f>
        <v>44397</v>
      </c>
      <c r="H4781">
        <v>4781</v>
      </c>
      <c r="I4781" s="10" cm="1">
        <f t="array" ref="I4781">_xlfn.IFS(AND(OR(_xlfn._xlws.FILTER(D$9:D$16388,E$9:E$16388=E4781)),ROW()=_xlfn.MINIFS(_xlfn.ANCHORARRAY(H$9),E$9:E$16388,E4781)),A4781-C$4,ROW()=_xlfn.MINIFS(_xlfn.ANCHORARRAY(H$9),E$9:E$16388,E4781),IFERROR(A4781-INDEX(G$9:G$16388,MATCH(E4781-1,E$9:E$16388,0)),A4781-C$4),ISNUMBER(A4781),A4781-F4781,TRUE,"")</f>
        <v>1</v>
      </c>
      <c r="J4781" t="b">
        <f t="shared" si="220"/>
        <v>0</v>
      </c>
      <c r="L4781" s="5"/>
    </row>
    <row r="4782" spans="1:12">
      <c r="B4782" s="4" t="str">
        <f>"annual period "&amp;COUNTIF(D$9:D4782,TRUE)</f>
        <v>annual period 18</v>
      </c>
      <c r="D4782" t="b">
        <f t="shared" si="222"/>
        <v>0</v>
      </c>
      <c r="E4782">
        <f t="shared" si="221"/>
        <v>775</v>
      </c>
      <c r="F4782" s="5" cm="1">
        <f t="array" ref="F4782">INDEX(_xlfn._xlws.FILTER(A$9:A$16378,E4782=E$9:E$16378*ISNUMBER(A$9:A$16378)),1)</f>
        <v>44397</v>
      </c>
      <c r="G4782" s="5" cm="1">
        <f t="array" ref="G4782">INDEX(_xlfn._xlws.FILTER(A$9:A$16378,E4782=E$9:E$16378*ISNUMBER(A$9:A$16378)),COUNT(_xlfn._xlws.FILTER(A$9:A$16378,E4782=E$9:E$16378*ISNUMBER(A$9:A$16378))))</f>
        <v>44397</v>
      </c>
      <c r="H4782" t="str">
        <v/>
      </c>
      <c r="I4782" s="10" t="str" cm="1">
        <f t="array" ref="I4782">_xlfn.IFS(AND(OR(_xlfn._xlws.FILTER(D$9:D$16388,E$9:E$16388=E4782)),ROW()=_xlfn.MINIFS(_xlfn.ANCHORARRAY(H$9),E$9:E$16388,E4782)),A4782-C$4,ROW()=_xlfn.MINIFS(_xlfn.ANCHORARRAY(H$9),E$9:E$16388,E4782),IFERROR(A4782-INDEX(G$9:G$16388,MATCH(E4782-1,E$9:E$16388,0)),A4782-C$4),ISNUMBER(A4782),A4782-F4782,TRUE,"")</f>
        <v/>
      </c>
      <c r="J4782" t="str">
        <f t="shared" si="220"/>
        <v/>
      </c>
      <c r="L4782" s="5"/>
    </row>
    <row r="4783" spans="1:12">
      <c r="A4783" s="3">
        <v>44397</v>
      </c>
      <c r="B4783" s="4" t="str">
        <f>"annual period "&amp;COUNTIF(D$9:D4783,TRUE)</f>
        <v>annual period 18</v>
      </c>
      <c r="D4783" t="b">
        <f t="shared" si="222"/>
        <v>0</v>
      </c>
      <c r="E4783">
        <f t="shared" si="221"/>
        <v>775</v>
      </c>
      <c r="F4783" s="5" cm="1">
        <f t="array" ref="F4783">INDEX(_xlfn._xlws.FILTER(A$9:A$16378,E4783=E$9:E$16378*ISNUMBER(A$9:A$16378)),1)</f>
        <v>44397</v>
      </c>
      <c r="G4783" s="5" cm="1">
        <f t="array" ref="G4783">INDEX(_xlfn._xlws.FILTER(A$9:A$16378,E4783=E$9:E$16378*ISNUMBER(A$9:A$16378)),COUNT(_xlfn._xlws.FILTER(A$9:A$16378,E4783=E$9:E$16378*ISNUMBER(A$9:A$16378))))</f>
        <v>44397</v>
      </c>
      <c r="H4783">
        <v>4783</v>
      </c>
      <c r="I4783" s="10" cm="1">
        <f t="array" ref="I4783">_xlfn.IFS(AND(OR(_xlfn._xlws.FILTER(D$9:D$16388,E$9:E$16388=E4783)),ROW()=_xlfn.MINIFS(_xlfn.ANCHORARRAY(H$9),E$9:E$16388,E4783)),A4783-C$4,ROW()=_xlfn.MINIFS(_xlfn.ANCHORARRAY(H$9),E$9:E$16388,E4783),IFERROR(A4783-INDEX(G$9:G$16388,MATCH(E4783-1,E$9:E$16388,0)),A4783-C$4),ISNUMBER(A4783),A4783-F4783,TRUE,"")</f>
        <v>0</v>
      </c>
      <c r="J4783" t="b">
        <f t="shared" si="220"/>
        <v>0</v>
      </c>
      <c r="L4783" s="5"/>
    </row>
    <row r="4784" spans="1:12">
      <c r="A4784" s="1" t="s">
        <v>14</v>
      </c>
      <c r="B4784" s="4" t="str">
        <f>"annual period "&amp;COUNTIF(D$9:D4784,TRUE)</f>
        <v>annual period 18</v>
      </c>
      <c r="D4784" t="b">
        <f t="shared" si="222"/>
        <v>0</v>
      </c>
      <c r="E4784">
        <f t="shared" si="221"/>
        <v>776</v>
      </c>
      <c r="F4784" s="5" cm="1">
        <f t="array" ref="F4784">INDEX(_xlfn._xlws.FILTER(A$9:A$16378,E4784=E$9:E$16378*ISNUMBER(A$9:A$16378)),1)</f>
        <v>44398</v>
      </c>
      <c r="G4784" s="5" cm="1">
        <f t="array" ref="G4784">INDEX(_xlfn._xlws.FILTER(A$9:A$16378,E4784=E$9:E$16378*ISNUMBER(A$9:A$16378)),COUNT(_xlfn._xlws.FILTER(A$9:A$16378,E4784=E$9:E$16378*ISNUMBER(A$9:A$16378))))</f>
        <v>44398</v>
      </c>
      <c r="H4784" t="str">
        <v/>
      </c>
      <c r="I4784" s="10" t="str" cm="1">
        <f t="array" ref="I4784">_xlfn.IFS(AND(OR(_xlfn._xlws.FILTER(D$9:D$16388,E$9:E$16388=E4784)),ROW()=_xlfn.MINIFS(_xlfn.ANCHORARRAY(H$9),E$9:E$16388,E4784)),A4784-C$4,ROW()=_xlfn.MINIFS(_xlfn.ANCHORARRAY(H$9),E$9:E$16388,E4784),IFERROR(A4784-INDEX(G$9:G$16388,MATCH(E4784-1,E$9:E$16388,0)),A4784-C$4),ISNUMBER(A4784),A4784-F4784,TRUE,"")</f>
        <v/>
      </c>
      <c r="J4784" t="str">
        <f t="shared" si="220"/>
        <v/>
      </c>
      <c r="L4784" s="5"/>
    </row>
    <row r="4785" spans="1:12">
      <c r="A4785" s="2"/>
      <c r="B4785" s="4" t="str">
        <f>"annual period "&amp;COUNTIF(D$9:D4785,TRUE)</f>
        <v>annual period 18</v>
      </c>
      <c r="D4785" t="b">
        <f t="shared" si="222"/>
        <v>0</v>
      </c>
      <c r="E4785">
        <f t="shared" si="221"/>
        <v>776</v>
      </c>
      <c r="F4785" s="5" cm="1">
        <f t="array" ref="F4785">INDEX(_xlfn._xlws.FILTER(A$9:A$16378,E4785=E$9:E$16378*ISNUMBER(A$9:A$16378)),1)</f>
        <v>44398</v>
      </c>
      <c r="G4785" s="5" cm="1">
        <f t="array" ref="G4785">INDEX(_xlfn._xlws.FILTER(A$9:A$16378,E4785=E$9:E$16378*ISNUMBER(A$9:A$16378)),COUNT(_xlfn._xlws.FILTER(A$9:A$16378,E4785=E$9:E$16378*ISNUMBER(A$9:A$16378))))</f>
        <v>44398</v>
      </c>
      <c r="H4785" t="str">
        <v/>
      </c>
      <c r="I4785" s="10" t="str" cm="1">
        <f t="array" ref="I4785">_xlfn.IFS(AND(OR(_xlfn._xlws.FILTER(D$9:D$16388,E$9:E$16388=E4785)),ROW()=_xlfn.MINIFS(_xlfn.ANCHORARRAY(H$9),E$9:E$16388,E4785)),A4785-C$4,ROW()=_xlfn.MINIFS(_xlfn.ANCHORARRAY(H$9),E$9:E$16388,E4785),IFERROR(A4785-INDEX(G$9:G$16388,MATCH(E4785-1,E$9:E$16388,0)),A4785-C$4),ISNUMBER(A4785),A4785-F4785,TRUE,"")</f>
        <v/>
      </c>
      <c r="J4785" t="str">
        <f t="shared" si="220"/>
        <v/>
      </c>
      <c r="L4785" s="5"/>
    </row>
    <row r="4786" spans="1:12">
      <c r="A4786" s="3">
        <v>44398</v>
      </c>
      <c r="B4786" s="4" t="str">
        <f>"annual period "&amp;COUNTIF(D$9:D4786,TRUE)</f>
        <v>annual period 18</v>
      </c>
      <c r="D4786" t="b">
        <f t="shared" si="222"/>
        <v>0</v>
      </c>
      <c r="E4786">
        <f t="shared" si="221"/>
        <v>776</v>
      </c>
      <c r="F4786" s="5" cm="1">
        <f t="array" ref="F4786">INDEX(_xlfn._xlws.FILTER(A$9:A$16378,E4786=E$9:E$16378*ISNUMBER(A$9:A$16378)),1)</f>
        <v>44398</v>
      </c>
      <c r="G4786" s="5" cm="1">
        <f t="array" ref="G4786">INDEX(_xlfn._xlws.FILTER(A$9:A$16378,E4786=E$9:E$16378*ISNUMBER(A$9:A$16378)),COUNT(_xlfn._xlws.FILTER(A$9:A$16378,E4786=E$9:E$16378*ISNUMBER(A$9:A$16378))))</f>
        <v>44398</v>
      </c>
      <c r="H4786">
        <v>4786</v>
      </c>
      <c r="I4786" s="10" cm="1">
        <f t="array" ref="I4786">_xlfn.IFS(AND(OR(_xlfn._xlws.FILTER(D$9:D$16388,E$9:E$16388=E4786)),ROW()=_xlfn.MINIFS(_xlfn.ANCHORARRAY(H$9),E$9:E$16388,E4786)),A4786-C$4,ROW()=_xlfn.MINIFS(_xlfn.ANCHORARRAY(H$9),E$9:E$16388,E4786),IFERROR(A4786-INDEX(G$9:G$16388,MATCH(E4786-1,E$9:E$16388,0)),A4786-C$4),ISNUMBER(A4786),A4786-F4786,TRUE,"")</f>
        <v>1</v>
      </c>
      <c r="J4786" t="b">
        <f t="shared" si="220"/>
        <v>0</v>
      </c>
      <c r="L4786" s="5"/>
    </row>
    <row r="4787" spans="1:12">
      <c r="B4787" s="4" t="str">
        <f>"annual period "&amp;COUNTIF(D$9:D4787,TRUE)</f>
        <v>annual period 18</v>
      </c>
      <c r="D4787" t="b">
        <f t="shared" si="222"/>
        <v>0</v>
      </c>
      <c r="E4787">
        <f t="shared" si="221"/>
        <v>776</v>
      </c>
      <c r="F4787" s="5" cm="1">
        <f t="array" ref="F4787">INDEX(_xlfn._xlws.FILTER(A$9:A$16378,E4787=E$9:E$16378*ISNUMBER(A$9:A$16378)),1)</f>
        <v>44398</v>
      </c>
      <c r="G4787" s="5" cm="1">
        <f t="array" ref="G4787">INDEX(_xlfn._xlws.FILTER(A$9:A$16378,E4787=E$9:E$16378*ISNUMBER(A$9:A$16378)),COUNT(_xlfn._xlws.FILTER(A$9:A$16378,E4787=E$9:E$16378*ISNUMBER(A$9:A$16378))))</f>
        <v>44398</v>
      </c>
      <c r="H4787" t="str">
        <v/>
      </c>
      <c r="I4787" s="10" t="str" cm="1">
        <f t="array" ref="I4787">_xlfn.IFS(AND(OR(_xlfn._xlws.FILTER(D$9:D$16388,E$9:E$16388=E4787)),ROW()=_xlfn.MINIFS(_xlfn.ANCHORARRAY(H$9),E$9:E$16388,E4787)),A4787-C$4,ROW()=_xlfn.MINIFS(_xlfn.ANCHORARRAY(H$9),E$9:E$16388,E4787),IFERROR(A4787-INDEX(G$9:G$16388,MATCH(E4787-1,E$9:E$16388,0)),A4787-C$4),ISNUMBER(A4787),A4787-F4787,TRUE,"")</f>
        <v/>
      </c>
      <c r="J4787" t="str">
        <f t="shared" si="220"/>
        <v/>
      </c>
      <c r="L4787" s="5"/>
    </row>
    <row r="4788" spans="1:12">
      <c r="A4788" s="3">
        <v>44398</v>
      </c>
      <c r="B4788" s="4" t="str">
        <f>"annual period "&amp;COUNTIF(D$9:D4788,TRUE)</f>
        <v>annual period 18</v>
      </c>
      <c r="D4788" t="b">
        <f t="shared" si="222"/>
        <v>0</v>
      </c>
      <c r="E4788">
        <f t="shared" si="221"/>
        <v>776</v>
      </c>
      <c r="F4788" s="5" cm="1">
        <f t="array" ref="F4788">INDEX(_xlfn._xlws.FILTER(A$9:A$16378,E4788=E$9:E$16378*ISNUMBER(A$9:A$16378)),1)</f>
        <v>44398</v>
      </c>
      <c r="G4788" s="5" cm="1">
        <f t="array" ref="G4788">INDEX(_xlfn._xlws.FILTER(A$9:A$16378,E4788=E$9:E$16378*ISNUMBER(A$9:A$16378)),COUNT(_xlfn._xlws.FILTER(A$9:A$16378,E4788=E$9:E$16378*ISNUMBER(A$9:A$16378))))</f>
        <v>44398</v>
      </c>
      <c r="H4788">
        <v>4788</v>
      </c>
      <c r="I4788" s="10" cm="1">
        <f t="array" ref="I4788">_xlfn.IFS(AND(OR(_xlfn._xlws.FILTER(D$9:D$16388,E$9:E$16388=E4788)),ROW()=_xlfn.MINIFS(_xlfn.ANCHORARRAY(H$9),E$9:E$16388,E4788)),A4788-C$4,ROW()=_xlfn.MINIFS(_xlfn.ANCHORARRAY(H$9),E$9:E$16388,E4788),IFERROR(A4788-INDEX(G$9:G$16388,MATCH(E4788-1,E$9:E$16388,0)),A4788-C$4),ISNUMBER(A4788),A4788-F4788,TRUE,"")</f>
        <v>0</v>
      </c>
      <c r="J4788" t="b">
        <f t="shared" si="220"/>
        <v>0</v>
      </c>
      <c r="L4788" s="5"/>
    </row>
    <row r="4789" spans="1:12">
      <c r="B4789" s="4" t="str">
        <f>"annual period "&amp;COUNTIF(D$9:D4789,TRUE)</f>
        <v>annual period 18</v>
      </c>
      <c r="D4789" t="b">
        <f t="shared" si="222"/>
        <v>0</v>
      </c>
      <c r="E4789">
        <f t="shared" si="221"/>
        <v>776</v>
      </c>
      <c r="F4789" s="5" cm="1">
        <f t="array" ref="F4789">INDEX(_xlfn._xlws.FILTER(A$9:A$16378,E4789=E$9:E$16378*ISNUMBER(A$9:A$16378)),1)</f>
        <v>44398</v>
      </c>
      <c r="G4789" s="5" cm="1">
        <f t="array" ref="G4789">INDEX(_xlfn._xlws.FILTER(A$9:A$16378,E4789=E$9:E$16378*ISNUMBER(A$9:A$16378)),COUNT(_xlfn._xlws.FILTER(A$9:A$16378,E4789=E$9:E$16378*ISNUMBER(A$9:A$16378))))</f>
        <v>44398</v>
      </c>
      <c r="H4789" t="str">
        <v/>
      </c>
      <c r="I4789" s="10" t="str" cm="1">
        <f t="array" ref="I4789">_xlfn.IFS(AND(OR(_xlfn._xlws.FILTER(D$9:D$16388,E$9:E$16388=E4789)),ROW()=_xlfn.MINIFS(_xlfn.ANCHORARRAY(H$9),E$9:E$16388,E4789)),A4789-C$4,ROW()=_xlfn.MINIFS(_xlfn.ANCHORARRAY(H$9),E$9:E$16388,E4789),IFERROR(A4789-INDEX(G$9:G$16388,MATCH(E4789-1,E$9:E$16388,0)),A4789-C$4),ISNUMBER(A4789),A4789-F4789,TRUE,"")</f>
        <v/>
      </c>
      <c r="J4789" t="str">
        <f t="shared" si="220"/>
        <v/>
      </c>
      <c r="L4789" s="5"/>
    </row>
    <row r="4790" spans="1:12">
      <c r="A4790" s="3">
        <v>44398</v>
      </c>
      <c r="B4790" s="4" t="str">
        <f>"annual period "&amp;COUNTIF(D$9:D4790,TRUE)</f>
        <v>annual period 18</v>
      </c>
      <c r="D4790" t="b">
        <f t="shared" si="222"/>
        <v>0</v>
      </c>
      <c r="E4790">
        <f t="shared" si="221"/>
        <v>776</v>
      </c>
      <c r="F4790" s="5" cm="1">
        <f t="array" ref="F4790">INDEX(_xlfn._xlws.FILTER(A$9:A$16378,E4790=E$9:E$16378*ISNUMBER(A$9:A$16378)),1)</f>
        <v>44398</v>
      </c>
      <c r="G4790" s="5" cm="1">
        <f t="array" ref="G4790">INDEX(_xlfn._xlws.FILTER(A$9:A$16378,E4790=E$9:E$16378*ISNUMBER(A$9:A$16378)),COUNT(_xlfn._xlws.FILTER(A$9:A$16378,E4790=E$9:E$16378*ISNUMBER(A$9:A$16378))))</f>
        <v>44398</v>
      </c>
      <c r="H4790">
        <v>4790</v>
      </c>
      <c r="I4790" s="10" cm="1">
        <f t="array" ref="I4790">_xlfn.IFS(AND(OR(_xlfn._xlws.FILTER(D$9:D$16388,E$9:E$16388=E4790)),ROW()=_xlfn.MINIFS(_xlfn.ANCHORARRAY(H$9),E$9:E$16388,E4790)),A4790-C$4,ROW()=_xlfn.MINIFS(_xlfn.ANCHORARRAY(H$9),E$9:E$16388,E4790),IFERROR(A4790-INDEX(G$9:G$16388,MATCH(E4790-1,E$9:E$16388,0)),A4790-C$4),ISNUMBER(A4790),A4790-F4790,TRUE,"")</f>
        <v>0</v>
      </c>
      <c r="J4790" t="b">
        <f t="shared" si="220"/>
        <v>0</v>
      </c>
      <c r="L4790" s="5"/>
    </row>
    <row r="4791" spans="1:12">
      <c r="A4791" s="1" t="s">
        <v>14</v>
      </c>
      <c r="B4791" s="4" t="str">
        <f>"annual period "&amp;COUNTIF(D$9:D4791,TRUE)</f>
        <v>annual period 18</v>
      </c>
      <c r="D4791" t="b">
        <f t="shared" si="222"/>
        <v>0</v>
      </c>
      <c r="E4791">
        <f t="shared" si="221"/>
        <v>777</v>
      </c>
      <c r="F4791" s="5" cm="1">
        <f t="array" ref="F4791">INDEX(_xlfn._xlws.FILTER(A$9:A$16378,E4791=E$9:E$16378*ISNUMBER(A$9:A$16378)),1)</f>
        <v>44404</v>
      </c>
      <c r="G4791" s="5" cm="1">
        <f t="array" ref="G4791">INDEX(_xlfn._xlws.FILTER(A$9:A$16378,E4791=E$9:E$16378*ISNUMBER(A$9:A$16378)),COUNT(_xlfn._xlws.FILTER(A$9:A$16378,E4791=E$9:E$16378*ISNUMBER(A$9:A$16378))))</f>
        <v>44405</v>
      </c>
      <c r="H4791" t="str">
        <v/>
      </c>
      <c r="I4791" s="10" t="str" cm="1">
        <f t="array" ref="I4791">_xlfn.IFS(AND(OR(_xlfn._xlws.FILTER(D$9:D$16388,E$9:E$16388=E4791)),ROW()=_xlfn.MINIFS(_xlfn.ANCHORARRAY(H$9),E$9:E$16388,E4791)),A4791-C$4,ROW()=_xlfn.MINIFS(_xlfn.ANCHORARRAY(H$9),E$9:E$16388,E4791),IFERROR(A4791-INDEX(G$9:G$16388,MATCH(E4791-1,E$9:E$16388,0)),A4791-C$4),ISNUMBER(A4791),A4791-F4791,TRUE,"")</f>
        <v/>
      </c>
      <c r="J4791" t="str">
        <f t="shared" si="220"/>
        <v/>
      </c>
      <c r="L4791" s="5"/>
    </row>
    <row r="4792" spans="1:12">
      <c r="A4792" s="2"/>
      <c r="B4792" s="4" t="str">
        <f>"annual period "&amp;COUNTIF(D$9:D4792,TRUE)</f>
        <v>annual period 18</v>
      </c>
      <c r="D4792" t="b">
        <f t="shared" si="222"/>
        <v>0</v>
      </c>
      <c r="E4792">
        <f t="shared" si="221"/>
        <v>777</v>
      </c>
      <c r="F4792" s="5" cm="1">
        <f t="array" ref="F4792">INDEX(_xlfn._xlws.FILTER(A$9:A$16378,E4792=E$9:E$16378*ISNUMBER(A$9:A$16378)),1)</f>
        <v>44404</v>
      </c>
      <c r="G4792" s="5" cm="1">
        <f t="array" ref="G4792">INDEX(_xlfn._xlws.FILTER(A$9:A$16378,E4792=E$9:E$16378*ISNUMBER(A$9:A$16378)),COUNT(_xlfn._xlws.FILTER(A$9:A$16378,E4792=E$9:E$16378*ISNUMBER(A$9:A$16378))))</f>
        <v>44405</v>
      </c>
      <c r="H4792" t="str">
        <v/>
      </c>
      <c r="I4792" s="10" t="str" cm="1">
        <f t="array" ref="I4792">_xlfn.IFS(AND(OR(_xlfn._xlws.FILTER(D$9:D$16388,E$9:E$16388=E4792)),ROW()=_xlfn.MINIFS(_xlfn.ANCHORARRAY(H$9),E$9:E$16388,E4792)),A4792-C$4,ROW()=_xlfn.MINIFS(_xlfn.ANCHORARRAY(H$9),E$9:E$16388,E4792),IFERROR(A4792-INDEX(G$9:G$16388,MATCH(E4792-1,E$9:E$16388,0)),A4792-C$4),ISNUMBER(A4792),A4792-F4792,TRUE,"")</f>
        <v/>
      </c>
      <c r="J4792" t="str">
        <f t="shared" si="220"/>
        <v/>
      </c>
      <c r="L4792" s="5"/>
    </row>
    <row r="4793" spans="1:12">
      <c r="A4793" s="3">
        <v>44404</v>
      </c>
      <c r="B4793" s="4" t="str">
        <f>"annual period "&amp;COUNTIF(D$9:D4793,TRUE)</f>
        <v>annual period 18</v>
      </c>
      <c r="D4793" t="b">
        <f t="shared" si="222"/>
        <v>0</v>
      </c>
      <c r="E4793">
        <f t="shared" si="221"/>
        <v>777</v>
      </c>
      <c r="F4793" s="5" cm="1">
        <f t="array" ref="F4793">INDEX(_xlfn._xlws.FILTER(A$9:A$16378,E4793=E$9:E$16378*ISNUMBER(A$9:A$16378)),1)</f>
        <v>44404</v>
      </c>
      <c r="G4793" s="5" cm="1">
        <f t="array" ref="G4793">INDEX(_xlfn._xlws.FILTER(A$9:A$16378,E4793=E$9:E$16378*ISNUMBER(A$9:A$16378)),COUNT(_xlfn._xlws.FILTER(A$9:A$16378,E4793=E$9:E$16378*ISNUMBER(A$9:A$16378))))</f>
        <v>44405</v>
      </c>
      <c r="H4793">
        <v>4793</v>
      </c>
      <c r="I4793" s="10" cm="1">
        <f t="array" ref="I4793">_xlfn.IFS(AND(OR(_xlfn._xlws.FILTER(D$9:D$16388,E$9:E$16388=E4793)),ROW()=_xlfn.MINIFS(_xlfn.ANCHORARRAY(H$9),E$9:E$16388,E4793)),A4793-C$4,ROW()=_xlfn.MINIFS(_xlfn.ANCHORARRAY(H$9),E$9:E$16388,E4793),IFERROR(A4793-INDEX(G$9:G$16388,MATCH(E4793-1,E$9:E$16388,0)),A4793-C$4),ISNUMBER(A4793),A4793-F4793,TRUE,"")</f>
        <v>6</v>
      </c>
      <c r="J4793" t="b">
        <f t="shared" si="220"/>
        <v>0</v>
      </c>
      <c r="L4793" s="5"/>
    </row>
    <row r="4794" spans="1:12">
      <c r="B4794" s="4" t="str">
        <f>"annual period "&amp;COUNTIF(D$9:D4794,TRUE)</f>
        <v>annual period 18</v>
      </c>
      <c r="D4794" t="b">
        <f t="shared" si="222"/>
        <v>0</v>
      </c>
      <c r="E4794">
        <f t="shared" si="221"/>
        <v>777</v>
      </c>
      <c r="F4794" s="5" cm="1">
        <f t="array" ref="F4794">INDEX(_xlfn._xlws.FILTER(A$9:A$16378,E4794=E$9:E$16378*ISNUMBER(A$9:A$16378)),1)</f>
        <v>44404</v>
      </c>
      <c r="G4794" s="5" cm="1">
        <f t="array" ref="G4794">INDEX(_xlfn._xlws.FILTER(A$9:A$16378,E4794=E$9:E$16378*ISNUMBER(A$9:A$16378)),COUNT(_xlfn._xlws.FILTER(A$9:A$16378,E4794=E$9:E$16378*ISNUMBER(A$9:A$16378))))</f>
        <v>44405</v>
      </c>
      <c r="H4794" t="str">
        <v/>
      </c>
      <c r="I4794" s="10" t="str" cm="1">
        <f t="array" ref="I4794">_xlfn.IFS(AND(OR(_xlfn._xlws.FILTER(D$9:D$16388,E$9:E$16388=E4794)),ROW()=_xlfn.MINIFS(_xlfn.ANCHORARRAY(H$9),E$9:E$16388,E4794)),A4794-C$4,ROW()=_xlfn.MINIFS(_xlfn.ANCHORARRAY(H$9),E$9:E$16388,E4794),IFERROR(A4794-INDEX(G$9:G$16388,MATCH(E4794-1,E$9:E$16388,0)),A4794-C$4),ISNUMBER(A4794),A4794-F4794,TRUE,"")</f>
        <v/>
      </c>
      <c r="J4794" t="str">
        <f t="shared" si="220"/>
        <v/>
      </c>
      <c r="L4794" s="5"/>
    </row>
    <row r="4795" spans="1:12">
      <c r="A4795" s="3">
        <v>44405</v>
      </c>
      <c r="B4795" s="4" t="str">
        <f>"annual period "&amp;COUNTIF(D$9:D4795,TRUE)</f>
        <v>annual period 18</v>
      </c>
      <c r="D4795" t="b">
        <f t="shared" si="222"/>
        <v>0</v>
      </c>
      <c r="E4795">
        <f t="shared" si="221"/>
        <v>777</v>
      </c>
      <c r="F4795" s="5" cm="1">
        <f t="array" ref="F4795">INDEX(_xlfn._xlws.FILTER(A$9:A$16378,E4795=E$9:E$16378*ISNUMBER(A$9:A$16378)),1)</f>
        <v>44404</v>
      </c>
      <c r="G4795" s="5" cm="1">
        <f t="array" ref="G4795">INDEX(_xlfn._xlws.FILTER(A$9:A$16378,E4795=E$9:E$16378*ISNUMBER(A$9:A$16378)),COUNT(_xlfn._xlws.FILTER(A$9:A$16378,E4795=E$9:E$16378*ISNUMBER(A$9:A$16378))))</f>
        <v>44405</v>
      </c>
      <c r="H4795" t="str">
        <v/>
      </c>
      <c r="I4795" s="10" cm="1">
        <f t="array" ref="I4795">_xlfn.IFS(AND(OR(_xlfn._xlws.FILTER(D$9:D$16388,E$9:E$16388=E4795)),ROW()=_xlfn.MINIFS(_xlfn.ANCHORARRAY(H$9),E$9:E$16388,E4795)),A4795-C$4,ROW()=_xlfn.MINIFS(_xlfn.ANCHORARRAY(H$9),E$9:E$16388,E4795),IFERROR(A4795-INDEX(G$9:G$16388,MATCH(E4795-1,E$9:E$16388,0)),A4795-C$4),ISNUMBER(A4795),A4795-F4795,TRUE,"")</f>
        <v>1</v>
      </c>
      <c r="J4795" t="b">
        <f t="shared" si="220"/>
        <v>0</v>
      </c>
      <c r="L4795" s="5"/>
    </row>
    <row r="4796" spans="1:12">
      <c r="A4796" s="1" t="s">
        <v>14</v>
      </c>
      <c r="B4796" s="4" t="str">
        <f>"annual period "&amp;COUNTIF(D$9:D4796,TRUE)</f>
        <v>annual period 18</v>
      </c>
      <c r="D4796" t="b">
        <f t="shared" si="222"/>
        <v>0</v>
      </c>
      <c r="E4796">
        <f t="shared" si="221"/>
        <v>778</v>
      </c>
      <c r="F4796" s="5" cm="1">
        <f t="array" ref="F4796">INDEX(_xlfn._xlws.FILTER(A$9:A$16378,E4796=E$9:E$16378*ISNUMBER(A$9:A$16378)),1)</f>
        <v>44406</v>
      </c>
      <c r="G4796" s="5" cm="1">
        <f t="array" ref="G4796">INDEX(_xlfn._xlws.FILTER(A$9:A$16378,E4796=E$9:E$16378*ISNUMBER(A$9:A$16378)),COUNT(_xlfn._xlws.FILTER(A$9:A$16378,E4796=E$9:E$16378*ISNUMBER(A$9:A$16378))))</f>
        <v>44406</v>
      </c>
      <c r="H4796" t="str">
        <v/>
      </c>
      <c r="I4796" s="10" t="str" cm="1">
        <f t="array" ref="I4796">_xlfn.IFS(AND(OR(_xlfn._xlws.FILTER(D$9:D$16388,E$9:E$16388=E4796)),ROW()=_xlfn.MINIFS(_xlfn.ANCHORARRAY(H$9),E$9:E$16388,E4796)),A4796-C$4,ROW()=_xlfn.MINIFS(_xlfn.ANCHORARRAY(H$9),E$9:E$16388,E4796),IFERROR(A4796-INDEX(G$9:G$16388,MATCH(E4796-1,E$9:E$16388,0)),A4796-C$4),ISNUMBER(A4796),A4796-F4796,TRUE,"")</f>
        <v/>
      </c>
      <c r="J4796" t="str">
        <f t="shared" si="220"/>
        <v/>
      </c>
      <c r="L4796" s="5"/>
    </row>
    <row r="4797" spans="1:12">
      <c r="A4797" s="2"/>
      <c r="B4797" s="4" t="str">
        <f>"annual period "&amp;COUNTIF(D$9:D4797,TRUE)</f>
        <v>annual period 18</v>
      </c>
      <c r="D4797" t="b">
        <f t="shared" si="222"/>
        <v>0</v>
      </c>
      <c r="E4797">
        <f t="shared" si="221"/>
        <v>778</v>
      </c>
      <c r="F4797" s="5" cm="1">
        <f t="array" ref="F4797">INDEX(_xlfn._xlws.FILTER(A$9:A$16378,E4797=E$9:E$16378*ISNUMBER(A$9:A$16378)),1)</f>
        <v>44406</v>
      </c>
      <c r="G4797" s="5" cm="1">
        <f t="array" ref="G4797">INDEX(_xlfn._xlws.FILTER(A$9:A$16378,E4797=E$9:E$16378*ISNUMBER(A$9:A$16378)),COUNT(_xlfn._xlws.FILTER(A$9:A$16378,E4797=E$9:E$16378*ISNUMBER(A$9:A$16378))))</f>
        <v>44406</v>
      </c>
      <c r="H4797" t="str">
        <v/>
      </c>
      <c r="I4797" s="10" t="str" cm="1">
        <f t="array" ref="I4797">_xlfn.IFS(AND(OR(_xlfn._xlws.FILTER(D$9:D$16388,E$9:E$16388=E4797)),ROW()=_xlfn.MINIFS(_xlfn.ANCHORARRAY(H$9),E$9:E$16388,E4797)),A4797-C$4,ROW()=_xlfn.MINIFS(_xlfn.ANCHORARRAY(H$9),E$9:E$16388,E4797),IFERROR(A4797-INDEX(G$9:G$16388,MATCH(E4797-1,E$9:E$16388,0)),A4797-C$4),ISNUMBER(A4797),A4797-F4797,TRUE,"")</f>
        <v/>
      </c>
      <c r="J4797" t="str">
        <f t="shared" si="220"/>
        <v/>
      </c>
      <c r="L4797" s="5"/>
    </row>
    <row r="4798" spans="1:12">
      <c r="A4798" s="3">
        <v>44406</v>
      </c>
      <c r="B4798" s="4" t="str">
        <f>"annual period "&amp;COUNTIF(D$9:D4798,TRUE)</f>
        <v>annual period 18</v>
      </c>
      <c r="D4798" t="b">
        <f t="shared" si="222"/>
        <v>0</v>
      </c>
      <c r="E4798">
        <f t="shared" si="221"/>
        <v>778</v>
      </c>
      <c r="F4798" s="5" cm="1">
        <f t="array" ref="F4798">INDEX(_xlfn._xlws.FILTER(A$9:A$16378,E4798=E$9:E$16378*ISNUMBER(A$9:A$16378)),1)</f>
        <v>44406</v>
      </c>
      <c r="G4798" s="5" cm="1">
        <f t="array" ref="G4798">INDEX(_xlfn._xlws.FILTER(A$9:A$16378,E4798=E$9:E$16378*ISNUMBER(A$9:A$16378)),COUNT(_xlfn._xlws.FILTER(A$9:A$16378,E4798=E$9:E$16378*ISNUMBER(A$9:A$16378))))</f>
        <v>44406</v>
      </c>
      <c r="H4798">
        <v>4798</v>
      </c>
      <c r="I4798" s="10" cm="1">
        <f t="array" ref="I4798">_xlfn.IFS(AND(OR(_xlfn._xlws.FILTER(D$9:D$16388,E$9:E$16388=E4798)),ROW()=_xlfn.MINIFS(_xlfn.ANCHORARRAY(H$9),E$9:E$16388,E4798)),A4798-C$4,ROW()=_xlfn.MINIFS(_xlfn.ANCHORARRAY(H$9),E$9:E$16388,E4798),IFERROR(A4798-INDEX(G$9:G$16388,MATCH(E4798-1,E$9:E$16388,0)),A4798-C$4),ISNUMBER(A4798),A4798-F4798,TRUE,"")</f>
        <v>1</v>
      </c>
      <c r="J4798" t="b">
        <f t="shared" si="220"/>
        <v>0</v>
      </c>
      <c r="L4798" s="5"/>
    </row>
    <row r="4799" spans="1:12">
      <c r="B4799" s="4" t="str">
        <f>"annual period "&amp;COUNTIF(D$9:D4799,TRUE)</f>
        <v>annual period 18</v>
      </c>
      <c r="D4799" t="b">
        <f t="shared" si="222"/>
        <v>0</v>
      </c>
      <c r="E4799">
        <f t="shared" si="221"/>
        <v>778</v>
      </c>
      <c r="F4799" s="5" cm="1">
        <f t="array" ref="F4799">INDEX(_xlfn._xlws.FILTER(A$9:A$16378,E4799=E$9:E$16378*ISNUMBER(A$9:A$16378)),1)</f>
        <v>44406</v>
      </c>
      <c r="G4799" s="5" cm="1">
        <f t="array" ref="G4799">INDEX(_xlfn._xlws.FILTER(A$9:A$16378,E4799=E$9:E$16378*ISNUMBER(A$9:A$16378)),COUNT(_xlfn._xlws.FILTER(A$9:A$16378,E4799=E$9:E$16378*ISNUMBER(A$9:A$16378))))</f>
        <v>44406</v>
      </c>
      <c r="H4799" t="str">
        <v/>
      </c>
      <c r="I4799" s="10" t="str" cm="1">
        <f t="array" ref="I4799">_xlfn.IFS(AND(OR(_xlfn._xlws.FILTER(D$9:D$16388,E$9:E$16388=E4799)),ROW()=_xlfn.MINIFS(_xlfn.ANCHORARRAY(H$9),E$9:E$16388,E4799)),A4799-C$4,ROW()=_xlfn.MINIFS(_xlfn.ANCHORARRAY(H$9),E$9:E$16388,E4799),IFERROR(A4799-INDEX(G$9:G$16388,MATCH(E4799-1,E$9:E$16388,0)),A4799-C$4),ISNUMBER(A4799),A4799-F4799,TRUE,"")</f>
        <v/>
      </c>
      <c r="J4799" t="str">
        <f t="shared" si="220"/>
        <v/>
      </c>
      <c r="L4799" s="5"/>
    </row>
    <row r="4800" spans="1:12">
      <c r="A4800" s="3">
        <v>44406</v>
      </c>
      <c r="B4800" s="4" t="str">
        <f>"annual period "&amp;COUNTIF(D$9:D4800,TRUE)</f>
        <v>annual period 18</v>
      </c>
      <c r="D4800" t="b">
        <f t="shared" si="222"/>
        <v>0</v>
      </c>
      <c r="E4800">
        <f t="shared" si="221"/>
        <v>778</v>
      </c>
      <c r="F4800" s="5" cm="1">
        <f t="array" ref="F4800">INDEX(_xlfn._xlws.FILTER(A$9:A$16378,E4800=E$9:E$16378*ISNUMBER(A$9:A$16378)),1)</f>
        <v>44406</v>
      </c>
      <c r="G4800" s="5" cm="1">
        <f t="array" ref="G4800">INDEX(_xlfn._xlws.FILTER(A$9:A$16378,E4800=E$9:E$16378*ISNUMBER(A$9:A$16378)),COUNT(_xlfn._xlws.FILTER(A$9:A$16378,E4800=E$9:E$16378*ISNUMBER(A$9:A$16378))))</f>
        <v>44406</v>
      </c>
      <c r="H4800">
        <v>4800</v>
      </c>
      <c r="I4800" s="10" cm="1">
        <f t="array" ref="I4800">_xlfn.IFS(AND(OR(_xlfn._xlws.FILTER(D$9:D$16388,E$9:E$16388=E4800)),ROW()=_xlfn.MINIFS(_xlfn.ANCHORARRAY(H$9),E$9:E$16388,E4800)),A4800-C$4,ROW()=_xlfn.MINIFS(_xlfn.ANCHORARRAY(H$9),E$9:E$16388,E4800),IFERROR(A4800-INDEX(G$9:G$16388,MATCH(E4800-1,E$9:E$16388,0)),A4800-C$4),ISNUMBER(A4800),A4800-F4800,TRUE,"")</f>
        <v>0</v>
      </c>
      <c r="J4800" t="b">
        <f t="shared" si="220"/>
        <v>0</v>
      </c>
      <c r="L4800" s="5"/>
    </row>
    <row r="4801" spans="1:12">
      <c r="A4801" s="1" t="s">
        <v>14</v>
      </c>
      <c r="B4801" s="4" t="str">
        <f>"annual period "&amp;COUNTIF(D$9:D4801,TRUE)</f>
        <v>annual period 18</v>
      </c>
      <c r="D4801" t="b">
        <f t="shared" si="222"/>
        <v>0</v>
      </c>
      <c r="E4801">
        <f t="shared" si="221"/>
        <v>779</v>
      </c>
      <c r="F4801" s="5" cm="1">
        <f t="array" ref="F4801">INDEX(_xlfn._xlws.FILTER(A$9:A$16378,E4801=E$9:E$16378*ISNUMBER(A$9:A$16378)),1)</f>
        <v>44417</v>
      </c>
      <c r="G4801" s="5" cm="1">
        <f t="array" ref="G4801">INDEX(_xlfn._xlws.FILTER(A$9:A$16378,E4801=E$9:E$16378*ISNUMBER(A$9:A$16378)),COUNT(_xlfn._xlws.FILTER(A$9:A$16378,E4801=E$9:E$16378*ISNUMBER(A$9:A$16378))))</f>
        <v>44421</v>
      </c>
      <c r="H4801" t="str">
        <v/>
      </c>
      <c r="I4801" s="10" t="str" cm="1">
        <f t="array" ref="I4801">_xlfn.IFS(AND(OR(_xlfn._xlws.FILTER(D$9:D$16388,E$9:E$16388=E4801)),ROW()=_xlfn.MINIFS(_xlfn.ANCHORARRAY(H$9),E$9:E$16388,E4801)),A4801-C$4,ROW()=_xlfn.MINIFS(_xlfn.ANCHORARRAY(H$9),E$9:E$16388,E4801),IFERROR(A4801-INDEX(G$9:G$16388,MATCH(E4801-1,E$9:E$16388,0)),A4801-C$4),ISNUMBER(A4801),A4801-F4801,TRUE,"")</f>
        <v/>
      </c>
      <c r="J4801" t="str">
        <f t="shared" si="220"/>
        <v/>
      </c>
      <c r="L4801" s="5"/>
    </row>
    <row r="4802" spans="1:12">
      <c r="A4802" s="2"/>
      <c r="B4802" s="4" t="str">
        <f>"annual period "&amp;COUNTIF(D$9:D4802,TRUE)</f>
        <v>annual period 18</v>
      </c>
      <c r="D4802" t="b">
        <f t="shared" si="222"/>
        <v>0</v>
      </c>
      <c r="E4802">
        <f t="shared" si="221"/>
        <v>779</v>
      </c>
      <c r="F4802" s="5" cm="1">
        <f t="array" ref="F4802">INDEX(_xlfn._xlws.FILTER(A$9:A$16378,E4802=E$9:E$16378*ISNUMBER(A$9:A$16378)),1)</f>
        <v>44417</v>
      </c>
      <c r="G4802" s="5" cm="1">
        <f t="array" ref="G4802">INDEX(_xlfn._xlws.FILTER(A$9:A$16378,E4802=E$9:E$16378*ISNUMBER(A$9:A$16378)),COUNT(_xlfn._xlws.FILTER(A$9:A$16378,E4802=E$9:E$16378*ISNUMBER(A$9:A$16378))))</f>
        <v>44421</v>
      </c>
      <c r="H4802" t="str">
        <v/>
      </c>
      <c r="I4802" s="10" t="str" cm="1">
        <f t="array" ref="I4802">_xlfn.IFS(AND(OR(_xlfn._xlws.FILTER(D$9:D$16388,E$9:E$16388=E4802)),ROW()=_xlfn.MINIFS(_xlfn.ANCHORARRAY(H$9),E$9:E$16388,E4802)),A4802-C$4,ROW()=_xlfn.MINIFS(_xlfn.ANCHORARRAY(H$9),E$9:E$16388,E4802),IFERROR(A4802-INDEX(G$9:G$16388,MATCH(E4802-1,E$9:E$16388,0)),A4802-C$4),ISNUMBER(A4802),A4802-F4802,TRUE,"")</f>
        <v/>
      </c>
      <c r="J4802" t="str">
        <f t="shared" si="220"/>
        <v/>
      </c>
      <c r="L4802" s="5"/>
    </row>
    <row r="4803" spans="1:12">
      <c r="A4803" s="3">
        <v>44417</v>
      </c>
      <c r="B4803" s="4" t="str">
        <f>"annual period "&amp;COUNTIF(D$9:D4803,TRUE)</f>
        <v>annual period 18</v>
      </c>
      <c r="D4803" t="b">
        <f t="shared" si="222"/>
        <v>0</v>
      </c>
      <c r="E4803">
        <f t="shared" si="221"/>
        <v>779</v>
      </c>
      <c r="F4803" s="5" cm="1">
        <f t="array" ref="F4803">INDEX(_xlfn._xlws.FILTER(A$9:A$16378,E4803=E$9:E$16378*ISNUMBER(A$9:A$16378)),1)</f>
        <v>44417</v>
      </c>
      <c r="G4803" s="5" cm="1">
        <f t="array" ref="G4803">INDEX(_xlfn._xlws.FILTER(A$9:A$16378,E4803=E$9:E$16378*ISNUMBER(A$9:A$16378)),COUNT(_xlfn._xlws.FILTER(A$9:A$16378,E4803=E$9:E$16378*ISNUMBER(A$9:A$16378))))</f>
        <v>44421</v>
      </c>
      <c r="H4803">
        <v>4803</v>
      </c>
      <c r="I4803" s="10" cm="1">
        <f t="array" ref="I4803">_xlfn.IFS(AND(OR(_xlfn._xlws.FILTER(D$9:D$16388,E$9:E$16388=E4803)),ROW()=_xlfn.MINIFS(_xlfn.ANCHORARRAY(H$9),E$9:E$16388,E4803)),A4803-C$4,ROW()=_xlfn.MINIFS(_xlfn.ANCHORARRAY(H$9),E$9:E$16388,E4803),IFERROR(A4803-INDEX(G$9:G$16388,MATCH(E4803-1,E$9:E$16388,0)),A4803-C$4),ISNUMBER(A4803),A4803-F4803,TRUE,"")</f>
        <v>11</v>
      </c>
      <c r="J4803" t="b">
        <f t="shared" si="220"/>
        <v>0</v>
      </c>
      <c r="L4803" s="5"/>
    </row>
    <row r="4804" spans="1:12">
      <c r="B4804" s="4" t="str">
        <f>"annual period "&amp;COUNTIF(D$9:D4804,TRUE)</f>
        <v>annual period 18</v>
      </c>
      <c r="D4804" t="b">
        <f t="shared" si="222"/>
        <v>0</v>
      </c>
      <c r="E4804">
        <f t="shared" si="221"/>
        <v>779</v>
      </c>
      <c r="F4804" s="5" cm="1">
        <f t="array" ref="F4804">INDEX(_xlfn._xlws.FILTER(A$9:A$16378,E4804=E$9:E$16378*ISNUMBER(A$9:A$16378)),1)</f>
        <v>44417</v>
      </c>
      <c r="G4804" s="5" cm="1">
        <f t="array" ref="G4804">INDEX(_xlfn._xlws.FILTER(A$9:A$16378,E4804=E$9:E$16378*ISNUMBER(A$9:A$16378)),COUNT(_xlfn._xlws.FILTER(A$9:A$16378,E4804=E$9:E$16378*ISNUMBER(A$9:A$16378))))</f>
        <v>44421</v>
      </c>
      <c r="H4804" t="str">
        <v/>
      </c>
      <c r="I4804" s="10" t="str" cm="1">
        <f t="array" ref="I4804">_xlfn.IFS(AND(OR(_xlfn._xlws.FILTER(D$9:D$16388,E$9:E$16388=E4804)),ROW()=_xlfn.MINIFS(_xlfn.ANCHORARRAY(H$9),E$9:E$16388,E4804)),A4804-C$4,ROW()=_xlfn.MINIFS(_xlfn.ANCHORARRAY(H$9),E$9:E$16388,E4804),IFERROR(A4804-INDEX(G$9:G$16388,MATCH(E4804-1,E$9:E$16388,0)),A4804-C$4),ISNUMBER(A4804),A4804-F4804,TRUE,"")</f>
        <v/>
      </c>
      <c r="J4804" t="str">
        <f t="shared" si="220"/>
        <v/>
      </c>
      <c r="L4804" s="5"/>
    </row>
    <row r="4805" spans="1:12">
      <c r="A4805" s="3">
        <v>44417</v>
      </c>
      <c r="B4805" s="4" t="str">
        <f>"annual period "&amp;COUNTIF(D$9:D4805,TRUE)</f>
        <v>annual period 18</v>
      </c>
      <c r="D4805" t="b">
        <f t="shared" si="222"/>
        <v>0</v>
      </c>
      <c r="E4805">
        <f t="shared" si="221"/>
        <v>779</v>
      </c>
      <c r="F4805" s="5" cm="1">
        <f t="array" ref="F4805">INDEX(_xlfn._xlws.FILTER(A$9:A$16378,E4805=E$9:E$16378*ISNUMBER(A$9:A$16378)),1)</f>
        <v>44417</v>
      </c>
      <c r="G4805" s="5" cm="1">
        <f t="array" ref="G4805">INDEX(_xlfn._xlws.FILTER(A$9:A$16378,E4805=E$9:E$16378*ISNUMBER(A$9:A$16378)),COUNT(_xlfn._xlws.FILTER(A$9:A$16378,E4805=E$9:E$16378*ISNUMBER(A$9:A$16378))))</f>
        <v>44421</v>
      </c>
      <c r="H4805">
        <v>4805</v>
      </c>
      <c r="I4805" s="10" cm="1">
        <f t="array" ref="I4805">_xlfn.IFS(AND(OR(_xlfn._xlws.FILTER(D$9:D$16388,E$9:E$16388=E4805)),ROW()=_xlfn.MINIFS(_xlfn.ANCHORARRAY(H$9),E$9:E$16388,E4805)),A4805-C$4,ROW()=_xlfn.MINIFS(_xlfn.ANCHORARRAY(H$9),E$9:E$16388,E4805),IFERROR(A4805-INDEX(G$9:G$16388,MATCH(E4805-1,E$9:E$16388,0)),A4805-C$4),ISNUMBER(A4805),A4805-F4805,TRUE,"")</f>
        <v>0</v>
      </c>
      <c r="J4805" t="b">
        <f t="shared" si="220"/>
        <v>0</v>
      </c>
      <c r="L4805" s="5"/>
    </row>
    <row r="4806" spans="1:12">
      <c r="B4806" s="4" t="str">
        <f>"annual period "&amp;COUNTIF(D$9:D4806,TRUE)</f>
        <v>annual period 18</v>
      </c>
      <c r="D4806" t="b">
        <f t="shared" si="222"/>
        <v>0</v>
      </c>
      <c r="E4806">
        <f t="shared" si="221"/>
        <v>779</v>
      </c>
      <c r="F4806" s="5" cm="1">
        <f t="array" ref="F4806">INDEX(_xlfn._xlws.FILTER(A$9:A$16378,E4806=E$9:E$16378*ISNUMBER(A$9:A$16378)),1)</f>
        <v>44417</v>
      </c>
      <c r="G4806" s="5" cm="1">
        <f t="array" ref="G4806">INDEX(_xlfn._xlws.FILTER(A$9:A$16378,E4806=E$9:E$16378*ISNUMBER(A$9:A$16378)),COUNT(_xlfn._xlws.FILTER(A$9:A$16378,E4806=E$9:E$16378*ISNUMBER(A$9:A$16378))))</f>
        <v>44421</v>
      </c>
      <c r="H4806" t="str">
        <v/>
      </c>
      <c r="I4806" s="10" t="str" cm="1">
        <f t="array" ref="I4806">_xlfn.IFS(AND(OR(_xlfn._xlws.FILTER(D$9:D$16388,E$9:E$16388=E4806)),ROW()=_xlfn.MINIFS(_xlfn.ANCHORARRAY(H$9),E$9:E$16388,E4806)),A4806-C$4,ROW()=_xlfn.MINIFS(_xlfn.ANCHORARRAY(H$9),E$9:E$16388,E4806),IFERROR(A4806-INDEX(G$9:G$16388,MATCH(E4806-1,E$9:E$16388,0)),A4806-C$4),ISNUMBER(A4806),A4806-F4806,TRUE,"")</f>
        <v/>
      </c>
      <c r="J4806" t="str">
        <f t="shared" ref="J4806:J4869" si="223">IF(I4806="","",I4806&gt;30)</f>
        <v/>
      </c>
      <c r="L4806" s="5"/>
    </row>
    <row r="4807" spans="1:12">
      <c r="A4807" s="3">
        <v>44418</v>
      </c>
      <c r="B4807" s="4" t="str">
        <f>"annual period "&amp;COUNTIF(D$9:D4807,TRUE)</f>
        <v>annual period 18</v>
      </c>
      <c r="D4807" t="b">
        <f t="shared" si="222"/>
        <v>0</v>
      </c>
      <c r="E4807">
        <f t="shared" si="221"/>
        <v>779</v>
      </c>
      <c r="F4807" s="5" cm="1">
        <f t="array" ref="F4807">INDEX(_xlfn._xlws.FILTER(A$9:A$16378,E4807=E$9:E$16378*ISNUMBER(A$9:A$16378)),1)</f>
        <v>44417</v>
      </c>
      <c r="G4807" s="5" cm="1">
        <f t="array" ref="G4807">INDEX(_xlfn._xlws.FILTER(A$9:A$16378,E4807=E$9:E$16378*ISNUMBER(A$9:A$16378)),COUNT(_xlfn._xlws.FILTER(A$9:A$16378,E4807=E$9:E$16378*ISNUMBER(A$9:A$16378))))</f>
        <v>44421</v>
      </c>
      <c r="H4807" t="str">
        <v/>
      </c>
      <c r="I4807" s="10" cm="1">
        <f t="array" ref="I4807">_xlfn.IFS(AND(OR(_xlfn._xlws.FILTER(D$9:D$16388,E$9:E$16388=E4807)),ROW()=_xlfn.MINIFS(_xlfn.ANCHORARRAY(H$9),E$9:E$16388,E4807)),A4807-C$4,ROW()=_xlfn.MINIFS(_xlfn.ANCHORARRAY(H$9),E$9:E$16388,E4807),IFERROR(A4807-INDEX(G$9:G$16388,MATCH(E4807-1,E$9:E$16388,0)),A4807-C$4),ISNUMBER(A4807),A4807-F4807,TRUE,"")</f>
        <v>1</v>
      </c>
      <c r="J4807" t="b">
        <f t="shared" si="223"/>
        <v>0</v>
      </c>
      <c r="L4807" s="5"/>
    </row>
    <row r="4808" spans="1:12">
      <c r="B4808" s="4" t="str">
        <f>"annual period "&amp;COUNTIF(D$9:D4808,TRUE)</f>
        <v>annual period 18</v>
      </c>
      <c r="D4808" t="b">
        <f t="shared" si="222"/>
        <v>0</v>
      </c>
      <c r="E4808">
        <f t="shared" si="221"/>
        <v>779</v>
      </c>
      <c r="F4808" s="5" cm="1">
        <f t="array" ref="F4808">INDEX(_xlfn._xlws.FILTER(A$9:A$16378,E4808=E$9:E$16378*ISNUMBER(A$9:A$16378)),1)</f>
        <v>44417</v>
      </c>
      <c r="G4808" s="5" cm="1">
        <f t="array" ref="G4808">INDEX(_xlfn._xlws.FILTER(A$9:A$16378,E4808=E$9:E$16378*ISNUMBER(A$9:A$16378)),COUNT(_xlfn._xlws.FILTER(A$9:A$16378,E4808=E$9:E$16378*ISNUMBER(A$9:A$16378))))</f>
        <v>44421</v>
      </c>
      <c r="H4808" t="str">
        <v/>
      </c>
      <c r="I4808" s="10" t="str" cm="1">
        <f t="array" ref="I4808">_xlfn.IFS(AND(OR(_xlfn._xlws.FILTER(D$9:D$16388,E$9:E$16388=E4808)),ROW()=_xlfn.MINIFS(_xlfn.ANCHORARRAY(H$9),E$9:E$16388,E4808)),A4808-C$4,ROW()=_xlfn.MINIFS(_xlfn.ANCHORARRAY(H$9),E$9:E$16388,E4808),IFERROR(A4808-INDEX(G$9:G$16388,MATCH(E4808-1,E$9:E$16388,0)),A4808-C$4),ISNUMBER(A4808),A4808-F4808,TRUE,"")</f>
        <v/>
      </c>
      <c r="J4808" t="str">
        <f t="shared" si="223"/>
        <v/>
      </c>
      <c r="L4808" s="5"/>
    </row>
    <row r="4809" spans="1:12">
      <c r="A4809" s="3">
        <v>44419</v>
      </c>
      <c r="B4809" s="4" t="str">
        <f>"annual period "&amp;COUNTIF(D$9:D4809,TRUE)</f>
        <v>annual period 18</v>
      </c>
      <c r="D4809" t="b">
        <f t="shared" si="222"/>
        <v>0</v>
      </c>
      <c r="E4809">
        <f t="shared" si="221"/>
        <v>779</v>
      </c>
      <c r="F4809" s="5" cm="1">
        <f t="array" ref="F4809">INDEX(_xlfn._xlws.FILTER(A$9:A$16378,E4809=E$9:E$16378*ISNUMBER(A$9:A$16378)),1)</f>
        <v>44417</v>
      </c>
      <c r="G4809" s="5" cm="1">
        <f t="array" ref="G4809">INDEX(_xlfn._xlws.FILTER(A$9:A$16378,E4809=E$9:E$16378*ISNUMBER(A$9:A$16378)),COUNT(_xlfn._xlws.FILTER(A$9:A$16378,E4809=E$9:E$16378*ISNUMBER(A$9:A$16378))))</f>
        <v>44421</v>
      </c>
      <c r="H4809" t="str">
        <v/>
      </c>
      <c r="I4809" s="10" cm="1">
        <f t="array" ref="I4809">_xlfn.IFS(AND(OR(_xlfn._xlws.FILTER(D$9:D$16388,E$9:E$16388=E4809)),ROW()=_xlfn.MINIFS(_xlfn.ANCHORARRAY(H$9),E$9:E$16388,E4809)),A4809-C$4,ROW()=_xlfn.MINIFS(_xlfn.ANCHORARRAY(H$9),E$9:E$16388,E4809),IFERROR(A4809-INDEX(G$9:G$16388,MATCH(E4809-1,E$9:E$16388,0)),A4809-C$4),ISNUMBER(A4809),A4809-F4809,TRUE,"")</f>
        <v>2</v>
      </c>
      <c r="J4809" t="b">
        <f t="shared" si="223"/>
        <v>0</v>
      </c>
      <c r="L4809" s="5"/>
    </row>
    <row r="4810" spans="1:12">
      <c r="B4810" s="4" t="str">
        <f>"annual period "&amp;COUNTIF(D$9:D4810,TRUE)</f>
        <v>annual period 18</v>
      </c>
      <c r="D4810" t="b">
        <f t="shared" si="222"/>
        <v>0</v>
      </c>
      <c r="E4810">
        <f t="shared" si="221"/>
        <v>779</v>
      </c>
      <c r="F4810" s="5" cm="1">
        <f t="array" ref="F4810">INDEX(_xlfn._xlws.FILTER(A$9:A$16378,E4810=E$9:E$16378*ISNUMBER(A$9:A$16378)),1)</f>
        <v>44417</v>
      </c>
      <c r="G4810" s="5" cm="1">
        <f t="array" ref="G4810">INDEX(_xlfn._xlws.FILTER(A$9:A$16378,E4810=E$9:E$16378*ISNUMBER(A$9:A$16378)),COUNT(_xlfn._xlws.FILTER(A$9:A$16378,E4810=E$9:E$16378*ISNUMBER(A$9:A$16378))))</f>
        <v>44421</v>
      </c>
      <c r="H4810" t="str">
        <v/>
      </c>
      <c r="I4810" s="10" t="str" cm="1">
        <f t="array" ref="I4810">_xlfn.IFS(AND(OR(_xlfn._xlws.FILTER(D$9:D$16388,E$9:E$16388=E4810)),ROW()=_xlfn.MINIFS(_xlfn.ANCHORARRAY(H$9),E$9:E$16388,E4810)),A4810-C$4,ROW()=_xlfn.MINIFS(_xlfn.ANCHORARRAY(H$9),E$9:E$16388,E4810),IFERROR(A4810-INDEX(G$9:G$16388,MATCH(E4810-1,E$9:E$16388,0)),A4810-C$4),ISNUMBER(A4810),A4810-F4810,TRUE,"")</f>
        <v/>
      </c>
      <c r="J4810" t="str">
        <f t="shared" si="223"/>
        <v/>
      </c>
      <c r="L4810" s="5"/>
    </row>
    <row r="4811" spans="1:12">
      <c r="A4811" s="3">
        <v>44420</v>
      </c>
      <c r="B4811" s="4" t="str">
        <f>"annual period "&amp;COUNTIF(D$9:D4811,TRUE)</f>
        <v>annual period 18</v>
      </c>
      <c r="D4811" t="b">
        <f t="shared" si="222"/>
        <v>0</v>
      </c>
      <c r="E4811">
        <f t="shared" ref="E4811:E4874" si="224">IF(A4811="Trip #",E4810+1,E4810)</f>
        <v>779</v>
      </c>
      <c r="F4811" s="5" cm="1">
        <f t="array" ref="F4811">INDEX(_xlfn._xlws.FILTER(A$9:A$16378,E4811=E$9:E$16378*ISNUMBER(A$9:A$16378)),1)</f>
        <v>44417</v>
      </c>
      <c r="G4811" s="5" cm="1">
        <f t="array" ref="G4811">INDEX(_xlfn._xlws.FILTER(A$9:A$16378,E4811=E$9:E$16378*ISNUMBER(A$9:A$16378)),COUNT(_xlfn._xlws.FILTER(A$9:A$16378,E4811=E$9:E$16378*ISNUMBER(A$9:A$16378))))</f>
        <v>44421</v>
      </c>
      <c r="H4811" t="str">
        <v/>
      </c>
      <c r="I4811" s="10" cm="1">
        <f t="array" ref="I4811">_xlfn.IFS(AND(OR(_xlfn._xlws.FILTER(D$9:D$16388,E$9:E$16388=E4811)),ROW()=_xlfn.MINIFS(_xlfn.ANCHORARRAY(H$9),E$9:E$16388,E4811)),A4811-C$4,ROW()=_xlfn.MINIFS(_xlfn.ANCHORARRAY(H$9),E$9:E$16388,E4811),IFERROR(A4811-INDEX(G$9:G$16388,MATCH(E4811-1,E$9:E$16388,0)),A4811-C$4),ISNUMBER(A4811),A4811-F4811,TRUE,"")</f>
        <v>3</v>
      </c>
      <c r="J4811" t="b">
        <f t="shared" si="223"/>
        <v>0</v>
      </c>
      <c r="L4811" s="5"/>
    </row>
    <row r="4812" spans="1:12">
      <c r="B4812" s="4" t="str">
        <f>"annual period "&amp;COUNTIF(D$9:D4812,TRUE)</f>
        <v>annual period 18</v>
      </c>
      <c r="D4812" t="b">
        <f t="shared" si="222"/>
        <v>0</v>
      </c>
      <c r="E4812">
        <f t="shared" si="224"/>
        <v>779</v>
      </c>
      <c r="F4812" s="5" cm="1">
        <f t="array" ref="F4812">INDEX(_xlfn._xlws.FILTER(A$9:A$16378,E4812=E$9:E$16378*ISNUMBER(A$9:A$16378)),1)</f>
        <v>44417</v>
      </c>
      <c r="G4812" s="5" cm="1">
        <f t="array" ref="G4812">INDEX(_xlfn._xlws.FILTER(A$9:A$16378,E4812=E$9:E$16378*ISNUMBER(A$9:A$16378)),COUNT(_xlfn._xlws.FILTER(A$9:A$16378,E4812=E$9:E$16378*ISNUMBER(A$9:A$16378))))</f>
        <v>44421</v>
      </c>
      <c r="H4812" t="str">
        <v/>
      </c>
      <c r="I4812" s="10" t="str" cm="1">
        <f t="array" ref="I4812">_xlfn.IFS(AND(OR(_xlfn._xlws.FILTER(D$9:D$16388,E$9:E$16388=E4812)),ROW()=_xlfn.MINIFS(_xlfn.ANCHORARRAY(H$9),E$9:E$16388,E4812)),A4812-C$4,ROW()=_xlfn.MINIFS(_xlfn.ANCHORARRAY(H$9),E$9:E$16388,E4812),IFERROR(A4812-INDEX(G$9:G$16388,MATCH(E4812-1,E$9:E$16388,0)),A4812-C$4),ISNUMBER(A4812),A4812-F4812,TRUE,"")</f>
        <v/>
      </c>
      <c r="J4812" t="str">
        <f t="shared" si="223"/>
        <v/>
      </c>
      <c r="L4812" s="5"/>
    </row>
    <row r="4813" spans="1:12">
      <c r="A4813" s="3">
        <v>44420</v>
      </c>
      <c r="B4813" s="4" t="str">
        <f>"annual period "&amp;COUNTIF(D$9:D4813,TRUE)</f>
        <v>annual period 18</v>
      </c>
      <c r="D4813" t="b">
        <f t="shared" si="222"/>
        <v>0</v>
      </c>
      <c r="E4813">
        <f t="shared" si="224"/>
        <v>779</v>
      </c>
      <c r="F4813" s="5" cm="1">
        <f t="array" ref="F4813">INDEX(_xlfn._xlws.FILTER(A$9:A$16378,E4813=E$9:E$16378*ISNUMBER(A$9:A$16378)),1)</f>
        <v>44417</v>
      </c>
      <c r="G4813" s="5" cm="1">
        <f t="array" ref="G4813">INDEX(_xlfn._xlws.FILTER(A$9:A$16378,E4813=E$9:E$16378*ISNUMBER(A$9:A$16378)),COUNT(_xlfn._xlws.FILTER(A$9:A$16378,E4813=E$9:E$16378*ISNUMBER(A$9:A$16378))))</f>
        <v>44421</v>
      </c>
      <c r="H4813" t="str">
        <v/>
      </c>
      <c r="I4813" s="10" cm="1">
        <f t="array" ref="I4813">_xlfn.IFS(AND(OR(_xlfn._xlws.FILTER(D$9:D$16388,E$9:E$16388=E4813)),ROW()=_xlfn.MINIFS(_xlfn.ANCHORARRAY(H$9),E$9:E$16388,E4813)),A4813-C$4,ROW()=_xlfn.MINIFS(_xlfn.ANCHORARRAY(H$9),E$9:E$16388,E4813),IFERROR(A4813-INDEX(G$9:G$16388,MATCH(E4813-1,E$9:E$16388,0)),A4813-C$4),ISNUMBER(A4813),A4813-F4813,TRUE,"")</f>
        <v>3</v>
      </c>
      <c r="J4813" t="b">
        <f t="shared" si="223"/>
        <v>0</v>
      </c>
      <c r="L4813" s="5"/>
    </row>
    <row r="4814" spans="1:12">
      <c r="B4814" s="4" t="str">
        <f>"annual period "&amp;COUNTIF(D$9:D4814,TRUE)</f>
        <v>annual period 18</v>
      </c>
      <c r="D4814" t="b">
        <f t="shared" si="222"/>
        <v>0</v>
      </c>
      <c r="E4814">
        <f t="shared" si="224"/>
        <v>779</v>
      </c>
      <c r="F4814" s="5" cm="1">
        <f t="array" ref="F4814">INDEX(_xlfn._xlws.FILTER(A$9:A$16378,E4814=E$9:E$16378*ISNUMBER(A$9:A$16378)),1)</f>
        <v>44417</v>
      </c>
      <c r="G4814" s="5" cm="1">
        <f t="array" ref="G4814">INDEX(_xlfn._xlws.FILTER(A$9:A$16378,E4814=E$9:E$16378*ISNUMBER(A$9:A$16378)),COUNT(_xlfn._xlws.FILTER(A$9:A$16378,E4814=E$9:E$16378*ISNUMBER(A$9:A$16378))))</f>
        <v>44421</v>
      </c>
      <c r="H4814" t="str">
        <v/>
      </c>
      <c r="I4814" s="10" t="str" cm="1">
        <f t="array" ref="I4814">_xlfn.IFS(AND(OR(_xlfn._xlws.FILTER(D$9:D$16388,E$9:E$16388=E4814)),ROW()=_xlfn.MINIFS(_xlfn.ANCHORARRAY(H$9),E$9:E$16388,E4814)),A4814-C$4,ROW()=_xlfn.MINIFS(_xlfn.ANCHORARRAY(H$9),E$9:E$16388,E4814),IFERROR(A4814-INDEX(G$9:G$16388,MATCH(E4814-1,E$9:E$16388,0)),A4814-C$4),ISNUMBER(A4814),A4814-F4814,TRUE,"")</f>
        <v/>
      </c>
      <c r="J4814" t="str">
        <f t="shared" si="223"/>
        <v/>
      </c>
      <c r="L4814" s="5"/>
    </row>
    <row r="4815" spans="1:12">
      <c r="A4815" s="3">
        <v>44420</v>
      </c>
      <c r="B4815" s="4" t="str">
        <f>"annual period "&amp;COUNTIF(D$9:D4815,TRUE)</f>
        <v>annual period 18</v>
      </c>
      <c r="D4815" t="b">
        <f t="shared" si="222"/>
        <v>0</v>
      </c>
      <c r="E4815">
        <f t="shared" si="224"/>
        <v>779</v>
      </c>
      <c r="F4815" s="5" cm="1">
        <f t="array" ref="F4815">INDEX(_xlfn._xlws.FILTER(A$9:A$16378,E4815=E$9:E$16378*ISNUMBER(A$9:A$16378)),1)</f>
        <v>44417</v>
      </c>
      <c r="G4815" s="5" cm="1">
        <f t="array" ref="G4815">INDEX(_xlfn._xlws.FILTER(A$9:A$16378,E4815=E$9:E$16378*ISNUMBER(A$9:A$16378)),COUNT(_xlfn._xlws.FILTER(A$9:A$16378,E4815=E$9:E$16378*ISNUMBER(A$9:A$16378))))</f>
        <v>44421</v>
      </c>
      <c r="H4815" t="str">
        <v/>
      </c>
      <c r="I4815" s="10" cm="1">
        <f t="array" ref="I4815">_xlfn.IFS(AND(OR(_xlfn._xlws.FILTER(D$9:D$16388,E$9:E$16388=E4815)),ROW()=_xlfn.MINIFS(_xlfn.ANCHORARRAY(H$9),E$9:E$16388,E4815)),A4815-C$4,ROW()=_xlfn.MINIFS(_xlfn.ANCHORARRAY(H$9),E$9:E$16388,E4815),IFERROR(A4815-INDEX(G$9:G$16388,MATCH(E4815-1,E$9:E$16388,0)),A4815-C$4),ISNUMBER(A4815),A4815-F4815,TRUE,"")</f>
        <v>3</v>
      </c>
      <c r="J4815" t="b">
        <f t="shared" si="223"/>
        <v>0</v>
      </c>
      <c r="L4815" s="5"/>
    </row>
    <row r="4816" spans="1:12">
      <c r="B4816" s="4" t="str">
        <f>"annual period "&amp;COUNTIF(D$9:D4816,TRUE)</f>
        <v>annual period 18</v>
      </c>
      <c r="D4816" t="b">
        <f t="shared" si="222"/>
        <v>0</v>
      </c>
      <c r="E4816">
        <f t="shared" si="224"/>
        <v>779</v>
      </c>
      <c r="F4816" s="5" cm="1">
        <f t="array" ref="F4816">INDEX(_xlfn._xlws.FILTER(A$9:A$16378,E4816=E$9:E$16378*ISNUMBER(A$9:A$16378)),1)</f>
        <v>44417</v>
      </c>
      <c r="G4816" s="5" cm="1">
        <f t="array" ref="G4816">INDEX(_xlfn._xlws.FILTER(A$9:A$16378,E4816=E$9:E$16378*ISNUMBER(A$9:A$16378)),COUNT(_xlfn._xlws.FILTER(A$9:A$16378,E4816=E$9:E$16378*ISNUMBER(A$9:A$16378))))</f>
        <v>44421</v>
      </c>
      <c r="H4816" t="str">
        <v/>
      </c>
      <c r="I4816" s="10" t="str" cm="1">
        <f t="array" ref="I4816">_xlfn.IFS(AND(OR(_xlfn._xlws.FILTER(D$9:D$16388,E$9:E$16388=E4816)),ROW()=_xlfn.MINIFS(_xlfn.ANCHORARRAY(H$9),E$9:E$16388,E4816)),A4816-C$4,ROW()=_xlfn.MINIFS(_xlfn.ANCHORARRAY(H$9),E$9:E$16388,E4816),IFERROR(A4816-INDEX(G$9:G$16388,MATCH(E4816-1,E$9:E$16388,0)),A4816-C$4),ISNUMBER(A4816),A4816-F4816,TRUE,"")</f>
        <v/>
      </c>
      <c r="J4816" t="str">
        <f t="shared" si="223"/>
        <v/>
      </c>
      <c r="L4816" s="5"/>
    </row>
    <row r="4817" spans="1:12">
      <c r="A4817" s="3">
        <v>44421</v>
      </c>
      <c r="B4817" s="4" t="str">
        <f>"annual period "&amp;COUNTIF(D$9:D4817,TRUE)</f>
        <v>annual period 18</v>
      </c>
      <c r="D4817" t="b">
        <f t="shared" si="222"/>
        <v>0</v>
      </c>
      <c r="E4817">
        <f t="shared" si="224"/>
        <v>779</v>
      </c>
      <c r="F4817" s="5" cm="1">
        <f t="array" ref="F4817">INDEX(_xlfn._xlws.FILTER(A$9:A$16378,E4817=E$9:E$16378*ISNUMBER(A$9:A$16378)),1)</f>
        <v>44417</v>
      </c>
      <c r="G4817" s="5" cm="1">
        <f t="array" ref="G4817">INDEX(_xlfn._xlws.FILTER(A$9:A$16378,E4817=E$9:E$16378*ISNUMBER(A$9:A$16378)),COUNT(_xlfn._xlws.FILTER(A$9:A$16378,E4817=E$9:E$16378*ISNUMBER(A$9:A$16378))))</f>
        <v>44421</v>
      </c>
      <c r="H4817" t="str">
        <v/>
      </c>
      <c r="I4817" s="10" cm="1">
        <f t="array" ref="I4817">_xlfn.IFS(AND(OR(_xlfn._xlws.FILTER(D$9:D$16388,E$9:E$16388=E4817)),ROW()=_xlfn.MINIFS(_xlfn.ANCHORARRAY(H$9),E$9:E$16388,E4817)),A4817-C$4,ROW()=_xlfn.MINIFS(_xlfn.ANCHORARRAY(H$9),E$9:E$16388,E4817),IFERROR(A4817-INDEX(G$9:G$16388,MATCH(E4817-1,E$9:E$16388,0)),A4817-C$4),ISNUMBER(A4817),A4817-F4817,TRUE,"")</f>
        <v>4</v>
      </c>
      <c r="J4817" t="b">
        <f t="shared" si="223"/>
        <v>0</v>
      </c>
      <c r="L4817" s="5"/>
    </row>
    <row r="4818" spans="1:12">
      <c r="A4818" s="1" t="s">
        <v>14</v>
      </c>
      <c r="B4818" s="4" t="str">
        <f>"annual period "&amp;COUNTIF(D$9:D4818,TRUE)</f>
        <v>annual period 18</v>
      </c>
      <c r="D4818" t="b">
        <f t="shared" si="222"/>
        <v>0</v>
      </c>
      <c r="E4818">
        <f t="shared" si="224"/>
        <v>780</v>
      </c>
      <c r="F4818" s="5" cm="1">
        <f t="array" ref="F4818">INDEX(_xlfn._xlws.FILTER(A$9:A$16378,E4818=E$9:E$16378*ISNUMBER(A$9:A$16378)),1)</f>
        <v>44433</v>
      </c>
      <c r="G4818" s="5" cm="1">
        <f t="array" ref="G4818">INDEX(_xlfn._xlws.FILTER(A$9:A$16378,E4818=E$9:E$16378*ISNUMBER(A$9:A$16378)),COUNT(_xlfn._xlws.FILTER(A$9:A$16378,E4818=E$9:E$16378*ISNUMBER(A$9:A$16378))))</f>
        <v>44435</v>
      </c>
      <c r="H4818" t="str">
        <v/>
      </c>
      <c r="I4818" s="10" t="str" cm="1">
        <f t="array" ref="I4818">_xlfn.IFS(AND(OR(_xlfn._xlws.FILTER(D$9:D$16388,E$9:E$16388=E4818)),ROW()=_xlfn.MINIFS(_xlfn.ANCHORARRAY(H$9),E$9:E$16388,E4818)),A4818-C$4,ROW()=_xlfn.MINIFS(_xlfn.ANCHORARRAY(H$9),E$9:E$16388,E4818),IFERROR(A4818-INDEX(G$9:G$16388,MATCH(E4818-1,E$9:E$16388,0)),A4818-C$4),ISNUMBER(A4818),A4818-F4818,TRUE,"")</f>
        <v/>
      </c>
      <c r="J4818" t="str">
        <f t="shared" si="223"/>
        <v/>
      </c>
      <c r="L4818" s="5"/>
    </row>
    <row r="4819" spans="1:12">
      <c r="A4819" s="2"/>
      <c r="B4819" s="4" t="str">
        <f>"annual period "&amp;COUNTIF(D$9:D4819,TRUE)</f>
        <v>annual period 18</v>
      </c>
      <c r="D4819" t="b">
        <f t="shared" si="222"/>
        <v>0</v>
      </c>
      <c r="E4819">
        <f t="shared" si="224"/>
        <v>780</v>
      </c>
      <c r="F4819" s="5" cm="1">
        <f t="array" ref="F4819">INDEX(_xlfn._xlws.FILTER(A$9:A$16378,E4819=E$9:E$16378*ISNUMBER(A$9:A$16378)),1)</f>
        <v>44433</v>
      </c>
      <c r="G4819" s="5" cm="1">
        <f t="array" ref="G4819">INDEX(_xlfn._xlws.FILTER(A$9:A$16378,E4819=E$9:E$16378*ISNUMBER(A$9:A$16378)),COUNT(_xlfn._xlws.FILTER(A$9:A$16378,E4819=E$9:E$16378*ISNUMBER(A$9:A$16378))))</f>
        <v>44435</v>
      </c>
      <c r="H4819" t="str">
        <v/>
      </c>
      <c r="I4819" s="10" t="str" cm="1">
        <f t="array" ref="I4819">_xlfn.IFS(AND(OR(_xlfn._xlws.FILTER(D$9:D$16388,E$9:E$16388=E4819)),ROW()=_xlfn.MINIFS(_xlfn.ANCHORARRAY(H$9),E$9:E$16388,E4819)),A4819-C$4,ROW()=_xlfn.MINIFS(_xlfn.ANCHORARRAY(H$9),E$9:E$16388,E4819),IFERROR(A4819-INDEX(G$9:G$16388,MATCH(E4819-1,E$9:E$16388,0)),A4819-C$4),ISNUMBER(A4819),A4819-F4819,TRUE,"")</f>
        <v/>
      </c>
      <c r="J4819" t="str">
        <f t="shared" si="223"/>
        <v/>
      </c>
      <c r="L4819" s="5"/>
    </row>
    <row r="4820" spans="1:12">
      <c r="A4820" s="3">
        <v>44433</v>
      </c>
      <c r="B4820" s="4" t="str">
        <f>"annual period "&amp;COUNTIF(D$9:D4820,TRUE)</f>
        <v>annual period 18</v>
      </c>
      <c r="D4820" t="b">
        <f t="shared" si="222"/>
        <v>0</v>
      </c>
      <c r="E4820">
        <f t="shared" si="224"/>
        <v>780</v>
      </c>
      <c r="F4820" s="5" cm="1">
        <f t="array" ref="F4820">INDEX(_xlfn._xlws.FILTER(A$9:A$16378,E4820=E$9:E$16378*ISNUMBER(A$9:A$16378)),1)</f>
        <v>44433</v>
      </c>
      <c r="G4820" s="5" cm="1">
        <f t="array" ref="G4820">INDEX(_xlfn._xlws.FILTER(A$9:A$16378,E4820=E$9:E$16378*ISNUMBER(A$9:A$16378)),COUNT(_xlfn._xlws.FILTER(A$9:A$16378,E4820=E$9:E$16378*ISNUMBER(A$9:A$16378))))</f>
        <v>44435</v>
      </c>
      <c r="H4820">
        <v>4820</v>
      </c>
      <c r="I4820" s="10" cm="1">
        <f t="array" ref="I4820">_xlfn.IFS(AND(OR(_xlfn._xlws.FILTER(D$9:D$16388,E$9:E$16388=E4820)),ROW()=_xlfn.MINIFS(_xlfn.ANCHORARRAY(H$9),E$9:E$16388,E4820)),A4820-C$4,ROW()=_xlfn.MINIFS(_xlfn.ANCHORARRAY(H$9),E$9:E$16388,E4820),IFERROR(A4820-INDEX(G$9:G$16388,MATCH(E4820-1,E$9:E$16388,0)),A4820-C$4),ISNUMBER(A4820),A4820-F4820,TRUE,"")</f>
        <v>12</v>
      </c>
      <c r="J4820" t="b">
        <f t="shared" si="223"/>
        <v>0</v>
      </c>
      <c r="L4820" s="5"/>
    </row>
    <row r="4821" spans="1:12">
      <c r="B4821" s="4" t="str">
        <f>"annual period "&amp;COUNTIF(D$9:D4821,TRUE)</f>
        <v>annual period 18</v>
      </c>
      <c r="D4821" t="b">
        <f t="shared" si="222"/>
        <v>0</v>
      </c>
      <c r="E4821">
        <f t="shared" si="224"/>
        <v>780</v>
      </c>
      <c r="F4821" s="5" cm="1">
        <f t="array" ref="F4821">INDEX(_xlfn._xlws.FILTER(A$9:A$16378,E4821=E$9:E$16378*ISNUMBER(A$9:A$16378)),1)</f>
        <v>44433</v>
      </c>
      <c r="G4821" s="5" cm="1">
        <f t="array" ref="G4821">INDEX(_xlfn._xlws.FILTER(A$9:A$16378,E4821=E$9:E$16378*ISNUMBER(A$9:A$16378)),COUNT(_xlfn._xlws.FILTER(A$9:A$16378,E4821=E$9:E$16378*ISNUMBER(A$9:A$16378))))</f>
        <v>44435</v>
      </c>
      <c r="H4821" t="str">
        <v/>
      </c>
      <c r="I4821" s="10" t="str" cm="1">
        <f t="array" ref="I4821">_xlfn.IFS(AND(OR(_xlfn._xlws.FILTER(D$9:D$16388,E$9:E$16388=E4821)),ROW()=_xlfn.MINIFS(_xlfn.ANCHORARRAY(H$9),E$9:E$16388,E4821)),A4821-C$4,ROW()=_xlfn.MINIFS(_xlfn.ANCHORARRAY(H$9),E$9:E$16388,E4821),IFERROR(A4821-INDEX(G$9:G$16388,MATCH(E4821-1,E$9:E$16388,0)),A4821-C$4),ISNUMBER(A4821),A4821-F4821,TRUE,"")</f>
        <v/>
      </c>
      <c r="J4821" t="str">
        <f t="shared" si="223"/>
        <v/>
      </c>
      <c r="L4821" s="5"/>
    </row>
    <row r="4822" spans="1:12">
      <c r="A4822" s="3">
        <v>44434</v>
      </c>
      <c r="B4822" s="4" t="str">
        <f>"annual period "&amp;COUNTIF(D$9:D4822,TRUE)</f>
        <v>annual period 18</v>
      </c>
      <c r="D4822" t="b">
        <f t="shared" si="222"/>
        <v>0</v>
      </c>
      <c r="E4822">
        <f t="shared" si="224"/>
        <v>780</v>
      </c>
      <c r="F4822" s="5" cm="1">
        <f t="array" ref="F4822">INDEX(_xlfn._xlws.FILTER(A$9:A$16378,E4822=E$9:E$16378*ISNUMBER(A$9:A$16378)),1)</f>
        <v>44433</v>
      </c>
      <c r="G4822" s="5" cm="1">
        <f t="array" ref="G4822">INDEX(_xlfn._xlws.FILTER(A$9:A$16378,E4822=E$9:E$16378*ISNUMBER(A$9:A$16378)),COUNT(_xlfn._xlws.FILTER(A$9:A$16378,E4822=E$9:E$16378*ISNUMBER(A$9:A$16378))))</f>
        <v>44435</v>
      </c>
      <c r="H4822" t="str">
        <v/>
      </c>
      <c r="I4822" s="10" cm="1">
        <f t="array" ref="I4822">_xlfn.IFS(AND(OR(_xlfn._xlws.FILTER(D$9:D$16388,E$9:E$16388=E4822)),ROW()=_xlfn.MINIFS(_xlfn.ANCHORARRAY(H$9),E$9:E$16388,E4822)),A4822-C$4,ROW()=_xlfn.MINIFS(_xlfn.ANCHORARRAY(H$9),E$9:E$16388,E4822),IFERROR(A4822-INDEX(G$9:G$16388,MATCH(E4822-1,E$9:E$16388,0)),A4822-C$4),ISNUMBER(A4822),A4822-F4822,TRUE,"")</f>
        <v>1</v>
      </c>
      <c r="J4822" t="b">
        <f t="shared" si="223"/>
        <v>0</v>
      </c>
      <c r="L4822" s="5"/>
    </row>
    <row r="4823" spans="1:12">
      <c r="B4823" s="4" t="str">
        <f>"annual period "&amp;COUNTIF(D$9:D4823,TRUE)</f>
        <v>annual period 18</v>
      </c>
      <c r="D4823" t="b">
        <f t="shared" si="222"/>
        <v>0</v>
      </c>
      <c r="E4823">
        <f t="shared" si="224"/>
        <v>780</v>
      </c>
      <c r="F4823" s="5" cm="1">
        <f t="array" ref="F4823">INDEX(_xlfn._xlws.FILTER(A$9:A$16378,E4823=E$9:E$16378*ISNUMBER(A$9:A$16378)),1)</f>
        <v>44433</v>
      </c>
      <c r="G4823" s="5" cm="1">
        <f t="array" ref="G4823">INDEX(_xlfn._xlws.FILTER(A$9:A$16378,E4823=E$9:E$16378*ISNUMBER(A$9:A$16378)),COUNT(_xlfn._xlws.FILTER(A$9:A$16378,E4823=E$9:E$16378*ISNUMBER(A$9:A$16378))))</f>
        <v>44435</v>
      </c>
      <c r="H4823" t="str">
        <v/>
      </c>
      <c r="I4823" s="10" t="str" cm="1">
        <f t="array" ref="I4823">_xlfn.IFS(AND(OR(_xlfn._xlws.FILTER(D$9:D$16388,E$9:E$16388=E4823)),ROW()=_xlfn.MINIFS(_xlfn.ANCHORARRAY(H$9),E$9:E$16388,E4823)),A4823-C$4,ROW()=_xlfn.MINIFS(_xlfn.ANCHORARRAY(H$9),E$9:E$16388,E4823),IFERROR(A4823-INDEX(G$9:G$16388,MATCH(E4823-1,E$9:E$16388,0)),A4823-C$4),ISNUMBER(A4823),A4823-F4823,TRUE,"")</f>
        <v/>
      </c>
      <c r="J4823" t="str">
        <f t="shared" si="223"/>
        <v/>
      </c>
      <c r="L4823" s="5"/>
    </row>
    <row r="4824" spans="1:12">
      <c r="A4824" s="3">
        <v>44434</v>
      </c>
      <c r="B4824" s="4" t="str">
        <f>"annual period "&amp;COUNTIF(D$9:D4824,TRUE)</f>
        <v>annual period 18</v>
      </c>
      <c r="D4824" t="b">
        <f t="shared" si="222"/>
        <v>0</v>
      </c>
      <c r="E4824">
        <f t="shared" si="224"/>
        <v>780</v>
      </c>
      <c r="F4824" s="5" cm="1">
        <f t="array" ref="F4824">INDEX(_xlfn._xlws.FILTER(A$9:A$16378,E4824=E$9:E$16378*ISNUMBER(A$9:A$16378)),1)</f>
        <v>44433</v>
      </c>
      <c r="G4824" s="5" cm="1">
        <f t="array" ref="G4824">INDEX(_xlfn._xlws.FILTER(A$9:A$16378,E4824=E$9:E$16378*ISNUMBER(A$9:A$16378)),COUNT(_xlfn._xlws.FILTER(A$9:A$16378,E4824=E$9:E$16378*ISNUMBER(A$9:A$16378))))</f>
        <v>44435</v>
      </c>
      <c r="H4824" t="str">
        <v/>
      </c>
      <c r="I4824" s="10" cm="1">
        <f t="array" ref="I4824">_xlfn.IFS(AND(OR(_xlfn._xlws.FILTER(D$9:D$16388,E$9:E$16388=E4824)),ROW()=_xlfn.MINIFS(_xlfn.ANCHORARRAY(H$9),E$9:E$16388,E4824)),A4824-C$4,ROW()=_xlfn.MINIFS(_xlfn.ANCHORARRAY(H$9),E$9:E$16388,E4824),IFERROR(A4824-INDEX(G$9:G$16388,MATCH(E4824-1,E$9:E$16388,0)),A4824-C$4),ISNUMBER(A4824),A4824-F4824,TRUE,"")</f>
        <v>1</v>
      </c>
      <c r="J4824" t="b">
        <f t="shared" si="223"/>
        <v>0</v>
      </c>
      <c r="L4824" s="5"/>
    </row>
    <row r="4825" spans="1:12">
      <c r="B4825" s="4" t="str">
        <f>"annual period "&amp;COUNTIF(D$9:D4825,TRUE)</f>
        <v>annual period 18</v>
      </c>
      <c r="D4825" t="b">
        <f t="shared" si="222"/>
        <v>0</v>
      </c>
      <c r="E4825">
        <f t="shared" si="224"/>
        <v>780</v>
      </c>
      <c r="F4825" s="5" cm="1">
        <f t="array" ref="F4825">INDEX(_xlfn._xlws.FILTER(A$9:A$16378,E4825=E$9:E$16378*ISNUMBER(A$9:A$16378)),1)</f>
        <v>44433</v>
      </c>
      <c r="G4825" s="5" cm="1">
        <f t="array" ref="G4825">INDEX(_xlfn._xlws.FILTER(A$9:A$16378,E4825=E$9:E$16378*ISNUMBER(A$9:A$16378)),COUNT(_xlfn._xlws.FILTER(A$9:A$16378,E4825=E$9:E$16378*ISNUMBER(A$9:A$16378))))</f>
        <v>44435</v>
      </c>
      <c r="H4825" t="str">
        <v/>
      </c>
      <c r="I4825" s="10" t="str" cm="1">
        <f t="array" ref="I4825">_xlfn.IFS(AND(OR(_xlfn._xlws.FILTER(D$9:D$16388,E$9:E$16388=E4825)),ROW()=_xlfn.MINIFS(_xlfn.ANCHORARRAY(H$9),E$9:E$16388,E4825)),A4825-C$4,ROW()=_xlfn.MINIFS(_xlfn.ANCHORARRAY(H$9),E$9:E$16388,E4825),IFERROR(A4825-INDEX(G$9:G$16388,MATCH(E4825-1,E$9:E$16388,0)),A4825-C$4),ISNUMBER(A4825),A4825-F4825,TRUE,"")</f>
        <v/>
      </c>
      <c r="J4825" t="str">
        <f t="shared" si="223"/>
        <v/>
      </c>
      <c r="L4825" s="5"/>
    </row>
    <row r="4826" spans="1:12">
      <c r="A4826" s="3">
        <v>44435</v>
      </c>
      <c r="B4826" s="4" t="str">
        <f>"annual period "&amp;COUNTIF(D$9:D4826,TRUE)</f>
        <v>annual period 18</v>
      </c>
      <c r="D4826" t="b">
        <f t="shared" si="222"/>
        <v>0</v>
      </c>
      <c r="E4826">
        <f t="shared" si="224"/>
        <v>780</v>
      </c>
      <c r="F4826" s="5" cm="1">
        <f t="array" ref="F4826">INDEX(_xlfn._xlws.FILTER(A$9:A$16378,E4826=E$9:E$16378*ISNUMBER(A$9:A$16378)),1)</f>
        <v>44433</v>
      </c>
      <c r="G4826" s="5" cm="1">
        <f t="array" ref="G4826">INDEX(_xlfn._xlws.FILTER(A$9:A$16378,E4826=E$9:E$16378*ISNUMBER(A$9:A$16378)),COUNT(_xlfn._xlws.FILTER(A$9:A$16378,E4826=E$9:E$16378*ISNUMBER(A$9:A$16378))))</f>
        <v>44435</v>
      </c>
      <c r="H4826" t="str">
        <v/>
      </c>
      <c r="I4826" s="10" cm="1">
        <f t="array" ref="I4826">_xlfn.IFS(AND(OR(_xlfn._xlws.FILTER(D$9:D$16388,E$9:E$16388=E4826)),ROW()=_xlfn.MINIFS(_xlfn.ANCHORARRAY(H$9),E$9:E$16388,E4826)),A4826-C$4,ROW()=_xlfn.MINIFS(_xlfn.ANCHORARRAY(H$9),E$9:E$16388,E4826),IFERROR(A4826-INDEX(G$9:G$16388,MATCH(E4826-1,E$9:E$16388,0)),A4826-C$4),ISNUMBER(A4826),A4826-F4826,TRUE,"")</f>
        <v>2</v>
      </c>
      <c r="J4826" t="b">
        <f t="shared" si="223"/>
        <v>0</v>
      </c>
      <c r="L4826" s="5"/>
    </row>
    <row r="4827" spans="1:12">
      <c r="B4827" s="4" t="str">
        <f>"annual period "&amp;COUNTIF(D$9:D4827,TRUE)</f>
        <v>annual period 18</v>
      </c>
      <c r="D4827" t="b">
        <f t="shared" si="222"/>
        <v>0</v>
      </c>
      <c r="E4827">
        <f t="shared" si="224"/>
        <v>780</v>
      </c>
      <c r="F4827" s="5" cm="1">
        <f t="array" ref="F4827">INDEX(_xlfn._xlws.FILTER(A$9:A$16378,E4827=E$9:E$16378*ISNUMBER(A$9:A$16378)),1)</f>
        <v>44433</v>
      </c>
      <c r="G4827" s="5" cm="1">
        <f t="array" ref="G4827">INDEX(_xlfn._xlws.FILTER(A$9:A$16378,E4827=E$9:E$16378*ISNUMBER(A$9:A$16378)),COUNT(_xlfn._xlws.FILTER(A$9:A$16378,E4827=E$9:E$16378*ISNUMBER(A$9:A$16378))))</f>
        <v>44435</v>
      </c>
      <c r="H4827" t="str">
        <v/>
      </c>
      <c r="I4827" s="10" t="str" cm="1">
        <f t="array" ref="I4827">_xlfn.IFS(AND(OR(_xlfn._xlws.FILTER(D$9:D$16388,E$9:E$16388=E4827)),ROW()=_xlfn.MINIFS(_xlfn.ANCHORARRAY(H$9),E$9:E$16388,E4827)),A4827-C$4,ROW()=_xlfn.MINIFS(_xlfn.ANCHORARRAY(H$9),E$9:E$16388,E4827),IFERROR(A4827-INDEX(G$9:G$16388,MATCH(E4827-1,E$9:E$16388,0)),A4827-C$4),ISNUMBER(A4827),A4827-F4827,TRUE,"")</f>
        <v/>
      </c>
      <c r="J4827" t="str">
        <f t="shared" si="223"/>
        <v/>
      </c>
      <c r="L4827" s="5"/>
    </row>
    <row r="4828" spans="1:12">
      <c r="A4828" s="3">
        <v>44435</v>
      </c>
      <c r="B4828" s="4" t="str">
        <f>"annual period "&amp;COUNTIF(D$9:D4828,TRUE)</f>
        <v>annual period 18</v>
      </c>
      <c r="D4828" t="b">
        <f t="shared" si="222"/>
        <v>0</v>
      </c>
      <c r="E4828">
        <f t="shared" si="224"/>
        <v>780</v>
      </c>
      <c r="F4828" s="5" cm="1">
        <f t="array" ref="F4828">INDEX(_xlfn._xlws.FILTER(A$9:A$16378,E4828=E$9:E$16378*ISNUMBER(A$9:A$16378)),1)</f>
        <v>44433</v>
      </c>
      <c r="G4828" s="5" cm="1">
        <f t="array" ref="G4828">INDEX(_xlfn._xlws.FILTER(A$9:A$16378,E4828=E$9:E$16378*ISNUMBER(A$9:A$16378)),COUNT(_xlfn._xlws.FILTER(A$9:A$16378,E4828=E$9:E$16378*ISNUMBER(A$9:A$16378))))</f>
        <v>44435</v>
      </c>
      <c r="H4828" t="str">
        <v/>
      </c>
      <c r="I4828" s="10" cm="1">
        <f t="array" ref="I4828">_xlfn.IFS(AND(OR(_xlfn._xlws.FILTER(D$9:D$16388,E$9:E$16388=E4828)),ROW()=_xlfn.MINIFS(_xlfn.ANCHORARRAY(H$9),E$9:E$16388,E4828)),A4828-C$4,ROW()=_xlfn.MINIFS(_xlfn.ANCHORARRAY(H$9),E$9:E$16388,E4828),IFERROR(A4828-INDEX(G$9:G$16388,MATCH(E4828-1,E$9:E$16388,0)),A4828-C$4),ISNUMBER(A4828),A4828-F4828,TRUE,"")</f>
        <v>2</v>
      </c>
      <c r="J4828" t="b">
        <f t="shared" si="223"/>
        <v>0</v>
      </c>
      <c r="L4828" s="5"/>
    </row>
    <row r="4829" spans="1:12">
      <c r="A4829" s="1" t="s">
        <v>14</v>
      </c>
      <c r="B4829" s="4" t="str">
        <f>"annual period "&amp;COUNTIF(D$9:D4829,TRUE)</f>
        <v>annual period 18</v>
      </c>
      <c r="D4829" t="b">
        <f t="shared" si="222"/>
        <v>0</v>
      </c>
      <c r="E4829">
        <f t="shared" si="224"/>
        <v>781</v>
      </c>
      <c r="F4829" s="5" cm="1">
        <f t="array" ref="F4829">INDEX(_xlfn._xlws.FILTER(A$9:A$16378,E4829=E$9:E$16378*ISNUMBER(A$9:A$16378)),1)</f>
        <v>44438</v>
      </c>
      <c r="G4829" s="5" cm="1">
        <f t="array" ref="G4829">INDEX(_xlfn._xlws.FILTER(A$9:A$16378,E4829=E$9:E$16378*ISNUMBER(A$9:A$16378)),COUNT(_xlfn._xlws.FILTER(A$9:A$16378,E4829=E$9:E$16378*ISNUMBER(A$9:A$16378))))</f>
        <v>44438</v>
      </c>
      <c r="H4829" t="str">
        <v/>
      </c>
      <c r="I4829" s="10" t="str" cm="1">
        <f t="array" ref="I4829">_xlfn.IFS(AND(OR(_xlfn._xlws.FILTER(D$9:D$16388,E$9:E$16388=E4829)),ROW()=_xlfn.MINIFS(_xlfn.ANCHORARRAY(H$9),E$9:E$16388,E4829)),A4829-C$4,ROW()=_xlfn.MINIFS(_xlfn.ANCHORARRAY(H$9),E$9:E$16388,E4829),IFERROR(A4829-INDEX(G$9:G$16388,MATCH(E4829-1,E$9:E$16388,0)),A4829-C$4),ISNUMBER(A4829),A4829-F4829,TRUE,"")</f>
        <v/>
      </c>
      <c r="J4829" t="str">
        <f t="shared" si="223"/>
        <v/>
      </c>
      <c r="L4829" s="5"/>
    </row>
    <row r="4830" spans="1:12">
      <c r="A4830" s="2"/>
      <c r="B4830" s="4" t="str">
        <f>"annual period "&amp;COUNTIF(D$9:D4830,TRUE)</f>
        <v>annual period 18</v>
      </c>
      <c r="D4830" t="b">
        <f t="shared" si="222"/>
        <v>0</v>
      </c>
      <c r="E4830">
        <f t="shared" si="224"/>
        <v>781</v>
      </c>
      <c r="F4830" s="5" cm="1">
        <f t="array" ref="F4830">INDEX(_xlfn._xlws.FILTER(A$9:A$16378,E4830=E$9:E$16378*ISNUMBER(A$9:A$16378)),1)</f>
        <v>44438</v>
      </c>
      <c r="G4830" s="5" cm="1">
        <f t="array" ref="G4830">INDEX(_xlfn._xlws.FILTER(A$9:A$16378,E4830=E$9:E$16378*ISNUMBER(A$9:A$16378)),COUNT(_xlfn._xlws.FILTER(A$9:A$16378,E4830=E$9:E$16378*ISNUMBER(A$9:A$16378))))</f>
        <v>44438</v>
      </c>
      <c r="H4830" t="str">
        <v/>
      </c>
      <c r="I4830" s="10" t="str" cm="1">
        <f t="array" ref="I4830">_xlfn.IFS(AND(OR(_xlfn._xlws.FILTER(D$9:D$16388,E$9:E$16388=E4830)),ROW()=_xlfn.MINIFS(_xlfn.ANCHORARRAY(H$9),E$9:E$16388,E4830)),A4830-C$4,ROW()=_xlfn.MINIFS(_xlfn.ANCHORARRAY(H$9),E$9:E$16388,E4830),IFERROR(A4830-INDEX(G$9:G$16388,MATCH(E4830-1,E$9:E$16388,0)),A4830-C$4),ISNUMBER(A4830),A4830-F4830,TRUE,"")</f>
        <v/>
      </c>
      <c r="J4830" t="str">
        <f t="shared" si="223"/>
        <v/>
      </c>
      <c r="L4830" s="5"/>
    </row>
    <row r="4831" spans="1:12">
      <c r="A4831" s="3">
        <v>44438</v>
      </c>
      <c r="B4831" s="4" t="str">
        <f>"annual period "&amp;COUNTIF(D$9:D4831,TRUE)</f>
        <v>annual period 18</v>
      </c>
      <c r="D4831" t="b">
        <f t="shared" si="222"/>
        <v>0</v>
      </c>
      <c r="E4831">
        <f t="shared" si="224"/>
        <v>781</v>
      </c>
      <c r="F4831" s="5" cm="1">
        <f t="array" ref="F4831">INDEX(_xlfn._xlws.FILTER(A$9:A$16378,E4831=E$9:E$16378*ISNUMBER(A$9:A$16378)),1)</f>
        <v>44438</v>
      </c>
      <c r="G4831" s="5" cm="1">
        <f t="array" ref="G4831">INDEX(_xlfn._xlws.FILTER(A$9:A$16378,E4831=E$9:E$16378*ISNUMBER(A$9:A$16378)),COUNT(_xlfn._xlws.FILTER(A$9:A$16378,E4831=E$9:E$16378*ISNUMBER(A$9:A$16378))))</f>
        <v>44438</v>
      </c>
      <c r="H4831">
        <v>4831</v>
      </c>
      <c r="I4831" s="10" cm="1">
        <f t="array" ref="I4831">_xlfn.IFS(AND(OR(_xlfn._xlws.FILTER(D$9:D$16388,E$9:E$16388=E4831)),ROW()=_xlfn.MINIFS(_xlfn.ANCHORARRAY(H$9),E$9:E$16388,E4831)),A4831-C$4,ROW()=_xlfn.MINIFS(_xlfn.ANCHORARRAY(H$9),E$9:E$16388,E4831),IFERROR(A4831-INDEX(G$9:G$16388,MATCH(E4831-1,E$9:E$16388,0)),A4831-C$4),ISNUMBER(A4831),A4831-F4831,TRUE,"")</f>
        <v>3</v>
      </c>
      <c r="J4831" t="b">
        <f t="shared" si="223"/>
        <v>0</v>
      </c>
      <c r="L4831" s="5"/>
    </row>
    <row r="4832" spans="1:12">
      <c r="B4832" s="4" t="str">
        <f>"annual period "&amp;COUNTIF(D$9:D4832,TRUE)</f>
        <v>annual period 18</v>
      </c>
      <c r="D4832" t="b">
        <f t="shared" ref="D4832:D4895" si="225">F4831-F4832&gt;300</f>
        <v>0</v>
      </c>
      <c r="E4832">
        <f t="shared" si="224"/>
        <v>781</v>
      </c>
      <c r="F4832" s="5" cm="1">
        <f t="array" ref="F4832">INDEX(_xlfn._xlws.FILTER(A$9:A$16378,E4832=E$9:E$16378*ISNUMBER(A$9:A$16378)),1)</f>
        <v>44438</v>
      </c>
      <c r="G4832" s="5" cm="1">
        <f t="array" ref="G4832">INDEX(_xlfn._xlws.FILTER(A$9:A$16378,E4832=E$9:E$16378*ISNUMBER(A$9:A$16378)),COUNT(_xlfn._xlws.FILTER(A$9:A$16378,E4832=E$9:E$16378*ISNUMBER(A$9:A$16378))))</f>
        <v>44438</v>
      </c>
      <c r="H4832" t="str">
        <v/>
      </c>
      <c r="I4832" s="10" t="str" cm="1">
        <f t="array" ref="I4832">_xlfn.IFS(AND(OR(_xlfn._xlws.FILTER(D$9:D$16388,E$9:E$16388=E4832)),ROW()=_xlfn.MINIFS(_xlfn.ANCHORARRAY(H$9),E$9:E$16388,E4832)),A4832-C$4,ROW()=_xlfn.MINIFS(_xlfn.ANCHORARRAY(H$9),E$9:E$16388,E4832),IFERROR(A4832-INDEX(G$9:G$16388,MATCH(E4832-1,E$9:E$16388,0)),A4832-C$4),ISNUMBER(A4832),A4832-F4832,TRUE,"")</f>
        <v/>
      </c>
      <c r="J4832" t="str">
        <f t="shared" si="223"/>
        <v/>
      </c>
      <c r="L4832" s="5"/>
    </row>
    <row r="4833" spans="1:12">
      <c r="A4833" s="3">
        <v>44438</v>
      </c>
      <c r="B4833" s="4" t="str">
        <f>"annual period "&amp;COUNTIF(D$9:D4833,TRUE)</f>
        <v>annual period 18</v>
      </c>
      <c r="D4833" t="b">
        <f t="shared" si="225"/>
        <v>0</v>
      </c>
      <c r="E4833">
        <f t="shared" si="224"/>
        <v>781</v>
      </c>
      <c r="F4833" s="5" cm="1">
        <f t="array" ref="F4833">INDEX(_xlfn._xlws.FILTER(A$9:A$16378,E4833=E$9:E$16378*ISNUMBER(A$9:A$16378)),1)</f>
        <v>44438</v>
      </c>
      <c r="G4833" s="5" cm="1">
        <f t="array" ref="G4833">INDEX(_xlfn._xlws.FILTER(A$9:A$16378,E4833=E$9:E$16378*ISNUMBER(A$9:A$16378)),COUNT(_xlfn._xlws.FILTER(A$9:A$16378,E4833=E$9:E$16378*ISNUMBER(A$9:A$16378))))</f>
        <v>44438</v>
      </c>
      <c r="H4833">
        <v>4833</v>
      </c>
      <c r="I4833" s="10" cm="1">
        <f t="array" ref="I4833">_xlfn.IFS(AND(OR(_xlfn._xlws.FILTER(D$9:D$16388,E$9:E$16388=E4833)),ROW()=_xlfn.MINIFS(_xlfn.ANCHORARRAY(H$9),E$9:E$16388,E4833)),A4833-C$4,ROW()=_xlfn.MINIFS(_xlfn.ANCHORARRAY(H$9),E$9:E$16388,E4833),IFERROR(A4833-INDEX(G$9:G$16388,MATCH(E4833-1,E$9:E$16388,0)),A4833-C$4),ISNUMBER(A4833),A4833-F4833,TRUE,"")</f>
        <v>0</v>
      </c>
      <c r="J4833" t="b">
        <f t="shared" si="223"/>
        <v>0</v>
      </c>
      <c r="L4833" s="5"/>
    </row>
    <row r="4834" spans="1:12">
      <c r="A4834" s="1" t="s">
        <v>14</v>
      </c>
      <c r="B4834" s="4" t="str">
        <f>"annual period "&amp;COUNTIF(D$9:D4834,TRUE)</f>
        <v>annual period 18</v>
      </c>
      <c r="D4834" t="b">
        <f t="shared" si="225"/>
        <v>0</v>
      </c>
      <c r="E4834">
        <f t="shared" si="224"/>
        <v>782</v>
      </c>
      <c r="F4834" s="5" cm="1">
        <f t="array" ref="F4834">INDEX(_xlfn._xlws.FILTER(A$9:A$16378,E4834=E$9:E$16378*ISNUMBER(A$9:A$16378)),1)</f>
        <v>44447</v>
      </c>
      <c r="G4834" s="5" cm="1">
        <f t="array" ref="G4834">INDEX(_xlfn._xlws.FILTER(A$9:A$16378,E4834=E$9:E$16378*ISNUMBER(A$9:A$16378)),COUNT(_xlfn._xlws.FILTER(A$9:A$16378,E4834=E$9:E$16378*ISNUMBER(A$9:A$16378))))</f>
        <v>44448</v>
      </c>
      <c r="H4834" t="str">
        <v/>
      </c>
      <c r="I4834" s="10" t="str" cm="1">
        <f t="array" ref="I4834">_xlfn.IFS(AND(OR(_xlfn._xlws.FILTER(D$9:D$16388,E$9:E$16388=E4834)),ROW()=_xlfn.MINIFS(_xlfn.ANCHORARRAY(H$9),E$9:E$16388,E4834)),A4834-C$4,ROW()=_xlfn.MINIFS(_xlfn.ANCHORARRAY(H$9),E$9:E$16388,E4834),IFERROR(A4834-INDEX(G$9:G$16388,MATCH(E4834-1,E$9:E$16388,0)),A4834-C$4),ISNUMBER(A4834),A4834-F4834,TRUE,"")</f>
        <v/>
      </c>
      <c r="J4834" t="str">
        <f t="shared" si="223"/>
        <v/>
      </c>
      <c r="L4834" s="5"/>
    </row>
    <row r="4835" spans="1:12">
      <c r="A4835" s="2"/>
      <c r="B4835" s="4" t="str">
        <f>"annual period "&amp;COUNTIF(D$9:D4835,TRUE)</f>
        <v>annual period 18</v>
      </c>
      <c r="D4835" t="b">
        <f t="shared" si="225"/>
        <v>0</v>
      </c>
      <c r="E4835">
        <f t="shared" si="224"/>
        <v>782</v>
      </c>
      <c r="F4835" s="5" cm="1">
        <f t="array" ref="F4835">INDEX(_xlfn._xlws.FILTER(A$9:A$16378,E4835=E$9:E$16378*ISNUMBER(A$9:A$16378)),1)</f>
        <v>44447</v>
      </c>
      <c r="G4835" s="5" cm="1">
        <f t="array" ref="G4835">INDEX(_xlfn._xlws.FILTER(A$9:A$16378,E4835=E$9:E$16378*ISNUMBER(A$9:A$16378)),COUNT(_xlfn._xlws.FILTER(A$9:A$16378,E4835=E$9:E$16378*ISNUMBER(A$9:A$16378))))</f>
        <v>44448</v>
      </c>
      <c r="H4835" t="str">
        <v/>
      </c>
      <c r="I4835" s="10" t="str" cm="1">
        <f t="array" ref="I4835">_xlfn.IFS(AND(OR(_xlfn._xlws.FILTER(D$9:D$16388,E$9:E$16388=E4835)),ROW()=_xlfn.MINIFS(_xlfn.ANCHORARRAY(H$9),E$9:E$16388,E4835)),A4835-C$4,ROW()=_xlfn.MINIFS(_xlfn.ANCHORARRAY(H$9),E$9:E$16388,E4835),IFERROR(A4835-INDEX(G$9:G$16388,MATCH(E4835-1,E$9:E$16388,0)),A4835-C$4),ISNUMBER(A4835),A4835-F4835,TRUE,"")</f>
        <v/>
      </c>
      <c r="J4835" t="str">
        <f t="shared" si="223"/>
        <v/>
      </c>
      <c r="L4835" s="5"/>
    </row>
    <row r="4836" spans="1:12">
      <c r="A4836" s="3">
        <v>44447</v>
      </c>
      <c r="B4836" s="4" t="str">
        <f>"annual period "&amp;COUNTIF(D$9:D4836,TRUE)</f>
        <v>annual period 18</v>
      </c>
      <c r="D4836" t="b">
        <f t="shared" si="225"/>
        <v>0</v>
      </c>
      <c r="E4836">
        <f t="shared" si="224"/>
        <v>782</v>
      </c>
      <c r="F4836" s="5" cm="1">
        <f t="array" ref="F4836">INDEX(_xlfn._xlws.FILTER(A$9:A$16378,E4836=E$9:E$16378*ISNUMBER(A$9:A$16378)),1)</f>
        <v>44447</v>
      </c>
      <c r="G4836" s="5" cm="1">
        <f t="array" ref="G4836">INDEX(_xlfn._xlws.FILTER(A$9:A$16378,E4836=E$9:E$16378*ISNUMBER(A$9:A$16378)),COUNT(_xlfn._xlws.FILTER(A$9:A$16378,E4836=E$9:E$16378*ISNUMBER(A$9:A$16378))))</f>
        <v>44448</v>
      </c>
      <c r="H4836">
        <v>4836</v>
      </c>
      <c r="I4836" s="10" cm="1">
        <f t="array" ref="I4836">_xlfn.IFS(AND(OR(_xlfn._xlws.FILTER(D$9:D$16388,E$9:E$16388=E4836)),ROW()=_xlfn.MINIFS(_xlfn.ANCHORARRAY(H$9),E$9:E$16388,E4836)),A4836-C$4,ROW()=_xlfn.MINIFS(_xlfn.ANCHORARRAY(H$9),E$9:E$16388,E4836),IFERROR(A4836-INDEX(G$9:G$16388,MATCH(E4836-1,E$9:E$16388,0)),A4836-C$4),ISNUMBER(A4836),A4836-F4836,TRUE,"")</f>
        <v>9</v>
      </c>
      <c r="J4836" t="b">
        <f t="shared" si="223"/>
        <v>0</v>
      </c>
      <c r="L4836" s="5"/>
    </row>
    <row r="4837" spans="1:12">
      <c r="B4837" s="4" t="str">
        <f>"annual period "&amp;COUNTIF(D$9:D4837,TRUE)</f>
        <v>annual period 18</v>
      </c>
      <c r="D4837" t="b">
        <f t="shared" si="225"/>
        <v>0</v>
      </c>
      <c r="E4837">
        <f t="shared" si="224"/>
        <v>782</v>
      </c>
      <c r="F4837" s="5" cm="1">
        <f t="array" ref="F4837">INDEX(_xlfn._xlws.FILTER(A$9:A$16378,E4837=E$9:E$16378*ISNUMBER(A$9:A$16378)),1)</f>
        <v>44447</v>
      </c>
      <c r="G4837" s="5" cm="1">
        <f t="array" ref="G4837">INDEX(_xlfn._xlws.FILTER(A$9:A$16378,E4837=E$9:E$16378*ISNUMBER(A$9:A$16378)),COUNT(_xlfn._xlws.FILTER(A$9:A$16378,E4837=E$9:E$16378*ISNUMBER(A$9:A$16378))))</f>
        <v>44448</v>
      </c>
      <c r="H4837" t="str">
        <v/>
      </c>
      <c r="I4837" s="10" t="str" cm="1">
        <f t="array" ref="I4837">_xlfn.IFS(AND(OR(_xlfn._xlws.FILTER(D$9:D$16388,E$9:E$16388=E4837)),ROW()=_xlfn.MINIFS(_xlfn.ANCHORARRAY(H$9),E$9:E$16388,E4837)),A4837-C$4,ROW()=_xlfn.MINIFS(_xlfn.ANCHORARRAY(H$9),E$9:E$16388,E4837),IFERROR(A4837-INDEX(G$9:G$16388,MATCH(E4837-1,E$9:E$16388,0)),A4837-C$4),ISNUMBER(A4837),A4837-F4837,TRUE,"")</f>
        <v/>
      </c>
      <c r="J4837" t="str">
        <f t="shared" si="223"/>
        <v/>
      </c>
      <c r="L4837" s="5"/>
    </row>
    <row r="4838" spans="1:12">
      <c r="A4838" s="3">
        <v>44448</v>
      </c>
      <c r="B4838" s="4" t="str">
        <f>"annual period "&amp;COUNTIF(D$9:D4838,TRUE)</f>
        <v>annual period 18</v>
      </c>
      <c r="D4838" t="b">
        <f t="shared" si="225"/>
        <v>0</v>
      </c>
      <c r="E4838">
        <f t="shared" si="224"/>
        <v>782</v>
      </c>
      <c r="F4838" s="5" cm="1">
        <f t="array" ref="F4838">INDEX(_xlfn._xlws.FILTER(A$9:A$16378,E4838=E$9:E$16378*ISNUMBER(A$9:A$16378)),1)</f>
        <v>44447</v>
      </c>
      <c r="G4838" s="5" cm="1">
        <f t="array" ref="G4838">INDEX(_xlfn._xlws.FILTER(A$9:A$16378,E4838=E$9:E$16378*ISNUMBER(A$9:A$16378)),COUNT(_xlfn._xlws.FILTER(A$9:A$16378,E4838=E$9:E$16378*ISNUMBER(A$9:A$16378))))</f>
        <v>44448</v>
      </c>
      <c r="H4838" t="str">
        <v/>
      </c>
      <c r="I4838" s="10" cm="1">
        <f t="array" ref="I4838">_xlfn.IFS(AND(OR(_xlfn._xlws.FILTER(D$9:D$16388,E$9:E$16388=E4838)),ROW()=_xlfn.MINIFS(_xlfn.ANCHORARRAY(H$9),E$9:E$16388,E4838)),A4838-C$4,ROW()=_xlfn.MINIFS(_xlfn.ANCHORARRAY(H$9),E$9:E$16388,E4838),IFERROR(A4838-INDEX(G$9:G$16388,MATCH(E4838-1,E$9:E$16388,0)),A4838-C$4),ISNUMBER(A4838),A4838-F4838,TRUE,"")</f>
        <v>1</v>
      </c>
      <c r="J4838" t="b">
        <f t="shared" si="223"/>
        <v>0</v>
      </c>
      <c r="L4838" s="5"/>
    </row>
    <row r="4839" spans="1:12">
      <c r="A4839" s="1" t="s">
        <v>14</v>
      </c>
      <c r="B4839" s="4" t="str">
        <f>"annual period "&amp;COUNTIF(D$9:D4839,TRUE)</f>
        <v>annual period 18</v>
      </c>
      <c r="D4839" t="b">
        <f t="shared" si="225"/>
        <v>0</v>
      </c>
      <c r="E4839">
        <f t="shared" si="224"/>
        <v>783</v>
      </c>
      <c r="F4839" s="5" cm="1">
        <f t="array" ref="F4839">INDEX(_xlfn._xlws.FILTER(A$9:A$16378,E4839=E$9:E$16378*ISNUMBER(A$9:A$16378)),1)</f>
        <v>44449</v>
      </c>
      <c r="G4839" s="5" cm="1">
        <f t="array" ref="G4839">INDEX(_xlfn._xlws.FILTER(A$9:A$16378,E4839=E$9:E$16378*ISNUMBER(A$9:A$16378)),COUNT(_xlfn._xlws.FILTER(A$9:A$16378,E4839=E$9:E$16378*ISNUMBER(A$9:A$16378))))</f>
        <v>44453</v>
      </c>
      <c r="H4839" t="str">
        <v/>
      </c>
      <c r="I4839" s="10" t="str" cm="1">
        <f t="array" ref="I4839">_xlfn.IFS(AND(OR(_xlfn._xlws.FILTER(D$9:D$16388,E$9:E$16388=E4839)),ROW()=_xlfn.MINIFS(_xlfn.ANCHORARRAY(H$9),E$9:E$16388,E4839)),A4839-C$4,ROW()=_xlfn.MINIFS(_xlfn.ANCHORARRAY(H$9),E$9:E$16388,E4839),IFERROR(A4839-INDEX(G$9:G$16388,MATCH(E4839-1,E$9:E$16388,0)),A4839-C$4),ISNUMBER(A4839),A4839-F4839,TRUE,"")</f>
        <v/>
      </c>
      <c r="J4839" t="str">
        <f t="shared" si="223"/>
        <v/>
      </c>
      <c r="L4839" s="5"/>
    </row>
    <row r="4840" spans="1:12">
      <c r="A4840" s="2"/>
      <c r="B4840" s="4" t="str">
        <f>"annual period "&amp;COUNTIF(D$9:D4840,TRUE)</f>
        <v>annual period 18</v>
      </c>
      <c r="D4840" t="b">
        <f t="shared" si="225"/>
        <v>0</v>
      </c>
      <c r="E4840">
        <f t="shared" si="224"/>
        <v>783</v>
      </c>
      <c r="F4840" s="5" cm="1">
        <f t="array" ref="F4840">INDEX(_xlfn._xlws.FILTER(A$9:A$16378,E4840=E$9:E$16378*ISNUMBER(A$9:A$16378)),1)</f>
        <v>44449</v>
      </c>
      <c r="G4840" s="5" cm="1">
        <f t="array" ref="G4840">INDEX(_xlfn._xlws.FILTER(A$9:A$16378,E4840=E$9:E$16378*ISNUMBER(A$9:A$16378)),COUNT(_xlfn._xlws.FILTER(A$9:A$16378,E4840=E$9:E$16378*ISNUMBER(A$9:A$16378))))</f>
        <v>44453</v>
      </c>
      <c r="H4840" t="str">
        <v/>
      </c>
      <c r="I4840" s="10" t="str" cm="1">
        <f t="array" ref="I4840">_xlfn.IFS(AND(OR(_xlfn._xlws.FILTER(D$9:D$16388,E$9:E$16388=E4840)),ROW()=_xlfn.MINIFS(_xlfn.ANCHORARRAY(H$9),E$9:E$16388,E4840)),A4840-C$4,ROW()=_xlfn.MINIFS(_xlfn.ANCHORARRAY(H$9),E$9:E$16388,E4840),IFERROR(A4840-INDEX(G$9:G$16388,MATCH(E4840-1,E$9:E$16388,0)),A4840-C$4),ISNUMBER(A4840),A4840-F4840,TRUE,"")</f>
        <v/>
      </c>
      <c r="J4840" t="str">
        <f t="shared" si="223"/>
        <v/>
      </c>
      <c r="L4840" s="5"/>
    </row>
    <row r="4841" spans="1:12">
      <c r="A4841" s="3">
        <v>44449</v>
      </c>
      <c r="B4841" s="4" t="str">
        <f>"annual period "&amp;COUNTIF(D$9:D4841,TRUE)</f>
        <v>annual period 18</v>
      </c>
      <c r="D4841" t="b">
        <f t="shared" si="225"/>
        <v>0</v>
      </c>
      <c r="E4841">
        <f t="shared" si="224"/>
        <v>783</v>
      </c>
      <c r="F4841" s="5" cm="1">
        <f t="array" ref="F4841">INDEX(_xlfn._xlws.FILTER(A$9:A$16378,E4841=E$9:E$16378*ISNUMBER(A$9:A$16378)),1)</f>
        <v>44449</v>
      </c>
      <c r="G4841" s="5" cm="1">
        <f t="array" ref="G4841">INDEX(_xlfn._xlws.FILTER(A$9:A$16378,E4841=E$9:E$16378*ISNUMBER(A$9:A$16378)),COUNT(_xlfn._xlws.FILTER(A$9:A$16378,E4841=E$9:E$16378*ISNUMBER(A$9:A$16378))))</f>
        <v>44453</v>
      </c>
      <c r="H4841">
        <v>4841</v>
      </c>
      <c r="I4841" s="10" cm="1">
        <f t="array" ref="I4841">_xlfn.IFS(AND(OR(_xlfn._xlws.FILTER(D$9:D$16388,E$9:E$16388=E4841)),ROW()=_xlfn.MINIFS(_xlfn.ANCHORARRAY(H$9),E$9:E$16388,E4841)),A4841-C$4,ROW()=_xlfn.MINIFS(_xlfn.ANCHORARRAY(H$9),E$9:E$16388,E4841),IFERROR(A4841-INDEX(G$9:G$16388,MATCH(E4841-1,E$9:E$16388,0)),A4841-C$4),ISNUMBER(A4841),A4841-F4841,TRUE,"")</f>
        <v>1</v>
      </c>
      <c r="J4841" t="b">
        <f t="shared" si="223"/>
        <v>0</v>
      </c>
      <c r="L4841" s="5"/>
    </row>
    <row r="4842" spans="1:12">
      <c r="B4842" s="4" t="str">
        <f>"annual period "&amp;COUNTIF(D$9:D4842,TRUE)</f>
        <v>annual period 18</v>
      </c>
      <c r="D4842" t="b">
        <f t="shared" si="225"/>
        <v>0</v>
      </c>
      <c r="E4842">
        <f t="shared" si="224"/>
        <v>783</v>
      </c>
      <c r="F4842" s="5" cm="1">
        <f t="array" ref="F4842">INDEX(_xlfn._xlws.FILTER(A$9:A$16378,E4842=E$9:E$16378*ISNUMBER(A$9:A$16378)),1)</f>
        <v>44449</v>
      </c>
      <c r="G4842" s="5" cm="1">
        <f t="array" ref="G4842">INDEX(_xlfn._xlws.FILTER(A$9:A$16378,E4842=E$9:E$16378*ISNUMBER(A$9:A$16378)),COUNT(_xlfn._xlws.FILTER(A$9:A$16378,E4842=E$9:E$16378*ISNUMBER(A$9:A$16378))))</f>
        <v>44453</v>
      </c>
      <c r="H4842" t="str">
        <v/>
      </c>
      <c r="I4842" s="10" t="str" cm="1">
        <f t="array" ref="I4842">_xlfn.IFS(AND(OR(_xlfn._xlws.FILTER(D$9:D$16388,E$9:E$16388=E4842)),ROW()=_xlfn.MINIFS(_xlfn.ANCHORARRAY(H$9),E$9:E$16388,E4842)),A4842-C$4,ROW()=_xlfn.MINIFS(_xlfn.ANCHORARRAY(H$9),E$9:E$16388,E4842),IFERROR(A4842-INDEX(G$9:G$16388,MATCH(E4842-1,E$9:E$16388,0)),A4842-C$4),ISNUMBER(A4842),A4842-F4842,TRUE,"")</f>
        <v/>
      </c>
      <c r="J4842" t="str">
        <f t="shared" si="223"/>
        <v/>
      </c>
      <c r="L4842" s="5"/>
    </row>
    <row r="4843" spans="1:12">
      <c r="A4843" s="3">
        <v>44453</v>
      </c>
      <c r="B4843" s="4" t="str">
        <f>"annual period "&amp;COUNTIF(D$9:D4843,TRUE)</f>
        <v>annual period 18</v>
      </c>
      <c r="D4843" t="b">
        <f t="shared" si="225"/>
        <v>0</v>
      </c>
      <c r="E4843">
        <f t="shared" si="224"/>
        <v>783</v>
      </c>
      <c r="F4843" s="5" cm="1">
        <f t="array" ref="F4843">INDEX(_xlfn._xlws.FILTER(A$9:A$16378,E4843=E$9:E$16378*ISNUMBER(A$9:A$16378)),1)</f>
        <v>44449</v>
      </c>
      <c r="G4843" s="5" cm="1">
        <f t="array" ref="G4843">INDEX(_xlfn._xlws.FILTER(A$9:A$16378,E4843=E$9:E$16378*ISNUMBER(A$9:A$16378)),COUNT(_xlfn._xlws.FILTER(A$9:A$16378,E4843=E$9:E$16378*ISNUMBER(A$9:A$16378))))</f>
        <v>44453</v>
      </c>
      <c r="H4843" t="str">
        <v/>
      </c>
      <c r="I4843" s="10" cm="1">
        <f t="array" ref="I4843">_xlfn.IFS(AND(OR(_xlfn._xlws.FILTER(D$9:D$16388,E$9:E$16388=E4843)),ROW()=_xlfn.MINIFS(_xlfn.ANCHORARRAY(H$9),E$9:E$16388,E4843)),A4843-C$4,ROW()=_xlfn.MINIFS(_xlfn.ANCHORARRAY(H$9),E$9:E$16388,E4843),IFERROR(A4843-INDEX(G$9:G$16388,MATCH(E4843-1,E$9:E$16388,0)),A4843-C$4),ISNUMBER(A4843),A4843-F4843,TRUE,"")</f>
        <v>4</v>
      </c>
      <c r="J4843" t="b">
        <f t="shared" si="223"/>
        <v>0</v>
      </c>
      <c r="L4843" s="5"/>
    </row>
    <row r="4844" spans="1:12">
      <c r="A4844" s="1" t="s">
        <v>14</v>
      </c>
      <c r="B4844" s="4" t="str">
        <f>"annual period "&amp;COUNTIF(D$9:D4844,TRUE)</f>
        <v>annual period 18</v>
      </c>
      <c r="D4844" t="b">
        <f t="shared" si="225"/>
        <v>0</v>
      </c>
      <c r="E4844">
        <f t="shared" si="224"/>
        <v>784</v>
      </c>
      <c r="F4844" s="5" cm="1">
        <f t="array" ref="F4844">INDEX(_xlfn._xlws.FILTER(A$9:A$16378,E4844=E$9:E$16378*ISNUMBER(A$9:A$16378)),1)</f>
        <v>44454</v>
      </c>
      <c r="G4844" s="5" cm="1">
        <f t="array" ref="G4844">INDEX(_xlfn._xlws.FILTER(A$9:A$16378,E4844=E$9:E$16378*ISNUMBER(A$9:A$16378)),COUNT(_xlfn._xlws.FILTER(A$9:A$16378,E4844=E$9:E$16378*ISNUMBER(A$9:A$16378))))</f>
        <v>44455</v>
      </c>
      <c r="H4844" t="str">
        <v/>
      </c>
      <c r="I4844" s="10" t="str" cm="1">
        <f t="array" ref="I4844">_xlfn.IFS(AND(OR(_xlfn._xlws.FILTER(D$9:D$16388,E$9:E$16388=E4844)),ROW()=_xlfn.MINIFS(_xlfn.ANCHORARRAY(H$9),E$9:E$16388,E4844)),A4844-C$4,ROW()=_xlfn.MINIFS(_xlfn.ANCHORARRAY(H$9),E$9:E$16388,E4844),IFERROR(A4844-INDEX(G$9:G$16388,MATCH(E4844-1,E$9:E$16388,0)),A4844-C$4),ISNUMBER(A4844),A4844-F4844,TRUE,"")</f>
        <v/>
      </c>
      <c r="J4844" t="str">
        <f t="shared" si="223"/>
        <v/>
      </c>
      <c r="L4844" s="5"/>
    </row>
    <row r="4845" spans="1:12">
      <c r="A4845" s="2"/>
      <c r="B4845" s="4" t="str">
        <f>"annual period "&amp;COUNTIF(D$9:D4845,TRUE)</f>
        <v>annual period 18</v>
      </c>
      <c r="D4845" t="b">
        <f t="shared" si="225"/>
        <v>0</v>
      </c>
      <c r="E4845">
        <f t="shared" si="224"/>
        <v>784</v>
      </c>
      <c r="F4845" s="5" cm="1">
        <f t="array" ref="F4845">INDEX(_xlfn._xlws.FILTER(A$9:A$16378,E4845=E$9:E$16378*ISNUMBER(A$9:A$16378)),1)</f>
        <v>44454</v>
      </c>
      <c r="G4845" s="5" cm="1">
        <f t="array" ref="G4845">INDEX(_xlfn._xlws.FILTER(A$9:A$16378,E4845=E$9:E$16378*ISNUMBER(A$9:A$16378)),COUNT(_xlfn._xlws.FILTER(A$9:A$16378,E4845=E$9:E$16378*ISNUMBER(A$9:A$16378))))</f>
        <v>44455</v>
      </c>
      <c r="H4845" t="str">
        <v/>
      </c>
      <c r="I4845" s="10" t="str" cm="1">
        <f t="array" ref="I4845">_xlfn.IFS(AND(OR(_xlfn._xlws.FILTER(D$9:D$16388,E$9:E$16388=E4845)),ROW()=_xlfn.MINIFS(_xlfn.ANCHORARRAY(H$9),E$9:E$16388,E4845)),A4845-C$4,ROW()=_xlfn.MINIFS(_xlfn.ANCHORARRAY(H$9),E$9:E$16388,E4845),IFERROR(A4845-INDEX(G$9:G$16388,MATCH(E4845-1,E$9:E$16388,0)),A4845-C$4),ISNUMBER(A4845),A4845-F4845,TRUE,"")</f>
        <v/>
      </c>
      <c r="J4845" t="str">
        <f t="shared" si="223"/>
        <v/>
      </c>
      <c r="L4845" s="5"/>
    </row>
    <row r="4846" spans="1:12">
      <c r="A4846" s="3">
        <v>44454</v>
      </c>
      <c r="B4846" s="4" t="str">
        <f>"annual period "&amp;COUNTIF(D$9:D4846,TRUE)</f>
        <v>annual period 18</v>
      </c>
      <c r="D4846" t="b">
        <f t="shared" si="225"/>
        <v>0</v>
      </c>
      <c r="E4846">
        <f t="shared" si="224"/>
        <v>784</v>
      </c>
      <c r="F4846" s="5" cm="1">
        <f t="array" ref="F4846">INDEX(_xlfn._xlws.FILTER(A$9:A$16378,E4846=E$9:E$16378*ISNUMBER(A$9:A$16378)),1)</f>
        <v>44454</v>
      </c>
      <c r="G4846" s="5" cm="1">
        <f t="array" ref="G4846">INDEX(_xlfn._xlws.FILTER(A$9:A$16378,E4846=E$9:E$16378*ISNUMBER(A$9:A$16378)),COUNT(_xlfn._xlws.FILTER(A$9:A$16378,E4846=E$9:E$16378*ISNUMBER(A$9:A$16378))))</f>
        <v>44455</v>
      </c>
      <c r="H4846">
        <v>4846</v>
      </c>
      <c r="I4846" s="10" cm="1">
        <f t="array" ref="I4846">_xlfn.IFS(AND(OR(_xlfn._xlws.FILTER(D$9:D$16388,E$9:E$16388=E4846)),ROW()=_xlfn.MINIFS(_xlfn.ANCHORARRAY(H$9),E$9:E$16388,E4846)),A4846-C$4,ROW()=_xlfn.MINIFS(_xlfn.ANCHORARRAY(H$9),E$9:E$16388,E4846),IFERROR(A4846-INDEX(G$9:G$16388,MATCH(E4846-1,E$9:E$16388,0)),A4846-C$4),ISNUMBER(A4846),A4846-F4846,TRUE,"")</f>
        <v>1</v>
      </c>
      <c r="J4846" t="b">
        <f t="shared" si="223"/>
        <v>0</v>
      </c>
      <c r="L4846" s="5"/>
    </row>
    <row r="4847" spans="1:12">
      <c r="B4847" s="4" t="str">
        <f>"annual period "&amp;COUNTIF(D$9:D4847,TRUE)</f>
        <v>annual period 18</v>
      </c>
      <c r="D4847" t="b">
        <f t="shared" si="225"/>
        <v>0</v>
      </c>
      <c r="E4847">
        <f t="shared" si="224"/>
        <v>784</v>
      </c>
      <c r="F4847" s="5" cm="1">
        <f t="array" ref="F4847">INDEX(_xlfn._xlws.FILTER(A$9:A$16378,E4847=E$9:E$16378*ISNUMBER(A$9:A$16378)),1)</f>
        <v>44454</v>
      </c>
      <c r="G4847" s="5" cm="1">
        <f t="array" ref="G4847">INDEX(_xlfn._xlws.FILTER(A$9:A$16378,E4847=E$9:E$16378*ISNUMBER(A$9:A$16378)),COUNT(_xlfn._xlws.FILTER(A$9:A$16378,E4847=E$9:E$16378*ISNUMBER(A$9:A$16378))))</f>
        <v>44455</v>
      </c>
      <c r="H4847" t="str">
        <v/>
      </c>
      <c r="I4847" s="10" t="str" cm="1">
        <f t="array" ref="I4847">_xlfn.IFS(AND(OR(_xlfn._xlws.FILTER(D$9:D$16388,E$9:E$16388=E4847)),ROW()=_xlfn.MINIFS(_xlfn.ANCHORARRAY(H$9),E$9:E$16388,E4847)),A4847-C$4,ROW()=_xlfn.MINIFS(_xlfn.ANCHORARRAY(H$9),E$9:E$16388,E4847),IFERROR(A4847-INDEX(G$9:G$16388,MATCH(E4847-1,E$9:E$16388,0)),A4847-C$4),ISNUMBER(A4847),A4847-F4847,TRUE,"")</f>
        <v/>
      </c>
      <c r="J4847" t="str">
        <f t="shared" si="223"/>
        <v/>
      </c>
      <c r="L4847" s="5"/>
    </row>
    <row r="4848" spans="1:12">
      <c r="A4848" s="3">
        <v>44455</v>
      </c>
      <c r="B4848" s="4" t="str">
        <f>"annual period "&amp;COUNTIF(D$9:D4848,TRUE)</f>
        <v>annual period 18</v>
      </c>
      <c r="D4848" t="b">
        <f t="shared" si="225"/>
        <v>0</v>
      </c>
      <c r="E4848">
        <f t="shared" si="224"/>
        <v>784</v>
      </c>
      <c r="F4848" s="5" cm="1">
        <f t="array" ref="F4848">INDEX(_xlfn._xlws.FILTER(A$9:A$16378,E4848=E$9:E$16378*ISNUMBER(A$9:A$16378)),1)</f>
        <v>44454</v>
      </c>
      <c r="G4848" s="5" cm="1">
        <f t="array" ref="G4848">INDEX(_xlfn._xlws.FILTER(A$9:A$16378,E4848=E$9:E$16378*ISNUMBER(A$9:A$16378)),COUNT(_xlfn._xlws.FILTER(A$9:A$16378,E4848=E$9:E$16378*ISNUMBER(A$9:A$16378))))</f>
        <v>44455</v>
      </c>
      <c r="H4848" t="str">
        <v/>
      </c>
      <c r="I4848" s="10" cm="1">
        <f t="array" ref="I4848">_xlfn.IFS(AND(OR(_xlfn._xlws.FILTER(D$9:D$16388,E$9:E$16388=E4848)),ROW()=_xlfn.MINIFS(_xlfn.ANCHORARRAY(H$9),E$9:E$16388,E4848)),A4848-C$4,ROW()=_xlfn.MINIFS(_xlfn.ANCHORARRAY(H$9),E$9:E$16388,E4848),IFERROR(A4848-INDEX(G$9:G$16388,MATCH(E4848-1,E$9:E$16388,0)),A4848-C$4),ISNUMBER(A4848),A4848-F4848,TRUE,"")</f>
        <v>1</v>
      </c>
      <c r="J4848" t="b">
        <f t="shared" si="223"/>
        <v>0</v>
      </c>
      <c r="L4848" s="5"/>
    </row>
    <row r="4849" spans="1:12">
      <c r="A4849" s="1" t="s">
        <v>14</v>
      </c>
      <c r="B4849" s="4" t="str">
        <f>"annual period "&amp;COUNTIF(D$9:D4849,TRUE)</f>
        <v>annual period 18</v>
      </c>
      <c r="D4849" t="b">
        <f t="shared" si="225"/>
        <v>0</v>
      </c>
      <c r="E4849">
        <f t="shared" si="224"/>
        <v>785</v>
      </c>
      <c r="F4849" s="5" cm="1">
        <f t="array" ref="F4849">INDEX(_xlfn._xlws.FILTER(A$9:A$16378,E4849=E$9:E$16378*ISNUMBER(A$9:A$16378)),1)</f>
        <v>44461</v>
      </c>
      <c r="G4849" s="5" cm="1">
        <f t="array" ref="G4849">INDEX(_xlfn._xlws.FILTER(A$9:A$16378,E4849=E$9:E$16378*ISNUMBER(A$9:A$16378)),COUNT(_xlfn._xlws.FILTER(A$9:A$16378,E4849=E$9:E$16378*ISNUMBER(A$9:A$16378))))</f>
        <v>44463</v>
      </c>
      <c r="H4849" t="str">
        <v/>
      </c>
      <c r="I4849" s="10" t="str" cm="1">
        <f t="array" ref="I4849">_xlfn.IFS(AND(OR(_xlfn._xlws.FILTER(D$9:D$16388,E$9:E$16388=E4849)),ROW()=_xlfn.MINIFS(_xlfn.ANCHORARRAY(H$9),E$9:E$16388,E4849)),A4849-C$4,ROW()=_xlfn.MINIFS(_xlfn.ANCHORARRAY(H$9),E$9:E$16388,E4849),IFERROR(A4849-INDEX(G$9:G$16388,MATCH(E4849-1,E$9:E$16388,0)),A4849-C$4),ISNUMBER(A4849),A4849-F4849,TRUE,"")</f>
        <v/>
      </c>
      <c r="J4849" t="str">
        <f t="shared" si="223"/>
        <v/>
      </c>
      <c r="L4849" s="5"/>
    </row>
    <row r="4850" spans="1:12">
      <c r="A4850" s="2"/>
      <c r="B4850" s="4" t="str">
        <f>"annual period "&amp;COUNTIF(D$9:D4850,TRUE)</f>
        <v>annual period 18</v>
      </c>
      <c r="D4850" t="b">
        <f t="shared" si="225"/>
        <v>0</v>
      </c>
      <c r="E4850">
        <f t="shared" si="224"/>
        <v>785</v>
      </c>
      <c r="F4850" s="5" cm="1">
        <f t="array" ref="F4850">INDEX(_xlfn._xlws.FILTER(A$9:A$16378,E4850=E$9:E$16378*ISNUMBER(A$9:A$16378)),1)</f>
        <v>44461</v>
      </c>
      <c r="G4850" s="5" cm="1">
        <f t="array" ref="G4850">INDEX(_xlfn._xlws.FILTER(A$9:A$16378,E4850=E$9:E$16378*ISNUMBER(A$9:A$16378)),COUNT(_xlfn._xlws.FILTER(A$9:A$16378,E4850=E$9:E$16378*ISNUMBER(A$9:A$16378))))</f>
        <v>44463</v>
      </c>
      <c r="H4850" t="str">
        <v/>
      </c>
      <c r="I4850" s="10" t="str" cm="1">
        <f t="array" ref="I4850">_xlfn.IFS(AND(OR(_xlfn._xlws.FILTER(D$9:D$16388,E$9:E$16388=E4850)),ROW()=_xlfn.MINIFS(_xlfn.ANCHORARRAY(H$9),E$9:E$16388,E4850)),A4850-C$4,ROW()=_xlfn.MINIFS(_xlfn.ANCHORARRAY(H$9),E$9:E$16388,E4850),IFERROR(A4850-INDEX(G$9:G$16388,MATCH(E4850-1,E$9:E$16388,0)),A4850-C$4),ISNUMBER(A4850),A4850-F4850,TRUE,"")</f>
        <v/>
      </c>
      <c r="J4850" t="str">
        <f t="shared" si="223"/>
        <v/>
      </c>
      <c r="L4850" s="5"/>
    </row>
    <row r="4851" spans="1:12">
      <c r="A4851" s="3">
        <v>44461</v>
      </c>
      <c r="B4851" s="4" t="str">
        <f>"annual period "&amp;COUNTIF(D$9:D4851,TRUE)</f>
        <v>annual period 18</v>
      </c>
      <c r="D4851" t="b">
        <f t="shared" si="225"/>
        <v>0</v>
      </c>
      <c r="E4851">
        <f t="shared" si="224"/>
        <v>785</v>
      </c>
      <c r="F4851" s="5" cm="1">
        <f t="array" ref="F4851">INDEX(_xlfn._xlws.FILTER(A$9:A$16378,E4851=E$9:E$16378*ISNUMBER(A$9:A$16378)),1)</f>
        <v>44461</v>
      </c>
      <c r="G4851" s="5" cm="1">
        <f t="array" ref="G4851">INDEX(_xlfn._xlws.FILTER(A$9:A$16378,E4851=E$9:E$16378*ISNUMBER(A$9:A$16378)),COUNT(_xlfn._xlws.FILTER(A$9:A$16378,E4851=E$9:E$16378*ISNUMBER(A$9:A$16378))))</f>
        <v>44463</v>
      </c>
      <c r="H4851">
        <v>4851</v>
      </c>
      <c r="I4851" s="10" cm="1">
        <f t="array" ref="I4851">_xlfn.IFS(AND(OR(_xlfn._xlws.FILTER(D$9:D$16388,E$9:E$16388=E4851)),ROW()=_xlfn.MINIFS(_xlfn.ANCHORARRAY(H$9),E$9:E$16388,E4851)),A4851-C$4,ROW()=_xlfn.MINIFS(_xlfn.ANCHORARRAY(H$9),E$9:E$16388,E4851),IFERROR(A4851-INDEX(G$9:G$16388,MATCH(E4851-1,E$9:E$16388,0)),A4851-C$4),ISNUMBER(A4851),A4851-F4851,TRUE,"")</f>
        <v>6</v>
      </c>
      <c r="J4851" t="b">
        <f t="shared" si="223"/>
        <v>0</v>
      </c>
      <c r="L4851" s="5"/>
    </row>
    <row r="4852" spans="1:12">
      <c r="B4852" s="4" t="str">
        <f>"annual period "&amp;COUNTIF(D$9:D4852,TRUE)</f>
        <v>annual period 18</v>
      </c>
      <c r="D4852" t="b">
        <f t="shared" si="225"/>
        <v>0</v>
      </c>
      <c r="E4852">
        <f t="shared" si="224"/>
        <v>785</v>
      </c>
      <c r="F4852" s="5" cm="1">
        <f t="array" ref="F4852">INDEX(_xlfn._xlws.FILTER(A$9:A$16378,E4852=E$9:E$16378*ISNUMBER(A$9:A$16378)),1)</f>
        <v>44461</v>
      </c>
      <c r="G4852" s="5" cm="1">
        <f t="array" ref="G4852">INDEX(_xlfn._xlws.FILTER(A$9:A$16378,E4852=E$9:E$16378*ISNUMBER(A$9:A$16378)),COUNT(_xlfn._xlws.FILTER(A$9:A$16378,E4852=E$9:E$16378*ISNUMBER(A$9:A$16378))))</f>
        <v>44463</v>
      </c>
      <c r="H4852" t="str">
        <v/>
      </c>
      <c r="I4852" s="10" t="str" cm="1">
        <f t="array" ref="I4852">_xlfn.IFS(AND(OR(_xlfn._xlws.FILTER(D$9:D$16388,E$9:E$16388=E4852)),ROW()=_xlfn.MINIFS(_xlfn.ANCHORARRAY(H$9),E$9:E$16388,E4852)),A4852-C$4,ROW()=_xlfn.MINIFS(_xlfn.ANCHORARRAY(H$9),E$9:E$16388,E4852),IFERROR(A4852-INDEX(G$9:G$16388,MATCH(E4852-1,E$9:E$16388,0)),A4852-C$4),ISNUMBER(A4852),A4852-F4852,TRUE,"")</f>
        <v/>
      </c>
      <c r="J4852" t="str">
        <f t="shared" si="223"/>
        <v/>
      </c>
      <c r="L4852" s="5"/>
    </row>
    <row r="4853" spans="1:12">
      <c r="A4853" s="3">
        <v>44463</v>
      </c>
      <c r="B4853" s="4" t="str">
        <f>"annual period "&amp;COUNTIF(D$9:D4853,TRUE)</f>
        <v>annual period 18</v>
      </c>
      <c r="D4853" t="b">
        <f t="shared" si="225"/>
        <v>0</v>
      </c>
      <c r="E4853">
        <f t="shared" si="224"/>
        <v>785</v>
      </c>
      <c r="F4853" s="5" cm="1">
        <f t="array" ref="F4853">INDEX(_xlfn._xlws.FILTER(A$9:A$16378,E4853=E$9:E$16378*ISNUMBER(A$9:A$16378)),1)</f>
        <v>44461</v>
      </c>
      <c r="G4853" s="5" cm="1">
        <f t="array" ref="G4853">INDEX(_xlfn._xlws.FILTER(A$9:A$16378,E4853=E$9:E$16378*ISNUMBER(A$9:A$16378)),COUNT(_xlfn._xlws.FILTER(A$9:A$16378,E4853=E$9:E$16378*ISNUMBER(A$9:A$16378))))</f>
        <v>44463</v>
      </c>
      <c r="H4853" t="str">
        <v/>
      </c>
      <c r="I4853" s="10" cm="1">
        <f t="array" ref="I4853">_xlfn.IFS(AND(OR(_xlfn._xlws.FILTER(D$9:D$16388,E$9:E$16388=E4853)),ROW()=_xlfn.MINIFS(_xlfn.ANCHORARRAY(H$9),E$9:E$16388,E4853)),A4853-C$4,ROW()=_xlfn.MINIFS(_xlfn.ANCHORARRAY(H$9),E$9:E$16388,E4853),IFERROR(A4853-INDEX(G$9:G$16388,MATCH(E4853-1,E$9:E$16388,0)),A4853-C$4),ISNUMBER(A4853),A4853-F4853,TRUE,"")</f>
        <v>2</v>
      </c>
      <c r="J4853" t="b">
        <f t="shared" si="223"/>
        <v>0</v>
      </c>
      <c r="L4853" s="5"/>
    </row>
    <row r="4854" spans="1:12">
      <c r="A4854" s="1" t="s">
        <v>14</v>
      </c>
      <c r="B4854" s="4" t="str">
        <f>"annual period "&amp;COUNTIF(D$9:D4854,TRUE)</f>
        <v>annual period 18</v>
      </c>
      <c r="D4854" t="b">
        <f t="shared" si="225"/>
        <v>0</v>
      </c>
      <c r="E4854">
        <f t="shared" si="224"/>
        <v>786</v>
      </c>
      <c r="F4854" s="5" cm="1">
        <f t="array" ref="F4854">INDEX(_xlfn._xlws.FILTER(A$9:A$16378,E4854=E$9:E$16378*ISNUMBER(A$9:A$16378)),1)</f>
        <v>44468</v>
      </c>
      <c r="G4854" s="5" cm="1">
        <f t="array" ref="G4854">INDEX(_xlfn._xlws.FILTER(A$9:A$16378,E4854=E$9:E$16378*ISNUMBER(A$9:A$16378)),COUNT(_xlfn._xlws.FILTER(A$9:A$16378,E4854=E$9:E$16378*ISNUMBER(A$9:A$16378))))</f>
        <v>44471</v>
      </c>
      <c r="H4854" t="str">
        <v/>
      </c>
      <c r="I4854" s="10" t="str" cm="1">
        <f t="array" ref="I4854">_xlfn.IFS(AND(OR(_xlfn._xlws.FILTER(D$9:D$16388,E$9:E$16388=E4854)),ROW()=_xlfn.MINIFS(_xlfn.ANCHORARRAY(H$9),E$9:E$16388,E4854)),A4854-C$4,ROW()=_xlfn.MINIFS(_xlfn.ANCHORARRAY(H$9),E$9:E$16388,E4854),IFERROR(A4854-INDEX(G$9:G$16388,MATCH(E4854-1,E$9:E$16388,0)),A4854-C$4),ISNUMBER(A4854),A4854-F4854,TRUE,"")</f>
        <v/>
      </c>
      <c r="J4854" t="str">
        <f t="shared" si="223"/>
        <v/>
      </c>
      <c r="L4854" s="5"/>
    </row>
    <row r="4855" spans="1:12">
      <c r="A4855" s="2"/>
      <c r="B4855" s="4" t="str">
        <f>"annual period "&amp;COUNTIF(D$9:D4855,TRUE)</f>
        <v>annual period 18</v>
      </c>
      <c r="D4855" t="b">
        <f t="shared" si="225"/>
        <v>0</v>
      </c>
      <c r="E4855">
        <f t="shared" si="224"/>
        <v>786</v>
      </c>
      <c r="F4855" s="5" cm="1">
        <f t="array" ref="F4855">INDEX(_xlfn._xlws.FILTER(A$9:A$16378,E4855=E$9:E$16378*ISNUMBER(A$9:A$16378)),1)</f>
        <v>44468</v>
      </c>
      <c r="G4855" s="5" cm="1">
        <f t="array" ref="G4855">INDEX(_xlfn._xlws.FILTER(A$9:A$16378,E4855=E$9:E$16378*ISNUMBER(A$9:A$16378)),COUNT(_xlfn._xlws.FILTER(A$9:A$16378,E4855=E$9:E$16378*ISNUMBER(A$9:A$16378))))</f>
        <v>44471</v>
      </c>
      <c r="H4855" t="str">
        <v/>
      </c>
      <c r="I4855" s="10" t="str" cm="1">
        <f t="array" ref="I4855">_xlfn.IFS(AND(OR(_xlfn._xlws.FILTER(D$9:D$16388,E$9:E$16388=E4855)),ROW()=_xlfn.MINIFS(_xlfn.ANCHORARRAY(H$9),E$9:E$16388,E4855)),A4855-C$4,ROW()=_xlfn.MINIFS(_xlfn.ANCHORARRAY(H$9),E$9:E$16388,E4855),IFERROR(A4855-INDEX(G$9:G$16388,MATCH(E4855-1,E$9:E$16388,0)),A4855-C$4),ISNUMBER(A4855),A4855-F4855,TRUE,"")</f>
        <v/>
      </c>
      <c r="J4855" t="str">
        <f t="shared" si="223"/>
        <v/>
      </c>
      <c r="L4855" s="5"/>
    </row>
    <row r="4856" spans="1:12">
      <c r="A4856" s="3">
        <v>44468</v>
      </c>
      <c r="B4856" s="4" t="str">
        <f>"annual period "&amp;COUNTIF(D$9:D4856,TRUE)</f>
        <v>annual period 18</v>
      </c>
      <c r="D4856" t="b">
        <f t="shared" si="225"/>
        <v>0</v>
      </c>
      <c r="E4856">
        <f t="shared" si="224"/>
        <v>786</v>
      </c>
      <c r="F4856" s="5" cm="1">
        <f t="array" ref="F4856">INDEX(_xlfn._xlws.FILTER(A$9:A$16378,E4856=E$9:E$16378*ISNUMBER(A$9:A$16378)),1)</f>
        <v>44468</v>
      </c>
      <c r="G4856" s="5" cm="1">
        <f t="array" ref="G4856">INDEX(_xlfn._xlws.FILTER(A$9:A$16378,E4856=E$9:E$16378*ISNUMBER(A$9:A$16378)),COUNT(_xlfn._xlws.FILTER(A$9:A$16378,E4856=E$9:E$16378*ISNUMBER(A$9:A$16378))))</f>
        <v>44471</v>
      </c>
      <c r="H4856">
        <v>4856</v>
      </c>
      <c r="I4856" s="10" cm="1">
        <f t="array" ref="I4856">_xlfn.IFS(AND(OR(_xlfn._xlws.FILTER(D$9:D$16388,E$9:E$16388=E4856)),ROW()=_xlfn.MINIFS(_xlfn.ANCHORARRAY(H$9),E$9:E$16388,E4856)),A4856-C$4,ROW()=_xlfn.MINIFS(_xlfn.ANCHORARRAY(H$9),E$9:E$16388,E4856),IFERROR(A4856-INDEX(G$9:G$16388,MATCH(E4856-1,E$9:E$16388,0)),A4856-C$4),ISNUMBER(A4856),A4856-F4856,TRUE,"")</f>
        <v>5</v>
      </c>
      <c r="J4856" t="b">
        <f t="shared" si="223"/>
        <v>0</v>
      </c>
      <c r="L4856" s="5"/>
    </row>
    <row r="4857" spans="1:12">
      <c r="B4857" s="4" t="str">
        <f>"annual period "&amp;COUNTIF(D$9:D4857,TRUE)</f>
        <v>annual period 18</v>
      </c>
      <c r="D4857" t="b">
        <f t="shared" si="225"/>
        <v>0</v>
      </c>
      <c r="E4857">
        <f t="shared" si="224"/>
        <v>786</v>
      </c>
      <c r="F4857" s="5" cm="1">
        <f t="array" ref="F4857">INDEX(_xlfn._xlws.FILTER(A$9:A$16378,E4857=E$9:E$16378*ISNUMBER(A$9:A$16378)),1)</f>
        <v>44468</v>
      </c>
      <c r="G4857" s="5" cm="1">
        <f t="array" ref="G4857">INDEX(_xlfn._xlws.FILTER(A$9:A$16378,E4857=E$9:E$16378*ISNUMBER(A$9:A$16378)),COUNT(_xlfn._xlws.FILTER(A$9:A$16378,E4857=E$9:E$16378*ISNUMBER(A$9:A$16378))))</f>
        <v>44471</v>
      </c>
      <c r="H4857" t="str">
        <v/>
      </c>
      <c r="I4857" s="10" t="str" cm="1">
        <f t="array" ref="I4857">_xlfn.IFS(AND(OR(_xlfn._xlws.FILTER(D$9:D$16388,E$9:E$16388=E4857)),ROW()=_xlfn.MINIFS(_xlfn.ANCHORARRAY(H$9),E$9:E$16388,E4857)),A4857-C$4,ROW()=_xlfn.MINIFS(_xlfn.ANCHORARRAY(H$9),E$9:E$16388,E4857),IFERROR(A4857-INDEX(G$9:G$16388,MATCH(E4857-1,E$9:E$16388,0)),A4857-C$4),ISNUMBER(A4857),A4857-F4857,TRUE,"")</f>
        <v/>
      </c>
      <c r="J4857" t="str">
        <f t="shared" si="223"/>
        <v/>
      </c>
      <c r="L4857" s="5"/>
    </row>
    <row r="4858" spans="1:12">
      <c r="A4858" s="3">
        <v>44471</v>
      </c>
      <c r="B4858" s="4" t="str">
        <f>"annual period "&amp;COUNTIF(D$9:D4858,TRUE)</f>
        <v>annual period 18</v>
      </c>
      <c r="D4858" t="b">
        <f t="shared" si="225"/>
        <v>0</v>
      </c>
      <c r="E4858">
        <f t="shared" si="224"/>
        <v>786</v>
      </c>
      <c r="F4858" s="5" cm="1">
        <f t="array" ref="F4858">INDEX(_xlfn._xlws.FILTER(A$9:A$16378,E4858=E$9:E$16378*ISNUMBER(A$9:A$16378)),1)</f>
        <v>44468</v>
      </c>
      <c r="G4858" s="5" cm="1">
        <f t="array" ref="G4858">INDEX(_xlfn._xlws.FILTER(A$9:A$16378,E4858=E$9:E$16378*ISNUMBER(A$9:A$16378)),COUNT(_xlfn._xlws.FILTER(A$9:A$16378,E4858=E$9:E$16378*ISNUMBER(A$9:A$16378))))</f>
        <v>44471</v>
      </c>
      <c r="H4858" t="str">
        <v/>
      </c>
      <c r="I4858" s="10" cm="1">
        <f t="array" ref="I4858">_xlfn.IFS(AND(OR(_xlfn._xlws.FILTER(D$9:D$16388,E$9:E$16388=E4858)),ROW()=_xlfn.MINIFS(_xlfn.ANCHORARRAY(H$9),E$9:E$16388,E4858)),A4858-C$4,ROW()=_xlfn.MINIFS(_xlfn.ANCHORARRAY(H$9),E$9:E$16388,E4858),IFERROR(A4858-INDEX(G$9:G$16388,MATCH(E4858-1,E$9:E$16388,0)),A4858-C$4),ISNUMBER(A4858),A4858-F4858,TRUE,"")</f>
        <v>3</v>
      </c>
      <c r="J4858" t="b">
        <f t="shared" si="223"/>
        <v>0</v>
      </c>
      <c r="L4858" s="5"/>
    </row>
    <row r="4859" spans="1:12">
      <c r="A4859" s="1" t="s">
        <v>14</v>
      </c>
      <c r="B4859" s="4" t="str">
        <f>"annual period "&amp;COUNTIF(D$9:D4859,TRUE)</f>
        <v>annual period 18</v>
      </c>
      <c r="D4859" t="b">
        <f t="shared" si="225"/>
        <v>0</v>
      </c>
      <c r="E4859">
        <f t="shared" si="224"/>
        <v>787</v>
      </c>
      <c r="F4859" s="5" cm="1">
        <f t="array" ref="F4859">INDEX(_xlfn._xlws.FILTER(A$9:A$16378,E4859=E$9:E$16378*ISNUMBER(A$9:A$16378)),1)</f>
        <v>44472</v>
      </c>
      <c r="G4859" s="5" cm="1">
        <f t="array" ref="G4859">INDEX(_xlfn._xlws.FILTER(A$9:A$16378,E4859=E$9:E$16378*ISNUMBER(A$9:A$16378)),COUNT(_xlfn._xlws.FILTER(A$9:A$16378,E4859=E$9:E$16378*ISNUMBER(A$9:A$16378))))</f>
        <v>44475</v>
      </c>
      <c r="H4859" t="str">
        <v/>
      </c>
      <c r="I4859" s="10" t="str" cm="1">
        <f t="array" ref="I4859">_xlfn.IFS(AND(OR(_xlfn._xlws.FILTER(D$9:D$16388,E$9:E$16388=E4859)),ROW()=_xlfn.MINIFS(_xlfn.ANCHORARRAY(H$9),E$9:E$16388,E4859)),A4859-C$4,ROW()=_xlfn.MINIFS(_xlfn.ANCHORARRAY(H$9),E$9:E$16388,E4859),IFERROR(A4859-INDEX(G$9:G$16388,MATCH(E4859-1,E$9:E$16388,0)),A4859-C$4),ISNUMBER(A4859),A4859-F4859,TRUE,"")</f>
        <v/>
      </c>
      <c r="J4859" t="str">
        <f t="shared" si="223"/>
        <v/>
      </c>
      <c r="L4859" s="5"/>
    </row>
    <row r="4860" spans="1:12">
      <c r="A4860" s="2"/>
      <c r="B4860" s="4" t="str">
        <f>"annual period "&amp;COUNTIF(D$9:D4860,TRUE)</f>
        <v>annual period 18</v>
      </c>
      <c r="D4860" t="b">
        <f t="shared" si="225"/>
        <v>0</v>
      </c>
      <c r="E4860">
        <f t="shared" si="224"/>
        <v>787</v>
      </c>
      <c r="F4860" s="5" cm="1">
        <f t="array" ref="F4860">INDEX(_xlfn._xlws.FILTER(A$9:A$16378,E4860=E$9:E$16378*ISNUMBER(A$9:A$16378)),1)</f>
        <v>44472</v>
      </c>
      <c r="G4860" s="5" cm="1">
        <f t="array" ref="G4860">INDEX(_xlfn._xlws.FILTER(A$9:A$16378,E4860=E$9:E$16378*ISNUMBER(A$9:A$16378)),COUNT(_xlfn._xlws.FILTER(A$9:A$16378,E4860=E$9:E$16378*ISNUMBER(A$9:A$16378))))</f>
        <v>44475</v>
      </c>
      <c r="H4860" t="str">
        <v/>
      </c>
      <c r="I4860" s="10" t="str" cm="1">
        <f t="array" ref="I4860">_xlfn.IFS(AND(OR(_xlfn._xlws.FILTER(D$9:D$16388,E$9:E$16388=E4860)),ROW()=_xlfn.MINIFS(_xlfn.ANCHORARRAY(H$9),E$9:E$16388,E4860)),A4860-C$4,ROW()=_xlfn.MINIFS(_xlfn.ANCHORARRAY(H$9),E$9:E$16388,E4860),IFERROR(A4860-INDEX(G$9:G$16388,MATCH(E4860-1,E$9:E$16388,0)),A4860-C$4),ISNUMBER(A4860),A4860-F4860,TRUE,"")</f>
        <v/>
      </c>
      <c r="J4860" t="str">
        <f t="shared" si="223"/>
        <v/>
      </c>
      <c r="L4860" s="5"/>
    </row>
    <row r="4861" spans="1:12">
      <c r="A4861" s="3">
        <v>44472</v>
      </c>
      <c r="B4861" s="4" t="str">
        <f>"annual period "&amp;COUNTIF(D$9:D4861,TRUE)</f>
        <v>annual period 18</v>
      </c>
      <c r="D4861" t="b">
        <f t="shared" si="225"/>
        <v>0</v>
      </c>
      <c r="E4861">
        <f t="shared" si="224"/>
        <v>787</v>
      </c>
      <c r="F4861" s="5" cm="1">
        <f t="array" ref="F4861">INDEX(_xlfn._xlws.FILTER(A$9:A$16378,E4861=E$9:E$16378*ISNUMBER(A$9:A$16378)),1)</f>
        <v>44472</v>
      </c>
      <c r="G4861" s="5" cm="1">
        <f t="array" ref="G4861">INDEX(_xlfn._xlws.FILTER(A$9:A$16378,E4861=E$9:E$16378*ISNUMBER(A$9:A$16378)),COUNT(_xlfn._xlws.FILTER(A$9:A$16378,E4861=E$9:E$16378*ISNUMBER(A$9:A$16378))))</f>
        <v>44475</v>
      </c>
      <c r="H4861">
        <v>4861</v>
      </c>
      <c r="I4861" s="10" cm="1">
        <f t="array" ref="I4861">_xlfn.IFS(AND(OR(_xlfn._xlws.FILTER(D$9:D$16388,E$9:E$16388=E4861)),ROW()=_xlfn.MINIFS(_xlfn.ANCHORARRAY(H$9),E$9:E$16388,E4861)),A4861-C$4,ROW()=_xlfn.MINIFS(_xlfn.ANCHORARRAY(H$9),E$9:E$16388,E4861),IFERROR(A4861-INDEX(G$9:G$16388,MATCH(E4861-1,E$9:E$16388,0)),A4861-C$4),ISNUMBER(A4861),A4861-F4861,TRUE,"")</f>
        <v>1</v>
      </c>
      <c r="J4861" t="b">
        <f t="shared" si="223"/>
        <v>0</v>
      </c>
      <c r="L4861" s="5"/>
    </row>
    <row r="4862" spans="1:12">
      <c r="B4862" s="4" t="str">
        <f>"annual period "&amp;COUNTIF(D$9:D4862,TRUE)</f>
        <v>annual period 18</v>
      </c>
      <c r="D4862" t="b">
        <f t="shared" si="225"/>
        <v>0</v>
      </c>
      <c r="E4862">
        <f t="shared" si="224"/>
        <v>787</v>
      </c>
      <c r="F4862" s="5" cm="1">
        <f t="array" ref="F4862">INDEX(_xlfn._xlws.FILTER(A$9:A$16378,E4862=E$9:E$16378*ISNUMBER(A$9:A$16378)),1)</f>
        <v>44472</v>
      </c>
      <c r="G4862" s="5" cm="1">
        <f t="array" ref="G4862">INDEX(_xlfn._xlws.FILTER(A$9:A$16378,E4862=E$9:E$16378*ISNUMBER(A$9:A$16378)),COUNT(_xlfn._xlws.FILTER(A$9:A$16378,E4862=E$9:E$16378*ISNUMBER(A$9:A$16378))))</f>
        <v>44475</v>
      </c>
      <c r="H4862" t="str">
        <v/>
      </c>
      <c r="I4862" s="10" t="str" cm="1">
        <f t="array" ref="I4862">_xlfn.IFS(AND(OR(_xlfn._xlws.FILTER(D$9:D$16388,E$9:E$16388=E4862)),ROW()=_xlfn.MINIFS(_xlfn.ANCHORARRAY(H$9),E$9:E$16388,E4862)),A4862-C$4,ROW()=_xlfn.MINIFS(_xlfn.ANCHORARRAY(H$9),E$9:E$16388,E4862),IFERROR(A4862-INDEX(G$9:G$16388,MATCH(E4862-1,E$9:E$16388,0)),A4862-C$4),ISNUMBER(A4862),A4862-F4862,TRUE,"")</f>
        <v/>
      </c>
      <c r="J4862" t="str">
        <f t="shared" si="223"/>
        <v/>
      </c>
      <c r="L4862" s="5"/>
    </row>
    <row r="4863" spans="1:12">
      <c r="A4863" s="3">
        <v>44473</v>
      </c>
      <c r="B4863" s="4" t="str">
        <f>"annual period "&amp;COUNTIF(D$9:D4863,TRUE)</f>
        <v>annual period 18</v>
      </c>
      <c r="D4863" t="b">
        <f t="shared" si="225"/>
        <v>0</v>
      </c>
      <c r="E4863">
        <f t="shared" si="224"/>
        <v>787</v>
      </c>
      <c r="F4863" s="5" cm="1">
        <f t="array" ref="F4863">INDEX(_xlfn._xlws.FILTER(A$9:A$16378,E4863=E$9:E$16378*ISNUMBER(A$9:A$16378)),1)</f>
        <v>44472</v>
      </c>
      <c r="G4863" s="5" cm="1">
        <f t="array" ref="G4863">INDEX(_xlfn._xlws.FILTER(A$9:A$16378,E4863=E$9:E$16378*ISNUMBER(A$9:A$16378)),COUNT(_xlfn._xlws.FILTER(A$9:A$16378,E4863=E$9:E$16378*ISNUMBER(A$9:A$16378))))</f>
        <v>44475</v>
      </c>
      <c r="H4863" t="str">
        <v/>
      </c>
      <c r="I4863" s="10" cm="1">
        <f t="array" ref="I4863">_xlfn.IFS(AND(OR(_xlfn._xlws.FILTER(D$9:D$16388,E$9:E$16388=E4863)),ROW()=_xlfn.MINIFS(_xlfn.ANCHORARRAY(H$9),E$9:E$16388,E4863)),A4863-C$4,ROW()=_xlfn.MINIFS(_xlfn.ANCHORARRAY(H$9),E$9:E$16388,E4863),IFERROR(A4863-INDEX(G$9:G$16388,MATCH(E4863-1,E$9:E$16388,0)),A4863-C$4),ISNUMBER(A4863),A4863-F4863,TRUE,"")</f>
        <v>1</v>
      </c>
      <c r="J4863" t="b">
        <f t="shared" si="223"/>
        <v>0</v>
      </c>
      <c r="L4863" s="5"/>
    </row>
    <row r="4864" spans="1:12">
      <c r="B4864" s="4" t="str">
        <f>"annual period "&amp;COUNTIF(D$9:D4864,TRUE)</f>
        <v>annual period 18</v>
      </c>
      <c r="D4864" t="b">
        <f t="shared" si="225"/>
        <v>0</v>
      </c>
      <c r="E4864">
        <f t="shared" si="224"/>
        <v>787</v>
      </c>
      <c r="F4864" s="5" cm="1">
        <f t="array" ref="F4864">INDEX(_xlfn._xlws.FILTER(A$9:A$16378,E4864=E$9:E$16378*ISNUMBER(A$9:A$16378)),1)</f>
        <v>44472</v>
      </c>
      <c r="G4864" s="5" cm="1">
        <f t="array" ref="G4864">INDEX(_xlfn._xlws.FILTER(A$9:A$16378,E4864=E$9:E$16378*ISNUMBER(A$9:A$16378)),COUNT(_xlfn._xlws.FILTER(A$9:A$16378,E4864=E$9:E$16378*ISNUMBER(A$9:A$16378))))</f>
        <v>44475</v>
      </c>
      <c r="H4864" t="str">
        <v/>
      </c>
      <c r="I4864" s="10" t="str" cm="1">
        <f t="array" ref="I4864">_xlfn.IFS(AND(OR(_xlfn._xlws.FILTER(D$9:D$16388,E$9:E$16388=E4864)),ROW()=_xlfn.MINIFS(_xlfn.ANCHORARRAY(H$9),E$9:E$16388,E4864)),A4864-C$4,ROW()=_xlfn.MINIFS(_xlfn.ANCHORARRAY(H$9),E$9:E$16388,E4864),IFERROR(A4864-INDEX(G$9:G$16388,MATCH(E4864-1,E$9:E$16388,0)),A4864-C$4),ISNUMBER(A4864),A4864-F4864,TRUE,"")</f>
        <v/>
      </c>
      <c r="J4864" t="str">
        <f t="shared" si="223"/>
        <v/>
      </c>
      <c r="L4864" s="5"/>
    </row>
    <row r="4865" spans="1:12">
      <c r="A4865" s="3">
        <v>44475</v>
      </c>
      <c r="B4865" s="4" t="str">
        <f>"annual period "&amp;COUNTIF(D$9:D4865,TRUE)</f>
        <v>annual period 18</v>
      </c>
      <c r="D4865" t="b">
        <f t="shared" si="225"/>
        <v>0</v>
      </c>
      <c r="E4865">
        <f t="shared" si="224"/>
        <v>787</v>
      </c>
      <c r="F4865" s="5" cm="1">
        <f t="array" ref="F4865">INDEX(_xlfn._xlws.FILTER(A$9:A$16378,E4865=E$9:E$16378*ISNUMBER(A$9:A$16378)),1)</f>
        <v>44472</v>
      </c>
      <c r="G4865" s="5" cm="1">
        <f t="array" ref="G4865">INDEX(_xlfn._xlws.FILTER(A$9:A$16378,E4865=E$9:E$16378*ISNUMBER(A$9:A$16378)),COUNT(_xlfn._xlws.FILTER(A$9:A$16378,E4865=E$9:E$16378*ISNUMBER(A$9:A$16378))))</f>
        <v>44475</v>
      </c>
      <c r="H4865" t="str">
        <v/>
      </c>
      <c r="I4865" s="10" cm="1">
        <f t="array" ref="I4865">_xlfn.IFS(AND(OR(_xlfn._xlws.FILTER(D$9:D$16388,E$9:E$16388=E4865)),ROW()=_xlfn.MINIFS(_xlfn.ANCHORARRAY(H$9),E$9:E$16388,E4865)),A4865-C$4,ROW()=_xlfn.MINIFS(_xlfn.ANCHORARRAY(H$9),E$9:E$16388,E4865),IFERROR(A4865-INDEX(G$9:G$16388,MATCH(E4865-1,E$9:E$16388,0)),A4865-C$4),ISNUMBER(A4865),A4865-F4865,TRUE,"")</f>
        <v>3</v>
      </c>
      <c r="J4865" t="b">
        <f t="shared" si="223"/>
        <v>0</v>
      </c>
      <c r="L4865" s="5"/>
    </row>
    <row r="4866" spans="1:12">
      <c r="B4866" s="4" t="str">
        <f>"annual period "&amp;COUNTIF(D$9:D4866,TRUE)</f>
        <v>annual period 18</v>
      </c>
      <c r="D4866" t="b">
        <f t="shared" si="225"/>
        <v>0</v>
      </c>
      <c r="E4866">
        <f t="shared" si="224"/>
        <v>787</v>
      </c>
      <c r="F4866" s="5" cm="1">
        <f t="array" ref="F4866">INDEX(_xlfn._xlws.FILTER(A$9:A$16378,E4866=E$9:E$16378*ISNUMBER(A$9:A$16378)),1)</f>
        <v>44472</v>
      </c>
      <c r="G4866" s="5" cm="1">
        <f t="array" ref="G4866">INDEX(_xlfn._xlws.FILTER(A$9:A$16378,E4866=E$9:E$16378*ISNUMBER(A$9:A$16378)),COUNT(_xlfn._xlws.FILTER(A$9:A$16378,E4866=E$9:E$16378*ISNUMBER(A$9:A$16378))))</f>
        <v>44475</v>
      </c>
      <c r="H4866" t="str">
        <v/>
      </c>
      <c r="I4866" s="10" t="str" cm="1">
        <f t="array" ref="I4866">_xlfn.IFS(AND(OR(_xlfn._xlws.FILTER(D$9:D$16388,E$9:E$16388=E4866)),ROW()=_xlfn.MINIFS(_xlfn.ANCHORARRAY(H$9),E$9:E$16388,E4866)),A4866-C$4,ROW()=_xlfn.MINIFS(_xlfn.ANCHORARRAY(H$9),E$9:E$16388,E4866),IFERROR(A4866-INDEX(G$9:G$16388,MATCH(E4866-1,E$9:E$16388,0)),A4866-C$4),ISNUMBER(A4866),A4866-F4866,TRUE,"")</f>
        <v/>
      </c>
      <c r="J4866" t="str">
        <f t="shared" si="223"/>
        <v/>
      </c>
      <c r="L4866" s="5"/>
    </row>
    <row r="4867" spans="1:12">
      <c r="A4867" s="3">
        <v>44475</v>
      </c>
      <c r="B4867" s="4" t="str">
        <f>"annual period "&amp;COUNTIF(D$9:D4867,TRUE)</f>
        <v>annual period 18</v>
      </c>
      <c r="D4867" t="b">
        <f t="shared" si="225"/>
        <v>0</v>
      </c>
      <c r="E4867">
        <f t="shared" si="224"/>
        <v>787</v>
      </c>
      <c r="F4867" s="5" cm="1">
        <f t="array" ref="F4867">INDEX(_xlfn._xlws.FILTER(A$9:A$16378,E4867=E$9:E$16378*ISNUMBER(A$9:A$16378)),1)</f>
        <v>44472</v>
      </c>
      <c r="G4867" s="5" cm="1">
        <f t="array" ref="G4867">INDEX(_xlfn._xlws.FILTER(A$9:A$16378,E4867=E$9:E$16378*ISNUMBER(A$9:A$16378)),COUNT(_xlfn._xlws.FILTER(A$9:A$16378,E4867=E$9:E$16378*ISNUMBER(A$9:A$16378))))</f>
        <v>44475</v>
      </c>
      <c r="H4867" t="str">
        <v/>
      </c>
      <c r="I4867" s="10" cm="1">
        <f t="array" ref="I4867">_xlfn.IFS(AND(OR(_xlfn._xlws.FILTER(D$9:D$16388,E$9:E$16388=E4867)),ROW()=_xlfn.MINIFS(_xlfn.ANCHORARRAY(H$9),E$9:E$16388,E4867)),A4867-C$4,ROW()=_xlfn.MINIFS(_xlfn.ANCHORARRAY(H$9),E$9:E$16388,E4867),IFERROR(A4867-INDEX(G$9:G$16388,MATCH(E4867-1,E$9:E$16388,0)),A4867-C$4),ISNUMBER(A4867),A4867-F4867,TRUE,"")</f>
        <v>3</v>
      </c>
      <c r="J4867" t="b">
        <f t="shared" si="223"/>
        <v>0</v>
      </c>
      <c r="L4867" s="5"/>
    </row>
    <row r="4868" spans="1:12">
      <c r="A4868" s="1" t="s">
        <v>14</v>
      </c>
      <c r="B4868" s="4" t="str">
        <f>"annual period "&amp;COUNTIF(D$9:D4868,TRUE)</f>
        <v>annual period 18</v>
      </c>
      <c r="D4868" t="b">
        <f t="shared" si="225"/>
        <v>0</v>
      </c>
      <c r="E4868">
        <f t="shared" si="224"/>
        <v>788</v>
      </c>
      <c r="F4868" s="5" cm="1">
        <f t="array" ref="F4868">INDEX(_xlfn._xlws.FILTER(A$9:A$16378,E4868=E$9:E$16378*ISNUMBER(A$9:A$16378)),1)</f>
        <v>44476</v>
      </c>
      <c r="G4868" s="5" cm="1">
        <f t="array" ref="G4868">INDEX(_xlfn._xlws.FILTER(A$9:A$16378,E4868=E$9:E$16378*ISNUMBER(A$9:A$16378)),COUNT(_xlfn._xlws.FILTER(A$9:A$16378,E4868=E$9:E$16378*ISNUMBER(A$9:A$16378))))</f>
        <v>44480</v>
      </c>
      <c r="H4868" t="str">
        <v/>
      </c>
      <c r="I4868" s="10" t="str" cm="1">
        <f t="array" ref="I4868">_xlfn.IFS(AND(OR(_xlfn._xlws.FILTER(D$9:D$16388,E$9:E$16388=E4868)),ROW()=_xlfn.MINIFS(_xlfn.ANCHORARRAY(H$9),E$9:E$16388,E4868)),A4868-C$4,ROW()=_xlfn.MINIFS(_xlfn.ANCHORARRAY(H$9),E$9:E$16388,E4868),IFERROR(A4868-INDEX(G$9:G$16388,MATCH(E4868-1,E$9:E$16388,0)),A4868-C$4),ISNUMBER(A4868),A4868-F4868,TRUE,"")</f>
        <v/>
      </c>
      <c r="J4868" t="str">
        <f t="shared" si="223"/>
        <v/>
      </c>
      <c r="L4868" s="5"/>
    </row>
    <row r="4869" spans="1:12">
      <c r="A4869" s="2"/>
      <c r="B4869" s="4" t="str">
        <f>"annual period "&amp;COUNTIF(D$9:D4869,TRUE)</f>
        <v>annual period 18</v>
      </c>
      <c r="D4869" t="b">
        <f t="shared" si="225"/>
        <v>0</v>
      </c>
      <c r="E4869">
        <f t="shared" si="224"/>
        <v>788</v>
      </c>
      <c r="F4869" s="5" cm="1">
        <f t="array" ref="F4869">INDEX(_xlfn._xlws.FILTER(A$9:A$16378,E4869=E$9:E$16378*ISNUMBER(A$9:A$16378)),1)</f>
        <v>44476</v>
      </c>
      <c r="G4869" s="5" cm="1">
        <f t="array" ref="G4869">INDEX(_xlfn._xlws.FILTER(A$9:A$16378,E4869=E$9:E$16378*ISNUMBER(A$9:A$16378)),COUNT(_xlfn._xlws.FILTER(A$9:A$16378,E4869=E$9:E$16378*ISNUMBER(A$9:A$16378))))</f>
        <v>44480</v>
      </c>
      <c r="H4869" t="str">
        <v/>
      </c>
      <c r="I4869" s="10" t="str" cm="1">
        <f t="array" ref="I4869">_xlfn.IFS(AND(OR(_xlfn._xlws.FILTER(D$9:D$16388,E$9:E$16388=E4869)),ROW()=_xlfn.MINIFS(_xlfn.ANCHORARRAY(H$9),E$9:E$16388,E4869)),A4869-C$4,ROW()=_xlfn.MINIFS(_xlfn.ANCHORARRAY(H$9),E$9:E$16388,E4869),IFERROR(A4869-INDEX(G$9:G$16388,MATCH(E4869-1,E$9:E$16388,0)),A4869-C$4),ISNUMBER(A4869),A4869-F4869,TRUE,"")</f>
        <v/>
      </c>
      <c r="J4869" t="str">
        <f t="shared" si="223"/>
        <v/>
      </c>
      <c r="L4869" s="5"/>
    </row>
    <row r="4870" spans="1:12">
      <c r="A4870" s="3">
        <v>44476</v>
      </c>
      <c r="B4870" s="4" t="str">
        <f>"annual period "&amp;COUNTIF(D$9:D4870,TRUE)</f>
        <v>annual period 18</v>
      </c>
      <c r="D4870" t="b">
        <f t="shared" si="225"/>
        <v>0</v>
      </c>
      <c r="E4870">
        <f t="shared" si="224"/>
        <v>788</v>
      </c>
      <c r="F4870" s="5" cm="1">
        <f t="array" ref="F4870">INDEX(_xlfn._xlws.FILTER(A$9:A$16378,E4870=E$9:E$16378*ISNUMBER(A$9:A$16378)),1)</f>
        <v>44476</v>
      </c>
      <c r="G4870" s="5" cm="1">
        <f t="array" ref="G4870">INDEX(_xlfn._xlws.FILTER(A$9:A$16378,E4870=E$9:E$16378*ISNUMBER(A$9:A$16378)),COUNT(_xlfn._xlws.FILTER(A$9:A$16378,E4870=E$9:E$16378*ISNUMBER(A$9:A$16378))))</f>
        <v>44480</v>
      </c>
      <c r="H4870">
        <v>4870</v>
      </c>
      <c r="I4870" s="10" cm="1">
        <f t="array" ref="I4870">_xlfn.IFS(AND(OR(_xlfn._xlws.FILTER(D$9:D$16388,E$9:E$16388=E4870)),ROW()=_xlfn.MINIFS(_xlfn.ANCHORARRAY(H$9),E$9:E$16388,E4870)),A4870-C$4,ROW()=_xlfn.MINIFS(_xlfn.ANCHORARRAY(H$9),E$9:E$16388,E4870),IFERROR(A4870-INDEX(G$9:G$16388,MATCH(E4870-1,E$9:E$16388,0)),A4870-C$4),ISNUMBER(A4870),A4870-F4870,TRUE,"")</f>
        <v>1</v>
      </c>
      <c r="J4870" t="b">
        <f t="shared" ref="J4870:J4933" si="226">IF(I4870="","",I4870&gt;30)</f>
        <v>0</v>
      </c>
      <c r="L4870" s="5"/>
    </row>
    <row r="4871" spans="1:12">
      <c r="B4871" s="4" t="str">
        <f>"annual period "&amp;COUNTIF(D$9:D4871,TRUE)</f>
        <v>annual period 18</v>
      </c>
      <c r="D4871" t="b">
        <f t="shared" si="225"/>
        <v>0</v>
      </c>
      <c r="E4871">
        <f t="shared" si="224"/>
        <v>788</v>
      </c>
      <c r="F4871" s="5" cm="1">
        <f t="array" ref="F4871">INDEX(_xlfn._xlws.FILTER(A$9:A$16378,E4871=E$9:E$16378*ISNUMBER(A$9:A$16378)),1)</f>
        <v>44476</v>
      </c>
      <c r="G4871" s="5" cm="1">
        <f t="array" ref="G4871">INDEX(_xlfn._xlws.FILTER(A$9:A$16378,E4871=E$9:E$16378*ISNUMBER(A$9:A$16378)),COUNT(_xlfn._xlws.FILTER(A$9:A$16378,E4871=E$9:E$16378*ISNUMBER(A$9:A$16378))))</f>
        <v>44480</v>
      </c>
      <c r="H4871" t="str">
        <v/>
      </c>
      <c r="I4871" s="10" t="str" cm="1">
        <f t="array" ref="I4871">_xlfn.IFS(AND(OR(_xlfn._xlws.FILTER(D$9:D$16388,E$9:E$16388=E4871)),ROW()=_xlfn.MINIFS(_xlfn.ANCHORARRAY(H$9),E$9:E$16388,E4871)),A4871-C$4,ROW()=_xlfn.MINIFS(_xlfn.ANCHORARRAY(H$9),E$9:E$16388,E4871),IFERROR(A4871-INDEX(G$9:G$16388,MATCH(E4871-1,E$9:E$16388,0)),A4871-C$4),ISNUMBER(A4871),A4871-F4871,TRUE,"")</f>
        <v/>
      </c>
      <c r="J4871" t="str">
        <f t="shared" si="226"/>
        <v/>
      </c>
      <c r="L4871" s="5"/>
    </row>
    <row r="4872" spans="1:12">
      <c r="A4872" s="3">
        <v>44480</v>
      </c>
      <c r="B4872" s="4" t="str">
        <f>"annual period "&amp;COUNTIF(D$9:D4872,TRUE)</f>
        <v>annual period 18</v>
      </c>
      <c r="D4872" t="b">
        <f t="shared" si="225"/>
        <v>0</v>
      </c>
      <c r="E4872">
        <f t="shared" si="224"/>
        <v>788</v>
      </c>
      <c r="F4872" s="5" cm="1">
        <f t="array" ref="F4872">INDEX(_xlfn._xlws.FILTER(A$9:A$16378,E4872=E$9:E$16378*ISNUMBER(A$9:A$16378)),1)</f>
        <v>44476</v>
      </c>
      <c r="G4872" s="5" cm="1">
        <f t="array" ref="G4872">INDEX(_xlfn._xlws.FILTER(A$9:A$16378,E4872=E$9:E$16378*ISNUMBER(A$9:A$16378)),COUNT(_xlfn._xlws.FILTER(A$9:A$16378,E4872=E$9:E$16378*ISNUMBER(A$9:A$16378))))</f>
        <v>44480</v>
      </c>
      <c r="H4872" t="str">
        <v/>
      </c>
      <c r="I4872" s="10" cm="1">
        <f t="array" ref="I4872">_xlfn.IFS(AND(OR(_xlfn._xlws.FILTER(D$9:D$16388,E$9:E$16388=E4872)),ROW()=_xlfn.MINIFS(_xlfn.ANCHORARRAY(H$9),E$9:E$16388,E4872)),A4872-C$4,ROW()=_xlfn.MINIFS(_xlfn.ANCHORARRAY(H$9),E$9:E$16388,E4872),IFERROR(A4872-INDEX(G$9:G$16388,MATCH(E4872-1,E$9:E$16388,0)),A4872-C$4),ISNUMBER(A4872),A4872-F4872,TRUE,"")</f>
        <v>4</v>
      </c>
      <c r="J4872" t="b">
        <f t="shared" si="226"/>
        <v>0</v>
      </c>
      <c r="L4872" s="5"/>
    </row>
    <row r="4873" spans="1:12">
      <c r="A4873" s="1" t="s">
        <v>14</v>
      </c>
      <c r="B4873" s="4" t="str">
        <f>"annual period "&amp;COUNTIF(D$9:D4873,TRUE)</f>
        <v>annual period 18</v>
      </c>
      <c r="D4873" t="b">
        <f t="shared" si="225"/>
        <v>0</v>
      </c>
      <c r="E4873">
        <f t="shared" si="224"/>
        <v>789</v>
      </c>
      <c r="F4873" s="5" cm="1">
        <f t="array" ref="F4873">INDEX(_xlfn._xlws.FILTER(A$9:A$16378,E4873=E$9:E$16378*ISNUMBER(A$9:A$16378)),1)</f>
        <v>44481</v>
      </c>
      <c r="G4873" s="5" cm="1">
        <f t="array" ref="G4873">INDEX(_xlfn._xlws.FILTER(A$9:A$16378,E4873=E$9:E$16378*ISNUMBER(A$9:A$16378)),COUNT(_xlfn._xlws.FILTER(A$9:A$16378,E4873=E$9:E$16378*ISNUMBER(A$9:A$16378))))</f>
        <v>44489</v>
      </c>
      <c r="H4873" t="str">
        <v/>
      </c>
      <c r="I4873" s="10" t="str" cm="1">
        <f t="array" ref="I4873">_xlfn.IFS(AND(OR(_xlfn._xlws.FILTER(D$9:D$16388,E$9:E$16388=E4873)),ROW()=_xlfn.MINIFS(_xlfn.ANCHORARRAY(H$9),E$9:E$16388,E4873)),A4873-C$4,ROW()=_xlfn.MINIFS(_xlfn.ANCHORARRAY(H$9),E$9:E$16388,E4873),IFERROR(A4873-INDEX(G$9:G$16388,MATCH(E4873-1,E$9:E$16388,0)),A4873-C$4),ISNUMBER(A4873),A4873-F4873,TRUE,"")</f>
        <v/>
      </c>
      <c r="J4873" t="str">
        <f t="shared" si="226"/>
        <v/>
      </c>
      <c r="L4873" s="5"/>
    </row>
    <row r="4874" spans="1:12">
      <c r="A4874" s="2"/>
      <c r="B4874" s="4" t="str">
        <f>"annual period "&amp;COUNTIF(D$9:D4874,TRUE)</f>
        <v>annual period 18</v>
      </c>
      <c r="D4874" t="b">
        <f t="shared" si="225"/>
        <v>0</v>
      </c>
      <c r="E4874">
        <f t="shared" si="224"/>
        <v>789</v>
      </c>
      <c r="F4874" s="5" cm="1">
        <f t="array" ref="F4874">INDEX(_xlfn._xlws.FILTER(A$9:A$16378,E4874=E$9:E$16378*ISNUMBER(A$9:A$16378)),1)</f>
        <v>44481</v>
      </c>
      <c r="G4874" s="5" cm="1">
        <f t="array" ref="G4874">INDEX(_xlfn._xlws.FILTER(A$9:A$16378,E4874=E$9:E$16378*ISNUMBER(A$9:A$16378)),COUNT(_xlfn._xlws.FILTER(A$9:A$16378,E4874=E$9:E$16378*ISNUMBER(A$9:A$16378))))</f>
        <v>44489</v>
      </c>
      <c r="H4874" t="str">
        <v/>
      </c>
      <c r="I4874" s="10" t="str" cm="1">
        <f t="array" ref="I4874">_xlfn.IFS(AND(OR(_xlfn._xlws.FILTER(D$9:D$16388,E$9:E$16388=E4874)),ROW()=_xlfn.MINIFS(_xlfn.ANCHORARRAY(H$9),E$9:E$16388,E4874)),A4874-C$4,ROW()=_xlfn.MINIFS(_xlfn.ANCHORARRAY(H$9),E$9:E$16388,E4874),IFERROR(A4874-INDEX(G$9:G$16388,MATCH(E4874-1,E$9:E$16388,0)),A4874-C$4),ISNUMBER(A4874),A4874-F4874,TRUE,"")</f>
        <v/>
      </c>
      <c r="J4874" t="str">
        <f t="shared" si="226"/>
        <v/>
      </c>
      <c r="L4874" s="5"/>
    </row>
    <row r="4875" spans="1:12">
      <c r="A4875" s="3">
        <v>44481</v>
      </c>
      <c r="B4875" s="4" t="str">
        <f>"annual period "&amp;COUNTIF(D$9:D4875,TRUE)</f>
        <v>annual period 18</v>
      </c>
      <c r="D4875" t="b">
        <f t="shared" si="225"/>
        <v>0</v>
      </c>
      <c r="E4875">
        <f t="shared" ref="E4875:E4938" si="227">IF(A4875="Trip #",E4874+1,E4874)</f>
        <v>789</v>
      </c>
      <c r="F4875" s="5" cm="1">
        <f t="array" ref="F4875">INDEX(_xlfn._xlws.FILTER(A$9:A$16378,E4875=E$9:E$16378*ISNUMBER(A$9:A$16378)),1)</f>
        <v>44481</v>
      </c>
      <c r="G4875" s="5" cm="1">
        <f t="array" ref="G4875">INDEX(_xlfn._xlws.FILTER(A$9:A$16378,E4875=E$9:E$16378*ISNUMBER(A$9:A$16378)),COUNT(_xlfn._xlws.FILTER(A$9:A$16378,E4875=E$9:E$16378*ISNUMBER(A$9:A$16378))))</f>
        <v>44489</v>
      </c>
      <c r="H4875">
        <v>4875</v>
      </c>
      <c r="I4875" s="10" cm="1">
        <f t="array" ref="I4875">_xlfn.IFS(AND(OR(_xlfn._xlws.FILTER(D$9:D$16388,E$9:E$16388=E4875)),ROW()=_xlfn.MINIFS(_xlfn.ANCHORARRAY(H$9),E$9:E$16388,E4875)),A4875-C$4,ROW()=_xlfn.MINIFS(_xlfn.ANCHORARRAY(H$9),E$9:E$16388,E4875),IFERROR(A4875-INDEX(G$9:G$16388,MATCH(E4875-1,E$9:E$16388,0)),A4875-C$4),ISNUMBER(A4875),A4875-F4875,TRUE,"")</f>
        <v>1</v>
      </c>
      <c r="J4875" t="b">
        <f t="shared" si="226"/>
        <v>0</v>
      </c>
      <c r="L4875" s="5"/>
    </row>
    <row r="4876" spans="1:12">
      <c r="B4876" s="4" t="str">
        <f>"annual period "&amp;COUNTIF(D$9:D4876,TRUE)</f>
        <v>annual period 18</v>
      </c>
      <c r="D4876" t="b">
        <f t="shared" si="225"/>
        <v>0</v>
      </c>
      <c r="E4876">
        <f t="shared" si="227"/>
        <v>789</v>
      </c>
      <c r="F4876" s="5" cm="1">
        <f t="array" ref="F4876">INDEX(_xlfn._xlws.FILTER(A$9:A$16378,E4876=E$9:E$16378*ISNUMBER(A$9:A$16378)),1)</f>
        <v>44481</v>
      </c>
      <c r="G4876" s="5" cm="1">
        <f t="array" ref="G4876">INDEX(_xlfn._xlws.FILTER(A$9:A$16378,E4876=E$9:E$16378*ISNUMBER(A$9:A$16378)),COUNT(_xlfn._xlws.FILTER(A$9:A$16378,E4876=E$9:E$16378*ISNUMBER(A$9:A$16378))))</f>
        <v>44489</v>
      </c>
      <c r="H4876" t="str">
        <v/>
      </c>
      <c r="I4876" s="10" t="str" cm="1">
        <f t="array" ref="I4876">_xlfn.IFS(AND(OR(_xlfn._xlws.FILTER(D$9:D$16388,E$9:E$16388=E4876)),ROW()=_xlfn.MINIFS(_xlfn.ANCHORARRAY(H$9),E$9:E$16388,E4876)),A4876-C$4,ROW()=_xlfn.MINIFS(_xlfn.ANCHORARRAY(H$9),E$9:E$16388,E4876),IFERROR(A4876-INDEX(G$9:G$16388,MATCH(E4876-1,E$9:E$16388,0)),A4876-C$4),ISNUMBER(A4876),A4876-F4876,TRUE,"")</f>
        <v/>
      </c>
      <c r="J4876" t="str">
        <f t="shared" si="226"/>
        <v/>
      </c>
      <c r="L4876" s="5"/>
    </row>
    <row r="4877" spans="1:12">
      <c r="A4877" s="3">
        <v>44489</v>
      </c>
      <c r="B4877" s="4" t="str">
        <f>"annual period "&amp;COUNTIF(D$9:D4877,TRUE)</f>
        <v>annual period 18</v>
      </c>
      <c r="D4877" t="b">
        <f t="shared" si="225"/>
        <v>0</v>
      </c>
      <c r="E4877">
        <f t="shared" si="227"/>
        <v>789</v>
      </c>
      <c r="F4877" s="5" cm="1">
        <f t="array" ref="F4877">INDEX(_xlfn._xlws.FILTER(A$9:A$16378,E4877=E$9:E$16378*ISNUMBER(A$9:A$16378)),1)</f>
        <v>44481</v>
      </c>
      <c r="G4877" s="5" cm="1">
        <f t="array" ref="G4877">INDEX(_xlfn._xlws.FILTER(A$9:A$16378,E4877=E$9:E$16378*ISNUMBER(A$9:A$16378)),COUNT(_xlfn._xlws.FILTER(A$9:A$16378,E4877=E$9:E$16378*ISNUMBER(A$9:A$16378))))</f>
        <v>44489</v>
      </c>
      <c r="H4877" t="str">
        <v/>
      </c>
      <c r="I4877" s="10" cm="1">
        <f t="array" ref="I4877">_xlfn.IFS(AND(OR(_xlfn._xlws.FILTER(D$9:D$16388,E$9:E$16388=E4877)),ROW()=_xlfn.MINIFS(_xlfn.ANCHORARRAY(H$9),E$9:E$16388,E4877)),A4877-C$4,ROW()=_xlfn.MINIFS(_xlfn.ANCHORARRAY(H$9),E$9:E$16388,E4877),IFERROR(A4877-INDEX(G$9:G$16388,MATCH(E4877-1,E$9:E$16388,0)),A4877-C$4),ISNUMBER(A4877),A4877-F4877,TRUE,"")</f>
        <v>8</v>
      </c>
      <c r="J4877" t="b">
        <f t="shared" si="226"/>
        <v>0</v>
      </c>
      <c r="L4877" s="5"/>
    </row>
    <row r="4878" spans="1:12">
      <c r="A4878" s="1" t="s">
        <v>14</v>
      </c>
      <c r="B4878" s="4" t="str">
        <f>"annual period "&amp;COUNTIF(D$9:D4878,TRUE)</f>
        <v>annual period 18</v>
      </c>
      <c r="D4878" t="b">
        <f t="shared" si="225"/>
        <v>0</v>
      </c>
      <c r="E4878">
        <f t="shared" si="227"/>
        <v>790</v>
      </c>
      <c r="F4878" s="5" cm="1">
        <f t="array" ref="F4878">INDEX(_xlfn._xlws.FILTER(A$9:A$16378,E4878=E$9:E$16378*ISNUMBER(A$9:A$16378)),1)</f>
        <v>44490</v>
      </c>
      <c r="G4878" s="5" cm="1">
        <f t="array" ref="G4878">INDEX(_xlfn._xlws.FILTER(A$9:A$16378,E4878=E$9:E$16378*ISNUMBER(A$9:A$16378)),COUNT(_xlfn._xlws.FILTER(A$9:A$16378,E4878=E$9:E$16378*ISNUMBER(A$9:A$16378))))</f>
        <v>44494</v>
      </c>
      <c r="H4878" t="str">
        <v/>
      </c>
      <c r="I4878" s="10" t="str" cm="1">
        <f t="array" ref="I4878">_xlfn.IFS(AND(OR(_xlfn._xlws.FILTER(D$9:D$16388,E$9:E$16388=E4878)),ROW()=_xlfn.MINIFS(_xlfn.ANCHORARRAY(H$9),E$9:E$16388,E4878)),A4878-C$4,ROW()=_xlfn.MINIFS(_xlfn.ANCHORARRAY(H$9),E$9:E$16388,E4878),IFERROR(A4878-INDEX(G$9:G$16388,MATCH(E4878-1,E$9:E$16388,0)),A4878-C$4),ISNUMBER(A4878),A4878-F4878,TRUE,"")</f>
        <v/>
      </c>
      <c r="J4878" t="str">
        <f t="shared" si="226"/>
        <v/>
      </c>
      <c r="L4878" s="5"/>
    </row>
    <row r="4879" spans="1:12">
      <c r="A4879" s="2"/>
      <c r="B4879" s="4" t="str">
        <f>"annual period "&amp;COUNTIF(D$9:D4879,TRUE)</f>
        <v>annual period 18</v>
      </c>
      <c r="D4879" t="b">
        <f t="shared" si="225"/>
        <v>0</v>
      </c>
      <c r="E4879">
        <f t="shared" si="227"/>
        <v>790</v>
      </c>
      <c r="F4879" s="5" cm="1">
        <f t="array" ref="F4879">INDEX(_xlfn._xlws.FILTER(A$9:A$16378,E4879=E$9:E$16378*ISNUMBER(A$9:A$16378)),1)</f>
        <v>44490</v>
      </c>
      <c r="G4879" s="5" cm="1">
        <f t="array" ref="G4879">INDEX(_xlfn._xlws.FILTER(A$9:A$16378,E4879=E$9:E$16378*ISNUMBER(A$9:A$16378)),COUNT(_xlfn._xlws.FILTER(A$9:A$16378,E4879=E$9:E$16378*ISNUMBER(A$9:A$16378))))</f>
        <v>44494</v>
      </c>
      <c r="H4879" t="str">
        <v/>
      </c>
      <c r="I4879" s="10" t="str" cm="1">
        <f t="array" ref="I4879">_xlfn.IFS(AND(OR(_xlfn._xlws.FILTER(D$9:D$16388,E$9:E$16388=E4879)),ROW()=_xlfn.MINIFS(_xlfn.ANCHORARRAY(H$9),E$9:E$16388,E4879)),A4879-C$4,ROW()=_xlfn.MINIFS(_xlfn.ANCHORARRAY(H$9),E$9:E$16388,E4879),IFERROR(A4879-INDEX(G$9:G$16388,MATCH(E4879-1,E$9:E$16388,0)),A4879-C$4),ISNUMBER(A4879),A4879-F4879,TRUE,"")</f>
        <v/>
      </c>
      <c r="J4879" t="str">
        <f t="shared" si="226"/>
        <v/>
      </c>
      <c r="L4879" s="5"/>
    </row>
    <row r="4880" spans="1:12">
      <c r="A4880" s="3">
        <v>44490</v>
      </c>
      <c r="B4880" s="4" t="str">
        <f>"annual period "&amp;COUNTIF(D$9:D4880,TRUE)</f>
        <v>annual period 18</v>
      </c>
      <c r="D4880" t="b">
        <f t="shared" si="225"/>
        <v>0</v>
      </c>
      <c r="E4880">
        <f t="shared" si="227"/>
        <v>790</v>
      </c>
      <c r="F4880" s="5" cm="1">
        <f t="array" ref="F4880">INDEX(_xlfn._xlws.FILTER(A$9:A$16378,E4880=E$9:E$16378*ISNUMBER(A$9:A$16378)),1)</f>
        <v>44490</v>
      </c>
      <c r="G4880" s="5" cm="1">
        <f t="array" ref="G4880">INDEX(_xlfn._xlws.FILTER(A$9:A$16378,E4880=E$9:E$16378*ISNUMBER(A$9:A$16378)),COUNT(_xlfn._xlws.FILTER(A$9:A$16378,E4880=E$9:E$16378*ISNUMBER(A$9:A$16378))))</f>
        <v>44494</v>
      </c>
      <c r="H4880">
        <v>4880</v>
      </c>
      <c r="I4880" s="10" cm="1">
        <f t="array" ref="I4880">_xlfn.IFS(AND(OR(_xlfn._xlws.FILTER(D$9:D$16388,E$9:E$16388=E4880)),ROW()=_xlfn.MINIFS(_xlfn.ANCHORARRAY(H$9),E$9:E$16388,E4880)),A4880-C$4,ROW()=_xlfn.MINIFS(_xlfn.ANCHORARRAY(H$9),E$9:E$16388,E4880),IFERROR(A4880-INDEX(G$9:G$16388,MATCH(E4880-1,E$9:E$16388,0)),A4880-C$4),ISNUMBER(A4880),A4880-F4880,TRUE,"")</f>
        <v>1</v>
      </c>
      <c r="J4880" t="b">
        <f t="shared" si="226"/>
        <v>0</v>
      </c>
      <c r="L4880" s="5"/>
    </row>
    <row r="4881" spans="1:12">
      <c r="B4881" s="4" t="str">
        <f>"annual period "&amp;COUNTIF(D$9:D4881,TRUE)</f>
        <v>annual period 18</v>
      </c>
      <c r="D4881" t="b">
        <f t="shared" si="225"/>
        <v>0</v>
      </c>
      <c r="E4881">
        <f t="shared" si="227"/>
        <v>790</v>
      </c>
      <c r="F4881" s="5" cm="1">
        <f t="array" ref="F4881">INDEX(_xlfn._xlws.FILTER(A$9:A$16378,E4881=E$9:E$16378*ISNUMBER(A$9:A$16378)),1)</f>
        <v>44490</v>
      </c>
      <c r="G4881" s="5" cm="1">
        <f t="array" ref="G4881">INDEX(_xlfn._xlws.FILTER(A$9:A$16378,E4881=E$9:E$16378*ISNUMBER(A$9:A$16378)),COUNT(_xlfn._xlws.FILTER(A$9:A$16378,E4881=E$9:E$16378*ISNUMBER(A$9:A$16378))))</f>
        <v>44494</v>
      </c>
      <c r="H4881" t="str">
        <v/>
      </c>
      <c r="I4881" s="10" t="str" cm="1">
        <f t="array" ref="I4881">_xlfn.IFS(AND(OR(_xlfn._xlws.FILTER(D$9:D$16388,E$9:E$16388=E4881)),ROW()=_xlfn.MINIFS(_xlfn.ANCHORARRAY(H$9),E$9:E$16388,E4881)),A4881-C$4,ROW()=_xlfn.MINIFS(_xlfn.ANCHORARRAY(H$9),E$9:E$16388,E4881),IFERROR(A4881-INDEX(G$9:G$16388,MATCH(E4881-1,E$9:E$16388,0)),A4881-C$4),ISNUMBER(A4881),A4881-F4881,TRUE,"")</f>
        <v/>
      </c>
      <c r="J4881" t="str">
        <f t="shared" si="226"/>
        <v/>
      </c>
      <c r="L4881" s="5"/>
    </row>
    <row r="4882" spans="1:12">
      <c r="A4882" s="3">
        <v>44494</v>
      </c>
      <c r="B4882" s="4" t="str">
        <f>"annual period "&amp;COUNTIF(D$9:D4882,TRUE)</f>
        <v>annual period 18</v>
      </c>
      <c r="D4882" t="b">
        <f t="shared" si="225"/>
        <v>0</v>
      </c>
      <c r="E4882">
        <f t="shared" si="227"/>
        <v>790</v>
      </c>
      <c r="F4882" s="5" cm="1">
        <f t="array" ref="F4882">INDEX(_xlfn._xlws.FILTER(A$9:A$16378,E4882=E$9:E$16378*ISNUMBER(A$9:A$16378)),1)</f>
        <v>44490</v>
      </c>
      <c r="G4882" s="5" cm="1">
        <f t="array" ref="G4882">INDEX(_xlfn._xlws.FILTER(A$9:A$16378,E4882=E$9:E$16378*ISNUMBER(A$9:A$16378)),COUNT(_xlfn._xlws.FILTER(A$9:A$16378,E4882=E$9:E$16378*ISNUMBER(A$9:A$16378))))</f>
        <v>44494</v>
      </c>
      <c r="H4882" t="str">
        <v/>
      </c>
      <c r="I4882" s="10" cm="1">
        <f t="array" ref="I4882">_xlfn.IFS(AND(OR(_xlfn._xlws.FILTER(D$9:D$16388,E$9:E$16388=E4882)),ROW()=_xlfn.MINIFS(_xlfn.ANCHORARRAY(H$9),E$9:E$16388,E4882)),A4882-C$4,ROW()=_xlfn.MINIFS(_xlfn.ANCHORARRAY(H$9),E$9:E$16388,E4882),IFERROR(A4882-INDEX(G$9:G$16388,MATCH(E4882-1,E$9:E$16388,0)),A4882-C$4),ISNUMBER(A4882),A4882-F4882,TRUE,"")</f>
        <v>4</v>
      </c>
      <c r="J4882" t="b">
        <f t="shared" si="226"/>
        <v>0</v>
      </c>
      <c r="L4882" s="5"/>
    </row>
    <row r="4883" spans="1:12">
      <c r="A4883" s="1" t="s">
        <v>14</v>
      </c>
      <c r="B4883" s="4" t="str">
        <f>"annual period "&amp;COUNTIF(D$9:D4883,TRUE)</f>
        <v>annual period 18</v>
      </c>
      <c r="D4883" t="b">
        <f t="shared" si="225"/>
        <v>0</v>
      </c>
      <c r="E4883">
        <f t="shared" si="227"/>
        <v>791</v>
      </c>
      <c r="F4883" s="5" cm="1">
        <f t="array" ref="F4883">INDEX(_xlfn._xlws.FILTER(A$9:A$16378,E4883=E$9:E$16378*ISNUMBER(A$9:A$16378)),1)</f>
        <v>44496</v>
      </c>
      <c r="G4883" s="5" cm="1">
        <f t="array" ref="G4883">INDEX(_xlfn._xlws.FILTER(A$9:A$16378,E4883=E$9:E$16378*ISNUMBER(A$9:A$16378)),COUNT(_xlfn._xlws.FILTER(A$9:A$16378,E4883=E$9:E$16378*ISNUMBER(A$9:A$16378))))</f>
        <v>44496</v>
      </c>
      <c r="H4883" t="str">
        <v/>
      </c>
      <c r="I4883" s="10" t="str" cm="1">
        <f t="array" ref="I4883">_xlfn.IFS(AND(OR(_xlfn._xlws.FILTER(D$9:D$16388,E$9:E$16388=E4883)),ROW()=_xlfn.MINIFS(_xlfn.ANCHORARRAY(H$9),E$9:E$16388,E4883)),A4883-C$4,ROW()=_xlfn.MINIFS(_xlfn.ANCHORARRAY(H$9),E$9:E$16388,E4883),IFERROR(A4883-INDEX(G$9:G$16388,MATCH(E4883-1,E$9:E$16388,0)),A4883-C$4),ISNUMBER(A4883),A4883-F4883,TRUE,"")</f>
        <v/>
      </c>
      <c r="J4883" t="str">
        <f t="shared" si="226"/>
        <v/>
      </c>
      <c r="L4883" s="5"/>
    </row>
    <row r="4884" spans="1:12">
      <c r="A4884" s="2"/>
      <c r="B4884" s="4" t="str">
        <f>"annual period "&amp;COUNTIF(D$9:D4884,TRUE)</f>
        <v>annual period 18</v>
      </c>
      <c r="D4884" t="b">
        <f t="shared" si="225"/>
        <v>0</v>
      </c>
      <c r="E4884">
        <f t="shared" si="227"/>
        <v>791</v>
      </c>
      <c r="F4884" s="5" cm="1">
        <f t="array" ref="F4884">INDEX(_xlfn._xlws.FILTER(A$9:A$16378,E4884=E$9:E$16378*ISNUMBER(A$9:A$16378)),1)</f>
        <v>44496</v>
      </c>
      <c r="G4884" s="5" cm="1">
        <f t="array" ref="G4884">INDEX(_xlfn._xlws.FILTER(A$9:A$16378,E4884=E$9:E$16378*ISNUMBER(A$9:A$16378)),COUNT(_xlfn._xlws.FILTER(A$9:A$16378,E4884=E$9:E$16378*ISNUMBER(A$9:A$16378))))</f>
        <v>44496</v>
      </c>
      <c r="H4884" t="str">
        <v/>
      </c>
      <c r="I4884" s="10" t="str" cm="1">
        <f t="array" ref="I4884">_xlfn.IFS(AND(OR(_xlfn._xlws.FILTER(D$9:D$16388,E$9:E$16388=E4884)),ROW()=_xlfn.MINIFS(_xlfn.ANCHORARRAY(H$9),E$9:E$16388,E4884)),A4884-C$4,ROW()=_xlfn.MINIFS(_xlfn.ANCHORARRAY(H$9),E$9:E$16388,E4884),IFERROR(A4884-INDEX(G$9:G$16388,MATCH(E4884-1,E$9:E$16388,0)),A4884-C$4),ISNUMBER(A4884),A4884-F4884,TRUE,"")</f>
        <v/>
      </c>
      <c r="J4884" t="str">
        <f t="shared" si="226"/>
        <v/>
      </c>
      <c r="L4884" s="5"/>
    </row>
    <row r="4885" spans="1:12">
      <c r="A4885" s="3">
        <v>44496</v>
      </c>
      <c r="B4885" s="4" t="str">
        <f>"annual period "&amp;COUNTIF(D$9:D4885,TRUE)</f>
        <v>annual period 18</v>
      </c>
      <c r="D4885" t="b">
        <f t="shared" si="225"/>
        <v>0</v>
      </c>
      <c r="E4885">
        <f t="shared" si="227"/>
        <v>791</v>
      </c>
      <c r="F4885" s="5" cm="1">
        <f t="array" ref="F4885">INDEX(_xlfn._xlws.FILTER(A$9:A$16378,E4885=E$9:E$16378*ISNUMBER(A$9:A$16378)),1)</f>
        <v>44496</v>
      </c>
      <c r="G4885" s="5" cm="1">
        <f t="array" ref="G4885">INDEX(_xlfn._xlws.FILTER(A$9:A$16378,E4885=E$9:E$16378*ISNUMBER(A$9:A$16378)),COUNT(_xlfn._xlws.FILTER(A$9:A$16378,E4885=E$9:E$16378*ISNUMBER(A$9:A$16378))))</f>
        <v>44496</v>
      </c>
      <c r="H4885">
        <v>4885</v>
      </c>
      <c r="I4885" s="10" cm="1">
        <f t="array" ref="I4885">_xlfn.IFS(AND(OR(_xlfn._xlws.FILTER(D$9:D$16388,E$9:E$16388=E4885)),ROW()=_xlfn.MINIFS(_xlfn.ANCHORARRAY(H$9),E$9:E$16388,E4885)),A4885-C$4,ROW()=_xlfn.MINIFS(_xlfn.ANCHORARRAY(H$9),E$9:E$16388,E4885),IFERROR(A4885-INDEX(G$9:G$16388,MATCH(E4885-1,E$9:E$16388,0)),A4885-C$4),ISNUMBER(A4885),A4885-F4885,TRUE,"")</f>
        <v>2</v>
      </c>
      <c r="J4885" t="b">
        <f t="shared" si="226"/>
        <v>0</v>
      </c>
      <c r="L4885" s="5"/>
    </row>
    <row r="4886" spans="1:12">
      <c r="B4886" s="4" t="str">
        <f>"annual period "&amp;COUNTIF(D$9:D4886,TRUE)</f>
        <v>annual period 18</v>
      </c>
      <c r="D4886" t="b">
        <f t="shared" si="225"/>
        <v>0</v>
      </c>
      <c r="E4886">
        <f t="shared" si="227"/>
        <v>791</v>
      </c>
      <c r="F4886" s="5" cm="1">
        <f t="array" ref="F4886">INDEX(_xlfn._xlws.FILTER(A$9:A$16378,E4886=E$9:E$16378*ISNUMBER(A$9:A$16378)),1)</f>
        <v>44496</v>
      </c>
      <c r="G4886" s="5" cm="1">
        <f t="array" ref="G4886">INDEX(_xlfn._xlws.FILTER(A$9:A$16378,E4886=E$9:E$16378*ISNUMBER(A$9:A$16378)),COUNT(_xlfn._xlws.FILTER(A$9:A$16378,E4886=E$9:E$16378*ISNUMBER(A$9:A$16378))))</f>
        <v>44496</v>
      </c>
      <c r="H4886" t="str">
        <v/>
      </c>
      <c r="I4886" s="10" t="str" cm="1">
        <f t="array" ref="I4886">_xlfn.IFS(AND(OR(_xlfn._xlws.FILTER(D$9:D$16388,E$9:E$16388=E4886)),ROW()=_xlfn.MINIFS(_xlfn.ANCHORARRAY(H$9),E$9:E$16388,E4886)),A4886-C$4,ROW()=_xlfn.MINIFS(_xlfn.ANCHORARRAY(H$9),E$9:E$16388,E4886),IFERROR(A4886-INDEX(G$9:G$16388,MATCH(E4886-1,E$9:E$16388,0)),A4886-C$4),ISNUMBER(A4886),A4886-F4886,TRUE,"")</f>
        <v/>
      </c>
      <c r="J4886" t="str">
        <f t="shared" si="226"/>
        <v/>
      </c>
      <c r="L4886" s="5"/>
    </row>
    <row r="4887" spans="1:12">
      <c r="A4887" s="3">
        <v>44496</v>
      </c>
      <c r="B4887" s="4" t="str">
        <f>"annual period "&amp;COUNTIF(D$9:D4887,TRUE)</f>
        <v>annual period 18</v>
      </c>
      <c r="D4887" t="b">
        <f t="shared" si="225"/>
        <v>0</v>
      </c>
      <c r="E4887">
        <f t="shared" si="227"/>
        <v>791</v>
      </c>
      <c r="F4887" s="5" cm="1">
        <f t="array" ref="F4887">INDEX(_xlfn._xlws.FILTER(A$9:A$16378,E4887=E$9:E$16378*ISNUMBER(A$9:A$16378)),1)</f>
        <v>44496</v>
      </c>
      <c r="G4887" s="5" cm="1">
        <f t="array" ref="G4887">INDEX(_xlfn._xlws.FILTER(A$9:A$16378,E4887=E$9:E$16378*ISNUMBER(A$9:A$16378)),COUNT(_xlfn._xlws.FILTER(A$9:A$16378,E4887=E$9:E$16378*ISNUMBER(A$9:A$16378))))</f>
        <v>44496</v>
      </c>
      <c r="H4887">
        <v>4887</v>
      </c>
      <c r="I4887" s="10" cm="1">
        <f t="array" ref="I4887">_xlfn.IFS(AND(OR(_xlfn._xlws.FILTER(D$9:D$16388,E$9:E$16388=E4887)),ROW()=_xlfn.MINIFS(_xlfn.ANCHORARRAY(H$9),E$9:E$16388,E4887)),A4887-C$4,ROW()=_xlfn.MINIFS(_xlfn.ANCHORARRAY(H$9),E$9:E$16388,E4887),IFERROR(A4887-INDEX(G$9:G$16388,MATCH(E4887-1,E$9:E$16388,0)),A4887-C$4),ISNUMBER(A4887),A4887-F4887,TRUE,"")</f>
        <v>0</v>
      </c>
      <c r="J4887" t="b">
        <f t="shared" si="226"/>
        <v>0</v>
      </c>
      <c r="L4887" s="5"/>
    </row>
    <row r="4888" spans="1:12">
      <c r="A4888" s="1" t="s">
        <v>14</v>
      </c>
      <c r="B4888" s="4" t="str">
        <f>"annual period "&amp;COUNTIF(D$9:D4888,TRUE)</f>
        <v>annual period 18</v>
      </c>
      <c r="D4888" t="b">
        <f t="shared" si="225"/>
        <v>0</v>
      </c>
      <c r="E4888">
        <f t="shared" si="227"/>
        <v>792</v>
      </c>
      <c r="F4888" s="5" cm="1">
        <f t="array" ref="F4888">INDEX(_xlfn._xlws.FILTER(A$9:A$16378,E4888=E$9:E$16378*ISNUMBER(A$9:A$16378)),1)</f>
        <v>44497</v>
      </c>
      <c r="G4888" s="5" cm="1">
        <f t="array" ref="G4888">INDEX(_xlfn._xlws.FILTER(A$9:A$16378,E4888=E$9:E$16378*ISNUMBER(A$9:A$16378)),COUNT(_xlfn._xlws.FILTER(A$9:A$16378,E4888=E$9:E$16378*ISNUMBER(A$9:A$16378))))</f>
        <v>44498</v>
      </c>
      <c r="H4888" t="str">
        <v/>
      </c>
      <c r="I4888" s="10" t="str" cm="1">
        <f t="array" ref="I4888">_xlfn.IFS(AND(OR(_xlfn._xlws.FILTER(D$9:D$16388,E$9:E$16388=E4888)),ROW()=_xlfn.MINIFS(_xlfn.ANCHORARRAY(H$9),E$9:E$16388,E4888)),A4888-C$4,ROW()=_xlfn.MINIFS(_xlfn.ANCHORARRAY(H$9),E$9:E$16388,E4888),IFERROR(A4888-INDEX(G$9:G$16388,MATCH(E4888-1,E$9:E$16388,0)),A4888-C$4),ISNUMBER(A4888),A4888-F4888,TRUE,"")</f>
        <v/>
      </c>
      <c r="J4888" t="str">
        <f t="shared" si="226"/>
        <v/>
      </c>
      <c r="L4888" s="5"/>
    </row>
    <row r="4889" spans="1:12">
      <c r="A4889" s="2"/>
      <c r="B4889" s="4" t="str">
        <f>"annual period "&amp;COUNTIF(D$9:D4889,TRUE)</f>
        <v>annual period 18</v>
      </c>
      <c r="D4889" t="b">
        <f t="shared" si="225"/>
        <v>0</v>
      </c>
      <c r="E4889">
        <f t="shared" si="227"/>
        <v>792</v>
      </c>
      <c r="F4889" s="5" cm="1">
        <f t="array" ref="F4889">INDEX(_xlfn._xlws.FILTER(A$9:A$16378,E4889=E$9:E$16378*ISNUMBER(A$9:A$16378)),1)</f>
        <v>44497</v>
      </c>
      <c r="G4889" s="5" cm="1">
        <f t="array" ref="G4889">INDEX(_xlfn._xlws.FILTER(A$9:A$16378,E4889=E$9:E$16378*ISNUMBER(A$9:A$16378)),COUNT(_xlfn._xlws.FILTER(A$9:A$16378,E4889=E$9:E$16378*ISNUMBER(A$9:A$16378))))</f>
        <v>44498</v>
      </c>
      <c r="H4889" t="str">
        <v/>
      </c>
      <c r="I4889" s="10" t="str" cm="1">
        <f t="array" ref="I4889">_xlfn.IFS(AND(OR(_xlfn._xlws.FILTER(D$9:D$16388,E$9:E$16388=E4889)),ROW()=_xlfn.MINIFS(_xlfn.ANCHORARRAY(H$9),E$9:E$16388,E4889)),A4889-C$4,ROW()=_xlfn.MINIFS(_xlfn.ANCHORARRAY(H$9),E$9:E$16388,E4889),IFERROR(A4889-INDEX(G$9:G$16388,MATCH(E4889-1,E$9:E$16388,0)),A4889-C$4),ISNUMBER(A4889),A4889-F4889,TRUE,"")</f>
        <v/>
      </c>
      <c r="J4889" t="str">
        <f t="shared" si="226"/>
        <v/>
      </c>
      <c r="L4889" s="5"/>
    </row>
    <row r="4890" spans="1:12">
      <c r="A4890" s="3">
        <v>44497</v>
      </c>
      <c r="B4890" s="4" t="str">
        <f>"annual period "&amp;COUNTIF(D$9:D4890,TRUE)</f>
        <v>annual period 18</v>
      </c>
      <c r="D4890" t="b">
        <f t="shared" si="225"/>
        <v>0</v>
      </c>
      <c r="E4890">
        <f t="shared" si="227"/>
        <v>792</v>
      </c>
      <c r="F4890" s="5" cm="1">
        <f t="array" ref="F4890">INDEX(_xlfn._xlws.FILTER(A$9:A$16378,E4890=E$9:E$16378*ISNUMBER(A$9:A$16378)),1)</f>
        <v>44497</v>
      </c>
      <c r="G4890" s="5" cm="1">
        <f t="array" ref="G4890">INDEX(_xlfn._xlws.FILTER(A$9:A$16378,E4890=E$9:E$16378*ISNUMBER(A$9:A$16378)),COUNT(_xlfn._xlws.FILTER(A$9:A$16378,E4890=E$9:E$16378*ISNUMBER(A$9:A$16378))))</f>
        <v>44498</v>
      </c>
      <c r="H4890">
        <v>4890</v>
      </c>
      <c r="I4890" s="10" cm="1">
        <f t="array" ref="I4890">_xlfn.IFS(AND(OR(_xlfn._xlws.FILTER(D$9:D$16388,E$9:E$16388=E4890)),ROW()=_xlfn.MINIFS(_xlfn.ANCHORARRAY(H$9),E$9:E$16388,E4890)),A4890-C$4,ROW()=_xlfn.MINIFS(_xlfn.ANCHORARRAY(H$9),E$9:E$16388,E4890),IFERROR(A4890-INDEX(G$9:G$16388,MATCH(E4890-1,E$9:E$16388,0)),A4890-C$4),ISNUMBER(A4890),A4890-F4890,TRUE,"")</f>
        <v>1</v>
      </c>
      <c r="J4890" t="b">
        <f t="shared" si="226"/>
        <v>0</v>
      </c>
      <c r="L4890" s="5"/>
    </row>
    <row r="4891" spans="1:12">
      <c r="B4891" s="4" t="str">
        <f>"annual period "&amp;COUNTIF(D$9:D4891,TRUE)</f>
        <v>annual period 18</v>
      </c>
      <c r="D4891" t="b">
        <f t="shared" si="225"/>
        <v>0</v>
      </c>
      <c r="E4891">
        <f t="shared" si="227"/>
        <v>792</v>
      </c>
      <c r="F4891" s="5" cm="1">
        <f t="array" ref="F4891">INDEX(_xlfn._xlws.FILTER(A$9:A$16378,E4891=E$9:E$16378*ISNUMBER(A$9:A$16378)),1)</f>
        <v>44497</v>
      </c>
      <c r="G4891" s="5" cm="1">
        <f t="array" ref="G4891">INDEX(_xlfn._xlws.FILTER(A$9:A$16378,E4891=E$9:E$16378*ISNUMBER(A$9:A$16378)),COUNT(_xlfn._xlws.FILTER(A$9:A$16378,E4891=E$9:E$16378*ISNUMBER(A$9:A$16378))))</f>
        <v>44498</v>
      </c>
      <c r="H4891" t="str">
        <v/>
      </c>
      <c r="I4891" s="10" t="str" cm="1">
        <f t="array" ref="I4891">_xlfn.IFS(AND(OR(_xlfn._xlws.FILTER(D$9:D$16388,E$9:E$16388=E4891)),ROW()=_xlfn.MINIFS(_xlfn.ANCHORARRAY(H$9),E$9:E$16388,E4891)),A4891-C$4,ROW()=_xlfn.MINIFS(_xlfn.ANCHORARRAY(H$9),E$9:E$16388,E4891),IFERROR(A4891-INDEX(G$9:G$16388,MATCH(E4891-1,E$9:E$16388,0)),A4891-C$4),ISNUMBER(A4891),A4891-F4891,TRUE,"")</f>
        <v/>
      </c>
      <c r="J4891" t="str">
        <f t="shared" si="226"/>
        <v/>
      </c>
      <c r="L4891" s="5"/>
    </row>
    <row r="4892" spans="1:12">
      <c r="A4892" s="3">
        <v>44497</v>
      </c>
      <c r="B4892" s="4" t="str">
        <f>"annual period "&amp;COUNTIF(D$9:D4892,TRUE)</f>
        <v>annual period 18</v>
      </c>
      <c r="D4892" t="b">
        <f t="shared" si="225"/>
        <v>0</v>
      </c>
      <c r="E4892">
        <f t="shared" si="227"/>
        <v>792</v>
      </c>
      <c r="F4892" s="5" cm="1">
        <f t="array" ref="F4892">INDEX(_xlfn._xlws.FILTER(A$9:A$16378,E4892=E$9:E$16378*ISNUMBER(A$9:A$16378)),1)</f>
        <v>44497</v>
      </c>
      <c r="G4892" s="5" cm="1">
        <f t="array" ref="G4892">INDEX(_xlfn._xlws.FILTER(A$9:A$16378,E4892=E$9:E$16378*ISNUMBER(A$9:A$16378)),COUNT(_xlfn._xlws.FILTER(A$9:A$16378,E4892=E$9:E$16378*ISNUMBER(A$9:A$16378))))</f>
        <v>44498</v>
      </c>
      <c r="H4892">
        <v>4892</v>
      </c>
      <c r="I4892" s="10" cm="1">
        <f t="array" ref="I4892">_xlfn.IFS(AND(OR(_xlfn._xlws.FILTER(D$9:D$16388,E$9:E$16388=E4892)),ROW()=_xlfn.MINIFS(_xlfn.ANCHORARRAY(H$9),E$9:E$16388,E4892)),A4892-C$4,ROW()=_xlfn.MINIFS(_xlfn.ANCHORARRAY(H$9),E$9:E$16388,E4892),IFERROR(A4892-INDEX(G$9:G$16388,MATCH(E4892-1,E$9:E$16388,0)),A4892-C$4),ISNUMBER(A4892),A4892-F4892,TRUE,"")</f>
        <v>0</v>
      </c>
      <c r="J4892" t="b">
        <f t="shared" si="226"/>
        <v>0</v>
      </c>
      <c r="L4892" s="5"/>
    </row>
    <row r="4893" spans="1:12">
      <c r="B4893" s="4" t="str">
        <f>"annual period "&amp;COUNTIF(D$9:D4893,TRUE)</f>
        <v>annual period 18</v>
      </c>
      <c r="D4893" t="b">
        <f t="shared" si="225"/>
        <v>0</v>
      </c>
      <c r="E4893">
        <f t="shared" si="227"/>
        <v>792</v>
      </c>
      <c r="F4893" s="5" cm="1">
        <f t="array" ref="F4893">INDEX(_xlfn._xlws.FILTER(A$9:A$16378,E4893=E$9:E$16378*ISNUMBER(A$9:A$16378)),1)</f>
        <v>44497</v>
      </c>
      <c r="G4893" s="5" cm="1">
        <f t="array" ref="G4893">INDEX(_xlfn._xlws.FILTER(A$9:A$16378,E4893=E$9:E$16378*ISNUMBER(A$9:A$16378)),COUNT(_xlfn._xlws.FILTER(A$9:A$16378,E4893=E$9:E$16378*ISNUMBER(A$9:A$16378))))</f>
        <v>44498</v>
      </c>
      <c r="H4893" t="str">
        <v/>
      </c>
      <c r="I4893" s="10" t="str" cm="1">
        <f t="array" ref="I4893">_xlfn.IFS(AND(OR(_xlfn._xlws.FILTER(D$9:D$16388,E$9:E$16388=E4893)),ROW()=_xlfn.MINIFS(_xlfn.ANCHORARRAY(H$9),E$9:E$16388,E4893)),A4893-C$4,ROW()=_xlfn.MINIFS(_xlfn.ANCHORARRAY(H$9),E$9:E$16388,E4893),IFERROR(A4893-INDEX(G$9:G$16388,MATCH(E4893-1,E$9:E$16388,0)),A4893-C$4),ISNUMBER(A4893),A4893-F4893,TRUE,"")</f>
        <v/>
      </c>
      <c r="J4893" t="str">
        <f t="shared" si="226"/>
        <v/>
      </c>
      <c r="L4893" s="5"/>
    </row>
    <row r="4894" spans="1:12">
      <c r="A4894" s="3">
        <v>44498</v>
      </c>
      <c r="B4894" s="4" t="str">
        <f>"annual period "&amp;COUNTIF(D$9:D4894,TRUE)</f>
        <v>annual period 18</v>
      </c>
      <c r="D4894" t="b">
        <f t="shared" si="225"/>
        <v>0</v>
      </c>
      <c r="E4894">
        <f t="shared" si="227"/>
        <v>792</v>
      </c>
      <c r="F4894" s="5" cm="1">
        <f t="array" ref="F4894">INDEX(_xlfn._xlws.FILTER(A$9:A$16378,E4894=E$9:E$16378*ISNUMBER(A$9:A$16378)),1)</f>
        <v>44497</v>
      </c>
      <c r="G4894" s="5" cm="1">
        <f t="array" ref="G4894">INDEX(_xlfn._xlws.FILTER(A$9:A$16378,E4894=E$9:E$16378*ISNUMBER(A$9:A$16378)),COUNT(_xlfn._xlws.FILTER(A$9:A$16378,E4894=E$9:E$16378*ISNUMBER(A$9:A$16378))))</f>
        <v>44498</v>
      </c>
      <c r="H4894" t="str">
        <v/>
      </c>
      <c r="I4894" s="10" cm="1">
        <f t="array" ref="I4894">_xlfn.IFS(AND(OR(_xlfn._xlws.FILTER(D$9:D$16388,E$9:E$16388=E4894)),ROW()=_xlfn.MINIFS(_xlfn.ANCHORARRAY(H$9),E$9:E$16388,E4894)),A4894-C$4,ROW()=_xlfn.MINIFS(_xlfn.ANCHORARRAY(H$9),E$9:E$16388,E4894),IFERROR(A4894-INDEX(G$9:G$16388,MATCH(E4894-1,E$9:E$16388,0)),A4894-C$4),ISNUMBER(A4894),A4894-F4894,TRUE,"")</f>
        <v>1</v>
      </c>
      <c r="J4894" t="b">
        <f t="shared" si="226"/>
        <v>0</v>
      </c>
      <c r="L4894" s="5"/>
    </row>
    <row r="4895" spans="1:12">
      <c r="B4895" s="4" t="str">
        <f>"annual period "&amp;COUNTIF(D$9:D4895,TRUE)</f>
        <v>annual period 18</v>
      </c>
      <c r="D4895" t="b">
        <f t="shared" si="225"/>
        <v>0</v>
      </c>
      <c r="E4895">
        <f t="shared" si="227"/>
        <v>792</v>
      </c>
      <c r="F4895" s="5" cm="1">
        <f t="array" ref="F4895">INDEX(_xlfn._xlws.FILTER(A$9:A$16378,E4895=E$9:E$16378*ISNUMBER(A$9:A$16378)),1)</f>
        <v>44497</v>
      </c>
      <c r="G4895" s="5" cm="1">
        <f t="array" ref="G4895">INDEX(_xlfn._xlws.FILTER(A$9:A$16378,E4895=E$9:E$16378*ISNUMBER(A$9:A$16378)),COUNT(_xlfn._xlws.FILTER(A$9:A$16378,E4895=E$9:E$16378*ISNUMBER(A$9:A$16378))))</f>
        <v>44498</v>
      </c>
      <c r="H4895" t="str">
        <v/>
      </c>
      <c r="I4895" s="10" t="str" cm="1">
        <f t="array" ref="I4895">_xlfn.IFS(AND(OR(_xlfn._xlws.FILTER(D$9:D$16388,E$9:E$16388=E4895)),ROW()=_xlfn.MINIFS(_xlfn.ANCHORARRAY(H$9),E$9:E$16388,E4895)),A4895-C$4,ROW()=_xlfn.MINIFS(_xlfn.ANCHORARRAY(H$9),E$9:E$16388,E4895),IFERROR(A4895-INDEX(G$9:G$16388,MATCH(E4895-1,E$9:E$16388,0)),A4895-C$4),ISNUMBER(A4895),A4895-F4895,TRUE,"")</f>
        <v/>
      </c>
      <c r="J4895" t="str">
        <f t="shared" si="226"/>
        <v/>
      </c>
      <c r="L4895" s="5"/>
    </row>
    <row r="4896" spans="1:12">
      <c r="A4896" s="3">
        <v>44498</v>
      </c>
      <c r="B4896" s="4" t="str">
        <f>"annual period "&amp;COUNTIF(D$9:D4896,TRUE)</f>
        <v>annual period 18</v>
      </c>
      <c r="D4896" t="b">
        <f t="shared" ref="D4896:D4959" si="228">F4895-F4896&gt;300</f>
        <v>0</v>
      </c>
      <c r="E4896">
        <f t="shared" si="227"/>
        <v>792</v>
      </c>
      <c r="F4896" s="5" cm="1">
        <f t="array" ref="F4896">INDEX(_xlfn._xlws.FILTER(A$9:A$16378,E4896=E$9:E$16378*ISNUMBER(A$9:A$16378)),1)</f>
        <v>44497</v>
      </c>
      <c r="G4896" s="5" cm="1">
        <f t="array" ref="G4896">INDEX(_xlfn._xlws.FILTER(A$9:A$16378,E4896=E$9:E$16378*ISNUMBER(A$9:A$16378)),COUNT(_xlfn._xlws.FILTER(A$9:A$16378,E4896=E$9:E$16378*ISNUMBER(A$9:A$16378))))</f>
        <v>44498</v>
      </c>
      <c r="H4896" t="str">
        <v/>
      </c>
      <c r="I4896" s="10" cm="1">
        <f t="array" ref="I4896">_xlfn.IFS(AND(OR(_xlfn._xlws.FILTER(D$9:D$16388,E$9:E$16388=E4896)),ROW()=_xlfn.MINIFS(_xlfn.ANCHORARRAY(H$9),E$9:E$16388,E4896)),A4896-C$4,ROW()=_xlfn.MINIFS(_xlfn.ANCHORARRAY(H$9),E$9:E$16388,E4896),IFERROR(A4896-INDEX(G$9:G$16388,MATCH(E4896-1,E$9:E$16388,0)),A4896-C$4),ISNUMBER(A4896),A4896-F4896,TRUE,"")</f>
        <v>1</v>
      </c>
      <c r="J4896" t="b">
        <f t="shared" si="226"/>
        <v>0</v>
      </c>
      <c r="L4896" s="5"/>
    </row>
    <row r="4897" spans="1:12">
      <c r="A4897" s="1" t="s">
        <v>14</v>
      </c>
      <c r="B4897" s="4" t="str">
        <f>"annual period "&amp;COUNTIF(D$9:D4897,TRUE)</f>
        <v>annual period 18</v>
      </c>
      <c r="D4897" t="b">
        <f t="shared" si="228"/>
        <v>0</v>
      </c>
      <c r="E4897">
        <f t="shared" si="227"/>
        <v>793</v>
      </c>
      <c r="F4897" s="5" cm="1">
        <f t="array" ref="F4897">INDEX(_xlfn._xlws.FILTER(A$9:A$16378,E4897=E$9:E$16378*ISNUMBER(A$9:A$16378)),1)</f>
        <v>44503</v>
      </c>
      <c r="G4897" s="5" cm="1">
        <f t="array" ref="G4897">INDEX(_xlfn._xlws.FILTER(A$9:A$16378,E4897=E$9:E$16378*ISNUMBER(A$9:A$16378)),COUNT(_xlfn._xlws.FILTER(A$9:A$16378,E4897=E$9:E$16378*ISNUMBER(A$9:A$16378))))</f>
        <v>44503</v>
      </c>
      <c r="H4897" t="str">
        <v/>
      </c>
      <c r="I4897" s="10" t="str" cm="1">
        <f t="array" ref="I4897">_xlfn.IFS(AND(OR(_xlfn._xlws.FILTER(D$9:D$16388,E$9:E$16388=E4897)),ROW()=_xlfn.MINIFS(_xlfn.ANCHORARRAY(H$9),E$9:E$16388,E4897)),A4897-C$4,ROW()=_xlfn.MINIFS(_xlfn.ANCHORARRAY(H$9),E$9:E$16388,E4897),IFERROR(A4897-INDEX(G$9:G$16388,MATCH(E4897-1,E$9:E$16388,0)),A4897-C$4),ISNUMBER(A4897),A4897-F4897,TRUE,"")</f>
        <v/>
      </c>
      <c r="J4897" t="str">
        <f t="shared" si="226"/>
        <v/>
      </c>
      <c r="L4897" s="5"/>
    </row>
    <row r="4898" spans="1:12">
      <c r="A4898" s="2"/>
      <c r="B4898" s="4" t="str">
        <f>"annual period "&amp;COUNTIF(D$9:D4898,TRUE)</f>
        <v>annual period 18</v>
      </c>
      <c r="D4898" t="b">
        <f t="shared" si="228"/>
        <v>0</v>
      </c>
      <c r="E4898">
        <f t="shared" si="227"/>
        <v>793</v>
      </c>
      <c r="F4898" s="5" cm="1">
        <f t="array" ref="F4898">INDEX(_xlfn._xlws.FILTER(A$9:A$16378,E4898=E$9:E$16378*ISNUMBER(A$9:A$16378)),1)</f>
        <v>44503</v>
      </c>
      <c r="G4898" s="5" cm="1">
        <f t="array" ref="G4898">INDEX(_xlfn._xlws.FILTER(A$9:A$16378,E4898=E$9:E$16378*ISNUMBER(A$9:A$16378)),COUNT(_xlfn._xlws.FILTER(A$9:A$16378,E4898=E$9:E$16378*ISNUMBER(A$9:A$16378))))</f>
        <v>44503</v>
      </c>
      <c r="H4898" t="str">
        <v/>
      </c>
      <c r="I4898" s="10" t="str" cm="1">
        <f t="array" ref="I4898">_xlfn.IFS(AND(OR(_xlfn._xlws.FILTER(D$9:D$16388,E$9:E$16388=E4898)),ROW()=_xlfn.MINIFS(_xlfn.ANCHORARRAY(H$9),E$9:E$16388,E4898)),A4898-C$4,ROW()=_xlfn.MINIFS(_xlfn.ANCHORARRAY(H$9),E$9:E$16388,E4898),IFERROR(A4898-INDEX(G$9:G$16388,MATCH(E4898-1,E$9:E$16388,0)),A4898-C$4),ISNUMBER(A4898),A4898-F4898,TRUE,"")</f>
        <v/>
      </c>
      <c r="J4898" t="str">
        <f t="shared" si="226"/>
        <v/>
      </c>
      <c r="L4898" s="5"/>
    </row>
    <row r="4899" spans="1:12">
      <c r="A4899" s="3">
        <v>44503</v>
      </c>
      <c r="B4899" s="4" t="str">
        <f>"annual period "&amp;COUNTIF(D$9:D4899,TRUE)</f>
        <v>annual period 18</v>
      </c>
      <c r="D4899" t="b">
        <f t="shared" si="228"/>
        <v>0</v>
      </c>
      <c r="E4899">
        <f t="shared" si="227"/>
        <v>793</v>
      </c>
      <c r="F4899" s="5" cm="1">
        <f t="array" ref="F4899">INDEX(_xlfn._xlws.FILTER(A$9:A$16378,E4899=E$9:E$16378*ISNUMBER(A$9:A$16378)),1)</f>
        <v>44503</v>
      </c>
      <c r="G4899" s="5" cm="1">
        <f t="array" ref="G4899">INDEX(_xlfn._xlws.FILTER(A$9:A$16378,E4899=E$9:E$16378*ISNUMBER(A$9:A$16378)),COUNT(_xlfn._xlws.FILTER(A$9:A$16378,E4899=E$9:E$16378*ISNUMBER(A$9:A$16378))))</f>
        <v>44503</v>
      </c>
      <c r="H4899">
        <v>4899</v>
      </c>
      <c r="I4899" s="10" cm="1">
        <f t="array" ref="I4899">_xlfn.IFS(AND(OR(_xlfn._xlws.FILTER(D$9:D$16388,E$9:E$16388=E4899)),ROW()=_xlfn.MINIFS(_xlfn.ANCHORARRAY(H$9),E$9:E$16388,E4899)),A4899-C$4,ROW()=_xlfn.MINIFS(_xlfn.ANCHORARRAY(H$9),E$9:E$16388,E4899),IFERROR(A4899-INDEX(G$9:G$16388,MATCH(E4899-1,E$9:E$16388,0)),A4899-C$4),ISNUMBER(A4899),A4899-F4899,TRUE,"")</f>
        <v>5</v>
      </c>
      <c r="J4899" t="b">
        <f t="shared" si="226"/>
        <v>0</v>
      </c>
      <c r="L4899" s="5"/>
    </row>
    <row r="4900" spans="1:12">
      <c r="B4900" s="4" t="str">
        <f>"annual period "&amp;COUNTIF(D$9:D4900,TRUE)</f>
        <v>annual period 18</v>
      </c>
      <c r="D4900" t="b">
        <f t="shared" si="228"/>
        <v>0</v>
      </c>
      <c r="E4900">
        <f t="shared" si="227"/>
        <v>793</v>
      </c>
      <c r="F4900" s="5" cm="1">
        <f t="array" ref="F4900">INDEX(_xlfn._xlws.FILTER(A$9:A$16378,E4900=E$9:E$16378*ISNUMBER(A$9:A$16378)),1)</f>
        <v>44503</v>
      </c>
      <c r="G4900" s="5" cm="1">
        <f t="array" ref="G4900">INDEX(_xlfn._xlws.FILTER(A$9:A$16378,E4900=E$9:E$16378*ISNUMBER(A$9:A$16378)),COUNT(_xlfn._xlws.FILTER(A$9:A$16378,E4900=E$9:E$16378*ISNUMBER(A$9:A$16378))))</f>
        <v>44503</v>
      </c>
      <c r="H4900" t="str">
        <v/>
      </c>
      <c r="I4900" s="10" t="str" cm="1">
        <f t="array" ref="I4900">_xlfn.IFS(AND(OR(_xlfn._xlws.FILTER(D$9:D$16388,E$9:E$16388=E4900)),ROW()=_xlfn.MINIFS(_xlfn.ANCHORARRAY(H$9),E$9:E$16388,E4900)),A4900-C$4,ROW()=_xlfn.MINIFS(_xlfn.ANCHORARRAY(H$9),E$9:E$16388,E4900),IFERROR(A4900-INDEX(G$9:G$16388,MATCH(E4900-1,E$9:E$16388,0)),A4900-C$4),ISNUMBER(A4900),A4900-F4900,TRUE,"")</f>
        <v/>
      </c>
      <c r="J4900" t="str">
        <f t="shared" si="226"/>
        <v/>
      </c>
      <c r="L4900" s="5"/>
    </row>
    <row r="4901" spans="1:12">
      <c r="A4901" s="3">
        <v>44503</v>
      </c>
      <c r="B4901" s="4" t="str">
        <f>"annual period "&amp;COUNTIF(D$9:D4901,TRUE)</f>
        <v>annual period 18</v>
      </c>
      <c r="D4901" t="b">
        <f t="shared" si="228"/>
        <v>0</v>
      </c>
      <c r="E4901">
        <f t="shared" si="227"/>
        <v>793</v>
      </c>
      <c r="F4901" s="5" cm="1">
        <f t="array" ref="F4901">INDEX(_xlfn._xlws.FILTER(A$9:A$16378,E4901=E$9:E$16378*ISNUMBER(A$9:A$16378)),1)</f>
        <v>44503</v>
      </c>
      <c r="G4901" s="5" cm="1">
        <f t="array" ref="G4901">INDEX(_xlfn._xlws.FILTER(A$9:A$16378,E4901=E$9:E$16378*ISNUMBER(A$9:A$16378)),COUNT(_xlfn._xlws.FILTER(A$9:A$16378,E4901=E$9:E$16378*ISNUMBER(A$9:A$16378))))</f>
        <v>44503</v>
      </c>
      <c r="H4901">
        <v>4901</v>
      </c>
      <c r="I4901" s="10" cm="1">
        <f t="array" ref="I4901">_xlfn.IFS(AND(OR(_xlfn._xlws.FILTER(D$9:D$16388,E$9:E$16388=E4901)),ROW()=_xlfn.MINIFS(_xlfn.ANCHORARRAY(H$9),E$9:E$16388,E4901)),A4901-C$4,ROW()=_xlfn.MINIFS(_xlfn.ANCHORARRAY(H$9),E$9:E$16388,E4901),IFERROR(A4901-INDEX(G$9:G$16388,MATCH(E4901-1,E$9:E$16388,0)),A4901-C$4),ISNUMBER(A4901),A4901-F4901,TRUE,"")</f>
        <v>0</v>
      </c>
      <c r="J4901" t="b">
        <f t="shared" si="226"/>
        <v>0</v>
      </c>
      <c r="L4901" s="5"/>
    </row>
    <row r="4902" spans="1:12">
      <c r="A4902" s="1" t="s">
        <v>14</v>
      </c>
      <c r="B4902" s="4" t="str">
        <f>"annual period "&amp;COUNTIF(D$9:D4902,TRUE)</f>
        <v>annual period 18</v>
      </c>
      <c r="D4902" t="b">
        <f t="shared" si="228"/>
        <v>0</v>
      </c>
      <c r="E4902">
        <f t="shared" si="227"/>
        <v>794</v>
      </c>
      <c r="F4902" s="5" cm="1">
        <f t="array" ref="F4902">INDEX(_xlfn._xlws.FILTER(A$9:A$16378,E4902=E$9:E$16378*ISNUMBER(A$9:A$16378)),1)</f>
        <v>44504</v>
      </c>
      <c r="G4902" s="5" cm="1">
        <f t="array" ref="G4902">INDEX(_xlfn._xlws.FILTER(A$9:A$16378,E4902=E$9:E$16378*ISNUMBER(A$9:A$16378)),COUNT(_xlfn._xlws.FILTER(A$9:A$16378,E4902=E$9:E$16378*ISNUMBER(A$9:A$16378))))</f>
        <v>44506</v>
      </c>
      <c r="H4902" t="str">
        <v/>
      </c>
      <c r="I4902" s="10" t="str" cm="1">
        <f t="array" ref="I4902">_xlfn.IFS(AND(OR(_xlfn._xlws.FILTER(D$9:D$16388,E$9:E$16388=E4902)),ROW()=_xlfn.MINIFS(_xlfn.ANCHORARRAY(H$9),E$9:E$16388,E4902)),A4902-C$4,ROW()=_xlfn.MINIFS(_xlfn.ANCHORARRAY(H$9),E$9:E$16388,E4902),IFERROR(A4902-INDEX(G$9:G$16388,MATCH(E4902-1,E$9:E$16388,0)),A4902-C$4),ISNUMBER(A4902),A4902-F4902,TRUE,"")</f>
        <v/>
      </c>
      <c r="J4902" t="str">
        <f t="shared" si="226"/>
        <v/>
      </c>
      <c r="L4902" s="5"/>
    </row>
    <row r="4903" spans="1:12">
      <c r="A4903" s="2"/>
      <c r="B4903" s="4" t="str">
        <f>"annual period "&amp;COUNTIF(D$9:D4903,TRUE)</f>
        <v>annual period 18</v>
      </c>
      <c r="D4903" t="b">
        <f t="shared" si="228"/>
        <v>0</v>
      </c>
      <c r="E4903">
        <f t="shared" si="227"/>
        <v>794</v>
      </c>
      <c r="F4903" s="5" cm="1">
        <f t="array" ref="F4903">INDEX(_xlfn._xlws.FILTER(A$9:A$16378,E4903=E$9:E$16378*ISNUMBER(A$9:A$16378)),1)</f>
        <v>44504</v>
      </c>
      <c r="G4903" s="5" cm="1">
        <f t="array" ref="G4903">INDEX(_xlfn._xlws.FILTER(A$9:A$16378,E4903=E$9:E$16378*ISNUMBER(A$9:A$16378)),COUNT(_xlfn._xlws.FILTER(A$9:A$16378,E4903=E$9:E$16378*ISNUMBER(A$9:A$16378))))</f>
        <v>44506</v>
      </c>
      <c r="H4903" t="str">
        <v/>
      </c>
      <c r="I4903" s="10" t="str" cm="1">
        <f t="array" ref="I4903">_xlfn.IFS(AND(OR(_xlfn._xlws.FILTER(D$9:D$16388,E$9:E$16388=E4903)),ROW()=_xlfn.MINIFS(_xlfn.ANCHORARRAY(H$9),E$9:E$16388,E4903)),A4903-C$4,ROW()=_xlfn.MINIFS(_xlfn.ANCHORARRAY(H$9),E$9:E$16388,E4903),IFERROR(A4903-INDEX(G$9:G$16388,MATCH(E4903-1,E$9:E$16388,0)),A4903-C$4),ISNUMBER(A4903),A4903-F4903,TRUE,"")</f>
        <v/>
      </c>
      <c r="J4903" t="str">
        <f t="shared" si="226"/>
        <v/>
      </c>
      <c r="L4903" s="5"/>
    </row>
    <row r="4904" spans="1:12">
      <c r="A4904" s="3">
        <v>44504</v>
      </c>
      <c r="B4904" s="4" t="str">
        <f>"annual period "&amp;COUNTIF(D$9:D4904,TRUE)</f>
        <v>annual period 18</v>
      </c>
      <c r="D4904" t="b">
        <f t="shared" si="228"/>
        <v>0</v>
      </c>
      <c r="E4904">
        <f t="shared" si="227"/>
        <v>794</v>
      </c>
      <c r="F4904" s="5" cm="1">
        <f t="array" ref="F4904">INDEX(_xlfn._xlws.FILTER(A$9:A$16378,E4904=E$9:E$16378*ISNUMBER(A$9:A$16378)),1)</f>
        <v>44504</v>
      </c>
      <c r="G4904" s="5" cm="1">
        <f t="array" ref="G4904">INDEX(_xlfn._xlws.FILTER(A$9:A$16378,E4904=E$9:E$16378*ISNUMBER(A$9:A$16378)),COUNT(_xlfn._xlws.FILTER(A$9:A$16378,E4904=E$9:E$16378*ISNUMBER(A$9:A$16378))))</f>
        <v>44506</v>
      </c>
      <c r="H4904">
        <v>4904</v>
      </c>
      <c r="I4904" s="10" cm="1">
        <f t="array" ref="I4904">_xlfn.IFS(AND(OR(_xlfn._xlws.FILTER(D$9:D$16388,E$9:E$16388=E4904)),ROW()=_xlfn.MINIFS(_xlfn.ANCHORARRAY(H$9),E$9:E$16388,E4904)),A4904-C$4,ROW()=_xlfn.MINIFS(_xlfn.ANCHORARRAY(H$9),E$9:E$16388,E4904),IFERROR(A4904-INDEX(G$9:G$16388,MATCH(E4904-1,E$9:E$16388,0)),A4904-C$4),ISNUMBER(A4904),A4904-F4904,TRUE,"")</f>
        <v>1</v>
      </c>
      <c r="J4904" t="b">
        <f t="shared" si="226"/>
        <v>0</v>
      </c>
      <c r="L4904" s="5"/>
    </row>
    <row r="4905" spans="1:12">
      <c r="B4905" s="4" t="str">
        <f>"annual period "&amp;COUNTIF(D$9:D4905,TRUE)</f>
        <v>annual period 18</v>
      </c>
      <c r="D4905" t="b">
        <f t="shared" si="228"/>
        <v>0</v>
      </c>
      <c r="E4905">
        <f t="shared" si="227"/>
        <v>794</v>
      </c>
      <c r="F4905" s="5" cm="1">
        <f t="array" ref="F4905">INDEX(_xlfn._xlws.FILTER(A$9:A$16378,E4905=E$9:E$16378*ISNUMBER(A$9:A$16378)),1)</f>
        <v>44504</v>
      </c>
      <c r="G4905" s="5" cm="1">
        <f t="array" ref="G4905">INDEX(_xlfn._xlws.FILTER(A$9:A$16378,E4905=E$9:E$16378*ISNUMBER(A$9:A$16378)),COUNT(_xlfn._xlws.FILTER(A$9:A$16378,E4905=E$9:E$16378*ISNUMBER(A$9:A$16378))))</f>
        <v>44506</v>
      </c>
      <c r="H4905" t="str">
        <v/>
      </c>
      <c r="I4905" s="10" t="str" cm="1">
        <f t="array" ref="I4905">_xlfn.IFS(AND(OR(_xlfn._xlws.FILTER(D$9:D$16388,E$9:E$16388=E4905)),ROW()=_xlfn.MINIFS(_xlfn.ANCHORARRAY(H$9),E$9:E$16388,E4905)),A4905-C$4,ROW()=_xlfn.MINIFS(_xlfn.ANCHORARRAY(H$9),E$9:E$16388,E4905),IFERROR(A4905-INDEX(G$9:G$16388,MATCH(E4905-1,E$9:E$16388,0)),A4905-C$4),ISNUMBER(A4905),A4905-F4905,TRUE,"")</f>
        <v/>
      </c>
      <c r="J4905" t="str">
        <f t="shared" si="226"/>
        <v/>
      </c>
      <c r="L4905" s="5"/>
    </row>
    <row r="4906" spans="1:12">
      <c r="A4906" s="3">
        <v>44506</v>
      </c>
      <c r="B4906" s="4" t="str">
        <f>"annual period "&amp;COUNTIF(D$9:D4906,TRUE)</f>
        <v>annual period 18</v>
      </c>
      <c r="D4906" t="b">
        <f t="shared" si="228"/>
        <v>0</v>
      </c>
      <c r="E4906">
        <f t="shared" si="227"/>
        <v>794</v>
      </c>
      <c r="F4906" s="5" cm="1">
        <f t="array" ref="F4906">INDEX(_xlfn._xlws.FILTER(A$9:A$16378,E4906=E$9:E$16378*ISNUMBER(A$9:A$16378)),1)</f>
        <v>44504</v>
      </c>
      <c r="G4906" s="5" cm="1">
        <f t="array" ref="G4906">INDEX(_xlfn._xlws.FILTER(A$9:A$16378,E4906=E$9:E$16378*ISNUMBER(A$9:A$16378)),COUNT(_xlfn._xlws.FILTER(A$9:A$16378,E4906=E$9:E$16378*ISNUMBER(A$9:A$16378))))</f>
        <v>44506</v>
      </c>
      <c r="H4906" t="str">
        <v/>
      </c>
      <c r="I4906" s="10" cm="1">
        <f t="array" ref="I4906">_xlfn.IFS(AND(OR(_xlfn._xlws.FILTER(D$9:D$16388,E$9:E$16388=E4906)),ROW()=_xlfn.MINIFS(_xlfn.ANCHORARRAY(H$9),E$9:E$16388,E4906)),A4906-C$4,ROW()=_xlfn.MINIFS(_xlfn.ANCHORARRAY(H$9),E$9:E$16388,E4906),IFERROR(A4906-INDEX(G$9:G$16388,MATCH(E4906-1,E$9:E$16388,0)),A4906-C$4),ISNUMBER(A4906),A4906-F4906,TRUE,"")</f>
        <v>2</v>
      </c>
      <c r="J4906" t="b">
        <f t="shared" si="226"/>
        <v>0</v>
      </c>
      <c r="L4906" s="5"/>
    </row>
    <row r="4907" spans="1:12">
      <c r="A4907" s="1" t="s">
        <v>14</v>
      </c>
      <c r="B4907" s="4" t="str">
        <f>"annual period "&amp;COUNTIF(D$9:D4907,TRUE)</f>
        <v>annual period 18</v>
      </c>
      <c r="D4907" t="b">
        <f t="shared" si="228"/>
        <v>0</v>
      </c>
      <c r="E4907">
        <f t="shared" si="227"/>
        <v>795</v>
      </c>
      <c r="F4907" s="5" cm="1">
        <f t="array" ref="F4907">INDEX(_xlfn._xlws.FILTER(A$9:A$16378,E4907=E$9:E$16378*ISNUMBER(A$9:A$16378)),1)</f>
        <v>44507</v>
      </c>
      <c r="G4907" s="5" cm="1">
        <f t="array" ref="G4907">INDEX(_xlfn._xlws.FILTER(A$9:A$16378,E4907=E$9:E$16378*ISNUMBER(A$9:A$16378)),COUNT(_xlfn._xlws.FILTER(A$9:A$16378,E4907=E$9:E$16378*ISNUMBER(A$9:A$16378))))</f>
        <v>44507</v>
      </c>
      <c r="H4907" t="str">
        <v/>
      </c>
      <c r="I4907" s="10" t="str" cm="1">
        <f t="array" ref="I4907">_xlfn.IFS(AND(OR(_xlfn._xlws.FILTER(D$9:D$16388,E$9:E$16388=E4907)),ROW()=_xlfn.MINIFS(_xlfn.ANCHORARRAY(H$9),E$9:E$16388,E4907)),A4907-C$4,ROW()=_xlfn.MINIFS(_xlfn.ANCHORARRAY(H$9),E$9:E$16388,E4907),IFERROR(A4907-INDEX(G$9:G$16388,MATCH(E4907-1,E$9:E$16388,0)),A4907-C$4),ISNUMBER(A4907),A4907-F4907,TRUE,"")</f>
        <v/>
      </c>
      <c r="J4907" t="str">
        <f t="shared" si="226"/>
        <v/>
      </c>
      <c r="L4907" s="5"/>
    </row>
    <row r="4908" spans="1:12">
      <c r="A4908" s="2"/>
      <c r="B4908" s="4" t="str">
        <f>"annual period "&amp;COUNTIF(D$9:D4908,TRUE)</f>
        <v>annual period 18</v>
      </c>
      <c r="D4908" t="b">
        <f t="shared" si="228"/>
        <v>0</v>
      </c>
      <c r="E4908">
        <f t="shared" si="227"/>
        <v>795</v>
      </c>
      <c r="F4908" s="5" cm="1">
        <f t="array" ref="F4908">INDEX(_xlfn._xlws.FILTER(A$9:A$16378,E4908=E$9:E$16378*ISNUMBER(A$9:A$16378)),1)</f>
        <v>44507</v>
      </c>
      <c r="G4908" s="5" cm="1">
        <f t="array" ref="G4908">INDEX(_xlfn._xlws.FILTER(A$9:A$16378,E4908=E$9:E$16378*ISNUMBER(A$9:A$16378)),COUNT(_xlfn._xlws.FILTER(A$9:A$16378,E4908=E$9:E$16378*ISNUMBER(A$9:A$16378))))</f>
        <v>44507</v>
      </c>
      <c r="H4908" t="str">
        <v/>
      </c>
      <c r="I4908" s="10" t="str" cm="1">
        <f t="array" ref="I4908">_xlfn.IFS(AND(OR(_xlfn._xlws.FILTER(D$9:D$16388,E$9:E$16388=E4908)),ROW()=_xlfn.MINIFS(_xlfn.ANCHORARRAY(H$9),E$9:E$16388,E4908)),A4908-C$4,ROW()=_xlfn.MINIFS(_xlfn.ANCHORARRAY(H$9),E$9:E$16388,E4908),IFERROR(A4908-INDEX(G$9:G$16388,MATCH(E4908-1,E$9:E$16388,0)),A4908-C$4),ISNUMBER(A4908),A4908-F4908,TRUE,"")</f>
        <v/>
      </c>
      <c r="J4908" t="str">
        <f t="shared" si="226"/>
        <v/>
      </c>
      <c r="L4908" s="5"/>
    </row>
    <row r="4909" spans="1:12">
      <c r="A4909" s="3">
        <v>44507</v>
      </c>
      <c r="B4909" s="4" t="str">
        <f>"annual period "&amp;COUNTIF(D$9:D4909,TRUE)</f>
        <v>annual period 18</v>
      </c>
      <c r="D4909" t="b">
        <f t="shared" si="228"/>
        <v>0</v>
      </c>
      <c r="E4909">
        <f t="shared" si="227"/>
        <v>795</v>
      </c>
      <c r="F4909" s="5" cm="1">
        <f t="array" ref="F4909">INDEX(_xlfn._xlws.FILTER(A$9:A$16378,E4909=E$9:E$16378*ISNUMBER(A$9:A$16378)),1)</f>
        <v>44507</v>
      </c>
      <c r="G4909" s="5" cm="1">
        <f t="array" ref="G4909">INDEX(_xlfn._xlws.FILTER(A$9:A$16378,E4909=E$9:E$16378*ISNUMBER(A$9:A$16378)),COUNT(_xlfn._xlws.FILTER(A$9:A$16378,E4909=E$9:E$16378*ISNUMBER(A$9:A$16378))))</f>
        <v>44507</v>
      </c>
      <c r="H4909">
        <v>4909</v>
      </c>
      <c r="I4909" s="10" cm="1">
        <f t="array" ref="I4909">_xlfn.IFS(AND(OR(_xlfn._xlws.FILTER(D$9:D$16388,E$9:E$16388=E4909)),ROW()=_xlfn.MINIFS(_xlfn.ANCHORARRAY(H$9),E$9:E$16388,E4909)),A4909-C$4,ROW()=_xlfn.MINIFS(_xlfn.ANCHORARRAY(H$9),E$9:E$16388,E4909),IFERROR(A4909-INDEX(G$9:G$16388,MATCH(E4909-1,E$9:E$16388,0)),A4909-C$4),ISNUMBER(A4909),A4909-F4909,TRUE,"")</f>
        <v>1</v>
      </c>
      <c r="J4909" t="b">
        <f t="shared" si="226"/>
        <v>0</v>
      </c>
      <c r="L4909" s="5"/>
    </row>
    <row r="4910" spans="1:12">
      <c r="B4910" s="4" t="str">
        <f>"annual period "&amp;COUNTIF(D$9:D4910,TRUE)</f>
        <v>annual period 18</v>
      </c>
      <c r="D4910" t="b">
        <f t="shared" si="228"/>
        <v>0</v>
      </c>
      <c r="E4910">
        <f t="shared" si="227"/>
        <v>795</v>
      </c>
      <c r="F4910" s="5" cm="1">
        <f t="array" ref="F4910">INDEX(_xlfn._xlws.FILTER(A$9:A$16378,E4910=E$9:E$16378*ISNUMBER(A$9:A$16378)),1)</f>
        <v>44507</v>
      </c>
      <c r="G4910" s="5" cm="1">
        <f t="array" ref="G4910">INDEX(_xlfn._xlws.FILTER(A$9:A$16378,E4910=E$9:E$16378*ISNUMBER(A$9:A$16378)),COUNT(_xlfn._xlws.FILTER(A$9:A$16378,E4910=E$9:E$16378*ISNUMBER(A$9:A$16378))))</f>
        <v>44507</v>
      </c>
      <c r="H4910" t="str">
        <v/>
      </c>
      <c r="I4910" s="10" t="str" cm="1">
        <f t="array" ref="I4910">_xlfn.IFS(AND(OR(_xlfn._xlws.FILTER(D$9:D$16388,E$9:E$16388=E4910)),ROW()=_xlfn.MINIFS(_xlfn.ANCHORARRAY(H$9),E$9:E$16388,E4910)),A4910-C$4,ROW()=_xlfn.MINIFS(_xlfn.ANCHORARRAY(H$9),E$9:E$16388,E4910),IFERROR(A4910-INDEX(G$9:G$16388,MATCH(E4910-1,E$9:E$16388,0)),A4910-C$4),ISNUMBER(A4910),A4910-F4910,TRUE,"")</f>
        <v/>
      </c>
      <c r="J4910" t="str">
        <f t="shared" si="226"/>
        <v/>
      </c>
      <c r="L4910" s="5"/>
    </row>
    <row r="4911" spans="1:12">
      <c r="A4911" s="3">
        <v>44507</v>
      </c>
      <c r="B4911" s="4" t="str">
        <f>"annual period "&amp;COUNTIF(D$9:D4911,TRUE)</f>
        <v>annual period 18</v>
      </c>
      <c r="D4911" t="b">
        <f t="shared" si="228"/>
        <v>0</v>
      </c>
      <c r="E4911">
        <f t="shared" si="227"/>
        <v>795</v>
      </c>
      <c r="F4911" s="5" cm="1">
        <f t="array" ref="F4911">INDEX(_xlfn._xlws.FILTER(A$9:A$16378,E4911=E$9:E$16378*ISNUMBER(A$9:A$16378)),1)</f>
        <v>44507</v>
      </c>
      <c r="G4911" s="5" cm="1">
        <f t="array" ref="G4911">INDEX(_xlfn._xlws.FILTER(A$9:A$16378,E4911=E$9:E$16378*ISNUMBER(A$9:A$16378)),COUNT(_xlfn._xlws.FILTER(A$9:A$16378,E4911=E$9:E$16378*ISNUMBER(A$9:A$16378))))</f>
        <v>44507</v>
      </c>
      <c r="H4911">
        <v>4911</v>
      </c>
      <c r="I4911" s="10" cm="1">
        <f t="array" ref="I4911">_xlfn.IFS(AND(OR(_xlfn._xlws.FILTER(D$9:D$16388,E$9:E$16388=E4911)),ROW()=_xlfn.MINIFS(_xlfn.ANCHORARRAY(H$9),E$9:E$16388,E4911)),A4911-C$4,ROW()=_xlfn.MINIFS(_xlfn.ANCHORARRAY(H$9),E$9:E$16388,E4911),IFERROR(A4911-INDEX(G$9:G$16388,MATCH(E4911-1,E$9:E$16388,0)),A4911-C$4),ISNUMBER(A4911),A4911-F4911,TRUE,"")</f>
        <v>0</v>
      </c>
      <c r="J4911" t="b">
        <f t="shared" si="226"/>
        <v>0</v>
      </c>
      <c r="L4911" s="5"/>
    </row>
    <row r="4912" spans="1:12">
      <c r="A4912" s="1" t="s">
        <v>14</v>
      </c>
      <c r="B4912" s="4" t="str">
        <f>"annual period "&amp;COUNTIF(D$9:D4912,TRUE)</f>
        <v>annual period 18</v>
      </c>
      <c r="D4912" t="b">
        <f t="shared" si="228"/>
        <v>0</v>
      </c>
      <c r="E4912">
        <f t="shared" si="227"/>
        <v>796</v>
      </c>
      <c r="F4912" s="5" cm="1">
        <f t="array" ref="F4912">INDEX(_xlfn._xlws.FILTER(A$9:A$16378,E4912=E$9:E$16378*ISNUMBER(A$9:A$16378)),1)</f>
        <v>44510</v>
      </c>
      <c r="G4912" s="5" cm="1">
        <f t="array" ref="G4912">INDEX(_xlfn._xlws.FILTER(A$9:A$16378,E4912=E$9:E$16378*ISNUMBER(A$9:A$16378)),COUNT(_xlfn._xlws.FILTER(A$9:A$16378,E4912=E$9:E$16378*ISNUMBER(A$9:A$16378))))</f>
        <v>44510</v>
      </c>
      <c r="H4912" t="str">
        <v/>
      </c>
      <c r="I4912" s="10" t="str" cm="1">
        <f t="array" ref="I4912">_xlfn.IFS(AND(OR(_xlfn._xlws.FILTER(D$9:D$16388,E$9:E$16388=E4912)),ROW()=_xlfn.MINIFS(_xlfn.ANCHORARRAY(H$9),E$9:E$16388,E4912)),A4912-C$4,ROW()=_xlfn.MINIFS(_xlfn.ANCHORARRAY(H$9),E$9:E$16388,E4912),IFERROR(A4912-INDEX(G$9:G$16388,MATCH(E4912-1,E$9:E$16388,0)),A4912-C$4),ISNUMBER(A4912),A4912-F4912,TRUE,"")</f>
        <v/>
      </c>
      <c r="J4912" t="str">
        <f t="shared" si="226"/>
        <v/>
      </c>
      <c r="L4912" s="5"/>
    </row>
    <row r="4913" spans="1:12">
      <c r="A4913" s="2"/>
      <c r="B4913" s="4" t="str">
        <f>"annual period "&amp;COUNTIF(D$9:D4913,TRUE)</f>
        <v>annual period 18</v>
      </c>
      <c r="D4913" t="b">
        <f t="shared" si="228"/>
        <v>0</v>
      </c>
      <c r="E4913">
        <f t="shared" si="227"/>
        <v>796</v>
      </c>
      <c r="F4913" s="5" cm="1">
        <f t="array" ref="F4913">INDEX(_xlfn._xlws.FILTER(A$9:A$16378,E4913=E$9:E$16378*ISNUMBER(A$9:A$16378)),1)</f>
        <v>44510</v>
      </c>
      <c r="G4913" s="5" cm="1">
        <f t="array" ref="G4913">INDEX(_xlfn._xlws.FILTER(A$9:A$16378,E4913=E$9:E$16378*ISNUMBER(A$9:A$16378)),COUNT(_xlfn._xlws.FILTER(A$9:A$16378,E4913=E$9:E$16378*ISNUMBER(A$9:A$16378))))</f>
        <v>44510</v>
      </c>
      <c r="H4913" t="str">
        <v/>
      </c>
      <c r="I4913" s="10" t="str" cm="1">
        <f t="array" ref="I4913">_xlfn.IFS(AND(OR(_xlfn._xlws.FILTER(D$9:D$16388,E$9:E$16388=E4913)),ROW()=_xlfn.MINIFS(_xlfn.ANCHORARRAY(H$9),E$9:E$16388,E4913)),A4913-C$4,ROW()=_xlfn.MINIFS(_xlfn.ANCHORARRAY(H$9),E$9:E$16388,E4913),IFERROR(A4913-INDEX(G$9:G$16388,MATCH(E4913-1,E$9:E$16388,0)),A4913-C$4),ISNUMBER(A4913),A4913-F4913,TRUE,"")</f>
        <v/>
      </c>
      <c r="J4913" t="str">
        <f t="shared" si="226"/>
        <v/>
      </c>
      <c r="L4913" s="5"/>
    </row>
    <row r="4914" spans="1:12">
      <c r="A4914" s="3">
        <v>44510</v>
      </c>
      <c r="B4914" s="4" t="str">
        <f>"annual period "&amp;COUNTIF(D$9:D4914,TRUE)</f>
        <v>annual period 18</v>
      </c>
      <c r="D4914" t="b">
        <f t="shared" si="228"/>
        <v>0</v>
      </c>
      <c r="E4914">
        <f t="shared" si="227"/>
        <v>796</v>
      </c>
      <c r="F4914" s="5" cm="1">
        <f t="array" ref="F4914">INDEX(_xlfn._xlws.FILTER(A$9:A$16378,E4914=E$9:E$16378*ISNUMBER(A$9:A$16378)),1)</f>
        <v>44510</v>
      </c>
      <c r="G4914" s="5" cm="1">
        <f t="array" ref="G4914">INDEX(_xlfn._xlws.FILTER(A$9:A$16378,E4914=E$9:E$16378*ISNUMBER(A$9:A$16378)),COUNT(_xlfn._xlws.FILTER(A$9:A$16378,E4914=E$9:E$16378*ISNUMBER(A$9:A$16378))))</f>
        <v>44510</v>
      </c>
      <c r="H4914">
        <v>4914</v>
      </c>
      <c r="I4914" s="10" cm="1">
        <f t="array" ref="I4914">_xlfn.IFS(AND(OR(_xlfn._xlws.FILTER(D$9:D$16388,E$9:E$16388=E4914)),ROW()=_xlfn.MINIFS(_xlfn.ANCHORARRAY(H$9),E$9:E$16388,E4914)),A4914-C$4,ROW()=_xlfn.MINIFS(_xlfn.ANCHORARRAY(H$9),E$9:E$16388,E4914),IFERROR(A4914-INDEX(G$9:G$16388,MATCH(E4914-1,E$9:E$16388,0)),A4914-C$4),ISNUMBER(A4914),A4914-F4914,TRUE,"")</f>
        <v>3</v>
      </c>
      <c r="J4914" t="b">
        <f t="shared" si="226"/>
        <v>0</v>
      </c>
      <c r="L4914" s="5"/>
    </row>
    <row r="4915" spans="1:12">
      <c r="B4915" s="4" t="str">
        <f>"annual period "&amp;COUNTIF(D$9:D4915,TRUE)</f>
        <v>annual period 18</v>
      </c>
      <c r="D4915" t="b">
        <f t="shared" si="228"/>
        <v>0</v>
      </c>
      <c r="E4915">
        <f t="shared" si="227"/>
        <v>796</v>
      </c>
      <c r="F4915" s="5" cm="1">
        <f t="array" ref="F4915">INDEX(_xlfn._xlws.FILTER(A$9:A$16378,E4915=E$9:E$16378*ISNUMBER(A$9:A$16378)),1)</f>
        <v>44510</v>
      </c>
      <c r="G4915" s="5" cm="1">
        <f t="array" ref="G4915">INDEX(_xlfn._xlws.FILTER(A$9:A$16378,E4915=E$9:E$16378*ISNUMBER(A$9:A$16378)),COUNT(_xlfn._xlws.FILTER(A$9:A$16378,E4915=E$9:E$16378*ISNUMBER(A$9:A$16378))))</f>
        <v>44510</v>
      </c>
      <c r="H4915" t="str">
        <v/>
      </c>
      <c r="I4915" s="10" t="str" cm="1">
        <f t="array" ref="I4915">_xlfn.IFS(AND(OR(_xlfn._xlws.FILTER(D$9:D$16388,E$9:E$16388=E4915)),ROW()=_xlfn.MINIFS(_xlfn.ANCHORARRAY(H$9),E$9:E$16388,E4915)),A4915-C$4,ROW()=_xlfn.MINIFS(_xlfn.ANCHORARRAY(H$9),E$9:E$16388,E4915),IFERROR(A4915-INDEX(G$9:G$16388,MATCH(E4915-1,E$9:E$16388,0)),A4915-C$4),ISNUMBER(A4915),A4915-F4915,TRUE,"")</f>
        <v/>
      </c>
      <c r="J4915" t="str">
        <f t="shared" si="226"/>
        <v/>
      </c>
      <c r="L4915" s="5"/>
    </row>
    <row r="4916" spans="1:12">
      <c r="A4916" s="3">
        <v>44510</v>
      </c>
      <c r="B4916" s="4" t="str">
        <f>"annual period "&amp;COUNTIF(D$9:D4916,TRUE)</f>
        <v>annual period 18</v>
      </c>
      <c r="D4916" t="b">
        <f t="shared" si="228"/>
        <v>0</v>
      </c>
      <c r="E4916">
        <f t="shared" si="227"/>
        <v>796</v>
      </c>
      <c r="F4916" s="5" cm="1">
        <f t="array" ref="F4916">INDEX(_xlfn._xlws.FILTER(A$9:A$16378,E4916=E$9:E$16378*ISNUMBER(A$9:A$16378)),1)</f>
        <v>44510</v>
      </c>
      <c r="G4916" s="5" cm="1">
        <f t="array" ref="G4916">INDEX(_xlfn._xlws.FILTER(A$9:A$16378,E4916=E$9:E$16378*ISNUMBER(A$9:A$16378)),COUNT(_xlfn._xlws.FILTER(A$9:A$16378,E4916=E$9:E$16378*ISNUMBER(A$9:A$16378))))</f>
        <v>44510</v>
      </c>
      <c r="H4916">
        <v>4916</v>
      </c>
      <c r="I4916" s="10" cm="1">
        <f t="array" ref="I4916">_xlfn.IFS(AND(OR(_xlfn._xlws.FILTER(D$9:D$16388,E$9:E$16388=E4916)),ROW()=_xlfn.MINIFS(_xlfn.ANCHORARRAY(H$9),E$9:E$16388,E4916)),A4916-C$4,ROW()=_xlfn.MINIFS(_xlfn.ANCHORARRAY(H$9),E$9:E$16388,E4916),IFERROR(A4916-INDEX(G$9:G$16388,MATCH(E4916-1,E$9:E$16388,0)),A4916-C$4),ISNUMBER(A4916),A4916-F4916,TRUE,"")</f>
        <v>0</v>
      </c>
      <c r="J4916" t="b">
        <f t="shared" si="226"/>
        <v>0</v>
      </c>
      <c r="L4916" s="5"/>
    </row>
    <row r="4917" spans="1:12">
      <c r="A4917" s="1" t="s">
        <v>14</v>
      </c>
      <c r="B4917" s="4" t="str">
        <f>"annual period "&amp;COUNTIF(D$9:D4917,TRUE)</f>
        <v>annual period 18</v>
      </c>
      <c r="D4917" t="b">
        <f t="shared" si="228"/>
        <v>0</v>
      </c>
      <c r="E4917">
        <f t="shared" si="227"/>
        <v>797</v>
      </c>
      <c r="F4917" s="5" cm="1">
        <f t="array" ref="F4917">INDEX(_xlfn._xlws.FILTER(A$9:A$16378,E4917=E$9:E$16378*ISNUMBER(A$9:A$16378)),1)</f>
        <v>44513</v>
      </c>
      <c r="G4917" s="5" cm="1">
        <f t="array" ref="G4917">INDEX(_xlfn._xlws.FILTER(A$9:A$16378,E4917=E$9:E$16378*ISNUMBER(A$9:A$16378)),COUNT(_xlfn._xlws.FILTER(A$9:A$16378,E4917=E$9:E$16378*ISNUMBER(A$9:A$16378))))</f>
        <v>44516</v>
      </c>
      <c r="H4917" t="str">
        <v/>
      </c>
      <c r="I4917" s="10" t="str" cm="1">
        <f t="array" ref="I4917">_xlfn.IFS(AND(OR(_xlfn._xlws.FILTER(D$9:D$16388,E$9:E$16388=E4917)),ROW()=_xlfn.MINIFS(_xlfn.ANCHORARRAY(H$9),E$9:E$16388,E4917)),A4917-C$4,ROW()=_xlfn.MINIFS(_xlfn.ANCHORARRAY(H$9),E$9:E$16388,E4917),IFERROR(A4917-INDEX(G$9:G$16388,MATCH(E4917-1,E$9:E$16388,0)),A4917-C$4),ISNUMBER(A4917),A4917-F4917,TRUE,"")</f>
        <v/>
      </c>
      <c r="J4917" t="str">
        <f t="shared" si="226"/>
        <v/>
      </c>
      <c r="L4917" s="5"/>
    </row>
    <row r="4918" spans="1:12">
      <c r="A4918" s="2"/>
      <c r="B4918" s="4" t="str">
        <f>"annual period "&amp;COUNTIF(D$9:D4918,TRUE)</f>
        <v>annual period 18</v>
      </c>
      <c r="D4918" t="b">
        <f t="shared" si="228"/>
        <v>0</v>
      </c>
      <c r="E4918">
        <f t="shared" si="227"/>
        <v>797</v>
      </c>
      <c r="F4918" s="5" cm="1">
        <f t="array" ref="F4918">INDEX(_xlfn._xlws.FILTER(A$9:A$16378,E4918=E$9:E$16378*ISNUMBER(A$9:A$16378)),1)</f>
        <v>44513</v>
      </c>
      <c r="G4918" s="5" cm="1">
        <f t="array" ref="G4918">INDEX(_xlfn._xlws.FILTER(A$9:A$16378,E4918=E$9:E$16378*ISNUMBER(A$9:A$16378)),COUNT(_xlfn._xlws.FILTER(A$9:A$16378,E4918=E$9:E$16378*ISNUMBER(A$9:A$16378))))</f>
        <v>44516</v>
      </c>
      <c r="H4918" t="str">
        <v/>
      </c>
      <c r="I4918" s="10" t="str" cm="1">
        <f t="array" ref="I4918">_xlfn.IFS(AND(OR(_xlfn._xlws.FILTER(D$9:D$16388,E$9:E$16388=E4918)),ROW()=_xlfn.MINIFS(_xlfn.ANCHORARRAY(H$9),E$9:E$16388,E4918)),A4918-C$4,ROW()=_xlfn.MINIFS(_xlfn.ANCHORARRAY(H$9),E$9:E$16388,E4918),IFERROR(A4918-INDEX(G$9:G$16388,MATCH(E4918-1,E$9:E$16388,0)),A4918-C$4),ISNUMBER(A4918),A4918-F4918,TRUE,"")</f>
        <v/>
      </c>
      <c r="J4918" t="str">
        <f t="shared" si="226"/>
        <v/>
      </c>
      <c r="L4918" s="5"/>
    </row>
    <row r="4919" spans="1:12">
      <c r="A4919" s="3">
        <v>44513</v>
      </c>
      <c r="B4919" s="4" t="str">
        <f>"annual period "&amp;COUNTIF(D$9:D4919,TRUE)</f>
        <v>annual period 18</v>
      </c>
      <c r="D4919" t="b">
        <f t="shared" si="228"/>
        <v>0</v>
      </c>
      <c r="E4919">
        <f t="shared" si="227"/>
        <v>797</v>
      </c>
      <c r="F4919" s="5" cm="1">
        <f t="array" ref="F4919">INDEX(_xlfn._xlws.FILTER(A$9:A$16378,E4919=E$9:E$16378*ISNUMBER(A$9:A$16378)),1)</f>
        <v>44513</v>
      </c>
      <c r="G4919" s="5" cm="1">
        <f t="array" ref="G4919">INDEX(_xlfn._xlws.FILTER(A$9:A$16378,E4919=E$9:E$16378*ISNUMBER(A$9:A$16378)),COUNT(_xlfn._xlws.FILTER(A$9:A$16378,E4919=E$9:E$16378*ISNUMBER(A$9:A$16378))))</f>
        <v>44516</v>
      </c>
      <c r="H4919">
        <v>4919</v>
      </c>
      <c r="I4919" s="10" cm="1">
        <f t="array" ref="I4919">_xlfn.IFS(AND(OR(_xlfn._xlws.FILTER(D$9:D$16388,E$9:E$16388=E4919)),ROW()=_xlfn.MINIFS(_xlfn.ANCHORARRAY(H$9),E$9:E$16388,E4919)),A4919-C$4,ROW()=_xlfn.MINIFS(_xlfn.ANCHORARRAY(H$9),E$9:E$16388,E4919),IFERROR(A4919-INDEX(G$9:G$16388,MATCH(E4919-1,E$9:E$16388,0)),A4919-C$4),ISNUMBER(A4919),A4919-F4919,TRUE,"")</f>
        <v>3</v>
      </c>
      <c r="J4919" t="b">
        <f t="shared" si="226"/>
        <v>0</v>
      </c>
      <c r="L4919" s="5"/>
    </row>
    <row r="4920" spans="1:12">
      <c r="B4920" s="4" t="str">
        <f>"annual period "&amp;COUNTIF(D$9:D4920,TRUE)</f>
        <v>annual period 18</v>
      </c>
      <c r="D4920" t="b">
        <f t="shared" si="228"/>
        <v>0</v>
      </c>
      <c r="E4920">
        <f t="shared" si="227"/>
        <v>797</v>
      </c>
      <c r="F4920" s="5" cm="1">
        <f t="array" ref="F4920">INDEX(_xlfn._xlws.FILTER(A$9:A$16378,E4920=E$9:E$16378*ISNUMBER(A$9:A$16378)),1)</f>
        <v>44513</v>
      </c>
      <c r="G4920" s="5" cm="1">
        <f t="array" ref="G4920">INDEX(_xlfn._xlws.FILTER(A$9:A$16378,E4920=E$9:E$16378*ISNUMBER(A$9:A$16378)),COUNT(_xlfn._xlws.FILTER(A$9:A$16378,E4920=E$9:E$16378*ISNUMBER(A$9:A$16378))))</f>
        <v>44516</v>
      </c>
      <c r="H4920" t="str">
        <v/>
      </c>
      <c r="I4920" s="10" t="str" cm="1">
        <f t="array" ref="I4920">_xlfn.IFS(AND(OR(_xlfn._xlws.FILTER(D$9:D$16388,E$9:E$16388=E4920)),ROW()=_xlfn.MINIFS(_xlfn.ANCHORARRAY(H$9),E$9:E$16388,E4920)),A4920-C$4,ROW()=_xlfn.MINIFS(_xlfn.ANCHORARRAY(H$9),E$9:E$16388,E4920),IFERROR(A4920-INDEX(G$9:G$16388,MATCH(E4920-1,E$9:E$16388,0)),A4920-C$4),ISNUMBER(A4920),A4920-F4920,TRUE,"")</f>
        <v/>
      </c>
      <c r="J4920" t="str">
        <f t="shared" si="226"/>
        <v/>
      </c>
      <c r="L4920" s="5"/>
    </row>
    <row r="4921" spans="1:12">
      <c r="A4921" s="3">
        <v>44516</v>
      </c>
      <c r="B4921" s="4" t="str">
        <f>"annual period "&amp;COUNTIF(D$9:D4921,TRUE)</f>
        <v>annual period 18</v>
      </c>
      <c r="D4921" t="b">
        <f t="shared" si="228"/>
        <v>0</v>
      </c>
      <c r="E4921">
        <f t="shared" si="227"/>
        <v>797</v>
      </c>
      <c r="F4921" s="5" cm="1">
        <f t="array" ref="F4921">INDEX(_xlfn._xlws.FILTER(A$9:A$16378,E4921=E$9:E$16378*ISNUMBER(A$9:A$16378)),1)</f>
        <v>44513</v>
      </c>
      <c r="G4921" s="5" cm="1">
        <f t="array" ref="G4921">INDEX(_xlfn._xlws.FILTER(A$9:A$16378,E4921=E$9:E$16378*ISNUMBER(A$9:A$16378)),COUNT(_xlfn._xlws.FILTER(A$9:A$16378,E4921=E$9:E$16378*ISNUMBER(A$9:A$16378))))</f>
        <v>44516</v>
      </c>
      <c r="H4921" t="str">
        <v/>
      </c>
      <c r="I4921" s="10" cm="1">
        <f t="array" ref="I4921">_xlfn.IFS(AND(OR(_xlfn._xlws.FILTER(D$9:D$16388,E$9:E$16388=E4921)),ROW()=_xlfn.MINIFS(_xlfn.ANCHORARRAY(H$9),E$9:E$16388,E4921)),A4921-C$4,ROW()=_xlfn.MINIFS(_xlfn.ANCHORARRAY(H$9),E$9:E$16388,E4921),IFERROR(A4921-INDEX(G$9:G$16388,MATCH(E4921-1,E$9:E$16388,0)),A4921-C$4),ISNUMBER(A4921),A4921-F4921,TRUE,"")</f>
        <v>3</v>
      </c>
      <c r="J4921" t="b">
        <f t="shared" si="226"/>
        <v>0</v>
      </c>
      <c r="L4921" s="5"/>
    </row>
    <row r="4922" spans="1:12">
      <c r="A4922" s="1" t="s">
        <v>14</v>
      </c>
      <c r="B4922" s="4" t="str">
        <f>"annual period "&amp;COUNTIF(D$9:D4922,TRUE)</f>
        <v>annual period 18</v>
      </c>
      <c r="D4922" t="b">
        <f t="shared" si="228"/>
        <v>0</v>
      </c>
      <c r="E4922">
        <f t="shared" si="227"/>
        <v>798</v>
      </c>
      <c r="F4922" s="5" cm="1">
        <f t="array" ref="F4922">INDEX(_xlfn._xlws.FILTER(A$9:A$16378,E4922=E$9:E$16378*ISNUMBER(A$9:A$16378)),1)</f>
        <v>44517</v>
      </c>
      <c r="G4922" s="5" cm="1">
        <f t="array" ref="G4922">INDEX(_xlfn._xlws.FILTER(A$9:A$16378,E4922=E$9:E$16378*ISNUMBER(A$9:A$16378)),COUNT(_xlfn._xlws.FILTER(A$9:A$16378,E4922=E$9:E$16378*ISNUMBER(A$9:A$16378))))</f>
        <v>44517</v>
      </c>
      <c r="H4922" t="str">
        <v/>
      </c>
      <c r="I4922" s="10" t="str" cm="1">
        <f t="array" ref="I4922">_xlfn.IFS(AND(OR(_xlfn._xlws.FILTER(D$9:D$16388,E$9:E$16388=E4922)),ROW()=_xlfn.MINIFS(_xlfn.ANCHORARRAY(H$9),E$9:E$16388,E4922)),A4922-C$4,ROW()=_xlfn.MINIFS(_xlfn.ANCHORARRAY(H$9),E$9:E$16388,E4922),IFERROR(A4922-INDEX(G$9:G$16388,MATCH(E4922-1,E$9:E$16388,0)),A4922-C$4),ISNUMBER(A4922),A4922-F4922,TRUE,"")</f>
        <v/>
      </c>
      <c r="J4922" t="str">
        <f t="shared" si="226"/>
        <v/>
      </c>
      <c r="L4922" s="5"/>
    </row>
    <row r="4923" spans="1:12">
      <c r="A4923" s="2"/>
      <c r="B4923" s="4" t="str">
        <f>"annual period "&amp;COUNTIF(D$9:D4923,TRUE)</f>
        <v>annual period 18</v>
      </c>
      <c r="D4923" t="b">
        <f t="shared" si="228"/>
        <v>0</v>
      </c>
      <c r="E4923">
        <f t="shared" si="227"/>
        <v>798</v>
      </c>
      <c r="F4923" s="5" cm="1">
        <f t="array" ref="F4923">INDEX(_xlfn._xlws.FILTER(A$9:A$16378,E4923=E$9:E$16378*ISNUMBER(A$9:A$16378)),1)</f>
        <v>44517</v>
      </c>
      <c r="G4923" s="5" cm="1">
        <f t="array" ref="G4923">INDEX(_xlfn._xlws.FILTER(A$9:A$16378,E4923=E$9:E$16378*ISNUMBER(A$9:A$16378)),COUNT(_xlfn._xlws.FILTER(A$9:A$16378,E4923=E$9:E$16378*ISNUMBER(A$9:A$16378))))</f>
        <v>44517</v>
      </c>
      <c r="H4923" t="str">
        <v/>
      </c>
      <c r="I4923" s="10" t="str" cm="1">
        <f t="array" ref="I4923">_xlfn.IFS(AND(OR(_xlfn._xlws.FILTER(D$9:D$16388,E$9:E$16388=E4923)),ROW()=_xlfn.MINIFS(_xlfn.ANCHORARRAY(H$9),E$9:E$16388,E4923)),A4923-C$4,ROW()=_xlfn.MINIFS(_xlfn.ANCHORARRAY(H$9),E$9:E$16388,E4923),IFERROR(A4923-INDEX(G$9:G$16388,MATCH(E4923-1,E$9:E$16388,0)),A4923-C$4),ISNUMBER(A4923),A4923-F4923,TRUE,"")</f>
        <v/>
      </c>
      <c r="J4923" t="str">
        <f t="shared" si="226"/>
        <v/>
      </c>
      <c r="L4923" s="5"/>
    </row>
    <row r="4924" spans="1:12">
      <c r="A4924" s="3">
        <v>44517</v>
      </c>
      <c r="B4924" s="4" t="str">
        <f>"annual period "&amp;COUNTIF(D$9:D4924,TRUE)</f>
        <v>annual period 18</v>
      </c>
      <c r="D4924" t="b">
        <f t="shared" si="228"/>
        <v>0</v>
      </c>
      <c r="E4924">
        <f t="shared" si="227"/>
        <v>798</v>
      </c>
      <c r="F4924" s="5" cm="1">
        <f t="array" ref="F4924">INDEX(_xlfn._xlws.FILTER(A$9:A$16378,E4924=E$9:E$16378*ISNUMBER(A$9:A$16378)),1)</f>
        <v>44517</v>
      </c>
      <c r="G4924" s="5" cm="1">
        <f t="array" ref="G4924">INDEX(_xlfn._xlws.FILTER(A$9:A$16378,E4924=E$9:E$16378*ISNUMBER(A$9:A$16378)),COUNT(_xlfn._xlws.FILTER(A$9:A$16378,E4924=E$9:E$16378*ISNUMBER(A$9:A$16378))))</f>
        <v>44517</v>
      </c>
      <c r="H4924">
        <v>4924</v>
      </c>
      <c r="I4924" s="10" cm="1">
        <f t="array" ref="I4924">_xlfn.IFS(AND(OR(_xlfn._xlws.FILTER(D$9:D$16388,E$9:E$16388=E4924)),ROW()=_xlfn.MINIFS(_xlfn.ANCHORARRAY(H$9),E$9:E$16388,E4924)),A4924-C$4,ROW()=_xlfn.MINIFS(_xlfn.ANCHORARRAY(H$9),E$9:E$16388,E4924),IFERROR(A4924-INDEX(G$9:G$16388,MATCH(E4924-1,E$9:E$16388,0)),A4924-C$4),ISNUMBER(A4924),A4924-F4924,TRUE,"")</f>
        <v>1</v>
      </c>
      <c r="J4924" t="b">
        <f t="shared" si="226"/>
        <v>0</v>
      </c>
      <c r="L4924" s="5"/>
    </row>
    <row r="4925" spans="1:12">
      <c r="B4925" s="4" t="str">
        <f>"annual period "&amp;COUNTIF(D$9:D4925,TRUE)</f>
        <v>annual period 18</v>
      </c>
      <c r="D4925" t="b">
        <f t="shared" si="228"/>
        <v>0</v>
      </c>
      <c r="E4925">
        <f t="shared" si="227"/>
        <v>798</v>
      </c>
      <c r="F4925" s="5" cm="1">
        <f t="array" ref="F4925">INDEX(_xlfn._xlws.FILTER(A$9:A$16378,E4925=E$9:E$16378*ISNUMBER(A$9:A$16378)),1)</f>
        <v>44517</v>
      </c>
      <c r="G4925" s="5" cm="1">
        <f t="array" ref="G4925">INDEX(_xlfn._xlws.FILTER(A$9:A$16378,E4925=E$9:E$16378*ISNUMBER(A$9:A$16378)),COUNT(_xlfn._xlws.FILTER(A$9:A$16378,E4925=E$9:E$16378*ISNUMBER(A$9:A$16378))))</f>
        <v>44517</v>
      </c>
      <c r="H4925" t="str">
        <v/>
      </c>
      <c r="I4925" s="10" t="str" cm="1">
        <f t="array" ref="I4925">_xlfn.IFS(AND(OR(_xlfn._xlws.FILTER(D$9:D$16388,E$9:E$16388=E4925)),ROW()=_xlfn.MINIFS(_xlfn.ANCHORARRAY(H$9),E$9:E$16388,E4925)),A4925-C$4,ROW()=_xlfn.MINIFS(_xlfn.ANCHORARRAY(H$9),E$9:E$16388,E4925),IFERROR(A4925-INDEX(G$9:G$16388,MATCH(E4925-1,E$9:E$16388,0)),A4925-C$4),ISNUMBER(A4925),A4925-F4925,TRUE,"")</f>
        <v/>
      </c>
      <c r="J4925" t="str">
        <f t="shared" si="226"/>
        <v/>
      </c>
      <c r="L4925" s="5"/>
    </row>
    <row r="4926" spans="1:12">
      <c r="A4926" s="3">
        <v>44517</v>
      </c>
      <c r="B4926" s="4" t="str">
        <f>"annual period "&amp;COUNTIF(D$9:D4926,TRUE)</f>
        <v>annual period 18</v>
      </c>
      <c r="D4926" t="b">
        <f t="shared" si="228"/>
        <v>0</v>
      </c>
      <c r="E4926">
        <f t="shared" si="227"/>
        <v>798</v>
      </c>
      <c r="F4926" s="5" cm="1">
        <f t="array" ref="F4926">INDEX(_xlfn._xlws.FILTER(A$9:A$16378,E4926=E$9:E$16378*ISNUMBER(A$9:A$16378)),1)</f>
        <v>44517</v>
      </c>
      <c r="G4926" s="5" cm="1">
        <f t="array" ref="G4926">INDEX(_xlfn._xlws.FILTER(A$9:A$16378,E4926=E$9:E$16378*ISNUMBER(A$9:A$16378)),COUNT(_xlfn._xlws.FILTER(A$9:A$16378,E4926=E$9:E$16378*ISNUMBER(A$9:A$16378))))</f>
        <v>44517</v>
      </c>
      <c r="H4926">
        <v>4926</v>
      </c>
      <c r="I4926" s="10" cm="1">
        <f t="array" ref="I4926">_xlfn.IFS(AND(OR(_xlfn._xlws.FILTER(D$9:D$16388,E$9:E$16388=E4926)),ROW()=_xlfn.MINIFS(_xlfn.ANCHORARRAY(H$9),E$9:E$16388,E4926)),A4926-C$4,ROW()=_xlfn.MINIFS(_xlfn.ANCHORARRAY(H$9),E$9:E$16388,E4926),IFERROR(A4926-INDEX(G$9:G$16388,MATCH(E4926-1,E$9:E$16388,0)),A4926-C$4),ISNUMBER(A4926),A4926-F4926,TRUE,"")</f>
        <v>0</v>
      </c>
      <c r="J4926" t="b">
        <f t="shared" si="226"/>
        <v>0</v>
      </c>
      <c r="L4926" s="5"/>
    </row>
    <row r="4927" spans="1:12">
      <c r="A4927" s="1" t="s">
        <v>14</v>
      </c>
      <c r="B4927" s="4" t="str">
        <f>"annual period "&amp;COUNTIF(D$9:D4927,TRUE)</f>
        <v>annual period 18</v>
      </c>
      <c r="D4927" t="b">
        <f t="shared" si="228"/>
        <v>0</v>
      </c>
      <c r="E4927">
        <f t="shared" si="227"/>
        <v>799</v>
      </c>
      <c r="F4927" s="5" cm="1">
        <f t="array" ref="F4927">INDEX(_xlfn._xlws.FILTER(A$9:A$16378,E4927=E$9:E$16378*ISNUMBER(A$9:A$16378)),1)</f>
        <v>44519</v>
      </c>
      <c r="G4927" s="5" cm="1">
        <f t="array" ref="G4927">INDEX(_xlfn._xlws.FILTER(A$9:A$16378,E4927=E$9:E$16378*ISNUMBER(A$9:A$16378)),COUNT(_xlfn._xlws.FILTER(A$9:A$16378,E4927=E$9:E$16378*ISNUMBER(A$9:A$16378))))</f>
        <v>44523</v>
      </c>
      <c r="H4927" t="str">
        <v/>
      </c>
      <c r="I4927" s="10" t="str" cm="1">
        <f t="array" ref="I4927">_xlfn.IFS(AND(OR(_xlfn._xlws.FILTER(D$9:D$16388,E$9:E$16388=E4927)),ROW()=_xlfn.MINIFS(_xlfn.ANCHORARRAY(H$9),E$9:E$16388,E4927)),A4927-C$4,ROW()=_xlfn.MINIFS(_xlfn.ANCHORARRAY(H$9),E$9:E$16388,E4927),IFERROR(A4927-INDEX(G$9:G$16388,MATCH(E4927-1,E$9:E$16388,0)),A4927-C$4),ISNUMBER(A4927),A4927-F4927,TRUE,"")</f>
        <v/>
      </c>
      <c r="J4927" t="str">
        <f t="shared" si="226"/>
        <v/>
      </c>
      <c r="L4927" s="5"/>
    </row>
    <row r="4928" spans="1:12">
      <c r="A4928" s="2"/>
      <c r="B4928" s="4" t="str">
        <f>"annual period "&amp;COUNTIF(D$9:D4928,TRUE)</f>
        <v>annual period 18</v>
      </c>
      <c r="D4928" t="b">
        <f t="shared" si="228"/>
        <v>0</v>
      </c>
      <c r="E4928">
        <f t="shared" si="227"/>
        <v>799</v>
      </c>
      <c r="F4928" s="5" cm="1">
        <f t="array" ref="F4928">INDEX(_xlfn._xlws.FILTER(A$9:A$16378,E4928=E$9:E$16378*ISNUMBER(A$9:A$16378)),1)</f>
        <v>44519</v>
      </c>
      <c r="G4928" s="5" cm="1">
        <f t="array" ref="G4928">INDEX(_xlfn._xlws.FILTER(A$9:A$16378,E4928=E$9:E$16378*ISNUMBER(A$9:A$16378)),COUNT(_xlfn._xlws.FILTER(A$9:A$16378,E4928=E$9:E$16378*ISNUMBER(A$9:A$16378))))</f>
        <v>44523</v>
      </c>
      <c r="H4928" t="str">
        <v/>
      </c>
      <c r="I4928" s="10" t="str" cm="1">
        <f t="array" ref="I4928">_xlfn.IFS(AND(OR(_xlfn._xlws.FILTER(D$9:D$16388,E$9:E$16388=E4928)),ROW()=_xlfn.MINIFS(_xlfn.ANCHORARRAY(H$9),E$9:E$16388,E4928)),A4928-C$4,ROW()=_xlfn.MINIFS(_xlfn.ANCHORARRAY(H$9),E$9:E$16388,E4928),IFERROR(A4928-INDEX(G$9:G$16388,MATCH(E4928-1,E$9:E$16388,0)),A4928-C$4),ISNUMBER(A4928),A4928-F4928,TRUE,"")</f>
        <v/>
      </c>
      <c r="J4928" t="str">
        <f t="shared" si="226"/>
        <v/>
      </c>
      <c r="L4928" s="5"/>
    </row>
    <row r="4929" spans="1:12">
      <c r="A4929" s="3">
        <v>44519</v>
      </c>
      <c r="B4929" s="4" t="str">
        <f>"annual period "&amp;COUNTIF(D$9:D4929,TRUE)</f>
        <v>annual period 18</v>
      </c>
      <c r="D4929" t="b">
        <f t="shared" si="228"/>
        <v>0</v>
      </c>
      <c r="E4929">
        <f t="shared" si="227"/>
        <v>799</v>
      </c>
      <c r="F4929" s="5" cm="1">
        <f t="array" ref="F4929">INDEX(_xlfn._xlws.FILTER(A$9:A$16378,E4929=E$9:E$16378*ISNUMBER(A$9:A$16378)),1)</f>
        <v>44519</v>
      </c>
      <c r="G4929" s="5" cm="1">
        <f t="array" ref="G4929">INDEX(_xlfn._xlws.FILTER(A$9:A$16378,E4929=E$9:E$16378*ISNUMBER(A$9:A$16378)),COUNT(_xlfn._xlws.FILTER(A$9:A$16378,E4929=E$9:E$16378*ISNUMBER(A$9:A$16378))))</f>
        <v>44523</v>
      </c>
      <c r="H4929">
        <v>4929</v>
      </c>
      <c r="I4929" s="10" cm="1">
        <f t="array" ref="I4929">_xlfn.IFS(AND(OR(_xlfn._xlws.FILTER(D$9:D$16388,E$9:E$16388=E4929)),ROW()=_xlfn.MINIFS(_xlfn.ANCHORARRAY(H$9),E$9:E$16388,E4929)),A4929-C$4,ROW()=_xlfn.MINIFS(_xlfn.ANCHORARRAY(H$9),E$9:E$16388,E4929),IFERROR(A4929-INDEX(G$9:G$16388,MATCH(E4929-1,E$9:E$16388,0)),A4929-C$4),ISNUMBER(A4929),A4929-F4929,TRUE,"")</f>
        <v>2</v>
      </c>
      <c r="J4929" t="b">
        <f t="shared" si="226"/>
        <v>0</v>
      </c>
      <c r="L4929" s="5"/>
    </row>
    <row r="4930" spans="1:12">
      <c r="B4930" s="4" t="str">
        <f>"annual period "&amp;COUNTIF(D$9:D4930,TRUE)</f>
        <v>annual period 18</v>
      </c>
      <c r="D4930" t="b">
        <f t="shared" si="228"/>
        <v>0</v>
      </c>
      <c r="E4930">
        <f t="shared" si="227"/>
        <v>799</v>
      </c>
      <c r="F4930" s="5" cm="1">
        <f t="array" ref="F4930">INDEX(_xlfn._xlws.FILTER(A$9:A$16378,E4930=E$9:E$16378*ISNUMBER(A$9:A$16378)),1)</f>
        <v>44519</v>
      </c>
      <c r="G4930" s="5" cm="1">
        <f t="array" ref="G4930">INDEX(_xlfn._xlws.FILTER(A$9:A$16378,E4930=E$9:E$16378*ISNUMBER(A$9:A$16378)),COUNT(_xlfn._xlws.FILTER(A$9:A$16378,E4930=E$9:E$16378*ISNUMBER(A$9:A$16378))))</f>
        <v>44523</v>
      </c>
      <c r="H4930" t="str">
        <v/>
      </c>
      <c r="I4930" s="10" t="str" cm="1">
        <f t="array" ref="I4930">_xlfn.IFS(AND(OR(_xlfn._xlws.FILTER(D$9:D$16388,E$9:E$16388=E4930)),ROW()=_xlfn.MINIFS(_xlfn.ANCHORARRAY(H$9),E$9:E$16388,E4930)),A4930-C$4,ROW()=_xlfn.MINIFS(_xlfn.ANCHORARRAY(H$9),E$9:E$16388,E4930),IFERROR(A4930-INDEX(G$9:G$16388,MATCH(E4930-1,E$9:E$16388,0)),A4930-C$4),ISNUMBER(A4930),A4930-F4930,TRUE,"")</f>
        <v/>
      </c>
      <c r="J4930" t="str">
        <f t="shared" si="226"/>
        <v/>
      </c>
      <c r="L4930" s="5"/>
    </row>
    <row r="4931" spans="1:12">
      <c r="A4931" s="3">
        <v>44523</v>
      </c>
      <c r="B4931" s="4" t="str">
        <f>"annual period "&amp;COUNTIF(D$9:D4931,TRUE)</f>
        <v>annual period 18</v>
      </c>
      <c r="D4931" t="b">
        <f t="shared" si="228"/>
        <v>0</v>
      </c>
      <c r="E4931">
        <f t="shared" si="227"/>
        <v>799</v>
      </c>
      <c r="F4931" s="5" cm="1">
        <f t="array" ref="F4931">INDEX(_xlfn._xlws.FILTER(A$9:A$16378,E4931=E$9:E$16378*ISNUMBER(A$9:A$16378)),1)</f>
        <v>44519</v>
      </c>
      <c r="G4931" s="5" cm="1">
        <f t="array" ref="G4931">INDEX(_xlfn._xlws.FILTER(A$9:A$16378,E4931=E$9:E$16378*ISNUMBER(A$9:A$16378)),COUNT(_xlfn._xlws.FILTER(A$9:A$16378,E4931=E$9:E$16378*ISNUMBER(A$9:A$16378))))</f>
        <v>44523</v>
      </c>
      <c r="H4931" t="str">
        <v/>
      </c>
      <c r="I4931" s="10" cm="1">
        <f t="array" ref="I4931">_xlfn.IFS(AND(OR(_xlfn._xlws.FILTER(D$9:D$16388,E$9:E$16388=E4931)),ROW()=_xlfn.MINIFS(_xlfn.ANCHORARRAY(H$9),E$9:E$16388,E4931)),A4931-C$4,ROW()=_xlfn.MINIFS(_xlfn.ANCHORARRAY(H$9),E$9:E$16388,E4931),IFERROR(A4931-INDEX(G$9:G$16388,MATCH(E4931-1,E$9:E$16388,0)),A4931-C$4),ISNUMBER(A4931),A4931-F4931,TRUE,"")</f>
        <v>4</v>
      </c>
      <c r="J4931" t="b">
        <f t="shared" si="226"/>
        <v>0</v>
      </c>
      <c r="L4931" s="5"/>
    </row>
    <row r="4932" spans="1:12">
      <c r="A4932" s="1" t="s">
        <v>14</v>
      </c>
      <c r="B4932" s="4" t="str">
        <f>"annual period "&amp;COUNTIF(D$9:D4932,TRUE)</f>
        <v>annual period 18</v>
      </c>
      <c r="D4932" t="b">
        <f t="shared" si="228"/>
        <v>0</v>
      </c>
      <c r="E4932">
        <f t="shared" si="227"/>
        <v>800</v>
      </c>
      <c r="F4932" s="5" cm="1">
        <f t="array" ref="F4932">INDEX(_xlfn._xlws.FILTER(A$9:A$16378,E4932=E$9:E$16378*ISNUMBER(A$9:A$16378)),1)</f>
        <v>44524</v>
      </c>
      <c r="G4932" s="5" cm="1">
        <f t="array" ref="G4932">INDEX(_xlfn._xlws.FILTER(A$9:A$16378,E4932=E$9:E$16378*ISNUMBER(A$9:A$16378)),COUNT(_xlfn._xlws.FILTER(A$9:A$16378,E4932=E$9:E$16378*ISNUMBER(A$9:A$16378))))</f>
        <v>44524</v>
      </c>
      <c r="H4932" t="str">
        <v/>
      </c>
      <c r="I4932" s="10" t="str" cm="1">
        <f t="array" ref="I4932">_xlfn.IFS(AND(OR(_xlfn._xlws.FILTER(D$9:D$16388,E$9:E$16388=E4932)),ROW()=_xlfn.MINIFS(_xlfn.ANCHORARRAY(H$9),E$9:E$16388,E4932)),A4932-C$4,ROW()=_xlfn.MINIFS(_xlfn.ANCHORARRAY(H$9),E$9:E$16388,E4932),IFERROR(A4932-INDEX(G$9:G$16388,MATCH(E4932-1,E$9:E$16388,0)),A4932-C$4),ISNUMBER(A4932),A4932-F4932,TRUE,"")</f>
        <v/>
      </c>
      <c r="J4932" t="str">
        <f t="shared" si="226"/>
        <v/>
      </c>
      <c r="L4932" s="5"/>
    </row>
    <row r="4933" spans="1:12">
      <c r="A4933" s="2"/>
      <c r="B4933" s="4" t="str">
        <f>"annual period "&amp;COUNTIF(D$9:D4933,TRUE)</f>
        <v>annual period 18</v>
      </c>
      <c r="D4933" t="b">
        <f t="shared" si="228"/>
        <v>0</v>
      </c>
      <c r="E4933">
        <f t="shared" si="227"/>
        <v>800</v>
      </c>
      <c r="F4933" s="5" cm="1">
        <f t="array" ref="F4933">INDEX(_xlfn._xlws.FILTER(A$9:A$16378,E4933=E$9:E$16378*ISNUMBER(A$9:A$16378)),1)</f>
        <v>44524</v>
      </c>
      <c r="G4933" s="5" cm="1">
        <f t="array" ref="G4933">INDEX(_xlfn._xlws.FILTER(A$9:A$16378,E4933=E$9:E$16378*ISNUMBER(A$9:A$16378)),COUNT(_xlfn._xlws.FILTER(A$9:A$16378,E4933=E$9:E$16378*ISNUMBER(A$9:A$16378))))</f>
        <v>44524</v>
      </c>
      <c r="H4933" t="str">
        <v/>
      </c>
      <c r="I4933" s="10" t="str" cm="1">
        <f t="array" ref="I4933">_xlfn.IFS(AND(OR(_xlfn._xlws.FILTER(D$9:D$16388,E$9:E$16388=E4933)),ROW()=_xlfn.MINIFS(_xlfn.ANCHORARRAY(H$9),E$9:E$16388,E4933)),A4933-C$4,ROW()=_xlfn.MINIFS(_xlfn.ANCHORARRAY(H$9),E$9:E$16388,E4933),IFERROR(A4933-INDEX(G$9:G$16388,MATCH(E4933-1,E$9:E$16388,0)),A4933-C$4),ISNUMBER(A4933),A4933-F4933,TRUE,"")</f>
        <v/>
      </c>
      <c r="J4933" t="str">
        <f t="shared" si="226"/>
        <v/>
      </c>
      <c r="L4933" s="5"/>
    </row>
    <row r="4934" spans="1:12">
      <c r="A4934" s="3">
        <v>44524</v>
      </c>
      <c r="B4934" s="4" t="str">
        <f>"annual period "&amp;COUNTIF(D$9:D4934,TRUE)</f>
        <v>annual period 18</v>
      </c>
      <c r="D4934" t="b">
        <f t="shared" si="228"/>
        <v>0</v>
      </c>
      <c r="E4934">
        <f t="shared" si="227"/>
        <v>800</v>
      </c>
      <c r="F4934" s="5" cm="1">
        <f t="array" ref="F4934">INDEX(_xlfn._xlws.FILTER(A$9:A$16378,E4934=E$9:E$16378*ISNUMBER(A$9:A$16378)),1)</f>
        <v>44524</v>
      </c>
      <c r="G4934" s="5" cm="1">
        <f t="array" ref="G4934">INDEX(_xlfn._xlws.FILTER(A$9:A$16378,E4934=E$9:E$16378*ISNUMBER(A$9:A$16378)),COUNT(_xlfn._xlws.FILTER(A$9:A$16378,E4934=E$9:E$16378*ISNUMBER(A$9:A$16378))))</f>
        <v>44524</v>
      </c>
      <c r="H4934">
        <v>4934</v>
      </c>
      <c r="I4934" s="10" cm="1">
        <f t="array" ref="I4934">_xlfn.IFS(AND(OR(_xlfn._xlws.FILTER(D$9:D$16388,E$9:E$16388=E4934)),ROW()=_xlfn.MINIFS(_xlfn.ANCHORARRAY(H$9),E$9:E$16388,E4934)),A4934-C$4,ROW()=_xlfn.MINIFS(_xlfn.ANCHORARRAY(H$9),E$9:E$16388,E4934),IFERROR(A4934-INDEX(G$9:G$16388,MATCH(E4934-1,E$9:E$16388,0)),A4934-C$4),ISNUMBER(A4934),A4934-F4934,TRUE,"")</f>
        <v>1</v>
      </c>
      <c r="J4934" t="b">
        <f t="shared" ref="J4934:J4997" si="229">IF(I4934="","",I4934&gt;30)</f>
        <v>0</v>
      </c>
      <c r="L4934" s="5"/>
    </row>
    <row r="4935" spans="1:12">
      <c r="B4935" s="4" t="str">
        <f>"annual period "&amp;COUNTIF(D$9:D4935,TRUE)</f>
        <v>annual period 18</v>
      </c>
      <c r="D4935" t="b">
        <f t="shared" si="228"/>
        <v>0</v>
      </c>
      <c r="E4935">
        <f t="shared" si="227"/>
        <v>800</v>
      </c>
      <c r="F4935" s="5" cm="1">
        <f t="array" ref="F4935">INDEX(_xlfn._xlws.FILTER(A$9:A$16378,E4935=E$9:E$16378*ISNUMBER(A$9:A$16378)),1)</f>
        <v>44524</v>
      </c>
      <c r="G4935" s="5" cm="1">
        <f t="array" ref="G4935">INDEX(_xlfn._xlws.FILTER(A$9:A$16378,E4935=E$9:E$16378*ISNUMBER(A$9:A$16378)),COUNT(_xlfn._xlws.FILTER(A$9:A$16378,E4935=E$9:E$16378*ISNUMBER(A$9:A$16378))))</f>
        <v>44524</v>
      </c>
      <c r="H4935" t="str">
        <v/>
      </c>
      <c r="I4935" s="10" t="str" cm="1">
        <f t="array" ref="I4935">_xlfn.IFS(AND(OR(_xlfn._xlws.FILTER(D$9:D$16388,E$9:E$16388=E4935)),ROW()=_xlfn.MINIFS(_xlfn.ANCHORARRAY(H$9),E$9:E$16388,E4935)),A4935-C$4,ROW()=_xlfn.MINIFS(_xlfn.ANCHORARRAY(H$9),E$9:E$16388,E4935),IFERROR(A4935-INDEX(G$9:G$16388,MATCH(E4935-1,E$9:E$16388,0)),A4935-C$4),ISNUMBER(A4935),A4935-F4935,TRUE,"")</f>
        <v/>
      </c>
      <c r="J4935" t="str">
        <f t="shared" si="229"/>
        <v/>
      </c>
      <c r="L4935" s="5"/>
    </row>
    <row r="4936" spans="1:12">
      <c r="A4936" s="3">
        <v>44524</v>
      </c>
      <c r="B4936" s="4" t="str">
        <f>"annual period "&amp;COUNTIF(D$9:D4936,TRUE)</f>
        <v>annual period 18</v>
      </c>
      <c r="D4936" t="b">
        <f t="shared" si="228"/>
        <v>0</v>
      </c>
      <c r="E4936">
        <f t="shared" si="227"/>
        <v>800</v>
      </c>
      <c r="F4936" s="5" cm="1">
        <f t="array" ref="F4936">INDEX(_xlfn._xlws.FILTER(A$9:A$16378,E4936=E$9:E$16378*ISNUMBER(A$9:A$16378)),1)</f>
        <v>44524</v>
      </c>
      <c r="G4936" s="5" cm="1">
        <f t="array" ref="G4936">INDEX(_xlfn._xlws.FILTER(A$9:A$16378,E4936=E$9:E$16378*ISNUMBER(A$9:A$16378)),COUNT(_xlfn._xlws.FILTER(A$9:A$16378,E4936=E$9:E$16378*ISNUMBER(A$9:A$16378))))</f>
        <v>44524</v>
      </c>
      <c r="H4936">
        <v>4936</v>
      </c>
      <c r="I4936" s="10" cm="1">
        <f t="array" ref="I4936">_xlfn.IFS(AND(OR(_xlfn._xlws.FILTER(D$9:D$16388,E$9:E$16388=E4936)),ROW()=_xlfn.MINIFS(_xlfn.ANCHORARRAY(H$9),E$9:E$16388,E4936)),A4936-C$4,ROW()=_xlfn.MINIFS(_xlfn.ANCHORARRAY(H$9),E$9:E$16388,E4936),IFERROR(A4936-INDEX(G$9:G$16388,MATCH(E4936-1,E$9:E$16388,0)),A4936-C$4),ISNUMBER(A4936),A4936-F4936,TRUE,"")</f>
        <v>0</v>
      </c>
      <c r="J4936" t="b">
        <f t="shared" si="229"/>
        <v>0</v>
      </c>
      <c r="L4936" s="5"/>
    </row>
    <row r="4937" spans="1:12">
      <c r="A4937" s="1" t="s">
        <v>14</v>
      </c>
      <c r="B4937" s="4" t="str">
        <f>"annual period "&amp;COUNTIF(D$9:D4937,TRUE)</f>
        <v>annual period 18</v>
      </c>
      <c r="D4937" t="b">
        <f t="shared" si="228"/>
        <v>0</v>
      </c>
      <c r="E4937">
        <f t="shared" si="227"/>
        <v>801</v>
      </c>
      <c r="F4937" s="5" cm="1">
        <f t="array" ref="F4937">INDEX(_xlfn._xlws.FILTER(A$9:A$16378,E4937=E$9:E$16378*ISNUMBER(A$9:A$16378)),1)</f>
        <v>44529</v>
      </c>
      <c r="G4937" s="5" cm="1">
        <f t="array" ref="G4937">INDEX(_xlfn._xlws.FILTER(A$9:A$16378,E4937=E$9:E$16378*ISNUMBER(A$9:A$16378)),COUNT(_xlfn._xlws.FILTER(A$9:A$16378,E4937=E$9:E$16378*ISNUMBER(A$9:A$16378))))</f>
        <v>44530</v>
      </c>
      <c r="H4937" t="str">
        <v/>
      </c>
      <c r="I4937" s="10" t="str" cm="1">
        <f t="array" ref="I4937">_xlfn.IFS(AND(OR(_xlfn._xlws.FILTER(D$9:D$16388,E$9:E$16388=E4937)),ROW()=_xlfn.MINIFS(_xlfn.ANCHORARRAY(H$9),E$9:E$16388,E4937)),A4937-C$4,ROW()=_xlfn.MINIFS(_xlfn.ANCHORARRAY(H$9),E$9:E$16388,E4937),IFERROR(A4937-INDEX(G$9:G$16388,MATCH(E4937-1,E$9:E$16388,0)),A4937-C$4),ISNUMBER(A4937),A4937-F4937,TRUE,"")</f>
        <v/>
      </c>
      <c r="J4937" t="str">
        <f t="shared" si="229"/>
        <v/>
      </c>
      <c r="L4937" s="5"/>
    </row>
    <row r="4938" spans="1:12">
      <c r="A4938" s="2"/>
      <c r="B4938" s="4" t="str">
        <f>"annual period "&amp;COUNTIF(D$9:D4938,TRUE)</f>
        <v>annual period 18</v>
      </c>
      <c r="D4938" t="b">
        <f t="shared" si="228"/>
        <v>0</v>
      </c>
      <c r="E4938">
        <f t="shared" si="227"/>
        <v>801</v>
      </c>
      <c r="F4938" s="5" cm="1">
        <f t="array" ref="F4938">INDEX(_xlfn._xlws.FILTER(A$9:A$16378,E4938=E$9:E$16378*ISNUMBER(A$9:A$16378)),1)</f>
        <v>44529</v>
      </c>
      <c r="G4938" s="5" cm="1">
        <f t="array" ref="G4938">INDEX(_xlfn._xlws.FILTER(A$9:A$16378,E4938=E$9:E$16378*ISNUMBER(A$9:A$16378)),COUNT(_xlfn._xlws.FILTER(A$9:A$16378,E4938=E$9:E$16378*ISNUMBER(A$9:A$16378))))</f>
        <v>44530</v>
      </c>
      <c r="H4938" t="str">
        <v/>
      </c>
      <c r="I4938" s="10" t="str" cm="1">
        <f t="array" ref="I4938">_xlfn.IFS(AND(OR(_xlfn._xlws.FILTER(D$9:D$16388,E$9:E$16388=E4938)),ROW()=_xlfn.MINIFS(_xlfn.ANCHORARRAY(H$9),E$9:E$16388,E4938)),A4938-C$4,ROW()=_xlfn.MINIFS(_xlfn.ANCHORARRAY(H$9),E$9:E$16388,E4938),IFERROR(A4938-INDEX(G$9:G$16388,MATCH(E4938-1,E$9:E$16388,0)),A4938-C$4),ISNUMBER(A4938),A4938-F4938,TRUE,"")</f>
        <v/>
      </c>
      <c r="J4938" t="str">
        <f t="shared" si="229"/>
        <v/>
      </c>
      <c r="L4938" s="5"/>
    </row>
    <row r="4939" spans="1:12">
      <c r="A4939" s="3">
        <v>44529</v>
      </c>
      <c r="B4939" s="4" t="str">
        <f>"annual period "&amp;COUNTIF(D$9:D4939,TRUE)</f>
        <v>annual period 18</v>
      </c>
      <c r="D4939" t="b">
        <f t="shared" si="228"/>
        <v>0</v>
      </c>
      <c r="E4939">
        <f t="shared" ref="E4939:E5002" si="230">IF(A4939="Trip #",E4938+1,E4938)</f>
        <v>801</v>
      </c>
      <c r="F4939" s="5" cm="1">
        <f t="array" ref="F4939">INDEX(_xlfn._xlws.FILTER(A$9:A$16378,E4939=E$9:E$16378*ISNUMBER(A$9:A$16378)),1)</f>
        <v>44529</v>
      </c>
      <c r="G4939" s="5" cm="1">
        <f t="array" ref="G4939">INDEX(_xlfn._xlws.FILTER(A$9:A$16378,E4939=E$9:E$16378*ISNUMBER(A$9:A$16378)),COUNT(_xlfn._xlws.FILTER(A$9:A$16378,E4939=E$9:E$16378*ISNUMBER(A$9:A$16378))))</f>
        <v>44530</v>
      </c>
      <c r="H4939">
        <v>4939</v>
      </c>
      <c r="I4939" s="10" cm="1">
        <f t="array" ref="I4939">_xlfn.IFS(AND(OR(_xlfn._xlws.FILTER(D$9:D$16388,E$9:E$16388=E4939)),ROW()=_xlfn.MINIFS(_xlfn.ANCHORARRAY(H$9),E$9:E$16388,E4939)),A4939-C$4,ROW()=_xlfn.MINIFS(_xlfn.ANCHORARRAY(H$9),E$9:E$16388,E4939),IFERROR(A4939-INDEX(G$9:G$16388,MATCH(E4939-1,E$9:E$16388,0)),A4939-C$4),ISNUMBER(A4939),A4939-F4939,TRUE,"")</f>
        <v>5</v>
      </c>
      <c r="J4939" t="b">
        <f t="shared" si="229"/>
        <v>0</v>
      </c>
      <c r="L4939" s="5"/>
    </row>
    <row r="4940" spans="1:12">
      <c r="B4940" s="4" t="str">
        <f>"annual period "&amp;COUNTIF(D$9:D4940,TRUE)</f>
        <v>annual period 18</v>
      </c>
      <c r="D4940" t="b">
        <f t="shared" si="228"/>
        <v>0</v>
      </c>
      <c r="E4940">
        <f t="shared" si="230"/>
        <v>801</v>
      </c>
      <c r="F4940" s="5" cm="1">
        <f t="array" ref="F4940">INDEX(_xlfn._xlws.FILTER(A$9:A$16378,E4940=E$9:E$16378*ISNUMBER(A$9:A$16378)),1)</f>
        <v>44529</v>
      </c>
      <c r="G4940" s="5" cm="1">
        <f t="array" ref="G4940">INDEX(_xlfn._xlws.FILTER(A$9:A$16378,E4940=E$9:E$16378*ISNUMBER(A$9:A$16378)),COUNT(_xlfn._xlws.FILTER(A$9:A$16378,E4940=E$9:E$16378*ISNUMBER(A$9:A$16378))))</f>
        <v>44530</v>
      </c>
      <c r="H4940" t="str">
        <v/>
      </c>
      <c r="I4940" s="10" t="str" cm="1">
        <f t="array" ref="I4940">_xlfn.IFS(AND(OR(_xlfn._xlws.FILTER(D$9:D$16388,E$9:E$16388=E4940)),ROW()=_xlfn.MINIFS(_xlfn.ANCHORARRAY(H$9),E$9:E$16388,E4940)),A4940-C$4,ROW()=_xlfn.MINIFS(_xlfn.ANCHORARRAY(H$9),E$9:E$16388,E4940),IFERROR(A4940-INDEX(G$9:G$16388,MATCH(E4940-1,E$9:E$16388,0)),A4940-C$4),ISNUMBER(A4940),A4940-F4940,TRUE,"")</f>
        <v/>
      </c>
      <c r="J4940" t="str">
        <f t="shared" si="229"/>
        <v/>
      </c>
      <c r="L4940" s="5"/>
    </row>
    <row r="4941" spans="1:12">
      <c r="A4941" s="3">
        <v>44530</v>
      </c>
      <c r="B4941" s="4" t="str">
        <f>"annual period "&amp;COUNTIF(D$9:D4941,TRUE)</f>
        <v>annual period 18</v>
      </c>
      <c r="D4941" t="b">
        <f t="shared" si="228"/>
        <v>0</v>
      </c>
      <c r="E4941">
        <f t="shared" si="230"/>
        <v>801</v>
      </c>
      <c r="F4941" s="5" cm="1">
        <f t="array" ref="F4941">INDEX(_xlfn._xlws.FILTER(A$9:A$16378,E4941=E$9:E$16378*ISNUMBER(A$9:A$16378)),1)</f>
        <v>44529</v>
      </c>
      <c r="G4941" s="5" cm="1">
        <f t="array" ref="G4941">INDEX(_xlfn._xlws.FILTER(A$9:A$16378,E4941=E$9:E$16378*ISNUMBER(A$9:A$16378)),COUNT(_xlfn._xlws.FILTER(A$9:A$16378,E4941=E$9:E$16378*ISNUMBER(A$9:A$16378))))</f>
        <v>44530</v>
      </c>
      <c r="H4941" t="str">
        <v/>
      </c>
      <c r="I4941" s="10" cm="1">
        <f t="array" ref="I4941">_xlfn.IFS(AND(OR(_xlfn._xlws.FILTER(D$9:D$16388,E$9:E$16388=E4941)),ROW()=_xlfn.MINIFS(_xlfn.ANCHORARRAY(H$9),E$9:E$16388,E4941)),A4941-C$4,ROW()=_xlfn.MINIFS(_xlfn.ANCHORARRAY(H$9),E$9:E$16388,E4941),IFERROR(A4941-INDEX(G$9:G$16388,MATCH(E4941-1,E$9:E$16388,0)),A4941-C$4),ISNUMBER(A4941),A4941-F4941,TRUE,"")</f>
        <v>1</v>
      </c>
      <c r="J4941" t="b">
        <f t="shared" si="229"/>
        <v>0</v>
      </c>
      <c r="L4941" s="5"/>
    </row>
    <row r="4942" spans="1:12">
      <c r="A4942" s="1" t="s">
        <v>14</v>
      </c>
      <c r="B4942" s="4" t="str">
        <f>"annual period "&amp;COUNTIF(D$9:D4942,TRUE)</f>
        <v>annual period 18</v>
      </c>
      <c r="D4942" t="b">
        <f t="shared" si="228"/>
        <v>0</v>
      </c>
      <c r="E4942">
        <f t="shared" si="230"/>
        <v>802</v>
      </c>
      <c r="F4942" s="5" cm="1">
        <f t="array" ref="F4942">INDEX(_xlfn._xlws.FILTER(A$9:A$16378,E4942=E$9:E$16378*ISNUMBER(A$9:A$16378)),1)</f>
        <v>44531</v>
      </c>
      <c r="G4942" s="5" cm="1">
        <f t="array" ref="G4942">INDEX(_xlfn._xlws.FILTER(A$9:A$16378,E4942=E$9:E$16378*ISNUMBER(A$9:A$16378)),COUNT(_xlfn._xlws.FILTER(A$9:A$16378,E4942=E$9:E$16378*ISNUMBER(A$9:A$16378))))</f>
        <v>44532</v>
      </c>
      <c r="H4942" t="str">
        <v/>
      </c>
      <c r="I4942" s="10" t="str" cm="1">
        <f t="array" ref="I4942">_xlfn.IFS(AND(OR(_xlfn._xlws.FILTER(D$9:D$16388,E$9:E$16388=E4942)),ROW()=_xlfn.MINIFS(_xlfn.ANCHORARRAY(H$9),E$9:E$16388,E4942)),A4942-C$4,ROW()=_xlfn.MINIFS(_xlfn.ANCHORARRAY(H$9),E$9:E$16388,E4942),IFERROR(A4942-INDEX(G$9:G$16388,MATCH(E4942-1,E$9:E$16388,0)),A4942-C$4),ISNUMBER(A4942),A4942-F4942,TRUE,"")</f>
        <v/>
      </c>
      <c r="J4942" t="str">
        <f t="shared" si="229"/>
        <v/>
      </c>
      <c r="L4942" s="5"/>
    </row>
    <row r="4943" spans="1:12">
      <c r="A4943" s="2"/>
      <c r="B4943" s="4" t="str">
        <f>"annual period "&amp;COUNTIF(D$9:D4943,TRUE)</f>
        <v>annual period 18</v>
      </c>
      <c r="D4943" t="b">
        <f t="shared" si="228"/>
        <v>0</v>
      </c>
      <c r="E4943">
        <f t="shared" si="230"/>
        <v>802</v>
      </c>
      <c r="F4943" s="5" cm="1">
        <f t="array" ref="F4943">INDEX(_xlfn._xlws.FILTER(A$9:A$16378,E4943=E$9:E$16378*ISNUMBER(A$9:A$16378)),1)</f>
        <v>44531</v>
      </c>
      <c r="G4943" s="5" cm="1">
        <f t="array" ref="G4943">INDEX(_xlfn._xlws.FILTER(A$9:A$16378,E4943=E$9:E$16378*ISNUMBER(A$9:A$16378)),COUNT(_xlfn._xlws.FILTER(A$9:A$16378,E4943=E$9:E$16378*ISNUMBER(A$9:A$16378))))</f>
        <v>44532</v>
      </c>
      <c r="H4943" t="str">
        <v/>
      </c>
      <c r="I4943" s="10" t="str" cm="1">
        <f t="array" ref="I4943">_xlfn.IFS(AND(OR(_xlfn._xlws.FILTER(D$9:D$16388,E$9:E$16388=E4943)),ROW()=_xlfn.MINIFS(_xlfn.ANCHORARRAY(H$9),E$9:E$16388,E4943)),A4943-C$4,ROW()=_xlfn.MINIFS(_xlfn.ANCHORARRAY(H$9),E$9:E$16388,E4943),IFERROR(A4943-INDEX(G$9:G$16388,MATCH(E4943-1,E$9:E$16388,0)),A4943-C$4),ISNUMBER(A4943),A4943-F4943,TRUE,"")</f>
        <v/>
      </c>
      <c r="J4943" t="str">
        <f t="shared" si="229"/>
        <v/>
      </c>
      <c r="L4943" s="5"/>
    </row>
    <row r="4944" spans="1:12">
      <c r="A4944" s="3">
        <v>44531</v>
      </c>
      <c r="B4944" s="4" t="str">
        <f>"annual period "&amp;COUNTIF(D$9:D4944,TRUE)</f>
        <v>annual period 18</v>
      </c>
      <c r="D4944" t="b">
        <f t="shared" si="228"/>
        <v>0</v>
      </c>
      <c r="E4944">
        <f t="shared" si="230"/>
        <v>802</v>
      </c>
      <c r="F4944" s="5" cm="1">
        <f t="array" ref="F4944">INDEX(_xlfn._xlws.FILTER(A$9:A$16378,E4944=E$9:E$16378*ISNUMBER(A$9:A$16378)),1)</f>
        <v>44531</v>
      </c>
      <c r="G4944" s="5" cm="1">
        <f t="array" ref="G4944">INDEX(_xlfn._xlws.FILTER(A$9:A$16378,E4944=E$9:E$16378*ISNUMBER(A$9:A$16378)),COUNT(_xlfn._xlws.FILTER(A$9:A$16378,E4944=E$9:E$16378*ISNUMBER(A$9:A$16378))))</f>
        <v>44532</v>
      </c>
      <c r="H4944">
        <v>4944</v>
      </c>
      <c r="I4944" s="10" cm="1">
        <f t="array" ref="I4944">_xlfn.IFS(AND(OR(_xlfn._xlws.FILTER(D$9:D$16388,E$9:E$16388=E4944)),ROW()=_xlfn.MINIFS(_xlfn.ANCHORARRAY(H$9),E$9:E$16388,E4944)),A4944-C$4,ROW()=_xlfn.MINIFS(_xlfn.ANCHORARRAY(H$9),E$9:E$16388,E4944),IFERROR(A4944-INDEX(G$9:G$16388,MATCH(E4944-1,E$9:E$16388,0)),A4944-C$4),ISNUMBER(A4944),A4944-F4944,TRUE,"")</f>
        <v>1</v>
      </c>
      <c r="J4944" t="b">
        <f t="shared" si="229"/>
        <v>0</v>
      </c>
      <c r="L4944" s="5"/>
    </row>
    <row r="4945" spans="1:12">
      <c r="B4945" s="4" t="str">
        <f>"annual period "&amp;COUNTIF(D$9:D4945,TRUE)</f>
        <v>annual period 18</v>
      </c>
      <c r="D4945" t="b">
        <f t="shared" si="228"/>
        <v>0</v>
      </c>
      <c r="E4945">
        <f t="shared" si="230"/>
        <v>802</v>
      </c>
      <c r="F4945" s="5" cm="1">
        <f t="array" ref="F4945">INDEX(_xlfn._xlws.FILTER(A$9:A$16378,E4945=E$9:E$16378*ISNUMBER(A$9:A$16378)),1)</f>
        <v>44531</v>
      </c>
      <c r="G4945" s="5" cm="1">
        <f t="array" ref="G4945">INDEX(_xlfn._xlws.FILTER(A$9:A$16378,E4945=E$9:E$16378*ISNUMBER(A$9:A$16378)),COUNT(_xlfn._xlws.FILTER(A$9:A$16378,E4945=E$9:E$16378*ISNUMBER(A$9:A$16378))))</f>
        <v>44532</v>
      </c>
      <c r="H4945" t="str">
        <v/>
      </c>
      <c r="I4945" s="10" t="str" cm="1">
        <f t="array" ref="I4945">_xlfn.IFS(AND(OR(_xlfn._xlws.FILTER(D$9:D$16388,E$9:E$16388=E4945)),ROW()=_xlfn.MINIFS(_xlfn.ANCHORARRAY(H$9),E$9:E$16388,E4945)),A4945-C$4,ROW()=_xlfn.MINIFS(_xlfn.ANCHORARRAY(H$9),E$9:E$16388,E4945),IFERROR(A4945-INDEX(G$9:G$16388,MATCH(E4945-1,E$9:E$16388,0)),A4945-C$4),ISNUMBER(A4945),A4945-F4945,TRUE,"")</f>
        <v/>
      </c>
      <c r="J4945" t="str">
        <f t="shared" si="229"/>
        <v/>
      </c>
      <c r="L4945" s="5"/>
    </row>
    <row r="4946" spans="1:12">
      <c r="A4946" s="3">
        <v>44532</v>
      </c>
      <c r="B4946" s="4" t="str">
        <f>"annual period "&amp;COUNTIF(D$9:D4946,TRUE)</f>
        <v>annual period 18</v>
      </c>
      <c r="D4946" t="b">
        <f t="shared" si="228"/>
        <v>0</v>
      </c>
      <c r="E4946">
        <f t="shared" si="230"/>
        <v>802</v>
      </c>
      <c r="F4946" s="5" cm="1">
        <f t="array" ref="F4946">INDEX(_xlfn._xlws.FILTER(A$9:A$16378,E4946=E$9:E$16378*ISNUMBER(A$9:A$16378)),1)</f>
        <v>44531</v>
      </c>
      <c r="G4946" s="5" cm="1">
        <f t="array" ref="G4946">INDEX(_xlfn._xlws.FILTER(A$9:A$16378,E4946=E$9:E$16378*ISNUMBER(A$9:A$16378)),COUNT(_xlfn._xlws.FILTER(A$9:A$16378,E4946=E$9:E$16378*ISNUMBER(A$9:A$16378))))</f>
        <v>44532</v>
      </c>
      <c r="H4946" t="str">
        <v/>
      </c>
      <c r="I4946" s="10" cm="1">
        <f t="array" ref="I4946">_xlfn.IFS(AND(OR(_xlfn._xlws.FILTER(D$9:D$16388,E$9:E$16388=E4946)),ROW()=_xlfn.MINIFS(_xlfn.ANCHORARRAY(H$9),E$9:E$16388,E4946)),A4946-C$4,ROW()=_xlfn.MINIFS(_xlfn.ANCHORARRAY(H$9),E$9:E$16388,E4946),IFERROR(A4946-INDEX(G$9:G$16388,MATCH(E4946-1,E$9:E$16388,0)),A4946-C$4),ISNUMBER(A4946),A4946-F4946,TRUE,"")</f>
        <v>1</v>
      </c>
      <c r="J4946" t="b">
        <f t="shared" si="229"/>
        <v>0</v>
      </c>
      <c r="L4946" s="5"/>
    </row>
    <row r="4947" spans="1:12">
      <c r="A4947" s="1" t="s">
        <v>14</v>
      </c>
      <c r="B4947" s="4" t="str">
        <f>"annual period "&amp;COUNTIF(D$9:D4947,TRUE)</f>
        <v>annual period 18</v>
      </c>
      <c r="D4947" t="b">
        <f t="shared" si="228"/>
        <v>0</v>
      </c>
      <c r="E4947">
        <f t="shared" si="230"/>
        <v>803</v>
      </c>
      <c r="F4947" s="5" cm="1">
        <f t="array" ref="F4947">INDEX(_xlfn._xlws.FILTER(A$9:A$16378,E4947=E$9:E$16378*ISNUMBER(A$9:A$16378)),1)</f>
        <v>44532</v>
      </c>
      <c r="G4947" s="5" cm="1">
        <f t="array" ref="G4947">INDEX(_xlfn._xlws.FILTER(A$9:A$16378,E4947=E$9:E$16378*ISNUMBER(A$9:A$16378)),COUNT(_xlfn._xlws.FILTER(A$9:A$16378,E4947=E$9:E$16378*ISNUMBER(A$9:A$16378))))</f>
        <v>44532</v>
      </c>
      <c r="H4947" t="str">
        <v/>
      </c>
      <c r="I4947" s="10" t="str" cm="1">
        <f t="array" ref="I4947">_xlfn.IFS(AND(OR(_xlfn._xlws.FILTER(D$9:D$16388,E$9:E$16388=E4947)),ROW()=_xlfn.MINIFS(_xlfn.ANCHORARRAY(H$9),E$9:E$16388,E4947)),A4947-C$4,ROW()=_xlfn.MINIFS(_xlfn.ANCHORARRAY(H$9),E$9:E$16388,E4947),IFERROR(A4947-INDEX(G$9:G$16388,MATCH(E4947-1,E$9:E$16388,0)),A4947-C$4),ISNUMBER(A4947),A4947-F4947,TRUE,"")</f>
        <v/>
      </c>
      <c r="J4947" t="str">
        <f t="shared" si="229"/>
        <v/>
      </c>
      <c r="L4947" s="5"/>
    </row>
    <row r="4948" spans="1:12">
      <c r="A4948" s="2"/>
      <c r="B4948" s="4" t="str">
        <f>"annual period "&amp;COUNTIF(D$9:D4948,TRUE)</f>
        <v>annual period 18</v>
      </c>
      <c r="D4948" t="b">
        <f t="shared" si="228"/>
        <v>0</v>
      </c>
      <c r="E4948">
        <f t="shared" si="230"/>
        <v>803</v>
      </c>
      <c r="F4948" s="5" cm="1">
        <f t="array" ref="F4948">INDEX(_xlfn._xlws.FILTER(A$9:A$16378,E4948=E$9:E$16378*ISNUMBER(A$9:A$16378)),1)</f>
        <v>44532</v>
      </c>
      <c r="G4948" s="5" cm="1">
        <f t="array" ref="G4948">INDEX(_xlfn._xlws.FILTER(A$9:A$16378,E4948=E$9:E$16378*ISNUMBER(A$9:A$16378)),COUNT(_xlfn._xlws.FILTER(A$9:A$16378,E4948=E$9:E$16378*ISNUMBER(A$9:A$16378))))</f>
        <v>44532</v>
      </c>
      <c r="H4948" t="str">
        <v/>
      </c>
      <c r="I4948" s="10" t="str" cm="1">
        <f t="array" ref="I4948">_xlfn.IFS(AND(OR(_xlfn._xlws.FILTER(D$9:D$16388,E$9:E$16388=E4948)),ROW()=_xlfn.MINIFS(_xlfn.ANCHORARRAY(H$9),E$9:E$16388,E4948)),A4948-C$4,ROW()=_xlfn.MINIFS(_xlfn.ANCHORARRAY(H$9),E$9:E$16388,E4948),IFERROR(A4948-INDEX(G$9:G$16388,MATCH(E4948-1,E$9:E$16388,0)),A4948-C$4),ISNUMBER(A4948),A4948-F4948,TRUE,"")</f>
        <v/>
      </c>
      <c r="J4948" t="str">
        <f t="shared" si="229"/>
        <v/>
      </c>
      <c r="L4948" s="5"/>
    </row>
    <row r="4949" spans="1:12">
      <c r="A4949" s="3">
        <v>44532</v>
      </c>
      <c r="B4949" s="4" t="str">
        <f>"annual period "&amp;COUNTIF(D$9:D4949,TRUE)</f>
        <v>annual period 18</v>
      </c>
      <c r="D4949" t="b">
        <f t="shared" si="228"/>
        <v>0</v>
      </c>
      <c r="E4949">
        <f t="shared" si="230"/>
        <v>803</v>
      </c>
      <c r="F4949" s="5" cm="1">
        <f t="array" ref="F4949">INDEX(_xlfn._xlws.FILTER(A$9:A$16378,E4949=E$9:E$16378*ISNUMBER(A$9:A$16378)),1)</f>
        <v>44532</v>
      </c>
      <c r="G4949" s="5" cm="1">
        <f t="array" ref="G4949">INDEX(_xlfn._xlws.FILTER(A$9:A$16378,E4949=E$9:E$16378*ISNUMBER(A$9:A$16378)),COUNT(_xlfn._xlws.FILTER(A$9:A$16378,E4949=E$9:E$16378*ISNUMBER(A$9:A$16378))))</f>
        <v>44532</v>
      </c>
      <c r="H4949">
        <v>4949</v>
      </c>
      <c r="I4949" s="10" cm="1">
        <f t="array" ref="I4949">_xlfn.IFS(AND(OR(_xlfn._xlws.FILTER(D$9:D$16388,E$9:E$16388=E4949)),ROW()=_xlfn.MINIFS(_xlfn.ANCHORARRAY(H$9),E$9:E$16388,E4949)),A4949-C$4,ROW()=_xlfn.MINIFS(_xlfn.ANCHORARRAY(H$9),E$9:E$16388,E4949),IFERROR(A4949-INDEX(G$9:G$16388,MATCH(E4949-1,E$9:E$16388,0)),A4949-C$4),ISNUMBER(A4949),A4949-F4949,TRUE,"")</f>
        <v>0</v>
      </c>
      <c r="J4949" t="b">
        <f t="shared" si="229"/>
        <v>0</v>
      </c>
      <c r="L4949" s="5"/>
    </row>
    <row r="4950" spans="1:12">
      <c r="B4950" s="4" t="str">
        <f>"annual period "&amp;COUNTIF(D$9:D4950,TRUE)</f>
        <v>annual period 18</v>
      </c>
      <c r="D4950" t="b">
        <f t="shared" si="228"/>
        <v>0</v>
      </c>
      <c r="E4950">
        <f t="shared" si="230"/>
        <v>803</v>
      </c>
      <c r="F4950" s="5" cm="1">
        <f t="array" ref="F4950">INDEX(_xlfn._xlws.FILTER(A$9:A$16378,E4950=E$9:E$16378*ISNUMBER(A$9:A$16378)),1)</f>
        <v>44532</v>
      </c>
      <c r="G4950" s="5" cm="1">
        <f t="array" ref="G4950">INDEX(_xlfn._xlws.FILTER(A$9:A$16378,E4950=E$9:E$16378*ISNUMBER(A$9:A$16378)),COUNT(_xlfn._xlws.FILTER(A$9:A$16378,E4950=E$9:E$16378*ISNUMBER(A$9:A$16378))))</f>
        <v>44532</v>
      </c>
      <c r="H4950" t="str">
        <v/>
      </c>
      <c r="I4950" s="10" t="str" cm="1">
        <f t="array" ref="I4950">_xlfn.IFS(AND(OR(_xlfn._xlws.FILTER(D$9:D$16388,E$9:E$16388=E4950)),ROW()=_xlfn.MINIFS(_xlfn.ANCHORARRAY(H$9),E$9:E$16388,E4950)),A4950-C$4,ROW()=_xlfn.MINIFS(_xlfn.ANCHORARRAY(H$9),E$9:E$16388,E4950),IFERROR(A4950-INDEX(G$9:G$16388,MATCH(E4950-1,E$9:E$16388,0)),A4950-C$4),ISNUMBER(A4950),A4950-F4950,TRUE,"")</f>
        <v/>
      </c>
      <c r="J4950" t="str">
        <f t="shared" si="229"/>
        <v/>
      </c>
      <c r="L4950" s="5"/>
    </row>
    <row r="4951" spans="1:12">
      <c r="A4951" s="3">
        <v>44532</v>
      </c>
      <c r="B4951" s="4" t="str">
        <f>"annual period "&amp;COUNTIF(D$9:D4951,TRUE)</f>
        <v>annual period 18</v>
      </c>
      <c r="D4951" t="b">
        <f t="shared" si="228"/>
        <v>0</v>
      </c>
      <c r="E4951">
        <f t="shared" si="230"/>
        <v>803</v>
      </c>
      <c r="F4951" s="5" cm="1">
        <f t="array" ref="F4951">INDEX(_xlfn._xlws.FILTER(A$9:A$16378,E4951=E$9:E$16378*ISNUMBER(A$9:A$16378)),1)</f>
        <v>44532</v>
      </c>
      <c r="G4951" s="5" cm="1">
        <f t="array" ref="G4951">INDEX(_xlfn._xlws.FILTER(A$9:A$16378,E4951=E$9:E$16378*ISNUMBER(A$9:A$16378)),COUNT(_xlfn._xlws.FILTER(A$9:A$16378,E4951=E$9:E$16378*ISNUMBER(A$9:A$16378))))</f>
        <v>44532</v>
      </c>
      <c r="H4951">
        <v>4951</v>
      </c>
      <c r="I4951" s="10" cm="1">
        <f t="array" ref="I4951">_xlfn.IFS(AND(OR(_xlfn._xlws.FILTER(D$9:D$16388,E$9:E$16388=E4951)),ROW()=_xlfn.MINIFS(_xlfn.ANCHORARRAY(H$9),E$9:E$16388,E4951)),A4951-C$4,ROW()=_xlfn.MINIFS(_xlfn.ANCHORARRAY(H$9),E$9:E$16388,E4951),IFERROR(A4951-INDEX(G$9:G$16388,MATCH(E4951-1,E$9:E$16388,0)),A4951-C$4),ISNUMBER(A4951),A4951-F4951,TRUE,"")</f>
        <v>0</v>
      </c>
      <c r="J4951" t="b">
        <f t="shared" si="229"/>
        <v>0</v>
      </c>
      <c r="L4951" s="5"/>
    </row>
    <row r="4952" spans="1:12">
      <c r="B4952" s="4" t="str">
        <f>"annual period "&amp;COUNTIF(D$9:D4952,TRUE)</f>
        <v>annual period 18</v>
      </c>
      <c r="D4952" t="b">
        <f t="shared" si="228"/>
        <v>0</v>
      </c>
      <c r="E4952">
        <f t="shared" si="230"/>
        <v>803</v>
      </c>
      <c r="F4952" s="5" cm="1">
        <f t="array" ref="F4952">INDEX(_xlfn._xlws.FILTER(A$9:A$16378,E4952=E$9:E$16378*ISNUMBER(A$9:A$16378)),1)</f>
        <v>44532</v>
      </c>
      <c r="G4952" s="5" cm="1">
        <f t="array" ref="G4952">INDEX(_xlfn._xlws.FILTER(A$9:A$16378,E4952=E$9:E$16378*ISNUMBER(A$9:A$16378)),COUNT(_xlfn._xlws.FILTER(A$9:A$16378,E4952=E$9:E$16378*ISNUMBER(A$9:A$16378))))</f>
        <v>44532</v>
      </c>
      <c r="H4952" t="str">
        <v/>
      </c>
      <c r="I4952" s="10" t="str" cm="1">
        <f t="array" ref="I4952">_xlfn.IFS(AND(OR(_xlfn._xlws.FILTER(D$9:D$16388,E$9:E$16388=E4952)),ROW()=_xlfn.MINIFS(_xlfn.ANCHORARRAY(H$9),E$9:E$16388,E4952)),A4952-C$4,ROW()=_xlfn.MINIFS(_xlfn.ANCHORARRAY(H$9),E$9:E$16388,E4952),IFERROR(A4952-INDEX(G$9:G$16388,MATCH(E4952-1,E$9:E$16388,0)),A4952-C$4),ISNUMBER(A4952),A4952-F4952,TRUE,"")</f>
        <v/>
      </c>
      <c r="J4952" t="str">
        <f t="shared" si="229"/>
        <v/>
      </c>
      <c r="L4952" s="5"/>
    </row>
    <row r="4953" spans="1:12">
      <c r="A4953" s="3">
        <v>44532</v>
      </c>
      <c r="B4953" s="4" t="str">
        <f>"annual period "&amp;COUNTIF(D$9:D4953,TRUE)</f>
        <v>annual period 18</v>
      </c>
      <c r="D4953" t="b">
        <f t="shared" si="228"/>
        <v>0</v>
      </c>
      <c r="E4953">
        <f t="shared" si="230"/>
        <v>803</v>
      </c>
      <c r="F4953" s="5" cm="1">
        <f t="array" ref="F4953">INDEX(_xlfn._xlws.FILTER(A$9:A$16378,E4953=E$9:E$16378*ISNUMBER(A$9:A$16378)),1)</f>
        <v>44532</v>
      </c>
      <c r="G4953" s="5" cm="1">
        <f t="array" ref="G4953">INDEX(_xlfn._xlws.FILTER(A$9:A$16378,E4953=E$9:E$16378*ISNUMBER(A$9:A$16378)),COUNT(_xlfn._xlws.FILTER(A$9:A$16378,E4953=E$9:E$16378*ISNUMBER(A$9:A$16378))))</f>
        <v>44532</v>
      </c>
      <c r="H4953">
        <v>4953</v>
      </c>
      <c r="I4953" s="10" cm="1">
        <f t="array" ref="I4953">_xlfn.IFS(AND(OR(_xlfn._xlws.FILTER(D$9:D$16388,E$9:E$16388=E4953)),ROW()=_xlfn.MINIFS(_xlfn.ANCHORARRAY(H$9),E$9:E$16388,E4953)),A4953-C$4,ROW()=_xlfn.MINIFS(_xlfn.ANCHORARRAY(H$9),E$9:E$16388,E4953),IFERROR(A4953-INDEX(G$9:G$16388,MATCH(E4953-1,E$9:E$16388,0)),A4953-C$4),ISNUMBER(A4953),A4953-F4953,TRUE,"")</f>
        <v>0</v>
      </c>
      <c r="J4953" t="b">
        <f t="shared" si="229"/>
        <v>0</v>
      </c>
      <c r="L4953" s="5"/>
    </row>
    <row r="4954" spans="1:12">
      <c r="A4954" s="1" t="s">
        <v>14</v>
      </c>
      <c r="B4954" s="4" t="str">
        <f>"annual period "&amp;COUNTIF(D$9:D4954,TRUE)</f>
        <v>annual period 18</v>
      </c>
      <c r="D4954" t="b">
        <f t="shared" si="228"/>
        <v>0</v>
      </c>
      <c r="E4954">
        <f t="shared" si="230"/>
        <v>804</v>
      </c>
      <c r="F4954" s="5" cm="1">
        <f t="array" ref="F4954">INDEX(_xlfn._xlws.FILTER(A$9:A$16378,E4954=E$9:E$16378*ISNUMBER(A$9:A$16378)),1)</f>
        <v>44538</v>
      </c>
      <c r="G4954" s="5" cm="1">
        <f t="array" ref="G4954">INDEX(_xlfn._xlws.FILTER(A$9:A$16378,E4954=E$9:E$16378*ISNUMBER(A$9:A$16378)),COUNT(_xlfn._xlws.FILTER(A$9:A$16378,E4954=E$9:E$16378*ISNUMBER(A$9:A$16378))))</f>
        <v>44539</v>
      </c>
      <c r="H4954" t="str">
        <v/>
      </c>
      <c r="I4954" s="10" t="str" cm="1">
        <f t="array" ref="I4954">_xlfn.IFS(AND(OR(_xlfn._xlws.FILTER(D$9:D$16388,E$9:E$16388=E4954)),ROW()=_xlfn.MINIFS(_xlfn.ANCHORARRAY(H$9),E$9:E$16388,E4954)),A4954-C$4,ROW()=_xlfn.MINIFS(_xlfn.ANCHORARRAY(H$9),E$9:E$16388,E4954),IFERROR(A4954-INDEX(G$9:G$16388,MATCH(E4954-1,E$9:E$16388,0)),A4954-C$4),ISNUMBER(A4954),A4954-F4954,TRUE,"")</f>
        <v/>
      </c>
      <c r="J4954" t="str">
        <f t="shared" si="229"/>
        <v/>
      </c>
      <c r="L4954" s="5"/>
    </row>
    <row r="4955" spans="1:12">
      <c r="A4955" s="2"/>
      <c r="B4955" s="4" t="str">
        <f>"annual period "&amp;COUNTIF(D$9:D4955,TRUE)</f>
        <v>annual period 18</v>
      </c>
      <c r="D4955" t="b">
        <f t="shared" si="228"/>
        <v>0</v>
      </c>
      <c r="E4955">
        <f t="shared" si="230"/>
        <v>804</v>
      </c>
      <c r="F4955" s="5" cm="1">
        <f t="array" ref="F4955">INDEX(_xlfn._xlws.FILTER(A$9:A$16378,E4955=E$9:E$16378*ISNUMBER(A$9:A$16378)),1)</f>
        <v>44538</v>
      </c>
      <c r="G4955" s="5" cm="1">
        <f t="array" ref="G4955">INDEX(_xlfn._xlws.FILTER(A$9:A$16378,E4955=E$9:E$16378*ISNUMBER(A$9:A$16378)),COUNT(_xlfn._xlws.FILTER(A$9:A$16378,E4955=E$9:E$16378*ISNUMBER(A$9:A$16378))))</f>
        <v>44539</v>
      </c>
      <c r="H4955" t="str">
        <v/>
      </c>
      <c r="I4955" s="10" t="str" cm="1">
        <f t="array" ref="I4955">_xlfn.IFS(AND(OR(_xlfn._xlws.FILTER(D$9:D$16388,E$9:E$16388=E4955)),ROW()=_xlfn.MINIFS(_xlfn.ANCHORARRAY(H$9),E$9:E$16388,E4955)),A4955-C$4,ROW()=_xlfn.MINIFS(_xlfn.ANCHORARRAY(H$9),E$9:E$16388,E4955),IFERROR(A4955-INDEX(G$9:G$16388,MATCH(E4955-1,E$9:E$16388,0)),A4955-C$4),ISNUMBER(A4955),A4955-F4955,TRUE,"")</f>
        <v/>
      </c>
      <c r="J4955" t="str">
        <f t="shared" si="229"/>
        <v/>
      </c>
      <c r="L4955" s="5"/>
    </row>
    <row r="4956" spans="1:12">
      <c r="A4956" s="3">
        <v>44538</v>
      </c>
      <c r="B4956" s="4" t="str">
        <f>"annual period "&amp;COUNTIF(D$9:D4956,TRUE)</f>
        <v>annual period 18</v>
      </c>
      <c r="D4956" t="b">
        <f t="shared" si="228"/>
        <v>0</v>
      </c>
      <c r="E4956">
        <f t="shared" si="230"/>
        <v>804</v>
      </c>
      <c r="F4956" s="5" cm="1">
        <f t="array" ref="F4956">INDEX(_xlfn._xlws.FILTER(A$9:A$16378,E4956=E$9:E$16378*ISNUMBER(A$9:A$16378)),1)</f>
        <v>44538</v>
      </c>
      <c r="G4956" s="5" cm="1">
        <f t="array" ref="G4956">INDEX(_xlfn._xlws.FILTER(A$9:A$16378,E4956=E$9:E$16378*ISNUMBER(A$9:A$16378)),COUNT(_xlfn._xlws.FILTER(A$9:A$16378,E4956=E$9:E$16378*ISNUMBER(A$9:A$16378))))</f>
        <v>44539</v>
      </c>
      <c r="H4956">
        <v>4956</v>
      </c>
      <c r="I4956" s="10" cm="1">
        <f t="array" ref="I4956">_xlfn.IFS(AND(OR(_xlfn._xlws.FILTER(D$9:D$16388,E$9:E$16388=E4956)),ROW()=_xlfn.MINIFS(_xlfn.ANCHORARRAY(H$9),E$9:E$16388,E4956)),A4956-C$4,ROW()=_xlfn.MINIFS(_xlfn.ANCHORARRAY(H$9),E$9:E$16388,E4956),IFERROR(A4956-INDEX(G$9:G$16388,MATCH(E4956-1,E$9:E$16388,0)),A4956-C$4),ISNUMBER(A4956),A4956-F4956,TRUE,"")</f>
        <v>6</v>
      </c>
      <c r="J4956" t="b">
        <f t="shared" si="229"/>
        <v>0</v>
      </c>
      <c r="L4956" s="5"/>
    </row>
    <row r="4957" spans="1:12">
      <c r="B4957" s="4" t="str">
        <f>"annual period "&amp;COUNTIF(D$9:D4957,TRUE)</f>
        <v>annual period 18</v>
      </c>
      <c r="D4957" t="b">
        <f t="shared" si="228"/>
        <v>0</v>
      </c>
      <c r="E4957">
        <f t="shared" si="230"/>
        <v>804</v>
      </c>
      <c r="F4957" s="5" cm="1">
        <f t="array" ref="F4957">INDEX(_xlfn._xlws.FILTER(A$9:A$16378,E4957=E$9:E$16378*ISNUMBER(A$9:A$16378)),1)</f>
        <v>44538</v>
      </c>
      <c r="G4957" s="5" cm="1">
        <f t="array" ref="G4957">INDEX(_xlfn._xlws.FILTER(A$9:A$16378,E4957=E$9:E$16378*ISNUMBER(A$9:A$16378)),COUNT(_xlfn._xlws.FILTER(A$9:A$16378,E4957=E$9:E$16378*ISNUMBER(A$9:A$16378))))</f>
        <v>44539</v>
      </c>
      <c r="H4957" t="str">
        <v/>
      </c>
      <c r="I4957" s="10" t="str" cm="1">
        <f t="array" ref="I4957">_xlfn.IFS(AND(OR(_xlfn._xlws.FILTER(D$9:D$16388,E$9:E$16388=E4957)),ROW()=_xlfn.MINIFS(_xlfn.ANCHORARRAY(H$9),E$9:E$16388,E4957)),A4957-C$4,ROW()=_xlfn.MINIFS(_xlfn.ANCHORARRAY(H$9),E$9:E$16388,E4957),IFERROR(A4957-INDEX(G$9:G$16388,MATCH(E4957-1,E$9:E$16388,0)),A4957-C$4),ISNUMBER(A4957),A4957-F4957,TRUE,"")</f>
        <v/>
      </c>
      <c r="J4957" t="str">
        <f t="shared" si="229"/>
        <v/>
      </c>
      <c r="L4957" s="5"/>
    </row>
    <row r="4958" spans="1:12">
      <c r="A4958" s="3">
        <v>44539</v>
      </c>
      <c r="B4958" s="4" t="str">
        <f>"annual period "&amp;COUNTIF(D$9:D4958,TRUE)</f>
        <v>annual period 18</v>
      </c>
      <c r="D4958" t="b">
        <f t="shared" si="228"/>
        <v>0</v>
      </c>
      <c r="E4958">
        <f t="shared" si="230"/>
        <v>804</v>
      </c>
      <c r="F4958" s="5" cm="1">
        <f t="array" ref="F4958">INDEX(_xlfn._xlws.FILTER(A$9:A$16378,E4958=E$9:E$16378*ISNUMBER(A$9:A$16378)),1)</f>
        <v>44538</v>
      </c>
      <c r="G4958" s="5" cm="1">
        <f t="array" ref="G4958">INDEX(_xlfn._xlws.FILTER(A$9:A$16378,E4958=E$9:E$16378*ISNUMBER(A$9:A$16378)),COUNT(_xlfn._xlws.FILTER(A$9:A$16378,E4958=E$9:E$16378*ISNUMBER(A$9:A$16378))))</f>
        <v>44539</v>
      </c>
      <c r="H4958" t="str">
        <v/>
      </c>
      <c r="I4958" s="10" cm="1">
        <f t="array" ref="I4958">_xlfn.IFS(AND(OR(_xlfn._xlws.FILTER(D$9:D$16388,E$9:E$16388=E4958)),ROW()=_xlfn.MINIFS(_xlfn.ANCHORARRAY(H$9),E$9:E$16388,E4958)),A4958-C$4,ROW()=_xlfn.MINIFS(_xlfn.ANCHORARRAY(H$9),E$9:E$16388,E4958),IFERROR(A4958-INDEX(G$9:G$16388,MATCH(E4958-1,E$9:E$16388,0)),A4958-C$4),ISNUMBER(A4958),A4958-F4958,TRUE,"")</f>
        <v>1</v>
      </c>
      <c r="J4958" t="b">
        <f t="shared" si="229"/>
        <v>0</v>
      </c>
      <c r="L4958" s="5"/>
    </row>
    <row r="4959" spans="1:12">
      <c r="A4959" s="1" t="s">
        <v>14</v>
      </c>
      <c r="B4959" s="4" t="str">
        <f>"annual period "&amp;COUNTIF(D$9:D4959,TRUE)</f>
        <v>annual period 18</v>
      </c>
      <c r="D4959" t="b">
        <f t="shared" si="228"/>
        <v>0</v>
      </c>
      <c r="E4959">
        <f t="shared" si="230"/>
        <v>805</v>
      </c>
      <c r="F4959" s="5" cm="1">
        <f t="array" ref="F4959">INDEX(_xlfn._xlws.FILTER(A$9:A$16378,E4959=E$9:E$16378*ISNUMBER(A$9:A$16378)),1)</f>
        <v>44542</v>
      </c>
      <c r="G4959" s="5" cm="1">
        <f t="array" ref="G4959">INDEX(_xlfn._xlws.FILTER(A$9:A$16378,E4959=E$9:E$16378*ISNUMBER(A$9:A$16378)),COUNT(_xlfn._xlws.FILTER(A$9:A$16378,E4959=E$9:E$16378*ISNUMBER(A$9:A$16378))))</f>
        <v>44549</v>
      </c>
      <c r="H4959" t="str">
        <v/>
      </c>
      <c r="I4959" s="10" t="str" cm="1">
        <f t="array" ref="I4959">_xlfn.IFS(AND(OR(_xlfn._xlws.FILTER(D$9:D$16388,E$9:E$16388=E4959)),ROW()=_xlfn.MINIFS(_xlfn.ANCHORARRAY(H$9),E$9:E$16388,E4959)),A4959-C$4,ROW()=_xlfn.MINIFS(_xlfn.ANCHORARRAY(H$9),E$9:E$16388,E4959),IFERROR(A4959-INDEX(G$9:G$16388,MATCH(E4959-1,E$9:E$16388,0)),A4959-C$4),ISNUMBER(A4959),A4959-F4959,TRUE,"")</f>
        <v/>
      </c>
      <c r="J4959" t="str">
        <f t="shared" si="229"/>
        <v/>
      </c>
      <c r="L4959" s="5"/>
    </row>
    <row r="4960" spans="1:12">
      <c r="A4960" s="2"/>
      <c r="B4960" s="4" t="str">
        <f>"annual period "&amp;COUNTIF(D$9:D4960,TRUE)</f>
        <v>annual period 18</v>
      </c>
      <c r="D4960" t="b">
        <f t="shared" ref="D4960:D5023" si="231">F4959-F4960&gt;300</f>
        <v>0</v>
      </c>
      <c r="E4960">
        <f t="shared" si="230"/>
        <v>805</v>
      </c>
      <c r="F4960" s="5" cm="1">
        <f t="array" ref="F4960">INDEX(_xlfn._xlws.FILTER(A$9:A$16378,E4960=E$9:E$16378*ISNUMBER(A$9:A$16378)),1)</f>
        <v>44542</v>
      </c>
      <c r="G4960" s="5" cm="1">
        <f t="array" ref="G4960">INDEX(_xlfn._xlws.FILTER(A$9:A$16378,E4960=E$9:E$16378*ISNUMBER(A$9:A$16378)),COUNT(_xlfn._xlws.FILTER(A$9:A$16378,E4960=E$9:E$16378*ISNUMBER(A$9:A$16378))))</f>
        <v>44549</v>
      </c>
      <c r="H4960" t="str">
        <v/>
      </c>
      <c r="I4960" s="10" t="str" cm="1">
        <f t="array" ref="I4960">_xlfn.IFS(AND(OR(_xlfn._xlws.FILTER(D$9:D$16388,E$9:E$16388=E4960)),ROW()=_xlfn.MINIFS(_xlfn.ANCHORARRAY(H$9),E$9:E$16388,E4960)),A4960-C$4,ROW()=_xlfn.MINIFS(_xlfn.ANCHORARRAY(H$9),E$9:E$16388,E4960),IFERROR(A4960-INDEX(G$9:G$16388,MATCH(E4960-1,E$9:E$16388,0)),A4960-C$4),ISNUMBER(A4960),A4960-F4960,TRUE,"")</f>
        <v/>
      </c>
      <c r="J4960" t="str">
        <f t="shared" si="229"/>
        <v/>
      </c>
      <c r="L4960" s="5"/>
    </row>
    <row r="4961" spans="1:12">
      <c r="A4961" s="3">
        <v>44542</v>
      </c>
      <c r="B4961" s="4" t="str">
        <f>"annual period "&amp;COUNTIF(D$9:D4961,TRUE)</f>
        <v>annual period 18</v>
      </c>
      <c r="D4961" t="b">
        <f t="shared" si="231"/>
        <v>0</v>
      </c>
      <c r="E4961">
        <f t="shared" si="230"/>
        <v>805</v>
      </c>
      <c r="F4961" s="5" cm="1">
        <f t="array" ref="F4961">INDEX(_xlfn._xlws.FILTER(A$9:A$16378,E4961=E$9:E$16378*ISNUMBER(A$9:A$16378)),1)</f>
        <v>44542</v>
      </c>
      <c r="G4961" s="5" cm="1">
        <f t="array" ref="G4961">INDEX(_xlfn._xlws.FILTER(A$9:A$16378,E4961=E$9:E$16378*ISNUMBER(A$9:A$16378)),COUNT(_xlfn._xlws.FILTER(A$9:A$16378,E4961=E$9:E$16378*ISNUMBER(A$9:A$16378))))</f>
        <v>44549</v>
      </c>
      <c r="H4961">
        <v>4961</v>
      </c>
      <c r="I4961" s="10" cm="1">
        <f t="array" ref="I4961">_xlfn.IFS(AND(OR(_xlfn._xlws.FILTER(D$9:D$16388,E$9:E$16388=E4961)),ROW()=_xlfn.MINIFS(_xlfn.ANCHORARRAY(H$9),E$9:E$16388,E4961)),A4961-C$4,ROW()=_xlfn.MINIFS(_xlfn.ANCHORARRAY(H$9),E$9:E$16388,E4961),IFERROR(A4961-INDEX(G$9:G$16388,MATCH(E4961-1,E$9:E$16388,0)),A4961-C$4),ISNUMBER(A4961),A4961-F4961,TRUE,"")</f>
        <v>3</v>
      </c>
      <c r="J4961" t="b">
        <f t="shared" si="229"/>
        <v>0</v>
      </c>
      <c r="L4961" s="5"/>
    </row>
    <row r="4962" spans="1:12">
      <c r="B4962" s="4" t="str">
        <f>"annual period "&amp;COUNTIF(D$9:D4962,TRUE)</f>
        <v>annual period 18</v>
      </c>
      <c r="D4962" t="b">
        <f t="shared" si="231"/>
        <v>0</v>
      </c>
      <c r="E4962">
        <f t="shared" si="230"/>
        <v>805</v>
      </c>
      <c r="F4962" s="5" cm="1">
        <f t="array" ref="F4962">INDEX(_xlfn._xlws.FILTER(A$9:A$16378,E4962=E$9:E$16378*ISNUMBER(A$9:A$16378)),1)</f>
        <v>44542</v>
      </c>
      <c r="G4962" s="5" cm="1">
        <f t="array" ref="G4962">INDEX(_xlfn._xlws.FILTER(A$9:A$16378,E4962=E$9:E$16378*ISNUMBER(A$9:A$16378)),COUNT(_xlfn._xlws.FILTER(A$9:A$16378,E4962=E$9:E$16378*ISNUMBER(A$9:A$16378))))</f>
        <v>44549</v>
      </c>
      <c r="H4962" t="str">
        <v/>
      </c>
      <c r="I4962" s="10" t="str" cm="1">
        <f t="array" ref="I4962">_xlfn.IFS(AND(OR(_xlfn._xlws.FILTER(D$9:D$16388,E$9:E$16388=E4962)),ROW()=_xlfn.MINIFS(_xlfn.ANCHORARRAY(H$9),E$9:E$16388,E4962)),A4962-C$4,ROW()=_xlfn.MINIFS(_xlfn.ANCHORARRAY(H$9),E$9:E$16388,E4962),IFERROR(A4962-INDEX(G$9:G$16388,MATCH(E4962-1,E$9:E$16388,0)),A4962-C$4),ISNUMBER(A4962),A4962-F4962,TRUE,"")</f>
        <v/>
      </c>
      <c r="J4962" t="str">
        <f t="shared" si="229"/>
        <v/>
      </c>
      <c r="L4962" s="5"/>
    </row>
    <row r="4963" spans="1:12">
      <c r="A4963" s="3">
        <v>44548</v>
      </c>
      <c r="B4963" s="4" t="str">
        <f>"annual period "&amp;COUNTIF(D$9:D4963,TRUE)</f>
        <v>annual period 18</v>
      </c>
      <c r="D4963" t="b">
        <f t="shared" si="231"/>
        <v>0</v>
      </c>
      <c r="E4963">
        <f t="shared" si="230"/>
        <v>805</v>
      </c>
      <c r="F4963" s="5" cm="1">
        <f t="array" ref="F4963">INDEX(_xlfn._xlws.FILTER(A$9:A$16378,E4963=E$9:E$16378*ISNUMBER(A$9:A$16378)),1)</f>
        <v>44542</v>
      </c>
      <c r="G4963" s="5" cm="1">
        <f t="array" ref="G4963">INDEX(_xlfn._xlws.FILTER(A$9:A$16378,E4963=E$9:E$16378*ISNUMBER(A$9:A$16378)),COUNT(_xlfn._xlws.FILTER(A$9:A$16378,E4963=E$9:E$16378*ISNUMBER(A$9:A$16378))))</f>
        <v>44549</v>
      </c>
      <c r="H4963" t="str">
        <v/>
      </c>
      <c r="I4963" s="10" cm="1">
        <f t="array" ref="I4963">_xlfn.IFS(AND(OR(_xlfn._xlws.FILTER(D$9:D$16388,E$9:E$16388=E4963)),ROW()=_xlfn.MINIFS(_xlfn.ANCHORARRAY(H$9),E$9:E$16388,E4963)),A4963-C$4,ROW()=_xlfn.MINIFS(_xlfn.ANCHORARRAY(H$9),E$9:E$16388,E4963),IFERROR(A4963-INDEX(G$9:G$16388,MATCH(E4963-1,E$9:E$16388,0)),A4963-C$4),ISNUMBER(A4963),A4963-F4963,TRUE,"")</f>
        <v>6</v>
      </c>
      <c r="J4963" t="b">
        <f t="shared" si="229"/>
        <v>0</v>
      </c>
      <c r="L4963" s="5"/>
    </row>
    <row r="4964" spans="1:12">
      <c r="B4964" s="4" t="str">
        <f>"annual period "&amp;COUNTIF(D$9:D4964,TRUE)</f>
        <v>annual period 18</v>
      </c>
      <c r="D4964" t="b">
        <f t="shared" si="231"/>
        <v>0</v>
      </c>
      <c r="E4964">
        <f t="shared" si="230"/>
        <v>805</v>
      </c>
      <c r="F4964" s="5" cm="1">
        <f t="array" ref="F4964">INDEX(_xlfn._xlws.FILTER(A$9:A$16378,E4964=E$9:E$16378*ISNUMBER(A$9:A$16378)),1)</f>
        <v>44542</v>
      </c>
      <c r="G4964" s="5" cm="1">
        <f t="array" ref="G4964">INDEX(_xlfn._xlws.FILTER(A$9:A$16378,E4964=E$9:E$16378*ISNUMBER(A$9:A$16378)),COUNT(_xlfn._xlws.FILTER(A$9:A$16378,E4964=E$9:E$16378*ISNUMBER(A$9:A$16378))))</f>
        <v>44549</v>
      </c>
      <c r="H4964" t="str">
        <v/>
      </c>
      <c r="I4964" s="10" t="str" cm="1">
        <f t="array" ref="I4964">_xlfn.IFS(AND(OR(_xlfn._xlws.FILTER(D$9:D$16388,E$9:E$16388=E4964)),ROW()=_xlfn.MINIFS(_xlfn.ANCHORARRAY(H$9),E$9:E$16388,E4964)),A4964-C$4,ROW()=_xlfn.MINIFS(_xlfn.ANCHORARRAY(H$9),E$9:E$16388,E4964),IFERROR(A4964-INDEX(G$9:G$16388,MATCH(E4964-1,E$9:E$16388,0)),A4964-C$4),ISNUMBER(A4964),A4964-F4964,TRUE,"")</f>
        <v/>
      </c>
      <c r="J4964" t="str">
        <f t="shared" si="229"/>
        <v/>
      </c>
      <c r="L4964" s="5"/>
    </row>
    <row r="4965" spans="1:12">
      <c r="A4965" s="3">
        <v>44549</v>
      </c>
      <c r="B4965" s="4" t="str">
        <f>"annual period "&amp;COUNTIF(D$9:D4965,TRUE)</f>
        <v>annual period 18</v>
      </c>
      <c r="D4965" t="b">
        <f t="shared" si="231"/>
        <v>0</v>
      </c>
      <c r="E4965">
        <f t="shared" si="230"/>
        <v>805</v>
      </c>
      <c r="F4965" s="5" cm="1">
        <f t="array" ref="F4965">INDEX(_xlfn._xlws.FILTER(A$9:A$16378,E4965=E$9:E$16378*ISNUMBER(A$9:A$16378)),1)</f>
        <v>44542</v>
      </c>
      <c r="G4965" s="5" cm="1">
        <f t="array" ref="G4965">INDEX(_xlfn._xlws.FILTER(A$9:A$16378,E4965=E$9:E$16378*ISNUMBER(A$9:A$16378)),COUNT(_xlfn._xlws.FILTER(A$9:A$16378,E4965=E$9:E$16378*ISNUMBER(A$9:A$16378))))</f>
        <v>44549</v>
      </c>
      <c r="H4965" t="str">
        <v/>
      </c>
      <c r="I4965" s="10" cm="1">
        <f t="array" ref="I4965">_xlfn.IFS(AND(OR(_xlfn._xlws.FILTER(D$9:D$16388,E$9:E$16388=E4965)),ROW()=_xlfn.MINIFS(_xlfn.ANCHORARRAY(H$9),E$9:E$16388,E4965)),A4965-C$4,ROW()=_xlfn.MINIFS(_xlfn.ANCHORARRAY(H$9),E$9:E$16388,E4965),IFERROR(A4965-INDEX(G$9:G$16388,MATCH(E4965-1,E$9:E$16388,0)),A4965-C$4),ISNUMBER(A4965),A4965-F4965,TRUE,"")</f>
        <v>7</v>
      </c>
      <c r="J4965" t="b">
        <f t="shared" si="229"/>
        <v>0</v>
      </c>
      <c r="L4965" s="5"/>
    </row>
    <row r="4966" spans="1:12">
      <c r="B4966" s="4" t="str">
        <f>"annual period "&amp;COUNTIF(D$9:D4966,TRUE)</f>
        <v>annual period 18</v>
      </c>
      <c r="D4966" t="b">
        <f t="shared" si="231"/>
        <v>0</v>
      </c>
      <c r="E4966">
        <f t="shared" si="230"/>
        <v>805</v>
      </c>
      <c r="F4966" s="5" cm="1">
        <f t="array" ref="F4966">INDEX(_xlfn._xlws.FILTER(A$9:A$16378,E4966=E$9:E$16378*ISNUMBER(A$9:A$16378)),1)</f>
        <v>44542</v>
      </c>
      <c r="G4966" s="5" cm="1">
        <f t="array" ref="G4966">INDEX(_xlfn._xlws.FILTER(A$9:A$16378,E4966=E$9:E$16378*ISNUMBER(A$9:A$16378)),COUNT(_xlfn._xlws.FILTER(A$9:A$16378,E4966=E$9:E$16378*ISNUMBER(A$9:A$16378))))</f>
        <v>44549</v>
      </c>
      <c r="H4966" t="str">
        <v/>
      </c>
      <c r="I4966" s="10" t="str" cm="1">
        <f t="array" ref="I4966">_xlfn.IFS(AND(OR(_xlfn._xlws.FILTER(D$9:D$16388,E$9:E$16388=E4966)),ROW()=_xlfn.MINIFS(_xlfn.ANCHORARRAY(H$9),E$9:E$16388,E4966)),A4966-C$4,ROW()=_xlfn.MINIFS(_xlfn.ANCHORARRAY(H$9),E$9:E$16388,E4966),IFERROR(A4966-INDEX(G$9:G$16388,MATCH(E4966-1,E$9:E$16388,0)),A4966-C$4),ISNUMBER(A4966),A4966-F4966,TRUE,"")</f>
        <v/>
      </c>
      <c r="J4966" t="str">
        <f t="shared" si="229"/>
        <v/>
      </c>
      <c r="L4966" s="5"/>
    </row>
    <row r="4967" spans="1:12">
      <c r="A4967" s="3">
        <v>44549</v>
      </c>
      <c r="B4967" s="4" t="str">
        <f>"annual period "&amp;COUNTIF(D$9:D4967,TRUE)</f>
        <v>annual period 18</v>
      </c>
      <c r="D4967" t="b">
        <f t="shared" si="231"/>
        <v>0</v>
      </c>
      <c r="E4967">
        <f t="shared" si="230"/>
        <v>805</v>
      </c>
      <c r="F4967" s="5" cm="1">
        <f t="array" ref="F4967">INDEX(_xlfn._xlws.FILTER(A$9:A$16378,E4967=E$9:E$16378*ISNUMBER(A$9:A$16378)),1)</f>
        <v>44542</v>
      </c>
      <c r="G4967" s="5" cm="1">
        <f t="array" ref="G4967">INDEX(_xlfn._xlws.FILTER(A$9:A$16378,E4967=E$9:E$16378*ISNUMBER(A$9:A$16378)),COUNT(_xlfn._xlws.FILTER(A$9:A$16378,E4967=E$9:E$16378*ISNUMBER(A$9:A$16378))))</f>
        <v>44549</v>
      </c>
      <c r="H4967" t="str">
        <v/>
      </c>
      <c r="I4967" s="10" cm="1">
        <f t="array" ref="I4967">_xlfn.IFS(AND(OR(_xlfn._xlws.FILTER(D$9:D$16388,E$9:E$16388=E4967)),ROW()=_xlfn.MINIFS(_xlfn.ANCHORARRAY(H$9),E$9:E$16388,E4967)),A4967-C$4,ROW()=_xlfn.MINIFS(_xlfn.ANCHORARRAY(H$9),E$9:E$16388,E4967),IFERROR(A4967-INDEX(G$9:G$16388,MATCH(E4967-1,E$9:E$16388,0)),A4967-C$4),ISNUMBER(A4967),A4967-F4967,TRUE,"")</f>
        <v>7</v>
      </c>
      <c r="J4967" t="b">
        <f t="shared" si="229"/>
        <v>0</v>
      </c>
      <c r="L4967" s="5"/>
    </row>
    <row r="4968" spans="1:12">
      <c r="B4968" s="4" t="str">
        <f>"annual period "&amp;COUNTIF(D$9:D4968,TRUE)</f>
        <v>annual period 18</v>
      </c>
      <c r="D4968" t="b">
        <f t="shared" si="231"/>
        <v>0</v>
      </c>
      <c r="E4968">
        <f t="shared" si="230"/>
        <v>805</v>
      </c>
      <c r="F4968" s="5" cm="1">
        <f t="array" ref="F4968">INDEX(_xlfn._xlws.FILTER(A$9:A$16378,E4968=E$9:E$16378*ISNUMBER(A$9:A$16378)),1)</f>
        <v>44542</v>
      </c>
      <c r="G4968" s="5" cm="1">
        <f t="array" ref="G4968">INDEX(_xlfn._xlws.FILTER(A$9:A$16378,E4968=E$9:E$16378*ISNUMBER(A$9:A$16378)),COUNT(_xlfn._xlws.FILTER(A$9:A$16378,E4968=E$9:E$16378*ISNUMBER(A$9:A$16378))))</f>
        <v>44549</v>
      </c>
      <c r="H4968" t="str">
        <v/>
      </c>
      <c r="I4968" s="10" t="str" cm="1">
        <f t="array" ref="I4968">_xlfn.IFS(AND(OR(_xlfn._xlws.FILTER(D$9:D$16388,E$9:E$16388=E4968)),ROW()=_xlfn.MINIFS(_xlfn.ANCHORARRAY(H$9),E$9:E$16388,E4968)),A4968-C$4,ROW()=_xlfn.MINIFS(_xlfn.ANCHORARRAY(H$9),E$9:E$16388,E4968),IFERROR(A4968-INDEX(G$9:G$16388,MATCH(E4968-1,E$9:E$16388,0)),A4968-C$4),ISNUMBER(A4968),A4968-F4968,TRUE,"")</f>
        <v/>
      </c>
      <c r="J4968" t="str">
        <f t="shared" si="229"/>
        <v/>
      </c>
      <c r="L4968" s="5"/>
    </row>
    <row r="4969" spans="1:12">
      <c r="A4969" s="3">
        <v>44549</v>
      </c>
      <c r="B4969" s="4" t="str">
        <f>"annual period "&amp;COUNTIF(D$9:D4969,TRUE)</f>
        <v>annual period 18</v>
      </c>
      <c r="D4969" t="b">
        <f t="shared" si="231"/>
        <v>0</v>
      </c>
      <c r="E4969">
        <f t="shared" si="230"/>
        <v>805</v>
      </c>
      <c r="F4969" s="5" cm="1">
        <f t="array" ref="F4969">INDEX(_xlfn._xlws.FILTER(A$9:A$16378,E4969=E$9:E$16378*ISNUMBER(A$9:A$16378)),1)</f>
        <v>44542</v>
      </c>
      <c r="G4969" s="5" cm="1">
        <f t="array" ref="G4969">INDEX(_xlfn._xlws.FILTER(A$9:A$16378,E4969=E$9:E$16378*ISNUMBER(A$9:A$16378)),COUNT(_xlfn._xlws.FILTER(A$9:A$16378,E4969=E$9:E$16378*ISNUMBER(A$9:A$16378))))</f>
        <v>44549</v>
      </c>
      <c r="H4969" t="str">
        <v/>
      </c>
      <c r="I4969" s="10" cm="1">
        <f t="array" ref="I4969">_xlfn.IFS(AND(OR(_xlfn._xlws.FILTER(D$9:D$16388,E$9:E$16388=E4969)),ROW()=_xlfn.MINIFS(_xlfn.ANCHORARRAY(H$9),E$9:E$16388,E4969)),A4969-C$4,ROW()=_xlfn.MINIFS(_xlfn.ANCHORARRAY(H$9),E$9:E$16388,E4969),IFERROR(A4969-INDEX(G$9:G$16388,MATCH(E4969-1,E$9:E$16388,0)),A4969-C$4),ISNUMBER(A4969),A4969-F4969,TRUE,"")</f>
        <v>7</v>
      </c>
      <c r="J4969" t="b">
        <f t="shared" si="229"/>
        <v>0</v>
      </c>
      <c r="L4969" s="5"/>
    </row>
    <row r="4970" spans="1:12">
      <c r="A4970" s="1" t="s">
        <v>14</v>
      </c>
      <c r="B4970" s="4" t="str">
        <f>"annual period "&amp;COUNTIF(D$9:D4970,TRUE)</f>
        <v>annual period 18</v>
      </c>
      <c r="D4970" t="b">
        <f t="shared" si="231"/>
        <v>0</v>
      </c>
      <c r="E4970">
        <f t="shared" si="230"/>
        <v>806</v>
      </c>
      <c r="F4970" s="5" cm="1">
        <f t="array" ref="F4970">INDEX(_xlfn._xlws.FILTER(A$9:A$16378,E4970=E$9:E$16378*ISNUMBER(A$9:A$16378)),1)</f>
        <v>44553</v>
      </c>
      <c r="G4970" s="5" cm="1">
        <f t="array" ref="G4970">INDEX(_xlfn._xlws.FILTER(A$9:A$16378,E4970=E$9:E$16378*ISNUMBER(A$9:A$16378)),COUNT(_xlfn._xlws.FILTER(A$9:A$16378,E4970=E$9:E$16378*ISNUMBER(A$9:A$16378))))</f>
        <v>44564</v>
      </c>
      <c r="H4970" t="str">
        <v/>
      </c>
      <c r="I4970" s="10" t="str" cm="1">
        <f t="array" ref="I4970">_xlfn.IFS(AND(OR(_xlfn._xlws.FILTER(D$9:D$16388,E$9:E$16388=E4970)),ROW()=_xlfn.MINIFS(_xlfn.ANCHORARRAY(H$9),E$9:E$16388,E4970)),A4970-C$4,ROW()=_xlfn.MINIFS(_xlfn.ANCHORARRAY(H$9),E$9:E$16388,E4970),IFERROR(A4970-INDEX(G$9:G$16388,MATCH(E4970-1,E$9:E$16388,0)),A4970-C$4),ISNUMBER(A4970),A4970-F4970,TRUE,"")</f>
        <v/>
      </c>
      <c r="J4970" t="str">
        <f t="shared" si="229"/>
        <v/>
      </c>
      <c r="L4970" s="5"/>
    </row>
    <row r="4971" spans="1:12">
      <c r="A4971" s="2"/>
      <c r="B4971" s="4" t="str">
        <f>"annual period "&amp;COUNTIF(D$9:D4971,TRUE)</f>
        <v>annual period 18</v>
      </c>
      <c r="D4971" t="b">
        <f t="shared" si="231"/>
        <v>0</v>
      </c>
      <c r="E4971">
        <f t="shared" si="230"/>
        <v>806</v>
      </c>
      <c r="F4971" s="5" cm="1">
        <f t="array" ref="F4971">INDEX(_xlfn._xlws.FILTER(A$9:A$16378,E4971=E$9:E$16378*ISNUMBER(A$9:A$16378)),1)</f>
        <v>44553</v>
      </c>
      <c r="G4971" s="5" cm="1">
        <f t="array" ref="G4971">INDEX(_xlfn._xlws.FILTER(A$9:A$16378,E4971=E$9:E$16378*ISNUMBER(A$9:A$16378)),COUNT(_xlfn._xlws.FILTER(A$9:A$16378,E4971=E$9:E$16378*ISNUMBER(A$9:A$16378))))</f>
        <v>44564</v>
      </c>
      <c r="H4971" t="str">
        <v/>
      </c>
      <c r="I4971" s="10" t="str" cm="1">
        <f t="array" ref="I4971">_xlfn.IFS(AND(OR(_xlfn._xlws.FILTER(D$9:D$16388,E$9:E$16388=E4971)),ROW()=_xlfn.MINIFS(_xlfn.ANCHORARRAY(H$9),E$9:E$16388,E4971)),A4971-C$4,ROW()=_xlfn.MINIFS(_xlfn.ANCHORARRAY(H$9),E$9:E$16388,E4971),IFERROR(A4971-INDEX(G$9:G$16388,MATCH(E4971-1,E$9:E$16388,0)),A4971-C$4),ISNUMBER(A4971),A4971-F4971,TRUE,"")</f>
        <v/>
      </c>
      <c r="J4971" t="str">
        <f t="shared" si="229"/>
        <v/>
      </c>
      <c r="L4971" s="5"/>
    </row>
    <row r="4972" spans="1:12">
      <c r="A4972" s="3">
        <v>44553</v>
      </c>
      <c r="B4972" s="4" t="str">
        <f>"annual period "&amp;COUNTIF(D$9:D4972,TRUE)</f>
        <v>annual period 18</v>
      </c>
      <c r="D4972" t="b">
        <f t="shared" si="231"/>
        <v>0</v>
      </c>
      <c r="E4972">
        <f t="shared" si="230"/>
        <v>806</v>
      </c>
      <c r="F4972" s="5" cm="1">
        <f t="array" ref="F4972">INDEX(_xlfn._xlws.FILTER(A$9:A$16378,E4972=E$9:E$16378*ISNUMBER(A$9:A$16378)),1)</f>
        <v>44553</v>
      </c>
      <c r="G4972" s="5" cm="1">
        <f t="array" ref="G4972">INDEX(_xlfn._xlws.FILTER(A$9:A$16378,E4972=E$9:E$16378*ISNUMBER(A$9:A$16378)),COUNT(_xlfn._xlws.FILTER(A$9:A$16378,E4972=E$9:E$16378*ISNUMBER(A$9:A$16378))))</f>
        <v>44564</v>
      </c>
      <c r="H4972">
        <v>4972</v>
      </c>
      <c r="I4972" s="10" cm="1">
        <f t="array" ref="I4972">_xlfn.IFS(AND(OR(_xlfn._xlws.FILTER(D$9:D$16388,E$9:E$16388=E4972)),ROW()=_xlfn.MINIFS(_xlfn.ANCHORARRAY(H$9),E$9:E$16388,E4972)),A4972-C$4,ROW()=_xlfn.MINIFS(_xlfn.ANCHORARRAY(H$9),E$9:E$16388,E4972),IFERROR(A4972-INDEX(G$9:G$16388,MATCH(E4972-1,E$9:E$16388,0)),A4972-C$4),ISNUMBER(A4972),A4972-F4972,TRUE,"")</f>
        <v>4</v>
      </c>
      <c r="J4972" t="b">
        <f t="shared" si="229"/>
        <v>0</v>
      </c>
      <c r="L4972" s="5"/>
    </row>
    <row r="4973" spans="1:12">
      <c r="B4973" s="4" t="str">
        <f>"annual period "&amp;COUNTIF(D$9:D4973,TRUE)</f>
        <v>annual period 18</v>
      </c>
      <c r="D4973" t="b">
        <f t="shared" si="231"/>
        <v>0</v>
      </c>
      <c r="E4973">
        <f t="shared" si="230"/>
        <v>806</v>
      </c>
      <c r="F4973" s="5" cm="1">
        <f t="array" ref="F4973">INDEX(_xlfn._xlws.FILTER(A$9:A$16378,E4973=E$9:E$16378*ISNUMBER(A$9:A$16378)),1)</f>
        <v>44553</v>
      </c>
      <c r="G4973" s="5" cm="1">
        <f t="array" ref="G4973">INDEX(_xlfn._xlws.FILTER(A$9:A$16378,E4973=E$9:E$16378*ISNUMBER(A$9:A$16378)),COUNT(_xlfn._xlws.FILTER(A$9:A$16378,E4973=E$9:E$16378*ISNUMBER(A$9:A$16378))))</f>
        <v>44564</v>
      </c>
      <c r="H4973" t="str">
        <v/>
      </c>
      <c r="I4973" s="10" t="str" cm="1">
        <f t="array" ref="I4973">_xlfn.IFS(AND(OR(_xlfn._xlws.FILTER(D$9:D$16388,E$9:E$16388=E4973)),ROW()=_xlfn.MINIFS(_xlfn.ANCHORARRAY(H$9),E$9:E$16388,E4973)),A4973-C$4,ROW()=_xlfn.MINIFS(_xlfn.ANCHORARRAY(H$9),E$9:E$16388,E4973),IFERROR(A4973-INDEX(G$9:G$16388,MATCH(E4973-1,E$9:E$16388,0)),A4973-C$4),ISNUMBER(A4973),A4973-F4973,TRUE,"")</f>
        <v/>
      </c>
      <c r="J4973" t="str">
        <f t="shared" si="229"/>
        <v/>
      </c>
      <c r="L4973" s="5"/>
    </row>
    <row r="4974" spans="1:12">
      <c r="A4974" s="3">
        <v>44564</v>
      </c>
      <c r="B4974" s="4" t="str">
        <f>"annual period "&amp;COUNTIF(D$9:D4974,TRUE)</f>
        <v>annual period 18</v>
      </c>
      <c r="D4974" t="b">
        <f t="shared" si="231"/>
        <v>0</v>
      </c>
      <c r="E4974">
        <f t="shared" si="230"/>
        <v>806</v>
      </c>
      <c r="F4974" s="5" cm="1">
        <f t="array" ref="F4974">INDEX(_xlfn._xlws.FILTER(A$9:A$16378,E4974=E$9:E$16378*ISNUMBER(A$9:A$16378)),1)</f>
        <v>44553</v>
      </c>
      <c r="G4974" s="5" cm="1">
        <f t="array" ref="G4974">INDEX(_xlfn._xlws.FILTER(A$9:A$16378,E4974=E$9:E$16378*ISNUMBER(A$9:A$16378)),COUNT(_xlfn._xlws.FILTER(A$9:A$16378,E4974=E$9:E$16378*ISNUMBER(A$9:A$16378))))</f>
        <v>44564</v>
      </c>
      <c r="H4974" t="str">
        <v/>
      </c>
      <c r="I4974" s="10" cm="1">
        <f t="array" ref="I4974">_xlfn.IFS(AND(OR(_xlfn._xlws.FILTER(D$9:D$16388,E$9:E$16388=E4974)),ROW()=_xlfn.MINIFS(_xlfn.ANCHORARRAY(H$9),E$9:E$16388,E4974)),A4974-C$4,ROW()=_xlfn.MINIFS(_xlfn.ANCHORARRAY(H$9),E$9:E$16388,E4974),IFERROR(A4974-INDEX(G$9:G$16388,MATCH(E4974-1,E$9:E$16388,0)),A4974-C$4),ISNUMBER(A4974),A4974-F4974,TRUE,"")</f>
        <v>11</v>
      </c>
      <c r="J4974" t="b">
        <f t="shared" si="229"/>
        <v>0</v>
      </c>
      <c r="L4974" s="5"/>
    </row>
    <row r="4975" spans="1:12">
      <c r="A4975" s="1" t="s">
        <v>14</v>
      </c>
      <c r="B4975" s="4" t="str">
        <f>"annual period "&amp;COUNTIF(D$9:D4975,TRUE)</f>
        <v>annual period 18</v>
      </c>
      <c r="D4975" t="b">
        <f t="shared" si="231"/>
        <v>0</v>
      </c>
      <c r="E4975">
        <f t="shared" si="230"/>
        <v>807</v>
      </c>
      <c r="F4975" s="5" cm="1">
        <f t="array" ref="F4975">INDEX(_xlfn._xlws.FILTER(A$9:A$16378,E4975=E$9:E$16378*ISNUMBER(A$9:A$16378)),1)</f>
        <v>44568</v>
      </c>
      <c r="G4975" s="5" cm="1">
        <f t="array" ref="G4975">INDEX(_xlfn._xlws.FILTER(A$9:A$16378,E4975=E$9:E$16378*ISNUMBER(A$9:A$16378)),COUNT(_xlfn._xlws.FILTER(A$9:A$16378,E4975=E$9:E$16378*ISNUMBER(A$9:A$16378))))</f>
        <v>44568</v>
      </c>
      <c r="H4975" t="str">
        <v/>
      </c>
      <c r="I4975" s="10" t="str" cm="1">
        <f t="array" ref="I4975">_xlfn.IFS(AND(OR(_xlfn._xlws.FILTER(D$9:D$16388,E$9:E$16388=E4975)),ROW()=_xlfn.MINIFS(_xlfn.ANCHORARRAY(H$9),E$9:E$16388,E4975)),A4975-C$4,ROW()=_xlfn.MINIFS(_xlfn.ANCHORARRAY(H$9),E$9:E$16388,E4975),IFERROR(A4975-INDEX(G$9:G$16388,MATCH(E4975-1,E$9:E$16388,0)),A4975-C$4),ISNUMBER(A4975),A4975-F4975,TRUE,"")</f>
        <v/>
      </c>
      <c r="J4975" t="str">
        <f t="shared" si="229"/>
        <v/>
      </c>
      <c r="L4975" s="5"/>
    </row>
    <row r="4976" spans="1:12">
      <c r="A4976" s="2"/>
      <c r="B4976" s="4" t="str">
        <f>"annual period "&amp;COUNTIF(D$9:D4976,TRUE)</f>
        <v>annual period 18</v>
      </c>
      <c r="D4976" t="b">
        <f t="shared" si="231"/>
        <v>0</v>
      </c>
      <c r="E4976">
        <f t="shared" si="230"/>
        <v>807</v>
      </c>
      <c r="F4976" s="5" cm="1">
        <f t="array" ref="F4976">INDEX(_xlfn._xlws.FILTER(A$9:A$16378,E4976=E$9:E$16378*ISNUMBER(A$9:A$16378)),1)</f>
        <v>44568</v>
      </c>
      <c r="G4976" s="5" cm="1">
        <f t="array" ref="G4976">INDEX(_xlfn._xlws.FILTER(A$9:A$16378,E4976=E$9:E$16378*ISNUMBER(A$9:A$16378)),COUNT(_xlfn._xlws.FILTER(A$9:A$16378,E4976=E$9:E$16378*ISNUMBER(A$9:A$16378))))</f>
        <v>44568</v>
      </c>
      <c r="H4976" t="str">
        <v/>
      </c>
      <c r="I4976" s="10" t="str" cm="1">
        <f t="array" ref="I4976">_xlfn.IFS(AND(OR(_xlfn._xlws.FILTER(D$9:D$16388,E$9:E$16388=E4976)),ROW()=_xlfn.MINIFS(_xlfn.ANCHORARRAY(H$9),E$9:E$16388,E4976)),A4976-C$4,ROW()=_xlfn.MINIFS(_xlfn.ANCHORARRAY(H$9),E$9:E$16388,E4976),IFERROR(A4976-INDEX(G$9:G$16388,MATCH(E4976-1,E$9:E$16388,0)),A4976-C$4),ISNUMBER(A4976),A4976-F4976,TRUE,"")</f>
        <v/>
      </c>
      <c r="J4976" t="str">
        <f t="shared" si="229"/>
        <v/>
      </c>
      <c r="L4976" s="5"/>
    </row>
    <row r="4977" spans="1:12">
      <c r="A4977" s="3">
        <v>44568</v>
      </c>
      <c r="B4977" s="4" t="str">
        <f>"annual period "&amp;COUNTIF(D$9:D4977,TRUE)</f>
        <v>annual period 18</v>
      </c>
      <c r="D4977" t="b">
        <f t="shared" si="231"/>
        <v>0</v>
      </c>
      <c r="E4977">
        <f t="shared" si="230"/>
        <v>807</v>
      </c>
      <c r="F4977" s="5" cm="1">
        <f t="array" ref="F4977">INDEX(_xlfn._xlws.FILTER(A$9:A$16378,E4977=E$9:E$16378*ISNUMBER(A$9:A$16378)),1)</f>
        <v>44568</v>
      </c>
      <c r="G4977" s="5" cm="1">
        <f t="array" ref="G4977">INDEX(_xlfn._xlws.FILTER(A$9:A$16378,E4977=E$9:E$16378*ISNUMBER(A$9:A$16378)),COUNT(_xlfn._xlws.FILTER(A$9:A$16378,E4977=E$9:E$16378*ISNUMBER(A$9:A$16378))))</f>
        <v>44568</v>
      </c>
      <c r="H4977">
        <v>4977</v>
      </c>
      <c r="I4977" s="10" cm="1">
        <f t="array" ref="I4977">_xlfn.IFS(AND(OR(_xlfn._xlws.FILTER(D$9:D$16388,E$9:E$16388=E4977)),ROW()=_xlfn.MINIFS(_xlfn.ANCHORARRAY(H$9),E$9:E$16388,E4977)),A4977-C$4,ROW()=_xlfn.MINIFS(_xlfn.ANCHORARRAY(H$9),E$9:E$16388,E4977),IFERROR(A4977-INDEX(G$9:G$16388,MATCH(E4977-1,E$9:E$16388,0)),A4977-C$4),ISNUMBER(A4977),A4977-F4977,TRUE,"")</f>
        <v>4</v>
      </c>
      <c r="J4977" t="b">
        <f t="shared" si="229"/>
        <v>0</v>
      </c>
      <c r="L4977" s="5"/>
    </row>
    <row r="4978" spans="1:12">
      <c r="B4978" s="4" t="str">
        <f>"annual period "&amp;COUNTIF(D$9:D4978,TRUE)</f>
        <v>annual period 18</v>
      </c>
      <c r="D4978" t="b">
        <f t="shared" si="231"/>
        <v>0</v>
      </c>
      <c r="E4978">
        <f t="shared" si="230"/>
        <v>807</v>
      </c>
      <c r="F4978" s="5" cm="1">
        <f t="array" ref="F4978">INDEX(_xlfn._xlws.FILTER(A$9:A$16378,E4978=E$9:E$16378*ISNUMBER(A$9:A$16378)),1)</f>
        <v>44568</v>
      </c>
      <c r="G4978" s="5" cm="1">
        <f t="array" ref="G4978">INDEX(_xlfn._xlws.FILTER(A$9:A$16378,E4978=E$9:E$16378*ISNUMBER(A$9:A$16378)),COUNT(_xlfn._xlws.FILTER(A$9:A$16378,E4978=E$9:E$16378*ISNUMBER(A$9:A$16378))))</f>
        <v>44568</v>
      </c>
      <c r="H4978" t="str">
        <v/>
      </c>
      <c r="I4978" s="10" t="str" cm="1">
        <f t="array" ref="I4978">_xlfn.IFS(AND(OR(_xlfn._xlws.FILTER(D$9:D$16388,E$9:E$16388=E4978)),ROW()=_xlfn.MINIFS(_xlfn.ANCHORARRAY(H$9),E$9:E$16388,E4978)),A4978-C$4,ROW()=_xlfn.MINIFS(_xlfn.ANCHORARRAY(H$9),E$9:E$16388,E4978),IFERROR(A4978-INDEX(G$9:G$16388,MATCH(E4978-1,E$9:E$16388,0)),A4978-C$4),ISNUMBER(A4978),A4978-F4978,TRUE,"")</f>
        <v/>
      </c>
      <c r="J4978" t="str">
        <f t="shared" si="229"/>
        <v/>
      </c>
      <c r="L4978" s="5"/>
    </row>
    <row r="4979" spans="1:12">
      <c r="A4979" s="3">
        <v>44568</v>
      </c>
      <c r="B4979" s="4" t="str">
        <f>"annual period "&amp;COUNTIF(D$9:D4979,TRUE)</f>
        <v>annual period 18</v>
      </c>
      <c r="D4979" t="b">
        <f t="shared" si="231"/>
        <v>0</v>
      </c>
      <c r="E4979">
        <f t="shared" si="230"/>
        <v>807</v>
      </c>
      <c r="F4979" s="5" cm="1">
        <f t="array" ref="F4979">INDEX(_xlfn._xlws.FILTER(A$9:A$16378,E4979=E$9:E$16378*ISNUMBER(A$9:A$16378)),1)</f>
        <v>44568</v>
      </c>
      <c r="G4979" s="5" cm="1">
        <f t="array" ref="G4979">INDEX(_xlfn._xlws.FILTER(A$9:A$16378,E4979=E$9:E$16378*ISNUMBER(A$9:A$16378)),COUNT(_xlfn._xlws.FILTER(A$9:A$16378,E4979=E$9:E$16378*ISNUMBER(A$9:A$16378))))</f>
        <v>44568</v>
      </c>
      <c r="H4979">
        <v>4979</v>
      </c>
      <c r="I4979" s="10" cm="1">
        <f t="array" ref="I4979">_xlfn.IFS(AND(OR(_xlfn._xlws.FILTER(D$9:D$16388,E$9:E$16388=E4979)),ROW()=_xlfn.MINIFS(_xlfn.ANCHORARRAY(H$9),E$9:E$16388,E4979)),A4979-C$4,ROW()=_xlfn.MINIFS(_xlfn.ANCHORARRAY(H$9),E$9:E$16388,E4979),IFERROR(A4979-INDEX(G$9:G$16388,MATCH(E4979-1,E$9:E$16388,0)),A4979-C$4),ISNUMBER(A4979),A4979-F4979,TRUE,"")</f>
        <v>0</v>
      </c>
      <c r="J4979" t="b">
        <f t="shared" si="229"/>
        <v>0</v>
      </c>
      <c r="L4979" s="5"/>
    </row>
    <row r="4980" spans="1:12">
      <c r="B4980" s="4" t="str">
        <f>"annual period "&amp;COUNTIF(D$9:D4980,TRUE)</f>
        <v>annual period 18</v>
      </c>
      <c r="D4980" t="b">
        <f t="shared" si="231"/>
        <v>0</v>
      </c>
      <c r="E4980">
        <f t="shared" si="230"/>
        <v>807</v>
      </c>
      <c r="F4980" s="5" cm="1">
        <f t="array" ref="F4980">INDEX(_xlfn._xlws.FILTER(A$9:A$16378,E4980=E$9:E$16378*ISNUMBER(A$9:A$16378)),1)</f>
        <v>44568</v>
      </c>
      <c r="G4980" s="5" cm="1">
        <f t="array" ref="G4980">INDEX(_xlfn._xlws.FILTER(A$9:A$16378,E4980=E$9:E$16378*ISNUMBER(A$9:A$16378)),COUNT(_xlfn._xlws.FILTER(A$9:A$16378,E4980=E$9:E$16378*ISNUMBER(A$9:A$16378))))</f>
        <v>44568</v>
      </c>
      <c r="H4980" t="str">
        <v/>
      </c>
      <c r="I4980" s="10" t="str" cm="1">
        <f t="array" ref="I4980">_xlfn.IFS(AND(OR(_xlfn._xlws.FILTER(D$9:D$16388,E$9:E$16388=E4980)),ROW()=_xlfn.MINIFS(_xlfn.ANCHORARRAY(H$9),E$9:E$16388,E4980)),A4980-C$4,ROW()=_xlfn.MINIFS(_xlfn.ANCHORARRAY(H$9),E$9:E$16388,E4980),IFERROR(A4980-INDEX(G$9:G$16388,MATCH(E4980-1,E$9:E$16388,0)),A4980-C$4),ISNUMBER(A4980),A4980-F4980,TRUE,"")</f>
        <v/>
      </c>
      <c r="J4980" t="str">
        <f t="shared" si="229"/>
        <v/>
      </c>
      <c r="L4980" s="5"/>
    </row>
    <row r="4981" spans="1:12">
      <c r="A4981" s="3">
        <v>44568</v>
      </c>
      <c r="B4981" s="4" t="str">
        <f>"annual period "&amp;COUNTIF(D$9:D4981,TRUE)</f>
        <v>annual period 18</v>
      </c>
      <c r="D4981" t="b">
        <f t="shared" si="231"/>
        <v>0</v>
      </c>
      <c r="E4981">
        <f t="shared" si="230"/>
        <v>807</v>
      </c>
      <c r="F4981" s="5" cm="1">
        <f t="array" ref="F4981">INDEX(_xlfn._xlws.FILTER(A$9:A$16378,E4981=E$9:E$16378*ISNUMBER(A$9:A$16378)),1)</f>
        <v>44568</v>
      </c>
      <c r="G4981" s="5" cm="1">
        <f t="array" ref="G4981">INDEX(_xlfn._xlws.FILTER(A$9:A$16378,E4981=E$9:E$16378*ISNUMBER(A$9:A$16378)),COUNT(_xlfn._xlws.FILTER(A$9:A$16378,E4981=E$9:E$16378*ISNUMBER(A$9:A$16378))))</f>
        <v>44568</v>
      </c>
      <c r="H4981">
        <v>4981</v>
      </c>
      <c r="I4981" s="10" cm="1">
        <f t="array" ref="I4981">_xlfn.IFS(AND(OR(_xlfn._xlws.FILTER(D$9:D$16388,E$9:E$16388=E4981)),ROW()=_xlfn.MINIFS(_xlfn.ANCHORARRAY(H$9),E$9:E$16388,E4981)),A4981-C$4,ROW()=_xlfn.MINIFS(_xlfn.ANCHORARRAY(H$9),E$9:E$16388,E4981),IFERROR(A4981-INDEX(G$9:G$16388,MATCH(E4981-1,E$9:E$16388,0)),A4981-C$4),ISNUMBER(A4981),A4981-F4981,TRUE,"")</f>
        <v>0</v>
      </c>
      <c r="J4981" t="b">
        <f t="shared" si="229"/>
        <v>0</v>
      </c>
      <c r="L4981" s="5"/>
    </row>
    <row r="4982" spans="1:12">
      <c r="A4982" s="1" t="s">
        <v>14</v>
      </c>
      <c r="B4982" s="4" t="str">
        <f>"annual period "&amp;COUNTIF(D$9:D4982,TRUE)</f>
        <v>annual period 18</v>
      </c>
      <c r="D4982" t="b">
        <f t="shared" si="231"/>
        <v>0</v>
      </c>
      <c r="E4982">
        <f t="shared" si="230"/>
        <v>808</v>
      </c>
      <c r="F4982" s="5" cm="1">
        <f t="array" ref="F4982">INDEX(_xlfn._xlws.FILTER(A$9:A$16378,E4982=E$9:E$16378*ISNUMBER(A$9:A$16378)),1)</f>
        <v>44574</v>
      </c>
      <c r="G4982" s="5" cm="1">
        <f t="array" ref="G4982">INDEX(_xlfn._xlws.FILTER(A$9:A$16378,E4982=E$9:E$16378*ISNUMBER(A$9:A$16378)),COUNT(_xlfn._xlws.FILTER(A$9:A$16378,E4982=E$9:E$16378*ISNUMBER(A$9:A$16378))))</f>
        <v>44574</v>
      </c>
      <c r="H4982" t="str">
        <v/>
      </c>
      <c r="I4982" s="10" t="str" cm="1">
        <f t="array" ref="I4982">_xlfn.IFS(AND(OR(_xlfn._xlws.FILTER(D$9:D$16388,E$9:E$16388=E4982)),ROW()=_xlfn.MINIFS(_xlfn.ANCHORARRAY(H$9),E$9:E$16388,E4982)),A4982-C$4,ROW()=_xlfn.MINIFS(_xlfn.ANCHORARRAY(H$9),E$9:E$16388,E4982),IFERROR(A4982-INDEX(G$9:G$16388,MATCH(E4982-1,E$9:E$16388,0)),A4982-C$4),ISNUMBER(A4982),A4982-F4982,TRUE,"")</f>
        <v/>
      </c>
      <c r="J4982" t="str">
        <f t="shared" si="229"/>
        <v/>
      </c>
      <c r="L4982" s="5"/>
    </row>
    <row r="4983" spans="1:12">
      <c r="A4983" s="2"/>
      <c r="B4983" s="4" t="str">
        <f>"annual period "&amp;COUNTIF(D$9:D4983,TRUE)</f>
        <v>annual period 18</v>
      </c>
      <c r="D4983" t="b">
        <f t="shared" si="231"/>
        <v>0</v>
      </c>
      <c r="E4983">
        <f t="shared" si="230"/>
        <v>808</v>
      </c>
      <c r="F4983" s="5" cm="1">
        <f t="array" ref="F4983">INDEX(_xlfn._xlws.FILTER(A$9:A$16378,E4983=E$9:E$16378*ISNUMBER(A$9:A$16378)),1)</f>
        <v>44574</v>
      </c>
      <c r="G4983" s="5" cm="1">
        <f t="array" ref="G4983">INDEX(_xlfn._xlws.FILTER(A$9:A$16378,E4983=E$9:E$16378*ISNUMBER(A$9:A$16378)),COUNT(_xlfn._xlws.FILTER(A$9:A$16378,E4983=E$9:E$16378*ISNUMBER(A$9:A$16378))))</f>
        <v>44574</v>
      </c>
      <c r="H4983" t="str">
        <v/>
      </c>
      <c r="I4983" s="10" t="str" cm="1">
        <f t="array" ref="I4983">_xlfn.IFS(AND(OR(_xlfn._xlws.FILTER(D$9:D$16388,E$9:E$16388=E4983)),ROW()=_xlfn.MINIFS(_xlfn.ANCHORARRAY(H$9),E$9:E$16388,E4983)),A4983-C$4,ROW()=_xlfn.MINIFS(_xlfn.ANCHORARRAY(H$9),E$9:E$16388,E4983),IFERROR(A4983-INDEX(G$9:G$16388,MATCH(E4983-1,E$9:E$16388,0)),A4983-C$4),ISNUMBER(A4983),A4983-F4983,TRUE,"")</f>
        <v/>
      </c>
      <c r="J4983" t="str">
        <f t="shared" si="229"/>
        <v/>
      </c>
      <c r="L4983" s="5"/>
    </row>
    <row r="4984" spans="1:12">
      <c r="A4984" s="3">
        <v>44574</v>
      </c>
      <c r="B4984" s="4" t="str">
        <f>"annual period "&amp;COUNTIF(D$9:D4984,TRUE)</f>
        <v>annual period 18</v>
      </c>
      <c r="D4984" t="b">
        <f t="shared" si="231"/>
        <v>0</v>
      </c>
      <c r="E4984">
        <f t="shared" si="230"/>
        <v>808</v>
      </c>
      <c r="F4984" s="5" cm="1">
        <f t="array" ref="F4984">INDEX(_xlfn._xlws.FILTER(A$9:A$16378,E4984=E$9:E$16378*ISNUMBER(A$9:A$16378)),1)</f>
        <v>44574</v>
      </c>
      <c r="G4984" s="5" cm="1">
        <f t="array" ref="G4984">INDEX(_xlfn._xlws.FILTER(A$9:A$16378,E4984=E$9:E$16378*ISNUMBER(A$9:A$16378)),COUNT(_xlfn._xlws.FILTER(A$9:A$16378,E4984=E$9:E$16378*ISNUMBER(A$9:A$16378))))</f>
        <v>44574</v>
      </c>
      <c r="H4984">
        <v>4984</v>
      </c>
      <c r="I4984" s="10" cm="1">
        <f t="array" ref="I4984">_xlfn.IFS(AND(OR(_xlfn._xlws.FILTER(D$9:D$16388,E$9:E$16388=E4984)),ROW()=_xlfn.MINIFS(_xlfn.ANCHORARRAY(H$9),E$9:E$16388,E4984)),A4984-C$4,ROW()=_xlfn.MINIFS(_xlfn.ANCHORARRAY(H$9),E$9:E$16388,E4984),IFERROR(A4984-INDEX(G$9:G$16388,MATCH(E4984-1,E$9:E$16388,0)),A4984-C$4),ISNUMBER(A4984),A4984-F4984,TRUE,"")</f>
        <v>6</v>
      </c>
      <c r="J4984" t="b">
        <f t="shared" si="229"/>
        <v>0</v>
      </c>
      <c r="L4984" s="5"/>
    </row>
    <row r="4985" spans="1:12">
      <c r="B4985" s="4" t="str">
        <f>"annual period "&amp;COUNTIF(D$9:D4985,TRUE)</f>
        <v>annual period 18</v>
      </c>
      <c r="D4985" t="b">
        <f t="shared" si="231"/>
        <v>0</v>
      </c>
      <c r="E4985">
        <f t="shared" si="230"/>
        <v>808</v>
      </c>
      <c r="F4985" s="5" cm="1">
        <f t="array" ref="F4985">INDEX(_xlfn._xlws.FILTER(A$9:A$16378,E4985=E$9:E$16378*ISNUMBER(A$9:A$16378)),1)</f>
        <v>44574</v>
      </c>
      <c r="G4985" s="5" cm="1">
        <f t="array" ref="G4985">INDEX(_xlfn._xlws.FILTER(A$9:A$16378,E4985=E$9:E$16378*ISNUMBER(A$9:A$16378)),COUNT(_xlfn._xlws.FILTER(A$9:A$16378,E4985=E$9:E$16378*ISNUMBER(A$9:A$16378))))</f>
        <v>44574</v>
      </c>
      <c r="H4985" t="str">
        <v/>
      </c>
      <c r="I4985" s="10" t="str" cm="1">
        <f t="array" ref="I4985">_xlfn.IFS(AND(OR(_xlfn._xlws.FILTER(D$9:D$16388,E$9:E$16388=E4985)),ROW()=_xlfn.MINIFS(_xlfn.ANCHORARRAY(H$9),E$9:E$16388,E4985)),A4985-C$4,ROW()=_xlfn.MINIFS(_xlfn.ANCHORARRAY(H$9),E$9:E$16388,E4985),IFERROR(A4985-INDEX(G$9:G$16388,MATCH(E4985-1,E$9:E$16388,0)),A4985-C$4),ISNUMBER(A4985),A4985-F4985,TRUE,"")</f>
        <v/>
      </c>
      <c r="J4985" t="str">
        <f t="shared" si="229"/>
        <v/>
      </c>
      <c r="L4985" s="5"/>
    </row>
    <row r="4986" spans="1:12">
      <c r="A4986" s="3">
        <v>44574</v>
      </c>
      <c r="B4986" s="4" t="str">
        <f>"annual period "&amp;COUNTIF(D$9:D4986,TRUE)</f>
        <v>annual period 18</v>
      </c>
      <c r="D4986" t="b">
        <f t="shared" si="231"/>
        <v>0</v>
      </c>
      <c r="E4986">
        <f t="shared" si="230"/>
        <v>808</v>
      </c>
      <c r="F4986" s="5" cm="1">
        <f t="array" ref="F4986">INDEX(_xlfn._xlws.FILTER(A$9:A$16378,E4986=E$9:E$16378*ISNUMBER(A$9:A$16378)),1)</f>
        <v>44574</v>
      </c>
      <c r="G4986" s="5" cm="1">
        <f t="array" ref="G4986">INDEX(_xlfn._xlws.FILTER(A$9:A$16378,E4986=E$9:E$16378*ISNUMBER(A$9:A$16378)),COUNT(_xlfn._xlws.FILTER(A$9:A$16378,E4986=E$9:E$16378*ISNUMBER(A$9:A$16378))))</f>
        <v>44574</v>
      </c>
      <c r="H4986">
        <v>4986</v>
      </c>
      <c r="I4986" s="10" cm="1">
        <f t="array" ref="I4986">_xlfn.IFS(AND(OR(_xlfn._xlws.FILTER(D$9:D$16388,E$9:E$16388=E4986)),ROW()=_xlfn.MINIFS(_xlfn.ANCHORARRAY(H$9),E$9:E$16388,E4986)),A4986-C$4,ROW()=_xlfn.MINIFS(_xlfn.ANCHORARRAY(H$9),E$9:E$16388,E4986),IFERROR(A4986-INDEX(G$9:G$16388,MATCH(E4986-1,E$9:E$16388,0)),A4986-C$4),ISNUMBER(A4986),A4986-F4986,TRUE,"")</f>
        <v>0</v>
      </c>
      <c r="J4986" t="b">
        <f t="shared" si="229"/>
        <v>0</v>
      </c>
      <c r="L4986" s="5"/>
    </row>
    <row r="4987" spans="1:12">
      <c r="B4987" s="4" t="str">
        <f>"annual period "&amp;COUNTIF(D$9:D4987,TRUE)</f>
        <v>annual period 18</v>
      </c>
      <c r="D4987" t="b">
        <f t="shared" si="231"/>
        <v>0</v>
      </c>
      <c r="E4987">
        <f t="shared" si="230"/>
        <v>808</v>
      </c>
      <c r="F4987" s="5" cm="1">
        <f t="array" ref="F4987">INDEX(_xlfn._xlws.FILTER(A$9:A$16378,E4987=E$9:E$16378*ISNUMBER(A$9:A$16378)),1)</f>
        <v>44574</v>
      </c>
      <c r="G4987" s="5" cm="1">
        <f t="array" ref="G4987">INDEX(_xlfn._xlws.FILTER(A$9:A$16378,E4987=E$9:E$16378*ISNUMBER(A$9:A$16378)),COUNT(_xlfn._xlws.FILTER(A$9:A$16378,E4987=E$9:E$16378*ISNUMBER(A$9:A$16378))))</f>
        <v>44574</v>
      </c>
      <c r="H4987" t="str">
        <v/>
      </c>
      <c r="I4987" s="10" t="str" cm="1">
        <f t="array" ref="I4987">_xlfn.IFS(AND(OR(_xlfn._xlws.FILTER(D$9:D$16388,E$9:E$16388=E4987)),ROW()=_xlfn.MINIFS(_xlfn.ANCHORARRAY(H$9),E$9:E$16388,E4987)),A4987-C$4,ROW()=_xlfn.MINIFS(_xlfn.ANCHORARRAY(H$9),E$9:E$16388,E4987),IFERROR(A4987-INDEX(G$9:G$16388,MATCH(E4987-1,E$9:E$16388,0)),A4987-C$4),ISNUMBER(A4987),A4987-F4987,TRUE,"")</f>
        <v/>
      </c>
      <c r="J4987" t="str">
        <f t="shared" si="229"/>
        <v/>
      </c>
      <c r="L4987" s="5"/>
    </row>
    <row r="4988" spans="1:12">
      <c r="A4988" s="3">
        <v>44574</v>
      </c>
      <c r="B4988" s="4" t="str">
        <f>"annual period "&amp;COUNTIF(D$9:D4988,TRUE)</f>
        <v>annual period 18</v>
      </c>
      <c r="D4988" t="b">
        <f t="shared" si="231"/>
        <v>0</v>
      </c>
      <c r="E4988">
        <f t="shared" si="230"/>
        <v>808</v>
      </c>
      <c r="F4988" s="5" cm="1">
        <f t="array" ref="F4988">INDEX(_xlfn._xlws.FILTER(A$9:A$16378,E4988=E$9:E$16378*ISNUMBER(A$9:A$16378)),1)</f>
        <v>44574</v>
      </c>
      <c r="G4988" s="5" cm="1">
        <f t="array" ref="G4988">INDEX(_xlfn._xlws.FILTER(A$9:A$16378,E4988=E$9:E$16378*ISNUMBER(A$9:A$16378)),COUNT(_xlfn._xlws.FILTER(A$9:A$16378,E4988=E$9:E$16378*ISNUMBER(A$9:A$16378))))</f>
        <v>44574</v>
      </c>
      <c r="H4988">
        <v>4988</v>
      </c>
      <c r="I4988" s="10" cm="1">
        <f t="array" ref="I4988">_xlfn.IFS(AND(OR(_xlfn._xlws.FILTER(D$9:D$16388,E$9:E$16388=E4988)),ROW()=_xlfn.MINIFS(_xlfn.ANCHORARRAY(H$9),E$9:E$16388,E4988)),A4988-C$4,ROW()=_xlfn.MINIFS(_xlfn.ANCHORARRAY(H$9),E$9:E$16388,E4988),IFERROR(A4988-INDEX(G$9:G$16388,MATCH(E4988-1,E$9:E$16388,0)),A4988-C$4),ISNUMBER(A4988),A4988-F4988,TRUE,"")</f>
        <v>0</v>
      </c>
      <c r="J4988" t="b">
        <f t="shared" si="229"/>
        <v>0</v>
      </c>
      <c r="L4988" s="5"/>
    </row>
    <row r="4989" spans="1:12">
      <c r="A4989" s="1" t="s">
        <v>14</v>
      </c>
      <c r="B4989" s="4" t="str">
        <f>"annual period "&amp;COUNTIF(D$9:D4989,TRUE)</f>
        <v>annual period 18</v>
      </c>
      <c r="D4989" t="b">
        <f t="shared" si="231"/>
        <v>0</v>
      </c>
      <c r="E4989">
        <f t="shared" si="230"/>
        <v>809</v>
      </c>
      <c r="F4989" s="5" cm="1">
        <f t="array" ref="F4989">INDEX(_xlfn._xlws.FILTER(A$9:A$16378,E4989=E$9:E$16378*ISNUMBER(A$9:A$16378)),1)</f>
        <v>44576</v>
      </c>
      <c r="G4989" s="5" cm="1">
        <f t="array" ref="G4989">INDEX(_xlfn._xlws.FILTER(A$9:A$16378,E4989=E$9:E$16378*ISNUMBER(A$9:A$16378)),COUNT(_xlfn._xlws.FILTER(A$9:A$16378,E4989=E$9:E$16378*ISNUMBER(A$9:A$16378))))</f>
        <v>44576</v>
      </c>
      <c r="H4989" t="str">
        <v/>
      </c>
      <c r="I4989" s="10" t="str" cm="1">
        <f t="array" ref="I4989">_xlfn.IFS(AND(OR(_xlfn._xlws.FILTER(D$9:D$16388,E$9:E$16388=E4989)),ROW()=_xlfn.MINIFS(_xlfn.ANCHORARRAY(H$9),E$9:E$16388,E4989)),A4989-C$4,ROW()=_xlfn.MINIFS(_xlfn.ANCHORARRAY(H$9),E$9:E$16388,E4989),IFERROR(A4989-INDEX(G$9:G$16388,MATCH(E4989-1,E$9:E$16388,0)),A4989-C$4),ISNUMBER(A4989),A4989-F4989,TRUE,"")</f>
        <v/>
      </c>
      <c r="J4989" t="str">
        <f t="shared" si="229"/>
        <v/>
      </c>
      <c r="L4989" s="5"/>
    </row>
    <row r="4990" spans="1:12">
      <c r="A4990" s="2"/>
      <c r="B4990" s="4" t="str">
        <f>"annual period "&amp;COUNTIF(D$9:D4990,TRUE)</f>
        <v>annual period 18</v>
      </c>
      <c r="D4990" t="b">
        <f t="shared" si="231"/>
        <v>0</v>
      </c>
      <c r="E4990">
        <f t="shared" si="230"/>
        <v>809</v>
      </c>
      <c r="F4990" s="5" cm="1">
        <f t="array" ref="F4990">INDEX(_xlfn._xlws.FILTER(A$9:A$16378,E4990=E$9:E$16378*ISNUMBER(A$9:A$16378)),1)</f>
        <v>44576</v>
      </c>
      <c r="G4990" s="5" cm="1">
        <f t="array" ref="G4990">INDEX(_xlfn._xlws.FILTER(A$9:A$16378,E4990=E$9:E$16378*ISNUMBER(A$9:A$16378)),COUNT(_xlfn._xlws.FILTER(A$9:A$16378,E4990=E$9:E$16378*ISNUMBER(A$9:A$16378))))</f>
        <v>44576</v>
      </c>
      <c r="H4990" t="str">
        <v/>
      </c>
      <c r="I4990" s="10" t="str" cm="1">
        <f t="array" ref="I4990">_xlfn.IFS(AND(OR(_xlfn._xlws.FILTER(D$9:D$16388,E$9:E$16388=E4990)),ROW()=_xlfn.MINIFS(_xlfn.ANCHORARRAY(H$9),E$9:E$16388,E4990)),A4990-C$4,ROW()=_xlfn.MINIFS(_xlfn.ANCHORARRAY(H$9),E$9:E$16388,E4990),IFERROR(A4990-INDEX(G$9:G$16388,MATCH(E4990-1,E$9:E$16388,0)),A4990-C$4),ISNUMBER(A4990),A4990-F4990,TRUE,"")</f>
        <v/>
      </c>
      <c r="J4990" t="str">
        <f t="shared" si="229"/>
        <v/>
      </c>
      <c r="L4990" s="5"/>
    </row>
    <row r="4991" spans="1:12">
      <c r="A4991" s="3">
        <v>44576</v>
      </c>
      <c r="B4991" s="4" t="str">
        <f>"annual period "&amp;COUNTIF(D$9:D4991,TRUE)</f>
        <v>annual period 18</v>
      </c>
      <c r="D4991" t="b">
        <f t="shared" si="231"/>
        <v>0</v>
      </c>
      <c r="E4991">
        <f t="shared" si="230"/>
        <v>809</v>
      </c>
      <c r="F4991" s="5" cm="1">
        <f t="array" ref="F4991">INDEX(_xlfn._xlws.FILTER(A$9:A$16378,E4991=E$9:E$16378*ISNUMBER(A$9:A$16378)),1)</f>
        <v>44576</v>
      </c>
      <c r="G4991" s="5" cm="1">
        <f t="array" ref="G4991">INDEX(_xlfn._xlws.FILTER(A$9:A$16378,E4991=E$9:E$16378*ISNUMBER(A$9:A$16378)),COUNT(_xlfn._xlws.FILTER(A$9:A$16378,E4991=E$9:E$16378*ISNUMBER(A$9:A$16378))))</f>
        <v>44576</v>
      </c>
      <c r="H4991">
        <v>4991</v>
      </c>
      <c r="I4991" s="10" cm="1">
        <f t="array" ref="I4991">_xlfn.IFS(AND(OR(_xlfn._xlws.FILTER(D$9:D$16388,E$9:E$16388=E4991)),ROW()=_xlfn.MINIFS(_xlfn.ANCHORARRAY(H$9),E$9:E$16388,E4991)),A4991-C$4,ROW()=_xlfn.MINIFS(_xlfn.ANCHORARRAY(H$9),E$9:E$16388,E4991),IFERROR(A4991-INDEX(G$9:G$16388,MATCH(E4991-1,E$9:E$16388,0)),A4991-C$4),ISNUMBER(A4991),A4991-F4991,TRUE,"")</f>
        <v>2</v>
      </c>
      <c r="J4991" t="b">
        <f t="shared" si="229"/>
        <v>0</v>
      </c>
      <c r="L4991" s="5"/>
    </row>
    <row r="4992" spans="1:12">
      <c r="B4992" s="4" t="str">
        <f>"annual period "&amp;COUNTIF(D$9:D4992,TRUE)</f>
        <v>annual period 18</v>
      </c>
      <c r="D4992" t="b">
        <f t="shared" si="231"/>
        <v>0</v>
      </c>
      <c r="E4992">
        <f t="shared" si="230"/>
        <v>809</v>
      </c>
      <c r="F4992" s="5" cm="1">
        <f t="array" ref="F4992">INDEX(_xlfn._xlws.FILTER(A$9:A$16378,E4992=E$9:E$16378*ISNUMBER(A$9:A$16378)),1)</f>
        <v>44576</v>
      </c>
      <c r="G4992" s="5" cm="1">
        <f t="array" ref="G4992">INDEX(_xlfn._xlws.FILTER(A$9:A$16378,E4992=E$9:E$16378*ISNUMBER(A$9:A$16378)),COUNT(_xlfn._xlws.FILTER(A$9:A$16378,E4992=E$9:E$16378*ISNUMBER(A$9:A$16378))))</f>
        <v>44576</v>
      </c>
      <c r="H4992" t="str">
        <v/>
      </c>
      <c r="I4992" s="10" t="str" cm="1">
        <f t="array" ref="I4992">_xlfn.IFS(AND(OR(_xlfn._xlws.FILTER(D$9:D$16388,E$9:E$16388=E4992)),ROW()=_xlfn.MINIFS(_xlfn.ANCHORARRAY(H$9),E$9:E$16388,E4992)),A4992-C$4,ROW()=_xlfn.MINIFS(_xlfn.ANCHORARRAY(H$9),E$9:E$16388,E4992),IFERROR(A4992-INDEX(G$9:G$16388,MATCH(E4992-1,E$9:E$16388,0)),A4992-C$4),ISNUMBER(A4992),A4992-F4992,TRUE,"")</f>
        <v/>
      </c>
      <c r="J4992" t="str">
        <f t="shared" si="229"/>
        <v/>
      </c>
      <c r="L4992" s="5"/>
    </row>
    <row r="4993" spans="1:12">
      <c r="A4993" s="3">
        <v>44576</v>
      </c>
      <c r="B4993" s="4" t="str">
        <f>"annual period "&amp;COUNTIF(D$9:D4993,TRUE)</f>
        <v>annual period 18</v>
      </c>
      <c r="D4993" t="b">
        <f t="shared" si="231"/>
        <v>0</v>
      </c>
      <c r="E4993">
        <f t="shared" si="230"/>
        <v>809</v>
      </c>
      <c r="F4993" s="5" cm="1">
        <f t="array" ref="F4993">INDEX(_xlfn._xlws.FILTER(A$9:A$16378,E4993=E$9:E$16378*ISNUMBER(A$9:A$16378)),1)</f>
        <v>44576</v>
      </c>
      <c r="G4993" s="5" cm="1">
        <f t="array" ref="G4993">INDEX(_xlfn._xlws.FILTER(A$9:A$16378,E4993=E$9:E$16378*ISNUMBER(A$9:A$16378)),COUNT(_xlfn._xlws.FILTER(A$9:A$16378,E4993=E$9:E$16378*ISNUMBER(A$9:A$16378))))</f>
        <v>44576</v>
      </c>
      <c r="H4993">
        <v>4993</v>
      </c>
      <c r="I4993" s="10" cm="1">
        <f t="array" ref="I4993">_xlfn.IFS(AND(OR(_xlfn._xlws.FILTER(D$9:D$16388,E$9:E$16388=E4993)),ROW()=_xlfn.MINIFS(_xlfn.ANCHORARRAY(H$9),E$9:E$16388,E4993)),A4993-C$4,ROW()=_xlfn.MINIFS(_xlfn.ANCHORARRAY(H$9),E$9:E$16388,E4993),IFERROR(A4993-INDEX(G$9:G$16388,MATCH(E4993-1,E$9:E$16388,0)),A4993-C$4),ISNUMBER(A4993),A4993-F4993,TRUE,"")</f>
        <v>0</v>
      </c>
      <c r="J4993" t="b">
        <f t="shared" si="229"/>
        <v>0</v>
      </c>
      <c r="L4993" s="5"/>
    </row>
    <row r="4994" spans="1:12">
      <c r="A4994" s="1" t="s">
        <v>14</v>
      </c>
      <c r="B4994" s="4" t="str">
        <f>"annual period "&amp;COUNTIF(D$9:D4994,TRUE)</f>
        <v>annual period 18</v>
      </c>
      <c r="D4994" t="b">
        <f t="shared" si="231"/>
        <v>0</v>
      </c>
      <c r="E4994">
        <f t="shared" si="230"/>
        <v>810</v>
      </c>
      <c r="F4994" s="5" cm="1">
        <f t="array" ref="F4994">INDEX(_xlfn._xlws.FILTER(A$9:A$16378,E4994=E$9:E$16378*ISNUMBER(A$9:A$16378)),1)</f>
        <v>44577</v>
      </c>
      <c r="G4994" s="5" cm="1">
        <f t="array" ref="G4994">INDEX(_xlfn._xlws.FILTER(A$9:A$16378,E4994=E$9:E$16378*ISNUMBER(A$9:A$16378)),COUNT(_xlfn._xlws.FILTER(A$9:A$16378,E4994=E$9:E$16378*ISNUMBER(A$9:A$16378))))</f>
        <v>44577</v>
      </c>
      <c r="H4994" t="str">
        <v/>
      </c>
      <c r="I4994" s="10" t="str" cm="1">
        <f t="array" ref="I4994">_xlfn.IFS(AND(OR(_xlfn._xlws.FILTER(D$9:D$16388,E$9:E$16388=E4994)),ROW()=_xlfn.MINIFS(_xlfn.ANCHORARRAY(H$9),E$9:E$16388,E4994)),A4994-C$4,ROW()=_xlfn.MINIFS(_xlfn.ANCHORARRAY(H$9),E$9:E$16388,E4994),IFERROR(A4994-INDEX(G$9:G$16388,MATCH(E4994-1,E$9:E$16388,0)),A4994-C$4),ISNUMBER(A4994),A4994-F4994,TRUE,"")</f>
        <v/>
      </c>
      <c r="J4994" t="str">
        <f t="shared" si="229"/>
        <v/>
      </c>
      <c r="L4994" s="5"/>
    </row>
    <row r="4995" spans="1:12">
      <c r="A4995" s="2"/>
      <c r="B4995" s="4" t="str">
        <f>"annual period "&amp;COUNTIF(D$9:D4995,TRUE)</f>
        <v>annual period 18</v>
      </c>
      <c r="D4995" t="b">
        <f t="shared" si="231"/>
        <v>0</v>
      </c>
      <c r="E4995">
        <f t="shared" si="230"/>
        <v>810</v>
      </c>
      <c r="F4995" s="5" cm="1">
        <f t="array" ref="F4995">INDEX(_xlfn._xlws.FILTER(A$9:A$16378,E4995=E$9:E$16378*ISNUMBER(A$9:A$16378)),1)</f>
        <v>44577</v>
      </c>
      <c r="G4995" s="5" cm="1">
        <f t="array" ref="G4995">INDEX(_xlfn._xlws.FILTER(A$9:A$16378,E4995=E$9:E$16378*ISNUMBER(A$9:A$16378)),COUNT(_xlfn._xlws.FILTER(A$9:A$16378,E4995=E$9:E$16378*ISNUMBER(A$9:A$16378))))</f>
        <v>44577</v>
      </c>
      <c r="H4995" t="str">
        <v/>
      </c>
      <c r="I4995" s="10" t="str" cm="1">
        <f t="array" ref="I4995">_xlfn.IFS(AND(OR(_xlfn._xlws.FILTER(D$9:D$16388,E$9:E$16388=E4995)),ROW()=_xlfn.MINIFS(_xlfn.ANCHORARRAY(H$9),E$9:E$16388,E4995)),A4995-C$4,ROW()=_xlfn.MINIFS(_xlfn.ANCHORARRAY(H$9),E$9:E$16388,E4995),IFERROR(A4995-INDEX(G$9:G$16388,MATCH(E4995-1,E$9:E$16388,0)),A4995-C$4),ISNUMBER(A4995),A4995-F4995,TRUE,"")</f>
        <v/>
      </c>
      <c r="J4995" t="str">
        <f t="shared" si="229"/>
        <v/>
      </c>
      <c r="L4995" s="5"/>
    </row>
    <row r="4996" spans="1:12">
      <c r="A4996" s="3">
        <v>44577</v>
      </c>
      <c r="B4996" s="4" t="str">
        <f>"annual period "&amp;COUNTIF(D$9:D4996,TRUE)</f>
        <v>annual period 18</v>
      </c>
      <c r="D4996" t="b">
        <f t="shared" si="231"/>
        <v>0</v>
      </c>
      <c r="E4996">
        <f t="shared" si="230"/>
        <v>810</v>
      </c>
      <c r="F4996" s="5" cm="1">
        <f t="array" ref="F4996">INDEX(_xlfn._xlws.FILTER(A$9:A$16378,E4996=E$9:E$16378*ISNUMBER(A$9:A$16378)),1)</f>
        <v>44577</v>
      </c>
      <c r="G4996" s="5" cm="1">
        <f t="array" ref="G4996">INDEX(_xlfn._xlws.FILTER(A$9:A$16378,E4996=E$9:E$16378*ISNUMBER(A$9:A$16378)),COUNT(_xlfn._xlws.FILTER(A$9:A$16378,E4996=E$9:E$16378*ISNUMBER(A$9:A$16378))))</f>
        <v>44577</v>
      </c>
      <c r="H4996">
        <v>4996</v>
      </c>
      <c r="I4996" s="10" cm="1">
        <f t="array" ref="I4996">_xlfn.IFS(AND(OR(_xlfn._xlws.FILTER(D$9:D$16388,E$9:E$16388=E4996)),ROW()=_xlfn.MINIFS(_xlfn.ANCHORARRAY(H$9),E$9:E$16388,E4996)),A4996-C$4,ROW()=_xlfn.MINIFS(_xlfn.ANCHORARRAY(H$9),E$9:E$16388,E4996),IFERROR(A4996-INDEX(G$9:G$16388,MATCH(E4996-1,E$9:E$16388,0)),A4996-C$4),ISNUMBER(A4996),A4996-F4996,TRUE,"")</f>
        <v>1</v>
      </c>
      <c r="J4996" t="b">
        <f t="shared" si="229"/>
        <v>0</v>
      </c>
      <c r="L4996" s="5"/>
    </row>
    <row r="4997" spans="1:12">
      <c r="B4997" s="4" t="str">
        <f>"annual period "&amp;COUNTIF(D$9:D4997,TRUE)</f>
        <v>annual period 18</v>
      </c>
      <c r="D4997" t="b">
        <f t="shared" si="231"/>
        <v>0</v>
      </c>
      <c r="E4997">
        <f t="shared" si="230"/>
        <v>810</v>
      </c>
      <c r="F4997" s="5" cm="1">
        <f t="array" ref="F4997">INDEX(_xlfn._xlws.FILTER(A$9:A$16378,E4997=E$9:E$16378*ISNUMBER(A$9:A$16378)),1)</f>
        <v>44577</v>
      </c>
      <c r="G4997" s="5" cm="1">
        <f t="array" ref="G4997">INDEX(_xlfn._xlws.FILTER(A$9:A$16378,E4997=E$9:E$16378*ISNUMBER(A$9:A$16378)),COUNT(_xlfn._xlws.FILTER(A$9:A$16378,E4997=E$9:E$16378*ISNUMBER(A$9:A$16378))))</f>
        <v>44577</v>
      </c>
      <c r="H4997" t="str">
        <v/>
      </c>
      <c r="I4997" s="10" t="str" cm="1">
        <f t="array" ref="I4997">_xlfn.IFS(AND(OR(_xlfn._xlws.FILTER(D$9:D$16388,E$9:E$16388=E4997)),ROW()=_xlfn.MINIFS(_xlfn.ANCHORARRAY(H$9),E$9:E$16388,E4997)),A4997-C$4,ROW()=_xlfn.MINIFS(_xlfn.ANCHORARRAY(H$9),E$9:E$16388,E4997),IFERROR(A4997-INDEX(G$9:G$16388,MATCH(E4997-1,E$9:E$16388,0)),A4997-C$4),ISNUMBER(A4997),A4997-F4997,TRUE,"")</f>
        <v/>
      </c>
      <c r="J4997" t="str">
        <f t="shared" si="229"/>
        <v/>
      </c>
      <c r="L4997" s="5"/>
    </row>
    <row r="4998" spans="1:12">
      <c r="A4998" s="3">
        <v>44577</v>
      </c>
      <c r="B4998" s="4" t="str">
        <f>"annual period "&amp;COUNTIF(D$9:D4998,TRUE)</f>
        <v>annual period 18</v>
      </c>
      <c r="D4998" t="b">
        <f t="shared" si="231"/>
        <v>0</v>
      </c>
      <c r="E4998">
        <f t="shared" si="230"/>
        <v>810</v>
      </c>
      <c r="F4998" s="5" cm="1">
        <f t="array" ref="F4998">INDEX(_xlfn._xlws.FILTER(A$9:A$16378,E4998=E$9:E$16378*ISNUMBER(A$9:A$16378)),1)</f>
        <v>44577</v>
      </c>
      <c r="G4998" s="5" cm="1">
        <f t="array" ref="G4998">INDEX(_xlfn._xlws.FILTER(A$9:A$16378,E4998=E$9:E$16378*ISNUMBER(A$9:A$16378)),COUNT(_xlfn._xlws.FILTER(A$9:A$16378,E4998=E$9:E$16378*ISNUMBER(A$9:A$16378))))</f>
        <v>44577</v>
      </c>
      <c r="H4998">
        <v>4998</v>
      </c>
      <c r="I4998" s="10" cm="1">
        <f t="array" ref="I4998">_xlfn.IFS(AND(OR(_xlfn._xlws.FILTER(D$9:D$16388,E$9:E$16388=E4998)),ROW()=_xlfn.MINIFS(_xlfn.ANCHORARRAY(H$9),E$9:E$16388,E4998)),A4998-C$4,ROW()=_xlfn.MINIFS(_xlfn.ANCHORARRAY(H$9),E$9:E$16388,E4998),IFERROR(A4998-INDEX(G$9:G$16388,MATCH(E4998-1,E$9:E$16388,0)),A4998-C$4),ISNUMBER(A4998),A4998-F4998,TRUE,"")</f>
        <v>0</v>
      </c>
      <c r="J4998" t="b">
        <f t="shared" ref="J4998:J5061" si="232">IF(I4998="","",I4998&gt;30)</f>
        <v>0</v>
      </c>
      <c r="L4998" s="5"/>
    </row>
    <row r="4999" spans="1:12">
      <c r="B4999" s="4" t="str">
        <f>"annual period "&amp;COUNTIF(D$9:D4999,TRUE)</f>
        <v>annual period 18</v>
      </c>
      <c r="D4999" t="b">
        <f t="shared" si="231"/>
        <v>0</v>
      </c>
      <c r="E4999">
        <f t="shared" si="230"/>
        <v>810</v>
      </c>
      <c r="F4999" s="5" cm="1">
        <f t="array" ref="F4999">INDEX(_xlfn._xlws.FILTER(A$9:A$16378,E4999=E$9:E$16378*ISNUMBER(A$9:A$16378)),1)</f>
        <v>44577</v>
      </c>
      <c r="G4999" s="5" cm="1">
        <f t="array" ref="G4999">INDEX(_xlfn._xlws.FILTER(A$9:A$16378,E4999=E$9:E$16378*ISNUMBER(A$9:A$16378)),COUNT(_xlfn._xlws.FILTER(A$9:A$16378,E4999=E$9:E$16378*ISNUMBER(A$9:A$16378))))</f>
        <v>44577</v>
      </c>
      <c r="H4999" t="str">
        <v/>
      </c>
      <c r="I4999" s="10" t="str" cm="1">
        <f t="array" ref="I4999">_xlfn.IFS(AND(OR(_xlfn._xlws.FILTER(D$9:D$16388,E$9:E$16388=E4999)),ROW()=_xlfn.MINIFS(_xlfn.ANCHORARRAY(H$9),E$9:E$16388,E4999)),A4999-C$4,ROW()=_xlfn.MINIFS(_xlfn.ANCHORARRAY(H$9),E$9:E$16388,E4999),IFERROR(A4999-INDEX(G$9:G$16388,MATCH(E4999-1,E$9:E$16388,0)),A4999-C$4),ISNUMBER(A4999),A4999-F4999,TRUE,"")</f>
        <v/>
      </c>
      <c r="J4999" t="str">
        <f t="shared" si="232"/>
        <v/>
      </c>
      <c r="L4999" s="5"/>
    </row>
    <row r="5000" spans="1:12">
      <c r="A5000" s="3">
        <v>44577</v>
      </c>
      <c r="B5000" s="4" t="str">
        <f>"annual period "&amp;COUNTIF(D$9:D5000,TRUE)</f>
        <v>annual period 18</v>
      </c>
      <c r="D5000" t="b">
        <f t="shared" si="231"/>
        <v>0</v>
      </c>
      <c r="E5000">
        <f t="shared" si="230"/>
        <v>810</v>
      </c>
      <c r="F5000" s="5" cm="1">
        <f t="array" ref="F5000">INDEX(_xlfn._xlws.FILTER(A$9:A$16378,E5000=E$9:E$16378*ISNUMBER(A$9:A$16378)),1)</f>
        <v>44577</v>
      </c>
      <c r="G5000" s="5" cm="1">
        <f t="array" ref="G5000">INDEX(_xlfn._xlws.FILTER(A$9:A$16378,E5000=E$9:E$16378*ISNUMBER(A$9:A$16378)),COUNT(_xlfn._xlws.FILTER(A$9:A$16378,E5000=E$9:E$16378*ISNUMBER(A$9:A$16378))))</f>
        <v>44577</v>
      </c>
      <c r="H5000">
        <v>5000</v>
      </c>
      <c r="I5000" s="10" cm="1">
        <f t="array" ref="I5000">_xlfn.IFS(AND(OR(_xlfn._xlws.FILTER(D$9:D$16388,E$9:E$16388=E5000)),ROW()=_xlfn.MINIFS(_xlfn.ANCHORARRAY(H$9),E$9:E$16388,E5000)),A5000-C$4,ROW()=_xlfn.MINIFS(_xlfn.ANCHORARRAY(H$9),E$9:E$16388,E5000),IFERROR(A5000-INDEX(G$9:G$16388,MATCH(E5000-1,E$9:E$16388,0)),A5000-C$4),ISNUMBER(A5000),A5000-F5000,TRUE,"")</f>
        <v>0</v>
      </c>
      <c r="J5000" t="b">
        <f t="shared" si="232"/>
        <v>0</v>
      </c>
      <c r="L5000" s="5"/>
    </row>
    <row r="5001" spans="1:12">
      <c r="A5001" s="1" t="s">
        <v>14</v>
      </c>
      <c r="B5001" s="4" t="str">
        <f>"annual period "&amp;COUNTIF(D$9:D5001,TRUE)</f>
        <v>annual period 18</v>
      </c>
      <c r="D5001" t="b">
        <f t="shared" si="231"/>
        <v>0</v>
      </c>
      <c r="E5001">
        <f t="shared" si="230"/>
        <v>811</v>
      </c>
      <c r="F5001" s="5" cm="1">
        <f t="array" ref="F5001">INDEX(_xlfn._xlws.FILTER(A$9:A$16378,E5001=E$9:E$16378*ISNUMBER(A$9:A$16378)),1)</f>
        <v>44583</v>
      </c>
      <c r="G5001" s="5" cm="1">
        <f t="array" ref="G5001">INDEX(_xlfn._xlws.FILTER(A$9:A$16378,E5001=E$9:E$16378*ISNUMBER(A$9:A$16378)),COUNT(_xlfn._xlws.FILTER(A$9:A$16378,E5001=E$9:E$16378*ISNUMBER(A$9:A$16378))))</f>
        <v>44583</v>
      </c>
      <c r="H5001" t="str">
        <v/>
      </c>
      <c r="I5001" s="10" t="str" cm="1">
        <f t="array" ref="I5001">_xlfn.IFS(AND(OR(_xlfn._xlws.FILTER(D$9:D$16388,E$9:E$16388=E5001)),ROW()=_xlfn.MINIFS(_xlfn.ANCHORARRAY(H$9),E$9:E$16388,E5001)),A5001-C$4,ROW()=_xlfn.MINIFS(_xlfn.ANCHORARRAY(H$9),E$9:E$16388,E5001),IFERROR(A5001-INDEX(G$9:G$16388,MATCH(E5001-1,E$9:E$16388,0)),A5001-C$4),ISNUMBER(A5001),A5001-F5001,TRUE,"")</f>
        <v/>
      </c>
      <c r="J5001" t="str">
        <f t="shared" si="232"/>
        <v/>
      </c>
      <c r="L5001" s="5"/>
    </row>
    <row r="5002" spans="1:12">
      <c r="A5002" s="2"/>
      <c r="B5002" s="4" t="str">
        <f>"annual period "&amp;COUNTIF(D$9:D5002,TRUE)</f>
        <v>annual period 18</v>
      </c>
      <c r="D5002" t="b">
        <f t="shared" si="231"/>
        <v>0</v>
      </c>
      <c r="E5002">
        <f t="shared" si="230"/>
        <v>811</v>
      </c>
      <c r="F5002" s="5" cm="1">
        <f t="array" ref="F5002">INDEX(_xlfn._xlws.FILTER(A$9:A$16378,E5002=E$9:E$16378*ISNUMBER(A$9:A$16378)),1)</f>
        <v>44583</v>
      </c>
      <c r="G5002" s="5" cm="1">
        <f t="array" ref="G5002">INDEX(_xlfn._xlws.FILTER(A$9:A$16378,E5002=E$9:E$16378*ISNUMBER(A$9:A$16378)),COUNT(_xlfn._xlws.FILTER(A$9:A$16378,E5002=E$9:E$16378*ISNUMBER(A$9:A$16378))))</f>
        <v>44583</v>
      </c>
      <c r="H5002" t="str">
        <v/>
      </c>
      <c r="I5002" s="10" t="str" cm="1">
        <f t="array" ref="I5002">_xlfn.IFS(AND(OR(_xlfn._xlws.FILTER(D$9:D$16388,E$9:E$16388=E5002)),ROW()=_xlfn.MINIFS(_xlfn.ANCHORARRAY(H$9),E$9:E$16388,E5002)),A5002-C$4,ROW()=_xlfn.MINIFS(_xlfn.ANCHORARRAY(H$9),E$9:E$16388,E5002),IFERROR(A5002-INDEX(G$9:G$16388,MATCH(E5002-1,E$9:E$16388,0)),A5002-C$4),ISNUMBER(A5002),A5002-F5002,TRUE,"")</f>
        <v/>
      </c>
      <c r="J5002" t="str">
        <f t="shared" si="232"/>
        <v/>
      </c>
      <c r="L5002" s="5"/>
    </row>
    <row r="5003" spans="1:12">
      <c r="A5003" s="3">
        <v>44583</v>
      </c>
      <c r="B5003" s="4" t="str">
        <f>"annual period "&amp;COUNTIF(D$9:D5003,TRUE)</f>
        <v>annual period 18</v>
      </c>
      <c r="D5003" t="b">
        <f t="shared" si="231"/>
        <v>0</v>
      </c>
      <c r="E5003">
        <f t="shared" ref="E5003:E5066" si="233">IF(A5003="Trip #",E5002+1,E5002)</f>
        <v>811</v>
      </c>
      <c r="F5003" s="5" cm="1">
        <f t="array" ref="F5003">INDEX(_xlfn._xlws.FILTER(A$9:A$16378,E5003=E$9:E$16378*ISNUMBER(A$9:A$16378)),1)</f>
        <v>44583</v>
      </c>
      <c r="G5003" s="5" cm="1">
        <f t="array" ref="G5003">INDEX(_xlfn._xlws.FILTER(A$9:A$16378,E5003=E$9:E$16378*ISNUMBER(A$9:A$16378)),COUNT(_xlfn._xlws.FILTER(A$9:A$16378,E5003=E$9:E$16378*ISNUMBER(A$9:A$16378))))</f>
        <v>44583</v>
      </c>
      <c r="H5003">
        <v>5003</v>
      </c>
      <c r="I5003" s="10" cm="1">
        <f t="array" ref="I5003">_xlfn.IFS(AND(OR(_xlfn._xlws.FILTER(D$9:D$16388,E$9:E$16388=E5003)),ROW()=_xlfn.MINIFS(_xlfn.ANCHORARRAY(H$9),E$9:E$16388,E5003)),A5003-C$4,ROW()=_xlfn.MINIFS(_xlfn.ANCHORARRAY(H$9),E$9:E$16388,E5003),IFERROR(A5003-INDEX(G$9:G$16388,MATCH(E5003-1,E$9:E$16388,0)),A5003-C$4),ISNUMBER(A5003),A5003-F5003,TRUE,"")</f>
        <v>6</v>
      </c>
      <c r="J5003" t="b">
        <f t="shared" si="232"/>
        <v>0</v>
      </c>
      <c r="L5003" s="5"/>
    </row>
    <row r="5004" spans="1:12">
      <c r="B5004" s="4" t="str">
        <f>"annual period "&amp;COUNTIF(D$9:D5004,TRUE)</f>
        <v>annual period 18</v>
      </c>
      <c r="D5004" t="b">
        <f t="shared" si="231"/>
        <v>0</v>
      </c>
      <c r="E5004">
        <f t="shared" si="233"/>
        <v>811</v>
      </c>
      <c r="F5004" s="5" cm="1">
        <f t="array" ref="F5004">INDEX(_xlfn._xlws.FILTER(A$9:A$16378,E5004=E$9:E$16378*ISNUMBER(A$9:A$16378)),1)</f>
        <v>44583</v>
      </c>
      <c r="G5004" s="5" cm="1">
        <f t="array" ref="G5004">INDEX(_xlfn._xlws.FILTER(A$9:A$16378,E5004=E$9:E$16378*ISNUMBER(A$9:A$16378)),COUNT(_xlfn._xlws.FILTER(A$9:A$16378,E5004=E$9:E$16378*ISNUMBER(A$9:A$16378))))</f>
        <v>44583</v>
      </c>
      <c r="H5004" t="str">
        <v/>
      </c>
      <c r="I5004" s="10" t="str" cm="1">
        <f t="array" ref="I5004">_xlfn.IFS(AND(OR(_xlfn._xlws.FILTER(D$9:D$16388,E$9:E$16388=E5004)),ROW()=_xlfn.MINIFS(_xlfn.ANCHORARRAY(H$9),E$9:E$16388,E5004)),A5004-C$4,ROW()=_xlfn.MINIFS(_xlfn.ANCHORARRAY(H$9),E$9:E$16388,E5004),IFERROR(A5004-INDEX(G$9:G$16388,MATCH(E5004-1,E$9:E$16388,0)),A5004-C$4),ISNUMBER(A5004),A5004-F5004,TRUE,"")</f>
        <v/>
      </c>
      <c r="J5004" t="str">
        <f t="shared" si="232"/>
        <v/>
      </c>
      <c r="L5004" s="5"/>
    </row>
    <row r="5005" spans="1:12">
      <c r="A5005" s="3">
        <v>44583</v>
      </c>
      <c r="B5005" s="4" t="str">
        <f>"annual period "&amp;COUNTIF(D$9:D5005,TRUE)</f>
        <v>annual period 18</v>
      </c>
      <c r="D5005" t="b">
        <f t="shared" si="231"/>
        <v>0</v>
      </c>
      <c r="E5005">
        <f t="shared" si="233"/>
        <v>811</v>
      </c>
      <c r="F5005" s="5" cm="1">
        <f t="array" ref="F5005">INDEX(_xlfn._xlws.FILTER(A$9:A$16378,E5005=E$9:E$16378*ISNUMBER(A$9:A$16378)),1)</f>
        <v>44583</v>
      </c>
      <c r="G5005" s="5" cm="1">
        <f t="array" ref="G5005">INDEX(_xlfn._xlws.FILTER(A$9:A$16378,E5005=E$9:E$16378*ISNUMBER(A$9:A$16378)),COUNT(_xlfn._xlws.FILTER(A$9:A$16378,E5005=E$9:E$16378*ISNUMBER(A$9:A$16378))))</f>
        <v>44583</v>
      </c>
      <c r="H5005">
        <v>5005</v>
      </c>
      <c r="I5005" s="10" cm="1">
        <f t="array" ref="I5005">_xlfn.IFS(AND(OR(_xlfn._xlws.FILTER(D$9:D$16388,E$9:E$16388=E5005)),ROW()=_xlfn.MINIFS(_xlfn.ANCHORARRAY(H$9),E$9:E$16388,E5005)),A5005-C$4,ROW()=_xlfn.MINIFS(_xlfn.ANCHORARRAY(H$9),E$9:E$16388,E5005),IFERROR(A5005-INDEX(G$9:G$16388,MATCH(E5005-1,E$9:E$16388,0)),A5005-C$4),ISNUMBER(A5005),A5005-F5005,TRUE,"")</f>
        <v>0</v>
      </c>
      <c r="J5005" t="b">
        <f t="shared" si="232"/>
        <v>0</v>
      </c>
      <c r="L5005" s="5"/>
    </row>
    <row r="5006" spans="1:12">
      <c r="B5006" s="4" t="str">
        <f>"annual period "&amp;COUNTIF(D$9:D5006,TRUE)</f>
        <v>annual period 18</v>
      </c>
      <c r="D5006" t="b">
        <f t="shared" si="231"/>
        <v>0</v>
      </c>
      <c r="E5006">
        <f t="shared" si="233"/>
        <v>811</v>
      </c>
      <c r="F5006" s="5" cm="1">
        <f t="array" ref="F5006">INDEX(_xlfn._xlws.FILTER(A$9:A$16378,E5006=E$9:E$16378*ISNUMBER(A$9:A$16378)),1)</f>
        <v>44583</v>
      </c>
      <c r="G5006" s="5" cm="1">
        <f t="array" ref="G5006">INDEX(_xlfn._xlws.FILTER(A$9:A$16378,E5006=E$9:E$16378*ISNUMBER(A$9:A$16378)),COUNT(_xlfn._xlws.FILTER(A$9:A$16378,E5006=E$9:E$16378*ISNUMBER(A$9:A$16378))))</f>
        <v>44583</v>
      </c>
      <c r="H5006" t="str">
        <v/>
      </c>
      <c r="I5006" s="10" t="str" cm="1">
        <f t="array" ref="I5006">_xlfn.IFS(AND(OR(_xlfn._xlws.FILTER(D$9:D$16388,E$9:E$16388=E5006)),ROW()=_xlfn.MINIFS(_xlfn.ANCHORARRAY(H$9),E$9:E$16388,E5006)),A5006-C$4,ROW()=_xlfn.MINIFS(_xlfn.ANCHORARRAY(H$9),E$9:E$16388,E5006),IFERROR(A5006-INDEX(G$9:G$16388,MATCH(E5006-1,E$9:E$16388,0)),A5006-C$4),ISNUMBER(A5006),A5006-F5006,TRUE,"")</f>
        <v/>
      </c>
      <c r="J5006" t="str">
        <f t="shared" si="232"/>
        <v/>
      </c>
      <c r="L5006" s="5"/>
    </row>
    <row r="5007" spans="1:12">
      <c r="A5007" s="3">
        <v>44583</v>
      </c>
      <c r="B5007" s="4" t="str">
        <f>"annual period "&amp;COUNTIF(D$9:D5007,TRUE)</f>
        <v>annual period 18</v>
      </c>
      <c r="D5007" t="b">
        <f t="shared" si="231"/>
        <v>0</v>
      </c>
      <c r="E5007">
        <f t="shared" si="233"/>
        <v>811</v>
      </c>
      <c r="F5007" s="5" cm="1">
        <f t="array" ref="F5007">INDEX(_xlfn._xlws.FILTER(A$9:A$16378,E5007=E$9:E$16378*ISNUMBER(A$9:A$16378)),1)</f>
        <v>44583</v>
      </c>
      <c r="G5007" s="5" cm="1">
        <f t="array" ref="G5007">INDEX(_xlfn._xlws.FILTER(A$9:A$16378,E5007=E$9:E$16378*ISNUMBER(A$9:A$16378)),COUNT(_xlfn._xlws.FILTER(A$9:A$16378,E5007=E$9:E$16378*ISNUMBER(A$9:A$16378))))</f>
        <v>44583</v>
      </c>
      <c r="H5007">
        <v>5007</v>
      </c>
      <c r="I5007" s="10" cm="1">
        <f t="array" ref="I5007">_xlfn.IFS(AND(OR(_xlfn._xlws.FILTER(D$9:D$16388,E$9:E$16388=E5007)),ROW()=_xlfn.MINIFS(_xlfn.ANCHORARRAY(H$9),E$9:E$16388,E5007)),A5007-C$4,ROW()=_xlfn.MINIFS(_xlfn.ANCHORARRAY(H$9),E$9:E$16388,E5007),IFERROR(A5007-INDEX(G$9:G$16388,MATCH(E5007-1,E$9:E$16388,0)),A5007-C$4),ISNUMBER(A5007),A5007-F5007,TRUE,"")</f>
        <v>0</v>
      </c>
      <c r="J5007" t="b">
        <f t="shared" si="232"/>
        <v>0</v>
      </c>
      <c r="L5007" s="5"/>
    </row>
    <row r="5008" spans="1:12">
      <c r="A5008" s="1" t="s">
        <v>14</v>
      </c>
      <c r="B5008" s="4" t="str">
        <f>"annual period "&amp;COUNTIF(D$9:D5008,TRUE)</f>
        <v>annual period 18</v>
      </c>
      <c r="D5008" t="b">
        <f t="shared" si="231"/>
        <v>0</v>
      </c>
      <c r="E5008">
        <f t="shared" si="233"/>
        <v>812</v>
      </c>
      <c r="F5008" s="5" cm="1">
        <f t="array" ref="F5008">INDEX(_xlfn._xlws.FILTER(A$9:A$16378,E5008=E$9:E$16378*ISNUMBER(A$9:A$16378)),1)</f>
        <v>44585</v>
      </c>
      <c r="G5008" s="5" cm="1">
        <f t="array" ref="G5008">INDEX(_xlfn._xlws.FILTER(A$9:A$16378,E5008=E$9:E$16378*ISNUMBER(A$9:A$16378)),COUNT(_xlfn._xlws.FILTER(A$9:A$16378,E5008=E$9:E$16378*ISNUMBER(A$9:A$16378))))</f>
        <v>44587</v>
      </c>
      <c r="H5008" t="str">
        <v/>
      </c>
      <c r="I5008" s="10" t="str" cm="1">
        <f t="array" ref="I5008">_xlfn.IFS(AND(OR(_xlfn._xlws.FILTER(D$9:D$16388,E$9:E$16388=E5008)),ROW()=_xlfn.MINIFS(_xlfn.ANCHORARRAY(H$9),E$9:E$16388,E5008)),A5008-C$4,ROW()=_xlfn.MINIFS(_xlfn.ANCHORARRAY(H$9),E$9:E$16388,E5008),IFERROR(A5008-INDEX(G$9:G$16388,MATCH(E5008-1,E$9:E$16388,0)),A5008-C$4),ISNUMBER(A5008),A5008-F5008,TRUE,"")</f>
        <v/>
      </c>
      <c r="J5008" t="str">
        <f t="shared" si="232"/>
        <v/>
      </c>
      <c r="L5008" s="5"/>
    </row>
    <row r="5009" spans="1:12">
      <c r="A5009" s="2"/>
      <c r="B5009" s="4" t="str">
        <f>"annual period "&amp;COUNTIF(D$9:D5009,TRUE)</f>
        <v>annual period 18</v>
      </c>
      <c r="D5009" t="b">
        <f t="shared" si="231"/>
        <v>0</v>
      </c>
      <c r="E5009">
        <f t="shared" si="233"/>
        <v>812</v>
      </c>
      <c r="F5009" s="5" cm="1">
        <f t="array" ref="F5009">INDEX(_xlfn._xlws.FILTER(A$9:A$16378,E5009=E$9:E$16378*ISNUMBER(A$9:A$16378)),1)</f>
        <v>44585</v>
      </c>
      <c r="G5009" s="5" cm="1">
        <f t="array" ref="G5009">INDEX(_xlfn._xlws.FILTER(A$9:A$16378,E5009=E$9:E$16378*ISNUMBER(A$9:A$16378)),COUNT(_xlfn._xlws.FILTER(A$9:A$16378,E5009=E$9:E$16378*ISNUMBER(A$9:A$16378))))</f>
        <v>44587</v>
      </c>
      <c r="H5009" t="str">
        <v/>
      </c>
      <c r="I5009" s="10" t="str" cm="1">
        <f t="array" ref="I5009">_xlfn.IFS(AND(OR(_xlfn._xlws.FILTER(D$9:D$16388,E$9:E$16388=E5009)),ROW()=_xlfn.MINIFS(_xlfn.ANCHORARRAY(H$9),E$9:E$16388,E5009)),A5009-C$4,ROW()=_xlfn.MINIFS(_xlfn.ANCHORARRAY(H$9),E$9:E$16388,E5009),IFERROR(A5009-INDEX(G$9:G$16388,MATCH(E5009-1,E$9:E$16388,0)),A5009-C$4),ISNUMBER(A5009),A5009-F5009,TRUE,"")</f>
        <v/>
      </c>
      <c r="J5009" t="str">
        <f t="shared" si="232"/>
        <v/>
      </c>
      <c r="L5009" s="5"/>
    </row>
    <row r="5010" spans="1:12">
      <c r="A5010" s="3">
        <v>44585</v>
      </c>
      <c r="B5010" s="4" t="str">
        <f>"annual period "&amp;COUNTIF(D$9:D5010,TRUE)</f>
        <v>annual period 18</v>
      </c>
      <c r="D5010" t="b">
        <f t="shared" si="231"/>
        <v>0</v>
      </c>
      <c r="E5010">
        <f t="shared" si="233"/>
        <v>812</v>
      </c>
      <c r="F5010" s="5" cm="1">
        <f t="array" ref="F5010">INDEX(_xlfn._xlws.FILTER(A$9:A$16378,E5010=E$9:E$16378*ISNUMBER(A$9:A$16378)),1)</f>
        <v>44585</v>
      </c>
      <c r="G5010" s="5" cm="1">
        <f t="array" ref="G5010">INDEX(_xlfn._xlws.FILTER(A$9:A$16378,E5010=E$9:E$16378*ISNUMBER(A$9:A$16378)),COUNT(_xlfn._xlws.FILTER(A$9:A$16378,E5010=E$9:E$16378*ISNUMBER(A$9:A$16378))))</f>
        <v>44587</v>
      </c>
      <c r="H5010">
        <v>5010</v>
      </c>
      <c r="I5010" s="10" cm="1">
        <f t="array" ref="I5010">_xlfn.IFS(AND(OR(_xlfn._xlws.FILTER(D$9:D$16388,E$9:E$16388=E5010)),ROW()=_xlfn.MINIFS(_xlfn.ANCHORARRAY(H$9),E$9:E$16388,E5010)),A5010-C$4,ROW()=_xlfn.MINIFS(_xlfn.ANCHORARRAY(H$9),E$9:E$16388,E5010),IFERROR(A5010-INDEX(G$9:G$16388,MATCH(E5010-1,E$9:E$16388,0)),A5010-C$4),ISNUMBER(A5010),A5010-F5010,TRUE,"")</f>
        <v>2</v>
      </c>
      <c r="J5010" t="b">
        <f t="shared" si="232"/>
        <v>0</v>
      </c>
      <c r="L5010" s="5"/>
    </row>
    <row r="5011" spans="1:12">
      <c r="B5011" s="4" t="str">
        <f>"annual period "&amp;COUNTIF(D$9:D5011,TRUE)</f>
        <v>annual period 18</v>
      </c>
      <c r="D5011" t="b">
        <f t="shared" si="231"/>
        <v>0</v>
      </c>
      <c r="E5011">
        <f t="shared" si="233"/>
        <v>812</v>
      </c>
      <c r="F5011" s="5" cm="1">
        <f t="array" ref="F5011">INDEX(_xlfn._xlws.FILTER(A$9:A$16378,E5011=E$9:E$16378*ISNUMBER(A$9:A$16378)),1)</f>
        <v>44585</v>
      </c>
      <c r="G5011" s="5" cm="1">
        <f t="array" ref="G5011">INDEX(_xlfn._xlws.FILTER(A$9:A$16378,E5011=E$9:E$16378*ISNUMBER(A$9:A$16378)),COUNT(_xlfn._xlws.FILTER(A$9:A$16378,E5011=E$9:E$16378*ISNUMBER(A$9:A$16378))))</f>
        <v>44587</v>
      </c>
      <c r="H5011" t="str">
        <v/>
      </c>
      <c r="I5011" s="10" t="str" cm="1">
        <f t="array" ref="I5011">_xlfn.IFS(AND(OR(_xlfn._xlws.FILTER(D$9:D$16388,E$9:E$16388=E5011)),ROW()=_xlfn.MINIFS(_xlfn.ANCHORARRAY(H$9),E$9:E$16388,E5011)),A5011-C$4,ROW()=_xlfn.MINIFS(_xlfn.ANCHORARRAY(H$9),E$9:E$16388,E5011),IFERROR(A5011-INDEX(G$9:G$16388,MATCH(E5011-1,E$9:E$16388,0)),A5011-C$4),ISNUMBER(A5011),A5011-F5011,TRUE,"")</f>
        <v/>
      </c>
      <c r="J5011" t="str">
        <f t="shared" si="232"/>
        <v/>
      </c>
      <c r="L5011" s="5"/>
    </row>
    <row r="5012" spans="1:12">
      <c r="A5012" s="3">
        <v>44585</v>
      </c>
      <c r="B5012" s="4" t="str">
        <f>"annual period "&amp;COUNTIF(D$9:D5012,TRUE)</f>
        <v>annual period 18</v>
      </c>
      <c r="D5012" t="b">
        <f t="shared" si="231"/>
        <v>0</v>
      </c>
      <c r="E5012">
        <f t="shared" si="233"/>
        <v>812</v>
      </c>
      <c r="F5012" s="5" cm="1">
        <f t="array" ref="F5012">INDEX(_xlfn._xlws.FILTER(A$9:A$16378,E5012=E$9:E$16378*ISNUMBER(A$9:A$16378)),1)</f>
        <v>44585</v>
      </c>
      <c r="G5012" s="5" cm="1">
        <f t="array" ref="G5012">INDEX(_xlfn._xlws.FILTER(A$9:A$16378,E5012=E$9:E$16378*ISNUMBER(A$9:A$16378)),COUNT(_xlfn._xlws.FILTER(A$9:A$16378,E5012=E$9:E$16378*ISNUMBER(A$9:A$16378))))</f>
        <v>44587</v>
      </c>
      <c r="H5012">
        <v>5012</v>
      </c>
      <c r="I5012" s="10" cm="1">
        <f t="array" ref="I5012">_xlfn.IFS(AND(OR(_xlfn._xlws.FILTER(D$9:D$16388,E$9:E$16388=E5012)),ROW()=_xlfn.MINIFS(_xlfn.ANCHORARRAY(H$9),E$9:E$16388,E5012)),A5012-C$4,ROW()=_xlfn.MINIFS(_xlfn.ANCHORARRAY(H$9),E$9:E$16388,E5012),IFERROR(A5012-INDEX(G$9:G$16388,MATCH(E5012-1,E$9:E$16388,0)),A5012-C$4),ISNUMBER(A5012),A5012-F5012,TRUE,"")</f>
        <v>0</v>
      </c>
      <c r="J5012" t="b">
        <f t="shared" si="232"/>
        <v>0</v>
      </c>
      <c r="L5012" s="5"/>
    </row>
    <row r="5013" spans="1:12">
      <c r="B5013" s="4" t="str">
        <f>"annual period "&amp;COUNTIF(D$9:D5013,TRUE)</f>
        <v>annual period 18</v>
      </c>
      <c r="D5013" t="b">
        <f t="shared" si="231"/>
        <v>0</v>
      </c>
      <c r="E5013">
        <f t="shared" si="233"/>
        <v>812</v>
      </c>
      <c r="F5013" s="5" cm="1">
        <f t="array" ref="F5013">INDEX(_xlfn._xlws.FILTER(A$9:A$16378,E5013=E$9:E$16378*ISNUMBER(A$9:A$16378)),1)</f>
        <v>44585</v>
      </c>
      <c r="G5013" s="5" cm="1">
        <f t="array" ref="G5013">INDEX(_xlfn._xlws.FILTER(A$9:A$16378,E5013=E$9:E$16378*ISNUMBER(A$9:A$16378)),COUNT(_xlfn._xlws.FILTER(A$9:A$16378,E5013=E$9:E$16378*ISNUMBER(A$9:A$16378))))</f>
        <v>44587</v>
      </c>
      <c r="H5013" t="str">
        <v/>
      </c>
      <c r="I5013" s="10" t="str" cm="1">
        <f t="array" ref="I5013">_xlfn.IFS(AND(OR(_xlfn._xlws.FILTER(D$9:D$16388,E$9:E$16388=E5013)),ROW()=_xlfn.MINIFS(_xlfn.ANCHORARRAY(H$9),E$9:E$16388,E5013)),A5013-C$4,ROW()=_xlfn.MINIFS(_xlfn.ANCHORARRAY(H$9),E$9:E$16388,E5013),IFERROR(A5013-INDEX(G$9:G$16388,MATCH(E5013-1,E$9:E$16388,0)),A5013-C$4),ISNUMBER(A5013),A5013-F5013,TRUE,"")</f>
        <v/>
      </c>
      <c r="J5013" t="str">
        <f t="shared" si="232"/>
        <v/>
      </c>
      <c r="L5013" s="5"/>
    </row>
    <row r="5014" spans="1:12">
      <c r="A5014" s="3">
        <v>44587</v>
      </c>
      <c r="B5014" s="4" t="str">
        <f>"annual period "&amp;COUNTIF(D$9:D5014,TRUE)</f>
        <v>annual period 18</v>
      </c>
      <c r="D5014" t="b">
        <f t="shared" si="231"/>
        <v>0</v>
      </c>
      <c r="E5014">
        <f t="shared" si="233"/>
        <v>812</v>
      </c>
      <c r="F5014" s="5" cm="1">
        <f t="array" ref="F5014">INDEX(_xlfn._xlws.FILTER(A$9:A$16378,E5014=E$9:E$16378*ISNUMBER(A$9:A$16378)),1)</f>
        <v>44585</v>
      </c>
      <c r="G5014" s="5" cm="1">
        <f t="array" ref="G5014">INDEX(_xlfn._xlws.FILTER(A$9:A$16378,E5014=E$9:E$16378*ISNUMBER(A$9:A$16378)),COUNT(_xlfn._xlws.FILTER(A$9:A$16378,E5014=E$9:E$16378*ISNUMBER(A$9:A$16378))))</f>
        <v>44587</v>
      </c>
      <c r="H5014" t="str">
        <v/>
      </c>
      <c r="I5014" s="10" cm="1">
        <f t="array" ref="I5014">_xlfn.IFS(AND(OR(_xlfn._xlws.FILTER(D$9:D$16388,E$9:E$16388=E5014)),ROW()=_xlfn.MINIFS(_xlfn.ANCHORARRAY(H$9),E$9:E$16388,E5014)),A5014-C$4,ROW()=_xlfn.MINIFS(_xlfn.ANCHORARRAY(H$9),E$9:E$16388,E5014),IFERROR(A5014-INDEX(G$9:G$16388,MATCH(E5014-1,E$9:E$16388,0)),A5014-C$4),ISNUMBER(A5014),A5014-F5014,TRUE,"")</f>
        <v>2</v>
      </c>
      <c r="J5014" t="b">
        <f t="shared" si="232"/>
        <v>0</v>
      </c>
      <c r="L5014" s="5"/>
    </row>
    <row r="5015" spans="1:12">
      <c r="A5015" s="1" t="s">
        <v>14</v>
      </c>
      <c r="B5015" s="4" t="str">
        <f>"annual period "&amp;COUNTIF(D$9:D5015,TRUE)</f>
        <v>annual period 18</v>
      </c>
      <c r="D5015" t="b">
        <f t="shared" si="231"/>
        <v>0</v>
      </c>
      <c r="E5015">
        <f t="shared" si="233"/>
        <v>813</v>
      </c>
      <c r="F5015" s="5" cm="1">
        <f t="array" ref="F5015">INDEX(_xlfn._xlws.FILTER(A$9:A$16378,E5015=E$9:E$16378*ISNUMBER(A$9:A$16378)),1)</f>
        <v>44587</v>
      </c>
      <c r="G5015" s="5" cm="1">
        <f t="array" ref="G5015">INDEX(_xlfn._xlws.FILTER(A$9:A$16378,E5015=E$9:E$16378*ISNUMBER(A$9:A$16378)),COUNT(_xlfn._xlws.FILTER(A$9:A$16378,E5015=E$9:E$16378*ISNUMBER(A$9:A$16378))))</f>
        <v>44594</v>
      </c>
      <c r="H5015" t="str">
        <v/>
      </c>
      <c r="I5015" s="10" t="str" cm="1">
        <f t="array" ref="I5015">_xlfn.IFS(AND(OR(_xlfn._xlws.FILTER(D$9:D$16388,E$9:E$16388=E5015)),ROW()=_xlfn.MINIFS(_xlfn.ANCHORARRAY(H$9),E$9:E$16388,E5015)),A5015-C$4,ROW()=_xlfn.MINIFS(_xlfn.ANCHORARRAY(H$9),E$9:E$16388,E5015),IFERROR(A5015-INDEX(G$9:G$16388,MATCH(E5015-1,E$9:E$16388,0)),A5015-C$4),ISNUMBER(A5015),A5015-F5015,TRUE,"")</f>
        <v/>
      </c>
      <c r="J5015" t="str">
        <f t="shared" si="232"/>
        <v/>
      </c>
      <c r="L5015" s="5"/>
    </row>
    <row r="5016" spans="1:12">
      <c r="A5016" s="2"/>
      <c r="B5016" s="4" t="str">
        <f>"annual period "&amp;COUNTIF(D$9:D5016,TRUE)</f>
        <v>annual period 18</v>
      </c>
      <c r="D5016" t="b">
        <f t="shared" si="231"/>
        <v>0</v>
      </c>
      <c r="E5016">
        <f t="shared" si="233"/>
        <v>813</v>
      </c>
      <c r="F5016" s="5" cm="1">
        <f t="array" ref="F5016">INDEX(_xlfn._xlws.FILTER(A$9:A$16378,E5016=E$9:E$16378*ISNUMBER(A$9:A$16378)),1)</f>
        <v>44587</v>
      </c>
      <c r="G5016" s="5" cm="1">
        <f t="array" ref="G5016">INDEX(_xlfn._xlws.FILTER(A$9:A$16378,E5016=E$9:E$16378*ISNUMBER(A$9:A$16378)),COUNT(_xlfn._xlws.FILTER(A$9:A$16378,E5016=E$9:E$16378*ISNUMBER(A$9:A$16378))))</f>
        <v>44594</v>
      </c>
      <c r="H5016" t="str">
        <v/>
      </c>
      <c r="I5016" s="10" t="str" cm="1">
        <f t="array" ref="I5016">_xlfn.IFS(AND(OR(_xlfn._xlws.FILTER(D$9:D$16388,E$9:E$16388=E5016)),ROW()=_xlfn.MINIFS(_xlfn.ANCHORARRAY(H$9),E$9:E$16388,E5016)),A5016-C$4,ROW()=_xlfn.MINIFS(_xlfn.ANCHORARRAY(H$9),E$9:E$16388,E5016),IFERROR(A5016-INDEX(G$9:G$16388,MATCH(E5016-1,E$9:E$16388,0)),A5016-C$4),ISNUMBER(A5016),A5016-F5016,TRUE,"")</f>
        <v/>
      </c>
      <c r="J5016" t="str">
        <f t="shared" si="232"/>
        <v/>
      </c>
      <c r="L5016" s="5"/>
    </row>
    <row r="5017" spans="1:12">
      <c r="A5017" s="3">
        <v>44587</v>
      </c>
      <c r="B5017" s="4" t="str">
        <f>"annual period "&amp;COUNTIF(D$9:D5017,TRUE)</f>
        <v>annual period 18</v>
      </c>
      <c r="D5017" t="b">
        <f t="shared" si="231"/>
        <v>0</v>
      </c>
      <c r="E5017">
        <f t="shared" si="233"/>
        <v>813</v>
      </c>
      <c r="F5017" s="5" cm="1">
        <f t="array" ref="F5017">INDEX(_xlfn._xlws.FILTER(A$9:A$16378,E5017=E$9:E$16378*ISNUMBER(A$9:A$16378)),1)</f>
        <v>44587</v>
      </c>
      <c r="G5017" s="5" cm="1">
        <f t="array" ref="G5017">INDEX(_xlfn._xlws.FILTER(A$9:A$16378,E5017=E$9:E$16378*ISNUMBER(A$9:A$16378)),COUNT(_xlfn._xlws.FILTER(A$9:A$16378,E5017=E$9:E$16378*ISNUMBER(A$9:A$16378))))</f>
        <v>44594</v>
      </c>
      <c r="H5017">
        <v>5017</v>
      </c>
      <c r="I5017" s="10" cm="1">
        <f t="array" ref="I5017">_xlfn.IFS(AND(OR(_xlfn._xlws.FILTER(D$9:D$16388,E$9:E$16388=E5017)),ROW()=_xlfn.MINIFS(_xlfn.ANCHORARRAY(H$9),E$9:E$16388,E5017)),A5017-C$4,ROW()=_xlfn.MINIFS(_xlfn.ANCHORARRAY(H$9),E$9:E$16388,E5017),IFERROR(A5017-INDEX(G$9:G$16388,MATCH(E5017-1,E$9:E$16388,0)),A5017-C$4),ISNUMBER(A5017),A5017-F5017,TRUE,"")</f>
        <v>0</v>
      </c>
      <c r="J5017" t="b">
        <f t="shared" si="232"/>
        <v>0</v>
      </c>
      <c r="L5017" s="5"/>
    </row>
    <row r="5018" spans="1:12">
      <c r="B5018" s="4" t="str">
        <f>"annual period "&amp;COUNTIF(D$9:D5018,TRUE)</f>
        <v>annual period 18</v>
      </c>
      <c r="D5018" t="b">
        <f t="shared" si="231"/>
        <v>0</v>
      </c>
      <c r="E5018">
        <f t="shared" si="233"/>
        <v>813</v>
      </c>
      <c r="F5018" s="5" cm="1">
        <f t="array" ref="F5018">INDEX(_xlfn._xlws.FILTER(A$9:A$16378,E5018=E$9:E$16378*ISNUMBER(A$9:A$16378)),1)</f>
        <v>44587</v>
      </c>
      <c r="G5018" s="5" cm="1">
        <f t="array" ref="G5018">INDEX(_xlfn._xlws.FILTER(A$9:A$16378,E5018=E$9:E$16378*ISNUMBER(A$9:A$16378)),COUNT(_xlfn._xlws.FILTER(A$9:A$16378,E5018=E$9:E$16378*ISNUMBER(A$9:A$16378))))</f>
        <v>44594</v>
      </c>
      <c r="H5018" t="str">
        <v/>
      </c>
      <c r="I5018" s="10" t="str" cm="1">
        <f t="array" ref="I5018">_xlfn.IFS(AND(OR(_xlfn._xlws.FILTER(D$9:D$16388,E$9:E$16388=E5018)),ROW()=_xlfn.MINIFS(_xlfn.ANCHORARRAY(H$9),E$9:E$16388,E5018)),A5018-C$4,ROW()=_xlfn.MINIFS(_xlfn.ANCHORARRAY(H$9),E$9:E$16388,E5018),IFERROR(A5018-INDEX(G$9:G$16388,MATCH(E5018-1,E$9:E$16388,0)),A5018-C$4),ISNUMBER(A5018),A5018-F5018,TRUE,"")</f>
        <v/>
      </c>
      <c r="J5018" t="str">
        <f t="shared" si="232"/>
        <v/>
      </c>
      <c r="L5018" s="5"/>
    </row>
    <row r="5019" spans="1:12">
      <c r="A5019" s="3">
        <v>44594</v>
      </c>
      <c r="B5019" s="4" t="str">
        <f>"annual period "&amp;COUNTIF(D$9:D5019,TRUE)</f>
        <v>annual period 18</v>
      </c>
      <c r="D5019" t="b">
        <f t="shared" si="231"/>
        <v>0</v>
      </c>
      <c r="E5019">
        <f t="shared" si="233"/>
        <v>813</v>
      </c>
      <c r="F5019" s="5" cm="1">
        <f t="array" ref="F5019">INDEX(_xlfn._xlws.FILTER(A$9:A$16378,E5019=E$9:E$16378*ISNUMBER(A$9:A$16378)),1)</f>
        <v>44587</v>
      </c>
      <c r="G5019" s="5" cm="1">
        <f t="array" ref="G5019">INDEX(_xlfn._xlws.FILTER(A$9:A$16378,E5019=E$9:E$16378*ISNUMBER(A$9:A$16378)),COUNT(_xlfn._xlws.FILTER(A$9:A$16378,E5019=E$9:E$16378*ISNUMBER(A$9:A$16378))))</f>
        <v>44594</v>
      </c>
      <c r="H5019" t="str">
        <v/>
      </c>
      <c r="I5019" s="10" cm="1">
        <f t="array" ref="I5019">_xlfn.IFS(AND(OR(_xlfn._xlws.FILTER(D$9:D$16388,E$9:E$16388=E5019)),ROW()=_xlfn.MINIFS(_xlfn.ANCHORARRAY(H$9),E$9:E$16388,E5019)),A5019-C$4,ROW()=_xlfn.MINIFS(_xlfn.ANCHORARRAY(H$9),E$9:E$16388,E5019),IFERROR(A5019-INDEX(G$9:G$16388,MATCH(E5019-1,E$9:E$16388,0)),A5019-C$4),ISNUMBER(A5019),A5019-F5019,TRUE,"")</f>
        <v>7</v>
      </c>
      <c r="J5019" t="b">
        <f t="shared" si="232"/>
        <v>0</v>
      </c>
      <c r="L5019" s="5"/>
    </row>
    <row r="5020" spans="1:12">
      <c r="A5020" s="1" t="s">
        <v>14</v>
      </c>
      <c r="B5020" s="4" t="str">
        <f>"annual period "&amp;COUNTIF(D$9:D5020,TRUE)</f>
        <v>annual period 18</v>
      </c>
      <c r="D5020" t="b">
        <f t="shared" si="231"/>
        <v>0</v>
      </c>
      <c r="E5020">
        <f t="shared" si="233"/>
        <v>814</v>
      </c>
      <c r="F5020" s="5" cm="1">
        <f t="array" ref="F5020">INDEX(_xlfn._xlws.FILTER(A$9:A$16378,E5020=E$9:E$16378*ISNUMBER(A$9:A$16378)),1)</f>
        <v>44596</v>
      </c>
      <c r="G5020" s="5" cm="1">
        <f t="array" ref="G5020">INDEX(_xlfn._xlws.FILTER(A$9:A$16378,E5020=E$9:E$16378*ISNUMBER(A$9:A$16378)),COUNT(_xlfn._xlws.FILTER(A$9:A$16378,E5020=E$9:E$16378*ISNUMBER(A$9:A$16378))))</f>
        <v>44600</v>
      </c>
      <c r="H5020" t="str">
        <v/>
      </c>
      <c r="I5020" s="10" t="str" cm="1">
        <f t="array" ref="I5020">_xlfn.IFS(AND(OR(_xlfn._xlws.FILTER(D$9:D$16388,E$9:E$16388=E5020)),ROW()=_xlfn.MINIFS(_xlfn.ANCHORARRAY(H$9),E$9:E$16388,E5020)),A5020-C$4,ROW()=_xlfn.MINIFS(_xlfn.ANCHORARRAY(H$9),E$9:E$16388,E5020),IFERROR(A5020-INDEX(G$9:G$16388,MATCH(E5020-1,E$9:E$16388,0)),A5020-C$4),ISNUMBER(A5020),A5020-F5020,TRUE,"")</f>
        <v/>
      </c>
      <c r="J5020" t="str">
        <f t="shared" si="232"/>
        <v/>
      </c>
      <c r="L5020" s="5"/>
    </row>
    <row r="5021" spans="1:12">
      <c r="A5021" s="2"/>
      <c r="B5021" s="4" t="str">
        <f>"annual period "&amp;COUNTIF(D$9:D5021,TRUE)</f>
        <v>annual period 18</v>
      </c>
      <c r="D5021" t="b">
        <f t="shared" si="231"/>
        <v>0</v>
      </c>
      <c r="E5021">
        <f t="shared" si="233"/>
        <v>814</v>
      </c>
      <c r="F5021" s="5" cm="1">
        <f t="array" ref="F5021">INDEX(_xlfn._xlws.FILTER(A$9:A$16378,E5021=E$9:E$16378*ISNUMBER(A$9:A$16378)),1)</f>
        <v>44596</v>
      </c>
      <c r="G5021" s="5" cm="1">
        <f t="array" ref="G5021">INDEX(_xlfn._xlws.FILTER(A$9:A$16378,E5021=E$9:E$16378*ISNUMBER(A$9:A$16378)),COUNT(_xlfn._xlws.FILTER(A$9:A$16378,E5021=E$9:E$16378*ISNUMBER(A$9:A$16378))))</f>
        <v>44600</v>
      </c>
      <c r="H5021" t="str">
        <v/>
      </c>
      <c r="I5021" s="10" t="str" cm="1">
        <f t="array" ref="I5021">_xlfn.IFS(AND(OR(_xlfn._xlws.FILTER(D$9:D$16388,E$9:E$16388=E5021)),ROW()=_xlfn.MINIFS(_xlfn.ANCHORARRAY(H$9),E$9:E$16388,E5021)),A5021-C$4,ROW()=_xlfn.MINIFS(_xlfn.ANCHORARRAY(H$9),E$9:E$16388,E5021),IFERROR(A5021-INDEX(G$9:G$16388,MATCH(E5021-1,E$9:E$16388,0)),A5021-C$4),ISNUMBER(A5021),A5021-F5021,TRUE,"")</f>
        <v/>
      </c>
      <c r="J5021" t="str">
        <f t="shared" si="232"/>
        <v/>
      </c>
      <c r="L5021" s="5"/>
    </row>
    <row r="5022" spans="1:12">
      <c r="A5022" s="3">
        <v>44596</v>
      </c>
      <c r="B5022" s="4" t="str">
        <f>"annual period "&amp;COUNTIF(D$9:D5022,TRUE)</f>
        <v>annual period 18</v>
      </c>
      <c r="D5022" t="b">
        <f t="shared" si="231"/>
        <v>0</v>
      </c>
      <c r="E5022">
        <f t="shared" si="233"/>
        <v>814</v>
      </c>
      <c r="F5022" s="5" cm="1">
        <f t="array" ref="F5022">INDEX(_xlfn._xlws.FILTER(A$9:A$16378,E5022=E$9:E$16378*ISNUMBER(A$9:A$16378)),1)</f>
        <v>44596</v>
      </c>
      <c r="G5022" s="5" cm="1">
        <f t="array" ref="G5022">INDEX(_xlfn._xlws.FILTER(A$9:A$16378,E5022=E$9:E$16378*ISNUMBER(A$9:A$16378)),COUNT(_xlfn._xlws.FILTER(A$9:A$16378,E5022=E$9:E$16378*ISNUMBER(A$9:A$16378))))</f>
        <v>44600</v>
      </c>
      <c r="H5022">
        <v>5022</v>
      </c>
      <c r="I5022" s="10" cm="1">
        <f t="array" ref="I5022">_xlfn.IFS(AND(OR(_xlfn._xlws.FILTER(D$9:D$16388,E$9:E$16388=E5022)),ROW()=_xlfn.MINIFS(_xlfn.ANCHORARRAY(H$9),E$9:E$16388,E5022)),A5022-C$4,ROW()=_xlfn.MINIFS(_xlfn.ANCHORARRAY(H$9),E$9:E$16388,E5022),IFERROR(A5022-INDEX(G$9:G$16388,MATCH(E5022-1,E$9:E$16388,0)),A5022-C$4),ISNUMBER(A5022),A5022-F5022,TRUE,"")</f>
        <v>2</v>
      </c>
      <c r="J5022" t="b">
        <f t="shared" si="232"/>
        <v>0</v>
      </c>
      <c r="L5022" s="5"/>
    </row>
    <row r="5023" spans="1:12">
      <c r="B5023" s="4" t="str">
        <f>"annual period "&amp;COUNTIF(D$9:D5023,TRUE)</f>
        <v>annual period 18</v>
      </c>
      <c r="D5023" t="b">
        <f t="shared" si="231"/>
        <v>0</v>
      </c>
      <c r="E5023">
        <f t="shared" si="233"/>
        <v>814</v>
      </c>
      <c r="F5023" s="5" cm="1">
        <f t="array" ref="F5023">INDEX(_xlfn._xlws.FILTER(A$9:A$16378,E5023=E$9:E$16378*ISNUMBER(A$9:A$16378)),1)</f>
        <v>44596</v>
      </c>
      <c r="G5023" s="5" cm="1">
        <f t="array" ref="G5023">INDEX(_xlfn._xlws.FILTER(A$9:A$16378,E5023=E$9:E$16378*ISNUMBER(A$9:A$16378)),COUNT(_xlfn._xlws.FILTER(A$9:A$16378,E5023=E$9:E$16378*ISNUMBER(A$9:A$16378))))</f>
        <v>44600</v>
      </c>
      <c r="H5023" t="str">
        <v/>
      </c>
      <c r="I5023" s="10" t="str" cm="1">
        <f t="array" ref="I5023">_xlfn.IFS(AND(OR(_xlfn._xlws.FILTER(D$9:D$16388,E$9:E$16388=E5023)),ROW()=_xlfn.MINIFS(_xlfn.ANCHORARRAY(H$9),E$9:E$16388,E5023)),A5023-C$4,ROW()=_xlfn.MINIFS(_xlfn.ANCHORARRAY(H$9),E$9:E$16388,E5023),IFERROR(A5023-INDEX(G$9:G$16388,MATCH(E5023-1,E$9:E$16388,0)),A5023-C$4),ISNUMBER(A5023),A5023-F5023,TRUE,"")</f>
        <v/>
      </c>
      <c r="J5023" t="str">
        <f t="shared" si="232"/>
        <v/>
      </c>
      <c r="L5023" s="5"/>
    </row>
    <row r="5024" spans="1:12">
      <c r="A5024" s="3">
        <v>44600</v>
      </c>
      <c r="B5024" s="4" t="str">
        <f>"annual period "&amp;COUNTIF(D$9:D5024,TRUE)</f>
        <v>annual period 18</v>
      </c>
      <c r="D5024" t="b">
        <f t="shared" ref="D5024:D5087" si="234">F5023-F5024&gt;300</f>
        <v>0</v>
      </c>
      <c r="E5024">
        <f t="shared" si="233"/>
        <v>814</v>
      </c>
      <c r="F5024" s="5" cm="1">
        <f t="array" ref="F5024">INDEX(_xlfn._xlws.FILTER(A$9:A$16378,E5024=E$9:E$16378*ISNUMBER(A$9:A$16378)),1)</f>
        <v>44596</v>
      </c>
      <c r="G5024" s="5" cm="1">
        <f t="array" ref="G5024">INDEX(_xlfn._xlws.FILTER(A$9:A$16378,E5024=E$9:E$16378*ISNUMBER(A$9:A$16378)),COUNT(_xlfn._xlws.FILTER(A$9:A$16378,E5024=E$9:E$16378*ISNUMBER(A$9:A$16378))))</f>
        <v>44600</v>
      </c>
      <c r="H5024" t="str">
        <v/>
      </c>
      <c r="I5024" s="10" cm="1">
        <f t="array" ref="I5024">_xlfn.IFS(AND(OR(_xlfn._xlws.FILTER(D$9:D$16388,E$9:E$16388=E5024)),ROW()=_xlfn.MINIFS(_xlfn.ANCHORARRAY(H$9),E$9:E$16388,E5024)),A5024-C$4,ROW()=_xlfn.MINIFS(_xlfn.ANCHORARRAY(H$9),E$9:E$16388,E5024),IFERROR(A5024-INDEX(G$9:G$16388,MATCH(E5024-1,E$9:E$16388,0)),A5024-C$4),ISNUMBER(A5024),A5024-F5024,TRUE,"")</f>
        <v>4</v>
      </c>
      <c r="J5024" t="b">
        <f t="shared" si="232"/>
        <v>0</v>
      </c>
      <c r="L5024" s="5"/>
    </row>
    <row r="5025" spans="1:12">
      <c r="B5025" s="4" t="str">
        <f>"annual period "&amp;COUNTIF(D$9:D5025,TRUE)</f>
        <v>annual period 18</v>
      </c>
      <c r="D5025" t="b">
        <f t="shared" si="234"/>
        <v>0</v>
      </c>
      <c r="E5025">
        <f t="shared" si="233"/>
        <v>814</v>
      </c>
      <c r="F5025" s="5" cm="1">
        <f t="array" ref="F5025">INDEX(_xlfn._xlws.FILTER(A$9:A$16378,E5025=E$9:E$16378*ISNUMBER(A$9:A$16378)),1)</f>
        <v>44596</v>
      </c>
      <c r="G5025" s="5" cm="1">
        <f t="array" ref="G5025">INDEX(_xlfn._xlws.FILTER(A$9:A$16378,E5025=E$9:E$16378*ISNUMBER(A$9:A$16378)),COUNT(_xlfn._xlws.FILTER(A$9:A$16378,E5025=E$9:E$16378*ISNUMBER(A$9:A$16378))))</f>
        <v>44600</v>
      </c>
      <c r="H5025" t="str">
        <v/>
      </c>
      <c r="I5025" s="10" t="str" cm="1">
        <f t="array" ref="I5025">_xlfn.IFS(AND(OR(_xlfn._xlws.FILTER(D$9:D$16388,E$9:E$16388=E5025)),ROW()=_xlfn.MINIFS(_xlfn.ANCHORARRAY(H$9),E$9:E$16388,E5025)),A5025-C$4,ROW()=_xlfn.MINIFS(_xlfn.ANCHORARRAY(H$9),E$9:E$16388,E5025),IFERROR(A5025-INDEX(G$9:G$16388,MATCH(E5025-1,E$9:E$16388,0)),A5025-C$4),ISNUMBER(A5025),A5025-F5025,TRUE,"")</f>
        <v/>
      </c>
      <c r="J5025" t="str">
        <f t="shared" si="232"/>
        <v/>
      </c>
      <c r="L5025" s="5"/>
    </row>
    <row r="5026" spans="1:12">
      <c r="A5026" s="3">
        <v>44600</v>
      </c>
      <c r="B5026" s="4" t="str">
        <f>"annual period "&amp;COUNTIF(D$9:D5026,TRUE)</f>
        <v>annual period 18</v>
      </c>
      <c r="D5026" t="b">
        <f t="shared" si="234"/>
        <v>0</v>
      </c>
      <c r="E5026">
        <f t="shared" si="233"/>
        <v>814</v>
      </c>
      <c r="F5026" s="5" cm="1">
        <f t="array" ref="F5026">INDEX(_xlfn._xlws.FILTER(A$9:A$16378,E5026=E$9:E$16378*ISNUMBER(A$9:A$16378)),1)</f>
        <v>44596</v>
      </c>
      <c r="G5026" s="5" cm="1">
        <f t="array" ref="G5026">INDEX(_xlfn._xlws.FILTER(A$9:A$16378,E5026=E$9:E$16378*ISNUMBER(A$9:A$16378)),COUNT(_xlfn._xlws.FILTER(A$9:A$16378,E5026=E$9:E$16378*ISNUMBER(A$9:A$16378))))</f>
        <v>44600</v>
      </c>
      <c r="H5026" t="str">
        <v/>
      </c>
      <c r="I5026" s="10" cm="1">
        <f t="array" ref="I5026">_xlfn.IFS(AND(OR(_xlfn._xlws.FILTER(D$9:D$16388,E$9:E$16388=E5026)),ROW()=_xlfn.MINIFS(_xlfn.ANCHORARRAY(H$9),E$9:E$16388,E5026)),A5026-C$4,ROW()=_xlfn.MINIFS(_xlfn.ANCHORARRAY(H$9),E$9:E$16388,E5026),IFERROR(A5026-INDEX(G$9:G$16388,MATCH(E5026-1,E$9:E$16388,0)),A5026-C$4),ISNUMBER(A5026),A5026-F5026,TRUE,"")</f>
        <v>4</v>
      </c>
      <c r="J5026" t="b">
        <f t="shared" si="232"/>
        <v>0</v>
      </c>
      <c r="L5026" s="5"/>
    </row>
    <row r="5027" spans="1:12">
      <c r="A5027" s="1" t="s">
        <v>14</v>
      </c>
      <c r="B5027" s="4" t="str">
        <f>"annual period "&amp;COUNTIF(D$9:D5027,TRUE)</f>
        <v>annual period 18</v>
      </c>
      <c r="D5027" t="b">
        <f t="shared" si="234"/>
        <v>0</v>
      </c>
      <c r="E5027">
        <f t="shared" si="233"/>
        <v>815</v>
      </c>
      <c r="F5027" s="5" cm="1">
        <f t="array" ref="F5027">INDEX(_xlfn._xlws.FILTER(A$9:A$16378,E5027=E$9:E$16378*ISNUMBER(A$9:A$16378)),1)</f>
        <v>44606</v>
      </c>
      <c r="G5027" s="5" cm="1">
        <f t="array" ref="G5027">INDEX(_xlfn._xlws.FILTER(A$9:A$16378,E5027=E$9:E$16378*ISNUMBER(A$9:A$16378)),COUNT(_xlfn._xlws.FILTER(A$9:A$16378,E5027=E$9:E$16378*ISNUMBER(A$9:A$16378))))</f>
        <v>44608</v>
      </c>
      <c r="H5027" t="str">
        <v/>
      </c>
      <c r="I5027" s="10" t="str" cm="1">
        <f t="array" ref="I5027">_xlfn.IFS(AND(OR(_xlfn._xlws.FILTER(D$9:D$16388,E$9:E$16388=E5027)),ROW()=_xlfn.MINIFS(_xlfn.ANCHORARRAY(H$9),E$9:E$16388,E5027)),A5027-C$4,ROW()=_xlfn.MINIFS(_xlfn.ANCHORARRAY(H$9),E$9:E$16388,E5027),IFERROR(A5027-INDEX(G$9:G$16388,MATCH(E5027-1,E$9:E$16388,0)),A5027-C$4),ISNUMBER(A5027),A5027-F5027,TRUE,"")</f>
        <v/>
      </c>
      <c r="J5027" t="str">
        <f t="shared" si="232"/>
        <v/>
      </c>
      <c r="L5027" s="5"/>
    </row>
    <row r="5028" spans="1:12">
      <c r="A5028" s="2"/>
      <c r="B5028" s="4" t="str">
        <f>"annual period "&amp;COUNTIF(D$9:D5028,TRUE)</f>
        <v>annual period 18</v>
      </c>
      <c r="D5028" t="b">
        <f t="shared" si="234"/>
        <v>0</v>
      </c>
      <c r="E5028">
        <f t="shared" si="233"/>
        <v>815</v>
      </c>
      <c r="F5028" s="5" cm="1">
        <f t="array" ref="F5028">INDEX(_xlfn._xlws.FILTER(A$9:A$16378,E5028=E$9:E$16378*ISNUMBER(A$9:A$16378)),1)</f>
        <v>44606</v>
      </c>
      <c r="G5028" s="5" cm="1">
        <f t="array" ref="G5028">INDEX(_xlfn._xlws.FILTER(A$9:A$16378,E5028=E$9:E$16378*ISNUMBER(A$9:A$16378)),COUNT(_xlfn._xlws.FILTER(A$9:A$16378,E5028=E$9:E$16378*ISNUMBER(A$9:A$16378))))</f>
        <v>44608</v>
      </c>
      <c r="H5028" t="str">
        <v/>
      </c>
      <c r="I5028" s="10" t="str" cm="1">
        <f t="array" ref="I5028">_xlfn.IFS(AND(OR(_xlfn._xlws.FILTER(D$9:D$16388,E$9:E$16388=E5028)),ROW()=_xlfn.MINIFS(_xlfn.ANCHORARRAY(H$9),E$9:E$16388,E5028)),A5028-C$4,ROW()=_xlfn.MINIFS(_xlfn.ANCHORARRAY(H$9),E$9:E$16388,E5028),IFERROR(A5028-INDEX(G$9:G$16388,MATCH(E5028-1,E$9:E$16388,0)),A5028-C$4),ISNUMBER(A5028),A5028-F5028,TRUE,"")</f>
        <v/>
      </c>
      <c r="J5028" t="str">
        <f t="shared" si="232"/>
        <v/>
      </c>
      <c r="L5028" s="5"/>
    </row>
    <row r="5029" spans="1:12">
      <c r="A5029" s="3">
        <v>44606</v>
      </c>
      <c r="B5029" s="4" t="str">
        <f>"annual period "&amp;COUNTIF(D$9:D5029,TRUE)</f>
        <v>annual period 18</v>
      </c>
      <c r="D5029" t="b">
        <f t="shared" si="234"/>
        <v>0</v>
      </c>
      <c r="E5029">
        <f t="shared" si="233"/>
        <v>815</v>
      </c>
      <c r="F5029" s="5" cm="1">
        <f t="array" ref="F5029">INDEX(_xlfn._xlws.FILTER(A$9:A$16378,E5029=E$9:E$16378*ISNUMBER(A$9:A$16378)),1)</f>
        <v>44606</v>
      </c>
      <c r="G5029" s="5" cm="1">
        <f t="array" ref="G5029">INDEX(_xlfn._xlws.FILTER(A$9:A$16378,E5029=E$9:E$16378*ISNUMBER(A$9:A$16378)),COUNT(_xlfn._xlws.FILTER(A$9:A$16378,E5029=E$9:E$16378*ISNUMBER(A$9:A$16378))))</f>
        <v>44608</v>
      </c>
      <c r="H5029">
        <v>5029</v>
      </c>
      <c r="I5029" s="10" cm="1">
        <f t="array" ref="I5029">_xlfn.IFS(AND(OR(_xlfn._xlws.FILTER(D$9:D$16388,E$9:E$16388=E5029)),ROW()=_xlfn.MINIFS(_xlfn.ANCHORARRAY(H$9),E$9:E$16388,E5029)),A5029-C$4,ROW()=_xlfn.MINIFS(_xlfn.ANCHORARRAY(H$9),E$9:E$16388,E5029),IFERROR(A5029-INDEX(G$9:G$16388,MATCH(E5029-1,E$9:E$16388,0)),A5029-C$4),ISNUMBER(A5029),A5029-F5029,TRUE,"")</f>
        <v>6</v>
      </c>
      <c r="J5029" t="b">
        <f t="shared" si="232"/>
        <v>0</v>
      </c>
      <c r="L5029" s="5"/>
    </row>
    <row r="5030" spans="1:12">
      <c r="B5030" s="4" t="str">
        <f>"annual period "&amp;COUNTIF(D$9:D5030,TRUE)</f>
        <v>annual period 18</v>
      </c>
      <c r="D5030" t="b">
        <f t="shared" si="234"/>
        <v>0</v>
      </c>
      <c r="E5030">
        <f t="shared" si="233"/>
        <v>815</v>
      </c>
      <c r="F5030" s="5" cm="1">
        <f t="array" ref="F5030">INDEX(_xlfn._xlws.FILTER(A$9:A$16378,E5030=E$9:E$16378*ISNUMBER(A$9:A$16378)),1)</f>
        <v>44606</v>
      </c>
      <c r="G5030" s="5" cm="1">
        <f t="array" ref="G5030">INDEX(_xlfn._xlws.FILTER(A$9:A$16378,E5030=E$9:E$16378*ISNUMBER(A$9:A$16378)),COUNT(_xlfn._xlws.FILTER(A$9:A$16378,E5030=E$9:E$16378*ISNUMBER(A$9:A$16378))))</f>
        <v>44608</v>
      </c>
      <c r="H5030" t="str">
        <v/>
      </c>
      <c r="I5030" s="10" t="str" cm="1">
        <f t="array" ref="I5030">_xlfn.IFS(AND(OR(_xlfn._xlws.FILTER(D$9:D$16388,E$9:E$16388=E5030)),ROW()=_xlfn.MINIFS(_xlfn.ANCHORARRAY(H$9),E$9:E$16388,E5030)),A5030-C$4,ROW()=_xlfn.MINIFS(_xlfn.ANCHORARRAY(H$9),E$9:E$16388,E5030),IFERROR(A5030-INDEX(G$9:G$16388,MATCH(E5030-1,E$9:E$16388,0)),A5030-C$4),ISNUMBER(A5030),A5030-F5030,TRUE,"")</f>
        <v/>
      </c>
      <c r="J5030" t="str">
        <f t="shared" si="232"/>
        <v/>
      </c>
      <c r="L5030" s="5"/>
    </row>
    <row r="5031" spans="1:12">
      <c r="A5031" s="3">
        <v>44606</v>
      </c>
      <c r="B5031" s="4" t="str">
        <f>"annual period "&amp;COUNTIF(D$9:D5031,TRUE)</f>
        <v>annual period 18</v>
      </c>
      <c r="D5031" t="b">
        <f t="shared" si="234"/>
        <v>0</v>
      </c>
      <c r="E5031">
        <f t="shared" si="233"/>
        <v>815</v>
      </c>
      <c r="F5031" s="5" cm="1">
        <f t="array" ref="F5031">INDEX(_xlfn._xlws.FILTER(A$9:A$16378,E5031=E$9:E$16378*ISNUMBER(A$9:A$16378)),1)</f>
        <v>44606</v>
      </c>
      <c r="G5031" s="5" cm="1">
        <f t="array" ref="G5031">INDEX(_xlfn._xlws.FILTER(A$9:A$16378,E5031=E$9:E$16378*ISNUMBER(A$9:A$16378)),COUNT(_xlfn._xlws.FILTER(A$9:A$16378,E5031=E$9:E$16378*ISNUMBER(A$9:A$16378))))</f>
        <v>44608</v>
      </c>
      <c r="H5031">
        <v>5031</v>
      </c>
      <c r="I5031" s="10" cm="1">
        <f t="array" ref="I5031">_xlfn.IFS(AND(OR(_xlfn._xlws.FILTER(D$9:D$16388,E$9:E$16388=E5031)),ROW()=_xlfn.MINIFS(_xlfn.ANCHORARRAY(H$9),E$9:E$16388,E5031)),A5031-C$4,ROW()=_xlfn.MINIFS(_xlfn.ANCHORARRAY(H$9),E$9:E$16388,E5031),IFERROR(A5031-INDEX(G$9:G$16388,MATCH(E5031-1,E$9:E$16388,0)),A5031-C$4),ISNUMBER(A5031),A5031-F5031,TRUE,"")</f>
        <v>0</v>
      </c>
      <c r="J5031" t="b">
        <f t="shared" si="232"/>
        <v>0</v>
      </c>
      <c r="L5031" s="5"/>
    </row>
    <row r="5032" spans="1:12">
      <c r="B5032" s="4" t="str">
        <f>"annual period "&amp;COUNTIF(D$9:D5032,TRUE)</f>
        <v>annual period 18</v>
      </c>
      <c r="D5032" t="b">
        <f t="shared" si="234"/>
        <v>0</v>
      </c>
      <c r="E5032">
        <f t="shared" si="233"/>
        <v>815</v>
      </c>
      <c r="F5032" s="5" cm="1">
        <f t="array" ref="F5032">INDEX(_xlfn._xlws.FILTER(A$9:A$16378,E5032=E$9:E$16378*ISNUMBER(A$9:A$16378)),1)</f>
        <v>44606</v>
      </c>
      <c r="G5032" s="5" cm="1">
        <f t="array" ref="G5032">INDEX(_xlfn._xlws.FILTER(A$9:A$16378,E5032=E$9:E$16378*ISNUMBER(A$9:A$16378)),COUNT(_xlfn._xlws.FILTER(A$9:A$16378,E5032=E$9:E$16378*ISNUMBER(A$9:A$16378))))</f>
        <v>44608</v>
      </c>
      <c r="H5032" t="str">
        <v/>
      </c>
      <c r="I5032" s="10" t="str" cm="1">
        <f t="array" ref="I5032">_xlfn.IFS(AND(OR(_xlfn._xlws.FILTER(D$9:D$16388,E$9:E$16388=E5032)),ROW()=_xlfn.MINIFS(_xlfn.ANCHORARRAY(H$9),E$9:E$16388,E5032)),A5032-C$4,ROW()=_xlfn.MINIFS(_xlfn.ANCHORARRAY(H$9),E$9:E$16388,E5032),IFERROR(A5032-INDEX(G$9:G$16388,MATCH(E5032-1,E$9:E$16388,0)),A5032-C$4),ISNUMBER(A5032),A5032-F5032,TRUE,"")</f>
        <v/>
      </c>
      <c r="J5032" t="str">
        <f t="shared" si="232"/>
        <v/>
      </c>
      <c r="L5032" s="5"/>
    </row>
    <row r="5033" spans="1:12">
      <c r="A5033" s="3">
        <v>44608</v>
      </c>
      <c r="B5033" s="4" t="str">
        <f>"annual period "&amp;COUNTIF(D$9:D5033,TRUE)</f>
        <v>annual period 18</v>
      </c>
      <c r="D5033" t="b">
        <f t="shared" si="234"/>
        <v>0</v>
      </c>
      <c r="E5033">
        <f t="shared" si="233"/>
        <v>815</v>
      </c>
      <c r="F5033" s="5" cm="1">
        <f t="array" ref="F5033">INDEX(_xlfn._xlws.FILTER(A$9:A$16378,E5033=E$9:E$16378*ISNUMBER(A$9:A$16378)),1)</f>
        <v>44606</v>
      </c>
      <c r="G5033" s="5" cm="1">
        <f t="array" ref="G5033">INDEX(_xlfn._xlws.FILTER(A$9:A$16378,E5033=E$9:E$16378*ISNUMBER(A$9:A$16378)),COUNT(_xlfn._xlws.FILTER(A$9:A$16378,E5033=E$9:E$16378*ISNUMBER(A$9:A$16378))))</f>
        <v>44608</v>
      </c>
      <c r="H5033" t="str">
        <v/>
      </c>
      <c r="I5033" s="10" cm="1">
        <f t="array" ref="I5033">_xlfn.IFS(AND(OR(_xlfn._xlws.FILTER(D$9:D$16388,E$9:E$16388=E5033)),ROW()=_xlfn.MINIFS(_xlfn.ANCHORARRAY(H$9),E$9:E$16388,E5033)),A5033-C$4,ROW()=_xlfn.MINIFS(_xlfn.ANCHORARRAY(H$9),E$9:E$16388,E5033),IFERROR(A5033-INDEX(G$9:G$16388,MATCH(E5033-1,E$9:E$16388,0)),A5033-C$4),ISNUMBER(A5033),A5033-F5033,TRUE,"")</f>
        <v>2</v>
      </c>
      <c r="J5033" t="b">
        <f t="shared" si="232"/>
        <v>0</v>
      </c>
      <c r="L5033" s="5"/>
    </row>
    <row r="5034" spans="1:12">
      <c r="B5034" s="4" t="str">
        <f>"annual period "&amp;COUNTIF(D$9:D5034,TRUE)</f>
        <v>annual period 18</v>
      </c>
      <c r="D5034" t="b">
        <f t="shared" si="234"/>
        <v>0</v>
      </c>
      <c r="E5034">
        <f t="shared" si="233"/>
        <v>815</v>
      </c>
      <c r="F5034" s="5" cm="1">
        <f t="array" ref="F5034">INDEX(_xlfn._xlws.FILTER(A$9:A$16378,E5034=E$9:E$16378*ISNUMBER(A$9:A$16378)),1)</f>
        <v>44606</v>
      </c>
      <c r="G5034" s="5" cm="1">
        <f t="array" ref="G5034">INDEX(_xlfn._xlws.FILTER(A$9:A$16378,E5034=E$9:E$16378*ISNUMBER(A$9:A$16378)),COUNT(_xlfn._xlws.FILTER(A$9:A$16378,E5034=E$9:E$16378*ISNUMBER(A$9:A$16378))))</f>
        <v>44608</v>
      </c>
      <c r="H5034" t="str">
        <v/>
      </c>
      <c r="I5034" s="10" t="str" cm="1">
        <f t="array" ref="I5034">_xlfn.IFS(AND(OR(_xlfn._xlws.FILTER(D$9:D$16388,E$9:E$16388=E5034)),ROW()=_xlfn.MINIFS(_xlfn.ANCHORARRAY(H$9),E$9:E$16388,E5034)),A5034-C$4,ROW()=_xlfn.MINIFS(_xlfn.ANCHORARRAY(H$9),E$9:E$16388,E5034),IFERROR(A5034-INDEX(G$9:G$16388,MATCH(E5034-1,E$9:E$16388,0)),A5034-C$4),ISNUMBER(A5034),A5034-F5034,TRUE,"")</f>
        <v/>
      </c>
      <c r="J5034" t="str">
        <f t="shared" si="232"/>
        <v/>
      </c>
      <c r="L5034" s="5"/>
    </row>
    <row r="5035" spans="1:12">
      <c r="A5035" s="3">
        <v>44608</v>
      </c>
      <c r="B5035" s="4" t="str">
        <f>"annual period "&amp;COUNTIF(D$9:D5035,TRUE)</f>
        <v>annual period 18</v>
      </c>
      <c r="D5035" t="b">
        <f t="shared" si="234"/>
        <v>0</v>
      </c>
      <c r="E5035">
        <f t="shared" si="233"/>
        <v>815</v>
      </c>
      <c r="F5035" s="5" cm="1">
        <f t="array" ref="F5035">INDEX(_xlfn._xlws.FILTER(A$9:A$16378,E5035=E$9:E$16378*ISNUMBER(A$9:A$16378)),1)</f>
        <v>44606</v>
      </c>
      <c r="G5035" s="5" cm="1">
        <f t="array" ref="G5035">INDEX(_xlfn._xlws.FILTER(A$9:A$16378,E5035=E$9:E$16378*ISNUMBER(A$9:A$16378)),COUNT(_xlfn._xlws.FILTER(A$9:A$16378,E5035=E$9:E$16378*ISNUMBER(A$9:A$16378))))</f>
        <v>44608</v>
      </c>
      <c r="H5035" t="str">
        <v/>
      </c>
      <c r="I5035" s="10" cm="1">
        <f t="array" ref="I5035">_xlfn.IFS(AND(OR(_xlfn._xlws.FILTER(D$9:D$16388,E$9:E$16388=E5035)),ROW()=_xlfn.MINIFS(_xlfn.ANCHORARRAY(H$9),E$9:E$16388,E5035)),A5035-C$4,ROW()=_xlfn.MINIFS(_xlfn.ANCHORARRAY(H$9),E$9:E$16388,E5035),IFERROR(A5035-INDEX(G$9:G$16388,MATCH(E5035-1,E$9:E$16388,0)),A5035-C$4),ISNUMBER(A5035),A5035-F5035,TRUE,"")</f>
        <v>2</v>
      </c>
      <c r="J5035" t="b">
        <f t="shared" si="232"/>
        <v>0</v>
      </c>
      <c r="L5035" s="5"/>
    </row>
    <row r="5036" spans="1:12">
      <c r="A5036" s="1" t="s">
        <v>14</v>
      </c>
      <c r="B5036" s="4" t="str">
        <f>"annual period "&amp;COUNTIF(D$9:D5036,TRUE)</f>
        <v>annual period 18</v>
      </c>
      <c r="D5036" t="b">
        <f t="shared" si="234"/>
        <v>0</v>
      </c>
      <c r="E5036">
        <f t="shared" si="233"/>
        <v>816</v>
      </c>
      <c r="F5036" s="5" cm="1">
        <f t="array" ref="F5036">INDEX(_xlfn._xlws.FILTER(A$9:A$16378,E5036=E$9:E$16378*ISNUMBER(A$9:A$16378)),1)</f>
        <v>44621</v>
      </c>
      <c r="G5036" s="5" cm="1">
        <f t="array" ref="G5036">INDEX(_xlfn._xlws.FILTER(A$9:A$16378,E5036=E$9:E$16378*ISNUMBER(A$9:A$16378)),COUNT(_xlfn._xlws.FILTER(A$9:A$16378,E5036=E$9:E$16378*ISNUMBER(A$9:A$16378))))</f>
        <v>44623</v>
      </c>
      <c r="H5036" t="str">
        <v/>
      </c>
      <c r="I5036" s="10" t="str" cm="1">
        <f t="array" ref="I5036">_xlfn.IFS(AND(OR(_xlfn._xlws.FILTER(D$9:D$16388,E$9:E$16388=E5036)),ROW()=_xlfn.MINIFS(_xlfn.ANCHORARRAY(H$9),E$9:E$16388,E5036)),A5036-C$4,ROW()=_xlfn.MINIFS(_xlfn.ANCHORARRAY(H$9),E$9:E$16388,E5036),IFERROR(A5036-INDEX(G$9:G$16388,MATCH(E5036-1,E$9:E$16388,0)),A5036-C$4),ISNUMBER(A5036),A5036-F5036,TRUE,"")</f>
        <v/>
      </c>
      <c r="J5036" t="str">
        <f t="shared" si="232"/>
        <v/>
      </c>
      <c r="L5036" s="5"/>
    </row>
    <row r="5037" spans="1:12">
      <c r="A5037" s="2"/>
      <c r="B5037" s="4" t="str">
        <f>"annual period "&amp;COUNTIF(D$9:D5037,TRUE)</f>
        <v>annual period 18</v>
      </c>
      <c r="D5037" t="b">
        <f t="shared" si="234"/>
        <v>0</v>
      </c>
      <c r="E5037">
        <f t="shared" si="233"/>
        <v>816</v>
      </c>
      <c r="F5037" s="5" cm="1">
        <f t="array" ref="F5037">INDEX(_xlfn._xlws.FILTER(A$9:A$16378,E5037=E$9:E$16378*ISNUMBER(A$9:A$16378)),1)</f>
        <v>44621</v>
      </c>
      <c r="G5037" s="5" cm="1">
        <f t="array" ref="G5037">INDEX(_xlfn._xlws.FILTER(A$9:A$16378,E5037=E$9:E$16378*ISNUMBER(A$9:A$16378)),COUNT(_xlfn._xlws.FILTER(A$9:A$16378,E5037=E$9:E$16378*ISNUMBER(A$9:A$16378))))</f>
        <v>44623</v>
      </c>
      <c r="H5037" t="str">
        <v/>
      </c>
      <c r="I5037" s="10" t="str" cm="1">
        <f t="array" ref="I5037">_xlfn.IFS(AND(OR(_xlfn._xlws.FILTER(D$9:D$16388,E$9:E$16388=E5037)),ROW()=_xlfn.MINIFS(_xlfn.ANCHORARRAY(H$9),E$9:E$16388,E5037)),A5037-C$4,ROW()=_xlfn.MINIFS(_xlfn.ANCHORARRAY(H$9),E$9:E$16388,E5037),IFERROR(A5037-INDEX(G$9:G$16388,MATCH(E5037-1,E$9:E$16388,0)),A5037-C$4),ISNUMBER(A5037),A5037-F5037,TRUE,"")</f>
        <v/>
      </c>
      <c r="J5037" t="str">
        <f t="shared" si="232"/>
        <v/>
      </c>
      <c r="L5037" s="5"/>
    </row>
    <row r="5038" spans="1:12">
      <c r="A5038" s="3">
        <v>44621</v>
      </c>
      <c r="B5038" s="4" t="str">
        <f>"annual period "&amp;COUNTIF(D$9:D5038,TRUE)</f>
        <v>annual period 18</v>
      </c>
      <c r="D5038" t="b">
        <f t="shared" si="234"/>
        <v>0</v>
      </c>
      <c r="E5038">
        <f t="shared" si="233"/>
        <v>816</v>
      </c>
      <c r="F5038" s="5" cm="1">
        <f t="array" ref="F5038">INDEX(_xlfn._xlws.FILTER(A$9:A$16378,E5038=E$9:E$16378*ISNUMBER(A$9:A$16378)),1)</f>
        <v>44621</v>
      </c>
      <c r="G5038" s="5" cm="1">
        <f t="array" ref="G5038">INDEX(_xlfn._xlws.FILTER(A$9:A$16378,E5038=E$9:E$16378*ISNUMBER(A$9:A$16378)),COUNT(_xlfn._xlws.FILTER(A$9:A$16378,E5038=E$9:E$16378*ISNUMBER(A$9:A$16378))))</f>
        <v>44623</v>
      </c>
      <c r="H5038">
        <v>5038</v>
      </c>
      <c r="I5038" s="10" cm="1">
        <f t="array" ref="I5038">_xlfn.IFS(AND(OR(_xlfn._xlws.FILTER(D$9:D$16388,E$9:E$16388=E5038)),ROW()=_xlfn.MINIFS(_xlfn.ANCHORARRAY(H$9),E$9:E$16388,E5038)),A5038-C$4,ROW()=_xlfn.MINIFS(_xlfn.ANCHORARRAY(H$9),E$9:E$16388,E5038),IFERROR(A5038-INDEX(G$9:G$16388,MATCH(E5038-1,E$9:E$16388,0)),A5038-C$4),ISNUMBER(A5038),A5038-F5038,TRUE,"")</f>
        <v>13</v>
      </c>
      <c r="J5038" t="b">
        <f t="shared" si="232"/>
        <v>0</v>
      </c>
      <c r="L5038" s="5"/>
    </row>
    <row r="5039" spans="1:12">
      <c r="B5039" s="4" t="str">
        <f>"annual period "&amp;COUNTIF(D$9:D5039,TRUE)</f>
        <v>annual period 18</v>
      </c>
      <c r="D5039" t="b">
        <f t="shared" si="234"/>
        <v>0</v>
      </c>
      <c r="E5039">
        <f t="shared" si="233"/>
        <v>816</v>
      </c>
      <c r="F5039" s="5" cm="1">
        <f t="array" ref="F5039">INDEX(_xlfn._xlws.FILTER(A$9:A$16378,E5039=E$9:E$16378*ISNUMBER(A$9:A$16378)),1)</f>
        <v>44621</v>
      </c>
      <c r="G5039" s="5" cm="1">
        <f t="array" ref="G5039">INDEX(_xlfn._xlws.FILTER(A$9:A$16378,E5039=E$9:E$16378*ISNUMBER(A$9:A$16378)),COUNT(_xlfn._xlws.FILTER(A$9:A$16378,E5039=E$9:E$16378*ISNUMBER(A$9:A$16378))))</f>
        <v>44623</v>
      </c>
      <c r="H5039" t="str">
        <v/>
      </c>
      <c r="I5039" s="10" t="str" cm="1">
        <f t="array" ref="I5039">_xlfn.IFS(AND(OR(_xlfn._xlws.FILTER(D$9:D$16388,E$9:E$16388=E5039)),ROW()=_xlfn.MINIFS(_xlfn.ANCHORARRAY(H$9),E$9:E$16388,E5039)),A5039-C$4,ROW()=_xlfn.MINIFS(_xlfn.ANCHORARRAY(H$9),E$9:E$16388,E5039),IFERROR(A5039-INDEX(G$9:G$16388,MATCH(E5039-1,E$9:E$16388,0)),A5039-C$4),ISNUMBER(A5039),A5039-F5039,TRUE,"")</f>
        <v/>
      </c>
      <c r="J5039" t="str">
        <f t="shared" si="232"/>
        <v/>
      </c>
      <c r="L5039" s="5"/>
    </row>
    <row r="5040" spans="1:12">
      <c r="A5040" s="3">
        <v>44623</v>
      </c>
      <c r="B5040" s="4" t="str">
        <f>"annual period "&amp;COUNTIF(D$9:D5040,TRUE)</f>
        <v>annual period 18</v>
      </c>
      <c r="D5040" t="b">
        <f t="shared" si="234"/>
        <v>0</v>
      </c>
      <c r="E5040">
        <f t="shared" si="233"/>
        <v>816</v>
      </c>
      <c r="F5040" s="5" cm="1">
        <f t="array" ref="F5040">INDEX(_xlfn._xlws.FILTER(A$9:A$16378,E5040=E$9:E$16378*ISNUMBER(A$9:A$16378)),1)</f>
        <v>44621</v>
      </c>
      <c r="G5040" s="5" cm="1">
        <f t="array" ref="G5040">INDEX(_xlfn._xlws.FILTER(A$9:A$16378,E5040=E$9:E$16378*ISNUMBER(A$9:A$16378)),COUNT(_xlfn._xlws.FILTER(A$9:A$16378,E5040=E$9:E$16378*ISNUMBER(A$9:A$16378))))</f>
        <v>44623</v>
      </c>
      <c r="H5040" t="str">
        <v/>
      </c>
      <c r="I5040" s="10" cm="1">
        <f t="array" ref="I5040">_xlfn.IFS(AND(OR(_xlfn._xlws.FILTER(D$9:D$16388,E$9:E$16388=E5040)),ROW()=_xlfn.MINIFS(_xlfn.ANCHORARRAY(H$9),E$9:E$16388,E5040)),A5040-C$4,ROW()=_xlfn.MINIFS(_xlfn.ANCHORARRAY(H$9),E$9:E$16388,E5040),IFERROR(A5040-INDEX(G$9:G$16388,MATCH(E5040-1,E$9:E$16388,0)),A5040-C$4),ISNUMBER(A5040),A5040-F5040,TRUE,"")</f>
        <v>2</v>
      </c>
      <c r="J5040" t="b">
        <f t="shared" si="232"/>
        <v>0</v>
      </c>
      <c r="L5040" s="5"/>
    </row>
    <row r="5041" spans="1:12">
      <c r="A5041" s="1" t="s">
        <v>14</v>
      </c>
      <c r="B5041" s="4" t="str">
        <f>"annual period "&amp;COUNTIF(D$9:D5041,TRUE)</f>
        <v>annual period 18</v>
      </c>
      <c r="D5041" t="b">
        <f t="shared" si="234"/>
        <v>0</v>
      </c>
      <c r="E5041">
        <f t="shared" si="233"/>
        <v>817</v>
      </c>
      <c r="F5041" s="5" cm="1">
        <f t="array" ref="F5041">INDEX(_xlfn._xlws.FILTER(A$9:A$16378,E5041=E$9:E$16378*ISNUMBER(A$9:A$16378)),1)</f>
        <v>44625</v>
      </c>
      <c r="G5041" s="5" cm="1">
        <f t="array" ref="G5041">INDEX(_xlfn._xlws.FILTER(A$9:A$16378,E5041=E$9:E$16378*ISNUMBER(A$9:A$16378)),COUNT(_xlfn._xlws.FILTER(A$9:A$16378,E5041=E$9:E$16378*ISNUMBER(A$9:A$16378))))</f>
        <v>44625</v>
      </c>
      <c r="H5041" t="str">
        <v/>
      </c>
      <c r="I5041" s="10" t="str" cm="1">
        <f t="array" ref="I5041">_xlfn.IFS(AND(OR(_xlfn._xlws.FILTER(D$9:D$16388,E$9:E$16388=E5041)),ROW()=_xlfn.MINIFS(_xlfn.ANCHORARRAY(H$9),E$9:E$16388,E5041)),A5041-C$4,ROW()=_xlfn.MINIFS(_xlfn.ANCHORARRAY(H$9),E$9:E$16388,E5041),IFERROR(A5041-INDEX(G$9:G$16388,MATCH(E5041-1,E$9:E$16388,0)),A5041-C$4),ISNUMBER(A5041),A5041-F5041,TRUE,"")</f>
        <v/>
      </c>
      <c r="J5041" t="str">
        <f t="shared" si="232"/>
        <v/>
      </c>
      <c r="L5041" s="5"/>
    </row>
    <row r="5042" spans="1:12">
      <c r="A5042" s="2"/>
      <c r="B5042" s="4" t="str">
        <f>"annual period "&amp;COUNTIF(D$9:D5042,TRUE)</f>
        <v>annual period 18</v>
      </c>
      <c r="D5042" t="b">
        <f t="shared" si="234"/>
        <v>0</v>
      </c>
      <c r="E5042">
        <f t="shared" si="233"/>
        <v>817</v>
      </c>
      <c r="F5042" s="5" cm="1">
        <f t="array" ref="F5042">INDEX(_xlfn._xlws.FILTER(A$9:A$16378,E5042=E$9:E$16378*ISNUMBER(A$9:A$16378)),1)</f>
        <v>44625</v>
      </c>
      <c r="G5042" s="5" cm="1">
        <f t="array" ref="G5042">INDEX(_xlfn._xlws.FILTER(A$9:A$16378,E5042=E$9:E$16378*ISNUMBER(A$9:A$16378)),COUNT(_xlfn._xlws.FILTER(A$9:A$16378,E5042=E$9:E$16378*ISNUMBER(A$9:A$16378))))</f>
        <v>44625</v>
      </c>
      <c r="H5042" t="str">
        <v/>
      </c>
      <c r="I5042" s="10" t="str" cm="1">
        <f t="array" ref="I5042">_xlfn.IFS(AND(OR(_xlfn._xlws.FILTER(D$9:D$16388,E$9:E$16388=E5042)),ROW()=_xlfn.MINIFS(_xlfn.ANCHORARRAY(H$9),E$9:E$16388,E5042)),A5042-C$4,ROW()=_xlfn.MINIFS(_xlfn.ANCHORARRAY(H$9),E$9:E$16388,E5042),IFERROR(A5042-INDEX(G$9:G$16388,MATCH(E5042-1,E$9:E$16388,0)),A5042-C$4),ISNUMBER(A5042),A5042-F5042,TRUE,"")</f>
        <v/>
      </c>
      <c r="J5042" t="str">
        <f t="shared" si="232"/>
        <v/>
      </c>
      <c r="L5042" s="5"/>
    </row>
    <row r="5043" spans="1:12">
      <c r="A5043" s="3">
        <v>44625</v>
      </c>
      <c r="B5043" s="4" t="str">
        <f>"annual period "&amp;COUNTIF(D$9:D5043,TRUE)</f>
        <v>annual period 18</v>
      </c>
      <c r="D5043" t="b">
        <f t="shared" si="234"/>
        <v>0</v>
      </c>
      <c r="E5043">
        <f t="shared" si="233"/>
        <v>817</v>
      </c>
      <c r="F5043" s="5" cm="1">
        <f t="array" ref="F5043">INDEX(_xlfn._xlws.FILTER(A$9:A$16378,E5043=E$9:E$16378*ISNUMBER(A$9:A$16378)),1)</f>
        <v>44625</v>
      </c>
      <c r="G5043" s="5" cm="1">
        <f t="array" ref="G5043">INDEX(_xlfn._xlws.FILTER(A$9:A$16378,E5043=E$9:E$16378*ISNUMBER(A$9:A$16378)),COUNT(_xlfn._xlws.FILTER(A$9:A$16378,E5043=E$9:E$16378*ISNUMBER(A$9:A$16378))))</f>
        <v>44625</v>
      </c>
      <c r="H5043">
        <v>5043</v>
      </c>
      <c r="I5043" s="10" cm="1">
        <f t="array" ref="I5043">_xlfn.IFS(AND(OR(_xlfn._xlws.FILTER(D$9:D$16388,E$9:E$16388=E5043)),ROW()=_xlfn.MINIFS(_xlfn.ANCHORARRAY(H$9),E$9:E$16388,E5043)),A5043-C$4,ROW()=_xlfn.MINIFS(_xlfn.ANCHORARRAY(H$9),E$9:E$16388,E5043),IFERROR(A5043-INDEX(G$9:G$16388,MATCH(E5043-1,E$9:E$16388,0)),A5043-C$4),ISNUMBER(A5043),A5043-F5043,TRUE,"")</f>
        <v>2</v>
      </c>
      <c r="J5043" t="b">
        <f t="shared" si="232"/>
        <v>0</v>
      </c>
      <c r="L5043" s="5"/>
    </row>
    <row r="5044" spans="1:12">
      <c r="B5044" s="4" t="str">
        <f>"annual period "&amp;COUNTIF(D$9:D5044,TRUE)</f>
        <v>annual period 18</v>
      </c>
      <c r="D5044" t="b">
        <f t="shared" si="234"/>
        <v>0</v>
      </c>
      <c r="E5044">
        <f t="shared" si="233"/>
        <v>817</v>
      </c>
      <c r="F5044" s="5" cm="1">
        <f t="array" ref="F5044">INDEX(_xlfn._xlws.FILTER(A$9:A$16378,E5044=E$9:E$16378*ISNUMBER(A$9:A$16378)),1)</f>
        <v>44625</v>
      </c>
      <c r="G5044" s="5" cm="1">
        <f t="array" ref="G5044">INDEX(_xlfn._xlws.FILTER(A$9:A$16378,E5044=E$9:E$16378*ISNUMBER(A$9:A$16378)),COUNT(_xlfn._xlws.FILTER(A$9:A$16378,E5044=E$9:E$16378*ISNUMBER(A$9:A$16378))))</f>
        <v>44625</v>
      </c>
      <c r="H5044" t="str">
        <v/>
      </c>
      <c r="I5044" s="10" t="str" cm="1">
        <f t="array" ref="I5044">_xlfn.IFS(AND(OR(_xlfn._xlws.FILTER(D$9:D$16388,E$9:E$16388=E5044)),ROW()=_xlfn.MINIFS(_xlfn.ANCHORARRAY(H$9),E$9:E$16388,E5044)),A5044-C$4,ROW()=_xlfn.MINIFS(_xlfn.ANCHORARRAY(H$9),E$9:E$16388,E5044),IFERROR(A5044-INDEX(G$9:G$16388,MATCH(E5044-1,E$9:E$16388,0)),A5044-C$4),ISNUMBER(A5044),A5044-F5044,TRUE,"")</f>
        <v/>
      </c>
      <c r="J5044" t="str">
        <f t="shared" si="232"/>
        <v/>
      </c>
      <c r="L5044" s="5"/>
    </row>
    <row r="5045" spans="1:12">
      <c r="A5045" s="3">
        <v>44625</v>
      </c>
      <c r="B5045" s="4" t="str">
        <f>"annual period "&amp;COUNTIF(D$9:D5045,TRUE)</f>
        <v>annual period 18</v>
      </c>
      <c r="D5045" t="b">
        <f t="shared" si="234"/>
        <v>0</v>
      </c>
      <c r="E5045">
        <f t="shared" si="233"/>
        <v>817</v>
      </c>
      <c r="F5045" s="5" cm="1">
        <f t="array" ref="F5045">INDEX(_xlfn._xlws.FILTER(A$9:A$16378,E5045=E$9:E$16378*ISNUMBER(A$9:A$16378)),1)</f>
        <v>44625</v>
      </c>
      <c r="G5045" s="5" cm="1">
        <f t="array" ref="G5045">INDEX(_xlfn._xlws.FILTER(A$9:A$16378,E5045=E$9:E$16378*ISNUMBER(A$9:A$16378)),COUNT(_xlfn._xlws.FILTER(A$9:A$16378,E5045=E$9:E$16378*ISNUMBER(A$9:A$16378))))</f>
        <v>44625</v>
      </c>
      <c r="H5045">
        <v>5045</v>
      </c>
      <c r="I5045" s="10" cm="1">
        <f t="array" ref="I5045">_xlfn.IFS(AND(OR(_xlfn._xlws.FILTER(D$9:D$16388,E$9:E$16388=E5045)),ROW()=_xlfn.MINIFS(_xlfn.ANCHORARRAY(H$9),E$9:E$16388,E5045)),A5045-C$4,ROW()=_xlfn.MINIFS(_xlfn.ANCHORARRAY(H$9),E$9:E$16388,E5045),IFERROR(A5045-INDEX(G$9:G$16388,MATCH(E5045-1,E$9:E$16388,0)),A5045-C$4),ISNUMBER(A5045),A5045-F5045,TRUE,"")</f>
        <v>0</v>
      </c>
      <c r="J5045" t="b">
        <f t="shared" si="232"/>
        <v>0</v>
      </c>
      <c r="L5045" s="5"/>
    </row>
    <row r="5046" spans="1:12">
      <c r="B5046" s="4" t="str">
        <f>"annual period "&amp;COUNTIF(D$9:D5046,TRUE)</f>
        <v>annual period 18</v>
      </c>
      <c r="D5046" t="b">
        <f t="shared" si="234"/>
        <v>0</v>
      </c>
      <c r="E5046">
        <f t="shared" si="233"/>
        <v>817</v>
      </c>
      <c r="F5046" s="5" cm="1">
        <f t="array" ref="F5046">INDEX(_xlfn._xlws.FILTER(A$9:A$16378,E5046=E$9:E$16378*ISNUMBER(A$9:A$16378)),1)</f>
        <v>44625</v>
      </c>
      <c r="G5046" s="5" cm="1">
        <f t="array" ref="G5046">INDEX(_xlfn._xlws.FILTER(A$9:A$16378,E5046=E$9:E$16378*ISNUMBER(A$9:A$16378)),COUNT(_xlfn._xlws.FILTER(A$9:A$16378,E5046=E$9:E$16378*ISNUMBER(A$9:A$16378))))</f>
        <v>44625</v>
      </c>
      <c r="H5046" t="str">
        <v/>
      </c>
      <c r="I5046" s="10" t="str" cm="1">
        <f t="array" ref="I5046">_xlfn.IFS(AND(OR(_xlfn._xlws.FILTER(D$9:D$16388,E$9:E$16388=E5046)),ROW()=_xlfn.MINIFS(_xlfn.ANCHORARRAY(H$9),E$9:E$16388,E5046)),A5046-C$4,ROW()=_xlfn.MINIFS(_xlfn.ANCHORARRAY(H$9),E$9:E$16388,E5046),IFERROR(A5046-INDEX(G$9:G$16388,MATCH(E5046-1,E$9:E$16388,0)),A5046-C$4),ISNUMBER(A5046),A5046-F5046,TRUE,"")</f>
        <v/>
      </c>
      <c r="J5046" t="str">
        <f t="shared" si="232"/>
        <v/>
      </c>
      <c r="L5046" s="5"/>
    </row>
    <row r="5047" spans="1:12">
      <c r="A5047" s="3">
        <v>44625</v>
      </c>
      <c r="B5047" s="4" t="str">
        <f>"annual period "&amp;COUNTIF(D$9:D5047,TRUE)</f>
        <v>annual period 18</v>
      </c>
      <c r="D5047" t="b">
        <f t="shared" si="234"/>
        <v>0</v>
      </c>
      <c r="E5047">
        <f t="shared" si="233"/>
        <v>817</v>
      </c>
      <c r="F5047" s="5" cm="1">
        <f t="array" ref="F5047">INDEX(_xlfn._xlws.FILTER(A$9:A$16378,E5047=E$9:E$16378*ISNUMBER(A$9:A$16378)),1)</f>
        <v>44625</v>
      </c>
      <c r="G5047" s="5" cm="1">
        <f t="array" ref="G5047">INDEX(_xlfn._xlws.FILTER(A$9:A$16378,E5047=E$9:E$16378*ISNUMBER(A$9:A$16378)),COUNT(_xlfn._xlws.FILTER(A$9:A$16378,E5047=E$9:E$16378*ISNUMBER(A$9:A$16378))))</f>
        <v>44625</v>
      </c>
      <c r="H5047">
        <v>5047</v>
      </c>
      <c r="I5047" s="10" cm="1">
        <f t="array" ref="I5047">_xlfn.IFS(AND(OR(_xlfn._xlws.FILTER(D$9:D$16388,E$9:E$16388=E5047)),ROW()=_xlfn.MINIFS(_xlfn.ANCHORARRAY(H$9),E$9:E$16388,E5047)),A5047-C$4,ROW()=_xlfn.MINIFS(_xlfn.ANCHORARRAY(H$9),E$9:E$16388,E5047),IFERROR(A5047-INDEX(G$9:G$16388,MATCH(E5047-1,E$9:E$16388,0)),A5047-C$4),ISNUMBER(A5047),A5047-F5047,TRUE,"")</f>
        <v>0</v>
      </c>
      <c r="J5047" t="b">
        <f t="shared" si="232"/>
        <v>0</v>
      </c>
      <c r="L5047" s="5"/>
    </row>
    <row r="5048" spans="1:12">
      <c r="A5048" s="1" t="s">
        <v>14</v>
      </c>
      <c r="B5048" s="4" t="str">
        <f>"annual period "&amp;COUNTIF(D$9:D5048,TRUE)</f>
        <v>annual period 18</v>
      </c>
      <c r="D5048" t="b">
        <f t="shared" si="234"/>
        <v>0</v>
      </c>
      <c r="E5048">
        <f t="shared" si="233"/>
        <v>818</v>
      </c>
      <c r="F5048" s="5" cm="1">
        <f t="array" ref="F5048">INDEX(_xlfn._xlws.FILTER(A$9:A$16378,E5048=E$9:E$16378*ISNUMBER(A$9:A$16378)),1)</f>
        <v>44629</v>
      </c>
      <c r="G5048" s="5" cm="1">
        <f t="array" ref="G5048">INDEX(_xlfn._xlws.FILTER(A$9:A$16378,E5048=E$9:E$16378*ISNUMBER(A$9:A$16378)),COUNT(_xlfn._xlws.FILTER(A$9:A$16378,E5048=E$9:E$16378*ISNUMBER(A$9:A$16378))))</f>
        <v>44634</v>
      </c>
      <c r="H5048" t="str">
        <v/>
      </c>
      <c r="I5048" s="10" t="str" cm="1">
        <f t="array" ref="I5048">_xlfn.IFS(AND(OR(_xlfn._xlws.FILTER(D$9:D$16388,E$9:E$16388=E5048)),ROW()=_xlfn.MINIFS(_xlfn.ANCHORARRAY(H$9),E$9:E$16388,E5048)),A5048-C$4,ROW()=_xlfn.MINIFS(_xlfn.ANCHORARRAY(H$9),E$9:E$16388,E5048),IFERROR(A5048-INDEX(G$9:G$16388,MATCH(E5048-1,E$9:E$16388,0)),A5048-C$4),ISNUMBER(A5048),A5048-F5048,TRUE,"")</f>
        <v/>
      </c>
      <c r="J5048" t="str">
        <f t="shared" si="232"/>
        <v/>
      </c>
      <c r="L5048" s="5"/>
    </row>
    <row r="5049" spans="1:12">
      <c r="A5049" s="2"/>
      <c r="B5049" s="4" t="str">
        <f>"annual period "&amp;COUNTIF(D$9:D5049,TRUE)</f>
        <v>annual period 18</v>
      </c>
      <c r="D5049" t="b">
        <f t="shared" si="234"/>
        <v>0</v>
      </c>
      <c r="E5049">
        <f t="shared" si="233"/>
        <v>818</v>
      </c>
      <c r="F5049" s="5" cm="1">
        <f t="array" ref="F5049">INDEX(_xlfn._xlws.FILTER(A$9:A$16378,E5049=E$9:E$16378*ISNUMBER(A$9:A$16378)),1)</f>
        <v>44629</v>
      </c>
      <c r="G5049" s="5" cm="1">
        <f t="array" ref="G5049">INDEX(_xlfn._xlws.FILTER(A$9:A$16378,E5049=E$9:E$16378*ISNUMBER(A$9:A$16378)),COUNT(_xlfn._xlws.FILTER(A$9:A$16378,E5049=E$9:E$16378*ISNUMBER(A$9:A$16378))))</f>
        <v>44634</v>
      </c>
      <c r="H5049" t="str">
        <v/>
      </c>
      <c r="I5049" s="10" t="str" cm="1">
        <f t="array" ref="I5049">_xlfn.IFS(AND(OR(_xlfn._xlws.FILTER(D$9:D$16388,E$9:E$16388=E5049)),ROW()=_xlfn.MINIFS(_xlfn.ANCHORARRAY(H$9),E$9:E$16388,E5049)),A5049-C$4,ROW()=_xlfn.MINIFS(_xlfn.ANCHORARRAY(H$9),E$9:E$16388,E5049),IFERROR(A5049-INDEX(G$9:G$16388,MATCH(E5049-1,E$9:E$16388,0)),A5049-C$4),ISNUMBER(A5049),A5049-F5049,TRUE,"")</f>
        <v/>
      </c>
      <c r="J5049" t="str">
        <f t="shared" si="232"/>
        <v/>
      </c>
      <c r="L5049" s="5"/>
    </row>
    <row r="5050" spans="1:12">
      <c r="A5050" s="3">
        <v>44629</v>
      </c>
      <c r="B5050" s="4" t="str">
        <f>"annual period "&amp;COUNTIF(D$9:D5050,TRUE)</f>
        <v>annual period 18</v>
      </c>
      <c r="D5050" t="b">
        <f t="shared" si="234"/>
        <v>0</v>
      </c>
      <c r="E5050">
        <f t="shared" si="233"/>
        <v>818</v>
      </c>
      <c r="F5050" s="5" cm="1">
        <f t="array" ref="F5050">INDEX(_xlfn._xlws.FILTER(A$9:A$16378,E5050=E$9:E$16378*ISNUMBER(A$9:A$16378)),1)</f>
        <v>44629</v>
      </c>
      <c r="G5050" s="5" cm="1">
        <f t="array" ref="G5050">INDEX(_xlfn._xlws.FILTER(A$9:A$16378,E5050=E$9:E$16378*ISNUMBER(A$9:A$16378)),COUNT(_xlfn._xlws.FILTER(A$9:A$16378,E5050=E$9:E$16378*ISNUMBER(A$9:A$16378))))</f>
        <v>44634</v>
      </c>
      <c r="H5050">
        <v>5050</v>
      </c>
      <c r="I5050" s="10" cm="1">
        <f t="array" ref="I5050">_xlfn.IFS(AND(OR(_xlfn._xlws.FILTER(D$9:D$16388,E$9:E$16388=E5050)),ROW()=_xlfn.MINIFS(_xlfn.ANCHORARRAY(H$9),E$9:E$16388,E5050)),A5050-C$4,ROW()=_xlfn.MINIFS(_xlfn.ANCHORARRAY(H$9),E$9:E$16388,E5050),IFERROR(A5050-INDEX(G$9:G$16388,MATCH(E5050-1,E$9:E$16388,0)),A5050-C$4),ISNUMBER(A5050),A5050-F5050,TRUE,"")</f>
        <v>4</v>
      </c>
      <c r="J5050" t="b">
        <f t="shared" si="232"/>
        <v>0</v>
      </c>
      <c r="L5050" s="5"/>
    </row>
    <row r="5051" spans="1:12">
      <c r="B5051" s="4" t="str">
        <f>"annual period "&amp;COUNTIF(D$9:D5051,TRUE)</f>
        <v>annual period 18</v>
      </c>
      <c r="D5051" t="b">
        <f t="shared" si="234"/>
        <v>0</v>
      </c>
      <c r="E5051">
        <f t="shared" si="233"/>
        <v>818</v>
      </c>
      <c r="F5051" s="5" cm="1">
        <f t="array" ref="F5051">INDEX(_xlfn._xlws.FILTER(A$9:A$16378,E5051=E$9:E$16378*ISNUMBER(A$9:A$16378)),1)</f>
        <v>44629</v>
      </c>
      <c r="G5051" s="5" cm="1">
        <f t="array" ref="G5051">INDEX(_xlfn._xlws.FILTER(A$9:A$16378,E5051=E$9:E$16378*ISNUMBER(A$9:A$16378)),COUNT(_xlfn._xlws.FILTER(A$9:A$16378,E5051=E$9:E$16378*ISNUMBER(A$9:A$16378))))</f>
        <v>44634</v>
      </c>
      <c r="H5051" t="str">
        <v/>
      </c>
      <c r="I5051" s="10" t="str" cm="1">
        <f t="array" ref="I5051">_xlfn.IFS(AND(OR(_xlfn._xlws.FILTER(D$9:D$16388,E$9:E$16388=E5051)),ROW()=_xlfn.MINIFS(_xlfn.ANCHORARRAY(H$9),E$9:E$16388,E5051)),A5051-C$4,ROW()=_xlfn.MINIFS(_xlfn.ANCHORARRAY(H$9),E$9:E$16388,E5051),IFERROR(A5051-INDEX(G$9:G$16388,MATCH(E5051-1,E$9:E$16388,0)),A5051-C$4),ISNUMBER(A5051),A5051-F5051,TRUE,"")</f>
        <v/>
      </c>
      <c r="J5051" t="str">
        <f t="shared" si="232"/>
        <v/>
      </c>
      <c r="L5051" s="5"/>
    </row>
    <row r="5052" spans="1:12">
      <c r="A5052" s="3">
        <v>44629</v>
      </c>
      <c r="B5052" s="4" t="str">
        <f>"annual period "&amp;COUNTIF(D$9:D5052,TRUE)</f>
        <v>annual period 18</v>
      </c>
      <c r="D5052" t="b">
        <f t="shared" si="234"/>
        <v>0</v>
      </c>
      <c r="E5052">
        <f t="shared" si="233"/>
        <v>818</v>
      </c>
      <c r="F5052" s="5" cm="1">
        <f t="array" ref="F5052">INDEX(_xlfn._xlws.FILTER(A$9:A$16378,E5052=E$9:E$16378*ISNUMBER(A$9:A$16378)),1)</f>
        <v>44629</v>
      </c>
      <c r="G5052" s="5" cm="1">
        <f t="array" ref="G5052">INDEX(_xlfn._xlws.FILTER(A$9:A$16378,E5052=E$9:E$16378*ISNUMBER(A$9:A$16378)),COUNT(_xlfn._xlws.FILTER(A$9:A$16378,E5052=E$9:E$16378*ISNUMBER(A$9:A$16378))))</f>
        <v>44634</v>
      </c>
      <c r="H5052">
        <v>5052</v>
      </c>
      <c r="I5052" s="10" cm="1">
        <f t="array" ref="I5052">_xlfn.IFS(AND(OR(_xlfn._xlws.FILTER(D$9:D$16388,E$9:E$16388=E5052)),ROW()=_xlfn.MINIFS(_xlfn.ANCHORARRAY(H$9),E$9:E$16388,E5052)),A5052-C$4,ROW()=_xlfn.MINIFS(_xlfn.ANCHORARRAY(H$9),E$9:E$16388,E5052),IFERROR(A5052-INDEX(G$9:G$16388,MATCH(E5052-1,E$9:E$16388,0)),A5052-C$4),ISNUMBER(A5052),A5052-F5052,TRUE,"")</f>
        <v>0</v>
      </c>
      <c r="J5052" t="b">
        <f t="shared" si="232"/>
        <v>0</v>
      </c>
      <c r="L5052" s="5"/>
    </row>
    <row r="5053" spans="1:12">
      <c r="B5053" s="4" t="str">
        <f>"annual period "&amp;COUNTIF(D$9:D5053,TRUE)</f>
        <v>annual period 18</v>
      </c>
      <c r="D5053" t="b">
        <f t="shared" si="234"/>
        <v>0</v>
      </c>
      <c r="E5053">
        <f t="shared" si="233"/>
        <v>818</v>
      </c>
      <c r="F5053" s="5" cm="1">
        <f t="array" ref="F5053">INDEX(_xlfn._xlws.FILTER(A$9:A$16378,E5053=E$9:E$16378*ISNUMBER(A$9:A$16378)),1)</f>
        <v>44629</v>
      </c>
      <c r="G5053" s="5" cm="1">
        <f t="array" ref="G5053">INDEX(_xlfn._xlws.FILTER(A$9:A$16378,E5053=E$9:E$16378*ISNUMBER(A$9:A$16378)),COUNT(_xlfn._xlws.FILTER(A$9:A$16378,E5053=E$9:E$16378*ISNUMBER(A$9:A$16378))))</f>
        <v>44634</v>
      </c>
      <c r="H5053" t="str">
        <v/>
      </c>
      <c r="I5053" s="10" t="str" cm="1">
        <f t="array" ref="I5053">_xlfn.IFS(AND(OR(_xlfn._xlws.FILTER(D$9:D$16388,E$9:E$16388=E5053)),ROW()=_xlfn.MINIFS(_xlfn.ANCHORARRAY(H$9),E$9:E$16388,E5053)),A5053-C$4,ROW()=_xlfn.MINIFS(_xlfn.ANCHORARRAY(H$9),E$9:E$16388,E5053),IFERROR(A5053-INDEX(G$9:G$16388,MATCH(E5053-1,E$9:E$16388,0)),A5053-C$4),ISNUMBER(A5053),A5053-F5053,TRUE,"")</f>
        <v/>
      </c>
      <c r="J5053" t="str">
        <f t="shared" si="232"/>
        <v/>
      </c>
      <c r="L5053" s="5"/>
    </row>
    <row r="5054" spans="1:12">
      <c r="A5054" s="3">
        <v>44630</v>
      </c>
      <c r="B5054" s="4" t="str">
        <f>"annual period "&amp;COUNTIF(D$9:D5054,TRUE)</f>
        <v>annual period 18</v>
      </c>
      <c r="D5054" t="b">
        <f t="shared" si="234"/>
        <v>0</v>
      </c>
      <c r="E5054">
        <f t="shared" si="233"/>
        <v>818</v>
      </c>
      <c r="F5054" s="5" cm="1">
        <f t="array" ref="F5054">INDEX(_xlfn._xlws.FILTER(A$9:A$16378,E5054=E$9:E$16378*ISNUMBER(A$9:A$16378)),1)</f>
        <v>44629</v>
      </c>
      <c r="G5054" s="5" cm="1">
        <f t="array" ref="G5054">INDEX(_xlfn._xlws.FILTER(A$9:A$16378,E5054=E$9:E$16378*ISNUMBER(A$9:A$16378)),COUNT(_xlfn._xlws.FILTER(A$9:A$16378,E5054=E$9:E$16378*ISNUMBER(A$9:A$16378))))</f>
        <v>44634</v>
      </c>
      <c r="H5054" t="str">
        <v/>
      </c>
      <c r="I5054" s="10" cm="1">
        <f t="array" ref="I5054">_xlfn.IFS(AND(OR(_xlfn._xlws.FILTER(D$9:D$16388,E$9:E$16388=E5054)),ROW()=_xlfn.MINIFS(_xlfn.ANCHORARRAY(H$9),E$9:E$16388,E5054)),A5054-C$4,ROW()=_xlfn.MINIFS(_xlfn.ANCHORARRAY(H$9),E$9:E$16388,E5054),IFERROR(A5054-INDEX(G$9:G$16388,MATCH(E5054-1,E$9:E$16388,0)),A5054-C$4),ISNUMBER(A5054),A5054-F5054,TRUE,"")</f>
        <v>1</v>
      </c>
      <c r="J5054" t="b">
        <f t="shared" si="232"/>
        <v>0</v>
      </c>
      <c r="L5054" s="5"/>
    </row>
    <row r="5055" spans="1:12">
      <c r="B5055" s="4" t="str">
        <f>"annual period "&amp;COUNTIF(D$9:D5055,TRUE)</f>
        <v>annual period 18</v>
      </c>
      <c r="D5055" t="b">
        <f t="shared" si="234"/>
        <v>0</v>
      </c>
      <c r="E5055">
        <f t="shared" si="233"/>
        <v>818</v>
      </c>
      <c r="F5055" s="5" cm="1">
        <f t="array" ref="F5055">INDEX(_xlfn._xlws.FILTER(A$9:A$16378,E5055=E$9:E$16378*ISNUMBER(A$9:A$16378)),1)</f>
        <v>44629</v>
      </c>
      <c r="G5055" s="5" cm="1">
        <f t="array" ref="G5055">INDEX(_xlfn._xlws.FILTER(A$9:A$16378,E5055=E$9:E$16378*ISNUMBER(A$9:A$16378)),COUNT(_xlfn._xlws.FILTER(A$9:A$16378,E5055=E$9:E$16378*ISNUMBER(A$9:A$16378))))</f>
        <v>44634</v>
      </c>
      <c r="H5055" t="str">
        <v/>
      </c>
      <c r="I5055" s="10" t="str" cm="1">
        <f t="array" ref="I5055">_xlfn.IFS(AND(OR(_xlfn._xlws.FILTER(D$9:D$16388,E$9:E$16388=E5055)),ROW()=_xlfn.MINIFS(_xlfn.ANCHORARRAY(H$9),E$9:E$16388,E5055)),A5055-C$4,ROW()=_xlfn.MINIFS(_xlfn.ANCHORARRAY(H$9),E$9:E$16388,E5055),IFERROR(A5055-INDEX(G$9:G$16388,MATCH(E5055-1,E$9:E$16388,0)),A5055-C$4),ISNUMBER(A5055),A5055-F5055,TRUE,"")</f>
        <v/>
      </c>
      <c r="J5055" t="str">
        <f t="shared" si="232"/>
        <v/>
      </c>
      <c r="L5055" s="5"/>
    </row>
    <row r="5056" spans="1:12">
      <c r="A5056" s="3">
        <v>44634</v>
      </c>
      <c r="B5056" s="4" t="str">
        <f>"annual period "&amp;COUNTIF(D$9:D5056,TRUE)</f>
        <v>annual period 18</v>
      </c>
      <c r="D5056" t="b">
        <f t="shared" si="234"/>
        <v>0</v>
      </c>
      <c r="E5056">
        <f t="shared" si="233"/>
        <v>818</v>
      </c>
      <c r="F5056" s="5" cm="1">
        <f t="array" ref="F5056">INDEX(_xlfn._xlws.FILTER(A$9:A$16378,E5056=E$9:E$16378*ISNUMBER(A$9:A$16378)),1)</f>
        <v>44629</v>
      </c>
      <c r="G5056" s="5" cm="1">
        <f t="array" ref="G5056">INDEX(_xlfn._xlws.FILTER(A$9:A$16378,E5056=E$9:E$16378*ISNUMBER(A$9:A$16378)),COUNT(_xlfn._xlws.FILTER(A$9:A$16378,E5056=E$9:E$16378*ISNUMBER(A$9:A$16378))))</f>
        <v>44634</v>
      </c>
      <c r="H5056" t="str">
        <v/>
      </c>
      <c r="I5056" s="10" cm="1">
        <f t="array" ref="I5056">_xlfn.IFS(AND(OR(_xlfn._xlws.FILTER(D$9:D$16388,E$9:E$16388=E5056)),ROW()=_xlfn.MINIFS(_xlfn.ANCHORARRAY(H$9),E$9:E$16388,E5056)),A5056-C$4,ROW()=_xlfn.MINIFS(_xlfn.ANCHORARRAY(H$9),E$9:E$16388,E5056),IFERROR(A5056-INDEX(G$9:G$16388,MATCH(E5056-1,E$9:E$16388,0)),A5056-C$4),ISNUMBER(A5056),A5056-F5056,TRUE,"")</f>
        <v>5</v>
      </c>
      <c r="J5056" t="b">
        <f t="shared" si="232"/>
        <v>0</v>
      </c>
      <c r="L5056" s="5"/>
    </row>
    <row r="5057" spans="1:12">
      <c r="A5057" s="1" t="s">
        <v>14</v>
      </c>
      <c r="B5057" s="4" t="str">
        <f>"annual period "&amp;COUNTIF(D$9:D5057,TRUE)</f>
        <v>annual period 18</v>
      </c>
      <c r="D5057" t="b">
        <f t="shared" si="234"/>
        <v>0</v>
      </c>
      <c r="E5057">
        <f t="shared" si="233"/>
        <v>819</v>
      </c>
      <c r="F5057" s="5" cm="1">
        <f t="array" ref="F5057">INDEX(_xlfn._xlws.FILTER(A$9:A$16378,E5057=E$9:E$16378*ISNUMBER(A$9:A$16378)),1)</f>
        <v>44637</v>
      </c>
      <c r="G5057" s="5" cm="1">
        <f t="array" ref="G5057">INDEX(_xlfn._xlws.FILTER(A$9:A$16378,E5057=E$9:E$16378*ISNUMBER(A$9:A$16378)),COUNT(_xlfn._xlws.FILTER(A$9:A$16378,E5057=E$9:E$16378*ISNUMBER(A$9:A$16378))))</f>
        <v>44637</v>
      </c>
      <c r="H5057" t="str">
        <v/>
      </c>
      <c r="I5057" s="10" t="str" cm="1">
        <f t="array" ref="I5057">_xlfn.IFS(AND(OR(_xlfn._xlws.FILTER(D$9:D$16388,E$9:E$16388=E5057)),ROW()=_xlfn.MINIFS(_xlfn.ANCHORARRAY(H$9),E$9:E$16388,E5057)),A5057-C$4,ROW()=_xlfn.MINIFS(_xlfn.ANCHORARRAY(H$9),E$9:E$16388,E5057),IFERROR(A5057-INDEX(G$9:G$16388,MATCH(E5057-1,E$9:E$16388,0)),A5057-C$4),ISNUMBER(A5057),A5057-F5057,TRUE,"")</f>
        <v/>
      </c>
      <c r="J5057" t="str">
        <f t="shared" si="232"/>
        <v/>
      </c>
      <c r="L5057" s="5"/>
    </row>
    <row r="5058" spans="1:12">
      <c r="A5058" s="2"/>
      <c r="B5058" s="4" t="str">
        <f>"annual period "&amp;COUNTIF(D$9:D5058,TRUE)</f>
        <v>annual period 18</v>
      </c>
      <c r="D5058" t="b">
        <f t="shared" si="234"/>
        <v>0</v>
      </c>
      <c r="E5058">
        <f t="shared" si="233"/>
        <v>819</v>
      </c>
      <c r="F5058" s="5" cm="1">
        <f t="array" ref="F5058">INDEX(_xlfn._xlws.FILTER(A$9:A$16378,E5058=E$9:E$16378*ISNUMBER(A$9:A$16378)),1)</f>
        <v>44637</v>
      </c>
      <c r="G5058" s="5" cm="1">
        <f t="array" ref="G5058">INDEX(_xlfn._xlws.FILTER(A$9:A$16378,E5058=E$9:E$16378*ISNUMBER(A$9:A$16378)),COUNT(_xlfn._xlws.FILTER(A$9:A$16378,E5058=E$9:E$16378*ISNUMBER(A$9:A$16378))))</f>
        <v>44637</v>
      </c>
      <c r="H5058" t="str">
        <v/>
      </c>
      <c r="I5058" s="10" t="str" cm="1">
        <f t="array" ref="I5058">_xlfn.IFS(AND(OR(_xlfn._xlws.FILTER(D$9:D$16388,E$9:E$16388=E5058)),ROW()=_xlfn.MINIFS(_xlfn.ANCHORARRAY(H$9),E$9:E$16388,E5058)),A5058-C$4,ROW()=_xlfn.MINIFS(_xlfn.ANCHORARRAY(H$9),E$9:E$16388,E5058),IFERROR(A5058-INDEX(G$9:G$16388,MATCH(E5058-1,E$9:E$16388,0)),A5058-C$4),ISNUMBER(A5058),A5058-F5058,TRUE,"")</f>
        <v/>
      </c>
      <c r="J5058" t="str">
        <f t="shared" si="232"/>
        <v/>
      </c>
      <c r="L5058" s="5"/>
    </row>
    <row r="5059" spans="1:12">
      <c r="A5059" s="3">
        <v>44637</v>
      </c>
      <c r="B5059" s="4" t="str">
        <f>"annual period "&amp;COUNTIF(D$9:D5059,TRUE)</f>
        <v>annual period 18</v>
      </c>
      <c r="D5059" t="b">
        <f t="shared" si="234"/>
        <v>0</v>
      </c>
      <c r="E5059">
        <f t="shared" si="233"/>
        <v>819</v>
      </c>
      <c r="F5059" s="5" cm="1">
        <f t="array" ref="F5059">INDEX(_xlfn._xlws.FILTER(A$9:A$16378,E5059=E$9:E$16378*ISNUMBER(A$9:A$16378)),1)</f>
        <v>44637</v>
      </c>
      <c r="G5059" s="5" cm="1">
        <f t="array" ref="G5059">INDEX(_xlfn._xlws.FILTER(A$9:A$16378,E5059=E$9:E$16378*ISNUMBER(A$9:A$16378)),COUNT(_xlfn._xlws.FILTER(A$9:A$16378,E5059=E$9:E$16378*ISNUMBER(A$9:A$16378))))</f>
        <v>44637</v>
      </c>
      <c r="H5059">
        <v>5059</v>
      </c>
      <c r="I5059" s="10" cm="1">
        <f t="array" ref="I5059">_xlfn.IFS(AND(OR(_xlfn._xlws.FILTER(D$9:D$16388,E$9:E$16388=E5059)),ROW()=_xlfn.MINIFS(_xlfn.ANCHORARRAY(H$9),E$9:E$16388,E5059)),A5059-C$4,ROW()=_xlfn.MINIFS(_xlfn.ANCHORARRAY(H$9),E$9:E$16388,E5059),IFERROR(A5059-INDEX(G$9:G$16388,MATCH(E5059-1,E$9:E$16388,0)),A5059-C$4),ISNUMBER(A5059),A5059-F5059,TRUE,"")</f>
        <v>3</v>
      </c>
      <c r="J5059" t="b">
        <f t="shared" si="232"/>
        <v>0</v>
      </c>
      <c r="L5059" s="5"/>
    </row>
    <row r="5060" spans="1:12">
      <c r="B5060" s="4" t="str">
        <f>"annual period "&amp;COUNTIF(D$9:D5060,TRUE)</f>
        <v>annual period 18</v>
      </c>
      <c r="D5060" t="b">
        <f t="shared" si="234"/>
        <v>0</v>
      </c>
      <c r="E5060">
        <f t="shared" si="233"/>
        <v>819</v>
      </c>
      <c r="F5060" s="5" cm="1">
        <f t="array" ref="F5060">INDEX(_xlfn._xlws.FILTER(A$9:A$16378,E5060=E$9:E$16378*ISNUMBER(A$9:A$16378)),1)</f>
        <v>44637</v>
      </c>
      <c r="G5060" s="5" cm="1">
        <f t="array" ref="G5060">INDEX(_xlfn._xlws.FILTER(A$9:A$16378,E5060=E$9:E$16378*ISNUMBER(A$9:A$16378)),COUNT(_xlfn._xlws.FILTER(A$9:A$16378,E5060=E$9:E$16378*ISNUMBER(A$9:A$16378))))</f>
        <v>44637</v>
      </c>
      <c r="H5060" t="str">
        <v/>
      </c>
      <c r="I5060" s="10" t="str" cm="1">
        <f t="array" ref="I5060">_xlfn.IFS(AND(OR(_xlfn._xlws.FILTER(D$9:D$16388,E$9:E$16388=E5060)),ROW()=_xlfn.MINIFS(_xlfn.ANCHORARRAY(H$9),E$9:E$16388,E5060)),A5060-C$4,ROW()=_xlfn.MINIFS(_xlfn.ANCHORARRAY(H$9),E$9:E$16388,E5060),IFERROR(A5060-INDEX(G$9:G$16388,MATCH(E5060-1,E$9:E$16388,0)),A5060-C$4),ISNUMBER(A5060),A5060-F5060,TRUE,"")</f>
        <v/>
      </c>
      <c r="J5060" t="str">
        <f t="shared" si="232"/>
        <v/>
      </c>
      <c r="L5060" s="5"/>
    </row>
    <row r="5061" spans="1:12">
      <c r="A5061" s="3">
        <v>44637</v>
      </c>
      <c r="B5061" s="4" t="str">
        <f>"annual period "&amp;COUNTIF(D$9:D5061,TRUE)</f>
        <v>annual period 18</v>
      </c>
      <c r="D5061" t="b">
        <f t="shared" si="234"/>
        <v>0</v>
      </c>
      <c r="E5061">
        <f t="shared" si="233"/>
        <v>819</v>
      </c>
      <c r="F5061" s="5" cm="1">
        <f t="array" ref="F5061">INDEX(_xlfn._xlws.FILTER(A$9:A$16378,E5061=E$9:E$16378*ISNUMBER(A$9:A$16378)),1)</f>
        <v>44637</v>
      </c>
      <c r="G5061" s="5" cm="1">
        <f t="array" ref="G5061">INDEX(_xlfn._xlws.FILTER(A$9:A$16378,E5061=E$9:E$16378*ISNUMBER(A$9:A$16378)),COUNT(_xlfn._xlws.FILTER(A$9:A$16378,E5061=E$9:E$16378*ISNUMBER(A$9:A$16378))))</f>
        <v>44637</v>
      </c>
      <c r="H5061">
        <v>5061</v>
      </c>
      <c r="I5061" s="10" cm="1">
        <f t="array" ref="I5061">_xlfn.IFS(AND(OR(_xlfn._xlws.FILTER(D$9:D$16388,E$9:E$16388=E5061)),ROW()=_xlfn.MINIFS(_xlfn.ANCHORARRAY(H$9),E$9:E$16388,E5061)),A5061-C$4,ROW()=_xlfn.MINIFS(_xlfn.ANCHORARRAY(H$9),E$9:E$16388,E5061),IFERROR(A5061-INDEX(G$9:G$16388,MATCH(E5061-1,E$9:E$16388,0)),A5061-C$4),ISNUMBER(A5061),A5061-F5061,TRUE,"")</f>
        <v>0</v>
      </c>
      <c r="J5061" t="b">
        <f t="shared" si="232"/>
        <v>0</v>
      </c>
      <c r="L5061" s="5"/>
    </row>
    <row r="5062" spans="1:12">
      <c r="B5062" s="4" t="str">
        <f>"annual period "&amp;COUNTIF(D$9:D5062,TRUE)</f>
        <v>annual period 18</v>
      </c>
      <c r="D5062" t="b">
        <f t="shared" si="234"/>
        <v>0</v>
      </c>
      <c r="E5062">
        <f t="shared" si="233"/>
        <v>819</v>
      </c>
      <c r="F5062" s="5" cm="1">
        <f t="array" ref="F5062">INDEX(_xlfn._xlws.FILTER(A$9:A$16378,E5062=E$9:E$16378*ISNUMBER(A$9:A$16378)),1)</f>
        <v>44637</v>
      </c>
      <c r="G5062" s="5" cm="1">
        <f t="array" ref="G5062">INDEX(_xlfn._xlws.FILTER(A$9:A$16378,E5062=E$9:E$16378*ISNUMBER(A$9:A$16378)),COUNT(_xlfn._xlws.FILTER(A$9:A$16378,E5062=E$9:E$16378*ISNUMBER(A$9:A$16378))))</f>
        <v>44637</v>
      </c>
      <c r="H5062" t="str">
        <v/>
      </c>
      <c r="I5062" s="10" t="str" cm="1">
        <f t="array" ref="I5062">_xlfn.IFS(AND(OR(_xlfn._xlws.FILTER(D$9:D$16388,E$9:E$16388=E5062)),ROW()=_xlfn.MINIFS(_xlfn.ANCHORARRAY(H$9),E$9:E$16388,E5062)),A5062-C$4,ROW()=_xlfn.MINIFS(_xlfn.ANCHORARRAY(H$9),E$9:E$16388,E5062),IFERROR(A5062-INDEX(G$9:G$16388,MATCH(E5062-1,E$9:E$16388,0)),A5062-C$4),ISNUMBER(A5062),A5062-F5062,TRUE,"")</f>
        <v/>
      </c>
      <c r="J5062" t="str">
        <f t="shared" ref="J5062:J5125" si="235">IF(I5062="","",I5062&gt;30)</f>
        <v/>
      </c>
      <c r="L5062" s="5"/>
    </row>
    <row r="5063" spans="1:12">
      <c r="A5063" s="3">
        <v>44637</v>
      </c>
      <c r="B5063" s="4" t="str">
        <f>"annual period "&amp;COUNTIF(D$9:D5063,TRUE)</f>
        <v>annual period 18</v>
      </c>
      <c r="D5063" t="b">
        <f t="shared" si="234"/>
        <v>0</v>
      </c>
      <c r="E5063">
        <f t="shared" si="233"/>
        <v>819</v>
      </c>
      <c r="F5063" s="5" cm="1">
        <f t="array" ref="F5063">INDEX(_xlfn._xlws.FILTER(A$9:A$16378,E5063=E$9:E$16378*ISNUMBER(A$9:A$16378)),1)</f>
        <v>44637</v>
      </c>
      <c r="G5063" s="5" cm="1">
        <f t="array" ref="G5063">INDEX(_xlfn._xlws.FILTER(A$9:A$16378,E5063=E$9:E$16378*ISNUMBER(A$9:A$16378)),COUNT(_xlfn._xlws.FILTER(A$9:A$16378,E5063=E$9:E$16378*ISNUMBER(A$9:A$16378))))</f>
        <v>44637</v>
      </c>
      <c r="H5063">
        <v>5063</v>
      </c>
      <c r="I5063" s="10" cm="1">
        <f t="array" ref="I5063">_xlfn.IFS(AND(OR(_xlfn._xlws.FILTER(D$9:D$16388,E$9:E$16388=E5063)),ROW()=_xlfn.MINIFS(_xlfn.ANCHORARRAY(H$9),E$9:E$16388,E5063)),A5063-C$4,ROW()=_xlfn.MINIFS(_xlfn.ANCHORARRAY(H$9),E$9:E$16388,E5063),IFERROR(A5063-INDEX(G$9:G$16388,MATCH(E5063-1,E$9:E$16388,0)),A5063-C$4),ISNUMBER(A5063),A5063-F5063,TRUE,"")</f>
        <v>0</v>
      </c>
      <c r="J5063" t="b">
        <f t="shared" si="235"/>
        <v>0</v>
      </c>
      <c r="L5063" s="5"/>
    </row>
    <row r="5064" spans="1:12">
      <c r="A5064" s="1" t="s">
        <v>14</v>
      </c>
      <c r="B5064" s="4" t="str">
        <f>"annual period "&amp;COUNTIF(D$9:D5064,TRUE)</f>
        <v>annual period 18</v>
      </c>
      <c r="D5064" t="b">
        <f t="shared" si="234"/>
        <v>0</v>
      </c>
      <c r="E5064">
        <f t="shared" si="233"/>
        <v>820</v>
      </c>
      <c r="F5064" s="5" cm="1">
        <f t="array" ref="F5064">INDEX(_xlfn._xlws.FILTER(A$9:A$16378,E5064=E$9:E$16378*ISNUMBER(A$9:A$16378)),1)</f>
        <v>44639</v>
      </c>
      <c r="G5064" s="5" cm="1">
        <f t="array" ref="G5064">INDEX(_xlfn._xlws.FILTER(A$9:A$16378,E5064=E$9:E$16378*ISNUMBER(A$9:A$16378)),COUNT(_xlfn._xlws.FILTER(A$9:A$16378,E5064=E$9:E$16378*ISNUMBER(A$9:A$16378))))</f>
        <v>44639</v>
      </c>
      <c r="H5064" t="str">
        <v/>
      </c>
      <c r="I5064" s="10" t="str" cm="1">
        <f t="array" ref="I5064">_xlfn.IFS(AND(OR(_xlfn._xlws.FILTER(D$9:D$16388,E$9:E$16388=E5064)),ROW()=_xlfn.MINIFS(_xlfn.ANCHORARRAY(H$9),E$9:E$16388,E5064)),A5064-C$4,ROW()=_xlfn.MINIFS(_xlfn.ANCHORARRAY(H$9),E$9:E$16388,E5064),IFERROR(A5064-INDEX(G$9:G$16388,MATCH(E5064-1,E$9:E$16388,0)),A5064-C$4),ISNUMBER(A5064),A5064-F5064,TRUE,"")</f>
        <v/>
      </c>
      <c r="J5064" t="str">
        <f t="shared" si="235"/>
        <v/>
      </c>
      <c r="L5064" s="5"/>
    </row>
    <row r="5065" spans="1:12">
      <c r="A5065" s="2"/>
      <c r="B5065" s="4" t="str">
        <f>"annual period "&amp;COUNTIF(D$9:D5065,TRUE)</f>
        <v>annual period 18</v>
      </c>
      <c r="D5065" t="b">
        <f t="shared" si="234"/>
        <v>0</v>
      </c>
      <c r="E5065">
        <f t="shared" si="233"/>
        <v>820</v>
      </c>
      <c r="F5065" s="5" cm="1">
        <f t="array" ref="F5065">INDEX(_xlfn._xlws.FILTER(A$9:A$16378,E5065=E$9:E$16378*ISNUMBER(A$9:A$16378)),1)</f>
        <v>44639</v>
      </c>
      <c r="G5065" s="5" cm="1">
        <f t="array" ref="G5065">INDEX(_xlfn._xlws.FILTER(A$9:A$16378,E5065=E$9:E$16378*ISNUMBER(A$9:A$16378)),COUNT(_xlfn._xlws.FILTER(A$9:A$16378,E5065=E$9:E$16378*ISNUMBER(A$9:A$16378))))</f>
        <v>44639</v>
      </c>
      <c r="H5065" t="str">
        <v/>
      </c>
      <c r="I5065" s="10" t="str" cm="1">
        <f t="array" ref="I5065">_xlfn.IFS(AND(OR(_xlfn._xlws.FILTER(D$9:D$16388,E$9:E$16388=E5065)),ROW()=_xlfn.MINIFS(_xlfn.ANCHORARRAY(H$9),E$9:E$16388,E5065)),A5065-C$4,ROW()=_xlfn.MINIFS(_xlfn.ANCHORARRAY(H$9),E$9:E$16388,E5065),IFERROR(A5065-INDEX(G$9:G$16388,MATCH(E5065-1,E$9:E$16388,0)),A5065-C$4),ISNUMBER(A5065),A5065-F5065,TRUE,"")</f>
        <v/>
      </c>
      <c r="J5065" t="str">
        <f t="shared" si="235"/>
        <v/>
      </c>
      <c r="L5065" s="5"/>
    </row>
    <row r="5066" spans="1:12">
      <c r="A5066" s="3">
        <v>44639</v>
      </c>
      <c r="B5066" s="4" t="str">
        <f>"annual period "&amp;COUNTIF(D$9:D5066,TRUE)</f>
        <v>annual period 18</v>
      </c>
      <c r="D5066" t="b">
        <f t="shared" si="234"/>
        <v>0</v>
      </c>
      <c r="E5066">
        <f t="shared" si="233"/>
        <v>820</v>
      </c>
      <c r="F5066" s="5" cm="1">
        <f t="array" ref="F5066">INDEX(_xlfn._xlws.FILTER(A$9:A$16378,E5066=E$9:E$16378*ISNUMBER(A$9:A$16378)),1)</f>
        <v>44639</v>
      </c>
      <c r="G5066" s="5" cm="1">
        <f t="array" ref="G5066">INDEX(_xlfn._xlws.FILTER(A$9:A$16378,E5066=E$9:E$16378*ISNUMBER(A$9:A$16378)),COUNT(_xlfn._xlws.FILTER(A$9:A$16378,E5066=E$9:E$16378*ISNUMBER(A$9:A$16378))))</f>
        <v>44639</v>
      </c>
      <c r="H5066">
        <v>5066</v>
      </c>
      <c r="I5066" s="10" cm="1">
        <f t="array" ref="I5066">_xlfn.IFS(AND(OR(_xlfn._xlws.FILTER(D$9:D$16388,E$9:E$16388=E5066)),ROW()=_xlfn.MINIFS(_xlfn.ANCHORARRAY(H$9),E$9:E$16388,E5066)),A5066-C$4,ROW()=_xlfn.MINIFS(_xlfn.ANCHORARRAY(H$9),E$9:E$16388,E5066),IFERROR(A5066-INDEX(G$9:G$16388,MATCH(E5066-1,E$9:E$16388,0)),A5066-C$4),ISNUMBER(A5066),A5066-F5066,TRUE,"")</f>
        <v>2</v>
      </c>
      <c r="J5066" t="b">
        <f t="shared" si="235"/>
        <v>0</v>
      </c>
      <c r="L5066" s="5"/>
    </row>
    <row r="5067" spans="1:12">
      <c r="B5067" s="4" t="str">
        <f>"annual period "&amp;COUNTIF(D$9:D5067,TRUE)</f>
        <v>annual period 18</v>
      </c>
      <c r="D5067" t="b">
        <f t="shared" si="234"/>
        <v>0</v>
      </c>
      <c r="E5067">
        <f t="shared" ref="E5067:E5130" si="236">IF(A5067="Trip #",E5066+1,E5066)</f>
        <v>820</v>
      </c>
      <c r="F5067" s="5" cm="1">
        <f t="array" ref="F5067">INDEX(_xlfn._xlws.FILTER(A$9:A$16378,E5067=E$9:E$16378*ISNUMBER(A$9:A$16378)),1)</f>
        <v>44639</v>
      </c>
      <c r="G5067" s="5" cm="1">
        <f t="array" ref="G5067">INDEX(_xlfn._xlws.FILTER(A$9:A$16378,E5067=E$9:E$16378*ISNUMBER(A$9:A$16378)),COUNT(_xlfn._xlws.FILTER(A$9:A$16378,E5067=E$9:E$16378*ISNUMBER(A$9:A$16378))))</f>
        <v>44639</v>
      </c>
      <c r="H5067" t="str">
        <v/>
      </c>
      <c r="I5067" s="10" t="str" cm="1">
        <f t="array" ref="I5067">_xlfn.IFS(AND(OR(_xlfn._xlws.FILTER(D$9:D$16388,E$9:E$16388=E5067)),ROW()=_xlfn.MINIFS(_xlfn.ANCHORARRAY(H$9),E$9:E$16388,E5067)),A5067-C$4,ROW()=_xlfn.MINIFS(_xlfn.ANCHORARRAY(H$9),E$9:E$16388,E5067),IFERROR(A5067-INDEX(G$9:G$16388,MATCH(E5067-1,E$9:E$16388,0)),A5067-C$4),ISNUMBER(A5067),A5067-F5067,TRUE,"")</f>
        <v/>
      </c>
      <c r="J5067" t="str">
        <f t="shared" si="235"/>
        <v/>
      </c>
      <c r="L5067" s="5"/>
    </row>
    <row r="5068" spans="1:12">
      <c r="A5068" s="3">
        <v>44639</v>
      </c>
      <c r="B5068" s="4" t="str">
        <f>"annual period "&amp;COUNTIF(D$9:D5068,TRUE)</f>
        <v>annual period 18</v>
      </c>
      <c r="D5068" t="b">
        <f t="shared" si="234"/>
        <v>0</v>
      </c>
      <c r="E5068">
        <f t="shared" si="236"/>
        <v>820</v>
      </c>
      <c r="F5068" s="5" cm="1">
        <f t="array" ref="F5068">INDEX(_xlfn._xlws.FILTER(A$9:A$16378,E5068=E$9:E$16378*ISNUMBER(A$9:A$16378)),1)</f>
        <v>44639</v>
      </c>
      <c r="G5068" s="5" cm="1">
        <f t="array" ref="G5068">INDEX(_xlfn._xlws.FILTER(A$9:A$16378,E5068=E$9:E$16378*ISNUMBER(A$9:A$16378)),COUNT(_xlfn._xlws.FILTER(A$9:A$16378,E5068=E$9:E$16378*ISNUMBER(A$9:A$16378))))</f>
        <v>44639</v>
      </c>
      <c r="H5068">
        <v>5068</v>
      </c>
      <c r="I5068" s="10" cm="1">
        <f t="array" ref="I5068">_xlfn.IFS(AND(OR(_xlfn._xlws.FILTER(D$9:D$16388,E$9:E$16388=E5068)),ROW()=_xlfn.MINIFS(_xlfn.ANCHORARRAY(H$9),E$9:E$16388,E5068)),A5068-C$4,ROW()=_xlfn.MINIFS(_xlfn.ANCHORARRAY(H$9),E$9:E$16388,E5068),IFERROR(A5068-INDEX(G$9:G$16388,MATCH(E5068-1,E$9:E$16388,0)),A5068-C$4),ISNUMBER(A5068),A5068-F5068,TRUE,"")</f>
        <v>0</v>
      </c>
      <c r="J5068" t="b">
        <f t="shared" si="235"/>
        <v>0</v>
      </c>
      <c r="L5068" s="5"/>
    </row>
    <row r="5069" spans="1:12">
      <c r="A5069" s="1" t="s">
        <v>14</v>
      </c>
      <c r="B5069" s="4" t="str">
        <f>"annual period "&amp;COUNTIF(D$9:D5069,TRUE)</f>
        <v>annual period 18</v>
      </c>
      <c r="D5069" t="b">
        <f t="shared" si="234"/>
        <v>0</v>
      </c>
      <c r="E5069">
        <f t="shared" si="236"/>
        <v>821</v>
      </c>
      <c r="F5069" s="5" cm="1">
        <f t="array" ref="F5069">INDEX(_xlfn._xlws.FILTER(A$9:A$16378,E5069=E$9:E$16378*ISNUMBER(A$9:A$16378)),1)</f>
        <v>44645</v>
      </c>
      <c r="G5069" s="5" cm="1">
        <f t="array" ref="G5069">INDEX(_xlfn._xlws.FILTER(A$9:A$16378,E5069=E$9:E$16378*ISNUMBER(A$9:A$16378)),COUNT(_xlfn._xlws.FILTER(A$9:A$16378,E5069=E$9:E$16378*ISNUMBER(A$9:A$16378))))</f>
        <v>44647</v>
      </c>
      <c r="H5069" t="str">
        <v/>
      </c>
      <c r="I5069" s="10" t="str" cm="1">
        <f t="array" ref="I5069">_xlfn.IFS(AND(OR(_xlfn._xlws.FILTER(D$9:D$16388,E$9:E$16388=E5069)),ROW()=_xlfn.MINIFS(_xlfn.ANCHORARRAY(H$9),E$9:E$16388,E5069)),A5069-C$4,ROW()=_xlfn.MINIFS(_xlfn.ANCHORARRAY(H$9),E$9:E$16388,E5069),IFERROR(A5069-INDEX(G$9:G$16388,MATCH(E5069-1,E$9:E$16388,0)),A5069-C$4),ISNUMBER(A5069),A5069-F5069,TRUE,"")</f>
        <v/>
      </c>
      <c r="J5069" t="str">
        <f t="shared" si="235"/>
        <v/>
      </c>
      <c r="L5069" s="5"/>
    </row>
    <row r="5070" spans="1:12">
      <c r="A5070" s="2"/>
      <c r="B5070" s="4" t="str">
        <f>"annual period "&amp;COUNTIF(D$9:D5070,TRUE)</f>
        <v>annual period 18</v>
      </c>
      <c r="D5070" t="b">
        <f t="shared" si="234"/>
        <v>0</v>
      </c>
      <c r="E5070">
        <f t="shared" si="236"/>
        <v>821</v>
      </c>
      <c r="F5070" s="5" cm="1">
        <f t="array" ref="F5070">INDEX(_xlfn._xlws.FILTER(A$9:A$16378,E5070=E$9:E$16378*ISNUMBER(A$9:A$16378)),1)</f>
        <v>44645</v>
      </c>
      <c r="G5070" s="5" cm="1">
        <f t="array" ref="G5070">INDEX(_xlfn._xlws.FILTER(A$9:A$16378,E5070=E$9:E$16378*ISNUMBER(A$9:A$16378)),COUNT(_xlfn._xlws.FILTER(A$9:A$16378,E5070=E$9:E$16378*ISNUMBER(A$9:A$16378))))</f>
        <v>44647</v>
      </c>
      <c r="H5070" t="str">
        <v/>
      </c>
      <c r="I5070" s="10" t="str" cm="1">
        <f t="array" ref="I5070">_xlfn.IFS(AND(OR(_xlfn._xlws.FILTER(D$9:D$16388,E$9:E$16388=E5070)),ROW()=_xlfn.MINIFS(_xlfn.ANCHORARRAY(H$9),E$9:E$16388,E5070)),A5070-C$4,ROW()=_xlfn.MINIFS(_xlfn.ANCHORARRAY(H$9),E$9:E$16388,E5070),IFERROR(A5070-INDEX(G$9:G$16388,MATCH(E5070-1,E$9:E$16388,0)),A5070-C$4),ISNUMBER(A5070),A5070-F5070,TRUE,"")</f>
        <v/>
      </c>
      <c r="J5070" t="str">
        <f t="shared" si="235"/>
        <v/>
      </c>
      <c r="L5070" s="5"/>
    </row>
    <row r="5071" spans="1:12">
      <c r="A5071" s="3">
        <v>44645</v>
      </c>
      <c r="B5071" s="4" t="str">
        <f>"annual period "&amp;COUNTIF(D$9:D5071,TRUE)</f>
        <v>annual period 18</v>
      </c>
      <c r="D5071" t="b">
        <f t="shared" si="234"/>
        <v>0</v>
      </c>
      <c r="E5071">
        <f t="shared" si="236"/>
        <v>821</v>
      </c>
      <c r="F5071" s="5" cm="1">
        <f t="array" ref="F5071">INDEX(_xlfn._xlws.FILTER(A$9:A$16378,E5071=E$9:E$16378*ISNUMBER(A$9:A$16378)),1)</f>
        <v>44645</v>
      </c>
      <c r="G5071" s="5" cm="1">
        <f t="array" ref="G5071">INDEX(_xlfn._xlws.FILTER(A$9:A$16378,E5071=E$9:E$16378*ISNUMBER(A$9:A$16378)),COUNT(_xlfn._xlws.FILTER(A$9:A$16378,E5071=E$9:E$16378*ISNUMBER(A$9:A$16378))))</f>
        <v>44647</v>
      </c>
      <c r="H5071">
        <v>5071</v>
      </c>
      <c r="I5071" s="10" cm="1">
        <f t="array" ref="I5071">_xlfn.IFS(AND(OR(_xlfn._xlws.FILTER(D$9:D$16388,E$9:E$16388=E5071)),ROW()=_xlfn.MINIFS(_xlfn.ANCHORARRAY(H$9),E$9:E$16388,E5071)),A5071-C$4,ROW()=_xlfn.MINIFS(_xlfn.ANCHORARRAY(H$9),E$9:E$16388,E5071),IFERROR(A5071-INDEX(G$9:G$16388,MATCH(E5071-1,E$9:E$16388,0)),A5071-C$4),ISNUMBER(A5071),A5071-F5071,TRUE,"")</f>
        <v>6</v>
      </c>
      <c r="J5071" t="b">
        <f t="shared" si="235"/>
        <v>0</v>
      </c>
      <c r="L5071" s="5"/>
    </row>
    <row r="5072" spans="1:12">
      <c r="B5072" s="4" t="str">
        <f>"annual period "&amp;COUNTIF(D$9:D5072,TRUE)</f>
        <v>annual period 18</v>
      </c>
      <c r="D5072" t="b">
        <f t="shared" si="234"/>
        <v>0</v>
      </c>
      <c r="E5072">
        <f t="shared" si="236"/>
        <v>821</v>
      </c>
      <c r="F5072" s="5" cm="1">
        <f t="array" ref="F5072">INDEX(_xlfn._xlws.FILTER(A$9:A$16378,E5072=E$9:E$16378*ISNUMBER(A$9:A$16378)),1)</f>
        <v>44645</v>
      </c>
      <c r="G5072" s="5" cm="1">
        <f t="array" ref="G5072">INDEX(_xlfn._xlws.FILTER(A$9:A$16378,E5072=E$9:E$16378*ISNUMBER(A$9:A$16378)),COUNT(_xlfn._xlws.FILTER(A$9:A$16378,E5072=E$9:E$16378*ISNUMBER(A$9:A$16378))))</f>
        <v>44647</v>
      </c>
      <c r="H5072" t="str">
        <v/>
      </c>
      <c r="I5072" s="10" t="str" cm="1">
        <f t="array" ref="I5072">_xlfn.IFS(AND(OR(_xlfn._xlws.FILTER(D$9:D$16388,E$9:E$16388=E5072)),ROW()=_xlfn.MINIFS(_xlfn.ANCHORARRAY(H$9),E$9:E$16388,E5072)),A5072-C$4,ROW()=_xlfn.MINIFS(_xlfn.ANCHORARRAY(H$9),E$9:E$16388,E5072),IFERROR(A5072-INDEX(G$9:G$16388,MATCH(E5072-1,E$9:E$16388,0)),A5072-C$4),ISNUMBER(A5072),A5072-F5072,TRUE,"")</f>
        <v/>
      </c>
      <c r="J5072" t="str">
        <f t="shared" si="235"/>
        <v/>
      </c>
      <c r="L5072" s="5"/>
    </row>
    <row r="5073" spans="1:12">
      <c r="A5073" s="3">
        <v>44647</v>
      </c>
      <c r="B5073" s="4" t="str">
        <f>"annual period "&amp;COUNTIF(D$9:D5073,TRUE)</f>
        <v>annual period 18</v>
      </c>
      <c r="D5073" t="b">
        <f t="shared" si="234"/>
        <v>0</v>
      </c>
      <c r="E5073">
        <f t="shared" si="236"/>
        <v>821</v>
      </c>
      <c r="F5073" s="5" cm="1">
        <f t="array" ref="F5073">INDEX(_xlfn._xlws.FILTER(A$9:A$16378,E5073=E$9:E$16378*ISNUMBER(A$9:A$16378)),1)</f>
        <v>44645</v>
      </c>
      <c r="G5073" s="5" cm="1">
        <f t="array" ref="G5073">INDEX(_xlfn._xlws.FILTER(A$9:A$16378,E5073=E$9:E$16378*ISNUMBER(A$9:A$16378)),COUNT(_xlfn._xlws.FILTER(A$9:A$16378,E5073=E$9:E$16378*ISNUMBER(A$9:A$16378))))</f>
        <v>44647</v>
      </c>
      <c r="H5073" t="str">
        <v/>
      </c>
      <c r="I5073" s="10" cm="1">
        <f t="array" ref="I5073">_xlfn.IFS(AND(OR(_xlfn._xlws.FILTER(D$9:D$16388,E$9:E$16388=E5073)),ROW()=_xlfn.MINIFS(_xlfn.ANCHORARRAY(H$9),E$9:E$16388,E5073)),A5073-C$4,ROW()=_xlfn.MINIFS(_xlfn.ANCHORARRAY(H$9),E$9:E$16388,E5073),IFERROR(A5073-INDEX(G$9:G$16388,MATCH(E5073-1,E$9:E$16388,0)),A5073-C$4),ISNUMBER(A5073),A5073-F5073,TRUE,"")</f>
        <v>2</v>
      </c>
      <c r="J5073" t="b">
        <f t="shared" si="235"/>
        <v>0</v>
      </c>
      <c r="L5073" s="5"/>
    </row>
    <row r="5074" spans="1:12">
      <c r="A5074" s="1" t="s">
        <v>14</v>
      </c>
      <c r="B5074" s="4" t="str">
        <f>"annual period "&amp;COUNTIF(D$9:D5074,TRUE)</f>
        <v>annual period 18</v>
      </c>
      <c r="D5074" t="b">
        <f t="shared" si="234"/>
        <v>0</v>
      </c>
      <c r="E5074">
        <f t="shared" si="236"/>
        <v>822</v>
      </c>
      <c r="F5074" s="5" cm="1">
        <f t="array" ref="F5074">INDEX(_xlfn._xlws.FILTER(A$9:A$16378,E5074=E$9:E$16378*ISNUMBER(A$9:A$16378)),1)</f>
        <v>44648</v>
      </c>
      <c r="G5074" s="5" cm="1">
        <f t="array" ref="G5074">INDEX(_xlfn._xlws.FILTER(A$9:A$16378,E5074=E$9:E$16378*ISNUMBER(A$9:A$16378)),COUNT(_xlfn._xlws.FILTER(A$9:A$16378,E5074=E$9:E$16378*ISNUMBER(A$9:A$16378))))</f>
        <v>44649</v>
      </c>
      <c r="H5074" t="str">
        <v/>
      </c>
      <c r="I5074" s="10" t="str" cm="1">
        <f t="array" ref="I5074">_xlfn.IFS(AND(OR(_xlfn._xlws.FILTER(D$9:D$16388,E$9:E$16388=E5074)),ROW()=_xlfn.MINIFS(_xlfn.ANCHORARRAY(H$9),E$9:E$16388,E5074)),A5074-C$4,ROW()=_xlfn.MINIFS(_xlfn.ANCHORARRAY(H$9),E$9:E$16388,E5074),IFERROR(A5074-INDEX(G$9:G$16388,MATCH(E5074-1,E$9:E$16388,0)),A5074-C$4),ISNUMBER(A5074),A5074-F5074,TRUE,"")</f>
        <v/>
      </c>
      <c r="J5074" t="str">
        <f t="shared" si="235"/>
        <v/>
      </c>
      <c r="L5074" s="5"/>
    </row>
    <row r="5075" spans="1:12">
      <c r="A5075" s="2"/>
      <c r="B5075" s="4" t="str">
        <f>"annual period "&amp;COUNTIF(D$9:D5075,TRUE)</f>
        <v>annual period 18</v>
      </c>
      <c r="D5075" t="b">
        <f t="shared" si="234"/>
        <v>0</v>
      </c>
      <c r="E5075">
        <f t="shared" si="236"/>
        <v>822</v>
      </c>
      <c r="F5075" s="5" cm="1">
        <f t="array" ref="F5075">INDEX(_xlfn._xlws.FILTER(A$9:A$16378,E5075=E$9:E$16378*ISNUMBER(A$9:A$16378)),1)</f>
        <v>44648</v>
      </c>
      <c r="G5075" s="5" cm="1">
        <f t="array" ref="G5075">INDEX(_xlfn._xlws.FILTER(A$9:A$16378,E5075=E$9:E$16378*ISNUMBER(A$9:A$16378)),COUNT(_xlfn._xlws.FILTER(A$9:A$16378,E5075=E$9:E$16378*ISNUMBER(A$9:A$16378))))</f>
        <v>44649</v>
      </c>
      <c r="H5075" t="str">
        <v/>
      </c>
      <c r="I5075" s="10" t="str" cm="1">
        <f t="array" ref="I5075">_xlfn.IFS(AND(OR(_xlfn._xlws.FILTER(D$9:D$16388,E$9:E$16388=E5075)),ROW()=_xlfn.MINIFS(_xlfn.ANCHORARRAY(H$9),E$9:E$16388,E5075)),A5075-C$4,ROW()=_xlfn.MINIFS(_xlfn.ANCHORARRAY(H$9),E$9:E$16388,E5075),IFERROR(A5075-INDEX(G$9:G$16388,MATCH(E5075-1,E$9:E$16388,0)),A5075-C$4),ISNUMBER(A5075),A5075-F5075,TRUE,"")</f>
        <v/>
      </c>
      <c r="J5075" t="str">
        <f t="shared" si="235"/>
        <v/>
      </c>
      <c r="L5075" s="5"/>
    </row>
    <row r="5076" spans="1:12">
      <c r="A5076" s="3">
        <v>44648</v>
      </c>
      <c r="B5076" s="4" t="str">
        <f>"annual period "&amp;COUNTIF(D$9:D5076,TRUE)</f>
        <v>annual period 18</v>
      </c>
      <c r="D5076" t="b">
        <f t="shared" si="234"/>
        <v>0</v>
      </c>
      <c r="E5076">
        <f t="shared" si="236"/>
        <v>822</v>
      </c>
      <c r="F5076" s="5" cm="1">
        <f t="array" ref="F5076">INDEX(_xlfn._xlws.FILTER(A$9:A$16378,E5076=E$9:E$16378*ISNUMBER(A$9:A$16378)),1)</f>
        <v>44648</v>
      </c>
      <c r="G5076" s="5" cm="1">
        <f t="array" ref="G5076">INDEX(_xlfn._xlws.FILTER(A$9:A$16378,E5076=E$9:E$16378*ISNUMBER(A$9:A$16378)),COUNT(_xlfn._xlws.FILTER(A$9:A$16378,E5076=E$9:E$16378*ISNUMBER(A$9:A$16378))))</f>
        <v>44649</v>
      </c>
      <c r="H5076">
        <v>5076</v>
      </c>
      <c r="I5076" s="10" cm="1">
        <f t="array" ref="I5076">_xlfn.IFS(AND(OR(_xlfn._xlws.FILTER(D$9:D$16388,E$9:E$16388=E5076)),ROW()=_xlfn.MINIFS(_xlfn.ANCHORARRAY(H$9),E$9:E$16388,E5076)),A5076-C$4,ROW()=_xlfn.MINIFS(_xlfn.ANCHORARRAY(H$9),E$9:E$16388,E5076),IFERROR(A5076-INDEX(G$9:G$16388,MATCH(E5076-1,E$9:E$16388,0)),A5076-C$4),ISNUMBER(A5076),A5076-F5076,TRUE,"")</f>
        <v>1</v>
      </c>
      <c r="J5076" t="b">
        <f t="shared" si="235"/>
        <v>0</v>
      </c>
      <c r="L5076" s="5"/>
    </row>
    <row r="5077" spans="1:12">
      <c r="B5077" s="4" t="str">
        <f>"annual period "&amp;COUNTIF(D$9:D5077,TRUE)</f>
        <v>annual period 18</v>
      </c>
      <c r="D5077" t="b">
        <f t="shared" si="234"/>
        <v>0</v>
      </c>
      <c r="E5077">
        <f t="shared" si="236"/>
        <v>822</v>
      </c>
      <c r="F5077" s="5" cm="1">
        <f t="array" ref="F5077">INDEX(_xlfn._xlws.FILTER(A$9:A$16378,E5077=E$9:E$16378*ISNUMBER(A$9:A$16378)),1)</f>
        <v>44648</v>
      </c>
      <c r="G5077" s="5" cm="1">
        <f t="array" ref="G5077">INDEX(_xlfn._xlws.FILTER(A$9:A$16378,E5077=E$9:E$16378*ISNUMBER(A$9:A$16378)),COUNT(_xlfn._xlws.FILTER(A$9:A$16378,E5077=E$9:E$16378*ISNUMBER(A$9:A$16378))))</f>
        <v>44649</v>
      </c>
      <c r="H5077" t="str">
        <v/>
      </c>
      <c r="I5077" s="10" t="str" cm="1">
        <f t="array" ref="I5077">_xlfn.IFS(AND(OR(_xlfn._xlws.FILTER(D$9:D$16388,E$9:E$16388=E5077)),ROW()=_xlfn.MINIFS(_xlfn.ANCHORARRAY(H$9),E$9:E$16388,E5077)),A5077-C$4,ROW()=_xlfn.MINIFS(_xlfn.ANCHORARRAY(H$9),E$9:E$16388,E5077),IFERROR(A5077-INDEX(G$9:G$16388,MATCH(E5077-1,E$9:E$16388,0)),A5077-C$4),ISNUMBER(A5077),A5077-F5077,TRUE,"")</f>
        <v/>
      </c>
      <c r="J5077" t="str">
        <f t="shared" si="235"/>
        <v/>
      </c>
      <c r="L5077" s="5"/>
    </row>
    <row r="5078" spans="1:12">
      <c r="A5078" s="3">
        <v>44648</v>
      </c>
      <c r="B5078" s="4" t="str">
        <f>"annual period "&amp;COUNTIF(D$9:D5078,TRUE)</f>
        <v>annual period 18</v>
      </c>
      <c r="D5078" t="b">
        <f t="shared" si="234"/>
        <v>0</v>
      </c>
      <c r="E5078">
        <f t="shared" si="236"/>
        <v>822</v>
      </c>
      <c r="F5078" s="5" cm="1">
        <f t="array" ref="F5078">INDEX(_xlfn._xlws.FILTER(A$9:A$16378,E5078=E$9:E$16378*ISNUMBER(A$9:A$16378)),1)</f>
        <v>44648</v>
      </c>
      <c r="G5078" s="5" cm="1">
        <f t="array" ref="G5078">INDEX(_xlfn._xlws.FILTER(A$9:A$16378,E5078=E$9:E$16378*ISNUMBER(A$9:A$16378)),COUNT(_xlfn._xlws.FILTER(A$9:A$16378,E5078=E$9:E$16378*ISNUMBER(A$9:A$16378))))</f>
        <v>44649</v>
      </c>
      <c r="H5078">
        <v>5078</v>
      </c>
      <c r="I5078" s="10" cm="1">
        <f t="array" ref="I5078">_xlfn.IFS(AND(OR(_xlfn._xlws.FILTER(D$9:D$16388,E$9:E$16388=E5078)),ROW()=_xlfn.MINIFS(_xlfn.ANCHORARRAY(H$9),E$9:E$16388,E5078)),A5078-C$4,ROW()=_xlfn.MINIFS(_xlfn.ANCHORARRAY(H$9),E$9:E$16388,E5078),IFERROR(A5078-INDEX(G$9:G$16388,MATCH(E5078-1,E$9:E$16388,0)),A5078-C$4),ISNUMBER(A5078),A5078-F5078,TRUE,"")</f>
        <v>0</v>
      </c>
      <c r="J5078" t="b">
        <f t="shared" si="235"/>
        <v>0</v>
      </c>
      <c r="L5078" s="5"/>
    </row>
    <row r="5079" spans="1:12">
      <c r="B5079" s="4" t="str">
        <f>"annual period "&amp;COUNTIF(D$9:D5079,TRUE)</f>
        <v>annual period 18</v>
      </c>
      <c r="D5079" t="b">
        <f t="shared" si="234"/>
        <v>0</v>
      </c>
      <c r="E5079">
        <f t="shared" si="236"/>
        <v>822</v>
      </c>
      <c r="F5079" s="5" cm="1">
        <f t="array" ref="F5079">INDEX(_xlfn._xlws.FILTER(A$9:A$16378,E5079=E$9:E$16378*ISNUMBER(A$9:A$16378)),1)</f>
        <v>44648</v>
      </c>
      <c r="G5079" s="5" cm="1">
        <f t="array" ref="G5079">INDEX(_xlfn._xlws.FILTER(A$9:A$16378,E5079=E$9:E$16378*ISNUMBER(A$9:A$16378)),COUNT(_xlfn._xlws.FILTER(A$9:A$16378,E5079=E$9:E$16378*ISNUMBER(A$9:A$16378))))</f>
        <v>44649</v>
      </c>
      <c r="H5079" t="str">
        <v/>
      </c>
      <c r="I5079" s="10" t="str" cm="1">
        <f t="array" ref="I5079">_xlfn.IFS(AND(OR(_xlfn._xlws.FILTER(D$9:D$16388,E$9:E$16388=E5079)),ROW()=_xlfn.MINIFS(_xlfn.ANCHORARRAY(H$9),E$9:E$16388,E5079)),A5079-C$4,ROW()=_xlfn.MINIFS(_xlfn.ANCHORARRAY(H$9),E$9:E$16388,E5079),IFERROR(A5079-INDEX(G$9:G$16388,MATCH(E5079-1,E$9:E$16388,0)),A5079-C$4),ISNUMBER(A5079),A5079-F5079,TRUE,"")</f>
        <v/>
      </c>
      <c r="J5079" t="str">
        <f t="shared" si="235"/>
        <v/>
      </c>
      <c r="L5079" s="5"/>
    </row>
    <row r="5080" spans="1:12">
      <c r="A5080" s="3">
        <v>44649</v>
      </c>
      <c r="B5080" s="4" t="str">
        <f>"annual period "&amp;COUNTIF(D$9:D5080,TRUE)</f>
        <v>annual period 18</v>
      </c>
      <c r="D5080" t="b">
        <f t="shared" si="234"/>
        <v>0</v>
      </c>
      <c r="E5080">
        <f t="shared" si="236"/>
        <v>822</v>
      </c>
      <c r="F5080" s="5" cm="1">
        <f t="array" ref="F5080">INDEX(_xlfn._xlws.FILTER(A$9:A$16378,E5080=E$9:E$16378*ISNUMBER(A$9:A$16378)),1)</f>
        <v>44648</v>
      </c>
      <c r="G5080" s="5" cm="1">
        <f t="array" ref="G5080">INDEX(_xlfn._xlws.FILTER(A$9:A$16378,E5080=E$9:E$16378*ISNUMBER(A$9:A$16378)),COUNT(_xlfn._xlws.FILTER(A$9:A$16378,E5080=E$9:E$16378*ISNUMBER(A$9:A$16378))))</f>
        <v>44649</v>
      </c>
      <c r="H5080" t="str">
        <v/>
      </c>
      <c r="I5080" s="10" cm="1">
        <f t="array" ref="I5080">_xlfn.IFS(AND(OR(_xlfn._xlws.FILTER(D$9:D$16388,E$9:E$16388=E5080)),ROW()=_xlfn.MINIFS(_xlfn.ANCHORARRAY(H$9),E$9:E$16388,E5080)),A5080-C$4,ROW()=_xlfn.MINIFS(_xlfn.ANCHORARRAY(H$9),E$9:E$16388,E5080),IFERROR(A5080-INDEX(G$9:G$16388,MATCH(E5080-1,E$9:E$16388,0)),A5080-C$4),ISNUMBER(A5080),A5080-F5080,TRUE,"")</f>
        <v>1</v>
      </c>
      <c r="J5080" t="b">
        <f t="shared" si="235"/>
        <v>0</v>
      </c>
      <c r="L5080" s="5"/>
    </row>
    <row r="5081" spans="1:12">
      <c r="A5081" s="1" t="s">
        <v>14</v>
      </c>
      <c r="B5081" s="4" t="str">
        <f>"annual period "&amp;COUNTIF(D$9:D5081,TRUE)</f>
        <v>annual period 18</v>
      </c>
      <c r="D5081" t="b">
        <f t="shared" si="234"/>
        <v>0</v>
      </c>
      <c r="E5081">
        <f t="shared" si="236"/>
        <v>823</v>
      </c>
      <c r="F5081" s="5" cm="1">
        <f t="array" ref="F5081">INDEX(_xlfn._xlws.FILTER(A$9:A$16378,E5081=E$9:E$16378*ISNUMBER(A$9:A$16378)),1)</f>
        <v>44651</v>
      </c>
      <c r="G5081" s="5" cm="1">
        <f t="array" ref="G5081">INDEX(_xlfn._xlws.FILTER(A$9:A$16378,E5081=E$9:E$16378*ISNUMBER(A$9:A$16378)),COUNT(_xlfn._xlws.FILTER(A$9:A$16378,E5081=E$9:E$16378*ISNUMBER(A$9:A$16378))))</f>
        <v>44653</v>
      </c>
      <c r="H5081" t="str">
        <v/>
      </c>
      <c r="I5081" s="10" t="str" cm="1">
        <f t="array" ref="I5081">_xlfn.IFS(AND(OR(_xlfn._xlws.FILTER(D$9:D$16388,E$9:E$16388=E5081)),ROW()=_xlfn.MINIFS(_xlfn.ANCHORARRAY(H$9),E$9:E$16388,E5081)),A5081-C$4,ROW()=_xlfn.MINIFS(_xlfn.ANCHORARRAY(H$9),E$9:E$16388,E5081),IFERROR(A5081-INDEX(G$9:G$16388,MATCH(E5081-1,E$9:E$16388,0)),A5081-C$4),ISNUMBER(A5081),A5081-F5081,TRUE,"")</f>
        <v/>
      </c>
      <c r="J5081" t="str">
        <f t="shared" si="235"/>
        <v/>
      </c>
      <c r="L5081" s="5"/>
    </row>
    <row r="5082" spans="1:12">
      <c r="A5082" s="2"/>
      <c r="B5082" s="4" t="str">
        <f>"annual period "&amp;COUNTIF(D$9:D5082,TRUE)</f>
        <v>annual period 18</v>
      </c>
      <c r="D5082" t="b">
        <f t="shared" si="234"/>
        <v>0</v>
      </c>
      <c r="E5082">
        <f t="shared" si="236"/>
        <v>823</v>
      </c>
      <c r="F5082" s="5" cm="1">
        <f t="array" ref="F5082">INDEX(_xlfn._xlws.FILTER(A$9:A$16378,E5082=E$9:E$16378*ISNUMBER(A$9:A$16378)),1)</f>
        <v>44651</v>
      </c>
      <c r="G5082" s="5" cm="1">
        <f t="array" ref="G5082">INDEX(_xlfn._xlws.FILTER(A$9:A$16378,E5082=E$9:E$16378*ISNUMBER(A$9:A$16378)),COUNT(_xlfn._xlws.FILTER(A$9:A$16378,E5082=E$9:E$16378*ISNUMBER(A$9:A$16378))))</f>
        <v>44653</v>
      </c>
      <c r="H5082" t="str">
        <v/>
      </c>
      <c r="I5082" s="10" t="str" cm="1">
        <f t="array" ref="I5082">_xlfn.IFS(AND(OR(_xlfn._xlws.FILTER(D$9:D$16388,E$9:E$16388=E5082)),ROW()=_xlfn.MINIFS(_xlfn.ANCHORARRAY(H$9),E$9:E$16388,E5082)),A5082-C$4,ROW()=_xlfn.MINIFS(_xlfn.ANCHORARRAY(H$9),E$9:E$16388,E5082),IFERROR(A5082-INDEX(G$9:G$16388,MATCH(E5082-1,E$9:E$16388,0)),A5082-C$4),ISNUMBER(A5082),A5082-F5082,TRUE,"")</f>
        <v/>
      </c>
      <c r="J5082" t="str">
        <f t="shared" si="235"/>
        <v/>
      </c>
      <c r="L5082" s="5"/>
    </row>
    <row r="5083" spans="1:12">
      <c r="A5083" s="3">
        <v>44651</v>
      </c>
      <c r="B5083" s="4" t="str">
        <f>"annual period "&amp;COUNTIF(D$9:D5083,TRUE)</f>
        <v>annual period 18</v>
      </c>
      <c r="D5083" t="b">
        <f t="shared" si="234"/>
        <v>0</v>
      </c>
      <c r="E5083">
        <f t="shared" si="236"/>
        <v>823</v>
      </c>
      <c r="F5083" s="5" cm="1">
        <f t="array" ref="F5083">INDEX(_xlfn._xlws.FILTER(A$9:A$16378,E5083=E$9:E$16378*ISNUMBER(A$9:A$16378)),1)</f>
        <v>44651</v>
      </c>
      <c r="G5083" s="5" cm="1">
        <f t="array" ref="G5083">INDEX(_xlfn._xlws.FILTER(A$9:A$16378,E5083=E$9:E$16378*ISNUMBER(A$9:A$16378)),COUNT(_xlfn._xlws.FILTER(A$9:A$16378,E5083=E$9:E$16378*ISNUMBER(A$9:A$16378))))</f>
        <v>44653</v>
      </c>
      <c r="H5083">
        <v>5083</v>
      </c>
      <c r="I5083" s="10" cm="1">
        <f t="array" ref="I5083">_xlfn.IFS(AND(OR(_xlfn._xlws.FILTER(D$9:D$16388,E$9:E$16388=E5083)),ROW()=_xlfn.MINIFS(_xlfn.ANCHORARRAY(H$9),E$9:E$16388,E5083)),A5083-C$4,ROW()=_xlfn.MINIFS(_xlfn.ANCHORARRAY(H$9),E$9:E$16388,E5083),IFERROR(A5083-INDEX(G$9:G$16388,MATCH(E5083-1,E$9:E$16388,0)),A5083-C$4),ISNUMBER(A5083),A5083-F5083,TRUE,"")</f>
        <v>2</v>
      </c>
      <c r="J5083" t="b">
        <f t="shared" si="235"/>
        <v>0</v>
      </c>
      <c r="L5083" s="5"/>
    </row>
    <row r="5084" spans="1:12">
      <c r="B5084" s="4" t="str">
        <f>"annual period "&amp;COUNTIF(D$9:D5084,TRUE)</f>
        <v>annual period 18</v>
      </c>
      <c r="D5084" t="b">
        <f t="shared" si="234"/>
        <v>0</v>
      </c>
      <c r="E5084">
        <f t="shared" si="236"/>
        <v>823</v>
      </c>
      <c r="F5084" s="5" cm="1">
        <f t="array" ref="F5084">INDEX(_xlfn._xlws.FILTER(A$9:A$16378,E5084=E$9:E$16378*ISNUMBER(A$9:A$16378)),1)</f>
        <v>44651</v>
      </c>
      <c r="G5084" s="5" cm="1">
        <f t="array" ref="G5084">INDEX(_xlfn._xlws.FILTER(A$9:A$16378,E5084=E$9:E$16378*ISNUMBER(A$9:A$16378)),COUNT(_xlfn._xlws.FILTER(A$9:A$16378,E5084=E$9:E$16378*ISNUMBER(A$9:A$16378))))</f>
        <v>44653</v>
      </c>
      <c r="H5084" t="str">
        <v/>
      </c>
      <c r="I5084" s="10" t="str" cm="1">
        <f t="array" ref="I5084">_xlfn.IFS(AND(OR(_xlfn._xlws.FILTER(D$9:D$16388,E$9:E$16388=E5084)),ROW()=_xlfn.MINIFS(_xlfn.ANCHORARRAY(H$9),E$9:E$16388,E5084)),A5084-C$4,ROW()=_xlfn.MINIFS(_xlfn.ANCHORARRAY(H$9),E$9:E$16388,E5084),IFERROR(A5084-INDEX(G$9:G$16388,MATCH(E5084-1,E$9:E$16388,0)),A5084-C$4),ISNUMBER(A5084),A5084-F5084,TRUE,"")</f>
        <v/>
      </c>
      <c r="J5084" t="str">
        <f t="shared" si="235"/>
        <v/>
      </c>
      <c r="L5084" s="5"/>
    </row>
    <row r="5085" spans="1:12">
      <c r="A5085" s="3">
        <v>44653</v>
      </c>
      <c r="B5085" s="4" t="str">
        <f>"annual period "&amp;COUNTIF(D$9:D5085,TRUE)</f>
        <v>annual period 18</v>
      </c>
      <c r="D5085" t="b">
        <f t="shared" si="234"/>
        <v>0</v>
      </c>
      <c r="E5085">
        <f t="shared" si="236"/>
        <v>823</v>
      </c>
      <c r="F5085" s="5" cm="1">
        <f t="array" ref="F5085">INDEX(_xlfn._xlws.FILTER(A$9:A$16378,E5085=E$9:E$16378*ISNUMBER(A$9:A$16378)),1)</f>
        <v>44651</v>
      </c>
      <c r="G5085" s="5" cm="1">
        <f t="array" ref="G5085">INDEX(_xlfn._xlws.FILTER(A$9:A$16378,E5085=E$9:E$16378*ISNUMBER(A$9:A$16378)),COUNT(_xlfn._xlws.FILTER(A$9:A$16378,E5085=E$9:E$16378*ISNUMBER(A$9:A$16378))))</f>
        <v>44653</v>
      </c>
      <c r="H5085" t="str">
        <v/>
      </c>
      <c r="I5085" s="10" cm="1">
        <f t="array" ref="I5085">_xlfn.IFS(AND(OR(_xlfn._xlws.FILTER(D$9:D$16388,E$9:E$16388=E5085)),ROW()=_xlfn.MINIFS(_xlfn.ANCHORARRAY(H$9),E$9:E$16388,E5085)),A5085-C$4,ROW()=_xlfn.MINIFS(_xlfn.ANCHORARRAY(H$9),E$9:E$16388,E5085),IFERROR(A5085-INDEX(G$9:G$16388,MATCH(E5085-1,E$9:E$16388,0)),A5085-C$4),ISNUMBER(A5085),A5085-F5085,TRUE,"")</f>
        <v>2</v>
      </c>
      <c r="J5085" t="b">
        <f t="shared" si="235"/>
        <v>0</v>
      </c>
      <c r="L5085" s="5"/>
    </row>
    <row r="5086" spans="1:12">
      <c r="A5086" s="1" t="s">
        <v>14</v>
      </c>
      <c r="B5086" s="4" t="str">
        <f>"annual period "&amp;COUNTIF(D$9:D5086,TRUE)</f>
        <v>annual period 18</v>
      </c>
      <c r="D5086" t="b">
        <f t="shared" si="234"/>
        <v>0</v>
      </c>
      <c r="E5086">
        <f t="shared" si="236"/>
        <v>824</v>
      </c>
      <c r="F5086" s="5" cm="1">
        <f t="array" ref="F5086">INDEX(_xlfn._xlws.FILTER(A$9:A$16378,E5086=E$9:E$16378*ISNUMBER(A$9:A$16378)),1)</f>
        <v>44656</v>
      </c>
      <c r="G5086" s="5" cm="1">
        <f t="array" ref="G5086">INDEX(_xlfn._xlws.FILTER(A$9:A$16378,E5086=E$9:E$16378*ISNUMBER(A$9:A$16378)),COUNT(_xlfn._xlws.FILTER(A$9:A$16378,E5086=E$9:E$16378*ISNUMBER(A$9:A$16378))))</f>
        <v>44658</v>
      </c>
      <c r="H5086" t="str">
        <v/>
      </c>
      <c r="I5086" s="10" t="str" cm="1">
        <f t="array" ref="I5086">_xlfn.IFS(AND(OR(_xlfn._xlws.FILTER(D$9:D$16388,E$9:E$16388=E5086)),ROW()=_xlfn.MINIFS(_xlfn.ANCHORARRAY(H$9),E$9:E$16388,E5086)),A5086-C$4,ROW()=_xlfn.MINIFS(_xlfn.ANCHORARRAY(H$9),E$9:E$16388,E5086),IFERROR(A5086-INDEX(G$9:G$16388,MATCH(E5086-1,E$9:E$16388,0)),A5086-C$4),ISNUMBER(A5086),A5086-F5086,TRUE,"")</f>
        <v/>
      </c>
      <c r="J5086" t="str">
        <f t="shared" si="235"/>
        <v/>
      </c>
      <c r="L5086" s="5"/>
    </row>
    <row r="5087" spans="1:12">
      <c r="A5087" s="2"/>
      <c r="B5087" s="4" t="str">
        <f>"annual period "&amp;COUNTIF(D$9:D5087,TRUE)</f>
        <v>annual period 18</v>
      </c>
      <c r="D5087" t="b">
        <f t="shared" si="234"/>
        <v>0</v>
      </c>
      <c r="E5087">
        <f t="shared" si="236"/>
        <v>824</v>
      </c>
      <c r="F5087" s="5" cm="1">
        <f t="array" ref="F5087">INDEX(_xlfn._xlws.FILTER(A$9:A$16378,E5087=E$9:E$16378*ISNUMBER(A$9:A$16378)),1)</f>
        <v>44656</v>
      </c>
      <c r="G5087" s="5" cm="1">
        <f t="array" ref="G5087">INDEX(_xlfn._xlws.FILTER(A$9:A$16378,E5087=E$9:E$16378*ISNUMBER(A$9:A$16378)),COUNT(_xlfn._xlws.FILTER(A$9:A$16378,E5087=E$9:E$16378*ISNUMBER(A$9:A$16378))))</f>
        <v>44658</v>
      </c>
      <c r="H5087" t="str">
        <v/>
      </c>
      <c r="I5087" s="10" t="str" cm="1">
        <f t="array" ref="I5087">_xlfn.IFS(AND(OR(_xlfn._xlws.FILTER(D$9:D$16388,E$9:E$16388=E5087)),ROW()=_xlfn.MINIFS(_xlfn.ANCHORARRAY(H$9),E$9:E$16388,E5087)),A5087-C$4,ROW()=_xlfn.MINIFS(_xlfn.ANCHORARRAY(H$9),E$9:E$16388,E5087),IFERROR(A5087-INDEX(G$9:G$16388,MATCH(E5087-1,E$9:E$16388,0)),A5087-C$4),ISNUMBER(A5087),A5087-F5087,TRUE,"")</f>
        <v/>
      </c>
      <c r="J5087" t="str">
        <f t="shared" si="235"/>
        <v/>
      </c>
      <c r="L5087" s="5"/>
    </row>
    <row r="5088" spans="1:12">
      <c r="A5088" s="3">
        <v>44656</v>
      </c>
      <c r="B5088" s="4" t="str">
        <f>"annual period "&amp;COUNTIF(D$9:D5088,TRUE)</f>
        <v>annual period 18</v>
      </c>
      <c r="D5088" t="b">
        <f t="shared" ref="D5088:D5151" si="237">F5087-F5088&gt;300</f>
        <v>0</v>
      </c>
      <c r="E5088">
        <f t="shared" si="236"/>
        <v>824</v>
      </c>
      <c r="F5088" s="5" cm="1">
        <f t="array" ref="F5088">INDEX(_xlfn._xlws.FILTER(A$9:A$16378,E5088=E$9:E$16378*ISNUMBER(A$9:A$16378)),1)</f>
        <v>44656</v>
      </c>
      <c r="G5088" s="5" cm="1">
        <f t="array" ref="G5088">INDEX(_xlfn._xlws.FILTER(A$9:A$16378,E5088=E$9:E$16378*ISNUMBER(A$9:A$16378)),COUNT(_xlfn._xlws.FILTER(A$9:A$16378,E5088=E$9:E$16378*ISNUMBER(A$9:A$16378))))</f>
        <v>44658</v>
      </c>
      <c r="H5088">
        <v>5088</v>
      </c>
      <c r="I5088" s="10" cm="1">
        <f t="array" ref="I5088">_xlfn.IFS(AND(OR(_xlfn._xlws.FILTER(D$9:D$16388,E$9:E$16388=E5088)),ROW()=_xlfn.MINIFS(_xlfn.ANCHORARRAY(H$9),E$9:E$16388,E5088)),A5088-C$4,ROW()=_xlfn.MINIFS(_xlfn.ANCHORARRAY(H$9),E$9:E$16388,E5088),IFERROR(A5088-INDEX(G$9:G$16388,MATCH(E5088-1,E$9:E$16388,0)),A5088-C$4),ISNUMBER(A5088),A5088-F5088,TRUE,"")</f>
        <v>3</v>
      </c>
      <c r="J5088" t="b">
        <f t="shared" si="235"/>
        <v>0</v>
      </c>
      <c r="L5088" s="5"/>
    </row>
    <row r="5089" spans="1:12">
      <c r="B5089" s="4" t="str">
        <f>"annual period "&amp;COUNTIF(D$9:D5089,TRUE)</f>
        <v>annual period 18</v>
      </c>
      <c r="D5089" t="b">
        <f t="shared" si="237"/>
        <v>0</v>
      </c>
      <c r="E5089">
        <f t="shared" si="236"/>
        <v>824</v>
      </c>
      <c r="F5089" s="5" cm="1">
        <f t="array" ref="F5089">INDEX(_xlfn._xlws.FILTER(A$9:A$16378,E5089=E$9:E$16378*ISNUMBER(A$9:A$16378)),1)</f>
        <v>44656</v>
      </c>
      <c r="G5089" s="5" cm="1">
        <f t="array" ref="G5089">INDEX(_xlfn._xlws.FILTER(A$9:A$16378,E5089=E$9:E$16378*ISNUMBER(A$9:A$16378)),COUNT(_xlfn._xlws.FILTER(A$9:A$16378,E5089=E$9:E$16378*ISNUMBER(A$9:A$16378))))</f>
        <v>44658</v>
      </c>
      <c r="H5089" t="str">
        <v/>
      </c>
      <c r="I5089" s="10" t="str" cm="1">
        <f t="array" ref="I5089">_xlfn.IFS(AND(OR(_xlfn._xlws.FILTER(D$9:D$16388,E$9:E$16388=E5089)),ROW()=_xlfn.MINIFS(_xlfn.ANCHORARRAY(H$9),E$9:E$16388,E5089)),A5089-C$4,ROW()=_xlfn.MINIFS(_xlfn.ANCHORARRAY(H$9),E$9:E$16388,E5089),IFERROR(A5089-INDEX(G$9:G$16388,MATCH(E5089-1,E$9:E$16388,0)),A5089-C$4),ISNUMBER(A5089),A5089-F5089,TRUE,"")</f>
        <v/>
      </c>
      <c r="J5089" t="str">
        <f t="shared" si="235"/>
        <v/>
      </c>
      <c r="L5089" s="5"/>
    </row>
    <row r="5090" spans="1:12">
      <c r="A5090" s="3">
        <v>44658</v>
      </c>
      <c r="B5090" s="4" t="str">
        <f>"annual period "&amp;COUNTIF(D$9:D5090,TRUE)</f>
        <v>annual period 18</v>
      </c>
      <c r="D5090" t="b">
        <f t="shared" si="237"/>
        <v>0</v>
      </c>
      <c r="E5090">
        <f t="shared" si="236"/>
        <v>824</v>
      </c>
      <c r="F5090" s="5" cm="1">
        <f t="array" ref="F5090">INDEX(_xlfn._xlws.FILTER(A$9:A$16378,E5090=E$9:E$16378*ISNUMBER(A$9:A$16378)),1)</f>
        <v>44656</v>
      </c>
      <c r="G5090" s="5" cm="1">
        <f t="array" ref="G5090">INDEX(_xlfn._xlws.FILTER(A$9:A$16378,E5090=E$9:E$16378*ISNUMBER(A$9:A$16378)),COUNT(_xlfn._xlws.FILTER(A$9:A$16378,E5090=E$9:E$16378*ISNUMBER(A$9:A$16378))))</f>
        <v>44658</v>
      </c>
      <c r="H5090" t="str">
        <v/>
      </c>
      <c r="I5090" s="10" cm="1">
        <f t="array" ref="I5090">_xlfn.IFS(AND(OR(_xlfn._xlws.FILTER(D$9:D$16388,E$9:E$16388=E5090)),ROW()=_xlfn.MINIFS(_xlfn.ANCHORARRAY(H$9),E$9:E$16388,E5090)),A5090-C$4,ROW()=_xlfn.MINIFS(_xlfn.ANCHORARRAY(H$9),E$9:E$16388,E5090),IFERROR(A5090-INDEX(G$9:G$16388,MATCH(E5090-1,E$9:E$16388,0)),A5090-C$4),ISNUMBER(A5090),A5090-F5090,TRUE,"")</f>
        <v>2</v>
      </c>
      <c r="J5090" t="b">
        <f t="shared" si="235"/>
        <v>0</v>
      </c>
      <c r="L5090" s="5"/>
    </row>
    <row r="5091" spans="1:12">
      <c r="A5091" s="1" t="s">
        <v>14</v>
      </c>
      <c r="B5091" s="4" t="str">
        <f>"annual period "&amp;COUNTIF(D$9:D5091,TRUE)</f>
        <v>annual period 18</v>
      </c>
      <c r="D5091" t="b">
        <f t="shared" si="237"/>
        <v>0</v>
      </c>
      <c r="E5091">
        <f t="shared" si="236"/>
        <v>825</v>
      </c>
      <c r="F5091" s="5" cm="1">
        <f t="array" ref="F5091">INDEX(_xlfn._xlws.FILTER(A$9:A$16378,E5091=E$9:E$16378*ISNUMBER(A$9:A$16378)),1)</f>
        <v>44664</v>
      </c>
      <c r="G5091" s="5" cm="1">
        <f t="array" ref="G5091">INDEX(_xlfn._xlws.FILTER(A$9:A$16378,E5091=E$9:E$16378*ISNUMBER(A$9:A$16378)),COUNT(_xlfn._xlws.FILTER(A$9:A$16378,E5091=E$9:E$16378*ISNUMBER(A$9:A$16378))))</f>
        <v>44664</v>
      </c>
      <c r="H5091" t="str">
        <v/>
      </c>
      <c r="I5091" s="10" t="str" cm="1">
        <f t="array" ref="I5091">_xlfn.IFS(AND(OR(_xlfn._xlws.FILTER(D$9:D$16388,E$9:E$16388=E5091)),ROW()=_xlfn.MINIFS(_xlfn.ANCHORARRAY(H$9),E$9:E$16388,E5091)),A5091-C$4,ROW()=_xlfn.MINIFS(_xlfn.ANCHORARRAY(H$9),E$9:E$16388,E5091),IFERROR(A5091-INDEX(G$9:G$16388,MATCH(E5091-1,E$9:E$16388,0)),A5091-C$4),ISNUMBER(A5091),A5091-F5091,TRUE,"")</f>
        <v/>
      </c>
      <c r="J5091" t="str">
        <f t="shared" si="235"/>
        <v/>
      </c>
      <c r="L5091" s="5"/>
    </row>
    <row r="5092" spans="1:12">
      <c r="A5092" s="2"/>
      <c r="B5092" s="4" t="str">
        <f>"annual period "&amp;COUNTIF(D$9:D5092,TRUE)</f>
        <v>annual period 18</v>
      </c>
      <c r="D5092" t="b">
        <f t="shared" si="237"/>
        <v>0</v>
      </c>
      <c r="E5092">
        <f t="shared" si="236"/>
        <v>825</v>
      </c>
      <c r="F5092" s="5" cm="1">
        <f t="array" ref="F5092">INDEX(_xlfn._xlws.FILTER(A$9:A$16378,E5092=E$9:E$16378*ISNUMBER(A$9:A$16378)),1)</f>
        <v>44664</v>
      </c>
      <c r="G5092" s="5" cm="1">
        <f t="array" ref="G5092">INDEX(_xlfn._xlws.FILTER(A$9:A$16378,E5092=E$9:E$16378*ISNUMBER(A$9:A$16378)),COUNT(_xlfn._xlws.FILTER(A$9:A$16378,E5092=E$9:E$16378*ISNUMBER(A$9:A$16378))))</f>
        <v>44664</v>
      </c>
      <c r="H5092" t="str">
        <v/>
      </c>
      <c r="I5092" s="10" t="str" cm="1">
        <f t="array" ref="I5092">_xlfn.IFS(AND(OR(_xlfn._xlws.FILTER(D$9:D$16388,E$9:E$16388=E5092)),ROW()=_xlfn.MINIFS(_xlfn.ANCHORARRAY(H$9),E$9:E$16388,E5092)),A5092-C$4,ROW()=_xlfn.MINIFS(_xlfn.ANCHORARRAY(H$9),E$9:E$16388,E5092),IFERROR(A5092-INDEX(G$9:G$16388,MATCH(E5092-1,E$9:E$16388,0)),A5092-C$4),ISNUMBER(A5092),A5092-F5092,TRUE,"")</f>
        <v/>
      </c>
      <c r="J5092" t="str">
        <f t="shared" si="235"/>
        <v/>
      </c>
      <c r="L5092" s="5"/>
    </row>
    <row r="5093" spans="1:12">
      <c r="A5093" s="3">
        <v>44664</v>
      </c>
      <c r="B5093" s="4" t="str">
        <f>"annual period "&amp;COUNTIF(D$9:D5093,TRUE)</f>
        <v>annual period 18</v>
      </c>
      <c r="D5093" t="b">
        <f t="shared" si="237"/>
        <v>0</v>
      </c>
      <c r="E5093">
        <f t="shared" si="236"/>
        <v>825</v>
      </c>
      <c r="F5093" s="5" cm="1">
        <f t="array" ref="F5093">INDEX(_xlfn._xlws.FILTER(A$9:A$16378,E5093=E$9:E$16378*ISNUMBER(A$9:A$16378)),1)</f>
        <v>44664</v>
      </c>
      <c r="G5093" s="5" cm="1">
        <f t="array" ref="G5093">INDEX(_xlfn._xlws.FILTER(A$9:A$16378,E5093=E$9:E$16378*ISNUMBER(A$9:A$16378)),COUNT(_xlfn._xlws.FILTER(A$9:A$16378,E5093=E$9:E$16378*ISNUMBER(A$9:A$16378))))</f>
        <v>44664</v>
      </c>
      <c r="H5093">
        <v>5093</v>
      </c>
      <c r="I5093" s="10" cm="1">
        <f t="array" ref="I5093">_xlfn.IFS(AND(OR(_xlfn._xlws.FILTER(D$9:D$16388,E$9:E$16388=E5093)),ROW()=_xlfn.MINIFS(_xlfn.ANCHORARRAY(H$9),E$9:E$16388,E5093)),A5093-C$4,ROW()=_xlfn.MINIFS(_xlfn.ANCHORARRAY(H$9),E$9:E$16388,E5093),IFERROR(A5093-INDEX(G$9:G$16388,MATCH(E5093-1,E$9:E$16388,0)),A5093-C$4),ISNUMBER(A5093),A5093-F5093,TRUE,"")</f>
        <v>6</v>
      </c>
      <c r="J5093" t="b">
        <f t="shared" si="235"/>
        <v>0</v>
      </c>
      <c r="L5093" s="5"/>
    </row>
    <row r="5094" spans="1:12">
      <c r="B5094" s="4" t="str">
        <f>"annual period "&amp;COUNTIF(D$9:D5094,TRUE)</f>
        <v>annual period 18</v>
      </c>
      <c r="D5094" t="b">
        <f t="shared" si="237"/>
        <v>0</v>
      </c>
      <c r="E5094">
        <f t="shared" si="236"/>
        <v>825</v>
      </c>
      <c r="F5094" s="5" cm="1">
        <f t="array" ref="F5094">INDEX(_xlfn._xlws.FILTER(A$9:A$16378,E5094=E$9:E$16378*ISNUMBER(A$9:A$16378)),1)</f>
        <v>44664</v>
      </c>
      <c r="G5094" s="5" cm="1">
        <f t="array" ref="G5094">INDEX(_xlfn._xlws.FILTER(A$9:A$16378,E5094=E$9:E$16378*ISNUMBER(A$9:A$16378)),COUNT(_xlfn._xlws.FILTER(A$9:A$16378,E5094=E$9:E$16378*ISNUMBER(A$9:A$16378))))</f>
        <v>44664</v>
      </c>
      <c r="H5094" t="str">
        <v/>
      </c>
      <c r="I5094" s="10" t="str" cm="1">
        <f t="array" ref="I5094">_xlfn.IFS(AND(OR(_xlfn._xlws.FILTER(D$9:D$16388,E$9:E$16388=E5094)),ROW()=_xlfn.MINIFS(_xlfn.ANCHORARRAY(H$9),E$9:E$16388,E5094)),A5094-C$4,ROW()=_xlfn.MINIFS(_xlfn.ANCHORARRAY(H$9),E$9:E$16388,E5094),IFERROR(A5094-INDEX(G$9:G$16388,MATCH(E5094-1,E$9:E$16388,0)),A5094-C$4),ISNUMBER(A5094),A5094-F5094,TRUE,"")</f>
        <v/>
      </c>
      <c r="J5094" t="str">
        <f t="shared" si="235"/>
        <v/>
      </c>
      <c r="L5094" s="5"/>
    </row>
    <row r="5095" spans="1:12">
      <c r="A5095" s="3">
        <v>44664</v>
      </c>
      <c r="B5095" s="4" t="str">
        <f>"annual period "&amp;COUNTIF(D$9:D5095,TRUE)</f>
        <v>annual period 18</v>
      </c>
      <c r="D5095" t="b">
        <f t="shared" si="237"/>
        <v>0</v>
      </c>
      <c r="E5095">
        <f t="shared" si="236"/>
        <v>825</v>
      </c>
      <c r="F5095" s="5" cm="1">
        <f t="array" ref="F5095">INDEX(_xlfn._xlws.FILTER(A$9:A$16378,E5095=E$9:E$16378*ISNUMBER(A$9:A$16378)),1)</f>
        <v>44664</v>
      </c>
      <c r="G5095" s="5" cm="1">
        <f t="array" ref="G5095">INDEX(_xlfn._xlws.FILTER(A$9:A$16378,E5095=E$9:E$16378*ISNUMBER(A$9:A$16378)),COUNT(_xlfn._xlws.FILTER(A$9:A$16378,E5095=E$9:E$16378*ISNUMBER(A$9:A$16378))))</f>
        <v>44664</v>
      </c>
      <c r="H5095">
        <v>5095</v>
      </c>
      <c r="I5095" s="10" cm="1">
        <f t="array" ref="I5095">_xlfn.IFS(AND(OR(_xlfn._xlws.FILTER(D$9:D$16388,E$9:E$16388=E5095)),ROW()=_xlfn.MINIFS(_xlfn.ANCHORARRAY(H$9),E$9:E$16388,E5095)),A5095-C$4,ROW()=_xlfn.MINIFS(_xlfn.ANCHORARRAY(H$9),E$9:E$16388,E5095),IFERROR(A5095-INDEX(G$9:G$16388,MATCH(E5095-1,E$9:E$16388,0)),A5095-C$4),ISNUMBER(A5095),A5095-F5095,TRUE,"")</f>
        <v>0</v>
      </c>
      <c r="J5095" t="b">
        <f t="shared" si="235"/>
        <v>0</v>
      </c>
      <c r="L5095" s="5"/>
    </row>
    <row r="5096" spans="1:12">
      <c r="A5096" s="1" t="s">
        <v>14</v>
      </c>
      <c r="B5096" s="4" t="str">
        <f>"annual period "&amp;COUNTIF(D$9:D5096,TRUE)</f>
        <v>annual period 18</v>
      </c>
      <c r="D5096" t="b">
        <f t="shared" si="237"/>
        <v>0</v>
      </c>
      <c r="E5096">
        <f t="shared" si="236"/>
        <v>826</v>
      </c>
      <c r="F5096" s="5" cm="1">
        <f t="array" ref="F5096">INDEX(_xlfn._xlws.FILTER(A$9:A$16378,E5096=E$9:E$16378*ISNUMBER(A$9:A$16378)),1)</f>
        <v>44665</v>
      </c>
      <c r="G5096" s="5" cm="1">
        <f t="array" ref="G5096">INDEX(_xlfn._xlws.FILTER(A$9:A$16378,E5096=E$9:E$16378*ISNUMBER(A$9:A$16378)),COUNT(_xlfn._xlws.FILTER(A$9:A$16378,E5096=E$9:E$16378*ISNUMBER(A$9:A$16378))))</f>
        <v>44667</v>
      </c>
      <c r="H5096" t="str">
        <v/>
      </c>
      <c r="I5096" s="10" t="str" cm="1">
        <f t="array" ref="I5096">_xlfn.IFS(AND(OR(_xlfn._xlws.FILTER(D$9:D$16388,E$9:E$16388=E5096)),ROW()=_xlfn.MINIFS(_xlfn.ANCHORARRAY(H$9),E$9:E$16388,E5096)),A5096-C$4,ROW()=_xlfn.MINIFS(_xlfn.ANCHORARRAY(H$9),E$9:E$16388,E5096),IFERROR(A5096-INDEX(G$9:G$16388,MATCH(E5096-1,E$9:E$16388,0)),A5096-C$4),ISNUMBER(A5096),A5096-F5096,TRUE,"")</f>
        <v/>
      </c>
      <c r="J5096" t="str">
        <f t="shared" si="235"/>
        <v/>
      </c>
      <c r="L5096" s="5"/>
    </row>
    <row r="5097" spans="1:12">
      <c r="A5097" s="2"/>
      <c r="B5097" s="4" t="str">
        <f>"annual period "&amp;COUNTIF(D$9:D5097,TRUE)</f>
        <v>annual period 18</v>
      </c>
      <c r="D5097" t="b">
        <f t="shared" si="237"/>
        <v>0</v>
      </c>
      <c r="E5097">
        <f t="shared" si="236"/>
        <v>826</v>
      </c>
      <c r="F5097" s="5" cm="1">
        <f t="array" ref="F5097">INDEX(_xlfn._xlws.FILTER(A$9:A$16378,E5097=E$9:E$16378*ISNUMBER(A$9:A$16378)),1)</f>
        <v>44665</v>
      </c>
      <c r="G5097" s="5" cm="1">
        <f t="array" ref="G5097">INDEX(_xlfn._xlws.FILTER(A$9:A$16378,E5097=E$9:E$16378*ISNUMBER(A$9:A$16378)),COUNT(_xlfn._xlws.FILTER(A$9:A$16378,E5097=E$9:E$16378*ISNUMBER(A$9:A$16378))))</f>
        <v>44667</v>
      </c>
      <c r="H5097" t="str">
        <v/>
      </c>
      <c r="I5097" s="10" t="str" cm="1">
        <f t="array" ref="I5097">_xlfn.IFS(AND(OR(_xlfn._xlws.FILTER(D$9:D$16388,E$9:E$16388=E5097)),ROW()=_xlfn.MINIFS(_xlfn.ANCHORARRAY(H$9),E$9:E$16388,E5097)),A5097-C$4,ROW()=_xlfn.MINIFS(_xlfn.ANCHORARRAY(H$9),E$9:E$16388,E5097),IFERROR(A5097-INDEX(G$9:G$16388,MATCH(E5097-1,E$9:E$16388,0)),A5097-C$4),ISNUMBER(A5097),A5097-F5097,TRUE,"")</f>
        <v/>
      </c>
      <c r="J5097" t="str">
        <f t="shared" si="235"/>
        <v/>
      </c>
      <c r="L5097" s="5"/>
    </row>
    <row r="5098" spans="1:12">
      <c r="A5098" s="3">
        <v>44665</v>
      </c>
      <c r="B5098" s="4" t="str">
        <f>"annual period "&amp;COUNTIF(D$9:D5098,TRUE)</f>
        <v>annual period 18</v>
      </c>
      <c r="D5098" t="b">
        <f t="shared" si="237"/>
        <v>0</v>
      </c>
      <c r="E5098">
        <f t="shared" si="236"/>
        <v>826</v>
      </c>
      <c r="F5098" s="5" cm="1">
        <f t="array" ref="F5098">INDEX(_xlfn._xlws.FILTER(A$9:A$16378,E5098=E$9:E$16378*ISNUMBER(A$9:A$16378)),1)</f>
        <v>44665</v>
      </c>
      <c r="G5098" s="5" cm="1">
        <f t="array" ref="G5098">INDEX(_xlfn._xlws.FILTER(A$9:A$16378,E5098=E$9:E$16378*ISNUMBER(A$9:A$16378)),COUNT(_xlfn._xlws.FILTER(A$9:A$16378,E5098=E$9:E$16378*ISNUMBER(A$9:A$16378))))</f>
        <v>44667</v>
      </c>
      <c r="H5098">
        <v>5098</v>
      </c>
      <c r="I5098" s="10" cm="1">
        <f t="array" ref="I5098">_xlfn.IFS(AND(OR(_xlfn._xlws.FILTER(D$9:D$16388,E$9:E$16388=E5098)),ROW()=_xlfn.MINIFS(_xlfn.ANCHORARRAY(H$9),E$9:E$16388,E5098)),A5098-C$4,ROW()=_xlfn.MINIFS(_xlfn.ANCHORARRAY(H$9),E$9:E$16388,E5098),IFERROR(A5098-INDEX(G$9:G$16388,MATCH(E5098-1,E$9:E$16388,0)),A5098-C$4),ISNUMBER(A5098),A5098-F5098,TRUE,"")</f>
        <v>1</v>
      </c>
      <c r="J5098" t="b">
        <f t="shared" si="235"/>
        <v>0</v>
      </c>
      <c r="L5098" s="5"/>
    </row>
    <row r="5099" spans="1:12">
      <c r="B5099" s="4" t="str">
        <f>"annual period "&amp;COUNTIF(D$9:D5099,TRUE)</f>
        <v>annual period 18</v>
      </c>
      <c r="D5099" t="b">
        <f t="shared" si="237"/>
        <v>0</v>
      </c>
      <c r="E5099">
        <f t="shared" si="236"/>
        <v>826</v>
      </c>
      <c r="F5099" s="5" cm="1">
        <f t="array" ref="F5099">INDEX(_xlfn._xlws.FILTER(A$9:A$16378,E5099=E$9:E$16378*ISNUMBER(A$9:A$16378)),1)</f>
        <v>44665</v>
      </c>
      <c r="G5099" s="5" cm="1">
        <f t="array" ref="G5099">INDEX(_xlfn._xlws.FILTER(A$9:A$16378,E5099=E$9:E$16378*ISNUMBER(A$9:A$16378)),COUNT(_xlfn._xlws.FILTER(A$9:A$16378,E5099=E$9:E$16378*ISNUMBER(A$9:A$16378))))</f>
        <v>44667</v>
      </c>
      <c r="H5099" t="str">
        <v/>
      </c>
      <c r="I5099" s="10" t="str" cm="1">
        <f t="array" ref="I5099">_xlfn.IFS(AND(OR(_xlfn._xlws.FILTER(D$9:D$16388,E$9:E$16388=E5099)),ROW()=_xlfn.MINIFS(_xlfn.ANCHORARRAY(H$9),E$9:E$16388,E5099)),A5099-C$4,ROW()=_xlfn.MINIFS(_xlfn.ANCHORARRAY(H$9),E$9:E$16388,E5099),IFERROR(A5099-INDEX(G$9:G$16388,MATCH(E5099-1,E$9:E$16388,0)),A5099-C$4),ISNUMBER(A5099),A5099-F5099,TRUE,"")</f>
        <v/>
      </c>
      <c r="J5099" t="str">
        <f t="shared" si="235"/>
        <v/>
      </c>
      <c r="L5099" s="5"/>
    </row>
    <row r="5100" spans="1:12">
      <c r="A5100" s="3">
        <v>44667</v>
      </c>
      <c r="B5100" s="4" t="str">
        <f>"annual period "&amp;COUNTIF(D$9:D5100,TRUE)</f>
        <v>annual period 18</v>
      </c>
      <c r="D5100" t="b">
        <f t="shared" si="237"/>
        <v>0</v>
      </c>
      <c r="E5100">
        <f t="shared" si="236"/>
        <v>826</v>
      </c>
      <c r="F5100" s="5" cm="1">
        <f t="array" ref="F5100">INDEX(_xlfn._xlws.FILTER(A$9:A$16378,E5100=E$9:E$16378*ISNUMBER(A$9:A$16378)),1)</f>
        <v>44665</v>
      </c>
      <c r="G5100" s="5" cm="1">
        <f t="array" ref="G5100">INDEX(_xlfn._xlws.FILTER(A$9:A$16378,E5100=E$9:E$16378*ISNUMBER(A$9:A$16378)),COUNT(_xlfn._xlws.FILTER(A$9:A$16378,E5100=E$9:E$16378*ISNUMBER(A$9:A$16378))))</f>
        <v>44667</v>
      </c>
      <c r="H5100" t="str">
        <v/>
      </c>
      <c r="I5100" s="10" cm="1">
        <f t="array" ref="I5100">_xlfn.IFS(AND(OR(_xlfn._xlws.FILTER(D$9:D$16388,E$9:E$16388=E5100)),ROW()=_xlfn.MINIFS(_xlfn.ANCHORARRAY(H$9),E$9:E$16388,E5100)),A5100-C$4,ROW()=_xlfn.MINIFS(_xlfn.ANCHORARRAY(H$9),E$9:E$16388,E5100),IFERROR(A5100-INDEX(G$9:G$16388,MATCH(E5100-1,E$9:E$16388,0)),A5100-C$4),ISNUMBER(A5100),A5100-F5100,TRUE,"")</f>
        <v>2</v>
      </c>
      <c r="J5100" t="b">
        <f t="shared" si="235"/>
        <v>0</v>
      </c>
      <c r="L5100" s="5"/>
    </row>
    <row r="5101" spans="1:12">
      <c r="A5101" s="1" t="s">
        <v>14</v>
      </c>
      <c r="B5101" s="4" t="str">
        <f>"annual period "&amp;COUNTIF(D$9:D5101,TRUE)</f>
        <v>annual period 18</v>
      </c>
      <c r="D5101" t="b">
        <f t="shared" si="237"/>
        <v>0</v>
      </c>
      <c r="E5101">
        <f t="shared" si="236"/>
        <v>827</v>
      </c>
      <c r="F5101" s="5" cm="1">
        <f t="array" ref="F5101">INDEX(_xlfn._xlws.FILTER(A$9:A$16378,E5101=E$9:E$16378*ISNUMBER(A$9:A$16378)),1)</f>
        <v>44668</v>
      </c>
      <c r="G5101" s="5" cm="1">
        <f t="array" ref="G5101">INDEX(_xlfn._xlws.FILTER(A$9:A$16378,E5101=E$9:E$16378*ISNUMBER(A$9:A$16378)),COUNT(_xlfn._xlws.FILTER(A$9:A$16378,E5101=E$9:E$16378*ISNUMBER(A$9:A$16378))))</f>
        <v>44668</v>
      </c>
      <c r="H5101" t="str">
        <v/>
      </c>
      <c r="I5101" s="10" t="str" cm="1">
        <f t="array" ref="I5101">_xlfn.IFS(AND(OR(_xlfn._xlws.FILTER(D$9:D$16388,E$9:E$16388=E5101)),ROW()=_xlfn.MINIFS(_xlfn.ANCHORARRAY(H$9),E$9:E$16388,E5101)),A5101-C$4,ROW()=_xlfn.MINIFS(_xlfn.ANCHORARRAY(H$9),E$9:E$16388,E5101),IFERROR(A5101-INDEX(G$9:G$16388,MATCH(E5101-1,E$9:E$16388,0)),A5101-C$4),ISNUMBER(A5101),A5101-F5101,TRUE,"")</f>
        <v/>
      </c>
      <c r="J5101" t="str">
        <f t="shared" si="235"/>
        <v/>
      </c>
      <c r="L5101" s="5"/>
    </row>
    <row r="5102" spans="1:12">
      <c r="A5102" s="2"/>
      <c r="B5102" s="4" t="str">
        <f>"annual period "&amp;COUNTIF(D$9:D5102,TRUE)</f>
        <v>annual period 18</v>
      </c>
      <c r="D5102" t="b">
        <f t="shared" si="237"/>
        <v>0</v>
      </c>
      <c r="E5102">
        <f t="shared" si="236"/>
        <v>827</v>
      </c>
      <c r="F5102" s="5" cm="1">
        <f t="array" ref="F5102">INDEX(_xlfn._xlws.FILTER(A$9:A$16378,E5102=E$9:E$16378*ISNUMBER(A$9:A$16378)),1)</f>
        <v>44668</v>
      </c>
      <c r="G5102" s="5" cm="1">
        <f t="array" ref="G5102">INDEX(_xlfn._xlws.FILTER(A$9:A$16378,E5102=E$9:E$16378*ISNUMBER(A$9:A$16378)),COUNT(_xlfn._xlws.FILTER(A$9:A$16378,E5102=E$9:E$16378*ISNUMBER(A$9:A$16378))))</f>
        <v>44668</v>
      </c>
      <c r="H5102" t="str">
        <v/>
      </c>
      <c r="I5102" s="10" t="str" cm="1">
        <f t="array" ref="I5102">_xlfn.IFS(AND(OR(_xlfn._xlws.FILTER(D$9:D$16388,E$9:E$16388=E5102)),ROW()=_xlfn.MINIFS(_xlfn.ANCHORARRAY(H$9),E$9:E$16388,E5102)),A5102-C$4,ROW()=_xlfn.MINIFS(_xlfn.ANCHORARRAY(H$9),E$9:E$16388,E5102),IFERROR(A5102-INDEX(G$9:G$16388,MATCH(E5102-1,E$9:E$16388,0)),A5102-C$4),ISNUMBER(A5102),A5102-F5102,TRUE,"")</f>
        <v/>
      </c>
      <c r="J5102" t="str">
        <f t="shared" si="235"/>
        <v/>
      </c>
      <c r="L5102" s="5"/>
    </row>
    <row r="5103" spans="1:12">
      <c r="A5103" s="3">
        <v>44668</v>
      </c>
      <c r="B5103" s="4" t="str">
        <f>"annual period "&amp;COUNTIF(D$9:D5103,TRUE)</f>
        <v>annual period 18</v>
      </c>
      <c r="D5103" t="b">
        <f t="shared" si="237"/>
        <v>0</v>
      </c>
      <c r="E5103">
        <f t="shared" si="236"/>
        <v>827</v>
      </c>
      <c r="F5103" s="5" cm="1">
        <f t="array" ref="F5103">INDEX(_xlfn._xlws.FILTER(A$9:A$16378,E5103=E$9:E$16378*ISNUMBER(A$9:A$16378)),1)</f>
        <v>44668</v>
      </c>
      <c r="G5103" s="5" cm="1">
        <f t="array" ref="G5103">INDEX(_xlfn._xlws.FILTER(A$9:A$16378,E5103=E$9:E$16378*ISNUMBER(A$9:A$16378)),COUNT(_xlfn._xlws.FILTER(A$9:A$16378,E5103=E$9:E$16378*ISNUMBER(A$9:A$16378))))</f>
        <v>44668</v>
      </c>
      <c r="H5103">
        <v>5103</v>
      </c>
      <c r="I5103" s="10" cm="1">
        <f t="array" ref="I5103">_xlfn.IFS(AND(OR(_xlfn._xlws.FILTER(D$9:D$16388,E$9:E$16388=E5103)),ROW()=_xlfn.MINIFS(_xlfn.ANCHORARRAY(H$9),E$9:E$16388,E5103)),A5103-C$4,ROW()=_xlfn.MINIFS(_xlfn.ANCHORARRAY(H$9),E$9:E$16388,E5103),IFERROR(A5103-INDEX(G$9:G$16388,MATCH(E5103-1,E$9:E$16388,0)),A5103-C$4),ISNUMBER(A5103),A5103-F5103,TRUE,"")</f>
        <v>1</v>
      </c>
      <c r="J5103" t="b">
        <f t="shared" si="235"/>
        <v>0</v>
      </c>
      <c r="L5103" s="5"/>
    </row>
    <row r="5104" spans="1:12">
      <c r="B5104" s="4" t="str">
        <f>"annual period "&amp;COUNTIF(D$9:D5104,TRUE)</f>
        <v>annual period 18</v>
      </c>
      <c r="D5104" t="b">
        <f t="shared" si="237"/>
        <v>0</v>
      </c>
      <c r="E5104">
        <f t="shared" si="236"/>
        <v>827</v>
      </c>
      <c r="F5104" s="5" cm="1">
        <f t="array" ref="F5104">INDEX(_xlfn._xlws.FILTER(A$9:A$16378,E5104=E$9:E$16378*ISNUMBER(A$9:A$16378)),1)</f>
        <v>44668</v>
      </c>
      <c r="G5104" s="5" cm="1">
        <f t="array" ref="G5104">INDEX(_xlfn._xlws.FILTER(A$9:A$16378,E5104=E$9:E$16378*ISNUMBER(A$9:A$16378)),COUNT(_xlfn._xlws.FILTER(A$9:A$16378,E5104=E$9:E$16378*ISNUMBER(A$9:A$16378))))</f>
        <v>44668</v>
      </c>
      <c r="H5104" t="str">
        <v/>
      </c>
      <c r="I5104" s="10" t="str" cm="1">
        <f t="array" ref="I5104">_xlfn.IFS(AND(OR(_xlfn._xlws.FILTER(D$9:D$16388,E$9:E$16388=E5104)),ROW()=_xlfn.MINIFS(_xlfn.ANCHORARRAY(H$9),E$9:E$16388,E5104)),A5104-C$4,ROW()=_xlfn.MINIFS(_xlfn.ANCHORARRAY(H$9),E$9:E$16388,E5104),IFERROR(A5104-INDEX(G$9:G$16388,MATCH(E5104-1,E$9:E$16388,0)),A5104-C$4),ISNUMBER(A5104),A5104-F5104,TRUE,"")</f>
        <v/>
      </c>
      <c r="J5104" t="str">
        <f t="shared" si="235"/>
        <v/>
      </c>
      <c r="L5104" s="5"/>
    </row>
    <row r="5105" spans="1:12">
      <c r="A5105" s="3">
        <v>44668</v>
      </c>
      <c r="B5105" s="4" t="str">
        <f>"annual period "&amp;COUNTIF(D$9:D5105,TRUE)</f>
        <v>annual period 18</v>
      </c>
      <c r="D5105" t="b">
        <f t="shared" si="237"/>
        <v>0</v>
      </c>
      <c r="E5105">
        <f t="shared" si="236"/>
        <v>827</v>
      </c>
      <c r="F5105" s="5" cm="1">
        <f t="array" ref="F5105">INDEX(_xlfn._xlws.FILTER(A$9:A$16378,E5105=E$9:E$16378*ISNUMBER(A$9:A$16378)),1)</f>
        <v>44668</v>
      </c>
      <c r="G5105" s="5" cm="1">
        <f t="array" ref="G5105">INDEX(_xlfn._xlws.FILTER(A$9:A$16378,E5105=E$9:E$16378*ISNUMBER(A$9:A$16378)),COUNT(_xlfn._xlws.FILTER(A$9:A$16378,E5105=E$9:E$16378*ISNUMBER(A$9:A$16378))))</f>
        <v>44668</v>
      </c>
      <c r="H5105">
        <v>5105</v>
      </c>
      <c r="I5105" s="10" cm="1">
        <f t="array" ref="I5105">_xlfn.IFS(AND(OR(_xlfn._xlws.FILTER(D$9:D$16388,E$9:E$16388=E5105)),ROW()=_xlfn.MINIFS(_xlfn.ANCHORARRAY(H$9),E$9:E$16388,E5105)),A5105-C$4,ROW()=_xlfn.MINIFS(_xlfn.ANCHORARRAY(H$9),E$9:E$16388,E5105),IFERROR(A5105-INDEX(G$9:G$16388,MATCH(E5105-1,E$9:E$16388,0)),A5105-C$4),ISNUMBER(A5105),A5105-F5105,TRUE,"")</f>
        <v>0</v>
      </c>
      <c r="J5105" t="b">
        <f t="shared" si="235"/>
        <v>0</v>
      </c>
      <c r="L5105" s="5"/>
    </row>
    <row r="5106" spans="1:12">
      <c r="B5106" s="4" t="str">
        <f>"annual period "&amp;COUNTIF(D$9:D5106,TRUE)</f>
        <v>annual period 18</v>
      </c>
      <c r="D5106" t="b">
        <f t="shared" si="237"/>
        <v>0</v>
      </c>
      <c r="E5106">
        <f t="shared" si="236"/>
        <v>827</v>
      </c>
      <c r="F5106" s="5" cm="1">
        <f t="array" ref="F5106">INDEX(_xlfn._xlws.FILTER(A$9:A$16378,E5106=E$9:E$16378*ISNUMBER(A$9:A$16378)),1)</f>
        <v>44668</v>
      </c>
      <c r="G5106" s="5" cm="1">
        <f t="array" ref="G5106">INDEX(_xlfn._xlws.FILTER(A$9:A$16378,E5106=E$9:E$16378*ISNUMBER(A$9:A$16378)),COUNT(_xlfn._xlws.FILTER(A$9:A$16378,E5106=E$9:E$16378*ISNUMBER(A$9:A$16378))))</f>
        <v>44668</v>
      </c>
      <c r="H5106" t="str">
        <v/>
      </c>
      <c r="I5106" s="10" t="str" cm="1">
        <f t="array" ref="I5106">_xlfn.IFS(AND(OR(_xlfn._xlws.FILTER(D$9:D$16388,E$9:E$16388=E5106)),ROW()=_xlfn.MINIFS(_xlfn.ANCHORARRAY(H$9),E$9:E$16388,E5106)),A5106-C$4,ROW()=_xlfn.MINIFS(_xlfn.ANCHORARRAY(H$9),E$9:E$16388,E5106),IFERROR(A5106-INDEX(G$9:G$16388,MATCH(E5106-1,E$9:E$16388,0)),A5106-C$4),ISNUMBER(A5106),A5106-F5106,TRUE,"")</f>
        <v/>
      </c>
      <c r="J5106" t="str">
        <f t="shared" si="235"/>
        <v/>
      </c>
      <c r="L5106" s="5"/>
    </row>
    <row r="5107" spans="1:12">
      <c r="A5107" s="3">
        <v>44668</v>
      </c>
      <c r="B5107" s="4" t="str">
        <f>"annual period "&amp;COUNTIF(D$9:D5107,TRUE)</f>
        <v>annual period 18</v>
      </c>
      <c r="D5107" t="b">
        <f t="shared" si="237"/>
        <v>0</v>
      </c>
      <c r="E5107">
        <f t="shared" si="236"/>
        <v>827</v>
      </c>
      <c r="F5107" s="5" cm="1">
        <f t="array" ref="F5107">INDEX(_xlfn._xlws.FILTER(A$9:A$16378,E5107=E$9:E$16378*ISNUMBER(A$9:A$16378)),1)</f>
        <v>44668</v>
      </c>
      <c r="G5107" s="5" cm="1">
        <f t="array" ref="G5107">INDEX(_xlfn._xlws.FILTER(A$9:A$16378,E5107=E$9:E$16378*ISNUMBER(A$9:A$16378)),COUNT(_xlfn._xlws.FILTER(A$9:A$16378,E5107=E$9:E$16378*ISNUMBER(A$9:A$16378))))</f>
        <v>44668</v>
      </c>
      <c r="H5107">
        <v>5107</v>
      </c>
      <c r="I5107" s="10" cm="1">
        <f t="array" ref="I5107">_xlfn.IFS(AND(OR(_xlfn._xlws.FILTER(D$9:D$16388,E$9:E$16388=E5107)),ROW()=_xlfn.MINIFS(_xlfn.ANCHORARRAY(H$9),E$9:E$16388,E5107)),A5107-C$4,ROW()=_xlfn.MINIFS(_xlfn.ANCHORARRAY(H$9),E$9:E$16388,E5107),IFERROR(A5107-INDEX(G$9:G$16388,MATCH(E5107-1,E$9:E$16388,0)),A5107-C$4),ISNUMBER(A5107),A5107-F5107,TRUE,"")</f>
        <v>0</v>
      </c>
      <c r="J5107" t="b">
        <f t="shared" si="235"/>
        <v>0</v>
      </c>
      <c r="L5107" s="5"/>
    </row>
    <row r="5108" spans="1:12">
      <c r="A5108" s="1" t="s">
        <v>14</v>
      </c>
      <c r="B5108" s="4" t="str">
        <f>"annual period "&amp;COUNTIF(D$9:D5108,TRUE)</f>
        <v>annual period 18</v>
      </c>
      <c r="D5108" t="b">
        <f t="shared" si="237"/>
        <v>0</v>
      </c>
      <c r="E5108">
        <f t="shared" si="236"/>
        <v>828</v>
      </c>
      <c r="F5108" s="5" cm="1">
        <f t="array" ref="F5108">INDEX(_xlfn._xlws.FILTER(A$9:A$16378,E5108=E$9:E$16378*ISNUMBER(A$9:A$16378)),1)</f>
        <v>44669</v>
      </c>
      <c r="G5108" s="5" cm="1">
        <f t="array" ref="G5108">INDEX(_xlfn._xlws.FILTER(A$9:A$16378,E5108=E$9:E$16378*ISNUMBER(A$9:A$16378)),COUNT(_xlfn._xlws.FILTER(A$9:A$16378,E5108=E$9:E$16378*ISNUMBER(A$9:A$16378))))</f>
        <v>44669</v>
      </c>
      <c r="H5108" t="str">
        <v/>
      </c>
      <c r="I5108" s="10" t="str" cm="1">
        <f t="array" ref="I5108">_xlfn.IFS(AND(OR(_xlfn._xlws.FILTER(D$9:D$16388,E$9:E$16388=E5108)),ROW()=_xlfn.MINIFS(_xlfn.ANCHORARRAY(H$9),E$9:E$16388,E5108)),A5108-C$4,ROW()=_xlfn.MINIFS(_xlfn.ANCHORARRAY(H$9),E$9:E$16388,E5108),IFERROR(A5108-INDEX(G$9:G$16388,MATCH(E5108-1,E$9:E$16388,0)),A5108-C$4),ISNUMBER(A5108),A5108-F5108,TRUE,"")</f>
        <v/>
      </c>
      <c r="J5108" t="str">
        <f t="shared" si="235"/>
        <v/>
      </c>
      <c r="L5108" s="5"/>
    </row>
    <row r="5109" spans="1:12">
      <c r="A5109" s="2"/>
      <c r="B5109" s="4" t="str">
        <f>"annual period "&amp;COUNTIF(D$9:D5109,TRUE)</f>
        <v>annual period 18</v>
      </c>
      <c r="D5109" t="b">
        <f t="shared" si="237"/>
        <v>0</v>
      </c>
      <c r="E5109">
        <f t="shared" si="236"/>
        <v>828</v>
      </c>
      <c r="F5109" s="5" cm="1">
        <f t="array" ref="F5109">INDEX(_xlfn._xlws.FILTER(A$9:A$16378,E5109=E$9:E$16378*ISNUMBER(A$9:A$16378)),1)</f>
        <v>44669</v>
      </c>
      <c r="G5109" s="5" cm="1">
        <f t="array" ref="G5109">INDEX(_xlfn._xlws.FILTER(A$9:A$16378,E5109=E$9:E$16378*ISNUMBER(A$9:A$16378)),COUNT(_xlfn._xlws.FILTER(A$9:A$16378,E5109=E$9:E$16378*ISNUMBER(A$9:A$16378))))</f>
        <v>44669</v>
      </c>
      <c r="H5109" t="str">
        <v/>
      </c>
      <c r="I5109" s="10" t="str" cm="1">
        <f t="array" ref="I5109">_xlfn.IFS(AND(OR(_xlfn._xlws.FILTER(D$9:D$16388,E$9:E$16388=E5109)),ROW()=_xlfn.MINIFS(_xlfn.ANCHORARRAY(H$9),E$9:E$16388,E5109)),A5109-C$4,ROW()=_xlfn.MINIFS(_xlfn.ANCHORARRAY(H$9),E$9:E$16388,E5109),IFERROR(A5109-INDEX(G$9:G$16388,MATCH(E5109-1,E$9:E$16388,0)),A5109-C$4),ISNUMBER(A5109),A5109-F5109,TRUE,"")</f>
        <v/>
      </c>
      <c r="J5109" t="str">
        <f t="shared" si="235"/>
        <v/>
      </c>
      <c r="L5109" s="5"/>
    </row>
    <row r="5110" spans="1:12">
      <c r="A5110" s="3">
        <v>44669</v>
      </c>
      <c r="B5110" s="4" t="str">
        <f>"annual period "&amp;COUNTIF(D$9:D5110,TRUE)</f>
        <v>annual period 18</v>
      </c>
      <c r="D5110" t="b">
        <f t="shared" si="237"/>
        <v>0</v>
      </c>
      <c r="E5110">
        <f t="shared" si="236"/>
        <v>828</v>
      </c>
      <c r="F5110" s="5" cm="1">
        <f t="array" ref="F5110">INDEX(_xlfn._xlws.FILTER(A$9:A$16378,E5110=E$9:E$16378*ISNUMBER(A$9:A$16378)),1)</f>
        <v>44669</v>
      </c>
      <c r="G5110" s="5" cm="1">
        <f t="array" ref="G5110">INDEX(_xlfn._xlws.FILTER(A$9:A$16378,E5110=E$9:E$16378*ISNUMBER(A$9:A$16378)),COUNT(_xlfn._xlws.FILTER(A$9:A$16378,E5110=E$9:E$16378*ISNUMBER(A$9:A$16378))))</f>
        <v>44669</v>
      </c>
      <c r="H5110">
        <v>5110</v>
      </c>
      <c r="I5110" s="10" cm="1">
        <f t="array" ref="I5110">_xlfn.IFS(AND(OR(_xlfn._xlws.FILTER(D$9:D$16388,E$9:E$16388=E5110)),ROW()=_xlfn.MINIFS(_xlfn.ANCHORARRAY(H$9),E$9:E$16388,E5110)),A5110-C$4,ROW()=_xlfn.MINIFS(_xlfn.ANCHORARRAY(H$9),E$9:E$16388,E5110),IFERROR(A5110-INDEX(G$9:G$16388,MATCH(E5110-1,E$9:E$16388,0)),A5110-C$4),ISNUMBER(A5110),A5110-F5110,TRUE,"")</f>
        <v>1</v>
      </c>
      <c r="J5110" t="b">
        <f t="shared" si="235"/>
        <v>0</v>
      </c>
      <c r="L5110" s="5"/>
    </row>
    <row r="5111" spans="1:12">
      <c r="B5111" s="4" t="str">
        <f>"annual period "&amp;COUNTIF(D$9:D5111,TRUE)</f>
        <v>annual period 18</v>
      </c>
      <c r="D5111" t="b">
        <f t="shared" si="237"/>
        <v>0</v>
      </c>
      <c r="E5111">
        <f t="shared" si="236"/>
        <v>828</v>
      </c>
      <c r="F5111" s="5" cm="1">
        <f t="array" ref="F5111">INDEX(_xlfn._xlws.FILTER(A$9:A$16378,E5111=E$9:E$16378*ISNUMBER(A$9:A$16378)),1)</f>
        <v>44669</v>
      </c>
      <c r="G5111" s="5" cm="1">
        <f t="array" ref="G5111">INDEX(_xlfn._xlws.FILTER(A$9:A$16378,E5111=E$9:E$16378*ISNUMBER(A$9:A$16378)),COUNT(_xlfn._xlws.FILTER(A$9:A$16378,E5111=E$9:E$16378*ISNUMBER(A$9:A$16378))))</f>
        <v>44669</v>
      </c>
      <c r="H5111" t="str">
        <v/>
      </c>
      <c r="I5111" s="10" t="str" cm="1">
        <f t="array" ref="I5111">_xlfn.IFS(AND(OR(_xlfn._xlws.FILTER(D$9:D$16388,E$9:E$16388=E5111)),ROW()=_xlfn.MINIFS(_xlfn.ANCHORARRAY(H$9),E$9:E$16388,E5111)),A5111-C$4,ROW()=_xlfn.MINIFS(_xlfn.ANCHORARRAY(H$9),E$9:E$16388,E5111),IFERROR(A5111-INDEX(G$9:G$16388,MATCH(E5111-1,E$9:E$16388,0)),A5111-C$4),ISNUMBER(A5111),A5111-F5111,TRUE,"")</f>
        <v/>
      </c>
      <c r="J5111" t="str">
        <f t="shared" si="235"/>
        <v/>
      </c>
      <c r="L5111" s="5"/>
    </row>
    <row r="5112" spans="1:12">
      <c r="A5112" s="3">
        <v>44669</v>
      </c>
      <c r="B5112" s="4" t="str">
        <f>"annual period "&amp;COUNTIF(D$9:D5112,TRUE)</f>
        <v>annual period 18</v>
      </c>
      <c r="D5112" t="b">
        <f t="shared" si="237"/>
        <v>0</v>
      </c>
      <c r="E5112">
        <f t="shared" si="236"/>
        <v>828</v>
      </c>
      <c r="F5112" s="5" cm="1">
        <f t="array" ref="F5112">INDEX(_xlfn._xlws.FILTER(A$9:A$16378,E5112=E$9:E$16378*ISNUMBER(A$9:A$16378)),1)</f>
        <v>44669</v>
      </c>
      <c r="G5112" s="5" cm="1">
        <f t="array" ref="G5112">INDEX(_xlfn._xlws.FILTER(A$9:A$16378,E5112=E$9:E$16378*ISNUMBER(A$9:A$16378)),COUNT(_xlfn._xlws.FILTER(A$9:A$16378,E5112=E$9:E$16378*ISNUMBER(A$9:A$16378))))</f>
        <v>44669</v>
      </c>
      <c r="H5112">
        <v>5112</v>
      </c>
      <c r="I5112" s="10" cm="1">
        <f t="array" ref="I5112">_xlfn.IFS(AND(OR(_xlfn._xlws.FILTER(D$9:D$16388,E$9:E$16388=E5112)),ROW()=_xlfn.MINIFS(_xlfn.ANCHORARRAY(H$9),E$9:E$16388,E5112)),A5112-C$4,ROW()=_xlfn.MINIFS(_xlfn.ANCHORARRAY(H$9),E$9:E$16388,E5112),IFERROR(A5112-INDEX(G$9:G$16388,MATCH(E5112-1,E$9:E$16388,0)),A5112-C$4),ISNUMBER(A5112),A5112-F5112,TRUE,"")</f>
        <v>0</v>
      </c>
      <c r="J5112" t="b">
        <f t="shared" si="235"/>
        <v>0</v>
      </c>
      <c r="L5112" s="5"/>
    </row>
    <row r="5113" spans="1:12">
      <c r="A5113" s="1" t="s">
        <v>14</v>
      </c>
      <c r="B5113" s="4" t="str">
        <f>"annual period "&amp;COUNTIF(D$9:D5113,TRUE)</f>
        <v>annual period 18</v>
      </c>
      <c r="D5113" t="b">
        <f t="shared" si="237"/>
        <v>0</v>
      </c>
      <c r="E5113">
        <f t="shared" si="236"/>
        <v>829</v>
      </c>
      <c r="F5113" s="5" cm="1">
        <f t="array" ref="F5113">INDEX(_xlfn._xlws.FILTER(A$9:A$16378,E5113=E$9:E$16378*ISNUMBER(A$9:A$16378)),1)</f>
        <v>44671</v>
      </c>
      <c r="G5113" s="5" cm="1">
        <f t="array" ref="G5113">INDEX(_xlfn._xlws.FILTER(A$9:A$16378,E5113=E$9:E$16378*ISNUMBER(A$9:A$16378)),COUNT(_xlfn._xlws.FILTER(A$9:A$16378,E5113=E$9:E$16378*ISNUMBER(A$9:A$16378))))</f>
        <v>44674</v>
      </c>
      <c r="H5113" t="str">
        <v/>
      </c>
      <c r="I5113" s="10" t="str" cm="1">
        <f t="array" ref="I5113">_xlfn.IFS(AND(OR(_xlfn._xlws.FILTER(D$9:D$16388,E$9:E$16388=E5113)),ROW()=_xlfn.MINIFS(_xlfn.ANCHORARRAY(H$9),E$9:E$16388,E5113)),A5113-C$4,ROW()=_xlfn.MINIFS(_xlfn.ANCHORARRAY(H$9),E$9:E$16388,E5113),IFERROR(A5113-INDEX(G$9:G$16388,MATCH(E5113-1,E$9:E$16388,0)),A5113-C$4),ISNUMBER(A5113),A5113-F5113,TRUE,"")</f>
        <v/>
      </c>
      <c r="J5113" t="str">
        <f t="shared" si="235"/>
        <v/>
      </c>
      <c r="L5113" s="5"/>
    </row>
    <row r="5114" spans="1:12">
      <c r="A5114" s="2"/>
      <c r="B5114" s="4" t="str">
        <f>"annual period "&amp;COUNTIF(D$9:D5114,TRUE)</f>
        <v>annual period 18</v>
      </c>
      <c r="D5114" t="b">
        <f t="shared" si="237"/>
        <v>0</v>
      </c>
      <c r="E5114">
        <f t="shared" si="236"/>
        <v>829</v>
      </c>
      <c r="F5114" s="5" cm="1">
        <f t="array" ref="F5114">INDEX(_xlfn._xlws.FILTER(A$9:A$16378,E5114=E$9:E$16378*ISNUMBER(A$9:A$16378)),1)</f>
        <v>44671</v>
      </c>
      <c r="G5114" s="5" cm="1">
        <f t="array" ref="G5114">INDEX(_xlfn._xlws.FILTER(A$9:A$16378,E5114=E$9:E$16378*ISNUMBER(A$9:A$16378)),COUNT(_xlfn._xlws.FILTER(A$9:A$16378,E5114=E$9:E$16378*ISNUMBER(A$9:A$16378))))</f>
        <v>44674</v>
      </c>
      <c r="H5114" t="str">
        <v/>
      </c>
      <c r="I5114" s="10" t="str" cm="1">
        <f t="array" ref="I5114">_xlfn.IFS(AND(OR(_xlfn._xlws.FILTER(D$9:D$16388,E$9:E$16388=E5114)),ROW()=_xlfn.MINIFS(_xlfn.ANCHORARRAY(H$9),E$9:E$16388,E5114)),A5114-C$4,ROW()=_xlfn.MINIFS(_xlfn.ANCHORARRAY(H$9),E$9:E$16388,E5114),IFERROR(A5114-INDEX(G$9:G$16388,MATCH(E5114-1,E$9:E$16388,0)),A5114-C$4),ISNUMBER(A5114),A5114-F5114,TRUE,"")</f>
        <v/>
      </c>
      <c r="J5114" t="str">
        <f t="shared" si="235"/>
        <v/>
      </c>
      <c r="L5114" s="5"/>
    </row>
    <row r="5115" spans="1:12">
      <c r="A5115" s="3">
        <v>44671</v>
      </c>
      <c r="B5115" s="4" t="str">
        <f>"annual period "&amp;COUNTIF(D$9:D5115,TRUE)</f>
        <v>annual period 18</v>
      </c>
      <c r="D5115" t="b">
        <f t="shared" si="237"/>
        <v>0</v>
      </c>
      <c r="E5115">
        <f t="shared" si="236"/>
        <v>829</v>
      </c>
      <c r="F5115" s="5" cm="1">
        <f t="array" ref="F5115">INDEX(_xlfn._xlws.FILTER(A$9:A$16378,E5115=E$9:E$16378*ISNUMBER(A$9:A$16378)),1)</f>
        <v>44671</v>
      </c>
      <c r="G5115" s="5" cm="1">
        <f t="array" ref="G5115">INDEX(_xlfn._xlws.FILTER(A$9:A$16378,E5115=E$9:E$16378*ISNUMBER(A$9:A$16378)),COUNT(_xlfn._xlws.FILTER(A$9:A$16378,E5115=E$9:E$16378*ISNUMBER(A$9:A$16378))))</f>
        <v>44674</v>
      </c>
      <c r="H5115">
        <v>5115</v>
      </c>
      <c r="I5115" s="10" cm="1">
        <f t="array" ref="I5115">_xlfn.IFS(AND(OR(_xlfn._xlws.FILTER(D$9:D$16388,E$9:E$16388=E5115)),ROW()=_xlfn.MINIFS(_xlfn.ANCHORARRAY(H$9),E$9:E$16388,E5115)),A5115-C$4,ROW()=_xlfn.MINIFS(_xlfn.ANCHORARRAY(H$9),E$9:E$16388,E5115),IFERROR(A5115-INDEX(G$9:G$16388,MATCH(E5115-1,E$9:E$16388,0)),A5115-C$4),ISNUMBER(A5115),A5115-F5115,TRUE,"")</f>
        <v>2</v>
      </c>
      <c r="J5115" t="b">
        <f t="shared" si="235"/>
        <v>0</v>
      </c>
      <c r="L5115" s="5"/>
    </row>
    <row r="5116" spans="1:12">
      <c r="B5116" s="4" t="str">
        <f>"annual period "&amp;COUNTIF(D$9:D5116,TRUE)</f>
        <v>annual period 18</v>
      </c>
      <c r="D5116" t="b">
        <f t="shared" si="237"/>
        <v>0</v>
      </c>
      <c r="E5116">
        <f t="shared" si="236"/>
        <v>829</v>
      </c>
      <c r="F5116" s="5" cm="1">
        <f t="array" ref="F5116">INDEX(_xlfn._xlws.FILTER(A$9:A$16378,E5116=E$9:E$16378*ISNUMBER(A$9:A$16378)),1)</f>
        <v>44671</v>
      </c>
      <c r="G5116" s="5" cm="1">
        <f t="array" ref="G5116">INDEX(_xlfn._xlws.FILTER(A$9:A$16378,E5116=E$9:E$16378*ISNUMBER(A$9:A$16378)),COUNT(_xlfn._xlws.FILTER(A$9:A$16378,E5116=E$9:E$16378*ISNUMBER(A$9:A$16378))))</f>
        <v>44674</v>
      </c>
      <c r="H5116" t="str">
        <v/>
      </c>
      <c r="I5116" s="10" t="str" cm="1">
        <f t="array" ref="I5116">_xlfn.IFS(AND(OR(_xlfn._xlws.FILTER(D$9:D$16388,E$9:E$16388=E5116)),ROW()=_xlfn.MINIFS(_xlfn.ANCHORARRAY(H$9),E$9:E$16388,E5116)),A5116-C$4,ROW()=_xlfn.MINIFS(_xlfn.ANCHORARRAY(H$9),E$9:E$16388,E5116),IFERROR(A5116-INDEX(G$9:G$16388,MATCH(E5116-1,E$9:E$16388,0)),A5116-C$4),ISNUMBER(A5116),A5116-F5116,TRUE,"")</f>
        <v/>
      </c>
      <c r="J5116" t="str">
        <f t="shared" si="235"/>
        <v/>
      </c>
      <c r="L5116" s="5"/>
    </row>
    <row r="5117" spans="1:12">
      <c r="A5117" s="3">
        <v>44674</v>
      </c>
      <c r="B5117" s="4" t="str">
        <f>"annual period "&amp;COUNTIF(D$9:D5117,TRUE)</f>
        <v>annual period 18</v>
      </c>
      <c r="D5117" t="b">
        <f t="shared" si="237"/>
        <v>0</v>
      </c>
      <c r="E5117">
        <f t="shared" si="236"/>
        <v>829</v>
      </c>
      <c r="F5117" s="5" cm="1">
        <f t="array" ref="F5117">INDEX(_xlfn._xlws.FILTER(A$9:A$16378,E5117=E$9:E$16378*ISNUMBER(A$9:A$16378)),1)</f>
        <v>44671</v>
      </c>
      <c r="G5117" s="5" cm="1">
        <f t="array" ref="G5117">INDEX(_xlfn._xlws.FILTER(A$9:A$16378,E5117=E$9:E$16378*ISNUMBER(A$9:A$16378)),COUNT(_xlfn._xlws.FILTER(A$9:A$16378,E5117=E$9:E$16378*ISNUMBER(A$9:A$16378))))</f>
        <v>44674</v>
      </c>
      <c r="H5117" t="str">
        <v/>
      </c>
      <c r="I5117" s="10" cm="1">
        <f t="array" ref="I5117">_xlfn.IFS(AND(OR(_xlfn._xlws.FILTER(D$9:D$16388,E$9:E$16388=E5117)),ROW()=_xlfn.MINIFS(_xlfn.ANCHORARRAY(H$9),E$9:E$16388,E5117)),A5117-C$4,ROW()=_xlfn.MINIFS(_xlfn.ANCHORARRAY(H$9),E$9:E$16388,E5117),IFERROR(A5117-INDEX(G$9:G$16388,MATCH(E5117-1,E$9:E$16388,0)),A5117-C$4),ISNUMBER(A5117),A5117-F5117,TRUE,"")</f>
        <v>3</v>
      </c>
      <c r="J5117" t="b">
        <f t="shared" si="235"/>
        <v>0</v>
      </c>
      <c r="L5117" s="5"/>
    </row>
    <row r="5118" spans="1:12">
      <c r="A5118" s="1" t="s">
        <v>14</v>
      </c>
      <c r="B5118" s="4" t="str">
        <f>"annual period "&amp;COUNTIF(D$9:D5118,TRUE)</f>
        <v>annual period 18</v>
      </c>
      <c r="D5118" t="b">
        <f t="shared" si="237"/>
        <v>0</v>
      </c>
      <c r="E5118">
        <f t="shared" si="236"/>
        <v>830</v>
      </c>
      <c r="F5118" s="5" cm="1">
        <f t="array" ref="F5118">INDEX(_xlfn._xlws.FILTER(A$9:A$16378,E5118=E$9:E$16378*ISNUMBER(A$9:A$16378)),1)</f>
        <v>44675</v>
      </c>
      <c r="G5118" s="5" cm="1">
        <f t="array" ref="G5118">INDEX(_xlfn._xlws.FILTER(A$9:A$16378,E5118=E$9:E$16378*ISNUMBER(A$9:A$16378)),COUNT(_xlfn._xlws.FILTER(A$9:A$16378,E5118=E$9:E$16378*ISNUMBER(A$9:A$16378))))</f>
        <v>44675</v>
      </c>
      <c r="H5118" t="str">
        <v/>
      </c>
      <c r="I5118" s="10" t="str" cm="1">
        <f t="array" ref="I5118">_xlfn.IFS(AND(OR(_xlfn._xlws.FILTER(D$9:D$16388,E$9:E$16388=E5118)),ROW()=_xlfn.MINIFS(_xlfn.ANCHORARRAY(H$9),E$9:E$16388,E5118)),A5118-C$4,ROW()=_xlfn.MINIFS(_xlfn.ANCHORARRAY(H$9),E$9:E$16388,E5118),IFERROR(A5118-INDEX(G$9:G$16388,MATCH(E5118-1,E$9:E$16388,0)),A5118-C$4),ISNUMBER(A5118),A5118-F5118,TRUE,"")</f>
        <v/>
      </c>
      <c r="J5118" t="str">
        <f t="shared" si="235"/>
        <v/>
      </c>
      <c r="L5118" s="5"/>
    </row>
    <row r="5119" spans="1:12">
      <c r="A5119" s="2"/>
      <c r="B5119" s="4" t="str">
        <f>"annual period "&amp;COUNTIF(D$9:D5119,TRUE)</f>
        <v>annual period 18</v>
      </c>
      <c r="D5119" t="b">
        <f t="shared" si="237"/>
        <v>0</v>
      </c>
      <c r="E5119">
        <f t="shared" si="236"/>
        <v>830</v>
      </c>
      <c r="F5119" s="5" cm="1">
        <f t="array" ref="F5119">INDEX(_xlfn._xlws.FILTER(A$9:A$16378,E5119=E$9:E$16378*ISNUMBER(A$9:A$16378)),1)</f>
        <v>44675</v>
      </c>
      <c r="G5119" s="5" cm="1">
        <f t="array" ref="G5119">INDEX(_xlfn._xlws.FILTER(A$9:A$16378,E5119=E$9:E$16378*ISNUMBER(A$9:A$16378)),COUNT(_xlfn._xlws.FILTER(A$9:A$16378,E5119=E$9:E$16378*ISNUMBER(A$9:A$16378))))</f>
        <v>44675</v>
      </c>
      <c r="H5119" t="str">
        <v/>
      </c>
      <c r="I5119" s="10" t="str" cm="1">
        <f t="array" ref="I5119">_xlfn.IFS(AND(OR(_xlfn._xlws.FILTER(D$9:D$16388,E$9:E$16388=E5119)),ROW()=_xlfn.MINIFS(_xlfn.ANCHORARRAY(H$9),E$9:E$16388,E5119)),A5119-C$4,ROW()=_xlfn.MINIFS(_xlfn.ANCHORARRAY(H$9),E$9:E$16388,E5119),IFERROR(A5119-INDEX(G$9:G$16388,MATCH(E5119-1,E$9:E$16388,0)),A5119-C$4),ISNUMBER(A5119),A5119-F5119,TRUE,"")</f>
        <v/>
      </c>
      <c r="J5119" t="str">
        <f t="shared" si="235"/>
        <v/>
      </c>
      <c r="L5119" s="5"/>
    </row>
    <row r="5120" spans="1:12">
      <c r="A5120" s="3">
        <v>44675</v>
      </c>
      <c r="B5120" s="4" t="str">
        <f>"annual period "&amp;COUNTIF(D$9:D5120,TRUE)</f>
        <v>annual period 18</v>
      </c>
      <c r="D5120" t="b">
        <f t="shared" si="237"/>
        <v>0</v>
      </c>
      <c r="E5120">
        <f t="shared" si="236"/>
        <v>830</v>
      </c>
      <c r="F5120" s="5" cm="1">
        <f t="array" ref="F5120">INDEX(_xlfn._xlws.FILTER(A$9:A$16378,E5120=E$9:E$16378*ISNUMBER(A$9:A$16378)),1)</f>
        <v>44675</v>
      </c>
      <c r="G5120" s="5" cm="1">
        <f t="array" ref="G5120">INDEX(_xlfn._xlws.FILTER(A$9:A$16378,E5120=E$9:E$16378*ISNUMBER(A$9:A$16378)),COUNT(_xlfn._xlws.FILTER(A$9:A$16378,E5120=E$9:E$16378*ISNUMBER(A$9:A$16378))))</f>
        <v>44675</v>
      </c>
      <c r="H5120">
        <v>5120</v>
      </c>
      <c r="I5120" s="10" cm="1">
        <f t="array" ref="I5120">_xlfn.IFS(AND(OR(_xlfn._xlws.FILTER(D$9:D$16388,E$9:E$16388=E5120)),ROW()=_xlfn.MINIFS(_xlfn.ANCHORARRAY(H$9),E$9:E$16388,E5120)),A5120-C$4,ROW()=_xlfn.MINIFS(_xlfn.ANCHORARRAY(H$9),E$9:E$16388,E5120),IFERROR(A5120-INDEX(G$9:G$16388,MATCH(E5120-1,E$9:E$16388,0)),A5120-C$4),ISNUMBER(A5120),A5120-F5120,TRUE,"")</f>
        <v>1</v>
      </c>
      <c r="J5120" t="b">
        <f t="shared" si="235"/>
        <v>0</v>
      </c>
      <c r="L5120" s="5"/>
    </row>
    <row r="5121" spans="1:12">
      <c r="B5121" s="4" t="str">
        <f>"annual period "&amp;COUNTIF(D$9:D5121,TRUE)</f>
        <v>annual period 18</v>
      </c>
      <c r="D5121" t="b">
        <f t="shared" si="237"/>
        <v>0</v>
      </c>
      <c r="E5121">
        <f t="shared" si="236"/>
        <v>830</v>
      </c>
      <c r="F5121" s="5" cm="1">
        <f t="array" ref="F5121">INDEX(_xlfn._xlws.FILTER(A$9:A$16378,E5121=E$9:E$16378*ISNUMBER(A$9:A$16378)),1)</f>
        <v>44675</v>
      </c>
      <c r="G5121" s="5" cm="1">
        <f t="array" ref="G5121">INDEX(_xlfn._xlws.FILTER(A$9:A$16378,E5121=E$9:E$16378*ISNUMBER(A$9:A$16378)),COUNT(_xlfn._xlws.FILTER(A$9:A$16378,E5121=E$9:E$16378*ISNUMBER(A$9:A$16378))))</f>
        <v>44675</v>
      </c>
      <c r="H5121" t="str">
        <v/>
      </c>
      <c r="I5121" s="10" t="str" cm="1">
        <f t="array" ref="I5121">_xlfn.IFS(AND(OR(_xlfn._xlws.FILTER(D$9:D$16388,E$9:E$16388=E5121)),ROW()=_xlfn.MINIFS(_xlfn.ANCHORARRAY(H$9),E$9:E$16388,E5121)),A5121-C$4,ROW()=_xlfn.MINIFS(_xlfn.ANCHORARRAY(H$9),E$9:E$16388,E5121),IFERROR(A5121-INDEX(G$9:G$16388,MATCH(E5121-1,E$9:E$16388,0)),A5121-C$4),ISNUMBER(A5121),A5121-F5121,TRUE,"")</f>
        <v/>
      </c>
      <c r="J5121" t="str">
        <f t="shared" si="235"/>
        <v/>
      </c>
      <c r="L5121" s="5"/>
    </row>
    <row r="5122" spans="1:12">
      <c r="A5122" s="3">
        <v>44675</v>
      </c>
      <c r="B5122" s="4" t="str">
        <f>"annual period "&amp;COUNTIF(D$9:D5122,TRUE)</f>
        <v>annual period 18</v>
      </c>
      <c r="D5122" t="b">
        <f t="shared" si="237"/>
        <v>0</v>
      </c>
      <c r="E5122">
        <f t="shared" si="236"/>
        <v>830</v>
      </c>
      <c r="F5122" s="5" cm="1">
        <f t="array" ref="F5122">INDEX(_xlfn._xlws.FILTER(A$9:A$16378,E5122=E$9:E$16378*ISNUMBER(A$9:A$16378)),1)</f>
        <v>44675</v>
      </c>
      <c r="G5122" s="5" cm="1">
        <f t="array" ref="G5122">INDEX(_xlfn._xlws.FILTER(A$9:A$16378,E5122=E$9:E$16378*ISNUMBER(A$9:A$16378)),COUNT(_xlfn._xlws.FILTER(A$9:A$16378,E5122=E$9:E$16378*ISNUMBER(A$9:A$16378))))</f>
        <v>44675</v>
      </c>
      <c r="H5122">
        <v>5122</v>
      </c>
      <c r="I5122" s="10" cm="1">
        <f t="array" ref="I5122">_xlfn.IFS(AND(OR(_xlfn._xlws.FILTER(D$9:D$16388,E$9:E$16388=E5122)),ROW()=_xlfn.MINIFS(_xlfn.ANCHORARRAY(H$9),E$9:E$16388,E5122)),A5122-C$4,ROW()=_xlfn.MINIFS(_xlfn.ANCHORARRAY(H$9),E$9:E$16388,E5122),IFERROR(A5122-INDEX(G$9:G$16388,MATCH(E5122-1,E$9:E$16388,0)),A5122-C$4),ISNUMBER(A5122),A5122-F5122,TRUE,"")</f>
        <v>0</v>
      </c>
      <c r="J5122" t="b">
        <f t="shared" si="235"/>
        <v>0</v>
      </c>
      <c r="L5122" s="5"/>
    </row>
    <row r="5123" spans="1:12">
      <c r="A5123" s="1" t="s">
        <v>14</v>
      </c>
      <c r="B5123" s="4" t="str">
        <f>"annual period "&amp;COUNTIF(D$9:D5123,TRUE)</f>
        <v>annual period 18</v>
      </c>
      <c r="D5123" t="b">
        <f t="shared" si="237"/>
        <v>0</v>
      </c>
      <c r="E5123">
        <f t="shared" si="236"/>
        <v>831</v>
      </c>
      <c r="F5123" s="5" cm="1">
        <f t="array" ref="F5123">INDEX(_xlfn._xlws.FILTER(A$9:A$16378,E5123=E$9:E$16378*ISNUMBER(A$9:A$16378)),1)</f>
        <v>44676</v>
      </c>
      <c r="G5123" s="5" cm="1">
        <f t="array" ref="G5123">INDEX(_xlfn._xlws.FILTER(A$9:A$16378,E5123=E$9:E$16378*ISNUMBER(A$9:A$16378)),COUNT(_xlfn._xlws.FILTER(A$9:A$16378,E5123=E$9:E$16378*ISNUMBER(A$9:A$16378))))</f>
        <v>44678</v>
      </c>
      <c r="H5123" t="str">
        <v/>
      </c>
      <c r="I5123" s="10" t="str" cm="1">
        <f t="array" ref="I5123">_xlfn.IFS(AND(OR(_xlfn._xlws.FILTER(D$9:D$16388,E$9:E$16388=E5123)),ROW()=_xlfn.MINIFS(_xlfn.ANCHORARRAY(H$9),E$9:E$16388,E5123)),A5123-C$4,ROW()=_xlfn.MINIFS(_xlfn.ANCHORARRAY(H$9),E$9:E$16388,E5123),IFERROR(A5123-INDEX(G$9:G$16388,MATCH(E5123-1,E$9:E$16388,0)),A5123-C$4),ISNUMBER(A5123),A5123-F5123,TRUE,"")</f>
        <v/>
      </c>
      <c r="J5123" t="str">
        <f t="shared" si="235"/>
        <v/>
      </c>
      <c r="L5123" s="5"/>
    </row>
    <row r="5124" spans="1:12">
      <c r="A5124" s="2"/>
      <c r="B5124" s="4" t="str">
        <f>"annual period "&amp;COUNTIF(D$9:D5124,TRUE)</f>
        <v>annual period 18</v>
      </c>
      <c r="D5124" t="b">
        <f t="shared" si="237"/>
        <v>0</v>
      </c>
      <c r="E5124">
        <f t="shared" si="236"/>
        <v>831</v>
      </c>
      <c r="F5124" s="5" cm="1">
        <f t="array" ref="F5124">INDEX(_xlfn._xlws.FILTER(A$9:A$16378,E5124=E$9:E$16378*ISNUMBER(A$9:A$16378)),1)</f>
        <v>44676</v>
      </c>
      <c r="G5124" s="5" cm="1">
        <f t="array" ref="G5124">INDEX(_xlfn._xlws.FILTER(A$9:A$16378,E5124=E$9:E$16378*ISNUMBER(A$9:A$16378)),COUNT(_xlfn._xlws.FILTER(A$9:A$16378,E5124=E$9:E$16378*ISNUMBER(A$9:A$16378))))</f>
        <v>44678</v>
      </c>
      <c r="H5124" t="str">
        <v/>
      </c>
      <c r="I5124" s="10" t="str" cm="1">
        <f t="array" ref="I5124">_xlfn.IFS(AND(OR(_xlfn._xlws.FILTER(D$9:D$16388,E$9:E$16388=E5124)),ROW()=_xlfn.MINIFS(_xlfn.ANCHORARRAY(H$9),E$9:E$16388,E5124)),A5124-C$4,ROW()=_xlfn.MINIFS(_xlfn.ANCHORARRAY(H$9),E$9:E$16388,E5124),IFERROR(A5124-INDEX(G$9:G$16388,MATCH(E5124-1,E$9:E$16388,0)),A5124-C$4),ISNUMBER(A5124),A5124-F5124,TRUE,"")</f>
        <v/>
      </c>
      <c r="J5124" t="str">
        <f t="shared" si="235"/>
        <v/>
      </c>
      <c r="L5124" s="5"/>
    </row>
    <row r="5125" spans="1:12">
      <c r="A5125" s="3">
        <v>44676</v>
      </c>
      <c r="B5125" s="4" t="str">
        <f>"annual period "&amp;COUNTIF(D$9:D5125,TRUE)</f>
        <v>annual period 18</v>
      </c>
      <c r="D5125" t="b">
        <f t="shared" si="237"/>
        <v>0</v>
      </c>
      <c r="E5125">
        <f t="shared" si="236"/>
        <v>831</v>
      </c>
      <c r="F5125" s="5" cm="1">
        <f t="array" ref="F5125">INDEX(_xlfn._xlws.FILTER(A$9:A$16378,E5125=E$9:E$16378*ISNUMBER(A$9:A$16378)),1)</f>
        <v>44676</v>
      </c>
      <c r="G5125" s="5" cm="1">
        <f t="array" ref="G5125">INDEX(_xlfn._xlws.FILTER(A$9:A$16378,E5125=E$9:E$16378*ISNUMBER(A$9:A$16378)),COUNT(_xlfn._xlws.FILTER(A$9:A$16378,E5125=E$9:E$16378*ISNUMBER(A$9:A$16378))))</f>
        <v>44678</v>
      </c>
      <c r="H5125">
        <v>5125</v>
      </c>
      <c r="I5125" s="10" cm="1">
        <f t="array" ref="I5125">_xlfn.IFS(AND(OR(_xlfn._xlws.FILTER(D$9:D$16388,E$9:E$16388=E5125)),ROW()=_xlfn.MINIFS(_xlfn.ANCHORARRAY(H$9),E$9:E$16388,E5125)),A5125-C$4,ROW()=_xlfn.MINIFS(_xlfn.ANCHORARRAY(H$9),E$9:E$16388,E5125),IFERROR(A5125-INDEX(G$9:G$16388,MATCH(E5125-1,E$9:E$16388,0)),A5125-C$4),ISNUMBER(A5125),A5125-F5125,TRUE,"")</f>
        <v>1</v>
      </c>
      <c r="J5125" t="b">
        <f t="shared" si="235"/>
        <v>0</v>
      </c>
      <c r="L5125" s="5"/>
    </row>
    <row r="5126" spans="1:12">
      <c r="B5126" s="4" t="str">
        <f>"annual period "&amp;COUNTIF(D$9:D5126,TRUE)</f>
        <v>annual period 18</v>
      </c>
      <c r="D5126" t="b">
        <f t="shared" si="237"/>
        <v>0</v>
      </c>
      <c r="E5126">
        <f t="shared" si="236"/>
        <v>831</v>
      </c>
      <c r="F5126" s="5" cm="1">
        <f t="array" ref="F5126">INDEX(_xlfn._xlws.FILTER(A$9:A$16378,E5126=E$9:E$16378*ISNUMBER(A$9:A$16378)),1)</f>
        <v>44676</v>
      </c>
      <c r="G5126" s="5" cm="1">
        <f t="array" ref="G5126">INDEX(_xlfn._xlws.FILTER(A$9:A$16378,E5126=E$9:E$16378*ISNUMBER(A$9:A$16378)),COUNT(_xlfn._xlws.FILTER(A$9:A$16378,E5126=E$9:E$16378*ISNUMBER(A$9:A$16378))))</f>
        <v>44678</v>
      </c>
      <c r="H5126" t="str">
        <v/>
      </c>
      <c r="I5126" s="10" t="str" cm="1">
        <f t="array" ref="I5126">_xlfn.IFS(AND(OR(_xlfn._xlws.FILTER(D$9:D$16388,E$9:E$16388=E5126)),ROW()=_xlfn.MINIFS(_xlfn.ANCHORARRAY(H$9),E$9:E$16388,E5126)),A5126-C$4,ROW()=_xlfn.MINIFS(_xlfn.ANCHORARRAY(H$9),E$9:E$16388,E5126),IFERROR(A5126-INDEX(G$9:G$16388,MATCH(E5126-1,E$9:E$16388,0)),A5126-C$4),ISNUMBER(A5126),A5126-F5126,TRUE,"")</f>
        <v/>
      </c>
      <c r="J5126" t="str">
        <f t="shared" ref="J5126:J5189" si="238">IF(I5126="","",I5126&gt;30)</f>
        <v/>
      </c>
      <c r="L5126" s="5"/>
    </row>
    <row r="5127" spans="1:12">
      <c r="A5127" s="3">
        <v>44676</v>
      </c>
      <c r="B5127" s="4" t="str">
        <f>"annual period "&amp;COUNTIF(D$9:D5127,TRUE)</f>
        <v>annual period 18</v>
      </c>
      <c r="D5127" t="b">
        <f t="shared" si="237"/>
        <v>0</v>
      </c>
      <c r="E5127">
        <f t="shared" si="236"/>
        <v>831</v>
      </c>
      <c r="F5127" s="5" cm="1">
        <f t="array" ref="F5127">INDEX(_xlfn._xlws.FILTER(A$9:A$16378,E5127=E$9:E$16378*ISNUMBER(A$9:A$16378)),1)</f>
        <v>44676</v>
      </c>
      <c r="G5127" s="5" cm="1">
        <f t="array" ref="G5127">INDEX(_xlfn._xlws.FILTER(A$9:A$16378,E5127=E$9:E$16378*ISNUMBER(A$9:A$16378)),COUNT(_xlfn._xlws.FILTER(A$9:A$16378,E5127=E$9:E$16378*ISNUMBER(A$9:A$16378))))</f>
        <v>44678</v>
      </c>
      <c r="H5127">
        <v>5127</v>
      </c>
      <c r="I5127" s="10" cm="1">
        <f t="array" ref="I5127">_xlfn.IFS(AND(OR(_xlfn._xlws.FILTER(D$9:D$16388,E$9:E$16388=E5127)),ROW()=_xlfn.MINIFS(_xlfn.ANCHORARRAY(H$9),E$9:E$16388,E5127)),A5127-C$4,ROW()=_xlfn.MINIFS(_xlfn.ANCHORARRAY(H$9),E$9:E$16388,E5127),IFERROR(A5127-INDEX(G$9:G$16388,MATCH(E5127-1,E$9:E$16388,0)),A5127-C$4),ISNUMBER(A5127),A5127-F5127,TRUE,"")</f>
        <v>0</v>
      </c>
      <c r="J5127" t="b">
        <f t="shared" si="238"/>
        <v>0</v>
      </c>
      <c r="L5127" s="5"/>
    </row>
    <row r="5128" spans="1:12">
      <c r="B5128" s="4" t="str">
        <f>"annual period "&amp;COUNTIF(D$9:D5128,TRUE)</f>
        <v>annual period 18</v>
      </c>
      <c r="D5128" t="b">
        <f t="shared" si="237"/>
        <v>0</v>
      </c>
      <c r="E5128">
        <f t="shared" si="236"/>
        <v>831</v>
      </c>
      <c r="F5128" s="5" cm="1">
        <f t="array" ref="F5128">INDEX(_xlfn._xlws.FILTER(A$9:A$16378,E5128=E$9:E$16378*ISNUMBER(A$9:A$16378)),1)</f>
        <v>44676</v>
      </c>
      <c r="G5128" s="5" cm="1">
        <f t="array" ref="G5128">INDEX(_xlfn._xlws.FILTER(A$9:A$16378,E5128=E$9:E$16378*ISNUMBER(A$9:A$16378)),COUNT(_xlfn._xlws.FILTER(A$9:A$16378,E5128=E$9:E$16378*ISNUMBER(A$9:A$16378))))</f>
        <v>44678</v>
      </c>
      <c r="H5128" t="str">
        <v/>
      </c>
      <c r="I5128" s="10" t="str" cm="1">
        <f t="array" ref="I5128">_xlfn.IFS(AND(OR(_xlfn._xlws.FILTER(D$9:D$16388,E$9:E$16388=E5128)),ROW()=_xlfn.MINIFS(_xlfn.ANCHORARRAY(H$9),E$9:E$16388,E5128)),A5128-C$4,ROW()=_xlfn.MINIFS(_xlfn.ANCHORARRAY(H$9),E$9:E$16388,E5128),IFERROR(A5128-INDEX(G$9:G$16388,MATCH(E5128-1,E$9:E$16388,0)),A5128-C$4),ISNUMBER(A5128),A5128-F5128,TRUE,"")</f>
        <v/>
      </c>
      <c r="J5128" t="str">
        <f t="shared" si="238"/>
        <v/>
      </c>
      <c r="L5128" s="5"/>
    </row>
    <row r="5129" spans="1:12">
      <c r="A5129" s="3">
        <v>44678</v>
      </c>
      <c r="B5129" s="4" t="str">
        <f>"annual period "&amp;COUNTIF(D$9:D5129,TRUE)</f>
        <v>annual period 18</v>
      </c>
      <c r="D5129" t="b">
        <f t="shared" si="237"/>
        <v>0</v>
      </c>
      <c r="E5129">
        <f t="shared" si="236"/>
        <v>831</v>
      </c>
      <c r="F5129" s="5" cm="1">
        <f t="array" ref="F5129">INDEX(_xlfn._xlws.FILTER(A$9:A$16378,E5129=E$9:E$16378*ISNUMBER(A$9:A$16378)),1)</f>
        <v>44676</v>
      </c>
      <c r="G5129" s="5" cm="1">
        <f t="array" ref="G5129">INDEX(_xlfn._xlws.FILTER(A$9:A$16378,E5129=E$9:E$16378*ISNUMBER(A$9:A$16378)),COUNT(_xlfn._xlws.FILTER(A$9:A$16378,E5129=E$9:E$16378*ISNUMBER(A$9:A$16378))))</f>
        <v>44678</v>
      </c>
      <c r="H5129" t="str">
        <v/>
      </c>
      <c r="I5129" s="10" cm="1">
        <f t="array" ref="I5129">_xlfn.IFS(AND(OR(_xlfn._xlws.FILTER(D$9:D$16388,E$9:E$16388=E5129)),ROW()=_xlfn.MINIFS(_xlfn.ANCHORARRAY(H$9),E$9:E$16388,E5129)),A5129-C$4,ROW()=_xlfn.MINIFS(_xlfn.ANCHORARRAY(H$9),E$9:E$16388,E5129),IFERROR(A5129-INDEX(G$9:G$16388,MATCH(E5129-1,E$9:E$16388,0)),A5129-C$4),ISNUMBER(A5129),A5129-F5129,TRUE,"")</f>
        <v>2</v>
      </c>
      <c r="J5129" t="b">
        <f t="shared" si="238"/>
        <v>0</v>
      </c>
      <c r="L5129" s="5"/>
    </row>
    <row r="5130" spans="1:12">
      <c r="A5130" s="1" t="s">
        <v>14</v>
      </c>
      <c r="B5130" s="4" t="str">
        <f>"annual period "&amp;COUNTIF(D$9:D5130,TRUE)</f>
        <v>annual period 18</v>
      </c>
      <c r="D5130" t="b">
        <f t="shared" si="237"/>
        <v>0</v>
      </c>
      <c r="E5130">
        <f t="shared" si="236"/>
        <v>832</v>
      </c>
      <c r="F5130" s="5" cm="1">
        <f t="array" ref="F5130">INDEX(_xlfn._xlws.FILTER(A$9:A$16378,E5130=E$9:E$16378*ISNUMBER(A$9:A$16378)),1)</f>
        <v>44679</v>
      </c>
      <c r="G5130" s="5" cm="1">
        <f t="array" ref="G5130">INDEX(_xlfn._xlws.FILTER(A$9:A$16378,E5130=E$9:E$16378*ISNUMBER(A$9:A$16378)),COUNT(_xlfn._xlws.FILTER(A$9:A$16378,E5130=E$9:E$16378*ISNUMBER(A$9:A$16378))))</f>
        <v>44683</v>
      </c>
      <c r="H5130" t="str">
        <v/>
      </c>
      <c r="I5130" s="10" t="str" cm="1">
        <f t="array" ref="I5130">_xlfn.IFS(AND(OR(_xlfn._xlws.FILTER(D$9:D$16388,E$9:E$16388=E5130)),ROW()=_xlfn.MINIFS(_xlfn.ANCHORARRAY(H$9),E$9:E$16388,E5130)),A5130-C$4,ROW()=_xlfn.MINIFS(_xlfn.ANCHORARRAY(H$9),E$9:E$16388,E5130),IFERROR(A5130-INDEX(G$9:G$16388,MATCH(E5130-1,E$9:E$16388,0)),A5130-C$4),ISNUMBER(A5130),A5130-F5130,TRUE,"")</f>
        <v/>
      </c>
      <c r="J5130" t="str">
        <f t="shared" si="238"/>
        <v/>
      </c>
      <c r="L5130" s="5"/>
    </row>
    <row r="5131" spans="1:12">
      <c r="A5131" s="2"/>
      <c r="B5131" s="4" t="str">
        <f>"annual period "&amp;COUNTIF(D$9:D5131,TRUE)</f>
        <v>annual period 18</v>
      </c>
      <c r="D5131" t="b">
        <f t="shared" si="237"/>
        <v>0</v>
      </c>
      <c r="E5131">
        <f t="shared" ref="E5131:E5194" si="239">IF(A5131="Trip #",E5130+1,E5130)</f>
        <v>832</v>
      </c>
      <c r="F5131" s="5" cm="1">
        <f t="array" ref="F5131">INDEX(_xlfn._xlws.FILTER(A$9:A$16378,E5131=E$9:E$16378*ISNUMBER(A$9:A$16378)),1)</f>
        <v>44679</v>
      </c>
      <c r="G5131" s="5" cm="1">
        <f t="array" ref="G5131">INDEX(_xlfn._xlws.FILTER(A$9:A$16378,E5131=E$9:E$16378*ISNUMBER(A$9:A$16378)),COUNT(_xlfn._xlws.FILTER(A$9:A$16378,E5131=E$9:E$16378*ISNUMBER(A$9:A$16378))))</f>
        <v>44683</v>
      </c>
      <c r="H5131" t="str">
        <v/>
      </c>
      <c r="I5131" s="10" t="str" cm="1">
        <f t="array" ref="I5131">_xlfn.IFS(AND(OR(_xlfn._xlws.FILTER(D$9:D$16388,E$9:E$16388=E5131)),ROW()=_xlfn.MINIFS(_xlfn.ANCHORARRAY(H$9),E$9:E$16388,E5131)),A5131-C$4,ROW()=_xlfn.MINIFS(_xlfn.ANCHORARRAY(H$9),E$9:E$16388,E5131),IFERROR(A5131-INDEX(G$9:G$16388,MATCH(E5131-1,E$9:E$16388,0)),A5131-C$4),ISNUMBER(A5131),A5131-F5131,TRUE,"")</f>
        <v/>
      </c>
      <c r="J5131" t="str">
        <f t="shared" si="238"/>
        <v/>
      </c>
      <c r="L5131" s="5"/>
    </row>
    <row r="5132" spans="1:12">
      <c r="A5132" s="3">
        <v>44679</v>
      </c>
      <c r="B5132" s="4" t="str">
        <f>"annual period "&amp;COUNTIF(D$9:D5132,TRUE)</f>
        <v>annual period 18</v>
      </c>
      <c r="D5132" t="b">
        <f t="shared" si="237"/>
        <v>0</v>
      </c>
      <c r="E5132">
        <f t="shared" si="239"/>
        <v>832</v>
      </c>
      <c r="F5132" s="5" cm="1">
        <f t="array" ref="F5132">INDEX(_xlfn._xlws.FILTER(A$9:A$16378,E5132=E$9:E$16378*ISNUMBER(A$9:A$16378)),1)</f>
        <v>44679</v>
      </c>
      <c r="G5132" s="5" cm="1">
        <f t="array" ref="G5132">INDEX(_xlfn._xlws.FILTER(A$9:A$16378,E5132=E$9:E$16378*ISNUMBER(A$9:A$16378)),COUNT(_xlfn._xlws.FILTER(A$9:A$16378,E5132=E$9:E$16378*ISNUMBER(A$9:A$16378))))</f>
        <v>44683</v>
      </c>
      <c r="H5132">
        <v>5132</v>
      </c>
      <c r="I5132" s="10" cm="1">
        <f t="array" ref="I5132">_xlfn.IFS(AND(OR(_xlfn._xlws.FILTER(D$9:D$16388,E$9:E$16388=E5132)),ROW()=_xlfn.MINIFS(_xlfn.ANCHORARRAY(H$9),E$9:E$16388,E5132)),A5132-C$4,ROW()=_xlfn.MINIFS(_xlfn.ANCHORARRAY(H$9),E$9:E$16388,E5132),IFERROR(A5132-INDEX(G$9:G$16388,MATCH(E5132-1,E$9:E$16388,0)),A5132-C$4),ISNUMBER(A5132),A5132-F5132,TRUE,"")</f>
        <v>1</v>
      </c>
      <c r="J5132" t="b">
        <f t="shared" si="238"/>
        <v>0</v>
      </c>
      <c r="L5132" s="5"/>
    </row>
    <row r="5133" spans="1:12">
      <c r="B5133" s="4" t="str">
        <f>"annual period "&amp;COUNTIF(D$9:D5133,TRUE)</f>
        <v>annual period 18</v>
      </c>
      <c r="D5133" t="b">
        <f t="shared" si="237"/>
        <v>0</v>
      </c>
      <c r="E5133">
        <f t="shared" si="239"/>
        <v>832</v>
      </c>
      <c r="F5133" s="5" cm="1">
        <f t="array" ref="F5133">INDEX(_xlfn._xlws.FILTER(A$9:A$16378,E5133=E$9:E$16378*ISNUMBER(A$9:A$16378)),1)</f>
        <v>44679</v>
      </c>
      <c r="G5133" s="5" cm="1">
        <f t="array" ref="G5133">INDEX(_xlfn._xlws.FILTER(A$9:A$16378,E5133=E$9:E$16378*ISNUMBER(A$9:A$16378)),COUNT(_xlfn._xlws.FILTER(A$9:A$16378,E5133=E$9:E$16378*ISNUMBER(A$9:A$16378))))</f>
        <v>44683</v>
      </c>
      <c r="H5133" t="str">
        <v/>
      </c>
      <c r="I5133" s="10" t="str" cm="1">
        <f t="array" ref="I5133">_xlfn.IFS(AND(OR(_xlfn._xlws.FILTER(D$9:D$16388,E$9:E$16388=E5133)),ROW()=_xlfn.MINIFS(_xlfn.ANCHORARRAY(H$9),E$9:E$16388,E5133)),A5133-C$4,ROW()=_xlfn.MINIFS(_xlfn.ANCHORARRAY(H$9),E$9:E$16388,E5133),IFERROR(A5133-INDEX(G$9:G$16388,MATCH(E5133-1,E$9:E$16388,0)),A5133-C$4),ISNUMBER(A5133),A5133-F5133,TRUE,"")</f>
        <v/>
      </c>
      <c r="J5133" t="str">
        <f t="shared" si="238"/>
        <v/>
      </c>
      <c r="L5133" s="5"/>
    </row>
    <row r="5134" spans="1:12">
      <c r="A5134" s="3">
        <v>44683</v>
      </c>
      <c r="B5134" s="4" t="str">
        <f>"annual period "&amp;COUNTIF(D$9:D5134,TRUE)</f>
        <v>annual period 18</v>
      </c>
      <c r="D5134" t="b">
        <f t="shared" si="237"/>
        <v>0</v>
      </c>
      <c r="E5134">
        <f t="shared" si="239"/>
        <v>832</v>
      </c>
      <c r="F5134" s="5" cm="1">
        <f t="array" ref="F5134">INDEX(_xlfn._xlws.FILTER(A$9:A$16378,E5134=E$9:E$16378*ISNUMBER(A$9:A$16378)),1)</f>
        <v>44679</v>
      </c>
      <c r="G5134" s="5" cm="1">
        <f t="array" ref="G5134">INDEX(_xlfn._xlws.FILTER(A$9:A$16378,E5134=E$9:E$16378*ISNUMBER(A$9:A$16378)),COUNT(_xlfn._xlws.FILTER(A$9:A$16378,E5134=E$9:E$16378*ISNUMBER(A$9:A$16378))))</f>
        <v>44683</v>
      </c>
      <c r="H5134" t="str">
        <v/>
      </c>
      <c r="I5134" s="10" cm="1">
        <f t="array" ref="I5134">_xlfn.IFS(AND(OR(_xlfn._xlws.FILTER(D$9:D$16388,E$9:E$16388=E5134)),ROW()=_xlfn.MINIFS(_xlfn.ANCHORARRAY(H$9),E$9:E$16388,E5134)),A5134-C$4,ROW()=_xlfn.MINIFS(_xlfn.ANCHORARRAY(H$9),E$9:E$16388,E5134),IFERROR(A5134-INDEX(G$9:G$16388,MATCH(E5134-1,E$9:E$16388,0)),A5134-C$4),ISNUMBER(A5134),A5134-F5134,TRUE,"")</f>
        <v>4</v>
      </c>
      <c r="J5134" t="b">
        <f t="shared" si="238"/>
        <v>0</v>
      </c>
      <c r="L5134" s="5"/>
    </row>
    <row r="5135" spans="1:12">
      <c r="A5135" s="1" t="s">
        <v>14</v>
      </c>
      <c r="B5135" s="4" t="str">
        <f>"annual period "&amp;COUNTIF(D$9:D5135,TRUE)</f>
        <v>annual period 18</v>
      </c>
      <c r="D5135" t="b">
        <f t="shared" si="237"/>
        <v>0</v>
      </c>
      <c r="E5135">
        <f t="shared" si="239"/>
        <v>833</v>
      </c>
      <c r="F5135" s="5" cm="1">
        <f t="array" ref="F5135">INDEX(_xlfn._xlws.FILTER(A$9:A$16378,E5135=E$9:E$16378*ISNUMBER(A$9:A$16378)),1)</f>
        <v>44685</v>
      </c>
      <c r="G5135" s="5" cm="1">
        <f t="array" ref="G5135">INDEX(_xlfn._xlws.FILTER(A$9:A$16378,E5135=E$9:E$16378*ISNUMBER(A$9:A$16378)),COUNT(_xlfn._xlws.FILTER(A$9:A$16378,E5135=E$9:E$16378*ISNUMBER(A$9:A$16378))))</f>
        <v>44686</v>
      </c>
      <c r="H5135" t="str">
        <v/>
      </c>
      <c r="I5135" s="10" t="str" cm="1">
        <f t="array" ref="I5135">_xlfn.IFS(AND(OR(_xlfn._xlws.FILTER(D$9:D$16388,E$9:E$16388=E5135)),ROW()=_xlfn.MINIFS(_xlfn.ANCHORARRAY(H$9),E$9:E$16388,E5135)),A5135-C$4,ROW()=_xlfn.MINIFS(_xlfn.ANCHORARRAY(H$9),E$9:E$16388,E5135),IFERROR(A5135-INDEX(G$9:G$16388,MATCH(E5135-1,E$9:E$16388,0)),A5135-C$4),ISNUMBER(A5135),A5135-F5135,TRUE,"")</f>
        <v/>
      </c>
      <c r="J5135" t="str">
        <f t="shared" si="238"/>
        <v/>
      </c>
      <c r="L5135" s="5"/>
    </row>
    <row r="5136" spans="1:12">
      <c r="A5136" s="2"/>
      <c r="B5136" s="4" t="str">
        <f>"annual period "&amp;COUNTIF(D$9:D5136,TRUE)</f>
        <v>annual period 18</v>
      </c>
      <c r="D5136" t="b">
        <f t="shared" si="237"/>
        <v>0</v>
      </c>
      <c r="E5136">
        <f t="shared" si="239"/>
        <v>833</v>
      </c>
      <c r="F5136" s="5" cm="1">
        <f t="array" ref="F5136">INDEX(_xlfn._xlws.FILTER(A$9:A$16378,E5136=E$9:E$16378*ISNUMBER(A$9:A$16378)),1)</f>
        <v>44685</v>
      </c>
      <c r="G5136" s="5" cm="1">
        <f t="array" ref="G5136">INDEX(_xlfn._xlws.FILTER(A$9:A$16378,E5136=E$9:E$16378*ISNUMBER(A$9:A$16378)),COUNT(_xlfn._xlws.FILTER(A$9:A$16378,E5136=E$9:E$16378*ISNUMBER(A$9:A$16378))))</f>
        <v>44686</v>
      </c>
      <c r="H5136" t="str">
        <v/>
      </c>
      <c r="I5136" s="10" t="str" cm="1">
        <f t="array" ref="I5136">_xlfn.IFS(AND(OR(_xlfn._xlws.FILTER(D$9:D$16388,E$9:E$16388=E5136)),ROW()=_xlfn.MINIFS(_xlfn.ANCHORARRAY(H$9),E$9:E$16388,E5136)),A5136-C$4,ROW()=_xlfn.MINIFS(_xlfn.ANCHORARRAY(H$9),E$9:E$16388,E5136),IFERROR(A5136-INDEX(G$9:G$16388,MATCH(E5136-1,E$9:E$16388,0)),A5136-C$4),ISNUMBER(A5136),A5136-F5136,TRUE,"")</f>
        <v/>
      </c>
      <c r="J5136" t="str">
        <f t="shared" si="238"/>
        <v/>
      </c>
      <c r="L5136" s="5"/>
    </row>
    <row r="5137" spans="1:12">
      <c r="A5137" s="3">
        <v>44685</v>
      </c>
      <c r="B5137" s="4" t="str">
        <f>"annual period "&amp;COUNTIF(D$9:D5137,TRUE)</f>
        <v>annual period 18</v>
      </c>
      <c r="D5137" t="b">
        <f t="shared" si="237"/>
        <v>0</v>
      </c>
      <c r="E5137">
        <f t="shared" si="239"/>
        <v>833</v>
      </c>
      <c r="F5137" s="5" cm="1">
        <f t="array" ref="F5137">INDEX(_xlfn._xlws.FILTER(A$9:A$16378,E5137=E$9:E$16378*ISNUMBER(A$9:A$16378)),1)</f>
        <v>44685</v>
      </c>
      <c r="G5137" s="5" cm="1">
        <f t="array" ref="G5137">INDEX(_xlfn._xlws.FILTER(A$9:A$16378,E5137=E$9:E$16378*ISNUMBER(A$9:A$16378)),COUNT(_xlfn._xlws.FILTER(A$9:A$16378,E5137=E$9:E$16378*ISNUMBER(A$9:A$16378))))</f>
        <v>44686</v>
      </c>
      <c r="H5137">
        <v>5137</v>
      </c>
      <c r="I5137" s="10" cm="1">
        <f t="array" ref="I5137">_xlfn.IFS(AND(OR(_xlfn._xlws.FILTER(D$9:D$16388,E$9:E$16388=E5137)),ROW()=_xlfn.MINIFS(_xlfn.ANCHORARRAY(H$9),E$9:E$16388,E5137)),A5137-C$4,ROW()=_xlfn.MINIFS(_xlfn.ANCHORARRAY(H$9),E$9:E$16388,E5137),IFERROR(A5137-INDEX(G$9:G$16388,MATCH(E5137-1,E$9:E$16388,0)),A5137-C$4),ISNUMBER(A5137),A5137-F5137,TRUE,"")</f>
        <v>2</v>
      </c>
      <c r="J5137" t="b">
        <f t="shared" si="238"/>
        <v>0</v>
      </c>
      <c r="L5137" s="5"/>
    </row>
    <row r="5138" spans="1:12">
      <c r="B5138" s="4" t="str">
        <f>"annual period "&amp;COUNTIF(D$9:D5138,TRUE)</f>
        <v>annual period 18</v>
      </c>
      <c r="D5138" t="b">
        <f t="shared" si="237"/>
        <v>0</v>
      </c>
      <c r="E5138">
        <f t="shared" si="239"/>
        <v>833</v>
      </c>
      <c r="F5138" s="5" cm="1">
        <f t="array" ref="F5138">INDEX(_xlfn._xlws.FILTER(A$9:A$16378,E5138=E$9:E$16378*ISNUMBER(A$9:A$16378)),1)</f>
        <v>44685</v>
      </c>
      <c r="G5138" s="5" cm="1">
        <f t="array" ref="G5138">INDEX(_xlfn._xlws.FILTER(A$9:A$16378,E5138=E$9:E$16378*ISNUMBER(A$9:A$16378)),COUNT(_xlfn._xlws.FILTER(A$9:A$16378,E5138=E$9:E$16378*ISNUMBER(A$9:A$16378))))</f>
        <v>44686</v>
      </c>
      <c r="H5138" t="str">
        <v/>
      </c>
      <c r="I5138" s="10" t="str" cm="1">
        <f t="array" ref="I5138">_xlfn.IFS(AND(OR(_xlfn._xlws.FILTER(D$9:D$16388,E$9:E$16388=E5138)),ROW()=_xlfn.MINIFS(_xlfn.ANCHORARRAY(H$9),E$9:E$16388,E5138)),A5138-C$4,ROW()=_xlfn.MINIFS(_xlfn.ANCHORARRAY(H$9),E$9:E$16388,E5138),IFERROR(A5138-INDEX(G$9:G$16388,MATCH(E5138-1,E$9:E$16388,0)),A5138-C$4),ISNUMBER(A5138),A5138-F5138,TRUE,"")</f>
        <v/>
      </c>
      <c r="J5138" t="str">
        <f t="shared" si="238"/>
        <v/>
      </c>
      <c r="L5138" s="5"/>
    </row>
    <row r="5139" spans="1:12">
      <c r="A5139" s="3">
        <v>44686</v>
      </c>
      <c r="B5139" s="4" t="str">
        <f>"annual period "&amp;COUNTIF(D$9:D5139,TRUE)</f>
        <v>annual period 18</v>
      </c>
      <c r="D5139" t="b">
        <f t="shared" si="237"/>
        <v>0</v>
      </c>
      <c r="E5139">
        <f t="shared" si="239"/>
        <v>833</v>
      </c>
      <c r="F5139" s="5" cm="1">
        <f t="array" ref="F5139">INDEX(_xlfn._xlws.FILTER(A$9:A$16378,E5139=E$9:E$16378*ISNUMBER(A$9:A$16378)),1)</f>
        <v>44685</v>
      </c>
      <c r="G5139" s="5" cm="1">
        <f t="array" ref="G5139">INDEX(_xlfn._xlws.FILTER(A$9:A$16378,E5139=E$9:E$16378*ISNUMBER(A$9:A$16378)),COUNT(_xlfn._xlws.FILTER(A$9:A$16378,E5139=E$9:E$16378*ISNUMBER(A$9:A$16378))))</f>
        <v>44686</v>
      </c>
      <c r="H5139" t="str">
        <v/>
      </c>
      <c r="I5139" s="10" cm="1">
        <f t="array" ref="I5139">_xlfn.IFS(AND(OR(_xlfn._xlws.FILTER(D$9:D$16388,E$9:E$16388=E5139)),ROW()=_xlfn.MINIFS(_xlfn.ANCHORARRAY(H$9),E$9:E$16388,E5139)),A5139-C$4,ROW()=_xlfn.MINIFS(_xlfn.ANCHORARRAY(H$9),E$9:E$16388,E5139),IFERROR(A5139-INDEX(G$9:G$16388,MATCH(E5139-1,E$9:E$16388,0)),A5139-C$4),ISNUMBER(A5139),A5139-F5139,TRUE,"")</f>
        <v>1</v>
      </c>
      <c r="J5139" t="b">
        <f t="shared" si="238"/>
        <v>0</v>
      </c>
      <c r="L5139" s="5"/>
    </row>
    <row r="5140" spans="1:12">
      <c r="A5140" s="1" t="s">
        <v>14</v>
      </c>
      <c r="B5140" s="4" t="str">
        <f>"annual period "&amp;COUNTIF(D$9:D5140,TRUE)</f>
        <v>annual period 18</v>
      </c>
      <c r="D5140" t="b">
        <f t="shared" si="237"/>
        <v>0</v>
      </c>
      <c r="E5140">
        <f t="shared" si="239"/>
        <v>834</v>
      </c>
      <c r="F5140" s="5" cm="1">
        <f t="array" ref="F5140">INDEX(_xlfn._xlws.FILTER(A$9:A$16378,E5140=E$9:E$16378*ISNUMBER(A$9:A$16378)),1)</f>
        <v>44687</v>
      </c>
      <c r="G5140" s="5" cm="1">
        <f t="array" ref="G5140">INDEX(_xlfn._xlws.FILTER(A$9:A$16378,E5140=E$9:E$16378*ISNUMBER(A$9:A$16378)),COUNT(_xlfn._xlws.FILTER(A$9:A$16378,E5140=E$9:E$16378*ISNUMBER(A$9:A$16378))))</f>
        <v>44689</v>
      </c>
      <c r="H5140" t="str">
        <v/>
      </c>
      <c r="I5140" s="10" t="str" cm="1">
        <f t="array" ref="I5140">_xlfn.IFS(AND(OR(_xlfn._xlws.FILTER(D$9:D$16388,E$9:E$16388=E5140)),ROW()=_xlfn.MINIFS(_xlfn.ANCHORARRAY(H$9),E$9:E$16388,E5140)),A5140-C$4,ROW()=_xlfn.MINIFS(_xlfn.ANCHORARRAY(H$9),E$9:E$16388,E5140),IFERROR(A5140-INDEX(G$9:G$16388,MATCH(E5140-1,E$9:E$16388,0)),A5140-C$4),ISNUMBER(A5140),A5140-F5140,TRUE,"")</f>
        <v/>
      </c>
      <c r="J5140" t="str">
        <f t="shared" si="238"/>
        <v/>
      </c>
      <c r="L5140" s="5"/>
    </row>
    <row r="5141" spans="1:12">
      <c r="A5141" s="2"/>
      <c r="B5141" s="4" t="str">
        <f>"annual period "&amp;COUNTIF(D$9:D5141,TRUE)</f>
        <v>annual period 18</v>
      </c>
      <c r="D5141" t="b">
        <f t="shared" si="237"/>
        <v>0</v>
      </c>
      <c r="E5141">
        <f t="shared" si="239"/>
        <v>834</v>
      </c>
      <c r="F5141" s="5" cm="1">
        <f t="array" ref="F5141">INDEX(_xlfn._xlws.FILTER(A$9:A$16378,E5141=E$9:E$16378*ISNUMBER(A$9:A$16378)),1)</f>
        <v>44687</v>
      </c>
      <c r="G5141" s="5" cm="1">
        <f t="array" ref="G5141">INDEX(_xlfn._xlws.FILTER(A$9:A$16378,E5141=E$9:E$16378*ISNUMBER(A$9:A$16378)),COUNT(_xlfn._xlws.FILTER(A$9:A$16378,E5141=E$9:E$16378*ISNUMBER(A$9:A$16378))))</f>
        <v>44689</v>
      </c>
      <c r="H5141" t="str">
        <v/>
      </c>
      <c r="I5141" s="10" t="str" cm="1">
        <f t="array" ref="I5141">_xlfn.IFS(AND(OR(_xlfn._xlws.FILTER(D$9:D$16388,E$9:E$16388=E5141)),ROW()=_xlfn.MINIFS(_xlfn.ANCHORARRAY(H$9),E$9:E$16388,E5141)),A5141-C$4,ROW()=_xlfn.MINIFS(_xlfn.ANCHORARRAY(H$9),E$9:E$16388,E5141),IFERROR(A5141-INDEX(G$9:G$16388,MATCH(E5141-1,E$9:E$16388,0)),A5141-C$4),ISNUMBER(A5141),A5141-F5141,TRUE,"")</f>
        <v/>
      </c>
      <c r="J5141" t="str">
        <f t="shared" si="238"/>
        <v/>
      </c>
      <c r="L5141" s="5"/>
    </row>
    <row r="5142" spans="1:12">
      <c r="A5142" s="3">
        <v>44687</v>
      </c>
      <c r="B5142" s="4" t="str">
        <f>"annual period "&amp;COUNTIF(D$9:D5142,TRUE)</f>
        <v>annual period 18</v>
      </c>
      <c r="D5142" t="b">
        <f t="shared" si="237"/>
        <v>0</v>
      </c>
      <c r="E5142">
        <f t="shared" si="239"/>
        <v>834</v>
      </c>
      <c r="F5142" s="5" cm="1">
        <f t="array" ref="F5142">INDEX(_xlfn._xlws.FILTER(A$9:A$16378,E5142=E$9:E$16378*ISNUMBER(A$9:A$16378)),1)</f>
        <v>44687</v>
      </c>
      <c r="G5142" s="5" cm="1">
        <f t="array" ref="G5142">INDEX(_xlfn._xlws.FILTER(A$9:A$16378,E5142=E$9:E$16378*ISNUMBER(A$9:A$16378)),COUNT(_xlfn._xlws.FILTER(A$9:A$16378,E5142=E$9:E$16378*ISNUMBER(A$9:A$16378))))</f>
        <v>44689</v>
      </c>
      <c r="H5142">
        <v>5142</v>
      </c>
      <c r="I5142" s="10" cm="1">
        <f t="array" ref="I5142">_xlfn.IFS(AND(OR(_xlfn._xlws.FILTER(D$9:D$16388,E$9:E$16388=E5142)),ROW()=_xlfn.MINIFS(_xlfn.ANCHORARRAY(H$9),E$9:E$16388,E5142)),A5142-C$4,ROW()=_xlfn.MINIFS(_xlfn.ANCHORARRAY(H$9),E$9:E$16388,E5142),IFERROR(A5142-INDEX(G$9:G$16388,MATCH(E5142-1,E$9:E$16388,0)),A5142-C$4),ISNUMBER(A5142),A5142-F5142,TRUE,"")</f>
        <v>1</v>
      </c>
      <c r="J5142" t="b">
        <f t="shared" si="238"/>
        <v>0</v>
      </c>
      <c r="L5142" s="5"/>
    </row>
    <row r="5143" spans="1:12">
      <c r="B5143" s="4" t="str">
        <f>"annual period "&amp;COUNTIF(D$9:D5143,TRUE)</f>
        <v>annual period 18</v>
      </c>
      <c r="D5143" t="b">
        <f t="shared" si="237"/>
        <v>0</v>
      </c>
      <c r="E5143">
        <f t="shared" si="239"/>
        <v>834</v>
      </c>
      <c r="F5143" s="5" cm="1">
        <f t="array" ref="F5143">INDEX(_xlfn._xlws.FILTER(A$9:A$16378,E5143=E$9:E$16378*ISNUMBER(A$9:A$16378)),1)</f>
        <v>44687</v>
      </c>
      <c r="G5143" s="5" cm="1">
        <f t="array" ref="G5143">INDEX(_xlfn._xlws.FILTER(A$9:A$16378,E5143=E$9:E$16378*ISNUMBER(A$9:A$16378)),COUNT(_xlfn._xlws.FILTER(A$9:A$16378,E5143=E$9:E$16378*ISNUMBER(A$9:A$16378))))</f>
        <v>44689</v>
      </c>
      <c r="H5143" t="str">
        <v/>
      </c>
      <c r="I5143" s="10" t="str" cm="1">
        <f t="array" ref="I5143">_xlfn.IFS(AND(OR(_xlfn._xlws.FILTER(D$9:D$16388,E$9:E$16388=E5143)),ROW()=_xlfn.MINIFS(_xlfn.ANCHORARRAY(H$9),E$9:E$16388,E5143)),A5143-C$4,ROW()=_xlfn.MINIFS(_xlfn.ANCHORARRAY(H$9),E$9:E$16388,E5143),IFERROR(A5143-INDEX(G$9:G$16388,MATCH(E5143-1,E$9:E$16388,0)),A5143-C$4),ISNUMBER(A5143),A5143-F5143,TRUE,"")</f>
        <v/>
      </c>
      <c r="J5143" t="str">
        <f t="shared" si="238"/>
        <v/>
      </c>
      <c r="L5143" s="5"/>
    </row>
    <row r="5144" spans="1:12">
      <c r="A5144" s="3">
        <v>44689</v>
      </c>
      <c r="B5144" s="4" t="str">
        <f>"annual period "&amp;COUNTIF(D$9:D5144,TRUE)</f>
        <v>annual period 18</v>
      </c>
      <c r="D5144" t="b">
        <f t="shared" si="237"/>
        <v>0</v>
      </c>
      <c r="E5144">
        <f t="shared" si="239"/>
        <v>834</v>
      </c>
      <c r="F5144" s="5" cm="1">
        <f t="array" ref="F5144">INDEX(_xlfn._xlws.FILTER(A$9:A$16378,E5144=E$9:E$16378*ISNUMBER(A$9:A$16378)),1)</f>
        <v>44687</v>
      </c>
      <c r="G5144" s="5" cm="1">
        <f t="array" ref="G5144">INDEX(_xlfn._xlws.FILTER(A$9:A$16378,E5144=E$9:E$16378*ISNUMBER(A$9:A$16378)),COUNT(_xlfn._xlws.FILTER(A$9:A$16378,E5144=E$9:E$16378*ISNUMBER(A$9:A$16378))))</f>
        <v>44689</v>
      </c>
      <c r="H5144" t="str">
        <v/>
      </c>
      <c r="I5144" s="10" cm="1">
        <f t="array" ref="I5144">_xlfn.IFS(AND(OR(_xlfn._xlws.FILTER(D$9:D$16388,E$9:E$16388=E5144)),ROW()=_xlfn.MINIFS(_xlfn.ANCHORARRAY(H$9),E$9:E$16388,E5144)),A5144-C$4,ROW()=_xlfn.MINIFS(_xlfn.ANCHORARRAY(H$9),E$9:E$16388,E5144),IFERROR(A5144-INDEX(G$9:G$16388,MATCH(E5144-1,E$9:E$16388,0)),A5144-C$4),ISNUMBER(A5144),A5144-F5144,TRUE,"")</f>
        <v>2</v>
      </c>
      <c r="J5144" t="b">
        <f t="shared" si="238"/>
        <v>0</v>
      </c>
      <c r="L5144" s="5"/>
    </row>
    <row r="5145" spans="1:12">
      <c r="A5145" s="1" t="s">
        <v>14</v>
      </c>
      <c r="B5145" s="4" t="str">
        <f>"annual period "&amp;COUNTIF(D$9:D5145,TRUE)</f>
        <v>annual period 18</v>
      </c>
      <c r="D5145" t="b">
        <f t="shared" si="237"/>
        <v>0</v>
      </c>
      <c r="E5145">
        <f t="shared" si="239"/>
        <v>835</v>
      </c>
      <c r="F5145" s="5" cm="1">
        <f t="array" ref="F5145">INDEX(_xlfn._xlws.FILTER(A$9:A$16378,E5145=E$9:E$16378*ISNUMBER(A$9:A$16378)),1)</f>
        <v>44692</v>
      </c>
      <c r="G5145" s="5" cm="1">
        <f t="array" ref="G5145">INDEX(_xlfn._xlws.FILTER(A$9:A$16378,E5145=E$9:E$16378*ISNUMBER(A$9:A$16378)),COUNT(_xlfn._xlws.FILTER(A$9:A$16378,E5145=E$9:E$16378*ISNUMBER(A$9:A$16378))))</f>
        <v>44694</v>
      </c>
      <c r="H5145" t="str">
        <v/>
      </c>
      <c r="I5145" s="10" t="str" cm="1">
        <f t="array" ref="I5145">_xlfn.IFS(AND(OR(_xlfn._xlws.FILTER(D$9:D$16388,E$9:E$16388=E5145)),ROW()=_xlfn.MINIFS(_xlfn.ANCHORARRAY(H$9),E$9:E$16388,E5145)),A5145-C$4,ROW()=_xlfn.MINIFS(_xlfn.ANCHORARRAY(H$9),E$9:E$16388,E5145),IFERROR(A5145-INDEX(G$9:G$16388,MATCH(E5145-1,E$9:E$16388,0)),A5145-C$4),ISNUMBER(A5145),A5145-F5145,TRUE,"")</f>
        <v/>
      </c>
      <c r="J5145" t="str">
        <f t="shared" si="238"/>
        <v/>
      </c>
      <c r="L5145" s="5"/>
    </row>
    <row r="5146" spans="1:12">
      <c r="A5146" s="2"/>
      <c r="B5146" s="4" t="str">
        <f>"annual period "&amp;COUNTIF(D$9:D5146,TRUE)</f>
        <v>annual period 18</v>
      </c>
      <c r="D5146" t="b">
        <f t="shared" si="237"/>
        <v>0</v>
      </c>
      <c r="E5146">
        <f t="shared" si="239"/>
        <v>835</v>
      </c>
      <c r="F5146" s="5" cm="1">
        <f t="array" ref="F5146">INDEX(_xlfn._xlws.FILTER(A$9:A$16378,E5146=E$9:E$16378*ISNUMBER(A$9:A$16378)),1)</f>
        <v>44692</v>
      </c>
      <c r="G5146" s="5" cm="1">
        <f t="array" ref="G5146">INDEX(_xlfn._xlws.FILTER(A$9:A$16378,E5146=E$9:E$16378*ISNUMBER(A$9:A$16378)),COUNT(_xlfn._xlws.FILTER(A$9:A$16378,E5146=E$9:E$16378*ISNUMBER(A$9:A$16378))))</f>
        <v>44694</v>
      </c>
      <c r="H5146" t="str">
        <v/>
      </c>
      <c r="I5146" s="10" t="str" cm="1">
        <f t="array" ref="I5146">_xlfn.IFS(AND(OR(_xlfn._xlws.FILTER(D$9:D$16388,E$9:E$16388=E5146)),ROW()=_xlfn.MINIFS(_xlfn.ANCHORARRAY(H$9),E$9:E$16388,E5146)),A5146-C$4,ROW()=_xlfn.MINIFS(_xlfn.ANCHORARRAY(H$9),E$9:E$16388,E5146),IFERROR(A5146-INDEX(G$9:G$16388,MATCH(E5146-1,E$9:E$16388,0)),A5146-C$4),ISNUMBER(A5146),A5146-F5146,TRUE,"")</f>
        <v/>
      </c>
      <c r="J5146" t="str">
        <f t="shared" si="238"/>
        <v/>
      </c>
      <c r="L5146" s="5"/>
    </row>
    <row r="5147" spans="1:12">
      <c r="A5147" s="3">
        <v>44692</v>
      </c>
      <c r="B5147" s="4" t="str">
        <f>"annual period "&amp;COUNTIF(D$9:D5147,TRUE)</f>
        <v>annual period 18</v>
      </c>
      <c r="D5147" t="b">
        <f t="shared" si="237"/>
        <v>0</v>
      </c>
      <c r="E5147">
        <f t="shared" si="239"/>
        <v>835</v>
      </c>
      <c r="F5147" s="5" cm="1">
        <f t="array" ref="F5147">INDEX(_xlfn._xlws.FILTER(A$9:A$16378,E5147=E$9:E$16378*ISNUMBER(A$9:A$16378)),1)</f>
        <v>44692</v>
      </c>
      <c r="G5147" s="5" cm="1">
        <f t="array" ref="G5147">INDEX(_xlfn._xlws.FILTER(A$9:A$16378,E5147=E$9:E$16378*ISNUMBER(A$9:A$16378)),COUNT(_xlfn._xlws.FILTER(A$9:A$16378,E5147=E$9:E$16378*ISNUMBER(A$9:A$16378))))</f>
        <v>44694</v>
      </c>
      <c r="H5147">
        <v>5147</v>
      </c>
      <c r="I5147" s="10" cm="1">
        <f t="array" ref="I5147">_xlfn.IFS(AND(OR(_xlfn._xlws.FILTER(D$9:D$16388,E$9:E$16388=E5147)),ROW()=_xlfn.MINIFS(_xlfn.ANCHORARRAY(H$9),E$9:E$16388,E5147)),A5147-C$4,ROW()=_xlfn.MINIFS(_xlfn.ANCHORARRAY(H$9),E$9:E$16388,E5147),IFERROR(A5147-INDEX(G$9:G$16388,MATCH(E5147-1,E$9:E$16388,0)),A5147-C$4),ISNUMBER(A5147),A5147-F5147,TRUE,"")</f>
        <v>3</v>
      </c>
      <c r="J5147" t="b">
        <f t="shared" si="238"/>
        <v>0</v>
      </c>
      <c r="L5147" s="5"/>
    </row>
    <row r="5148" spans="1:12">
      <c r="B5148" s="4" t="str">
        <f>"annual period "&amp;COUNTIF(D$9:D5148,TRUE)</f>
        <v>annual period 18</v>
      </c>
      <c r="D5148" t="b">
        <f t="shared" si="237"/>
        <v>0</v>
      </c>
      <c r="E5148">
        <f t="shared" si="239"/>
        <v>835</v>
      </c>
      <c r="F5148" s="5" cm="1">
        <f t="array" ref="F5148">INDEX(_xlfn._xlws.FILTER(A$9:A$16378,E5148=E$9:E$16378*ISNUMBER(A$9:A$16378)),1)</f>
        <v>44692</v>
      </c>
      <c r="G5148" s="5" cm="1">
        <f t="array" ref="G5148">INDEX(_xlfn._xlws.FILTER(A$9:A$16378,E5148=E$9:E$16378*ISNUMBER(A$9:A$16378)),COUNT(_xlfn._xlws.FILTER(A$9:A$16378,E5148=E$9:E$16378*ISNUMBER(A$9:A$16378))))</f>
        <v>44694</v>
      </c>
      <c r="H5148" t="str">
        <v/>
      </c>
      <c r="I5148" s="10" t="str" cm="1">
        <f t="array" ref="I5148">_xlfn.IFS(AND(OR(_xlfn._xlws.FILTER(D$9:D$16388,E$9:E$16388=E5148)),ROW()=_xlfn.MINIFS(_xlfn.ANCHORARRAY(H$9),E$9:E$16388,E5148)),A5148-C$4,ROW()=_xlfn.MINIFS(_xlfn.ANCHORARRAY(H$9),E$9:E$16388,E5148),IFERROR(A5148-INDEX(G$9:G$16388,MATCH(E5148-1,E$9:E$16388,0)),A5148-C$4),ISNUMBER(A5148),A5148-F5148,TRUE,"")</f>
        <v/>
      </c>
      <c r="J5148" t="str">
        <f t="shared" si="238"/>
        <v/>
      </c>
      <c r="L5148" s="5"/>
    </row>
    <row r="5149" spans="1:12">
      <c r="A5149" s="3">
        <v>44692</v>
      </c>
      <c r="B5149" s="4" t="str">
        <f>"annual period "&amp;COUNTIF(D$9:D5149,TRUE)</f>
        <v>annual period 18</v>
      </c>
      <c r="D5149" t="b">
        <f t="shared" si="237"/>
        <v>0</v>
      </c>
      <c r="E5149">
        <f t="shared" si="239"/>
        <v>835</v>
      </c>
      <c r="F5149" s="5" cm="1">
        <f t="array" ref="F5149">INDEX(_xlfn._xlws.FILTER(A$9:A$16378,E5149=E$9:E$16378*ISNUMBER(A$9:A$16378)),1)</f>
        <v>44692</v>
      </c>
      <c r="G5149" s="5" cm="1">
        <f t="array" ref="G5149">INDEX(_xlfn._xlws.FILTER(A$9:A$16378,E5149=E$9:E$16378*ISNUMBER(A$9:A$16378)),COUNT(_xlfn._xlws.FILTER(A$9:A$16378,E5149=E$9:E$16378*ISNUMBER(A$9:A$16378))))</f>
        <v>44694</v>
      </c>
      <c r="H5149">
        <v>5149</v>
      </c>
      <c r="I5149" s="10" cm="1">
        <f t="array" ref="I5149">_xlfn.IFS(AND(OR(_xlfn._xlws.FILTER(D$9:D$16388,E$9:E$16388=E5149)),ROW()=_xlfn.MINIFS(_xlfn.ANCHORARRAY(H$9),E$9:E$16388,E5149)),A5149-C$4,ROW()=_xlfn.MINIFS(_xlfn.ANCHORARRAY(H$9),E$9:E$16388,E5149),IFERROR(A5149-INDEX(G$9:G$16388,MATCH(E5149-1,E$9:E$16388,0)),A5149-C$4),ISNUMBER(A5149),A5149-F5149,TRUE,"")</f>
        <v>0</v>
      </c>
      <c r="J5149" t="b">
        <f t="shared" si="238"/>
        <v>0</v>
      </c>
      <c r="L5149" s="5"/>
    </row>
    <row r="5150" spans="1:12">
      <c r="B5150" s="4" t="str">
        <f>"annual period "&amp;COUNTIF(D$9:D5150,TRUE)</f>
        <v>annual period 18</v>
      </c>
      <c r="D5150" t="b">
        <f t="shared" si="237"/>
        <v>0</v>
      </c>
      <c r="E5150">
        <f t="shared" si="239"/>
        <v>835</v>
      </c>
      <c r="F5150" s="5" cm="1">
        <f t="array" ref="F5150">INDEX(_xlfn._xlws.FILTER(A$9:A$16378,E5150=E$9:E$16378*ISNUMBER(A$9:A$16378)),1)</f>
        <v>44692</v>
      </c>
      <c r="G5150" s="5" cm="1">
        <f t="array" ref="G5150">INDEX(_xlfn._xlws.FILTER(A$9:A$16378,E5150=E$9:E$16378*ISNUMBER(A$9:A$16378)),COUNT(_xlfn._xlws.FILTER(A$9:A$16378,E5150=E$9:E$16378*ISNUMBER(A$9:A$16378))))</f>
        <v>44694</v>
      </c>
      <c r="H5150" t="str">
        <v/>
      </c>
      <c r="I5150" s="10" t="str" cm="1">
        <f t="array" ref="I5150">_xlfn.IFS(AND(OR(_xlfn._xlws.FILTER(D$9:D$16388,E$9:E$16388=E5150)),ROW()=_xlfn.MINIFS(_xlfn.ANCHORARRAY(H$9),E$9:E$16388,E5150)),A5150-C$4,ROW()=_xlfn.MINIFS(_xlfn.ANCHORARRAY(H$9),E$9:E$16388,E5150),IFERROR(A5150-INDEX(G$9:G$16388,MATCH(E5150-1,E$9:E$16388,0)),A5150-C$4),ISNUMBER(A5150),A5150-F5150,TRUE,"")</f>
        <v/>
      </c>
      <c r="J5150" t="str">
        <f t="shared" si="238"/>
        <v/>
      </c>
      <c r="L5150" s="5"/>
    </row>
    <row r="5151" spans="1:12">
      <c r="A5151" s="3">
        <v>44692</v>
      </c>
      <c r="B5151" s="4" t="str">
        <f>"annual period "&amp;COUNTIF(D$9:D5151,TRUE)</f>
        <v>annual period 18</v>
      </c>
      <c r="D5151" t="b">
        <f t="shared" si="237"/>
        <v>0</v>
      </c>
      <c r="E5151">
        <f t="shared" si="239"/>
        <v>835</v>
      </c>
      <c r="F5151" s="5" cm="1">
        <f t="array" ref="F5151">INDEX(_xlfn._xlws.FILTER(A$9:A$16378,E5151=E$9:E$16378*ISNUMBER(A$9:A$16378)),1)</f>
        <v>44692</v>
      </c>
      <c r="G5151" s="5" cm="1">
        <f t="array" ref="G5151">INDEX(_xlfn._xlws.FILTER(A$9:A$16378,E5151=E$9:E$16378*ISNUMBER(A$9:A$16378)),COUNT(_xlfn._xlws.FILTER(A$9:A$16378,E5151=E$9:E$16378*ISNUMBER(A$9:A$16378))))</f>
        <v>44694</v>
      </c>
      <c r="H5151">
        <v>5151</v>
      </c>
      <c r="I5151" s="10" cm="1">
        <f t="array" ref="I5151">_xlfn.IFS(AND(OR(_xlfn._xlws.FILTER(D$9:D$16388,E$9:E$16388=E5151)),ROW()=_xlfn.MINIFS(_xlfn.ANCHORARRAY(H$9),E$9:E$16388,E5151)),A5151-C$4,ROW()=_xlfn.MINIFS(_xlfn.ANCHORARRAY(H$9),E$9:E$16388,E5151),IFERROR(A5151-INDEX(G$9:G$16388,MATCH(E5151-1,E$9:E$16388,0)),A5151-C$4),ISNUMBER(A5151),A5151-F5151,TRUE,"")</f>
        <v>0</v>
      </c>
      <c r="J5151" t="b">
        <f t="shared" si="238"/>
        <v>0</v>
      </c>
      <c r="L5151" s="5"/>
    </row>
    <row r="5152" spans="1:12">
      <c r="B5152" s="4" t="str">
        <f>"annual period "&amp;COUNTIF(D$9:D5152,TRUE)</f>
        <v>annual period 18</v>
      </c>
      <c r="D5152" t="b">
        <f t="shared" ref="D5152:D5215" si="240">F5151-F5152&gt;300</f>
        <v>0</v>
      </c>
      <c r="E5152">
        <f t="shared" si="239"/>
        <v>835</v>
      </c>
      <c r="F5152" s="5" cm="1">
        <f t="array" ref="F5152">INDEX(_xlfn._xlws.FILTER(A$9:A$16378,E5152=E$9:E$16378*ISNUMBER(A$9:A$16378)),1)</f>
        <v>44692</v>
      </c>
      <c r="G5152" s="5" cm="1">
        <f t="array" ref="G5152">INDEX(_xlfn._xlws.FILTER(A$9:A$16378,E5152=E$9:E$16378*ISNUMBER(A$9:A$16378)),COUNT(_xlfn._xlws.FILTER(A$9:A$16378,E5152=E$9:E$16378*ISNUMBER(A$9:A$16378))))</f>
        <v>44694</v>
      </c>
      <c r="H5152" t="str">
        <v/>
      </c>
      <c r="I5152" s="10" t="str" cm="1">
        <f t="array" ref="I5152">_xlfn.IFS(AND(OR(_xlfn._xlws.FILTER(D$9:D$16388,E$9:E$16388=E5152)),ROW()=_xlfn.MINIFS(_xlfn.ANCHORARRAY(H$9),E$9:E$16388,E5152)),A5152-C$4,ROW()=_xlfn.MINIFS(_xlfn.ANCHORARRAY(H$9),E$9:E$16388,E5152),IFERROR(A5152-INDEX(G$9:G$16388,MATCH(E5152-1,E$9:E$16388,0)),A5152-C$4),ISNUMBER(A5152),A5152-F5152,TRUE,"")</f>
        <v/>
      </c>
      <c r="J5152" t="str">
        <f t="shared" si="238"/>
        <v/>
      </c>
      <c r="L5152" s="5"/>
    </row>
    <row r="5153" spans="1:12">
      <c r="A5153" s="3">
        <v>44694</v>
      </c>
      <c r="B5153" s="4" t="str">
        <f>"annual period "&amp;COUNTIF(D$9:D5153,TRUE)</f>
        <v>annual period 18</v>
      </c>
      <c r="D5153" t="b">
        <f t="shared" si="240"/>
        <v>0</v>
      </c>
      <c r="E5153">
        <f t="shared" si="239"/>
        <v>835</v>
      </c>
      <c r="F5153" s="5" cm="1">
        <f t="array" ref="F5153">INDEX(_xlfn._xlws.FILTER(A$9:A$16378,E5153=E$9:E$16378*ISNUMBER(A$9:A$16378)),1)</f>
        <v>44692</v>
      </c>
      <c r="G5153" s="5" cm="1">
        <f t="array" ref="G5153">INDEX(_xlfn._xlws.FILTER(A$9:A$16378,E5153=E$9:E$16378*ISNUMBER(A$9:A$16378)),COUNT(_xlfn._xlws.FILTER(A$9:A$16378,E5153=E$9:E$16378*ISNUMBER(A$9:A$16378))))</f>
        <v>44694</v>
      </c>
      <c r="H5153" t="str">
        <v/>
      </c>
      <c r="I5153" s="10" cm="1">
        <f t="array" ref="I5153">_xlfn.IFS(AND(OR(_xlfn._xlws.FILTER(D$9:D$16388,E$9:E$16388=E5153)),ROW()=_xlfn.MINIFS(_xlfn.ANCHORARRAY(H$9),E$9:E$16388,E5153)),A5153-C$4,ROW()=_xlfn.MINIFS(_xlfn.ANCHORARRAY(H$9),E$9:E$16388,E5153),IFERROR(A5153-INDEX(G$9:G$16388,MATCH(E5153-1,E$9:E$16388,0)),A5153-C$4),ISNUMBER(A5153),A5153-F5153,TRUE,"")</f>
        <v>2</v>
      </c>
      <c r="J5153" t="b">
        <f t="shared" si="238"/>
        <v>0</v>
      </c>
      <c r="L5153" s="5"/>
    </row>
    <row r="5154" spans="1:12">
      <c r="A5154" s="1" t="s">
        <v>14</v>
      </c>
      <c r="B5154" s="4" t="str">
        <f>"annual period "&amp;COUNTIF(D$9:D5154,TRUE)</f>
        <v>annual period 18</v>
      </c>
      <c r="D5154" t="b">
        <f t="shared" si="240"/>
        <v>0</v>
      </c>
      <c r="E5154">
        <f t="shared" si="239"/>
        <v>836</v>
      </c>
      <c r="F5154" s="5" cm="1">
        <f t="array" ref="F5154">INDEX(_xlfn._xlws.FILTER(A$9:A$16378,E5154=E$9:E$16378*ISNUMBER(A$9:A$16378)),1)</f>
        <v>44698</v>
      </c>
      <c r="G5154" s="5" cm="1">
        <f t="array" ref="G5154">INDEX(_xlfn._xlws.FILTER(A$9:A$16378,E5154=E$9:E$16378*ISNUMBER(A$9:A$16378)),COUNT(_xlfn._xlws.FILTER(A$9:A$16378,E5154=E$9:E$16378*ISNUMBER(A$9:A$16378))))</f>
        <v>44698</v>
      </c>
      <c r="H5154" t="str">
        <v/>
      </c>
      <c r="I5154" s="10" t="str" cm="1">
        <f t="array" ref="I5154">_xlfn.IFS(AND(OR(_xlfn._xlws.FILTER(D$9:D$16388,E$9:E$16388=E5154)),ROW()=_xlfn.MINIFS(_xlfn.ANCHORARRAY(H$9),E$9:E$16388,E5154)),A5154-C$4,ROW()=_xlfn.MINIFS(_xlfn.ANCHORARRAY(H$9),E$9:E$16388,E5154),IFERROR(A5154-INDEX(G$9:G$16388,MATCH(E5154-1,E$9:E$16388,0)),A5154-C$4),ISNUMBER(A5154),A5154-F5154,TRUE,"")</f>
        <v/>
      </c>
      <c r="J5154" t="str">
        <f t="shared" si="238"/>
        <v/>
      </c>
      <c r="L5154" s="5"/>
    </row>
    <row r="5155" spans="1:12">
      <c r="A5155" s="2"/>
      <c r="B5155" s="4" t="str">
        <f>"annual period "&amp;COUNTIF(D$9:D5155,TRUE)</f>
        <v>annual period 18</v>
      </c>
      <c r="D5155" t="b">
        <f t="shared" si="240"/>
        <v>0</v>
      </c>
      <c r="E5155">
        <f t="shared" si="239"/>
        <v>836</v>
      </c>
      <c r="F5155" s="5" cm="1">
        <f t="array" ref="F5155">INDEX(_xlfn._xlws.FILTER(A$9:A$16378,E5155=E$9:E$16378*ISNUMBER(A$9:A$16378)),1)</f>
        <v>44698</v>
      </c>
      <c r="G5155" s="5" cm="1">
        <f t="array" ref="G5155">INDEX(_xlfn._xlws.FILTER(A$9:A$16378,E5155=E$9:E$16378*ISNUMBER(A$9:A$16378)),COUNT(_xlfn._xlws.FILTER(A$9:A$16378,E5155=E$9:E$16378*ISNUMBER(A$9:A$16378))))</f>
        <v>44698</v>
      </c>
      <c r="H5155" t="str">
        <v/>
      </c>
      <c r="I5155" s="10" t="str" cm="1">
        <f t="array" ref="I5155">_xlfn.IFS(AND(OR(_xlfn._xlws.FILTER(D$9:D$16388,E$9:E$16388=E5155)),ROW()=_xlfn.MINIFS(_xlfn.ANCHORARRAY(H$9),E$9:E$16388,E5155)),A5155-C$4,ROW()=_xlfn.MINIFS(_xlfn.ANCHORARRAY(H$9),E$9:E$16388,E5155),IFERROR(A5155-INDEX(G$9:G$16388,MATCH(E5155-1,E$9:E$16388,0)),A5155-C$4),ISNUMBER(A5155),A5155-F5155,TRUE,"")</f>
        <v/>
      </c>
      <c r="J5155" t="str">
        <f t="shared" si="238"/>
        <v/>
      </c>
      <c r="L5155" s="5"/>
    </row>
    <row r="5156" spans="1:12">
      <c r="A5156" s="3">
        <v>44698</v>
      </c>
      <c r="B5156" s="4" t="str">
        <f>"annual period "&amp;COUNTIF(D$9:D5156,TRUE)</f>
        <v>annual period 18</v>
      </c>
      <c r="D5156" t="b">
        <f t="shared" si="240"/>
        <v>0</v>
      </c>
      <c r="E5156">
        <f t="shared" si="239"/>
        <v>836</v>
      </c>
      <c r="F5156" s="5" cm="1">
        <f t="array" ref="F5156">INDEX(_xlfn._xlws.FILTER(A$9:A$16378,E5156=E$9:E$16378*ISNUMBER(A$9:A$16378)),1)</f>
        <v>44698</v>
      </c>
      <c r="G5156" s="5" cm="1">
        <f t="array" ref="G5156">INDEX(_xlfn._xlws.FILTER(A$9:A$16378,E5156=E$9:E$16378*ISNUMBER(A$9:A$16378)),COUNT(_xlfn._xlws.FILTER(A$9:A$16378,E5156=E$9:E$16378*ISNUMBER(A$9:A$16378))))</f>
        <v>44698</v>
      </c>
      <c r="H5156">
        <v>5156</v>
      </c>
      <c r="I5156" s="10" cm="1">
        <f t="array" ref="I5156">_xlfn.IFS(AND(OR(_xlfn._xlws.FILTER(D$9:D$16388,E$9:E$16388=E5156)),ROW()=_xlfn.MINIFS(_xlfn.ANCHORARRAY(H$9),E$9:E$16388,E5156)),A5156-C$4,ROW()=_xlfn.MINIFS(_xlfn.ANCHORARRAY(H$9),E$9:E$16388,E5156),IFERROR(A5156-INDEX(G$9:G$16388,MATCH(E5156-1,E$9:E$16388,0)),A5156-C$4),ISNUMBER(A5156),A5156-F5156,TRUE,"")</f>
        <v>4</v>
      </c>
      <c r="J5156" t="b">
        <f t="shared" si="238"/>
        <v>0</v>
      </c>
      <c r="L5156" s="5"/>
    </row>
    <row r="5157" spans="1:12">
      <c r="B5157" s="4" t="str">
        <f>"annual period "&amp;COUNTIF(D$9:D5157,TRUE)</f>
        <v>annual period 18</v>
      </c>
      <c r="D5157" t="b">
        <f t="shared" si="240"/>
        <v>0</v>
      </c>
      <c r="E5157">
        <f t="shared" si="239"/>
        <v>836</v>
      </c>
      <c r="F5157" s="5" cm="1">
        <f t="array" ref="F5157">INDEX(_xlfn._xlws.FILTER(A$9:A$16378,E5157=E$9:E$16378*ISNUMBER(A$9:A$16378)),1)</f>
        <v>44698</v>
      </c>
      <c r="G5157" s="5" cm="1">
        <f t="array" ref="G5157">INDEX(_xlfn._xlws.FILTER(A$9:A$16378,E5157=E$9:E$16378*ISNUMBER(A$9:A$16378)),COUNT(_xlfn._xlws.FILTER(A$9:A$16378,E5157=E$9:E$16378*ISNUMBER(A$9:A$16378))))</f>
        <v>44698</v>
      </c>
      <c r="H5157" t="str">
        <v/>
      </c>
      <c r="I5157" s="10" t="str" cm="1">
        <f t="array" ref="I5157">_xlfn.IFS(AND(OR(_xlfn._xlws.FILTER(D$9:D$16388,E$9:E$16388=E5157)),ROW()=_xlfn.MINIFS(_xlfn.ANCHORARRAY(H$9),E$9:E$16388,E5157)),A5157-C$4,ROW()=_xlfn.MINIFS(_xlfn.ANCHORARRAY(H$9),E$9:E$16388,E5157),IFERROR(A5157-INDEX(G$9:G$16388,MATCH(E5157-1,E$9:E$16388,0)),A5157-C$4),ISNUMBER(A5157),A5157-F5157,TRUE,"")</f>
        <v/>
      </c>
      <c r="J5157" t="str">
        <f t="shared" si="238"/>
        <v/>
      </c>
      <c r="L5157" s="5"/>
    </row>
    <row r="5158" spans="1:12">
      <c r="A5158" s="3">
        <v>44698</v>
      </c>
      <c r="B5158" s="4" t="str">
        <f>"annual period "&amp;COUNTIF(D$9:D5158,TRUE)</f>
        <v>annual period 18</v>
      </c>
      <c r="D5158" t="b">
        <f t="shared" si="240"/>
        <v>0</v>
      </c>
      <c r="E5158">
        <f t="shared" si="239"/>
        <v>836</v>
      </c>
      <c r="F5158" s="5" cm="1">
        <f t="array" ref="F5158">INDEX(_xlfn._xlws.FILTER(A$9:A$16378,E5158=E$9:E$16378*ISNUMBER(A$9:A$16378)),1)</f>
        <v>44698</v>
      </c>
      <c r="G5158" s="5" cm="1">
        <f t="array" ref="G5158">INDEX(_xlfn._xlws.FILTER(A$9:A$16378,E5158=E$9:E$16378*ISNUMBER(A$9:A$16378)),COUNT(_xlfn._xlws.FILTER(A$9:A$16378,E5158=E$9:E$16378*ISNUMBER(A$9:A$16378))))</f>
        <v>44698</v>
      </c>
      <c r="H5158">
        <v>5158</v>
      </c>
      <c r="I5158" s="10" cm="1">
        <f t="array" ref="I5158">_xlfn.IFS(AND(OR(_xlfn._xlws.FILTER(D$9:D$16388,E$9:E$16388=E5158)),ROW()=_xlfn.MINIFS(_xlfn.ANCHORARRAY(H$9),E$9:E$16388,E5158)),A5158-C$4,ROW()=_xlfn.MINIFS(_xlfn.ANCHORARRAY(H$9),E$9:E$16388,E5158),IFERROR(A5158-INDEX(G$9:G$16388,MATCH(E5158-1,E$9:E$16388,0)),A5158-C$4),ISNUMBER(A5158),A5158-F5158,TRUE,"")</f>
        <v>0</v>
      </c>
      <c r="J5158" t="b">
        <f t="shared" si="238"/>
        <v>0</v>
      </c>
      <c r="L5158" s="5"/>
    </row>
    <row r="5159" spans="1:12">
      <c r="A5159" s="1" t="s">
        <v>14</v>
      </c>
      <c r="B5159" s="4" t="str">
        <f>"annual period "&amp;COUNTIF(D$9:D5159,TRUE)</f>
        <v>annual period 18</v>
      </c>
      <c r="D5159" t="b">
        <f t="shared" si="240"/>
        <v>0</v>
      </c>
      <c r="E5159">
        <f t="shared" si="239"/>
        <v>837</v>
      </c>
      <c r="F5159" s="5" cm="1">
        <f t="array" ref="F5159">INDEX(_xlfn._xlws.FILTER(A$9:A$16378,E5159=E$9:E$16378*ISNUMBER(A$9:A$16378)),1)</f>
        <v>44701</v>
      </c>
      <c r="G5159" s="5" cm="1">
        <f t="array" ref="G5159">INDEX(_xlfn._xlws.FILTER(A$9:A$16378,E5159=E$9:E$16378*ISNUMBER(A$9:A$16378)),COUNT(_xlfn._xlws.FILTER(A$9:A$16378,E5159=E$9:E$16378*ISNUMBER(A$9:A$16378))))</f>
        <v>44705</v>
      </c>
      <c r="H5159" t="str">
        <v/>
      </c>
      <c r="I5159" s="10" t="str" cm="1">
        <f t="array" ref="I5159">_xlfn.IFS(AND(OR(_xlfn._xlws.FILTER(D$9:D$16388,E$9:E$16388=E5159)),ROW()=_xlfn.MINIFS(_xlfn.ANCHORARRAY(H$9),E$9:E$16388,E5159)),A5159-C$4,ROW()=_xlfn.MINIFS(_xlfn.ANCHORARRAY(H$9),E$9:E$16388,E5159),IFERROR(A5159-INDEX(G$9:G$16388,MATCH(E5159-1,E$9:E$16388,0)),A5159-C$4),ISNUMBER(A5159),A5159-F5159,TRUE,"")</f>
        <v/>
      </c>
      <c r="J5159" t="str">
        <f t="shared" si="238"/>
        <v/>
      </c>
      <c r="L5159" s="5"/>
    </row>
    <row r="5160" spans="1:12">
      <c r="A5160" s="2"/>
      <c r="B5160" s="4" t="str">
        <f>"annual period "&amp;COUNTIF(D$9:D5160,TRUE)</f>
        <v>annual period 18</v>
      </c>
      <c r="D5160" t="b">
        <f t="shared" si="240"/>
        <v>0</v>
      </c>
      <c r="E5160">
        <f t="shared" si="239"/>
        <v>837</v>
      </c>
      <c r="F5160" s="5" cm="1">
        <f t="array" ref="F5160">INDEX(_xlfn._xlws.FILTER(A$9:A$16378,E5160=E$9:E$16378*ISNUMBER(A$9:A$16378)),1)</f>
        <v>44701</v>
      </c>
      <c r="G5160" s="5" cm="1">
        <f t="array" ref="G5160">INDEX(_xlfn._xlws.FILTER(A$9:A$16378,E5160=E$9:E$16378*ISNUMBER(A$9:A$16378)),COUNT(_xlfn._xlws.FILTER(A$9:A$16378,E5160=E$9:E$16378*ISNUMBER(A$9:A$16378))))</f>
        <v>44705</v>
      </c>
      <c r="H5160" t="str">
        <v/>
      </c>
      <c r="I5160" s="10" t="str" cm="1">
        <f t="array" ref="I5160">_xlfn.IFS(AND(OR(_xlfn._xlws.FILTER(D$9:D$16388,E$9:E$16388=E5160)),ROW()=_xlfn.MINIFS(_xlfn.ANCHORARRAY(H$9),E$9:E$16388,E5160)),A5160-C$4,ROW()=_xlfn.MINIFS(_xlfn.ANCHORARRAY(H$9),E$9:E$16388,E5160),IFERROR(A5160-INDEX(G$9:G$16388,MATCH(E5160-1,E$9:E$16388,0)),A5160-C$4),ISNUMBER(A5160),A5160-F5160,TRUE,"")</f>
        <v/>
      </c>
      <c r="J5160" t="str">
        <f t="shared" si="238"/>
        <v/>
      </c>
      <c r="L5160" s="5"/>
    </row>
    <row r="5161" spans="1:12">
      <c r="A5161" s="3">
        <v>44701</v>
      </c>
      <c r="B5161" s="4" t="str">
        <f>"annual period "&amp;COUNTIF(D$9:D5161,TRUE)</f>
        <v>annual period 18</v>
      </c>
      <c r="D5161" t="b">
        <f t="shared" si="240"/>
        <v>0</v>
      </c>
      <c r="E5161">
        <f t="shared" si="239"/>
        <v>837</v>
      </c>
      <c r="F5161" s="5" cm="1">
        <f t="array" ref="F5161">INDEX(_xlfn._xlws.FILTER(A$9:A$16378,E5161=E$9:E$16378*ISNUMBER(A$9:A$16378)),1)</f>
        <v>44701</v>
      </c>
      <c r="G5161" s="5" cm="1">
        <f t="array" ref="G5161">INDEX(_xlfn._xlws.FILTER(A$9:A$16378,E5161=E$9:E$16378*ISNUMBER(A$9:A$16378)),COUNT(_xlfn._xlws.FILTER(A$9:A$16378,E5161=E$9:E$16378*ISNUMBER(A$9:A$16378))))</f>
        <v>44705</v>
      </c>
      <c r="H5161">
        <v>5161</v>
      </c>
      <c r="I5161" s="10" cm="1">
        <f t="array" ref="I5161">_xlfn.IFS(AND(OR(_xlfn._xlws.FILTER(D$9:D$16388,E$9:E$16388=E5161)),ROW()=_xlfn.MINIFS(_xlfn.ANCHORARRAY(H$9),E$9:E$16388,E5161)),A5161-C$4,ROW()=_xlfn.MINIFS(_xlfn.ANCHORARRAY(H$9),E$9:E$16388,E5161),IFERROR(A5161-INDEX(G$9:G$16388,MATCH(E5161-1,E$9:E$16388,0)),A5161-C$4),ISNUMBER(A5161),A5161-F5161,TRUE,"")</f>
        <v>3</v>
      </c>
      <c r="J5161" t="b">
        <f t="shared" si="238"/>
        <v>0</v>
      </c>
      <c r="L5161" s="5"/>
    </row>
    <row r="5162" spans="1:12">
      <c r="B5162" s="4" t="str">
        <f>"annual period "&amp;COUNTIF(D$9:D5162,TRUE)</f>
        <v>annual period 18</v>
      </c>
      <c r="D5162" t="b">
        <f t="shared" si="240"/>
        <v>0</v>
      </c>
      <c r="E5162">
        <f t="shared" si="239"/>
        <v>837</v>
      </c>
      <c r="F5162" s="5" cm="1">
        <f t="array" ref="F5162">INDEX(_xlfn._xlws.FILTER(A$9:A$16378,E5162=E$9:E$16378*ISNUMBER(A$9:A$16378)),1)</f>
        <v>44701</v>
      </c>
      <c r="G5162" s="5" cm="1">
        <f t="array" ref="G5162">INDEX(_xlfn._xlws.FILTER(A$9:A$16378,E5162=E$9:E$16378*ISNUMBER(A$9:A$16378)),COUNT(_xlfn._xlws.FILTER(A$9:A$16378,E5162=E$9:E$16378*ISNUMBER(A$9:A$16378))))</f>
        <v>44705</v>
      </c>
      <c r="H5162" t="str">
        <v/>
      </c>
      <c r="I5162" s="10" t="str" cm="1">
        <f t="array" ref="I5162">_xlfn.IFS(AND(OR(_xlfn._xlws.FILTER(D$9:D$16388,E$9:E$16388=E5162)),ROW()=_xlfn.MINIFS(_xlfn.ANCHORARRAY(H$9),E$9:E$16388,E5162)),A5162-C$4,ROW()=_xlfn.MINIFS(_xlfn.ANCHORARRAY(H$9),E$9:E$16388,E5162),IFERROR(A5162-INDEX(G$9:G$16388,MATCH(E5162-1,E$9:E$16388,0)),A5162-C$4),ISNUMBER(A5162),A5162-F5162,TRUE,"")</f>
        <v/>
      </c>
      <c r="J5162" t="str">
        <f t="shared" si="238"/>
        <v/>
      </c>
      <c r="L5162" s="5"/>
    </row>
    <row r="5163" spans="1:12">
      <c r="A5163" s="3">
        <v>44701</v>
      </c>
      <c r="B5163" s="4" t="str">
        <f>"annual period "&amp;COUNTIF(D$9:D5163,TRUE)</f>
        <v>annual period 18</v>
      </c>
      <c r="D5163" t="b">
        <f t="shared" si="240"/>
        <v>0</v>
      </c>
      <c r="E5163">
        <f t="shared" si="239"/>
        <v>837</v>
      </c>
      <c r="F5163" s="5" cm="1">
        <f t="array" ref="F5163">INDEX(_xlfn._xlws.FILTER(A$9:A$16378,E5163=E$9:E$16378*ISNUMBER(A$9:A$16378)),1)</f>
        <v>44701</v>
      </c>
      <c r="G5163" s="5" cm="1">
        <f t="array" ref="G5163">INDEX(_xlfn._xlws.FILTER(A$9:A$16378,E5163=E$9:E$16378*ISNUMBER(A$9:A$16378)),COUNT(_xlfn._xlws.FILTER(A$9:A$16378,E5163=E$9:E$16378*ISNUMBER(A$9:A$16378))))</f>
        <v>44705</v>
      </c>
      <c r="H5163">
        <v>5163</v>
      </c>
      <c r="I5163" s="10" cm="1">
        <f t="array" ref="I5163">_xlfn.IFS(AND(OR(_xlfn._xlws.FILTER(D$9:D$16388,E$9:E$16388=E5163)),ROW()=_xlfn.MINIFS(_xlfn.ANCHORARRAY(H$9),E$9:E$16388,E5163)),A5163-C$4,ROW()=_xlfn.MINIFS(_xlfn.ANCHORARRAY(H$9),E$9:E$16388,E5163),IFERROR(A5163-INDEX(G$9:G$16388,MATCH(E5163-1,E$9:E$16388,0)),A5163-C$4),ISNUMBER(A5163),A5163-F5163,TRUE,"")</f>
        <v>0</v>
      </c>
      <c r="J5163" t="b">
        <f t="shared" si="238"/>
        <v>0</v>
      </c>
      <c r="L5163" s="5"/>
    </row>
    <row r="5164" spans="1:12">
      <c r="B5164" s="4" t="str">
        <f>"annual period "&amp;COUNTIF(D$9:D5164,TRUE)</f>
        <v>annual period 18</v>
      </c>
      <c r="D5164" t="b">
        <f t="shared" si="240"/>
        <v>0</v>
      </c>
      <c r="E5164">
        <f t="shared" si="239"/>
        <v>837</v>
      </c>
      <c r="F5164" s="5" cm="1">
        <f t="array" ref="F5164">INDEX(_xlfn._xlws.FILTER(A$9:A$16378,E5164=E$9:E$16378*ISNUMBER(A$9:A$16378)),1)</f>
        <v>44701</v>
      </c>
      <c r="G5164" s="5" cm="1">
        <f t="array" ref="G5164">INDEX(_xlfn._xlws.FILTER(A$9:A$16378,E5164=E$9:E$16378*ISNUMBER(A$9:A$16378)),COUNT(_xlfn._xlws.FILTER(A$9:A$16378,E5164=E$9:E$16378*ISNUMBER(A$9:A$16378))))</f>
        <v>44705</v>
      </c>
      <c r="H5164" t="str">
        <v/>
      </c>
      <c r="I5164" s="10" t="str" cm="1">
        <f t="array" ref="I5164">_xlfn.IFS(AND(OR(_xlfn._xlws.FILTER(D$9:D$16388,E$9:E$16388=E5164)),ROW()=_xlfn.MINIFS(_xlfn.ANCHORARRAY(H$9),E$9:E$16388,E5164)),A5164-C$4,ROW()=_xlfn.MINIFS(_xlfn.ANCHORARRAY(H$9),E$9:E$16388,E5164),IFERROR(A5164-INDEX(G$9:G$16388,MATCH(E5164-1,E$9:E$16388,0)),A5164-C$4),ISNUMBER(A5164),A5164-F5164,TRUE,"")</f>
        <v/>
      </c>
      <c r="J5164" t="str">
        <f t="shared" si="238"/>
        <v/>
      </c>
      <c r="L5164" s="5"/>
    </row>
    <row r="5165" spans="1:12">
      <c r="A5165" s="3">
        <v>44705</v>
      </c>
      <c r="B5165" s="4" t="str">
        <f>"annual period "&amp;COUNTIF(D$9:D5165,TRUE)</f>
        <v>annual period 18</v>
      </c>
      <c r="D5165" t="b">
        <f t="shared" si="240"/>
        <v>0</v>
      </c>
      <c r="E5165">
        <f t="shared" si="239"/>
        <v>837</v>
      </c>
      <c r="F5165" s="5" cm="1">
        <f t="array" ref="F5165">INDEX(_xlfn._xlws.FILTER(A$9:A$16378,E5165=E$9:E$16378*ISNUMBER(A$9:A$16378)),1)</f>
        <v>44701</v>
      </c>
      <c r="G5165" s="5" cm="1">
        <f t="array" ref="G5165">INDEX(_xlfn._xlws.FILTER(A$9:A$16378,E5165=E$9:E$16378*ISNUMBER(A$9:A$16378)),COUNT(_xlfn._xlws.FILTER(A$9:A$16378,E5165=E$9:E$16378*ISNUMBER(A$9:A$16378))))</f>
        <v>44705</v>
      </c>
      <c r="H5165" t="str">
        <v/>
      </c>
      <c r="I5165" s="10" cm="1">
        <f t="array" ref="I5165">_xlfn.IFS(AND(OR(_xlfn._xlws.FILTER(D$9:D$16388,E$9:E$16388=E5165)),ROW()=_xlfn.MINIFS(_xlfn.ANCHORARRAY(H$9),E$9:E$16388,E5165)),A5165-C$4,ROW()=_xlfn.MINIFS(_xlfn.ANCHORARRAY(H$9),E$9:E$16388,E5165),IFERROR(A5165-INDEX(G$9:G$16388,MATCH(E5165-1,E$9:E$16388,0)),A5165-C$4),ISNUMBER(A5165),A5165-F5165,TRUE,"")</f>
        <v>4</v>
      </c>
      <c r="J5165" t="b">
        <f t="shared" si="238"/>
        <v>0</v>
      </c>
      <c r="L5165" s="5"/>
    </row>
    <row r="5166" spans="1:12">
      <c r="B5166" s="4" t="str">
        <f>"annual period "&amp;COUNTIF(D$9:D5166,TRUE)</f>
        <v>annual period 18</v>
      </c>
      <c r="D5166" t="b">
        <f t="shared" si="240"/>
        <v>0</v>
      </c>
      <c r="E5166">
        <f t="shared" si="239"/>
        <v>837</v>
      </c>
      <c r="F5166" s="5" cm="1">
        <f t="array" ref="F5166">INDEX(_xlfn._xlws.FILTER(A$9:A$16378,E5166=E$9:E$16378*ISNUMBER(A$9:A$16378)),1)</f>
        <v>44701</v>
      </c>
      <c r="G5166" s="5" cm="1">
        <f t="array" ref="G5166">INDEX(_xlfn._xlws.FILTER(A$9:A$16378,E5166=E$9:E$16378*ISNUMBER(A$9:A$16378)),COUNT(_xlfn._xlws.FILTER(A$9:A$16378,E5166=E$9:E$16378*ISNUMBER(A$9:A$16378))))</f>
        <v>44705</v>
      </c>
      <c r="H5166" t="str">
        <v/>
      </c>
      <c r="I5166" s="10" t="str" cm="1">
        <f t="array" ref="I5166">_xlfn.IFS(AND(OR(_xlfn._xlws.FILTER(D$9:D$16388,E$9:E$16388=E5166)),ROW()=_xlfn.MINIFS(_xlfn.ANCHORARRAY(H$9),E$9:E$16388,E5166)),A5166-C$4,ROW()=_xlfn.MINIFS(_xlfn.ANCHORARRAY(H$9),E$9:E$16388,E5166),IFERROR(A5166-INDEX(G$9:G$16388,MATCH(E5166-1,E$9:E$16388,0)),A5166-C$4),ISNUMBER(A5166),A5166-F5166,TRUE,"")</f>
        <v/>
      </c>
      <c r="J5166" t="str">
        <f t="shared" si="238"/>
        <v/>
      </c>
      <c r="L5166" s="5"/>
    </row>
    <row r="5167" spans="1:12">
      <c r="A5167" s="3">
        <v>44705</v>
      </c>
      <c r="B5167" s="4" t="str">
        <f>"annual period "&amp;COUNTIF(D$9:D5167,TRUE)</f>
        <v>annual period 18</v>
      </c>
      <c r="D5167" t="b">
        <f t="shared" si="240"/>
        <v>0</v>
      </c>
      <c r="E5167">
        <f t="shared" si="239"/>
        <v>837</v>
      </c>
      <c r="F5167" s="5" cm="1">
        <f t="array" ref="F5167">INDEX(_xlfn._xlws.FILTER(A$9:A$16378,E5167=E$9:E$16378*ISNUMBER(A$9:A$16378)),1)</f>
        <v>44701</v>
      </c>
      <c r="G5167" s="5" cm="1">
        <f t="array" ref="G5167">INDEX(_xlfn._xlws.FILTER(A$9:A$16378,E5167=E$9:E$16378*ISNUMBER(A$9:A$16378)),COUNT(_xlfn._xlws.FILTER(A$9:A$16378,E5167=E$9:E$16378*ISNUMBER(A$9:A$16378))))</f>
        <v>44705</v>
      </c>
      <c r="H5167" t="str">
        <v/>
      </c>
      <c r="I5167" s="10" cm="1">
        <f t="array" ref="I5167">_xlfn.IFS(AND(OR(_xlfn._xlws.FILTER(D$9:D$16388,E$9:E$16388=E5167)),ROW()=_xlfn.MINIFS(_xlfn.ANCHORARRAY(H$9),E$9:E$16388,E5167)),A5167-C$4,ROW()=_xlfn.MINIFS(_xlfn.ANCHORARRAY(H$9),E$9:E$16388,E5167),IFERROR(A5167-INDEX(G$9:G$16388,MATCH(E5167-1,E$9:E$16388,0)),A5167-C$4),ISNUMBER(A5167),A5167-F5167,TRUE,"")</f>
        <v>4</v>
      </c>
      <c r="J5167" t="b">
        <f t="shared" si="238"/>
        <v>0</v>
      </c>
      <c r="L5167" s="5"/>
    </row>
    <row r="5168" spans="1:12">
      <c r="A5168" s="1" t="s">
        <v>14</v>
      </c>
      <c r="B5168" s="4" t="str">
        <f>"annual period "&amp;COUNTIF(D$9:D5168,TRUE)</f>
        <v>annual period 18</v>
      </c>
      <c r="D5168" t="b">
        <f t="shared" si="240"/>
        <v>0</v>
      </c>
      <c r="E5168">
        <f t="shared" si="239"/>
        <v>838</v>
      </c>
      <c r="F5168" s="5" cm="1">
        <f t="array" ref="F5168">INDEX(_xlfn._xlws.FILTER(A$9:A$16378,E5168=E$9:E$16378*ISNUMBER(A$9:A$16378)),1)</f>
        <v>44710</v>
      </c>
      <c r="G5168" s="5" cm="1">
        <f t="array" ref="G5168">INDEX(_xlfn._xlws.FILTER(A$9:A$16378,E5168=E$9:E$16378*ISNUMBER(A$9:A$16378)),COUNT(_xlfn._xlws.FILTER(A$9:A$16378,E5168=E$9:E$16378*ISNUMBER(A$9:A$16378))))</f>
        <v>44710</v>
      </c>
      <c r="H5168" t="str">
        <v/>
      </c>
      <c r="I5168" s="10" t="str" cm="1">
        <f t="array" ref="I5168">_xlfn.IFS(AND(OR(_xlfn._xlws.FILTER(D$9:D$16388,E$9:E$16388=E5168)),ROW()=_xlfn.MINIFS(_xlfn.ANCHORARRAY(H$9),E$9:E$16388,E5168)),A5168-C$4,ROW()=_xlfn.MINIFS(_xlfn.ANCHORARRAY(H$9),E$9:E$16388,E5168),IFERROR(A5168-INDEX(G$9:G$16388,MATCH(E5168-1,E$9:E$16388,0)),A5168-C$4),ISNUMBER(A5168),A5168-F5168,TRUE,"")</f>
        <v/>
      </c>
      <c r="J5168" t="str">
        <f t="shared" si="238"/>
        <v/>
      </c>
      <c r="L5168" s="5"/>
    </row>
    <row r="5169" spans="1:12">
      <c r="A5169" s="2"/>
      <c r="B5169" s="4" t="str">
        <f>"annual period "&amp;COUNTIF(D$9:D5169,TRUE)</f>
        <v>annual period 18</v>
      </c>
      <c r="D5169" t="b">
        <f t="shared" si="240"/>
        <v>0</v>
      </c>
      <c r="E5169">
        <f t="shared" si="239"/>
        <v>838</v>
      </c>
      <c r="F5169" s="5" cm="1">
        <f t="array" ref="F5169">INDEX(_xlfn._xlws.FILTER(A$9:A$16378,E5169=E$9:E$16378*ISNUMBER(A$9:A$16378)),1)</f>
        <v>44710</v>
      </c>
      <c r="G5169" s="5" cm="1">
        <f t="array" ref="G5169">INDEX(_xlfn._xlws.FILTER(A$9:A$16378,E5169=E$9:E$16378*ISNUMBER(A$9:A$16378)),COUNT(_xlfn._xlws.FILTER(A$9:A$16378,E5169=E$9:E$16378*ISNUMBER(A$9:A$16378))))</f>
        <v>44710</v>
      </c>
      <c r="H5169" t="str">
        <v/>
      </c>
      <c r="I5169" s="10" t="str" cm="1">
        <f t="array" ref="I5169">_xlfn.IFS(AND(OR(_xlfn._xlws.FILTER(D$9:D$16388,E$9:E$16388=E5169)),ROW()=_xlfn.MINIFS(_xlfn.ANCHORARRAY(H$9),E$9:E$16388,E5169)),A5169-C$4,ROW()=_xlfn.MINIFS(_xlfn.ANCHORARRAY(H$9),E$9:E$16388,E5169),IFERROR(A5169-INDEX(G$9:G$16388,MATCH(E5169-1,E$9:E$16388,0)),A5169-C$4),ISNUMBER(A5169),A5169-F5169,TRUE,"")</f>
        <v/>
      </c>
      <c r="J5169" t="str">
        <f t="shared" si="238"/>
        <v/>
      </c>
      <c r="L5169" s="5"/>
    </row>
    <row r="5170" spans="1:12">
      <c r="A5170" s="3">
        <v>44710</v>
      </c>
      <c r="B5170" s="4" t="str">
        <f>"annual period "&amp;COUNTIF(D$9:D5170,TRUE)</f>
        <v>annual period 18</v>
      </c>
      <c r="D5170" t="b">
        <f t="shared" si="240"/>
        <v>0</v>
      </c>
      <c r="E5170">
        <f t="shared" si="239"/>
        <v>838</v>
      </c>
      <c r="F5170" s="5" cm="1">
        <f t="array" ref="F5170">INDEX(_xlfn._xlws.FILTER(A$9:A$16378,E5170=E$9:E$16378*ISNUMBER(A$9:A$16378)),1)</f>
        <v>44710</v>
      </c>
      <c r="G5170" s="5" cm="1">
        <f t="array" ref="G5170">INDEX(_xlfn._xlws.FILTER(A$9:A$16378,E5170=E$9:E$16378*ISNUMBER(A$9:A$16378)),COUNT(_xlfn._xlws.FILTER(A$9:A$16378,E5170=E$9:E$16378*ISNUMBER(A$9:A$16378))))</f>
        <v>44710</v>
      </c>
      <c r="H5170">
        <v>5170</v>
      </c>
      <c r="I5170" s="10" cm="1">
        <f t="array" ref="I5170">_xlfn.IFS(AND(OR(_xlfn._xlws.FILTER(D$9:D$16388,E$9:E$16388=E5170)),ROW()=_xlfn.MINIFS(_xlfn.ANCHORARRAY(H$9),E$9:E$16388,E5170)),A5170-C$4,ROW()=_xlfn.MINIFS(_xlfn.ANCHORARRAY(H$9),E$9:E$16388,E5170),IFERROR(A5170-INDEX(G$9:G$16388,MATCH(E5170-1,E$9:E$16388,0)),A5170-C$4),ISNUMBER(A5170),A5170-F5170,TRUE,"")</f>
        <v>5</v>
      </c>
      <c r="J5170" t="b">
        <f t="shared" si="238"/>
        <v>0</v>
      </c>
      <c r="L5170" s="5"/>
    </row>
    <row r="5171" spans="1:12">
      <c r="B5171" s="4" t="str">
        <f>"annual period "&amp;COUNTIF(D$9:D5171,TRUE)</f>
        <v>annual period 18</v>
      </c>
      <c r="D5171" t="b">
        <f t="shared" si="240"/>
        <v>0</v>
      </c>
      <c r="E5171">
        <f t="shared" si="239"/>
        <v>838</v>
      </c>
      <c r="F5171" s="5" cm="1">
        <f t="array" ref="F5171">INDEX(_xlfn._xlws.FILTER(A$9:A$16378,E5171=E$9:E$16378*ISNUMBER(A$9:A$16378)),1)</f>
        <v>44710</v>
      </c>
      <c r="G5171" s="5" cm="1">
        <f t="array" ref="G5171">INDEX(_xlfn._xlws.FILTER(A$9:A$16378,E5171=E$9:E$16378*ISNUMBER(A$9:A$16378)),COUNT(_xlfn._xlws.FILTER(A$9:A$16378,E5171=E$9:E$16378*ISNUMBER(A$9:A$16378))))</f>
        <v>44710</v>
      </c>
      <c r="H5171" t="str">
        <v/>
      </c>
      <c r="I5171" s="10" t="str" cm="1">
        <f t="array" ref="I5171">_xlfn.IFS(AND(OR(_xlfn._xlws.FILTER(D$9:D$16388,E$9:E$16388=E5171)),ROW()=_xlfn.MINIFS(_xlfn.ANCHORARRAY(H$9),E$9:E$16388,E5171)),A5171-C$4,ROW()=_xlfn.MINIFS(_xlfn.ANCHORARRAY(H$9),E$9:E$16388,E5171),IFERROR(A5171-INDEX(G$9:G$16388,MATCH(E5171-1,E$9:E$16388,0)),A5171-C$4),ISNUMBER(A5171),A5171-F5171,TRUE,"")</f>
        <v/>
      </c>
      <c r="J5171" t="str">
        <f t="shared" si="238"/>
        <v/>
      </c>
      <c r="L5171" s="5"/>
    </row>
    <row r="5172" spans="1:12">
      <c r="A5172" s="3">
        <v>44710</v>
      </c>
      <c r="B5172" s="4" t="str">
        <f>"annual period "&amp;COUNTIF(D$9:D5172,TRUE)</f>
        <v>annual period 18</v>
      </c>
      <c r="D5172" t="b">
        <f t="shared" si="240"/>
        <v>0</v>
      </c>
      <c r="E5172">
        <f t="shared" si="239"/>
        <v>838</v>
      </c>
      <c r="F5172" s="5" cm="1">
        <f t="array" ref="F5172">INDEX(_xlfn._xlws.FILTER(A$9:A$16378,E5172=E$9:E$16378*ISNUMBER(A$9:A$16378)),1)</f>
        <v>44710</v>
      </c>
      <c r="G5172" s="5" cm="1">
        <f t="array" ref="G5172">INDEX(_xlfn._xlws.FILTER(A$9:A$16378,E5172=E$9:E$16378*ISNUMBER(A$9:A$16378)),COUNT(_xlfn._xlws.FILTER(A$9:A$16378,E5172=E$9:E$16378*ISNUMBER(A$9:A$16378))))</f>
        <v>44710</v>
      </c>
      <c r="H5172">
        <v>5172</v>
      </c>
      <c r="I5172" s="10" cm="1">
        <f t="array" ref="I5172">_xlfn.IFS(AND(OR(_xlfn._xlws.FILTER(D$9:D$16388,E$9:E$16388=E5172)),ROW()=_xlfn.MINIFS(_xlfn.ANCHORARRAY(H$9),E$9:E$16388,E5172)),A5172-C$4,ROW()=_xlfn.MINIFS(_xlfn.ANCHORARRAY(H$9),E$9:E$16388,E5172),IFERROR(A5172-INDEX(G$9:G$16388,MATCH(E5172-1,E$9:E$16388,0)),A5172-C$4),ISNUMBER(A5172),A5172-F5172,TRUE,"")</f>
        <v>0</v>
      </c>
      <c r="J5172" t="b">
        <f t="shared" si="238"/>
        <v>0</v>
      </c>
      <c r="L5172" s="5"/>
    </row>
    <row r="5173" spans="1:12">
      <c r="B5173" s="4" t="str">
        <f>"annual period "&amp;COUNTIF(D$9:D5173,TRUE)</f>
        <v>annual period 18</v>
      </c>
      <c r="D5173" t="b">
        <f t="shared" si="240"/>
        <v>0</v>
      </c>
      <c r="E5173">
        <f t="shared" si="239"/>
        <v>838</v>
      </c>
      <c r="F5173" s="5" cm="1">
        <f t="array" ref="F5173">INDEX(_xlfn._xlws.FILTER(A$9:A$16378,E5173=E$9:E$16378*ISNUMBER(A$9:A$16378)),1)</f>
        <v>44710</v>
      </c>
      <c r="G5173" s="5" cm="1">
        <f t="array" ref="G5173">INDEX(_xlfn._xlws.FILTER(A$9:A$16378,E5173=E$9:E$16378*ISNUMBER(A$9:A$16378)),COUNT(_xlfn._xlws.FILTER(A$9:A$16378,E5173=E$9:E$16378*ISNUMBER(A$9:A$16378))))</f>
        <v>44710</v>
      </c>
      <c r="H5173" t="str">
        <v/>
      </c>
      <c r="I5173" s="10" t="str" cm="1">
        <f t="array" ref="I5173">_xlfn.IFS(AND(OR(_xlfn._xlws.FILTER(D$9:D$16388,E$9:E$16388=E5173)),ROW()=_xlfn.MINIFS(_xlfn.ANCHORARRAY(H$9),E$9:E$16388,E5173)),A5173-C$4,ROW()=_xlfn.MINIFS(_xlfn.ANCHORARRAY(H$9),E$9:E$16388,E5173),IFERROR(A5173-INDEX(G$9:G$16388,MATCH(E5173-1,E$9:E$16388,0)),A5173-C$4),ISNUMBER(A5173),A5173-F5173,TRUE,"")</f>
        <v/>
      </c>
      <c r="J5173" t="str">
        <f t="shared" si="238"/>
        <v/>
      </c>
      <c r="L5173" s="5"/>
    </row>
    <row r="5174" spans="1:12">
      <c r="A5174" s="3">
        <v>44710</v>
      </c>
      <c r="B5174" s="4" t="str">
        <f>"annual period "&amp;COUNTIF(D$9:D5174,TRUE)</f>
        <v>annual period 18</v>
      </c>
      <c r="D5174" t="b">
        <f t="shared" si="240"/>
        <v>0</v>
      </c>
      <c r="E5174">
        <f t="shared" si="239"/>
        <v>838</v>
      </c>
      <c r="F5174" s="5" cm="1">
        <f t="array" ref="F5174">INDEX(_xlfn._xlws.FILTER(A$9:A$16378,E5174=E$9:E$16378*ISNUMBER(A$9:A$16378)),1)</f>
        <v>44710</v>
      </c>
      <c r="G5174" s="5" cm="1">
        <f t="array" ref="G5174">INDEX(_xlfn._xlws.FILTER(A$9:A$16378,E5174=E$9:E$16378*ISNUMBER(A$9:A$16378)),COUNT(_xlfn._xlws.FILTER(A$9:A$16378,E5174=E$9:E$16378*ISNUMBER(A$9:A$16378))))</f>
        <v>44710</v>
      </c>
      <c r="H5174">
        <v>5174</v>
      </c>
      <c r="I5174" s="10" cm="1">
        <f t="array" ref="I5174">_xlfn.IFS(AND(OR(_xlfn._xlws.FILTER(D$9:D$16388,E$9:E$16388=E5174)),ROW()=_xlfn.MINIFS(_xlfn.ANCHORARRAY(H$9),E$9:E$16388,E5174)),A5174-C$4,ROW()=_xlfn.MINIFS(_xlfn.ANCHORARRAY(H$9),E$9:E$16388,E5174),IFERROR(A5174-INDEX(G$9:G$16388,MATCH(E5174-1,E$9:E$16388,0)),A5174-C$4),ISNUMBER(A5174),A5174-F5174,TRUE,"")</f>
        <v>0</v>
      </c>
      <c r="J5174" t="b">
        <f t="shared" si="238"/>
        <v>0</v>
      </c>
      <c r="L5174" s="5"/>
    </row>
    <row r="5175" spans="1:12">
      <c r="A5175" s="1" t="s">
        <v>14</v>
      </c>
      <c r="B5175" s="4" t="str">
        <f>"annual period "&amp;COUNTIF(D$9:D5175,TRUE)</f>
        <v>annual period 18</v>
      </c>
      <c r="D5175" t="b">
        <f t="shared" si="240"/>
        <v>0</v>
      </c>
      <c r="E5175">
        <f t="shared" si="239"/>
        <v>839</v>
      </c>
      <c r="F5175" s="5" cm="1">
        <f t="array" ref="F5175">INDEX(_xlfn._xlws.FILTER(A$9:A$16378,E5175=E$9:E$16378*ISNUMBER(A$9:A$16378)),1)</f>
        <v>44717</v>
      </c>
      <c r="G5175" s="5" cm="1">
        <f t="array" ref="G5175">INDEX(_xlfn._xlws.FILTER(A$9:A$16378,E5175=E$9:E$16378*ISNUMBER(A$9:A$16378)),COUNT(_xlfn._xlws.FILTER(A$9:A$16378,E5175=E$9:E$16378*ISNUMBER(A$9:A$16378))))</f>
        <v>44719</v>
      </c>
      <c r="H5175" t="str">
        <v/>
      </c>
      <c r="I5175" s="10" t="str" cm="1">
        <f t="array" ref="I5175">_xlfn.IFS(AND(OR(_xlfn._xlws.FILTER(D$9:D$16388,E$9:E$16388=E5175)),ROW()=_xlfn.MINIFS(_xlfn.ANCHORARRAY(H$9),E$9:E$16388,E5175)),A5175-C$4,ROW()=_xlfn.MINIFS(_xlfn.ANCHORARRAY(H$9),E$9:E$16388,E5175),IFERROR(A5175-INDEX(G$9:G$16388,MATCH(E5175-1,E$9:E$16388,0)),A5175-C$4),ISNUMBER(A5175),A5175-F5175,TRUE,"")</f>
        <v/>
      </c>
      <c r="J5175" t="str">
        <f t="shared" si="238"/>
        <v/>
      </c>
      <c r="L5175" s="5"/>
    </row>
    <row r="5176" spans="1:12">
      <c r="A5176" s="2"/>
      <c r="B5176" s="4" t="str">
        <f>"annual period "&amp;COUNTIF(D$9:D5176,TRUE)</f>
        <v>annual period 18</v>
      </c>
      <c r="D5176" t="b">
        <f t="shared" si="240"/>
        <v>0</v>
      </c>
      <c r="E5176">
        <f t="shared" si="239"/>
        <v>839</v>
      </c>
      <c r="F5176" s="5" cm="1">
        <f t="array" ref="F5176">INDEX(_xlfn._xlws.FILTER(A$9:A$16378,E5176=E$9:E$16378*ISNUMBER(A$9:A$16378)),1)</f>
        <v>44717</v>
      </c>
      <c r="G5176" s="5" cm="1">
        <f t="array" ref="G5176">INDEX(_xlfn._xlws.FILTER(A$9:A$16378,E5176=E$9:E$16378*ISNUMBER(A$9:A$16378)),COUNT(_xlfn._xlws.FILTER(A$9:A$16378,E5176=E$9:E$16378*ISNUMBER(A$9:A$16378))))</f>
        <v>44719</v>
      </c>
      <c r="H5176" t="str">
        <v/>
      </c>
      <c r="I5176" s="10" t="str" cm="1">
        <f t="array" ref="I5176">_xlfn.IFS(AND(OR(_xlfn._xlws.FILTER(D$9:D$16388,E$9:E$16388=E5176)),ROW()=_xlfn.MINIFS(_xlfn.ANCHORARRAY(H$9),E$9:E$16388,E5176)),A5176-C$4,ROW()=_xlfn.MINIFS(_xlfn.ANCHORARRAY(H$9),E$9:E$16388,E5176),IFERROR(A5176-INDEX(G$9:G$16388,MATCH(E5176-1,E$9:E$16388,0)),A5176-C$4),ISNUMBER(A5176),A5176-F5176,TRUE,"")</f>
        <v/>
      </c>
      <c r="J5176" t="str">
        <f t="shared" si="238"/>
        <v/>
      </c>
      <c r="L5176" s="5"/>
    </row>
    <row r="5177" spans="1:12">
      <c r="A5177" s="3">
        <v>44717</v>
      </c>
      <c r="B5177" s="4" t="str">
        <f>"annual period "&amp;COUNTIF(D$9:D5177,TRUE)</f>
        <v>annual period 18</v>
      </c>
      <c r="D5177" t="b">
        <f t="shared" si="240"/>
        <v>0</v>
      </c>
      <c r="E5177">
        <f t="shared" si="239"/>
        <v>839</v>
      </c>
      <c r="F5177" s="5" cm="1">
        <f t="array" ref="F5177">INDEX(_xlfn._xlws.FILTER(A$9:A$16378,E5177=E$9:E$16378*ISNUMBER(A$9:A$16378)),1)</f>
        <v>44717</v>
      </c>
      <c r="G5177" s="5" cm="1">
        <f t="array" ref="G5177">INDEX(_xlfn._xlws.FILTER(A$9:A$16378,E5177=E$9:E$16378*ISNUMBER(A$9:A$16378)),COUNT(_xlfn._xlws.FILTER(A$9:A$16378,E5177=E$9:E$16378*ISNUMBER(A$9:A$16378))))</f>
        <v>44719</v>
      </c>
      <c r="H5177">
        <v>5177</v>
      </c>
      <c r="I5177" s="10" cm="1">
        <f t="array" ref="I5177">_xlfn.IFS(AND(OR(_xlfn._xlws.FILTER(D$9:D$16388,E$9:E$16388=E5177)),ROW()=_xlfn.MINIFS(_xlfn.ANCHORARRAY(H$9),E$9:E$16388,E5177)),A5177-C$4,ROW()=_xlfn.MINIFS(_xlfn.ANCHORARRAY(H$9),E$9:E$16388,E5177),IFERROR(A5177-INDEX(G$9:G$16388,MATCH(E5177-1,E$9:E$16388,0)),A5177-C$4),ISNUMBER(A5177),A5177-F5177,TRUE,"")</f>
        <v>7</v>
      </c>
      <c r="J5177" t="b">
        <f t="shared" si="238"/>
        <v>0</v>
      </c>
      <c r="L5177" s="5"/>
    </row>
    <row r="5178" spans="1:12">
      <c r="B5178" s="4" t="str">
        <f>"annual period "&amp;COUNTIF(D$9:D5178,TRUE)</f>
        <v>annual period 18</v>
      </c>
      <c r="D5178" t="b">
        <f t="shared" si="240"/>
        <v>0</v>
      </c>
      <c r="E5178">
        <f t="shared" si="239"/>
        <v>839</v>
      </c>
      <c r="F5178" s="5" cm="1">
        <f t="array" ref="F5178">INDEX(_xlfn._xlws.FILTER(A$9:A$16378,E5178=E$9:E$16378*ISNUMBER(A$9:A$16378)),1)</f>
        <v>44717</v>
      </c>
      <c r="G5178" s="5" cm="1">
        <f t="array" ref="G5178">INDEX(_xlfn._xlws.FILTER(A$9:A$16378,E5178=E$9:E$16378*ISNUMBER(A$9:A$16378)),COUNT(_xlfn._xlws.FILTER(A$9:A$16378,E5178=E$9:E$16378*ISNUMBER(A$9:A$16378))))</f>
        <v>44719</v>
      </c>
      <c r="H5178" t="str">
        <v/>
      </c>
      <c r="I5178" s="10" t="str" cm="1">
        <f t="array" ref="I5178">_xlfn.IFS(AND(OR(_xlfn._xlws.FILTER(D$9:D$16388,E$9:E$16388=E5178)),ROW()=_xlfn.MINIFS(_xlfn.ANCHORARRAY(H$9),E$9:E$16388,E5178)),A5178-C$4,ROW()=_xlfn.MINIFS(_xlfn.ANCHORARRAY(H$9),E$9:E$16388,E5178),IFERROR(A5178-INDEX(G$9:G$16388,MATCH(E5178-1,E$9:E$16388,0)),A5178-C$4),ISNUMBER(A5178),A5178-F5178,TRUE,"")</f>
        <v/>
      </c>
      <c r="J5178" t="str">
        <f t="shared" si="238"/>
        <v/>
      </c>
      <c r="L5178" s="5"/>
    </row>
    <row r="5179" spans="1:12">
      <c r="A5179" s="3">
        <v>44717</v>
      </c>
      <c r="B5179" s="4" t="str">
        <f>"annual period "&amp;COUNTIF(D$9:D5179,TRUE)</f>
        <v>annual period 18</v>
      </c>
      <c r="D5179" t="b">
        <f t="shared" si="240"/>
        <v>0</v>
      </c>
      <c r="E5179">
        <f t="shared" si="239"/>
        <v>839</v>
      </c>
      <c r="F5179" s="5" cm="1">
        <f t="array" ref="F5179">INDEX(_xlfn._xlws.FILTER(A$9:A$16378,E5179=E$9:E$16378*ISNUMBER(A$9:A$16378)),1)</f>
        <v>44717</v>
      </c>
      <c r="G5179" s="5" cm="1">
        <f t="array" ref="G5179">INDEX(_xlfn._xlws.FILTER(A$9:A$16378,E5179=E$9:E$16378*ISNUMBER(A$9:A$16378)),COUNT(_xlfn._xlws.FILTER(A$9:A$16378,E5179=E$9:E$16378*ISNUMBER(A$9:A$16378))))</f>
        <v>44719</v>
      </c>
      <c r="H5179">
        <v>5179</v>
      </c>
      <c r="I5179" s="10" cm="1">
        <f t="array" ref="I5179">_xlfn.IFS(AND(OR(_xlfn._xlws.FILTER(D$9:D$16388,E$9:E$16388=E5179)),ROW()=_xlfn.MINIFS(_xlfn.ANCHORARRAY(H$9),E$9:E$16388,E5179)),A5179-C$4,ROW()=_xlfn.MINIFS(_xlfn.ANCHORARRAY(H$9),E$9:E$16388,E5179),IFERROR(A5179-INDEX(G$9:G$16388,MATCH(E5179-1,E$9:E$16388,0)),A5179-C$4),ISNUMBER(A5179),A5179-F5179,TRUE,"")</f>
        <v>0</v>
      </c>
      <c r="J5179" t="b">
        <f t="shared" si="238"/>
        <v>0</v>
      </c>
      <c r="L5179" s="5"/>
    </row>
    <row r="5180" spans="1:12">
      <c r="B5180" s="4" t="str">
        <f>"annual period "&amp;COUNTIF(D$9:D5180,TRUE)</f>
        <v>annual period 18</v>
      </c>
      <c r="D5180" t="b">
        <f t="shared" si="240"/>
        <v>0</v>
      </c>
      <c r="E5180">
        <f t="shared" si="239"/>
        <v>839</v>
      </c>
      <c r="F5180" s="5" cm="1">
        <f t="array" ref="F5180">INDEX(_xlfn._xlws.FILTER(A$9:A$16378,E5180=E$9:E$16378*ISNUMBER(A$9:A$16378)),1)</f>
        <v>44717</v>
      </c>
      <c r="G5180" s="5" cm="1">
        <f t="array" ref="G5180">INDEX(_xlfn._xlws.FILTER(A$9:A$16378,E5180=E$9:E$16378*ISNUMBER(A$9:A$16378)),COUNT(_xlfn._xlws.FILTER(A$9:A$16378,E5180=E$9:E$16378*ISNUMBER(A$9:A$16378))))</f>
        <v>44719</v>
      </c>
      <c r="H5180" t="str">
        <v/>
      </c>
      <c r="I5180" s="10" t="str" cm="1">
        <f t="array" ref="I5180">_xlfn.IFS(AND(OR(_xlfn._xlws.FILTER(D$9:D$16388,E$9:E$16388=E5180)),ROW()=_xlfn.MINIFS(_xlfn.ANCHORARRAY(H$9),E$9:E$16388,E5180)),A5180-C$4,ROW()=_xlfn.MINIFS(_xlfn.ANCHORARRAY(H$9),E$9:E$16388,E5180),IFERROR(A5180-INDEX(G$9:G$16388,MATCH(E5180-1,E$9:E$16388,0)),A5180-C$4),ISNUMBER(A5180),A5180-F5180,TRUE,"")</f>
        <v/>
      </c>
      <c r="J5180" t="str">
        <f t="shared" si="238"/>
        <v/>
      </c>
      <c r="L5180" s="5"/>
    </row>
    <row r="5181" spans="1:12">
      <c r="A5181" s="3">
        <v>44718</v>
      </c>
      <c r="B5181" s="4" t="str">
        <f>"annual period "&amp;COUNTIF(D$9:D5181,TRUE)</f>
        <v>annual period 18</v>
      </c>
      <c r="D5181" t="b">
        <f t="shared" si="240"/>
        <v>0</v>
      </c>
      <c r="E5181">
        <f t="shared" si="239"/>
        <v>839</v>
      </c>
      <c r="F5181" s="5" cm="1">
        <f t="array" ref="F5181">INDEX(_xlfn._xlws.FILTER(A$9:A$16378,E5181=E$9:E$16378*ISNUMBER(A$9:A$16378)),1)</f>
        <v>44717</v>
      </c>
      <c r="G5181" s="5" cm="1">
        <f t="array" ref="G5181">INDEX(_xlfn._xlws.FILTER(A$9:A$16378,E5181=E$9:E$16378*ISNUMBER(A$9:A$16378)),COUNT(_xlfn._xlws.FILTER(A$9:A$16378,E5181=E$9:E$16378*ISNUMBER(A$9:A$16378))))</f>
        <v>44719</v>
      </c>
      <c r="H5181" t="str">
        <v/>
      </c>
      <c r="I5181" s="10" cm="1">
        <f t="array" ref="I5181">_xlfn.IFS(AND(OR(_xlfn._xlws.FILTER(D$9:D$16388,E$9:E$16388=E5181)),ROW()=_xlfn.MINIFS(_xlfn.ANCHORARRAY(H$9),E$9:E$16388,E5181)),A5181-C$4,ROW()=_xlfn.MINIFS(_xlfn.ANCHORARRAY(H$9),E$9:E$16388,E5181),IFERROR(A5181-INDEX(G$9:G$16388,MATCH(E5181-1,E$9:E$16388,0)),A5181-C$4),ISNUMBER(A5181),A5181-F5181,TRUE,"")</f>
        <v>1</v>
      </c>
      <c r="J5181" t="b">
        <f t="shared" si="238"/>
        <v>0</v>
      </c>
      <c r="L5181" s="5"/>
    </row>
    <row r="5182" spans="1:12">
      <c r="B5182" s="4" t="str">
        <f>"annual period "&amp;COUNTIF(D$9:D5182,TRUE)</f>
        <v>annual period 18</v>
      </c>
      <c r="D5182" t="b">
        <f t="shared" si="240"/>
        <v>0</v>
      </c>
      <c r="E5182">
        <f t="shared" si="239"/>
        <v>839</v>
      </c>
      <c r="F5182" s="5" cm="1">
        <f t="array" ref="F5182">INDEX(_xlfn._xlws.FILTER(A$9:A$16378,E5182=E$9:E$16378*ISNUMBER(A$9:A$16378)),1)</f>
        <v>44717</v>
      </c>
      <c r="G5182" s="5" cm="1">
        <f t="array" ref="G5182">INDEX(_xlfn._xlws.FILTER(A$9:A$16378,E5182=E$9:E$16378*ISNUMBER(A$9:A$16378)),COUNT(_xlfn._xlws.FILTER(A$9:A$16378,E5182=E$9:E$16378*ISNUMBER(A$9:A$16378))))</f>
        <v>44719</v>
      </c>
      <c r="H5182" t="str">
        <v/>
      </c>
      <c r="I5182" s="10" t="str" cm="1">
        <f t="array" ref="I5182">_xlfn.IFS(AND(OR(_xlfn._xlws.FILTER(D$9:D$16388,E$9:E$16388=E5182)),ROW()=_xlfn.MINIFS(_xlfn.ANCHORARRAY(H$9),E$9:E$16388,E5182)),A5182-C$4,ROW()=_xlfn.MINIFS(_xlfn.ANCHORARRAY(H$9),E$9:E$16388,E5182),IFERROR(A5182-INDEX(G$9:G$16388,MATCH(E5182-1,E$9:E$16388,0)),A5182-C$4),ISNUMBER(A5182),A5182-F5182,TRUE,"")</f>
        <v/>
      </c>
      <c r="J5182" t="str">
        <f t="shared" si="238"/>
        <v/>
      </c>
      <c r="L5182" s="5"/>
    </row>
    <row r="5183" spans="1:12">
      <c r="A5183" s="3">
        <v>44719</v>
      </c>
      <c r="B5183" s="4" t="str">
        <f>"annual period "&amp;COUNTIF(D$9:D5183,TRUE)</f>
        <v>annual period 18</v>
      </c>
      <c r="D5183" t="b">
        <f t="shared" si="240"/>
        <v>0</v>
      </c>
      <c r="E5183">
        <f t="shared" si="239"/>
        <v>839</v>
      </c>
      <c r="F5183" s="5" cm="1">
        <f t="array" ref="F5183">INDEX(_xlfn._xlws.FILTER(A$9:A$16378,E5183=E$9:E$16378*ISNUMBER(A$9:A$16378)),1)</f>
        <v>44717</v>
      </c>
      <c r="G5183" s="5" cm="1">
        <f t="array" ref="G5183">INDEX(_xlfn._xlws.FILTER(A$9:A$16378,E5183=E$9:E$16378*ISNUMBER(A$9:A$16378)),COUNT(_xlfn._xlws.FILTER(A$9:A$16378,E5183=E$9:E$16378*ISNUMBER(A$9:A$16378))))</f>
        <v>44719</v>
      </c>
      <c r="H5183" t="str">
        <v/>
      </c>
      <c r="I5183" s="10" cm="1">
        <f t="array" ref="I5183">_xlfn.IFS(AND(OR(_xlfn._xlws.FILTER(D$9:D$16388,E$9:E$16388=E5183)),ROW()=_xlfn.MINIFS(_xlfn.ANCHORARRAY(H$9),E$9:E$16388,E5183)),A5183-C$4,ROW()=_xlfn.MINIFS(_xlfn.ANCHORARRAY(H$9),E$9:E$16388,E5183),IFERROR(A5183-INDEX(G$9:G$16388,MATCH(E5183-1,E$9:E$16388,0)),A5183-C$4),ISNUMBER(A5183),A5183-F5183,TRUE,"")</f>
        <v>2</v>
      </c>
      <c r="J5183" t="b">
        <f t="shared" si="238"/>
        <v>0</v>
      </c>
      <c r="L5183" s="5"/>
    </row>
    <row r="5184" spans="1:12">
      <c r="A5184" s="1" t="s">
        <v>14</v>
      </c>
      <c r="B5184" s="4" t="str">
        <f>"annual period "&amp;COUNTIF(D$9:D5184,TRUE)</f>
        <v>annual period 18</v>
      </c>
      <c r="D5184" t="b">
        <f t="shared" si="240"/>
        <v>0</v>
      </c>
      <c r="E5184">
        <f t="shared" si="239"/>
        <v>840</v>
      </c>
      <c r="F5184" s="5" cm="1">
        <f t="array" ref="F5184">INDEX(_xlfn._xlws.FILTER(A$9:A$16378,E5184=E$9:E$16378*ISNUMBER(A$9:A$16378)),1)</f>
        <v>44721</v>
      </c>
      <c r="G5184" s="5" cm="1">
        <f t="array" ref="G5184">INDEX(_xlfn._xlws.FILTER(A$9:A$16378,E5184=E$9:E$16378*ISNUMBER(A$9:A$16378)),COUNT(_xlfn._xlws.FILTER(A$9:A$16378,E5184=E$9:E$16378*ISNUMBER(A$9:A$16378))))</f>
        <v>44721</v>
      </c>
      <c r="H5184" t="str">
        <v/>
      </c>
      <c r="I5184" s="10" t="str" cm="1">
        <f t="array" ref="I5184">_xlfn.IFS(AND(OR(_xlfn._xlws.FILTER(D$9:D$16388,E$9:E$16388=E5184)),ROW()=_xlfn.MINIFS(_xlfn.ANCHORARRAY(H$9),E$9:E$16388,E5184)),A5184-C$4,ROW()=_xlfn.MINIFS(_xlfn.ANCHORARRAY(H$9),E$9:E$16388,E5184),IFERROR(A5184-INDEX(G$9:G$16388,MATCH(E5184-1,E$9:E$16388,0)),A5184-C$4),ISNUMBER(A5184),A5184-F5184,TRUE,"")</f>
        <v/>
      </c>
      <c r="J5184" t="str">
        <f t="shared" si="238"/>
        <v/>
      </c>
      <c r="L5184" s="5"/>
    </row>
    <row r="5185" spans="1:12">
      <c r="A5185" s="2"/>
      <c r="B5185" s="4" t="str">
        <f>"annual period "&amp;COUNTIF(D$9:D5185,TRUE)</f>
        <v>annual period 18</v>
      </c>
      <c r="D5185" t="b">
        <f t="shared" si="240"/>
        <v>0</v>
      </c>
      <c r="E5185">
        <f t="shared" si="239"/>
        <v>840</v>
      </c>
      <c r="F5185" s="5" cm="1">
        <f t="array" ref="F5185">INDEX(_xlfn._xlws.FILTER(A$9:A$16378,E5185=E$9:E$16378*ISNUMBER(A$9:A$16378)),1)</f>
        <v>44721</v>
      </c>
      <c r="G5185" s="5" cm="1">
        <f t="array" ref="G5185">INDEX(_xlfn._xlws.FILTER(A$9:A$16378,E5185=E$9:E$16378*ISNUMBER(A$9:A$16378)),COUNT(_xlfn._xlws.FILTER(A$9:A$16378,E5185=E$9:E$16378*ISNUMBER(A$9:A$16378))))</f>
        <v>44721</v>
      </c>
      <c r="H5185" t="str">
        <v/>
      </c>
      <c r="I5185" s="10" t="str" cm="1">
        <f t="array" ref="I5185">_xlfn.IFS(AND(OR(_xlfn._xlws.FILTER(D$9:D$16388,E$9:E$16388=E5185)),ROW()=_xlfn.MINIFS(_xlfn.ANCHORARRAY(H$9),E$9:E$16388,E5185)),A5185-C$4,ROW()=_xlfn.MINIFS(_xlfn.ANCHORARRAY(H$9),E$9:E$16388,E5185),IFERROR(A5185-INDEX(G$9:G$16388,MATCH(E5185-1,E$9:E$16388,0)),A5185-C$4),ISNUMBER(A5185),A5185-F5185,TRUE,"")</f>
        <v/>
      </c>
      <c r="J5185" t="str">
        <f t="shared" si="238"/>
        <v/>
      </c>
      <c r="L5185" s="5"/>
    </row>
    <row r="5186" spans="1:12">
      <c r="A5186" s="3">
        <v>44721</v>
      </c>
      <c r="B5186" s="4" t="str">
        <f>"annual period "&amp;COUNTIF(D$9:D5186,TRUE)</f>
        <v>annual period 18</v>
      </c>
      <c r="D5186" t="b">
        <f t="shared" si="240"/>
        <v>0</v>
      </c>
      <c r="E5186">
        <f t="shared" si="239"/>
        <v>840</v>
      </c>
      <c r="F5186" s="5" cm="1">
        <f t="array" ref="F5186">INDEX(_xlfn._xlws.FILTER(A$9:A$16378,E5186=E$9:E$16378*ISNUMBER(A$9:A$16378)),1)</f>
        <v>44721</v>
      </c>
      <c r="G5186" s="5" cm="1">
        <f t="array" ref="G5186">INDEX(_xlfn._xlws.FILTER(A$9:A$16378,E5186=E$9:E$16378*ISNUMBER(A$9:A$16378)),COUNT(_xlfn._xlws.FILTER(A$9:A$16378,E5186=E$9:E$16378*ISNUMBER(A$9:A$16378))))</f>
        <v>44721</v>
      </c>
      <c r="H5186">
        <v>5186</v>
      </c>
      <c r="I5186" s="10" cm="1">
        <f t="array" ref="I5186">_xlfn.IFS(AND(OR(_xlfn._xlws.FILTER(D$9:D$16388,E$9:E$16388=E5186)),ROW()=_xlfn.MINIFS(_xlfn.ANCHORARRAY(H$9),E$9:E$16388,E5186)),A5186-C$4,ROW()=_xlfn.MINIFS(_xlfn.ANCHORARRAY(H$9),E$9:E$16388,E5186),IFERROR(A5186-INDEX(G$9:G$16388,MATCH(E5186-1,E$9:E$16388,0)),A5186-C$4),ISNUMBER(A5186),A5186-F5186,TRUE,"")</f>
        <v>2</v>
      </c>
      <c r="J5186" t="b">
        <f t="shared" si="238"/>
        <v>0</v>
      </c>
      <c r="L5186" s="5"/>
    </row>
    <row r="5187" spans="1:12">
      <c r="B5187" s="4" t="str">
        <f>"annual period "&amp;COUNTIF(D$9:D5187,TRUE)</f>
        <v>annual period 18</v>
      </c>
      <c r="D5187" t="b">
        <f t="shared" si="240"/>
        <v>0</v>
      </c>
      <c r="E5187">
        <f t="shared" si="239"/>
        <v>840</v>
      </c>
      <c r="F5187" s="5" cm="1">
        <f t="array" ref="F5187">INDEX(_xlfn._xlws.FILTER(A$9:A$16378,E5187=E$9:E$16378*ISNUMBER(A$9:A$16378)),1)</f>
        <v>44721</v>
      </c>
      <c r="G5187" s="5" cm="1">
        <f t="array" ref="G5187">INDEX(_xlfn._xlws.FILTER(A$9:A$16378,E5187=E$9:E$16378*ISNUMBER(A$9:A$16378)),COUNT(_xlfn._xlws.FILTER(A$9:A$16378,E5187=E$9:E$16378*ISNUMBER(A$9:A$16378))))</f>
        <v>44721</v>
      </c>
      <c r="H5187" t="str">
        <v/>
      </c>
      <c r="I5187" s="10" t="str" cm="1">
        <f t="array" ref="I5187">_xlfn.IFS(AND(OR(_xlfn._xlws.FILTER(D$9:D$16388,E$9:E$16388=E5187)),ROW()=_xlfn.MINIFS(_xlfn.ANCHORARRAY(H$9),E$9:E$16388,E5187)),A5187-C$4,ROW()=_xlfn.MINIFS(_xlfn.ANCHORARRAY(H$9),E$9:E$16388,E5187),IFERROR(A5187-INDEX(G$9:G$16388,MATCH(E5187-1,E$9:E$16388,0)),A5187-C$4),ISNUMBER(A5187),A5187-F5187,TRUE,"")</f>
        <v/>
      </c>
      <c r="J5187" t="str">
        <f t="shared" si="238"/>
        <v/>
      </c>
      <c r="L5187" s="5"/>
    </row>
    <row r="5188" spans="1:12">
      <c r="A5188" s="3">
        <v>44721</v>
      </c>
      <c r="B5188" s="4" t="str">
        <f>"annual period "&amp;COUNTIF(D$9:D5188,TRUE)</f>
        <v>annual period 18</v>
      </c>
      <c r="D5188" t="b">
        <f t="shared" si="240"/>
        <v>0</v>
      </c>
      <c r="E5188">
        <f t="shared" si="239"/>
        <v>840</v>
      </c>
      <c r="F5188" s="5" cm="1">
        <f t="array" ref="F5188">INDEX(_xlfn._xlws.FILTER(A$9:A$16378,E5188=E$9:E$16378*ISNUMBER(A$9:A$16378)),1)</f>
        <v>44721</v>
      </c>
      <c r="G5188" s="5" cm="1">
        <f t="array" ref="G5188">INDEX(_xlfn._xlws.FILTER(A$9:A$16378,E5188=E$9:E$16378*ISNUMBER(A$9:A$16378)),COUNT(_xlfn._xlws.FILTER(A$9:A$16378,E5188=E$9:E$16378*ISNUMBER(A$9:A$16378))))</f>
        <v>44721</v>
      </c>
      <c r="H5188">
        <v>5188</v>
      </c>
      <c r="I5188" s="10" cm="1">
        <f t="array" ref="I5188">_xlfn.IFS(AND(OR(_xlfn._xlws.FILTER(D$9:D$16388,E$9:E$16388=E5188)),ROW()=_xlfn.MINIFS(_xlfn.ANCHORARRAY(H$9),E$9:E$16388,E5188)),A5188-C$4,ROW()=_xlfn.MINIFS(_xlfn.ANCHORARRAY(H$9),E$9:E$16388,E5188),IFERROR(A5188-INDEX(G$9:G$16388,MATCH(E5188-1,E$9:E$16388,0)),A5188-C$4),ISNUMBER(A5188),A5188-F5188,TRUE,"")</f>
        <v>0</v>
      </c>
      <c r="J5188" t="b">
        <f t="shared" si="238"/>
        <v>0</v>
      </c>
      <c r="L5188" s="5"/>
    </row>
    <row r="5189" spans="1:12">
      <c r="A5189" s="1" t="s">
        <v>14</v>
      </c>
      <c r="B5189" s="4" t="str">
        <f>"annual period "&amp;COUNTIF(D$9:D5189,TRUE)</f>
        <v>annual period 18</v>
      </c>
      <c r="D5189" t="b">
        <f t="shared" si="240"/>
        <v>0</v>
      </c>
      <c r="E5189">
        <f t="shared" si="239"/>
        <v>841</v>
      </c>
      <c r="F5189" s="5" cm="1">
        <f t="array" ref="F5189">INDEX(_xlfn._xlws.FILTER(A$9:A$16378,E5189=E$9:E$16378*ISNUMBER(A$9:A$16378)),1)</f>
        <v>44723</v>
      </c>
      <c r="G5189" s="5" cm="1">
        <f t="array" ref="G5189">INDEX(_xlfn._xlws.FILTER(A$9:A$16378,E5189=E$9:E$16378*ISNUMBER(A$9:A$16378)),COUNT(_xlfn._xlws.FILTER(A$9:A$16378,E5189=E$9:E$16378*ISNUMBER(A$9:A$16378))))</f>
        <v>44723</v>
      </c>
      <c r="H5189" t="str">
        <v/>
      </c>
      <c r="I5189" s="10" t="str" cm="1">
        <f t="array" ref="I5189">_xlfn.IFS(AND(OR(_xlfn._xlws.FILTER(D$9:D$16388,E$9:E$16388=E5189)),ROW()=_xlfn.MINIFS(_xlfn.ANCHORARRAY(H$9),E$9:E$16388,E5189)),A5189-C$4,ROW()=_xlfn.MINIFS(_xlfn.ANCHORARRAY(H$9),E$9:E$16388,E5189),IFERROR(A5189-INDEX(G$9:G$16388,MATCH(E5189-1,E$9:E$16388,0)),A5189-C$4),ISNUMBER(A5189),A5189-F5189,TRUE,"")</f>
        <v/>
      </c>
      <c r="J5189" t="str">
        <f t="shared" si="238"/>
        <v/>
      </c>
      <c r="L5189" s="5"/>
    </row>
    <row r="5190" spans="1:12">
      <c r="A5190" s="2"/>
      <c r="B5190" s="4" t="str">
        <f>"annual period "&amp;COUNTIF(D$9:D5190,TRUE)</f>
        <v>annual period 18</v>
      </c>
      <c r="D5190" t="b">
        <f t="shared" si="240"/>
        <v>0</v>
      </c>
      <c r="E5190">
        <f t="shared" si="239"/>
        <v>841</v>
      </c>
      <c r="F5190" s="5" cm="1">
        <f t="array" ref="F5190">INDEX(_xlfn._xlws.FILTER(A$9:A$16378,E5190=E$9:E$16378*ISNUMBER(A$9:A$16378)),1)</f>
        <v>44723</v>
      </c>
      <c r="G5190" s="5" cm="1">
        <f t="array" ref="G5190">INDEX(_xlfn._xlws.FILTER(A$9:A$16378,E5190=E$9:E$16378*ISNUMBER(A$9:A$16378)),COUNT(_xlfn._xlws.FILTER(A$9:A$16378,E5190=E$9:E$16378*ISNUMBER(A$9:A$16378))))</f>
        <v>44723</v>
      </c>
      <c r="H5190" t="str">
        <v/>
      </c>
      <c r="I5190" s="10" t="str" cm="1">
        <f t="array" ref="I5190">_xlfn.IFS(AND(OR(_xlfn._xlws.FILTER(D$9:D$16388,E$9:E$16388=E5190)),ROW()=_xlfn.MINIFS(_xlfn.ANCHORARRAY(H$9),E$9:E$16388,E5190)),A5190-C$4,ROW()=_xlfn.MINIFS(_xlfn.ANCHORARRAY(H$9),E$9:E$16388,E5190),IFERROR(A5190-INDEX(G$9:G$16388,MATCH(E5190-1,E$9:E$16388,0)),A5190-C$4),ISNUMBER(A5190),A5190-F5190,TRUE,"")</f>
        <v/>
      </c>
      <c r="J5190" t="str">
        <f t="shared" ref="J5190:J5253" si="241">IF(I5190="","",I5190&gt;30)</f>
        <v/>
      </c>
      <c r="L5190" s="5"/>
    </row>
    <row r="5191" spans="1:12">
      <c r="A5191" s="3">
        <v>44723</v>
      </c>
      <c r="B5191" s="4" t="str">
        <f>"annual period "&amp;COUNTIF(D$9:D5191,TRUE)</f>
        <v>annual period 18</v>
      </c>
      <c r="D5191" t="b">
        <f t="shared" si="240"/>
        <v>0</v>
      </c>
      <c r="E5191">
        <f t="shared" si="239"/>
        <v>841</v>
      </c>
      <c r="F5191" s="5" cm="1">
        <f t="array" ref="F5191">INDEX(_xlfn._xlws.FILTER(A$9:A$16378,E5191=E$9:E$16378*ISNUMBER(A$9:A$16378)),1)</f>
        <v>44723</v>
      </c>
      <c r="G5191" s="5" cm="1">
        <f t="array" ref="G5191">INDEX(_xlfn._xlws.FILTER(A$9:A$16378,E5191=E$9:E$16378*ISNUMBER(A$9:A$16378)),COUNT(_xlfn._xlws.FILTER(A$9:A$16378,E5191=E$9:E$16378*ISNUMBER(A$9:A$16378))))</f>
        <v>44723</v>
      </c>
      <c r="H5191">
        <v>5191</v>
      </c>
      <c r="I5191" s="10" cm="1">
        <f t="array" ref="I5191">_xlfn.IFS(AND(OR(_xlfn._xlws.FILTER(D$9:D$16388,E$9:E$16388=E5191)),ROW()=_xlfn.MINIFS(_xlfn.ANCHORARRAY(H$9),E$9:E$16388,E5191)),A5191-C$4,ROW()=_xlfn.MINIFS(_xlfn.ANCHORARRAY(H$9),E$9:E$16388,E5191),IFERROR(A5191-INDEX(G$9:G$16388,MATCH(E5191-1,E$9:E$16388,0)),A5191-C$4),ISNUMBER(A5191),A5191-F5191,TRUE,"")</f>
        <v>2</v>
      </c>
      <c r="J5191" t="b">
        <f t="shared" si="241"/>
        <v>0</v>
      </c>
      <c r="L5191" s="5"/>
    </row>
    <row r="5192" spans="1:12">
      <c r="B5192" s="4" t="str">
        <f>"annual period "&amp;COUNTIF(D$9:D5192,TRUE)</f>
        <v>annual period 18</v>
      </c>
      <c r="D5192" t="b">
        <f t="shared" si="240"/>
        <v>0</v>
      </c>
      <c r="E5192">
        <f t="shared" si="239"/>
        <v>841</v>
      </c>
      <c r="F5192" s="5" cm="1">
        <f t="array" ref="F5192">INDEX(_xlfn._xlws.FILTER(A$9:A$16378,E5192=E$9:E$16378*ISNUMBER(A$9:A$16378)),1)</f>
        <v>44723</v>
      </c>
      <c r="G5192" s="5" cm="1">
        <f t="array" ref="G5192">INDEX(_xlfn._xlws.FILTER(A$9:A$16378,E5192=E$9:E$16378*ISNUMBER(A$9:A$16378)),COUNT(_xlfn._xlws.FILTER(A$9:A$16378,E5192=E$9:E$16378*ISNUMBER(A$9:A$16378))))</f>
        <v>44723</v>
      </c>
      <c r="H5192" t="str">
        <v/>
      </c>
      <c r="I5192" s="10" t="str" cm="1">
        <f t="array" ref="I5192">_xlfn.IFS(AND(OR(_xlfn._xlws.FILTER(D$9:D$16388,E$9:E$16388=E5192)),ROW()=_xlfn.MINIFS(_xlfn.ANCHORARRAY(H$9),E$9:E$16388,E5192)),A5192-C$4,ROW()=_xlfn.MINIFS(_xlfn.ANCHORARRAY(H$9),E$9:E$16388,E5192),IFERROR(A5192-INDEX(G$9:G$16388,MATCH(E5192-1,E$9:E$16388,0)),A5192-C$4),ISNUMBER(A5192),A5192-F5192,TRUE,"")</f>
        <v/>
      </c>
      <c r="J5192" t="str">
        <f t="shared" si="241"/>
        <v/>
      </c>
      <c r="L5192" s="5"/>
    </row>
    <row r="5193" spans="1:12">
      <c r="A5193" s="3">
        <v>44723</v>
      </c>
      <c r="B5193" s="4" t="str">
        <f>"annual period "&amp;COUNTIF(D$9:D5193,TRUE)</f>
        <v>annual period 18</v>
      </c>
      <c r="D5193" t="b">
        <f t="shared" si="240"/>
        <v>0</v>
      </c>
      <c r="E5193">
        <f t="shared" si="239"/>
        <v>841</v>
      </c>
      <c r="F5193" s="5" cm="1">
        <f t="array" ref="F5193">INDEX(_xlfn._xlws.FILTER(A$9:A$16378,E5193=E$9:E$16378*ISNUMBER(A$9:A$16378)),1)</f>
        <v>44723</v>
      </c>
      <c r="G5193" s="5" cm="1">
        <f t="array" ref="G5193">INDEX(_xlfn._xlws.FILTER(A$9:A$16378,E5193=E$9:E$16378*ISNUMBER(A$9:A$16378)),COUNT(_xlfn._xlws.FILTER(A$9:A$16378,E5193=E$9:E$16378*ISNUMBER(A$9:A$16378))))</f>
        <v>44723</v>
      </c>
      <c r="H5193">
        <v>5193</v>
      </c>
      <c r="I5193" s="10" cm="1">
        <f t="array" ref="I5193">_xlfn.IFS(AND(OR(_xlfn._xlws.FILTER(D$9:D$16388,E$9:E$16388=E5193)),ROW()=_xlfn.MINIFS(_xlfn.ANCHORARRAY(H$9),E$9:E$16388,E5193)),A5193-C$4,ROW()=_xlfn.MINIFS(_xlfn.ANCHORARRAY(H$9),E$9:E$16388,E5193),IFERROR(A5193-INDEX(G$9:G$16388,MATCH(E5193-1,E$9:E$16388,0)),A5193-C$4),ISNUMBER(A5193),A5193-F5193,TRUE,"")</f>
        <v>0</v>
      </c>
      <c r="J5193" t="b">
        <f t="shared" si="241"/>
        <v>0</v>
      </c>
      <c r="L5193" s="5"/>
    </row>
    <row r="5194" spans="1:12">
      <c r="A5194" s="1" t="s">
        <v>14</v>
      </c>
      <c r="B5194" s="4" t="str">
        <f>"annual period "&amp;COUNTIF(D$9:D5194,TRUE)</f>
        <v>annual period 18</v>
      </c>
      <c r="D5194" t="b">
        <f t="shared" si="240"/>
        <v>0</v>
      </c>
      <c r="E5194">
        <f t="shared" si="239"/>
        <v>842</v>
      </c>
      <c r="F5194" s="5" cm="1">
        <f t="array" ref="F5194">INDEX(_xlfn._xlws.FILTER(A$9:A$16378,E5194=E$9:E$16378*ISNUMBER(A$9:A$16378)),1)</f>
        <v>44728</v>
      </c>
      <c r="G5194" s="5" cm="1">
        <f t="array" ref="G5194">INDEX(_xlfn._xlws.FILTER(A$9:A$16378,E5194=E$9:E$16378*ISNUMBER(A$9:A$16378)),COUNT(_xlfn._xlws.FILTER(A$9:A$16378,E5194=E$9:E$16378*ISNUMBER(A$9:A$16378))))</f>
        <v>44728</v>
      </c>
      <c r="H5194" t="str">
        <v/>
      </c>
      <c r="I5194" s="10" t="str" cm="1">
        <f t="array" ref="I5194">_xlfn.IFS(AND(OR(_xlfn._xlws.FILTER(D$9:D$16388,E$9:E$16388=E5194)),ROW()=_xlfn.MINIFS(_xlfn.ANCHORARRAY(H$9),E$9:E$16388,E5194)),A5194-C$4,ROW()=_xlfn.MINIFS(_xlfn.ANCHORARRAY(H$9),E$9:E$16388,E5194),IFERROR(A5194-INDEX(G$9:G$16388,MATCH(E5194-1,E$9:E$16388,0)),A5194-C$4),ISNUMBER(A5194),A5194-F5194,TRUE,"")</f>
        <v/>
      </c>
      <c r="J5194" t="str">
        <f t="shared" si="241"/>
        <v/>
      </c>
      <c r="L5194" s="5"/>
    </row>
    <row r="5195" spans="1:12">
      <c r="A5195" s="2"/>
      <c r="B5195" s="4" t="str">
        <f>"annual period "&amp;COUNTIF(D$9:D5195,TRUE)</f>
        <v>annual period 18</v>
      </c>
      <c r="D5195" t="b">
        <f t="shared" si="240"/>
        <v>0</v>
      </c>
      <c r="E5195">
        <f t="shared" ref="E5195:E5258" si="242">IF(A5195="Trip #",E5194+1,E5194)</f>
        <v>842</v>
      </c>
      <c r="F5195" s="5" cm="1">
        <f t="array" ref="F5195">INDEX(_xlfn._xlws.FILTER(A$9:A$16378,E5195=E$9:E$16378*ISNUMBER(A$9:A$16378)),1)</f>
        <v>44728</v>
      </c>
      <c r="G5195" s="5" cm="1">
        <f t="array" ref="G5195">INDEX(_xlfn._xlws.FILTER(A$9:A$16378,E5195=E$9:E$16378*ISNUMBER(A$9:A$16378)),COUNT(_xlfn._xlws.FILTER(A$9:A$16378,E5195=E$9:E$16378*ISNUMBER(A$9:A$16378))))</f>
        <v>44728</v>
      </c>
      <c r="H5195" t="str">
        <v/>
      </c>
      <c r="I5195" s="10" t="str" cm="1">
        <f t="array" ref="I5195">_xlfn.IFS(AND(OR(_xlfn._xlws.FILTER(D$9:D$16388,E$9:E$16388=E5195)),ROW()=_xlfn.MINIFS(_xlfn.ANCHORARRAY(H$9),E$9:E$16388,E5195)),A5195-C$4,ROW()=_xlfn.MINIFS(_xlfn.ANCHORARRAY(H$9),E$9:E$16388,E5195),IFERROR(A5195-INDEX(G$9:G$16388,MATCH(E5195-1,E$9:E$16388,0)),A5195-C$4),ISNUMBER(A5195),A5195-F5195,TRUE,"")</f>
        <v/>
      </c>
      <c r="J5195" t="str">
        <f t="shared" si="241"/>
        <v/>
      </c>
      <c r="L5195" s="5"/>
    </row>
    <row r="5196" spans="1:12">
      <c r="A5196" s="3">
        <v>44728</v>
      </c>
      <c r="B5196" s="4" t="str">
        <f>"annual period "&amp;COUNTIF(D$9:D5196,TRUE)</f>
        <v>annual period 18</v>
      </c>
      <c r="D5196" t="b">
        <f t="shared" si="240"/>
        <v>0</v>
      </c>
      <c r="E5196">
        <f t="shared" si="242"/>
        <v>842</v>
      </c>
      <c r="F5196" s="5" cm="1">
        <f t="array" ref="F5196">INDEX(_xlfn._xlws.FILTER(A$9:A$16378,E5196=E$9:E$16378*ISNUMBER(A$9:A$16378)),1)</f>
        <v>44728</v>
      </c>
      <c r="G5196" s="5" cm="1">
        <f t="array" ref="G5196">INDEX(_xlfn._xlws.FILTER(A$9:A$16378,E5196=E$9:E$16378*ISNUMBER(A$9:A$16378)),COUNT(_xlfn._xlws.FILTER(A$9:A$16378,E5196=E$9:E$16378*ISNUMBER(A$9:A$16378))))</f>
        <v>44728</v>
      </c>
      <c r="H5196">
        <v>5196</v>
      </c>
      <c r="I5196" s="10" cm="1">
        <f t="array" ref="I5196">_xlfn.IFS(AND(OR(_xlfn._xlws.FILTER(D$9:D$16388,E$9:E$16388=E5196)),ROW()=_xlfn.MINIFS(_xlfn.ANCHORARRAY(H$9),E$9:E$16388,E5196)),A5196-C$4,ROW()=_xlfn.MINIFS(_xlfn.ANCHORARRAY(H$9),E$9:E$16388,E5196),IFERROR(A5196-INDEX(G$9:G$16388,MATCH(E5196-1,E$9:E$16388,0)),A5196-C$4),ISNUMBER(A5196),A5196-F5196,TRUE,"")</f>
        <v>5</v>
      </c>
      <c r="J5196" t="b">
        <f t="shared" si="241"/>
        <v>0</v>
      </c>
      <c r="L5196" s="5"/>
    </row>
    <row r="5197" spans="1:12">
      <c r="B5197" s="4" t="str">
        <f>"annual period "&amp;COUNTIF(D$9:D5197,TRUE)</f>
        <v>annual period 18</v>
      </c>
      <c r="D5197" t="b">
        <f t="shared" si="240"/>
        <v>0</v>
      </c>
      <c r="E5197">
        <f t="shared" si="242"/>
        <v>842</v>
      </c>
      <c r="F5197" s="5" cm="1">
        <f t="array" ref="F5197">INDEX(_xlfn._xlws.FILTER(A$9:A$16378,E5197=E$9:E$16378*ISNUMBER(A$9:A$16378)),1)</f>
        <v>44728</v>
      </c>
      <c r="G5197" s="5" cm="1">
        <f t="array" ref="G5197">INDEX(_xlfn._xlws.FILTER(A$9:A$16378,E5197=E$9:E$16378*ISNUMBER(A$9:A$16378)),COUNT(_xlfn._xlws.FILTER(A$9:A$16378,E5197=E$9:E$16378*ISNUMBER(A$9:A$16378))))</f>
        <v>44728</v>
      </c>
      <c r="H5197" t="str">
        <v/>
      </c>
      <c r="I5197" s="10" t="str" cm="1">
        <f t="array" ref="I5197">_xlfn.IFS(AND(OR(_xlfn._xlws.FILTER(D$9:D$16388,E$9:E$16388=E5197)),ROW()=_xlfn.MINIFS(_xlfn.ANCHORARRAY(H$9),E$9:E$16388,E5197)),A5197-C$4,ROW()=_xlfn.MINIFS(_xlfn.ANCHORARRAY(H$9),E$9:E$16388,E5197),IFERROR(A5197-INDEX(G$9:G$16388,MATCH(E5197-1,E$9:E$16388,0)),A5197-C$4),ISNUMBER(A5197),A5197-F5197,TRUE,"")</f>
        <v/>
      </c>
      <c r="J5197" t="str">
        <f t="shared" si="241"/>
        <v/>
      </c>
      <c r="L5197" s="5"/>
    </row>
    <row r="5198" spans="1:12">
      <c r="A5198" s="3">
        <v>44728</v>
      </c>
      <c r="B5198" s="4" t="str">
        <f>"annual period "&amp;COUNTIF(D$9:D5198,TRUE)</f>
        <v>annual period 18</v>
      </c>
      <c r="D5198" t="b">
        <f t="shared" si="240"/>
        <v>0</v>
      </c>
      <c r="E5198">
        <f t="shared" si="242"/>
        <v>842</v>
      </c>
      <c r="F5198" s="5" cm="1">
        <f t="array" ref="F5198">INDEX(_xlfn._xlws.FILTER(A$9:A$16378,E5198=E$9:E$16378*ISNUMBER(A$9:A$16378)),1)</f>
        <v>44728</v>
      </c>
      <c r="G5198" s="5" cm="1">
        <f t="array" ref="G5198">INDEX(_xlfn._xlws.FILTER(A$9:A$16378,E5198=E$9:E$16378*ISNUMBER(A$9:A$16378)),COUNT(_xlfn._xlws.FILTER(A$9:A$16378,E5198=E$9:E$16378*ISNUMBER(A$9:A$16378))))</f>
        <v>44728</v>
      </c>
      <c r="H5198">
        <v>5198</v>
      </c>
      <c r="I5198" s="10" cm="1">
        <f t="array" ref="I5198">_xlfn.IFS(AND(OR(_xlfn._xlws.FILTER(D$9:D$16388,E$9:E$16388=E5198)),ROW()=_xlfn.MINIFS(_xlfn.ANCHORARRAY(H$9),E$9:E$16388,E5198)),A5198-C$4,ROW()=_xlfn.MINIFS(_xlfn.ANCHORARRAY(H$9),E$9:E$16388,E5198),IFERROR(A5198-INDEX(G$9:G$16388,MATCH(E5198-1,E$9:E$16388,0)),A5198-C$4),ISNUMBER(A5198),A5198-F5198,TRUE,"")</f>
        <v>0</v>
      </c>
      <c r="J5198" t="b">
        <f t="shared" si="241"/>
        <v>0</v>
      </c>
      <c r="L5198" s="5"/>
    </row>
    <row r="5199" spans="1:12">
      <c r="B5199" s="4" t="str">
        <f>"annual period "&amp;COUNTIF(D$9:D5199,TRUE)</f>
        <v>annual period 18</v>
      </c>
      <c r="D5199" t="b">
        <f t="shared" si="240"/>
        <v>0</v>
      </c>
      <c r="E5199">
        <f t="shared" si="242"/>
        <v>842</v>
      </c>
      <c r="F5199" s="5" cm="1">
        <f t="array" ref="F5199">INDEX(_xlfn._xlws.FILTER(A$9:A$16378,E5199=E$9:E$16378*ISNUMBER(A$9:A$16378)),1)</f>
        <v>44728</v>
      </c>
      <c r="G5199" s="5" cm="1">
        <f t="array" ref="G5199">INDEX(_xlfn._xlws.FILTER(A$9:A$16378,E5199=E$9:E$16378*ISNUMBER(A$9:A$16378)),COUNT(_xlfn._xlws.FILTER(A$9:A$16378,E5199=E$9:E$16378*ISNUMBER(A$9:A$16378))))</f>
        <v>44728</v>
      </c>
      <c r="H5199" t="str">
        <v/>
      </c>
      <c r="I5199" s="10" t="str" cm="1">
        <f t="array" ref="I5199">_xlfn.IFS(AND(OR(_xlfn._xlws.FILTER(D$9:D$16388,E$9:E$16388=E5199)),ROW()=_xlfn.MINIFS(_xlfn.ANCHORARRAY(H$9),E$9:E$16388,E5199)),A5199-C$4,ROW()=_xlfn.MINIFS(_xlfn.ANCHORARRAY(H$9),E$9:E$16388,E5199),IFERROR(A5199-INDEX(G$9:G$16388,MATCH(E5199-1,E$9:E$16388,0)),A5199-C$4),ISNUMBER(A5199),A5199-F5199,TRUE,"")</f>
        <v/>
      </c>
      <c r="J5199" t="str">
        <f t="shared" si="241"/>
        <v/>
      </c>
      <c r="L5199" s="5"/>
    </row>
    <row r="5200" spans="1:12">
      <c r="A5200" s="3">
        <v>44728</v>
      </c>
      <c r="B5200" s="4" t="str">
        <f>"annual period "&amp;COUNTIF(D$9:D5200,TRUE)</f>
        <v>annual period 18</v>
      </c>
      <c r="D5200" t="b">
        <f t="shared" si="240"/>
        <v>0</v>
      </c>
      <c r="E5200">
        <f t="shared" si="242"/>
        <v>842</v>
      </c>
      <c r="F5200" s="5" cm="1">
        <f t="array" ref="F5200">INDEX(_xlfn._xlws.FILTER(A$9:A$16378,E5200=E$9:E$16378*ISNUMBER(A$9:A$16378)),1)</f>
        <v>44728</v>
      </c>
      <c r="G5200" s="5" cm="1">
        <f t="array" ref="G5200">INDEX(_xlfn._xlws.FILTER(A$9:A$16378,E5200=E$9:E$16378*ISNUMBER(A$9:A$16378)),COUNT(_xlfn._xlws.FILTER(A$9:A$16378,E5200=E$9:E$16378*ISNUMBER(A$9:A$16378))))</f>
        <v>44728</v>
      </c>
      <c r="H5200">
        <v>5200</v>
      </c>
      <c r="I5200" s="10" cm="1">
        <f t="array" ref="I5200">_xlfn.IFS(AND(OR(_xlfn._xlws.FILTER(D$9:D$16388,E$9:E$16388=E5200)),ROW()=_xlfn.MINIFS(_xlfn.ANCHORARRAY(H$9),E$9:E$16388,E5200)),A5200-C$4,ROW()=_xlfn.MINIFS(_xlfn.ANCHORARRAY(H$9),E$9:E$16388,E5200),IFERROR(A5200-INDEX(G$9:G$16388,MATCH(E5200-1,E$9:E$16388,0)),A5200-C$4),ISNUMBER(A5200),A5200-F5200,TRUE,"")</f>
        <v>0</v>
      </c>
      <c r="J5200" t="b">
        <f t="shared" si="241"/>
        <v>0</v>
      </c>
      <c r="L5200" s="5"/>
    </row>
    <row r="5201" spans="1:12">
      <c r="A5201" s="1" t="s">
        <v>14</v>
      </c>
      <c r="B5201" s="4" t="str">
        <f>"annual period "&amp;COUNTIF(D$9:D5201,TRUE)</f>
        <v>annual period 18</v>
      </c>
      <c r="D5201" t="b">
        <f t="shared" si="240"/>
        <v>0</v>
      </c>
      <c r="E5201">
        <f t="shared" si="242"/>
        <v>843</v>
      </c>
      <c r="F5201" s="5" cm="1">
        <f t="array" ref="F5201">INDEX(_xlfn._xlws.FILTER(A$9:A$16378,E5201=E$9:E$16378*ISNUMBER(A$9:A$16378)),1)</f>
        <v>44729</v>
      </c>
      <c r="G5201" s="5" cm="1">
        <f t="array" ref="G5201">INDEX(_xlfn._xlws.FILTER(A$9:A$16378,E5201=E$9:E$16378*ISNUMBER(A$9:A$16378)),COUNT(_xlfn._xlws.FILTER(A$9:A$16378,E5201=E$9:E$16378*ISNUMBER(A$9:A$16378))))</f>
        <v>44730</v>
      </c>
      <c r="H5201" t="str">
        <v/>
      </c>
      <c r="I5201" s="10" t="str" cm="1">
        <f t="array" ref="I5201">_xlfn.IFS(AND(OR(_xlfn._xlws.FILTER(D$9:D$16388,E$9:E$16388=E5201)),ROW()=_xlfn.MINIFS(_xlfn.ANCHORARRAY(H$9),E$9:E$16388,E5201)),A5201-C$4,ROW()=_xlfn.MINIFS(_xlfn.ANCHORARRAY(H$9),E$9:E$16388,E5201),IFERROR(A5201-INDEX(G$9:G$16388,MATCH(E5201-1,E$9:E$16388,0)),A5201-C$4),ISNUMBER(A5201),A5201-F5201,TRUE,"")</f>
        <v/>
      </c>
      <c r="J5201" t="str">
        <f t="shared" si="241"/>
        <v/>
      </c>
      <c r="L5201" s="5"/>
    </row>
    <row r="5202" spans="1:12">
      <c r="A5202" s="2"/>
      <c r="B5202" s="4" t="str">
        <f>"annual period "&amp;COUNTIF(D$9:D5202,TRUE)</f>
        <v>annual period 18</v>
      </c>
      <c r="D5202" t="b">
        <f t="shared" si="240"/>
        <v>0</v>
      </c>
      <c r="E5202">
        <f t="shared" si="242"/>
        <v>843</v>
      </c>
      <c r="F5202" s="5" cm="1">
        <f t="array" ref="F5202">INDEX(_xlfn._xlws.FILTER(A$9:A$16378,E5202=E$9:E$16378*ISNUMBER(A$9:A$16378)),1)</f>
        <v>44729</v>
      </c>
      <c r="G5202" s="5" cm="1">
        <f t="array" ref="G5202">INDEX(_xlfn._xlws.FILTER(A$9:A$16378,E5202=E$9:E$16378*ISNUMBER(A$9:A$16378)),COUNT(_xlfn._xlws.FILTER(A$9:A$16378,E5202=E$9:E$16378*ISNUMBER(A$9:A$16378))))</f>
        <v>44730</v>
      </c>
      <c r="H5202" t="str">
        <v/>
      </c>
      <c r="I5202" s="10" t="str" cm="1">
        <f t="array" ref="I5202">_xlfn.IFS(AND(OR(_xlfn._xlws.FILTER(D$9:D$16388,E$9:E$16388=E5202)),ROW()=_xlfn.MINIFS(_xlfn.ANCHORARRAY(H$9),E$9:E$16388,E5202)),A5202-C$4,ROW()=_xlfn.MINIFS(_xlfn.ANCHORARRAY(H$9),E$9:E$16388,E5202),IFERROR(A5202-INDEX(G$9:G$16388,MATCH(E5202-1,E$9:E$16388,0)),A5202-C$4),ISNUMBER(A5202),A5202-F5202,TRUE,"")</f>
        <v/>
      </c>
      <c r="J5202" t="str">
        <f t="shared" si="241"/>
        <v/>
      </c>
      <c r="L5202" s="5"/>
    </row>
    <row r="5203" spans="1:12">
      <c r="A5203" s="3">
        <v>44729</v>
      </c>
      <c r="B5203" s="4" t="str">
        <f>"annual period "&amp;COUNTIF(D$9:D5203,TRUE)</f>
        <v>annual period 18</v>
      </c>
      <c r="D5203" t="b">
        <f t="shared" si="240"/>
        <v>0</v>
      </c>
      <c r="E5203">
        <f t="shared" si="242"/>
        <v>843</v>
      </c>
      <c r="F5203" s="5" cm="1">
        <f t="array" ref="F5203">INDEX(_xlfn._xlws.FILTER(A$9:A$16378,E5203=E$9:E$16378*ISNUMBER(A$9:A$16378)),1)</f>
        <v>44729</v>
      </c>
      <c r="G5203" s="5" cm="1">
        <f t="array" ref="G5203">INDEX(_xlfn._xlws.FILTER(A$9:A$16378,E5203=E$9:E$16378*ISNUMBER(A$9:A$16378)),COUNT(_xlfn._xlws.FILTER(A$9:A$16378,E5203=E$9:E$16378*ISNUMBER(A$9:A$16378))))</f>
        <v>44730</v>
      </c>
      <c r="H5203">
        <v>5203</v>
      </c>
      <c r="I5203" s="10" cm="1">
        <f t="array" ref="I5203">_xlfn.IFS(AND(OR(_xlfn._xlws.FILTER(D$9:D$16388,E$9:E$16388=E5203)),ROW()=_xlfn.MINIFS(_xlfn.ANCHORARRAY(H$9),E$9:E$16388,E5203)),A5203-C$4,ROW()=_xlfn.MINIFS(_xlfn.ANCHORARRAY(H$9),E$9:E$16388,E5203),IFERROR(A5203-INDEX(G$9:G$16388,MATCH(E5203-1,E$9:E$16388,0)),A5203-C$4),ISNUMBER(A5203),A5203-F5203,TRUE,"")</f>
        <v>1</v>
      </c>
      <c r="J5203" t="b">
        <f t="shared" si="241"/>
        <v>0</v>
      </c>
      <c r="L5203" s="5"/>
    </row>
    <row r="5204" spans="1:12">
      <c r="B5204" s="4" t="str">
        <f>"annual period "&amp;COUNTIF(D$9:D5204,TRUE)</f>
        <v>annual period 18</v>
      </c>
      <c r="D5204" t="b">
        <f t="shared" si="240"/>
        <v>0</v>
      </c>
      <c r="E5204">
        <f t="shared" si="242"/>
        <v>843</v>
      </c>
      <c r="F5204" s="5" cm="1">
        <f t="array" ref="F5204">INDEX(_xlfn._xlws.FILTER(A$9:A$16378,E5204=E$9:E$16378*ISNUMBER(A$9:A$16378)),1)</f>
        <v>44729</v>
      </c>
      <c r="G5204" s="5" cm="1">
        <f t="array" ref="G5204">INDEX(_xlfn._xlws.FILTER(A$9:A$16378,E5204=E$9:E$16378*ISNUMBER(A$9:A$16378)),COUNT(_xlfn._xlws.FILTER(A$9:A$16378,E5204=E$9:E$16378*ISNUMBER(A$9:A$16378))))</f>
        <v>44730</v>
      </c>
      <c r="H5204" t="str">
        <v/>
      </c>
      <c r="I5204" s="10" t="str" cm="1">
        <f t="array" ref="I5204">_xlfn.IFS(AND(OR(_xlfn._xlws.FILTER(D$9:D$16388,E$9:E$16388=E5204)),ROW()=_xlfn.MINIFS(_xlfn.ANCHORARRAY(H$9),E$9:E$16388,E5204)),A5204-C$4,ROW()=_xlfn.MINIFS(_xlfn.ANCHORARRAY(H$9),E$9:E$16388,E5204),IFERROR(A5204-INDEX(G$9:G$16388,MATCH(E5204-1,E$9:E$16388,0)),A5204-C$4),ISNUMBER(A5204),A5204-F5204,TRUE,"")</f>
        <v/>
      </c>
      <c r="J5204" t="str">
        <f t="shared" si="241"/>
        <v/>
      </c>
      <c r="L5204" s="5"/>
    </row>
    <row r="5205" spans="1:12">
      <c r="A5205" s="3">
        <v>44730</v>
      </c>
      <c r="B5205" s="4" t="str">
        <f>"annual period "&amp;COUNTIF(D$9:D5205,TRUE)</f>
        <v>annual period 18</v>
      </c>
      <c r="D5205" t="b">
        <f t="shared" si="240"/>
        <v>0</v>
      </c>
      <c r="E5205">
        <f t="shared" si="242"/>
        <v>843</v>
      </c>
      <c r="F5205" s="5" cm="1">
        <f t="array" ref="F5205">INDEX(_xlfn._xlws.FILTER(A$9:A$16378,E5205=E$9:E$16378*ISNUMBER(A$9:A$16378)),1)</f>
        <v>44729</v>
      </c>
      <c r="G5205" s="5" cm="1">
        <f t="array" ref="G5205">INDEX(_xlfn._xlws.FILTER(A$9:A$16378,E5205=E$9:E$16378*ISNUMBER(A$9:A$16378)),COUNT(_xlfn._xlws.FILTER(A$9:A$16378,E5205=E$9:E$16378*ISNUMBER(A$9:A$16378))))</f>
        <v>44730</v>
      </c>
      <c r="H5205" t="str">
        <v/>
      </c>
      <c r="I5205" s="10" cm="1">
        <f t="array" ref="I5205">_xlfn.IFS(AND(OR(_xlfn._xlws.FILTER(D$9:D$16388,E$9:E$16388=E5205)),ROW()=_xlfn.MINIFS(_xlfn.ANCHORARRAY(H$9),E$9:E$16388,E5205)),A5205-C$4,ROW()=_xlfn.MINIFS(_xlfn.ANCHORARRAY(H$9),E$9:E$16388,E5205),IFERROR(A5205-INDEX(G$9:G$16388,MATCH(E5205-1,E$9:E$16388,0)),A5205-C$4),ISNUMBER(A5205),A5205-F5205,TRUE,"")</f>
        <v>1</v>
      </c>
      <c r="J5205" t="b">
        <f t="shared" si="241"/>
        <v>0</v>
      </c>
      <c r="L5205" s="5"/>
    </row>
    <row r="5206" spans="1:12">
      <c r="B5206" s="4" t="str">
        <f>"annual period "&amp;COUNTIF(D$9:D5206,TRUE)</f>
        <v>annual period 18</v>
      </c>
      <c r="D5206" t="b">
        <f t="shared" si="240"/>
        <v>0</v>
      </c>
      <c r="E5206">
        <f t="shared" si="242"/>
        <v>843</v>
      </c>
      <c r="F5206" s="5" cm="1">
        <f t="array" ref="F5206">INDEX(_xlfn._xlws.FILTER(A$9:A$16378,E5206=E$9:E$16378*ISNUMBER(A$9:A$16378)),1)</f>
        <v>44729</v>
      </c>
      <c r="G5206" s="5" cm="1">
        <f t="array" ref="G5206">INDEX(_xlfn._xlws.FILTER(A$9:A$16378,E5206=E$9:E$16378*ISNUMBER(A$9:A$16378)),COUNT(_xlfn._xlws.FILTER(A$9:A$16378,E5206=E$9:E$16378*ISNUMBER(A$9:A$16378))))</f>
        <v>44730</v>
      </c>
      <c r="H5206" t="str">
        <v/>
      </c>
      <c r="I5206" s="10" t="str" cm="1">
        <f t="array" ref="I5206">_xlfn.IFS(AND(OR(_xlfn._xlws.FILTER(D$9:D$16388,E$9:E$16388=E5206)),ROW()=_xlfn.MINIFS(_xlfn.ANCHORARRAY(H$9),E$9:E$16388,E5206)),A5206-C$4,ROW()=_xlfn.MINIFS(_xlfn.ANCHORARRAY(H$9),E$9:E$16388,E5206),IFERROR(A5206-INDEX(G$9:G$16388,MATCH(E5206-1,E$9:E$16388,0)),A5206-C$4),ISNUMBER(A5206),A5206-F5206,TRUE,"")</f>
        <v/>
      </c>
      <c r="J5206" t="str">
        <f t="shared" si="241"/>
        <v/>
      </c>
      <c r="L5206" s="5"/>
    </row>
    <row r="5207" spans="1:12">
      <c r="A5207" s="3">
        <v>44730</v>
      </c>
      <c r="B5207" s="4" t="str">
        <f>"annual period "&amp;COUNTIF(D$9:D5207,TRUE)</f>
        <v>annual period 18</v>
      </c>
      <c r="D5207" t="b">
        <f t="shared" si="240"/>
        <v>0</v>
      </c>
      <c r="E5207">
        <f t="shared" si="242"/>
        <v>843</v>
      </c>
      <c r="F5207" s="5" cm="1">
        <f t="array" ref="F5207">INDEX(_xlfn._xlws.FILTER(A$9:A$16378,E5207=E$9:E$16378*ISNUMBER(A$9:A$16378)),1)</f>
        <v>44729</v>
      </c>
      <c r="G5207" s="5" cm="1">
        <f t="array" ref="G5207">INDEX(_xlfn._xlws.FILTER(A$9:A$16378,E5207=E$9:E$16378*ISNUMBER(A$9:A$16378)),COUNT(_xlfn._xlws.FILTER(A$9:A$16378,E5207=E$9:E$16378*ISNUMBER(A$9:A$16378))))</f>
        <v>44730</v>
      </c>
      <c r="H5207" t="str">
        <v/>
      </c>
      <c r="I5207" s="10" cm="1">
        <f t="array" ref="I5207">_xlfn.IFS(AND(OR(_xlfn._xlws.FILTER(D$9:D$16388,E$9:E$16388=E5207)),ROW()=_xlfn.MINIFS(_xlfn.ANCHORARRAY(H$9),E$9:E$16388,E5207)),A5207-C$4,ROW()=_xlfn.MINIFS(_xlfn.ANCHORARRAY(H$9),E$9:E$16388,E5207),IFERROR(A5207-INDEX(G$9:G$16388,MATCH(E5207-1,E$9:E$16388,0)),A5207-C$4),ISNUMBER(A5207),A5207-F5207,TRUE,"")</f>
        <v>1</v>
      </c>
      <c r="J5207" t="b">
        <f t="shared" si="241"/>
        <v>0</v>
      </c>
      <c r="L5207" s="5"/>
    </row>
    <row r="5208" spans="1:12">
      <c r="A5208" s="1" t="s">
        <v>14</v>
      </c>
      <c r="B5208" s="4" t="str">
        <f>"annual period "&amp;COUNTIF(D$9:D5208,TRUE)</f>
        <v>annual period 18</v>
      </c>
      <c r="D5208" t="b">
        <f t="shared" si="240"/>
        <v>0</v>
      </c>
      <c r="E5208">
        <f t="shared" si="242"/>
        <v>844</v>
      </c>
      <c r="F5208" s="5" cm="1">
        <f t="array" ref="F5208">INDEX(_xlfn._xlws.FILTER(A$9:A$16378,E5208=E$9:E$16378*ISNUMBER(A$9:A$16378)),1)</f>
        <v>44732</v>
      </c>
      <c r="G5208" s="5" cm="1">
        <f t="array" ref="G5208">INDEX(_xlfn._xlws.FILTER(A$9:A$16378,E5208=E$9:E$16378*ISNUMBER(A$9:A$16378)),COUNT(_xlfn._xlws.FILTER(A$9:A$16378,E5208=E$9:E$16378*ISNUMBER(A$9:A$16378))))</f>
        <v>44732</v>
      </c>
      <c r="H5208" t="str">
        <v/>
      </c>
      <c r="I5208" s="10" t="str" cm="1">
        <f t="array" ref="I5208">_xlfn.IFS(AND(OR(_xlfn._xlws.FILTER(D$9:D$16388,E$9:E$16388=E5208)),ROW()=_xlfn.MINIFS(_xlfn.ANCHORARRAY(H$9),E$9:E$16388,E5208)),A5208-C$4,ROW()=_xlfn.MINIFS(_xlfn.ANCHORARRAY(H$9),E$9:E$16388,E5208),IFERROR(A5208-INDEX(G$9:G$16388,MATCH(E5208-1,E$9:E$16388,0)),A5208-C$4),ISNUMBER(A5208),A5208-F5208,TRUE,"")</f>
        <v/>
      </c>
      <c r="J5208" t="str">
        <f t="shared" si="241"/>
        <v/>
      </c>
      <c r="L5208" s="5"/>
    </row>
    <row r="5209" spans="1:12">
      <c r="A5209" s="2"/>
      <c r="B5209" s="4" t="str">
        <f>"annual period "&amp;COUNTIF(D$9:D5209,TRUE)</f>
        <v>annual period 18</v>
      </c>
      <c r="D5209" t="b">
        <f t="shared" si="240"/>
        <v>0</v>
      </c>
      <c r="E5209">
        <f t="shared" si="242"/>
        <v>844</v>
      </c>
      <c r="F5209" s="5" cm="1">
        <f t="array" ref="F5209">INDEX(_xlfn._xlws.FILTER(A$9:A$16378,E5209=E$9:E$16378*ISNUMBER(A$9:A$16378)),1)</f>
        <v>44732</v>
      </c>
      <c r="G5209" s="5" cm="1">
        <f t="array" ref="G5209">INDEX(_xlfn._xlws.FILTER(A$9:A$16378,E5209=E$9:E$16378*ISNUMBER(A$9:A$16378)),COUNT(_xlfn._xlws.FILTER(A$9:A$16378,E5209=E$9:E$16378*ISNUMBER(A$9:A$16378))))</f>
        <v>44732</v>
      </c>
      <c r="H5209" t="str">
        <v/>
      </c>
      <c r="I5209" s="10" t="str" cm="1">
        <f t="array" ref="I5209">_xlfn.IFS(AND(OR(_xlfn._xlws.FILTER(D$9:D$16388,E$9:E$16388=E5209)),ROW()=_xlfn.MINIFS(_xlfn.ANCHORARRAY(H$9),E$9:E$16388,E5209)),A5209-C$4,ROW()=_xlfn.MINIFS(_xlfn.ANCHORARRAY(H$9),E$9:E$16388,E5209),IFERROR(A5209-INDEX(G$9:G$16388,MATCH(E5209-1,E$9:E$16388,0)),A5209-C$4),ISNUMBER(A5209),A5209-F5209,TRUE,"")</f>
        <v/>
      </c>
      <c r="J5209" t="str">
        <f t="shared" si="241"/>
        <v/>
      </c>
      <c r="L5209" s="5"/>
    </row>
    <row r="5210" spans="1:12">
      <c r="A5210" s="3">
        <v>44732</v>
      </c>
      <c r="B5210" s="4" t="str">
        <f>"annual period "&amp;COUNTIF(D$9:D5210,TRUE)</f>
        <v>annual period 18</v>
      </c>
      <c r="D5210" t="b">
        <f t="shared" si="240"/>
        <v>0</v>
      </c>
      <c r="E5210">
        <f t="shared" si="242"/>
        <v>844</v>
      </c>
      <c r="F5210" s="5" cm="1">
        <f t="array" ref="F5210">INDEX(_xlfn._xlws.FILTER(A$9:A$16378,E5210=E$9:E$16378*ISNUMBER(A$9:A$16378)),1)</f>
        <v>44732</v>
      </c>
      <c r="G5210" s="5" cm="1">
        <f t="array" ref="G5210">INDEX(_xlfn._xlws.FILTER(A$9:A$16378,E5210=E$9:E$16378*ISNUMBER(A$9:A$16378)),COUNT(_xlfn._xlws.FILTER(A$9:A$16378,E5210=E$9:E$16378*ISNUMBER(A$9:A$16378))))</f>
        <v>44732</v>
      </c>
      <c r="H5210">
        <v>5210</v>
      </c>
      <c r="I5210" s="10" cm="1">
        <f t="array" ref="I5210">_xlfn.IFS(AND(OR(_xlfn._xlws.FILTER(D$9:D$16388,E$9:E$16388=E5210)),ROW()=_xlfn.MINIFS(_xlfn.ANCHORARRAY(H$9),E$9:E$16388,E5210)),A5210-C$4,ROW()=_xlfn.MINIFS(_xlfn.ANCHORARRAY(H$9),E$9:E$16388,E5210),IFERROR(A5210-INDEX(G$9:G$16388,MATCH(E5210-1,E$9:E$16388,0)),A5210-C$4),ISNUMBER(A5210),A5210-F5210,TRUE,"")</f>
        <v>2</v>
      </c>
      <c r="J5210" t="b">
        <f t="shared" si="241"/>
        <v>0</v>
      </c>
      <c r="L5210" s="5"/>
    </row>
    <row r="5211" spans="1:12">
      <c r="B5211" s="4" t="str">
        <f>"annual period "&amp;COUNTIF(D$9:D5211,TRUE)</f>
        <v>annual period 18</v>
      </c>
      <c r="D5211" t="b">
        <f t="shared" si="240"/>
        <v>0</v>
      </c>
      <c r="E5211">
        <f t="shared" si="242"/>
        <v>844</v>
      </c>
      <c r="F5211" s="5" cm="1">
        <f t="array" ref="F5211">INDEX(_xlfn._xlws.FILTER(A$9:A$16378,E5211=E$9:E$16378*ISNUMBER(A$9:A$16378)),1)</f>
        <v>44732</v>
      </c>
      <c r="G5211" s="5" cm="1">
        <f t="array" ref="G5211">INDEX(_xlfn._xlws.FILTER(A$9:A$16378,E5211=E$9:E$16378*ISNUMBER(A$9:A$16378)),COUNT(_xlfn._xlws.FILTER(A$9:A$16378,E5211=E$9:E$16378*ISNUMBER(A$9:A$16378))))</f>
        <v>44732</v>
      </c>
      <c r="H5211" t="str">
        <v/>
      </c>
      <c r="I5211" s="10" t="str" cm="1">
        <f t="array" ref="I5211">_xlfn.IFS(AND(OR(_xlfn._xlws.FILTER(D$9:D$16388,E$9:E$16388=E5211)),ROW()=_xlfn.MINIFS(_xlfn.ANCHORARRAY(H$9),E$9:E$16388,E5211)),A5211-C$4,ROW()=_xlfn.MINIFS(_xlfn.ANCHORARRAY(H$9),E$9:E$16388,E5211),IFERROR(A5211-INDEX(G$9:G$16388,MATCH(E5211-1,E$9:E$16388,0)),A5211-C$4),ISNUMBER(A5211),A5211-F5211,TRUE,"")</f>
        <v/>
      </c>
      <c r="J5211" t="str">
        <f t="shared" si="241"/>
        <v/>
      </c>
      <c r="L5211" s="5"/>
    </row>
    <row r="5212" spans="1:12">
      <c r="A5212" s="3">
        <v>44732</v>
      </c>
      <c r="B5212" s="4" t="str">
        <f>"annual period "&amp;COUNTIF(D$9:D5212,TRUE)</f>
        <v>annual period 18</v>
      </c>
      <c r="D5212" t="b">
        <f t="shared" si="240"/>
        <v>0</v>
      </c>
      <c r="E5212">
        <f t="shared" si="242"/>
        <v>844</v>
      </c>
      <c r="F5212" s="5" cm="1">
        <f t="array" ref="F5212">INDEX(_xlfn._xlws.FILTER(A$9:A$16378,E5212=E$9:E$16378*ISNUMBER(A$9:A$16378)),1)</f>
        <v>44732</v>
      </c>
      <c r="G5212" s="5" cm="1">
        <f t="array" ref="G5212">INDEX(_xlfn._xlws.FILTER(A$9:A$16378,E5212=E$9:E$16378*ISNUMBER(A$9:A$16378)),COUNT(_xlfn._xlws.FILTER(A$9:A$16378,E5212=E$9:E$16378*ISNUMBER(A$9:A$16378))))</f>
        <v>44732</v>
      </c>
      <c r="H5212">
        <v>5212</v>
      </c>
      <c r="I5212" s="10" cm="1">
        <f t="array" ref="I5212">_xlfn.IFS(AND(OR(_xlfn._xlws.FILTER(D$9:D$16388,E$9:E$16388=E5212)),ROW()=_xlfn.MINIFS(_xlfn.ANCHORARRAY(H$9),E$9:E$16388,E5212)),A5212-C$4,ROW()=_xlfn.MINIFS(_xlfn.ANCHORARRAY(H$9),E$9:E$16388,E5212),IFERROR(A5212-INDEX(G$9:G$16388,MATCH(E5212-1,E$9:E$16388,0)),A5212-C$4),ISNUMBER(A5212),A5212-F5212,TRUE,"")</f>
        <v>0</v>
      </c>
      <c r="J5212" t="b">
        <f t="shared" si="241"/>
        <v>0</v>
      </c>
      <c r="L5212" s="5"/>
    </row>
    <row r="5213" spans="1:12">
      <c r="A5213" s="1" t="s">
        <v>14</v>
      </c>
      <c r="B5213" s="4" t="str">
        <f>"annual period "&amp;COUNTIF(D$9:D5213,TRUE)</f>
        <v>annual period 18</v>
      </c>
      <c r="D5213" t="b">
        <f t="shared" si="240"/>
        <v>0</v>
      </c>
      <c r="E5213">
        <f t="shared" si="242"/>
        <v>845</v>
      </c>
      <c r="F5213" s="5" cm="1">
        <f t="array" ref="F5213">INDEX(_xlfn._xlws.FILTER(A$9:A$16378,E5213=E$9:E$16378*ISNUMBER(A$9:A$16378)),1)</f>
        <v>44733</v>
      </c>
      <c r="G5213" s="5" cm="1">
        <f t="array" ref="G5213">INDEX(_xlfn._xlws.FILTER(A$9:A$16378,E5213=E$9:E$16378*ISNUMBER(A$9:A$16378)),COUNT(_xlfn._xlws.FILTER(A$9:A$16378,E5213=E$9:E$16378*ISNUMBER(A$9:A$16378))))</f>
        <v>44734</v>
      </c>
      <c r="H5213" t="str">
        <v/>
      </c>
      <c r="I5213" s="10" t="str" cm="1">
        <f t="array" ref="I5213">_xlfn.IFS(AND(OR(_xlfn._xlws.FILTER(D$9:D$16388,E$9:E$16388=E5213)),ROW()=_xlfn.MINIFS(_xlfn.ANCHORARRAY(H$9),E$9:E$16388,E5213)),A5213-C$4,ROW()=_xlfn.MINIFS(_xlfn.ANCHORARRAY(H$9),E$9:E$16388,E5213),IFERROR(A5213-INDEX(G$9:G$16388,MATCH(E5213-1,E$9:E$16388,0)),A5213-C$4),ISNUMBER(A5213),A5213-F5213,TRUE,"")</f>
        <v/>
      </c>
      <c r="J5213" t="str">
        <f t="shared" si="241"/>
        <v/>
      </c>
      <c r="L5213" s="5"/>
    </row>
    <row r="5214" spans="1:12">
      <c r="A5214" s="2"/>
      <c r="B5214" s="4" t="str">
        <f>"annual period "&amp;COUNTIF(D$9:D5214,TRUE)</f>
        <v>annual period 18</v>
      </c>
      <c r="D5214" t="b">
        <f t="shared" si="240"/>
        <v>0</v>
      </c>
      <c r="E5214">
        <f t="shared" si="242"/>
        <v>845</v>
      </c>
      <c r="F5214" s="5" cm="1">
        <f t="array" ref="F5214">INDEX(_xlfn._xlws.FILTER(A$9:A$16378,E5214=E$9:E$16378*ISNUMBER(A$9:A$16378)),1)</f>
        <v>44733</v>
      </c>
      <c r="G5214" s="5" cm="1">
        <f t="array" ref="G5214">INDEX(_xlfn._xlws.FILTER(A$9:A$16378,E5214=E$9:E$16378*ISNUMBER(A$9:A$16378)),COUNT(_xlfn._xlws.FILTER(A$9:A$16378,E5214=E$9:E$16378*ISNUMBER(A$9:A$16378))))</f>
        <v>44734</v>
      </c>
      <c r="H5214" t="str">
        <v/>
      </c>
      <c r="I5214" s="10" t="str" cm="1">
        <f t="array" ref="I5214">_xlfn.IFS(AND(OR(_xlfn._xlws.FILTER(D$9:D$16388,E$9:E$16388=E5214)),ROW()=_xlfn.MINIFS(_xlfn.ANCHORARRAY(H$9),E$9:E$16388,E5214)),A5214-C$4,ROW()=_xlfn.MINIFS(_xlfn.ANCHORARRAY(H$9),E$9:E$16388,E5214),IFERROR(A5214-INDEX(G$9:G$16388,MATCH(E5214-1,E$9:E$16388,0)),A5214-C$4),ISNUMBER(A5214),A5214-F5214,TRUE,"")</f>
        <v/>
      </c>
      <c r="J5214" t="str">
        <f t="shared" si="241"/>
        <v/>
      </c>
      <c r="L5214" s="5"/>
    </row>
    <row r="5215" spans="1:12">
      <c r="A5215" s="3">
        <v>44733</v>
      </c>
      <c r="B5215" s="4" t="str">
        <f>"annual period "&amp;COUNTIF(D$9:D5215,TRUE)</f>
        <v>annual period 18</v>
      </c>
      <c r="D5215" t="b">
        <f t="shared" si="240"/>
        <v>0</v>
      </c>
      <c r="E5215">
        <f t="shared" si="242"/>
        <v>845</v>
      </c>
      <c r="F5215" s="5" cm="1">
        <f t="array" ref="F5215">INDEX(_xlfn._xlws.FILTER(A$9:A$16378,E5215=E$9:E$16378*ISNUMBER(A$9:A$16378)),1)</f>
        <v>44733</v>
      </c>
      <c r="G5215" s="5" cm="1">
        <f t="array" ref="G5215">INDEX(_xlfn._xlws.FILTER(A$9:A$16378,E5215=E$9:E$16378*ISNUMBER(A$9:A$16378)),COUNT(_xlfn._xlws.FILTER(A$9:A$16378,E5215=E$9:E$16378*ISNUMBER(A$9:A$16378))))</f>
        <v>44734</v>
      </c>
      <c r="H5215">
        <v>5215</v>
      </c>
      <c r="I5215" s="10" cm="1">
        <f t="array" ref="I5215">_xlfn.IFS(AND(OR(_xlfn._xlws.FILTER(D$9:D$16388,E$9:E$16388=E5215)),ROW()=_xlfn.MINIFS(_xlfn.ANCHORARRAY(H$9),E$9:E$16388,E5215)),A5215-C$4,ROW()=_xlfn.MINIFS(_xlfn.ANCHORARRAY(H$9),E$9:E$16388,E5215),IFERROR(A5215-INDEX(G$9:G$16388,MATCH(E5215-1,E$9:E$16388,0)),A5215-C$4),ISNUMBER(A5215),A5215-F5215,TRUE,"")</f>
        <v>1</v>
      </c>
      <c r="J5215" t="b">
        <f t="shared" si="241"/>
        <v>0</v>
      </c>
      <c r="L5215" s="5"/>
    </row>
    <row r="5216" spans="1:12">
      <c r="B5216" s="4" t="str">
        <f>"annual period "&amp;COUNTIF(D$9:D5216,TRUE)</f>
        <v>annual period 18</v>
      </c>
      <c r="D5216" t="b">
        <f t="shared" ref="D5216:D5279" si="243">F5215-F5216&gt;300</f>
        <v>0</v>
      </c>
      <c r="E5216">
        <f t="shared" si="242"/>
        <v>845</v>
      </c>
      <c r="F5216" s="5" cm="1">
        <f t="array" ref="F5216">INDEX(_xlfn._xlws.FILTER(A$9:A$16378,E5216=E$9:E$16378*ISNUMBER(A$9:A$16378)),1)</f>
        <v>44733</v>
      </c>
      <c r="G5216" s="5" cm="1">
        <f t="array" ref="G5216">INDEX(_xlfn._xlws.FILTER(A$9:A$16378,E5216=E$9:E$16378*ISNUMBER(A$9:A$16378)),COUNT(_xlfn._xlws.FILTER(A$9:A$16378,E5216=E$9:E$16378*ISNUMBER(A$9:A$16378))))</f>
        <v>44734</v>
      </c>
      <c r="H5216" t="str">
        <v/>
      </c>
      <c r="I5216" s="10" t="str" cm="1">
        <f t="array" ref="I5216">_xlfn.IFS(AND(OR(_xlfn._xlws.FILTER(D$9:D$16388,E$9:E$16388=E5216)),ROW()=_xlfn.MINIFS(_xlfn.ANCHORARRAY(H$9),E$9:E$16388,E5216)),A5216-C$4,ROW()=_xlfn.MINIFS(_xlfn.ANCHORARRAY(H$9),E$9:E$16388,E5216),IFERROR(A5216-INDEX(G$9:G$16388,MATCH(E5216-1,E$9:E$16388,0)),A5216-C$4),ISNUMBER(A5216),A5216-F5216,TRUE,"")</f>
        <v/>
      </c>
      <c r="J5216" t="str">
        <f t="shared" si="241"/>
        <v/>
      </c>
      <c r="L5216" s="5"/>
    </row>
    <row r="5217" spans="1:12">
      <c r="A5217" s="3">
        <v>44733</v>
      </c>
      <c r="B5217" s="4" t="str">
        <f>"annual period "&amp;COUNTIF(D$9:D5217,TRUE)</f>
        <v>annual period 18</v>
      </c>
      <c r="D5217" t="b">
        <f t="shared" si="243"/>
        <v>0</v>
      </c>
      <c r="E5217">
        <f t="shared" si="242"/>
        <v>845</v>
      </c>
      <c r="F5217" s="5" cm="1">
        <f t="array" ref="F5217">INDEX(_xlfn._xlws.FILTER(A$9:A$16378,E5217=E$9:E$16378*ISNUMBER(A$9:A$16378)),1)</f>
        <v>44733</v>
      </c>
      <c r="G5217" s="5" cm="1">
        <f t="array" ref="G5217">INDEX(_xlfn._xlws.FILTER(A$9:A$16378,E5217=E$9:E$16378*ISNUMBER(A$9:A$16378)),COUNT(_xlfn._xlws.FILTER(A$9:A$16378,E5217=E$9:E$16378*ISNUMBER(A$9:A$16378))))</f>
        <v>44734</v>
      </c>
      <c r="H5217">
        <v>5217</v>
      </c>
      <c r="I5217" s="10" cm="1">
        <f t="array" ref="I5217">_xlfn.IFS(AND(OR(_xlfn._xlws.FILTER(D$9:D$16388,E$9:E$16388=E5217)),ROW()=_xlfn.MINIFS(_xlfn.ANCHORARRAY(H$9),E$9:E$16388,E5217)),A5217-C$4,ROW()=_xlfn.MINIFS(_xlfn.ANCHORARRAY(H$9),E$9:E$16388,E5217),IFERROR(A5217-INDEX(G$9:G$16388,MATCH(E5217-1,E$9:E$16388,0)),A5217-C$4),ISNUMBER(A5217),A5217-F5217,TRUE,"")</f>
        <v>0</v>
      </c>
      <c r="J5217" t="b">
        <f t="shared" si="241"/>
        <v>0</v>
      </c>
      <c r="L5217" s="5"/>
    </row>
    <row r="5218" spans="1:12">
      <c r="B5218" s="4" t="str">
        <f>"annual period "&amp;COUNTIF(D$9:D5218,TRUE)</f>
        <v>annual period 18</v>
      </c>
      <c r="D5218" t="b">
        <f t="shared" si="243"/>
        <v>0</v>
      </c>
      <c r="E5218">
        <f t="shared" si="242"/>
        <v>845</v>
      </c>
      <c r="F5218" s="5" cm="1">
        <f t="array" ref="F5218">INDEX(_xlfn._xlws.FILTER(A$9:A$16378,E5218=E$9:E$16378*ISNUMBER(A$9:A$16378)),1)</f>
        <v>44733</v>
      </c>
      <c r="G5218" s="5" cm="1">
        <f t="array" ref="G5218">INDEX(_xlfn._xlws.FILTER(A$9:A$16378,E5218=E$9:E$16378*ISNUMBER(A$9:A$16378)),COUNT(_xlfn._xlws.FILTER(A$9:A$16378,E5218=E$9:E$16378*ISNUMBER(A$9:A$16378))))</f>
        <v>44734</v>
      </c>
      <c r="H5218" t="str">
        <v/>
      </c>
      <c r="I5218" s="10" t="str" cm="1">
        <f t="array" ref="I5218">_xlfn.IFS(AND(OR(_xlfn._xlws.FILTER(D$9:D$16388,E$9:E$16388=E5218)),ROW()=_xlfn.MINIFS(_xlfn.ANCHORARRAY(H$9),E$9:E$16388,E5218)),A5218-C$4,ROW()=_xlfn.MINIFS(_xlfn.ANCHORARRAY(H$9),E$9:E$16388,E5218),IFERROR(A5218-INDEX(G$9:G$16388,MATCH(E5218-1,E$9:E$16388,0)),A5218-C$4),ISNUMBER(A5218),A5218-F5218,TRUE,"")</f>
        <v/>
      </c>
      <c r="J5218" t="str">
        <f t="shared" si="241"/>
        <v/>
      </c>
      <c r="L5218" s="5"/>
    </row>
    <row r="5219" spans="1:12">
      <c r="A5219" s="3">
        <v>44734</v>
      </c>
      <c r="B5219" s="4" t="str">
        <f>"annual period "&amp;COUNTIF(D$9:D5219,TRUE)</f>
        <v>annual period 18</v>
      </c>
      <c r="D5219" t="b">
        <f t="shared" si="243"/>
        <v>0</v>
      </c>
      <c r="E5219">
        <f t="shared" si="242"/>
        <v>845</v>
      </c>
      <c r="F5219" s="5" cm="1">
        <f t="array" ref="F5219">INDEX(_xlfn._xlws.FILTER(A$9:A$16378,E5219=E$9:E$16378*ISNUMBER(A$9:A$16378)),1)</f>
        <v>44733</v>
      </c>
      <c r="G5219" s="5" cm="1">
        <f t="array" ref="G5219">INDEX(_xlfn._xlws.FILTER(A$9:A$16378,E5219=E$9:E$16378*ISNUMBER(A$9:A$16378)),COUNT(_xlfn._xlws.FILTER(A$9:A$16378,E5219=E$9:E$16378*ISNUMBER(A$9:A$16378))))</f>
        <v>44734</v>
      </c>
      <c r="H5219" t="str">
        <v/>
      </c>
      <c r="I5219" s="10" cm="1">
        <f t="array" ref="I5219">_xlfn.IFS(AND(OR(_xlfn._xlws.FILTER(D$9:D$16388,E$9:E$16388=E5219)),ROW()=_xlfn.MINIFS(_xlfn.ANCHORARRAY(H$9),E$9:E$16388,E5219)),A5219-C$4,ROW()=_xlfn.MINIFS(_xlfn.ANCHORARRAY(H$9),E$9:E$16388,E5219),IFERROR(A5219-INDEX(G$9:G$16388,MATCH(E5219-1,E$9:E$16388,0)),A5219-C$4),ISNUMBER(A5219),A5219-F5219,TRUE,"")</f>
        <v>1</v>
      </c>
      <c r="J5219" t="b">
        <f t="shared" si="241"/>
        <v>0</v>
      </c>
      <c r="L5219" s="5"/>
    </row>
    <row r="5220" spans="1:12">
      <c r="B5220" s="4" t="str">
        <f>"annual period "&amp;COUNTIF(D$9:D5220,TRUE)</f>
        <v>annual period 18</v>
      </c>
      <c r="D5220" t="b">
        <f t="shared" si="243"/>
        <v>0</v>
      </c>
      <c r="E5220">
        <f t="shared" si="242"/>
        <v>845</v>
      </c>
      <c r="F5220" s="5" cm="1">
        <f t="array" ref="F5220">INDEX(_xlfn._xlws.FILTER(A$9:A$16378,E5220=E$9:E$16378*ISNUMBER(A$9:A$16378)),1)</f>
        <v>44733</v>
      </c>
      <c r="G5220" s="5" cm="1">
        <f t="array" ref="G5220">INDEX(_xlfn._xlws.FILTER(A$9:A$16378,E5220=E$9:E$16378*ISNUMBER(A$9:A$16378)),COUNT(_xlfn._xlws.FILTER(A$9:A$16378,E5220=E$9:E$16378*ISNUMBER(A$9:A$16378))))</f>
        <v>44734</v>
      </c>
      <c r="H5220" t="str">
        <v/>
      </c>
      <c r="I5220" s="10" t="str" cm="1">
        <f t="array" ref="I5220">_xlfn.IFS(AND(OR(_xlfn._xlws.FILTER(D$9:D$16388,E$9:E$16388=E5220)),ROW()=_xlfn.MINIFS(_xlfn.ANCHORARRAY(H$9),E$9:E$16388,E5220)),A5220-C$4,ROW()=_xlfn.MINIFS(_xlfn.ANCHORARRAY(H$9),E$9:E$16388,E5220),IFERROR(A5220-INDEX(G$9:G$16388,MATCH(E5220-1,E$9:E$16388,0)),A5220-C$4),ISNUMBER(A5220),A5220-F5220,TRUE,"")</f>
        <v/>
      </c>
      <c r="J5220" t="str">
        <f t="shared" si="241"/>
        <v/>
      </c>
      <c r="L5220" s="5"/>
    </row>
    <row r="5221" spans="1:12">
      <c r="A5221" s="3">
        <v>44734</v>
      </c>
      <c r="B5221" s="4" t="str">
        <f>"annual period "&amp;COUNTIF(D$9:D5221,TRUE)</f>
        <v>annual period 18</v>
      </c>
      <c r="D5221" t="b">
        <f t="shared" si="243"/>
        <v>0</v>
      </c>
      <c r="E5221">
        <f t="shared" si="242"/>
        <v>845</v>
      </c>
      <c r="F5221" s="5" cm="1">
        <f t="array" ref="F5221">INDEX(_xlfn._xlws.FILTER(A$9:A$16378,E5221=E$9:E$16378*ISNUMBER(A$9:A$16378)),1)</f>
        <v>44733</v>
      </c>
      <c r="G5221" s="5" cm="1">
        <f t="array" ref="G5221">INDEX(_xlfn._xlws.FILTER(A$9:A$16378,E5221=E$9:E$16378*ISNUMBER(A$9:A$16378)),COUNT(_xlfn._xlws.FILTER(A$9:A$16378,E5221=E$9:E$16378*ISNUMBER(A$9:A$16378))))</f>
        <v>44734</v>
      </c>
      <c r="H5221" t="str">
        <v/>
      </c>
      <c r="I5221" s="10" cm="1">
        <f t="array" ref="I5221">_xlfn.IFS(AND(OR(_xlfn._xlws.FILTER(D$9:D$16388,E$9:E$16388=E5221)),ROW()=_xlfn.MINIFS(_xlfn.ANCHORARRAY(H$9),E$9:E$16388,E5221)),A5221-C$4,ROW()=_xlfn.MINIFS(_xlfn.ANCHORARRAY(H$9),E$9:E$16388,E5221),IFERROR(A5221-INDEX(G$9:G$16388,MATCH(E5221-1,E$9:E$16388,0)),A5221-C$4),ISNUMBER(A5221),A5221-F5221,TRUE,"")</f>
        <v>1</v>
      </c>
      <c r="J5221" t="b">
        <f t="shared" si="241"/>
        <v>0</v>
      </c>
      <c r="L5221" s="5"/>
    </row>
    <row r="5222" spans="1:12">
      <c r="A5222" s="1" t="s">
        <v>14</v>
      </c>
      <c r="B5222" s="4" t="str">
        <f>"annual period "&amp;COUNTIF(D$9:D5222,TRUE)</f>
        <v>annual period 19</v>
      </c>
      <c r="D5222" t="b">
        <f t="shared" si="243"/>
        <v>1</v>
      </c>
      <c r="E5222">
        <f t="shared" si="242"/>
        <v>846</v>
      </c>
      <c r="F5222" s="5" cm="1">
        <f t="array" ref="F5222">INDEX(_xlfn._xlws.FILTER(A$9:A$16378,E5222=E$9:E$16378*ISNUMBER(A$9:A$16378)),1)</f>
        <v>44396</v>
      </c>
      <c r="G5222" s="5" cm="1">
        <f t="array" ref="G5222">INDEX(_xlfn._xlws.FILTER(A$9:A$16378,E5222=E$9:E$16378*ISNUMBER(A$9:A$16378)),COUNT(_xlfn._xlws.FILTER(A$9:A$16378,E5222=E$9:E$16378*ISNUMBER(A$9:A$16378))))</f>
        <v>44397</v>
      </c>
      <c r="H5222" t="str">
        <v/>
      </c>
      <c r="I5222" s="10" t="str" cm="1">
        <f t="array" ref="I5222">_xlfn.IFS(AND(OR(_xlfn._xlws.FILTER(D$9:D$16388,E$9:E$16388=E5222)),ROW()=_xlfn.MINIFS(_xlfn.ANCHORARRAY(H$9),E$9:E$16388,E5222)),A5222-C$4,ROW()=_xlfn.MINIFS(_xlfn.ANCHORARRAY(H$9),E$9:E$16388,E5222),IFERROR(A5222-INDEX(G$9:G$16388,MATCH(E5222-1,E$9:E$16388,0)),A5222-C$4),ISNUMBER(A5222),A5222-F5222,TRUE,"")</f>
        <v/>
      </c>
      <c r="J5222" t="str">
        <f t="shared" si="241"/>
        <v/>
      </c>
      <c r="L5222" s="5"/>
    </row>
    <row r="5223" spans="1:12">
      <c r="A5223" s="2"/>
      <c r="B5223" s="4" t="str">
        <f>"annual period "&amp;COUNTIF(D$9:D5223,TRUE)</f>
        <v>annual period 19</v>
      </c>
      <c r="D5223" t="b">
        <f t="shared" si="243"/>
        <v>0</v>
      </c>
      <c r="E5223">
        <f t="shared" si="242"/>
        <v>846</v>
      </c>
      <c r="F5223" s="5" cm="1">
        <f t="array" ref="F5223">INDEX(_xlfn._xlws.FILTER(A$9:A$16378,E5223=E$9:E$16378*ISNUMBER(A$9:A$16378)),1)</f>
        <v>44396</v>
      </c>
      <c r="G5223" s="5" cm="1">
        <f t="array" ref="G5223">INDEX(_xlfn._xlws.FILTER(A$9:A$16378,E5223=E$9:E$16378*ISNUMBER(A$9:A$16378)),COUNT(_xlfn._xlws.FILTER(A$9:A$16378,E5223=E$9:E$16378*ISNUMBER(A$9:A$16378))))</f>
        <v>44397</v>
      </c>
      <c r="H5223" t="str">
        <v/>
      </c>
      <c r="I5223" s="10" t="str" cm="1">
        <f t="array" ref="I5223">_xlfn.IFS(AND(OR(_xlfn._xlws.FILTER(D$9:D$16388,E$9:E$16388=E5223)),ROW()=_xlfn.MINIFS(_xlfn.ANCHORARRAY(H$9),E$9:E$16388,E5223)),A5223-C$4,ROW()=_xlfn.MINIFS(_xlfn.ANCHORARRAY(H$9),E$9:E$16388,E5223),IFERROR(A5223-INDEX(G$9:G$16388,MATCH(E5223-1,E$9:E$16388,0)),A5223-C$4),ISNUMBER(A5223),A5223-F5223,TRUE,"")</f>
        <v/>
      </c>
      <c r="J5223" t="str">
        <f t="shared" si="241"/>
        <v/>
      </c>
      <c r="L5223" s="5"/>
    </row>
    <row r="5224" spans="1:12">
      <c r="A5224" s="3">
        <v>44396</v>
      </c>
      <c r="B5224" s="4" t="str">
        <f>"annual period "&amp;COUNTIF(D$9:D5224,TRUE)</f>
        <v>annual period 19</v>
      </c>
      <c r="D5224" t="b">
        <f t="shared" si="243"/>
        <v>0</v>
      </c>
      <c r="E5224">
        <f t="shared" si="242"/>
        <v>846</v>
      </c>
      <c r="F5224" s="5" cm="1">
        <f t="array" ref="F5224">INDEX(_xlfn._xlws.FILTER(A$9:A$16378,E5224=E$9:E$16378*ISNUMBER(A$9:A$16378)),1)</f>
        <v>44396</v>
      </c>
      <c r="G5224" s="5" cm="1">
        <f t="array" ref="G5224">INDEX(_xlfn._xlws.FILTER(A$9:A$16378,E5224=E$9:E$16378*ISNUMBER(A$9:A$16378)),COUNT(_xlfn._xlws.FILTER(A$9:A$16378,E5224=E$9:E$16378*ISNUMBER(A$9:A$16378))))</f>
        <v>44397</v>
      </c>
      <c r="H5224">
        <v>5224</v>
      </c>
      <c r="I5224" s="10" cm="1">
        <f t="array" ref="I5224">_xlfn.IFS(AND(OR(_xlfn._xlws.FILTER(D$9:D$16388,E$9:E$16388=E5224)),ROW()=_xlfn.MINIFS(_xlfn.ANCHORARRAY(H$9),E$9:E$16388,E5224)),A5224-C$4,ROW()=_xlfn.MINIFS(_xlfn.ANCHORARRAY(H$9),E$9:E$16388,E5224),IFERROR(A5224-INDEX(G$9:G$16388,MATCH(E5224-1,E$9:E$16388,0)),A5224-C$4),ISNUMBER(A5224),A5224-F5224,TRUE,"")</f>
        <v>19</v>
      </c>
      <c r="J5224" t="b">
        <f t="shared" si="241"/>
        <v>0</v>
      </c>
      <c r="L5224" s="5"/>
    </row>
    <row r="5225" spans="1:12">
      <c r="B5225" s="4" t="str">
        <f>"annual period "&amp;COUNTIF(D$9:D5225,TRUE)</f>
        <v>annual period 19</v>
      </c>
      <c r="D5225" t="b">
        <f t="shared" si="243"/>
        <v>0</v>
      </c>
      <c r="E5225">
        <f t="shared" si="242"/>
        <v>846</v>
      </c>
      <c r="F5225" s="5" cm="1">
        <f t="array" ref="F5225">INDEX(_xlfn._xlws.FILTER(A$9:A$16378,E5225=E$9:E$16378*ISNUMBER(A$9:A$16378)),1)</f>
        <v>44396</v>
      </c>
      <c r="G5225" s="5" cm="1">
        <f t="array" ref="G5225">INDEX(_xlfn._xlws.FILTER(A$9:A$16378,E5225=E$9:E$16378*ISNUMBER(A$9:A$16378)),COUNT(_xlfn._xlws.FILTER(A$9:A$16378,E5225=E$9:E$16378*ISNUMBER(A$9:A$16378))))</f>
        <v>44397</v>
      </c>
      <c r="H5225" t="str">
        <v/>
      </c>
      <c r="I5225" s="10" t="str" cm="1">
        <f t="array" ref="I5225">_xlfn.IFS(AND(OR(_xlfn._xlws.FILTER(D$9:D$16388,E$9:E$16388=E5225)),ROW()=_xlfn.MINIFS(_xlfn.ANCHORARRAY(H$9),E$9:E$16388,E5225)),A5225-C$4,ROW()=_xlfn.MINIFS(_xlfn.ANCHORARRAY(H$9),E$9:E$16388,E5225),IFERROR(A5225-INDEX(G$9:G$16388,MATCH(E5225-1,E$9:E$16388,0)),A5225-C$4),ISNUMBER(A5225),A5225-F5225,TRUE,"")</f>
        <v/>
      </c>
      <c r="J5225" t="str">
        <f t="shared" si="241"/>
        <v/>
      </c>
      <c r="L5225" s="5"/>
    </row>
    <row r="5226" spans="1:12">
      <c r="A5226" s="3">
        <v>44397</v>
      </c>
      <c r="B5226" s="4" t="str">
        <f>"annual period "&amp;COUNTIF(D$9:D5226,TRUE)</f>
        <v>annual period 19</v>
      </c>
      <c r="D5226" t="b">
        <f t="shared" si="243"/>
        <v>0</v>
      </c>
      <c r="E5226">
        <f t="shared" si="242"/>
        <v>846</v>
      </c>
      <c r="F5226" s="5" cm="1">
        <f t="array" ref="F5226">INDEX(_xlfn._xlws.FILTER(A$9:A$16378,E5226=E$9:E$16378*ISNUMBER(A$9:A$16378)),1)</f>
        <v>44396</v>
      </c>
      <c r="G5226" s="5" cm="1">
        <f t="array" ref="G5226">INDEX(_xlfn._xlws.FILTER(A$9:A$16378,E5226=E$9:E$16378*ISNUMBER(A$9:A$16378)),COUNT(_xlfn._xlws.FILTER(A$9:A$16378,E5226=E$9:E$16378*ISNUMBER(A$9:A$16378))))</f>
        <v>44397</v>
      </c>
      <c r="H5226" t="str">
        <v/>
      </c>
      <c r="I5226" s="10" cm="1">
        <f t="array" ref="I5226">_xlfn.IFS(AND(OR(_xlfn._xlws.FILTER(D$9:D$16388,E$9:E$16388=E5226)),ROW()=_xlfn.MINIFS(_xlfn.ANCHORARRAY(H$9),E$9:E$16388,E5226)),A5226-C$4,ROW()=_xlfn.MINIFS(_xlfn.ANCHORARRAY(H$9),E$9:E$16388,E5226),IFERROR(A5226-INDEX(G$9:G$16388,MATCH(E5226-1,E$9:E$16388,0)),A5226-C$4),ISNUMBER(A5226),A5226-F5226,TRUE,"")</f>
        <v>1</v>
      </c>
      <c r="J5226" t="b">
        <f t="shared" si="241"/>
        <v>0</v>
      </c>
      <c r="L5226" s="5"/>
    </row>
    <row r="5227" spans="1:12">
      <c r="A5227" s="1" t="s">
        <v>14</v>
      </c>
      <c r="B5227" s="4" t="str">
        <f>"annual period "&amp;COUNTIF(D$9:D5227,TRUE)</f>
        <v>annual period 19</v>
      </c>
      <c r="D5227" t="b">
        <f t="shared" si="243"/>
        <v>0</v>
      </c>
      <c r="E5227">
        <f t="shared" si="242"/>
        <v>847</v>
      </c>
      <c r="F5227" s="5" cm="1">
        <f t="array" ref="F5227">INDEX(_xlfn._xlws.FILTER(A$9:A$16378,E5227=E$9:E$16378*ISNUMBER(A$9:A$16378)),1)</f>
        <v>44410</v>
      </c>
      <c r="G5227" s="5" cm="1">
        <f t="array" ref="G5227">INDEX(_xlfn._xlws.FILTER(A$9:A$16378,E5227=E$9:E$16378*ISNUMBER(A$9:A$16378)),COUNT(_xlfn._xlws.FILTER(A$9:A$16378,E5227=E$9:E$16378*ISNUMBER(A$9:A$16378))))</f>
        <v>44420</v>
      </c>
      <c r="H5227" t="str">
        <v/>
      </c>
      <c r="I5227" s="10" t="str" cm="1">
        <f t="array" ref="I5227">_xlfn.IFS(AND(OR(_xlfn._xlws.FILTER(D$9:D$16388,E$9:E$16388=E5227)),ROW()=_xlfn.MINIFS(_xlfn.ANCHORARRAY(H$9),E$9:E$16388,E5227)),A5227-C$4,ROW()=_xlfn.MINIFS(_xlfn.ANCHORARRAY(H$9),E$9:E$16388,E5227),IFERROR(A5227-INDEX(G$9:G$16388,MATCH(E5227-1,E$9:E$16388,0)),A5227-C$4),ISNUMBER(A5227),A5227-F5227,TRUE,"")</f>
        <v/>
      </c>
      <c r="J5227" t="str">
        <f t="shared" si="241"/>
        <v/>
      </c>
      <c r="L5227" s="5"/>
    </row>
    <row r="5228" spans="1:12">
      <c r="A5228" s="2"/>
      <c r="B5228" s="4" t="str">
        <f>"annual period "&amp;COUNTIF(D$9:D5228,TRUE)</f>
        <v>annual period 19</v>
      </c>
      <c r="D5228" t="b">
        <f t="shared" si="243"/>
        <v>0</v>
      </c>
      <c r="E5228">
        <f t="shared" si="242"/>
        <v>847</v>
      </c>
      <c r="F5228" s="5" cm="1">
        <f t="array" ref="F5228">INDEX(_xlfn._xlws.FILTER(A$9:A$16378,E5228=E$9:E$16378*ISNUMBER(A$9:A$16378)),1)</f>
        <v>44410</v>
      </c>
      <c r="G5228" s="5" cm="1">
        <f t="array" ref="G5228">INDEX(_xlfn._xlws.FILTER(A$9:A$16378,E5228=E$9:E$16378*ISNUMBER(A$9:A$16378)),COUNT(_xlfn._xlws.FILTER(A$9:A$16378,E5228=E$9:E$16378*ISNUMBER(A$9:A$16378))))</f>
        <v>44420</v>
      </c>
      <c r="H5228" t="str">
        <v/>
      </c>
      <c r="I5228" s="10" t="str" cm="1">
        <f t="array" ref="I5228">_xlfn.IFS(AND(OR(_xlfn._xlws.FILTER(D$9:D$16388,E$9:E$16388=E5228)),ROW()=_xlfn.MINIFS(_xlfn.ANCHORARRAY(H$9),E$9:E$16388,E5228)),A5228-C$4,ROW()=_xlfn.MINIFS(_xlfn.ANCHORARRAY(H$9),E$9:E$16388,E5228),IFERROR(A5228-INDEX(G$9:G$16388,MATCH(E5228-1,E$9:E$16388,0)),A5228-C$4),ISNUMBER(A5228),A5228-F5228,TRUE,"")</f>
        <v/>
      </c>
      <c r="J5228" t="str">
        <f t="shared" si="241"/>
        <v/>
      </c>
      <c r="L5228" s="5"/>
    </row>
    <row r="5229" spans="1:12">
      <c r="A5229" s="3">
        <v>44410</v>
      </c>
      <c r="B5229" s="4" t="str">
        <f>"annual period "&amp;COUNTIF(D$9:D5229,TRUE)</f>
        <v>annual period 19</v>
      </c>
      <c r="D5229" t="b">
        <f t="shared" si="243"/>
        <v>0</v>
      </c>
      <c r="E5229">
        <f t="shared" si="242"/>
        <v>847</v>
      </c>
      <c r="F5229" s="5" cm="1">
        <f t="array" ref="F5229">INDEX(_xlfn._xlws.FILTER(A$9:A$16378,E5229=E$9:E$16378*ISNUMBER(A$9:A$16378)),1)</f>
        <v>44410</v>
      </c>
      <c r="G5229" s="5" cm="1">
        <f t="array" ref="G5229">INDEX(_xlfn._xlws.FILTER(A$9:A$16378,E5229=E$9:E$16378*ISNUMBER(A$9:A$16378)),COUNT(_xlfn._xlws.FILTER(A$9:A$16378,E5229=E$9:E$16378*ISNUMBER(A$9:A$16378))))</f>
        <v>44420</v>
      </c>
      <c r="H5229">
        <v>5229</v>
      </c>
      <c r="I5229" s="10" cm="1">
        <f t="array" ref="I5229">_xlfn.IFS(AND(OR(_xlfn._xlws.FILTER(D$9:D$16388,E$9:E$16388=E5229)),ROW()=_xlfn.MINIFS(_xlfn.ANCHORARRAY(H$9),E$9:E$16388,E5229)),A5229-C$4,ROW()=_xlfn.MINIFS(_xlfn.ANCHORARRAY(H$9),E$9:E$16388,E5229),IFERROR(A5229-INDEX(G$9:G$16388,MATCH(E5229-1,E$9:E$16388,0)),A5229-C$4),ISNUMBER(A5229),A5229-F5229,TRUE,"")</f>
        <v>13</v>
      </c>
      <c r="J5229" t="b">
        <f t="shared" si="241"/>
        <v>0</v>
      </c>
      <c r="L5229" s="5"/>
    </row>
    <row r="5230" spans="1:12">
      <c r="B5230" s="4" t="str">
        <f>"annual period "&amp;COUNTIF(D$9:D5230,TRUE)</f>
        <v>annual period 19</v>
      </c>
      <c r="D5230" t="b">
        <f t="shared" si="243"/>
        <v>0</v>
      </c>
      <c r="E5230">
        <f t="shared" si="242"/>
        <v>847</v>
      </c>
      <c r="F5230" s="5" cm="1">
        <f t="array" ref="F5230">INDEX(_xlfn._xlws.FILTER(A$9:A$16378,E5230=E$9:E$16378*ISNUMBER(A$9:A$16378)),1)</f>
        <v>44410</v>
      </c>
      <c r="G5230" s="5" cm="1">
        <f t="array" ref="G5230">INDEX(_xlfn._xlws.FILTER(A$9:A$16378,E5230=E$9:E$16378*ISNUMBER(A$9:A$16378)),COUNT(_xlfn._xlws.FILTER(A$9:A$16378,E5230=E$9:E$16378*ISNUMBER(A$9:A$16378))))</f>
        <v>44420</v>
      </c>
      <c r="H5230" t="str">
        <v/>
      </c>
      <c r="I5230" s="10" t="str" cm="1">
        <f t="array" ref="I5230">_xlfn.IFS(AND(OR(_xlfn._xlws.FILTER(D$9:D$16388,E$9:E$16388=E5230)),ROW()=_xlfn.MINIFS(_xlfn.ANCHORARRAY(H$9),E$9:E$16388,E5230)),A5230-C$4,ROW()=_xlfn.MINIFS(_xlfn.ANCHORARRAY(H$9),E$9:E$16388,E5230),IFERROR(A5230-INDEX(G$9:G$16388,MATCH(E5230-1,E$9:E$16388,0)),A5230-C$4),ISNUMBER(A5230),A5230-F5230,TRUE,"")</f>
        <v/>
      </c>
      <c r="J5230" t="str">
        <f t="shared" si="241"/>
        <v/>
      </c>
      <c r="L5230" s="5"/>
    </row>
    <row r="5231" spans="1:12">
      <c r="A5231" s="3">
        <v>44416</v>
      </c>
      <c r="B5231" s="4" t="str">
        <f>"annual period "&amp;COUNTIF(D$9:D5231,TRUE)</f>
        <v>annual period 19</v>
      </c>
      <c r="D5231" t="b">
        <f t="shared" si="243"/>
        <v>0</v>
      </c>
      <c r="E5231">
        <f t="shared" si="242"/>
        <v>847</v>
      </c>
      <c r="F5231" s="5" cm="1">
        <f t="array" ref="F5231">INDEX(_xlfn._xlws.FILTER(A$9:A$16378,E5231=E$9:E$16378*ISNUMBER(A$9:A$16378)),1)</f>
        <v>44410</v>
      </c>
      <c r="G5231" s="5" cm="1">
        <f t="array" ref="G5231">INDEX(_xlfn._xlws.FILTER(A$9:A$16378,E5231=E$9:E$16378*ISNUMBER(A$9:A$16378)),COUNT(_xlfn._xlws.FILTER(A$9:A$16378,E5231=E$9:E$16378*ISNUMBER(A$9:A$16378))))</f>
        <v>44420</v>
      </c>
      <c r="H5231" t="str">
        <v/>
      </c>
      <c r="I5231" s="10" cm="1">
        <f t="array" ref="I5231">_xlfn.IFS(AND(OR(_xlfn._xlws.FILTER(D$9:D$16388,E$9:E$16388=E5231)),ROW()=_xlfn.MINIFS(_xlfn.ANCHORARRAY(H$9),E$9:E$16388,E5231)),A5231-C$4,ROW()=_xlfn.MINIFS(_xlfn.ANCHORARRAY(H$9),E$9:E$16388,E5231),IFERROR(A5231-INDEX(G$9:G$16388,MATCH(E5231-1,E$9:E$16388,0)),A5231-C$4),ISNUMBER(A5231),A5231-F5231,TRUE,"")</f>
        <v>6</v>
      </c>
      <c r="J5231" t="b">
        <f t="shared" si="241"/>
        <v>0</v>
      </c>
      <c r="L5231" s="5"/>
    </row>
    <row r="5232" spans="1:12">
      <c r="B5232" s="4" t="str">
        <f>"annual period "&amp;COUNTIF(D$9:D5232,TRUE)</f>
        <v>annual period 19</v>
      </c>
      <c r="D5232" t="b">
        <f t="shared" si="243"/>
        <v>0</v>
      </c>
      <c r="E5232">
        <f t="shared" si="242"/>
        <v>847</v>
      </c>
      <c r="F5232" s="5" cm="1">
        <f t="array" ref="F5232">INDEX(_xlfn._xlws.FILTER(A$9:A$16378,E5232=E$9:E$16378*ISNUMBER(A$9:A$16378)),1)</f>
        <v>44410</v>
      </c>
      <c r="G5232" s="5" cm="1">
        <f t="array" ref="G5232">INDEX(_xlfn._xlws.FILTER(A$9:A$16378,E5232=E$9:E$16378*ISNUMBER(A$9:A$16378)),COUNT(_xlfn._xlws.FILTER(A$9:A$16378,E5232=E$9:E$16378*ISNUMBER(A$9:A$16378))))</f>
        <v>44420</v>
      </c>
      <c r="H5232" t="str">
        <v/>
      </c>
      <c r="I5232" s="10" t="str" cm="1">
        <f t="array" ref="I5232">_xlfn.IFS(AND(OR(_xlfn._xlws.FILTER(D$9:D$16388,E$9:E$16388=E5232)),ROW()=_xlfn.MINIFS(_xlfn.ANCHORARRAY(H$9),E$9:E$16388,E5232)),A5232-C$4,ROW()=_xlfn.MINIFS(_xlfn.ANCHORARRAY(H$9),E$9:E$16388,E5232),IFERROR(A5232-INDEX(G$9:G$16388,MATCH(E5232-1,E$9:E$16388,0)),A5232-C$4),ISNUMBER(A5232),A5232-F5232,TRUE,"")</f>
        <v/>
      </c>
      <c r="J5232" t="str">
        <f t="shared" si="241"/>
        <v/>
      </c>
      <c r="L5232" s="5"/>
    </row>
    <row r="5233" spans="1:12">
      <c r="A5233" s="3">
        <v>44419</v>
      </c>
      <c r="B5233" s="4" t="str">
        <f>"annual period "&amp;COUNTIF(D$9:D5233,TRUE)</f>
        <v>annual period 19</v>
      </c>
      <c r="D5233" t="b">
        <f t="shared" si="243"/>
        <v>0</v>
      </c>
      <c r="E5233">
        <f t="shared" si="242"/>
        <v>847</v>
      </c>
      <c r="F5233" s="5" cm="1">
        <f t="array" ref="F5233">INDEX(_xlfn._xlws.FILTER(A$9:A$16378,E5233=E$9:E$16378*ISNUMBER(A$9:A$16378)),1)</f>
        <v>44410</v>
      </c>
      <c r="G5233" s="5" cm="1">
        <f t="array" ref="G5233">INDEX(_xlfn._xlws.FILTER(A$9:A$16378,E5233=E$9:E$16378*ISNUMBER(A$9:A$16378)),COUNT(_xlfn._xlws.FILTER(A$9:A$16378,E5233=E$9:E$16378*ISNUMBER(A$9:A$16378))))</f>
        <v>44420</v>
      </c>
      <c r="H5233" t="str">
        <v/>
      </c>
      <c r="I5233" s="10" cm="1">
        <f t="array" ref="I5233">_xlfn.IFS(AND(OR(_xlfn._xlws.FILTER(D$9:D$16388,E$9:E$16388=E5233)),ROW()=_xlfn.MINIFS(_xlfn.ANCHORARRAY(H$9),E$9:E$16388,E5233)),A5233-C$4,ROW()=_xlfn.MINIFS(_xlfn.ANCHORARRAY(H$9),E$9:E$16388,E5233),IFERROR(A5233-INDEX(G$9:G$16388,MATCH(E5233-1,E$9:E$16388,0)),A5233-C$4),ISNUMBER(A5233),A5233-F5233,TRUE,"")</f>
        <v>9</v>
      </c>
      <c r="J5233" t="b">
        <f t="shared" si="241"/>
        <v>0</v>
      </c>
      <c r="L5233" s="5"/>
    </row>
    <row r="5234" spans="1:12">
      <c r="B5234" s="4" t="str">
        <f>"annual period "&amp;COUNTIF(D$9:D5234,TRUE)</f>
        <v>annual period 19</v>
      </c>
      <c r="D5234" t="b">
        <f t="shared" si="243"/>
        <v>0</v>
      </c>
      <c r="E5234">
        <f t="shared" si="242"/>
        <v>847</v>
      </c>
      <c r="F5234" s="5" cm="1">
        <f t="array" ref="F5234">INDEX(_xlfn._xlws.FILTER(A$9:A$16378,E5234=E$9:E$16378*ISNUMBER(A$9:A$16378)),1)</f>
        <v>44410</v>
      </c>
      <c r="G5234" s="5" cm="1">
        <f t="array" ref="G5234">INDEX(_xlfn._xlws.FILTER(A$9:A$16378,E5234=E$9:E$16378*ISNUMBER(A$9:A$16378)),COUNT(_xlfn._xlws.FILTER(A$9:A$16378,E5234=E$9:E$16378*ISNUMBER(A$9:A$16378))))</f>
        <v>44420</v>
      </c>
      <c r="H5234" t="str">
        <v/>
      </c>
      <c r="I5234" s="10" t="str" cm="1">
        <f t="array" ref="I5234">_xlfn.IFS(AND(OR(_xlfn._xlws.FILTER(D$9:D$16388,E$9:E$16388=E5234)),ROW()=_xlfn.MINIFS(_xlfn.ANCHORARRAY(H$9),E$9:E$16388,E5234)),A5234-C$4,ROW()=_xlfn.MINIFS(_xlfn.ANCHORARRAY(H$9),E$9:E$16388,E5234),IFERROR(A5234-INDEX(G$9:G$16388,MATCH(E5234-1,E$9:E$16388,0)),A5234-C$4),ISNUMBER(A5234),A5234-F5234,TRUE,"")</f>
        <v/>
      </c>
      <c r="J5234" t="str">
        <f t="shared" si="241"/>
        <v/>
      </c>
      <c r="L5234" s="5"/>
    </row>
    <row r="5235" spans="1:12">
      <c r="A5235" s="3">
        <v>44419</v>
      </c>
      <c r="B5235" s="4" t="str">
        <f>"annual period "&amp;COUNTIF(D$9:D5235,TRUE)</f>
        <v>annual period 19</v>
      </c>
      <c r="D5235" t="b">
        <f t="shared" si="243"/>
        <v>0</v>
      </c>
      <c r="E5235">
        <f t="shared" si="242"/>
        <v>847</v>
      </c>
      <c r="F5235" s="5" cm="1">
        <f t="array" ref="F5235">INDEX(_xlfn._xlws.FILTER(A$9:A$16378,E5235=E$9:E$16378*ISNUMBER(A$9:A$16378)),1)</f>
        <v>44410</v>
      </c>
      <c r="G5235" s="5" cm="1">
        <f t="array" ref="G5235">INDEX(_xlfn._xlws.FILTER(A$9:A$16378,E5235=E$9:E$16378*ISNUMBER(A$9:A$16378)),COUNT(_xlfn._xlws.FILTER(A$9:A$16378,E5235=E$9:E$16378*ISNUMBER(A$9:A$16378))))</f>
        <v>44420</v>
      </c>
      <c r="H5235" t="str">
        <v/>
      </c>
      <c r="I5235" s="10" cm="1">
        <f t="array" ref="I5235">_xlfn.IFS(AND(OR(_xlfn._xlws.FILTER(D$9:D$16388,E$9:E$16388=E5235)),ROW()=_xlfn.MINIFS(_xlfn.ANCHORARRAY(H$9),E$9:E$16388,E5235)),A5235-C$4,ROW()=_xlfn.MINIFS(_xlfn.ANCHORARRAY(H$9),E$9:E$16388,E5235),IFERROR(A5235-INDEX(G$9:G$16388,MATCH(E5235-1,E$9:E$16388,0)),A5235-C$4),ISNUMBER(A5235),A5235-F5235,TRUE,"")</f>
        <v>9</v>
      </c>
      <c r="J5235" t="b">
        <f t="shared" si="241"/>
        <v>0</v>
      </c>
      <c r="L5235" s="5"/>
    </row>
    <row r="5236" spans="1:12">
      <c r="B5236" s="4" t="str">
        <f>"annual period "&amp;COUNTIF(D$9:D5236,TRUE)</f>
        <v>annual period 19</v>
      </c>
      <c r="D5236" t="b">
        <f t="shared" si="243"/>
        <v>0</v>
      </c>
      <c r="E5236">
        <f t="shared" si="242"/>
        <v>847</v>
      </c>
      <c r="F5236" s="5" cm="1">
        <f t="array" ref="F5236">INDEX(_xlfn._xlws.FILTER(A$9:A$16378,E5236=E$9:E$16378*ISNUMBER(A$9:A$16378)),1)</f>
        <v>44410</v>
      </c>
      <c r="G5236" s="5" cm="1">
        <f t="array" ref="G5236">INDEX(_xlfn._xlws.FILTER(A$9:A$16378,E5236=E$9:E$16378*ISNUMBER(A$9:A$16378)),COUNT(_xlfn._xlws.FILTER(A$9:A$16378,E5236=E$9:E$16378*ISNUMBER(A$9:A$16378))))</f>
        <v>44420</v>
      </c>
      <c r="H5236" t="str">
        <v/>
      </c>
      <c r="I5236" s="10" t="str" cm="1">
        <f t="array" ref="I5236">_xlfn.IFS(AND(OR(_xlfn._xlws.FILTER(D$9:D$16388,E$9:E$16388=E5236)),ROW()=_xlfn.MINIFS(_xlfn.ANCHORARRAY(H$9),E$9:E$16388,E5236)),A5236-C$4,ROW()=_xlfn.MINIFS(_xlfn.ANCHORARRAY(H$9),E$9:E$16388,E5236),IFERROR(A5236-INDEX(G$9:G$16388,MATCH(E5236-1,E$9:E$16388,0)),A5236-C$4),ISNUMBER(A5236),A5236-F5236,TRUE,"")</f>
        <v/>
      </c>
      <c r="J5236" t="str">
        <f t="shared" si="241"/>
        <v/>
      </c>
      <c r="L5236" s="5"/>
    </row>
    <row r="5237" spans="1:12">
      <c r="A5237" s="3">
        <v>44420</v>
      </c>
      <c r="B5237" s="4" t="str">
        <f>"annual period "&amp;COUNTIF(D$9:D5237,TRUE)</f>
        <v>annual period 19</v>
      </c>
      <c r="D5237" t="b">
        <f t="shared" si="243"/>
        <v>0</v>
      </c>
      <c r="E5237">
        <f t="shared" si="242"/>
        <v>847</v>
      </c>
      <c r="F5237" s="5" cm="1">
        <f t="array" ref="F5237">INDEX(_xlfn._xlws.FILTER(A$9:A$16378,E5237=E$9:E$16378*ISNUMBER(A$9:A$16378)),1)</f>
        <v>44410</v>
      </c>
      <c r="G5237" s="5" cm="1">
        <f t="array" ref="G5237">INDEX(_xlfn._xlws.FILTER(A$9:A$16378,E5237=E$9:E$16378*ISNUMBER(A$9:A$16378)),COUNT(_xlfn._xlws.FILTER(A$9:A$16378,E5237=E$9:E$16378*ISNUMBER(A$9:A$16378))))</f>
        <v>44420</v>
      </c>
      <c r="H5237" t="str">
        <v/>
      </c>
      <c r="I5237" s="10" cm="1">
        <f t="array" ref="I5237">_xlfn.IFS(AND(OR(_xlfn._xlws.FILTER(D$9:D$16388,E$9:E$16388=E5237)),ROW()=_xlfn.MINIFS(_xlfn.ANCHORARRAY(H$9),E$9:E$16388,E5237)),A5237-C$4,ROW()=_xlfn.MINIFS(_xlfn.ANCHORARRAY(H$9),E$9:E$16388,E5237),IFERROR(A5237-INDEX(G$9:G$16388,MATCH(E5237-1,E$9:E$16388,0)),A5237-C$4),ISNUMBER(A5237),A5237-F5237,TRUE,"")</f>
        <v>10</v>
      </c>
      <c r="J5237" t="b">
        <f t="shared" si="241"/>
        <v>0</v>
      </c>
      <c r="L5237" s="5"/>
    </row>
    <row r="5238" spans="1:12">
      <c r="A5238" s="1" t="s">
        <v>14</v>
      </c>
      <c r="B5238" s="4" t="str">
        <f>"annual period "&amp;COUNTIF(D$9:D5238,TRUE)</f>
        <v>annual period 19</v>
      </c>
      <c r="D5238" t="b">
        <f t="shared" si="243"/>
        <v>0</v>
      </c>
      <c r="E5238">
        <f t="shared" si="242"/>
        <v>848</v>
      </c>
      <c r="F5238" s="5" cm="1">
        <f t="array" ref="F5238">INDEX(_xlfn._xlws.FILTER(A$9:A$16378,E5238=E$9:E$16378*ISNUMBER(A$9:A$16378)),1)</f>
        <v>44446</v>
      </c>
      <c r="G5238" s="5" cm="1">
        <f t="array" ref="G5238">INDEX(_xlfn._xlws.FILTER(A$9:A$16378,E5238=E$9:E$16378*ISNUMBER(A$9:A$16378)),COUNT(_xlfn._xlws.FILTER(A$9:A$16378,E5238=E$9:E$16378*ISNUMBER(A$9:A$16378))))</f>
        <v>44448</v>
      </c>
      <c r="H5238" t="str">
        <v/>
      </c>
      <c r="I5238" s="10" t="str" cm="1">
        <f t="array" ref="I5238">_xlfn.IFS(AND(OR(_xlfn._xlws.FILTER(D$9:D$16388,E$9:E$16388=E5238)),ROW()=_xlfn.MINIFS(_xlfn.ANCHORARRAY(H$9),E$9:E$16388,E5238)),A5238-C$4,ROW()=_xlfn.MINIFS(_xlfn.ANCHORARRAY(H$9),E$9:E$16388,E5238),IFERROR(A5238-INDEX(G$9:G$16388,MATCH(E5238-1,E$9:E$16388,0)),A5238-C$4),ISNUMBER(A5238),A5238-F5238,TRUE,"")</f>
        <v/>
      </c>
      <c r="J5238" t="str">
        <f t="shared" si="241"/>
        <v/>
      </c>
      <c r="L5238" s="5"/>
    </row>
    <row r="5239" spans="1:12">
      <c r="A5239" s="2"/>
      <c r="B5239" s="4" t="str">
        <f>"annual period "&amp;COUNTIF(D$9:D5239,TRUE)</f>
        <v>annual period 19</v>
      </c>
      <c r="D5239" t="b">
        <f t="shared" si="243"/>
        <v>0</v>
      </c>
      <c r="E5239">
        <f t="shared" si="242"/>
        <v>848</v>
      </c>
      <c r="F5239" s="5" cm="1">
        <f t="array" ref="F5239">INDEX(_xlfn._xlws.FILTER(A$9:A$16378,E5239=E$9:E$16378*ISNUMBER(A$9:A$16378)),1)</f>
        <v>44446</v>
      </c>
      <c r="G5239" s="5" cm="1">
        <f t="array" ref="G5239">INDEX(_xlfn._xlws.FILTER(A$9:A$16378,E5239=E$9:E$16378*ISNUMBER(A$9:A$16378)),COUNT(_xlfn._xlws.FILTER(A$9:A$16378,E5239=E$9:E$16378*ISNUMBER(A$9:A$16378))))</f>
        <v>44448</v>
      </c>
      <c r="H5239" t="str">
        <v/>
      </c>
      <c r="I5239" s="10" t="str" cm="1">
        <f t="array" ref="I5239">_xlfn.IFS(AND(OR(_xlfn._xlws.FILTER(D$9:D$16388,E$9:E$16388=E5239)),ROW()=_xlfn.MINIFS(_xlfn.ANCHORARRAY(H$9),E$9:E$16388,E5239)),A5239-C$4,ROW()=_xlfn.MINIFS(_xlfn.ANCHORARRAY(H$9),E$9:E$16388,E5239),IFERROR(A5239-INDEX(G$9:G$16388,MATCH(E5239-1,E$9:E$16388,0)),A5239-C$4),ISNUMBER(A5239),A5239-F5239,TRUE,"")</f>
        <v/>
      </c>
      <c r="J5239" t="str">
        <f t="shared" si="241"/>
        <v/>
      </c>
      <c r="L5239" s="5"/>
    </row>
    <row r="5240" spans="1:12">
      <c r="A5240" s="3">
        <v>44446</v>
      </c>
      <c r="B5240" s="4" t="str">
        <f>"annual period "&amp;COUNTIF(D$9:D5240,TRUE)</f>
        <v>annual period 19</v>
      </c>
      <c r="D5240" t="b">
        <f t="shared" si="243"/>
        <v>0</v>
      </c>
      <c r="E5240">
        <f t="shared" si="242"/>
        <v>848</v>
      </c>
      <c r="F5240" s="5" cm="1">
        <f t="array" ref="F5240">INDEX(_xlfn._xlws.FILTER(A$9:A$16378,E5240=E$9:E$16378*ISNUMBER(A$9:A$16378)),1)</f>
        <v>44446</v>
      </c>
      <c r="G5240" s="5" cm="1">
        <f t="array" ref="G5240">INDEX(_xlfn._xlws.FILTER(A$9:A$16378,E5240=E$9:E$16378*ISNUMBER(A$9:A$16378)),COUNT(_xlfn._xlws.FILTER(A$9:A$16378,E5240=E$9:E$16378*ISNUMBER(A$9:A$16378))))</f>
        <v>44448</v>
      </c>
      <c r="H5240">
        <v>5240</v>
      </c>
      <c r="I5240" s="10" cm="1">
        <f t="array" ref="I5240">_xlfn.IFS(AND(OR(_xlfn._xlws.FILTER(D$9:D$16388,E$9:E$16388=E5240)),ROW()=_xlfn.MINIFS(_xlfn.ANCHORARRAY(H$9),E$9:E$16388,E5240)),A5240-C$4,ROW()=_xlfn.MINIFS(_xlfn.ANCHORARRAY(H$9),E$9:E$16388,E5240),IFERROR(A5240-INDEX(G$9:G$16388,MATCH(E5240-1,E$9:E$16388,0)),A5240-C$4),ISNUMBER(A5240),A5240-F5240,TRUE,"")</f>
        <v>26</v>
      </c>
      <c r="J5240" t="b">
        <f t="shared" si="241"/>
        <v>0</v>
      </c>
      <c r="L5240" s="5"/>
    </row>
    <row r="5241" spans="1:12">
      <c r="B5241" s="4" t="str">
        <f>"annual period "&amp;COUNTIF(D$9:D5241,TRUE)</f>
        <v>annual period 19</v>
      </c>
      <c r="D5241" t="b">
        <f t="shared" si="243"/>
        <v>0</v>
      </c>
      <c r="E5241">
        <f t="shared" si="242"/>
        <v>848</v>
      </c>
      <c r="F5241" s="5" cm="1">
        <f t="array" ref="F5241">INDEX(_xlfn._xlws.FILTER(A$9:A$16378,E5241=E$9:E$16378*ISNUMBER(A$9:A$16378)),1)</f>
        <v>44446</v>
      </c>
      <c r="G5241" s="5" cm="1">
        <f t="array" ref="G5241">INDEX(_xlfn._xlws.FILTER(A$9:A$16378,E5241=E$9:E$16378*ISNUMBER(A$9:A$16378)),COUNT(_xlfn._xlws.FILTER(A$9:A$16378,E5241=E$9:E$16378*ISNUMBER(A$9:A$16378))))</f>
        <v>44448</v>
      </c>
      <c r="H5241" t="str">
        <v/>
      </c>
      <c r="I5241" s="10" t="str" cm="1">
        <f t="array" ref="I5241">_xlfn.IFS(AND(OR(_xlfn._xlws.FILTER(D$9:D$16388,E$9:E$16388=E5241)),ROW()=_xlfn.MINIFS(_xlfn.ANCHORARRAY(H$9),E$9:E$16388,E5241)),A5241-C$4,ROW()=_xlfn.MINIFS(_xlfn.ANCHORARRAY(H$9),E$9:E$16388,E5241),IFERROR(A5241-INDEX(G$9:G$16388,MATCH(E5241-1,E$9:E$16388,0)),A5241-C$4),ISNUMBER(A5241),A5241-F5241,TRUE,"")</f>
        <v/>
      </c>
      <c r="J5241" t="str">
        <f t="shared" si="241"/>
        <v/>
      </c>
      <c r="L5241" s="5"/>
    </row>
    <row r="5242" spans="1:12">
      <c r="A5242" s="3">
        <v>44448</v>
      </c>
      <c r="B5242" s="4" t="str">
        <f>"annual period "&amp;COUNTIF(D$9:D5242,TRUE)</f>
        <v>annual period 19</v>
      </c>
      <c r="D5242" t="b">
        <f t="shared" si="243"/>
        <v>0</v>
      </c>
      <c r="E5242">
        <f t="shared" si="242"/>
        <v>848</v>
      </c>
      <c r="F5242" s="5" cm="1">
        <f t="array" ref="F5242">INDEX(_xlfn._xlws.FILTER(A$9:A$16378,E5242=E$9:E$16378*ISNUMBER(A$9:A$16378)),1)</f>
        <v>44446</v>
      </c>
      <c r="G5242" s="5" cm="1">
        <f t="array" ref="G5242">INDEX(_xlfn._xlws.FILTER(A$9:A$16378,E5242=E$9:E$16378*ISNUMBER(A$9:A$16378)),COUNT(_xlfn._xlws.FILTER(A$9:A$16378,E5242=E$9:E$16378*ISNUMBER(A$9:A$16378))))</f>
        <v>44448</v>
      </c>
      <c r="H5242" t="str">
        <v/>
      </c>
      <c r="I5242" s="10" cm="1">
        <f t="array" ref="I5242">_xlfn.IFS(AND(OR(_xlfn._xlws.FILTER(D$9:D$16388,E$9:E$16388=E5242)),ROW()=_xlfn.MINIFS(_xlfn.ANCHORARRAY(H$9),E$9:E$16388,E5242)),A5242-C$4,ROW()=_xlfn.MINIFS(_xlfn.ANCHORARRAY(H$9),E$9:E$16388,E5242),IFERROR(A5242-INDEX(G$9:G$16388,MATCH(E5242-1,E$9:E$16388,0)),A5242-C$4),ISNUMBER(A5242),A5242-F5242,TRUE,"")</f>
        <v>2</v>
      </c>
      <c r="J5242" t="b">
        <f t="shared" si="241"/>
        <v>0</v>
      </c>
      <c r="L5242" s="5"/>
    </row>
    <row r="5243" spans="1:12">
      <c r="A5243" s="1" t="s">
        <v>14</v>
      </c>
      <c r="B5243" s="4" t="str">
        <f>"annual period "&amp;COUNTIF(D$9:D5243,TRUE)</f>
        <v>annual period 19</v>
      </c>
      <c r="D5243" t="b">
        <f t="shared" si="243"/>
        <v>0</v>
      </c>
      <c r="E5243">
        <f t="shared" si="242"/>
        <v>849</v>
      </c>
      <c r="F5243" s="5" cm="1">
        <f t="array" ref="F5243">INDEX(_xlfn._xlws.FILTER(A$9:A$16378,E5243=E$9:E$16378*ISNUMBER(A$9:A$16378)),1)</f>
        <v>44468</v>
      </c>
      <c r="G5243" s="5" cm="1">
        <f t="array" ref="G5243">INDEX(_xlfn._xlws.FILTER(A$9:A$16378,E5243=E$9:E$16378*ISNUMBER(A$9:A$16378)),COUNT(_xlfn._xlws.FILTER(A$9:A$16378,E5243=E$9:E$16378*ISNUMBER(A$9:A$16378))))</f>
        <v>44479</v>
      </c>
      <c r="H5243" t="str">
        <v/>
      </c>
      <c r="I5243" s="10" t="str" cm="1">
        <f t="array" ref="I5243">_xlfn.IFS(AND(OR(_xlfn._xlws.FILTER(D$9:D$16388,E$9:E$16388=E5243)),ROW()=_xlfn.MINIFS(_xlfn.ANCHORARRAY(H$9),E$9:E$16388,E5243)),A5243-C$4,ROW()=_xlfn.MINIFS(_xlfn.ANCHORARRAY(H$9),E$9:E$16388,E5243),IFERROR(A5243-INDEX(G$9:G$16388,MATCH(E5243-1,E$9:E$16388,0)),A5243-C$4),ISNUMBER(A5243),A5243-F5243,TRUE,"")</f>
        <v/>
      </c>
      <c r="J5243" t="str">
        <f t="shared" si="241"/>
        <v/>
      </c>
      <c r="L5243" s="5"/>
    </row>
    <row r="5244" spans="1:12">
      <c r="A5244" s="2"/>
      <c r="B5244" s="4" t="str">
        <f>"annual period "&amp;COUNTIF(D$9:D5244,TRUE)</f>
        <v>annual period 19</v>
      </c>
      <c r="D5244" t="b">
        <f t="shared" si="243"/>
        <v>0</v>
      </c>
      <c r="E5244">
        <f t="shared" si="242"/>
        <v>849</v>
      </c>
      <c r="F5244" s="5" cm="1">
        <f t="array" ref="F5244">INDEX(_xlfn._xlws.FILTER(A$9:A$16378,E5244=E$9:E$16378*ISNUMBER(A$9:A$16378)),1)</f>
        <v>44468</v>
      </c>
      <c r="G5244" s="5" cm="1">
        <f t="array" ref="G5244">INDEX(_xlfn._xlws.FILTER(A$9:A$16378,E5244=E$9:E$16378*ISNUMBER(A$9:A$16378)),COUNT(_xlfn._xlws.FILTER(A$9:A$16378,E5244=E$9:E$16378*ISNUMBER(A$9:A$16378))))</f>
        <v>44479</v>
      </c>
      <c r="H5244" t="str">
        <v/>
      </c>
      <c r="I5244" s="10" t="str" cm="1">
        <f t="array" ref="I5244">_xlfn.IFS(AND(OR(_xlfn._xlws.FILTER(D$9:D$16388,E$9:E$16388=E5244)),ROW()=_xlfn.MINIFS(_xlfn.ANCHORARRAY(H$9),E$9:E$16388,E5244)),A5244-C$4,ROW()=_xlfn.MINIFS(_xlfn.ANCHORARRAY(H$9),E$9:E$16388,E5244),IFERROR(A5244-INDEX(G$9:G$16388,MATCH(E5244-1,E$9:E$16388,0)),A5244-C$4),ISNUMBER(A5244),A5244-F5244,TRUE,"")</f>
        <v/>
      </c>
      <c r="J5244" t="str">
        <f t="shared" si="241"/>
        <v/>
      </c>
      <c r="L5244" s="5"/>
    </row>
    <row r="5245" spans="1:12">
      <c r="A5245" s="3">
        <v>44468</v>
      </c>
      <c r="B5245" s="4" t="str">
        <f>"annual period "&amp;COUNTIF(D$9:D5245,TRUE)</f>
        <v>annual period 19</v>
      </c>
      <c r="D5245" t="b">
        <f t="shared" si="243"/>
        <v>0</v>
      </c>
      <c r="E5245">
        <f t="shared" si="242"/>
        <v>849</v>
      </c>
      <c r="F5245" s="5" cm="1">
        <f t="array" ref="F5245">INDEX(_xlfn._xlws.FILTER(A$9:A$16378,E5245=E$9:E$16378*ISNUMBER(A$9:A$16378)),1)</f>
        <v>44468</v>
      </c>
      <c r="G5245" s="5" cm="1">
        <f t="array" ref="G5245">INDEX(_xlfn._xlws.FILTER(A$9:A$16378,E5245=E$9:E$16378*ISNUMBER(A$9:A$16378)),COUNT(_xlfn._xlws.FILTER(A$9:A$16378,E5245=E$9:E$16378*ISNUMBER(A$9:A$16378))))</f>
        <v>44479</v>
      </c>
      <c r="H5245">
        <v>5245</v>
      </c>
      <c r="I5245" s="10" cm="1">
        <f t="array" ref="I5245">_xlfn.IFS(AND(OR(_xlfn._xlws.FILTER(D$9:D$16388,E$9:E$16388=E5245)),ROW()=_xlfn.MINIFS(_xlfn.ANCHORARRAY(H$9),E$9:E$16388,E5245)),A5245-C$4,ROW()=_xlfn.MINIFS(_xlfn.ANCHORARRAY(H$9),E$9:E$16388,E5245),IFERROR(A5245-INDEX(G$9:G$16388,MATCH(E5245-1,E$9:E$16388,0)),A5245-C$4),ISNUMBER(A5245),A5245-F5245,TRUE,"")</f>
        <v>20</v>
      </c>
      <c r="J5245" t="b">
        <f t="shared" si="241"/>
        <v>0</v>
      </c>
      <c r="L5245" s="5"/>
    </row>
    <row r="5246" spans="1:12">
      <c r="B5246" s="4" t="str">
        <f>"annual period "&amp;COUNTIF(D$9:D5246,TRUE)</f>
        <v>annual period 19</v>
      </c>
      <c r="D5246" t="b">
        <f t="shared" si="243"/>
        <v>0</v>
      </c>
      <c r="E5246">
        <f t="shared" si="242"/>
        <v>849</v>
      </c>
      <c r="F5246" s="5" cm="1">
        <f t="array" ref="F5246">INDEX(_xlfn._xlws.FILTER(A$9:A$16378,E5246=E$9:E$16378*ISNUMBER(A$9:A$16378)),1)</f>
        <v>44468</v>
      </c>
      <c r="G5246" s="5" cm="1">
        <f t="array" ref="G5246">INDEX(_xlfn._xlws.FILTER(A$9:A$16378,E5246=E$9:E$16378*ISNUMBER(A$9:A$16378)),COUNT(_xlfn._xlws.FILTER(A$9:A$16378,E5246=E$9:E$16378*ISNUMBER(A$9:A$16378))))</f>
        <v>44479</v>
      </c>
      <c r="H5246" t="str">
        <v/>
      </c>
      <c r="I5246" s="10" t="str" cm="1">
        <f t="array" ref="I5246">_xlfn.IFS(AND(OR(_xlfn._xlws.FILTER(D$9:D$16388,E$9:E$16388=E5246)),ROW()=_xlfn.MINIFS(_xlfn.ANCHORARRAY(H$9),E$9:E$16388,E5246)),A5246-C$4,ROW()=_xlfn.MINIFS(_xlfn.ANCHORARRAY(H$9),E$9:E$16388,E5246),IFERROR(A5246-INDEX(G$9:G$16388,MATCH(E5246-1,E$9:E$16388,0)),A5246-C$4),ISNUMBER(A5246),A5246-F5246,TRUE,"")</f>
        <v/>
      </c>
      <c r="J5246" t="str">
        <f t="shared" si="241"/>
        <v/>
      </c>
      <c r="L5246" s="5"/>
    </row>
    <row r="5247" spans="1:12">
      <c r="A5247" s="3">
        <v>44469</v>
      </c>
      <c r="B5247" s="4" t="str">
        <f>"annual period "&amp;COUNTIF(D$9:D5247,TRUE)</f>
        <v>annual period 19</v>
      </c>
      <c r="D5247" t="b">
        <f t="shared" si="243"/>
        <v>0</v>
      </c>
      <c r="E5247">
        <f t="shared" si="242"/>
        <v>849</v>
      </c>
      <c r="F5247" s="5" cm="1">
        <f t="array" ref="F5247">INDEX(_xlfn._xlws.FILTER(A$9:A$16378,E5247=E$9:E$16378*ISNUMBER(A$9:A$16378)),1)</f>
        <v>44468</v>
      </c>
      <c r="G5247" s="5" cm="1">
        <f t="array" ref="G5247">INDEX(_xlfn._xlws.FILTER(A$9:A$16378,E5247=E$9:E$16378*ISNUMBER(A$9:A$16378)),COUNT(_xlfn._xlws.FILTER(A$9:A$16378,E5247=E$9:E$16378*ISNUMBER(A$9:A$16378))))</f>
        <v>44479</v>
      </c>
      <c r="H5247" t="str">
        <v/>
      </c>
      <c r="I5247" s="10" cm="1">
        <f t="array" ref="I5247">_xlfn.IFS(AND(OR(_xlfn._xlws.FILTER(D$9:D$16388,E$9:E$16388=E5247)),ROW()=_xlfn.MINIFS(_xlfn.ANCHORARRAY(H$9),E$9:E$16388,E5247)),A5247-C$4,ROW()=_xlfn.MINIFS(_xlfn.ANCHORARRAY(H$9),E$9:E$16388,E5247),IFERROR(A5247-INDEX(G$9:G$16388,MATCH(E5247-1,E$9:E$16388,0)),A5247-C$4),ISNUMBER(A5247),A5247-F5247,TRUE,"")</f>
        <v>1</v>
      </c>
      <c r="J5247" t="b">
        <f t="shared" si="241"/>
        <v>0</v>
      </c>
      <c r="L5247" s="5"/>
    </row>
    <row r="5248" spans="1:12">
      <c r="B5248" s="4" t="str">
        <f>"annual period "&amp;COUNTIF(D$9:D5248,TRUE)</f>
        <v>annual period 19</v>
      </c>
      <c r="D5248" t="b">
        <f t="shared" si="243"/>
        <v>0</v>
      </c>
      <c r="E5248">
        <f t="shared" si="242"/>
        <v>849</v>
      </c>
      <c r="F5248" s="5" cm="1">
        <f t="array" ref="F5248">INDEX(_xlfn._xlws.FILTER(A$9:A$16378,E5248=E$9:E$16378*ISNUMBER(A$9:A$16378)),1)</f>
        <v>44468</v>
      </c>
      <c r="G5248" s="5" cm="1">
        <f t="array" ref="G5248">INDEX(_xlfn._xlws.FILTER(A$9:A$16378,E5248=E$9:E$16378*ISNUMBER(A$9:A$16378)),COUNT(_xlfn._xlws.FILTER(A$9:A$16378,E5248=E$9:E$16378*ISNUMBER(A$9:A$16378))))</f>
        <v>44479</v>
      </c>
      <c r="H5248" t="str">
        <v/>
      </c>
      <c r="I5248" s="10" t="str" cm="1">
        <f t="array" ref="I5248">_xlfn.IFS(AND(OR(_xlfn._xlws.FILTER(D$9:D$16388,E$9:E$16388=E5248)),ROW()=_xlfn.MINIFS(_xlfn.ANCHORARRAY(H$9),E$9:E$16388,E5248)),A5248-C$4,ROW()=_xlfn.MINIFS(_xlfn.ANCHORARRAY(H$9),E$9:E$16388,E5248),IFERROR(A5248-INDEX(G$9:G$16388,MATCH(E5248-1,E$9:E$16388,0)),A5248-C$4),ISNUMBER(A5248),A5248-F5248,TRUE,"")</f>
        <v/>
      </c>
      <c r="J5248" t="str">
        <f t="shared" si="241"/>
        <v/>
      </c>
      <c r="L5248" s="5"/>
    </row>
    <row r="5249" spans="1:12">
      <c r="A5249" s="3">
        <v>44479</v>
      </c>
      <c r="B5249" s="4" t="str">
        <f>"annual period "&amp;COUNTIF(D$9:D5249,TRUE)</f>
        <v>annual period 19</v>
      </c>
      <c r="D5249" t="b">
        <f t="shared" si="243"/>
        <v>0</v>
      </c>
      <c r="E5249">
        <f t="shared" si="242"/>
        <v>849</v>
      </c>
      <c r="F5249" s="5" cm="1">
        <f t="array" ref="F5249">INDEX(_xlfn._xlws.FILTER(A$9:A$16378,E5249=E$9:E$16378*ISNUMBER(A$9:A$16378)),1)</f>
        <v>44468</v>
      </c>
      <c r="G5249" s="5" cm="1">
        <f t="array" ref="G5249">INDEX(_xlfn._xlws.FILTER(A$9:A$16378,E5249=E$9:E$16378*ISNUMBER(A$9:A$16378)),COUNT(_xlfn._xlws.FILTER(A$9:A$16378,E5249=E$9:E$16378*ISNUMBER(A$9:A$16378))))</f>
        <v>44479</v>
      </c>
      <c r="H5249" t="str">
        <v/>
      </c>
      <c r="I5249" s="10" cm="1">
        <f t="array" ref="I5249">_xlfn.IFS(AND(OR(_xlfn._xlws.FILTER(D$9:D$16388,E$9:E$16388=E5249)),ROW()=_xlfn.MINIFS(_xlfn.ANCHORARRAY(H$9),E$9:E$16388,E5249)),A5249-C$4,ROW()=_xlfn.MINIFS(_xlfn.ANCHORARRAY(H$9),E$9:E$16388,E5249),IFERROR(A5249-INDEX(G$9:G$16388,MATCH(E5249-1,E$9:E$16388,0)),A5249-C$4),ISNUMBER(A5249),A5249-F5249,TRUE,"")</f>
        <v>11</v>
      </c>
      <c r="J5249" t="b">
        <f t="shared" si="241"/>
        <v>0</v>
      </c>
      <c r="L5249" s="5"/>
    </row>
    <row r="5250" spans="1:12">
      <c r="A5250" s="1" t="s">
        <v>14</v>
      </c>
      <c r="B5250" s="4" t="str">
        <f>"annual period "&amp;COUNTIF(D$9:D5250,TRUE)</f>
        <v>annual period 19</v>
      </c>
      <c r="D5250" t="b">
        <f t="shared" si="243"/>
        <v>0</v>
      </c>
      <c r="E5250">
        <f t="shared" si="242"/>
        <v>850</v>
      </c>
      <c r="F5250" s="5" cm="1">
        <f t="array" ref="F5250">INDEX(_xlfn._xlws.FILTER(A$9:A$16378,E5250=E$9:E$16378*ISNUMBER(A$9:A$16378)),1)</f>
        <v>44480</v>
      </c>
      <c r="G5250" s="5" cm="1">
        <f t="array" ref="G5250">INDEX(_xlfn._xlws.FILTER(A$9:A$16378,E5250=E$9:E$16378*ISNUMBER(A$9:A$16378)),COUNT(_xlfn._xlws.FILTER(A$9:A$16378,E5250=E$9:E$16378*ISNUMBER(A$9:A$16378))))</f>
        <v>44482</v>
      </c>
      <c r="H5250" t="str">
        <v/>
      </c>
      <c r="I5250" s="10" t="str" cm="1">
        <f t="array" ref="I5250">_xlfn.IFS(AND(OR(_xlfn._xlws.FILTER(D$9:D$16388,E$9:E$16388=E5250)),ROW()=_xlfn.MINIFS(_xlfn.ANCHORARRAY(H$9),E$9:E$16388,E5250)),A5250-C$4,ROW()=_xlfn.MINIFS(_xlfn.ANCHORARRAY(H$9),E$9:E$16388,E5250),IFERROR(A5250-INDEX(G$9:G$16388,MATCH(E5250-1,E$9:E$16388,0)),A5250-C$4),ISNUMBER(A5250),A5250-F5250,TRUE,"")</f>
        <v/>
      </c>
      <c r="J5250" t="str">
        <f t="shared" si="241"/>
        <v/>
      </c>
      <c r="L5250" s="5"/>
    </row>
    <row r="5251" spans="1:12">
      <c r="A5251" s="2"/>
      <c r="B5251" s="4" t="str">
        <f>"annual period "&amp;COUNTIF(D$9:D5251,TRUE)</f>
        <v>annual period 19</v>
      </c>
      <c r="D5251" t="b">
        <f t="shared" si="243"/>
        <v>0</v>
      </c>
      <c r="E5251">
        <f t="shared" si="242"/>
        <v>850</v>
      </c>
      <c r="F5251" s="5" cm="1">
        <f t="array" ref="F5251">INDEX(_xlfn._xlws.FILTER(A$9:A$16378,E5251=E$9:E$16378*ISNUMBER(A$9:A$16378)),1)</f>
        <v>44480</v>
      </c>
      <c r="G5251" s="5" cm="1">
        <f t="array" ref="G5251">INDEX(_xlfn._xlws.FILTER(A$9:A$16378,E5251=E$9:E$16378*ISNUMBER(A$9:A$16378)),COUNT(_xlfn._xlws.FILTER(A$9:A$16378,E5251=E$9:E$16378*ISNUMBER(A$9:A$16378))))</f>
        <v>44482</v>
      </c>
      <c r="H5251" t="str">
        <v/>
      </c>
      <c r="I5251" s="10" t="str" cm="1">
        <f t="array" ref="I5251">_xlfn.IFS(AND(OR(_xlfn._xlws.FILTER(D$9:D$16388,E$9:E$16388=E5251)),ROW()=_xlfn.MINIFS(_xlfn.ANCHORARRAY(H$9),E$9:E$16388,E5251)),A5251-C$4,ROW()=_xlfn.MINIFS(_xlfn.ANCHORARRAY(H$9),E$9:E$16388,E5251),IFERROR(A5251-INDEX(G$9:G$16388,MATCH(E5251-1,E$9:E$16388,0)),A5251-C$4),ISNUMBER(A5251),A5251-F5251,TRUE,"")</f>
        <v/>
      </c>
      <c r="J5251" t="str">
        <f t="shared" si="241"/>
        <v/>
      </c>
      <c r="L5251" s="5"/>
    </row>
    <row r="5252" spans="1:12">
      <c r="A5252" s="3">
        <v>44480</v>
      </c>
      <c r="B5252" s="4" t="str">
        <f>"annual period "&amp;COUNTIF(D$9:D5252,TRUE)</f>
        <v>annual period 19</v>
      </c>
      <c r="D5252" t="b">
        <f t="shared" si="243"/>
        <v>0</v>
      </c>
      <c r="E5252">
        <f t="shared" si="242"/>
        <v>850</v>
      </c>
      <c r="F5252" s="5" cm="1">
        <f t="array" ref="F5252">INDEX(_xlfn._xlws.FILTER(A$9:A$16378,E5252=E$9:E$16378*ISNUMBER(A$9:A$16378)),1)</f>
        <v>44480</v>
      </c>
      <c r="G5252" s="5" cm="1">
        <f t="array" ref="G5252">INDEX(_xlfn._xlws.FILTER(A$9:A$16378,E5252=E$9:E$16378*ISNUMBER(A$9:A$16378)),COUNT(_xlfn._xlws.FILTER(A$9:A$16378,E5252=E$9:E$16378*ISNUMBER(A$9:A$16378))))</f>
        <v>44482</v>
      </c>
      <c r="H5252">
        <v>5252</v>
      </c>
      <c r="I5252" s="10" cm="1">
        <f t="array" ref="I5252">_xlfn.IFS(AND(OR(_xlfn._xlws.FILTER(D$9:D$16388,E$9:E$16388=E5252)),ROW()=_xlfn.MINIFS(_xlfn.ANCHORARRAY(H$9),E$9:E$16388,E5252)),A5252-C$4,ROW()=_xlfn.MINIFS(_xlfn.ANCHORARRAY(H$9),E$9:E$16388,E5252),IFERROR(A5252-INDEX(G$9:G$16388,MATCH(E5252-1,E$9:E$16388,0)),A5252-C$4),ISNUMBER(A5252),A5252-F5252,TRUE,"")</f>
        <v>1</v>
      </c>
      <c r="J5252" t="b">
        <f t="shared" si="241"/>
        <v>0</v>
      </c>
      <c r="L5252" s="5"/>
    </row>
    <row r="5253" spans="1:12">
      <c r="B5253" s="4" t="str">
        <f>"annual period "&amp;COUNTIF(D$9:D5253,TRUE)</f>
        <v>annual period 19</v>
      </c>
      <c r="D5253" t="b">
        <f t="shared" si="243"/>
        <v>0</v>
      </c>
      <c r="E5253">
        <f t="shared" si="242"/>
        <v>850</v>
      </c>
      <c r="F5253" s="5" cm="1">
        <f t="array" ref="F5253">INDEX(_xlfn._xlws.FILTER(A$9:A$16378,E5253=E$9:E$16378*ISNUMBER(A$9:A$16378)),1)</f>
        <v>44480</v>
      </c>
      <c r="G5253" s="5" cm="1">
        <f t="array" ref="G5253">INDEX(_xlfn._xlws.FILTER(A$9:A$16378,E5253=E$9:E$16378*ISNUMBER(A$9:A$16378)),COUNT(_xlfn._xlws.FILTER(A$9:A$16378,E5253=E$9:E$16378*ISNUMBER(A$9:A$16378))))</f>
        <v>44482</v>
      </c>
      <c r="H5253" t="str">
        <v/>
      </c>
      <c r="I5253" s="10" t="str" cm="1">
        <f t="array" ref="I5253">_xlfn.IFS(AND(OR(_xlfn._xlws.FILTER(D$9:D$16388,E$9:E$16388=E5253)),ROW()=_xlfn.MINIFS(_xlfn.ANCHORARRAY(H$9),E$9:E$16388,E5253)),A5253-C$4,ROW()=_xlfn.MINIFS(_xlfn.ANCHORARRAY(H$9),E$9:E$16388,E5253),IFERROR(A5253-INDEX(G$9:G$16388,MATCH(E5253-1,E$9:E$16388,0)),A5253-C$4),ISNUMBER(A5253),A5253-F5253,TRUE,"")</f>
        <v/>
      </c>
      <c r="J5253" t="str">
        <f t="shared" si="241"/>
        <v/>
      </c>
      <c r="L5253" s="5"/>
    </row>
    <row r="5254" spans="1:12">
      <c r="A5254" s="3">
        <v>44482</v>
      </c>
      <c r="B5254" s="4" t="str">
        <f>"annual period "&amp;COUNTIF(D$9:D5254,TRUE)</f>
        <v>annual period 19</v>
      </c>
      <c r="D5254" t="b">
        <f t="shared" si="243"/>
        <v>0</v>
      </c>
      <c r="E5254">
        <f t="shared" si="242"/>
        <v>850</v>
      </c>
      <c r="F5254" s="5" cm="1">
        <f t="array" ref="F5254">INDEX(_xlfn._xlws.FILTER(A$9:A$16378,E5254=E$9:E$16378*ISNUMBER(A$9:A$16378)),1)</f>
        <v>44480</v>
      </c>
      <c r="G5254" s="5" cm="1">
        <f t="array" ref="G5254">INDEX(_xlfn._xlws.FILTER(A$9:A$16378,E5254=E$9:E$16378*ISNUMBER(A$9:A$16378)),COUNT(_xlfn._xlws.FILTER(A$9:A$16378,E5254=E$9:E$16378*ISNUMBER(A$9:A$16378))))</f>
        <v>44482</v>
      </c>
      <c r="H5254" t="str">
        <v/>
      </c>
      <c r="I5254" s="10" cm="1">
        <f t="array" ref="I5254">_xlfn.IFS(AND(OR(_xlfn._xlws.FILTER(D$9:D$16388,E$9:E$16388=E5254)),ROW()=_xlfn.MINIFS(_xlfn.ANCHORARRAY(H$9),E$9:E$16388,E5254)),A5254-C$4,ROW()=_xlfn.MINIFS(_xlfn.ANCHORARRAY(H$9),E$9:E$16388,E5254),IFERROR(A5254-INDEX(G$9:G$16388,MATCH(E5254-1,E$9:E$16388,0)),A5254-C$4),ISNUMBER(A5254),A5254-F5254,TRUE,"")</f>
        <v>2</v>
      </c>
      <c r="J5254" t="b">
        <f t="shared" ref="J5254:J5317" si="244">IF(I5254="","",I5254&gt;30)</f>
        <v>0</v>
      </c>
      <c r="L5254" s="5"/>
    </row>
    <row r="5255" spans="1:12">
      <c r="A5255" s="1" t="s">
        <v>14</v>
      </c>
      <c r="B5255" s="4" t="str">
        <f>"annual period "&amp;COUNTIF(D$9:D5255,TRUE)</f>
        <v>annual period 19</v>
      </c>
      <c r="D5255" t="b">
        <f t="shared" si="243"/>
        <v>0</v>
      </c>
      <c r="E5255">
        <f t="shared" si="242"/>
        <v>851</v>
      </c>
      <c r="F5255" s="5" cm="1">
        <f t="array" ref="F5255">INDEX(_xlfn._xlws.FILTER(A$9:A$16378,E5255=E$9:E$16378*ISNUMBER(A$9:A$16378)),1)</f>
        <v>44487</v>
      </c>
      <c r="G5255" s="5" cm="1">
        <f t="array" ref="G5255">INDEX(_xlfn._xlws.FILTER(A$9:A$16378,E5255=E$9:E$16378*ISNUMBER(A$9:A$16378)),COUNT(_xlfn._xlws.FILTER(A$9:A$16378,E5255=E$9:E$16378*ISNUMBER(A$9:A$16378))))</f>
        <v>44487</v>
      </c>
      <c r="H5255" t="str">
        <v/>
      </c>
      <c r="I5255" s="10" t="str" cm="1">
        <f t="array" ref="I5255">_xlfn.IFS(AND(OR(_xlfn._xlws.FILTER(D$9:D$16388,E$9:E$16388=E5255)),ROW()=_xlfn.MINIFS(_xlfn.ANCHORARRAY(H$9),E$9:E$16388,E5255)),A5255-C$4,ROW()=_xlfn.MINIFS(_xlfn.ANCHORARRAY(H$9),E$9:E$16388,E5255),IFERROR(A5255-INDEX(G$9:G$16388,MATCH(E5255-1,E$9:E$16388,0)),A5255-C$4),ISNUMBER(A5255),A5255-F5255,TRUE,"")</f>
        <v/>
      </c>
      <c r="J5255" t="str">
        <f t="shared" si="244"/>
        <v/>
      </c>
      <c r="L5255" s="5"/>
    </row>
    <row r="5256" spans="1:12">
      <c r="A5256" s="2"/>
      <c r="B5256" s="4" t="str">
        <f>"annual period "&amp;COUNTIF(D$9:D5256,TRUE)</f>
        <v>annual period 19</v>
      </c>
      <c r="D5256" t="b">
        <f t="shared" si="243"/>
        <v>0</v>
      </c>
      <c r="E5256">
        <f t="shared" si="242"/>
        <v>851</v>
      </c>
      <c r="F5256" s="5" cm="1">
        <f t="array" ref="F5256">INDEX(_xlfn._xlws.FILTER(A$9:A$16378,E5256=E$9:E$16378*ISNUMBER(A$9:A$16378)),1)</f>
        <v>44487</v>
      </c>
      <c r="G5256" s="5" cm="1">
        <f t="array" ref="G5256">INDEX(_xlfn._xlws.FILTER(A$9:A$16378,E5256=E$9:E$16378*ISNUMBER(A$9:A$16378)),COUNT(_xlfn._xlws.FILTER(A$9:A$16378,E5256=E$9:E$16378*ISNUMBER(A$9:A$16378))))</f>
        <v>44487</v>
      </c>
      <c r="H5256" t="str">
        <v/>
      </c>
      <c r="I5256" s="10" t="str" cm="1">
        <f t="array" ref="I5256">_xlfn.IFS(AND(OR(_xlfn._xlws.FILTER(D$9:D$16388,E$9:E$16388=E5256)),ROW()=_xlfn.MINIFS(_xlfn.ANCHORARRAY(H$9),E$9:E$16388,E5256)),A5256-C$4,ROW()=_xlfn.MINIFS(_xlfn.ANCHORARRAY(H$9),E$9:E$16388,E5256),IFERROR(A5256-INDEX(G$9:G$16388,MATCH(E5256-1,E$9:E$16388,0)),A5256-C$4),ISNUMBER(A5256),A5256-F5256,TRUE,"")</f>
        <v/>
      </c>
      <c r="J5256" t="str">
        <f t="shared" si="244"/>
        <v/>
      </c>
      <c r="L5256" s="5"/>
    </row>
    <row r="5257" spans="1:12">
      <c r="A5257" s="3">
        <v>44487</v>
      </c>
      <c r="B5257" s="4" t="str">
        <f>"annual period "&amp;COUNTIF(D$9:D5257,TRUE)</f>
        <v>annual period 19</v>
      </c>
      <c r="D5257" t="b">
        <f t="shared" si="243"/>
        <v>0</v>
      </c>
      <c r="E5257">
        <f t="shared" si="242"/>
        <v>851</v>
      </c>
      <c r="F5257" s="5" cm="1">
        <f t="array" ref="F5257">INDEX(_xlfn._xlws.FILTER(A$9:A$16378,E5257=E$9:E$16378*ISNUMBER(A$9:A$16378)),1)</f>
        <v>44487</v>
      </c>
      <c r="G5257" s="5" cm="1">
        <f t="array" ref="G5257">INDEX(_xlfn._xlws.FILTER(A$9:A$16378,E5257=E$9:E$16378*ISNUMBER(A$9:A$16378)),COUNT(_xlfn._xlws.FILTER(A$9:A$16378,E5257=E$9:E$16378*ISNUMBER(A$9:A$16378))))</f>
        <v>44487</v>
      </c>
      <c r="H5257">
        <v>5257</v>
      </c>
      <c r="I5257" s="10" cm="1">
        <f t="array" ref="I5257">_xlfn.IFS(AND(OR(_xlfn._xlws.FILTER(D$9:D$16388,E$9:E$16388=E5257)),ROW()=_xlfn.MINIFS(_xlfn.ANCHORARRAY(H$9),E$9:E$16388,E5257)),A5257-C$4,ROW()=_xlfn.MINIFS(_xlfn.ANCHORARRAY(H$9),E$9:E$16388,E5257),IFERROR(A5257-INDEX(G$9:G$16388,MATCH(E5257-1,E$9:E$16388,0)),A5257-C$4),ISNUMBER(A5257),A5257-F5257,TRUE,"")</f>
        <v>5</v>
      </c>
      <c r="J5257" t="b">
        <f t="shared" si="244"/>
        <v>0</v>
      </c>
      <c r="L5257" s="5"/>
    </row>
    <row r="5258" spans="1:12">
      <c r="A5258" s="1" t="s">
        <v>14</v>
      </c>
      <c r="B5258" s="4" t="str">
        <f>"annual period "&amp;COUNTIF(D$9:D5258,TRUE)</f>
        <v>annual period 19</v>
      </c>
      <c r="D5258" t="b">
        <f t="shared" si="243"/>
        <v>0</v>
      </c>
      <c r="E5258">
        <f t="shared" si="242"/>
        <v>852</v>
      </c>
      <c r="F5258" s="5" cm="1">
        <f t="array" ref="F5258">INDEX(_xlfn._xlws.FILTER(A$9:A$16378,E5258=E$9:E$16378*ISNUMBER(A$9:A$16378)),1)</f>
        <v>44488</v>
      </c>
      <c r="G5258" s="5" cm="1">
        <f t="array" ref="G5258">INDEX(_xlfn._xlws.FILTER(A$9:A$16378,E5258=E$9:E$16378*ISNUMBER(A$9:A$16378)),COUNT(_xlfn._xlws.FILTER(A$9:A$16378,E5258=E$9:E$16378*ISNUMBER(A$9:A$16378))))</f>
        <v>44506</v>
      </c>
      <c r="H5258" t="str">
        <v/>
      </c>
      <c r="I5258" s="10" t="str" cm="1">
        <f t="array" ref="I5258">_xlfn.IFS(AND(OR(_xlfn._xlws.FILTER(D$9:D$16388,E$9:E$16388=E5258)),ROW()=_xlfn.MINIFS(_xlfn.ANCHORARRAY(H$9),E$9:E$16388,E5258)),A5258-C$4,ROW()=_xlfn.MINIFS(_xlfn.ANCHORARRAY(H$9),E$9:E$16388,E5258),IFERROR(A5258-INDEX(G$9:G$16388,MATCH(E5258-1,E$9:E$16388,0)),A5258-C$4),ISNUMBER(A5258),A5258-F5258,TRUE,"")</f>
        <v/>
      </c>
      <c r="J5258" t="str">
        <f t="shared" si="244"/>
        <v/>
      </c>
      <c r="L5258" s="5"/>
    </row>
    <row r="5259" spans="1:12">
      <c r="A5259" s="2"/>
      <c r="B5259" s="4" t="str">
        <f>"annual period "&amp;COUNTIF(D$9:D5259,TRUE)</f>
        <v>annual period 19</v>
      </c>
      <c r="D5259" t="b">
        <f t="shared" si="243"/>
        <v>0</v>
      </c>
      <c r="E5259">
        <f t="shared" ref="E5259:E5322" si="245">IF(A5259="Trip #",E5258+1,E5258)</f>
        <v>852</v>
      </c>
      <c r="F5259" s="5" cm="1">
        <f t="array" ref="F5259">INDEX(_xlfn._xlws.FILTER(A$9:A$16378,E5259=E$9:E$16378*ISNUMBER(A$9:A$16378)),1)</f>
        <v>44488</v>
      </c>
      <c r="G5259" s="5" cm="1">
        <f t="array" ref="G5259">INDEX(_xlfn._xlws.FILTER(A$9:A$16378,E5259=E$9:E$16378*ISNUMBER(A$9:A$16378)),COUNT(_xlfn._xlws.FILTER(A$9:A$16378,E5259=E$9:E$16378*ISNUMBER(A$9:A$16378))))</f>
        <v>44506</v>
      </c>
      <c r="H5259" t="str">
        <v/>
      </c>
      <c r="I5259" s="10" t="str" cm="1">
        <f t="array" ref="I5259">_xlfn.IFS(AND(OR(_xlfn._xlws.FILTER(D$9:D$16388,E$9:E$16388=E5259)),ROW()=_xlfn.MINIFS(_xlfn.ANCHORARRAY(H$9),E$9:E$16388,E5259)),A5259-C$4,ROW()=_xlfn.MINIFS(_xlfn.ANCHORARRAY(H$9),E$9:E$16388,E5259),IFERROR(A5259-INDEX(G$9:G$16388,MATCH(E5259-1,E$9:E$16388,0)),A5259-C$4),ISNUMBER(A5259),A5259-F5259,TRUE,"")</f>
        <v/>
      </c>
      <c r="J5259" t="str">
        <f t="shared" si="244"/>
        <v/>
      </c>
      <c r="L5259" s="5"/>
    </row>
    <row r="5260" spans="1:12">
      <c r="A5260" s="3">
        <v>44488</v>
      </c>
      <c r="B5260" s="4" t="str">
        <f>"annual period "&amp;COUNTIF(D$9:D5260,TRUE)</f>
        <v>annual period 19</v>
      </c>
      <c r="D5260" t="b">
        <f t="shared" si="243"/>
        <v>0</v>
      </c>
      <c r="E5260">
        <f t="shared" si="245"/>
        <v>852</v>
      </c>
      <c r="F5260" s="5" cm="1">
        <f t="array" ref="F5260">INDEX(_xlfn._xlws.FILTER(A$9:A$16378,E5260=E$9:E$16378*ISNUMBER(A$9:A$16378)),1)</f>
        <v>44488</v>
      </c>
      <c r="G5260" s="5" cm="1">
        <f t="array" ref="G5260">INDEX(_xlfn._xlws.FILTER(A$9:A$16378,E5260=E$9:E$16378*ISNUMBER(A$9:A$16378)),COUNT(_xlfn._xlws.FILTER(A$9:A$16378,E5260=E$9:E$16378*ISNUMBER(A$9:A$16378))))</f>
        <v>44506</v>
      </c>
      <c r="H5260">
        <v>5260</v>
      </c>
      <c r="I5260" s="10" cm="1">
        <f t="array" ref="I5260">_xlfn.IFS(AND(OR(_xlfn._xlws.FILTER(D$9:D$16388,E$9:E$16388=E5260)),ROW()=_xlfn.MINIFS(_xlfn.ANCHORARRAY(H$9),E$9:E$16388,E5260)),A5260-C$4,ROW()=_xlfn.MINIFS(_xlfn.ANCHORARRAY(H$9),E$9:E$16388,E5260),IFERROR(A5260-INDEX(G$9:G$16388,MATCH(E5260-1,E$9:E$16388,0)),A5260-C$4),ISNUMBER(A5260),A5260-F5260,TRUE,"")</f>
        <v>1</v>
      </c>
      <c r="J5260" t="b">
        <f t="shared" si="244"/>
        <v>0</v>
      </c>
      <c r="L5260" s="5"/>
    </row>
    <row r="5261" spans="1:12">
      <c r="B5261" s="4" t="str">
        <f>"annual period "&amp;COUNTIF(D$9:D5261,TRUE)</f>
        <v>annual period 19</v>
      </c>
      <c r="D5261" t="b">
        <f t="shared" si="243"/>
        <v>0</v>
      </c>
      <c r="E5261">
        <f t="shared" si="245"/>
        <v>852</v>
      </c>
      <c r="F5261" s="5" cm="1">
        <f t="array" ref="F5261">INDEX(_xlfn._xlws.FILTER(A$9:A$16378,E5261=E$9:E$16378*ISNUMBER(A$9:A$16378)),1)</f>
        <v>44488</v>
      </c>
      <c r="G5261" s="5" cm="1">
        <f t="array" ref="G5261">INDEX(_xlfn._xlws.FILTER(A$9:A$16378,E5261=E$9:E$16378*ISNUMBER(A$9:A$16378)),COUNT(_xlfn._xlws.FILTER(A$9:A$16378,E5261=E$9:E$16378*ISNUMBER(A$9:A$16378))))</f>
        <v>44506</v>
      </c>
      <c r="H5261" t="str">
        <v/>
      </c>
      <c r="I5261" s="10" t="str" cm="1">
        <f t="array" ref="I5261">_xlfn.IFS(AND(OR(_xlfn._xlws.FILTER(D$9:D$16388,E$9:E$16388=E5261)),ROW()=_xlfn.MINIFS(_xlfn.ANCHORARRAY(H$9),E$9:E$16388,E5261)),A5261-C$4,ROW()=_xlfn.MINIFS(_xlfn.ANCHORARRAY(H$9),E$9:E$16388,E5261),IFERROR(A5261-INDEX(G$9:G$16388,MATCH(E5261-1,E$9:E$16388,0)),A5261-C$4),ISNUMBER(A5261),A5261-F5261,TRUE,"")</f>
        <v/>
      </c>
      <c r="J5261" t="str">
        <f t="shared" si="244"/>
        <v/>
      </c>
      <c r="L5261" s="5"/>
    </row>
    <row r="5262" spans="1:12">
      <c r="A5262" s="3">
        <v>44492</v>
      </c>
      <c r="B5262" s="4" t="str">
        <f>"annual period "&amp;COUNTIF(D$9:D5262,TRUE)</f>
        <v>annual period 19</v>
      </c>
      <c r="D5262" t="b">
        <f t="shared" si="243"/>
        <v>0</v>
      </c>
      <c r="E5262">
        <f t="shared" si="245"/>
        <v>852</v>
      </c>
      <c r="F5262" s="5" cm="1">
        <f t="array" ref="F5262">INDEX(_xlfn._xlws.FILTER(A$9:A$16378,E5262=E$9:E$16378*ISNUMBER(A$9:A$16378)),1)</f>
        <v>44488</v>
      </c>
      <c r="G5262" s="5" cm="1">
        <f t="array" ref="G5262">INDEX(_xlfn._xlws.FILTER(A$9:A$16378,E5262=E$9:E$16378*ISNUMBER(A$9:A$16378)),COUNT(_xlfn._xlws.FILTER(A$9:A$16378,E5262=E$9:E$16378*ISNUMBER(A$9:A$16378))))</f>
        <v>44506</v>
      </c>
      <c r="H5262" t="str">
        <v/>
      </c>
      <c r="I5262" s="10" cm="1">
        <f t="array" ref="I5262">_xlfn.IFS(AND(OR(_xlfn._xlws.FILTER(D$9:D$16388,E$9:E$16388=E5262)),ROW()=_xlfn.MINIFS(_xlfn.ANCHORARRAY(H$9),E$9:E$16388,E5262)),A5262-C$4,ROW()=_xlfn.MINIFS(_xlfn.ANCHORARRAY(H$9),E$9:E$16388,E5262),IFERROR(A5262-INDEX(G$9:G$16388,MATCH(E5262-1,E$9:E$16388,0)),A5262-C$4),ISNUMBER(A5262),A5262-F5262,TRUE,"")</f>
        <v>4</v>
      </c>
      <c r="J5262" t="b">
        <f t="shared" si="244"/>
        <v>0</v>
      </c>
      <c r="L5262" s="5"/>
    </row>
    <row r="5263" spans="1:12">
      <c r="B5263" s="4" t="str">
        <f>"annual period "&amp;COUNTIF(D$9:D5263,TRUE)</f>
        <v>annual period 19</v>
      </c>
      <c r="D5263" t="b">
        <f t="shared" si="243"/>
        <v>0</v>
      </c>
      <c r="E5263">
        <f t="shared" si="245"/>
        <v>852</v>
      </c>
      <c r="F5263" s="5" cm="1">
        <f t="array" ref="F5263">INDEX(_xlfn._xlws.FILTER(A$9:A$16378,E5263=E$9:E$16378*ISNUMBER(A$9:A$16378)),1)</f>
        <v>44488</v>
      </c>
      <c r="G5263" s="5" cm="1">
        <f t="array" ref="G5263">INDEX(_xlfn._xlws.FILTER(A$9:A$16378,E5263=E$9:E$16378*ISNUMBER(A$9:A$16378)),COUNT(_xlfn._xlws.FILTER(A$9:A$16378,E5263=E$9:E$16378*ISNUMBER(A$9:A$16378))))</f>
        <v>44506</v>
      </c>
      <c r="H5263" t="str">
        <v/>
      </c>
      <c r="I5263" s="10" t="str" cm="1">
        <f t="array" ref="I5263">_xlfn.IFS(AND(OR(_xlfn._xlws.FILTER(D$9:D$16388,E$9:E$16388=E5263)),ROW()=_xlfn.MINIFS(_xlfn.ANCHORARRAY(H$9),E$9:E$16388,E5263)),A5263-C$4,ROW()=_xlfn.MINIFS(_xlfn.ANCHORARRAY(H$9),E$9:E$16388,E5263),IFERROR(A5263-INDEX(G$9:G$16388,MATCH(E5263-1,E$9:E$16388,0)),A5263-C$4),ISNUMBER(A5263),A5263-F5263,TRUE,"")</f>
        <v/>
      </c>
      <c r="J5263" t="str">
        <f t="shared" si="244"/>
        <v/>
      </c>
      <c r="L5263" s="5"/>
    </row>
    <row r="5264" spans="1:12">
      <c r="A5264" s="3">
        <v>44503</v>
      </c>
      <c r="B5264" s="4" t="str">
        <f>"annual period "&amp;COUNTIF(D$9:D5264,TRUE)</f>
        <v>annual period 19</v>
      </c>
      <c r="D5264" t="b">
        <f t="shared" si="243"/>
        <v>0</v>
      </c>
      <c r="E5264">
        <f t="shared" si="245"/>
        <v>852</v>
      </c>
      <c r="F5264" s="5" cm="1">
        <f t="array" ref="F5264">INDEX(_xlfn._xlws.FILTER(A$9:A$16378,E5264=E$9:E$16378*ISNUMBER(A$9:A$16378)),1)</f>
        <v>44488</v>
      </c>
      <c r="G5264" s="5" cm="1">
        <f t="array" ref="G5264">INDEX(_xlfn._xlws.FILTER(A$9:A$16378,E5264=E$9:E$16378*ISNUMBER(A$9:A$16378)),COUNT(_xlfn._xlws.FILTER(A$9:A$16378,E5264=E$9:E$16378*ISNUMBER(A$9:A$16378))))</f>
        <v>44506</v>
      </c>
      <c r="H5264" t="str">
        <v/>
      </c>
      <c r="I5264" s="10" cm="1">
        <f t="array" ref="I5264">_xlfn.IFS(AND(OR(_xlfn._xlws.FILTER(D$9:D$16388,E$9:E$16388=E5264)),ROW()=_xlfn.MINIFS(_xlfn.ANCHORARRAY(H$9),E$9:E$16388,E5264)),A5264-C$4,ROW()=_xlfn.MINIFS(_xlfn.ANCHORARRAY(H$9),E$9:E$16388,E5264),IFERROR(A5264-INDEX(G$9:G$16388,MATCH(E5264-1,E$9:E$16388,0)),A5264-C$4),ISNUMBER(A5264),A5264-F5264,TRUE,"")</f>
        <v>15</v>
      </c>
      <c r="J5264" t="b">
        <f t="shared" si="244"/>
        <v>0</v>
      </c>
      <c r="L5264" s="5"/>
    </row>
    <row r="5265" spans="1:12">
      <c r="B5265" s="4" t="str">
        <f>"annual period "&amp;COUNTIF(D$9:D5265,TRUE)</f>
        <v>annual period 19</v>
      </c>
      <c r="D5265" t="b">
        <f t="shared" si="243"/>
        <v>0</v>
      </c>
      <c r="E5265">
        <f t="shared" si="245"/>
        <v>852</v>
      </c>
      <c r="F5265" s="5" cm="1">
        <f t="array" ref="F5265">INDEX(_xlfn._xlws.FILTER(A$9:A$16378,E5265=E$9:E$16378*ISNUMBER(A$9:A$16378)),1)</f>
        <v>44488</v>
      </c>
      <c r="G5265" s="5" cm="1">
        <f t="array" ref="G5265">INDEX(_xlfn._xlws.FILTER(A$9:A$16378,E5265=E$9:E$16378*ISNUMBER(A$9:A$16378)),COUNT(_xlfn._xlws.FILTER(A$9:A$16378,E5265=E$9:E$16378*ISNUMBER(A$9:A$16378))))</f>
        <v>44506</v>
      </c>
      <c r="H5265" t="str">
        <v/>
      </c>
      <c r="I5265" s="10" t="str" cm="1">
        <f t="array" ref="I5265">_xlfn.IFS(AND(OR(_xlfn._xlws.FILTER(D$9:D$16388,E$9:E$16388=E5265)),ROW()=_xlfn.MINIFS(_xlfn.ANCHORARRAY(H$9),E$9:E$16388,E5265)),A5265-C$4,ROW()=_xlfn.MINIFS(_xlfn.ANCHORARRAY(H$9),E$9:E$16388,E5265),IFERROR(A5265-INDEX(G$9:G$16388,MATCH(E5265-1,E$9:E$16388,0)),A5265-C$4),ISNUMBER(A5265),A5265-F5265,TRUE,"")</f>
        <v/>
      </c>
      <c r="J5265" t="str">
        <f t="shared" si="244"/>
        <v/>
      </c>
      <c r="L5265" s="5"/>
    </row>
    <row r="5266" spans="1:12">
      <c r="A5266" s="3">
        <v>44506</v>
      </c>
      <c r="B5266" s="4" t="str">
        <f>"annual period "&amp;COUNTIF(D$9:D5266,TRUE)</f>
        <v>annual period 19</v>
      </c>
      <c r="D5266" t="b">
        <f t="shared" si="243"/>
        <v>0</v>
      </c>
      <c r="E5266">
        <f t="shared" si="245"/>
        <v>852</v>
      </c>
      <c r="F5266" s="5" cm="1">
        <f t="array" ref="F5266">INDEX(_xlfn._xlws.FILTER(A$9:A$16378,E5266=E$9:E$16378*ISNUMBER(A$9:A$16378)),1)</f>
        <v>44488</v>
      </c>
      <c r="G5266" s="5" cm="1">
        <f t="array" ref="G5266">INDEX(_xlfn._xlws.FILTER(A$9:A$16378,E5266=E$9:E$16378*ISNUMBER(A$9:A$16378)),COUNT(_xlfn._xlws.FILTER(A$9:A$16378,E5266=E$9:E$16378*ISNUMBER(A$9:A$16378))))</f>
        <v>44506</v>
      </c>
      <c r="H5266" t="str">
        <v/>
      </c>
      <c r="I5266" s="10" cm="1">
        <f t="array" ref="I5266">_xlfn.IFS(AND(OR(_xlfn._xlws.FILTER(D$9:D$16388,E$9:E$16388=E5266)),ROW()=_xlfn.MINIFS(_xlfn.ANCHORARRAY(H$9),E$9:E$16388,E5266)),A5266-C$4,ROW()=_xlfn.MINIFS(_xlfn.ANCHORARRAY(H$9),E$9:E$16388,E5266),IFERROR(A5266-INDEX(G$9:G$16388,MATCH(E5266-1,E$9:E$16388,0)),A5266-C$4),ISNUMBER(A5266),A5266-F5266,TRUE,"")</f>
        <v>18</v>
      </c>
      <c r="J5266" t="b">
        <f t="shared" si="244"/>
        <v>0</v>
      </c>
      <c r="L5266" s="5"/>
    </row>
    <row r="5267" spans="1:12">
      <c r="B5267" s="4" t="str">
        <f>"annual period "&amp;COUNTIF(D$9:D5267,TRUE)</f>
        <v>annual period 19</v>
      </c>
      <c r="D5267" t="b">
        <f t="shared" si="243"/>
        <v>0</v>
      </c>
      <c r="E5267">
        <f t="shared" si="245"/>
        <v>852</v>
      </c>
      <c r="F5267" s="5" cm="1">
        <f t="array" ref="F5267">INDEX(_xlfn._xlws.FILTER(A$9:A$16378,E5267=E$9:E$16378*ISNUMBER(A$9:A$16378)),1)</f>
        <v>44488</v>
      </c>
      <c r="G5267" s="5" cm="1">
        <f t="array" ref="G5267">INDEX(_xlfn._xlws.FILTER(A$9:A$16378,E5267=E$9:E$16378*ISNUMBER(A$9:A$16378)),COUNT(_xlfn._xlws.FILTER(A$9:A$16378,E5267=E$9:E$16378*ISNUMBER(A$9:A$16378))))</f>
        <v>44506</v>
      </c>
      <c r="H5267" t="str">
        <v/>
      </c>
      <c r="I5267" s="10" t="str" cm="1">
        <f t="array" ref="I5267">_xlfn.IFS(AND(OR(_xlfn._xlws.FILTER(D$9:D$16388,E$9:E$16388=E5267)),ROW()=_xlfn.MINIFS(_xlfn.ANCHORARRAY(H$9),E$9:E$16388,E5267)),A5267-C$4,ROW()=_xlfn.MINIFS(_xlfn.ANCHORARRAY(H$9),E$9:E$16388,E5267),IFERROR(A5267-INDEX(G$9:G$16388,MATCH(E5267-1,E$9:E$16388,0)),A5267-C$4),ISNUMBER(A5267),A5267-F5267,TRUE,"")</f>
        <v/>
      </c>
      <c r="J5267" t="str">
        <f t="shared" si="244"/>
        <v/>
      </c>
      <c r="L5267" s="5"/>
    </row>
    <row r="5268" spans="1:12">
      <c r="A5268" s="3">
        <v>44506</v>
      </c>
      <c r="B5268" s="4" t="str">
        <f>"annual period "&amp;COUNTIF(D$9:D5268,TRUE)</f>
        <v>annual period 19</v>
      </c>
      <c r="D5268" t="b">
        <f t="shared" si="243"/>
        <v>0</v>
      </c>
      <c r="E5268">
        <f t="shared" si="245"/>
        <v>852</v>
      </c>
      <c r="F5268" s="5" cm="1">
        <f t="array" ref="F5268">INDEX(_xlfn._xlws.FILTER(A$9:A$16378,E5268=E$9:E$16378*ISNUMBER(A$9:A$16378)),1)</f>
        <v>44488</v>
      </c>
      <c r="G5268" s="5" cm="1">
        <f t="array" ref="G5268">INDEX(_xlfn._xlws.FILTER(A$9:A$16378,E5268=E$9:E$16378*ISNUMBER(A$9:A$16378)),COUNT(_xlfn._xlws.FILTER(A$9:A$16378,E5268=E$9:E$16378*ISNUMBER(A$9:A$16378))))</f>
        <v>44506</v>
      </c>
      <c r="H5268" t="str">
        <v/>
      </c>
      <c r="I5268" s="10" cm="1">
        <f t="array" ref="I5268">_xlfn.IFS(AND(OR(_xlfn._xlws.FILTER(D$9:D$16388,E$9:E$16388=E5268)),ROW()=_xlfn.MINIFS(_xlfn.ANCHORARRAY(H$9),E$9:E$16388,E5268)),A5268-C$4,ROW()=_xlfn.MINIFS(_xlfn.ANCHORARRAY(H$9),E$9:E$16388,E5268),IFERROR(A5268-INDEX(G$9:G$16388,MATCH(E5268-1,E$9:E$16388,0)),A5268-C$4),ISNUMBER(A5268),A5268-F5268,TRUE,"")</f>
        <v>18</v>
      </c>
      <c r="J5268" t="b">
        <f t="shared" si="244"/>
        <v>0</v>
      </c>
      <c r="L5268" s="5"/>
    </row>
    <row r="5269" spans="1:12">
      <c r="A5269" s="1" t="s">
        <v>14</v>
      </c>
      <c r="B5269" s="4" t="str">
        <f>"annual period "&amp;COUNTIF(D$9:D5269,TRUE)</f>
        <v>annual period 19</v>
      </c>
      <c r="D5269" t="b">
        <f t="shared" si="243"/>
        <v>0</v>
      </c>
      <c r="E5269">
        <f t="shared" si="245"/>
        <v>853</v>
      </c>
      <c r="F5269" s="5" cm="1">
        <f t="array" ref="F5269">INDEX(_xlfn._xlws.FILTER(A$9:A$16378,E5269=E$9:E$16378*ISNUMBER(A$9:A$16378)),1)</f>
        <v>44508</v>
      </c>
      <c r="G5269" s="5" cm="1">
        <f t="array" ref="G5269">INDEX(_xlfn._xlws.FILTER(A$9:A$16378,E5269=E$9:E$16378*ISNUMBER(A$9:A$16378)),COUNT(_xlfn._xlws.FILTER(A$9:A$16378,E5269=E$9:E$16378*ISNUMBER(A$9:A$16378))))</f>
        <v>44517</v>
      </c>
      <c r="H5269" t="str">
        <v/>
      </c>
      <c r="I5269" s="10" t="str" cm="1">
        <f t="array" ref="I5269">_xlfn.IFS(AND(OR(_xlfn._xlws.FILTER(D$9:D$16388,E$9:E$16388=E5269)),ROW()=_xlfn.MINIFS(_xlfn.ANCHORARRAY(H$9),E$9:E$16388,E5269)),A5269-C$4,ROW()=_xlfn.MINIFS(_xlfn.ANCHORARRAY(H$9),E$9:E$16388,E5269),IFERROR(A5269-INDEX(G$9:G$16388,MATCH(E5269-1,E$9:E$16388,0)),A5269-C$4),ISNUMBER(A5269),A5269-F5269,TRUE,"")</f>
        <v/>
      </c>
      <c r="J5269" t="str">
        <f t="shared" si="244"/>
        <v/>
      </c>
      <c r="L5269" s="5"/>
    </row>
    <row r="5270" spans="1:12">
      <c r="A5270" s="2"/>
      <c r="B5270" s="4" t="str">
        <f>"annual period "&amp;COUNTIF(D$9:D5270,TRUE)</f>
        <v>annual period 19</v>
      </c>
      <c r="D5270" t="b">
        <f t="shared" si="243"/>
        <v>0</v>
      </c>
      <c r="E5270">
        <f t="shared" si="245"/>
        <v>853</v>
      </c>
      <c r="F5270" s="5" cm="1">
        <f t="array" ref="F5270">INDEX(_xlfn._xlws.FILTER(A$9:A$16378,E5270=E$9:E$16378*ISNUMBER(A$9:A$16378)),1)</f>
        <v>44508</v>
      </c>
      <c r="G5270" s="5" cm="1">
        <f t="array" ref="G5270">INDEX(_xlfn._xlws.FILTER(A$9:A$16378,E5270=E$9:E$16378*ISNUMBER(A$9:A$16378)),COUNT(_xlfn._xlws.FILTER(A$9:A$16378,E5270=E$9:E$16378*ISNUMBER(A$9:A$16378))))</f>
        <v>44517</v>
      </c>
      <c r="H5270" t="str">
        <v/>
      </c>
      <c r="I5270" s="10" t="str" cm="1">
        <f t="array" ref="I5270">_xlfn.IFS(AND(OR(_xlfn._xlws.FILTER(D$9:D$16388,E$9:E$16388=E5270)),ROW()=_xlfn.MINIFS(_xlfn.ANCHORARRAY(H$9),E$9:E$16388,E5270)),A5270-C$4,ROW()=_xlfn.MINIFS(_xlfn.ANCHORARRAY(H$9),E$9:E$16388,E5270),IFERROR(A5270-INDEX(G$9:G$16388,MATCH(E5270-1,E$9:E$16388,0)),A5270-C$4),ISNUMBER(A5270),A5270-F5270,TRUE,"")</f>
        <v/>
      </c>
      <c r="J5270" t="str">
        <f t="shared" si="244"/>
        <v/>
      </c>
      <c r="L5270" s="5"/>
    </row>
    <row r="5271" spans="1:12">
      <c r="A5271" s="3">
        <v>44508</v>
      </c>
      <c r="B5271" s="4" t="str">
        <f>"annual period "&amp;COUNTIF(D$9:D5271,TRUE)</f>
        <v>annual period 19</v>
      </c>
      <c r="D5271" t="b">
        <f t="shared" si="243"/>
        <v>0</v>
      </c>
      <c r="E5271">
        <f t="shared" si="245"/>
        <v>853</v>
      </c>
      <c r="F5271" s="5" cm="1">
        <f t="array" ref="F5271">INDEX(_xlfn._xlws.FILTER(A$9:A$16378,E5271=E$9:E$16378*ISNUMBER(A$9:A$16378)),1)</f>
        <v>44508</v>
      </c>
      <c r="G5271" s="5" cm="1">
        <f t="array" ref="G5271">INDEX(_xlfn._xlws.FILTER(A$9:A$16378,E5271=E$9:E$16378*ISNUMBER(A$9:A$16378)),COUNT(_xlfn._xlws.FILTER(A$9:A$16378,E5271=E$9:E$16378*ISNUMBER(A$9:A$16378))))</f>
        <v>44517</v>
      </c>
      <c r="H5271">
        <v>5271</v>
      </c>
      <c r="I5271" s="10" cm="1">
        <f t="array" ref="I5271">_xlfn.IFS(AND(OR(_xlfn._xlws.FILTER(D$9:D$16388,E$9:E$16388=E5271)),ROW()=_xlfn.MINIFS(_xlfn.ANCHORARRAY(H$9),E$9:E$16388,E5271)),A5271-C$4,ROW()=_xlfn.MINIFS(_xlfn.ANCHORARRAY(H$9),E$9:E$16388,E5271),IFERROR(A5271-INDEX(G$9:G$16388,MATCH(E5271-1,E$9:E$16388,0)),A5271-C$4),ISNUMBER(A5271),A5271-F5271,TRUE,"")</f>
        <v>2</v>
      </c>
      <c r="J5271" t="b">
        <f t="shared" si="244"/>
        <v>0</v>
      </c>
      <c r="L5271" s="5"/>
    </row>
    <row r="5272" spans="1:12">
      <c r="B5272" s="4" t="str">
        <f>"annual period "&amp;COUNTIF(D$9:D5272,TRUE)</f>
        <v>annual period 19</v>
      </c>
      <c r="D5272" t="b">
        <f t="shared" si="243"/>
        <v>0</v>
      </c>
      <c r="E5272">
        <f t="shared" si="245"/>
        <v>853</v>
      </c>
      <c r="F5272" s="5" cm="1">
        <f t="array" ref="F5272">INDEX(_xlfn._xlws.FILTER(A$9:A$16378,E5272=E$9:E$16378*ISNUMBER(A$9:A$16378)),1)</f>
        <v>44508</v>
      </c>
      <c r="G5272" s="5" cm="1">
        <f t="array" ref="G5272">INDEX(_xlfn._xlws.FILTER(A$9:A$16378,E5272=E$9:E$16378*ISNUMBER(A$9:A$16378)),COUNT(_xlfn._xlws.FILTER(A$9:A$16378,E5272=E$9:E$16378*ISNUMBER(A$9:A$16378))))</f>
        <v>44517</v>
      </c>
      <c r="H5272" t="str">
        <v/>
      </c>
      <c r="I5272" s="10" t="str" cm="1">
        <f t="array" ref="I5272">_xlfn.IFS(AND(OR(_xlfn._xlws.FILTER(D$9:D$16388,E$9:E$16388=E5272)),ROW()=_xlfn.MINIFS(_xlfn.ANCHORARRAY(H$9),E$9:E$16388,E5272)),A5272-C$4,ROW()=_xlfn.MINIFS(_xlfn.ANCHORARRAY(H$9),E$9:E$16388,E5272),IFERROR(A5272-INDEX(G$9:G$16388,MATCH(E5272-1,E$9:E$16388,0)),A5272-C$4),ISNUMBER(A5272),A5272-F5272,TRUE,"")</f>
        <v/>
      </c>
      <c r="J5272" t="str">
        <f t="shared" si="244"/>
        <v/>
      </c>
      <c r="L5272" s="5"/>
    </row>
    <row r="5273" spans="1:12">
      <c r="A5273" s="3">
        <v>44508</v>
      </c>
      <c r="B5273" s="4" t="str">
        <f>"annual period "&amp;COUNTIF(D$9:D5273,TRUE)</f>
        <v>annual period 19</v>
      </c>
      <c r="D5273" t="b">
        <f t="shared" si="243"/>
        <v>0</v>
      </c>
      <c r="E5273">
        <f t="shared" si="245"/>
        <v>853</v>
      </c>
      <c r="F5273" s="5" cm="1">
        <f t="array" ref="F5273">INDEX(_xlfn._xlws.FILTER(A$9:A$16378,E5273=E$9:E$16378*ISNUMBER(A$9:A$16378)),1)</f>
        <v>44508</v>
      </c>
      <c r="G5273" s="5" cm="1">
        <f t="array" ref="G5273">INDEX(_xlfn._xlws.FILTER(A$9:A$16378,E5273=E$9:E$16378*ISNUMBER(A$9:A$16378)),COUNT(_xlfn._xlws.FILTER(A$9:A$16378,E5273=E$9:E$16378*ISNUMBER(A$9:A$16378))))</f>
        <v>44517</v>
      </c>
      <c r="H5273">
        <v>5273</v>
      </c>
      <c r="I5273" s="10" cm="1">
        <f t="array" ref="I5273">_xlfn.IFS(AND(OR(_xlfn._xlws.FILTER(D$9:D$16388,E$9:E$16388=E5273)),ROW()=_xlfn.MINIFS(_xlfn.ANCHORARRAY(H$9),E$9:E$16388,E5273)),A5273-C$4,ROW()=_xlfn.MINIFS(_xlfn.ANCHORARRAY(H$9),E$9:E$16388,E5273),IFERROR(A5273-INDEX(G$9:G$16388,MATCH(E5273-1,E$9:E$16388,0)),A5273-C$4),ISNUMBER(A5273),A5273-F5273,TRUE,"")</f>
        <v>0</v>
      </c>
      <c r="J5273" t="b">
        <f t="shared" si="244"/>
        <v>0</v>
      </c>
      <c r="L5273" s="5"/>
    </row>
    <row r="5274" spans="1:12">
      <c r="B5274" s="4" t="str">
        <f>"annual period "&amp;COUNTIF(D$9:D5274,TRUE)</f>
        <v>annual period 19</v>
      </c>
      <c r="D5274" t="b">
        <f t="shared" si="243"/>
        <v>0</v>
      </c>
      <c r="E5274">
        <f t="shared" si="245"/>
        <v>853</v>
      </c>
      <c r="F5274" s="5" cm="1">
        <f t="array" ref="F5274">INDEX(_xlfn._xlws.FILTER(A$9:A$16378,E5274=E$9:E$16378*ISNUMBER(A$9:A$16378)),1)</f>
        <v>44508</v>
      </c>
      <c r="G5274" s="5" cm="1">
        <f t="array" ref="G5274">INDEX(_xlfn._xlws.FILTER(A$9:A$16378,E5274=E$9:E$16378*ISNUMBER(A$9:A$16378)),COUNT(_xlfn._xlws.FILTER(A$9:A$16378,E5274=E$9:E$16378*ISNUMBER(A$9:A$16378))))</f>
        <v>44517</v>
      </c>
      <c r="H5274" t="str">
        <v/>
      </c>
      <c r="I5274" s="10" t="str" cm="1">
        <f t="array" ref="I5274">_xlfn.IFS(AND(OR(_xlfn._xlws.FILTER(D$9:D$16388,E$9:E$16388=E5274)),ROW()=_xlfn.MINIFS(_xlfn.ANCHORARRAY(H$9),E$9:E$16388,E5274)),A5274-C$4,ROW()=_xlfn.MINIFS(_xlfn.ANCHORARRAY(H$9),E$9:E$16388,E5274),IFERROR(A5274-INDEX(G$9:G$16388,MATCH(E5274-1,E$9:E$16388,0)),A5274-C$4),ISNUMBER(A5274),A5274-F5274,TRUE,"")</f>
        <v/>
      </c>
      <c r="J5274" t="str">
        <f t="shared" si="244"/>
        <v/>
      </c>
      <c r="L5274" s="5"/>
    </row>
    <row r="5275" spans="1:12">
      <c r="A5275" s="3">
        <v>44511</v>
      </c>
      <c r="B5275" s="4" t="str">
        <f>"annual period "&amp;COUNTIF(D$9:D5275,TRUE)</f>
        <v>annual period 19</v>
      </c>
      <c r="D5275" t="b">
        <f t="shared" si="243"/>
        <v>0</v>
      </c>
      <c r="E5275">
        <f t="shared" si="245"/>
        <v>853</v>
      </c>
      <c r="F5275" s="5" cm="1">
        <f t="array" ref="F5275">INDEX(_xlfn._xlws.FILTER(A$9:A$16378,E5275=E$9:E$16378*ISNUMBER(A$9:A$16378)),1)</f>
        <v>44508</v>
      </c>
      <c r="G5275" s="5" cm="1">
        <f t="array" ref="G5275">INDEX(_xlfn._xlws.FILTER(A$9:A$16378,E5275=E$9:E$16378*ISNUMBER(A$9:A$16378)),COUNT(_xlfn._xlws.FILTER(A$9:A$16378,E5275=E$9:E$16378*ISNUMBER(A$9:A$16378))))</f>
        <v>44517</v>
      </c>
      <c r="H5275" t="str">
        <v/>
      </c>
      <c r="I5275" s="10" cm="1">
        <f t="array" ref="I5275">_xlfn.IFS(AND(OR(_xlfn._xlws.FILTER(D$9:D$16388,E$9:E$16388=E5275)),ROW()=_xlfn.MINIFS(_xlfn.ANCHORARRAY(H$9),E$9:E$16388,E5275)),A5275-C$4,ROW()=_xlfn.MINIFS(_xlfn.ANCHORARRAY(H$9),E$9:E$16388,E5275),IFERROR(A5275-INDEX(G$9:G$16388,MATCH(E5275-1,E$9:E$16388,0)),A5275-C$4),ISNUMBER(A5275),A5275-F5275,TRUE,"")</f>
        <v>3</v>
      </c>
      <c r="J5275" t="b">
        <f t="shared" si="244"/>
        <v>0</v>
      </c>
      <c r="L5275" s="5"/>
    </row>
    <row r="5276" spans="1:12">
      <c r="B5276" s="4" t="str">
        <f>"annual period "&amp;COUNTIF(D$9:D5276,TRUE)</f>
        <v>annual period 19</v>
      </c>
      <c r="D5276" t="b">
        <f t="shared" si="243"/>
        <v>0</v>
      </c>
      <c r="E5276">
        <f t="shared" si="245"/>
        <v>853</v>
      </c>
      <c r="F5276" s="5" cm="1">
        <f t="array" ref="F5276">INDEX(_xlfn._xlws.FILTER(A$9:A$16378,E5276=E$9:E$16378*ISNUMBER(A$9:A$16378)),1)</f>
        <v>44508</v>
      </c>
      <c r="G5276" s="5" cm="1">
        <f t="array" ref="G5276">INDEX(_xlfn._xlws.FILTER(A$9:A$16378,E5276=E$9:E$16378*ISNUMBER(A$9:A$16378)),COUNT(_xlfn._xlws.FILTER(A$9:A$16378,E5276=E$9:E$16378*ISNUMBER(A$9:A$16378))))</f>
        <v>44517</v>
      </c>
      <c r="H5276" t="str">
        <v/>
      </c>
      <c r="I5276" s="10" t="str" cm="1">
        <f t="array" ref="I5276">_xlfn.IFS(AND(OR(_xlfn._xlws.FILTER(D$9:D$16388,E$9:E$16388=E5276)),ROW()=_xlfn.MINIFS(_xlfn.ANCHORARRAY(H$9),E$9:E$16388,E5276)),A5276-C$4,ROW()=_xlfn.MINIFS(_xlfn.ANCHORARRAY(H$9),E$9:E$16388,E5276),IFERROR(A5276-INDEX(G$9:G$16388,MATCH(E5276-1,E$9:E$16388,0)),A5276-C$4),ISNUMBER(A5276),A5276-F5276,TRUE,"")</f>
        <v/>
      </c>
      <c r="J5276" t="str">
        <f t="shared" si="244"/>
        <v/>
      </c>
      <c r="L5276" s="5"/>
    </row>
    <row r="5277" spans="1:12">
      <c r="A5277" s="3">
        <v>44512</v>
      </c>
      <c r="B5277" s="4" t="str">
        <f>"annual period "&amp;COUNTIF(D$9:D5277,TRUE)</f>
        <v>annual period 19</v>
      </c>
      <c r="D5277" t="b">
        <f t="shared" si="243"/>
        <v>0</v>
      </c>
      <c r="E5277">
        <f t="shared" si="245"/>
        <v>853</v>
      </c>
      <c r="F5277" s="5" cm="1">
        <f t="array" ref="F5277">INDEX(_xlfn._xlws.FILTER(A$9:A$16378,E5277=E$9:E$16378*ISNUMBER(A$9:A$16378)),1)</f>
        <v>44508</v>
      </c>
      <c r="G5277" s="5" cm="1">
        <f t="array" ref="G5277">INDEX(_xlfn._xlws.FILTER(A$9:A$16378,E5277=E$9:E$16378*ISNUMBER(A$9:A$16378)),COUNT(_xlfn._xlws.FILTER(A$9:A$16378,E5277=E$9:E$16378*ISNUMBER(A$9:A$16378))))</f>
        <v>44517</v>
      </c>
      <c r="H5277" t="str">
        <v/>
      </c>
      <c r="I5277" s="10" cm="1">
        <f t="array" ref="I5277">_xlfn.IFS(AND(OR(_xlfn._xlws.FILTER(D$9:D$16388,E$9:E$16388=E5277)),ROW()=_xlfn.MINIFS(_xlfn.ANCHORARRAY(H$9),E$9:E$16388,E5277)),A5277-C$4,ROW()=_xlfn.MINIFS(_xlfn.ANCHORARRAY(H$9),E$9:E$16388,E5277),IFERROR(A5277-INDEX(G$9:G$16388,MATCH(E5277-1,E$9:E$16388,0)),A5277-C$4),ISNUMBER(A5277),A5277-F5277,TRUE,"")</f>
        <v>4</v>
      </c>
      <c r="J5277" t="b">
        <f t="shared" si="244"/>
        <v>0</v>
      </c>
      <c r="L5277" s="5"/>
    </row>
    <row r="5278" spans="1:12">
      <c r="B5278" s="4" t="str">
        <f>"annual period "&amp;COUNTIF(D$9:D5278,TRUE)</f>
        <v>annual period 19</v>
      </c>
      <c r="D5278" t="b">
        <f t="shared" si="243"/>
        <v>0</v>
      </c>
      <c r="E5278">
        <f t="shared" si="245"/>
        <v>853</v>
      </c>
      <c r="F5278" s="5" cm="1">
        <f t="array" ref="F5278">INDEX(_xlfn._xlws.FILTER(A$9:A$16378,E5278=E$9:E$16378*ISNUMBER(A$9:A$16378)),1)</f>
        <v>44508</v>
      </c>
      <c r="G5278" s="5" cm="1">
        <f t="array" ref="G5278">INDEX(_xlfn._xlws.FILTER(A$9:A$16378,E5278=E$9:E$16378*ISNUMBER(A$9:A$16378)),COUNT(_xlfn._xlws.FILTER(A$9:A$16378,E5278=E$9:E$16378*ISNUMBER(A$9:A$16378))))</f>
        <v>44517</v>
      </c>
      <c r="H5278" t="str">
        <v/>
      </c>
      <c r="I5278" s="10" t="str" cm="1">
        <f t="array" ref="I5278">_xlfn.IFS(AND(OR(_xlfn._xlws.FILTER(D$9:D$16388,E$9:E$16388=E5278)),ROW()=_xlfn.MINIFS(_xlfn.ANCHORARRAY(H$9),E$9:E$16388,E5278)),A5278-C$4,ROW()=_xlfn.MINIFS(_xlfn.ANCHORARRAY(H$9),E$9:E$16388,E5278),IFERROR(A5278-INDEX(G$9:G$16388,MATCH(E5278-1,E$9:E$16388,0)),A5278-C$4),ISNUMBER(A5278),A5278-F5278,TRUE,"")</f>
        <v/>
      </c>
      <c r="J5278" t="str">
        <f t="shared" si="244"/>
        <v/>
      </c>
      <c r="L5278" s="5"/>
    </row>
    <row r="5279" spans="1:12">
      <c r="A5279" s="3">
        <v>44512</v>
      </c>
      <c r="B5279" s="4" t="str">
        <f>"annual period "&amp;COUNTIF(D$9:D5279,TRUE)</f>
        <v>annual period 19</v>
      </c>
      <c r="D5279" t="b">
        <f t="shared" si="243"/>
        <v>0</v>
      </c>
      <c r="E5279">
        <f t="shared" si="245"/>
        <v>853</v>
      </c>
      <c r="F5279" s="5" cm="1">
        <f t="array" ref="F5279">INDEX(_xlfn._xlws.FILTER(A$9:A$16378,E5279=E$9:E$16378*ISNUMBER(A$9:A$16378)),1)</f>
        <v>44508</v>
      </c>
      <c r="G5279" s="5" cm="1">
        <f t="array" ref="G5279">INDEX(_xlfn._xlws.FILTER(A$9:A$16378,E5279=E$9:E$16378*ISNUMBER(A$9:A$16378)),COUNT(_xlfn._xlws.FILTER(A$9:A$16378,E5279=E$9:E$16378*ISNUMBER(A$9:A$16378))))</f>
        <v>44517</v>
      </c>
      <c r="H5279" t="str">
        <v/>
      </c>
      <c r="I5279" s="10" cm="1">
        <f t="array" ref="I5279">_xlfn.IFS(AND(OR(_xlfn._xlws.FILTER(D$9:D$16388,E$9:E$16388=E5279)),ROW()=_xlfn.MINIFS(_xlfn.ANCHORARRAY(H$9),E$9:E$16388,E5279)),A5279-C$4,ROW()=_xlfn.MINIFS(_xlfn.ANCHORARRAY(H$9),E$9:E$16388,E5279),IFERROR(A5279-INDEX(G$9:G$16388,MATCH(E5279-1,E$9:E$16388,0)),A5279-C$4),ISNUMBER(A5279),A5279-F5279,TRUE,"")</f>
        <v>4</v>
      </c>
      <c r="J5279" t="b">
        <f t="shared" si="244"/>
        <v>0</v>
      </c>
      <c r="L5279" s="5"/>
    </row>
    <row r="5280" spans="1:12">
      <c r="B5280" s="4" t="str">
        <f>"annual period "&amp;COUNTIF(D$9:D5280,TRUE)</f>
        <v>annual period 19</v>
      </c>
      <c r="D5280" t="b">
        <f t="shared" ref="D5280:D5343" si="246">F5279-F5280&gt;300</f>
        <v>0</v>
      </c>
      <c r="E5280">
        <f t="shared" si="245"/>
        <v>853</v>
      </c>
      <c r="F5280" s="5" cm="1">
        <f t="array" ref="F5280">INDEX(_xlfn._xlws.FILTER(A$9:A$16378,E5280=E$9:E$16378*ISNUMBER(A$9:A$16378)),1)</f>
        <v>44508</v>
      </c>
      <c r="G5280" s="5" cm="1">
        <f t="array" ref="G5280">INDEX(_xlfn._xlws.FILTER(A$9:A$16378,E5280=E$9:E$16378*ISNUMBER(A$9:A$16378)),COUNT(_xlfn._xlws.FILTER(A$9:A$16378,E5280=E$9:E$16378*ISNUMBER(A$9:A$16378))))</f>
        <v>44517</v>
      </c>
      <c r="H5280" t="str">
        <v/>
      </c>
      <c r="I5280" s="10" t="str" cm="1">
        <f t="array" ref="I5280">_xlfn.IFS(AND(OR(_xlfn._xlws.FILTER(D$9:D$16388,E$9:E$16388=E5280)),ROW()=_xlfn.MINIFS(_xlfn.ANCHORARRAY(H$9),E$9:E$16388,E5280)),A5280-C$4,ROW()=_xlfn.MINIFS(_xlfn.ANCHORARRAY(H$9),E$9:E$16388,E5280),IFERROR(A5280-INDEX(G$9:G$16388,MATCH(E5280-1,E$9:E$16388,0)),A5280-C$4),ISNUMBER(A5280),A5280-F5280,TRUE,"")</f>
        <v/>
      </c>
      <c r="J5280" t="str">
        <f t="shared" si="244"/>
        <v/>
      </c>
      <c r="L5280" s="5"/>
    </row>
    <row r="5281" spans="1:12">
      <c r="A5281" s="3">
        <v>44515</v>
      </c>
      <c r="B5281" s="4" t="str">
        <f>"annual period "&amp;COUNTIF(D$9:D5281,TRUE)</f>
        <v>annual period 19</v>
      </c>
      <c r="D5281" t="b">
        <f t="shared" si="246"/>
        <v>0</v>
      </c>
      <c r="E5281">
        <f t="shared" si="245"/>
        <v>853</v>
      </c>
      <c r="F5281" s="5" cm="1">
        <f t="array" ref="F5281">INDEX(_xlfn._xlws.FILTER(A$9:A$16378,E5281=E$9:E$16378*ISNUMBER(A$9:A$16378)),1)</f>
        <v>44508</v>
      </c>
      <c r="G5281" s="5" cm="1">
        <f t="array" ref="G5281">INDEX(_xlfn._xlws.FILTER(A$9:A$16378,E5281=E$9:E$16378*ISNUMBER(A$9:A$16378)),COUNT(_xlfn._xlws.FILTER(A$9:A$16378,E5281=E$9:E$16378*ISNUMBER(A$9:A$16378))))</f>
        <v>44517</v>
      </c>
      <c r="H5281" t="str">
        <v/>
      </c>
      <c r="I5281" s="10" cm="1">
        <f t="array" ref="I5281">_xlfn.IFS(AND(OR(_xlfn._xlws.FILTER(D$9:D$16388,E$9:E$16388=E5281)),ROW()=_xlfn.MINIFS(_xlfn.ANCHORARRAY(H$9),E$9:E$16388,E5281)),A5281-C$4,ROW()=_xlfn.MINIFS(_xlfn.ANCHORARRAY(H$9),E$9:E$16388,E5281),IFERROR(A5281-INDEX(G$9:G$16388,MATCH(E5281-1,E$9:E$16388,0)),A5281-C$4),ISNUMBER(A5281),A5281-F5281,TRUE,"")</f>
        <v>7</v>
      </c>
      <c r="J5281" t="b">
        <f t="shared" si="244"/>
        <v>0</v>
      </c>
      <c r="L5281" s="5"/>
    </row>
    <row r="5282" spans="1:12">
      <c r="B5282" s="4" t="str">
        <f>"annual period "&amp;COUNTIF(D$9:D5282,TRUE)</f>
        <v>annual period 19</v>
      </c>
      <c r="D5282" t="b">
        <f t="shared" si="246"/>
        <v>0</v>
      </c>
      <c r="E5282">
        <f t="shared" si="245"/>
        <v>853</v>
      </c>
      <c r="F5282" s="5" cm="1">
        <f t="array" ref="F5282">INDEX(_xlfn._xlws.FILTER(A$9:A$16378,E5282=E$9:E$16378*ISNUMBER(A$9:A$16378)),1)</f>
        <v>44508</v>
      </c>
      <c r="G5282" s="5" cm="1">
        <f t="array" ref="G5282">INDEX(_xlfn._xlws.FILTER(A$9:A$16378,E5282=E$9:E$16378*ISNUMBER(A$9:A$16378)),COUNT(_xlfn._xlws.FILTER(A$9:A$16378,E5282=E$9:E$16378*ISNUMBER(A$9:A$16378))))</f>
        <v>44517</v>
      </c>
      <c r="H5282" t="str">
        <v/>
      </c>
      <c r="I5282" s="10" t="str" cm="1">
        <f t="array" ref="I5282">_xlfn.IFS(AND(OR(_xlfn._xlws.FILTER(D$9:D$16388,E$9:E$16388=E5282)),ROW()=_xlfn.MINIFS(_xlfn.ANCHORARRAY(H$9),E$9:E$16388,E5282)),A5282-C$4,ROW()=_xlfn.MINIFS(_xlfn.ANCHORARRAY(H$9),E$9:E$16388,E5282),IFERROR(A5282-INDEX(G$9:G$16388,MATCH(E5282-1,E$9:E$16388,0)),A5282-C$4),ISNUMBER(A5282),A5282-F5282,TRUE,"")</f>
        <v/>
      </c>
      <c r="J5282" t="str">
        <f t="shared" si="244"/>
        <v/>
      </c>
      <c r="L5282" s="5"/>
    </row>
    <row r="5283" spans="1:12">
      <c r="A5283" s="3">
        <v>44517</v>
      </c>
      <c r="B5283" s="4" t="str">
        <f>"annual period "&amp;COUNTIF(D$9:D5283,TRUE)</f>
        <v>annual period 19</v>
      </c>
      <c r="D5283" t="b">
        <f t="shared" si="246"/>
        <v>0</v>
      </c>
      <c r="E5283">
        <f t="shared" si="245"/>
        <v>853</v>
      </c>
      <c r="F5283" s="5" cm="1">
        <f t="array" ref="F5283">INDEX(_xlfn._xlws.FILTER(A$9:A$16378,E5283=E$9:E$16378*ISNUMBER(A$9:A$16378)),1)</f>
        <v>44508</v>
      </c>
      <c r="G5283" s="5" cm="1">
        <f t="array" ref="G5283">INDEX(_xlfn._xlws.FILTER(A$9:A$16378,E5283=E$9:E$16378*ISNUMBER(A$9:A$16378)),COUNT(_xlfn._xlws.FILTER(A$9:A$16378,E5283=E$9:E$16378*ISNUMBER(A$9:A$16378))))</f>
        <v>44517</v>
      </c>
      <c r="H5283" t="str">
        <v/>
      </c>
      <c r="I5283" s="10" cm="1">
        <f t="array" ref="I5283">_xlfn.IFS(AND(OR(_xlfn._xlws.FILTER(D$9:D$16388,E$9:E$16388=E5283)),ROW()=_xlfn.MINIFS(_xlfn.ANCHORARRAY(H$9),E$9:E$16388,E5283)),A5283-C$4,ROW()=_xlfn.MINIFS(_xlfn.ANCHORARRAY(H$9),E$9:E$16388,E5283),IFERROR(A5283-INDEX(G$9:G$16388,MATCH(E5283-1,E$9:E$16388,0)),A5283-C$4),ISNUMBER(A5283),A5283-F5283,TRUE,"")</f>
        <v>9</v>
      </c>
      <c r="J5283" t="b">
        <f t="shared" si="244"/>
        <v>0</v>
      </c>
      <c r="L5283" s="5"/>
    </row>
    <row r="5284" spans="1:12">
      <c r="B5284" s="4" t="str">
        <f>"annual period "&amp;COUNTIF(D$9:D5284,TRUE)</f>
        <v>annual period 19</v>
      </c>
      <c r="D5284" t="b">
        <f t="shared" si="246"/>
        <v>0</v>
      </c>
      <c r="E5284">
        <f t="shared" si="245"/>
        <v>853</v>
      </c>
      <c r="F5284" s="5" cm="1">
        <f t="array" ref="F5284">INDEX(_xlfn._xlws.FILTER(A$9:A$16378,E5284=E$9:E$16378*ISNUMBER(A$9:A$16378)),1)</f>
        <v>44508</v>
      </c>
      <c r="G5284" s="5" cm="1">
        <f t="array" ref="G5284">INDEX(_xlfn._xlws.FILTER(A$9:A$16378,E5284=E$9:E$16378*ISNUMBER(A$9:A$16378)),COUNT(_xlfn._xlws.FILTER(A$9:A$16378,E5284=E$9:E$16378*ISNUMBER(A$9:A$16378))))</f>
        <v>44517</v>
      </c>
      <c r="H5284" t="str">
        <v/>
      </c>
      <c r="I5284" s="10" t="str" cm="1">
        <f t="array" ref="I5284">_xlfn.IFS(AND(OR(_xlfn._xlws.FILTER(D$9:D$16388,E$9:E$16388=E5284)),ROW()=_xlfn.MINIFS(_xlfn.ANCHORARRAY(H$9),E$9:E$16388,E5284)),A5284-C$4,ROW()=_xlfn.MINIFS(_xlfn.ANCHORARRAY(H$9),E$9:E$16388,E5284),IFERROR(A5284-INDEX(G$9:G$16388,MATCH(E5284-1,E$9:E$16388,0)),A5284-C$4),ISNUMBER(A5284),A5284-F5284,TRUE,"")</f>
        <v/>
      </c>
      <c r="J5284" t="str">
        <f t="shared" si="244"/>
        <v/>
      </c>
      <c r="L5284" s="5"/>
    </row>
    <row r="5285" spans="1:12">
      <c r="A5285" s="3">
        <v>44517</v>
      </c>
      <c r="B5285" s="4" t="str">
        <f>"annual period "&amp;COUNTIF(D$9:D5285,TRUE)</f>
        <v>annual period 19</v>
      </c>
      <c r="D5285" t="b">
        <f t="shared" si="246"/>
        <v>0</v>
      </c>
      <c r="E5285">
        <f t="shared" si="245"/>
        <v>853</v>
      </c>
      <c r="F5285" s="5" cm="1">
        <f t="array" ref="F5285">INDEX(_xlfn._xlws.FILTER(A$9:A$16378,E5285=E$9:E$16378*ISNUMBER(A$9:A$16378)),1)</f>
        <v>44508</v>
      </c>
      <c r="G5285" s="5" cm="1">
        <f t="array" ref="G5285">INDEX(_xlfn._xlws.FILTER(A$9:A$16378,E5285=E$9:E$16378*ISNUMBER(A$9:A$16378)),COUNT(_xlfn._xlws.FILTER(A$9:A$16378,E5285=E$9:E$16378*ISNUMBER(A$9:A$16378))))</f>
        <v>44517</v>
      </c>
      <c r="H5285" t="str">
        <v/>
      </c>
      <c r="I5285" s="10" cm="1">
        <f t="array" ref="I5285">_xlfn.IFS(AND(OR(_xlfn._xlws.FILTER(D$9:D$16388,E$9:E$16388=E5285)),ROW()=_xlfn.MINIFS(_xlfn.ANCHORARRAY(H$9),E$9:E$16388,E5285)),A5285-C$4,ROW()=_xlfn.MINIFS(_xlfn.ANCHORARRAY(H$9),E$9:E$16388,E5285),IFERROR(A5285-INDEX(G$9:G$16388,MATCH(E5285-1,E$9:E$16388,0)),A5285-C$4),ISNUMBER(A5285),A5285-F5285,TRUE,"")</f>
        <v>9</v>
      </c>
      <c r="J5285" t="b">
        <f t="shared" si="244"/>
        <v>0</v>
      </c>
      <c r="L5285" s="5"/>
    </row>
    <row r="5286" spans="1:12">
      <c r="A5286" s="1" t="s">
        <v>14</v>
      </c>
      <c r="B5286" s="4" t="str">
        <f>"annual period "&amp;COUNTIF(D$9:D5286,TRUE)</f>
        <v>annual period 19</v>
      </c>
      <c r="D5286" t="b">
        <f t="shared" si="246"/>
        <v>0</v>
      </c>
      <c r="E5286">
        <f t="shared" si="245"/>
        <v>854</v>
      </c>
      <c r="F5286" s="5" cm="1">
        <f t="array" ref="F5286">INDEX(_xlfn._xlws.FILTER(A$9:A$16378,E5286=E$9:E$16378*ISNUMBER(A$9:A$16378)),1)</f>
        <v>44531</v>
      </c>
      <c r="G5286" s="5" cm="1">
        <f t="array" ref="G5286">INDEX(_xlfn._xlws.FILTER(A$9:A$16378,E5286=E$9:E$16378*ISNUMBER(A$9:A$16378)),COUNT(_xlfn._xlws.FILTER(A$9:A$16378,E5286=E$9:E$16378*ISNUMBER(A$9:A$16378))))</f>
        <v>44532</v>
      </c>
      <c r="H5286" t="str">
        <v/>
      </c>
      <c r="I5286" s="10" t="str" cm="1">
        <f t="array" ref="I5286">_xlfn.IFS(AND(OR(_xlfn._xlws.FILTER(D$9:D$16388,E$9:E$16388=E5286)),ROW()=_xlfn.MINIFS(_xlfn.ANCHORARRAY(H$9),E$9:E$16388,E5286)),A5286-C$4,ROW()=_xlfn.MINIFS(_xlfn.ANCHORARRAY(H$9),E$9:E$16388,E5286),IFERROR(A5286-INDEX(G$9:G$16388,MATCH(E5286-1,E$9:E$16388,0)),A5286-C$4),ISNUMBER(A5286),A5286-F5286,TRUE,"")</f>
        <v/>
      </c>
      <c r="J5286" t="str">
        <f t="shared" si="244"/>
        <v/>
      </c>
      <c r="L5286" s="5"/>
    </row>
    <row r="5287" spans="1:12">
      <c r="A5287" s="2"/>
      <c r="B5287" s="4" t="str">
        <f>"annual period "&amp;COUNTIF(D$9:D5287,TRUE)</f>
        <v>annual period 19</v>
      </c>
      <c r="D5287" t="b">
        <f t="shared" si="246"/>
        <v>0</v>
      </c>
      <c r="E5287">
        <f t="shared" si="245"/>
        <v>854</v>
      </c>
      <c r="F5287" s="5" cm="1">
        <f t="array" ref="F5287">INDEX(_xlfn._xlws.FILTER(A$9:A$16378,E5287=E$9:E$16378*ISNUMBER(A$9:A$16378)),1)</f>
        <v>44531</v>
      </c>
      <c r="G5287" s="5" cm="1">
        <f t="array" ref="G5287">INDEX(_xlfn._xlws.FILTER(A$9:A$16378,E5287=E$9:E$16378*ISNUMBER(A$9:A$16378)),COUNT(_xlfn._xlws.FILTER(A$9:A$16378,E5287=E$9:E$16378*ISNUMBER(A$9:A$16378))))</f>
        <v>44532</v>
      </c>
      <c r="H5287" t="str">
        <v/>
      </c>
      <c r="I5287" s="10" t="str" cm="1">
        <f t="array" ref="I5287">_xlfn.IFS(AND(OR(_xlfn._xlws.FILTER(D$9:D$16388,E$9:E$16388=E5287)),ROW()=_xlfn.MINIFS(_xlfn.ANCHORARRAY(H$9),E$9:E$16388,E5287)),A5287-C$4,ROW()=_xlfn.MINIFS(_xlfn.ANCHORARRAY(H$9),E$9:E$16388,E5287),IFERROR(A5287-INDEX(G$9:G$16388,MATCH(E5287-1,E$9:E$16388,0)),A5287-C$4),ISNUMBER(A5287),A5287-F5287,TRUE,"")</f>
        <v/>
      </c>
      <c r="J5287" t="str">
        <f t="shared" si="244"/>
        <v/>
      </c>
      <c r="L5287" s="5"/>
    </row>
    <row r="5288" spans="1:12">
      <c r="A5288" s="3">
        <v>44531</v>
      </c>
      <c r="B5288" s="4" t="str">
        <f>"annual period "&amp;COUNTIF(D$9:D5288,TRUE)</f>
        <v>annual period 19</v>
      </c>
      <c r="D5288" t="b">
        <f t="shared" si="246"/>
        <v>0</v>
      </c>
      <c r="E5288">
        <f t="shared" si="245"/>
        <v>854</v>
      </c>
      <c r="F5288" s="5" cm="1">
        <f t="array" ref="F5288">INDEX(_xlfn._xlws.FILTER(A$9:A$16378,E5288=E$9:E$16378*ISNUMBER(A$9:A$16378)),1)</f>
        <v>44531</v>
      </c>
      <c r="G5288" s="5" cm="1">
        <f t="array" ref="G5288">INDEX(_xlfn._xlws.FILTER(A$9:A$16378,E5288=E$9:E$16378*ISNUMBER(A$9:A$16378)),COUNT(_xlfn._xlws.FILTER(A$9:A$16378,E5288=E$9:E$16378*ISNUMBER(A$9:A$16378))))</f>
        <v>44532</v>
      </c>
      <c r="H5288">
        <v>5288</v>
      </c>
      <c r="I5288" s="10" cm="1">
        <f t="array" ref="I5288">_xlfn.IFS(AND(OR(_xlfn._xlws.FILTER(D$9:D$16388,E$9:E$16388=E5288)),ROW()=_xlfn.MINIFS(_xlfn.ANCHORARRAY(H$9),E$9:E$16388,E5288)),A5288-C$4,ROW()=_xlfn.MINIFS(_xlfn.ANCHORARRAY(H$9),E$9:E$16388,E5288),IFERROR(A5288-INDEX(G$9:G$16388,MATCH(E5288-1,E$9:E$16388,0)),A5288-C$4),ISNUMBER(A5288),A5288-F5288,TRUE,"")</f>
        <v>14</v>
      </c>
      <c r="J5288" t="b">
        <f t="shared" si="244"/>
        <v>0</v>
      </c>
      <c r="L5288" s="5"/>
    </row>
    <row r="5289" spans="1:12">
      <c r="B5289" s="4" t="str">
        <f>"annual period "&amp;COUNTIF(D$9:D5289,TRUE)</f>
        <v>annual period 19</v>
      </c>
      <c r="D5289" t="b">
        <f t="shared" si="246"/>
        <v>0</v>
      </c>
      <c r="E5289">
        <f t="shared" si="245"/>
        <v>854</v>
      </c>
      <c r="F5289" s="5" cm="1">
        <f t="array" ref="F5289">INDEX(_xlfn._xlws.FILTER(A$9:A$16378,E5289=E$9:E$16378*ISNUMBER(A$9:A$16378)),1)</f>
        <v>44531</v>
      </c>
      <c r="G5289" s="5" cm="1">
        <f t="array" ref="G5289">INDEX(_xlfn._xlws.FILTER(A$9:A$16378,E5289=E$9:E$16378*ISNUMBER(A$9:A$16378)),COUNT(_xlfn._xlws.FILTER(A$9:A$16378,E5289=E$9:E$16378*ISNUMBER(A$9:A$16378))))</f>
        <v>44532</v>
      </c>
      <c r="H5289" t="str">
        <v/>
      </c>
      <c r="I5289" s="10" t="str" cm="1">
        <f t="array" ref="I5289">_xlfn.IFS(AND(OR(_xlfn._xlws.FILTER(D$9:D$16388,E$9:E$16388=E5289)),ROW()=_xlfn.MINIFS(_xlfn.ANCHORARRAY(H$9),E$9:E$16388,E5289)),A5289-C$4,ROW()=_xlfn.MINIFS(_xlfn.ANCHORARRAY(H$9),E$9:E$16388,E5289),IFERROR(A5289-INDEX(G$9:G$16388,MATCH(E5289-1,E$9:E$16388,0)),A5289-C$4),ISNUMBER(A5289),A5289-F5289,TRUE,"")</f>
        <v/>
      </c>
      <c r="J5289" t="str">
        <f t="shared" si="244"/>
        <v/>
      </c>
      <c r="L5289" s="5"/>
    </row>
    <row r="5290" spans="1:12">
      <c r="A5290" s="3">
        <v>44531</v>
      </c>
      <c r="B5290" s="4" t="str">
        <f>"annual period "&amp;COUNTIF(D$9:D5290,TRUE)</f>
        <v>annual period 19</v>
      </c>
      <c r="D5290" t="b">
        <f t="shared" si="246"/>
        <v>0</v>
      </c>
      <c r="E5290">
        <f t="shared" si="245"/>
        <v>854</v>
      </c>
      <c r="F5290" s="5" cm="1">
        <f t="array" ref="F5290">INDEX(_xlfn._xlws.FILTER(A$9:A$16378,E5290=E$9:E$16378*ISNUMBER(A$9:A$16378)),1)</f>
        <v>44531</v>
      </c>
      <c r="G5290" s="5" cm="1">
        <f t="array" ref="G5290">INDEX(_xlfn._xlws.FILTER(A$9:A$16378,E5290=E$9:E$16378*ISNUMBER(A$9:A$16378)),COUNT(_xlfn._xlws.FILTER(A$9:A$16378,E5290=E$9:E$16378*ISNUMBER(A$9:A$16378))))</f>
        <v>44532</v>
      </c>
      <c r="H5290">
        <v>5290</v>
      </c>
      <c r="I5290" s="10" cm="1">
        <f t="array" ref="I5290">_xlfn.IFS(AND(OR(_xlfn._xlws.FILTER(D$9:D$16388,E$9:E$16388=E5290)),ROW()=_xlfn.MINIFS(_xlfn.ANCHORARRAY(H$9),E$9:E$16388,E5290)),A5290-C$4,ROW()=_xlfn.MINIFS(_xlfn.ANCHORARRAY(H$9),E$9:E$16388,E5290),IFERROR(A5290-INDEX(G$9:G$16388,MATCH(E5290-1,E$9:E$16388,0)),A5290-C$4),ISNUMBER(A5290),A5290-F5290,TRUE,"")</f>
        <v>0</v>
      </c>
      <c r="J5290" t="b">
        <f t="shared" si="244"/>
        <v>0</v>
      </c>
      <c r="L5290" s="5"/>
    </row>
    <row r="5291" spans="1:12">
      <c r="B5291" s="4" t="str">
        <f>"annual period "&amp;COUNTIF(D$9:D5291,TRUE)</f>
        <v>annual period 19</v>
      </c>
      <c r="D5291" t="b">
        <f t="shared" si="246"/>
        <v>0</v>
      </c>
      <c r="E5291">
        <f t="shared" si="245"/>
        <v>854</v>
      </c>
      <c r="F5291" s="5" cm="1">
        <f t="array" ref="F5291">INDEX(_xlfn._xlws.FILTER(A$9:A$16378,E5291=E$9:E$16378*ISNUMBER(A$9:A$16378)),1)</f>
        <v>44531</v>
      </c>
      <c r="G5291" s="5" cm="1">
        <f t="array" ref="G5291">INDEX(_xlfn._xlws.FILTER(A$9:A$16378,E5291=E$9:E$16378*ISNUMBER(A$9:A$16378)),COUNT(_xlfn._xlws.FILTER(A$9:A$16378,E5291=E$9:E$16378*ISNUMBER(A$9:A$16378))))</f>
        <v>44532</v>
      </c>
      <c r="H5291" t="str">
        <v/>
      </c>
      <c r="I5291" s="10" t="str" cm="1">
        <f t="array" ref="I5291">_xlfn.IFS(AND(OR(_xlfn._xlws.FILTER(D$9:D$16388,E$9:E$16388=E5291)),ROW()=_xlfn.MINIFS(_xlfn.ANCHORARRAY(H$9),E$9:E$16388,E5291)),A5291-C$4,ROW()=_xlfn.MINIFS(_xlfn.ANCHORARRAY(H$9),E$9:E$16388,E5291),IFERROR(A5291-INDEX(G$9:G$16388,MATCH(E5291-1,E$9:E$16388,0)),A5291-C$4),ISNUMBER(A5291),A5291-F5291,TRUE,"")</f>
        <v/>
      </c>
      <c r="J5291" t="str">
        <f t="shared" si="244"/>
        <v/>
      </c>
      <c r="L5291" s="5"/>
    </row>
    <row r="5292" spans="1:12">
      <c r="A5292" s="3">
        <v>44532</v>
      </c>
      <c r="B5292" s="4" t="str">
        <f>"annual period "&amp;COUNTIF(D$9:D5292,TRUE)</f>
        <v>annual period 19</v>
      </c>
      <c r="D5292" t="b">
        <f t="shared" si="246"/>
        <v>0</v>
      </c>
      <c r="E5292">
        <f t="shared" si="245"/>
        <v>854</v>
      </c>
      <c r="F5292" s="5" cm="1">
        <f t="array" ref="F5292">INDEX(_xlfn._xlws.FILTER(A$9:A$16378,E5292=E$9:E$16378*ISNUMBER(A$9:A$16378)),1)</f>
        <v>44531</v>
      </c>
      <c r="G5292" s="5" cm="1">
        <f t="array" ref="G5292">INDEX(_xlfn._xlws.FILTER(A$9:A$16378,E5292=E$9:E$16378*ISNUMBER(A$9:A$16378)),COUNT(_xlfn._xlws.FILTER(A$9:A$16378,E5292=E$9:E$16378*ISNUMBER(A$9:A$16378))))</f>
        <v>44532</v>
      </c>
      <c r="H5292" t="str">
        <v/>
      </c>
      <c r="I5292" s="10" cm="1">
        <f t="array" ref="I5292">_xlfn.IFS(AND(OR(_xlfn._xlws.FILTER(D$9:D$16388,E$9:E$16388=E5292)),ROW()=_xlfn.MINIFS(_xlfn.ANCHORARRAY(H$9),E$9:E$16388,E5292)),A5292-C$4,ROW()=_xlfn.MINIFS(_xlfn.ANCHORARRAY(H$9),E$9:E$16388,E5292),IFERROR(A5292-INDEX(G$9:G$16388,MATCH(E5292-1,E$9:E$16388,0)),A5292-C$4),ISNUMBER(A5292),A5292-F5292,TRUE,"")</f>
        <v>1</v>
      </c>
      <c r="J5292" t="b">
        <f t="shared" si="244"/>
        <v>0</v>
      </c>
      <c r="L5292" s="5"/>
    </row>
    <row r="5293" spans="1:12">
      <c r="B5293" s="4" t="str">
        <f>"annual period "&amp;COUNTIF(D$9:D5293,TRUE)</f>
        <v>annual period 19</v>
      </c>
      <c r="D5293" t="b">
        <f t="shared" si="246"/>
        <v>0</v>
      </c>
      <c r="E5293">
        <f t="shared" si="245"/>
        <v>854</v>
      </c>
      <c r="F5293" s="5" cm="1">
        <f t="array" ref="F5293">INDEX(_xlfn._xlws.FILTER(A$9:A$16378,E5293=E$9:E$16378*ISNUMBER(A$9:A$16378)),1)</f>
        <v>44531</v>
      </c>
      <c r="G5293" s="5" cm="1">
        <f t="array" ref="G5293">INDEX(_xlfn._xlws.FILTER(A$9:A$16378,E5293=E$9:E$16378*ISNUMBER(A$9:A$16378)),COUNT(_xlfn._xlws.FILTER(A$9:A$16378,E5293=E$9:E$16378*ISNUMBER(A$9:A$16378))))</f>
        <v>44532</v>
      </c>
      <c r="H5293" t="str">
        <v/>
      </c>
      <c r="I5293" s="10" t="str" cm="1">
        <f t="array" ref="I5293">_xlfn.IFS(AND(OR(_xlfn._xlws.FILTER(D$9:D$16388,E$9:E$16388=E5293)),ROW()=_xlfn.MINIFS(_xlfn.ANCHORARRAY(H$9),E$9:E$16388,E5293)),A5293-C$4,ROW()=_xlfn.MINIFS(_xlfn.ANCHORARRAY(H$9),E$9:E$16388,E5293),IFERROR(A5293-INDEX(G$9:G$16388,MATCH(E5293-1,E$9:E$16388,0)),A5293-C$4),ISNUMBER(A5293),A5293-F5293,TRUE,"")</f>
        <v/>
      </c>
      <c r="J5293" t="str">
        <f t="shared" si="244"/>
        <v/>
      </c>
      <c r="L5293" s="5"/>
    </row>
    <row r="5294" spans="1:12">
      <c r="A5294" s="3">
        <v>44532</v>
      </c>
      <c r="B5294" s="4" t="str">
        <f>"annual period "&amp;COUNTIF(D$9:D5294,TRUE)</f>
        <v>annual period 19</v>
      </c>
      <c r="D5294" t="b">
        <f t="shared" si="246"/>
        <v>0</v>
      </c>
      <c r="E5294">
        <f t="shared" si="245"/>
        <v>854</v>
      </c>
      <c r="F5294" s="5" cm="1">
        <f t="array" ref="F5294">INDEX(_xlfn._xlws.FILTER(A$9:A$16378,E5294=E$9:E$16378*ISNUMBER(A$9:A$16378)),1)</f>
        <v>44531</v>
      </c>
      <c r="G5294" s="5" cm="1">
        <f t="array" ref="G5294">INDEX(_xlfn._xlws.FILTER(A$9:A$16378,E5294=E$9:E$16378*ISNUMBER(A$9:A$16378)),COUNT(_xlfn._xlws.FILTER(A$9:A$16378,E5294=E$9:E$16378*ISNUMBER(A$9:A$16378))))</f>
        <v>44532</v>
      </c>
      <c r="H5294" t="str">
        <v/>
      </c>
      <c r="I5294" s="10" cm="1">
        <f t="array" ref="I5294">_xlfn.IFS(AND(OR(_xlfn._xlws.FILTER(D$9:D$16388,E$9:E$16388=E5294)),ROW()=_xlfn.MINIFS(_xlfn.ANCHORARRAY(H$9),E$9:E$16388,E5294)),A5294-C$4,ROW()=_xlfn.MINIFS(_xlfn.ANCHORARRAY(H$9),E$9:E$16388,E5294),IFERROR(A5294-INDEX(G$9:G$16388,MATCH(E5294-1,E$9:E$16388,0)),A5294-C$4),ISNUMBER(A5294),A5294-F5294,TRUE,"")</f>
        <v>1</v>
      </c>
      <c r="J5294" t="b">
        <f t="shared" si="244"/>
        <v>0</v>
      </c>
      <c r="L5294" s="5"/>
    </row>
    <row r="5295" spans="1:12">
      <c r="A5295" s="1" t="s">
        <v>14</v>
      </c>
      <c r="B5295" s="4" t="str">
        <f>"annual period "&amp;COUNTIF(D$9:D5295,TRUE)</f>
        <v>annual period 19</v>
      </c>
      <c r="D5295" t="b">
        <f t="shared" si="246"/>
        <v>0</v>
      </c>
      <c r="E5295">
        <f t="shared" si="245"/>
        <v>855</v>
      </c>
      <c r="F5295" s="5" cm="1">
        <f t="array" ref="F5295">INDEX(_xlfn._xlws.FILTER(A$9:A$16378,E5295=E$9:E$16378*ISNUMBER(A$9:A$16378)),1)</f>
        <v>44535</v>
      </c>
      <c r="G5295" s="5" cm="1">
        <f t="array" ref="G5295">INDEX(_xlfn._xlws.FILTER(A$9:A$16378,E5295=E$9:E$16378*ISNUMBER(A$9:A$16378)),COUNT(_xlfn._xlws.FILTER(A$9:A$16378,E5295=E$9:E$16378*ISNUMBER(A$9:A$16378))))</f>
        <v>44535</v>
      </c>
      <c r="H5295" t="str">
        <v/>
      </c>
      <c r="I5295" s="10" t="str" cm="1">
        <f t="array" ref="I5295">_xlfn.IFS(AND(OR(_xlfn._xlws.FILTER(D$9:D$16388,E$9:E$16388=E5295)),ROW()=_xlfn.MINIFS(_xlfn.ANCHORARRAY(H$9),E$9:E$16388,E5295)),A5295-C$4,ROW()=_xlfn.MINIFS(_xlfn.ANCHORARRAY(H$9),E$9:E$16388,E5295),IFERROR(A5295-INDEX(G$9:G$16388,MATCH(E5295-1,E$9:E$16388,0)),A5295-C$4),ISNUMBER(A5295),A5295-F5295,TRUE,"")</f>
        <v/>
      </c>
      <c r="J5295" t="str">
        <f t="shared" si="244"/>
        <v/>
      </c>
      <c r="L5295" s="5"/>
    </row>
    <row r="5296" spans="1:12">
      <c r="A5296" s="2"/>
      <c r="B5296" s="4" t="str">
        <f>"annual period "&amp;COUNTIF(D$9:D5296,TRUE)</f>
        <v>annual period 19</v>
      </c>
      <c r="D5296" t="b">
        <f t="shared" si="246"/>
        <v>0</v>
      </c>
      <c r="E5296">
        <f t="shared" si="245"/>
        <v>855</v>
      </c>
      <c r="F5296" s="5" cm="1">
        <f t="array" ref="F5296">INDEX(_xlfn._xlws.FILTER(A$9:A$16378,E5296=E$9:E$16378*ISNUMBER(A$9:A$16378)),1)</f>
        <v>44535</v>
      </c>
      <c r="G5296" s="5" cm="1">
        <f t="array" ref="G5296">INDEX(_xlfn._xlws.FILTER(A$9:A$16378,E5296=E$9:E$16378*ISNUMBER(A$9:A$16378)),COUNT(_xlfn._xlws.FILTER(A$9:A$16378,E5296=E$9:E$16378*ISNUMBER(A$9:A$16378))))</f>
        <v>44535</v>
      </c>
      <c r="H5296" t="str">
        <v/>
      </c>
      <c r="I5296" s="10" t="str" cm="1">
        <f t="array" ref="I5296">_xlfn.IFS(AND(OR(_xlfn._xlws.FILTER(D$9:D$16388,E$9:E$16388=E5296)),ROW()=_xlfn.MINIFS(_xlfn.ANCHORARRAY(H$9),E$9:E$16388,E5296)),A5296-C$4,ROW()=_xlfn.MINIFS(_xlfn.ANCHORARRAY(H$9),E$9:E$16388,E5296),IFERROR(A5296-INDEX(G$9:G$16388,MATCH(E5296-1,E$9:E$16388,0)),A5296-C$4),ISNUMBER(A5296),A5296-F5296,TRUE,"")</f>
        <v/>
      </c>
      <c r="J5296" t="str">
        <f t="shared" si="244"/>
        <v/>
      </c>
      <c r="L5296" s="5"/>
    </row>
    <row r="5297" spans="1:12">
      <c r="A5297" s="3">
        <v>44535</v>
      </c>
      <c r="B5297" s="4" t="str">
        <f>"annual period "&amp;COUNTIF(D$9:D5297,TRUE)</f>
        <v>annual period 19</v>
      </c>
      <c r="D5297" t="b">
        <f t="shared" si="246"/>
        <v>0</v>
      </c>
      <c r="E5297">
        <f t="shared" si="245"/>
        <v>855</v>
      </c>
      <c r="F5297" s="5" cm="1">
        <f t="array" ref="F5297">INDEX(_xlfn._xlws.FILTER(A$9:A$16378,E5297=E$9:E$16378*ISNUMBER(A$9:A$16378)),1)</f>
        <v>44535</v>
      </c>
      <c r="G5297" s="5" cm="1">
        <f t="array" ref="G5297">INDEX(_xlfn._xlws.FILTER(A$9:A$16378,E5297=E$9:E$16378*ISNUMBER(A$9:A$16378)),COUNT(_xlfn._xlws.FILTER(A$9:A$16378,E5297=E$9:E$16378*ISNUMBER(A$9:A$16378))))</f>
        <v>44535</v>
      </c>
      <c r="H5297">
        <v>5297</v>
      </c>
      <c r="I5297" s="10" cm="1">
        <f t="array" ref="I5297">_xlfn.IFS(AND(OR(_xlfn._xlws.FILTER(D$9:D$16388,E$9:E$16388=E5297)),ROW()=_xlfn.MINIFS(_xlfn.ANCHORARRAY(H$9),E$9:E$16388,E5297)),A5297-C$4,ROW()=_xlfn.MINIFS(_xlfn.ANCHORARRAY(H$9),E$9:E$16388,E5297),IFERROR(A5297-INDEX(G$9:G$16388,MATCH(E5297-1,E$9:E$16388,0)),A5297-C$4),ISNUMBER(A5297),A5297-F5297,TRUE,"")</f>
        <v>3</v>
      </c>
      <c r="J5297" t="b">
        <f t="shared" si="244"/>
        <v>0</v>
      </c>
      <c r="L5297" s="5"/>
    </row>
    <row r="5298" spans="1:12">
      <c r="B5298" s="4" t="str">
        <f>"annual period "&amp;COUNTIF(D$9:D5298,TRUE)</f>
        <v>annual period 19</v>
      </c>
      <c r="D5298" t="b">
        <f t="shared" si="246"/>
        <v>0</v>
      </c>
      <c r="E5298">
        <f t="shared" si="245"/>
        <v>855</v>
      </c>
      <c r="F5298" s="5" cm="1">
        <f t="array" ref="F5298">INDEX(_xlfn._xlws.FILTER(A$9:A$16378,E5298=E$9:E$16378*ISNUMBER(A$9:A$16378)),1)</f>
        <v>44535</v>
      </c>
      <c r="G5298" s="5" cm="1">
        <f t="array" ref="G5298">INDEX(_xlfn._xlws.FILTER(A$9:A$16378,E5298=E$9:E$16378*ISNUMBER(A$9:A$16378)),COUNT(_xlfn._xlws.FILTER(A$9:A$16378,E5298=E$9:E$16378*ISNUMBER(A$9:A$16378))))</f>
        <v>44535</v>
      </c>
      <c r="H5298" t="str">
        <v/>
      </c>
      <c r="I5298" s="10" t="str" cm="1">
        <f t="array" ref="I5298">_xlfn.IFS(AND(OR(_xlfn._xlws.FILTER(D$9:D$16388,E$9:E$16388=E5298)),ROW()=_xlfn.MINIFS(_xlfn.ANCHORARRAY(H$9),E$9:E$16388,E5298)),A5298-C$4,ROW()=_xlfn.MINIFS(_xlfn.ANCHORARRAY(H$9),E$9:E$16388,E5298),IFERROR(A5298-INDEX(G$9:G$16388,MATCH(E5298-1,E$9:E$16388,0)),A5298-C$4),ISNUMBER(A5298),A5298-F5298,TRUE,"")</f>
        <v/>
      </c>
      <c r="J5298" t="str">
        <f t="shared" si="244"/>
        <v/>
      </c>
      <c r="L5298" s="5"/>
    </row>
    <row r="5299" spans="1:12">
      <c r="A5299" s="3">
        <v>44535</v>
      </c>
      <c r="B5299" s="4" t="str">
        <f>"annual period "&amp;COUNTIF(D$9:D5299,TRUE)</f>
        <v>annual period 19</v>
      </c>
      <c r="D5299" t="b">
        <f t="shared" si="246"/>
        <v>0</v>
      </c>
      <c r="E5299">
        <f t="shared" si="245"/>
        <v>855</v>
      </c>
      <c r="F5299" s="5" cm="1">
        <f t="array" ref="F5299">INDEX(_xlfn._xlws.FILTER(A$9:A$16378,E5299=E$9:E$16378*ISNUMBER(A$9:A$16378)),1)</f>
        <v>44535</v>
      </c>
      <c r="G5299" s="5" cm="1">
        <f t="array" ref="G5299">INDEX(_xlfn._xlws.FILTER(A$9:A$16378,E5299=E$9:E$16378*ISNUMBER(A$9:A$16378)),COUNT(_xlfn._xlws.FILTER(A$9:A$16378,E5299=E$9:E$16378*ISNUMBER(A$9:A$16378))))</f>
        <v>44535</v>
      </c>
      <c r="H5299">
        <v>5299</v>
      </c>
      <c r="I5299" s="10" cm="1">
        <f t="array" ref="I5299">_xlfn.IFS(AND(OR(_xlfn._xlws.FILTER(D$9:D$16388,E$9:E$16388=E5299)),ROW()=_xlfn.MINIFS(_xlfn.ANCHORARRAY(H$9),E$9:E$16388,E5299)),A5299-C$4,ROW()=_xlfn.MINIFS(_xlfn.ANCHORARRAY(H$9),E$9:E$16388,E5299),IFERROR(A5299-INDEX(G$9:G$16388,MATCH(E5299-1,E$9:E$16388,0)),A5299-C$4),ISNUMBER(A5299),A5299-F5299,TRUE,"")</f>
        <v>0</v>
      </c>
      <c r="J5299" t="b">
        <f t="shared" si="244"/>
        <v>0</v>
      </c>
      <c r="L5299" s="5"/>
    </row>
    <row r="5300" spans="1:12">
      <c r="A5300" s="1" t="s">
        <v>14</v>
      </c>
      <c r="B5300" s="4" t="str">
        <f>"annual period "&amp;COUNTIF(D$9:D5300,TRUE)</f>
        <v>annual period 19</v>
      </c>
      <c r="D5300" t="b">
        <f t="shared" si="246"/>
        <v>0</v>
      </c>
      <c r="E5300">
        <f t="shared" si="245"/>
        <v>856</v>
      </c>
      <c r="F5300" s="5" cm="1">
        <f t="array" ref="F5300">INDEX(_xlfn._xlws.FILTER(A$9:A$16378,E5300=E$9:E$16378*ISNUMBER(A$9:A$16378)),1)</f>
        <v>44537</v>
      </c>
      <c r="G5300" s="5" cm="1">
        <f t="array" ref="G5300">INDEX(_xlfn._xlws.FILTER(A$9:A$16378,E5300=E$9:E$16378*ISNUMBER(A$9:A$16378)),COUNT(_xlfn._xlws.FILTER(A$9:A$16378,E5300=E$9:E$16378*ISNUMBER(A$9:A$16378))))</f>
        <v>44544</v>
      </c>
      <c r="H5300" t="str">
        <v/>
      </c>
      <c r="I5300" s="10" t="str" cm="1">
        <f t="array" ref="I5300">_xlfn.IFS(AND(OR(_xlfn._xlws.FILTER(D$9:D$16388,E$9:E$16388=E5300)),ROW()=_xlfn.MINIFS(_xlfn.ANCHORARRAY(H$9),E$9:E$16388,E5300)),A5300-C$4,ROW()=_xlfn.MINIFS(_xlfn.ANCHORARRAY(H$9),E$9:E$16388,E5300),IFERROR(A5300-INDEX(G$9:G$16388,MATCH(E5300-1,E$9:E$16388,0)),A5300-C$4),ISNUMBER(A5300),A5300-F5300,TRUE,"")</f>
        <v/>
      </c>
      <c r="J5300" t="str">
        <f t="shared" si="244"/>
        <v/>
      </c>
      <c r="L5300" s="5"/>
    </row>
    <row r="5301" spans="1:12">
      <c r="A5301" s="2"/>
      <c r="B5301" s="4" t="str">
        <f>"annual period "&amp;COUNTIF(D$9:D5301,TRUE)</f>
        <v>annual period 19</v>
      </c>
      <c r="D5301" t="b">
        <f t="shared" si="246"/>
        <v>0</v>
      </c>
      <c r="E5301">
        <f t="shared" si="245"/>
        <v>856</v>
      </c>
      <c r="F5301" s="5" cm="1">
        <f t="array" ref="F5301">INDEX(_xlfn._xlws.FILTER(A$9:A$16378,E5301=E$9:E$16378*ISNUMBER(A$9:A$16378)),1)</f>
        <v>44537</v>
      </c>
      <c r="G5301" s="5" cm="1">
        <f t="array" ref="G5301">INDEX(_xlfn._xlws.FILTER(A$9:A$16378,E5301=E$9:E$16378*ISNUMBER(A$9:A$16378)),COUNT(_xlfn._xlws.FILTER(A$9:A$16378,E5301=E$9:E$16378*ISNUMBER(A$9:A$16378))))</f>
        <v>44544</v>
      </c>
      <c r="H5301" t="str">
        <v/>
      </c>
      <c r="I5301" s="10" t="str" cm="1">
        <f t="array" ref="I5301">_xlfn.IFS(AND(OR(_xlfn._xlws.FILTER(D$9:D$16388,E$9:E$16388=E5301)),ROW()=_xlfn.MINIFS(_xlfn.ANCHORARRAY(H$9),E$9:E$16388,E5301)),A5301-C$4,ROW()=_xlfn.MINIFS(_xlfn.ANCHORARRAY(H$9),E$9:E$16388,E5301),IFERROR(A5301-INDEX(G$9:G$16388,MATCH(E5301-1,E$9:E$16388,0)),A5301-C$4),ISNUMBER(A5301),A5301-F5301,TRUE,"")</f>
        <v/>
      </c>
      <c r="J5301" t="str">
        <f t="shared" si="244"/>
        <v/>
      </c>
      <c r="L5301" s="5"/>
    </row>
    <row r="5302" spans="1:12">
      <c r="A5302" s="3">
        <v>44537</v>
      </c>
      <c r="B5302" s="4" t="str">
        <f>"annual period "&amp;COUNTIF(D$9:D5302,TRUE)</f>
        <v>annual period 19</v>
      </c>
      <c r="D5302" t="b">
        <f t="shared" si="246"/>
        <v>0</v>
      </c>
      <c r="E5302">
        <f t="shared" si="245"/>
        <v>856</v>
      </c>
      <c r="F5302" s="5" cm="1">
        <f t="array" ref="F5302">INDEX(_xlfn._xlws.FILTER(A$9:A$16378,E5302=E$9:E$16378*ISNUMBER(A$9:A$16378)),1)</f>
        <v>44537</v>
      </c>
      <c r="G5302" s="5" cm="1">
        <f t="array" ref="G5302">INDEX(_xlfn._xlws.FILTER(A$9:A$16378,E5302=E$9:E$16378*ISNUMBER(A$9:A$16378)),COUNT(_xlfn._xlws.FILTER(A$9:A$16378,E5302=E$9:E$16378*ISNUMBER(A$9:A$16378))))</f>
        <v>44544</v>
      </c>
      <c r="H5302">
        <v>5302</v>
      </c>
      <c r="I5302" s="10" cm="1">
        <f t="array" ref="I5302">_xlfn.IFS(AND(OR(_xlfn._xlws.FILTER(D$9:D$16388,E$9:E$16388=E5302)),ROW()=_xlfn.MINIFS(_xlfn.ANCHORARRAY(H$9),E$9:E$16388,E5302)),A5302-C$4,ROW()=_xlfn.MINIFS(_xlfn.ANCHORARRAY(H$9),E$9:E$16388,E5302),IFERROR(A5302-INDEX(G$9:G$16388,MATCH(E5302-1,E$9:E$16388,0)),A5302-C$4),ISNUMBER(A5302),A5302-F5302,TRUE,"")</f>
        <v>2</v>
      </c>
      <c r="J5302" t="b">
        <f t="shared" si="244"/>
        <v>0</v>
      </c>
      <c r="L5302" s="5"/>
    </row>
    <row r="5303" spans="1:12">
      <c r="B5303" s="4" t="str">
        <f>"annual period "&amp;COUNTIF(D$9:D5303,TRUE)</f>
        <v>annual period 19</v>
      </c>
      <c r="D5303" t="b">
        <f t="shared" si="246"/>
        <v>0</v>
      </c>
      <c r="E5303">
        <f t="shared" si="245"/>
        <v>856</v>
      </c>
      <c r="F5303" s="5" cm="1">
        <f t="array" ref="F5303">INDEX(_xlfn._xlws.FILTER(A$9:A$16378,E5303=E$9:E$16378*ISNUMBER(A$9:A$16378)),1)</f>
        <v>44537</v>
      </c>
      <c r="G5303" s="5" cm="1">
        <f t="array" ref="G5303">INDEX(_xlfn._xlws.FILTER(A$9:A$16378,E5303=E$9:E$16378*ISNUMBER(A$9:A$16378)),COUNT(_xlfn._xlws.FILTER(A$9:A$16378,E5303=E$9:E$16378*ISNUMBER(A$9:A$16378))))</f>
        <v>44544</v>
      </c>
      <c r="H5303" t="str">
        <v/>
      </c>
      <c r="I5303" s="10" t="str" cm="1">
        <f t="array" ref="I5303">_xlfn.IFS(AND(OR(_xlfn._xlws.FILTER(D$9:D$16388,E$9:E$16388=E5303)),ROW()=_xlfn.MINIFS(_xlfn.ANCHORARRAY(H$9),E$9:E$16388,E5303)),A5303-C$4,ROW()=_xlfn.MINIFS(_xlfn.ANCHORARRAY(H$9),E$9:E$16388,E5303),IFERROR(A5303-INDEX(G$9:G$16388,MATCH(E5303-1,E$9:E$16388,0)),A5303-C$4),ISNUMBER(A5303),A5303-F5303,TRUE,"")</f>
        <v/>
      </c>
      <c r="J5303" t="str">
        <f t="shared" si="244"/>
        <v/>
      </c>
      <c r="L5303" s="5"/>
    </row>
    <row r="5304" spans="1:12">
      <c r="A5304" s="3">
        <v>44537</v>
      </c>
      <c r="B5304" s="4" t="str">
        <f>"annual period "&amp;COUNTIF(D$9:D5304,TRUE)</f>
        <v>annual period 19</v>
      </c>
      <c r="D5304" t="b">
        <f t="shared" si="246"/>
        <v>0</v>
      </c>
      <c r="E5304">
        <f t="shared" si="245"/>
        <v>856</v>
      </c>
      <c r="F5304" s="5" cm="1">
        <f t="array" ref="F5304">INDEX(_xlfn._xlws.FILTER(A$9:A$16378,E5304=E$9:E$16378*ISNUMBER(A$9:A$16378)),1)</f>
        <v>44537</v>
      </c>
      <c r="G5304" s="5" cm="1">
        <f t="array" ref="G5304">INDEX(_xlfn._xlws.FILTER(A$9:A$16378,E5304=E$9:E$16378*ISNUMBER(A$9:A$16378)),COUNT(_xlfn._xlws.FILTER(A$9:A$16378,E5304=E$9:E$16378*ISNUMBER(A$9:A$16378))))</f>
        <v>44544</v>
      </c>
      <c r="H5304">
        <v>5304</v>
      </c>
      <c r="I5304" s="10" cm="1">
        <f t="array" ref="I5304">_xlfn.IFS(AND(OR(_xlfn._xlws.FILTER(D$9:D$16388,E$9:E$16388=E5304)),ROW()=_xlfn.MINIFS(_xlfn.ANCHORARRAY(H$9),E$9:E$16388,E5304)),A5304-C$4,ROW()=_xlfn.MINIFS(_xlfn.ANCHORARRAY(H$9),E$9:E$16388,E5304),IFERROR(A5304-INDEX(G$9:G$16388,MATCH(E5304-1,E$9:E$16388,0)),A5304-C$4),ISNUMBER(A5304),A5304-F5304,TRUE,"")</f>
        <v>0</v>
      </c>
      <c r="J5304" t="b">
        <f t="shared" si="244"/>
        <v>0</v>
      </c>
      <c r="L5304" s="5"/>
    </row>
    <row r="5305" spans="1:12">
      <c r="B5305" s="4" t="str">
        <f>"annual period "&amp;COUNTIF(D$9:D5305,TRUE)</f>
        <v>annual period 19</v>
      </c>
      <c r="D5305" t="b">
        <f t="shared" si="246"/>
        <v>0</v>
      </c>
      <c r="E5305">
        <f t="shared" si="245"/>
        <v>856</v>
      </c>
      <c r="F5305" s="5" cm="1">
        <f t="array" ref="F5305">INDEX(_xlfn._xlws.FILTER(A$9:A$16378,E5305=E$9:E$16378*ISNUMBER(A$9:A$16378)),1)</f>
        <v>44537</v>
      </c>
      <c r="G5305" s="5" cm="1">
        <f t="array" ref="G5305">INDEX(_xlfn._xlws.FILTER(A$9:A$16378,E5305=E$9:E$16378*ISNUMBER(A$9:A$16378)),COUNT(_xlfn._xlws.FILTER(A$9:A$16378,E5305=E$9:E$16378*ISNUMBER(A$9:A$16378))))</f>
        <v>44544</v>
      </c>
      <c r="H5305" t="str">
        <v/>
      </c>
      <c r="I5305" s="10" t="str" cm="1">
        <f t="array" ref="I5305">_xlfn.IFS(AND(OR(_xlfn._xlws.FILTER(D$9:D$16388,E$9:E$16388=E5305)),ROW()=_xlfn.MINIFS(_xlfn.ANCHORARRAY(H$9),E$9:E$16388,E5305)),A5305-C$4,ROW()=_xlfn.MINIFS(_xlfn.ANCHORARRAY(H$9),E$9:E$16388,E5305),IFERROR(A5305-INDEX(G$9:G$16388,MATCH(E5305-1,E$9:E$16388,0)),A5305-C$4),ISNUMBER(A5305),A5305-F5305,TRUE,"")</f>
        <v/>
      </c>
      <c r="J5305" t="str">
        <f t="shared" si="244"/>
        <v/>
      </c>
      <c r="L5305" s="5"/>
    </row>
    <row r="5306" spans="1:12">
      <c r="A5306" s="3">
        <v>44538</v>
      </c>
      <c r="B5306" s="4" t="str">
        <f>"annual period "&amp;COUNTIF(D$9:D5306,TRUE)</f>
        <v>annual period 19</v>
      </c>
      <c r="D5306" t="b">
        <f t="shared" si="246"/>
        <v>0</v>
      </c>
      <c r="E5306">
        <f t="shared" si="245"/>
        <v>856</v>
      </c>
      <c r="F5306" s="5" cm="1">
        <f t="array" ref="F5306">INDEX(_xlfn._xlws.FILTER(A$9:A$16378,E5306=E$9:E$16378*ISNUMBER(A$9:A$16378)),1)</f>
        <v>44537</v>
      </c>
      <c r="G5306" s="5" cm="1">
        <f t="array" ref="G5306">INDEX(_xlfn._xlws.FILTER(A$9:A$16378,E5306=E$9:E$16378*ISNUMBER(A$9:A$16378)),COUNT(_xlfn._xlws.FILTER(A$9:A$16378,E5306=E$9:E$16378*ISNUMBER(A$9:A$16378))))</f>
        <v>44544</v>
      </c>
      <c r="H5306" t="str">
        <v/>
      </c>
      <c r="I5306" s="10" cm="1">
        <f t="array" ref="I5306">_xlfn.IFS(AND(OR(_xlfn._xlws.FILTER(D$9:D$16388,E$9:E$16388=E5306)),ROW()=_xlfn.MINIFS(_xlfn.ANCHORARRAY(H$9),E$9:E$16388,E5306)),A5306-C$4,ROW()=_xlfn.MINIFS(_xlfn.ANCHORARRAY(H$9),E$9:E$16388,E5306),IFERROR(A5306-INDEX(G$9:G$16388,MATCH(E5306-1,E$9:E$16388,0)),A5306-C$4),ISNUMBER(A5306),A5306-F5306,TRUE,"")</f>
        <v>1</v>
      </c>
      <c r="J5306" t="b">
        <f t="shared" si="244"/>
        <v>0</v>
      </c>
      <c r="L5306" s="5"/>
    </row>
    <row r="5307" spans="1:12">
      <c r="B5307" s="4" t="str">
        <f>"annual period "&amp;COUNTIF(D$9:D5307,TRUE)</f>
        <v>annual period 19</v>
      </c>
      <c r="D5307" t="b">
        <f t="shared" si="246"/>
        <v>0</v>
      </c>
      <c r="E5307">
        <f t="shared" si="245"/>
        <v>856</v>
      </c>
      <c r="F5307" s="5" cm="1">
        <f t="array" ref="F5307">INDEX(_xlfn._xlws.FILTER(A$9:A$16378,E5307=E$9:E$16378*ISNUMBER(A$9:A$16378)),1)</f>
        <v>44537</v>
      </c>
      <c r="G5307" s="5" cm="1">
        <f t="array" ref="G5307">INDEX(_xlfn._xlws.FILTER(A$9:A$16378,E5307=E$9:E$16378*ISNUMBER(A$9:A$16378)),COUNT(_xlfn._xlws.FILTER(A$9:A$16378,E5307=E$9:E$16378*ISNUMBER(A$9:A$16378))))</f>
        <v>44544</v>
      </c>
      <c r="H5307" t="str">
        <v/>
      </c>
      <c r="I5307" s="10" t="str" cm="1">
        <f t="array" ref="I5307">_xlfn.IFS(AND(OR(_xlfn._xlws.FILTER(D$9:D$16388,E$9:E$16388=E5307)),ROW()=_xlfn.MINIFS(_xlfn.ANCHORARRAY(H$9),E$9:E$16388,E5307)),A5307-C$4,ROW()=_xlfn.MINIFS(_xlfn.ANCHORARRAY(H$9),E$9:E$16388,E5307),IFERROR(A5307-INDEX(G$9:G$16388,MATCH(E5307-1,E$9:E$16388,0)),A5307-C$4),ISNUMBER(A5307),A5307-F5307,TRUE,"")</f>
        <v/>
      </c>
      <c r="J5307" t="str">
        <f t="shared" si="244"/>
        <v/>
      </c>
      <c r="L5307" s="5"/>
    </row>
    <row r="5308" spans="1:12">
      <c r="A5308" s="3">
        <v>44544</v>
      </c>
      <c r="B5308" s="4" t="str">
        <f>"annual period "&amp;COUNTIF(D$9:D5308,TRUE)</f>
        <v>annual period 19</v>
      </c>
      <c r="D5308" t="b">
        <f t="shared" si="246"/>
        <v>0</v>
      </c>
      <c r="E5308">
        <f t="shared" si="245"/>
        <v>856</v>
      </c>
      <c r="F5308" s="5" cm="1">
        <f t="array" ref="F5308">INDEX(_xlfn._xlws.FILTER(A$9:A$16378,E5308=E$9:E$16378*ISNUMBER(A$9:A$16378)),1)</f>
        <v>44537</v>
      </c>
      <c r="G5308" s="5" cm="1">
        <f t="array" ref="G5308">INDEX(_xlfn._xlws.FILTER(A$9:A$16378,E5308=E$9:E$16378*ISNUMBER(A$9:A$16378)),COUNT(_xlfn._xlws.FILTER(A$9:A$16378,E5308=E$9:E$16378*ISNUMBER(A$9:A$16378))))</f>
        <v>44544</v>
      </c>
      <c r="H5308" t="str">
        <v/>
      </c>
      <c r="I5308" s="10" cm="1">
        <f t="array" ref="I5308">_xlfn.IFS(AND(OR(_xlfn._xlws.FILTER(D$9:D$16388,E$9:E$16388=E5308)),ROW()=_xlfn.MINIFS(_xlfn.ANCHORARRAY(H$9),E$9:E$16388,E5308)),A5308-C$4,ROW()=_xlfn.MINIFS(_xlfn.ANCHORARRAY(H$9),E$9:E$16388,E5308),IFERROR(A5308-INDEX(G$9:G$16388,MATCH(E5308-1,E$9:E$16388,0)),A5308-C$4),ISNUMBER(A5308),A5308-F5308,TRUE,"")</f>
        <v>7</v>
      </c>
      <c r="J5308" t="b">
        <f t="shared" si="244"/>
        <v>0</v>
      </c>
      <c r="L5308" s="5"/>
    </row>
    <row r="5309" spans="1:12">
      <c r="A5309" s="1" t="s">
        <v>14</v>
      </c>
      <c r="B5309" s="4" t="str">
        <f>"annual period "&amp;COUNTIF(D$9:D5309,TRUE)</f>
        <v>annual period 19</v>
      </c>
      <c r="D5309" t="b">
        <f t="shared" si="246"/>
        <v>0</v>
      </c>
      <c r="E5309">
        <f t="shared" si="245"/>
        <v>857</v>
      </c>
      <c r="F5309" s="5" cm="1">
        <f t="array" ref="F5309">INDEX(_xlfn._xlws.FILTER(A$9:A$16378,E5309=E$9:E$16378*ISNUMBER(A$9:A$16378)),1)</f>
        <v>44603</v>
      </c>
      <c r="G5309" s="5" cm="1">
        <f t="array" ref="G5309">INDEX(_xlfn._xlws.FILTER(A$9:A$16378,E5309=E$9:E$16378*ISNUMBER(A$9:A$16378)),COUNT(_xlfn._xlws.FILTER(A$9:A$16378,E5309=E$9:E$16378*ISNUMBER(A$9:A$16378))))</f>
        <v>44603</v>
      </c>
      <c r="H5309" t="str">
        <v/>
      </c>
      <c r="I5309" s="10" t="str" cm="1">
        <f t="array" ref="I5309">_xlfn.IFS(AND(OR(_xlfn._xlws.FILTER(D$9:D$16388,E$9:E$16388=E5309)),ROW()=_xlfn.MINIFS(_xlfn.ANCHORARRAY(H$9),E$9:E$16388,E5309)),A5309-C$4,ROW()=_xlfn.MINIFS(_xlfn.ANCHORARRAY(H$9),E$9:E$16388,E5309),IFERROR(A5309-INDEX(G$9:G$16388,MATCH(E5309-1,E$9:E$16388,0)),A5309-C$4),ISNUMBER(A5309),A5309-F5309,TRUE,"")</f>
        <v/>
      </c>
      <c r="J5309" t="str">
        <f t="shared" si="244"/>
        <v/>
      </c>
      <c r="L5309" s="5"/>
    </row>
    <row r="5310" spans="1:12">
      <c r="A5310" s="2"/>
      <c r="B5310" s="4" t="str">
        <f>"annual period "&amp;COUNTIF(D$9:D5310,TRUE)</f>
        <v>annual period 19</v>
      </c>
      <c r="D5310" t="b">
        <f t="shared" si="246"/>
        <v>0</v>
      </c>
      <c r="E5310">
        <f t="shared" si="245"/>
        <v>857</v>
      </c>
      <c r="F5310" s="5" cm="1">
        <f t="array" ref="F5310">INDEX(_xlfn._xlws.FILTER(A$9:A$16378,E5310=E$9:E$16378*ISNUMBER(A$9:A$16378)),1)</f>
        <v>44603</v>
      </c>
      <c r="G5310" s="5" cm="1">
        <f t="array" ref="G5310">INDEX(_xlfn._xlws.FILTER(A$9:A$16378,E5310=E$9:E$16378*ISNUMBER(A$9:A$16378)),COUNT(_xlfn._xlws.FILTER(A$9:A$16378,E5310=E$9:E$16378*ISNUMBER(A$9:A$16378))))</f>
        <v>44603</v>
      </c>
      <c r="H5310" t="str">
        <v/>
      </c>
      <c r="I5310" s="10" t="str" cm="1">
        <f t="array" ref="I5310">_xlfn.IFS(AND(OR(_xlfn._xlws.FILTER(D$9:D$16388,E$9:E$16388=E5310)),ROW()=_xlfn.MINIFS(_xlfn.ANCHORARRAY(H$9),E$9:E$16388,E5310)),A5310-C$4,ROW()=_xlfn.MINIFS(_xlfn.ANCHORARRAY(H$9),E$9:E$16388,E5310),IFERROR(A5310-INDEX(G$9:G$16388,MATCH(E5310-1,E$9:E$16388,0)),A5310-C$4),ISNUMBER(A5310),A5310-F5310,TRUE,"")</f>
        <v/>
      </c>
      <c r="J5310" t="str">
        <f t="shared" si="244"/>
        <v/>
      </c>
      <c r="L5310" s="5"/>
    </row>
    <row r="5311" spans="1:12">
      <c r="A5311" s="3">
        <v>44603</v>
      </c>
      <c r="B5311" s="4" t="str">
        <f>"annual period "&amp;COUNTIF(D$9:D5311,TRUE)</f>
        <v>annual period 19</v>
      </c>
      <c r="D5311" t="b">
        <f t="shared" si="246"/>
        <v>0</v>
      </c>
      <c r="E5311">
        <f t="shared" si="245"/>
        <v>857</v>
      </c>
      <c r="F5311" s="5" cm="1">
        <f t="array" ref="F5311">INDEX(_xlfn._xlws.FILTER(A$9:A$16378,E5311=E$9:E$16378*ISNUMBER(A$9:A$16378)),1)</f>
        <v>44603</v>
      </c>
      <c r="G5311" s="5" cm="1">
        <f t="array" ref="G5311">INDEX(_xlfn._xlws.FILTER(A$9:A$16378,E5311=E$9:E$16378*ISNUMBER(A$9:A$16378)),COUNT(_xlfn._xlws.FILTER(A$9:A$16378,E5311=E$9:E$16378*ISNUMBER(A$9:A$16378))))</f>
        <v>44603</v>
      </c>
      <c r="H5311">
        <v>5311</v>
      </c>
      <c r="I5311" s="10" cm="1">
        <f t="array" ref="I5311">_xlfn.IFS(AND(OR(_xlfn._xlws.FILTER(D$9:D$16388,E$9:E$16388=E5311)),ROW()=_xlfn.MINIFS(_xlfn.ANCHORARRAY(H$9),E$9:E$16388,E5311)),A5311-C$4,ROW()=_xlfn.MINIFS(_xlfn.ANCHORARRAY(H$9),E$9:E$16388,E5311),IFERROR(A5311-INDEX(G$9:G$16388,MATCH(E5311-1,E$9:E$16388,0)),A5311-C$4),ISNUMBER(A5311),A5311-F5311,TRUE,"")</f>
        <v>59</v>
      </c>
      <c r="J5311" t="b">
        <f t="shared" si="244"/>
        <v>1</v>
      </c>
      <c r="L5311" s="5"/>
    </row>
    <row r="5312" spans="1:12">
      <c r="A5312" s="1" t="s">
        <v>14</v>
      </c>
      <c r="B5312" s="4" t="str">
        <f>"annual period "&amp;COUNTIF(D$9:D5312,TRUE)</f>
        <v>annual period 19</v>
      </c>
      <c r="D5312" t="b">
        <f t="shared" si="246"/>
        <v>0</v>
      </c>
      <c r="E5312">
        <f t="shared" si="245"/>
        <v>858</v>
      </c>
      <c r="F5312" s="5" cm="1">
        <f t="array" ref="F5312">INDEX(_xlfn._xlws.FILTER(A$9:A$16378,E5312=E$9:E$16378*ISNUMBER(A$9:A$16378)),1)</f>
        <v>44607</v>
      </c>
      <c r="G5312" s="5" cm="1">
        <f t="array" ref="G5312">INDEX(_xlfn._xlws.FILTER(A$9:A$16378,E5312=E$9:E$16378*ISNUMBER(A$9:A$16378)),COUNT(_xlfn._xlws.FILTER(A$9:A$16378,E5312=E$9:E$16378*ISNUMBER(A$9:A$16378))))</f>
        <v>44624</v>
      </c>
      <c r="H5312" t="str">
        <v/>
      </c>
      <c r="I5312" s="10" t="str" cm="1">
        <f t="array" ref="I5312">_xlfn.IFS(AND(OR(_xlfn._xlws.FILTER(D$9:D$16388,E$9:E$16388=E5312)),ROW()=_xlfn.MINIFS(_xlfn.ANCHORARRAY(H$9),E$9:E$16388,E5312)),A5312-C$4,ROW()=_xlfn.MINIFS(_xlfn.ANCHORARRAY(H$9),E$9:E$16388,E5312),IFERROR(A5312-INDEX(G$9:G$16388,MATCH(E5312-1,E$9:E$16388,0)),A5312-C$4),ISNUMBER(A5312),A5312-F5312,TRUE,"")</f>
        <v/>
      </c>
      <c r="J5312" t="str">
        <f t="shared" si="244"/>
        <v/>
      </c>
      <c r="L5312" s="5"/>
    </row>
    <row r="5313" spans="1:12">
      <c r="A5313" s="2"/>
      <c r="B5313" s="4" t="str">
        <f>"annual period "&amp;COUNTIF(D$9:D5313,TRUE)</f>
        <v>annual period 19</v>
      </c>
      <c r="D5313" t="b">
        <f t="shared" si="246"/>
        <v>0</v>
      </c>
      <c r="E5313">
        <f t="shared" si="245"/>
        <v>858</v>
      </c>
      <c r="F5313" s="5" cm="1">
        <f t="array" ref="F5313">INDEX(_xlfn._xlws.FILTER(A$9:A$16378,E5313=E$9:E$16378*ISNUMBER(A$9:A$16378)),1)</f>
        <v>44607</v>
      </c>
      <c r="G5313" s="5" cm="1">
        <f t="array" ref="G5313">INDEX(_xlfn._xlws.FILTER(A$9:A$16378,E5313=E$9:E$16378*ISNUMBER(A$9:A$16378)),COUNT(_xlfn._xlws.FILTER(A$9:A$16378,E5313=E$9:E$16378*ISNUMBER(A$9:A$16378))))</f>
        <v>44624</v>
      </c>
      <c r="H5313" t="str">
        <v/>
      </c>
      <c r="I5313" s="10" t="str" cm="1">
        <f t="array" ref="I5313">_xlfn.IFS(AND(OR(_xlfn._xlws.FILTER(D$9:D$16388,E$9:E$16388=E5313)),ROW()=_xlfn.MINIFS(_xlfn.ANCHORARRAY(H$9),E$9:E$16388,E5313)),A5313-C$4,ROW()=_xlfn.MINIFS(_xlfn.ANCHORARRAY(H$9),E$9:E$16388,E5313),IFERROR(A5313-INDEX(G$9:G$16388,MATCH(E5313-1,E$9:E$16388,0)),A5313-C$4),ISNUMBER(A5313),A5313-F5313,TRUE,"")</f>
        <v/>
      </c>
      <c r="J5313" t="str">
        <f t="shared" si="244"/>
        <v/>
      </c>
      <c r="L5313" s="5"/>
    </row>
    <row r="5314" spans="1:12">
      <c r="A5314" s="3">
        <v>44607</v>
      </c>
      <c r="B5314" s="4" t="str">
        <f>"annual period "&amp;COUNTIF(D$9:D5314,TRUE)</f>
        <v>annual period 19</v>
      </c>
      <c r="D5314" t="b">
        <f t="shared" si="246"/>
        <v>0</v>
      </c>
      <c r="E5314">
        <f t="shared" si="245"/>
        <v>858</v>
      </c>
      <c r="F5314" s="5" cm="1">
        <f t="array" ref="F5314">INDEX(_xlfn._xlws.FILTER(A$9:A$16378,E5314=E$9:E$16378*ISNUMBER(A$9:A$16378)),1)</f>
        <v>44607</v>
      </c>
      <c r="G5314" s="5" cm="1">
        <f t="array" ref="G5314">INDEX(_xlfn._xlws.FILTER(A$9:A$16378,E5314=E$9:E$16378*ISNUMBER(A$9:A$16378)),COUNT(_xlfn._xlws.FILTER(A$9:A$16378,E5314=E$9:E$16378*ISNUMBER(A$9:A$16378))))</f>
        <v>44624</v>
      </c>
      <c r="H5314">
        <v>5314</v>
      </c>
      <c r="I5314" s="10" cm="1">
        <f t="array" ref="I5314">_xlfn.IFS(AND(OR(_xlfn._xlws.FILTER(D$9:D$16388,E$9:E$16388=E5314)),ROW()=_xlfn.MINIFS(_xlfn.ANCHORARRAY(H$9),E$9:E$16388,E5314)),A5314-C$4,ROW()=_xlfn.MINIFS(_xlfn.ANCHORARRAY(H$9),E$9:E$16388,E5314),IFERROR(A5314-INDEX(G$9:G$16388,MATCH(E5314-1,E$9:E$16388,0)),A5314-C$4),ISNUMBER(A5314),A5314-F5314,TRUE,"")</f>
        <v>4</v>
      </c>
      <c r="J5314" t="b">
        <f t="shared" si="244"/>
        <v>0</v>
      </c>
      <c r="L5314" s="5"/>
    </row>
    <row r="5315" spans="1:12">
      <c r="B5315" s="4" t="str">
        <f>"annual period "&amp;COUNTIF(D$9:D5315,TRUE)</f>
        <v>annual period 19</v>
      </c>
      <c r="D5315" t="b">
        <f t="shared" si="246"/>
        <v>0</v>
      </c>
      <c r="E5315">
        <f t="shared" si="245"/>
        <v>858</v>
      </c>
      <c r="F5315" s="5" cm="1">
        <f t="array" ref="F5315">INDEX(_xlfn._xlws.FILTER(A$9:A$16378,E5315=E$9:E$16378*ISNUMBER(A$9:A$16378)),1)</f>
        <v>44607</v>
      </c>
      <c r="G5315" s="5" cm="1">
        <f t="array" ref="G5315">INDEX(_xlfn._xlws.FILTER(A$9:A$16378,E5315=E$9:E$16378*ISNUMBER(A$9:A$16378)),COUNT(_xlfn._xlws.FILTER(A$9:A$16378,E5315=E$9:E$16378*ISNUMBER(A$9:A$16378))))</f>
        <v>44624</v>
      </c>
      <c r="H5315" t="str">
        <v/>
      </c>
      <c r="I5315" s="10" t="str" cm="1">
        <f t="array" ref="I5315">_xlfn.IFS(AND(OR(_xlfn._xlws.FILTER(D$9:D$16388,E$9:E$16388=E5315)),ROW()=_xlfn.MINIFS(_xlfn.ANCHORARRAY(H$9),E$9:E$16388,E5315)),A5315-C$4,ROW()=_xlfn.MINIFS(_xlfn.ANCHORARRAY(H$9),E$9:E$16388,E5315),IFERROR(A5315-INDEX(G$9:G$16388,MATCH(E5315-1,E$9:E$16388,0)),A5315-C$4),ISNUMBER(A5315),A5315-F5315,TRUE,"")</f>
        <v/>
      </c>
      <c r="J5315" t="str">
        <f t="shared" si="244"/>
        <v/>
      </c>
      <c r="L5315" s="5"/>
    </row>
    <row r="5316" spans="1:12">
      <c r="A5316" s="3">
        <v>44608</v>
      </c>
      <c r="B5316" s="4" t="str">
        <f>"annual period "&amp;COUNTIF(D$9:D5316,TRUE)</f>
        <v>annual period 19</v>
      </c>
      <c r="D5316" t="b">
        <f t="shared" si="246"/>
        <v>0</v>
      </c>
      <c r="E5316">
        <f t="shared" si="245"/>
        <v>858</v>
      </c>
      <c r="F5316" s="5" cm="1">
        <f t="array" ref="F5316">INDEX(_xlfn._xlws.FILTER(A$9:A$16378,E5316=E$9:E$16378*ISNUMBER(A$9:A$16378)),1)</f>
        <v>44607</v>
      </c>
      <c r="G5316" s="5" cm="1">
        <f t="array" ref="G5316">INDEX(_xlfn._xlws.FILTER(A$9:A$16378,E5316=E$9:E$16378*ISNUMBER(A$9:A$16378)),COUNT(_xlfn._xlws.FILTER(A$9:A$16378,E5316=E$9:E$16378*ISNUMBER(A$9:A$16378))))</f>
        <v>44624</v>
      </c>
      <c r="H5316" t="str">
        <v/>
      </c>
      <c r="I5316" s="10" cm="1">
        <f t="array" ref="I5316">_xlfn.IFS(AND(OR(_xlfn._xlws.FILTER(D$9:D$16388,E$9:E$16388=E5316)),ROW()=_xlfn.MINIFS(_xlfn.ANCHORARRAY(H$9),E$9:E$16388,E5316)),A5316-C$4,ROW()=_xlfn.MINIFS(_xlfn.ANCHORARRAY(H$9),E$9:E$16388,E5316),IFERROR(A5316-INDEX(G$9:G$16388,MATCH(E5316-1,E$9:E$16388,0)),A5316-C$4),ISNUMBER(A5316),A5316-F5316,TRUE,"")</f>
        <v>1</v>
      </c>
      <c r="J5316" t="b">
        <f t="shared" si="244"/>
        <v>0</v>
      </c>
      <c r="L5316" s="5"/>
    </row>
    <row r="5317" spans="1:12">
      <c r="B5317" s="4" t="str">
        <f>"annual period "&amp;COUNTIF(D$9:D5317,TRUE)</f>
        <v>annual period 19</v>
      </c>
      <c r="D5317" t="b">
        <f t="shared" si="246"/>
        <v>0</v>
      </c>
      <c r="E5317">
        <f t="shared" si="245"/>
        <v>858</v>
      </c>
      <c r="F5317" s="5" cm="1">
        <f t="array" ref="F5317">INDEX(_xlfn._xlws.FILTER(A$9:A$16378,E5317=E$9:E$16378*ISNUMBER(A$9:A$16378)),1)</f>
        <v>44607</v>
      </c>
      <c r="G5317" s="5" cm="1">
        <f t="array" ref="G5317">INDEX(_xlfn._xlws.FILTER(A$9:A$16378,E5317=E$9:E$16378*ISNUMBER(A$9:A$16378)),COUNT(_xlfn._xlws.FILTER(A$9:A$16378,E5317=E$9:E$16378*ISNUMBER(A$9:A$16378))))</f>
        <v>44624</v>
      </c>
      <c r="H5317" t="str">
        <v/>
      </c>
      <c r="I5317" s="10" t="str" cm="1">
        <f t="array" ref="I5317">_xlfn.IFS(AND(OR(_xlfn._xlws.FILTER(D$9:D$16388,E$9:E$16388=E5317)),ROW()=_xlfn.MINIFS(_xlfn.ANCHORARRAY(H$9),E$9:E$16388,E5317)),A5317-C$4,ROW()=_xlfn.MINIFS(_xlfn.ANCHORARRAY(H$9),E$9:E$16388,E5317),IFERROR(A5317-INDEX(G$9:G$16388,MATCH(E5317-1,E$9:E$16388,0)),A5317-C$4),ISNUMBER(A5317),A5317-F5317,TRUE,"")</f>
        <v/>
      </c>
      <c r="J5317" t="str">
        <f t="shared" si="244"/>
        <v/>
      </c>
      <c r="L5317" s="5"/>
    </row>
    <row r="5318" spans="1:12">
      <c r="A5318" s="3">
        <v>44610</v>
      </c>
      <c r="B5318" s="4" t="str">
        <f>"annual period "&amp;COUNTIF(D$9:D5318,TRUE)</f>
        <v>annual period 19</v>
      </c>
      <c r="D5318" t="b">
        <f t="shared" si="246"/>
        <v>0</v>
      </c>
      <c r="E5318">
        <f t="shared" si="245"/>
        <v>858</v>
      </c>
      <c r="F5318" s="5" cm="1">
        <f t="array" ref="F5318">INDEX(_xlfn._xlws.FILTER(A$9:A$16378,E5318=E$9:E$16378*ISNUMBER(A$9:A$16378)),1)</f>
        <v>44607</v>
      </c>
      <c r="G5318" s="5" cm="1">
        <f t="array" ref="G5318">INDEX(_xlfn._xlws.FILTER(A$9:A$16378,E5318=E$9:E$16378*ISNUMBER(A$9:A$16378)),COUNT(_xlfn._xlws.FILTER(A$9:A$16378,E5318=E$9:E$16378*ISNUMBER(A$9:A$16378))))</f>
        <v>44624</v>
      </c>
      <c r="H5318" t="str">
        <v/>
      </c>
      <c r="I5318" s="10" cm="1">
        <f t="array" ref="I5318">_xlfn.IFS(AND(OR(_xlfn._xlws.FILTER(D$9:D$16388,E$9:E$16388=E5318)),ROW()=_xlfn.MINIFS(_xlfn.ANCHORARRAY(H$9),E$9:E$16388,E5318)),A5318-C$4,ROW()=_xlfn.MINIFS(_xlfn.ANCHORARRAY(H$9),E$9:E$16388,E5318),IFERROR(A5318-INDEX(G$9:G$16388,MATCH(E5318-1,E$9:E$16388,0)),A5318-C$4),ISNUMBER(A5318),A5318-F5318,TRUE,"")</f>
        <v>3</v>
      </c>
      <c r="J5318" t="b">
        <f t="shared" ref="J5318:J5381" si="247">IF(I5318="","",I5318&gt;30)</f>
        <v>0</v>
      </c>
      <c r="L5318" s="5"/>
    </row>
    <row r="5319" spans="1:12">
      <c r="B5319" s="4" t="str">
        <f>"annual period "&amp;COUNTIF(D$9:D5319,TRUE)</f>
        <v>annual period 19</v>
      </c>
      <c r="D5319" t="b">
        <f t="shared" si="246"/>
        <v>0</v>
      </c>
      <c r="E5319">
        <f t="shared" si="245"/>
        <v>858</v>
      </c>
      <c r="F5319" s="5" cm="1">
        <f t="array" ref="F5319">INDEX(_xlfn._xlws.FILTER(A$9:A$16378,E5319=E$9:E$16378*ISNUMBER(A$9:A$16378)),1)</f>
        <v>44607</v>
      </c>
      <c r="G5319" s="5" cm="1">
        <f t="array" ref="G5319">INDEX(_xlfn._xlws.FILTER(A$9:A$16378,E5319=E$9:E$16378*ISNUMBER(A$9:A$16378)),COUNT(_xlfn._xlws.FILTER(A$9:A$16378,E5319=E$9:E$16378*ISNUMBER(A$9:A$16378))))</f>
        <v>44624</v>
      </c>
      <c r="H5319" t="str">
        <v/>
      </c>
      <c r="I5319" s="10" t="str" cm="1">
        <f t="array" ref="I5319">_xlfn.IFS(AND(OR(_xlfn._xlws.FILTER(D$9:D$16388,E$9:E$16388=E5319)),ROW()=_xlfn.MINIFS(_xlfn.ANCHORARRAY(H$9),E$9:E$16388,E5319)),A5319-C$4,ROW()=_xlfn.MINIFS(_xlfn.ANCHORARRAY(H$9),E$9:E$16388,E5319),IFERROR(A5319-INDEX(G$9:G$16388,MATCH(E5319-1,E$9:E$16388,0)),A5319-C$4),ISNUMBER(A5319),A5319-F5319,TRUE,"")</f>
        <v/>
      </c>
      <c r="J5319" t="str">
        <f t="shared" si="247"/>
        <v/>
      </c>
      <c r="L5319" s="5"/>
    </row>
    <row r="5320" spans="1:12">
      <c r="A5320" s="3">
        <v>44613</v>
      </c>
      <c r="B5320" s="4" t="str">
        <f>"annual period "&amp;COUNTIF(D$9:D5320,TRUE)</f>
        <v>annual period 19</v>
      </c>
      <c r="D5320" t="b">
        <f t="shared" si="246"/>
        <v>0</v>
      </c>
      <c r="E5320">
        <f t="shared" si="245"/>
        <v>858</v>
      </c>
      <c r="F5320" s="5" cm="1">
        <f t="array" ref="F5320">INDEX(_xlfn._xlws.FILTER(A$9:A$16378,E5320=E$9:E$16378*ISNUMBER(A$9:A$16378)),1)</f>
        <v>44607</v>
      </c>
      <c r="G5320" s="5" cm="1">
        <f t="array" ref="G5320">INDEX(_xlfn._xlws.FILTER(A$9:A$16378,E5320=E$9:E$16378*ISNUMBER(A$9:A$16378)),COUNT(_xlfn._xlws.FILTER(A$9:A$16378,E5320=E$9:E$16378*ISNUMBER(A$9:A$16378))))</f>
        <v>44624</v>
      </c>
      <c r="H5320" t="str">
        <v/>
      </c>
      <c r="I5320" s="10" cm="1">
        <f t="array" ref="I5320">_xlfn.IFS(AND(OR(_xlfn._xlws.FILTER(D$9:D$16388,E$9:E$16388=E5320)),ROW()=_xlfn.MINIFS(_xlfn.ANCHORARRAY(H$9),E$9:E$16388,E5320)),A5320-C$4,ROW()=_xlfn.MINIFS(_xlfn.ANCHORARRAY(H$9),E$9:E$16388,E5320),IFERROR(A5320-INDEX(G$9:G$16388,MATCH(E5320-1,E$9:E$16388,0)),A5320-C$4),ISNUMBER(A5320),A5320-F5320,TRUE,"")</f>
        <v>6</v>
      </c>
      <c r="J5320" t="b">
        <f t="shared" si="247"/>
        <v>0</v>
      </c>
      <c r="L5320" s="5"/>
    </row>
    <row r="5321" spans="1:12">
      <c r="B5321" s="4" t="str">
        <f>"annual period "&amp;COUNTIF(D$9:D5321,TRUE)</f>
        <v>annual period 19</v>
      </c>
      <c r="D5321" t="b">
        <f t="shared" si="246"/>
        <v>0</v>
      </c>
      <c r="E5321">
        <f t="shared" si="245"/>
        <v>858</v>
      </c>
      <c r="F5321" s="5" cm="1">
        <f t="array" ref="F5321">INDEX(_xlfn._xlws.FILTER(A$9:A$16378,E5321=E$9:E$16378*ISNUMBER(A$9:A$16378)),1)</f>
        <v>44607</v>
      </c>
      <c r="G5321" s="5" cm="1">
        <f t="array" ref="G5321">INDEX(_xlfn._xlws.FILTER(A$9:A$16378,E5321=E$9:E$16378*ISNUMBER(A$9:A$16378)),COUNT(_xlfn._xlws.FILTER(A$9:A$16378,E5321=E$9:E$16378*ISNUMBER(A$9:A$16378))))</f>
        <v>44624</v>
      </c>
      <c r="H5321" t="str">
        <v/>
      </c>
      <c r="I5321" s="10" t="str" cm="1">
        <f t="array" ref="I5321">_xlfn.IFS(AND(OR(_xlfn._xlws.FILTER(D$9:D$16388,E$9:E$16388=E5321)),ROW()=_xlfn.MINIFS(_xlfn.ANCHORARRAY(H$9),E$9:E$16388,E5321)),A5321-C$4,ROW()=_xlfn.MINIFS(_xlfn.ANCHORARRAY(H$9),E$9:E$16388,E5321),IFERROR(A5321-INDEX(G$9:G$16388,MATCH(E5321-1,E$9:E$16388,0)),A5321-C$4),ISNUMBER(A5321),A5321-F5321,TRUE,"")</f>
        <v/>
      </c>
      <c r="J5321" t="str">
        <f t="shared" si="247"/>
        <v/>
      </c>
      <c r="L5321" s="5"/>
    </row>
    <row r="5322" spans="1:12">
      <c r="A5322" s="3">
        <v>44618</v>
      </c>
      <c r="B5322" s="4" t="str">
        <f>"annual period "&amp;COUNTIF(D$9:D5322,TRUE)</f>
        <v>annual period 19</v>
      </c>
      <c r="D5322" t="b">
        <f t="shared" si="246"/>
        <v>0</v>
      </c>
      <c r="E5322">
        <f t="shared" si="245"/>
        <v>858</v>
      </c>
      <c r="F5322" s="5" cm="1">
        <f t="array" ref="F5322">INDEX(_xlfn._xlws.FILTER(A$9:A$16378,E5322=E$9:E$16378*ISNUMBER(A$9:A$16378)),1)</f>
        <v>44607</v>
      </c>
      <c r="G5322" s="5" cm="1">
        <f t="array" ref="G5322">INDEX(_xlfn._xlws.FILTER(A$9:A$16378,E5322=E$9:E$16378*ISNUMBER(A$9:A$16378)),COUNT(_xlfn._xlws.FILTER(A$9:A$16378,E5322=E$9:E$16378*ISNUMBER(A$9:A$16378))))</f>
        <v>44624</v>
      </c>
      <c r="H5322" t="str">
        <v/>
      </c>
      <c r="I5322" s="10" cm="1">
        <f t="array" ref="I5322">_xlfn.IFS(AND(OR(_xlfn._xlws.FILTER(D$9:D$16388,E$9:E$16388=E5322)),ROW()=_xlfn.MINIFS(_xlfn.ANCHORARRAY(H$9),E$9:E$16388,E5322)),A5322-C$4,ROW()=_xlfn.MINIFS(_xlfn.ANCHORARRAY(H$9),E$9:E$16388,E5322),IFERROR(A5322-INDEX(G$9:G$16388,MATCH(E5322-1,E$9:E$16388,0)),A5322-C$4),ISNUMBER(A5322),A5322-F5322,TRUE,"")</f>
        <v>11</v>
      </c>
      <c r="J5322" t="b">
        <f t="shared" si="247"/>
        <v>0</v>
      </c>
      <c r="L5322" s="5"/>
    </row>
    <row r="5323" spans="1:12">
      <c r="B5323" s="4" t="str">
        <f>"annual period "&amp;COUNTIF(D$9:D5323,TRUE)</f>
        <v>annual period 19</v>
      </c>
      <c r="D5323" t="b">
        <f t="shared" si="246"/>
        <v>0</v>
      </c>
      <c r="E5323">
        <f t="shared" ref="E5323:E5386" si="248">IF(A5323="Trip #",E5322+1,E5322)</f>
        <v>858</v>
      </c>
      <c r="F5323" s="5" cm="1">
        <f t="array" ref="F5323">INDEX(_xlfn._xlws.FILTER(A$9:A$16378,E5323=E$9:E$16378*ISNUMBER(A$9:A$16378)),1)</f>
        <v>44607</v>
      </c>
      <c r="G5323" s="5" cm="1">
        <f t="array" ref="G5323">INDEX(_xlfn._xlws.FILTER(A$9:A$16378,E5323=E$9:E$16378*ISNUMBER(A$9:A$16378)),COUNT(_xlfn._xlws.FILTER(A$9:A$16378,E5323=E$9:E$16378*ISNUMBER(A$9:A$16378))))</f>
        <v>44624</v>
      </c>
      <c r="H5323" t="str">
        <v/>
      </c>
      <c r="I5323" s="10" t="str" cm="1">
        <f t="array" ref="I5323">_xlfn.IFS(AND(OR(_xlfn._xlws.FILTER(D$9:D$16388,E$9:E$16388=E5323)),ROW()=_xlfn.MINIFS(_xlfn.ANCHORARRAY(H$9),E$9:E$16388,E5323)),A5323-C$4,ROW()=_xlfn.MINIFS(_xlfn.ANCHORARRAY(H$9),E$9:E$16388,E5323),IFERROR(A5323-INDEX(G$9:G$16388,MATCH(E5323-1,E$9:E$16388,0)),A5323-C$4),ISNUMBER(A5323),A5323-F5323,TRUE,"")</f>
        <v/>
      </c>
      <c r="J5323" t="str">
        <f t="shared" si="247"/>
        <v/>
      </c>
      <c r="L5323" s="5"/>
    </row>
    <row r="5324" spans="1:12">
      <c r="A5324" s="3">
        <v>44624</v>
      </c>
      <c r="B5324" s="4" t="str">
        <f>"annual period "&amp;COUNTIF(D$9:D5324,TRUE)</f>
        <v>annual period 19</v>
      </c>
      <c r="D5324" t="b">
        <f t="shared" si="246"/>
        <v>0</v>
      </c>
      <c r="E5324">
        <f t="shared" si="248"/>
        <v>858</v>
      </c>
      <c r="F5324" s="5" cm="1">
        <f t="array" ref="F5324">INDEX(_xlfn._xlws.FILTER(A$9:A$16378,E5324=E$9:E$16378*ISNUMBER(A$9:A$16378)),1)</f>
        <v>44607</v>
      </c>
      <c r="G5324" s="5" cm="1">
        <f t="array" ref="G5324">INDEX(_xlfn._xlws.FILTER(A$9:A$16378,E5324=E$9:E$16378*ISNUMBER(A$9:A$16378)),COUNT(_xlfn._xlws.FILTER(A$9:A$16378,E5324=E$9:E$16378*ISNUMBER(A$9:A$16378))))</f>
        <v>44624</v>
      </c>
      <c r="H5324" t="str">
        <v/>
      </c>
      <c r="I5324" s="10" cm="1">
        <f t="array" ref="I5324">_xlfn.IFS(AND(OR(_xlfn._xlws.FILTER(D$9:D$16388,E$9:E$16388=E5324)),ROW()=_xlfn.MINIFS(_xlfn.ANCHORARRAY(H$9),E$9:E$16388,E5324)),A5324-C$4,ROW()=_xlfn.MINIFS(_xlfn.ANCHORARRAY(H$9),E$9:E$16388,E5324),IFERROR(A5324-INDEX(G$9:G$16388,MATCH(E5324-1,E$9:E$16388,0)),A5324-C$4),ISNUMBER(A5324),A5324-F5324,TRUE,"")</f>
        <v>17</v>
      </c>
      <c r="J5324" t="b">
        <f t="shared" si="247"/>
        <v>0</v>
      </c>
      <c r="L5324" s="5"/>
    </row>
    <row r="5325" spans="1:12">
      <c r="A5325" s="1" t="s">
        <v>14</v>
      </c>
      <c r="B5325" s="4" t="str">
        <f>"annual period "&amp;COUNTIF(D$9:D5325,TRUE)</f>
        <v>annual period 19</v>
      </c>
      <c r="D5325" t="b">
        <f t="shared" si="246"/>
        <v>0</v>
      </c>
      <c r="E5325">
        <f t="shared" si="248"/>
        <v>859</v>
      </c>
      <c r="F5325" s="5" cm="1">
        <f t="array" ref="F5325">INDEX(_xlfn._xlws.FILTER(A$9:A$16378,E5325=E$9:E$16378*ISNUMBER(A$9:A$16378)),1)</f>
        <v>44634</v>
      </c>
      <c r="G5325" s="5" cm="1">
        <f t="array" ref="G5325">INDEX(_xlfn._xlws.FILTER(A$9:A$16378,E5325=E$9:E$16378*ISNUMBER(A$9:A$16378)),COUNT(_xlfn._xlws.FILTER(A$9:A$16378,E5325=E$9:E$16378*ISNUMBER(A$9:A$16378))))</f>
        <v>44658</v>
      </c>
      <c r="H5325" t="str">
        <v/>
      </c>
      <c r="I5325" s="10" t="str" cm="1">
        <f t="array" ref="I5325">_xlfn.IFS(AND(OR(_xlfn._xlws.FILTER(D$9:D$16388,E$9:E$16388=E5325)),ROW()=_xlfn.MINIFS(_xlfn.ANCHORARRAY(H$9),E$9:E$16388,E5325)),A5325-C$4,ROW()=_xlfn.MINIFS(_xlfn.ANCHORARRAY(H$9),E$9:E$16388,E5325),IFERROR(A5325-INDEX(G$9:G$16388,MATCH(E5325-1,E$9:E$16388,0)),A5325-C$4),ISNUMBER(A5325),A5325-F5325,TRUE,"")</f>
        <v/>
      </c>
      <c r="J5325" t="str">
        <f t="shared" si="247"/>
        <v/>
      </c>
      <c r="L5325" s="5"/>
    </row>
    <row r="5326" spans="1:12">
      <c r="A5326" s="2"/>
      <c r="B5326" s="4" t="str">
        <f>"annual period "&amp;COUNTIF(D$9:D5326,TRUE)</f>
        <v>annual period 19</v>
      </c>
      <c r="D5326" t="b">
        <f t="shared" si="246"/>
        <v>0</v>
      </c>
      <c r="E5326">
        <f t="shared" si="248"/>
        <v>859</v>
      </c>
      <c r="F5326" s="5" cm="1">
        <f t="array" ref="F5326">INDEX(_xlfn._xlws.FILTER(A$9:A$16378,E5326=E$9:E$16378*ISNUMBER(A$9:A$16378)),1)</f>
        <v>44634</v>
      </c>
      <c r="G5326" s="5" cm="1">
        <f t="array" ref="G5326">INDEX(_xlfn._xlws.FILTER(A$9:A$16378,E5326=E$9:E$16378*ISNUMBER(A$9:A$16378)),COUNT(_xlfn._xlws.FILTER(A$9:A$16378,E5326=E$9:E$16378*ISNUMBER(A$9:A$16378))))</f>
        <v>44658</v>
      </c>
      <c r="H5326" t="str">
        <v/>
      </c>
      <c r="I5326" s="10" t="str" cm="1">
        <f t="array" ref="I5326">_xlfn.IFS(AND(OR(_xlfn._xlws.FILTER(D$9:D$16388,E$9:E$16388=E5326)),ROW()=_xlfn.MINIFS(_xlfn.ANCHORARRAY(H$9),E$9:E$16388,E5326)),A5326-C$4,ROW()=_xlfn.MINIFS(_xlfn.ANCHORARRAY(H$9),E$9:E$16388,E5326),IFERROR(A5326-INDEX(G$9:G$16388,MATCH(E5326-1,E$9:E$16388,0)),A5326-C$4),ISNUMBER(A5326),A5326-F5326,TRUE,"")</f>
        <v/>
      </c>
      <c r="J5326" t="str">
        <f t="shared" si="247"/>
        <v/>
      </c>
      <c r="L5326" s="5"/>
    </row>
    <row r="5327" spans="1:12">
      <c r="A5327" s="3">
        <v>44634</v>
      </c>
      <c r="B5327" s="4" t="str">
        <f>"annual period "&amp;COUNTIF(D$9:D5327,TRUE)</f>
        <v>annual period 19</v>
      </c>
      <c r="D5327" t="b">
        <f t="shared" si="246"/>
        <v>0</v>
      </c>
      <c r="E5327">
        <f t="shared" si="248"/>
        <v>859</v>
      </c>
      <c r="F5327" s="5" cm="1">
        <f t="array" ref="F5327">INDEX(_xlfn._xlws.FILTER(A$9:A$16378,E5327=E$9:E$16378*ISNUMBER(A$9:A$16378)),1)</f>
        <v>44634</v>
      </c>
      <c r="G5327" s="5" cm="1">
        <f t="array" ref="G5327">INDEX(_xlfn._xlws.FILTER(A$9:A$16378,E5327=E$9:E$16378*ISNUMBER(A$9:A$16378)),COUNT(_xlfn._xlws.FILTER(A$9:A$16378,E5327=E$9:E$16378*ISNUMBER(A$9:A$16378))))</f>
        <v>44658</v>
      </c>
      <c r="H5327">
        <v>5327</v>
      </c>
      <c r="I5327" s="10" cm="1">
        <f t="array" ref="I5327">_xlfn.IFS(AND(OR(_xlfn._xlws.FILTER(D$9:D$16388,E$9:E$16388=E5327)),ROW()=_xlfn.MINIFS(_xlfn.ANCHORARRAY(H$9),E$9:E$16388,E5327)),A5327-C$4,ROW()=_xlfn.MINIFS(_xlfn.ANCHORARRAY(H$9),E$9:E$16388,E5327),IFERROR(A5327-INDEX(G$9:G$16388,MATCH(E5327-1,E$9:E$16388,0)),A5327-C$4),ISNUMBER(A5327),A5327-F5327,TRUE,"")</f>
        <v>10</v>
      </c>
      <c r="J5327" t="b">
        <f t="shared" si="247"/>
        <v>0</v>
      </c>
      <c r="L5327" s="5"/>
    </row>
    <row r="5328" spans="1:12">
      <c r="B5328" s="4" t="str">
        <f>"annual period "&amp;COUNTIF(D$9:D5328,TRUE)</f>
        <v>annual period 19</v>
      </c>
      <c r="D5328" t="b">
        <f t="shared" si="246"/>
        <v>0</v>
      </c>
      <c r="E5328">
        <f t="shared" si="248"/>
        <v>859</v>
      </c>
      <c r="F5328" s="5" cm="1">
        <f t="array" ref="F5328">INDEX(_xlfn._xlws.FILTER(A$9:A$16378,E5328=E$9:E$16378*ISNUMBER(A$9:A$16378)),1)</f>
        <v>44634</v>
      </c>
      <c r="G5328" s="5" cm="1">
        <f t="array" ref="G5328">INDEX(_xlfn._xlws.FILTER(A$9:A$16378,E5328=E$9:E$16378*ISNUMBER(A$9:A$16378)),COUNT(_xlfn._xlws.FILTER(A$9:A$16378,E5328=E$9:E$16378*ISNUMBER(A$9:A$16378))))</f>
        <v>44658</v>
      </c>
      <c r="H5328" t="str">
        <v/>
      </c>
      <c r="I5328" s="10" t="str" cm="1">
        <f t="array" ref="I5328">_xlfn.IFS(AND(OR(_xlfn._xlws.FILTER(D$9:D$16388,E$9:E$16388=E5328)),ROW()=_xlfn.MINIFS(_xlfn.ANCHORARRAY(H$9),E$9:E$16388,E5328)),A5328-C$4,ROW()=_xlfn.MINIFS(_xlfn.ANCHORARRAY(H$9),E$9:E$16388,E5328),IFERROR(A5328-INDEX(G$9:G$16388,MATCH(E5328-1,E$9:E$16388,0)),A5328-C$4),ISNUMBER(A5328),A5328-F5328,TRUE,"")</f>
        <v/>
      </c>
      <c r="J5328" t="str">
        <f t="shared" si="247"/>
        <v/>
      </c>
      <c r="L5328" s="5"/>
    </row>
    <row r="5329" spans="1:12">
      <c r="A5329" s="3">
        <v>44635</v>
      </c>
      <c r="B5329" s="4" t="str">
        <f>"annual period "&amp;COUNTIF(D$9:D5329,TRUE)</f>
        <v>annual period 19</v>
      </c>
      <c r="D5329" t="b">
        <f t="shared" si="246"/>
        <v>0</v>
      </c>
      <c r="E5329">
        <f t="shared" si="248"/>
        <v>859</v>
      </c>
      <c r="F5329" s="5" cm="1">
        <f t="array" ref="F5329">INDEX(_xlfn._xlws.FILTER(A$9:A$16378,E5329=E$9:E$16378*ISNUMBER(A$9:A$16378)),1)</f>
        <v>44634</v>
      </c>
      <c r="G5329" s="5" cm="1">
        <f t="array" ref="G5329">INDEX(_xlfn._xlws.FILTER(A$9:A$16378,E5329=E$9:E$16378*ISNUMBER(A$9:A$16378)),COUNT(_xlfn._xlws.FILTER(A$9:A$16378,E5329=E$9:E$16378*ISNUMBER(A$9:A$16378))))</f>
        <v>44658</v>
      </c>
      <c r="H5329" t="str">
        <v/>
      </c>
      <c r="I5329" s="10" cm="1">
        <f t="array" ref="I5329">_xlfn.IFS(AND(OR(_xlfn._xlws.FILTER(D$9:D$16388,E$9:E$16388=E5329)),ROW()=_xlfn.MINIFS(_xlfn.ANCHORARRAY(H$9),E$9:E$16388,E5329)),A5329-C$4,ROW()=_xlfn.MINIFS(_xlfn.ANCHORARRAY(H$9),E$9:E$16388,E5329),IFERROR(A5329-INDEX(G$9:G$16388,MATCH(E5329-1,E$9:E$16388,0)),A5329-C$4),ISNUMBER(A5329),A5329-F5329,TRUE,"")</f>
        <v>1</v>
      </c>
      <c r="J5329" t="b">
        <f t="shared" si="247"/>
        <v>0</v>
      </c>
      <c r="L5329" s="5"/>
    </row>
    <row r="5330" spans="1:12">
      <c r="B5330" s="4" t="str">
        <f>"annual period "&amp;COUNTIF(D$9:D5330,TRUE)</f>
        <v>annual period 19</v>
      </c>
      <c r="D5330" t="b">
        <f t="shared" si="246"/>
        <v>0</v>
      </c>
      <c r="E5330">
        <f t="shared" si="248"/>
        <v>859</v>
      </c>
      <c r="F5330" s="5" cm="1">
        <f t="array" ref="F5330">INDEX(_xlfn._xlws.FILTER(A$9:A$16378,E5330=E$9:E$16378*ISNUMBER(A$9:A$16378)),1)</f>
        <v>44634</v>
      </c>
      <c r="G5330" s="5" cm="1">
        <f t="array" ref="G5330">INDEX(_xlfn._xlws.FILTER(A$9:A$16378,E5330=E$9:E$16378*ISNUMBER(A$9:A$16378)),COUNT(_xlfn._xlws.FILTER(A$9:A$16378,E5330=E$9:E$16378*ISNUMBER(A$9:A$16378))))</f>
        <v>44658</v>
      </c>
      <c r="H5330" t="str">
        <v/>
      </c>
      <c r="I5330" s="10" t="str" cm="1">
        <f t="array" ref="I5330">_xlfn.IFS(AND(OR(_xlfn._xlws.FILTER(D$9:D$16388,E$9:E$16388=E5330)),ROW()=_xlfn.MINIFS(_xlfn.ANCHORARRAY(H$9),E$9:E$16388,E5330)),A5330-C$4,ROW()=_xlfn.MINIFS(_xlfn.ANCHORARRAY(H$9),E$9:E$16388,E5330),IFERROR(A5330-INDEX(G$9:G$16388,MATCH(E5330-1,E$9:E$16388,0)),A5330-C$4),ISNUMBER(A5330),A5330-F5330,TRUE,"")</f>
        <v/>
      </c>
      <c r="J5330" t="str">
        <f t="shared" si="247"/>
        <v/>
      </c>
      <c r="L5330" s="5"/>
    </row>
    <row r="5331" spans="1:12">
      <c r="A5331" s="3">
        <v>44635</v>
      </c>
      <c r="B5331" s="4" t="str">
        <f>"annual period "&amp;COUNTIF(D$9:D5331,TRUE)</f>
        <v>annual period 19</v>
      </c>
      <c r="D5331" t="b">
        <f t="shared" si="246"/>
        <v>0</v>
      </c>
      <c r="E5331">
        <f t="shared" si="248"/>
        <v>859</v>
      </c>
      <c r="F5331" s="5" cm="1">
        <f t="array" ref="F5331">INDEX(_xlfn._xlws.FILTER(A$9:A$16378,E5331=E$9:E$16378*ISNUMBER(A$9:A$16378)),1)</f>
        <v>44634</v>
      </c>
      <c r="G5331" s="5" cm="1">
        <f t="array" ref="G5331">INDEX(_xlfn._xlws.FILTER(A$9:A$16378,E5331=E$9:E$16378*ISNUMBER(A$9:A$16378)),COUNT(_xlfn._xlws.FILTER(A$9:A$16378,E5331=E$9:E$16378*ISNUMBER(A$9:A$16378))))</f>
        <v>44658</v>
      </c>
      <c r="H5331" t="str">
        <v/>
      </c>
      <c r="I5331" s="10" cm="1">
        <f t="array" ref="I5331">_xlfn.IFS(AND(OR(_xlfn._xlws.FILTER(D$9:D$16388,E$9:E$16388=E5331)),ROW()=_xlfn.MINIFS(_xlfn.ANCHORARRAY(H$9),E$9:E$16388,E5331)),A5331-C$4,ROW()=_xlfn.MINIFS(_xlfn.ANCHORARRAY(H$9),E$9:E$16388,E5331),IFERROR(A5331-INDEX(G$9:G$16388,MATCH(E5331-1,E$9:E$16388,0)),A5331-C$4),ISNUMBER(A5331),A5331-F5331,TRUE,"")</f>
        <v>1</v>
      </c>
      <c r="J5331" t="b">
        <f t="shared" si="247"/>
        <v>0</v>
      </c>
      <c r="L5331" s="5"/>
    </row>
    <row r="5332" spans="1:12">
      <c r="B5332" s="4" t="str">
        <f>"annual period "&amp;COUNTIF(D$9:D5332,TRUE)</f>
        <v>annual period 19</v>
      </c>
      <c r="D5332" t="b">
        <f t="shared" si="246"/>
        <v>0</v>
      </c>
      <c r="E5332">
        <f t="shared" si="248"/>
        <v>859</v>
      </c>
      <c r="F5332" s="5" cm="1">
        <f t="array" ref="F5332">INDEX(_xlfn._xlws.FILTER(A$9:A$16378,E5332=E$9:E$16378*ISNUMBER(A$9:A$16378)),1)</f>
        <v>44634</v>
      </c>
      <c r="G5332" s="5" cm="1">
        <f t="array" ref="G5332">INDEX(_xlfn._xlws.FILTER(A$9:A$16378,E5332=E$9:E$16378*ISNUMBER(A$9:A$16378)),COUNT(_xlfn._xlws.FILTER(A$9:A$16378,E5332=E$9:E$16378*ISNUMBER(A$9:A$16378))))</f>
        <v>44658</v>
      </c>
      <c r="H5332" t="str">
        <v/>
      </c>
      <c r="I5332" s="10" t="str" cm="1">
        <f t="array" ref="I5332">_xlfn.IFS(AND(OR(_xlfn._xlws.FILTER(D$9:D$16388,E$9:E$16388=E5332)),ROW()=_xlfn.MINIFS(_xlfn.ANCHORARRAY(H$9),E$9:E$16388,E5332)),A5332-C$4,ROW()=_xlfn.MINIFS(_xlfn.ANCHORARRAY(H$9),E$9:E$16388,E5332),IFERROR(A5332-INDEX(G$9:G$16388,MATCH(E5332-1,E$9:E$16388,0)),A5332-C$4),ISNUMBER(A5332),A5332-F5332,TRUE,"")</f>
        <v/>
      </c>
      <c r="J5332" t="str">
        <f t="shared" si="247"/>
        <v/>
      </c>
      <c r="L5332" s="5"/>
    </row>
    <row r="5333" spans="1:12">
      <c r="A5333" s="3">
        <v>44651</v>
      </c>
      <c r="B5333" s="4" t="str">
        <f>"annual period "&amp;COUNTIF(D$9:D5333,TRUE)</f>
        <v>annual period 19</v>
      </c>
      <c r="D5333" t="b">
        <f t="shared" si="246"/>
        <v>0</v>
      </c>
      <c r="E5333">
        <f t="shared" si="248"/>
        <v>859</v>
      </c>
      <c r="F5333" s="5" cm="1">
        <f t="array" ref="F5333">INDEX(_xlfn._xlws.FILTER(A$9:A$16378,E5333=E$9:E$16378*ISNUMBER(A$9:A$16378)),1)</f>
        <v>44634</v>
      </c>
      <c r="G5333" s="5" cm="1">
        <f t="array" ref="G5333">INDEX(_xlfn._xlws.FILTER(A$9:A$16378,E5333=E$9:E$16378*ISNUMBER(A$9:A$16378)),COUNT(_xlfn._xlws.FILTER(A$9:A$16378,E5333=E$9:E$16378*ISNUMBER(A$9:A$16378))))</f>
        <v>44658</v>
      </c>
      <c r="H5333" t="str">
        <v/>
      </c>
      <c r="I5333" s="10" cm="1">
        <f t="array" ref="I5333">_xlfn.IFS(AND(OR(_xlfn._xlws.FILTER(D$9:D$16388,E$9:E$16388=E5333)),ROW()=_xlfn.MINIFS(_xlfn.ANCHORARRAY(H$9),E$9:E$16388,E5333)),A5333-C$4,ROW()=_xlfn.MINIFS(_xlfn.ANCHORARRAY(H$9),E$9:E$16388,E5333),IFERROR(A5333-INDEX(G$9:G$16388,MATCH(E5333-1,E$9:E$16388,0)),A5333-C$4),ISNUMBER(A5333),A5333-F5333,TRUE,"")</f>
        <v>17</v>
      </c>
      <c r="J5333" t="b">
        <f t="shared" si="247"/>
        <v>0</v>
      </c>
      <c r="L5333" s="5"/>
    </row>
    <row r="5334" spans="1:12">
      <c r="B5334" s="4" t="str">
        <f>"annual period "&amp;COUNTIF(D$9:D5334,TRUE)</f>
        <v>annual period 19</v>
      </c>
      <c r="D5334" t="b">
        <f t="shared" si="246"/>
        <v>0</v>
      </c>
      <c r="E5334">
        <f t="shared" si="248"/>
        <v>859</v>
      </c>
      <c r="F5334" s="5" cm="1">
        <f t="array" ref="F5334">INDEX(_xlfn._xlws.FILTER(A$9:A$16378,E5334=E$9:E$16378*ISNUMBER(A$9:A$16378)),1)</f>
        <v>44634</v>
      </c>
      <c r="G5334" s="5" cm="1">
        <f t="array" ref="G5334">INDEX(_xlfn._xlws.FILTER(A$9:A$16378,E5334=E$9:E$16378*ISNUMBER(A$9:A$16378)),COUNT(_xlfn._xlws.FILTER(A$9:A$16378,E5334=E$9:E$16378*ISNUMBER(A$9:A$16378))))</f>
        <v>44658</v>
      </c>
      <c r="H5334" t="str">
        <v/>
      </c>
      <c r="I5334" s="10" t="str" cm="1">
        <f t="array" ref="I5334">_xlfn.IFS(AND(OR(_xlfn._xlws.FILTER(D$9:D$16388,E$9:E$16388=E5334)),ROW()=_xlfn.MINIFS(_xlfn.ANCHORARRAY(H$9),E$9:E$16388,E5334)),A5334-C$4,ROW()=_xlfn.MINIFS(_xlfn.ANCHORARRAY(H$9),E$9:E$16388,E5334),IFERROR(A5334-INDEX(G$9:G$16388,MATCH(E5334-1,E$9:E$16388,0)),A5334-C$4),ISNUMBER(A5334),A5334-F5334,TRUE,"")</f>
        <v/>
      </c>
      <c r="J5334" t="str">
        <f t="shared" si="247"/>
        <v/>
      </c>
      <c r="L5334" s="5"/>
    </row>
    <row r="5335" spans="1:12">
      <c r="A5335" s="3">
        <v>44655</v>
      </c>
      <c r="B5335" s="4" t="str">
        <f>"annual period "&amp;COUNTIF(D$9:D5335,TRUE)</f>
        <v>annual period 19</v>
      </c>
      <c r="D5335" t="b">
        <f t="shared" si="246"/>
        <v>0</v>
      </c>
      <c r="E5335">
        <f t="shared" si="248"/>
        <v>859</v>
      </c>
      <c r="F5335" s="5" cm="1">
        <f t="array" ref="F5335">INDEX(_xlfn._xlws.FILTER(A$9:A$16378,E5335=E$9:E$16378*ISNUMBER(A$9:A$16378)),1)</f>
        <v>44634</v>
      </c>
      <c r="G5335" s="5" cm="1">
        <f t="array" ref="G5335">INDEX(_xlfn._xlws.FILTER(A$9:A$16378,E5335=E$9:E$16378*ISNUMBER(A$9:A$16378)),COUNT(_xlfn._xlws.FILTER(A$9:A$16378,E5335=E$9:E$16378*ISNUMBER(A$9:A$16378))))</f>
        <v>44658</v>
      </c>
      <c r="H5335" t="str">
        <v/>
      </c>
      <c r="I5335" s="10" cm="1">
        <f t="array" ref="I5335">_xlfn.IFS(AND(OR(_xlfn._xlws.FILTER(D$9:D$16388,E$9:E$16388=E5335)),ROW()=_xlfn.MINIFS(_xlfn.ANCHORARRAY(H$9),E$9:E$16388,E5335)),A5335-C$4,ROW()=_xlfn.MINIFS(_xlfn.ANCHORARRAY(H$9),E$9:E$16388,E5335),IFERROR(A5335-INDEX(G$9:G$16388,MATCH(E5335-1,E$9:E$16388,0)),A5335-C$4),ISNUMBER(A5335),A5335-F5335,TRUE,"")</f>
        <v>21</v>
      </c>
      <c r="J5335" t="b">
        <f t="shared" si="247"/>
        <v>0</v>
      </c>
      <c r="L5335" s="5"/>
    </row>
    <row r="5336" spans="1:12">
      <c r="B5336" s="4" t="str">
        <f>"annual period "&amp;COUNTIF(D$9:D5336,TRUE)</f>
        <v>annual period 19</v>
      </c>
      <c r="D5336" t="b">
        <f t="shared" si="246"/>
        <v>0</v>
      </c>
      <c r="E5336">
        <f t="shared" si="248"/>
        <v>859</v>
      </c>
      <c r="F5336" s="5" cm="1">
        <f t="array" ref="F5336">INDEX(_xlfn._xlws.FILTER(A$9:A$16378,E5336=E$9:E$16378*ISNUMBER(A$9:A$16378)),1)</f>
        <v>44634</v>
      </c>
      <c r="G5336" s="5" cm="1">
        <f t="array" ref="G5336">INDEX(_xlfn._xlws.FILTER(A$9:A$16378,E5336=E$9:E$16378*ISNUMBER(A$9:A$16378)),COUNT(_xlfn._xlws.FILTER(A$9:A$16378,E5336=E$9:E$16378*ISNUMBER(A$9:A$16378))))</f>
        <v>44658</v>
      </c>
      <c r="H5336" t="str">
        <v/>
      </c>
      <c r="I5336" s="10" t="str" cm="1">
        <f t="array" ref="I5336">_xlfn.IFS(AND(OR(_xlfn._xlws.FILTER(D$9:D$16388,E$9:E$16388=E5336)),ROW()=_xlfn.MINIFS(_xlfn.ANCHORARRAY(H$9),E$9:E$16388,E5336)),A5336-C$4,ROW()=_xlfn.MINIFS(_xlfn.ANCHORARRAY(H$9),E$9:E$16388,E5336),IFERROR(A5336-INDEX(G$9:G$16388,MATCH(E5336-1,E$9:E$16388,0)),A5336-C$4),ISNUMBER(A5336),A5336-F5336,TRUE,"")</f>
        <v/>
      </c>
      <c r="J5336" t="str">
        <f t="shared" si="247"/>
        <v/>
      </c>
      <c r="L5336" s="5"/>
    </row>
    <row r="5337" spans="1:12">
      <c r="A5337" s="3">
        <v>44658</v>
      </c>
      <c r="B5337" s="4" t="str">
        <f>"annual period "&amp;COUNTIF(D$9:D5337,TRUE)</f>
        <v>annual period 19</v>
      </c>
      <c r="D5337" t="b">
        <f t="shared" si="246"/>
        <v>0</v>
      </c>
      <c r="E5337">
        <f t="shared" si="248"/>
        <v>859</v>
      </c>
      <c r="F5337" s="5" cm="1">
        <f t="array" ref="F5337">INDEX(_xlfn._xlws.FILTER(A$9:A$16378,E5337=E$9:E$16378*ISNUMBER(A$9:A$16378)),1)</f>
        <v>44634</v>
      </c>
      <c r="G5337" s="5" cm="1">
        <f t="array" ref="G5337">INDEX(_xlfn._xlws.FILTER(A$9:A$16378,E5337=E$9:E$16378*ISNUMBER(A$9:A$16378)),COUNT(_xlfn._xlws.FILTER(A$9:A$16378,E5337=E$9:E$16378*ISNUMBER(A$9:A$16378))))</f>
        <v>44658</v>
      </c>
      <c r="H5337" t="str">
        <v/>
      </c>
      <c r="I5337" s="10" cm="1">
        <f t="array" ref="I5337">_xlfn.IFS(AND(OR(_xlfn._xlws.FILTER(D$9:D$16388,E$9:E$16388=E5337)),ROW()=_xlfn.MINIFS(_xlfn.ANCHORARRAY(H$9),E$9:E$16388,E5337)),A5337-C$4,ROW()=_xlfn.MINIFS(_xlfn.ANCHORARRAY(H$9),E$9:E$16388,E5337),IFERROR(A5337-INDEX(G$9:G$16388,MATCH(E5337-1,E$9:E$16388,0)),A5337-C$4),ISNUMBER(A5337),A5337-F5337,TRUE,"")</f>
        <v>24</v>
      </c>
      <c r="J5337" t="b">
        <f t="shared" si="247"/>
        <v>0</v>
      </c>
      <c r="L5337" s="5"/>
    </row>
    <row r="5338" spans="1:12">
      <c r="B5338" s="4" t="str">
        <f>"annual period "&amp;COUNTIF(D$9:D5338,TRUE)</f>
        <v>annual period 19</v>
      </c>
      <c r="D5338" t="b">
        <f t="shared" si="246"/>
        <v>0</v>
      </c>
      <c r="E5338">
        <f t="shared" si="248"/>
        <v>859</v>
      </c>
      <c r="F5338" s="5" cm="1">
        <f t="array" ref="F5338">INDEX(_xlfn._xlws.FILTER(A$9:A$16378,E5338=E$9:E$16378*ISNUMBER(A$9:A$16378)),1)</f>
        <v>44634</v>
      </c>
      <c r="G5338" s="5" cm="1">
        <f t="array" ref="G5338">INDEX(_xlfn._xlws.FILTER(A$9:A$16378,E5338=E$9:E$16378*ISNUMBER(A$9:A$16378)),COUNT(_xlfn._xlws.FILTER(A$9:A$16378,E5338=E$9:E$16378*ISNUMBER(A$9:A$16378))))</f>
        <v>44658</v>
      </c>
      <c r="H5338" t="str">
        <v/>
      </c>
      <c r="I5338" s="10" t="str" cm="1">
        <f t="array" ref="I5338">_xlfn.IFS(AND(OR(_xlfn._xlws.FILTER(D$9:D$16388,E$9:E$16388=E5338)),ROW()=_xlfn.MINIFS(_xlfn.ANCHORARRAY(H$9),E$9:E$16388,E5338)),A5338-C$4,ROW()=_xlfn.MINIFS(_xlfn.ANCHORARRAY(H$9),E$9:E$16388,E5338),IFERROR(A5338-INDEX(G$9:G$16388,MATCH(E5338-1,E$9:E$16388,0)),A5338-C$4),ISNUMBER(A5338),A5338-F5338,TRUE,"")</f>
        <v/>
      </c>
      <c r="J5338" t="str">
        <f t="shared" si="247"/>
        <v/>
      </c>
      <c r="L5338" s="5"/>
    </row>
    <row r="5339" spans="1:12">
      <c r="A5339" s="3">
        <v>44658</v>
      </c>
      <c r="B5339" s="4" t="str">
        <f>"annual period "&amp;COUNTIF(D$9:D5339,TRUE)</f>
        <v>annual period 19</v>
      </c>
      <c r="D5339" t="b">
        <f t="shared" si="246"/>
        <v>0</v>
      </c>
      <c r="E5339">
        <f t="shared" si="248"/>
        <v>859</v>
      </c>
      <c r="F5339" s="5" cm="1">
        <f t="array" ref="F5339">INDEX(_xlfn._xlws.FILTER(A$9:A$16378,E5339=E$9:E$16378*ISNUMBER(A$9:A$16378)),1)</f>
        <v>44634</v>
      </c>
      <c r="G5339" s="5" cm="1">
        <f t="array" ref="G5339">INDEX(_xlfn._xlws.FILTER(A$9:A$16378,E5339=E$9:E$16378*ISNUMBER(A$9:A$16378)),COUNT(_xlfn._xlws.FILTER(A$9:A$16378,E5339=E$9:E$16378*ISNUMBER(A$9:A$16378))))</f>
        <v>44658</v>
      </c>
      <c r="H5339" t="str">
        <v/>
      </c>
      <c r="I5339" s="10" cm="1">
        <f t="array" ref="I5339">_xlfn.IFS(AND(OR(_xlfn._xlws.FILTER(D$9:D$16388,E$9:E$16388=E5339)),ROW()=_xlfn.MINIFS(_xlfn.ANCHORARRAY(H$9),E$9:E$16388,E5339)),A5339-C$4,ROW()=_xlfn.MINIFS(_xlfn.ANCHORARRAY(H$9),E$9:E$16388,E5339),IFERROR(A5339-INDEX(G$9:G$16388,MATCH(E5339-1,E$9:E$16388,0)),A5339-C$4),ISNUMBER(A5339),A5339-F5339,TRUE,"")</f>
        <v>24</v>
      </c>
      <c r="J5339" t="b">
        <f t="shared" si="247"/>
        <v>0</v>
      </c>
      <c r="L5339" s="5"/>
    </row>
    <row r="5340" spans="1:12">
      <c r="A5340" s="1" t="s">
        <v>14</v>
      </c>
      <c r="B5340" s="4" t="str">
        <f>"annual period "&amp;COUNTIF(D$9:D5340,TRUE)</f>
        <v>annual period 19</v>
      </c>
      <c r="D5340" t="b">
        <f t="shared" si="246"/>
        <v>0</v>
      </c>
      <c r="E5340">
        <f t="shared" si="248"/>
        <v>860</v>
      </c>
      <c r="F5340" s="5" cm="1">
        <f t="array" ref="F5340">INDEX(_xlfn._xlws.FILTER(A$9:A$16378,E5340=E$9:E$16378*ISNUMBER(A$9:A$16378)),1)</f>
        <v>44660</v>
      </c>
      <c r="G5340" s="5" cm="1">
        <f t="array" ref="G5340">INDEX(_xlfn._xlws.FILTER(A$9:A$16378,E5340=E$9:E$16378*ISNUMBER(A$9:A$16378)),COUNT(_xlfn._xlws.FILTER(A$9:A$16378,E5340=E$9:E$16378*ISNUMBER(A$9:A$16378))))</f>
        <v>44661</v>
      </c>
      <c r="H5340" t="str">
        <v/>
      </c>
      <c r="I5340" s="10" t="str" cm="1">
        <f t="array" ref="I5340">_xlfn.IFS(AND(OR(_xlfn._xlws.FILTER(D$9:D$16388,E$9:E$16388=E5340)),ROW()=_xlfn.MINIFS(_xlfn.ANCHORARRAY(H$9),E$9:E$16388,E5340)),A5340-C$4,ROW()=_xlfn.MINIFS(_xlfn.ANCHORARRAY(H$9),E$9:E$16388,E5340),IFERROR(A5340-INDEX(G$9:G$16388,MATCH(E5340-1,E$9:E$16388,0)),A5340-C$4),ISNUMBER(A5340),A5340-F5340,TRUE,"")</f>
        <v/>
      </c>
      <c r="J5340" t="str">
        <f t="shared" si="247"/>
        <v/>
      </c>
      <c r="L5340" s="5"/>
    </row>
    <row r="5341" spans="1:12">
      <c r="A5341" s="2"/>
      <c r="B5341" s="4" t="str">
        <f>"annual period "&amp;COUNTIF(D$9:D5341,TRUE)</f>
        <v>annual period 19</v>
      </c>
      <c r="D5341" t="b">
        <f t="shared" si="246"/>
        <v>0</v>
      </c>
      <c r="E5341">
        <f t="shared" si="248"/>
        <v>860</v>
      </c>
      <c r="F5341" s="5" cm="1">
        <f t="array" ref="F5341">INDEX(_xlfn._xlws.FILTER(A$9:A$16378,E5341=E$9:E$16378*ISNUMBER(A$9:A$16378)),1)</f>
        <v>44660</v>
      </c>
      <c r="G5341" s="5" cm="1">
        <f t="array" ref="G5341">INDEX(_xlfn._xlws.FILTER(A$9:A$16378,E5341=E$9:E$16378*ISNUMBER(A$9:A$16378)),COUNT(_xlfn._xlws.FILTER(A$9:A$16378,E5341=E$9:E$16378*ISNUMBER(A$9:A$16378))))</f>
        <v>44661</v>
      </c>
      <c r="H5341" t="str">
        <v/>
      </c>
      <c r="I5341" s="10" t="str" cm="1">
        <f t="array" ref="I5341">_xlfn.IFS(AND(OR(_xlfn._xlws.FILTER(D$9:D$16388,E$9:E$16388=E5341)),ROW()=_xlfn.MINIFS(_xlfn.ANCHORARRAY(H$9),E$9:E$16388,E5341)),A5341-C$4,ROW()=_xlfn.MINIFS(_xlfn.ANCHORARRAY(H$9),E$9:E$16388,E5341),IFERROR(A5341-INDEX(G$9:G$16388,MATCH(E5341-1,E$9:E$16388,0)),A5341-C$4),ISNUMBER(A5341),A5341-F5341,TRUE,"")</f>
        <v/>
      </c>
      <c r="J5341" t="str">
        <f t="shared" si="247"/>
        <v/>
      </c>
      <c r="L5341" s="5"/>
    </row>
    <row r="5342" spans="1:12">
      <c r="A5342" s="3">
        <v>44660</v>
      </c>
      <c r="B5342" s="4" t="str">
        <f>"annual period "&amp;COUNTIF(D$9:D5342,TRUE)</f>
        <v>annual period 19</v>
      </c>
      <c r="D5342" t="b">
        <f t="shared" si="246"/>
        <v>0</v>
      </c>
      <c r="E5342">
        <f t="shared" si="248"/>
        <v>860</v>
      </c>
      <c r="F5342" s="5" cm="1">
        <f t="array" ref="F5342">INDEX(_xlfn._xlws.FILTER(A$9:A$16378,E5342=E$9:E$16378*ISNUMBER(A$9:A$16378)),1)</f>
        <v>44660</v>
      </c>
      <c r="G5342" s="5" cm="1">
        <f t="array" ref="G5342">INDEX(_xlfn._xlws.FILTER(A$9:A$16378,E5342=E$9:E$16378*ISNUMBER(A$9:A$16378)),COUNT(_xlfn._xlws.FILTER(A$9:A$16378,E5342=E$9:E$16378*ISNUMBER(A$9:A$16378))))</f>
        <v>44661</v>
      </c>
      <c r="H5342">
        <v>5342</v>
      </c>
      <c r="I5342" s="10" cm="1">
        <f t="array" ref="I5342">_xlfn.IFS(AND(OR(_xlfn._xlws.FILTER(D$9:D$16388,E$9:E$16388=E5342)),ROW()=_xlfn.MINIFS(_xlfn.ANCHORARRAY(H$9),E$9:E$16388,E5342)),A5342-C$4,ROW()=_xlfn.MINIFS(_xlfn.ANCHORARRAY(H$9),E$9:E$16388,E5342),IFERROR(A5342-INDEX(G$9:G$16388,MATCH(E5342-1,E$9:E$16388,0)),A5342-C$4),ISNUMBER(A5342),A5342-F5342,TRUE,"")</f>
        <v>2</v>
      </c>
      <c r="J5342" t="b">
        <f t="shared" si="247"/>
        <v>0</v>
      </c>
      <c r="L5342" s="5"/>
    </row>
    <row r="5343" spans="1:12">
      <c r="B5343" s="4" t="str">
        <f>"annual period "&amp;COUNTIF(D$9:D5343,TRUE)</f>
        <v>annual period 19</v>
      </c>
      <c r="D5343" t="b">
        <f t="shared" si="246"/>
        <v>0</v>
      </c>
      <c r="E5343">
        <f t="shared" si="248"/>
        <v>860</v>
      </c>
      <c r="F5343" s="5" cm="1">
        <f t="array" ref="F5343">INDEX(_xlfn._xlws.FILTER(A$9:A$16378,E5343=E$9:E$16378*ISNUMBER(A$9:A$16378)),1)</f>
        <v>44660</v>
      </c>
      <c r="G5343" s="5" cm="1">
        <f t="array" ref="G5343">INDEX(_xlfn._xlws.FILTER(A$9:A$16378,E5343=E$9:E$16378*ISNUMBER(A$9:A$16378)),COUNT(_xlfn._xlws.FILTER(A$9:A$16378,E5343=E$9:E$16378*ISNUMBER(A$9:A$16378))))</f>
        <v>44661</v>
      </c>
      <c r="H5343" t="str">
        <v/>
      </c>
      <c r="I5343" s="10" t="str" cm="1">
        <f t="array" ref="I5343">_xlfn.IFS(AND(OR(_xlfn._xlws.FILTER(D$9:D$16388,E$9:E$16388=E5343)),ROW()=_xlfn.MINIFS(_xlfn.ANCHORARRAY(H$9),E$9:E$16388,E5343)),A5343-C$4,ROW()=_xlfn.MINIFS(_xlfn.ANCHORARRAY(H$9),E$9:E$16388,E5343),IFERROR(A5343-INDEX(G$9:G$16388,MATCH(E5343-1,E$9:E$16388,0)),A5343-C$4),ISNUMBER(A5343),A5343-F5343,TRUE,"")</f>
        <v/>
      </c>
      <c r="J5343" t="str">
        <f t="shared" si="247"/>
        <v/>
      </c>
      <c r="L5343" s="5"/>
    </row>
    <row r="5344" spans="1:12">
      <c r="A5344" s="3">
        <v>44661</v>
      </c>
      <c r="B5344" s="4" t="str">
        <f>"annual period "&amp;COUNTIF(D$9:D5344,TRUE)</f>
        <v>annual period 19</v>
      </c>
      <c r="D5344" t="b">
        <f t="shared" ref="D5344:D5407" si="249">F5343-F5344&gt;300</f>
        <v>0</v>
      </c>
      <c r="E5344">
        <f t="shared" si="248"/>
        <v>860</v>
      </c>
      <c r="F5344" s="5" cm="1">
        <f t="array" ref="F5344">INDEX(_xlfn._xlws.FILTER(A$9:A$16378,E5344=E$9:E$16378*ISNUMBER(A$9:A$16378)),1)</f>
        <v>44660</v>
      </c>
      <c r="G5344" s="5" cm="1">
        <f t="array" ref="G5344">INDEX(_xlfn._xlws.FILTER(A$9:A$16378,E5344=E$9:E$16378*ISNUMBER(A$9:A$16378)),COUNT(_xlfn._xlws.FILTER(A$9:A$16378,E5344=E$9:E$16378*ISNUMBER(A$9:A$16378))))</f>
        <v>44661</v>
      </c>
      <c r="H5344" t="str">
        <v/>
      </c>
      <c r="I5344" s="10" cm="1">
        <f t="array" ref="I5344">_xlfn.IFS(AND(OR(_xlfn._xlws.FILTER(D$9:D$16388,E$9:E$16388=E5344)),ROW()=_xlfn.MINIFS(_xlfn.ANCHORARRAY(H$9),E$9:E$16388,E5344)),A5344-C$4,ROW()=_xlfn.MINIFS(_xlfn.ANCHORARRAY(H$9),E$9:E$16388,E5344),IFERROR(A5344-INDEX(G$9:G$16388,MATCH(E5344-1,E$9:E$16388,0)),A5344-C$4),ISNUMBER(A5344),A5344-F5344,TRUE,"")</f>
        <v>1</v>
      </c>
      <c r="J5344" t="b">
        <f t="shared" si="247"/>
        <v>0</v>
      </c>
      <c r="L5344" s="5"/>
    </row>
    <row r="5345" spans="1:12">
      <c r="A5345" s="1" t="s">
        <v>14</v>
      </c>
      <c r="B5345" s="4" t="str">
        <f>"annual period "&amp;COUNTIF(D$9:D5345,TRUE)</f>
        <v>annual period 19</v>
      </c>
      <c r="D5345" t="b">
        <f t="shared" si="249"/>
        <v>0</v>
      </c>
      <c r="E5345">
        <f t="shared" si="248"/>
        <v>861</v>
      </c>
      <c r="F5345" s="5" cm="1">
        <f t="array" ref="F5345">INDEX(_xlfn._xlws.FILTER(A$9:A$16378,E5345=E$9:E$16378*ISNUMBER(A$9:A$16378)),1)</f>
        <v>44662</v>
      </c>
      <c r="G5345" s="5" cm="1">
        <f t="array" ref="G5345">INDEX(_xlfn._xlws.FILTER(A$9:A$16378,E5345=E$9:E$16378*ISNUMBER(A$9:A$16378)),COUNT(_xlfn._xlws.FILTER(A$9:A$16378,E5345=E$9:E$16378*ISNUMBER(A$9:A$16378))))</f>
        <v>44663</v>
      </c>
      <c r="H5345" t="str">
        <v/>
      </c>
      <c r="I5345" s="10" t="str" cm="1">
        <f t="array" ref="I5345">_xlfn.IFS(AND(OR(_xlfn._xlws.FILTER(D$9:D$16388,E$9:E$16388=E5345)),ROW()=_xlfn.MINIFS(_xlfn.ANCHORARRAY(H$9),E$9:E$16388,E5345)),A5345-C$4,ROW()=_xlfn.MINIFS(_xlfn.ANCHORARRAY(H$9),E$9:E$16388,E5345),IFERROR(A5345-INDEX(G$9:G$16388,MATCH(E5345-1,E$9:E$16388,0)),A5345-C$4),ISNUMBER(A5345),A5345-F5345,TRUE,"")</f>
        <v/>
      </c>
      <c r="J5345" t="str">
        <f t="shared" si="247"/>
        <v/>
      </c>
      <c r="L5345" s="5"/>
    </row>
    <row r="5346" spans="1:12">
      <c r="A5346" s="2"/>
      <c r="B5346" s="4" t="str">
        <f>"annual period "&amp;COUNTIF(D$9:D5346,TRUE)</f>
        <v>annual period 19</v>
      </c>
      <c r="D5346" t="b">
        <f t="shared" si="249"/>
        <v>0</v>
      </c>
      <c r="E5346">
        <f t="shared" si="248"/>
        <v>861</v>
      </c>
      <c r="F5346" s="5" cm="1">
        <f t="array" ref="F5346">INDEX(_xlfn._xlws.FILTER(A$9:A$16378,E5346=E$9:E$16378*ISNUMBER(A$9:A$16378)),1)</f>
        <v>44662</v>
      </c>
      <c r="G5346" s="5" cm="1">
        <f t="array" ref="G5346">INDEX(_xlfn._xlws.FILTER(A$9:A$16378,E5346=E$9:E$16378*ISNUMBER(A$9:A$16378)),COUNT(_xlfn._xlws.FILTER(A$9:A$16378,E5346=E$9:E$16378*ISNUMBER(A$9:A$16378))))</f>
        <v>44663</v>
      </c>
      <c r="H5346" t="str">
        <v/>
      </c>
      <c r="I5346" s="10" t="str" cm="1">
        <f t="array" ref="I5346">_xlfn.IFS(AND(OR(_xlfn._xlws.FILTER(D$9:D$16388,E$9:E$16388=E5346)),ROW()=_xlfn.MINIFS(_xlfn.ANCHORARRAY(H$9),E$9:E$16388,E5346)),A5346-C$4,ROW()=_xlfn.MINIFS(_xlfn.ANCHORARRAY(H$9),E$9:E$16388,E5346),IFERROR(A5346-INDEX(G$9:G$16388,MATCH(E5346-1,E$9:E$16388,0)),A5346-C$4),ISNUMBER(A5346),A5346-F5346,TRUE,"")</f>
        <v/>
      </c>
      <c r="J5346" t="str">
        <f t="shared" si="247"/>
        <v/>
      </c>
      <c r="L5346" s="5"/>
    </row>
    <row r="5347" spans="1:12">
      <c r="A5347" s="3">
        <v>44662</v>
      </c>
      <c r="B5347" s="4" t="str">
        <f>"annual period "&amp;COUNTIF(D$9:D5347,TRUE)</f>
        <v>annual period 19</v>
      </c>
      <c r="D5347" t="b">
        <f t="shared" si="249"/>
        <v>0</v>
      </c>
      <c r="E5347">
        <f t="shared" si="248"/>
        <v>861</v>
      </c>
      <c r="F5347" s="5" cm="1">
        <f t="array" ref="F5347">INDEX(_xlfn._xlws.FILTER(A$9:A$16378,E5347=E$9:E$16378*ISNUMBER(A$9:A$16378)),1)</f>
        <v>44662</v>
      </c>
      <c r="G5347" s="5" cm="1">
        <f t="array" ref="G5347">INDEX(_xlfn._xlws.FILTER(A$9:A$16378,E5347=E$9:E$16378*ISNUMBER(A$9:A$16378)),COUNT(_xlfn._xlws.FILTER(A$9:A$16378,E5347=E$9:E$16378*ISNUMBER(A$9:A$16378))))</f>
        <v>44663</v>
      </c>
      <c r="H5347">
        <v>5347</v>
      </c>
      <c r="I5347" s="10" cm="1">
        <f t="array" ref="I5347">_xlfn.IFS(AND(OR(_xlfn._xlws.FILTER(D$9:D$16388,E$9:E$16388=E5347)),ROW()=_xlfn.MINIFS(_xlfn.ANCHORARRAY(H$9),E$9:E$16388,E5347)),A5347-C$4,ROW()=_xlfn.MINIFS(_xlfn.ANCHORARRAY(H$9),E$9:E$16388,E5347),IFERROR(A5347-INDEX(G$9:G$16388,MATCH(E5347-1,E$9:E$16388,0)),A5347-C$4),ISNUMBER(A5347),A5347-F5347,TRUE,"")</f>
        <v>1</v>
      </c>
      <c r="J5347" t="b">
        <f t="shared" si="247"/>
        <v>0</v>
      </c>
      <c r="L5347" s="5"/>
    </row>
    <row r="5348" spans="1:12">
      <c r="B5348" s="4" t="str">
        <f>"annual period "&amp;COUNTIF(D$9:D5348,TRUE)</f>
        <v>annual period 19</v>
      </c>
      <c r="D5348" t="b">
        <f t="shared" si="249"/>
        <v>0</v>
      </c>
      <c r="E5348">
        <f t="shared" si="248"/>
        <v>861</v>
      </c>
      <c r="F5348" s="5" cm="1">
        <f t="array" ref="F5348">INDEX(_xlfn._xlws.FILTER(A$9:A$16378,E5348=E$9:E$16378*ISNUMBER(A$9:A$16378)),1)</f>
        <v>44662</v>
      </c>
      <c r="G5348" s="5" cm="1">
        <f t="array" ref="G5348">INDEX(_xlfn._xlws.FILTER(A$9:A$16378,E5348=E$9:E$16378*ISNUMBER(A$9:A$16378)),COUNT(_xlfn._xlws.FILTER(A$9:A$16378,E5348=E$9:E$16378*ISNUMBER(A$9:A$16378))))</f>
        <v>44663</v>
      </c>
      <c r="H5348" t="str">
        <v/>
      </c>
      <c r="I5348" s="10" t="str" cm="1">
        <f t="array" ref="I5348">_xlfn.IFS(AND(OR(_xlfn._xlws.FILTER(D$9:D$16388,E$9:E$16388=E5348)),ROW()=_xlfn.MINIFS(_xlfn.ANCHORARRAY(H$9),E$9:E$16388,E5348)),A5348-C$4,ROW()=_xlfn.MINIFS(_xlfn.ANCHORARRAY(H$9),E$9:E$16388,E5348),IFERROR(A5348-INDEX(G$9:G$16388,MATCH(E5348-1,E$9:E$16388,0)),A5348-C$4),ISNUMBER(A5348),A5348-F5348,TRUE,"")</f>
        <v/>
      </c>
      <c r="J5348" t="str">
        <f t="shared" si="247"/>
        <v/>
      </c>
      <c r="L5348" s="5"/>
    </row>
    <row r="5349" spans="1:12">
      <c r="A5349" s="3">
        <v>44663</v>
      </c>
      <c r="B5349" s="4" t="str">
        <f>"annual period "&amp;COUNTIF(D$9:D5349,TRUE)</f>
        <v>annual period 19</v>
      </c>
      <c r="D5349" t="b">
        <f t="shared" si="249"/>
        <v>0</v>
      </c>
      <c r="E5349">
        <f t="shared" si="248"/>
        <v>861</v>
      </c>
      <c r="F5349" s="5" cm="1">
        <f t="array" ref="F5349">INDEX(_xlfn._xlws.FILTER(A$9:A$16378,E5349=E$9:E$16378*ISNUMBER(A$9:A$16378)),1)</f>
        <v>44662</v>
      </c>
      <c r="G5349" s="5" cm="1">
        <f t="array" ref="G5349">INDEX(_xlfn._xlws.FILTER(A$9:A$16378,E5349=E$9:E$16378*ISNUMBER(A$9:A$16378)),COUNT(_xlfn._xlws.FILTER(A$9:A$16378,E5349=E$9:E$16378*ISNUMBER(A$9:A$16378))))</f>
        <v>44663</v>
      </c>
      <c r="H5349" t="str">
        <v/>
      </c>
      <c r="I5349" s="10" cm="1">
        <f t="array" ref="I5349">_xlfn.IFS(AND(OR(_xlfn._xlws.FILTER(D$9:D$16388,E$9:E$16388=E5349)),ROW()=_xlfn.MINIFS(_xlfn.ANCHORARRAY(H$9),E$9:E$16388,E5349)),A5349-C$4,ROW()=_xlfn.MINIFS(_xlfn.ANCHORARRAY(H$9),E$9:E$16388,E5349),IFERROR(A5349-INDEX(G$9:G$16388,MATCH(E5349-1,E$9:E$16388,0)),A5349-C$4),ISNUMBER(A5349),A5349-F5349,TRUE,"")</f>
        <v>1</v>
      </c>
      <c r="J5349" t="b">
        <f t="shared" si="247"/>
        <v>0</v>
      </c>
      <c r="L5349" s="5"/>
    </row>
    <row r="5350" spans="1:12">
      <c r="A5350" s="1" t="s">
        <v>14</v>
      </c>
      <c r="B5350" s="4" t="str">
        <f>"annual period "&amp;COUNTIF(D$9:D5350,TRUE)</f>
        <v>annual period 19</v>
      </c>
      <c r="D5350" t="b">
        <f t="shared" si="249"/>
        <v>0</v>
      </c>
      <c r="E5350">
        <f t="shared" si="248"/>
        <v>862</v>
      </c>
      <c r="F5350" s="5" cm="1">
        <f t="array" ref="F5350">INDEX(_xlfn._xlws.FILTER(A$9:A$16378,E5350=E$9:E$16378*ISNUMBER(A$9:A$16378)),1)</f>
        <v>44665</v>
      </c>
      <c r="G5350" s="5" cm="1">
        <f t="array" ref="G5350">INDEX(_xlfn._xlws.FILTER(A$9:A$16378,E5350=E$9:E$16378*ISNUMBER(A$9:A$16378)),COUNT(_xlfn._xlws.FILTER(A$9:A$16378,E5350=E$9:E$16378*ISNUMBER(A$9:A$16378))))</f>
        <v>44674</v>
      </c>
      <c r="H5350" t="str">
        <v/>
      </c>
      <c r="I5350" s="10" t="str" cm="1">
        <f t="array" ref="I5350">_xlfn.IFS(AND(OR(_xlfn._xlws.FILTER(D$9:D$16388,E$9:E$16388=E5350)),ROW()=_xlfn.MINIFS(_xlfn.ANCHORARRAY(H$9),E$9:E$16388,E5350)),A5350-C$4,ROW()=_xlfn.MINIFS(_xlfn.ANCHORARRAY(H$9),E$9:E$16388,E5350),IFERROR(A5350-INDEX(G$9:G$16388,MATCH(E5350-1,E$9:E$16388,0)),A5350-C$4),ISNUMBER(A5350),A5350-F5350,TRUE,"")</f>
        <v/>
      </c>
      <c r="J5350" t="str">
        <f t="shared" si="247"/>
        <v/>
      </c>
      <c r="L5350" s="5"/>
    </row>
    <row r="5351" spans="1:12">
      <c r="A5351" s="2"/>
      <c r="B5351" s="4" t="str">
        <f>"annual period "&amp;COUNTIF(D$9:D5351,TRUE)</f>
        <v>annual period 19</v>
      </c>
      <c r="D5351" t="b">
        <f t="shared" si="249"/>
        <v>0</v>
      </c>
      <c r="E5351">
        <f t="shared" si="248"/>
        <v>862</v>
      </c>
      <c r="F5351" s="5" cm="1">
        <f t="array" ref="F5351">INDEX(_xlfn._xlws.FILTER(A$9:A$16378,E5351=E$9:E$16378*ISNUMBER(A$9:A$16378)),1)</f>
        <v>44665</v>
      </c>
      <c r="G5351" s="5" cm="1">
        <f t="array" ref="G5351">INDEX(_xlfn._xlws.FILTER(A$9:A$16378,E5351=E$9:E$16378*ISNUMBER(A$9:A$16378)),COUNT(_xlfn._xlws.FILTER(A$9:A$16378,E5351=E$9:E$16378*ISNUMBER(A$9:A$16378))))</f>
        <v>44674</v>
      </c>
      <c r="H5351" t="str">
        <v/>
      </c>
      <c r="I5351" s="10" t="str" cm="1">
        <f t="array" ref="I5351">_xlfn.IFS(AND(OR(_xlfn._xlws.FILTER(D$9:D$16388,E$9:E$16388=E5351)),ROW()=_xlfn.MINIFS(_xlfn.ANCHORARRAY(H$9),E$9:E$16388,E5351)),A5351-C$4,ROW()=_xlfn.MINIFS(_xlfn.ANCHORARRAY(H$9),E$9:E$16388,E5351),IFERROR(A5351-INDEX(G$9:G$16388,MATCH(E5351-1,E$9:E$16388,0)),A5351-C$4),ISNUMBER(A5351),A5351-F5351,TRUE,"")</f>
        <v/>
      </c>
      <c r="J5351" t="str">
        <f t="shared" si="247"/>
        <v/>
      </c>
      <c r="L5351" s="5"/>
    </row>
    <row r="5352" spans="1:12">
      <c r="A5352" s="3">
        <v>44665</v>
      </c>
      <c r="B5352" s="4" t="str">
        <f>"annual period "&amp;COUNTIF(D$9:D5352,TRUE)</f>
        <v>annual period 19</v>
      </c>
      <c r="D5352" t="b">
        <f t="shared" si="249"/>
        <v>0</v>
      </c>
      <c r="E5352">
        <f t="shared" si="248"/>
        <v>862</v>
      </c>
      <c r="F5352" s="5" cm="1">
        <f t="array" ref="F5352">INDEX(_xlfn._xlws.FILTER(A$9:A$16378,E5352=E$9:E$16378*ISNUMBER(A$9:A$16378)),1)</f>
        <v>44665</v>
      </c>
      <c r="G5352" s="5" cm="1">
        <f t="array" ref="G5352">INDEX(_xlfn._xlws.FILTER(A$9:A$16378,E5352=E$9:E$16378*ISNUMBER(A$9:A$16378)),COUNT(_xlfn._xlws.FILTER(A$9:A$16378,E5352=E$9:E$16378*ISNUMBER(A$9:A$16378))))</f>
        <v>44674</v>
      </c>
      <c r="H5352">
        <v>5352</v>
      </c>
      <c r="I5352" s="10" cm="1">
        <f t="array" ref="I5352">_xlfn.IFS(AND(OR(_xlfn._xlws.FILTER(D$9:D$16388,E$9:E$16388=E5352)),ROW()=_xlfn.MINIFS(_xlfn.ANCHORARRAY(H$9),E$9:E$16388,E5352)),A5352-C$4,ROW()=_xlfn.MINIFS(_xlfn.ANCHORARRAY(H$9),E$9:E$16388,E5352),IFERROR(A5352-INDEX(G$9:G$16388,MATCH(E5352-1,E$9:E$16388,0)),A5352-C$4),ISNUMBER(A5352),A5352-F5352,TRUE,"")</f>
        <v>2</v>
      </c>
      <c r="J5352" t="b">
        <f t="shared" si="247"/>
        <v>0</v>
      </c>
      <c r="L5352" s="5"/>
    </row>
    <row r="5353" spans="1:12">
      <c r="B5353" s="4" t="str">
        <f>"annual period "&amp;COUNTIF(D$9:D5353,TRUE)</f>
        <v>annual period 19</v>
      </c>
      <c r="D5353" t="b">
        <f t="shared" si="249"/>
        <v>0</v>
      </c>
      <c r="E5353">
        <f t="shared" si="248"/>
        <v>862</v>
      </c>
      <c r="F5353" s="5" cm="1">
        <f t="array" ref="F5353">INDEX(_xlfn._xlws.FILTER(A$9:A$16378,E5353=E$9:E$16378*ISNUMBER(A$9:A$16378)),1)</f>
        <v>44665</v>
      </c>
      <c r="G5353" s="5" cm="1">
        <f t="array" ref="G5353">INDEX(_xlfn._xlws.FILTER(A$9:A$16378,E5353=E$9:E$16378*ISNUMBER(A$9:A$16378)),COUNT(_xlfn._xlws.FILTER(A$9:A$16378,E5353=E$9:E$16378*ISNUMBER(A$9:A$16378))))</f>
        <v>44674</v>
      </c>
      <c r="H5353" t="str">
        <v/>
      </c>
      <c r="I5353" s="10" t="str" cm="1">
        <f t="array" ref="I5353">_xlfn.IFS(AND(OR(_xlfn._xlws.FILTER(D$9:D$16388,E$9:E$16388=E5353)),ROW()=_xlfn.MINIFS(_xlfn.ANCHORARRAY(H$9),E$9:E$16388,E5353)),A5353-C$4,ROW()=_xlfn.MINIFS(_xlfn.ANCHORARRAY(H$9),E$9:E$16388,E5353),IFERROR(A5353-INDEX(G$9:G$16388,MATCH(E5353-1,E$9:E$16388,0)),A5353-C$4),ISNUMBER(A5353),A5353-F5353,TRUE,"")</f>
        <v/>
      </c>
      <c r="J5353" t="str">
        <f t="shared" si="247"/>
        <v/>
      </c>
      <c r="L5353" s="5"/>
    </row>
    <row r="5354" spans="1:12">
      <c r="A5354" s="3">
        <v>44672</v>
      </c>
      <c r="B5354" s="4" t="str">
        <f>"annual period "&amp;COUNTIF(D$9:D5354,TRUE)</f>
        <v>annual period 19</v>
      </c>
      <c r="D5354" t="b">
        <f t="shared" si="249"/>
        <v>0</v>
      </c>
      <c r="E5354">
        <f t="shared" si="248"/>
        <v>862</v>
      </c>
      <c r="F5354" s="5" cm="1">
        <f t="array" ref="F5354">INDEX(_xlfn._xlws.FILTER(A$9:A$16378,E5354=E$9:E$16378*ISNUMBER(A$9:A$16378)),1)</f>
        <v>44665</v>
      </c>
      <c r="G5354" s="5" cm="1">
        <f t="array" ref="G5354">INDEX(_xlfn._xlws.FILTER(A$9:A$16378,E5354=E$9:E$16378*ISNUMBER(A$9:A$16378)),COUNT(_xlfn._xlws.FILTER(A$9:A$16378,E5354=E$9:E$16378*ISNUMBER(A$9:A$16378))))</f>
        <v>44674</v>
      </c>
      <c r="H5354" t="str">
        <v/>
      </c>
      <c r="I5354" s="10" cm="1">
        <f t="array" ref="I5354">_xlfn.IFS(AND(OR(_xlfn._xlws.FILTER(D$9:D$16388,E$9:E$16388=E5354)),ROW()=_xlfn.MINIFS(_xlfn.ANCHORARRAY(H$9),E$9:E$16388,E5354)),A5354-C$4,ROW()=_xlfn.MINIFS(_xlfn.ANCHORARRAY(H$9),E$9:E$16388,E5354),IFERROR(A5354-INDEX(G$9:G$16388,MATCH(E5354-1,E$9:E$16388,0)),A5354-C$4),ISNUMBER(A5354),A5354-F5354,TRUE,"")</f>
        <v>7</v>
      </c>
      <c r="J5354" t="b">
        <f t="shared" si="247"/>
        <v>0</v>
      </c>
      <c r="L5354" s="5"/>
    </row>
    <row r="5355" spans="1:12">
      <c r="B5355" s="4" t="str">
        <f>"annual period "&amp;COUNTIF(D$9:D5355,TRUE)</f>
        <v>annual period 19</v>
      </c>
      <c r="D5355" t="b">
        <f t="shared" si="249"/>
        <v>0</v>
      </c>
      <c r="E5355">
        <f t="shared" si="248"/>
        <v>862</v>
      </c>
      <c r="F5355" s="5" cm="1">
        <f t="array" ref="F5355">INDEX(_xlfn._xlws.FILTER(A$9:A$16378,E5355=E$9:E$16378*ISNUMBER(A$9:A$16378)),1)</f>
        <v>44665</v>
      </c>
      <c r="G5355" s="5" cm="1">
        <f t="array" ref="G5355">INDEX(_xlfn._xlws.FILTER(A$9:A$16378,E5355=E$9:E$16378*ISNUMBER(A$9:A$16378)),COUNT(_xlfn._xlws.FILTER(A$9:A$16378,E5355=E$9:E$16378*ISNUMBER(A$9:A$16378))))</f>
        <v>44674</v>
      </c>
      <c r="H5355" t="str">
        <v/>
      </c>
      <c r="I5355" s="10" t="str" cm="1">
        <f t="array" ref="I5355">_xlfn.IFS(AND(OR(_xlfn._xlws.FILTER(D$9:D$16388,E$9:E$16388=E5355)),ROW()=_xlfn.MINIFS(_xlfn.ANCHORARRAY(H$9),E$9:E$16388,E5355)),A5355-C$4,ROW()=_xlfn.MINIFS(_xlfn.ANCHORARRAY(H$9),E$9:E$16388,E5355),IFERROR(A5355-INDEX(G$9:G$16388,MATCH(E5355-1,E$9:E$16388,0)),A5355-C$4),ISNUMBER(A5355),A5355-F5355,TRUE,"")</f>
        <v/>
      </c>
      <c r="J5355" t="str">
        <f t="shared" si="247"/>
        <v/>
      </c>
      <c r="L5355" s="5"/>
    </row>
    <row r="5356" spans="1:12">
      <c r="A5356" s="3">
        <v>44674</v>
      </c>
      <c r="B5356" s="4" t="str">
        <f>"annual period "&amp;COUNTIF(D$9:D5356,TRUE)</f>
        <v>annual period 19</v>
      </c>
      <c r="D5356" t="b">
        <f t="shared" si="249"/>
        <v>0</v>
      </c>
      <c r="E5356">
        <f t="shared" si="248"/>
        <v>862</v>
      </c>
      <c r="F5356" s="5" cm="1">
        <f t="array" ref="F5356">INDEX(_xlfn._xlws.FILTER(A$9:A$16378,E5356=E$9:E$16378*ISNUMBER(A$9:A$16378)),1)</f>
        <v>44665</v>
      </c>
      <c r="G5356" s="5" cm="1">
        <f t="array" ref="G5356">INDEX(_xlfn._xlws.FILTER(A$9:A$16378,E5356=E$9:E$16378*ISNUMBER(A$9:A$16378)),COUNT(_xlfn._xlws.FILTER(A$9:A$16378,E5356=E$9:E$16378*ISNUMBER(A$9:A$16378))))</f>
        <v>44674</v>
      </c>
      <c r="H5356" t="str">
        <v/>
      </c>
      <c r="I5356" s="10" cm="1">
        <f t="array" ref="I5356">_xlfn.IFS(AND(OR(_xlfn._xlws.FILTER(D$9:D$16388,E$9:E$16388=E5356)),ROW()=_xlfn.MINIFS(_xlfn.ANCHORARRAY(H$9),E$9:E$16388,E5356)),A5356-C$4,ROW()=_xlfn.MINIFS(_xlfn.ANCHORARRAY(H$9),E$9:E$16388,E5356),IFERROR(A5356-INDEX(G$9:G$16388,MATCH(E5356-1,E$9:E$16388,0)),A5356-C$4),ISNUMBER(A5356),A5356-F5356,TRUE,"")</f>
        <v>9</v>
      </c>
      <c r="J5356" t="b">
        <f t="shared" si="247"/>
        <v>0</v>
      </c>
      <c r="L5356" s="5"/>
    </row>
    <row r="5357" spans="1:12">
      <c r="A5357" s="1" t="s">
        <v>14</v>
      </c>
      <c r="B5357" s="4" t="str">
        <f>"annual period "&amp;COUNTIF(D$9:D5357,TRUE)</f>
        <v>annual period 19</v>
      </c>
      <c r="D5357" t="b">
        <f t="shared" si="249"/>
        <v>0</v>
      </c>
      <c r="E5357">
        <f t="shared" si="248"/>
        <v>863</v>
      </c>
      <c r="F5357" s="5" cm="1">
        <f t="array" ref="F5357">INDEX(_xlfn._xlws.FILTER(A$9:A$16378,E5357=E$9:E$16378*ISNUMBER(A$9:A$16378)),1)</f>
        <v>44685</v>
      </c>
      <c r="G5357" s="5" cm="1">
        <f t="array" ref="G5357">INDEX(_xlfn._xlws.FILTER(A$9:A$16378,E5357=E$9:E$16378*ISNUMBER(A$9:A$16378)),COUNT(_xlfn._xlws.FILTER(A$9:A$16378,E5357=E$9:E$16378*ISNUMBER(A$9:A$16378))))</f>
        <v>44689</v>
      </c>
      <c r="H5357" t="str">
        <v/>
      </c>
      <c r="I5357" s="10" t="str" cm="1">
        <f t="array" ref="I5357">_xlfn.IFS(AND(OR(_xlfn._xlws.FILTER(D$9:D$16388,E$9:E$16388=E5357)),ROW()=_xlfn.MINIFS(_xlfn.ANCHORARRAY(H$9),E$9:E$16388,E5357)),A5357-C$4,ROW()=_xlfn.MINIFS(_xlfn.ANCHORARRAY(H$9),E$9:E$16388,E5357),IFERROR(A5357-INDEX(G$9:G$16388,MATCH(E5357-1,E$9:E$16388,0)),A5357-C$4),ISNUMBER(A5357),A5357-F5357,TRUE,"")</f>
        <v/>
      </c>
      <c r="J5357" t="str">
        <f t="shared" si="247"/>
        <v/>
      </c>
      <c r="L5357" s="5"/>
    </row>
    <row r="5358" spans="1:12">
      <c r="A5358" s="2"/>
      <c r="B5358" s="4" t="str">
        <f>"annual period "&amp;COUNTIF(D$9:D5358,TRUE)</f>
        <v>annual period 19</v>
      </c>
      <c r="D5358" t="b">
        <f t="shared" si="249"/>
        <v>0</v>
      </c>
      <c r="E5358">
        <f t="shared" si="248"/>
        <v>863</v>
      </c>
      <c r="F5358" s="5" cm="1">
        <f t="array" ref="F5358">INDEX(_xlfn._xlws.FILTER(A$9:A$16378,E5358=E$9:E$16378*ISNUMBER(A$9:A$16378)),1)</f>
        <v>44685</v>
      </c>
      <c r="G5358" s="5" cm="1">
        <f t="array" ref="G5358">INDEX(_xlfn._xlws.FILTER(A$9:A$16378,E5358=E$9:E$16378*ISNUMBER(A$9:A$16378)),COUNT(_xlfn._xlws.FILTER(A$9:A$16378,E5358=E$9:E$16378*ISNUMBER(A$9:A$16378))))</f>
        <v>44689</v>
      </c>
      <c r="H5358" t="str">
        <v/>
      </c>
      <c r="I5358" s="10" t="str" cm="1">
        <f t="array" ref="I5358">_xlfn.IFS(AND(OR(_xlfn._xlws.FILTER(D$9:D$16388,E$9:E$16388=E5358)),ROW()=_xlfn.MINIFS(_xlfn.ANCHORARRAY(H$9),E$9:E$16388,E5358)),A5358-C$4,ROW()=_xlfn.MINIFS(_xlfn.ANCHORARRAY(H$9),E$9:E$16388,E5358),IFERROR(A5358-INDEX(G$9:G$16388,MATCH(E5358-1,E$9:E$16388,0)),A5358-C$4),ISNUMBER(A5358),A5358-F5358,TRUE,"")</f>
        <v/>
      </c>
      <c r="J5358" t="str">
        <f t="shared" si="247"/>
        <v/>
      </c>
      <c r="L5358" s="5"/>
    </row>
    <row r="5359" spans="1:12">
      <c r="A5359" s="3">
        <v>44685</v>
      </c>
      <c r="B5359" s="4" t="str">
        <f>"annual period "&amp;COUNTIF(D$9:D5359,TRUE)</f>
        <v>annual period 19</v>
      </c>
      <c r="D5359" t="b">
        <f t="shared" si="249"/>
        <v>0</v>
      </c>
      <c r="E5359">
        <f t="shared" si="248"/>
        <v>863</v>
      </c>
      <c r="F5359" s="5" cm="1">
        <f t="array" ref="F5359">INDEX(_xlfn._xlws.FILTER(A$9:A$16378,E5359=E$9:E$16378*ISNUMBER(A$9:A$16378)),1)</f>
        <v>44685</v>
      </c>
      <c r="G5359" s="5" cm="1">
        <f t="array" ref="G5359">INDEX(_xlfn._xlws.FILTER(A$9:A$16378,E5359=E$9:E$16378*ISNUMBER(A$9:A$16378)),COUNT(_xlfn._xlws.FILTER(A$9:A$16378,E5359=E$9:E$16378*ISNUMBER(A$9:A$16378))))</f>
        <v>44689</v>
      </c>
      <c r="H5359">
        <v>5359</v>
      </c>
      <c r="I5359" s="10" cm="1">
        <f t="array" ref="I5359">_xlfn.IFS(AND(OR(_xlfn._xlws.FILTER(D$9:D$16388,E$9:E$16388=E5359)),ROW()=_xlfn.MINIFS(_xlfn.ANCHORARRAY(H$9),E$9:E$16388,E5359)),A5359-C$4,ROW()=_xlfn.MINIFS(_xlfn.ANCHORARRAY(H$9),E$9:E$16388,E5359),IFERROR(A5359-INDEX(G$9:G$16388,MATCH(E5359-1,E$9:E$16388,0)),A5359-C$4),ISNUMBER(A5359),A5359-F5359,TRUE,"")</f>
        <v>11</v>
      </c>
      <c r="J5359" t="b">
        <f t="shared" si="247"/>
        <v>0</v>
      </c>
      <c r="L5359" s="5"/>
    </row>
    <row r="5360" spans="1:12">
      <c r="B5360" s="4" t="str">
        <f>"annual period "&amp;COUNTIF(D$9:D5360,TRUE)</f>
        <v>annual period 19</v>
      </c>
      <c r="D5360" t="b">
        <f t="shared" si="249"/>
        <v>0</v>
      </c>
      <c r="E5360">
        <f t="shared" si="248"/>
        <v>863</v>
      </c>
      <c r="F5360" s="5" cm="1">
        <f t="array" ref="F5360">INDEX(_xlfn._xlws.FILTER(A$9:A$16378,E5360=E$9:E$16378*ISNUMBER(A$9:A$16378)),1)</f>
        <v>44685</v>
      </c>
      <c r="G5360" s="5" cm="1">
        <f t="array" ref="G5360">INDEX(_xlfn._xlws.FILTER(A$9:A$16378,E5360=E$9:E$16378*ISNUMBER(A$9:A$16378)),COUNT(_xlfn._xlws.FILTER(A$9:A$16378,E5360=E$9:E$16378*ISNUMBER(A$9:A$16378))))</f>
        <v>44689</v>
      </c>
      <c r="H5360" t="str">
        <v/>
      </c>
      <c r="I5360" s="10" t="str" cm="1">
        <f t="array" ref="I5360">_xlfn.IFS(AND(OR(_xlfn._xlws.FILTER(D$9:D$16388,E$9:E$16388=E5360)),ROW()=_xlfn.MINIFS(_xlfn.ANCHORARRAY(H$9),E$9:E$16388,E5360)),A5360-C$4,ROW()=_xlfn.MINIFS(_xlfn.ANCHORARRAY(H$9),E$9:E$16388,E5360),IFERROR(A5360-INDEX(G$9:G$16388,MATCH(E5360-1,E$9:E$16388,0)),A5360-C$4),ISNUMBER(A5360),A5360-F5360,TRUE,"")</f>
        <v/>
      </c>
      <c r="J5360" t="str">
        <f t="shared" si="247"/>
        <v/>
      </c>
      <c r="L5360" s="5"/>
    </row>
    <row r="5361" spans="1:12">
      <c r="A5361" s="3">
        <v>44686</v>
      </c>
      <c r="B5361" s="4" t="str">
        <f>"annual period "&amp;COUNTIF(D$9:D5361,TRUE)</f>
        <v>annual period 19</v>
      </c>
      <c r="D5361" t="b">
        <f t="shared" si="249"/>
        <v>0</v>
      </c>
      <c r="E5361">
        <f t="shared" si="248"/>
        <v>863</v>
      </c>
      <c r="F5361" s="5" cm="1">
        <f t="array" ref="F5361">INDEX(_xlfn._xlws.FILTER(A$9:A$16378,E5361=E$9:E$16378*ISNUMBER(A$9:A$16378)),1)</f>
        <v>44685</v>
      </c>
      <c r="G5361" s="5" cm="1">
        <f t="array" ref="G5361">INDEX(_xlfn._xlws.FILTER(A$9:A$16378,E5361=E$9:E$16378*ISNUMBER(A$9:A$16378)),COUNT(_xlfn._xlws.FILTER(A$9:A$16378,E5361=E$9:E$16378*ISNUMBER(A$9:A$16378))))</f>
        <v>44689</v>
      </c>
      <c r="H5361" t="str">
        <v/>
      </c>
      <c r="I5361" s="10" cm="1">
        <f t="array" ref="I5361">_xlfn.IFS(AND(OR(_xlfn._xlws.FILTER(D$9:D$16388,E$9:E$16388=E5361)),ROW()=_xlfn.MINIFS(_xlfn.ANCHORARRAY(H$9),E$9:E$16388,E5361)),A5361-C$4,ROW()=_xlfn.MINIFS(_xlfn.ANCHORARRAY(H$9),E$9:E$16388,E5361),IFERROR(A5361-INDEX(G$9:G$16388,MATCH(E5361-1,E$9:E$16388,0)),A5361-C$4),ISNUMBER(A5361),A5361-F5361,TRUE,"")</f>
        <v>1</v>
      </c>
      <c r="J5361" t="b">
        <f t="shared" si="247"/>
        <v>0</v>
      </c>
      <c r="L5361" s="5"/>
    </row>
    <row r="5362" spans="1:12">
      <c r="B5362" s="4" t="str">
        <f>"annual period "&amp;COUNTIF(D$9:D5362,TRUE)</f>
        <v>annual period 19</v>
      </c>
      <c r="D5362" t="b">
        <f t="shared" si="249"/>
        <v>0</v>
      </c>
      <c r="E5362">
        <f t="shared" si="248"/>
        <v>863</v>
      </c>
      <c r="F5362" s="5" cm="1">
        <f t="array" ref="F5362">INDEX(_xlfn._xlws.FILTER(A$9:A$16378,E5362=E$9:E$16378*ISNUMBER(A$9:A$16378)),1)</f>
        <v>44685</v>
      </c>
      <c r="G5362" s="5" cm="1">
        <f t="array" ref="G5362">INDEX(_xlfn._xlws.FILTER(A$9:A$16378,E5362=E$9:E$16378*ISNUMBER(A$9:A$16378)),COUNT(_xlfn._xlws.FILTER(A$9:A$16378,E5362=E$9:E$16378*ISNUMBER(A$9:A$16378))))</f>
        <v>44689</v>
      </c>
      <c r="H5362" t="str">
        <v/>
      </c>
      <c r="I5362" s="10" t="str" cm="1">
        <f t="array" ref="I5362">_xlfn.IFS(AND(OR(_xlfn._xlws.FILTER(D$9:D$16388,E$9:E$16388=E5362)),ROW()=_xlfn.MINIFS(_xlfn.ANCHORARRAY(H$9),E$9:E$16388,E5362)),A5362-C$4,ROW()=_xlfn.MINIFS(_xlfn.ANCHORARRAY(H$9),E$9:E$16388,E5362),IFERROR(A5362-INDEX(G$9:G$16388,MATCH(E5362-1,E$9:E$16388,0)),A5362-C$4),ISNUMBER(A5362),A5362-F5362,TRUE,"")</f>
        <v/>
      </c>
      <c r="J5362" t="str">
        <f t="shared" si="247"/>
        <v/>
      </c>
      <c r="L5362" s="5"/>
    </row>
    <row r="5363" spans="1:12">
      <c r="A5363" s="3">
        <v>44689</v>
      </c>
      <c r="B5363" s="4" t="str">
        <f>"annual period "&amp;COUNTIF(D$9:D5363,TRUE)</f>
        <v>annual period 19</v>
      </c>
      <c r="D5363" t="b">
        <f t="shared" si="249"/>
        <v>0</v>
      </c>
      <c r="E5363">
        <f t="shared" si="248"/>
        <v>863</v>
      </c>
      <c r="F5363" s="5" cm="1">
        <f t="array" ref="F5363">INDEX(_xlfn._xlws.FILTER(A$9:A$16378,E5363=E$9:E$16378*ISNUMBER(A$9:A$16378)),1)</f>
        <v>44685</v>
      </c>
      <c r="G5363" s="5" cm="1">
        <f t="array" ref="G5363">INDEX(_xlfn._xlws.FILTER(A$9:A$16378,E5363=E$9:E$16378*ISNUMBER(A$9:A$16378)),COUNT(_xlfn._xlws.FILTER(A$9:A$16378,E5363=E$9:E$16378*ISNUMBER(A$9:A$16378))))</f>
        <v>44689</v>
      </c>
      <c r="H5363" t="str">
        <v/>
      </c>
      <c r="I5363" s="10" cm="1">
        <f t="array" ref="I5363">_xlfn.IFS(AND(OR(_xlfn._xlws.FILTER(D$9:D$16388,E$9:E$16388=E5363)),ROW()=_xlfn.MINIFS(_xlfn.ANCHORARRAY(H$9),E$9:E$16388,E5363)),A5363-C$4,ROW()=_xlfn.MINIFS(_xlfn.ANCHORARRAY(H$9),E$9:E$16388,E5363),IFERROR(A5363-INDEX(G$9:G$16388,MATCH(E5363-1,E$9:E$16388,0)),A5363-C$4),ISNUMBER(A5363),A5363-F5363,TRUE,"")</f>
        <v>4</v>
      </c>
      <c r="J5363" t="b">
        <f t="shared" si="247"/>
        <v>0</v>
      </c>
      <c r="L5363" s="5"/>
    </row>
    <row r="5364" spans="1:12">
      <c r="A5364" s="1" t="s">
        <v>14</v>
      </c>
      <c r="B5364" s="4" t="str">
        <f>"annual period "&amp;COUNTIF(D$9:D5364,TRUE)</f>
        <v>annual period 19</v>
      </c>
      <c r="D5364" t="b">
        <f t="shared" si="249"/>
        <v>0</v>
      </c>
      <c r="E5364">
        <f t="shared" si="248"/>
        <v>864</v>
      </c>
      <c r="F5364" s="5" cm="1">
        <f t="array" ref="F5364">INDEX(_xlfn._xlws.FILTER(A$9:A$16378,E5364=E$9:E$16378*ISNUMBER(A$9:A$16378)),1)</f>
        <v>44691</v>
      </c>
      <c r="G5364" s="5" cm="1">
        <f t="array" ref="G5364">INDEX(_xlfn._xlws.FILTER(A$9:A$16378,E5364=E$9:E$16378*ISNUMBER(A$9:A$16378)),COUNT(_xlfn._xlws.FILTER(A$9:A$16378,E5364=E$9:E$16378*ISNUMBER(A$9:A$16378))))</f>
        <v>44694</v>
      </c>
      <c r="H5364" t="str">
        <v/>
      </c>
      <c r="I5364" s="10" t="str" cm="1">
        <f t="array" ref="I5364">_xlfn.IFS(AND(OR(_xlfn._xlws.FILTER(D$9:D$16388,E$9:E$16388=E5364)),ROW()=_xlfn.MINIFS(_xlfn.ANCHORARRAY(H$9),E$9:E$16388,E5364)),A5364-C$4,ROW()=_xlfn.MINIFS(_xlfn.ANCHORARRAY(H$9),E$9:E$16388,E5364),IFERROR(A5364-INDEX(G$9:G$16388,MATCH(E5364-1,E$9:E$16388,0)),A5364-C$4),ISNUMBER(A5364),A5364-F5364,TRUE,"")</f>
        <v/>
      </c>
      <c r="J5364" t="str">
        <f t="shared" si="247"/>
        <v/>
      </c>
      <c r="L5364" s="5"/>
    </row>
    <row r="5365" spans="1:12">
      <c r="A5365" s="2"/>
      <c r="B5365" s="4" t="str">
        <f>"annual period "&amp;COUNTIF(D$9:D5365,TRUE)</f>
        <v>annual period 19</v>
      </c>
      <c r="D5365" t="b">
        <f t="shared" si="249"/>
        <v>0</v>
      </c>
      <c r="E5365">
        <f t="shared" si="248"/>
        <v>864</v>
      </c>
      <c r="F5365" s="5" cm="1">
        <f t="array" ref="F5365">INDEX(_xlfn._xlws.FILTER(A$9:A$16378,E5365=E$9:E$16378*ISNUMBER(A$9:A$16378)),1)</f>
        <v>44691</v>
      </c>
      <c r="G5365" s="5" cm="1">
        <f t="array" ref="G5365">INDEX(_xlfn._xlws.FILTER(A$9:A$16378,E5365=E$9:E$16378*ISNUMBER(A$9:A$16378)),COUNT(_xlfn._xlws.FILTER(A$9:A$16378,E5365=E$9:E$16378*ISNUMBER(A$9:A$16378))))</f>
        <v>44694</v>
      </c>
      <c r="H5365" t="str">
        <v/>
      </c>
      <c r="I5365" s="10" t="str" cm="1">
        <f t="array" ref="I5365">_xlfn.IFS(AND(OR(_xlfn._xlws.FILTER(D$9:D$16388,E$9:E$16388=E5365)),ROW()=_xlfn.MINIFS(_xlfn.ANCHORARRAY(H$9),E$9:E$16388,E5365)),A5365-C$4,ROW()=_xlfn.MINIFS(_xlfn.ANCHORARRAY(H$9),E$9:E$16388,E5365),IFERROR(A5365-INDEX(G$9:G$16388,MATCH(E5365-1,E$9:E$16388,0)),A5365-C$4),ISNUMBER(A5365),A5365-F5365,TRUE,"")</f>
        <v/>
      </c>
      <c r="J5365" t="str">
        <f t="shared" si="247"/>
        <v/>
      </c>
      <c r="L5365" s="5"/>
    </row>
    <row r="5366" spans="1:12">
      <c r="A5366" s="3">
        <v>44691</v>
      </c>
      <c r="B5366" s="4" t="str">
        <f>"annual period "&amp;COUNTIF(D$9:D5366,TRUE)</f>
        <v>annual period 19</v>
      </c>
      <c r="D5366" t="b">
        <f t="shared" si="249"/>
        <v>0</v>
      </c>
      <c r="E5366">
        <f t="shared" si="248"/>
        <v>864</v>
      </c>
      <c r="F5366" s="5" cm="1">
        <f t="array" ref="F5366">INDEX(_xlfn._xlws.FILTER(A$9:A$16378,E5366=E$9:E$16378*ISNUMBER(A$9:A$16378)),1)</f>
        <v>44691</v>
      </c>
      <c r="G5366" s="5" cm="1">
        <f t="array" ref="G5366">INDEX(_xlfn._xlws.FILTER(A$9:A$16378,E5366=E$9:E$16378*ISNUMBER(A$9:A$16378)),COUNT(_xlfn._xlws.FILTER(A$9:A$16378,E5366=E$9:E$16378*ISNUMBER(A$9:A$16378))))</f>
        <v>44694</v>
      </c>
      <c r="H5366">
        <v>5366</v>
      </c>
      <c r="I5366" s="10" cm="1">
        <f t="array" ref="I5366">_xlfn.IFS(AND(OR(_xlfn._xlws.FILTER(D$9:D$16388,E$9:E$16388=E5366)),ROW()=_xlfn.MINIFS(_xlfn.ANCHORARRAY(H$9),E$9:E$16388,E5366)),A5366-C$4,ROW()=_xlfn.MINIFS(_xlfn.ANCHORARRAY(H$9),E$9:E$16388,E5366),IFERROR(A5366-INDEX(G$9:G$16388,MATCH(E5366-1,E$9:E$16388,0)),A5366-C$4),ISNUMBER(A5366),A5366-F5366,TRUE,"")</f>
        <v>2</v>
      </c>
      <c r="J5366" t="b">
        <f t="shared" si="247"/>
        <v>0</v>
      </c>
      <c r="L5366" s="5"/>
    </row>
    <row r="5367" spans="1:12">
      <c r="B5367" s="4" t="str">
        <f>"annual period "&amp;COUNTIF(D$9:D5367,TRUE)</f>
        <v>annual period 19</v>
      </c>
      <c r="D5367" t="b">
        <f t="shared" si="249"/>
        <v>0</v>
      </c>
      <c r="E5367">
        <f t="shared" si="248"/>
        <v>864</v>
      </c>
      <c r="F5367" s="5" cm="1">
        <f t="array" ref="F5367">INDEX(_xlfn._xlws.FILTER(A$9:A$16378,E5367=E$9:E$16378*ISNUMBER(A$9:A$16378)),1)</f>
        <v>44691</v>
      </c>
      <c r="G5367" s="5" cm="1">
        <f t="array" ref="G5367">INDEX(_xlfn._xlws.FILTER(A$9:A$16378,E5367=E$9:E$16378*ISNUMBER(A$9:A$16378)),COUNT(_xlfn._xlws.FILTER(A$9:A$16378,E5367=E$9:E$16378*ISNUMBER(A$9:A$16378))))</f>
        <v>44694</v>
      </c>
      <c r="H5367" t="str">
        <v/>
      </c>
      <c r="I5367" s="10" t="str" cm="1">
        <f t="array" ref="I5367">_xlfn.IFS(AND(OR(_xlfn._xlws.FILTER(D$9:D$16388,E$9:E$16388=E5367)),ROW()=_xlfn.MINIFS(_xlfn.ANCHORARRAY(H$9),E$9:E$16388,E5367)),A5367-C$4,ROW()=_xlfn.MINIFS(_xlfn.ANCHORARRAY(H$9),E$9:E$16388,E5367),IFERROR(A5367-INDEX(G$9:G$16388,MATCH(E5367-1,E$9:E$16388,0)),A5367-C$4),ISNUMBER(A5367),A5367-F5367,TRUE,"")</f>
        <v/>
      </c>
      <c r="J5367" t="str">
        <f t="shared" si="247"/>
        <v/>
      </c>
      <c r="L5367" s="5"/>
    </row>
    <row r="5368" spans="1:12">
      <c r="A5368" s="3">
        <v>44694</v>
      </c>
      <c r="B5368" s="4" t="str">
        <f>"annual period "&amp;COUNTIF(D$9:D5368,TRUE)</f>
        <v>annual period 19</v>
      </c>
      <c r="D5368" t="b">
        <f t="shared" si="249"/>
        <v>0</v>
      </c>
      <c r="E5368">
        <f t="shared" si="248"/>
        <v>864</v>
      </c>
      <c r="F5368" s="5" cm="1">
        <f t="array" ref="F5368">INDEX(_xlfn._xlws.FILTER(A$9:A$16378,E5368=E$9:E$16378*ISNUMBER(A$9:A$16378)),1)</f>
        <v>44691</v>
      </c>
      <c r="G5368" s="5" cm="1">
        <f t="array" ref="G5368">INDEX(_xlfn._xlws.FILTER(A$9:A$16378,E5368=E$9:E$16378*ISNUMBER(A$9:A$16378)),COUNT(_xlfn._xlws.FILTER(A$9:A$16378,E5368=E$9:E$16378*ISNUMBER(A$9:A$16378))))</f>
        <v>44694</v>
      </c>
      <c r="H5368" t="str">
        <v/>
      </c>
      <c r="I5368" s="10" cm="1">
        <f t="array" ref="I5368">_xlfn.IFS(AND(OR(_xlfn._xlws.FILTER(D$9:D$16388,E$9:E$16388=E5368)),ROW()=_xlfn.MINIFS(_xlfn.ANCHORARRAY(H$9),E$9:E$16388,E5368)),A5368-C$4,ROW()=_xlfn.MINIFS(_xlfn.ANCHORARRAY(H$9),E$9:E$16388,E5368),IFERROR(A5368-INDEX(G$9:G$16388,MATCH(E5368-1,E$9:E$16388,0)),A5368-C$4),ISNUMBER(A5368),A5368-F5368,TRUE,"")</f>
        <v>3</v>
      </c>
      <c r="J5368" t="b">
        <f t="shared" si="247"/>
        <v>0</v>
      </c>
      <c r="L5368" s="5"/>
    </row>
    <row r="5369" spans="1:12">
      <c r="A5369" s="1" t="s">
        <v>14</v>
      </c>
      <c r="B5369" s="4" t="str">
        <f>"annual period "&amp;COUNTIF(D$9:D5369,TRUE)</f>
        <v>annual period 19</v>
      </c>
      <c r="D5369" t="b">
        <f t="shared" si="249"/>
        <v>0</v>
      </c>
      <c r="E5369">
        <f t="shared" si="248"/>
        <v>865</v>
      </c>
      <c r="F5369" s="5" cm="1">
        <f t="array" ref="F5369">INDEX(_xlfn._xlws.FILTER(A$9:A$16378,E5369=E$9:E$16378*ISNUMBER(A$9:A$16378)),1)</f>
        <v>44697</v>
      </c>
      <c r="G5369" s="5" cm="1">
        <f t="array" ref="G5369">INDEX(_xlfn._xlws.FILTER(A$9:A$16378,E5369=E$9:E$16378*ISNUMBER(A$9:A$16378)),COUNT(_xlfn._xlws.FILTER(A$9:A$16378,E5369=E$9:E$16378*ISNUMBER(A$9:A$16378))))</f>
        <v>44698</v>
      </c>
      <c r="H5369" t="str">
        <v/>
      </c>
      <c r="I5369" s="10" t="str" cm="1">
        <f t="array" ref="I5369">_xlfn.IFS(AND(OR(_xlfn._xlws.FILTER(D$9:D$16388,E$9:E$16388=E5369)),ROW()=_xlfn.MINIFS(_xlfn.ANCHORARRAY(H$9),E$9:E$16388,E5369)),A5369-C$4,ROW()=_xlfn.MINIFS(_xlfn.ANCHORARRAY(H$9),E$9:E$16388,E5369),IFERROR(A5369-INDEX(G$9:G$16388,MATCH(E5369-1,E$9:E$16388,0)),A5369-C$4),ISNUMBER(A5369),A5369-F5369,TRUE,"")</f>
        <v/>
      </c>
      <c r="J5369" t="str">
        <f t="shared" si="247"/>
        <v/>
      </c>
      <c r="L5369" s="5"/>
    </row>
    <row r="5370" spans="1:12">
      <c r="A5370" s="2"/>
      <c r="B5370" s="4" t="str">
        <f>"annual period "&amp;COUNTIF(D$9:D5370,TRUE)</f>
        <v>annual period 19</v>
      </c>
      <c r="D5370" t="b">
        <f t="shared" si="249"/>
        <v>0</v>
      </c>
      <c r="E5370">
        <f t="shared" si="248"/>
        <v>865</v>
      </c>
      <c r="F5370" s="5" cm="1">
        <f t="array" ref="F5370">INDEX(_xlfn._xlws.FILTER(A$9:A$16378,E5370=E$9:E$16378*ISNUMBER(A$9:A$16378)),1)</f>
        <v>44697</v>
      </c>
      <c r="G5370" s="5" cm="1">
        <f t="array" ref="G5370">INDEX(_xlfn._xlws.FILTER(A$9:A$16378,E5370=E$9:E$16378*ISNUMBER(A$9:A$16378)),COUNT(_xlfn._xlws.FILTER(A$9:A$16378,E5370=E$9:E$16378*ISNUMBER(A$9:A$16378))))</f>
        <v>44698</v>
      </c>
      <c r="H5370" t="str">
        <v/>
      </c>
      <c r="I5370" s="10" t="str" cm="1">
        <f t="array" ref="I5370">_xlfn.IFS(AND(OR(_xlfn._xlws.FILTER(D$9:D$16388,E$9:E$16388=E5370)),ROW()=_xlfn.MINIFS(_xlfn.ANCHORARRAY(H$9),E$9:E$16388,E5370)),A5370-C$4,ROW()=_xlfn.MINIFS(_xlfn.ANCHORARRAY(H$9),E$9:E$16388,E5370),IFERROR(A5370-INDEX(G$9:G$16388,MATCH(E5370-1,E$9:E$16388,0)),A5370-C$4),ISNUMBER(A5370),A5370-F5370,TRUE,"")</f>
        <v/>
      </c>
      <c r="J5370" t="str">
        <f t="shared" si="247"/>
        <v/>
      </c>
      <c r="L5370" s="5"/>
    </row>
    <row r="5371" spans="1:12">
      <c r="A5371" s="3">
        <v>44697</v>
      </c>
      <c r="B5371" s="4" t="str">
        <f>"annual period "&amp;COUNTIF(D$9:D5371,TRUE)</f>
        <v>annual period 19</v>
      </c>
      <c r="D5371" t="b">
        <f t="shared" si="249"/>
        <v>0</v>
      </c>
      <c r="E5371">
        <f t="shared" si="248"/>
        <v>865</v>
      </c>
      <c r="F5371" s="5" cm="1">
        <f t="array" ref="F5371">INDEX(_xlfn._xlws.FILTER(A$9:A$16378,E5371=E$9:E$16378*ISNUMBER(A$9:A$16378)),1)</f>
        <v>44697</v>
      </c>
      <c r="G5371" s="5" cm="1">
        <f t="array" ref="G5371">INDEX(_xlfn._xlws.FILTER(A$9:A$16378,E5371=E$9:E$16378*ISNUMBER(A$9:A$16378)),COUNT(_xlfn._xlws.FILTER(A$9:A$16378,E5371=E$9:E$16378*ISNUMBER(A$9:A$16378))))</f>
        <v>44698</v>
      </c>
      <c r="H5371">
        <v>5371</v>
      </c>
      <c r="I5371" s="10" cm="1">
        <f t="array" ref="I5371">_xlfn.IFS(AND(OR(_xlfn._xlws.FILTER(D$9:D$16388,E$9:E$16388=E5371)),ROW()=_xlfn.MINIFS(_xlfn.ANCHORARRAY(H$9),E$9:E$16388,E5371)),A5371-C$4,ROW()=_xlfn.MINIFS(_xlfn.ANCHORARRAY(H$9),E$9:E$16388,E5371),IFERROR(A5371-INDEX(G$9:G$16388,MATCH(E5371-1,E$9:E$16388,0)),A5371-C$4),ISNUMBER(A5371),A5371-F5371,TRUE,"")</f>
        <v>3</v>
      </c>
      <c r="J5371" t="b">
        <f t="shared" si="247"/>
        <v>0</v>
      </c>
      <c r="L5371" s="5"/>
    </row>
    <row r="5372" spans="1:12">
      <c r="B5372" s="4" t="str">
        <f>"annual period "&amp;COUNTIF(D$9:D5372,TRUE)</f>
        <v>annual period 19</v>
      </c>
      <c r="D5372" t="b">
        <f t="shared" si="249"/>
        <v>0</v>
      </c>
      <c r="E5372">
        <f t="shared" si="248"/>
        <v>865</v>
      </c>
      <c r="F5372" s="5" cm="1">
        <f t="array" ref="F5372">INDEX(_xlfn._xlws.FILTER(A$9:A$16378,E5372=E$9:E$16378*ISNUMBER(A$9:A$16378)),1)</f>
        <v>44697</v>
      </c>
      <c r="G5372" s="5" cm="1">
        <f t="array" ref="G5372">INDEX(_xlfn._xlws.FILTER(A$9:A$16378,E5372=E$9:E$16378*ISNUMBER(A$9:A$16378)),COUNT(_xlfn._xlws.FILTER(A$9:A$16378,E5372=E$9:E$16378*ISNUMBER(A$9:A$16378))))</f>
        <v>44698</v>
      </c>
      <c r="H5372" t="str">
        <v/>
      </c>
      <c r="I5372" s="10" t="str" cm="1">
        <f t="array" ref="I5372">_xlfn.IFS(AND(OR(_xlfn._xlws.FILTER(D$9:D$16388,E$9:E$16388=E5372)),ROW()=_xlfn.MINIFS(_xlfn.ANCHORARRAY(H$9),E$9:E$16388,E5372)),A5372-C$4,ROW()=_xlfn.MINIFS(_xlfn.ANCHORARRAY(H$9),E$9:E$16388,E5372),IFERROR(A5372-INDEX(G$9:G$16388,MATCH(E5372-1,E$9:E$16388,0)),A5372-C$4),ISNUMBER(A5372),A5372-F5372,TRUE,"")</f>
        <v/>
      </c>
      <c r="J5372" t="str">
        <f t="shared" si="247"/>
        <v/>
      </c>
      <c r="L5372" s="5"/>
    </row>
    <row r="5373" spans="1:12">
      <c r="A5373" s="3">
        <v>44698</v>
      </c>
      <c r="B5373" s="4" t="str">
        <f>"annual period "&amp;COUNTIF(D$9:D5373,TRUE)</f>
        <v>annual period 19</v>
      </c>
      <c r="D5373" t="b">
        <f t="shared" si="249"/>
        <v>0</v>
      </c>
      <c r="E5373">
        <f t="shared" si="248"/>
        <v>865</v>
      </c>
      <c r="F5373" s="5" cm="1">
        <f t="array" ref="F5373">INDEX(_xlfn._xlws.FILTER(A$9:A$16378,E5373=E$9:E$16378*ISNUMBER(A$9:A$16378)),1)</f>
        <v>44697</v>
      </c>
      <c r="G5373" s="5" cm="1">
        <f t="array" ref="G5373">INDEX(_xlfn._xlws.FILTER(A$9:A$16378,E5373=E$9:E$16378*ISNUMBER(A$9:A$16378)),COUNT(_xlfn._xlws.FILTER(A$9:A$16378,E5373=E$9:E$16378*ISNUMBER(A$9:A$16378))))</f>
        <v>44698</v>
      </c>
      <c r="H5373" t="str">
        <v/>
      </c>
      <c r="I5373" s="10" cm="1">
        <f t="array" ref="I5373">_xlfn.IFS(AND(OR(_xlfn._xlws.FILTER(D$9:D$16388,E$9:E$16388=E5373)),ROW()=_xlfn.MINIFS(_xlfn.ANCHORARRAY(H$9),E$9:E$16388,E5373)),A5373-C$4,ROW()=_xlfn.MINIFS(_xlfn.ANCHORARRAY(H$9),E$9:E$16388,E5373),IFERROR(A5373-INDEX(G$9:G$16388,MATCH(E5373-1,E$9:E$16388,0)),A5373-C$4),ISNUMBER(A5373),A5373-F5373,TRUE,"")</f>
        <v>1</v>
      </c>
      <c r="J5373" t="b">
        <f t="shared" si="247"/>
        <v>0</v>
      </c>
      <c r="L5373" s="5"/>
    </row>
    <row r="5374" spans="1:12">
      <c r="A5374" s="1" t="s">
        <v>14</v>
      </c>
      <c r="B5374" s="4" t="str">
        <f>"annual period "&amp;COUNTIF(D$9:D5374,TRUE)</f>
        <v>annual period 19</v>
      </c>
      <c r="D5374" t="b">
        <f t="shared" si="249"/>
        <v>0</v>
      </c>
      <c r="E5374">
        <f t="shared" si="248"/>
        <v>866</v>
      </c>
      <c r="F5374" s="5" cm="1">
        <f t="array" ref="F5374">INDEX(_xlfn._xlws.FILTER(A$9:A$16378,E5374=E$9:E$16378*ISNUMBER(A$9:A$16378)),1)</f>
        <v>44699</v>
      </c>
      <c r="G5374" s="5" cm="1">
        <f t="array" ref="G5374">INDEX(_xlfn._xlws.FILTER(A$9:A$16378,E5374=E$9:E$16378*ISNUMBER(A$9:A$16378)),COUNT(_xlfn._xlws.FILTER(A$9:A$16378,E5374=E$9:E$16378*ISNUMBER(A$9:A$16378))))</f>
        <v>44699</v>
      </c>
      <c r="H5374" t="str">
        <v/>
      </c>
      <c r="I5374" s="10" t="str" cm="1">
        <f t="array" ref="I5374">_xlfn.IFS(AND(OR(_xlfn._xlws.FILTER(D$9:D$16388,E$9:E$16388=E5374)),ROW()=_xlfn.MINIFS(_xlfn.ANCHORARRAY(H$9),E$9:E$16388,E5374)),A5374-C$4,ROW()=_xlfn.MINIFS(_xlfn.ANCHORARRAY(H$9),E$9:E$16388,E5374),IFERROR(A5374-INDEX(G$9:G$16388,MATCH(E5374-1,E$9:E$16388,0)),A5374-C$4),ISNUMBER(A5374),A5374-F5374,TRUE,"")</f>
        <v/>
      </c>
      <c r="J5374" t="str">
        <f t="shared" si="247"/>
        <v/>
      </c>
      <c r="L5374" s="5"/>
    </row>
    <row r="5375" spans="1:12">
      <c r="A5375" s="2"/>
      <c r="B5375" s="4" t="str">
        <f>"annual period "&amp;COUNTIF(D$9:D5375,TRUE)</f>
        <v>annual period 19</v>
      </c>
      <c r="D5375" t="b">
        <f t="shared" si="249"/>
        <v>0</v>
      </c>
      <c r="E5375">
        <f t="shared" si="248"/>
        <v>866</v>
      </c>
      <c r="F5375" s="5" cm="1">
        <f t="array" ref="F5375">INDEX(_xlfn._xlws.FILTER(A$9:A$16378,E5375=E$9:E$16378*ISNUMBER(A$9:A$16378)),1)</f>
        <v>44699</v>
      </c>
      <c r="G5375" s="5" cm="1">
        <f t="array" ref="G5375">INDEX(_xlfn._xlws.FILTER(A$9:A$16378,E5375=E$9:E$16378*ISNUMBER(A$9:A$16378)),COUNT(_xlfn._xlws.FILTER(A$9:A$16378,E5375=E$9:E$16378*ISNUMBER(A$9:A$16378))))</f>
        <v>44699</v>
      </c>
      <c r="H5375" t="str">
        <v/>
      </c>
      <c r="I5375" s="10" t="str" cm="1">
        <f t="array" ref="I5375">_xlfn.IFS(AND(OR(_xlfn._xlws.FILTER(D$9:D$16388,E$9:E$16388=E5375)),ROW()=_xlfn.MINIFS(_xlfn.ANCHORARRAY(H$9),E$9:E$16388,E5375)),A5375-C$4,ROW()=_xlfn.MINIFS(_xlfn.ANCHORARRAY(H$9),E$9:E$16388,E5375),IFERROR(A5375-INDEX(G$9:G$16388,MATCH(E5375-1,E$9:E$16388,0)),A5375-C$4),ISNUMBER(A5375),A5375-F5375,TRUE,"")</f>
        <v/>
      </c>
      <c r="J5375" t="str">
        <f t="shared" si="247"/>
        <v/>
      </c>
      <c r="L5375" s="5"/>
    </row>
    <row r="5376" spans="1:12">
      <c r="A5376" s="3">
        <v>44699</v>
      </c>
      <c r="B5376" s="4" t="str">
        <f>"annual period "&amp;COUNTIF(D$9:D5376,TRUE)</f>
        <v>annual period 19</v>
      </c>
      <c r="D5376" t="b">
        <f t="shared" si="249"/>
        <v>0</v>
      </c>
      <c r="E5376">
        <f t="shared" si="248"/>
        <v>866</v>
      </c>
      <c r="F5376" s="5" cm="1">
        <f t="array" ref="F5376">INDEX(_xlfn._xlws.FILTER(A$9:A$16378,E5376=E$9:E$16378*ISNUMBER(A$9:A$16378)),1)</f>
        <v>44699</v>
      </c>
      <c r="G5376" s="5" cm="1">
        <f t="array" ref="G5376">INDEX(_xlfn._xlws.FILTER(A$9:A$16378,E5376=E$9:E$16378*ISNUMBER(A$9:A$16378)),COUNT(_xlfn._xlws.FILTER(A$9:A$16378,E5376=E$9:E$16378*ISNUMBER(A$9:A$16378))))</f>
        <v>44699</v>
      </c>
      <c r="H5376">
        <v>5376</v>
      </c>
      <c r="I5376" s="10" cm="1">
        <f t="array" ref="I5376">_xlfn.IFS(AND(OR(_xlfn._xlws.FILTER(D$9:D$16388,E$9:E$16388=E5376)),ROW()=_xlfn.MINIFS(_xlfn.ANCHORARRAY(H$9),E$9:E$16388,E5376)),A5376-C$4,ROW()=_xlfn.MINIFS(_xlfn.ANCHORARRAY(H$9),E$9:E$16388,E5376),IFERROR(A5376-INDEX(G$9:G$16388,MATCH(E5376-1,E$9:E$16388,0)),A5376-C$4),ISNUMBER(A5376),A5376-F5376,TRUE,"")</f>
        <v>1</v>
      </c>
      <c r="J5376" t="b">
        <f t="shared" si="247"/>
        <v>0</v>
      </c>
      <c r="L5376" s="5"/>
    </row>
    <row r="5377" spans="1:12">
      <c r="B5377" s="4" t="str">
        <f>"annual period "&amp;COUNTIF(D$9:D5377,TRUE)</f>
        <v>annual period 19</v>
      </c>
      <c r="D5377" t="b">
        <f t="shared" si="249"/>
        <v>0</v>
      </c>
      <c r="E5377">
        <f t="shared" si="248"/>
        <v>866</v>
      </c>
      <c r="F5377" s="5" cm="1">
        <f t="array" ref="F5377">INDEX(_xlfn._xlws.FILTER(A$9:A$16378,E5377=E$9:E$16378*ISNUMBER(A$9:A$16378)),1)</f>
        <v>44699</v>
      </c>
      <c r="G5377" s="5" cm="1">
        <f t="array" ref="G5377">INDEX(_xlfn._xlws.FILTER(A$9:A$16378,E5377=E$9:E$16378*ISNUMBER(A$9:A$16378)),COUNT(_xlfn._xlws.FILTER(A$9:A$16378,E5377=E$9:E$16378*ISNUMBER(A$9:A$16378))))</f>
        <v>44699</v>
      </c>
      <c r="H5377" t="str">
        <v/>
      </c>
      <c r="I5377" s="10" t="str" cm="1">
        <f t="array" ref="I5377">_xlfn.IFS(AND(OR(_xlfn._xlws.FILTER(D$9:D$16388,E$9:E$16388=E5377)),ROW()=_xlfn.MINIFS(_xlfn.ANCHORARRAY(H$9),E$9:E$16388,E5377)),A5377-C$4,ROW()=_xlfn.MINIFS(_xlfn.ANCHORARRAY(H$9),E$9:E$16388,E5377),IFERROR(A5377-INDEX(G$9:G$16388,MATCH(E5377-1,E$9:E$16388,0)),A5377-C$4),ISNUMBER(A5377),A5377-F5377,TRUE,"")</f>
        <v/>
      </c>
      <c r="J5377" t="str">
        <f t="shared" si="247"/>
        <v/>
      </c>
      <c r="L5377" s="5"/>
    </row>
    <row r="5378" spans="1:12">
      <c r="A5378" s="3">
        <v>44699</v>
      </c>
      <c r="B5378" s="4" t="str">
        <f>"annual period "&amp;COUNTIF(D$9:D5378,TRUE)</f>
        <v>annual period 19</v>
      </c>
      <c r="D5378" t="b">
        <f t="shared" si="249"/>
        <v>0</v>
      </c>
      <c r="E5378">
        <f t="shared" si="248"/>
        <v>866</v>
      </c>
      <c r="F5378" s="5" cm="1">
        <f t="array" ref="F5378">INDEX(_xlfn._xlws.FILTER(A$9:A$16378,E5378=E$9:E$16378*ISNUMBER(A$9:A$16378)),1)</f>
        <v>44699</v>
      </c>
      <c r="G5378" s="5" cm="1">
        <f t="array" ref="G5378">INDEX(_xlfn._xlws.FILTER(A$9:A$16378,E5378=E$9:E$16378*ISNUMBER(A$9:A$16378)),COUNT(_xlfn._xlws.FILTER(A$9:A$16378,E5378=E$9:E$16378*ISNUMBER(A$9:A$16378))))</f>
        <v>44699</v>
      </c>
      <c r="H5378">
        <v>5378</v>
      </c>
      <c r="I5378" s="10" cm="1">
        <f t="array" ref="I5378">_xlfn.IFS(AND(OR(_xlfn._xlws.FILTER(D$9:D$16388,E$9:E$16388=E5378)),ROW()=_xlfn.MINIFS(_xlfn.ANCHORARRAY(H$9),E$9:E$16388,E5378)),A5378-C$4,ROW()=_xlfn.MINIFS(_xlfn.ANCHORARRAY(H$9),E$9:E$16388,E5378),IFERROR(A5378-INDEX(G$9:G$16388,MATCH(E5378-1,E$9:E$16388,0)),A5378-C$4),ISNUMBER(A5378),A5378-F5378,TRUE,"")</f>
        <v>0</v>
      </c>
      <c r="J5378" t="b">
        <f t="shared" si="247"/>
        <v>0</v>
      </c>
      <c r="L5378" s="5"/>
    </row>
    <row r="5379" spans="1:12">
      <c r="A5379" s="1" t="s">
        <v>14</v>
      </c>
      <c r="B5379" s="4" t="str">
        <f>"annual period "&amp;COUNTIF(D$9:D5379,TRUE)</f>
        <v>annual period 19</v>
      </c>
      <c r="D5379" t="b">
        <f t="shared" si="249"/>
        <v>0</v>
      </c>
      <c r="E5379">
        <f t="shared" si="248"/>
        <v>867</v>
      </c>
      <c r="F5379" s="5" cm="1">
        <f t="array" ref="F5379">INDEX(_xlfn._xlws.FILTER(A$9:A$16378,E5379=E$9:E$16378*ISNUMBER(A$9:A$16378)),1)</f>
        <v>44712</v>
      </c>
      <c r="G5379" s="5" cm="1">
        <f t="array" ref="G5379">INDEX(_xlfn._xlws.FILTER(A$9:A$16378,E5379=E$9:E$16378*ISNUMBER(A$9:A$16378)),COUNT(_xlfn._xlws.FILTER(A$9:A$16378,E5379=E$9:E$16378*ISNUMBER(A$9:A$16378))))</f>
        <v>44722</v>
      </c>
      <c r="H5379" t="str">
        <v/>
      </c>
      <c r="I5379" s="10" t="str" cm="1">
        <f t="array" ref="I5379">_xlfn.IFS(AND(OR(_xlfn._xlws.FILTER(D$9:D$16388,E$9:E$16388=E5379)),ROW()=_xlfn.MINIFS(_xlfn.ANCHORARRAY(H$9),E$9:E$16388,E5379)),A5379-C$4,ROW()=_xlfn.MINIFS(_xlfn.ANCHORARRAY(H$9),E$9:E$16388,E5379),IFERROR(A5379-INDEX(G$9:G$16388,MATCH(E5379-1,E$9:E$16388,0)),A5379-C$4),ISNUMBER(A5379),A5379-F5379,TRUE,"")</f>
        <v/>
      </c>
      <c r="J5379" t="str">
        <f t="shared" si="247"/>
        <v/>
      </c>
      <c r="L5379" s="5"/>
    </row>
    <row r="5380" spans="1:12">
      <c r="A5380" s="2"/>
      <c r="B5380" s="4" t="str">
        <f>"annual period "&amp;COUNTIF(D$9:D5380,TRUE)</f>
        <v>annual period 19</v>
      </c>
      <c r="D5380" t="b">
        <f t="shared" si="249"/>
        <v>0</v>
      </c>
      <c r="E5380">
        <f t="shared" si="248"/>
        <v>867</v>
      </c>
      <c r="F5380" s="5" cm="1">
        <f t="array" ref="F5380">INDEX(_xlfn._xlws.FILTER(A$9:A$16378,E5380=E$9:E$16378*ISNUMBER(A$9:A$16378)),1)</f>
        <v>44712</v>
      </c>
      <c r="G5380" s="5" cm="1">
        <f t="array" ref="G5380">INDEX(_xlfn._xlws.FILTER(A$9:A$16378,E5380=E$9:E$16378*ISNUMBER(A$9:A$16378)),COUNT(_xlfn._xlws.FILTER(A$9:A$16378,E5380=E$9:E$16378*ISNUMBER(A$9:A$16378))))</f>
        <v>44722</v>
      </c>
      <c r="H5380" t="str">
        <v/>
      </c>
      <c r="I5380" s="10" t="str" cm="1">
        <f t="array" ref="I5380">_xlfn.IFS(AND(OR(_xlfn._xlws.FILTER(D$9:D$16388,E$9:E$16388=E5380)),ROW()=_xlfn.MINIFS(_xlfn.ANCHORARRAY(H$9),E$9:E$16388,E5380)),A5380-C$4,ROW()=_xlfn.MINIFS(_xlfn.ANCHORARRAY(H$9),E$9:E$16388,E5380),IFERROR(A5380-INDEX(G$9:G$16388,MATCH(E5380-1,E$9:E$16388,0)),A5380-C$4),ISNUMBER(A5380),A5380-F5380,TRUE,"")</f>
        <v/>
      </c>
      <c r="J5380" t="str">
        <f t="shared" si="247"/>
        <v/>
      </c>
      <c r="L5380" s="5"/>
    </row>
    <row r="5381" spans="1:12">
      <c r="A5381" s="3">
        <v>44712</v>
      </c>
      <c r="B5381" s="4" t="str">
        <f>"annual period "&amp;COUNTIF(D$9:D5381,TRUE)</f>
        <v>annual period 19</v>
      </c>
      <c r="D5381" t="b">
        <f t="shared" si="249"/>
        <v>0</v>
      </c>
      <c r="E5381">
        <f t="shared" si="248"/>
        <v>867</v>
      </c>
      <c r="F5381" s="5" cm="1">
        <f t="array" ref="F5381">INDEX(_xlfn._xlws.FILTER(A$9:A$16378,E5381=E$9:E$16378*ISNUMBER(A$9:A$16378)),1)</f>
        <v>44712</v>
      </c>
      <c r="G5381" s="5" cm="1">
        <f t="array" ref="G5381">INDEX(_xlfn._xlws.FILTER(A$9:A$16378,E5381=E$9:E$16378*ISNUMBER(A$9:A$16378)),COUNT(_xlfn._xlws.FILTER(A$9:A$16378,E5381=E$9:E$16378*ISNUMBER(A$9:A$16378))))</f>
        <v>44722</v>
      </c>
      <c r="H5381">
        <v>5381</v>
      </c>
      <c r="I5381" s="10" cm="1">
        <f t="array" ref="I5381">_xlfn.IFS(AND(OR(_xlfn._xlws.FILTER(D$9:D$16388,E$9:E$16388=E5381)),ROW()=_xlfn.MINIFS(_xlfn.ANCHORARRAY(H$9),E$9:E$16388,E5381)),A5381-C$4,ROW()=_xlfn.MINIFS(_xlfn.ANCHORARRAY(H$9),E$9:E$16388,E5381),IFERROR(A5381-INDEX(G$9:G$16388,MATCH(E5381-1,E$9:E$16388,0)),A5381-C$4),ISNUMBER(A5381),A5381-F5381,TRUE,"")</f>
        <v>13</v>
      </c>
      <c r="J5381" t="b">
        <f t="shared" si="247"/>
        <v>0</v>
      </c>
      <c r="L5381" s="5"/>
    </row>
    <row r="5382" spans="1:12">
      <c r="B5382" s="4" t="str">
        <f>"annual period "&amp;COUNTIF(D$9:D5382,TRUE)</f>
        <v>annual period 19</v>
      </c>
      <c r="D5382" t="b">
        <f t="shared" si="249"/>
        <v>0</v>
      </c>
      <c r="E5382">
        <f t="shared" si="248"/>
        <v>867</v>
      </c>
      <c r="F5382" s="5" cm="1">
        <f t="array" ref="F5382">INDEX(_xlfn._xlws.FILTER(A$9:A$16378,E5382=E$9:E$16378*ISNUMBER(A$9:A$16378)),1)</f>
        <v>44712</v>
      </c>
      <c r="G5382" s="5" cm="1">
        <f t="array" ref="G5382">INDEX(_xlfn._xlws.FILTER(A$9:A$16378,E5382=E$9:E$16378*ISNUMBER(A$9:A$16378)),COUNT(_xlfn._xlws.FILTER(A$9:A$16378,E5382=E$9:E$16378*ISNUMBER(A$9:A$16378))))</f>
        <v>44722</v>
      </c>
      <c r="H5382" t="str">
        <v/>
      </c>
      <c r="I5382" s="10" t="str" cm="1">
        <f t="array" ref="I5382">_xlfn.IFS(AND(OR(_xlfn._xlws.FILTER(D$9:D$16388,E$9:E$16388=E5382)),ROW()=_xlfn.MINIFS(_xlfn.ANCHORARRAY(H$9),E$9:E$16388,E5382)),A5382-C$4,ROW()=_xlfn.MINIFS(_xlfn.ANCHORARRAY(H$9),E$9:E$16388,E5382),IFERROR(A5382-INDEX(G$9:G$16388,MATCH(E5382-1,E$9:E$16388,0)),A5382-C$4),ISNUMBER(A5382),A5382-F5382,TRUE,"")</f>
        <v/>
      </c>
      <c r="J5382" t="str">
        <f t="shared" ref="J5382:J5445" si="250">IF(I5382="","",I5382&gt;30)</f>
        <v/>
      </c>
      <c r="L5382" s="5"/>
    </row>
    <row r="5383" spans="1:12">
      <c r="A5383" s="3">
        <v>44714</v>
      </c>
      <c r="B5383" s="4" t="str">
        <f>"annual period "&amp;COUNTIF(D$9:D5383,TRUE)</f>
        <v>annual period 19</v>
      </c>
      <c r="D5383" t="b">
        <f t="shared" si="249"/>
        <v>0</v>
      </c>
      <c r="E5383">
        <f t="shared" si="248"/>
        <v>867</v>
      </c>
      <c r="F5383" s="5" cm="1">
        <f t="array" ref="F5383">INDEX(_xlfn._xlws.FILTER(A$9:A$16378,E5383=E$9:E$16378*ISNUMBER(A$9:A$16378)),1)</f>
        <v>44712</v>
      </c>
      <c r="G5383" s="5" cm="1">
        <f t="array" ref="G5383">INDEX(_xlfn._xlws.FILTER(A$9:A$16378,E5383=E$9:E$16378*ISNUMBER(A$9:A$16378)),COUNT(_xlfn._xlws.FILTER(A$9:A$16378,E5383=E$9:E$16378*ISNUMBER(A$9:A$16378))))</f>
        <v>44722</v>
      </c>
      <c r="H5383" t="str">
        <v/>
      </c>
      <c r="I5383" s="10" cm="1">
        <f t="array" ref="I5383">_xlfn.IFS(AND(OR(_xlfn._xlws.FILTER(D$9:D$16388,E$9:E$16388=E5383)),ROW()=_xlfn.MINIFS(_xlfn.ANCHORARRAY(H$9),E$9:E$16388,E5383)),A5383-C$4,ROW()=_xlfn.MINIFS(_xlfn.ANCHORARRAY(H$9),E$9:E$16388,E5383),IFERROR(A5383-INDEX(G$9:G$16388,MATCH(E5383-1,E$9:E$16388,0)),A5383-C$4),ISNUMBER(A5383),A5383-F5383,TRUE,"")</f>
        <v>2</v>
      </c>
      <c r="J5383" t="b">
        <f t="shared" si="250"/>
        <v>0</v>
      </c>
      <c r="L5383" s="5"/>
    </row>
    <row r="5384" spans="1:12">
      <c r="B5384" s="4" t="str">
        <f>"annual period "&amp;COUNTIF(D$9:D5384,TRUE)</f>
        <v>annual period 19</v>
      </c>
      <c r="D5384" t="b">
        <f t="shared" si="249"/>
        <v>0</v>
      </c>
      <c r="E5384">
        <f t="shared" si="248"/>
        <v>867</v>
      </c>
      <c r="F5384" s="5" cm="1">
        <f t="array" ref="F5384">INDEX(_xlfn._xlws.FILTER(A$9:A$16378,E5384=E$9:E$16378*ISNUMBER(A$9:A$16378)),1)</f>
        <v>44712</v>
      </c>
      <c r="G5384" s="5" cm="1">
        <f t="array" ref="G5384">INDEX(_xlfn._xlws.FILTER(A$9:A$16378,E5384=E$9:E$16378*ISNUMBER(A$9:A$16378)),COUNT(_xlfn._xlws.FILTER(A$9:A$16378,E5384=E$9:E$16378*ISNUMBER(A$9:A$16378))))</f>
        <v>44722</v>
      </c>
      <c r="H5384" t="str">
        <v/>
      </c>
      <c r="I5384" s="10" t="str" cm="1">
        <f t="array" ref="I5384">_xlfn.IFS(AND(OR(_xlfn._xlws.FILTER(D$9:D$16388,E$9:E$16388=E5384)),ROW()=_xlfn.MINIFS(_xlfn.ANCHORARRAY(H$9),E$9:E$16388,E5384)),A5384-C$4,ROW()=_xlfn.MINIFS(_xlfn.ANCHORARRAY(H$9),E$9:E$16388,E5384),IFERROR(A5384-INDEX(G$9:G$16388,MATCH(E5384-1,E$9:E$16388,0)),A5384-C$4),ISNUMBER(A5384),A5384-F5384,TRUE,"")</f>
        <v/>
      </c>
      <c r="J5384" t="str">
        <f t="shared" si="250"/>
        <v/>
      </c>
      <c r="L5384" s="5"/>
    </row>
    <row r="5385" spans="1:12">
      <c r="A5385" s="3">
        <v>44722</v>
      </c>
      <c r="B5385" s="4" t="str">
        <f>"annual period "&amp;COUNTIF(D$9:D5385,TRUE)</f>
        <v>annual period 19</v>
      </c>
      <c r="D5385" t="b">
        <f t="shared" si="249"/>
        <v>0</v>
      </c>
      <c r="E5385">
        <f t="shared" si="248"/>
        <v>867</v>
      </c>
      <c r="F5385" s="5" cm="1">
        <f t="array" ref="F5385">INDEX(_xlfn._xlws.FILTER(A$9:A$16378,E5385=E$9:E$16378*ISNUMBER(A$9:A$16378)),1)</f>
        <v>44712</v>
      </c>
      <c r="G5385" s="5" cm="1">
        <f t="array" ref="G5385">INDEX(_xlfn._xlws.FILTER(A$9:A$16378,E5385=E$9:E$16378*ISNUMBER(A$9:A$16378)),COUNT(_xlfn._xlws.FILTER(A$9:A$16378,E5385=E$9:E$16378*ISNUMBER(A$9:A$16378))))</f>
        <v>44722</v>
      </c>
      <c r="H5385" t="str">
        <v/>
      </c>
      <c r="I5385" s="10" cm="1">
        <f t="array" ref="I5385">_xlfn.IFS(AND(OR(_xlfn._xlws.FILTER(D$9:D$16388,E$9:E$16388=E5385)),ROW()=_xlfn.MINIFS(_xlfn.ANCHORARRAY(H$9),E$9:E$16388,E5385)),A5385-C$4,ROW()=_xlfn.MINIFS(_xlfn.ANCHORARRAY(H$9),E$9:E$16388,E5385),IFERROR(A5385-INDEX(G$9:G$16388,MATCH(E5385-1,E$9:E$16388,0)),A5385-C$4),ISNUMBER(A5385),A5385-F5385,TRUE,"")</f>
        <v>10</v>
      </c>
      <c r="J5385" t="b">
        <f t="shared" si="250"/>
        <v>0</v>
      </c>
      <c r="L5385" s="5"/>
    </row>
    <row r="5386" spans="1:12">
      <c r="A5386" s="1" t="s">
        <v>14</v>
      </c>
      <c r="B5386" s="4" t="str">
        <f>"annual period "&amp;COUNTIF(D$9:D5386,TRUE)</f>
        <v>annual period 19</v>
      </c>
      <c r="D5386" t="b">
        <f t="shared" si="249"/>
        <v>0</v>
      </c>
      <c r="E5386">
        <f t="shared" si="248"/>
        <v>868</v>
      </c>
      <c r="F5386" s="5" cm="1">
        <f t="array" ref="F5386">INDEX(_xlfn._xlws.FILTER(A$9:A$16378,E5386=E$9:E$16378*ISNUMBER(A$9:A$16378)),1)</f>
        <v>44724</v>
      </c>
      <c r="G5386" s="5" cm="1">
        <f t="array" ref="G5386">INDEX(_xlfn._xlws.FILTER(A$9:A$16378,E5386=E$9:E$16378*ISNUMBER(A$9:A$16378)),COUNT(_xlfn._xlws.FILTER(A$9:A$16378,E5386=E$9:E$16378*ISNUMBER(A$9:A$16378))))</f>
        <v>44731</v>
      </c>
      <c r="H5386" t="str">
        <v/>
      </c>
      <c r="I5386" s="10" t="str" cm="1">
        <f t="array" ref="I5386">_xlfn.IFS(AND(OR(_xlfn._xlws.FILTER(D$9:D$16388,E$9:E$16388=E5386)),ROW()=_xlfn.MINIFS(_xlfn.ANCHORARRAY(H$9),E$9:E$16388,E5386)),A5386-C$4,ROW()=_xlfn.MINIFS(_xlfn.ANCHORARRAY(H$9),E$9:E$16388,E5386),IFERROR(A5386-INDEX(G$9:G$16388,MATCH(E5386-1,E$9:E$16388,0)),A5386-C$4),ISNUMBER(A5386),A5386-F5386,TRUE,"")</f>
        <v/>
      </c>
      <c r="J5386" t="str">
        <f t="shared" si="250"/>
        <v/>
      </c>
      <c r="L5386" s="5"/>
    </row>
    <row r="5387" spans="1:12">
      <c r="A5387" s="2"/>
      <c r="B5387" s="4" t="str">
        <f>"annual period "&amp;COUNTIF(D$9:D5387,TRUE)</f>
        <v>annual period 19</v>
      </c>
      <c r="D5387" t="b">
        <f t="shared" si="249"/>
        <v>0</v>
      </c>
      <c r="E5387">
        <f t="shared" ref="E5387:E5450" si="251">IF(A5387="Trip #",E5386+1,E5386)</f>
        <v>868</v>
      </c>
      <c r="F5387" s="5" cm="1">
        <f t="array" ref="F5387">INDEX(_xlfn._xlws.FILTER(A$9:A$16378,E5387=E$9:E$16378*ISNUMBER(A$9:A$16378)),1)</f>
        <v>44724</v>
      </c>
      <c r="G5387" s="5" cm="1">
        <f t="array" ref="G5387">INDEX(_xlfn._xlws.FILTER(A$9:A$16378,E5387=E$9:E$16378*ISNUMBER(A$9:A$16378)),COUNT(_xlfn._xlws.FILTER(A$9:A$16378,E5387=E$9:E$16378*ISNUMBER(A$9:A$16378))))</f>
        <v>44731</v>
      </c>
      <c r="H5387" t="str">
        <v/>
      </c>
      <c r="I5387" s="10" t="str" cm="1">
        <f t="array" ref="I5387">_xlfn.IFS(AND(OR(_xlfn._xlws.FILTER(D$9:D$16388,E$9:E$16388=E5387)),ROW()=_xlfn.MINIFS(_xlfn.ANCHORARRAY(H$9),E$9:E$16388,E5387)),A5387-C$4,ROW()=_xlfn.MINIFS(_xlfn.ANCHORARRAY(H$9),E$9:E$16388,E5387),IFERROR(A5387-INDEX(G$9:G$16388,MATCH(E5387-1,E$9:E$16388,0)),A5387-C$4),ISNUMBER(A5387),A5387-F5387,TRUE,"")</f>
        <v/>
      </c>
      <c r="J5387" t="str">
        <f t="shared" si="250"/>
        <v/>
      </c>
      <c r="L5387" s="5"/>
    </row>
    <row r="5388" spans="1:12">
      <c r="A5388" s="3">
        <v>44724</v>
      </c>
      <c r="B5388" s="4" t="str">
        <f>"annual period "&amp;COUNTIF(D$9:D5388,TRUE)</f>
        <v>annual period 19</v>
      </c>
      <c r="D5388" t="b">
        <f t="shared" si="249"/>
        <v>0</v>
      </c>
      <c r="E5388">
        <f t="shared" si="251"/>
        <v>868</v>
      </c>
      <c r="F5388" s="5" cm="1">
        <f t="array" ref="F5388">INDEX(_xlfn._xlws.FILTER(A$9:A$16378,E5388=E$9:E$16378*ISNUMBER(A$9:A$16378)),1)</f>
        <v>44724</v>
      </c>
      <c r="G5388" s="5" cm="1">
        <f t="array" ref="G5388">INDEX(_xlfn._xlws.FILTER(A$9:A$16378,E5388=E$9:E$16378*ISNUMBER(A$9:A$16378)),COUNT(_xlfn._xlws.FILTER(A$9:A$16378,E5388=E$9:E$16378*ISNUMBER(A$9:A$16378))))</f>
        <v>44731</v>
      </c>
      <c r="H5388">
        <v>5388</v>
      </c>
      <c r="I5388" s="10" cm="1">
        <f t="array" ref="I5388">_xlfn.IFS(AND(OR(_xlfn._xlws.FILTER(D$9:D$16388,E$9:E$16388=E5388)),ROW()=_xlfn.MINIFS(_xlfn.ANCHORARRAY(H$9),E$9:E$16388,E5388)),A5388-C$4,ROW()=_xlfn.MINIFS(_xlfn.ANCHORARRAY(H$9),E$9:E$16388,E5388),IFERROR(A5388-INDEX(G$9:G$16388,MATCH(E5388-1,E$9:E$16388,0)),A5388-C$4),ISNUMBER(A5388),A5388-F5388,TRUE,"")</f>
        <v>2</v>
      </c>
      <c r="J5388" t="b">
        <f t="shared" si="250"/>
        <v>0</v>
      </c>
      <c r="L5388" s="5"/>
    </row>
    <row r="5389" spans="1:12">
      <c r="B5389" s="4" t="str">
        <f>"annual period "&amp;COUNTIF(D$9:D5389,TRUE)</f>
        <v>annual period 19</v>
      </c>
      <c r="D5389" t="b">
        <f t="shared" si="249"/>
        <v>0</v>
      </c>
      <c r="E5389">
        <f t="shared" si="251"/>
        <v>868</v>
      </c>
      <c r="F5389" s="5" cm="1">
        <f t="array" ref="F5389">INDEX(_xlfn._xlws.FILTER(A$9:A$16378,E5389=E$9:E$16378*ISNUMBER(A$9:A$16378)),1)</f>
        <v>44724</v>
      </c>
      <c r="G5389" s="5" cm="1">
        <f t="array" ref="G5389">INDEX(_xlfn._xlws.FILTER(A$9:A$16378,E5389=E$9:E$16378*ISNUMBER(A$9:A$16378)),COUNT(_xlfn._xlws.FILTER(A$9:A$16378,E5389=E$9:E$16378*ISNUMBER(A$9:A$16378))))</f>
        <v>44731</v>
      </c>
      <c r="H5389" t="str">
        <v/>
      </c>
      <c r="I5389" s="10" t="str" cm="1">
        <f t="array" ref="I5389">_xlfn.IFS(AND(OR(_xlfn._xlws.FILTER(D$9:D$16388,E$9:E$16388=E5389)),ROW()=_xlfn.MINIFS(_xlfn.ANCHORARRAY(H$9),E$9:E$16388,E5389)),A5389-C$4,ROW()=_xlfn.MINIFS(_xlfn.ANCHORARRAY(H$9),E$9:E$16388,E5389),IFERROR(A5389-INDEX(G$9:G$16388,MATCH(E5389-1,E$9:E$16388,0)),A5389-C$4),ISNUMBER(A5389),A5389-F5389,TRUE,"")</f>
        <v/>
      </c>
      <c r="J5389" t="str">
        <f t="shared" si="250"/>
        <v/>
      </c>
      <c r="L5389" s="5"/>
    </row>
    <row r="5390" spans="1:12">
      <c r="A5390" s="3">
        <v>44731</v>
      </c>
      <c r="B5390" s="4" t="str">
        <f>"annual period "&amp;COUNTIF(D$9:D5390,TRUE)</f>
        <v>annual period 19</v>
      </c>
      <c r="D5390" t="b">
        <f t="shared" si="249"/>
        <v>0</v>
      </c>
      <c r="E5390">
        <f t="shared" si="251"/>
        <v>868</v>
      </c>
      <c r="F5390" s="5" cm="1">
        <f t="array" ref="F5390">INDEX(_xlfn._xlws.FILTER(A$9:A$16378,E5390=E$9:E$16378*ISNUMBER(A$9:A$16378)),1)</f>
        <v>44724</v>
      </c>
      <c r="G5390" s="5" cm="1">
        <f t="array" ref="G5390">INDEX(_xlfn._xlws.FILTER(A$9:A$16378,E5390=E$9:E$16378*ISNUMBER(A$9:A$16378)),COUNT(_xlfn._xlws.FILTER(A$9:A$16378,E5390=E$9:E$16378*ISNUMBER(A$9:A$16378))))</f>
        <v>44731</v>
      </c>
      <c r="H5390" t="str">
        <v/>
      </c>
      <c r="I5390" s="10" cm="1">
        <f t="array" ref="I5390">_xlfn.IFS(AND(OR(_xlfn._xlws.FILTER(D$9:D$16388,E$9:E$16388=E5390)),ROW()=_xlfn.MINIFS(_xlfn.ANCHORARRAY(H$9),E$9:E$16388,E5390)),A5390-C$4,ROW()=_xlfn.MINIFS(_xlfn.ANCHORARRAY(H$9),E$9:E$16388,E5390),IFERROR(A5390-INDEX(G$9:G$16388,MATCH(E5390-1,E$9:E$16388,0)),A5390-C$4),ISNUMBER(A5390),A5390-F5390,TRUE,"")</f>
        <v>7</v>
      </c>
      <c r="J5390" t="b">
        <f t="shared" si="250"/>
        <v>0</v>
      </c>
      <c r="L5390" s="5"/>
    </row>
    <row r="5391" spans="1:12">
      <c r="A5391" s="1" t="s">
        <v>14</v>
      </c>
      <c r="B5391" s="4" t="str">
        <f>"annual period "&amp;COUNTIF(D$9:D5391,TRUE)</f>
        <v>annual period 20</v>
      </c>
      <c r="D5391" t="b">
        <f t="shared" si="249"/>
        <v>1</v>
      </c>
      <c r="E5391">
        <f t="shared" si="251"/>
        <v>869</v>
      </c>
      <c r="F5391" s="5" cm="1">
        <f t="array" ref="F5391">INDEX(_xlfn._xlws.FILTER(A$9:A$16378,E5391=E$9:E$16378*ISNUMBER(A$9:A$16378)),1)</f>
        <v>44378</v>
      </c>
      <c r="G5391" s="5" cm="1">
        <f t="array" ref="G5391">INDEX(_xlfn._xlws.FILTER(A$9:A$16378,E5391=E$9:E$16378*ISNUMBER(A$9:A$16378)),COUNT(_xlfn._xlws.FILTER(A$9:A$16378,E5391=E$9:E$16378*ISNUMBER(A$9:A$16378))))</f>
        <v>44378</v>
      </c>
      <c r="H5391" t="str">
        <v/>
      </c>
      <c r="I5391" s="10" t="str" cm="1">
        <f t="array" ref="I5391">_xlfn.IFS(AND(OR(_xlfn._xlws.FILTER(D$9:D$16388,E$9:E$16388=E5391)),ROW()=_xlfn.MINIFS(_xlfn.ANCHORARRAY(H$9),E$9:E$16388,E5391)),A5391-C$4,ROW()=_xlfn.MINIFS(_xlfn.ANCHORARRAY(H$9),E$9:E$16388,E5391),IFERROR(A5391-INDEX(G$9:G$16388,MATCH(E5391-1,E$9:E$16388,0)),A5391-C$4),ISNUMBER(A5391),A5391-F5391,TRUE,"")</f>
        <v/>
      </c>
      <c r="J5391" t="str">
        <f t="shared" si="250"/>
        <v/>
      </c>
      <c r="L5391" s="5"/>
    </row>
    <row r="5392" spans="1:12">
      <c r="A5392" s="2"/>
      <c r="B5392" s="4" t="str">
        <f>"annual period "&amp;COUNTIF(D$9:D5392,TRUE)</f>
        <v>annual period 20</v>
      </c>
      <c r="D5392" t="b">
        <f t="shared" si="249"/>
        <v>0</v>
      </c>
      <c r="E5392">
        <f t="shared" si="251"/>
        <v>869</v>
      </c>
      <c r="F5392" s="5" cm="1">
        <f t="array" ref="F5392">INDEX(_xlfn._xlws.FILTER(A$9:A$16378,E5392=E$9:E$16378*ISNUMBER(A$9:A$16378)),1)</f>
        <v>44378</v>
      </c>
      <c r="G5392" s="5" cm="1">
        <f t="array" ref="G5392">INDEX(_xlfn._xlws.FILTER(A$9:A$16378,E5392=E$9:E$16378*ISNUMBER(A$9:A$16378)),COUNT(_xlfn._xlws.FILTER(A$9:A$16378,E5392=E$9:E$16378*ISNUMBER(A$9:A$16378))))</f>
        <v>44378</v>
      </c>
      <c r="H5392" t="str">
        <v/>
      </c>
      <c r="I5392" s="10" t="str" cm="1">
        <f t="array" ref="I5392">_xlfn.IFS(AND(OR(_xlfn._xlws.FILTER(D$9:D$16388,E$9:E$16388=E5392)),ROW()=_xlfn.MINIFS(_xlfn.ANCHORARRAY(H$9),E$9:E$16388,E5392)),A5392-C$4,ROW()=_xlfn.MINIFS(_xlfn.ANCHORARRAY(H$9),E$9:E$16388,E5392),IFERROR(A5392-INDEX(G$9:G$16388,MATCH(E5392-1,E$9:E$16388,0)),A5392-C$4),ISNUMBER(A5392),A5392-F5392,TRUE,"")</f>
        <v/>
      </c>
      <c r="J5392" t="str">
        <f t="shared" si="250"/>
        <v/>
      </c>
      <c r="L5392" s="5"/>
    </row>
    <row r="5393" spans="1:12">
      <c r="A5393" s="3">
        <v>44378</v>
      </c>
      <c r="B5393" s="4" t="str">
        <f>"annual period "&amp;COUNTIF(D$9:D5393,TRUE)</f>
        <v>annual period 20</v>
      </c>
      <c r="D5393" t="b">
        <f t="shared" si="249"/>
        <v>0</v>
      </c>
      <c r="E5393">
        <f t="shared" si="251"/>
        <v>869</v>
      </c>
      <c r="F5393" s="5" cm="1">
        <f t="array" ref="F5393">INDEX(_xlfn._xlws.FILTER(A$9:A$16378,E5393=E$9:E$16378*ISNUMBER(A$9:A$16378)),1)</f>
        <v>44378</v>
      </c>
      <c r="G5393" s="5" cm="1">
        <f t="array" ref="G5393">INDEX(_xlfn._xlws.FILTER(A$9:A$16378,E5393=E$9:E$16378*ISNUMBER(A$9:A$16378)),COUNT(_xlfn._xlws.FILTER(A$9:A$16378,E5393=E$9:E$16378*ISNUMBER(A$9:A$16378))))</f>
        <v>44378</v>
      </c>
      <c r="H5393">
        <v>5393</v>
      </c>
      <c r="I5393" s="10" cm="1">
        <f t="array" ref="I5393">_xlfn.IFS(AND(OR(_xlfn._xlws.FILTER(D$9:D$16388,E$9:E$16388=E5393)),ROW()=_xlfn.MINIFS(_xlfn.ANCHORARRAY(H$9),E$9:E$16388,E5393)),A5393-C$4,ROW()=_xlfn.MINIFS(_xlfn.ANCHORARRAY(H$9),E$9:E$16388,E5393),IFERROR(A5393-INDEX(G$9:G$16388,MATCH(E5393-1,E$9:E$16388,0)),A5393-C$4),ISNUMBER(A5393),A5393-F5393,TRUE,"")</f>
        <v>1</v>
      </c>
      <c r="J5393" t="b">
        <f t="shared" si="250"/>
        <v>0</v>
      </c>
      <c r="L5393" s="5"/>
    </row>
    <row r="5394" spans="1:12">
      <c r="B5394" s="4" t="str">
        <f>"annual period "&amp;COUNTIF(D$9:D5394,TRUE)</f>
        <v>annual period 20</v>
      </c>
      <c r="D5394" t="b">
        <f t="shared" si="249"/>
        <v>0</v>
      </c>
      <c r="E5394">
        <f t="shared" si="251"/>
        <v>869</v>
      </c>
      <c r="F5394" s="5" cm="1">
        <f t="array" ref="F5394">INDEX(_xlfn._xlws.FILTER(A$9:A$16378,E5394=E$9:E$16378*ISNUMBER(A$9:A$16378)),1)</f>
        <v>44378</v>
      </c>
      <c r="G5394" s="5" cm="1">
        <f t="array" ref="G5394">INDEX(_xlfn._xlws.FILTER(A$9:A$16378,E5394=E$9:E$16378*ISNUMBER(A$9:A$16378)),COUNT(_xlfn._xlws.FILTER(A$9:A$16378,E5394=E$9:E$16378*ISNUMBER(A$9:A$16378))))</f>
        <v>44378</v>
      </c>
      <c r="H5394" t="str">
        <v/>
      </c>
      <c r="I5394" s="10" t="str" cm="1">
        <f t="array" ref="I5394">_xlfn.IFS(AND(OR(_xlfn._xlws.FILTER(D$9:D$16388,E$9:E$16388=E5394)),ROW()=_xlfn.MINIFS(_xlfn.ANCHORARRAY(H$9),E$9:E$16388,E5394)),A5394-C$4,ROW()=_xlfn.MINIFS(_xlfn.ANCHORARRAY(H$9),E$9:E$16388,E5394),IFERROR(A5394-INDEX(G$9:G$16388,MATCH(E5394-1,E$9:E$16388,0)),A5394-C$4),ISNUMBER(A5394),A5394-F5394,TRUE,"")</f>
        <v/>
      </c>
      <c r="J5394" t="str">
        <f t="shared" si="250"/>
        <v/>
      </c>
      <c r="L5394" s="5"/>
    </row>
    <row r="5395" spans="1:12">
      <c r="A5395" s="3">
        <v>44378</v>
      </c>
      <c r="B5395" s="4" t="str">
        <f>"annual period "&amp;COUNTIF(D$9:D5395,TRUE)</f>
        <v>annual period 20</v>
      </c>
      <c r="D5395" t="b">
        <f t="shared" si="249"/>
        <v>0</v>
      </c>
      <c r="E5395">
        <f t="shared" si="251"/>
        <v>869</v>
      </c>
      <c r="F5395" s="5" cm="1">
        <f t="array" ref="F5395">INDEX(_xlfn._xlws.FILTER(A$9:A$16378,E5395=E$9:E$16378*ISNUMBER(A$9:A$16378)),1)</f>
        <v>44378</v>
      </c>
      <c r="G5395" s="5" cm="1">
        <f t="array" ref="G5395">INDEX(_xlfn._xlws.FILTER(A$9:A$16378,E5395=E$9:E$16378*ISNUMBER(A$9:A$16378)),COUNT(_xlfn._xlws.FILTER(A$9:A$16378,E5395=E$9:E$16378*ISNUMBER(A$9:A$16378))))</f>
        <v>44378</v>
      </c>
      <c r="H5395">
        <v>5395</v>
      </c>
      <c r="I5395" s="10" cm="1">
        <f t="array" ref="I5395">_xlfn.IFS(AND(OR(_xlfn._xlws.FILTER(D$9:D$16388,E$9:E$16388=E5395)),ROW()=_xlfn.MINIFS(_xlfn.ANCHORARRAY(H$9),E$9:E$16388,E5395)),A5395-C$4,ROW()=_xlfn.MINIFS(_xlfn.ANCHORARRAY(H$9),E$9:E$16388,E5395),IFERROR(A5395-INDEX(G$9:G$16388,MATCH(E5395-1,E$9:E$16388,0)),A5395-C$4),ISNUMBER(A5395),A5395-F5395,TRUE,"")</f>
        <v>0</v>
      </c>
      <c r="J5395" t="b">
        <f t="shared" si="250"/>
        <v>0</v>
      </c>
      <c r="L5395" s="5"/>
    </row>
    <row r="5396" spans="1:12">
      <c r="A5396" s="1" t="s">
        <v>14</v>
      </c>
      <c r="B5396" s="4" t="str">
        <f>"annual period "&amp;COUNTIF(D$9:D5396,TRUE)</f>
        <v>annual period 20</v>
      </c>
      <c r="D5396" t="b">
        <f t="shared" si="249"/>
        <v>0</v>
      </c>
      <c r="E5396">
        <f t="shared" si="251"/>
        <v>870</v>
      </c>
      <c r="F5396" s="5" cm="1">
        <f t="array" ref="F5396">INDEX(_xlfn._xlws.FILTER(A$9:A$16378,E5396=E$9:E$16378*ISNUMBER(A$9:A$16378)),1)</f>
        <v>44384</v>
      </c>
      <c r="G5396" s="5" cm="1">
        <f t="array" ref="G5396">INDEX(_xlfn._xlws.FILTER(A$9:A$16378,E5396=E$9:E$16378*ISNUMBER(A$9:A$16378)),COUNT(_xlfn._xlws.FILTER(A$9:A$16378,E5396=E$9:E$16378*ISNUMBER(A$9:A$16378))))</f>
        <v>44391</v>
      </c>
      <c r="H5396" t="str">
        <v/>
      </c>
      <c r="I5396" s="10" t="str" cm="1">
        <f t="array" ref="I5396">_xlfn.IFS(AND(OR(_xlfn._xlws.FILTER(D$9:D$16388,E$9:E$16388=E5396)),ROW()=_xlfn.MINIFS(_xlfn.ANCHORARRAY(H$9),E$9:E$16388,E5396)),A5396-C$4,ROW()=_xlfn.MINIFS(_xlfn.ANCHORARRAY(H$9),E$9:E$16388,E5396),IFERROR(A5396-INDEX(G$9:G$16388,MATCH(E5396-1,E$9:E$16388,0)),A5396-C$4),ISNUMBER(A5396),A5396-F5396,TRUE,"")</f>
        <v/>
      </c>
      <c r="J5396" t="str">
        <f t="shared" si="250"/>
        <v/>
      </c>
      <c r="L5396" s="5"/>
    </row>
    <row r="5397" spans="1:12">
      <c r="A5397" s="2"/>
      <c r="B5397" s="4" t="str">
        <f>"annual period "&amp;COUNTIF(D$9:D5397,TRUE)</f>
        <v>annual period 20</v>
      </c>
      <c r="D5397" t="b">
        <f t="shared" si="249"/>
        <v>0</v>
      </c>
      <c r="E5397">
        <f t="shared" si="251"/>
        <v>870</v>
      </c>
      <c r="F5397" s="5" cm="1">
        <f t="array" ref="F5397">INDEX(_xlfn._xlws.FILTER(A$9:A$16378,E5397=E$9:E$16378*ISNUMBER(A$9:A$16378)),1)</f>
        <v>44384</v>
      </c>
      <c r="G5397" s="5" cm="1">
        <f t="array" ref="G5397">INDEX(_xlfn._xlws.FILTER(A$9:A$16378,E5397=E$9:E$16378*ISNUMBER(A$9:A$16378)),COUNT(_xlfn._xlws.FILTER(A$9:A$16378,E5397=E$9:E$16378*ISNUMBER(A$9:A$16378))))</f>
        <v>44391</v>
      </c>
      <c r="H5397" t="str">
        <v/>
      </c>
      <c r="I5397" s="10" t="str" cm="1">
        <f t="array" ref="I5397">_xlfn.IFS(AND(OR(_xlfn._xlws.FILTER(D$9:D$16388,E$9:E$16388=E5397)),ROW()=_xlfn.MINIFS(_xlfn.ANCHORARRAY(H$9),E$9:E$16388,E5397)),A5397-C$4,ROW()=_xlfn.MINIFS(_xlfn.ANCHORARRAY(H$9),E$9:E$16388,E5397),IFERROR(A5397-INDEX(G$9:G$16388,MATCH(E5397-1,E$9:E$16388,0)),A5397-C$4),ISNUMBER(A5397),A5397-F5397,TRUE,"")</f>
        <v/>
      </c>
      <c r="J5397" t="str">
        <f t="shared" si="250"/>
        <v/>
      </c>
      <c r="L5397" s="5"/>
    </row>
    <row r="5398" spans="1:12">
      <c r="A5398" s="3">
        <v>44384</v>
      </c>
      <c r="B5398" s="4" t="str">
        <f>"annual period "&amp;COUNTIF(D$9:D5398,TRUE)</f>
        <v>annual period 20</v>
      </c>
      <c r="D5398" t="b">
        <f t="shared" si="249"/>
        <v>0</v>
      </c>
      <c r="E5398">
        <f t="shared" si="251"/>
        <v>870</v>
      </c>
      <c r="F5398" s="5" cm="1">
        <f t="array" ref="F5398">INDEX(_xlfn._xlws.FILTER(A$9:A$16378,E5398=E$9:E$16378*ISNUMBER(A$9:A$16378)),1)</f>
        <v>44384</v>
      </c>
      <c r="G5398" s="5" cm="1">
        <f t="array" ref="G5398">INDEX(_xlfn._xlws.FILTER(A$9:A$16378,E5398=E$9:E$16378*ISNUMBER(A$9:A$16378)),COUNT(_xlfn._xlws.FILTER(A$9:A$16378,E5398=E$9:E$16378*ISNUMBER(A$9:A$16378))))</f>
        <v>44391</v>
      </c>
      <c r="H5398">
        <v>5398</v>
      </c>
      <c r="I5398" s="10" cm="1">
        <f t="array" ref="I5398">_xlfn.IFS(AND(OR(_xlfn._xlws.FILTER(D$9:D$16388,E$9:E$16388=E5398)),ROW()=_xlfn.MINIFS(_xlfn.ANCHORARRAY(H$9),E$9:E$16388,E5398)),A5398-C$4,ROW()=_xlfn.MINIFS(_xlfn.ANCHORARRAY(H$9),E$9:E$16388,E5398),IFERROR(A5398-INDEX(G$9:G$16388,MATCH(E5398-1,E$9:E$16388,0)),A5398-C$4),ISNUMBER(A5398),A5398-F5398,TRUE,"")</f>
        <v>6</v>
      </c>
      <c r="J5398" t="b">
        <f t="shared" si="250"/>
        <v>0</v>
      </c>
      <c r="L5398" s="5"/>
    </row>
    <row r="5399" spans="1:12">
      <c r="B5399" s="4" t="str">
        <f>"annual period "&amp;COUNTIF(D$9:D5399,TRUE)</f>
        <v>annual period 20</v>
      </c>
      <c r="D5399" t="b">
        <f t="shared" si="249"/>
        <v>0</v>
      </c>
      <c r="E5399">
        <f t="shared" si="251"/>
        <v>870</v>
      </c>
      <c r="F5399" s="5" cm="1">
        <f t="array" ref="F5399">INDEX(_xlfn._xlws.FILTER(A$9:A$16378,E5399=E$9:E$16378*ISNUMBER(A$9:A$16378)),1)</f>
        <v>44384</v>
      </c>
      <c r="G5399" s="5" cm="1">
        <f t="array" ref="G5399">INDEX(_xlfn._xlws.FILTER(A$9:A$16378,E5399=E$9:E$16378*ISNUMBER(A$9:A$16378)),COUNT(_xlfn._xlws.FILTER(A$9:A$16378,E5399=E$9:E$16378*ISNUMBER(A$9:A$16378))))</f>
        <v>44391</v>
      </c>
      <c r="H5399" t="str">
        <v/>
      </c>
      <c r="I5399" s="10" t="str" cm="1">
        <f t="array" ref="I5399">_xlfn.IFS(AND(OR(_xlfn._xlws.FILTER(D$9:D$16388,E$9:E$16388=E5399)),ROW()=_xlfn.MINIFS(_xlfn.ANCHORARRAY(H$9),E$9:E$16388,E5399)),A5399-C$4,ROW()=_xlfn.MINIFS(_xlfn.ANCHORARRAY(H$9),E$9:E$16388,E5399),IFERROR(A5399-INDEX(G$9:G$16388,MATCH(E5399-1,E$9:E$16388,0)),A5399-C$4),ISNUMBER(A5399),A5399-F5399,TRUE,"")</f>
        <v/>
      </c>
      <c r="J5399" t="str">
        <f t="shared" si="250"/>
        <v/>
      </c>
      <c r="L5399" s="5"/>
    </row>
    <row r="5400" spans="1:12">
      <c r="A5400" s="3">
        <v>44384</v>
      </c>
      <c r="B5400" s="4" t="str">
        <f>"annual period "&amp;COUNTIF(D$9:D5400,TRUE)</f>
        <v>annual period 20</v>
      </c>
      <c r="D5400" t="b">
        <f t="shared" si="249"/>
        <v>0</v>
      </c>
      <c r="E5400">
        <f t="shared" si="251"/>
        <v>870</v>
      </c>
      <c r="F5400" s="5" cm="1">
        <f t="array" ref="F5400">INDEX(_xlfn._xlws.FILTER(A$9:A$16378,E5400=E$9:E$16378*ISNUMBER(A$9:A$16378)),1)</f>
        <v>44384</v>
      </c>
      <c r="G5400" s="5" cm="1">
        <f t="array" ref="G5400">INDEX(_xlfn._xlws.FILTER(A$9:A$16378,E5400=E$9:E$16378*ISNUMBER(A$9:A$16378)),COUNT(_xlfn._xlws.FILTER(A$9:A$16378,E5400=E$9:E$16378*ISNUMBER(A$9:A$16378))))</f>
        <v>44391</v>
      </c>
      <c r="H5400">
        <v>5400</v>
      </c>
      <c r="I5400" s="10" cm="1">
        <f t="array" ref="I5400">_xlfn.IFS(AND(OR(_xlfn._xlws.FILTER(D$9:D$16388,E$9:E$16388=E5400)),ROW()=_xlfn.MINIFS(_xlfn.ANCHORARRAY(H$9),E$9:E$16388,E5400)),A5400-C$4,ROW()=_xlfn.MINIFS(_xlfn.ANCHORARRAY(H$9),E$9:E$16388,E5400),IFERROR(A5400-INDEX(G$9:G$16388,MATCH(E5400-1,E$9:E$16388,0)),A5400-C$4),ISNUMBER(A5400),A5400-F5400,TRUE,"")</f>
        <v>0</v>
      </c>
      <c r="J5400" t="b">
        <f t="shared" si="250"/>
        <v>0</v>
      </c>
      <c r="L5400" s="5"/>
    </row>
    <row r="5401" spans="1:12">
      <c r="B5401" s="4" t="str">
        <f>"annual period "&amp;COUNTIF(D$9:D5401,TRUE)</f>
        <v>annual period 20</v>
      </c>
      <c r="D5401" t="b">
        <f t="shared" si="249"/>
        <v>0</v>
      </c>
      <c r="E5401">
        <f t="shared" si="251"/>
        <v>870</v>
      </c>
      <c r="F5401" s="5" cm="1">
        <f t="array" ref="F5401">INDEX(_xlfn._xlws.FILTER(A$9:A$16378,E5401=E$9:E$16378*ISNUMBER(A$9:A$16378)),1)</f>
        <v>44384</v>
      </c>
      <c r="G5401" s="5" cm="1">
        <f t="array" ref="G5401">INDEX(_xlfn._xlws.FILTER(A$9:A$16378,E5401=E$9:E$16378*ISNUMBER(A$9:A$16378)),COUNT(_xlfn._xlws.FILTER(A$9:A$16378,E5401=E$9:E$16378*ISNUMBER(A$9:A$16378))))</f>
        <v>44391</v>
      </c>
      <c r="H5401" t="str">
        <v/>
      </c>
      <c r="I5401" s="10" t="str" cm="1">
        <f t="array" ref="I5401">_xlfn.IFS(AND(OR(_xlfn._xlws.FILTER(D$9:D$16388,E$9:E$16388=E5401)),ROW()=_xlfn.MINIFS(_xlfn.ANCHORARRAY(H$9),E$9:E$16388,E5401)),A5401-C$4,ROW()=_xlfn.MINIFS(_xlfn.ANCHORARRAY(H$9),E$9:E$16388,E5401),IFERROR(A5401-INDEX(G$9:G$16388,MATCH(E5401-1,E$9:E$16388,0)),A5401-C$4),ISNUMBER(A5401),A5401-F5401,TRUE,"")</f>
        <v/>
      </c>
      <c r="J5401" t="str">
        <f t="shared" si="250"/>
        <v/>
      </c>
      <c r="L5401" s="5"/>
    </row>
    <row r="5402" spans="1:12">
      <c r="A5402" s="3">
        <v>44385</v>
      </c>
      <c r="B5402" s="4" t="str">
        <f>"annual period "&amp;COUNTIF(D$9:D5402,TRUE)</f>
        <v>annual period 20</v>
      </c>
      <c r="D5402" t="b">
        <f t="shared" si="249"/>
        <v>0</v>
      </c>
      <c r="E5402">
        <f t="shared" si="251"/>
        <v>870</v>
      </c>
      <c r="F5402" s="5" cm="1">
        <f t="array" ref="F5402">INDEX(_xlfn._xlws.FILTER(A$9:A$16378,E5402=E$9:E$16378*ISNUMBER(A$9:A$16378)),1)</f>
        <v>44384</v>
      </c>
      <c r="G5402" s="5" cm="1">
        <f t="array" ref="G5402">INDEX(_xlfn._xlws.FILTER(A$9:A$16378,E5402=E$9:E$16378*ISNUMBER(A$9:A$16378)),COUNT(_xlfn._xlws.FILTER(A$9:A$16378,E5402=E$9:E$16378*ISNUMBER(A$9:A$16378))))</f>
        <v>44391</v>
      </c>
      <c r="H5402" t="str">
        <v/>
      </c>
      <c r="I5402" s="10" cm="1">
        <f t="array" ref="I5402">_xlfn.IFS(AND(OR(_xlfn._xlws.FILTER(D$9:D$16388,E$9:E$16388=E5402)),ROW()=_xlfn.MINIFS(_xlfn.ANCHORARRAY(H$9),E$9:E$16388,E5402)),A5402-C$4,ROW()=_xlfn.MINIFS(_xlfn.ANCHORARRAY(H$9),E$9:E$16388,E5402),IFERROR(A5402-INDEX(G$9:G$16388,MATCH(E5402-1,E$9:E$16388,0)),A5402-C$4),ISNUMBER(A5402),A5402-F5402,TRUE,"")</f>
        <v>1</v>
      </c>
      <c r="J5402" t="b">
        <f t="shared" si="250"/>
        <v>0</v>
      </c>
      <c r="L5402" s="5"/>
    </row>
    <row r="5403" spans="1:12">
      <c r="B5403" s="4" t="str">
        <f>"annual period "&amp;COUNTIF(D$9:D5403,TRUE)</f>
        <v>annual period 20</v>
      </c>
      <c r="D5403" t="b">
        <f t="shared" si="249"/>
        <v>0</v>
      </c>
      <c r="E5403">
        <f t="shared" si="251"/>
        <v>870</v>
      </c>
      <c r="F5403" s="5" cm="1">
        <f t="array" ref="F5403">INDEX(_xlfn._xlws.FILTER(A$9:A$16378,E5403=E$9:E$16378*ISNUMBER(A$9:A$16378)),1)</f>
        <v>44384</v>
      </c>
      <c r="G5403" s="5" cm="1">
        <f t="array" ref="G5403">INDEX(_xlfn._xlws.FILTER(A$9:A$16378,E5403=E$9:E$16378*ISNUMBER(A$9:A$16378)),COUNT(_xlfn._xlws.FILTER(A$9:A$16378,E5403=E$9:E$16378*ISNUMBER(A$9:A$16378))))</f>
        <v>44391</v>
      </c>
      <c r="H5403" t="str">
        <v/>
      </c>
      <c r="I5403" s="10" t="str" cm="1">
        <f t="array" ref="I5403">_xlfn.IFS(AND(OR(_xlfn._xlws.FILTER(D$9:D$16388,E$9:E$16388=E5403)),ROW()=_xlfn.MINIFS(_xlfn.ANCHORARRAY(H$9),E$9:E$16388,E5403)),A5403-C$4,ROW()=_xlfn.MINIFS(_xlfn.ANCHORARRAY(H$9),E$9:E$16388,E5403),IFERROR(A5403-INDEX(G$9:G$16388,MATCH(E5403-1,E$9:E$16388,0)),A5403-C$4),ISNUMBER(A5403),A5403-F5403,TRUE,"")</f>
        <v/>
      </c>
      <c r="J5403" t="str">
        <f t="shared" si="250"/>
        <v/>
      </c>
      <c r="L5403" s="5"/>
    </row>
    <row r="5404" spans="1:12">
      <c r="A5404" s="3">
        <v>44387</v>
      </c>
      <c r="B5404" s="4" t="str">
        <f>"annual period "&amp;COUNTIF(D$9:D5404,TRUE)</f>
        <v>annual period 20</v>
      </c>
      <c r="D5404" t="b">
        <f t="shared" si="249"/>
        <v>0</v>
      </c>
      <c r="E5404">
        <f t="shared" si="251"/>
        <v>870</v>
      </c>
      <c r="F5404" s="5" cm="1">
        <f t="array" ref="F5404">INDEX(_xlfn._xlws.FILTER(A$9:A$16378,E5404=E$9:E$16378*ISNUMBER(A$9:A$16378)),1)</f>
        <v>44384</v>
      </c>
      <c r="G5404" s="5" cm="1">
        <f t="array" ref="G5404">INDEX(_xlfn._xlws.FILTER(A$9:A$16378,E5404=E$9:E$16378*ISNUMBER(A$9:A$16378)),COUNT(_xlfn._xlws.FILTER(A$9:A$16378,E5404=E$9:E$16378*ISNUMBER(A$9:A$16378))))</f>
        <v>44391</v>
      </c>
      <c r="H5404" t="str">
        <v/>
      </c>
      <c r="I5404" s="10" cm="1">
        <f t="array" ref="I5404">_xlfn.IFS(AND(OR(_xlfn._xlws.FILTER(D$9:D$16388,E$9:E$16388=E5404)),ROW()=_xlfn.MINIFS(_xlfn.ANCHORARRAY(H$9),E$9:E$16388,E5404)),A5404-C$4,ROW()=_xlfn.MINIFS(_xlfn.ANCHORARRAY(H$9),E$9:E$16388,E5404),IFERROR(A5404-INDEX(G$9:G$16388,MATCH(E5404-1,E$9:E$16388,0)),A5404-C$4),ISNUMBER(A5404),A5404-F5404,TRUE,"")</f>
        <v>3</v>
      </c>
      <c r="J5404" t="b">
        <f t="shared" si="250"/>
        <v>0</v>
      </c>
      <c r="L5404" s="5"/>
    </row>
    <row r="5405" spans="1:12">
      <c r="B5405" s="4" t="str">
        <f>"annual period "&amp;COUNTIF(D$9:D5405,TRUE)</f>
        <v>annual period 20</v>
      </c>
      <c r="D5405" t="b">
        <f t="shared" si="249"/>
        <v>0</v>
      </c>
      <c r="E5405">
        <f t="shared" si="251"/>
        <v>870</v>
      </c>
      <c r="F5405" s="5" cm="1">
        <f t="array" ref="F5405">INDEX(_xlfn._xlws.FILTER(A$9:A$16378,E5405=E$9:E$16378*ISNUMBER(A$9:A$16378)),1)</f>
        <v>44384</v>
      </c>
      <c r="G5405" s="5" cm="1">
        <f t="array" ref="G5405">INDEX(_xlfn._xlws.FILTER(A$9:A$16378,E5405=E$9:E$16378*ISNUMBER(A$9:A$16378)),COUNT(_xlfn._xlws.FILTER(A$9:A$16378,E5405=E$9:E$16378*ISNUMBER(A$9:A$16378))))</f>
        <v>44391</v>
      </c>
      <c r="H5405" t="str">
        <v/>
      </c>
      <c r="I5405" s="10" t="str" cm="1">
        <f t="array" ref="I5405">_xlfn.IFS(AND(OR(_xlfn._xlws.FILTER(D$9:D$16388,E$9:E$16388=E5405)),ROW()=_xlfn.MINIFS(_xlfn.ANCHORARRAY(H$9),E$9:E$16388,E5405)),A5405-C$4,ROW()=_xlfn.MINIFS(_xlfn.ANCHORARRAY(H$9),E$9:E$16388,E5405),IFERROR(A5405-INDEX(G$9:G$16388,MATCH(E5405-1,E$9:E$16388,0)),A5405-C$4),ISNUMBER(A5405),A5405-F5405,TRUE,"")</f>
        <v/>
      </c>
      <c r="J5405" t="str">
        <f t="shared" si="250"/>
        <v/>
      </c>
      <c r="L5405" s="5"/>
    </row>
    <row r="5406" spans="1:12">
      <c r="A5406" s="3">
        <v>44387</v>
      </c>
      <c r="B5406" s="4" t="str">
        <f>"annual period "&amp;COUNTIF(D$9:D5406,TRUE)</f>
        <v>annual period 20</v>
      </c>
      <c r="D5406" t="b">
        <f t="shared" si="249"/>
        <v>0</v>
      </c>
      <c r="E5406">
        <f t="shared" si="251"/>
        <v>870</v>
      </c>
      <c r="F5406" s="5" cm="1">
        <f t="array" ref="F5406">INDEX(_xlfn._xlws.FILTER(A$9:A$16378,E5406=E$9:E$16378*ISNUMBER(A$9:A$16378)),1)</f>
        <v>44384</v>
      </c>
      <c r="G5406" s="5" cm="1">
        <f t="array" ref="G5406">INDEX(_xlfn._xlws.FILTER(A$9:A$16378,E5406=E$9:E$16378*ISNUMBER(A$9:A$16378)),COUNT(_xlfn._xlws.FILTER(A$9:A$16378,E5406=E$9:E$16378*ISNUMBER(A$9:A$16378))))</f>
        <v>44391</v>
      </c>
      <c r="H5406" t="str">
        <v/>
      </c>
      <c r="I5406" s="10" cm="1">
        <f t="array" ref="I5406">_xlfn.IFS(AND(OR(_xlfn._xlws.FILTER(D$9:D$16388,E$9:E$16388=E5406)),ROW()=_xlfn.MINIFS(_xlfn.ANCHORARRAY(H$9),E$9:E$16388,E5406)),A5406-C$4,ROW()=_xlfn.MINIFS(_xlfn.ANCHORARRAY(H$9),E$9:E$16388,E5406),IFERROR(A5406-INDEX(G$9:G$16388,MATCH(E5406-1,E$9:E$16388,0)),A5406-C$4),ISNUMBER(A5406),A5406-F5406,TRUE,"")</f>
        <v>3</v>
      </c>
      <c r="J5406" t="b">
        <f t="shared" si="250"/>
        <v>0</v>
      </c>
      <c r="L5406" s="5"/>
    </row>
    <row r="5407" spans="1:12">
      <c r="B5407" s="4" t="str">
        <f>"annual period "&amp;COUNTIF(D$9:D5407,TRUE)</f>
        <v>annual period 20</v>
      </c>
      <c r="D5407" t="b">
        <f t="shared" si="249"/>
        <v>0</v>
      </c>
      <c r="E5407">
        <f t="shared" si="251"/>
        <v>870</v>
      </c>
      <c r="F5407" s="5" cm="1">
        <f t="array" ref="F5407">INDEX(_xlfn._xlws.FILTER(A$9:A$16378,E5407=E$9:E$16378*ISNUMBER(A$9:A$16378)),1)</f>
        <v>44384</v>
      </c>
      <c r="G5407" s="5" cm="1">
        <f t="array" ref="G5407">INDEX(_xlfn._xlws.FILTER(A$9:A$16378,E5407=E$9:E$16378*ISNUMBER(A$9:A$16378)),COUNT(_xlfn._xlws.FILTER(A$9:A$16378,E5407=E$9:E$16378*ISNUMBER(A$9:A$16378))))</f>
        <v>44391</v>
      </c>
      <c r="H5407" t="str">
        <v/>
      </c>
      <c r="I5407" s="10" t="str" cm="1">
        <f t="array" ref="I5407">_xlfn.IFS(AND(OR(_xlfn._xlws.FILTER(D$9:D$16388,E$9:E$16388=E5407)),ROW()=_xlfn.MINIFS(_xlfn.ANCHORARRAY(H$9),E$9:E$16388,E5407)),A5407-C$4,ROW()=_xlfn.MINIFS(_xlfn.ANCHORARRAY(H$9),E$9:E$16388,E5407),IFERROR(A5407-INDEX(G$9:G$16388,MATCH(E5407-1,E$9:E$16388,0)),A5407-C$4),ISNUMBER(A5407),A5407-F5407,TRUE,"")</f>
        <v/>
      </c>
      <c r="J5407" t="str">
        <f t="shared" si="250"/>
        <v/>
      </c>
      <c r="L5407" s="5"/>
    </row>
    <row r="5408" spans="1:12">
      <c r="A5408" s="3">
        <v>44387</v>
      </c>
      <c r="B5408" s="4" t="str">
        <f>"annual period "&amp;COUNTIF(D$9:D5408,TRUE)</f>
        <v>annual period 20</v>
      </c>
      <c r="D5408" t="b">
        <f t="shared" ref="D5408:D5471" si="252">F5407-F5408&gt;300</f>
        <v>0</v>
      </c>
      <c r="E5408">
        <f t="shared" si="251"/>
        <v>870</v>
      </c>
      <c r="F5408" s="5" cm="1">
        <f t="array" ref="F5408">INDEX(_xlfn._xlws.FILTER(A$9:A$16378,E5408=E$9:E$16378*ISNUMBER(A$9:A$16378)),1)</f>
        <v>44384</v>
      </c>
      <c r="G5408" s="5" cm="1">
        <f t="array" ref="G5408">INDEX(_xlfn._xlws.FILTER(A$9:A$16378,E5408=E$9:E$16378*ISNUMBER(A$9:A$16378)),COUNT(_xlfn._xlws.FILTER(A$9:A$16378,E5408=E$9:E$16378*ISNUMBER(A$9:A$16378))))</f>
        <v>44391</v>
      </c>
      <c r="H5408" t="str">
        <v/>
      </c>
      <c r="I5408" s="10" cm="1">
        <f t="array" ref="I5408">_xlfn.IFS(AND(OR(_xlfn._xlws.FILTER(D$9:D$16388,E$9:E$16388=E5408)),ROW()=_xlfn.MINIFS(_xlfn.ANCHORARRAY(H$9),E$9:E$16388,E5408)),A5408-C$4,ROW()=_xlfn.MINIFS(_xlfn.ANCHORARRAY(H$9),E$9:E$16388,E5408),IFERROR(A5408-INDEX(G$9:G$16388,MATCH(E5408-1,E$9:E$16388,0)),A5408-C$4),ISNUMBER(A5408),A5408-F5408,TRUE,"")</f>
        <v>3</v>
      </c>
      <c r="J5408" t="b">
        <f t="shared" si="250"/>
        <v>0</v>
      </c>
      <c r="L5408" s="5"/>
    </row>
    <row r="5409" spans="1:12">
      <c r="B5409" s="4" t="str">
        <f>"annual period "&amp;COUNTIF(D$9:D5409,TRUE)</f>
        <v>annual period 20</v>
      </c>
      <c r="D5409" t="b">
        <f t="shared" si="252"/>
        <v>0</v>
      </c>
      <c r="E5409">
        <f t="shared" si="251"/>
        <v>870</v>
      </c>
      <c r="F5409" s="5" cm="1">
        <f t="array" ref="F5409">INDEX(_xlfn._xlws.FILTER(A$9:A$16378,E5409=E$9:E$16378*ISNUMBER(A$9:A$16378)),1)</f>
        <v>44384</v>
      </c>
      <c r="G5409" s="5" cm="1">
        <f t="array" ref="G5409">INDEX(_xlfn._xlws.FILTER(A$9:A$16378,E5409=E$9:E$16378*ISNUMBER(A$9:A$16378)),COUNT(_xlfn._xlws.FILTER(A$9:A$16378,E5409=E$9:E$16378*ISNUMBER(A$9:A$16378))))</f>
        <v>44391</v>
      </c>
      <c r="H5409" t="str">
        <v/>
      </c>
      <c r="I5409" s="10" t="str" cm="1">
        <f t="array" ref="I5409">_xlfn.IFS(AND(OR(_xlfn._xlws.FILTER(D$9:D$16388,E$9:E$16388=E5409)),ROW()=_xlfn.MINIFS(_xlfn.ANCHORARRAY(H$9),E$9:E$16388,E5409)),A5409-C$4,ROW()=_xlfn.MINIFS(_xlfn.ANCHORARRAY(H$9),E$9:E$16388,E5409),IFERROR(A5409-INDEX(G$9:G$16388,MATCH(E5409-1,E$9:E$16388,0)),A5409-C$4),ISNUMBER(A5409),A5409-F5409,TRUE,"")</f>
        <v/>
      </c>
      <c r="J5409" t="str">
        <f t="shared" si="250"/>
        <v/>
      </c>
      <c r="L5409" s="5"/>
    </row>
    <row r="5410" spans="1:12">
      <c r="A5410" s="3">
        <v>44388</v>
      </c>
      <c r="B5410" s="4" t="str">
        <f>"annual period "&amp;COUNTIF(D$9:D5410,TRUE)</f>
        <v>annual period 20</v>
      </c>
      <c r="D5410" t="b">
        <f t="shared" si="252"/>
        <v>0</v>
      </c>
      <c r="E5410">
        <f t="shared" si="251"/>
        <v>870</v>
      </c>
      <c r="F5410" s="5" cm="1">
        <f t="array" ref="F5410">INDEX(_xlfn._xlws.FILTER(A$9:A$16378,E5410=E$9:E$16378*ISNUMBER(A$9:A$16378)),1)</f>
        <v>44384</v>
      </c>
      <c r="G5410" s="5" cm="1">
        <f t="array" ref="G5410">INDEX(_xlfn._xlws.FILTER(A$9:A$16378,E5410=E$9:E$16378*ISNUMBER(A$9:A$16378)),COUNT(_xlfn._xlws.FILTER(A$9:A$16378,E5410=E$9:E$16378*ISNUMBER(A$9:A$16378))))</f>
        <v>44391</v>
      </c>
      <c r="H5410" t="str">
        <v/>
      </c>
      <c r="I5410" s="10" cm="1">
        <f t="array" ref="I5410">_xlfn.IFS(AND(OR(_xlfn._xlws.FILTER(D$9:D$16388,E$9:E$16388=E5410)),ROW()=_xlfn.MINIFS(_xlfn.ANCHORARRAY(H$9),E$9:E$16388,E5410)),A5410-C$4,ROW()=_xlfn.MINIFS(_xlfn.ANCHORARRAY(H$9),E$9:E$16388,E5410),IFERROR(A5410-INDEX(G$9:G$16388,MATCH(E5410-1,E$9:E$16388,0)),A5410-C$4),ISNUMBER(A5410),A5410-F5410,TRUE,"")</f>
        <v>4</v>
      </c>
      <c r="J5410" t="b">
        <f t="shared" si="250"/>
        <v>0</v>
      </c>
      <c r="L5410" s="5"/>
    </row>
    <row r="5411" spans="1:12">
      <c r="B5411" s="4" t="str">
        <f>"annual period "&amp;COUNTIF(D$9:D5411,TRUE)</f>
        <v>annual period 20</v>
      </c>
      <c r="D5411" t="b">
        <f t="shared" si="252"/>
        <v>0</v>
      </c>
      <c r="E5411">
        <f t="shared" si="251"/>
        <v>870</v>
      </c>
      <c r="F5411" s="5" cm="1">
        <f t="array" ref="F5411">INDEX(_xlfn._xlws.FILTER(A$9:A$16378,E5411=E$9:E$16378*ISNUMBER(A$9:A$16378)),1)</f>
        <v>44384</v>
      </c>
      <c r="G5411" s="5" cm="1">
        <f t="array" ref="G5411">INDEX(_xlfn._xlws.FILTER(A$9:A$16378,E5411=E$9:E$16378*ISNUMBER(A$9:A$16378)),COUNT(_xlfn._xlws.FILTER(A$9:A$16378,E5411=E$9:E$16378*ISNUMBER(A$9:A$16378))))</f>
        <v>44391</v>
      </c>
      <c r="H5411" t="str">
        <v/>
      </c>
      <c r="I5411" s="10" t="str" cm="1">
        <f t="array" ref="I5411">_xlfn.IFS(AND(OR(_xlfn._xlws.FILTER(D$9:D$16388,E$9:E$16388=E5411)),ROW()=_xlfn.MINIFS(_xlfn.ANCHORARRAY(H$9),E$9:E$16388,E5411)),A5411-C$4,ROW()=_xlfn.MINIFS(_xlfn.ANCHORARRAY(H$9),E$9:E$16388,E5411),IFERROR(A5411-INDEX(G$9:G$16388,MATCH(E5411-1,E$9:E$16388,0)),A5411-C$4),ISNUMBER(A5411),A5411-F5411,TRUE,"")</f>
        <v/>
      </c>
      <c r="J5411" t="str">
        <f t="shared" si="250"/>
        <v/>
      </c>
      <c r="L5411" s="5"/>
    </row>
    <row r="5412" spans="1:12">
      <c r="A5412" s="3">
        <v>44391</v>
      </c>
      <c r="B5412" s="4" t="str">
        <f>"annual period "&amp;COUNTIF(D$9:D5412,TRUE)</f>
        <v>annual period 20</v>
      </c>
      <c r="D5412" t="b">
        <f t="shared" si="252"/>
        <v>0</v>
      </c>
      <c r="E5412">
        <f t="shared" si="251"/>
        <v>870</v>
      </c>
      <c r="F5412" s="5" cm="1">
        <f t="array" ref="F5412">INDEX(_xlfn._xlws.FILTER(A$9:A$16378,E5412=E$9:E$16378*ISNUMBER(A$9:A$16378)),1)</f>
        <v>44384</v>
      </c>
      <c r="G5412" s="5" cm="1">
        <f t="array" ref="G5412">INDEX(_xlfn._xlws.FILTER(A$9:A$16378,E5412=E$9:E$16378*ISNUMBER(A$9:A$16378)),COUNT(_xlfn._xlws.FILTER(A$9:A$16378,E5412=E$9:E$16378*ISNUMBER(A$9:A$16378))))</f>
        <v>44391</v>
      </c>
      <c r="H5412" t="str">
        <v/>
      </c>
      <c r="I5412" s="10" cm="1">
        <f t="array" ref="I5412">_xlfn.IFS(AND(OR(_xlfn._xlws.FILTER(D$9:D$16388,E$9:E$16388=E5412)),ROW()=_xlfn.MINIFS(_xlfn.ANCHORARRAY(H$9),E$9:E$16388,E5412)),A5412-C$4,ROW()=_xlfn.MINIFS(_xlfn.ANCHORARRAY(H$9),E$9:E$16388,E5412),IFERROR(A5412-INDEX(G$9:G$16388,MATCH(E5412-1,E$9:E$16388,0)),A5412-C$4),ISNUMBER(A5412),A5412-F5412,TRUE,"")</f>
        <v>7</v>
      </c>
      <c r="J5412" t="b">
        <f t="shared" si="250"/>
        <v>0</v>
      </c>
      <c r="L5412" s="5"/>
    </row>
    <row r="5413" spans="1:12">
      <c r="B5413" s="4" t="str">
        <f>"annual period "&amp;COUNTIF(D$9:D5413,TRUE)</f>
        <v>annual period 20</v>
      </c>
      <c r="D5413" t="b">
        <f t="shared" si="252"/>
        <v>0</v>
      </c>
      <c r="E5413">
        <f t="shared" si="251"/>
        <v>870</v>
      </c>
      <c r="F5413" s="5" cm="1">
        <f t="array" ref="F5413">INDEX(_xlfn._xlws.FILTER(A$9:A$16378,E5413=E$9:E$16378*ISNUMBER(A$9:A$16378)),1)</f>
        <v>44384</v>
      </c>
      <c r="G5413" s="5" cm="1">
        <f t="array" ref="G5413">INDEX(_xlfn._xlws.FILTER(A$9:A$16378,E5413=E$9:E$16378*ISNUMBER(A$9:A$16378)),COUNT(_xlfn._xlws.FILTER(A$9:A$16378,E5413=E$9:E$16378*ISNUMBER(A$9:A$16378))))</f>
        <v>44391</v>
      </c>
      <c r="H5413" t="str">
        <v/>
      </c>
      <c r="I5413" s="10" t="str" cm="1">
        <f t="array" ref="I5413">_xlfn.IFS(AND(OR(_xlfn._xlws.FILTER(D$9:D$16388,E$9:E$16388=E5413)),ROW()=_xlfn.MINIFS(_xlfn.ANCHORARRAY(H$9),E$9:E$16388,E5413)),A5413-C$4,ROW()=_xlfn.MINIFS(_xlfn.ANCHORARRAY(H$9),E$9:E$16388,E5413),IFERROR(A5413-INDEX(G$9:G$16388,MATCH(E5413-1,E$9:E$16388,0)),A5413-C$4),ISNUMBER(A5413),A5413-F5413,TRUE,"")</f>
        <v/>
      </c>
      <c r="J5413" t="str">
        <f t="shared" si="250"/>
        <v/>
      </c>
      <c r="L5413" s="5"/>
    </row>
    <row r="5414" spans="1:12">
      <c r="A5414" s="3">
        <v>44391</v>
      </c>
      <c r="B5414" s="4" t="str">
        <f>"annual period "&amp;COUNTIF(D$9:D5414,TRUE)</f>
        <v>annual period 20</v>
      </c>
      <c r="D5414" t="b">
        <f t="shared" si="252"/>
        <v>0</v>
      </c>
      <c r="E5414">
        <f t="shared" si="251"/>
        <v>870</v>
      </c>
      <c r="F5414" s="5" cm="1">
        <f t="array" ref="F5414">INDEX(_xlfn._xlws.FILTER(A$9:A$16378,E5414=E$9:E$16378*ISNUMBER(A$9:A$16378)),1)</f>
        <v>44384</v>
      </c>
      <c r="G5414" s="5" cm="1">
        <f t="array" ref="G5414">INDEX(_xlfn._xlws.FILTER(A$9:A$16378,E5414=E$9:E$16378*ISNUMBER(A$9:A$16378)),COUNT(_xlfn._xlws.FILTER(A$9:A$16378,E5414=E$9:E$16378*ISNUMBER(A$9:A$16378))))</f>
        <v>44391</v>
      </c>
      <c r="H5414" t="str">
        <v/>
      </c>
      <c r="I5414" s="10" cm="1">
        <f t="array" ref="I5414">_xlfn.IFS(AND(OR(_xlfn._xlws.FILTER(D$9:D$16388,E$9:E$16388=E5414)),ROW()=_xlfn.MINIFS(_xlfn.ANCHORARRAY(H$9),E$9:E$16388,E5414)),A5414-C$4,ROW()=_xlfn.MINIFS(_xlfn.ANCHORARRAY(H$9),E$9:E$16388,E5414),IFERROR(A5414-INDEX(G$9:G$16388,MATCH(E5414-1,E$9:E$16388,0)),A5414-C$4),ISNUMBER(A5414),A5414-F5414,TRUE,"")</f>
        <v>7</v>
      </c>
      <c r="J5414" t="b">
        <f t="shared" si="250"/>
        <v>0</v>
      </c>
      <c r="L5414" s="5"/>
    </row>
    <row r="5415" spans="1:12">
      <c r="A5415" s="1" t="s">
        <v>14</v>
      </c>
      <c r="B5415" s="4" t="str">
        <f>"annual period "&amp;COUNTIF(D$9:D5415,TRUE)</f>
        <v>annual period 20</v>
      </c>
      <c r="D5415" t="b">
        <f t="shared" si="252"/>
        <v>0</v>
      </c>
      <c r="E5415">
        <f t="shared" si="251"/>
        <v>871</v>
      </c>
      <c r="F5415" s="5" cm="1">
        <f t="array" ref="F5415">INDEX(_xlfn._xlws.FILTER(A$9:A$16378,E5415=E$9:E$16378*ISNUMBER(A$9:A$16378)),1)</f>
        <v>44410</v>
      </c>
      <c r="G5415" s="5" cm="1">
        <f t="array" ref="G5415">INDEX(_xlfn._xlws.FILTER(A$9:A$16378,E5415=E$9:E$16378*ISNUMBER(A$9:A$16378)),COUNT(_xlfn._xlws.FILTER(A$9:A$16378,E5415=E$9:E$16378*ISNUMBER(A$9:A$16378))))</f>
        <v>44414</v>
      </c>
      <c r="H5415" t="str">
        <v/>
      </c>
      <c r="I5415" s="10" t="str" cm="1">
        <f t="array" ref="I5415">_xlfn.IFS(AND(OR(_xlfn._xlws.FILTER(D$9:D$16388,E$9:E$16388=E5415)),ROW()=_xlfn.MINIFS(_xlfn.ANCHORARRAY(H$9),E$9:E$16388,E5415)),A5415-C$4,ROW()=_xlfn.MINIFS(_xlfn.ANCHORARRAY(H$9),E$9:E$16388,E5415),IFERROR(A5415-INDEX(G$9:G$16388,MATCH(E5415-1,E$9:E$16388,0)),A5415-C$4),ISNUMBER(A5415),A5415-F5415,TRUE,"")</f>
        <v/>
      </c>
      <c r="J5415" t="str">
        <f t="shared" si="250"/>
        <v/>
      </c>
      <c r="L5415" s="5"/>
    </row>
    <row r="5416" spans="1:12">
      <c r="A5416" s="2"/>
      <c r="B5416" s="4" t="str">
        <f>"annual period "&amp;COUNTIF(D$9:D5416,TRUE)</f>
        <v>annual period 20</v>
      </c>
      <c r="D5416" t="b">
        <f t="shared" si="252"/>
        <v>0</v>
      </c>
      <c r="E5416">
        <f t="shared" si="251"/>
        <v>871</v>
      </c>
      <c r="F5416" s="5" cm="1">
        <f t="array" ref="F5416">INDEX(_xlfn._xlws.FILTER(A$9:A$16378,E5416=E$9:E$16378*ISNUMBER(A$9:A$16378)),1)</f>
        <v>44410</v>
      </c>
      <c r="G5416" s="5" cm="1">
        <f t="array" ref="G5416">INDEX(_xlfn._xlws.FILTER(A$9:A$16378,E5416=E$9:E$16378*ISNUMBER(A$9:A$16378)),COUNT(_xlfn._xlws.FILTER(A$9:A$16378,E5416=E$9:E$16378*ISNUMBER(A$9:A$16378))))</f>
        <v>44414</v>
      </c>
      <c r="H5416" t="str">
        <v/>
      </c>
      <c r="I5416" s="10" t="str" cm="1">
        <f t="array" ref="I5416">_xlfn.IFS(AND(OR(_xlfn._xlws.FILTER(D$9:D$16388,E$9:E$16388=E5416)),ROW()=_xlfn.MINIFS(_xlfn.ANCHORARRAY(H$9),E$9:E$16388,E5416)),A5416-C$4,ROW()=_xlfn.MINIFS(_xlfn.ANCHORARRAY(H$9),E$9:E$16388,E5416),IFERROR(A5416-INDEX(G$9:G$16388,MATCH(E5416-1,E$9:E$16388,0)),A5416-C$4),ISNUMBER(A5416),A5416-F5416,TRUE,"")</f>
        <v/>
      </c>
      <c r="J5416" t="str">
        <f t="shared" si="250"/>
        <v/>
      </c>
      <c r="L5416" s="5"/>
    </row>
    <row r="5417" spans="1:12">
      <c r="A5417" s="3">
        <v>44410</v>
      </c>
      <c r="B5417" s="4" t="str">
        <f>"annual period "&amp;COUNTIF(D$9:D5417,TRUE)</f>
        <v>annual period 20</v>
      </c>
      <c r="D5417" t="b">
        <f t="shared" si="252"/>
        <v>0</v>
      </c>
      <c r="E5417">
        <f t="shared" si="251"/>
        <v>871</v>
      </c>
      <c r="F5417" s="5" cm="1">
        <f t="array" ref="F5417">INDEX(_xlfn._xlws.FILTER(A$9:A$16378,E5417=E$9:E$16378*ISNUMBER(A$9:A$16378)),1)</f>
        <v>44410</v>
      </c>
      <c r="G5417" s="5" cm="1">
        <f t="array" ref="G5417">INDEX(_xlfn._xlws.FILTER(A$9:A$16378,E5417=E$9:E$16378*ISNUMBER(A$9:A$16378)),COUNT(_xlfn._xlws.FILTER(A$9:A$16378,E5417=E$9:E$16378*ISNUMBER(A$9:A$16378))))</f>
        <v>44414</v>
      </c>
      <c r="H5417">
        <v>5417</v>
      </c>
      <c r="I5417" s="10" cm="1">
        <f t="array" ref="I5417">_xlfn.IFS(AND(OR(_xlfn._xlws.FILTER(D$9:D$16388,E$9:E$16388=E5417)),ROW()=_xlfn.MINIFS(_xlfn.ANCHORARRAY(H$9),E$9:E$16388,E5417)),A5417-C$4,ROW()=_xlfn.MINIFS(_xlfn.ANCHORARRAY(H$9),E$9:E$16388,E5417),IFERROR(A5417-INDEX(G$9:G$16388,MATCH(E5417-1,E$9:E$16388,0)),A5417-C$4),ISNUMBER(A5417),A5417-F5417,TRUE,"")</f>
        <v>19</v>
      </c>
      <c r="J5417" t="b">
        <f t="shared" si="250"/>
        <v>0</v>
      </c>
      <c r="L5417" s="5"/>
    </row>
    <row r="5418" spans="1:12">
      <c r="B5418" s="4" t="str">
        <f>"annual period "&amp;COUNTIF(D$9:D5418,TRUE)</f>
        <v>annual period 20</v>
      </c>
      <c r="D5418" t="b">
        <f t="shared" si="252"/>
        <v>0</v>
      </c>
      <c r="E5418">
        <f t="shared" si="251"/>
        <v>871</v>
      </c>
      <c r="F5418" s="5" cm="1">
        <f t="array" ref="F5418">INDEX(_xlfn._xlws.FILTER(A$9:A$16378,E5418=E$9:E$16378*ISNUMBER(A$9:A$16378)),1)</f>
        <v>44410</v>
      </c>
      <c r="G5418" s="5" cm="1">
        <f t="array" ref="G5418">INDEX(_xlfn._xlws.FILTER(A$9:A$16378,E5418=E$9:E$16378*ISNUMBER(A$9:A$16378)),COUNT(_xlfn._xlws.FILTER(A$9:A$16378,E5418=E$9:E$16378*ISNUMBER(A$9:A$16378))))</f>
        <v>44414</v>
      </c>
      <c r="H5418" t="str">
        <v/>
      </c>
      <c r="I5418" s="10" t="str" cm="1">
        <f t="array" ref="I5418">_xlfn.IFS(AND(OR(_xlfn._xlws.FILTER(D$9:D$16388,E$9:E$16388=E5418)),ROW()=_xlfn.MINIFS(_xlfn.ANCHORARRAY(H$9),E$9:E$16388,E5418)),A5418-C$4,ROW()=_xlfn.MINIFS(_xlfn.ANCHORARRAY(H$9),E$9:E$16388,E5418),IFERROR(A5418-INDEX(G$9:G$16388,MATCH(E5418-1,E$9:E$16388,0)),A5418-C$4),ISNUMBER(A5418),A5418-F5418,TRUE,"")</f>
        <v/>
      </c>
      <c r="J5418" t="str">
        <f t="shared" si="250"/>
        <v/>
      </c>
      <c r="L5418" s="5"/>
    </row>
    <row r="5419" spans="1:12">
      <c r="A5419" s="3">
        <v>44413</v>
      </c>
      <c r="B5419" s="4" t="str">
        <f>"annual period "&amp;COUNTIF(D$9:D5419,TRUE)</f>
        <v>annual period 20</v>
      </c>
      <c r="D5419" t="b">
        <f t="shared" si="252"/>
        <v>0</v>
      </c>
      <c r="E5419">
        <f t="shared" si="251"/>
        <v>871</v>
      </c>
      <c r="F5419" s="5" cm="1">
        <f t="array" ref="F5419">INDEX(_xlfn._xlws.FILTER(A$9:A$16378,E5419=E$9:E$16378*ISNUMBER(A$9:A$16378)),1)</f>
        <v>44410</v>
      </c>
      <c r="G5419" s="5" cm="1">
        <f t="array" ref="G5419">INDEX(_xlfn._xlws.FILTER(A$9:A$16378,E5419=E$9:E$16378*ISNUMBER(A$9:A$16378)),COUNT(_xlfn._xlws.FILTER(A$9:A$16378,E5419=E$9:E$16378*ISNUMBER(A$9:A$16378))))</f>
        <v>44414</v>
      </c>
      <c r="H5419" t="str">
        <v/>
      </c>
      <c r="I5419" s="10" cm="1">
        <f t="array" ref="I5419">_xlfn.IFS(AND(OR(_xlfn._xlws.FILTER(D$9:D$16388,E$9:E$16388=E5419)),ROW()=_xlfn.MINIFS(_xlfn.ANCHORARRAY(H$9),E$9:E$16388,E5419)),A5419-C$4,ROW()=_xlfn.MINIFS(_xlfn.ANCHORARRAY(H$9),E$9:E$16388,E5419),IFERROR(A5419-INDEX(G$9:G$16388,MATCH(E5419-1,E$9:E$16388,0)),A5419-C$4),ISNUMBER(A5419),A5419-F5419,TRUE,"")</f>
        <v>3</v>
      </c>
      <c r="J5419" t="b">
        <f t="shared" si="250"/>
        <v>0</v>
      </c>
      <c r="L5419" s="5"/>
    </row>
    <row r="5420" spans="1:12">
      <c r="B5420" s="4" t="str">
        <f>"annual period "&amp;COUNTIF(D$9:D5420,TRUE)</f>
        <v>annual period 20</v>
      </c>
      <c r="D5420" t="b">
        <f t="shared" si="252"/>
        <v>0</v>
      </c>
      <c r="E5420">
        <f t="shared" si="251"/>
        <v>871</v>
      </c>
      <c r="F5420" s="5" cm="1">
        <f t="array" ref="F5420">INDEX(_xlfn._xlws.FILTER(A$9:A$16378,E5420=E$9:E$16378*ISNUMBER(A$9:A$16378)),1)</f>
        <v>44410</v>
      </c>
      <c r="G5420" s="5" cm="1">
        <f t="array" ref="G5420">INDEX(_xlfn._xlws.FILTER(A$9:A$16378,E5420=E$9:E$16378*ISNUMBER(A$9:A$16378)),COUNT(_xlfn._xlws.FILTER(A$9:A$16378,E5420=E$9:E$16378*ISNUMBER(A$9:A$16378))))</f>
        <v>44414</v>
      </c>
      <c r="H5420" t="str">
        <v/>
      </c>
      <c r="I5420" s="10" t="str" cm="1">
        <f t="array" ref="I5420">_xlfn.IFS(AND(OR(_xlfn._xlws.FILTER(D$9:D$16388,E$9:E$16388=E5420)),ROW()=_xlfn.MINIFS(_xlfn.ANCHORARRAY(H$9),E$9:E$16388,E5420)),A5420-C$4,ROW()=_xlfn.MINIFS(_xlfn.ANCHORARRAY(H$9),E$9:E$16388,E5420),IFERROR(A5420-INDEX(G$9:G$16388,MATCH(E5420-1,E$9:E$16388,0)),A5420-C$4),ISNUMBER(A5420),A5420-F5420,TRUE,"")</f>
        <v/>
      </c>
      <c r="J5420" t="str">
        <f t="shared" si="250"/>
        <v/>
      </c>
      <c r="L5420" s="5"/>
    </row>
    <row r="5421" spans="1:12">
      <c r="A5421" s="3">
        <v>44414</v>
      </c>
      <c r="B5421" s="4" t="str">
        <f>"annual period "&amp;COUNTIF(D$9:D5421,TRUE)</f>
        <v>annual period 20</v>
      </c>
      <c r="D5421" t="b">
        <f t="shared" si="252"/>
        <v>0</v>
      </c>
      <c r="E5421">
        <f t="shared" si="251"/>
        <v>871</v>
      </c>
      <c r="F5421" s="5" cm="1">
        <f t="array" ref="F5421">INDEX(_xlfn._xlws.FILTER(A$9:A$16378,E5421=E$9:E$16378*ISNUMBER(A$9:A$16378)),1)</f>
        <v>44410</v>
      </c>
      <c r="G5421" s="5" cm="1">
        <f t="array" ref="G5421">INDEX(_xlfn._xlws.FILTER(A$9:A$16378,E5421=E$9:E$16378*ISNUMBER(A$9:A$16378)),COUNT(_xlfn._xlws.FILTER(A$9:A$16378,E5421=E$9:E$16378*ISNUMBER(A$9:A$16378))))</f>
        <v>44414</v>
      </c>
      <c r="H5421" t="str">
        <v/>
      </c>
      <c r="I5421" s="10" cm="1">
        <f t="array" ref="I5421">_xlfn.IFS(AND(OR(_xlfn._xlws.FILTER(D$9:D$16388,E$9:E$16388=E5421)),ROW()=_xlfn.MINIFS(_xlfn.ANCHORARRAY(H$9),E$9:E$16388,E5421)),A5421-C$4,ROW()=_xlfn.MINIFS(_xlfn.ANCHORARRAY(H$9),E$9:E$16388,E5421),IFERROR(A5421-INDEX(G$9:G$16388,MATCH(E5421-1,E$9:E$16388,0)),A5421-C$4),ISNUMBER(A5421),A5421-F5421,TRUE,"")</f>
        <v>4</v>
      </c>
      <c r="J5421" t="b">
        <f t="shared" si="250"/>
        <v>0</v>
      </c>
      <c r="L5421" s="5"/>
    </row>
    <row r="5422" spans="1:12">
      <c r="A5422" s="1" t="s">
        <v>14</v>
      </c>
      <c r="B5422" s="4" t="str">
        <f>"annual period "&amp;COUNTIF(D$9:D5422,TRUE)</f>
        <v>annual period 20</v>
      </c>
      <c r="D5422" t="b">
        <f t="shared" si="252"/>
        <v>0</v>
      </c>
      <c r="E5422">
        <f t="shared" si="251"/>
        <v>872</v>
      </c>
      <c r="F5422" s="5" cm="1">
        <f t="array" ref="F5422">INDEX(_xlfn._xlws.FILTER(A$9:A$16378,E5422=E$9:E$16378*ISNUMBER(A$9:A$16378)),1)</f>
        <v>44425</v>
      </c>
      <c r="G5422" s="5" cm="1">
        <f t="array" ref="G5422">INDEX(_xlfn._xlws.FILTER(A$9:A$16378,E5422=E$9:E$16378*ISNUMBER(A$9:A$16378)),COUNT(_xlfn._xlws.FILTER(A$9:A$16378,E5422=E$9:E$16378*ISNUMBER(A$9:A$16378))))</f>
        <v>44428</v>
      </c>
      <c r="H5422" t="str">
        <v/>
      </c>
      <c r="I5422" s="10" t="str" cm="1">
        <f t="array" ref="I5422">_xlfn.IFS(AND(OR(_xlfn._xlws.FILTER(D$9:D$16388,E$9:E$16388=E5422)),ROW()=_xlfn.MINIFS(_xlfn.ANCHORARRAY(H$9),E$9:E$16388,E5422)),A5422-C$4,ROW()=_xlfn.MINIFS(_xlfn.ANCHORARRAY(H$9),E$9:E$16388,E5422),IFERROR(A5422-INDEX(G$9:G$16388,MATCH(E5422-1,E$9:E$16388,0)),A5422-C$4),ISNUMBER(A5422),A5422-F5422,TRUE,"")</f>
        <v/>
      </c>
      <c r="J5422" t="str">
        <f t="shared" si="250"/>
        <v/>
      </c>
      <c r="L5422" s="5"/>
    </row>
    <row r="5423" spans="1:12">
      <c r="A5423" s="2"/>
      <c r="B5423" s="4" t="str">
        <f>"annual period "&amp;COUNTIF(D$9:D5423,TRUE)</f>
        <v>annual period 20</v>
      </c>
      <c r="D5423" t="b">
        <f t="shared" si="252"/>
        <v>0</v>
      </c>
      <c r="E5423">
        <f t="shared" si="251"/>
        <v>872</v>
      </c>
      <c r="F5423" s="5" cm="1">
        <f t="array" ref="F5423">INDEX(_xlfn._xlws.FILTER(A$9:A$16378,E5423=E$9:E$16378*ISNUMBER(A$9:A$16378)),1)</f>
        <v>44425</v>
      </c>
      <c r="G5423" s="5" cm="1">
        <f t="array" ref="G5423">INDEX(_xlfn._xlws.FILTER(A$9:A$16378,E5423=E$9:E$16378*ISNUMBER(A$9:A$16378)),COUNT(_xlfn._xlws.FILTER(A$9:A$16378,E5423=E$9:E$16378*ISNUMBER(A$9:A$16378))))</f>
        <v>44428</v>
      </c>
      <c r="H5423" t="str">
        <v/>
      </c>
      <c r="I5423" s="10" t="str" cm="1">
        <f t="array" ref="I5423">_xlfn.IFS(AND(OR(_xlfn._xlws.FILTER(D$9:D$16388,E$9:E$16388=E5423)),ROW()=_xlfn.MINIFS(_xlfn.ANCHORARRAY(H$9),E$9:E$16388,E5423)),A5423-C$4,ROW()=_xlfn.MINIFS(_xlfn.ANCHORARRAY(H$9),E$9:E$16388,E5423),IFERROR(A5423-INDEX(G$9:G$16388,MATCH(E5423-1,E$9:E$16388,0)),A5423-C$4),ISNUMBER(A5423),A5423-F5423,TRUE,"")</f>
        <v/>
      </c>
      <c r="J5423" t="str">
        <f t="shared" si="250"/>
        <v/>
      </c>
      <c r="L5423" s="5"/>
    </row>
    <row r="5424" spans="1:12">
      <c r="A5424" s="3">
        <v>44425</v>
      </c>
      <c r="B5424" s="4" t="str">
        <f>"annual period "&amp;COUNTIF(D$9:D5424,TRUE)</f>
        <v>annual period 20</v>
      </c>
      <c r="D5424" t="b">
        <f t="shared" si="252"/>
        <v>0</v>
      </c>
      <c r="E5424">
        <f t="shared" si="251"/>
        <v>872</v>
      </c>
      <c r="F5424" s="5" cm="1">
        <f t="array" ref="F5424">INDEX(_xlfn._xlws.FILTER(A$9:A$16378,E5424=E$9:E$16378*ISNUMBER(A$9:A$16378)),1)</f>
        <v>44425</v>
      </c>
      <c r="G5424" s="5" cm="1">
        <f t="array" ref="G5424">INDEX(_xlfn._xlws.FILTER(A$9:A$16378,E5424=E$9:E$16378*ISNUMBER(A$9:A$16378)),COUNT(_xlfn._xlws.FILTER(A$9:A$16378,E5424=E$9:E$16378*ISNUMBER(A$9:A$16378))))</f>
        <v>44428</v>
      </c>
      <c r="H5424">
        <v>5424</v>
      </c>
      <c r="I5424" s="10" cm="1">
        <f t="array" ref="I5424">_xlfn.IFS(AND(OR(_xlfn._xlws.FILTER(D$9:D$16388,E$9:E$16388=E5424)),ROW()=_xlfn.MINIFS(_xlfn.ANCHORARRAY(H$9),E$9:E$16388,E5424)),A5424-C$4,ROW()=_xlfn.MINIFS(_xlfn.ANCHORARRAY(H$9),E$9:E$16388,E5424),IFERROR(A5424-INDEX(G$9:G$16388,MATCH(E5424-1,E$9:E$16388,0)),A5424-C$4),ISNUMBER(A5424),A5424-F5424,TRUE,"")</f>
        <v>11</v>
      </c>
      <c r="J5424" t="b">
        <f t="shared" si="250"/>
        <v>0</v>
      </c>
      <c r="L5424" s="5"/>
    </row>
    <row r="5425" spans="1:12">
      <c r="B5425" s="4" t="str">
        <f>"annual period "&amp;COUNTIF(D$9:D5425,TRUE)</f>
        <v>annual period 20</v>
      </c>
      <c r="D5425" t="b">
        <f t="shared" si="252"/>
        <v>0</v>
      </c>
      <c r="E5425">
        <f t="shared" si="251"/>
        <v>872</v>
      </c>
      <c r="F5425" s="5" cm="1">
        <f t="array" ref="F5425">INDEX(_xlfn._xlws.FILTER(A$9:A$16378,E5425=E$9:E$16378*ISNUMBER(A$9:A$16378)),1)</f>
        <v>44425</v>
      </c>
      <c r="G5425" s="5" cm="1">
        <f t="array" ref="G5425">INDEX(_xlfn._xlws.FILTER(A$9:A$16378,E5425=E$9:E$16378*ISNUMBER(A$9:A$16378)),COUNT(_xlfn._xlws.FILTER(A$9:A$16378,E5425=E$9:E$16378*ISNUMBER(A$9:A$16378))))</f>
        <v>44428</v>
      </c>
      <c r="H5425" t="str">
        <v/>
      </c>
      <c r="I5425" s="10" t="str" cm="1">
        <f t="array" ref="I5425">_xlfn.IFS(AND(OR(_xlfn._xlws.FILTER(D$9:D$16388,E$9:E$16388=E5425)),ROW()=_xlfn.MINIFS(_xlfn.ANCHORARRAY(H$9),E$9:E$16388,E5425)),A5425-C$4,ROW()=_xlfn.MINIFS(_xlfn.ANCHORARRAY(H$9),E$9:E$16388,E5425),IFERROR(A5425-INDEX(G$9:G$16388,MATCH(E5425-1,E$9:E$16388,0)),A5425-C$4),ISNUMBER(A5425),A5425-F5425,TRUE,"")</f>
        <v/>
      </c>
      <c r="J5425" t="str">
        <f t="shared" si="250"/>
        <v/>
      </c>
      <c r="L5425" s="5"/>
    </row>
    <row r="5426" spans="1:12">
      <c r="A5426" s="3">
        <v>44428</v>
      </c>
      <c r="B5426" s="4" t="str">
        <f>"annual period "&amp;COUNTIF(D$9:D5426,TRUE)</f>
        <v>annual period 20</v>
      </c>
      <c r="D5426" t="b">
        <f t="shared" si="252"/>
        <v>0</v>
      </c>
      <c r="E5426">
        <f t="shared" si="251"/>
        <v>872</v>
      </c>
      <c r="F5426" s="5" cm="1">
        <f t="array" ref="F5426">INDEX(_xlfn._xlws.FILTER(A$9:A$16378,E5426=E$9:E$16378*ISNUMBER(A$9:A$16378)),1)</f>
        <v>44425</v>
      </c>
      <c r="G5426" s="5" cm="1">
        <f t="array" ref="G5426">INDEX(_xlfn._xlws.FILTER(A$9:A$16378,E5426=E$9:E$16378*ISNUMBER(A$9:A$16378)),COUNT(_xlfn._xlws.FILTER(A$9:A$16378,E5426=E$9:E$16378*ISNUMBER(A$9:A$16378))))</f>
        <v>44428</v>
      </c>
      <c r="H5426" t="str">
        <v/>
      </c>
      <c r="I5426" s="10" cm="1">
        <f t="array" ref="I5426">_xlfn.IFS(AND(OR(_xlfn._xlws.FILTER(D$9:D$16388,E$9:E$16388=E5426)),ROW()=_xlfn.MINIFS(_xlfn.ANCHORARRAY(H$9),E$9:E$16388,E5426)),A5426-C$4,ROW()=_xlfn.MINIFS(_xlfn.ANCHORARRAY(H$9),E$9:E$16388,E5426),IFERROR(A5426-INDEX(G$9:G$16388,MATCH(E5426-1,E$9:E$16388,0)),A5426-C$4),ISNUMBER(A5426),A5426-F5426,TRUE,"")</f>
        <v>3</v>
      </c>
      <c r="J5426" t="b">
        <f t="shared" si="250"/>
        <v>0</v>
      </c>
      <c r="L5426" s="5"/>
    </row>
    <row r="5427" spans="1:12">
      <c r="A5427" s="1" t="s">
        <v>14</v>
      </c>
      <c r="B5427" s="4" t="str">
        <f>"annual period "&amp;COUNTIF(D$9:D5427,TRUE)</f>
        <v>annual period 20</v>
      </c>
      <c r="D5427" t="b">
        <f t="shared" si="252"/>
        <v>0</v>
      </c>
      <c r="E5427">
        <f t="shared" si="251"/>
        <v>873</v>
      </c>
      <c r="F5427" s="5" cm="1">
        <f t="array" ref="F5427">INDEX(_xlfn._xlws.FILTER(A$9:A$16378,E5427=E$9:E$16378*ISNUMBER(A$9:A$16378)),1)</f>
        <v>44432</v>
      </c>
      <c r="G5427" s="5" cm="1">
        <f t="array" ref="G5427">INDEX(_xlfn._xlws.FILTER(A$9:A$16378,E5427=E$9:E$16378*ISNUMBER(A$9:A$16378)),COUNT(_xlfn._xlws.FILTER(A$9:A$16378,E5427=E$9:E$16378*ISNUMBER(A$9:A$16378))))</f>
        <v>44439</v>
      </c>
      <c r="H5427" t="str">
        <v/>
      </c>
      <c r="I5427" s="10" t="str" cm="1">
        <f t="array" ref="I5427">_xlfn.IFS(AND(OR(_xlfn._xlws.FILTER(D$9:D$16388,E$9:E$16388=E5427)),ROW()=_xlfn.MINIFS(_xlfn.ANCHORARRAY(H$9),E$9:E$16388,E5427)),A5427-C$4,ROW()=_xlfn.MINIFS(_xlfn.ANCHORARRAY(H$9),E$9:E$16388,E5427),IFERROR(A5427-INDEX(G$9:G$16388,MATCH(E5427-1,E$9:E$16388,0)),A5427-C$4),ISNUMBER(A5427),A5427-F5427,TRUE,"")</f>
        <v/>
      </c>
      <c r="J5427" t="str">
        <f t="shared" si="250"/>
        <v/>
      </c>
      <c r="L5427" s="5"/>
    </row>
    <row r="5428" spans="1:12">
      <c r="A5428" s="2"/>
      <c r="B5428" s="4" t="str">
        <f>"annual period "&amp;COUNTIF(D$9:D5428,TRUE)</f>
        <v>annual period 20</v>
      </c>
      <c r="D5428" t="b">
        <f t="shared" si="252"/>
        <v>0</v>
      </c>
      <c r="E5428">
        <f t="shared" si="251"/>
        <v>873</v>
      </c>
      <c r="F5428" s="5" cm="1">
        <f t="array" ref="F5428">INDEX(_xlfn._xlws.FILTER(A$9:A$16378,E5428=E$9:E$16378*ISNUMBER(A$9:A$16378)),1)</f>
        <v>44432</v>
      </c>
      <c r="G5428" s="5" cm="1">
        <f t="array" ref="G5428">INDEX(_xlfn._xlws.FILTER(A$9:A$16378,E5428=E$9:E$16378*ISNUMBER(A$9:A$16378)),COUNT(_xlfn._xlws.FILTER(A$9:A$16378,E5428=E$9:E$16378*ISNUMBER(A$9:A$16378))))</f>
        <v>44439</v>
      </c>
      <c r="H5428" t="str">
        <v/>
      </c>
      <c r="I5428" s="10" t="str" cm="1">
        <f t="array" ref="I5428">_xlfn.IFS(AND(OR(_xlfn._xlws.FILTER(D$9:D$16388,E$9:E$16388=E5428)),ROW()=_xlfn.MINIFS(_xlfn.ANCHORARRAY(H$9),E$9:E$16388,E5428)),A5428-C$4,ROW()=_xlfn.MINIFS(_xlfn.ANCHORARRAY(H$9),E$9:E$16388,E5428),IFERROR(A5428-INDEX(G$9:G$16388,MATCH(E5428-1,E$9:E$16388,0)),A5428-C$4),ISNUMBER(A5428),A5428-F5428,TRUE,"")</f>
        <v/>
      </c>
      <c r="J5428" t="str">
        <f t="shared" si="250"/>
        <v/>
      </c>
      <c r="L5428" s="5"/>
    </row>
    <row r="5429" spans="1:12">
      <c r="A5429" s="3">
        <v>44432</v>
      </c>
      <c r="B5429" s="4" t="str">
        <f>"annual period "&amp;COUNTIF(D$9:D5429,TRUE)</f>
        <v>annual period 20</v>
      </c>
      <c r="D5429" t="b">
        <f t="shared" si="252"/>
        <v>0</v>
      </c>
      <c r="E5429">
        <f t="shared" si="251"/>
        <v>873</v>
      </c>
      <c r="F5429" s="5" cm="1">
        <f t="array" ref="F5429">INDEX(_xlfn._xlws.FILTER(A$9:A$16378,E5429=E$9:E$16378*ISNUMBER(A$9:A$16378)),1)</f>
        <v>44432</v>
      </c>
      <c r="G5429" s="5" cm="1">
        <f t="array" ref="G5429">INDEX(_xlfn._xlws.FILTER(A$9:A$16378,E5429=E$9:E$16378*ISNUMBER(A$9:A$16378)),COUNT(_xlfn._xlws.FILTER(A$9:A$16378,E5429=E$9:E$16378*ISNUMBER(A$9:A$16378))))</f>
        <v>44439</v>
      </c>
      <c r="H5429">
        <v>5429</v>
      </c>
      <c r="I5429" s="10" cm="1">
        <f t="array" ref="I5429">_xlfn.IFS(AND(OR(_xlfn._xlws.FILTER(D$9:D$16388,E$9:E$16388=E5429)),ROW()=_xlfn.MINIFS(_xlfn.ANCHORARRAY(H$9),E$9:E$16388,E5429)),A5429-C$4,ROW()=_xlfn.MINIFS(_xlfn.ANCHORARRAY(H$9),E$9:E$16388,E5429),IFERROR(A5429-INDEX(G$9:G$16388,MATCH(E5429-1,E$9:E$16388,0)),A5429-C$4),ISNUMBER(A5429),A5429-F5429,TRUE,"")</f>
        <v>4</v>
      </c>
      <c r="J5429" t="b">
        <f t="shared" si="250"/>
        <v>0</v>
      </c>
      <c r="L5429" s="5"/>
    </row>
    <row r="5430" spans="1:12">
      <c r="B5430" s="4" t="str">
        <f>"annual period "&amp;COUNTIF(D$9:D5430,TRUE)</f>
        <v>annual period 20</v>
      </c>
      <c r="D5430" t="b">
        <f t="shared" si="252"/>
        <v>0</v>
      </c>
      <c r="E5430">
        <f t="shared" si="251"/>
        <v>873</v>
      </c>
      <c r="F5430" s="5" cm="1">
        <f t="array" ref="F5430">INDEX(_xlfn._xlws.FILTER(A$9:A$16378,E5430=E$9:E$16378*ISNUMBER(A$9:A$16378)),1)</f>
        <v>44432</v>
      </c>
      <c r="G5430" s="5" cm="1">
        <f t="array" ref="G5430">INDEX(_xlfn._xlws.FILTER(A$9:A$16378,E5430=E$9:E$16378*ISNUMBER(A$9:A$16378)),COUNT(_xlfn._xlws.FILTER(A$9:A$16378,E5430=E$9:E$16378*ISNUMBER(A$9:A$16378))))</f>
        <v>44439</v>
      </c>
      <c r="H5430" t="str">
        <v/>
      </c>
      <c r="I5430" s="10" t="str" cm="1">
        <f t="array" ref="I5430">_xlfn.IFS(AND(OR(_xlfn._xlws.FILTER(D$9:D$16388,E$9:E$16388=E5430)),ROW()=_xlfn.MINIFS(_xlfn.ANCHORARRAY(H$9),E$9:E$16388,E5430)),A5430-C$4,ROW()=_xlfn.MINIFS(_xlfn.ANCHORARRAY(H$9),E$9:E$16388,E5430),IFERROR(A5430-INDEX(G$9:G$16388,MATCH(E5430-1,E$9:E$16388,0)),A5430-C$4),ISNUMBER(A5430),A5430-F5430,TRUE,"")</f>
        <v/>
      </c>
      <c r="J5430" t="str">
        <f t="shared" si="250"/>
        <v/>
      </c>
      <c r="L5430" s="5"/>
    </row>
    <row r="5431" spans="1:12">
      <c r="A5431" s="3">
        <v>44433</v>
      </c>
      <c r="B5431" s="4" t="str">
        <f>"annual period "&amp;COUNTIF(D$9:D5431,TRUE)</f>
        <v>annual period 20</v>
      </c>
      <c r="D5431" t="b">
        <f t="shared" si="252"/>
        <v>0</v>
      </c>
      <c r="E5431">
        <f t="shared" si="251"/>
        <v>873</v>
      </c>
      <c r="F5431" s="5" cm="1">
        <f t="array" ref="F5431">INDEX(_xlfn._xlws.FILTER(A$9:A$16378,E5431=E$9:E$16378*ISNUMBER(A$9:A$16378)),1)</f>
        <v>44432</v>
      </c>
      <c r="G5431" s="5" cm="1">
        <f t="array" ref="G5431">INDEX(_xlfn._xlws.FILTER(A$9:A$16378,E5431=E$9:E$16378*ISNUMBER(A$9:A$16378)),COUNT(_xlfn._xlws.FILTER(A$9:A$16378,E5431=E$9:E$16378*ISNUMBER(A$9:A$16378))))</f>
        <v>44439</v>
      </c>
      <c r="H5431" t="str">
        <v/>
      </c>
      <c r="I5431" s="10" cm="1">
        <f t="array" ref="I5431">_xlfn.IFS(AND(OR(_xlfn._xlws.FILTER(D$9:D$16388,E$9:E$16388=E5431)),ROW()=_xlfn.MINIFS(_xlfn.ANCHORARRAY(H$9),E$9:E$16388,E5431)),A5431-C$4,ROW()=_xlfn.MINIFS(_xlfn.ANCHORARRAY(H$9),E$9:E$16388,E5431),IFERROR(A5431-INDEX(G$9:G$16388,MATCH(E5431-1,E$9:E$16388,0)),A5431-C$4),ISNUMBER(A5431),A5431-F5431,TRUE,"")</f>
        <v>1</v>
      </c>
      <c r="J5431" t="b">
        <f t="shared" si="250"/>
        <v>0</v>
      </c>
      <c r="L5431" s="5"/>
    </row>
    <row r="5432" spans="1:12">
      <c r="B5432" s="4" t="str">
        <f>"annual period "&amp;COUNTIF(D$9:D5432,TRUE)</f>
        <v>annual period 20</v>
      </c>
      <c r="D5432" t="b">
        <f t="shared" si="252"/>
        <v>0</v>
      </c>
      <c r="E5432">
        <f t="shared" si="251"/>
        <v>873</v>
      </c>
      <c r="F5432" s="5" cm="1">
        <f t="array" ref="F5432">INDEX(_xlfn._xlws.FILTER(A$9:A$16378,E5432=E$9:E$16378*ISNUMBER(A$9:A$16378)),1)</f>
        <v>44432</v>
      </c>
      <c r="G5432" s="5" cm="1">
        <f t="array" ref="G5432">INDEX(_xlfn._xlws.FILTER(A$9:A$16378,E5432=E$9:E$16378*ISNUMBER(A$9:A$16378)),COUNT(_xlfn._xlws.FILTER(A$9:A$16378,E5432=E$9:E$16378*ISNUMBER(A$9:A$16378))))</f>
        <v>44439</v>
      </c>
      <c r="H5432" t="str">
        <v/>
      </c>
      <c r="I5432" s="10" t="str" cm="1">
        <f t="array" ref="I5432">_xlfn.IFS(AND(OR(_xlfn._xlws.FILTER(D$9:D$16388,E$9:E$16388=E5432)),ROW()=_xlfn.MINIFS(_xlfn.ANCHORARRAY(H$9),E$9:E$16388,E5432)),A5432-C$4,ROW()=_xlfn.MINIFS(_xlfn.ANCHORARRAY(H$9),E$9:E$16388,E5432),IFERROR(A5432-INDEX(G$9:G$16388,MATCH(E5432-1,E$9:E$16388,0)),A5432-C$4),ISNUMBER(A5432),A5432-F5432,TRUE,"")</f>
        <v/>
      </c>
      <c r="J5432" t="str">
        <f t="shared" si="250"/>
        <v/>
      </c>
      <c r="L5432" s="5"/>
    </row>
    <row r="5433" spans="1:12">
      <c r="A5433" s="3">
        <v>44434</v>
      </c>
      <c r="B5433" s="4" t="str">
        <f>"annual period "&amp;COUNTIF(D$9:D5433,TRUE)</f>
        <v>annual period 20</v>
      </c>
      <c r="D5433" t="b">
        <f t="shared" si="252"/>
        <v>0</v>
      </c>
      <c r="E5433">
        <f t="shared" si="251"/>
        <v>873</v>
      </c>
      <c r="F5433" s="5" cm="1">
        <f t="array" ref="F5433">INDEX(_xlfn._xlws.FILTER(A$9:A$16378,E5433=E$9:E$16378*ISNUMBER(A$9:A$16378)),1)</f>
        <v>44432</v>
      </c>
      <c r="G5433" s="5" cm="1">
        <f t="array" ref="G5433">INDEX(_xlfn._xlws.FILTER(A$9:A$16378,E5433=E$9:E$16378*ISNUMBER(A$9:A$16378)),COUNT(_xlfn._xlws.FILTER(A$9:A$16378,E5433=E$9:E$16378*ISNUMBER(A$9:A$16378))))</f>
        <v>44439</v>
      </c>
      <c r="H5433" t="str">
        <v/>
      </c>
      <c r="I5433" s="10" cm="1">
        <f t="array" ref="I5433">_xlfn.IFS(AND(OR(_xlfn._xlws.FILTER(D$9:D$16388,E$9:E$16388=E5433)),ROW()=_xlfn.MINIFS(_xlfn.ANCHORARRAY(H$9),E$9:E$16388,E5433)),A5433-C$4,ROW()=_xlfn.MINIFS(_xlfn.ANCHORARRAY(H$9),E$9:E$16388,E5433),IFERROR(A5433-INDEX(G$9:G$16388,MATCH(E5433-1,E$9:E$16388,0)),A5433-C$4),ISNUMBER(A5433),A5433-F5433,TRUE,"")</f>
        <v>2</v>
      </c>
      <c r="J5433" t="b">
        <f t="shared" si="250"/>
        <v>0</v>
      </c>
      <c r="L5433" s="5"/>
    </row>
    <row r="5434" spans="1:12">
      <c r="B5434" s="4" t="str">
        <f>"annual period "&amp;COUNTIF(D$9:D5434,TRUE)</f>
        <v>annual period 20</v>
      </c>
      <c r="D5434" t="b">
        <f t="shared" si="252"/>
        <v>0</v>
      </c>
      <c r="E5434">
        <f t="shared" si="251"/>
        <v>873</v>
      </c>
      <c r="F5434" s="5" cm="1">
        <f t="array" ref="F5434">INDEX(_xlfn._xlws.FILTER(A$9:A$16378,E5434=E$9:E$16378*ISNUMBER(A$9:A$16378)),1)</f>
        <v>44432</v>
      </c>
      <c r="G5434" s="5" cm="1">
        <f t="array" ref="G5434">INDEX(_xlfn._xlws.FILTER(A$9:A$16378,E5434=E$9:E$16378*ISNUMBER(A$9:A$16378)),COUNT(_xlfn._xlws.FILTER(A$9:A$16378,E5434=E$9:E$16378*ISNUMBER(A$9:A$16378))))</f>
        <v>44439</v>
      </c>
      <c r="H5434" t="str">
        <v/>
      </c>
      <c r="I5434" s="10" t="str" cm="1">
        <f t="array" ref="I5434">_xlfn.IFS(AND(OR(_xlfn._xlws.FILTER(D$9:D$16388,E$9:E$16388=E5434)),ROW()=_xlfn.MINIFS(_xlfn.ANCHORARRAY(H$9),E$9:E$16388,E5434)),A5434-C$4,ROW()=_xlfn.MINIFS(_xlfn.ANCHORARRAY(H$9),E$9:E$16388,E5434),IFERROR(A5434-INDEX(G$9:G$16388,MATCH(E5434-1,E$9:E$16388,0)),A5434-C$4),ISNUMBER(A5434),A5434-F5434,TRUE,"")</f>
        <v/>
      </c>
      <c r="J5434" t="str">
        <f t="shared" si="250"/>
        <v/>
      </c>
      <c r="L5434" s="5"/>
    </row>
    <row r="5435" spans="1:12">
      <c r="A5435" s="3">
        <v>44436</v>
      </c>
      <c r="B5435" s="4" t="str">
        <f>"annual period "&amp;COUNTIF(D$9:D5435,TRUE)</f>
        <v>annual period 20</v>
      </c>
      <c r="D5435" t="b">
        <f t="shared" si="252"/>
        <v>0</v>
      </c>
      <c r="E5435">
        <f t="shared" si="251"/>
        <v>873</v>
      </c>
      <c r="F5435" s="5" cm="1">
        <f t="array" ref="F5435">INDEX(_xlfn._xlws.FILTER(A$9:A$16378,E5435=E$9:E$16378*ISNUMBER(A$9:A$16378)),1)</f>
        <v>44432</v>
      </c>
      <c r="G5435" s="5" cm="1">
        <f t="array" ref="G5435">INDEX(_xlfn._xlws.FILTER(A$9:A$16378,E5435=E$9:E$16378*ISNUMBER(A$9:A$16378)),COUNT(_xlfn._xlws.FILTER(A$9:A$16378,E5435=E$9:E$16378*ISNUMBER(A$9:A$16378))))</f>
        <v>44439</v>
      </c>
      <c r="H5435" t="str">
        <v/>
      </c>
      <c r="I5435" s="10" cm="1">
        <f t="array" ref="I5435">_xlfn.IFS(AND(OR(_xlfn._xlws.FILTER(D$9:D$16388,E$9:E$16388=E5435)),ROW()=_xlfn.MINIFS(_xlfn.ANCHORARRAY(H$9),E$9:E$16388,E5435)),A5435-C$4,ROW()=_xlfn.MINIFS(_xlfn.ANCHORARRAY(H$9),E$9:E$16388,E5435),IFERROR(A5435-INDEX(G$9:G$16388,MATCH(E5435-1,E$9:E$16388,0)),A5435-C$4),ISNUMBER(A5435),A5435-F5435,TRUE,"")</f>
        <v>4</v>
      </c>
      <c r="J5435" t="b">
        <f t="shared" si="250"/>
        <v>0</v>
      </c>
      <c r="L5435" s="5"/>
    </row>
    <row r="5436" spans="1:12">
      <c r="B5436" s="4" t="str">
        <f>"annual period "&amp;COUNTIF(D$9:D5436,TRUE)</f>
        <v>annual period 20</v>
      </c>
      <c r="D5436" t="b">
        <f t="shared" si="252"/>
        <v>0</v>
      </c>
      <c r="E5436">
        <f t="shared" si="251"/>
        <v>873</v>
      </c>
      <c r="F5436" s="5" cm="1">
        <f t="array" ref="F5436">INDEX(_xlfn._xlws.FILTER(A$9:A$16378,E5436=E$9:E$16378*ISNUMBER(A$9:A$16378)),1)</f>
        <v>44432</v>
      </c>
      <c r="G5436" s="5" cm="1">
        <f t="array" ref="G5436">INDEX(_xlfn._xlws.FILTER(A$9:A$16378,E5436=E$9:E$16378*ISNUMBER(A$9:A$16378)),COUNT(_xlfn._xlws.FILTER(A$9:A$16378,E5436=E$9:E$16378*ISNUMBER(A$9:A$16378))))</f>
        <v>44439</v>
      </c>
      <c r="H5436" t="str">
        <v/>
      </c>
      <c r="I5436" s="10" t="str" cm="1">
        <f t="array" ref="I5436">_xlfn.IFS(AND(OR(_xlfn._xlws.FILTER(D$9:D$16388,E$9:E$16388=E5436)),ROW()=_xlfn.MINIFS(_xlfn.ANCHORARRAY(H$9),E$9:E$16388,E5436)),A5436-C$4,ROW()=_xlfn.MINIFS(_xlfn.ANCHORARRAY(H$9),E$9:E$16388,E5436),IFERROR(A5436-INDEX(G$9:G$16388,MATCH(E5436-1,E$9:E$16388,0)),A5436-C$4),ISNUMBER(A5436),A5436-F5436,TRUE,"")</f>
        <v/>
      </c>
      <c r="J5436" t="str">
        <f t="shared" si="250"/>
        <v/>
      </c>
      <c r="L5436" s="5"/>
    </row>
    <row r="5437" spans="1:12">
      <c r="A5437" s="3">
        <v>44436</v>
      </c>
      <c r="B5437" s="4" t="str">
        <f>"annual period "&amp;COUNTIF(D$9:D5437,TRUE)</f>
        <v>annual period 20</v>
      </c>
      <c r="D5437" t="b">
        <f t="shared" si="252"/>
        <v>0</v>
      </c>
      <c r="E5437">
        <f t="shared" si="251"/>
        <v>873</v>
      </c>
      <c r="F5437" s="5" cm="1">
        <f t="array" ref="F5437">INDEX(_xlfn._xlws.FILTER(A$9:A$16378,E5437=E$9:E$16378*ISNUMBER(A$9:A$16378)),1)</f>
        <v>44432</v>
      </c>
      <c r="G5437" s="5" cm="1">
        <f t="array" ref="G5437">INDEX(_xlfn._xlws.FILTER(A$9:A$16378,E5437=E$9:E$16378*ISNUMBER(A$9:A$16378)),COUNT(_xlfn._xlws.FILTER(A$9:A$16378,E5437=E$9:E$16378*ISNUMBER(A$9:A$16378))))</f>
        <v>44439</v>
      </c>
      <c r="H5437" t="str">
        <v/>
      </c>
      <c r="I5437" s="10" cm="1">
        <f t="array" ref="I5437">_xlfn.IFS(AND(OR(_xlfn._xlws.FILTER(D$9:D$16388,E$9:E$16388=E5437)),ROW()=_xlfn.MINIFS(_xlfn.ANCHORARRAY(H$9),E$9:E$16388,E5437)),A5437-C$4,ROW()=_xlfn.MINIFS(_xlfn.ANCHORARRAY(H$9),E$9:E$16388,E5437),IFERROR(A5437-INDEX(G$9:G$16388,MATCH(E5437-1,E$9:E$16388,0)),A5437-C$4),ISNUMBER(A5437),A5437-F5437,TRUE,"")</f>
        <v>4</v>
      </c>
      <c r="J5437" t="b">
        <f t="shared" si="250"/>
        <v>0</v>
      </c>
      <c r="L5437" s="5"/>
    </row>
    <row r="5438" spans="1:12">
      <c r="B5438" s="4" t="str">
        <f>"annual period "&amp;COUNTIF(D$9:D5438,TRUE)</f>
        <v>annual period 20</v>
      </c>
      <c r="D5438" t="b">
        <f t="shared" si="252"/>
        <v>0</v>
      </c>
      <c r="E5438">
        <f t="shared" si="251"/>
        <v>873</v>
      </c>
      <c r="F5438" s="5" cm="1">
        <f t="array" ref="F5438">INDEX(_xlfn._xlws.FILTER(A$9:A$16378,E5438=E$9:E$16378*ISNUMBER(A$9:A$16378)),1)</f>
        <v>44432</v>
      </c>
      <c r="G5438" s="5" cm="1">
        <f t="array" ref="G5438">INDEX(_xlfn._xlws.FILTER(A$9:A$16378,E5438=E$9:E$16378*ISNUMBER(A$9:A$16378)),COUNT(_xlfn._xlws.FILTER(A$9:A$16378,E5438=E$9:E$16378*ISNUMBER(A$9:A$16378))))</f>
        <v>44439</v>
      </c>
      <c r="H5438" t="str">
        <v/>
      </c>
      <c r="I5438" s="10" t="str" cm="1">
        <f t="array" ref="I5438">_xlfn.IFS(AND(OR(_xlfn._xlws.FILTER(D$9:D$16388,E$9:E$16388=E5438)),ROW()=_xlfn.MINIFS(_xlfn.ANCHORARRAY(H$9),E$9:E$16388,E5438)),A5438-C$4,ROW()=_xlfn.MINIFS(_xlfn.ANCHORARRAY(H$9),E$9:E$16388,E5438),IFERROR(A5438-INDEX(G$9:G$16388,MATCH(E5438-1,E$9:E$16388,0)),A5438-C$4),ISNUMBER(A5438),A5438-F5438,TRUE,"")</f>
        <v/>
      </c>
      <c r="J5438" t="str">
        <f t="shared" si="250"/>
        <v/>
      </c>
      <c r="L5438" s="5"/>
    </row>
    <row r="5439" spans="1:12">
      <c r="A5439" s="3">
        <v>44439</v>
      </c>
      <c r="B5439" s="4" t="str">
        <f>"annual period "&amp;COUNTIF(D$9:D5439,TRUE)</f>
        <v>annual period 20</v>
      </c>
      <c r="D5439" t="b">
        <f t="shared" si="252"/>
        <v>0</v>
      </c>
      <c r="E5439">
        <f t="shared" si="251"/>
        <v>873</v>
      </c>
      <c r="F5439" s="5" cm="1">
        <f t="array" ref="F5439">INDEX(_xlfn._xlws.FILTER(A$9:A$16378,E5439=E$9:E$16378*ISNUMBER(A$9:A$16378)),1)</f>
        <v>44432</v>
      </c>
      <c r="G5439" s="5" cm="1">
        <f t="array" ref="G5439">INDEX(_xlfn._xlws.FILTER(A$9:A$16378,E5439=E$9:E$16378*ISNUMBER(A$9:A$16378)),COUNT(_xlfn._xlws.FILTER(A$9:A$16378,E5439=E$9:E$16378*ISNUMBER(A$9:A$16378))))</f>
        <v>44439</v>
      </c>
      <c r="H5439" t="str">
        <v/>
      </c>
      <c r="I5439" s="10" cm="1">
        <f t="array" ref="I5439">_xlfn.IFS(AND(OR(_xlfn._xlws.FILTER(D$9:D$16388,E$9:E$16388=E5439)),ROW()=_xlfn.MINIFS(_xlfn.ANCHORARRAY(H$9),E$9:E$16388,E5439)),A5439-C$4,ROW()=_xlfn.MINIFS(_xlfn.ANCHORARRAY(H$9),E$9:E$16388,E5439),IFERROR(A5439-INDEX(G$9:G$16388,MATCH(E5439-1,E$9:E$16388,0)),A5439-C$4),ISNUMBER(A5439),A5439-F5439,TRUE,"")</f>
        <v>7</v>
      </c>
      <c r="J5439" t="b">
        <f t="shared" si="250"/>
        <v>0</v>
      </c>
      <c r="L5439" s="5"/>
    </row>
    <row r="5440" spans="1:12">
      <c r="A5440" s="1" t="s">
        <v>14</v>
      </c>
      <c r="B5440" s="4" t="str">
        <f>"annual period "&amp;COUNTIF(D$9:D5440,TRUE)</f>
        <v>annual period 20</v>
      </c>
      <c r="D5440" t="b">
        <f t="shared" si="252"/>
        <v>0</v>
      </c>
      <c r="E5440">
        <f t="shared" si="251"/>
        <v>874</v>
      </c>
      <c r="F5440" s="5" cm="1">
        <f t="array" ref="F5440">INDEX(_xlfn._xlws.FILTER(A$9:A$16378,E5440=E$9:E$16378*ISNUMBER(A$9:A$16378)),1)</f>
        <v>44445</v>
      </c>
      <c r="G5440" s="5" cm="1">
        <f t="array" ref="G5440">INDEX(_xlfn._xlws.FILTER(A$9:A$16378,E5440=E$9:E$16378*ISNUMBER(A$9:A$16378)),COUNT(_xlfn._xlws.FILTER(A$9:A$16378,E5440=E$9:E$16378*ISNUMBER(A$9:A$16378))))</f>
        <v>44453</v>
      </c>
      <c r="H5440" t="str">
        <v/>
      </c>
      <c r="I5440" s="10" t="str" cm="1">
        <f t="array" ref="I5440">_xlfn.IFS(AND(OR(_xlfn._xlws.FILTER(D$9:D$16388,E$9:E$16388=E5440)),ROW()=_xlfn.MINIFS(_xlfn.ANCHORARRAY(H$9),E$9:E$16388,E5440)),A5440-C$4,ROW()=_xlfn.MINIFS(_xlfn.ANCHORARRAY(H$9),E$9:E$16388,E5440),IFERROR(A5440-INDEX(G$9:G$16388,MATCH(E5440-1,E$9:E$16388,0)),A5440-C$4),ISNUMBER(A5440),A5440-F5440,TRUE,"")</f>
        <v/>
      </c>
      <c r="J5440" t="str">
        <f t="shared" si="250"/>
        <v/>
      </c>
      <c r="L5440" s="5"/>
    </row>
    <row r="5441" spans="1:12">
      <c r="A5441" s="2"/>
      <c r="B5441" s="4" t="str">
        <f>"annual period "&amp;COUNTIF(D$9:D5441,TRUE)</f>
        <v>annual period 20</v>
      </c>
      <c r="D5441" t="b">
        <f t="shared" si="252"/>
        <v>0</v>
      </c>
      <c r="E5441">
        <f t="shared" si="251"/>
        <v>874</v>
      </c>
      <c r="F5441" s="5" cm="1">
        <f t="array" ref="F5441">INDEX(_xlfn._xlws.FILTER(A$9:A$16378,E5441=E$9:E$16378*ISNUMBER(A$9:A$16378)),1)</f>
        <v>44445</v>
      </c>
      <c r="G5441" s="5" cm="1">
        <f t="array" ref="G5441">INDEX(_xlfn._xlws.FILTER(A$9:A$16378,E5441=E$9:E$16378*ISNUMBER(A$9:A$16378)),COUNT(_xlfn._xlws.FILTER(A$9:A$16378,E5441=E$9:E$16378*ISNUMBER(A$9:A$16378))))</f>
        <v>44453</v>
      </c>
      <c r="H5441" t="str">
        <v/>
      </c>
      <c r="I5441" s="10" t="str" cm="1">
        <f t="array" ref="I5441">_xlfn.IFS(AND(OR(_xlfn._xlws.FILTER(D$9:D$16388,E$9:E$16388=E5441)),ROW()=_xlfn.MINIFS(_xlfn.ANCHORARRAY(H$9),E$9:E$16388,E5441)),A5441-C$4,ROW()=_xlfn.MINIFS(_xlfn.ANCHORARRAY(H$9),E$9:E$16388,E5441),IFERROR(A5441-INDEX(G$9:G$16388,MATCH(E5441-1,E$9:E$16388,0)),A5441-C$4),ISNUMBER(A5441),A5441-F5441,TRUE,"")</f>
        <v/>
      </c>
      <c r="J5441" t="str">
        <f t="shared" si="250"/>
        <v/>
      </c>
      <c r="L5441" s="5"/>
    </row>
    <row r="5442" spans="1:12">
      <c r="A5442" s="3">
        <v>44445</v>
      </c>
      <c r="B5442" s="4" t="str">
        <f>"annual period "&amp;COUNTIF(D$9:D5442,TRUE)</f>
        <v>annual period 20</v>
      </c>
      <c r="D5442" t="b">
        <f t="shared" si="252"/>
        <v>0</v>
      </c>
      <c r="E5442">
        <f t="shared" si="251"/>
        <v>874</v>
      </c>
      <c r="F5442" s="5" cm="1">
        <f t="array" ref="F5442">INDEX(_xlfn._xlws.FILTER(A$9:A$16378,E5442=E$9:E$16378*ISNUMBER(A$9:A$16378)),1)</f>
        <v>44445</v>
      </c>
      <c r="G5442" s="5" cm="1">
        <f t="array" ref="G5442">INDEX(_xlfn._xlws.FILTER(A$9:A$16378,E5442=E$9:E$16378*ISNUMBER(A$9:A$16378)),COUNT(_xlfn._xlws.FILTER(A$9:A$16378,E5442=E$9:E$16378*ISNUMBER(A$9:A$16378))))</f>
        <v>44453</v>
      </c>
      <c r="H5442">
        <v>5442</v>
      </c>
      <c r="I5442" s="10" cm="1">
        <f t="array" ref="I5442">_xlfn.IFS(AND(OR(_xlfn._xlws.FILTER(D$9:D$16388,E$9:E$16388=E5442)),ROW()=_xlfn.MINIFS(_xlfn.ANCHORARRAY(H$9),E$9:E$16388,E5442)),A5442-C$4,ROW()=_xlfn.MINIFS(_xlfn.ANCHORARRAY(H$9),E$9:E$16388,E5442),IFERROR(A5442-INDEX(G$9:G$16388,MATCH(E5442-1,E$9:E$16388,0)),A5442-C$4),ISNUMBER(A5442),A5442-F5442,TRUE,"")</f>
        <v>6</v>
      </c>
      <c r="J5442" t="b">
        <f t="shared" si="250"/>
        <v>0</v>
      </c>
      <c r="L5442" s="5"/>
    </row>
    <row r="5443" spans="1:12">
      <c r="B5443" s="4" t="str">
        <f>"annual period "&amp;COUNTIF(D$9:D5443,TRUE)</f>
        <v>annual period 20</v>
      </c>
      <c r="D5443" t="b">
        <f t="shared" si="252"/>
        <v>0</v>
      </c>
      <c r="E5443">
        <f t="shared" si="251"/>
        <v>874</v>
      </c>
      <c r="F5443" s="5" cm="1">
        <f t="array" ref="F5443">INDEX(_xlfn._xlws.FILTER(A$9:A$16378,E5443=E$9:E$16378*ISNUMBER(A$9:A$16378)),1)</f>
        <v>44445</v>
      </c>
      <c r="G5443" s="5" cm="1">
        <f t="array" ref="G5443">INDEX(_xlfn._xlws.FILTER(A$9:A$16378,E5443=E$9:E$16378*ISNUMBER(A$9:A$16378)),COUNT(_xlfn._xlws.FILTER(A$9:A$16378,E5443=E$9:E$16378*ISNUMBER(A$9:A$16378))))</f>
        <v>44453</v>
      </c>
      <c r="H5443" t="str">
        <v/>
      </c>
      <c r="I5443" s="10" t="str" cm="1">
        <f t="array" ref="I5443">_xlfn.IFS(AND(OR(_xlfn._xlws.FILTER(D$9:D$16388,E$9:E$16388=E5443)),ROW()=_xlfn.MINIFS(_xlfn.ANCHORARRAY(H$9),E$9:E$16388,E5443)),A5443-C$4,ROW()=_xlfn.MINIFS(_xlfn.ANCHORARRAY(H$9),E$9:E$16388,E5443),IFERROR(A5443-INDEX(G$9:G$16388,MATCH(E5443-1,E$9:E$16388,0)),A5443-C$4),ISNUMBER(A5443),A5443-F5443,TRUE,"")</f>
        <v/>
      </c>
      <c r="J5443" t="str">
        <f t="shared" si="250"/>
        <v/>
      </c>
      <c r="L5443" s="5"/>
    </row>
    <row r="5444" spans="1:12">
      <c r="A5444" s="3">
        <v>44452</v>
      </c>
      <c r="B5444" s="4" t="str">
        <f>"annual period "&amp;COUNTIF(D$9:D5444,TRUE)</f>
        <v>annual period 20</v>
      </c>
      <c r="D5444" t="b">
        <f t="shared" si="252"/>
        <v>0</v>
      </c>
      <c r="E5444">
        <f t="shared" si="251"/>
        <v>874</v>
      </c>
      <c r="F5444" s="5" cm="1">
        <f t="array" ref="F5444">INDEX(_xlfn._xlws.FILTER(A$9:A$16378,E5444=E$9:E$16378*ISNUMBER(A$9:A$16378)),1)</f>
        <v>44445</v>
      </c>
      <c r="G5444" s="5" cm="1">
        <f t="array" ref="G5444">INDEX(_xlfn._xlws.FILTER(A$9:A$16378,E5444=E$9:E$16378*ISNUMBER(A$9:A$16378)),COUNT(_xlfn._xlws.FILTER(A$9:A$16378,E5444=E$9:E$16378*ISNUMBER(A$9:A$16378))))</f>
        <v>44453</v>
      </c>
      <c r="H5444" t="str">
        <v/>
      </c>
      <c r="I5444" s="10" cm="1">
        <f t="array" ref="I5444">_xlfn.IFS(AND(OR(_xlfn._xlws.FILTER(D$9:D$16388,E$9:E$16388=E5444)),ROW()=_xlfn.MINIFS(_xlfn.ANCHORARRAY(H$9),E$9:E$16388,E5444)),A5444-C$4,ROW()=_xlfn.MINIFS(_xlfn.ANCHORARRAY(H$9),E$9:E$16388,E5444),IFERROR(A5444-INDEX(G$9:G$16388,MATCH(E5444-1,E$9:E$16388,0)),A5444-C$4),ISNUMBER(A5444),A5444-F5444,TRUE,"")</f>
        <v>7</v>
      </c>
      <c r="J5444" t="b">
        <f t="shared" si="250"/>
        <v>0</v>
      </c>
      <c r="L5444" s="5"/>
    </row>
    <row r="5445" spans="1:12">
      <c r="B5445" s="4" t="str">
        <f>"annual period "&amp;COUNTIF(D$9:D5445,TRUE)</f>
        <v>annual period 20</v>
      </c>
      <c r="D5445" t="b">
        <f t="shared" si="252"/>
        <v>0</v>
      </c>
      <c r="E5445">
        <f t="shared" si="251"/>
        <v>874</v>
      </c>
      <c r="F5445" s="5" cm="1">
        <f t="array" ref="F5445">INDEX(_xlfn._xlws.FILTER(A$9:A$16378,E5445=E$9:E$16378*ISNUMBER(A$9:A$16378)),1)</f>
        <v>44445</v>
      </c>
      <c r="G5445" s="5" cm="1">
        <f t="array" ref="G5445">INDEX(_xlfn._xlws.FILTER(A$9:A$16378,E5445=E$9:E$16378*ISNUMBER(A$9:A$16378)),COUNT(_xlfn._xlws.FILTER(A$9:A$16378,E5445=E$9:E$16378*ISNUMBER(A$9:A$16378))))</f>
        <v>44453</v>
      </c>
      <c r="H5445" t="str">
        <v/>
      </c>
      <c r="I5445" s="10" t="str" cm="1">
        <f t="array" ref="I5445">_xlfn.IFS(AND(OR(_xlfn._xlws.FILTER(D$9:D$16388,E$9:E$16388=E5445)),ROW()=_xlfn.MINIFS(_xlfn.ANCHORARRAY(H$9),E$9:E$16388,E5445)),A5445-C$4,ROW()=_xlfn.MINIFS(_xlfn.ANCHORARRAY(H$9),E$9:E$16388,E5445),IFERROR(A5445-INDEX(G$9:G$16388,MATCH(E5445-1,E$9:E$16388,0)),A5445-C$4),ISNUMBER(A5445),A5445-F5445,TRUE,"")</f>
        <v/>
      </c>
      <c r="J5445" t="str">
        <f t="shared" si="250"/>
        <v/>
      </c>
      <c r="L5445" s="5"/>
    </row>
    <row r="5446" spans="1:12">
      <c r="A5446" s="3">
        <v>44452</v>
      </c>
      <c r="B5446" s="4" t="str">
        <f>"annual period "&amp;COUNTIF(D$9:D5446,TRUE)</f>
        <v>annual period 20</v>
      </c>
      <c r="D5446" t="b">
        <f t="shared" si="252"/>
        <v>0</v>
      </c>
      <c r="E5446">
        <f t="shared" si="251"/>
        <v>874</v>
      </c>
      <c r="F5446" s="5" cm="1">
        <f t="array" ref="F5446">INDEX(_xlfn._xlws.FILTER(A$9:A$16378,E5446=E$9:E$16378*ISNUMBER(A$9:A$16378)),1)</f>
        <v>44445</v>
      </c>
      <c r="G5446" s="5" cm="1">
        <f t="array" ref="G5446">INDEX(_xlfn._xlws.FILTER(A$9:A$16378,E5446=E$9:E$16378*ISNUMBER(A$9:A$16378)),COUNT(_xlfn._xlws.FILTER(A$9:A$16378,E5446=E$9:E$16378*ISNUMBER(A$9:A$16378))))</f>
        <v>44453</v>
      </c>
      <c r="H5446" t="str">
        <v/>
      </c>
      <c r="I5446" s="10" cm="1">
        <f t="array" ref="I5446">_xlfn.IFS(AND(OR(_xlfn._xlws.FILTER(D$9:D$16388,E$9:E$16388=E5446)),ROW()=_xlfn.MINIFS(_xlfn.ANCHORARRAY(H$9),E$9:E$16388,E5446)),A5446-C$4,ROW()=_xlfn.MINIFS(_xlfn.ANCHORARRAY(H$9),E$9:E$16388,E5446),IFERROR(A5446-INDEX(G$9:G$16388,MATCH(E5446-1,E$9:E$16388,0)),A5446-C$4),ISNUMBER(A5446),A5446-F5446,TRUE,"")</f>
        <v>7</v>
      </c>
      <c r="J5446" t="b">
        <f t="shared" ref="J5446:J5509" si="253">IF(I5446="","",I5446&gt;30)</f>
        <v>0</v>
      </c>
      <c r="L5446" s="5"/>
    </row>
    <row r="5447" spans="1:12">
      <c r="B5447" s="4" t="str">
        <f>"annual period "&amp;COUNTIF(D$9:D5447,TRUE)</f>
        <v>annual period 20</v>
      </c>
      <c r="D5447" t="b">
        <f t="shared" si="252"/>
        <v>0</v>
      </c>
      <c r="E5447">
        <f t="shared" si="251"/>
        <v>874</v>
      </c>
      <c r="F5447" s="5" cm="1">
        <f t="array" ref="F5447">INDEX(_xlfn._xlws.FILTER(A$9:A$16378,E5447=E$9:E$16378*ISNUMBER(A$9:A$16378)),1)</f>
        <v>44445</v>
      </c>
      <c r="G5447" s="5" cm="1">
        <f t="array" ref="G5447">INDEX(_xlfn._xlws.FILTER(A$9:A$16378,E5447=E$9:E$16378*ISNUMBER(A$9:A$16378)),COUNT(_xlfn._xlws.FILTER(A$9:A$16378,E5447=E$9:E$16378*ISNUMBER(A$9:A$16378))))</f>
        <v>44453</v>
      </c>
      <c r="H5447" t="str">
        <v/>
      </c>
      <c r="I5447" s="10" t="str" cm="1">
        <f t="array" ref="I5447">_xlfn.IFS(AND(OR(_xlfn._xlws.FILTER(D$9:D$16388,E$9:E$16388=E5447)),ROW()=_xlfn.MINIFS(_xlfn.ANCHORARRAY(H$9),E$9:E$16388,E5447)),A5447-C$4,ROW()=_xlfn.MINIFS(_xlfn.ANCHORARRAY(H$9),E$9:E$16388,E5447),IFERROR(A5447-INDEX(G$9:G$16388,MATCH(E5447-1,E$9:E$16388,0)),A5447-C$4),ISNUMBER(A5447),A5447-F5447,TRUE,"")</f>
        <v/>
      </c>
      <c r="J5447" t="str">
        <f t="shared" si="253"/>
        <v/>
      </c>
      <c r="L5447" s="5"/>
    </row>
    <row r="5448" spans="1:12">
      <c r="A5448" s="3">
        <v>44453</v>
      </c>
      <c r="B5448" s="4" t="str">
        <f>"annual period "&amp;COUNTIF(D$9:D5448,TRUE)</f>
        <v>annual period 20</v>
      </c>
      <c r="D5448" t="b">
        <f t="shared" si="252"/>
        <v>0</v>
      </c>
      <c r="E5448">
        <f t="shared" si="251"/>
        <v>874</v>
      </c>
      <c r="F5448" s="5" cm="1">
        <f t="array" ref="F5448">INDEX(_xlfn._xlws.FILTER(A$9:A$16378,E5448=E$9:E$16378*ISNUMBER(A$9:A$16378)),1)</f>
        <v>44445</v>
      </c>
      <c r="G5448" s="5" cm="1">
        <f t="array" ref="G5448">INDEX(_xlfn._xlws.FILTER(A$9:A$16378,E5448=E$9:E$16378*ISNUMBER(A$9:A$16378)),COUNT(_xlfn._xlws.FILTER(A$9:A$16378,E5448=E$9:E$16378*ISNUMBER(A$9:A$16378))))</f>
        <v>44453</v>
      </c>
      <c r="H5448" t="str">
        <v/>
      </c>
      <c r="I5448" s="10" cm="1">
        <f t="array" ref="I5448">_xlfn.IFS(AND(OR(_xlfn._xlws.FILTER(D$9:D$16388,E$9:E$16388=E5448)),ROW()=_xlfn.MINIFS(_xlfn.ANCHORARRAY(H$9),E$9:E$16388,E5448)),A5448-C$4,ROW()=_xlfn.MINIFS(_xlfn.ANCHORARRAY(H$9),E$9:E$16388,E5448),IFERROR(A5448-INDEX(G$9:G$16388,MATCH(E5448-1,E$9:E$16388,0)),A5448-C$4),ISNUMBER(A5448),A5448-F5448,TRUE,"")</f>
        <v>8</v>
      </c>
      <c r="J5448" t="b">
        <f t="shared" si="253"/>
        <v>0</v>
      </c>
      <c r="L5448" s="5"/>
    </row>
    <row r="5449" spans="1:12">
      <c r="B5449" s="4" t="str">
        <f>"annual period "&amp;COUNTIF(D$9:D5449,TRUE)</f>
        <v>annual period 20</v>
      </c>
      <c r="D5449" t="b">
        <f t="shared" si="252"/>
        <v>0</v>
      </c>
      <c r="E5449">
        <f t="shared" si="251"/>
        <v>874</v>
      </c>
      <c r="F5449" s="5" cm="1">
        <f t="array" ref="F5449">INDEX(_xlfn._xlws.FILTER(A$9:A$16378,E5449=E$9:E$16378*ISNUMBER(A$9:A$16378)),1)</f>
        <v>44445</v>
      </c>
      <c r="G5449" s="5" cm="1">
        <f t="array" ref="G5449">INDEX(_xlfn._xlws.FILTER(A$9:A$16378,E5449=E$9:E$16378*ISNUMBER(A$9:A$16378)),COUNT(_xlfn._xlws.FILTER(A$9:A$16378,E5449=E$9:E$16378*ISNUMBER(A$9:A$16378))))</f>
        <v>44453</v>
      </c>
      <c r="H5449" t="str">
        <v/>
      </c>
      <c r="I5449" s="10" t="str" cm="1">
        <f t="array" ref="I5449">_xlfn.IFS(AND(OR(_xlfn._xlws.FILTER(D$9:D$16388,E$9:E$16388=E5449)),ROW()=_xlfn.MINIFS(_xlfn.ANCHORARRAY(H$9),E$9:E$16388,E5449)),A5449-C$4,ROW()=_xlfn.MINIFS(_xlfn.ANCHORARRAY(H$9),E$9:E$16388,E5449),IFERROR(A5449-INDEX(G$9:G$16388,MATCH(E5449-1,E$9:E$16388,0)),A5449-C$4),ISNUMBER(A5449),A5449-F5449,TRUE,"")</f>
        <v/>
      </c>
      <c r="J5449" t="str">
        <f t="shared" si="253"/>
        <v/>
      </c>
      <c r="L5449" s="5"/>
    </row>
    <row r="5450" spans="1:12">
      <c r="A5450" s="3">
        <v>44453</v>
      </c>
      <c r="B5450" s="4" t="str">
        <f>"annual period "&amp;COUNTIF(D$9:D5450,TRUE)</f>
        <v>annual period 20</v>
      </c>
      <c r="D5450" t="b">
        <f t="shared" si="252"/>
        <v>0</v>
      </c>
      <c r="E5450">
        <f t="shared" si="251"/>
        <v>874</v>
      </c>
      <c r="F5450" s="5" cm="1">
        <f t="array" ref="F5450">INDEX(_xlfn._xlws.FILTER(A$9:A$16378,E5450=E$9:E$16378*ISNUMBER(A$9:A$16378)),1)</f>
        <v>44445</v>
      </c>
      <c r="G5450" s="5" cm="1">
        <f t="array" ref="G5450">INDEX(_xlfn._xlws.FILTER(A$9:A$16378,E5450=E$9:E$16378*ISNUMBER(A$9:A$16378)),COUNT(_xlfn._xlws.FILTER(A$9:A$16378,E5450=E$9:E$16378*ISNUMBER(A$9:A$16378))))</f>
        <v>44453</v>
      </c>
      <c r="H5450" t="str">
        <v/>
      </c>
      <c r="I5450" s="10" cm="1">
        <f t="array" ref="I5450">_xlfn.IFS(AND(OR(_xlfn._xlws.FILTER(D$9:D$16388,E$9:E$16388=E5450)),ROW()=_xlfn.MINIFS(_xlfn.ANCHORARRAY(H$9),E$9:E$16388,E5450)),A5450-C$4,ROW()=_xlfn.MINIFS(_xlfn.ANCHORARRAY(H$9),E$9:E$16388,E5450),IFERROR(A5450-INDEX(G$9:G$16388,MATCH(E5450-1,E$9:E$16388,0)),A5450-C$4),ISNUMBER(A5450),A5450-F5450,TRUE,"")</f>
        <v>8</v>
      </c>
      <c r="J5450" t="b">
        <f t="shared" si="253"/>
        <v>0</v>
      </c>
      <c r="L5450" s="5"/>
    </row>
    <row r="5451" spans="1:12">
      <c r="A5451" s="1" t="s">
        <v>14</v>
      </c>
      <c r="B5451" s="4" t="str">
        <f>"annual period "&amp;COUNTIF(D$9:D5451,TRUE)</f>
        <v>annual period 20</v>
      </c>
      <c r="D5451" t="b">
        <f t="shared" si="252"/>
        <v>0</v>
      </c>
      <c r="E5451">
        <f t="shared" ref="E5451:E5514" si="254">IF(A5451="Trip #",E5450+1,E5450)</f>
        <v>875</v>
      </c>
      <c r="F5451" s="5" cm="1">
        <f t="array" ref="F5451">INDEX(_xlfn._xlws.FILTER(A$9:A$16378,E5451=E$9:E$16378*ISNUMBER(A$9:A$16378)),1)</f>
        <v>44459</v>
      </c>
      <c r="G5451" s="5" cm="1">
        <f t="array" ref="G5451">INDEX(_xlfn._xlws.FILTER(A$9:A$16378,E5451=E$9:E$16378*ISNUMBER(A$9:A$16378)),COUNT(_xlfn._xlws.FILTER(A$9:A$16378,E5451=E$9:E$16378*ISNUMBER(A$9:A$16378))))</f>
        <v>44463</v>
      </c>
      <c r="H5451" t="str">
        <v/>
      </c>
      <c r="I5451" s="10" t="str" cm="1">
        <f t="array" ref="I5451">_xlfn.IFS(AND(OR(_xlfn._xlws.FILTER(D$9:D$16388,E$9:E$16388=E5451)),ROW()=_xlfn.MINIFS(_xlfn.ANCHORARRAY(H$9),E$9:E$16388,E5451)),A5451-C$4,ROW()=_xlfn.MINIFS(_xlfn.ANCHORARRAY(H$9),E$9:E$16388,E5451),IFERROR(A5451-INDEX(G$9:G$16388,MATCH(E5451-1,E$9:E$16388,0)),A5451-C$4),ISNUMBER(A5451),A5451-F5451,TRUE,"")</f>
        <v/>
      </c>
      <c r="J5451" t="str">
        <f t="shared" si="253"/>
        <v/>
      </c>
      <c r="L5451" s="5"/>
    </row>
    <row r="5452" spans="1:12">
      <c r="A5452" s="2"/>
      <c r="B5452" s="4" t="str">
        <f>"annual period "&amp;COUNTIF(D$9:D5452,TRUE)</f>
        <v>annual period 20</v>
      </c>
      <c r="D5452" t="b">
        <f t="shared" si="252"/>
        <v>0</v>
      </c>
      <c r="E5452">
        <f t="shared" si="254"/>
        <v>875</v>
      </c>
      <c r="F5452" s="5" cm="1">
        <f t="array" ref="F5452">INDEX(_xlfn._xlws.FILTER(A$9:A$16378,E5452=E$9:E$16378*ISNUMBER(A$9:A$16378)),1)</f>
        <v>44459</v>
      </c>
      <c r="G5452" s="5" cm="1">
        <f t="array" ref="G5452">INDEX(_xlfn._xlws.FILTER(A$9:A$16378,E5452=E$9:E$16378*ISNUMBER(A$9:A$16378)),COUNT(_xlfn._xlws.FILTER(A$9:A$16378,E5452=E$9:E$16378*ISNUMBER(A$9:A$16378))))</f>
        <v>44463</v>
      </c>
      <c r="H5452" t="str">
        <v/>
      </c>
      <c r="I5452" s="10" t="str" cm="1">
        <f t="array" ref="I5452">_xlfn.IFS(AND(OR(_xlfn._xlws.FILTER(D$9:D$16388,E$9:E$16388=E5452)),ROW()=_xlfn.MINIFS(_xlfn.ANCHORARRAY(H$9),E$9:E$16388,E5452)),A5452-C$4,ROW()=_xlfn.MINIFS(_xlfn.ANCHORARRAY(H$9),E$9:E$16388,E5452),IFERROR(A5452-INDEX(G$9:G$16388,MATCH(E5452-1,E$9:E$16388,0)),A5452-C$4),ISNUMBER(A5452),A5452-F5452,TRUE,"")</f>
        <v/>
      </c>
      <c r="J5452" t="str">
        <f t="shared" si="253"/>
        <v/>
      </c>
      <c r="L5452" s="5"/>
    </row>
    <row r="5453" spans="1:12">
      <c r="A5453" s="3">
        <v>44459</v>
      </c>
      <c r="B5453" s="4" t="str">
        <f>"annual period "&amp;COUNTIF(D$9:D5453,TRUE)</f>
        <v>annual period 20</v>
      </c>
      <c r="D5453" t="b">
        <f t="shared" si="252"/>
        <v>0</v>
      </c>
      <c r="E5453">
        <f t="shared" si="254"/>
        <v>875</v>
      </c>
      <c r="F5453" s="5" cm="1">
        <f t="array" ref="F5453">INDEX(_xlfn._xlws.FILTER(A$9:A$16378,E5453=E$9:E$16378*ISNUMBER(A$9:A$16378)),1)</f>
        <v>44459</v>
      </c>
      <c r="G5453" s="5" cm="1">
        <f t="array" ref="G5453">INDEX(_xlfn._xlws.FILTER(A$9:A$16378,E5453=E$9:E$16378*ISNUMBER(A$9:A$16378)),COUNT(_xlfn._xlws.FILTER(A$9:A$16378,E5453=E$9:E$16378*ISNUMBER(A$9:A$16378))))</f>
        <v>44463</v>
      </c>
      <c r="H5453">
        <v>5453</v>
      </c>
      <c r="I5453" s="10" cm="1">
        <f t="array" ref="I5453">_xlfn.IFS(AND(OR(_xlfn._xlws.FILTER(D$9:D$16388,E$9:E$16388=E5453)),ROW()=_xlfn.MINIFS(_xlfn.ANCHORARRAY(H$9),E$9:E$16388,E5453)),A5453-C$4,ROW()=_xlfn.MINIFS(_xlfn.ANCHORARRAY(H$9),E$9:E$16388,E5453),IFERROR(A5453-INDEX(G$9:G$16388,MATCH(E5453-1,E$9:E$16388,0)),A5453-C$4),ISNUMBER(A5453),A5453-F5453,TRUE,"")</f>
        <v>6</v>
      </c>
      <c r="J5453" t="b">
        <f t="shared" si="253"/>
        <v>0</v>
      </c>
      <c r="L5453" s="5"/>
    </row>
    <row r="5454" spans="1:12">
      <c r="B5454" s="4" t="str">
        <f>"annual period "&amp;COUNTIF(D$9:D5454,TRUE)</f>
        <v>annual period 20</v>
      </c>
      <c r="D5454" t="b">
        <f t="shared" si="252"/>
        <v>0</v>
      </c>
      <c r="E5454">
        <f t="shared" si="254"/>
        <v>875</v>
      </c>
      <c r="F5454" s="5" cm="1">
        <f t="array" ref="F5454">INDEX(_xlfn._xlws.FILTER(A$9:A$16378,E5454=E$9:E$16378*ISNUMBER(A$9:A$16378)),1)</f>
        <v>44459</v>
      </c>
      <c r="G5454" s="5" cm="1">
        <f t="array" ref="G5454">INDEX(_xlfn._xlws.FILTER(A$9:A$16378,E5454=E$9:E$16378*ISNUMBER(A$9:A$16378)),COUNT(_xlfn._xlws.FILTER(A$9:A$16378,E5454=E$9:E$16378*ISNUMBER(A$9:A$16378))))</f>
        <v>44463</v>
      </c>
      <c r="H5454" t="str">
        <v/>
      </c>
      <c r="I5454" s="10" t="str" cm="1">
        <f t="array" ref="I5454">_xlfn.IFS(AND(OR(_xlfn._xlws.FILTER(D$9:D$16388,E$9:E$16388=E5454)),ROW()=_xlfn.MINIFS(_xlfn.ANCHORARRAY(H$9),E$9:E$16388,E5454)),A5454-C$4,ROW()=_xlfn.MINIFS(_xlfn.ANCHORARRAY(H$9),E$9:E$16388,E5454),IFERROR(A5454-INDEX(G$9:G$16388,MATCH(E5454-1,E$9:E$16388,0)),A5454-C$4),ISNUMBER(A5454),A5454-F5454,TRUE,"")</f>
        <v/>
      </c>
      <c r="J5454" t="str">
        <f t="shared" si="253"/>
        <v/>
      </c>
      <c r="L5454" s="5"/>
    </row>
    <row r="5455" spans="1:12">
      <c r="A5455" s="3">
        <v>44460</v>
      </c>
      <c r="B5455" s="4" t="str">
        <f>"annual period "&amp;COUNTIF(D$9:D5455,TRUE)</f>
        <v>annual period 20</v>
      </c>
      <c r="D5455" t="b">
        <f t="shared" si="252"/>
        <v>0</v>
      </c>
      <c r="E5455">
        <f t="shared" si="254"/>
        <v>875</v>
      </c>
      <c r="F5455" s="5" cm="1">
        <f t="array" ref="F5455">INDEX(_xlfn._xlws.FILTER(A$9:A$16378,E5455=E$9:E$16378*ISNUMBER(A$9:A$16378)),1)</f>
        <v>44459</v>
      </c>
      <c r="G5455" s="5" cm="1">
        <f t="array" ref="G5455">INDEX(_xlfn._xlws.FILTER(A$9:A$16378,E5455=E$9:E$16378*ISNUMBER(A$9:A$16378)),COUNT(_xlfn._xlws.FILTER(A$9:A$16378,E5455=E$9:E$16378*ISNUMBER(A$9:A$16378))))</f>
        <v>44463</v>
      </c>
      <c r="H5455" t="str">
        <v/>
      </c>
      <c r="I5455" s="10" cm="1">
        <f t="array" ref="I5455">_xlfn.IFS(AND(OR(_xlfn._xlws.FILTER(D$9:D$16388,E$9:E$16388=E5455)),ROW()=_xlfn.MINIFS(_xlfn.ANCHORARRAY(H$9),E$9:E$16388,E5455)),A5455-C$4,ROW()=_xlfn.MINIFS(_xlfn.ANCHORARRAY(H$9),E$9:E$16388,E5455),IFERROR(A5455-INDEX(G$9:G$16388,MATCH(E5455-1,E$9:E$16388,0)),A5455-C$4),ISNUMBER(A5455),A5455-F5455,TRUE,"")</f>
        <v>1</v>
      </c>
      <c r="J5455" t="b">
        <f t="shared" si="253"/>
        <v>0</v>
      </c>
      <c r="L5455" s="5"/>
    </row>
    <row r="5456" spans="1:12">
      <c r="B5456" s="4" t="str">
        <f>"annual period "&amp;COUNTIF(D$9:D5456,TRUE)</f>
        <v>annual period 20</v>
      </c>
      <c r="D5456" t="b">
        <f t="shared" si="252"/>
        <v>0</v>
      </c>
      <c r="E5456">
        <f t="shared" si="254"/>
        <v>875</v>
      </c>
      <c r="F5456" s="5" cm="1">
        <f t="array" ref="F5456">INDEX(_xlfn._xlws.FILTER(A$9:A$16378,E5456=E$9:E$16378*ISNUMBER(A$9:A$16378)),1)</f>
        <v>44459</v>
      </c>
      <c r="G5456" s="5" cm="1">
        <f t="array" ref="G5456">INDEX(_xlfn._xlws.FILTER(A$9:A$16378,E5456=E$9:E$16378*ISNUMBER(A$9:A$16378)),COUNT(_xlfn._xlws.FILTER(A$9:A$16378,E5456=E$9:E$16378*ISNUMBER(A$9:A$16378))))</f>
        <v>44463</v>
      </c>
      <c r="H5456" t="str">
        <v/>
      </c>
      <c r="I5456" s="10" t="str" cm="1">
        <f t="array" ref="I5456">_xlfn.IFS(AND(OR(_xlfn._xlws.FILTER(D$9:D$16388,E$9:E$16388=E5456)),ROW()=_xlfn.MINIFS(_xlfn.ANCHORARRAY(H$9),E$9:E$16388,E5456)),A5456-C$4,ROW()=_xlfn.MINIFS(_xlfn.ANCHORARRAY(H$9),E$9:E$16388,E5456),IFERROR(A5456-INDEX(G$9:G$16388,MATCH(E5456-1,E$9:E$16388,0)),A5456-C$4),ISNUMBER(A5456),A5456-F5456,TRUE,"")</f>
        <v/>
      </c>
      <c r="J5456" t="str">
        <f t="shared" si="253"/>
        <v/>
      </c>
      <c r="L5456" s="5"/>
    </row>
    <row r="5457" spans="1:12">
      <c r="A5457" s="3">
        <v>44460</v>
      </c>
      <c r="B5457" s="4" t="str">
        <f>"annual period "&amp;COUNTIF(D$9:D5457,TRUE)</f>
        <v>annual period 20</v>
      </c>
      <c r="D5457" t="b">
        <f t="shared" si="252"/>
        <v>0</v>
      </c>
      <c r="E5457">
        <f t="shared" si="254"/>
        <v>875</v>
      </c>
      <c r="F5457" s="5" cm="1">
        <f t="array" ref="F5457">INDEX(_xlfn._xlws.FILTER(A$9:A$16378,E5457=E$9:E$16378*ISNUMBER(A$9:A$16378)),1)</f>
        <v>44459</v>
      </c>
      <c r="G5457" s="5" cm="1">
        <f t="array" ref="G5457">INDEX(_xlfn._xlws.FILTER(A$9:A$16378,E5457=E$9:E$16378*ISNUMBER(A$9:A$16378)),COUNT(_xlfn._xlws.FILTER(A$9:A$16378,E5457=E$9:E$16378*ISNUMBER(A$9:A$16378))))</f>
        <v>44463</v>
      </c>
      <c r="H5457" t="str">
        <v/>
      </c>
      <c r="I5457" s="10" cm="1">
        <f t="array" ref="I5457">_xlfn.IFS(AND(OR(_xlfn._xlws.FILTER(D$9:D$16388,E$9:E$16388=E5457)),ROW()=_xlfn.MINIFS(_xlfn.ANCHORARRAY(H$9),E$9:E$16388,E5457)),A5457-C$4,ROW()=_xlfn.MINIFS(_xlfn.ANCHORARRAY(H$9),E$9:E$16388,E5457),IFERROR(A5457-INDEX(G$9:G$16388,MATCH(E5457-1,E$9:E$16388,0)),A5457-C$4),ISNUMBER(A5457),A5457-F5457,TRUE,"")</f>
        <v>1</v>
      </c>
      <c r="J5457" t="b">
        <f t="shared" si="253"/>
        <v>0</v>
      </c>
      <c r="L5457" s="5"/>
    </row>
    <row r="5458" spans="1:12">
      <c r="B5458" s="4" t="str">
        <f>"annual period "&amp;COUNTIF(D$9:D5458,TRUE)</f>
        <v>annual period 20</v>
      </c>
      <c r="D5458" t="b">
        <f t="shared" si="252"/>
        <v>0</v>
      </c>
      <c r="E5458">
        <f t="shared" si="254"/>
        <v>875</v>
      </c>
      <c r="F5458" s="5" cm="1">
        <f t="array" ref="F5458">INDEX(_xlfn._xlws.FILTER(A$9:A$16378,E5458=E$9:E$16378*ISNUMBER(A$9:A$16378)),1)</f>
        <v>44459</v>
      </c>
      <c r="G5458" s="5" cm="1">
        <f t="array" ref="G5458">INDEX(_xlfn._xlws.FILTER(A$9:A$16378,E5458=E$9:E$16378*ISNUMBER(A$9:A$16378)),COUNT(_xlfn._xlws.FILTER(A$9:A$16378,E5458=E$9:E$16378*ISNUMBER(A$9:A$16378))))</f>
        <v>44463</v>
      </c>
      <c r="H5458" t="str">
        <v/>
      </c>
      <c r="I5458" s="10" t="str" cm="1">
        <f t="array" ref="I5458">_xlfn.IFS(AND(OR(_xlfn._xlws.FILTER(D$9:D$16388,E$9:E$16388=E5458)),ROW()=_xlfn.MINIFS(_xlfn.ANCHORARRAY(H$9),E$9:E$16388,E5458)),A5458-C$4,ROW()=_xlfn.MINIFS(_xlfn.ANCHORARRAY(H$9),E$9:E$16388,E5458),IFERROR(A5458-INDEX(G$9:G$16388,MATCH(E5458-1,E$9:E$16388,0)),A5458-C$4),ISNUMBER(A5458),A5458-F5458,TRUE,"")</f>
        <v/>
      </c>
      <c r="J5458" t="str">
        <f t="shared" si="253"/>
        <v/>
      </c>
      <c r="L5458" s="5"/>
    </row>
    <row r="5459" spans="1:12">
      <c r="A5459" s="3">
        <v>44461</v>
      </c>
      <c r="B5459" s="4" t="str">
        <f>"annual period "&amp;COUNTIF(D$9:D5459,TRUE)</f>
        <v>annual period 20</v>
      </c>
      <c r="D5459" t="b">
        <f t="shared" si="252"/>
        <v>0</v>
      </c>
      <c r="E5459">
        <f t="shared" si="254"/>
        <v>875</v>
      </c>
      <c r="F5459" s="5" cm="1">
        <f t="array" ref="F5459">INDEX(_xlfn._xlws.FILTER(A$9:A$16378,E5459=E$9:E$16378*ISNUMBER(A$9:A$16378)),1)</f>
        <v>44459</v>
      </c>
      <c r="G5459" s="5" cm="1">
        <f t="array" ref="G5459">INDEX(_xlfn._xlws.FILTER(A$9:A$16378,E5459=E$9:E$16378*ISNUMBER(A$9:A$16378)),COUNT(_xlfn._xlws.FILTER(A$9:A$16378,E5459=E$9:E$16378*ISNUMBER(A$9:A$16378))))</f>
        <v>44463</v>
      </c>
      <c r="H5459" t="str">
        <v/>
      </c>
      <c r="I5459" s="10" cm="1">
        <f t="array" ref="I5459">_xlfn.IFS(AND(OR(_xlfn._xlws.FILTER(D$9:D$16388,E$9:E$16388=E5459)),ROW()=_xlfn.MINIFS(_xlfn.ANCHORARRAY(H$9),E$9:E$16388,E5459)),A5459-C$4,ROW()=_xlfn.MINIFS(_xlfn.ANCHORARRAY(H$9),E$9:E$16388,E5459),IFERROR(A5459-INDEX(G$9:G$16388,MATCH(E5459-1,E$9:E$16388,0)),A5459-C$4),ISNUMBER(A5459),A5459-F5459,TRUE,"")</f>
        <v>2</v>
      </c>
      <c r="J5459" t="b">
        <f t="shared" si="253"/>
        <v>0</v>
      </c>
      <c r="L5459" s="5"/>
    </row>
    <row r="5460" spans="1:12">
      <c r="B5460" s="4" t="str">
        <f>"annual period "&amp;COUNTIF(D$9:D5460,TRUE)</f>
        <v>annual period 20</v>
      </c>
      <c r="D5460" t="b">
        <f t="shared" si="252"/>
        <v>0</v>
      </c>
      <c r="E5460">
        <f t="shared" si="254"/>
        <v>875</v>
      </c>
      <c r="F5460" s="5" cm="1">
        <f t="array" ref="F5460">INDEX(_xlfn._xlws.FILTER(A$9:A$16378,E5460=E$9:E$16378*ISNUMBER(A$9:A$16378)),1)</f>
        <v>44459</v>
      </c>
      <c r="G5460" s="5" cm="1">
        <f t="array" ref="G5460">INDEX(_xlfn._xlws.FILTER(A$9:A$16378,E5460=E$9:E$16378*ISNUMBER(A$9:A$16378)),COUNT(_xlfn._xlws.FILTER(A$9:A$16378,E5460=E$9:E$16378*ISNUMBER(A$9:A$16378))))</f>
        <v>44463</v>
      </c>
      <c r="H5460" t="str">
        <v/>
      </c>
      <c r="I5460" s="10" t="str" cm="1">
        <f t="array" ref="I5460">_xlfn.IFS(AND(OR(_xlfn._xlws.FILTER(D$9:D$16388,E$9:E$16388=E5460)),ROW()=_xlfn.MINIFS(_xlfn.ANCHORARRAY(H$9),E$9:E$16388,E5460)),A5460-C$4,ROW()=_xlfn.MINIFS(_xlfn.ANCHORARRAY(H$9),E$9:E$16388,E5460),IFERROR(A5460-INDEX(G$9:G$16388,MATCH(E5460-1,E$9:E$16388,0)),A5460-C$4),ISNUMBER(A5460),A5460-F5460,TRUE,"")</f>
        <v/>
      </c>
      <c r="J5460" t="str">
        <f t="shared" si="253"/>
        <v/>
      </c>
      <c r="L5460" s="5"/>
    </row>
    <row r="5461" spans="1:12">
      <c r="A5461" s="3">
        <v>44462</v>
      </c>
      <c r="B5461" s="4" t="str">
        <f>"annual period "&amp;COUNTIF(D$9:D5461,TRUE)</f>
        <v>annual period 20</v>
      </c>
      <c r="D5461" t="b">
        <f t="shared" si="252"/>
        <v>0</v>
      </c>
      <c r="E5461">
        <f t="shared" si="254"/>
        <v>875</v>
      </c>
      <c r="F5461" s="5" cm="1">
        <f t="array" ref="F5461">INDEX(_xlfn._xlws.FILTER(A$9:A$16378,E5461=E$9:E$16378*ISNUMBER(A$9:A$16378)),1)</f>
        <v>44459</v>
      </c>
      <c r="G5461" s="5" cm="1">
        <f t="array" ref="G5461">INDEX(_xlfn._xlws.FILTER(A$9:A$16378,E5461=E$9:E$16378*ISNUMBER(A$9:A$16378)),COUNT(_xlfn._xlws.FILTER(A$9:A$16378,E5461=E$9:E$16378*ISNUMBER(A$9:A$16378))))</f>
        <v>44463</v>
      </c>
      <c r="H5461" t="str">
        <v/>
      </c>
      <c r="I5461" s="10" cm="1">
        <f t="array" ref="I5461">_xlfn.IFS(AND(OR(_xlfn._xlws.FILTER(D$9:D$16388,E$9:E$16388=E5461)),ROW()=_xlfn.MINIFS(_xlfn.ANCHORARRAY(H$9),E$9:E$16388,E5461)),A5461-C$4,ROW()=_xlfn.MINIFS(_xlfn.ANCHORARRAY(H$9),E$9:E$16388,E5461),IFERROR(A5461-INDEX(G$9:G$16388,MATCH(E5461-1,E$9:E$16388,0)),A5461-C$4),ISNUMBER(A5461),A5461-F5461,TRUE,"")</f>
        <v>3</v>
      </c>
      <c r="J5461" t="b">
        <f t="shared" si="253"/>
        <v>0</v>
      </c>
      <c r="L5461" s="5"/>
    </row>
    <row r="5462" spans="1:12">
      <c r="B5462" s="4" t="str">
        <f>"annual period "&amp;COUNTIF(D$9:D5462,TRUE)</f>
        <v>annual period 20</v>
      </c>
      <c r="D5462" t="b">
        <f t="shared" si="252"/>
        <v>0</v>
      </c>
      <c r="E5462">
        <f t="shared" si="254"/>
        <v>875</v>
      </c>
      <c r="F5462" s="5" cm="1">
        <f t="array" ref="F5462">INDEX(_xlfn._xlws.FILTER(A$9:A$16378,E5462=E$9:E$16378*ISNUMBER(A$9:A$16378)),1)</f>
        <v>44459</v>
      </c>
      <c r="G5462" s="5" cm="1">
        <f t="array" ref="G5462">INDEX(_xlfn._xlws.FILTER(A$9:A$16378,E5462=E$9:E$16378*ISNUMBER(A$9:A$16378)),COUNT(_xlfn._xlws.FILTER(A$9:A$16378,E5462=E$9:E$16378*ISNUMBER(A$9:A$16378))))</f>
        <v>44463</v>
      </c>
      <c r="H5462" t="str">
        <v/>
      </c>
      <c r="I5462" s="10" t="str" cm="1">
        <f t="array" ref="I5462">_xlfn.IFS(AND(OR(_xlfn._xlws.FILTER(D$9:D$16388,E$9:E$16388=E5462)),ROW()=_xlfn.MINIFS(_xlfn.ANCHORARRAY(H$9),E$9:E$16388,E5462)),A5462-C$4,ROW()=_xlfn.MINIFS(_xlfn.ANCHORARRAY(H$9),E$9:E$16388,E5462),IFERROR(A5462-INDEX(G$9:G$16388,MATCH(E5462-1,E$9:E$16388,0)),A5462-C$4),ISNUMBER(A5462),A5462-F5462,TRUE,"")</f>
        <v/>
      </c>
      <c r="J5462" t="str">
        <f t="shared" si="253"/>
        <v/>
      </c>
      <c r="L5462" s="5"/>
    </row>
    <row r="5463" spans="1:12">
      <c r="A5463" s="3">
        <v>44462</v>
      </c>
      <c r="B5463" s="4" t="str">
        <f>"annual period "&amp;COUNTIF(D$9:D5463,TRUE)</f>
        <v>annual period 20</v>
      </c>
      <c r="D5463" t="b">
        <f t="shared" si="252"/>
        <v>0</v>
      </c>
      <c r="E5463">
        <f t="shared" si="254"/>
        <v>875</v>
      </c>
      <c r="F5463" s="5" cm="1">
        <f t="array" ref="F5463">INDEX(_xlfn._xlws.FILTER(A$9:A$16378,E5463=E$9:E$16378*ISNUMBER(A$9:A$16378)),1)</f>
        <v>44459</v>
      </c>
      <c r="G5463" s="5" cm="1">
        <f t="array" ref="G5463">INDEX(_xlfn._xlws.FILTER(A$9:A$16378,E5463=E$9:E$16378*ISNUMBER(A$9:A$16378)),COUNT(_xlfn._xlws.FILTER(A$9:A$16378,E5463=E$9:E$16378*ISNUMBER(A$9:A$16378))))</f>
        <v>44463</v>
      </c>
      <c r="H5463" t="str">
        <v/>
      </c>
      <c r="I5463" s="10" cm="1">
        <f t="array" ref="I5463">_xlfn.IFS(AND(OR(_xlfn._xlws.FILTER(D$9:D$16388,E$9:E$16388=E5463)),ROW()=_xlfn.MINIFS(_xlfn.ANCHORARRAY(H$9),E$9:E$16388,E5463)),A5463-C$4,ROW()=_xlfn.MINIFS(_xlfn.ANCHORARRAY(H$9),E$9:E$16388,E5463),IFERROR(A5463-INDEX(G$9:G$16388,MATCH(E5463-1,E$9:E$16388,0)),A5463-C$4),ISNUMBER(A5463),A5463-F5463,TRUE,"")</f>
        <v>3</v>
      </c>
      <c r="J5463" t="b">
        <f t="shared" si="253"/>
        <v>0</v>
      </c>
      <c r="L5463" s="5"/>
    </row>
    <row r="5464" spans="1:12">
      <c r="B5464" s="4" t="str">
        <f>"annual period "&amp;COUNTIF(D$9:D5464,TRUE)</f>
        <v>annual period 20</v>
      </c>
      <c r="D5464" t="b">
        <f t="shared" si="252"/>
        <v>0</v>
      </c>
      <c r="E5464">
        <f t="shared" si="254"/>
        <v>875</v>
      </c>
      <c r="F5464" s="5" cm="1">
        <f t="array" ref="F5464">INDEX(_xlfn._xlws.FILTER(A$9:A$16378,E5464=E$9:E$16378*ISNUMBER(A$9:A$16378)),1)</f>
        <v>44459</v>
      </c>
      <c r="G5464" s="5" cm="1">
        <f t="array" ref="G5464">INDEX(_xlfn._xlws.FILTER(A$9:A$16378,E5464=E$9:E$16378*ISNUMBER(A$9:A$16378)),COUNT(_xlfn._xlws.FILTER(A$9:A$16378,E5464=E$9:E$16378*ISNUMBER(A$9:A$16378))))</f>
        <v>44463</v>
      </c>
      <c r="H5464" t="str">
        <v/>
      </c>
      <c r="I5464" s="10" t="str" cm="1">
        <f t="array" ref="I5464">_xlfn.IFS(AND(OR(_xlfn._xlws.FILTER(D$9:D$16388,E$9:E$16388=E5464)),ROW()=_xlfn.MINIFS(_xlfn.ANCHORARRAY(H$9),E$9:E$16388,E5464)),A5464-C$4,ROW()=_xlfn.MINIFS(_xlfn.ANCHORARRAY(H$9),E$9:E$16388,E5464),IFERROR(A5464-INDEX(G$9:G$16388,MATCH(E5464-1,E$9:E$16388,0)),A5464-C$4),ISNUMBER(A5464),A5464-F5464,TRUE,"")</f>
        <v/>
      </c>
      <c r="J5464" t="str">
        <f t="shared" si="253"/>
        <v/>
      </c>
      <c r="L5464" s="5"/>
    </row>
    <row r="5465" spans="1:12">
      <c r="A5465" s="3">
        <v>44463</v>
      </c>
      <c r="B5465" s="4" t="str">
        <f>"annual period "&amp;COUNTIF(D$9:D5465,TRUE)</f>
        <v>annual period 20</v>
      </c>
      <c r="D5465" t="b">
        <f t="shared" si="252"/>
        <v>0</v>
      </c>
      <c r="E5465">
        <f t="shared" si="254"/>
        <v>875</v>
      </c>
      <c r="F5465" s="5" cm="1">
        <f t="array" ref="F5465">INDEX(_xlfn._xlws.FILTER(A$9:A$16378,E5465=E$9:E$16378*ISNUMBER(A$9:A$16378)),1)</f>
        <v>44459</v>
      </c>
      <c r="G5465" s="5" cm="1">
        <f t="array" ref="G5465">INDEX(_xlfn._xlws.FILTER(A$9:A$16378,E5465=E$9:E$16378*ISNUMBER(A$9:A$16378)),COUNT(_xlfn._xlws.FILTER(A$9:A$16378,E5465=E$9:E$16378*ISNUMBER(A$9:A$16378))))</f>
        <v>44463</v>
      </c>
      <c r="H5465" t="str">
        <v/>
      </c>
      <c r="I5465" s="10" cm="1">
        <f t="array" ref="I5465">_xlfn.IFS(AND(OR(_xlfn._xlws.FILTER(D$9:D$16388,E$9:E$16388=E5465)),ROW()=_xlfn.MINIFS(_xlfn.ANCHORARRAY(H$9),E$9:E$16388,E5465)),A5465-C$4,ROW()=_xlfn.MINIFS(_xlfn.ANCHORARRAY(H$9),E$9:E$16388,E5465),IFERROR(A5465-INDEX(G$9:G$16388,MATCH(E5465-1,E$9:E$16388,0)),A5465-C$4),ISNUMBER(A5465),A5465-F5465,TRUE,"")</f>
        <v>4</v>
      </c>
      <c r="J5465" t="b">
        <f t="shared" si="253"/>
        <v>0</v>
      </c>
      <c r="L5465" s="5"/>
    </row>
    <row r="5466" spans="1:12">
      <c r="A5466" s="1" t="s">
        <v>14</v>
      </c>
      <c r="B5466" s="4" t="str">
        <f>"annual period "&amp;COUNTIF(D$9:D5466,TRUE)</f>
        <v>annual period 20</v>
      </c>
      <c r="D5466" t="b">
        <f t="shared" si="252"/>
        <v>0</v>
      </c>
      <c r="E5466">
        <f t="shared" si="254"/>
        <v>876</v>
      </c>
      <c r="F5466" s="5" cm="1">
        <f t="array" ref="F5466">INDEX(_xlfn._xlws.FILTER(A$9:A$16378,E5466=E$9:E$16378*ISNUMBER(A$9:A$16378)),1)</f>
        <v>44468</v>
      </c>
      <c r="G5466" s="5" cm="1">
        <f t="array" ref="G5466">INDEX(_xlfn._xlws.FILTER(A$9:A$16378,E5466=E$9:E$16378*ISNUMBER(A$9:A$16378)),COUNT(_xlfn._xlws.FILTER(A$9:A$16378,E5466=E$9:E$16378*ISNUMBER(A$9:A$16378))))</f>
        <v>44469</v>
      </c>
      <c r="H5466" t="str">
        <v/>
      </c>
      <c r="I5466" s="10" t="str" cm="1">
        <f t="array" ref="I5466">_xlfn.IFS(AND(OR(_xlfn._xlws.FILTER(D$9:D$16388,E$9:E$16388=E5466)),ROW()=_xlfn.MINIFS(_xlfn.ANCHORARRAY(H$9),E$9:E$16388,E5466)),A5466-C$4,ROW()=_xlfn.MINIFS(_xlfn.ANCHORARRAY(H$9),E$9:E$16388,E5466),IFERROR(A5466-INDEX(G$9:G$16388,MATCH(E5466-1,E$9:E$16388,0)),A5466-C$4),ISNUMBER(A5466),A5466-F5466,TRUE,"")</f>
        <v/>
      </c>
      <c r="J5466" t="str">
        <f t="shared" si="253"/>
        <v/>
      </c>
      <c r="L5466" s="5"/>
    </row>
    <row r="5467" spans="1:12">
      <c r="A5467" s="2"/>
      <c r="B5467" s="4" t="str">
        <f>"annual period "&amp;COUNTIF(D$9:D5467,TRUE)</f>
        <v>annual period 20</v>
      </c>
      <c r="D5467" t="b">
        <f t="shared" si="252"/>
        <v>0</v>
      </c>
      <c r="E5467">
        <f t="shared" si="254"/>
        <v>876</v>
      </c>
      <c r="F5467" s="5" cm="1">
        <f t="array" ref="F5467">INDEX(_xlfn._xlws.FILTER(A$9:A$16378,E5467=E$9:E$16378*ISNUMBER(A$9:A$16378)),1)</f>
        <v>44468</v>
      </c>
      <c r="G5467" s="5" cm="1">
        <f t="array" ref="G5467">INDEX(_xlfn._xlws.FILTER(A$9:A$16378,E5467=E$9:E$16378*ISNUMBER(A$9:A$16378)),COUNT(_xlfn._xlws.FILTER(A$9:A$16378,E5467=E$9:E$16378*ISNUMBER(A$9:A$16378))))</f>
        <v>44469</v>
      </c>
      <c r="H5467" t="str">
        <v/>
      </c>
      <c r="I5467" s="10" t="str" cm="1">
        <f t="array" ref="I5467">_xlfn.IFS(AND(OR(_xlfn._xlws.FILTER(D$9:D$16388,E$9:E$16388=E5467)),ROW()=_xlfn.MINIFS(_xlfn.ANCHORARRAY(H$9),E$9:E$16388,E5467)),A5467-C$4,ROW()=_xlfn.MINIFS(_xlfn.ANCHORARRAY(H$9),E$9:E$16388,E5467),IFERROR(A5467-INDEX(G$9:G$16388,MATCH(E5467-1,E$9:E$16388,0)),A5467-C$4),ISNUMBER(A5467),A5467-F5467,TRUE,"")</f>
        <v/>
      </c>
      <c r="J5467" t="str">
        <f t="shared" si="253"/>
        <v/>
      </c>
      <c r="L5467" s="5"/>
    </row>
    <row r="5468" spans="1:12">
      <c r="A5468" s="3">
        <v>44468</v>
      </c>
      <c r="B5468" s="4" t="str">
        <f>"annual period "&amp;COUNTIF(D$9:D5468,TRUE)</f>
        <v>annual period 20</v>
      </c>
      <c r="D5468" t="b">
        <f t="shared" si="252"/>
        <v>0</v>
      </c>
      <c r="E5468">
        <f t="shared" si="254"/>
        <v>876</v>
      </c>
      <c r="F5468" s="5" cm="1">
        <f t="array" ref="F5468">INDEX(_xlfn._xlws.FILTER(A$9:A$16378,E5468=E$9:E$16378*ISNUMBER(A$9:A$16378)),1)</f>
        <v>44468</v>
      </c>
      <c r="G5468" s="5" cm="1">
        <f t="array" ref="G5468">INDEX(_xlfn._xlws.FILTER(A$9:A$16378,E5468=E$9:E$16378*ISNUMBER(A$9:A$16378)),COUNT(_xlfn._xlws.FILTER(A$9:A$16378,E5468=E$9:E$16378*ISNUMBER(A$9:A$16378))))</f>
        <v>44469</v>
      </c>
      <c r="H5468">
        <v>5468</v>
      </c>
      <c r="I5468" s="10" cm="1">
        <f t="array" ref="I5468">_xlfn.IFS(AND(OR(_xlfn._xlws.FILTER(D$9:D$16388,E$9:E$16388=E5468)),ROW()=_xlfn.MINIFS(_xlfn.ANCHORARRAY(H$9),E$9:E$16388,E5468)),A5468-C$4,ROW()=_xlfn.MINIFS(_xlfn.ANCHORARRAY(H$9),E$9:E$16388,E5468),IFERROR(A5468-INDEX(G$9:G$16388,MATCH(E5468-1,E$9:E$16388,0)),A5468-C$4),ISNUMBER(A5468),A5468-F5468,TRUE,"")</f>
        <v>5</v>
      </c>
      <c r="J5468" t="b">
        <f t="shared" si="253"/>
        <v>0</v>
      </c>
      <c r="L5468" s="5"/>
    </row>
    <row r="5469" spans="1:12">
      <c r="B5469" s="4" t="str">
        <f>"annual period "&amp;COUNTIF(D$9:D5469,TRUE)</f>
        <v>annual period 20</v>
      </c>
      <c r="D5469" t="b">
        <f t="shared" si="252"/>
        <v>0</v>
      </c>
      <c r="E5469">
        <f t="shared" si="254"/>
        <v>876</v>
      </c>
      <c r="F5469" s="5" cm="1">
        <f t="array" ref="F5469">INDEX(_xlfn._xlws.FILTER(A$9:A$16378,E5469=E$9:E$16378*ISNUMBER(A$9:A$16378)),1)</f>
        <v>44468</v>
      </c>
      <c r="G5469" s="5" cm="1">
        <f t="array" ref="G5469">INDEX(_xlfn._xlws.FILTER(A$9:A$16378,E5469=E$9:E$16378*ISNUMBER(A$9:A$16378)),COUNT(_xlfn._xlws.FILTER(A$9:A$16378,E5469=E$9:E$16378*ISNUMBER(A$9:A$16378))))</f>
        <v>44469</v>
      </c>
      <c r="H5469" t="str">
        <v/>
      </c>
      <c r="I5469" s="10" t="str" cm="1">
        <f t="array" ref="I5469">_xlfn.IFS(AND(OR(_xlfn._xlws.FILTER(D$9:D$16388,E$9:E$16388=E5469)),ROW()=_xlfn.MINIFS(_xlfn.ANCHORARRAY(H$9),E$9:E$16388,E5469)),A5469-C$4,ROW()=_xlfn.MINIFS(_xlfn.ANCHORARRAY(H$9),E$9:E$16388,E5469),IFERROR(A5469-INDEX(G$9:G$16388,MATCH(E5469-1,E$9:E$16388,0)),A5469-C$4),ISNUMBER(A5469),A5469-F5469,TRUE,"")</f>
        <v/>
      </c>
      <c r="J5469" t="str">
        <f t="shared" si="253"/>
        <v/>
      </c>
      <c r="L5469" s="5"/>
    </row>
    <row r="5470" spans="1:12">
      <c r="A5470" s="3">
        <v>44469</v>
      </c>
      <c r="B5470" s="4" t="str">
        <f>"annual period "&amp;COUNTIF(D$9:D5470,TRUE)</f>
        <v>annual period 20</v>
      </c>
      <c r="D5470" t="b">
        <f t="shared" si="252"/>
        <v>0</v>
      </c>
      <c r="E5470">
        <f t="shared" si="254"/>
        <v>876</v>
      </c>
      <c r="F5470" s="5" cm="1">
        <f t="array" ref="F5470">INDEX(_xlfn._xlws.FILTER(A$9:A$16378,E5470=E$9:E$16378*ISNUMBER(A$9:A$16378)),1)</f>
        <v>44468</v>
      </c>
      <c r="G5470" s="5" cm="1">
        <f t="array" ref="G5470">INDEX(_xlfn._xlws.FILTER(A$9:A$16378,E5470=E$9:E$16378*ISNUMBER(A$9:A$16378)),COUNT(_xlfn._xlws.FILTER(A$9:A$16378,E5470=E$9:E$16378*ISNUMBER(A$9:A$16378))))</f>
        <v>44469</v>
      </c>
      <c r="H5470" t="str">
        <v/>
      </c>
      <c r="I5470" s="10" cm="1">
        <f t="array" ref="I5470">_xlfn.IFS(AND(OR(_xlfn._xlws.FILTER(D$9:D$16388,E$9:E$16388=E5470)),ROW()=_xlfn.MINIFS(_xlfn.ANCHORARRAY(H$9),E$9:E$16388,E5470)),A5470-C$4,ROW()=_xlfn.MINIFS(_xlfn.ANCHORARRAY(H$9),E$9:E$16388,E5470),IFERROR(A5470-INDEX(G$9:G$16388,MATCH(E5470-1,E$9:E$16388,0)),A5470-C$4),ISNUMBER(A5470),A5470-F5470,TRUE,"")</f>
        <v>1</v>
      </c>
      <c r="J5470" t="b">
        <f t="shared" si="253"/>
        <v>0</v>
      </c>
      <c r="L5470" s="5"/>
    </row>
    <row r="5471" spans="1:12">
      <c r="A5471" s="1" t="s">
        <v>14</v>
      </c>
      <c r="B5471" s="4" t="str">
        <f>"annual period "&amp;COUNTIF(D$9:D5471,TRUE)</f>
        <v>annual period 20</v>
      </c>
      <c r="D5471" t="b">
        <f t="shared" si="252"/>
        <v>0</v>
      </c>
      <c r="E5471">
        <f t="shared" si="254"/>
        <v>877</v>
      </c>
      <c r="F5471" s="5" cm="1">
        <f t="array" ref="F5471">INDEX(_xlfn._xlws.FILTER(A$9:A$16378,E5471=E$9:E$16378*ISNUMBER(A$9:A$16378)),1)</f>
        <v>44474</v>
      </c>
      <c r="G5471" s="5" cm="1">
        <f t="array" ref="G5471">INDEX(_xlfn._xlws.FILTER(A$9:A$16378,E5471=E$9:E$16378*ISNUMBER(A$9:A$16378)),COUNT(_xlfn._xlws.FILTER(A$9:A$16378,E5471=E$9:E$16378*ISNUMBER(A$9:A$16378))))</f>
        <v>44500</v>
      </c>
      <c r="H5471" t="str">
        <v/>
      </c>
      <c r="I5471" s="10" t="str" cm="1">
        <f t="array" ref="I5471">_xlfn.IFS(AND(OR(_xlfn._xlws.FILTER(D$9:D$16388,E$9:E$16388=E5471)),ROW()=_xlfn.MINIFS(_xlfn.ANCHORARRAY(H$9),E$9:E$16388,E5471)),A5471-C$4,ROW()=_xlfn.MINIFS(_xlfn.ANCHORARRAY(H$9),E$9:E$16388,E5471),IFERROR(A5471-INDEX(G$9:G$16388,MATCH(E5471-1,E$9:E$16388,0)),A5471-C$4),ISNUMBER(A5471),A5471-F5471,TRUE,"")</f>
        <v/>
      </c>
      <c r="J5471" t="str">
        <f t="shared" si="253"/>
        <v/>
      </c>
      <c r="L5471" s="5"/>
    </row>
    <row r="5472" spans="1:12">
      <c r="A5472" s="2"/>
      <c r="B5472" s="4" t="str">
        <f>"annual period "&amp;COUNTIF(D$9:D5472,TRUE)</f>
        <v>annual period 20</v>
      </c>
      <c r="D5472" t="b">
        <f t="shared" ref="D5472:D5535" si="255">F5471-F5472&gt;300</f>
        <v>0</v>
      </c>
      <c r="E5472">
        <f t="shared" si="254"/>
        <v>877</v>
      </c>
      <c r="F5472" s="5" cm="1">
        <f t="array" ref="F5472">INDEX(_xlfn._xlws.FILTER(A$9:A$16378,E5472=E$9:E$16378*ISNUMBER(A$9:A$16378)),1)</f>
        <v>44474</v>
      </c>
      <c r="G5472" s="5" cm="1">
        <f t="array" ref="G5472">INDEX(_xlfn._xlws.FILTER(A$9:A$16378,E5472=E$9:E$16378*ISNUMBER(A$9:A$16378)),COUNT(_xlfn._xlws.FILTER(A$9:A$16378,E5472=E$9:E$16378*ISNUMBER(A$9:A$16378))))</f>
        <v>44500</v>
      </c>
      <c r="H5472" t="str">
        <v/>
      </c>
      <c r="I5472" s="10" t="str" cm="1">
        <f t="array" ref="I5472">_xlfn.IFS(AND(OR(_xlfn._xlws.FILTER(D$9:D$16388,E$9:E$16388=E5472)),ROW()=_xlfn.MINIFS(_xlfn.ANCHORARRAY(H$9),E$9:E$16388,E5472)),A5472-C$4,ROW()=_xlfn.MINIFS(_xlfn.ANCHORARRAY(H$9),E$9:E$16388,E5472),IFERROR(A5472-INDEX(G$9:G$16388,MATCH(E5472-1,E$9:E$16388,0)),A5472-C$4),ISNUMBER(A5472),A5472-F5472,TRUE,"")</f>
        <v/>
      </c>
      <c r="J5472" t="str">
        <f t="shared" si="253"/>
        <v/>
      </c>
      <c r="L5472" s="5"/>
    </row>
    <row r="5473" spans="1:12">
      <c r="A5473" s="3">
        <v>44474</v>
      </c>
      <c r="B5473" s="4" t="str">
        <f>"annual period "&amp;COUNTIF(D$9:D5473,TRUE)</f>
        <v>annual period 20</v>
      </c>
      <c r="D5473" t="b">
        <f t="shared" si="255"/>
        <v>0</v>
      </c>
      <c r="E5473">
        <f t="shared" si="254"/>
        <v>877</v>
      </c>
      <c r="F5473" s="5" cm="1">
        <f t="array" ref="F5473">INDEX(_xlfn._xlws.FILTER(A$9:A$16378,E5473=E$9:E$16378*ISNUMBER(A$9:A$16378)),1)</f>
        <v>44474</v>
      </c>
      <c r="G5473" s="5" cm="1">
        <f t="array" ref="G5473">INDEX(_xlfn._xlws.FILTER(A$9:A$16378,E5473=E$9:E$16378*ISNUMBER(A$9:A$16378)),COUNT(_xlfn._xlws.FILTER(A$9:A$16378,E5473=E$9:E$16378*ISNUMBER(A$9:A$16378))))</f>
        <v>44500</v>
      </c>
      <c r="H5473">
        <v>5473</v>
      </c>
      <c r="I5473" s="10" cm="1">
        <f t="array" ref="I5473">_xlfn.IFS(AND(OR(_xlfn._xlws.FILTER(D$9:D$16388,E$9:E$16388=E5473)),ROW()=_xlfn.MINIFS(_xlfn.ANCHORARRAY(H$9),E$9:E$16388,E5473)),A5473-C$4,ROW()=_xlfn.MINIFS(_xlfn.ANCHORARRAY(H$9),E$9:E$16388,E5473),IFERROR(A5473-INDEX(G$9:G$16388,MATCH(E5473-1,E$9:E$16388,0)),A5473-C$4),ISNUMBER(A5473),A5473-F5473,TRUE,"")</f>
        <v>5</v>
      </c>
      <c r="J5473" t="b">
        <f t="shared" si="253"/>
        <v>0</v>
      </c>
      <c r="L5473" s="5"/>
    </row>
    <row r="5474" spans="1:12">
      <c r="B5474" s="4" t="str">
        <f>"annual period "&amp;COUNTIF(D$9:D5474,TRUE)</f>
        <v>annual period 20</v>
      </c>
      <c r="D5474" t="b">
        <f t="shared" si="255"/>
        <v>0</v>
      </c>
      <c r="E5474">
        <f t="shared" si="254"/>
        <v>877</v>
      </c>
      <c r="F5474" s="5" cm="1">
        <f t="array" ref="F5474">INDEX(_xlfn._xlws.FILTER(A$9:A$16378,E5474=E$9:E$16378*ISNUMBER(A$9:A$16378)),1)</f>
        <v>44474</v>
      </c>
      <c r="G5474" s="5" cm="1">
        <f t="array" ref="G5474">INDEX(_xlfn._xlws.FILTER(A$9:A$16378,E5474=E$9:E$16378*ISNUMBER(A$9:A$16378)),COUNT(_xlfn._xlws.FILTER(A$9:A$16378,E5474=E$9:E$16378*ISNUMBER(A$9:A$16378))))</f>
        <v>44500</v>
      </c>
      <c r="H5474" t="str">
        <v/>
      </c>
      <c r="I5474" s="10" t="str" cm="1">
        <f t="array" ref="I5474">_xlfn.IFS(AND(OR(_xlfn._xlws.FILTER(D$9:D$16388,E$9:E$16388=E5474)),ROW()=_xlfn.MINIFS(_xlfn.ANCHORARRAY(H$9),E$9:E$16388,E5474)),A5474-C$4,ROW()=_xlfn.MINIFS(_xlfn.ANCHORARRAY(H$9),E$9:E$16388,E5474),IFERROR(A5474-INDEX(G$9:G$16388,MATCH(E5474-1,E$9:E$16388,0)),A5474-C$4),ISNUMBER(A5474),A5474-F5474,TRUE,"")</f>
        <v/>
      </c>
      <c r="J5474" t="str">
        <f t="shared" si="253"/>
        <v/>
      </c>
      <c r="L5474" s="5"/>
    </row>
    <row r="5475" spans="1:12">
      <c r="A5475" s="3">
        <v>44476</v>
      </c>
      <c r="B5475" s="4" t="str">
        <f>"annual period "&amp;COUNTIF(D$9:D5475,TRUE)</f>
        <v>annual period 20</v>
      </c>
      <c r="D5475" t="b">
        <f t="shared" si="255"/>
        <v>0</v>
      </c>
      <c r="E5475">
        <f t="shared" si="254"/>
        <v>877</v>
      </c>
      <c r="F5475" s="5" cm="1">
        <f t="array" ref="F5475">INDEX(_xlfn._xlws.FILTER(A$9:A$16378,E5475=E$9:E$16378*ISNUMBER(A$9:A$16378)),1)</f>
        <v>44474</v>
      </c>
      <c r="G5475" s="5" cm="1">
        <f t="array" ref="G5475">INDEX(_xlfn._xlws.FILTER(A$9:A$16378,E5475=E$9:E$16378*ISNUMBER(A$9:A$16378)),COUNT(_xlfn._xlws.FILTER(A$9:A$16378,E5475=E$9:E$16378*ISNUMBER(A$9:A$16378))))</f>
        <v>44500</v>
      </c>
      <c r="H5475" t="str">
        <v/>
      </c>
      <c r="I5475" s="10" cm="1">
        <f t="array" ref="I5475">_xlfn.IFS(AND(OR(_xlfn._xlws.FILTER(D$9:D$16388,E$9:E$16388=E5475)),ROW()=_xlfn.MINIFS(_xlfn.ANCHORARRAY(H$9),E$9:E$16388,E5475)),A5475-C$4,ROW()=_xlfn.MINIFS(_xlfn.ANCHORARRAY(H$9),E$9:E$16388,E5475),IFERROR(A5475-INDEX(G$9:G$16388,MATCH(E5475-1,E$9:E$16388,0)),A5475-C$4),ISNUMBER(A5475),A5475-F5475,TRUE,"")</f>
        <v>2</v>
      </c>
      <c r="J5475" t="b">
        <f t="shared" si="253"/>
        <v>0</v>
      </c>
      <c r="L5475" s="5"/>
    </row>
    <row r="5476" spans="1:12">
      <c r="B5476" s="4" t="str">
        <f>"annual period "&amp;COUNTIF(D$9:D5476,TRUE)</f>
        <v>annual period 20</v>
      </c>
      <c r="D5476" t="b">
        <f t="shared" si="255"/>
        <v>0</v>
      </c>
      <c r="E5476">
        <f t="shared" si="254"/>
        <v>877</v>
      </c>
      <c r="F5476" s="5" cm="1">
        <f t="array" ref="F5476">INDEX(_xlfn._xlws.FILTER(A$9:A$16378,E5476=E$9:E$16378*ISNUMBER(A$9:A$16378)),1)</f>
        <v>44474</v>
      </c>
      <c r="G5476" s="5" cm="1">
        <f t="array" ref="G5476">INDEX(_xlfn._xlws.FILTER(A$9:A$16378,E5476=E$9:E$16378*ISNUMBER(A$9:A$16378)),COUNT(_xlfn._xlws.FILTER(A$9:A$16378,E5476=E$9:E$16378*ISNUMBER(A$9:A$16378))))</f>
        <v>44500</v>
      </c>
      <c r="H5476" t="str">
        <v/>
      </c>
      <c r="I5476" s="10" t="str" cm="1">
        <f t="array" ref="I5476">_xlfn.IFS(AND(OR(_xlfn._xlws.FILTER(D$9:D$16388,E$9:E$16388=E5476)),ROW()=_xlfn.MINIFS(_xlfn.ANCHORARRAY(H$9),E$9:E$16388,E5476)),A5476-C$4,ROW()=_xlfn.MINIFS(_xlfn.ANCHORARRAY(H$9),E$9:E$16388,E5476),IFERROR(A5476-INDEX(G$9:G$16388,MATCH(E5476-1,E$9:E$16388,0)),A5476-C$4),ISNUMBER(A5476),A5476-F5476,TRUE,"")</f>
        <v/>
      </c>
      <c r="J5476" t="str">
        <f t="shared" si="253"/>
        <v/>
      </c>
      <c r="L5476" s="5"/>
    </row>
    <row r="5477" spans="1:12">
      <c r="A5477" s="3">
        <v>44476</v>
      </c>
      <c r="B5477" s="4" t="str">
        <f>"annual period "&amp;COUNTIF(D$9:D5477,TRUE)</f>
        <v>annual period 20</v>
      </c>
      <c r="D5477" t="b">
        <f t="shared" si="255"/>
        <v>0</v>
      </c>
      <c r="E5477">
        <f t="shared" si="254"/>
        <v>877</v>
      </c>
      <c r="F5477" s="5" cm="1">
        <f t="array" ref="F5477">INDEX(_xlfn._xlws.FILTER(A$9:A$16378,E5477=E$9:E$16378*ISNUMBER(A$9:A$16378)),1)</f>
        <v>44474</v>
      </c>
      <c r="G5477" s="5" cm="1">
        <f t="array" ref="G5477">INDEX(_xlfn._xlws.FILTER(A$9:A$16378,E5477=E$9:E$16378*ISNUMBER(A$9:A$16378)),COUNT(_xlfn._xlws.FILTER(A$9:A$16378,E5477=E$9:E$16378*ISNUMBER(A$9:A$16378))))</f>
        <v>44500</v>
      </c>
      <c r="H5477" t="str">
        <v/>
      </c>
      <c r="I5477" s="10" cm="1">
        <f t="array" ref="I5477">_xlfn.IFS(AND(OR(_xlfn._xlws.FILTER(D$9:D$16388,E$9:E$16388=E5477)),ROW()=_xlfn.MINIFS(_xlfn.ANCHORARRAY(H$9),E$9:E$16388,E5477)),A5477-C$4,ROW()=_xlfn.MINIFS(_xlfn.ANCHORARRAY(H$9),E$9:E$16388,E5477),IFERROR(A5477-INDEX(G$9:G$16388,MATCH(E5477-1,E$9:E$16388,0)),A5477-C$4),ISNUMBER(A5477),A5477-F5477,TRUE,"")</f>
        <v>2</v>
      </c>
      <c r="J5477" t="b">
        <f t="shared" si="253"/>
        <v>0</v>
      </c>
      <c r="L5477" s="5"/>
    </row>
    <row r="5478" spans="1:12">
      <c r="B5478" s="4" t="str">
        <f>"annual period "&amp;COUNTIF(D$9:D5478,TRUE)</f>
        <v>annual period 20</v>
      </c>
      <c r="D5478" t="b">
        <f t="shared" si="255"/>
        <v>0</v>
      </c>
      <c r="E5478">
        <f t="shared" si="254"/>
        <v>877</v>
      </c>
      <c r="F5478" s="5" cm="1">
        <f t="array" ref="F5478">INDEX(_xlfn._xlws.FILTER(A$9:A$16378,E5478=E$9:E$16378*ISNUMBER(A$9:A$16378)),1)</f>
        <v>44474</v>
      </c>
      <c r="G5478" s="5" cm="1">
        <f t="array" ref="G5478">INDEX(_xlfn._xlws.FILTER(A$9:A$16378,E5478=E$9:E$16378*ISNUMBER(A$9:A$16378)),COUNT(_xlfn._xlws.FILTER(A$9:A$16378,E5478=E$9:E$16378*ISNUMBER(A$9:A$16378))))</f>
        <v>44500</v>
      </c>
      <c r="H5478" t="str">
        <v/>
      </c>
      <c r="I5478" s="10" t="str" cm="1">
        <f t="array" ref="I5478">_xlfn.IFS(AND(OR(_xlfn._xlws.FILTER(D$9:D$16388,E$9:E$16388=E5478)),ROW()=_xlfn.MINIFS(_xlfn.ANCHORARRAY(H$9),E$9:E$16388,E5478)),A5478-C$4,ROW()=_xlfn.MINIFS(_xlfn.ANCHORARRAY(H$9),E$9:E$16388,E5478),IFERROR(A5478-INDEX(G$9:G$16388,MATCH(E5478-1,E$9:E$16388,0)),A5478-C$4),ISNUMBER(A5478),A5478-F5478,TRUE,"")</f>
        <v/>
      </c>
      <c r="J5478" t="str">
        <f t="shared" si="253"/>
        <v/>
      </c>
      <c r="L5478" s="5"/>
    </row>
    <row r="5479" spans="1:12">
      <c r="A5479" s="3">
        <v>44477</v>
      </c>
      <c r="B5479" s="4" t="str">
        <f>"annual period "&amp;COUNTIF(D$9:D5479,TRUE)</f>
        <v>annual period 20</v>
      </c>
      <c r="D5479" t="b">
        <f t="shared" si="255"/>
        <v>0</v>
      </c>
      <c r="E5479">
        <f t="shared" si="254"/>
        <v>877</v>
      </c>
      <c r="F5479" s="5" cm="1">
        <f t="array" ref="F5479">INDEX(_xlfn._xlws.FILTER(A$9:A$16378,E5479=E$9:E$16378*ISNUMBER(A$9:A$16378)),1)</f>
        <v>44474</v>
      </c>
      <c r="G5479" s="5" cm="1">
        <f t="array" ref="G5479">INDEX(_xlfn._xlws.FILTER(A$9:A$16378,E5479=E$9:E$16378*ISNUMBER(A$9:A$16378)),COUNT(_xlfn._xlws.FILTER(A$9:A$16378,E5479=E$9:E$16378*ISNUMBER(A$9:A$16378))))</f>
        <v>44500</v>
      </c>
      <c r="H5479" t="str">
        <v/>
      </c>
      <c r="I5479" s="10" cm="1">
        <f t="array" ref="I5479">_xlfn.IFS(AND(OR(_xlfn._xlws.FILTER(D$9:D$16388,E$9:E$16388=E5479)),ROW()=_xlfn.MINIFS(_xlfn.ANCHORARRAY(H$9),E$9:E$16388,E5479)),A5479-C$4,ROW()=_xlfn.MINIFS(_xlfn.ANCHORARRAY(H$9),E$9:E$16388,E5479),IFERROR(A5479-INDEX(G$9:G$16388,MATCH(E5479-1,E$9:E$16388,0)),A5479-C$4),ISNUMBER(A5479),A5479-F5479,TRUE,"")</f>
        <v>3</v>
      </c>
      <c r="J5479" t="b">
        <f t="shared" si="253"/>
        <v>0</v>
      </c>
      <c r="L5479" s="5"/>
    </row>
    <row r="5480" spans="1:12">
      <c r="B5480" s="4" t="str">
        <f>"annual period "&amp;COUNTIF(D$9:D5480,TRUE)</f>
        <v>annual period 20</v>
      </c>
      <c r="D5480" t="b">
        <f t="shared" si="255"/>
        <v>0</v>
      </c>
      <c r="E5480">
        <f t="shared" si="254"/>
        <v>877</v>
      </c>
      <c r="F5480" s="5" cm="1">
        <f t="array" ref="F5480">INDEX(_xlfn._xlws.FILTER(A$9:A$16378,E5480=E$9:E$16378*ISNUMBER(A$9:A$16378)),1)</f>
        <v>44474</v>
      </c>
      <c r="G5480" s="5" cm="1">
        <f t="array" ref="G5480">INDEX(_xlfn._xlws.FILTER(A$9:A$16378,E5480=E$9:E$16378*ISNUMBER(A$9:A$16378)),COUNT(_xlfn._xlws.FILTER(A$9:A$16378,E5480=E$9:E$16378*ISNUMBER(A$9:A$16378))))</f>
        <v>44500</v>
      </c>
      <c r="H5480" t="str">
        <v/>
      </c>
      <c r="I5480" s="10" t="str" cm="1">
        <f t="array" ref="I5480">_xlfn.IFS(AND(OR(_xlfn._xlws.FILTER(D$9:D$16388,E$9:E$16388=E5480)),ROW()=_xlfn.MINIFS(_xlfn.ANCHORARRAY(H$9),E$9:E$16388,E5480)),A5480-C$4,ROW()=_xlfn.MINIFS(_xlfn.ANCHORARRAY(H$9),E$9:E$16388,E5480),IFERROR(A5480-INDEX(G$9:G$16388,MATCH(E5480-1,E$9:E$16388,0)),A5480-C$4),ISNUMBER(A5480),A5480-F5480,TRUE,"")</f>
        <v/>
      </c>
      <c r="J5480" t="str">
        <f t="shared" si="253"/>
        <v/>
      </c>
      <c r="L5480" s="5"/>
    </row>
    <row r="5481" spans="1:12">
      <c r="A5481" s="3">
        <v>44486</v>
      </c>
      <c r="B5481" s="4" t="str">
        <f>"annual period "&amp;COUNTIF(D$9:D5481,TRUE)</f>
        <v>annual period 20</v>
      </c>
      <c r="D5481" t="b">
        <f t="shared" si="255"/>
        <v>0</v>
      </c>
      <c r="E5481">
        <f t="shared" si="254"/>
        <v>877</v>
      </c>
      <c r="F5481" s="5" cm="1">
        <f t="array" ref="F5481">INDEX(_xlfn._xlws.FILTER(A$9:A$16378,E5481=E$9:E$16378*ISNUMBER(A$9:A$16378)),1)</f>
        <v>44474</v>
      </c>
      <c r="G5481" s="5" cm="1">
        <f t="array" ref="G5481">INDEX(_xlfn._xlws.FILTER(A$9:A$16378,E5481=E$9:E$16378*ISNUMBER(A$9:A$16378)),COUNT(_xlfn._xlws.FILTER(A$9:A$16378,E5481=E$9:E$16378*ISNUMBER(A$9:A$16378))))</f>
        <v>44500</v>
      </c>
      <c r="H5481" t="str">
        <v/>
      </c>
      <c r="I5481" s="10" cm="1">
        <f t="array" ref="I5481">_xlfn.IFS(AND(OR(_xlfn._xlws.FILTER(D$9:D$16388,E$9:E$16388=E5481)),ROW()=_xlfn.MINIFS(_xlfn.ANCHORARRAY(H$9),E$9:E$16388,E5481)),A5481-C$4,ROW()=_xlfn.MINIFS(_xlfn.ANCHORARRAY(H$9),E$9:E$16388,E5481),IFERROR(A5481-INDEX(G$9:G$16388,MATCH(E5481-1,E$9:E$16388,0)),A5481-C$4),ISNUMBER(A5481),A5481-F5481,TRUE,"")</f>
        <v>12</v>
      </c>
      <c r="J5481" t="b">
        <f t="shared" si="253"/>
        <v>0</v>
      </c>
      <c r="L5481" s="5"/>
    </row>
    <row r="5482" spans="1:12">
      <c r="B5482" s="4" t="str">
        <f>"annual period "&amp;COUNTIF(D$9:D5482,TRUE)</f>
        <v>annual period 20</v>
      </c>
      <c r="D5482" t="b">
        <f t="shared" si="255"/>
        <v>0</v>
      </c>
      <c r="E5482">
        <f t="shared" si="254"/>
        <v>877</v>
      </c>
      <c r="F5482" s="5" cm="1">
        <f t="array" ref="F5482">INDEX(_xlfn._xlws.FILTER(A$9:A$16378,E5482=E$9:E$16378*ISNUMBER(A$9:A$16378)),1)</f>
        <v>44474</v>
      </c>
      <c r="G5482" s="5" cm="1">
        <f t="array" ref="G5482">INDEX(_xlfn._xlws.FILTER(A$9:A$16378,E5482=E$9:E$16378*ISNUMBER(A$9:A$16378)),COUNT(_xlfn._xlws.FILTER(A$9:A$16378,E5482=E$9:E$16378*ISNUMBER(A$9:A$16378))))</f>
        <v>44500</v>
      </c>
      <c r="H5482" t="str">
        <v/>
      </c>
      <c r="I5482" s="10" t="str" cm="1">
        <f t="array" ref="I5482">_xlfn.IFS(AND(OR(_xlfn._xlws.FILTER(D$9:D$16388,E$9:E$16388=E5482)),ROW()=_xlfn.MINIFS(_xlfn.ANCHORARRAY(H$9),E$9:E$16388,E5482)),A5482-C$4,ROW()=_xlfn.MINIFS(_xlfn.ANCHORARRAY(H$9),E$9:E$16388,E5482),IFERROR(A5482-INDEX(G$9:G$16388,MATCH(E5482-1,E$9:E$16388,0)),A5482-C$4),ISNUMBER(A5482),A5482-F5482,TRUE,"")</f>
        <v/>
      </c>
      <c r="J5482" t="str">
        <f t="shared" si="253"/>
        <v/>
      </c>
      <c r="L5482" s="5"/>
    </row>
    <row r="5483" spans="1:12">
      <c r="A5483" s="3">
        <v>44487</v>
      </c>
      <c r="B5483" s="4" t="str">
        <f>"annual period "&amp;COUNTIF(D$9:D5483,TRUE)</f>
        <v>annual period 20</v>
      </c>
      <c r="D5483" t="b">
        <f t="shared" si="255"/>
        <v>0</v>
      </c>
      <c r="E5483">
        <f t="shared" si="254"/>
        <v>877</v>
      </c>
      <c r="F5483" s="5" cm="1">
        <f t="array" ref="F5483">INDEX(_xlfn._xlws.FILTER(A$9:A$16378,E5483=E$9:E$16378*ISNUMBER(A$9:A$16378)),1)</f>
        <v>44474</v>
      </c>
      <c r="G5483" s="5" cm="1">
        <f t="array" ref="G5483">INDEX(_xlfn._xlws.FILTER(A$9:A$16378,E5483=E$9:E$16378*ISNUMBER(A$9:A$16378)),COUNT(_xlfn._xlws.FILTER(A$9:A$16378,E5483=E$9:E$16378*ISNUMBER(A$9:A$16378))))</f>
        <v>44500</v>
      </c>
      <c r="H5483" t="str">
        <v/>
      </c>
      <c r="I5483" s="10" cm="1">
        <f t="array" ref="I5483">_xlfn.IFS(AND(OR(_xlfn._xlws.FILTER(D$9:D$16388,E$9:E$16388=E5483)),ROW()=_xlfn.MINIFS(_xlfn.ANCHORARRAY(H$9),E$9:E$16388,E5483)),A5483-C$4,ROW()=_xlfn.MINIFS(_xlfn.ANCHORARRAY(H$9),E$9:E$16388,E5483),IFERROR(A5483-INDEX(G$9:G$16388,MATCH(E5483-1,E$9:E$16388,0)),A5483-C$4),ISNUMBER(A5483),A5483-F5483,TRUE,"")</f>
        <v>13</v>
      </c>
      <c r="J5483" t="b">
        <f t="shared" si="253"/>
        <v>0</v>
      </c>
      <c r="L5483" s="5"/>
    </row>
    <row r="5484" spans="1:12">
      <c r="B5484" s="4" t="str">
        <f>"annual period "&amp;COUNTIF(D$9:D5484,TRUE)</f>
        <v>annual period 20</v>
      </c>
      <c r="D5484" t="b">
        <f t="shared" si="255"/>
        <v>0</v>
      </c>
      <c r="E5484">
        <f t="shared" si="254"/>
        <v>877</v>
      </c>
      <c r="F5484" s="5" cm="1">
        <f t="array" ref="F5484">INDEX(_xlfn._xlws.FILTER(A$9:A$16378,E5484=E$9:E$16378*ISNUMBER(A$9:A$16378)),1)</f>
        <v>44474</v>
      </c>
      <c r="G5484" s="5" cm="1">
        <f t="array" ref="G5484">INDEX(_xlfn._xlws.FILTER(A$9:A$16378,E5484=E$9:E$16378*ISNUMBER(A$9:A$16378)),COUNT(_xlfn._xlws.FILTER(A$9:A$16378,E5484=E$9:E$16378*ISNUMBER(A$9:A$16378))))</f>
        <v>44500</v>
      </c>
      <c r="H5484" t="str">
        <v/>
      </c>
      <c r="I5484" s="10" t="str" cm="1">
        <f t="array" ref="I5484">_xlfn.IFS(AND(OR(_xlfn._xlws.FILTER(D$9:D$16388,E$9:E$16388=E5484)),ROW()=_xlfn.MINIFS(_xlfn.ANCHORARRAY(H$9),E$9:E$16388,E5484)),A5484-C$4,ROW()=_xlfn.MINIFS(_xlfn.ANCHORARRAY(H$9),E$9:E$16388,E5484),IFERROR(A5484-INDEX(G$9:G$16388,MATCH(E5484-1,E$9:E$16388,0)),A5484-C$4),ISNUMBER(A5484),A5484-F5484,TRUE,"")</f>
        <v/>
      </c>
      <c r="J5484" t="str">
        <f t="shared" si="253"/>
        <v/>
      </c>
      <c r="L5484" s="5"/>
    </row>
    <row r="5485" spans="1:12">
      <c r="A5485" s="3">
        <v>44488</v>
      </c>
      <c r="B5485" s="4" t="str">
        <f>"annual period "&amp;COUNTIF(D$9:D5485,TRUE)</f>
        <v>annual period 20</v>
      </c>
      <c r="D5485" t="b">
        <f t="shared" si="255"/>
        <v>0</v>
      </c>
      <c r="E5485">
        <f t="shared" si="254"/>
        <v>877</v>
      </c>
      <c r="F5485" s="5" cm="1">
        <f t="array" ref="F5485">INDEX(_xlfn._xlws.FILTER(A$9:A$16378,E5485=E$9:E$16378*ISNUMBER(A$9:A$16378)),1)</f>
        <v>44474</v>
      </c>
      <c r="G5485" s="5" cm="1">
        <f t="array" ref="G5485">INDEX(_xlfn._xlws.FILTER(A$9:A$16378,E5485=E$9:E$16378*ISNUMBER(A$9:A$16378)),COUNT(_xlfn._xlws.FILTER(A$9:A$16378,E5485=E$9:E$16378*ISNUMBER(A$9:A$16378))))</f>
        <v>44500</v>
      </c>
      <c r="H5485" t="str">
        <v/>
      </c>
      <c r="I5485" s="10" cm="1">
        <f t="array" ref="I5485">_xlfn.IFS(AND(OR(_xlfn._xlws.FILTER(D$9:D$16388,E$9:E$16388=E5485)),ROW()=_xlfn.MINIFS(_xlfn.ANCHORARRAY(H$9),E$9:E$16388,E5485)),A5485-C$4,ROW()=_xlfn.MINIFS(_xlfn.ANCHORARRAY(H$9),E$9:E$16388,E5485),IFERROR(A5485-INDEX(G$9:G$16388,MATCH(E5485-1,E$9:E$16388,0)),A5485-C$4),ISNUMBER(A5485),A5485-F5485,TRUE,"")</f>
        <v>14</v>
      </c>
      <c r="J5485" t="b">
        <f t="shared" si="253"/>
        <v>0</v>
      </c>
      <c r="L5485" s="5"/>
    </row>
    <row r="5486" spans="1:12">
      <c r="B5486" s="4" t="str">
        <f>"annual period "&amp;COUNTIF(D$9:D5486,TRUE)</f>
        <v>annual period 20</v>
      </c>
      <c r="D5486" t="b">
        <f t="shared" si="255"/>
        <v>0</v>
      </c>
      <c r="E5486">
        <f t="shared" si="254"/>
        <v>877</v>
      </c>
      <c r="F5486" s="5" cm="1">
        <f t="array" ref="F5486">INDEX(_xlfn._xlws.FILTER(A$9:A$16378,E5486=E$9:E$16378*ISNUMBER(A$9:A$16378)),1)</f>
        <v>44474</v>
      </c>
      <c r="G5486" s="5" cm="1">
        <f t="array" ref="G5486">INDEX(_xlfn._xlws.FILTER(A$9:A$16378,E5486=E$9:E$16378*ISNUMBER(A$9:A$16378)),COUNT(_xlfn._xlws.FILTER(A$9:A$16378,E5486=E$9:E$16378*ISNUMBER(A$9:A$16378))))</f>
        <v>44500</v>
      </c>
      <c r="H5486" t="str">
        <v/>
      </c>
      <c r="I5486" s="10" t="str" cm="1">
        <f t="array" ref="I5486">_xlfn.IFS(AND(OR(_xlfn._xlws.FILTER(D$9:D$16388,E$9:E$16388=E5486)),ROW()=_xlfn.MINIFS(_xlfn.ANCHORARRAY(H$9),E$9:E$16388,E5486)),A5486-C$4,ROW()=_xlfn.MINIFS(_xlfn.ANCHORARRAY(H$9),E$9:E$16388,E5486),IFERROR(A5486-INDEX(G$9:G$16388,MATCH(E5486-1,E$9:E$16388,0)),A5486-C$4),ISNUMBER(A5486),A5486-F5486,TRUE,"")</f>
        <v/>
      </c>
      <c r="J5486" t="str">
        <f t="shared" si="253"/>
        <v/>
      </c>
      <c r="L5486" s="5"/>
    </row>
    <row r="5487" spans="1:12">
      <c r="A5487" s="3">
        <v>44488</v>
      </c>
      <c r="B5487" s="4" t="str">
        <f>"annual period "&amp;COUNTIF(D$9:D5487,TRUE)</f>
        <v>annual period 20</v>
      </c>
      <c r="D5487" t="b">
        <f t="shared" si="255"/>
        <v>0</v>
      </c>
      <c r="E5487">
        <f t="shared" si="254"/>
        <v>877</v>
      </c>
      <c r="F5487" s="5" cm="1">
        <f t="array" ref="F5487">INDEX(_xlfn._xlws.FILTER(A$9:A$16378,E5487=E$9:E$16378*ISNUMBER(A$9:A$16378)),1)</f>
        <v>44474</v>
      </c>
      <c r="G5487" s="5" cm="1">
        <f t="array" ref="G5487">INDEX(_xlfn._xlws.FILTER(A$9:A$16378,E5487=E$9:E$16378*ISNUMBER(A$9:A$16378)),COUNT(_xlfn._xlws.FILTER(A$9:A$16378,E5487=E$9:E$16378*ISNUMBER(A$9:A$16378))))</f>
        <v>44500</v>
      </c>
      <c r="H5487" t="str">
        <v/>
      </c>
      <c r="I5487" s="10" cm="1">
        <f t="array" ref="I5487">_xlfn.IFS(AND(OR(_xlfn._xlws.FILTER(D$9:D$16388,E$9:E$16388=E5487)),ROW()=_xlfn.MINIFS(_xlfn.ANCHORARRAY(H$9),E$9:E$16388,E5487)),A5487-C$4,ROW()=_xlfn.MINIFS(_xlfn.ANCHORARRAY(H$9),E$9:E$16388,E5487),IFERROR(A5487-INDEX(G$9:G$16388,MATCH(E5487-1,E$9:E$16388,0)),A5487-C$4),ISNUMBER(A5487),A5487-F5487,TRUE,"")</f>
        <v>14</v>
      </c>
      <c r="J5487" t="b">
        <f t="shared" si="253"/>
        <v>0</v>
      </c>
      <c r="L5487" s="5"/>
    </row>
    <row r="5488" spans="1:12">
      <c r="B5488" s="4" t="str">
        <f>"annual period "&amp;COUNTIF(D$9:D5488,TRUE)</f>
        <v>annual period 20</v>
      </c>
      <c r="D5488" t="b">
        <f t="shared" si="255"/>
        <v>0</v>
      </c>
      <c r="E5488">
        <f t="shared" si="254"/>
        <v>877</v>
      </c>
      <c r="F5488" s="5" cm="1">
        <f t="array" ref="F5488">INDEX(_xlfn._xlws.FILTER(A$9:A$16378,E5488=E$9:E$16378*ISNUMBER(A$9:A$16378)),1)</f>
        <v>44474</v>
      </c>
      <c r="G5488" s="5" cm="1">
        <f t="array" ref="G5488">INDEX(_xlfn._xlws.FILTER(A$9:A$16378,E5488=E$9:E$16378*ISNUMBER(A$9:A$16378)),COUNT(_xlfn._xlws.FILTER(A$9:A$16378,E5488=E$9:E$16378*ISNUMBER(A$9:A$16378))))</f>
        <v>44500</v>
      </c>
      <c r="H5488" t="str">
        <v/>
      </c>
      <c r="I5488" s="10" t="str" cm="1">
        <f t="array" ref="I5488">_xlfn.IFS(AND(OR(_xlfn._xlws.FILTER(D$9:D$16388,E$9:E$16388=E5488)),ROW()=_xlfn.MINIFS(_xlfn.ANCHORARRAY(H$9),E$9:E$16388,E5488)),A5488-C$4,ROW()=_xlfn.MINIFS(_xlfn.ANCHORARRAY(H$9),E$9:E$16388,E5488),IFERROR(A5488-INDEX(G$9:G$16388,MATCH(E5488-1,E$9:E$16388,0)),A5488-C$4),ISNUMBER(A5488),A5488-F5488,TRUE,"")</f>
        <v/>
      </c>
      <c r="J5488" t="str">
        <f t="shared" si="253"/>
        <v/>
      </c>
      <c r="L5488" s="5"/>
    </row>
    <row r="5489" spans="1:12">
      <c r="A5489" s="3">
        <v>44496</v>
      </c>
      <c r="B5489" s="4" t="str">
        <f>"annual period "&amp;COUNTIF(D$9:D5489,TRUE)</f>
        <v>annual period 20</v>
      </c>
      <c r="D5489" t="b">
        <f t="shared" si="255"/>
        <v>0</v>
      </c>
      <c r="E5489">
        <f t="shared" si="254"/>
        <v>877</v>
      </c>
      <c r="F5489" s="5" cm="1">
        <f t="array" ref="F5489">INDEX(_xlfn._xlws.FILTER(A$9:A$16378,E5489=E$9:E$16378*ISNUMBER(A$9:A$16378)),1)</f>
        <v>44474</v>
      </c>
      <c r="G5489" s="5" cm="1">
        <f t="array" ref="G5489">INDEX(_xlfn._xlws.FILTER(A$9:A$16378,E5489=E$9:E$16378*ISNUMBER(A$9:A$16378)),COUNT(_xlfn._xlws.FILTER(A$9:A$16378,E5489=E$9:E$16378*ISNUMBER(A$9:A$16378))))</f>
        <v>44500</v>
      </c>
      <c r="H5489" t="str">
        <v/>
      </c>
      <c r="I5489" s="10" cm="1">
        <f t="array" ref="I5489">_xlfn.IFS(AND(OR(_xlfn._xlws.FILTER(D$9:D$16388,E$9:E$16388=E5489)),ROW()=_xlfn.MINIFS(_xlfn.ANCHORARRAY(H$9),E$9:E$16388,E5489)),A5489-C$4,ROW()=_xlfn.MINIFS(_xlfn.ANCHORARRAY(H$9),E$9:E$16388,E5489),IFERROR(A5489-INDEX(G$9:G$16388,MATCH(E5489-1,E$9:E$16388,0)),A5489-C$4),ISNUMBER(A5489),A5489-F5489,TRUE,"")</f>
        <v>22</v>
      </c>
      <c r="J5489" t="b">
        <f t="shared" si="253"/>
        <v>0</v>
      </c>
      <c r="L5489" s="5"/>
    </row>
    <row r="5490" spans="1:12">
      <c r="B5490" s="4" t="str">
        <f>"annual period "&amp;COUNTIF(D$9:D5490,TRUE)</f>
        <v>annual period 20</v>
      </c>
      <c r="D5490" t="b">
        <f t="shared" si="255"/>
        <v>0</v>
      </c>
      <c r="E5490">
        <f t="shared" si="254"/>
        <v>877</v>
      </c>
      <c r="F5490" s="5" cm="1">
        <f t="array" ref="F5490">INDEX(_xlfn._xlws.FILTER(A$9:A$16378,E5490=E$9:E$16378*ISNUMBER(A$9:A$16378)),1)</f>
        <v>44474</v>
      </c>
      <c r="G5490" s="5" cm="1">
        <f t="array" ref="G5490">INDEX(_xlfn._xlws.FILTER(A$9:A$16378,E5490=E$9:E$16378*ISNUMBER(A$9:A$16378)),COUNT(_xlfn._xlws.FILTER(A$9:A$16378,E5490=E$9:E$16378*ISNUMBER(A$9:A$16378))))</f>
        <v>44500</v>
      </c>
      <c r="H5490" t="str">
        <v/>
      </c>
      <c r="I5490" s="10" t="str" cm="1">
        <f t="array" ref="I5490">_xlfn.IFS(AND(OR(_xlfn._xlws.FILTER(D$9:D$16388,E$9:E$16388=E5490)),ROW()=_xlfn.MINIFS(_xlfn.ANCHORARRAY(H$9),E$9:E$16388,E5490)),A5490-C$4,ROW()=_xlfn.MINIFS(_xlfn.ANCHORARRAY(H$9),E$9:E$16388,E5490),IFERROR(A5490-INDEX(G$9:G$16388,MATCH(E5490-1,E$9:E$16388,0)),A5490-C$4),ISNUMBER(A5490),A5490-F5490,TRUE,"")</f>
        <v/>
      </c>
      <c r="J5490" t="str">
        <f t="shared" si="253"/>
        <v/>
      </c>
      <c r="L5490" s="5"/>
    </row>
    <row r="5491" spans="1:12">
      <c r="A5491" s="3">
        <v>44500</v>
      </c>
      <c r="B5491" s="4" t="str">
        <f>"annual period "&amp;COUNTIF(D$9:D5491,TRUE)</f>
        <v>annual period 20</v>
      </c>
      <c r="D5491" t="b">
        <f t="shared" si="255"/>
        <v>0</v>
      </c>
      <c r="E5491">
        <f t="shared" si="254"/>
        <v>877</v>
      </c>
      <c r="F5491" s="5" cm="1">
        <f t="array" ref="F5491">INDEX(_xlfn._xlws.FILTER(A$9:A$16378,E5491=E$9:E$16378*ISNUMBER(A$9:A$16378)),1)</f>
        <v>44474</v>
      </c>
      <c r="G5491" s="5" cm="1">
        <f t="array" ref="G5491">INDEX(_xlfn._xlws.FILTER(A$9:A$16378,E5491=E$9:E$16378*ISNUMBER(A$9:A$16378)),COUNT(_xlfn._xlws.FILTER(A$9:A$16378,E5491=E$9:E$16378*ISNUMBER(A$9:A$16378))))</f>
        <v>44500</v>
      </c>
      <c r="H5491" t="str">
        <v/>
      </c>
      <c r="I5491" s="10" cm="1">
        <f t="array" ref="I5491">_xlfn.IFS(AND(OR(_xlfn._xlws.FILTER(D$9:D$16388,E$9:E$16388=E5491)),ROW()=_xlfn.MINIFS(_xlfn.ANCHORARRAY(H$9),E$9:E$16388,E5491)),A5491-C$4,ROW()=_xlfn.MINIFS(_xlfn.ANCHORARRAY(H$9),E$9:E$16388,E5491),IFERROR(A5491-INDEX(G$9:G$16388,MATCH(E5491-1,E$9:E$16388,0)),A5491-C$4),ISNUMBER(A5491),A5491-F5491,TRUE,"")</f>
        <v>26</v>
      </c>
      <c r="J5491" t="b">
        <f t="shared" si="253"/>
        <v>0</v>
      </c>
      <c r="L5491" s="5"/>
    </row>
    <row r="5492" spans="1:12">
      <c r="B5492" s="4" t="str">
        <f>"annual period "&amp;COUNTIF(D$9:D5492,TRUE)</f>
        <v>annual period 20</v>
      </c>
      <c r="D5492" t="b">
        <f t="shared" si="255"/>
        <v>0</v>
      </c>
      <c r="E5492">
        <f t="shared" si="254"/>
        <v>877</v>
      </c>
      <c r="F5492" s="5" cm="1">
        <f t="array" ref="F5492">INDEX(_xlfn._xlws.FILTER(A$9:A$16378,E5492=E$9:E$16378*ISNUMBER(A$9:A$16378)),1)</f>
        <v>44474</v>
      </c>
      <c r="G5492" s="5" cm="1">
        <f t="array" ref="G5492">INDEX(_xlfn._xlws.FILTER(A$9:A$16378,E5492=E$9:E$16378*ISNUMBER(A$9:A$16378)),COUNT(_xlfn._xlws.FILTER(A$9:A$16378,E5492=E$9:E$16378*ISNUMBER(A$9:A$16378))))</f>
        <v>44500</v>
      </c>
      <c r="H5492" t="str">
        <v/>
      </c>
      <c r="I5492" s="10" t="str" cm="1">
        <f t="array" ref="I5492">_xlfn.IFS(AND(OR(_xlfn._xlws.FILTER(D$9:D$16388,E$9:E$16388=E5492)),ROW()=_xlfn.MINIFS(_xlfn.ANCHORARRAY(H$9),E$9:E$16388,E5492)),A5492-C$4,ROW()=_xlfn.MINIFS(_xlfn.ANCHORARRAY(H$9),E$9:E$16388,E5492),IFERROR(A5492-INDEX(G$9:G$16388,MATCH(E5492-1,E$9:E$16388,0)),A5492-C$4),ISNUMBER(A5492),A5492-F5492,TRUE,"")</f>
        <v/>
      </c>
      <c r="J5492" t="str">
        <f t="shared" si="253"/>
        <v/>
      </c>
      <c r="L5492" s="5"/>
    </row>
    <row r="5493" spans="1:12">
      <c r="A5493" s="3">
        <v>44500</v>
      </c>
      <c r="B5493" s="4" t="str">
        <f>"annual period "&amp;COUNTIF(D$9:D5493,TRUE)</f>
        <v>annual period 20</v>
      </c>
      <c r="D5493" t="b">
        <f t="shared" si="255"/>
        <v>0</v>
      </c>
      <c r="E5493">
        <f t="shared" si="254"/>
        <v>877</v>
      </c>
      <c r="F5493" s="5" cm="1">
        <f t="array" ref="F5493">INDEX(_xlfn._xlws.FILTER(A$9:A$16378,E5493=E$9:E$16378*ISNUMBER(A$9:A$16378)),1)</f>
        <v>44474</v>
      </c>
      <c r="G5493" s="5" cm="1">
        <f t="array" ref="G5493">INDEX(_xlfn._xlws.FILTER(A$9:A$16378,E5493=E$9:E$16378*ISNUMBER(A$9:A$16378)),COUNT(_xlfn._xlws.FILTER(A$9:A$16378,E5493=E$9:E$16378*ISNUMBER(A$9:A$16378))))</f>
        <v>44500</v>
      </c>
      <c r="H5493" t="str">
        <v/>
      </c>
      <c r="I5493" s="10" cm="1">
        <f t="array" ref="I5493">_xlfn.IFS(AND(OR(_xlfn._xlws.FILTER(D$9:D$16388,E$9:E$16388=E5493)),ROW()=_xlfn.MINIFS(_xlfn.ANCHORARRAY(H$9),E$9:E$16388,E5493)),A5493-C$4,ROW()=_xlfn.MINIFS(_xlfn.ANCHORARRAY(H$9),E$9:E$16388,E5493),IFERROR(A5493-INDEX(G$9:G$16388,MATCH(E5493-1,E$9:E$16388,0)),A5493-C$4),ISNUMBER(A5493),A5493-F5493,TRUE,"")</f>
        <v>26</v>
      </c>
      <c r="J5493" t="b">
        <f t="shared" si="253"/>
        <v>0</v>
      </c>
      <c r="L5493" s="5"/>
    </row>
    <row r="5494" spans="1:12">
      <c r="A5494" s="1" t="s">
        <v>14</v>
      </c>
      <c r="B5494" s="4" t="str">
        <f>"annual period "&amp;COUNTIF(D$9:D5494,TRUE)</f>
        <v>annual period 20</v>
      </c>
      <c r="D5494" t="b">
        <f t="shared" si="255"/>
        <v>0</v>
      </c>
      <c r="E5494">
        <f t="shared" si="254"/>
        <v>878</v>
      </c>
      <c r="F5494" s="5" cm="1">
        <f t="array" ref="F5494">INDEX(_xlfn._xlws.FILTER(A$9:A$16378,E5494=E$9:E$16378*ISNUMBER(A$9:A$16378)),1)</f>
        <v>44503</v>
      </c>
      <c r="G5494" s="5" cm="1">
        <f t="array" ref="G5494">INDEX(_xlfn._xlws.FILTER(A$9:A$16378,E5494=E$9:E$16378*ISNUMBER(A$9:A$16378)),COUNT(_xlfn._xlws.FILTER(A$9:A$16378,E5494=E$9:E$16378*ISNUMBER(A$9:A$16378))))</f>
        <v>44538</v>
      </c>
      <c r="H5494" t="str">
        <v/>
      </c>
      <c r="I5494" s="10" t="str" cm="1">
        <f t="array" ref="I5494">_xlfn.IFS(AND(OR(_xlfn._xlws.FILTER(D$9:D$16388,E$9:E$16388=E5494)),ROW()=_xlfn.MINIFS(_xlfn.ANCHORARRAY(H$9),E$9:E$16388,E5494)),A5494-C$4,ROW()=_xlfn.MINIFS(_xlfn.ANCHORARRAY(H$9),E$9:E$16388,E5494),IFERROR(A5494-INDEX(G$9:G$16388,MATCH(E5494-1,E$9:E$16388,0)),A5494-C$4),ISNUMBER(A5494),A5494-F5494,TRUE,"")</f>
        <v/>
      </c>
      <c r="J5494" t="str">
        <f t="shared" si="253"/>
        <v/>
      </c>
      <c r="L5494" s="5"/>
    </row>
    <row r="5495" spans="1:12">
      <c r="A5495" s="2"/>
      <c r="B5495" s="4" t="str">
        <f>"annual period "&amp;COUNTIF(D$9:D5495,TRUE)</f>
        <v>annual period 20</v>
      </c>
      <c r="D5495" t="b">
        <f t="shared" si="255"/>
        <v>0</v>
      </c>
      <c r="E5495">
        <f t="shared" si="254"/>
        <v>878</v>
      </c>
      <c r="F5495" s="5" cm="1">
        <f t="array" ref="F5495">INDEX(_xlfn._xlws.FILTER(A$9:A$16378,E5495=E$9:E$16378*ISNUMBER(A$9:A$16378)),1)</f>
        <v>44503</v>
      </c>
      <c r="G5495" s="5" cm="1">
        <f t="array" ref="G5495">INDEX(_xlfn._xlws.FILTER(A$9:A$16378,E5495=E$9:E$16378*ISNUMBER(A$9:A$16378)),COUNT(_xlfn._xlws.FILTER(A$9:A$16378,E5495=E$9:E$16378*ISNUMBER(A$9:A$16378))))</f>
        <v>44538</v>
      </c>
      <c r="H5495" t="str">
        <v/>
      </c>
      <c r="I5495" s="10" t="str" cm="1">
        <f t="array" ref="I5495">_xlfn.IFS(AND(OR(_xlfn._xlws.FILTER(D$9:D$16388,E$9:E$16388=E5495)),ROW()=_xlfn.MINIFS(_xlfn.ANCHORARRAY(H$9),E$9:E$16388,E5495)),A5495-C$4,ROW()=_xlfn.MINIFS(_xlfn.ANCHORARRAY(H$9),E$9:E$16388,E5495),IFERROR(A5495-INDEX(G$9:G$16388,MATCH(E5495-1,E$9:E$16388,0)),A5495-C$4),ISNUMBER(A5495),A5495-F5495,TRUE,"")</f>
        <v/>
      </c>
      <c r="J5495" t="str">
        <f t="shared" si="253"/>
        <v/>
      </c>
      <c r="L5495" s="5"/>
    </row>
    <row r="5496" spans="1:12">
      <c r="A5496" s="3">
        <v>44503</v>
      </c>
      <c r="B5496" s="4" t="str">
        <f>"annual period "&amp;COUNTIF(D$9:D5496,TRUE)</f>
        <v>annual period 20</v>
      </c>
      <c r="D5496" t="b">
        <f t="shared" si="255"/>
        <v>0</v>
      </c>
      <c r="E5496">
        <f t="shared" si="254"/>
        <v>878</v>
      </c>
      <c r="F5496" s="5" cm="1">
        <f t="array" ref="F5496">INDEX(_xlfn._xlws.FILTER(A$9:A$16378,E5496=E$9:E$16378*ISNUMBER(A$9:A$16378)),1)</f>
        <v>44503</v>
      </c>
      <c r="G5496" s="5" cm="1">
        <f t="array" ref="G5496">INDEX(_xlfn._xlws.FILTER(A$9:A$16378,E5496=E$9:E$16378*ISNUMBER(A$9:A$16378)),COUNT(_xlfn._xlws.FILTER(A$9:A$16378,E5496=E$9:E$16378*ISNUMBER(A$9:A$16378))))</f>
        <v>44538</v>
      </c>
      <c r="H5496">
        <v>5496</v>
      </c>
      <c r="I5496" s="10" cm="1">
        <f t="array" ref="I5496">_xlfn.IFS(AND(OR(_xlfn._xlws.FILTER(D$9:D$16388,E$9:E$16388=E5496)),ROW()=_xlfn.MINIFS(_xlfn.ANCHORARRAY(H$9),E$9:E$16388,E5496)),A5496-C$4,ROW()=_xlfn.MINIFS(_xlfn.ANCHORARRAY(H$9),E$9:E$16388,E5496),IFERROR(A5496-INDEX(G$9:G$16388,MATCH(E5496-1,E$9:E$16388,0)),A5496-C$4),ISNUMBER(A5496),A5496-F5496,TRUE,"")</f>
        <v>3</v>
      </c>
      <c r="J5496" t="b">
        <f t="shared" si="253"/>
        <v>0</v>
      </c>
      <c r="L5496" s="5"/>
    </row>
    <row r="5497" spans="1:12">
      <c r="B5497" s="4" t="str">
        <f>"annual period "&amp;COUNTIF(D$9:D5497,TRUE)</f>
        <v>annual period 20</v>
      </c>
      <c r="D5497" t="b">
        <f t="shared" si="255"/>
        <v>0</v>
      </c>
      <c r="E5497">
        <f t="shared" si="254"/>
        <v>878</v>
      </c>
      <c r="F5497" s="5" cm="1">
        <f t="array" ref="F5497">INDEX(_xlfn._xlws.FILTER(A$9:A$16378,E5497=E$9:E$16378*ISNUMBER(A$9:A$16378)),1)</f>
        <v>44503</v>
      </c>
      <c r="G5497" s="5" cm="1">
        <f t="array" ref="G5497">INDEX(_xlfn._xlws.FILTER(A$9:A$16378,E5497=E$9:E$16378*ISNUMBER(A$9:A$16378)),COUNT(_xlfn._xlws.FILTER(A$9:A$16378,E5497=E$9:E$16378*ISNUMBER(A$9:A$16378))))</f>
        <v>44538</v>
      </c>
      <c r="H5497" t="str">
        <v/>
      </c>
      <c r="I5497" s="10" t="str" cm="1">
        <f t="array" ref="I5497">_xlfn.IFS(AND(OR(_xlfn._xlws.FILTER(D$9:D$16388,E$9:E$16388=E5497)),ROW()=_xlfn.MINIFS(_xlfn.ANCHORARRAY(H$9),E$9:E$16388,E5497)),A5497-C$4,ROW()=_xlfn.MINIFS(_xlfn.ANCHORARRAY(H$9),E$9:E$16388,E5497),IFERROR(A5497-INDEX(G$9:G$16388,MATCH(E5497-1,E$9:E$16388,0)),A5497-C$4),ISNUMBER(A5497),A5497-F5497,TRUE,"")</f>
        <v/>
      </c>
      <c r="J5497" t="str">
        <f t="shared" si="253"/>
        <v/>
      </c>
      <c r="L5497" s="5"/>
    </row>
    <row r="5498" spans="1:12">
      <c r="A5498" s="3">
        <v>44503</v>
      </c>
      <c r="B5498" s="4" t="str">
        <f>"annual period "&amp;COUNTIF(D$9:D5498,TRUE)</f>
        <v>annual period 20</v>
      </c>
      <c r="D5498" t="b">
        <f t="shared" si="255"/>
        <v>0</v>
      </c>
      <c r="E5498">
        <f t="shared" si="254"/>
        <v>878</v>
      </c>
      <c r="F5498" s="5" cm="1">
        <f t="array" ref="F5498">INDEX(_xlfn._xlws.FILTER(A$9:A$16378,E5498=E$9:E$16378*ISNUMBER(A$9:A$16378)),1)</f>
        <v>44503</v>
      </c>
      <c r="G5498" s="5" cm="1">
        <f t="array" ref="G5498">INDEX(_xlfn._xlws.FILTER(A$9:A$16378,E5498=E$9:E$16378*ISNUMBER(A$9:A$16378)),COUNT(_xlfn._xlws.FILTER(A$9:A$16378,E5498=E$9:E$16378*ISNUMBER(A$9:A$16378))))</f>
        <v>44538</v>
      </c>
      <c r="H5498">
        <v>5498</v>
      </c>
      <c r="I5498" s="10" cm="1">
        <f t="array" ref="I5498">_xlfn.IFS(AND(OR(_xlfn._xlws.FILTER(D$9:D$16388,E$9:E$16388=E5498)),ROW()=_xlfn.MINIFS(_xlfn.ANCHORARRAY(H$9),E$9:E$16388,E5498)),A5498-C$4,ROW()=_xlfn.MINIFS(_xlfn.ANCHORARRAY(H$9),E$9:E$16388,E5498),IFERROR(A5498-INDEX(G$9:G$16388,MATCH(E5498-1,E$9:E$16388,0)),A5498-C$4),ISNUMBER(A5498),A5498-F5498,TRUE,"")</f>
        <v>0</v>
      </c>
      <c r="J5498" t="b">
        <f t="shared" si="253"/>
        <v>0</v>
      </c>
      <c r="L5498" s="5"/>
    </row>
    <row r="5499" spans="1:12">
      <c r="B5499" s="4" t="str">
        <f>"annual period "&amp;COUNTIF(D$9:D5499,TRUE)</f>
        <v>annual period 20</v>
      </c>
      <c r="D5499" t="b">
        <f t="shared" si="255"/>
        <v>0</v>
      </c>
      <c r="E5499">
        <f t="shared" si="254"/>
        <v>878</v>
      </c>
      <c r="F5499" s="5" cm="1">
        <f t="array" ref="F5499">INDEX(_xlfn._xlws.FILTER(A$9:A$16378,E5499=E$9:E$16378*ISNUMBER(A$9:A$16378)),1)</f>
        <v>44503</v>
      </c>
      <c r="G5499" s="5" cm="1">
        <f t="array" ref="G5499">INDEX(_xlfn._xlws.FILTER(A$9:A$16378,E5499=E$9:E$16378*ISNUMBER(A$9:A$16378)),COUNT(_xlfn._xlws.FILTER(A$9:A$16378,E5499=E$9:E$16378*ISNUMBER(A$9:A$16378))))</f>
        <v>44538</v>
      </c>
      <c r="H5499" t="str">
        <v/>
      </c>
      <c r="I5499" s="10" t="str" cm="1">
        <f t="array" ref="I5499">_xlfn.IFS(AND(OR(_xlfn._xlws.FILTER(D$9:D$16388,E$9:E$16388=E5499)),ROW()=_xlfn.MINIFS(_xlfn.ANCHORARRAY(H$9),E$9:E$16388,E5499)),A5499-C$4,ROW()=_xlfn.MINIFS(_xlfn.ANCHORARRAY(H$9),E$9:E$16388,E5499),IFERROR(A5499-INDEX(G$9:G$16388,MATCH(E5499-1,E$9:E$16388,0)),A5499-C$4),ISNUMBER(A5499),A5499-F5499,TRUE,"")</f>
        <v/>
      </c>
      <c r="J5499" t="str">
        <f t="shared" si="253"/>
        <v/>
      </c>
      <c r="L5499" s="5"/>
    </row>
    <row r="5500" spans="1:12">
      <c r="A5500" s="3">
        <v>44503</v>
      </c>
      <c r="B5500" s="4" t="str">
        <f>"annual period "&amp;COUNTIF(D$9:D5500,TRUE)</f>
        <v>annual period 20</v>
      </c>
      <c r="D5500" t="b">
        <f t="shared" si="255"/>
        <v>0</v>
      </c>
      <c r="E5500">
        <f t="shared" si="254"/>
        <v>878</v>
      </c>
      <c r="F5500" s="5" cm="1">
        <f t="array" ref="F5500">INDEX(_xlfn._xlws.FILTER(A$9:A$16378,E5500=E$9:E$16378*ISNUMBER(A$9:A$16378)),1)</f>
        <v>44503</v>
      </c>
      <c r="G5500" s="5" cm="1">
        <f t="array" ref="G5500">INDEX(_xlfn._xlws.FILTER(A$9:A$16378,E5500=E$9:E$16378*ISNUMBER(A$9:A$16378)),COUNT(_xlfn._xlws.FILTER(A$9:A$16378,E5500=E$9:E$16378*ISNUMBER(A$9:A$16378))))</f>
        <v>44538</v>
      </c>
      <c r="H5500">
        <v>5500</v>
      </c>
      <c r="I5500" s="10" cm="1">
        <f t="array" ref="I5500">_xlfn.IFS(AND(OR(_xlfn._xlws.FILTER(D$9:D$16388,E$9:E$16388=E5500)),ROW()=_xlfn.MINIFS(_xlfn.ANCHORARRAY(H$9),E$9:E$16388,E5500)),A5500-C$4,ROW()=_xlfn.MINIFS(_xlfn.ANCHORARRAY(H$9),E$9:E$16388,E5500),IFERROR(A5500-INDEX(G$9:G$16388,MATCH(E5500-1,E$9:E$16388,0)),A5500-C$4),ISNUMBER(A5500),A5500-F5500,TRUE,"")</f>
        <v>0</v>
      </c>
      <c r="J5500" t="b">
        <f t="shared" si="253"/>
        <v>0</v>
      </c>
      <c r="L5500" s="5"/>
    </row>
    <row r="5501" spans="1:12">
      <c r="B5501" s="4" t="str">
        <f>"annual period "&amp;COUNTIF(D$9:D5501,TRUE)</f>
        <v>annual period 20</v>
      </c>
      <c r="D5501" t="b">
        <f t="shared" si="255"/>
        <v>0</v>
      </c>
      <c r="E5501">
        <f t="shared" si="254"/>
        <v>878</v>
      </c>
      <c r="F5501" s="5" cm="1">
        <f t="array" ref="F5501">INDEX(_xlfn._xlws.FILTER(A$9:A$16378,E5501=E$9:E$16378*ISNUMBER(A$9:A$16378)),1)</f>
        <v>44503</v>
      </c>
      <c r="G5501" s="5" cm="1">
        <f t="array" ref="G5501">INDEX(_xlfn._xlws.FILTER(A$9:A$16378,E5501=E$9:E$16378*ISNUMBER(A$9:A$16378)),COUNT(_xlfn._xlws.FILTER(A$9:A$16378,E5501=E$9:E$16378*ISNUMBER(A$9:A$16378))))</f>
        <v>44538</v>
      </c>
      <c r="H5501" t="str">
        <v/>
      </c>
      <c r="I5501" s="10" t="str" cm="1">
        <f t="array" ref="I5501">_xlfn.IFS(AND(OR(_xlfn._xlws.FILTER(D$9:D$16388,E$9:E$16388=E5501)),ROW()=_xlfn.MINIFS(_xlfn.ANCHORARRAY(H$9),E$9:E$16388,E5501)),A5501-C$4,ROW()=_xlfn.MINIFS(_xlfn.ANCHORARRAY(H$9),E$9:E$16388,E5501),IFERROR(A5501-INDEX(G$9:G$16388,MATCH(E5501-1,E$9:E$16388,0)),A5501-C$4),ISNUMBER(A5501),A5501-F5501,TRUE,"")</f>
        <v/>
      </c>
      <c r="J5501" t="str">
        <f t="shared" si="253"/>
        <v/>
      </c>
      <c r="L5501" s="5"/>
    </row>
    <row r="5502" spans="1:12">
      <c r="A5502" s="3">
        <v>44504</v>
      </c>
      <c r="B5502" s="4" t="str">
        <f>"annual period "&amp;COUNTIF(D$9:D5502,TRUE)</f>
        <v>annual period 20</v>
      </c>
      <c r="D5502" t="b">
        <f t="shared" si="255"/>
        <v>0</v>
      </c>
      <c r="E5502">
        <f t="shared" si="254"/>
        <v>878</v>
      </c>
      <c r="F5502" s="5" cm="1">
        <f t="array" ref="F5502">INDEX(_xlfn._xlws.FILTER(A$9:A$16378,E5502=E$9:E$16378*ISNUMBER(A$9:A$16378)),1)</f>
        <v>44503</v>
      </c>
      <c r="G5502" s="5" cm="1">
        <f t="array" ref="G5502">INDEX(_xlfn._xlws.FILTER(A$9:A$16378,E5502=E$9:E$16378*ISNUMBER(A$9:A$16378)),COUNT(_xlfn._xlws.FILTER(A$9:A$16378,E5502=E$9:E$16378*ISNUMBER(A$9:A$16378))))</f>
        <v>44538</v>
      </c>
      <c r="H5502" t="str">
        <v/>
      </c>
      <c r="I5502" s="10" cm="1">
        <f t="array" ref="I5502">_xlfn.IFS(AND(OR(_xlfn._xlws.FILTER(D$9:D$16388,E$9:E$16388=E5502)),ROW()=_xlfn.MINIFS(_xlfn.ANCHORARRAY(H$9),E$9:E$16388,E5502)),A5502-C$4,ROW()=_xlfn.MINIFS(_xlfn.ANCHORARRAY(H$9),E$9:E$16388,E5502),IFERROR(A5502-INDEX(G$9:G$16388,MATCH(E5502-1,E$9:E$16388,0)),A5502-C$4),ISNUMBER(A5502),A5502-F5502,TRUE,"")</f>
        <v>1</v>
      </c>
      <c r="J5502" t="b">
        <f t="shared" si="253"/>
        <v>0</v>
      </c>
      <c r="L5502" s="5"/>
    </row>
    <row r="5503" spans="1:12">
      <c r="B5503" s="4" t="str">
        <f>"annual period "&amp;COUNTIF(D$9:D5503,TRUE)</f>
        <v>annual period 20</v>
      </c>
      <c r="D5503" t="b">
        <f t="shared" si="255"/>
        <v>0</v>
      </c>
      <c r="E5503">
        <f t="shared" si="254"/>
        <v>878</v>
      </c>
      <c r="F5503" s="5" cm="1">
        <f t="array" ref="F5503">INDEX(_xlfn._xlws.FILTER(A$9:A$16378,E5503=E$9:E$16378*ISNUMBER(A$9:A$16378)),1)</f>
        <v>44503</v>
      </c>
      <c r="G5503" s="5" cm="1">
        <f t="array" ref="G5503">INDEX(_xlfn._xlws.FILTER(A$9:A$16378,E5503=E$9:E$16378*ISNUMBER(A$9:A$16378)),COUNT(_xlfn._xlws.FILTER(A$9:A$16378,E5503=E$9:E$16378*ISNUMBER(A$9:A$16378))))</f>
        <v>44538</v>
      </c>
      <c r="H5503" t="str">
        <v/>
      </c>
      <c r="I5503" s="10" t="str" cm="1">
        <f t="array" ref="I5503">_xlfn.IFS(AND(OR(_xlfn._xlws.FILTER(D$9:D$16388,E$9:E$16388=E5503)),ROW()=_xlfn.MINIFS(_xlfn.ANCHORARRAY(H$9),E$9:E$16388,E5503)),A5503-C$4,ROW()=_xlfn.MINIFS(_xlfn.ANCHORARRAY(H$9),E$9:E$16388,E5503),IFERROR(A5503-INDEX(G$9:G$16388,MATCH(E5503-1,E$9:E$16388,0)),A5503-C$4),ISNUMBER(A5503),A5503-F5503,TRUE,"")</f>
        <v/>
      </c>
      <c r="J5503" t="str">
        <f t="shared" si="253"/>
        <v/>
      </c>
      <c r="L5503" s="5"/>
    </row>
    <row r="5504" spans="1:12">
      <c r="A5504" s="3">
        <v>44504</v>
      </c>
      <c r="B5504" s="4" t="str">
        <f>"annual period "&amp;COUNTIF(D$9:D5504,TRUE)</f>
        <v>annual period 20</v>
      </c>
      <c r="D5504" t="b">
        <f t="shared" si="255"/>
        <v>0</v>
      </c>
      <c r="E5504">
        <f t="shared" si="254"/>
        <v>878</v>
      </c>
      <c r="F5504" s="5" cm="1">
        <f t="array" ref="F5504">INDEX(_xlfn._xlws.FILTER(A$9:A$16378,E5504=E$9:E$16378*ISNUMBER(A$9:A$16378)),1)</f>
        <v>44503</v>
      </c>
      <c r="G5504" s="5" cm="1">
        <f t="array" ref="G5504">INDEX(_xlfn._xlws.FILTER(A$9:A$16378,E5504=E$9:E$16378*ISNUMBER(A$9:A$16378)),COUNT(_xlfn._xlws.FILTER(A$9:A$16378,E5504=E$9:E$16378*ISNUMBER(A$9:A$16378))))</f>
        <v>44538</v>
      </c>
      <c r="H5504" t="str">
        <v/>
      </c>
      <c r="I5504" s="10" cm="1">
        <f t="array" ref="I5504">_xlfn.IFS(AND(OR(_xlfn._xlws.FILTER(D$9:D$16388,E$9:E$16388=E5504)),ROW()=_xlfn.MINIFS(_xlfn.ANCHORARRAY(H$9),E$9:E$16388,E5504)),A5504-C$4,ROW()=_xlfn.MINIFS(_xlfn.ANCHORARRAY(H$9),E$9:E$16388,E5504),IFERROR(A5504-INDEX(G$9:G$16388,MATCH(E5504-1,E$9:E$16388,0)),A5504-C$4),ISNUMBER(A5504),A5504-F5504,TRUE,"")</f>
        <v>1</v>
      </c>
      <c r="J5504" t="b">
        <f t="shared" si="253"/>
        <v>0</v>
      </c>
      <c r="L5504" s="5"/>
    </row>
    <row r="5505" spans="1:12">
      <c r="B5505" s="4" t="str">
        <f>"annual period "&amp;COUNTIF(D$9:D5505,TRUE)</f>
        <v>annual period 20</v>
      </c>
      <c r="D5505" t="b">
        <f t="shared" si="255"/>
        <v>0</v>
      </c>
      <c r="E5505">
        <f t="shared" si="254"/>
        <v>878</v>
      </c>
      <c r="F5505" s="5" cm="1">
        <f t="array" ref="F5505">INDEX(_xlfn._xlws.FILTER(A$9:A$16378,E5505=E$9:E$16378*ISNUMBER(A$9:A$16378)),1)</f>
        <v>44503</v>
      </c>
      <c r="G5505" s="5" cm="1">
        <f t="array" ref="G5505">INDEX(_xlfn._xlws.FILTER(A$9:A$16378,E5505=E$9:E$16378*ISNUMBER(A$9:A$16378)),COUNT(_xlfn._xlws.FILTER(A$9:A$16378,E5505=E$9:E$16378*ISNUMBER(A$9:A$16378))))</f>
        <v>44538</v>
      </c>
      <c r="H5505" t="str">
        <v/>
      </c>
      <c r="I5505" s="10" t="str" cm="1">
        <f t="array" ref="I5505">_xlfn.IFS(AND(OR(_xlfn._xlws.FILTER(D$9:D$16388,E$9:E$16388=E5505)),ROW()=_xlfn.MINIFS(_xlfn.ANCHORARRAY(H$9),E$9:E$16388,E5505)),A5505-C$4,ROW()=_xlfn.MINIFS(_xlfn.ANCHORARRAY(H$9),E$9:E$16388,E5505),IFERROR(A5505-INDEX(G$9:G$16388,MATCH(E5505-1,E$9:E$16388,0)),A5505-C$4),ISNUMBER(A5505),A5505-F5505,TRUE,"")</f>
        <v/>
      </c>
      <c r="J5505" t="str">
        <f t="shared" si="253"/>
        <v/>
      </c>
      <c r="L5505" s="5"/>
    </row>
    <row r="5506" spans="1:12">
      <c r="A5506" s="3">
        <v>44504</v>
      </c>
      <c r="B5506" s="4" t="str">
        <f>"annual period "&amp;COUNTIF(D$9:D5506,TRUE)</f>
        <v>annual period 20</v>
      </c>
      <c r="D5506" t="b">
        <f t="shared" si="255"/>
        <v>0</v>
      </c>
      <c r="E5506">
        <f t="shared" si="254"/>
        <v>878</v>
      </c>
      <c r="F5506" s="5" cm="1">
        <f t="array" ref="F5506">INDEX(_xlfn._xlws.FILTER(A$9:A$16378,E5506=E$9:E$16378*ISNUMBER(A$9:A$16378)),1)</f>
        <v>44503</v>
      </c>
      <c r="G5506" s="5" cm="1">
        <f t="array" ref="G5506">INDEX(_xlfn._xlws.FILTER(A$9:A$16378,E5506=E$9:E$16378*ISNUMBER(A$9:A$16378)),COUNT(_xlfn._xlws.FILTER(A$9:A$16378,E5506=E$9:E$16378*ISNUMBER(A$9:A$16378))))</f>
        <v>44538</v>
      </c>
      <c r="H5506" t="str">
        <v/>
      </c>
      <c r="I5506" s="10" cm="1">
        <f t="array" ref="I5506">_xlfn.IFS(AND(OR(_xlfn._xlws.FILTER(D$9:D$16388,E$9:E$16388=E5506)),ROW()=_xlfn.MINIFS(_xlfn.ANCHORARRAY(H$9),E$9:E$16388,E5506)),A5506-C$4,ROW()=_xlfn.MINIFS(_xlfn.ANCHORARRAY(H$9),E$9:E$16388,E5506),IFERROR(A5506-INDEX(G$9:G$16388,MATCH(E5506-1,E$9:E$16388,0)),A5506-C$4),ISNUMBER(A5506),A5506-F5506,TRUE,"")</f>
        <v>1</v>
      </c>
      <c r="J5506" t="b">
        <f t="shared" si="253"/>
        <v>0</v>
      </c>
      <c r="L5506" s="5"/>
    </row>
    <row r="5507" spans="1:12">
      <c r="B5507" s="4" t="str">
        <f>"annual period "&amp;COUNTIF(D$9:D5507,TRUE)</f>
        <v>annual period 20</v>
      </c>
      <c r="D5507" t="b">
        <f t="shared" si="255"/>
        <v>0</v>
      </c>
      <c r="E5507">
        <f t="shared" si="254"/>
        <v>878</v>
      </c>
      <c r="F5507" s="5" cm="1">
        <f t="array" ref="F5507">INDEX(_xlfn._xlws.FILTER(A$9:A$16378,E5507=E$9:E$16378*ISNUMBER(A$9:A$16378)),1)</f>
        <v>44503</v>
      </c>
      <c r="G5507" s="5" cm="1">
        <f t="array" ref="G5507">INDEX(_xlfn._xlws.FILTER(A$9:A$16378,E5507=E$9:E$16378*ISNUMBER(A$9:A$16378)),COUNT(_xlfn._xlws.FILTER(A$9:A$16378,E5507=E$9:E$16378*ISNUMBER(A$9:A$16378))))</f>
        <v>44538</v>
      </c>
      <c r="H5507" t="str">
        <v/>
      </c>
      <c r="I5507" s="10" t="str" cm="1">
        <f t="array" ref="I5507">_xlfn.IFS(AND(OR(_xlfn._xlws.FILTER(D$9:D$16388,E$9:E$16388=E5507)),ROW()=_xlfn.MINIFS(_xlfn.ANCHORARRAY(H$9),E$9:E$16388,E5507)),A5507-C$4,ROW()=_xlfn.MINIFS(_xlfn.ANCHORARRAY(H$9),E$9:E$16388,E5507),IFERROR(A5507-INDEX(G$9:G$16388,MATCH(E5507-1,E$9:E$16388,0)),A5507-C$4),ISNUMBER(A5507),A5507-F5507,TRUE,"")</f>
        <v/>
      </c>
      <c r="J5507" t="str">
        <f t="shared" si="253"/>
        <v/>
      </c>
      <c r="L5507" s="5"/>
    </row>
    <row r="5508" spans="1:12">
      <c r="A5508" s="3">
        <v>44506</v>
      </c>
      <c r="B5508" s="4" t="str">
        <f>"annual period "&amp;COUNTIF(D$9:D5508,TRUE)</f>
        <v>annual period 20</v>
      </c>
      <c r="D5508" t="b">
        <f t="shared" si="255"/>
        <v>0</v>
      </c>
      <c r="E5508">
        <f t="shared" si="254"/>
        <v>878</v>
      </c>
      <c r="F5508" s="5" cm="1">
        <f t="array" ref="F5508">INDEX(_xlfn._xlws.FILTER(A$9:A$16378,E5508=E$9:E$16378*ISNUMBER(A$9:A$16378)),1)</f>
        <v>44503</v>
      </c>
      <c r="G5508" s="5" cm="1">
        <f t="array" ref="G5508">INDEX(_xlfn._xlws.FILTER(A$9:A$16378,E5508=E$9:E$16378*ISNUMBER(A$9:A$16378)),COUNT(_xlfn._xlws.FILTER(A$9:A$16378,E5508=E$9:E$16378*ISNUMBER(A$9:A$16378))))</f>
        <v>44538</v>
      </c>
      <c r="H5508" t="str">
        <v/>
      </c>
      <c r="I5508" s="10" cm="1">
        <f t="array" ref="I5508">_xlfn.IFS(AND(OR(_xlfn._xlws.FILTER(D$9:D$16388,E$9:E$16388=E5508)),ROW()=_xlfn.MINIFS(_xlfn.ANCHORARRAY(H$9),E$9:E$16388,E5508)),A5508-C$4,ROW()=_xlfn.MINIFS(_xlfn.ANCHORARRAY(H$9),E$9:E$16388,E5508),IFERROR(A5508-INDEX(G$9:G$16388,MATCH(E5508-1,E$9:E$16388,0)),A5508-C$4),ISNUMBER(A5508),A5508-F5508,TRUE,"")</f>
        <v>3</v>
      </c>
      <c r="J5508" t="b">
        <f t="shared" si="253"/>
        <v>0</v>
      </c>
      <c r="L5508" s="5"/>
    </row>
    <row r="5509" spans="1:12">
      <c r="B5509" s="4" t="str">
        <f>"annual period "&amp;COUNTIF(D$9:D5509,TRUE)</f>
        <v>annual period 20</v>
      </c>
      <c r="D5509" t="b">
        <f t="shared" si="255"/>
        <v>0</v>
      </c>
      <c r="E5509">
        <f t="shared" si="254"/>
        <v>878</v>
      </c>
      <c r="F5509" s="5" cm="1">
        <f t="array" ref="F5509">INDEX(_xlfn._xlws.FILTER(A$9:A$16378,E5509=E$9:E$16378*ISNUMBER(A$9:A$16378)),1)</f>
        <v>44503</v>
      </c>
      <c r="G5509" s="5" cm="1">
        <f t="array" ref="G5509">INDEX(_xlfn._xlws.FILTER(A$9:A$16378,E5509=E$9:E$16378*ISNUMBER(A$9:A$16378)),COUNT(_xlfn._xlws.FILTER(A$9:A$16378,E5509=E$9:E$16378*ISNUMBER(A$9:A$16378))))</f>
        <v>44538</v>
      </c>
      <c r="H5509" t="str">
        <v/>
      </c>
      <c r="I5509" s="10" t="str" cm="1">
        <f t="array" ref="I5509">_xlfn.IFS(AND(OR(_xlfn._xlws.FILTER(D$9:D$16388,E$9:E$16388=E5509)),ROW()=_xlfn.MINIFS(_xlfn.ANCHORARRAY(H$9),E$9:E$16388,E5509)),A5509-C$4,ROW()=_xlfn.MINIFS(_xlfn.ANCHORARRAY(H$9),E$9:E$16388,E5509),IFERROR(A5509-INDEX(G$9:G$16388,MATCH(E5509-1,E$9:E$16388,0)),A5509-C$4),ISNUMBER(A5509),A5509-F5509,TRUE,"")</f>
        <v/>
      </c>
      <c r="J5509" t="str">
        <f t="shared" si="253"/>
        <v/>
      </c>
      <c r="L5509" s="5"/>
    </row>
    <row r="5510" spans="1:12">
      <c r="A5510" s="3">
        <v>44506</v>
      </c>
      <c r="B5510" s="4" t="str">
        <f>"annual period "&amp;COUNTIF(D$9:D5510,TRUE)</f>
        <v>annual period 20</v>
      </c>
      <c r="D5510" t="b">
        <f t="shared" si="255"/>
        <v>0</v>
      </c>
      <c r="E5510">
        <f t="shared" si="254"/>
        <v>878</v>
      </c>
      <c r="F5510" s="5" cm="1">
        <f t="array" ref="F5510">INDEX(_xlfn._xlws.FILTER(A$9:A$16378,E5510=E$9:E$16378*ISNUMBER(A$9:A$16378)),1)</f>
        <v>44503</v>
      </c>
      <c r="G5510" s="5" cm="1">
        <f t="array" ref="G5510">INDEX(_xlfn._xlws.FILTER(A$9:A$16378,E5510=E$9:E$16378*ISNUMBER(A$9:A$16378)),COUNT(_xlfn._xlws.FILTER(A$9:A$16378,E5510=E$9:E$16378*ISNUMBER(A$9:A$16378))))</f>
        <v>44538</v>
      </c>
      <c r="H5510" t="str">
        <v/>
      </c>
      <c r="I5510" s="10" cm="1">
        <f t="array" ref="I5510">_xlfn.IFS(AND(OR(_xlfn._xlws.FILTER(D$9:D$16388,E$9:E$16388=E5510)),ROW()=_xlfn.MINIFS(_xlfn.ANCHORARRAY(H$9),E$9:E$16388,E5510)),A5510-C$4,ROW()=_xlfn.MINIFS(_xlfn.ANCHORARRAY(H$9),E$9:E$16388,E5510),IFERROR(A5510-INDEX(G$9:G$16388,MATCH(E5510-1,E$9:E$16388,0)),A5510-C$4),ISNUMBER(A5510),A5510-F5510,TRUE,"")</f>
        <v>3</v>
      </c>
      <c r="J5510" t="b">
        <f t="shared" ref="J5510:J5573" si="256">IF(I5510="","",I5510&gt;30)</f>
        <v>0</v>
      </c>
      <c r="L5510" s="5"/>
    </row>
    <row r="5511" spans="1:12">
      <c r="B5511" s="4" t="str">
        <f>"annual period "&amp;COUNTIF(D$9:D5511,TRUE)</f>
        <v>annual period 20</v>
      </c>
      <c r="D5511" t="b">
        <f t="shared" si="255"/>
        <v>0</v>
      </c>
      <c r="E5511">
        <f t="shared" si="254"/>
        <v>878</v>
      </c>
      <c r="F5511" s="5" cm="1">
        <f t="array" ref="F5511">INDEX(_xlfn._xlws.FILTER(A$9:A$16378,E5511=E$9:E$16378*ISNUMBER(A$9:A$16378)),1)</f>
        <v>44503</v>
      </c>
      <c r="G5511" s="5" cm="1">
        <f t="array" ref="G5511">INDEX(_xlfn._xlws.FILTER(A$9:A$16378,E5511=E$9:E$16378*ISNUMBER(A$9:A$16378)),COUNT(_xlfn._xlws.FILTER(A$9:A$16378,E5511=E$9:E$16378*ISNUMBER(A$9:A$16378))))</f>
        <v>44538</v>
      </c>
      <c r="H5511" t="str">
        <v/>
      </c>
      <c r="I5511" s="10" t="str" cm="1">
        <f t="array" ref="I5511">_xlfn.IFS(AND(OR(_xlfn._xlws.FILTER(D$9:D$16388,E$9:E$16388=E5511)),ROW()=_xlfn.MINIFS(_xlfn.ANCHORARRAY(H$9),E$9:E$16388,E5511)),A5511-C$4,ROW()=_xlfn.MINIFS(_xlfn.ANCHORARRAY(H$9),E$9:E$16388,E5511),IFERROR(A5511-INDEX(G$9:G$16388,MATCH(E5511-1,E$9:E$16388,0)),A5511-C$4),ISNUMBER(A5511),A5511-F5511,TRUE,"")</f>
        <v/>
      </c>
      <c r="J5511" t="str">
        <f t="shared" si="256"/>
        <v/>
      </c>
      <c r="L5511" s="5"/>
    </row>
    <row r="5512" spans="1:12">
      <c r="A5512" s="3">
        <v>44509</v>
      </c>
      <c r="B5512" s="4" t="str">
        <f>"annual period "&amp;COUNTIF(D$9:D5512,TRUE)</f>
        <v>annual period 20</v>
      </c>
      <c r="D5512" t="b">
        <f t="shared" si="255"/>
        <v>0</v>
      </c>
      <c r="E5512">
        <f t="shared" si="254"/>
        <v>878</v>
      </c>
      <c r="F5512" s="5" cm="1">
        <f t="array" ref="F5512">INDEX(_xlfn._xlws.FILTER(A$9:A$16378,E5512=E$9:E$16378*ISNUMBER(A$9:A$16378)),1)</f>
        <v>44503</v>
      </c>
      <c r="G5512" s="5" cm="1">
        <f t="array" ref="G5512">INDEX(_xlfn._xlws.FILTER(A$9:A$16378,E5512=E$9:E$16378*ISNUMBER(A$9:A$16378)),COUNT(_xlfn._xlws.FILTER(A$9:A$16378,E5512=E$9:E$16378*ISNUMBER(A$9:A$16378))))</f>
        <v>44538</v>
      </c>
      <c r="H5512" t="str">
        <v/>
      </c>
      <c r="I5512" s="10" cm="1">
        <f t="array" ref="I5512">_xlfn.IFS(AND(OR(_xlfn._xlws.FILTER(D$9:D$16388,E$9:E$16388=E5512)),ROW()=_xlfn.MINIFS(_xlfn.ANCHORARRAY(H$9),E$9:E$16388,E5512)),A5512-C$4,ROW()=_xlfn.MINIFS(_xlfn.ANCHORARRAY(H$9),E$9:E$16388,E5512),IFERROR(A5512-INDEX(G$9:G$16388,MATCH(E5512-1,E$9:E$16388,0)),A5512-C$4),ISNUMBER(A5512),A5512-F5512,TRUE,"")</f>
        <v>6</v>
      </c>
      <c r="J5512" t="b">
        <f t="shared" si="256"/>
        <v>0</v>
      </c>
      <c r="L5512" s="5"/>
    </row>
    <row r="5513" spans="1:12">
      <c r="B5513" s="4" t="str">
        <f>"annual period "&amp;COUNTIF(D$9:D5513,TRUE)</f>
        <v>annual period 20</v>
      </c>
      <c r="D5513" t="b">
        <f t="shared" si="255"/>
        <v>0</v>
      </c>
      <c r="E5513">
        <f t="shared" si="254"/>
        <v>878</v>
      </c>
      <c r="F5513" s="5" cm="1">
        <f t="array" ref="F5513">INDEX(_xlfn._xlws.FILTER(A$9:A$16378,E5513=E$9:E$16378*ISNUMBER(A$9:A$16378)),1)</f>
        <v>44503</v>
      </c>
      <c r="G5513" s="5" cm="1">
        <f t="array" ref="G5513">INDEX(_xlfn._xlws.FILTER(A$9:A$16378,E5513=E$9:E$16378*ISNUMBER(A$9:A$16378)),COUNT(_xlfn._xlws.FILTER(A$9:A$16378,E5513=E$9:E$16378*ISNUMBER(A$9:A$16378))))</f>
        <v>44538</v>
      </c>
      <c r="H5513" t="str">
        <v/>
      </c>
      <c r="I5513" s="10" t="str" cm="1">
        <f t="array" ref="I5513">_xlfn.IFS(AND(OR(_xlfn._xlws.FILTER(D$9:D$16388,E$9:E$16388=E5513)),ROW()=_xlfn.MINIFS(_xlfn.ANCHORARRAY(H$9),E$9:E$16388,E5513)),A5513-C$4,ROW()=_xlfn.MINIFS(_xlfn.ANCHORARRAY(H$9),E$9:E$16388,E5513),IFERROR(A5513-INDEX(G$9:G$16388,MATCH(E5513-1,E$9:E$16388,0)),A5513-C$4),ISNUMBER(A5513),A5513-F5513,TRUE,"")</f>
        <v/>
      </c>
      <c r="J5513" t="str">
        <f t="shared" si="256"/>
        <v/>
      </c>
      <c r="L5513" s="5"/>
    </row>
    <row r="5514" spans="1:12">
      <c r="A5514" s="3">
        <v>44509</v>
      </c>
      <c r="B5514" s="4" t="str">
        <f>"annual period "&amp;COUNTIF(D$9:D5514,TRUE)</f>
        <v>annual period 20</v>
      </c>
      <c r="D5514" t="b">
        <f t="shared" si="255"/>
        <v>0</v>
      </c>
      <c r="E5514">
        <f t="shared" si="254"/>
        <v>878</v>
      </c>
      <c r="F5514" s="5" cm="1">
        <f t="array" ref="F5514">INDEX(_xlfn._xlws.FILTER(A$9:A$16378,E5514=E$9:E$16378*ISNUMBER(A$9:A$16378)),1)</f>
        <v>44503</v>
      </c>
      <c r="G5514" s="5" cm="1">
        <f t="array" ref="G5514">INDEX(_xlfn._xlws.FILTER(A$9:A$16378,E5514=E$9:E$16378*ISNUMBER(A$9:A$16378)),COUNT(_xlfn._xlws.FILTER(A$9:A$16378,E5514=E$9:E$16378*ISNUMBER(A$9:A$16378))))</f>
        <v>44538</v>
      </c>
      <c r="H5514" t="str">
        <v/>
      </c>
      <c r="I5514" s="10" cm="1">
        <f t="array" ref="I5514">_xlfn.IFS(AND(OR(_xlfn._xlws.FILTER(D$9:D$16388,E$9:E$16388=E5514)),ROW()=_xlfn.MINIFS(_xlfn.ANCHORARRAY(H$9),E$9:E$16388,E5514)),A5514-C$4,ROW()=_xlfn.MINIFS(_xlfn.ANCHORARRAY(H$9),E$9:E$16388,E5514),IFERROR(A5514-INDEX(G$9:G$16388,MATCH(E5514-1,E$9:E$16388,0)),A5514-C$4),ISNUMBER(A5514),A5514-F5514,TRUE,"")</f>
        <v>6</v>
      </c>
      <c r="J5514" t="b">
        <f t="shared" si="256"/>
        <v>0</v>
      </c>
      <c r="L5514" s="5"/>
    </row>
    <row r="5515" spans="1:12">
      <c r="B5515" s="4" t="str">
        <f>"annual period "&amp;COUNTIF(D$9:D5515,TRUE)</f>
        <v>annual period 20</v>
      </c>
      <c r="D5515" t="b">
        <f t="shared" si="255"/>
        <v>0</v>
      </c>
      <c r="E5515">
        <f t="shared" ref="E5515:E5578" si="257">IF(A5515="Trip #",E5514+1,E5514)</f>
        <v>878</v>
      </c>
      <c r="F5515" s="5" cm="1">
        <f t="array" ref="F5515">INDEX(_xlfn._xlws.FILTER(A$9:A$16378,E5515=E$9:E$16378*ISNUMBER(A$9:A$16378)),1)</f>
        <v>44503</v>
      </c>
      <c r="G5515" s="5" cm="1">
        <f t="array" ref="G5515">INDEX(_xlfn._xlws.FILTER(A$9:A$16378,E5515=E$9:E$16378*ISNUMBER(A$9:A$16378)),COUNT(_xlfn._xlws.FILTER(A$9:A$16378,E5515=E$9:E$16378*ISNUMBER(A$9:A$16378))))</f>
        <v>44538</v>
      </c>
      <c r="H5515" t="str">
        <v/>
      </c>
      <c r="I5515" s="10" t="str" cm="1">
        <f t="array" ref="I5515">_xlfn.IFS(AND(OR(_xlfn._xlws.FILTER(D$9:D$16388,E$9:E$16388=E5515)),ROW()=_xlfn.MINIFS(_xlfn.ANCHORARRAY(H$9),E$9:E$16388,E5515)),A5515-C$4,ROW()=_xlfn.MINIFS(_xlfn.ANCHORARRAY(H$9),E$9:E$16388,E5515),IFERROR(A5515-INDEX(G$9:G$16388,MATCH(E5515-1,E$9:E$16388,0)),A5515-C$4),ISNUMBER(A5515),A5515-F5515,TRUE,"")</f>
        <v/>
      </c>
      <c r="J5515" t="str">
        <f t="shared" si="256"/>
        <v/>
      </c>
      <c r="L5515" s="5"/>
    </row>
    <row r="5516" spans="1:12">
      <c r="A5516" s="3">
        <v>44509</v>
      </c>
      <c r="B5516" s="4" t="str">
        <f>"annual period "&amp;COUNTIF(D$9:D5516,TRUE)</f>
        <v>annual period 20</v>
      </c>
      <c r="D5516" t="b">
        <f t="shared" si="255"/>
        <v>0</v>
      </c>
      <c r="E5516">
        <f t="shared" si="257"/>
        <v>878</v>
      </c>
      <c r="F5516" s="5" cm="1">
        <f t="array" ref="F5516">INDEX(_xlfn._xlws.FILTER(A$9:A$16378,E5516=E$9:E$16378*ISNUMBER(A$9:A$16378)),1)</f>
        <v>44503</v>
      </c>
      <c r="G5516" s="5" cm="1">
        <f t="array" ref="G5516">INDEX(_xlfn._xlws.FILTER(A$9:A$16378,E5516=E$9:E$16378*ISNUMBER(A$9:A$16378)),COUNT(_xlfn._xlws.FILTER(A$9:A$16378,E5516=E$9:E$16378*ISNUMBER(A$9:A$16378))))</f>
        <v>44538</v>
      </c>
      <c r="H5516" t="str">
        <v/>
      </c>
      <c r="I5516" s="10" cm="1">
        <f t="array" ref="I5516">_xlfn.IFS(AND(OR(_xlfn._xlws.FILTER(D$9:D$16388,E$9:E$16388=E5516)),ROW()=_xlfn.MINIFS(_xlfn.ANCHORARRAY(H$9),E$9:E$16388,E5516)),A5516-C$4,ROW()=_xlfn.MINIFS(_xlfn.ANCHORARRAY(H$9),E$9:E$16388,E5516),IFERROR(A5516-INDEX(G$9:G$16388,MATCH(E5516-1,E$9:E$16388,0)),A5516-C$4),ISNUMBER(A5516),A5516-F5516,TRUE,"")</f>
        <v>6</v>
      </c>
      <c r="J5516" t="b">
        <f t="shared" si="256"/>
        <v>0</v>
      </c>
      <c r="L5516" s="5"/>
    </row>
    <row r="5517" spans="1:12">
      <c r="B5517" s="4" t="str">
        <f>"annual period "&amp;COUNTIF(D$9:D5517,TRUE)</f>
        <v>annual period 20</v>
      </c>
      <c r="D5517" t="b">
        <f t="shared" si="255"/>
        <v>0</v>
      </c>
      <c r="E5517">
        <f t="shared" si="257"/>
        <v>878</v>
      </c>
      <c r="F5517" s="5" cm="1">
        <f t="array" ref="F5517">INDEX(_xlfn._xlws.FILTER(A$9:A$16378,E5517=E$9:E$16378*ISNUMBER(A$9:A$16378)),1)</f>
        <v>44503</v>
      </c>
      <c r="G5517" s="5" cm="1">
        <f t="array" ref="G5517">INDEX(_xlfn._xlws.FILTER(A$9:A$16378,E5517=E$9:E$16378*ISNUMBER(A$9:A$16378)),COUNT(_xlfn._xlws.FILTER(A$9:A$16378,E5517=E$9:E$16378*ISNUMBER(A$9:A$16378))))</f>
        <v>44538</v>
      </c>
      <c r="H5517" t="str">
        <v/>
      </c>
      <c r="I5517" s="10" t="str" cm="1">
        <f t="array" ref="I5517">_xlfn.IFS(AND(OR(_xlfn._xlws.FILTER(D$9:D$16388,E$9:E$16388=E5517)),ROW()=_xlfn.MINIFS(_xlfn.ANCHORARRAY(H$9),E$9:E$16388,E5517)),A5517-C$4,ROW()=_xlfn.MINIFS(_xlfn.ANCHORARRAY(H$9),E$9:E$16388,E5517),IFERROR(A5517-INDEX(G$9:G$16388,MATCH(E5517-1,E$9:E$16388,0)),A5517-C$4),ISNUMBER(A5517),A5517-F5517,TRUE,"")</f>
        <v/>
      </c>
      <c r="J5517" t="str">
        <f t="shared" si="256"/>
        <v/>
      </c>
      <c r="L5517" s="5"/>
    </row>
    <row r="5518" spans="1:12">
      <c r="A5518" s="3">
        <v>44510</v>
      </c>
      <c r="B5518" s="4" t="str">
        <f>"annual period "&amp;COUNTIF(D$9:D5518,TRUE)</f>
        <v>annual period 20</v>
      </c>
      <c r="D5518" t="b">
        <f t="shared" si="255"/>
        <v>0</v>
      </c>
      <c r="E5518">
        <f t="shared" si="257"/>
        <v>878</v>
      </c>
      <c r="F5518" s="5" cm="1">
        <f t="array" ref="F5518">INDEX(_xlfn._xlws.FILTER(A$9:A$16378,E5518=E$9:E$16378*ISNUMBER(A$9:A$16378)),1)</f>
        <v>44503</v>
      </c>
      <c r="G5518" s="5" cm="1">
        <f t="array" ref="G5518">INDEX(_xlfn._xlws.FILTER(A$9:A$16378,E5518=E$9:E$16378*ISNUMBER(A$9:A$16378)),COUNT(_xlfn._xlws.FILTER(A$9:A$16378,E5518=E$9:E$16378*ISNUMBER(A$9:A$16378))))</f>
        <v>44538</v>
      </c>
      <c r="H5518" t="str">
        <v/>
      </c>
      <c r="I5518" s="10" cm="1">
        <f t="array" ref="I5518">_xlfn.IFS(AND(OR(_xlfn._xlws.FILTER(D$9:D$16388,E$9:E$16388=E5518)),ROW()=_xlfn.MINIFS(_xlfn.ANCHORARRAY(H$9),E$9:E$16388,E5518)),A5518-C$4,ROW()=_xlfn.MINIFS(_xlfn.ANCHORARRAY(H$9),E$9:E$16388,E5518),IFERROR(A5518-INDEX(G$9:G$16388,MATCH(E5518-1,E$9:E$16388,0)),A5518-C$4),ISNUMBER(A5518),A5518-F5518,TRUE,"")</f>
        <v>7</v>
      </c>
      <c r="J5518" t="b">
        <f t="shared" si="256"/>
        <v>0</v>
      </c>
      <c r="L5518" s="5"/>
    </row>
    <row r="5519" spans="1:12">
      <c r="B5519" s="4" t="str">
        <f>"annual period "&amp;COUNTIF(D$9:D5519,TRUE)</f>
        <v>annual period 20</v>
      </c>
      <c r="D5519" t="b">
        <f t="shared" si="255"/>
        <v>0</v>
      </c>
      <c r="E5519">
        <f t="shared" si="257"/>
        <v>878</v>
      </c>
      <c r="F5519" s="5" cm="1">
        <f t="array" ref="F5519">INDEX(_xlfn._xlws.FILTER(A$9:A$16378,E5519=E$9:E$16378*ISNUMBER(A$9:A$16378)),1)</f>
        <v>44503</v>
      </c>
      <c r="G5519" s="5" cm="1">
        <f t="array" ref="G5519">INDEX(_xlfn._xlws.FILTER(A$9:A$16378,E5519=E$9:E$16378*ISNUMBER(A$9:A$16378)),COUNT(_xlfn._xlws.FILTER(A$9:A$16378,E5519=E$9:E$16378*ISNUMBER(A$9:A$16378))))</f>
        <v>44538</v>
      </c>
      <c r="H5519" t="str">
        <v/>
      </c>
      <c r="I5519" s="10" t="str" cm="1">
        <f t="array" ref="I5519">_xlfn.IFS(AND(OR(_xlfn._xlws.FILTER(D$9:D$16388,E$9:E$16388=E5519)),ROW()=_xlfn.MINIFS(_xlfn.ANCHORARRAY(H$9),E$9:E$16388,E5519)),A5519-C$4,ROW()=_xlfn.MINIFS(_xlfn.ANCHORARRAY(H$9),E$9:E$16388,E5519),IFERROR(A5519-INDEX(G$9:G$16388,MATCH(E5519-1,E$9:E$16388,0)),A5519-C$4),ISNUMBER(A5519),A5519-F5519,TRUE,"")</f>
        <v/>
      </c>
      <c r="J5519" t="str">
        <f t="shared" si="256"/>
        <v/>
      </c>
      <c r="L5519" s="5"/>
    </row>
    <row r="5520" spans="1:12">
      <c r="A5520" s="3">
        <v>44511</v>
      </c>
      <c r="B5520" s="4" t="str">
        <f>"annual period "&amp;COUNTIF(D$9:D5520,TRUE)</f>
        <v>annual period 20</v>
      </c>
      <c r="D5520" t="b">
        <f t="shared" si="255"/>
        <v>0</v>
      </c>
      <c r="E5520">
        <f t="shared" si="257"/>
        <v>878</v>
      </c>
      <c r="F5520" s="5" cm="1">
        <f t="array" ref="F5520">INDEX(_xlfn._xlws.FILTER(A$9:A$16378,E5520=E$9:E$16378*ISNUMBER(A$9:A$16378)),1)</f>
        <v>44503</v>
      </c>
      <c r="G5520" s="5" cm="1">
        <f t="array" ref="G5520">INDEX(_xlfn._xlws.FILTER(A$9:A$16378,E5520=E$9:E$16378*ISNUMBER(A$9:A$16378)),COUNT(_xlfn._xlws.FILTER(A$9:A$16378,E5520=E$9:E$16378*ISNUMBER(A$9:A$16378))))</f>
        <v>44538</v>
      </c>
      <c r="H5520" t="str">
        <v/>
      </c>
      <c r="I5520" s="10" cm="1">
        <f t="array" ref="I5520">_xlfn.IFS(AND(OR(_xlfn._xlws.FILTER(D$9:D$16388,E$9:E$16388=E5520)),ROW()=_xlfn.MINIFS(_xlfn.ANCHORARRAY(H$9),E$9:E$16388,E5520)),A5520-C$4,ROW()=_xlfn.MINIFS(_xlfn.ANCHORARRAY(H$9),E$9:E$16388,E5520),IFERROR(A5520-INDEX(G$9:G$16388,MATCH(E5520-1,E$9:E$16388,0)),A5520-C$4),ISNUMBER(A5520),A5520-F5520,TRUE,"")</f>
        <v>8</v>
      </c>
      <c r="J5520" t="b">
        <f t="shared" si="256"/>
        <v>0</v>
      </c>
      <c r="L5520" s="5"/>
    </row>
    <row r="5521" spans="1:12">
      <c r="B5521" s="4" t="str">
        <f>"annual period "&amp;COUNTIF(D$9:D5521,TRUE)</f>
        <v>annual period 20</v>
      </c>
      <c r="D5521" t="b">
        <f t="shared" si="255"/>
        <v>0</v>
      </c>
      <c r="E5521">
        <f t="shared" si="257"/>
        <v>878</v>
      </c>
      <c r="F5521" s="5" cm="1">
        <f t="array" ref="F5521">INDEX(_xlfn._xlws.FILTER(A$9:A$16378,E5521=E$9:E$16378*ISNUMBER(A$9:A$16378)),1)</f>
        <v>44503</v>
      </c>
      <c r="G5521" s="5" cm="1">
        <f t="array" ref="G5521">INDEX(_xlfn._xlws.FILTER(A$9:A$16378,E5521=E$9:E$16378*ISNUMBER(A$9:A$16378)),COUNT(_xlfn._xlws.FILTER(A$9:A$16378,E5521=E$9:E$16378*ISNUMBER(A$9:A$16378))))</f>
        <v>44538</v>
      </c>
      <c r="H5521" t="str">
        <v/>
      </c>
      <c r="I5521" s="10" t="str" cm="1">
        <f t="array" ref="I5521">_xlfn.IFS(AND(OR(_xlfn._xlws.FILTER(D$9:D$16388,E$9:E$16388=E5521)),ROW()=_xlfn.MINIFS(_xlfn.ANCHORARRAY(H$9),E$9:E$16388,E5521)),A5521-C$4,ROW()=_xlfn.MINIFS(_xlfn.ANCHORARRAY(H$9),E$9:E$16388,E5521),IFERROR(A5521-INDEX(G$9:G$16388,MATCH(E5521-1,E$9:E$16388,0)),A5521-C$4),ISNUMBER(A5521),A5521-F5521,TRUE,"")</f>
        <v/>
      </c>
      <c r="J5521" t="str">
        <f t="shared" si="256"/>
        <v/>
      </c>
      <c r="L5521" s="5"/>
    </row>
    <row r="5522" spans="1:12">
      <c r="A5522" s="3">
        <v>44512</v>
      </c>
      <c r="B5522" s="4" t="str">
        <f>"annual period "&amp;COUNTIF(D$9:D5522,TRUE)</f>
        <v>annual period 20</v>
      </c>
      <c r="D5522" t="b">
        <f t="shared" si="255"/>
        <v>0</v>
      </c>
      <c r="E5522">
        <f t="shared" si="257"/>
        <v>878</v>
      </c>
      <c r="F5522" s="5" cm="1">
        <f t="array" ref="F5522">INDEX(_xlfn._xlws.FILTER(A$9:A$16378,E5522=E$9:E$16378*ISNUMBER(A$9:A$16378)),1)</f>
        <v>44503</v>
      </c>
      <c r="G5522" s="5" cm="1">
        <f t="array" ref="G5522">INDEX(_xlfn._xlws.FILTER(A$9:A$16378,E5522=E$9:E$16378*ISNUMBER(A$9:A$16378)),COUNT(_xlfn._xlws.FILTER(A$9:A$16378,E5522=E$9:E$16378*ISNUMBER(A$9:A$16378))))</f>
        <v>44538</v>
      </c>
      <c r="H5522" t="str">
        <v/>
      </c>
      <c r="I5522" s="10" cm="1">
        <f t="array" ref="I5522">_xlfn.IFS(AND(OR(_xlfn._xlws.FILTER(D$9:D$16388,E$9:E$16388=E5522)),ROW()=_xlfn.MINIFS(_xlfn.ANCHORARRAY(H$9),E$9:E$16388,E5522)),A5522-C$4,ROW()=_xlfn.MINIFS(_xlfn.ANCHORARRAY(H$9),E$9:E$16388,E5522),IFERROR(A5522-INDEX(G$9:G$16388,MATCH(E5522-1,E$9:E$16388,0)),A5522-C$4),ISNUMBER(A5522),A5522-F5522,TRUE,"")</f>
        <v>9</v>
      </c>
      <c r="J5522" t="b">
        <f t="shared" si="256"/>
        <v>0</v>
      </c>
      <c r="L5522" s="5"/>
    </row>
    <row r="5523" spans="1:12">
      <c r="B5523" s="4" t="str">
        <f>"annual period "&amp;COUNTIF(D$9:D5523,TRUE)</f>
        <v>annual period 20</v>
      </c>
      <c r="D5523" t="b">
        <f t="shared" si="255"/>
        <v>0</v>
      </c>
      <c r="E5523">
        <f t="shared" si="257"/>
        <v>878</v>
      </c>
      <c r="F5523" s="5" cm="1">
        <f t="array" ref="F5523">INDEX(_xlfn._xlws.FILTER(A$9:A$16378,E5523=E$9:E$16378*ISNUMBER(A$9:A$16378)),1)</f>
        <v>44503</v>
      </c>
      <c r="G5523" s="5" cm="1">
        <f t="array" ref="G5523">INDEX(_xlfn._xlws.FILTER(A$9:A$16378,E5523=E$9:E$16378*ISNUMBER(A$9:A$16378)),COUNT(_xlfn._xlws.FILTER(A$9:A$16378,E5523=E$9:E$16378*ISNUMBER(A$9:A$16378))))</f>
        <v>44538</v>
      </c>
      <c r="H5523" t="str">
        <v/>
      </c>
      <c r="I5523" s="10" t="str" cm="1">
        <f t="array" ref="I5523">_xlfn.IFS(AND(OR(_xlfn._xlws.FILTER(D$9:D$16388,E$9:E$16388=E5523)),ROW()=_xlfn.MINIFS(_xlfn.ANCHORARRAY(H$9),E$9:E$16388,E5523)),A5523-C$4,ROW()=_xlfn.MINIFS(_xlfn.ANCHORARRAY(H$9),E$9:E$16388,E5523),IFERROR(A5523-INDEX(G$9:G$16388,MATCH(E5523-1,E$9:E$16388,0)),A5523-C$4),ISNUMBER(A5523),A5523-F5523,TRUE,"")</f>
        <v/>
      </c>
      <c r="J5523" t="str">
        <f t="shared" si="256"/>
        <v/>
      </c>
      <c r="L5523" s="5"/>
    </row>
    <row r="5524" spans="1:12">
      <c r="A5524" s="3">
        <v>44512</v>
      </c>
      <c r="B5524" s="4" t="str">
        <f>"annual period "&amp;COUNTIF(D$9:D5524,TRUE)</f>
        <v>annual period 20</v>
      </c>
      <c r="D5524" t="b">
        <f t="shared" si="255"/>
        <v>0</v>
      </c>
      <c r="E5524">
        <f t="shared" si="257"/>
        <v>878</v>
      </c>
      <c r="F5524" s="5" cm="1">
        <f t="array" ref="F5524">INDEX(_xlfn._xlws.FILTER(A$9:A$16378,E5524=E$9:E$16378*ISNUMBER(A$9:A$16378)),1)</f>
        <v>44503</v>
      </c>
      <c r="G5524" s="5" cm="1">
        <f t="array" ref="G5524">INDEX(_xlfn._xlws.FILTER(A$9:A$16378,E5524=E$9:E$16378*ISNUMBER(A$9:A$16378)),COUNT(_xlfn._xlws.FILTER(A$9:A$16378,E5524=E$9:E$16378*ISNUMBER(A$9:A$16378))))</f>
        <v>44538</v>
      </c>
      <c r="H5524" t="str">
        <v/>
      </c>
      <c r="I5524" s="10" cm="1">
        <f t="array" ref="I5524">_xlfn.IFS(AND(OR(_xlfn._xlws.FILTER(D$9:D$16388,E$9:E$16388=E5524)),ROW()=_xlfn.MINIFS(_xlfn.ANCHORARRAY(H$9),E$9:E$16388,E5524)),A5524-C$4,ROW()=_xlfn.MINIFS(_xlfn.ANCHORARRAY(H$9),E$9:E$16388,E5524),IFERROR(A5524-INDEX(G$9:G$16388,MATCH(E5524-1,E$9:E$16388,0)),A5524-C$4),ISNUMBER(A5524),A5524-F5524,TRUE,"")</f>
        <v>9</v>
      </c>
      <c r="J5524" t="b">
        <f t="shared" si="256"/>
        <v>0</v>
      </c>
      <c r="L5524" s="5"/>
    </row>
    <row r="5525" spans="1:12">
      <c r="A5525" s="3">
        <v>44536</v>
      </c>
      <c r="B5525" s="4" t="str">
        <f>"annual period "&amp;COUNTIF(D$9:D5525,TRUE)</f>
        <v>annual period 20</v>
      </c>
      <c r="D5525" t="b">
        <f t="shared" si="255"/>
        <v>0</v>
      </c>
      <c r="E5525">
        <f t="shared" si="257"/>
        <v>878</v>
      </c>
      <c r="F5525" s="5" cm="1">
        <f t="array" ref="F5525">INDEX(_xlfn._xlws.FILTER(A$9:A$16378,E5525=E$9:E$16378*ISNUMBER(A$9:A$16378)),1)</f>
        <v>44503</v>
      </c>
      <c r="G5525" s="5" cm="1">
        <f t="array" ref="G5525">INDEX(_xlfn._xlws.FILTER(A$9:A$16378,E5525=E$9:E$16378*ISNUMBER(A$9:A$16378)),COUNT(_xlfn._xlws.FILTER(A$9:A$16378,E5525=E$9:E$16378*ISNUMBER(A$9:A$16378))))</f>
        <v>44538</v>
      </c>
      <c r="H5525" t="str">
        <v/>
      </c>
      <c r="I5525" s="10" cm="1">
        <f t="array" ref="I5525">_xlfn.IFS(AND(OR(_xlfn._xlws.FILTER(D$9:D$16388,E$9:E$16388=E5525)),ROW()=_xlfn.MINIFS(_xlfn.ANCHORARRAY(H$9),E$9:E$16388,E5525)),A5525-C$4,ROW()=_xlfn.MINIFS(_xlfn.ANCHORARRAY(H$9),E$9:E$16388,E5525),IFERROR(A5525-INDEX(G$9:G$16388,MATCH(E5525-1,E$9:E$16388,0)),A5525-C$4),ISNUMBER(A5525),A5525-F5525,TRUE,"")</f>
        <v>33</v>
      </c>
      <c r="J5525" t="b">
        <f t="shared" si="256"/>
        <v>1</v>
      </c>
      <c r="L5525" s="5"/>
    </row>
    <row r="5526" spans="1:12">
      <c r="A5526" s="3">
        <v>44536</v>
      </c>
      <c r="B5526" s="4" t="str">
        <f>"annual period "&amp;COUNTIF(D$9:D5526,TRUE)</f>
        <v>annual period 20</v>
      </c>
      <c r="D5526" t="b">
        <f t="shared" si="255"/>
        <v>0</v>
      </c>
      <c r="E5526">
        <f t="shared" si="257"/>
        <v>878</v>
      </c>
      <c r="F5526" s="5" cm="1">
        <f t="array" ref="F5526">INDEX(_xlfn._xlws.FILTER(A$9:A$16378,E5526=E$9:E$16378*ISNUMBER(A$9:A$16378)),1)</f>
        <v>44503</v>
      </c>
      <c r="G5526" s="5" cm="1">
        <f t="array" ref="G5526">INDEX(_xlfn._xlws.FILTER(A$9:A$16378,E5526=E$9:E$16378*ISNUMBER(A$9:A$16378)),COUNT(_xlfn._xlws.FILTER(A$9:A$16378,E5526=E$9:E$16378*ISNUMBER(A$9:A$16378))))</f>
        <v>44538</v>
      </c>
      <c r="H5526" t="str">
        <v/>
      </c>
      <c r="I5526" s="10" cm="1">
        <f t="array" ref="I5526">_xlfn.IFS(AND(OR(_xlfn._xlws.FILTER(D$9:D$16388,E$9:E$16388=E5526)),ROW()=_xlfn.MINIFS(_xlfn.ANCHORARRAY(H$9),E$9:E$16388,E5526)),A5526-C$4,ROW()=_xlfn.MINIFS(_xlfn.ANCHORARRAY(H$9),E$9:E$16388,E5526),IFERROR(A5526-INDEX(G$9:G$16388,MATCH(E5526-1,E$9:E$16388,0)),A5526-C$4),ISNUMBER(A5526),A5526-F5526,TRUE,"")</f>
        <v>33</v>
      </c>
      <c r="J5526" t="b">
        <f t="shared" si="256"/>
        <v>1</v>
      </c>
      <c r="L5526" s="5"/>
    </row>
    <row r="5527" spans="1:12">
      <c r="A5527" s="3">
        <v>44538</v>
      </c>
      <c r="B5527" s="4" t="str">
        <f>"annual period "&amp;COUNTIF(D$9:D5527,TRUE)</f>
        <v>annual period 20</v>
      </c>
      <c r="D5527" t="b">
        <f t="shared" si="255"/>
        <v>0</v>
      </c>
      <c r="E5527">
        <f t="shared" si="257"/>
        <v>878</v>
      </c>
      <c r="F5527" s="5" cm="1">
        <f t="array" ref="F5527">INDEX(_xlfn._xlws.FILTER(A$9:A$16378,E5527=E$9:E$16378*ISNUMBER(A$9:A$16378)),1)</f>
        <v>44503</v>
      </c>
      <c r="G5527" s="5" cm="1">
        <f t="array" ref="G5527">INDEX(_xlfn._xlws.FILTER(A$9:A$16378,E5527=E$9:E$16378*ISNUMBER(A$9:A$16378)),COUNT(_xlfn._xlws.FILTER(A$9:A$16378,E5527=E$9:E$16378*ISNUMBER(A$9:A$16378))))</f>
        <v>44538</v>
      </c>
      <c r="H5527" t="str">
        <v/>
      </c>
      <c r="I5527" s="10" cm="1">
        <f t="array" ref="I5527">_xlfn.IFS(AND(OR(_xlfn._xlws.FILTER(D$9:D$16388,E$9:E$16388=E5527)),ROW()=_xlfn.MINIFS(_xlfn.ANCHORARRAY(H$9),E$9:E$16388,E5527)),A5527-C$4,ROW()=_xlfn.MINIFS(_xlfn.ANCHORARRAY(H$9),E$9:E$16388,E5527),IFERROR(A5527-INDEX(G$9:G$16388,MATCH(E5527-1,E$9:E$16388,0)),A5527-C$4),ISNUMBER(A5527),A5527-F5527,TRUE,"")</f>
        <v>35</v>
      </c>
      <c r="J5527" t="b">
        <f t="shared" si="256"/>
        <v>1</v>
      </c>
      <c r="L5527" s="5"/>
    </row>
    <row r="5528" spans="1:12">
      <c r="A5528" s="3">
        <v>44538</v>
      </c>
      <c r="B5528" s="4" t="str">
        <f>"annual period "&amp;COUNTIF(D$9:D5528,TRUE)</f>
        <v>annual period 20</v>
      </c>
      <c r="D5528" t="b">
        <f t="shared" si="255"/>
        <v>0</v>
      </c>
      <c r="E5528">
        <f t="shared" si="257"/>
        <v>878</v>
      </c>
      <c r="F5528" s="5" cm="1">
        <f t="array" ref="F5528">INDEX(_xlfn._xlws.FILTER(A$9:A$16378,E5528=E$9:E$16378*ISNUMBER(A$9:A$16378)),1)</f>
        <v>44503</v>
      </c>
      <c r="G5528" s="5" cm="1">
        <f t="array" ref="G5528">INDEX(_xlfn._xlws.FILTER(A$9:A$16378,E5528=E$9:E$16378*ISNUMBER(A$9:A$16378)),COUNT(_xlfn._xlws.FILTER(A$9:A$16378,E5528=E$9:E$16378*ISNUMBER(A$9:A$16378))))</f>
        <v>44538</v>
      </c>
      <c r="H5528" t="str">
        <v/>
      </c>
      <c r="I5528" s="10" cm="1">
        <f t="array" ref="I5528">_xlfn.IFS(AND(OR(_xlfn._xlws.FILTER(D$9:D$16388,E$9:E$16388=E5528)),ROW()=_xlfn.MINIFS(_xlfn.ANCHORARRAY(H$9),E$9:E$16388,E5528)),A5528-C$4,ROW()=_xlfn.MINIFS(_xlfn.ANCHORARRAY(H$9),E$9:E$16388,E5528),IFERROR(A5528-INDEX(G$9:G$16388,MATCH(E5528-1,E$9:E$16388,0)),A5528-C$4),ISNUMBER(A5528),A5528-F5528,TRUE,"")</f>
        <v>35</v>
      </c>
      <c r="J5528" t="b">
        <f t="shared" si="256"/>
        <v>1</v>
      </c>
      <c r="L5528" s="5"/>
    </row>
    <row r="5529" spans="1:12">
      <c r="A5529" s="3">
        <v>44538</v>
      </c>
      <c r="B5529" s="4" t="str">
        <f>"annual period "&amp;COUNTIF(D$9:D5529,TRUE)</f>
        <v>annual period 20</v>
      </c>
      <c r="D5529" t="b">
        <f t="shared" si="255"/>
        <v>0</v>
      </c>
      <c r="E5529">
        <f t="shared" si="257"/>
        <v>878</v>
      </c>
      <c r="F5529" s="5" cm="1">
        <f t="array" ref="F5529">INDEX(_xlfn._xlws.FILTER(A$9:A$16378,E5529=E$9:E$16378*ISNUMBER(A$9:A$16378)),1)</f>
        <v>44503</v>
      </c>
      <c r="G5529" s="5" cm="1">
        <f t="array" ref="G5529">INDEX(_xlfn._xlws.FILTER(A$9:A$16378,E5529=E$9:E$16378*ISNUMBER(A$9:A$16378)),COUNT(_xlfn._xlws.FILTER(A$9:A$16378,E5529=E$9:E$16378*ISNUMBER(A$9:A$16378))))</f>
        <v>44538</v>
      </c>
      <c r="H5529" t="str">
        <v/>
      </c>
      <c r="I5529" s="10" cm="1">
        <f t="array" ref="I5529">_xlfn.IFS(AND(OR(_xlfn._xlws.FILTER(D$9:D$16388,E$9:E$16388=E5529)),ROW()=_xlfn.MINIFS(_xlfn.ANCHORARRAY(H$9),E$9:E$16388,E5529)),A5529-C$4,ROW()=_xlfn.MINIFS(_xlfn.ANCHORARRAY(H$9),E$9:E$16388,E5529),IFERROR(A5529-INDEX(G$9:G$16388,MATCH(E5529-1,E$9:E$16388,0)),A5529-C$4),ISNUMBER(A5529),A5529-F5529,TRUE,"")</f>
        <v>35</v>
      </c>
      <c r="J5529" t="b">
        <f t="shared" si="256"/>
        <v>1</v>
      </c>
      <c r="L5529" s="5"/>
    </row>
    <row r="5530" spans="1:12">
      <c r="A5530" s="3">
        <v>44538</v>
      </c>
      <c r="B5530" s="4" t="str">
        <f>"annual period "&amp;COUNTIF(D$9:D5530,TRUE)</f>
        <v>annual period 20</v>
      </c>
      <c r="D5530" t="b">
        <f t="shared" si="255"/>
        <v>0</v>
      </c>
      <c r="E5530">
        <f t="shared" si="257"/>
        <v>878</v>
      </c>
      <c r="F5530" s="5" cm="1">
        <f t="array" ref="F5530">INDEX(_xlfn._xlws.FILTER(A$9:A$16378,E5530=E$9:E$16378*ISNUMBER(A$9:A$16378)),1)</f>
        <v>44503</v>
      </c>
      <c r="G5530" s="5" cm="1">
        <f t="array" ref="G5530">INDEX(_xlfn._xlws.FILTER(A$9:A$16378,E5530=E$9:E$16378*ISNUMBER(A$9:A$16378)),COUNT(_xlfn._xlws.FILTER(A$9:A$16378,E5530=E$9:E$16378*ISNUMBER(A$9:A$16378))))</f>
        <v>44538</v>
      </c>
      <c r="H5530" t="str">
        <v/>
      </c>
      <c r="I5530" s="10" cm="1">
        <f t="array" ref="I5530">_xlfn.IFS(AND(OR(_xlfn._xlws.FILTER(D$9:D$16388,E$9:E$16388=E5530)),ROW()=_xlfn.MINIFS(_xlfn.ANCHORARRAY(H$9),E$9:E$16388,E5530)),A5530-C$4,ROW()=_xlfn.MINIFS(_xlfn.ANCHORARRAY(H$9),E$9:E$16388,E5530),IFERROR(A5530-INDEX(G$9:G$16388,MATCH(E5530-1,E$9:E$16388,0)),A5530-C$4),ISNUMBER(A5530),A5530-F5530,TRUE,"")</f>
        <v>35</v>
      </c>
      <c r="J5530" t="b">
        <f t="shared" si="256"/>
        <v>1</v>
      </c>
      <c r="L5530" s="5"/>
    </row>
    <row r="5531" spans="1:12">
      <c r="A5531" s="1" t="s">
        <v>14</v>
      </c>
      <c r="B5531" s="4" t="str">
        <f>"annual period "&amp;COUNTIF(D$9:D5531,TRUE)</f>
        <v>annual period 20</v>
      </c>
      <c r="D5531" t="b">
        <f t="shared" si="255"/>
        <v>0</v>
      </c>
      <c r="E5531">
        <f t="shared" si="257"/>
        <v>879</v>
      </c>
      <c r="F5531" s="5" cm="1">
        <f t="array" ref="F5531">INDEX(_xlfn._xlws.FILTER(A$9:A$16378,E5531=E$9:E$16378*ISNUMBER(A$9:A$16378)),1)</f>
        <v>44539</v>
      </c>
      <c r="G5531" s="5" cm="1">
        <f t="array" ref="G5531">INDEX(_xlfn._xlws.FILTER(A$9:A$16378,E5531=E$9:E$16378*ISNUMBER(A$9:A$16378)),COUNT(_xlfn._xlws.FILTER(A$9:A$16378,E5531=E$9:E$16378*ISNUMBER(A$9:A$16378))))</f>
        <v>44571</v>
      </c>
      <c r="H5531" t="str">
        <v/>
      </c>
      <c r="I5531" s="10" t="str" cm="1">
        <f t="array" ref="I5531">_xlfn.IFS(AND(OR(_xlfn._xlws.FILTER(D$9:D$16388,E$9:E$16388=E5531)),ROW()=_xlfn.MINIFS(_xlfn.ANCHORARRAY(H$9),E$9:E$16388,E5531)),A5531-C$4,ROW()=_xlfn.MINIFS(_xlfn.ANCHORARRAY(H$9),E$9:E$16388,E5531),IFERROR(A5531-INDEX(G$9:G$16388,MATCH(E5531-1,E$9:E$16388,0)),A5531-C$4),ISNUMBER(A5531),A5531-F5531,TRUE,"")</f>
        <v/>
      </c>
      <c r="J5531" t="str">
        <f t="shared" si="256"/>
        <v/>
      </c>
      <c r="L5531" s="5"/>
    </row>
    <row r="5532" spans="1:12">
      <c r="A5532" s="2"/>
      <c r="B5532" s="4" t="str">
        <f>"annual period "&amp;COUNTIF(D$9:D5532,TRUE)</f>
        <v>annual period 20</v>
      </c>
      <c r="D5532" t="b">
        <f t="shared" si="255"/>
        <v>0</v>
      </c>
      <c r="E5532">
        <f t="shared" si="257"/>
        <v>879</v>
      </c>
      <c r="F5532" s="5" cm="1">
        <f t="array" ref="F5532">INDEX(_xlfn._xlws.FILTER(A$9:A$16378,E5532=E$9:E$16378*ISNUMBER(A$9:A$16378)),1)</f>
        <v>44539</v>
      </c>
      <c r="G5532" s="5" cm="1">
        <f t="array" ref="G5532">INDEX(_xlfn._xlws.FILTER(A$9:A$16378,E5532=E$9:E$16378*ISNUMBER(A$9:A$16378)),COUNT(_xlfn._xlws.FILTER(A$9:A$16378,E5532=E$9:E$16378*ISNUMBER(A$9:A$16378))))</f>
        <v>44571</v>
      </c>
      <c r="H5532" t="str">
        <v/>
      </c>
      <c r="I5532" s="10" t="str" cm="1">
        <f t="array" ref="I5532">_xlfn.IFS(AND(OR(_xlfn._xlws.FILTER(D$9:D$16388,E$9:E$16388=E5532)),ROW()=_xlfn.MINIFS(_xlfn.ANCHORARRAY(H$9),E$9:E$16388,E5532)),A5532-C$4,ROW()=_xlfn.MINIFS(_xlfn.ANCHORARRAY(H$9),E$9:E$16388,E5532),IFERROR(A5532-INDEX(G$9:G$16388,MATCH(E5532-1,E$9:E$16388,0)),A5532-C$4),ISNUMBER(A5532),A5532-F5532,TRUE,"")</f>
        <v/>
      </c>
      <c r="J5532" t="str">
        <f t="shared" si="256"/>
        <v/>
      </c>
      <c r="L5532" s="5"/>
    </row>
    <row r="5533" spans="1:12">
      <c r="A5533" s="3">
        <v>44539</v>
      </c>
      <c r="B5533" s="4" t="str">
        <f>"annual period "&amp;COUNTIF(D$9:D5533,TRUE)</f>
        <v>annual period 20</v>
      </c>
      <c r="D5533" t="b">
        <f t="shared" si="255"/>
        <v>0</v>
      </c>
      <c r="E5533">
        <f t="shared" si="257"/>
        <v>879</v>
      </c>
      <c r="F5533" s="5" cm="1">
        <f t="array" ref="F5533">INDEX(_xlfn._xlws.FILTER(A$9:A$16378,E5533=E$9:E$16378*ISNUMBER(A$9:A$16378)),1)</f>
        <v>44539</v>
      </c>
      <c r="G5533" s="5" cm="1">
        <f t="array" ref="G5533">INDEX(_xlfn._xlws.FILTER(A$9:A$16378,E5533=E$9:E$16378*ISNUMBER(A$9:A$16378)),COUNT(_xlfn._xlws.FILTER(A$9:A$16378,E5533=E$9:E$16378*ISNUMBER(A$9:A$16378))))</f>
        <v>44571</v>
      </c>
      <c r="H5533">
        <v>5533</v>
      </c>
      <c r="I5533" s="10" cm="1">
        <f t="array" ref="I5533">_xlfn.IFS(AND(OR(_xlfn._xlws.FILTER(D$9:D$16388,E$9:E$16388=E5533)),ROW()=_xlfn.MINIFS(_xlfn.ANCHORARRAY(H$9),E$9:E$16388,E5533)),A5533-C$4,ROW()=_xlfn.MINIFS(_xlfn.ANCHORARRAY(H$9),E$9:E$16388,E5533),IFERROR(A5533-INDEX(G$9:G$16388,MATCH(E5533-1,E$9:E$16388,0)),A5533-C$4),ISNUMBER(A5533),A5533-F5533,TRUE,"")</f>
        <v>1</v>
      </c>
      <c r="J5533" t="b">
        <f t="shared" si="256"/>
        <v>0</v>
      </c>
      <c r="L5533" s="5"/>
    </row>
    <row r="5534" spans="1:12">
      <c r="B5534" s="4" t="str">
        <f>"annual period "&amp;COUNTIF(D$9:D5534,TRUE)</f>
        <v>annual period 20</v>
      </c>
      <c r="D5534" t="b">
        <f t="shared" si="255"/>
        <v>0</v>
      </c>
      <c r="E5534">
        <f t="shared" si="257"/>
        <v>879</v>
      </c>
      <c r="F5534" s="5" cm="1">
        <f t="array" ref="F5534">INDEX(_xlfn._xlws.FILTER(A$9:A$16378,E5534=E$9:E$16378*ISNUMBER(A$9:A$16378)),1)</f>
        <v>44539</v>
      </c>
      <c r="G5534" s="5" cm="1">
        <f t="array" ref="G5534">INDEX(_xlfn._xlws.FILTER(A$9:A$16378,E5534=E$9:E$16378*ISNUMBER(A$9:A$16378)),COUNT(_xlfn._xlws.FILTER(A$9:A$16378,E5534=E$9:E$16378*ISNUMBER(A$9:A$16378))))</f>
        <v>44571</v>
      </c>
      <c r="H5534" t="str">
        <v/>
      </c>
      <c r="I5534" s="10" t="str" cm="1">
        <f t="array" ref="I5534">_xlfn.IFS(AND(OR(_xlfn._xlws.FILTER(D$9:D$16388,E$9:E$16388=E5534)),ROW()=_xlfn.MINIFS(_xlfn.ANCHORARRAY(H$9),E$9:E$16388,E5534)),A5534-C$4,ROW()=_xlfn.MINIFS(_xlfn.ANCHORARRAY(H$9),E$9:E$16388,E5534),IFERROR(A5534-INDEX(G$9:G$16388,MATCH(E5534-1,E$9:E$16388,0)),A5534-C$4),ISNUMBER(A5534),A5534-F5534,TRUE,"")</f>
        <v/>
      </c>
      <c r="J5534" t="str">
        <f t="shared" si="256"/>
        <v/>
      </c>
      <c r="L5534" s="5"/>
    </row>
    <row r="5535" spans="1:12">
      <c r="A5535" s="3">
        <v>44539</v>
      </c>
      <c r="B5535" s="4" t="str">
        <f>"annual period "&amp;COUNTIF(D$9:D5535,TRUE)</f>
        <v>annual period 20</v>
      </c>
      <c r="D5535" t="b">
        <f t="shared" si="255"/>
        <v>0</v>
      </c>
      <c r="E5535">
        <f t="shared" si="257"/>
        <v>879</v>
      </c>
      <c r="F5535" s="5" cm="1">
        <f t="array" ref="F5535">INDEX(_xlfn._xlws.FILTER(A$9:A$16378,E5535=E$9:E$16378*ISNUMBER(A$9:A$16378)),1)</f>
        <v>44539</v>
      </c>
      <c r="G5535" s="5" cm="1">
        <f t="array" ref="G5535">INDEX(_xlfn._xlws.FILTER(A$9:A$16378,E5535=E$9:E$16378*ISNUMBER(A$9:A$16378)),COUNT(_xlfn._xlws.FILTER(A$9:A$16378,E5535=E$9:E$16378*ISNUMBER(A$9:A$16378))))</f>
        <v>44571</v>
      </c>
      <c r="H5535">
        <v>5535</v>
      </c>
      <c r="I5535" s="10" cm="1">
        <f t="array" ref="I5535">_xlfn.IFS(AND(OR(_xlfn._xlws.FILTER(D$9:D$16388,E$9:E$16388=E5535)),ROW()=_xlfn.MINIFS(_xlfn.ANCHORARRAY(H$9),E$9:E$16388,E5535)),A5535-C$4,ROW()=_xlfn.MINIFS(_xlfn.ANCHORARRAY(H$9),E$9:E$16388,E5535),IFERROR(A5535-INDEX(G$9:G$16388,MATCH(E5535-1,E$9:E$16388,0)),A5535-C$4),ISNUMBER(A5535),A5535-F5535,TRUE,"")</f>
        <v>0</v>
      </c>
      <c r="J5535" t="b">
        <f t="shared" si="256"/>
        <v>0</v>
      </c>
      <c r="L5535" s="5"/>
    </row>
    <row r="5536" spans="1:12">
      <c r="B5536" s="4" t="str">
        <f>"annual period "&amp;COUNTIF(D$9:D5536,TRUE)</f>
        <v>annual period 20</v>
      </c>
      <c r="D5536" t="b">
        <f t="shared" ref="D5536:D5599" si="258">F5535-F5536&gt;300</f>
        <v>0</v>
      </c>
      <c r="E5536">
        <f t="shared" si="257"/>
        <v>879</v>
      </c>
      <c r="F5536" s="5" cm="1">
        <f t="array" ref="F5536">INDEX(_xlfn._xlws.FILTER(A$9:A$16378,E5536=E$9:E$16378*ISNUMBER(A$9:A$16378)),1)</f>
        <v>44539</v>
      </c>
      <c r="G5536" s="5" cm="1">
        <f t="array" ref="G5536">INDEX(_xlfn._xlws.FILTER(A$9:A$16378,E5536=E$9:E$16378*ISNUMBER(A$9:A$16378)),COUNT(_xlfn._xlws.FILTER(A$9:A$16378,E5536=E$9:E$16378*ISNUMBER(A$9:A$16378))))</f>
        <v>44571</v>
      </c>
      <c r="H5536" t="str">
        <v/>
      </c>
      <c r="I5536" s="10" t="str" cm="1">
        <f t="array" ref="I5536">_xlfn.IFS(AND(OR(_xlfn._xlws.FILTER(D$9:D$16388,E$9:E$16388=E5536)),ROW()=_xlfn.MINIFS(_xlfn.ANCHORARRAY(H$9),E$9:E$16388,E5536)),A5536-C$4,ROW()=_xlfn.MINIFS(_xlfn.ANCHORARRAY(H$9),E$9:E$16388,E5536),IFERROR(A5536-INDEX(G$9:G$16388,MATCH(E5536-1,E$9:E$16388,0)),A5536-C$4),ISNUMBER(A5536),A5536-F5536,TRUE,"")</f>
        <v/>
      </c>
      <c r="J5536" t="str">
        <f t="shared" si="256"/>
        <v/>
      </c>
      <c r="L5536" s="5"/>
    </row>
    <row r="5537" spans="1:12">
      <c r="A5537" s="3">
        <v>44542</v>
      </c>
      <c r="B5537" s="4" t="str">
        <f>"annual period "&amp;COUNTIF(D$9:D5537,TRUE)</f>
        <v>annual period 20</v>
      </c>
      <c r="D5537" t="b">
        <f t="shared" si="258"/>
        <v>0</v>
      </c>
      <c r="E5537">
        <f t="shared" si="257"/>
        <v>879</v>
      </c>
      <c r="F5537" s="5" cm="1">
        <f t="array" ref="F5537">INDEX(_xlfn._xlws.FILTER(A$9:A$16378,E5537=E$9:E$16378*ISNUMBER(A$9:A$16378)),1)</f>
        <v>44539</v>
      </c>
      <c r="G5537" s="5" cm="1">
        <f t="array" ref="G5537">INDEX(_xlfn._xlws.FILTER(A$9:A$16378,E5537=E$9:E$16378*ISNUMBER(A$9:A$16378)),COUNT(_xlfn._xlws.FILTER(A$9:A$16378,E5537=E$9:E$16378*ISNUMBER(A$9:A$16378))))</f>
        <v>44571</v>
      </c>
      <c r="H5537" t="str">
        <v/>
      </c>
      <c r="I5537" s="10" cm="1">
        <f t="array" ref="I5537">_xlfn.IFS(AND(OR(_xlfn._xlws.FILTER(D$9:D$16388,E$9:E$16388=E5537)),ROW()=_xlfn.MINIFS(_xlfn.ANCHORARRAY(H$9),E$9:E$16388,E5537)),A5537-C$4,ROW()=_xlfn.MINIFS(_xlfn.ANCHORARRAY(H$9),E$9:E$16388,E5537),IFERROR(A5537-INDEX(G$9:G$16388,MATCH(E5537-1,E$9:E$16388,0)),A5537-C$4),ISNUMBER(A5537),A5537-F5537,TRUE,"")</f>
        <v>3</v>
      </c>
      <c r="J5537" t="b">
        <f t="shared" si="256"/>
        <v>0</v>
      </c>
      <c r="L5537" s="5"/>
    </row>
    <row r="5538" spans="1:12">
      <c r="B5538" s="4" t="str">
        <f>"annual period "&amp;COUNTIF(D$9:D5538,TRUE)</f>
        <v>annual period 20</v>
      </c>
      <c r="D5538" t="b">
        <f t="shared" si="258"/>
        <v>0</v>
      </c>
      <c r="E5538">
        <f t="shared" si="257"/>
        <v>879</v>
      </c>
      <c r="F5538" s="5" cm="1">
        <f t="array" ref="F5538">INDEX(_xlfn._xlws.FILTER(A$9:A$16378,E5538=E$9:E$16378*ISNUMBER(A$9:A$16378)),1)</f>
        <v>44539</v>
      </c>
      <c r="G5538" s="5" cm="1">
        <f t="array" ref="G5538">INDEX(_xlfn._xlws.FILTER(A$9:A$16378,E5538=E$9:E$16378*ISNUMBER(A$9:A$16378)),COUNT(_xlfn._xlws.FILTER(A$9:A$16378,E5538=E$9:E$16378*ISNUMBER(A$9:A$16378))))</f>
        <v>44571</v>
      </c>
      <c r="H5538" t="str">
        <v/>
      </c>
      <c r="I5538" s="10" t="str" cm="1">
        <f t="array" ref="I5538">_xlfn.IFS(AND(OR(_xlfn._xlws.FILTER(D$9:D$16388,E$9:E$16388=E5538)),ROW()=_xlfn.MINIFS(_xlfn.ANCHORARRAY(H$9),E$9:E$16388,E5538)),A5538-C$4,ROW()=_xlfn.MINIFS(_xlfn.ANCHORARRAY(H$9),E$9:E$16388,E5538),IFERROR(A5538-INDEX(G$9:G$16388,MATCH(E5538-1,E$9:E$16388,0)),A5538-C$4),ISNUMBER(A5538),A5538-F5538,TRUE,"")</f>
        <v/>
      </c>
      <c r="J5538" t="str">
        <f t="shared" si="256"/>
        <v/>
      </c>
      <c r="L5538" s="5"/>
    </row>
    <row r="5539" spans="1:12">
      <c r="A5539" s="3">
        <v>44547</v>
      </c>
      <c r="B5539" s="4" t="str">
        <f>"annual period "&amp;COUNTIF(D$9:D5539,TRUE)</f>
        <v>annual period 20</v>
      </c>
      <c r="D5539" t="b">
        <f t="shared" si="258"/>
        <v>0</v>
      </c>
      <c r="E5539">
        <f t="shared" si="257"/>
        <v>879</v>
      </c>
      <c r="F5539" s="5" cm="1">
        <f t="array" ref="F5539">INDEX(_xlfn._xlws.FILTER(A$9:A$16378,E5539=E$9:E$16378*ISNUMBER(A$9:A$16378)),1)</f>
        <v>44539</v>
      </c>
      <c r="G5539" s="5" cm="1">
        <f t="array" ref="G5539">INDEX(_xlfn._xlws.FILTER(A$9:A$16378,E5539=E$9:E$16378*ISNUMBER(A$9:A$16378)),COUNT(_xlfn._xlws.FILTER(A$9:A$16378,E5539=E$9:E$16378*ISNUMBER(A$9:A$16378))))</f>
        <v>44571</v>
      </c>
      <c r="H5539" t="str">
        <v/>
      </c>
      <c r="I5539" s="10" cm="1">
        <f t="array" ref="I5539">_xlfn.IFS(AND(OR(_xlfn._xlws.FILTER(D$9:D$16388,E$9:E$16388=E5539)),ROW()=_xlfn.MINIFS(_xlfn.ANCHORARRAY(H$9),E$9:E$16388,E5539)),A5539-C$4,ROW()=_xlfn.MINIFS(_xlfn.ANCHORARRAY(H$9),E$9:E$16388,E5539),IFERROR(A5539-INDEX(G$9:G$16388,MATCH(E5539-1,E$9:E$16388,0)),A5539-C$4),ISNUMBER(A5539),A5539-F5539,TRUE,"")</f>
        <v>8</v>
      </c>
      <c r="J5539" t="b">
        <f t="shared" si="256"/>
        <v>0</v>
      </c>
      <c r="L5539" s="5"/>
    </row>
    <row r="5540" spans="1:12">
      <c r="B5540" s="4" t="str">
        <f>"annual period "&amp;COUNTIF(D$9:D5540,TRUE)</f>
        <v>annual period 20</v>
      </c>
      <c r="D5540" t="b">
        <f t="shared" si="258"/>
        <v>0</v>
      </c>
      <c r="E5540">
        <f t="shared" si="257"/>
        <v>879</v>
      </c>
      <c r="F5540" s="5" cm="1">
        <f t="array" ref="F5540">INDEX(_xlfn._xlws.FILTER(A$9:A$16378,E5540=E$9:E$16378*ISNUMBER(A$9:A$16378)),1)</f>
        <v>44539</v>
      </c>
      <c r="G5540" s="5" cm="1">
        <f t="array" ref="G5540">INDEX(_xlfn._xlws.FILTER(A$9:A$16378,E5540=E$9:E$16378*ISNUMBER(A$9:A$16378)),COUNT(_xlfn._xlws.FILTER(A$9:A$16378,E5540=E$9:E$16378*ISNUMBER(A$9:A$16378))))</f>
        <v>44571</v>
      </c>
      <c r="H5540" t="str">
        <v/>
      </c>
      <c r="I5540" s="10" t="str" cm="1">
        <f t="array" ref="I5540">_xlfn.IFS(AND(OR(_xlfn._xlws.FILTER(D$9:D$16388,E$9:E$16388=E5540)),ROW()=_xlfn.MINIFS(_xlfn.ANCHORARRAY(H$9),E$9:E$16388,E5540)),A5540-C$4,ROW()=_xlfn.MINIFS(_xlfn.ANCHORARRAY(H$9),E$9:E$16388,E5540),IFERROR(A5540-INDEX(G$9:G$16388,MATCH(E5540-1,E$9:E$16388,0)),A5540-C$4),ISNUMBER(A5540),A5540-F5540,TRUE,"")</f>
        <v/>
      </c>
      <c r="J5540" t="str">
        <f t="shared" si="256"/>
        <v/>
      </c>
      <c r="L5540" s="5"/>
    </row>
    <row r="5541" spans="1:12">
      <c r="A5541" s="3">
        <v>44547</v>
      </c>
      <c r="B5541" s="4" t="str">
        <f>"annual period "&amp;COUNTIF(D$9:D5541,TRUE)</f>
        <v>annual period 20</v>
      </c>
      <c r="D5541" t="b">
        <f t="shared" si="258"/>
        <v>0</v>
      </c>
      <c r="E5541">
        <f t="shared" si="257"/>
        <v>879</v>
      </c>
      <c r="F5541" s="5" cm="1">
        <f t="array" ref="F5541">INDEX(_xlfn._xlws.FILTER(A$9:A$16378,E5541=E$9:E$16378*ISNUMBER(A$9:A$16378)),1)</f>
        <v>44539</v>
      </c>
      <c r="G5541" s="5" cm="1">
        <f t="array" ref="G5541">INDEX(_xlfn._xlws.FILTER(A$9:A$16378,E5541=E$9:E$16378*ISNUMBER(A$9:A$16378)),COUNT(_xlfn._xlws.FILTER(A$9:A$16378,E5541=E$9:E$16378*ISNUMBER(A$9:A$16378))))</f>
        <v>44571</v>
      </c>
      <c r="H5541" t="str">
        <v/>
      </c>
      <c r="I5541" s="10" cm="1">
        <f t="array" ref="I5541">_xlfn.IFS(AND(OR(_xlfn._xlws.FILTER(D$9:D$16388,E$9:E$16388=E5541)),ROW()=_xlfn.MINIFS(_xlfn.ANCHORARRAY(H$9),E$9:E$16388,E5541)),A5541-C$4,ROW()=_xlfn.MINIFS(_xlfn.ANCHORARRAY(H$9),E$9:E$16388,E5541),IFERROR(A5541-INDEX(G$9:G$16388,MATCH(E5541-1,E$9:E$16388,0)),A5541-C$4),ISNUMBER(A5541),A5541-F5541,TRUE,"")</f>
        <v>8</v>
      </c>
      <c r="J5541" t="b">
        <f t="shared" si="256"/>
        <v>0</v>
      </c>
      <c r="L5541" s="5"/>
    </row>
    <row r="5542" spans="1:12">
      <c r="B5542" s="4" t="str">
        <f>"annual period "&amp;COUNTIF(D$9:D5542,TRUE)</f>
        <v>annual period 20</v>
      </c>
      <c r="D5542" t="b">
        <f t="shared" si="258"/>
        <v>0</v>
      </c>
      <c r="E5542">
        <f t="shared" si="257"/>
        <v>879</v>
      </c>
      <c r="F5542" s="5" cm="1">
        <f t="array" ref="F5542">INDEX(_xlfn._xlws.FILTER(A$9:A$16378,E5542=E$9:E$16378*ISNUMBER(A$9:A$16378)),1)</f>
        <v>44539</v>
      </c>
      <c r="G5542" s="5" cm="1">
        <f t="array" ref="G5542">INDEX(_xlfn._xlws.FILTER(A$9:A$16378,E5542=E$9:E$16378*ISNUMBER(A$9:A$16378)),COUNT(_xlfn._xlws.FILTER(A$9:A$16378,E5542=E$9:E$16378*ISNUMBER(A$9:A$16378))))</f>
        <v>44571</v>
      </c>
      <c r="H5542" t="str">
        <v/>
      </c>
      <c r="I5542" s="10" t="str" cm="1">
        <f t="array" ref="I5542">_xlfn.IFS(AND(OR(_xlfn._xlws.FILTER(D$9:D$16388,E$9:E$16388=E5542)),ROW()=_xlfn.MINIFS(_xlfn.ANCHORARRAY(H$9),E$9:E$16388,E5542)),A5542-C$4,ROW()=_xlfn.MINIFS(_xlfn.ANCHORARRAY(H$9),E$9:E$16388,E5542),IFERROR(A5542-INDEX(G$9:G$16388,MATCH(E5542-1,E$9:E$16388,0)),A5542-C$4),ISNUMBER(A5542),A5542-F5542,TRUE,"")</f>
        <v/>
      </c>
      <c r="J5542" t="str">
        <f t="shared" si="256"/>
        <v/>
      </c>
      <c r="L5542" s="5"/>
    </row>
    <row r="5543" spans="1:12">
      <c r="A5543" s="3">
        <v>44549</v>
      </c>
      <c r="B5543" s="4" t="str">
        <f>"annual period "&amp;COUNTIF(D$9:D5543,TRUE)</f>
        <v>annual period 20</v>
      </c>
      <c r="D5543" t="b">
        <f t="shared" si="258"/>
        <v>0</v>
      </c>
      <c r="E5543">
        <f t="shared" si="257"/>
        <v>879</v>
      </c>
      <c r="F5543" s="5" cm="1">
        <f t="array" ref="F5543">INDEX(_xlfn._xlws.FILTER(A$9:A$16378,E5543=E$9:E$16378*ISNUMBER(A$9:A$16378)),1)</f>
        <v>44539</v>
      </c>
      <c r="G5543" s="5" cm="1">
        <f t="array" ref="G5543">INDEX(_xlfn._xlws.FILTER(A$9:A$16378,E5543=E$9:E$16378*ISNUMBER(A$9:A$16378)),COUNT(_xlfn._xlws.FILTER(A$9:A$16378,E5543=E$9:E$16378*ISNUMBER(A$9:A$16378))))</f>
        <v>44571</v>
      </c>
      <c r="H5543" t="str">
        <v/>
      </c>
      <c r="I5543" s="10" cm="1">
        <f t="array" ref="I5543">_xlfn.IFS(AND(OR(_xlfn._xlws.FILTER(D$9:D$16388,E$9:E$16388=E5543)),ROW()=_xlfn.MINIFS(_xlfn.ANCHORARRAY(H$9),E$9:E$16388,E5543)),A5543-C$4,ROW()=_xlfn.MINIFS(_xlfn.ANCHORARRAY(H$9),E$9:E$16388,E5543),IFERROR(A5543-INDEX(G$9:G$16388,MATCH(E5543-1,E$9:E$16388,0)),A5543-C$4),ISNUMBER(A5543),A5543-F5543,TRUE,"")</f>
        <v>10</v>
      </c>
      <c r="J5543" t="b">
        <f t="shared" si="256"/>
        <v>0</v>
      </c>
      <c r="L5543" s="5"/>
    </row>
    <row r="5544" spans="1:12">
      <c r="B5544" s="4" t="str">
        <f>"annual period "&amp;COUNTIF(D$9:D5544,TRUE)</f>
        <v>annual period 20</v>
      </c>
      <c r="D5544" t="b">
        <f t="shared" si="258"/>
        <v>0</v>
      </c>
      <c r="E5544">
        <f t="shared" si="257"/>
        <v>879</v>
      </c>
      <c r="F5544" s="5" cm="1">
        <f t="array" ref="F5544">INDEX(_xlfn._xlws.FILTER(A$9:A$16378,E5544=E$9:E$16378*ISNUMBER(A$9:A$16378)),1)</f>
        <v>44539</v>
      </c>
      <c r="G5544" s="5" cm="1">
        <f t="array" ref="G5544">INDEX(_xlfn._xlws.FILTER(A$9:A$16378,E5544=E$9:E$16378*ISNUMBER(A$9:A$16378)),COUNT(_xlfn._xlws.FILTER(A$9:A$16378,E5544=E$9:E$16378*ISNUMBER(A$9:A$16378))))</f>
        <v>44571</v>
      </c>
      <c r="H5544" t="str">
        <v/>
      </c>
      <c r="I5544" s="10" t="str" cm="1">
        <f t="array" ref="I5544">_xlfn.IFS(AND(OR(_xlfn._xlws.FILTER(D$9:D$16388,E$9:E$16388=E5544)),ROW()=_xlfn.MINIFS(_xlfn.ANCHORARRAY(H$9),E$9:E$16388,E5544)),A5544-C$4,ROW()=_xlfn.MINIFS(_xlfn.ANCHORARRAY(H$9),E$9:E$16388,E5544),IFERROR(A5544-INDEX(G$9:G$16388,MATCH(E5544-1,E$9:E$16388,0)),A5544-C$4),ISNUMBER(A5544),A5544-F5544,TRUE,"")</f>
        <v/>
      </c>
      <c r="J5544" t="str">
        <f t="shared" si="256"/>
        <v/>
      </c>
      <c r="L5544" s="5"/>
    </row>
    <row r="5545" spans="1:12">
      <c r="A5545" s="3">
        <v>44552</v>
      </c>
      <c r="B5545" s="4" t="str">
        <f>"annual period "&amp;COUNTIF(D$9:D5545,TRUE)</f>
        <v>annual period 20</v>
      </c>
      <c r="D5545" t="b">
        <f t="shared" si="258"/>
        <v>0</v>
      </c>
      <c r="E5545">
        <f t="shared" si="257"/>
        <v>879</v>
      </c>
      <c r="F5545" s="5" cm="1">
        <f t="array" ref="F5545">INDEX(_xlfn._xlws.FILTER(A$9:A$16378,E5545=E$9:E$16378*ISNUMBER(A$9:A$16378)),1)</f>
        <v>44539</v>
      </c>
      <c r="G5545" s="5" cm="1">
        <f t="array" ref="G5545">INDEX(_xlfn._xlws.FILTER(A$9:A$16378,E5545=E$9:E$16378*ISNUMBER(A$9:A$16378)),COUNT(_xlfn._xlws.FILTER(A$9:A$16378,E5545=E$9:E$16378*ISNUMBER(A$9:A$16378))))</f>
        <v>44571</v>
      </c>
      <c r="H5545" t="str">
        <v/>
      </c>
      <c r="I5545" s="10" cm="1">
        <f t="array" ref="I5545">_xlfn.IFS(AND(OR(_xlfn._xlws.FILTER(D$9:D$16388,E$9:E$16388=E5545)),ROW()=_xlfn.MINIFS(_xlfn.ANCHORARRAY(H$9),E$9:E$16388,E5545)),A5545-C$4,ROW()=_xlfn.MINIFS(_xlfn.ANCHORARRAY(H$9),E$9:E$16388,E5545),IFERROR(A5545-INDEX(G$9:G$16388,MATCH(E5545-1,E$9:E$16388,0)),A5545-C$4),ISNUMBER(A5545),A5545-F5545,TRUE,"")</f>
        <v>13</v>
      </c>
      <c r="J5545" t="b">
        <f t="shared" si="256"/>
        <v>0</v>
      </c>
      <c r="L5545" s="5"/>
    </row>
    <row r="5546" spans="1:12">
      <c r="B5546" s="4" t="str">
        <f>"annual period "&amp;COUNTIF(D$9:D5546,TRUE)</f>
        <v>annual period 20</v>
      </c>
      <c r="D5546" t="b">
        <f t="shared" si="258"/>
        <v>0</v>
      </c>
      <c r="E5546">
        <f t="shared" si="257"/>
        <v>879</v>
      </c>
      <c r="F5546" s="5" cm="1">
        <f t="array" ref="F5546">INDEX(_xlfn._xlws.FILTER(A$9:A$16378,E5546=E$9:E$16378*ISNUMBER(A$9:A$16378)),1)</f>
        <v>44539</v>
      </c>
      <c r="G5546" s="5" cm="1">
        <f t="array" ref="G5546">INDEX(_xlfn._xlws.FILTER(A$9:A$16378,E5546=E$9:E$16378*ISNUMBER(A$9:A$16378)),COUNT(_xlfn._xlws.FILTER(A$9:A$16378,E5546=E$9:E$16378*ISNUMBER(A$9:A$16378))))</f>
        <v>44571</v>
      </c>
      <c r="H5546" t="str">
        <v/>
      </c>
      <c r="I5546" s="10" t="str" cm="1">
        <f t="array" ref="I5546">_xlfn.IFS(AND(OR(_xlfn._xlws.FILTER(D$9:D$16388,E$9:E$16388=E5546)),ROW()=_xlfn.MINIFS(_xlfn.ANCHORARRAY(H$9),E$9:E$16388,E5546)),A5546-C$4,ROW()=_xlfn.MINIFS(_xlfn.ANCHORARRAY(H$9),E$9:E$16388,E5546),IFERROR(A5546-INDEX(G$9:G$16388,MATCH(E5546-1,E$9:E$16388,0)),A5546-C$4),ISNUMBER(A5546),A5546-F5546,TRUE,"")</f>
        <v/>
      </c>
      <c r="J5546" t="str">
        <f t="shared" si="256"/>
        <v/>
      </c>
      <c r="L5546" s="5"/>
    </row>
    <row r="5547" spans="1:12">
      <c r="A5547" s="3">
        <v>44557</v>
      </c>
      <c r="B5547" s="4" t="str">
        <f>"annual period "&amp;COUNTIF(D$9:D5547,TRUE)</f>
        <v>annual period 20</v>
      </c>
      <c r="D5547" t="b">
        <f t="shared" si="258"/>
        <v>0</v>
      </c>
      <c r="E5547">
        <f t="shared" si="257"/>
        <v>879</v>
      </c>
      <c r="F5547" s="5" cm="1">
        <f t="array" ref="F5547">INDEX(_xlfn._xlws.FILTER(A$9:A$16378,E5547=E$9:E$16378*ISNUMBER(A$9:A$16378)),1)</f>
        <v>44539</v>
      </c>
      <c r="G5547" s="5" cm="1">
        <f t="array" ref="G5547">INDEX(_xlfn._xlws.FILTER(A$9:A$16378,E5547=E$9:E$16378*ISNUMBER(A$9:A$16378)),COUNT(_xlfn._xlws.FILTER(A$9:A$16378,E5547=E$9:E$16378*ISNUMBER(A$9:A$16378))))</f>
        <v>44571</v>
      </c>
      <c r="H5547" t="str">
        <v/>
      </c>
      <c r="I5547" s="10" cm="1">
        <f t="array" ref="I5547">_xlfn.IFS(AND(OR(_xlfn._xlws.FILTER(D$9:D$16388,E$9:E$16388=E5547)),ROW()=_xlfn.MINIFS(_xlfn.ANCHORARRAY(H$9),E$9:E$16388,E5547)),A5547-C$4,ROW()=_xlfn.MINIFS(_xlfn.ANCHORARRAY(H$9),E$9:E$16388,E5547),IFERROR(A5547-INDEX(G$9:G$16388,MATCH(E5547-1,E$9:E$16388,0)),A5547-C$4),ISNUMBER(A5547),A5547-F5547,TRUE,"")</f>
        <v>18</v>
      </c>
      <c r="J5547" t="b">
        <f t="shared" si="256"/>
        <v>0</v>
      </c>
      <c r="L5547" s="5"/>
    </row>
    <row r="5548" spans="1:12">
      <c r="B5548" s="4" t="str">
        <f>"annual period "&amp;COUNTIF(D$9:D5548,TRUE)</f>
        <v>annual period 20</v>
      </c>
      <c r="D5548" t="b">
        <f t="shared" si="258"/>
        <v>0</v>
      </c>
      <c r="E5548">
        <f t="shared" si="257"/>
        <v>879</v>
      </c>
      <c r="F5548" s="5" cm="1">
        <f t="array" ref="F5548">INDEX(_xlfn._xlws.FILTER(A$9:A$16378,E5548=E$9:E$16378*ISNUMBER(A$9:A$16378)),1)</f>
        <v>44539</v>
      </c>
      <c r="G5548" s="5" cm="1">
        <f t="array" ref="G5548">INDEX(_xlfn._xlws.FILTER(A$9:A$16378,E5548=E$9:E$16378*ISNUMBER(A$9:A$16378)),COUNT(_xlfn._xlws.FILTER(A$9:A$16378,E5548=E$9:E$16378*ISNUMBER(A$9:A$16378))))</f>
        <v>44571</v>
      </c>
      <c r="H5548" t="str">
        <v/>
      </c>
      <c r="I5548" s="10" t="str" cm="1">
        <f t="array" ref="I5548">_xlfn.IFS(AND(OR(_xlfn._xlws.FILTER(D$9:D$16388,E$9:E$16388=E5548)),ROW()=_xlfn.MINIFS(_xlfn.ANCHORARRAY(H$9),E$9:E$16388,E5548)),A5548-C$4,ROW()=_xlfn.MINIFS(_xlfn.ANCHORARRAY(H$9),E$9:E$16388,E5548),IFERROR(A5548-INDEX(G$9:G$16388,MATCH(E5548-1,E$9:E$16388,0)),A5548-C$4),ISNUMBER(A5548),A5548-F5548,TRUE,"")</f>
        <v/>
      </c>
      <c r="J5548" t="str">
        <f t="shared" si="256"/>
        <v/>
      </c>
      <c r="L5548" s="5"/>
    </row>
    <row r="5549" spans="1:12">
      <c r="A5549" s="3">
        <v>44557</v>
      </c>
      <c r="B5549" s="4" t="str">
        <f>"annual period "&amp;COUNTIF(D$9:D5549,TRUE)</f>
        <v>annual period 20</v>
      </c>
      <c r="D5549" t="b">
        <f t="shared" si="258"/>
        <v>0</v>
      </c>
      <c r="E5549">
        <f t="shared" si="257"/>
        <v>879</v>
      </c>
      <c r="F5549" s="5" cm="1">
        <f t="array" ref="F5549">INDEX(_xlfn._xlws.FILTER(A$9:A$16378,E5549=E$9:E$16378*ISNUMBER(A$9:A$16378)),1)</f>
        <v>44539</v>
      </c>
      <c r="G5549" s="5" cm="1">
        <f t="array" ref="G5549">INDEX(_xlfn._xlws.FILTER(A$9:A$16378,E5549=E$9:E$16378*ISNUMBER(A$9:A$16378)),COUNT(_xlfn._xlws.FILTER(A$9:A$16378,E5549=E$9:E$16378*ISNUMBER(A$9:A$16378))))</f>
        <v>44571</v>
      </c>
      <c r="H5549" t="str">
        <v/>
      </c>
      <c r="I5549" s="10" cm="1">
        <f t="array" ref="I5549">_xlfn.IFS(AND(OR(_xlfn._xlws.FILTER(D$9:D$16388,E$9:E$16388=E5549)),ROW()=_xlfn.MINIFS(_xlfn.ANCHORARRAY(H$9),E$9:E$16388,E5549)),A5549-C$4,ROW()=_xlfn.MINIFS(_xlfn.ANCHORARRAY(H$9),E$9:E$16388,E5549),IFERROR(A5549-INDEX(G$9:G$16388,MATCH(E5549-1,E$9:E$16388,0)),A5549-C$4),ISNUMBER(A5549),A5549-F5549,TRUE,"")</f>
        <v>18</v>
      </c>
      <c r="J5549" t="b">
        <f t="shared" si="256"/>
        <v>0</v>
      </c>
      <c r="L5549" s="5"/>
    </row>
    <row r="5550" spans="1:12">
      <c r="B5550" s="4" t="str">
        <f>"annual period "&amp;COUNTIF(D$9:D5550,TRUE)</f>
        <v>annual period 20</v>
      </c>
      <c r="D5550" t="b">
        <f t="shared" si="258"/>
        <v>0</v>
      </c>
      <c r="E5550">
        <f t="shared" si="257"/>
        <v>879</v>
      </c>
      <c r="F5550" s="5" cm="1">
        <f t="array" ref="F5550">INDEX(_xlfn._xlws.FILTER(A$9:A$16378,E5550=E$9:E$16378*ISNUMBER(A$9:A$16378)),1)</f>
        <v>44539</v>
      </c>
      <c r="G5550" s="5" cm="1">
        <f t="array" ref="G5550">INDEX(_xlfn._xlws.FILTER(A$9:A$16378,E5550=E$9:E$16378*ISNUMBER(A$9:A$16378)),COUNT(_xlfn._xlws.FILTER(A$9:A$16378,E5550=E$9:E$16378*ISNUMBER(A$9:A$16378))))</f>
        <v>44571</v>
      </c>
      <c r="H5550" t="str">
        <v/>
      </c>
      <c r="I5550" s="10" t="str" cm="1">
        <f t="array" ref="I5550">_xlfn.IFS(AND(OR(_xlfn._xlws.FILTER(D$9:D$16388,E$9:E$16388=E5550)),ROW()=_xlfn.MINIFS(_xlfn.ANCHORARRAY(H$9),E$9:E$16388,E5550)),A5550-C$4,ROW()=_xlfn.MINIFS(_xlfn.ANCHORARRAY(H$9),E$9:E$16388,E5550),IFERROR(A5550-INDEX(G$9:G$16388,MATCH(E5550-1,E$9:E$16388,0)),A5550-C$4),ISNUMBER(A5550),A5550-F5550,TRUE,"")</f>
        <v/>
      </c>
      <c r="J5550" t="str">
        <f t="shared" si="256"/>
        <v/>
      </c>
      <c r="L5550" s="5"/>
    </row>
    <row r="5551" spans="1:12">
      <c r="A5551" s="3">
        <v>44558</v>
      </c>
      <c r="B5551" s="4" t="str">
        <f>"annual period "&amp;COUNTIF(D$9:D5551,TRUE)</f>
        <v>annual period 20</v>
      </c>
      <c r="D5551" t="b">
        <f t="shared" si="258"/>
        <v>0</v>
      </c>
      <c r="E5551">
        <f t="shared" si="257"/>
        <v>879</v>
      </c>
      <c r="F5551" s="5" cm="1">
        <f t="array" ref="F5551">INDEX(_xlfn._xlws.FILTER(A$9:A$16378,E5551=E$9:E$16378*ISNUMBER(A$9:A$16378)),1)</f>
        <v>44539</v>
      </c>
      <c r="G5551" s="5" cm="1">
        <f t="array" ref="G5551">INDEX(_xlfn._xlws.FILTER(A$9:A$16378,E5551=E$9:E$16378*ISNUMBER(A$9:A$16378)),COUNT(_xlfn._xlws.FILTER(A$9:A$16378,E5551=E$9:E$16378*ISNUMBER(A$9:A$16378))))</f>
        <v>44571</v>
      </c>
      <c r="H5551" t="str">
        <v/>
      </c>
      <c r="I5551" s="10" cm="1">
        <f t="array" ref="I5551">_xlfn.IFS(AND(OR(_xlfn._xlws.FILTER(D$9:D$16388,E$9:E$16388=E5551)),ROW()=_xlfn.MINIFS(_xlfn.ANCHORARRAY(H$9),E$9:E$16388,E5551)),A5551-C$4,ROW()=_xlfn.MINIFS(_xlfn.ANCHORARRAY(H$9),E$9:E$16388,E5551),IFERROR(A5551-INDEX(G$9:G$16388,MATCH(E5551-1,E$9:E$16388,0)),A5551-C$4),ISNUMBER(A5551),A5551-F5551,TRUE,"")</f>
        <v>19</v>
      </c>
      <c r="J5551" t="b">
        <f t="shared" si="256"/>
        <v>0</v>
      </c>
      <c r="L5551" s="5"/>
    </row>
    <row r="5552" spans="1:12">
      <c r="B5552" s="4" t="str">
        <f>"annual period "&amp;COUNTIF(D$9:D5552,TRUE)</f>
        <v>annual period 20</v>
      </c>
      <c r="D5552" t="b">
        <f t="shared" si="258"/>
        <v>0</v>
      </c>
      <c r="E5552">
        <f t="shared" si="257"/>
        <v>879</v>
      </c>
      <c r="F5552" s="5" cm="1">
        <f t="array" ref="F5552">INDEX(_xlfn._xlws.FILTER(A$9:A$16378,E5552=E$9:E$16378*ISNUMBER(A$9:A$16378)),1)</f>
        <v>44539</v>
      </c>
      <c r="G5552" s="5" cm="1">
        <f t="array" ref="G5552">INDEX(_xlfn._xlws.FILTER(A$9:A$16378,E5552=E$9:E$16378*ISNUMBER(A$9:A$16378)),COUNT(_xlfn._xlws.FILTER(A$9:A$16378,E5552=E$9:E$16378*ISNUMBER(A$9:A$16378))))</f>
        <v>44571</v>
      </c>
      <c r="H5552" t="str">
        <v/>
      </c>
      <c r="I5552" s="10" t="str" cm="1">
        <f t="array" ref="I5552">_xlfn.IFS(AND(OR(_xlfn._xlws.FILTER(D$9:D$16388,E$9:E$16388=E5552)),ROW()=_xlfn.MINIFS(_xlfn.ANCHORARRAY(H$9),E$9:E$16388,E5552)),A5552-C$4,ROW()=_xlfn.MINIFS(_xlfn.ANCHORARRAY(H$9),E$9:E$16388,E5552),IFERROR(A5552-INDEX(G$9:G$16388,MATCH(E5552-1,E$9:E$16388,0)),A5552-C$4),ISNUMBER(A5552),A5552-F5552,TRUE,"")</f>
        <v/>
      </c>
      <c r="J5552" t="str">
        <f t="shared" si="256"/>
        <v/>
      </c>
      <c r="L5552" s="5"/>
    </row>
    <row r="5553" spans="1:12">
      <c r="A5553" s="3">
        <v>44571</v>
      </c>
      <c r="B5553" s="4" t="str">
        <f>"annual period "&amp;COUNTIF(D$9:D5553,TRUE)</f>
        <v>annual period 20</v>
      </c>
      <c r="D5553" t="b">
        <f t="shared" si="258"/>
        <v>0</v>
      </c>
      <c r="E5553">
        <f t="shared" si="257"/>
        <v>879</v>
      </c>
      <c r="F5553" s="5" cm="1">
        <f t="array" ref="F5553">INDEX(_xlfn._xlws.FILTER(A$9:A$16378,E5553=E$9:E$16378*ISNUMBER(A$9:A$16378)),1)</f>
        <v>44539</v>
      </c>
      <c r="G5553" s="5" cm="1">
        <f t="array" ref="G5553">INDEX(_xlfn._xlws.FILTER(A$9:A$16378,E5553=E$9:E$16378*ISNUMBER(A$9:A$16378)),COUNT(_xlfn._xlws.FILTER(A$9:A$16378,E5553=E$9:E$16378*ISNUMBER(A$9:A$16378))))</f>
        <v>44571</v>
      </c>
      <c r="H5553" t="str">
        <v/>
      </c>
      <c r="I5553" s="10" cm="1">
        <f t="array" ref="I5553">_xlfn.IFS(AND(OR(_xlfn._xlws.FILTER(D$9:D$16388,E$9:E$16388=E5553)),ROW()=_xlfn.MINIFS(_xlfn.ANCHORARRAY(H$9),E$9:E$16388,E5553)),A5553-C$4,ROW()=_xlfn.MINIFS(_xlfn.ANCHORARRAY(H$9),E$9:E$16388,E5553),IFERROR(A5553-INDEX(G$9:G$16388,MATCH(E5553-1,E$9:E$16388,0)),A5553-C$4),ISNUMBER(A5553),A5553-F5553,TRUE,"")</f>
        <v>32</v>
      </c>
      <c r="J5553" t="b">
        <f t="shared" si="256"/>
        <v>1</v>
      </c>
      <c r="L5553" s="5"/>
    </row>
    <row r="5554" spans="1:12">
      <c r="B5554" s="4" t="str">
        <f>"annual period "&amp;COUNTIF(D$9:D5554,TRUE)</f>
        <v>annual period 20</v>
      </c>
      <c r="D5554" t="b">
        <f t="shared" si="258"/>
        <v>0</v>
      </c>
      <c r="E5554">
        <f t="shared" si="257"/>
        <v>879</v>
      </c>
      <c r="F5554" s="5" cm="1">
        <f t="array" ref="F5554">INDEX(_xlfn._xlws.FILTER(A$9:A$16378,E5554=E$9:E$16378*ISNUMBER(A$9:A$16378)),1)</f>
        <v>44539</v>
      </c>
      <c r="G5554" s="5" cm="1">
        <f t="array" ref="G5554">INDEX(_xlfn._xlws.FILTER(A$9:A$16378,E5554=E$9:E$16378*ISNUMBER(A$9:A$16378)),COUNT(_xlfn._xlws.FILTER(A$9:A$16378,E5554=E$9:E$16378*ISNUMBER(A$9:A$16378))))</f>
        <v>44571</v>
      </c>
      <c r="H5554" t="str">
        <v/>
      </c>
      <c r="I5554" s="10" t="str" cm="1">
        <f t="array" ref="I5554">_xlfn.IFS(AND(OR(_xlfn._xlws.FILTER(D$9:D$16388,E$9:E$16388=E5554)),ROW()=_xlfn.MINIFS(_xlfn.ANCHORARRAY(H$9),E$9:E$16388,E5554)),A5554-C$4,ROW()=_xlfn.MINIFS(_xlfn.ANCHORARRAY(H$9),E$9:E$16388,E5554),IFERROR(A5554-INDEX(G$9:G$16388,MATCH(E5554-1,E$9:E$16388,0)),A5554-C$4),ISNUMBER(A5554),A5554-F5554,TRUE,"")</f>
        <v/>
      </c>
      <c r="J5554" t="str">
        <f t="shared" si="256"/>
        <v/>
      </c>
      <c r="L5554" s="5"/>
    </row>
    <row r="5555" spans="1:12">
      <c r="A5555" s="3">
        <v>44571</v>
      </c>
      <c r="B5555" s="4" t="str">
        <f>"annual period "&amp;COUNTIF(D$9:D5555,TRUE)</f>
        <v>annual period 20</v>
      </c>
      <c r="D5555" t="b">
        <f t="shared" si="258"/>
        <v>0</v>
      </c>
      <c r="E5555">
        <f t="shared" si="257"/>
        <v>879</v>
      </c>
      <c r="F5555" s="5" cm="1">
        <f t="array" ref="F5555">INDEX(_xlfn._xlws.FILTER(A$9:A$16378,E5555=E$9:E$16378*ISNUMBER(A$9:A$16378)),1)</f>
        <v>44539</v>
      </c>
      <c r="G5555" s="5" cm="1">
        <f t="array" ref="G5555">INDEX(_xlfn._xlws.FILTER(A$9:A$16378,E5555=E$9:E$16378*ISNUMBER(A$9:A$16378)),COUNT(_xlfn._xlws.FILTER(A$9:A$16378,E5555=E$9:E$16378*ISNUMBER(A$9:A$16378))))</f>
        <v>44571</v>
      </c>
      <c r="H5555" t="str">
        <v/>
      </c>
      <c r="I5555" s="10" cm="1">
        <f t="array" ref="I5555">_xlfn.IFS(AND(OR(_xlfn._xlws.FILTER(D$9:D$16388,E$9:E$16388=E5555)),ROW()=_xlfn.MINIFS(_xlfn.ANCHORARRAY(H$9),E$9:E$16388,E5555)),A5555-C$4,ROW()=_xlfn.MINIFS(_xlfn.ANCHORARRAY(H$9),E$9:E$16388,E5555),IFERROR(A5555-INDEX(G$9:G$16388,MATCH(E5555-1,E$9:E$16388,0)),A5555-C$4),ISNUMBER(A5555),A5555-F5555,TRUE,"")</f>
        <v>32</v>
      </c>
      <c r="J5555" t="b">
        <f t="shared" si="256"/>
        <v>1</v>
      </c>
      <c r="L5555" s="5"/>
    </row>
    <row r="5556" spans="1:12">
      <c r="B5556" s="4" t="str">
        <f>"annual period "&amp;COUNTIF(D$9:D5556,TRUE)</f>
        <v>annual period 20</v>
      </c>
      <c r="D5556" t="b">
        <f t="shared" si="258"/>
        <v>0</v>
      </c>
      <c r="E5556">
        <f t="shared" si="257"/>
        <v>879</v>
      </c>
      <c r="F5556" s="5" cm="1">
        <f t="array" ref="F5556">INDEX(_xlfn._xlws.FILTER(A$9:A$16378,E5556=E$9:E$16378*ISNUMBER(A$9:A$16378)),1)</f>
        <v>44539</v>
      </c>
      <c r="G5556" s="5" cm="1">
        <f t="array" ref="G5556">INDEX(_xlfn._xlws.FILTER(A$9:A$16378,E5556=E$9:E$16378*ISNUMBER(A$9:A$16378)),COUNT(_xlfn._xlws.FILTER(A$9:A$16378,E5556=E$9:E$16378*ISNUMBER(A$9:A$16378))))</f>
        <v>44571</v>
      </c>
      <c r="H5556" t="str">
        <v/>
      </c>
      <c r="I5556" s="10" t="str" cm="1">
        <f t="array" ref="I5556">_xlfn.IFS(AND(OR(_xlfn._xlws.FILTER(D$9:D$16388,E$9:E$16388=E5556)),ROW()=_xlfn.MINIFS(_xlfn.ANCHORARRAY(H$9),E$9:E$16388,E5556)),A5556-C$4,ROW()=_xlfn.MINIFS(_xlfn.ANCHORARRAY(H$9),E$9:E$16388,E5556),IFERROR(A5556-INDEX(G$9:G$16388,MATCH(E5556-1,E$9:E$16388,0)),A5556-C$4),ISNUMBER(A5556),A5556-F5556,TRUE,"")</f>
        <v/>
      </c>
      <c r="J5556" t="str">
        <f t="shared" si="256"/>
        <v/>
      </c>
      <c r="L5556" s="5"/>
    </row>
    <row r="5557" spans="1:12">
      <c r="A5557" s="3">
        <v>44571</v>
      </c>
      <c r="B5557" s="4" t="str">
        <f>"annual period "&amp;COUNTIF(D$9:D5557,TRUE)</f>
        <v>annual period 20</v>
      </c>
      <c r="D5557" t="b">
        <f t="shared" si="258"/>
        <v>0</v>
      </c>
      <c r="E5557">
        <f t="shared" si="257"/>
        <v>879</v>
      </c>
      <c r="F5557" s="5" cm="1">
        <f t="array" ref="F5557">INDEX(_xlfn._xlws.FILTER(A$9:A$16378,E5557=E$9:E$16378*ISNUMBER(A$9:A$16378)),1)</f>
        <v>44539</v>
      </c>
      <c r="G5557" s="5" cm="1">
        <f t="array" ref="G5557">INDEX(_xlfn._xlws.FILTER(A$9:A$16378,E5557=E$9:E$16378*ISNUMBER(A$9:A$16378)),COUNT(_xlfn._xlws.FILTER(A$9:A$16378,E5557=E$9:E$16378*ISNUMBER(A$9:A$16378))))</f>
        <v>44571</v>
      </c>
      <c r="H5557" t="str">
        <v/>
      </c>
      <c r="I5557" s="10" cm="1">
        <f t="array" ref="I5557">_xlfn.IFS(AND(OR(_xlfn._xlws.FILTER(D$9:D$16388,E$9:E$16388=E5557)),ROW()=_xlfn.MINIFS(_xlfn.ANCHORARRAY(H$9),E$9:E$16388,E5557)),A5557-C$4,ROW()=_xlfn.MINIFS(_xlfn.ANCHORARRAY(H$9),E$9:E$16388,E5557),IFERROR(A5557-INDEX(G$9:G$16388,MATCH(E5557-1,E$9:E$16388,0)),A5557-C$4),ISNUMBER(A5557),A5557-F5557,TRUE,"")</f>
        <v>32</v>
      </c>
      <c r="J5557" t="b">
        <f t="shared" si="256"/>
        <v>1</v>
      </c>
      <c r="L5557" s="5"/>
    </row>
    <row r="5558" spans="1:12">
      <c r="A5558" s="1" t="s">
        <v>14</v>
      </c>
      <c r="B5558" s="4" t="str">
        <f>"annual period "&amp;COUNTIF(D$9:D5558,TRUE)</f>
        <v>annual period 20</v>
      </c>
      <c r="D5558" t="b">
        <f t="shared" si="258"/>
        <v>0</v>
      </c>
      <c r="E5558">
        <f t="shared" si="257"/>
        <v>880</v>
      </c>
      <c r="F5558" s="5" cm="1">
        <f t="array" ref="F5558">INDEX(_xlfn._xlws.FILTER(A$9:A$16378,E5558=E$9:E$16378*ISNUMBER(A$9:A$16378)),1)</f>
        <v>44575</v>
      </c>
      <c r="G5558" s="5" cm="1">
        <f t="array" ref="G5558">INDEX(_xlfn._xlws.FILTER(A$9:A$16378,E5558=E$9:E$16378*ISNUMBER(A$9:A$16378)),COUNT(_xlfn._xlws.FILTER(A$9:A$16378,E5558=E$9:E$16378*ISNUMBER(A$9:A$16378))))</f>
        <v>44576</v>
      </c>
      <c r="H5558" t="str">
        <v/>
      </c>
      <c r="I5558" s="10" t="str" cm="1">
        <f t="array" ref="I5558">_xlfn.IFS(AND(OR(_xlfn._xlws.FILTER(D$9:D$16388,E$9:E$16388=E5558)),ROW()=_xlfn.MINIFS(_xlfn.ANCHORARRAY(H$9),E$9:E$16388,E5558)),A5558-C$4,ROW()=_xlfn.MINIFS(_xlfn.ANCHORARRAY(H$9),E$9:E$16388,E5558),IFERROR(A5558-INDEX(G$9:G$16388,MATCH(E5558-1,E$9:E$16388,0)),A5558-C$4),ISNUMBER(A5558),A5558-F5558,TRUE,"")</f>
        <v/>
      </c>
      <c r="J5558" t="str">
        <f t="shared" si="256"/>
        <v/>
      </c>
      <c r="L5558" s="5"/>
    </row>
    <row r="5559" spans="1:12">
      <c r="A5559" s="2"/>
      <c r="B5559" s="4" t="str">
        <f>"annual period "&amp;COUNTIF(D$9:D5559,TRUE)</f>
        <v>annual period 20</v>
      </c>
      <c r="D5559" t="b">
        <f t="shared" si="258"/>
        <v>0</v>
      </c>
      <c r="E5559">
        <f t="shared" si="257"/>
        <v>880</v>
      </c>
      <c r="F5559" s="5" cm="1">
        <f t="array" ref="F5559">INDEX(_xlfn._xlws.FILTER(A$9:A$16378,E5559=E$9:E$16378*ISNUMBER(A$9:A$16378)),1)</f>
        <v>44575</v>
      </c>
      <c r="G5559" s="5" cm="1">
        <f t="array" ref="G5559">INDEX(_xlfn._xlws.FILTER(A$9:A$16378,E5559=E$9:E$16378*ISNUMBER(A$9:A$16378)),COUNT(_xlfn._xlws.FILTER(A$9:A$16378,E5559=E$9:E$16378*ISNUMBER(A$9:A$16378))))</f>
        <v>44576</v>
      </c>
      <c r="H5559" t="str">
        <v/>
      </c>
      <c r="I5559" s="10" t="str" cm="1">
        <f t="array" ref="I5559">_xlfn.IFS(AND(OR(_xlfn._xlws.FILTER(D$9:D$16388,E$9:E$16388=E5559)),ROW()=_xlfn.MINIFS(_xlfn.ANCHORARRAY(H$9),E$9:E$16388,E5559)),A5559-C$4,ROW()=_xlfn.MINIFS(_xlfn.ANCHORARRAY(H$9),E$9:E$16388,E5559),IFERROR(A5559-INDEX(G$9:G$16388,MATCH(E5559-1,E$9:E$16388,0)),A5559-C$4),ISNUMBER(A5559),A5559-F5559,TRUE,"")</f>
        <v/>
      </c>
      <c r="J5559" t="str">
        <f t="shared" si="256"/>
        <v/>
      </c>
      <c r="L5559" s="5"/>
    </row>
    <row r="5560" spans="1:12">
      <c r="A5560" s="3">
        <v>44575</v>
      </c>
      <c r="B5560" s="4" t="str">
        <f>"annual period "&amp;COUNTIF(D$9:D5560,TRUE)</f>
        <v>annual period 20</v>
      </c>
      <c r="D5560" t="b">
        <f t="shared" si="258"/>
        <v>0</v>
      </c>
      <c r="E5560">
        <f t="shared" si="257"/>
        <v>880</v>
      </c>
      <c r="F5560" s="5" cm="1">
        <f t="array" ref="F5560">INDEX(_xlfn._xlws.FILTER(A$9:A$16378,E5560=E$9:E$16378*ISNUMBER(A$9:A$16378)),1)</f>
        <v>44575</v>
      </c>
      <c r="G5560" s="5" cm="1">
        <f t="array" ref="G5560">INDEX(_xlfn._xlws.FILTER(A$9:A$16378,E5560=E$9:E$16378*ISNUMBER(A$9:A$16378)),COUNT(_xlfn._xlws.FILTER(A$9:A$16378,E5560=E$9:E$16378*ISNUMBER(A$9:A$16378))))</f>
        <v>44576</v>
      </c>
      <c r="H5560">
        <v>5560</v>
      </c>
      <c r="I5560" s="10" cm="1">
        <f t="array" ref="I5560">_xlfn.IFS(AND(OR(_xlfn._xlws.FILTER(D$9:D$16388,E$9:E$16388=E5560)),ROW()=_xlfn.MINIFS(_xlfn.ANCHORARRAY(H$9),E$9:E$16388,E5560)),A5560-C$4,ROW()=_xlfn.MINIFS(_xlfn.ANCHORARRAY(H$9),E$9:E$16388,E5560),IFERROR(A5560-INDEX(G$9:G$16388,MATCH(E5560-1,E$9:E$16388,0)),A5560-C$4),ISNUMBER(A5560),A5560-F5560,TRUE,"")</f>
        <v>4</v>
      </c>
      <c r="J5560" t="b">
        <f t="shared" si="256"/>
        <v>0</v>
      </c>
      <c r="L5560" s="5"/>
    </row>
    <row r="5561" spans="1:12">
      <c r="B5561" s="4" t="str">
        <f>"annual period "&amp;COUNTIF(D$9:D5561,TRUE)</f>
        <v>annual period 20</v>
      </c>
      <c r="D5561" t="b">
        <f t="shared" si="258"/>
        <v>0</v>
      </c>
      <c r="E5561">
        <f t="shared" si="257"/>
        <v>880</v>
      </c>
      <c r="F5561" s="5" cm="1">
        <f t="array" ref="F5561">INDEX(_xlfn._xlws.FILTER(A$9:A$16378,E5561=E$9:E$16378*ISNUMBER(A$9:A$16378)),1)</f>
        <v>44575</v>
      </c>
      <c r="G5561" s="5" cm="1">
        <f t="array" ref="G5561">INDEX(_xlfn._xlws.FILTER(A$9:A$16378,E5561=E$9:E$16378*ISNUMBER(A$9:A$16378)),COUNT(_xlfn._xlws.FILTER(A$9:A$16378,E5561=E$9:E$16378*ISNUMBER(A$9:A$16378))))</f>
        <v>44576</v>
      </c>
      <c r="H5561" t="str">
        <v/>
      </c>
      <c r="I5561" s="10" t="str" cm="1">
        <f t="array" ref="I5561">_xlfn.IFS(AND(OR(_xlfn._xlws.FILTER(D$9:D$16388,E$9:E$16388=E5561)),ROW()=_xlfn.MINIFS(_xlfn.ANCHORARRAY(H$9),E$9:E$16388,E5561)),A5561-C$4,ROW()=_xlfn.MINIFS(_xlfn.ANCHORARRAY(H$9),E$9:E$16388,E5561),IFERROR(A5561-INDEX(G$9:G$16388,MATCH(E5561-1,E$9:E$16388,0)),A5561-C$4),ISNUMBER(A5561),A5561-F5561,TRUE,"")</f>
        <v/>
      </c>
      <c r="J5561" t="str">
        <f t="shared" si="256"/>
        <v/>
      </c>
      <c r="L5561" s="5"/>
    </row>
    <row r="5562" spans="1:12">
      <c r="A5562" s="3">
        <v>44575</v>
      </c>
      <c r="B5562" s="4" t="str">
        <f>"annual period "&amp;COUNTIF(D$9:D5562,TRUE)</f>
        <v>annual period 20</v>
      </c>
      <c r="D5562" t="b">
        <f t="shared" si="258"/>
        <v>0</v>
      </c>
      <c r="E5562">
        <f t="shared" si="257"/>
        <v>880</v>
      </c>
      <c r="F5562" s="5" cm="1">
        <f t="array" ref="F5562">INDEX(_xlfn._xlws.FILTER(A$9:A$16378,E5562=E$9:E$16378*ISNUMBER(A$9:A$16378)),1)</f>
        <v>44575</v>
      </c>
      <c r="G5562" s="5" cm="1">
        <f t="array" ref="G5562">INDEX(_xlfn._xlws.FILTER(A$9:A$16378,E5562=E$9:E$16378*ISNUMBER(A$9:A$16378)),COUNT(_xlfn._xlws.FILTER(A$9:A$16378,E5562=E$9:E$16378*ISNUMBER(A$9:A$16378))))</f>
        <v>44576</v>
      </c>
      <c r="H5562">
        <v>5562</v>
      </c>
      <c r="I5562" s="10" cm="1">
        <f t="array" ref="I5562">_xlfn.IFS(AND(OR(_xlfn._xlws.FILTER(D$9:D$16388,E$9:E$16388=E5562)),ROW()=_xlfn.MINIFS(_xlfn.ANCHORARRAY(H$9),E$9:E$16388,E5562)),A5562-C$4,ROW()=_xlfn.MINIFS(_xlfn.ANCHORARRAY(H$9),E$9:E$16388,E5562),IFERROR(A5562-INDEX(G$9:G$16388,MATCH(E5562-1,E$9:E$16388,0)),A5562-C$4),ISNUMBER(A5562),A5562-F5562,TRUE,"")</f>
        <v>0</v>
      </c>
      <c r="J5562" t="b">
        <f t="shared" si="256"/>
        <v>0</v>
      </c>
      <c r="L5562" s="5"/>
    </row>
    <row r="5563" spans="1:12">
      <c r="B5563" s="4" t="str">
        <f>"annual period "&amp;COUNTIF(D$9:D5563,TRUE)</f>
        <v>annual period 20</v>
      </c>
      <c r="D5563" t="b">
        <f t="shared" si="258"/>
        <v>0</v>
      </c>
      <c r="E5563">
        <f t="shared" si="257"/>
        <v>880</v>
      </c>
      <c r="F5563" s="5" cm="1">
        <f t="array" ref="F5563">INDEX(_xlfn._xlws.FILTER(A$9:A$16378,E5563=E$9:E$16378*ISNUMBER(A$9:A$16378)),1)</f>
        <v>44575</v>
      </c>
      <c r="G5563" s="5" cm="1">
        <f t="array" ref="G5563">INDEX(_xlfn._xlws.FILTER(A$9:A$16378,E5563=E$9:E$16378*ISNUMBER(A$9:A$16378)),COUNT(_xlfn._xlws.FILTER(A$9:A$16378,E5563=E$9:E$16378*ISNUMBER(A$9:A$16378))))</f>
        <v>44576</v>
      </c>
      <c r="H5563" t="str">
        <v/>
      </c>
      <c r="I5563" s="10" t="str" cm="1">
        <f t="array" ref="I5563">_xlfn.IFS(AND(OR(_xlfn._xlws.FILTER(D$9:D$16388,E$9:E$16388=E5563)),ROW()=_xlfn.MINIFS(_xlfn.ANCHORARRAY(H$9),E$9:E$16388,E5563)),A5563-C$4,ROW()=_xlfn.MINIFS(_xlfn.ANCHORARRAY(H$9),E$9:E$16388,E5563),IFERROR(A5563-INDEX(G$9:G$16388,MATCH(E5563-1,E$9:E$16388,0)),A5563-C$4),ISNUMBER(A5563),A5563-F5563,TRUE,"")</f>
        <v/>
      </c>
      <c r="J5563" t="str">
        <f t="shared" si="256"/>
        <v/>
      </c>
      <c r="L5563" s="5"/>
    </row>
    <row r="5564" spans="1:12">
      <c r="A5564" s="3">
        <v>44576</v>
      </c>
      <c r="B5564" s="4" t="str">
        <f>"annual period "&amp;COUNTIF(D$9:D5564,TRUE)</f>
        <v>annual period 20</v>
      </c>
      <c r="D5564" t="b">
        <f t="shared" si="258"/>
        <v>0</v>
      </c>
      <c r="E5564">
        <f t="shared" si="257"/>
        <v>880</v>
      </c>
      <c r="F5564" s="5" cm="1">
        <f t="array" ref="F5564">INDEX(_xlfn._xlws.FILTER(A$9:A$16378,E5564=E$9:E$16378*ISNUMBER(A$9:A$16378)),1)</f>
        <v>44575</v>
      </c>
      <c r="G5564" s="5" cm="1">
        <f t="array" ref="G5564">INDEX(_xlfn._xlws.FILTER(A$9:A$16378,E5564=E$9:E$16378*ISNUMBER(A$9:A$16378)),COUNT(_xlfn._xlws.FILTER(A$9:A$16378,E5564=E$9:E$16378*ISNUMBER(A$9:A$16378))))</f>
        <v>44576</v>
      </c>
      <c r="H5564" t="str">
        <v/>
      </c>
      <c r="I5564" s="10" cm="1">
        <f t="array" ref="I5564">_xlfn.IFS(AND(OR(_xlfn._xlws.FILTER(D$9:D$16388,E$9:E$16388=E5564)),ROW()=_xlfn.MINIFS(_xlfn.ANCHORARRAY(H$9),E$9:E$16388,E5564)),A5564-C$4,ROW()=_xlfn.MINIFS(_xlfn.ANCHORARRAY(H$9),E$9:E$16388,E5564),IFERROR(A5564-INDEX(G$9:G$16388,MATCH(E5564-1,E$9:E$16388,0)),A5564-C$4),ISNUMBER(A5564),A5564-F5564,TRUE,"")</f>
        <v>1</v>
      </c>
      <c r="J5564" t="b">
        <f t="shared" si="256"/>
        <v>0</v>
      </c>
      <c r="L5564" s="5"/>
    </row>
    <row r="5565" spans="1:12">
      <c r="A5565" s="1" t="s">
        <v>14</v>
      </c>
      <c r="B5565" s="4" t="str">
        <f>"annual period "&amp;COUNTIF(D$9:D5565,TRUE)</f>
        <v>annual period 20</v>
      </c>
      <c r="D5565" t="b">
        <f t="shared" si="258"/>
        <v>0</v>
      </c>
      <c r="E5565">
        <f t="shared" si="257"/>
        <v>881</v>
      </c>
      <c r="F5565" s="5" cm="1">
        <f t="array" ref="F5565">INDEX(_xlfn._xlws.FILTER(A$9:A$16378,E5565=E$9:E$16378*ISNUMBER(A$9:A$16378)),1)</f>
        <v>44595</v>
      </c>
      <c r="G5565" s="5" cm="1">
        <f t="array" ref="G5565">INDEX(_xlfn._xlws.FILTER(A$9:A$16378,E5565=E$9:E$16378*ISNUMBER(A$9:A$16378)),COUNT(_xlfn._xlws.FILTER(A$9:A$16378,E5565=E$9:E$16378*ISNUMBER(A$9:A$16378))))</f>
        <v>44596</v>
      </c>
      <c r="H5565" t="str">
        <v/>
      </c>
      <c r="I5565" s="10" t="str" cm="1">
        <f t="array" ref="I5565">_xlfn.IFS(AND(OR(_xlfn._xlws.FILTER(D$9:D$16388,E$9:E$16388=E5565)),ROW()=_xlfn.MINIFS(_xlfn.ANCHORARRAY(H$9),E$9:E$16388,E5565)),A5565-C$4,ROW()=_xlfn.MINIFS(_xlfn.ANCHORARRAY(H$9),E$9:E$16388,E5565),IFERROR(A5565-INDEX(G$9:G$16388,MATCH(E5565-1,E$9:E$16388,0)),A5565-C$4),ISNUMBER(A5565),A5565-F5565,TRUE,"")</f>
        <v/>
      </c>
      <c r="J5565" t="str">
        <f t="shared" si="256"/>
        <v/>
      </c>
      <c r="L5565" s="5"/>
    </row>
    <row r="5566" spans="1:12">
      <c r="A5566" s="2"/>
      <c r="B5566" s="4" t="str">
        <f>"annual period "&amp;COUNTIF(D$9:D5566,TRUE)</f>
        <v>annual period 20</v>
      </c>
      <c r="D5566" t="b">
        <f t="shared" si="258"/>
        <v>0</v>
      </c>
      <c r="E5566">
        <f t="shared" si="257"/>
        <v>881</v>
      </c>
      <c r="F5566" s="5" cm="1">
        <f t="array" ref="F5566">INDEX(_xlfn._xlws.FILTER(A$9:A$16378,E5566=E$9:E$16378*ISNUMBER(A$9:A$16378)),1)</f>
        <v>44595</v>
      </c>
      <c r="G5566" s="5" cm="1">
        <f t="array" ref="G5566">INDEX(_xlfn._xlws.FILTER(A$9:A$16378,E5566=E$9:E$16378*ISNUMBER(A$9:A$16378)),COUNT(_xlfn._xlws.FILTER(A$9:A$16378,E5566=E$9:E$16378*ISNUMBER(A$9:A$16378))))</f>
        <v>44596</v>
      </c>
      <c r="H5566" t="str">
        <v/>
      </c>
      <c r="I5566" s="10" t="str" cm="1">
        <f t="array" ref="I5566">_xlfn.IFS(AND(OR(_xlfn._xlws.FILTER(D$9:D$16388,E$9:E$16388=E5566)),ROW()=_xlfn.MINIFS(_xlfn.ANCHORARRAY(H$9),E$9:E$16388,E5566)),A5566-C$4,ROW()=_xlfn.MINIFS(_xlfn.ANCHORARRAY(H$9),E$9:E$16388,E5566),IFERROR(A5566-INDEX(G$9:G$16388,MATCH(E5566-1,E$9:E$16388,0)),A5566-C$4),ISNUMBER(A5566),A5566-F5566,TRUE,"")</f>
        <v/>
      </c>
      <c r="J5566" t="str">
        <f t="shared" si="256"/>
        <v/>
      </c>
      <c r="L5566" s="5"/>
    </row>
    <row r="5567" spans="1:12">
      <c r="A5567" s="3">
        <v>44595</v>
      </c>
      <c r="B5567" s="4" t="str">
        <f>"annual period "&amp;COUNTIF(D$9:D5567,TRUE)</f>
        <v>annual period 20</v>
      </c>
      <c r="D5567" t="b">
        <f t="shared" si="258"/>
        <v>0</v>
      </c>
      <c r="E5567">
        <f t="shared" si="257"/>
        <v>881</v>
      </c>
      <c r="F5567" s="5" cm="1">
        <f t="array" ref="F5567">INDEX(_xlfn._xlws.FILTER(A$9:A$16378,E5567=E$9:E$16378*ISNUMBER(A$9:A$16378)),1)</f>
        <v>44595</v>
      </c>
      <c r="G5567" s="5" cm="1">
        <f t="array" ref="G5567">INDEX(_xlfn._xlws.FILTER(A$9:A$16378,E5567=E$9:E$16378*ISNUMBER(A$9:A$16378)),COUNT(_xlfn._xlws.FILTER(A$9:A$16378,E5567=E$9:E$16378*ISNUMBER(A$9:A$16378))))</f>
        <v>44596</v>
      </c>
      <c r="H5567">
        <v>5567</v>
      </c>
      <c r="I5567" s="10" cm="1">
        <f t="array" ref="I5567">_xlfn.IFS(AND(OR(_xlfn._xlws.FILTER(D$9:D$16388,E$9:E$16388=E5567)),ROW()=_xlfn.MINIFS(_xlfn.ANCHORARRAY(H$9),E$9:E$16388,E5567)),A5567-C$4,ROW()=_xlfn.MINIFS(_xlfn.ANCHORARRAY(H$9),E$9:E$16388,E5567),IFERROR(A5567-INDEX(G$9:G$16388,MATCH(E5567-1,E$9:E$16388,0)),A5567-C$4),ISNUMBER(A5567),A5567-F5567,TRUE,"")</f>
        <v>19</v>
      </c>
      <c r="J5567" t="b">
        <f t="shared" si="256"/>
        <v>0</v>
      </c>
      <c r="L5567" s="5"/>
    </row>
    <row r="5568" spans="1:12">
      <c r="B5568" s="4" t="str">
        <f>"annual period "&amp;COUNTIF(D$9:D5568,TRUE)</f>
        <v>annual period 20</v>
      </c>
      <c r="D5568" t="b">
        <f t="shared" si="258"/>
        <v>0</v>
      </c>
      <c r="E5568">
        <f t="shared" si="257"/>
        <v>881</v>
      </c>
      <c r="F5568" s="5" cm="1">
        <f t="array" ref="F5568">INDEX(_xlfn._xlws.FILTER(A$9:A$16378,E5568=E$9:E$16378*ISNUMBER(A$9:A$16378)),1)</f>
        <v>44595</v>
      </c>
      <c r="G5568" s="5" cm="1">
        <f t="array" ref="G5568">INDEX(_xlfn._xlws.FILTER(A$9:A$16378,E5568=E$9:E$16378*ISNUMBER(A$9:A$16378)),COUNT(_xlfn._xlws.FILTER(A$9:A$16378,E5568=E$9:E$16378*ISNUMBER(A$9:A$16378))))</f>
        <v>44596</v>
      </c>
      <c r="H5568" t="str">
        <v/>
      </c>
      <c r="I5568" s="10" t="str" cm="1">
        <f t="array" ref="I5568">_xlfn.IFS(AND(OR(_xlfn._xlws.FILTER(D$9:D$16388,E$9:E$16388=E5568)),ROW()=_xlfn.MINIFS(_xlfn.ANCHORARRAY(H$9),E$9:E$16388,E5568)),A5568-C$4,ROW()=_xlfn.MINIFS(_xlfn.ANCHORARRAY(H$9),E$9:E$16388,E5568),IFERROR(A5568-INDEX(G$9:G$16388,MATCH(E5568-1,E$9:E$16388,0)),A5568-C$4),ISNUMBER(A5568),A5568-F5568,TRUE,"")</f>
        <v/>
      </c>
      <c r="J5568" t="str">
        <f t="shared" si="256"/>
        <v/>
      </c>
      <c r="L5568" s="5"/>
    </row>
    <row r="5569" spans="1:12">
      <c r="A5569" s="3">
        <v>44595</v>
      </c>
      <c r="B5569" s="4" t="str">
        <f>"annual period "&amp;COUNTIF(D$9:D5569,TRUE)</f>
        <v>annual period 20</v>
      </c>
      <c r="D5569" t="b">
        <f t="shared" si="258"/>
        <v>0</v>
      </c>
      <c r="E5569">
        <f t="shared" si="257"/>
        <v>881</v>
      </c>
      <c r="F5569" s="5" cm="1">
        <f t="array" ref="F5569">INDEX(_xlfn._xlws.FILTER(A$9:A$16378,E5569=E$9:E$16378*ISNUMBER(A$9:A$16378)),1)</f>
        <v>44595</v>
      </c>
      <c r="G5569" s="5" cm="1">
        <f t="array" ref="G5569">INDEX(_xlfn._xlws.FILTER(A$9:A$16378,E5569=E$9:E$16378*ISNUMBER(A$9:A$16378)),COUNT(_xlfn._xlws.FILTER(A$9:A$16378,E5569=E$9:E$16378*ISNUMBER(A$9:A$16378))))</f>
        <v>44596</v>
      </c>
      <c r="H5569">
        <v>5569</v>
      </c>
      <c r="I5569" s="10" cm="1">
        <f t="array" ref="I5569">_xlfn.IFS(AND(OR(_xlfn._xlws.FILTER(D$9:D$16388,E$9:E$16388=E5569)),ROW()=_xlfn.MINIFS(_xlfn.ANCHORARRAY(H$9),E$9:E$16388,E5569)),A5569-C$4,ROW()=_xlfn.MINIFS(_xlfn.ANCHORARRAY(H$9),E$9:E$16388,E5569),IFERROR(A5569-INDEX(G$9:G$16388,MATCH(E5569-1,E$9:E$16388,0)),A5569-C$4),ISNUMBER(A5569),A5569-F5569,TRUE,"")</f>
        <v>0</v>
      </c>
      <c r="J5569" t="b">
        <f t="shared" si="256"/>
        <v>0</v>
      </c>
      <c r="L5569" s="5"/>
    </row>
    <row r="5570" spans="1:12">
      <c r="B5570" s="4" t="str">
        <f>"annual period "&amp;COUNTIF(D$9:D5570,TRUE)</f>
        <v>annual period 20</v>
      </c>
      <c r="D5570" t="b">
        <f t="shared" si="258"/>
        <v>0</v>
      </c>
      <c r="E5570">
        <f t="shared" si="257"/>
        <v>881</v>
      </c>
      <c r="F5570" s="5" cm="1">
        <f t="array" ref="F5570">INDEX(_xlfn._xlws.FILTER(A$9:A$16378,E5570=E$9:E$16378*ISNUMBER(A$9:A$16378)),1)</f>
        <v>44595</v>
      </c>
      <c r="G5570" s="5" cm="1">
        <f t="array" ref="G5570">INDEX(_xlfn._xlws.FILTER(A$9:A$16378,E5570=E$9:E$16378*ISNUMBER(A$9:A$16378)),COUNT(_xlfn._xlws.FILTER(A$9:A$16378,E5570=E$9:E$16378*ISNUMBER(A$9:A$16378))))</f>
        <v>44596</v>
      </c>
      <c r="H5570" t="str">
        <v/>
      </c>
      <c r="I5570" s="10" t="str" cm="1">
        <f t="array" ref="I5570">_xlfn.IFS(AND(OR(_xlfn._xlws.FILTER(D$9:D$16388,E$9:E$16388=E5570)),ROW()=_xlfn.MINIFS(_xlfn.ANCHORARRAY(H$9),E$9:E$16388,E5570)),A5570-C$4,ROW()=_xlfn.MINIFS(_xlfn.ANCHORARRAY(H$9),E$9:E$16388,E5570),IFERROR(A5570-INDEX(G$9:G$16388,MATCH(E5570-1,E$9:E$16388,0)),A5570-C$4),ISNUMBER(A5570),A5570-F5570,TRUE,"")</f>
        <v/>
      </c>
      <c r="J5570" t="str">
        <f t="shared" si="256"/>
        <v/>
      </c>
      <c r="L5570" s="5"/>
    </row>
    <row r="5571" spans="1:12">
      <c r="A5571" s="3">
        <v>44596</v>
      </c>
      <c r="B5571" s="4" t="str">
        <f>"annual period "&amp;COUNTIF(D$9:D5571,TRUE)</f>
        <v>annual period 20</v>
      </c>
      <c r="D5571" t="b">
        <f t="shared" si="258"/>
        <v>0</v>
      </c>
      <c r="E5571">
        <f t="shared" si="257"/>
        <v>881</v>
      </c>
      <c r="F5571" s="5" cm="1">
        <f t="array" ref="F5571">INDEX(_xlfn._xlws.FILTER(A$9:A$16378,E5571=E$9:E$16378*ISNUMBER(A$9:A$16378)),1)</f>
        <v>44595</v>
      </c>
      <c r="G5571" s="5" cm="1">
        <f t="array" ref="G5571">INDEX(_xlfn._xlws.FILTER(A$9:A$16378,E5571=E$9:E$16378*ISNUMBER(A$9:A$16378)),COUNT(_xlfn._xlws.FILTER(A$9:A$16378,E5571=E$9:E$16378*ISNUMBER(A$9:A$16378))))</f>
        <v>44596</v>
      </c>
      <c r="H5571" t="str">
        <v/>
      </c>
      <c r="I5571" s="10" cm="1">
        <f t="array" ref="I5571">_xlfn.IFS(AND(OR(_xlfn._xlws.FILTER(D$9:D$16388,E$9:E$16388=E5571)),ROW()=_xlfn.MINIFS(_xlfn.ANCHORARRAY(H$9),E$9:E$16388,E5571)),A5571-C$4,ROW()=_xlfn.MINIFS(_xlfn.ANCHORARRAY(H$9),E$9:E$16388,E5571),IFERROR(A5571-INDEX(G$9:G$16388,MATCH(E5571-1,E$9:E$16388,0)),A5571-C$4),ISNUMBER(A5571),A5571-F5571,TRUE,"")</f>
        <v>1</v>
      </c>
      <c r="J5571" t="b">
        <f t="shared" si="256"/>
        <v>0</v>
      </c>
      <c r="L5571" s="5"/>
    </row>
    <row r="5572" spans="1:12">
      <c r="A5572" s="1" t="s">
        <v>14</v>
      </c>
      <c r="B5572" s="4" t="str">
        <f>"annual period "&amp;COUNTIF(D$9:D5572,TRUE)</f>
        <v>annual period 20</v>
      </c>
      <c r="D5572" t="b">
        <f t="shared" si="258"/>
        <v>0</v>
      </c>
      <c r="E5572">
        <f t="shared" si="257"/>
        <v>882</v>
      </c>
      <c r="F5572" s="5" cm="1">
        <f t="array" ref="F5572">INDEX(_xlfn._xlws.FILTER(A$9:A$16378,E5572=E$9:E$16378*ISNUMBER(A$9:A$16378)),1)</f>
        <v>44602</v>
      </c>
      <c r="G5572" s="5" cm="1">
        <f t="array" ref="G5572">INDEX(_xlfn._xlws.FILTER(A$9:A$16378,E5572=E$9:E$16378*ISNUMBER(A$9:A$16378)),COUNT(_xlfn._xlws.FILTER(A$9:A$16378,E5572=E$9:E$16378*ISNUMBER(A$9:A$16378))))</f>
        <v>44602</v>
      </c>
      <c r="H5572" t="str">
        <v/>
      </c>
      <c r="I5572" s="10" t="str" cm="1">
        <f t="array" ref="I5572">_xlfn.IFS(AND(OR(_xlfn._xlws.FILTER(D$9:D$16388,E$9:E$16388=E5572)),ROW()=_xlfn.MINIFS(_xlfn.ANCHORARRAY(H$9),E$9:E$16388,E5572)),A5572-C$4,ROW()=_xlfn.MINIFS(_xlfn.ANCHORARRAY(H$9),E$9:E$16388,E5572),IFERROR(A5572-INDEX(G$9:G$16388,MATCH(E5572-1,E$9:E$16388,0)),A5572-C$4),ISNUMBER(A5572),A5572-F5572,TRUE,"")</f>
        <v/>
      </c>
      <c r="J5572" t="str">
        <f t="shared" si="256"/>
        <v/>
      </c>
      <c r="L5572" s="5"/>
    </row>
    <row r="5573" spans="1:12">
      <c r="A5573" s="2"/>
      <c r="B5573" s="4" t="str">
        <f>"annual period "&amp;COUNTIF(D$9:D5573,TRUE)</f>
        <v>annual period 20</v>
      </c>
      <c r="D5573" t="b">
        <f t="shared" si="258"/>
        <v>0</v>
      </c>
      <c r="E5573">
        <f t="shared" si="257"/>
        <v>882</v>
      </c>
      <c r="F5573" s="5" cm="1">
        <f t="array" ref="F5573">INDEX(_xlfn._xlws.FILTER(A$9:A$16378,E5573=E$9:E$16378*ISNUMBER(A$9:A$16378)),1)</f>
        <v>44602</v>
      </c>
      <c r="G5573" s="5" cm="1">
        <f t="array" ref="G5573">INDEX(_xlfn._xlws.FILTER(A$9:A$16378,E5573=E$9:E$16378*ISNUMBER(A$9:A$16378)),COUNT(_xlfn._xlws.FILTER(A$9:A$16378,E5573=E$9:E$16378*ISNUMBER(A$9:A$16378))))</f>
        <v>44602</v>
      </c>
      <c r="H5573" t="str">
        <v/>
      </c>
      <c r="I5573" s="10" t="str" cm="1">
        <f t="array" ref="I5573">_xlfn.IFS(AND(OR(_xlfn._xlws.FILTER(D$9:D$16388,E$9:E$16388=E5573)),ROW()=_xlfn.MINIFS(_xlfn.ANCHORARRAY(H$9),E$9:E$16388,E5573)),A5573-C$4,ROW()=_xlfn.MINIFS(_xlfn.ANCHORARRAY(H$9),E$9:E$16388,E5573),IFERROR(A5573-INDEX(G$9:G$16388,MATCH(E5573-1,E$9:E$16388,0)),A5573-C$4),ISNUMBER(A5573),A5573-F5573,TRUE,"")</f>
        <v/>
      </c>
      <c r="J5573" t="str">
        <f t="shared" si="256"/>
        <v/>
      </c>
      <c r="L5573" s="5"/>
    </row>
    <row r="5574" spans="1:12">
      <c r="A5574" s="3">
        <v>44602</v>
      </c>
      <c r="B5574" s="4" t="str">
        <f>"annual period "&amp;COUNTIF(D$9:D5574,TRUE)</f>
        <v>annual period 20</v>
      </c>
      <c r="D5574" t="b">
        <f t="shared" si="258"/>
        <v>0</v>
      </c>
      <c r="E5574">
        <f t="shared" si="257"/>
        <v>882</v>
      </c>
      <c r="F5574" s="5" cm="1">
        <f t="array" ref="F5574">INDEX(_xlfn._xlws.FILTER(A$9:A$16378,E5574=E$9:E$16378*ISNUMBER(A$9:A$16378)),1)</f>
        <v>44602</v>
      </c>
      <c r="G5574" s="5" cm="1">
        <f t="array" ref="G5574">INDEX(_xlfn._xlws.FILTER(A$9:A$16378,E5574=E$9:E$16378*ISNUMBER(A$9:A$16378)),COUNT(_xlfn._xlws.FILTER(A$9:A$16378,E5574=E$9:E$16378*ISNUMBER(A$9:A$16378))))</f>
        <v>44602</v>
      </c>
      <c r="H5574">
        <v>5574</v>
      </c>
      <c r="I5574" s="10" cm="1">
        <f t="array" ref="I5574">_xlfn.IFS(AND(OR(_xlfn._xlws.FILTER(D$9:D$16388,E$9:E$16388=E5574)),ROW()=_xlfn.MINIFS(_xlfn.ANCHORARRAY(H$9),E$9:E$16388,E5574)),A5574-C$4,ROW()=_xlfn.MINIFS(_xlfn.ANCHORARRAY(H$9),E$9:E$16388,E5574),IFERROR(A5574-INDEX(G$9:G$16388,MATCH(E5574-1,E$9:E$16388,0)),A5574-C$4),ISNUMBER(A5574),A5574-F5574,TRUE,"")</f>
        <v>6</v>
      </c>
      <c r="J5574" t="b">
        <f t="shared" ref="J5574:J5637" si="259">IF(I5574="","",I5574&gt;30)</f>
        <v>0</v>
      </c>
      <c r="L5574" s="5"/>
    </row>
    <row r="5575" spans="1:12">
      <c r="A5575" s="1" t="s">
        <v>14</v>
      </c>
      <c r="B5575" s="4" t="str">
        <f>"annual period "&amp;COUNTIF(D$9:D5575,TRUE)</f>
        <v>annual period 20</v>
      </c>
      <c r="D5575" t="b">
        <f t="shared" si="258"/>
        <v>0</v>
      </c>
      <c r="E5575">
        <f t="shared" si="257"/>
        <v>883</v>
      </c>
      <c r="F5575" s="5" cm="1">
        <f t="array" ref="F5575">INDEX(_xlfn._xlws.FILTER(A$9:A$16378,E5575=E$9:E$16378*ISNUMBER(A$9:A$16378)),1)</f>
        <v>44624</v>
      </c>
      <c r="G5575" s="5" cm="1">
        <f t="array" ref="G5575">INDEX(_xlfn._xlws.FILTER(A$9:A$16378,E5575=E$9:E$16378*ISNUMBER(A$9:A$16378)),COUNT(_xlfn._xlws.FILTER(A$9:A$16378,E5575=E$9:E$16378*ISNUMBER(A$9:A$16378))))</f>
        <v>44624</v>
      </c>
      <c r="H5575" t="str">
        <v/>
      </c>
      <c r="I5575" s="10" t="str" cm="1">
        <f t="array" ref="I5575">_xlfn.IFS(AND(OR(_xlfn._xlws.FILTER(D$9:D$16388,E$9:E$16388=E5575)),ROW()=_xlfn.MINIFS(_xlfn.ANCHORARRAY(H$9),E$9:E$16388,E5575)),A5575-C$4,ROW()=_xlfn.MINIFS(_xlfn.ANCHORARRAY(H$9),E$9:E$16388,E5575),IFERROR(A5575-INDEX(G$9:G$16388,MATCH(E5575-1,E$9:E$16388,0)),A5575-C$4),ISNUMBER(A5575),A5575-F5575,TRUE,"")</f>
        <v/>
      </c>
      <c r="J5575" t="str">
        <f t="shared" si="259"/>
        <v/>
      </c>
      <c r="L5575" s="5"/>
    </row>
    <row r="5576" spans="1:12">
      <c r="A5576" s="2"/>
      <c r="B5576" s="4" t="str">
        <f>"annual period "&amp;COUNTIF(D$9:D5576,TRUE)</f>
        <v>annual period 20</v>
      </c>
      <c r="D5576" t="b">
        <f t="shared" si="258"/>
        <v>0</v>
      </c>
      <c r="E5576">
        <f t="shared" si="257"/>
        <v>883</v>
      </c>
      <c r="F5576" s="5" cm="1">
        <f t="array" ref="F5576">INDEX(_xlfn._xlws.FILTER(A$9:A$16378,E5576=E$9:E$16378*ISNUMBER(A$9:A$16378)),1)</f>
        <v>44624</v>
      </c>
      <c r="G5576" s="5" cm="1">
        <f t="array" ref="G5576">INDEX(_xlfn._xlws.FILTER(A$9:A$16378,E5576=E$9:E$16378*ISNUMBER(A$9:A$16378)),COUNT(_xlfn._xlws.FILTER(A$9:A$16378,E5576=E$9:E$16378*ISNUMBER(A$9:A$16378))))</f>
        <v>44624</v>
      </c>
      <c r="H5576" t="str">
        <v/>
      </c>
      <c r="I5576" s="10" t="str" cm="1">
        <f t="array" ref="I5576">_xlfn.IFS(AND(OR(_xlfn._xlws.FILTER(D$9:D$16388,E$9:E$16388=E5576)),ROW()=_xlfn.MINIFS(_xlfn.ANCHORARRAY(H$9),E$9:E$16388,E5576)),A5576-C$4,ROW()=_xlfn.MINIFS(_xlfn.ANCHORARRAY(H$9),E$9:E$16388,E5576),IFERROR(A5576-INDEX(G$9:G$16388,MATCH(E5576-1,E$9:E$16388,0)),A5576-C$4),ISNUMBER(A5576),A5576-F5576,TRUE,"")</f>
        <v/>
      </c>
      <c r="J5576" t="str">
        <f t="shared" si="259"/>
        <v/>
      </c>
      <c r="L5576" s="5"/>
    </row>
    <row r="5577" spans="1:12">
      <c r="A5577" s="3">
        <v>44624</v>
      </c>
      <c r="B5577" s="4" t="str">
        <f>"annual period "&amp;COUNTIF(D$9:D5577,TRUE)</f>
        <v>annual period 20</v>
      </c>
      <c r="D5577" t="b">
        <f t="shared" si="258"/>
        <v>0</v>
      </c>
      <c r="E5577">
        <f t="shared" si="257"/>
        <v>883</v>
      </c>
      <c r="F5577" s="5" cm="1">
        <f t="array" ref="F5577">INDEX(_xlfn._xlws.FILTER(A$9:A$16378,E5577=E$9:E$16378*ISNUMBER(A$9:A$16378)),1)</f>
        <v>44624</v>
      </c>
      <c r="G5577" s="5" cm="1">
        <f t="array" ref="G5577">INDEX(_xlfn._xlws.FILTER(A$9:A$16378,E5577=E$9:E$16378*ISNUMBER(A$9:A$16378)),COUNT(_xlfn._xlws.FILTER(A$9:A$16378,E5577=E$9:E$16378*ISNUMBER(A$9:A$16378))))</f>
        <v>44624</v>
      </c>
      <c r="H5577">
        <v>5577</v>
      </c>
      <c r="I5577" s="10" cm="1">
        <f t="array" ref="I5577">_xlfn.IFS(AND(OR(_xlfn._xlws.FILTER(D$9:D$16388,E$9:E$16388=E5577)),ROW()=_xlfn.MINIFS(_xlfn.ANCHORARRAY(H$9),E$9:E$16388,E5577)),A5577-C$4,ROW()=_xlfn.MINIFS(_xlfn.ANCHORARRAY(H$9),E$9:E$16388,E5577),IFERROR(A5577-INDEX(G$9:G$16388,MATCH(E5577-1,E$9:E$16388,0)),A5577-C$4),ISNUMBER(A5577),A5577-F5577,TRUE,"")</f>
        <v>22</v>
      </c>
      <c r="J5577" t="b">
        <f t="shared" si="259"/>
        <v>0</v>
      </c>
      <c r="L5577" s="5"/>
    </row>
    <row r="5578" spans="1:12">
      <c r="A5578" s="1" t="s">
        <v>14</v>
      </c>
      <c r="B5578" s="4" t="str">
        <f>"annual period "&amp;COUNTIF(D$9:D5578,TRUE)</f>
        <v>annual period 20</v>
      </c>
      <c r="D5578" t="b">
        <f t="shared" si="258"/>
        <v>0</v>
      </c>
      <c r="E5578">
        <f t="shared" si="257"/>
        <v>884</v>
      </c>
      <c r="F5578" s="5" cm="1">
        <f t="array" ref="F5578">INDEX(_xlfn._xlws.FILTER(A$9:A$16378,E5578=E$9:E$16378*ISNUMBER(A$9:A$16378)),1)</f>
        <v>44627</v>
      </c>
      <c r="G5578" s="5" cm="1">
        <f t="array" ref="G5578">INDEX(_xlfn._xlws.FILTER(A$9:A$16378,E5578=E$9:E$16378*ISNUMBER(A$9:A$16378)),COUNT(_xlfn._xlws.FILTER(A$9:A$16378,E5578=E$9:E$16378*ISNUMBER(A$9:A$16378))))</f>
        <v>44631</v>
      </c>
      <c r="H5578" t="str">
        <v/>
      </c>
      <c r="I5578" s="10" t="str" cm="1">
        <f t="array" ref="I5578">_xlfn.IFS(AND(OR(_xlfn._xlws.FILTER(D$9:D$16388,E$9:E$16388=E5578)),ROW()=_xlfn.MINIFS(_xlfn.ANCHORARRAY(H$9),E$9:E$16388,E5578)),A5578-C$4,ROW()=_xlfn.MINIFS(_xlfn.ANCHORARRAY(H$9),E$9:E$16388,E5578),IFERROR(A5578-INDEX(G$9:G$16388,MATCH(E5578-1,E$9:E$16388,0)),A5578-C$4),ISNUMBER(A5578),A5578-F5578,TRUE,"")</f>
        <v/>
      </c>
      <c r="J5578" t="str">
        <f t="shared" si="259"/>
        <v/>
      </c>
      <c r="L5578" s="5"/>
    </row>
    <row r="5579" spans="1:12">
      <c r="A5579" s="2"/>
      <c r="B5579" s="4" t="str">
        <f>"annual period "&amp;COUNTIF(D$9:D5579,TRUE)</f>
        <v>annual period 20</v>
      </c>
      <c r="D5579" t="b">
        <f t="shared" si="258"/>
        <v>0</v>
      </c>
      <c r="E5579">
        <f t="shared" ref="E5579:E5642" si="260">IF(A5579="Trip #",E5578+1,E5578)</f>
        <v>884</v>
      </c>
      <c r="F5579" s="5" cm="1">
        <f t="array" ref="F5579">INDEX(_xlfn._xlws.FILTER(A$9:A$16378,E5579=E$9:E$16378*ISNUMBER(A$9:A$16378)),1)</f>
        <v>44627</v>
      </c>
      <c r="G5579" s="5" cm="1">
        <f t="array" ref="G5579">INDEX(_xlfn._xlws.FILTER(A$9:A$16378,E5579=E$9:E$16378*ISNUMBER(A$9:A$16378)),COUNT(_xlfn._xlws.FILTER(A$9:A$16378,E5579=E$9:E$16378*ISNUMBER(A$9:A$16378))))</f>
        <v>44631</v>
      </c>
      <c r="H5579" t="str">
        <v/>
      </c>
      <c r="I5579" s="10" t="str" cm="1">
        <f t="array" ref="I5579">_xlfn.IFS(AND(OR(_xlfn._xlws.FILTER(D$9:D$16388,E$9:E$16388=E5579)),ROW()=_xlfn.MINIFS(_xlfn.ANCHORARRAY(H$9),E$9:E$16388,E5579)),A5579-C$4,ROW()=_xlfn.MINIFS(_xlfn.ANCHORARRAY(H$9),E$9:E$16388,E5579),IFERROR(A5579-INDEX(G$9:G$16388,MATCH(E5579-1,E$9:E$16388,0)),A5579-C$4),ISNUMBER(A5579),A5579-F5579,TRUE,"")</f>
        <v/>
      </c>
      <c r="J5579" t="str">
        <f t="shared" si="259"/>
        <v/>
      </c>
      <c r="L5579" s="5"/>
    </row>
    <row r="5580" spans="1:12">
      <c r="A5580" s="3">
        <v>44627</v>
      </c>
      <c r="B5580" s="4" t="str">
        <f>"annual period "&amp;COUNTIF(D$9:D5580,TRUE)</f>
        <v>annual period 20</v>
      </c>
      <c r="D5580" t="b">
        <f t="shared" si="258"/>
        <v>0</v>
      </c>
      <c r="E5580">
        <f t="shared" si="260"/>
        <v>884</v>
      </c>
      <c r="F5580" s="5" cm="1">
        <f t="array" ref="F5580">INDEX(_xlfn._xlws.FILTER(A$9:A$16378,E5580=E$9:E$16378*ISNUMBER(A$9:A$16378)),1)</f>
        <v>44627</v>
      </c>
      <c r="G5580" s="5" cm="1">
        <f t="array" ref="G5580">INDEX(_xlfn._xlws.FILTER(A$9:A$16378,E5580=E$9:E$16378*ISNUMBER(A$9:A$16378)),COUNT(_xlfn._xlws.FILTER(A$9:A$16378,E5580=E$9:E$16378*ISNUMBER(A$9:A$16378))))</f>
        <v>44631</v>
      </c>
      <c r="H5580">
        <v>5580</v>
      </c>
      <c r="I5580" s="10" cm="1">
        <f t="array" ref="I5580">_xlfn.IFS(AND(OR(_xlfn._xlws.FILTER(D$9:D$16388,E$9:E$16388=E5580)),ROW()=_xlfn.MINIFS(_xlfn.ANCHORARRAY(H$9),E$9:E$16388,E5580)),A5580-C$4,ROW()=_xlfn.MINIFS(_xlfn.ANCHORARRAY(H$9),E$9:E$16388,E5580),IFERROR(A5580-INDEX(G$9:G$16388,MATCH(E5580-1,E$9:E$16388,0)),A5580-C$4),ISNUMBER(A5580),A5580-F5580,TRUE,"")</f>
        <v>3</v>
      </c>
      <c r="J5580" t="b">
        <f t="shared" si="259"/>
        <v>0</v>
      </c>
      <c r="L5580" s="5"/>
    </row>
    <row r="5581" spans="1:12">
      <c r="B5581" s="4" t="str">
        <f>"annual period "&amp;COUNTIF(D$9:D5581,TRUE)</f>
        <v>annual period 20</v>
      </c>
      <c r="D5581" t="b">
        <f t="shared" si="258"/>
        <v>0</v>
      </c>
      <c r="E5581">
        <f t="shared" si="260"/>
        <v>884</v>
      </c>
      <c r="F5581" s="5" cm="1">
        <f t="array" ref="F5581">INDEX(_xlfn._xlws.FILTER(A$9:A$16378,E5581=E$9:E$16378*ISNUMBER(A$9:A$16378)),1)</f>
        <v>44627</v>
      </c>
      <c r="G5581" s="5" cm="1">
        <f t="array" ref="G5581">INDEX(_xlfn._xlws.FILTER(A$9:A$16378,E5581=E$9:E$16378*ISNUMBER(A$9:A$16378)),COUNT(_xlfn._xlws.FILTER(A$9:A$16378,E5581=E$9:E$16378*ISNUMBER(A$9:A$16378))))</f>
        <v>44631</v>
      </c>
      <c r="H5581" t="str">
        <v/>
      </c>
      <c r="I5581" s="10" t="str" cm="1">
        <f t="array" ref="I5581">_xlfn.IFS(AND(OR(_xlfn._xlws.FILTER(D$9:D$16388,E$9:E$16388=E5581)),ROW()=_xlfn.MINIFS(_xlfn.ANCHORARRAY(H$9),E$9:E$16388,E5581)),A5581-C$4,ROW()=_xlfn.MINIFS(_xlfn.ANCHORARRAY(H$9),E$9:E$16388,E5581),IFERROR(A5581-INDEX(G$9:G$16388,MATCH(E5581-1,E$9:E$16388,0)),A5581-C$4),ISNUMBER(A5581),A5581-F5581,TRUE,"")</f>
        <v/>
      </c>
      <c r="J5581" t="str">
        <f t="shared" si="259"/>
        <v/>
      </c>
      <c r="L5581" s="5"/>
    </row>
    <row r="5582" spans="1:12">
      <c r="A5582" s="3">
        <v>44628</v>
      </c>
      <c r="B5582" s="4" t="str">
        <f>"annual period "&amp;COUNTIF(D$9:D5582,TRUE)</f>
        <v>annual period 20</v>
      </c>
      <c r="D5582" t="b">
        <f t="shared" si="258"/>
        <v>0</v>
      </c>
      <c r="E5582">
        <f t="shared" si="260"/>
        <v>884</v>
      </c>
      <c r="F5582" s="5" cm="1">
        <f t="array" ref="F5582">INDEX(_xlfn._xlws.FILTER(A$9:A$16378,E5582=E$9:E$16378*ISNUMBER(A$9:A$16378)),1)</f>
        <v>44627</v>
      </c>
      <c r="G5582" s="5" cm="1">
        <f t="array" ref="G5582">INDEX(_xlfn._xlws.FILTER(A$9:A$16378,E5582=E$9:E$16378*ISNUMBER(A$9:A$16378)),COUNT(_xlfn._xlws.FILTER(A$9:A$16378,E5582=E$9:E$16378*ISNUMBER(A$9:A$16378))))</f>
        <v>44631</v>
      </c>
      <c r="H5582" t="str">
        <v/>
      </c>
      <c r="I5582" s="10" cm="1">
        <f t="array" ref="I5582">_xlfn.IFS(AND(OR(_xlfn._xlws.FILTER(D$9:D$16388,E$9:E$16388=E5582)),ROW()=_xlfn.MINIFS(_xlfn.ANCHORARRAY(H$9),E$9:E$16388,E5582)),A5582-C$4,ROW()=_xlfn.MINIFS(_xlfn.ANCHORARRAY(H$9),E$9:E$16388,E5582),IFERROR(A5582-INDEX(G$9:G$16388,MATCH(E5582-1,E$9:E$16388,0)),A5582-C$4),ISNUMBER(A5582),A5582-F5582,TRUE,"")</f>
        <v>1</v>
      </c>
      <c r="J5582" t="b">
        <f t="shared" si="259"/>
        <v>0</v>
      </c>
      <c r="L5582" s="5"/>
    </row>
    <row r="5583" spans="1:12">
      <c r="B5583" s="4" t="str">
        <f>"annual period "&amp;COUNTIF(D$9:D5583,TRUE)</f>
        <v>annual period 20</v>
      </c>
      <c r="D5583" t="b">
        <f t="shared" si="258"/>
        <v>0</v>
      </c>
      <c r="E5583">
        <f t="shared" si="260"/>
        <v>884</v>
      </c>
      <c r="F5583" s="5" cm="1">
        <f t="array" ref="F5583">INDEX(_xlfn._xlws.FILTER(A$9:A$16378,E5583=E$9:E$16378*ISNUMBER(A$9:A$16378)),1)</f>
        <v>44627</v>
      </c>
      <c r="G5583" s="5" cm="1">
        <f t="array" ref="G5583">INDEX(_xlfn._xlws.FILTER(A$9:A$16378,E5583=E$9:E$16378*ISNUMBER(A$9:A$16378)),COUNT(_xlfn._xlws.FILTER(A$9:A$16378,E5583=E$9:E$16378*ISNUMBER(A$9:A$16378))))</f>
        <v>44631</v>
      </c>
      <c r="H5583" t="str">
        <v/>
      </c>
      <c r="I5583" s="10" t="str" cm="1">
        <f t="array" ref="I5583">_xlfn.IFS(AND(OR(_xlfn._xlws.FILTER(D$9:D$16388,E$9:E$16388=E5583)),ROW()=_xlfn.MINIFS(_xlfn.ANCHORARRAY(H$9),E$9:E$16388,E5583)),A5583-C$4,ROW()=_xlfn.MINIFS(_xlfn.ANCHORARRAY(H$9),E$9:E$16388,E5583),IFERROR(A5583-INDEX(G$9:G$16388,MATCH(E5583-1,E$9:E$16388,0)),A5583-C$4),ISNUMBER(A5583),A5583-F5583,TRUE,"")</f>
        <v/>
      </c>
      <c r="J5583" t="str">
        <f t="shared" si="259"/>
        <v/>
      </c>
      <c r="L5583" s="5"/>
    </row>
    <row r="5584" spans="1:12">
      <c r="A5584" s="3">
        <v>44629</v>
      </c>
      <c r="B5584" s="4" t="str">
        <f>"annual period "&amp;COUNTIF(D$9:D5584,TRUE)</f>
        <v>annual period 20</v>
      </c>
      <c r="D5584" t="b">
        <f t="shared" si="258"/>
        <v>0</v>
      </c>
      <c r="E5584">
        <f t="shared" si="260"/>
        <v>884</v>
      </c>
      <c r="F5584" s="5" cm="1">
        <f t="array" ref="F5584">INDEX(_xlfn._xlws.FILTER(A$9:A$16378,E5584=E$9:E$16378*ISNUMBER(A$9:A$16378)),1)</f>
        <v>44627</v>
      </c>
      <c r="G5584" s="5" cm="1">
        <f t="array" ref="G5584">INDEX(_xlfn._xlws.FILTER(A$9:A$16378,E5584=E$9:E$16378*ISNUMBER(A$9:A$16378)),COUNT(_xlfn._xlws.FILTER(A$9:A$16378,E5584=E$9:E$16378*ISNUMBER(A$9:A$16378))))</f>
        <v>44631</v>
      </c>
      <c r="H5584" t="str">
        <v/>
      </c>
      <c r="I5584" s="10" cm="1">
        <f t="array" ref="I5584">_xlfn.IFS(AND(OR(_xlfn._xlws.FILTER(D$9:D$16388,E$9:E$16388=E5584)),ROW()=_xlfn.MINIFS(_xlfn.ANCHORARRAY(H$9),E$9:E$16388,E5584)),A5584-C$4,ROW()=_xlfn.MINIFS(_xlfn.ANCHORARRAY(H$9),E$9:E$16388,E5584),IFERROR(A5584-INDEX(G$9:G$16388,MATCH(E5584-1,E$9:E$16388,0)),A5584-C$4),ISNUMBER(A5584),A5584-F5584,TRUE,"")</f>
        <v>2</v>
      </c>
      <c r="J5584" t="b">
        <f t="shared" si="259"/>
        <v>0</v>
      </c>
      <c r="L5584" s="5"/>
    </row>
    <row r="5585" spans="1:12">
      <c r="B5585" s="4" t="str">
        <f>"annual period "&amp;COUNTIF(D$9:D5585,TRUE)</f>
        <v>annual period 20</v>
      </c>
      <c r="D5585" t="b">
        <f t="shared" si="258"/>
        <v>0</v>
      </c>
      <c r="E5585">
        <f t="shared" si="260"/>
        <v>884</v>
      </c>
      <c r="F5585" s="5" cm="1">
        <f t="array" ref="F5585">INDEX(_xlfn._xlws.FILTER(A$9:A$16378,E5585=E$9:E$16378*ISNUMBER(A$9:A$16378)),1)</f>
        <v>44627</v>
      </c>
      <c r="G5585" s="5" cm="1">
        <f t="array" ref="G5585">INDEX(_xlfn._xlws.FILTER(A$9:A$16378,E5585=E$9:E$16378*ISNUMBER(A$9:A$16378)),COUNT(_xlfn._xlws.FILTER(A$9:A$16378,E5585=E$9:E$16378*ISNUMBER(A$9:A$16378))))</f>
        <v>44631</v>
      </c>
      <c r="H5585" t="str">
        <v/>
      </c>
      <c r="I5585" s="10" t="str" cm="1">
        <f t="array" ref="I5585">_xlfn.IFS(AND(OR(_xlfn._xlws.FILTER(D$9:D$16388,E$9:E$16388=E5585)),ROW()=_xlfn.MINIFS(_xlfn.ANCHORARRAY(H$9),E$9:E$16388,E5585)),A5585-C$4,ROW()=_xlfn.MINIFS(_xlfn.ANCHORARRAY(H$9),E$9:E$16388,E5585),IFERROR(A5585-INDEX(G$9:G$16388,MATCH(E5585-1,E$9:E$16388,0)),A5585-C$4),ISNUMBER(A5585),A5585-F5585,TRUE,"")</f>
        <v/>
      </c>
      <c r="J5585" t="str">
        <f t="shared" si="259"/>
        <v/>
      </c>
      <c r="L5585" s="5"/>
    </row>
    <row r="5586" spans="1:12">
      <c r="A5586" s="3">
        <v>44631</v>
      </c>
      <c r="B5586" s="4" t="str">
        <f>"annual period "&amp;COUNTIF(D$9:D5586,TRUE)</f>
        <v>annual period 20</v>
      </c>
      <c r="D5586" t="b">
        <f t="shared" si="258"/>
        <v>0</v>
      </c>
      <c r="E5586">
        <f t="shared" si="260"/>
        <v>884</v>
      </c>
      <c r="F5586" s="5" cm="1">
        <f t="array" ref="F5586">INDEX(_xlfn._xlws.FILTER(A$9:A$16378,E5586=E$9:E$16378*ISNUMBER(A$9:A$16378)),1)</f>
        <v>44627</v>
      </c>
      <c r="G5586" s="5" cm="1">
        <f t="array" ref="G5586">INDEX(_xlfn._xlws.FILTER(A$9:A$16378,E5586=E$9:E$16378*ISNUMBER(A$9:A$16378)),COUNT(_xlfn._xlws.FILTER(A$9:A$16378,E5586=E$9:E$16378*ISNUMBER(A$9:A$16378))))</f>
        <v>44631</v>
      </c>
      <c r="H5586" t="str">
        <v/>
      </c>
      <c r="I5586" s="10" cm="1">
        <f t="array" ref="I5586">_xlfn.IFS(AND(OR(_xlfn._xlws.FILTER(D$9:D$16388,E$9:E$16388=E5586)),ROW()=_xlfn.MINIFS(_xlfn.ANCHORARRAY(H$9),E$9:E$16388,E5586)),A5586-C$4,ROW()=_xlfn.MINIFS(_xlfn.ANCHORARRAY(H$9),E$9:E$16388,E5586),IFERROR(A5586-INDEX(G$9:G$16388,MATCH(E5586-1,E$9:E$16388,0)),A5586-C$4),ISNUMBER(A5586),A5586-F5586,TRUE,"")</f>
        <v>4</v>
      </c>
      <c r="J5586" t="b">
        <f t="shared" si="259"/>
        <v>0</v>
      </c>
      <c r="L5586" s="5"/>
    </row>
    <row r="5587" spans="1:12">
      <c r="A5587" s="1" t="s">
        <v>14</v>
      </c>
      <c r="B5587" s="4" t="str">
        <f>"annual period "&amp;COUNTIF(D$9:D5587,TRUE)</f>
        <v>annual period 20</v>
      </c>
      <c r="D5587" t="b">
        <f t="shared" si="258"/>
        <v>0</v>
      </c>
      <c r="E5587">
        <f t="shared" si="260"/>
        <v>885</v>
      </c>
      <c r="F5587" s="5" cm="1">
        <f t="array" ref="F5587">INDEX(_xlfn._xlws.FILTER(A$9:A$16378,E5587=E$9:E$16378*ISNUMBER(A$9:A$16378)),1)</f>
        <v>44649</v>
      </c>
      <c r="G5587" s="5" cm="1">
        <f t="array" ref="G5587">INDEX(_xlfn._xlws.FILTER(A$9:A$16378,E5587=E$9:E$16378*ISNUMBER(A$9:A$16378)),COUNT(_xlfn._xlws.FILTER(A$9:A$16378,E5587=E$9:E$16378*ISNUMBER(A$9:A$16378))))</f>
        <v>44657</v>
      </c>
      <c r="H5587" t="str">
        <v/>
      </c>
      <c r="I5587" s="10" t="str" cm="1">
        <f t="array" ref="I5587">_xlfn.IFS(AND(OR(_xlfn._xlws.FILTER(D$9:D$16388,E$9:E$16388=E5587)),ROW()=_xlfn.MINIFS(_xlfn.ANCHORARRAY(H$9),E$9:E$16388,E5587)),A5587-C$4,ROW()=_xlfn.MINIFS(_xlfn.ANCHORARRAY(H$9),E$9:E$16388,E5587),IFERROR(A5587-INDEX(G$9:G$16388,MATCH(E5587-1,E$9:E$16388,0)),A5587-C$4),ISNUMBER(A5587),A5587-F5587,TRUE,"")</f>
        <v/>
      </c>
      <c r="J5587" t="str">
        <f t="shared" si="259"/>
        <v/>
      </c>
      <c r="L5587" s="5"/>
    </row>
    <row r="5588" spans="1:12">
      <c r="A5588" s="2"/>
      <c r="B5588" s="4" t="str">
        <f>"annual period "&amp;COUNTIF(D$9:D5588,TRUE)</f>
        <v>annual period 20</v>
      </c>
      <c r="D5588" t="b">
        <f t="shared" si="258"/>
        <v>0</v>
      </c>
      <c r="E5588">
        <f t="shared" si="260"/>
        <v>885</v>
      </c>
      <c r="F5588" s="5" cm="1">
        <f t="array" ref="F5588">INDEX(_xlfn._xlws.FILTER(A$9:A$16378,E5588=E$9:E$16378*ISNUMBER(A$9:A$16378)),1)</f>
        <v>44649</v>
      </c>
      <c r="G5588" s="5" cm="1">
        <f t="array" ref="G5588">INDEX(_xlfn._xlws.FILTER(A$9:A$16378,E5588=E$9:E$16378*ISNUMBER(A$9:A$16378)),COUNT(_xlfn._xlws.FILTER(A$9:A$16378,E5588=E$9:E$16378*ISNUMBER(A$9:A$16378))))</f>
        <v>44657</v>
      </c>
      <c r="H5588" t="str">
        <v/>
      </c>
      <c r="I5588" s="10" t="str" cm="1">
        <f t="array" ref="I5588">_xlfn.IFS(AND(OR(_xlfn._xlws.FILTER(D$9:D$16388,E$9:E$16388=E5588)),ROW()=_xlfn.MINIFS(_xlfn.ANCHORARRAY(H$9),E$9:E$16388,E5588)),A5588-C$4,ROW()=_xlfn.MINIFS(_xlfn.ANCHORARRAY(H$9),E$9:E$16388,E5588),IFERROR(A5588-INDEX(G$9:G$16388,MATCH(E5588-1,E$9:E$16388,0)),A5588-C$4),ISNUMBER(A5588),A5588-F5588,TRUE,"")</f>
        <v/>
      </c>
      <c r="J5588" t="str">
        <f t="shared" si="259"/>
        <v/>
      </c>
      <c r="L5588" s="5"/>
    </row>
    <row r="5589" spans="1:12">
      <c r="A5589" s="3">
        <v>44649</v>
      </c>
      <c r="B5589" s="4" t="str">
        <f>"annual period "&amp;COUNTIF(D$9:D5589,TRUE)</f>
        <v>annual period 20</v>
      </c>
      <c r="D5589" t="b">
        <f t="shared" si="258"/>
        <v>0</v>
      </c>
      <c r="E5589">
        <f t="shared" si="260"/>
        <v>885</v>
      </c>
      <c r="F5589" s="5" cm="1">
        <f t="array" ref="F5589">INDEX(_xlfn._xlws.FILTER(A$9:A$16378,E5589=E$9:E$16378*ISNUMBER(A$9:A$16378)),1)</f>
        <v>44649</v>
      </c>
      <c r="G5589" s="5" cm="1">
        <f t="array" ref="G5589">INDEX(_xlfn._xlws.FILTER(A$9:A$16378,E5589=E$9:E$16378*ISNUMBER(A$9:A$16378)),COUNT(_xlfn._xlws.FILTER(A$9:A$16378,E5589=E$9:E$16378*ISNUMBER(A$9:A$16378))))</f>
        <v>44657</v>
      </c>
      <c r="H5589">
        <v>5589</v>
      </c>
      <c r="I5589" s="10" cm="1">
        <f t="array" ref="I5589">_xlfn.IFS(AND(OR(_xlfn._xlws.FILTER(D$9:D$16388,E$9:E$16388=E5589)),ROW()=_xlfn.MINIFS(_xlfn.ANCHORARRAY(H$9),E$9:E$16388,E5589)),A5589-C$4,ROW()=_xlfn.MINIFS(_xlfn.ANCHORARRAY(H$9),E$9:E$16388,E5589),IFERROR(A5589-INDEX(G$9:G$16388,MATCH(E5589-1,E$9:E$16388,0)),A5589-C$4),ISNUMBER(A5589),A5589-F5589,TRUE,"")</f>
        <v>18</v>
      </c>
      <c r="J5589" t="b">
        <f t="shared" si="259"/>
        <v>0</v>
      </c>
      <c r="L5589" s="5"/>
    </row>
    <row r="5590" spans="1:12">
      <c r="B5590" s="4" t="str">
        <f>"annual period "&amp;COUNTIF(D$9:D5590,TRUE)</f>
        <v>annual period 20</v>
      </c>
      <c r="D5590" t="b">
        <f t="shared" si="258"/>
        <v>0</v>
      </c>
      <c r="E5590">
        <f t="shared" si="260"/>
        <v>885</v>
      </c>
      <c r="F5590" s="5" cm="1">
        <f t="array" ref="F5590">INDEX(_xlfn._xlws.FILTER(A$9:A$16378,E5590=E$9:E$16378*ISNUMBER(A$9:A$16378)),1)</f>
        <v>44649</v>
      </c>
      <c r="G5590" s="5" cm="1">
        <f t="array" ref="G5590">INDEX(_xlfn._xlws.FILTER(A$9:A$16378,E5590=E$9:E$16378*ISNUMBER(A$9:A$16378)),COUNT(_xlfn._xlws.FILTER(A$9:A$16378,E5590=E$9:E$16378*ISNUMBER(A$9:A$16378))))</f>
        <v>44657</v>
      </c>
      <c r="H5590" t="str">
        <v/>
      </c>
      <c r="I5590" s="10" t="str" cm="1">
        <f t="array" ref="I5590">_xlfn.IFS(AND(OR(_xlfn._xlws.FILTER(D$9:D$16388,E$9:E$16388=E5590)),ROW()=_xlfn.MINIFS(_xlfn.ANCHORARRAY(H$9),E$9:E$16388,E5590)),A5590-C$4,ROW()=_xlfn.MINIFS(_xlfn.ANCHORARRAY(H$9),E$9:E$16388,E5590),IFERROR(A5590-INDEX(G$9:G$16388,MATCH(E5590-1,E$9:E$16388,0)),A5590-C$4),ISNUMBER(A5590),A5590-F5590,TRUE,"")</f>
        <v/>
      </c>
      <c r="J5590" t="str">
        <f t="shared" si="259"/>
        <v/>
      </c>
      <c r="L5590" s="5"/>
    </row>
    <row r="5591" spans="1:12">
      <c r="A5591" s="3">
        <v>44652</v>
      </c>
      <c r="B5591" s="4" t="str">
        <f>"annual period "&amp;COUNTIF(D$9:D5591,TRUE)</f>
        <v>annual period 20</v>
      </c>
      <c r="D5591" t="b">
        <f t="shared" si="258"/>
        <v>0</v>
      </c>
      <c r="E5591">
        <f t="shared" si="260"/>
        <v>885</v>
      </c>
      <c r="F5591" s="5" cm="1">
        <f t="array" ref="F5591">INDEX(_xlfn._xlws.FILTER(A$9:A$16378,E5591=E$9:E$16378*ISNUMBER(A$9:A$16378)),1)</f>
        <v>44649</v>
      </c>
      <c r="G5591" s="5" cm="1">
        <f t="array" ref="G5591">INDEX(_xlfn._xlws.FILTER(A$9:A$16378,E5591=E$9:E$16378*ISNUMBER(A$9:A$16378)),COUNT(_xlfn._xlws.FILTER(A$9:A$16378,E5591=E$9:E$16378*ISNUMBER(A$9:A$16378))))</f>
        <v>44657</v>
      </c>
      <c r="H5591" t="str">
        <v/>
      </c>
      <c r="I5591" s="10" cm="1">
        <f t="array" ref="I5591">_xlfn.IFS(AND(OR(_xlfn._xlws.FILTER(D$9:D$16388,E$9:E$16388=E5591)),ROW()=_xlfn.MINIFS(_xlfn.ANCHORARRAY(H$9),E$9:E$16388,E5591)),A5591-C$4,ROW()=_xlfn.MINIFS(_xlfn.ANCHORARRAY(H$9),E$9:E$16388,E5591),IFERROR(A5591-INDEX(G$9:G$16388,MATCH(E5591-1,E$9:E$16388,0)),A5591-C$4),ISNUMBER(A5591),A5591-F5591,TRUE,"")</f>
        <v>3</v>
      </c>
      <c r="J5591" t="b">
        <f t="shared" si="259"/>
        <v>0</v>
      </c>
      <c r="L5591" s="5"/>
    </row>
    <row r="5592" spans="1:12">
      <c r="B5592" s="4" t="str">
        <f>"annual period "&amp;COUNTIF(D$9:D5592,TRUE)</f>
        <v>annual period 20</v>
      </c>
      <c r="D5592" t="b">
        <f t="shared" si="258"/>
        <v>0</v>
      </c>
      <c r="E5592">
        <f t="shared" si="260"/>
        <v>885</v>
      </c>
      <c r="F5592" s="5" cm="1">
        <f t="array" ref="F5592">INDEX(_xlfn._xlws.FILTER(A$9:A$16378,E5592=E$9:E$16378*ISNUMBER(A$9:A$16378)),1)</f>
        <v>44649</v>
      </c>
      <c r="G5592" s="5" cm="1">
        <f t="array" ref="G5592">INDEX(_xlfn._xlws.FILTER(A$9:A$16378,E5592=E$9:E$16378*ISNUMBER(A$9:A$16378)),COUNT(_xlfn._xlws.FILTER(A$9:A$16378,E5592=E$9:E$16378*ISNUMBER(A$9:A$16378))))</f>
        <v>44657</v>
      </c>
      <c r="H5592" t="str">
        <v/>
      </c>
      <c r="I5592" s="10" t="str" cm="1">
        <f t="array" ref="I5592">_xlfn.IFS(AND(OR(_xlfn._xlws.FILTER(D$9:D$16388,E$9:E$16388=E5592)),ROW()=_xlfn.MINIFS(_xlfn.ANCHORARRAY(H$9),E$9:E$16388,E5592)),A5592-C$4,ROW()=_xlfn.MINIFS(_xlfn.ANCHORARRAY(H$9),E$9:E$16388,E5592),IFERROR(A5592-INDEX(G$9:G$16388,MATCH(E5592-1,E$9:E$16388,0)),A5592-C$4),ISNUMBER(A5592),A5592-F5592,TRUE,"")</f>
        <v/>
      </c>
      <c r="J5592" t="str">
        <f t="shared" si="259"/>
        <v/>
      </c>
      <c r="L5592" s="5"/>
    </row>
    <row r="5593" spans="1:12">
      <c r="A5593" s="3">
        <v>44652</v>
      </c>
      <c r="B5593" s="4" t="str">
        <f>"annual period "&amp;COUNTIF(D$9:D5593,TRUE)</f>
        <v>annual period 20</v>
      </c>
      <c r="D5593" t="b">
        <f t="shared" si="258"/>
        <v>0</v>
      </c>
      <c r="E5593">
        <f t="shared" si="260"/>
        <v>885</v>
      </c>
      <c r="F5593" s="5" cm="1">
        <f t="array" ref="F5593">INDEX(_xlfn._xlws.FILTER(A$9:A$16378,E5593=E$9:E$16378*ISNUMBER(A$9:A$16378)),1)</f>
        <v>44649</v>
      </c>
      <c r="G5593" s="5" cm="1">
        <f t="array" ref="G5593">INDEX(_xlfn._xlws.FILTER(A$9:A$16378,E5593=E$9:E$16378*ISNUMBER(A$9:A$16378)),COUNT(_xlfn._xlws.FILTER(A$9:A$16378,E5593=E$9:E$16378*ISNUMBER(A$9:A$16378))))</f>
        <v>44657</v>
      </c>
      <c r="H5593" t="str">
        <v/>
      </c>
      <c r="I5593" s="10" cm="1">
        <f t="array" ref="I5593">_xlfn.IFS(AND(OR(_xlfn._xlws.FILTER(D$9:D$16388,E$9:E$16388=E5593)),ROW()=_xlfn.MINIFS(_xlfn.ANCHORARRAY(H$9),E$9:E$16388,E5593)),A5593-C$4,ROW()=_xlfn.MINIFS(_xlfn.ANCHORARRAY(H$9),E$9:E$16388,E5593),IFERROR(A5593-INDEX(G$9:G$16388,MATCH(E5593-1,E$9:E$16388,0)),A5593-C$4),ISNUMBER(A5593),A5593-F5593,TRUE,"")</f>
        <v>3</v>
      </c>
      <c r="J5593" t="b">
        <f t="shared" si="259"/>
        <v>0</v>
      </c>
      <c r="L5593" s="5"/>
    </row>
    <row r="5594" spans="1:12">
      <c r="B5594" s="4" t="str">
        <f>"annual period "&amp;COUNTIF(D$9:D5594,TRUE)</f>
        <v>annual period 20</v>
      </c>
      <c r="D5594" t="b">
        <f t="shared" si="258"/>
        <v>0</v>
      </c>
      <c r="E5594">
        <f t="shared" si="260"/>
        <v>885</v>
      </c>
      <c r="F5594" s="5" cm="1">
        <f t="array" ref="F5594">INDEX(_xlfn._xlws.FILTER(A$9:A$16378,E5594=E$9:E$16378*ISNUMBER(A$9:A$16378)),1)</f>
        <v>44649</v>
      </c>
      <c r="G5594" s="5" cm="1">
        <f t="array" ref="G5594">INDEX(_xlfn._xlws.FILTER(A$9:A$16378,E5594=E$9:E$16378*ISNUMBER(A$9:A$16378)),COUNT(_xlfn._xlws.FILTER(A$9:A$16378,E5594=E$9:E$16378*ISNUMBER(A$9:A$16378))))</f>
        <v>44657</v>
      </c>
      <c r="H5594" t="str">
        <v/>
      </c>
      <c r="I5594" s="10" t="str" cm="1">
        <f t="array" ref="I5594">_xlfn.IFS(AND(OR(_xlfn._xlws.FILTER(D$9:D$16388,E$9:E$16388=E5594)),ROW()=_xlfn.MINIFS(_xlfn.ANCHORARRAY(H$9),E$9:E$16388,E5594)),A5594-C$4,ROW()=_xlfn.MINIFS(_xlfn.ANCHORARRAY(H$9),E$9:E$16388,E5594),IFERROR(A5594-INDEX(G$9:G$16388,MATCH(E5594-1,E$9:E$16388,0)),A5594-C$4),ISNUMBER(A5594),A5594-F5594,TRUE,"")</f>
        <v/>
      </c>
      <c r="J5594" t="str">
        <f t="shared" si="259"/>
        <v/>
      </c>
      <c r="L5594" s="5"/>
    </row>
    <row r="5595" spans="1:12">
      <c r="A5595" s="3">
        <v>44655</v>
      </c>
      <c r="B5595" s="4" t="str">
        <f>"annual period "&amp;COUNTIF(D$9:D5595,TRUE)</f>
        <v>annual period 20</v>
      </c>
      <c r="D5595" t="b">
        <f t="shared" si="258"/>
        <v>0</v>
      </c>
      <c r="E5595">
        <f t="shared" si="260"/>
        <v>885</v>
      </c>
      <c r="F5595" s="5" cm="1">
        <f t="array" ref="F5595">INDEX(_xlfn._xlws.FILTER(A$9:A$16378,E5595=E$9:E$16378*ISNUMBER(A$9:A$16378)),1)</f>
        <v>44649</v>
      </c>
      <c r="G5595" s="5" cm="1">
        <f t="array" ref="G5595">INDEX(_xlfn._xlws.FILTER(A$9:A$16378,E5595=E$9:E$16378*ISNUMBER(A$9:A$16378)),COUNT(_xlfn._xlws.FILTER(A$9:A$16378,E5595=E$9:E$16378*ISNUMBER(A$9:A$16378))))</f>
        <v>44657</v>
      </c>
      <c r="H5595" t="str">
        <v/>
      </c>
      <c r="I5595" s="10" cm="1">
        <f t="array" ref="I5595">_xlfn.IFS(AND(OR(_xlfn._xlws.FILTER(D$9:D$16388,E$9:E$16388=E5595)),ROW()=_xlfn.MINIFS(_xlfn.ANCHORARRAY(H$9),E$9:E$16388,E5595)),A5595-C$4,ROW()=_xlfn.MINIFS(_xlfn.ANCHORARRAY(H$9),E$9:E$16388,E5595),IFERROR(A5595-INDEX(G$9:G$16388,MATCH(E5595-1,E$9:E$16388,0)),A5595-C$4),ISNUMBER(A5595),A5595-F5595,TRUE,"")</f>
        <v>6</v>
      </c>
      <c r="J5595" t="b">
        <f t="shared" si="259"/>
        <v>0</v>
      </c>
      <c r="L5595" s="5"/>
    </row>
    <row r="5596" spans="1:12">
      <c r="B5596" s="4" t="str">
        <f>"annual period "&amp;COUNTIF(D$9:D5596,TRUE)</f>
        <v>annual period 20</v>
      </c>
      <c r="D5596" t="b">
        <f t="shared" si="258"/>
        <v>0</v>
      </c>
      <c r="E5596">
        <f t="shared" si="260"/>
        <v>885</v>
      </c>
      <c r="F5596" s="5" cm="1">
        <f t="array" ref="F5596">INDEX(_xlfn._xlws.FILTER(A$9:A$16378,E5596=E$9:E$16378*ISNUMBER(A$9:A$16378)),1)</f>
        <v>44649</v>
      </c>
      <c r="G5596" s="5" cm="1">
        <f t="array" ref="G5596">INDEX(_xlfn._xlws.FILTER(A$9:A$16378,E5596=E$9:E$16378*ISNUMBER(A$9:A$16378)),COUNT(_xlfn._xlws.FILTER(A$9:A$16378,E5596=E$9:E$16378*ISNUMBER(A$9:A$16378))))</f>
        <v>44657</v>
      </c>
      <c r="H5596" t="str">
        <v/>
      </c>
      <c r="I5596" s="10" t="str" cm="1">
        <f t="array" ref="I5596">_xlfn.IFS(AND(OR(_xlfn._xlws.FILTER(D$9:D$16388,E$9:E$16388=E5596)),ROW()=_xlfn.MINIFS(_xlfn.ANCHORARRAY(H$9),E$9:E$16388,E5596)),A5596-C$4,ROW()=_xlfn.MINIFS(_xlfn.ANCHORARRAY(H$9),E$9:E$16388,E5596),IFERROR(A5596-INDEX(G$9:G$16388,MATCH(E5596-1,E$9:E$16388,0)),A5596-C$4),ISNUMBER(A5596),A5596-F5596,TRUE,"")</f>
        <v/>
      </c>
      <c r="J5596" t="str">
        <f t="shared" si="259"/>
        <v/>
      </c>
      <c r="L5596" s="5"/>
    </row>
    <row r="5597" spans="1:12">
      <c r="A5597" s="3">
        <v>44656</v>
      </c>
      <c r="B5597" s="4" t="str">
        <f>"annual period "&amp;COUNTIF(D$9:D5597,TRUE)</f>
        <v>annual period 20</v>
      </c>
      <c r="D5597" t="b">
        <f t="shared" si="258"/>
        <v>0</v>
      </c>
      <c r="E5597">
        <f t="shared" si="260"/>
        <v>885</v>
      </c>
      <c r="F5597" s="5" cm="1">
        <f t="array" ref="F5597">INDEX(_xlfn._xlws.FILTER(A$9:A$16378,E5597=E$9:E$16378*ISNUMBER(A$9:A$16378)),1)</f>
        <v>44649</v>
      </c>
      <c r="G5597" s="5" cm="1">
        <f t="array" ref="G5597">INDEX(_xlfn._xlws.FILTER(A$9:A$16378,E5597=E$9:E$16378*ISNUMBER(A$9:A$16378)),COUNT(_xlfn._xlws.FILTER(A$9:A$16378,E5597=E$9:E$16378*ISNUMBER(A$9:A$16378))))</f>
        <v>44657</v>
      </c>
      <c r="H5597" t="str">
        <v/>
      </c>
      <c r="I5597" s="10" cm="1">
        <f t="array" ref="I5597">_xlfn.IFS(AND(OR(_xlfn._xlws.FILTER(D$9:D$16388,E$9:E$16388=E5597)),ROW()=_xlfn.MINIFS(_xlfn.ANCHORARRAY(H$9),E$9:E$16388,E5597)),A5597-C$4,ROW()=_xlfn.MINIFS(_xlfn.ANCHORARRAY(H$9),E$9:E$16388,E5597),IFERROR(A5597-INDEX(G$9:G$16388,MATCH(E5597-1,E$9:E$16388,0)),A5597-C$4),ISNUMBER(A5597),A5597-F5597,TRUE,"")</f>
        <v>7</v>
      </c>
      <c r="J5597" t="b">
        <f t="shared" si="259"/>
        <v>0</v>
      </c>
      <c r="L5597" s="5"/>
    </row>
    <row r="5598" spans="1:12">
      <c r="B5598" s="4" t="str">
        <f>"annual period "&amp;COUNTIF(D$9:D5598,TRUE)</f>
        <v>annual period 20</v>
      </c>
      <c r="D5598" t="b">
        <f t="shared" si="258"/>
        <v>0</v>
      </c>
      <c r="E5598">
        <f t="shared" si="260"/>
        <v>885</v>
      </c>
      <c r="F5598" s="5" cm="1">
        <f t="array" ref="F5598">INDEX(_xlfn._xlws.FILTER(A$9:A$16378,E5598=E$9:E$16378*ISNUMBER(A$9:A$16378)),1)</f>
        <v>44649</v>
      </c>
      <c r="G5598" s="5" cm="1">
        <f t="array" ref="G5598">INDEX(_xlfn._xlws.FILTER(A$9:A$16378,E5598=E$9:E$16378*ISNUMBER(A$9:A$16378)),COUNT(_xlfn._xlws.FILTER(A$9:A$16378,E5598=E$9:E$16378*ISNUMBER(A$9:A$16378))))</f>
        <v>44657</v>
      </c>
      <c r="H5598" t="str">
        <v/>
      </c>
      <c r="I5598" s="10" t="str" cm="1">
        <f t="array" ref="I5598">_xlfn.IFS(AND(OR(_xlfn._xlws.FILTER(D$9:D$16388,E$9:E$16388=E5598)),ROW()=_xlfn.MINIFS(_xlfn.ANCHORARRAY(H$9),E$9:E$16388,E5598)),A5598-C$4,ROW()=_xlfn.MINIFS(_xlfn.ANCHORARRAY(H$9),E$9:E$16388,E5598),IFERROR(A5598-INDEX(G$9:G$16388,MATCH(E5598-1,E$9:E$16388,0)),A5598-C$4),ISNUMBER(A5598),A5598-F5598,TRUE,"")</f>
        <v/>
      </c>
      <c r="J5598" t="str">
        <f t="shared" si="259"/>
        <v/>
      </c>
      <c r="L5598" s="5"/>
    </row>
    <row r="5599" spans="1:12">
      <c r="A5599" s="3">
        <v>44657</v>
      </c>
      <c r="B5599" s="4" t="str">
        <f>"annual period "&amp;COUNTIF(D$9:D5599,TRUE)</f>
        <v>annual period 20</v>
      </c>
      <c r="D5599" t="b">
        <f t="shared" si="258"/>
        <v>0</v>
      </c>
      <c r="E5599">
        <f t="shared" si="260"/>
        <v>885</v>
      </c>
      <c r="F5599" s="5" cm="1">
        <f t="array" ref="F5599">INDEX(_xlfn._xlws.FILTER(A$9:A$16378,E5599=E$9:E$16378*ISNUMBER(A$9:A$16378)),1)</f>
        <v>44649</v>
      </c>
      <c r="G5599" s="5" cm="1">
        <f t="array" ref="G5599">INDEX(_xlfn._xlws.FILTER(A$9:A$16378,E5599=E$9:E$16378*ISNUMBER(A$9:A$16378)),COUNT(_xlfn._xlws.FILTER(A$9:A$16378,E5599=E$9:E$16378*ISNUMBER(A$9:A$16378))))</f>
        <v>44657</v>
      </c>
      <c r="H5599" t="str">
        <v/>
      </c>
      <c r="I5599" s="10" cm="1">
        <f t="array" ref="I5599">_xlfn.IFS(AND(OR(_xlfn._xlws.FILTER(D$9:D$16388,E$9:E$16388=E5599)),ROW()=_xlfn.MINIFS(_xlfn.ANCHORARRAY(H$9),E$9:E$16388,E5599)),A5599-C$4,ROW()=_xlfn.MINIFS(_xlfn.ANCHORARRAY(H$9),E$9:E$16388,E5599),IFERROR(A5599-INDEX(G$9:G$16388,MATCH(E5599-1,E$9:E$16388,0)),A5599-C$4),ISNUMBER(A5599),A5599-F5599,TRUE,"")</f>
        <v>8</v>
      </c>
      <c r="J5599" t="b">
        <f t="shared" si="259"/>
        <v>0</v>
      </c>
      <c r="L5599" s="5"/>
    </row>
    <row r="5600" spans="1:12">
      <c r="A5600" s="1" t="s">
        <v>14</v>
      </c>
      <c r="B5600" s="4" t="str">
        <f>"annual period "&amp;COUNTIF(D$9:D5600,TRUE)</f>
        <v>annual period 20</v>
      </c>
      <c r="D5600" t="b">
        <f t="shared" ref="D5600:D5663" si="261">F5599-F5600&gt;300</f>
        <v>0</v>
      </c>
      <c r="E5600">
        <f t="shared" si="260"/>
        <v>886</v>
      </c>
      <c r="F5600" s="5" cm="1">
        <f t="array" ref="F5600">INDEX(_xlfn._xlws.FILTER(A$9:A$16378,E5600=E$9:E$16378*ISNUMBER(A$9:A$16378)),1)</f>
        <v>44661</v>
      </c>
      <c r="G5600" s="5" cm="1">
        <f t="array" ref="G5600">INDEX(_xlfn._xlws.FILTER(A$9:A$16378,E5600=E$9:E$16378*ISNUMBER(A$9:A$16378)),COUNT(_xlfn._xlws.FILTER(A$9:A$16378,E5600=E$9:E$16378*ISNUMBER(A$9:A$16378))))</f>
        <v>44665</v>
      </c>
      <c r="H5600" t="str">
        <v/>
      </c>
      <c r="I5600" s="10" t="str" cm="1">
        <f t="array" ref="I5600">_xlfn.IFS(AND(OR(_xlfn._xlws.FILTER(D$9:D$16388,E$9:E$16388=E5600)),ROW()=_xlfn.MINIFS(_xlfn.ANCHORARRAY(H$9),E$9:E$16388,E5600)),A5600-C$4,ROW()=_xlfn.MINIFS(_xlfn.ANCHORARRAY(H$9),E$9:E$16388,E5600),IFERROR(A5600-INDEX(G$9:G$16388,MATCH(E5600-1,E$9:E$16388,0)),A5600-C$4),ISNUMBER(A5600),A5600-F5600,TRUE,"")</f>
        <v/>
      </c>
      <c r="J5600" t="str">
        <f t="shared" si="259"/>
        <v/>
      </c>
      <c r="L5600" s="5"/>
    </row>
    <row r="5601" spans="1:12">
      <c r="A5601" s="2"/>
      <c r="B5601" s="4" t="str">
        <f>"annual period "&amp;COUNTIF(D$9:D5601,TRUE)</f>
        <v>annual period 20</v>
      </c>
      <c r="D5601" t="b">
        <f t="shared" si="261"/>
        <v>0</v>
      </c>
      <c r="E5601">
        <f t="shared" si="260"/>
        <v>886</v>
      </c>
      <c r="F5601" s="5" cm="1">
        <f t="array" ref="F5601">INDEX(_xlfn._xlws.FILTER(A$9:A$16378,E5601=E$9:E$16378*ISNUMBER(A$9:A$16378)),1)</f>
        <v>44661</v>
      </c>
      <c r="G5601" s="5" cm="1">
        <f t="array" ref="G5601">INDEX(_xlfn._xlws.FILTER(A$9:A$16378,E5601=E$9:E$16378*ISNUMBER(A$9:A$16378)),COUNT(_xlfn._xlws.FILTER(A$9:A$16378,E5601=E$9:E$16378*ISNUMBER(A$9:A$16378))))</f>
        <v>44665</v>
      </c>
      <c r="H5601" t="str">
        <v/>
      </c>
      <c r="I5601" s="10" t="str" cm="1">
        <f t="array" ref="I5601">_xlfn.IFS(AND(OR(_xlfn._xlws.FILTER(D$9:D$16388,E$9:E$16388=E5601)),ROW()=_xlfn.MINIFS(_xlfn.ANCHORARRAY(H$9),E$9:E$16388,E5601)),A5601-C$4,ROW()=_xlfn.MINIFS(_xlfn.ANCHORARRAY(H$9),E$9:E$16388,E5601),IFERROR(A5601-INDEX(G$9:G$16388,MATCH(E5601-1,E$9:E$16388,0)),A5601-C$4),ISNUMBER(A5601),A5601-F5601,TRUE,"")</f>
        <v/>
      </c>
      <c r="J5601" t="str">
        <f t="shared" si="259"/>
        <v/>
      </c>
      <c r="L5601" s="5"/>
    </row>
    <row r="5602" spans="1:12">
      <c r="A5602" s="3">
        <v>44661</v>
      </c>
      <c r="B5602" s="4" t="str">
        <f>"annual period "&amp;COUNTIF(D$9:D5602,TRUE)</f>
        <v>annual period 20</v>
      </c>
      <c r="D5602" t="b">
        <f t="shared" si="261"/>
        <v>0</v>
      </c>
      <c r="E5602">
        <f t="shared" si="260"/>
        <v>886</v>
      </c>
      <c r="F5602" s="5" cm="1">
        <f t="array" ref="F5602">INDEX(_xlfn._xlws.FILTER(A$9:A$16378,E5602=E$9:E$16378*ISNUMBER(A$9:A$16378)),1)</f>
        <v>44661</v>
      </c>
      <c r="G5602" s="5" cm="1">
        <f t="array" ref="G5602">INDEX(_xlfn._xlws.FILTER(A$9:A$16378,E5602=E$9:E$16378*ISNUMBER(A$9:A$16378)),COUNT(_xlfn._xlws.FILTER(A$9:A$16378,E5602=E$9:E$16378*ISNUMBER(A$9:A$16378))))</f>
        <v>44665</v>
      </c>
      <c r="H5602">
        <v>5602</v>
      </c>
      <c r="I5602" s="10" cm="1">
        <f t="array" ref="I5602">_xlfn.IFS(AND(OR(_xlfn._xlws.FILTER(D$9:D$16388,E$9:E$16388=E5602)),ROW()=_xlfn.MINIFS(_xlfn.ANCHORARRAY(H$9),E$9:E$16388,E5602)),A5602-C$4,ROW()=_xlfn.MINIFS(_xlfn.ANCHORARRAY(H$9),E$9:E$16388,E5602),IFERROR(A5602-INDEX(G$9:G$16388,MATCH(E5602-1,E$9:E$16388,0)),A5602-C$4),ISNUMBER(A5602),A5602-F5602,TRUE,"")</f>
        <v>4</v>
      </c>
      <c r="J5602" t="b">
        <f t="shared" si="259"/>
        <v>0</v>
      </c>
      <c r="L5602" s="5"/>
    </row>
    <row r="5603" spans="1:12">
      <c r="B5603" s="4" t="str">
        <f>"annual period "&amp;COUNTIF(D$9:D5603,TRUE)</f>
        <v>annual period 20</v>
      </c>
      <c r="D5603" t="b">
        <f t="shared" si="261"/>
        <v>0</v>
      </c>
      <c r="E5603">
        <f t="shared" si="260"/>
        <v>886</v>
      </c>
      <c r="F5603" s="5" cm="1">
        <f t="array" ref="F5603">INDEX(_xlfn._xlws.FILTER(A$9:A$16378,E5603=E$9:E$16378*ISNUMBER(A$9:A$16378)),1)</f>
        <v>44661</v>
      </c>
      <c r="G5603" s="5" cm="1">
        <f t="array" ref="G5603">INDEX(_xlfn._xlws.FILTER(A$9:A$16378,E5603=E$9:E$16378*ISNUMBER(A$9:A$16378)),COUNT(_xlfn._xlws.FILTER(A$9:A$16378,E5603=E$9:E$16378*ISNUMBER(A$9:A$16378))))</f>
        <v>44665</v>
      </c>
      <c r="H5603" t="str">
        <v/>
      </c>
      <c r="I5603" s="10" t="str" cm="1">
        <f t="array" ref="I5603">_xlfn.IFS(AND(OR(_xlfn._xlws.FILTER(D$9:D$16388,E$9:E$16388=E5603)),ROW()=_xlfn.MINIFS(_xlfn.ANCHORARRAY(H$9),E$9:E$16388,E5603)),A5603-C$4,ROW()=_xlfn.MINIFS(_xlfn.ANCHORARRAY(H$9),E$9:E$16388,E5603),IFERROR(A5603-INDEX(G$9:G$16388,MATCH(E5603-1,E$9:E$16388,0)),A5603-C$4),ISNUMBER(A5603),A5603-F5603,TRUE,"")</f>
        <v/>
      </c>
      <c r="J5603" t="str">
        <f t="shared" si="259"/>
        <v/>
      </c>
      <c r="L5603" s="5"/>
    </row>
    <row r="5604" spans="1:12">
      <c r="A5604" s="3">
        <v>44662</v>
      </c>
      <c r="B5604" s="4" t="str">
        <f>"annual period "&amp;COUNTIF(D$9:D5604,TRUE)</f>
        <v>annual period 20</v>
      </c>
      <c r="D5604" t="b">
        <f t="shared" si="261"/>
        <v>0</v>
      </c>
      <c r="E5604">
        <f t="shared" si="260"/>
        <v>886</v>
      </c>
      <c r="F5604" s="5" cm="1">
        <f t="array" ref="F5604">INDEX(_xlfn._xlws.FILTER(A$9:A$16378,E5604=E$9:E$16378*ISNUMBER(A$9:A$16378)),1)</f>
        <v>44661</v>
      </c>
      <c r="G5604" s="5" cm="1">
        <f t="array" ref="G5604">INDEX(_xlfn._xlws.FILTER(A$9:A$16378,E5604=E$9:E$16378*ISNUMBER(A$9:A$16378)),COUNT(_xlfn._xlws.FILTER(A$9:A$16378,E5604=E$9:E$16378*ISNUMBER(A$9:A$16378))))</f>
        <v>44665</v>
      </c>
      <c r="H5604" t="str">
        <v/>
      </c>
      <c r="I5604" s="10" cm="1">
        <f t="array" ref="I5604">_xlfn.IFS(AND(OR(_xlfn._xlws.FILTER(D$9:D$16388,E$9:E$16388=E5604)),ROW()=_xlfn.MINIFS(_xlfn.ANCHORARRAY(H$9),E$9:E$16388,E5604)),A5604-C$4,ROW()=_xlfn.MINIFS(_xlfn.ANCHORARRAY(H$9),E$9:E$16388,E5604),IFERROR(A5604-INDEX(G$9:G$16388,MATCH(E5604-1,E$9:E$16388,0)),A5604-C$4),ISNUMBER(A5604),A5604-F5604,TRUE,"")</f>
        <v>1</v>
      </c>
      <c r="J5604" t="b">
        <f t="shared" si="259"/>
        <v>0</v>
      </c>
      <c r="L5604" s="5"/>
    </row>
    <row r="5605" spans="1:12">
      <c r="B5605" s="4" t="str">
        <f>"annual period "&amp;COUNTIF(D$9:D5605,TRUE)</f>
        <v>annual period 20</v>
      </c>
      <c r="D5605" t="b">
        <f t="shared" si="261"/>
        <v>0</v>
      </c>
      <c r="E5605">
        <f t="shared" si="260"/>
        <v>886</v>
      </c>
      <c r="F5605" s="5" cm="1">
        <f t="array" ref="F5605">INDEX(_xlfn._xlws.FILTER(A$9:A$16378,E5605=E$9:E$16378*ISNUMBER(A$9:A$16378)),1)</f>
        <v>44661</v>
      </c>
      <c r="G5605" s="5" cm="1">
        <f t="array" ref="G5605">INDEX(_xlfn._xlws.FILTER(A$9:A$16378,E5605=E$9:E$16378*ISNUMBER(A$9:A$16378)),COUNT(_xlfn._xlws.FILTER(A$9:A$16378,E5605=E$9:E$16378*ISNUMBER(A$9:A$16378))))</f>
        <v>44665</v>
      </c>
      <c r="H5605" t="str">
        <v/>
      </c>
      <c r="I5605" s="10" t="str" cm="1">
        <f t="array" ref="I5605">_xlfn.IFS(AND(OR(_xlfn._xlws.FILTER(D$9:D$16388,E$9:E$16388=E5605)),ROW()=_xlfn.MINIFS(_xlfn.ANCHORARRAY(H$9),E$9:E$16388,E5605)),A5605-C$4,ROW()=_xlfn.MINIFS(_xlfn.ANCHORARRAY(H$9),E$9:E$16388,E5605),IFERROR(A5605-INDEX(G$9:G$16388,MATCH(E5605-1,E$9:E$16388,0)),A5605-C$4),ISNUMBER(A5605),A5605-F5605,TRUE,"")</f>
        <v/>
      </c>
      <c r="J5605" t="str">
        <f t="shared" si="259"/>
        <v/>
      </c>
      <c r="L5605" s="5"/>
    </row>
    <row r="5606" spans="1:12">
      <c r="A5606" s="3">
        <v>44662</v>
      </c>
      <c r="B5606" s="4" t="str">
        <f>"annual period "&amp;COUNTIF(D$9:D5606,TRUE)</f>
        <v>annual period 20</v>
      </c>
      <c r="D5606" t="b">
        <f t="shared" si="261"/>
        <v>0</v>
      </c>
      <c r="E5606">
        <f t="shared" si="260"/>
        <v>886</v>
      </c>
      <c r="F5606" s="5" cm="1">
        <f t="array" ref="F5606">INDEX(_xlfn._xlws.FILTER(A$9:A$16378,E5606=E$9:E$16378*ISNUMBER(A$9:A$16378)),1)</f>
        <v>44661</v>
      </c>
      <c r="G5606" s="5" cm="1">
        <f t="array" ref="G5606">INDEX(_xlfn._xlws.FILTER(A$9:A$16378,E5606=E$9:E$16378*ISNUMBER(A$9:A$16378)),COUNT(_xlfn._xlws.FILTER(A$9:A$16378,E5606=E$9:E$16378*ISNUMBER(A$9:A$16378))))</f>
        <v>44665</v>
      </c>
      <c r="H5606" t="str">
        <v/>
      </c>
      <c r="I5606" s="10" cm="1">
        <f t="array" ref="I5606">_xlfn.IFS(AND(OR(_xlfn._xlws.FILTER(D$9:D$16388,E$9:E$16388=E5606)),ROW()=_xlfn.MINIFS(_xlfn.ANCHORARRAY(H$9),E$9:E$16388,E5606)),A5606-C$4,ROW()=_xlfn.MINIFS(_xlfn.ANCHORARRAY(H$9),E$9:E$16388,E5606),IFERROR(A5606-INDEX(G$9:G$16388,MATCH(E5606-1,E$9:E$16388,0)),A5606-C$4),ISNUMBER(A5606),A5606-F5606,TRUE,"")</f>
        <v>1</v>
      </c>
      <c r="J5606" t="b">
        <f t="shared" si="259"/>
        <v>0</v>
      </c>
      <c r="L5606" s="5"/>
    </row>
    <row r="5607" spans="1:12">
      <c r="B5607" s="4" t="str">
        <f>"annual period "&amp;COUNTIF(D$9:D5607,TRUE)</f>
        <v>annual period 20</v>
      </c>
      <c r="D5607" t="b">
        <f t="shared" si="261"/>
        <v>0</v>
      </c>
      <c r="E5607">
        <f t="shared" si="260"/>
        <v>886</v>
      </c>
      <c r="F5607" s="5" cm="1">
        <f t="array" ref="F5607">INDEX(_xlfn._xlws.FILTER(A$9:A$16378,E5607=E$9:E$16378*ISNUMBER(A$9:A$16378)),1)</f>
        <v>44661</v>
      </c>
      <c r="G5607" s="5" cm="1">
        <f t="array" ref="G5607">INDEX(_xlfn._xlws.FILTER(A$9:A$16378,E5607=E$9:E$16378*ISNUMBER(A$9:A$16378)),COUNT(_xlfn._xlws.FILTER(A$9:A$16378,E5607=E$9:E$16378*ISNUMBER(A$9:A$16378))))</f>
        <v>44665</v>
      </c>
      <c r="H5607" t="str">
        <v/>
      </c>
      <c r="I5607" s="10" t="str" cm="1">
        <f t="array" ref="I5607">_xlfn.IFS(AND(OR(_xlfn._xlws.FILTER(D$9:D$16388,E$9:E$16388=E5607)),ROW()=_xlfn.MINIFS(_xlfn.ANCHORARRAY(H$9),E$9:E$16388,E5607)),A5607-C$4,ROW()=_xlfn.MINIFS(_xlfn.ANCHORARRAY(H$9),E$9:E$16388,E5607),IFERROR(A5607-INDEX(G$9:G$16388,MATCH(E5607-1,E$9:E$16388,0)),A5607-C$4),ISNUMBER(A5607),A5607-F5607,TRUE,"")</f>
        <v/>
      </c>
      <c r="J5607" t="str">
        <f t="shared" si="259"/>
        <v/>
      </c>
      <c r="L5607" s="5"/>
    </row>
    <row r="5608" spans="1:12">
      <c r="A5608" s="3">
        <v>44664</v>
      </c>
      <c r="B5608" s="4" t="str">
        <f>"annual period "&amp;COUNTIF(D$9:D5608,TRUE)</f>
        <v>annual period 20</v>
      </c>
      <c r="D5608" t="b">
        <f t="shared" si="261"/>
        <v>0</v>
      </c>
      <c r="E5608">
        <f t="shared" si="260"/>
        <v>886</v>
      </c>
      <c r="F5608" s="5" cm="1">
        <f t="array" ref="F5608">INDEX(_xlfn._xlws.FILTER(A$9:A$16378,E5608=E$9:E$16378*ISNUMBER(A$9:A$16378)),1)</f>
        <v>44661</v>
      </c>
      <c r="G5608" s="5" cm="1">
        <f t="array" ref="G5608">INDEX(_xlfn._xlws.FILTER(A$9:A$16378,E5608=E$9:E$16378*ISNUMBER(A$9:A$16378)),COUNT(_xlfn._xlws.FILTER(A$9:A$16378,E5608=E$9:E$16378*ISNUMBER(A$9:A$16378))))</f>
        <v>44665</v>
      </c>
      <c r="H5608" t="str">
        <v/>
      </c>
      <c r="I5608" s="10" cm="1">
        <f t="array" ref="I5608">_xlfn.IFS(AND(OR(_xlfn._xlws.FILTER(D$9:D$16388,E$9:E$16388=E5608)),ROW()=_xlfn.MINIFS(_xlfn.ANCHORARRAY(H$9),E$9:E$16388,E5608)),A5608-C$4,ROW()=_xlfn.MINIFS(_xlfn.ANCHORARRAY(H$9),E$9:E$16388,E5608),IFERROR(A5608-INDEX(G$9:G$16388,MATCH(E5608-1,E$9:E$16388,0)),A5608-C$4),ISNUMBER(A5608),A5608-F5608,TRUE,"")</f>
        <v>3</v>
      </c>
      <c r="J5608" t="b">
        <f t="shared" si="259"/>
        <v>0</v>
      </c>
      <c r="L5608" s="5"/>
    </row>
    <row r="5609" spans="1:12">
      <c r="B5609" s="4" t="str">
        <f>"annual period "&amp;COUNTIF(D$9:D5609,TRUE)</f>
        <v>annual period 20</v>
      </c>
      <c r="D5609" t="b">
        <f t="shared" si="261"/>
        <v>0</v>
      </c>
      <c r="E5609">
        <f t="shared" si="260"/>
        <v>886</v>
      </c>
      <c r="F5609" s="5" cm="1">
        <f t="array" ref="F5609">INDEX(_xlfn._xlws.FILTER(A$9:A$16378,E5609=E$9:E$16378*ISNUMBER(A$9:A$16378)),1)</f>
        <v>44661</v>
      </c>
      <c r="G5609" s="5" cm="1">
        <f t="array" ref="G5609">INDEX(_xlfn._xlws.FILTER(A$9:A$16378,E5609=E$9:E$16378*ISNUMBER(A$9:A$16378)),COUNT(_xlfn._xlws.FILTER(A$9:A$16378,E5609=E$9:E$16378*ISNUMBER(A$9:A$16378))))</f>
        <v>44665</v>
      </c>
      <c r="H5609" t="str">
        <v/>
      </c>
      <c r="I5609" s="10" t="str" cm="1">
        <f t="array" ref="I5609">_xlfn.IFS(AND(OR(_xlfn._xlws.FILTER(D$9:D$16388,E$9:E$16388=E5609)),ROW()=_xlfn.MINIFS(_xlfn.ANCHORARRAY(H$9),E$9:E$16388,E5609)),A5609-C$4,ROW()=_xlfn.MINIFS(_xlfn.ANCHORARRAY(H$9),E$9:E$16388,E5609),IFERROR(A5609-INDEX(G$9:G$16388,MATCH(E5609-1,E$9:E$16388,0)),A5609-C$4),ISNUMBER(A5609),A5609-F5609,TRUE,"")</f>
        <v/>
      </c>
      <c r="J5609" t="str">
        <f t="shared" si="259"/>
        <v/>
      </c>
      <c r="L5609" s="5"/>
    </row>
    <row r="5610" spans="1:12">
      <c r="A5610" s="3">
        <v>44665</v>
      </c>
      <c r="B5610" s="4" t="str">
        <f>"annual period "&amp;COUNTIF(D$9:D5610,TRUE)</f>
        <v>annual period 20</v>
      </c>
      <c r="D5610" t="b">
        <f t="shared" si="261"/>
        <v>0</v>
      </c>
      <c r="E5610">
        <f t="shared" si="260"/>
        <v>886</v>
      </c>
      <c r="F5610" s="5" cm="1">
        <f t="array" ref="F5610">INDEX(_xlfn._xlws.FILTER(A$9:A$16378,E5610=E$9:E$16378*ISNUMBER(A$9:A$16378)),1)</f>
        <v>44661</v>
      </c>
      <c r="G5610" s="5" cm="1">
        <f t="array" ref="G5610">INDEX(_xlfn._xlws.FILTER(A$9:A$16378,E5610=E$9:E$16378*ISNUMBER(A$9:A$16378)),COUNT(_xlfn._xlws.FILTER(A$9:A$16378,E5610=E$9:E$16378*ISNUMBER(A$9:A$16378))))</f>
        <v>44665</v>
      </c>
      <c r="H5610" t="str">
        <v/>
      </c>
      <c r="I5610" s="10" cm="1">
        <f t="array" ref="I5610">_xlfn.IFS(AND(OR(_xlfn._xlws.FILTER(D$9:D$16388,E$9:E$16388=E5610)),ROW()=_xlfn.MINIFS(_xlfn.ANCHORARRAY(H$9),E$9:E$16388,E5610)),A5610-C$4,ROW()=_xlfn.MINIFS(_xlfn.ANCHORARRAY(H$9),E$9:E$16388,E5610),IFERROR(A5610-INDEX(G$9:G$16388,MATCH(E5610-1,E$9:E$16388,0)),A5610-C$4),ISNUMBER(A5610),A5610-F5610,TRUE,"")</f>
        <v>4</v>
      </c>
      <c r="J5610" t="b">
        <f t="shared" si="259"/>
        <v>0</v>
      </c>
      <c r="L5610" s="5"/>
    </row>
    <row r="5611" spans="1:12">
      <c r="A5611" s="1" t="s">
        <v>14</v>
      </c>
      <c r="B5611" s="4" t="str">
        <f>"annual period "&amp;COUNTIF(D$9:D5611,TRUE)</f>
        <v>annual period 20</v>
      </c>
      <c r="D5611" t="b">
        <f t="shared" si="261"/>
        <v>0</v>
      </c>
      <c r="E5611">
        <f t="shared" si="260"/>
        <v>887</v>
      </c>
      <c r="F5611" s="5" cm="1">
        <f t="array" ref="F5611">INDEX(_xlfn._xlws.FILTER(A$9:A$16378,E5611=E$9:E$16378*ISNUMBER(A$9:A$16378)),1)</f>
        <v>44669</v>
      </c>
      <c r="G5611" s="5" cm="1">
        <f t="array" ref="G5611">INDEX(_xlfn._xlws.FILTER(A$9:A$16378,E5611=E$9:E$16378*ISNUMBER(A$9:A$16378)),COUNT(_xlfn._xlws.FILTER(A$9:A$16378,E5611=E$9:E$16378*ISNUMBER(A$9:A$16378))))</f>
        <v>44672</v>
      </c>
      <c r="H5611" t="str">
        <v/>
      </c>
      <c r="I5611" s="10" t="str" cm="1">
        <f t="array" ref="I5611">_xlfn.IFS(AND(OR(_xlfn._xlws.FILTER(D$9:D$16388,E$9:E$16388=E5611)),ROW()=_xlfn.MINIFS(_xlfn.ANCHORARRAY(H$9),E$9:E$16388,E5611)),A5611-C$4,ROW()=_xlfn.MINIFS(_xlfn.ANCHORARRAY(H$9),E$9:E$16388,E5611),IFERROR(A5611-INDEX(G$9:G$16388,MATCH(E5611-1,E$9:E$16388,0)),A5611-C$4),ISNUMBER(A5611),A5611-F5611,TRUE,"")</f>
        <v/>
      </c>
      <c r="J5611" t="str">
        <f t="shared" si="259"/>
        <v/>
      </c>
      <c r="L5611" s="5"/>
    </row>
    <row r="5612" spans="1:12">
      <c r="A5612" s="2"/>
      <c r="B5612" s="4" t="str">
        <f>"annual period "&amp;COUNTIF(D$9:D5612,TRUE)</f>
        <v>annual period 20</v>
      </c>
      <c r="D5612" t="b">
        <f t="shared" si="261"/>
        <v>0</v>
      </c>
      <c r="E5612">
        <f t="shared" si="260"/>
        <v>887</v>
      </c>
      <c r="F5612" s="5" cm="1">
        <f t="array" ref="F5612">INDEX(_xlfn._xlws.FILTER(A$9:A$16378,E5612=E$9:E$16378*ISNUMBER(A$9:A$16378)),1)</f>
        <v>44669</v>
      </c>
      <c r="G5612" s="5" cm="1">
        <f t="array" ref="G5612">INDEX(_xlfn._xlws.FILTER(A$9:A$16378,E5612=E$9:E$16378*ISNUMBER(A$9:A$16378)),COUNT(_xlfn._xlws.FILTER(A$9:A$16378,E5612=E$9:E$16378*ISNUMBER(A$9:A$16378))))</f>
        <v>44672</v>
      </c>
      <c r="H5612" t="str">
        <v/>
      </c>
      <c r="I5612" s="10" t="str" cm="1">
        <f t="array" ref="I5612">_xlfn.IFS(AND(OR(_xlfn._xlws.FILTER(D$9:D$16388,E$9:E$16388=E5612)),ROW()=_xlfn.MINIFS(_xlfn.ANCHORARRAY(H$9),E$9:E$16388,E5612)),A5612-C$4,ROW()=_xlfn.MINIFS(_xlfn.ANCHORARRAY(H$9),E$9:E$16388,E5612),IFERROR(A5612-INDEX(G$9:G$16388,MATCH(E5612-1,E$9:E$16388,0)),A5612-C$4),ISNUMBER(A5612),A5612-F5612,TRUE,"")</f>
        <v/>
      </c>
      <c r="J5612" t="str">
        <f t="shared" si="259"/>
        <v/>
      </c>
      <c r="L5612" s="5"/>
    </row>
    <row r="5613" spans="1:12">
      <c r="A5613" s="3">
        <v>44669</v>
      </c>
      <c r="B5613" s="4" t="str">
        <f>"annual period "&amp;COUNTIF(D$9:D5613,TRUE)</f>
        <v>annual period 20</v>
      </c>
      <c r="D5613" t="b">
        <f t="shared" si="261"/>
        <v>0</v>
      </c>
      <c r="E5613">
        <f t="shared" si="260"/>
        <v>887</v>
      </c>
      <c r="F5613" s="5" cm="1">
        <f t="array" ref="F5613">INDEX(_xlfn._xlws.FILTER(A$9:A$16378,E5613=E$9:E$16378*ISNUMBER(A$9:A$16378)),1)</f>
        <v>44669</v>
      </c>
      <c r="G5613" s="5" cm="1">
        <f t="array" ref="G5613">INDEX(_xlfn._xlws.FILTER(A$9:A$16378,E5613=E$9:E$16378*ISNUMBER(A$9:A$16378)),COUNT(_xlfn._xlws.FILTER(A$9:A$16378,E5613=E$9:E$16378*ISNUMBER(A$9:A$16378))))</f>
        <v>44672</v>
      </c>
      <c r="H5613">
        <v>5613</v>
      </c>
      <c r="I5613" s="10" cm="1">
        <f t="array" ref="I5613">_xlfn.IFS(AND(OR(_xlfn._xlws.FILTER(D$9:D$16388,E$9:E$16388=E5613)),ROW()=_xlfn.MINIFS(_xlfn.ANCHORARRAY(H$9),E$9:E$16388,E5613)),A5613-C$4,ROW()=_xlfn.MINIFS(_xlfn.ANCHORARRAY(H$9),E$9:E$16388,E5613),IFERROR(A5613-INDEX(G$9:G$16388,MATCH(E5613-1,E$9:E$16388,0)),A5613-C$4),ISNUMBER(A5613),A5613-F5613,TRUE,"")</f>
        <v>4</v>
      </c>
      <c r="J5613" t="b">
        <f t="shared" si="259"/>
        <v>0</v>
      </c>
      <c r="L5613" s="5"/>
    </row>
    <row r="5614" spans="1:12">
      <c r="B5614" s="4" t="str">
        <f>"annual period "&amp;COUNTIF(D$9:D5614,TRUE)</f>
        <v>annual period 20</v>
      </c>
      <c r="D5614" t="b">
        <f t="shared" si="261"/>
        <v>0</v>
      </c>
      <c r="E5614">
        <f t="shared" si="260"/>
        <v>887</v>
      </c>
      <c r="F5614" s="5" cm="1">
        <f t="array" ref="F5614">INDEX(_xlfn._xlws.FILTER(A$9:A$16378,E5614=E$9:E$16378*ISNUMBER(A$9:A$16378)),1)</f>
        <v>44669</v>
      </c>
      <c r="G5614" s="5" cm="1">
        <f t="array" ref="G5614">INDEX(_xlfn._xlws.FILTER(A$9:A$16378,E5614=E$9:E$16378*ISNUMBER(A$9:A$16378)),COUNT(_xlfn._xlws.FILTER(A$9:A$16378,E5614=E$9:E$16378*ISNUMBER(A$9:A$16378))))</f>
        <v>44672</v>
      </c>
      <c r="H5614" t="str">
        <v/>
      </c>
      <c r="I5614" s="10" t="str" cm="1">
        <f t="array" ref="I5614">_xlfn.IFS(AND(OR(_xlfn._xlws.FILTER(D$9:D$16388,E$9:E$16388=E5614)),ROW()=_xlfn.MINIFS(_xlfn.ANCHORARRAY(H$9),E$9:E$16388,E5614)),A5614-C$4,ROW()=_xlfn.MINIFS(_xlfn.ANCHORARRAY(H$9),E$9:E$16388,E5614),IFERROR(A5614-INDEX(G$9:G$16388,MATCH(E5614-1,E$9:E$16388,0)),A5614-C$4),ISNUMBER(A5614),A5614-F5614,TRUE,"")</f>
        <v/>
      </c>
      <c r="J5614" t="str">
        <f t="shared" si="259"/>
        <v/>
      </c>
      <c r="L5614" s="5"/>
    </row>
    <row r="5615" spans="1:12">
      <c r="A5615" s="3">
        <v>44672</v>
      </c>
      <c r="B5615" s="4" t="str">
        <f>"annual period "&amp;COUNTIF(D$9:D5615,TRUE)</f>
        <v>annual period 20</v>
      </c>
      <c r="D5615" t="b">
        <f t="shared" si="261"/>
        <v>0</v>
      </c>
      <c r="E5615">
        <f t="shared" si="260"/>
        <v>887</v>
      </c>
      <c r="F5615" s="5" cm="1">
        <f t="array" ref="F5615">INDEX(_xlfn._xlws.FILTER(A$9:A$16378,E5615=E$9:E$16378*ISNUMBER(A$9:A$16378)),1)</f>
        <v>44669</v>
      </c>
      <c r="G5615" s="5" cm="1">
        <f t="array" ref="G5615">INDEX(_xlfn._xlws.FILTER(A$9:A$16378,E5615=E$9:E$16378*ISNUMBER(A$9:A$16378)),COUNT(_xlfn._xlws.FILTER(A$9:A$16378,E5615=E$9:E$16378*ISNUMBER(A$9:A$16378))))</f>
        <v>44672</v>
      </c>
      <c r="H5615" t="str">
        <v/>
      </c>
      <c r="I5615" s="10" cm="1">
        <f t="array" ref="I5615">_xlfn.IFS(AND(OR(_xlfn._xlws.FILTER(D$9:D$16388,E$9:E$16388=E5615)),ROW()=_xlfn.MINIFS(_xlfn.ANCHORARRAY(H$9),E$9:E$16388,E5615)),A5615-C$4,ROW()=_xlfn.MINIFS(_xlfn.ANCHORARRAY(H$9),E$9:E$16388,E5615),IFERROR(A5615-INDEX(G$9:G$16388,MATCH(E5615-1,E$9:E$16388,0)),A5615-C$4),ISNUMBER(A5615),A5615-F5615,TRUE,"")</f>
        <v>3</v>
      </c>
      <c r="J5615" t="b">
        <f t="shared" si="259"/>
        <v>0</v>
      </c>
      <c r="L5615" s="5"/>
    </row>
    <row r="5616" spans="1:12">
      <c r="A5616" s="1" t="s">
        <v>14</v>
      </c>
      <c r="B5616" s="4" t="str">
        <f>"annual period "&amp;COUNTIF(D$9:D5616,TRUE)</f>
        <v>annual period 20</v>
      </c>
      <c r="D5616" t="b">
        <f t="shared" si="261"/>
        <v>0</v>
      </c>
      <c r="E5616">
        <f t="shared" si="260"/>
        <v>888</v>
      </c>
      <c r="F5616" s="5" cm="1">
        <f t="array" ref="F5616">INDEX(_xlfn._xlws.FILTER(A$9:A$16378,E5616=E$9:E$16378*ISNUMBER(A$9:A$16378)),1)</f>
        <v>44682</v>
      </c>
      <c r="G5616" s="5" cm="1">
        <f t="array" ref="G5616">INDEX(_xlfn._xlws.FILTER(A$9:A$16378,E5616=E$9:E$16378*ISNUMBER(A$9:A$16378)),COUNT(_xlfn._xlws.FILTER(A$9:A$16378,E5616=E$9:E$16378*ISNUMBER(A$9:A$16378))))</f>
        <v>44682</v>
      </c>
      <c r="H5616" t="str">
        <v/>
      </c>
      <c r="I5616" s="10" t="str" cm="1">
        <f t="array" ref="I5616">_xlfn.IFS(AND(OR(_xlfn._xlws.FILTER(D$9:D$16388,E$9:E$16388=E5616)),ROW()=_xlfn.MINIFS(_xlfn.ANCHORARRAY(H$9),E$9:E$16388,E5616)),A5616-C$4,ROW()=_xlfn.MINIFS(_xlfn.ANCHORARRAY(H$9),E$9:E$16388,E5616),IFERROR(A5616-INDEX(G$9:G$16388,MATCH(E5616-1,E$9:E$16388,0)),A5616-C$4),ISNUMBER(A5616),A5616-F5616,TRUE,"")</f>
        <v/>
      </c>
      <c r="J5616" t="str">
        <f t="shared" si="259"/>
        <v/>
      </c>
      <c r="L5616" s="5"/>
    </row>
    <row r="5617" spans="1:12">
      <c r="A5617" s="2"/>
      <c r="B5617" s="4" t="str">
        <f>"annual period "&amp;COUNTIF(D$9:D5617,TRUE)</f>
        <v>annual period 20</v>
      </c>
      <c r="D5617" t="b">
        <f t="shared" si="261"/>
        <v>0</v>
      </c>
      <c r="E5617">
        <f t="shared" si="260"/>
        <v>888</v>
      </c>
      <c r="F5617" s="5" cm="1">
        <f t="array" ref="F5617">INDEX(_xlfn._xlws.FILTER(A$9:A$16378,E5617=E$9:E$16378*ISNUMBER(A$9:A$16378)),1)</f>
        <v>44682</v>
      </c>
      <c r="G5617" s="5" cm="1">
        <f t="array" ref="G5617">INDEX(_xlfn._xlws.FILTER(A$9:A$16378,E5617=E$9:E$16378*ISNUMBER(A$9:A$16378)),COUNT(_xlfn._xlws.FILTER(A$9:A$16378,E5617=E$9:E$16378*ISNUMBER(A$9:A$16378))))</f>
        <v>44682</v>
      </c>
      <c r="H5617" t="str">
        <v/>
      </c>
      <c r="I5617" s="10" t="str" cm="1">
        <f t="array" ref="I5617">_xlfn.IFS(AND(OR(_xlfn._xlws.FILTER(D$9:D$16388,E$9:E$16388=E5617)),ROW()=_xlfn.MINIFS(_xlfn.ANCHORARRAY(H$9),E$9:E$16388,E5617)),A5617-C$4,ROW()=_xlfn.MINIFS(_xlfn.ANCHORARRAY(H$9),E$9:E$16388,E5617),IFERROR(A5617-INDEX(G$9:G$16388,MATCH(E5617-1,E$9:E$16388,0)),A5617-C$4),ISNUMBER(A5617),A5617-F5617,TRUE,"")</f>
        <v/>
      </c>
      <c r="J5617" t="str">
        <f t="shared" si="259"/>
        <v/>
      </c>
      <c r="L5617" s="5"/>
    </row>
    <row r="5618" spans="1:12">
      <c r="A5618" s="3">
        <v>44682</v>
      </c>
      <c r="B5618" s="4" t="str">
        <f>"annual period "&amp;COUNTIF(D$9:D5618,TRUE)</f>
        <v>annual period 20</v>
      </c>
      <c r="D5618" t="b">
        <f t="shared" si="261"/>
        <v>0</v>
      </c>
      <c r="E5618">
        <f t="shared" si="260"/>
        <v>888</v>
      </c>
      <c r="F5618" s="5" cm="1">
        <f t="array" ref="F5618">INDEX(_xlfn._xlws.FILTER(A$9:A$16378,E5618=E$9:E$16378*ISNUMBER(A$9:A$16378)),1)</f>
        <v>44682</v>
      </c>
      <c r="G5618" s="5" cm="1">
        <f t="array" ref="G5618">INDEX(_xlfn._xlws.FILTER(A$9:A$16378,E5618=E$9:E$16378*ISNUMBER(A$9:A$16378)),COUNT(_xlfn._xlws.FILTER(A$9:A$16378,E5618=E$9:E$16378*ISNUMBER(A$9:A$16378))))</f>
        <v>44682</v>
      </c>
      <c r="H5618">
        <v>5618</v>
      </c>
      <c r="I5618" s="10" cm="1">
        <f t="array" ref="I5618">_xlfn.IFS(AND(OR(_xlfn._xlws.FILTER(D$9:D$16388,E$9:E$16388=E5618)),ROW()=_xlfn.MINIFS(_xlfn.ANCHORARRAY(H$9),E$9:E$16388,E5618)),A5618-C$4,ROW()=_xlfn.MINIFS(_xlfn.ANCHORARRAY(H$9),E$9:E$16388,E5618),IFERROR(A5618-INDEX(G$9:G$16388,MATCH(E5618-1,E$9:E$16388,0)),A5618-C$4),ISNUMBER(A5618),A5618-F5618,TRUE,"")</f>
        <v>10</v>
      </c>
      <c r="J5618" t="b">
        <f t="shared" si="259"/>
        <v>0</v>
      </c>
      <c r="L5618" s="5"/>
    </row>
    <row r="5619" spans="1:12">
      <c r="A5619" s="1" t="s">
        <v>14</v>
      </c>
      <c r="B5619" s="4" t="str">
        <f>"annual period "&amp;COUNTIF(D$9:D5619,TRUE)</f>
        <v>annual period 20</v>
      </c>
      <c r="D5619" t="b">
        <f t="shared" si="261"/>
        <v>0</v>
      </c>
      <c r="E5619">
        <f t="shared" si="260"/>
        <v>889</v>
      </c>
      <c r="F5619" s="5" cm="1">
        <f t="array" ref="F5619">INDEX(_xlfn._xlws.FILTER(A$9:A$16378,E5619=E$9:E$16378*ISNUMBER(A$9:A$16378)),1)</f>
        <v>44722</v>
      </c>
      <c r="G5619" s="5" cm="1">
        <f t="array" ref="G5619">INDEX(_xlfn._xlws.FILTER(A$9:A$16378,E5619=E$9:E$16378*ISNUMBER(A$9:A$16378)),COUNT(_xlfn._xlws.FILTER(A$9:A$16378,E5619=E$9:E$16378*ISNUMBER(A$9:A$16378))))</f>
        <v>44722</v>
      </c>
      <c r="H5619" t="str">
        <v/>
      </c>
      <c r="I5619" s="10" t="str" cm="1">
        <f t="array" ref="I5619">_xlfn.IFS(AND(OR(_xlfn._xlws.FILTER(D$9:D$16388,E$9:E$16388=E5619)),ROW()=_xlfn.MINIFS(_xlfn.ANCHORARRAY(H$9),E$9:E$16388,E5619)),A5619-C$4,ROW()=_xlfn.MINIFS(_xlfn.ANCHORARRAY(H$9),E$9:E$16388,E5619),IFERROR(A5619-INDEX(G$9:G$16388,MATCH(E5619-1,E$9:E$16388,0)),A5619-C$4),ISNUMBER(A5619),A5619-F5619,TRUE,"")</f>
        <v/>
      </c>
      <c r="J5619" t="str">
        <f t="shared" si="259"/>
        <v/>
      </c>
      <c r="L5619" s="5"/>
    </row>
    <row r="5620" spans="1:12">
      <c r="A5620" s="2"/>
      <c r="B5620" s="4" t="str">
        <f>"annual period "&amp;COUNTIF(D$9:D5620,TRUE)</f>
        <v>annual period 20</v>
      </c>
      <c r="D5620" t="b">
        <f t="shared" si="261"/>
        <v>0</v>
      </c>
      <c r="E5620">
        <f t="shared" si="260"/>
        <v>889</v>
      </c>
      <c r="F5620" s="5" cm="1">
        <f t="array" ref="F5620">INDEX(_xlfn._xlws.FILTER(A$9:A$16378,E5620=E$9:E$16378*ISNUMBER(A$9:A$16378)),1)</f>
        <v>44722</v>
      </c>
      <c r="G5620" s="5" cm="1">
        <f t="array" ref="G5620">INDEX(_xlfn._xlws.FILTER(A$9:A$16378,E5620=E$9:E$16378*ISNUMBER(A$9:A$16378)),COUNT(_xlfn._xlws.FILTER(A$9:A$16378,E5620=E$9:E$16378*ISNUMBER(A$9:A$16378))))</f>
        <v>44722</v>
      </c>
      <c r="H5620" t="str">
        <v/>
      </c>
      <c r="I5620" s="10" t="str" cm="1">
        <f t="array" ref="I5620">_xlfn.IFS(AND(OR(_xlfn._xlws.FILTER(D$9:D$16388,E$9:E$16388=E5620)),ROW()=_xlfn.MINIFS(_xlfn.ANCHORARRAY(H$9),E$9:E$16388,E5620)),A5620-C$4,ROW()=_xlfn.MINIFS(_xlfn.ANCHORARRAY(H$9),E$9:E$16388,E5620),IFERROR(A5620-INDEX(G$9:G$16388,MATCH(E5620-1,E$9:E$16388,0)),A5620-C$4),ISNUMBER(A5620),A5620-F5620,TRUE,"")</f>
        <v/>
      </c>
      <c r="J5620" t="str">
        <f t="shared" si="259"/>
        <v/>
      </c>
      <c r="L5620" s="5"/>
    </row>
    <row r="5621" spans="1:12">
      <c r="A5621" s="3">
        <v>44722</v>
      </c>
      <c r="B5621" s="4" t="str">
        <f>"annual period "&amp;COUNTIF(D$9:D5621,TRUE)</f>
        <v>annual period 20</v>
      </c>
      <c r="D5621" t="b">
        <f t="shared" si="261"/>
        <v>0</v>
      </c>
      <c r="E5621">
        <f t="shared" si="260"/>
        <v>889</v>
      </c>
      <c r="F5621" s="5" cm="1">
        <f t="array" ref="F5621">INDEX(_xlfn._xlws.FILTER(A$9:A$16378,E5621=E$9:E$16378*ISNUMBER(A$9:A$16378)),1)</f>
        <v>44722</v>
      </c>
      <c r="G5621" s="5" cm="1">
        <f t="array" ref="G5621">INDEX(_xlfn._xlws.FILTER(A$9:A$16378,E5621=E$9:E$16378*ISNUMBER(A$9:A$16378)),COUNT(_xlfn._xlws.FILTER(A$9:A$16378,E5621=E$9:E$16378*ISNUMBER(A$9:A$16378))))</f>
        <v>44722</v>
      </c>
      <c r="H5621">
        <v>5621</v>
      </c>
      <c r="I5621" s="10" cm="1">
        <f t="array" ref="I5621">_xlfn.IFS(AND(OR(_xlfn._xlws.FILTER(D$9:D$16388,E$9:E$16388=E5621)),ROW()=_xlfn.MINIFS(_xlfn.ANCHORARRAY(H$9),E$9:E$16388,E5621)),A5621-C$4,ROW()=_xlfn.MINIFS(_xlfn.ANCHORARRAY(H$9),E$9:E$16388,E5621),IFERROR(A5621-INDEX(G$9:G$16388,MATCH(E5621-1,E$9:E$16388,0)),A5621-C$4),ISNUMBER(A5621),A5621-F5621,TRUE,"")</f>
        <v>40</v>
      </c>
      <c r="J5621" t="b">
        <f t="shared" si="259"/>
        <v>1</v>
      </c>
      <c r="L5621" s="5"/>
    </row>
    <row r="5622" spans="1:12">
      <c r="A5622" s="1" t="s">
        <v>14</v>
      </c>
      <c r="B5622" s="4" t="str">
        <f>"annual period "&amp;COUNTIF(D$9:D5622,TRUE)</f>
        <v>annual period 20</v>
      </c>
      <c r="D5622" t="b">
        <f t="shared" si="261"/>
        <v>0</v>
      </c>
      <c r="E5622">
        <f t="shared" si="260"/>
        <v>890</v>
      </c>
      <c r="F5622" s="5" cm="1">
        <f t="array" ref="F5622">INDEX(_xlfn._xlws.FILTER(A$9:A$16378,E5622=E$9:E$16378*ISNUMBER(A$9:A$16378)),1)</f>
        <v>44488</v>
      </c>
      <c r="G5622" s="5" cm="1">
        <f t="array" ref="G5622">INDEX(_xlfn._xlws.FILTER(A$9:A$16378,E5622=E$9:E$16378*ISNUMBER(A$9:A$16378)),COUNT(_xlfn._xlws.FILTER(A$9:A$16378,E5622=E$9:E$16378*ISNUMBER(A$9:A$16378))))</f>
        <v>44488</v>
      </c>
      <c r="H5622" t="str">
        <v/>
      </c>
      <c r="I5622" s="10" t="str" cm="1">
        <f t="array" ref="I5622">_xlfn.IFS(AND(OR(_xlfn._xlws.FILTER(D$9:D$16388,E$9:E$16388=E5622)),ROW()=_xlfn.MINIFS(_xlfn.ANCHORARRAY(H$9),E$9:E$16388,E5622)),A5622-C$4,ROW()=_xlfn.MINIFS(_xlfn.ANCHORARRAY(H$9),E$9:E$16388,E5622),IFERROR(A5622-INDEX(G$9:G$16388,MATCH(E5622-1,E$9:E$16388,0)),A5622-C$4),ISNUMBER(A5622),A5622-F5622,TRUE,"")</f>
        <v/>
      </c>
      <c r="J5622" t="str">
        <f t="shared" si="259"/>
        <v/>
      </c>
      <c r="L5622" s="5"/>
    </row>
    <row r="5623" spans="1:12">
      <c r="A5623" s="2"/>
      <c r="B5623" s="4" t="str">
        <f>"annual period "&amp;COUNTIF(D$9:D5623,TRUE)</f>
        <v>annual period 20</v>
      </c>
      <c r="D5623" t="b">
        <f t="shared" si="261"/>
        <v>0</v>
      </c>
      <c r="E5623">
        <f t="shared" si="260"/>
        <v>890</v>
      </c>
      <c r="F5623" s="5" cm="1">
        <f t="array" ref="F5623">INDEX(_xlfn._xlws.FILTER(A$9:A$16378,E5623=E$9:E$16378*ISNUMBER(A$9:A$16378)),1)</f>
        <v>44488</v>
      </c>
      <c r="G5623" s="5" cm="1">
        <f t="array" ref="G5623">INDEX(_xlfn._xlws.FILTER(A$9:A$16378,E5623=E$9:E$16378*ISNUMBER(A$9:A$16378)),COUNT(_xlfn._xlws.FILTER(A$9:A$16378,E5623=E$9:E$16378*ISNUMBER(A$9:A$16378))))</f>
        <v>44488</v>
      </c>
      <c r="H5623" t="str">
        <v/>
      </c>
      <c r="I5623" s="10" t="str" cm="1">
        <f t="array" ref="I5623">_xlfn.IFS(AND(OR(_xlfn._xlws.FILTER(D$9:D$16388,E$9:E$16388=E5623)),ROW()=_xlfn.MINIFS(_xlfn.ANCHORARRAY(H$9),E$9:E$16388,E5623)),A5623-C$4,ROW()=_xlfn.MINIFS(_xlfn.ANCHORARRAY(H$9),E$9:E$16388,E5623),IFERROR(A5623-INDEX(G$9:G$16388,MATCH(E5623-1,E$9:E$16388,0)),A5623-C$4),ISNUMBER(A5623),A5623-F5623,TRUE,"")</f>
        <v/>
      </c>
      <c r="J5623" t="str">
        <f t="shared" si="259"/>
        <v/>
      </c>
      <c r="L5623" s="5"/>
    </row>
    <row r="5624" spans="1:12">
      <c r="A5624" s="3">
        <v>44488</v>
      </c>
      <c r="B5624" s="4" t="str">
        <f>"annual period "&amp;COUNTIF(D$9:D5624,TRUE)</f>
        <v>annual period 20</v>
      </c>
      <c r="D5624" t="b">
        <f t="shared" si="261"/>
        <v>0</v>
      </c>
      <c r="E5624">
        <f t="shared" si="260"/>
        <v>890</v>
      </c>
      <c r="F5624" s="5" cm="1">
        <f t="array" ref="F5624">INDEX(_xlfn._xlws.FILTER(A$9:A$16378,E5624=E$9:E$16378*ISNUMBER(A$9:A$16378)),1)</f>
        <v>44488</v>
      </c>
      <c r="G5624" s="5" cm="1">
        <f t="array" ref="G5624">INDEX(_xlfn._xlws.FILTER(A$9:A$16378,E5624=E$9:E$16378*ISNUMBER(A$9:A$16378)),COUNT(_xlfn._xlws.FILTER(A$9:A$16378,E5624=E$9:E$16378*ISNUMBER(A$9:A$16378))))</f>
        <v>44488</v>
      </c>
      <c r="H5624">
        <v>5624</v>
      </c>
      <c r="I5624" s="10" cm="1">
        <f t="array" ref="I5624">_xlfn.IFS(AND(OR(_xlfn._xlws.FILTER(D$9:D$16388,E$9:E$16388=E5624)),ROW()=_xlfn.MINIFS(_xlfn.ANCHORARRAY(H$9),E$9:E$16388,E5624)),A5624-C$4,ROW()=_xlfn.MINIFS(_xlfn.ANCHORARRAY(H$9),E$9:E$16388,E5624),IFERROR(A5624-INDEX(G$9:G$16388,MATCH(E5624-1,E$9:E$16388,0)),A5624-C$4),ISNUMBER(A5624),A5624-F5624,TRUE,"")</f>
        <v>-234</v>
      </c>
      <c r="J5624" t="b">
        <f t="shared" si="259"/>
        <v>0</v>
      </c>
      <c r="L5624" s="5"/>
    </row>
    <row r="5625" spans="1:12">
      <c r="A5625" s="1" t="s">
        <v>14</v>
      </c>
      <c r="B5625" s="4" t="str">
        <f>"annual period "&amp;COUNTIF(D$9:D5625,TRUE)</f>
        <v>annual period 20</v>
      </c>
      <c r="D5625" t="b">
        <f t="shared" si="261"/>
        <v>0</v>
      </c>
      <c r="E5625">
        <f t="shared" si="260"/>
        <v>891</v>
      </c>
      <c r="F5625" s="5" cm="1">
        <f t="array" ref="F5625">INDEX(_xlfn._xlws.FILTER(A$9:A$16378,E5625=E$9:E$16378*ISNUMBER(A$9:A$16378)),1)</f>
        <v>44490</v>
      </c>
      <c r="G5625" s="5" cm="1">
        <f t="array" ref="G5625">INDEX(_xlfn._xlws.FILTER(A$9:A$16378,E5625=E$9:E$16378*ISNUMBER(A$9:A$16378)),COUNT(_xlfn._xlws.FILTER(A$9:A$16378,E5625=E$9:E$16378*ISNUMBER(A$9:A$16378))))</f>
        <v>44490</v>
      </c>
      <c r="H5625" t="str">
        <v/>
      </c>
      <c r="I5625" s="10" t="str" cm="1">
        <f t="array" ref="I5625">_xlfn.IFS(AND(OR(_xlfn._xlws.FILTER(D$9:D$16388,E$9:E$16388=E5625)),ROW()=_xlfn.MINIFS(_xlfn.ANCHORARRAY(H$9),E$9:E$16388,E5625)),A5625-C$4,ROW()=_xlfn.MINIFS(_xlfn.ANCHORARRAY(H$9),E$9:E$16388,E5625),IFERROR(A5625-INDEX(G$9:G$16388,MATCH(E5625-1,E$9:E$16388,0)),A5625-C$4),ISNUMBER(A5625),A5625-F5625,TRUE,"")</f>
        <v/>
      </c>
      <c r="J5625" t="str">
        <f t="shared" si="259"/>
        <v/>
      </c>
      <c r="L5625" s="5"/>
    </row>
    <row r="5626" spans="1:12">
      <c r="A5626" s="2"/>
      <c r="B5626" s="4" t="str">
        <f>"annual period "&amp;COUNTIF(D$9:D5626,TRUE)</f>
        <v>annual period 20</v>
      </c>
      <c r="D5626" t="b">
        <f t="shared" si="261"/>
        <v>0</v>
      </c>
      <c r="E5626">
        <f t="shared" si="260"/>
        <v>891</v>
      </c>
      <c r="F5626" s="5" cm="1">
        <f t="array" ref="F5626">INDEX(_xlfn._xlws.FILTER(A$9:A$16378,E5626=E$9:E$16378*ISNUMBER(A$9:A$16378)),1)</f>
        <v>44490</v>
      </c>
      <c r="G5626" s="5" cm="1">
        <f t="array" ref="G5626">INDEX(_xlfn._xlws.FILTER(A$9:A$16378,E5626=E$9:E$16378*ISNUMBER(A$9:A$16378)),COUNT(_xlfn._xlws.FILTER(A$9:A$16378,E5626=E$9:E$16378*ISNUMBER(A$9:A$16378))))</f>
        <v>44490</v>
      </c>
      <c r="H5626" t="str">
        <v/>
      </c>
      <c r="I5626" s="10" t="str" cm="1">
        <f t="array" ref="I5626">_xlfn.IFS(AND(OR(_xlfn._xlws.FILTER(D$9:D$16388,E$9:E$16388=E5626)),ROW()=_xlfn.MINIFS(_xlfn.ANCHORARRAY(H$9),E$9:E$16388,E5626)),A5626-C$4,ROW()=_xlfn.MINIFS(_xlfn.ANCHORARRAY(H$9),E$9:E$16388,E5626),IFERROR(A5626-INDEX(G$9:G$16388,MATCH(E5626-1,E$9:E$16388,0)),A5626-C$4),ISNUMBER(A5626),A5626-F5626,TRUE,"")</f>
        <v/>
      </c>
      <c r="J5626" t="str">
        <f t="shared" si="259"/>
        <v/>
      </c>
      <c r="L5626" s="5"/>
    </row>
    <row r="5627" spans="1:12">
      <c r="A5627" s="3">
        <v>44490</v>
      </c>
      <c r="B5627" s="4" t="str">
        <f>"annual period "&amp;COUNTIF(D$9:D5627,TRUE)</f>
        <v>annual period 20</v>
      </c>
      <c r="D5627" t="b">
        <f t="shared" si="261"/>
        <v>0</v>
      </c>
      <c r="E5627">
        <f t="shared" si="260"/>
        <v>891</v>
      </c>
      <c r="F5627" s="5" cm="1">
        <f t="array" ref="F5627">INDEX(_xlfn._xlws.FILTER(A$9:A$16378,E5627=E$9:E$16378*ISNUMBER(A$9:A$16378)),1)</f>
        <v>44490</v>
      </c>
      <c r="G5627" s="5" cm="1">
        <f t="array" ref="G5627">INDEX(_xlfn._xlws.FILTER(A$9:A$16378,E5627=E$9:E$16378*ISNUMBER(A$9:A$16378)),COUNT(_xlfn._xlws.FILTER(A$9:A$16378,E5627=E$9:E$16378*ISNUMBER(A$9:A$16378))))</f>
        <v>44490</v>
      </c>
      <c r="H5627">
        <v>5627</v>
      </c>
      <c r="I5627" s="10" cm="1">
        <f t="array" ref="I5627">_xlfn.IFS(AND(OR(_xlfn._xlws.FILTER(D$9:D$16388,E$9:E$16388=E5627)),ROW()=_xlfn.MINIFS(_xlfn.ANCHORARRAY(H$9),E$9:E$16388,E5627)),A5627-C$4,ROW()=_xlfn.MINIFS(_xlfn.ANCHORARRAY(H$9),E$9:E$16388,E5627),IFERROR(A5627-INDEX(G$9:G$16388,MATCH(E5627-1,E$9:E$16388,0)),A5627-C$4),ISNUMBER(A5627),A5627-F5627,TRUE,"")</f>
        <v>2</v>
      </c>
      <c r="J5627" t="b">
        <f t="shared" si="259"/>
        <v>0</v>
      </c>
      <c r="L5627" s="5"/>
    </row>
    <row r="5628" spans="1:12">
      <c r="A5628" s="1" t="s">
        <v>14</v>
      </c>
      <c r="B5628" s="4" t="str">
        <f>"annual period "&amp;COUNTIF(D$9:D5628,TRUE)</f>
        <v>annual period 20</v>
      </c>
      <c r="D5628" t="b">
        <f t="shared" si="261"/>
        <v>0</v>
      </c>
      <c r="E5628">
        <f t="shared" si="260"/>
        <v>892</v>
      </c>
      <c r="F5628" s="5" cm="1">
        <f t="array" ref="F5628">INDEX(_xlfn._xlws.FILTER(A$9:A$16378,E5628=E$9:E$16378*ISNUMBER(A$9:A$16378)),1)</f>
        <v>44502</v>
      </c>
      <c r="G5628" s="5" cm="1">
        <f t="array" ref="G5628">INDEX(_xlfn._xlws.FILTER(A$9:A$16378,E5628=E$9:E$16378*ISNUMBER(A$9:A$16378)),COUNT(_xlfn._xlws.FILTER(A$9:A$16378,E5628=E$9:E$16378*ISNUMBER(A$9:A$16378))))</f>
        <v>44502</v>
      </c>
      <c r="H5628" t="str">
        <v/>
      </c>
      <c r="I5628" s="10" t="str" cm="1">
        <f t="array" ref="I5628">_xlfn.IFS(AND(OR(_xlfn._xlws.FILTER(D$9:D$16388,E$9:E$16388=E5628)),ROW()=_xlfn.MINIFS(_xlfn.ANCHORARRAY(H$9),E$9:E$16388,E5628)),A5628-C$4,ROW()=_xlfn.MINIFS(_xlfn.ANCHORARRAY(H$9),E$9:E$16388,E5628),IFERROR(A5628-INDEX(G$9:G$16388,MATCH(E5628-1,E$9:E$16388,0)),A5628-C$4),ISNUMBER(A5628),A5628-F5628,TRUE,"")</f>
        <v/>
      </c>
      <c r="J5628" t="str">
        <f t="shared" si="259"/>
        <v/>
      </c>
      <c r="L5628" s="5"/>
    </row>
    <row r="5629" spans="1:12">
      <c r="A5629" s="2"/>
      <c r="B5629" s="4" t="str">
        <f>"annual period "&amp;COUNTIF(D$9:D5629,TRUE)</f>
        <v>annual period 20</v>
      </c>
      <c r="D5629" t="b">
        <f t="shared" si="261"/>
        <v>0</v>
      </c>
      <c r="E5629">
        <f t="shared" si="260"/>
        <v>892</v>
      </c>
      <c r="F5629" s="5" cm="1">
        <f t="array" ref="F5629">INDEX(_xlfn._xlws.FILTER(A$9:A$16378,E5629=E$9:E$16378*ISNUMBER(A$9:A$16378)),1)</f>
        <v>44502</v>
      </c>
      <c r="G5629" s="5" cm="1">
        <f t="array" ref="G5629">INDEX(_xlfn._xlws.FILTER(A$9:A$16378,E5629=E$9:E$16378*ISNUMBER(A$9:A$16378)),COUNT(_xlfn._xlws.FILTER(A$9:A$16378,E5629=E$9:E$16378*ISNUMBER(A$9:A$16378))))</f>
        <v>44502</v>
      </c>
      <c r="H5629" t="str">
        <v/>
      </c>
      <c r="I5629" s="10" t="str" cm="1">
        <f t="array" ref="I5629">_xlfn.IFS(AND(OR(_xlfn._xlws.FILTER(D$9:D$16388,E$9:E$16388=E5629)),ROW()=_xlfn.MINIFS(_xlfn.ANCHORARRAY(H$9),E$9:E$16388,E5629)),A5629-C$4,ROW()=_xlfn.MINIFS(_xlfn.ANCHORARRAY(H$9),E$9:E$16388,E5629),IFERROR(A5629-INDEX(G$9:G$16388,MATCH(E5629-1,E$9:E$16388,0)),A5629-C$4),ISNUMBER(A5629),A5629-F5629,TRUE,"")</f>
        <v/>
      </c>
      <c r="J5629" t="str">
        <f t="shared" si="259"/>
        <v/>
      </c>
      <c r="L5629" s="5"/>
    </row>
    <row r="5630" spans="1:12">
      <c r="A5630" s="3">
        <v>44502</v>
      </c>
      <c r="B5630" s="4" t="str">
        <f>"annual period "&amp;COUNTIF(D$9:D5630,TRUE)</f>
        <v>annual period 20</v>
      </c>
      <c r="D5630" t="b">
        <f t="shared" si="261"/>
        <v>0</v>
      </c>
      <c r="E5630">
        <f t="shared" si="260"/>
        <v>892</v>
      </c>
      <c r="F5630" s="5" cm="1">
        <f t="array" ref="F5630">INDEX(_xlfn._xlws.FILTER(A$9:A$16378,E5630=E$9:E$16378*ISNUMBER(A$9:A$16378)),1)</f>
        <v>44502</v>
      </c>
      <c r="G5630" s="5" cm="1">
        <f t="array" ref="G5630">INDEX(_xlfn._xlws.FILTER(A$9:A$16378,E5630=E$9:E$16378*ISNUMBER(A$9:A$16378)),COUNT(_xlfn._xlws.FILTER(A$9:A$16378,E5630=E$9:E$16378*ISNUMBER(A$9:A$16378))))</f>
        <v>44502</v>
      </c>
      <c r="H5630">
        <v>5630</v>
      </c>
      <c r="I5630" s="10" cm="1">
        <f t="array" ref="I5630">_xlfn.IFS(AND(OR(_xlfn._xlws.FILTER(D$9:D$16388,E$9:E$16388=E5630)),ROW()=_xlfn.MINIFS(_xlfn.ANCHORARRAY(H$9),E$9:E$16388,E5630)),A5630-C$4,ROW()=_xlfn.MINIFS(_xlfn.ANCHORARRAY(H$9),E$9:E$16388,E5630),IFERROR(A5630-INDEX(G$9:G$16388,MATCH(E5630-1,E$9:E$16388,0)),A5630-C$4),ISNUMBER(A5630),A5630-F5630,TRUE,"")</f>
        <v>12</v>
      </c>
      <c r="J5630" t="b">
        <f t="shared" si="259"/>
        <v>0</v>
      </c>
      <c r="L5630" s="5"/>
    </row>
    <row r="5631" spans="1:12">
      <c r="B5631" s="4" t="str">
        <f>"annual period "&amp;COUNTIF(D$9:D5631,TRUE)</f>
        <v>annual period 20</v>
      </c>
      <c r="D5631" t="b">
        <f t="shared" si="261"/>
        <v>0</v>
      </c>
      <c r="E5631">
        <f t="shared" si="260"/>
        <v>892</v>
      </c>
      <c r="F5631" s="5" cm="1">
        <f t="array" ref="F5631">INDEX(_xlfn._xlws.FILTER(A$9:A$16378,E5631=E$9:E$16378*ISNUMBER(A$9:A$16378)),1)</f>
        <v>44502</v>
      </c>
      <c r="G5631" s="5" cm="1">
        <f t="array" ref="G5631">INDEX(_xlfn._xlws.FILTER(A$9:A$16378,E5631=E$9:E$16378*ISNUMBER(A$9:A$16378)),COUNT(_xlfn._xlws.FILTER(A$9:A$16378,E5631=E$9:E$16378*ISNUMBER(A$9:A$16378))))</f>
        <v>44502</v>
      </c>
      <c r="H5631" t="str">
        <v/>
      </c>
      <c r="I5631" s="10" t="str" cm="1">
        <f t="array" ref="I5631">_xlfn.IFS(AND(OR(_xlfn._xlws.FILTER(D$9:D$16388,E$9:E$16388=E5631)),ROW()=_xlfn.MINIFS(_xlfn.ANCHORARRAY(H$9),E$9:E$16388,E5631)),A5631-C$4,ROW()=_xlfn.MINIFS(_xlfn.ANCHORARRAY(H$9),E$9:E$16388,E5631),IFERROR(A5631-INDEX(G$9:G$16388,MATCH(E5631-1,E$9:E$16388,0)),A5631-C$4),ISNUMBER(A5631),A5631-F5631,TRUE,"")</f>
        <v/>
      </c>
      <c r="J5631" t="str">
        <f t="shared" si="259"/>
        <v/>
      </c>
      <c r="L5631" s="5"/>
    </row>
    <row r="5632" spans="1:12">
      <c r="A5632" s="3">
        <v>44502</v>
      </c>
      <c r="B5632" s="4" t="str">
        <f>"annual period "&amp;COUNTIF(D$9:D5632,TRUE)</f>
        <v>annual period 20</v>
      </c>
      <c r="D5632" t="b">
        <f t="shared" si="261"/>
        <v>0</v>
      </c>
      <c r="E5632">
        <f t="shared" si="260"/>
        <v>892</v>
      </c>
      <c r="F5632" s="5" cm="1">
        <f t="array" ref="F5632">INDEX(_xlfn._xlws.FILTER(A$9:A$16378,E5632=E$9:E$16378*ISNUMBER(A$9:A$16378)),1)</f>
        <v>44502</v>
      </c>
      <c r="G5632" s="5" cm="1">
        <f t="array" ref="G5632">INDEX(_xlfn._xlws.FILTER(A$9:A$16378,E5632=E$9:E$16378*ISNUMBER(A$9:A$16378)),COUNT(_xlfn._xlws.FILTER(A$9:A$16378,E5632=E$9:E$16378*ISNUMBER(A$9:A$16378))))</f>
        <v>44502</v>
      </c>
      <c r="H5632">
        <v>5632</v>
      </c>
      <c r="I5632" s="10" cm="1">
        <f t="array" ref="I5632">_xlfn.IFS(AND(OR(_xlfn._xlws.FILTER(D$9:D$16388,E$9:E$16388=E5632)),ROW()=_xlfn.MINIFS(_xlfn.ANCHORARRAY(H$9),E$9:E$16388,E5632)),A5632-C$4,ROW()=_xlfn.MINIFS(_xlfn.ANCHORARRAY(H$9),E$9:E$16388,E5632),IFERROR(A5632-INDEX(G$9:G$16388,MATCH(E5632-1,E$9:E$16388,0)),A5632-C$4),ISNUMBER(A5632),A5632-F5632,TRUE,"")</f>
        <v>0</v>
      </c>
      <c r="J5632" t="b">
        <f t="shared" si="259"/>
        <v>0</v>
      </c>
      <c r="L5632" s="5"/>
    </row>
    <row r="5633" spans="1:12">
      <c r="B5633" s="4" t="str">
        <f>"annual period "&amp;COUNTIF(D$9:D5633,TRUE)</f>
        <v>annual period 20</v>
      </c>
      <c r="D5633" t="b">
        <f t="shared" si="261"/>
        <v>0</v>
      </c>
      <c r="E5633">
        <f t="shared" si="260"/>
        <v>892</v>
      </c>
      <c r="F5633" s="5" cm="1">
        <f t="array" ref="F5633">INDEX(_xlfn._xlws.FILTER(A$9:A$16378,E5633=E$9:E$16378*ISNUMBER(A$9:A$16378)),1)</f>
        <v>44502</v>
      </c>
      <c r="G5633" s="5" cm="1">
        <f t="array" ref="G5633">INDEX(_xlfn._xlws.FILTER(A$9:A$16378,E5633=E$9:E$16378*ISNUMBER(A$9:A$16378)),COUNT(_xlfn._xlws.FILTER(A$9:A$16378,E5633=E$9:E$16378*ISNUMBER(A$9:A$16378))))</f>
        <v>44502</v>
      </c>
      <c r="H5633" t="str">
        <v/>
      </c>
      <c r="I5633" s="10" t="str" cm="1">
        <f t="array" ref="I5633">_xlfn.IFS(AND(OR(_xlfn._xlws.FILTER(D$9:D$16388,E$9:E$16388=E5633)),ROW()=_xlfn.MINIFS(_xlfn.ANCHORARRAY(H$9),E$9:E$16388,E5633)),A5633-C$4,ROW()=_xlfn.MINIFS(_xlfn.ANCHORARRAY(H$9),E$9:E$16388,E5633),IFERROR(A5633-INDEX(G$9:G$16388,MATCH(E5633-1,E$9:E$16388,0)),A5633-C$4),ISNUMBER(A5633),A5633-F5633,TRUE,"")</f>
        <v/>
      </c>
      <c r="J5633" t="str">
        <f t="shared" si="259"/>
        <v/>
      </c>
      <c r="L5633" s="5"/>
    </row>
    <row r="5634" spans="1:12">
      <c r="A5634" s="3">
        <v>44502</v>
      </c>
      <c r="B5634" s="4" t="str">
        <f>"annual period "&amp;COUNTIF(D$9:D5634,TRUE)</f>
        <v>annual period 20</v>
      </c>
      <c r="D5634" t="b">
        <f t="shared" si="261"/>
        <v>0</v>
      </c>
      <c r="E5634">
        <f t="shared" si="260"/>
        <v>892</v>
      </c>
      <c r="F5634" s="5" cm="1">
        <f t="array" ref="F5634">INDEX(_xlfn._xlws.FILTER(A$9:A$16378,E5634=E$9:E$16378*ISNUMBER(A$9:A$16378)),1)</f>
        <v>44502</v>
      </c>
      <c r="G5634" s="5" cm="1">
        <f t="array" ref="G5634">INDEX(_xlfn._xlws.FILTER(A$9:A$16378,E5634=E$9:E$16378*ISNUMBER(A$9:A$16378)),COUNT(_xlfn._xlws.FILTER(A$9:A$16378,E5634=E$9:E$16378*ISNUMBER(A$9:A$16378))))</f>
        <v>44502</v>
      </c>
      <c r="H5634">
        <v>5634</v>
      </c>
      <c r="I5634" s="10" cm="1">
        <f t="array" ref="I5634">_xlfn.IFS(AND(OR(_xlfn._xlws.FILTER(D$9:D$16388,E$9:E$16388=E5634)),ROW()=_xlfn.MINIFS(_xlfn.ANCHORARRAY(H$9),E$9:E$16388,E5634)),A5634-C$4,ROW()=_xlfn.MINIFS(_xlfn.ANCHORARRAY(H$9),E$9:E$16388,E5634),IFERROR(A5634-INDEX(G$9:G$16388,MATCH(E5634-1,E$9:E$16388,0)),A5634-C$4),ISNUMBER(A5634),A5634-F5634,TRUE,"")</f>
        <v>0</v>
      </c>
      <c r="J5634" t="b">
        <f t="shared" si="259"/>
        <v>0</v>
      </c>
      <c r="L5634" s="5"/>
    </row>
    <row r="5635" spans="1:12">
      <c r="A5635" s="1" t="s">
        <v>14</v>
      </c>
      <c r="B5635" s="4" t="str">
        <f>"annual period "&amp;COUNTIF(D$9:D5635,TRUE)</f>
        <v>annual period 20</v>
      </c>
      <c r="D5635" t="b">
        <f t="shared" si="261"/>
        <v>0</v>
      </c>
      <c r="E5635">
        <f t="shared" si="260"/>
        <v>893</v>
      </c>
      <c r="F5635" s="5" cm="1">
        <f t="array" ref="F5635">INDEX(_xlfn._xlws.FILTER(A$9:A$16378,E5635=E$9:E$16378*ISNUMBER(A$9:A$16378)),1)</f>
        <v>44504</v>
      </c>
      <c r="G5635" s="5" cm="1">
        <f t="array" ref="G5635">INDEX(_xlfn._xlws.FILTER(A$9:A$16378,E5635=E$9:E$16378*ISNUMBER(A$9:A$16378)),COUNT(_xlfn._xlws.FILTER(A$9:A$16378,E5635=E$9:E$16378*ISNUMBER(A$9:A$16378))))</f>
        <v>44505</v>
      </c>
      <c r="H5635" t="str">
        <v/>
      </c>
      <c r="I5635" s="10" t="str" cm="1">
        <f t="array" ref="I5635">_xlfn.IFS(AND(OR(_xlfn._xlws.FILTER(D$9:D$16388,E$9:E$16388=E5635)),ROW()=_xlfn.MINIFS(_xlfn.ANCHORARRAY(H$9),E$9:E$16388,E5635)),A5635-C$4,ROW()=_xlfn.MINIFS(_xlfn.ANCHORARRAY(H$9),E$9:E$16388,E5635),IFERROR(A5635-INDEX(G$9:G$16388,MATCH(E5635-1,E$9:E$16388,0)),A5635-C$4),ISNUMBER(A5635),A5635-F5635,TRUE,"")</f>
        <v/>
      </c>
      <c r="J5635" t="str">
        <f t="shared" si="259"/>
        <v/>
      </c>
      <c r="L5635" s="5"/>
    </row>
    <row r="5636" spans="1:12">
      <c r="A5636" s="2"/>
      <c r="B5636" s="4" t="str">
        <f>"annual period "&amp;COUNTIF(D$9:D5636,TRUE)</f>
        <v>annual period 20</v>
      </c>
      <c r="D5636" t="b">
        <f t="shared" si="261"/>
        <v>0</v>
      </c>
      <c r="E5636">
        <f t="shared" si="260"/>
        <v>893</v>
      </c>
      <c r="F5636" s="5" cm="1">
        <f t="array" ref="F5636">INDEX(_xlfn._xlws.FILTER(A$9:A$16378,E5636=E$9:E$16378*ISNUMBER(A$9:A$16378)),1)</f>
        <v>44504</v>
      </c>
      <c r="G5636" s="5" cm="1">
        <f t="array" ref="G5636">INDEX(_xlfn._xlws.FILTER(A$9:A$16378,E5636=E$9:E$16378*ISNUMBER(A$9:A$16378)),COUNT(_xlfn._xlws.FILTER(A$9:A$16378,E5636=E$9:E$16378*ISNUMBER(A$9:A$16378))))</f>
        <v>44505</v>
      </c>
      <c r="H5636" t="str">
        <v/>
      </c>
      <c r="I5636" s="10" t="str" cm="1">
        <f t="array" ref="I5636">_xlfn.IFS(AND(OR(_xlfn._xlws.FILTER(D$9:D$16388,E$9:E$16388=E5636)),ROW()=_xlfn.MINIFS(_xlfn.ANCHORARRAY(H$9),E$9:E$16388,E5636)),A5636-C$4,ROW()=_xlfn.MINIFS(_xlfn.ANCHORARRAY(H$9),E$9:E$16388,E5636),IFERROR(A5636-INDEX(G$9:G$16388,MATCH(E5636-1,E$9:E$16388,0)),A5636-C$4),ISNUMBER(A5636),A5636-F5636,TRUE,"")</f>
        <v/>
      </c>
      <c r="J5636" t="str">
        <f t="shared" si="259"/>
        <v/>
      </c>
      <c r="L5636" s="5"/>
    </row>
    <row r="5637" spans="1:12">
      <c r="A5637" s="3">
        <v>44504</v>
      </c>
      <c r="B5637" s="4" t="str">
        <f>"annual period "&amp;COUNTIF(D$9:D5637,TRUE)</f>
        <v>annual period 20</v>
      </c>
      <c r="D5637" t="b">
        <f t="shared" si="261"/>
        <v>0</v>
      </c>
      <c r="E5637">
        <f t="shared" si="260"/>
        <v>893</v>
      </c>
      <c r="F5637" s="5" cm="1">
        <f t="array" ref="F5637">INDEX(_xlfn._xlws.FILTER(A$9:A$16378,E5637=E$9:E$16378*ISNUMBER(A$9:A$16378)),1)</f>
        <v>44504</v>
      </c>
      <c r="G5637" s="5" cm="1">
        <f t="array" ref="G5637">INDEX(_xlfn._xlws.FILTER(A$9:A$16378,E5637=E$9:E$16378*ISNUMBER(A$9:A$16378)),COUNT(_xlfn._xlws.FILTER(A$9:A$16378,E5637=E$9:E$16378*ISNUMBER(A$9:A$16378))))</f>
        <v>44505</v>
      </c>
      <c r="H5637">
        <v>5637</v>
      </c>
      <c r="I5637" s="10" cm="1">
        <f t="array" ref="I5637">_xlfn.IFS(AND(OR(_xlfn._xlws.FILTER(D$9:D$16388,E$9:E$16388=E5637)),ROW()=_xlfn.MINIFS(_xlfn.ANCHORARRAY(H$9),E$9:E$16388,E5637)),A5637-C$4,ROW()=_xlfn.MINIFS(_xlfn.ANCHORARRAY(H$9),E$9:E$16388,E5637),IFERROR(A5637-INDEX(G$9:G$16388,MATCH(E5637-1,E$9:E$16388,0)),A5637-C$4),ISNUMBER(A5637),A5637-F5637,TRUE,"")</f>
        <v>2</v>
      </c>
      <c r="J5637" t="b">
        <f t="shared" si="259"/>
        <v>0</v>
      </c>
      <c r="L5637" s="5"/>
    </row>
    <row r="5638" spans="1:12">
      <c r="B5638" s="4" t="str">
        <f>"annual period "&amp;COUNTIF(D$9:D5638,TRUE)</f>
        <v>annual period 20</v>
      </c>
      <c r="D5638" t="b">
        <f t="shared" si="261"/>
        <v>0</v>
      </c>
      <c r="E5638">
        <f t="shared" si="260"/>
        <v>893</v>
      </c>
      <c r="F5638" s="5" cm="1">
        <f t="array" ref="F5638">INDEX(_xlfn._xlws.FILTER(A$9:A$16378,E5638=E$9:E$16378*ISNUMBER(A$9:A$16378)),1)</f>
        <v>44504</v>
      </c>
      <c r="G5638" s="5" cm="1">
        <f t="array" ref="G5638">INDEX(_xlfn._xlws.FILTER(A$9:A$16378,E5638=E$9:E$16378*ISNUMBER(A$9:A$16378)),COUNT(_xlfn._xlws.FILTER(A$9:A$16378,E5638=E$9:E$16378*ISNUMBER(A$9:A$16378))))</f>
        <v>44505</v>
      </c>
      <c r="H5638" t="str">
        <v/>
      </c>
      <c r="I5638" s="10" t="str" cm="1">
        <f t="array" ref="I5638">_xlfn.IFS(AND(OR(_xlfn._xlws.FILTER(D$9:D$16388,E$9:E$16388=E5638)),ROW()=_xlfn.MINIFS(_xlfn.ANCHORARRAY(H$9),E$9:E$16388,E5638)),A5638-C$4,ROW()=_xlfn.MINIFS(_xlfn.ANCHORARRAY(H$9),E$9:E$16388,E5638),IFERROR(A5638-INDEX(G$9:G$16388,MATCH(E5638-1,E$9:E$16388,0)),A5638-C$4),ISNUMBER(A5638),A5638-F5638,TRUE,"")</f>
        <v/>
      </c>
      <c r="J5638" t="str">
        <f t="shared" ref="J5638:J5701" si="262">IF(I5638="","",I5638&gt;30)</f>
        <v/>
      </c>
      <c r="L5638" s="5"/>
    </row>
    <row r="5639" spans="1:12">
      <c r="A5639" s="3">
        <v>44504</v>
      </c>
      <c r="B5639" s="4" t="str">
        <f>"annual period "&amp;COUNTIF(D$9:D5639,TRUE)</f>
        <v>annual period 20</v>
      </c>
      <c r="D5639" t="b">
        <f t="shared" si="261"/>
        <v>0</v>
      </c>
      <c r="E5639">
        <f t="shared" si="260"/>
        <v>893</v>
      </c>
      <c r="F5639" s="5" cm="1">
        <f t="array" ref="F5639">INDEX(_xlfn._xlws.FILTER(A$9:A$16378,E5639=E$9:E$16378*ISNUMBER(A$9:A$16378)),1)</f>
        <v>44504</v>
      </c>
      <c r="G5639" s="5" cm="1">
        <f t="array" ref="G5639">INDEX(_xlfn._xlws.FILTER(A$9:A$16378,E5639=E$9:E$16378*ISNUMBER(A$9:A$16378)),COUNT(_xlfn._xlws.FILTER(A$9:A$16378,E5639=E$9:E$16378*ISNUMBER(A$9:A$16378))))</f>
        <v>44505</v>
      </c>
      <c r="H5639">
        <v>5639</v>
      </c>
      <c r="I5639" s="10" cm="1">
        <f t="array" ref="I5639">_xlfn.IFS(AND(OR(_xlfn._xlws.FILTER(D$9:D$16388,E$9:E$16388=E5639)),ROW()=_xlfn.MINIFS(_xlfn.ANCHORARRAY(H$9),E$9:E$16388,E5639)),A5639-C$4,ROW()=_xlfn.MINIFS(_xlfn.ANCHORARRAY(H$9),E$9:E$16388,E5639),IFERROR(A5639-INDEX(G$9:G$16388,MATCH(E5639-1,E$9:E$16388,0)),A5639-C$4),ISNUMBER(A5639),A5639-F5639,TRUE,"")</f>
        <v>0</v>
      </c>
      <c r="J5639" t="b">
        <f t="shared" si="262"/>
        <v>0</v>
      </c>
      <c r="L5639" s="5"/>
    </row>
    <row r="5640" spans="1:12">
      <c r="B5640" s="4" t="str">
        <f>"annual period "&amp;COUNTIF(D$9:D5640,TRUE)</f>
        <v>annual period 20</v>
      </c>
      <c r="D5640" t="b">
        <f t="shared" si="261"/>
        <v>0</v>
      </c>
      <c r="E5640">
        <f t="shared" si="260"/>
        <v>893</v>
      </c>
      <c r="F5640" s="5" cm="1">
        <f t="array" ref="F5640">INDEX(_xlfn._xlws.FILTER(A$9:A$16378,E5640=E$9:E$16378*ISNUMBER(A$9:A$16378)),1)</f>
        <v>44504</v>
      </c>
      <c r="G5640" s="5" cm="1">
        <f t="array" ref="G5640">INDEX(_xlfn._xlws.FILTER(A$9:A$16378,E5640=E$9:E$16378*ISNUMBER(A$9:A$16378)),COUNT(_xlfn._xlws.FILTER(A$9:A$16378,E5640=E$9:E$16378*ISNUMBER(A$9:A$16378))))</f>
        <v>44505</v>
      </c>
      <c r="H5640" t="str">
        <v/>
      </c>
      <c r="I5640" s="10" t="str" cm="1">
        <f t="array" ref="I5640">_xlfn.IFS(AND(OR(_xlfn._xlws.FILTER(D$9:D$16388,E$9:E$16388=E5640)),ROW()=_xlfn.MINIFS(_xlfn.ANCHORARRAY(H$9),E$9:E$16388,E5640)),A5640-C$4,ROW()=_xlfn.MINIFS(_xlfn.ANCHORARRAY(H$9),E$9:E$16388,E5640),IFERROR(A5640-INDEX(G$9:G$16388,MATCH(E5640-1,E$9:E$16388,0)),A5640-C$4),ISNUMBER(A5640),A5640-F5640,TRUE,"")</f>
        <v/>
      </c>
      <c r="J5640" t="str">
        <f t="shared" si="262"/>
        <v/>
      </c>
      <c r="L5640" s="5"/>
    </row>
    <row r="5641" spans="1:12">
      <c r="A5641" s="3">
        <v>44505</v>
      </c>
      <c r="B5641" s="4" t="str">
        <f>"annual period "&amp;COUNTIF(D$9:D5641,TRUE)</f>
        <v>annual period 20</v>
      </c>
      <c r="D5641" t="b">
        <f t="shared" si="261"/>
        <v>0</v>
      </c>
      <c r="E5641">
        <f t="shared" si="260"/>
        <v>893</v>
      </c>
      <c r="F5641" s="5" cm="1">
        <f t="array" ref="F5641">INDEX(_xlfn._xlws.FILTER(A$9:A$16378,E5641=E$9:E$16378*ISNUMBER(A$9:A$16378)),1)</f>
        <v>44504</v>
      </c>
      <c r="G5641" s="5" cm="1">
        <f t="array" ref="G5641">INDEX(_xlfn._xlws.FILTER(A$9:A$16378,E5641=E$9:E$16378*ISNUMBER(A$9:A$16378)),COUNT(_xlfn._xlws.FILTER(A$9:A$16378,E5641=E$9:E$16378*ISNUMBER(A$9:A$16378))))</f>
        <v>44505</v>
      </c>
      <c r="H5641" t="str">
        <v/>
      </c>
      <c r="I5641" s="10" cm="1">
        <f t="array" ref="I5641">_xlfn.IFS(AND(OR(_xlfn._xlws.FILTER(D$9:D$16388,E$9:E$16388=E5641)),ROW()=_xlfn.MINIFS(_xlfn.ANCHORARRAY(H$9),E$9:E$16388,E5641)),A5641-C$4,ROW()=_xlfn.MINIFS(_xlfn.ANCHORARRAY(H$9),E$9:E$16388,E5641),IFERROR(A5641-INDEX(G$9:G$16388,MATCH(E5641-1,E$9:E$16388,0)),A5641-C$4),ISNUMBER(A5641),A5641-F5641,TRUE,"")</f>
        <v>1</v>
      </c>
      <c r="J5641" t="b">
        <f t="shared" si="262"/>
        <v>0</v>
      </c>
      <c r="L5641" s="5"/>
    </row>
    <row r="5642" spans="1:12">
      <c r="B5642" s="4" t="str">
        <f>"annual period "&amp;COUNTIF(D$9:D5642,TRUE)</f>
        <v>annual period 20</v>
      </c>
      <c r="D5642" t="b">
        <f t="shared" si="261"/>
        <v>0</v>
      </c>
      <c r="E5642">
        <f t="shared" si="260"/>
        <v>893</v>
      </c>
      <c r="F5642" s="5" cm="1">
        <f t="array" ref="F5642">INDEX(_xlfn._xlws.FILTER(A$9:A$16378,E5642=E$9:E$16378*ISNUMBER(A$9:A$16378)),1)</f>
        <v>44504</v>
      </c>
      <c r="G5642" s="5" cm="1">
        <f t="array" ref="G5642">INDEX(_xlfn._xlws.FILTER(A$9:A$16378,E5642=E$9:E$16378*ISNUMBER(A$9:A$16378)),COUNT(_xlfn._xlws.FILTER(A$9:A$16378,E5642=E$9:E$16378*ISNUMBER(A$9:A$16378))))</f>
        <v>44505</v>
      </c>
      <c r="H5642" t="str">
        <v/>
      </c>
      <c r="I5642" s="10" t="str" cm="1">
        <f t="array" ref="I5642">_xlfn.IFS(AND(OR(_xlfn._xlws.FILTER(D$9:D$16388,E$9:E$16388=E5642)),ROW()=_xlfn.MINIFS(_xlfn.ANCHORARRAY(H$9),E$9:E$16388,E5642)),A5642-C$4,ROW()=_xlfn.MINIFS(_xlfn.ANCHORARRAY(H$9),E$9:E$16388,E5642),IFERROR(A5642-INDEX(G$9:G$16388,MATCH(E5642-1,E$9:E$16388,0)),A5642-C$4),ISNUMBER(A5642),A5642-F5642,TRUE,"")</f>
        <v/>
      </c>
      <c r="J5642" t="str">
        <f t="shared" si="262"/>
        <v/>
      </c>
      <c r="L5642" s="5"/>
    </row>
    <row r="5643" spans="1:12">
      <c r="A5643" s="3">
        <v>44505</v>
      </c>
      <c r="B5643" s="4" t="str">
        <f>"annual period "&amp;COUNTIF(D$9:D5643,TRUE)</f>
        <v>annual period 20</v>
      </c>
      <c r="D5643" t="b">
        <f t="shared" si="261"/>
        <v>0</v>
      </c>
      <c r="E5643">
        <f t="shared" ref="E5643:E5706" si="263">IF(A5643="Trip #",E5642+1,E5642)</f>
        <v>893</v>
      </c>
      <c r="F5643" s="5" cm="1">
        <f t="array" ref="F5643">INDEX(_xlfn._xlws.FILTER(A$9:A$16378,E5643=E$9:E$16378*ISNUMBER(A$9:A$16378)),1)</f>
        <v>44504</v>
      </c>
      <c r="G5643" s="5" cm="1">
        <f t="array" ref="G5643">INDEX(_xlfn._xlws.FILTER(A$9:A$16378,E5643=E$9:E$16378*ISNUMBER(A$9:A$16378)),COUNT(_xlfn._xlws.FILTER(A$9:A$16378,E5643=E$9:E$16378*ISNUMBER(A$9:A$16378))))</f>
        <v>44505</v>
      </c>
      <c r="H5643" t="str">
        <v/>
      </c>
      <c r="I5643" s="10" cm="1">
        <f t="array" ref="I5643">_xlfn.IFS(AND(OR(_xlfn._xlws.FILTER(D$9:D$16388,E$9:E$16388=E5643)),ROW()=_xlfn.MINIFS(_xlfn.ANCHORARRAY(H$9),E$9:E$16388,E5643)),A5643-C$4,ROW()=_xlfn.MINIFS(_xlfn.ANCHORARRAY(H$9),E$9:E$16388,E5643),IFERROR(A5643-INDEX(G$9:G$16388,MATCH(E5643-1,E$9:E$16388,0)),A5643-C$4),ISNUMBER(A5643),A5643-F5643,TRUE,"")</f>
        <v>1</v>
      </c>
      <c r="J5643" t="b">
        <f t="shared" si="262"/>
        <v>0</v>
      </c>
      <c r="L5643" s="5"/>
    </row>
    <row r="5644" spans="1:12">
      <c r="A5644" s="1" t="s">
        <v>14</v>
      </c>
      <c r="B5644" s="4" t="str">
        <f>"annual period "&amp;COUNTIF(D$9:D5644,TRUE)</f>
        <v>annual period 20</v>
      </c>
      <c r="D5644" t="b">
        <f t="shared" si="261"/>
        <v>0</v>
      </c>
      <c r="E5644">
        <f t="shared" si="263"/>
        <v>894</v>
      </c>
      <c r="F5644" s="5" cm="1">
        <f t="array" ref="F5644">INDEX(_xlfn._xlws.FILTER(A$9:A$16378,E5644=E$9:E$16378*ISNUMBER(A$9:A$16378)),1)</f>
        <v>44515</v>
      </c>
      <c r="G5644" s="5" cm="1">
        <f t="array" ref="G5644">INDEX(_xlfn._xlws.FILTER(A$9:A$16378,E5644=E$9:E$16378*ISNUMBER(A$9:A$16378)),COUNT(_xlfn._xlws.FILTER(A$9:A$16378,E5644=E$9:E$16378*ISNUMBER(A$9:A$16378))))</f>
        <v>44529</v>
      </c>
      <c r="H5644" t="str">
        <v/>
      </c>
      <c r="I5644" s="10" t="str" cm="1">
        <f t="array" ref="I5644">_xlfn.IFS(AND(OR(_xlfn._xlws.FILTER(D$9:D$16388,E$9:E$16388=E5644)),ROW()=_xlfn.MINIFS(_xlfn.ANCHORARRAY(H$9),E$9:E$16388,E5644)),A5644-C$4,ROW()=_xlfn.MINIFS(_xlfn.ANCHORARRAY(H$9),E$9:E$16388,E5644),IFERROR(A5644-INDEX(G$9:G$16388,MATCH(E5644-1,E$9:E$16388,0)),A5644-C$4),ISNUMBER(A5644),A5644-F5644,TRUE,"")</f>
        <v/>
      </c>
      <c r="J5644" t="str">
        <f t="shared" si="262"/>
        <v/>
      </c>
      <c r="L5644" s="5"/>
    </row>
    <row r="5645" spans="1:12">
      <c r="A5645" s="2"/>
      <c r="B5645" s="4" t="str">
        <f>"annual period "&amp;COUNTIF(D$9:D5645,TRUE)</f>
        <v>annual period 20</v>
      </c>
      <c r="D5645" t="b">
        <f t="shared" si="261"/>
        <v>0</v>
      </c>
      <c r="E5645">
        <f t="shared" si="263"/>
        <v>894</v>
      </c>
      <c r="F5645" s="5" cm="1">
        <f t="array" ref="F5645">INDEX(_xlfn._xlws.FILTER(A$9:A$16378,E5645=E$9:E$16378*ISNUMBER(A$9:A$16378)),1)</f>
        <v>44515</v>
      </c>
      <c r="G5645" s="5" cm="1">
        <f t="array" ref="G5645">INDEX(_xlfn._xlws.FILTER(A$9:A$16378,E5645=E$9:E$16378*ISNUMBER(A$9:A$16378)),COUNT(_xlfn._xlws.FILTER(A$9:A$16378,E5645=E$9:E$16378*ISNUMBER(A$9:A$16378))))</f>
        <v>44529</v>
      </c>
      <c r="H5645" t="str">
        <v/>
      </c>
      <c r="I5645" s="10" t="str" cm="1">
        <f t="array" ref="I5645">_xlfn.IFS(AND(OR(_xlfn._xlws.FILTER(D$9:D$16388,E$9:E$16388=E5645)),ROW()=_xlfn.MINIFS(_xlfn.ANCHORARRAY(H$9),E$9:E$16388,E5645)),A5645-C$4,ROW()=_xlfn.MINIFS(_xlfn.ANCHORARRAY(H$9),E$9:E$16388,E5645),IFERROR(A5645-INDEX(G$9:G$16388,MATCH(E5645-1,E$9:E$16388,0)),A5645-C$4),ISNUMBER(A5645),A5645-F5645,TRUE,"")</f>
        <v/>
      </c>
      <c r="J5645" t="str">
        <f t="shared" si="262"/>
        <v/>
      </c>
      <c r="L5645" s="5"/>
    </row>
    <row r="5646" spans="1:12">
      <c r="A5646" s="3">
        <v>44515</v>
      </c>
      <c r="B5646" s="4" t="str">
        <f>"annual period "&amp;COUNTIF(D$9:D5646,TRUE)</f>
        <v>annual period 20</v>
      </c>
      <c r="D5646" t="b">
        <f t="shared" si="261"/>
        <v>0</v>
      </c>
      <c r="E5646">
        <f t="shared" si="263"/>
        <v>894</v>
      </c>
      <c r="F5646" s="5" cm="1">
        <f t="array" ref="F5646">INDEX(_xlfn._xlws.FILTER(A$9:A$16378,E5646=E$9:E$16378*ISNUMBER(A$9:A$16378)),1)</f>
        <v>44515</v>
      </c>
      <c r="G5646" s="5" cm="1">
        <f t="array" ref="G5646">INDEX(_xlfn._xlws.FILTER(A$9:A$16378,E5646=E$9:E$16378*ISNUMBER(A$9:A$16378)),COUNT(_xlfn._xlws.FILTER(A$9:A$16378,E5646=E$9:E$16378*ISNUMBER(A$9:A$16378))))</f>
        <v>44529</v>
      </c>
      <c r="H5646">
        <v>5646</v>
      </c>
      <c r="I5646" s="10" cm="1">
        <f t="array" ref="I5646">_xlfn.IFS(AND(OR(_xlfn._xlws.FILTER(D$9:D$16388,E$9:E$16388=E5646)),ROW()=_xlfn.MINIFS(_xlfn.ANCHORARRAY(H$9),E$9:E$16388,E5646)),A5646-C$4,ROW()=_xlfn.MINIFS(_xlfn.ANCHORARRAY(H$9),E$9:E$16388,E5646),IFERROR(A5646-INDEX(G$9:G$16388,MATCH(E5646-1,E$9:E$16388,0)),A5646-C$4),ISNUMBER(A5646),A5646-F5646,TRUE,"")</f>
        <v>10</v>
      </c>
      <c r="J5646" t="b">
        <f t="shared" si="262"/>
        <v>0</v>
      </c>
      <c r="L5646" s="5"/>
    </row>
    <row r="5647" spans="1:12">
      <c r="B5647" s="4" t="str">
        <f>"annual period "&amp;COUNTIF(D$9:D5647,TRUE)</f>
        <v>annual period 20</v>
      </c>
      <c r="D5647" t="b">
        <f t="shared" si="261"/>
        <v>0</v>
      </c>
      <c r="E5647">
        <f t="shared" si="263"/>
        <v>894</v>
      </c>
      <c r="F5647" s="5" cm="1">
        <f t="array" ref="F5647">INDEX(_xlfn._xlws.FILTER(A$9:A$16378,E5647=E$9:E$16378*ISNUMBER(A$9:A$16378)),1)</f>
        <v>44515</v>
      </c>
      <c r="G5647" s="5" cm="1">
        <f t="array" ref="G5647">INDEX(_xlfn._xlws.FILTER(A$9:A$16378,E5647=E$9:E$16378*ISNUMBER(A$9:A$16378)),COUNT(_xlfn._xlws.FILTER(A$9:A$16378,E5647=E$9:E$16378*ISNUMBER(A$9:A$16378))))</f>
        <v>44529</v>
      </c>
      <c r="H5647" t="str">
        <v/>
      </c>
      <c r="I5647" s="10" t="str" cm="1">
        <f t="array" ref="I5647">_xlfn.IFS(AND(OR(_xlfn._xlws.FILTER(D$9:D$16388,E$9:E$16388=E5647)),ROW()=_xlfn.MINIFS(_xlfn.ANCHORARRAY(H$9),E$9:E$16388,E5647)),A5647-C$4,ROW()=_xlfn.MINIFS(_xlfn.ANCHORARRAY(H$9),E$9:E$16388,E5647),IFERROR(A5647-INDEX(G$9:G$16388,MATCH(E5647-1,E$9:E$16388,0)),A5647-C$4),ISNUMBER(A5647),A5647-F5647,TRUE,"")</f>
        <v/>
      </c>
      <c r="J5647" t="str">
        <f t="shared" si="262"/>
        <v/>
      </c>
      <c r="L5647" s="5"/>
    </row>
    <row r="5648" spans="1:12">
      <c r="A5648" s="3">
        <v>44529</v>
      </c>
      <c r="B5648" s="4" t="str">
        <f>"annual period "&amp;COUNTIF(D$9:D5648,TRUE)</f>
        <v>annual period 20</v>
      </c>
      <c r="D5648" t="b">
        <f t="shared" si="261"/>
        <v>0</v>
      </c>
      <c r="E5648">
        <f t="shared" si="263"/>
        <v>894</v>
      </c>
      <c r="F5648" s="5" cm="1">
        <f t="array" ref="F5648">INDEX(_xlfn._xlws.FILTER(A$9:A$16378,E5648=E$9:E$16378*ISNUMBER(A$9:A$16378)),1)</f>
        <v>44515</v>
      </c>
      <c r="G5648" s="5" cm="1">
        <f t="array" ref="G5648">INDEX(_xlfn._xlws.FILTER(A$9:A$16378,E5648=E$9:E$16378*ISNUMBER(A$9:A$16378)),COUNT(_xlfn._xlws.FILTER(A$9:A$16378,E5648=E$9:E$16378*ISNUMBER(A$9:A$16378))))</f>
        <v>44529</v>
      </c>
      <c r="H5648" t="str">
        <v/>
      </c>
      <c r="I5648" s="10" cm="1">
        <f t="array" ref="I5648">_xlfn.IFS(AND(OR(_xlfn._xlws.FILTER(D$9:D$16388,E$9:E$16388=E5648)),ROW()=_xlfn.MINIFS(_xlfn.ANCHORARRAY(H$9),E$9:E$16388,E5648)),A5648-C$4,ROW()=_xlfn.MINIFS(_xlfn.ANCHORARRAY(H$9),E$9:E$16388,E5648),IFERROR(A5648-INDEX(G$9:G$16388,MATCH(E5648-1,E$9:E$16388,0)),A5648-C$4),ISNUMBER(A5648),A5648-F5648,TRUE,"")</f>
        <v>14</v>
      </c>
      <c r="J5648" t="b">
        <f t="shared" si="262"/>
        <v>0</v>
      </c>
      <c r="L5648" s="5"/>
    </row>
    <row r="5649" spans="1:12">
      <c r="A5649" s="1" t="s">
        <v>14</v>
      </c>
      <c r="B5649" s="4" t="str">
        <f>"annual period "&amp;COUNTIF(D$9:D5649,TRUE)</f>
        <v>annual period 20</v>
      </c>
      <c r="D5649" t="b">
        <f t="shared" si="261"/>
        <v>0</v>
      </c>
      <c r="E5649">
        <f t="shared" si="263"/>
        <v>895</v>
      </c>
      <c r="F5649" s="5" cm="1">
        <f t="array" ref="F5649">INDEX(_xlfn._xlws.FILTER(A$9:A$16378,E5649=E$9:E$16378*ISNUMBER(A$9:A$16378)),1)</f>
        <v>44536</v>
      </c>
      <c r="G5649" s="5" cm="1">
        <f t="array" ref="G5649">INDEX(_xlfn._xlws.FILTER(A$9:A$16378,E5649=E$9:E$16378*ISNUMBER(A$9:A$16378)),COUNT(_xlfn._xlws.FILTER(A$9:A$16378,E5649=E$9:E$16378*ISNUMBER(A$9:A$16378))))</f>
        <v>44545</v>
      </c>
      <c r="H5649" t="str">
        <v/>
      </c>
      <c r="I5649" s="10" t="str" cm="1">
        <f t="array" ref="I5649">_xlfn.IFS(AND(OR(_xlfn._xlws.FILTER(D$9:D$16388,E$9:E$16388=E5649)),ROW()=_xlfn.MINIFS(_xlfn.ANCHORARRAY(H$9),E$9:E$16388,E5649)),A5649-C$4,ROW()=_xlfn.MINIFS(_xlfn.ANCHORARRAY(H$9),E$9:E$16388,E5649),IFERROR(A5649-INDEX(G$9:G$16388,MATCH(E5649-1,E$9:E$16388,0)),A5649-C$4),ISNUMBER(A5649),A5649-F5649,TRUE,"")</f>
        <v/>
      </c>
      <c r="J5649" t="str">
        <f t="shared" si="262"/>
        <v/>
      </c>
      <c r="L5649" s="5"/>
    </row>
    <row r="5650" spans="1:12">
      <c r="A5650" s="2"/>
      <c r="B5650" s="4" t="str">
        <f>"annual period "&amp;COUNTIF(D$9:D5650,TRUE)</f>
        <v>annual period 20</v>
      </c>
      <c r="D5650" t="b">
        <f t="shared" si="261"/>
        <v>0</v>
      </c>
      <c r="E5650">
        <f t="shared" si="263"/>
        <v>895</v>
      </c>
      <c r="F5650" s="5" cm="1">
        <f t="array" ref="F5650">INDEX(_xlfn._xlws.FILTER(A$9:A$16378,E5650=E$9:E$16378*ISNUMBER(A$9:A$16378)),1)</f>
        <v>44536</v>
      </c>
      <c r="G5650" s="5" cm="1">
        <f t="array" ref="G5650">INDEX(_xlfn._xlws.FILTER(A$9:A$16378,E5650=E$9:E$16378*ISNUMBER(A$9:A$16378)),COUNT(_xlfn._xlws.FILTER(A$9:A$16378,E5650=E$9:E$16378*ISNUMBER(A$9:A$16378))))</f>
        <v>44545</v>
      </c>
      <c r="H5650" t="str">
        <v/>
      </c>
      <c r="I5650" s="10" t="str" cm="1">
        <f t="array" ref="I5650">_xlfn.IFS(AND(OR(_xlfn._xlws.FILTER(D$9:D$16388,E$9:E$16388=E5650)),ROW()=_xlfn.MINIFS(_xlfn.ANCHORARRAY(H$9),E$9:E$16388,E5650)),A5650-C$4,ROW()=_xlfn.MINIFS(_xlfn.ANCHORARRAY(H$9),E$9:E$16388,E5650),IFERROR(A5650-INDEX(G$9:G$16388,MATCH(E5650-1,E$9:E$16388,0)),A5650-C$4),ISNUMBER(A5650),A5650-F5650,TRUE,"")</f>
        <v/>
      </c>
      <c r="J5650" t="str">
        <f t="shared" si="262"/>
        <v/>
      </c>
      <c r="L5650" s="5"/>
    </row>
    <row r="5651" spans="1:12">
      <c r="A5651" s="3">
        <v>44536</v>
      </c>
      <c r="B5651" s="4" t="str">
        <f>"annual period "&amp;COUNTIF(D$9:D5651,TRUE)</f>
        <v>annual period 20</v>
      </c>
      <c r="D5651" t="b">
        <f t="shared" si="261"/>
        <v>0</v>
      </c>
      <c r="E5651">
        <f t="shared" si="263"/>
        <v>895</v>
      </c>
      <c r="F5651" s="5" cm="1">
        <f t="array" ref="F5651">INDEX(_xlfn._xlws.FILTER(A$9:A$16378,E5651=E$9:E$16378*ISNUMBER(A$9:A$16378)),1)</f>
        <v>44536</v>
      </c>
      <c r="G5651" s="5" cm="1">
        <f t="array" ref="G5651">INDEX(_xlfn._xlws.FILTER(A$9:A$16378,E5651=E$9:E$16378*ISNUMBER(A$9:A$16378)),COUNT(_xlfn._xlws.FILTER(A$9:A$16378,E5651=E$9:E$16378*ISNUMBER(A$9:A$16378))))</f>
        <v>44545</v>
      </c>
      <c r="H5651">
        <v>5651</v>
      </c>
      <c r="I5651" s="10" cm="1">
        <f t="array" ref="I5651">_xlfn.IFS(AND(OR(_xlfn._xlws.FILTER(D$9:D$16388,E$9:E$16388=E5651)),ROW()=_xlfn.MINIFS(_xlfn.ANCHORARRAY(H$9),E$9:E$16388,E5651)),A5651-C$4,ROW()=_xlfn.MINIFS(_xlfn.ANCHORARRAY(H$9),E$9:E$16388,E5651),IFERROR(A5651-INDEX(G$9:G$16388,MATCH(E5651-1,E$9:E$16388,0)),A5651-C$4),ISNUMBER(A5651),A5651-F5651,TRUE,"")</f>
        <v>7</v>
      </c>
      <c r="J5651" t="b">
        <f t="shared" si="262"/>
        <v>0</v>
      </c>
      <c r="L5651" s="5"/>
    </row>
    <row r="5652" spans="1:12">
      <c r="B5652" s="4" t="str">
        <f>"annual period "&amp;COUNTIF(D$9:D5652,TRUE)</f>
        <v>annual period 20</v>
      </c>
      <c r="D5652" t="b">
        <f t="shared" si="261"/>
        <v>0</v>
      </c>
      <c r="E5652">
        <f t="shared" si="263"/>
        <v>895</v>
      </c>
      <c r="F5652" s="5" cm="1">
        <f t="array" ref="F5652">INDEX(_xlfn._xlws.FILTER(A$9:A$16378,E5652=E$9:E$16378*ISNUMBER(A$9:A$16378)),1)</f>
        <v>44536</v>
      </c>
      <c r="G5652" s="5" cm="1">
        <f t="array" ref="G5652">INDEX(_xlfn._xlws.FILTER(A$9:A$16378,E5652=E$9:E$16378*ISNUMBER(A$9:A$16378)),COUNT(_xlfn._xlws.FILTER(A$9:A$16378,E5652=E$9:E$16378*ISNUMBER(A$9:A$16378))))</f>
        <v>44545</v>
      </c>
      <c r="H5652" t="str">
        <v/>
      </c>
      <c r="I5652" s="10" t="str" cm="1">
        <f t="array" ref="I5652">_xlfn.IFS(AND(OR(_xlfn._xlws.FILTER(D$9:D$16388,E$9:E$16388=E5652)),ROW()=_xlfn.MINIFS(_xlfn.ANCHORARRAY(H$9),E$9:E$16388,E5652)),A5652-C$4,ROW()=_xlfn.MINIFS(_xlfn.ANCHORARRAY(H$9),E$9:E$16388,E5652),IFERROR(A5652-INDEX(G$9:G$16388,MATCH(E5652-1,E$9:E$16388,0)),A5652-C$4),ISNUMBER(A5652),A5652-F5652,TRUE,"")</f>
        <v/>
      </c>
      <c r="J5652" t="str">
        <f t="shared" si="262"/>
        <v/>
      </c>
      <c r="L5652" s="5"/>
    </row>
    <row r="5653" spans="1:12">
      <c r="A5653" s="3">
        <v>44538</v>
      </c>
      <c r="B5653" s="4" t="str">
        <f>"annual period "&amp;COUNTIF(D$9:D5653,TRUE)</f>
        <v>annual period 20</v>
      </c>
      <c r="D5653" t="b">
        <f t="shared" si="261"/>
        <v>0</v>
      </c>
      <c r="E5653">
        <f t="shared" si="263"/>
        <v>895</v>
      </c>
      <c r="F5653" s="5" cm="1">
        <f t="array" ref="F5653">INDEX(_xlfn._xlws.FILTER(A$9:A$16378,E5653=E$9:E$16378*ISNUMBER(A$9:A$16378)),1)</f>
        <v>44536</v>
      </c>
      <c r="G5653" s="5" cm="1">
        <f t="array" ref="G5653">INDEX(_xlfn._xlws.FILTER(A$9:A$16378,E5653=E$9:E$16378*ISNUMBER(A$9:A$16378)),COUNT(_xlfn._xlws.FILTER(A$9:A$16378,E5653=E$9:E$16378*ISNUMBER(A$9:A$16378))))</f>
        <v>44545</v>
      </c>
      <c r="H5653" t="str">
        <v/>
      </c>
      <c r="I5653" s="10" cm="1">
        <f t="array" ref="I5653">_xlfn.IFS(AND(OR(_xlfn._xlws.FILTER(D$9:D$16388,E$9:E$16388=E5653)),ROW()=_xlfn.MINIFS(_xlfn.ANCHORARRAY(H$9),E$9:E$16388,E5653)),A5653-C$4,ROW()=_xlfn.MINIFS(_xlfn.ANCHORARRAY(H$9),E$9:E$16388,E5653),IFERROR(A5653-INDEX(G$9:G$16388,MATCH(E5653-1,E$9:E$16388,0)),A5653-C$4),ISNUMBER(A5653),A5653-F5653,TRUE,"")</f>
        <v>2</v>
      </c>
      <c r="J5653" t="b">
        <f t="shared" si="262"/>
        <v>0</v>
      </c>
      <c r="L5653" s="5"/>
    </row>
    <row r="5654" spans="1:12">
      <c r="B5654" s="4" t="str">
        <f>"annual period "&amp;COUNTIF(D$9:D5654,TRUE)</f>
        <v>annual period 20</v>
      </c>
      <c r="D5654" t="b">
        <f t="shared" si="261"/>
        <v>0</v>
      </c>
      <c r="E5654">
        <f t="shared" si="263"/>
        <v>895</v>
      </c>
      <c r="F5654" s="5" cm="1">
        <f t="array" ref="F5654">INDEX(_xlfn._xlws.FILTER(A$9:A$16378,E5654=E$9:E$16378*ISNUMBER(A$9:A$16378)),1)</f>
        <v>44536</v>
      </c>
      <c r="G5654" s="5" cm="1">
        <f t="array" ref="G5654">INDEX(_xlfn._xlws.FILTER(A$9:A$16378,E5654=E$9:E$16378*ISNUMBER(A$9:A$16378)),COUNT(_xlfn._xlws.FILTER(A$9:A$16378,E5654=E$9:E$16378*ISNUMBER(A$9:A$16378))))</f>
        <v>44545</v>
      </c>
      <c r="H5654" t="str">
        <v/>
      </c>
      <c r="I5654" s="10" t="str" cm="1">
        <f t="array" ref="I5654">_xlfn.IFS(AND(OR(_xlfn._xlws.FILTER(D$9:D$16388,E$9:E$16388=E5654)),ROW()=_xlfn.MINIFS(_xlfn.ANCHORARRAY(H$9),E$9:E$16388,E5654)),A5654-C$4,ROW()=_xlfn.MINIFS(_xlfn.ANCHORARRAY(H$9),E$9:E$16388,E5654),IFERROR(A5654-INDEX(G$9:G$16388,MATCH(E5654-1,E$9:E$16388,0)),A5654-C$4),ISNUMBER(A5654),A5654-F5654,TRUE,"")</f>
        <v/>
      </c>
      <c r="J5654" t="str">
        <f t="shared" si="262"/>
        <v/>
      </c>
      <c r="L5654" s="5"/>
    </row>
    <row r="5655" spans="1:12">
      <c r="A5655" s="3">
        <v>44541</v>
      </c>
      <c r="B5655" s="4" t="str">
        <f>"annual period "&amp;COUNTIF(D$9:D5655,TRUE)</f>
        <v>annual period 20</v>
      </c>
      <c r="D5655" t="b">
        <f t="shared" si="261"/>
        <v>0</v>
      </c>
      <c r="E5655">
        <f t="shared" si="263"/>
        <v>895</v>
      </c>
      <c r="F5655" s="5" cm="1">
        <f t="array" ref="F5655">INDEX(_xlfn._xlws.FILTER(A$9:A$16378,E5655=E$9:E$16378*ISNUMBER(A$9:A$16378)),1)</f>
        <v>44536</v>
      </c>
      <c r="G5655" s="5" cm="1">
        <f t="array" ref="G5655">INDEX(_xlfn._xlws.FILTER(A$9:A$16378,E5655=E$9:E$16378*ISNUMBER(A$9:A$16378)),COUNT(_xlfn._xlws.FILTER(A$9:A$16378,E5655=E$9:E$16378*ISNUMBER(A$9:A$16378))))</f>
        <v>44545</v>
      </c>
      <c r="H5655" t="str">
        <v/>
      </c>
      <c r="I5655" s="10" cm="1">
        <f t="array" ref="I5655">_xlfn.IFS(AND(OR(_xlfn._xlws.FILTER(D$9:D$16388,E$9:E$16388=E5655)),ROW()=_xlfn.MINIFS(_xlfn.ANCHORARRAY(H$9),E$9:E$16388,E5655)),A5655-C$4,ROW()=_xlfn.MINIFS(_xlfn.ANCHORARRAY(H$9),E$9:E$16388,E5655),IFERROR(A5655-INDEX(G$9:G$16388,MATCH(E5655-1,E$9:E$16388,0)),A5655-C$4),ISNUMBER(A5655),A5655-F5655,TRUE,"")</f>
        <v>5</v>
      </c>
      <c r="J5655" t="b">
        <f t="shared" si="262"/>
        <v>0</v>
      </c>
      <c r="L5655" s="5"/>
    </row>
    <row r="5656" spans="1:12">
      <c r="B5656" s="4" t="str">
        <f>"annual period "&amp;COUNTIF(D$9:D5656,TRUE)</f>
        <v>annual period 20</v>
      </c>
      <c r="D5656" t="b">
        <f t="shared" si="261"/>
        <v>0</v>
      </c>
      <c r="E5656">
        <f t="shared" si="263"/>
        <v>895</v>
      </c>
      <c r="F5656" s="5" cm="1">
        <f t="array" ref="F5656">INDEX(_xlfn._xlws.FILTER(A$9:A$16378,E5656=E$9:E$16378*ISNUMBER(A$9:A$16378)),1)</f>
        <v>44536</v>
      </c>
      <c r="G5656" s="5" cm="1">
        <f t="array" ref="G5656">INDEX(_xlfn._xlws.FILTER(A$9:A$16378,E5656=E$9:E$16378*ISNUMBER(A$9:A$16378)),COUNT(_xlfn._xlws.FILTER(A$9:A$16378,E5656=E$9:E$16378*ISNUMBER(A$9:A$16378))))</f>
        <v>44545</v>
      </c>
      <c r="H5656" t="str">
        <v/>
      </c>
      <c r="I5656" s="10" t="str" cm="1">
        <f t="array" ref="I5656">_xlfn.IFS(AND(OR(_xlfn._xlws.FILTER(D$9:D$16388,E$9:E$16388=E5656)),ROW()=_xlfn.MINIFS(_xlfn.ANCHORARRAY(H$9),E$9:E$16388,E5656)),A5656-C$4,ROW()=_xlfn.MINIFS(_xlfn.ANCHORARRAY(H$9),E$9:E$16388,E5656),IFERROR(A5656-INDEX(G$9:G$16388,MATCH(E5656-1,E$9:E$16388,0)),A5656-C$4),ISNUMBER(A5656),A5656-F5656,TRUE,"")</f>
        <v/>
      </c>
      <c r="J5656" t="str">
        <f t="shared" si="262"/>
        <v/>
      </c>
      <c r="L5656" s="5"/>
    </row>
    <row r="5657" spans="1:12">
      <c r="A5657" s="3">
        <v>44542</v>
      </c>
      <c r="B5657" s="4" t="str">
        <f>"annual period "&amp;COUNTIF(D$9:D5657,TRUE)</f>
        <v>annual period 20</v>
      </c>
      <c r="D5657" t="b">
        <f t="shared" si="261"/>
        <v>0</v>
      </c>
      <c r="E5657">
        <f t="shared" si="263"/>
        <v>895</v>
      </c>
      <c r="F5657" s="5" cm="1">
        <f t="array" ref="F5657">INDEX(_xlfn._xlws.FILTER(A$9:A$16378,E5657=E$9:E$16378*ISNUMBER(A$9:A$16378)),1)</f>
        <v>44536</v>
      </c>
      <c r="G5657" s="5" cm="1">
        <f t="array" ref="G5657">INDEX(_xlfn._xlws.FILTER(A$9:A$16378,E5657=E$9:E$16378*ISNUMBER(A$9:A$16378)),COUNT(_xlfn._xlws.FILTER(A$9:A$16378,E5657=E$9:E$16378*ISNUMBER(A$9:A$16378))))</f>
        <v>44545</v>
      </c>
      <c r="H5657" t="str">
        <v/>
      </c>
      <c r="I5657" s="10" cm="1">
        <f t="array" ref="I5657">_xlfn.IFS(AND(OR(_xlfn._xlws.FILTER(D$9:D$16388,E$9:E$16388=E5657)),ROW()=_xlfn.MINIFS(_xlfn.ANCHORARRAY(H$9),E$9:E$16388,E5657)),A5657-C$4,ROW()=_xlfn.MINIFS(_xlfn.ANCHORARRAY(H$9),E$9:E$16388,E5657),IFERROR(A5657-INDEX(G$9:G$16388,MATCH(E5657-1,E$9:E$16388,0)),A5657-C$4),ISNUMBER(A5657),A5657-F5657,TRUE,"")</f>
        <v>6</v>
      </c>
      <c r="J5657" t="b">
        <f t="shared" si="262"/>
        <v>0</v>
      </c>
      <c r="L5657" s="5"/>
    </row>
    <row r="5658" spans="1:12">
      <c r="B5658" s="4" t="str">
        <f>"annual period "&amp;COUNTIF(D$9:D5658,TRUE)</f>
        <v>annual period 20</v>
      </c>
      <c r="D5658" t="b">
        <f t="shared" si="261"/>
        <v>0</v>
      </c>
      <c r="E5658">
        <f t="shared" si="263"/>
        <v>895</v>
      </c>
      <c r="F5658" s="5" cm="1">
        <f t="array" ref="F5658">INDEX(_xlfn._xlws.FILTER(A$9:A$16378,E5658=E$9:E$16378*ISNUMBER(A$9:A$16378)),1)</f>
        <v>44536</v>
      </c>
      <c r="G5658" s="5" cm="1">
        <f t="array" ref="G5658">INDEX(_xlfn._xlws.FILTER(A$9:A$16378,E5658=E$9:E$16378*ISNUMBER(A$9:A$16378)),COUNT(_xlfn._xlws.FILTER(A$9:A$16378,E5658=E$9:E$16378*ISNUMBER(A$9:A$16378))))</f>
        <v>44545</v>
      </c>
      <c r="H5658" t="str">
        <v/>
      </c>
      <c r="I5658" s="10" t="str" cm="1">
        <f t="array" ref="I5658">_xlfn.IFS(AND(OR(_xlfn._xlws.FILTER(D$9:D$16388,E$9:E$16388=E5658)),ROW()=_xlfn.MINIFS(_xlfn.ANCHORARRAY(H$9),E$9:E$16388,E5658)),A5658-C$4,ROW()=_xlfn.MINIFS(_xlfn.ANCHORARRAY(H$9),E$9:E$16388,E5658),IFERROR(A5658-INDEX(G$9:G$16388,MATCH(E5658-1,E$9:E$16388,0)),A5658-C$4),ISNUMBER(A5658),A5658-F5658,TRUE,"")</f>
        <v/>
      </c>
      <c r="J5658" t="str">
        <f t="shared" si="262"/>
        <v/>
      </c>
      <c r="L5658" s="5"/>
    </row>
    <row r="5659" spans="1:12">
      <c r="A5659" s="3">
        <v>44545</v>
      </c>
      <c r="B5659" s="4" t="str">
        <f>"annual period "&amp;COUNTIF(D$9:D5659,TRUE)</f>
        <v>annual period 20</v>
      </c>
      <c r="D5659" t="b">
        <f t="shared" si="261"/>
        <v>0</v>
      </c>
      <c r="E5659">
        <f t="shared" si="263"/>
        <v>895</v>
      </c>
      <c r="F5659" s="5" cm="1">
        <f t="array" ref="F5659">INDEX(_xlfn._xlws.FILTER(A$9:A$16378,E5659=E$9:E$16378*ISNUMBER(A$9:A$16378)),1)</f>
        <v>44536</v>
      </c>
      <c r="G5659" s="5" cm="1">
        <f t="array" ref="G5659">INDEX(_xlfn._xlws.FILTER(A$9:A$16378,E5659=E$9:E$16378*ISNUMBER(A$9:A$16378)),COUNT(_xlfn._xlws.FILTER(A$9:A$16378,E5659=E$9:E$16378*ISNUMBER(A$9:A$16378))))</f>
        <v>44545</v>
      </c>
      <c r="H5659" t="str">
        <v/>
      </c>
      <c r="I5659" s="10" cm="1">
        <f t="array" ref="I5659">_xlfn.IFS(AND(OR(_xlfn._xlws.FILTER(D$9:D$16388,E$9:E$16388=E5659)),ROW()=_xlfn.MINIFS(_xlfn.ANCHORARRAY(H$9),E$9:E$16388,E5659)),A5659-C$4,ROW()=_xlfn.MINIFS(_xlfn.ANCHORARRAY(H$9),E$9:E$16388,E5659),IFERROR(A5659-INDEX(G$9:G$16388,MATCH(E5659-1,E$9:E$16388,0)),A5659-C$4),ISNUMBER(A5659),A5659-F5659,TRUE,"")</f>
        <v>9</v>
      </c>
      <c r="J5659" t="b">
        <f t="shared" si="262"/>
        <v>0</v>
      </c>
      <c r="L5659" s="5"/>
    </row>
    <row r="5660" spans="1:12">
      <c r="A5660" s="1" t="s">
        <v>14</v>
      </c>
      <c r="B5660" s="4" t="str">
        <f>"annual period "&amp;COUNTIF(D$9:D5660,TRUE)</f>
        <v>annual period 20</v>
      </c>
      <c r="D5660" t="b">
        <f t="shared" si="261"/>
        <v>0</v>
      </c>
      <c r="E5660">
        <f t="shared" si="263"/>
        <v>896</v>
      </c>
      <c r="F5660" s="5" cm="1">
        <f t="array" ref="F5660">INDEX(_xlfn._xlws.FILTER(A$9:A$16378,E5660=E$9:E$16378*ISNUMBER(A$9:A$16378)),1)</f>
        <v>44551</v>
      </c>
      <c r="G5660" s="5" cm="1">
        <f t="array" ref="G5660">INDEX(_xlfn._xlws.FILTER(A$9:A$16378,E5660=E$9:E$16378*ISNUMBER(A$9:A$16378)),COUNT(_xlfn._xlws.FILTER(A$9:A$16378,E5660=E$9:E$16378*ISNUMBER(A$9:A$16378))))</f>
        <v>44577</v>
      </c>
      <c r="H5660" t="str">
        <v/>
      </c>
      <c r="I5660" s="10" t="str" cm="1">
        <f t="array" ref="I5660">_xlfn.IFS(AND(OR(_xlfn._xlws.FILTER(D$9:D$16388,E$9:E$16388=E5660)),ROW()=_xlfn.MINIFS(_xlfn.ANCHORARRAY(H$9),E$9:E$16388,E5660)),A5660-C$4,ROW()=_xlfn.MINIFS(_xlfn.ANCHORARRAY(H$9),E$9:E$16388,E5660),IFERROR(A5660-INDEX(G$9:G$16388,MATCH(E5660-1,E$9:E$16388,0)),A5660-C$4),ISNUMBER(A5660),A5660-F5660,TRUE,"")</f>
        <v/>
      </c>
      <c r="J5660" t="str">
        <f t="shared" si="262"/>
        <v/>
      </c>
      <c r="L5660" s="5"/>
    </row>
    <row r="5661" spans="1:12">
      <c r="A5661" s="2"/>
      <c r="B5661" s="4" t="str">
        <f>"annual period "&amp;COUNTIF(D$9:D5661,TRUE)</f>
        <v>annual period 20</v>
      </c>
      <c r="D5661" t="b">
        <f t="shared" si="261"/>
        <v>0</v>
      </c>
      <c r="E5661">
        <f t="shared" si="263"/>
        <v>896</v>
      </c>
      <c r="F5661" s="5" cm="1">
        <f t="array" ref="F5661">INDEX(_xlfn._xlws.FILTER(A$9:A$16378,E5661=E$9:E$16378*ISNUMBER(A$9:A$16378)),1)</f>
        <v>44551</v>
      </c>
      <c r="G5661" s="5" cm="1">
        <f t="array" ref="G5661">INDEX(_xlfn._xlws.FILTER(A$9:A$16378,E5661=E$9:E$16378*ISNUMBER(A$9:A$16378)),COUNT(_xlfn._xlws.FILTER(A$9:A$16378,E5661=E$9:E$16378*ISNUMBER(A$9:A$16378))))</f>
        <v>44577</v>
      </c>
      <c r="H5661" t="str">
        <v/>
      </c>
      <c r="I5661" s="10" t="str" cm="1">
        <f t="array" ref="I5661">_xlfn.IFS(AND(OR(_xlfn._xlws.FILTER(D$9:D$16388,E$9:E$16388=E5661)),ROW()=_xlfn.MINIFS(_xlfn.ANCHORARRAY(H$9),E$9:E$16388,E5661)),A5661-C$4,ROW()=_xlfn.MINIFS(_xlfn.ANCHORARRAY(H$9),E$9:E$16388,E5661),IFERROR(A5661-INDEX(G$9:G$16388,MATCH(E5661-1,E$9:E$16388,0)),A5661-C$4),ISNUMBER(A5661),A5661-F5661,TRUE,"")</f>
        <v/>
      </c>
      <c r="J5661" t="str">
        <f t="shared" si="262"/>
        <v/>
      </c>
      <c r="L5661" s="5"/>
    </row>
    <row r="5662" spans="1:12">
      <c r="A5662" s="3">
        <v>44551</v>
      </c>
      <c r="B5662" s="4" t="str">
        <f>"annual period "&amp;COUNTIF(D$9:D5662,TRUE)</f>
        <v>annual period 20</v>
      </c>
      <c r="D5662" t="b">
        <f t="shared" si="261"/>
        <v>0</v>
      </c>
      <c r="E5662">
        <f t="shared" si="263"/>
        <v>896</v>
      </c>
      <c r="F5662" s="5" cm="1">
        <f t="array" ref="F5662">INDEX(_xlfn._xlws.FILTER(A$9:A$16378,E5662=E$9:E$16378*ISNUMBER(A$9:A$16378)),1)</f>
        <v>44551</v>
      </c>
      <c r="G5662" s="5" cm="1">
        <f t="array" ref="G5662">INDEX(_xlfn._xlws.FILTER(A$9:A$16378,E5662=E$9:E$16378*ISNUMBER(A$9:A$16378)),COUNT(_xlfn._xlws.FILTER(A$9:A$16378,E5662=E$9:E$16378*ISNUMBER(A$9:A$16378))))</f>
        <v>44577</v>
      </c>
      <c r="H5662">
        <v>5662</v>
      </c>
      <c r="I5662" s="10" cm="1">
        <f t="array" ref="I5662">_xlfn.IFS(AND(OR(_xlfn._xlws.FILTER(D$9:D$16388,E$9:E$16388=E5662)),ROW()=_xlfn.MINIFS(_xlfn.ANCHORARRAY(H$9),E$9:E$16388,E5662)),A5662-C$4,ROW()=_xlfn.MINIFS(_xlfn.ANCHORARRAY(H$9),E$9:E$16388,E5662),IFERROR(A5662-INDEX(G$9:G$16388,MATCH(E5662-1,E$9:E$16388,0)),A5662-C$4),ISNUMBER(A5662),A5662-F5662,TRUE,"")</f>
        <v>6</v>
      </c>
      <c r="J5662" t="b">
        <f t="shared" si="262"/>
        <v>0</v>
      </c>
      <c r="L5662" s="5"/>
    </row>
    <row r="5663" spans="1:12">
      <c r="B5663" s="4" t="str">
        <f>"annual period "&amp;COUNTIF(D$9:D5663,TRUE)</f>
        <v>annual period 20</v>
      </c>
      <c r="D5663" t="b">
        <f t="shared" si="261"/>
        <v>0</v>
      </c>
      <c r="E5663">
        <f t="shared" si="263"/>
        <v>896</v>
      </c>
      <c r="F5663" s="5" cm="1">
        <f t="array" ref="F5663">INDEX(_xlfn._xlws.FILTER(A$9:A$16378,E5663=E$9:E$16378*ISNUMBER(A$9:A$16378)),1)</f>
        <v>44551</v>
      </c>
      <c r="G5663" s="5" cm="1">
        <f t="array" ref="G5663">INDEX(_xlfn._xlws.FILTER(A$9:A$16378,E5663=E$9:E$16378*ISNUMBER(A$9:A$16378)),COUNT(_xlfn._xlws.FILTER(A$9:A$16378,E5663=E$9:E$16378*ISNUMBER(A$9:A$16378))))</f>
        <v>44577</v>
      </c>
      <c r="H5663" t="str">
        <v/>
      </c>
      <c r="I5663" s="10" t="str" cm="1">
        <f t="array" ref="I5663">_xlfn.IFS(AND(OR(_xlfn._xlws.FILTER(D$9:D$16388,E$9:E$16388=E5663)),ROW()=_xlfn.MINIFS(_xlfn.ANCHORARRAY(H$9),E$9:E$16388,E5663)),A5663-C$4,ROW()=_xlfn.MINIFS(_xlfn.ANCHORARRAY(H$9),E$9:E$16388,E5663),IFERROR(A5663-INDEX(G$9:G$16388,MATCH(E5663-1,E$9:E$16388,0)),A5663-C$4),ISNUMBER(A5663),A5663-F5663,TRUE,"")</f>
        <v/>
      </c>
      <c r="J5663" t="str">
        <f t="shared" si="262"/>
        <v/>
      </c>
      <c r="L5663" s="5"/>
    </row>
    <row r="5664" spans="1:12">
      <c r="A5664" s="3">
        <v>44577</v>
      </c>
      <c r="B5664" s="4" t="str">
        <f>"annual period "&amp;COUNTIF(D$9:D5664,TRUE)</f>
        <v>annual period 20</v>
      </c>
      <c r="D5664" t="b">
        <f t="shared" ref="D5664:D5727" si="264">F5663-F5664&gt;300</f>
        <v>0</v>
      </c>
      <c r="E5664">
        <f t="shared" si="263"/>
        <v>896</v>
      </c>
      <c r="F5664" s="5" cm="1">
        <f t="array" ref="F5664">INDEX(_xlfn._xlws.FILTER(A$9:A$16378,E5664=E$9:E$16378*ISNUMBER(A$9:A$16378)),1)</f>
        <v>44551</v>
      </c>
      <c r="G5664" s="5" cm="1">
        <f t="array" ref="G5664">INDEX(_xlfn._xlws.FILTER(A$9:A$16378,E5664=E$9:E$16378*ISNUMBER(A$9:A$16378)),COUNT(_xlfn._xlws.FILTER(A$9:A$16378,E5664=E$9:E$16378*ISNUMBER(A$9:A$16378))))</f>
        <v>44577</v>
      </c>
      <c r="H5664" t="str">
        <v/>
      </c>
      <c r="I5664" s="10" cm="1">
        <f t="array" ref="I5664">_xlfn.IFS(AND(OR(_xlfn._xlws.FILTER(D$9:D$16388,E$9:E$16388=E5664)),ROW()=_xlfn.MINIFS(_xlfn.ANCHORARRAY(H$9),E$9:E$16388,E5664)),A5664-C$4,ROW()=_xlfn.MINIFS(_xlfn.ANCHORARRAY(H$9),E$9:E$16388,E5664),IFERROR(A5664-INDEX(G$9:G$16388,MATCH(E5664-1,E$9:E$16388,0)),A5664-C$4),ISNUMBER(A5664),A5664-F5664,TRUE,"")</f>
        <v>26</v>
      </c>
      <c r="J5664" t="b">
        <f t="shared" si="262"/>
        <v>0</v>
      </c>
      <c r="L5664" s="5"/>
    </row>
    <row r="5665" spans="1:12">
      <c r="A5665" s="1" t="s">
        <v>14</v>
      </c>
      <c r="B5665" s="4" t="str">
        <f>"annual period "&amp;COUNTIF(D$9:D5665,TRUE)</f>
        <v>annual period 20</v>
      </c>
      <c r="D5665" t="b">
        <f t="shared" si="264"/>
        <v>0</v>
      </c>
      <c r="E5665">
        <f t="shared" si="263"/>
        <v>897</v>
      </c>
      <c r="F5665" s="5" cm="1">
        <f t="array" ref="F5665">INDEX(_xlfn._xlws.FILTER(A$9:A$16378,E5665=E$9:E$16378*ISNUMBER(A$9:A$16378)),1)</f>
        <v>44587</v>
      </c>
      <c r="G5665" s="5" cm="1">
        <f t="array" ref="G5665">INDEX(_xlfn._xlws.FILTER(A$9:A$16378,E5665=E$9:E$16378*ISNUMBER(A$9:A$16378)),COUNT(_xlfn._xlws.FILTER(A$9:A$16378,E5665=E$9:E$16378*ISNUMBER(A$9:A$16378))))</f>
        <v>44588</v>
      </c>
      <c r="H5665" t="str">
        <v/>
      </c>
      <c r="I5665" s="10" t="str" cm="1">
        <f t="array" ref="I5665">_xlfn.IFS(AND(OR(_xlfn._xlws.FILTER(D$9:D$16388,E$9:E$16388=E5665)),ROW()=_xlfn.MINIFS(_xlfn.ANCHORARRAY(H$9),E$9:E$16388,E5665)),A5665-C$4,ROW()=_xlfn.MINIFS(_xlfn.ANCHORARRAY(H$9),E$9:E$16388,E5665),IFERROR(A5665-INDEX(G$9:G$16388,MATCH(E5665-1,E$9:E$16388,0)),A5665-C$4),ISNUMBER(A5665),A5665-F5665,TRUE,"")</f>
        <v/>
      </c>
      <c r="J5665" t="str">
        <f t="shared" si="262"/>
        <v/>
      </c>
      <c r="L5665" s="5"/>
    </row>
    <row r="5666" spans="1:12">
      <c r="A5666" s="2"/>
      <c r="B5666" s="4" t="str">
        <f>"annual period "&amp;COUNTIF(D$9:D5666,TRUE)</f>
        <v>annual period 20</v>
      </c>
      <c r="D5666" t="b">
        <f t="shared" si="264"/>
        <v>0</v>
      </c>
      <c r="E5666">
        <f t="shared" si="263"/>
        <v>897</v>
      </c>
      <c r="F5666" s="5" cm="1">
        <f t="array" ref="F5666">INDEX(_xlfn._xlws.FILTER(A$9:A$16378,E5666=E$9:E$16378*ISNUMBER(A$9:A$16378)),1)</f>
        <v>44587</v>
      </c>
      <c r="G5666" s="5" cm="1">
        <f t="array" ref="G5666">INDEX(_xlfn._xlws.FILTER(A$9:A$16378,E5666=E$9:E$16378*ISNUMBER(A$9:A$16378)),COUNT(_xlfn._xlws.FILTER(A$9:A$16378,E5666=E$9:E$16378*ISNUMBER(A$9:A$16378))))</f>
        <v>44588</v>
      </c>
      <c r="H5666" t="str">
        <v/>
      </c>
      <c r="I5666" s="10" t="str" cm="1">
        <f t="array" ref="I5666">_xlfn.IFS(AND(OR(_xlfn._xlws.FILTER(D$9:D$16388,E$9:E$16388=E5666)),ROW()=_xlfn.MINIFS(_xlfn.ANCHORARRAY(H$9),E$9:E$16388,E5666)),A5666-C$4,ROW()=_xlfn.MINIFS(_xlfn.ANCHORARRAY(H$9),E$9:E$16388,E5666),IFERROR(A5666-INDEX(G$9:G$16388,MATCH(E5666-1,E$9:E$16388,0)),A5666-C$4),ISNUMBER(A5666),A5666-F5666,TRUE,"")</f>
        <v/>
      </c>
      <c r="J5666" t="str">
        <f t="shared" si="262"/>
        <v/>
      </c>
      <c r="L5666" s="5"/>
    </row>
    <row r="5667" spans="1:12">
      <c r="A5667" s="3">
        <v>44587</v>
      </c>
      <c r="B5667" s="4" t="str">
        <f>"annual period "&amp;COUNTIF(D$9:D5667,TRUE)</f>
        <v>annual period 20</v>
      </c>
      <c r="D5667" t="b">
        <f t="shared" si="264"/>
        <v>0</v>
      </c>
      <c r="E5667">
        <f t="shared" si="263"/>
        <v>897</v>
      </c>
      <c r="F5667" s="5" cm="1">
        <f t="array" ref="F5667">INDEX(_xlfn._xlws.FILTER(A$9:A$16378,E5667=E$9:E$16378*ISNUMBER(A$9:A$16378)),1)</f>
        <v>44587</v>
      </c>
      <c r="G5667" s="5" cm="1">
        <f t="array" ref="G5667">INDEX(_xlfn._xlws.FILTER(A$9:A$16378,E5667=E$9:E$16378*ISNUMBER(A$9:A$16378)),COUNT(_xlfn._xlws.FILTER(A$9:A$16378,E5667=E$9:E$16378*ISNUMBER(A$9:A$16378))))</f>
        <v>44588</v>
      </c>
      <c r="H5667">
        <v>5667</v>
      </c>
      <c r="I5667" s="10" cm="1">
        <f t="array" ref="I5667">_xlfn.IFS(AND(OR(_xlfn._xlws.FILTER(D$9:D$16388,E$9:E$16388=E5667)),ROW()=_xlfn.MINIFS(_xlfn.ANCHORARRAY(H$9),E$9:E$16388,E5667)),A5667-C$4,ROW()=_xlfn.MINIFS(_xlfn.ANCHORARRAY(H$9),E$9:E$16388,E5667),IFERROR(A5667-INDEX(G$9:G$16388,MATCH(E5667-1,E$9:E$16388,0)),A5667-C$4),ISNUMBER(A5667),A5667-F5667,TRUE,"")</f>
        <v>10</v>
      </c>
      <c r="J5667" t="b">
        <f t="shared" si="262"/>
        <v>0</v>
      </c>
      <c r="L5667" s="5"/>
    </row>
    <row r="5668" spans="1:12">
      <c r="B5668" s="4" t="str">
        <f>"annual period "&amp;COUNTIF(D$9:D5668,TRUE)</f>
        <v>annual period 20</v>
      </c>
      <c r="D5668" t="b">
        <f t="shared" si="264"/>
        <v>0</v>
      </c>
      <c r="E5668">
        <f t="shared" si="263"/>
        <v>897</v>
      </c>
      <c r="F5668" s="5" cm="1">
        <f t="array" ref="F5668">INDEX(_xlfn._xlws.FILTER(A$9:A$16378,E5668=E$9:E$16378*ISNUMBER(A$9:A$16378)),1)</f>
        <v>44587</v>
      </c>
      <c r="G5668" s="5" cm="1">
        <f t="array" ref="G5668">INDEX(_xlfn._xlws.FILTER(A$9:A$16378,E5668=E$9:E$16378*ISNUMBER(A$9:A$16378)),COUNT(_xlfn._xlws.FILTER(A$9:A$16378,E5668=E$9:E$16378*ISNUMBER(A$9:A$16378))))</f>
        <v>44588</v>
      </c>
      <c r="H5668" t="str">
        <v/>
      </c>
      <c r="I5668" s="10" t="str" cm="1">
        <f t="array" ref="I5668">_xlfn.IFS(AND(OR(_xlfn._xlws.FILTER(D$9:D$16388,E$9:E$16388=E5668)),ROW()=_xlfn.MINIFS(_xlfn.ANCHORARRAY(H$9),E$9:E$16388,E5668)),A5668-C$4,ROW()=_xlfn.MINIFS(_xlfn.ANCHORARRAY(H$9),E$9:E$16388,E5668),IFERROR(A5668-INDEX(G$9:G$16388,MATCH(E5668-1,E$9:E$16388,0)),A5668-C$4),ISNUMBER(A5668),A5668-F5668,TRUE,"")</f>
        <v/>
      </c>
      <c r="J5668" t="str">
        <f t="shared" si="262"/>
        <v/>
      </c>
      <c r="L5668" s="5"/>
    </row>
    <row r="5669" spans="1:12">
      <c r="A5669" s="3">
        <v>44588</v>
      </c>
      <c r="B5669" s="4" t="str">
        <f>"annual period "&amp;COUNTIF(D$9:D5669,TRUE)</f>
        <v>annual period 20</v>
      </c>
      <c r="D5669" t="b">
        <f t="shared" si="264"/>
        <v>0</v>
      </c>
      <c r="E5669">
        <f t="shared" si="263"/>
        <v>897</v>
      </c>
      <c r="F5669" s="5" cm="1">
        <f t="array" ref="F5669">INDEX(_xlfn._xlws.FILTER(A$9:A$16378,E5669=E$9:E$16378*ISNUMBER(A$9:A$16378)),1)</f>
        <v>44587</v>
      </c>
      <c r="G5669" s="5" cm="1">
        <f t="array" ref="G5669">INDEX(_xlfn._xlws.FILTER(A$9:A$16378,E5669=E$9:E$16378*ISNUMBER(A$9:A$16378)),COUNT(_xlfn._xlws.FILTER(A$9:A$16378,E5669=E$9:E$16378*ISNUMBER(A$9:A$16378))))</f>
        <v>44588</v>
      </c>
      <c r="H5669" t="str">
        <v/>
      </c>
      <c r="I5669" s="10" cm="1">
        <f t="array" ref="I5669">_xlfn.IFS(AND(OR(_xlfn._xlws.FILTER(D$9:D$16388,E$9:E$16388=E5669)),ROW()=_xlfn.MINIFS(_xlfn.ANCHORARRAY(H$9),E$9:E$16388,E5669)),A5669-C$4,ROW()=_xlfn.MINIFS(_xlfn.ANCHORARRAY(H$9),E$9:E$16388,E5669),IFERROR(A5669-INDEX(G$9:G$16388,MATCH(E5669-1,E$9:E$16388,0)),A5669-C$4),ISNUMBER(A5669),A5669-F5669,TRUE,"")</f>
        <v>1</v>
      </c>
      <c r="J5669" t="b">
        <f t="shared" si="262"/>
        <v>0</v>
      </c>
      <c r="L5669" s="5"/>
    </row>
    <row r="5670" spans="1:12">
      <c r="A5670" s="1" t="s">
        <v>14</v>
      </c>
      <c r="B5670" s="4" t="str">
        <f>"annual period "&amp;COUNTIF(D$9:D5670,TRUE)</f>
        <v>annual period 20</v>
      </c>
      <c r="D5670" t="b">
        <f t="shared" si="264"/>
        <v>0</v>
      </c>
      <c r="E5670">
        <f t="shared" si="263"/>
        <v>898</v>
      </c>
      <c r="F5670" s="5" cm="1">
        <f t="array" ref="F5670">INDEX(_xlfn._xlws.FILTER(A$9:A$16378,E5670=E$9:E$16378*ISNUMBER(A$9:A$16378)),1)</f>
        <v>44596</v>
      </c>
      <c r="G5670" s="5" cm="1">
        <f t="array" ref="G5670">INDEX(_xlfn._xlws.FILTER(A$9:A$16378,E5670=E$9:E$16378*ISNUMBER(A$9:A$16378)),COUNT(_xlfn._xlws.FILTER(A$9:A$16378,E5670=E$9:E$16378*ISNUMBER(A$9:A$16378))))</f>
        <v>44598</v>
      </c>
      <c r="H5670" t="str">
        <v/>
      </c>
      <c r="I5670" s="10" t="str" cm="1">
        <f t="array" ref="I5670">_xlfn.IFS(AND(OR(_xlfn._xlws.FILTER(D$9:D$16388,E$9:E$16388=E5670)),ROW()=_xlfn.MINIFS(_xlfn.ANCHORARRAY(H$9),E$9:E$16388,E5670)),A5670-C$4,ROW()=_xlfn.MINIFS(_xlfn.ANCHORARRAY(H$9),E$9:E$16388,E5670),IFERROR(A5670-INDEX(G$9:G$16388,MATCH(E5670-1,E$9:E$16388,0)),A5670-C$4),ISNUMBER(A5670),A5670-F5670,TRUE,"")</f>
        <v/>
      </c>
      <c r="J5670" t="str">
        <f t="shared" si="262"/>
        <v/>
      </c>
      <c r="L5670" s="5"/>
    </row>
    <row r="5671" spans="1:12">
      <c r="A5671" s="2"/>
      <c r="B5671" s="4" t="str">
        <f>"annual period "&amp;COUNTIF(D$9:D5671,TRUE)</f>
        <v>annual period 20</v>
      </c>
      <c r="D5671" t="b">
        <f t="shared" si="264"/>
        <v>0</v>
      </c>
      <c r="E5671">
        <f t="shared" si="263"/>
        <v>898</v>
      </c>
      <c r="F5671" s="5" cm="1">
        <f t="array" ref="F5671">INDEX(_xlfn._xlws.FILTER(A$9:A$16378,E5671=E$9:E$16378*ISNUMBER(A$9:A$16378)),1)</f>
        <v>44596</v>
      </c>
      <c r="G5671" s="5" cm="1">
        <f t="array" ref="G5671">INDEX(_xlfn._xlws.FILTER(A$9:A$16378,E5671=E$9:E$16378*ISNUMBER(A$9:A$16378)),COUNT(_xlfn._xlws.FILTER(A$9:A$16378,E5671=E$9:E$16378*ISNUMBER(A$9:A$16378))))</f>
        <v>44598</v>
      </c>
      <c r="H5671" t="str">
        <v/>
      </c>
      <c r="I5671" s="10" t="str" cm="1">
        <f t="array" ref="I5671">_xlfn.IFS(AND(OR(_xlfn._xlws.FILTER(D$9:D$16388,E$9:E$16388=E5671)),ROW()=_xlfn.MINIFS(_xlfn.ANCHORARRAY(H$9),E$9:E$16388,E5671)),A5671-C$4,ROW()=_xlfn.MINIFS(_xlfn.ANCHORARRAY(H$9),E$9:E$16388,E5671),IFERROR(A5671-INDEX(G$9:G$16388,MATCH(E5671-1,E$9:E$16388,0)),A5671-C$4),ISNUMBER(A5671),A5671-F5671,TRUE,"")</f>
        <v/>
      </c>
      <c r="J5671" t="str">
        <f t="shared" si="262"/>
        <v/>
      </c>
      <c r="L5671" s="5"/>
    </row>
    <row r="5672" spans="1:12">
      <c r="A5672" s="3">
        <v>44596</v>
      </c>
      <c r="B5672" s="4" t="str">
        <f>"annual period "&amp;COUNTIF(D$9:D5672,TRUE)</f>
        <v>annual period 20</v>
      </c>
      <c r="D5672" t="b">
        <f t="shared" si="264"/>
        <v>0</v>
      </c>
      <c r="E5672">
        <f t="shared" si="263"/>
        <v>898</v>
      </c>
      <c r="F5672" s="5" cm="1">
        <f t="array" ref="F5672">INDEX(_xlfn._xlws.FILTER(A$9:A$16378,E5672=E$9:E$16378*ISNUMBER(A$9:A$16378)),1)</f>
        <v>44596</v>
      </c>
      <c r="G5672" s="5" cm="1">
        <f t="array" ref="G5672">INDEX(_xlfn._xlws.FILTER(A$9:A$16378,E5672=E$9:E$16378*ISNUMBER(A$9:A$16378)),COUNT(_xlfn._xlws.FILTER(A$9:A$16378,E5672=E$9:E$16378*ISNUMBER(A$9:A$16378))))</f>
        <v>44598</v>
      </c>
      <c r="H5672">
        <v>5672</v>
      </c>
      <c r="I5672" s="10" cm="1">
        <f t="array" ref="I5672">_xlfn.IFS(AND(OR(_xlfn._xlws.FILTER(D$9:D$16388,E$9:E$16388=E5672)),ROW()=_xlfn.MINIFS(_xlfn.ANCHORARRAY(H$9),E$9:E$16388,E5672)),A5672-C$4,ROW()=_xlfn.MINIFS(_xlfn.ANCHORARRAY(H$9),E$9:E$16388,E5672),IFERROR(A5672-INDEX(G$9:G$16388,MATCH(E5672-1,E$9:E$16388,0)),A5672-C$4),ISNUMBER(A5672),A5672-F5672,TRUE,"")</f>
        <v>8</v>
      </c>
      <c r="J5672" t="b">
        <f t="shared" si="262"/>
        <v>0</v>
      </c>
      <c r="L5672" s="5"/>
    </row>
    <row r="5673" spans="1:12">
      <c r="B5673" s="4" t="str">
        <f>"annual period "&amp;COUNTIF(D$9:D5673,TRUE)</f>
        <v>annual period 20</v>
      </c>
      <c r="D5673" t="b">
        <f t="shared" si="264"/>
        <v>0</v>
      </c>
      <c r="E5673">
        <f t="shared" si="263"/>
        <v>898</v>
      </c>
      <c r="F5673" s="5" cm="1">
        <f t="array" ref="F5673">INDEX(_xlfn._xlws.FILTER(A$9:A$16378,E5673=E$9:E$16378*ISNUMBER(A$9:A$16378)),1)</f>
        <v>44596</v>
      </c>
      <c r="G5673" s="5" cm="1">
        <f t="array" ref="G5673">INDEX(_xlfn._xlws.FILTER(A$9:A$16378,E5673=E$9:E$16378*ISNUMBER(A$9:A$16378)),COUNT(_xlfn._xlws.FILTER(A$9:A$16378,E5673=E$9:E$16378*ISNUMBER(A$9:A$16378))))</f>
        <v>44598</v>
      </c>
      <c r="H5673" t="str">
        <v/>
      </c>
      <c r="I5673" s="10" t="str" cm="1">
        <f t="array" ref="I5673">_xlfn.IFS(AND(OR(_xlfn._xlws.FILTER(D$9:D$16388,E$9:E$16388=E5673)),ROW()=_xlfn.MINIFS(_xlfn.ANCHORARRAY(H$9),E$9:E$16388,E5673)),A5673-C$4,ROW()=_xlfn.MINIFS(_xlfn.ANCHORARRAY(H$9),E$9:E$16388,E5673),IFERROR(A5673-INDEX(G$9:G$16388,MATCH(E5673-1,E$9:E$16388,0)),A5673-C$4),ISNUMBER(A5673),A5673-F5673,TRUE,"")</f>
        <v/>
      </c>
      <c r="J5673" t="str">
        <f t="shared" si="262"/>
        <v/>
      </c>
      <c r="L5673" s="5"/>
    </row>
    <row r="5674" spans="1:12">
      <c r="A5674" s="3">
        <v>44596</v>
      </c>
      <c r="B5674" s="4" t="str">
        <f>"annual period "&amp;COUNTIF(D$9:D5674,TRUE)</f>
        <v>annual period 20</v>
      </c>
      <c r="D5674" t="b">
        <f t="shared" si="264"/>
        <v>0</v>
      </c>
      <c r="E5674">
        <f t="shared" si="263"/>
        <v>898</v>
      </c>
      <c r="F5674" s="5" cm="1">
        <f t="array" ref="F5674">INDEX(_xlfn._xlws.FILTER(A$9:A$16378,E5674=E$9:E$16378*ISNUMBER(A$9:A$16378)),1)</f>
        <v>44596</v>
      </c>
      <c r="G5674" s="5" cm="1">
        <f t="array" ref="G5674">INDEX(_xlfn._xlws.FILTER(A$9:A$16378,E5674=E$9:E$16378*ISNUMBER(A$9:A$16378)),COUNT(_xlfn._xlws.FILTER(A$9:A$16378,E5674=E$9:E$16378*ISNUMBER(A$9:A$16378))))</f>
        <v>44598</v>
      </c>
      <c r="H5674">
        <v>5674</v>
      </c>
      <c r="I5674" s="10" cm="1">
        <f t="array" ref="I5674">_xlfn.IFS(AND(OR(_xlfn._xlws.FILTER(D$9:D$16388,E$9:E$16388=E5674)),ROW()=_xlfn.MINIFS(_xlfn.ANCHORARRAY(H$9),E$9:E$16388,E5674)),A5674-C$4,ROW()=_xlfn.MINIFS(_xlfn.ANCHORARRAY(H$9),E$9:E$16388,E5674),IFERROR(A5674-INDEX(G$9:G$16388,MATCH(E5674-1,E$9:E$16388,0)),A5674-C$4),ISNUMBER(A5674),A5674-F5674,TRUE,"")</f>
        <v>0</v>
      </c>
      <c r="J5674" t="b">
        <f t="shared" si="262"/>
        <v>0</v>
      </c>
      <c r="L5674" s="5"/>
    </row>
    <row r="5675" spans="1:12">
      <c r="B5675" s="4" t="str">
        <f>"annual period "&amp;COUNTIF(D$9:D5675,TRUE)</f>
        <v>annual period 20</v>
      </c>
      <c r="D5675" t="b">
        <f t="shared" si="264"/>
        <v>0</v>
      </c>
      <c r="E5675">
        <f t="shared" si="263"/>
        <v>898</v>
      </c>
      <c r="F5675" s="5" cm="1">
        <f t="array" ref="F5675">INDEX(_xlfn._xlws.FILTER(A$9:A$16378,E5675=E$9:E$16378*ISNUMBER(A$9:A$16378)),1)</f>
        <v>44596</v>
      </c>
      <c r="G5675" s="5" cm="1">
        <f t="array" ref="G5675">INDEX(_xlfn._xlws.FILTER(A$9:A$16378,E5675=E$9:E$16378*ISNUMBER(A$9:A$16378)),COUNT(_xlfn._xlws.FILTER(A$9:A$16378,E5675=E$9:E$16378*ISNUMBER(A$9:A$16378))))</f>
        <v>44598</v>
      </c>
      <c r="H5675" t="str">
        <v/>
      </c>
      <c r="I5675" s="10" t="str" cm="1">
        <f t="array" ref="I5675">_xlfn.IFS(AND(OR(_xlfn._xlws.FILTER(D$9:D$16388,E$9:E$16388=E5675)),ROW()=_xlfn.MINIFS(_xlfn.ANCHORARRAY(H$9),E$9:E$16388,E5675)),A5675-C$4,ROW()=_xlfn.MINIFS(_xlfn.ANCHORARRAY(H$9),E$9:E$16388,E5675),IFERROR(A5675-INDEX(G$9:G$16388,MATCH(E5675-1,E$9:E$16388,0)),A5675-C$4),ISNUMBER(A5675),A5675-F5675,TRUE,"")</f>
        <v/>
      </c>
      <c r="J5675" t="str">
        <f t="shared" si="262"/>
        <v/>
      </c>
      <c r="L5675" s="5"/>
    </row>
    <row r="5676" spans="1:12">
      <c r="A5676" s="3">
        <v>44598</v>
      </c>
      <c r="B5676" s="4" t="str">
        <f>"annual period "&amp;COUNTIF(D$9:D5676,TRUE)</f>
        <v>annual period 20</v>
      </c>
      <c r="D5676" t="b">
        <f t="shared" si="264"/>
        <v>0</v>
      </c>
      <c r="E5676">
        <f t="shared" si="263"/>
        <v>898</v>
      </c>
      <c r="F5676" s="5" cm="1">
        <f t="array" ref="F5676">INDEX(_xlfn._xlws.FILTER(A$9:A$16378,E5676=E$9:E$16378*ISNUMBER(A$9:A$16378)),1)</f>
        <v>44596</v>
      </c>
      <c r="G5676" s="5" cm="1">
        <f t="array" ref="G5676">INDEX(_xlfn._xlws.FILTER(A$9:A$16378,E5676=E$9:E$16378*ISNUMBER(A$9:A$16378)),COUNT(_xlfn._xlws.FILTER(A$9:A$16378,E5676=E$9:E$16378*ISNUMBER(A$9:A$16378))))</f>
        <v>44598</v>
      </c>
      <c r="H5676" t="str">
        <v/>
      </c>
      <c r="I5676" s="10" cm="1">
        <f t="array" ref="I5676">_xlfn.IFS(AND(OR(_xlfn._xlws.FILTER(D$9:D$16388,E$9:E$16388=E5676)),ROW()=_xlfn.MINIFS(_xlfn.ANCHORARRAY(H$9),E$9:E$16388,E5676)),A5676-C$4,ROW()=_xlfn.MINIFS(_xlfn.ANCHORARRAY(H$9),E$9:E$16388,E5676),IFERROR(A5676-INDEX(G$9:G$16388,MATCH(E5676-1,E$9:E$16388,0)),A5676-C$4),ISNUMBER(A5676),A5676-F5676,TRUE,"")</f>
        <v>2</v>
      </c>
      <c r="J5676" t="b">
        <f t="shared" si="262"/>
        <v>0</v>
      </c>
      <c r="L5676" s="5"/>
    </row>
    <row r="5677" spans="1:12">
      <c r="A5677" s="1" t="s">
        <v>14</v>
      </c>
      <c r="B5677" s="4" t="str">
        <f>"annual period "&amp;COUNTIF(D$9:D5677,TRUE)</f>
        <v>annual period 20</v>
      </c>
      <c r="D5677" t="b">
        <f t="shared" si="264"/>
        <v>0</v>
      </c>
      <c r="E5677">
        <f t="shared" si="263"/>
        <v>899</v>
      </c>
      <c r="F5677" s="5" cm="1">
        <f t="array" ref="F5677">INDEX(_xlfn._xlws.FILTER(A$9:A$16378,E5677=E$9:E$16378*ISNUMBER(A$9:A$16378)),1)</f>
        <v>44604</v>
      </c>
      <c r="G5677" s="5" cm="1">
        <f t="array" ref="G5677">INDEX(_xlfn._xlws.FILTER(A$9:A$16378,E5677=E$9:E$16378*ISNUMBER(A$9:A$16378)),COUNT(_xlfn._xlws.FILTER(A$9:A$16378,E5677=E$9:E$16378*ISNUMBER(A$9:A$16378))))</f>
        <v>44606</v>
      </c>
      <c r="H5677" t="str">
        <v/>
      </c>
      <c r="I5677" s="10" t="str" cm="1">
        <f t="array" ref="I5677">_xlfn.IFS(AND(OR(_xlfn._xlws.FILTER(D$9:D$16388,E$9:E$16388=E5677)),ROW()=_xlfn.MINIFS(_xlfn.ANCHORARRAY(H$9),E$9:E$16388,E5677)),A5677-C$4,ROW()=_xlfn.MINIFS(_xlfn.ANCHORARRAY(H$9),E$9:E$16388,E5677),IFERROR(A5677-INDEX(G$9:G$16388,MATCH(E5677-1,E$9:E$16388,0)),A5677-C$4),ISNUMBER(A5677),A5677-F5677,TRUE,"")</f>
        <v/>
      </c>
      <c r="J5677" t="str">
        <f t="shared" si="262"/>
        <v/>
      </c>
      <c r="L5677" s="5"/>
    </row>
    <row r="5678" spans="1:12">
      <c r="A5678" s="2"/>
      <c r="B5678" s="4" t="str">
        <f>"annual period "&amp;COUNTIF(D$9:D5678,TRUE)</f>
        <v>annual period 20</v>
      </c>
      <c r="D5678" t="b">
        <f t="shared" si="264"/>
        <v>0</v>
      </c>
      <c r="E5678">
        <f t="shared" si="263"/>
        <v>899</v>
      </c>
      <c r="F5678" s="5" cm="1">
        <f t="array" ref="F5678">INDEX(_xlfn._xlws.FILTER(A$9:A$16378,E5678=E$9:E$16378*ISNUMBER(A$9:A$16378)),1)</f>
        <v>44604</v>
      </c>
      <c r="G5678" s="5" cm="1">
        <f t="array" ref="G5678">INDEX(_xlfn._xlws.FILTER(A$9:A$16378,E5678=E$9:E$16378*ISNUMBER(A$9:A$16378)),COUNT(_xlfn._xlws.FILTER(A$9:A$16378,E5678=E$9:E$16378*ISNUMBER(A$9:A$16378))))</f>
        <v>44606</v>
      </c>
      <c r="H5678" t="str">
        <v/>
      </c>
      <c r="I5678" s="10" t="str" cm="1">
        <f t="array" ref="I5678">_xlfn.IFS(AND(OR(_xlfn._xlws.FILTER(D$9:D$16388,E$9:E$16388=E5678)),ROW()=_xlfn.MINIFS(_xlfn.ANCHORARRAY(H$9),E$9:E$16388,E5678)),A5678-C$4,ROW()=_xlfn.MINIFS(_xlfn.ANCHORARRAY(H$9),E$9:E$16388,E5678),IFERROR(A5678-INDEX(G$9:G$16388,MATCH(E5678-1,E$9:E$16388,0)),A5678-C$4),ISNUMBER(A5678),A5678-F5678,TRUE,"")</f>
        <v/>
      </c>
      <c r="J5678" t="str">
        <f t="shared" si="262"/>
        <v/>
      </c>
      <c r="L5678" s="5"/>
    </row>
    <row r="5679" spans="1:12">
      <c r="A5679" s="3">
        <v>44604</v>
      </c>
      <c r="B5679" s="4" t="str">
        <f>"annual period "&amp;COUNTIF(D$9:D5679,TRUE)</f>
        <v>annual period 20</v>
      </c>
      <c r="D5679" t="b">
        <f t="shared" si="264"/>
        <v>0</v>
      </c>
      <c r="E5679">
        <f t="shared" si="263"/>
        <v>899</v>
      </c>
      <c r="F5679" s="5" cm="1">
        <f t="array" ref="F5679">INDEX(_xlfn._xlws.FILTER(A$9:A$16378,E5679=E$9:E$16378*ISNUMBER(A$9:A$16378)),1)</f>
        <v>44604</v>
      </c>
      <c r="G5679" s="5" cm="1">
        <f t="array" ref="G5679">INDEX(_xlfn._xlws.FILTER(A$9:A$16378,E5679=E$9:E$16378*ISNUMBER(A$9:A$16378)),COUNT(_xlfn._xlws.FILTER(A$9:A$16378,E5679=E$9:E$16378*ISNUMBER(A$9:A$16378))))</f>
        <v>44606</v>
      </c>
      <c r="H5679">
        <v>5679</v>
      </c>
      <c r="I5679" s="10" cm="1">
        <f t="array" ref="I5679">_xlfn.IFS(AND(OR(_xlfn._xlws.FILTER(D$9:D$16388,E$9:E$16388=E5679)),ROW()=_xlfn.MINIFS(_xlfn.ANCHORARRAY(H$9),E$9:E$16388,E5679)),A5679-C$4,ROW()=_xlfn.MINIFS(_xlfn.ANCHORARRAY(H$9),E$9:E$16388,E5679),IFERROR(A5679-INDEX(G$9:G$16388,MATCH(E5679-1,E$9:E$16388,0)),A5679-C$4),ISNUMBER(A5679),A5679-F5679,TRUE,"")</f>
        <v>6</v>
      </c>
      <c r="J5679" t="b">
        <f t="shared" si="262"/>
        <v>0</v>
      </c>
      <c r="L5679" s="5"/>
    </row>
    <row r="5680" spans="1:12">
      <c r="B5680" s="4" t="str">
        <f>"annual period "&amp;COUNTIF(D$9:D5680,TRUE)</f>
        <v>annual period 20</v>
      </c>
      <c r="D5680" t="b">
        <f t="shared" si="264"/>
        <v>0</v>
      </c>
      <c r="E5680">
        <f t="shared" si="263"/>
        <v>899</v>
      </c>
      <c r="F5680" s="5" cm="1">
        <f t="array" ref="F5680">INDEX(_xlfn._xlws.FILTER(A$9:A$16378,E5680=E$9:E$16378*ISNUMBER(A$9:A$16378)),1)</f>
        <v>44604</v>
      </c>
      <c r="G5680" s="5" cm="1">
        <f t="array" ref="G5680">INDEX(_xlfn._xlws.FILTER(A$9:A$16378,E5680=E$9:E$16378*ISNUMBER(A$9:A$16378)),COUNT(_xlfn._xlws.FILTER(A$9:A$16378,E5680=E$9:E$16378*ISNUMBER(A$9:A$16378))))</f>
        <v>44606</v>
      </c>
      <c r="H5680" t="str">
        <v/>
      </c>
      <c r="I5680" s="10" t="str" cm="1">
        <f t="array" ref="I5680">_xlfn.IFS(AND(OR(_xlfn._xlws.FILTER(D$9:D$16388,E$9:E$16388=E5680)),ROW()=_xlfn.MINIFS(_xlfn.ANCHORARRAY(H$9),E$9:E$16388,E5680)),A5680-C$4,ROW()=_xlfn.MINIFS(_xlfn.ANCHORARRAY(H$9),E$9:E$16388,E5680),IFERROR(A5680-INDEX(G$9:G$16388,MATCH(E5680-1,E$9:E$16388,0)),A5680-C$4),ISNUMBER(A5680),A5680-F5680,TRUE,"")</f>
        <v/>
      </c>
      <c r="J5680" t="str">
        <f t="shared" si="262"/>
        <v/>
      </c>
      <c r="L5680" s="5"/>
    </row>
    <row r="5681" spans="1:12">
      <c r="A5681" s="3">
        <v>44604</v>
      </c>
      <c r="B5681" s="4" t="str">
        <f>"annual period "&amp;COUNTIF(D$9:D5681,TRUE)</f>
        <v>annual period 20</v>
      </c>
      <c r="D5681" t="b">
        <f t="shared" si="264"/>
        <v>0</v>
      </c>
      <c r="E5681">
        <f t="shared" si="263"/>
        <v>899</v>
      </c>
      <c r="F5681" s="5" cm="1">
        <f t="array" ref="F5681">INDEX(_xlfn._xlws.FILTER(A$9:A$16378,E5681=E$9:E$16378*ISNUMBER(A$9:A$16378)),1)</f>
        <v>44604</v>
      </c>
      <c r="G5681" s="5" cm="1">
        <f t="array" ref="G5681">INDEX(_xlfn._xlws.FILTER(A$9:A$16378,E5681=E$9:E$16378*ISNUMBER(A$9:A$16378)),COUNT(_xlfn._xlws.FILTER(A$9:A$16378,E5681=E$9:E$16378*ISNUMBER(A$9:A$16378))))</f>
        <v>44606</v>
      </c>
      <c r="H5681">
        <v>5681</v>
      </c>
      <c r="I5681" s="10" cm="1">
        <f t="array" ref="I5681">_xlfn.IFS(AND(OR(_xlfn._xlws.FILTER(D$9:D$16388,E$9:E$16388=E5681)),ROW()=_xlfn.MINIFS(_xlfn.ANCHORARRAY(H$9),E$9:E$16388,E5681)),A5681-C$4,ROW()=_xlfn.MINIFS(_xlfn.ANCHORARRAY(H$9),E$9:E$16388,E5681),IFERROR(A5681-INDEX(G$9:G$16388,MATCH(E5681-1,E$9:E$16388,0)),A5681-C$4),ISNUMBER(A5681),A5681-F5681,TRUE,"")</f>
        <v>0</v>
      </c>
      <c r="J5681" t="b">
        <f t="shared" si="262"/>
        <v>0</v>
      </c>
      <c r="L5681" s="5"/>
    </row>
    <row r="5682" spans="1:12">
      <c r="B5682" s="4" t="str">
        <f>"annual period "&amp;COUNTIF(D$9:D5682,TRUE)</f>
        <v>annual period 20</v>
      </c>
      <c r="D5682" t="b">
        <f t="shared" si="264"/>
        <v>0</v>
      </c>
      <c r="E5682">
        <f t="shared" si="263"/>
        <v>899</v>
      </c>
      <c r="F5682" s="5" cm="1">
        <f t="array" ref="F5682">INDEX(_xlfn._xlws.FILTER(A$9:A$16378,E5682=E$9:E$16378*ISNUMBER(A$9:A$16378)),1)</f>
        <v>44604</v>
      </c>
      <c r="G5682" s="5" cm="1">
        <f t="array" ref="G5682">INDEX(_xlfn._xlws.FILTER(A$9:A$16378,E5682=E$9:E$16378*ISNUMBER(A$9:A$16378)),COUNT(_xlfn._xlws.FILTER(A$9:A$16378,E5682=E$9:E$16378*ISNUMBER(A$9:A$16378))))</f>
        <v>44606</v>
      </c>
      <c r="H5682" t="str">
        <v/>
      </c>
      <c r="I5682" s="10" t="str" cm="1">
        <f t="array" ref="I5682">_xlfn.IFS(AND(OR(_xlfn._xlws.FILTER(D$9:D$16388,E$9:E$16388=E5682)),ROW()=_xlfn.MINIFS(_xlfn.ANCHORARRAY(H$9),E$9:E$16388,E5682)),A5682-C$4,ROW()=_xlfn.MINIFS(_xlfn.ANCHORARRAY(H$9),E$9:E$16388,E5682),IFERROR(A5682-INDEX(G$9:G$16388,MATCH(E5682-1,E$9:E$16388,0)),A5682-C$4),ISNUMBER(A5682),A5682-F5682,TRUE,"")</f>
        <v/>
      </c>
      <c r="J5682" t="str">
        <f t="shared" si="262"/>
        <v/>
      </c>
      <c r="L5682" s="5"/>
    </row>
    <row r="5683" spans="1:12">
      <c r="A5683" s="3">
        <v>44606</v>
      </c>
      <c r="B5683" s="4" t="str">
        <f>"annual period "&amp;COUNTIF(D$9:D5683,TRUE)</f>
        <v>annual period 20</v>
      </c>
      <c r="D5683" t="b">
        <f t="shared" si="264"/>
        <v>0</v>
      </c>
      <c r="E5683">
        <f t="shared" si="263"/>
        <v>899</v>
      </c>
      <c r="F5683" s="5" cm="1">
        <f t="array" ref="F5683">INDEX(_xlfn._xlws.FILTER(A$9:A$16378,E5683=E$9:E$16378*ISNUMBER(A$9:A$16378)),1)</f>
        <v>44604</v>
      </c>
      <c r="G5683" s="5" cm="1">
        <f t="array" ref="G5683">INDEX(_xlfn._xlws.FILTER(A$9:A$16378,E5683=E$9:E$16378*ISNUMBER(A$9:A$16378)),COUNT(_xlfn._xlws.FILTER(A$9:A$16378,E5683=E$9:E$16378*ISNUMBER(A$9:A$16378))))</f>
        <v>44606</v>
      </c>
      <c r="H5683" t="str">
        <v/>
      </c>
      <c r="I5683" s="10" cm="1">
        <f t="array" ref="I5683">_xlfn.IFS(AND(OR(_xlfn._xlws.FILTER(D$9:D$16388,E$9:E$16388=E5683)),ROW()=_xlfn.MINIFS(_xlfn.ANCHORARRAY(H$9),E$9:E$16388,E5683)),A5683-C$4,ROW()=_xlfn.MINIFS(_xlfn.ANCHORARRAY(H$9),E$9:E$16388,E5683),IFERROR(A5683-INDEX(G$9:G$16388,MATCH(E5683-1,E$9:E$16388,0)),A5683-C$4),ISNUMBER(A5683),A5683-F5683,TRUE,"")</f>
        <v>2</v>
      </c>
      <c r="J5683" t="b">
        <f t="shared" si="262"/>
        <v>0</v>
      </c>
      <c r="L5683" s="5"/>
    </row>
    <row r="5684" spans="1:12">
      <c r="A5684" s="1" t="s">
        <v>14</v>
      </c>
      <c r="B5684" s="4" t="str">
        <f>"annual period "&amp;COUNTIF(D$9:D5684,TRUE)</f>
        <v>annual period 20</v>
      </c>
      <c r="D5684" t="b">
        <f t="shared" si="264"/>
        <v>0</v>
      </c>
      <c r="E5684">
        <f t="shared" si="263"/>
        <v>900</v>
      </c>
      <c r="F5684" s="5" cm="1">
        <f t="array" ref="F5684">INDEX(_xlfn._xlws.FILTER(A$9:A$16378,E5684=E$9:E$16378*ISNUMBER(A$9:A$16378)),1)</f>
        <v>44607</v>
      </c>
      <c r="G5684" s="5" cm="1">
        <f t="array" ref="G5684">INDEX(_xlfn._xlws.FILTER(A$9:A$16378,E5684=E$9:E$16378*ISNUMBER(A$9:A$16378)),COUNT(_xlfn._xlws.FILTER(A$9:A$16378,E5684=E$9:E$16378*ISNUMBER(A$9:A$16378))))</f>
        <v>44608</v>
      </c>
      <c r="H5684" t="str">
        <v/>
      </c>
      <c r="I5684" s="10" t="str" cm="1">
        <f t="array" ref="I5684">_xlfn.IFS(AND(OR(_xlfn._xlws.FILTER(D$9:D$16388,E$9:E$16388=E5684)),ROW()=_xlfn.MINIFS(_xlfn.ANCHORARRAY(H$9),E$9:E$16388,E5684)),A5684-C$4,ROW()=_xlfn.MINIFS(_xlfn.ANCHORARRAY(H$9),E$9:E$16388,E5684),IFERROR(A5684-INDEX(G$9:G$16388,MATCH(E5684-1,E$9:E$16388,0)),A5684-C$4),ISNUMBER(A5684),A5684-F5684,TRUE,"")</f>
        <v/>
      </c>
      <c r="J5684" t="str">
        <f t="shared" si="262"/>
        <v/>
      </c>
      <c r="L5684" s="5"/>
    </row>
    <row r="5685" spans="1:12">
      <c r="A5685" s="2"/>
      <c r="B5685" s="4" t="str">
        <f>"annual period "&amp;COUNTIF(D$9:D5685,TRUE)</f>
        <v>annual period 20</v>
      </c>
      <c r="D5685" t="b">
        <f t="shared" si="264"/>
        <v>0</v>
      </c>
      <c r="E5685">
        <f t="shared" si="263"/>
        <v>900</v>
      </c>
      <c r="F5685" s="5" cm="1">
        <f t="array" ref="F5685">INDEX(_xlfn._xlws.FILTER(A$9:A$16378,E5685=E$9:E$16378*ISNUMBER(A$9:A$16378)),1)</f>
        <v>44607</v>
      </c>
      <c r="G5685" s="5" cm="1">
        <f t="array" ref="G5685">INDEX(_xlfn._xlws.FILTER(A$9:A$16378,E5685=E$9:E$16378*ISNUMBER(A$9:A$16378)),COUNT(_xlfn._xlws.FILTER(A$9:A$16378,E5685=E$9:E$16378*ISNUMBER(A$9:A$16378))))</f>
        <v>44608</v>
      </c>
      <c r="H5685" t="str">
        <v/>
      </c>
      <c r="I5685" s="10" t="str" cm="1">
        <f t="array" ref="I5685">_xlfn.IFS(AND(OR(_xlfn._xlws.FILTER(D$9:D$16388,E$9:E$16388=E5685)),ROW()=_xlfn.MINIFS(_xlfn.ANCHORARRAY(H$9),E$9:E$16388,E5685)),A5685-C$4,ROW()=_xlfn.MINIFS(_xlfn.ANCHORARRAY(H$9),E$9:E$16388,E5685),IFERROR(A5685-INDEX(G$9:G$16388,MATCH(E5685-1,E$9:E$16388,0)),A5685-C$4),ISNUMBER(A5685),A5685-F5685,TRUE,"")</f>
        <v/>
      </c>
      <c r="J5685" t="str">
        <f t="shared" si="262"/>
        <v/>
      </c>
      <c r="L5685" s="5"/>
    </row>
    <row r="5686" spans="1:12">
      <c r="A5686" s="3">
        <v>44607</v>
      </c>
      <c r="B5686" s="4" t="str">
        <f>"annual period "&amp;COUNTIF(D$9:D5686,TRUE)</f>
        <v>annual period 20</v>
      </c>
      <c r="D5686" t="b">
        <f t="shared" si="264"/>
        <v>0</v>
      </c>
      <c r="E5686">
        <f t="shared" si="263"/>
        <v>900</v>
      </c>
      <c r="F5686" s="5" cm="1">
        <f t="array" ref="F5686">INDEX(_xlfn._xlws.FILTER(A$9:A$16378,E5686=E$9:E$16378*ISNUMBER(A$9:A$16378)),1)</f>
        <v>44607</v>
      </c>
      <c r="G5686" s="5" cm="1">
        <f t="array" ref="G5686">INDEX(_xlfn._xlws.FILTER(A$9:A$16378,E5686=E$9:E$16378*ISNUMBER(A$9:A$16378)),COUNT(_xlfn._xlws.FILTER(A$9:A$16378,E5686=E$9:E$16378*ISNUMBER(A$9:A$16378))))</f>
        <v>44608</v>
      </c>
      <c r="H5686">
        <v>5686</v>
      </c>
      <c r="I5686" s="10" cm="1">
        <f t="array" ref="I5686">_xlfn.IFS(AND(OR(_xlfn._xlws.FILTER(D$9:D$16388,E$9:E$16388=E5686)),ROW()=_xlfn.MINIFS(_xlfn.ANCHORARRAY(H$9),E$9:E$16388,E5686)),A5686-C$4,ROW()=_xlfn.MINIFS(_xlfn.ANCHORARRAY(H$9),E$9:E$16388,E5686),IFERROR(A5686-INDEX(G$9:G$16388,MATCH(E5686-1,E$9:E$16388,0)),A5686-C$4),ISNUMBER(A5686),A5686-F5686,TRUE,"")</f>
        <v>1</v>
      </c>
      <c r="J5686" t="b">
        <f t="shared" si="262"/>
        <v>0</v>
      </c>
      <c r="L5686" s="5"/>
    </row>
    <row r="5687" spans="1:12">
      <c r="B5687" s="4" t="str">
        <f>"annual period "&amp;COUNTIF(D$9:D5687,TRUE)</f>
        <v>annual period 20</v>
      </c>
      <c r="D5687" t="b">
        <f t="shared" si="264"/>
        <v>0</v>
      </c>
      <c r="E5687">
        <f t="shared" si="263"/>
        <v>900</v>
      </c>
      <c r="F5687" s="5" cm="1">
        <f t="array" ref="F5687">INDEX(_xlfn._xlws.FILTER(A$9:A$16378,E5687=E$9:E$16378*ISNUMBER(A$9:A$16378)),1)</f>
        <v>44607</v>
      </c>
      <c r="G5687" s="5" cm="1">
        <f t="array" ref="G5687">INDEX(_xlfn._xlws.FILTER(A$9:A$16378,E5687=E$9:E$16378*ISNUMBER(A$9:A$16378)),COUNT(_xlfn._xlws.FILTER(A$9:A$16378,E5687=E$9:E$16378*ISNUMBER(A$9:A$16378))))</f>
        <v>44608</v>
      </c>
      <c r="H5687" t="str">
        <v/>
      </c>
      <c r="I5687" s="10" t="str" cm="1">
        <f t="array" ref="I5687">_xlfn.IFS(AND(OR(_xlfn._xlws.FILTER(D$9:D$16388,E$9:E$16388=E5687)),ROW()=_xlfn.MINIFS(_xlfn.ANCHORARRAY(H$9),E$9:E$16388,E5687)),A5687-C$4,ROW()=_xlfn.MINIFS(_xlfn.ANCHORARRAY(H$9),E$9:E$16388,E5687),IFERROR(A5687-INDEX(G$9:G$16388,MATCH(E5687-1,E$9:E$16388,0)),A5687-C$4),ISNUMBER(A5687),A5687-F5687,TRUE,"")</f>
        <v/>
      </c>
      <c r="J5687" t="str">
        <f t="shared" si="262"/>
        <v/>
      </c>
      <c r="L5687" s="5"/>
    </row>
    <row r="5688" spans="1:12">
      <c r="A5688" s="3">
        <v>44608</v>
      </c>
      <c r="B5688" s="4" t="str">
        <f>"annual period "&amp;COUNTIF(D$9:D5688,TRUE)</f>
        <v>annual period 20</v>
      </c>
      <c r="D5688" t="b">
        <f t="shared" si="264"/>
        <v>0</v>
      </c>
      <c r="E5688">
        <f t="shared" si="263"/>
        <v>900</v>
      </c>
      <c r="F5688" s="5" cm="1">
        <f t="array" ref="F5688">INDEX(_xlfn._xlws.FILTER(A$9:A$16378,E5688=E$9:E$16378*ISNUMBER(A$9:A$16378)),1)</f>
        <v>44607</v>
      </c>
      <c r="G5688" s="5" cm="1">
        <f t="array" ref="G5688">INDEX(_xlfn._xlws.FILTER(A$9:A$16378,E5688=E$9:E$16378*ISNUMBER(A$9:A$16378)),COUNT(_xlfn._xlws.FILTER(A$9:A$16378,E5688=E$9:E$16378*ISNUMBER(A$9:A$16378))))</f>
        <v>44608</v>
      </c>
      <c r="H5688" t="str">
        <v/>
      </c>
      <c r="I5688" s="10" cm="1">
        <f t="array" ref="I5688">_xlfn.IFS(AND(OR(_xlfn._xlws.FILTER(D$9:D$16388,E$9:E$16388=E5688)),ROW()=_xlfn.MINIFS(_xlfn.ANCHORARRAY(H$9),E$9:E$16388,E5688)),A5688-C$4,ROW()=_xlfn.MINIFS(_xlfn.ANCHORARRAY(H$9),E$9:E$16388,E5688),IFERROR(A5688-INDEX(G$9:G$16388,MATCH(E5688-1,E$9:E$16388,0)),A5688-C$4),ISNUMBER(A5688),A5688-F5688,TRUE,"")</f>
        <v>1</v>
      </c>
      <c r="J5688" t="b">
        <f t="shared" si="262"/>
        <v>0</v>
      </c>
      <c r="L5688" s="5"/>
    </row>
    <row r="5689" spans="1:12">
      <c r="B5689" s="4" t="str">
        <f>"annual period "&amp;COUNTIF(D$9:D5689,TRUE)</f>
        <v>annual period 20</v>
      </c>
      <c r="D5689" t="b">
        <f t="shared" si="264"/>
        <v>0</v>
      </c>
      <c r="E5689">
        <f t="shared" si="263"/>
        <v>900</v>
      </c>
      <c r="F5689" s="5" cm="1">
        <f t="array" ref="F5689">INDEX(_xlfn._xlws.FILTER(A$9:A$16378,E5689=E$9:E$16378*ISNUMBER(A$9:A$16378)),1)</f>
        <v>44607</v>
      </c>
      <c r="G5689" s="5" cm="1">
        <f t="array" ref="G5689">INDEX(_xlfn._xlws.FILTER(A$9:A$16378,E5689=E$9:E$16378*ISNUMBER(A$9:A$16378)),COUNT(_xlfn._xlws.FILTER(A$9:A$16378,E5689=E$9:E$16378*ISNUMBER(A$9:A$16378))))</f>
        <v>44608</v>
      </c>
      <c r="H5689" t="str">
        <v/>
      </c>
      <c r="I5689" s="10" t="str" cm="1">
        <f t="array" ref="I5689">_xlfn.IFS(AND(OR(_xlfn._xlws.FILTER(D$9:D$16388,E$9:E$16388=E5689)),ROW()=_xlfn.MINIFS(_xlfn.ANCHORARRAY(H$9),E$9:E$16388,E5689)),A5689-C$4,ROW()=_xlfn.MINIFS(_xlfn.ANCHORARRAY(H$9),E$9:E$16388,E5689),IFERROR(A5689-INDEX(G$9:G$16388,MATCH(E5689-1,E$9:E$16388,0)),A5689-C$4),ISNUMBER(A5689),A5689-F5689,TRUE,"")</f>
        <v/>
      </c>
      <c r="J5689" t="str">
        <f t="shared" si="262"/>
        <v/>
      </c>
      <c r="L5689" s="5"/>
    </row>
    <row r="5690" spans="1:12">
      <c r="A5690" s="3">
        <v>44608</v>
      </c>
      <c r="B5690" s="4" t="str">
        <f>"annual period "&amp;COUNTIF(D$9:D5690,TRUE)</f>
        <v>annual period 20</v>
      </c>
      <c r="D5690" t="b">
        <f t="shared" si="264"/>
        <v>0</v>
      </c>
      <c r="E5690">
        <f t="shared" si="263"/>
        <v>900</v>
      </c>
      <c r="F5690" s="5" cm="1">
        <f t="array" ref="F5690">INDEX(_xlfn._xlws.FILTER(A$9:A$16378,E5690=E$9:E$16378*ISNUMBER(A$9:A$16378)),1)</f>
        <v>44607</v>
      </c>
      <c r="G5690" s="5" cm="1">
        <f t="array" ref="G5690">INDEX(_xlfn._xlws.FILTER(A$9:A$16378,E5690=E$9:E$16378*ISNUMBER(A$9:A$16378)),COUNT(_xlfn._xlws.FILTER(A$9:A$16378,E5690=E$9:E$16378*ISNUMBER(A$9:A$16378))))</f>
        <v>44608</v>
      </c>
      <c r="H5690" t="str">
        <v/>
      </c>
      <c r="I5690" s="10" cm="1">
        <f t="array" ref="I5690">_xlfn.IFS(AND(OR(_xlfn._xlws.FILTER(D$9:D$16388,E$9:E$16388=E5690)),ROW()=_xlfn.MINIFS(_xlfn.ANCHORARRAY(H$9),E$9:E$16388,E5690)),A5690-C$4,ROW()=_xlfn.MINIFS(_xlfn.ANCHORARRAY(H$9),E$9:E$16388,E5690),IFERROR(A5690-INDEX(G$9:G$16388,MATCH(E5690-1,E$9:E$16388,0)),A5690-C$4),ISNUMBER(A5690),A5690-F5690,TRUE,"")</f>
        <v>1</v>
      </c>
      <c r="J5690" t="b">
        <f t="shared" si="262"/>
        <v>0</v>
      </c>
      <c r="L5690" s="5"/>
    </row>
    <row r="5691" spans="1:12">
      <c r="A5691" s="1" t="s">
        <v>14</v>
      </c>
      <c r="B5691" s="4" t="str">
        <f>"annual period "&amp;COUNTIF(D$9:D5691,TRUE)</f>
        <v>annual period 20</v>
      </c>
      <c r="D5691" t="b">
        <f t="shared" si="264"/>
        <v>0</v>
      </c>
      <c r="E5691">
        <f t="shared" si="263"/>
        <v>901</v>
      </c>
      <c r="F5691" s="5" cm="1">
        <f t="array" ref="F5691">INDEX(_xlfn._xlws.FILTER(A$9:A$16378,E5691=E$9:E$16378*ISNUMBER(A$9:A$16378)),1)</f>
        <v>44615</v>
      </c>
      <c r="G5691" s="5" cm="1">
        <f t="array" ref="G5691">INDEX(_xlfn._xlws.FILTER(A$9:A$16378,E5691=E$9:E$16378*ISNUMBER(A$9:A$16378)),COUNT(_xlfn._xlws.FILTER(A$9:A$16378,E5691=E$9:E$16378*ISNUMBER(A$9:A$16378))))</f>
        <v>44630</v>
      </c>
      <c r="H5691" t="str">
        <v/>
      </c>
      <c r="I5691" s="10" t="str" cm="1">
        <f t="array" ref="I5691">_xlfn.IFS(AND(OR(_xlfn._xlws.FILTER(D$9:D$16388,E$9:E$16388=E5691)),ROW()=_xlfn.MINIFS(_xlfn.ANCHORARRAY(H$9),E$9:E$16388,E5691)),A5691-C$4,ROW()=_xlfn.MINIFS(_xlfn.ANCHORARRAY(H$9),E$9:E$16388,E5691),IFERROR(A5691-INDEX(G$9:G$16388,MATCH(E5691-1,E$9:E$16388,0)),A5691-C$4),ISNUMBER(A5691),A5691-F5691,TRUE,"")</f>
        <v/>
      </c>
      <c r="J5691" t="str">
        <f t="shared" si="262"/>
        <v/>
      </c>
      <c r="L5691" s="5"/>
    </row>
    <row r="5692" spans="1:12">
      <c r="A5692" s="2"/>
      <c r="B5692" s="4" t="str">
        <f>"annual period "&amp;COUNTIF(D$9:D5692,TRUE)</f>
        <v>annual period 20</v>
      </c>
      <c r="D5692" t="b">
        <f t="shared" si="264"/>
        <v>0</v>
      </c>
      <c r="E5692">
        <f t="shared" si="263"/>
        <v>901</v>
      </c>
      <c r="F5692" s="5" cm="1">
        <f t="array" ref="F5692">INDEX(_xlfn._xlws.FILTER(A$9:A$16378,E5692=E$9:E$16378*ISNUMBER(A$9:A$16378)),1)</f>
        <v>44615</v>
      </c>
      <c r="G5692" s="5" cm="1">
        <f t="array" ref="G5692">INDEX(_xlfn._xlws.FILTER(A$9:A$16378,E5692=E$9:E$16378*ISNUMBER(A$9:A$16378)),COUNT(_xlfn._xlws.FILTER(A$9:A$16378,E5692=E$9:E$16378*ISNUMBER(A$9:A$16378))))</f>
        <v>44630</v>
      </c>
      <c r="H5692" t="str">
        <v/>
      </c>
      <c r="I5692" s="10" t="str" cm="1">
        <f t="array" ref="I5692">_xlfn.IFS(AND(OR(_xlfn._xlws.FILTER(D$9:D$16388,E$9:E$16388=E5692)),ROW()=_xlfn.MINIFS(_xlfn.ANCHORARRAY(H$9),E$9:E$16388,E5692)),A5692-C$4,ROW()=_xlfn.MINIFS(_xlfn.ANCHORARRAY(H$9),E$9:E$16388,E5692),IFERROR(A5692-INDEX(G$9:G$16388,MATCH(E5692-1,E$9:E$16388,0)),A5692-C$4),ISNUMBER(A5692),A5692-F5692,TRUE,"")</f>
        <v/>
      </c>
      <c r="J5692" t="str">
        <f t="shared" si="262"/>
        <v/>
      </c>
      <c r="L5692" s="5"/>
    </row>
    <row r="5693" spans="1:12">
      <c r="A5693" s="3">
        <v>44615</v>
      </c>
      <c r="B5693" s="4" t="str">
        <f>"annual period "&amp;COUNTIF(D$9:D5693,TRUE)</f>
        <v>annual period 20</v>
      </c>
      <c r="D5693" t="b">
        <f t="shared" si="264"/>
        <v>0</v>
      </c>
      <c r="E5693">
        <f t="shared" si="263"/>
        <v>901</v>
      </c>
      <c r="F5693" s="5" cm="1">
        <f t="array" ref="F5693">INDEX(_xlfn._xlws.FILTER(A$9:A$16378,E5693=E$9:E$16378*ISNUMBER(A$9:A$16378)),1)</f>
        <v>44615</v>
      </c>
      <c r="G5693" s="5" cm="1">
        <f t="array" ref="G5693">INDEX(_xlfn._xlws.FILTER(A$9:A$16378,E5693=E$9:E$16378*ISNUMBER(A$9:A$16378)),COUNT(_xlfn._xlws.FILTER(A$9:A$16378,E5693=E$9:E$16378*ISNUMBER(A$9:A$16378))))</f>
        <v>44630</v>
      </c>
      <c r="H5693">
        <v>5693</v>
      </c>
      <c r="I5693" s="10" cm="1">
        <f t="array" ref="I5693">_xlfn.IFS(AND(OR(_xlfn._xlws.FILTER(D$9:D$16388,E$9:E$16388=E5693)),ROW()=_xlfn.MINIFS(_xlfn.ANCHORARRAY(H$9),E$9:E$16388,E5693)),A5693-C$4,ROW()=_xlfn.MINIFS(_xlfn.ANCHORARRAY(H$9),E$9:E$16388,E5693),IFERROR(A5693-INDEX(G$9:G$16388,MATCH(E5693-1,E$9:E$16388,0)),A5693-C$4),ISNUMBER(A5693),A5693-F5693,TRUE,"")</f>
        <v>7</v>
      </c>
      <c r="J5693" t="b">
        <f t="shared" si="262"/>
        <v>0</v>
      </c>
      <c r="L5693" s="5"/>
    </row>
    <row r="5694" spans="1:12">
      <c r="B5694" s="4" t="str">
        <f>"annual period "&amp;COUNTIF(D$9:D5694,TRUE)</f>
        <v>annual period 20</v>
      </c>
      <c r="D5694" t="b">
        <f t="shared" si="264"/>
        <v>0</v>
      </c>
      <c r="E5694">
        <f t="shared" si="263"/>
        <v>901</v>
      </c>
      <c r="F5694" s="5" cm="1">
        <f t="array" ref="F5694">INDEX(_xlfn._xlws.FILTER(A$9:A$16378,E5694=E$9:E$16378*ISNUMBER(A$9:A$16378)),1)</f>
        <v>44615</v>
      </c>
      <c r="G5694" s="5" cm="1">
        <f t="array" ref="G5694">INDEX(_xlfn._xlws.FILTER(A$9:A$16378,E5694=E$9:E$16378*ISNUMBER(A$9:A$16378)),COUNT(_xlfn._xlws.FILTER(A$9:A$16378,E5694=E$9:E$16378*ISNUMBER(A$9:A$16378))))</f>
        <v>44630</v>
      </c>
      <c r="H5694" t="str">
        <v/>
      </c>
      <c r="I5694" s="10" t="str" cm="1">
        <f t="array" ref="I5694">_xlfn.IFS(AND(OR(_xlfn._xlws.FILTER(D$9:D$16388,E$9:E$16388=E5694)),ROW()=_xlfn.MINIFS(_xlfn.ANCHORARRAY(H$9),E$9:E$16388,E5694)),A5694-C$4,ROW()=_xlfn.MINIFS(_xlfn.ANCHORARRAY(H$9),E$9:E$16388,E5694),IFERROR(A5694-INDEX(G$9:G$16388,MATCH(E5694-1,E$9:E$16388,0)),A5694-C$4),ISNUMBER(A5694),A5694-F5694,TRUE,"")</f>
        <v/>
      </c>
      <c r="J5694" t="str">
        <f t="shared" si="262"/>
        <v/>
      </c>
      <c r="L5694" s="5"/>
    </row>
    <row r="5695" spans="1:12">
      <c r="A5695" s="3">
        <v>44618</v>
      </c>
      <c r="B5695" s="4" t="str">
        <f>"annual period "&amp;COUNTIF(D$9:D5695,TRUE)</f>
        <v>annual period 20</v>
      </c>
      <c r="D5695" t="b">
        <f t="shared" si="264"/>
        <v>0</v>
      </c>
      <c r="E5695">
        <f t="shared" si="263"/>
        <v>901</v>
      </c>
      <c r="F5695" s="5" cm="1">
        <f t="array" ref="F5695">INDEX(_xlfn._xlws.FILTER(A$9:A$16378,E5695=E$9:E$16378*ISNUMBER(A$9:A$16378)),1)</f>
        <v>44615</v>
      </c>
      <c r="G5695" s="5" cm="1">
        <f t="array" ref="G5695">INDEX(_xlfn._xlws.FILTER(A$9:A$16378,E5695=E$9:E$16378*ISNUMBER(A$9:A$16378)),COUNT(_xlfn._xlws.FILTER(A$9:A$16378,E5695=E$9:E$16378*ISNUMBER(A$9:A$16378))))</f>
        <v>44630</v>
      </c>
      <c r="H5695" t="str">
        <v/>
      </c>
      <c r="I5695" s="10" cm="1">
        <f t="array" ref="I5695">_xlfn.IFS(AND(OR(_xlfn._xlws.FILTER(D$9:D$16388,E$9:E$16388=E5695)),ROW()=_xlfn.MINIFS(_xlfn.ANCHORARRAY(H$9),E$9:E$16388,E5695)),A5695-C$4,ROW()=_xlfn.MINIFS(_xlfn.ANCHORARRAY(H$9),E$9:E$16388,E5695),IFERROR(A5695-INDEX(G$9:G$16388,MATCH(E5695-1,E$9:E$16388,0)),A5695-C$4),ISNUMBER(A5695),A5695-F5695,TRUE,"")</f>
        <v>3</v>
      </c>
      <c r="J5695" t="b">
        <f t="shared" si="262"/>
        <v>0</v>
      </c>
      <c r="L5695" s="5"/>
    </row>
    <row r="5696" spans="1:12">
      <c r="B5696" s="4" t="str">
        <f>"annual period "&amp;COUNTIF(D$9:D5696,TRUE)</f>
        <v>annual period 20</v>
      </c>
      <c r="D5696" t="b">
        <f t="shared" si="264"/>
        <v>0</v>
      </c>
      <c r="E5696">
        <f t="shared" si="263"/>
        <v>901</v>
      </c>
      <c r="F5696" s="5" cm="1">
        <f t="array" ref="F5696">INDEX(_xlfn._xlws.FILTER(A$9:A$16378,E5696=E$9:E$16378*ISNUMBER(A$9:A$16378)),1)</f>
        <v>44615</v>
      </c>
      <c r="G5696" s="5" cm="1">
        <f t="array" ref="G5696">INDEX(_xlfn._xlws.FILTER(A$9:A$16378,E5696=E$9:E$16378*ISNUMBER(A$9:A$16378)),COUNT(_xlfn._xlws.FILTER(A$9:A$16378,E5696=E$9:E$16378*ISNUMBER(A$9:A$16378))))</f>
        <v>44630</v>
      </c>
      <c r="H5696" t="str">
        <v/>
      </c>
      <c r="I5696" s="10" t="str" cm="1">
        <f t="array" ref="I5696">_xlfn.IFS(AND(OR(_xlfn._xlws.FILTER(D$9:D$16388,E$9:E$16388=E5696)),ROW()=_xlfn.MINIFS(_xlfn.ANCHORARRAY(H$9),E$9:E$16388,E5696)),A5696-C$4,ROW()=_xlfn.MINIFS(_xlfn.ANCHORARRAY(H$9),E$9:E$16388,E5696),IFERROR(A5696-INDEX(G$9:G$16388,MATCH(E5696-1,E$9:E$16388,0)),A5696-C$4),ISNUMBER(A5696),A5696-F5696,TRUE,"")</f>
        <v/>
      </c>
      <c r="J5696" t="str">
        <f t="shared" si="262"/>
        <v/>
      </c>
      <c r="L5696" s="5"/>
    </row>
    <row r="5697" spans="1:12">
      <c r="A5697" s="3">
        <v>44630</v>
      </c>
      <c r="B5697" s="4" t="str">
        <f>"annual period "&amp;COUNTIF(D$9:D5697,TRUE)</f>
        <v>annual period 20</v>
      </c>
      <c r="D5697" t="b">
        <f t="shared" si="264"/>
        <v>0</v>
      </c>
      <c r="E5697">
        <f t="shared" si="263"/>
        <v>901</v>
      </c>
      <c r="F5697" s="5" cm="1">
        <f t="array" ref="F5697">INDEX(_xlfn._xlws.FILTER(A$9:A$16378,E5697=E$9:E$16378*ISNUMBER(A$9:A$16378)),1)</f>
        <v>44615</v>
      </c>
      <c r="G5697" s="5" cm="1">
        <f t="array" ref="G5697">INDEX(_xlfn._xlws.FILTER(A$9:A$16378,E5697=E$9:E$16378*ISNUMBER(A$9:A$16378)),COUNT(_xlfn._xlws.FILTER(A$9:A$16378,E5697=E$9:E$16378*ISNUMBER(A$9:A$16378))))</f>
        <v>44630</v>
      </c>
      <c r="H5697" t="str">
        <v/>
      </c>
      <c r="I5697" s="10" cm="1">
        <f t="array" ref="I5697">_xlfn.IFS(AND(OR(_xlfn._xlws.FILTER(D$9:D$16388,E$9:E$16388=E5697)),ROW()=_xlfn.MINIFS(_xlfn.ANCHORARRAY(H$9),E$9:E$16388,E5697)),A5697-C$4,ROW()=_xlfn.MINIFS(_xlfn.ANCHORARRAY(H$9),E$9:E$16388,E5697),IFERROR(A5697-INDEX(G$9:G$16388,MATCH(E5697-1,E$9:E$16388,0)),A5697-C$4),ISNUMBER(A5697),A5697-F5697,TRUE,"")</f>
        <v>15</v>
      </c>
      <c r="J5697" t="b">
        <f t="shared" si="262"/>
        <v>0</v>
      </c>
      <c r="L5697" s="5"/>
    </row>
    <row r="5698" spans="1:12">
      <c r="A5698" s="1" t="s">
        <v>14</v>
      </c>
      <c r="B5698" s="4" t="str">
        <f>"annual period "&amp;COUNTIF(D$9:D5698,TRUE)</f>
        <v>annual period 20</v>
      </c>
      <c r="D5698" t="b">
        <f t="shared" si="264"/>
        <v>0</v>
      </c>
      <c r="E5698">
        <f t="shared" si="263"/>
        <v>902</v>
      </c>
      <c r="F5698" s="5" cm="1">
        <f t="array" ref="F5698">INDEX(_xlfn._xlws.FILTER(A$9:A$16378,E5698=E$9:E$16378*ISNUMBER(A$9:A$16378)),1)</f>
        <v>44658</v>
      </c>
      <c r="G5698" s="5" cm="1">
        <f t="array" ref="G5698">INDEX(_xlfn._xlws.FILTER(A$9:A$16378,E5698=E$9:E$16378*ISNUMBER(A$9:A$16378)),COUNT(_xlfn._xlws.FILTER(A$9:A$16378,E5698=E$9:E$16378*ISNUMBER(A$9:A$16378))))</f>
        <v>44661</v>
      </c>
      <c r="H5698" t="str">
        <v/>
      </c>
      <c r="I5698" s="10" t="str" cm="1">
        <f t="array" ref="I5698">_xlfn.IFS(AND(OR(_xlfn._xlws.FILTER(D$9:D$16388,E$9:E$16388=E5698)),ROW()=_xlfn.MINIFS(_xlfn.ANCHORARRAY(H$9),E$9:E$16388,E5698)),A5698-C$4,ROW()=_xlfn.MINIFS(_xlfn.ANCHORARRAY(H$9),E$9:E$16388,E5698),IFERROR(A5698-INDEX(G$9:G$16388,MATCH(E5698-1,E$9:E$16388,0)),A5698-C$4),ISNUMBER(A5698),A5698-F5698,TRUE,"")</f>
        <v/>
      </c>
      <c r="J5698" t="str">
        <f t="shared" si="262"/>
        <v/>
      </c>
      <c r="L5698" s="5"/>
    </row>
    <row r="5699" spans="1:12">
      <c r="A5699" s="2"/>
      <c r="B5699" s="4" t="str">
        <f>"annual period "&amp;COUNTIF(D$9:D5699,TRUE)</f>
        <v>annual period 20</v>
      </c>
      <c r="D5699" t="b">
        <f t="shared" si="264"/>
        <v>0</v>
      </c>
      <c r="E5699">
        <f t="shared" si="263"/>
        <v>902</v>
      </c>
      <c r="F5699" s="5" cm="1">
        <f t="array" ref="F5699">INDEX(_xlfn._xlws.FILTER(A$9:A$16378,E5699=E$9:E$16378*ISNUMBER(A$9:A$16378)),1)</f>
        <v>44658</v>
      </c>
      <c r="G5699" s="5" cm="1">
        <f t="array" ref="G5699">INDEX(_xlfn._xlws.FILTER(A$9:A$16378,E5699=E$9:E$16378*ISNUMBER(A$9:A$16378)),COUNT(_xlfn._xlws.FILTER(A$9:A$16378,E5699=E$9:E$16378*ISNUMBER(A$9:A$16378))))</f>
        <v>44661</v>
      </c>
      <c r="H5699" t="str">
        <v/>
      </c>
      <c r="I5699" s="10" t="str" cm="1">
        <f t="array" ref="I5699">_xlfn.IFS(AND(OR(_xlfn._xlws.FILTER(D$9:D$16388,E$9:E$16388=E5699)),ROW()=_xlfn.MINIFS(_xlfn.ANCHORARRAY(H$9),E$9:E$16388,E5699)),A5699-C$4,ROW()=_xlfn.MINIFS(_xlfn.ANCHORARRAY(H$9),E$9:E$16388,E5699),IFERROR(A5699-INDEX(G$9:G$16388,MATCH(E5699-1,E$9:E$16388,0)),A5699-C$4),ISNUMBER(A5699),A5699-F5699,TRUE,"")</f>
        <v/>
      </c>
      <c r="J5699" t="str">
        <f t="shared" si="262"/>
        <v/>
      </c>
      <c r="L5699" s="5"/>
    </row>
    <row r="5700" spans="1:12">
      <c r="A5700" s="3">
        <v>44658</v>
      </c>
      <c r="B5700" s="4" t="str">
        <f>"annual period "&amp;COUNTIF(D$9:D5700,TRUE)</f>
        <v>annual period 20</v>
      </c>
      <c r="D5700" t="b">
        <f t="shared" si="264"/>
        <v>0</v>
      </c>
      <c r="E5700">
        <f t="shared" si="263"/>
        <v>902</v>
      </c>
      <c r="F5700" s="5" cm="1">
        <f t="array" ref="F5700">INDEX(_xlfn._xlws.FILTER(A$9:A$16378,E5700=E$9:E$16378*ISNUMBER(A$9:A$16378)),1)</f>
        <v>44658</v>
      </c>
      <c r="G5700" s="5" cm="1">
        <f t="array" ref="G5700">INDEX(_xlfn._xlws.FILTER(A$9:A$16378,E5700=E$9:E$16378*ISNUMBER(A$9:A$16378)),COUNT(_xlfn._xlws.FILTER(A$9:A$16378,E5700=E$9:E$16378*ISNUMBER(A$9:A$16378))))</f>
        <v>44661</v>
      </c>
      <c r="H5700">
        <v>5700</v>
      </c>
      <c r="I5700" s="10" cm="1">
        <f t="array" ref="I5700">_xlfn.IFS(AND(OR(_xlfn._xlws.FILTER(D$9:D$16388,E$9:E$16388=E5700)),ROW()=_xlfn.MINIFS(_xlfn.ANCHORARRAY(H$9),E$9:E$16388,E5700)),A5700-C$4,ROW()=_xlfn.MINIFS(_xlfn.ANCHORARRAY(H$9),E$9:E$16388,E5700),IFERROR(A5700-INDEX(G$9:G$16388,MATCH(E5700-1,E$9:E$16388,0)),A5700-C$4),ISNUMBER(A5700),A5700-F5700,TRUE,"")</f>
        <v>28</v>
      </c>
      <c r="J5700" t="b">
        <f t="shared" si="262"/>
        <v>0</v>
      </c>
      <c r="L5700" s="5"/>
    </row>
    <row r="5701" spans="1:12">
      <c r="B5701" s="4" t="str">
        <f>"annual period "&amp;COUNTIF(D$9:D5701,TRUE)</f>
        <v>annual period 20</v>
      </c>
      <c r="D5701" t="b">
        <f t="shared" si="264"/>
        <v>0</v>
      </c>
      <c r="E5701">
        <f t="shared" si="263"/>
        <v>902</v>
      </c>
      <c r="F5701" s="5" cm="1">
        <f t="array" ref="F5701">INDEX(_xlfn._xlws.FILTER(A$9:A$16378,E5701=E$9:E$16378*ISNUMBER(A$9:A$16378)),1)</f>
        <v>44658</v>
      </c>
      <c r="G5701" s="5" cm="1">
        <f t="array" ref="G5701">INDEX(_xlfn._xlws.FILTER(A$9:A$16378,E5701=E$9:E$16378*ISNUMBER(A$9:A$16378)),COUNT(_xlfn._xlws.FILTER(A$9:A$16378,E5701=E$9:E$16378*ISNUMBER(A$9:A$16378))))</f>
        <v>44661</v>
      </c>
      <c r="H5701" t="str">
        <v/>
      </c>
      <c r="I5701" s="10" t="str" cm="1">
        <f t="array" ref="I5701">_xlfn.IFS(AND(OR(_xlfn._xlws.FILTER(D$9:D$16388,E$9:E$16388=E5701)),ROW()=_xlfn.MINIFS(_xlfn.ANCHORARRAY(H$9),E$9:E$16388,E5701)),A5701-C$4,ROW()=_xlfn.MINIFS(_xlfn.ANCHORARRAY(H$9),E$9:E$16388,E5701),IFERROR(A5701-INDEX(G$9:G$16388,MATCH(E5701-1,E$9:E$16388,0)),A5701-C$4),ISNUMBER(A5701),A5701-F5701,TRUE,"")</f>
        <v/>
      </c>
      <c r="J5701" t="str">
        <f t="shared" si="262"/>
        <v/>
      </c>
      <c r="L5701" s="5"/>
    </row>
    <row r="5702" spans="1:12">
      <c r="A5702" s="3">
        <v>44661</v>
      </c>
      <c r="B5702" s="4" t="str">
        <f>"annual period "&amp;COUNTIF(D$9:D5702,TRUE)</f>
        <v>annual period 20</v>
      </c>
      <c r="D5702" t="b">
        <f t="shared" si="264"/>
        <v>0</v>
      </c>
      <c r="E5702">
        <f t="shared" si="263"/>
        <v>902</v>
      </c>
      <c r="F5702" s="5" cm="1">
        <f t="array" ref="F5702">INDEX(_xlfn._xlws.FILTER(A$9:A$16378,E5702=E$9:E$16378*ISNUMBER(A$9:A$16378)),1)</f>
        <v>44658</v>
      </c>
      <c r="G5702" s="5" cm="1">
        <f t="array" ref="G5702">INDEX(_xlfn._xlws.FILTER(A$9:A$16378,E5702=E$9:E$16378*ISNUMBER(A$9:A$16378)),COUNT(_xlfn._xlws.FILTER(A$9:A$16378,E5702=E$9:E$16378*ISNUMBER(A$9:A$16378))))</f>
        <v>44661</v>
      </c>
      <c r="H5702" t="str">
        <v/>
      </c>
      <c r="I5702" s="10" cm="1">
        <f t="array" ref="I5702">_xlfn.IFS(AND(OR(_xlfn._xlws.FILTER(D$9:D$16388,E$9:E$16388=E5702)),ROW()=_xlfn.MINIFS(_xlfn.ANCHORARRAY(H$9),E$9:E$16388,E5702)),A5702-C$4,ROW()=_xlfn.MINIFS(_xlfn.ANCHORARRAY(H$9),E$9:E$16388,E5702),IFERROR(A5702-INDEX(G$9:G$16388,MATCH(E5702-1,E$9:E$16388,0)),A5702-C$4),ISNUMBER(A5702),A5702-F5702,TRUE,"")</f>
        <v>3</v>
      </c>
      <c r="J5702" t="b">
        <f t="shared" ref="J5702:J5765" si="265">IF(I5702="","",I5702&gt;30)</f>
        <v>0</v>
      </c>
      <c r="L5702" s="5"/>
    </row>
    <row r="5703" spans="1:12">
      <c r="A5703" s="1" t="s">
        <v>14</v>
      </c>
      <c r="B5703" s="4" t="str">
        <f>"annual period "&amp;COUNTIF(D$9:D5703,TRUE)</f>
        <v>annual period 20</v>
      </c>
      <c r="D5703" t="b">
        <f t="shared" si="264"/>
        <v>0</v>
      </c>
      <c r="E5703">
        <f t="shared" si="263"/>
        <v>903</v>
      </c>
      <c r="F5703" s="5" cm="1">
        <f t="array" ref="F5703">INDEX(_xlfn._xlws.FILTER(A$9:A$16378,E5703=E$9:E$16378*ISNUMBER(A$9:A$16378)),1)</f>
        <v>44663</v>
      </c>
      <c r="G5703" s="5" cm="1">
        <f t="array" ref="G5703">INDEX(_xlfn._xlws.FILTER(A$9:A$16378,E5703=E$9:E$16378*ISNUMBER(A$9:A$16378)),COUNT(_xlfn._xlws.FILTER(A$9:A$16378,E5703=E$9:E$16378*ISNUMBER(A$9:A$16378))))</f>
        <v>44663</v>
      </c>
      <c r="H5703" t="str">
        <v/>
      </c>
      <c r="I5703" s="10" t="str" cm="1">
        <f t="array" ref="I5703">_xlfn.IFS(AND(OR(_xlfn._xlws.FILTER(D$9:D$16388,E$9:E$16388=E5703)),ROW()=_xlfn.MINIFS(_xlfn.ANCHORARRAY(H$9),E$9:E$16388,E5703)),A5703-C$4,ROW()=_xlfn.MINIFS(_xlfn.ANCHORARRAY(H$9),E$9:E$16388,E5703),IFERROR(A5703-INDEX(G$9:G$16388,MATCH(E5703-1,E$9:E$16388,0)),A5703-C$4),ISNUMBER(A5703),A5703-F5703,TRUE,"")</f>
        <v/>
      </c>
      <c r="J5703" t="str">
        <f t="shared" si="265"/>
        <v/>
      </c>
      <c r="L5703" s="5"/>
    </row>
    <row r="5704" spans="1:12">
      <c r="A5704" s="2"/>
      <c r="B5704" s="4" t="str">
        <f>"annual period "&amp;COUNTIF(D$9:D5704,TRUE)</f>
        <v>annual period 20</v>
      </c>
      <c r="D5704" t="b">
        <f t="shared" si="264"/>
        <v>0</v>
      </c>
      <c r="E5704">
        <f t="shared" si="263"/>
        <v>903</v>
      </c>
      <c r="F5704" s="5" cm="1">
        <f t="array" ref="F5704">INDEX(_xlfn._xlws.FILTER(A$9:A$16378,E5704=E$9:E$16378*ISNUMBER(A$9:A$16378)),1)</f>
        <v>44663</v>
      </c>
      <c r="G5704" s="5" cm="1">
        <f t="array" ref="G5704">INDEX(_xlfn._xlws.FILTER(A$9:A$16378,E5704=E$9:E$16378*ISNUMBER(A$9:A$16378)),COUNT(_xlfn._xlws.FILTER(A$9:A$16378,E5704=E$9:E$16378*ISNUMBER(A$9:A$16378))))</f>
        <v>44663</v>
      </c>
      <c r="H5704" t="str">
        <v/>
      </c>
      <c r="I5704" s="10" t="str" cm="1">
        <f t="array" ref="I5704">_xlfn.IFS(AND(OR(_xlfn._xlws.FILTER(D$9:D$16388,E$9:E$16388=E5704)),ROW()=_xlfn.MINIFS(_xlfn.ANCHORARRAY(H$9),E$9:E$16388,E5704)),A5704-C$4,ROW()=_xlfn.MINIFS(_xlfn.ANCHORARRAY(H$9),E$9:E$16388,E5704),IFERROR(A5704-INDEX(G$9:G$16388,MATCH(E5704-1,E$9:E$16388,0)),A5704-C$4),ISNUMBER(A5704),A5704-F5704,TRUE,"")</f>
        <v/>
      </c>
      <c r="J5704" t="str">
        <f t="shared" si="265"/>
        <v/>
      </c>
      <c r="L5704" s="5"/>
    </row>
    <row r="5705" spans="1:12">
      <c r="A5705" s="3">
        <v>44663</v>
      </c>
      <c r="B5705" s="4" t="str">
        <f>"annual period "&amp;COUNTIF(D$9:D5705,TRUE)</f>
        <v>annual period 20</v>
      </c>
      <c r="D5705" t="b">
        <f t="shared" si="264"/>
        <v>0</v>
      </c>
      <c r="E5705">
        <f t="shared" si="263"/>
        <v>903</v>
      </c>
      <c r="F5705" s="5" cm="1">
        <f t="array" ref="F5705">INDEX(_xlfn._xlws.FILTER(A$9:A$16378,E5705=E$9:E$16378*ISNUMBER(A$9:A$16378)),1)</f>
        <v>44663</v>
      </c>
      <c r="G5705" s="5" cm="1">
        <f t="array" ref="G5705">INDEX(_xlfn._xlws.FILTER(A$9:A$16378,E5705=E$9:E$16378*ISNUMBER(A$9:A$16378)),COUNT(_xlfn._xlws.FILTER(A$9:A$16378,E5705=E$9:E$16378*ISNUMBER(A$9:A$16378))))</f>
        <v>44663</v>
      </c>
      <c r="H5705">
        <v>5705</v>
      </c>
      <c r="I5705" s="10" cm="1">
        <f t="array" ref="I5705">_xlfn.IFS(AND(OR(_xlfn._xlws.FILTER(D$9:D$16388,E$9:E$16388=E5705)),ROW()=_xlfn.MINIFS(_xlfn.ANCHORARRAY(H$9),E$9:E$16388,E5705)),A5705-C$4,ROW()=_xlfn.MINIFS(_xlfn.ANCHORARRAY(H$9),E$9:E$16388,E5705),IFERROR(A5705-INDEX(G$9:G$16388,MATCH(E5705-1,E$9:E$16388,0)),A5705-C$4),ISNUMBER(A5705),A5705-F5705,TRUE,"")</f>
        <v>2</v>
      </c>
      <c r="J5705" t="b">
        <f t="shared" si="265"/>
        <v>0</v>
      </c>
      <c r="L5705" s="5"/>
    </row>
    <row r="5706" spans="1:12">
      <c r="B5706" s="4" t="str">
        <f>"annual period "&amp;COUNTIF(D$9:D5706,TRUE)</f>
        <v>annual period 20</v>
      </c>
      <c r="D5706" t="b">
        <f t="shared" si="264"/>
        <v>0</v>
      </c>
      <c r="E5706">
        <f t="shared" si="263"/>
        <v>903</v>
      </c>
      <c r="F5706" s="5" cm="1">
        <f t="array" ref="F5706">INDEX(_xlfn._xlws.FILTER(A$9:A$16378,E5706=E$9:E$16378*ISNUMBER(A$9:A$16378)),1)</f>
        <v>44663</v>
      </c>
      <c r="G5706" s="5" cm="1">
        <f t="array" ref="G5706">INDEX(_xlfn._xlws.FILTER(A$9:A$16378,E5706=E$9:E$16378*ISNUMBER(A$9:A$16378)),COUNT(_xlfn._xlws.FILTER(A$9:A$16378,E5706=E$9:E$16378*ISNUMBER(A$9:A$16378))))</f>
        <v>44663</v>
      </c>
      <c r="H5706" t="str">
        <v/>
      </c>
      <c r="I5706" s="10" t="str" cm="1">
        <f t="array" ref="I5706">_xlfn.IFS(AND(OR(_xlfn._xlws.FILTER(D$9:D$16388,E$9:E$16388=E5706)),ROW()=_xlfn.MINIFS(_xlfn.ANCHORARRAY(H$9),E$9:E$16388,E5706)),A5706-C$4,ROW()=_xlfn.MINIFS(_xlfn.ANCHORARRAY(H$9),E$9:E$16388,E5706),IFERROR(A5706-INDEX(G$9:G$16388,MATCH(E5706-1,E$9:E$16388,0)),A5706-C$4),ISNUMBER(A5706),A5706-F5706,TRUE,"")</f>
        <v/>
      </c>
      <c r="J5706" t="str">
        <f t="shared" si="265"/>
        <v/>
      </c>
      <c r="L5706" s="5"/>
    </row>
    <row r="5707" spans="1:12">
      <c r="A5707" s="3">
        <v>44663</v>
      </c>
      <c r="B5707" s="4" t="str">
        <f>"annual period "&amp;COUNTIF(D$9:D5707,TRUE)</f>
        <v>annual period 20</v>
      </c>
      <c r="D5707" t="b">
        <f t="shared" si="264"/>
        <v>0</v>
      </c>
      <c r="E5707">
        <f t="shared" ref="E5707:E5770" si="266">IF(A5707="Trip #",E5706+1,E5706)</f>
        <v>903</v>
      </c>
      <c r="F5707" s="5" cm="1">
        <f t="array" ref="F5707">INDEX(_xlfn._xlws.FILTER(A$9:A$16378,E5707=E$9:E$16378*ISNUMBER(A$9:A$16378)),1)</f>
        <v>44663</v>
      </c>
      <c r="G5707" s="5" cm="1">
        <f t="array" ref="G5707">INDEX(_xlfn._xlws.FILTER(A$9:A$16378,E5707=E$9:E$16378*ISNUMBER(A$9:A$16378)),COUNT(_xlfn._xlws.FILTER(A$9:A$16378,E5707=E$9:E$16378*ISNUMBER(A$9:A$16378))))</f>
        <v>44663</v>
      </c>
      <c r="H5707">
        <v>5707</v>
      </c>
      <c r="I5707" s="10" cm="1">
        <f t="array" ref="I5707">_xlfn.IFS(AND(OR(_xlfn._xlws.FILTER(D$9:D$16388,E$9:E$16388=E5707)),ROW()=_xlfn.MINIFS(_xlfn.ANCHORARRAY(H$9),E$9:E$16388,E5707)),A5707-C$4,ROW()=_xlfn.MINIFS(_xlfn.ANCHORARRAY(H$9),E$9:E$16388,E5707),IFERROR(A5707-INDEX(G$9:G$16388,MATCH(E5707-1,E$9:E$16388,0)),A5707-C$4),ISNUMBER(A5707),A5707-F5707,TRUE,"")</f>
        <v>0</v>
      </c>
      <c r="J5707" t="b">
        <f t="shared" si="265"/>
        <v>0</v>
      </c>
      <c r="L5707" s="5"/>
    </row>
    <row r="5708" spans="1:12">
      <c r="A5708" s="1" t="s">
        <v>14</v>
      </c>
      <c r="B5708" s="4" t="str">
        <f>"annual period "&amp;COUNTIF(D$9:D5708,TRUE)</f>
        <v>annual period 20</v>
      </c>
      <c r="D5708" t="b">
        <f t="shared" si="264"/>
        <v>0</v>
      </c>
      <c r="E5708">
        <f t="shared" si="266"/>
        <v>904</v>
      </c>
      <c r="F5708" s="5" cm="1">
        <f t="array" ref="F5708">INDEX(_xlfn._xlws.FILTER(A$9:A$16378,E5708=E$9:E$16378*ISNUMBER(A$9:A$16378)),1)</f>
        <v>44665</v>
      </c>
      <c r="G5708" s="5" cm="1">
        <f t="array" ref="G5708">INDEX(_xlfn._xlws.FILTER(A$9:A$16378,E5708=E$9:E$16378*ISNUMBER(A$9:A$16378)),COUNT(_xlfn._xlws.FILTER(A$9:A$16378,E5708=E$9:E$16378*ISNUMBER(A$9:A$16378))))</f>
        <v>44675</v>
      </c>
      <c r="H5708" t="str">
        <v/>
      </c>
      <c r="I5708" s="10" t="str" cm="1">
        <f t="array" ref="I5708">_xlfn.IFS(AND(OR(_xlfn._xlws.FILTER(D$9:D$16388,E$9:E$16388=E5708)),ROW()=_xlfn.MINIFS(_xlfn.ANCHORARRAY(H$9),E$9:E$16388,E5708)),A5708-C$4,ROW()=_xlfn.MINIFS(_xlfn.ANCHORARRAY(H$9),E$9:E$16388,E5708),IFERROR(A5708-INDEX(G$9:G$16388,MATCH(E5708-1,E$9:E$16388,0)),A5708-C$4),ISNUMBER(A5708),A5708-F5708,TRUE,"")</f>
        <v/>
      </c>
      <c r="J5708" t="str">
        <f t="shared" si="265"/>
        <v/>
      </c>
      <c r="L5708" s="5"/>
    </row>
    <row r="5709" spans="1:12">
      <c r="A5709" s="2"/>
      <c r="B5709" s="4" t="str">
        <f>"annual period "&amp;COUNTIF(D$9:D5709,TRUE)</f>
        <v>annual period 20</v>
      </c>
      <c r="D5709" t="b">
        <f t="shared" si="264"/>
        <v>0</v>
      </c>
      <c r="E5709">
        <f t="shared" si="266"/>
        <v>904</v>
      </c>
      <c r="F5709" s="5" cm="1">
        <f t="array" ref="F5709">INDEX(_xlfn._xlws.FILTER(A$9:A$16378,E5709=E$9:E$16378*ISNUMBER(A$9:A$16378)),1)</f>
        <v>44665</v>
      </c>
      <c r="G5709" s="5" cm="1">
        <f t="array" ref="G5709">INDEX(_xlfn._xlws.FILTER(A$9:A$16378,E5709=E$9:E$16378*ISNUMBER(A$9:A$16378)),COUNT(_xlfn._xlws.FILTER(A$9:A$16378,E5709=E$9:E$16378*ISNUMBER(A$9:A$16378))))</f>
        <v>44675</v>
      </c>
      <c r="H5709" t="str">
        <v/>
      </c>
      <c r="I5709" s="10" t="str" cm="1">
        <f t="array" ref="I5709">_xlfn.IFS(AND(OR(_xlfn._xlws.FILTER(D$9:D$16388,E$9:E$16388=E5709)),ROW()=_xlfn.MINIFS(_xlfn.ANCHORARRAY(H$9),E$9:E$16388,E5709)),A5709-C$4,ROW()=_xlfn.MINIFS(_xlfn.ANCHORARRAY(H$9),E$9:E$16388,E5709),IFERROR(A5709-INDEX(G$9:G$16388,MATCH(E5709-1,E$9:E$16388,0)),A5709-C$4),ISNUMBER(A5709),A5709-F5709,TRUE,"")</f>
        <v/>
      </c>
      <c r="J5709" t="str">
        <f t="shared" si="265"/>
        <v/>
      </c>
      <c r="L5709" s="5"/>
    </row>
    <row r="5710" spans="1:12">
      <c r="A5710" s="3">
        <v>44665</v>
      </c>
      <c r="B5710" s="4" t="str">
        <f>"annual period "&amp;COUNTIF(D$9:D5710,TRUE)</f>
        <v>annual period 20</v>
      </c>
      <c r="D5710" t="b">
        <f t="shared" si="264"/>
        <v>0</v>
      </c>
      <c r="E5710">
        <f t="shared" si="266"/>
        <v>904</v>
      </c>
      <c r="F5710" s="5" cm="1">
        <f t="array" ref="F5710">INDEX(_xlfn._xlws.FILTER(A$9:A$16378,E5710=E$9:E$16378*ISNUMBER(A$9:A$16378)),1)</f>
        <v>44665</v>
      </c>
      <c r="G5710" s="5" cm="1">
        <f t="array" ref="G5710">INDEX(_xlfn._xlws.FILTER(A$9:A$16378,E5710=E$9:E$16378*ISNUMBER(A$9:A$16378)),COUNT(_xlfn._xlws.FILTER(A$9:A$16378,E5710=E$9:E$16378*ISNUMBER(A$9:A$16378))))</f>
        <v>44675</v>
      </c>
      <c r="H5710">
        <v>5710</v>
      </c>
      <c r="I5710" s="10" cm="1">
        <f t="array" ref="I5710">_xlfn.IFS(AND(OR(_xlfn._xlws.FILTER(D$9:D$16388,E$9:E$16388=E5710)),ROW()=_xlfn.MINIFS(_xlfn.ANCHORARRAY(H$9),E$9:E$16388,E5710)),A5710-C$4,ROW()=_xlfn.MINIFS(_xlfn.ANCHORARRAY(H$9),E$9:E$16388,E5710),IFERROR(A5710-INDEX(G$9:G$16388,MATCH(E5710-1,E$9:E$16388,0)),A5710-C$4),ISNUMBER(A5710),A5710-F5710,TRUE,"")</f>
        <v>2</v>
      </c>
      <c r="J5710" t="b">
        <f t="shared" si="265"/>
        <v>0</v>
      </c>
      <c r="L5710" s="5"/>
    </row>
    <row r="5711" spans="1:12">
      <c r="B5711" s="4" t="str">
        <f>"annual period "&amp;COUNTIF(D$9:D5711,TRUE)</f>
        <v>annual period 20</v>
      </c>
      <c r="D5711" t="b">
        <f t="shared" si="264"/>
        <v>0</v>
      </c>
      <c r="E5711">
        <f t="shared" si="266"/>
        <v>904</v>
      </c>
      <c r="F5711" s="5" cm="1">
        <f t="array" ref="F5711">INDEX(_xlfn._xlws.FILTER(A$9:A$16378,E5711=E$9:E$16378*ISNUMBER(A$9:A$16378)),1)</f>
        <v>44665</v>
      </c>
      <c r="G5711" s="5" cm="1">
        <f t="array" ref="G5711">INDEX(_xlfn._xlws.FILTER(A$9:A$16378,E5711=E$9:E$16378*ISNUMBER(A$9:A$16378)),COUNT(_xlfn._xlws.FILTER(A$9:A$16378,E5711=E$9:E$16378*ISNUMBER(A$9:A$16378))))</f>
        <v>44675</v>
      </c>
      <c r="H5711" t="str">
        <v/>
      </c>
      <c r="I5711" s="10" t="str" cm="1">
        <f t="array" ref="I5711">_xlfn.IFS(AND(OR(_xlfn._xlws.FILTER(D$9:D$16388,E$9:E$16388=E5711)),ROW()=_xlfn.MINIFS(_xlfn.ANCHORARRAY(H$9),E$9:E$16388,E5711)),A5711-C$4,ROW()=_xlfn.MINIFS(_xlfn.ANCHORARRAY(H$9),E$9:E$16388,E5711),IFERROR(A5711-INDEX(G$9:G$16388,MATCH(E5711-1,E$9:E$16388,0)),A5711-C$4),ISNUMBER(A5711),A5711-F5711,TRUE,"")</f>
        <v/>
      </c>
      <c r="J5711" t="str">
        <f t="shared" si="265"/>
        <v/>
      </c>
      <c r="L5711" s="5"/>
    </row>
    <row r="5712" spans="1:12">
      <c r="A5712" s="3">
        <v>44672</v>
      </c>
      <c r="B5712" s="4" t="str">
        <f>"annual period "&amp;COUNTIF(D$9:D5712,TRUE)</f>
        <v>annual period 20</v>
      </c>
      <c r="D5712" t="b">
        <f t="shared" si="264"/>
        <v>0</v>
      </c>
      <c r="E5712">
        <f t="shared" si="266"/>
        <v>904</v>
      </c>
      <c r="F5712" s="5" cm="1">
        <f t="array" ref="F5712">INDEX(_xlfn._xlws.FILTER(A$9:A$16378,E5712=E$9:E$16378*ISNUMBER(A$9:A$16378)),1)</f>
        <v>44665</v>
      </c>
      <c r="G5712" s="5" cm="1">
        <f t="array" ref="G5712">INDEX(_xlfn._xlws.FILTER(A$9:A$16378,E5712=E$9:E$16378*ISNUMBER(A$9:A$16378)),COUNT(_xlfn._xlws.FILTER(A$9:A$16378,E5712=E$9:E$16378*ISNUMBER(A$9:A$16378))))</f>
        <v>44675</v>
      </c>
      <c r="H5712" t="str">
        <v/>
      </c>
      <c r="I5712" s="10" cm="1">
        <f t="array" ref="I5712">_xlfn.IFS(AND(OR(_xlfn._xlws.FILTER(D$9:D$16388,E$9:E$16388=E5712)),ROW()=_xlfn.MINIFS(_xlfn.ANCHORARRAY(H$9),E$9:E$16388,E5712)),A5712-C$4,ROW()=_xlfn.MINIFS(_xlfn.ANCHORARRAY(H$9),E$9:E$16388,E5712),IFERROR(A5712-INDEX(G$9:G$16388,MATCH(E5712-1,E$9:E$16388,0)),A5712-C$4),ISNUMBER(A5712),A5712-F5712,TRUE,"")</f>
        <v>7</v>
      </c>
      <c r="J5712" t="b">
        <f t="shared" si="265"/>
        <v>0</v>
      </c>
      <c r="L5712" s="5"/>
    </row>
    <row r="5713" spans="1:12">
      <c r="B5713" s="4" t="str">
        <f>"annual period "&amp;COUNTIF(D$9:D5713,TRUE)</f>
        <v>annual period 20</v>
      </c>
      <c r="D5713" t="b">
        <f t="shared" si="264"/>
        <v>0</v>
      </c>
      <c r="E5713">
        <f t="shared" si="266"/>
        <v>904</v>
      </c>
      <c r="F5713" s="5" cm="1">
        <f t="array" ref="F5713">INDEX(_xlfn._xlws.FILTER(A$9:A$16378,E5713=E$9:E$16378*ISNUMBER(A$9:A$16378)),1)</f>
        <v>44665</v>
      </c>
      <c r="G5713" s="5" cm="1">
        <f t="array" ref="G5713">INDEX(_xlfn._xlws.FILTER(A$9:A$16378,E5713=E$9:E$16378*ISNUMBER(A$9:A$16378)),COUNT(_xlfn._xlws.FILTER(A$9:A$16378,E5713=E$9:E$16378*ISNUMBER(A$9:A$16378))))</f>
        <v>44675</v>
      </c>
      <c r="H5713" t="str">
        <v/>
      </c>
      <c r="I5713" s="10" t="str" cm="1">
        <f t="array" ref="I5713">_xlfn.IFS(AND(OR(_xlfn._xlws.FILTER(D$9:D$16388,E$9:E$16388=E5713)),ROW()=_xlfn.MINIFS(_xlfn.ANCHORARRAY(H$9),E$9:E$16388,E5713)),A5713-C$4,ROW()=_xlfn.MINIFS(_xlfn.ANCHORARRAY(H$9),E$9:E$16388,E5713),IFERROR(A5713-INDEX(G$9:G$16388,MATCH(E5713-1,E$9:E$16388,0)),A5713-C$4),ISNUMBER(A5713),A5713-F5713,TRUE,"")</f>
        <v/>
      </c>
      <c r="J5713" t="str">
        <f t="shared" si="265"/>
        <v/>
      </c>
      <c r="L5713" s="5"/>
    </row>
    <row r="5714" spans="1:12">
      <c r="A5714" s="3">
        <v>44675</v>
      </c>
      <c r="B5714" s="4" t="str">
        <f>"annual period "&amp;COUNTIF(D$9:D5714,TRUE)</f>
        <v>annual period 20</v>
      </c>
      <c r="D5714" t="b">
        <f t="shared" si="264"/>
        <v>0</v>
      </c>
      <c r="E5714">
        <f t="shared" si="266"/>
        <v>904</v>
      </c>
      <c r="F5714" s="5" cm="1">
        <f t="array" ref="F5714">INDEX(_xlfn._xlws.FILTER(A$9:A$16378,E5714=E$9:E$16378*ISNUMBER(A$9:A$16378)),1)</f>
        <v>44665</v>
      </c>
      <c r="G5714" s="5" cm="1">
        <f t="array" ref="G5714">INDEX(_xlfn._xlws.FILTER(A$9:A$16378,E5714=E$9:E$16378*ISNUMBER(A$9:A$16378)),COUNT(_xlfn._xlws.FILTER(A$9:A$16378,E5714=E$9:E$16378*ISNUMBER(A$9:A$16378))))</f>
        <v>44675</v>
      </c>
      <c r="H5714" t="str">
        <v/>
      </c>
      <c r="I5714" s="10" cm="1">
        <f t="array" ref="I5714">_xlfn.IFS(AND(OR(_xlfn._xlws.FILTER(D$9:D$16388,E$9:E$16388=E5714)),ROW()=_xlfn.MINIFS(_xlfn.ANCHORARRAY(H$9),E$9:E$16388,E5714)),A5714-C$4,ROW()=_xlfn.MINIFS(_xlfn.ANCHORARRAY(H$9),E$9:E$16388,E5714),IFERROR(A5714-INDEX(G$9:G$16388,MATCH(E5714-1,E$9:E$16388,0)),A5714-C$4),ISNUMBER(A5714),A5714-F5714,TRUE,"")</f>
        <v>10</v>
      </c>
      <c r="J5714" t="b">
        <f t="shared" si="265"/>
        <v>0</v>
      </c>
      <c r="L5714" s="5"/>
    </row>
    <row r="5715" spans="1:12">
      <c r="A5715" s="1" t="s">
        <v>14</v>
      </c>
      <c r="B5715" s="4" t="str">
        <f>"annual period "&amp;COUNTIF(D$9:D5715,TRUE)</f>
        <v>annual period 20</v>
      </c>
      <c r="D5715" t="b">
        <f t="shared" si="264"/>
        <v>0</v>
      </c>
      <c r="E5715">
        <f t="shared" si="266"/>
        <v>905</v>
      </c>
      <c r="F5715" s="5" cm="1">
        <f t="array" ref="F5715">INDEX(_xlfn._xlws.FILTER(A$9:A$16378,E5715=E$9:E$16378*ISNUMBER(A$9:A$16378)),1)</f>
        <v>44687</v>
      </c>
      <c r="G5715" s="5" cm="1">
        <f t="array" ref="G5715">INDEX(_xlfn._xlws.FILTER(A$9:A$16378,E5715=E$9:E$16378*ISNUMBER(A$9:A$16378)),COUNT(_xlfn._xlws.FILTER(A$9:A$16378,E5715=E$9:E$16378*ISNUMBER(A$9:A$16378))))</f>
        <v>44688</v>
      </c>
      <c r="H5715" t="str">
        <v/>
      </c>
      <c r="I5715" s="10" t="str" cm="1">
        <f t="array" ref="I5715">_xlfn.IFS(AND(OR(_xlfn._xlws.FILTER(D$9:D$16388,E$9:E$16388=E5715)),ROW()=_xlfn.MINIFS(_xlfn.ANCHORARRAY(H$9),E$9:E$16388,E5715)),A5715-C$4,ROW()=_xlfn.MINIFS(_xlfn.ANCHORARRAY(H$9),E$9:E$16388,E5715),IFERROR(A5715-INDEX(G$9:G$16388,MATCH(E5715-1,E$9:E$16388,0)),A5715-C$4),ISNUMBER(A5715),A5715-F5715,TRUE,"")</f>
        <v/>
      </c>
      <c r="J5715" t="str">
        <f t="shared" si="265"/>
        <v/>
      </c>
      <c r="L5715" s="5"/>
    </row>
    <row r="5716" spans="1:12">
      <c r="A5716" s="2"/>
      <c r="B5716" s="4" t="str">
        <f>"annual period "&amp;COUNTIF(D$9:D5716,TRUE)</f>
        <v>annual period 20</v>
      </c>
      <c r="D5716" t="b">
        <f t="shared" si="264"/>
        <v>0</v>
      </c>
      <c r="E5716">
        <f t="shared" si="266"/>
        <v>905</v>
      </c>
      <c r="F5716" s="5" cm="1">
        <f t="array" ref="F5716">INDEX(_xlfn._xlws.FILTER(A$9:A$16378,E5716=E$9:E$16378*ISNUMBER(A$9:A$16378)),1)</f>
        <v>44687</v>
      </c>
      <c r="G5716" s="5" cm="1">
        <f t="array" ref="G5716">INDEX(_xlfn._xlws.FILTER(A$9:A$16378,E5716=E$9:E$16378*ISNUMBER(A$9:A$16378)),COUNT(_xlfn._xlws.FILTER(A$9:A$16378,E5716=E$9:E$16378*ISNUMBER(A$9:A$16378))))</f>
        <v>44688</v>
      </c>
      <c r="H5716" t="str">
        <v/>
      </c>
      <c r="I5716" s="10" t="str" cm="1">
        <f t="array" ref="I5716">_xlfn.IFS(AND(OR(_xlfn._xlws.FILTER(D$9:D$16388,E$9:E$16388=E5716)),ROW()=_xlfn.MINIFS(_xlfn.ANCHORARRAY(H$9),E$9:E$16388,E5716)),A5716-C$4,ROW()=_xlfn.MINIFS(_xlfn.ANCHORARRAY(H$9),E$9:E$16388,E5716),IFERROR(A5716-INDEX(G$9:G$16388,MATCH(E5716-1,E$9:E$16388,0)),A5716-C$4),ISNUMBER(A5716),A5716-F5716,TRUE,"")</f>
        <v/>
      </c>
      <c r="J5716" t="str">
        <f t="shared" si="265"/>
        <v/>
      </c>
      <c r="L5716" s="5"/>
    </row>
    <row r="5717" spans="1:12">
      <c r="A5717" s="3">
        <v>44687</v>
      </c>
      <c r="B5717" s="4" t="str">
        <f>"annual period "&amp;COUNTIF(D$9:D5717,TRUE)</f>
        <v>annual period 20</v>
      </c>
      <c r="D5717" t="b">
        <f t="shared" si="264"/>
        <v>0</v>
      </c>
      <c r="E5717">
        <f t="shared" si="266"/>
        <v>905</v>
      </c>
      <c r="F5717" s="5" cm="1">
        <f t="array" ref="F5717">INDEX(_xlfn._xlws.FILTER(A$9:A$16378,E5717=E$9:E$16378*ISNUMBER(A$9:A$16378)),1)</f>
        <v>44687</v>
      </c>
      <c r="G5717" s="5" cm="1">
        <f t="array" ref="G5717">INDEX(_xlfn._xlws.FILTER(A$9:A$16378,E5717=E$9:E$16378*ISNUMBER(A$9:A$16378)),COUNT(_xlfn._xlws.FILTER(A$9:A$16378,E5717=E$9:E$16378*ISNUMBER(A$9:A$16378))))</f>
        <v>44688</v>
      </c>
      <c r="H5717">
        <v>5717</v>
      </c>
      <c r="I5717" s="10" cm="1">
        <f t="array" ref="I5717">_xlfn.IFS(AND(OR(_xlfn._xlws.FILTER(D$9:D$16388,E$9:E$16388=E5717)),ROW()=_xlfn.MINIFS(_xlfn.ANCHORARRAY(H$9),E$9:E$16388,E5717)),A5717-C$4,ROW()=_xlfn.MINIFS(_xlfn.ANCHORARRAY(H$9),E$9:E$16388,E5717),IFERROR(A5717-INDEX(G$9:G$16388,MATCH(E5717-1,E$9:E$16388,0)),A5717-C$4),ISNUMBER(A5717),A5717-F5717,TRUE,"")</f>
        <v>12</v>
      </c>
      <c r="J5717" t="b">
        <f t="shared" si="265"/>
        <v>0</v>
      </c>
      <c r="L5717" s="5"/>
    </row>
    <row r="5718" spans="1:12">
      <c r="B5718" s="4" t="str">
        <f>"annual period "&amp;COUNTIF(D$9:D5718,TRUE)</f>
        <v>annual period 20</v>
      </c>
      <c r="D5718" t="b">
        <f t="shared" si="264"/>
        <v>0</v>
      </c>
      <c r="E5718">
        <f t="shared" si="266"/>
        <v>905</v>
      </c>
      <c r="F5718" s="5" cm="1">
        <f t="array" ref="F5718">INDEX(_xlfn._xlws.FILTER(A$9:A$16378,E5718=E$9:E$16378*ISNUMBER(A$9:A$16378)),1)</f>
        <v>44687</v>
      </c>
      <c r="G5718" s="5" cm="1">
        <f t="array" ref="G5718">INDEX(_xlfn._xlws.FILTER(A$9:A$16378,E5718=E$9:E$16378*ISNUMBER(A$9:A$16378)),COUNT(_xlfn._xlws.FILTER(A$9:A$16378,E5718=E$9:E$16378*ISNUMBER(A$9:A$16378))))</f>
        <v>44688</v>
      </c>
      <c r="H5718" t="str">
        <v/>
      </c>
      <c r="I5718" s="10" t="str" cm="1">
        <f t="array" ref="I5718">_xlfn.IFS(AND(OR(_xlfn._xlws.FILTER(D$9:D$16388,E$9:E$16388=E5718)),ROW()=_xlfn.MINIFS(_xlfn.ANCHORARRAY(H$9),E$9:E$16388,E5718)),A5718-C$4,ROW()=_xlfn.MINIFS(_xlfn.ANCHORARRAY(H$9),E$9:E$16388,E5718),IFERROR(A5718-INDEX(G$9:G$16388,MATCH(E5718-1,E$9:E$16388,0)),A5718-C$4),ISNUMBER(A5718),A5718-F5718,TRUE,"")</f>
        <v/>
      </c>
      <c r="J5718" t="str">
        <f t="shared" si="265"/>
        <v/>
      </c>
      <c r="L5718" s="5"/>
    </row>
    <row r="5719" spans="1:12">
      <c r="A5719" s="3">
        <v>44688</v>
      </c>
      <c r="B5719" s="4" t="str">
        <f>"annual period "&amp;COUNTIF(D$9:D5719,TRUE)</f>
        <v>annual period 20</v>
      </c>
      <c r="D5719" t="b">
        <f t="shared" si="264"/>
        <v>0</v>
      </c>
      <c r="E5719">
        <f t="shared" si="266"/>
        <v>905</v>
      </c>
      <c r="F5719" s="5" cm="1">
        <f t="array" ref="F5719">INDEX(_xlfn._xlws.FILTER(A$9:A$16378,E5719=E$9:E$16378*ISNUMBER(A$9:A$16378)),1)</f>
        <v>44687</v>
      </c>
      <c r="G5719" s="5" cm="1">
        <f t="array" ref="G5719">INDEX(_xlfn._xlws.FILTER(A$9:A$16378,E5719=E$9:E$16378*ISNUMBER(A$9:A$16378)),COUNT(_xlfn._xlws.FILTER(A$9:A$16378,E5719=E$9:E$16378*ISNUMBER(A$9:A$16378))))</f>
        <v>44688</v>
      </c>
      <c r="H5719" t="str">
        <v/>
      </c>
      <c r="I5719" s="10" cm="1">
        <f t="array" ref="I5719">_xlfn.IFS(AND(OR(_xlfn._xlws.FILTER(D$9:D$16388,E$9:E$16388=E5719)),ROW()=_xlfn.MINIFS(_xlfn.ANCHORARRAY(H$9),E$9:E$16388,E5719)),A5719-C$4,ROW()=_xlfn.MINIFS(_xlfn.ANCHORARRAY(H$9),E$9:E$16388,E5719),IFERROR(A5719-INDEX(G$9:G$16388,MATCH(E5719-1,E$9:E$16388,0)),A5719-C$4),ISNUMBER(A5719),A5719-F5719,TRUE,"")</f>
        <v>1</v>
      </c>
      <c r="J5719" t="b">
        <f t="shared" si="265"/>
        <v>0</v>
      </c>
      <c r="L5719" s="5"/>
    </row>
    <row r="5720" spans="1:12">
      <c r="A5720" s="1" t="s">
        <v>14</v>
      </c>
      <c r="B5720" s="4" t="str">
        <f>"annual period "&amp;COUNTIF(D$9:D5720,TRUE)</f>
        <v>annual period 20</v>
      </c>
      <c r="D5720" t="b">
        <f t="shared" si="264"/>
        <v>0</v>
      </c>
      <c r="E5720">
        <f t="shared" si="266"/>
        <v>906</v>
      </c>
      <c r="F5720" s="5" cm="1">
        <f t="array" ref="F5720">INDEX(_xlfn._xlws.FILTER(A$9:A$16378,E5720=E$9:E$16378*ISNUMBER(A$9:A$16378)),1)</f>
        <v>44691</v>
      </c>
      <c r="G5720" s="5" cm="1">
        <f t="array" ref="G5720">INDEX(_xlfn._xlws.FILTER(A$9:A$16378,E5720=E$9:E$16378*ISNUMBER(A$9:A$16378)),COUNT(_xlfn._xlws.FILTER(A$9:A$16378,E5720=E$9:E$16378*ISNUMBER(A$9:A$16378))))</f>
        <v>44692</v>
      </c>
      <c r="H5720" t="str">
        <v/>
      </c>
      <c r="I5720" s="10" t="str" cm="1">
        <f t="array" ref="I5720">_xlfn.IFS(AND(OR(_xlfn._xlws.FILTER(D$9:D$16388,E$9:E$16388=E5720)),ROW()=_xlfn.MINIFS(_xlfn.ANCHORARRAY(H$9),E$9:E$16388,E5720)),A5720-C$4,ROW()=_xlfn.MINIFS(_xlfn.ANCHORARRAY(H$9),E$9:E$16388,E5720),IFERROR(A5720-INDEX(G$9:G$16388,MATCH(E5720-1,E$9:E$16388,0)),A5720-C$4),ISNUMBER(A5720),A5720-F5720,TRUE,"")</f>
        <v/>
      </c>
      <c r="J5720" t="str">
        <f t="shared" si="265"/>
        <v/>
      </c>
      <c r="L5720" s="5"/>
    </row>
    <row r="5721" spans="1:12">
      <c r="A5721" s="2"/>
      <c r="B5721" s="4" t="str">
        <f>"annual period "&amp;COUNTIF(D$9:D5721,TRUE)</f>
        <v>annual period 20</v>
      </c>
      <c r="D5721" t="b">
        <f t="shared" si="264"/>
        <v>0</v>
      </c>
      <c r="E5721">
        <f t="shared" si="266"/>
        <v>906</v>
      </c>
      <c r="F5721" s="5" cm="1">
        <f t="array" ref="F5721">INDEX(_xlfn._xlws.FILTER(A$9:A$16378,E5721=E$9:E$16378*ISNUMBER(A$9:A$16378)),1)</f>
        <v>44691</v>
      </c>
      <c r="G5721" s="5" cm="1">
        <f t="array" ref="G5721">INDEX(_xlfn._xlws.FILTER(A$9:A$16378,E5721=E$9:E$16378*ISNUMBER(A$9:A$16378)),COUNT(_xlfn._xlws.FILTER(A$9:A$16378,E5721=E$9:E$16378*ISNUMBER(A$9:A$16378))))</f>
        <v>44692</v>
      </c>
      <c r="H5721" t="str">
        <v/>
      </c>
      <c r="I5721" s="10" t="str" cm="1">
        <f t="array" ref="I5721">_xlfn.IFS(AND(OR(_xlfn._xlws.FILTER(D$9:D$16388,E$9:E$16388=E5721)),ROW()=_xlfn.MINIFS(_xlfn.ANCHORARRAY(H$9),E$9:E$16388,E5721)),A5721-C$4,ROW()=_xlfn.MINIFS(_xlfn.ANCHORARRAY(H$9),E$9:E$16388,E5721),IFERROR(A5721-INDEX(G$9:G$16388,MATCH(E5721-1,E$9:E$16388,0)),A5721-C$4),ISNUMBER(A5721),A5721-F5721,TRUE,"")</f>
        <v/>
      </c>
      <c r="J5721" t="str">
        <f t="shared" si="265"/>
        <v/>
      </c>
      <c r="L5721" s="5"/>
    </row>
    <row r="5722" spans="1:12">
      <c r="A5722" s="3">
        <v>44691</v>
      </c>
      <c r="B5722" s="4" t="str">
        <f>"annual period "&amp;COUNTIF(D$9:D5722,TRUE)</f>
        <v>annual period 20</v>
      </c>
      <c r="D5722" t="b">
        <f t="shared" si="264"/>
        <v>0</v>
      </c>
      <c r="E5722">
        <f t="shared" si="266"/>
        <v>906</v>
      </c>
      <c r="F5722" s="5" cm="1">
        <f t="array" ref="F5722">INDEX(_xlfn._xlws.FILTER(A$9:A$16378,E5722=E$9:E$16378*ISNUMBER(A$9:A$16378)),1)</f>
        <v>44691</v>
      </c>
      <c r="G5722" s="5" cm="1">
        <f t="array" ref="G5722">INDEX(_xlfn._xlws.FILTER(A$9:A$16378,E5722=E$9:E$16378*ISNUMBER(A$9:A$16378)),COUNT(_xlfn._xlws.FILTER(A$9:A$16378,E5722=E$9:E$16378*ISNUMBER(A$9:A$16378))))</f>
        <v>44692</v>
      </c>
      <c r="H5722">
        <v>5722</v>
      </c>
      <c r="I5722" s="10" cm="1">
        <f t="array" ref="I5722">_xlfn.IFS(AND(OR(_xlfn._xlws.FILTER(D$9:D$16388,E$9:E$16388=E5722)),ROW()=_xlfn.MINIFS(_xlfn.ANCHORARRAY(H$9),E$9:E$16388,E5722)),A5722-C$4,ROW()=_xlfn.MINIFS(_xlfn.ANCHORARRAY(H$9),E$9:E$16388,E5722),IFERROR(A5722-INDEX(G$9:G$16388,MATCH(E5722-1,E$9:E$16388,0)),A5722-C$4),ISNUMBER(A5722),A5722-F5722,TRUE,"")</f>
        <v>3</v>
      </c>
      <c r="J5722" t="b">
        <f t="shared" si="265"/>
        <v>0</v>
      </c>
      <c r="L5722" s="5"/>
    </row>
    <row r="5723" spans="1:12">
      <c r="B5723" s="4" t="str">
        <f>"annual period "&amp;COUNTIF(D$9:D5723,TRUE)</f>
        <v>annual period 20</v>
      </c>
      <c r="D5723" t="b">
        <f t="shared" si="264"/>
        <v>0</v>
      </c>
      <c r="E5723">
        <f t="shared" si="266"/>
        <v>906</v>
      </c>
      <c r="F5723" s="5" cm="1">
        <f t="array" ref="F5723">INDEX(_xlfn._xlws.FILTER(A$9:A$16378,E5723=E$9:E$16378*ISNUMBER(A$9:A$16378)),1)</f>
        <v>44691</v>
      </c>
      <c r="G5723" s="5" cm="1">
        <f t="array" ref="G5723">INDEX(_xlfn._xlws.FILTER(A$9:A$16378,E5723=E$9:E$16378*ISNUMBER(A$9:A$16378)),COUNT(_xlfn._xlws.FILTER(A$9:A$16378,E5723=E$9:E$16378*ISNUMBER(A$9:A$16378))))</f>
        <v>44692</v>
      </c>
      <c r="H5723" t="str">
        <v/>
      </c>
      <c r="I5723" s="10" t="str" cm="1">
        <f t="array" ref="I5723">_xlfn.IFS(AND(OR(_xlfn._xlws.FILTER(D$9:D$16388,E$9:E$16388=E5723)),ROW()=_xlfn.MINIFS(_xlfn.ANCHORARRAY(H$9),E$9:E$16388,E5723)),A5723-C$4,ROW()=_xlfn.MINIFS(_xlfn.ANCHORARRAY(H$9),E$9:E$16388,E5723),IFERROR(A5723-INDEX(G$9:G$16388,MATCH(E5723-1,E$9:E$16388,0)),A5723-C$4),ISNUMBER(A5723),A5723-F5723,TRUE,"")</f>
        <v/>
      </c>
      <c r="J5723" t="str">
        <f t="shared" si="265"/>
        <v/>
      </c>
      <c r="L5723" s="5"/>
    </row>
    <row r="5724" spans="1:12">
      <c r="A5724" s="3">
        <v>44692</v>
      </c>
      <c r="B5724" s="4" t="str">
        <f>"annual period "&amp;COUNTIF(D$9:D5724,TRUE)</f>
        <v>annual period 20</v>
      </c>
      <c r="D5724" t="b">
        <f t="shared" si="264"/>
        <v>0</v>
      </c>
      <c r="E5724">
        <f t="shared" si="266"/>
        <v>906</v>
      </c>
      <c r="F5724" s="5" cm="1">
        <f t="array" ref="F5724">INDEX(_xlfn._xlws.FILTER(A$9:A$16378,E5724=E$9:E$16378*ISNUMBER(A$9:A$16378)),1)</f>
        <v>44691</v>
      </c>
      <c r="G5724" s="5" cm="1">
        <f t="array" ref="G5724">INDEX(_xlfn._xlws.FILTER(A$9:A$16378,E5724=E$9:E$16378*ISNUMBER(A$9:A$16378)),COUNT(_xlfn._xlws.FILTER(A$9:A$16378,E5724=E$9:E$16378*ISNUMBER(A$9:A$16378))))</f>
        <v>44692</v>
      </c>
      <c r="H5724" t="str">
        <v/>
      </c>
      <c r="I5724" s="10" cm="1">
        <f t="array" ref="I5724">_xlfn.IFS(AND(OR(_xlfn._xlws.FILTER(D$9:D$16388,E$9:E$16388=E5724)),ROW()=_xlfn.MINIFS(_xlfn.ANCHORARRAY(H$9),E$9:E$16388,E5724)),A5724-C$4,ROW()=_xlfn.MINIFS(_xlfn.ANCHORARRAY(H$9),E$9:E$16388,E5724),IFERROR(A5724-INDEX(G$9:G$16388,MATCH(E5724-1,E$9:E$16388,0)),A5724-C$4),ISNUMBER(A5724),A5724-F5724,TRUE,"")</f>
        <v>1</v>
      </c>
      <c r="J5724" t="b">
        <f t="shared" si="265"/>
        <v>0</v>
      </c>
      <c r="L5724" s="5"/>
    </row>
    <row r="5725" spans="1:12">
      <c r="A5725" s="1" t="s">
        <v>14</v>
      </c>
      <c r="B5725" s="4" t="str">
        <f>"annual period "&amp;COUNTIF(D$9:D5725,TRUE)</f>
        <v>annual period 20</v>
      </c>
      <c r="D5725" t="b">
        <f t="shared" si="264"/>
        <v>0</v>
      </c>
      <c r="E5725">
        <f t="shared" si="266"/>
        <v>907</v>
      </c>
      <c r="F5725" s="5" cm="1">
        <f t="array" ref="F5725">INDEX(_xlfn._xlws.FILTER(A$9:A$16378,E5725=E$9:E$16378*ISNUMBER(A$9:A$16378)),1)</f>
        <v>44738</v>
      </c>
      <c r="G5725" s="5" cm="1">
        <f t="array" ref="G5725">INDEX(_xlfn._xlws.FILTER(A$9:A$16378,E5725=E$9:E$16378*ISNUMBER(A$9:A$16378)),COUNT(_xlfn._xlws.FILTER(A$9:A$16378,E5725=E$9:E$16378*ISNUMBER(A$9:A$16378))))</f>
        <v>44743</v>
      </c>
      <c r="H5725" t="str">
        <v/>
      </c>
      <c r="I5725" s="10" t="str" cm="1">
        <f t="array" ref="I5725">_xlfn.IFS(AND(OR(_xlfn._xlws.FILTER(D$9:D$16388,E$9:E$16388=E5725)),ROW()=_xlfn.MINIFS(_xlfn.ANCHORARRAY(H$9),E$9:E$16388,E5725)),A5725-C$4,ROW()=_xlfn.MINIFS(_xlfn.ANCHORARRAY(H$9),E$9:E$16388,E5725),IFERROR(A5725-INDEX(G$9:G$16388,MATCH(E5725-1,E$9:E$16388,0)),A5725-C$4),ISNUMBER(A5725),A5725-F5725,TRUE,"")</f>
        <v/>
      </c>
      <c r="J5725" t="str">
        <f t="shared" si="265"/>
        <v/>
      </c>
      <c r="L5725" s="5"/>
    </row>
    <row r="5726" spans="1:12">
      <c r="A5726" s="2"/>
      <c r="B5726" s="4" t="str">
        <f>"annual period "&amp;COUNTIF(D$9:D5726,TRUE)</f>
        <v>annual period 20</v>
      </c>
      <c r="D5726" t="b">
        <f t="shared" si="264"/>
        <v>0</v>
      </c>
      <c r="E5726">
        <f t="shared" si="266"/>
        <v>907</v>
      </c>
      <c r="F5726" s="5" cm="1">
        <f t="array" ref="F5726">INDEX(_xlfn._xlws.FILTER(A$9:A$16378,E5726=E$9:E$16378*ISNUMBER(A$9:A$16378)),1)</f>
        <v>44738</v>
      </c>
      <c r="G5726" s="5" cm="1">
        <f t="array" ref="G5726">INDEX(_xlfn._xlws.FILTER(A$9:A$16378,E5726=E$9:E$16378*ISNUMBER(A$9:A$16378)),COUNT(_xlfn._xlws.FILTER(A$9:A$16378,E5726=E$9:E$16378*ISNUMBER(A$9:A$16378))))</f>
        <v>44743</v>
      </c>
      <c r="H5726" t="str">
        <v/>
      </c>
      <c r="I5726" s="10" t="str" cm="1">
        <f t="array" ref="I5726">_xlfn.IFS(AND(OR(_xlfn._xlws.FILTER(D$9:D$16388,E$9:E$16388=E5726)),ROW()=_xlfn.MINIFS(_xlfn.ANCHORARRAY(H$9),E$9:E$16388,E5726)),A5726-C$4,ROW()=_xlfn.MINIFS(_xlfn.ANCHORARRAY(H$9),E$9:E$16388,E5726),IFERROR(A5726-INDEX(G$9:G$16388,MATCH(E5726-1,E$9:E$16388,0)),A5726-C$4),ISNUMBER(A5726),A5726-F5726,TRUE,"")</f>
        <v/>
      </c>
      <c r="J5726" t="str">
        <f t="shared" si="265"/>
        <v/>
      </c>
      <c r="L5726" s="5"/>
    </row>
    <row r="5727" spans="1:12">
      <c r="A5727" s="3">
        <v>44738</v>
      </c>
      <c r="B5727" s="4" t="str">
        <f>"annual period "&amp;COUNTIF(D$9:D5727,TRUE)</f>
        <v>annual period 20</v>
      </c>
      <c r="D5727" t="b">
        <f t="shared" si="264"/>
        <v>0</v>
      </c>
      <c r="E5727">
        <f t="shared" si="266"/>
        <v>907</v>
      </c>
      <c r="F5727" s="5" cm="1">
        <f t="array" ref="F5727">INDEX(_xlfn._xlws.FILTER(A$9:A$16378,E5727=E$9:E$16378*ISNUMBER(A$9:A$16378)),1)</f>
        <v>44738</v>
      </c>
      <c r="G5727" s="5" cm="1">
        <f t="array" ref="G5727">INDEX(_xlfn._xlws.FILTER(A$9:A$16378,E5727=E$9:E$16378*ISNUMBER(A$9:A$16378)),COUNT(_xlfn._xlws.FILTER(A$9:A$16378,E5727=E$9:E$16378*ISNUMBER(A$9:A$16378))))</f>
        <v>44743</v>
      </c>
      <c r="H5727">
        <v>5727</v>
      </c>
      <c r="I5727" s="10" cm="1">
        <f t="array" ref="I5727">_xlfn.IFS(AND(OR(_xlfn._xlws.FILTER(D$9:D$16388,E$9:E$16388=E5727)),ROW()=_xlfn.MINIFS(_xlfn.ANCHORARRAY(H$9),E$9:E$16388,E5727)),A5727-C$4,ROW()=_xlfn.MINIFS(_xlfn.ANCHORARRAY(H$9),E$9:E$16388,E5727),IFERROR(A5727-INDEX(G$9:G$16388,MATCH(E5727-1,E$9:E$16388,0)),A5727-C$4),ISNUMBER(A5727),A5727-F5727,TRUE,"")</f>
        <v>46</v>
      </c>
      <c r="J5727" t="b">
        <f t="shared" si="265"/>
        <v>1</v>
      </c>
      <c r="L5727" s="5"/>
    </row>
    <row r="5728" spans="1:12">
      <c r="B5728" s="4" t="str">
        <f>"annual period "&amp;COUNTIF(D$9:D5728,TRUE)</f>
        <v>annual period 20</v>
      </c>
      <c r="D5728" t="b">
        <f t="shared" ref="D5728:D5791" si="267">F5727-F5728&gt;300</f>
        <v>0</v>
      </c>
      <c r="E5728">
        <f t="shared" si="266"/>
        <v>907</v>
      </c>
      <c r="F5728" s="5" cm="1">
        <f t="array" ref="F5728">INDEX(_xlfn._xlws.FILTER(A$9:A$16378,E5728=E$9:E$16378*ISNUMBER(A$9:A$16378)),1)</f>
        <v>44738</v>
      </c>
      <c r="G5728" s="5" cm="1">
        <f t="array" ref="G5728">INDEX(_xlfn._xlws.FILTER(A$9:A$16378,E5728=E$9:E$16378*ISNUMBER(A$9:A$16378)),COUNT(_xlfn._xlws.FILTER(A$9:A$16378,E5728=E$9:E$16378*ISNUMBER(A$9:A$16378))))</f>
        <v>44743</v>
      </c>
      <c r="H5728" t="str">
        <v/>
      </c>
      <c r="I5728" s="10" t="str" cm="1">
        <f t="array" ref="I5728">_xlfn.IFS(AND(OR(_xlfn._xlws.FILTER(D$9:D$16388,E$9:E$16388=E5728)),ROW()=_xlfn.MINIFS(_xlfn.ANCHORARRAY(H$9),E$9:E$16388,E5728)),A5728-C$4,ROW()=_xlfn.MINIFS(_xlfn.ANCHORARRAY(H$9),E$9:E$16388,E5728),IFERROR(A5728-INDEX(G$9:G$16388,MATCH(E5728-1,E$9:E$16388,0)),A5728-C$4),ISNUMBER(A5728),A5728-F5728,TRUE,"")</f>
        <v/>
      </c>
      <c r="J5728" t="str">
        <f t="shared" si="265"/>
        <v/>
      </c>
      <c r="L5728" s="5"/>
    </row>
    <row r="5729" spans="1:12">
      <c r="A5729" s="3">
        <v>44743</v>
      </c>
      <c r="B5729" s="4" t="str">
        <f>"annual period "&amp;COUNTIF(D$9:D5729,TRUE)</f>
        <v>annual period 20</v>
      </c>
      <c r="D5729" t="b">
        <f t="shared" si="267"/>
        <v>0</v>
      </c>
      <c r="E5729">
        <f t="shared" si="266"/>
        <v>907</v>
      </c>
      <c r="F5729" s="5" cm="1">
        <f t="array" ref="F5729">INDEX(_xlfn._xlws.FILTER(A$9:A$16378,E5729=E$9:E$16378*ISNUMBER(A$9:A$16378)),1)</f>
        <v>44738</v>
      </c>
      <c r="G5729" s="5" cm="1">
        <f t="array" ref="G5729">INDEX(_xlfn._xlws.FILTER(A$9:A$16378,E5729=E$9:E$16378*ISNUMBER(A$9:A$16378)),COUNT(_xlfn._xlws.FILTER(A$9:A$16378,E5729=E$9:E$16378*ISNUMBER(A$9:A$16378))))</f>
        <v>44743</v>
      </c>
      <c r="H5729" t="str">
        <v/>
      </c>
      <c r="I5729" s="10" cm="1">
        <f t="array" ref="I5729">_xlfn.IFS(AND(OR(_xlfn._xlws.FILTER(D$9:D$16388,E$9:E$16388=E5729)),ROW()=_xlfn.MINIFS(_xlfn.ANCHORARRAY(H$9),E$9:E$16388,E5729)),A5729-C$4,ROW()=_xlfn.MINIFS(_xlfn.ANCHORARRAY(H$9),E$9:E$16388,E5729),IFERROR(A5729-INDEX(G$9:G$16388,MATCH(E5729-1,E$9:E$16388,0)),A5729-C$4),ISNUMBER(A5729),A5729-F5729,TRUE,"")</f>
        <v>5</v>
      </c>
      <c r="J5729" t="b">
        <f t="shared" si="265"/>
        <v>0</v>
      </c>
      <c r="L5729" s="5"/>
    </row>
    <row r="5730" spans="1:12">
      <c r="A5730" s="1" t="s">
        <v>14</v>
      </c>
      <c r="B5730" s="4" t="str">
        <f>"annual period "&amp;COUNTIF(D$9:D5730,TRUE)</f>
        <v>annual period 20</v>
      </c>
      <c r="D5730" t="b">
        <f t="shared" si="267"/>
        <v>0</v>
      </c>
      <c r="E5730">
        <f t="shared" si="266"/>
        <v>908</v>
      </c>
      <c r="F5730" s="5" cm="1">
        <f t="array" ref="F5730">INDEX(_xlfn._xlws.FILTER(A$9:A$16378,E5730=E$9:E$16378*ISNUMBER(A$9:A$16378)),1)</f>
        <v>44505</v>
      </c>
      <c r="G5730" s="5" cm="1">
        <f t="array" ref="G5730">INDEX(_xlfn._xlws.FILTER(A$9:A$16378,E5730=E$9:E$16378*ISNUMBER(A$9:A$16378)),COUNT(_xlfn._xlws.FILTER(A$9:A$16378,E5730=E$9:E$16378*ISNUMBER(A$9:A$16378))))</f>
        <v>44505</v>
      </c>
      <c r="H5730" t="str">
        <v/>
      </c>
      <c r="I5730" s="10" t="str" cm="1">
        <f t="array" ref="I5730">_xlfn.IFS(AND(OR(_xlfn._xlws.FILTER(D$9:D$16388,E$9:E$16388=E5730)),ROW()=_xlfn.MINIFS(_xlfn.ANCHORARRAY(H$9),E$9:E$16388,E5730)),A5730-C$4,ROW()=_xlfn.MINIFS(_xlfn.ANCHORARRAY(H$9),E$9:E$16388,E5730),IFERROR(A5730-INDEX(G$9:G$16388,MATCH(E5730-1,E$9:E$16388,0)),A5730-C$4),ISNUMBER(A5730),A5730-F5730,TRUE,"")</f>
        <v/>
      </c>
      <c r="J5730" t="str">
        <f t="shared" si="265"/>
        <v/>
      </c>
      <c r="L5730" s="5"/>
    </row>
    <row r="5731" spans="1:12">
      <c r="A5731" s="2"/>
      <c r="B5731" s="4" t="str">
        <f>"annual period "&amp;COUNTIF(D$9:D5731,TRUE)</f>
        <v>annual period 20</v>
      </c>
      <c r="D5731" t="b">
        <f t="shared" si="267"/>
        <v>0</v>
      </c>
      <c r="E5731">
        <f t="shared" si="266"/>
        <v>908</v>
      </c>
      <c r="F5731" s="5" cm="1">
        <f t="array" ref="F5731">INDEX(_xlfn._xlws.FILTER(A$9:A$16378,E5731=E$9:E$16378*ISNUMBER(A$9:A$16378)),1)</f>
        <v>44505</v>
      </c>
      <c r="G5731" s="5" cm="1">
        <f t="array" ref="G5731">INDEX(_xlfn._xlws.FILTER(A$9:A$16378,E5731=E$9:E$16378*ISNUMBER(A$9:A$16378)),COUNT(_xlfn._xlws.FILTER(A$9:A$16378,E5731=E$9:E$16378*ISNUMBER(A$9:A$16378))))</f>
        <v>44505</v>
      </c>
      <c r="H5731" t="str">
        <v/>
      </c>
      <c r="I5731" s="10" t="str" cm="1">
        <f t="array" ref="I5731">_xlfn.IFS(AND(OR(_xlfn._xlws.FILTER(D$9:D$16388,E$9:E$16388=E5731)),ROW()=_xlfn.MINIFS(_xlfn.ANCHORARRAY(H$9),E$9:E$16388,E5731)),A5731-C$4,ROW()=_xlfn.MINIFS(_xlfn.ANCHORARRAY(H$9),E$9:E$16388,E5731),IFERROR(A5731-INDEX(G$9:G$16388,MATCH(E5731-1,E$9:E$16388,0)),A5731-C$4),ISNUMBER(A5731),A5731-F5731,TRUE,"")</f>
        <v/>
      </c>
      <c r="J5731" t="str">
        <f t="shared" si="265"/>
        <v/>
      </c>
      <c r="L5731" s="5"/>
    </row>
    <row r="5732" spans="1:12">
      <c r="A5732" s="3">
        <v>44505</v>
      </c>
      <c r="B5732" s="4" t="str">
        <f>"annual period "&amp;COUNTIF(D$9:D5732,TRUE)</f>
        <v>annual period 20</v>
      </c>
      <c r="D5732" t="b">
        <f t="shared" si="267"/>
        <v>0</v>
      </c>
      <c r="E5732">
        <f t="shared" si="266"/>
        <v>908</v>
      </c>
      <c r="F5732" s="5" cm="1">
        <f t="array" ref="F5732">INDEX(_xlfn._xlws.FILTER(A$9:A$16378,E5732=E$9:E$16378*ISNUMBER(A$9:A$16378)),1)</f>
        <v>44505</v>
      </c>
      <c r="G5732" s="5" cm="1">
        <f t="array" ref="G5732">INDEX(_xlfn._xlws.FILTER(A$9:A$16378,E5732=E$9:E$16378*ISNUMBER(A$9:A$16378)),COUNT(_xlfn._xlws.FILTER(A$9:A$16378,E5732=E$9:E$16378*ISNUMBER(A$9:A$16378))))</f>
        <v>44505</v>
      </c>
      <c r="H5732">
        <v>5732</v>
      </c>
      <c r="I5732" s="10" cm="1">
        <f t="array" ref="I5732">_xlfn.IFS(AND(OR(_xlfn._xlws.FILTER(D$9:D$16388,E$9:E$16388=E5732)),ROW()=_xlfn.MINIFS(_xlfn.ANCHORARRAY(H$9),E$9:E$16388,E5732)),A5732-C$4,ROW()=_xlfn.MINIFS(_xlfn.ANCHORARRAY(H$9),E$9:E$16388,E5732),IFERROR(A5732-INDEX(G$9:G$16388,MATCH(E5732-1,E$9:E$16388,0)),A5732-C$4),ISNUMBER(A5732),A5732-F5732,TRUE,"")</f>
        <v>-238</v>
      </c>
      <c r="J5732" t="b">
        <f t="shared" si="265"/>
        <v>0</v>
      </c>
      <c r="L5732" s="5"/>
    </row>
    <row r="5733" spans="1:12">
      <c r="A5733" s="1" t="s">
        <v>14</v>
      </c>
      <c r="B5733" s="4" t="str">
        <f>"annual period "&amp;COUNTIF(D$9:D5733,TRUE)</f>
        <v>annual period 20</v>
      </c>
      <c r="D5733" t="b">
        <f t="shared" si="267"/>
        <v>0</v>
      </c>
      <c r="E5733">
        <f t="shared" si="266"/>
        <v>909</v>
      </c>
      <c r="F5733" s="5" cm="1">
        <f t="array" ref="F5733">INDEX(_xlfn._xlws.FILTER(A$9:A$16378,E5733=E$9:E$16378*ISNUMBER(A$9:A$16378)),1)</f>
        <v>44548</v>
      </c>
      <c r="G5733" s="5" cm="1">
        <f t="array" ref="G5733">INDEX(_xlfn._xlws.FILTER(A$9:A$16378,E5733=E$9:E$16378*ISNUMBER(A$9:A$16378)),COUNT(_xlfn._xlws.FILTER(A$9:A$16378,E5733=E$9:E$16378*ISNUMBER(A$9:A$16378))))</f>
        <v>44548</v>
      </c>
      <c r="H5733" t="str">
        <v/>
      </c>
      <c r="I5733" s="10" t="str" cm="1">
        <f t="array" ref="I5733">_xlfn.IFS(AND(OR(_xlfn._xlws.FILTER(D$9:D$16388,E$9:E$16388=E5733)),ROW()=_xlfn.MINIFS(_xlfn.ANCHORARRAY(H$9),E$9:E$16388,E5733)),A5733-C$4,ROW()=_xlfn.MINIFS(_xlfn.ANCHORARRAY(H$9),E$9:E$16388,E5733),IFERROR(A5733-INDEX(G$9:G$16388,MATCH(E5733-1,E$9:E$16388,0)),A5733-C$4),ISNUMBER(A5733),A5733-F5733,TRUE,"")</f>
        <v/>
      </c>
      <c r="J5733" t="str">
        <f t="shared" si="265"/>
        <v/>
      </c>
      <c r="L5733" s="5"/>
    </row>
    <row r="5734" spans="1:12">
      <c r="A5734" s="2"/>
      <c r="B5734" s="4" t="str">
        <f>"annual period "&amp;COUNTIF(D$9:D5734,TRUE)</f>
        <v>annual period 20</v>
      </c>
      <c r="D5734" t="b">
        <f t="shared" si="267"/>
        <v>0</v>
      </c>
      <c r="E5734">
        <f t="shared" si="266"/>
        <v>909</v>
      </c>
      <c r="F5734" s="5" cm="1">
        <f t="array" ref="F5734">INDEX(_xlfn._xlws.FILTER(A$9:A$16378,E5734=E$9:E$16378*ISNUMBER(A$9:A$16378)),1)</f>
        <v>44548</v>
      </c>
      <c r="G5734" s="5" cm="1">
        <f t="array" ref="G5734">INDEX(_xlfn._xlws.FILTER(A$9:A$16378,E5734=E$9:E$16378*ISNUMBER(A$9:A$16378)),COUNT(_xlfn._xlws.FILTER(A$9:A$16378,E5734=E$9:E$16378*ISNUMBER(A$9:A$16378))))</f>
        <v>44548</v>
      </c>
      <c r="H5734" t="str">
        <v/>
      </c>
      <c r="I5734" s="10" t="str" cm="1">
        <f t="array" ref="I5734">_xlfn.IFS(AND(OR(_xlfn._xlws.FILTER(D$9:D$16388,E$9:E$16388=E5734)),ROW()=_xlfn.MINIFS(_xlfn.ANCHORARRAY(H$9),E$9:E$16388,E5734)),A5734-C$4,ROW()=_xlfn.MINIFS(_xlfn.ANCHORARRAY(H$9),E$9:E$16388,E5734),IFERROR(A5734-INDEX(G$9:G$16388,MATCH(E5734-1,E$9:E$16388,0)),A5734-C$4),ISNUMBER(A5734),A5734-F5734,TRUE,"")</f>
        <v/>
      </c>
      <c r="J5734" t="str">
        <f t="shared" si="265"/>
        <v/>
      </c>
      <c r="L5734" s="5"/>
    </row>
    <row r="5735" spans="1:12">
      <c r="A5735" s="3">
        <v>44548</v>
      </c>
      <c r="B5735" s="4" t="str">
        <f>"annual period "&amp;COUNTIF(D$9:D5735,TRUE)</f>
        <v>annual period 20</v>
      </c>
      <c r="D5735" t="b">
        <f t="shared" si="267"/>
        <v>0</v>
      </c>
      <c r="E5735">
        <f t="shared" si="266"/>
        <v>909</v>
      </c>
      <c r="F5735" s="5" cm="1">
        <f t="array" ref="F5735">INDEX(_xlfn._xlws.FILTER(A$9:A$16378,E5735=E$9:E$16378*ISNUMBER(A$9:A$16378)),1)</f>
        <v>44548</v>
      </c>
      <c r="G5735" s="5" cm="1">
        <f t="array" ref="G5735">INDEX(_xlfn._xlws.FILTER(A$9:A$16378,E5735=E$9:E$16378*ISNUMBER(A$9:A$16378)),COUNT(_xlfn._xlws.FILTER(A$9:A$16378,E5735=E$9:E$16378*ISNUMBER(A$9:A$16378))))</f>
        <v>44548</v>
      </c>
      <c r="H5735">
        <v>5735</v>
      </c>
      <c r="I5735" s="10" cm="1">
        <f t="array" ref="I5735">_xlfn.IFS(AND(OR(_xlfn._xlws.FILTER(D$9:D$16388,E$9:E$16388=E5735)),ROW()=_xlfn.MINIFS(_xlfn.ANCHORARRAY(H$9),E$9:E$16388,E5735)),A5735-C$4,ROW()=_xlfn.MINIFS(_xlfn.ANCHORARRAY(H$9),E$9:E$16388,E5735),IFERROR(A5735-INDEX(G$9:G$16388,MATCH(E5735-1,E$9:E$16388,0)),A5735-C$4),ISNUMBER(A5735),A5735-F5735,TRUE,"")</f>
        <v>43</v>
      </c>
      <c r="J5735" t="b">
        <f t="shared" si="265"/>
        <v>1</v>
      </c>
      <c r="L5735" s="5"/>
    </row>
    <row r="5736" spans="1:12">
      <c r="A5736" s="1" t="s">
        <v>14</v>
      </c>
      <c r="B5736" s="4" t="str">
        <f>"annual period "&amp;COUNTIF(D$9:D5736,TRUE)</f>
        <v>annual period 20</v>
      </c>
      <c r="D5736" t="b">
        <f t="shared" si="267"/>
        <v>0</v>
      </c>
      <c r="E5736">
        <f t="shared" si="266"/>
        <v>910</v>
      </c>
      <c r="F5736" s="5" cm="1">
        <f t="array" ref="F5736">INDEX(_xlfn._xlws.FILTER(A$9:A$16378,E5736=E$9:E$16378*ISNUMBER(A$9:A$16378)),1)</f>
        <v>44550</v>
      </c>
      <c r="G5736" s="5" cm="1">
        <f t="array" ref="G5736">INDEX(_xlfn._xlws.FILTER(A$9:A$16378,E5736=E$9:E$16378*ISNUMBER(A$9:A$16378)),COUNT(_xlfn._xlws.FILTER(A$9:A$16378,E5736=E$9:E$16378*ISNUMBER(A$9:A$16378))))</f>
        <v>44551</v>
      </c>
      <c r="H5736" t="str">
        <v/>
      </c>
      <c r="I5736" s="10" t="str" cm="1">
        <f t="array" ref="I5736">_xlfn.IFS(AND(OR(_xlfn._xlws.FILTER(D$9:D$16388,E$9:E$16388=E5736)),ROW()=_xlfn.MINIFS(_xlfn.ANCHORARRAY(H$9),E$9:E$16388,E5736)),A5736-C$4,ROW()=_xlfn.MINIFS(_xlfn.ANCHORARRAY(H$9),E$9:E$16388,E5736),IFERROR(A5736-INDEX(G$9:G$16388,MATCH(E5736-1,E$9:E$16388,0)),A5736-C$4),ISNUMBER(A5736),A5736-F5736,TRUE,"")</f>
        <v/>
      </c>
      <c r="J5736" t="str">
        <f t="shared" si="265"/>
        <v/>
      </c>
      <c r="L5736" s="5"/>
    </row>
    <row r="5737" spans="1:12">
      <c r="A5737" s="2"/>
      <c r="B5737" s="4" t="str">
        <f>"annual period "&amp;COUNTIF(D$9:D5737,TRUE)</f>
        <v>annual period 20</v>
      </c>
      <c r="D5737" t="b">
        <f t="shared" si="267"/>
        <v>0</v>
      </c>
      <c r="E5737">
        <f t="shared" si="266"/>
        <v>910</v>
      </c>
      <c r="F5737" s="5" cm="1">
        <f t="array" ref="F5737">INDEX(_xlfn._xlws.FILTER(A$9:A$16378,E5737=E$9:E$16378*ISNUMBER(A$9:A$16378)),1)</f>
        <v>44550</v>
      </c>
      <c r="G5737" s="5" cm="1">
        <f t="array" ref="G5737">INDEX(_xlfn._xlws.FILTER(A$9:A$16378,E5737=E$9:E$16378*ISNUMBER(A$9:A$16378)),COUNT(_xlfn._xlws.FILTER(A$9:A$16378,E5737=E$9:E$16378*ISNUMBER(A$9:A$16378))))</f>
        <v>44551</v>
      </c>
      <c r="H5737" t="str">
        <v/>
      </c>
      <c r="I5737" s="10" t="str" cm="1">
        <f t="array" ref="I5737">_xlfn.IFS(AND(OR(_xlfn._xlws.FILTER(D$9:D$16388,E$9:E$16388=E5737)),ROW()=_xlfn.MINIFS(_xlfn.ANCHORARRAY(H$9),E$9:E$16388,E5737)),A5737-C$4,ROW()=_xlfn.MINIFS(_xlfn.ANCHORARRAY(H$9),E$9:E$16388,E5737),IFERROR(A5737-INDEX(G$9:G$16388,MATCH(E5737-1,E$9:E$16388,0)),A5737-C$4),ISNUMBER(A5737),A5737-F5737,TRUE,"")</f>
        <v/>
      </c>
      <c r="J5737" t="str">
        <f t="shared" si="265"/>
        <v/>
      </c>
      <c r="L5737" s="5"/>
    </row>
    <row r="5738" spans="1:12">
      <c r="A5738" s="3">
        <v>44550</v>
      </c>
      <c r="B5738" s="4" t="str">
        <f>"annual period "&amp;COUNTIF(D$9:D5738,TRUE)</f>
        <v>annual period 20</v>
      </c>
      <c r="D5738" t="b">
        <f t="shared" si="267"/>
        <v>0</v>
      </c>
      <c r="E5738">
        <f t="shared" si="266"/>
        <v>910</v>
      </c>
      <c r="F5738" s="5" cm="1">
        <f t="array" ref="F5738">INDEX(_xlfn._xlws.FILTER(A$9:A$16378,E5738=E$9:E$16378*ISNUMBER(A$9:A$16378)),1)</f>
        <v>44550</v>
      </c>
      <c r="G5738" s="5" cm="1">
        <f t="array" ref="G5738">INDEX(_xlfn._xlws.FILTER(A$9:A$16378,E5738=E$9:E$16378*ISNUMBER(A$9:A$16378)),COUNT(_xlfn._xlws.FILTER(A$9:A$16378,E5738=E$9:E$16378*ISNUMBER(A$9:A$16378))))</f>
        <v>44551</v>
      </c>
      <c r="H5738">
        <v>5738</v>
      </c>
      <c r="I5738" s="10" cm="1">
        <f t="array" ref="I5738">_xlfn.IFS(AND(OR(_xlfn._xlws.FILTER(D$9:D$16388,E$9:E$16388=E5738)),ROW()=_xlfn.MINIFS(_xlfn.ANCHORARRAY(H$9),E$9:E$16388,E5738)),A5738-C$4,ROW()=_xlfn.MINIFS(_xlfn.ANCHORARRAY(H$9),E$9:E$16388,E5738),IFERROR(A5738-INDEX(G$9:G$16388,MATCH(E5738-1,E$9:E$16388,0)),A5738-C$4),ISNUMBER(A5738),A5738-F5738,TRUE,"")</f>
        <v>2</v>
      </c>
      <c r="J5738" t="b">
        <f t="shared" si="265"/>
        <v>0</v>
      </c>
      <c r="L5738" s="5"/>
    </row>
    <row r="5739" spans="1:12">
      <c r="B5739" s="4" t="str">
        <f>"annual period "&amp;COUNTIF(D$9:D5739,TRUE)</f>
        <v>annual period 20</v>
      </c>
      <c r="D5739" t="b">
        <f t="shared" si="267"/>
        <v>0</v>
      </c>
      <c r="E5739">
        <f t="shared" si="266"/>
        <v>910</v>
      </c>
      <c r="F5739" s="5" cm="1">
        <f t="array" ref="F5739">INDEX(_xlfn._xlws.FILTER(A$9:A$16378,E5739=E$9:E$16378*ISNUMBER(A$9:A$16378)),1)</f>
        <v>44550</v>
      </c>
      <c r="G5739" s="5" cm="1">
        <f t="array" ref="G5739">INDEX(_xlfn._xlws.FILTER(A$9:A$16378,E5739=E$9:E$16378*ISNUMBER(A$9:A$16378)),COUNT(_xlfn._xlws.FILTER(A$9:A$16378,E5739=E$9:E$16378*ISNUMBER(A$9:A$16378))))</f>
        <v>44551</v>
      </c>
      <c r="H5739" t="str">
        <v/>
      </c>
      <c r="I5739" s="10" t="str" cm="1">
        <f t="array" ref="I5739">_xlfn.IFS(AND(OR(_xlfn._xlws.FILTER(D$9:D$16388,E$9:E$16388=E5739)),ROW()=_xlfn.MINIFS(_xlfn.ANCHORARRAY(H$9),E$9:E$16388,E5739)),A5739-C$4,ROW()=_xlfn.MINIFS(_xlfn.ANCHORARRAY(H$9),E$9:E$16388,E5739),IFERROR(A5739-INDEX(G$9:G$16388,MATCH(E5739-1,E$9:E$16388,0)),A5739-C$4),ISNUMBER(A5739),A5739-F5739,TRUE,"")</f>
        <v/>
      </c>
      <c r="J5739" t="str">
        <f t="shared" si="265"/>
        <v/>
      </c>
      <c r="L5739" s="5"/>
    </row>
    <row r="5740" spans="1:12">
      <c r="A5740" s="3">
        <v>44551</v>
      </c>
      <c r="B5740" s="4" t="str">
        <f>"annual period "&amp;COUNTIF(D$9:D5740,TRUE)</f>
        <v>annual period 20</v>
      </c>
      <c r="D5740" t="b">
        <f t="shared" si="267"/>
        <v>0</v>
      </c>
      <c r="E5740">
        <f t="shared" si="266"/>
        <v>910</v>
      </c>
      <c r="F5740" s="5" cm="1">
        <f t="array" ref="F5740">INDEX(_xlfn._xlws.FILTER(A$9:A$16378,E5740=E$9:E$16378*ISNUMBER(A$9:A$16378)),1)</f>
        <v>44550</v>
      </c>
      <c r="G5740" s="5" cm="1">
        <f t="array" ref="G5740">INDEX(_xlfn._xlws.FILTER(A$9:A$16378,E5740=E$9:E$16378*ISNUMBER(A$9:A$16378)),COUNT(_xlfn._xlws.FILTER(A$9:A$16378,E5740=E$9:E$16378*ISNUMBER(A$9:A$16378))))</f>
        <v>44551</v>
      </c>
      <c r="H5740" t="str">
        <v/>
      </c>
      <c r="I5740" s="10" cm="1">
        <f t="array" ref="I5740">_xlfn.IFS(AND(OR(_xlfn._xlws.FILTER(D$9:D$16388,E$9:E$16388=E5740)),ROW()=_xlfn.MINIFS(_xlfn.ANCHORARRAY(H$9),E$9:E$16388,E5740)),A5740-C$4,ROW()=_xlfn.MINIFS(_xlfn.ANCHORARRAY(H$9),E$9:E$16388,E5740),IFERROR(A5740-INDEX(G$9:G$16388,MATCH(E5740-1,E$9:E$16388,0)),A5740-C$4),ISNUMBER(A5740),A5740-F5740,TRUE,"")</f>
        <v>1</v>
      </c>
      <c r="J5740" t="b">
        <f t="shared" si="265"/>
        <v>0</v>
      </c>
      <c r="L5740" s="5"/>
    </row>
    <row r="5741" spans="1:12">
      <c r="A5741" s="1" t="s">
        <v>14</v>
      </c>
      <c r="B5741" s="4" t="str">
        <f>"annual period "&amp;COUNTIF(D$9:D5741,TRUE)</f>
        <v>annual period 20</v>
      </c>
      <c r="D5741" t="b">
        <f t="shared" si="267"/>
        <v>0</v>
      </c>
      <c r="E5741">
        <f t="shared" si="266"/>
        <v>911</v>
      </c>
      <c r="F5741" s="5" cm="1">
        <f t="array" ref="F5741">INDEX(_xlfn._xlws.FILTER(A$9:A$16378,E5741=E$9:E$16378*ISNUMBER(A$9:A$16378)),1)</f>
        <v>44564</v>
      </c>
      <c r="G5741" s="5" cm="1">
        <f t="array" ref="G5741">INDEX(_xlfn._xlws.FILTER(A$9:A$16378,E5741=E$9:E$16378*ISNUMBER(A$9:A$16378)),COUNT(_xlfn._xlws.FILTER(A$9:A$16378,E5741=E$9:E$16378*ISNUMBER(A$9:A$16378))))</f>
        <v>44564</v>
      </c>
      <c r="H5741" t="str">
        <v/>
      </c>
      <c r="I5741" s="10" t="str" cm="1">
        <f t="array" ref="I5741">_xlfn.IFS(AND(OR(_xlfn._xlws.FILTER(D$9:D$16388,E$9:E$16388=E5741)),ROW()=_xlfn.MINIFS(_xlfn.ANCHORARRAY(H$9),E$9:E$16388,E5741)),A5741-C$4,ROW()=_xlfn.MINIFS(_xlfn.ANCHORARRAY(H$9),E$9:E$16388,E5741),IFERROR(A5741-INDEX(G$9:G$16388,MATCH(E5741-1,E$9:E$16388,0)),A5741-C$4),ISNUMBER(A5741),A5741-F5741,TRUE,"")</f>
        <v/>
      </c>
      <c r="J5741" t="str">
        <f t="shared" si="265"/>
        <v/>
      </c>
      <c r="L5741" s="5"/>
    </row>
    <row r="5742" spans="1:12">
      <c r="A5742" s="2"/>
      <c r="B5742" s="4" t="str">
        <f>"annual period "&amp;COUNTIF(D$9:D5742,TRUE)</f>
        <v>annual period 20</v>
      </c>
      <c r="D5742" t="b">
        <f t="shared" si="267"/>
        <v>0</v>
      </c>
      <c r="E5742">
        <f t="shared" si="266"/>
        <v>911</v>
      </c>
      <c r="F5742" s="5" cm="1">
        <f t="array" ref="F5742">INDEX(_xlfn._xlws.FILTER(A$9:A$16378,E5742=E$9:E$16378*ISNUMBER(A$9:A$16378)),1)</f>
        <v>44564</v>
      </c>
      <c r="G5742" s="5" cm="1">
        <f t="array" ref="G5742">INDEX(_xlfn._xlws.FILTER(A$9:A$16378,E5742=E$9:E$16378*ISNUMBER(A$9:A$16378)),COUNT(_xlfn._xlws.FILTER(A$9:A$16378,E5742=E$9:E$16378*ISNUMBER(A$9:A$16378))))</f>
        <v>44564</v>
      </c>
      <c r="H5742" t="str">
        <v/>
      </c>
      <c r="I5742" s="10" t="str" cm="1">
        <f t="array" ref="I5742">_xlfn.IFS(AND(OR(_xlfn._xlws.FILTER(D$9:D$16388,E$9:E$16388=E5742)),ROW()=_xlfn.MINIFS(_xlfn.ANCHORARRAY(H$9),E$9:E$16388,E5742)),A5742-C$4,ROW()=_xlfn.MINIFS(_xlfn.ANCHORARRAY(H$9),E$9:E$16388,E5742),IFERROR(A5742-INDEX(G$9:G$16388,MATCH(E5742-1,E$9:E$16388,0)),A5742-C$4),ISNUMBER(A5742),A5742-F5742,TRUE,"")</f>
        <v/>
      </c>
      <c r="J5742" t="str">
        <f t="shared" si="265"/>
        <v/>
      </c>
      <c r="L5742" s="5"/>
    </row>
    <row r="5743" spans="1:12">
      <c r="A5743" s="3">
        <v>44564</v>
      </c>
      <c r="B5743" s="4" t="str">
        <f>"annual period "&amp;COUNTIF(D$9:D5743,TRUE)</f>
        <v>annual period 20</v>
      </c>
      <c r="D5743" t="b">
        <f t="shared" si="267"/>
        <v>0</v>
      </c>
      <c r="E5743">
        <f t="shared" si="266"/>
        <v>911</v>
      </c>
      <c r="F5743" s="5" cm="1">
        <f t="array" ref="F5743">INDEX(_xlfn._xlws.FILTER(A$9:A$16378,E5743=E$9:E$16378*ISNUMBER(A$9:A$16378)),1)</f>
        <v>44564</v>
      </c>
      <c r="G5743" s="5" cm="1">
        <f t="array" ref="G5743">INDEX(_xlfn._xlws.FILTER(A$9:A$16378,E5743=E$9:E$16378*ISNUMBER(A$9:A$16378)),COUNT(_xlfn._xlws.FILTER(A$9:A$16378,E5743=E$9:E$16378*ISNUMBER(A$9:A$16378))))</f>
        <v>44564</v>
      </c>
      <c r="H5743">
        <v>5743</v>
      </c>
      <c r="I5743" s="10" cm="1">
        <f t="array" ref="I5743">_xlfn.IFS(AND(OR(_xlfn._xlws.FILTER(D$9:D$16388,E$9:E$16388=E5743)),ROW()=_xlfn.MINIFS(_xlfn.ANCHORARRAY(H$9),E$9:E$16388,E5743)),A5743-C$4,ROW()=_xlfn.MINIFS(_xlfn.ANCHORARRAY(H$9),E$9:E$16388,E5743),IFERROR(A5743-INDEX(G$9:G$16388,MATCH(E5743-1,E$9:E$16388,0)),A5743-C$4),ISNUMBER(A5743),A5743-F5743,TRUE,"")</f>
        <v>13</v>
      </c>
      <c r="J5743" t="b">
        <f t="shared" si="265"/>
        <v>0</v>
      </c>
      <c r="L5743" s="5"/>
    </row>
    <row r="5744" spans="1:12">
      <c r="B5744" s="4" t="str">
        <f>"annual period "&amp;COUNTIF(D$9:D5744,TRUE)</f>
        <v>annual period 20</v>
      </c>
      <c r="D5744" t="b">
        <f t="shared" si="267"/>
        <v>0</v>
      </c>
      <c r="E5744">
        <f t="shared" si="266"/>
        <v>911</v>
      </c>
      <c r="F5744" s="5" cm="1">
        <f t="array" ref="F5744">INDEX(_xlfn._xlws.FILTER(A$9:A$16378,E5744=E$9:E$16378*ISNUMBER(A$9:A$16378)),1)</f>
        <v>44564</v>
      </c>
      <c r="G5744" s="5" cm="1">
        <f t="array" ref="G5744">INDEX(_xlfn._xlws.FILTER(A$9:A$16378,E5744=E$9:E$16378*ISNUMBER(A$9:A$16378)),COUNT(_xlfn._xlws.FILTER(A$9:A$16378,E5744=E$9:E$16378*ISNUMBER(A$9:A$16378))))</f>
        <v>44564</v>
      </c>
      <c r="H5744" t="str">
        <v/>
      </c>
      <c r="I5744" s="10" t="str" cm="1">
        <f t="array" ref="I5744">_xlfn.IFS(AND(OR(_xlfn._xlws.FILTER(D$9:D$16388,E$9:E$16388=E5744)),ROW()=_xlfn.MINIFS(_xlfn.ANCHORARRAY(H$9),E$9:E$16388,E5744)),A5744-C$4,ROW()=_xlfn.MINIFS(_xlfn.ANCHORARRAY(H$9),E$9:E$16388,E5744),IFERROR(A5744-INDEX(G$9:G$16388,MATCH(E5744-1,E$9:E$16388,0)),A5744-C$4),ISNUMBER(A5744),A5744-F5744,TRUE,"")</f>
        <v/>
      </c>
      <c r="J5744" t="str">
        <f t="shared" si="265"/>
        <v/>
      </c>
      <c r="L5744" s="5"/>
    </row>
    <row r="5745" spans="1:12">
      <c r="A5745" s="3">
        <v>44564</v>
      </c>
      <c r="B5745" s="4" t="str">
        <f>"annual period "&amp;COUNTIF(D$9:D5745,TRUE)</f>
        <v>annual period 20</v>
      </c>
      <c r="D5745" t="b">
        <f t="shared" si="267"/>
        <v>0</v>
      </c>
      <c r="E5745">
        <f t="shared" si="266"/>
        <v>911</v>
      </c>
      <c r="F5745" s="5" cm="1">
        <f t="array" ref="F5745">INDEX(_xlfn._xlws.FILTER(A$9:A$16378,E5745=E$9:E$16378*ISNUMBER(A$9:A$16378)),1)</f>
        <v>44564</v>
      </c>
      <c r="G5745" s="5" cm="1">
        <f t="array" ref="G5745">INDEX(_xlfn._xlws.FILTER(A$9:A$16378,E5745=E$9:E$16378*ISNUMBER(A$9:A$16378)),COUNT(_xlfn._xlws.FILTER(A$9:A$16378,E5745=E$9:E$16378*ISNUMBER(A$9:A$16378))))</f>
        <v>44564</v>
      </c>
      <c r="H5745">
        <v>5745</v>
      </c>
      <c r="I5745" s="10" cm="1">
        <f t="array" ref="I5745">_xlfn.IFS(AND(OR(_xlfn._xlws.FILTER(D$9:D$16388,E$9:E$16388=E5745)),ROW()=_xlfn.MINIFS(_xlfn.ANCHORARRAY(H$9),E$9:E$16388,E5745)),A5745-C$4,ROW()=_xlfn.MINIFS(_xlfn.ANCHORARRAY(H$9),E$9:E$16388,E5745),IFERROR(A5745-INDEX(G$9:G$16388,MATCH(E5745-1,E$9:E$16388,0)),A5745-C$4),ISNUMBER(A5745),A5745-F5745,TRUE,"")</f>
        <v>0</v>
      </c>
      <c r="J5745" t="b">
        <f t="shared" si="265"/>
        <v>0</v>
      </c>
      <c r="L5745" s="5"/>
    </row>
    <row r="5746" spans="1:12">
      <c r="A5746" s="1" t="s">
        <v>14</v>
      </c>
      <c r="B5746" s="4" t="str">
        <f>"annual period "&amp;COUNTIF(D$9:D5746,TRUE)</f>
        <v>annual period 20</v>
      </c>
      <c r="D5746" t="b">
        <f t="shared" si="267"/>
        <v>0</v>
      </c>
      <c r="E5746">
        <f t="shared" si="266"/>
        <v>912</v>
      </c>
      <c r="F5746" s="5" cm="1">
        <f t="array" ref="F5746">INDEX(_xlfn._xlws.FILTER(A$9:A$16378,E5746=E$9:E$16378*ISNUMBER(A$9:A$16378)),1)</f>
        <v>44566</v>
      </c>
      <c r="G5746" s="5" cm="1">
        <f t="array" ref="G5746">INDEX(_xlfn._xlws.FILTER(A$9:A$16378,E5746=E$9:E$16378*ISNUMBER(A$9:A$16378)),COUNT(_xlfn._xlws.FILTER(A$9:A$16378,E5746=E$9:E$16378*ISNUMBER(A$9:A$16378))))</f>
        <v>44567</v>
      </c>
      <c r="H5746" t="str">
        <v/>
      </c>
      <c r="I5746" s="10" t="str" cm="1">
        <f t="array" ref="I5746">_xlfn.IFS(AND(OR(_xlfn._xlws.FILTER(D$9:D$16388,E$9:E$16388=E5746)),ROW()=_xlfn.MINIFS(_xlfn.ANCHORARRAY(H$9),E$9:E$16388,E5746)),A5746-C$4,ROW()=_xlfn.MINIFS(_xlfn.ANCHORARRAY(H$9),E$9:E$16388,E5746),IFERROR(A5746-INDEX(G$9:G$16388,MATCH(E5746-1,E$9:E$16388,0)),A5746-C$4),ISNUMBER(A5746),A5746-F5746,TRUE,"")</f>
        <v/>
      </c>
      <c r="J5746" t="str">
        <f t="shared" si="265"/>
        <v/>
      </c>
      <c r="L5746" s="5"/>
    </row>
    <row r="5747" spans="1:12">
      <c r="A5747" s="2"/>
      <c r="B5747" s="4" t="str">
        <f>"annual period "&amp;COUNTIF(D$9:D5747,TRUE)</f>
        <v>annual period 20</v>
      </c>
      <c r="D5747" t="b">
        <f t="shared" si="267"/>
        <v>0</v>
      </c>
      <c r="E5747">
        <f t="shared" si="266"/>
        <v>912</v>
      </c>
      <c r="F5747" s="5" cm="1">
        <f t="array" ref="F5747">INDEX(_xlfn._xlws.FILTER(A$9:A$16378,E5747=E$9:E$16378*ISNUMBER(A$9:A$16378)),1)</f>
        <v>44566</v>
      </c>
      <c r="G5747" s="5" cm="1">
        <f t="array" ref="G5747">INDEX(_xlfn._xlws.FILTER(A$9:A$16378,E5747=E$9:E$16378*ISNUMBER(A$9:A$16378)),COUNT(_xlfn._xlws.FILTER(A$9:A$16378,E5747=E$9:E$16378*ISNUMBER(A$9:A$16378))))</f>
        <v>44567</v>
      </c>
      <c r="H5747" t="str">
        <v/>
      </c>
      <c r="I5747" s="10" t="str" cm="1">
        <f t="array" ref="I5747">_xlfn.IFS(AND(OR(_xlfn._xlws.FILTER(D$9:D$16388,E$9:E$16388=E5747)),ROW()=_xlfn.MINIFS(_xlfn.ANCHORARRAY(H$9),E$9:E$16388,E5747)),A5747-C$4,ROW()=_xlfn.MINIFS(_xlfn.ANCHORARRAY(H$9),E$9:E$16388,E5747),IFERROR(A5747-INDEX(G$9:G$16388,MATCH(E5747-1,E$9:E$16388,0)),A5747-C$4),ISNUMBER(A5747),A5747-F5747,TRUE,"")</f>
        <v/>
      </c>
      <c r="J5747" t="str">
        <f t="shared" si="265"/>
        <v/>
      </c>
      <c r="L5747" s="5"/>
    </row>
    <row r="5748" spans="1:12">
      <c r="A5748" s="3">
        <v>44566</v>
      </c>
      <c r="B5748" s="4" t="str">
        <f>"annual period "&amp;COUNTIF(D$9:D5748,TRUE)</f>
        <v>annual period 20</v>
      </c>
      <c r="D5748" t="b">
        <f t="shared" si="267"/>
        <v>0</v>
      </c>
      <c r="E5748">
        <f t="shared" si="266"/>
        <v>912</v>
      </c>
      <c r="F5748" s="5" cm="1">
        <f t="array" ref="F5748">INDEX(_xlfn._xlws.FILTER(A$9:A$16378,E5748=E$9:E$16378*ISNUMBER(A$9:A$16378)),1)</f>
        <v>44566</v>
      </c>
      <c r="G5748" s="5" cm="1">
        <f t="array" ref="G5748">INDEX(_xlfn._xlws.FILTER(A$9:A$16378,E5748=E$9:E$16378*ISNUMBER(A$9:A$16378)),COUNT(_xlfn._xlws.FILTER(A$9:A$16378,E5748=E$9:E$16378*ISNUMBER(A$9:A$16378))))</f>
        <v>44567</v>
      </c>
      <c r="H5748">
        <v>5748</v>
      </c>
      <c r="I5748" s="10" cm="1">
        <f t="array" ref="I5748">_xlfn.IFS(AND(OR(_xlfn._xlws.FILTER(D$9:D$16388,E$9:E$16388=E5748)),ROW()=_xlfn.MINIFS(_xlfn.ANCHORARRAY(H$9),E$9:E$16388,E5748)),A5748-C$4,ROW()=_xlfn.MINIFS(_xlfn.ANCHORARRAY(H$9),E$9:E$16388,E5748),IFERROR(A5748-INDEX(G$9:G$16388,MATCH(E5748-1,E$9:E$16388,0)),A5748-C$4),ISNUMBER(A5748),A5748-F5748,TRUE,"")</f>
        <v>2</v>
      </c>
      <c r="J5748" t="b">
        <f t="shared" si="265"/>
        <v>0</v>
      </c>
      <c r="L5748" s="5"/>
    </row>
    <row r="5749" spans="1:12">
      <c r="B5749" s="4" t="str">
        <f>"annual period "&amp;COUNTIF(D$9:D5749,TRUE)</f>
        <v>annual period 20</v>
      </c>
      <c r="D5749" t="b">
        <f t="shared" si="267"/>
        <v>0</v>
      </c>
      <c r="E5749">
        <f t="shared" si="266"/>
        <v>912</v>
      </c>
      <c r="F5749" s="5" cm="1">
        <f t="array" ref="F5749">INDEX(_xlfn._xlws.FILTER(A$9:A$16378,E5749=E$9:E$16378*ISNUMBER(A$9:A$16378)),1)</f>
        <v>44566</v>
      </c>
      <c r="G5749" s="5" cm="1">
        <f t="array" ref="G5749">INDEX(_xlfn._xlws.FILTER(A$9:A$16378,E5749=E$9:E$16378*ISNUMBER(A$9:A$16378)),COUNT(_xlfn._xlws.FILTER(A$9:A$16378,E5749=E$9:E$16378*ISNUMBER(A$9:A$16378))))</f>
        <v>44567</v>
      </c>
      <c r="H5749" t="str">
        <v/>
      </c>
      <c r="I5749" s="10" t="str" cm="1">
        <f t="array" ref="I5749">_xlfn.IFS(AND(OR(_xlfn._xlws.FILTER(D$9:D$16388,E$9:E$16388=E5749)),ROW()=_xlfn.MINIFS(_xlfn.ANCHORARRAY(H$9),E$9:E$16388,E5749)),A5749-C$4,ROW()=_xlfn.MINIFS(_xlfn.ANCHORARRAY(H$9),E$9:E$16388,E5749),IFERROR(A5749-INDEX(G$9:G$16388,MATCH(E5749-1,E$9:E$16388,0)),A5749-C$4),ISNUMBER(A5749),A5749-F5749,TRUE,"")</f>
        <v/>
      </c>
      <c r="J5749" t="str">
        <f t="shared" si="265"/>
        <v/>
      </c>
      <c r="L5749" s="5"/>
    </row>
    <row r="5750" spans="1:12">
      <c r="A5750" s="3">
        <v>44567</v>
      </c>
      <c r="B5750" s="4" t="str">
        <f>"annual period "&amp;COUNTIF(D$9:D5750,TRUE)</f>
        <v>annual period 20</v>
      </c>
      <c r="D5750" t="b">
        <f t="shared" si="267"/>
        <v>0</v>
      </c>
      <c r="E5750">
        <f t="shared" si="266"/>
        <v>912</v>
      </c>
      <c r="F5750" s="5" cm="1">
        <f t="array" ref="F5750">INDEX(_xlfn._xlws.FILTER(A$9:A$16378,E5750=E$9:E$16378*ISNUMBER(A$9:A$16378)),1)</f>
        <v>44566</v>
      </c>
      <c r="G5750" s="5" cm="1">
        <f t="array" ref="G5750">INDEX(_xlfn._xlws.FILTER(A$9:A$16378,E5750=E$9:E$16378*ISNUMBER(A$9:A$16378)),COUNT(_xlfn._xlws.FILTER(A$9:A$16378,E5750=E$9:E$16378*ISNUMBER(A$9:A$16378))))</f>
        <v>44567</v>
      </c>
      <c r="H5750" t="str">
        <v/>
      </c>
      <c r="I5750" s="10" cm="1">
        <f t="array" ref="I5750">_xlfn.IFS(AND(OR(_xlfn._xlws.FILTER(D$9:D$16388,E$9:E$16388=E5750)),ROW()=_xlfn.MINIFS(_xlfn.ANCHORARRAY(H$9),E$9:E$16388,E5750)),A5750-C$4,ROW()=_xlfn.MINIFS(_xlfn.ANCHORARRAY(H$9),E$9:E$16388,E5750),IFERROR(A5750-INDEX(G$9:G$16388,MATCH(E5750-1,E$9:E$16388,0)),A5750-C$4),ISNUMBER(A5750),A5750-F5750,TRUE,"")</f>
        <v>1</v>
      </c>
      <c r="J5750" t="b">
        <f t="shared" si="265"/>
        <v>0</v>
      </c>
      <c r="L5750" s="5"/>
    </row>
    <row r="5751" spans="1:12">
      <c r="A5751" s="1" t="s">
        <v>14</v>
      </c>
      <c r="B5751" s="4" t="str">
        <f>"annual period "&amp;COUNTIF(D$9:D5751,TRUE)</f>
        <v>annual period 20</v>
      </c>
      <c r="D5751" t="b">
        <f t="shared" si="267"/>
        <v>0</v>
      </c>
      <c r="E5751">
        <f t="shared" si="266"/>
        <v>913</v>
      </c>
      <c r="F5751" s="5" cm="1">
        <f t="array" ref="F5751">INDEX(_xlfn._xlws.FILTER(A$9:A$16378,E5751=E$9:E$16378*ISNUMBER(A$9:A$16378)),1)</f>
        <v>44580</v>
      </c>
      <c r="G5751" s="5" cm="1">
        <f t="array" ref="G5751">INDEX(_xlfn._xlws.FILTER(A$9:A$16378,E5751=E$9:E$16378*ISNUMBER(A$9:A$16378)),COUNT(_xlfn._xlws.FILTER(A$9:A$16378,E5751=E$9:E$16378*ISNUMBER(A$9:A$16378))))</f>
        <v>44580</v>
      </c>
      <c r="H5751" t="str">
        <v/>
      </c>
      <c r="I5751" s="10" t="str" cm="1">
        <f t="array" ref="I5751">_xlfn.IFS(AND(OR(_xlfn._xlws.FILTER(D$9:D$16388,E$9:E$16388=E5751)),ROW()=_xlfn.MINIFS(_xlfn.ANCHORARRAY(H$9),E$9:E$16388,E5751)),A5751-C$4,ROW()=_xlfn.MINIFS(_xlfn.ANCHORARRAY(H$9),E$9:E$16388,E5751),IFERROR(A5751-INDEX(G$9:G$16388,MATCH(E5751-1,E$9:E$16388,0)),A5751-C$4),ISNUMBER(A5751),A5751-F5751,TRUE,"")</f>
        <v/>
      </c>
      <c r="J5751" t="str">
        <f t="shared" si="265"/>
        <v/>
      </c>
      <c r="L5751" s="5"/>
    </row>
    <row r="5752" spans="1:12">
      <c r="A5752" s="2"/>
      <c r="B5752" s="4" t="str">
        <f>"annual period "&amp;COUNTIF(D$9:D5752,TRUE)</f>
        <v>annual period 20</v>
      </c>
      <c r="D5752" t="b">
        <f t="shared" si="267"/>
        <v>0</v>
      </c>
      <c r="E5752">
        <f t="shared" si="266"/>
        <v>913</v>
      </c>
      <c r="F5752" s="5" cm="1">
        <f t="array" ref="F5752">INDEX(_xlfn._xlws.FILTER(A$9:A$16378,E5752=E$9:E$16378*ISNUMBER(A$9:A$16378)),1)</f>
        <v>44580</v>
      </c>
      <c r="G5752" s="5" cm="1">
        <f t="array" ref="G5752">INDEX(_xlfn._xlws.FILTER(A$9:A$16378,E5752=E$9:E$16378*ISNUMBER(A$9:A$16378)),COUNT(_xlfn._xlws.FILTER(A$9:A$16378,E5752=E$9:E$16378*ISNUMBER(A$9:A$16378))))</f>
        <v>44580</v>
      </c>
      <c r="H5752" t="str">
        <v/>
      </c>
      <c r="I5752" s="10" t="str" cm="1">
        <f t="array" ref="I5752">_xlfn.IFS(AND(OR(_xlfn._xlws.FILTER(D$9:D$16388,E$9:E$16388=E5752)),ROW()=_xlfn.MINIFS(_xlfn.ANCHORARRAY(H$9),E$9:E$16388,E5752)),A5752-C$4,ROW()=_xlfn.MINIFS(_xlfn.ANCHORARRAY(H$9),E$9:E$16388,E5752),IFERROR(A5752-INDEX(G$9:G$16388,MATCH(E5752-1,E$9:E$16388,0)),A5752-C$4),ISNUMBER(A5752),A5752-F5752,TRUE,"")</f>
        <v/>
      </c>
      <c r="J5752" t="str">
        <f t="shared" si="265"/>
        <v/>
      </c>
      <c r="L5752" s="5"/>
    </row>
    <row r="5753" spans="1:12">
      <c r="A5753" s="3">
        <v>44580</v>
      </c>
      <c r="B5753" s="4" t="str">
        <f>"annual period "&amp;COUNTIF(D$9:D5753,TRUE)</f>
        <v>annual period 20</v>
      </c>
      <c r="D5753" t="b">
        <f t="shared" si="267"/>
        <v>0</v>
      </c>
      <c r="E5753">
        <f t="shared" si="266"/>
        <v>913</v>
      </c>
      <c r="F5753" s="5" cm="1">
        <f t="array" ref="F5753">INDEX(_xlfn._xlws.FILTER(A$9:A$16378,E5753=E$9:E$16378*ISNUMBER(A$9:A$16378)),1)</f>
        <v>44580</v>
      </c>
      <c r="G5753" s="5" cm="1">
        <f t="array" ref="G5753">INDEX(_xlfn._xlws.FILTER(A$9:A$16378,E5753=E$9:E$16378*ISNUMBER(A$9:A$16378)),COUNT(_xlfn._xlws.FILTER(A$9:A$16378,E5753=E$9:E$16378*ISNUMBER(A$9:A$16378))))</f>
        <v>44580</v>
      </c>
      <c r="H5753">
        <v>5753</v>
      </c>
      <c r="I5753" s="10" cm="1">
        <f t="array" ref="I5753">_xlfn.IFS(AND(OR(_xlfn._xlws.FILTER(D$9:D$16388,E$9:E$16388=E5753)),ROW()=_xlfn.MINIFS(_xlfn.ANCHORARRAY(H$9),E$9:E$16388,E5753)),A5753-C$4,ROW()=_xlfn.MINIFS(_xlfn.ANCHORARRAY(H$9),E$9:E$16388,E5753),IFERROR(A5753-INDEX(G$9:G$16388,MATCH(E5753-1,E$9:E$16388,0)),A5753-C$4),ISNUMBER(A5753),A5753-F5753,TRUE,"")</f>
        <v>13</v>
      </c>
      <c r="J5753" t="b">
        <f t="shared" si="265"/>
        <v>0</v>
      </c>
      <c r="L5753" s="5"/>
    </row>
    <row r="5754" spans="1:12">
      <c r="B5754" s="4" t="str">
        <f>"annual period "&amp;COUNTIF(D$9:D5754,TRUE)</f>
        <v>annual period 20</v>
      </c>
      <c r="D5754" t="b">
        <f t="shared" si="267"/>
        <v>0</v>
      </c>
      <c r="E5754">
        <f t="shared" si="266"/>
        <v>913</v>
      </c>
      <c r="F5754" s="5" cm="1">
        <f t="array" ref="F5754">INDEX(_xlfn._xlws.FILTER(A$9:A$16378,E5754=E$9:E$16378*ISNUMBER(A$9:A$16378)),1)</f>
        <v>44580</v>
      </c>
      <c r="G5754" s="5" cm="1">
        <f t="array" ref="G5754">INDEX(_xlfn._xlws.FILTER(A$9:A$16378,E5754=E$9:E$16378*ISNUMBER(A$9:A$16378)),COUNT(_xlfn._xlws.FILTER(A$9:A$16378,E5754=E$9:E$16378*ISNUMBER(A$9:A$16378))))</f>
        <v>44580</v>
      </c>
      <c r="H5754" t="str">
        <v/>
      </c>
      <c r="I5754" s="10" t="str" cm="1">
        <f t="array" ref="I5754">_xlfn.IFS(AND(OR(_xlfn._xlws.FILTER(D$9:D$16388,E$9:E$16388=E5754)),ROW()=_xlfn.MINIFS(_xlfn.ANCHORARRAY(H$9),E$9:E$16388,E5754)),A5754-C$4,ROW()=_xlfn.MINIFS(_xlfn.ANCHORARRAY(H$9),E$9:E$16388,E5754),IFERROR(A5754-INDEX(G$9:G$16388,MATCH(E5754-1,E$9:E$16388,0)),A5754-C$4),ISNUMBER(A5754),A5754-F5754,TRUE,"")</f>
        <v/>
      </c>
      <c r="J5754" t="str">
        <f t="shared" si="265"/>
        <v/>
      </c>
      <c r="L5754" s="5"/>
    </row>
    <row r="5755" spans="1:12">
      <c r="A5755" s="3">
        <v>44580</v>
      </c>
      <c r="B5755" s="4" t="str">
        <f>"annual period "&amp;COUNTIF(D$9:D5755,TRUE)</f>
        <v>annual period 20</v>
      </c>
      <c r="D5755" t="b">
        <f t="shared" si="267"/>
        <v>0</v>
      </c>
      <c r="E5755">
        <f t="shared" si="266"/>
        <v>913</v>
      </c>
      <c r="F5755" s="5" cm="1">
        <f t="array" ref="F5755">INDEX(_xlfn._xlws.FILTER(A$9:A$16378,E5755=E$9:E$16378*ISNUMBER(A$9:A$16378)),1)</f>
        <v>44580</v>
      </c>
      <c r="G5755" s="5" cm="1">
        <f t="array" ref="G5755">INDEX(_xlfn._xlws.FILTER(A$9:A$16378,E5755=E$9:E$16378*ISNUMBER(A$9:A$16378)),COUNT(_xlfn._xlws.FILTER(A$9:A$16378,E5755=E$9:E$16378*ISNUMBER(A$9:A$16378))))</f>
        <v>44580</v>
      </c>
      <c r="H5755">
        <v>5755</v>
      </c>
      <c r="I5755" s="10" cm="1">
        <f t="array" ref="I5755">_xlfn.IFS(AND(OR(_xlfn._xlws.FILTER(D$9:D$16388,E$9:E$16388=E5755)),ROW()=_xlfn.MINIFS(_xlfn.ANCHORARRAY(H$9),E$9:E$16388,E5755)),A5755-C$4,ROW()=_xlfn.MINIFS(_xlfn.ANCHORARRAY(H$9),E$9:E$16388,E5755),IFERROR(A5755-INDEX(G$9:G$16388,MATCH(E5755-1,E$9:E$16388,0)),A5755-C$4),ISNUMBER(A5755),A5755-F5755,TRUE,"")</f>
        <v>0</v>
      </c>
      <c r="J5755" t="b">
        <f t="shared" si="265"/>
        <v>0</v>
      </c>
      <c r="L5755" s="5"/>
    </row>
    <row r="5756" spans="1:12">
      <c r="A5756" s="1" t="s">
        <v>14</v>
      </c>
      <c r="B5756" s="4" t="str">
        <f>"annual period "&amp;COUNTIF(D$9:D5756,TRUE)</f>
        <v>annual period 20</v>
      </c>
      <c r="D5756" t="b">
        <f t="shared" si="267"/>
        <v>0</v>
      </c>
      <c r="E5756">
        <f t="shared" si="266"/>
        <v>914</v>
      </c>
      <c r="F5756" s="5" cm="1">
        <f t="array" ref="F5756">INDEX(_xlfn._xlws.FILTER(A$9:A$16378,E5756=E$9:E$16378*ISNUMBER(A$9:A$16378)),1)</f>
        <v>44582</v>
      </c>
      <c r="G5756" s="5" cm="1">
        <f t="array" ref="G5756">INDEX(_xlfn._xlws.FILTER(A$9:A$16378,E5756=E$9:E$16378*ISNUMBER(A$9:A$16378)),COUNT(_xlfn._xlws.FILTER(A$9:A$16378,E5756=E$9:E$16378*ISNUMBER(A$9:A$16378))))</f>
        <v>44585</v>
      </c>
      <c r="H5756" t="str">
        <v/>
      </c>
      <c r="I5756" s="10" t="str" cm="1">
        <f t="array" ref="I5756">_xlfn.IFS(AND(OR(_xlfn._xlws.FILTER(D$9:D$16388,E$9:E$16388=E5756)),ROW()=_xlfn.MINIFS(_xlfn.ANCHORARRAY(H$9),E$9:E$16388,E5756)),A5756-C$4,ROW()=_xlfn.MINIFS(_xlfn.ANCHORARRAY(H$9),E$9:E$16388,E5756),IFERROR(A5756-INDEX(G$9:G$16388,MATCH(E5756-1,E$9:E$16388,0)),A5756-C$4),ISNUMBER(A5756),A5756-F5756,TRUE,"")</f>
        <v/>
      </c>
      <c r="J5756" t="str">
        <f t="shared" si="265"/>
        <v/>
      </c>
      <c r="L5756" s="5"/>
    </row>
    <row r="5757" spans="1:12">
      <c r="A5757" s="2"/>
      <c r="B5757" s="4" t="str">
        <f>"annual period "&amp;COUNTIF(D$9:D5757,TRUE)</f>
        <v>annual period 20</v>
      </c>
      <c r="D5757" t="b">
        <f t="shared" si="267"/>
        <v>0</v>
      </c>
      <c r="E5757">
        <f t="shared" si="266"/>
        <v>914</v>
      </c>
      <c r="F5757" s="5" cm="1">
        <f t="array" ref="F5757">INDEX(_xlfn._xlws.FILTER(A$9:A$16378,E5757=E$9:E$16378*ISNUMBER(A$9:A$16378)),1)</f>
        <v>44582</v>
      </c>
      <c r="G5757" s="5" cm="1">
        <f t="array" ref="G5757">INDEX(_xlfn._xlws.FILTER(A$9:A$16378,E5757=E$9:E$16378*ISNUMBER(A$9:A$16378)),COUNT(_xlfn._xlws.FILTER(A$9:A$16378,E5757=E$9:E$16378*ISNUMBER(A$9:A$16378))))</f>
        <v>44585</v>
      </c>
      <c r="H5757" t="str">
        <v/>
      </c>
      <c r="I5757" s="10" t="str" cm="1">
        <f t="array" ref="I5757">_xlfn.IFS(AND(OR(_xlfn._xlws.FILTER(D$9:D$16388,E$9:E$16388=E5757)),ROW()=_xlfn.MINIFS(_xlfn.ANCHORARRAY(H$9),E$9:E$16388,E5757)),A5757-C$4,ROW()=_xlfn.MINIFS(_xlfn.ANCHORARRAY(H$9),E$9:E$16388,E5757),IFERROR(A5757-INDEX(G$9:G$16388,MATCH(E5757-1,E$9:E$16388,0)),A5757-C$4),ISNUMBER(A5757),A5757-F5757,TRUE,"")</f>
        <v/>
      </c>
      <c r="J5757" t="str">
        <f t="shared" si="265"/>
        <v/>
      </c>
      <c r="L5757" s="5"/>
    </row>
    <row r="5758" spans="1:12">
      <c r="A5758" s="3">
        <v>44582</v>
      </c>
      <c r="B5758" s="4" t="str">
        <f>"annual period "&amp;COUNTIF(D$9:D5758,TRUE)</f>
        <v>annual period 20</v>
      </c>
      <c r="D5758" t="b">
        <f t="shared" si="267"/>
        <v>0</v>
      </c>
      <c r="E5758">
        <f t="shared" si="266"/>
        <v>914</v>
      </c>
      <c r="F5758" s="5" cm="1">
        <f t="array" ref="F5758">INDEX(_xlfn._xlws.FILTER(A$9:A$16378,E5758=E$9:E$16378*ISNUMBER(A$9:A$16378)),1)</f>
        <v>44582</v>
      </c>
      <c r="G5758" s="5" cm="1">
        <f t="array" ref="G5758">INDEX(_xlfn._xlws.FILTER(A$9:A$16378,E5758=E$9:E$16378*ISNUMBER(A$9:A$16378)),COUNT(_xlfn._xlws.FILTER(A$9:A$16378,E5758=E$9:E$16378*ISNUMBER(A$9:A$16378))))</f>
        <v>44585</v>
      </c>
      <c r="H5758">
        <v>5758</v>
      </c>
      <c r="I5758" s="10" cm="1">
        <f t="array" ref="I5758">_xlfn.IFS(AND(OR(_xlfn._xlws.FILTER(D$9:D$16388,E$9:E$16388=E5758)),ROW()=_xlfn.MINIFS(_xlfn.ANCHORARRAY(H$9),E$9:E$16388,E5758)),A5758-C$4,ROW()=_xlfn.MINIFS(_xlfn.ANCHORARRAY(H$9),E$9:E$16388,E5758),IFERROR(A5758-INDEX(G$9:G$16388,MATCH(E5758-1,E$9:E$16388,0)),A5758-C$4),ISNUMBER(A5758),A5758-F5758,TRUE,"")</f>
        <v>2</v>
      </c>
      <c r="J5758" t="b">
        <f t="shared" si="265"/>
        <v>0</v>
      </c>
      <c r="L5758" s="5"/>
    </row>
    <row r="5759" spans="1:12">
      <c r="B5759" s="4" t="str">
        <f>"annual period "&amp;COUNTIF(D$9:D5759,TRUE)</f>
        <v>annual period 20</v>
      </c>
      <c r="D5759" t="b">
        <f t="shared" si="267"/>
        <v>0</v>
      </c>
      <c r="E5759">
        <f t="shared" si="266"/>
        <v>914</v>
      </c>
      <c r="F5759" s="5" cm="1">
        <f t="array" ref="F5759">INDEX(_xlfn._xlws.FILTER(A$9:A$16378,E5759=E$9:E$16378*ISNUMBER(A$9:A$16378)),1)</f>
        <v>44582</v>
      </c>
      <c r="G5759" s="5" cm="1">
        <f t="array" ref="G5759">INDEX(_xlfn._xlws.FILTER(A$9:A$16378,E5759=E$9:E$16378*ISNUMBER(A$9:A$16378)),COUNT(_xlfn._xlws.FILTER(A$9:A$16378,E5759=E$9:E$16378*ISNUMBER(A$9:A$16378))))</f>
        <v>44585</v>
      </c>
      <c r="H5759" t="str">
        <v/>
      </c>
      <c r="I5759" s="10" t="str" cm="1">
        <f t="array" ref="I5759">_xlfn.IFS(AND(OR(_xlfn._xlws.FILTER(D$9:D$16388,E$9:E$16388=E5759)),ROW()=_xlfn.MINIFS(_xlfn.ANCHORARRAY(H$9),E$9:E$16388,E5759)),A5759-C$4,ROW()=_xlfn.MINIFS(_xlfn.ANCHORARRAY(H$9),E$9:E$16388,E5759),IFERROR(A5759-INDEX(G$9:G$16388,MATCH(E5759-1,E$9:E$16388,0)),A5759-C$4),ISNUMBER(A5759),A5759-F5759,TRUE,"")</f>
        <v/>
      </c>
      <c r="J5759" t="str">
        <f t="shared" si="265"/>
        <v/>
      </c>
      <c r="L5759" s="5"/>
    </row>
    <row r="5760" spans="1:12">
      <c r="A5760" s="3">
        <v>44582</v>
      </c>
      <c r="B5760" s="4" t="str">
        <f>"annual period "&amp;COUNTIF(D$9:D5760,TRUE)</f>
        <v>annual period 20</v>
      </c>
      <c r="D5760" t="b">
        <f t="shared" si="267"/>
        <v>0</v>
      </c>
      <c r="E5760">
        <f t="shared" si="266"/>
        <v>914</v>
      </c>
      <c r="F5760" s="5" cm="1">
        <f t="array" ref="F5760">INDEX(_xlfn._xlws.FILTER(A$9:A$16378,E5760=E$9:E$16378*ISNUMBER(A$9:A$16378)),1)</f>
        <v>44582</v>
      </c>
      <c r="G5760" s="5" cm="1">
        <f t="array" ref="G5760">INDEX(_xlfn._xlws.FILTER(A$9:A$16378,E5760=E$9:E$16378*ISNUMBER(A$9:A$16378)),COUNT(_xlfn._xlws.FILTER(A$9:A$16378,E5760=E$9:E$16378*ISNUMBER(A$9:A$16378))))</f>
        <v>44585</v>
      </c>
      <c r="H5760">
        <v>5760</v>
      </c>
      <c r="I5760" s="10" cm="1">
        <f t="array" ref="I5760">_xlfn.IFS(AND(OR(_xlfn._xlws.FILTER(D$9:D$16388,E$9:E$16388=E5760)),ROW()=_xlfn.MINIFS(_xlfn.ANCHORARRAY(H$9),E$9:E$16388,E5760)),A5760-C$4,ROW()=_xlfn.MINIFS(_xlfn.ANCHORARRAY(H$9),E$9:E$16388,E5760),IFERROR(A5760-INDEX(G$9:G$16388,MATCH(E5760-1,E$9:E$16388,0)),A5760-C$4),ISNUMBER(A5760),A5760-F5760,TRUE,"")</f>
        <v>0</v>
      </c>
      <c r="J5760" t="b">
        <f t="shared" si="265"/>
        <v>0</v>
      </c>
      <c r="L5760" s="5"/>
    </row>
    <row r="5761" spans="1:12">
      <c r="B5761" s="4" t="str">
        <f>"annual period "&amp;COUNTIF(D$9:D5761,TRUE)</f>
        <v>annual period 20</v>
      </c>
      <c r="D5761" t="b">
        <f t="shared" si="267"/>
        <v>0</v>
      </c>
      <c r="E5761">
        <f t="shared" si="266"/>
        <v>914</v>
      </c>
      <c r="F5761" s="5" cm="1">
        <f t="array" ref="F5761">INDEX(_xlfn._xlws.FILTER(A$9:A$16378,E5761=E$9:E$16378*ISNUMBER(A$9:A$16378)),1)</f>
        <v>44582</v>
      </c>
      <c r="G5761" s="5" cm="1">
        <f t="array" ref="G5761">INDEX(_xlfn._xlws.FILTER(A$9:A$16378,E5761=E$9:E$16378*ISNUMBER(A$9:A$16378)),COUNT(_xlfn._xlws.FILTER(A$9:A$16378,E5761=E$9:E$16378*ISNUMBER(A$9:A$16378))))</f>
        <v>44585</v>
      </c>
      <c r="H5761" t="str">
        <v/>
      </c>
      <c r="I5761" s="10" t="str" cm="1">
        <f t="array" ref="I5761">_xlfn.IFS(AND(OR(_xlfn._xlws.FILTER(D$9:D$16388,E$9:E$16388=E5761)),ROW()=_xlfn.MINIFS(_xlfn.ANCHORARRAY(H$9),E$9:E$16388,E5761)),A5761-C$4,ROW()=_xlfn.MINIFS(_xlfn.ANCHORARRAY(H$9),E$9:E$16388,E5761),IFERROR(A5761-INDEX(G$9:G$16388,MATCH(E5761-1,E$9:E$16388,0)),A5761-C$4),ISNUMBER(A5761),A5761-F5761,TRUE,"")</f>
        <v/>
      </c>
      <c r="J5761" t="str">
        <f t="shared" si="265"/>
        <v/>
      </c>
      <c r="L5761" s="5"/>
    </row>
    <row r="5762" spans="1:12">
      <c r="A5762" s="3">
        <v>44582</v>
      </c>
      <c r="B5762" s="4" t="str">
        <f>"annual period "&amp;COUNTIF(D$9:D5762,TRUE)</f>
        <v>annual period 20</v>
      </c>
      <c r="D5762" t="b">
        <f t="shared" si="267"/>
        <v>0</v>
      </c>
      <c r="E5762">
        <f t="shared" si="266"/>
        <v>914</v>
      </c>
      <c r="F5762" s="5" cm="1">
        <f t="array" ref="F5762">INDEX(_xlfn._xlws.FILTER(A$9:A$16378,E5762=E$9:E$16378*ISNUMBER(A$9:A$16378)),1)</f>
        <v>44582</v>
      </c>
      <c r="G5762" s="5" cm="1">
        <f t="array" ref="G5762">INDEX(_xlfn._xlws.FILTER(A$9:A$16378,E5762=E$9:E$16378*ISNUMBER(A$9:A$16378)),COUNT(_xlfn._xlws.FILTER(A$9:A$16378,E5762=E$9:E$16378*ISNUMBER(A$9:A$16378))))</f>
        <v>44585</v>
      </c>
      <c r="H5762">
        <v>5762</v>
      </c>
      <c r="I5762" s="10" cm="1">
        <f t="array" ref="I5762">_xlfn.IFS(AND(OR(_xlfn._xlws.FILTER(D$9:D$16388,E$9:E$16388=E5762)),ROW()=_xlfn.MINIFS(_xlfn.ANCHORARRAY(H$9),E$9:E$16388,E5762)),A5762-C$4,ROW()=_xlfn.MINIFS(_xlfn.ANCHORARRAY(H$9),E$9:E$16388,E5762),IFERROR(A5762-INDEX(G$9:G$16388,MATCH(E5762-1,E$9:E$16388,0)),A5762-C$4),ISNUMBER(A5762),A5762-F5762,TRUE,"")</f>
        <v>0</v>
      </c>
      <c r="J5762" t="b">
        <f t="shared" si="265"/>
        <v>0</v>
      </c>
      <c r="L5762" s="5"/>
    </row>
    <row r="5763" spans="1:12">
      <c r="B5763" s="4" t="str">
        <f>"annual period "&amp;COUNTIF(D$9:D5763,TRUE)</f>
        <v>annual period 20</v>
      </c>
      <c r="D5763" t="b">
        <f t="shared" si="267"/>
        <v>0</v>
      </c>
      <c r="E5763">
        <f t="shared" si="266"/>
        <v>914</v>
      </c>
      <c r="F5763" s="5" cm="1">
        <f t="array" ref="F5763">INDEX(_xlfn._xlws.FILTER(A$9:A$16378,E5763=E$9:E$16378*ISNUMBER(A$9:A$16378)),1)</f>
        <v>44582</v>
      </c>
      <c r="G5763" s="5" cm="1">
        <f t="array" ref="G5763">INDEX(_xlfn._xlws.FILTER(A$9:A$16378,E5763=E$9:E$16378*ISNUMBER(A$9:A$16378)),COUNT(_xlfn._xlws.FILTER(A$9:A$16378,E5763=E$9:E$16378*ISNUMBER(A$9:A$16378))))</f>
        <v>44585</v>
      </c>
      <c r="H5763" t="str">
        <v/>
      </c>
      <c r="I5763" s="10" t="str" cm="1">
        <f t="array" ref="I5763">_xlfn.IFS(AND(OR(_xlfn._xlws.FILTER(D$9:D$16388,E$9:E$16388=E5763)),ROW()=_xlfn.MINIFS(_xlfn.ANCHORARRAY(H$9),E$9:E$16388,E5763)),A5763-C$4,ROW()=_xlfn.MINIFS(_xlfn.ANCHORARRAY(H$9),E$9:E$16388,E5763),IFERROR(A5763-INDEX(G$9:G$16388,MATCH(E5763-1,E$9:E$16388,0)),A5763-C$4),ISNUMBER(A5763),A5763-F5763,TRUE,"")</f>
        <v/>
      </c>
      <c r="J5763" t="str">
        <f t="shared" si="265"/>
        <v/>
      </c>
      <c r="L5763" s="5"/>
    </row>
    <row r="5764" spans="1:12">
      <c r="A5764" s="3">
        <v>44584</v>
      </c>
      <c r="B5764" s="4" t="str">
        <f>"annual period "&amp;COUNTIF(D$9:D5764,TRUE)</f>
        <v>annual period 20</v>
      </c>
      <c r="D5764" t="b">
        <f t="shared" si="267"/>
        <v>0</v>
      </c>
      <c r="E5764">
        <f t="shared" si="266"/>
        <v>914</v>
      </c>
      <c r="F5764" s="5" cm="1">
        <f t="array" ref="F5764">INDEX(_xlfn._xlws.FILTER(A$9:A$16378,E5764=E$9:E$16378*ISNUMBER(A$9:A$16378)),1)</f>
        <v>44582</v>
      </c>
      <c r="G5764" s="5" cm="1">
        <f t="array" ref="G5764">INDEX(_xlfn._xlws.FILTER(A$9:A$16378,E5764=E$9:E$16378*ISNUMBER(A$9:A$16378)),COUNT(_xlfn._xlws.FILTER(A$9:A$16378,E5764=E$9:E$16378*ISNUMBER(A$9:A$16378))))</f>
        <v>44585</v>
      </c>
      <c r="H5764" t="str">
        <v/>
      </c>
      <c r="I5764" s="10" cm="1">
        <f t="array" ref="I5764">_xlfn.IFS(AND(OR(_xlfn._xlws.FILTER(D$9:D$16388,E$9:E$16388=E5764)),ROW()=_xlfn.MINIFS(_xlfn.ANCHORARRAY(H$9),E$9:E$16388,E5764)),A5764-C$4,ROW()=_xlfn.MINIFS(_xlfn.ANCHORARRAY(H$9),E$9:E$16388,E5764),IFERROR(A5764-INDEX(G$9:G$16388,MATCH(E5764-1,E$9:E$16388,0)),A5764-C$4),ISNUMBER(A5764),A5764-F5764,TRUE,"")</f>
        <v>2</v>
      </c>
      <c r="J5764" t="b">
        <f t="shared" si="265"/>
        <v>0</v>
      </c>
      <c r="L5764" s="5"/>
    </row>
    <row r="5765" spans="1:12">
      <c r="B5765" s="4" t="str">
        <f>"annual period "&amp;COUNTIF(D$9:D5765,TRUE)</f>
        <v>annual period 20</v>
      </c>
      <c r="D5765" t="b">
        <f t="shared" si="267"/>
        <v>0</v>
      </c>
      <c r="E5765">
        <f t="shared" si="266"/>
        <v>914</v>
      </c>
      <c r="F5765" s="5" cm="1">
        <f t="array" ref="F5765">INDEX(_xlfn._xlws.FILTER(A$9:A$16378,E5765=E$9:E$16378*ISNUMBER(A$9:A$16378)),1)</f>
        <v>44582</v>
      </c>
      <c r="G5765" s="5" cm="1">
        <f t="array" ref="G5765">INDEX(_xlfn._xlws.FILTER(A$9:A$16378,E5765=E$9:E$16378*ISNUMBER(A$9:A$16378)),COUNT(_xlfn._xlws.FILTER(A$9:A$16378,E5765=E$9:E$16378*ISNUMBER(A$9:A$16378))))</f>
        <v>44585</v>
      </c>
      <c r="H5765" t="str">
        <v/>
      </c>
      <c r="I5765" s="10" t="str" cm="1">
        <f t="array" ref="I5765">_xlfn.IFS(AND(OR(_xlfn._xlws.FILTER(D$9:D$16388,E$9:E$16388=E5765)),ROW()=_xlfn.MINIFS(_xlfn.ANCHORARRAY(H$9),E$9:E$16388,E5765)),A5765-C$4,ROW()=_xlfn.MINIFS(_xlfn.ANCHORARRAY(H$9),E$9:E$16388,E5765),IFERROR(A5765-INDEX(G$9:G$16388,MATCH(E5765-1,E$9:E$16388,0)),A5765-C$4),ISNUMBER(A5765),A5765-F5765,TRUE,"")</f>
        <v/>
      </c>
      <c r="J5765" t="str">
        <f t="shared" si="265"/>
        <v/>
      </c>
      <c r="L5765" s="5"/>
    </row>
    <row r="5766" spans="1:12">
      <c r="A5766" s="3">
        <v>44585</v>
      </c>
      <c r="B5766" s="4" t="str">
        <f>"annual period "&amp;COUNTIF(D$9:D5766,TRUE)</f>
        <v>annual period 20</v>
      </c>
      <c r="D5766" t="b">
        <f t="shared" si="267"/>
        <v>0</v>
      </c>
      <c r="E5766">
        <f t="shared" si="266"/>
        <v>914</v>
      </c>
      <c r="F5766" s="5" cm="1">
        <f t="array" ref="F5766">INDEX(_xlfn._xlws.FILTER(A$9:A$16378,E5766=E$9:E$16378*ISNUMBER(A$9:A$16378)),1)</f>
        <v>44582</v>
      </c>
      <c r="G5766" s="5" cm="1">
        <f t="array" ref="G5766">INDEX(_xlfn._xlws.FILTER(A$9:A$16378,E5766=E$9:E$16378*ISNUMBER(A$9:A$16378)),COUNT(_xlfn._xlws.FILTER(A$9:A$16378,E5766=E$9:E$16378*ISNUMBER(A$9:A$16378))))</f>
        <v>44585</v>
      </c>
      <c r="H5766" t="str">
        <v/>
      </c>
      <c r="I5766" s="10" cm="1">
        <f t="array" ref="I5766">_xlfn.IFS(AND(OR(_xlfn._xlws.FILTER(D$9:D$16388,E$9:E$16388=E5766)),ROW()=_xlfn.MINIFS(_xlfn.ANCHORARRAY(H$9),E$9:E$16388,E5766)),A5766-C$4,ROW()=_xlfn.MINIFS(_xlfn.ANCHORARRAY(H$9),E$9:E$16388,E5766),IFERROR(A5766-INDEX(G$9:G$16388,MATCH(E5766-1,E$9:E$16388,0)),A5766-C$4),ISNUMBER(A5766),A5766-F5766,TRUE,"")</f>
        <v>3</v>
      </c>
      <c r="J5766" t="b">
        <f t="shared" ref="J5766:J5829" si="268">IF(I5766="","",I5766&gt;30)</f>
        <v>0</v>
      </c>
      <c r="L5766" s="5"/>
    </row>
    <row r="5767" spans="1:12">
      <c r="A5767" s="1" t="s">
        <v>14</v>
      </c>
      <c r="B5767" s="4" t="str">
        <f>"annual period "&amp;COUNTIF(D$9:D5767,TRUE)</f>
        <v>annual period 20</v>
      </c>
      <c r="D5767" t="b">
        <f t="shared" si="267"/>
        <v>0</v>
      </c>
      <c r="E5767">
        <f t="shared" si="266"/>
        <v>915</v>
      </c>
      <c r="F5767" s="5" cm="1">
        <f t="array" ref="F5767">INDEX(_xlfn._xlws.FILTER(A$9:A$16378,E5767=E$9:E$16378*ISNUMBER(A$9:A$16378)),1)</f>
        <v>44585</v>
      </c>
      <c r="G5767" s="5" cm="1">
        <f t="array" ref="G5767">INDEX(_xlfn._xlws.FILTER(A$9:A$16378,E5767=E$9:E$16378*ISNUMBER(A$9:A$16378)),COUNT(_xlfn._xlws.FILTER(A$9:A$16378,E5767=E$9:E$16378*ISNUMBER(A$9:A$16378))))</f>
        <v>44598</v>
      </c>
      <c r="H5767" t="str">
        <v/>
      </c>
      <c r="I5767" s="10" t="str" cm="1">
        <f t="array" ref="I5767">_xlfn.IFS(AND(OR(_xlfn._xlws.FILTER(D$9:D$16388,E$9:E$16388=E5767)),ROW()=_xlfn.MINIFS(_xlfn.ANCHORARRAY(H$9),E$9:E$16388,E5767)),A5767-C$4,ROW()=_xlfn.MINIFS(_xlfn.ANCHORARRAY(H$9),E$9:E$16388,E5767),IFERROR(A5767-INDEX(G$9:G$16388,MATCH(E5767-1,E$9:E$16388,0)),A5767-C$4),ISNUMBER(A5767),A5767-F5767,TRUE,"")</f>
        <v/>
      </c>
      <c r="J5767" t="str">
        <f t="shared" si="268"/>
        <v/>
      </c>
      <c r="L5767" s="5"/>
    </row>
    <row r="5768" spans="1:12">
      <c r="A5768" s="2"/>
      <c r="B5768" s="4" t="str">
        <f>"annual period "&amp;COUNTIF(D$9:D5768,TRUE)</f>
        <v>annual period 20</v>
      </c>
      <c r="D5768" t="b">
        <f t="shared" si="267"/>
        <v>0</v>
      </c>
      <c r="E5768">
        <f t="shared" si="266"/>
        <v>915</v>
      </c>
      <c r="F5768" s="5" cm="1">
        <f t="array" ref="F5768">INDEX(_xlfn._xlws.FILTER(A$9:A$16378,E5768=E$9:E$16378*ISNUMBER(A$9:A$16378)),1)</f>
        <v>44585</v>
      </c>
      <c r="G5768" s="5" cm="1">
        <f t="array" ref="G5768">INDEX(_xlfn._xlws.FILTER(A$9:A$16378,E5768=E$9:E$16378*ISNUMBER(A$9:A$16378)),COUNT(_xlfn._xlws.FILTER(A$9:A$16378,E5768=E$9:E$16378*ISNUMBER(A$9:A$16378))))</f>
        <v>44598</v>
      </c>
      <c r="H5768" t="str">
        <v/>
      </c>
      <c r="I5768" s="10" t="str" cm="1">
        <f t="array" ref="I5768">_xlfn.IFS(AND(OR(_xlfn._xlws.FILTER(D$9:D$16388,E$9:E$16388=E5768)),ROW()=_xlfn.MINIFS(_xlfn.ANCHORARRAY(H$9),E$9:E$16388,E5768)),A5768-C$4,ROW()=_xlfn.MINIFS(_xlfn.ANCHORARRAY(H$9),E$9:E$16388,E5768),IFERROR(A5768-INDEX(G$9:G$16388,MATCH(E5768-1,E$9:E$16388,0)),A5768-C$4),ISNUMBER(A5768),A5768-F5768,TRUE,"")</f>
        <v/>
      </c>
      <c r="J5768" t="str">
        <f t="shared" si="268"/>
        <v/>
      </c>
      <c r="L5768" s="5"/>
    </row>
    <row r="5769" spans="1:12">
      <c r="A5769" s="3">
        <v>44585</v>
      </c>
      <c r="B5769" s="4" t="str">
        <f>"annual period "&amp;COUNTIF(D$9:D5769,TRUE)</f>
        <v>annual period 20</v>
      </c>
      <c r="D5769" t="b">
        <f t="shared" si="267"/>
        <v>0</v>
      </c>
      <c r="E5769">
        <f t="shared" si="266"/>
        <v>915</v>
      </c>
      <c r="F5769" s="5" cm="1">
        <f t="array" ref="F5769">INDEX(_xlfn._xlws.FILTER(A$9:A$16378,E5769=E$9:E$16378*ISNUMBER(A$9:A$16378)),1)</f>
        <v>44585</v>
      </c>
      <c r="G5769" s="5" cm="1">
        <f t="array" ref="G5769">INDEX(_xlfn._xlws.FILTER(A$9:A$16378,E5769=E$9:E$16378*ISNUMBER(A$9:A$16378)),COUNT(_xlfn._xlws.FILTER(A$9:A$16378,E5769=E$9:E$16378*ISNUMBER(A$9:A$16378))))</f>
        <v>44598</v>
      </c>
      <c r="H5769">
        <v>5769</v>
      </c>
      <c r="I5769" s="10" cm="1">
        <f t="array" ref="I5769">_xlfn.IFS(AND(OR(_xlfn._xlws.FILTER(D$9:D$16388,E$9:E$16388=E5769)),ROW()=_xlfn.MINIFS(_xlfn.ANCHORARRAY(H$9),E$9:E$16388,E5769)),A5769-C$4,ROW()=_xlfn.MINIFS(_xlfn.ANCHORARRAY(H$9),E$9:E$16388,E5769),IFERROR(A5769-INDEX(G$9:G$16388,MATCH(E5769-1,E$9:E$16388,0)),A5769-C$4),ISNUMBER(A5769),A5769-F5769,TRUE,"")</f>
        <v>0</v>
      </c>
      <c r="J5769" t="b">
        <f t="shared" si="268"/>
        <v>0</v>
      </c>
      <c r="L5769" s="5"/>
    </row>
    <row r="5770" spans="1:12">
      <c r="B5770" s="4" t="str">
        <f>"annual period "&amp;COUNTIF(D$9:D5770,TRUE)</f>
        <v>annual period 20</v>
      </c>
      <c r="D5770" t="b">
        <f t="shared" si="267"/>
        <v>0</v>
      </c>
      <c r="E5770">
        <f t="shared" si="266"/>
        <v>915</v>
      </c>
      <c r="F5770" s="5" cm="1">
        <f t="array" ref="F5770">INDEX(_xlfn._xlws.FILTER(A$9:A$16378,E5770=E$9:E$16378*ISNUMBER(A$9:A$16378)),1)</f>
        <v>44585</v>
      </c>
      <c r="G5770" s="5" cm="1">
        <f t="array" ref="G5770">INDEX(_xlfn._xlws.FILTER(A$9:A$16378,E5770=E$9:E$16378*ISNUMBER(A$9:A$16378)),COUNT(_xlfn._xlws.FILTER(A$9:A$16378,E5770=E$9:E$16378*ISNUMBER(A$9:A$16378))))</f>
        <v>44598</v>
      </c>
      <c r="H5770" t="str">
        <v/>
      </c>
      <c r="I5770" s="10" t="str" cm="1">
        <f t="array" ref="I5770">_xlfn.IFS(AND(OR(_xlfn._xlws.FILTER(D$9:D$16388,E$9:E$16388=E5770)),ROW()=_xlfn.MINIFS(_xlfn.ANCHORARRAY(H$9),E$9:E$16388,E5770)),A5770-C$4,ROW()=_xlfn.MINIFS(_xlfn.ANCHORARRAY(H$9),E$9:E$16388,E5770),IFERROR(A5770-INDEX(G$9:G$16388,MATCH(E5770-1,E$9:E$16388,0)),A5770-C$4),ISNUMBER(A5770),A5770-F5770,TRUE,"")</f>
        <v/>
      </c>
      <c r="J5770" t="str">
        <f t="shared" si="268"/>
        <v/>
      </c>
      <c r="L5770" s="5"/>
    </row>
    <row r="5771" spans="1:12">
      <c r="A5771" s="3">
        <v>44585</v>
      </c>
      <c r="B5771" s="4" t="str">
        <f>"annual period "&amp;COUNTIF(D$9:D5771,TRUE)</f>
        <v>annual period 20</v>
      </c>
      <c r="D5771" t="b">
        <f t="shared" si="267"/>
        <v>0</v>
      </c>
      <c r="E5771">
        <f t="shared" ref="E5771:E5834" si="269">IF(A5771="Trip #",E5770+1,E5770)</f>
        <v>915</v>
      </c>
      <c r="F5771" s="5" cm="1">
        <f t="array" ref="F5771">INDEX(_xlfn._xlws.FILTER(A$9:A$16378,E5771=E$9:E$16378*ISNUMBER(A$9:A$16378)),1)</f>
        <v>44585</v>
      </c>
      <c r="G5771" s="5" cm="1">
        <f t="array" ref="G5771">INDEX(_xlfn._xlws.FILTER(A$9:A$16378,E5771=E$9:E$16378*ISNUMBER(A$9:A$16378)),COUNT(_xlfn._xlws.FILTER(A$9:A$16378,E5771=E$9:E$16378*ISNUMBER(A$9:A$16378))))</f>
        <v>44598</v>
      </c>
      <c r="H5771">
        <v>5771</v>
      </c>
      <c r="I5771" s="10" cm="1">
        <f t="array" ref="I5771">_xlfn.IFS(AND(OR(_xlfn._xlws.FILTER(D$9:D$16388,E$9:E$16388=E5771)),ROW()=_xlfn.MINIFS(_xlfn.ANCHORARRAY(H$9),E$9:E$16388,E5771)),A5771-C$4,ROW()=_xlfn.MINIFS(_xlfn.ANCHORARRAY(H$9),E$9:E$16388,E5771),IFERROR(A5771-INDEX(G$9:G$16388,MATCH(E5771-1,E$9:E$16388,0)),A5771-C$4),ISNUMBER(A5771),A5771-F5771,TRUE,"")</f>
        <v>0</v>
      </c>
      <c r="J5771" t="b">
        <f t="shared" si="268"/>
        <v>0</v>
      </c>
      <c r="L5771" s="5"/>
    </row>
    <row r="5772" spans="1:12">
      <c r="B5772" s="4" t="str">
        <f>"annual period "&amp;COUNTIF(D$9:D5772,TRUE)</f>
        <v>annual period 20</v>
      </c>
      <c r="D5772" t="b">
        <f t="shared" si="267"/>
        <v>0</v>
      </c>
      <c r="E5772">
        <f t="shared" si="269"/>
        <v>915</v>
      </c>
      <c r="F5772" s="5" cm="1">
        <f t="array" ref="F5772">INDEX(_xlfn._xlws.FILTER(A$9:A$16378,E5772=E$9:E$16378*ISNUMBER(A$9:A$16378)),1)</f>
        <v>44585</v>
      </c>
      <c r="G5772" s="5" cm="1">
        <f t="array" ref="G5772">INDEX(_xlfn._xlws.FILTER(A$9:A$16378,E5772=E$9:E$16378*ISNUMBER(A$9:A$16378)),COUNT(_xlfn._xlws.FILTER(A$9:A$16378,E5772=E$9:E$16378*ISNUMBER(A$9:A$16378))))</f>
        <v>44598</v>
      </c>
      <c r="H5772" t="str">
        <v/>
      </c>
      <c r="I5772" s="10" t="str" cm="1">
        <f t="array" ref="I5772">_xlfn.IFS(AND(OR(_xlfn._xlws.FILTER(D$9:D$16388,E$9:E$16388=E5772)),ROW()=_xlfn.MINIFS(_xlfn.ANCHORARRAY(H$9),E$9:E$16388,E5772)),A5772-C$4,ROW()=_xlfn.MINIFS(_xlfn.ANCHORARRAY(H$9),E$9:E$16388,E5772),IFERROR(A5772-INDEX(G$9:G$16388,MATCH(E5772-1,E$9:E$16388,0)),A5772-C$4),ISNUMBER(A5772),A5772-F5772,TRUE,"")</f>
        <v/>
      </c>
      <c r="J5772" t="str">
        <f t="shared" si="268"/>
        <v/>
      </c>
      <c r="L5772" s="5"/>
    </row>
    <row r="5773" spans="1:12">
      <c r="A5773" s="3">
        <v>44590</v>
      </c>
      <c r="B5773" s="4" t="str">
        <f>"annual period "&amp;COUNTIF(D$9:D5773,TRUE)</f>
        <v>annual period 20</v>
      </c>
      <c r="D5773" t="b">
        <f t="shared" si="267"/>
        <v>0</v>
      </c>
      <c r="E5773">
        <f t="shared" si="269"/>
        <v>915</v>
      </c>
      <c r="F5773" s="5" cm="1">
        <f t="array" ref="F5773">INDEX(_xlfn._xlws.FILTER(A$9:A$16378,E5773=E$9:E$16378*ISNUMBER(A$9:A$16378)),1)</f>
        <v>44585</v>
      </c>
      <c r="G5773" s="5" cm="1">
        <f t="array" ref="G5773">INDEX(_xlfn._xlws.FILTER(A$9:A$16378,E5773=E$9:E$16378*ISNUMBER(A$9:A$16378)),COUNT(_xlfn._xlws.FILTER(A$9:A$16378,E5773=E$9:E$16378*ISNUMBER(A$9:A$16378))))</f>
        <v>44598</v>
      </c>
      <c r="H5773" t="str">
        <v/>
      </c>
      <c r="I5773" s="10" cm="1">
        <f t="array" ref="I5773">_xlfn.IFS(AND(OR(_xlfn._xlws.FILTER(D$9:D$16388,E$9:E$16388=E5773)),ROW()=_xlfn.MINIFS(_xlfn.ANCHORARRAY(H$9),E$9:E$16388,E5773)),A5773-C$4,ROW()=_xlfn.MINIFS(_xlfn.ANCHORARRAY(H$9),E$9:E$16388,E5773),IFERROR(A5773-INDEX(G$9:G$16388,MATCH(E5773-1,E$9:E$16388,0)),A5773-C$4),ISNUMBER(A5773),A5773-F5773,TRUE,"")</f>
        <v>5</v>
      </c>
      <c r="J5773" t="b">
        <f t="shared" si="268"/>
        <v>0</v>
      </c>
      <c r="L5773" s="5"/>
    </row>
    <row r="5774" spans="1:12">
      <c r="B5774" s="4" t="str">
        <f>"annual period "&amp;COUNTIF(D$9:D5774,TRUE)</f>
        <v>annual period 20</v>
      </c>
      <c r="D5774" t="b">
        <f t="shared" si="267"/>
        <v>0</v>
      </c>
      <c r="E5774">
        <f t="shared" si="269"/>
        <v>915</v>
      </c>
      <c r="F5774" s="5" cm="1">
        <f t="array" ref="F5774">INDEX(_xlfn._xlws.FILTER(A$9:A$16378,E5774=E$9:E$16378*ISNUMBER(A$9:A$16378)),1)</f>
        <v>44585</v>
      </c>
      <c r="G5774" s="5" cm="1">
        <f t="array" ref="G5774">INDEX(_xlfn._xlws.FILTER(A$9:A$16378,E5774=E$9:E$16378*ISNUMBER(A$9:A$16378)),COUNT(_xlfn._xlws.FILTER(A$9:A$16378,E5774=E$9:E$16378*ISNUMBER(A$9:A$16378))))</f>
        <v>44598</v>
      </c>
      <c r="H5774" t="str">
        <v/>
      </c>
      <c r="I5774" s="10" t="str" cm="1">
        <f t="array" ref="I5774">_xlfn.IFS(AND(OR(_xlfn._xlws.FILTER(D$9:D$16388,E$9:E$16388=E5774)),ROW()=_xlfn.MINIFS(_xlfn.ANCHORARRAY(H$9),E$9:E$16388,E5774)),A5774-C$4,ROW()=_xlfn.MINIFS(_xlfn.ANCHORARRAY(H$9),E$9:E$16388,E5774),IFERROR(A5774-INDEX(G$9:G$16388,MATCH(E5774-1,E$9:E$16388,0)),A5774-C$4),ISNUMBER(A5774),A5774-F5774,TRUE,"")</f>
        <v/>
      </c>
      <c r="J5774" t="str">
        <f t="shared" si="268"/>
        <v/>
      </c>
      <c r="L5774" s="5"/>
    </row>
    <row r="5775" spans="1:12">
      <c r="A5775" s="3">
        <v>44598</v>
      </c>
      <c r="B5775" s="4" t="str">
        <f>"annual period "&amp;COUNTIF(D$9:D5775,TRUE)</f>
        <v>annual period 20</v>
      </c>
      <c r="D5775" t="b">
        <f t="shared" si="267"/>
        <v>0</v>
      </c>
      <c r="E5775">
        <f t="shared" si="269"/>
        <v>915</v>
      </c>
      <c r="F5775" s="5" cm="1">
        <f t="array" ref="F5775">INDEX(_xlfn._xlws.FILTER(A$9:A$16378,E5775=E$9:E$16378*ISNUMBER(A$9:A$16378)),1)</f>
        <v>44585</v>
      </c>
      <c r="G5775" s="5" cm="1">
        <f t="array" ref="G5775">INDEX(_xlfn._xlws.FILTER(A$9:A$16378,E5775=E$9:E$16378*ISNUMBER(A$9:A$16378)),COUNT(_xlfn._xlws.FILTER(A$9:A$16378,E5775=E$9:E$16378*ISNUMBER(A$9:A$16378))))</f>
        <v>44598</v>
      </c>
      <c r="H5775" t="str">
        <v/>
      </c>
      <c r="I5775" s="10" cm="1">
        <f t="array" ref="I5775">_xlfn.IFS(AND(OR(_xlfn._xlws.FILTER(D$9:D$16388,E$9:E$16388=E5775)),ROW()=_xlfn.MINIFS(_xlfn.ANCHORARRAY(H$9),E$9:E$16388,E5775)),A5775-C$4,ROW()=_xlfn.MINIFS(_xlfn.ANCHORARRAY(H$9),E$9:E$16388,E5775),IFERROR(A5775-INDEX(G$9:G$16388,MATCH(E5775-1,E$9:E$16388,0)),A5775-C$4),ISNUMBER(A5775),A5775-F5775,TRUE,"")</f>
        <v>13</v>
      </c>
      <c r="J5775" t="b">
        <f t="shared" si="268"/>
        <v>0</v>
      </c>
      <c r="L5775" s="5"/>
    </row>
    <row r="5776" spans="1:12">
      <c r="A5776" s="1" t="s">
        <v>14</v>
      </c>
      <c r="B5776" s="4" t="str">
        <f>"annual period "&amp;COUNTIF(D$9:D5776,TRUE)</f>
        <v>annual period 20</v>
      </c>
      <c r="D5776" t="b">
        <f t="shared" si="267"/>
        <v>0</v>
      </c>
      <c r="E5776">
        <f t="shared" si="269"/>
        <v>916</v>
      </c>
      <c r="F5776" s="5" cm="1">
        <f t="array" ref="F5776">INDEX(_xlfn._xlws.FILTER(A$9:A$16378,E5776=E$9:E$16378*ISNUMBER(A$9:A$16378)),1)</f>
        <v>44603</v>
      </c>
      <c r="G5776" s="5" cm="1">
        <f t="array" ref="G5776">INDEX(_xlfn._xlws.FILTER(A$9:A$16378,E5776=E$9:E$16378*ISNUMBER(A$9:A$16378)),COUNT(_xlfn._xlws.FILTER(A$9:A$16378,E5776=E$9:E$16378*ISNUMBER(A$9:A$16378))))</f>
        <v>44607</v>
      </c>
      <c r="H5776" t="str">
        <v/>
      </c>
      <c r="I5776" s="10" t="str" cm="1">
        <f t="array" ref="I5776">_xlfn.IFS(AND(OR(_xlfn._xlws.FILTER(D$9:D$16388,E$9:E$16388=E5776)),ROW()=_xlfn.MINIFS(_xlfn.ANCHORARRAY(H$9),E$9:E$16388,E5776)),A5776-C$4,ROW()=_xlfn.MINIFS(_xlfn.ANCHORARRAY(H$9),E$9:E$16388,E5776),IFERROR(A5776-INDEX(G$9:G$16388,MATCH(E5776-1,E$9:E$16388,0)),A5776-C$4),ISNUMBER(A5776),A5776-F5776,TRUE,"")</f>
        <v/>
      </c>
      <c r="J5776" t="str">
        <f t="shared" si="268"/>
        <v/>
      </c>
      <c r="L5776" s="5"/>
    </row>
    <row r="5777" spans="1:12">
      <c r="A5777" s="2"/>
      <c r="B5777" s="4" t="str">
        <f>"annual period "&amp;COUNTIF(D$9:D5777,TRUE)</f>
        <v>annual period 20</v>
      </c>
      <c r="D5777" t="b">
        <f t="shared" si="267"/>
        <v>0</v>
      </c>
      <c r="E5777">
        <f t="shared" si="269"/>
        <v>916</v>
      </c>
      <c r="F5777" s="5" cm="1">
        <f t="array" ref="F5777">INDEX(_xlfn._xlws.FILTER(A$9:A$16378,E5777=E$9:E$16378*ISNUMBER(A$9:A$16378)),1)</f>
        <v>44603</v>
      </c>
      <c r="G5777" s="5" cm="1">
        <f t="array" ref="G5777">INDEX(_xlfn._xlws.FILTER(A$9:A$16378,E5777=E$9:E$16378*ISNUMBER(A$9:A$16378)),COUNT(_xlfn._xlws.FILTER(A$9:A$16378,E5777=E$9:E$16378*ISNUMBER(A$9:A$16378))))</f>
        <v>44607</v>
      </c>
      <c r="H5777" t="str">
        <v/>
      </c>
      <c r="I5777" s="10" t="str" cm="1">
        <f t="array" ref="I5777">_xlfn.IFS(AND(OR(_xlfn._xlws.FILTER(D$9:D$16388,E$9:E$16388=E5777)),ROW()=_xlfn.MINIFS(_xlfn.ANCHORARRAY(H$9),E$9:E$16388,E5777)),A5777-C$4,ROW()=_xlfn.MINIFS(_xlfn.ANCHORARRAY(H$9),E$9:E$16388,E5777),IFERROR(A5777-INDEX(G$9:G$16388,MATCH(E5777-1,E$9:E$16388,0)),A5777-C$4),ISNUMBER(A5777),A5777-F5777,TRUE,"")</f>
        <v/>
      </c>
      <c r="J5777" t="str">
        <f t="shared" si="268"/>
        <v/>
      </c>
      <c r="L5777" s="5"/>
    </row>
    <row r="5778" spans="1:12">
      <c r="A5778" s="3">
        <v>44603</v>
      </c>
      <c r="B5778" s="4" t="str">
        <f>"annual period "&amp;COUNTIF(D$9:D5778,TRUE)</f>
        <v>annual period 20</v>
      </c>
      <c r="D5778" t="b">
        <f t="shared" si="267"/>
        <v>0</v>
      </c>
      <c r="E5778">
        <f t="shared" si="269"/>
        <v>916</v>
      </c>
      <c r="F5778" s="5" cm="1">
        <f t="array" ref="F5778">INDEX(_xlfn._xlws.FILTER(A$9:A$16378,E5778=E$9:E$16378*ISNUMBER(A$9:A$16378)),1)</f>
        <v>44603</v>
      </c>
      <c r="G5778" s="5" cm="1">
        <f t="array" ref="G5778">INDEX(_xlfn._xlws.FILTER(A$9:A$16378,E5778=E$9:E$16378*ISNUMBER(A$9:A$16378)),COUNT(_xlfn._xlws.FILTER(A$9:A$16378,E5778=E$9:E$16378*ISNUMBER(A$9:A$16378))))</f>
        <v>44607</v>
      </c>
      <c r="H5778">
        <v>5778</v>
      </c>
      <c r="I5778" s="10" cm="1">
        <f t="array" ref="I5778">_xlfn.IFS(AND(OR(_xlfn._xlws.FILTER(D$9:D$16388,E$9:E$16388=E5778)),ROW()=_xlfn.MINIFS(_xlfn.ANCHORARRAY(H$9),E$9:E$16388,E5778)),A5778-C$4,ROW()=_xlfn.MINIFS(_xlfn.ANCHORARRAY(H$9),E$9:E$16388,E5778),IFERROR(A5778-INDEX(G$9:G$16388,MATCH(E5778-1,E$9:E$16388,0)),A5778-C$4),ISNUMBER(A5778),A5778-F5778,TRUE,"")</f>
        <v>5</v>
      </c>
      <c r="J5778" t="b">
        <f t="shared" si="268"/>
        <v>0</v>
      </c>
      <c r="L5778" s="5"/>
    </row>
    <row r="5779" spans="1:12">
      <c r="B5779" s="4" t="str">
        <f>"annual period "&amp;COUNTIF(D$9:D5779,TRUE)</f>
        <v>annual period 20</v>
      </c>
      <c r="D5779" t="b">
        <f t="shared" si="267"/>
        <v>0</v>
      </c>
      <c r="E5779">
        <f t="shared" si="269"/>
        <v>916</v>
      </c>
      <c r="F5779" s="5" cm="1">
        <f t="array" ref="F5779">INDEX(_xlfn._xlws.FILTER(A$9:A$16378,E5779=E$9:E$16378*ISNUMBER(A$9:A$16378)),1)</f>
        <v>44603</v>
      </c>
      <c r="G5779" s="5" cm="1">
        <f t="array" ref="G5779">INDEX(_xlfn._xlws.FILTER(A$9:A$16378,E5779=E$9:E$16378*ISNUMBER(A$9:A$16378)),COUNT(_xlfn._xlws.FILTER(A$9:A$16378,E5779=E$9:E$16378*ISNUMBER(A$9:A$16378))))</f>
        <v>44607</v>
      </c>
      <c r="H5779" t="str">
        <v/>
      </c>
      <c r="I5779" s="10" t="str" cm="1">
        <f t="array" ref="I5779">_xlfn.IFS(AND(OR(_xlfn._xlws.FILTER(D$9:D$16388,E$9:E$16388=E5779)),ROW()=_xlfn.MINIFS(_xlfn.ANCHORARRAY(H$9),E$9:E$16388,E5779)),A5779-C$4,ROW()=_xlfn.MINIFS(_xlfn.ANCHORARRAY(H$9),E$9:E$16388,E5779),IFERROR(A5779-INDEX(G$9:G$16388,MATCH(E5779-1,E$9:E$16388,0)),A5779-C$4),ISNUMBER(A5779),A5779-F5779,TRUE,"")</f>
        <v/>
      </c>
      <c r="J5779" t="str">
        <f t="shared" si="268"/>
        <v/>
      </c>
      <c r="L5779" s="5"/>
    </row>
    <row r="5780" spans="1:12">
      <c r="A5780" s="3">
        <v>44604</v>
      </c>
      <c r="B5780" s="4" t="str">
        <f>"annual period "&amp;COUNTIF(D$9:D5780,TRUE)</f>
        <v>annual period 20</v>
      </c>
      <c r="D5780" t="b">
        <f t="shared" si="267"/>
        <v>0</v>
      </c>
      <c r="E5780">
        <f t="shared" si="269"/>
        <v>916</v>
      </c>
      <c r="F5780" s="5" cm="1">
        <f t="array" ref="F5780">INDEX(_xlfn._xlws.FILTER(A$9:A$16378,E5780=E$9:E$16378*ISNUMBER(A$9:A$16378)),1)</f>
        <v>44603</v>
      </c>
      <c r="G5780" s="5" cm="1">
        <f t="array" ref="G5780">INDEX(_xlfn._xlws.FILTER(A$9:A$16378,E5780=E$9:E$16378*ISNUMBER(A$9:A$16378)),COUNT(_xlfn._xlws.FILTER(A$9:A$16378,E5780=E$9:E$16378*ISNUMBER(A$9:A$16378))))</f>
        <v>44607</v>
      </c>
      <c r="H5780" t="str">
        <v/>
      </c>
      <c r="I5780" s="10" cm="1">
        <f t="array" ref="I5780">_xlfn.IFS(AND(OR(_xlfn._xlws.FILTER(D$9:D$16388,E$9:E$16388=E5780)),ROW()=_xlfn.MINIFS(_xlfn.ANCHORARRAY(H$9),E$9:E$16388,E5780)),A5780-C$4,ROW()=_xlfn.MINIFS(_xlfn.ANCHORARRAY(H$9),E$9:E$16388,E5780),IFERROR(A5780-INDEX(G$9:G$16388,MATCH(E5780-1,E$9:E$16388,0)),A5780-C$4),ISNUMBER(A5780),A5780-F5780,TRUE,"")</f>
        <v>1</v>
      </c>
      <c r="J5780" t="b">
        <f t="shared" si="268"/>
        <v>0</v>
      </c>
      <c r="L5780" s="5"/>
    </row>
    <row r="5781" spans="1:12">
      <c r="B5781" s="4" t="str">
        <f>"annual period "&amp;COUNTIF(D$9:D5781,TRUE)</f>
        <v>annual period 20</v>
      </c>
      <c r="D5781" t="b">
        <f t="shared" si="267"/>
        <v>0</v>
      </c>
      <c r="E5781">
        <f t="shared" si="269"/>
        <v>916</v>
      </c>
      <c r="F5781" s="5" cm="1">
        <f t="array" ref="F5781">INDEX(_xlfn._xlws.FILTER(A$9:A$16378,E5781=E$9:E$16378*ISNUMBER(A$9:A$16378)),1)</f>
        <v>44603</v>
      </c>
      <c r="G5781" s="5" cm="1">
        <f t="array" ref="G5781">INDEX(_xlfn._xlws.FILTER(A$9:A$16378,E5781=E$9:E$16378*ISNUMBER(A$9:A$16378)),COUNT(_xlfn._xlws.FILTER(A$9:A$16378,E5781=E$9:E$16378*ISNUMBER(A$9:A$16378))))</f>
        <v>44607</v>
      </c>
      <c r="H5781" t="str">
        <v/>
      </c>
      <c r="I5781" s="10" t="str" cm="1">
        <f t="array" ref="I5781">_xlfn.IFS(AND(OR(_xlfn._xlws.FILTER(D$9:D$16388,E$9:E$16388=E5781)),ROW()=_xlfn.MINIFS(_xlfn.ANCHORARRAY(H$9),E$9:E$16388,E5781)),A5781-C$4,ROW()=_xlfn.MINIFS(_xlfn.ANCHORARRAY(H$9),E$9:E$16388,E5781),IFERROR(A5781-INDEX(G$9:G$16388,MATCH(E5781-1,E$9:E$16388,0)),A5781-C$4),ISNUMBER(A5781),A5781-F5781,TRUE,"")</f>
        <v/>
      </c>
      <c r="J5781" t="str">
        <f t="shared" si="268"/>
        <v/>
      </c>
      <c r="L5781" s="5"/>
    </row>
    <row r="5782" spans="1:12">
      <c r="A5782" s="3">
        <v>44607</v>
      </c>
      <c r="B5782" s="4" t="str">
        <f>"annual period "&amp;COUNTIF(D$9:D5782,TRUE)</f>
        <v>annual period 20</v>
      </c>
      <c r="D5782" t="b">
        <f t="shared" si="267"/>
        <v>0</v>
      </c>
      <c r="E5782">
        <f t="shared" si="269"/>
        <v>916</v>
      </c>
      <c r="F5782" s="5" cm="1">
        <f t="array" ref="F5782">INDEX(_xlfn._xlws.FILTER(A$9:A$16378,E5782=E$9:E$16378*ISNUMBER(A$9:A$16378)),1)</f>
        <v>44603</v>
      </c>
      <c r="G5782" s="5" cm="1">
        <f t="array" ref="G5782">INDEX(_xlfn._xlws.FILTER(A$9:A$16378,E5782=E$9:E$16378*ISNUMBER(A$9:A$16378)),COUNT(_xlfn._xlws.FILTER(A$9:A$16378,E5782=E$9:E$16378*ISNUMBER(A$9:A$16378))))</f>
        <v>44607</v>
      </c>
      <c r="H5782" t="str">
        <v/>
      </c>
      <c r="I5782" s="10" cm="1">
        <f t="array" ref="I5782">_xlfn.IFS(AND(OR(_xlfn._xlws.FILTER(D$9:D$16388,E$9:E$16388=E5782)),ROW()=_xlfn.MINIFS(_xlfn.ANCHORARRAY(H$9),E$9:E$16388,E5782)),A5782-C$4,ROW()=_xlfn.MINIFS(_xlfn.ANCHORARRAY(H$9),E$9:E$16388,E5782),IFERROR(A5782-INDEX(G$9:G$16388,MATCH(E5782-1,E$9:E$16388,0)),A5782-C$4),ISNUMBER(A5782),A5782-F5782,TRUE,"")</f>
        <v>4</v>
      </c>
      <c r="J5782" t="b">
        <f t="shared" si="268"/>
        <v>0</v>
      </c>
      <c r="L5782" s="5"/>
    </row>
    <row r="5783" spans="1:12">
      <c r="B5783" s="4" t="str">
        <f>"annual period "&amp;COUNTIF(D$9:D5783,TRUE)</f>
        <v>annual period 20</v>
      </c>
      <c r="D5783" t="b">
        <f t="shared" si="267"/>
        <v>0</v>
      </c>
      <c r="E5783">
        <f t="shared" si="269"/>
        <v>916</v>
      </c>
      <c r="F5783" s="5" cm="1">
        <f t="array" ref="F5783">INDEX(_xlfn._xlws.FILTER(A$9:A$16378,E5783=E$9:E$16378*ISNUMBER(A$9:A$16378)),1)</f>
        <v>44603</v>
      </c>
      <c r="G5783" s="5" cm="1">
        <f t="array" ref="G5783">INDEX(_xlfn._xlws.FILTER(A$9:A$16378,E5783=E$9:E$16378*ISNUMBER(A$9:A$16378)),COUNT(_xlfn._xlws.FILTER(A$9:A$16378,E5783=E$9:E$16378*ISNUMBER(A$9:A$16378))))</f>
        <v>44607</v>
      </c>
      <c r="H5783" t="str">
        <v/>
      </c>
      <c r="I5783" s="10" t="str" cm="1">
        <f t="array" ref="I5783">_xlfn.IFS(AND(OR(_xlfn._xlws.FILTER(D$9:D$16388,E$9:E$16388=E5783)),ROW()=_xlfn.MINIFS(_xlfn.ANCHORARRAY(H$9),E$9:E$16388,E5783)),A5783-C$4,ROW()=_xlfn.MINIFS(_xlfn.ANCHORARRAY(H$9),E$9:E$16388,E5783),IFERROR(A5783-INDEX(G$9:G$16388,MATCH(E5783-1,E$9:E$16388,0)),A5783-C$4),ISNUMBER(A5783),A5783-F5783,TRUE,"")</f>
        <v/>
      </c>
      <c r="J5783" t="str">
        <f t="shared" si="268"/>
        <v/>
      </c>
      <c r="L5783" s="5"/>
    </row>
    <row r="5784" spans="1:12">
      <c r="A5784" s="3">
        <v>44607</v>
      </c>
      <c r="B5784" s="4" t="str">
        <f>"annual period "&amp;COUNTIF(D$9:D5784,TRUE)</f>
        <v>annual period 20</v>
      </c>
      <c r="D5784" t="b">
        <f t="shared" si="267"/>
        <v>0</v>
      </c>
      <c r="E5784">
        <f t="shared" si="269"/>
        <v>916</v>
      </c>
      <c r="F5784" s="5" cm="1">
        <f t="array" ref="F5784">INDEX(_xlfn._xlws.FILTER(A$9:A$16378,E5784=E$9:E$16378*ISNUMBER(A$9:A$16378)),1)</f>
        <v>44603</v>
      </c>
      <c r="G5784" s="5" cm="1">
        <f t="array" ref="G5784">INDEX(_xlfn._xlws.FILTER(A$9:A$16378,E5784=E$9:E$16378*ISNUMBER(A$9:A$16378)),COUNT(_xlfn._xlws.FILTER(A$9:A$16378,E5784=E$9:E$16378*ISNUMBER(A$9:A$16378))))</f>
        <v>44607</v>
      </c>
      <c r="H5784" t="str">
        <v/>
      </c>
      <c r="I5784" s="10" cm="1">
        <f t="array" ref="I5784">_xlfn.IFS(AND(OR(_xlfn._xlws.FILTER(D$9:D$16388,E$9:E$16388=E5784)),ROW()=_xlfn.MINIFS(_xlfn.ANCHORARRAY(H$9),E$9:E$16388,E5784)),A5784-C$4,ROW()=_xlfn.MINIFS(_xlfn.ANCHORARRAY(H$9),E$9:E$16388,E5784),IFERROR(A5784-INDEX(G$9:G$16388,MATCH(E5784-1,E$9:E$16388,0)),A5784-C$4),ISNUMBER(A5784),A5784-F5784,TRUE,"")</f>
        <v>4</v>
      </c>
      <c r="J5784" t="b">
        <f t="shared" si="268"/>
        <v>0</v>
      </c>
      <c r="L5784" s="5"/>
    </row>
    <row r="5785" spans="1:12">
      <c r="A5785" s="1" t="s">
        <v>14</v>
      </c>
      <c r="B5785" s="4" t="str">
        <f>"annual period "&amp;COUNTIF(D$9:D5785,TRUE)</f>
        <v>annual period 20</v>
      </c>
      <c r="D5785" t="b">
        <f t="shared" si="267"/>
        <v>0</v>
      </c>
      <c r="E5785">
        <f t="shared" si="269"/>
        <v>917</v>
      </c>
      <c r="F5785" s="5" cm="1">
        <f t="array" ref="F5785">INDEX(_xlfn._xlws.FILTER(A$9:A$16378,E5785=E$9:E$16378*ISNUMBER(A$9:A$16378)),1)</f>
        <v>44609</v>
      </c>
      <c r="G5785" s="5" cm="1">
        <f t="array" ref="G5785">INDEX(_xlfn._xlws.FILTER(A$9:A$16378,E5785=E$9:E$16378*ISNUMBER(A$9:A$16378)),COUNT(_xlfn._xlws.FILTER(A$9:A$16378,E5785=E$9:E$16378*ISNUMBER(A$9:A$16378))))</f>
        <v>44612</v>
      </c>
      <c r="H5785" t="str">
        <v/>
      </c>
      <c r="I5785" s="10" t="str" cm="1">
        <f t="array" ref="I5785">_xlfn.IFS(AND(OR(_xlfn._xlws.FILTER(D$9:D$16388,E$9:E$16388=E5785)),ROW()=_xlfn.MINIFS(_xlfn.ANCHORARRAY(H$9),E$9:E$16388,E5785)),A5785-C$4,ROW()=_xlfn.MINIFS(_xlfn.ANCHORARRAY(H$9),E$9:E$16388,E5785),IFERROR(A5785-INDEX(G$9:G$16388,MATCH(E5785-1,E$9:E$16388,0)),A5785-C$4),ISNUMBER(A5785),A5785-F5785,TRUE,"")</f>
        <v/>
      </c>
      <c r="J5785" t="str">
        <f t="shared" si="268"/>
        <v/>
      </c>
      <c r="L5785" s="5"/>
    </row>
    <row r="5786" spans="1:12">
      <c r="A5786" s="2"/>
      <c r="B5786" s="4" t="str">
        <f>"annual period "&amp;COUNTIF(D$9:D5786,TRUE)</f>
        <v>annual period 20</v>
      </c>
      <c r="D5786" t="b">
        <f t="shared" si="267"/>
        <v>0</v>
      </c>
      <c r="E5786">
        <f t="shared" si="269"/>
        <v>917</v>
      </c>
      <c r="F5786" s="5" cm="1">
        <f t="array" ref="F5786">INDEX(_xlfn._xlws.FILTER(A$9:A$16378,E5786=E$9:E$16378*ISNUMBER(A$9:A$16378)),1)</f>
        <v>44609</v>
      </c>
      <c r="G5786" s="5" cm="1">
        <f t="array" ref="G5786">INDEX(_xlfn._xlws.FILTER(A$9:A$16378,E5786=E$9:E$16378*ISNUMBER(A$9:A$16378)),COUNT(_xlfn._xlws.FILTER(A$9:A$16378,E5786=E$9:E$16378*ISNUMBER(A$9:A$16378))))</f>
        <v>44612</v>
      </c>
      <c r="H5786" t="str">
        <v/>
      </c>
      <c r="I5786" s="10" t="str" cm="1">
        <f t="array" ref="I5786">_xlfn.IFS(AND(OR(_xlfn._xlws.FILTER(D$9:D$16388,E$9:E$16388=E5786)),ROW()=_xlfn.MINIFS(_xlfn.ANCHORARRAY(H$9),E$9:E$16388,E5786)),A5786-C$4,ROW()=_xlfn.MINIFS(_xlfn.ANCHORARRAY(H$9),E$9:E$16388,E5786),IFERROR(A5786-INDEX(G$9:G$16388,MATCH(E5786-1,E$9:E$16388,0)),A5786-C$4),ISNUMBER(A5786),A5786-F5786,TRUE,"")</f>
        <v/>
      </c>
      <c r="J5786" t="str">
        <f t="shared" si="268"/>
        <v/>
      </c>
      <c r="L5786" s="5"/>
    </row>
    <row r="5787" spans="1:12">
      <c r="A5787" s="3">
        <v>44609</v>
      </c>
      <c r="B5787" s="4" t="str">
        <f>"annual period "&amp;COUNTIF(D$9:D5787,TRUE)</f>
        <v>annual period 20</v>
      </c>
      <c r="D5787" t="b">
        <f t="shared" si="267"/>
        <v>0</v>
      </c>
      <c r="E5787">
        <f t="shared" si="269"/>
        <v>917</v>
      </c>
      <c r="F5787" s="5" cm="1">
        <f t="array" ref="F5787">INDEX(_xlfn._xlws.FILTER(A$9:A$16378,E5787=E$9:E$16378*ISNUMBER(A$9:A$16378)),1)</f>
        <v>44609</v>
      </c>
      <c r="G5787" s="5" cm="1">
        <f t="array" ref="G5787">INDEX(_xlfn._xlws.FILTER(A$9:A$16378,E5787=E$9:E$16378*ISNUMBER(A$9:A$16378)),COUNT(_xlfn._xlws.FILTER(A$9:A$16378,E5787=E$9:E$16378*ISNUMBER(A$9:A$16378))))</f>
        <v>44612</v>
      </c>
      <c r="H5787">
        <v>5787</v>
      </c>
      <c r="I5787" s="10" cm="1">
        <f t="array" ref="I5787">_xlfn.IFS(AND(OR(_xlfn._xlws.FILTER(D$9:D$16388,E$9:E$16388=E5787)),ROW()=_xlfn.MINIFS(_xlfn.ANCHORARRAY(H$9),E$9:E$16388,E5787)),A5787-C$4,ROW()=_xlfn.MINIFS(_xlfn.ANCHORARRAY(H$9),E$9:E$16388,E5787),IFERROR(A5787-INDEX(G$9:G$16388,MATCH(E5787-1,E$9:E$16388,0)),A5787-C$4),ISNUMBER(A5787),A5787-F5787,TRUE,"")</f>
        <v>2</v>
      </c>
      <c r="J5787" t="b">
        <f t="shared" si="268"/>
        <v>0</v>
      </c>
      <c r="L5787" s="5"/>
    </row>
    <row r="5788" spans="1:12">
      <c r="B5788" s="4" t="str">
        <f>"annual period "&amp;COUNTIF(D$9:D5788,TRUE)</f>
        <v>annual period 20</v>
      </c>
      <c r="D5788" t="b">
        <f t="shared" si="267"/>
        <v>0</v>
      </c>
      <c r="E5788">
        <f t="shared" si="269"/>
        <v>917</v>
      </c>
      <c r="F5788" s="5" cm="1">
        <f t="array" ref="F5788">INDEX(_xlfn._xlws.FILTER(A$9:A$16378,E5788=E$9:E$16378*ISNUMBER(A$9:A$16378)),1)</f>
        <v>44609</v>
      </c>
      <c r="G5788" s="5" cm="1">
        <f t="array" ref="G5788">INDEX(_xlfn._xlws.FILTER(A$9:A$16378,E5788=E$9:E$16378*ISNUMBER(A$9:A$16378)),COUNT(_xlfn._xlws.FILTER(A$9:A$16378,E5788=E$9:E$16378*ISNUMBER(A$9:A$16378))))</f>
        <v>44612</v>
      </c>
      <c r="H5788" t="str">
        <v/>
      </c>
      <c r="I5788" s="10" t="str" cm="1">
        <f t="array" ref="I5788">_xlfn.IFS(AND(OR(_xlfn._xlws.FILTER(D$9:D$16388,E$9:E$16388=E5788)),ROW()=_xlfn.MINIFS(_xlfn.ANCHORARRAY(H$9),E$9:E$16388,E5788)),A5788-C$4,ROW()=_xlfn.MINIFS(_xlfn.ANCHORARRAY(H$9),E$9:E$16388,E5788),IFERROR(A5788-INDEX(G$9:G$16388,MATCH(E5788-1,E$9:E$16388,0)),A5788-C$4),ISNUMBER(A5788),A5788-F5788,TRUE,"")</f>
        <v/>
      </c>
      <c r="J5788" t="str">
        <f t="shared" si="268"/>
        <v/>
      </c>
      <c r="L5788" s="5"/>
    </row>
    <row r="5789" spans="1:12">
      <c r="A5789" s="3">
        <v>44610</v>
      </c>
      <c r="B5789" s="4" t="str">
        <f>"annual period "&amp;COUNTIF(D$9:D5789,TRUE)</f>
        <v>annual period 20</v>
      </c>
      <c r="D5789" t="b">
        <f t="shared" si="267"/>
        <v>0</v>
      </c>
      <c r="E5789">
        <f t="shared" si="269"/>
        <v>917</v>
      </c>
      <c r="F5789" s="5" cm="1">
        <f t="array" ref="F5789">INDEX(_xlfn._xlws.FILTER(A$9:A$16378,E5789=E$9:E$16378*ISNUMBER(A$9:A$16378)),1)</f>
        <v>44609</v>
      </c>
      <c r="G5789" s="5" cm="1">
        <f t="array" ref="G5789">INDEX(_xlfn._xlws.FILTER(A$9:A$16378,E5789=E$9:E$16378*ISNUMBER(A$9:A$16378)),COUNT(_xlfn._xlws.FILTER(A$9:A$16378,E5789=E$9:E$16378*ISNUMBER(A$9:A$16378))))</f>
        <v>44612</v>
      </c>
      <c r="H5789" t="str">
        <v/>
      </c>
      <c r="I5789" s="10" cm="1">
        <f t="array" ref="I5789">_xlfn.IFS(AND(OR(_xlfn._xlws.FILTER(D$9:D$16388,E$9:E$16388=E5789)),ROW()=_xlfn.MINIFS(_xlfn.ANCHORARRAY(H$9),E$9:E$16388,E5789)),A5789-C$4,ROW()=_xlfn.MINIFS(_xlfn.ANCHORARRAY(H$9),E$9:E$16388,E5789),IFERROR(A5789-INDEX(G$9:G$16388,MATCH(E5789-1,E$9:E$16388,0)),A5789-C$4),ISNUMBER(A5789),A5789-F5789,TRUE,"")</f>
        <v>1</v>
      </c>
      <c r="J5789" t="b">
        <f t="shared" si="268"/>
        <v>0</v>
      </c>
      <c r="L5789" s="5"/>
    </row>
    <row r="5790" spans="1:12">
      <c r="B5790" s="4" t="str">
        <f>"annual period "&amp;COUNTIF(D$9:D5790,TRUE)</f>
        <v>annual period 20</v>
      </c>
      <c r="D5790" t="b">
        <f t="shared" si="267"/>
        <v>0</v>
      </c>
      <c r="E5790">
        <f t="shared" si="269"/>
        <v>917</v>
      </c>
      <c r="F5790" s="5" cm="1">
        <f t="array" ref="F5790">INDEX(_xlfn._xlws.FILTER(A$9:A$16378,E5790=E$9:E$16378*ISNUMBER(A$9:A$16378)),1)</f>
        <v>44609</v>
      </c>
      <c r="G5790" s="5" cm="1">
        <f t="array" ref="G5790">INDEX(_xlfn._xlws.FILTER(A$9:A$16378,E5790=E$9:E$16378*ISNUMBER(A$9:A$16378)),COUNT(_xlfn._xlws.FILTER(A$9:A$16378,E5790=E$9:E$16378*ISNUMBER(A$9:A$16378))))</f>
        <v>44612</v>
      </c>
      <c r="H5790" t="str">
        <v/>
      </c>
      <c r="I5790" s="10" t="str" cm="1">
        <f t="array" ref="I5790">_xlfn.IFS(AND(OR(_xlfn._xlws.FILTER(D$9:D$16388,E$9:E$16388=E5790)),ROW()=_xlfn.MINIFS(_xlfn.ANCHORARRAY(H$9),E$9:E$16388,E5790)),A5790-C$4,ROW()=_xlfn.MINIFS(_xlfn.ANCHORARRAY(H$9),E$9:E$16388,E5790),IFERROR(A5790-INDEX(G$9:G$16388,MATCH(E5790-1,E$9:E$16388,0)),A5790-C$4),ISNUMBER(A5790),A5790-F5790,TRUE,"")</f>
        <v/>
      </c>
      <c r="J5790" t="str">
        <f t="shared" si="268"/>
        <v/>
      </c>
      <c r="L5790" s="5"/>
    </row>
    <row r="5791" spans="1:12">
      <c r="A5791" s="3">
        <v>44612</v>
      </c>
      <c r="B5791" s="4" t="str">
        <f>"annual period "&amp;COUNTIF(D$9:D5791,TRUE)</f>
        <v>annual period 20</v>
      </c>
      <c r="D5791" t="b">
        <f t="shared" si="267"/>
        <v>0</v>
      </c>
      <c r="E5791">
        <f t="shared" si="269"/>
        <v>917</v>
      </c>
      <c r="F5791" s="5" cm="1">
        <f t="array" ref="F5791">INDEX(_xlfn._xlws.FILTER(A$9:A$16378,E5791=E$9:E$16378*ISNUMBER(A$9:A$16378)),1)</f>
        <v>44609</v>
      </c>
      <c r="G5791" s="5" cm="1">
        <f t="array" ref="G5791">INDEX(_xlfn._xlws.FILTER(A$9:A$16378,E5791=E$9:E$16378*ISNUMBER(A$9:A$16378)),COUNT(_xlfn._xlws.FILTER(A$9:A$16378,E5791=E$9:E$16378*ISNUMBER(A$9:A$16378))))</f>
        <v>44612</v>
      </c>
      <c r="H5791" t="str">
        <v/>
      </c>
      <c r="I5791" s="10" cm="1">
        <f t="array" ref="I5791">_xlfn.IFS(AND(OR(_xlfn._xlws.FILTER(D$9:D$16388,E$9:E$16388=E5791)),ROW()=_xlfn.MINIFS(_xlfn.ANCHORARRAY(H$9),E$9:E$16388,E5791)),A5791-C$4,ROW()=_xlfn.MINIFS(_xlfn.ANCHORARRAY(H$9),E$9:E$16388,E5791),IFERROR(A5791-INDEX(G$9:G$16388,MATCH(E5791-1,E$9:E$16388,0)),A5791-C$4),ISNUMBER(A5791),A5791-F5791,TRUE,"")</f>
        <v>3</v>
      </c>
      <c r="J5791" t="b">
        <f t="shared" si="268"/>
        <v>0</v>
      </c>
      <c r="L5791" s="5"/>
    </row>
    <row r="5792" spans="1:12">
      <c r="A5792" s="1" t="s">
        <v>14</v>
      </c>
      <c r="B5792" s="4" t="str">
        <f>"annual period "&amp;COUNTIF(D$9:D5792,TRUE)</f>
        <v>annual period 20</v>
      </c>
      <c r="D5792" t="b">
        <f t="shared" ref="D5792:D5855" si="270">F5791-F5792&gt;300</f>
        <v>0</v>
      </c>
      <c r="E5792">
        <f t="shared" si="269"/>
        <v>918</v>
      </c>
      <c r="F5792" s="5" cm="1">
        <f t="array" ref="F5792">INDEX(_xlfn._xlws.FILTER(A$9:A$16378,E5792=E$9:E$16378*ISNUMBER(A$9:A$16378)),1)</f>
        <v>44613</v>
      </c>
      <c r="G5792" s="5" cm="1">
        <f t="array" ref="G5792">INDEX(_xlfn._xlws.FILTER(A$9:A$16378,E5792=E$9:E$16378*ISNUMBER(A$9:A$16378)),COUNT(_xlfn._xlws.FILTER(A$9:A$16378,E5792=E$9:E$16378*ISNUMBER(A$9:A$16378))))</f>
        <v>44613</v>
      </c>
      <c r="H5792" t="str">
        <v/>
      </c>
      <c r="I5792" s="10" t="str" cm="1">
        <f t="array" ref="I5792">_xlfn.IFS(AND(OR(_xlfn._xlws.FILTER(D$9:D$16388,E$9:E$16388=E5792)),ROW()=_xlfn.MINIFS(_xlfn.ANCHORARRAY(H$9),E$9:E$16388,E5792)),A5792-C$4,ROW()=_xlfn.MINIFS(_xlfn.ANCHORARRAY(H$9),E$9:E$16388,E5792),IFERROR(A5792-INDEX(G$9:G$16388,MATCH(E5792-1,E$9:E$16388,0)),A5792-C$4),ISNUMBER(A5792),A5792-F5792,TRUE,"")</f>
        <v/>
      </c>
      <c r="J5792" t="str">
        <f t="shared" si="268"/>
        <v/>
      </c>
      <c r="L5792" s="5"/>
    </row>
    <row r="5793" spans="1:12">
      <c r="A5793" s="2"/>
      <c r="B5793" s="4" t="str">
        <f>"annual period "&amp;COUNTIF(D$9:D5793,TRUE)</f>
        <v>annual period 20</v>
      </c>
      <c r="D5793" t="b">
        <f t="shared" si="270"/>
        <v>0</v>
      </c>
      <c r="E5793">
        <f t="shared" si="269"/>
        <v>918</v>
      </c>
      <c r="F5793" s="5" cm="1">
        <f t="array" ref="F5793">INDEX(_xlfn._xlws.FILTER(A$9:A$16378,E5793=E$9:E$16378*ISNUMBER(A$9:A$16378)),1)</f>
        <v>44613</v>
      </c>
      <c r="G5793" s="5" cm="1">
        <f t="array" ref="G5793">INDEX(_xlfn._xlws.FILTER(A$9:A$16378,E5793=E$9:E$16378*ISNUMBER(A$9:A$16378)),COUNT(_xlfn._xlws.FILTER(A$9:A$16378,E5793=E$9:E$16378*ISNUMBER(A$9:A$16378))))</f>
        <v>44613</v>
      </c>
      <c r="H5793" t="str">
        <v/>
      </c>
      <c r="I5793" s="10" t="str" cm="1">
        <f t="array" ref="I5793">_xlfn.IFS(AND(OR(_xlfn._xlws.FILTER(D$9:D$16388,E$9:E$16388=E5793)),ROW()=_xlfn.MINIFS(_xlfn.ANCHORARRAY(H$9),E$9:E$16388,E5793)),A5793-C$4,ROW()=_xlfn.MINIFS(_xlfn.ANCHORARRAY(H$9),E$9:E$16388,E5793),IFERROR(A5793-INDEX(G$9:G$16388,MATCH(E5793-1,E$9:E$16388,0)),A5793-C$4),ISNUMBER(A5793),A5793-F5793,TRUE,"")</f>
        <v/>
      </c>
      <c r="J5793" t="str">
        <f t="shared" si="268"/>
        <v/>
      </c>
      <c r="L5793" s="5"/>
    </row>
    <row r="5794" spans="1:12">
      <c r="A5794" s="3">
        <v>44613</v>
      </c>
      <c r="B5794" s="4" t="str">
        <f>"annual period "&amp;COUNTIF(D$9:D5794,TRUE)</f>
        <v>annual period 20</v>
      </c>
      <c r="D5794" t="b">
        <f t="shared" si="270"/>
        <v>0</v>
      </c>
      <c r="E5794">
        <f t="shared" si="269"/>
        <v>918</v>
      </c>
      <c r="F5794" s="5" cm="1">
        <f t="array" ref="F5794">INDEX(_xlfn._xlws.FILTER(A$9:A$16378,E5794=E$9:E$16378*ISNUMBER(A$9:A$16378)),1)</f>
        <v>44613</v>
      </c>
      <c r="G5794" s="5" cm="1">
        <f t="array" ref="G5794">INDEX(_xlfn._xlws.FILTER(A$9:A$16378,E5794=E$9:E$16378*ISNUMBER(A$9:A$16378)),COUNT(_xlfn._xlws.FILTER(A$9:A$16378,E5794=E$9:E$16378*ISNUMBER(A$9:A$16378))))</f>
        <v>44613</v>
      </c>
      <c r="H5794">
        <v>5794</v>
      </c>
      <c r="I5794" s="10" cm="1">
        <f t="array" ref="I5794">_xlfn.IFS(AND(OR(_xlfn._xlws.FILTER(D$9:D$16388,E$9:E$16388=E5794)),ROW()=_xlfn.MINIFS(_xlfn.ANCHORARRAY(H$9),E$9:E$16388,E5794)),A5794-C$4,ROW()=_xlfn.MINIFS(_xlfn.ANCHORARRAY(H$9),E$9:E$16388,E5794),IFERROR(A5794-INDEX(G$9:G$16388,MATCH(E5794-1,E$9:E$16388,0)),A5794-C$4),ISNUMBER(A5794),A5794-F5794,TRUE,"")</f>
        <v>1</v>
      </c>
      <c r="J5794" t="b">
        <f t="shared" si="268"/>
        <v>0</v>
      </c>
      <c r="L5794" s="5"/>
    </row>
    <row r="5795" spans="1:12">
      <c r="B5795" s="4" t="str">
        <f>"annual period "&amp;COUNTIF(D$9:D5795,TRUE)</f>
        <v>annual period 20</v>
      </c>
      <c r="D5795" t="b">
        <f t="shared" si="270"/>
        <v>0</v>
      </c>
      <c r="E5795">
        <f t="shared" si="269"/>
        <v>918</v>
      </c>
      <c r="F5795" s="5" cm="1">
        <f t="array" ref="F5795">INDEX(_xlfn._xlws.FILTER(A$9:A$16378,E5795=E$9:E$16378*ISNUMBER(A$9:A$16378)),1)</f>
        <v>44613</v>
      </c>
      <c r="G5795" s="5" cm="1">
        <f t="array" ref="G5795">INDEX(_xlfn._xlws.FILTER(A$9:A$16378,E5795=E$9:E$16378*ISNUMBER(A$9:A$16378)),COUNT(_xlfn._xlws.FILTER(A$9:A$16378,E5795=E$9:E$16378*ISNUMBER(A$9:A$16378))))</f>
        <v>44613</v>
      </c>
      <c r="H5795" t="str">
        <v/>
      </c>
      <c r="I5795" s="10" t="str" cm="1">
        <f t="array" ref="I5795">_xlfn.IFS(AND(OR(_xlfn._xlws.FILTER(D$9:D$16388,E$9:E$16388=E5795)),ROW()=_xlfn.MINIFS(_xlfn.ANCHORARRAY(H$9),E$9:E$16388,E5795)),A5795-C$4,ROW()=_xlfn.MINIFS(_xlfn.ANCHORARRAY(H$9),E$9:E$16388,E5795),IFERROR(A5795-INDEX(G$9:G$16388,MATCH(E5795-1,E$9:E$16388,0)),A5795-C$4),ISNUMBER(A5795),A5795-F5795,TRUE,"")</f>
        <v/>
      </c>
      <c r="J5795" t="str">
        <f t="shared" si="268"/>
        <v/>
      </c>
      <c r="L5795" s="5"/>
    </row>
    <row r="5796" spans="1:12">
      <c r="A5796" s="3">
        <v>44613</v>
      </c>
      <c r="B5796" s="4" t="str">
        <f>"annual period "&amp;COUNTIF(D$9:D5796,TRUE)</f>
        <v>annual period 20</v>
      </c>
      <c r="D5796" t="b">
        <f t="shared" si="270"/>
        <v>0</v>
      </c>
      <c r="E5796">
        <f t="shared" si="269"/>
        <v>918</v>
      </c>
      <c r="F5796" s="5" cm="1">
        <f t="array" ref="F5796">INDEX(_xlfn._xlws.FILTER(A$9:A$16378,E5796=E$9:E$16378*ISNUMBER(A$9:A$16378)),1)</f>
        <v>44613</v>
      </c>
      <c r="G5796" s="5" cm="1">
        <f t="array" ref="G5796">INDEX(_xlfn._xlws.FILTER(A$9:A$16378,E5796=E$9:E$16378*ISNUMBER(A$9:A$16378)),COUNT(_xlfn._xlws.FILTER(A$9:A$16378,E5796=E$9:E$16378*ISNUMBER(A$9:A$16378))))</f>
        <v>44613</v>
      </c>
      <c r="H5796">
        <v>5796</v>
      </c>
      <c r="I5796" s="10" cm="1">
        <f t="array" ref="I5796">_xlfn.IFS(AND(OR(_xlfn._xlws.FILTER(D$9:D$16388,E$9:E$16388=E5796)),ROW()=_xlfn.MINIFS(_xlfn.ANCHORARRAY(H$9),E$9:E$16388,E5796)),A5796-C$4,ROW()=_xlfn.MINIFS(_xlfn.ANCHORARRAY(H$9),E$9:E$16388,E5796),IFERROR(A5796-INDEX(G$9:G$16388,MATCH(E5796-1,E$9:E$16388,0)),A5796-C$4),ISNUMBER(A5796),A5796-F5796,TRUE,"")</f>
        <v>0</v>
      </c>
      <c r="J5796" t="b">
        <f t="shared" si="268"/>
        <v>0</v>
      </c>
      <c r="L5796" s="5"/>
    </row>
    <row r="5797" spans="1:12">
      <c r="B5797" s="4" t="str">
        <f>"annual period "&amp;COUNTIF(D$9:D5797,TRUE)</f>
        <v>annual period 20</v>
      </c>
      <c r="D5797" t="b">
        <f t="shared" si="270"/>
        <v>0</v>
      </c>
      <c r="E5797">
        <f t="shared" si="269"/>
        <v>918</v>
      </c>
      <c r="F5797" s="5" cm="1">
        <f t="array" ref="F5797">INDEX(_xlfn._xlws.FILTER(A$9:A$16378,E5797=E$9:E$16378*ISNUMBER(A$9:A$16378)),1)</f>
        <v>44613</v>
      </c>
      <c r="G5797" s="5" cm="1">
        <f t="array" ref="G5797">INDEX(_xlfn._xlws.FILTER(A$9:A$16378,E5797=E$9:E$16378*ISNUMBER(A$9:A$16378)),COUNT(_xlfn._xlws.FILTER(A$9:A$16378,E5797=E$9:E$16378*ISNUMBER(A$9:A$16378))))</f>
        <v>44613</v>
      </c>
      <c r="H5797" t="str">
        <v/>
      </c>
      <c r="I5797" s="10" t="str" cm="1">
        <f t="array" ref="I5797">_xlfn.IFS(AND(OR(_xlfn._xlws.FILTER(D$9:D$16388,E$9:E$16388=E5797)),ROW()=_xlfn.MINIFS(_xlfn.ANCHORARRAY(H$9),E$9:E$16388,E5797)),A5797-C$4,ROW()=_xlfn.MINIFS(_xlfn.ANCHORARRAY(H$9),E$9:E$16388,E5797),IFERROR(A5797-INDEX(G$9:G$16388,MATCH(E5797-1,E$9:E$16388,0)),A5797-C$4),ISNUMBER(A5797),A5797-F5797,TRUE,"")</f>
        <v/>
      </c>
      <c r="J5797" t="str">
        <f t="shared" si="268"/>
        <v/>
      </c>
      <c r="L5797" s="5"/>
    </row>
    <row r="5798" spans="1:12">
      <c r="A5798" s="3">
        <v>44613</v>
      </c>
      <c r="B5798" s="4" t="str">
        <f>"annual period "&amp;COUNTIF(D$9:D5798,TRUE)</f>
        <v>annual period 20</v>
      </c>
      <c r="D5798" t="b">
        <f t="shared" si="270"/>
        <v>0</v>
      </c>
      <c r="E5798">
        <f t="shared" si="269"/>
        <v>918</v>
      </c>
      <c r="F5798" s="5" cm="1">
        <f t="array" ref="F5798">INDEX(_xlfn._xlws.FILTER(A$9:A$16378,E5798=E$9:E$16378*ISNUMBER(A$9:A$16378)),1)</f>
        <v>44613</v>
      </c>
      <c r="G5798" s="5" cm="1">
        <f t="array" ref="G5798">INDEX(_xlfn._xlws.FILTER(A$9:A$16378,E5798=E$9:E$16378*ISNUMBER(A$9:A$16378)),COUNT(_xlfn._xlws.FILTER(A$9:A$16378,E5798=E$9:E$16378*ISNUMBER(A$9:A$16378))))</f>
        <v>44613</v>
      </c>
      <c r="H5798">
        <v>5798</v>
      </c>
      <c r="I5798" s="10" cm="1">
        <f t="array" ref="I5798">_xlfn.IFS(AND(OR(_xlfn._xlws.FILTER(D$9:D$16388,E$9:E$16388=E5798)),ROW()=_xlfn.MINIFS(_xlfn.ANCHORARRAY(H$9),E$9:E$16388,E5798)),A5798-C$4,ROW()=_xlfn.MINIFS(_xlfn.ANCHORARRAY(H$9),E$9:E$16388,E5798),IFERROR(A5798-INDEX(G$9:G$16388,MATCH(E5798-1,E$9:E$16388,0)),A5798-C$4),ISNUMBER(A5798),A5798-F5798,TRUE,"")</f>
        <v>0</v>
      </c>
      <c r="J5798" t="b">
        <f t="shared" si="268"/>
        <v>0</v>
      </c>
      <c r="L5798" s="5"/>
    </row>
    <row r="5799" spans="1:12">
      <c r="A5799" s="1" t="s">
        <v>14</v>
      </c>
      <c r="B5799" s="4" t="str">
        <f>"annual period "&amp;COUNTIF(D$9:D5799,TRUE)</f>
        <v>annual period 20</v>
      </c>
      <c r="D5799" t="b">
        <f t="shared" si="270"/>
        <v>0</v>
      </c>
      <c r="E5799">
        <f t="shared" si="269"/>
        <v>919</v>
      </c>
      <c r="F5799" s="5" cm="1">
        <f t="array" ref="F5799">INDEX(_xlfn._xlws.FILTER(A$9:A$16378,E5799=E$9:E$16378*ISNUMBER(A$9:A$16378)),1)</f>
        <v>44615</v>
      </c>
      <c r="G5799" s="5" cm="1">
        <f t="array" ref="G5799">INDEX(_xlfn._xlws.FILTER(A$9:A$16378,E5799=E$9:E$16378*ISNUMBER(A$9:A$16378)),COUNT(_xlfn._xlws.FILTER(A$9:A$16378,E5799=E$9:E$16378*ISNUMBER(A$9:A$16378))))</f>
        <v>44615</v>
      </c>
      <c r="H5799" t="str">
        <v/>
      </c>
      <c r="I5799" s="10" t="str" cm="1">
        <f t="array" ref="I5799">_xlfn.IFS(AND(OR(_xlfn._xlws.FILTER(D$9:D$16388,E$9:E$16388=E5799)),ROW()=_xlfn.MINIFS(_xlfn.ANCHORARRAY(H$9),E$9:E$16388,E5799)),A5799-C$4,ROW()=_xlfn.MINIFS(_xlfn.ANCHORARRAY(H$9),E$9:E$16388,E5799),IFERROR(A5799-INDEX(G$9:G$16388,MATCH(E5799-1,E$9:E$16388,0)),A5799-C$4),ISNUMBER(A5799),A5799-F5799,TRUE,"")</f>
        <v/>
      </c>
      <c r="J5799" t="str">
        <f t="shared" si="268"/>
        <v/>
      </c>
      <c r="L5799" s="5"/>
    </row>
    <row r="5800" spans="1:12">
      <c r="A5800" s="2"/>
      <c r="B5800" s="4" t="str">
        <f>"annual period "&amp;COUNTIF(D$9:D5800,TRUE)</f>
        <v>annual period 20</v>
      </c>
      <c r="D5800" t="b">
        <f t="shared" si="270"/>
        <v>0</v>
      </c>
      <c r="E5800">
        <f t="shared" si="269"/>
        <v>919</v>
      </c>
      <c r="F5800" s="5" cm="1">
        <f t="array" ref="F5800">INDEX(_xlfn._xlws.FILTER(A$9:A$16378,E5800=E$9:E$16378*ISNUMBER(A$9:A$16378)),1)</f>
        <v>44615</v>
      </c>
      <c r="G5800" s="5" cm="1">
        <f t="array" ref="G5800">INDEX(_xlfn._xlws.FILTER(A$9:A$16378,E5800=E$9:E$16378*ISNUMBER(A$9:A$16378)),COUNT(_xlfn._xlws.FILTER(A$9:A$16378,E5800=E$9:E$16378*ISNUMBER(A$9:A$16378))))</f>
        <v>44615</v>
      </c>
      <c r="H5800" t="str">
        <v/>
      </c>
      <c r="I5800" s="10" t="str" cm="1">
        <f t="array" ref="I5800">_xlfn.IFS(AND(OR(_xlfn._xlws.FILTER(D$9:D$16388,E$9:E$16388=E5800)),ROW()=_xlfn.MINIFS(_xlfn.ANCHORARRAY(H$9),E$9:E$16388,E5800)),A5800-C$4,ROW()=_xlfn.MINIFS(_xlfn.ANCHORARRAY(H$9),E$9:E$16388,E5800),IFERROR(A5800-INDEX(G$9:G$16388,MATCH(E5800-1,E$9:E$16388,0)),A5800-C$4),ISNUMBER(A5800),A5800-F5800,TRUE,"")</f>
        <v/>
      </c>
      <c r="J5800" t="str">
        <f t="shared" si="268"/>
        <v/>
      </c>
      <c r="L5800" s="5"/>
    </row>
    <row r="5801" spans="1:12">
      <c r="A5801" s="3">
        <v>44615</v>
      </c>
      <c r="B5801" s="4" t="str">
        <f>"annual period "&amp;COUNTIF(D$9:D5801,TRUE)</f>
        <v>annual period 20</v>
      </c>
      <c r="D5801" t="b">
        <f t="shared" si="270"/>
        <v>0</v>
      </c>
      <c r="E5801">
        <f t="shared" si="269"/>
        <v>919</v>
      </c>
      <c r="F5801" s="5" cm="1">
        <f t="array" ref="F5801">INDEX(_xlfn._xlws.FILTER(A$9:A$16378,E5801=E$9:E$16378*ISNUMBER(A$9:A$16378)),1)</f>
        <v>44615</v>
      </c>
      <c r="G5801" s="5" cm="1">
        <f t="array" ref="G5801">INDEX(_xlfn._xlws.FILTER(A$9:A$16378,E5801=E$9:E$16378*ISNUMBER(A$9:A$16378)),COUNT(_xlfn._xlws.FILTER(A$9:A$16378,E5801=E$9:E$16378*ISNUMBER(A$9:A$16378))))</f>
        <v>44615</v>
      </c>
      <c r="H5801">
        <v>5801</v>
      </c>
      <c r="I5801" s="10" cm="1">
        <f t="array" ref="I5801">_xlfn.IFS(AND(OR(_xlfn._xlws.FILTER(D$9:D$16388,E$9:E$16388=E5801)),ROW()=_xlfn.MINIFS(_xlfn.ANCHORARRAY(H$9),E$9:E$16388,E5801)),A5801-C$4,ROW()=_xlfn.MINIFS(_xlfn.ANCHORARRAY(H$9),E$9:E$16388,E5801),IFERROR(A5801-INDEX(G$9:G$16388,MATCH(E5801-1,E$9:E$16388,0)),A5801-C$4),ISNUMBER(A5801),A5801-F5801,TRUE,"")</f>
        <v>2</v>
      </c>
      <c r="J5801" t="b">
        <f t="shared" si="268"/>
        <v>0</v>
      </c>
      <c r="L5801" s="5"/>
    </row>
    <row r="5802" spans="1:12">
      <c r="B5802" s="4" t="str">
        <f>"annual period "&amp;COUNTIF(D$9:D5802,TRUE)</f>
        <v>annual period 20</v>
      </c>
      <c r="D5802" t="b">
        <f t="shared" si="270"/>
        <v>0</v>
      </c>
      <c r="E5802">
        <f t="shared" si="269"/>
        <v>919</v>
      </c>
      <c r="F5802" s="5" cm="1">
        <f t="array" ref="F5802">INDEX(_xlfn._xlws.FILTER(A$9:A$16378,E5802=E$9:E$16378*ISNUMBER(A$9:A$16378)),1)</f>
        <v>44615</v>
      </c>
      <c r="G5802" s="5" cm="1">
        <f t="array" ref="G5802">INDEX(_xlfn._xlws.FILTER(A$9:A$16378,E5802=E$9:E$16378*ISNUMBER(A$9:A$16378)),COUNT(_xlfn._xlws.FILTER(A$9:A$16378,E5802=E$9:E$16378*ISNUMBER(A$9:A$16378))))</f>
        <v>44615</v>
      </c>
      <c r="H5802" t="str">
        <v/>
      </c>
      <c r="I5802" s="10" t="str" cm="1">
        <f t="array" ref="I5802">_xlfn.IFS(AND(OR(_xlfn._xlws.FILTER(D$9:D$16388,E$9:E$16388=E5802)),ROW()=_xlfn.MINIFS(_xlfn.ANCHORARRAY(H$9),E$9:E$16388,E5802)),A5802-C$4,ROW()=_xlfn.MINIFS(_xlfn.ANCHORARRAY(H$9),E$9:E$16388,E5802),IFERROR(A5802-INDEX(G$9:G$16388,MATCH(E5802-1,E$9:E$16388,0)),A5802-C$4),ISNUMBER(A5802),A5802-F5802,TRUE,"")</f>
        <v/>
      </c>
      <c r="J5802" t="str">
        <f t="shared" si="268"/>
        <v/>
      </c>
      <c r="L5802" s="5"/>
    </row>
    <row r="5803" spans="1:12">
      <c r="A5803" s="3">
        <v>44615</v>
      </c>
      <c r="B5803" s="4" t="str">
        <f>"annual period "&amp;COUNTIF(D$9:D5803,TRUE)</f>
        <v>annual period 20</v>
      </c>
      <c r="D5803" t="b">
        <f t="shared" si="270"/>
        <v>0</v>
      </c>
      <c r="E5803">
        <f t="shared" si="269"/>
        <v>919</v>
      </c>
      <c r="F5803" s="5" cm="1">
        <f t="array" ref="F5803">INDEX(_xlfn._xlws.FILTER(A$9:A$16378,E5803=E$9:E$16378*ISNUMBER(A$9:A$16378)),1)</f>
        <v>44615</v>
      </c>
      <c r="G5803" s="5" cm="1">
        <f t="array" ref="G5803">INDEX(_xlfn._xlws.FILTER(A$9:A$16378,E5803=E$9:E$16378*ISNUMBER(A$9:A$16378)),COUNT(_xlfn._xlws.FILTER(A$9:A$16378,E5803=E$9:E$16378*ISNUMBER(A$9:A$16378))))</f>
        <v>44615</v>
      </c>
      <c r="H5803">
        <v>5803</v>
      </c>
      <c r="I5803" s="10" cm="1">
        <f t="array" ref="I5803">_xlfn.IFS(AND(OR(_xlfn._xlws.FILTER(D$9:D$16388,E$9:E$16388=E5803)),ROW()=_xlfn.MINIFS(_xlfn.ANCHORARRAY(H$9),E$9:E$16388,E5803)),A5803-C$4,ROW()=_xlfn.MINIFS(_xlfn.ANCHORARRAY(H$9),E$9:E$16388,E5803),IFERROR(A5803-INDEX(G$9:G$16388,MATCH(E5803-1,E$9:E$16388,0)),A5803-C$4),ISNUMBER(A5803),A5803-F5803,TRUE,"")</f>
        <v>0</v>
      </c>
      <c r="J5803" t="b">
        <f t="shared" si="268"/>
        <v>0</v>
      </c>
      <c r="L5803" s="5"/>
    </row>
    <row r="5804" spans="1:12">
      <c r="A5804" s="1" t="s">
        <v>14</v>
      </c>
      <c r="B5804" s="4" t="str">
        <f>"annual period "&amp;COUNTIF(D$9:D5804,TRUE)</f>
        <v>annual period 20</v>
      </c>
      <c r="D5804" t="b">
        <f t="shared" si="270"/>
        <v>0</v>
      </c>
      <c r="E5804">
        <f t="shared" si="269"/>
        <v>920</v>
      </c>
      <c r="F5804" s="5" cm="1">
        <f t="array" ref="F5804">INDEX(_xlfn._xlws.FILTER(A$9:A$16378,E5804=E$9:E$16378*ISNUMBER(A$9:A$16378)),1)</f>
        <v>44616</v>
      </c>
      <c r="G5804" s="5" cm="1">
        <f t="array" ref="G5804">INDEX(_xlfn._xlws.FILTER(A$9:A$16378,E5804=E$9:E$16378*ISNUMBER(A$9:A$16378)),COUNT(_xlfn._xlws.FILTER(A$9:A$16378,E5804=E$9:E$16378*ISNUMBER(A$9:A$16378))))</f>
        <v>44617</v>
      </c>
      <c r="H5804" t="str">
        <v/>
      </c>
      <c r="I5804" s="10" t="str" cm="1">
        <f t="array" ref="I5804">_xlfn.IFS(AND(OR(_xlfn._xlws.FILTER(D$9:D$16388,E$9:E$16388=E5804)),ROW()=_xlfn.MINIFS(_xlfn.ANCHORARRAY(H$9),E$9:E$16388,E5804)),A5804-C$4,ROW()=_xlfn.MINIFS(_xlfn.ANCHORARRAY(H$9),E$9:E$16388,E5804),IFERROR(A5804-INDEX(G$9:G$16388,MATCH(E5804-1,E$9:E$16388,0)),A5804-C$4),ISNUMBER(A5804),A5804-F5804,TRUE,"")</f>
        <v/>
      </c>
      <c r="J5804" t="str">
        <f t="shared" si="268"/>
        <v/>
      </c>
      <c r="L5804" s="5"/>
    </row>
    <row r="5805" spans="1:12">
      <c r="A5805" s="2"/>
      <c r="B5805" s="4" t="str">
        <f>"annual period "&amp;COUNTIF(D$9:D5805,TRUE)</f>
        <v>annual period 20</v>
      </c>
      <c r="D5805" t="b">
        <f t="shared" si="270"/>
        <v>0</v>
      </c>
      <c r="E5805">
        <f t="shared" si="269"/>
        <v>920</v>
      </c>
      <c r="F5805" s="5" cm="1">
        <f t="array" ref="F5805">INDEX(_xlfn._xlws.FILTER(A$9:A$16378,E5805=E$9:E$16378*ISNUMBER(A$9:A$16378)),1)</f>
        <v>44616</v>
      </c>
      <c r="G5805" s="5" cm="1">
        <f t="array" ref="G5805">INDEX(_xlfn._xlws.FILTER(A$9:A$16378,E5805=E$9:E$16378*ISNUMBER(A$9:A$16378)),COUNT(_xlfn._xlws.FILTER(A$9:A$16378,E5805=E$9:E$16378*ISNUMBER(A$9:A$16378))))</f>
        <v>44617</v>
      </c>
      <c r="H5805" t="str">
        <v/>
      </c>
      <c r="I5805" s="10" t="str" cm="1">
        <f t="array" ref="I5805">_xlfn.IFS(AND(OR(_xlfn._xlws.FILTER(D$9:D$16388,E$9:E$16388=E5805)),ROW()=_xlfn.MINIFS(_xlfn.ANCHORARRAY(H$9),E$9:E$16388,E5805)),A5805-C$4,ROW()=_xlfn.MINIFS(_xlfn.ANCHORARRAY(H$9),E$9:E$16388,E5805),IFERROR(A5805-INDEX(G$9:G$16388,MATCH(E5805-1,E$9:E$16388,0)),A5805-C$4),ISNUMBER(A5805),A5805-F5805,TRUE,"")</f>
        <v/>
      </c>
      <c r="J5805" t="str">
        <f t="shared" si="268"/>
        <v/>
      </c>
      <c r="L5805" s="5"/>
    </row>
    <row r="5806" spans="1:12">
      <c r="A5806" s="3">
        <v>44616</v>
      </c>
      <c r="B5806" s="4" t="str">
        <f>"annual period "&amp;COUNTIF(D$9:D5806,TRUE)</f>
        <v>annual period 20</v>
      </c>
      <c r="D5806" t="b">
        <f t="shared" si="270"/>
        <v>0</v>
      </c>
      <c r="E5806">
        <f t="shared" si="269"/>
        <v>920</v>
      </c>
      <c r="F5806" s="5" cm="1">
        <f t="array" ref="F5806">INDEX(_xlfn._xlws.FILTER(A$9:A$16378,E5806=E$9:E$16378*ISNUMBER(A$9:A$16378)),1)</f>
        <v>44616</v>
      </c>
      <c r="G5806" s="5" cm="1">
        <f t="array" ref="G5806">INDEX(_xlfn._xlws.FILTER(A$9:A$16378,E5806=E$9:E$16378*ISNUMBER(A$9:A$16378)),COUNT(_xlfn._xlws.FILTER(A$9:A$16378,E5806=E$9:E$16378*ISNUMBER(A$9:A$16378))))</f>
        <v>44617</v>
      </c>
      <c r="H5806">
        <v>5806</v>
      </c>
      <c r="I5806" s="10" cm="1">
        <f t="array" ref="I5806">_xlfn.IFS(AND(OR(_xlfn._xlws.FILTER(D$9:D$16388,E$9:E$16388=E5806)),ROW()=_xlfn.MINIFS(_xlfn.ANCHORARRAY(H$9),E$9:E$16388,E5806)),A5806-C$4,ROW()=_xlfn.MINIFS(_xlfn.ANCHORARRAY(H$9),E$9:E$16388,E5806),IFERROR(A5806-INDEX(G$9:G$16388,MATCH(E5806-1,E$9:E$16388,0)),A5806-C$4),ISNUMBER(A5806),A5806-F5806,TRUE,"")</f>
        <v>1</v>
      </c>
      <c r="J5806" t="b">
        <f t="shared" si="268"/>
        <v>0</v>
      </c>
      <c r="L5806" s="5"/>
    </row>
    <row r="5807" spans="1:12">
      <c r="B5807" s="4" t="str">
        <f>"annual period "&amp;COUNTIF(D$9:D5807,TRUE)</f>
        <v>annual period 20</v>
      </c>
      <c r="D5807" t="b">
        <f t="shared" si="270"/>
        <v>0</v>
      </c>
      <c r="E5807">
        <f t="shared" si="269"/>
        <v>920</v>
      </c>
      <c r="F5807" s="5" cm="1">
        <f t="array" ref="F5807">INDEX(_xlfn._xlws.FILTER(A$9:A$16378,E5807=E$9:E$16378*ISNUMBER(A$9:A$16378)),1)</f>
        <v>44616</v>
      </c>
      <c r="G5807" s="5" cm="1">
        <f t="array" ref="G5807">INDEX(_xlfn._xlws.FILTER(A$9:A$16378,E5807=E$9:E$16378*ISNUMBER(A$9:A$16378)),COUNT(_xlfn._xlws.FILTER(A$9:A$16378,E5807=E$9:E$16378*ISNUMBER(A$9:A$16378))))</f>
        <v>44617</v>
      </c>
      <c r="H5807" t="str">
        <v/>
      </c>
      <c r="I5807" s="10" t="str" cm="1">
        <f t="array" ref="I5807">_xlfn.IFS(AND(OR(_xlfn._xlws.FILTER(D$9:D$16388,E$9:E$16388=E5807)),ROW()=_xlfn.MINIFS(_xlfn.ANCHORARRAY(H$9),E$9:E$16388,E5807)),A5807-C$4,ROW()=_xlfn.MINIFS(_xlfn.ANCHORARRAY(H$9),E$9:E$16388,E5807),IFERROR(A5807-INDEX(G$9:G$16388,MATCH(E5807-1,E$9:E$16388,0)),A5807-C$4),ISNUMBER(A5807),A5807-F5807,TRUE,"")</f>
        <v/>
      </c>
      <c r="J5807" t="str">
        <f t="shared" si="268"/>
        <v/>
      </c>
      <c r="L5807" s="5"/>
    </row>
    <row r="5808" spans="1:12">
      <c r="A5808" s="3">
        <v>44617</v>
      </c>
      <c r="B5808" s="4" t="str">
        <f>"annual period "&amp;COUNTIF(D$9:D5808,TRUE)</f>
        <v>annual period 20</v>
      </c>
      <c r="D5808" t="b">
        <f t="shared" si="270"/>
        <v>0</v>
      </c>
      <c r="E5808">
        <f t="shared" si="269"/>
        <v>920</v>
      </c>
      <c r="F5808" s="5" cm="1">
        <f t="array" ref="F5808">INDEX(_xlfn._xlws.FILTER(A$9:A$16378,E5808=E$9:E$16378*ISNUMBER(A$9:A$16378)),1)</f>
        <v>44616</v>
      </c>
      <c r="G5808" s="5" cm="1">
        <f t="array" ref="G5808">INDEX(_xlfn._xlws.FILTER(A$9:A$16378,E5808=E$9:E$16378*ISNUMBER(A$9:A$16378)),COUNT(_xlfn._xlws.FILTER(A$9:A$16378,E5808=E$9:E$16378*ISNUMBER(A$9:A$16378))))</f>
        <v>44617</v>
      </c>
      <c r="H5808" t="str">
        <v/>
      </c>
      <c r="I5808" s="10" cm="1">
        <f t="array" ref="I5808">_xlfn.IFS(AND(OR(_xlfn._xlws.FILTER(D$9:D$16388,E$9:E$16388=E5808)),ROW()=_xlfn.MINIFS(_xlfn.ANCHORARRAY(H$9),E$9:E$16388,E5808)),A5808-C$4,ROW()=_xlfn.MINIFS(_xlfn.ANCHORARRAY(H$9),E$9:E$16388,E5808),IFERROR(A5808-INDEX(G$9:G$16388,MATCH(E5808-1,E$9:E$16388,0)),A5808-C$4),ISNUMBER(A5808),A5808-F5808,TRUE,"")</f>
        <v>1</v>
      </c>
      <c r="J5808" t="b">
        <f t="shared" si="268"/>
        <v>0</v>
      </c>
      <c r="L5808" s="5"/>
    </row>
    <row r="5809" spans="1:12">
      <c r="A5809" s="1" t="s">
        <v>14</v>
      </c>
      <c r="B5809" s="4" t="str">
        <f>"annual period "&amp;COUNTIF(D$9:D5809,TRUE)</f>
        <v>annual period 20</v>
      </c>
      <c r="D5809" t="b">
        <f t="shared" si="270"/>
        <v>0</v>
      </c>
      <c r="E5809">
        <f t="shared" si="269"/>
        <v>921</v>
      </c>
      <c r="F5809" s="5" cm="1">
        <f t="array" ref="F5809">INDEX(_xlfn._xlws.FILTER(A$9:A$16378,E5809=E$9:E$16378*ISNUMBER(A$9:A$16378)),1)</f>
        <v>44617</v>
      </c>
      <c r="G5809" s="5" cm="1">
        <f t="array" ref="G5809">INDEX(_xlfn._xlws.FILTER(A$9:A$16378,E5809=E$9:E$16378*ISNUMBER(A$9:A$16378)),COUNT(_xlfn._xlws.FILTER(A$9:A$16378,E5809=E$9:E$16378*ISNUMBER(A$9:A$16378))))</f>
        <v>44619</v>
      </c>
      <c r="H5809" t="str">
        <v/>
      </c>
      <c r="I5809" s="10" t="str" cm="1">
        <f t="array" ref="I5809">_xlfn.IFS(AND(OR(_xlfn._xlws.FILTER(D$9:D$16388,E$9:E$16388=E5809)),ROW()=_xlfn.MINIFS(_xlfn.ANCHORARRAY(H$9),E$9:E$16388,E5809)),A5809-C$4,ROW()=_xlfn.MINIFS(_xlfn.ANCHORARRAY(H$9),E$9:E$16388,E5809),IFERROR(A5809-INDEX(G$9:G$16388,MATCH(E5809-1,E$9:E$16388,0)),A5809-C$4),ISNUMBER(A5809),A5809-F5809,TRUE,"")</f>
        <v/>
      </c>
      <c r="J5809" t="str">
        <f t="shared" si="268"/>
        <v/>
      </c>
      <c r="L5809" s="5"/>
    </row>
    <row r="5810" spans="1:12">
      <c r="A5810" s="2"/>
      <c r="B5810" s="4" t="str">
        <f>"annual period "&amp;COUNTIF(D$9:D5810,TRUE)</f>
        <v>annual period 20</v>
      </c>
      <c r="D5810" t="b">
        <f t="shared" si="270"/>
        <v>0</v>
      </c>
      <c r="E5810">
        <f t="shared" si="269"/>
        <v>921</v>
      </c>
      <c r="F5810" s="5" cm="1">
        <f t="array" ref="F5810">INDEX(_xlfn._xlws.FILTER(A$9:A$16378,E5810=E$9:E$16378*ISNUMBER(A$9:A$16378)),1)</f>
        <v>44617</v>
      </c>
      <c r="G5810" s="5" cm="1">
        <f t="array" ref="G5810">INDEX(_xlfn._xlws.FILTER(A$9:A$16378,E5810=E$9:E$16378*ISNUMBER(A$9:A$16378)),COUNT(_xlfn._xlws.FILTER(A$9:A$16378,E5810=E$9:E$16378*ISNUMBER(A$9:A$16378))))</f>
        <v>44619</v>
      </c>
      <c r="H5810" t="str">
        <v/>
      </c>
      <c r="I5810" s="10" t="str" cm="1">
        <f t="array" ref="I5810">_xlfn.IFS(AND(OR(_xlfn._xlws.FILTER(D$9:D$16388,E$9:E$16388=E5810)),ROW()=_xlfn.MINIFS(_xlfn.ANCHORARRAY(H$9),E$9:E$16388,E5810)),A5810-C$4,ROW()=_xlfn.MINIFS(_xlfn.ANCHORARRAY(H$9),E$9:E$16388,E5810),IFERROR(A5810-INDEX(G$9:G$16388,MATCH(E5810-1,E$9:E$16388,0)),A5810-C$4),ISNUMBER(A5810),A5810-F5810,TRUE,"")</f>
        <v/>
      </c>
      <c r="J5810" t="str">
        <f t="shared" si="268"/>
        <v/>
      </c>
      <c r="L5810" s="5"/>
    </row>
    <row r="5811" spans="1:12">
      <c r="A5811" s="3">
        <v>44617</v>
      </c>
      <c r="B5811" s="4" t="str">
        <f>"annual period "&amp;COUNTIF(D$9:D5811,TRUE)</f>
        <v>annual period 20</v>
      </c>
      <c r="D5811" t="b">
        <f t="shared" si="270"/>
        <v>0</v>
      </c>
      <c r="E5811">
        <f t="shared" si="269"/>
        <v>921</v>
      </c>
      <c r="F5811" s="5" cm="1">
        <f t="array" ref="F5811">INDEX(_xlfn._xlws.FILTER(A$9:A$16378,E5811=E$9:E$16378*ISNUMBER(A$9:A$16378)),1)</f>
        <v>44617</v>
      </c>
      <c r="G5811" s="5" cm="1">
        <f t="array" ref="G5811">INDEX(_xlfn._xlws.FILTER(A$9:A$16378,E5811=E$9:E$16378*ISNUMBER(A$9:A$16378)),COUNT(_xlfn._xlws.FILTER(A$9:A$16378,E5811=E$9:E$16378*ISNUMBER(A$9:A$16378))))</f>
        <v>44619</v>
      </c>
      <c r="H5811">
        <v>5811</v>
      </c>
      <c r="I5811" s="10" cm="1">
        <f t="array" ref="I5811">_xlfn.IFS(AND(OR(_xlfn._xlws.FILTER(D$9:D$16388,E$9:E$16388=E5811)),ROW()=_xlfn.MINIFS(_xlfn.ANCHORARRAY(H$9),E$9:E$16388,E5811)),A5811-C$4,ROW()=_xlfn.MINIFS(_xlfn.ANCHORARRAY(H$9),E$9:E$16388,E5811),IFERROR(A5811-INDEX(G$9:G$16388,MATCH(E5811-1,E$9:E$16388,0)),A5811-C$4),ISNUMBER(A5811),A5811-F5811,TRUE,"")</f>
        <v>0</v>
      </c>
      <c r="J5811" t="b">
        <f t="shared" si="268"/>
        <v>0</v>
      </c>
      <c r="L5811" s="5"/>
    </row>
    <row r="5812" spans="1:12">
      <c r="B5812" s="4" t="str">
        <f>"annual period "&amp;COUNTIF(D$9:D5812,TRUE)</f>
        <v>annual period 20</v>
      </c>
      <c r="D5812" t="b">
        <f t="shared" si="270"/>
        <v>0</v>
      </c>
      <c r="E5812">
        <f t="shared" si="269"/>
        <v>921</v>
      </c>
      <c r="F5812" s="5" cm="1">
        <f t="array" ref="F5812">INDEX(_xlfn._xlws.FILTER(A$9:A$16378,E5812=E$9:E$16378*ISNUMBER(A$9:A$16378)),1)</f>
        <v>44617</v>
      </c>
      <c r="G5812" s="5" cm="1">
        <f t="array" ref="G5812">INDEX(_xlfn._xlws.FILTER(A$9:A$16378,E5812=E$9:E$16378*ISNUMBER(A$9:A$16378)),COUNT(_xlfn._xlws.FILTER(A$9:A$16378,E5812=E$9:E$16378*ISNUMBER(A$9:A$16378))))</f>
        <v>44619</v>
      </c>
      <c r="H5812" t="str">
        <v/>
      </c>
      <c r="I5812" s="10" t="str" cm="1">
        <f t="array" ref="I5812">_xlfn.IFS(AND(OR(_xlfn._xlws.FILTER(D$9:D$16388,E$9:E$16388=E5812)),ROW()=_xlfn.MINIFS(_xlfn.ANCHORARRAY(H$9),E$9:E$16388,E5812)),A5812-C$4,ROW()=_xlfn.MINIFS(_xlfn.ANCHORARRAY(H$9),E$9:E$16388,E5812),IFERROR(A5812-INDEX(G$9:G$16388,MATCH(E5812-1,E$9:E$16388,0)),A5812-C$4),ISNUMBER(A5812),A5812-F5812,TRUE,"")</f>
        <v/>
      </c>
      <c r="J5812" t="str">
        <f t="shared" si="268"/>
        <v/>
      </c>
      <c r="L5812" s="5"/>
    </row>
    <row r="5813" spans="1:12">
      <c r="A5813" s="3">
        <v>44619</v>
      </c>
      <c r="B5813" s="4" t="str">
        <f>"annual period "&amp;COUNTIF(D$9:D5813,TRUE)</f>
        <v>annual period 20</v>
      </c>
      <c r="D5813" t="b">
        <f t="shared" si="270"/>
        <v>0</v>
      </c>
      <c r="E5813">
        <f t="shared" si="269"/>
        <v>921</v>
      </c>
      <c r="F5813" s="5" cm="1">
        <f t="array" ref="F5813">INDEX(_xlfn._xlws.FILTER(A$9:A$16378,E5813=E$9:E$16378*ISNUMBER(A$9:A$16378)),1)</f>
        <v>44617</v>
      </c>
      <c r="G5813" s="5" cm="1">
        <f t="array" ref="G5813">INDEX(_xlfn._xlws.FILTER(A$9:A$16378,E5813=E$9:E$16378*ISNUMBER(A$9:A$16378)),COUNT(_xlfn._xlws.FILTER(A$9:A$16378,E5813=E$9:E$16378*ISNUMBER(A$9:A$16378))))</f>
        <v>44619</v>
      </c>
      <c r="H5813" t="str">
        <v/>
      </c>
      <c r="I5813" s="10" cm="1">
        <f t="array" ref="I5813">_xlfn.IFS(AND(OR(_xlfn._xlws.FILTER(D$9:D$16388,E$9:E$16388=E5813)),ROW()=_xlfn.MINIFS(_xlfn.ANCHORARRAY(H$9),E$9:E$16388,E5813)),A5813-C$4,ROW()=_xlfn.MINIFS(_xlfn.ANCHORARRAY(H$9),E$9:E$16388,E5813),IFERROR(A5813-INDEX(G$9:G$16388,MATCH(E5813-1,E$9:E$16388,0)),A5813-C$4),ISNUMBER(A5813),A5813-F5813,TRUE,"")</f>
        <v>2</v>
      </c>
      <c r="J5813" t="b">
        <f t="shared" si="268"/>
        <v>0</v>
      </c>
      <c r="L5813" s="5"/>
    </row>
    <row r="5814" spans="1:12">
      <c r="A5814" s="1" t="s">
        <v>14</v>
      </c>
      <c r="B5814" s="4" t="str">
        <f>"annual period "&amp;COUNTIF(D$9:D5814,TRUE)</f>
        <v>annual period 20</v>
      </c>
      <c r="D5814" t="b">
        <f t="shared" si="270"/>
        <v>0</v>
      </c>
      <c r="E5814">
        <f t="shared" si="269"/>
        <v>922</v>
      </c>
      <c r="F5814" s="5" cm="1">
        <f t="array" ref="F5814">INDEX(_xlfn._xlws.FILTER(A$9:A$16378,E5814=E$9:E$16378*ISNUMBER(A$9:A$16378)),1)</f>
        <v>44621</v>
      </c>
      <c r="G5814" s="5" cm="1">
        <f t="array" ref="G5814">INDEX(_xlfn._xlws.FILTER(A$9:A$16378,E5814=E$9:E$16378*ISNUMBER(A$9:A$16378)),COUNT(_xlfn._xlws.FILTER(A$9:A$16378,E5814=E$9:E$16378*ISNUMBER(A$9:A$16378))))</f>
        <v>44622</v>
      </c>
      <c r="H5814" t="str">
        <v/>
      </c>
      <c r="I5814" s="10" t="str" cm="1">
        <f t="array" ref="I5814">_xlfn.IFS(AND(OR(_xlfn._xlws.FILTER(D$9:D$16388,E$9:E$16388=E5814)),ROW()=_xlfn.MINIFS(_xlfn.ANCHORARRAY(H$9),E$9:E$16388,E5814)),A5814-C$4,ROW()=_xlfn.MINIFS(_xlfn.ANCHORARRAY(H$9),E$9:E$16388,E5814),IFERROR(A5814-INDEX(G$9:G$16388,MATCH(E5814-1,E$9:E$16388,0)),A5814-C$4),ISNUMBER(A5814),A5814-F5814,TRUE,"")</f>
        <v/>
      </c>
      <c r="J5814" t="str">
        <f t="shared" si="268"/>
        <v/>
      </c>
      <c r="L5814" s="5"/>
    </row>
    <row r="5815" spans="1:12">
      <c r="A5815" s="2"/>
      <c r="B5815" s="4" t="str">
        <f>"annual period "&amp;COUNTIF(D$9:D5815,TRUE)</f>
        <v>annual period 20</v>
      </c>
      <c r="D5815" t="b">
        <f t="shared" si="270"/>
        <v>0</v>
      </c>
      <c r="E5815">
        <f t="shared" si="269"/>
        <v>922</v>
      </c>
      <c r="F5815" s="5" cm="1">
        <f t="array" ref="F5815">INDEX(_xlfn._xlws.FILTER(A$9:A$16378,E5815=E$9:E$16378*ISNUMBER(A$9:A$16378)),1)</f>
        <v>44621</v>
      </c>
      <c r="G5815" s="5" cm="1">
        <f t="array" ref="G5815">INDEX(_xlfn._xlws.FILTER(A$9:A$16378,E5815=E$9:E$16378*ISNUMBER(A$9:A$16378)),COUNT(_xlfn._xlws.FILTER(A$9:A$16378,E5815=E$9:E$16378*ISNUMBER(A$9:A$16378))))</f>
        <v>44622</v>
      </c>
      <c r="H5815" t="str">
        <v/>
      </c>
      <c r="I5815" s="10" t="str" cm="1">
        <f t="array" ref="I5815">_xlfn.IFS(AND(OR(_xlfn._xlws.FILTER(D$9:D$16388,E$9:E$16388=E5815)),ROW()=_xlfn.MINIFS(_xlfn.ANCHORARRAY(H$9),E$9:E$16388,E5815)),A5815-C$4,ROW()=_xlfn.MINIFS(_xlfn.ANCHORARRAY(H$9),E$9:E$16388,E5815),IFERROR(A5815-INDEX(G$9:G$16388,MATCH(E5815-1,E$9:E$16388,0)),A5815-C$4),ISNUMBER(A5815),A5815-F5815,TRUE,"")</f>
        <v/>
      </c>
      <c r="J5815" t="str">
        <f t="shared" si="268"/>
        <v/>
      </c>
      <c r="L5815" s="5"/>
    </row>
    <row r="5816" spans="1:12">
      <c r="A5816" s="3">
        <v>44621</v>
      </c>
      <c r="B5816" s="4" t="str">
        <f>"annual period "&amp;COUNTIF(D$9:D5816,TRUE)</f>
        <v>annual period 20</v>
      </c>
      <c r="D5816" t="b">
        <f t="shared" si="270"/>
        <v>0</v>
      </c>
      <c r="E5816">
        <f t="shared" si="269"/>
        <v>922</v>
      </c>
      <c r="F5816" s="5" cm="1">
        <f t="array" ref="F5816">INDEX(_xlfn._xlws.FILTER(A$9:A$16378,E5816=E$9:E$16378*ISNUMBER(A$9:A$16378)),1)</f>
        <v>44621</v>
      </c>
      <c r="G5816" s="5" cm="1">
        <f t="array" ref="G5816">INDEX(_xlfn._xlws.FILTER(A$9:A$16378,E5816=E$9:E$16378*ISNUMBER(A$9:A$16378)),COUNT(_xlfn._xlws.FILTER(A$9:A$16378,E5816=E$9:E$16378*ISNUMBER(A$9:A$16378))))</f>
        <v>44622</v>
      </c>
      <c r="H5816">
        <v>5816</v>
      </c>
      <c r="I5816" s="10" cm="1">
        <f t="array" ref="I5816">_xlfn.IFS(AND(OR(_xlfn._xlws.FILTER(D$9:D$16388,E$9:E$16388=E5816)),ROW()=_xlfn.MINIFS(_xlfn.ANCHORARRAY(H$9),E$9:E$16388,E5816)),A5816-C$4,ROW()=_xlfn.MINIFS(_xlfn.ANCHORARRAY(H$9),E$9:E$16388,E5816),IFERROR(A5816-INDEX(G$9:G$16388,MATCH(E5816-1,E$9:E$16388,0)),A5816-C$4),ISNUMBER(A5816),A5816-F5816,TRUE,"")</f>
        <v>2</v>
      </c>
      <c r="J5816" t="b">
        <f t="shared" si="268"/>
        <v>0</v>
      </c>
      <c r="L5816" s="5"/>
    </row>
    <row r="5817" spans="1:12">
      <c r="B5817" s="4" t="str">
        <f>"annual period "&amp;COUNTIF(D$9:D5817,TRUE)</f>
        <v>annual period 20</v>
      </c>
      <c r="D5817" t="b">
        <f t="shared" si="270"/>
        <v>0</v>
      </c>
      <c r="E5817">
        <f t="shared" si="269"/>
        <v>922</v>
      </c>
      <c r="F5817" s="5" cm="1">
        <f t="array" ref="F5817">INDEX(_xlfn._xlws.FILTER(A$9:A$16378,E5817=E$9:E$16378*ISNUMBER(A$9:A$16378)),1)</f>
        <v>44621</v>
      </c>
      <c r="G5817" s="5" cm="1">
        <f t="array" ref="G5817">INDEX(_xlfn._xlws.FILTER(A$9:A$16378,E5817=E$9:E$16378*ISNUMBER(A$9:A$16378)),COUNT(_xlfn._xlws.FILTER(A$9:A$16378,E5817=E$9:E$16378*ISNUMBER(A$9:A$16378))))</f>
        <v>44622</v>
      </c>
      <c r="H5817" t="str">
        <v/>
      </c>
      <c r="I5817" s="10" t="str" cm="1">
        <f t="array" ref="I5817">_xlfn.IFS(AND(OR(_xlfn._xlws.FILTER(D$9:D$16388,E$9:E$16388=E5817)),ROW()=_xlfn.MINIFS(_xlfn.ANCHORARRAY(H$9),E$9:E$16388,E5817)),A5817-C$4,ROW()=_xlfn.MINIFS(_xlfn.ANCHORARRAY(H$9),E$9:E$16388,E5817),IFERROR(A5817-INDEX(G$9:G$16388,MATCH(E5817-1,E$9:E$16388,0)),A5817-C$4),ISNUMBER(A5817),A5817-F5817,TRUE,"")</f>
        <v/>
      </c>
      <c r="J5817" t="str">
        <f t="shared" si="268"/>
        <v/>
      </c>
      <c r="L5817" s="5"/>
    </row>
    <row r="5818" spans="1:12">
      <c r="A5818" s="3">
        <v>44621</v>
      </c>
      <c r="B5818" s="4" t="str">
        <f>"annual period "&amp;COUNTIF(D$9:D5818,TRUE)</f>
        <v>annual period 20</v>
      </c>
      <c r="D5818" t="b">
        <f t="shared" si="270"/>
        <v>0</v>
      </c>
      <c r="E5818">
        <f t="shared" si="269"/>
        <v>922</v>
      </c>
      <c r="F5818" s="5" cm="1">
        <f t="array" ref="F5818">INDEX(_xlfn._xlws.FILTER(A$9:A$16378,E5818=E$9:E$16378*ISNUMBER(A$9:A$16378)),1)</f>
        <v>44621</v>
      </c>
      <c r="G5818" s="5" cm="1">
        <f t="array" ref="G5818">INDEX(_xlfn._xlws.FILTER(A$9:A$16378,E5818=E$9:E$16378*ISNUMBER(A$9:A$16378)),COUNT(_xlfn._xlws.FILTER(A$9:A$16378,E5818=E$9:E$16378*ISNUMBER(A$9:A$16378))))</f>
        <v>44622</v>
      </c>
      <c r="H5818">
        <v>5818</v>
      </c>
      <c r="I5818" s="10" cm="1">
        <f t="array" ref="I5818">_xlfn.IFS(AND(OR(_xlfn._xlws.FILTER(D$9:D$16388,E$9:E$16388=E5818)),ROW()=_xlfn.MINIFS(_xlfn.ANCHORARRAY(H$9),E$9:E$16388,E5818)),A5818-C$4,ROW()=_xlfn.MINIFS(_xlfn.ANCHORARRAY(H$9),E$9:E$16388,E5818),IFERROR(A5818-INDEX(G$9:G$16388,MATCH(E5818-1,E$9:E$16388,0)),A5818-C$4),ISNUMBER(A5818),A5818-F5818,TRUE,"")</f>
        <v>0</v>
      </c>
      <c r="J5818" t="b">
        <f t="shared" si="268"/>
        <v>0</v>
      </c>
      <c r="L5818" s="5"/>
    </row>
    <row r="5819" spans="1:12">
      <c r="B5819" s="4" t="str">
        <f>"annual period "&amp;COUNTIF(D$9:D5819,TRUE)</f>
        <v>annual period 20</v>
      </c>
      <c r="D5819" t="b">
        <f t="shared" si="270"/>
        <v>0</v>
      </c>
      <c r="E5819">
        <f t="shared" si="269"/>
        <v>922</v>
      </c>
      <c r="F5819" s="5" cm="1">
        <f t="array" ref="F5819">INDEX(_xlfn._xlws.FILTER(A$9:A$16378,E5819=E$9:E$16378*ISNUMBER(A$9:A$16378)),1)</f>
        <v>44621</v>
      </c>
      <c r="G5819" s="5" cm="1">
        <f t="array" ref="G5819">INDEX(_xlfn._xlws.FILTER(A$9:A$16378,E5819=E$9:E$16378*ISNUMBER(A$9:A$16378)),COUNT(_xlfn._xlws.FILTER(A$9:A$16378,E5819=E$9:E$16378*ISNUMBER(A$9:A$16378))))</f>
        <v>44622</v>
      </c>
      <c r="H5819" t="str">
        <v/>
      </c>
      <c r="I5819" s="10" t="str" cm="1">
        <f t="array" ref="I5819">_xlfn.IFS(AND(OR(_xlfn._xlws.FILTER(D$9:D$16388,E$9:E$16388=E5819)),ROW()=_xlfn.MINIFS(_xlfn.ANCHORARRAY(H$9),E$9:E$16388,E5819)),A5819-C$4,ROW()=_xlfn.MINIFS(_xlfn.ANCHORARRAY(H$9),E$9:E$16388,E5819),IFERROR(A5819-INDEX(G$9:G$16388,MATCH(E5819-1,E$9:E$16388,0)),A5819-C$4),ISNUMBER(A5819),A5819-F5819,TRUE,"")</f>
        <v/>
      </c>
      <c r="J5819" t="str">
        <f t="shared" si="268"/>
        <v/>
      </c>
      <c r="L5819" s="5"/>
    </row>
    <row r="5820" spans="1:12">
      <c r="A5820" s="3">
        <v>44622</v>
      </c>
      <c r="B5820" s="4" t="str">
        <f>"annual period "&amp;COUNTIF(D$9:D5820,TRUE)</f>
        <v>annual period 20</v>
      </c>
      <c r="D5820" t="b">
        <f t="shared" si="270"/>
        <v>0</v>
      </c>
      <c r="E5820">
        <f t="shared" si="269"/>
        <v>922</v>
      </c>
      <c r="F5820" s="5" cm="1">
        <f t="array" ref="F5820">INDEX(_xlfn._xlws.FILTER(A$9:A$16378,E5820=E$9:E$16378*ISNUMBER(A$9:A$16378)),1)</f>
        <v>44621</v>
      </c>
      <c r="G5820" s="5" cm="1">
        <f t="array" ref="G5820">INDEX(_xlfn._xlws.FILTER(A$9:A$16378,E5820=E$9:E$16378*ISNUMBER(A$9:A$16378)),COUNT(_xlfn._xlws.FILTER(A$9:A$16378,E5820=E$9:E$16378*ISNUMBER(A$9:A$16378))))</f>
        <v>44622</v>
      </c>
      <c r="H5820" t="str">
        <v/>
      </c>
      <c r="I5820" s="10" cm="1">
        <f t="array" ref="I5820">_xlfn.IFS(AND(OR(_xlfn._xlws.FILTER(D$9:D$16388,E$9:E$16388=E5820)),ROW()=_xlfn.MINIFS(_xlfn.ANCHORARRAY(H$9),E$9:E$16388,E5820)),A5820-C$4,ROW()=_xlfn.MINIFS(_xlfn.ANCHORARRAY(H$9),E$9:E$16388,E5820),IFERROR(A5820-INDEX(G$9:G$16388,MATCH(E5820-1,E$9:E$16388,0)),A5820-C$4),ISNUMBER(A5820),A5820-F5820,TRUE,"")</f>
        <v>1</v>
      </c>
      <c r="J5820" t="b">
        <f t="shared" si="268"/>
        <v>0</v>
      </c>
      <c r="L5820" s="5"/>
    </row>
    <row r="5821" spans="1:12">
      <c r="A5821" s="1" t="s">
        <v>14</v>
      </c>
      <c r="B5821" s="4" t="str">
        <f>"annual period "&amp;COUNTIF(D$9:D5821,TRUE)</f>
        <v>annual period 20</v>
      </c>
      <c r="D5821" t="b">
        <f t="shared" si="270"/>
        <v>0</v>
      </c>
      <c r="E5821">
        <f t="shared" si="269"/>
        <v>923</v>
      </c>
      <c r="F5821" s="5" cm="1">
        <f t="array" ref="F5821">INDEX(_xlfn._xlws.FILTER(A$9:A$16378,E5821=E$9:E$16378*ISNUMBER(A$9:A$16378)),1)</f>
        <v>44624</v>
      </c>
      <c r="G5821" s="5" cm="1">
        <f t="array" ref="G5821">INDEX(_xlfn._xlws.FILTER(A$9:A$16378,E5821=E$9:E$16378*ISNUMBER(A$9:A$16378)),COUNT(_xlfn._xlws.FILTER(A$9:A$16378,E5821=E$9:E$16378*ISNUMBER(A$9:A$16378))))</f>
        <v>44627</v>
      </c>
      <c r="H5821" t="str">
        <v/>
      </c>
      <c r="I5821" s="10" t="str" cm="1">
        <f t="array" ref="I5821">_xlfn.IFS(AND(OR(_xlfn._xlws.FILTER(D$9:D$16388,E$9:E$16388=E5821)),ROW()=_xlfn.MINIFS(_xlfn.ANCHORARRAY(H$9),E$9:E$16388,E5821)),A5821-C$4,ROW()=_xlfn.MINIFS(_xlfn.ANCHORARRAY(H$9),E$9:E$16388,E5821),IFERROR(A5821-INDEX(G$9:G$16388,MATCH(E5821-1,E$9:E$16388,0)),A5821-C$4),ISNUMBER(A5821),A5821-F5821,TRUE,"")</f>
        <v/>
      </c>
      <c r="J5821" t="str">
        <f t="shared" si="268"/>
        <v/>
      </c>
      <c r="L5821" s="5"/>
    </row>
    <row r="5822" spans="1:12">
      <c r="A5822" s="2"/>
      <c r="B5822" s="4" t="str">
        <f>"annual period "&amp;COUNTIF(D$9:D5822,TRUE)</f>
        <v>annual period 20</v>
      </c>
      <c r="D5822" t="b">
        <f t="shared" si="270"/>
        <v>0</v>
      </c>
      <c r="E5822">
        <f t="shared" si="269"/>
        <v>923</v>
      </c>
      <c r="F5822" s="5" cm="1">
        <f t="array" ref="F5822">INDEX(_xlfn._xlws.FILTER(A$9:A$16378,E5822=E$9:E$16378*ISNUMBER(A$9:A$16378)),1)</f>
        <v>44624</v>
      </c>
      <c r="G5822" s="5" cm="1">
        <f t="array" ref="G5822">INDEX(_xlfn._xlws.FILTER(A$9:A$16378,E5822=E$9:E$16378*ISNUMBER(A$9:A$16378)),COUNT(_xlfn._xlws.FILTER(A$9:A$16378,E5822=E$9:E$16378*ISNUMBER(A$9:A$16378))))</f>
        <v>44627</v>
      </c>
      <c r="H5822" t="str">
        <v/>
      </c>
      <c r="I5822" s="10" t="str" cm="1">
        <f t="array" ref="I5822">_xlfn.IFS(AND(OR(_xlfn._xlws.FILTER(D$9:D$16388,E$9:E$16388=E5822)),ROW()=_xlfn.MINIFS(_xlfn.ANCHORARRAY(H$9),E$9:E$16388,E5822)),A5822-C$4,ROW()=_xlfn.MINIFS(_xlfn.ANCHORARRAY(H$9),E$9:E$16388,E5822),IFERROR(A5822-INDEX(G$9:G$16388,MATCH(E5822-1,E$9:E$16388,0)),A5822-C$4),ISNUMBER(A5822),A5822-F5822,TRUE,"")</f>
        <v/>
      </c>
      <c r="J5822" t="str">
        <f t="shared" si="268"/>
        <v/>
      </c>
      <c r="L5822" s="5"/>
    </row>
    <row r="5823" spans="1:12">
      <c r="A5823" s="3">
        <v>44624</v>
      </c>
      <c r="B5823" s="4" t="str">
        <f>"annual period "&amp;COUNTIF(D$9:D5823,TRUE)</f>
        <v>annual period 20</v>
      </c>
      <c r="D5823" t="b">
        <f t="shared" si="270"/>
        <v>0</v>
      </c>
      <c r="E5823">
        <f t="shared" si="269"/>
        <v>923</v>
      </c>
      <c r="F5823" s="5" cm="1">
        <f t="array" ref="F5823">INDEX(_xlfn._xlws.FILTER(A$9:A$16378,E5823=E$9:E$16378*ISNUMBER(A$9:A$16378)),1)</f>
        <v>44624</v>
      </c>
      <c r="G5823" s="5" cm="1">
        <f t="array" ref="G5823">INDEX(_xlfn._xlws.FILTER(A$9:A$16378,E5823=E$9:E$16378*ISNUMBER(A$9:A$16378)),COUNT(_xlfn._xlws.FILTER(A$9:A$16378,E5823=E$9:E$16378*ISNUMBER(A$9:A$16378))))</f>
        <v>44627</v>
      </c>
      <c r="H5823">
        <v>5823</v>
      </c>
      <c r="I5823" s="10" cm="1">
        <f t="array" ref="I5823">_xlfn.IFS(AND(OR(_xlfn._xlws.FILTER(D$9:D$16388,E$9:E$16388=E5823)),ROW()=_xlfn.MINIFS(_xlfn.ANCHORARRAY(H$9),E$9:E$16388,E5823)),A5823-C$4,ROW()=_xlfn.MINIFS(_xlfn.ANCHORARRAY(H$9),E$9:E$16388,E5823),IFERROR(A5823-INDEX(G$9:G$16388,MATCH(E5823-1,E$9:E$16388,0)),A5823-C$4),ISNUMBER(A5823),A5823-F5823,TRUE,"")</f>
        <v>2</v>
      </c>
      <c r="J5823" t="b">
        <f t="shared" si="268"/>
        <v>0</v>
      </c>
      <c r="L5823" s="5"/>
    </row>
    <row r="5824" spans="1:12">
      <c r="B5824" s="4" t="str">
        <f>"annual period "&amp;COUNTIF(D$9:D5824,TRUE)</f>
        <v>annual period 20</v>
      </c>
      <c r="D5824" t="b">
        <f t="shared" si="270"/>
        <v>0</v>
      </c>
      <c r="E5824">
        <f t="shared" si="269"/>
        <v>923</v>
      </c>
      <c r="F5824" s="5" cm="1">
        <f t="array" ref="F5824">INDEX(_xlfn._xlws.FILTER(A$9:A$16378,E5824=E$9:E$16378*ISNUMBER(A$9:A$16378)),1)</f>
        <v>44624</v>
      </c>
      <c r="G5824" s="5" cm="1">
        <f t="array" ref="G5824">INDEX(_xlfn._xlws.FILTER(A$9:A$16378,E5824=E$9:E$16378*ISNUMBER(A$9:A$16378)),COUNT(_xlfn._xlws.FILTER(A$9:A$16378,E5824=E$9:E$16378*ISNUMBER(A$9:A$16378))))</f>
        <v>44627</v>
      </c>
      <c r="H5824" t="str">
        <v/>
      </c>
      <c r="I5824" s="10" t="str" cm="1">
        <f t="array" ref="I5824">_xlfn.IFS(AND(OR(_xlfn._xlws.FILTER(D$9:D$16388,E$9:E$16388=E5824)),ROW()=_xlfn.MINIFS(_xlfn.ANCHORARRAY(H$9),E$9:E$16388,E5824)),A5824-C$4,ROW()=_xlfn.MINIFS(_xlfn.ANCHORARRAY(H$9),E$9:E$16388,E5824),IFERROR(A5824-INDEX(G$9:G$16388,MATCH(E5824-1,E$9:E$16388,0)),A5824-C$4),ISNUMBER(A5824),A5824-F5824,TRUE,"")</f>
        <v/>
      </c>
      <c r="J5824" t="str">
        <f t="shared" si="268"/>
        <v/>
      </c>
      <c r="L5824" s="5"/>
    </row>
    <row r="5825" spans="1:12">
      <c r="A5825" s="3">
        <v>44625</v>
      </c>
      <c r="B5825" s="4" t="str">
        <f>"annual period "&amp;COUNTIF(D$9:D5825,TRUE)</f>
        <v>annual period 20</v>
      </c>
      <c r="D5825" t="b">
        <f t="shared" si="270"/>
        <v>0</v>
      </c>
      <c r="E5825">
        <f t="shared" si="269"/>
        <v>923</v>
      </c>
      <c r="F5825" s="5" cm="1">
        <f t="array" ref="F5825">INDEX(_xlfn._xlws.FILTER(A$9:A$16378,E5825=E$9:E$16378*ISNUMBER(A$9:A$16378)),1)</f>
        <v>44624</v>
      </c>
      <c r="G5825" s="5" cm="1">
        <f t="array" ref="G5825">INDEX(_xlfn._xlws.FILTER(A$9:A$16378,E5825=E$9:E$16378*ISNUMBER(A$9:A$16378)),COUNT(_xlfn._xlws.FILTER(A$9:A$16378,E5825=E$9:E$16378*ISNUMBER(A$9:A$16378))))</f>
        <v>44627</v>
      </c>
      <c r="H5825" t="str">
        <v/>
      </c>
      <c r="I5825" s="10" cm="1">
        <f t="array" ref="I5825">_xlfn.IFS(AND(OR(_xlfn._xlws.FILTER(D$9:D$16388,E$9:E$16388=E5825)),ROW()=_xlfn.MINIFS(_xlfn.ANCHORARRAY(H$9),E$9:E$16388,E5825)),A5825-C$4,ROW()=_xlfn.MINIFS(_xlfn.ANCHORARRAY(H$9),E$9:E$16388,E5825),IFERROR(A5825-INDEX(G$9:G$16388,MATCH(E5825-1,E$9:E$16388,0)),A5825-C$4),ISNUMBER(A5825),A5825-F5825,TRUE,"")</f>
        <v>1</v>
      </c>
      <c r="J5825" t="b">
        <f t="shared" si="268"/>
        <v>0</v>
      </c>
      <c r="L5825" s="5"/>
    </row>
    <row r="5826" spans="1:12">
      <c r="B5826" s="4" t="str">
        <f>"annual period "&amp;COUNTIF(D$9:D5826,TRUE)</f>
        <v>annual period 20</v>
      </c>
      <c r="D5826" t="b">
        <f t="shared" si="270"/>
        <v>0</v>
      </c>
      <c r="E5826">
        <f t="shared" si="269"/>
        <v>923</v>
      </c>
      <c r="F5826" s="5" cm="1">
        <f t="array" ref="F5826">INDEX(_xlfn._xlws.FILTER(A$9:A$16378,E5826=E$9:E$16378*ISNUMBER(A$9:A$16378)),1)</f>
        <v>44624</v>
      </c>
      <c r="G5826" s="5" cm="1">
        <f t="array" ref="G5826">INDEX(_xlfn._xlws.FILTER(A$9:A$16378,E5826=E$9:E$16378*ISNUMBER(A$9:A$16378)),COUNT(_xlfn._xlws.FILTER(A$9:A$16378,E5826=E$9:E$16378*ISNUMBER(A$9:A$16378))))</f>
        <v>44627</v>
      </c>
      <c r="H5826" t="str">
        <v/>
      </c>
      <c r="I5826" s="10" t="str" cm="1">
        <f t="array" ref="I5826">_xlfn.IFS(AND(OR(_xlfn._xlws.FILTER(D$9:D$16388,E$9:E$16388=E5826)),ROW()=_xlfn.MINIFS(_xlfn.ANCHORARRAY(H$9),E$9:E$16388,E5826)),A5826-C$4,ROW()=_xlfn.MINIFS(_xlfn.ANCHORARRAY(H$9),E$9:E$16388,E5826),IFERROR(A5826-INDEX(G$9:G$16388,MATCH(E5826-1,E$9:E$16388,0)),A5826-C$4),ISNUMBER(A5826),A5826-F5826,TRUE,"")</f>
        <v/>
      </c>
      <c r="J5826" t="str">
        <f t="shared" si="268"/>
        <v/>
      </c>
      <c r="L5826" s="5"/>
    </row>
    <row r="5827" spans="1:12">
      <c r="A5827" s="3">
        <v>44627</v>
      </c>
      <c r="B5827" s="4" t="str">
        <f>"annual period "&amp;COUNTIF(D$9:D5827,TRUE)</f>
        <v>annual period 20</v>
      </c>
      <c r="D5827" t="b">
        <f t="shared" si="270"/>
        <v>0</v>
      </c>
      <c r="E5827">
        <f t="shared" si="269"/>
        <v>923</v>
      </c>
      <c r="F5827" s="5" cm="1">
        <f t="array" ref="F5827">INDEX(_xlfn._xlws.FILTER(A$9:A$16378,E5827=E$9:E$16378*ISNUMBER(A$9:A$16378)),1)</f>
        <v>44624</v>
      </c>
      <c r="G5827" s="5" cm="1">
        <f t="array" ref="G5827">INDEX(_xlfn._xlws.FILTER(A$9:A$16378,E5827=E$9:E$16378*ISNUMBER(A$9:A$16378)),COUNT(_xlfn._xlws.FILTER(A$9:A$16378,E5827=E$9:E$16378*ISNUMBER(A$9:A$16378))))</f>
        <v>44627</v>
      </c>
      <c r="H5827" t="str">
        <v/>
      </c>
      <c r="I5827" s="10" cm="1">
        <f t="array" ref="I5827">_xlfn.IFS(AND(OR(_xlfn._xlws.FILTER(D$9:D$16388,E$9:E$16388=E5827)),ROW()=_xlfn.MINIFS(_xlfn.ANCHORARRAY(H$9),E$9:E$16388,E5827)),A5827-C$4,ROW()=_xlfn.MINIFS(_xlfn.ANCHORARRAY(H$9),E$9:E$16388,E5827),IFERROR(A5827-INDEX(G$9:G$16388,MATCH(E5827-1,E$9:E$16388,0)),A5827-C$4),ISNUMBER(A5827),A5827-F5827,TRUE,"")</f>
        <v>3</v>
      </c>
      <c r="J5827" t="b">
        <f t="shared" si="268"/>
        <v>0</v>
      </c>
      <c r="L5827" s="5"/>
    </row>
    <row r="5828" spans="1:12">
      <c r="A5828" s="1" t="s">
        <v>14</v>
      </c>
      <c r="B5828" s="4" t="str">
        <f>"annual period "&amp;COUNTIF(D$9:D5828,TRUE)</f>
        <v>annual period 20</v>
      </c>
      <c r="D5828" t="b">
        <f t="shared" si="270"/>
        <v>0</v>
      </c>
      <c r="E5828">
        <f t="shared" si="269"/>
        <v>924</v>
      </c>
      <c r="F5828" s="5" cm="1">
        <f t="array" ref="F5828">INDEX(_xlfn._xlws.FILTER(A$9:A$16378,E5828=E$9:E$16378*ISNUMBER(A$9:A$16378)),1)</f>
        <v>44631</v>
      </c>
      <c r="G5828" s="5" cm="1">
        <f t="array" ref="G5828">INDEX(_xlfn._xlws.FILTER(A$9:A$16378,E5828=E$9:E$16378*ISNUMBER(A$9:A$16378)),COUNT(_xlfn._xlws.FILTER(A$9:A$16378,E5828=E$9:E$16378*ISNUMBER(A$9:A$16378))))</f>
        <v>44631</v>
      </c>
      <c r="H5828" t="str">
        <v/>
      </c>
      <c r="I5828" s="10" t="str" cm="1">
        <f t="array" ref="I5828">_xlfn.IFS(AND(OR(_xlfn._xlws.FILTER(D$9:D$16388,E$9:E$16388=E5828)),ROW()=_xlfn.MINIFS(_xlfn.ANCHORARRAY(H$9),E$9:E$16388,E5828)),A5828-C$4,ROW()=_xlfn.MINIFS(_xlfn.ANCHORARRAY(H$9),E$9:E$16388,E5828),IFERROR(A5828-INDEX(G$9:G$16388,MATCH(E5828-1,E$9:E$16388,0)),A5828-C$4),ISNUMBER(A5828),A5828-F5828,TRUE,"")</f>
        <v/>
      </c>
      <c r="J5828" t="str">
        <f t="shared" si="268"/>
        <v/>
      </c>
      <c r="L5828" s="5"/>
    </row>
    <row r="5829" spans="1:12">
      <c r="A5829" s="2"/>
      <c r="B5829" s="4" t="str">
        <f>"annual period "&amp;COUNTIF(D$9:D5829,TRUE)</f>
        <v>annual period 20</v>
      </c>
      <c r="D5829" t="b">
        <f t="shared" si="270"/>
        <v>0</v>
      </c>
      <c r="E5829">
        <f t="shared" si="269"/>
        <v>924</v>
      </c>
      <c r="F5829" s="5" cm="1">
        <f t="array" ref="F5829">INDEX(_xlfn._xlws.FILTER(A$9:A$16378,E5829=E$9:E$16378*ISNUMBER(A$9:A$16378)),1)</f>
        <v>44631</v>
      </c>
      <c r="G5829" s="5" cm="1">
        <f t="array" ref="G5829">INDEX(_xlfn._xlws.FILTER(A$9:A$16378,E5829=E$9:E$16378*ISNUMBER(A$9:A$16378)),COUNT(_xlfn._xlws.FILTER(A$9:A$16378,E5829=E$9:E$16378*ISNUMBER(A$9:A$16378))))</f>
        <v>44631</v>
      </c>
      <c r="H5829" t="str">
        <v/>
      </c>
      <c r="I5829" s="10" t="str" cm="1">
        <f t="array" ref="I5829">_xlfn.IFS(AND(OR(_xlfn._xlws.FILTER(D$9:D$16388,E$9:E$16388=E5829)),ROW()=_xlfn.MINIFS(_xlfn.ANCHORARRAY(H$9),E$9:E$16388,E5829)),A5829-C$4,ROW()=_xlfn.MINIFS(_xlfn.ANCHORARRAY(H$9),E$9:E$16388,E5829),IFERROR(A5829-INDEX(G$9:G$16388,MATCH(E5829-1,E$9:E$16388,0)),A5829-C$4),ISNUMBER(A5829),A5829-F5829,TRUE,"")</f>
        <v/>
      </c>
      <c r="J5829" t="str">
        <f t="shared" si="268"/>
        <v/>
      </c>
      <c r="L5829" s="5"/>
    </row>
    <row r="5830" spans="1:12">
      <c r="A5830" s="3">
        <v>44631</v>
      </c>
      <c r="B5830" s="4" t="str">
        <f>"annual period "&amp;COUNTIF(D$9:D5830,TRUE)</f>
        <v>annual period 20</v>
      </c>
      <c r="D5830" t="b">
        <f t="shared" si="270"/>
        <v>0</v>
      </c>
      <c r="E5830">
        <f t="shared" si="269"/>
        <v>924</v>
      </c>
      <c r="F5830" s="5" cm="1">
        <f t="array" ref="F5830">INDEX(_xlfn._xlws.FILTER(A$9:A$16378,E5830=E$9:E$16378*ISNUMBER(A$9:A$16378)),1)</f>
        <v>44631</v>
      </c>
      <c r="G5830" s="5" cm="1">
        <f t="array" ref="G5830">INDEX(_xlfn._xlws.FILTER(A$9:A$16378,E5830=E$9:E$16378*ISNUMBER(A$9:A$16378)),COUNT(_xlfn._xlws.FILTER(A$9:A$16378,E5830=E$9:E$16378*ISNUMBER(A$9:A$16378))))</f>
        <v>44631</v>
      </c>
      <c r="H5830">
        <v>5830</v>
      </c>
      <c r="I5830" s="10" cm="1">
        <f t="array" ref="I5830">_xlfn.IFS(AND(OR(_xlfn._xlws.FILTER(D$9:D$16388,E$9:E$16388=E5830)),ROW()=_xlfn.MINIFS(_xlfn.ANCHORARRAY(H$9),E$9:E$16388,E5830)),A5830-C$4,ROW()=_xlfn.MINIFS(_xlfn.ANCHORARRAY(H$9),E$9:E$16388,E5830),IFERROR(A5830-INDEX(G$9:G$16388,MATCH(E5830-1,E$9:E$16388,0)),A5830-C$4),ISNUMBER(A5830),A5830-F5830,TRUE,"")</f>
        <v>4</v>
      </c>
      <c r="J5830" t="b">
        <f t="shared" ref="J5830:J5893" si="271">IF(I5830="","",I5830&gt;30)</f>
        <v>0</v>
      </c>
      <c r="L5830" s="5"/>
    </row>
    <row r="5831" spans="1:12">
      <c r="B5831" s="4" t="str">
        <f>"annual period "&amp;COUNTIF(D$9:D5831,TRUE)</f>
        <v>annual period 20</v>
      </c>
      <c r="D5831" t="b">
        <f t="shared" si="270"/>
        <v>0</v>
      </c>
      <c r="E5831">
        <f t="shared" si="269"/>
        <v>924</v>
      </c>
      <c r="F5831" s="5" cm="1">
        <f t="array" ref="F5831">INDEX(_xlfn._xlws.FILTER(A$9:A$16378,E5831=E$9:E$16378*ISNUMBER(A$9:A$16378)),1)</f>
        <v>44631</v>
      </c>
      <c r="G5831" s="5" cm="1">
        <f t="array" ref="G5831">INDEX(_xlfn._xlws.FILTER(A$9:A$16378,E5831=E$9:E$16378*ISNUMBER(A$9:A$16378)),COUNT(_xlfn._xlws.FILTER(A$9:A$16378,E5831=E$9:E$16378*ISNUMBER(A$9:A$16378))))</f>
        <v>44631</v>
      </c>
      <c r="H5831" t="str">
        <v/>
      </c>
      <c r="I5831" s="10" t="str" cm="1">
        <f t="array" ref="I5831">_xlfn.IFS(AND(OR(_xlfn._xlws.FILTER(D$9:D$16388,E$9:E$16388=E5831)),ROW()=_xlfn.MINIFS(_xlfn.ANCHORARRAY(H$9),E$9:E$16388,E5831)),A5831-C$4,ROW()=_xlfn.MINIFS(_xlfn.ANCHORARRAY(H$9),E$9:E$16388,E5831),IFERROR(A5831-INDEX(G$9:G$16388,MATCH(E5831-1,E$9:E$16388,0)),A5831-C$4),ISNUMBER(A5831),A5831-F5831,TRUE,"")</f>
        <v/>
      </c>
      <c r="J5831" t="str">
        <f t="shared" si="271"/>
        <v/>
      </c>
      <c r="L5831" s="5"/>
    </row>
    <row r="5832" spans="1:12">
      <c r="A5832" s="3">
        <v>44631</v>
      </c>
      <c r="B5832" s="4" t="str">
        <f>"annual period "&amp;COUNTIF(D$9:D5832,TRUE)</f>
        <v>annual period 20</v>
      </c>
      <c r="D5832" t="b">
        <f t="shared" si="270"/>
        <v>0</v>
      </c>
      <c r="E5832">
        <f t="shared" si="269"/>
        <v>924</v>
      </c>
      <c r="F5832" s="5" cm="1">
        <f t="array" ref="F5832">INDEX(_xlfn._xlws.FILTER(A$9:A$16378,E5832=E$9:E$16378*ISNUMBER(A$9:A$16378)),1)</f>
        <v>44631</v>
      </c>
      <c r="G5832" s="5" cm="1">
        <f t="array" ref="G5832">INDEX(_xlfn._xlws.FILTER(A$9:A$16378,E5832=E$9:E$16378*ISNUMBER(A$9:A$16378)),COUNT(_xlfn._xlws.FILTER(A$9:A$16378,E5832=E$9:E$16378*ISNUMBER(A$9:A$16378))))</f>
        <v>44631</v>
      </c>
      <c r="H5832">
        <v>5832</v>
      </c>
      <c r="I5832" s="10" cm="1">
        <f t="array" ref="I5832">_xlfn.IFS(AND(OR(_xlfn._xlws.FILTER(D$9:D$16388,E$9:E$16388=E5832)),ROW()=_xlfn.MINIFS(_xlfn.ANCHORARRAY(H$9),E$9:E$16388,E5832)),A5832-C$4,ROW()=_xlfn.MINIFS(_xlfn.ANCHORARRAY(H$9),E$9:E$16388,E5832),IFERROR(A5832-INDEX(G$9:G$16388,MATCH(E5832-1,E$9:E$16388,0)),A5832-C$4),ISNUMBER(A5832),A5832-F5832,TRUE,"")</f>
        <v>0</v>
      </c>
      <c r="J5832" t="b">
        <f t="shared" si="271"/>
        <v>0</v>
      </c>
      <c r="L5832" s="5"/>
    </row>
    <row r="5833" spans="1:12">
      <c r="A5833" s="1" t="s">
        <v>14</v>
      </c>
      <c r="B5833" s="4" t="str">
        <f>"annual period "&amp;COUNTIF(D$9:D5833,TRUE)</f>
        <v>annual period 20</v>
      </c>
      <c r="D5833" t="b">
        <f t="shared" si="270"/>
        <v>0</v>
      </c>
      <c r="E5833">
        <f t="shared" si="269"/>
        <v>925</v>
      </c>
      <c r="F5833" s="5" cm="1">
        <f t="array" ref="F5833">INDEX(_xlfn._xlws.FILTER(A$9:A$16378,E5833=E$9:E$16378*ISNUMBER(A$9:A$16378)),1)</f>
        <v>44633</v>
      </c>
      <c r="G5833" s="5" cm="1">
        <f t="array" ref="G5833">INDEX(_xlfn._xlws.FILTER(A$9:A$16378,E5833=E$9:E$16378*ISNUMBER(A$9:A$16378)),COUNT(_xlfn._xlws.FILTER(A$9:A$16378,E5833=E$9:E$16378*ISNUMBER(A$9:A$16378))))</f>
        <v>44634</v>
      </c>
      <c r="H5833" t="str">
        <v/>
      </c>
      <c r="I5833" s="10" t="str" cm="1">
        <f t="array" ref="I5833">_xlfn.IFS(AND(OR(_xlfn._xlws.FILTER(D$9:D$16388,E$9:E$16388=E5833)),ROW()=_xlfn.MINIFS(_xlfn.ANCHORARRAY(H$9),E$9:E$16388,E5833)),A5833-C$4,ROW()=_xlfn.MINIFS(_xlfn.ANCHORARRAY(H$9),E$9:E$16388,E5833),IFERROR(A5833-INDEX(G$9:G$16388,MATCH(E5833-1,E$9:E$16388,0)),A5833-C$4),ISNUMBER(A5833),A5833-F5833,TRUE,"")</f>
        <v/>
      </c>
      <c r="J5833" t="str">
        <f t="shared" si="271"/>
        <v/>
      </c>
      <c r="L5833" s="5"/>
    </row>
    <row r="5834" spans="1:12">
      <c r="A5834" s="2"/>
      <c r="B5834" s="4" t="str">
        <f>"annual period "&amp;COUNTIF(D$9:D5834,TRUE)</f>
        <v>annual period 20</v>
      </c>
      <c r="D5834" t="b">
        <f t="shared" si="270"/>
        <v>0</v>
      </c>
      <c r="E5834">
        <f t="shared" si="269"/>
        <v>925</v>
      </c>
      <c r="F5834" s="5" cm="1">
        <f t="array" ref="F5834">INDEX(_xlfn._xlws.FILTER(A$9:A$16378,E5834=E$9:E$16378*ISNUMBER(A$9:A$16378)),1)</f>
        <v>44633</v>
      </c>
      <c r="G5834" s="5" cm="1">
        <f t="array" ref="G5834">INDEX(_xlfn._xlws.FILTER(A$9:A$16378,E5834=E$9:E$16378*ISNUMBER(A$9:A$16378)),COUNT(_xlfn._xlws.FILTER(A$9:A$16378,E5834=E$9:E$16378*ISNUMBER(A$9:A$16378))))</f>
        <v>44634</v>
      </c>
      <c r="H5834" t="str">
        <v/>
      </c>
      <c r="I5834" s="10" t="str" cm="1">
        <f t="array" ref="I5834">_xlfn.IFS(AND(OR(_xlfn._xlws.FILTER(D$9:D$16388,E$9:E$16388=E5834)),ROW()=_xlfn.MINIFS(_xlfn.ANCHORARRAY(H$9),E$9:E$16388,E5834)),A5834-C$4,ROW()=_xlfn.MINIFS(_xlfn.ANCHORARRAY(H$9),E$9:E$16388,E5834),IFERROR(A5834-INDEX(G$9:G$16388,MATCH(E5834-1,E$9:E$16388,0)),A5834-C$4),ISNUMBER(A5834),A5834-F5834,TRUE,"")</f>
        <v/>
      </c>
      <c r="J5834" t="str">
        <f t="shared" si="271"/>
        <v/>
      </c>
      <c r="L5834" s="5"/>
    </row>
    <row r="5835" spans="1:12">
      <c r="A5835" s="3">
        <v>44633</v>
      </c>
      <c r="B5835" s="4" t="str">
        <f>"annual period "&amp;COUNTIF(D$9:D5835,TRUE)</f>
        <v>annual period 20</v>
      </c>
      <c r="D5835" t="b">
        <f t="shared" si="270"/>
        <v>0</v>
      </c>
      <c r="E5835">
        <f t="shared" ref="E5835:E5898" si="272">IF(A5835="Trip #",E5834+1,E5834)</f>
        <v>925</v>
      </c>
      <c r="F5835" s="5" cm="1">
        <f t="array" ref="F5835">INDEX(_xlfn._xlws.FILTER(A$9:A$16378,E5835=E$9:E$16378*ISNUMBER(A$9:A$16378)),1)</f>
        <v>44633</v>
      </c>
      <c r="G5835" s="5" cm="1">
        <f t="array" ref="G5835">INDEX(_xlfn._xlws.FILTER(A$9:A$16378,E5835=E$9:E$16378*ISNUMBER(A$9:A$16378)),COUNT(_xlfn._xlws.FILTER(A$9:A$16378,E5835=E$9:E$16378*ISNUMBER(A$9:A$16378))))</f>
        <v>44634</v>
      </c>
      <c r="H5835">
        <v>5835</v>
      </c>
      <c r="I5835" s="10" cm="1">
        <f t="array" ref="I5835">_xlfn.IFS(AND(OR(_xlfn._xlws.FILTER(D$9:D$16388,E$9:E$16388=E5835)),ROW()=_xlfn.MINIFS(_xlfn.ANCHORARRAY(H$9),E$9:E$16388,E5835)),A5835-C$4,ROW()=_xlfn.MINIFS(_xlfn.ANCHORARRAY(H$9),E$9:E$16388,E5835),IFERROR(A5835-INDEX(G$9:G$16388,MATCH(E5835-1,E$9:E$16388,0)),A5835-C$4),ISNUMBER(A5835),A5835-F5835,TRUE,"")</f>
        <v>2</v>
      </c>
      <c r="J5835" t="b">
        <f t="shared" si="271"/>
        <v>0</v>
      </c>
      <c r="L5835" s="5"/>
    </row>
    <row r="5836" spans="1:12">
      <c r="B5836" s="4" t="str">
        <f>"annual period "&amp;COUNTIF(D$9:D5836,TRUE)</f>
        <v>annual period 20</v>
      </c>
      <c r="D5836" t="b">
        <f t="shared" si="270"/>
        <v>0</v>
      </c>
      <c r="E5836">
        <f t="shared" si="272"/>
        <v>925</v>
      </c>
      <c r="F5836" s="5" cm="1">
        <f t="array" ref="F5836">INDEX(_xlfn._xlws.FILTER(A$9:A$16378,E5836=E$9:E$16378*ISNUMBER(A$9:A$16378)),1)</f>
        <v>44633</v>
      </c>
      <c r="G5836" s="5" cm="1">
        <f t="array" ref="G5836">INDEX(_xlfn._xlws.FILTER(A$9:A$16378,E5836=E$9:E$16378*ISNUMBER(A$9:A$16378)),COUNT(_xlfn._xlws.FILTER(A$9:A$16378,E5836=E$9:E$16378*ISNUMBER(A$9:A$16378))))</f>
        <v>44634</v>
      </c>
      <c r="H5836" t="str">
        <v/>
      </c>
      <c r="I5836" s="10" t="str" cm="1">
        <f t="array" ref="I5836">_xlfn.IFS(AND(OR(_xlfn._xlws.FILTER(D$9:D$16388,E$9:E$16388=E5836)),ROW()=_xlfn.MINIFS(_xlfn.ANCHORARRAY(H$9),E$9:E$16388,E5836)),A5836-C$4,ROW()=_xlfn.MINIFS(_xlfn.ANCHORARRAY(H$9),E$9:E$16388,E5836),IFERROR(A5836-INDEX(G$9:G$16388,MATCH(E5836-1,E$9:E$16388,0)),A5836-C$4),ISNUMBER(A5836),A5836-F5836,TRUE,"")</f>
        <v/>
      </c>
      <c r="J5836" t="str">
        <f t="shared" si="271"/>
        <v/>
      </c>
      <c r="L5836" s="5"/>
    </row>
    <row r="5837" spans="1:12">
      <c r="A5837" s="3">
        <v>44633</v>
      </c>
      <c r="B5837" s="4" t="str">
        <f>"annual period "&amp;COUNTIF(D$9:D5837,TRUE)</f>
        <v>annual period 20</v>
      </c>
      <c r="D5837" t="b">
        <f t="shared" si="270"/>
        <v>0</v>
      </c>
      <c r="E5837">
        <f t="shared" si="272"/>
        <v>925</v>
      </c>
      <c r="F5837" s="5" cm="1">
        <f t="array" ref="F5837">INDEX(_xlfn._xlws.FILTER(A$9:A$16378,E5837=E$9:E$16378*ISNUMBER(A$9:A$16378)),1)</f>
        <v>44633</v>
      </c>
      <c r="G5837" s="5" cm="1">
        <f t="array" ref="G5837">INDEX(_xlfn._xlws.FILTER(A$9:A$16378,E5837=E$9:E$16378*ISNUMBER(A$9:A$16378)),COUNT(_xlfn._xlws.FILTER(A$9:A$16378,E5837=E$9:E$16378*ISNUMBER(A$9:A$16378))))</f>
        <v>44634</v>
      </c>
      <c r="H5837">
        <v>5837</v>
      </c>
      <c r="I5837" s="10" cm="1">
        <f t="array" ref="I5837">_xlfn.IFS(AND(OR(_xlfn._xlws.FILTER(D$9:D$16388,E$9:E$16388=E5837)),ROW()=_xlfn.MINIFS(_xlfn.ANCHORARRAY(H$9),E$9:E$16388,E5837)),A5837-C$4,ROW()=_xlfn.MINIFS(_xlfn.ANCHORARRAY(H$9),E$9:E$16388,E5837),IFERROR(A5837-INDEX(G$9:G$16388,MATCH(E5837-1,E$9:E$16388,0)),A5837-C$4),ISNUMBER(A5837),A5837-F5837,TRUE,"")</f>
        <v>0</v>
      </c>
      <c r="J5837" t="b">
        <f t="shared" si="271"/>
        <v>0</v>
      </c>
      <c r="L5837" s="5"/>
    </row>
    <row r="5838" spans="1:12">
      <c r="B5838" s="4" t="str">
        <f>"annual period "&amp;COUNTIF(D$9:D5838,TRUE)</f>
        <v>annual period 20</v>
      </c>
      <c r="D5838" t="b">
        <f t="shared" si="270"/>
        <v>0</v>
      </c>
      <c r="E5838">
        <f t="shared" si="272"/>
        <v>925</v>
      </c>
      <c r="F5838" s="5" cm="1">
        <f t="array" ref="F5838">INDEX(_xlfn._xlws.FILTER(A$9:A$16378,E5838=E$9:E$16378*ISNUMBER(A$9:A$16378)),1)</f>
        <v>44633</v>
      </c>
      <c r="G5838" s="5" cm="1">
        <f t="array" ref="G5838">INDEX(_xlfn._xlws.FILTER(A$9:A$16378,E5838=E$9:E$16378*ISNUMBER(A$9:A$16378)),COUNT(_xlfn._xlws.FILTER(A$9:A$16378,E5838=E$9:E$16378*ISNUMBER(A$9:A$16378))))</f>
        <v>44634</v>
      </c>
      <c r="H5838" t="str">
        <v/>
      </c>
      <c r="I5838" s="10" t="str" cm="1">
        <f t="array" ref="I5838">_xlfn.IFS(AND(OR(_xlfn._xlws.FILTER(D$9:D$16388,E$9:E$16388=E5838)),ROW()=_xlfn.MINIFS(_xlfn.ANCHORARRAY(H$9),E$9:E$16388,E5838)),A5838-C$4,ROW()=_xlfn.MINIFS(_xlfn.ANCHORARRAY(H$9),E$9:E$16388,E5838),IFERROR(A5838-INDEX(G$9:G$16388,MATCH(E5838-1,E$9:E$16388,0)),A5838-C$4),ISNUMBER(A5838),A5838-F5838,TRUE,"")</f>
        <v/>
      </c>
      <c r="J5838" t="str">
        <f t="shared" si="271"/>
        <v/>
      </c>
      <c r="L5838" s="5"/>
    </row>
    <row r="5839" spans="1:12">
      <c r="A5839" s="3">
        <v>44633</v>
      </c>
      <c r="B5839" s="4" t="str">
        <f>"annual period "&amp;COUNTIF(D$9:D5839,TRUE)</f>
        <v>annual period 20</v>
      </c>
      <c r="D5839" t="b">
        <f t="shared" si="270"/>
        <v>0</v>
      </c>
      <c r="E5839">
        <f t="shared" si="272"/>
        <v>925</v>
      </c>
      <c r="F5839" s="5" cm="1">
        <f t="array" ref="F5839">INDEX(_xlfn._xlws.FILTER(A$9:A$16378,E5839=E$9:E$16378*ISNUMBER(A$9:A$16378)),1)</f>
        <v>44633</v>
      </c>
      <c r="G5839" s="5" cm="1">
        <f t="array" ref="G5839">INDEX(_xlfn._xlws.FILTER(A$9:A$16378,E5839=E$9:E$16378*ISNUMBER(A$9:A$16378)),COUNT(_xlfn._xlws.FILTER(A$9:A$16378,E5839=E$9:E$16378*ISNUMBER(A$9:A$16378))))</f>
        <v>44634</v>
      </c>
      <c r="H5839">
        <v>5839</v>
      </c>
      <c r="I5839" s="10" cm="1">
        <f t="array" ref="I5839">_xlfn.IFS(AND(OR(_xlfn._xlws.FILTER(D$9:D$16388,E$9:E$16388=E5839)),ROW()=_xlfn.MINIFS(_xlfn.ANCHORARRAY(H$9),E$9:E$16388,E5839)),A5839-C$4,ROW()=_xlfn.MINIFS(_xlfn.ANCHORARRAY(H$9),E$9:E$16388,E5839),IFERROR(A5839-INDEX(G$9:G$16388,MATCH(E5839-1,E$9:E$16388,0)),A5839-C$4),ISNUMBER(A5839),A5839-F5839,TRUE,"")</f>
        <v>0</v>
      </c>
      <c r="J5839" t="b">
        <f t="shared" si="271"/>
        <v>0</v>
      </c>
      <c r="L5839" s="5"/>
    </row>
    <row r="5840" spans="1:12">
      <c r="B5840" s="4" t="str">
        <f>"annual period "&amp;COUNTIF(D$9:D5840,TRUE)</f>
        <v>annual period 20</v>
      </c>
      <c r="D5840" t="b">
        <f t="shared" si="270"/>
        <v>0</v>
      </c>
      <c r="E5840">
        <f t="shared" si="272"/>
        <v>925</v>
      </c>
      <c r="F5840" s="5" cm="1">
        <f t="array" ref="F5840">INDEX(_xlfn._xlws.FILTER(A$9:A$16378,E5840=E$9:E$16378*ISNUMBER(A$9:A$16378)),1)</f>
        <v>44633</v>
      </c>
      <c r="G5840" s="5" cm="1">
        <f t="array" ref="G5840">INDEX(_xlfn._xlws.FILTER(A$9:A$16378,E5840=E$9:E$16378*ISNUMBER(A$9:A$16378)),COUNT(_xlfn._xlws.FILTER(A$9:A$16378,E5840=E$9:E$16378*ISNUMBER(A$9:A$16378))))</f>
        <v>44634</v>
      </c>
      <c r="H5840" t="str">
        <v/>
      </c>
      <c r="I5840" s="10" t="str" cm="1">
        <f t="array" ref="I5840">_xlfn.IFS(AND(OR(_xlfn._xlws.FILTER(D$9:D$16388,E$9:E$16388=E5840)),ROW()=_xlfn.MINIFS(_xlfn.ANCHORARRAY(H$9),E$9:E$16388,E5840)),A5840-C$4,ROW()=_xlfn.MINIFS(_xlfn.ANCHORARRAY(H$9),E$9:E$16388,E5840),IFERROR(A5840-INDEX(G$9:G$16388,MATCH(E5840-1,E$9:E$16388,0)),A5840-C$4),ISNUMBER(A5840),A5840-F5840,TRUE,"")</f>
        <v/>
      </c>
      <c r="J5840" t="str">
        <f t="shared" si="271"/>
        <v/>
      </c>
      <c r="L5840" s="5"/>
    </row>
    <row r="5841" spans="1:12">
      <c r="A5841" s="3">
        <v>44634</v>
      </c>
      <c r="B5841" s="4" t="str">
        <f>"annual period "&amp;COUNTIF(D$9:D5841,TRUE)</f>
        <v>annual period 20</v>
      </c>
      <c r="D5841" t="b">
        <f t="shared" si="270"/>
        <v>0</v>
      </c>
      <c r="E5841">
        <f t="shared" si="272"/>
        <v>925</v>
      </c>
      <c r="F5841" s="5" cm="1">
        <f t="array" ref="F5841">INDEX(_xlfn._xlws.FILTER(A$9:A$16378,E5841=E$9:E$16378*ISNUMBER(A$9:A$16378)),1)</f>
        <v>44633</v>
      </c>
      <c r="G5841" s="5" cm="1">
        <f t="array" ref="G5841">INDEX(_xlfn._xlws.FILTER(A$9:A$16378,E5841=E$9:E$16378*ISNUMBER(A$9:A$16378)),COUNT(_xlfn._xlws.FILTER(A$9:A$16378,E5841=E$9:E$16378*ISNUMBER(A$9:A$16378))))</f>
        <v>44634</v>
      </c>
      <c r="H5841" t="str">
        <v/>
      </c>
      <c r="I5841" s="10" cm="1">
        <f t="array" ref="I5841">_xlfn.IFS(AND(OR(_xlfn._xlws.FILTER(D$9:D$16388,E$9:E$16388=E5841)),ROW()=_xlfn.MINIFS(_xlfn.ANCHORARRAY(H$9),E$9:E$16388,E5841)),A5841-C$4,ROW()=_xlfn.MINIFS(_xlfn.ANCHORARRAY(H$9),E$9:E$16388,E5841),IFERROR(A5841-INDEX(G$9:G$16388,MATCH(E5841-1,E$9:E$16388,0)),A5841-C$4),ISNUMBER(A5841),A5841-F5841,TRUE,"")</f>
        <v>1</v>
      </c>
      <c r="J5841" t="b">
        <f t="shared" si="271"/>
        <v>0</v>
      </c>
      <c r="L5841" s="5"/>
    </row>
    <row r="5842" spans="1:12">
      <c r="A5842" s="1" t="s">
        <v>14</v>
      </c>
      <c r="B5842" s="4" t="str">
        <f>"annual period "&amp;COUNTIF(D$9:D5842,TRUE)</f>
        <v>annual period 20</v>
      </c>
      <c r="D5842" t="b">
        <f t="shared" si="270"/>
        <v>0</v>
      </c>
      <c r="E5842">
        <f t="shared" si="272"/>
        <v>926</v>
      </c>
      <c r="F5842" s="5" cm="1">
        <f t="array" ref="F5842">INDEX(_xlfn._xlws.FILTER(A$9:A$16378,E5842=E$9:E$16378*ISNUMBER(A$9:A$16378)),1)</f>
        <v>44637</v>
      </c>
      <c r="G5842" s="5" cm="1">
        <f t="array" ref="G5842">INDEX(_xlfn._xlws.FILTER(A$9:A$16378,E5842=E$9:E$16378*ISNUMBER(A$9:A$16378)),COUNT(_xlfn._xlws.FILTER(A$9:A$16378,E5842=E$9:E$16378*ISNUMBER(A$9:A$16378))))</f>
        <v>44639</v>
      </c>
      <c r="H5842" t="str">
        <v/>
      </c>
      <c r="I5842" s="10" t="str" cm="1">
        <f t="array" ref="I5842">_xlfn.IFS(AND(OR(_xlfn._xlws.FILTER(D$9:D$16388,E$9:E$16388=E5842)),ROW()=_xlfn.MINIFS(_xlfn.ANCHORARRAY(H$9),E$9:E$16388,E5842)),A5842-C$4,ROW()=_xlfn.MINIFS(_xlfn.ANCHORARRAY(H$9),E$9:E$16388,E5842),IFERROR(A5842-INDEX(G$9:G$16388,MATCH(E5842-1,E$9:E$16388,0)),A5842-C$4),ISNUMBER(A5842),A5842-F5842,TRUE,"")</f>
        <v/>
      </c>
      <c r="J5842" t="str">
        <f t="shared" si="271"/>
        <v/>
      </c>
      <c r="L5842" s="5"/>
    </row>
    <row r="5843" spans="1:12">
      <c r="A5843" s="2"/>
      <c r="B5843" s="4" t="str">
        <f>"annual period "&amp;COUNTIF(D$9:D5843,TRUE)</f>
        <v>annual period 20</v>
      </c>
      <c r="D5843" t="b">
        <f t="shared" si="270"/>
        <v>0</v>
      </c>
      <c r="E5843">
        <f t="shared" si="272"/>
        <v>926</v>
      </c>
      <c r="F5843" s="5" cm="1">
        <f t="array" ref="F5843">INDEX(_xlfn._xlws.FILTER(A$9:A$16378,E5843=E$9:E$16378*ISNUMBER(A$9:A$16378)),1)</f>
        <v>44637</v>
      </c>
      <c r="G5843" s="5" cm="1">
        <f t="array" ref="G5843">INDEX(_xlfn._xlws.FILTER(A$9:A$16378,E5843=E$9:E$16378*ISNUMBER(A$9:A$16378)),COUNT(_xlfn._xlws.FILTER(A$9:A$16378,E5843=E$9:E$16378*ISNUMBER(A$9:A$16378))))</f>
        <v>44639</v>
      </c>
      <c r="H5843" t="str">
        <v/>
      </c>
      <c r="I5843" s="10" t="str" cm="1">
        <f t="array" ref="I5843">_xlfn.IFS(AND(OR(_xlfn._xlws.FILTER(D$9:D$16388,E$9:E$16388=E5843)),ROW()=_xlfn.MINIFS(_xlfn.ANCHORARRAY(H$9),E$9:E$16388,E5843)),A5843-C$4,ROW()=_xlfn.MINIFS(_xlfn.ANCHORARRAY(H$9),E$9:E$16388,E5843),IFERROR(A5843-INDEX(G$9:G$16388,MATCH(E5843-1,E$9:E$16388,0)),A5843-C$4),ISNUMBER(A5843),A5843-F5843,TRUE,"")</f>
        <v/>
      </c>
      <c r="J5843" t="str">
        <f t="shared" si="271"/>
        <v/>
      </c>
      <c r="L5843" s="5"/>
    </row>
    <row r="5844" spans="1:12">
      <c r="A5844" s="3">
        <v>44637</v>
      </c>
      <c r="B5844" s="4" t="str">
        <f>"annual period "&amp;COUNTIF(D$9:D5844,TRUE)</f>
        <v>annual period 20</v>
      </c>
      <c r="D5844" t="b">
        <f t="shared" si="270"/>
        <v>0</v>
      </c>
      <c r="E5844">
        <f t="shared" si="272"/>
        <v>926</v>
      </c>
      <c r="F5844" s="5" cm="1">
        <f t="array" ref="F5844">INDEX(_xlfn._xlws.FILTER(A$9:A$16378,E5844=E$9:E$16378*ISNUMBER(A$9:A$16378)),1)</f>
        <v>44637</v>
      </c>
      <c r="G5844" s="5" cm="1">
        <f t="array" ref="G5844">INDEX(_xlfn._xlws.FILTER(A$9:A$16378,E5844=E$9:E$16378*ISNUMBER(A$9:A$16378)),COUNT(_xlfn._xlws.FILTER(A$9:A$16378,E5844=E$9:E$16378*ISNUMBER(A$9:A$16378))))</f>
        <v>44639</v>
      </c>
      <c r="H5844">
        <v>5844</v>
      </c>
      <c r="I5844" s="10" cm="1">
        <f t="array" ref="I5844">_xlfn.IFS(AND(OR(_xlfn._xlws.FILTER(D$9:D$16388,E$9:E$16388=E5844)),ROW()=_xlfn.MINIFS(_xlfn.ANCHORARRAY(H$9),E$9:E$16388,E5844)),A5844-C$4,ROW()=_xlfn.MINIFS(_xlfn.ANCHORARRAY(H$9),E$9:E$16388,E5844),IFERROR(A5844-INDEX(G$9:G$16388,MATCH(E5844-1,E$9:E$16388,0)),A5844-C$4),ISNUMBER(A5844),A5844-F5844,TRUE,"")</f>
        <v>3</v>
      </c>
      <c r="J5844" t="b">
        <f t="shared" si="271"/>
        <v>0</v>
      </c>
      <c r="L5844" s="5"/>
    </row>
    <row r="5845" spans="1:12">
      <c r="B5845" s="4" t="str">
        <f>"annual period "&amp;COUNTIF(D$9:D5845,TRUE)</f>
        <v>annual period 20</v>
      </c>
      <c r="D5845" t="b">
        <f t="shared" si="270"/>
        <v>0</v>
      </c>
      <c r="E5845">
        <f t="shared" si="272"/>
        <v>926</v>
      </c>
      <c r="F5845" s="5" cm="1">
        <f t="array" ref="F5845">INDEX(_xlfn._xlws.FILTER(A$9:A$16378,E5845=E$9:E$16378*ISNUMBER(A$9:A$16378)),1)</f>
        <v>44637</v>
      </c>
      <c r="G5845" s="5" cm="1">
        <f t="array" ref="G5845">INDEX(_xlfn._xlws.FILTER(A$9:A$16378,E5845=E$9:E$16378*ISNUMBER(A$9:A$16378)),COUNT(_xlfn._xlws.FILTER(A$9:A$16378,E5845=E$9:E$16378*ISNUMBER(A$9:A$16378))))</f>
        <v>44639</v>
      </c>
      <c r="H5845" t="str">
        <v/>
      </c>
      <c r="I5845" s="10" t="str" cm="1">
        <f t="array" ref="I5845">_xlfn.IFS(AND(OR(_xlfn._xlws.FILTER(D$9:D$16388,E$9:E$16388=E5845)),ROW()=_xlfn.MINIFS(_xlfn.ANCHORARRAY(H$9),E$9:E$16388,E5845)),A5845-C$4,ROW()=_xlfn.MINIFS(_xlfn.ANCHORARRAY(H$9),E$9:E$16388,E5845),IFERROR(A5845-INDEX(G$9:G$16388,MATCH(E5845-1,E$9:E$16388,0)),A5845-C$4),ISNUMBER(A5845),A5845-F5845,TRUE,"")</f>
        <v/>
      </c>
      <c r="J5845" t="str">
        <f t="shared" si="271"/>
        <v/>
      </c>
      <c r="L5845" s="5"/>
    </row>
    <row r="5846" spans="1:12">
      <c r="A5846" s="3">
        <v>44637</v>
      </c>
      <c r="B5846" s="4" t="str">
        <f>"annual period "&amp;COUNTIF(D$9:D5846,TRUE)</f>
        <v>annual period 20</v>
      </c>
      <c r="D5846" t="b">
        <f t="shared" si="270"/>
        <v>0</v>
      </c>
      <c r="E5846">
        <f t="shared" si="272"/>
        <v>926</v>
      </c>
      <c r="F5846" s="5" cm="1">
        <f t="array" ref="F5846">INDEX(_xlfn._xlws.FILTER(A$9:A$16378,E5846=E$9:E$16378*ISNUMBER(A$9:A$16378)),1)</f>
        <v>44637</v>
      </c>
      <c r="G5846" s="5" cm="1">
        <f t="array" ref="G5846">INDEX(_xlfn._xlws.FILTER(A$9:A$16378,E5846=E$9:E$16378*ISNUMBER(A$9:A$16378)),COUNT(_xlfn._xlws.FILTER(A$9:A$16378,E5846=E$9:E$16378*ISNUMBER(A$9:A$16378))))</f>
        <v>44639</v>
      </c>
      <c r="H5846">
        <v>5846</v>
      </c>
      <c r="I5846" s="10" cm="1">
        <f t="array" ref="I5846">_xlfn.IFS(AND(OR(_xlfn._xlws.FILTER(D$9:D$16388,E$9:E$16388=E5846)),ROW()=_xlfn.MINIFS(_xlfn.ANCHORARRAY(H$9),E$9:E$16388,E5846)),A5846-C$4,ROW()=_xlfn.MINIFS(_xlfn.ANCHORARRAY(H$9),E$9:E$16388,E5846),IFERROR(A5846-INDEX(G$9:G$16388,MATCH(E5846-1,E$9:E$16388,0)),A5846-C$4),ISNUMBER(A5846),A5846-F5846,TRUE,"")</f>
        <v>0</v>
      </c>
      <c r="J5846" t="b">
        <f t="shared" si="271"/>
        <v>0</v>
      </c>
      <c r="L5846" s="5"/>
    </row>
    <row r="5847" spans="1:12">
      <c r="B5847" s="4" t="str">
        <f>"annual period "&amp;COUNTIF(D$9:D5847,TRUE)</f>
        <v>annual period 20</v>
      </c>
      <c r="D5847" t="b">
        <f t="shared" si="270"/>
        <v>0</v>
      </c>
      <c r="E5847">
        <f t="shared" si="272"/>
        <v>926</v>
      </c>
      <c r="F5847" s="5" cm="1">
        <f t="array" ref="F5847">INDEX(_xlfn._xlws.FILTER(A$9:A$16378,E5847=E$9:E$16378*ISNUMBER(A$9:A$16378)),1)</f>
        <v>44637</v>
      </c>
      <c r="G5847" s="5" cm="1">
        <f t="array" ref="G5847">INDEX(_xlfn._xlws.FILTER(A$9:A$16378,E5847=E$9:E$16378*ISNUMBER(A$9:A$16378)),COUNT(_xlfn._xlws.FILTER(A$9:A$16378,E5847=E$9:E$16378*ISNUMBER(A$9:A$16378))))</f>
        <v>44639</v>
      </c>
      <c r="H5847" t="str">
        <v/>
      </c>
      <c r="I5847" s="10" t="str" cm="1">
        <f t="array" ref="I5847">_xlfn.IFS(AND(OR(_xlfn._xlws.FILTER(D$9:D$16388,E$9:E$16388=E5847)),ROW()=_xlfn.MINIFS(_xlfn.ANCHORARRAY(H$9),E$9:E$16388,E5847)),A5847-C$4,ROW()=_xlfn.MINIFS(_xlfn.ANCHORARRAY(H$9),E$9:E$16388,E5847),IFERROR(A5847-INDEX(G$9:G$16388,MATCH(E5847-1,E$9:E$16388,0)),A5847-C$4),ISNUMBER(A5847),A5847-F5847,TRUE,"")</f>
        <v/>
      </c>
      <c r="J5847" t="str">
        <f t="shared" si="271"/>
        <v/>
      </c>
      <c r="L5847" s="5"/>
    </row>
    <row r="5848" spans="1:12">
      <c r="A5848" s="3">
        <v>44639</v>
      </c>
      <c r="B5848" s="4" t="str">
        <f>"annual period "&amp;COUNTIF(D$9:D5848,TRUE)</f>
        <v>annual period 20</v>
      </c>
      <c r="D5848" t="b">
        <f t="shared" si="270"/>
        <v>0</v>
      </c>
      <c r="E5848">
        <f t="shared" si="272"/>
        <v>926</v>
      </c>
      <c r="F5848" s="5" cm="1">
        <f t="array" ref="F5848">INDEX(_xlfn._xlws.FILTER(A$9:A$16378,E5848=E$9:E$16378*ISNUMBER(A$9:A$16378)),1)</f>
        <v>44637</v>
      </c>
      <c r="G5848" s="5" cm="1">
        <f t="array" ref="G5848">INDEX(_xlfn._xlws.FILTER(A$9:A$16378,E5848=E$9:E$16378*ISNUMBER(A$9:A$16378)),COUNT(_xlfn._xlws.FILTER(A$9:A$16378,E5848=E$9:E$16378*ISNUMBER(A$9:A$16378))))</f>
        <v>44639</v>
      </c>
      <c r="H5848" t="str">
        <v/>
      </c>
      <c r="I5848" s="10" cm="1">
        <f t="array" ref="I5848">_xlfn.IFS(AND(OR(_xlfn._xlws.FILTER(D$9:D$16388,E$9:E$16388=E5848)),ROW()=_xlfn.MINIFS(_xlfn.ANCHORARRAY(H$9),E$9:E$16388,E5848)),A5848-C$4,ROW()=_xlfn.MINIFS(_xlfn.ANCHORARRAY(H$9),E$9:E$16388,E5848),IFERROR(A5848-INDEX(G$9:G$16388,MATCH(E5848-1,E$9:E$16388,0)),A5848-C$4),ISNUMBER(A5848),A5848-F5848,TRUE,"")</f>
        <v>2</v>
      </c>
      <c r="J5848" t="b">
        <f t="shared" si="271"/>
        <v>0</v>
      </c>
      <c r="L5848" s="5"/>
    </row>
    <row r="5849" spans="1:12">
      <c r="B5849" s="4" t="str">
        <f>"annual period "&amp;COUNTIF(D$9:D5849,TRUE)</f>
        <v>annual period 20</v>
      </c>
      <c r="D5849" t="b">
        <f t="shared" si="270"/>
        <v>0</v>
      </c>
      <c r="E5849">
        <f t="shared" si="272"/>
        <v>926</v>
      </c>
      <c r="F5849" s="5" cm="1">
        <f t="array" ref="F5849">INDEX(_xlfn._xlws.FILTER(A$9:A$16378,E5849=E$9:E$16378*ISNUMBER(A$9:A$16378)),1)</f>
        <v>44637</v>
      </c>
      <c r="G5849" s="5" cm="1">
        <f t="array" ref="G5849">INDEX(_xlfn._xlws.FILTER(A$9:A$16378,E5849=E$9:E$16378*ISNUMBER(A$9:A$16378)),COUNT(_xlfn._xlws.FILTER(A$9:A$16378,E5849=E$9:E$16378*ISNUMBER(A$9:A$16378))))</f>
        <v>44639</v>
      </c>
      <c r="H5849" t="str">
        <v/>
      </c>
      <c r="I5849" s="10" t="str" cm="1">
        <f t="array" ref="I5849">_xlfn.IFS(AND(OR(_xlfn._xlws.FILTER(D$9:D$16388,E$9:E$16388=E5849)),ROW()=_xlfn.MINIFS(_xlfn.ANCHORARRAY(H$9),E$9:E$16388,E5849)),A5849-C$4,ROW()=_xlfn.MINIFS(_xlfn.ANCHORARRAY(H$9),E$9:E$16388,E5849),IFERROR(A5849-INDEX(G$9:G$16388,MATCH(E5849-1,E$9:E$16388,0)),A5849-C$4),ISNUMBER(A5849),A5849-F5849,TRUE,"")</f>
        <v/>
      </c>
      <c r="J5849" t="str">
        <f t="shared" si="271"/>
        <v/>
      </c>
      <c r="L5849" s="5"/>
    </row>
    <row r="5850" spans="1:12">
      <c r="A5850" s="3">
        <v>44639</v>
      </c>
      <c r="B5850" s="4" t="str">
        <f>"annual period "&amp;COUNTIF(D$9:D5850,TRUE)</f>
        <v>annual period 20</v>
      </c>
      <c r="D5850" t="b">
        <f t="shared" si="270"/>
        <v>0</v>
      </c>
      <c r="E5850">
        <f t="shared" si="272"/>
        <v>926</v>
      </c>
      <c r="F5850" s="5" cm="1">
        <f t="array" ref="F5850">INDEX(_xlfn._xlws.FILTER(A$9:A$16378,E5850=E$9:E$16378*ISNUMBER(A$9:A$16378)),1)</f>
        <v>44637</v>
      </c>
      <c r="G5850" s="5" cm="1">
        <f t="array" ref="G5850">INDEX(_xlfn._xlws.FILTER(A$9:A$16378,E5850=E$9:E$16378*ISNUMBER(A$9:A$16378)),COUNT(_xlfn._xlws.FILTER(A$9:A$16378,E5850=E$9:E$16378*ISNUMBER(A$9:A$16378))))</f>
        <v>44639</v>
      </c>
      <c r="H5850" t="str">
        <v/>
      </c>
      <c r="I5850" s="10" cm="1">
        <f t="array" ref="I5850">_xlfn.IFS(AND(OR(_xlfn._xlws.FILTER(D$9:D$16388,E$9:E$16388=E5850)),ROW()=_xlfn.MINIFS(_xlfn.ANCHORARRAY(H$9),E$9:E$16388,E5850)),A5850-C$4,ROW()=_xlfn.MINIFS(_xlfn.ANCHORARRAY(H$9),E$9:E$16388,E5850),IFERROR(A5850-INDEX(G$9:G$16388,MATCH(E5850-1,E$9:E$16388,0)),A5850-C$4),ISNUMBER(A5850),A5850-F5850,TRUE,"")</f>
        <v>2</v>
      </c>
      <c r="J5850" t="b">
        <f t="shared" si="271"/>
        <v>0</v>
      </c>
      <c r="L5850" s="5"/>
    </row>
    <row r="5851" spans="1:12">
      <c r="A5851" s="1" t="s">
        <v>14</v>
      </c>
      <c r="B5851" s="4" t="str">
        <f>"annual period "&amp;COUNTIF(D$9:D5851,TRUE)</f>
        <v>annual period 20</v>
      </c>
      <c r="D5851" t="b">
        <f t="shared" si="270"/>
        <v>0</v>
      </c>
      <c r="E5851">
        <f t="shared" si="272"/>
        <v>927</v>
      </c>
      <c r="F5851" s="5" cm="1">
        <f t="array" ref="F5851">INDEX(_xlfn._xlws.FILTER(A$9:A$16378,E5851=E$9:E$16378*ISNUMBER(A$9:A$16378)),1)</f>
        <v>44640</v>
      </c>
      <c r="G5851" s="5" cm="1">
        <f t="array" ref="G5851">INDEX(_xlfn._xlws.FILTER(A$9:A$16378,E5851=E$9:E$16378*ISNUMBER(A$9:A$16378)),COUNT(_xlfn._xlws.FILTER(A$9:A$16378,E5851=E$9:E$16378*ISNUMBER(A$9:A$16378))))</f>
        <v>44640</v>
      </c>
      <c r="H5851" t="str">
        <v/>
      </c>
      <c r="I5851" s="10" t="str" cm="1">
        <f t="array" ref="I5851">_xlfn.IFS(AND(OR(_xlfn._xlws.FILTER(D$9:D$16388,E$9:E$16388=E5851)),ROW()=_xlfn.MINIFS(_xlfn.ANCHORARRAY(H$9),E$9:E$16388,E5851)),A5851-C$4,ROW()=_xlfn.MINIFS(_xlfn.ANCHORARRAY(H$9),E$9:E$16388,E5851),IFERROR(A5851-INDEX(G$9:G$16388,MATCH(E5851-1,E$9:E$16388,0)),A5851-C$4),ISNUMBER(A5851),A5851-F5851,TRUE,"")</f>
        <v/>
      </c>
      <c r="J5851" t="str">
        <f t="shared" si="271"/>
        <v/>
      </c>
      <c r="L5851" s="5"/>
    </row>
    <row r="5852" spans="1:12">
      <c r="A5852" s="2"/>
      <c r="B5852" s="4" t="str">
        <f>"annual period "&amp;COUNTIF(D$9:D5852,TRUE)</f>
        <v>annual period 20</v>
      </c>
      <c r="D5852" t="b">
        <f t="shared" si="270"/>
        <v>0</v>
      </c>
      <c r="E5852">
        <f t="shared" si="272"/>
        <v>927</v>
      </c>
      <c r="F5852" s="5" cm="1">
        <f t="array" ref="F5852">INDEX(_xlfn._xlws.FILTER(A$9:A$16378,E5852=E$9:E$16378*ISNUMBER(A$9:A$16378)),1)</f>
        <v>44640</v>
      </c>
      <c r="G5852" s="5" cm="1">
        <f t="array" ref="G5852">INDEX(_xlfn._xlws.FILTER(A$9:A$16378,E5852=E$9:E$16378*ISNUMBER(A$9:A$16378)),COUNT(_xlfn._xlws.FILTER(A$9:A$16378,E5852=E$9:E$16378*ISNUMBER(A$9:A$16378))))</f>
        <v>44640</v>
      </c>
      <c r="H5852" t="str">
        <v/>
      </c>
      <c r="I5852" s="10" t="str" cm="1">
        <f t="array" ref="I5852">_xlfn.IFS(AND(OR(_xlfn._xlws.FILTER(D$9:D$16388,E$9:E$16388=E5852)),ROW()=_xlfn.MINIFS(_xlfn.ANCHORARRAY(H$9),E$9:E$16388,E5852)),A5852-C$4,ROW()=_xlfn.MINIFS(_xlfn.ANCHORARRAY(H$9),E$9:E$16388,E5852),IFERROR(A5852-INDEX(G$9:G$16388,MATCH(E5852-1,E$9:E$16388,0)),A5852-C$4),ISNUMBER(A5852),A5852-F5852,TRUE,"")</f>
        <v/>
      </c>
      <c r="J5852" t="str">
        <f t="shared" si="271"/>
        <v/>
      </c>
      <c r="L5852" s="5"/>
    </row>
    <row r="5853" spans="1:12">
      <c r="A5853" s="3">
        <v>44640</v>
      </c>
      <c r="B5853" s="4" t="str">
        <f>"annual period "&amp;COUNTIF(D$9:D5853,TRUE)</f>
        <v>annual period 20</v>
      </c>
      <c r="D5853" t="b">
        <f t="shared" si="270"/>
        <v>0</v>
      </c>
      <c r="E5853">
        <f t="shared" si="272"/>
        <v>927</v>
      </c>
      <c r="F5853" s="5" cm="1">
        <f t="array" ref="F5853">INDEX(_xlfn._xlws.FILTER(A$9:A$16378,E5853=E$9:E$16378*ISNUMBER(A$9:A$16378)),1)</f>
        <v>44640</v>
      </c>
      <c r="G5853" s="5" cm="1">
        <f t="array" ref="G5853">INDEX(_xlfn._xlws.FILTER(A$9:A$16378,E5853=E$9:E$16378*ISNUMBER(A$9:A$16378)),COUNT(_xlfn._xlws.FILTER(A$9:A$16378,E5853=E$9:E$16378*ISNUMBER(A$9:A$16378))))</f>
        <v>44640</v>
      </c>
      <c r="H5853">
        <v>5853</v>
      </c>
      <c r="I5853" s="10" cm="1">
        <f t="array" ref="I5853">_xlfn.IFS(AND(OR(_xlfn._xlws.FILTER(D$9:D$16388,E$9:E$16388=E5853)),ROW()=_xlfn.MINIFS(_xlfn.ANCHORARRAY(H$9),E$9:E$16388,E5853)),A5853-C$4,ROW()=_xlfn.MINIFS(_xlfn.ANCHORARRAY(H$9),E$9:E$16388,E5853),IFERROR(A5853-INDEX(G$9:G$16388,MATCH(E5853-1,E$9:E$16388,0)),A5853-C$4),ISNUMBER(A5853),A5853-F5853,TRUE,"")</f>
        <v>1</v>
      </c>
      <c r="J5853" t="b">
        <f t="shared" si="271"/>
        <v>0</v>
      </c>
      <c r="L5853" s="5"/>
    </row>
    <row r="5854" spans="1:12">
      <c r="B5854" s="4" t="str">
        <f>"annual period "&amp;COUNTIF(D$9:D5854,TRUE)</f>
        <v>annual period 20</v>
      </c>
      <c r="D5854" t="b">
        <f t="shared" si="270"/>
        <v>0</v>
      </c>
      <c r="E5854">
        <f t="shared" si="272"/>
        <v>927</v>
      </c>
      <c r="F5854" s="5" cm="1">
        <f t="array" ref="F5854">INDEX(_xlfn._xlws.FILTER(A$9:A$16378,E5854=E$9:E$16378*ISNUMBER(A$9:A$16378)),1)</f>
        <v>44640</v>
      </c>
      <c r="G5854" s="5" cm="1">
        <f t="array" ref="G5854">INDEX(_xlfn._xlws.FILTER(A$9:A$16378,E5854=E$9:E$16378*ISNUMBER(A$9:A$16378)),COUNT(_xlfn._xlws.FILTER(A$9:A$16378,E5854=E$9:E$16378*ISNUMBER(A$9:A$16378))))</f>
        <v>44640</v>
      </c>
      <c r="H5854" t="str">
        <v/>
      </c>
      <c r="I5854" s="10" t="str" cm="1">
        <f t="array" ref="I5854">_xlfn.IFS(AND(OR(_xlfn._xlws.FILTER(D$9:D$16388,E$9:E$16388=E5854)),ROW()=_xlfn.MINIFS(_xlfn.ANCHORARRAY(H$9),E$9:E$16388,E5854)),A5854-C$4,ROW()=_xlfn.MINIFS(_xlfn.ANCHORARRAY(H$9),E$9:E$16388,E5854),IFERROR(A5854-INDEX(G$9:G$16388,MATCH(E5854-1,E$9:E$16388,0)),A5854-C$4),ISNUMBER(A5854),A5854-F5854,TRUE,"")</f>
        <v/>
      </c>
      <c r="J5854" t="str">
        <f t="shared" si="271"/>
        <v/>
      </c>
      <c r="L5854" s="5"/>
    </row>
    <row r="5855" spans="1:12">
      <c r="A5855" s="3">
        <v>44640</v>
      </c>
      <c r="B5855" s="4" t="str">
        <f>"annual period "&amp;COUNTIF(D$9:D5855,TRUE)</f>
        <v>annual period 20</v>
      </c>
      <c r="D5855" t="b">
        <f t="shared" si="270"/>
        <v>0</v>
      </c>
      <c r="E5855">
        <f t="shared" si="272"/>
        <v>927</v>
      </c>
      <c r="F5855" s="5" cm="1">
        <f t="array" ref="F5855">INDEX(_xlfn._xlws.FILTER(A$9:A$16378,E5855=E$9:E$16378*ISNUMBER(A$9:A$16378)),1)</f>
        <v>44640</v>
      </c>
      <c r="G5855" s="5" cm="1">
        <f t="array" ref="G5855">INDEX(_xlfn._xlws.FILTER(A$9:A$16378,E5855=E$9:E$16378*ISNUMBER(A$9:A$16378)),COUNT(_xlfn._xlws.FILTER(A$9:A$16378,E5855=E$9:E$16378*ISNUMBER(A$9:A$16378))))</f>
        <v>44640</v>
      </c>
      <c r="H5855">
        <v>5855</v>
      </c>
      <c r="I5855" s="10" cm="1">
        <f t="array" ref="I5855">_xlfn.IFS(AND(OR(_xlfn._xlws.FILTER(D$9:D$16388,E$9:E$16388=E5855)),ROW()=_xlfn.MINIFS(_xlfn.ANCHORARRAY(H$9),E$9:E$16388,E5855)),A5855-C$4,ROW()=_xlfn.MINIFS(_xlfn.ANCHORARRAY(H$9),E$9:E$16388,E5855),IFERROR(A5855-INDEX(G$9:G$16388,MATCH(E5855-1,E$9:E$16388,0)),A5855-C$4),ISNUMBER(A5855),A5855-F5855,TRUE,"")</f>
        <v>0</v>
      </c>
      <c r="J5855" t="b">
        <f t="shared" si="271"/>
        <v>0</v>
      </c>
      <c r="L5855" s="5"/>
    </row>
    <row r="5856" spans="1:12">
      <c r="A5856" s="1" t="s">
        <v>14</v>
      </c>
      <c r="B5856" s="4" t="str">
        <f>"annual period "&amp;COUNTIF(D$9:D5856,TRUE)</f>
        <v>annual period 20</v>
      </c>
      <c r="D5856" t="b">
        <f t="shared" ref="D5856:D5919" si="273">F5855-F5856&gt;300</f>
        <v>0</v>
      </c>
      <c r="E5856">
        <f t="shared" si="272"/>
        <v>928</v>
      </c>
      <c r="F5856" s="5" cm="1">
        <f t="array" ref="F5856">INDEX(_xlfn._xlws.FILTER(A$9:A$16378,E5856=E$9:E$16378*ISNUMBER(A$9:A$16378)),1)</f>
        <v>44647</v>
      </c>
      <c r="G5856" s="5" cm="1">
        <f t="array" ref="G5856">INDEX(_xlfn._xlws.FILTER(A$9:A$16378,E5856=E$9:E$16378*ISNUMBER(A$9:A$16378)),COUNT(_xlfn._xlws.FILTER(A$9:A$16378,E5856=E$9:E$16378*ISNUMBER(A$9:A$16378))))</f>
        <v>44648</v>
      </c>
      <c r="H5856" t="str">
        <v/>
      </c>
      <c r="I5856" s="10" t="str" cm="1">
        <f t="array" ref="I5856">_xlfn.IFS(AND(OR(_xlfn._xlws.FILTER(D$9:D$16388,E$9:E$16388=E5856)),ROW()=_xlfn.MINIFS(_xlfn.ANCHORARRAY(H$9),E$9:E$16388,E5856)),A5856-C$4,ROW()=_xlfn.MINIFS(_xlfn.ANCHORARRAY(H$9),E$9:E$16388,E5856),IFERROR(A5856-INDEX(G$9:G$16388,MATCH(E5856-1,E$9:E$16388,0)),A5856-C$4),ISNUMBER(A5856),A5856-F5856,TRUE,"")</f>
        <v/>
      </c>
      <c r="J5856" t="str">
        <f t="shared" si="271"/>
        <v/>
      </c>
      <c r="L5856" s="5"/>
    </row>
    <row r="5857" spans="1:12">
      <c r="A5857" s="2"/>
      <c r="B5857" s="4" t="str">
        <f>"annual period "&amp;COUNTIF(D$9:D5857,TRUE)</f>
        <v>annual period 20</v>
      </c>
      <c r="D5857" t="b">
        <f t="shared" si="273"/>
        <v>0</v>
      </c>
      <c r="E5857">
        <f t="shared" si="272"/>
        <v>928</v>
      </c>
      <c r="F5857" s="5" cm="1">
        <f t="array" ref="F5857">INDEX(_xlfn._xlws.FILTER(A$9:A$16378,E5857=E$9:E$16378*ISNUMBER(A$9:A$16378)),1)</f>
        <v>44647</v>
      </c>
      <c r="G5857" s="5" cm="1">
        <f t="array" ref="G5857">INDEX(_xlfn._xlws.FILTER(A$9:A$16378,E5857=E$9:E$16378*ISNUMBER(A$9:A$16378)),COUNT(_xlfn._xlws.FILTER(A$9:A$16378,E5857=E$9:E$16378*ISNUMBER(A$9:A$16378))))</f>
        <v>44648</v>
      </c>
      <c r="H5857" t="str">
        <v/>
      </c>
      <c r="I5857" s="10" t="str" cm="1">
        <f t="array" ref="I5857">_xlfn.IFS(AND(OR(_xlfn._xlws.FILTER(D$9:D$16388,E$9:E$16388=E5857)),ROW()=_xlfn.MINIFS(_xlfn.ANCHORARRAY(H$9),E$9:E$16388,E5857)),A5857-C$4,ROW()=_xlfn.MINIFS(_xlfn.ANCHORARRAY(H$9),E$9:E$16388,E5857),IFERROR(A5857-INDEX(G$9:G$16388,MATCH(E5857-1,E$9:E$16388,0)),A5857-C$4),ISNUMBER(A5857),A5857-F5857,TRUE,"")</f>
        <v/>
      </c>
      <c r="J5857" t="str">
        <f t="shared" si="271"/>
        <v/>
      </c>
      <c r="L5857" s="5"/>
    </row>
    <row r="5858" spans="1:12">
      <c r="A5858" s="3">
        <v>44647</v>
      </c>
      <c r="B5858" s="4" t="str">
        <f>"annual period "&amp;COUNTIF(D$9:D5858,TRUE)</f>
        <v>annual period 20</v>
      </c>
      <c r="D5858" t="b">
        <f t="shared" si="273"/>
        <v>0</v>
      </c>
      <c r="E5858">
        <f t="shared" si="272"/>
        <v>928</v>
      </c>
      <c r="F5858" s="5" cm="1">
        <f t="array" ref="F5858">INDEX(_xlfn._xlws.FILTER(A$9:A$16378,E5858=E$9:E$16378*ISNUMBER(A$9:A$16378)),1)</f>
        <v>44647</v>
      </c>
      <c r="G5858" s="5" cm="1">
        <f t="array" ref="G5858">INDEX(_xlfn._xlws.FILTER(A$9:A$16378,E5858=E$9:E$16378*ISNUMBER(A$9:A$16378)),COUNT(_xlfn._xlws.FILTER(A$9:A$16378,E5858=E$9:E$16378*ISNUMBER(A$9:A$16378))))</f>
        <v>44648</v>
      </c>
      <c r="H5858">
        <v>5858</v>
      </c>
      <c r="I5858" s="10" cm="1">
        <f t="array" ref="I5858">_xlfn.IFS(AND(OR(_xlfn._xlws.FILTER(D$9:D$16388,E$9:E$16388=E5858)),ROW()=_xlfn.MINIFS(_xlfn.ANCHORARRAY(H$9),E$9:E$16388,E5858)),A5858-C$4,ROW()=_xlfn.MINIFS(_xlfn.ANCHORARRAY(H$9),E$9:E$16388,E5858),IFERROR(A5858-INDEX(G$9:G$16388,MATCH(E5858-1,E$9:E$16388,0)),A5858-C$4),ISNUMBER(A5858),A5858-F5858,TRUE,"")</f>
        <v>7</v>
      </c>
      <c r="J5858" t="b">
        <f t="shared" si="271"/>
        <v>0</v>
      </c>
      <c r="L5858" s="5"/>
    </row>
    <row r="5859" spans="1:12">
      <c r="B5859" s="4" t="str">
        <f>"annual period "&amp;COUNTIF(D$9:D5859,TRUE)</f>
        <v>annual period 20</v>
      </c>
      <c r="D5859" t="b">
        <f t="shared" si="273"/>
        <v>0</v>
      </c>
      <c r="E5859">
        <f t="shared" si="272"/>
        <v>928</v>
      </c>
      <c r="F5859" s="5" cm="1">
        <f t="array" ref="F5859">INDEX(_xlfn._xlws.FILTER(A$9:A$16378,E5859=E$9:E$16378*ISNUMBER(A$9:A$16378)),1)</f>
        <v>44647</v>
      </c>
      <c r="G5859" s="5" cm="1">
        <f t="array" ref="G5859">INDEX(_xlfn._xlws.FILTER(A$9:A$16378,E5859=E$9:E$16378*ISNUMBER(A$9:A$16378)),COUNT(_xlfn._xlws.FILTER(A$9:A$16378,E5859=E$9:E$16378*ISNUMBER(A$9:A$16378))))</f>
        <v>44648</v>
      </c>
      <c r="H5859" t="str">
        <v/>
      </c>
      <c r="I5859" s="10" t="str" cm="1">
        <f t="array" ref="I5859">_xlfn.IFS(AND(OR(_xlfn._xlws.FILTER(D$9:D$16388,E$9:E$16388=E5859)),ROW()=_xlfn.MINIFS(_xlfn.ANCHORARRAY(H$9),E$9:E$16388,E5859)),A5859-C$4,ROW()=_xlfn.MINIFS(_xlfn.ANCHORARRAY(H$9),E$9:E$16388,E5859),IFERROR(A5859-INDEX(G$9:G$16388,MATCH(E5859-1,E$9:E$16388,0)),A5859-C$4),ISNUMBER(A5859),A5859-F5859,TRUE,"")</f>
        <v/>
      </c>
      <c r="J5859" t="str">
        <f t="shared" si="271"/>
        <v/>
      </c>
      <c r="L5859" s="5"/>
    </row>
    <row r="5860" spans="1:12">
      <c r="A5860" s="3">
        <v>44647</v>
      </c>
      <c r="B5860" s="4" t="str">
        <f>"annual period "&amp;COUNTIF(D$9:D5860,TRUE)</f>
        <v>annual period 20</v>
      </c>
      <c r="D5860" t="b">
        <f t="shared" si="273"/>
        <v>0</v>
      </c>
      <c r="E5860">
        <f t="shared" si="272"/>
        <v>928</v>
      </c>
      <c r="F5860" s="5" cm="1">
        <f t="array" ref="F5860">INDEX(_xlfn._xlws.FILTER(A$9:A$16378,E5860=E$9:E$16378*ISNUMBER(A$9:A$16378)),1)</f>
        <v>44647</v>
      </c>
      <c r="G5860" s="5" cm="1">
        <f t="array" ref="G5860">INDEX(_xlfn._xlws.FILTER(A$9:A$16378,E5860=E$9:E$16378*ISNUMBER(A$9:A$16378)),COUNT(_xlfn._xlws.FILTER(A$9:A$16378,E5860=E$9:E$16378*ISNUMBER(A$9:A$16378))))</f>
        <v>44648</v>
      </c>
      <c r="H5860">
        <v>5860</v>
      </c>
      <c r="I5860" s="10" cm="1">
        <f t="array" ref="I5860">_xlfn.IFS(AND(OR(_xlfn._xlws.FILTER(D$9:D$16388,E$9:E$16388=E5860)),ROW()=_xlfn.MINIFS(_xlfn.ANCHORARRAY(H$9),E$9:E$16388,E5860)),A5860-C$4,ROW()=_xlfn.MINIFS(_xlfn.ANCHORARRAY(H$9),E$9:E$16388,E5860),IFERROR(A5860-INDEX(G$9:G$16388,MATCH(E5860-1,E$9:E$16388,0)),A5860-C$4),ISNUMBER(A5860),A5860-F5860,TRUE,"")</f>
        <v>0</v>
      </c>
      <c r="J5860" t="b">
        <f t="shared" si="271"/>
        <v>0</v>
      </c>
      <c r="L5860" s="5"/>
    </row>
    <row r="5861" spans="1:12">
      <c r="B5861" s="4" t="str">
        <f>"annual period "&amp;COUNTIF(D$9:D5861,TRUE)</f>
        <v>annual period 20</v>
      </c>
      <c r="D5861" t="b">
        <f t="shared" si="273"/>
        <v>0</v>
      </c>
      <c r="E5861">
        <f t="shared" si="272"/>
        <v>928</v>
      </c>
      <c r="F5861" s="5" cm="1">
        <f t="array" ref="F5861">INDEX(_xlfn._xlws.FILTER(A$9:A$16378,E5861=E$9:E$16378*ISNUMBER(A$9:A$16378)),1)</f>
        <v>44647</v>
      </c>
      <c r="G5861" s="5" cm="1">
        <f t="array" ref="G5861">INDEX(_xlfn._xlws.FILTER(A$9:A$16378,E5861=E$9:E$16378*ISNUMBER(A$9:A$16378)),COUNT(_xlfn._xlws.FILTER(A$9:A$16378,E5861=E$9:E$16378*ISNUMBER(A$9:A$16378))))</f>
        <v>44648</v>
      </c>
      <c r="H5861" t="str">
        <v/>
      </c>
      <c r="I5861" s="10" t="str" cm="1">
        <f t="array" ref="I5861">_xlfn.IFS(AND(OR(_xlfn._xlws.FILTER(D$9:D$16388,E$9:E$16388=E5861)),ROW()=_xlfn.MINIFS(_xlfn.ANCHORARRAY(H$9),E$9:E$16388,E5861)),A5861-C$4,ROW()=_xlfn.MINIFS(_xlfn.ANCHORARRAY(H$9),E$9:E$16388,E5861),IFERROR(A5861-INDEX(G$9:G$16388,MATCH(E5861-1,E$9:E$16388,0)),A5861-C$4),ISNUMBER(A5861),A5861-F5861,TRUE,"")</f>
        <v/>
      </c>
      <c r="J5861" t="str">
        <f t="shared" si="271"/>
        <v/>
      </c>
      <c r="L5861" s="5"/>
    </row>
    <row r="5862" spans="1:12">
      <c r="A5862" s="3">
        <v>44648</v>
      </c>
      <c r="B5862" s="4" t="str">
        <f>"annual period "&amp;COUNTIF(D$9:D5862,TRUE)</f>
        <v>annual period 20</v>
      </c>
      <c r="D5862" t="b">
        <f t="shared" si="273"/>
        <v>0</v>
      </c>
      <c r="E5862">
        <f t="shared" si="272"/>
        <v>928</v>
      </c>
      <c r="F5862" s="5" cm="1">
        <f t="array" ref="F5862">INDEX(_xlfn._xlws.FILTER(A$9:A$16378,E5862=E$9:E$16378*ISNUMBER(A$9:A$16378)),1)</f>
        <v>44647</v>
      </c>
      <c r="G5862" s="5" cm="1">
        <f t="array" ref="G5862">INDEX(_xlfn._xlws.FILTER(A$9:A$16378,E5862=E$9:E$16378*ISNUMBER(A$9:A$16378)),COUNT(_xlfn._xlws.FILTER(A$9:A$16378,E5862=E$9:E$16378*ISNUMBER(A$9:A$16378))))</f>
        <v>44648</v>
      </c>
      <c r="H5862" t="str">
        <v/>
      </c>
      <c r="I5862" s="10" cm="1">
        <f t="array" ref="I5862">_xlfn.IFS(AND(OR(_xlfn._xlws.FILTER(D$9:D$16388,E$9:E$16388=E5862)),ROW()=_xlfn.MINIFS(_xlfn.ANCHORARRAY(H$9),E$9:E$16388,E5862)),A5862-C$4,ROW()=_xlfn.MINIFS(_xlfn.ANCHORARRAY(H$9),E$9:E$16388,E5862),IFERROR(A5862-INDEX(G$9:G$16388,MATCH(E5862-1,E$9:E$16388,0)),A5862-C$4),ISNUMBER(A5862),A5862-F5862,TRUE,"")</f>
        <v>1</v>
      </c>
      <c r="J5862" t="b">
        <f t="shared" si="271"/>
        <v>0</v>
      </c>
      <c r="L5862" s="5"/>
    </row>
    <row r="5863" spans="1:12">
      <c r="A5863" s="1" t="s">
        <v>14</v>
      </c>
      <c r="B5863" s="4" t="str">
        <f>"annual period "&amp;COUNTIF(D$9:D5863,TRUE)</f>
        <v>annual period 20</v>
      </c>
      <c r="D5863" t="b">
        <f t="shared" si="273"/>
        <v>0</v>
      </c>
      <c r="E5863">
        <f t="shared" si="272"/>
        <v>929</v>
      </c>
      <c r="F5863" s="5" cm="1">
        <f t="array" ref="F5863">INDEX(_xlfn._xlws.FILTER(A$9:A$16378,E5863=E$9:E$16378*ISNUMBER(A$9:A$16378)),1)</f>
        <v>44655</v>
      </c>
      <c r="G5863" s="5" cm="1">
        <f t="array" ref="G5863">INDEX(_xlfn._xlws.FILTER(A$9:A$16378,E5863=E$9:E$16378*ISNUMBER(A$9:A$16378)),COUNT(_xlfn._xlws.FILTER(A$9:A$16378,E5863=E$9:E$16378*ISNUMBER(A$9:A$16378))))</f>
        <v>44655</v>
      </c>
      <c r="H5863" t="str">
        <v/>
      </c>
      <c r="I5863" s="10" t="str" cm="1">
        <f t="array" ref="I5863">_xlfn.IFS(AND(OR(_xlfn._xlws.FILTER(D$9:D$16388,E$9:E$16388=E5863)),ROW()=_xlfn.MINIFS(_xlfn.ANCHORARRAY(H$9),E$9:E$16388,E5863)),A5863-C$4,ROW()=_xlfn.MINIFS(_xlfn.ANCHORARRAY(H$9),E$9:E$16388,E5863),IFERROR(A5863-INDEX(G$9:G$16388,MATCH(E5863-1,E$9:E$16388,0)),A5863-C$4),ISNUMBER(A5863),A5863-F5863,TRUE,"")</f>
        <v/>
      </c>
      <c r="J5863" t="str">
        <f t="shared" si="271"/>
        <v/>
      </c>
      <c r="L5863" s="5"/>
    </row>
    <row r="5864" spans="1:12">
      <c r="A5864" s="2"/>
      <c r="B5864" s="4" t="str">
        <f>"annual period "&amp;COUNTIF(D$9:D5864,TRUE)</f>
        <v>annual period 20</v>
      </c>
      <c r="D5864" t="b">
        <f t="shared" si="273"/>
        <v>0</v>
      </c>
      <c r="E5864">
        <f t="shared" si="272"/>
        <v>929</v>
      </c>
      <c r="F5864" s="5" cm="1">
        <f t="array" ref="F5864">INDEX(_xlfn._xlws.FILTER(A$9:A$16378,E5864=E$9:E$16378*ISNUMBER(A$9:A$16378)),1)</f>
        <v>44655</v>
      </c>
      <c r="G5864" s="5" cm="1">
        <f t="array" ref="G5864">INDEX(_xlfn._xlws.FILTER(A$9:A$16378,E5864=E$9:E$16378*ISNUMBER(A$9:A$16378)),COUNT(_xlfn._xlws.FILTER(A$9:A$16378,E5864=E$9:E$16378*ISNUMBER(A$9:A$16378))))</f>
        <v>44655</v>
      </c>
      <c r="H5864" t="str">
        <v/>
      </c>
      <c r="I5864" s="10" t="str" cm="1">
        <f t="array" ref="I5864">_xlfn.IFS(AND(OR(_xlfn._xlws.FILTER(D$9:D$16388,E$9:E$16388=E5864)),ROW()=_xlfn.MINIFS(_xlfn.ANCHORARRAY(H$9),E$9:E$16388,E5864)),A5864-C$4,ROW()=_xlfn.MINIFS(_xlfn.ANCHORARRAY(H$9),E$9:E$16388,E5864),IFERROR(A5864-INDEX(G$9:G$16388,MATCH(E5864-1,E$9:E$16388,0)),A5864-C$4),ISNUMBER(A5864),A5864-F5864,TRUE,"")</f>
        <v/>
      </c>
      <c r="J5864" t="str">
        <f t="shared" si="271"/>
        <v/>
      </c>
      <c r="L5864" s="5"/>
    </row>
    <row r="5865" spans="1:12">
      <c r="A5865" s="3">
        <v>44655</v>
      </c>
      <c r="B5865" s="4" t="str">
        <f>"annual period "&amp;COUNTIF(D$9:D5865,TRUE)</f>
        <v>annual period 20</v>
      </c>
      <c r="D5865" t="b">
        <f t="shared" si="273"/>
        <v>0</v>
      </c>
      <c r="E5865">
        <f t="shared" si="272"/>
        <v>929</v>
      </c>
      <c r="F5865" s="5" cm="1">
        <f t="array" ref="F5865">INDEX(_xlfn._xlws.FILTER(A$9:A$16378,E5865=E$9:E$16378*ISNUMBER(A$9:A$16378)),1)</f>
        <v>44655</v>
      </c>
      <c r="G5865" s="5" cm="1">
        <f t="array" ref="G5865">INDEX(_xlfn._xlws.FILTER(A$9:A$16378,E5865=E$9:E$16378*ISNUMBER(A$9:A$16378)),COUNT(_xlfn._xlws.FILTER(A$9:A$16378,E5865=E$9:E$16378*ISNUMBER(A$9:A$16378))))</f>
        <v>44655</v>
      </c>
      <c r="H5865">
        <v>5865</v>
      </c>
      <c r="I5865" s="10" cm="1">
        <f t="array" ref="I5865">_xlfn.IFS(AND(OR(_xlfn._xlws.FILTER(D$9:D$16388,E$9:E$16388=E5865)),ROW()=_xlfn.MINIFS(_xlfn.ANCHORARRAY(H$9),E$9:E$16388,E5865)),A5865-C$4,ROW()=_xlfn.MINIFS(_xlfn.ANCHORARRAY(H$9),E$9:E$16388,E5865),IFERROR(A5865-INDEX(G$9:G$16388,MATCH(E5865-1,E$9:E$16388,0)),A5865-C$4),ISNUMBER(A5865),A5865-F5865,TRUE,"")</f>
        <v>7</v>
      </c>
      <c r="J5865" t="b">
        <f t="shared" si="271"/>
        <v>0</v>
      </c>
      <c r="L5865" s="5"/>
    </row>
    <row r="5866" spans="1:12">
      <c r="A5866" s="1" t="s">
        <v>14</v>
      </c>
      <c r="B5866" s="4" t="str">
        <f>"annual period "&amp;COUNTIF(D$9:D5866,TRUE)</f>
        <v>annual period 20</v>
      </c>
      <c r="D5866" t="b">
        <f t="shared" si="273"/>
        <v>0</v>
      </c>
      <c r="E5866">
        <f t="shared" si="272"/>
        <v>930</v>
      </c>
      <c r="F5866" s="5" cm="1">
        <f t="array" ref="F5866">INDEX(_xlfn._xlws.FILTER(A$9:A$16378,E5866=E$9:E$16378*ISNUMBER(A$9:A$16378)),1)</f>
        <v>44655</v>
      </c>
      <c r="G5866" s="5" cm="1">
        <f t="array" ref="G5866">INDEX(_xlfn._xlws.FILTER(A$9:A$16378,E5866=E$9:E$16378*ISNUMBER(A$9:A$16378)),COUNT(_xlfn._xlws.FILTER(A$9:A$16378,E5866=E$9:E$16378*ISNUMBER(A$9:A$16378))))</f>
        <v>44657</v>
      </c>
      <c r="H5866" t="str">
        <v/>
      </c>
      <c r="I5866" s="10" t="str" cm="1">
        <f t="array" ref="I5866">_xlfn.IFS(AND(OR(_xlfn._xlws.FILTER(D$9:D$16388,E$9:E$16388=E5866)),ROW()=_xlfn.MINIFS(_xlfn.ANCHORARRAY(H$9),E$9:E$16388,E5866)),A5866-C$4,ROW()=_xlfn.MINIFS(_xlfn.ANCHORARRAY(H$9),E$9:E$16388,E5866),IFERROR(A5866-INDEX(G$9:G$16388,MATCH(E5866-1,E$9:E$16388,0)),A5866-C$4),ISNUMBER(A5866),A5866-F5866,TRUE,"")</f>
        <v/>
      </c>
      <c r="J5866" t="str">
        <f t="shared" si="271"/>
        <v/>
      </c>
      <c r="L5866" s="5"/>
    </row>
    <row r="5867" spans="1:12">
      <c r="A5867" s="2"/>
      <c r="B5867" s="4" t="str">
        <f>"annual period "&amp;COUNTIF(D$9:D5867,TRUE)</f>
        <v>annual period 20</v>
      </c>
      <c r="D5867" t="b">
        <f t="shared" si="273"/>
        <v>0</v>
      </c>
      <c r="E5867">
        <f t="shared" si="272"/>
        <v>930</v>
      </c>
      <c r="F5867" s="5" cm="1">
        <f t="array" ref="F5867">INDEX(_xlfn._xlws.FILTER(A$9:A$16378,E5867=E$9:E$16378*ISNUMBER(A$9:A$16378)),1)</f>
        <v>44655</v>
      </c>
      <c r="G5867" s="5" cm="1">
        <f t="array" ref="G5867">INDEX(_xlfn._xlws.FILTER(A$9:A$16378,E5867=E$9:E$16378*ISNUMBER(A$9:A$16378)),COUNT(_xlfn._xlws.FILTER(A$9:A$16378,E5867=E$9:E$16378*ISNUMBER(A$9:A$16378))))</f>
        <v>44657</v>
      </c>
      <c r="H5867" t="str">
        <v/>
      </c>
      <c r="I5867" s="10" t="str" cm="1">
        <f t="array" ref="I5867">_xlfn.IFS(AND(OR(_xlfn._xlws.FILTER(D$9:D$16388,E$9:E$16388=E5867)),ROW()=_xlfn.MINIFS(_xlfn.ANCHORARRAY(H$9),E$9:E$16388,E5867)),A5867-C$4,ROW()=_xlfn.MINIFS(_xlfn.ANCHORARRAY(H$9),E$9:E$16388,E5867),IFERROR(A5867-INDEX(G$9:G$16388,MATCH(E5867-1,E$9:E$16388,0)),A5867-C$4),ISNUMBER(A5867),A5867-F5867,TRUE,"")</f>
        <v/>
      </c>
      <c r="J5867" t="str">
        <f t="shared" si="271"/>
        <v/>
      </c>
      <c r="L5867" s="5"/>
    </row>
    <row r="5868" spans="1:12">
      <c r="A5868" s="3">
        <v>44655</v>
      </c>
      <c r="B5868" s="4" t="str">
        <f>"annual period "&amp;COUNTIF(D$9:D5868,TRUE)</f>
        <v>annual period 20</v>
      </c>
      <c r="D5868" t="b">
        <f t="shared" si="273"/>
        <v>0</v>
      </c>
      <c r="E5868">
        <f t="shared" si="272"/>
        <v>930</v>
      </c>
      <c r="F5868" s="5" cm="1">
        <f t="array" ref="F5868">INDEX(_xlfn._xlws.FILTER(A$9:A$16378,E5868=E$9:E$16378*ISNUMBER(A$9:A$16378)),1)</f>
        <v>44655</v>
      </c>
      <c r="G5868" s="5" cm="1">
        <f t="array" ref="G5868">INDEX(_xlfn._xlws.FILTER(A$9:A$16378,E5868=E$9:E$16378*ISNUMBER(A$9:A$16378)),COUNT(_xlfn._xlws.FILTER(A$9:A$16378,E5868=E$9:E$16378*ISNUMBER(A$9:A$16378))))</f>
        <v>44657</v>
      </c>
      <c r="H5868">
        <v>5868</v>
      </c>
      <c r="I5868" s="10" cm="1">
        <f t="array" ref="I5868">_xlfn.IFS(AND(OR(_xlfn._xlws.FILTER(D$9:D$16388,E$9:E$16388=E5868)),ROW()=_xlfn.MINIFS(_xlfn.ANCHORARRAY(H$9),E$9:E$16388,E5868)),A5868-C$4,ROW()=_xlfn.MINIFS(_xlfn.ANCHORARRAY(H$9),E$9:E$16388,E5868),IFERROR(A5868-INDEX(G$9:G$16388,MATCH(E5868-1,E$9:E$16388,0)),A5868-C$4),ISNUMBER(A5868),A5868-F5868,TRUE,"")</f>
        <v>0</v>
      </c>
      <c r="J5868" t="b">
        <f t="shared" si="271"/>
        <v>0</v>
      </c>
      <c r="L5868" s="5"/>
    </row>
    <row r="5869" spans="1:12">
      <c r="B5869" s="4" t="str">
        <f>"annual period "&amp;COUNTIF(D$9:D5869,TRUE)</f>
        <v>annual period 20</v>
      </c>
      <c r="D5869" t="b">
        <f t="shared" si="273"/>
        <v>0</v>
      </c>
      <c r="E5869">
        <f t="shared" si="272"/>
        <v>930</v>
      </c>
      <c r="F5869" s="5" cm="1">
        <f t="array" ref="F5869">INDEX(_xlfn._xlws.FILTER(A$9:A$16378,E5869=E$9:E$16378*ISNUMBER(A$9:A$16378)),1)</f>
        <v>44655</v>
      </c>
      <c r="G5869" s="5" cm="1">
        <f t="array" ref="G5869">INDEX(_xlfn._xlws.FILTER(A$9:A$16378,E5869=E$9:E$16378*ISNUMBER(A$9:A$16378)),COUNT(_xlfn._xlws.FILTER(A$9:A$16378,E5869=E$9:E$16378*ISNUMBER(A$9:A$16378))))</f>
        <v>44657</v>
      </c>
      <c r="H5869" t="str">
        <v/>
      </c>
      <c r="I5869" s="10" t="str" cm="1">
        <f t="array" ref="I5869">_xlfn.IFS(AND(OR(_xlfn._xlws.FILTER(D$9:D$16388,E$9:E$16388=E5869)),ROW()=_xlfn.MINIFS(_xlfn.ANCHORARRAY(H$9),E$9:E$16388,E5869)),A5869-C$4,ROW()=_xlfn.MINIFS(_xlfn.ANCHORARRAY(H$9),E$9:E$16388,E5869),IFERROR(A5869-INDEX(G$9:G$16388,MATCH(E5869-1,E$9:E$16388,0)),A5869-C$4),ISNUMBER(A5869),A5869-F5869,TRUE,"")</f>
        <v/>
      </c>
      <c r="J5869" t="str">
        <f t="shared" si="271"/>
        <v/>
      </c>
      <c r="L5869" s="5"/>
    </row>
    <row r="5870" spans="1:12">
      <c r="A5870" s="3">
        <v>44657</v>
      </c>
      <c r="B5870" s="4" t="str">
        <f>"annual period "&amp;COUNTIF(D$9:D5870,TRUE)</f>
        <v>annual period 20</v>
      </c>
      <c r="D5870" t="b">
        <f t="shared" si="273"/>
        <v>0</v>
      </c>
      <c r="E5870">
        <f t="shared" si="272"/>
        <v>930</v>
      </c>
      <c r="F5870" s="5" cm="1">
        <f t="array" ref="F5870">INDEX(_xlfn._xlws.FILTER(A$9:A$16378,E5870=E$9:E$16378*ISNUMBER(A$9:A$16378)),1)</f>
        <v>44655</v>
      </c>
      <c r="G5870" s="5" cm="1">
        <f t="array" ref="G5870">INDEX(_xlfn._xlws.FILTER(A$9:A$16378,E5870=E$9:E$16378*ISNUMBER(A$9:A$16378)),COUNT(_xlfn._xlws.FILTER(A$9:A$16378,E5870=E$9:E$16378*ISNUMBER(A$9:A$16378))))</f>
        <v>44657</v>
      </c>
      <c r="H5870" t="str">
        <v/>
      </c>
      <c r="I5870" s="10" cm="1">
        <f t="array" ref="I5870">_xlfn.IFS(AND(OR(_xlfn._xlws.FILTER(D$9:D$16388,E$9:E$16388=E5870)),ROW()=_xlfn.MINIFS(_xlfn.ANCHORARRAY(H$9),E$9:E$16388,E5870)),A5870-C$4,ROW()=_xlfn.MINIFS(_xlfn.ANCHORARRAY(H$9),E$9:E$16388,E5870),IFERROR(A5870-INDEX(G$9:G$16388,MATCH(E5870-1,E$9:E$16388,0)),A5870-C$4),ISNUMBER(A5870),A5870-F5870,TRUE,"")</f>
        <v>2</v>
      </c>
      <c r="J5870" t="b">
        <f t="shared" si="271"/>
        <v>0</v>
      </c>
      <c r="L5870" s="5"/>
    </row>
    <row r="5871" spans="1:12">
      <c r="B5871" s="4" t="str">
        <f>"annual period "&amp;COUNTIF(D$9:D5871,TRUE)</f>
        <v>annual period 20</v>
      </c>
      <c r="D5871" t="b">
        <f t="shared" si="273"/>
        <v>0</v>
      </c>
      <c r="E5871">
        <f t="shared" si="272"/>
        <v>930</v>
      </c>
      <c r="F5871" s="5" cm="1">
        <f t="array" ref="F5871">INDEX(_xlfn._xlws.FILTER(A$9:A$16378,E5871=E$9:E$16378*ISNUMBER(A$9:A$16378)),1)</f>
        <v>44655</v>
      </c>
      <c r="G5871" s="5" cm="1">
        <f t="array" ref="G5871">INDEX(_xlfn._xlws.FILTER(A$9:A$16378,E5871=E$9:E$16378*ISNUMBER(A$9:A$16378)),COUNT(_xlfn._xlws.FILTER(A$9:A$16378,E5871=E$9:E$16378*ISNUMBER(A$9:A$16378))))</f>
        <v>44657</v>
      </c>
      <c r="H5871" t="str">
        <v/>
      </c>
      <c r="I5871" s="10" t="str" cm="1">
        <f t="array" ref="I5871">_xlfn.IFS(AND(OR(_xlfn._xlws.FILTER(D$9:D$16388,E$9:E$16388=E5871)),ROW()=_xlfn.MINIFS(_xlfn.ANCHORARRAY(H$9),E$9:E$16388,E5871)),A5871-C$4,ROW()=_xlfn.MINIFS(_xlfn.ANCHORARRAY(H$9),E$9:E$16388,E5871),IFERROR(A5871-INDEX(G$9:G$16388,MATCH(E5871-1,E$9:E$16388,0)),A5871-C$4),ISNUMBER(A5871),A5871-F5871,TRUE,"")</f>
        <v/>
      </c>
      <c r="J5871" t="str">
        <f t="shared" si="271"/>
        <v/>
      </c>
      <c r="L5871" s="5"/>
    </row>
    <row r="5872" spans="1:12">
      <c r="A5872" s="3">
        <v>44657</v>
      </c>
      <c r="B5872" s="4" t="str">
        <f>"annual period "&amp;COUNTIF(D$9:D5872,TRUE)</f>
        <v>annual period 20</v>
      </c>
      <c r="D5872" t="b">
        <f t="shared" si="273"/>
        <v>0</v>
      </c>
      <c r="E5872">
        <f t="shared" si="272"/>
        <v>930</v>
      </c>
      <c r="F5872" s="5" cm="1">
        <f t="array" ref="F5872">INDEX(_xlfn._xlws.FILTER(A$9:A$16378,E5872=E$9:E$16378*ISNUMBER(A$9:A$16378)),1)</f>
        <v>44655</v>
      </c>
      <c r="G5872" s="5" cm="1">
        <f t="array" ref="G5872">INDEX(_xlfn._xlws.FILTER(A$9:A$16378,E5872=E$9:E$16378*ISNUMBER(A$9:A$16378)),COUNT(_xlfn._xlws.FILTER(A$9:A$16378,E5872=E$9:E$16378*ISNUMBER(A$9:A$16378))))</f>
        <v>44657</v>
      </c>
      <c r="H5872" t="str">
        <v/>
      </c>
      <c r="I5872" s="10" cm="1">
        <f t="array" ref="I5872">_xlfn.IFS(AND(OR(_xlfn._xlws.FILTER(D$9:D$16388,E$9:E$16388=E5872)),ROW()=_xlfn.MINIFS(_xlfn.ANCHORARRAY(H$9),E$9:E$16388,E5872)),A5872-C$4,ROW()=_xlfn.MINIFS(_xlfn.ANCHORARRAY(H$9),E$9:E$16388,E5872),IFERROR(A5872-INDEX(G$9:G$16388,MATCH(E5872-1,E$9:E$16388,0)),A5872-C$4),ISNUMBER(A5872),A5872-F5872,TRUE,"")</f>
        <v>2</v>
      </c>
      <c r="J5872" t="b">
        <f t="shared" si="271"/>
        <v>0</v>
      </c>
      <c r="L5872" s="5"/>
    </row>
    <row r="5873" spans="1:12">
      <c r="A5873" s="1" t="s">
        <v>14</v>
      </c>
      <c r="B5873" s="4" t="str">
        <f>"annual period "&amp;COUNTIF(D$9:D5873,TRUE)</f>
        <v>annual period 20</v>
      </c>
      <c r="D5873" t="b">
        <f t="shared" si="273"/>
        <v>0</v>
      </c>
      <c r="E5873">
        <f t="shared" si="272"/>
        <v>931</v>
      </c>
      <c r="F5873" s="5" cm="1">
        <f t="array" ref="F5873">INDEX(_xlfn._xlws.FILTER(A$9:A$16378,E5873=E$9:E$16378*ISNUMBER(A$9:A$16378)),1)</f>
        <v>44658</v>
      </c>
      <c r="G5873" s="5" cm="1">
        <f t="array" ref="G5873">INDEX(_xlfn._xlws.FILTER(A$9:A$16378,E5873=E$9:E$16378*ISNUMBER(A$9:A$16378)),COUNT(_xlfn._xlws.FILTER(A$9:A$16378,E5873=E$9:E$16378*ISNUMBER(A$9:A$16378))))</f>
        <v>44658</v>
      </c>
      <c r="H5873" t="str">
        <v/>
      </c>
      <c r="I5873" s="10" t="str" cm="1">
        <f t="array" ref="I5873">_xlfn.IFS(AND(OR(_xlfn._xlws.FILTER(D$9:D$16388,E$9:E$16388=E5873)),ROW()=_xlfn.MINIFS(_xlfn.ANCHORARRAY(H$9),E$9:E$16388,E5873)),A5873-C$4,ROW()=_xlfn.MINIFS(_xlfn.ANCHORARRAY(H$9),E$9:E$16388,E5873),IFERROR(A5873-INDEX(G$9:G$16388,MATCH(E5873-1,E$9:E$16388,0)),A5873-C$4),ISNUMBER(A5873),A5873-F5873,TRUE,"")</f>
        <v/>
      </c>
      <c r="J5873" t="str">
        <f t="shared" si="271"/>
        <v/>
      </c>
      <c r="L5873" s="5"/>
    </row>
    <row r="5874" spans="1:12">
      <c r="A5874" s="2"/>
      <c r="B5874" s="4" t="str">
        <f>"annual period "&amp;COUNTIF(D$9:D5874,TRUE)</f>
        <v>annual period 20</v>
      </c>
      <c r="D5874" t="b">
        <f t="shared" si="273"/>
        <v>0</v>
      </c>
      <c r="E5874">
        <f t="shared" si="272"/>
        <v>931</v>
      </c>
      <c r="F5874" s="5" cm="1">
        <f t="array" ref="F5874">INDEX(_xlfn._xlws.FILTER(A$9:A$16378,E5874=E$9:E$16378*ISNUMBER(A$9:A$16378)),1)</f>
        <v>44658</v>
      </c>
      <c r="G5874" s="5" cm="1">
        <f t="array" ref="G5874">INDEX(_xlfn._xlws.FILTER(A$9:A$16378,E5874=E$9:E$16378*ISNUMBER(A$9:A$16378)),COUNT(_xlfn._xlws.FILTER(A$9:A$16378,E5874=E$9:E$16378*ISNUMBER(A$9:A$16378))))</f>
        <v>44658</v>
      </c>
      <c r="H5874" t="str">
        <v/>
      </c>
      <c r="I5874" s="10" t="str" cm="1">
        <f t="array" ref="I5874">_xlfn.IFS(AND(OR(_xlfn._xlws.FILTER(D$9:D$16388,E$9:E$16388=E5874)),ROW()=_xlfn.MINIFS(_xlfn.ANCHORARRAY(H$9),E$9:E$16388,E5874)),A5874-C$4,ROW()=_xlfn.MINIFS(_xlfn.ANCHORARRAY(H$9),E$9:E$16388,E5874),IFERROR(A5874-INDEX(G$9:G$16388,MATCH(E5874-1,E$9:E$16388,0)),A5874-C$4),ISNUMBER(A5874),A5874-F5874,TRUE,"")</f>
        <v/>
      </c>
      <c r="J5874" t="str">
        <f t="shared" si="271"/>
        <v/>
      </c>
      <c r="L5874" s="5"/>
    </row>
    <row r="5875" spans="1:12">
      <c r="A5875" s="3">
        <v>44658</v>
      </c>
      <c r="B5875" s="4" t="str">
        <f>"annual period "&amp;COUNTIF(D$9:D5875,TRUE)</f>
        <v>annual period 20</v>
      </c>
      <c r="D5875" t="b">
        <f t="shared" si="273"/>
        <v>0</v>
      </c>
      <c r="E5875">
        <f t="shared" si="272"/>
        <v>931</v>
      </c>
      <c r="F5875" s="5" cm="1">
        <f t="array" ref="F5875">INDEX(_xlfn._xlws.FILTER(A$9:A$16378,E5875=E$9:E$16378*ISNUMBER(A$9:A$16378)),1)</f>
        <v>44658</v>
      </c>
      <c r="G5875" s="5" cm="1">
        <f t="array" ref="G5875">INDEX(_xlfn._xlws.FILTER(A$9:A$16378,E5875=E$9:E$16378*ISNUMBER(A$9:A$16378)),COUNT(_xlfn._xlws.FILTER(A$9:A$16378,E5875=E$9:E$16378*ISNUMBER(A$9:A$16378))))</f>
        <v>44658</v>
      </c>
      <c r="H5875">
        <v>5875</v>
      </c>
      <c r="I5875" s="10" cm="1">
        <f t="array" ref="I5875">_xlfn.IFS(AND(OR(_xlfn._xlws.FILTER(D$9:D$16388,E$9:E$16388=E5875)),ROW()=_xlfn.MINIFS(_xlfn.ANCHORARRAY(H$9),E$9:E$16388,E5875)),A5875-C$4,ROW()=_xlfn.MINIFS(_xlfn.ANCHORARRAY(H$9),E$9:E$16388,E5875),IFERROR(A5875-INDEX(G$9:G$16388,MATCH(E5875-1,E$9:E$16388,0)),A5875-C$4),ISNUMBER(A5875),A5875-F5875,TRUE,"")</f>
        <v>1</v>
      </c>
      <c r="J5875" t="b">
        <f t="shared" si="271"/>
        <v>0</v>
      </c>
      <c r="L5875" s="5"/>
    </row>
    <row r="5876" spans="1:12">
      <c r="B5876" s="4" t="str">
        <f>"annual period "&amp;COUNTIF(D$9:D5876,TRUE)</f>
        <v>annual period 20</v>
      </c>
      <c r="D5876" t="b">
        <f t="shared" si="273"/>
        <v>0</v>
      </c>
      <c r="E5876">
        <f t="shared" si="272"/>
        <v>931</v>
      </c>
      <c r="F5876" s="5" cm="1">
        <f t="array" ref="F5876">INDEX(_xlfn._xlws.FILTER(A$9:A$16378,E5876=E$9:E$16378*ISNUMBER(A$9:A$16378)),1)</f>
        <v>44658</v>
      </c>
      <c r="G5876" s="5" cm="1">
        <f t="array" ref="G5876">INDEX(_xlfn._xlws.FILTER(A$9:A$16378,E5876=E$9:E$16378*ISNUMBER(A$9:A$16378)),COUNT(_xlfn._xlws.FILTER(A$9:A$16378,E5876=E$9:E$16378*ISNUMBER(A$9:A$16378))))</f>
        <v>44658</v>
      </c>
      <c r="H5876" t="str">
        <v/>
      </c>
      <c r="I5876" s="10" t="str" cm="1">
        <f t="array" ref="I5876">_xlfn.IFS(AND(OR(_xlfn._xlws.FILTER(D$9:D$16388,E$9:E$16388=E5876)),ROW()=_xlfn.MINIFS(_xlfn.ANCHORARRAY(H$9),E$9:E$16388,E5876)),A5876-C$4,ROW()=_xlfn.MINIFS(_xlfn.ANCHORARRAY(H$9),E$9:E$16388,E5876),IFERROR(A5876-INDEX(G$9:G$16388,MATCH(E5876-1,E$9:E$16388,0)),A5876-C$4),ISNUMBER(A5876),A5876-F5876,TRUE,"")</f>
        <v/>
      </c>
      <c r="J5876" t="str">
        <f t="shared" si="271"/>
        <v/>
      </c>
      <c r="L5876" s="5"/>
    </row>
    <row r="5877" spans="1:12">
      <c r="A5877" s="3">
        <v>44658</v>
      </c>
      <c r="B5877" s="4" t="str">
        <f>"annual period "&amp;COUNTIF(D$9:D5877,TRUE)</f>
        <v>annual period 20</v>
      </c>
      <c r="D5877" t="b">
        <f t="shared" si="273"/>
        <v>0</v>
      </c>
      <c r="E5877">
        <f t="shared" si="272"/>
        <v>931</v>
      </c>
      <c r="F5877" s="5" cm="1">
        <f t="array" ref="F5877">INDEX(_xlfn._xlws.FILTER(A$9:A$16378,E5877=E$9:E$16378*ISNUMBER(A$9:A$16378)),1)</f>
        <v>44658</v>
      </c>
      <c r="G5877" s="5" cm="1">
        <f t="array" ref="G5877">INDEX(_xlfn._xlws.FILTER(A$9:A$16378,E5877=E$9:E$16378*ISNUMBER(A$9:A$16378)),COUNT(_xlfn._xlws.FILTER(A$9:A$16378,E5877=E$9:E$16378*ISNUMBER(A$9:A$16378))))</f>
        <v>44658</v>
      </c>
      <c r="H5877">
        <v>5877</v>
      </c>
      <c r="I5877" s="10" cm="1">
        <f t="array" ref="I5877">_xlfn.IFS(AND(OR(_xlfn._xlws.FILTER(D$9:D$16388,E$9:E$16388=E5877)),ROW()=_xlfn.MINIFS(_xlfn.ANCHORARRAY(H$9),E$9:E$16388,E5877)),A5877-C$4,ROW()=_xlfn.MINIFS(_xlfn.ANCHORARRAY(H$9),E$9:E$16388,E5877),IFERROR(A5877-INDEX(G$9:G$16388,MATCH(E5877-1,E$9:E$16388,0)),A5877-C$4),ISNUMBER(A5877),A5877-F5877,TRUE,"")</f>
        <v>0</v>
      </c>
      <c r="J5877" t="b">
        <f t="shared" si="271"/>
        <v>0</v>
      </c>
      <c r="L5877" s="5"/>
    </row>
    <row r="5878" spans="1:12">
      <c r="A5878" s="1" t="s">
        <v>14</v>
      </c>
      <c r="B5878" s="4" t="str">
        <f>"annual period "&amp;COUNTIF(D$9:D5878,TRUE)</f>
        <v>annual period 20</v>
      </c>
      <c r="D5878" t="b">
        <f t="shared" si="273"/>
        <v>0</v>
      </c>
      <c r="E5878">
        <f t="shared" si="272"/>
        <v>932</v>
      </c>
      <c r="F5878" s="5" cm="1">
        <f t="array" ref="F5878">INDEX(_xlfn._xlws.FILTER(A$9:A$16378,E5878=E$9:E$16378*ISNUMBER(A$9:A$16378)),1)</f>
        <v>44703</v>
      </c>
      <c r="G5878" s="5" cm="1">
        <f t="array" ref="G5878">INDEX(_xlfn._xlws.FILTER(A$9:A$16378,E5878=E$9:E$16378*ISNUMBER(A$9:A$16378)),COUNT(_xlfn._xlws.FILTER(A$9:A$16378,E5878=E$9:E$16378*ISNUMBER(A$9:A$16378))))</f>
        <v>44703</v>
      </c>
      <c r="H5878" t="str">
        <v/>
      </c>
      <c r="I5878" s="10" t="str" cm="1">
        <f t="array" ref="I5878">_xlfn.IFS(AND(OR(_xlfn._xlws.FILTER(D$9:D$16388,E$9:E$16388=E5878)),ROW()=_xlfn.MINIFS(_xlfn.ANCHORARRAY(H$9),E$9:E$16388,E5878)),A5878-C$4,ROW()=_xlfn.MINIFS(_xlfn.ANCHORARRAY(H$9),E$9:E$16388,E5878),IFERROR(A5878-INDEX(G$9:G$16388,MATCH(E5878-1,E$9:E$16388,0)),A5878-C$4),ISNUMBER(A5878),A5878-F5878,TRUE,"")</f>
        <v/>
      </c>
      <c r="J5878" t="str">
        <f t="shared" si="271"/>
        <v/>
      </c>
      <c r="L5878" s="5"/>
    </row>
    <row r="5879" spans="1:12">
      <c r="A5879" s="2"/>
      <c r="B5879" s="4" t="str">
        <f>"annual period "&amp;COUNTIF(D$9:D5879,TRUE)</f>
        <v>annual period 20</v>
      </c>
      <c r="D5879" t="b">
        <f t="shared" si="273"/>
        <v>0</v>
      </c>
      <c r="E5879">
        <f t="shared" si="272"/>
        <v>932</v>
      </c>
      <c r="F5879" s="5" cm="1">
        <f t="array" ref="F5879">INDEX(_xlfn._xlws.FILTER(A$9:A$16378,E5879=E$9:E$16378*ISNUMBER(A$9:A$16378)),1)</f>
        <v>44703</v>
      </c>
      <c r="G5879" s="5" cm="1">
        <f t="array" ref="G5879">INDEX(_xlfn._xlws.FILTER(A$9:A$16378,E5879=E$9:E$16378*ISNUMBER(A$9:A$16378)),COUNT(_xlfn._xlws.FILTER(A$9:A$16378,E5879=E$9:E$16378*ISNUMBER(A$9:A$16378))))</f>
        <v>44703</v>
      </c>
      <c r="H5879" t="str">
        <v/>
      </c>
      <c r="I5879" s="10" t="str" cm="1">
        <f t="array" ref="I5879">_xlfn.IFS(AND(OR(_xlfn._xlws.FILTER(D$9:D$16388,E$9:E$16388=E5879)),ROW()=_xlfn.MINIFS(_xlfn.ANCHORARRAY(H$9),E$9:E$16388,E5879)),A5879-C$4,ROW()=_xlfn.MINIFS(_xlfn.ANCHORARRAY(H$9),E$9:E$16388,E5879),IFERROR(A5879-INDEX(G$9:G$16388,MATCH(E5879-1,E$9:E$16388,0)),A5879-C$4),ISNUMBER(A5879),A5879-F5879,TRUE,"")</f>
        <v/>
      </c>
      <c r="J5879" t="str">
        <f t="shared" si="271"/>
        <v/>
      </c>
      <c r="L5879" s="5"/>
    </row>
    <row r="5880" spans="1:12">
      <c r="A5880" s="3">
        <v>44703</v>
      </c>
      <c r="B5880" s="4" t="str">
        <f>"annual period "&amp;COUNTIF(D$9:D5880,TRUE)</f>
        <v>annual period 20</v>
      </c>
      <c r="D5880" t="b">
        <f t="shared" si="273"/>
        <v>0</v>
      </c>
      <c r="E5880">
        <f t="shared" si="272"/>
        <v>932</v>
      </c>
      <c r="F5880" s="5" cm="1">
        <f t="array" ref="F5880">INDEX(_xlfn._xlws.FILTER(A$9:A$16378,E5880=E$9:E$16378*ISNUMBER(A$9:A$16378)),1)</f>
        <v>44703</v>
      </c>
      <c r="G5880" s="5" cm="1">
        <f t="array" ref="G5880">INDEX(_xlfn._xlws.FILTER(A$9:A$16378,E5880=E$9:E$16378*ISNUMBER(A$9:A$16378)),COUNT(_xlfn._xlws.FILTER(A$9:A$16378,E5880=E$9:E$16378*ISNUMBER(A$9:A$16378))))</f>
        <v>44703</v>
      </c>
      <c r="H5880">
        <v>5880</v>
      </c>
      <c r="I5880" s="10" cm="1">
        <f t="array" ref="I5880">_xlfn.IFS(AND(OR(_xlfn._xlws.FILTER(D$9:D$16388,E$9:E$16388=E5880)),ROW()=_xlfn.MINIFS(_xlfn.ANCHORARRAY(H$9),E$9:E$16388,E5880)),A5880-C$4,ROW()=_xlfn.MINIFS(_xlfn.ANCHORARRAY(H$9),E$9:E$16388,E5880),IFERROR(A5880-INDEX(G$9:G$16388,MATCH(E5880-1,E$9:E$16388,0)),A5880-C$4),ISNUMBER(A5880),A5880-F5880,TRUE,"")</f>
        <v>45</v>
      </c>
      <c r="J5880" t="b">
        <f t="shared" si="271"/>
        <v>1</v>
      </c>
      <c r="L5880" s="5"/>
    </row>
    <row r="5881" spans="1:12">
      <c r="B5881" s="4" t="str">
        <f>"annual period "&amp;COUNTIF(D$9:D5881,TRUE)</f>
        <v>annual period 20</v>
      </c>
      <c r="D5881" t="b">
        <f t="shared" si="273"/>
        <v>0</v>
      </c>
      <c r="E5881">
        <f t="shared" si="272"/>
        <v>932</v>
      </c>
      <c r="F5881" s="5" cm="1">
        <f t="array" ref="F5881">INDEX(_xlfn._xlws.FILTER(A$9:A$16378,E5881=E$9:E$16378*ISNUMBER(A$9:A$16378)),1)</f>
        <v>44703</v>
      </c>
      <c r="G5881" s="5" cm="1">
        <f t="array" ref="G5881">INDEX(_xlfn._xlws.FILTER(A$9:A$16378,E5881=E$9:E$16378*ISNUMBER(A$9:A$16378)),COUNT(_xlfn._xlws.FILTER(A$9:A$16378,E5881=E$9:E$16378*ISNUMBER(A$9:A$16378))))</f>
        <v>44703</v>
      </c>
      <c r="H5881" t="str">
        <v/>
      </c>
      <c r="I5881" s="10" t="str" cm="1">
        <f t="array" ref="I5881">_xlfn.IFS(AND(OR(_xlfn._xlws.FILTER(D$9:D$16388,E$9:E$16388=E5881)),ROW()=_xlfn.MINIFS(_xlfn.ANCHORARRAY(H$9),E$9:E$16388,E5881)),A5881-C$4,ROW()=_xlfn.MINIFS(_xlfn.ANCHORARRAY(H$9),E$9:E$16388,E5881),IFERROR(A5881-INDEX(G$9:G$16388,MATCH(E5881-1,E$9:E$16388,0)),A5881-C$4),ISNUMBER(A5881),A5881-F5881,TRUE,"")</f>
        <v/>
      </c>
      <c r="J5881" t="str">
        <f t="shared" si="271"/>
        <v/>
      </c>
      <c r="L5881" s="5"/>
    </row>
    <row r="5882" spans="1:12">
      <c r="A5882" s="3">
        <v>44703</v>
      </c>
      <c r="B5882" s="4" t="str">
        <f>"annual period "&amp;COUNTIF(D$9:D5882,TRUE)</f>
        <v>annual period 20</v>
      </c>
      <c r="D5882" t="b">
        <f t="shared" si="273"/>
        <v>0</v>
      </c>
      <c r="E5882">
        <f t="shared" si="272"/>
        <v>932</v>
      </c>
      <c r="F5882" s="5" cm="1">
        <f t="array" ref="F5882">INDEX(_xlfn._xlws.FILTER(A$9:A$16378,E5882=E$9:E$16378*ISNUMBER(A$9:A$16378)),1)</f>
        <v>44703</v>
      </c>
      <c r="G5882" s="5" cm="1">
        <f t="array" ref="G5882">INDEX(_xlfn._xlws.FILTER(A$9:A$16378,E5882=E$9:E$16378*ISNUMBER(A$9:A$16378)),COUNT(_xlfn._xlws.FILTER(A$9:A$16378,E5882=E$9:E$16378*ISNUMBER(A$9:A$16378))))</f>
        <v>44703</v>
      </c>
      <c r="H5882">
        <v>5882</v>
      </c>
      <c r="I5882" s="10" cm="1">
        <f t="array" ref="I5882">_xlfn.IFS(AND(OR(_xlfn._xlws.FILTER(D$9:D$16388,E$9:E$16388=E5882)),ROW()=_xlfn.MINIFS(_xlfn.ANCHORARRAY(H$9),E$9:E$16388,E5882)),A5882-C$4,ROW()=_xlfn.MINIFS(_xlfn.ANCHORARRAY(H$9),E$9:E$16388,E5882),IFERROR(A5882-INDEX(G$9:G$16388,MATCH(E5882-1,E$9:E$16388,0)),A5882-C$4),ISNUMBER(A5882),A5882-F5882,TRUE,"")</f>
        <v>0</v>
      </c>
      <c r="J5882" t="b">
        <f t="shared" si="271"/>
        <v>0</v>
      </c>
      <c r="L5882" s="5"/>
    </row>
    <row r="5883" spans="1:12">
      <c r="A5883" s="1" t="s">
        <v>14</v>
      </c>
      <c r="B5883" s="4" t="str">
        <f>"annual period "&amp;COUNTIF(D$9:D5883,TRUE)</f>
        <v>annual period 20</v>
      </c>
      <c r="D5883" t="b">
        <f t="shared" si="273"/>
        <v>0</v>
      </c>
      <c r="E5883">
        <f t="shared" si="272"/>
        <v>933</v>
      </c>
      <c r="F5883" s="5" cm="1">
        <f t="array" ref="F5883">INDEX(_xlfn._xlws.FILTER(A$9:A$16378,E5883=E$9:E$16378*ISNUMBER(A$9:A$16378)),1)</f>
        <v>44705</v>
      </c>
      <c r="G5883" s="5" cm="1">
        <f t="array" ref="G5883">INDEX(_xlfn._xlws.FILTER(A$9:A$16378,E5883=E$9:E$16378*ISNUMBER(A$9:A$16378)),COUNT(_xlfn._xlws.FILTER(A$9:A$16378,E5883=E$9:E$16378*ISNUMBER(A$9:A$16378))))</f>
        <v>44710</v>
      </c>
      <c r="H5883" t="str">
        <v/>
      </c>
      <c r="I5883" s="10" t="str" cm="1">
        <f t="array" ref="I5883">_xlfn.IFS(AND(OR(_xlfn._xlws.FILTER(D$9:D$16388,E$9:E$16388=E5883)),ROW()=_xlfn.MINIFS(_xlfn.ANCHORARRAY(H$9),E$9:E$16388,E5883)),A5883-C$4,ROW()=_xlfn.MINIFS(_xlfn.ANCHORARRAY(H$9),E$9:E$16388,E5883),IFERROR(A5883-INDEX(G$9:G$16388,MATCH(E5883-1,E$9:E$16388,0)),A5883-C$4),ISNUMBER(A5883),A5883-F5883,TRUE,"")</f>
        <v/>
      </c>
      <c r="J5883" t="str">
        <f t="shared" si="271"/>
        <v/>
      </c>
      <c r="L5883" s="5"/>
    </row>
    <row r="5884" spans="1:12">
      <c r="A5884" s="2"/>
      <c r="B5884" s="4" t="str">
        <f>"annual period "&amp;COUNTIF(D$9:D5884,TRUE)</f>
        <v>annual period 20</v>
      </c>
      <c r="D5884" t="b">
        <f t="shared" si="273"/>
        <v>0</v>
      </c>
      <c r="E5884">
        <f t="shared" si="272"/>
        <v>933</v>
      </c>
      <c r="F5884" s="5" cm="1">
        <f t="array" ref="F5884">INDEX(_xlfn._xlws.FILTER(A$9:A$16378,E5884=E$9:E$16378*ISNUMBER(A$9:A$16378)),1)</f>
        <v>44705</v>
      </c>
      <c r="G5884" s="5" cm="1">
        <f t="array" ref="G5884">INDEX(_xlfn._xlws.FILTER(A$9:A$16378,E5884=E$9:E$16378*ISNUMBER(A$9:A$16378)),COUNT(_xlfn._xlws.FILTER(A$9:A$16378,E5884=E$9:E$16378*ISNUMBER(A$9:A$16378))))</f>
        <v>44710</v>
      </c>
      <c r="H5884" t="str">
        <v/>
      </c>
      <c r="I5884" s="10" t="str" cm="1">
        <f t="array" ref="I5884">_xlfn.IFS(AND(OR(_xlfn._xlws.FILTER(D$9:D$16388,E$9:E$16388=E5884)),ROW()=_xlfn.MINIFS(_xlfn.ANCHORARRAY(H$9),E$9:E$16388,E5884)),A5884-C$4,ROW()=_xlfn.MINIFS(_xlfn.ANCHORARRAY(H$9),E$9:E$16388,E5884),IFERROR(A5884-INDEX(G$9:G$16388,MATCH(E5884-1,E$9:E$16388,0)),A5884-C$4),ISNUMBER(A5884),A5884-F5884,TRUE,"")</f>
        <v/>
      </c>
      <c r="J5884" t="str">
        <f t="shared" si="271"/>
        <v/>
      </c>
      <c r="L5884" s="5"/>
    </row>
    <row r="5885" spans="1:12">
      <c r="A5885" s="3">
        <v>44705</v>
      </c>
      <c r="B5885" s="4" t="str">
        <f>"annual period "&amp;COUNTIF(D$9:D5885,TRUE)</f>
        <v>annual period 20</v>
      </c>
      <c r="D5885" t="b">
        <f t="shared" si="273"/>
        <v>0</v>
      </c>
      <c r="E5885">
        <f t="shared" si="272"/>
        <v>933</v>
      </c>
      <c r="F5885" s="5" cm="1">
        <f t="array" ref="F5885">INDEX(_xlfn._xlws.FILTER(A$9:A$16378,E5885=E$9:E$16378*ISNUMBER(A$9:A$16378)),1)</f>
        <v>44705</v>
      </c>
      <c r="G5885" s="5" cm="1">
        <f t="array" ref="G5885">INDEX(_xlfn._xlws.FILTER(A$9:A$16378,E5885=E$9:E$16378*ISNUMBER(A$9:A$16378)),COUNT(_xlfn._xlws.FILTER(A$9:A$16378,E5885=E$9:E$16378*ISNUMBER(A$9:A$16378))))</f>
        <v>44710</v>
      </c>
      <c r="H5885">
        <v>5885</v>
      </c>
      <c r="I5885" s="10" cm="1">
        <f t="array" ref="I5885">_xlfn.IFS(AND(OR(_xlfn._xlws.FILTER(D$9:D$16388,E$9:E$16388=E5885)),ROW()=_xlfn.MINIFS(_xlfn.ANCHORARRAY(H$9),E$9:E$16388,E5885)),A5885-C$4,ROW()=_xlfn.MINIFS(_xlfn.ANCHORARRAY(H$9),E$9:E$16388,E5885),IFERROR(A5885-INDEX(G$9:G$16388,MATCH(E5885-1,E$9:E$16388,0)),A5885-C$4),ISNUMBER(A5885),A5885-F5885,TRUE,"")</f>
        <v>2</v>
      </c>
      <c r="J5885" t="b">
        <f t="shared" si="271"/>
        <v>0</v>
      </c>
      <c r="L5885" s="5"/>
    </row>
    <row r="5886" spans="1:12">
      <c r="B5886" s="4" t="str">
        <f>"annual period "&amp;COUNTIF(D$9:D5886,TRUE)</f>
        <v>annual period 20</v>
      </c>
      <c r="D5886" t="b">
        <f t="shared" si="273"/>
        <v>0</v>
      </c>
      <c r="E5886">
        <f t="shared" si="272"/>
        <v>933</v>
      </c>
      <c r="F5886" s="5" cm="1">
        <f t="array" ref="F5886">INDEX(_xlfn._xlws.FILTER(A$9:A$16378,E5886=E$9:E$16378*ISNUMBER(A$9:A$16378)),1)</f>
        <v>44705</v>
      </c>
      <c r="G5886" s="5" cm="1">
        <f t="array" ref="G5886">INDEX(_xlfn._xlws.FILTER(A$9:A$16378,E5886=E$9:E$16378*ISNUMBER(A$9:A$16378)),COUNT(_xlfn._xlws.FILTER(A$9:A$16378,E5886=E$9:E$16378*ISNUMBER(A$9:A$16378))))</f>
        <v>44710</v>
      </c>
      <c r="H5886" t="str">
        <v/>
      </c>
      <c r="I5886" s="10" t="str" cm="1">
        <f t="array" ref="I5886">_xlfn.IFS(AND(OR(_xlfn._xlws.FILTER(D$9:D$16388,E$9:E$16388=E5886)),ROW()=_xlfn.MINIFS(_xlfn.ANCHORARRAY(H$9),E$9:E$16388,E5886)),A5886-C$4,ROW()=_xlfn.MINIFS(_xlfn.ANCHORARRAY(H$9),E$9:E$16388,E5886),IFERROR(A5886-INDEX(G$9:G$16388,MATCH(E5886-1,E$9:E$16388,0)),A5886-C$4),ISNUMBER(A5886),A5886-F5886,TRUE,"")</f>
        <v/>
      </c>
      <c r="J5886" t="str">
        <f t="shared" si="271"/>
        <v/>
      </c>
      <c r="L5886" s="5"/>
    </row>
    <row r="5887" spans="1:12">
      <c r="A5887" s="3">
        <v>44707</v>
      </c>
      <c r="B5887" s="4" t="str">
        <f>"annual period "&amp;COUNTIF(D$9:D5887,TRUE)</f>
        <v>annual period 20</v>
      </c>
      <c r="D5887" t="b">
        <f t="shared" si="273"/>
        <v>0</v>
      </c>
      <c r="E5887">
        <f t="shared" si="272"/>
        <v>933</v>
      </c>
      <c r="F5887" s="5" cm="1">
        <f t="array" ref="F5887">INDEX(_xlfn._xlws.FILTER(A$9:A$16378,E5887=E$9:E$16378*ISNUMBER(A$9:A$16378)),1)</f>
        <v>44705</v>
      </c>
      <c r="G5887" s="5" cm="1">
        <f t="array" ref="G5887">INDEX(_xlfn._xlws.FILTER(A$9:A$16378,E5887=E$9:E$16378*ISNUMBER(A$9:A$16378)),COUNT(_xlfn._xlws.FILTER(A$9:A$16378,E5887=E$9:E$16378*ISNUMBER(A$9:A$16378))))</f>
        <v>44710</v>
      </c>
      <c r="H5887" t="str">
        <v/>
      </c>
      <c r="I5887" s="10" cm="1">
        <f t="array" ref="I5887">_xlfn.IFS(AND(OR(_xlfn._xlws.FILTER(D$9:D$16388,E$9:E$16388=E5887)),ROW()=_xlfn.MINIFS(_xlfn.ANCHORARRAY(H$9),E$9:E$16388,E5887)),A5887-C$4,ROW()=_xlfn.MINIFS(_xlfn.ANCHORARRAY(H$9),E$9:E$16388,E5887),IFERROR(A5887-INDEX(G$9:G$16388,MATCH(E5887-1,E$9:E$16388,0)),A5887-C$4),ISNUMBER(A5887),A5887-F5887,TRUE,"")</f>
        <v>2</v>
      </c>
      <c r="J5887" t="b">
        <f t="shared" si="271"/>
        <v>0</v>
      </c>
      <c r="L5887" s="5"/>
    </row>
    <row r="5888" spans="1:12">
      <c r="B5888" s="4" t="str">
        <f>"annual period "&amp;COUNTIF(D$9:D5888,TRUE)</f>
        <v>annual period 20</v>
      </c>
      <c r="D5888" t="b">
        <f t="shared" si="273"/>
        <v>0</v>
      </c>
      <c r="E5888">
        <f t="shared" si="272"/>
        <v>933</v>
      </c>
      <c r="F5888" s="5" cm="1">
        <f t="array" ref="F5888">INDEX(_xlfn._xlws.FILTER(A$9:A$16378,E5888=E$9:E$16378*ISNUMBER(A$9:A$16378)),1)</f>
        <v>44705</v>
      </c>
      <c r="G5888" s="5" cm="1">
        <f t="array" ref="G5888">INDEX(_xlfn._xlws.FILTER(A$9:A$16378,E5888=E$9:E$16378*ISNUMBER(A$9:A$16378)),COUNT(_xlfn._xlws.FILTER(A$9:A$16378,E5888=E$9:E$16378*ISNUMBER(A$9:A$16378))))</f>
        <v>44710</v>
      </c>
      <c r="H5888" t="str">
        <v/>
      </c>
      <c r="I5888" s="10" t="str" cm="1">
        <f t="array" ref="I5888">_xlfn.IFS(AND(OR(_xlfn._xlws.FILTER(D$9:D$16388,E$9:E$16388=E5888)),ROW()=_xlfn.MINIFS(_xlfn.ANCHORARRAY(H$9),E$9:E$16388,E5888)),A5888-C$4,ROW()=_xlfn.MINIFS(_xlfn.ANCHORARRAY(H$9),E$9:E$16388,E5888),IFERROR(A5888-INDEX(G$9:G$16388,MATCH(E5888-1,E$9:E$16388,0)),A5888-C$4),ISNUMBER(A5888),A5888-F5888,TRUE,"")</f>
        <v/>
      </c>
      <c r="J5888" t="str">
        <f t="shared" si="271"/>
        <v/>
      </c>
      <c r="L5888" s="5"/>
    </row>
    <row r="5889" spans="1:12">
      <c r="A5889" s="3">
        <v>44709</v>
      </c>
      <c r="B5889" s="4" t="str">
        <f>"annual period "&amp;COUNTIF(D$9:D5889,TRUE)</f>
        <v>annual period 20</v>
      </c>
      <c r="D5889" t="b">
        <f t="shared" si="273"/>
        <v>0</v>
      </c>
      <c r="E5889">
        <f t="shared" si="272"/>
        <v>933</v>
      </c>
      <c r="F5889" s="5" cm="1">
        <f t="array" ref="F5889">INDEX(_xlfn._xlws.FILTER(A$9:A$16378,E5889=E$9:E$16378*ISNUMBER(A$9:A$16378)),1)</f>
        <v>44705</v>
      </c>
      <c r="G5889" s="5" cm="1">
        <f t="array" ref="G5889">INDEX(_xlfn._xlws.FILTER(A$9:A$16378,E5889=E$9:E$16378*ISNUMBER(A$9:A$16378)),COUNT(_xlfn._xlws.FILTER(A$9:A$16378,E5889=E$9:E$16378*ISNUMBER(A$9:A$16378))))</f>
        <v>44710</v>
      </c>
      <c r="H5889" t="str">
        <v/>
      </c>
      <c r="I5889" s="10" cm="1">
        <f t="array" ref="I5889">_xlfn.IFS(AND(OR(_xlfn._xlws.FILTER(D$9:D$16388,E$9:E$16388=E5889)),ROW()=_xlfn.MINIFS(_xlfn.ANCHORARRAY(H$9),E$9:E$16388,E5889)),A5889-C$4,ROW()=_xlfn.MINIFS(_xlfn.ANCHORARRAY(H$9),E$9:E$16388,E5889),IFERROR(A5889-INDEX(G$9:G$16388,MATCH(E5889-1,E$9:E$16388,0)),A5889-C$4),ISNUMBER(A5889),A5889-F5889,TRUE,"")</f>
        <v>4</v>
      </c>
      <c r="J5889" t="b">
        <f t="shared" si="271"/>
        <v>0</v>
      </c>
      <c r="L5889" s="5"/>
    </row>
    <row r="5890" spans="1:12">
      <c r="B5890" s="4" t="str">
        <f>"annual period "&amp;COUNTIF(D$9:D5890,TRUE)</f>
        <v>annual period 20</v>
      </c>
      <c r="D5890" t="b">
        <f t="shared" si="273"/>
        <v>0</v>
      </c>
      <c r="E5890">
        <f t="shared" si="272"/>
        <v>933</v>
      </c>
      <c r="F5890" s="5" cm="1">
        <f t="array" ref="F5890">INDEX(_xlfn._xlws.FILTER(A$9:A$16378,E5890=E$9:E$16378*ISNUMBER(A$9:A$16378)),1)</f>
        <v>44705</v>
      </c>
      <c r="G5890" s="5" cm="1">
        <f t="array" ref="G5890">INDEX(_xlfn._xlws.FILTER(A$9:A$16378,E5890=E$9:E$16378*ISNUMBER(A$9:A$16378)),COUNT(_xlfn._xlws.FILTER(A$9:A$16378,E5890=E$9:E$16378*ISNUMBER(A$9:A$16378))))</f>
        <v>44710</v>
      </c>
      <c r="H5890" t="str">
        <v/>
      </c>
      <c r="I5890" s="10" t="str" cm="1">
        <f t="array" ref="I5890">_xlfn.IFS(AND(OR(_xlfn._xlws.FILTER(D$9:D$16388,E$9:E$16388=E5890)),ROW()=_xlfn.MINIFS(_xlfn.ANCHORARRAY(H$9),E$9:E$16388,E5890)),A5890-C$4,ROW()=_xlfn.MINIFS(_xlfn.ANCHORARRAY(H$9),E$9:E$16388,E5890),IFERROR(A5890-INDEX(G$9:G$16388,MATCH(E5890-1,E$9:E$16388,0)),A5890-C$4),ISNUMBER(A5890),A5890-F5890,TRUE,"")</f>
        <v/>
      </c>
      <c r="J5890" t="str">
        <f t="shared" si="271"/>
        <v/>
      </c>
      <c r="L5890" s="5"/>
    </row>
    <row r="5891" spans="1:12">
      <c r="A5891" s="3">
        <v>44710</v>
      </c>
      <c r="B5891" s="4" t="str">
        <f>"annual period "&amp;COUNTIF(D$9:D5891,TRUE)</f>
        <v>annual period 20</v>
      </c>
      <c r="D5891" t="b">
        <f t="shared" si="273"/>
        <v>0</v>
      </c>
      <c r="E5891">
        <f t="shared" si="272"/>
        <v>933</v>
      </c>
      <c r="F5891" s="5" cm="1">
        <f t="array" ref="F5891">INDEX(_xlfn._xlws.FILTER(A$9:A$16378,E5891=E$9:E$16378*ISNUMBER(A$9:A$16378)),1)</f>
        <v>44705</v>
      </c>
      <c r="G5891" s="5" cm="1">
        <f t="array" ref="G5891">INDEX(_xlfn._xlws.FILTER(A$9:A$16378,E5891=E$9:E$16378*ISNUMBER(A$9:A$16378)),COUNT(_xlfn._xlws.FILTER(A$9:A$16378,E5891=E$9:E$16378*ISNUMBER(A$9:A$16378))))</f>
        <v>44710</v>
      </c>
      <c r="H5891" t="str">
        <v/>
      </c>
      <c r="I5891" s="10" cm="1">
        <f t="array" ref="I5891">_xlfn.IFS(AND(OR(_xlfn._xlws.FILTER(D$9:D$16388,E$9:E$16388=E5891)),ROW()=_xlfn.MINIFS(_xlfn.ANCHORARRAY(H$9),E$9:E$16388,E5891)),A5891-C$4,ROW()=_xlfn.MINIFS(_xlfn.ANCHORARRAY(H$9),E$9:E$16388,E5891),IFERROR(A5891-INDEX(G$9:G$16388,MATCH(E5891-1,E$9:E$16388,0)),A5891-C$4),ISNUMBER(A5891),A5891-F5891,TRUE,"")</f>
        <v>5</v>
      </c>
      <c r="J5891" t="b">
        <f t="shared" si="271"/>
        <v>0</v>
      </c>
      <c r="L5891" s="5"/>
    </row>
    <row r="5892" spans="1:12">
      <c r="A5892" s="1" t="s">
        <v>14</v>
      </c>
      <c r="B5892" s="4" t="str">
        <f>"annual period "&amp;COUNTIF(D$9:D5892,TRUE)</f>
        <v>annual period 20</v>
      </c>
      <c r="D5892" t="b">
        <f t="shared" si="273"/>
        <v>0</v>
      </c>
      <c r="E5892">
        <f t="shared" si="272"/>
        <v>934</v>
      </c>
      <c r="F5892" s="5" cm="1">
        <f t="array" ref="F5892">INDEX(_xlfn._xlws.FILTER(A$9:A$16378,E5892=E$9:E$16378*ISNUMBER(A$9:A$16378)),1)</f>
        <v>44719</v>
      </c>
      <c r="G5892" s="5" cm="1">
        <f t="array" ref="G5892">INDEX(_xlfn._xlws.FILTER(A$9:A$16378,E5892=E$9:E$16378*ISNUMBER(A$9:A$16378)),COUNT(_xlfn._xlws.FILTER(A$9:A$16378,E5892=E$9:E$16378*ISNUMBER(A$9:A$16378))))</f>
        <v>44719</v>
      </c>
      <c r="H5892" t="str">
        <v/>
      </c>
      <c r="I5892" s="10" t="str" cm="1">
        <f t="array" ref="I5892">_xlfn.IFS(AND(OR(_xlfn._xlws.FILTER(D$9:D$16388,E$9:E$16388=E5892)),ROW()=_xlfn.MINIFS(_xlfn.ANCHORARRAY(H$9),E$9:E$16388,E5892)),A5892-C$4,ROW()=_xlfn.MINIFS(_xlfn.ANCHORARRAY(H$9),E$9:E$16388,E5892),IFERROR(A5892-INDEX(G$9:G$16388,MATCH(E5892-1,E$9:E$16388,0)),A5892-C$4),ISNUMBER(A5892),A5892-F5892,TRUE,"")</f>
        <v/>
      </c>
      <c r="J5892" t="str">
        <f t="shared" si="271"/>
        <v/>
      </c>
      <c r="L5892" s="5"/>
    </row>
    <row r="5893" spans="1:12">
      <c r="A5893" s="2"/>
      <c r="B5893" s="4" t="str">
        <f>"annual period "&amp;COUNTIF(D$9:D5893,TRUE)</f>
        <v>annual period 20</v>
      </c>
      <c r="D5893" t="b">
        <f t="shared" si="273"/>
        <v>0</v>
      </c>
      <c r="E5893">
        <f t="shared" si="272"/>
        <v>934</v>
      </c>
      <c r="F5893" s="5" cm="1">
        <f t="array" ref="F5893">INDEX(_xlfn._xlws.FILTER(A$9:A$16378,E5893=E$9:E$16378*ISNUMBER(A$9:A$16378)),1)</f>
        <v>44719</v>
      </c>
      <c r="G5893" s="5" cm="1">
        <f t="array" ref="G5893">INDEX(_xlfn._xlws.FILTER(A$9:A$16378,E5893=E$9:E$16378*ISNUMBER(A$9:A$16378)),COUNT(_xlfn._xlws.FILTER(A$9:A$16378,E5893=E$9:E$16378*ISNUMBER(A$9:A$16378))))</f>
        <v>44719</v>
      </c>
      <c r="H5893" t="str">
        <v/>
      </c>
      <c r="I5893" s="10" t="str" cm="1">
        <f t="array" ref="I5893">_xlfn.IFS(AND(OR(_xlfn._xlws.FILTER(D$9:D$16388,E$9:E$16388=E5893)),ROW()=_xlfn.MINIFS(_xlfn.ANCHORARRAY(H$9),E$9:E$16388,E5893)),A5893-C$4,ROW()=_xlfn.MINIFS(_xlfn.ANCHORARRAY(H$9),E$9:E$16388,E5893),IFERROR(A5893-INDEX(G$9:G$16388,MATCH(E5893-1,E$9:E$16388,0)),A5893-C$4),ISNUMBER(A5893),A5893-F5893,TRUE,"")</f>
        <v/>
      </c>
      <c r="J5893" t="str">
        <f t="shared" si="271"/>
        <v/>
      </c>
      <c r="L5893" s="5"/>
    </row>
    <row r="5894" spans="1:12">
      <c r="A5894" s="3">
        <v>44719</v>
      </c>
      <c r="B5894" s="4" t="str">
        <f>"annual period "&amp;COUNTIF(D$9:D5894,TRUE)</f>
        <v>annual period 20</v>
      </c>
      <c r="D5894" t="b">
        <f t="shared" si="273"/>
        <v>0</v>
      </c>
      <c r="E5894">
        <f t="shared" si="272"/>
        <v>934</v>
      </c>
      <c r="F5894" s="5" cm="1">
        <f t="array" ref="F5894">INDEX(_xlfn._xlws.FILTER(A$9:A$16378,E5894=E$9:E$16378*ISNUMBER(A$9:A$16378)),1)</f>
        <v>44719</v>
      </c>
      <c r="G5894" s="5" cm="1">
        <f t="array" ref="G5894">INDEX(_xlfn._xlws.FILTER(A$9:A$16378,E5894=E$9:E$16378*ISNUMBER(A$9:A$16378)),COUNT(_xlfn._xlws.FILTER(A$9:A$16378,E5894=E$9:E$16378*ISNUMBER(A$9:A$16378))))</f>
        <v>44719</v>
      </c>
      <c r="H5894">
        <v>5894</v>
      </c>
      <c r="I5894" s="10" cm="1">
        <f t="array" ref="I5894">_xlfn.IFS(AND(OR(_xlfn._xlws.FILTER(D$9:D$16388,E$9:E$16388=E5894)),ROW()=_xlfn.MINIFS(_xlfn.ANCHORARRAY(H$9),E$9:E$16388,E5894)),A5894-C$4,ROW()=_xlfn.MINIFS(_xlfn.ANCHORARRAY(H$9),E$9:E$16388,E5894),IFERROR(A5894-INDEX(G$9:G$16388,MATCH(E5894-1,E$9:E$16388,0)),A5894-C$4),ISNUMBER(A5894),A5894-F5894,TRUE,"")</f>
        <v>9</v>
      </c>
      <c r="J5894" t="b">
        <f t="shared" ref="J5894:J5957" si="274">IF(I5894="","",I5894&gt;30)</f>
        <v>0</v>
      </c>
      <c r="L5894" s="5"/>
    </row>
    <row r="5895" spans="1:12">
      <c r="A5895" s="1" t="s">
        <v>14</v>
      </c>
      <c r="B5895" s="4" t="str">
        <f>"annual period "&amp;COUNTIF(D$9:D5895,TRUE)</f>
        <v>annual period 20</v>
      </c>
      <c r="D5895" t="b">
        <f t="shared" si="273"/>
        <v>0</v>
      </c>
      <c r="E5895">
        <f t="shared" si="272"/>
        <v>935</v>
      </c>
      <c r="F5895" s="5" cm="1">
        <f t="array" ref="F5895">INDEX(_xlfn._xlws.FILTER(A$9:A$16378,E5895=E$9:E$16378*ISNUMBER(A$9:A$16378)),1)</f>
        <v>44733</v>
      </c>
      <c r="G5895" s="5" cm="1">
        <f t="array" ref="G5895">INDEX(_xlfn._xlws.FILTER(A$9:A$16378,E5895=E$9:E$16378*ISNUMBER(A$9:A$16378)),COUNT(_xlfn._xlws.FILTER(A$9:A$16378,E5895=E$9:E$16378*ISNUMBER(A$9:A$16378))))</f>
        <v>44734</v>
      </c>
      <c r="H5895" t="str">
        <v/>
      </c>
      <c r="I5895" s="10" t="str" cm="1">
        <f t="array" ref="I5895">_xlfn.IFS(AND(OR(_xlfn._xlws.FILTER(D$9:D$16388,E$9:E$16388=E5895)),ROW()=_xlfn.MINIFS(_xlfn.ANCHORARRAY(H$9),E$9:E$16388,E5895)),A5895-C$4,ROW()=_xlfn.MINIFS(_xlfn.ANCHORARRAY(H$9),E$9:E$16388,E5895),IFERROR(A5895-INDEX(G$9:G$16388,MATCH(E5895-1,E$9:E$16388,0)),A5895-C$4),ISNUMBER(A5895),A5895-F5895,TRUE,"")</f>
        <v/>
      </c>
      <c r="J5895" t="str">
        <f t="shared" si="274"/>
        <v/>
      </c>
      <c r="L5895" s="5"/>
    </row>
    <row r="5896" spans="1:12">
      <c r="A5896" s="2"/>
      <c r="B5896" s="4" t="str">
        <f>"annual period "&amp;COUNTIF(D$9:D5896,TRUE)</f>
        <v>annual period 20</v>
      </c>
      <c r="D5896" t="b">
        <f t="shared" si="273"/>
        <v>0</v>
      </c>
      <c r="E5896">
        <f t="shared" si="272"/>
        <v>935</v>
      </c>
      <c r="F5896" s="5" cm="1">
        <f t="array" ref="F5896">INDEX(_xlfn._xlws.FILTER(A$9:A$16378,E5896=E$9:E$16378*ISNUMBER(A$9:A$16378)),1)</f>
        <v>44733</v>
      </c>
      <c r="G5896" s="5" cm="1">
        <f t="array" ref="G5896">INDEX(_xlfn._xlws.FILTER(A$9:A$16378,E5896=E$9:E$16378*ISNUMBER(A$9:A$16378)),COUNT(_xlfn._xlws.FILTER(A$9:A$16378,E5896=E$9:E$16378*ISNUMBER(A$9:A$16378))))</f>
        <v>44734</v>
      </c>
      <c r="H5896" t="str">
        <v/>
      </c>
      <c r="I5896" s="10" t="str" cm="1">
        <f t="array" ref="I5896">_xlfn.IFS(AND(OR(_xlfn._xlws.FILTER(D$9:D$16388,E$9:E$16388=E5896)),ROW()=_xlfn.MINIFS(_xlfn.ANCHORARRAY(H$9),E$9:E$16388,E5896)),A5896-C$4,ROW()=_xlfn.MINIFS(_xlfn.ANCHORARRAY(H$9),E$9:E$16388,E5896),IFERROR(A5896-INDEX(G$9:G$16388,MATCH(E5896-1,E$9:E$16388,0)),A5896-C$4),ISNUMBER(A5896),A5896-F5896,TRUE,"")</f>
        <v/>
      </c>
      <c r="J5896" t="str">
        <f t="shared" si="274"/>
        <v/>
      </c>
      <c r="L5896" s="5"/>
    </row>
    <row r="5897" spans="1:12">
      <c r="A5897" s="3">
        <v>44733</v>
      </c>
      <c r="B5897" s="4" t="str">
        <f>"annual period "&amp;COUNTIF(D$9:D5897,TRUE)</f>
        <v>annual period 20</v>
      </c>
      <c r="D5897" t="b">
        <f t="shared" si="273"/>
        <v>0</v>
      </c>
      <c r="E5897">
        <f t="shared" si="272"/>
        <v>935</v>
      </c>
      <c r="F5897" s="5" cm="1">
        <f t="array" ref="F5897">INDEX(_xlfn._xlws.FILTER(A$9:A$16378,E5897=E$9:E$16378*ISNUMBER(A$9:A$16378)),1)</f>
        <v>44733</v>
      </c>
      <c r="G5897" s="5" cm="1">
        <f t="array" ref="G5897">INDEX(_xlfn._xlws.FILTER(A$9:A$16378,E5897=E$9:E$16378*ISNUMBER(A$9:A$16378)),COUNT(_xlfn._xlws.FILTER(A$9:A$16378,E5897=E$9:E$16378*ISNUMBER(A$9:A$16378))))</f>
        <v>44734</v>
      </c>
      <c r="H5897">
        <v>5897</v>
      </c>
      <c r="I5897" s="10" cm="1">
        <f t="array" ref="I5897">_xlfn.IFS(AND(OR(_xlfn._xlws.FILTER(D$9:D$16388,E$9:E$16388=E5897)),ROW()=_xlfn.MINIFS(_xlfn.ANCHORARRAY(H$9),E$9:E$16388,E5897)),A5897-C$4,ROW()=_xlfn.MINIFS(_xlfn.ANCHORARRAY(H$9),E$9:E$16388,E5897),IFERROR(A5897-INDEX(G$9:G$16388,MATCH(E5897-1,E$9:E$16388,0)),A5897-C$4),ISNUMBER(A5897),A5897-F5897,TRUE,"")</f>
        <v>14</v>
      </c>
      <c r="J5897" t="b">
        <f t="shared" si="274"/>
        <v>0</v>
      </c>
      <c r="L5897" s="5"/>
    </row>
    <row r="5898" spans="1:12">
      <c r="B5898" s="4" t="str">
        <f>"annual period "&amp;COUNTIF(D$9:D5898,TRUE)</f>
        <v>annual period 20</v>
      </c>
      <c r="D5898" t="b">
        <f t="shared" si="273"/>
        <v>0</v>
      </c>
      <c r="E5898">
        <f t="shared" si="272"/>
        <v>935</v>
      </c>
      <c r="F5898" s="5" cm="1">
        <f t="array" ref="F5898">INDEX(_xlfn._xlws.FILTER(A$9:A$16378,E5898=E$9:E$16378*ISNUMBER(A$9:A$16378)),1)</f>
        <v>44733</v>
      </c>
      <c r="G5898" s="5" cm="1">
        <f t="array" ref="G5898">INDEX(_xlfn._xlws.FILTER(A$9:A$16378,E5898=E$9:E$16378*ISNUMBER(A$9:A$16378)),COUNT(_xlfn._xlws.FILTER(A$9:A$16378,E5898=E$9:E$16378*ISNUMBER(A$9:A$16378))))</f>
        <v>44734</v>
      </c>
      <c r="H5898" t="str">
        <v/>
      </c>
      <c r="I5898" s="10" t="str" cm="1">
        <f t="array" ref="I5898">_xlfn.IFS(AND(OR(_xlfn._xlws.FILTER(D$9:D$16388,E$9:E$16388=E5898)),ROW()=_xlfn.MINIFS(_xlfn.ANCHORARRAY(H$9),E$9:E$16388,E5898)),A5898-C$4,ROW()=_xlfn.MINIFS(_xlfn.ANCHORARRAY(H$9),E$9:E$16388,E5898),IFERROR(A5898-INDEX(G$9:G$16388,MATCH(E5898-1,E$9:E$16388,0)),A5898-C$4),ISNUMBER(A5898),A5898-F5898,TRUE,"")</f>
        <v/>
      </c>
      <c r="J5898" t="str">
        <f t="shared" si="274"/>
        <v/>
      </c>
      <c r="L5898" s="5"/>
    </row>
    <row r="5899" spans="1:12">
      <c r="A5899" s="3">
        <v>44734</v>
      </c>
      <c r="B5899" s="4" t="str">
        <f>"annual period "&amp;COUNTIF(D$9:D5899,TRUE)</f>
        <v>annual period 20</v>
      </c>
      <c r="D5899" t="b">
        <f t="shared" si="273"/>
        <v>0</v>
      </c>
      <c r="E5899">
        <f t="shared" ref="E5899:E5962" si="275">IF(A5899="Trip #",E5898+1,E5898)</f>
        <v>935</v>
      </c>
      <c r="F5899" s="5" cm="1">
        <f t="array" ref="F5899">INDEX(_xlfn._xlws.FILTER(A$9:A$16378,E5899=E$9:E$16378*ISNUMBER(A$9:A$16378)),1)</f>
        <v>44733</v>
      </c>
      <c r="G5899" s="5" cm="1">
        <f t="array" ref="G5899">INDEX(_xlfn._xlws.FILTER(A$9:A$16378,E5899=E$9:E$16378*ISNUMBER(A$9:A$16378)),COUNT(_xlfn._xlws.FILTER(A$9:A$16378,E5899=E$9:E$16378*ISNUMBER(A$9:A$16378))))</f>
        <v>44734</v>
      </c>
      <c r="H5899" t="str">
        <v/>
      </c>
      <c r="I5899" s="10" cm="1">
        <f t="array" ref="I5899">_xlfn.IFS(AND(OR(_xlfn._xlws.FILTER(D$9:D$16388,E$9:E$16388=E5899)),ROW()=_xlfn.MINIFS(_xlfn.ANCHORARRAY(H$9),E$9:E$16388,E5899)),A5899-C$4,ROW()=_xlfn.MINIFS(_xlfn.ANCHORARRAY(H$9),E$9:E$16388,E5899),IFERROR(A5899-INDEX(G$9:G$16388,MATCH(E5899-1,E$9:E$16388,0)),A5899-C$4),ISNUMBER(A5899),A5899-F5899,TRUE,"")</f>
        <v>1</v>
      </c>
      <c r="J5899" t="b">
        <f t="shared" si="274"/>
        <v>0</v>
      </c>
      <c r="L5899" s="5"/>
    </row>
    <row r="5900" spans="1:12">
      <c r="A5900" s="1" t="s">
        <v>14</v>
      </c>
      <c r="B5900" s="4" t="str">
        <f>"annual period "&amp;COUNTIF(D$9:D5900,TRUE)</f>
        <v>annual period 20</v>
      </c>
      <c r="D5900" t="b">
        <f t="shared" si="273"/>
        <v>0</v>
      </c>
      <c r="E5900">
        <f t="shared" si="275"/>
        <v>936</v>
      </c>
      <c r="F5900" s="5" cm="1">
        <f t="array" ref="F5900">INDEX(_xlfn._xlws.FILTER(A$9:A$16378,E5900=E$9:E$16378*ISNUMBER(A$9:A$16378)),1)</f>
        <v>44735</v>
      </c>
      <c r="G5900" s="5" cm="1">
        <f t="array" ref="G5900">INDEX(_xlfn._xlws.FILTER(A$9:A$16378,E5900=E$9:E$16378*ISNUMBER(A$9:A$16378)),COUNT(_xlfn._xlws.FILTER(A$9:A$16378,E5900=E$9:E$16378*ISNUMBER(A$9:A$16378))))</f>
        <v>44735</v>
      </c>
      <c r="H5900" t="str">
        <v/>
      </c>
      <c r="I5900" s="10" t="str" cm="1">
        <f t="array" ref="I5900">_xlfn.IFS(AND(OR(_xlfn._xlws.FILTER(D$9:D$16388,E$9:E$16388=E5900)),ROW()=_xlfn.MINIFS(_xlfn.ANCHORARRAY(H$9),E$9:E$16388,E5900)),A5900-C$4,ROW()=_xlfn.MINIFS(_xlfn.ANCHORARRAY(H$9),E$9:E$16388,E5900),IFERROR(A5900-INDEX(G$9:G$16388,MATCH(E5900-1,E$9:E$16388,0)),A5900-C$4),ISNUMBER(A5900),A5900-F5900,TRUE,"")</f>
        <v/>
      </c>
      <c r="J5900" t="str">
        <f t="shared" si="274"/>
        <v/>
      </c>
      <c r="L5900" s="5"/>
    </row>
    <row r="5901" spans="1:12">
      <c r="A5901" s="2"/>
      <c r="B5901" s="4" t="str">
        <f>"annual period "&amp;COUNTIF(D$9:D5901,TRUE)</f>
        <v>annual period 20</v>
      </c>
      <c r="D5901" t="b">
        <f t="shared" si="273"/>
        <v>0</v>
      </c>
      <c r="E5901">
        <f t="shared" si="275"/>
        <v>936</v>
      </c>
      <c r="F5901" s="5" cm="1">
        <f t="array" ref="F5901">INDEX(_xlfn._xlws.FILTER(A$9:A$16378,E5901=E$9:E$16378*ISNUMBER(A$9:A$16378)),1)</f>
        <v>44735</v>
      </c>
      <c r="G5901" s="5" cm="1">
        <f t="array" ref="G5901">INDEX(_xlfn._xlws.FILTER(A$9:A$16378,E5901=E$9:E$16378*ISNUMBER(A$9:A$16378)),COUNT(_xlfn._xlws.FILTER(A$9:A$16378,E5901=E$9:E$16378*ISNUMBER(A$9:A$16378))))</f>
        <v>44735</v>
      </c>
      <c r="H5901" t="str">
        <v/>
      </c>
      <c r="I5901" s="10" t="str" cm="1">
        <f t="array" ref="I5901">_xlfn.IFS(AND(OR(_xlfn._xlws.FILTER(D$9:D$16388,E$9:E$16388=E5901)),ROW()=_xlfn.MINIFS(_xlfn.ANCHORARRAY(H$9),E$9:E$16388,E5901)),A5901-C$4,ROW()=_xlfn.MINIFS(_xlfn.ANCHORARRAY(H$9),E$9:E$16388,E5901),IFERROR(A5901-INDEX(G$9:G$16388,MATCH(E5901-1,E$9:E$16388,0)),A5901-C$4),ISNUMBER(A5901),A5901-F5901,TRUE,"")</f>
        <v/>
      </c>
      <c r="J5901" t="str">
        <f t="shared" si="274"/>
        <v/>
      </c>
      <c r="L5901" s="5"/>
    </row>
    <row r="5902" spans="1:12">
      <c r="A5902" s="3">
        <v>44735</v>
      </c>
      <c r="B5902" s="4" t="str">
        <f>"annual period "&amp;COUNTIF(D$9:D5902,TRUE)</f>
        <v>annual period 20</v>
      </c>
      <c r="D5902" t="b">
        <f t="shared" si="273"/>
        <v>0</v>
      </c>
      <c r="E5902">
        <f t="shared" si="275"/>
        <v>936</v>
      </c>
      <c r="F5902" s="5" cm="1">
        <f t="array" ref="F5902">INDEX(_xlfn._xlws.FILTER(A$9:A$16378,E5902=E$9:E$16378*ISNUMBER(A$9:A$16378)),1)</f>
        <v>44735</v>
      </c>
      <c r="G5902" s="5" cm="1">
        <f t="array" ref="G5902">INDEX(_xlfn._xlws.FILTER(A$9:A$16378,E5902=E$9:E$16378*ISNUMBER(A$9:A$16378)),COUNT(_xlfn._xlws.FILTER(A$9:A$16378,E5902=E$9:E$16378*ISNUMBER(A$9:A$16378))))</f>
        <v>44735</v>
      </c>
      <c r="H5902">
        <v>5902</v>
      </c>
      <c r="I5902" s="10" cm="1">
        <f t="array" ref="I5902">_xlfn.IFS(AND(OR(_xlfn._xlws.FILTER(D$9:D$16388,E$9:E$16388=E5902)),ROW()=_xlfn.MINIFS(_xlfn.ANCHORARRAY(H$9),E$9:E$16388,E5902)),A5902-C$4,ROW()=_xlfn.MINIFS(_xlfn.ANCHORARRAY(H$9),E$9:E$16388,E5902),IFERROR(A5902-INDEX(G$9:G$16388,MATCH(E5902-1,E$9:E$16388,0)),A5902-C$4),ISNUMBER(A5902),A5902-F5902,TRUE,"")</f>
        <v>1</v>
      </c>
      <c r="J5902" t="b">
        <f t="shared" si="274"/>
        <v>0</v>
      </c>
      <c r="L5902" s="5"/>
    </row>
    <row r="5903" spans="1:12">
      <c r="B5903" s="4" t="str">
        <f>"annual period "&amp;COUNTIF(D$9:D5903,TRUE)</f>
        <v>annual period 20</v>
      </c>
      <c r="D5903" t="b">
        <f t="shared" si="273"/>
        <v>0</v>
      </c>
      <c r="E5903">
        <f t="shared" si="275"/>
        <v>936</v>
      </c>
      <c r="F5903" s="5" cm="1">
        <f t="array" ref="F5903">INDEX(_xlfn._xlws.FILTER(A$9:A$16378,E5903=E$9:E$16378*ISNUMBER(A$9:A$16378)),1)</f>
        <v>44735</v>
      </c>
      <c r="G5903" s="5" cm="1">
        <f t="array" ref="G5903">INDEX(_xlfn._xlws.FILTER(A$9:A$16378,E5903=E$9:E$16378*ISNUMBER(A$9:A$16378)),COUNT(_xlfn._xlws.FILTER(A$9:A$16378,E5903=E$9:E$16378*ISNUMBER(A$9:A$16378))))</f>
        <v>44735</v>
      </c>
      <c r="H5903" t="str">
        <v/>
      </c>
      <c r="I5903" s="10" t="str" cm="1">
        <f t="array" ref="I5903">_xlfn.IFS(AND(OR(_xlfn._xlws.FILTER(D$9:D$16388,E$9:E$16388=E5903)),ROW()=_xlfn.MINIFS(_xlfn.ANCHORARRAY(H$9),E$9:E$16388,E5903)),A5903-C$4,ROW()=_xlfn.MINIFS(_xlfn.ANCHORARRAY(H$9),E$9:E$16388,E5903),IFERROR(A5903-INDEX(G$9:G$16388,MATCH(E5903-1,E$9:E$16388,0)),A5903-C$4),ISNUMBER(A5903),A5903-F5903,TRUE,"")</f>
        <v/>
      </c>
      <c r="J5903" t="str">
        <f t="shared" si="274"/>
        <v/>
      </c>
      <c r="L5903" s="5"/>
    </row>
    <row r="5904" spans="1:12">
      <c r="A5904" s="3">
        <v>44735</v>
      </c>
      <c r="B5904" s="4" t="str">
        <f>"annual period "&amp;COUNTIF(D$9:D5904,TRUE)</f>
        <v>annual period 20</v>
      </c>
      <c r="D5904" t="b">
        <f t="shared" si="273"/>
        <v>0</v>
      </c>
      <c r="E5904">
        <f t="shared" si="275"/>
        <v>936</v>
      </c>
      <c r="F5904" s="5" cm="1">
        <f t="array" ref="F5904">INDEX(_xlfn._xlws.FILTER(A$9:A$16378,E5904=E$9:E$16378*ISNUMBER(A$9:A$16378)),1)</f>
        <v>44735</v>
      </c>
      <c r="G5904" s="5" cm="1">
        <f t="array" ref="G5904">INDEX(_xlfn._xlws.FILTER(A$9:A$16378,E5904=E$9:E$16378*ISNUMBER(A$9:A$16378)),COUNT(_xlfn._xlws.FILTER(A$9:A$16378,E5904=E$9:E$16378*ISNUMBER(A$9:A$16378))))</f>
        <v>44735</v>
      </c>
      <c r="H5904">
        <v>5904</v>
      </c>
      <c r="I5904" s="10" cm="1">
        <f t="array" ref="I5904">_xlfn.IFS(AND(OR(_xlfn._xlws.FILTER(D$9:D$16388,E$9:E$16388=E5904)),ROW()=_xlfn.MINIFS(_xlfn.ANCHORARRAY(H$9),E$9:E$16388,E5904)),A5904-C$4,ROW()=_xlfn.MINIFS(_xlfn.ANCHORARRAY(H$9),E$9:E$16388,E5904),IFERROR(A5904-INDEX(G$9:G$16388,MATCH(E5904-1,E$9:E$16388,0)),A5904-C$4),ISNUMBER(A5904),A5904-F5904,TRUE,"")</f>
        <v>0</v>
      </c>
      <c r="J5904" t="b">
        <f t="shared" si="274"/>
        <v>0</v>
      </c>
      <c r="L5904" s="5"/>
    </row>
    <row r="5905" spans="1:12">
      <c r="A5905" s="1" t="s">
        <v>14</v>
      </c>
      <c r="B5905" s="4" t="str">
        <f>"annual period "&amp;COUNTIF(D$9:D5905,TRUE)</f>
        <v>annual period 20</v>
      </c>
      <c r="D5905" t="b">
        <f t="shared" si="273"/>
        <v>0</v>
      </c>
      <c r="E5905">
        <f t="shared" si="275"/>
        <v>937</v>
      </c>
      <c r="F5905" s="5" cm="1">
        <f t="array" ref="F5905">INDEX(_xlfn._xlws.FILTER(A$9:A$16378,E5905=E$9:E$16378*ISNUMBER(A$9:A$16378)),1)</f>
        <v>44736</v>
      </c>
      <c r="G5905" s="5" cm="1">
        <f t="array" ref="G5905">INDEX(_xlfn._xlws.FILTER(A$9:A$16378,E5905=E$9:E$16378*ISNUMBER(A$9:A$16378)),COUNT(_xlfn._xlws.FILTER(A$9:A$16378,E5905=E$9:E$16378*ISNUMBER(A$9:A$16378))))</f>
        <v>44736</v>
      </c>
      <c r="H5905" t="str">
        <v/>
      </c>
      <c r="I5905" s="10" t="str" cm="1">
        <f t="array" ref="I5905">_xlfn.IFS(AND(OR(_xlfn._xlws.FILTER(D$9:D$16388,E$9:E$16388=E5905)),ROW()=_xlfn.MINIFS(_xlfn.ANCHORARRAY(H$9),E$9:E$16388,E5905)),A5905-C$4,ROW()=_xlfn.MINIFS(_xlfn.ANCHORARRAY(H$9),E$9:E$16388,E5905),IFERROR(A5905-INDEX(G$9:G$16388,MATCH(E5905-1,E$9:E$16388,0)),A5905-C$4),ISNUMBER(A5905),A5905-F5905,TRUE,"")</f>
        <v/>
      </c>
      <c r="J5905" t="str">
        <f t="shared" si="274"/>
        <v/>
      </c>
      <c r="L5905" s="5"/>
    </row>
    <row r="5906" spans="1:12">
      <c r="A5906" s="2"/>
      <c r="B5906" s="4" t="str">
        <f>"annual period "&amp;COUNTIF(D$9:D5906,TRUE)</f>
        <v>annual period 20</v>
      </c>
      <c r="D5906" t="b">
        <f t="shared" si="273"/>
        <v>0</v>
      </c>
      <c r="E5906">
        <f t="shared" si="275"/>
        <v>937</v>
      </c>
      <c r="F5906" s="5" cm="1">
        <f t="array" ref="F5906">INDEX(_xlfn._xlws.FILTER(A$9:A$16378,E5906=E$9:E$16378*ISNUMBER(A$9:A$16378)),1)</f>
        <v>44736</v>
      </c>
      <c r="G5906" s="5" cm="1">
        <f t="array" ref="G5906">INDEX(_xlfn._xlws.FILTER(A$9:A$16378,E5906=E$9:E$16378*ISNUMBER(A$9:A$16378)),COUNT(_xlfn._xlws.FILTER(A$9:A$16378,E5906=E$9:E$16378*ISNUMBER(A$9:A$16378))))</f>
        <v>44736</v>
      </c>
      <c r="H5906" t="str">
        <v/>
      </c>
      <c r="I5906" s="10" t="str" cm="1">
        <f t="array" ref="I5906">_xlfn.IFS(AND(OR(_xlfn._xlws.FILTER(D$9:D$16388,E$9:E$16388=E5906)),ROW()=_xlfn.MINIFS(_xlfn.ANCHORARRAY(H$9),E$9:E$16388,E5906)),A5906-C$4,ROW()=_xlfn.MINIFS(_xlfn.ANCHORARRAY(H$9),E$9:E$16388,E5906),IFERROR(A5906-INDEX(G$9:G$16388,MATCH(E5906-1,E$9:E$16388,0)),A5906-C$4),ISNUMBER(A5906),A5906-F5906,TRUE,"")</f>
        <v/>
      </c>
      <c r="J5906" t="str">
        <f t="shared" si="274"/>
        <v/>
      </c>
      <c r="L5906" s="5"/>
    </row>
    <row r="5907" spans="1:12">
      <c r="A5907" s="3">
        <v>44736</v>
      </c>
      <c r="B5907" s="4" t="str">
        <f>"annual period "&amp;COUNTIF(D$9:D5907,TRUE)</f>
        <v>annual period 20</v>
      </c>
      <c r="D5907" t="b">
        <f t="shared" si="273"/>
        <v>0</v>
      </c>
      <c r="E5907">
        <f t="shared" si="275"/>
        <v>937</v>
      </c>
      <c r="F5907" s="5" cm="1">
        <f t="array" ref="F5907">INDEX(_xlfn._xlws.FILTER(A$9:A$16378,E5907=E$9:E$16378*ISNUMBER(A$9:A$16378)),1)</f>
        <v>44736</v>
      </c>
      <c r="G5907" s="5" cm="1">
        <f t="array" ref="G5907">INDEX(_xlfn._xlws.FILTER(A$9:A$16378,E5907=E$9:E$16378*ISNUMBER(A$9:A$16378)),COUNT(_xlfn._xlws.FILTER(A$9:A$16378,E5907=E$9:E$16378*ISNUMBER(A$9:A$16378))))</f>
        <v>44736</v>
      </c>
      <c r="H5907">
        <v>5907</v>
      </c>
      <c r="I5907" s="10" cm="1">
        <f t="array" ref="I5907">_xlfn.IFS(AND(OR(_xlfn._xlws.FILTER(D$9:D$16388,E$9:E$16388=E5907)),ROW()=_xlfn.MINIFS(_xlfn.ANCHORARRAY(H$9),E$9:E$16388,E5907)),A5907-C$4,ROW()=_xlfn.MINIFS(_xlfn.ANCHORARRAY(H$9),E$9:E$16388,E5907),IFERROR(A5907-INDEX(G$9:G$16388,MATCH(E5907-1,E$9:E$16388,0)),A5907-C$4),ISNUMBER(A5907),A5907-F5907,TRUE,"")</f>
        <v>1</v>
      </c>
      <c r="J5907" t="b">
        <f t="shared" si="274"/>
        <v>0</v>
      </c>
      <c r="L5907" s="5"/>
    </row>
    <row r="5908" spans="1:12">
      <c r="A5908" s="1" t="s">
        <v>14</v>
      </c>
      <c r="B5908" s="4" t="str">
        <f>"annual period "&amp;COUNTIF(D$9:D5908,TRUE)</f>
        <v>annual period 20</v>
      </c>
      <c r="D5908" t="b">
        <f t="shared" si="273"/>
        <v>0</v>
      </c>
      <c r="E5908">
        <f t="shared" si="275"/>
        <v>938</v>
      </c>
      <c r="F5908" s="5" cm="1">
        <f t="array" ref="F5908">INDEX(_xlfn._xlws.FILTER(A$9:A$16378,E5908=E$9:E$16378*ISNUMBER(A$9:A$16378)),1)</f>
        <v>44743</v>
      </c>
      <c r="G5908" s="5" cm="1">
        <f t="array" ref="G5908">INDEX(_xlfn._xlws.FILTER(A$9:A$16378,E5908=E$9:E$16378*ISNUMBER(A$9:A$16378)),COUNT(_xlfn._xlws.FILTER(A$9:A$16378,E5908=E$9:E$16378*ISNUMBER(A$9:A$16378))))</f>
        <v>44743</v>
      </c>
      <c r="H5908" t="str">
        <v/>
      </c>
      <c r="I5908" s="10" t="str" cm="1">
        <f t="array" ref="I5908">_xlfn.IFS(AND(OR(_xlfn._xlws.FILTER(D$9:D$16388,E$9:E$16388=E5908)),ROW()=_xlfn.MINIFS(_xlfn.ANCHORARRAY(H$9),E$9:E$16388,E5908)),A5908-C$4,ROW()=_xlfn.MINIFS(_xlfn.ANCHORARRAY(H$9),E$9:E$16388,E5908),IFERROR(A5908-INDEX(G$9:G$16388,MATCH(E5908-1,E$9:E$16388,0)),A5908-C$4),ISNUMBER(A5908),A5908-F5908,TRUE,"")</f>
        <v/>
      </c>
      <c r="J5908" t="str">
        <f t="shared" si="274"/>
        <v/>
      </c>
      <c r="L5908" s="5"/>
    </row>
    <row r="5909" spans="1:12">
      <c r="A5909" s="2"/>
      <c r="B5909" s="4" t="str">
        <f>"annual period "&amp;COUNTIF(D$9:D5909,TRUE)</f>
        <v>annual period 20</v>
      </c>
      <c r="D5909" t="b">
        <f t="shared" si="273"/>
        <v>0</v>
      </c>
      <c r="E5909">
        <f t="shared" si="275"/>
        <v>938</v>
      </c>
      <c r="F5909" s="5" cm="1">
        <f t="array" ref="F5909">INDEX(_xlfn._xlws.FILTER(A$9:A$16378,E5909=E$9:E$16378*ISNUMBER(A$9:A$16378)),1)</f>
        <v>44743</v>
      </c>
      <c r="G5909" s="5" cm="1">
        <f t="array" ref="G5909">INDEX(_xlfn._xlws.FILTER(A$9:A$16378,E5909=E$9:E$16378*ISNUMBER(A$9:A$16378)),COUNT(_xlfn._xlws.FILTER(A$9:A$16378,E5909=E$9:E$16378*ISNUMBER(A$9:A$16378))))</f>
        <v>44743</v>
      </c>
      <c r="H5909" t="str">
        <v/>
      </c>
      <c r="I5909" s="10" t="str" cm="1">
        <f t="array" ref="I5909">_xlfn.IFS(AND(OR(_xlfn._xlws.FILTER(D$9:D$16388,E$9:E$16388=E5909)),ROW()=_xlfn.MINIFS(_xlfn.ANCHORARRAY(H$9),E$9:E$16388,E5909)),A5909-C$4,ROW()=_xlfn.MINIFS(_xlfn.ANCHORARRAY(H$9),E$9:E$16388,E5909),IFERROR(A5909-INDEX(G$9:G$16388,MATCH(E5909-1,E$9:E$16388,0)),A5909-C$4),ISNUMBER(A5909),A5909-F5909,TRUE,"")</f>
        <v/>
      </c>
      <c r="J5909" t="str">
        <f t="shared" si="274"/>
        <v/>
      </c>
      <c r="L5909" s="5"/>
    </row>
    <row r="5910" spans="1:12">
      <c r="A5910" s="3">
        <v>44743</v>
      </c>
      <c r="B5910" s="4" t="str">
        <f>"annual period "&amp;COUNTIF(D$9:D5910,TRUE)</f>
        <v>annual period 20</v>
      </c>
      <c r="D5910" t="b">
        <f t="shared" si="273"/>
        <v>0</v>
      </c>
      <c r="E5910">
        <f t="shared" si="275"/>
        <v>938</v>
      </c>
      <c r="F5910" s="5" cm="1">
        <f t="array" ref="F5910">INDEX(_xlfn._xlws.FILTER(A$9:A$16378,E5910=E$9:E$16378*ISNUMBER(A$9:A$16378)),1)</f>
        <v>44743</v>
      </c>
      <c r="G5910" s="5" cm="1">
        <f t="array" ref="G5910">INDEX(_xlfn._xlws.FILTER(A$9:A$16378,E5910=E$9:E$16378*ISNUMBER(A$9:A$16378)),COUNT(_xlfn._xlws.FILTER(A$9:A$16378,E5910=E$9:E$16378*ISNUMBER(A$9:A$16378))))</f>
        <v>44743</v>
      </c>
      <c r="H5910">
        <v>5910</v>
      </c>
      <c r="I5910" s="10" cm="1">
        <f t="array" ref="I5910">_xlfn.IFS(AND(OR(_xlfn._xlws.FILTER(D$9:D$16388,E$9:E$16388=E5910)),ROW()=_xlfn.MINIFS(_xlfn.ANCHORARRAY(H$9),E$9:E$16388,E5910)),A5910-C$4,ROW()=_xlfn.MINIFS(_xlfn.ANCHORARRAY(H$9),E$9:E$16388,E5910),IFERROR(A5910-INDEX(G$9:G$16388,MATCH(E5910-1,E$9:E$16388,0)),A5910-C$4),ISNUMBER(A5910),A5910-F5910,TRUE,"")</f>
        <v>7</v>
      </c>
      <c r="J5910" t="b">
        <f t="shared" si="274"/>
        <v>0</v>
      </c>
      <c r="L5910" s="5"/>
    </row>
    <row r="5911" spans="1:12">
      <c r="B5911" s="4" t="str">
        <f>"annual period "&amp;COUNTIF(D$9:D5911,TRUE)</f>
        <v>annual period 20</v>
      </c>
      <c r="D5911" t="b">
        <f t="shared" si="273"/>
        <v>0</v>
      </c>
      <c r="E5911">
        <f t="shared" si="275"/>
        <v>938</v>
      </c>
      <c r="F5911" s="5" cm="1">
        <f t="array" ref="F5911">INDEX(_xlfn._xlws.FILTER(A$9:A$16378,E5911=E$9:E$16378*ISNUMBER(A$9:A$16378)),1)</f>
        <v>44743</v>
      </c>
      <c r="G5911" s="5" cm="1">
        <f t="array" ref="G5911">INDEX(_xlfn._xlws.FILTER(A$9:A$16378,E5911=E$9:E$16378*ISNUMBER(A$9:A$16378)),COUNT(_xlfn._xlws.FILTER(A$9:A$16378,E5911=E$9:E$16378*ISNUMBER(A$9:A$16378))))</f>
        <v>44743</v>
      </c>
      <c r="H5911" t="str">
        <v/>
      </c>
      <c r="I5911" s="10" t="str" cm="1">
        <f t="array" ref="I5911">_xlfn.IFS(AND(OR(_xlfn._xlws.FILTER(D$9:D$16388,E$9:E$16388=E5911)),ROW()=_xlfn.MINIFS(_xlfn.ANCHORARRAY(H$9),E$9:E$16388,E5911)),A5911-C$4,ROW()=_xlfn.MINIFS(_xlfn.ANCHORARRAY(H$9),E$9:E$16388,E5911),IFERROR(A5911-INDEX(G$9:G$16388,MATCH(E5911-1,E$9:E$16388,0)),A5911-C$4),ISNUMBER(A5911),A5911-F5911,TRUE,"")</f>
        <v/>
      </c>
      <c r="J5911" t="str">
        <f t="shared" si="274"/>
        <v/>
      </c>
      <c r="L5911" s="5"/>
    </row>
    <row r="5912" spans="1:12">
      <c r="A5912" s="3">
        <v>44743</v>
      </c>
      <c r="B5912" s="4" t="str">
        <f>"annual period "&amp;COUNTIF(D$9:D5912,TRUE)</f>
        <v>annual period 20</v>
      </c>
      <c r="D5912" t="b">
        <f t="shared" si="273"/>
        <v>0</v>
      </c>
      <c r="E5912">
        <f t="shared" si="275"/>
        <v>938</v>
      </c>
      <c r="F5912" s="5" cm="1">
        <f t="array" ref="F5912">INDEX(_xlfn._xlws.FILTER(A$9:A$16378,E5912=E$9:E$16378*ISNUMBER(A$9:A$16378)),1)</f>
        <v>44743</v>
      </c>
      <c r="G5912" s="5" cm="1">
        <f t="array" ref="G5912">INDEX(_xlfn._xlws.FILTER(A$9:A$16378,E5912=E$9:E$16378*ISNUMBER(A$9:A$16378)),COUNT(_xlfn._xlws.FILTER(A$9:A$16378,E5912=E$9:E$16378*ISNUMBER(A$9:A$16378))))</f>
        <v>44743</v>
      </c>
      <c r="H5912">
        <v>5912</v>
      </c>
      <c r="I5912" s="10" cm="1">
        <f t="array" ref="I5912">_xlfn.IFS(AND(OR(_xlfn._xlws.FILTER(D$9:D$16388,E$9:E$16388=E5912)),ROW()=_xlfn.MINIFS(_xlfn.ANCHORARRAY(H$9),E$9:E$16388,E5912)),A5912-C$4,ROW()=_xlfn.MINIFS(_xlfn.ANCHORARRAY(H$9),E$9:E$16388,E5912),IFERROR(A5912-INDEX(G$9:G$16388,MATCH(E5912-1,E$9:E$16388,0)),A5912-C$4),ISNUMBER(A5912),A5912-F5912,TRUE,"")</f>
        <v>0</v>
      </c>
      <c r="J5912" t="b">
        <f t="shared" si="274"/>
        <v>0</v>
      </c>
      <c r="L5912" s="5"/>
    </row>
    <row r="5913" spans="1:12">
      <c r="A5913" s="1" t="s">
        <v>14</v>
      </c>
      <c r="B5913" s="4" t="str">
        <f>"annual period "&amp;COUNTIF(D$9:D5913,TRUE)</f>
        <v>annual period 20</v>
      </c>
      <c r="D5913" t="b">
        <f t="shared" si="273"/>
        <v>0</v>
      </c>
      <c r="E5913">
        <f t="shared" si="275"/>
        <v>939</v>
      </c>
      <c r="F5913" s="5" cm="1">
        <f t="array" ref="F5913">INDEX(_xlfn._xlws.FILTER(A$9:A$16378,E5913=E$9:E$16378*ISNUMBER(A$9:A$16378)),1)</f>
        <v>44534</v>
      </c>
      <c r="G5913" s="5" cm="1">
        <f t="array" ref="G5913">INDEX(_xlfn._xlws.FILTER(A$9:A$16378,E5913=E$9:E$16378*ISNUMBER(A$9:A$16378)),COUNT(_xlfn._xlws.FILTER(A$9:A$16378,E5913=E$9:E$16378*ISNUMBER(A$9:A$16378))))</f>
        <v>44542</v>
      </c>
      <c r="H5913" t="str">
        <v/>
      </c>
      <c r="I5913" s="10" t="str" cm="1">
        <f t="array" ref="I5913">_xlfn.IFS(AND(OR(_xlfn._xlws.FILTER(D$9:D$16388,E$9:E$16388=E5913)),ROW()=_xlfn.MINIFS(_xlfn.ANCHORARRAY(H$9),E$9:E$16388,E5913)),A5913-C$4,ROW()=_xlfn.MINIFS(_xlfn.ANCHORARRAY(H$9),E$9:E$16388,E5913),IFERROR(A5913-INDEX(G$9:G$16388,MATCH(E5913-1,E$9:E$16388,0)),A5913-C$4),ISNUMBER(A5913),A5913-F5913,TRUE,"")</f>
        <v/>
      </c>
      <c r="J5913" t="str">
        <f t="shared" si="274"/>
        <v/>
      </c>
      <c r="L5913" s="5"/>
    </row>
    <row r="5914" spans="1:12">
      <c r="A5914" s="2"/>
      <c r="B5914" s="4" t="str">
        <f>"annual period "&amp;COUNTIF(D$9:D5914,TRUE)</f>
        <v>annual period 20</v>
      </c>
      <c r="D5914" t="b">
        <f t="shared" si="273"/>
        <v>0</v>
      </c>
      <c r="E5914">
        <f t="shared" si="275"/>
        <v>939</v>
      </c>
      <c r="F5914" s="5" cm="1">
        <f t="array" ref="F5914">INDEX(_xlfn._xlws.FILTER(A$9:A$16378,E5914=E$9:E$16378*ISNUMBER(A$9:A$16378)),1)</f>
        <v>44534</v>
      </c>
      <c r="G5914" s="5" cm="1">
        <f t="array" ref="G5914">INDEX(_xlfn._xlws.FILTER(A$9:A$16378,E5914=E$9:E$16378*ISNUMBER(A$9:A$16378)),COUNT(_xlfn._xlws.FILTER(A$9:A$16378,E5914=E$9:E$16378*ISNUMBER(A$9:A$16378))))</f>
        <v>44542</v>
      </c>
      <c r="H5914" t="str">
        <v/>
      </c>
      <c r="I5914" s="10" t="str" cm="1">
        <f t="array" ref="I5914">_xlfn.IFS(AND(OR(_xlfn._xlws.FILTER(D$9:D$16388,E$9:E$16388=E5914)),ROW()=_xlfn.MINIFS(_xlfn.ANCHORARRAY(H$9),E$9:E$16388,E5914)),A5914-C$4,ROW()=_xlfn.MINIFS(_xlfn.ANCHORARRAY(H$9),E$9:E$16388,E5914),IFERROR(A5914-INDEX(G$9:G$16388,MATCH(E5914-1,E$9:E$16388,0)),A5914-C$4),ISNUMBER(A5914),A5914-F5914,TRUE,"")</f>
        <v/>
      </c>
      <c r="J5914" t="str">
        <f t="shared" si="274"/>
        <v/>
      </c>
      <c r="L5914" s="5"/>
    </row>
    <row r="5915" spans="1:12">
      <c r="A5915" s="3">
        <v>44534</v>
      </c>
      <c r="B5915" s="4" t="str">
        <f>"annual period "&amp;COUNTIF(D$9:D5915,TRUE)</f>
        <v>annual period 20</v>
      </c>
      <c r="D5915" t="b">
        <f t="shared" si="273"/>
        <v>0</v>
      </c>
      <c r="E5915">
        <f t="shared" si="275"/>
        <v>939</v>
      </c>
      <c r="F5915" s="5" cm="1">
        <f t="array" ref="F5915">INDEX(_xlfn._xlws.FILTER(A$9:A$16378,E5915=E$9:E$16378*ISNUMBER(A$9:A$16378)),1)</f>
        <v>44534</v>
      </c>
      <c r="G5915" s="5" cm="1">
        <f t="array" ref="G5915">INDEX(_xlfn._xlws.FILTER(A$9:A$16378,E5915=E$9:E$16378*ISNUMBER(A$9:A$16378)),COUNT(_xlfn._xlws.FILTER(A$9:A$16378,E5915=E$9:E$16378*ISNUMBER(A$9:A$16378))))</f>
        <v>44542</v>
      </c>
      <c r="H5915">
        <v>5915</v>
      </c>
      <c r="I5915" s="10" cm="1">
        <f t="array" ref="I5915">_xlfn.IFS(AND(OR(_xlfn._xlws.FILTER(D$9:D$16388,E$9:E$16388=E5915)),ROW()=_xlfn.MINIFS(_xlfn.ANCHORARRAY(H$9),E$9:E$16388,E5915)),A5915-C$4,ROW()=_xlfn.MINIFS(_xlfn.ANCHORARRAY(H$9),E$9:E$16388,E5915),IFERROR(A5915-INDEX(G$9:G$16388,MATCH(E5915-1,E$9:E$16388,0)),A5915-C$4),ISNUMBER(A5915),A5915-F5915,TRUE,"")</f>
        <v>-209</v>
      </c>
      <c r="J5915" t="b">
        <f t="shared" si="274"/>
        <v>0</v>
      </c>
      <c r="L5915" s="5"/>
    </row>
    <row r="5916" spans="1:12">
      <c r="B5916" s="4" t="str">
        <f>"annual period "&amp;COUNTIF(D$9:D5916,TRUE)</f>
        <v>annual period 20</v>
      </c>
      <c r="D5916" t="b">
        <f t="shared" si="273"/>
        <v>0</v>
      </c>
      <c r="E5916">
        <f t="shared" si="275"/>
        <v>939</v>
      </c>
      <c r="F5916" s="5" cm="1">
        <f t="array" ref="F5916">INDEX(_xlfn._xlws.FILTER(A$9:A$16378,E5916=E$9:E$16378*ISNUMBER(A$9:A$16378)),1)</f>
        <v>44534</v>
      </c>
      <c r="G5916" s="5" cm="1">
        <f t="array" ref="G5916">INDEX(_xlfn._xlws.FILTER(A$9:A$16378,E5916=E$9:E$16378*ISNUMBER(A$9:A$16378)),COUNT(_xlfn._xlws.FILTER(A$9:A$16378,E5916=E$9:E$16378*ISNUMBER(A$9:A$16378))))</f>
        <v>44542</v>
      </c>
      <c r="H5916" t="str">
        <v/>
      </c>
      <c r="I5916" s="10" t="str" cm="1">
        <f t="array" ref="I5916">_xlfn.IFS(AND(OR(_xlfn._xlws.FILTER(D$9:D$16388,E$9:E$16388=E5916)),ROW()=_xlfn.MINIFS(_xlfn.ANCHORARRAY(H$9),E$9:E$16388,E5916)),A5916-C$4,ROW()=_xlfn.MINIFS(_xlfn.ANCHORARRAY(H$9),E$9:E$16388,E5916),IFERROR(A5916-INDEX(G$9:G$16388,MATCH(E5916-1,E$9:E$16388,0)),A5916-C$4),ISNUMBER(A5916),A5916-F5916,TRUE,"")</f>
        <v/>
      </c>
      <c r="J5916" t="str">
        <f t="shared" si="274"/>
        <v/>
      </c>
      <c r="L5916" s="5"/>
    </row>
    <row r="5917" spans="1:12">
      <c r="A5917" s="3">
        <v>44538</v>
      </c>
      <c r="B5917" s="4" t="str">
        <f>"annual period "&amp;COUNTIF(D$9:D5917,TRUE)</f>
        <v>annual period 20</v>
      </c>
      <c r="D5917" t="b">
        <f t="shared" si="273"/>
        <v>0</v>
      </c>
      <c r="E5917">
        <f t="shared" si="275"/>
        <v>939</v>
      </c>
      <c r="F5917" s="5" cm="1">
        <f t="array" ref="F5917">INDEX(_xlfn._xlws.FILTER(A$9:A$16378,E5917=E$9:E$16378*ISNUMBER(A$9:A$16378)),1)</f>
        <v>44534</v>
      </c>
      <c r="G5917" s="5" cm="1">
        <f t="array" ref="G5917">INDEX(_xlfn._xlws.FILTER(A$9:A$16378,E5917=E$9:E$16378*ISNUMBER(A$9:A$16378)),COUNT(_xlfn._xlws.FILTER(A$9:A$16378,E5917=E$9:E$16378*ISNUMBER(A$9:A$16378))))</f>
        <v>44542</v>
      </c>
      <c r="H5917" t="str">
        <v/>
      </c>
      <c r="I5917" s="10" cm="1">
        <f t="array" ref="I5917">_xlfn.IFS(AND(OR(_xlfn._xlws.FILTER(D$9:D$16388,E$9:E$16388=E5917)),ROW()=_xlfn.MINIFS(_xlfn.ANCHORARRAY(H$9),E$9:E$16388,E5917)),A5917-C$4,ROW()=_xlfn.MINIFS(_xlfn.ANCHORARRAY(H$9),E$9:E$16388,E5917),IFERROR(A5917-INDEX(G$9:G$16388,MATCH(E5917-1,E$9:E$16388,0)),A5917-C$4),ISNUMBER(A5917),A5917-F5917,TRUE,"")</f>
        <v>4</v>
      </c>
      <c r="J5917" t="b">
        <f t="shared" si="274"/>
        <v>0</v>
      </c>
      <c r="L5917" s="5"/>
    </row>
    <row r="5918" spans="1:12">
      <c r="B5918" s="4" t="str">
        <f>"annual period "&amp;COUNTIF(D$9:D5918,TRUE)</f>
        <v>annual period 20</v>
      </c>
      <c r="D5918" t="b">
        <f t="shared" si="273"/>
        <v>0</v>
      </c>
      <c r="E5918">
        <f t="shared" si="275"/>
        <v>939</v>
      </c>
      <c r="F5918" s="5" cm="1">
        <f t="array" ref="F5918">INDEX(_xlfn._xlws.FILTER(A$9:A$16378,E5918=E$9:E$16378*ISNUMBER(A$9:A$16378)),1)</f>
        <v>44534</v>
      </c>
      <c r="G5918" s="5" cm="1">
        <f t="array" ref="G5918">INDEX(_xlfn._xlws.FILTER(A$9:A$16378,E5918=E$9:E$16378*ISNUMBER(A$9:A$16378)),COUNT(_xlfn._xlws.FILTER(A$9:A$16378,E5918=E$9:E$16378*ISNUMBER(A$9:A$16378))))</f>
        <v>44542</v>
      </c>
      <c r="H5918" t="str">
        <v/>
      </c>
      <c r="I5918" s="10" t="str" cm="1">
        <f t="array" ref="I5918">_xlfn.IFS(AND(OR(_xlfn._xlws.FILTER(D$9:D$16388,E$9:E$16388=E5918)),ROW()=_xlfn.MINIFS(_xlfn.ANCHORARRAY(H$9),E$9:E$16388,E5918)),A5918-C$4,ROW()=_xlfn.MINIFS(_xlfn.ANCHORARRAY(H$9),E$9:E$16388,E5918),IFERROR(A5918-INDEX(G$9:G$16388,MATCH(E5918-1,E$9:E$16388,0)),A5918-C$4),ISNUMBER(A5918),A5918-F5918,TRUE,"")</f>
        <v/>
      </c>
      <c r="J5918" t="str">
        <f t="shared" si="274"/>
        <v/>
      </c>
      <c r="L5918" s="5"/>
    </row>
    <row r="5919" spans="1:12">
      <c r="A5919" s="3">
        <v>44542</v>
      </c>
      <c r="B5919" s="4" t="str">
        <f>"annual period "&amp;COUNTIF(D$9:D5919,TRUE)</f>
        <v>annual period 20</v>
      </c>
      <c r="D5919" t="b">
        <f t="shared" si="273"/>
        <v>0</v>
      </c>
      <c r="E5919">
        <f t="shared" si="275"/>
        <v>939</v>
      </c>
      <c r="F5919" s="5" cm="1">
        <f t="array" ref="F5919">INDEX(_xlfn._xlws.FILTER(A$9:A$16378,E5919=E$9:E$16378*ISNUMBER(A$9:A$16378)),1)</f>
        <v>44534</v>
      </c>
      <c r="G5919" s="5" cm="1">
        <f t="array" ref="G5919">INDEX(_xlfn._xlws.FILTER(A$9:A$16378,E5919=E$9:E$16378*ISNUMBER(A$9:A$16378)),COUNT(_xlfn._xlws.FILTER(A$9:A$16378,E5919=E$9:E$16378*ISNUMBER(A$9:A$16378))))</f>
        <v>44542</v>
      </c>
      <c r="H5919" t="str">
        <v/>
      </c>
      <c r="I5919" s="10" cm="1">
        <f t="array" ref="I5919">_xlfn.IFS(AND(OR(_xlfn._xlws.FILTER(D$9:D$16388,E$9:E$16388=E5919)),ROW()=_xlfn.MINIFS(_xlfn.ANCHORARRAY(H$9),E$9:E$16388,E5919)),A5919-C$4,ROW()=_xlfn.MINIFS(_xlfn.ANCHORARRAY(H$9),E$9:E$16388,E5919),IFERROR(A5919-INDEX(G$9:G$16388,MATCH(E5919-1,E$9:E$16388,0)),A5919-C$4),ISNUMBER(A5919),A5919-F5919,TRUE,"")</f>
        <v>8</v>
      </c>
      <c r="J5919" t="b">
        <f t="shared" si="274"/>
        <v>0</v>
      </c>
      <c r="L5919" s="5"/>
    </row>
    <row r="5920" spans="1:12">
      <c r="A5920" s="1" t="s">
        <v>14</v>
      </c>
      <c r="B5920" s="4" t="str">
        <f>"annual period "&amp;COUNTIF(D$9:D5920,TRUE)</f>
        <v>annual period 20</v>
      </c>
      <c r="D5920" t="b">
        <f t="shared" ref="D5920:D5983" si="276">F5919-F5920&gt;300</f>
        <v>0</v>
      </c>
      <c r="E5920">
        <f t="shared" si="275"/>
        <v>940</v>
      </c>
      <c r="F5920" s="5" cm="1">
        <f t="array" ref="F5920">INDEX(_xlfn._xlws.FILTER(A$9:A$16378,E5920=E$9:E$16378*ISNUMBER(A$9:A$16378)),1)</f>
        <v>44546</v>
      </c>
      <c r="G5920" s="5" cm="1">
        <f t="array" ref="G5920">INDEX(_xlfn._xlws.FILTER(A$9:A$16378,E5920=E$9:E$16378*ISNUMBER(A$9:A$16378)),COUNT(_xlfn._xlws.FILTER(A$9:A$16378,E5920=E$9:E$16378*ISNUMBER(A$9:A$16378))))</f>
        <v>44556</v>
      </c>
      <c r="H5920" t="str">
        <v/>
      </c>
      <c r="I5920" s="10" t="str" cm="1">
        <f t="array" ref="I5920">_xlfn.IFS(AND(OR(_xlfn._xlws.FILTER(D$9:D$16388,E$9:E$16388=E5920)),ROW()=_xlfn.MINIFS(_xlfn.ANCHORARRAY(H$9),E$9:E$16388,E5920)),A5920-C$4,ROW()=_xlfn.MINIFS(_xlfn.ANCHORARRAY(H$9),E$9:E$16388,E5920),IFERROR(A5920-INDEX(G$9:G$16388,MATCH(E5920-1,E$9:E$16388,0)),A5920-C$4),ISNUMBER(A5920),A5920-F5920,TRUE,"")</f>
        <v/>
      </c>
      <c r="J5920" t="str">
        <f t="shared" si="274"/>
        <v/>
      </c>
      <c r="L5920" s="5"/>
    </row>
    <row r="5921" spans="1:12">
      <c r="A5921" s="2"/>
      <c r="B5921" s="4" t="str">
        <f>"annual period "&amp;COUNTIF(D$9:D5921,TRUE)</f>
        <v>annual period 20</v>
      </c>
      <c r="D5921" t="b">
        <f t="shared" si="276"/>
        <v>0</v>
      </c>
      <c r="E5921">
        <f t="shared" si="275"/>
        <v>940</v>
      </c>
      <c r="F5921" s="5" cm="1">
        <f t="array" ref="F5921">INDEX(_xlfn._xlws.FILTER(A$9:A$16378,E5921=E$9:E$16378*ISNUMBER(A$9:A$16378)),1)</f>
        <v>44546</v>
      </c>
      <c r="G5921" s="5" cm="1">
        <f t="array" ref="G5921">INDEX(_xlfn._xlws.FILTER(A$9:A$16378,E5921=E$9:E$16378*ISNUMBER(A$9:A$16378)),COUNT(_xlfn._xlws.FILTER(A$9:A$16378,E5921=E$9:E$16378*ISNUMBER(A$9:A$16378))))</f>
        <v>44556</v>
      </c>
      <c r="H5921" t="str">
        <v/>
      </c>
      <c r="I5921" s="10" t="str" cm="1">
        <f t="array" ref="I5921">_xlfn.IFS(AND(OR(_xlfn._xlws.FILTER(D$9:D$16388,E$9:E$16388=E5921)),ROW()=_xlfn.MINIFS(_xlfn.ANCHORARRAY(H$9),E$9:E$16388,E5921)),A5921-C$4,ROW()=_xlfn.MINIFS(_xlfn.ANCHORARRAY(H$9),E$9:E$16388,E5921),IFERROR(A5921-INDEX(G$9:G$16388,MATCH(E5921-1,E$9:E$16388,0)),A5921-C$4),ISNUMBER(A5921),A5921-F5921,TRUE,"")</f>
        <v/>
      </c>
      <c r="J5921" t="str">
        <f t="shared" si="274"/>
        <v/>
      </c>
      <c r="L5921" s="5"/>
    </row>
    <row r="5922" spans="1:12">
      <c r="A5922" s="3">
        <v>44546</v>
      </c>
      <c r="B5922" s="4" t="str">
        <f>"annual period "&amp;COUNTIF(D$9:D5922,TRUE)</f>
        <v>annual period 20</v>
      </c>
      <c r="D5922" t="b">
        <f t="shared" si="276"/>
        <v>0</v>
      </c>
      <c r="E5922">
        <f t="shared" si="275"/>
        <v>940</v>
      </c>
      <c r="F5922" s="5" cm="1">
        <f t="array" ref="F5922">INDEX(_xlfn._xlws.FILTER(A$9:A$16378,E5922=E$9:E$16378*ISNUMBER(A$9:A$16378)),1)</f>
        <v>44546</v>
      </c>
      <c r="G5922" s="5" cm="1">
        <f t="array" ref="G5922">INDEX(_xlfn._xlws.FILTER(A$9:A$16378,E5922=E$9:E$16378*ISNUMBER(A$9:A$16378)),COUNT(_xlfn._xlws.FILTER(A$9:A$16378,E5922=E$9:E$16378*ISNUMBER(A$9:A$16378))))</f>
        <v>44556</v>
      </c>
      <c r="H5922">
        <v>5922</v>
      </c>
      <c r="I5922" s="10" cm="1">
        <f t="array" ref="I5922">_xlfn.IFS(AND(OR(_xlfn._xlws.FILTER(D$9:D$16388,E$9:E$16388=E5922)),ROW()=_xlfn.MINIFS(_xlfn.ANCHORARRAY(H$9),E$9:E$16388,E5922)),A5922-C$4,ROW()=_xlfn.MINIFS(_xlfn.ANCHORARRAY(H$9),E$9:E$16388,E5922),IFERROR(A5922-INDEX(G$9:G$16388,MATCH(E5922-1,E$9:E$16388,0)),A5922-C$4),ISNUMBER(A5922),A5922-F5922,TRUE,"")</f>
        <v>4</v>
      </c>
      <c r="J5922" t="b">
        <f t="shared" si="274"/>
        <v>0</v>
      </c>
      <c r="L5922" s="5"/>
    </row>
    <row r="5923" spans="1:12">
      <c r="B5923" s="4" t="str">
        <f>"annual period "&amp;COUNTIF(D$9:D5923,TRUE)</f>
        <v>annual period 20</v>
      </c>
      <c r="D5923" t="b">
        <f t="shared" si="276"/>
        <v>0</v>
      </c>
      <c r="E5923">
        <f t="shared" si="275"/>
        <v>940</v>
      </c>
      <c r="F5923" s="5" cm="1">
        <f t="array" ref="F5923">INDEX(_xlfn._xlws.FILTER(A$9:A$16378,E5923=E$9:E$16378*ISNUMBER(A$9:A$16378)),1)</f>
        <v>44546</v>
      </c>
      <c r="G5923" s="5" cm="1">
        <f t="array" ref="G5923">INDEX(_xlfn._xlws.FILTER(A$9:A$16378,E5923=E$9:E$16378*ISNUMBER(A$9:A$16378)),COUNT(_xlfn._xlws.FILTER(A$9:A$16378,E5923=E$9:E$16378*ISNUMBER(A$9:A$16378))))</f>
        <v>44556</v>
      </c>
      <c r="H5923" t="str">
        <v/>
      </c>
      <c r="I5923" s="10" t="str" cm="1">
        <f t="array" ref="I5923">_xlfn.IFS(AND(OR(_xlfn._xlws.FILTER(D$9:D$16388,E$9:E$16388=E5923)),ROW()=_xlfn.MINIFS(_xlfn.ANCHORARRAY(H$9),E$9:E$16388,E5923)),A5923-C$4,ROW()=_xlfn.MINIFS(_xlfn.ANCHORARRAY(H$9),E$9:E$16388,E5923),IFERROR(A5923-INDEX(G$9:G$16388,MATCH(E5923-1,E$9:E$16388,0)),A5923-C$4),ISNUMBER(A5923),A5923-F5923,TRUE,"")</f>
        <v/>
      </c>
      <c r="J5923" t="str">
        <f t="shared" si="274"/>
        <v/>
      </c>
      <c r="L5923" s="5"/>
    </row>
    <row r="5924" spans="1:12">
      <c r="A5924" s="3">
        <v>44554</v>
      </c>
      <c r="B5924" s="4" t="str">
        <f>"annual period "&amp;COUNTIF(D$9:D5924,TRUE)</f>
        <v>annual period 20</v>
      </c>
      <c r="D5924" t="b">
        <f t="shared" si="276"/>
        <v>0</v>
      </c>
      <c r="E5924">
        <f t="shared" si="275"/>
        <v>940</v>
      </c>
      <c r="F5924" s="5" cm="1">
        <f t="array" ref="F5924">INDEX(_xlfn._xlws.FILTER(A$9:A$16378,E5924=E$9:E$16378*ISNUMBER(A$9:A$16378)),1)</f>
        <v>44546</v>
      </c>
      <c r="G5924" s="5" cm="1">
        <f t="array" ref="G5924">INDEX(_xlfn._xlws.FILTER(A$9:A$16378,E5924=E$9:E$16378*ISNUMBER(A$9:A$16378)),COUNT(_xlfn._xlws.FILTER(A$9:A$16378,E5924=E$9:E$16378*ISNUMBER(A$9:A$16378))))</f>
        <v>44556</v>
      </c>
      <c r="H5924" t="str">
        <v/>
      </c>
      <c r="I5924" s="10" cm="1">
        <f t="array" ref="I5924">_xlfn.IFS(AND(OR(_xlfn._xlws.FILTER(D$9:D$16388,E$9:E$16388=E5924)),ROW()=_xlfn.MINIFS(_xlfn.ANCHORARRAY(H$9),E$9:E$16388,E5924)),A5924-C$4,ROW()=_xlfn.MINIFS(_xlfn.ANCHORARRAY(H$9),E$9:E$16388,E5924),IFERROR(A5924-INDEX(G$9:G$16388,MATCH(E5924-1,E$9:E$16388,0)),A5924-C$4),ISNUMBER(A5924),A5924-F5924,TRUE,"")</f>
        <v>8</v>
      </c>
      <c r="J5924" t="b">
        <f t="shared" si="274"/>
        <v>0</v>
      </c>
      <c r="L5924" s="5"/>
    </row>
    <row r="5925" spans="1:12">
      <c r="B5925" s="4" t="str">
        <f>"annual period "&amp;COUNTIF(D$9:D5925,TRUE)</f>
        <v>annual period 20</v>
      </c>
      <c r="D5925" t="b">
        <f t="shared" si="276"/>
        <v>0</v>
      </c>
      <c r="E5925">
        <f t="shared" si="275"/>
        <v>940</v>
      </c>
      <c r="F5925" s="5" cm="1">
        <f t="array" ref="F5925">INDEX(_xlfn._xlws.FILTER(A$9:A$16378,E5925=E$9:E$16378*ISNUMBER(A$9:A$16378)),1)</f>
        <v>44546</v>
      </c>
      <c r="G5925" s="5" cm="1">
        <f t="array" ref="G5925">INDEX(_xlfn._xlws.FILTER(A$9:A$16378,E5925=E$9:E$16378*ISNUMBER(A$9:A$16378)),COUNT(_xlfn._xlws.FILTER(A$9:A$16378,E5925=E$9:E$16378*ISNUMBER(A$9:A$16378))))</f>
        <v>44556</v>
      </c>
      <c r="H5925" t="str">
        <v/>
      </c>
      <c r="I5925" s="10" t="str" cm="1">
        <f t="array" ref="I5925">_xlfn.IFS(AND(OR(_xlfn._xlws.FILTER(D$9:D$16388,E$9:E$16388=E5925)),ROW()=_xlfn.MINIFS(_xlfn.ANCHORARRAY(H$9),E$9:E$16388,E5925)),A5925-C$4,ROW()=_xlfn.MINIFS(_xlfn.ANCHORARRAY(H$9),E$9:E$16388,E5925),IFERROR(A5925-INDEX(G$9:G$16388,MATCH(E5925-1,E$9:E$16388,0)),A5925-C$4),ISNUMBER(A5925),A5925-F5925,TRUE,"")</f>
        <v/>
      </c>
      <c r="J5925" t="str">
        <f t="shared" si="274"/>
        <v/>
      </c>
      <c r="L5925" s="5"/>
    </row>
    <row r="5926" spans="1:12">
      <c r="A5926" s="3">
        <v>44556</v>
      </c>
      <c r="B5926" s="4" t="str">
        <f>"annual period "&amp;COUNTIF(D$9:D5926,TRUE)</f>
        <v>annual period 20</v>
      </c>
      <c r="D5926" t="b">
        <f t="shared" si="276"/>
        <v>0</v>
      </c>
      <c r="E5926">
        <f t="shared" si="275"/>
        <v>940</v>
      </c>
      <c r="F5926" s="5" cm="1">
        <f t="array" ref="F5926">INDEX(_xlfn._xlws.FILTER(A$9:A$16378,E5926=E$9:E$16378*ISNUMBER(A$9:A$16378)),1)</f>
        <v>44546</v>
      </c>
      <c r="G5926" s="5" cm="1">
        <f t="array" ref="G5926">INDEX(_xlfn._xlws.FILTER(A$9:A$16378,E5926=E$9:E$16378*ISNUMBER(A$9:A$16378)),COUNT(_xlfn._xlws.FILTER(A$9:A$16378,E5926=E$9:E$16378*ISNUMBER(A$9:A$16378))))</f>
        <v>44556</v>
      </c>
      <c r="H5926" t="str">
        <v/>
      </c>
      <c r="I5926" s="10" cm="1">
        <f t="array" ref="I5926">_xlfn.IFS(AND(OR(_xlfn._xlws.FILTER(D$9:D$16388,E$9:E$16388=E5926)),ROW()=_xlfn.MINIFS(_xlfn.ANCHORARRAY(H$9),E$9:E$16388,E5926)),A5926-C$4,ROW()=_xlfn.MINIFS(_xlfn.ANCHORARRAY(H$9),E$9:E$16388,E5926),IFERROR(A5926-INDEX(G$9:G$16388,MATCH(E5926-1,E$9:E$16388,0)),A5926-C$4),ISNUMBER(A5926),A5926-F5926,TRUE,"")</f>
        <v>10</v>
      </c>
      <c r="J5926" t="b">
        <f t="shared" si="274"/>
        <v>0</v>
      </c>
      <c r="L5926" s="5"/>
    </row>
    <row r="5927" spans="1:12">
      <c r="A5927" s="1" t="s">
        <v>14</v>
      </c>
      <c r="B5927" s="4" t="str">
        <f>"annual period "&amp;COUNTIF(D$9:D5927,TRUE)</f>
        <v>annual period 20</v>
      </c>
      <c r="D5927" t="b">
        <f t="shared" si="276"/>
        <v>0</v>
      </c>
      <c r="E5927">
        <f t="shared" si="275"/>
        <v>941</v>
      </c>
      <c r="F5927" s="5" cm="1">
        <f t="array" ref="F5927">INDEX(_xlfn._xlws.FILTER(A$9:A$16378,E5927=E$9:E$16378*ISNUMBER(A$9:A$16378)),1)</f>
        <v>44566</v>
      </c>
      <c r="G5927" s="5" cm="1">
        <f t="array" ref="G5927">INDEX(_xlfn._xlws.FILTER(A$9:A$16378,E5927=E$9:E$16378*ISNUMBER(A$9:A$16378)),COUNT(_xlfn._xlws.FILTER(A$9:A$16378,E5927=E$9:E$16378*ISNUMBER(A$9:A$16378))))</f>
        <v>44577</v>
      </c>
      <c r="H5927" t="str">
        <v/>
      </c>
      <c r="I5927" s="10" t="str" cm="1">
        <f t="array" ref="I5927">_xlfn.IFS(AND(OR(_xlfn._xlws.FILTER(D$9:D$16388,E$9:E$16388=E5927)),ROW()=_xlfn.MINIFS(_xlfn.ANCHORARRAY(H$9),E$9:E$16388,E5927)),A5927-C$4,ROW()=_xlfn.MINIFS(_xlfn.ANCHORARRAY(H$9),E$9:E$16388,E5927),IFERROR(A5927-INDEX(G$9:G$16388,MATCH(E5927-1,E$9:E$16388,0)),A5927-C$4),ISNUMBER(A5927),A5927-F5927,TRUE,"")</f>
        <v/>
      </c>
      <c r="J5927" t="str">
        <f t="shared" si="274"/>
        <v/>
      </c>
      <c r="L5927" s="5"/>
    </row>
    <row r="5928" spans="1:12">
      <c r="A5928" s="2"/>
      <c r="B5928" s="4" t="str">
        <f>"annual period "&amp;COUNTIF(D$9:D5928,TRUE)</f>
        <v>annual period 20</v>
      </c>
      <c r="D5928" t="b">
        <f t="shared" si="276"/>
        <v>0</v>
      </c>
      <c r="E5928">
        <f t="shared" si="275"/>
        <v>941</v>
      </c>
      <c r="F5928" s="5" cm="1">
        <f t="array" ref="F5928">INDEX(_xlfn._xlws.FILTER(A$9:A$16378,E5928=E$9:E$16378*ISNUMBER(A$9:A$16378)),1)</f>
        <v>44566</v>
      </c>
      <c r="G5928" s="5" cm="1">
        <f t="array" ref="G5928">INDEX(_xlfn._xlws.FILTER(A$9:A$16378,E5928=E$9:E$16378*ISNUMBER(A$9:A$16378)),COUNT(_xlfn._xlws.FILTER(A$9:A$16378,E5928=E$9:E$16378*ISNUMBER(A$9:A$16378))))</f>
        <v>44577</v>
      </c>
      <c r="H5928" t="str">
        <v/>
      </c>
      <c r="I5928" s="10" t="str" cm="1">
        <f t="array" ref="I5928">_xlfn.IFS(AND(OR(_xlfn._xlws.FILTER(D$9:D$16388,E$9:E$16388=E5928)),ROW()=_xlfn.MINIFS(_xlfn.ANCHORARRAY(H$9),E$9:E$16388,E5928)),A5928-C$4,ROW()=_xlfn.MINIFS(_xlfn.ANCHORARRAY(H$9),E$9:E$16388,E5928),IFERROR(A5928-INDEX(G$9:G$16388,MATCH(E5928-1,E$9:E$16388,0)),A5928-C$4),ISNUMBER(A5928),A5928-F5928,TRUE,"")</f>
        <v/>
      </c>
      <c r="J5928" t="str">
        <f t="shared" si="274"/>
        <v/>
      </c>
      <c r="L5928" s="5"/>
    </row>
    <row r="5929" spans="1:12">
      <c r="A5929" s="3">
        <v>44566</v>
      </c>
      <c r="B5929" s="4" t="str">
        <f>"annual period "&amp;COUNTIF(D$9:D5929,TRUE)</f>
        <v>annual period 20</v>
      </c>
      <c r="D5929" t="b">
        <f t="shared" si="276"/>
        <v>0</v>
      </c>
      <c r="E5929">
        <f t="shared" si="275"/>
        <v>941</v>
      </c>
      <c r="F5929" s="5" cm="1">
        <f t="array" ref="F5929">INDEX(_xlfn._xlws.FILTER(A$9:A$16378,E5929=E$9:E$16378*ISNUMBER(A$9:A$16378)),1)</f>
        <v>44566</v>
      </c>
      <c r="G5929" s="5" cm="1">
        <f t="array" ref="G5929">INDEX(_xlfn._xlws.FILTER(A$9:A$16378,E5929=E$9:E$16378*ISNUMBER(A$9:A$16378)),COUNT(_xlfn._xlws.FILTER(A$9:A$16378,E5929=E$9:E$16378*ISNUMBER(A$9:A$16378))))</f>
        <v>44577</v>
      </c>
      <c r="H5929">
        <v>5929</v>
      </c>
      <c r="I5929" s="10" cm="1">
        <f t="array" ref="I5929">_xlfn.IFS(AND(OR(_xlfn._xlws.FILTER(D$9:D$16388,E$9:E$16388=E5929)),ROW()=_xlfn.MINIFS(_xlfn.ANCHORARRAY(H$9),E$9:E$16388,E5929)),A5929-C$4,ROW()=_xlfn.MINIFS(_xlfn.ANCHORARRAY(H$9),E$9:E$16388,E5929),IFERROR(A5929-INDEX(G$9:G$16388,MATCH(E5929-1,E$9:E$16388,0)),A5929-C$4),ISNUMBER(A5929),A5929-F5929,TRUE,"")</f>
        <v>10</v>
      </c>
      <c r="J5929" t="b">
        <f t="shared" si="274"/>
        <v>0</v>
      </c>
      <c r="L5929" s="5"/>
    </row>
    <row r="5930" spans="1:12">
      <c r="B5930" s="4" t="str">
        <f>"annual period "&amp;COUNTIF(D$9:D5930,TRUE)</f>
        <v>annual period 20</v>
      </c>
      <c r="D5930" t="b">
        <f t="shared" si="276"/>
        <v>0</v>
      </c>
      <c r="E5930">
        <f t="shared" si="275"/>
        <v>941</v>
      </c>
      <c r="F5930" s="5" cm="1">
        <f t="array" ref="F5930">INDEX(_xlfn._xlws.FILTER(A$9:A$16378,E5930=E$9:E$16378*ISNUMBER(A$9:A$16378)),1)</f>
        <v>44566</v>
      </c>
      <c r="G5930" s="5" cm="1">
        <f t="array" ref="G5930">INDEX(_xlfn._xlws.FILTER(A$9:A$16378,E5930=E$9:E$16378*ISNUMBER(A$9:A$16378)),COUNT(_xlfn._xlws.FILTER(A$9:A$16378,E5930=E$9:E$16378*ISNUMBER(A$9:A$16378))))</f>
        <v>44577</v>
      </c>
      <c r="H5930" t="str">
        <v/>
      </c>
      <c r="I5930" s="10" t="str" cm="1">
        <f t="array" ref="I5930">_xlfn.IFS(AND(OR(_xlfn._xlws.FILTER(D$9:D$16388,E$9:E$16388=E5930)),ROW()=_xlfn.MINIFS(_xlfn.ANCHORARRAY(H$9),E$9:E$16388,E5930)),A5930-C$4,ROW()=_xlfn.MINIFS(_xlfn.ANCHORARRAY(H$9),E$9:E$16388,E5930),IFERROR(A5930-INDEX(G$9:G$16388,MATCH(E5930-1,E$9:E$16388,0)),A5930-C$4),ISNUMBER(A5930),A5930-F5930,TRUE,"")</f>
        <v/>
      </c>
      <c r="J5930" t="str">
        <f t="shared" si="274"/>
        <v/>
      </c>
      <c r="L5930" s="5"/>
    </row>
    <row r="5931" spans="1:12">
      <c r="A5931" s="3">
        <v>44569</v>
      </c>
      <c r="B5931" s="4" t="str">
        <f>"annual period "&amp;COUNTIF(D$9:D5931,TRUE)</f>
        <v>annual period 20</v>
      </c>
      <c r="D5931" t="b">
        <f t="shared" si="276"/>
        <v>0</v>
      </c>
      <c r="E5931">
        <f t="shared" si="275"/>
        <v>941</v>
      </c>
      <c r="F5931" s="5" cm="1">
        <f t="array" ref="F5931">INDEX(_xlfn._xlws.FILTER(A$9:A$16378,E5931=E$9:E$16378*ISNUMBER(A$9:A$16378)),1)</f>
        <v>44566</v>
      </c>
      <c r="G5931" s="5" cm="1">
        <f t="array" ref="G5931">INDEX(_xlfn._xlws.FILTER(A$9:A$16378,E5931=E$9:E$16378*ISNUMBER(A$9:A$16378)),COUNT(_xlfn._xlws.FILTER(A$9:A$16378,E5931=E$9:E$16378*ISNUMBER(A$9:A$16378))))</f>
        <v>44577</v>
      </c>
      <c r="H5931" t="str">
        <v/>
      </c>
      <c r="I5931" s="10" cm="1">
        <f t="array" ref="I5931">_xlfn.IFS(AND(OR(_xlfn._xlws.FILTER(D$9:D$16388,E$9:E$16388=E5931)),ROW()=_xlfn.MINIFS(_xlfn.ANCHORARRAY(H$9),E$9:E$16388,E5931)),A5931-C$4,ROW()=_xlfn.MINIFS(_xlfn.ANCHORARRAY(H$9),E$9:E$16388,E5931),IFERROR(A5931-INDEX(G$9:G$16388,MATCH(E5931-1,E$9:E$16388,0)),A5931-C$4),ISNUMBER(A5931),A5931-F5931,TRUE,"")</f>
        <v>3</v>
      </c>
      <c r="J5931" t="b">
        <f t="shared" si="274"/>
        <v>0</v>
      </c>
      <c r="L5931" s="5"/>
    </row>
    <row r="5932" spans="1:12">
      <c r="B5932" s="4" t="str">
        <f>"annual period "&amp;COUNTIF(D$9:D5932,TRUE)</f>
        <v>annual period 20</v>
      </c>
      <c r="D5932" t="b">
        <f t="shared" si="276"/>
        <v>0</v>
      </c>
      <c r="E5932">
        <f t="shared" si="275"/>
        <v>941</v>
      </c>
      <c r="F5932" s="5" cm="1">
        <f t="array" ref="F5932">INDEX(_xlfn._xlws.FILTER(A$9:A$16378,E5932=E$9:E$16378*ISNUMBER(A$9:A$16378)),1)</f>
        <v>44566</v>
      </c>
      <c r="G5932" s="5" cm="1">
        <f t="array" ref="G5932">INDEX(_xlfn._xlws.FILTER(A$9:A$16378,E5932=E$9:E$16378*ISNUMBER(A$9:A$16378)),COUNT(_xlfn._xlws.FILTER(A$9:A$16378,E5932=E$9:E$16378*ISNUMBER(A$9:A$16378))))</f>
        <v>44577</v>
      </c>
      <c r="H5932" t="str">
        <v/>
      </c>
      <c r="I5932" s="10" t="str" cm="1">
        <f t="array" ref="I5932">_xlfn.IFS(AND(OR(_xlfn._xlws.FILTER(D$9:D$16388,E$9:E$16388=E5932)),ROW()=_xlfn.MINIFS(_xlfn.ANCHORARRAY(H$9),E$9:E$16388,E5932)),A5932-C$4,ROW()=_xlfn.MINIFS(_xlfn.ANCHORARRAY(H$9),E$9:E$16388,E5932),IFERROR(A5932-INDEX(G$9:G$16388,MATCH(E5932-1,E$9:E$16388,0)),A5932-C$4),ISNUMBER(A5932),A5932-F5932,TRUE,"")</f>
        <v/>
      </c>
      <c r="J5932" t="str">
        <f t="shared" si="274"/>
        <v/>
      </c>
      <c r="L5932" s="5"/>
    </row>
    <row r="5933" spans="1:12">
      <c r="A5933" s="3">
        <v>44573</v>
      </c>
      <c r="B5933" s="4" t="str">
        <f>"annual period "&amp;COUNTIF(D$9:D5933,TRUE)</f>
        <v>annual period 20</v>
      </c>
      <c r="D5933" t="b">
        <f t="shared" si="276"/>
        <v>0</v>
      </c>
      <c r="E5933">
        <f t="shared" si="275"/>
        <v>941</v>
      </c>
      <c r="F5933" s="5" cm="1">
        <f t="array" ref="F5933">INDEX(_xlfn._xlws.FILTER(A$9:A$16378,E5933=E$9:E$16378*ISNUMBER(A$9:A$16378)),1)</f>
        <v>44566</v>
      </c>
      <c r="G5933" s="5" cm="1">
        <f t="array" ref="G5933">INDEX(_xlfn._xlws.FILTER(A$9:A$16378,E5933=E$9:E$16378*ISNUMBER(A$9:A$16378)),COUNT(_xlfn._xlws.FILTER(A$9:A$16378,E5933=E$9:E$16378*ISNUMBER(A$9:A$16378))))</f>
        <v>44577</v>
      </c>
      <c r="H5933" t="str">
        <v/>
      </c>
      <c r="I5933" s="10" cm="1">
        <f t="array" ref="I5933">_xlfn.IFS(AND(OR(_xlfn._xlws.FILTER(D$9:D$16388,E$9:E$16388=E5933)),ROW()=_xlfn.MINIFS(_xlfn.ANCHORARRAY(H$9),E$9:E$16388,E5933)),A5933-C$4,ROW()=_xlfn.MINIFS(_xlfn.ANCHORARRAY(H$9),E$9:E$16388,E5933),IFERROR(A5933-INDEX(G$9:G$16388,MATCH(E5933-1,E$9:E$16388,0)),A5933-C$4),ISNUMBER(A5933),A5933-F5933,TRUE,"")</f>
        <v>7</v>
      </c>
      <c r="J5933" t="b">
        <f t="shared" si="274"/>
        <v>0</v>
      </c>
      <c r="L5933" s="5"/>
    </row>
    <row r="5934" spans="1:12">
      <c r="B5934" s="4" t="str">
        <f>"annual period "&amp;COUNTIF(D$9:D5934,TRUE)</f>
        <v>annual period 20</v>
      </c>
      <c r="D5934" t="b">
        <f t="shared" si="276"/>
        <v>0</v>
      </c>
      <c r="E5934">
        <f t="shared" si="275"/>
        <v>941</v>
      </c>
      <c r="F5934" s="5" cm="1">
        <f t="array" ref="F5934">INDEX(_xlfn._xlws.FILTER(A$9:A$16378,E5934=E$9:E$16378*ISNUMBER(A$9:A$16378)),1)</f>
        <v>44566</v>
      </c>
      <c r="G5934" s="5" cm="1">
        <f t="array" ref="G5934">INDEX(_xlfn._xlws.FILTER(A$9:A$16378,E5934=E$9:E$16378*ISNUMBER(A$9:A$16378)),COUNT(_xlfn._xlws.FILTER(A$9:A$16378,E5934=E$9:E$16378*ISNUMBER(A$9:A$16378))))</f>
        <v>44577</v>
      </c>
      <c r="H5934" t="str">
        <v/>
      </c>
      <c r="I5934" s="10" t="str" cm="1">
        <f t="array" ref="I5934">_xlfn.IFS(AND(OR(_xlfn._xlws.FILTER(D$9:D$16388,E$9:E$16388=E5934)),ROW()=_xlfn.MINIFS(_xlfn.ANCHORARRAY(H$9),E$9:E$16388,E5934)),A5934-C$4,ROW()=_xlfn.MINIFS(_xlfn.ANCHORARRAY(H$9),E$9:E$16388,E5934),IFERROR(A5934-INDEX(G$9:G$16388,MATCH(E5934-1,E$9:E$16388,0)),A5934-C$4),ISNUMBER(A5934),A5934-F5934,TRUE,"")</f>
        <v/>
      </c>
      <c r="J5934" t="str">
        <f t="shared" si="274"/>
        <v/>
      </c>
      <c r="L5934" s="5"/>
    </row>
    <row r="5935" spans="1:12">
      <c r="A5935" s="3">
        <v>44577</v>
      </c>
      <c r="B5935" s="4" t="str">
        <f>"annual period "&amp;COUNTIF(D$9:D5935,TRUE)</f>
        <v>annual period 20</v>
      </c>
      <c r="D5935" t="b">
        <f t="shared" si="276"/>
        <v>0</v>
      </c>
      <c r="E5935">
        <f t="shared" si="275"/>
        <v>941</v>
      </c>
      <c r="F5935" s="5" cm="1">
        <f t="array" ref="F5935">INDEX(_xlfn._xlws.FILTER(A$9:A$16378,E5935=E$9:E$16378*ISNUMBER(A$9:A$16378)),1)</f>
        <v>44566</v>
      </c>
      <c r="G5935" s="5" cm="1">
        <f t="array" ref="G5935">INDEX(_xlfn._xlws.FILTER(A$9:A$16378,E5935=E$9:E$16378*ISNUMBER(A$9:A$16378)),COUNT(_xlfn._xlws.FILTER(A$9:A$16378,E5935=E$9:E$16378*ISNUMBER(A$9:A$16378))))</f>
        <v>44577</v>
      </c>
      <c r="H5935" t="str">
        <v/>
      </c>
      <c r="I5935" s="10" cm="1">
        <f t="array" ref="I5935">_xlfn.IFS(AND(OR(_xlfn._xlws.FILTER(D$9:D$16388,E$9:E$16388=E5935)),ROW()=_xlfn.MINIFS(_xlfn.ANCHORARRAY(H$9),E$9:E$16388,E5935)),A5935-C$4,ROW()=_xlfn.MINIFS(_xlfn.ANCHORARRAY(H$9),E$9:E$16388,E5935),IFERROR(A5935-INDEX(G$9:G$16388,MATCH(E5935-1,E$9:E$16388,0)),A5935-C$4),ISNUMBER(A5935),A5935-F5935,TRUE,"")</f>
        <v>11</v>
      </c>
      <c r="J5935" t="b">
        <f t="shared" si="274"/>
        <v>0</v>
      </c>
      <c r="L5935" s="5"/>
    </row>
    <row r="5936" spans="1:12">
      <c r="A5936" s="1" t="s">
        <v>14</v>
      </c>
      <c r="B5936" s="4" t="str">
        <f>"annual period "&amp;COUNTIF(D$9:D5936,TRUE)</f>
        <v>annual period 20</v>
      </c>
      <c r="D5936" t="b">
        <f t="shared" si="276"/>
        <v>0</v>
      </c>
      <c r="E5936">
        <f t="shared" si="275"/>
        <v>942</v>
      </c>
      <c r="F5936" s="5" cm="1">
        <f t="array" ref="F5936">INDEX(_xlfn._xlws.FILTER(A$9:A$16378,E5936=E$9:E$16378*ISNUMBER(A$9:A$16378)),1)</f>
        <v>44591</v>
      </c>
      <c r="G5936" s="5" cm="1">
        <f t="array" ref="G5936">INDEX(_xlfn._xlws.FILTER(A$9:A$16378,E5936=E$9:E$16378*ISNUMBER(A$9:A$16378)),COUNT(_xlfn._xlws.FILTER(A$9:A$16378,E5936=E$9:E$16378*ISNUMBER(A$9:A$16378))))</f>
        <v>44599</v>
      </c>
      <c r="H5936" t="str">
        <v/>
      </c>
      <c r="I5936" s="10" t="str" cm="1">
        <f t="array" ref="I5936">_xlfn.IFS(AND(OR(_xlfn._xlws.FILTER(D$9:D$16388,E$9:E$16388=E5936)),ROW()=_xlfn.MINIFS(_xlfn.ANCHORARRAY(H$9),E$9:E$16388,E5936)),A5936-C$4,ROW()=_xlfn.MINIFS(_xlfn.ANCHORARRAY(H$9),E$9:E$16388,E5936),IFERROR(A5936-INDEX(G$9:G$16388,MATCH(E5936-1,E$9:E$16388,0)),A5936-C$4),ISNUMBER(A5936),A5936-F5936,TRUE,"")</f>
        <v/>
      </c>
      <c r="J5936" t="str">
        <f t="shared" si="274"/>
        <v/>
      </c>
      <c r="L5936" s="5"/>
    </row>
    <row r="5937" spans="1:12">
      <c r="A5937" s="2"/>
      <c r="B5937" s="4" t="str">
        <f>"annual period "&amp;COUNTIF(D$9:D5937,TRUE)</f>
        <v>annual period 20</v>
      </c>
      <c r="D5937" t="b">
        <f t="shared" si="276"/>
        <v>0</v>
      </c>
      <c r="E5937">
        <f t="shared" si="275"/>
        <v>942</v>
      </c>
      <c r="F5937" s="5" cm="1">
        <f t="array" ref="F5937">INDEX(_xlfn._xlws.FILTER(A$9:A$16378,E5937=E$9:E$16378*ISNUMBER(A$9:A$16378)),1)</f>
        <v>44591</v>
      </c>
      <c r="G5937" s="5" cm="1">
        <f t="array" ref="G5937">INDEX(_xlfn._xlws.FILTER(A$9:A$16378,E5937=E$9:E$16378*ISNUMBER(A$9:A$16378)),COUNT(_xlfn._xlws.FILTER(A$9:A$16378,E5937=E$9:E$16378*ISNUMBER(A$9:A$16378))))</f>
        <v>44599</v>
      </c>
      <c r="H5937" t="str">
        <v/>
      </c>
      <c r="I5937" s="10" t="str" cm="1">
        <f t="array" ref="I5937">_xlfn.IFS(AND(OR(_xlfn._xlws.FILTER(D$9:D$16388,E$9:E$16388=E5937)),ROW()=_xlfn.MINIFS(_xlfn.ANCHORARRAY(H$9),E$9:E$16388,E5937)),A5937-C$4,ROW()=_xlfn.MINIFS(_xlfn.ANCHORARRAY(H$9),E$9:E$16388,E5937),IFERROR(A5937-INDEX(G$9:G$16388,MATCH(E5937-1,E$9:E$16388,0)),A5937-C$4),ISNUMBER(A5937),A5937-F5937,TRUE,"")</f>
        <v/>
      </c>
      <c r="J5937" t="str">
        <f t="shared" si="274"/>
        <v/>
      </c>
      <c r="L5937" s="5"/>
    </row>
    <row r="5938" spans="1:12">
      <c r="A5938" s="3">
        <v>44591</v>
      </c>
      <c r="B5938" s="4" t="str">
        <f>"annual period "&amp;COUNTIF(D$9:D5938,TRUE)</f>
        <v>annual period 20</v>
      </c>
      <c r="D5938" t="b">
        <f t="shared" si="276"/>
        <v>0</v>
      </c>
      <c r="E5938">
        <f t="shared" si="275"/>
        <v>942</v>
      </c>
      <c r="F5938" s="5" cm="1">
        <f t="array" ref="F5938">INDEX(_xlfn._xlws.FILTER(A$9:A$16378,E5938=E$9:E$16378*ISNUMBER(A$9:A$16378)),1)</f>
        <v>44591</v>
      </c>
      <c r="G5938" s="5" cm="1">
        <f t="array" ref="G5938">INDEX(_xlfn._xlws.FILTER(A$9:A$16378,E5938=E$9:E$16378*ISNUMBER(A$9:A$16378)),COUNT(_xlfn._xlws.FILTER(A$9:A$16378,E5938=E$9:E$16378*ISNUMBER(A$9:A$16378))))</f>
        <v>44599</v>
      </c>
      <c r="H5938">
        <v>5938</v>
      </c>
      <c r="I5938" s="10" cm="1">
        <f t="array" ref="I5938">_xlfn.IFS(AND(OR(_xlfn._xlws.FILTER(D$9:D$16388,E$9:E$16388=E5938)),ROW()=_xlfn.MINIFS(_xlfn.ANCHORARRAY(H$9),E$9:E$16388,E5938)),A5938-C$4,ROW()=_xlfn.MINIFS(_xlfn.ANCHORARRAY(H$9),E$9:E$16388,E5938),IFERROR(A5938-INDEX(G$9:G$16388,MATCH(E5938-1,E$9:E$16388,0)),A5938-C$4),ISNUMBER(A5938),A5938-F5938,TRUE,"")</f>
        <v>14</v>
      </c>
      <c r="J5938" t="b">
        <f t="shared" si="274"/>
        <v>0</v>
      </c>
      <c r="L5938" s="5"/>
    </row>
    <row r="5939" spans="1:12">
      <c r="B5939" s="4" t="str">
        <f>"annual period "&amp;COUNTIF(D$9:D5939,TRUE)</f>
        <v>annual period 20</v>
      </c>
      <c r="D5939" t="b">
        <f t="shared" si="276"/>
        <v>0</v>
      </c>
      <c r="E5939">
        <f t="shared" si="275"/>
        <v>942</v>
      </c>
      <c r="F5939" s="5" cm="1">
        <f t="array" ref="F5939">INDEX(_xlfn._xlws.FILTER(A$9:A$16378,E5939=E$9:E$16378*ISNUMBER(A$9:A$16378)),1)</f>
        <v>44591</v>
      </c>
      <c r="G5939" s="5" cm="1">
        <f t="array" ref="G5939">INDEX(_xlfn._xlws.FILTER(A$9:A$16378,E5939=E$9:E$16378*ISNUMBER(A$9:A$16378)),COUNT(_xlfn._xlws.FILTER(A$9:A$16378,E5939=E$9:E$16378*ISNUMBER(A$9:A$16378))))</f>
        <v>44599</v>
      </c>
      <c r="H5939" t="str">
        <v/>
      </c>
      <c r="I5939" s="10" t="str" cm="1">
        <f t="array" ref="I5939">_xlfn.IFS(AND(OR(_xlfn._xlws.FILTER(D$9:D$16388,E$9:E$16388=E5939)),ROW()=_xlfn.MINIFS(_xlfn.ANCHORARRAY(H$9),E$9:E$16388,E5939)),A5939-C$4,ROW()=_xlfn.MINIFS(_xlfn.ANCHORARRAY(H$9),E$9:E$16388,E5939),IFERROR(A5939-INDEX(G$9:G$16388,MATCH(E5939-1,E$9:E$16388,0)),A5939-C$4),ISNUMBER(A5939),A5939-F5939,TRUE,"")</f>
        <v/>
      </c>
      <c r="J5939" t="str">
        <f t="shared" si="274"/>
        <v/>
      </c>
      <c r="L5939" s="5"/>
    </row>
    <row r="5940" spans="1:12">
      <c r="A5940" s="3">
        <v>44592</v>
      </c>
      <c r="B5940" s="4" t="str">
        <f>"annual period "&amp;COUNTIF(D$9:D5940,TRUE)</f>
        <v>annual period 20</v>
      </c>
      <c r="D5940" t="b">
        <f t="shared" si="276"/>
        <v>0</v>
      </c>
      <c r="E5940">
        <f t="shared" si="275"/>
        <v>942</v>
      </c>
      <c r="F5940" s="5" cm="1">
        <f t="array" ref="F5940">INDEX(_xlfn._xlws.FILTER(A$9:A$16378,E5940=E$9:E$16378*ISNUMBER(A$9:A$16378)),1)</f>
        <v>44591</v>
      </c>
      <c r="G5940" s="5" cm="1">
        <f t="array" ref="G5940">INDEX(_xlfn._xlws.FILTER(A$9:A$16378,E5940=E$9:E$16378*ISNUMBER(A$9:A$16378)),COUNT(_xlfn._xlws.FILTER(A$9:A$16378,E5940=E$9:E$16378*ISNUMBER(A$9:A$16378))))</f>
        <v>44599</v>
      </c>
      <c r="H5940" t="str">
        <v/>
      </c>
      <c r="I5940" s="10" cm="1">
        <f t="array" ref="I5940">_xlfn.IFS(AND(OR(_xlfn._xlws.FILTER(D$9:D$16388,E$9:E$16388=E5940)),ROW()=_xlfn.MINIFS(_xlfn.ANCHORARRAY(H$9),E$9:E$16388,E5940)),A5940-C$4,ROW()=_xlfn.MINIFS(_xlfn.ANCHORARRAY(H$9),E$9:E$16388,E5940),IFERROR(A5940-INDEX(G$9:G$16388,MATCH(E5940-1,E$9:E$16388,0)),A5940-C$4),ISNUMBER(A5940),A5940-F5940,TRUE,"")</f>
        <v>1</v>
      </c>
      <c r="J5940" t="b">
        <f t="shared" si="274"/>
        <v>0</v>
      </c>
      <c r="L5940" s="5"/>
    </row>
    <row r="5941" spans="1:12">
      <c r="B5941" s="4" t="str">
        <f>"annual period "&amp;COUNTIF(D$9:D5941,TRUE)</f>
        <v>annual period 20</v>
      </c>
      <c r="D5941" t="b">
        <f t="shared" si="276"/>
        <v>0</v>
      </c>
      <c r="E5941">
        <f t="shared" si="275"/>
        <v>942</v>
      </c>
      <c r="F5941" s="5" cm="1">
        <f t="array" ref="F5941">INDEX(_xlfn._xlws.FILTER(A$9:A$16378,E5941=E$9:E$16378*ISNUMBER(A$9:A$16378)),1)</f>
        <v>44591</v>
      </c>
      <c r="G5941" s="5" cm="1">
        <f t="array" ref="G5941">INDEX(_xlfn._xlws.FILTER(A$9:A$16378,E5941=E$9:E$16378*ISNUMBER(A$9:A$16378)),COUNT(_xlfn._xlws.FILTER(A$9:A$16378,E5941=E$9:E$16378*ISNUMBER(A$9:A$16378))))</f>
        <v>44599</v>
      </c>
      <c r="H5941" t="str">
        <v/>
      </c>
      <c r="I5941" s="10" t="str" cm="1">
        <f t="array" ref="I5941">_xlfn.IFS(AND(OR(_xlfn._xlws.FILTER(D$9:D$16388,E$9:E$16388=E5941)),ROW()=_xlfn.MINIFS(_xlfn.ANCHORARRAY(H$9),E$9:E$16388,E5941)),A5941-C$4,ROW()=_xlfn.MINIFS(_xlfn.ANCHORARRAY(H$9),E$9:E$16388,E5941),IFERROR(A5941-INDEX(G$9:G$16388,MATCH(E5941-1,E$9:E$16388,0)),A5941-C$4),ISNUMBER(A5941),A5941-F5941,TRUE,"")</f>
        <v/>
      </c>
      <c r="J5941" t="str">
        <f t="shared" si="274"/>
        <v/>
      </c>
      <c r="L5941" s="5"/>
    </row>
    <row r="5942" spans="1:12">
      <c r="A5942" s="3">
        <v>44599</v>
      </c>
      <c r="B5942" s="4" t="str">
        <f>"annual period "&amp;COUNTIF(D$9:D5942,TRUE)</f>
        <v>annual period 20</v>
      </c>
      <c r="D5942" t="b">
        <f t="shared" si="276"/>
        <v>0</v>
      </c>
      <c r="E5942">
        <f t="shared" si="275"/>
        <v>942</v>
      </c>
      <c r="F5942" s="5" cm="1">
        <f t="array" ref="F5942">INDEX(_xlfn._xlws.FILTER(A$9:A$16378,E5942=E$9:E$16378*ISNUMBER(A$9:A$16378)),1)</f>
        <v>44591</v>
      </c>
      <c r="G5942" s="5" cm="1">
        <f t="array" ref="G5942">INDEX(_xlfn._xlws.FILTER(A$9:A$16378,E5942=E$9:E$16378*ISNUMBER(A$9:A$16378)),COUNT(_xlfn._xlws.FILTER(A$9:A$16378,E5942=E$9:E$16378*ISNUMBER(A$9:A$16378))))</f>
        <v>44599</v>
      </c>
      <c r="H5942" t="str">
        <v/>
      </c>
      <c r="I5942" s="10" cm="1">
        <f t="array" ref="I5942">_xlfn.IFS(AND(OR(_xlfn._xlws.FILTER(D$9:D$16388,E$9:E$16388=E5942)),ROW()=_xlfn.MINIFS(_xlfn.ANCHORARRAY(H$9),E$9:E$16388,E5942)),A5942-C$4,ROW()=_xlfn.MINIFS(_xlfn.ANCHORARRAY(H$9),E$9:E$16388,E5942),IFERROR(A5942-INDEX(G$9:G$16388,MATCH(E5942-1,E$9:E$16388,0)),A5942-C$4),ISNUMBER(A5942),A5942-F5942,TRUE,"")</f>
        <v>8</v>
      </c>
      <c r="J5942" t="b">
        <f t="shared" si="274"/>
        <v>0</v>
      </c>
      <c r="L5942" s="5"/>
    </row>
    <row r="5943" spans="1:12">
      <c r="A5943" s="1" t="s">
        <v>14</v>
      </c>
      <c r="B5943" s="4" t="str">
        <f>"annual period "&amp;COUNTIF(D$9:D5943,TRUE)</f>
        <v>annual period 20</v>
      </c>
      <c r="D5943" t="b">
        <f t="shared" si="276"/>
        <v>0</v>
      </c>
      <c r="E5943">
        <f t="shared" si="275"/>
        <v>943</v>
      </c>
      <c r="F5943" s="5" cm="1">
        <f t="array" ref="F5943">INDEX(_xlfn._xlws.FILTER(A$9:A$16378,E5943=E$9:E$16378*ISNUMBER(A$9:A$16378)),1)</f>
        <v>44606</v>
      </c>
      <c r="G5943" s="5" cm="1">
        <f t="array" ref="G5943">INDEX(_xlfn._xlws.FILTER(A$9:A$16378,E5943=E$9:E$16378*ISNUMBER(A$9:A$16378)),COUNT(_xlfn._xlws.FILTER(A$9:A$16378,E5943=E$9:E$16378*ISNUMBER(A$9:A$16378))))</f>
        <v>44606</v>
      </c>
      <c r="H5943" t="str">
        <v/>
      </c>
      <c r="I5943" s="10" t="str" cm="1">
        <f t="array" ref="I5943">_xlfn.IFS(AND(OR(_xlfn._xlws.FILTER(D$9:D$16388,E$9:E$16388=E5943)),ROW()=_xlfn.MINIFS(_xlfn.ANCHORARRAY(H$9),E$9:E$16388,E5943)),A5943-C$4,ROW()=_xlfn.MINIFS(_xlfn.ANCHORARRAY(H$9),E$9:E$16388,E5943),IFERROR(A5943-INDEX(G$9:G$16388,MATCH(E5943-1,E$9:E$16388,0)),A5943-C$4),ISNUMBER(A5943),A5943-F5943,TRUE,"")</f>
        <v/>
      </c>
      <c r="J5943" t="str">
        <f t="shared" si="274"/>
        <v/>
      </c>
      <c r="L5943" s="5"/>
    </row>
    <row r="5944" spans="1:12">
      <c r="A5944" s="2"/>
      <c r="B5944" s="4" t="str">
        <f>"annual period "&amp;COUNTIF(D$9:D5944,TRUE)</f>
        <v>annual period 20</v>
      </c>
      <c r="D5944" t="b">
        <f t="shared" si="276"/>
        <v>0</v>
      </c>
      <c r="E5944">
        <f t="shared" si="275"/>
        <v>943</v>
      </c>
      <c r="F5944" s="5" cm="1">
        <f t="array" ref="F5944">INDEX(_xlfn._xlws.FILTER(A$9:A$16378,E5944=E$9:E$16378*ISNUMBER(A$9:A$16378)),1)</f>
        <v>44606</v>
      </c>
      <c r="G5944" s="5" cm="1">
        <f t="array" ref="G5944">INDEX(_xlfn._xlws.FILTER(A$9:A$16378,E5944=E$9:E$16378*ISNUMBER(A$9:A$16378)),COUNT(_xlfn._xlws.FILTER(A$9:A$16378,E5944=E$9:E$16378*ISNUMBER(A$9:A$16378))))</f>
        <v>44606</v>
      </c>
      <c r="H5944" t="str">
        <v/>
      </c>
      <c r="I5944" s="10" t="str" cm="1">
        <f t="array" ref="I5944">_xlfn.IFS(AND(OR(_xlfn._xlws.FILTER(D$9:D$16388,E$9:E$16388=E5944)),ROW()=_xlfn.MINIFS(_xlfn.ANCHORARRAY(H$9),E$9:E$16388,E5944)),A5944-C$4,ROW()=_xlfn.MINIFS(_xlfn.ANCHORARRAY(H$9),E$9:E$16388,E5944),IFERROR(A5944-INDEX(G$9:G$16388,MATCH(E5944-1,E$9:E$16388,0)),A5944-C$4),ISNUMBER(A5944),A5944-F5944,TRUE,"")</f>
        <v/>
      </c>
      <c r="J5944" t="str">
        <f t="shared" si="274"/>
        <v/>
      </c>
      <c r="L5944" s="5"/>
    </row>
    <row r="5945" spans="1:12">
      <c r="A5945" s="3">
        <v>44606</v>
      </c>
      <c r="B5945" s="4" t="str">
        <f>"annual period "&amp;COUNTIF(D$9:D5945,TRUE)</f>
        <v>annual period 20</v>
      </c>
      <c r="D5945" t="b">
        <f t="shared" si="276"/>
        <v>0</v>
      </c>
      <c r="E5945">
        <f t="shared" si="275"/>
        <v>943</v>
      </c>
      <c r="F5945" s="5" cm="1">
        <f t="array" ref="F5945">INDEX(_xlfn._xlws.FILTER(A$9:A$16378,E5945=E$9:E$16378*ISNUMBER(A$9:A$16378)),1)</f>
        <v>44606</v>
      </c>
      <c r="G5945" s="5" cm="1">
        <f t="array" ref="G5945">INDEX(_xlfn._xlws.FILTER(A$9:A$16378,E5945=E$9:E$16378*ISNUMBER(A$9:A$16378)),COUNT(_xlfn._xlws.FILTER(A$9:A$16378,E5945=E$9:E$16378*ISNUMBER(A$9:A$16378))))</f>
        <v>44606</v>
      </c>
      <c r="H5945">
        <v>5945</v>
      </c>
      <c r="I5945" s="10" cm="1">
        <f t="array" ref="I5945">_xlfn.IFS(AND(OR(_xlfn._xlws.FILTER(D$9:D$16388,E$9:E$16388=E5945)),ROW()=_xlfn.MINIFS(_xlfn.ANCHORARRAY(H$9),E$9:E$16388,E5945)),A5945-C$4,ROW()=_xlfn.MINIFS(_xlfn.ANCHORARRAY(H$9),E$9:E$16388,E5945),IFERROR(A5945-INDEX(G$9:G$16388,MATCH(E5945-1,E$9:E$16388,0)),A5945-C$4),ISNUMBER(A5945),A5945-F5945,TRUE,"")</f>
        <v>7</v>
      </c>
      <c r="J5945" t="b">
        <f t="shared" si="274"/>
        <v>0</v>
      </c>
      <c r="L5945" s="5"/>
    </row>
    <row r="5946" spans="1:12">
      <c r="A5946" s="1" t="s">
        <v>14</v>
      </c>
      <c r="B5946" s="4" t="str">
        <f>"annual period "&amp;COUNTIF(D$9:D5946,TRUE)</f>
        <v>annual period 20</v>
      </c>
      <c r="D5946" t="b">
        <f t="shared" si="276"/>
        <v>0</v>
      </c>
      <c r="E5946">
        <f t="shared" si="275"/>
        <v>944</v>
      </c>
      <c r="F5946" s="5" cm="1">
        <f t="array" ref="F5946">INDEX(_xlfn._xlws.FILTER(A$9:A$16378,E5946=E$9:E$16378*ISNUMBER(A$9:A$16378)),1)</f>
        <v>44615</v>
      </c>
      <c r="G5946" s="5" cm="1">
        <f t="array" ref="G5946">INDEX(_xlfn._xlws.FILTER(A$9:A$16378,E5946=E$9:E$16378*ISNUMBER(A$9:A$16378)),COUNT(_xlfn._xlws.FILTER(A$9:A$16378,E5946=E$9:E$16378*ISNUMBER(A$9:A$16378))))</f>
        <v>44615</v>
      </c>
      <c r="H5946" t="str">
        <v/>
      </c>
      <c r="I5946" s="10" t="str" cm="1">
        <f t="array" ref="I5946">_xlfn.IFS(AND(OR(_xlfn._xlws.FILTER(D$9:D$16388,E$9:E$16388=E5946)),ROW()=_xlfn.MINIFS(_xlfn.ANCHORARRAY(H$9),E$9:E$16388,E5946)),A5946-C$4,ROW()=_xlfn.MINIFS(_xlfn.ANCHORARRAY(H$9),E$9:E$16388,E5946),IFERROR(A5946-INDEX(G$9:G$16388,MATCH(E5946-1,E$9:E$16388,0)),A5946-C$4),ISNUMBER(A5946),A5946-F5946,TRUE,"")</f>
        <v/>
      </c>
      <c r="J5946" t="str">
        <f t="shared" si="274"/>
        <v/>
      </c>
      <c r="L5946" s="5"/>
    </row>
    <row r="5947" spans="1:12">
      <c r="A5947" s="2"/>
      <c r="B5947" s="4" t="str">
        <f>"annual period "&amp;COUNTIF(D$9:D5947,TRUE)</f>
        <v>annual period 20</v>
      </c>
      <c r="D5947" t="b">
        <f t="shared" si="276"/>
        <v>0</v>
      </c>
      <c r="E5947">
        <f t="shared" si="275"/>
        <v>944</v>
      </c>
      <c r="F5947" s="5" cm="1">
        <f t="array" ref="F5947">INDEX(_xlfn._xlws.FILTER(A$9:A$16378,E5947=E$9:E$16378*ISNUMBER(A$9:A$16378)),1)</f>
        <v>44615</v>
      </c>
      <c r="G5947" s="5" cm="1">
        <f t="array" ref="G5947">INDEX(_xlfn._xlws.FILTER(A$9:A$16378,E5947=E$9:E$16378*ISNUMBER(A$9:A$16378)),COUNT(_xlfn._xlws.FILTER(A$9:A$16378,E5947=E$9:E$16378*ISNUMBER(A$9:A$16378))))</f>
        <v>44615</v>
      </c>
      <c r="H5947" t="str">
        <v/>
      </c>
      <c r="I5947" s="10" t="str" cm="1">
        <f t="array" ref="I5947">_xlfn.IFS(AND(OR(_xlfn._xlws.FILTER(D$9:D$16388,E$9:E$16388=E5947)),ROW()=_xlfn.MINIFS(_xlfn.ANCHORARRAY(H$9),E$9:E$16388,E5947)),A5947-C$4,ROW()=_xlfn.MINIFS(_xlfn.ANCHORARRAY(H$9),E$9:E$16388,E5947),IFERROR(A5947-INDEX(G$9:G$16388,MATCH(E5947-1,E$9:E$16388,0)),A5947-C$4),ISNUMBER(A5947),A5947-F5947,TRUE,"")</f>
        <v/>
      </c>
      <c r="J5947" t="str">
        <f t="shared" si="274"/>
        <v/>
      </c>
      <c r="L5947" s="5"/>
    </row>
    <row r="5948" spans="1:12">
      <c r="A5948" s="3">
        <v>44615</v>
      </c>
      <c r="B5948" s="4" t="str">
        <f>"annual period "&amp;COUNTIF(D$9:D5948,TRUE)</f>
        <v>annual period 20</v>
      </c>
      <c r="D5948" t="b">
        <f t="shared" si="276"/>
        <v>0</v>
      </c>
      <c r="E5948">
        <f t="shared" si="275"/>
        <v>944</v>
      </c>
      <c r="F5948" s="5" cm="1">
        <f t="array" ref="F5948">INDEX(_xlfn._xlws.FILTER(A$9:A$16378,E5948=E$9:E$16378*ISNUMBER(A$9:A$16378)),1)</f>
        <v>44615</v>
      </c>
      <c r="G5948" s="5" cm="1">
        <f t="array" ref="G5948">INDEX(_xlfn._xlws.FILTER(A$9:A$16378,E5948=E$9:E$16378*ISNUMBER(A$9:A$16378)),COUNT(_xlfn._xlws.FILTER(A$9:A$16378,E5948=E$9:E$16378*ISNUMBER(A$9:A$16378))))</f>
        <v>44615</v>
      </c>
      <c r="H5948">
        <v>5948</v>
      </c>
      <c r="I5948" s="10" cm="1">
        <f t="array" ref="I5948">_xlfn.IFS(AND(OR(_xlfn._xlws.FILTER(D$9:D$16388,E$9:E$16388=E5948)),ROW()=_xlfn.MINIFS(_xlfn.ANCHORARRAY(H$9),E$9:E$16388,E5948)),A5948-C$4,ROW()=_xlfn.MINIFS(_xlfn.ANCHORARRAY(H$9),E$9:E$16388,E5948),IFERROR(A5948-INDEX(G$9:G$16388,MATCH(E5948-1,E$9:E$16388,0)),A5948-C$4),ISNUMBER(A5948),A5948-F5948,TRUE,"")</f>
        <v>9</v>
      </c>
      <c r="J5948" t="b">
        <f t="shared" si="274"/>
        <v>0</v>
      </c>
      <c r="L5948" s="5"/>
    </row>
    <row r="5949" spans="1:12">
      <c r="B5949" s="4" t="str">
        <f>"annual period "&amp;COUNTIF(D$9:D5949,TRUE)</f>
        <v>annual period 20</v>
      </c>
      <c r="D5949" t="b">
        <f t="shared" si="276"/>
        <v>0</v>
      </c>
      <c r="E5949">
        <f t="shared" si="275"/>
        <v>944</v>
      </c>
      <c r="F5949" s="5" cm="1">
        <f t="array" ref="F5949">INDEX(_xlfn._xlws.FILTER(A$9:A$16378,E5949=E$9:E$16378*ISNUMBER(A$9:A$16378)),1)</f>
        <v>44615</v>
      </c>
      <c r="G5949" s="5" cm="1">
        <f t="array" ref="G5949">INDEX(_xlfn._xlws.FILTER(A$9:A$16378,E5949=E$9:E$16378*ISNUMBER(A$9:A$16378)),COUNT(_xlfn._xlws.FILTER(A$9:A$16378,E5949=E$9:E$16378*ISNUMBER(A$9:A$16378))))</f>
        <v>44615</v>
      </c>
      <c r="H5949" t="str">
        <v/>
      </c>
      <c r="I5949" s="10" t="str" cm="1">
        <f t="array" ref="I5949">_xlfn.IFS(AND(OR(_xlfn._xlws.FILTER(D$9:D$16388,E$9:E$16388=E5949)),ROW()=_xlfn.MINIFS(_xlfn.ANCHORARRAY(H$9),E$9:E$16388,E5949)),A5949-C$4,ROW()=_xlfn.MINIFS(_xlfn.ANCHORARRAY(H$9),E$9:E$16388,E5949),IFERROR(A5949-INDEX(G$9:G$16388,MATCH(E5949-1,E$9:E$16388,0)),A5949-C$4),ISNUMBER(A5949),A5949-F5949,TRUE,"")</f>
        <v/>
      </c>
      <c r="J5949" t="str">
        <f t="shared" si="274"/>
        <v/>
      </c>
      <c r="L5949" s="5"/>
    </row>
    <row r="5950" spans="1:12">
      <c r="A5950" s="3">
        <v>44615</v>
      </c>
      <c r="B5950" s="4" t="str">
        <f>"annual period "&amp;COUNTIF(D$9:D5950,TRUE)</f>
        <v>annual period 20</v>
      </c>
      <c r="D5950" t="b">
        <f t="shared" si="276"/>
        <v>0</v>
      </c>
      <c r="E5950">
        <f t="shared" si="275"/>
        <v>944</v>
      </c>
      <c r="F5950" s="5" cm="1">
        <f t="array" ref="F5950">INDEX(_xlfn._xlws.FILTER(A$9:A$16378,E5950=E$9:E$16378*ISNUMBER(A$9:A$16378)),1)</f>
        <v>44615</v>
      </c>
      <c r="G5950" s="5" cm="1">
        <f t="array" ref="G5950">INDEX(_xlfn._xlws.FILTER(A$9:A$16378,E5950=E$9:E$16378*ISNUMBER(A$9:A$16378)),COUNT(_xlfn._xlws.FILTER(A$9:A$16378,E5950=E$9:E$16378*ISNUMBER(A$9:A$16378))))</f>
        <v>44615</v>
      </c>
      <c r="H5950">
        <v>5950</v>
      </c>
      <c r="I5950" s="10" cm="1">
        <f t="array" ref="I5950">_xlfn.IFS(AND(OR(_xlfn._xlws.FILTER(D$9:D$16388,E$9:E$16388=E5950)),ROW()=_xlfn.MINIFS(_xlfn.ANCHORARRAY(H$9),E$9:E$16388,E5950)),A5950-C$4,ROW()=_xlfn.MINIFS(_xlfn.ANCHORARRAY(H$9),E$9:E$16388,E5950),IFERROR(A5950-INDEX(G$9:G$16388,MATCH(E5950-1,E$9:E$16388,0)),A5950-C$4),ISNUMBER(A5950),A5950-F5950,TRUE,"")</f>
        <v>0</v>
      </c>
      <c r="J5950" t="b">
        <f t="shared" si="274"/>
        <v>0</v>
      </c>
      <c r="L5950" s="5"/>
    </row>
    <row r="5951" spans="1:12">
      <c r="A5951" s="1" t="s">
        <v>14</v>
      </c>
      <c r="B5951" s="4" t="str">
        <f>"annual period "&amp;COUNTIF(D$9:D5951,TRUE)</f>
        <v>annual period 20</v>
      </c>
      <c r="D5951" t="b">
        <f t="shared" si="276"/>
        <v>0</v>
      </c>
      <c r="E5951">
        <f t="shared" si="275"/>
        <v>945</v>
      </c>
      <c r="F5951" s="5" cm="1">
        <f t="array" ref="F5951">INDEX(_xlfn._xlws.FILTER(A$9:A$16378,E5951=E$9:E$16378*ISNUMBER(A$9:A$16378)),1)</f>
        <v>44628</v>
      </c>
      <c r="G5951" s="5" cm="1">
        <f t="array" ref="G5951">INDEX(_xlfn._xlws.FILTER(A$9:A$16378,E5951=E$9:E$16378*ISNUMBER(A$9:A$16378)),COUNT(_xlfn._xlws.FILTER(A$9:A$16378,E5951=E$9:E$16378*ISNUMBER(A$9:A$16378))))</f>
        <v>44628</v>
      </c>
      <c r="H5951" t="str">
        <v/>
      </c>
      <c r="I5951" s="10" t="str" cm="1">
        <f t="array" ref="I5951">_xlfn.IFS(AND(OR(_xlfn._xlws.FILTER(D$9:D$16388,E$9:E$16388=E5951)),ROW()=_xlfn.MINIFS(_xlfn.ANCHORARRAY(H$9),E$9:E$16388,E5951)),A5951-C$4,ROW()=_xlfn.MINIFS(_xlfn.ANCHORARRAY(H$9),E$9:E$16388,E5951),IFERROR(A5951-INDEX(G$9:G$16388,MATCH(E5951-1,E$9:E$16388,0)),A5951-C$4),ISNUMBER(A5951),A5951-F5951,TRUE,"")</f>
        <v/>
      </c>
      <c r="J5951" t="str">
        <f t="shared" si="274"/>
        <v/>
      </c>
      <c r="L5951" s="5"/>
    </row>
    <row r="5952" spans="1:12">
      <c r="A5952" s="2"/>
      <c r="B5952" s="4" t="str">
        <f>"annual period "&amp;COUNTIF(D$9:D5952,TRUE)</f>
        <v>annual period 20</v>
      </c>
      <c r="D5952" t="b">
        <f t="shared" si="276"/>
        <v>0</v>
      </c>
      <c r="E5952">
        <f t="shared" si="275"/>
        <v>945</v>
      </c>
      <c r="F5952" s="5" cm="1">
        <f t="array" ref="F5952">INDEX(_xlfn._xlws.FILTER(A$9:A$16378,E5952=E$9:E$16378*ISNUMBER(A$9:A$16378)),1)</f>
        <v>44628</v>
      </c>
      <c r="G5952" s="5" cm="1">
        <f t="array" ref="G5952">INDEX(_xlfn._xlws.FILTER(A$9:A$16378,E5952=E$9:E$16378*ISNUMBER(A$9:A$16378)),COUNT(_xlfn._xlws.FILTER(A$9:A$16378,E5952=E$9:E$16378*ISNUMBER(A$9:A$16378))))</f>
        <v>44628</v>
      </c>
      <c r="H5952" t="str">
        <v/>
      </c>
      <c r="I5952" s="10" t="str" cm="1">
        <f t="array" ref="I5952">_xlfn.IFS(AND(OR(_xlfn._xlws.FILTER(D$9:D$16388,E$9:E$16388=E5952)),ROW()=_xlfn.MINIFS(_xlfn.ANCHORARRAY(H$9),E$9:E$16388,E5952)),A5952-C$4,ROW()=_xlfn.MINIFS(_xlfn.ANCHORARRAY(H$9),E$9:E$16388,E5952),IFERROR(A5952-INDEX(G$9:G$16388,MATCH(E5952-1,E$9:E$16388,0)),A5952-C$4),ISNUMBER(A5952),A5952-F5952,TRUE,"")</f>
        <v/>
      </c>
      <c r="J5952" t="str">
        <f t="shared" si="274"/>
        <v/>
      </c>
      <c r="L5952" s="5"/>
    </row>
    <row r="5953" spans="1:12">
      <c r="A5953" s="3">
        <v>44628</v>
      </c>
      <c r="B5953" s="4" t="str">
        <f>"annual period "&amp;COUNTIF(D$9:D5953,TRUE)</f>
        <v>annual period 20</v>
      </c>
      <c r="D5953" t="b">
        <f t="shared" si="276"/>
        <v>0</v>
      </c>
      <c r="E5953">
        <f t="shared" si="275"/>
        <v>945</v>
      </c>
      <c r="F5953" s="5" cm="1">
        <f t="array" ref="F5953">INDEX(_xlfn._xlws.FILTER(A$9:A$16378,E5953=E$9:E$16378*ISNUMBER(A$9:A$16378)),1)</f>
        <v>44628</v>
      </c>
      <c r="G5953" s="5" cm="1">
        <f t="array" ref="G5953">INDEX(_xlfn._xlws.FILTER(A$9:A$16378,E5953=E$9:E$16378*ISNUMBER(A$9:A$16378)),COUNT(_xlfn._xlws.FILTER(A$9:A$16378,E5953=E$9:E$16378*ISNUMBER(A$9:A$16378))))</f>
        <v>44628</v>
      </c>
      <c r="H5953">
        <v>5953</v>
      </c>
      <c r="I5953" s="10" cm="1">
        <f t="array" ref="I5953">_xlfn.IFS(AND(OR(_xlfn._xlws.FILTER(D$9:D$16388,E$9:E$16388=E5953)),ROW()=_xlfn.MINIFS(_xlfn.ANCHORARRAY(H$9),E$9:E$16388,E5953)),A5953-C$4,ROW()=_xlfn.MINIFS(_xlfn.ANCHORARRAY(H$9),E$9:E$16388,E5953),IFERROR(A5953-INDEX(G$9:G$16388,MATCH(E5953-1,E$9:E$16388,0)),A5953-C$4),ISNUMBER(A5953),A5953-F5953,TRUE,"")</f>
        <v>13</v>
      </c>
      <c r="J5953" t="b">
        <f t="shared" si="274"/>
        <v>0</v>
      </c>
      <c r="L5953" s="5"/>
    </row>
    <row r="5954" spans="1:12">
      <c r="A5954" s="1" t="s">
        <v>14</v>
      </c>
      <c r="B5954" s="4" t="str">
        <f>"annual period "&amp;COUNTIF(D$9:D5954,TRUE)</f>
        <v>annual period 20</v>
      </c>
      <c r="D5954" t="b">
        <f t="shared" si="276"/>
        <v>0</v>
      </c>
      <c r="E5954">
        <f t="shared" si="275"/>
        <v>946</v>
      </c>
      <c r="F5954" s="5" cm="1">
        <f t="array" ref="F5954">INDEX(_xlfn._xlws.FILTER(A$9:A$16378,E5954=E$9:E$16378*ISNUMBER(A$9:A$16378)),1)</f>
        <v>44633</v>
      </c>
      <c r="G5954" s="5" cm="1">
        <f t="array" ref="G5954">INDEX(_xlfn._xlws.FILTER(A$9:A$16378,E5954=E$9:E$16378*ISNUMBER(A$9:A$16378)),COUNT(_xlfn._xlws.FILTER(A$9:A$16378,E5954=E$9:E$16378*ISNUMBER(A$9:A$16378))))</f>
        <v>44633</v>
      </c>
      <c r="H5954" t="str">
        <v/>
      </c>
      <c r="I5954" s="10" t="str" cm="1">
        <f t="array" ref="I5954">_xlfn.IFS(AND(OR(_xlfn._xlws.FILTER(D$9:D$16388,E$9:E$16388=E5954)),ROW()=_xlfn.MINIFS(_xlfn.ANCHORARRAY(H$9),E$9:E$16388,E5954)),A5954-C$4,ROW()=_xlfn.MINIFS(_xlfn.ANCHORARRAY(H$9),E$9:E$16388,E5954),IFERROR(A5954-INDEX(G$9:G$16388,MATCH(E5954-1,E$9:E$16388,0)),A5954-C$4),ISNUMBER(A5954),A5954-F5954,TRUE,"")</f>
        <v/>
      </c>
      <c r="J5954" t="str">
        <f t="shared" si="274"/>
        <v/>
      </c>
      <c r="L5954" s="5"/>
    </row>
    <row r="5955" spans="1:12">
      <c r="A5955" s="2"/>
      <c r="B5955" s="4" t="str">
        <f>"annual period "&amp;COUNTIF(D$9:D5955,TRUE)</f>
        <v>annual period 20</v>
      </c>
      <c r="D5955" t="b">
        <f t="shared" si="276"/>
        <v>0</v>
      </c>
      <c r="E5955">
        <f t="shared" si="275"/>
        <v>946</v>
      </c>
      <c r="F5955" s="5" cm="1">
        <f t="array" ref="F5955">INDEX(_xlfn._xlws.FILTER(A$9:A$16378,E5955=E$9:E$16378*ISNUMBER(A$9:A$16378)),1)</f>
        <v>44633</v>
      </c>
      <c r="G5955" s="5" cm="1">
        <f t="array" ref="G5955">INDEX(_xlfn._xlws.FILTER(A$9:A$16378,E5955=E$9:E$16378*ISNUMBER(A$9:A$16378)),COUNT(_xlfn._xlws.FILTER(A$9:A$16378,E5955=E$9:E$16378*ISNUMBER(A$9:A$16378))))</f>
        <v>44633</v>
      </c>
      <c r="H5955" t="str">
        <v/>
      </c>
      <c r="I5955" s="10" t="str" cm="1">
        <f t="array" ref="I5955">_xlfn.IFS(AND(OR(_xlfn._xlws.FILTER(D$9:D$16388,E$9:E$16388=E5955)),ROW()=_xlfn.MINIFS(_xlfn.ANCHORARRAY(H$9),E$9:E$16388,E5955)),A5955-C$4,ROW()=_xlfn.MINIFS(_xlfn.ANCHORARRAY(H$9),E$9:E$16388,E5955),IFERROR(A5955-INDEX(G$9:G$16388,MATCH(E5955-1,E$9:E$16388,0)),A5955-C$4),ISNUMBER(A5955),A5955-F5955,TRUE,"")</f>
        <v/>
      </c>
      <c r="J5955" t="str">
        <f t="shared" si="274"/>
        <v/>
      </c>
      <c r="L5955" s="5"/>
    </row>
    <row r="5956" spans="1:12">
      <c r="A5956" s="3">
        <v>44633</v>
      </c>
      <c r="B5956" s="4" t="str">
        <f>"annual period "&amp;COUNTIF(D$9:D5956,TRUE)</f>
        <v>annual period 20</v>
      </c>
      <c r="D5956" t="b">
        <f t="shared" si="276"/>
        <v>0</v>
      </c>
      <c r="E5956">
        <f t="shared" si="275"/>
        <v>946</v>
      </c>
      <c r="F5956" s="5" cm="1">
        <f t="array" ref="F5956">INDEX(_xlfn._xlws.FILTER(A$9:A$16378,E5956=E$9:E$16378*ISNUMBER(A$9:A$16378)),1)</f>
        <v>44633</v>
      </c>
      <c r="G5956" s="5" cm="1">
        <f t="array" ref="G5956">INDEX(_xlfn._xlws.FILTER(A$9:A$16378,E5956=E$9:E$16378*ISNUMBER(A$9:A$16378)),COUNT(_xlfn._xlws.FILTER(A$9:A$16378,E5956=E$9:E$16378*ISNUMBER(A$9:A$16378))))</f>
        <v>44633</v>
      </c>
      <c r="H5956">
        <v>5956</v>
      </c>
      <c r="I5956" s="10" cm="1">
        <f t="array" ref="I5956">_xlfn.IFS(AND(OR(_xlfn._xlws.FILTER(D$9:D$16388,E$9:E$16388=E5956)),ROW()=_xlfn.MINIFS(_xlfn.ANCHORARRAY(H$9),E$9:E$16388,E5956)),A5956-C$4,ROW()=_xlfn.MINIFS(_xlfn.ANCHORARRAY(H$9),E$9:E$16388,E5956),IFERROR(A5956-INDEX(G$9:G$16388,MATCH(E5956-1,E$9:E$16388,0)),A5956-C$4),ISNUMBER(A5956),A5956-F5956,TRUE,"")</f>
        <v>5</v>
      </c>
      <c r="J5956" t="b">
        <f t="shared" si="274"/>
        <v>0</v>
      </c>
      <c r="L5956" s="5"/>
    </row>
    <row r="5957" spans="1:12">
      <c r="A5957" s="1" t="s">
        <v>14</v>
      </c>
      <c r="B5957" s="4" t="str">
        <f>"annual period "&amp;COUNTIF(D$9:D5957,TRUE)</f>
        <v>annual period 20</v>
      </c>
      <c r="D5957" t="b">
        <f t="shared" si="276"/>
        <v>0</v>
      </c>
      <c r="E5957">
        <f t="shared" si="275"/>
        <v>947</v>
      </c>
      <c r="F5957" s="5" cm="1">
        <f t="array" ref="F5957">INDEX(_xlfn._xlws.FILTER(A$9:A$16378,E5957=E$9:E$16378*ISNUMBER(A$9:A$16378)),1)</f>
        <v>44653</v>
      </c>
      <c r="G5957" s="5" cm="1">
        <f t="array" ref="G5957">INDEX(_xlfn._xlws.FILTER(A$9:A$16378,E5957=E$9:E$16378*ISNUMBER(A$9:A$16378)),COUNT(_xlfn._xlws.FILTER(A$9:A$16378,E5957=E$9:E$16378*ISNUMBER(A$9:A$16378))))</f>
        <v>44654</v>
      </c>
      <c r="H5957" t="str">
        <v/>
      </c>
      <c r="I5957" s="10" t="str" cm="1">
        <f t="array" ref="I5957">_xlfn.IFS(AND(OR(_xlfn._xlws.FILTER(D$9:D$16388,E$9:E$16388=E5957)),ROW()=_xlfn.MINIFS(_xlfn.ANCHORARRAY(H$9),E$9:E$16388,E5957)),A5957-C$4,ROW()=_xlfn.MINIFS(_xlfn.ANCHORARRAY(H$9),E$9:E$16388,E5957),IFERROR(A5957-INDEX(G$9:G$16388,MATCH(E5957-1,E$9:E$16388,0)),A5957-C$4),ISNUMBER(A5957),A5957-F5957,TRUE,"")</f>
        <v/>
      </c>
      <c r="J5957" t="str">
        <f t="shared" si="274"/>
        <v/>
      </c>
      <c r="L5957" s="5"/>
    </row>
    <row r="5958" spans="1:12">
      <c r="A5958" s="2"/>
      <c r="B5958" s="4" t="str">
        <f>"annual period "&amp;COUNTIF(D$9:D5958,TRUE)</f>
        <v>annual period 20</v>
      </c>
      <c r="D5958" t="b">
        <f t="shared" si="276"/>
        <v>0</v>
      </c>
      <c r="E5958">
        <f t="shared" si="275"/>
        <v>947</v>
      </c>
      <c r="F5958" s="5" cm="1">
        <f t="array" ref="F5958">INDEX(_xlfn._xlws.FILTER(A$9:A$16378,E5958=E$9:E$16378*ISNUMBER(A$9:A$16378)),1)</f>
        <v>44653</v>
      </c>
      <c r="G5958" s="5" cm="1">
        <f t="array" ref="G5958">INDEX(_xlfn._xlws.FILTER(A$9:A$16378,E5958=E$9:E$16378*ISNUMBER(A$9:A$16378)),COUNT(_xlfn._xlws.FILTER(A$9:A$16378,E5958=E$9:E$16378*ISNUMBER(A$9:A$16378))))</f>
        <v>44654</v>
      </c>
      <c r="H5958" t="str">
        <v/>
      </c>
      <c r="I5958" s="10" t="str" cm="1">
        <f t="array" ref="I5958">_xlfn.IFS(AND(OR(_xlfn._xlws.FILTER(D$9:D$16388,E$9:E$16388=E5958)),ROW()=_xlfn.MINIFS(_xlfn.ANCHORARRAY(H$9),E$9:E$16388,E5958)),A5958-C$4,ROW()=_xlfn.MINIFS(_xlfn.ANCHORARRAY(H$9),E$9:E$16388,E5958),IFERROR(A5958-INDEX(G$9:G$16388,MATCH(E5958-1,E$9:E$16388,0)),A5958-C$4),ISNUMBER(A5958),A5958-F5958,TRUE,"")</f>
        <v/>
      </c>
      <c r="J5958" t="str">
        <f t="shared" ref="J5958:J6021" si="277">IF(I5958="","",I5958&gt;30)</f>
        <v/>
      </c>
      <c r="L5958" s="5"/>
    </row>
    <row r="5959" spans="1:12">
      <c r="A5959" s="3">
        <v>44653</v>
      </c>
      <c r="B5959" s="4" t="str">
        <f>"annual period "&amp;COUNTIF(D$9:D5959,TRUE)</f>
        <v>annual period 20</v>
      </c>
      <c r="D5959" t="b">
        <f t="shared" si="276"/>
        <v>0</v>
      </c>
      <c r="E5959">
        <f t="shared" si="275"/>
        <v>947</v>
      </c>
      <c r="F5959" s="5" cm="1">
        <f t="array" ref="F5959">INDEX(_xlfn._xlws.FILTER(A$9:A$16378,E5959=E$9:E$16378*ISNUMBER(A$9:A$16378)),1)</f>
        <v>44653</v>
      </c>
      <c r="G5959" s="5" cm="1">
        <f t="array" ref="G5959">INDEX(_xlfn._xlws.FILTER(A$9:A$16378,E5959=E$9:E$16378*ISNUMBER(A$9:A$16378)),COUNT(_xlfn._xlws.FILTER(A$9:A$16378,E5959=E$9:E$16378*ISNUMBER(A$9:A$16378))))</f>
        <v>44654</v>
      </c>
      <c r="H5959">
        <v>5959</v>
      </c>
      <c r="I5959" s="10" cm="1">
        <f t="array" ref="I5959">_xlfn.IFS(AND(OR(_xlfn._xlws.FILTER(D$9:D$16388,E$9:E$16388=E5959)),ROW()=_xlfn.MINIFS(_xlfn.ANCHORARRAY(H$9),E$9:E$16388,E5959)),A5959-C$4,ROW()=_xlfn.MINIFS(_xlfn.ANCHORARRAY(H$9),E$9:E$16388,E5959),IFERROR(A5959-INDEX(G$9:G$16388,MATCH(E5959-1,E$9:E$16388,0)),A5959-C$4),ISNUMBER(A5959),A5959-F5959,TRUE,"")</f>
        <v>20</v>
      </c>
      <c r="J5959" t="b">
        <f t="shared" si="277"/>
        <v>0</v>
      </c>
      <c r="L5959" s="5"/>
    </row>
    <row r="5960" spans="1:12">
      <c r="B5960" s="4" t="str">
        <f>"annual period "&amp;COUNTIF(D$9:D5960,TRUE)</f>
        <v>annual period 20</v>
      </c>
      <c r="D5960" t="b">
        <f t="shared" si="276"/>
        <v>0</v>
      </c>
      <c r="E5960">
        <f t="shared" si="275"/>
        <v>947</v>
      </c>
      <c r="F5960" s="5" cm="1">
        <f t="array" ref="F5960">INDEX(_xlfn._xlws.FILTER(A$9:A$16378,E5960=E$9:E$16378*ISNUMBER(A$9:A$16378)),1)</f>
        <v>44653</v>
      </c>
      <c r="G5960" s="5" cm="1">
        <f t="array" ref="G5960">INDEX(_xlfn._xlws.FILTER(A$9:A$16378,E5960=E$9:E$16378*ISNUMBER(A$9:A$16378)),COUNT(_xlfn._xlws.FILTER(A$9:A$16378,E5960=E$9:E$16378*ISNUMBER(A$9:A$16378))))</f>
        <v>44654</v>
      </c>
      <c r="H5960" t="str">
        <v/>
      </c>
      <c r="I5960" s="10" t="str" cm="1">
        <f t="array" ref="I5960">_xlfn.IFS(AND(OR(_xlfn._xlws.FILTER(D$9:D$16388,E$9:E$16388=E5960)),ROW()=_xlfn.MINIFS(_xlfn.ANCHORARRAY(H$9),E$9:E$16388,E5960)),A5960-C$4,ROW()=_xlfn.MINIFS(_xlfn.ANCHORARRAY(H$9),E$9:E$16388,E5960),IFERROR(A5960-INDEX(G$9:G$16388,MATCH(E5960-1,E$9:E$16388,0)),A5960-C$4),ISNUMBER(A5960),A5960-F5960,TRUE,"")</f>
        <v/>
      </c>
      <c r="J5960" t="str">
        <f t="shared" si="277"/>
        <v/>
      </c>
      <c r="L5960" s="5"/>
    </row>
    <row r="5961" spans="1:12">
      <c r="A5961" s="3">
        <v>44654</v>
      </c>
      <c r="B5961" s="4" t="str">
        <f>"annual period "&amp;COUNTIF(D$9:D5961,TRUE)</f>
        <v>annual period 20</v>
      </c>
      <c r="D5961" t="b">
        <f t="shared" si="276"/>
        <v>0</v>
      </c>
      <c r="E5961">
        <f t="shared" si="275"/>
        <v>947</v>
      </c>
      <c r="F5961" s="5" cm="1">
        <f t="array" ref="F5961">INDEX(_xlfn._xlws.FILTER(A$9:A$16378,E5961=E$9:E$16378*ISNUMBER(A$9:A$16378)),1)</f>
        <v>44653</v>
      </c>
      <c r="G5961" s="5" cm="1">
        <f t="array" ref="G5961">INDEX(_xlfn._xlws.FILTER(A$9:A$16378,E5961=E$9:E$16378*ISNUMBER(A$9:A$16378)),COUNT(_xlfn._xlws.FILTER(A$9:A$16378,E5961=E$9:E$16378*ISNUMBER(A$9:A$16378))))</f>
        <v>44654</v>
      </c>
      <c r="H5961" t="str">
        <v/>
      </c>
      <c r="I5961" s="10" cm="1">
        <f t="array" ref="I5961">_xlfn.IFS(AND(OR(_xlfn._xlws.FILTER(D$9:D$16388,E$9:E$16388=E5961)),ROW()=_xlfn.MINIFS(_xlfn.ANCHORARRAY(H$9),E$9:E$16388,E5961)),A5961-C$4,ROW()=_xlfn.MINIFS(_xlfn.ANCHORARRAY(H$9),E$9:E$16388,E5961),IFERROR(A5961-INDEX(G$9:G$16388,MATCH(E5961-1,E$9:E$16388,0)),A5961-C$4),ISNUMBER(A5961),A5961-F5961,TRUE,"")</f>
        <v>1</v>
      </c>
      <c r="J5961" t="b">
        <f t="shared" si="277"/>
        <v>0</v>
      </c>
      <c r="L5961" s="5"/>
    </row>
    <row r="5962" spans="1:12">
      <c r="A5962" s="1" t="s">
        <v>14</v>
      </c>
      <c r="B5962" s="4" t="str">
        <f>"annual period "&amp;COUNTIF(D$9:D5962,TRUE)</f>
        <v>annual period 20</v>
      </c>
      <c r="D5962" t="b">
        <f t="shared" si="276"/>
        <v>0</v>
      </c>
      <c r="E5962">
        <f t="shared" si="275"/>
        <v>948</v>
      </c>
      <c r="F5962" s="5" cm="1">
        <f t="array" ref="F5962">INDEX(_xlfn._xlws.FILTER(A$9:A$16378,E5962=E$9:E$16378*ISNUMBER(A$9:A$16378)),1)</f>
        <v>44658</v>
      </c>
      <c r="G5962" s="5" cm="1">
        <f t="array" ref="G5962">INDEX(_xlfn._xlws.FILTER(A$9:A$16378,E5962=E$9:E$16378*ISNUMBER(A$9:A$16378)),COUNT(_xlfn._xlws.FILTER(A$9:A$16378,E5962=E$9:E$16378*ISNUMBER(A$9:A$16378))))</f>
        <v>44664</v>
      </c>
      <c r="H5962" t="str">
        <v/>
      </c>
      <c r="I5962" s="10" t="str" cm="1">
        <f t="array" ref="I5962">_xlfn.IFS(AND(OR(_xlfn._xlws.FILTER(D$9:D$16388,E$9:E$16388=E5962)),ROW()=_xlfn.MINIFS(_xlfn.ANCHORARRAY(H$9),E$9:E$16388,E5962)),A5962-C$4,ROW()=_xlfn.MINIFS(_xlfn.ANCHORARRAY(H$9),E$9:E$16388,E5962),IFERROR(A5962-INDEX(G$9:G$16388,MATCH(E5962-1,E$9:E$16388,0)),A5962-C$4),ISNUMBER(A5962),A5962-F5962,TRUE,"")</f>
        <v/>
      </c>
      <c r="J5962" t="str">
        <f t="shared" si="277"/>
        <v/>
      </c>
      <c r="L5962" s="5"/>
    </row>
    <row r="5963" spans="1:12">
      <c r="A5963" s="2"/>
      <c r="B5963" s="4" t="str">
        <f>"annual period "&amp;COUNTIF(D$9:D5963,TRUE)</f>
        <v>annual period 20</v>
      </c>
      <c r="D5963" t="b">
        <f t="shared" si="276"/>
        <v>0</v>
      </c>
      <c r="E5963">
        <f t="shared" ref="E5963:E6026" si="278">IF(A5963="Trip #",E5962+1,E5962)</f>
        <v>948</v>
      </c>
      <c r="F5963" s="5" cm="1">
        <f t="array" ref="F5963">INDEX(_xlfn._xlws.FILTER(A$9:A$16378,E5963=E$9:E$16378*ISNUMBER(A$9:A$16378)),1)</f>
        <v>44658</v>
      </c>
      <c r="G5963" s="5" cm="1">
        <f t="array" ref="G5963">INDEX(_xlfn._xlws.FILTER(A$9:A$16378,E5963=E$9:E$16378*ISNUMBER(A$9:A$16378)),COUNT(_xlfn._xlws.FILTER(A$9:A$16378,E5963=E$9:E$16378*ISNUMBER(A$9:A$16378))))</f>
        <v>44664</v>
      </c>
      <c r="H5963" t="str">
        <v/>
      </c>
      <c r="I5963" s="10" t="str" cm="1">
        <f t="array" ref="I5963">_xlfn.IFS(AND(OR(_xlfn._xlws.FILTER(D$9:D$16388,E$9:E$16388=E5963)),ROW()=_xlfn.MINIFS(_xlfn.ANCHORARRAY(H$9),E$9:E$16388,E5963)),A5963-C$4,ROW()=_xlfn.MINIFS(_xlfn.ANCHORARRAY(H$9),E$9:E$16388,E5963),IFERROR(A5963-INDEX(G$9:G$16388,MATCH(E5963-1,E$9:E$16388,0)),A5963-C$4),ISNUMBER(A5963),A5963-F5963,TRUE,"")</f>
        <v/>
      </c>
      <c r="J5963" t="str">
        <f t="shared" si="277"/>
        <v/>
      </c>
      <c r="L5963" s="5"/>
    </row>
    <row r="5964" spans="1:12">
      <c r="A5964" s="3">
        <v>44658</v>
      </c>
      <c r="B5964" s="4" t="str">
        <f>"annual period "&amp;COUNTIF(D$9:D5964,TRUE)</f>
        <v>annual period 20</v>
      </c>
      <c r="D5964" t="b">
        <f t="shared" si="276"/>
        <v>0</v>
      </c>
      <c r="E5964">
        <f t="shared" si="278"/>
        <v>948</v>
      </c>
      <c r="F5964" s="5" cm="1">
        <f t="array" ref="F5964">INDEX(_xlfn._xlws.FILTER(A$9:A$16378,E5964=E$9:E$16378*ISNUMBER(A$9:A$16378)),1)</f>
        <v>44658</v>
      </c>
      <c r="G5964" s="5" cm="1">
        <f t="array" ref="G5964">INDEX(_xlfn._xlws.FILTER(A$9:A$16378,E5964=E$9:E$16378*ISNUMBER(A$9:A$16378)),COUNT(_xlfn._xlws.FILTER(A$9:A$16378,E5964=E$9:E$16378*ISNUMBER(A$9:A$16378))))</f>
        <v>44664</v>
      </c>
      <c r="H5964">
        <v>5964</v>
      </c>
      <c r="I5964" s="10" cm="1">
        <f t="array" ref="I5964">_xlfn.IFS(AND(OR(_xlfn._xlws.FILTER(D$9:D$16388,E$9:E$16388=E5964)),ROW()=_xlfn.MINIFS(_xlfn.ANCHORARRAY(H$9),E$9:E$16388,E5964)),A5964-C$4,ROW()=_xlfn.MINIFS(_xlfn.ANCHORARRAY(H$9),E$9:E$16388,E5964),IFERROR(A5964-INDEX(G$9:G$16388,MATCH(E5964-1,E$9:E$16388,0)),A5964-C$4),ISNUMBER(A5964),A5964-F5964,TRUE,"")</f>
        <v>4</v>
      </c>
      <c r="J5964" t="b">
        <f t="shared" si="277"/>
        <v>0</v>
      </c>
      <c r="L5964" s="5"/>
    </row>
    <row r="5965" spans="1:12">
      <c r="B5965" s="4" t="str">
        <f>"annual period "&amp;COUNTIF(D$9:D5965,TRUE)</f>
        <v>annual period 20</v>
      </c>
      <c r="D5965" t="b">
        <f t="shared" si="276"/>
        <v>0</v>
      </c>
      <c r="E5965">
        <f t="shared" si="278"/>
        <v>948</v>
      </c>
      <c r="F5965" s="5" cm="1">
        <f t="array" ref="F5965">INDEX(_xlfn._xlws.FILTER(A$9:A$16378,E5965=E$9:E$16378*ISNUMBER(A$9:A$16378)),1)</f>
        <v>44658</v>
      </c>
      <c r="G5965" s="5" cm="1">
        <f t="array" ref="G5965">INDEX(_xlfn._xlws.FILTER(A$9:A$16378,E5965=E$9:E$16378*ISNUMBER(A$9:A$16378)),COUNT(_xlfn._xlws.FILTER(A$9:A$16378,E5965=E$9:E$16378*ISNUMBER(A$9:A$16378))))</f>
        <v>44664</v>
      </c>
      <c r="H5965" t="str">
        <v/>
      </c>
      <c r="I5965" s="10" t="str" cm="1">
        <f t="array" ref="I5965">_xlfn.IFS(AND(OR(_xlfn._xlws.FILTER(D$9:D$16388,E$9:E$16388=E5965)),ROW()=_xlfn.MINIFS(_xlfn.ANCHORARRAY(H$9),E$9:E$16388,E5965)),A5965-C$4,ROW()=_xlfn.MINIFS(_xlfn.ANCHORARRAY(H$9),E$9:E$16388,E5965),IFERROR(A5965-INDEX(G$9:G$16388,MATCH(E5965-1,E$9:E$16388,0)),A5965-C$4),ISNUMBER(A5965),A5965-F5965,TRUE,"")</f>
        <v/>
      </c>
      <c r="J5965" t="str">
        <f t="shared" si="277"/>
        <v/>
      </c>
      <c r="L5965" s="5"/>
    </row>
    <row r="5966" spans="1:12">
      <c r="A5966" s="3">
        <v>44664</v>
      </c>
      <c r="B5966" s="4" t="str">
        <f>"annual period "&amp;COUNTIF(D$9:D5966,TRUE)</f>
        <v>annual period 20</v>
      </c>
      <c r="D5966" t="b">
        <f t="shared" si="276"/>
        <v>0</v>
      </c>
      <c r="E5966">
        <f t="shared" si="278"/>
        <v>948</v>
      </c>
      <c r="F5966" s="5" cm="1">
        <f t="array" ref="F5966">INDEX(_xlfn._xlws.FILTER(A$9:A$16378,E5966=E$9:E$16378*ISNUMBER(A$9:A$16378)),1)</f>
        <v>44658</v>
      </c>
      <c r="G5966" s="5" cm="1">
        <f t="array" ref="G5966">INDEX(_xlfn._xlws.FILTER(A$9:A$16378,E5966=E$9:E$16378*ISNUMBER(A$9:A$16378)),COUNT(_xlfn._xlws.FILTER(A$9:A$16378,E5966=E$9:E$16378*ISNUMBER(A$9:A$16378))))</f>
        <v>44664</v>
      </c>
      <c r="H5966" t="str">
        <v/>
      </c>
      <c r="I5966" s="10" cm="1">
        <f t="array" ref="I5966">_xlfn.IFS(AND(OR(_xlfn._xlws.FILTER(D$9:D$16388,E$9:E$16388=E5966)),ROW()=_xlfn.MINIFS(_xlfn.ANCHORARRAY(H$9),E$9:E$16388,E5966)),A5966-C$4,ROW()=_xlfn.MINIFS(_xlfn.ANCHORARRAY(H$9),E$9:E$16388,E5966),IFERROR(A5966-INDEX(G$9:G$16388,MATCH(E5966-1,E$9:E$16388,0)),A5966-C$4),ISNUMBER(A5966),A5966-F5966,TRUE,"")</f>
        <v>6</v>
      </c>
      <c r="J5966" t="b">
        <f t="shared" si="277"/>
        <v>0</v>
      </c>
      <c r="L5966" s="5"/>
    </row>
    <row r="5967" spans="1:12">
      <c r="A5967" s="1" t="s">
        <v>14</v>
      </c>
      <c r="B5967" s="4" t="str">
        <f>"annual period "&amp;COUNTIF(D$9:D5967,TRUE)</f>
        <v>annual period 20</v>
      </c>
      <c r="D5967" t="b">
        <f t="shared" si="276"/>
        <v>0</v>
      </c>
      <c r="E5967">
        <f t="shared" si="278"/>
        <v>949</v>
      </c>
      <c r="F5967" s="5" cm="1">
        <f t="array" ref="F5967">INDEX(_xlfn._xlws.FILTER(A$9:A$16378,E5967=E$9:E$16378*ISNUMBER(A$9:A$16378)),1)</f>
        <v>44673</v>
      </c>
      <c r="G5967" s="5" cm="1">
        <f t="array" ref="G5967">INDEX(_xlfn._xlws.FILTER(A$9:A$16378,E5967=E$9:E$16378*ISNUMBER(A$9:A$16378)),COUNT(_xlfn._xlws.FILTER(A$9:A$16378,E5967=E$9:E$16378*ISNUMBER(A$9:A$16378))))</f>
        <v>44682</v>
      </c>
      <c r="H5967" t="str">
        <v/>
      </c>
      <c r="I5967" s="10" t="str" cm="1">
        <f t="array" ref="I5967">_xlfn.IFS(AND(OR(_xlfn._xlws.FILTER(D$9:D$16388,E$9:E$16388=E5967)),ROW()=_xlfn.MINIFS(_xlfn.ANCHORARRAY(H$9),E$9:E$16388,E5967)),A5967-C$4,ROW()=_xlfn.MINIFS(_xlfn.ANCHORARRAY(H$9),E$9:E$16388,E5967),IFERROR(A5967-INDEX(G$9:G$16388,MATCH(E5967-1,E$9:E$16388,0)),A5967-C$4),ISNUMBER(A5967),A5967-F5967,TRUE,"")</f>
        <v/>
      </c>
      <c r="J5967" t="str">
        <f t="shared" si="277"/>
        <v/>
      </c>
      <c r="L5967" s="5"/>
    </row>
    <row r="5968" spans="1:12">
      <c r="A5968" s="2"/>
      <c r="B5968" s="4" t="str">
        <f>"annual period "&amp;COUNTIF(D$9:D5968,TRUE)</f>
        <v>annual period 20</v>
      </c>
      <c r="D5968" t="b">
        <f t="shared" si="276"/>
        <v>0</v>
      </c>
      <c r="E5968">
        <f t="shared" si="278"/>
        <v>949</v>
      </c>
      <c r="F5968" s="5" cm="1">
        <f t="array" ref="F5968">INDEX(_xlfn._xlws.FILTER(A$9:A$16378,E5968=E$9:E$16378*ISNUMBER(A$9:A$16378)),1)</f>
        <v>44673</v>
      </c>
      <c r="G5968" s="5" cm="1">
        <f t="array" ref="G5968">INDEX(_xlfn._xlws.FILTER(A$9:A$16378,E5968=E$9:E$16378*ISNUMBER(A$9:A$16378)),COUNT(_xlfn._xlws.FILTER(A$9:A$16378,E5968=E$9:E$16378*ISNUMBER(A$9:A$16378))))</f>
        <v>44682</v>
      </c>
      <c r="H5968" t="str">
        <v/>
      </c>
      <c r="I5968" s="10" t="str" cm="1">
        <f t="array" ref="I5968">_xlfn.IFS(AND(OR(_xlfn._xlws.FILTER(D$9:D$16388,E$9:E$16388=E5968)),ROW()=_xlfn.MINIFS(_xlfn.ANCHORARRAY(H$9),E$9:E$16388,E5968)),A5968-C$4,ROW()=_xlfn.MINIFS(_xlfn.ANCHORARRAY(H$9),E$9:E$16388,E5968),IFERROR(A5968-INDEX(G$9:G$16388,MATCH(E5968-1,E$9:E$16388,0)),A5968-C$4),ISNUMBER(A5968),A5968-F5968,TRUE,"")</f>
        <v/>
      </c>
      <c r="J5968" t="str">
        <f t="shared" si="277"/>
        <v/>
      </c>
      <c r="L5968" s="5"/>
    </row>
    <row r="5969" spans="1:12">
      <c r="A5969" s="3">
        <v>44673</v>
      </c>
      <c r="B5969" s="4" t="str">
        <f>"annual period "&amp;COUNTIF(D$9:D5969,TRUE)</f>
        <v>annual period 20</v>
      </c>
      <c r="D5969" t="b">
        <f t="shared" si="276"/>
        <v>0</v>
      </c>
      <c r="E5969">
        <f t="shared" si="278"/>
        <v>949</v>
      </c>
      <c r="F5969" s="5" cm="1">
        <f t="array" ref="F5969">INDEX(_xlfn._xlws.FILTER(A$9:A$16378,E5969=E$9:E$16378*ISNUMBER(A$9:A$16378)),1)</f>
        <v>44673</v>
      </c>
      <c r="G5969" s="5" cm="1">
        <f t="array" ref="G5969">INDEX(_xlfn._xlws.FILTER(A$9:A$16378,E5969=E$9:E$16378*ISNUMBER(A$9:A$16378)),COUNT(_xlfn._xlws.FILTER(A$9:A$16378,E5969=E$9:E$16378*ISNUMBER(A$9:A$16378))))</f>
        <v>44682</v>
      </c>
      <c r="H5969">
        <v>5969</v>
      </c>
      <c r="I5969" s="10" cm="1">
        <f t="array" ref="I5969">_xlfn.IFS(AND(OR(_xlfn._xlws.FILTER(D$9:D$16388,E$9:E$16388=E5969)),ROW()=_xlfn.MINIFS(_xlfn.ANCHORARRAY(H$9),E$9:E$16388,E5969)),A5969-C$4,ROW()=_xlfn.MINIFS(_xlfn.ANCHORARRAY(H$9),E$9:E$16388,E5969),IFERROR(A5969-INDEX(G$9:G$16388,MATCH(E5969-1,E$9:E$16388,0)),A5969-C$4),ISNUMBER(A5969),A5969-F5969,TRUE,"")</f>
        <v>9</v>
      </c>
      <c r="J5969" t="b">
        <f t="shared" si="277"/>
        <v>0</v>
      </c>
      <c r="L5969" s="5"/>
    </row>
    <row r="5970" spans="1:12">
      <c r="B5970" s="4" t="str">
        <f>"annual period "&amp;COUNTIF(D$9:D5970,TRUE)</f>
        <v>annual period 20</v>
      </c>
      <c r="D5970" t="b">
        <f t="shared" si="276"/>
        <v>0</v>
      </c>
      <c r="E5970">
        <f t="shared" si="278"/>
        <v>949</v>
      </c>
      <c r="F5970" s="5" cm="1">
        <f t="array" ref="F5970">INDEX(_xlfn._xlws.FILTER(A$9:A$16378,E5970=E$9:E$16378*ISNUMBER(A$9:A$16378)),1)</f>
        <v>44673</v>
      </c>
      <c r="G5970" s="5" cm="1">
        <f t="array" ref="G5970">INDEX(_xlfn._xlws.FILTER(A$9:A$16378,E5970=E$9:E$16378*ISNUMBER(A$9:A$16378)),COUNT(_xlfn._xlws.FILTER(A$9:A$16378,E5970=E$9:E$16378*ISNUMBER(A$9:A$16378))))</f>
        <v>44682</v>
      </c>
      <c r="H5970" t="str">
        <v/>
      </c>
      <c r="I5970" s="10" t="str" cm="1">
        <f t="array" ref="I5970">_xlfn.IFS(AND(OR(_xlfn._xlws.FILTER(D$9:D$16388,E$9:E$16388=E5970)),ROW()=_xlfn.MINIFS(_xlfn.ANCHORARRAY(H$9),E$9:E$16388,E5970)),A5970-C$4,ROW()=_xlfn.MINIFS(_xlfn.ANCHORARRAY(H$9),E$9:E$16388,E5970),IFERROR(A5970-INDEX(G$9:G$16388,MATCH(E5970-1,E$9:E$16388,0)),A5970-C$4),ISNUMBER(A5970),A5970-F5970,TRUE,"")</f>
        <v/>
      </c>
      <c r="J5970" t="str">
        <f t="shared" si="277"/>
        <v/>
      </c>
      <c r="L5970" s="5"/>
    </row>
    <row r="5971" spans="1:12">
      <c r="A5971" s="3">
        <v>44676</v>
      </c>
      <c r="B5971" s="4" t="str">
        <f>"annual period "&amp;COUNTIF(D$9:D5971,TRUE)</f>
        <v>annual period 20</v>
      </c>
      <c r="D5971" t="b">
        <f t="shared" si="276"/>
        <v>0</v>
      </c>
      <c r="E5971">
        <f t="shared" si="278"/>
        <v>949</v>
      </c>
      <c r="F5971" s="5" cm="1">
        <f t="array" ref="F5971">INDEX(_xlfn._xlws.FILTER(A$9:A$16378,E5971=E$9:E$16378*ISNUMBER(A$9:A$16378)),1)</f>
        <v>44673</v>
      </c>
      <c r="G5971" s="5" cm="1">
        <f t="array" ref="G5971">INDEX(_xlfn._xlws.FILTER(A$9:A$16378,E5971=E$9:E$16378*ISNUMBER(A$9:A$16378)),COUNT(_xlfn._xlws.FILTER(A$9:A$16378,E5971=E$9:E$16378*ISNUMBER(A$9:A$16378))))</f>
        <v>44682</v>
      </c>
      <c r="H5971" t="str">
        <v/>
      </c>
      <c r="I5971" s="10" cm="1">
        <f t="array" ref="I5971">_xlfn.IFS(AND(OR(_xlfn._xlws.FILTER(D$9:D$16388,E$9:E$16388=E5971)),ROW()=_xlfn.MINIFS(_xlfn.ANCHORARRAY(H$9),E$9:E$16388,E5971)),A5971-C$4,ROW()=_xlfn.MINIFS(_xlfn.ANCHORARRAY(H$9),E$9:E$16388,E5971),IFERROR(A5971-INDEX(G$9:G$16388,MATCH(E5971-1,E$9:E$16388,0)),A5971-C$4),ISNUMBER(A5971),A5971-F5971,TRUE,"")</f>
        <v>3</v>
      </c>
      <c r="J5971" t="b">
        <f t="shared" si="277"/>
        <v>0</v>
      </c>
      <c r="L5971" s="5"/>
    </row>
    <row r="5972" spans="1:12">
      <c r="B5972" s="4" t="str">
        <f>"annual period "&amp;COUNTIF(D$9:D5972,TRUE)</f>
        <v>annual period 20</v>
      </c>
      <c r="D5972" t="b">
        <f t="shared" si="276"/>
        <v>0</v>
      </c>
      <c r="E5972">
        <f t="shared" si="278"/>
        <v>949</v>
      </c>
      <c r="F5972" s="5" cm="1">
        <f t="array" ref="F5972">INDEX(_xlfn._xlws.FILTER(A$9:A$16378,E5972=E$9:E$16378*ISNUMBER(A$9:A$16378)),1)</f>
        <v>44673</v>
      </c>
      <c r="G5972" s="5" cm="1">
        <f t="array" ref="G5972">INDEX(_xlfn._xlws.FILTER(A$9:A$16378,E5972=E$9:E$16378*ISNUMBER(A$9:A$16378)),COUNT(_xlfn._xlws.FILTER(A$9:A$16378,E5972=E$9:E$16378*ISNUMBER(A$9:A$16378))))</f>
        <v>44682</v>
      </c>
      <c r="H5972" t="str">
        <v/>
      </c>
      <c r="I5972" s="10" t="str" cm="1">
        <f t="array" ref="I5972">_xlfn.IFS(AND(OR(_xlfn._xlws.FILTER(D$9:D$16388,E$9:E$16388=E5972)),ROW()=_xlfn.MINIFS(_xlfn.ANCHORARRAY(H$9),E$9:E$16388,E5972)),A5972-C$4,ROW()=_xlfn.MINIFS(_xlfn.ANCHORARRAY(H$9),E$9:E$16388,E5972),IFERROR(A5972-INDEX(G$9:G$16388,MATCH(E5972-1,E$9:E$16388,0)),A5972-C$4),ISNUMBER(A5972),A5972-F5972,TRUE,"")</f>
        <v/>
      </c>
      <c r="J5972" t="str">
        <f t="shared" si="277"/>
        <v/>
      </c>
      <c r="L5972" s="5"/>
    </row>
    <row r="5973" spans="1:12">
      <c r="A5973" s="3">
        <v>44682</v>
      </c>
      <c r="B5973" s="4" t="str">
        <f>"annual period "&amp;COUNTIF(D$9:D5973,TRUE)</f>
        <v>annual period 20</v>
      </c>
      <c r="D5973" t="b">
        <f t="shared" si="276"/>
        <v>0</v>
      </c>
      <c r="E5973">
        <f t="shared" si="278"/>
        <v>949</v>
      </c>
      <c r="F5973" s="5" cm="1">
        <f t="array" ref="F5973">INDEX(_xlfn._xlws.FILTER(A$9:A$16378,E5973=E$9:E$16378*ISNUMBER(A$9:A$16378)),1)</f>
        <v>44673</v>
      </c>
      <c r="G5973" s="5" cm="1">
        <f t="array" ref="G5973">INDEX(_xlfn._xlws.FILTER(A$9:A$16378,E5973=E$9:E$16378*ISNUMBER(A$9:A$16378)),COUNT(_xlfn._xlws.FILTER(A$9:A$16378,E5973=E$9:E$16378*ISNUMBER(A$9:A$16378))))</f>
        <v>44682</v>
      </c>
      <c r="H5973" t="str">
        <v/>
      </c>
      <c r="I5973" s="10" cm="1">
        <f t="array" ref="I5973">_xlfn.IFS(AND(OR(_xlfn._xlws.FILTER(D$9:D$16388,E$9:E$16388=E5973)),ROW()=_xlfn.MINIFS(_xlfn.ANCHORARRAY(H$9),E$9:E$16388,E5973)),A5973-C$4,ROW()=_xlfn.MINIFS(_xlfn.ANCHORARRAY(H$9),E$9:E$16388,E5973),IFERROR(A5973-INDEX(G$9:G$16388,MATCH(E5973-1,E$9:E$16388,0)),A5973-C$4),ISNUMBER(A5973),A5973-F5973,TRUE,"")</f>
        <v>9</v>
      </c>
      <c r="J5973" t="b">
        <f t="shared" si="277"/>
        <v>0</v>
      </c>
      <c r="L5973" s="5"/>
    </row>
    <row r="5974" spans="1:12">
      <c r="A5974" s="1" t="s">
        <v>14</v>
      </c>
      <c r="B5974" s="4" t="str">
        <f>"annual period "&amp;COUNTIF(D$9:D5974,TRUE)</f>
        <v>annual period 20</v>
      </c>
      <c r="D5974" t="b">
        <f t="shared" si="276"/>
        <v>0</v>
      </c>
      <c r="E5974">
        <f t="shared" si="278"/>
        <v>950</v>
      </c>
      <c r="F5974" s="5" cm="1">
        <f t="array" ref="F5974">INDEX(_xlfn._xlws.FILTER(A$9:A$16378,E5974=E$9:E$16378*ISNUMBER(A$9:A$16378)),1)</f>
        <v>44691</v>
      </c>
      <c r="G5974" s="5" cm="1">
        <f t="array" ref="G5974">INDEX(_xlfn._xlws.FILTER(A$9:A$16378,E5974=E$9:E$16378*ISNUMBER(A$9:A$16378)),COUNT(_xlfn._xlws.FILTER(A$9:A$16378,E5974=E$9:E$16378*ISNUMBER(A$9:A$16378))))</f>
        <v>44701</v>
      </c>
      <c r="H5974" t="str">
        <v/>
      </c>
      <c r="I5974" s="10" t="str" cm="1">
        <f t="array" ref="I5974">_xlfn.IFS(AND(OR(_xlfn._xlws.FILTER(D$9:D$16388,E$9:E$16388=E5974)),ROW()=_xlfn.MINIFS(_xlfn.ANCHORARRAY(H$9),E$9:E$16388,E5974)),A5974-C$4,ROW()=_xlfn.MINIFS(_xlfn.ANCHORARRAY(H$9),E$9:E$16388,E5974),IFERROR(A5974-INDEX(G$9:G$16388,MATCH(E5974-1,E$9:E$16388,0)),A5974-C$4),ISNUMBER(A5974),A5974-F5974,TRUE,"")</f>
        <v/>
      </c>
      <c r="J5974" t="str">
        <f t="shared" si="277"/>
        <v/>
      </c>
      <c r="L5974" s="5"/>
    </row>
    <row r="5975" spans="1:12">
      <c r="A5975" s="2"/>
      <c r="B5975" s="4" t="str">
        <f>"annual period "&amp;COUNTIF(D$9:D5975,TRUE)</f>
        <v>annual period 20</v>
      </c>
      <c r="D5975" t="b">
        <f t="shared" si="276"/>
        <v>0</v>
      </c>
      <c r="E5975">
        <f t="shared" si="278"/>
        <v>950</v>
      </c>
      <c r="F5975" s="5" cm="1">
        <f t="array" ref="F5975">INDEX(_xlfn._xlws.FILTER(A$9:A$16378,E5975=E$9:E$16378*ISNUMBER(A$9:A$16378)),1)</f>
        <v>44691</v>
      </c>
      <c r="G5975" s="5" cm="1">
        <f t="array" ref="G5975">INDEX(_xlfn._xlws.FILTER(A$9:A$16378,E5975=E$9:E$16378*ISNUMBER(A$9:A$16378)),COUNT(_xlfn._xlws.FILTER(A$9:A$16378,E5975=E$9:E$16378*ISNUMBER(A$9:A$16378))))</f>
        <v>44701</v>
      </c>
      <c r="H5975" t="str">
        <v/>
      </c>
      <c r="I5975" s="10" t="str" cm="1">
        <f t="array" ref="I5975">_xlfn.IFS(AND(OR(_xlfn._xlws.FILTER(D$9:D$16388,E$9:E$16388=E5975)),ROW()=_xlfn.MINIFS(_xlfn.ANCHORARRAY(H$9),E$9:E$16388,E5975)),A5975-C$4,ROW()=_xlfn.MINIFS(_xlfn.ANCHORARRAY(H$9),E$9:E$16388,E5975),IFERROR(A5975-INDEX(G$9:G$16388,MATCH(E5975-1,E$9:E$16388,0)),A5975-C$4),ISNUMBER(A5975),A5975-F5975,TRUE,"")</f>
        <v/>
      </c>
      <c r="J5975" t="str">
        <f t="shared" si="277"/>
        <v/>
      </c>
      <c r="L5975" s="5"/>
    </row>
    <row r="5976" spans="1:12">
      <c r="A5976" s="3">
        <v>44691</v>
      </c>
      <c r="B5976" s="4" t="str">
        <f>"annual period "&amp;COUNTIF(D$9:D5976,TRUE)</f>
        <v>annual period 20</v>
      </c>
      <c r="D5976" t="b">
        <f t="shared" si="276"/>
        <v>0</v>
      </c>
      <c r="E5976">
        <f t="shared" si="278"/>
        <v>950</v>
      </c>
      <c r="F5976" s="5" cm="1">
        <f t="array" ref="F5976">INDEX(_xlfn._xlws.FILTER(A$9:A$16378,E5976=E$9:E$16378*ISNUMBER(A$9:A$16378)),1)</f>
        <v>44691</v>
      </c>
      <c r="G5976" s="5" cm="1">
        <f t="array" ref="G5976">INDEX(_xlfn._xlws.FILTER(A$9:A$16378,E5976=E$9:E$16378*ISNUMBER(A$9:A$16378)),COUNT(_xlfn._xlws.FILTER(A$9:A$16378,E5976=E$9:E$16378*ISNUMBER(A$9:A$16378))))</f>
        <v>44701</v>
      </c>
      <c r="H5976">
        <v>5976</v>
      </c>
      <c r="I5976" s="10" cm="1">
        <f t="array" ref="I5976">_xlfn.IFS(AND(OR(_xlfn._xlws.FILTER(D$9:D$16388,E$9:E$16388=E5976)),ROW()=_xlfn.MINIFS(_xlfn.ANCHORARRAY(H$9),E$9:E$16388,E5976)),A5976-C$4,ROW()=_xlfn.MINIFS(_xlfn.ANCHORARRAY(H$9),E$9:E$16388,E5976),IFERROR(A5976-INDEX(G$9:G$16388,MATCH(E5976-1,E$9:E$16388,0)),A5976-C$4),ISNUMBER(A5976),A5976-F5976,TRUE,"")</f>
        <v>9</v>
      </c>
      <c r="J5976" t="b">
        <f t="shared" si="277"/>
        <v>0</v>
      </c>
      <c r="L5976" s="5"/>
    </row>
    <row r="5977" spans="1:12">
      <c r="B5977" s="4" t="str">
        <f>"annual period "&amp;COUNTIF(D$9:D5977,TRUE)</f>
        <v>annual period 20</v>
      </c>
      <c r="D5977" t="b">
        <f t="shared" si="276"/>
        <v>0</v>
      </c>
      <c r="E5977">
        <f t="shared" si="278"/>
        <v>950</v>
      </c>
      <c r="F5977" s="5" cm="1">
        <f t="array" ref="F5977">INDEX(_xlfn._xlws.FILTER(A$9:A$16378,E5977=E$9:E$16378*ISNUMBER(A$9:A$16378)),1)</f>
        <v>44691</v>
      </c>
      <c r="G5977" s="5" cm="1">
        <f t="array" ref="G5977">INDEX(_xlfn._xlws.FILTER(A$9:A$16378,E5977=E$9:E$16378*ISNUMBER(A$9:A$16378)),COUNT(_xlfn._xlws.FILTER(A$9:A$16378,E5977=E$9:E$16378*ISNUMBER(A$9:A$16378))))</f>
        <v>44701</v>
      </c>
      <c r="H5977" t="str">
        <v/>
      </c>
      <c r="I5977" s="10" t="str" cm="1">
        <f t="array" ref="I5977">_xlfn.IFS(AND(OR(_xlfn._xlws.FILTER(D$9:D$16388,E$9:E$16388=E5977)),ROW()=_xlfn.MINIFS(_xlfn.ANCHORARRAY(H$9),E$9:E$16388,E5977)),A5977-C$4,ROW()=_xlfn.MINIFS(_xlfn.ANCHORARRAY(H$9),E$9:E$16388,E5977),IFERROR(A5977-INDEX(G$9:G$16388,MATCH(E5977-1,E$9:E$16388,0)),A5977-C$4),ISNUMBER(A5977),A5977-F5977,TRUE,"")</f>
        <v/>
      </c>
      <c r="J5977" t="str">
        <f t="shared" si="277"/>
        <v/>
      </c>
      <c r="L5977" s="5"/>
    </row>
    <row r="5978" spans="1:12">
      <c r="A5978" s="3">
        <v>44701</v>
      </c>
      <c r="B5978" s="4" t="str">
        <f>"annual period "&amp;COUNTIF(D$9:D5978,TRUE)</f>
        <v>annual period 20</v>
      </c>
      <c r="D5978" t="b">
        <f t="shared" si="276"/>
        <v>0</v>
      </c>
      <c r="E5978">
        <f t="shared" si="278"/>
        <v>950</v>
      </c>
      <c r="F5978" s="5" cm="1">
        <f t="array" ref="F5978">INDEX(_xlfn._xlws.FILTER(A$9:A$16378,E5978=E$9:E$16378*ISNUMBER(A$9:A$16378)),1)</f>
        <v>44691</v>
      </c>
      <c r="G5978" s="5" cm="1">
        <f t="array" ref="G5978">INDEX(_xlfn._xlws.FILTER(A$9:A$16378,E5978=E$9:E$16378*ISNUMBER(A$9:A$16378)),COUNT(_xlfn._xlws.FILTER(A$9:A$16378,E5978=E$9:E$16378*ISNUMBER(A$9:A$16378))))</f>
        <v>44701</v>
      </c>
      <c r="H5978" t="str">
        <v/>
      </c>
      <c r="I5978" s="10" cm="1">
        <f t="array" ref="I5978">_xlfn.IFS(AND(OR(_xlfn._xlws.FILTER(D$9:D$16388,E$9:E$16388=E5978)),ROW()=_xlfn.MINIFS(_xlfn.ANCHORARRAY(H$9),E$9:E$16388,E5978)),A5978-C$4,ROW()=_xlfn.MINIFS(_xlfn.ANCHORARRAY(H$9),E$9:E$16388,E5978),IFERROR(A5978-INDEX(G$9:G$16388,MATCH(E5978-1,E$9:E$16388,0)),A5978-C$4),ISNUMBER(A5978),A5978-F5978,TRUE,"")</f>
        <v>10</v>
      </c>
      <c r="J5978" t="b">
        <f t="shared" si="277"/>
        <v>0</v>
      </c>
      <c r="L5978" s="5"/>
    </row>
    <row r="5979" spans="1:12">
      <c r="A5979" s="1" t="s">
        <v>14</v>
      </c>
      <c r="B5979" s="4" t="str">
        <f>"annual period "&amp;COUNTIF(D$9:D5979,TRUE)</f>
        <v>annual period 20</v>
      </c>
      <c r="D5979" t="b">
        <f t="shared" si="276"/>
        <v>0</v>
      </c>
      <c r="E5979">
        <f t="shared" si="278"/>
        <v>951</v>
      </c>
      <c r="F5979" s="5" cm="1">
        <f t="array" ref="F5979">INDEX(_xlfn._xlws.FILTER(A$9:A$16378,E5979=E$9:E$16378*ISNUMBER(A$9:A$16378)),1)</f>
        <v>44713</v>
      </c>
      <c r="G5979" s="5" cm="1">
        <f t="array" ref="G5979">INDEX(_xlfn._xlws.FILTER(A$9:A$16378,E5979=E$9:E$16378*ISNUMBER(A$9:A$16378)),COUNT(_xlfn._xlws.FILTER(A$9:A$16378,E5979=E$9:E$16378*ISNUMBER(A$9:A$16378))))</f>
        <v>44713</v>
      </c>
      <c r="H5979" t="str">
        <v/>
      </c>
      <c r="I5979" s="10" t="str" cm="1">
        <f t="array" ref="I5979">_xlfn.IFS(AND(OR(_xlfn._xlws.FILTER(D$9:D$16388,E$9:E$16388=E5979)),ROW()=_xlfn.MINIFS(_xlfn.ANCHORARRAY(H$9),E$9:E$16388,E5979)),A5979-C$4,ROW()=_xlfn.MINIFS(_xlfn.ANCHORARRAY(H$9),E$9:E$16388,E5979),IFERROR(A5979-INDEX(G$9:G$16388,MATCH(E5979-1,E$9:E$16388,0)),A5979-C$4),ISNUMBER(A5979),A5979-F5979,TRUE,"")</f>
        <v/>
      </c>
      <c r="J5979" t="str">
        <f t="shared" si="277"/>
        <v/>
      </c>
      <c r="L5979" s="5"/>
    </row>
    <row r="5980" spans="1:12">
      <c r="A5980" s="2"/>
      <c r="B5980" s="4" t="str">
        <f>"annual period "&amp;COUNTIF(D$9:D5980,TRUE)</f>
        <v>annual period 20</v>
      </c>
      <c r="D5980" t="b">
        <f t="shared" si="276"/>
        <v>0</v>
      </c>
      <c r="E5980">
        <f t="shared" si="278"/>
        <v>951</v>
      </c>
      <c r="F5980" s="5" cm="1">
        <f t="array" ref="F5980">INDEX(_xlfn._xlws.FILTER(A$9:A$16378,E5980=E$9:E$16378*ISNUMBER(A$9:A$16378)),1)</f>
        <v>44713</v>
      </c>
      <c r="G5980" s="5" cm="1">
        <f t="array" ref="G5980">INDEX(_xlfn._xlws.FILTER(A$9:A$16378,E5980=E$9:E$16378*ISNUMBER(A$9:A$16378)),COUNT(_xlfn._xlws.FILTER(A$9:A$16378,E5980=E$9:E$16378*ISNUMBER(A$9:A$16378))))</f>
        <v>44713</v>
      </c>
      <c r="H5980" t="str">
        <v/>
      </c>
      <c r="I5980" s="10" t="str" cm="1">
        <f t="array" ref="I5980">_xlfn.IFS(AND(OR(_xlfn._xlws.FILTER(D$9:D$16388,E$9:E$16388=E5980)),ROW()=_xlfn.MINIFS(_xlfn.ANCHORARRAY(H$9),E$9:E$16388,E5980)),A5980-C$4,ROW()=_xlfn.MINIFS(_xlfn.ANCHORARRAY(H$9),E$9:E$16388,E5980),IFERROR(A5980-INDEX(G$9:G$16388,MATCH(E5980-1,E$9:E$16388,0)),A5980-C$4),ISNUMBER(A5980),A5980-F5980,TRUE,"")</f>
        <v/>
      </c>
      <c r="J5980" t="str">
        <f t="shared" si="277"/>
        <v/>
      </c>
      <c r="L5980" s="5"/>
    </row>
    <row r="5981" spans="1:12">
      <c r="A5981" s="3">
        <v>44713</v>
      </c>
      <c r="B5981" s="4" t="str">
        <f>"annual period "&amp;COUNTIF(D$9:D5981,TRUE)</f>
        <v>annual period 20</v>
      </c>
      <c r="D5981" t="b">
        <f t="shared" si="276"/>
        <v>0</v>
      </c>
      <c r="E5981">
        <f t="shared" si="278"/>
        <v>951</v>
      </c>
      <c r="F5981" s="5" cm="1">
        <f t="array" ref="F5981">INDEX(_xlfn._xlws.FILTER(A$9:A$16378,E5981=E$9:E$16378*ISNUMBER(A$9:A$16378)),1)</f>
        <v>44713</v>
      </c>
      <c r="G5981" s="5" cm="1">
        <f t="array" ref="G5981">INDEX(_xlfn._xlws.FILTER(A$9:A$16378,E5981=E$9:E$16378*ISNUMBER(A$9:A$16378)),COUNT(_xlfn._xlws.FILTER(A$9:A$16378,E5981=E$9:E$16378*ISNUMBER(A$9:A$16378))))</f>
        <v>44713</v>
      </c>
      <c r="H5981">
        <v>5981</v>
      </c>
      <c r="I5981" s="10" cm="1">
        <f t="array" ref="I5981">_xlfn.IFS(AND(OR(_xlfn._xlws.FILTER(D$9:D$16388,E$9:E$16388=E5981)),ROW()=_xlfn.MINIFS(_xlfn.ANCHORARRAY(H$9),E$9:E$16388,E5981)),A5981-C$4,ROW()=_xlfn.MINIFS(_xlfn.ANCHORARRAY(H$9),E$9:E$16388,E5981),IFERROR(A5981-INDEX(G$9:G$16388,MATCH(E5981-1,E$9:E$16388,0)),A5981-C$4),ISNUMBER(A5981),A5981-F5981,TRUE,"")</f>
        <v>12</v>
      </c>
      <c r="J5981" t="b">
        <f t="shared" si="277"/>
        <v>0</v>
      </c>
      <c r="L5981" s="5"/>
    </row>
    <row r="5982" spans="1:12">
      <c r="A5982" s="1" t="s">
        <v>14</v>
      </c>
      <c r="B5982" s="4" t="str">
        <f>"annual period "&amp;COUNTIF(D$9:D5982,TRUE)</f>
        <v>annual period 20</v>
      </c>
      <c r="D5982" t="b">
        <f t="shared" si="276"/>
        <v>0</v>
      </c>
      <c r="E5982">
        <f t="shared" si="278"/>
        <v>952</v>
      </c>
      <c r="F5982" s="5" cm="1">
        <f t="array" ref="F5982">INDEX(_xlfn._xlws.FILTER(A$9:A$16378,E5982=E$9:E$16378*ISNUMBER(A$9:A$16378)),1)</f>
        <v>44716</v>
      </c>
      <c r="G5982" s="5" cm="1">
        <f t="array" ref="G5982">INDEX(_xlfn._xlws.FILTER(A$9:A$16378,E5982=E$9:E$16378*ISNUMBER(A$9:A$16378)),COUNT(_xlfn._xlws.FILTER(A$9:A$16378,E5982=E$9:E$16378*ISNUMBER(A$9:A$16378))))</f>
        <v>44722</v>
      </c>
      <c r="H5982" t="str">
        <v/>
      </c>
      <c r="I5982" s="10" t="str" cm="1">
        <f t="array" ref="I5982">_xlfn.IFS(AND(OR(_xlfn._xlws.FILTER(D$9:D$16388,E$9:E$16388=E5982)),ROW()=_xlfn.MINIFS(_xlfn.ANCHORARRAY(H$9),E$9:E$16388,E5982)),A5982-C$4,ROW()=_xlfn.MINIFS(_xlfn.ANCHORARRAY(H$9),E$9:E$16388,E5982),IFERROR(A5982-INDEX(G$9:G$16388,MATCH(E5982-1,E$9:E$16388,0)),A5982-C$4),ISNUMBER(A5982),A5982-F5982,TRUE,"")</f>
        <v/>
      </c>
      <c r="J5982" t="str">
        <f t="shared" si="277"/>
        <v/>
      </c>
      <c r="L5982" s="5"/>
    </row>
    <row r="5983" spans="1:12">
      <c r="A5983" s="2"/>
      <c r="B5983" s="4" t="str">
        <f>"annual period "&amp;COUNTIF(D$9:D5983,TRUE)</f>
        <v>annual period 20</v>
      </c>
      <c r="D5983" t="b">
        <f t="shared" si="276"/>
        <v>0</v>
      </c>
      <c r="E5983">
        <f t="shared" si="278"/>
        <v>952</v>
      </c>
      <c r="F5983" s="5" cm="1">
        <f t="array" ref="F5983">INDEX(_xlfn._xlws.FILTER(A$9:A$16378,E5983=E$9:E$16378*ISNUMBER(A$9:A$16378)),1)</f>
        <v>44716</v>
      </c>
      <c r="G5983" s="5" cm="1">
        <f t="array" ref="G5983">INDEX(_xlfn._xlws.FILTER(A$9:A$16378,E5983=E$9:E$16378*ISNUMBER(A$9:A$16378)),COUNT(_xlfn._xlws.FILTER(A$9:A$16378,E5983=E$9:E$16378*ISNUMBER(A$9:A$16378))))</f>
        <v>44722</v>
      </c>
      <c r="H5983" t="str">
        <v/>
      </c>
      <c r="I5983" s="10" t="str" cm="1">
        <f t="array" ref="I5983">_xlfn.IFS(AND(OR(_xlfn._xlws.FILTER(D$9:D$16388,E$9:E$16388=E5983)),ROW()=_xlfn.MINIFS(_xlfn.ANCHORARRAY(H$9),E$9:E$16388,E5983)),A5983-C$4,ROW()=_xlfn.MINIFS(_xlfn.ANCHORARRAY(H$9),E$9:E$16388,E5983),IFERROR(A5983-INDEX(G$9:G$16388,MATCH(E5983-1,E$9:E$16388,0)),A5983-C$4),ISNUMBER(A5983),A5983-F5983,TRUE,"")</f>
        <v/>
      </c>
      <c r="J5983" t="str">
        <f t="shared" si="277"/>
        <v/>
      </c>
      <c r="L5983" s="5"/>
    </row>
    <row r="5984" spans="1:12">
      <c r="A5984" s="3">
        <v>44716</v>
      </c>
      <c r="B5984" s="4" t="str">
        <f>"annual period "&amp;COUNTIF(D$9:D5984,TRUE)</f>
        <v>annual period 20</v>
      </c>
      <c r="D5984" t="b">
        <f t="shared" ref="D5984:D6047" si="279">F5983-F5984&gt;300</f>
        <v>0</v>
      </c>
      <c r="E5984">
        <f t="shared" si="278"/>
        <v>952</v>
      </c>
      <c r="F5984" s="5" cm="1">
        <f t="array" ref="F5984">INDEX(_xlfn._xlws.FILTER(A$9:A$16378,E5984=E$9:E$16378*ISNUMBER(A$9:A$16378)),1)</f>
        <v>44716</v>
      </c>
      <c r="G5984" s="5" cm="1">
        <f t="array" ref="G5984">INDEX(_xlfn._xlws.FILTER(A$9:A$16378,E5984=E$9:E$16378*ISNUMBER(A$9:A$16378)),COUNT(_xlfn._xlws.FILTER(A$9:A$16378,E5984=E$9:E$16378*ISNUMBER(A$9:A$16378))))</f>
        <v>44722</v>
      </c>
      <c r="H5984">
        <v>5984</v>
      </c>
      <c r="I5984" s="10" cm="1">
        <f t="array" ref="I5984">_xlfn.IFS(AND(OR(_xlfn._xlws.FILTER(D$9:D$16388,E$9:E$16388=E5984)),ROW()=_xlfn.MINIFS(_xlfn.ANCHORARRAY(H$9),E$9:E$16388,E5984)),A5984-C$4,ROW()=_xlfn.MINIFS(_xlfn.ANCHORARRAY(H$9),E$9:E$16388,E5984),IFERROR(A5984-INDEX(G$9:G$16388,MATCH(E5984-1,E$9:E$16388,0)),A5984-C$4),ISNUMBER(A5984),A5984-F5984,TRUE,"")</f>
        <v>3</v>
      </c>
      <c r="J5984" t="b">
        <f t="shared" si="277"/>
        <v>0</v>
      </c>
      <c r="L5984" s="5"/>
    </row>
    <row r="5985" spans="1:12">
      <c r="B5985" s="4" t="str">
        <f>"annual period "&amp;COUNTIF(D$9:D5985,TRUE)</f>
        <v>annual period 20</v>
      </c>
      <c r="D5985" t="b">
        <f t="shared" si="279"/>
        <v>0</v>
      </c>
      <c r="E5985">
        <f t="shared" si="278"/>
        <v>952</v>
      </c>
      <c r="F5985" s="5" cm="1">
        <f t="array" ref="F5985">INDEX(_xlfn._xlws.FILTER(A$9:A$16378,E5985=E$9:E$16378*ISNUMBER(A$9:A$16378)),1)</f>
        <v>44716</v>
      </c>
      <c r="G5985" s="5" cm="1">
        <f t="array" ref="G5985">INDEX(_xlfn._xlws.FILTER(A$9:A$16378,E5985=E$9:E$16378*ISNUMBER(A$9:A$16378)),COUNT(_xlfn._xlws.FILTER(A$9:A$16378,E5985=E$9:E$16378*ISNUMBER(A$9:A$16378))))</f>
        <v>44722</v>
      </c>
      <c r="H5985" t="str">
        <v/>
      </c>
      <c r="I5985" s="10" t="str" cm="1">
        <f t="array" ref="I5985">_xlfn.IFS(AND(OR(_xlfn._xlws.FILTER(D$9:D$16388,E$9:E$16388=E5985)),ROW()=_xlfn.MINIFS(_xlfn.ANCHORARRAY(H$9),E$9:E$16388,E5985)),A5985-C$4,ROW()=_xlfn.MINIFS(_xlfn.ANCHORARRAY(H$9),E$9:E$16388,E5985),IFERROR(A5985-INDEX(G$9:G$16388,MATCH(E5985-1,E$9:E$16388,0)),A5985-C$4),ISNUMBER(A5985),A5985-F5985,TRUE,"")</f>
        <v/>
      </c>
      <c r="J5985" t="str">
        <f t="shared" si="277"/>
        <v/>
      </c>
      <c r="L5985" s="5"/>
    </row>
    <row r="5986" spans="1:12">
      <c r="A5986" s="3">
        <v>44722</v>
      </c>
      <c r="B5986" s="4" t="str">
        <f>"annual period "&amp;COUNTIF(D$9:D5986,TRUE)</f>
        <v>annual period 20</v>
      </c>
      <c r="D5986" t="b">
        <f t="shared" si="279"/>
        <v>0</v>
      </c>
      <c r="E5986">
        <f t="shared" si="278"/>
        <v>952</v>
      </c>
      <c r="F5986" s="5" cm="1">
        <f t="array" ref="F5986">INDEX(_xlfn._xlws.FILTER(A$9:A$16378,E5986=E$9:E$16378*ISNUMBER(A$9:A$16378)),1)</f>
        <v>44716</v>
      </c>
      <c r="G5986" s="5" cm="1">
        <f t="array" ref="G5986">INDEX(_xlfn._xlws.FILTER(A$9:A$16378,E5986=E$9:E$16378*ISNUMBER(A$9:A$16378)),COUNT(_xlfn._xlws.FILTER(A$9:A$16378,E5986=E$9:E$16378*ISNUMBER(A$9:A$16378))))</f>
        <v>44722</v>
      </c>
      <c r="H5986" t="str">
        <v/>
      </c>
      <c r="I5986" s="10" cm="1">
        <f t="array" ref="I5986">_xlfn.IFS(AND(OR(_xlfn._xlws.FILTER(D$9:D$16388,E$9:E$16388=E5986)),ROW()=_xlfn.MINIFS(_xlfn.ANCHORARRAY(H$9),E$9:E$16388,E5986)),A5986-C$4,ROW()=_xlfn.MINIFS(_xlfn.ANCHORARRAY(H$9),E$9:E$16388,E5986),IFERROR(A5986-INDEX(G$9:G$16388,MATCH(E5986-1,E$9:E$16388,0)),A5986-C$4),ISNUMBER(A5986),A5986-F5986,TRUE,"")</f>
        <v>6</v>
      </c>
      <c r="J5986" t="b">
        <f t="shared" si="277"/>
        <v>0</v>
      </c>
      <c r="L5986" s="5"/>
    </row>
    <row r="5987" spans="1:12">
      <c r="A5987" s="1" t="s">
        <v>14</v>
      </c>
      <c r="B5987" s="4" t="str">
        <f>"annual period "&amp;COUNTIF(D$9:D5987,TRUE)</f>
        <v>annual period 20</v>
      </c>
      <c r="D5987" t="b">
        <f t="shared" si="279"/>
        <v>0</v>
      </c>
      <c r="E5987">
        <f t="shared" si="278"/>
        <v>953</v>
      </c>
      <c r="F5987" s="5" cm="1">
        <f t="array" ref="F5987">INDEX(_xlfn._xlws.FILTER(A$9:A$16378,E5987=E$9:E$16378*ISNUMBER(A$9:A$16378)),1)</f>
        <v>44732</v>
      </c>
      <c r="G5987" s="5" cm="1">
        <f t="array" ref="G5987">INDEX(_xlfn._xlws.FILTER(A$9:A$16378,E5987=E$9:E$16378*ISNUMBER(A$9:A$16378)),COUNT(_xlfn._xlws.FILTER(A$9:A$16378,E5987=E$9:E$16378*ISNUMBER(A$9:A$16378))))</f>
        <v>44743</v>
      </c>
      <c r="H5987" t="str">
        <v/>
      </c>
      <c r="I5987" s="10" t="str" cm="1">
        <f t="array" ref="I5987">_xlfn.IFS(AND(OR(_xlfn._xlws.FILTER(D$9:D$16388,E$9:E$16388=E5987)),ROW()=_xlfn.MINIFS(_xlfn.ANCHORARRAY(H$9),E$9:E$16388,E5987)),A5987-C$4,ROW()=_xlfn.MINIFS(_xlfn.ANCHORARRAY(H$9),E$9:E$16388,E5987),IFERROR(A5987-INDEX(G$9:G$16388,MATCH(E5987-1,E$9:E$16388,0)),A5987-C$4),ISNUMBER(A5987),A5987-F5987,TRUE,"")</f>
        <v/>
      </c>
      <c r="J5987" t="str">
        <f t="shared" si="277"/>
        <v/>
      </c>
      <c r="L5987" s="5"/>
    </row>
    <row r="5988" spans="1:12">
      <c r="A5988" s="2"/>
      <c r="B5988" s="4" t="str">
        <f>"annual period "&amp;COUNTIF(D$9:D5988,TRUE)</f>
        <v>annual period 20</v>
      </c>
      <c r="D5988" t="b">
        <f t="shared" si="279"/>
        <v>0</v>
      </c>
      <c r="E5988">
        <f t="shared" si="278"/>
        <v>953</v>
      </c>
      <c r="F5988" s="5" cm="1">
        <f t="array" ref="F5988">INDEX(_xlfn._xlws.FILTER(A$9:A$16378,E5988=E$9:E$16378*ISNUMBER(A$9:A$16378)),1)</f>
        <v>44732</v>
      </c>
      <c r="G5988" s="5" cm="1">
        <f t="array" ref="G5988">INDEX(_xlfn._xlws.FILTER(A$9:A$16378,E5988=E$9:E$16378*ISNUMBER(A$9:A$16378)),COUNT(_xlfn._xlws.FILTER(A$9:A$16378,E5988=E$9:E$16378*ISNUMBER(A$9:A$16378))))</f>
        <v>44743</v>
      </c>
      <c r="H5988" t="str">
        <v/>
      </c>
      <c r="I5988" s="10" t="str" cm="1">
        <f t="array" ref="I5988">_xlfn.IFS(AND(OR(_xlfn._xlws.FILTER(D$9:D$16388,E$9:E$16388=E5988)),ROW()=_xlfn.MINIFS(_xlfn.ANCHORARRAY(H$9),E$9:E$16388,E5988)),A5988-C$4,ROW()=_xlfn.MINIFS(_xlfn.ANCHORARRAY(H$9),E$9:E$16388,E5988),IFERROR(A5988-INDEX(G$9:G$16388,MATCH(E5988-1,E$9:E$16388,0)),A5988-C$4),ISNUMBER(A5988),A5988-F5988,TRUE,"")</f>
        <v/>
      </c>
      <c r="J5988" t="str">
        <f t="shared" si="277"/>
        <v/>
      </c>
      <c r="L5988" s="5"/>
    </row>
    <row r="5989" spans="1:12">
      <c r="A5989" s="3">
        <v>44732</v>
      </c>
      <c r="B5989" s="4" t="str">
        <f>"annual period "&amp;COUNTIF(D$9:D5989,TRUE)</f>
        <v>annual period 20</v>
      </c>
      <c r="D5989" t="b">
        <f t="shared" si="279"/>
        <v>0</v>
      </c>
      <c r="E5989">
        <f t="shared" si="278"/>
        <v>953</v>
      </c>
      <c r="F5989" s="5" cm="1">
        <f t="array" ref="F5989">INDEX(_xlfn._xlws.FILTER(A$9:A$16378,E5989=E$9:E$16378*ISNUMBER(A$9:A$16378)),1)</f>
        <v>44732</v>
      </c>
      <c r="G5989" s="5" cm="1">
        <f t="array" ref="G5989">INDEX(_xlfn._xlws.FILTER(A$9:A$16378,E5989=E$9:E$16378*ISNUMBER(A$9:A$16378)),COUNT(_xlfn._xlws.FILTER(A$9:A$16378,E5989=E$9:E$16378*ISNUMBER(A$9:A$16378))))</f>
        <v>44743</v>
      </c>
      <c r="H5989">
        <v>5989</v>
      </c>
      <c r="I5989" s="10" cm="1">
        <f t="array" ref="I5989">_xlfn.IFS(AND(OR(_xlfn._xlws.FILTER(D$9:D$16388,E$9:E$16388=E5989)),ROW()=_xlfn.MINIFS(_xlfn.ANCHORARRAY(H$9),E$9:E$16388,E5989)),A5989-C$4,ROW()=_xlfn.MINIFS(_xlfn.ANCHORARRAY(H$9),E$9:E$16388,E5989),IFERROR(A5989-INDEX(G$9:G$16388,MATCH(E5989-1,E$9:E$16388,0)),A5989-C$4),ISNUMBER(A5989),A5989-F5989,TRUE,"")</f>
        <v>10</v>
      </c>
      <c r="J5989" t="b">
        <f t="shared" si="277"/>
        <v>0</v>
      </c>
      <c r="L5989" s="5"/>
    </row>
    <row r="5990" spans="1:12">
      <c r="B5990" s="4" t="str">
        <f>"annual period "&amp;COUNTIF(D$9:D5990,TRUE)</f>
        <v>annual period 20</v>
      </c>
      <c r="D5990" t="b">
        <f t="shared" si="279"/>
        <v>0</v>
      </c>
      <c r="E5990">
        <f t="shared" si="278"/>
        <v>953</v>
      </c>
      <c r="F5990" s="5" cm="1">
        <f t="array" ref="F5990">INDEX(_xlfn._xlws.FILTER(A$9:A$16378,E5990=E$9:E$16378*ISNUMBER(A$9:A$16378)),1)</f>
        <v>44732</v>
      </c>
      <c r="G5990" s="5" cm="1">
        <f t="array" ref="G5990">INDEX(_xlfn._xlws.FILTER(A$9:A$16378,E5990=E$9:E$16378*ISNUMBER(A$9:A$16378)),COUNT(_xlfn._xlws.FILTER(A$9:A$16378,E5990=E$9:E$16378*ISNUMBER(A$9:A$16378))))</f>
        <v>44743</v>
      </c>
      <c r="H5990" t="str">
        <v/>
      </c>
      <c r="I5990" s="10" t="str" cm="1">
        <f t="array" ref="I5990">_xlfn.IFS(AND(OR(_xlfn._xlws.FILTER(D$9:D$16388,E$9:E$16388=E5990)),ROW()=_xlfn.MINIFS(_xlfn.ANCHORARRAY(H$9),E$9:E$16388,E5990)),A5990-C$4,ROW()=_xlfn.MINIFS(_xlfn.ANCHORARRAY(H$9),E$9:E$16388,E5990),IFERROR(A5990-INDEX(G$9:G$16388,MATCH(E5990-1,E$9:E$16388,0)),A5990-C$4),ISNUMBER(A5990),A5990-F5990,TRUE,"")</f>
        <v/>
      </c>
      <c r="J5990" t="str">
        <f t="shared" si="277"/>
        <v/>
      </c>
      <c r="L5990" s="5"/>
    </row>
    <row r="5991" spans="1:12">
      <c r="A5991" s="3">
        <v>44740</v>
      </c>
      <c r="B5991" s="4" t="str">
        <f>"annual period "&amp;COUNTIF(D$9:D5991,TRUE)</f>
        <v>annual period 20</v>
      </c>
      <c r="D5991" t="b">
        <f t="shared" si="279"/>
        <v>0</v>
      </c>
      <c r="E5991">
        <f t="shared" si="278"/>
        <v>953</v>
      </c>
      <c r="F5991" s="5" cm="1">
        <f t="array" ref="F5991">INDEX(_xlfn._xlws.FILTER(A$9:A$16378,E5991=E$9:E$16378*ISNUMBER(A$9:A$16378)),1)</f>
        <v>44732</v>
      </c>
      <c r="G5991" s="5" cm="1">
        <f t="array" ref="G5991">INDEX(_xlfn._xlws.FILTER(A$9:A$16378,E5991=E$9:E$16378*ISNUMBER(A$9:A$16378)),COUNT(_xlfn._xlws.FILTER(A$9:A$16378,E5991=E$9:E$16378*ISNUMBER(A$9:A$16378))))</f>
        <v>44743</v>
      </c>
      <c r="H5991" t="str">
        <v/>
      </c>
      <c r="I5991" s="10" cm="1">
        <f t="array" ref="I5991">_xlfn.IFS(AND(OR(_xlfn._xlws.FILTER(D$9:D$16388,E$9:E$16388=E5991)),ROW()=_xlfn.MINIFS(_xlfn.ANCHORARRAY(H$9),E$9:E$16388,E5991)),A5991-C$4,ROW()=_xlfn.MINIFS(_xlfn.ANCHORARRAY(H$9),E$9:E$16388,E5991),IFERROR(A5991-INDEX(G$9:G$16388,MATCH(E5991-1,E$9:E$16388,0)),A5991-C$4),ISNUMBER(A5991),A5991-F5991,TRUE,"")</f>
        <v>8</v>
      </c>
      <c r="J5991" t="b">
        <f t="shared" si="277"/>
        <v>0</v>
      </c>
      <c r="L5991" s="5"/>
    </row>
    <row r="5992" spans="1:12">
      <c r="B5992" s="4" t="str">
        <f>"annual period "&amp;COUNTIF(D$9:D5992,TRUE)</f>
        <v>annual period 20</v>
      </c>
      <c r="D5992" t="b">
        <f t="shared" si="279"/>
        <v>0</v>
      </c>
      <c r="E5992">
        <f t="shared" si="278"/>
        <v>953</v>
      </c>
      <c r="F5992" s="5" cm="1">
        <f t="array" ref="F5992">INDEX(_xlfn._xlws.FILTER(A$9:A$16378,E5992=E$9:E$16378*ISNUMBER(A$9:A$16378)),1)</f>
        <v>44732</v>
      </c>
      <c r="G5992" s="5" cm="1">
        <f t="array" ref="G5992">INDEX(_xlfn._xlws.FILTER(A$9:A$16378,E5992=E$9:E$16378*ISNUMBER(A$9:A$16378)),COUNT(_xlfn._xlws.FILTER(A$9:A$16378,E5992=E$9:E$16378*ISNUMBER(A$9:A$16378))))</f>
        <v>44743</v>
      </c>
      <c r="H5992" t="str">
        <v/>
      </c>
      <c r="I5992" s="10" t="str" cm="1">
        <f t="array" ref="I5992">_xlfn.IFS(AND(OR(_xlfn._xlws.FILTER(D$9:D$16388,E$9:E$16388=E5992)),ROW()=_xlfn.MINIFS(_xlfn.ANCHORARRAY(H$9),E$9:E$16388,E5992)),A5992-C$4,ROW()=_xlfn.MINIFS(_xlfn.ANCHORARRAY(H$9),E$9:E$16388,E5992),IFERROR(A5992-INDEX(G$9:G$16388,MATCH(E5992-1,E$9:E$16388,0)),A5992-C$4),ISNUMBER(A5992),A5992-F5992,TRUE,"")</f>
        <v/>
      </c>
      <c r="J5992" t="str">
        <f t="shared" si="277"/>
        <v/>
      </c>
      <c r="L5992" s="5"/>
    </row>
    <row r="5993" spans="1:12">
      <c r="A5993" s="3">
        <v>44743</v>
      </c>
      <c r="B5993" s="4" t="str">
        <f>"annual period "&amp;COUNTIF(D$9:D5993,TRUE)</f>
        <v>annual period 20</v>
      </c>
      <c r="D5993" t="b">
        <f t="shared" si="279"/>
        <v>0</v>
      </c>
      <c r="E5993">
        <f t="shared" si="278"/>
        <v>953</v>
      </c>
      <c r="F5993" s="5" cm="1">
        <f t="array" ref="F5993">INDEX(_xlfn._xlws.FILTER(A$9:A$16378,E5993=E$9:E$16378*ISNUMBER(A$9:A$16378)),1)</f>
        <v>44732</v>
      </c>
      <c r="G5993" s="5" cm="1">
        <f t="array" ref="G5993">INDEX(_xlfn._xlws.FILTER(A$9:A$16378,E5993=E$9:E$16378*ISNUMBER(A$9:A$16378)),COUNT(_xlfn._xlws.FILTER(A$9:A$16378,E5993=E$9:E$16378*ISNUMBER(A$9:A$16378))))</f>
        <v>44743</v>
      </c>
      <c r="H5993" t="str">
        <v/>
      </c>
      <c r="I5993" s="10" cm="1">
        <f t="array" ref="I5993">_xlfn.IFS(AND(OR(_xlfn._xlws.FILTER(D$9:D$16388,E$9:E$16388=E5993)),ROW()=_xlfn.MINIFS(_xlfn.ANCHORARRAY(H$9),E$9:E$16388,E5993)),A5993-C$4,ROW()=_xlfn.MINIFS(_xlfn.ANCHORARRAY(H$9),E$9:E$16388,E5993),IFERROR(A5993-INDEX(G$9:G$16388,MATCH(E5993-1,E$9:E$16388,0)),A5993-C$4),ISNUMBER(A5993),A5993-F5993,TRUE,"")</f>
        <v>11</v>
      </c>
      <c r="J5993" t="b">
        <f t="shared" si="277"/>
        <v>0</v>
      </c>
      <c r="L5993" s="5"/>
    </row>
    <row r="5994" spans="1:12">
      <c r="A5994" s="1" t="s">
        <v>14</v>
      </c>
      <c r="B5994" s="4" t="str">
        <f>"annual period "&amp;COUNTIF(D$9:D5994,TRUE)</f>
        <v>annual period 20</v>
      </c>
      <c r="D5994" t="b">
        <f t="shared" si="279"/>
        <v>0</v>
      </c>
      <c r="E5994">
        <f t="shared" si="278"/>
        <v>954</v>
      </c>
      <c r="F5994" s="5" cm="1">
        <f t="array" ref="F5994">INDEX(_xlfn._xlws.FILTER(A$9:A$16378,E5994=E$9:E$16378*ISNUMBER(A$9:A$16378)),1)</f>
        <v>44663</v>
      </c>
      <c r="G5994" s="5" cm="1">
        <f t="array" ref="G5994">INDEX(_xlfn._xlws.FILTER(A$9:A$16378,E5994=E$9:E$16378*ISNUMBER(A$9:A$16378)),COUNT(_xlfn._xlws.FILTER(A$9:A$16378,E5994=E$9:E$16378*ISNUMBER(A$9:A$16378))))</f>
        <v>44664</v>
      </c>
      <c r="H5994" t="str">
        <v/>
      </c>
      <c r="I5994" s="10" t="str" cm="1">
        <f t="array" ref="I5994">_xlfn.IFS(AND(OR(_xlfn._xlws.FILTER(D$9:D$16388,E$9:E$16388=E5994)),ROW()=_xlfn.MINIFS(_xlfn.ANCHORARRAY(H$9),E$9:E$16388,E5994)),A5994-C$4,ROW()=_xlfn.MINIFS(_xlfn.ANCHORARRAY(H$9),E$9:E$16388,E5994),IFERROR(A5994-INDEX(G$9:G$16388,MATCH(E5994-1,E$9:E$16388,0)),A5994-C$4),ISNUMBER(A5994),A5994-F5994,TRUE,"")</f>
        <v/>
      </c>
      <c r="J5994" t="str">
        <f t="shared" si="277"/>
        <v/>
      </c>
      <c r="L5994" s="5"/>
    </row>
    <row r="5995" spans="1:12">
      <c r="A5995" s="2"/>
      <c r="B5995" s="4" t="str">
        <f>"annual period "&amp;COUNTIF(D$9:D5995,TRUE)</f>
        <v>annual period 20</v>
      </c>
      <c r="D5995" t="b">
        <f t="shared" si="279"/>
        <v>0</v>
      </c>
      <c r="E5995">
        <f t="shared" si="278"/>
        <v>954</v>
      </c>
      <c r="F5995" s="5" cm="1">
        <f t="array" ref="F5995">INDEX(_xlfn._xlws.FILTER(A$9:A$16378,E5995=E$9:E$16378*ISNUMBER(A$9:A$16378)),1)</f>
        <v>44663</v>
      </c>
      <c r="G5995" s="5" cm="1">
        <f t="array" ref="G5995">INDEX(_xlfn._xlws.FILTER(A$9:A$16378,E5995=E$9:E$16378*ISNUMBER(A$9:A$16378)),COUNT(_xlfn._xlws.FILTER(A$9:A$16378,E5995=E$9:E$16378*ISNUMBER(A$9:A$16378))))</f>
        <v>44664</v>
      </c>
      <c r="H5995" t="str">
        <v/>
      </c>
      <c r="I5995" s="10" t="str" cm="1">
        <f t="array" ref="I5995">_xlfn.IFS(AND(OR(_xlfn._xlws.FILTER(D$9:D$16388,E$9:E$16388=E5995)),ROW()=_xlfn.MINIFS(_xlfn.ANCHORARRAY(H$9),E$9:E$16388,E5995)),A5995-C$4,ROW()=_xlfn.MINIFS(_xlfn.ANCHORARRAY(H$9),E$9:E$16388,E5995),IFERROR(A5995-INDEX(G$9:G$16388,MATCH(E5995-1,E$9:E$16388,0)),A5995-C$4),ISNUMBER(A5995),A5995-F5995,TRUE,"")</f>
        <v/>
      </c>
      <c r="J5995" t="str">
        <f t="shared" si="277"/>
        <v/>
      </c>
      <c r="L5995" s="5"/>
    </row>
    <row r="5996" spans="1:12">
      <c r="A5996" s="3">
        <v>44663</v>
      </c>
      <c r="B5996" s="4" t="str">
        <f>"annual period "&amp;COUNTIF(D$9:D5996,TRUE)</f>
        <v>annual period 20</v>
      </c>
      <c r="D5996" t="b">
        <f t="shared" si="279"/>
        <v>0</v>
      </c>
      <c r="E5996">
        <f t="shared" si="278"/>
        <v>954</v>
      </c>
      <c r="F5996" s="5" cm="1">
        <f t="array" ref="F5996">INDEX(_xlfn._xlws.FILTER(A$9:A$16378,E5996=E$9:E$16378*ISNUMBER(A$9:A$16378)),1)</f>
        <v>44663</v>
      </c>
      <c r="G5996" s="5" cm="1">
        <f t="array" ref="G5996">INDEX(_xlfn._xlws.FILTER(A$9:A$16378,E5996=E$9:E$16378*ISNUMBER(A$9:A$16378)),COUNT(_xlfn._xlws.FILTER(A$9:A$16378,E5996=E$9:E$16378*ISNUMBER(A$9:A$16378))))</f>
        <v>44664</v>
      </c>
      <c r="H5996">
        <v>5996</v>
      </c>
      <c r="I5996" s="10" cm="1">
        <f t="array" ref="I5996">_xlfn.IFS(AND(OR(_xlfn._xlws.FILTER(D$9:D$16388,E$9:E$16388=E5996)),ROW()=_xlfn.MINIFS(_xlfn.ANCHORARRAY(H$9),E$9:E$16388,E5996)),A5996-C$4,ROW()=_xlfn.MINIFS(_xlfn.ANCHORARRAY(H$9),E$9:E$16388,E5996),IFERROR(A5996-INDEX(G$9:G$16388,MATCH(E5996-1,E$9:E$16388,0)),A5996-C$4),ISNUMBER(A5996),A5996-F5996,TRUE,"")</f>
        <v>-80</v>
      </c>
      <c r="J5996" t="b">
        <f t="shared" si="277"/>
        <v>0</v>
      </c>
      <c r="L5996" s="5"/>
    </row>
    <row r="5997" spans="1:12">
      <c r="B5997" s="4" t="str">
        <f>"annual period "&amp;COUNTIF(D$9:D5997,TRUE)</f>
        <v>annual period 20</v>
      </c>
      <c r="D5997" t="b">
        <f t="shared" si="279"/>
        <v>0</v>
      </c>
      <c r="E5997">
        <f t="shared" si="278"/>
        <v>954</v>
      </c>
      <c r="F5997" s="5" cm="1">
        <f t="array" ref="F5997">INDEX(_xlfn._xlws.FILTER(A$9:A$16378,E5997=E$9:E$16378*ISNUMBER(A$9:A$16378)),1)</f>
        <v>44663</v>
      </c>
      <c r="G5997" s="5" cm="1">
        <f t="array" ref="G5997">INDEX(_xlfn._xlws.FILTER(A$9:A$16378,E5997=E$9:E$16378*ISNUMBER(A$9:A$16378)),COUNT(_xlfn._xlws.FILTER(A$9:A$16378,E5997=E$9:E$16378*ISNUMBER(A$9:A$16378))))</f>
        <v>44664</v>
      </c>
      <c r="H5997" t="str">
        <v/>
      </c>
      <c r="I5997" s="10" t="str" cm="1">
        <f t="array" ref="I5997">_xlfn.IFS(AND(OR(_xlfn._xlws.FILTER(D$9:D$16388,E$9:E$16388=E5997)),ROW()=_xlfn.MINIFS(_xlfn.ANCHORARRAY(H$9),E$9:E$16388,E5997)),A5997-C$4,ROW()=_xlfn.MINIFS(_xlfn.ANCHORARRAY(H$9),E$9:E$16388,E5997),IFERROR(A5997-INDEX(G$9:G$16388,MATCH(E5997-1,E$9:E$16388,0)),A5997-C$4),ISNUMBER(A5997),A5997-F5997,TRUE,"")</f>
        <v/>
      </c>
      <c r="J5997" t="str">
        <f t="shared" si="277"/>
        <v/>
      </c>
      <c r="L5997" s="5"/>
    </row>
    <row r="5998" spans="1:12">
      <c r="A5998" s="3">
        <v>44663</v>
      </c>
      <c r="B5998" s="4" t="str">
        <f>"annual period "&amp;COUNTIF(D$9:D5998,TRUE)</f>
        <v>annual period 20</v>
      </c>
      <c r="D5998" t="b">
        <f t="shared" si="279"/>
        <v>0</v>
      </c>
      <c r="E5998">
        <f t="shared" si="278"/>
        <v>954</v>
      </c>
      <c r="F5998" s="5" cm="1">
        <f t="array" ref="F5998">INDEX(_xlfn._xlws.FILTER(A$9:A$16378,E5998=E$9:E$16378*ISNUMBER(A$9:A$16378)),1)</f>
        <v>44663</v>
      </c>
      <c r="G5998" s="5" cm="1">
        <f t="array" ref="G5998">INDEX(_xlfn._xlws.FILTER(A$9:A$16378,E5998=E$9:E$16378*ISNUMBER(A$9:A$16378)),COUNT(_xlfn._xlws.FILTER(A$9:A$16378,E5998=E$9:E$16378*ISNUMBER(A$9:A$16378))))</f>
        <v>44664</v>
      </c>
      <c r="H5998">
        <v>5998</v>
      </c>
      <c r="I5998" s="10" cm="1">
        <f t="array" ref="I5998">_xlfn.IFS(AND(OR(_xlfn._xlws.FILTER(D$9:D$16388,E$9:E$16388=E5998)),ROW()=_xlfn.MINIFS(_xlfn.ANCHORARRAY(H$9),E$9:E$16388,E5998)),A5998-C$4,ROW()=_xlfn.MINIFS(_xlfn.ANCHORARRAY(H$9),E$9:E$16388,E5998),IFERROR(A5998-INDEX(G$9:G$16388,MATCH(E5998-1,E$9:E$16388,0)),A5998-C$4),ISNUMBER(A5998),A5998-F5998,TRUE,"")</f>
        <v>0</v>
      </c>
      <c r="J5998" t="b">
        <f t="shared" si="277"/>
        <v>0</v>
      </c>
      <c r="L5998" s="5"/>
    </row>
    <row r="5999" spans="1:12">
      <c r="B5999" s="4" t="str">
        <f>"annual period "&amp;COUNTIF(D$9:D5999,TRUE)</f>
        <v>annual period 20</v>
      </c>
      <c r="D5999" t="b">
        <f t="shared" si="279"/>
        <v>0</v>
      </c>
      <c r="E5999">
        <f t="shared" si="278"/>
        <v>954</v>
      </c>
      <c r="F5999" s="5" cm="1">
        <f t="array" ref="F5999">INDEX(_xlfn._xlws.FILTER(A$9:A$16378,E5999=E$9:E$16378*ISNUMBER(A$9:A$16378)),1)</f>
        <v>44663</v>
      </c>
      <c r="G5999" s="5" cm="1">
        <f t="array" ref="G5999">INDEX(_xlfn._xlws.FILTER(A$9:A$16378,E5999=E$9:E$16378*ISNUMBER(A$9:A$16378)),COUNT(_xlfn._xlws.FILTER(A$9:A$16378,E5999=E$9:E$16378*ISNUMBER(A$9:A$16378))))</f>
        <v>44664</v>
      </c>
      <c r="H5999" t="str">
        <v/>
      </c>
      <c r="I5999" s="10" t="str" cm="1">
        <f t="array" ref="I5999">_xlfn.IFS(AND(OR(_xlfn._xlws.FILTER(D$9:D$16388,E$9:E$16388=E5999)),ROW()=_xlfn.MINIFS(_xlfn.ANCHORARRAY(H$9),E$9:E$16388,E5999)),A5999-C$4,ROW()=_xlfn.MINIFS(_xlfn.ANCHORARRAY(H$9),E$9:E$16388,E5999),IFERROR(A5999-INDEX(G$9:G$16388,MATCH(E5999-1,E$9:E$16388,0)),A5999-C$4),ISNUMBER(A5999),A5999-F5999,TRUE,"")</f>
        <v/>
      </c>
      <c r="J5999" t="str">
        <f t="shared" si="277"/>
        <v/>
      </c>
      <c r="L5999" s="5"/>
    </row>
    <row r="6000" spans="1:12">
      <c r="A6000" s="3">
        <v>44663</v>
      </c>
      <c r="B6000" s="4" t="str">
        <f>"annual period "&amp;COUNTIF(D$9:D6000,TRUE)</f>
        <v>annual period 20</v>
      </c>
      <c r="D6000" t="b">
        <f t="shared" si="279"/>
        <v>0</v>
      </c>
      <c r="E6000">
        <f t="shared" si="278"/>
        <v>954</v>
      </c>
      <c r="F6000" s="5" cm="1">
        <f t="array" ref="F6000">INDEX(_xlfn._xlws.FILTER(A$9:A$16378,E6000=E$9:E$16378*ISNUMBER(A$9:A$16378)),1)</f>
        <v>44663</v>
      </c>
      <c r="G6000" s="5" cm="1">
        <f t="array" ref="G6000">INDEX(_xlfn._xlws.FILTER(A$9:A$16378,E6000=E$9:E$16378*ISNUMBER(A$9:A$16378)),COUNT(_xlfn._xlws.FILTER(A$9:A$16378,E6000=E$9:E$16378*ISNUMBER(A$9:A$16378))))</f>
        <v>44664</v>
      </c>
      <c r="H6000">
        <v>6000</v>
      </c>
      <c r="I6000" s="10" cm="1">
        <f t="array" ref="I6000">_xlfn.IFS(AND(OR(_xlfn._xlws.FILTER(D$9:D$16388,E$9:E$16388=E6000)),ROW()=_xlfn.MINIFS(_xlfn.ANCHORARRAY(H$9),E$9:E$16388,E6000)),A6000-C$4,ROW()=_xlfn.MINIFS(_xlfn.ANCHORARRAY(H$9),E$9:E$16388,E6000),IFERROR(A6000-INDEX(G$9:G$16388,MATCH(E6000-1,E$9:E$16388,0)),A6000-C$4),ISNUMBER(A6000),A6000-F6000,TRUE,"")</f>
        <v>0</v>
      </c>
      <c r="J6000" t="b">
        <f t="shared" si="277"/>
        <v>0</v>
      </c>
      <c r="L6000" s="5"/>
    </row>
    <row r="6001" spans="1:12">
      <c r="B6001" s="4" t="str">
        <f>"annual period "&amp;COUNTIF(D$9:D6001,TRUE)</f>
        <v>annual period 20</v>
      </c>
      <c r="D6001" t="b">
        <f t="shared" si="279"/>
        <v>0</v>
      </c>
      <c r="E6001">
        <f t="shared" si="278"/>
        <v>954</v>
      </c>
      <c r="F6001" s="5" cm="1">
        <f t="array" ref="F6001">INDEX(_xlfn._xlws.FILTER(A$9:A$16378,E6001=E$9:E$16378*ISNUMBER(A$9:A$16378)),1)</f>
        <v>44663</v>
      </c>
      <c r="G6001" s="5" cm="1">
        <f t="array" ref="G6001">INDEX(_xlfn._xlws.FILTER(A$9:A$16378,E6001=E$9:E$16378*ISNUMBER(A$9:A$16378)),COUNT(_xlfn._xlws.FILTER(A$9:A$16378,E6001=E$9:E$16378*ISNUMBER(A$9:A$16378))))</f>
        <v>44664</v>
      </c>
      <c r="H6001" t="str">
        <v/>
      </c>
      <c r="I6001" s="10" t="str" cm="1">
        <f t="array" ref="I6001">_xlfn.IFS(AND(OR(_xlfn._xlws.FILTER(D$9:D$16388,E$9:E$16388=E6001)),ROW()=_xlfn.MINIFS(_xlfn.ANCHORARRAY(H$9),E$9:E$16388,E6001)),A6001-C$4,ROW()=_xlfn.MINIFS(_xlfn.ANCHORARRAY(H$9),E$9:E$16388,E6001),IFERROR(A6001-INDEX(G$9:G$16388,MATCH(E6001-1,E$9:E$16388,0)),A6001-C$4),ISNUMBER(A6001),A6001-F6001,TRUE,"")</f>
        <v/>
      </c>
      <c r="J6001" t="str">
        <f t="shared" si="277"/>
        <v/>
      </c>
      <c r="L6001" s="5"/>
    </row>
    <row r="6002" spans="1:12">
      <c r="A6002" s="3">
        <v>44663</v>
      </c>
      <c r="B6002" s="4" t="str">
        <f>"annual period "&amp;COUNTIF(D$9:D6002,TRUE)</f>
        <v>annual period 20</v>
      </c>
      <c r="D6002" t="b">
        <f t="shared" si="279"/>
        <v>0</v>
      </c>
      <c r="E6002">
        <f t="shared" si="278"/>
        <v>954</v>
      </c>
      <c r="F6002" s="5" cm="1">
        <f t="array" ref="F6002">INDEX(_xlfn._xlws.FILTER(A$9:A$16378,E6002=E$9:E$16378*ISNUMBER(A$9:A$16378)),1)</f>
        <v>44663</v>
      </c>
      <c r="G6002" s="5" cm="1">
        <f t="array" ref="G6002">INDEX(_xlfn._xlws.FILTER(A$9:A$16378,E6002=E$9:E$16378*ISNUMBER(A$9:A$16378)),COUNT(_xlfn._xlws.FILTER(A$9:A$16378,E6002=E$9:E$16378*ISNUMBER(A$9:A$16378))))</f>
        <v>44664</v>
      </c>
      <c r="H6002">
        <v>6002</v>
      </c>
      <c r="I6002" s="10" cm="1">
        <f t="array" ref="I6002">_xlfn.IFS(AND(OR(_xlfn._xlws.FILTER(D$9:D$16388,E$9:E$16388=E6002)),ROW()=_xlfn.MINIFS(_xlfn.ANCHORARRAY(H$9),E$9:E$16388,E6002)),A6002-C$4,ROW()=_xlfn.MINIFS(_xlfn.ANCHORARRAY(H$9),E$9:E$16388,E6002),IFERROR(A6002-INDEX(G$9:G$16388,MATCH(E6002-1,E$9:E$16388,0)),A6002-C$4),ISNUMBER(A6002),A6002-F6002,TRUE,"")</f>
        <v>0</v>
      </c>
      <c r="J6002" t="b">
        <f t="shared" si="277"/>
        <v>0</v>
      </c>
      <c r="L6002" s="5"/>
    </row>
    <row r="6003" spans="1:12">
      <c r="B6003" s="4" t="str">
        <f>"annual period "&amp;COUNTIF(D$9:D6003,TRUE)</f>
        <v>annual period 20</v>
      </c>
      <c r="D6003" t="b">
        <f t="shared" si="279"/>
        <v>0</v>
      </c>
      <c r="E6003">
        <f t="shared" si="278"/>
        <v>954</v>
      </c>
      <c r="F6003" s="5" cm="1">
        <f t="array" ref="F6003">INDEX(_xlfn._xlws.FILTER(A$9:A$16378,E6003=E$9:E$16378*ISNUMBER(A$9:A$16378)),1)</f>
        <v>44663</v>
      </c>
      <c r="G6003" s="5" cm="1">
        <f t="array" ref="G6003">INDEX(_xlfn._xlws.FILTER(A$9:A$16378,E6003=E$9:E$16378*ISNUMBER(A$9:A$16378)),COUNT(_xlfn._xlws.FILTER(A$9:A$16378,E6003=E$9:E$16378*ISNUMBER(A$9:A$16378))))</f>
        <v>44664</v>
      </c>
      <c r="H6003" t="str">
        <v/>
      </c>
      <c r="I6003" s="10" t="str" cm="1">
        <f t="array" ref="I6003">_xlfn.IFS(AND(OR(_xlfn._xlws.FILTER(D$9:D$16388,E$9:E$16388=E6003)),ROW()=_xlfn.MINIFS(_xlfn.ANCHORARRAY(H$9),E$9:E$16388,E6003)),A6003-C$4,ROW()=_xlfn.MINIFS(_xlfn.ANCHORARRAY(H$9),E$9:E$16388,E6003),IFERROR(A6003-INDEX(G$9:G$16388,MATCH(E6003-1,E$9:E$16388,0)),A6003-C$4),ISNUMBER(A6003),A6003-F6003,TRUE,"")</f>
        <v/>
      </c>
      <c r="J6003" t="str">
        <f t="shared" si="277"/>
        <v/>
      </c>
      <c r="L6003" s="5"/>
    </row>
    <row r="6004" spans="1:12">
      <c r="A6004" s="3">
        <v>44664</v>
      </c>
      <c r="B6004" s="4" t="str">
        <f>"annual period "&amp;COUNTIF(D$9:D6004,TRUE)</f>
        <v>annual period 20</v>
      </c>
      <c r="D6004" t="b">
        <f t="shared" si="279"/>
        <v>0</v>
      </c>
      <c r="E6004">
        <f t="shared" si="278"/>
        <v>954</v>
      </c>
      <c r="F6004" s="5" cm="1">
        <f t="array" ref="F6004">INDEX(_xlfn._xlws.FILTER(A$9:A$16378,E6004=E$9:E$16378*ISNUMBER(A$9:A$16378)),1)</f>
        <v>44663</v>
      </c>
      <c r="G6004" s="5" cm="1">
        <f t="array" ref="G6004">INDEX(_xlfn._xlws.FILTER(A$9:A$16378,E6004=E$9:E$16378*ISNUMBER(A$9:A$16378)),COUNT(_xlfn._xlws.FILTER(A$9:A$16378,E6004=E$9:E$16378*ISNUMBER(A$9:A$16378))))</f>
        <v>44664</v>
      </c>
      <c r="H6004" t="str">
        <v/>
      </c>
      <c r="I6004" s="10" cm="1">
        <f t="array" ref="I6004">_xlfn.IFS(AND(OR(_xlfn._xlws.FILTER(D$9:D$16388,E$9:E$16388=E6004)),ROW()=_xlfn.MINIFS(_xlfn.ANCHORARRAY(H$9),E$9:E$16388,E6004)),A6004-C$4,ROW()=_xlfn.MINIFS(_xlfn.ANCHORARRAY(H$9),E$9:E$16388,E6004),IFERROR(A6004-INDEX(G$9:G$16388,MATCH(E6004-1,E$9:E$16388,0)),A6004-C$4),ISNUMBER(A6004),A6004-F6004,TRUE,"")</f>
        <v>1</v>
      </c>
      <c r="J6004" t="b">
        <f t="shared" si="277"/>
        <v>0</v>
      </c>
      <c r="L6004" s="5"/>
    </row>
    <row r="6005" spans="1:12">
      <c r="A6005" s="1" t="s">
        <v>14</v>
      </c>
      <c r="B6005" s="4" t="str">
        <f>"annual period "&amp;COUNTIF(D$9:D6005,TRUE)</f>
        <v>annual period 20</v>
      </c>
      <c r="D6005" t="b">
        <f t="shared" si="279"/>
        <v>0</v>
      </c>
      <c r="E6005">
        <f t="shared" si="278"/>
        <v>955</v>
      </c>
      <c r="F6005" s="5" cm="1">
        <f t="array" ref="F6005">INDEX(_xlfn._xlws.FILTER(A$9:A$16378,E6005=E$9:E$16378*ISNUMBER(A$9:A$16378)),1)</f>
        <v>44666</v>
      </c>
      <c r="G6005" s="5" cm="1">
        <f t="array" ref="G6005">INDEX(_xlfn._xlws.FILTER(A$9:A$16378,E6005=E$9:E$16378*ISNUMBER(A$9:A$16378)),COUNT(_xlfn._xlws.FILTER(A$9:A$16378,E6005=E$9:E$16378*ISNUMBER(A$9:A$16378))))</f>
        <v>44671</v>
      </c>
      <c r="H6005" t="str">
        <v/>
      </c>
      <c r="I6005" s="10" t="str" cm="1">
        <f t="array" ref="I6005">_xlfn.IFS(AND(OR(_xlfn._xlws.FILTER(D$9:D$16388,E$9:E$16388=E6005)),ROW()=_xlfn.MINIFS(_xlfn.ANCHORARRAY(H$9),E$9:E$16388,E6005)),A6005-C$4,ROW()=_xlfn.MINIFS(_xlfn.ANCHORARRAY(H$9),E$9:E$16388,E6005),IFERROR(A6005-INDEX(G$9:G$16388,MATCH(E6005-1,E$9:E$16388,0)),A6005-C$4),ISNUMBER(A6005),A6005-F6005,TRUE,"")</f>
        <v/>
      </c>
      <c r="J6005" t="str">
        <f t="shared" si="277"/>
        <v/>
      </c>
      <c r="L6005" s="5"/>
    </row>
    <row r="6006" spans="1:12">
      <c r="A6006" s="2"/>
      <c r="B6006" s="4" t="str">
        <f>"annual period "&amp;COUNTIF(D$9:D6006,TRUE)</f>
        <v>annual period 20</v>
      </c>
      <c r="D6006" t="b">
        <f t="shared" si="279"/>
        <v>0</v>
      </c>
      <c r="E6006">
        <f t="shared" si="278"/>
        <v>955</v>
      </c>
      <c r="F6006" s="5" cm="1">
        <f t="array" ref="F6006">INDEX(_xlfn._xlws.FILTER(A$9:A$16378,E6006=E$9:E$16378*ISNUMBER(A$9:A$16378)),1)</f>
        <v>44666</v>
      </c>
      <c r="G6006" s="5" cm="1">
        <f t="array" ref="G6006">INDEX(_xlfn._xlws.FILTER(A$9:A$16378,E6006=E$9:E$16378*ISNUMBER(A$9:A$16378)),COUNT(_xlfn._xlws.FILTER(A$9:A$16378,E6006=E$9:E$16378*ISNUMBER(A$9:A$16378))))</f>
        <v>44671</v>
      </c>
      <c r="H6006" t="str">
        <v/>
      </c>
      <c r="I6006" s="10" t="str" cm="1">
        <f t="array" ref="I6006">_xlfn.IFS(AND(OR(_xlfn._xlws.FILTER(D$9:D$16388,E$9:E$16388=E6006)),ROW()=_xlfn.MINIFS(_xlfn.ANCHORARRAY(H$9),E$9:E$16388,E6006)),A6006-C$4,ROW()=_xlfn.MINIFS(_xlfn.ANCHORARRAY(H$9),E$9:E$16388,E6006),IFERROR(A6006-INDEX(G$9:G$16388,MATCH(E6006-1,E$9:E$16388,0)),A6006-C$4),ISNUMBER(A6006),A6006-F6006,TRUE,"")</f>
        <v/>
      </c>
      <c r="J6006" t="str">
        <f t="shared" si="277"/>
        <v/>
      </c>
      <c r="L6006" s="5"/>
    </row>
    <row r="6007" spans="1:12">
      <c r="A6007" s="3">
        <v>44666</v>
      </c>
      <c r="B6007" s="4" t="str">
        <f>"annual period "&amp;COUNTIF(D$9:D6007,TRUE)</f>
        <v>annual period 20</v>
      </c>
      <c r="D6007" t="b">
        <f t="shared" si="279"/>
        <v>0</v>
      </c>
      <c r="E6007">
        <f t="shared" si="278"/>
        <v>955</v>
      </c>
      <c r="F6007" s="5" cm="1">
        <f t="array" ref="F6007">INDEX(_xlfn._xlws.FILTER(A$9:A$16378,E6007=E$9:E$16378*ISNUMBER(A$9:A$16378)),1)</f>
        <v>44666</v>
      </c>
      <c r="G6007" s="5" cm="1">
        <f t="array" ref="G6007">INDEX(_xlfn._xlws.FILTER(A$9:A$16378,E6007=E$9:E$16378*ISNUMBER(A$9:A$16378)),COUNT(_xlfn._xlws.FILTER(A$9:A$16378,E6007=E$9:E$16378*ISNUMBER(A$9:A$16378))))</f>
        <v>44671</v>
      </c>
      <c r="H6007">
        <v>6007</v>
      </c>
      <c r="I6007" s="10" cm="1">
        <f t="array" ref="I6007">_xlfn.IFS(AND(OR(_xlfn._xlws.FILTER(D$9:D$16388,E$9:E$16388=E6007)),ROW()=_xlfn.MINIFS(_xlfn.ANCHORARRAY(H$9),E$9:E$16388,E6007)),A6007-C$4,ROW()=_xlfn.MINIFS(_xlfn.ANCHORARRAY(H$9),E$9:E$16388,E6007),IFERROR(A6007-INDEX(G$9:G$16388,MATCH(E6007-1,E$9:E$16388,0)),A6007-C$4),ISNUMBER(A6007),A6007-F6007,TRUE,"")</f>
        <v>2</v>
      </c>
      <c r="J6007" t="b">
        <f t="shared" si="277"/>
        <v>0</v>
      </c>
      <c r="L6007" s="5"/>
    </row>
    <row r="6008" spans="1:12">
      <c r="B6008" s="4" t="str">
        <f>"annual period "&amp;COUNTIF(D$9:D6008,TRUE)</f>
        <v>annual period 20</v>
      </c>
      <c r="D6008" t="b">
        <f t="shared" si="279"/>
        <v>0</v>
      </c>
      <c r="E6008">
        <f t="shared" si="278"/>
        <v>955</v>
      </c>
      <c r="F6008" s="5" cm="1">
        <f t="array" ref="F6008">INDEX(_xlfn._xlws.FILTER(A$9:A$16378,E6008=E$9:E$16378*ISNUMBER(A$9:A$16378)),1)</f>
        <v>44666</v>
      </c>
      <c r="G6008" s="5" cm="1">
        <f t="array" ref="G6008">INDEX(_xlfn._xlws.FILTER(A$9:A$16378,E6008=E$9:E$16378*ISNUMBER(A$9:A$16378)),COUNT(_xlfn._xlws.FILTER(A$9:A$16378,E6008=E$9:E$16378*ISNUMBER(A$9:A$16378))))</f>
        <v>44671</v>
      </c>
      <c r="H6008" t="str">
        <v/>
      </c>
      <c r="I6008" s="10" t="str" cm="1">
        <f t="array" ref="I6008">_xlfn.IFS(AND(OR(_xlfn._xlws.FILTER(D$9:D$16388,E$9:E$16388=E6008)),ROW()=_xlfn.MINIFS(_xlfn.ANCHORARRAY(H$9),E$9:E$16388,E6008)),A6008-C$4,ROW()=_xlfn.MINIFS(_xlfn.ANCHORARRAY(H$9),E$9:E$16388,E6008),IFERROR(A6008-INDEX(G$9:G$16388,MATCH(E6008-1,E$9:E$16388,0)),A6008-C$4),ISNUMBER(A6008),A6008-F6008,TRUE,"")</f>
        <v/>
      </c>
      <c r="J6008" t="str">
        <f t="shared" si="277"/>
        <v/>
      </c>
      <c r="L6008" s="5"/>
    </row>
    <row r="6009" spans="1:12">
      <c r="A6009" s="3">
        <v>44670</v>
      </c>
      <c r="B6009" s="4" t="str">
        <f>"annual period "&amp;COUNTIF(D$9:D6009,TRUE)</f>
        <v>annual period 20</v>
      </c>
      <c r="D6009" t="b">
        <f t="shared" si="279"/>
        <v>0</v>
      </c>
      <c r="E6009">
        <f t="shared" si="278"/>
        <v>955</v>
      </c>
      <c r="F6009" s="5" cm="1">
        <f t="array" ref="F6009">INDEX(_xlfn._xlws.FILTER(A$9:A$16378,E6009=E$9:E$16378*ISNUMBER(A$9:A$16378)),1)</f>
        <v>44666</v>
      </c>
      <c r="G6009" s="5" cm="1">
        <f t="array" ref="G6009">INDEX(_xlfn._xlws.FILTER(A$9:A$16378,E6009=E$9:E$16378*ISNUMBER(A$9:A$16378)),COUNT(_xlfn._xlws.FILTER(A$9:A$16378,E6009=E$9:E$16378*ISNUMBER(A$9:A$16378))))</f>
        <v>44671</v>
      </c>
      <c r="H6009" t="str">
        <v/>
      </c>
      <c r="I6009" s="10" cm="1">
        <f t="array" ref="I6009">_xlfn.IFS(AND(OR(_xlfn._xlws.FILTER(D$9:D$16388,E$9:E$16388=E6009)),ROW()=_xlfn.MINIFS(_xlfn.ANCHORARRAY(H$9),E$9:E$16388,E6009)),A6009-C$4,ROW()=_xlfn.MINIFS(_xlfn.ANCHORARRAY(H$9),E$9:E$16388,E6009),IFERROR(A6009-INDEX(G$9:G$16388,MATCH(E6009-1,E$9:E$16388,0)),A6009-C$4),ISNUMBER(A6009),A6009-F6009,TRUE,"")</f>
        <v>4</v>
      </c>
      <c r="J6009" t="b">
        <f t="shared" si="277"/>
        <v>0</v>
      </c>
      <c r="L6009" s="5"/>
    </row>
    <row r="6010" spans="1:12">
      <c r="B6010" s="4" t="str">
        <f>"annual period "&amp;COUNTIF(D$9:D6010,TRUE)</f>
        <v>annual period 20</v>
      </c>
      <c r="D6010" t="b">
        <f t="shared" si="279"/>
        <v>0</v>
      </c>
      <c r="E6010">
        <f t="shared" si="278"/>
        <v>955</v>
      </c>
      <c r="F6010" s="5" cm="1">
        <f t="array" ref="F6010">INDEX(_xlfn._xlws.FILTER(A$9:A$16378,E6010=E$9:E$16378*ISNUMBER(A$9:A$16378)),1)</f>
        <v>44666</v>
      </c>
      <c r="G6010" s="5" cm="1">
        <f t="array" ref="G6010">INDEX(_xlfn._xlws.FILTER(A$9:A$16378,E6010=E$9:E$16378*ISNUMBER(A$9:A$16378)),COUNT(_xlfn._xlws.FILTER(A$9:A$16378,E6010=E$9:E$16378*ISNUMBER(A$9:A$16378))))</f>
        <v>44671</v>
      </c>
      <c r="H6010" t="str">
        <v/>
      </c>
      <c r="I6010" s="10" t="str" cm="1">
        <f t="array" ref="I6010">_xlfn.IFS(AND(OR(_xlfn._xlws.FILTER(D$9:D$16388,E$9:E$16388=E6010)),ROW()=_xlfn.MINIFS(_xlfn.ANCHORARRAY(H$9),E$9:E$16388,E6010)),A6010-C$4,ROW()=_xlfn.MINIFS(_xlfn.ANCHORARRAY(H$9),E$9:E$16388,E6010),IFERROR(A6010-INDEX(G$9:G$16388,MATCH(E6010-1,E$9:E$16388,0)),A6010-C$4),ISNUMBER(A6010),A6010-F6010,TRUE,"")</f>
        <v/>
      </c>
      <c r="J6010" t="str">
        <f t="shared" si="277"/>
        <v/>
      </c>
      <c r="L6010" s="5"/>
    </row>
    <row r="6011" spans="1:12">
      <c r="A6011" s="3">
        <v>44671</v>
      </c>
      <c r="B6011" s="4" t="str">
        <f>"annual period "&amp;COUNTIF(D$9:D6011,TRUE)</f>
        <v>annual period 20</v>
      </c>
      <c r="D6011" t="b">
        <f t="shared" si="279"/>
        <v>0</v>
      </c>
      <c r="E6011">
        <f t="shared" si="278"/>
        <v>955</v>
      </c>
      <c r="F6011" s="5" cm="1">
        <f t="array" ref="F6011">INDEX(_xlfn._xlws.FILTER(A$9:A$16378,E6011=E$9:E$16378*ISNUMBER(A$9:A$16378)),1)</f>
        <v>44666</v>
      </c>
      <c r="G6011" s="5" cm="1">
        <f t="array" ref="G6011">INDEX(_xlfn._xlws.FILTER(A$9:A$16378,E6011=E$9:E$16378*ISNUMBER(A$9:A$16378)),COUNT(_xlfn._xlws.FILTER(A$9:A$16378,E6011=E$9:E$16378*ISNUMBER(A$9:A$16378))))</f>
        <v>44671</v>
      </c>
      <c r="H6011" t="str">
        <v/>
      </c>
      <c r="I6011" s="10" cm="1">
        <f t="array" ref="I6011">_xlfn.IFS(AND(OR(_xlfn._xlws.FILTER(D$9:D$16388,E$9:E$16388=E6011)),ROW()=_xlfn.MINIFS(_xlfn.ANCHORARRAY(H$9),E$9:E$16388,E6011)),A6011-C$4,ROW()=_xlfn.MINIFS(_xlfn.ANCHORARRAY(H$9),E$9:E$16388,E6011),IFERROR(A6011-INDEX(G$9:G$16388,MATCH(E6011-1,E$9:E$16388,0)),A6011-C$4),ISNUMBER(A6011),A6011-F6011,TRUE,"")</f>
        <v>5</v>
      </c>
      <c r="J6011" t="b">
        <f t="shared" si="277"/>
        <v>0</v>
      </c>
      <c r="L6011" s="5"/>
    </row>
    <row r="6012" spans="1:12">
      <c r="A6012" s="1" t="s">
        <v>14</v>
      </c>
      <c r="B6012" s="4" t="str">
        <f>"annual period "&amp;COUNTIF(D$9:D6012,TRUE)</f>
        <v>annual period 20</v>
      </c>
      <c r="D6012" t="b">
        <f t="shared" si="279"/>
        <v>0</v>
      </c>
      <c r="E6012">
        <f t="shared" si="278"/>
        <v>956</v>
      </c>
      <c r="F6012" s="5" cm="1">
        <f t="array" ref="F6012">INDEX(_xlfn._xlws.FILTER(A$9:A$16378,E6012=E$9:E$16378*ISNUMBER(A$9:A$16378)),1)</f>
        <v>44685</v>
      </c>
      <c r="G6012" s="5" cm="1">
        <f t="array" ref="G6012">INDEX(_xlfn._xlws.FILTER(A$9:A$16378,E6012=E$9:E$16378*ISNUMBER(A$9:A$16378)),COUNT(_xlfn._xlws.FILTER(A$9:A$16378,E6012=E$9:E$16378*ISNUMBER(A$9:A$16378))))</f>
        <v>44687</v>
      </c>
      <c r="H6012" t="str">
        <v/>
      </c>
      <c r="I6012" s="10" t="str" cm="1">
        <f t="array" ref="I6012">_xlfn.IFS(AND(OR(_xlfn._xlws.FILTER(D$9:D$16388,E$9:E$16388=E6012)),ROW()=_xlfn.MINIFS(_xlfn.ANCHORARRAY(H$9),E$9:E$16388,E6012)),A6012-C$4,ROW()=_xlfn.MINIFS(_xlfn.ANCHORARRAY(H$9),E$9:E$16388,E6012),IFERROR(A6012-INDEX(G$9:G$16388,MATCH(E6012-1,E$9:E$16388,0)),A6012-C$4),ISNUMBER(A6012),A6012-F6012,TRUE,"")</f>
        <v/>
      </c>
      <c r="J6012" t="str">
        <f t="shared" si="277"/>
        <v/>
      </c>
      <c r="L6012" s="5"/>
    </row>
    <row r="6013" spans="1:12">
      <c r="A6013" s="2"/>
      <c r="B6013" s="4" t="str">
        <f>"annual period "&amp;COUNTIF(D$9:D6013,TRUE)</f>
        <v>annual period 20</v>
      </c>
      <c r="D6013" t="b">
        <f t="shared" si="279"/>
        <v>0</v>
      </c>
      <c r="E6013">
        <f t="shared" si="278"/>
        <v>956</v>
      </c>
      <c r="F6013" s="5" cm="1">
        <f t="array" ref="F6013">INDEX(_xlfn._xlws.FILTER(A$9:A$16378,E6013=E$9:E$16378*ISNUMBER(A$9:A$16378)),1)</f>
        <v>44685</v>
      </c>
      <c r="G6013" s="5" cm="1">
        <f t="array" ref="G6013">INDEX(_xlfn._xlws.FILTER(A$9:A$16378,E6013=E$9:E$16378*ISNUMBER(A$9:A$16378)),COUNT(_xlfn._xlws.FILTER(A$9:A$16378,E6013=E$9:E$16378*ISNUMBER(A$9:A$16378))))</f>
        <v>44687</v>
      </c>
      <c r="H6013" t="str">
        <v/>
      </c>
      <c r="I6013" s="10" t="str" cm="1">
        <f t="array" ref="I6013">_xlfn.IFS(AND(OR(_xlfn._xlws.FILTER(D$9:D$16388,E$9:E$16388=E6013)),ROW()=_xlfn.MINIFS(_xlfn.ANCHORARRAY(H$9),E$9:E$16388,E6013)),A6013-C$4,ROW()=_xlfn.MINIFS(_xlfn.ANCHORARRAY(H$9),E$9:E$16388,E6013),IFERROR(A6013-INDEX(G$9:G$16388,MATCH(E6013-1,E$9:E$16388,0)),A6013-C$4),ISNUMBER(A6013),A6013-F6013,TRUE,"")</f>
        <v/>
      </c>
      <c r="J6013" t="str">
        <f t="shared" si="277"/>
        <v/>
      </c>
      <c r="L6013" s="5"/>
    </row>
    <row r="6014" spans="1:12">
      <c r="A6014" s="3">
        <v>44685</v>
      </c>
      <c r="B6014" s="4" t="str">
        <f>"annual period "&amp;COUNTIF(D$9:D6014,TRUE)</f>
        <v>annual period 20</v>
      </c>
      <c r="D6014" t="b">
        <f t="shared" si="279"/>
        <v>0</v>
      </c>
      <c r="E6014">
        <f t="shared" si="278"/>
        <v>956</v>
      </c>
      <c r="F6014" s="5" cm="1">
        <f t="array" ref="F6014">INDEX(_xlfn._xlws.FILTER(A$9:A$16378,E6014=E$9:E$16378*ISNUMBER(A$9:A$16378)),1)</f>
        <v>44685</v>
      </c>
      <c r="G6014" s="5" cm="1">
        <f t="array" ref="G6014">INDEX(_xlfn._xlws.FILTER(A$9:A$16378,E6014=E$9:E$16378*ISNUMBER(A$9:A$16378)),COUNT(_xlfn._xlws.FILTER(A$9:A$16378,E6014=E$9:E$16378*ISNUMBER(A$9:A$16378))))</f>
        <v>44687</v>
      </c>
      <c r="H6014">
        <v>6014</v>
      </c>
      <c r="I6014" s="10" cm="1">
        <f t="array" ref="I6014">_xlfn.IFS(AND(OR(_xlfn._xlws.FILTER(D$9:D$16388,E$9:E$16388=E6014)),ROW()=_xlfn.MINIFS(_xlfn.ANCHORARRAY(H$9),E$9:E$16388,E6014)),A6014-C$4,ROW()=_xlfn.MINIFS(_xlfn.ANCHORARRAY(H$9),E$9:E$16388,E6014),IFERROR(A6014-INDEX(G$9:G$16388,MATCH(E6014-1,E$9:E$16388,0)),A6014-C$4),ISNUMBER(A6014),A6014-F6014,TRUE,"")</f>
        <v>14</v>
      </c>
      <c r="J6014" t="b">
        <f t="shared" si="277"/>
        <v>0</v>
      </c>
      <c r="L6014" s="5"/>
    </row>
    <row r="6015" spans="1:12">
      <c r="B6015" s="4" t="str">
        <f>"annual period "&amp;COUNTIF(D$9:D6015,TRUE)</f>
        <v>annual period 20</v>
      </c>
      <c r="D6015" t="b">
        <f t="shared" si="279"/>
        <v>0</v>
      </c>
      <c r="E6015">
        <f t="shared" si="278"/>
        <v>956</v>
      </c>
      <c r="F6015" s="5" cm="1">
        <f t="array" ref="F6015">INDEX(_xlfn._xlws.FILTER(A$9:A$16378,E6015=E$9:E$16378*ISNUMBER(A$9:A$16378)),1)</f>
        <v>44685</v>
      </c>
      <c r="G6015" s="5" cm="1">
        <f t="array" ref="G6015">INDEX(_xlfn._xlws.FILTER(A$9:A$16378,E6015=E$9:E$16378*ISNUMBER(A$9:A$16378)),COUNT(_xlfn._xlws.FILTER(A$9:A$16378,E6015=E$9:E$16378*ISNUMBER(A$9:A$16378))))</f>
        <v>44687</v>
      </c>
      <c r="H6015" t="str">
        <v/>
      </c>
      <c r="I6015" s="10" t="str" cm="1">
        <f t="array" ref="I6015">_xlfn.IFS(AND(OR(_xlfn._xlws.FILTER(D$9:D$16388,E$9:E$16388=E6015)),ROW()=_xlfn.MINIFS(_xlfn.ANCHORARRAY(H$9),E$9:E$16388,E6015)),A6015-C$4,ROW()=_xlfn.MINIFS(_xlfn.ANCHORARRAY(H$9),E$9:E$16388,E6015),IFERROR(A6015-INDEX(G$9:G$16388,MATCH(E6015-1,E$9:E$16388,0)),A6015-C$4),ISNUMBER(A6015),A6015-F6015,TRUE,"")</f>
        <v/>
      </c>
      <c r="J6015" t="str">
        <f t="shared" si="277"/>
        <v/>
      </c>
      <c r="L6015" s="5"/>
    </row>
    <row r="6016" spans="1:12">
      <c r="A6016" s="3">
        <v>44685</v>
      </c>
      <c r="B6016" s="4" t="str">
        <f>"annual period "&amp;COUNTIF(D$9:D6016,TRUE)</f>
        <v>annual period 20</v>
      </c>
      <c r="D6016" t="b">
        <f t="shared" si="279"/>
        <v>0</v>
      </c>
      <c r="E6016">
        <f t="shared" si="278"/>
        <v>956</v>
      </c>
      <c r="F6016" s="5" cm="1">
        <f t="array" ref="F6016">INDEX(_xlfn._xlws.FILTER(A$9:A$16378,E6016=E$9:E$16378*ISNUMBER(A$9:A$16378)),1)</f>
        <v>44685</v>
      </c>
      <c r="G6016" s="5" cm="1">
        <f t="array" ref="G6016">INDEX(_xlfn._xlws.FILTER(A$9:A$16378,E6016=E$9:E$16378*ISNUMBER(A$9:A$16378)),COUNT(_xlfn._xlws.FILTER(A$9:A$16378,E6016=E$9:E$16378*ISNUMBER(A$9:A$16378))))</f>
        <v>44687</v>
      </c>
      <c r="H6016">
        <v>6016</v>
      </c>
      <c r="I6016" s="10" cm="1">
        <f t="array" ref="I6016">_xlfn.IFS(AND(OR(_xlfn._xlws.FILTER(D$9:D$16388,E$9:E$16388=E6016)),ROW()=_xlfn.MINIFS(_xlfn.ANCHORARRAY(H$9),E$9:E$16388,E6016)),A6016-C$4,ROW()=_xlfn.MINIFS(_xlfn.ANCHORARRAY(H$9),E$9:E$16388,E6016),IFERROR(A6016-INDEX(G$9:G$16388,MATCH(E6016-1,E$9:E$16388,0)),A6016-C$4),ISNUMBER(A6016),A6016-F6016,TRUE,"")</f>
        <v>0</v>
      </c>
      <c r="J6016" t="b">
        <f t="shared" si="277"/>
        <v>0</v>
      </c>
      <c r="L6016" s="5"/>
    </row>
    <row r="6017" spans="1:12">
      <c r="B6017" s="4" t="str">
        <f>"annual period "&amp;COUNTIF(D$9:D6017,TRUE)</f>
        <v>annual period 20</v>
      </c>
      <c r="D6017" t="b">
        <f t="shared" si="279"/>
        <v>0</v>
      </c>
      <c r="E6017">
        <f t="shared" si="278"/>
        <v>956</v>
      </c>
      <c r="F6017" s="5" cm="1">
        <f t="array" ref="F6017">INDEX(_xlfn._xlws.FILTER(A$9:A$16378,E6017=E$9:E$16378*ISNUMBER(A$9:A$16378)),1)</f>
        <v>44685</v>
      </c>
      <c r="G6017" s="5" cm="1">
        <f t="array" ref="G6017">INDEX(_xlfn._xlws.FILTER(A$9:A$16378,E6017=E$9:E$16378*ISNUMBER(A$9:A$16378)),COUNT(_xlfn._xlws.FILTER(A$9:A$16378,E6017=E$9:E$16378*ISNUMBER(A$9:A$16378))))</f>
        <v>44687</v>
      </c>
      <c r="H6017" t="str">
        <v/>
      </c>
      <c r="I6017" s="10" t="str" cm="1">
        <f t="array" ref="I6017">_xlfn.IFS(AND(OR(_xlfn._xlws.FILTER(D$9:D$16388,E$9:E$16388=E6017)),ROW()=_xlfn.MINIFS(_xlfn.ANCHORARRAY(H$9),E$9:E$16388,E6017)),A6017-C$4,ROW()=_xlfn.MINIFS(_xlfn.ANCHORARRAY(H$9),E$9:E$16388,E6017),IFERROR(A6017-INDEX(G$9:G$16388,MATCH(E6017-1,E$9:E$16388,0)),A6017-C$4),ISNUMBER(A6017),A6017-F6017,TRUE,"")</f>
        <v/>
      </c>
      <c r="J6017" t="str">
        <f t="shared" si="277"/>
        <v/>
      </c>
      <c r="L6017" s="5"/>
    </row>
    <row r="6018" spans="1:12">
      <c r="A6018" s="3">
        <v>44687</v>
      </c>
      <c r="B6018" s="4" t="str">
        <f>"annual period "&amp;COUNTIF(D$9:D6018,TRUE)</f>
        <v>annual period 20</v>
      </c>
      <c r="D6018" t="b">
        <f t="shared" si="279"/>
        <v>0</v>
      </c>
      <c r="E6018">
        <f t="shared" si="278"/>
        <v>956</v>
      </c>
      <c r="F6018" s="5" cm="1">
        <f t="array" ref="F6018">INDEX(_xlfn._xlws.FILTER(A$9:A$16378,E6018=E$9:E$16378*ISNUMBER(A$9:A$16378)),1)</f>
        <v>44685</v>
      </c>
      <c r="G6018" s="5" cm="1">
        <f t="array" ref="G6018">INDEX(_xlfn._xlws.FILTER(A$9:A$16378,E6018=E$9:E$16378*ISNUMBER(A$9:A$16378)),COUNT(_xlfn._xlws.FILTER(A$9:A$16378,E6018=E$9:E$16378*ISNUMBER(A$9:A$16378))))</f>
        <v>44687</v>
      </c>
      <c r="H6018" t="str">
        <v/>
      </c>
      <c r="I6018" s="10" cm="1">
        <f t="array" ref="I6018">_xlfn.IFS(AND(OR(_xlfn._xlws.FILTER(D$9:D$16388,E$9:E$16388=E6018)),ROW()=_xlfn.MINIFS(_xlfn.ANCHORARRAY(H$9),E$9:E$16388,E6018)),A6018-C$4,ROW()=_xlfn.MINIFS(_xlfn.ANCHORARRAY(H$9),E$9:E$16388,E6018),IFERROR(A6018-INDEX(G$9:G$16388,MATCH(E6018-1,E$9:E$16388,0)),A6018-C$4),ISNUMBER(A6018),A6018-F6018,TRUE,"")</f>
        <v>2</v>
      </c>
      <c r="J6018" t="b">
        <f t="shared" si="277"/>
        <v>0</v>
      </c>
      <c r="L6018" s="5"/>
    </row>
    <row r="6019" spans="1:12">
      <c r="A6019" s="1" t="s">
        <v>14</v>
      </c>
      <c r="B6019" s="4" t="str">
        <f>"annual period "&amp;COUNTIF(D$9:D6019,TRUE)</f>
        <v>annual period 20</v>
      </c>
      <c r="D6019" t="b">
        <f t="shared" si="279"/>
        <v>0</v>
      </c>
      <c r="E6019">
        <f t="shared" si="278"/>
        <v>957</v>
      </c>
      <c r="F6019" s="5" cm="1">
        <f t="array" ref="F6019">INDEX(_xlfn._xlws.FILTER(A$9:A$16378,E6019=E$9:E$16378*ISNUMBER(A$9:A$16378)),1)</f>
        <v>44692</v>
      </c>
      <c r="G6019" s="5" cm="1">
        <f t="array" ref="G6019">INDEX(_xlfn._xlws.FILTER(A$9:A$16378,E6019=E$9:E$16378*ISNUMBER(A$9:A$16378)),COUNT(_xlfn._xlws.FILTER(A$9:A$16378,E6019=E$9:E$16378*ISNUMBER(A$9:A$16378))))</f>
        <v>44693</v>
      </c>
      <c r="H6019" t="str">
        <v/>
      </c>
      <c r="I6019" s="10" t="str" cm="1">
        <f t="array" ref="I6019">_xlfn.IFS(AND(OR(_xlfn._xlws.FILTER(D$9:D$16388,E$9:E$16388=E6019)),ROW()=_xlfn.MINIFS(_xlfn.ANCHORARRAY(H$9),E$9:E$16388,E6019)),A6019-C$4,ROW()=_xlfn.MINIFS(_xlfn.ANCHORARRAY(H$9),E$9:E$16388,E6019),IFERROR(A6019-INDEX(G$9:G$16388,MATCH(E6019-1,E$9:E$16388,0)),A6019-C$4),ISNUMBER(A6019),A6019-F6019,TRUE,"")</f>
        <v/>
      </c>
      <c r="J6019" t="str">
        <f t="shared" si="277"/>
        <v/>
      </c>
      <c r="L6019" s="5"/>
    </row>
    <row r="6020" spans="1:12">
      <c r="A6020" s="2"/>
      <c r="B6020" s="4" t="str">
        <f>"annual period "&amp;COUNTIF(D$9:D6020,TRUE)</f>
        <v>annual period 20</v>
      </c>
      <c r="D6020" t="b">
        <f t="shared" si="279"/>
        <v>0</v>
      </c>
      <c r="E6020">
        <f t="shared" si="278"/>
        <v>957</v>
      </c>
      <c r="F6020" s="5" cm="1">
        <f t="array" ref="F6020">INDEX(_xlfn._xlws.FILTER(A$9:A$16378,E6020=E$9:E$16378*ISNUMBER(A$9:A$16378)),1)</f>
        <v>44692</v>
      </c>
      <c r="G6020" s="5" cm="1">
        <f t="array" ref="G6020">INDEX(_xlfn._xlws.FILTER(A$9:A$16378,E6020=E$9:E$16378*ISNUMBER(A$9:A$16378)),COUNT(_xlfn._xlws.FILTER(A$9:A$16378,E6020=E$9:E$16378*ISNUMBER(A$9:A$16378))))</f>
        <v>44693</v>
      </c>
      <c r="H6020" t="str">
        <v/>
      </c>
      <c r="I6020" s="10" t="str" cm="1">
        <f t="array" ref="I6020">_xlfn.IFS(AND(OR(_xlfn._xlws.FILTER(D$9:D$16388,E$9:E$16388=E6020)),ROW()=_xlfn.MINIFS(_xlfn.ANCHORARRAY(H$9),E$9:E$16388,E6020)),A6020-C$4,ROW()=_xlfn.MINIFS(_xlfn.ANCHORARRAY(H$9),E$9:E$16388,E6020),IFERROR(A6020-INDEX(G$9:G$16388,MATCH(E6020-1,E$9:E$16388,0)),A6020-C$4),ISNUMBER(A6020),A6020-F6020,TRUE,"")</f>
        <v/>
      </c>
      <c r="J6020" t="str">
        <f t="shared" si="277"/>
        <v/>
      </c>
      <c r="L6020" s="5"/>
    </row>
    <row r="6021" spans="1:12">
      <c r="A6021" s="3">
        <v>44692</v>
      </c>
      <c r="B6021" s="4" t="str">
        <f>"annual period "&amp;COUNTIF(D$9:D6021,TRUE)</f>
        <v>annual period 20</v>
      </c>
      <c r="D6021" t="b">
        <f t="shared" si="279"/>
        <v>0</v>
      </c>
      <c r="E6021">
        <f t="shared" si="278"/>
        <v>957</v>
      </c>
      <c r="F6021" s="5" cm="1">
        <f t="array" ref="F6021">INDEX(_xlfn._xlws.FILTER(A$9:A$16378,E6021=E$9:E$16378*ISNUMBER(A$9:A$16378)),1)</f>
        <v>44692</v>
      </c>
      <c r="G6021" s="5" cm="1">
        <f t="array" ref="G6021">INDEX(_xlfn._xlws.FILTER(A$9:A$16378,E6021=E$9:E$16378*ISNUMBER(A$9:A$16378)),COUNT(_xlfn._xlws.FILTER(A$9:A$16378,E6021=E$9:E$16378*ISNUMBER(A$9:A$16378))))</f>
        <v>44693</v>
      </c>
      <c r="H6021">
        <v>6021</v>
      </c>
      <c r="I6021" s="10" cm="1">
        <f t="array" ref="I6021">_xlfn.IFS(AND(OR(_xlfn._xlws.FILTER(D$9:D$16388,E$9:E$16388=E6021)),ROW()=_xlfn.MINIFS(_xlfn.ANCHORARRAY(H$9),E$9:E$16388,E6021)),A6021-C$4,ROW()=_xlfn.MINIFS(_xlfn.ANCHORARRAY(H$9),E$9:E$16388,E6021),IFERROR(A6021-INDEX(G$9:G$16388,MATCH(E6021-1,E$9:E$16388,0)),A6021-C$4),ISNUMBER(A6021),A6021-F6021,TRUE,"")</f>
        <v>5</v>
      </c>
      <c r="J6021" t="b">
        <f t="shared" si="277"/>
        <v>0</v>
      </c>
      <c r="L6021" s="5"/>
    </row>
    <row r="6022" spans="1:12">
      <c r="B6022" s="4" t="str">
        <f>"annual period "&amp;COUNTIF(D$9:D6022,TRUE)</f>
        <v>annual period 20</v>
      </c>
      <c r="D6022" t="b">
        <f t="shared" si="279"/>
        <v>0</v>
      </c>
      <c r="E6022">
        <f t="shared" si="278"/>
        <v>957</v>
      </c>
      <c r="F6022" s="5" cm="1">
        <f t="array" ref="F6022">INDEX(_xlfn._xlws.FILTER(A$9:A$16378,E6022=E$9:E$16378*ISNUMBER(A$9:A$16378)),1)</f>
        <v>44692</v>
      </c>
      <c r="G6022" s="5" cm="1">
        <f t="array" ref="G6022">INDEX(_xlfn._xlws.FILTER(A$9:A$16378,E6022=E$9:E$16378*ISNUMBER(A$9:A$16378)),COUNT(_xlfn._xlws.FILTER(A$9:A$16378,E6022=E$9:E$16378*ISNUMBER(A$9:A$16378))))</f>
        <v>44693</v>
      </c>
      <c r="H6022" t="str">
        <v/>
      </c>
      <c r="I6022" s="10" t="str" cm="1">
        <f t="array" ref="I6022">_xlfn.IFS(AND(OR(_xlfn._xlws.FILTER(D$9:D$16388,E$9:E$16388=E6022)),ROW()=_xlfn.MINIFS(_xlfn.ANCHORARRAY(H$9),E$9:E$16388,E6022)),A6022-C$4,ROW()=_xlfn.MINIFS(_xlfn.ANCHORARRAY(H$9),E$9:E$16388,E6022),IFERROR(A6022-INDEX(G$9:G$16388,MATCH(E6022-1,E$9:E$16388,0)),A6022-C$4),ISNUMBER(A6022),A6022-F6022,TRUE,"")</f>
        <v/>
      </c>
      <c r="J6022" t="str">
        <f t="shared" ref="J6022:J6085" si="280">IF(I6022="","",I6022&gt;30)</f>
        <v/>
      </c>
      <c r="L6022" s="5"/>
    </row>
    <row r="6023" spans="1:12">
      <c r="A6023" s="3">
        <v>44693</v>
      </c>
      <c r="B6023" s="4" t="str">
        <f>"annual period "&amp;COUNTIF(D$9:D6023,TRUE)</f>
        <v>annual period 20</v>
      </c>
      <c r="D6023" t="b">
        <f t="shared" si="279"/>
        <v>0</v>
      </c>
      <c r="E6023">
        <f t="shared" si="278"/>
        <v>957</v>
      </c>
      <c r="F6023" s="5" cm="1">
        <f t="array" ref="F6023">INDEX(_xlfn._xlws.FILTER(A$9:A$16378,E6023=E$9:E$16378*ISNUMBER(A$9:A$16378)),1)</f>
        <v>44692</v>
      </c>
      <c r="G6023" s="5" cm="1">
        <f t="array" ref="G6023">INDEX(_xlfn._xlws.FILTER(A$9:A$16378,E6023=E$9:E$16378*ISNUMBER(A$9:A$16378)),COUNT(_xlfn._xlws.FILTER(A$9:A$16378,E6023=E$9:E$16378*ISNUMBER(A$9:A$16378))))</f>
        <v>44693</v>
      </c>
      <c r="H6023" t="str">
        <v/>
      </c>
      <c r="I6023" s="10" cm="1">
        <f t="array" ref="I6023">_xlfn.IFS(AND(OR(_xlfn._xlws.FILTER(D$9:D$16388,E$9:E$16388=E6023)),ROW()=_xlfn.MINIFS(_xlfn.ANCHORARRAY(H$9),E$9:E$16388,E6023)),A6023-C$4,ROW()=_xlfn.MINIFS(_xlfn.ANCHORARRAY(H$9),E$9:E$16388,E6023),IFERROR(A6023-INDEX(G$9:G$16388,MATCH(E6023-1,E$9:E$16388,0)),A6023-C$4),ISNUMBER(A6023),A6023-F6023,TRUE,"")</f>
        <v>1</v>
      </c>
      <c r="J6023" t="b">
        <f t="shared" si="280"/>
        <v>0</v>
      </c>
      <c r="L6023" s="5"/>
    </row>
    <row r="6024" spans="1:12">
      <c r="B6024" s="4" t="str">
        <f>"annual period "&amp;COUNTIF(D$9:D6024,TRUE)</f>
        <v>annual period 20</v>
      </c>
      <c r="D6024" t="b">
        <f t="shared" si="279"/>
        <v>0</v>
      </c>
      <c r="E6024">
        <f t="shared" si="278"/>
        <v>957</v>
      </c>
      <c r="F6024" s="5" cm="1">
        <f t="array" ref="F6024">INDEX(_xlfn._xlws.FILTER(A$9:A$16378,E6024=E$9:E$16378*ISNUMBER(A$9:A$16378)),1)</f>
        <v>44692</v>
      </c>
      <c r="G6024" s="5" cm="1">
        <f t="array" ref="G6024">INDEX(_xlfn._xlws.FILTER(A$9:A$16378,E6024=E$9:E$16378*ISNUMBER(A$9:A$16378)),COUNT(_xlfn._xlws.FILTER(A$9:A$16378,E6024=E$9:E$16378*ISNUMBER(A$9:A$16378))))</f>
        <v>44693</v>
      </c>
      <c r="H6024" t="str">
        <v/>
      </c>
      <c r="I6024" s="10" t="str" cm="1">
        <f t="array" ref="I6024">_xlfn.IFS(AND(OR(_xlfn._xlws.FILTER(D$9:D$16388,E$9:E$16388=E6024)),ROW()=_xlfn.MINIFS(_xlfn.ANCHORARRAY(H$9),E$9:E$16388,E6024)),A6024-C$4,ROW()=_xlfn.MINIFS(_xlfn.ANCHORARRAY(H$9),E$9:E$16388,E6024),IFERROR(A6024-INDEX(G$9:G$16388,MATCH(E6024-1,E$9:E$16388,0)),A6024-C$4),ISNUMBER(A6024),A6024-F6024,TRUE,"")</f>
        <v/>
      </c>
      <c r="J6024" t="str">
        <f t="shared" si="280"/>
        <v/>
      </c>
      <c r="L6024" s="5"/>
    </row>
    <row r="6025" spans="1:12">
      <c r="A6025" s="3">
        <v>44693</v>
      </c>
      <c r="B6025" s="4" t="str">
        <f>"annual period "&amp;COUNTIF(D$9:D6025,TRUE)</f>
        <v>annual period 20</v>
      </c>
      <c r="D6025" t="b">
        <f t="shared" si="279"/>
        <v>0</v>
      </c>
      <c r="E6025">
        <f t="shared" si="278"/>
        <v>957</v>
      </c>
      <c r="F6025" s="5" cm="1">
        <f t="array" ref="F6025">INDEX(_xlfn._xlws.FILTER(A$9:A$16378,E6025=E$9:E$16378*ISNUMBER(A$9:A$16378)),1)</f>
        <v>44692</v>
      </c>
      <c r="G6025" s="5" cm="1">
        <f t="array" ref="G6025">INDEX(_xlfn._xlws.FILTER(A$9:A$16378,E6025=E$9:E$16378*ISNUMBER(A$9:A$16378)),COUNT(_xlfn._xlws.FILTER(A$9:A$16378,E6025=E$9:E$16378*ISNUMBER(A$9:A$16378))))</f>
        <v>44693</v>
      </c>
      <c r="H6025" t="str">
        <v/>
      </c>
      <c r="I6025" s="10" cm="1">
        <f t="array" ref="I6025">_xlfn.IFS(AND(OR(_xlfn._xlws.FILTER(D$9:D$16388,E$9:E$16388=E6025)),ROW()=_xlfn.MINIFS(_xlfn.ANCHORARRAY(H$9),E$9:E$16388,E6025)),A6025-C$4,ROW()=_xlfn.MINIFS(_xlfn.ANCHORARRAY(H$9),E$9:E$16388,E6025),IFERROR(A6025-INDEX(G$9:G$16388,MATCH(E6025-1,E$9:E$16388,0)),A6025-C$4),ISNUMBER(A6025),A6025-F6025,TRUE,"")</f>
        <v>1</v>
      </c>
      <c r="J6025" t="b">
        <f t="shared" si="280"/>
        <v>0</v>
      </c>
      <c r="L6025" s="5"/>
    </row>
    <row r="6026" spans="1:12">
      <c r="A6026" s="1" t="s">
        <v>14</v>
      </c>
      <c r="B6026" s="4" t="str">
        <f>"annual period "&amp;COUNTIF(D$9:D6026,TRUE)</f>
        <v>annual period 20</v>
      </c>
      <c r="D6026" t="b">
        <f t="shared" si="279"/>
        <v>0</v>
      </c>
      <c r="E6026">
        <f t="shared" si="278"/>
        <v>958</v>
      </c>
      <c r="F6026" s="5" cm="1">
        <f t="array" ref="F6026">INDEX(_xlfn._xlws.FILTER(A$9:A$16378,E6026=E$9:E$16378*ISNUMBER(A$9:A$16378)),1)</f>
        <v>44702</v>
      </c>
      <c r="G6026" s="5" cm="1">
        <f t="array" ref="G6026">INDEX(_xlfn._xlws.FILTER(A$9:A$16378,E6026=E$9:E$16378*ISNUMBER(A$9:A$16378)),COUNT(_xlfn._xlws.FILTER(A$9:A$16378,E6026=E$9:E$16378*ISNUMBER(A$9:A$16378))))</f>
        <v>44705</v>
      </c>
      <c r="H6026" t="str">
        <v/>
      </c>
      <c r="I6026" s="10" t="str" cm="1">
        <f t="array" ref="I6026">_xlfn.IFS(AND(OR(_xlfn._xlws.FILTER(D$9:D$16388,E$9:E$16388=E6026)),ROW()=_xlfn.MINIFS(_xlfn.ANCHORARRAY(H$9),E$9:E$16388,E6026)),A6026-C$4,ROW()=_xlfn.MINIFS(_xlfn.ANCHORARRAY(H$9),E$9:E$16388,E6026),IFERROR(A6026-INDEX(G$9:G$16388,MATCH(E6026-1,E$9:E$16388,0)),A6026-C$4),ISNUMBER(A6026),A6026-F6026,TRUE,"")</f>
        <v/>
      </c>
      <c r="J6026" t="str">
        <f t="shared" si="280"/>
        <v/>
      </c>
      <c r="L6026" s="5"/>
    </row>
    <row r="6027" spans="1:12">
      <c r="A6027" s="2"/>
      <c r="B6027" s="4" t="str">
        <f>"annual period "&amp;COUNTIF(D$9:D6027,TRUE)</f>
        <v>annual period 20</v>
      </c>
      <c r="D6027" t="b">
        <f t="shared" si="279"/>
        <v>0</v>
      </c>
      <c r="E6027">
        <f t="shared" ref="E6027:E6090" si="281">IF(A6027="Trip #",E6026+1,E6026)</f>
        <v>958</v>
      </c>
      <c r="F6027" s="5" cm="1">
        <f t="array" ref="F6027">INDEX(_xlfn._xlws.FILTER(A$9:A$16378,E6027=E$9:E$16378*ISNUMBER(A$9:A$16378)),1)</f>
        <v>44702</v>
      </c>
      <c r="G6027" s="5" cm="1">
        <f t="array" ref="G6027">INDEX(_xlfn._xlws.FILTER(A$9:A$16378,E6027=E$9:E$16378*ISNUMBER(A$9:A$16378)),COUNT(_xlfn._xlws.FILTER(A$9:A$16378,E6027=E$9:E$16378*ISNUMBER(A$9:A$16378))))</f>
        <v>44705</v>
      </c>
      <c r="H6027" t="str">
        <v/>
      </c>
      <c r="I6027" s="10" t="str" cm="1">
        <f t="array" ref="I6027">_xlfn.IFS(AND(OR(_xlfn._xlws.FILTER(D$9:D$16388,E$9:E$16388=E6027)),ROW()=_xlfn.MINIFS(_xlfn.ANCHORARRAY(H$9),E$9:E$16388,E6027)),A6027-C$4,ROW()=_xlfn.MINIFS(_xlfn.ANCHORARRAY(H$9),E$9:E$16388,E6027),IFERROR(A6027-INDEX(G$9:G$16388,MATCH(E6027-1,E$9:E$16388,0)),A6027-C$4),ISNUMBER(A6027),A6027-F6027,TRUE,"")</f>
        <v/>
      </c>
      <c r="J6027" t="str">
        <f t="shared" si="280"/>
        <v/>
      </c>
      <c r="L6027" s="5"/>
    </row>
    <row r="6028" spans="1:12">
      <c r="A6028" s="3">
        <v>44702</v>
      </c>
      <c r="B6028" s="4" t="str">
        <f>"annual period "&amp;COUNTIF(D$9:D6028,TRUE)</f>
        <v>annual period 20</v>
      </c>
      <c r="D6028" t="b">
        <f t="shared" si="279"/>
        <v>0</v>
      </c>
      <c r="E6028">
        <f t="shared" si="281"/>
        <v>958</v>
      </c>
      <c r="F6028" s="5" cm="1">
        <f t="array" ref="F6028">INDEX(_xlfn._xlws.FILTER(A$9:A$16378,E6028=E$9:E$16378*ISNUMBER(A$9:A$16378)),1)</f>
        <v>44702</v>
      </c>
      <c r="G6028" s="5" cm="1">
        <f t="array" ref="G6028">INDEX(_xlfn._xlws.FILTER(A$9:A$16378,E6028=E$9:E$16378*ISNUMBER(A$9:A$16378)),COUNT(_xlfn._xlws.FILTER(A$9:A$16378,E6028=E$9:E$16378*ISNUMBER(A$9:A$16378))))</f>
        <v>44705</v>
      </c>
      <c r="H6028">
        <v>6028</v>
      </c>
      <c r="I6028" s="10" cm="1">
        <f t="array" ref="I6028">_xlfn.IFS(AND(OR(_xlfn._xlws.FILTER(D$9:D$16388,E$9:E$16388=E6028)),ROW()=_xlfn.MINIFS(_xlfn.ANCHORARRAY(H$9),E$9:E$16388,E6028)),A6028-C$4,ROW()=_xlfn.MINIFS(_xlfn.ANCHORARRAY(H$9),E$9:E$16388,E6028),IFERROR(A6028-INDEX(G$9:G$16388,MATCH(E6028-1,E$9:E$16388,0)),A6028-C$4),ISNUMBER(A6028),A6028-F6028,TRUE,"")</f>
        <v>9</v>
      </c>
      <c r="J6028" t="b">
        <f t="shared" si="280"/>
        <v>0</v>
      </c>
      <c r="L6028" s="5"/>
    </row>
    <row r="6029" spans="1:12">
      <c r="B6029" s="4" t="str">
        <f>"annual period "&amp;COUNTIF(D$9:D6029,TRUE)</f>
        <v>annual period 20</v>
      </c>
      <c r="D6029" t="b">
        <f t="shared" si="279"/>
        <v>0</v>
      </c>
      <c r="E6029">
        <f t="shared" si="281"/>
        <v>958</v>
      </c>
      <c r="F6029" s="5" cm="1">
        <f t="array" ref="F6029">INDEX(_xlfn._xlws.FILTER(A$9:A$16378,E6029=E$9:E$16378*ISNUMBER(A$9:A$16378)),1)</f>
        <v>44702</v>
      </c>
      <c r="G6029" s="5" cm="1">
        <f t="array" ref="G6029">INDEX(_xlfn._xlws.FILTER(A$9:A$16378,E6029=E$9:E$16378*ISNUMBER(A$9:A$16378)),COUNT(_xlfn._xlws.FILTER(A$9:A$16378,E6029=E$9:E$16378*ISNUMBER(A$9:A$16378))))</f>
        <v>44705</v>
      </c>
      <c r="H6029" t="str">
        <v/>
      </c>
      <c r="I6029" s="10" t="str" cm="1">
        <f t="array" ref="I6029">_xlfn.IFS(AND(OR(_xlfn._xlws.FILTER(D$9:D$16388,E$9:E$16388=E6029)),ROW()=_xlfn.MINIFS(_xlfn.ANCHORARRAY(H$9),E$9:E$16388,E6029)),A6029-C$4,ROW()=_xlfn.MINIFS(_xlfn.ANCHORARRAY(H$9),E$9:E$16388,E6029),IFERROR(A6029-INDEX(G$9:G$16388,MATCH(E6029-1,E$9:E$16388,0)),A6029-C$4),ISNUMBER(A6029),A6029-F6029,TRUE,"")</f>
        <v/>
      </c>
      <c r="J6029" t="str">
        <f t="shared" si="280"/>
        <v/>
      </c>
      <c r="L6029" s="5"/>
    </row>
    <row r="6030" spans="1:12">
      <c r="A6030" s="3">
        <v>44705</v>
      </c>
      <c r="B6030" s="4" t="str">
        <f>"annual period "&amp;COUNTIF(D$9:D6030,TRUE)</f>
        <v>annual period 20</v>
      </c>
      <c r="D6030" t="b">
        <f t="shared" si="279"/>
        <v>0</v>
      </c>
      <c r="E6030">
        <f t="shared" si="281"/>
        <v>958</v>
      </c>
      <c r="F6030" s="5" cm="1">
        <f t="array" ref="F6030">INDEX(_xlfn._xlws.FILTER(A$9:A$16378,E6030=E$9:E$16378*ISNUMBER(A$9:A$16378)),1)</f>
        <v>44702</v>
      </c>
      <c r="G6030" s="5" cm="1">
        <f t="array" ref="G6030">INDEX(_xlfn._xlws.FILTER(A$9:A$16378,E6030=E$9:E$16378*ISNUMBER(A$9:A$16378)),COUNT(_xlfn._xlws.FILTER(A$9:A$16378,E6030=E$9:E$16378*ISNUMBER(A$9:A$16378))))</f>
        <v>44705</v>
      </c>
      <c r="H6030" t="str">
        <v/>
      </c>
      <c r="I6030" s="10" cm="1">
        <f t="array" ref="I6030">_xlfn.IFS(AND(OR(_xlfn._xlws.FILTER(D$9:D$16388,E$9:E$16388=E6030)),ROW()=_xlfn.MINIFS(_xlfn.ANCHORARRAY(H$9),E$9:E$16388,E6030)),A6030-C$4,ROW()=_xlfn.MINIFS(_xlfn.ANCHORARRAY(H$9),E$9:E$16388,E6030),IFERROR(A6030-INDEX(G$9:G$16388,MATCH(E6030-1,E$9:E$16388,0)),A6030-C$4),ISNUMBER(A6030),A6030-F6030,TRUE,"")</f>
        <v>3</v>
      </c>
      <c r="J6030" t="b">
        <f t="shared" si="280"/>
        <v>0</v>
      </c>
      <c r="L6030" s="5"/>
    </row>
    <row r="6031" spans="1:12">
      <c r="A6031" s="1" t="s">
        <v>14</v>
      </c>
      <c r="B6031" s="4" t="str">
        <f>"annual period "&amp;COUNTIF(D$9:D6031,TRUE)</f>
        <v>annual period 20</v>
      </c>
      <c r="D6031" t="b">
        <f t="shared" si="279"/>
        <v>0</v>
      </c>
      <c r="E6031">
        <f t="shared" si="281"/>
        <v>959</v>
      </c>
      <c r="F6031" s="5" cm="1">
        <f t="array" ref="F6031">INDEX(_xlfn._xlws.FILTER(A$9:A$16378,E6031=E$9:E$16378*ISNUMBER(A$9:A$16378)),1)</f>
        <v>44710</v>
      </c>
      <c r="G6031" s="5" cm="1">
        <f t="array" ref="G6031">INDEX(_xlfn._xlws.FILTER(A$9:A$16378,E6031=E$9:E$16378*ISNUMBER(A$9:A$16378)),COUNT(_xlfn._xlws.FILTER(A$9:A$16378,E6031=E$9:E$16378*ISNUMBER(A$9:A$16378))))</f>
        <v>44711</v>
      </c>
      <c r="H6031" t="str">
        <v/>
      </c>
      <c r="I6031" s="10" t="str" cm="1">
        <f t="array" ref="I6031">_xlfn.IFS(AND(OR(_xlfn._xlws.FILTER(D$9:D$16388,E$9:E$16388=E6031)),ROW()=_xlfn.MINIFS(_xlfn.ANCHORARRAY(H$9),E$9:E$16388,E6031)),A6031-C$4,ROW()=_xlfn.MINIFS(_xlfn.ANCHORARRAY(H$9),E$9:E$16388,E6031),IFERROR(A6031-INDEX(G$9:G$16388,MATCH(E6031-1,E$9:E$16388,0)),A6031-C$4),ISNUMBER(A6031),A6031-F6031,TRUE,"")</f>
        <v/>
      </c>
      <c r="J6031" t="str">
        <f t="shared" si="280"/>
        <v/>
      </c>
      <c r="L6031" s="5"/>
    </row>
    <row r="6032" spans="1:12">
      <c r="A6032" s="2"/>
      <c r="B6032" s="4" t="str">
        <f>"annual period "&amp;COUNTIF(D$9:D6032,TRUE)</f>
        <v>annual period 20</v>
      </c>
      <c r="D6032" t="b">
        <f t="shared" si="279"/>
        <v>0</v>
      </c>
      <c r="E6032">
        <f t="shared" si="281"/>
        <v>959</v>
      </c>
      <c r="F6032" s="5" cm="1">
        <f t="array" ref="F6032">INDEX(_xlfn._xlws.FILTER(A$9:A$16378,E6032=E$9:E$16378*ISNUMBER(A$9:A$16378)),1)</f>
        <v>44710</v>
      </c>
      <c r="G6032" s="5" cm="1">
        <f t="array" ref="G6032">INDEX(_xlfn._xlws.FILTER(A$9:A$16378,E6032=E$9:E$16378*ISNUMBER(A$9:A$16378)),COUNT(_xlfn._xlws.FILTER(A$9:A$16378,E6032=E$9:E$16378*ISNUMBER(A$9:A$16378))))</f>
        <v>44711</v>
      </c>
      <c r="H6032" t="str">
        <v/>
      </c>
      <c r="I6032" s="10" t="str" cm="1">
        <f t="array" ref="I6032">_xlfn.IFS(AND(OR(_xlfn._xlws.FILTER(D$9:D$16388,E$9:E$16388=E6032)),ROW()=_xlfn.MINIFS(_xlfn.ANCHORARRAY(H$9),E$9:E$16388,E6032)),A6032-C$4,ROW()=_xlfn.MINIFS(_xlfn.ANCHORARRAY(H$9),E$9:E$16388,E6032),IFERROR(A6032-INDEX(G$9:G$16388,MATCH(E6032-1,E$9:E$16388,0)),A6032-C$4),ISNUMBER(A6032),A6032-F6032,TRUE,"")</f>
        <v/>
      </c>
      <c r="J6032" t="str">
        <f t="shared" si="280"/>
        <v/>
      </c>
      <c r="L6032" s="5"/>
    </row>
    <row r="6033" spans="1:12">
      <c r="A6033" s="3">
        <v>44710</v>
      </c>
      <c r="B6033" s="4" t="str">
        <f>"annual period "&amp;COUNTIF(D$9:D6033,TRUE)</f>
        <v>annual period 20</v>
      </c>
      <c r="D6033" t="b">
        <f t="shared" si="279"/>
        <v>0</v>
      </c>
      <c r="E6033">
        <f t="shared" si="281"/>
        <v>959</v>
      </c>
      <c r="F6033" s="5" cm="1">
        <f t="array" ref="F6033">INDEX(_xlfn._xlws.FILTER(A$9:A$16378,E6033=E$9:E$16378*ISNUMBER(A$9:A$16378)),1)</f>
        <v>44710</v>
      </c>
      <c r="G6033" s="5" cm="1">
        <f t="array" ref="G6033">INDEX(_xlfn._xlws.FILTER(A$9:A$16378,E6033=E$9:E$16378*ISNUMBER(A$9:A$16378)),COUNT(_xlfn._xlws.FILTER(A$9:A$16378,E6033=E$9:E$16378*ISNUMBER(A$9:A$16378))))</f>
        <v>44711</v>
      </c>
      <c r="H6033">
        <v>6033</v>
      </c>
      <c r="I6033" s="10" cm="1">
        <f t="array" ref="I6033">_xlfn.IFS(AND(OR(_xlfn._xlws.FILTER(D$9:D$16388,E$9:E$16388=E6033)),ROW()=_xlfn.MINIFS(_xlfn.ANCHORARRAY(H$9),E$9:E$16388,E6033)),A6033-C$4,ROW()=_xlfn.MINIFS(_xlfn.ANCHORARRAY(H$9),E$9:E$16388,E6033),IFERROR(A6033-INDEX(G$9:G$16388,MATCH(E6033-1,E$9:E$16388,0)),A6033-C$4),ISNUMBER(A6033),A6033-F6033,TRUE,"")</f>
        <v>5</v>
      </c>
      <c r="J6033" t="b">
        <f t="shared" si="280"/>
        <v>0</v>
      </c>
      <c r="L6033" s="5"/>
    </row>
    <row r="6034" spans="1:12">
      <c r="B6034" s="4" t="str">
        <f>"annual period "&amp;COUNTIF(D$9:D6034,TRUE)</f>
        <v>annual period 20</v>
      </c>
      <c r="D6034" t="b">
        <f t="shared" si="279"/>
        <v>0</v>
      </c>
      <c r="E6034">
        <f t="shared" si="281"/>
        <v>959</v>
      </c>
      <c r="F6034" s="5" cm="1">
        <f t="array" ref="F6034">INDEX(_xlfn._xlws.FILTER(A$9:A$16378,E6034=E$9:E$16378*ISNUMBER(A$9:A$16378)),1)</f>
        <v>44710</v>
      </c>
      <c r="G6034" s="5" cm="1">
        <f t="array" ref="G6034">INDEX(_xlfn._xlws.FILTER(A$9:A$16378,E6034=E$9:E$16378*ISNUMBER(A$9:A$16378)),COUNT(_xlfn._xlws.FILTER(A$9:A$16378,E6034=E$9:E$16378*ISNUMBER(A$9:A$16378))))</f>
        <v>44711</v>
      </c>
      <c r="H6034" t="str">
        <v/>
      </c>
      <c r="I6034" s="10" t="str" cm="1">
        <f t="array" ref="I6034">_xlfn.IFS(AND(OR(_xlfn._xlws.FILTER(D$9:D$16388,E$9:E$16388=E6034)),ROW()=_xlfn.MINIFS(_xlfn.ANCHORARRAY(H$9),E$9:E$16388,E6034)),A6034-C$4,ROW()=_xlfn.MINIFS(_xlfn.ANCHORARRAY(H$9),E$9:E$16388,E6034),IFERROR(A6034-INDEX(G$9:G$16388,MATCH(E6034-1,E$9:E$16388,0)),A6034-C$4),ISNUMBER(A6034),A6034-F6034,TRUE,"")</f>
        <v/>
      </c>
      <c r="J6034" t="str">
        <f t="shared" si="280"/>
        <v/>
      </c>
      <c r="L6034" s="5"/>
    </row>
    <row r="6035" spans="1:12">
      <c r="A6035" s="3">
        <v>44711</v>
      </c>
      <c r="B6035" s="4" t="str">
        <f>"annual period "&amp;COUNTIF(D$9:D6035,TRUE)</f>
        <v>annual period 20</v>
      </c>
      <c r="D6035" t="b">
        <f t="shared" si="279"/>
        <v>0</v>
      </c>
      <c r="E6035">
        <f t="shared" si="281"/>
        <v>959</v>
      </c>
      <c r="F6035" s="5" cm="1">
        <f t="array" ref="F6035">INDEX(_xlfn._xlws.FILTER(A$9:A$16378,E6035=E$9:E$16378*ISNUMBER(A$9:A$16378)),1)</f>
        <v>44710</v>
      </c>
      <c r="G6035" s="5" cm="1">
        <f t="array" ref="G6035">INDEX(_xlfn._xlws.FILTER(A$9:A$16378,E6035=E$9:E$16378*ISNUMBER(A$9:A$16378)),COUNT(_xlfn._xlws.FILTER(A$9:A$16378,E6035=E$9:E$16378*ISNUMBER(A$9:A$16378))))</f>
        <v>44711</v>
      </c>
      <c r="H6035" t="str">
        <v/>
      </c>
      <c r="I6035" s="10" cm="1">
        <f t="array" ref="I6035">_xlfn.IFS(AND(OR(_xlfn._xlws.FILTER(D$9:D$16388,E$9:E$16388=E6035)),ROW()=_xlfn.MINIFS(_xlfn.ANCHORARRAY(H$9),E$9:E$16388,E6035)),A6035-C$4,ROW()=_xlfn.MINIFS(_xlfn.ANCHORARRAY(H$9),E$9:E$16388,E6035),IFERROR(A6035-INDEX(G$9:G$16388,MATCH(E6035-1,E$9:E$16388,0)),A6035-C$4),ISNUMBER(A6035),A6035-F6035,TRUE,"")</f>
        <v>1</v>
      </c>
      <c r="J6035" t="b">
        <f t="shared" si="280"/>
        <v>0</v>
      </c>
      <c r="L6035" s="5"/>
    </row>
    <row r="6036" spans="1:12">
      <c r="A6036" s="1" t="s">
        <v>14</v>
      </c>
      <c r="B6036" s="4" t="str">
        <f>"annual period "&amp;COUNTIF(D$9:D6036,TRUE)</f>
        <v>annual period 20</v>
      </c>
      <c r="D6036" t="b">
        <f t="shared" si="279"/>
        <v>0</v>
      </c>
      <c r="E6036">
        <f t="shared" si="281"/>
        <v>960</v>
      </c>
      <c r="F6036" s="5" cm="1">
        <f t="array" ref="F6036">INDEX(_xlfn._xlws.FILTER(A$9:A$16378,E6036=E$9:E$16378*ISNUMBER(A$9:A$16378)),1)</f>
        <v>44716</v>
      </c>
      <c r="G6036" s="5" cm="1">
        <f t="array" ref="G6036">INDEX(_xlfn._xlws.FILTER(A$9:A$16378,E6036=E$9:E$16378*ISNUMBER(A$9:A$16378)),COUNT(_xlfn._xlws.FILTER(A$9:A$16378,E6036=E$9:E$16378*ISNUMBER(A$9:A$16378))))</f>
        <v>44716</v>
      </c>
      <c r="H6036" t="str">
        <v/>
      </c>
      <c r="I6036" s="10" t="str" cm="1">
        <f t="array" ref="I6036">_xlfn.IFS(AND(OR(_xlfn._xlws.FILTER(D$9:D$16388,E$9:E$16388=E6036)),ROW()=_xlfn.MINIFS(_xlfn.ANCHORARRAY(H$9),E$9:E$16388,E6036)),A6036-C$4,ROW()=_xlfn.MINIFS(_xlfn.ANCHORARRAY(H$9),E$9:E$16388,E6036),IFERROR(A6036-INDEX(G$9:G$16388,MATCH(E6036-1,E$9:E$16388,0)),A6036-C$4),ISNUMBER(A6036),A6036-F6036,TRUE,"")</f>
        <v/>
      </c>
      <c r="J6036" t="str">
        <f t="shared" si="280"/>
        <v/>
      </c>
      <c r="L6036" s="5"/>
    </row>
    <row r="6037" spans="1:12">
      <c r="A6037" s="2"/>
      <c r="B6037" s="4" t="str">
        <f>"annual period "&amp;COUNTIF(D$9:D6037,TRUE)</f>
        <v>annual period 20</v>
      </c>
      <c r="D6037" t="b">
        <f t="shared" si="279"/>
        <v>0</v>
      </c>
      <c r="E6037">
        <f t="shared" si="281"/>
        <v>960</v>
      </c>
      <c r="F6037" s="5" cm="1">
        <f t="array" ref="F6037">INDEX(_xlfn._xlws.FILTER(A$9:A$16378,E6037=E$9:E$16378*ISNUMBER(A$9:A$16378)),1)</f>
        <v>44716</v>
      </c>
      <c r="G6037" s="5" cm="1">
        <f t="array" ref="G6037">INDEX(_xlfn._xlws.FILTER(A$9:A$16378,E6037=E$9:E$16378*ISNUMBER(A$9:A$16378)),COUNT(_xlfn._xlws.FILTER(A$9:A$16378,E6037=E$9:E$16378*ISNUMBER(A$9:A$16378))))</f>
        <v>44716</v>
      </c>
      <c r="H6037" t="str">
        <v/>
      </c>
      <c r="I6037" s="10" t="str" cm="1">
        <f t="array" ref="I6037">_xlfn.IFS(AND(OR(_xlfn._xlws.FILTER(D$9:D$16388,E$9:E$16388=E6037)),ROW()=_xlfn.MINIFS(_xlfn.ANCHORARRAY(H$9),E$9:E$16388,E6037)),A6037-C$4,ROW()=_xlfn.MINIFS(_xlfn.ANCHORARRAY(H$9),E$9:E$16388,E6037),IFERROR(A6037-INDEX(G$9:G$16388,MATCH(E6037-1,E$9:E$16388,0)),A6037-C$4),ISNUMBER(A6037),A6037-F6037,TRUE,"")</f>
        <v/>
      </c>
      <c r="J6037" t="str">
        <f t="shared" si="280"/>
        <v/>
      </c>
      <c r="L6037" s="5"/>
    </row>
    <row r="6038" spans="1:12">
      <c r="A6038" s="3">
        <v>44716</v>
      </c>
      <c r="B6038" s="4" t="str">
        <f>"annual period "&amp;COUNTIF(D$9:D6038,TRUE)</f>
        <v>annual period 20</v>
      </c>
      <c r="D6038" t="b">
        <f t="shared" si="279"/>
        <v>0</v>
      </c>
      <c r="E6038">
        <f t="shared" si="281"/>
        <v>960</v>
      </c>
      <c r="F6038" s="5" cm="1">
        <f t="array" ref="F6038">INDEX(_xlfn._xlws.FILTER(A$9:A$16378,E6038=E$9:E$16378*ISNUMBER(A$9:A$16378)),1)</f>
        <v>44716</v>
      </c>
      <c r="G6038" s="5" cm="1">
        <f t="array" ref="G6038">INDEX(_xlfn._xlws.FILTER(A$9:A$16378,E6038=E$9:E$16378*ISNUMBER(A$9:A$16378)),COUNT(_xlfn._xlws.FILTER(A$9:A$16378,E6038=E$9:E$16378*ISNUMBER(A$9:A$16378))))</f>
        <v>44716</v>
      </c>
      <c r="H6038">
        <v>6038</v>
      </c>
      <c r="I6038" s="10" cm="1">
        <f t="array" ref="I6038">_xlfn.IFS(AND(OR(_xlfn._xlws.FILTER(D$9:D$16388,E$9:E$16388=E6038)),ROW()=_xlfn.MINIFS(_xlfn.ANCHORARRAY(H$9),E$9:E$16388,E6038)),A6038-C$4,ROW()=_xlfn.MINIFS(_xlfn.ANCHORARRAY(H$9),E$9:E$16388,E6038),IFERROR(A6038-INDEX(G$9:G$16388,MATCH(E6038-1,E$9:E$16388,0)),A6038-C$4),ISNUMBER(A6038),A6038-F6038,TRUE,"")</f>
        <v>5</v>
      </c>
      <c r="J6038" t="b">
        <f t="shared" si="280"/>
        <v>0</v>
      </c>
      <c r="L6038" s="5"/>
    </row>
    <row r="6039" spans="1:12">
      <c r="B6039" s="4" t="str">
        <f>"annual period "&amp;COUNTIF(D$9:D6039,TRUE)</f>
        <v>annual period 20</v>
      </c>
      <c r="D6039" t="b">
        <f t="shared" si="279"/>
        <v>0</v>
      </c>
      <c r="E6039">
        <f t="shared" si="281"/>
        <v>960</v>
      </c>
      <c r="F6039" s="5" cm="1">
        <f t="array" ref="F6039">INDEX(_xlfn._xlws.FILTER(A$9:A$16378,E6039=E$9:E$16378*ISNUMBER(A$9:A$16378)),1)</f>
        <v>44716</v>
      </c>
      <c r="G6039" s="5" cm="1">
        <f t="array" ref="G6039">INDEX(_xlfn._xlws.FILTER(A$9:A$16378,E6039=E$9:E$16378*ISNUMBER(A$9:A$16378)),COUNT(_xlfn._xlws.FILTER(A$9:A$16378,E6039=E$9:E$16378*ISNUMBER(A$9:A$16378))))</f>
        <v>44716</v>
      </c>
      <c r="H6039" t="str">
        <v/>
      </c>
      <c r="I6039" s="10" t="str" cm="1">
        <f t="array" ref="I6039">_xlfn.IFS(AND(OR(_xlfn._xlws.FILTER(D$9:D$16388,E$9:E$16388=E6039)),ROW()=_xlfn.MINIFS(_xlfn.ANCHORARRAY(H$9),E$9:E$16388,E6039)),A6039-C$4,ROW()=_xlfn.MINIFS(_xlfn.ANCHORARRAY(H$9),E$9:E$16388,E6039),IFERROR(A6039-INDEX(G$9:G$16388,MATCH(E6039-1,E$9:E$16388,0)),A6039-C$4),ISNUMBER(A6039),A6039-F6039,TRUE,"")</f>
        <v/>
      </c>
      <c r="J6039" t="str">
        <f t="shared" si="280"/>
        <v/>
      </c>
      <c r="L6039" s="5"/>
    </row>
    <row r="6040" spans="1:12">
      <c r="A6040" s="3">
        <v>44716</v>
      </c>
      <c r="B6040" s="4" t="str">
        <f>"annual period "&amp;COUNTIF(D$9:D6040,TRUE)</f>
        <v>annual period 20</v>
      </c>
      <c r="D6040" t="b">
        <f t="shared" si="279"/>
        <v>0</v>
      </c>
      <c r="E6040">
        <f t="shared" si="281"/>
        <v>960</v>
      </c>
      <c r="F6040" s="5" cm="1">
        <f t="array" ref="F6040">INDEX(_xlfn._xlws.FILTER(A$9:A$16378,E6040=E$9:E$16378*ISNUMBER(A$9:A$16378)),1)</f>
        <v>44716</v>
      </c>
      <c r="G6040" s="5" cm="1">
        <f t="array" ref="G6040">INDEX(_xlfn._xlws.FILTER(A$9:A$16378,E6040=E$9:E$16378*ISNUMBER(A$9:A$16378)),COUNT(_xlfn._xlws.FILTER(A$9:A$16378,E6040=E$9:E$16378*ISNUMBER(A$9:A$16378))))</f>
        <v>44716</v>
      </c>
      <c r="H6040">
        <v>6040</v>
      </c>
      <c r="I6040" s="10" cm="1">
        <f t="array" ref="I6040">_xlfn.IFS(AND(OR(_xlfn._xlws.FILTER(D$9:D$16388,E$9:E$16388=E6040)),ROW()=_xlfn.MINIFS(_xlfn.ANCHORARRAY(H$9),E$9:E$16388,E6040)),A6040-C$4,ROW()=_xlfn.MINIFS(_xlfn.ANCHORARRAY(H$9),E$9:E$16388,E6040),IFERROR(A6040-INDEX(G$9:G$16388,MATCH(E6040-1,E$9:E$16388,0)),A6040-C$4),ISNUMBER(A6040),A6040-F6040,TRUE,"")</f>
        <v>0</v>
      </c>
      <c r="J6040" t="b">
        <f t="shared" si="280"/>
        <v>0</v>
      </c>
      <c r="L6040" s="5"/>
    </row>
    <row r="6041" spans="1:12">
      <c r="A6041" s="1" t="s">
        <v>14</v>
      </c>
      <c r="B6041" s="4" t="str">
        <f>"annual period "&amp;COUNTIF(D$9:D6041,TRUE)</f>
        <v>annual period 20</v>
      </c>
      <c r="D6041" t="b">
        <f t="shared" si="279"/>
        <v>0</v>
      </c>
      <c r="E6041">
        <f t="shared" si="281"/>
        <v>961</v>
      </c>
      <c r="F6041" s="5" cm="1">
        <f t="array" ref="F6041">INDEX(_xlfn._xlws.FILTER(A$9:A$16378,E6041=E$9:E$16378*ISNUMBER(A$9:A$16378)),1)</f>
        <v>44726</v>
      </c>
      <c r="G6041" s="5" cm="1">
        <f t="array" ref="G6041">INDEX(_xlfn._xlws.FILTER(A$9:A$16378,E6041=E$9:E$16378*ISNUMBER(A$9:A$16378)),COUNT(_xlfn._xlws.FILTER(A$9:A$16378,E6041=E$9:E$16378*ISNUMBER(A$9:A$16378))))</f>
        <v>44728</v>
      </c>
      <c r="H6041" t="str">
        <v/>
      </c>
      <c r="I6041" s="10" t="str" cm="1">
        <f t="array" ref="I6041">_xlfn.IFS(AND(OR(_xlfn._xlws.FILTER(D$9:D$16388,E$9:E$16388=E6041)),ROW()=_xlfn.MINIFS(_xlfn.ANCHORARRAY(H$9),E$9:E$16388,E6041)),A6041-C$4,ROW()=_xlfn.MINIFS(_xlfn.ANCHORARRAY(H$9),E$9:E$16388,E6041),IFERROR(A6041-INDEX(G$9:G$16388,MATCH(E6041-1,E$9:E$16388,0)),A6041-C$4),ISNUMBER(A6041),A6041-F6041,TRUE,"")</f>
        <v/>
      </c>
      <c r="J6041" t="str">
        <f t="shared" si="280"/>
        <v/>
      </c>
      <c r="L6041" s="5"/>
    </row>
    <row r="6042" spans="1:12">
      <c r="A6042" s="2"/>
      <c r="B6042" s="4" t="str">
        <f>"annual period "&amp;COUNTIF(D$9:D6042,TRUE)</f>
        <v>annual period 20</v>
      </c>
      <c r="D6042" t="b">
        <f t="shared" si="279"/>
        <v>0</v>
      </c>
      <c r="E6042">
        <f t="shared" si="281"/>
        <v>961</v>
      </c>
      <c r="F6042" s="5" cm="1">
        <f t="array" ref="F6042">INDEX(_xlfn._xlws.FILTER(A$9:A$16378,E6042=E$9:E$16378*ISNUMBER(A$9:A$16378)),1)</f>
        <v>44726</v>
      </c>
      <c r="G6042" s="5" cm="1">
        <f t="array" ref="G6042">INDEX(_xlfn._xlws.FILTER(A$9:A$16378,E6042=E$9:E$16378*ISNUMBER(A$9:A$16378)),COUNT(_xlfn._xlws.FILTER(A$9:A$16378,E6042=E$9:E$16378*ISNUMBER(A$9:A$16378))))</f>
        <v>44728</v>
      </c>
      <c r="H6042" t="str">
        <v/>
      </c>
      <c r="I6042" s="10" t="str" cm="1">
        <f t="array" ref="I6042">_xlfn.IFS(AND(OR(_xlfn._xlws.FILTER(D$9:D$16388,E$9:E$16388=E6042)),ROW()=_xlfn.MINIFS(_xlfn.ANCHORARRAY(H$9),E$9:E$16388,E6042)),A6042-C$4,ROW()=_xlfn.MINIFS(_xlfn.ANCHORARRAY(H$9),E$9:E$16388,E6042),IFERROR(A6042-INDEX(G$9:G$16388,MATCH(E6042-1,E$9:E$16388,0)),A6042-C$4),ISNUMBER(A6042),A6042-F6042,TRUE,"")</f>
        <v/>
      </c>
      <c r="J6042" t="str">
        <f t="shared" si="280"/>
        <v/>
      </c>
      <c r="L6042" s="5"/>
    </row>
    <row r="6043" spans="1:12">
      <c r="A6043" s="3">
        <v>44726</v>
      </c>
      <c r="B6043" s="4" t="str">
        <f>"annual period "&amp;COUNTIF(D$9:D6043,TRUE)</f>
        <v>annual period 20</v>
      </c>
      <c r="D6043" t="b">
        <f t="shared" si="279"/>
        <v>0</v>
      </c>
      <c r="E6043">
        <f t="shared" si="281"/>
        <v>961</v>
      </c>
      <c r="F6043" s="5" cm="1">
        <f t="array" ref="F6043">INDEX(_xlfn._xlws.FILTER(A$9:A$16378,E6043=E$9:E$16378*ISNUMBER(A$9:A$16378)),1)</f>
        <v>44726</v>
      </c>
      <c r="G6043" s="5" cm="1">
        <f t="array" ref="G6043">INDEX(_xlfn._xlws.FILTER(A$9:A$16378,E6043=E$9:E$16378*ISNUMBER(A$9:A$16378)),COUNT(_xlfn._xlws.FILTER(A$9:A$16378,E6043=E$9:E$16378*ISNUMBER(A$9:A$16378))))</f>
        <v>44728</v>
      </c>
      <c r="H6043">
        <v>6043</v>
      </c>
      <c r="I6043" s="10" cm="1">
        <f t="array" ref="I6043">_xlfn.IFS(AND(OR(_xlfn._xlws.FILTER(D$9:D$16388,E$9:E$16388=E6043)),ROW()=_xlfn.MINIFS(_xlfn.ANCHORARRAY(H$9),E$9:E$16388,E6043)),A6043-C$4,ROW()=_xlfn.MINIFS(_xlfn.ANCHORARRAY(H$9),E$9:E$16388,E6043),IFERROR(A6043-INDEX(G$9:G$16388,MATCH(E6043-1,E$9:E$16388,0)),A6043-C$4),ISNUMBER(A6043),A6043-F6043,TRUE,"")</f>
        <v>10</v>
      </c>
      <c r="J6043" t="b">
        <f t="shared" si="280"/>
        <v>0</v>
      </c>
      <c r="L6043" s="5"/>
    </row>
    <row r="6044" spans="1:12">
      <c r="B6044" s="4" t="str">
        <f>"annual period "&amp;COUNTIF(D$9:D6044,TRUE)</f>
        <v>annual period 20</v>
      </c>
      <c r="D6044" t="b">
        <f t="shared" si="279"/>
        <v>0</v>
      </c>
      <c r="E6044">
        <f t="shared" si="281"/>
        <v>961</v>
      </c>
      <c r="F6044" s="5" cm="1">
        <f t="array" ref="F6044">INDEX(_xlfn._xlws.FILTER(A$9:A$16378,E6044=E$9:E$16378*ISNUMBER(A$9:A$16378)),1)</f>
        <v>44726</v>
      </c>
      <c r="G6044" s="5" cm="1">
        <f t="array" ref="G6044">INDEX(_xlfn._xlws.FILTER(A$9:A$16378,E6044=E$9:E$16378*ISNUMBER(A$9:A$16378)),COUNT(_xlfn._xlws.FILTER(A$9:A$16378,E6044=E$9:E$16378*ISNUMBER(A$9:A$16378))))</f>
        <v>44728</v>
      </c>
      <c r="H6044" t="str">
        <v/>
      </c>
      <c r="I6044" s="10" t="str" cm="1">
        <f t="array" ref="I6044">_xlfn.IFS(AND(OR(_xlfn._xlws.FILTER(D$9:D$16388,E$9:E$16388=E6044)),ROW()=_xlfn.MINIFS(_xlfn.ANCHORARRAY(H$9),E$9:E$16388,E6044)),A6044-C$4,ROW()=_xlfn.MINIFS(_xlfn.ANCHORARRAY(H$9),E$9:E$16388,E6044),IFERROR(A6044-INDEX(G$9:G$16388,MATCH(E6044-1,E$9:E$16388,0)),A6044-C$4),ISNUMBER(A6044),A6044-F6044,TRUE,"")</f>
        <v/>
      </c>
      <c r="J6044" t="str">
        <f t="shared" si="280"/>
        <v/>
      </c>
      <c r="L6044" s="5"/>
    </row>
    <row r="6045" spans="1:12">
      <c r="A6045" s="3">
        <v>44728</v>
      </c>
      <c r="B6045" s="4" t="str">
        <f>"annual period "&amp;COUNTIF(D$9:D6045,TRUE)</f>
        <v>annual period 20</v>
      </c>
      <c r="D6045" t="b">
        <f t="shared" si="279"/>
        <v>0</v>
      </c>
      <c r="E6045">
        <f t="shared" si="281"/>
        <v>961</v>
      </c>
      <c r="F6045" s="5" cm="1">
        <f t="array" ref="F6045">INDEX(_xlfn._xlws.FILTER(A$9:A$16378,E6045=E$9:E$16378*ISNUMBER(A$9:A$16378)),1)</f>
        <v>44726</v>
      </c>
      <c r="G6045" s="5" cm="1">
        <f t="array" ref="G6045">INDEX(_xlfn._xlws.FILTER(A$9:A$16378,E6045=E$9:E$16378*ISNUMBER(A$9:A$16378)),COUNT(_xlfn._xlws.FILTER(A$9:A$16378,E6045=E$9:E$16378*ISNUMBER(A$9:A$16378))))</f>
        <v>44728</v>
      </c>
      <c r="H6045" t="str">
        <v/>
      </c>
      <c r="I6045" s="10" cm="1">
        <f t="array" ref="I6045">_xlfn.IFS(AND(OR(_xlfn._xlws.FILTER(D$9:D$16388,E$9:E$16388=E6045)),ROW()=_xlfn.MINIFS(_xlfn.ANCHORARRAY(H$9),E$9:E$16388,E6045)),A6045-C$4,ROW()=_xlfn.MINIFS(_xlfn.ANCHORARRAY(H$9),E$9:E$16388,E6045),IFERROR(A6045-INDEX(G$9:G$16388,MATCH(E6045-1,E$9:E$16388,0)),A6045-C$4),ISNUMBER(A6045),A6045-F6045,TRUE,"")</f>
        <v>2</v>
      </c>
      <c r="J6045" t="b">
        <f t="shared" si="280"/>
        <v>0</v>
      </c>
      <c r="L6045" s="5"/>
    </row>
    <row r="6046" spans="1:12">
      <c r="A6046" s="1" t="s">
        <v>14</v>
      </c>
      <c r="B6046" s="4" t="str">
        <f>"annual period "&amp;COUNTIF(D$9:D6046,TRUE)</f>
        <v>annual period 20</v>
      </c>
      <c r="D6046" t="b">
        <f t="shared" si="279"/>
        <v>0</v>
      </c>
      <c r="E6046">
        <f t="shared" si="281"/>
        <v>962</v>
      </c>
      <c r="F6046" s="5" cm="1">
        <f t="array" ref="F6046">INDEX(_xlfn._xlws.FILTER(A$9:A$16378,E6046=E$9:E$16378*ISNUMBER(A$9:A$16378)),1)</f>
        <v>44740</v>
      </c>
      <c r="G6046" s="5" cm="1">
        <f t="array" ref="G6046">INDEX(_xlfn._xlws.FILTER(A$9:A$16378,E6046=E$9:E$16378*ISNUMBER(A$9:A$16378)),COUNT(_xlfn._xlws.FILTER(A$9:A$16378,E6046=E$9:E$16378*ISNUMBER(A$9:A$16378))))</f>
        <v>44742</v>
      </c>
      <c r="H6046" t="str">
        <v/>
      </c>
      <c r="I6046" s="10" t="str" cm="1">
        <f t="array" ref="I6046">_xlfn.IFS(AND(OR(_xlfn._xlws.FILTER(D$9:D$16388,E$9:E$16388=E6046)),ROW()=_xlfn.MINIFS(_xlfn.ANCHORARRAY(H$9),E$9:E$16388,E6046)),A6046-C$4,ROW()=_xlfn.MINIFS(_xlfn.ANCHORARRAY(H$9),E$9:E$16388,E6046),IFERROR(A6046-INDEX(G$9:G$16388,MATCH(E6046-1,E$9:E$16388,0)),A6046-C$4),ISNUMBER(A6046),A6046-F6046,TRUE,"")</f>
        <v/>
      </c>
      <c r="J6046" t="str">
        <f t="shared" si="280"/>
        <v/>
      </c>
      <c r="L6046" s="5"/>
    </row>
    <row r="6047" spans="1:12">
      <c r="A6047" s="2"/>
      <c r="B6047" s="4" t="str">
        <f>"annual period "&amp;COUNTIF(D$9:D6047,TRUE)</f>
        <v>annual period 20</v>
      </c>
      <c r="D6047" t="b">
        <f t="shared" si="279"/>
        <v>0</v>
      </c>
      <c r="E6047">
        <f t="shared" si="281"/>
        <v>962</v>
      </c>
      <c r="F6047" s="5" cm="1">
        <f t="array" ref="F6047">INDEX(_xlfn._xlws.FILTER(A$9:A$16378,E6047=E$9:E$16378*ISNUMBER(A$9:A$16378)),1)</f>
        <v>44740</v>
      </c>
      <c r="G6047" s="5" cm="1">
        <f t="array" ref="G6047">INDEX(_xlfn._xlws.FILTER(A$9:A$16378,E6047=E$9:E$16378*ISNUMBER(A$9:A$16378)),COUNT(_xlfn._xlws.FILTER(A$9:A$16378,E6047=E$9:E$16378*ISNUMBER(A$9:A$16378))))</f>
        <v>44742</v>
      </c>
      <c r="H6047" t="str">
        <v/>
      </c>
      <c r="I6047" s="10" t="str" cm="1">
        <f t="array" ref="I6047">_xlfn.IFS(AND(OR(_xlfn._xlws.FILTER(D$9:D$16388,E$9:E$16388=E6047)),ROW()=_xlfn.MINIFS(_xlfn.ANCHORARRAY(H$9),E$9:E$16388,E6047)),A6047-C$4,ROW()=_xlfn.MINIFS(_xlfn.ANCHORARRAY(H$9),E$9:E$16388,E6047),IFERROR(A6047-INDEX(G$9:G$16388,MATCH(E6047-1,E$9:E$16388,0)),A6047-C$4),ISNUMBER(A6047),A6047-F6047,TRUE,"")</f>
        <v/>
      </c>
      <c r="J6047" t="str">
        <f t="shared" si="280"/>
        <v/>
      </c>
      <c r="L6047" s="5"/>
    </row>
    <row r="6048" spans="1:12">
      <c r="A6048" s="3">
        <v>44740</v>
      </c>
      <c r="B6048" s="4" t="str">
        <f>"annual period "&amp;COUNTIF(D$9:D6048,TRUE)</f>
        <v>annual period 20</v>
      </c>
      <c r="D6048" t="b">
        <f t="shared" ref="D6048:D6111" si="282">F6047-F6048&gt;300</f>
        <v>0</v>
      </c>
      <c r="E6048">
        <f t="shared" si="281"/>
        <v>962</v>
      </c>
      <c r="F6048" s="5" cm="1">
        <f t="array" ref="F6048">INDEX(_xlfn._xlws.FILTER(A$9:A$16378,E6048=E$9:E$16378*ISNUMBER(A$9:A$16378)),1)</f>
        <v>44740</v>
      </c>
      <c r="G6048" s="5" cm="1">
        <f t="array" ref="G6048">INDEX(_xlfn._xlws.FILTER(A$9:A$16378,E6048=E$9:E$16378*ISNUMBER(A$9:A$16378)),COUNT(_xlfn._xlws.FILTER(A$9:A$16378,E6048=E$9:E$16378*ISNUMBER(A$9:A$16378))))</f>
        <v>44742</v>
      </c>
      <c r="H6048">
        <v>6048</v>
      </c>
      <c r="I6048" s="10" cm="1">
        <f t="array" ref="I6048">_xlfn.IFS(AND(OR(_xlfn._xlws.FILTER(D$9:D$16388,E$9:E$16388=E6048)),ROW()=_xlfn.MINIFS(_xlfn.ANCHORARRAY(H$9),E$9:E$16388,E6048)),A6048-C$4,ROW()=_xlfn.MINIFS(_xlfn.ANCHORARRAY(H$9),E$9:E$16388,E6048),IFERROR(A6048-INDEX(G$9:G$16388,MATCH(E6048-1,E$9:E$16388,0)),A6048-C$4),ISNUMBER(A6048),A6048-F6048,TRUE,"")</f>
        <v>12</v>
      </c>
      <c r="J6048" t="b">
        <f t="shared" si="280"/>
        <v>0</v>
      </c>
      <c r="L6048" s="5"/>
    </row>
    <row r="6049" spans="1:12">
      <c r="B6049" s="4" t="str">
        <f>"annual period "&amp;COUNTIF(D$9:D6049,TRUE)</f>
        <v>annual period 20</v>
      </c>
      <c r="D6049" t="b">
        <f t="shared" si="282"/>
        <v>0</v>
      </c>
      <c r="E6049">
        <f t="shared" si="281"/>
        <v>962</v>
      </c>
      <c r="F6049" s="5" cm="1">
        <f t="array" ref="F6049">INDEX(_xlfn._xlws.FILTER(A$9:A$16378,E6049=E$9:E$16378*ISNUMBER(A$9:A$16378)),1)</f>
        <v>44740</v>
      </c>
      <c r="G6049" s="5" cm="1">
        <f t="array" ref="G6049">INDEX(_xlfn._xlws.FILTER(A$9:A$16378,E6049=E$9:E$16378*ISNUMBER(A$9:A$16378)),COUNT(_xlfn._xlws.FILTER(A$9:A$16378,E6049=E$9:E$16378*ISNUMBER(A$9:A$16378))))</f>
        <v>44742</v>
      </c>
      <c r="H6049" t="str">
        <v/>
      </c>
      <c r="I6049" s="10" t="str" cm="1">
        <f t="array" ref="I6049">_xlfn.IFS(AND(OR(_xlfn._xlws.FILTER(D$9:D$16388,E$9:E$16388=E6049)),ROW()=_xlfn.MINIFS(_xlfn.ANCHORARRAY(H$9),E$9:E$16388,E6049)),A6049-C$4,ROW()=_xlfn.MINIFS(_xlfn.ANCHORARRAY(H$9),E$9:E$16388,E6049),IFERROR(A6049-INDEX(G$9:G$16388,MATCH(E6049-1,E$9:E$16388,0)),A6049-C$4),ISNUMBER(A6049),A6049-F6049,TRUE,"")</f>
        <v/>
      </c>
      <c r="J6049" t="str">
        <f t="shared" si="280"/>
        <v/>
      </c>
      <c r="L6049" s="5"/>
    </row>
    <row r="6050" spans="1:12">
      <c r="A6050" s="3">
        <v>44740</v>
      </c>
      <c r="B6050" s="4" t="str">
        <f>"annual period "&amp;COUNTIF(D$9:D6050,TRUE)</f>
        <v>annual period 20</v>
      </c>
      <c r="D6050" t="b">
        <f t="shared" si="282"/>
        <v>0</v>
      </c>
      <c r="E6050">
        <f t="shared" si="281"/>
        <v>962</v>
      </c>
      <c r="F6050" s="5" cm="1">
        <f t="array" ref="F6050">INDEX(_xlfn._xlws.FILTER(A$9:A$16378,E6050=E$9:E$16378*ISNUMBER(A$9:A$16378)),1)</f>
        <v>44740</v>
      </c>
      <c r="G6050" s="5" cm="1">
        <f t="array" ref="G6050">INDEX(_xlfn._xlws.FILTER(A$9:A$16378,E6050=E$9:E$16378*ISNUMBER(A$9:A$16378)),COUNT(_xlfn._xlws.FILTER(A$9:A$16378,E6050=E$9:E$16378*ISNUMBER(A$9:A$16378))))</f>
        <v>44742</v>
      </c>
      <c r="H6050">
        <v>6050</v>
      </c>
      <c r="I6050" s="10" cm="1">
        <f t="array" ref="I6050">_xlfn.IFS(AND(OR(_xlfn._xlws.FILTER(D$9:D$16388,E$9:E$16388=E6050)),ROW()=_xlfn.MINIFS(_xlfn.ANCHORARRAY(H$9),E$9:E$16388,E6050)),A6050-C$4,ROW()=_xlfn.MINIFS(_xlfn.ANCHORARRAY(H$9),E$9:E$16388,E6050),IFERROR(A6050-INDEX(G$9:G$16388,MATCH(E6050-1,E$9:E$16388,0)),A6050-C$4),ISNUMBER(A6050),A6050-F6050,TRUE,"")</f>
        <v>0</v>
      </c>
      <c r="J6050" t="b">
        <f t="shared" si="280"/>
        <v>0</v>
      </c>
      <c r="L6050" s="5"/>
    </row>
    <row r="6051" spans="1:12">
      <c r="B6051" s="4" t="str">
        <f>"annual period "&amp;COUNTIF(D$9:D6051,TRUE)</f>
        <v>annual period 20</v>
      </c>
      <c r="D6051" t="b">
        <f t="shared" si="282"/>
        <v>0</v>
      </c>
      <c r="E6051">
        <f t="shared" si="281"/>
        <v>962</v>
      </c>
      <c r="F6051" s="5" cm="1">
        <f t="array" ref="F6051">INDEX(_xlfn._xlws.FILTER(A$9:A$16378,E6051=E$9:E$16378*ISNUMBER(A$9:A$16378)),1)</f>
        <v>44740</v>
      </c>
      <c r="G6051" s="5" cm="1">
        <f t="array" ref="G6051">INDEX(_xlfn._xlws.FILTER(A$9:A$16378,E6051=E$9:E$16378*ISNUMBER(A$9:A$16378)),COUNT(_xlfn._xlws.FILTER(A$9:A$16378,E6051=E$9:E$16378*ISNUMBER(A$9:A$16378))))</f>
        <v>44742</v>
      </c>
      <c r="H6051" t="str">
        <v/>
      </c>
      <c r="I6051" s="10" t="str" cm="1">
        <f t="array" ref="I6051">_xlfn.IFS(AND(OR(_xlfn._xlws.FILTER(D$9:D$16388,E$9:E$16388=E6051)),ROW()=_xlfn.MINIFS(_xlfn.ANCHORARRAY(H$9),E$9:E$16388,E6051)),A6051-C$4,ROW()=_xlfn.MINIFS(_xlfn.ANCHORARRAY(H$9),E$9:E$16388,E6051),IFERROR(A6051-INDEX(G$9:G$16388,MATCH(E6051-1,E$9:E$16388,0)),A6051-C$4),ISNUMBER(A6051),A6051-F6051,TRUE,"")</f>
        <v/>
      </c>
      <c r="J6051" t="str">
        <f t="shared" si="280"/>
        <v/>
      </c>
      <c r="L6051" s="5"/>
    </row>
    <row r="6052" spans="1:12">
      <c r="A6052" s="3">
        <v>44742</v>
      </c>
      <c r="B6052" s="4" t="str">
        <f>"annual period "&amp;COUNTIF(D$9:D6052,TRUE)</f>
        <v>annual period 20</v>
      </c>
      <c r="D6052" t="b">
        <f t="shared" si="282"/>
        <v>0</v>
      </c>
      <c r="E6052">
        <f t="shared" si="281"/>
        <v>962</v>
      </c>
      <c r="F6052" s="5" cm="1">
        <f t="array" ref="F6052">INDEX(_xlfn._xlws.FILTER(A$9:A$16378,E6052=E$9:E$16378*ISNUMBER(A$9:A$16378)),1)</f>
        <v>44740</v>
      </c>
      <c r="G6052" s="5" cm="1">
        <f t="array" ref="G6052">INDEX(_xlfn._xlws.FILTER(A$9:A$16378,E6052=E$9:E$16378*ISNUMBER(A$9:A$16378)),COUNT(_xlfn._xlws.FILTER(A$9:A$16378,E6052=E$9:E$16378*ISNUMBER(A$9:A$16378))))</f>
        <v>44742</v>
      </c>
      <c r="H6052" t="str">
        <v/>
      </c>
      <c r="I6052" s="10" cm="1">
        <f t="array" ref="I6052">_xlfn.IFS(AND(OR(_xlfn._xlws.FILTER(D$9:D$16388,E$9:E$16388=E6052)),ROW()=_xlfn.MINIFS(_xlfn.ANCHORARRAY(H$9),E$9:E$16388,E6052)),A6052-C$4,ROW()=_xlfn.MINIFS(_xlfn.ANCHORARRAY(H$9),E$9:E$16388,E6052),IFERROR(A6052-INDEX(G$9:G$16388,MATCH(E6052-1,E$9:E$16388,0)),A6052-C$4),ISNUMBER(A6052),A6052-F6052,TRUE,"")</f>
        <v>2</v>
      </c>
      <c r="J6052" t="b">
        <f t="shared" si="280"/>
        <v>0</v>
      </c>
      <c r="L6052" s="5"/>
    </row>
    <row r="6053" spans="1:12">
      <c r="B6053" s="4" t="str">
        <f>"annual period "&amp;COUNTIF(D$9:D6053,TRUE)</f>
        <v>annual period 20</v>
      </c>
      <c r="D6053" t="b">
        <f t="shared" si="282"/>
        <v>0</v>
      </c>
      <c r="E6053">
        <f t="shared" si="281"/>
        <v>962</v>
      </c>
      <c r="F6053" s="5" cm="1">
        <f t="array" ref="F6053">INDEX(_xlfn._xlws.FILTER(A$9:A$16378,E6053=E$9:E$16378*ISNUMBER(A$9:A$16378)),1)</f>
        <v>44740</v>
      </c>
      <c r="G6053" s="5" cm="1">
        <f t="array" ref="G6053">INDEX(_xlfn._xlws.FILTER(A$9:A$16378,E6053=E$9:E$16378*ISNUMBER(A$9:A$16378)),COUNT(_xlfn._xlws.FILTER(A$9:A$16378,E6053=E$9:E$16378*ISNUMBER(A$9:A$16378))))</f>
        <v>44742</v>
      </c>
      <c r="H6053" t="str">
        <v/>
      </c>
      <c r="I6053" s="10" t="str" cm="1">
        <f t="array" ref="I6053">_xlfn.IFS(AND(OR(_xlfn._xlws.FILTER(D$9:D$16388,E$9:E$16388=E6053)),ROW()=_xlfn.MINIFS(_xlfn.ANCHORARRAY(H$9),E$9:E$16388,E6053)),A6053-C$4,ROW()=_xlfn.MINIFS(_xlfn.ANCHORARRAY(H$9),E$9:E$16388,E6053),IFERROR(A6053-INDEX(G$9:G$16388,MATCH(E6053-1,E$9:E$16388,0)),A6053-C$4),ISNUMBER(A6053),A6053-F6053,TRUE,"")</f>
        <v/>
      </c>
      <c r="J6053" t="str">
        <f t="shared" si="280"/>
        <v/>
      </c>
      <c r="L6053" s="5"/>
    </row>
    <row r="6054" spans="1:12">
      <c r="A6054" s="3">
        <v>44742</v>
      </c>
      <c r="B6054" s="4" t="str">
        <f>"annual period "&amp;COUNTIF(D$9:D6054,TRUE)</f>
        <v>annual period 20</v>
      </c>
      <c r="D6054" t="b">
        <f t="shared" si="282"/>
        <v>0</v>
      </c>
      <c r="E6054">
        <f t="shared" si="281"/>
        <v>962</v>
      </c>
      <c r="F6054" s="5" cm="1">
        <f t="array" ref="F6054">INDEX(_xlfn._xlws.FILTER(A$9:A$16378,E6054=E$9:E$16378*ISNUMBER(A$9:A$16378)),1)</f>
        <v>44740</v>
      </c>
      <c r="G6054" s="5" cm="1">
        <f t="array" ref="G6054">INDEX(_xlfn._xlws.FILTER(A$9:A$16378,E6054=E$9:E$16378*ISNUMBER(A$9:A$16378)),COUNT(_xlfn._xlws.FILTER(A$9:A$16378,E6054=E$9:E$16378*ISNUMBER(A$9:A$16378))))</f>
        <v>44742</v>
      </c>
      <c r="H6054" t="str">
        <v/>
      </c>
      <c r="I6054" s="10" cm="1">
        <f t="array" ref="I6054">_xlfn.IFS(AND(OR(_xlfn._xlws.FILTER(D$9:D$16388,E$9:E$16388=E6054)),ROW()=_xlfn.MINIFS(_xlfn.ANCHORARRAY(H$9),E$9:E$16388,E6054)),A6054-C$4,ROW()=_xlfn.MINIFS(_xlfn.ANCHORARRAY(H$9),E$9:E$16388,E6054),IFERROR(A6054-INDEX(G$9:G$16388,MATCH(E6054-1,E$9:E$16388,0)),A6054-C$4),ISNUMBER(A6054),A6054-F6054,TRUE,"")</f>
        <v>2</v>
      </c>
      <c r="J6054" t="b">
        <f t="shared" si="280"/>
        <v>0</v>
      </c>
      <c r="L6054" s="5"/>
    </row>
    <row r="6055" spans="1:12">
      <c r="A6055" s="1" t="s">
        <v>14</v>
      </c>
      <c r="B6055" s="4" t="str">
        <f>"annual period "&amp;COUNTIF(D$9:D6055,TRUE)</f>
        <v>annual period 20</v>
      </c>
      <c r="D6055" t="b">
        <f t="shared" si="282"/>
        <v>0</v>
      </c>
      <c r="E6055">
        <f t="shared" si="281"/>
        <v>963</v>
      </c>
      <c r="F6055" s="5" cm="1">
        <f t="array" ref="F6055">INDEX(_xlfn._xlws.FILTER(A$9:A$16378,E6055=E$9:E$16378*ISNUMBER(A$9:A$16378)),1)</f>
        <v>44743</v>
      </c>
      <c r="G6055" s="5" cm="1">
        <f t="array" ref="G6055">INDEX(_xlfn._xlws.FILTER(A$9:A$16378,E6055=E$9:E$16378*ISNUMBER(A$9:A$16378)),COUNT(_xlfn._xlws.FILTER(A$9:A$16378,E6055=E$9:E$16378*ISNUMBER(A$9:A$16378))))</f>
        <v>44743</v>
      </c>
      <c r="H6055" t="str">
        <v/>
      </c>
      <c r="I6055" s="10" t="str" cm="1">
        <f t="array" ref="I6055">_xlfn.IFS(AND(OR(_xlfn._xlws.FILTER(D$9:D$16388,E$9:E$16388=E6055)),ROW()=_xlfn.MINIFS(_xlfn.ANCHORARRAY(H$9),E$9:E$16388,E6055)),A6055-C$4,ROW()=_xlfn.MINIFS(_xlfn.ANCHORARRAY(H$9),E$9:E$16388,E6055),IFERROR(A6055-INDEX(G$9:G$16388,MATCH(E6055-1,E$9:E$16388,0)),A6055-C$4),ISNUMBER(A6055),A6055-F6055,TRUE,"")</f>
        <v/>
      </c>
      <c r="J6055" t="str">
        <f t="shared" si="280"/>
        <v/>
      </c>
      <c r="L6055" s="5"/>
    </row>
    <row r="6056" spans="1:12">
      <c r="A6056" s="2"/>
      <c r="B6056" s="4" t="str">
        <f>"annual period "&amp;COUNTIF(D$9:D6056,TRUE)</f>
        <v>annual period 20</v>
      </c>
      <c r="D6056" t="b">
        <f t="shared" si="282"/>
        <v>0</v>
      </c>
      <c r="E6056">
        <f t="shared" si="281"/>
        <v>963</v>
      </c>
      <c r="F6056" s="5" cm="1">
        <f t="array" ref="F6056">INDEX(_xlfn._xlws.FILTER(A$9:A$16378,E6056=E$9:E$16378*ISNUMBER(A$9:A$16378)),1)</f>
        <v>44743</v>
      </c>
      <c r="G6056" s="5" cm="1">
        <f t="array" ref="G6056">INDEX(_xlfn._xlws.FILTER(A$9:A$16378,E6056=E$9:E$16378*ISNUMBER(A$9:A$16378)),COUNT(_xlfn._xlws.FILTER(A$9:A$16378,E6056=E$9:E$16378*ISNUMBER(A$9:A$16378))))</f>
        <v>44743</v>
      </c>
      <c r="H6056" t="str">
        <v/>
      </c>
      <c r="I6056" s="10" t="str" cm="1">
        <f t="array" ref="I6056">_xlfn.IFS(AND(OR(_xlfn._xlws.FILTER(D$9:D$16388,E$9:E$16388=E6056)),ROW()=_xlfn.MINIFS(_xlfn.ANCHORARRAY(H$9),E$9:E$16388,E6056)),A6056-C$4,ROW()=_xlfn.MINIFS(_xlfn.ANCHORARRAY(H$9),E$9:E$16388,E6056),IFERROR(A6056-INDEX(G$9:G$16388,MATCH(E6056-1,E$9:E$16388,0)),A6056-C$4),ISNUMBER(A6056),A6056-F6056,TRUE,"")</f>
        <v/>
      </c>
      <c r="J6056" t="str">
        <f t="shared" si="280"/>
        <v/>
      </c>
      <c r="L6056" s="5"/>
    </row>
    <row r="6057" spans="1:12">
      <c r="A6057" s="3">
        <v>44743</v>
      </c>
      <c r="B6057" s="4" t="str">
        <f>"annual period "&amp;COUNTIF(D$9:D6057,TRUE)</f>
        <v>annual period 20</v>
      </c>
      <c r="D6057" t="b">
        <f t="shared" si="282"/>
        <v>0</v>
      </c>
      <c r="E6057">
        <f t="shared" si="281"/>
        <v>963</v>
      </c>
      <c r="F6057" s="5" cm="1">
        <f t="array" ref="F6057">INDEX(_xlfn._xlws.FILTER(A$9:A$16378,E6057=E$9:E$16378*ISNUMBER(A$9:A$16378)),1)</f>
        <v>44743</v>
      </c>
      <c r="G6057" s="5" cm="1">
        <f t="array" ref="G6057">INDEX(_xlfn._xlws.FILTER(A$9:A$16378,E6057=E$9:E$16378*ISNUMBER(A$9:A$16378)),COUNT(_xlfn._xlws.FILTER(A$9:A$16378,E6057=E$9:E$16378*ISNUMBER(A$9:A$16378))))</f>
        <v>44743</v>
      </c>
      <c r="H6057">
        <v>6057</v>
      </c>
      <c r="I6057" s="10" cm="1">
        <f t="array" ref="I6057">_xlfn.IFS(AND(OR(_xlfn._xlws.FILTER(D$9:D$16388,E$9:E$16388=E6057)),ROW()=_xlfn.MINIFS(_xlfn.ANCHORARRAY(H$9),E$9:E$16388,E6057)),A6057-C$4,ROW()=_xlfn.MINIFS(_xlfn.ANCHORARRAY(H$9),E$9:E$16388,E6057),IFERROR(A6057-INDEX(G$9:G$16388,MATCH(E6057-1,E$9:E$16388,0)),A6057-C$4),ISNUMBER(A6057),A6057-F6057,TRUE,"")</f>
        <v>1</v>
      </c>
      <c r="J6057" t="b">
        <f t="shared" si="280"/>
        <v>0</v>
      </c>
      <c r="L6057" s="5"/>
    </row>
    <row r="6058" spans="1:12">
      <c r="A6058" s="1" t="s">
        <v>14</v>
      </c>
      <c r="B6058" s="4" t="str">
        <f>"annual period "&amp;COUNTIF(D$9:D6058,TRUE)</f>
        <v>annual period 21</v>
      </c>
      <c r="D6058" t="b">
        <f t="shared" si="282"/>
        <v>1</v>
      </c>
      <c r="E6058">
        <f t="shared" si="281"/>
        <v>964</v>
      </c>
      <c r="F6058" s="5" cm="1">
        <f t="array" ref="F6058">INDEX(_xlfn._xlws.FILTER(A$9:A$16378,E6058=E$9:E$16378*ISNUMBER(A$9:A$16378)),1)</f>
        <v>44378</v>
      </c>
      <c r="G6058" s="5" cm="1">
        <f t="array" ref="G6058">INDEX(_xlfn._xlws.FILTER(A$9:A$16378,E6058=E$9:E$16378*ISNUMBER(A$9:A$16378)),COUNT(_xlfn._xlws.FILTER(A$9:A$16378,E6058=E$9:E$16378*ISNUMBER(A$9:A$16378))))</f>
        <v>44379</v>
      </c>
      <c r="H6058" t="str">
        <v/>
      </c>
      <c r="I6058" s="10" t="str" cm="1">
        <f t="array" ref="I6058">_xlfn.IFS(AND(OR(_xlfn._xlws.FILTER(D$9:D$16388,E$9:E$16388=E6058)),ROW()=_xlfn.MINIFS(_xlfn.ANCHORARRAY(H$9),E$9:E$16388,E6058)),A6058-C$4,ROW()=_xlfn.MINIFS(_xlfn.ANCHORARRAY(H$9),E$9:E$16388,E6058),IFERROR(A6058-INDEX(G$9:G$16388,MATCH(E6058-1,E$9:E$16388,0)),A6058-C$4),ISNUMBER(A6058),A6058-F6058,TRUE,"")</f>
        <v/>
      </c>
      <c r="J6058" t="str">
        <f t="shared" si="280"/>
        <v/>
      </c>
      <c r="L6058" s="5"/>
    </row>
    <row r="6059" spans="1:12">
      <c r="A6059" s="2"/>
      <c r="B6059" s="4" t="str">
        <f>"annual period "&amp;COUNTIF(D$9:D6059,TRUE)</f>
        <v>annual period 21</v>
      </c>
      <c r="D6059" t="b">
        <f t="shared" si="282"/>
        <v>0</v>
      </c>
      <c r="E6059">
        <f t="shared" si="281"/>
        <v>964</v>
      </c>
      <c r="F6059" s="5" cm="1">
        <f t="array" ref="F6059">INDEX(_xlfn._xlws.FILTER(A$9:A$16378,E6059=E$9:E$16378*ISNUMBER(A$9:A$16378)),1)</f>
        <v>44378</v>
      </c>
      <c r="G6059" s="5" cm="1">
        <f t="array" ref="G6059">INDEX(_xlfn._xlws.FILTER(A$9:A$16378,E6059=E$9:E$16378*ISNUMBER(A$9:A$16378)),COUNT(_xlfn._xlws.FILTER(A$9:A$16378,E6059=E$9:E$16378*ISNUMBER(A$9:A$16378))))</f>
        <v>44379</v>
      </c>
      <c r="H6059" t="str">
        <v/>
      </c>
      <c r="I6059" s="10" t="str" cm="1">
        <f t="array" ref="I6059">_xlfn.IFS(AND(OR(_xlfn._xlws.FILTER(D$9:D$16388,E$9:E$16388=E6059)),ROW()=_xlfn.MINIFS(_xlfn.ANCHORARRAY(H$9),E$9:E$16388,E6059)),A6059-C$4,ROW()=_xlfn.MINIFS(_xlfn.ANCHORARRAY(H$9),E$9:E$16388,E6059),IFERROR(A6059-INDEX(G$9:G$16388,MATCH(E6059-1,E$9:E$16388,0)),A6059-C$4),ISNUMBER(A6059),A6059-F6059,TRUE,"")</f>
        <v/>
      </c>
      <c r="J6059" t="str">
        <f t="shared" si="280"/>
        <v/>
      </c>
      <c r="L6059" s="5"/>
    </row>
    <row r="6060" spans="1:12">
      <c r="A6060" s="3">
        <v>44378</v>
      </c>
      <c r="B6060" s="4" t="str">
        <f>"annual period "&amp;COUNTIF(D$9:D6060,TRUE)</f>
        <v>annual period 21</v>
      </c>
      <c r="D6060" t="b">
        <f t="shared" si="282"/>
        <v>0</v>
      </c>
      <c r="E6060">
        <f t="shared" si="281"/>
        <v>964</v>
      </c>
      <c r="F6060" s="5" cm="1">
        <f t="array" ref="F6060">INDEX(_xlfn._xlws.FILTER(A$9:A$16378,E6060=E$9:E$16378*ISNUMBER(A$9:A$16378)),1)</f>
        <v>44378</v>
      </c>
      <c r="G6060" s="5" cm="1">
        <f t="array" ref="G6060">INDEX(_xlfn._xlws.FILTER(A$9:A$16378,E6060=E$9:E$16378*ISNUMBER(A$9:A$16378)),COUNT(_xlfn._xlws.FILTER(A$9:A$16378,E6060=E$9:E$16378*ISNUMBER(A$9:A$16378))))</f>
        <v>44379</v>
      </c>
      <c r="H6060">
        <v>6060</v>
      </c>
      <c r="I6060" s="10" cm="1">
        <f t="array" ref="I6060">_xlfn.IFS(AND(OR(_xlfn._xlws.FILTER(D$9:D$16388,E$9:E$16388=E6060)),ROW()=_xlfn.MINIFS(_xlfn.ANCHORARRAY(H$9),E$9:E$16388,E6060)),A6060-C$4,ROW()=_xlfn.MINIFS(_xlfn.ANCHORARRAY(H$9),E$9:E$16388,E6060),IFERROR(A6060-INDEX(G$9:G$16388,MATCH(E6060-1,E$9:E$16388,0)),A6060-C$4),ISNUMBER(A6060),A6060-F6060,TRUE,"")</f>
        <v>1</v>
      </c>
      <c r="J6060" t="b">
        <f t="shared" si="280"/>
        <v>0</v>
      </c>
      <c r="L6060" s="5"/>
    </row>
    <row r="6061" spans="1:12">
      <c r="B6061" s="4" t="str">
        <f>"annual period "&amp;COUNTIF(D$9:D6061,TRUE)</f>
        <v>annual period 21</v>
      </c>
      <c r="D6061" t="b">
        <f t="shared" si="282"/>
        <v>0</v>
      </c>
      <c r="E6061">
        <f t="shared" si="281"/>
        <v>964</v>
      </c>
      <c r="F6061" s="5" cm="1">
        <f t="array" ref="F6061">INDEX(_xlfn._xlws.FILTER(A$9:A$16378,E6061=E$9:E$16378*ISNUMBER(A$9:A$16378)),1)</f>
        <v>44378</v>
      </c>
      <c r="G6061" s="5" cm="1">
        <f t="array" ref="G6061">INDEX(_xlfn._xlws.FILTER(A$9:A$16378,E6061=E$9:E$16378*ISNUMBER(A$9:A$16378)),COUNT(_xlfn._xlws.FILTER(A$9:A$16378,E6061=E$9:E$16378*ISNUMBER(A$9:A$16378))))</f>
        <v>44379</v>
      </c>
      <c r="H6061" t="str">
        <v/>
      </c>
      <c r="I6061" s="10" t="str" cm="1">
        <f t="array" ref="I6061">_xlfn.IFS(AND(OR(_xlfn._xlws.FILTER(D$9:D$16388,E$9:E$16388=E6061)),ROW()=_xlfn.MINIFS(_xlfn.ANCHORARRAY(H$9),E$9:E$16388,E6061)),A6061-C$4,ROW()=_xlfn.MINIFS(_xlfn.ANCHORARRAY(H$9),E$9:E$16388,E6061),IFERROR(A6061-INDEX(G$9:G$16388,MATCH(E6061-1,E$9:E$16388,0)),A6061-C$4),ISNUMBER(A6061),A6061-F6061,TRUE,"")</f>
        <v/>
      </c>
      <c r="J6061" t="str">
        <f t="shared" si="280"/>
        <v/>
      </c>
      <c r="L6061" s="5"/>
    </row>
    <row r="6062" spans="1:12">
      <c r="A6062" s="3">
        <v>44379</v>
      </c>
      <c r="B6062" s="4" t="str">
        <f>"annual period "&amp;COUNTIF(D$9:D6062,TRUE)</f>
        <v>annual period 21</v>
      </c>
      <c r="D6062" t="b">
        <f t="shared" si="282"/>
        <v>0</v>
      </c>
      <c r="E6062">
        <f t="shared" si="281"/>
        <v>964</v>
      </c>
      <c r="F6062" s="5" cm="1">
        <f t="array" ref="F6062">INDEX(_xlfn._xlws.FILTER(A$9:A$16378,E6062=E$9:E$16378*ISNUMBER(A$9:A$16378)),1)</f>
        <v>44378</v>
      </c>
      <c r="G6062" s="5" cm="1">
        <f t="array" ref="G6062">INDEX(_xlfn._xlws.FILTER(A$9:A$16378,E6062=E$9:E$16378*ISNUMBER(A$9:A$16378)),COUNT(_xlfn._xlws.FILTER(A$9:A$16378,E6062=E$9:E$16378*ISNUMBER(A$9:A$16378))))</f>
        <v>44379</v>
      </c>
      <c r="H6062" t="str">
        <v/>
      </c>
      <c r="I6062" s="10" cm="1">
        <f t="array" ref="I6062">_xlfn.IFS(AND(OR(_xlfn._xlws.FILTER(D$9:D$16388,E$9:E$16388=E6062)),ROW()=_xlfn.MINIFS(_xlfn.ANCHORARRAY(H$9),E$9:E$16388,E6062)),A6062-C$4,ROW()=_xlfn.MINIFS(_xlfn.ANCHORARRAY(H$9),E$9:E$16388,E6062),IFERROR(A6062-INDEX(G$9:G$16388,MATCH(E6062-1,E$9:E$16388,0)),A6062-C$4),ISNUMBER(A6062),A6062-F6062,TRUE,"")</f>
        <v>1</v>
      </c>
      <c r="J6062" t="b">
        <f t="shared" si="280"/>
        <v>0</v>
      </c>
      <c r="L6062" s="5"/>
    </row>
    <row r="6063" spans="1:12">
      <c r="A6063" s="1" t="s">
        <v>14</v>
      </c>
      <c r="B6063" s="4" t="str">
        <f>"annual period "&amp;COUNTIF(D$9:D6063,TRUE)</f>
        <v>annual period 21</v>
      </c>
      <c r="D6063" t="b">
        <f t="shared" si="282"/>
        <v>0</v>
      </c>
      <c r="E6063">
        <f t="shared" si="281"/>
        <v>965</v>
      </c>
      <c r="F6063" s="5" cm="1">
        <f t="array" ref="F6063">INDEX(_xlfn._xlws.FILTER(A$9:A$16378,E6063=E$9:E$16378*ISNUMBER(A$9:A$16378)),1)</f>
        <v>44380</v>
      </c>
      <c r="G6063" s="5" cm="1">
        <f t="array" ref="G6063">INDEX(_xlfn._xlws.FILTER(A$9:A$16378,E6063=E$9:E$16378*ISNUMBER(A$9:A$16378)),COUNT(_xlfn._xlws.FILTER(A$9:A$16378,E6063=E$9:E$16378*ISNUMBER(A$9:A$16378))))</f>
        <v>44380</v>
      </c>
      <c r="H6063" t="str">
        <v/>
      </c>
      <c r="I6063" s="10" t="str" cm="1">
        <f t="array" ref="I6063">_xlfn.IFS(AND(OR(_xlfn._xlws.FILTER(D$9:D$16388,E$9:E$16388=E6063)),ROW()=_xlfn.MINIFS(_xlfn.ANCHORARRAY(H$9),E$9:E$16388,E6063)),A6063-C$4,ROW()=_xlfn.MINIFS(_xlfn.ANCHORARRAY(H$9),E$9:E$16388,E6063),IFERROR(A6063-INDEX(G$9:G$16388,MATCH(E6063-1,E$9:E$16388,0)),A6063-C$4),ISNUMBER(A6063),A6063-F6063,TRUE,"")</f>
        <v/>
      </c>
      <c r="J6063" t="str">
        <f t="shared" si="280"/>
        <v/>
      </c>
      <c r="L6063" s="5"/>
    </row>
    <row r="6064" spans="1:12">
      <c r="A6064" s="2"/>
      <c r="B6064" s="4" t="str">
        <f>"annual period "&amp;COUNTIF(D$9:D6064,TRUE)</f>
        <v>annual period 21</v>
      </c>
      <c r="D6064" t="b">
        <f t="shared" si="282"/>
        <v>0</v>
      </c>
      <c r="E6064">
        <f t="shared" si="281"/>
        <v>965</v>
      </c>
      <c r="F6064" s="5" cm="1">
        <f t="array" ref="F6064">INDEX(_xlfn._xlws.FILTER(A$9:A$16378,E6064=E$9:E$16378*ISNUMBER(A$9:A$16378)),1)</f>
        <v>44380</v>
      </c>
      <c r="G6064" s="5" cm="1">
        <f t="array" ref="G6064">INDEX(_xlfn._xlws.FILTER(A$9:A$16378,E6064=E$9:E$16378*ISNUMBER(A$9:A$16378)),COUNT(_xlfn._xlws.FILTER(A$9:A$16378,E6064=E$9:E$16378*ISNUMBER(A$9:A$16378))))</f>
        <v>44380</v>
      </c>
      <c r="H6064" t="str">
        <v/>
      </c>
      <c r="I6064" s="10" t="str" cm="1">
        <f t="array" ref="I6064">_xlfn.IFS(AND(OR(_xlfn._xlws.FILTER(D$9:D$16388,E$9:E$16388=E6064)),ROW()=_xlfn.MINIFS(_xlfn.ANCHORARRAY(H$9),E$9:E$16388,E6064)),A6064-C$4,ROW()=_xlfn.MINIFS(_xlfn.ANCHORARRAY(H$9),E$9:E$16388,E6064),IFERROR(A6064-INDEX(G$9:G$16388,MATCH(E6064-1,E$9:E$16388,0)),A6064-C$4),ISNUMBER(A6064),A6064-F6064,TRUE,"")</f>
        <v/>
      </c>
      <c r="J6064" t="str">
        <f t="shared" si="280"/>
        <v/>
      </c>
      <c r="L6064" s="5"/>
    </row>
    <row r="6065" spans="1:12">
      <c r="A6065" s="3">
        <v>44380</v>
      </c>
      <c r="B6065" s="4" t="str">
        <f>"annual period "&amp;COUNTIF(D$9:D6065,TRUE)</f>
        <v>annual period 21</v>
      </c>
      <c r="D6065" t="b">
        <f t="shared" si="282"/>
        <v>0</v>
      </c>
      <c r="E6065">
        <f t="shared" si="281"/>
        <v>965</v>
      </c>
      <c r="F6065" s="5" cm="1">
        <f t="array" ref="F6065">INDEX(_xlfn._xlws.FILTER(A$9:A$16378,E6065=E$9:E$16378*ISNUMBER(A$9:A$16378)),1)</f>
        <v>44380</v>
      </c>
      <c r="G6065" s="5" cm="1">
        <f t="array" ref="G6065">INDEX(_xlfn._xlws.FILTER(A$9:A$16378,E6065=E$9:E$16378*ISNUMBER(A$9:A$16378)),COUNT(_xlfn._xlws.FILTER(A$9:A$16378,E6065=E$9:E$16378*ISNUMBER(A$9:A$16378))))</f>
        <v>44380</v>
      </c>
      <c r="H6065">
        <v>6065</v>
      </c>
      <c r="I6065" s="10" cm="1">
        <f t="array" ref="I6065">_xlfn.IFS(AND(OR(_xlfn._xlws.FILTER(D$9:D$16388,E$9:E$16388=E6065)),ROW()=_xlfn.MINIFS(_xlfn.ANCHORARRAY(H$9),E$9:E$16388,E6065)),A6065-C$4,ROW()=_xlfn.MINIFS(_xlfn.ANCHORARRAY(H$9),E$9:E$16388,E6065),IFERROR(A6065-INDEX(G$9:G$16388,MATCH(E6065-1,E$9:E$16388,0)),A6065-C$4),ISNUMBER(A6065),A6065-F6065,TRUE,"")</f>
        <v>1</v>
      </c>
      <c r="J6065" t="b">
        <f t="shared" si="280"/>
        <v>0</v>
      </c>
      <c r="L6065" s="5"/>
    </row>
    <row r="6066" spans="1:12">
      <c r="B6066" s="4" t="str">
        <f>"annual period "&amp;COUNTIF(D$9:D6066,TRUE)</f>
        <v>annual period 21</v>
      </c>
      <c r="D6066" t="b">
        <f t="shared" si="282"/>
        <v>0</v>
      </c>
      <c r="E6066">
        <f t="shared" si="281"/>
        <v>965</v>
      </c>
      <c r="F6066" s="5" cm="1">
        <f t="array" ref="F6066">INDEX(_xlfn._xlws.FILTER(A$9:A$16378,E6066=E$9:E$16378*ISNUMBER(A$9:A$16378)),1)</f>
        <v>44380</v>
      </c>
      <c r="G6066" s="5" cm="1">
        <f t="array" ref="G6066">INDEX(_xlfn._xlws.FILTER(A$9:A$16378,E6066=E$9:E$16378*ISNUMBER(A$9:A$16378)),COUNT(_xlfn._xlws.FILTER(A$9:A$16378,E6066=E$9:E$16378*ISNUMBER(A$9:A$16378))))</f>
        <v>44380</v>
      </c>
      <c r="H6066" t="str">
        <v/>
      </c>
      <c r="I6066" s="10" t="str" cm="1">
        <f t="array" ref="I6066">_xlfn.IFS(AND(OR(_xlfn._xlws.FILTER(D$9:D$16388,E$9:E$16388=E6066)),ROW()=_xlfn.MINIFS(_xlfn.ANCHORARRAY(H$9),E$9:E$16388,E6066)),A6066-C$4,ROW()=_xlfn.MINIFS(_xlfn.ANCHORARRAY(H$9),E$9:E$16388,E6066),IFERROR(A6066-INDEX(G$9:G$16388,MATCH(E6066-1,E$9:E$16388,0)),A6066-C$4),ISNUMBER(A6066),A6066-F6066,TRUE,"")</f>
        <v/>
      </c>
      <c r="J6066" t="str">
        <f t="shared" si="280"/>
        <v/>
      </c>
      <c r="L6066" s="5"/>
    </row>
    <row r="6067" spans="1:12">
      <c r="A6067" s="3">
        <v>44380</v>
      </c>
      <c r="B6067" s="4" t="str">
        <f>"annual period "&amp;COUNTIF(D$9:D6067,TRUE)</f>
        <v>annual period 21</v>
      </c>
      <c r="D6067" t="b">
        <f t="shared" si="282"/>
        <v>0</v>
      </c>
      <c r="E6067">
        <f t="shared" si="281"/>
        <v>965</v>
      </c>
      <c r="F6067" s="5" cm="1">
        <f t="array" ref="F6067">INDEX(_xlfn._xlws.FILTER(A$9:A$16378,E6067=E$9:E$16378*ISNUMBER(A$9:A$16378)),1)</f>
        <v>44380</v>
      </c>
      <c r="G6067" s="5" cm="1">
        <f t="array" ref="G6067">INDEX(_xlfn._xlws.FILTER(A$9:A$16378,E6067=E$9:E$16378*ISNUMBER(A$9:A$16378)),COUNT(_xlfn._xlws.FILTER(A$9:A$16378,E6067=E$9:E$16378*ISNUMBER(A$9:A$16378))))</f>
        <v>44380</v>
      </c>
      <c r="H6067">
        <v>6067</v>
      </c>
      <c r="I6067" s="10" cm="1">
        <f t="array" ref="I6067">_xlfn.IFS(AND(OR(_xlfn._xlws.FILTER(D$9:D$16388,E$9:E$16388=E6067)),ROW()=_xlfn.MINIFS(_xlfn.ANCHORARRAY(H$9),E$9:E$16388,E6067)),A6067-C$4,ROW()=_xlfn.MINIFS(_xlfn.ANCHORARRAY(H$9),E$9:E$16388,E6067),IFERROR(A6067-INDEX(G$9:G$16388,MATCH(E6067-1,E$9:E$16388,0)),A6067-C$4),ISNUMBER(A6067),A6067-F6067,TRUE,"")</f>
        <v>0</v>
      </c>
      <c r="J6067" t="b">
        <f t="shared" si="280"/>
        <v>0</v>
      </c>
      <c r="L6067" s="5"/>
    </row>
    <row r="6068" spans="1:12">
      <c r="A6068" s="1" t="s">
        <v>14</v>
      </c>
      <c r="B6068" s="4" t="str">
        <f>"annual period "&amp;COUNTIF(D$9:D6068,TRUE)</f>
        <v>annual period 21</v>
      </c>
      <c r="D6068" t="b">
        <f t="shared" si="282"/>
        <v>0</v>
      </c>
      <c r="E6068">
        <f t="shared" si="281"/>
        <v>966</v>
      </c>
      <c r="F6068" s="5" cm="1">
        <f t="array" ref="F6068">INDEX(_xlfn._xlws.FILTER(A$9:A$16378,E6068=E$9:E$16378*ISNUMBER(A$9:A$16378)),1)</f>
        <v>44383</v>
      </c>
      <c r="G6068" s="5" cm="1">
        <f t="array" ref="G6068">INDEX(_xlfn._xlws.FILTER(A$9:A$16378,E6068=E$9:E$16378*ISNUMBER(A$9:A$16378)),COUNT(_xlfn._xlws.FILTER(A$9:A$16378,E6068=E$9:E$16378*ISNUMBER(A$9:A$16378))))</f>
        <v>44383</v>
      </c>
      <c r="H6068" t="str">
        <v/>
      </c>
      <c r="I6068" s="10" t="str" cm="1">
        <f t="array" ref="I6068">_xlfn.IFS(AND(OR(_xlfn._xlws.FILTER(D$9:D$16388,E$9:E$16388=E6068)),ROW()=_xlfn.MINIFS(_xlfn.ANCHORARRAY(H$9),E$9:E$16388,E6068)),A6068-C$4,ROW()=_xlfn.MINIFS(_xlfn.ANCHORARRAY(H$9),E$9:E$16388,E6068),IFERROR(A6068-INDEX(G$9:G$16388,MATCH(E6068-1,E$9:E$16388,0)),A6068-C$4),ISNUMBER(A6068),A6068-F6068,TRUE,"")</f>
        <v/>
      </c>
      <c r="J6068" t="str">
        <f t="shared" si="280"/>
        <v/>
      </c>
      <c r="L6068" s="5"/>
    </row>
    <row r="6069" spans="1:12">
      <c r="A6069" s="2"/>
      <c r="B6069" s="4" t="str">
        <f>"annual period "&amp;COUNTIF(D$9:D6069,TRUE)</f>
        <v>annual period 21</v>
      </c>
      <c r="D6069" t="b">
        <f t="shared" si="282"/>
        <v>0</v>
      </c>
      <c r="E6069">
        <f t="shared" si="281"/>
        <v>966</v>
      </c>
      <c r="F6069" s="5" cm="1">
        <f t="array" ref="F6069">INDEX(_xlfn._xlws.FILTER(A$9:A$16378,E6069=E$9:E$16378*ISNUMBER(A$9:A$16378)),1)</f>
        <v>44383</v>
      </c>
      <c r="G6069" s="5" cm="1">
        <f t="array" ref="G6069">INDEX(_xlfn._xlws.FILTER(A$9:A$16378,E6069=E$9:E$16378*ISNUMBER(A$9:A$16378)),COUNT(_xlfn._xlws.FILTER(A$9:A$16378,E6069=E$9:E$16378*ISNUMBER(A$9:A$16378))))</f>
        <v>44383</v>
      </c>
      <c r="H6069" t="str">
        <v/>
      </c>
      <c r="I6069" s="10" t="str" cm="1">
        <f t="array" ref="I6069">_xlfn.IFS(AND(OR(_xlfn._xlws.FILTER(D$9:D$16388,E$9:E$16388=E6069)),ROW()=_xlfn.MINIFS(_xlfn.ANCHORARRAY(H$9),E$9:E$16388,E6069)),A6069-C$4,ROW()=_xlfn.MINIFS(_xlfn.ANCHORARRAY(H$9),E$9:E$16388,E6069),IFERROR(A6069-INDEX(G$9:G$16388,MATCH(E6069-1,E$9:E$16388,0)),A6069-C$4),ISNUMBER(A6069),A6069-F6069,TRUE,"")</f>
        <v/>
      </c>
      <c r="J6069" t="str">
        <f t="shared" si="280"/>
        <v/>
      </c>
      <c r="L6069" s="5"/>
    </row>
    <row r="6070" spans="1:12">
      <c r="A6070" s="3">
        <v>44383</v>
      </c>
      <c r="B6070" s="4" t="str">
        <f>"annual period "&amp;COUNTIF(D$9:D6070,TRUE)</f>
        <v>annual period 21</v>
      </c>
      <c r="D6070" t="b">
        <f t="shared" si="282"/>
        <v>0</v>
      </c>
      <c r="E6070">
        <f t="shared" si="281"/>
        <v>966</v>
      </c>
      <c r="F6070" s="5" cm="1">
        <f t="array" ref="F6070">INDEX(_xlfn._xlws.FILTER(A$9:A$16378,E6070=E$9:E$16378*ISNUMBER(A$9:A$16378)),1)</f>
        <v>44383</v>
      </c>
      <c r="G6070" s="5" cm="1">
        <f t="array" ref="G6070">INDEX(_xlfn._xlws.FILTER(A$9:A$16378,E6070=E$9:E$16378*ISNUMBER(A$9:A$16378)),COUNT(_xlfn._xlws.FILTER(A$9:A$16378,E6070=E$9:E$16378*ISNUMBER(A$9:A$16378))))</f>
        <v>44383</v>
      </c>
      <c r="H6070">
        <v>6070</v>
      </c>
      <c r="I6070" s="10" cm="1">
        <f t="array" ref="I6070">_xlfn.IFS(AND(OR(_xlfn._xlws.FILTER(D$9:D$16388,E$9:E$16388=E6070)),ROW()=_xlfn.MINIFS(_xlfn.ANCHORARRAY(H$9),E$9:E$16388,E6070)),A6070-C$4,ROW()=_xlfn.MINIFS(_xlfn.ANCHORARRAY(H$9),E$9:E$16388,E6070),IFERROR(A6070-INDEX(G$9:G$16388,MATCH(E6070-1,E$9:E$16388,0)),A6070-C$4),ISNUMBER(A6070),A6070-F6070,TRUE,"")</f>
        <v>3</v>
      </c>
      <c r="J6070" t="b">
        <f t="shared" si="280"/>
        <v>0</v>
      </c>
      <c r="L6070" s="5"/>
    </row>
    <row r="6071" spans="1:12">
      <c r="B6071" s="4" t="str">
        <f>"annual period "&amp;COUNTIF(D$9:D6071,TRUE)</f>
        <v>annual period 21</v>
      </c>
      <c r="D6071" t="b">
        <f t="shared" si="282"/>
        <v>0</v>
      </c>
      <c r="E6071">
        <f t="shared" si="281"/>
        <v>966</v>
      </c>
      <c r="F6071" s="5" cm="1">
        <f t="array" ref="F6071">INDEX(_xlfn._xlws.FILTER(A$9:A$16378,E6071=E$9:E$16378*ISNUMBER(A$9:A$16378)),1)</f>
        <v>44383</v>
      </c>
      <c r="G6071" s="5" cm="1">
        <f t="array" ref="G6071">INDEX(_xlfn._xlws.FILTER(A$9:A$16378,E6071=E$9:E$16378*ISNUMBER(A$9:A$16378)),COUNT(_xlfn._xlws.FILTER(A$9:A$16378,E6071=E$9:E$16378*ISNUMBER(A$9:A$16378))))</f>
        <v>44383</v>
      </c>
      <c r="H6071" t="str">
        <v/>
      </c>
      <c r="I6071" s="10" t="str" cm="1">
        <f t="array" ref="I6071">_xlfn.IFS(AND(OR(_xlfn._xlws.FILTER(D$9:D$16388,E$9:E$16388=E6071)),ROW()=_xlfn.MINIFS(_xlfn.ANCHORARRAY(H$9),E$9:E$16388,E6071)),A6071-C$4,ROW()=_xlfn.MINIFS(_xlfn.ANCHORARRAY(H$9),E$9:E$16388,E6071),IFERROR(A6071-INDEX(G$9:G$16388,MATCH(E6071-1,E$9:E$16388,0)),A6071-C$4),ISNUMBER(A6071),A6071-F6071,TRUE,"")</f>
        <v/>
      </c>
      <c r="J6071" t="str">
        <f t="shared" si="280"/>
        <v/>
      </c>
      <c r="L6071" s="5"/>
    </row>
    <row r="6072" spans="1:12">
      <c r="A6072" s="3">
        <v>44383</v>
      </c>
      <c r="B6072" s="4" t="str">
        <f>"annual period "&amp;COUNTIF(D$9:D6072,TRUE)</f>
        <v>annual period 21</v>
      </c>
      <c r="D6072" t="b">
        <f t="shared" si="282"/>
        <v>0</v>
      </c>
      <c r="E6072">
        <f t="shared" si="281"/>
        <v>966</v>
      </c>
      <c r="F6072" s="5" cm="1">
        <f t="array" ref="F6072">INDEX(_xlfn._xlws.FILTER(A$9:A$16378,E6072=E$9:E$16378*ISNUMBER(A$9:A$16378)),1)</f>
        <v>44383</v>
      </c>
      <c r="G6072" s="5" cm="1">
        <f t="array" ref="G6072">INDEX(_xlfn._xlws.FILTER(A$9:A$16378,E6072=E$9:E$16378*ISNUMBER(A$9:A$16378)),COUNT(_xlfn._xlws.FILTER(A$9:A$16378,E6072=E$9:E$16378*ISNUMBER(A$9:A$16378))))</f>
        <v>44383</v>
      </c>
      <c r="H6072">
        <v>6072</v>
      </c>
      <c r="I6072" s="10" cm="1">
        <f t="array" ref="I6072">_xlfn.IFS(AND(OR(_xlfn._xlws.FILTER(D$9:D$16388,E$9:E$16388=E6072)),ROW()=_xlfn.MINIFS(_xlfn.ANCHORARRAY(H$9),E$9:E$16388,E6072)),A6072-C$4,ROW()=_xlfn.MINIFS(_xlfn.ANCHORARRAY(H$9),E$9:E$16388,E6072),IFERROR(A6072-INDEX(G$9:G$16388,MATCH(E6072-1,E$9:E$16388,0)),A6072-C$4),ISNUMBER(A6072),A6072-F6072,TRUE,"")</f>
        <v>0</v>
      </c>
      <c r="J6072" t="b">
        <f t="shared" si="280"/>
        <v>0</v>
      </c>
      <c r="L6072" s="5"/>
    </row>
    <row r="6073" spans="1:12">
      <c r="A6073" s="1" t="s">
        <v>14</v>
      </c>
      <c r="B6073" s="4" t="str">
        <f>"annual period "&amp;COUNTIF(D$9:D6073,TRUE)</f>
        <v>annual period 21</v>
      </c>
      <c r="D6073" t="b">
        <f t="shared" si="282"/>
        <v>0</v>
      </c>
      <c r="E6073">
        <f t="shared" si="281"/>
        <v>967</v>
      </c>
      <c r="F6073" s="5" cm="1">
        <f t="array" ref="F6073">INDEX(_xlfn._xlws.FILTER(A$9:A$16378,E6073=E$9:E$16378*ISNUMBER(A$9:A$16378)),1)</f>
        <v>44390</v>
      </c>
      <c r="G6073" s="5" cm="1">
        <f t="array" ref="G6073">INDEX(_xlfn._xlws.FILTER(A$9:A$16378,E6073=E$9:E$16378*ISNUMBER(A$9:A$16378)),COUNT(_xlfn._xlws.FILTER(A$9:A$16378,E6073=E$9:E$16378*ISNUMBER(A$9:A$16378))))</f>
        <v>44390</v>
      </c>
      <c r="H6073" t="str">
        <v/>
      </c>
      <c r="I6073" s="10" t="str" cm="1">
        <f t="array" ref="I6073">_xlfn.IFS(AND(OR(_xlfn._xlws.FILTER(D$9:D$16388,E$9:E$16388=E6073)),ROW()=_xlfn.MINIFS(_xlfn.ANCHORARRAY(H$9),E$9:E$16388,E6073)),A6073-C$4,ROW()=_xlfn.MINIFS(_xlfn.ANCHORARRAY(H$9),E$9:E$16388,E6073),IFERROR(A6073-INDEX(G$9:G$16388,MATCH(E6073-1,E$9:E$16388,0)),A6073-C$4),ISNUMBER(A6073),A6073-F6073,TRUE,"")</f>
        <v/>
      </c>
      <c r="J6073" t="str">
        <f t="shared" si="280"/>
        <v/>
      </c>
      <c r="L6073" s="5"/>
    </row>
    <row r="6074" spans="1:12">
      <c r="A6074" s="2"/>
      <c r="B6074" s="4" t="str">
        <f>"annual period "&amp;COUNTIF(D$9:D6074,TRUE)</f>
        <v>annual period 21</v>
      </c>
      <c r="D6074" t="b">
        <f t="shared" si="282"/>
        <v>0</v>
      </c>
      <c r="E6074">
        <f t="shared" si="281"/>
        <v>967</v>
      </c>
      <c r="F6074" s="5" cm="1">
        <f t="array" ref="F6074">INDEX(_xlfn._xlws.FILTER(A$9:A$16378,E6074=E$9:E$16378*ISNUMBER(A$9:A$16378)),1)</f>
        <v>44390</v>
      </c>
      <c r="G6074" s="5" cm="1">
        <f t="array" ref="G6074">INDEX(_xlfn._xlws.FILTER(A$9:A$16378,E6074=E$9:E$16378*ISNUMBER(A$9:A$16378)),COUNT(_xlfn._xlws.FILTER(A$9:A$16378,E6074=E$9:E$16378*ISNUMBER(A$9:A$16378))))</f>
        <v>44390</v>
      </c>
      <c r="H6074" t="str">
        <v/>
      </c>
      <c r="I6074" s="10" t="str" cm="1">
        <f t="array" ref="I6074">_xlfn.IFS(AND(OR(_xlfn._xlws.FILTER(D$9:D$16388,E$9:E$16388=E6074)),ROW()=_xlfn.MINIFS(_xlfn.ANCHORARRAY(H$9),E$9:E$16388,E6074)),A6074-C$4,ROW()=_xlfn.MINIFS(_xlfn.ANCHORARRAY(H$9),E$9:E$16388,E6074),IFERROR(A6074-INDEX(G$9:G$16388,MATCH(E6074-1,E$9:E$16388,0)),A6074-C$4),ISNUMBER(A6074),A6074-F6074,TRUE,"")</f>
        <v/>
      </c>
      <c r="J6074" t="str">
        <f t="shared" si="280"/>
        <v/>
      </c>
      <c r="L6074" s="5"/>
    </row>
    <row r="6075" spans="1:12">
      <c r="A6075" s="3">
        <v>44390</v>
      </c>
      <c r="B6075" s="4" t="str">
        <f>"annual period "&amp;COUNTIF(D$9:D6075,TRUE)</f>
        <v>annual period 21</v>
      </c>
      <c r="D6075" t="b">
        <f t="shared" si="282"/>
        <v>0</v>
      </c>
      <c r="E6075">
        <f t="shared" si="281"/>
        <v>967</v>
      </c>
      <c r="F6075" s="5" cm="1">
        <f t="array" ref="F6075">INDEX(_xlfn._xlws.FILTER(A$9:A$16378,E6075=E$9:E$16378*ISNUMBER(A$9:A$16378)),1)</f>
        <v>44390</v>
      </c>
      <c r="G6075" s="5" cm="1">
        <f t="array" ref="G6075">INDEX(_xlfn._xlws.FILTER(A$9:A$16378,E6075=E$9:E$16378*ISNUMBER(A$9:A$16378)),COUNT(_xlfn._xlws.FILTER(A$9:A$16378,E6075=E$9:E$16378*ISNUMBER(A$9:A$16378))))</f>
        <v>44390</v>
      </c>
      <c r="H6075">
        <v>6075</v>
      </c>
      <c r="I6075" s="10" cm="1">
        <f t="array" ref="I6075">_xlfn.IFS(AND(OR(_xlfn._xlws.FILTER(D$9:D$16388,E$9:E$16388=E6075)),ROW()=_xlfn.MINIFS(_xlfn.ANCHORARRAY(H$9),E$9:E$16388,E6075)),A6075-C$4,ROW()=_xlfn.MINIFS(_xlfn.ANCHORARRAY(H$9),E$9:E$16388,E6075),IFERROR(A6075-INDEX(G$9:G$16388,MATCH(E6075-1,E$9:E$16388,0)),A6075-C$4),ISNUMBER(A6075),A6075-F6075,TRUE,"")</f>
        <v>7</v>
      </c>
      <c r="J6075" t="b">
        <f t="shared" si="280"/>
        <v>0</v>
      </c>
      <c r="L6075" s="5"/>
    </row>
    <row r="6076" spans="1:12">
      <c r="B6076" s="4" t="str">
        <f>"annual period "&amp;COUNTIF(D$9:D6076,TRUE)</f>
        <v>annual period 21</v>
      </c>
      <c r="D6076" t="b">
        <f t="shared" si="282"/>
        <v>0</v>
      </c>
      <c r="E6076">
        <f t="shared" si="281"/>
        <v>967</v>
      </c>
      <c r="F6076" s="5" cm="1">
        <f t="array" ref="F6076">INDEX(_xlfn._xlws.FILTER(A$9:A$16378,E6076=E$9:E$16378*ISNUMBER(A$9:A$16378)),1)</f>
        <v>44390</v>
      </c>
      <c r="G6076" s="5" cm="1">
        <f t="array" ref="G6076">INDEX(_xlfn._xlws.FILTER(A$9:A$16378,E6076=E$9:E$16378*ISNUMBER(A$9:A$16378)),COUNT(_xlfn._xlws.FILTER(A$9:A$16378,E6076=E$9:E$16378*ISNUMBER(A$9:A$16378))))</f>
        <v>44390</v>
      </c>
      <c r="H6076" t="str">
        <v/>
      </c>
      <c r="I6076" s="10" t="str" cm="1">
        <f t="array" ref="I6076">_xlfn.IFS(AND(OR(_xlfn._xlws.FILTER(D$9:D$16388,E$9:E$16388=E6076)),ROW()=_xlfn.MINIFS(_xlfn.ANCHORARRAY(H$9),E$9:E$16388,E6076)),A6076-C$4,ROW()=_xlfn.MINIFS(_xlfn.ANCHORARRAY(H$9),E$9:E$16388,E6076),IFERROR(A6076-INDEX(G$9:G$16388,MATCH(E6076-1,E$9:E$16388,0)),A6076-C$4),ISNUMBER(A6076),A6076-F6076,TRUE,"")</f>
        <v/>
      </c>
      <c r="J6076" t="str">
        <f t="shared" si="280"/>
        <v/>
      </c>
      <c r="L6076" s="5"/>
    </row>
    <row r="6077" spans="1:12">
      <c r="A6077" s="3">
        <v>44390</v>
      </c>
      <c r="B6077" s="4" t="str">
        <f>"annual period "&amp;COUNTIF(D$9:D6077,TRUE)</f>
        <v>annual period 21</v>
      </c>
      <c r="D6077" t="b">
        <f t="shared" si="282"/>
        <v>0</v>
      </c>
      <c r="E6077">
        <f t="shared" si="281"/>
        <v>967</v>
      </c>
      <c r="F6077" s="5" cm="1">
        <f t="array" ref="F6077">INDEX(_xlfn._xlws.FILTER(A$9:A$16378,E6077=E$9:E$16378*ISNUMBER(A$9:A$16378)),1)</f>
        <v>44390</v>
      </c>
      <c r="G6077" s="5" cm="1">
        <f t="array" ref="G6077">INDEX(_xlfn._xlws.FILTER(A$9:A$16378,E6077=E$9:E$16378*ISNUMBER(A$9:A$16378)),COUNT(_xlfn._xlws.FILTER(A$9:A$16378,E6077=E$9:E$16378*ISNUMBER(A$9:A$16378))))</f>
        <v>44390</v>
      </c>
      <c r="H6077">
        <v>6077</v>
      </c>
      <c r="I6077" s="10" cm="1">
        <f t="array" ref="I6077">_xlfn.IFS(AND(OR(_xlfn._xlws.FILTER(D$9:D$16388,E$9:E$16388=E6077)),ROW()=_xlfn.MINIFS(_xlfn.ANCHORARRAY(H$9),E$9:E$16388,E6077)),A6077-C$4,ROW()=_xlfn.MINIFS(_xlfn.ANCHORARRAY(H$9),E$9:E$16388,E6077),IFERROR(A6077-INDEX(G$9:G$16388,MATCH(E6077-1,E$9:E$16388,0)),A6077-C$4),ISNUMBER(A6077),A6077-F6077,TRUE,"")</f>
        <v>0</v>
      </c>
      <c r="J6077" t="b">
        <f t="shared" si="280"/>
        <v>0</v>
      </c>
      <c r="L6077" s="5"/>
    </row>
    <row r="6078" spans="1:12">
      <c r="A6078" s="1" t="s">
        <v>14</v>
      </c>
      <c r="B6078" s="4" t="str">
        <f>"annual period "&amp;COUNTIF(D$9:D6078,TRUE)</f>
        <v>annual period 21</v>
      </c>
      <c r="D6078" t="b">
        <f t="shared" si="282"/>
        <v>0</v>
      </c>
      <c r="E6078">
        <f t="shared" si="281"/>
        <v>968</v>
      </c>
      <c r="F6078" s="5" cm="1">
        <f t="array" ref="F6078">INDEX(_xlfn._xlws.FILTER(A$9:A$16378,E6078=E$9:E$16378*ISNUMBER(A$9:A$16378)),1)</f>
        <v>44391</v>
      </c>
      <c r="G6078" s="5" cm="1">
        <f t="array" ref="G6078">INDEX(_xlfn._xlws.FILTER(A$9:A$16378,E6078=E$9:E$16378*ISNUMBER(A$9:A$16378)),COUNT(_xlfn._xlws.FILTER(A$9:A$16378,E6078=E$9:E$16378*ISNUMBER(A$9:A$16378))))</f>
        <v>44391</v>
      </c>
      <c r="H6078" t="str">
        <v/>
      </c>
      <c r="I6078" s="10" t="str" cm="1">
        <f t="array" ref="I6078">_xlfn.IFS(AND(OR(_xlfn._xlws.FILTER(D$9:D$16388,E$9:E$16388=E6078)),ROW()=_xlfn.MINIFS(_xlfn.ANCHORARRAY(H$9),E$9:E$16388,E6078)),A6078-C$4,ROW()=_xlfn.MINIFS(_xlfn.ANCHORARRAY(H$9),E$9:E$16388,E6078),IFERROR(A6078-INDEX(G$9:G$16388,MATCH(E6078-1,E$9:E$16388,0)),A6078-C$4),ISNUMBER(A6078),A6078-F6078,TRUE,"")</f>
        <v/>
      </c>
      <c r="J6078" t="str">
        <f t="shared" si="280"/>
        <v/>
      </c>
      <c r="L6078" s="5"/>
    </row>
    <row r="6079" spans="1:12">
      <c r="A6079" s="2"/>
      <c r="B6079" s="4" t="str">
        <f>"annual period "&amp;COUNTIF(D$9:D6079,TRUE)</f>
        <v>annual period 21</v>
      </c>
      <c r="D6079" t="b">
        <f t="shared" si="282"/>
        <v>0</v>
      </c>
      <c r="E6079">
        <f t="shared" si="281"/>
        <v>968</v>
      </c>
      <c r="F6079" s="5" cm="1">
        <f t="array" ref="F6079">INDEX(_xlfn._xlws.FILTER(A$9:A$16378,E6079=E$9:E$16378*ISNUMBER(A$9:A$16378)),1)</f>
        <v>44391</v>
      </c>
      <c r="G6079" s="5" cm="1">
        <f t="array" ref="G6079">INDEX(_xlfn._xlws.FILTER(A$9:A$16378,E6079=E$9:E$16378*ISNUMBER(A$9:A$16378)),COUNT(_xlfn._xlws.FILTER(A$9:A$16378,E6079=E$9:E$16378*ISNUMBER(A$9:A$16378))))</f>
        <v>44391</v>
      </c>
      <c r="H6079" t="str">
        <v/>
      </c>
      <c r="I6079" s="10" t="str" cm="1">
        <f t="array" ref="I6079">_xlfn.IFS(AND(OR(_xlfn._xlws.FILTER(D$9:D$16388,E$9:E$16388=E6079)),ROW()=_xlfn.MINIFS(_xlfn.ANCHORARRAY(H$9),E$9:E$16388,E6079)),A6079-C$4,ROW()=_xlfn.MINIFS(_xlfn.ANCHORARRAY(H$9),E$9:E$16388,E6079),IFERROR(A6079-INDEX(G$9:G$16388,MATCH(E6079-1,E$9:E$16388,0)),A6079-C$4),ISNUMBER(A6079),A6079-F6079,TRUE,"")</f>
        <v/>
      </c>
      <c r="J6079" t="str">
        <f t="shared" si="280"/>
        <v/>
      </c>
      <c r="L6079" s="5"/>
    </row>
    <row r="6080" spans="1:12">
      <c r="A6080" s="3">
        <v>44391</v>
      </c>
      <c r="B6080" s="4" t="str">
        <f>"annual period "&amp;COUNTIF(D$9:D6080,TRUE)</f>
        <v>annual period 21</v>
      </c>
      <c r="D6080" t="b">
        <f t="shared" si="282"/>
        <v>0</v>
      </c>
      <c r="E6080">
        <f t="shared" si="281"/>
        <v>968</v>
      </c>
      <c r="F6080" s="5" cm="1">
        <f t="array" ref="F6080">INDEX(_xlfn._xlws.FILTER(A$9:A$16378,E6080=E$9:E$16378*ISNUMBER(A$9:A$16378)),1)</f>
        <v>44391</v>
      </c>
      <c r="G6080" s="5" cm="1">
        <f t="array" ref="G6080">INDEX(_xlfn._xlws.FILTER(A$9:A$16378,E6080=E$9:E$16378*ISNUMBER(A$9:A$16378)),COUNT(_xlfn._xlws.FILTER(A$9:A$16378,E6080=E$9:E$16378*ISNUMBER(A$9:A$16378))))</f>
        <v>44391</v>
      </c>
      <c r="H6080">
        <v>6080</v>
      </c>
      <c r="I6080" s="10" cm="1">
        <f t="array" ref="I6080">_xlfn.IFS(AND(OR(_xlfn._xlws.FILTER(D$9:D$16388,E$9:E$16388=E6080)),ROW()=_xlfn.MINIFS(_xlfn.ANCHORARRAY(H$9),E$9:E$16388,E6080)),A6080-C$4,ROW()=_xlfn.MINIFS(_xlfn.ANCHORARRAY(H$9),E$9:E$16388,E6080),IFERROR(A6080-INDEX(G$9:G$16388,MATCH(E6080-1,E$9:E$16388,0)),A6080-C$4),ISNUMBER(A6080),A6080-F6080,TRUE,"")</f>
        <v>1</v>
      </c>
      <c r="J6080" t="b">
        <f t="shared" si="280"/>
        <v>0</v>
      </c>
      <c r="L6080" s="5"/>
    </row>
    <row r="6081" spans="1:12">
      <c r="B6081" s="4" t="str">
        <f>"annual period "&amp;COUNTIF(D$9:D6081,TRUE)</f>
        <v>annual period 21</v>
      </c>
      <c r="D6081" t="b">
        <f t="shared" si="282"/>
        <v>0</v>
      </c>
      <c r="E6081">
        <f t="shared" si="281"/>
        <v>968</v>
      </c>
      <c r="F6081" s="5" cm="1">
        <f t="array" ref="F6081">INDEX(_xlfn._xlws.FILTER(A$9:A$16378,E6081=E$9:E$16378*ISNUMBER(A$9:A$16378)),1)</f>
        <v>44391</v>
      </c>
      <c r="G6081" s="5" cm="1">
        <f t="array" ref="G6081">INDEX(_xlfn._xlws.FILTER(A$9:A$16378,E6081=E$9:E$16378*ISNUMBER(A$9:A$16378)),COUNT(_xlfn._xlws.FILTER(A$9:A$16378,E6081=E$9:E$16378*ISNUMBER(A$9:A$16378))))</f>
        <v>44391</v>
      </c>
      <c r="H6081" t="str">
        <v/>
      </c>
      <c r="I6081" s="10" t="str" cm="1">
        <f t="array" ref="I6081">_xlfn.IFS(AND(OR(_xlfn._xlws.FILTER(D$9:D$16388,E$9:E$16388=E6081)),ROW()=_xlfn.MINIFS(_xlfn.ANCHORARRAY(H$9),E$9:E$16388,E6081)),A6081-C$4,ROW()=_xlfn.MINIFS(_xlfn.ANCHORARRAY(H$9),E$9:E$16388,E6081),IFERROR(A6081-INDEX(G$9:G$16388,MATCH(E6081-1,E$9:E$16388,0)),A6081-C$4),ISNUMBER(A6081),A6081-F6081,TRUE,"")</f>
        <v/>
      </c>
      <c r="J6081" t="str">
        <f t="shared" si="280"/>
        <v/>
      </c>
      <c r="L6081" s="5"/>
    </row>
    <row r="6082" spans="1:12">
      <c r="A6082" s="3">
        <v>44391</v>
      </c>
      <c r="B6082" s="4" t="str">
        <f>"annual period "&amp;COUNTIF(D$9:D6082,TRUE)</f>
        <v>annual period 21</v>
      </c>
      <c r="D6082" t="b">
        <f t="shared" si="282"/>
        <v>0</v>
      </c>
      <c r="E6082">
        <f t="shared" si="281"/>
        <v>968</v>
      </c>
      <c r="F6082" s="5" cm="1">
        <f t="array" ref="F6082">INDEX(_xlfn._xlws.FILTER(A$9:A$16378,E6082=E$9:E$16378*ISNUMBER(A$9:A$16378)),1)</f>
        <v>44391</v>
      </c>
      <c r="G6082" s="5" cm="1">
        <f t="array" ref="G6082">INDEX(_xlfn._xlws.FILTER(A$9:A$16378,E6082=E$9:E$16378*ISNUMBER(A$9:A$16378)),COUNT(_xlfn._xlws.FILTER(A$9:A$16378,E6082=E$9:E$16378*ISNUMBER(A$9:A$16378))))</f>
        <v>44391</v>
      </c>
      <c r="H6082">
        <v>6082</v>
      </c>
      <c r="I6082" s="10" cm="1">
        <f t="array" ref="I6082">_xlfn.IFS(AND(OR(_xlfn._xlws.FILTER(D$9:D$16388,E$9:E$16388=E6082)),ROW()=_xlfn.MINIFS(_xlfn.ANCHORARRAY(H$9),E$9:E$16388,E6082)),A6082-C$4,ROW()=_xlfn.MINIFS(_xlfn.ANCHORARRAY(H$9),E$9:E$16388,E6082),IFERROR(A6082-INDEX(G$9:G$16388,MATCH(E6082-1,E$9:E$16388,0)),A6082-C$4),ISNUMBER(A6082),A6082-F6082,TRUE,"")</f>
        <v>0</v>
      </c>
      <c r="J6082" t="b">
        <f t="shared" si="280"/>
        <v>0</v>
      </c>
      <c r="L6082" s="5"/>
    </row>
    <row r="6083" spans="1:12">
      <c r="A6083" s="1" t="s">
        <v>14</v>
      </c>
      <c r="B6083" s="4" t="str">
        <f>"annual period "&amp;COUNTIF(D$9:D6083,TRUE)</f>
        <v>annual period 21</v>
      </c>
      <c r="D6083" t="b">
        <f t="shared" si="282"/>
        <v>0</v>
      </c>
      <c r="E6083">
        <f t="shared" si="281"/>
        <v>969</v>
      </c>
      <c r="F6083" s="5" cm="1">
        <f t="array" ref="F6083">INDEX(_xlfn._xlws.FILTER(A$9:A$16378,E6083=E$9:E$16378*ISNUMBER(A$9:A$16378)),1)</f>
        <v>44392</v>
      </c>
      <c r="G6083" s="5" cm="1">
        <f t="array" ref="G6083">INDEX(_xlfn._xlws.FILTER(A$9:A$16378,E6083=E$9:E$16378*ISNUMBER(A$9:A$16378)),COUNT(_xlfn._xlws.FILTER(A$9:A$16378,E6083=E$9:E$16378*ISNUMBER(A$9:A$16378))))</f>
        <v>44394</v>
      </c>
      <c r="H6083" t="str">
        <v/>
      </c>
      <c r="I6083" s="10" t="str" cm="1">
        <f t="array" ref="I6083">_xlfn.IFS(AND(OR(_xlfn._xlws.FILTER(D$9:D$16388,E$9:E$16388=E6083)),ROW()=_xlfn.MINIFS(_xlfn.ANCHORARRAY(H$9),E$9:E$16388,E6083)),A6083-C$4,ROW()=_xlfn.MINIFS(_xlfn.ANCHORARRAY(H$9),E$9:E$16388,E6083),IFERROR(A6083-INDEX(G$9:G$16388,MATCH(E6083-1,E$9:E$16388,0)),A6083-C$4),ISNUMBER(A6083),A6083-F6083,TRUE,"")</f>
        <v/>
      </c>
      <c r="J6083" t="str">
        <f t="shared" si="280"/>
        <v/>
      </c>
      <c r="L6083" s="5"/>
    </row>
    <row r="6084" spans="1:12">
      <c r="A6084" s="2"/>
      <c r="B6084" s="4" t="str">
        <f>"annual period "&amp;COUNTIF(D$9:D6084,TRUE)</f>
        <v>annual period 21</v>
      </c>
      <c r="D6084" t="b">
        <f t="shared" si="282"/>
        <v>0</v>
      </c>
      <c r="E6084">
        <f t="shared" si="281"/>
        <v>969</v>
      </c>
      <c r="F6084" s="5" cm="1">
        <f t="array" ref="F6084">INDEX(_xlfn._xlws.FILTER(A$9:A$16378,E6084=E$9:E$16378*ISNUMBER(A$9:A$16378)),1)</f>
        <v>44392</v>
      </c>
      <c r="G6084" s="5" cm="1">
        <f t="array" ref="G6084">INDEX(_xlfn._xlws.FILTER(A$9:A$16378,E6084=E$9:E$16378*ISNUMBER(A$9:A$16378)),COUNT(_xlfn._xlws.FILTER(A$9:A$16378,E6084=E$9:E$16378*ISNUMBER(A$9:A$16378))))</f>
        <v>44394</v>
      </c>
      <c r="H6084" t="str">
        <v/>
      </c>
      <c r="I6084" s="10" t="str" cm="1">
        <f t="array" ref="I6084">_xlfn.IFS(AND(OR(_xlfn._xlws.FILTER(D$9:D$16388,E$9:E$16388=E6084)),ROW()=_xlfn.MINIFS(_xlfn.ANCHORARRAY(H$9),E$9:E$16388,E6084)),A6084-C$4,ROW()=_xlfn.MINIFS(_xlfn.ANCHORARRAY(H$9),E$9:E$16388,E6084),IFERROR(A6084-INDEX(G$9:G$16388,MATCH(E6084-1,E$9:E$16388,0)),A6084-C$4),ISNUMBER(A6084),A6084-F6084,TRUE,"")</f>
        <v/>
      </c>
      <c r="J6084" t="str">
        <f t="shared" si="280"/>
        <v/>
      </c>
      <c r="L6084" s="5"/>
    </row>
    <row r="6085" spans="1:12">
      <c r="A6085" s="3">
        <v>44392</v>
      </c>
      <c r="B6085" s="4" t="str">
        <f>"annual period "&amp;COUNTIF(D$9:D6085,TRUE)</f>
        <v>annual period 21</v>
      </c>
      <c r="D6085" t="b">
        <f t="shared" si="282"/>
        <v>0</v>
      </c>
      <c r="E6085">
        <f t="shared" si="281"/>
        <v>969</v>
      </c>
      <c r="F6085" s="5" cm="1">
        <f t="array" ref="F6085">INDEX(_xlfn._xlws.FILTER(A$9:A$16378,E6085=E$9:E$16378*ISNUMBER(A$9:A$16378)),1)</f>
        <v>44392</v>
      </c>
      <c r="G6085" s="5" cm="1">
        <f t="array" ref="G6085">INDEX(_xlfn._xlws.FILTER(A$9:A$16378,E6085=E$9:E$16378*ISNUMBER(A$9:A$16378)),COUNT(_xlfn._xlws.FILTER(A$9:A$16378,E6085=E$9:E$16378*ISNUMBER(A$9:A$16378))))</f>
        <v>44394</v>
      </c>
      <c r="H6085">
        <v>6085</v>
      </c>
      <c r="I6085" s="10" cm="1">
        <f t="array" ref="I6085">_xlfn.IFS(AND(OR(_xlfn._xlws.FILTER(D$9:D$16388,E$9:E$16388=E6085)),ROW()=_xlfn.MINIFS(_xlfn.ANCHORARRAY(H$9),E$9:E$16388,E6085)),A6085-C$4,ROW()=_xlfn.MINIFS(_xlfn.ANCHORARRAY(H$9),E$9:E$16388,E6085),IFERROR(A6085-INDEX(G$9:G$16388,MATCH(E6085-1,E$9:E$16388,0)),A6085-C$4),ISNUMBER(A6085),A6085-F6085,TRUE,"")</f>
        <v>1</v>
      </c>
      <c r="J6085" t="b">
        <f t="shared" si="280"/>
        <v>0</v>
      </c>
      <c r="L6085" s="5"/>
    </row>
    <row r="6086" spans="1:12">
      <c r="B6086" s="4" t="str">
        <f>"annual period "&amp;COUNTIF(D$9:D6086,TRUE)</f>
        <v>annual period 21</v>
      </c>
      <c r="D6086" t="b">
        <f t="shared" si="282"/>
        <v>0</v>
      </c>
      <c r="E6086">
        <f t="shared" si="281"/>
        <v>969</v>
      </c>
      <c r="F6086" s="5" cm="1">
        <f t="array" ref="F6086">INDEX(_xlfn._xlws.FILTER(A$9:A$16378,E6086=E$9:E$16378*ISNUMBER(A$9:A$16378)),1)</f>
        <v>44392</v>
      </c>
      <c r="G6086" s="5" cm="1">
        <f t="array" ref="G6086">INDEX(_xlfn._xlws.FILTER(A$9:A$16378,E6086=E$9:E$16378*ISNUMBER(A$9:A$16378)),COUNT(_xlfn._xlws.FILTER(A$9:A$16378,E6086=E$9:E$16378*ISNUMBER(A$9:A$16378))))</f>
        <v>44394</v>
      </c>
      <c r="H6086" t="str">
        <v/>
      </c>
      <c r="I6086" s="10" t="str" cm="1">
        <f t="array" ref="I6086">_xlfn.IFS(AND(OR(_xlfn._xlws.FILTER(D$9:D$16388,E$9:E$16388=E6086)),ROW()=_xlfn.MINIFS(_xlfn.ANCHORARRAY(H$9),E$9:E$16388,E6086)),A6086-C$4,ROW()=_xlfn.MINIFS(_xlfn.ANCHORARRAY(H$9),E$9:E$16388,E6086),IFERROR(A6086-INDEX(G$9:G$16388,MATCH(E6086-1,E$9:E$16388,0)),A6086-C$4),ISNUMBER(A6086),A6086-F6086,TRUE,"")</f>
        <v/>
      </c>
      <c r="J6086" t="str">
        <f t="shared" ref="J6086:J6149" si="283">IF(I6086="","",I6086&gt;30)</f>
        <v/>
      </c>
      <c r="L6086" s="5"/>
    </row>
    <row r="6087" spans="1:12">
      <c r="A6087" s="3">
        <v>44394</v>
      </c>
      <c r="B6087" s="4" t="str">
        <f>"annual period "&amp;COUNTIF(D$9:D6087,TRUE)</f>
        <v>annual period 21</v>
      </c>
      <c r="D6087" t="b">
        <f t="shared" si="282"/>
        <v>0</v>
      </c>
      <c r="E6087">
        <f t="shared" si="281"/>
        <v>969</v>
      </c>
      <c r="F6087" s="5" cm="1">
        <f t="array" ref="F6087">INDEX(_xlfn._xlws.FILTER(A$9:A$16378,E6087=E$9:E$16378*ISNUMBER(A$9:A$16378)),1)</f>
        <v>44392</v>
      </c>
      <c r="G6087" s="5" cm="1">
        <f t="array" ref="G6087">INDEX(_xlfn._xlws.FILTER(A$9:A$16378,E6087=E$9:E$16378*ISNUMBER(A$9:A$16378)),COUNT(_xlfn._xlws.FILTER(A$9:A$16378,E6087=E$9:E$16378*ISNUMBER(A$9:A$16378))))</f>
        <v>44394</v>
      </c>
      <c r="H6087" t="str">
        <v/>
      </c>
      <c r="I6087" s="10" cm="1">
        <f t="array" ref="I6087">_xlfn.IFS(AND(OR(_xlfn._xlws.FILTER(D$9:D$16388,E$9:E$16388=E6087)),ROW()=_xlfn.MINIFS(_xlfn.ANCHORARRAY(H$9),E$9:E$16388,E6087)),A6087-C$4,ROW()=_xlfn.MINIFS(_xlfn.ANCHORARRAY(H$9),E$9:E$16388,E6087),IFERROR(A6087-INDEX(G$9:G$16388,MATCH(E6087-1,E$9:E$16388,0)),A6087-C$4),ISNUMBER(A6087),A6087-F6087,TRUE,"")</f>
        <v>2</v>
      </c>
      <c r="J6087" t="b">
        <f t="shared" si="283"/>
        <v>0</v>
      </c>
      <c r="L6087" s="5"/>
    </row>
    <row r="6088" spans="1:12">
      <c r="A6088" s="1" t="s">
        <v>14</v>
      </c>
      <c r="B6088" s="4" t="str">
        <f>"annual period "&amp;COUNTIF(D$9:D6088,TRUE)</f>
        <v>annual period 21</v>
      </c>
      <c r="D6088" t="b">
        <f t="shared" si="282"/>
        <v>0</v>
      </c>
      <c r="E6088">
        <f t="shared" si="281"/>
        <v>970</v>
      </c>
      <c r="F6088" s="5" cm="1">
        <f t="array" ref="F6088">INDEX(_xlfn._xlws.FILTER(A$9:A$16378,E6088=E$9:E$16378*ISNUMBER(A$9:A$16378)),1)</f>
        <v>44397</v>
      </c>
      <c r="G6088" s="5" cm="1">
        <f t="array" ref="G6088">INDEX(_xlfn._xlws.FILTER(A$9:A$16378,E6088=E$9:E$16378*ISNUMBER(A$9:A$16378)),COUNT(_xlfn._xlws.FILTER(A$9:A$16378,E6088=E$9:E$16378*ISNUMBER(A$9:A$16378))))</f>
        <v>44397</v>
      </c>
      <c r="H6088" t="str">
        <v/>
      </c>
      <c r="I6088" s="10" t="str" cm="1">
        <f t="array" ref="I6088">_xlfn.IFS(AND(OR(_xlfn._xlws.FILTER(D$9:D$16388,E$9:E$16388=E6088)),ROW()=_xlfn.MINIFS(_xlfn.ANCHORARRAY(H$9),E$9:E$16388,E6088)),A6088-C$4,ROW()=_xlfn.MINIFS(_xlfn.ANCHORARRAY(H$9),E$9:E$16388,E6088),IFERROR(A6088-INDEX(G$9:G$16388,MATCH(E6088-1,E$9:E$16388,0)),A6088-C$4),ISNUMBER(A6088),A6088-F6088,TRUE,"")</f>
        <v/>
      </c>
      <c r="J6088" t="str">
        <f t="shared" si="283"/>
        <v/>
      </c>
      <c r="L6088" s="5"/>
    </row>
    <row r="6089" spans="1:12">
      <c r="A6089" s="2"/>
      <c r="B6089" s="4" t="str">
        <f>"annual period "&amp;COUNTIF(D$9:D6089,TRUE)</f>
        <v>annual period 21</v>
      </c>
      <c r="D6089" t="b">
        <f t="shared" si="282"/>
        <v>0</v>
      </c>
      <c r="E6089">
        <f t="shared" si="281"/>
        <v>970</v>
      </c>
      <c r="F6089" s="5" cm="1">
        <f t="array" ref="F6089">INDEX(_xlfn._xlws.FILTER(A$9:A$16378,E6089=E$9:E$16378*ISNUMBER(A$9:A$16378)),1)</f>
        <v>44397</v>
      </c>
      <c r="G6089" s="5" cm="1">
        <f t="array" ref="G6089">INDEX(_xlfn._xlws.FILTER(A$9:A$16378,E6089=E$9:E$16378*ISNUMBER(A$9:A$16378)),COUNT(_xlfn._xlws.FILTER(A$9:A$16378,E6089=E$9:E$16378*ISNUMBER(A$9:A$16378))))</f>
        <v>44397</v>
      </c>
      <c r="H6089" t="str">
        <v/>
      </c>
      <c r="I6089" s="10" t="str" cm="1">
        <f t="array" ref="I6089">_xlfn.IFS(AND(OR(_xlfn._xlws.FILTER(D$9:D$16388,E$9:E$16388=E6089)),ROW()=_xlfn.MINIFS(_xlfn.ANCHORARRAY(H$9),E$9:E$16388,E6089)),A6089-C$4,ROW()=_xlfn.MINIFS(_xlfn.ANCHORARRAY(H$9),E$9:E$16388,E6089),IFERROR(A6089-INDEX(G$9:G$16388,MATCH(E6089-1,E$9:E$16388,0)),A6089-C$4),ISNUMBER(A6089),A6089-F6089,TRUE,"")</f>
        <v/>
      </c>
      <c r="J6089" t="str">
        <f t="shared" si="283"/>
        <v/>
      </c>
      <c r="L6089" s="5"/>
    </row>
    <row r="6090" spans="1:12">
      <c r="A6090" s="3">
        <v>44397</v>
      </c>
      <c r="B6090" s="4" t="str">
        <f>"annual period "&amp;COUNTIF(D$9:D6090,TRUE)</f>
        <v>annual period 21</v>
      </c>
      <c r="D6090" t="b">
        <f t="shared" si="282"/>
        <v>0</v>
      </c>
      <c r="E6090">
        <f t="shared" si="281"/>
        <v>970</v>
      </c>
      <c r="F6090" s="5" cm="1">
        <f t="array" ref="F6090">INDEX(_xlfn._xlws.FILTER(A$9:A$16378,E6090=E$9:E$16378*ISNUMBER(A$9:A$16378)),1)</f>
        <v>44397</v>
      </c>
      <c r="G6090" s="5" cm="1">
        <f t="array" ref="G6090">INDEX(_xlfn._xlws.FILTER(A$9:A$16378,E6090=E$9:E$16378*ISNUMBER(A$9:A$16378)),COUNT(_xlfn._xlws.FILTER(A$9:A$16378,E6090=E$9:E$16378*ISNUMBER(A$9:A$16378))))</f>
        <v>44397</v>
      </c>
      <c r="H6090">
        <v>6090</v>
      </c>
      <c r="I6090" s="10" cm="1">
        <f t="array" ref="I6090">_xlfn.IFS(AND(OR(_xlfn._xlws.FILTER(D$9:D$16388,E$9:E$16388=E6090)),ROW()=_xlfn.MINIFS(_xlfn.ANCHORARRAY(H$9),E$9:E$16388,E6090)),A6090-C$4,ROW()=_xlfn.MINIFS(_xlfn.ANCHORARRAY(H$9),E$9:E$16388,E6090),IFERROR(A6090-INDEX(G$9:G$16388,MATCH(E6090-1,E$9:E$16388,0)),A6090-C$4),ISNUMBER(A6090),A6090-F6090,TRUE,"")</f>
        <v>3</v>
      </c>
      <c r="J6090" t="b">
        <f t="shared" si="283"/>
        <v>0</v>
      </c>
      <c r="L6090" s="5"/>
    </row>
    <row r="6091" spans="1:12">
      <c r="B6091" s="4" t="str">
        <f>"annual period "&amp;COUNTIF(D$9:D6091,TRUE)</f>
        <v>annual period 21</v>
      </c>
      <c r="D6091" t="b">
        <f t="shared" si="282"/>
        <v>0</v>
      </c>
      <c r="E6091">
        <f t="shared" ref="E6091:E6154" si="284">IF(A6091="Trip #",E6090+1,E6090)</f>
        <v>970</v>
      </c>
      <c r="F6091" s="5" cm="1">
        <f t="array" ref="F6091">INDEX(_xlfn._xlws.FILTER(A$9:A$16378,E6091=E$9:E$16378*ISNUMBER(A$9:A$16378)),1)</f>
        <v>44397</v>
      </c>
      <c r="G6091" s="5" cm="1">
        <f t="array" ref="G6091">INDEX(_xlfn._xlws.FILTER(A$9:A$16378,E6091=E$9:E$16378*ISNUMBER(A$9:A$16378)),COUNT(_xlfn._xlws.FILTER(A$9:A$16378,E6091=E$9:E$16378*ISNUMBER(A$9:A$16378))))</f>
        <v>44397</v>
      </c>
      <c r="H6091" t="str">
        <v/>
      </c>
      <c r="I6091" s="10" t="str" cm="1">
        <f t="array" ref="I6091">_xlfn.IFS(AND(OR(_xlfn._xlws.FILTER(D$9:D$16388,E$9:E$16388=E6091)),ROW()=_xlfn.MINIFS(_xlfn.ANCHORARRAY(H$9),E$9:E$16388,E6091)),A6091-C$4,ROW()=_xlfn.MINIFS(_xlfn.ANCHORARRAY(H$9),E$9:E$16388,E6091),IFERROR(A6091-INDEX(G$9:G$16388,MATCH(E6091-1,E$9:E$16388,0)),A6091-C$4),ISNUMBER(A6091),A6091-F6091,TRUE,"")</f>
        <v/>
      </c>
      <c r="J6091" t="str">
        <f t="shared" si="283"/>
        <v/>
      </c>
      <c r="L6091" s="5"/>
    </row>
    <row r="6092" spans="1:12">
      <c r="A6092" s="3">
        <v>44397</v>
      </c>
      <c r="B6092" s="4" t="str">
        <f>"annual period "&amp;COUNTIF(D$9:D6092,TRUE)</f>
        <v>annual period 21</v>
      </c>
      <c r="D6092" t="b">
        <f t="shared" si="282"/>
        <v>0</v>
      </c>
      <c r="E6092">
        <f t="shared" si="284"/>
        <v>970</v>
      </c>
      <c r="F6092" s="5" cm="1">
        <f t="array" ref="F6092">INDEX(_xlfn._xlws.FILTER(A$9:A$16378,E6092=E$9:E$16378*ISNUMBER(A$9:A$16378)),1)</f>
        <v>44397</v>
      </c>
      <c r="G6092" s="5" cm="1">
        <f t="array" ref="G6092">INDEX(_xlfn._xlws.FILTER(A$9:A$16378,E6092=E$9:E$16378*ISNUMBER(A$9:A$16378)),COUNT(_xlfn._xlws.FILTER(A$9:A$16378,E6092=E$9:E$16378*ISNUMBER(A$9:A$16378))))</f>
        <v>44397</v>
      </c>
      <c r="H6092">
        <v>6092</v>
      </c>
      <c r="I6092" s="10" cm="1">
        <f t="array" ref="I6092">_xlfn.IFS(AND(OR(_xlfn._xlws.FILTER(D$9:D$16388,E$9:E$16388=E6092)),ROW()=_xlfn.MINIFS(_xlfn.ANCHORARRAY(H$9),E$9:E$16388,E6092)),A6092-C$4,ROW()=_xlfn.MINIFS(_xlfn.ANCHORARRAY(H$9),E$9:E$16388,E6092),IFERROR(A6092-INDEX(G$9:G$16388,MATCH(E6092-1,E$9:E$16388,0)),A6092-C$4),ISNUMBER(A6092),A6092-F6092,TRUE,"")</f>
        <v>0</v>
      </c>
      <c r="J6092" t="b">
        <f t="shared" si="283"/>
        <v>0</v>
      </c>
      <c r="L6092" s="5"/>
    </row>
    <row r="6093" spans="1:12">
      <c r="A6093" s="1" t="s">
        <v>14</v>
      </c>
      <c r="B6093" s="4" t="str">
        <f>"annual period "&amp;COUNTIF(D$9:D6093,TRUE)</f>
        <v>annual period 21</v>
      </c>
      <c r="D6093" t="b">
        <f t="shared" si="282"/>
        <v>0</v>
      </c>
      <c r="E6093">
        <f t="shared" si="284"/>
        <v>971</v>
      </c>
      <c r="F6093" s="5" cm="1">
        <f t="array" ref="F6093">INDEX(_xlfn._xlws.FILTER(A$9:A$16378,E6093=E$9:E$16378*ISNUMBER(A$9:A$16378)),1)</f>
        <v>44399</v>
      </c>
      <c r="G6093" s="5" cm="1">
        <f t="array" ref="G6093">INDEX(_xlfn._xlws.FILTER(A$9:A$16378,E6093=E$9:E$16378*ISNUMBER(A$9:A$16378)),COUNT(_xlfn._xlws.FILTER(A$9:A$16378,E6093=E$9:E$16378*ISNUMBER(A$9:A$16378))))</f>
        <v>44401</v>
      </c>
      <c r="H6093" t="str">
        <v/>
      </c>
      <c r="I6093" s="10" t="str" cm="1">
        <f t="array" ref="I6093">_xlfn.IFS(AND(OR(_xlfn._xlws.FILTER(D$9:D$16388,E$9:E$16388=E6093)),ROW()=_xlfn.MINIFS(_xlfn.ANCHORARRAY(H$9),E$9:E$16388,E6093)),A6093-C$4,ROW()=_xlfn.MINIFS(_xlfn.ANCHORARRAY(H$9),E$9:E$16388,E6093),IFERROR(A6093-INDEX(G$9:G$16388,MATCH(E6093-1,E$9:E$16388,0)),A6093-C$4),ISNUMBER(A6093),A6093-F6093,TRUE,"")</f>
        <v/>
      </c>
      <c r="J6093" t="str">
        <f t="shared" si="283"/>
        <v/>
      </c>
      <c r="L6093" s="5"/>
    </row>
    <row r="6094" spans="1:12">
      <c r="A6094" s="2"/>
      <c r="B6094" s="4" t="str">
        <f>"annual period "&amp;COUNTIF(D$9:D6094,TRUE)</f>
        <v>annual period 21</v>
      </c>
      <c r="D6094" t="b">
        <f t="shared" si="282"/>
        <v>0</v>
      </c>
      <c r="E6094">
        <f t="shared" si="284"/>
        <v>971</v>
      </c>
      <c r="F6094" s="5" cm="1">
        <f t="array" ref="F6094">INDEX(_xlfn._xlws.FILTER(A$9:A$16378,E6094=E$9:E$16378*ISNUMBER(A$9:A$16378)),1)</f>
        <v>44399</v>
      </c>
      <c r="G6094" s="5" cm="1">
        <f t="array" ref="G6094">INDEX(_xlfn._xlws.FILTER(A$9:A$16378,E6094=E$9:E$16378*ISNUMBER(A$9:A$16378)),COUNT(_xlfn._xlws.FILTER(A$9:A$16378,E6094=E$9:E$16378*ISNUMBER(A$9:A$16378))))</f>
        <v>44401</v>
      </c>
      <c r="H6094" t="str">
        <v/>
      </c>
      <c r="I6094" s="10" t="str" cm="1">
        <f t="array" ref="I6094">_xlfn.IFS(AND(OR(_xlfn._xlws.FILTER(D$9:D$16388,E$9:E$16388=E6094)),ROW()=_xlfn.MINIFS(_xlfn.ANCHORARRAY(H$9),E$9:E$16388,E6094)),A6094-C$4,ROW()=_xlfn.MINIFS(_xlfn.ANCHORARRAY(H$9),E$9:E$16388,E6094),IFERROR(A6094-INDEX(G$9:G$16388,MATCH(E6094-1,E$9:E$16388,0)),A6094-C$4),ISNUMBER(A6094),A6094-F6094,TRUE,"")</f>
        <v/>
      </c>
      <c r="J6094" t="str">
        <f t="shared" si="283"/>
        <v/>
      </c>
      <c r="L6094" s="5"/>
    </row>
    <row r="6095" spans="1:12">
      <c r="A6095" s="3">
        <v>44399</v>
      </c>
      <c r="B6095" s="4" t="str">
        <f>"annual period "&amp;COUNTIF(D$9:D6095,TRUE)</f>
        <v>annual period 21</v>
      </c>
      <c r="D6095" t="b">
        <f t="shared" si="282"/>
        <v>0</v>
      </c>
      <c r="E6095">
        <f t="shared" si="284"/>
        <v>971</v>
      </c>
      <c r="F6095" s="5" cm="1">
        <f t="array" ref="F6095">INDEX(_xlfn._xlws.FILTER(A$9:A$16378,E6095=E$9:E$16378*ISNUMBER(A$9:A$16378)),1)</f>
        <v>44399</v>
      </c>
      <c r="G6095" s="5" cm="1">
        <f t="array" ref="G6095">INDEX(_xlfn._xlws.FILTER(A$9:A$16378,E6095=E$9:E$16378*ISNUMBER(A$9:A$16378)),COUNT(_xlfn._xlws.FILTER(A$9:A$16378,E6095=E$9:E$16378*ISNUMBER(A$9:A$16378))))</f>
        <v>44401</v>
      </c>
      <c r="H6095">
        <v>6095</v>
      </c>
      <c r="I6095" s="10" cm="1">
        <f t="array" ref="I6095">_xlfn.IFS(AND(OR(_xlfn._xlws.FILTER(D$9:D$16388,E$9:E$16388=E6095)),ROW()=_xlfn.MINIFS(_xlfn.ANCHORARRAY(H$9),E$9:E$16388,E6095)),A6095-C$4,ROW()=_xlfn.MINIFS(_xlfn.ANCHORARRAY(H$9),E$9:E$16388,E6095),IFERROR(A6095-INDEX(G$9:G$16388,MATCH(E6095-1,E$9:E$16388,0)),A6095-C$4),ISNUMBER(A6095),A6095-F6095,TRUE,"")</f>
        <v>2</v>
      </c>
      <c r="J6095" t="b">
        <f t="shared" si="283"/>
        <v>0</v>
      </c>
      <c r="L6095" s="5"/>
    </row>
    <row r="6096" spans="1:12">
      <c r="B6096" s="4" t="str">
        <f>"annual period "&amp;COUNTIF(D$9:D6096,TRUE)</f>
        <v>annual period 21</v>
      </c>
      <c r="D6096" t="b">
        <f t="shared" si="282"/>
        <v>0</v>
      </c>
      <c r="E6096">
        <f t="shared" si="284"/>
        <v>971</v>
      </c>
      <c r="F6096" s="5" cm="1">
        <f t="array" ref="F6096">INDEX(_xlfn._xlws.FILTER(A$9:A$16378,E6096=E$9:E$16378*ISNUMBER(A$9:A$16378)),1)</f>
        <v>44399</v>
      </c>
      <c r="G6096" s="5" cm="1">
        <f t="array" ref="G6096">INDEX(_xlfn._xlws.FILTER(A$9:A$16378,E6096=E$9:E$16378*ISNUMBER(A$9:A$16378)),COUNT(_xlfn._xlws.FILTER(A$9:A$16378,E6096=E$9:E$16378*ISNUMBER(A$9:A$16378))))</f>
        <v>44401</v>
      </c>
      <c r="H6096" t="str">
        <v/>
      </c>
      <c r="I6096" s="10" t="str" cm="1">
        <f t="array" ref="I6096">_xlfn.IFS(AND(OR(_xlfn._xlws.FILTER(D$9:D$16388,E$9:E$16388=E6096)),ROW()=_xlfn.MINIFS(_xlfn.ANCHORARRAY(H$9),E$9:E$16388,E6096)),A6096-C$4,ROW()=_xlfn.MINIFS(_xlfn.ANCHORARRAY(H$9),E$9:E$16388,E6096),IFERROR(A6096-INDEX(G$9:G$16388,MATCH(E6096-1,E$9:E$16388,0)),A6096-C$4),ISNUMBER(A6096),A6096-F6096,TRUE,"")</f>
        <v/>
      </c>
      <c r="J6096" t="str">
        <f t="shared" si="283"/>
        <v/>
      </c>
      <c r="L6096" s="5"/>
    </row>
    <row r="6097" spans="1:12">
      <c r="A6097" s="3">
        <v>44401</v>
      </c>
      <c r="B6097" s="4" t="str">
        <f>"annual period "&amp;COUNTIF(D$9:D6097,TRUE)</f>
        <v>annual period 21</v>
      </c>
      <c r="D6097" t="b">
        <f t="shared" si="282"/>
        <v>0</v>
      </c>
      <c r="E6097">
        <f t="shared" si="284"/>
        <v>971</v>
      </c>
      <c r="F6097" s="5" cm="1">
        <f t="array" ref="F6097">INDEX(_xlfn._xlws.FILTER(A$9:A$16378,E6097=E$9:E$16378*ISNUMBER(A$9:A$16378)),1)</f>
        <v>44399</v>
      </c>
      <c r="G6097" s="5" cm="1">
        <f t="array" ref="G6097">INDEX(_xlfn._xlws.FILTER(A$9:A$16378,E6097=E$9:E$16378*ISNUMBER(A$9:A$16378)),COUNT(_xlfn._xlws.FILTER(A$9:A$16378,E6097=E$9:E$16378*ISNUMBER(A$9:A$16378))))</f>
        <v>44401</v>
      </c>
      <c r="H6097" t="str">
        <v/>
      </c>
      <c r="I6097" s="10" cm="1">
        <f t="array" ref="I6097">_xlfn.IFS(AND(OR(_xlfn._xlws.FILTER(D$9:D$16388,E$9:E$16388=E6097)),ROW()=_xlfn.MINIFS(_xlfn.ANCHORARRAY(H$9),E$9:E$16388,E6097)),A6097-C$4,ROW()=_xlfn.MINIFS(_xlfn.ANCHORARRAY(H$9),E$9:E$16388,E6097),IFERROR(A6097-INDEX(G$9:G$16388,MATCH(E6097-1,E$9:E$16388,0)),A6097-C$4),ISNUMBER(A6097),A6097-F6097,TRUE,"")</f>
        <v>2</v>
      </c>
      <c r="J6097" t="b">
        <f t="shared" si="283"/>
        <v>0</v>
      </c>
      <c r="L6097" s="5"/>
    </row>
    <row r="6098" spans="1:12">
      <c r="A6098" s="1" t="s">
        <v>14</v>
      </c>
      <c r="B6098" s="4" t="str">
        <f>"annual period "&amp;COUNTIF(D$9:D6098,TRUE)</f>
        <v>annual period 21</v>
      </c>
      <c r="D6098" t="b">
        <f t="shared" si="282"/>
        <v>0</v>
      </c>
      <c r="E6098">
        <f t="shared" si="284"/>
        <v>972</v>
      </c>
      <c r="F6098" s="5" cm="1">
        <f t="array" ref="F6098">INDEX(_xlfn._xlws.FILTER(A$9:A$16378,E6098=E$9:E$16378*ISNUMBER(A$9:A$16378)),1)</f>
        <v>44404</v>
      </c>
      <c r="G6098" s="5" cm="1">
        <f t="array" ref="G6098">INDEX(_xlfn._xlws.FILTER(A$9:A$16378,E6098=E$9:E$16378*ISNUMBER(A$9:A$16378)),COUNT(_xlfn._xlws.FILTER(A$9:A$16378,E6098=E$9:E$16378*ISNUMBER(A$9:A$16378))))</f>
        <v>44404</v>
      </c>
      <c r="H6098" t="str">
        <v/>
      </c>
      <c r="I6098" s="10" t="str" cm="1">
        <f t="array" ref="I6098">_xlfn.IFS(AND(OR(_xlfn._xlws.FILTER(D$9:D$16388,E$9:E$16388=E6098)),ROW()=_xlfn.MINIFS(_xlfn.ANCHORARRAY(H$9),E$9:E$16388,E6098)),A6098-C$4,ROW()=_xlfn.MINIFS(_xlfn.ANCHORARRAY(H$9),E$9:E$16388,E6098),IFERROR(A6098-INDEX(G$9:G$16388,MATCH(E6098-1,E$9:E$16388,0)),A6098-C$4),ISNUMBER(A6098),A6098-F6098,TRUE,"")</f>
        <v/>
      </c>
      <c r="J6098" t="str">
        <f t="shared" si="283"/>
        <v/>
      </c>
      <c r="L6098" s="5"/>
    </row>
    <row r="6099" spans="1:12">
      <c r="A6099" s="2"/>
      <c r="B6099" s="4" t="str">
        <f>"annual period "&amp;COUNTIF(D$9:D6099,TRUE)</f>
        <v>annual period 21</v>
      </c>
      <c r="D6099" t="b">
        <f t="shared" si="282"/>
        <v>0</v>
      </c>
      <c r="E6099">
        <f t="shared" si="284"/>
        <v>972</v>
      </c>
      <c r="F6099" s="5" cm="1">
        <f t="array" ref="F6099">INDEX(_xlfn._xlws.FILTER(A$9:A$16378,E6099=E$9:E$16378*ISNUMBER(A$9:A$16378)),1)</f>
        <v>44404</v>
      </c>
      <c r="G6099" s="5" cm="1">
        <f t="array" ref="G6099">INDEX(_xlfn._xlws.FILTER(A$9:A$16378,E6099=E$9:E$16378*ISNUMBER(A$9:A$16378)),COUNT(_xlfn._xlws.FILTER(A$9:A$16378,E6099=E$9:E$16378*ISNUMBER(A$9:A$16378))))</f>
        <v>44404</v>
      </c>
      <c r="H6099" t="str">
        <v/>
      </c>
      <c r="I6099" s="10" t="str" cm="1">
        <f t="array" ref="I6099">_xlfn.IFS(AND(OR(_xlfn._xlws.FILTER(D$9:D$16388,E$9:E$16388=E6099)),ROW()=_xlfn.MINIFS(_xlfn.ANCHORARRAY(H$9),E$9:E$16388,E6099)),A6099-C$4,ROW()=_xlfn.MINIFS(_xlfn.ANCHORARRAY(H$9),E$9:E$16388,E6099),IFERROR(A6099-INDEX(G$9:G$16388,MATCH(E6099-1,E$9:E$16388,0)),A6099-C$4),ISNUMBER(A6099),A6099-F6099,TRUE,"")</f>
        <v/>
      </c>
      <c r="J6099" t="str">
        <f t="shared" si="283"/>
        <v/>
      </c>
      <c r="L6099" s="5"/>
    </row>
    <row r="6100" spans="1:12">
      <c r="A6100" s="3">
        <v>44404</v>
      </c>
      <c r="B6100" s="4" t="str">
        <f>"annual period "&amp;COUNTIF(D$9:D6100,TRUE)</f>
        <v>annual period 21</v>
      </c>
      <c r="D6100" t="b">
        <f t="shared" si="282"/>
        <v>0</v>
      </c>
      <c r="E6100">
        <f t="shared" si="284"/>
        <v>972</v>
      </c>
      <c r="F6100" s="5" cm="1">
        <f t="array" ref="F6100">INDEX(_xlfn._xlws.FILTER(A$9:A$16378,E6100=E$9:E$16378*ISNUMBER(A$9:A$16378)),1)</f>
        <v>44404</v>
      </c>
      <c r="G6100" s="5" cm="1">
        <f t="array" ref="G6100">INDEX(_xlfn._xlws.FILTER(A$9:A$16378,E6100=E$9:E$16378*ISNUMBER(A$9:A$16378)),COUNT(_xlfn._xlws.FILTER(A$9:A$16378,E6100=E$9:E$16378*ISNUMBER(A$9:A$16378))))</f>
        <v>44404</v>
      </c>
      <c r="H6100">
        <v>6100</v>
      </c>
      <c r="I6100" s="10" cm="1">
        <f t="array" ref="I6100">_xlfn.IFS(AND(OR(_xlfn._xlws.FILTER(D$9:D$16388,E$9:E$16388=E6100)),ROW()=_xlfn.MINIFS(_xlfn.ANCHORARRAY(H$9),E$9:E$16388,E6100)),A6100-C$4,ROW()=_xlfn.MINIFS(_xlfn.ANCHORARRAY(H$9),E$9:E$16388,E6100),IFERROR(A6100-INDEX(G$9:G$16388,MATCH(E6100-1,E$9:E$16388,0)),A6100-C$4),ISNUMBER(A6100),A6100-F6100,TRUE,"")</f>
        <v>3</v>
      </c>
      <c r="J6100" t="b">
        <f t="shared" si="283"/>
        <v>0</v>
      </c>
      <c r="L6100" s="5"/>
    </row>
    <row r="6101" spans="1:12">
      <c r="B6101" s="4" t="str">
        <f>"annual period "&amp;COUNTIF(D$9:D6101,TRUE)</f>
        <v>annual period 21</v>
      </c>
      <c r="D6101" t="b">
        <f t="shared" si="282"/>
        <v>0</v>
      </c>
      <c r="E6101">
        <f t="shared" si="284"/>
        <v>972</v>
      </c>
      <c r="F6101" s="5" cm="1">
        <f t="array" ref="F6101">INDEX(_xlfn._xlws.FILTER(A$9:A$16378,E6101=E$9:E$16378*ISNUMBER(A$9:A$16378)),1)</f>
        <v>44404</v>
      </c>
      <c r="G6101" s="5" cm="1">
        <f t="array" ref="G6101">INDEX(_xlfn._xlws.FILTER(A$9:A$16378,E6101=E$9:E$16378*ISNUMBER(A$9:A$16378)),COUNT(_xlfn._xlws.FILTER(A$9:A$16378,E6101=E$9:E$16378*ISNUMBER(A$9:A$16378))))</f>
        <v>44404</v>
      </c>
      <c r="H6101" t="str">
        <v/>
      </c>
      <c r="I6101" s="10" t="str" cm="1">
        <f t="array" ref="I6101">_xlfn.IFS(AND(OR(_xlfn._xlws.FILTER(D$9:D$16388,E$9:E$16388=E6101)),ROW()=_xlfn.MINIFS(_xlfn.ANCHORARRAY(H$9),E$9:E$16388,E6101)),A6101-C$4,ROW()=_xlfn.MINIFS(_xlfn.ANCHORARRAY(H$9),E$9:E$16388,E6101),IFERROR(A6101-INDEX(G$9:G$16388,MATCH(E6101-1,E$9:E$16388,0)),A6101-C$4),ISNUMBER(A6101),A6101-F6101,TRUE,"")</f>
        <v/>
      </c>
      <c r="J6101" t="str">
        <f t="shared" si="283"/>
        <v/>
      </c>
      <c r="L6101" s="5"/>
    </row>
    <row r="6102" spans="1:12">
      <c r="A6102" s="3">
        <v>44404</v>
      </c>
      <c r="B6102" s="4" t="str">
        <f>"annual period "&amp;COUNTIF(D$9:D6102,TRUE)</f>
        <v>annual period 21</v>
      </c>
      <c r="D6102" t="b">
        <f t="shared" si="282"/>
        <v>0</v>
      </c>
      <c r="E6102">
        <f t="shared" si="284"/>
        <v>972</v>
      </c>
      <c r="F6102" s="5" cm="1">
        <f t="array" ref="F6102">INDEX(_xlfn._xlws.FILTER(A$9:A$16378,E6102=E$9:E$16378*ISNUMBER(A$9:A$16378)),1)</f>
        <v>44404</v>
      </c>
      <c r="G6102" s="5" cm="1">
        <f t="array" ref="G6102">INDEX(_xlfn._xlws.FILTER(A$9:A$16378,E6102=E$9:E$16378*ISNUMBER(A$9:A$16378)),COUNT(_xlfn._xlws.FILTER(A$9:A$16378,E6102=E$9:E$16378*ISNUMBER(A$9:A$16378))))</f>
        <v>44404</v>
      </c>
      <c r="H6102">
        <v>6102</v>
      </c>
      <c r="I6102" s="10" cm="1">
        <f t="array" ref="I6102">_xlfn.IFS(AND(OR(_xlfn._xlws.FILTER(D$9:D$16388,E$9:E$16388=E6102)),ROW()=_xlfn.MINIFS(_xlfn.ANCHORARRAY(H$9),E$9:E$16388,E6102)),A6102-C$4,ROW()=_xlfn.MINIFS(_xlfn.ANCHORARRAY(H$9),E$9:E$16388,E6102),IFERROR(A6102-INDEX(G$9:G$16388,MATCH(E6102-1,E$9:E$16388,0)),A6102-C$4),ISNUMBER(A6102),A6102-F6102,TRUE,"")</f>
        <v>0</v>
      </c>
      <c r="J6102" t="b">
        <f t="shared" si="283"/>
        <v>0</v>
      </c>
      <c r="L6102" s="5"/>
    </row>
    <row r="6103" spans="1:12">
      <c r="A6103" s="1" t="s">
        <v>14</v>
      </c>
      <c r="B6103" s="4" t="str">
        <f>"annual period "&amp;COUNTIF(D$9:D6103,TRUE)</f>
        <v>annual period 21</v>
      </c>
      <c r="D6103" t="b">
        <f t="shared" si="282"/>
        <v>0</v>
      </c>
      <c r="E6103">
        <f t="shared" si="284"/>
        <v>973</v>
      </c>
      <c r="F6103" s="5" cm="1">
        <f t="array" ref="F6103">INDEX(_xlfn._xlws.FILTER(A$9:A$16378,E6103=E$9:E$16378*ISNUMBER(A$9:A$16378)),1)</f>
        <v>44405</v>
      </c>
      <c r="G6103" s="5" cm="1">
        <f t="array" ref="G6103">INDEX(_xlfn._xlws.FILTER(A$9:A$16378,E6103=E$9:E$16378*ISNUMBER(A$9:A$16378)),COUNT(_xlfn._xlws.FILTER(A$9:A$16378,E6103=E$9:E$16378*ISNUMBER(A$9:A$16378))))</f>
        <v>44405</v>
      </c>
      <c r="H6103" t="str">
        <v/>
      </c>
      <c r="I6103" s="10" t="str" cm="1">
        <f t="array" ref="I6103">_xlfn.IFS(AND(OR(_xlfn._xlws.FILTER(D$9:D$16388,E$9:E$16388=E6103)),ROW()=_xlfn.MINIFS(_xlfn.ANCHORARRAY(H$9),E$9:E$16388,E6103)),A6103-C$4,ROW()=_xlfn.MINIFS(_xlfn.ANCHORARRAY(H$9),E$9:E$16388,E6103),IFERROR(A6103-INDEX(G$9:G$16388,MATCH(E6103-1,E$9:E$16388,0)),A6103-C$4),ISNUMBER(A6103),A6103-F6103,TRUE,"")</f>
        <v/>
      </c>
      <c r="J6103" t="str">
        <f t="shared" si="283"/>
        <v/>
      </c>
      <c r="L6103" s="5"/>
    </row>
    <row r="6104" spans="1:12">
      <c r="A6104" s="2"/>
      <c r="B6104" s="4" t="str">
        <f>"annual period "&amp;COUNTIF(D$9:D6104,TRUE)</f>
        <v>annual period 21</v>
      </c>
      <c r="D6104" t="b">
        <f t="shared" si="282"/>
        <v>0</v>
      </c>
      <c r="E6104">
        <f t="shared" si="284"/>
        <v>973</v>
      </c>
      <c r="F6104" s="5" cm="1">
        <f t="array" ref="F6104">INDEX(_xlfn._xlws.FILTER(A$9:A$16378,E6104=E$9:E$16378*ISNUMBER(A$9:A$16378)),1)</f>
        <v>44405</v>
      </c>
      <c r="G6104" s="5" cm="1">
        <f t="array" ref="G6104">INDEX(_xlfn._xlws.FILTER(A$9:A$16378,E6104=E$9:E$16378*ISNUMBER(A$9:A$16378)),COUNT(_xlfn._xlws.FILTER(A$9:A$16378,E6104=E$9:E$16378*ISNUMBER(A$9:A$16378))))</f>
        <v>44405</v>
      </c>
      <c r="H6104" t="str">
        <v/>
      </c>
      <c r="I6104" s="10" t="str" cm="1">
        <f t="array" ref="I6104">_xlfn.IFS(AND(OR(_xlfn._xlws.FILTER(D$9:D$16388,E$9:E$16388=E6104)),ROW()=_xlfn.MINIFS(_xlfn.ANCHORARRAY(H$9),E$9:E$16388,E6104)),A6104-C$4,ROW()=_xlfn.MINIFS(_xlfn.ANCHORARRAY(H$9),E$9:E$16388,E6104),IFERROR(A6104-INDEX(G$9:G$16388,MATCH(E6104-1,E$9:E$16388,0)),A6104-C$4),ISNUMBER(A6104),A6104-F6104,TRUE,"")</f>
        <v/>
      </c>
      <c r="J6104" t="str">
        <f t="shared" si="283"/>
        <v/>
      </c>
      <c r="L6104" s="5"/>
    </row>
    <row r="6105" spans="1:12">
      <c r="A6105" s="3">
        <v>44405</v>
      </c>
      <c r="B6105" s="4" t="str">
        <f>"annual period "&amp;COUNTIF(D$9:D6105,TRUE)</f>
        <v>annual period 21</v>
      </c>
      <c r="D6105" t="b">
        <f t="shared" si="282"/>
        <v>0</v>
      </c>
      <c r="E6105">
        <f t="shared" si="284"/>
        <v>973</v>
      </c>
      <c r="F6105" s="5" cm="1">
        <f t="array" ref="F6105">INDEX(_xlfn._xlws.FILTER(A$9:A$16378,E6105=E$9:E$16378*ISNUMBER(A$9:A$16378)),1)</f>
        <v>44405</v>
      </c>
      <c r="G6105" s="5" cm="1">
        <f t="array" ref="G6105">INDEX(_xlfn._xlws.FILTER(A$9:A$16378,E6105=E$9:E$16378*ISNUMBER(A$9:A$16378)),COUNT(_xlfn._xlws.FILTER(A$9:A$16378,E6105=E$9:E$16378*ISNUMBER(A$9:A$16378))))</f>
        <v>44405</v>
      </c>
      <c r="H6105">
        <v>6105</v>
      </c>
      <c r="I6105" s="10" cm="1">
        <f t="array" ref="I6105">_xlfn.IFS(AND(OR(_xlfn._xlws.FILTER(D$9:D$16388,E$9:E$16388=E6105)),ROW()=_xlfn.MINIFS(_xlfn.ANCHORARRAY(H$9),E$9:E$16388,E6105)),A6105-C$4,ROW()=_xlfn.MINIFS(_xlfn.ANCHORARRAY(H$9),E$9:E$16388,E6105),IFERROR(A6105-INDEX(G$9:G$16388,MATCH(E6105-1,E$9:E$16388,0)),A6105-C$4),ISNUMBER(A6105),A6105-F6105,TRUE,"")</f>
        <v>1</v>
      </c>
      <c r="J6105" t="b">
        <f t="shared" si="283"/>
        <v>0</v>
      </c>
      <c r="L6105" s="5"/>
    </row>
    <row r="6106" spans="1:12">
      <c r="B6106" s="4" t="str">
        <f>"annual period "&amp;COUNTIF(D$9:D6106,TRUE)</f>
        <v>annual period 21</v>
      </c>
      <c r="D6106" t="b">
        <f t="shared" si="282"/>
        <v>0</v>
      </c>
      <c r="E6106">
        <f t="shared" si="284"/>
        <v>973</v>
      </c>
      <c r="F6106" s="5" cm="1">
        <f t="array" ref="F6106">INDEX(_xlfn._xlws.FILTER(A$9:A$16378,E6106=E$9:E$16378*ISNUMBER(A$9:A$16378)),1)</f>
        <v>44405</v>
      </c>
      <c r="G6106" s="5" cm="1">
        <f t="array" ref="G6106">INDEX(_xlfn._xlws.FILTER(A$9:A$16378,E6106=E$9:E$16378*ISNUMBER(A$9:A$16378)),COUNT(_xlfn._xlws.FILTER(A$9:A$16378,E6106=E$9:E$16378*ISNUMBER(A$9:A$16378))))</f>
        <v>44405</v>
      </c>
      <c r="H6106" t="str">
        <v/>
      </c>
      <c r="I6106" s="10" t="str" cm="1">
        <f t="array" ref="I6106">_xlfn.IFS(AND(OR(_xlfn._xlws.FILTER(D$9:D$16388,E$9:E$16388=E6106)),ROW()=_xlfn.MINIFS(_xlfn.ANCHORARRAY(H$9),E$9:E$16388,E6106)),A6106-C$4,ROW()=_xlfn.MINIFS(_xlfn.ANCHORARRAY(H$9),E$9:E$16388,E6106),IFERROR(A6106-INDEX(G$9:G$16388,MATCH(E6106-1,E$9:E$16388,0)),A6106-C$4),ISNUMBER(A6106),A6106-F6106,TRUE,"")</f>
        <v/>
      </c>
      <c r="J6106" t="str">
        <f t="shared" si="283"/>
        <v/>
      </c>
      <c r="L6106" s="5"/>
    </row>
    <row r="6107" spans="1:12">
      <c r="A6107" s="3">
        <v>44405</v>
      </c>
      <c r="B6107" s="4" t="str">
        <f>"annual period "&amp;COUNTIF(D$9:D6107,TRUE)</f>
        <v>annual period 21</v>
      </c>
      <c r="D6107" t="b">
        <f t="shared" si="282"/>
        <v>0</v>
      </c>
      <c r="E6107">
        <f t="shared" si="284"/>
        <v>973</v>
      </c>
      <c r="F6107" s="5" cm="1">
        <f t="array" ref="F6107">INDEX(_xlfn._xlws.FILTER(A$9:A$16378,E6107=E$9:E$16378*ISNUMBER(A$9:A$16378)),1)</f>
        <v>44405</v>
      </c>
      <c r="G6107" s="5" cm="1">
        <f t="array" ref="G6107">INDEX(_xlfn._xlws.FILTER(A$9:A$16378,E6107=E$9:E$16378*ISNUMBER(A$9:A$16378)),COUNT(_xlfn._xlws.FILTER(A$9:A$16378,E6107=E$9:E$16378*ISNUMBER(A$9:A$16378))))</f>
        <v>44405</v>
      </c>
      <c r="H6107">
        <v>6107</v>
      </c>
      <c r="I6107" s="10" cm="1">
        <f t="array" ref="I6107">_xlfn.IFS(AND(OR(_xlfn._xlws.FILTER(D$9:D$16388,E$9:E$16388=E6107)),ROW()=_xlfn.MINIFS(_xlfn.ANCHORARRAY(H$9),E$9:E$16388,E6107)),A6107-C$4,ROW()=_xlfn.MINIFS(_xlfn.ANCHORARRAY(H$9),E$9:E$16388,E6107),IFERROR(A6107-INDEX(G$9:G$16388,MATCH(E6107-1,E$9:E$16388,0)),A6107-C$4),ISNUMBER(A6107),A6107-F6107,TRUE,"")</f>
        <v>0</v>
      </c>
      <c r="J6107" t="b">
        <f t="shared" si="283"/>
        <v>0</v>
      </c>
      <c r="L6107" s="5"/>
    </row>
    <row r="6108" spans="1:12">
      <c r="A6108" s="1" t="s">
        <v>14</v>
      </c>
      <c r="B6108" s="4" t="str">
        <f>"annual period "&amp;COUNTIF(D$9:D6108,TRUE)</f>
        <v>annual period 21</v>
      </c>
      <c r="D6108" t="b">
        <f t="shared" si="282"/>
        <v>0</v>
      </c>
      <c r="E6108">
        <f t="shared" si="284"/>
        <v>974</v>
      </c>
      <c r="F6108" s="5" cm="1">
        <f t="array" ref="F6108">INDEX(_xlfn._xlws.FILTER(A$9:A$16378,E6108=E$9:E$16378*ISNUMBER(A$9:A$16378)),1)</f>
        <v>44406</v>
      </c>
      <c r="G6108" s="5" cm="1">
        <f t="array" ref="G6108">INDEX(_xlfn._xlws.FILTER(A$9:A$16378,E6108=E$9:E$16378*ISNUMBER(A$9:A$16378)),COUNT(_xlfn._xlws.FILTER(A$9:A$16378,E6108=E$9:E$16378*ISNUMBER(A$9:A$16378))))</f>
        <v>44407</v>
      </c>
      <c r="H6108" t="str">
        <v/>
      </c>
      <c r="I6108" s="10" t="str" cm="1">
        <f t="array" ref="I6108">_xlfn.IFS(AND(OR(_xlfn._xlws.FILTER(D$9:D$16388,E$9:E$16388=E6108)),ROW()=_xlfn.MINIFS(_xlfn.ANCHORARRAY(H$9),E$9:E$16388,E6108)),A6108-C$4,ROW()=_xlfn.MINIFS(_xlfn.ANCHORARRAY(H$9),E$9:E$16388,E6108),IFERROR(A6108-INDEX(G$9:G$16388,MATCH(E6108-1,E$9:E$16388,0)),A6108-C$4),ISNUMBER(A6108),A6108-F6108,TRUE,"")</f>
        <v/>
      </c>
      <c r="J6108" t="str">
        <f t="shared" si="283"/>
        <v/>
      </c>
      <c r="L6108" s="5"/>
    </row>
    <row r="6109" spans="1:12">
      <c r="A6109" s="2"/>
      <c r="B6109" s="4" t="str">
        <f>"annual period "&amp;COUNTIF(D$9:D6109,TRUE)</f>
        <v>annual period 21</v>
      </c>
      <c r="D6109" t="b">
        <f t="shared" si="282"/>
        <v>0</v>
      </c>
      <c r="E6109">
        <f t="shared" si="284"/>
        <v>974</v>
      </c>
      <c r="F6109" s="5" cm="1">
        <f t="array" ref="F6109">INDEX(_xlfn._xlws.FILTER(A$9:A$16378,E6109=E$9:E$16378*ISNUMBER(A$9:A$16378)),1)</f>
        <v>44406</v>
      </c>
      <c r="G6109" s="5" cm="1">
        <f t="array" ref="G6109">INDEX(_xlfn._xlws.FILTER(A$9:A$16378,E6109=E$9:E$16378*ISNUMBER(A$9:A$16378)),COUNT(_xlfn._xlws.FILTER(A$9:A$16378,E6109=E$9:E$16378*ISNUMBER(A$9:A$16378))))</f>
        <v>44407</v>
      </c>
      <c r="H6109" t="str">
        <v/>
      </c>
      <c r="I6109" s="10" t="str" cm="1">
        <f t="array" ref="I6109">_xlfn.IFS(AND(OR(_xlfn._xlws.FILTER(D$9:D$16388,E$9:E$16388=E6109)),ROW()=_xlfn.MINIFS(_xlfn.ANCHORARRAY(H$9),E$9:E$16388,E6109)),A6109-C$4,ROW()=_xlfn.MINIFS(_xlfn.ANCHORARRAY(H$9),E$9:E$16388,E6109),IFERROR(A6109-INDEX(G$9:G$16388,MATCH(E6109-1,E$9:E$16388,0)),A6109-C$4),ISNUMBER(A6109),A6109-F6109,TRUE,"")</f>
        <v/>
      </c>
      <c r="J6109" t="str">
        <f t="shared" si="283"/>
        <v/>
      </c>
      <c r="L6109" s="5"/>
    </row>
    <row r="6110" spans="1:12">
      <c r="A6110" s="3">
        <v>44406</v>
      </c>
      <c r="B6110" s="4" t="str">
        <f>"annual period "&amp;COUNTIF(D$9:D6110,TRUE)</f>
        <v>annual period 21</v>
      </c>
      <c r="D6110" t="b">
        <f t="shared" si="282"/>
        <v>0</v>
      </c>
      <c r="E6110">
        <f t="shared" si="284"/>
        <v>974</v>
      </c>
      <c r="F6110" s="5" cm="1">
        <f t="array" ref="F6110">INDEX(_xlfn._xlws.FILTER(A$9:A$16378,E6110=E$9:E$16378*ISNUMBER(A$9:A$16378)),1)</f>
        <v>44406</v>
      </c>
      <c r="G6110" s="5" cm="1">
        <f t="array" ref="G6110">INDEX(_xlfn._xlws.FILTER(A$9:A$16378,E6110=E$9:E$16378*ISNUMBER(A$9:A$16378)),COUNT(_xlfn._xlws.FILTER(A$9:A$16378,E6110=E$9:E$16378*ISNUMBER(A$9:A$16378))))</f>
        <v>44407</v>
      </c>
      <c r="H6110">
        <v>6110</v>
      </c>
      <c r="I6110" s="10" cm="1">
        <f t="array" ref="I6110">_xlfn.IFS(AND(OR(_xlfn._xlws.FILTER(D$9:D$16388,E$9:E$16388=E6110)),ROW()=_xlfn.MINIFS(_xlfn.ANCHORARRAY(H$9),E$9:E$16388,E6110)),A6110-C$4,ROW()=_xlfn.MINIFS(_xlfn.ANCHORARRAY(H$9),E$9:E$16388,E6110),IFERROR(A6110-INDEX(G$9:G$16388,MATCH(E6110-1,E$9:E$16388,0)),A6110-C$4),ISNUMBER(A6110),A6110-F6110,TRUE,"")</f>
        <v>1</v>
      </c>
      <c r="J6110" t="b">
        <f t="shared" si="283"/>
        <v>0</v>
      </c>
      <c r="L6110" s="5"/>
    </row>
    <row r="6111" spans="1:12">
      <c r="B6111" s="4" t="str">
        <f>"annual period "&amp;COUNTIF(D$9:D6111,TRUE)</f>
        <v>annual period 21</v>
      </c>
      <c r="D6111" t="b">
        <f t="shared" si="282"/>
        <v>0</v>
      </c>
      <c r="E6111">
        <f t="shared" si="284"/>
        <v>974</v>
      </c>
      <c r="F6111" s="5" cm="1">
        <f t="array" ref="F6111">INDEX(_xlfn._xlws.FILTER(A$9:A$16378,E6111=E$9:E$16378*ISNUMBER(A$9:A$16378)),1)</f>
        <v>44406</v>
      </c>
      <c r="G6111" s="5" cm="1">
        <f t="array" ref="G6111">INDEX(_xlfn._xlws.FILTER(A$9:A$16378,E6111=E$9:E$16378*ISNUMBER(A$9:A$16378)),COUNT(_xlfn._xlws.FILTER(A$9:A$16378,E6111=E$9:E$16378*ISNUMBER(A$9:A$16378))))</f>
        <v>44407</v>
      </c>
      <c r="H6111" t="str">
        <v/>
      </c>
      <c r="I6111" s="10" t="str" cm="1">
        <f t="array" ref="I6111">_xlfn.IFS(AND(OR(_xlfn._xlws.FILTER(D$9:D$16388,E$9:E$16388=E6111)),ROW()=_xlfn.MINIFS(_xlfn.ANCHORARRAY(H$9),E$9:E$16388,E6111)),A6111-C$4,ROW()=_xlfn.MINIFS(_xlfn.ANCHORARRAY(H$9),E$9:E$16388,E6111),IFERROR(A6111-INDEX(G$9:G$16388,MATCH(E6111-1,E$9:E$16388,0)),A6111-C$4),ISNUMBER(A6111),A6111-F6111,TRUE,"")</f>
        <v/>
      </c>
      <c r="J6111" t="str">
        <f t="shared" si="283"/>
        <v/>
      </c>
      <c r="L6111" s="5"/>
    </row>
    <row r="6112" spans="1:12">
      <c r="A6112" s="3">
        <v>44406</v>
      </c>
      <c r="B6112" s="4" t="str">
        <f>"annual period "&amp;COUNTIF(D$9:D6112,TRUE)</f>
        <v>annual period 21</v>
      </c>
      <c r="D6112" t="b">
        <f t="shared" ref="D6112:D6175" si="285">F6111-F6112&gt;300</f>
        <v>0</v>
      </c>
      <c r="E6112">
        <f t="shared" si="284"/>
        <v>974</v>
      </c>
      <c r="F6112" s="5" cm="1">
        <f t="array" ref="F6112">INDEX(_xlfn._xlws.FILTER(A$9:A$16378,E6112=E$9:E$16378*ISNUMBER(A$9:A$16378)),1)</f>
        <v>44406</v>
      </c>
      <c r="G6112" s="5" cm="1">
        <f t="array" ref="G6112">INDEX(_xlfn._xlws.FILTER(A$9:A$16378,E6112=E$9:E$16378*ISNUMBER(A$9:A$16378)),COUNT(_xlfn._xlws.FILTER(A$9:A$16378,E6112=E$9:E$16378*ISNUMBER(A$9:A$16378))))</f>
        <v>44407</v>
      </c>
      <c r="H6112">
        <v>6112</v>
      </c>
      <c r="I6112" s="10" cm="1">
        <f t="array" ref="I6112">_xlfn.IFS(AND(OR(_xlfn._xlws.FILTER(D$9:D$16388,E$9:E$16388=E6112)),ROW()=_xlfn.MINIFS(_xlfn.ANCHORARRAY(H$9),E$9:E$16388,E6112)),A6112-C$4,ROW()=_xlfn.MINIFS(_xlfn.ANCHORARRAY(H$9),E$9:E$16388,E6112),IFERROR(A6112-INDEX(G$9:G$16388,MATCH(E6112-1,E$9:E$16388,0)),A6112-C$4),ISNUMBER(A6112),A6112-F6112,TRUE,"")</f>
        <v>0</v>
      </c>
      <c r="J6112" t="b">
        <f t="shared" si="283"/>
        <v>0</v>
      </c>
      <c r="L6112" s="5"/>
    </row>
    <row r="6113" spans="1:12">
      <c r="B6113" s="4" t="str">
        <f>"annual period "&amp;COUNTIF(D$9:D6113,TRUE)</f>
        <v>annual period 21</v>
      </c>
      <c r="D6113" t="b">
        <f t="shared" si="285"/>
        <v>0</v>
      </c>
      <c r="E6113">
        <f t="shared" si="284"/>
        <v>974</v>
      </c>
      <c r="F6113" s="5" cm="1">
        <f t="array" ref="F6113">INDEX(_xlfn._xlws.FILTER(A$9:A$16378,E6113=E$9:E$16378*ISNUMBER(A$9:A$16378)),1)</f>
        <v>44406</v>
      </c>
      <c r="G6113" s="5" cm="1">
        <f t="array" ref="G6113">INDEX(_xlfn._xlws.FILTER(A$9:A$16378,E6113=E$9:E$16378*ISNUMBER(A$9:A$16378)),COUNT(_xlfn._xlws.FILTER(A$9:A$16378,E6113=E$9:E$16378*ISNUMBER(A$9:A$16378))))</f>
        <v>44407</v>
      </c>
      <c r="H6113" t="str">
        <v/>
      </c>
      <c r="I6113" s="10" t="str" cm="1">
        <f t="array" ref="I6113">_xlfn.IFS(AND(OR(_xlfn._xlws.FILTER(D$9:D$16388,E$9:E$16388=E6113)),ROW()=_xlfn.MINIFS(_xlfn.ANCHORARRAY(H$9),E$9:E$16388,E6113)),A6113-C$4,ROW()=_xlfn.MINIFS(_xlfn.ANCHORARRAY(H$9),E$9:E$16388,E6113),IFERROR(A6113-INDEX(G$9:G$16388,MATCH(E6113-1,E$9:E$16388,0)),A6113-C$4),ISNUMBER(A6113),A6113-F6113,TRUE,"")</f>
        <v/>
      </c>
      <c r="J6113" t="str">
        <f t="shared" si="283"/>
        <v/>
      </c>
      <c r="L6113" s="5"/>
    </row>
    <row r="6114" spans="1:12">
      <c r="A6114" s="3">
        <v>44407</v>
      </c>
      <c r="B6114" s="4" t="str">
        <f>"annual period "&amp;COUNTIF(D$9:D6114,TRUE)</f>
        <v>annual period 21</v>
      </c>
      <c r="D6114" t="b">
        <f t="shared" si="285"/>
        <v>0</v>
      </c>
      <c r="E6114">
        <f t="shared" si="284"/>
        <v>974</v>
      </c>
      <c r="F6114" s="5" cm="1">
        <f t="array" ref="F6114">INDEX(_xlfn._xlws.FILTER(A$9:A$16378,E6114=E$9:E$16378*ISNUMBER(A$9:A$16378)),1)</f>
        <v>44406</v>
      </c>
      <c r="G6114" s="5" cm="1">
        <f t="array" ref="G6114">INDEX(_xlfn._xlws.FILTER(A$9:A$16378,E6114=E$9:E$16378*ISNUMBER(A$9:A$16378)),COUNT(_xlfn._xlws.FILTER(A$9:A$16378,E6114=E$9:E$16378*ISNUMBER(A$9:A$16378))))</f>
        <v>44407</v>
      </c>
      <c r="H6114" t="str">
        <v/>
      </c>
      <c r="I6114" s="10" cm="1">
        <f t="array" ref="I6114">_xlfn.IFS(AND(OR(_xlfn._xlws.FILTER(D$9:D$16388,E$9:E$16388=E6114)),ROW()=_xlfn.MINIFS(_xlfn.ANCHORARRAY(H$9),E$9:E$16388,E6114)),A6114-C$4,ROW()=_xlfn.MINIFS(_xlfn.ANCHORARRAY(H$9),E$9:E$16388,E6114),IFERROR(A6114-INDEX(G$9:G$16388,MATCH(E6114-1,E$9:E$16388,0)),A6114-C$4),ISNUMBER(A6114),A6114-F6114,TRUE,"")</f>
        <v>1</v>
      </c>
      <c r="J6114" t="b">
        <f t="shared" si="283"/>
        <v>0</v>
      </c>
      <c r="L6114" s="5"/>
    </row>
    <row r="6115" spans="1:12">
      <c r="B6115" s="4" t="str">
        <f>"annual period "&amp;COUNTIF(D$9:D6115,TRUE)</f>
        <v>annual period 21</v>
      </c>
      <c r="D6115" t="b">
        <f t="shared" si="285"/>
        <v>0</v>
      </c>
      <c r="E6115">
        <f t="shared" si="284"/>
        <v>974</v>
      </c>
      <c r="F6115" s="5" cm="1">
        <f t="array" ref="F6115">INDEX(_xlfn._xlws.FILTER(A$9:A$16378,E6115=E$9:E$16378*ISNUMBER(A$9:A$16378)),1)</f>
        <v>44406</v>
      </c>
      <c r="G6115" s="5" cm="1">
        <f t="array" ref="G6115">INDEX(_xlfn._xlws.FILTER(A$9:A$16378,E6115=E$9:E$16378*ISNUMBER(A$9:A$16378)),COUNT(_xlfn._xlws.FILTER(A$9:A$16378,E6115=E$9:E$16378*ISNUMBER(A$9:A$16378))))</f>
        <v>44407</v>
      </c>
      <c r="H6115" t="str">
        <v/>
      </c>
      <c r="I6115" s="10" t="str" cm="1">
        <f t="array" ref="I6115">_xlfn.IFS(AND(OR(_xlfn._xlws.FILTER(D$9:D$16388,E$9:E$16388=E6115)),ROW()=_xlfn.MINIFS(_xlfn.ANCHORARRAY(H$9),E$9:E$16388,E6115)),A6115-C$4,ROW()=_xlfn.MINIFS(_xlfn.ANCHORARRAY(H$9),E$9:E$16388,E6115),IFERROR(A6115-INDEX(G$9:G$16388,MATCH(E6115-1,E$9:E$16388,0)),A6115-C$4),ISNUMBER(A6115),A6115-F6115,TRUE,"")</f>
        <v/>
      </c>
      <c r="J6115" t="str">
        <f t="shared" si="283"/>
        <v/>
      </c>
      <c r="L6115" s="5"/>
    </row>
    <row r="6116" spans="1:12">
      <c r="A6116" s="3">
        <v>44407</v>
      </c>
      <c r="B6116" s="4" t="str">
        <f>"annual period "&amp;COUNTIF(D$9:D6116,TRUE)</f>
        <v>annual period 21</v>
      </c>
      <c r="D6116" t="b">
        <f t="shared" si="285"/>
        <v>0</v>
      </c>
      <c r="E6116">
        <f t="shared" si="284"/>
        <v>974</v>
      </c>
      <c r="F6116" s="5" cm="1">
        <f t="array" ref="F6116">INDEX(_xlfn._xlws.FILTER(A$9:A$16378,E6116=E$9:E$16378*ISNUMBER(A$9:A$16378)),1)</f>
        <v>44406</v>
      </c>
      <c r="G6116" s="5" cm="1">
        <f t="array" ref="G6116">INDEX(_xlfn._xlws.FILTER(A$9:A$16378,E6116=E$9:E$16378*ISNUMBER(A$9:A$16378)),COUNT(_xlfn._xlws.FILTER(A$9:A$16378,E6116=E$9:E$16378*ISNUMBER(A$9:A$16378))))</f>
        <v>44407</v>
      </c>
      <c r="H6116" t="str">
        <v/>
      </c>
      <c r="I6116" s="10" cm="1">
        <f t="array" ref="I6116">_xlfn.IFS(AND(OR(_xlfn._xlws.FILTER(D$9:D$16388,E$9:E$16388=E6116)),ROW()=_xlfn.MINIFS(_xlfn.ANCHORARRAY(H$9),E$9:E$16388,E6116)),A6116-C$4,ROW()=_xlfn.MINIFS(_xlfn.ANCHORARRAY(H$9),E$9:E$16388,E6116),IFERROR(A6116-INDEX(G$9:G$16388,MATCH(E6116-1,E$9:E$16388,0)),A6116-C$4),ISNUMBER(A6116),A6116-F6116,TRUE,"")</f>
        <v>1</v>
      </c>
      <c r="J6116" t="b">
        <f t="shared" si="283"/>
        <v>0</v>
      </c>
      <c r="L6116" s="5"/>
    </row>
    <row r="6117" spans="1:12">
      <c r="A6117" s="1" t="s">
        <v>14</v>
      </c>
      <c r="B6117" s="4" t="str">
        <f>"annual period "&amp;COUNTIF(D$9:D6117,TRUE)</f>
        <v>annual period 21</v>
      </c>
      <c r="D6117" t="b">
        <f t="shared" si="285"/>
        <v>0</v>
      </c>
      <c r="E6117">
        <f t="shared" si="284"/>
        <v>975</v>
      </c>
      <c r="F6117" s="5" cm="1">
        <f t="array" ref="F6117">INDEX(_xlfn._xlws.FILTER(A$9:A$16378,E6117=E$9:E$16378*ISNUMBER(A$9:A$16378)),1)</f>
        <v>44410</v>
      </c>
      <c r="G6117" s="5" cm="1">
        <f t="array" ref="G6117">INDEX(_xlfn._xlws.FILTER(A$9:A$16378,E6117=E$9:E$16378*ISNUMBER(A$9:A$16378)),COUNT(_xlfn._xlws.FILTER(A$9:A$16378,E6117=E$9:E$16378*ISNUMBER(A$9:A$16378))))</f>
        <v>44410</v>
      </c>
      <c r="H6117" t="str">
        <v/>
      </c>
      <c r="I6117" s="10" t="str" cm="1">
        <f t="array" ref="I6117">_xlfn.IFS(AND(OR(_xlfn._xlws.FILTER(D$9:D$16388,E$9:E$16388=E6117)),ROW()=_xlfn.MINIFS(_xlfn.ANCHORARRAY(H$9),E$9:E$16388,E6117)),A6117-C$4,ROW()=_xlfn.MINIFS(_xlfn.ANCHORARRAY(H$9),E$9:E$16388,E6117),IFERROR(A6117-INDEX(G$9:G$16388,MATCH(E6117-1,E$9:E$16388,0)),A6117-C$4),ISNUMBER(A6117),A6117-F6117,TRUE,"")</f>
        <v/>
      </c>
      <c r="J6117" t="str">
        <f t="shared" si="283"/>
        <v/>
      </c>
      <c r="L6117" s="5"/>
    </row>
    <row r="6118" spans="1:12">
      <c r="A6118" s="2"/>
      <c r="B6118" s="4" t="str">
        <f>"annual period "&amp;COUNTIF(D$9:D6118,TRUE)</f>
        <v>annual period 21</v>
      </c>
      <c r="D6118" t="b">
        <f t="shared" si="285"/>
        <v>0</v>
      </c>
      <c r="E6118">
        <f t="shared" si="284"/>
        <v>975</v>
      </c>
      <c r="F6118" s="5" cm="1">
        <f t="array" ref="F6118">INDEX(_xlfn._xlws.FILTER(A$9:A$16378,E6118=E$9:E$16378*ISNUMBER(A$9:A$16378)),1)</f>
        <v>44410</v>
      </c>
      <c r="G6118" s="5" cm="1">
        <f t="array" ref="G6118">INDEX(_xlfn._xlws.FILTER(A$9:A$16378,E6118=E$9:E$16378*ISNUMBER(A$9:A$16378)),COUNT(_xlfn._xlws.FILTER(A$9:A$16378,E6118=E$9:E$16378*ISNUMBER(A$9:A$16378))))</f>
        <v>44410</v>
      </c>
      <c r="H6118" t="str">
        <v/>
      </c>
      <c r="I6118" s="10" t="str" cm="1">
        <f t="array" ref="I6118">_xlfn.IFS(AND(OR(_xlfn._xlws.FILTER(D$9:D$16388,E$9:E$16388=E6118)),ROW()=_xlfn.MINIFS(_xlfn.ANCHORARRAY(H$9),E$9:E$16388,E6118)),A6118-C$4,ROW()=_xlfn.MINIFS(_xlfn.ANCHORARRAY(H$9),E$9:E$16388,E6118),IFERROR(A6118-INDEX(G$9:G$16388,MATCH(E6118-1,E$9:E$16388,0)),A6118-C$4),ISNUMBER(A6118),A6118-F6118,TRUE,"")</f>
        <v/>
      </c>
      <c r="J6118" t="str">
        <f t="shared" si="283"/>
        <v/>
      </c>
      <c r="L6118" s="5"/>
    </row>
    <row r="6119" spans="1:12">
      <c r="A6119" s="3">
        <v>44410</v>
      </c>
      <c r="B6119" s="4" t="str">
        <f>"annual period "&amp;COUNTIF(D$9:D6119,TRUE)</f>
        <v>annual period 21</v>
      </c>
      <c r="D6119" t="b">
        <f t="shared" si="285"/>
        <v>0</v>
      </c>
      <c r="E6119">
        <f t="shared" si="284"/>
        <v>975</v>
      </c>
      <c r="F6119" s="5" cm="1">
        <f t="array" ref="F6119">INDEX(_xlfn._xlws.FILTER(A$9:A$16378,E6119=E$9:E$16378*ISNUMBER(A$9:A$16378)),1)</f>
        <v>44410</v>
      </c>
      <c r="G6119" s="5" cm="1">
        <f t="array" ref="G6119">INDEX(_xlfn._xlws.FILTER(A$9:A$16378,E6119=E$9:E$16378*ISNUMBER(A$9:A$16378)),COUNT(_xlfn._xlws.FILTER(A$9:A$16378,E6119=E$9:E$16378*ISNUMBER(A$9:A$16378))))</f>
        <v>44410</v>
      </c>
      <c r="H6119">
        <v>6119</v>
      </c>
      <c r="I6119" s="10" cm="1">
        <f t="array" ref="I6119">_xlfn.IFS(AND(OR(_xlfn._xlws.FILTER(D$9:D$16388,E$9:E$16388=E6119)),ROW()=_xlfn.MINIFS(_xlfn.ANCHORARRAY(H$9),E$9:E$16388,E6119)),A6119-C$4,ROW()=_xlfn.MINIFS(_xlfn.ANCHORARRAY(H$9),E$9:E$16388,E6119),IFERROR(A6119-INDEX(G$9:G$16388,MATCH(E6119-1,E$9:E$16388,0)),A6119-C$4),ISNUMBER(A6119),A6119-F6119,TRUE,"")</f>
        <v>3</v>
      </c>
      <c r="J6119" t="b">
        <f t="shared" si="283"/>
        <v>0</v>
      </c>
      <c r="L6119" s="5"/>
    </row>
    <row r="6120" spans="1:12">
      <c r="B6120" s="4" t="str">
        <f>"annual period "&amp;COUNTIF(D$9:D6120,TRUE)</f>
        <v>annual period 21</v>
      </c>
      <c r="D6120" t="b">
        <f t="shared" si="285"/>
        <v>0</v>
      </c>
      <c r="E6120">
        <f t="shared" si="284"/>
        <v>975</v>
      </c>
      <c r="F6120" s="5" cm="1">
        <f t="array" ref="F6120">INDEX(_xlfn._xlws.FILTER(A$9:A$16378,E6120=E$9:E$16378*ISNUMBER(A$9:A$16378)),1)</f>
        <v>44410</v>
      </c>
      <c r="G6120" s="5" cm="1">
        <f t="array" ref="G6120">INDEX(_xlfn._xlws.FILTER(A$9:A$16378,E6120=E$9:E$16378*ISNUMBER(A$9:A$16378)),COUNT(_xlfn._xlws.FILTER(A$9:A$16378,E6120=E$9:E$16378*ISNUMBER(A$9:A$16378))))</f>
        <v>44410</v>
      </c>
      <c r="H6120" t="str">
        <v/>
      </c>
      <c r="I6120" s="10" t="str" cm="1">
        <f t="array" ref="I6120">_xlfn.IFS(AND(OR(_xlfn._xlws.FILTER(D$9:D$16388,E$9:E$16388=E6120)),ROW()=_xlfn.MINIFS(_xlfn.ANCHORARRAY(H$9),E$9:E$16388,E6120)),A6120-C$4,ROW()=_xlfn.MINIFS(_xlfn.ANCHORARRAY(H$9),E$9:E$16388,E6120),IFERROR(A6120-INDEX(G$9:G$16388,MATCH(E6120-1,E$9:E$16388,0)),A6120-C$4),ISNUMBER(A6120),A6120-F6120,TRUE,"")</f>
        <v/>
      </c>
      <c r="J6120" t="str">
        <f t="shared" si="283"/>
        <v/>
      </c>
      <c r="L6120" s="5"/>
    </row>
    <row r="6121" spans="1:12">
      <c r="A6121" s="3">
        <v>44410</v>
      </c>
      <c r="B6121" s="4" t="str">
        <f>"annual period "&amp;COUNTIF(D$9:D6121,TRUE)</f>
        <v>annual period 21</v>
      </c>
      <c r="D6121" t="b">
        <f t="shared" si="285"/>
        <v>0</v>
      </c>
      <c r="E6121">
        <f t="shared" si="284"/>
        <v>975</v>
      </c>
      <c r="F6121" s="5" cm="1">
        <f t="array" ref="F6121">INDEX(_xlfn._xlws.FILTER(A$9:A$16378,E6121=E$9:E$16378*ISNUMBER(A$9:A$16378)),1)</f>
        <v>44410</v>
      </c>
      <c r="G6121" s="5" cm="1">
        <f t="array" ref="G6121">INDEX(_xlfn._xlws.FILTER(A$9:A$16378,E6121=E$9:E$16378*ISNUMBER(A$9:A$16378)),COUNT(_xlfn._xlws.FILTER(A$9:A$16378,E6121=E$9:E$16378*ISNUMBER(A$9:A$16378))))</f>
        <v>44410</v>
      </c>
      <c r="H6121">
        <v>6121</v>
      </c>
      <c r="I6121" s="10" cm="1">
        <f t="array" ref="I6121">_xlfn.IFS(AND(OR(_xlfn._xlws.FILTER(D$9:D$16388,E$9:E$16388=E6121)),ROW()=_xlfn.MINIFS(_xlfn.ANCHORARRAY(H$9),E$9:E$16388,E6121)),A6121-C$4,ROW()=_xlfn.MINIFS(_xlfn.ANCHORARRAY(H$9),E$9:E$16388,E6121),IFERROR(A6121-INDEX(G$9:G$16388,MATCH(E6121-1,E$9:E$16388,0)),A6121-C$4),ISNUMBER(A6121),A6121-F6121,TRUE,"")</f>
        <v>0</v>
      </c>
      <c r="J6121" t="b">
        <f t="shared" si="283"/>
        <v>0</v>
      </c>
      <c r="L6121" s="5"/>
    </row>
    <row r="6122" spans="1:12">
      <c r="A6122" s="1" t="s">
        <v>14</v>
      </c>
      <c r="B6122" s="4" t="str">
        <f>"annual period "&amp;COUNTIF(D$9:D6122,TRUE)</f>
        <v>annual period 21</v>
      </c>
      <c r="D6122" t="b">
        <f t="shared" si="285"/>
        <v>0</v>
      </c>
      <c r="E6122">
        <f t="shared" si="284"/>
        <v>976</v>
      </c>
      <c r="F6122" s="5" cm="1">
        <f t="array" ref="F6122">INDEX(_xlfn._xlws.FILTER(A$9:A$16378,E6122=E$9:E$16378*ISNUMBER(A$9:A$16378)),1)</f>
        <v>44411</v>
      </c>
      <c r="G6122" s="5" cm="1">
        <f t="array" ref="G6122">INDEX(_xlfn._xlws.FILTER(A$9:A$16378,E6122=E$9:E$16378*ISNUMBER(A$9:A$16378)),COUNT(_xlfn._xlws.FILTER(A$9:A$16378,E6122=E$9:E$16378*ISNUMBER(A$9:A$16378))))</f>
        <v>44412</v>
      </c>
      <c r="H6122" t="str">
        <v/>
      </c>
      <c r="I6122" s="10" t="str" cm="1">
        <f t="array" ref="I6122">_xlfn.IFS(AND(OR(_xlfn._xlws.FILTER(D$9:D$16388,E$9:E$16388=E6122)),ROW()=_xlfn.MINIFS(_xlfn.ANCHORARRAY(H$9),E$9:E$16388,E6122)),A6122-C$4,ROW()=_xlfn.MINIFS(_xlfn.ANCHORARRAY(H$9),E$9:E$16388,E6122),IFERROR(A6122-INDEX(G$9:G$16388,MATCH(E6122-1,E$9:E$16388,0)),A6122-C$4),ISNUMBER(A6122),A6122-F6122,TRUE,"")</f>
        <v/>
      </c>
      <c r="J6122" t="str">
        <f t="shared" si="283"/>
        <v/>
      </c>
      <c r="L6122" s="5"/>
    </row>
    <row r="6123" spans="1:12">
      <c r="A6123" s="2"/>
      <c r="B6123" s="4" t="str">
        <f>"annual period "&amp;COUNTIF(D$9:D6123,TRUE)</f>
        <v>annual period 21</v>
      </c>
      <c r="D6123" t="b">
        <f t="shared" si="285"/>
        <v>0</v>
      </c>
      <c r="E6123">
        <f t="shared" si="284"/>
        <v>976</v>
      </c>
      <c r="F6123" s="5" cm="1">
        <f t="array" ref="F6123">INDEX(_xlfn._xlws.FILTER(A$9:A$16378,E6123=E$9:E$16378*ISNUMBER(A$9:A$16378)),1)</f>
        <v>44411</v>
      </c>
      <c r="G6123" s="5" cm="1">
        <f t="array" ref="G6123">INDEX(_xlfn._xlws.FILTER(A$9:A$16378,E6123=E$9:E$16378*ISNUMBER(A$9:A$16378)),COUNT(_xlfn._xlws.FILTER(A$9:A$16378,E6123=E$9:E$16378*ISNUMBER(A$9:A$16378))))</f>
        <v>44412</v>
      </c>
      <c r="H6123" t="str">
        <v/>
      </c>
      <c r="I6123" s="10" t="str" cm="1">
        <f t="array" ref="I6123">_xlfn.IFS(AND(OR(_xlfn._xlws.FILTER(D$9:D$16388,E$9:E$16388=E6123)),ROW()=_xlfn.MINIFS(_xlfn.ANCHORARRAY(H$9),E$9:E$16388,E6123)),A6123-C$4,ROW()=_xlfn.MINIFS(_xlfn.ANCHORARRAY(H$9),E$9:E$16388,E6123),IFERROR(A6123-INDEX(G$9:G$16388,MATCH(E6123-1,E$9:E$16388,0)),A6123-C$4),ISNUMBER(A6123),A6123-F6123,TRUE,"")</f>
        <v/>
      </c>
      <c r="J6123" t="str">
        <f t="shared" si="283"/>
        <v/>
      </c>
      <c r="L6123" s="5"/>
    </row>
    <row r="6124" spans="1:12">
      <c r="A6124" s="3">
        <v>44411</v>
      </c>
      <c r="B6124" s="4" t="str">
        <f>"annual period "&amp;COUNTIF(D$9:D6124,TRUE)</f>
        <v>annual period 21</v>
      </c>
      <c r="D6124" t="b">
        <f t="shared" si="285"/>
        <v>0</v>
      </c>
      <c r="E6124">
        <f t="shared" si="284"/>
        <v>976</v>
      </c>
      <c r="F6124" s="5" cm="1">
        <f t="array" ref="F6124">INDEX(_xlfn._xlws.FILTER(A$9:A$16378,E6124=E$9:E$16378*ISNUMBER(A$9:A$16378)),1)</f>
        <v>44411</v>
      </c>
      <c r="G6124" s="5" cm="1">
        <f t="array" ref="G6124">INDEX(_xlfn._xlws.FILTER(A$9:A$16378,E6124=E$9:E$16378*ISNUMBER(A$9:A$16378)),COUNT(_xlfn._xlws.FILTER(A$9:A$16378,E6124=E$9:E$16378*ISNUMBER(A$9:A$16378))))</f>
        <v>44412</v>
      </c>
      <c r="H6124">
        <v>6124</v>
      </c>
      <c r="I6124" s="10" cm="1">
        <f t="array" ref="I6124">_xlfn.IFS(AND(OR(_xlfn._xlws.FILTER(D$9:D$16388,E$9:E$16388=E6124)),ROW()=_xlfn.MINIFS(_xlfn.ANCHORARRAY(H$9),E$9:E$16388,E6124)),A6124-C$4,ROW()=_xlfn.MINIFS(_xlfn.ANCHORARRAY(H$9),E$9:E$16388,E6124),IFERROR(A6124-INDEX(G$9:G$16388,MATCH(E6124-1,E$9:E$16388,0)),A6124-C$4),ISNUMBER(A6124),A6124-F6124,TRUE,"")</f>
        <v>1</v>
      </c>
      <c r="J6124" t="b">
        <f t="shared" si="283"/>
        <v>0</v>
      </c>
      <c r="L6124" s="5"/>
    </row>
    <row r="6125" spans="1:12">
      <c r="B6125" s="4" t="str">
        <f>"annual period "&amp;COUNTIF(D$9:D6125,TRUE)</f>
        <v>annual period 21</v>
      </c>
      <c r="D6125" t="b">
        <f t="shared" si="285"/>
        <v>0</v>
      </c>
      <c r="E6125">
        <f t="shared" si="284"/>
        <v>976</v>
      </c>
      <c r="F6125" s="5" cm="1">
        <f t="array" ref="F6125">INDEX(_xlfn._xlws.FILTER(A$9:A$16378,E6125=E$9:E$16378*ISNUMBER(A$9:A$16378)),1)</f>
        <v>44411</v>
      </c>
      <c r="G6125" s="5" cm="1">
        <f t="array" ref="G6125">INDEX(_xlfn._xlws.FILTER(A$9:A$16378,E6125=E$9:E$16378*ISNUMBER(A$9:A$16378)),COUNT(_xlfn._xlws.FILTER(A$9:A$16378,E6125=E$9:E$16378*ISNUMBER(A$9:A$16378))))</f>
        <v>44412</v>
      </c>
      <c r="H6125" t="str">
        <v/>
      </c>
      <c r="I6125" s="10" t="str" cm="1">
        <f t="array" ref="I6125">_xlfn.IFS(AND(OR(_xlfn._xlws.FILTER(D$9:D$16388,E$9:E$16388=E6125)),ROW()=_xlfn.MINIFS(_xlfn.ANCHORARRAY(H$9),E$9:E$16388,E6125)),A6125-C$4,ROW()=_xlfn.MINIFS(_xlfn.ANCHORARRAY(H$9),E$9:E$16388,E6125),IFERROR(A6125-INDEX(G$9:G$16388,MATCH(E6125-1,E$9:E$16388,0)),A6125-C$4),ISNUMBER(A6125),A6125-F6125,TRUE,"")</f>
        <v/>
      </c>
      <c r="J6125" t="str">
        <f t="shared" si="283"/>
        <v/>
      </c>
      <c r="L6125" s="5"/>
    </row>
    <row r="6126" spans="1:12">
      <c r="A6126" s="3">
        <v>44412</v>
      </c>
      <c r="B6126" s="4" t="str">
        <f>"annual period "&amp;COUNTIF(D$9:D6126,TRUE)</f>
        <v>annual period 21</v>
      </c>
      <c r="D6126" t="b">
        <f t="shared" si="285"/>
        <v>0</v>
      </c>
      <c r="E6126">
        <f t="shared" si="284"/>
        <v>976</v>
      </c>
      <c r="F6126" s="5" cm="1">
        <f t="array" ref="F6126">INDEX(_xlfn._xlws.FILTER(A$9:A$16378,E6126=E$9:E$16378*ISNUMBER(A$9:A$16378)),1)</f>
        <v>44411</v>
      </c>
      <c r="G6126" s="5" cm="1">
        <f t="array" ref="G6126">INDEX(_xlfn._xlws.FILTER(A$9:A$16378,E6126=E$9:E$16378*ISNUMBER(A$9:A$16378)),COUNT(_xlfn._xlws.FILTER(A$9:A$16378,E6126=E$9:E$16378*ISNUMBER(A$9:A$16378))))</f>
        <v>44412</v>
      </c>
      <c r="H6126" t="str">
        <v/>
      </c>
      <c r="I6126" s="10" cm="1">
        <f t="array" ref="I6126">_xlfn.IFS(AND(OR(_xlfn._xlws.FILTER(D$9:D$16388,E$9:E$16388=E6126)),ROW()=_xlfn.MINIFS(_xlfn.ANCHORARRAY(H$9),E$9:E$16388,E6126)),A6126-C$4,ROW()=_xlfn.MINIFS(_xlfn.ANCHORARRAY(H$9),E$9:E$16388,E6126),IFERROR(A6126-INDEX(G$9:G$16388,MATCH(E6126-1,E$9:E$16388,0)),A6126-C$4),ISNUMBER(A6126),A6126-F6126,TRUE,"")</f>
        <v>1</v>
      </c>
      <c r="J6126" t="b">
        <f t="shared" si="283"/>
        <v>0</v>
      </c>
      <c r="L6126" s="5"/>
    </row>
    <row r="6127" spans="1:12">
      <c r="A6127" s="1" t="s">
        <v>14</v>
      </c>
      <c r="B6127" s="4" t="str">
        <f>"annual period "&amp;COUNTIF(D$9:D6127,TRUE)</f>
        <v>annual period 21</v>
      </c>
      <c r="D6127" t="b">
        <f t="shared" si="285"/>
        <v>0</v>
      </c>
      <c r="E6127">
        <f t="shared" si="284"/>
        <v>977</v>
      </c>
      <c r="F6127" s="5" cm="1">
        <f t="array" ref="F6127">INDEX(_xlfn._xlws.FILTER(A$9:A$16378,E6127=E$9:E$16378*ISNUMBER(A$9:A$16378)),1)</f>
        <v>44414</v>
      </c>
      <c r="G6127" s="5" cm="1">
        <f t="array" ref="G6127">INDEX(_xlfn._xlws.FILTER(A$9:A$16378,E6127=E$9:E$16378*ISNUMBER(A$9:A$16378)),COUNT(_xlfn._xlws.FILTER(A$9:A$16378,E6127=E$9:E$16378*ISNUMBER(A$9:A$16378))))</f>
        <v>44414</v>
      </c>
      <c r="H6127" t="str">
        <v/>
      </c>
      <c r="I6127" s="10" t="str" cm="1">
        <f t="array" ref="I6127">_xlfn.IFS(AND(OR(_xlfn._xlws.FILTER(D$9:D$16388,E$9:E$16388=E6127)),ROW()=_xlfn.MINIFS(_xlfn.ANCHORARRAY(H$9),E$9:E$16388,E6127)),A6127-C$4,ROW()=_xlfn.MINIFS(_xlfn.ANCHORARRAY(H$9),E$9:E$16388,E6127),IFERROR(A6127-INDEX(G$9:G$16388,MATCH(E6127-1,E$9:E$16388,0)),A6127-C$4),ISNUMBER(A6127),A6127-F6127,TRUE,"")</f>
        <v/>
      </c>
      <c r="J6127" t="str">
        <f t="shared" si="283"/>
        <v/>
      </c>
      <c r="L6127" s="5"/>
    </row>
    <row r="6128" spans="1:12">
      <c r="A6128" s="2"/>
      <c r="B6128" s="4" t="str">
        <f>"annual period "&amp;COUNTIF(D$9:D6128,TRUE)</f>
        <v>annual period 21</v>
      </c>
      <c r="D6128" t="b">
        <f t="shared" si="285"/>
        <v>0</v>
      </c>
      <c r="E6128">
        <f t="shared" si="284"/>
        <v>977</v>
      </c>
      <c r="F6128" s="5" cm="1">
        <f t="array" ref="F6128">INDEX(_xlfn._xlws.FILTER(A$9:A$16378,E6128=E$9:E$16378*ISNUMBER(A$9:A$16378)),1)</f>
        <v>44414</v>
      </c>
      <c r="G6128" s="5" cm="1">
        <f t="array" ref="G6128">INDEX(_xlfn._xlws.FILTER(A$9:A$16378,E6128=E$9:E$16378*ISNUMBER(A$9:A$16378)),COUNT(_xlfn._xlws.FILTER(A$9:A$16378,E6128=E$9:E$16378*ISNUMBER(A$9:A$16378))))</f>
        <v>44414</v>
      </c>
      <c r="H6128" t="str">
        <v/>
      </c>
      <c r="I6128" s="10" t="str" cm="1">
        <f t="array" ref="I6128">_xlfn.IFS(AND(OR(_xlfn._xlws.FILTER(D$9:D$16388,E$9:E$16388=E6128)),ROW()=_xlfn.MINIFS(_xlfn.ANCHORARRAY(H$9),E$9:E$16388,E6128)),A6128-C$4,ROW()=_xlfn.MINIFS(_xlfn.ANCHORARRAY(H$9),E$9:E$16388,E6128),IFERROR(A6128-INDEX(G$9:G$16388,MATCH(E6128-1,E$9:E$16388,0)),A6128-C$4),ISNUMBER(A6128),A6128-F6128,TRUE,"")</f>
        <v/>
      </c>
      <c r="J6128" t="str">
        <f t="shared" si="283"/>
        <v/>
      </c>
      <c r="L6128" s="5"/>
    </row>
    <row r="6129" spans="1:12">
      <c r="A6129" s="3">
        <v>44414</v>
      </c>
      <c r="B6129" s="4" t="str">
        <f>"annual period "&amp;COUNTIF(D$9:D6129,TRUE)</f>
        <v>annual period 21</v>
      </c>
      <c r="D6129" t="b">
        <f t="shared" si="285"/>
        <v>0</v>
      </c>
      <c r="E6129">
        <f t="shared" si="284"/>
        <v>977</v>
      </c>
      <c r="F6129" s="5" cm="1">
        <f t="array" ref="F6129">INDEX(_xlfn._xlws.FILTER(A$9:A$16378,E6129=E$9:E$16378*ISNUMBER(A$9:A$16378)),1)</f>
        <v>44414</v>
      </c>
      <c r="G6129" s="5" cm="1">
        <f t="array" ref="G6129">INDEX(_xlfn._xlws.FILTER(A$9:A$16378,E6129=E$9:E$16378*ISNUMBER(A$9:A$16378)),COUNT(_xlfn._xlws.FILTER(A$9:A$16378,E6129=E$9:E$16378*ISNUMBER(A$9:A$16378))))</f>
        <v>44414</v>
      </c>
      <c r="H6129">
        <v>6129</v>
      </c>
      <c r="I6129" s="10" cm="1">
        <f t="array" ref="I6129">_xlfn.IFS(AND(OR(_xlfn._xlws.FILTER(D$9:D$16388,E$9:E$16388=E6129)),ROW()=_xlfn.MINIFS(_xlfn.ANCHORARRAY(H$9),E$9:E$16388,E6129)),A6129-C$4,ROW()=_xlfn.MINIFS(_xlfn.ANCHORARRAY(H$9),E$9:E$16388,E6129),IFERROR(A6129-INDEX(G$9:G$16388,MATCH(E6129-1,E$9:E$16388,0)),A6129-C$4),ISNUMBER(A6129),A6129-F6129,TRUE,"")</f>
        <v>2</v>
      </c>
      <c r="J6129" t="b">
        <f t="shared" si="283"/>
        <v>0</v>
      </c>
      <c r="L6129" s="5"/>
    </row>
    <row r="6130" spans="1:12">
      <c r="B6130" s="4" t="str">
        <f>"annual period "&amp;COUNTIF(D$9:D6130,TRUE)</f>
        <v>annual period 21</v>
      </c>
      <c r="D6130" t="b">
        <f t="shared" si="285"/>
        <v>0</v>
      </c>
      <c r="E6130">
        <f t="shared" si="284"/>
        <v>977</v>
      </c>
      <c r="F6130" s="5" cm="1">
        <f t="array" ref="F6130">INDEX(_xlfn._xlws.FILTER(A$9:A$16378,E6130=E$9:E$16378*ISNUMBER(A$9:A$16378)),1)</f>
        <v>44414</v>
      </c>
      <c r="G6130" s="5" cm="1">
        <f t="array" ref="G6130">INDEX(_xlfn._xlws.FILTER(A$9:A$16378,E6130=E$9:E$16378*ISNUMBER(A$9:A$16378)),COUNT(_xlfn._xlws.FILTER(A$9:A$16378,E6130=E$9:E$16378*ISNUMBER(A$9:A$16378))))</f>
        <v>44414</v>
      </c>
      <c r="H6130" t="str">
        <v/>
      </c>
      <c r="I6130" s="10" t="str" cm="1">
        <f t="array" ref="I6130">_xlfn.IFS(AND(OR(_xlfn._xlws.FILTER(D$9:D$16388,E$9:E$16388=E6130)),ROW()=_xlfn.MINIFS(_xlfn.ANCHORARRAY(H$9),E$9:E$16388,E6130)),A6130-C$4,ROW()=_xlfn.MINIFS(_xlfn.ANCHORARRAY(H$9),E$9:E$16388,E6130),IFERROR(A6130-INDEX(G$9:G$16388,MATCH(E6130-1,E$9:E$16388,0)),A6130-C$4),ISNUMBER(A6130),A6130-F6130,TRUE,"")</f>
        <v/>
      </c>
      <c r="J6130" t="str">
        <f t="shared" si="283"/>
        <v/>
      </c>
      <c r="L6130" s="5"/>
    </row>
    <row r="6131" spans="1:12">
      <c r="A6131" s="3">
        <v>44414</v>
      </c>
      <c r="B6131" s="4" t="str">
        <f>"annual period "&amp;COUNTIF(D$9:D6131,TRUE)</f>
        <v>annual period 21</v>
      </c>
      <c r="D6131" t="b">
        <f t="shared" si="285"/>
        <v>0</v>
      </c>
      <c r="E6131">
        <f t="shared" si="284"/>
        <v>977</v>
      </c>
      <c r="F6131" s="5" cm="1">
        <f t="array" ref="F6131">INDEX(_xlfn._xlws.FILTER(A$9:A$16378,E6131=E$9:E$16378*ISNUMBER(A$9:A$16378)),1)</f>
        <v>44414</v>
      </c>
      <c r="G6131" s="5" cm="1">
        <f t="array" ref="G6131">INDEX(_xlfn._xlws.FILTER(A$9:A$16378,E6131=E$9:E$16378*ISNUMBER(A$9:A$16378)),COUNT(_xlfn._xlws.FILTER(A$9:A$16378,E6131=E$9:E$16378*ISNUMBER(A$9:A$16378))))</f>
        <v>44414</v>
      </c>
      <c r="H6131">
        <v>6131</v>
      </c>
      <c r="I6131" s="10" cm="1">
        <f t="array" ref="I6131">_xlfn.IFS(AND(OR(_xlfn._xlws.FILTER(D$9:D$16388,E$9:E$16388=E6131)),ROW()=_xlfn.MINIFS(_xlfn.ANCHORARRAY(H$9),E$9:E$16388,E6131)),A6131-C$4,ROW()=_xlfn.MINIFS(_xlfn.ANCHORARRAY(H$9),E$9:E$16388,E6131),IFERROR(A6131-INDEX(G$9:G$16388,MATCH(E6131-1,E$9:E$16388,0)),A6131-C$4),ISNUMBER(A6131),A6131-F6131,TRUE,"")</f>
        <v>0</v>
      </c>
      <c r="J6131" t="b">
        <f t="shared" si="283"/>
        <v>0</v>
      </c>
      <c r="L6131" s="5"/>
    </row>
    <row r="6132" spans="1:12">
      <c r="A6132" s="1" t="s">
        <v>14</v>
      </c>
      <c r="B6132" s="4" t="str">
        <f>"annual period "&amp;COUNTIF(D$9:D6132,TRUE)</f>
        <v>annual period 21</v>
      </c>
      <c r="D6132" t="b">
        <f t="shared" si="285"/>
        <v>0</v>
      </c>
      <c r="E6132">
        <f t="shared" si="284"/>
        <v>978</v>
      </c>
      <c r="F6132" s="5" cm="1">
        <f t="array" ref="F6132">INDEX(_xlfn._xlws.FILTER(A$9:A$16378,E6132=E$9:E$16378*ISNUMBER(A$9:A$16378)),1)</f>
        <v>44418</v>
      </c>
      <c r="G6132" s="5" cm="1">
        <f t="array" ref="G6132">INDEX(_xlfn._xlws.FILTER(A$9:A$16378,E6132=E$9:E$16378*ISNUMBER(A$9:A$16378)),COUNT(_xlfn._xlws.FILTER(A$9:A$16378,E6132=E$9:E$16378*ISNUMBER(A$9:A$16378))))</f>
        <v>44418</v>
      </c>
      <c r="H6132" t="str">
        <v/>
      </c>
      <c r="I6132" s="10" t="str" cm="1">
        <f t="array" ref="I6132">_xlfn.IFS(AND(OR(_xlfn._xlws.FILTER(D$9:D$16388,E$9:E$16388=E6132)),ROW()=_xlfn.MINIFS(_xlfn.ANCHORARRAY(H$9),E$9:E$16388,E6132)),A6132-C$4,ROW()=_xlfn.MINIFS(_xlfn.ANCHORARRAY(H$9),E$9:E$16388,E6132),IFERROR(A6132-INDEX(G$9:G$16388,MATCH(E6132-1,E$9:E$16388,0)),A6132-C$4),ISNUMBER(A6132),A6132-F6132,TRUE,"")</f>
        <v/>
      </c>
      <c r="J6132" t="str">
        <f t="shared" si="283"/>
        <v/>
      </c>
      <c r="L6132" s="5"/>
    </row>
    <row r="6133" spans="1:12">
      <c r="A6133" s="2"/>
      <c r="B6133" s="4" t="str">
        <f>"annual period "&amp;COUNTIF(D$9:D6133,TRUE)</f>
        <v>annual period 21</v>
      </c>
      <c r="D6133" t="b">
        <f t="shared" si="285"/>
        <v>0</v>
      </c>
      <c r="E6133">
        <f t="shared" si="284"/>
        <v>978</v>
      </c>
      <c r="F6133" s="5" cm="1">
        <f t="array" ref="F6133">INDEX(_xlfn._xlws.FILTER(A$9:A$16378,E6133=E$9:E$16378*ISNUMBER(A$9:A$16378)),1)</f>
        <v>44418</v>
      </c>
      <c r="G6133" s="5" cm="1">
        <f t="array" ref="G6133">INDEX(_xlfn._xlws.FILTER(A$9:A$16378,E6133=E$9:E$16378*ISNUMBER(A$9:A$16378)),COUNT(_xlfn._xlws.FILTER(A$9:A$16378,E6133=E$9:E$16378*ISNUMBER(A$9:A$16378))))</f>
        <v>44418</v>
      </c>
      <c r="H6133" t="str">
        <v/>
      </c>
      <c r="I6133" s="10" t="str" cm="1">
        <f t="array" ref="I6133">_xlfn.IFS(AND(OR(_xlfn._xlws.FILTER(D$9:D$16388,E$9:E$16388=E6133)),ROW()=_xlfn.MINIFS(_xlfn.ANCHORARRAY(H$9),E$9:E$16388,E6133)),A6133-C$4,ROW()=_xlfn.MINIFS(_xlfn.ANCHORARRAY(H$9),E$9:E$16388,E6133),IFERROR(A6133-INDEX(G$9:G$16388,MATCH(E6133-1,E$9:E$16388,0)),A6133-C$4),ISNUMBER(A6133),A6133-F6133,TRUE,"")</f>
        <v/>
      </c>
      <c r="J6133" t="str">
        <f t="shared" si="283"/>
        <v/>
      </c>
      <c r="L6133" s="5"/>
    </row>
    <row r="6134" spans="1:12">
      <c r="A6134" s="3">
        <v>44418</v>
      </c>
      <c r="B6134" s="4" t="str">
        <f>"annual period "&amp;COUNTIF(D$9:D6134,TRUE)</f>
        <v>annual period 21</v>
      </c>
      <c r="D6134" t="b">
        <f t="shared" si="285"/>
        <v>0</v>
      </c>
      <c r="E6134">
        <f t="shared" si="284"/>
        <v>978</v>
      </c>
      <c r="F6134" s="5" cm="1">
        <f t="array" ref="F6134">INDEX(_xlfn._xlws.FILTER(A$9:A$16378,E6134=E$9:E$16378*ISNUMBER(A$9:A$16378)),1)</f>
        <v>44418</v>
      </c>
      <c r="G6134" s="5" cm="1">
        <f t="array" ref="G6134">INDEX(_xlfn._xlws.FILTER(A$9:A$16378,E6134=E$9:E$16378*ISNUMBER(A$9:A$16378)),COUNT(_xlfn._xlws.FILTER(A$9:A$16378,E6134=E$9:E$16378*ISNUMBER(A$9:A$16378))))</f>
        <v>44418</v>
      </c>
      <c r="H6134">
        <v>6134</v>
      </c>
      <c r="I6134" s="10" cm="1">
        <f t="array" ref="I6134">_xlfn.IFS(AND(OR(_xlfn._xlws.FILTER(D$9:D$16388,E$9:E$16388=E6134)),ROW()=_xlfn.MINIFS(_xlfn.ANCHORARRAY(H$9),E$9:E$16388,E6134)),A6134-C$4,ROW()=_xlfn.MINIFS(_xlfn.ANCHORARRAY(H$9),E$9:E$16388,E6134),IFERROR(A6134-INDEX(G$9:G$16388,MATCH(E6134-1,E$9:E$16388,0)),A6134-C$4),ISNUMBER(A6134),A6134-F6134,TRUE,"")</f>
        <v>4</v>
      </c>
      <c r="J6134" t="b">
        <f t="shared" si="283"/>
        <v>0</v>
      </c>
      <c r="L6134" s="5"/>
    </row>
    <row r="6135" spans="1:12">
      <c r="B6135" s="4" t="str">
        <f>"annual period "&amp;COUNTIF(D$9:D6135,TRUE)</f>
        <v>annual period 21</v>
      </c>
      <c r="D6135" t="b">
        <f t="shared" si="285"/>
        <v>0</v>
      </c>
      <c r="E6135">
        <f t="shared" si="284"/>
        <v>978</v>
      </c>
      <c r="F6135" s="5" cm="1">
        <f t="array" ref="F6135">INDEX(_xlfn._xlws.FILTER(A$9:A$16378,E6135=E$9:E$16378*ISNUMBER(A$9:A$16378)),1)</f>
        <v>44418</v>
      </c>
      <c r="G6135" s="5" cm="1">
        <f t="array" ref="G6135">INDEX(_xlfn._xlws.FILTER(A$9:A$16378,E6135=E$9:E$16378*ISNUMBER(A$9:A$16378)),COUNT(_xlfn._xlws.FILTER(A$9:A$16378,E6135=E$9:E$16378*ISNUMBER(A$9:A$16378))))</f>
        <v>44418</v>
      </c>
      <c r="H6135" t="str">
        <v/>
      </c>
      <c r="I6135" s="10" t="str" cm="1">
        <f t="array" ref="I6135">_xlfn.IFS(AND(OR(_xlfn._xlws.FILTER(D$9:D$16388,E$9:E$16388=E6135)),ROW()=_xlfn.MINIFS(_xlfn.ANCHORARRAY(H$9),E$9:E$16388,E6135)),A6135-C$4,ROW()=_xlfn.MINIFS(_xlfn.ANCHORARRAY(H$9),E$9:E$16388,E6135),IFERROR(A6135-INDEX(G$9:G$16388,MATCH(E6135-1,E$9:E$16388,0)),A6135-C$4),ISNUMBER(A6135),A6135-F6135,TRUE,"")</f>
        <v/>
      </c>
      <c r="J6135" t="str">
        <f t="shared" si="283"/>
        <v/>
      </c>
      <c r="L6135" s="5"/>
    </row>
    <row r="6136" spans="1:12">
      <c r="A6136" s="3">
        <v>44418</v>
      </c>
      <c r="B6136" s="4" t="str">
        <f>"annual period "&amp;COUNTIF(D$9:D6136,TRUE)</f>
        <v>annual period 21</v>
      </c>
      <c r="D6136" t="b">
        <f t="shared" si="285"/>
        <v>0</v>
      </c>
      <c r="E6136">
        <f t="shared" si="284"/>
        <v>978</v>
      </c>
      <c r="F6136" s="5" cm="1">
        <f t="array" ref="F6136">INDEX(_xlfn._xlws.FILTER(A$9:A$16378,E6136=E$9:E$16378*ISNUMBER(A$9:A$16378)),1)</f>
        <v>44418</v>
      </c>
      <c r="G6136" s="5" cm="1">
        <f t="array" ref="G6136">INDEX(_xlfn._xlws.FILTER(A$9:A$16378,E6136=E$9:E$16378*ISNUMBER(A$9:A$16378)),COUNT(_xlfn._xlws.FILTER(A$9:A$16378,E6136=E$9:E$16378*ISNUMBER(A$9:A$16378))))</f>
        <v>44418</v>
      </c>
      <c r="H6136">
        <v>6136</v>
      </c>
      <c r="I6136" s="10" cm="1">
        <f t="array" ref="I6136">_xlfn.IFS(AND(OR(_xlfn._xlws.FILTER(D$9:D$16388,E$9:E$16388=E6136)),ROW()=_xlfn.MINIFS(_xlfn.ANCHORARRAY(H$9),E$9:E$16388,E6136)),A6136-C$4,ROW()=_xlfn.MINIFS(_xlfn.ANCHORARRAY(H$9),E$9:E$16388,E6136),IFERROR(A6136-INDEX(G$9:G$16388,MATCH(E6136-1,E$9:E$16388,0)),A6136-C$4),ISNUMBER(A6136),A6136-F6136,TRUE,"")</f>
        <v>0</v>
      </c>
      <c r="J6136" t="b">
        <f t="shared" si="283"/>
        <v>0</v>
      </c>
      <c r="L6136" s="5"/>
    </row>
    <row r="6137" spans="1:12">
      <c r="A6137" s="1" t="s">
        <v>14</v>
      </c>
      <c r="B6137" s="4" t="str">
        <f>"annual period "&amp;COUNTIF(D$9:D6137,TRUE)</f>
        <v>annual period 21</v>
      </c>
      <c r="D6137" t="b">
        <f t="shared" si="285"/>
        <v>0</v>
      </c>
      <c r="E6137">
        <f t="shared" si="284"/>
        <v>979</v>
      </c>
      <c r="F6137" s="5" cm="1">
        <f t="array" ref="F6137">INDEX(_xlfn._xlws.FILTER(A$9:A$16378,E6137=E$9:E$16378*ISNUMBER(A$9:A$16378)),1)</f>
        <v>44419</v>
      </c>
      <c r="G6137" s="5" cm="1">
        <f t="array" ref="G6137">INDEX(_xlfn._xlws.FILTER(A$9:A$16378,E6137=E$9:E$16378*ISNUMBER(A$9:A$16378)),COUNT(_xlfn._xlws.FILTER(A$9:A$16378,E6137=E$9:E$16378*ISNUMBER(A$9:A$16378))))</f>
        <v>44419</v>
      </c>
      <c r="H6137" t="str">
        <v/>
      </c>
      <c r="I6137" s="10" t="str" cm="1">
        <f t="array" ref="I6137">_xlfn.IFS(AND(OR(_xlfn._xlws.FILTER(D$9:D$16388,E$9:E$16388=E6137)),ROW()=_xlfn.MINIFS(_xlfn.ANCHORARRAY(H$9),E$9:E$16388,E6137)),A6137-C$4,ROW()=_xlfn.MINIFS(_xlfn.ANCHORARRAY(H$9),E$9:E$16388,E6137),IFERROR(A6137-INDEX(G$9:G$16388,MATCH(E6137-1,E$9:E$16388,0)),A6137-C$4),ISNUMBER(A6137),A6137-F6137,TRUE,"")</f>
        <v/>
      </c>
      <c r="J6137" t="str">
        <f t="shared" si="283"/>
        <v/>
      </c>
      <c r="L6137" s="5"/>
    </row>
    <row r="6138" spans="1:12">
      <c r="A6138" s="2"/>
      <c r="B6138" s="4" t="str">
        <f>"annual period "&amp;COUNTIF(D$9:D6138,TRUE)</f>
        <v>annual period 21</v>
      </c>
      <c r="D6138" t="b">
        <f t="shared" si="285"/>
        <v>0</v>
      </c>
      <c r="E6138">
        <f t="shared" si="284"/>
        <v>979</v>
      </c>
      <c r="F6138" s="5" cm="1">
        <f t="array" ref="F6138">INDEX(_xlfn._xlws.FILTER(A$9:A$16378,E6138=E$9:E$16378*ISNUMBER(A$9:A$16378)),1)</f>
        <v>44419</v>
      </c>
      <c r="G6138" s="5" cm="1">
        <f t="array" ref="G6138">INDEX(_xlfn._xlws.FILTER(A$9:A$16378,E6138=E$9:E$16378*ISNUMBER(A$9:A$16378)),COUNT(_xlfn._xlws.FILTER(A$9:A$16378,E6138=E$9:E$16378*ISNUMBER(A$9:A$16378))))</f>
        <v>44419</v>
      </c>
      <c r="H6138" t="str">
        <v/>
      </c>
      <c r="I6138" s="10" t="str" cm="1">
        <f t="array" ref="I6138">_xlfn.IFS(AND(OR(_xlfn._xlws.FILTER(D$9:D$16388,E$9:E$16388=E6138)),ROW()=_xlfn.MINIFS(_xlfn.ANCHORARRAY(H$9),E$9:E$16388,E6138)),A6138-C$4,ROW()=_xlfn.MINIFS(_xlfn.ANCHORARRAY(H$9),E$9:E$16388,E6138),IFERROR(A6138-INDEX(G$9:G$16388,MATCH(E6138-1,E$9:E$16388,0)),A6138-C$4),ISNUMBER(A6138),A6138-F6138,TRUE,"")</f>
        <v/>
      </c>
      <c r="J6138" t="str">
        <f t="shared" si="283"/>
        <v/>
      </c>
      <c r="L6138" s="5"/>
    </row>
    <row r="6139" spans="1:12">
      <c r="A6139" s="3">
        <v>44419</v>
      </c>
      <c r="B6139" s="4" t="str">
        <f>"annual period "&amp;COUNTIF(D$9:D6139,TRUE)</f>
        <v>annual period 21</v>
      </c>
      <c r="D6139" t="b">
        <f t="shared" si="285"/>
        <v>0</v>
      </c>
      <c r="E6139">
        <f t="shared" si="284"/>
        <v>979</v>
      </c>
      <c r="F6139" s="5" cm="1">
        <f t="array" ref="F6139">INDEX(_xlfn._xlws.FILTER(A$9:A$16378,E6139=E$9:E$16378*ISNUMBER(A$9:A$16378)),1)</f>
        <v>44419</v>
      </c>
      <c r="G6139" s="5" cm="1">
        <f t="array" ref="G6139">INDEX(_xlfn._xlws.FILTER(A$9:A$16378,E6139=E$9:E$16378*ISNUMBER(A$9:A$16378)),COUNT(_xlfn._xlws.FILTER(A$9:A$16378,E6139=E$9:E$16378*ISNUMBER(A$9:A$16378))))</f>
        <v>44419</v>
      </c>
      <c r="H6139">
        <v>6139</v>
      </c>
      <c r="I6139" s="10" cm="1">
        <f t="array" ref="I6139">_xlfn.IFS(AND(OR(_xlfn._xlws.FILTER(D$9:D$16388,E$9:E$16388=E6139)),ROW()=_xlfn.MINIFS(_xlfn.ANCHORARRAY(H$9),E$9:E$16388,E6139)),A6139-C$4,ROW()=_xlfn.MINIFS(_xlfn.ANCHORARRAY(H$9),E$9:E$16388,E6139),IFERROR(A6139-INDEX(G$9:G$16388,MATCH(E6139-1,E$9:E$16388,0)),A6139-C$4),ISNUMBER(A6139),A6139-F6139,TRUE,"")</f>
        <v>1</v>
      </c>
      <c r="J6139" t="b">
        <f t="shared" si="283"/>
        <v>0</v>
      </c>
      <c r="L6139" s="5"/>
    </row>
    <row r="6140" spans="1:12">
      <c r="B6140" s="4" t="str">
        <f>"annual period "&amp;COUNTIF(D$9:D6140,TRUE)</f>
        <v>annual period 21</v>
      </c>
      <c r="D6140" t="b">
        <f t="shared" si="285"/>
        <v>0</v>
      </c>
      <c r="E6140">
        <f t="shared" si="284"/>
        <v>979</v>
      </c>
      <c r="F6140" s="5" cm="1">
        <f t="array" ref="F6140">INDEX(_xlfn._xlws.FILTER(A$9:A$16378,E6140=E$9:E$16378*ISNUMBER(A$9:A$16378)),1)</f>
        <v>44419</v>
      </c>
      <c r="G6140" s="5" cm="1">
        <f t="array" ref="G6140">INDEX(_xlfn._xlws.FILTER(A$9:A$16378,E6140=E$9:E$16378*ISNUMBER(A$9:A$16378)),COUNT(_xlfn._xlws.FILTER(A$9:A$16378,E6140=E$9:E$16378*ISNUMBER(A$9:A$16378))))</f>
        <v>44419</v>
      </c>
      <c r="H6140" t="str">
        <v/>
      </c>
      <c r="I6140" s="10" t="str" cm="1">
        <f t="array" ref="I6140">_xlfn.IFS(AND(OR(_xlfn._xlws.FILTER(D$9:D$16388,E$9:E$16388=E6140)),ROW()=_xlfn.MINIFS(_xlfn.ANCHORARRAY(H$9),E$9:E$16388,E6140)),A6140-C$4,ROW()=_xlfn.MINIFS(_xlfn.ANCHORARRAY(H$9),E$9:E$16388,E6140),IFERROR(A6140-INDEX(G$9:G$16388,MATCH(E6140-1,E$9:E$16388,0)),A6140-C$4),ISNUMBER(A6140),A6140-F6140,TRUE,"")</f>
        <v/>
      </c>
      <c r="J6140" t="str">
        <f t="shared" si="283"/>
        <v/>
      </c>
      <c r="L6140" s="5"/>
    </row>
    <row r="6141" spans="1:12">
      <c r="A6141" s="3">
        <v>44419</v>
      </c>
      <c r="B6141" s="4" t="str">
        <f>"annual period "&amp;COUNTIF(D$9:D6141,TRUE)</f>
        <v>annual period 21</v>
      </c>
      <c r="D6141" t="b">
        <f t="shared" si="285"/>
        <v>0</v>
      </c>
      <c r="E6141">
        <f t="shared" si="284"/>
        <v>979</v>
      </c>
      <c r="F6141" s="5" cm="1">
        <f t="array" ref="F6141">INDEX(_xlfn._xlws.FILTER(A$9:A$16378,E6141=E$9:E$16378*ISNUMBER(A$9:A$16378)),1)</f>
        <v>44419</v>
      </c>
      <c r="G6141" s="5" cm="1">
        <f t="array" ref="G6141">INDEX(_xlfn._xlws.FILTER(A$9:A$16378,E6141=E$9:E$16378*ISNUMBER(A$9:A$16378)),COUNT(_xlfn._xlws.FILTER(A$9:A$16378,E6141=E$9:E$16378*ISNUMBER(A$9:A$16378))))</f>
        <v>44419</v>
      </c>
      <c r="H6141">
        <v>6141</v>
      </c>
      <c r="I6141" s="10" cm="1">
        <f t="array" ref="I6141">_xlfn.IFS(AND(OR(_xlfn._xlws.FILTER(D$9:D$16388,E$9:E$16388=E6141)),ROW()=_xlfn.MINIFS(_xlfn.ANCHORARRAY(H$9),E$9:E$16388,E6141)),A6141-C$4,ROW()=_xlfn.MINIFS(_xlfn.ANCHORARRAY(H$9),E$9:E$16388,E6141),IFERROR(A6141-INDEX(G$9:G$16388,MATCH(E6141-1,E$9:E$16388,0)),A6141-C$4),ISNUMBER(A6141),A6141-F6141,TRUE,"")</f>
        <v>0</v>
      </c>
      <c r="J6141" t="b">
        <f t="shared" si="283"/>
        <v>0</v>
      </c>
      <c r="L6141" s="5"/>
    </row>
    <row r="6142" spans="1:12">
      <c r="A6142" s="1" t="s">
        <v>14</v>
      </c>
      <c r="B6142" s="4" t="str">
        <f>"annual period "&amp;COUNTIF(D$9:D6142,TRUE)</f>
        <v>annual period 21</v>
      </c>
      <c r="D6142" t="b">
        <f t="shared" si="285"/>
        <v>0</v>
      </c>
      <c r="E6142">
        <f t="shared" si="284"/>
        <v>980</v>
      </c>
      <c r="F6142" s="5" cm="1">
        <f t="array" ref="F6142">INDEX(_xlfn._xlws.FILTER(A$9:A$16378,E6142=E$9:E$16378*ISNUMBER(A$9:A$16378)),1)</f>
        <v>44420</v>
      </c>
      <c r="G6142" s="5" cm="1">
        <f t="array" ref="G6142">INDEX(_xlfn._xlws.FILTER(A$9:A$16378,E6142=E$9:E$16378*ISNUMBER(A$9:A$16378)),COUNT(_xlfn._xlws.FILTER(A$9:A$16378,E6142=E$9:E$16378*ISNUMBER(A$9:A$16378))))</f>
        <v>44420</v>
      </c>
      <c r="H6142" t="str">
        <v/>
      </c>
      <c r="I6142" s="10" t="str" cm="1">
        <f t="array" ref="I6142">_xlfn.IFS(AND(OR(_xlfn._xlws.FILTER(D$9:D$16388,E$9:E$16388=E6142)),ROW()=_xlfn.MINIFS(_xlfn.ANCHORARRAY(H$9),E$9:E$16388,E6142)),A6142-C$4,ROW()=_xlfn.MINIFS(_xlfn.ANCHORARRAY(H$9),E$9:E$16388,E6142),IFERROR(A6142-INDEX(G$9:G$16388,MATCH(E6142-1,E$9:E$16388,0)),A6142-C$4),ISNUMBER(A6142),A6142-F6142,TRUE,"")</f>
        <v/>
      </c>
      <c r="J6142" t="str">
        <f t="shared" si="283"/>
        <v/>
      </c>
      <c r="L6142" s="5"/>
    </row>
    <row r="6143" spans="1:12">
      <c r="A6143" s="2"/>
      <c r="B6143" s="4" t="str">
        <f>"annual period "&amp;COUNTIF(D$9:D6143,TRUE)</f>
        <v>annual period 21</v>
      </c>
      <c r="D6143" t="b">
        <f t="shared" si="285"/>
        <v>0</v>
      </c>
      <c r="E6143">
        <f t="shared" si="284"/>
        <v>980</v>
      </c>
      <c r="F6143" s="5" cm="1">
        <f t="array" ref="F6143">INDEX(_xlfn._xlws.FILTER(A$9:A$16378,E6143=E$9:E$16378*ISNUMBER(A$9:A$16378)),1)</f>
        <v>44420</v>
      </c>
      <c r="G6143" s="5" cm="1">
        <f t="array" ref="G6143">INDEX(_xlfn._xlws.FILTER(A$9:A$16378,E6143=E$9:E$16378*ISNUMBER(A$9:A$16378)),COUNT(_xlfn._xlws.FILTER(A$9:A$16378,E6143=E$9:E$16378*ISNUMBER(A$9:A$16378))))</f>
        <v>44420</v>
      </c>
      <c r="H6143" t="str">
        <v/>
      </c>
      <c r="I6143" s="10" t="str" cm="1">
        <f t="array" ref="I6143">_xlfn.IFS(AND(OR(_xlfn._xlws.FILTER(D$9:D$16388,E$9:E$16388=E6143)),ROW()=_xlfn.MINIFS(_xlfn.ANCHORARRAY(H$9),E$9:E$16388,E6143)),A6143-C$4,ROW()=_xlfn.MINIFS(_xlfn.ANCHORARRAY(H$9),E$9:E$16388,E6143),IFERROR(A6143-INDEX(G$9:G$16388,MATCH(E6143-1,E$9:E$16388,0)),A6143-C$4),ISNUMBER(A6143),A6143-F6143,TRUE,"")</f>
        <v/>
      </c>
      <c r="J6143" t="str">
        <f t="shared" si="283"/>
        <v/>
      </c>
      <c r="L6143" s="5"/>
    </row>
    <row r="6144" spans="1:12">
      <c r="A6144" s="3">
        <v>44420</v>
      </c>
      <c r="B6144" s="4" t="str">
        <f>"annual period "&amp;COUNTIF(D$9:D6144,TRUE)</f>
        <v>annual period 21</v>
      </c>
      <c r="D6144" t="b">
        <f t="shared" si="285"/>
        <v>0</v>
      </c>
      <c r="E6144">
        <f t="shared" si="284"/>
        <v>980</v>
      </c>
      <c r="F6144" s="5" cm="1">
        <f t="array" ref="F6144">INDEX(_xlfn._xlws.FILTER(A$9:A$16378,E6144=E$9:E$16378*ISNUMBER(A$9:A$16378)),1)</f>
        <v>44420</v>
      </c>
      <c r="G6144" s="5" cm="1">
        <f t="array" ref="G6144">INDEX(_xlfn._xlws.FILTER(A$9:A$16378,E6144=E$9:E$16378*ISNUMBER(A$9:A$16378)),COUNT(_xlfn._xlws.FILTER(A$9:A$16378,E6144=E$9:E$16378*ISNUMBER(A$9:A$16378))))</f>
        <v>44420</v>
      </c>
      <c r="H6144">
        <v>6144</v>
      </c>
      <c r="I6144" s="10" cm="1">
        <f t="array" ref="I6144">_xlfn.IFS(AND(OR(_xlfn._xlws.FILTER(D$9:D$16388,E$9:E$16388=E6144)),ROW()=_xlfn.MINIFS(_xlfn.ANCHORARRAY(H$9),E$9:E$16388,E6144)),A6144-C$4,ROW()=_xlfn.MINIFS(_xlfn.ANCHORARRAY(H$9),E$9:E$16388,E6144),IFERROR(A6144-INDEX(G$9:G$16388,MATCH(E6144-1,E$9:E$16388,0)),A6144-C$4),ISNUMBER(A6144),A6144-F6144,TRUE,"")</f>
        <v>1</v>
      </c>
      <c r="J6144" t="b">
        <f t="shared" si="283"/>
        <v>0</v>
      </c>
      <c r="L6144" s="5"/>
    </row>
    <row r="6145" spans="1:12">
      <c r="B6145" s="4" t="str">
        <f>"annual period "&amp;COUNTIF(D$9:D6145,TRUE)</f>
        <v>annual period 21</v>
      </c>
      <c r="D6145" t="b">
        <f t="shared" si="285"/>
        <v>0</v>
      </c>
      <c r="E6145">
        <f t="shared" si="284"/>
        <v>980</v>
      </c>
      <c r="F6145" s="5" cm="1">
        <f t="array" ref="F6145">INDEX(_xlfn._xlws.FILTER(A$9:A$16378,E6145=E$9:E$16378*ISNUMBER(A$9:A$16378)),1)</f>
        <v>44420</v>
      </c>
      <c r="G6145" s="5" cm="1">
        <f t="array" ref="G6145">INDEX(_xlfn._xlws.FILTER(A$9:A$16378,E6145=E$9:E$16378*ISNUMBER(A$9:A$16378)),COUNT(_xlfn._xlws.FILTER(A$9:A$16378,E6145=E$9:E$16378*ISNUMBER(A$9:A$16378))))</f>
        <v>44420</v>
      </c>
      <c r="H6145" t="str">
        <v/>
      </c>
      <c r="I6145" s="10" t="str" cm="1">
        <f t="array" ref="I6145">_xlfn.IFS(AND(OR(_xlfn._xlws.FILTER(D$9:D$16388,E$9:E$16388=E6145)),ROW()=_xlfn.MINIFS(_xlfn.ANCHORARRAY(H$9),E$9:E$16388,E6145)),A6145-C$4,ROW()=_xlfn.MINIFS(_xlfn.ANCHORARRAY(H$9),E$9:E$16388,E6145),IFERROR(A6145-INDEX(G$9:G$16388,MATCH(E6145-1,E$9:E$16388,0)),A6145-C$4),ISNUMBER(A6145),A6145-F6145,TRUE,"")</f>
        <v/>
      </c>
      <c r="J6145" t="str">
        <f t="shared" si="283"/>
        <v/>
      </c>
      <c r="L6145" s="5"/>
    </row>
    <row r="6146" spans="1:12">
      <c r="A6146" s="3">
        <v>44420</v>
      </c>
      <c r="B6146" s="4" t="str">
        <f>"annual period "&amp;COUNTIF(D$9:D6146,TRUE)</f>
        <v>annual period 21</v>
      </c>
      <c r="D6146" t="b">
        <f t="shared" si="285"/>
        <v>0</v>
      </c>
      <c r="E6146">
        <f t="shared" si="284"/>
        <v>980</v>
      </c>
      <c r="F6146" s="5" cm="1">
        <f t="array" ref="F6146">INDEX(_xlfn._xlws.FILTER(A$9:A$16378,E6146=E$9:E$16378*ISNUMBER(A$9:A$16378)),1)</f>
        <v>44420</v>
      </c>
      <c r="G6146" s="5" cm="1">
        <f t="array" ref="G6146">INDEX(_xlfn._xlws.FILTER(A$9:A$16378,E6146=E$9:E$16378*ISNUMBER(A$9:A$16378)),COUNT(_xlfn._xlws.FILTER(A$9:A$16378,E6146=E$9:E$16378*ISNUMBER(A$9:A$16378))))</f>
        <v>44420</v>
      </c>
      <c r="H6146">
        <v>6146</v>
      </c>
      <c r="I6146" s="10" cm="1">
        <f t="array" ref="I6146">_xlfn.IFS(AND(OR(_xlfn._xlws.FILTER(D$9:D$16388,E$9:E$16388=E6146)),ROW()=_xlfn.MINIFS(_xlfn.ANCHORARRAY(H$9),E$9:E$16388,E6146)),A6146-C$4,ROW()=_xlfn.MINIFS(_xlfn.ANCHORARRAY(H$9),E$9:E$16388,E6146),IFERROR(A6146-INDEX(G$9:G$16388,MATCH(E6146-1,E$9:E$16388,0)),A6146-C$4),ISNUMBER(A6146),A6146-F6146,TRUE,"")</f>
        <v>0</v>
      </c>
      <c r="J6146" t="b">
        <f t="shared" si="283"/>
        <v>0</v>
      </c>
      <c r="L6146" s="5"/>
    </row>
    <row r="6147" spans="1:12">
      <c r="A6147" s="1" t="s">
        <v>14</v>
      </c>
      <c r="B6147" s="4" t="str">
        <f>"annual period "&amp;COUNTIF(D$9:D6147,TRUE)</f>
        <v>annual period 21</v>
      </c>
      <c r="D6147" t="b">
        <f t="shared" si="285"/>
        <v>0</v>
      </c>
      <c r="E6147">
        <f t="shared" si="284"/>
        <v>981</v>
      </c>
      <c r="F6147" s="5" cm="1">
        <f t="array" ref="F6147">INDEX(_xlfn._xlws.FILTER(A$9:A$16378,E6147=E$9:E$16378*ISNUMBER(A$9:A$16378)),1)</f>
        <v>44432</v>
      </c>
      <c r="G6147" s="5" cm="1">
        <f t="array" ref="G6147">INDEX(_xlfn._xlws.FILTER(A$9:A$16378,E6147=E$9:E$16378*ISNUMBER(A$9:A$16378)),COUNT(_xlfn._xlws.FILTER(A$9:A$16378,E6147=E$9:E$16378*ISNUMBER(A$9:A$16378))))</f>
        <v>44432</v>
      </c>
      <c r="H6147" t="str">
        <v/>
      </c>
      <c r="I6147" s="10" t="str" cm="1">
        <f t="array" ref="I6147">_xlfn.IFS(AND(OR(_xlfn._xlws.FILTER(D$9:D$16388,E$9:E$16388=E6147)),ROW()=_xlfn.MINIFS(_xlfn.ANCHORARRAY(H$9),E$9:E$16388,E6147)),A6147-C$4,ROW()=_xlfn.MINIFS(_xlfn.ANCHORARRAY(H$9),E$9:E$16388,E6147),IFERROR(A6147-INDEX(G$9:G$16388,MATCH(E6147-1,E$9:E$16388,0)),A6147-C$4),ISNUMBER(A6147),A6147-F6147,TRUE,"")</f>
        <v/>
      </c>
      <c r="J6147" t="str">
        <f t="shared" si="283"/>
        <v/>
      </c>
      <c r="L6147" s="5"/>
    </row>
    <row r="6148" spans="1:12">
      <c r="A6148" s="2"/>
      <c r="B6148" s="4" t="str">
        <f>"annual period "&amp;COUNTIF(D$9:D6148,TRUE)</f>
        <v>annual period 21</v>
      </c>
      <c r="D6148" t="b">
        <f t="shared" si="285"/>
        <v>0</v>
      </c>
      <c r="E6148">
        <f t="shared" si="284"/>
        <v>981</v>
      </c>
      <c r="F6148" s="5" cm="1">
        <f t="array" ref="F6148">INDEX(_xlfn._xlws.FILTER(A$9:A$16378,E6148=E$9:E$16378*ISNUMBER(A$9:A$16378)),1)</f>
        <v>44432</v>
      </c>
      <c r="G6148" s="5" cm="1">
        <f t="array" ref="G6148">INDEX(_xlfn._xlws.FILTER(A$9:A$16378,E6148=E$9:E$16378*ISNUMBER(A$9:A$16378)),COUNT(_xlfn._xlws.FILTER(A$9:A$16378,E6148=E$9:E$16378*ISNUMBER(A$9:A$16378))))</f>
        <v>44432</v>
      </c>
      <c r="H6148" t="str">
        <v/>
      </c>
      <c r="I6148" s="10" t="str" cm="1">
        <f t="array" ref="I6148">_xlfn.IFS(AND(OR(_xlfn._xlws.FILTER(D$9:D$16388,E$9:E$16388=E6148)),ROW()=_xlfn.MINIFS(_xlfn.ANCHORARRAY(H$9),E$9:E$16388,E6148)),A6148-C$4,ROW()=_xlfn.MINIFS(_xlfn.ANCHORARRAY(H$9),E$9:E$16388,E6148),IFERROR(A6148-INDEX(G$9:G$16388,MATCH(E6148-1,E$9:E$16388,0)),A6148-C$4),ISNUMBER(A6148),A6148-F6148,TRUE,"")</f>
        <v/>
      </c>
      <c r="J6148" t="str">
        <f t="shared" si="283"/>
        <v/>
      </c>
      <c r="L6148" s="5"/>
    </row>
    <row r="6149" spans="1:12">
      <c r="A6149" s="3">
        <v>44432</v>
      </c>
      <c r="B6149" s="4" t="str">
        <f>"annual period "&amp;COUNTIF(D$9:D6149,TRUE)</f>
        <v>annual period 21</v>
      </c>
      <c r="D6149" t="b">
        <f t="shared" si="285"/>
        <v>0</v>
      </c>
      <c r="E6149">
        <f t="shared" si="284"/>
        <v>981</v>
      </c>
      <c r="F6149" s="5" cm="1">
        <f t="array" ref="F6149">INDEX(_xlfn._xlws.FILTER(A$9:A$16378,E6149=E$9:E$16378*ISNUMBER(A$9:A$16378)),1)</f>
        <v>44432</v>
      </c>
      <c r="G6149" s="5" cm="1">
        <f t="array" ref="G6149">INDEX(_xlfn._xlws.FILTER(A$9:A$16378,E6149=E$9:E$16378*ISNUMBER(A$9:A$16378)),COUNT(_xlfn._xlws.FILTER(A$9:A$16378,E6149=E$9:E$16378*ISNUMBER(A$9:A$16378))))</f>
        <v>44432</v>
      </c>
      <c r="H6149">
        <v>6149</v>
      </c>
      <c r="I6149" s="10" cm="1">
        <f t="array" ref="I6149">_xlfn.IFS(AND(OR(_xlfn._xlws.FILTER(D$9:D$16388,E$9:E$16388=E6149)),ROW()=_xlfn.MINIFS(_xlfn.ANCHORARRAY(H$9),E$9:E$16388,E6149)),A6149-C$4,ROW()=_xlfn.MINIFS(_xlfn.ANCHORARRAY(H$9),E$9:E$16388,E6149),IFERROR(A6149-INDEX(G$9:G$16388,MATCH(E6149-1,E$9:E$16388,0)),A6149-C$4),ISNUMBER(A6149),A6149-F6149,TRUE,"")</f>
        <v>12</v>
      </c>
      <c r="J6149" t="b">
        <f t="shared" si="283"/>
        <v>0</v>
      </c>
      <c r="L6149" s="5"/>
    </row>
    <row r="6150" spans="1:12">
      <c r="B6150" s="4" t="str">
        <f>"annual period "&amp;COUNTIF(D$9:D6150,TRUE)</f>
        <v>annual period 21</v>
      </c>
      <c r="D6150" t="b">
        <f t="shared" si="285"/>
        <v>0</v>
      </c>
      <c r="E6150">
        <f t="shared" si="284"/>
        <v>981</v>
      </c>
      <c r="F6150" s="5" cm="1">
        <f t="array" ref="F6150">INDEX(_xlfn._xlws.FILTER(A$9:A$16378,E6150=E$9:E$16378*ISNUMBER(A$9:A$16378)),1)</f>
        <v>44432</v>
      </c>
      <c r="G6150" s="5" cm="1">
        <f t="array" ref="G6150">INDEX(_xlfn._xlws.FILTER(A$9:A$16378,E6150=E$9:E$16378*ISNUMBER(A$9:A$16378)),COUNT(_xlfn._xlws.FILTER(A$9:A$16378,E6150=E$9:E$16378*ISNUMBER(A$9:A$16378))))</f>
        <v>44432</v>
      </c>
      <c r="H6150" t="str">
        <v/>
      </c>
      <c r="I6150" s="10" t="str" cm="1">
        <f t="array" ref="I6150">_xlfn.IFS(AND(OR(_xlfn._xlws.FILTER(D$9:D$16388,E$9:E$16388=E6150)),ROW()=_xlfn.MINIFS(_xlfn.ANCHORARRAY(H$9),E$9:E$16388,E6150)),A6150-C$4,ROW()=_xlfn.MINIFS(_xlfn.ANCHORARRAY(H$9),E$9:E$16388,E6150),IFERROR(A6150-INDEX(G$9:G$16388,MATCH(E6150-1,E$9:E$16388,0)),A6150-C$4),ISNUMBER(A6150),A6150-F6150,TRUE,"")</f>
        <v/>
      </c>
      <c r="J6150" t="str">
        <f t="shared" ref="J6150:J6213" si="286">IF(I6150="","",I6150&gt;30)</f>
        <v/>
      </c>
      <c r="L6150" s="5"/>
    </row>
    <row r="6151" spans="1:12">
      <c r="A6151" s="3">
        <v>44432</v>
      </c>
      <c r="B6151" s="4" t="str">
        <f>"annual period "&amp;COUNTIF(D$9:D6151,TRUE)</f>
        <v>annual period 21</v>
      </c>
      <c r="D6151" t="b">
        <f t="shared" si="285"/>
        <v>0</v>
      </c>
      <c r="E6151">
        <f t="shared" si="284"/>
        <v>981</v>
      </c>
      <c r="F6151" s="5" cm="1">
        <f t="array" ref="F6151">INDEX(_xlfn._xlws.FILTER(A$9:A$16378,E6151=E$9:E$16378*ISNUMBER(A$9:A$16378)),1)</f>
        <v>44432</v>
      </c>
      <c r="G6151" s="5" cm="1">
        <f t="array" ref="G6151">INDEX(_xlfn._xlws.FILTER(A$9:A$16378,E6151=E$9:E$16378*ISNUMBER(A$9:A$16378)),COUNT(_xlfn._xlws.FILTER(A$9:A$16378,E6151=E$9:E$16378*ISNUMBER(A$9:A$16378))))</f>
        <v>44432</v>
      </c>
      <c r="H6151">
        <v>6151</v>
      </c>
      <c r="I6151" s="10" cm="1">
        <f t="array" ref="I6151">_xlfn.IFS(AND(OR(_xlfn._xlws.FILTER(D$9:D$16388,E$9:E$16388=E6151)),ROW()=_xlfn.MINIFS(_xlfn.ANCHORARRAY(H$9),E$9:E$16388,E6151)),A6151-C$4,ROW()=_xlfn.MINIFS(_xlfn.ANCHORARRAY(H$9),E$9:E$16388,E6151),IFERROR(A6151-INDEX(G$9:G$16388,MATCH(E6151-1,E$9:E$16388,0)),A6151-C$4),ISNUMBER(A6151),A6151-F6151,TRUE,"")</f>
        <v>0</v>
      </c>
      <c r="J6151" t="b">
        <f t="shared" si="286"/>
        <v>0</v>
      </c>
      <c r="L6151" s="5"/>
    </row>
    <row r="6152" spans="1:12">
      <c r="A6152" s="1" t="s">
        <v>14</v>
      </c>
      <c r="B6152" s="4" t="str">
        <f>"annual period "&amp;COUNTIF(D$9:D6152,TRUE)</f>
        <v>annual period 21</v>
      </c>
      <c r="D6152" t="b">
        <f t="shared" si="285"/>
        <v>0</v>
      </c>
      <c r="E6152">
        <f t="shared" si="284"/>
        <v>982</v>
      </c>
      <c r="F6152" s="5" cm="1">
        <f t="array" ref="F6152">INDEX(_xlfn._xlws.FILTER(A$9:A$16378,E6152=E$9:E$16378*ISNUMBER(A$9:A$16378)),1)</f>
        <v>44434</v>
      </c>
      <c r="G6152" s="5" cm="1">
        <f t="array" ref="G6152">INDEX(_xlfn._xlws.FILTER(A$9:A$16378,E6152=E$9:E$16378*ISNUMBER(A$9:A$16378)),COUNT(_xlfn._xlws.FILTER(A$9:A$16378,E6152=E$9:E$16378*ISNUMBER(A$9:A$16378))))</f>
        <v>44435</v>
      </c>
      <c r="H6152" t="str">
        <v/>
      </c>
      <c r="I6152" s="10" t="str" cm="1">
        <f t="array" ref="I6152">_xlfn.IFS(AND(OR(_xlfn._xlws.FILTER(D$9:D$16388,E$9:E$16388=E6152)),ROW()=_xlfn.MINIFS(_xlfn.ANCHORARRAY(H$9),E$9:E$16388,E6152)),A6152-C$4,ROW()=_xlfn.MINIFS(_xlfn.ANCHORARRAY(H$9),E$9:E$16388,E6152),IFERROR(A6152-INDEX(G$9:G$16388,MATCH(E6152-1,E$9:E$16388,0)),A6152-C$4),ISNUMBER(A6152),A6152-F6152,TRUE,"")</f>
        <v/>
      </c>
      <c r="J6152" t="str">
        <f t="shared" si="286"/>
        <v/>
      </c>
      <c r="L6152" s="5"/>
    </row>
    <row r="6153" spans="1:12">
      <c r="A6153" s="2"/>
      <c r="B6153" s="4" t="str">
        <f>"annual period "&amp;COUNTIF(D$9:D6153,TRUE)</f>
        <v>annual period 21</v>
      </c>
      <c r="D6153" t="b">
        <f t="shared" si="285"/>
        <v>0</v>
      </c>
      <c r="E6153">
        <f t="shared" si="284"/>
        <v>982</v>
      </c>
      <c r="F6153" s="5" cm="1">
        <f t="array" ref="F6153">INDEX(_xlfn._xlws.FILTER(A$9:A$16378,E6153=E$9:E$16378*ISNUMBER(A$9:A$16378)),1)</f>
        <v>44434</v>
      </c>
      <c r="G6153" s="5" cm="1">
        <f t="array" ref="G6153">INDEX(_xlfn._xlws.FILTER(A$9:A$16378,E6153=E$9:E$16378*ISNUMBER(A$9:A$16378)),COUNT(_xlfn._xlws.FILTER(A$9:A$16378,E6153=E$9:E$16378*ISNUMBER(A$9:A$16378))))</f>
        <v>44435</v>
      </c>
      <c r="H6153" t="str">
        <v/>
      </c>
      <c r="I6153" s="10" t="str" cm="1">
        <f t="array" ref="I6153">_xlfn.IFS(AND(OR(_xlfn._xlws.FILTER(D$9:D$16388,E$9:E$16388=E6153)),ROW()=_xlfn.MINIFS(_xlfn.ANCHORARRAY(H$9),E$9:E$16388,E6153)),A6153-C$4,ROW()=_xlfn.MINIFS(_xlfn.ANCHORARRAY(H$9),E$9:E$16388,E6153),IFERROR(A6153-INDEX(G$9:G$16388,MATCH(E6153-1,E$9:E$16388,0)),A6153-C$4),ISNUMBER(A6153),A6153-F6153,TRUE,"")</f>
        <v/>
      </c>
      <c r="J6153" t="str">
        <f t="shared" si="286"/>
        <v/>
      </c>
      <c r="L6153" s="5"/>
    </row>
    <row r="6154" spans="1:12">
      <c r="A6154" s="3">
        <v>44434</v>
      </c>
      <c r="B6154" s="4" t="str">
        <f>"annual period "&amp;COUNTIF(D$9:D6154,TRUE)</f>
        <v>annual period 21</v>
      </c>
      <c r="D6154" t="b">
        <f t="shared" si="285"/>
        <v>0</v>
      </c>
      <c r="E6154">
        <f t="shared" si="284"/>
        <v>982</v>
      </c>
      <c r="F6154" s="5" cm="1">
        <f t="array" ref="F6154">INDEX(_xlfn._xlws.FILTER(A$9:A$16378,E6154=E$9:E$16378*ISNUMBER(A$9:A$16378)),1)</f>
        <v>44434</v>
      </c>
      <c r="G6154" s="5" cm="1">
        <f t="array" ref="G6154">INDEX(_xlfn._xlws.FILTER(A$9:A$16378,E6154=E$9:E$16378*ISNUMBER(A$9:A$16378)),COUNT(_xlfn._xlws.FILTER(A$9:A$16378,E6154=E$9:E$16378*ISNUMBER(A$9:A$16378))))</f>
        <v>44435</v>
      </c>
      <c r="H6154">
        <v>6154</v>
      </c>
      <c r="I6154" s="10" cm="1">
        <f t="array" ref="I6154">_xlfn.IFS(AND(OR(_xlfn._xlws.FILTER(D$9:D$16388,E$9:E$16388=E6154)),ROW()=_xlfn.MINIFS(_xlfn.ANCHORARRAY(H$9),E$9:E$16388,E6154)),A6154-C$4,ROW()=_xlfn.MINIFS(_xlfn.ANCHORARRAY(H$9),E$9:E$16388,E6154),IFERROR(A6154-INDEX(G$9:G$16388,MATCH(E6154-1,E$9:E$16388,0)),A6154-C$4),ISNUMBER(A6154),A6154-F6154,TRUE,"")</f>
        <v>2</v>
      </c>
      <c r="J6154" t="b">
        <f t="shared" si="286"/>
        <v>0</v>
      </c>
      <c r="L6154" s="5"/>
    </row>
    <row r="6155" spans="1:12">
      <c r="B6155" s="4" t="str">
        <f>"annual period "&amp;COUNTIF(D$9:D6155,TRUE)</f>
        <v>annual period 21</v>
      </c>
      <c r="D6155" t="b">
        <f t="shared" si="285"/>
        <v>0</v>
      </c>
      <c r="E6155">
        <f t="shared" ref="E6155:E6218" si="287">IF(A6155="Trip #",E6154+1,E6154)</f>
        <v>982</v>
      </c>
      <c r="F6155" s="5" cm="1">
        <f t="array" ref="F6155">INDEX(_xlfn._xlws.FILTER(A$9:A$16378,E6155=E$9:E$16378*ISNUMBER(A$9:A$16378)),1)</f>
        <v>44434</v>
      </c>
      <c r="G6155" s="5" cm="1">
        <f t="array" ref="G6155">INDEX(_xlfn._xlws.FILTER(A$9:A$16378,E6155=E$9:E$16378*ISNUMBER(A$9:A$16378)),COUNT(_xlfn._xlws.FILTER(A$9:A$16378,E6155=E$9:E$16378*ISNUMBER(A$9:A$16378))))</f>
        <v>44435</v>
      </c>
      <c r="H6155" t="str">
        <v/>
      </c>
      <c r="I6155" s="10" t="str" cm="1">
        <f t="array" ref="I6155">_xlfn.IFS(AND(OR(_xlfn._xlws.FILTER(D$9:D$16388,E$9:E$16388=E6155)),ROW()=_xlfn.MINIFS(_xlfn.ANCHORARRAY(H$9),E$9:E$16388,E6155)),A6155-C$4,ROW()=_xlfn.MINIFS(_xlfn.ANCHORARRAY(H$9),E$9:E$16388,E6155),IFERROR(A6155-INDEX(G$9:G$16388,MATCH(E6155-1,E$9:E$16388,0)),A6155-C$4),ISNUMBER(A6155),A6155-F6155,TRUE,"")</f>
        <v/>
      </c>
      <c r="J6155" t="str">
        <f t="shared" si="286"/>
        <v/>
      </c>
      <c r="L6155" s="5"/>
    </row>
    <row r="6156" spans="1:12">
      <c r="A6156" s="3">
        <v>44435</v>
      </c>
      <c r="B6156" s="4" t="str">
        <f>"annual period "&amp;COUNTIF(D$9:D6156,TRUE)</f>
        <v>annual period 21</v>
      </c>
      <c r="D6156" t="b">
        <f t="shared" si="285"/>
        <v>0</v>
      </c>
      <c r="E6156">
        <f t="shared" si="287"/>
        <v>982</v>
      </c>
      <c r="F6156" s="5" cm="1">
        <f t="array" ref="F6156">INDEX(_xlfn._xlws.FILTER(A$9:A$16378,E6156=E$9:E$16378*ISNUMBER(A$9:A$16378)),1)</f>
        <v>44434</v>
      </c>
      <c r="G6156" s="5" cm="1">
        <f t="array" ref="G6156">INDEX(_xlfn._xlws.FILTER(A$9:A$16378,E6156=E$9:E$16378*ISNUMBER(A$9:A$16378)),COUNT(_xlfn._xlws.FILTER(A$9:A$16378,E6156=E$9:E$16378*ISNUMBER(A$9:A$16378))))</f>
        <v>44435</v>
      </c>
      <c r="H6156" t="str">
        <v/>
      </c>
      <c r="I6156" s="10" cm="1">
        <f t="array" ref="I6156">_xlfn.IFS(AND(OR(_xlfn._xlws.FILTER(D$9:D$16388,E$9:E$16388=E6156)),ROW()=_xlfn.MINIFS(_xlfn.ANCHORARRAY(H$9),E$9:E$16388,E6156)),A6156-C$4,ROW()=_xlfn.MINIFS(_xlfn.ANCHORARRAY(H$9),E$9:E$16388,E6156),IFERROR(A6156-INDEX(G$9:G$16388,MATCH(E6156-1,E$9:E$16388,0)),A6156-C$4),ISNUMBER(A6156),A6156-F6156,TRUE,"")</f>
        <v>1</v>
      </c>
      <c r="J6156" t="b">
        <f t="shared" si="286"/>
        <v>0</v>
      </c>
      <c r="L6156" s="5"/>
    </row>
    <row r="6157" spans="1:12">
      <c r="A6157" s="1" t="s">
        <v>14</v>
      </c>
      <c r="B6157" s="4" t="str">
        <f>"annual period "&amp;COUNTIF(D$9:D6157,TRUE)</f>
        <v>annual period 21</v>
      </c>
      <c r="D6157" t="b">
        <f t="shared" si="285"/>
        <v>0</v>
      </c>
      <c r="E6157">
        <f t="shared" si="287"/>
        <v>983</v>
      </c>
      <c r="F6157" s="5" cm="1">
        <f t="array" ref="F6157">INDEX(_xlfn._xlws.FILTER(A$9:A$16378,E6157=E$9:E$16378*ISNUMBER(A$9:A$16378)),1)</f>
        <v>44437</v>
      </c>
      <c r="G6157" s="5" cm="1">
        <f t="array" ref="G6157">INDEX(_xlfn._xlws.FILTER(A$9:A$16378,E6157=E$9:E$16378*ISNUMBER(A$9:A$16378)),COUNT(_xlfn._xlws.FILTER(A$9:A$16378,E6157=E$9:E$16378*ISNUMBER(A$9:A$16378))))</f>
        <v>44438</v>
      </c>
      <c r="H6157" t="str">
        <v/>
      </c>
      <c r="I6157" s="10" t="str" cm="1">
        <f t="array" ref="I6157">_xlfn.IFS(AND(OR(_xlfn._xlws.FILTER(D$9:D$16388,E$9:E$16388=E6157)),ROW()=_xlfn.MINIFS(_xlfn.ANCHORARRAY(H$9),E$9:E$16388,E6157)),A6157-C$4,ROW()=_xlfn.MINIFS(_xlfn.ANCHORARRAY(H$9),E$9:E$16388,E6157),IFERROR(A6157-INDEX(G$9:G$16388,MATCH(E6157-1,E$9:E$16388,0)),A6157-C$4),ISNUMBER(A6157),A6157-F6157,TRUE,"")</f>
        <v/>
      </c>
      <c r="J6157" t="str">
        <f t="shared" si="286"/>
        <v/>
      </c>
      <c r="L6157" s="5"/>
    </row>
    <row r="6158" spans="1:12">
      <c r="A6158" s="2"/>
      <c r="B6158" s="4" t="str">
        <f>"annual period "&amp;COUNTIF(D$9:D6158,TRUE)</f>
        <v>annual period 21</v>
      </c>
      <c r="D6158" t="b">
        <f t="shared" si="285"/>
        <v>0</v>
      </c>
      <c r="E6158">
        <f t="shared" si="287"/>
        <v>983</v>
      </c>
      <c r="F6158" s="5" cm="1">
        <f t="array" ref="F6158">INDEX(_xlfn._xlws.FILTER(A$9:A$16378,E6158=E$9:E$16378*ISNUMBER(A$9:A$16378)),1)</f>
        <v>44437</v>
      </c>
      <c r="G6158" s="5" cm="1">
        <f t="array" ref="G6158">INDEX(_xlfn._xlws.FILTER(A$9:A$16378,E6158=E$9:E$16378*ISNUMBER(A$9:A$16378)),COUNT(_xlfn._xlws.FILTER(A$9:A$16378,E6158=E$9:E$16378*ISNUMBER(A$9:A$16378))))</f>
        <v>44438</v>
      </c>
      <c r="H6158" t="str">
        <v/>
      </c>
      <c r="I6158" s="10" t="str" cm="1">
        <f t="array" ref="I6158">_xlfn.IFS(AND(OR(_xlfn._xlws.FILTER(D$9:D$16388,E$9:E$16388=E6158)),ROW()=_xlfn.MINIFS(_xlfn.ANCHORARRAY(H$9),E$9:E$16388,E6158)),A6158-C$4,ROW()=_xlfn.MINIFS(_xlfn.ANCHORARRAY(H$9),E$9:E$16388,E6158),IFERROR(A6158-INDEX(G$9:G$16388,MATCH(E6158-1,E$9:E$16388,0)),A6158-C$4),ISNUMBER(A6158),A6158-F6158,TRUE,"")</f>
        <v/>
      </c>
      <c r="J6158" t="str">
        <f t="shared" si="286"/>
        <v/>
      </c>
      <c r="L6158" s="5"/>
    </row>
    <row r="6159" spans="1:12">
      <c r="A6159" s="3">
        <v>44437</v>
      </c>
      <c r="B6159" s="4" t="str">
        <f>"annual period "&amp;COUNTIF(D$9:D6159,TRUE)</f>
        <v>annual period 21</v>
      </c>
      <c r="D6159" t="b">
        <f t="shared" si="285"/>
        <v>0</v>
      </c>
      <c r="E6159">
        <f t="shared" si="287"/>
        <v>983</v>
      </c>
      <c r="F6159" s="5" cm="1">
        <f t="array" ref="F6159">INDEX(_xlfn._xlws.FILTER(A$9:A$16378,E6159=E$9:E$16378*ISNUMBER(A$9:A$16378)),1)</f>
        <v>44437</v>
      </c>
      <c r="G6159" s="5" cm="1">
        <f t="array" ref="G6159">INDEX(_xlfn._xlws.FILTER(A$9:A$16378,E6159=E$9:E$16378*ISNUMBER(A$9:A$16378)),COUNT(_xlfn._xlws.FILTER(A$9:A$16378,E6159=E$9:E$16378*ISNUMBER(A$9:A$16378))))</f>
        <v>44438</v>
      </c>
      <c r="H6159">
        <v>6159</v>
      </c>
      <c r="I6159" s="10" cm="1">
        <f t="array" ref="I6159">_xlfn.IFS(AND(OR(_xlfn._xlws.FILTER(D$9:D$16388,E$9:E$16388=E6159)),ROW()=_xlfn.MINIFS(_xlfn.ANCHORARRAY(H$9),E$9:E$16388,E6159)),A6159-C$4,ROW()=_xlfn.MINIFS(_xlfn.ANCHORARRAY(H$9),E$9:E$16388,E6159),IFERROR(A6159-INDEX(G$9:G$16388,MATCH(E6159-1,E$9:E$16388,0)),A6159-C$4),ISNUMBER(A6159),A6159-F6159,TRUE,"")</f>
        <v>2</v>
      </c>
      <c r="J6159" t="b">
        <f t="shared" si="286"/>
        <v>0</v>
      </c>
      <c r="L6159" s="5"/>
    </row>
    <row r="6160" spans="1:12">
      <c r="B6160" s="4" t="str">
        <f>"annual period "&amp;COUNTIF(D$9:D6160,TRUE)</f>
        <v>annual period 21</v>
      </c>
      <c r="D6160" t="b">
        <f t="shared" si="285"/>
        <v>0</v>
      </c>
      <c r="E6160">
        <f t="shared" si="287"/>
        <v>983</v>
      </c>
      <c r="F6160" s="5" cm="1">
        <f t="array" ref="F6160">INDEX(_xlfn._xlws.FILTER(A$9:A$16378,E6160=E$9:E$16378*ISNUMBER(A$9:A$16378)),1)</f>
        <v>44437</v>
      </c>
      <c r="G6160" s="5" cm="1">
        <f t="array" ref="G6160">INDEX(_xlfn._xlws.FILTER(A$9:A$16378,E6160=E$9:E$16378*ISNUMBER(A$9:A$16378)),COUNT(_xlfn._xlws.FILTER(A$9:A$16378,E6160=E$9:E$16378*ISNUMBER(A$9:A$16378))))</f>
        <v>44438</v>
      </c>
      <c r="H6160" t="str">
        <v/>
      </c>
      <c r="I6160" s="10" t="str" cm="1">
        <f t="array" ref="I6160">_xlfn.IFS(AND(OR(_xlfn._xlws.FILTER(D$9:D$16388,E$9:E$16388=E6160)),ROW()=_xlfn.MINIFS(_xlfn.ANCHORARRAY(H$9),E$9:E$16388,E6160)),A6160-C$4,ROW()=_xlfn.MINIFS(_xlfn.ANCHORARRAY(H$9),E$9:E$16388,E6160),IFERROR(A6160-INDEX(G$9:G$16388,MATCH(E6160-1,E$9:E$16388,0)),A6160-C$4),ISNUMBER(A6160),A6160-F6160,TRUE,"")</f>
        <v/>
      </c>
      <c r="J6160" t="str">
        <f t="shared" si="286"/>
        <v/>
      </c>
      <c r="L6160" s="5"/>
    </row>
    <row r="6161" spans="1:12">
      <c r="A6161" s="3">
        <v>44438</v>
      </c>
      <c r="B6161" s="4" t="str">
        <f>"annual period "&amp;COUNTIF(D$9:D6161,TRUE)</f>
        <v>annual period 21</v>
      </c>
      <c r="D6161" t="b">
        <f t="shared" si="285"/>
        <v>0</v>
      </c>
      <c r="E6161">
        <f t="shared" si="287"/>
        <v>983</v>
      </c>
      <c r="F6161" s="5" cm="1">
        <f t="array" ref="F6161">INDEX(_xlfn._xlws.FILTER(A$9:A$16378,E6161=E$9:E$16378*ISNUMBER(A$9:A$16378)),1)</f>
        <v>44437</v>
      </c>
      <c r="G6161" s="5" cm="1">
        <f t="array" ref="G6161">INDEX(_xlfn._xlws.FILTER(A$9:A$16378,E6161=E$9:E$16378*ISNUMBER(A$9:A$16378)),COUNT(_xlfn._xlws.FILTER(A$9:A$16378,E6161=E$9:E$16378*ISNUMBER(A$9:A$16378))))</f>
        <v>44438</v>
      </c>
      <c r="H6161" t="str">
        <v/>
      </c>
      <c r="I6161" s="10" cm="1">
        <f t="array" ref="I6161">_xlfn.IFS(AND(OR(_xlfn._xlws.FILTER(D$9:D$16388,E$9:E$16388=E6161)),ROW()=_xlfn.MINIFS(_xlfn.ANCHORARRAY(H$9),E$9:E$16388,E6161)),A6161-C$4,ROW()=_xlfn.MINIFS(_xlfn.ANCHORARRAY(H$9),E$9:E$16388,E6161),IFERROR(A6161-INDEX(G$9:G$16388,MATCH(E6161-1,E$9:E$16388,0)),A6161-C$4),ISNUMBER(A6161),A6161-F6161,TRUE,"")</f>
        <v>1</v>
      </c>
      <c r="J6161" t="b">
        <f t="shared" si="286"/>
        <v>0</v>
      </c>
      <c r="L6161" s="5"/>
    </row>
    <row r="6162" spans="1:12">
      <c r="A6162" s="1" t="s">
        <v>14</v>
      </c>
      <c r="B6162" s="4" t="str">
        <f>"annual period "&amp;COUNTIF(D$9:D6162,TRUE)</f>
        <v>annual period 21</v>
      </c>
      <c r="D6162" t="b">
        <f t="shared" si="285"/>
        <v>0</v>
      </c>
      <c r="E6162">
        <f t="shared" si="287"/>
        <v>984</v>
      </c>
      <c r="F6162" s="5" cm="1">
        <f t="array" ref="F6162">INDEX(_xlfn._xlws.FILTER(A$9:A$16378,E6162=E$9:E$16378*ISNUMBER(A$9:A$16378)),1)</f>
        <v>44439</v>
      </c>
      <c r="G6162" s="5" cm="1">
        <f t="array" ref="G6162">INDEX(_xlfn._xlws.FILTER(A$9:A$16378,E6162=E$9:E$16378*ISNUMBER(A$9:A$16378)),COUNT(_xlfn._xlws.FILTER(A$9:A$16378,E6162=E$9:E$16378*ISNUMBER(A$9:A$16378))))</f>
        <v>44439</v>
      </c>
      <c r="H6162" t="str">
        <v/>
      </c>
      <c r="I6162" s="10" t="str" cm="1">
        <f t="array" ref="I6162">_xlfn.IFS(AND(OR(_xlfn._xlws.FILTER(D$9:D$16388,E$9:E$16388=E6162)),ROW()=_xlfn.MINIFS(_xlfn.ANCHORARRAY(H$9),E$9:E$16388,E6162)),A6162-C$4,ROW()=_xlfn.MINIFS(_xlfn.ANCHORARRAY(H$9),E$9:E$16388,E6162),IFERROR(A6162-INDEX(G$9:G$16388,MATCH(E6162-1,E$9:E$16388,0)),A6162-C$4),ISNUMBER(A6162),A6162-F6162,TRUE,"")</f>
        <v/>
      </c>
      <c r="J6162" t="str">
        <f t="shared" si="286"/>
        <v/>
      </c>
      <c r="L6162" s="5"/>
    </row>
    <row r="6163" spans="1:12">
      <c r="A6163" s="2"/>
      <c r="B6163" s="4" t="str">
        <f>"annual period "&amp;COUNTIF(D$9:D6163,TRUE)</f>
        <v>annual period 21</v>
      </c>
      <c r="D6163" t="b">
        <f t="shared" si="285"/>
        <v>0</v>
      </c>
      <c r="E6163">
        <f t="shared" si="287"/>
        <v>984</v>
      </c>
      <c r="F6163" s="5" cm="1">
        <f t="array" ref="F6163">INDEX(_xlfn._xlws.FILTER(A$9:A$16378,E6163=E$9:E$16378*ISNUMBER(A$9:A$16378)),1)</f>
        <v>44439</v>
      </c>
      <c r="G6163" s="5" cm="1">
        <f t="array" ref="G6163">INDEX(_xlfn._xlws.FILTER(A$9:A$16378,E6163=E$9:E$16378*ISNUMBER(A$9:A$16378)),COUNT(_xlfn._xlws.FILTER(A$9:A$16378,E6163=E$9:E$16378*ISNUMBER(A$9:A$16378))))</f>
        <v>44439</v>
      </c>
      <c r="H6163" t="str">
        <v/>
      </c>
      <c r="I6163" s="10" t="str" cm="1">
        <f t="array" ref="I6163">_xlfn.IFS(AND(OR(_xlfn._xlws.FILTER(D$9:D$16388,E$9:E$16388=E6163)),ROW()=_xlfn.MINIFS(_xlfn.ANCHORARRAY(H$9),E$9:E$16388,E6163)),A6163-C$4,ROW()=_xlfn.MINIFS(_xlfn.ANCHORARRAY(H$9),E$9:E$16388,E6163),IFERROR(A6163-INDEX(G$9:G$16388,MATCH(E6163-1,E$9:E$16388,0)),A6163-C$4),ISNUMBER(A6163),A6163-F6163,TRUE,"")</f>
        <v/>
      </c>
      <c r="J6163" t="str">
        <f t="shared" si="286"/>
        <v/>
      </c>
      <c r="L6163" s="5"/>
    </row>
    <row r="6164" spans="1:12">
      <c r="A6164" s="3">
        <v>44439</v>
      </c>
      <c r="B6164" s="4" t="str">
        <f>"annual period "&amp;COUNTIF(D$9:D6164,TRUE)</f>
        <v>annual period 21</v>
      </c>
      <c r="D6164" t="b">
        <f t="shared" si="285"/>
        <v>0</v>
      </c>
      <c r="E6164">
        <f t="shared" si="287"/>
        <v>984</v>
      </c>
      <c r="F6164" s="5" cm="1">
        <f t="array" ref="F6164">INDEX(_xlfn._xlws.FILTER(A$9:A$16378,E6164=E$9:E$16378*ISNUMBER(A$9:A$16378)),1)</f>
        <v>44439</v>
      </c>
      <c r="G6164" s="5" cm="1">
        <f t="array" ref="G6164">INDEX(_xlfn._xlws.FILTER(A$9:A$16378,E6164=E$9:E$16378*ISNUMBER(A$9:A$16378)),COUNT(_xlfn._xlws.FILTER(A$9:A$16378,E6164=E$9:E$16378*ISNUMBER(A$9:A$16378))))</f>
        <v>44439</v>
      </c>
      <c r="H6164">
        <v>6164</v>
      </c>
      <c r="I6164" s="10" cm="1">
        <f t="array" ref="I6164">_xlfn.IFS(AND(OR(_xlfn._xlws.FILTER(D$9:D$16388,E$9:E$16388=E6164)),ROW()=_xlfn.MINIFS(_xlfn.ANCHORARRAY(H$9),E$9:E$16388,E6164)),A6164-C$4,ROW()=_xlfn.MINIFS(_xlfn.ANCHORARRAY(H$9),E$9:E$16388,E6164),IFERROR(A6164-INDEX(G$9:G$16388,MATCH(E6164-1,E$9:E$16388,0)),A6164-C$4),ISNUMBER(A6164),A6164-F6164,TRUE,"")</f>
        <v>1</v>
      </c>
      <c r="J6164" t="b">
        <f t="shared" si="286"/>
        <v>0</v>
      </c>
      <c r="L6164" s="5"/>
    </row>
    <row r="6165" spans="1:12">
      <c r="B6165" s="4" t="str">
        <f>"annual period "&amp;COUNTIF(D$9:D6165,TRUE)</f>
        <v>annual period 21</v>
      </c>
      <c r="D6165" t="b">
        <f t="shared" si="285"/>
        <v>0</v>
      </c>
      <c r="E6165">
        <f t="shared" si="287"/>
        <v>984</v>
      </c>
      <c r="F6165" s="5" cm="1">
        <f t="array" ref="F6165">INDEX(_xlfn._xlws.FILTER(A$9:A$16378,E6165=E$9:E$16378*ISNUMBER(A$9:A$16378)),1)</f>
        <v>44439</v>
      </c>
      <c r="G6165" s="5" cm="1">
        <f t="array" ref="G6165">INDEX(_xlfn._xlws.FILTER(A$9:A$16378,E6165=E$9:E$16378*ISNUMBER(A$9:A$16378)),COUNT(_xlfn._xlws.FILTER(A$9:A$16378,E6165=E$9:E$16378*ISNUMBER(A$9:A$16378))))</f>
        <v>44439</v>
      </c>
      <c r="H6165" t="str">
        <v/>
      </c>
      <c r="I6165" s="10" t="str" cm="1">
        <f t="array" ref="I6165">_xlfn.IFS(AND(OR(_xlfn._xlws.FILTER(D$9:D$16388,E$9:E$16388=E6165)),ROW()=_xlfn.MINIFS(_xlfn.ANCHORARRAY(H$9),E$9:E$16388,E6165)),A6165-C$4,ROW()=_xlfn.MINIFS(_xlfn.ANCHORARRAY(H$9),E$9:E$16388,E6165),IFERROR(A6165-INDEX(G$9:G$16388,MATCH(E6165-1,E$9:E$16388,0)),A6165-C$4),ISNUMBER(A6165),A6165-F6165,TRUE,"")</f>
        <v/>
      </c>
      <c r="J6165" t="str">
        <f t="shared" si="286"/>
        <v/>
      </c>
      <c r="L6165" s="5"/>
    </row>
    <row r="6166" spans="1:12">
      <c r="A6166" s="3">
        <v>44439</v>
      </c>
      <c r="B6166" s="4" t="str">
        <f>"annual period "&amp;COUNTIF(D$9:D6166,TRUE)</f>
        <v>annual period 21</v>
      </c>
      <c r="D6166" t="b">
        <f t="shared" si="285"/>
        <v>0</v>
      </c>
      <c r="E6166">
        <f t="shared" si="287"/>
        <v>984</v>
      </c>
      <c r="F6166" s="5" cm="1">
        <f t="array" ref="F6166">INDEX(_xlfn._xlws.FILTER(A$9:A$16378,E6166=E$9:E$16378*ISNUMBER(A$9:A$16378)),1)</f>
        <v>44439</v>
      </c>
      <c r="G6166" s="5" cm="1">
        <f t="array" ref="G6166">INDEX(_xlfn._xlws.FILTER(A$9:A$16378,E6166=E$9:E$16378*ISNUMBER(A$9:A$16378)),COUNT(_xlfn._xlws.FILTER(A$9:A$16378,E6166=E$9:E$16378*ISNUMBER(A$9:A$16378))))</f>
        <v>44439</v>
      </c>
      <c r="H6166">
        <v>6166</v>
      </c>
      <c r="I6166" s="10" cm="1">
        <f t="array" ref="I6166">_xlfn.IFS(AND(OR(_xlfn._xlws.FILTER(D$9:D$16388,E$9:E$16388=E6166)),ROW()=_xlfn.MINIFS(_xlfn.ANCHORARRAY(H$9),E$9:E$16388,E6166)),A6166-C$4,ROW()=_xlfn.MINIFS(_xlfn.ANCHORARRAY(H$9),E$9:E$16388,E6166),IFERROR(A6166-INDEX(G$9:G$16388,MATCH(E6166-1,E$9:E$16388,0)),A6166-C$4),ISNUMBER(A6166),A6166-F6166,TRUE,"")</f>
        <v>0</v>
      </c>
      <c r="J6166" t="b">
        <f t="shared" si="286"/>
        <v>0</v>
      </c>
      <c r="L6166" s="5"/>
    </row>
    <row r="6167" spans="1:12">
      <c r="B6167" s="4" t="str">
        <f>"annual period "&amp;COUNTIF(D$9:D6167,TRUE)</f>
        <v>annual period 21</v>
      </c>
      <c r="D6167" t="b">
        <f t="shared" si="285"/>
        <v>0</v>
      </c>
      <c r="E6167">
        <f t="shared" si="287"/>
        <v>984</v>
      </c>
      <c r="F6167" s="5" cm="1">
        <f t="array" ref="F6167">INDEX(_xlfn._xlws.FILTER(A$9:A$16378,E6167=E$9:E$16378*ISNUMBER(A$9:A$16378)),1)</f>
        <v>44439</v>
      </c>
      <c r="G6167" s="5" cm="1">
        <f t="array" ref="G6167">INDEX(_xlfn._xlws.FILTER(A$9:A$16378,E6167=E$9:E$16378*ISNUMBER(A$9:A$16378)),COUNT(_xlfn._xlws.FILTER(A$9:A$16378,E6167=E$9:E$16378*ISNUMBER(A$9:A$16378))))</f>
        <v>44439</v>
      </c>
      <c r="H6167" t="str">
        <v/>
      </c>
      <c r="I6167" s="10" t="str" cm="1">
        <f t="array" ref="I6167">_xlfn.IFS(AND(OR(_xlfn._xlws.FILTER(D$9:D$16388,E$9:E$16388=E6167)),ROW()=_xlfn.MINIFS(_xlfn.ANCHORARRAY(H$9),E$9:E$16388,E6167)),A6167-C$4,ROW()=_xlfn.MINIFS(_xlfn.ANCHORARRAY(H$9),E$9:E$16388,E6167),IFERROR(A6167-INDEX(G$9:G$16388,MATCH(E6167-1,E$9:E$16388,0)),A6167-C$4),ISNUMBER(A6167),A6167-F6167,TRUE,"")</f>
        <v/>
      </c>
      <c r="J6167" t="str">
        <f t="shared" si="286"/>
        <v/>
      </c>
      <c r="L6167" s="5"/>
    </row>
    <row r="6168" spans="1:12">
      <c r="A6168" s="3">
        <v>44439</v>
      </c>
      <c r="B6168" s="4" t="str">
        <f>"annual period "&amp;COUNTIF(D$9:D6168,TRUE)</f>
        <v>annual period 21</v>
      </c>
      <c r="D6168" t="b">
        <f t="shared" si="285"/>
        <v>0</v>
      </c>
      <c r="E6168">
        <f t="shared" si="287"/>
        <v>984</v>
      </c>
      <c r="F6168" s="5" cm="1">
        <f t="array" ref="F6168">INDEX(_xlfn._xlws.FILTER(A$9:A$16378,E6168=E$9:E$16378*ISNUMBER(A$9:A$16378)),1)</f>
        <v>44439</v>
      </c>
      <c r="G6168" s="5" cm="1">
        <f t="array" ref="G6168">INDEX(_xlfn._xlws.FILTER(A$9:A$16378,E6168=E$9:E$16378*ISNUMBER(A$9:A$16378)),COUNT(_xlfn._xlws.FILTER(A$9:A$16378,E6168=E$9:E$16378*ISNUMBER(A$9:A$16378))))</f>
        <v>44439</v>
      </c>
      <c r="H6168">
        <v>6168</v>
      </c>
      <c r="I6168" s="10" cm="1">
        <f t="array" ref="I6168">_xlfn.IFS(AND(OR(_xlfn._xlws.FILTER(D$9:D$16388,E$9:E$16388=E6168)),ROW()=_xlfn.MINIFS(_xlfn.ANCHORARRAY(H$9),E$9:E$16388,E6168)),A6168-C$4,ROW()=_xlfn.MINIFS(_xlfn.ANCHORARRAY(H$9),E$9:E$16388,E6168),IFERROR(A6168-INDEX(G$9:G$16388,MATCH(E6168-1,E$9:E$16388,0)),A6168-C$4),ISNUMBER(A6168),A6168-F6168,TRUE,"")</f>
        <v>0</v>
      </c>
      <c r="J6168" t="b">
        <f t="shared" si="286"/>
        <v>0</v>
      </c>
      <c r="L6168" s="5"/>
    </row>
    <row r="6169" spans="1:12">
      <c r="B6169" s="4" t="str">
        <f>"annual period "&amp;COUNTIF(D$9:D6169,TRUE)</f>
        <v>annual period 21</v>
      </c>
      <c r="D6169" t="b">
        <f t="shared" si="285"/>
        <v>0</v>
      </c>
      <c r="E6169">
        <f t="shared" si="287"/>
        <v>984</v>
      </c>
      <c r="F6169" s="5" cm="1">
        <f t="array" ref="F6169">INDEX(_xlfn._xlws.FILTER(A$9:A$16378,E6169=E$9:E$16378*ISNUMBER(A$9:A$16378)),1)</f>
        <v>44439</v>
      </c>
      <c r="G6169" s="5" cm="1">
        <f t="array" ref="G6169">INDEX(_xlfn._xlws.FILTER(A$9:A$16378,E6169=E$9:E$16378*ISNUMBER(A$9:A$16378)),COUNT(_xlfn._xlws.FILTER(A$9:A$16378,E6169=E$9:E$16378*ISNUMBER(A$9:A$16378))))</f>
        <v>44439</v>
      </c>
      <c r="H6169" t="str">
        <v/>
      </c>
      <c r="I6169" s="10" t="str" cm="1">
        <f t="array" ref="I6169">_xlfn.IFS(AND(OR(_xlfn._xlws.FILTER(D$9:D$16388,E$9:E$16388=E6169)),ROW()=_xlfn.MINIFS(_xlfn.ANCHORARRAY(H$9),E$9:E$16388,E6169)),A6169-C$4,ROW()=_xlfn.MINIFS(_xlfn.ANCHORARRAY(H$9),E$9:E$16388,E6169),IFERROR(A6169-INDEX(G$9:G$16388,MATCH(E6169-1,E$9:E$16388,0)),A6169-C$4),ISNUMBER(A6169),A6169-F6169,TRUE,"")</f>
        <v/>
      </c>
      <c r="J6169" t="str">
        <f t="shared" si="286"/>
        <v/>
      </c>
      <c r="L6169" s="5"/>
    </row>
    <row r="6170" spans="1:12">
      <c r="A6170" s="3">
        <v>44439</v>
      </c>
      <c r="B6170" s="4" t="str">
        <f>"annual period "&amp;COUNTIF(D$9:D6170,TRUE)</f>
        <v>annual period 21</v>
      </c>
      <c r="D6170" t="b">
        <f t="shared" si="285"/>
        <v>0</v>
      </c>
      <c r="E6170">
        <f t="shared" si="287"/>
        <v>984</v>
      </c>
      <c r="F6170" s="5" cm="1">
        <f t="array" ref="F6170">INDEX(_xlfn._xlws.FILTER(A$9:A$16378,E6170=E$9:E$16378*ISNUMBER(A$9:A$16378)),1)</f>
        <v>44439</v>
      </c>
      <c r="G6170" s="5" cm="1">
        <f t="array" ref="G6170">INDEX(_xlfn._xlws.FILTER(A$9:A$16378,E6170=E$9:E$16378*ISNUMBER(A$9:A$16378)),COUNT(_xlfn._xlws.FILTER(A$9:A$16378,E6170=E$9:E$16378*ISNUMBER(A$9:A$16378))))</f>
        <v>44439</v>
      </c>
      <c r="H6170">
        <v>6170</v>
      </c>
      <c r="I6170" s="10" cm="1">
        <f t="array" ref="I6170">_xlfn.IFS(AND(OR(_xlfn._xlws.FILTER(D$9:D$16388,E$9:E$16388=E6170)),ROW()=_xlfn.MINIFS(_xlfn.ANCHORARRAY(H$9),E$9:E$16388,E6170)),A6170-C$4,ROW()=_xlfn.MINIFS(_xlfn.ANCHORARRAY(H$9),E$9:E$16388,E6170),IFERROR(A6170-INDEX(G$9:G$16388,MATCH(E6170-1,E$9:E$16388,0)),A6170-C$4),ISNUMBER(A6170),A6170-F6170,TRUE,"")</f>
        <v>0</v>
      </c>
      <c r="J6170" t="b">
        <f t="shared" si="286"/>
        <v>0</v>
      </c>
      <c r="L6170" s="5"/>
    </row>
    <row r="6171" spans="1:12">
      <c r="A6171" s="1" t="s">
        <v>14</v>
      </c>
      <c r="B6171" s="4" t="str">
        <f>"annual period "&amp;COUNTIF(D$9:D6171,TRUE)</f>
        <v>annual period 21</v>
      </c>
      <c r="D6171" t="b">
        <f t="shared" si="285"/>
        <v>0</v>
      </c>
      <c r="E6171">
        <f t="shared" si="287"/>
        <v>985</v>
      </c>
      <c r="F6171" s="5" cm="1">
        <f t="array" ref="F6171">INDEX(_xlfn._xlws.FILTER(A$9:A$16378,E6171=E$9:E$16378*ISNUMBER(A$9:A$16378)),1)</f>
        <v>44441</v>
      </c>
      <c r="G6171" s="5" cm="1">
        <f t="array" ref="G6171">INDEX(_xlfn._xlws.FILTER(A$9:A$16378,E6171=E$9:E$16378*ISNUMBER(A$9:A$16378)),COUNT(_xlfn._xlws.FILTER(A$9:A$16378,E6171=E$9:E$16378*ISNUMBER(A$9:A$16378))))</f>
        <v>44441</v>
      </c>
      <c r="H6171" t="str">
        <v/>
      </c>
      <c r="I6171" s="10" t="str" cm="1">
        <f t="array" ref="I6171">_xlfn.IFS(AND(OR(_xlfn._xlws.FILTER(D$9:D$16388,E$9:E$16388=E6171)),ROW()=_xlfn.MINIFS(_xlfn.ANCHORARRAY(H$9),E$9:E$16388,E6171)),A6171-C$4,ROW()=_xlfn.MINIFS(_xlfn.ANCHORARRAY(H$9),E$9:E$16388,E6171),IFERROR(A6171-INDEX(G$9:G$16388,MATCH(E6171-1,E$9:E$16388,0)),A6171-C$4),ISNUMBER(A6171),A6171-F6171,TRUE,"")</f>
        <v/>
      </c>
      <c r="J6171" t="str">
        <f t="shared" si="286"/>
        <v/>
      </c>
      <c r="L6171" s="5"/>
    </row>
    <row r="6172" spans="1:12">
      <c r="A6172" s="2"/>
      <c r="B6172" s="4" t="str">
        <f>"annual period "&amp;COUNTIF(D$9:D6172,TRUE)</f>
        <v>annual period 21</v>
      </c>
      <c r="D6172" t="b">
        <f t="shared" si="285"/>
        <v>0</v>
      </c>
      <c r="E6172">
        <f t="shared" si="287"/>
        <v>985</v>
      </c>
      <c r="F6172" s="5" cm="1">
        <f t="array" ref="F6172">INDEX(_xlfn._xlws.FILTER(A$9:A$16378,E6172=E$9:E$16378*ISNUMBER(A$9:A$16378)),1)</f>
        <v>44441</v>
      </c>
      <c r="G6172" s="5" cm="1">
        <f t="array" ref="G6172">INDEX(_xlfn._xlws.FILTER(A$9:A$16378,E6172=E$9:E$16378*ISNUMBER(A$9:A$16378)),COUNT(_xlfn._xlws.FILTER(A$9:A$16378,E6172=E$9:E$16378*ISNUMBER(A$9:A$16378))))</f>
        <v>44441</v>
      </c>
      <c r="H6172" t="str">
        <v/>
      </c>
      <c r="I6172" s="10" t="str" cm="1">
        <f t="array" ref="I6172">_xlfn.IFS(AND(OR(_xlfn._xlws.FILTER(D$9:D$16388,E$9:E$16388=E6172)),ROW()=_xlfn.MINIFS(_xlfn.ANCHORARRAY(H$9),E$9:E$16388,E6172)),A6172-C$4,ROW()=_xlfn.MINIFS(_xlfn.ANCHORARRAY(H$9),E$9:E$16388,E6172),IFERROR(A6172-INDEX(G$9:G$16388,MATCH(E6172-1,E$9:E$16388,0)),A6172-C$4),ISNUMBER(A6172),A6172-F6172,TRUE,"")</f>
        <v/>
      </c>
      <c r="J6172" t="str">
        <f t="shared" si="286"/>
        <v/>
      </c>
      <c r="L6172" s="5"/>
    </row>
    <row r="6173" spans="1:12">
      <c r="A6173" s="3">
        <v>44441</v>
      </c>
      <c r="B6173" s="4" t="str">
        <f>"annual period "&amp;COUNTIF(D$9:D6173,TRUE)</f>
        <v>annual period 21</v>
      </c>
      <c r="D6173" t="b">
        <f t="shared" si="285"/>
        <v>0</v>
      </c>
      <c r="E6173">
        <f t="shared" si="287"/>
        <v>985</v>
      </c>
      <c r="F6173" s="5" cm="1">
        <f t="array" ref="F6173">INDEX(_xlfn._xlws.FILTER(A$9:A$16378,E6173=E$9:E$16378*ISNUMBER(A$9:A$16378)),1)</f>
        <v>44441</v>
      </c>
      <c r="G6173" s="5" cm="1">
        <f t="array" ref="G6173">INDEX(_xlfn._xlws.FILTER(A$9:A$16378,E6173=E$9:E$16378*ISNUMBER(A$9:A$16378)),COUNT(_xlfn._xlws.FILTER(A$9:A$16378,E6173=E$9:E$16378*ISNUMBER(A$9:A$16378))))</f>
        <v>44441</v>
      </c>
      <c r="H6173">
        <v>6173</v>
      </c>
      <c r="I6173" s="10" cm="1">
        <f t="array" ref="I6173">_xlfn.IFS(AND(OR(_xlfn._xlws.FILTER(D$9:D$16388,E$9:E$16388=E6173)),ROW()=_xlfn.MINIFS(_xlfn.ANCHORARRAY(H$9),E$9:E$16388,E6173)),A6173-C$4,ROW()=_xlfn.MINIFS(_xlfn.ANCHORARRAY(H$9),E$9:E$16388,E6173),IFERROR(A6173-INDEX(G$9:G$16388,MATCH(E6173-1,E$9:E$16388,0)),A6173-C$4),ISNUMBER(A6173),A6173-F6173,TRUE,"")</f>
        <v>2</v>
      </c>
      <c r="J6173" t="b">
        <f t="shared" si="286"/>
        <v>0</v>
      </c>
      <c r="L6173" s="5"/>
    </row>
    <row r="6174" spans="1:12">
      <c r="B6174" s="4" t="str">
        <f>"annual period "&amp;COUNTIF(D$9:D6174,TRUE)</f>
        <v>annual period 21</v>
      </c>
      <c r="D6174" t="b">
        <f t="shared" si="285"/>
        <v>0</v>
      </c>
      <c r="E6174">
        <f t="shared" si="287"/>
        <v>985</v>
      </c>
      <c r="F6174" s="5" cm="1">
        <f t="array" ref="F6174">INDEX(_xlfn._xlws.FILTER(A$9:A$16378,E6174=E$9:E$16378*ISNUMBER(A$9:A$16378)),1)</f>
        <v>44441</v>
      </c>
      <c r="G6174" s="5" cm="1">
        <f t="array" ref="G6174">INDEX(_xlfn._xlws.FILTER(A$9:A$16378,E6174=E$9:E$16378*ISNUMBER(A$9:A$16378)),COUNT(_xlfn._xlws.FILTER(A$9:A$16378,E6174=E$9:E$16378*ISNUMBER(A$9:A$16378))))</f>
        <v>44441</v>
      </c>
      <c r="H6174" t="str">
        <v/>
      </c>
      <c r="I6174" s="10" t="str" cm="1">
        <f t="array" ref="I6174">_xlfn.IFS(AND(OR(_xlfn._xlws.FILTER(D$9:D$16388,E$9:E$16388=E6174)),ROW()=_xlfn.MINIFS(_xlfn.ANCHORARRAY(H$9),E$9:E$16388,E6174)),A6174-C$4,ROW()=_xlfn.MINIFS(_xlfn.ANCHORARRAY(H$9),E$9:E$16388,E6174),IFERROR(A6174-INDEX(G$9:G$16388,MATCH(E6174-1,E$9:E$16388,0)),A6174-C$4),ISNUMBER(A6174),A6174-F6174,TRUE,"")</f>
        <v/>
      </c>
      <c r="J6174" t="str">
        <f t="shared" si="286"/>
        <v/>
      </c>
      <c r="L6174" s="5"/>
    </row>
    <row r="6175" spans="1:12">
      <c r="A6175" s="3">
        <v>44441</v>
      </c>
      <c r="B6175" s="4" t="str">
        <f>"annual period "&amp;COUNTIF(D$9:D6175,TRUE)</f>
        <v>annual period 21</v>
      </c>
      <c r="D6175" t="b">
        <f t="shared" si="285"/>
        <v>0</v>
      </c>
      <c r="E6175">
        <f t="shared" si="287"/>
        <v>985</v>
      </c>
      <c r="F6175" s="5" cm="1">
        <f t="array" ref="F6175">INDEX(_xlfn._xlws.FILTER(A$9:A$16378,E6175=E$9:E$16378*ISNUMBER(A$9:A$16378)),1)</f>
        <v>44441</v>
      </c>
      <c r="G6175" s="5" cm="1">
        <f t="array" ref="G6175">INDEX(_xlfn._xlws.FILTER(A$9:A$16378,E6175=E$9:E$16378*ISNUMBER(A$9:A$16378)),COUNT(_xlfn._xlws.FILTER(A$9:A$16378,E6175=E$9:E$16378*ISNUMBER(A$9:A$16378))))</f>
        <v>44441</v>
      </c>
      <c r="H6175">
        <v>6175</v>
      </c>
      <c r="I6175" s="10" cm="1">
        <f t="array" ref="I6175">_xlfn.IFS(AND(OR(_xlfn._xlws.FILTER(D$9:D$16388,E$9:E$16388=E6175)),ROW()=_xlfn.MINIFS(_xlfn.ANCHORARRAY(H$9),E$9:E$16388,E6175)),A6175-C$4,ROW()=_xlfn.MINIFS(_xlfn.ANCHORARRAY(H$9),E$9:E$16388,E6175),IFERROR(A6175-INDEX(G$9:G$16388,MATCH(E6175-1,E$9:E$16388,0)),A6175-C$4),ISNUMBER(A6175),A6175-F6175,TRUE,"")</f>
        <v>0</v>
      </c>
      <c r="J6175" t="b">
        <f t="shared" si="286"/>
        <v>0</v>
      </c>
      <c r="L6175" s="5"/>
    </row>
    <row r="6176" spans="1:12">
      <c r="A6176" s="1" t="s">
        <v>14</v>
      </c>
      <c r="B6176" s="4" t="str">
        <f>"annual period "&amp;COUNTIF(D$9:D6176,TRUE)</f>
        <v>annual period 21</v>
      </c>
      <c r="D6176" t="b">
        <f t="shared" ref="D6176:D6239" si="288">F6175-F6176&gt;300</f>
        <v>0</v>
      </c>
      <c r="E6176">
        <f t="shared" si="287"/>
        <v>986</v>
      </c>
      <c r="F6176" s="5" cm="1">
        <f t="array" ref="F6176">INDEX(_xlfn._xlws.FILTER(A$9:A$16378,E6176=E$9:E$16378*ISNUMBER(A$9:A$16378)),1)</f>
        <v>44446</v>
      </c>
      <c r="G6176" s="5" cm="1">
        <f t="array" ref="G6176">INDEX(_xlfn._xlws.FILTER(A$9:A$16378,E6176=E$9:E$16378*ISNUMBER(A$9:A$16378)),COUNT(_xlfn._xlws.FILTER(A$9:A$16378,E6176=E$9:E$16378*ISNUMBER(A$9:A$16378))))</f>
        <v>44447</v>
      </c>
      <c r="H6176" t="str">
        <v/>
      </c>
      <c r="I6176" s="10" t="str" cm="1">
        <f t="array" ref="I6176">_xlfn.IFS(AND(OR(_xlfn._xlws.FILTER(D$9:D$16388,E$9:E$16388=E6176)),ROW()=_xlfn.MINIFS(_xlfn.ANCHORARRAY(H$9),E$9:E$16388,E6176)),A6176-C$4,ROW()=_xlfn.MINIFS(_xlfn.ANCHORARRAY(H$9),E$9:E$16388,E6176),IFERROR(A6176-INDEX(G$9:G$16388,MATCH(E6176-1,E$9:E$16388,0)),A6176-C$4),ISNUMBER(A6176),A6176-F6176,TRUE,"")</f>
        <v/>
      </c>
      <c r="J6176" t="str">
        <f t="shared" si="286"/>
        <v/>
      </c>
      <c r="L6176" s="5"/>
    </row>
    <row r="6177" spans="1:12">
      <c r="A6177" s="2"/>
      <c r="B6177" s="4" t="str">
        <f>"annual period "&amp;COUNTIF(D$9:D6177,TRUE)</f>
        <v>annual period 21</v>
      </c>
      <c r="D6177" t="b">
        <f t="shared" si="288"/>
        <v>0</v>
      </c>
      <c r="E6177">
        <f t="shared" si="287"/>
        <v>986</v>
      </c>
      <c r="F6177" s="5" cm="1">
        <f t="array" ref="F6177">INDEX(_xlfn._xlws.FILTER(A$9:A$16378,E6177=E$9:E$16378*ISNUMBER(A$9:A$16378)),1)</f>
        <v>44446</v>
      </c>
      <c r="G6177" s="5" cm="1">
        <f t="array" ref="G6177">INDEX(_xlfn._xlws.FILTER(A$9:A$16378,E6177=E$9:E$16378*ISNUMBER(A$9:A$16378)),COUNT(_xlfn._xlws.FILTER(A$9:A$16378,E6177=E$9:E$16378*ISNUMBER(A$9:A$16378))))</f>
        <v>44447</v>
      </c>
      <c r="H6177" t="str">
        <v/>
      </c>
      <c r="I6177" s="10" t="str" cm="1">
        <f t="array" ref="I6177">_xlfn.IFS(AND(OR(_xlfn._xlws.FILTER(D$9:D$16388,E$9:E$16388=E6177)),ROW()=_xlfn.MINIFS(_xlfn.ANCHORARRAY(H$9),E$9:E$16388,E6177)),A6177-C$4,ROW()=_xlfn.MINIFS(_xlfn.ANCHORARRAY(H$9),E$9:E$16388,E6177),IFERROR(A6177-INDEX(G$9:G$16388,MATCH(E6177-1,E$9:E$16388,0)),A6177-C$4),ISNUMBER(A6177),A6177-F6177,TRUE,"")</f>
        <v/>
      </c>
      <c r="J6177" t="str">
        <f t="shared" si="286"/>
        <v/>
      </c>
      <c r="L6177" s="5"/>
    </row>
    <row r="6178" spans="1:12">
      <c r="A6178" s="3">
        <v>44446</v>
      </c>
      <c r="B6178" s="4" t="str">
        <f>"annual period "&amp;COUNTIF(D$9:D6178,TRUE)</f>
        <v>annual period 21</v>
      </c>
      <c r="D6178" t="b">
        <f t="shared" si="288"/>
        <v>0</v>
      </c>
      <c r="E6178">
        <f t="shared" si="287"/>
        <v>986</v>
      </c>
      <c r="F6178" s="5" cm="1">
        <f t="array" ref="F6178">INDEX(_xlfn._xlws.FILTER(A$9:A$16378,E6178=E$9:E$16378*ISNUMBER(A$9:A$16378)),1)</f>
        <v>44446</v>
      </c>
      <c r="G6178" s="5" cm="1">
        <f t="array" ref="G6178">INDEX(_xlfn._xlws.FILTER(A$9:A$16378,E6178=E$9:E$16378*ISNUMBER(A$9:A$16378)),COUNT(_xlfn._xlws.FILTER(A$9:A$16378,E6178=E$9:E$16378*ISNUMBER(A$9:A$16378))))</f>
        <v>44447</v>
      </c>
      <c r="H6178">
        <v>6178</v>
      </c>
      <c r="I6178" s="10" cm="1">
        <f t="array" ref="I6178">_xlfn.IFS(AND(OR(_xlfn._xlws.FILTER(D$9:D$16388,E$9:E$16388=E6178)),ROW()=_xlfn.MINIFS(_xlfn.ANCHORARRAY(H$9),E$9:E$16388,E6178)),A6178-C$4,ROW()=_xlfn.MINIFS(_xlfn.ANCHORARRAY(H$9),E$9:E$16388,E6178),IFERROR(A6178-INDEX(G$9:G$16388,MATCH(E6178-1,E$9:E$16388,0)),A6178-C$4),ISNUMBER(A6178),A6178-F6178,TRUE,"")</f>
        <v>5</v>
      </c>
      <c r="J6178" t="b">
        <f t="shared" si="286"/>
        <v>0</v>
      </c>
      <c r="L6178" s="5"/>
    </row>
    <row r="6179" spans="1:12">
      <c r="B6179" s="4" t="str">
        <f>"annual period "&amp;COUNTIF(D$9:D6179,TRUE)</f>
        <v>annual period 21</v>
      </c>
      <c r="D6179" t="b">
        <f t="shared" si="288"/>
        <v>0</v>
      </c>
      <c r="E6179">
        <f t="shared" si="287"/>
        <v>986</v>
      </c>
      <c r="F6179" s="5" cm="1">
        <f t="array" ref="F6179">INDEX(_xlfn._xlws.FILTER(A$9:A$16378,E6179=E$9:E$16378*ISNUMBER(A$9:A$16378)),1)</f>
        <v>44446</v>
      </c>
      <c r="G6179" s="5" cm="1">
        <f t="array" ref="G6179">INDEX(_xlfn._xlws.FILTER(A$9:A$16378,E6179=E$9:E$16378*ISNUMBER(A$9:A$16378)),COUNT(_xlfn._xlws.FILTER(A$9:A$16378,E6179=E$9:E$16378*ISNUMBER(A$9:A$16378))))</f>
        <v>44447</v>
      </c>
      <c r="H6179" t="str">
        <v/>
      </c>
      <c r="I6179" s="10" t="str" cm="1">
        <f t="array" ref="I6179">_xlfn.IFS(AND(OR(_xlfn._xlws.FILTER(D$9:D$16388,E$9:E$16388=E6179)),ROW()=_xlfn.MINIFS(_xlfn.ANCHORARRAY(H$9),E$9:E$16388,E6179)),A6179-C$4,ROW()=_xlfn.MINIFS(_xlfn.ANCHORARRAY(H$9),E$9:E$16388,E6179),IFERROR(A6179-INDEX(G$9:G$16388,MATCH(E6179-1,E$9:E$16388,0)),A6179-C$4),ISNUMBER(A6179),A6179-F6179,TRUE,"")</f>
        <v/>
      </c>
      <c r="J6179" t="str">
        <f t="shared" si="286"/>
        <v/>
      </c>
      <c r="L6179" s="5"/>
    </row>
    <row r="6180" spans="1:12">
      <c r="A6180" s="3">
        <v>44447</v>
      </c>
      <c r="B6180" s="4" t="str">
        <f>"annual period "&amp;COUNTIF(D$9:D6180,TRUE)</f>
        <v>annual period 21</v>
      </c>
      <c r="D6180" t="b">
        <f t="shared" si="288"/>
        <v>0</v>
      </c>
      <c r="E6180">
        <f t="shared" si="287"/>
        <v>986</v>
      </c>
      <c r="F6180" s="5" cm="1">
        <f t="array" ref="F6180">INDEX(_xlfn._xlws.FILTER(A$9:A$16378,E6180=E$9:E$16378*ISNUMBER(A$9:A$16378)),1)</f>
        <v>44446</v>
      </c>
      <c r="G6180" s="5" cm="1">
        <f t="array" ref="G6180">INDEX(_xlfn._xlws.FILTER(A$9:A$16378,E6180=E$9:E$16378*ISNUMBER(A$9:A$16378)),COUNT(_xlfn._xlws.FILTER(A$9:A$16378,E6180=E$9:E$16378*ISNUMBER(A$9:A$16378))))</f>
        <v>44447</v>
      </c>
      <c r="H6180" t="str">
        <v/>
      </c>
      <c r="I6180" s="10" cm="1">
        <f t="array" ref="I6180">_xlfn.IFS(AND(OR(_xlfn._xlws.FILTER(D$9:D$16388,E$9:E$16388=E6180)),ROW()=_xlfn.MINIFS(_xlfn.ANCHORARRAY(H$9),E$9:E$16388,E6180)),A6180-C$4,ROW()=_xlfn.MINIFS(_xlfn.ANCHORARRAY(H$9),E$9:E$16388,E6180),IFERROR(A6180-INDEX(G$9:G$16388,MATCH(E6180-1,E$9:E$16388,0)),A6180-C$4),ISNUMBER(A6180),A6180-F6180,TRUE,"")</f>
        <v>1</v>
      </c>
      <c r="J6180" t="b">
        <f t="shared" si="286"/>
        <v>0</v>
      </c>
      <c r="L6180" s="5"/>
    </row>
    <row r="6181" spans="1:12">
      <c r="A6181" s="1" t="s">
        <v>14</v>
      </c>
      <c r="B6181" s="4" t="str">
        <f>"annual period "&amp;COUNTIF(D$9:D6181,TRUE)</f>
        <v>annual period 21</v>
      </c>
      <c r="D6181" t="b">
        <f t="shared" si="288"/>
        <v>0</v>
      </c>
      <c r="E6181">
        <f t="shared" si="287"/>
        <v>987</v>
      </c>
      <c r="F6181" s="5" cm="1">
        <f t="array" ref="F6181">INDEX(_xlfn._xlws.FILTER(A$9:A$16378,E6181=E$9:E$16378*ISNUMBER(A$9:A$16378)),1)</f>
        <v>44448</v>
      </c>
      <c r="G6181" s="5" cm="1">
        <f t="array" ref="G6181">INDEX(_xlfn._xlws.FILTER(A$9:A$16378,E6181=E$9:E$16378*ISNUMBER(A$9:A$16378)),COUNT(_xlfn._xlws.FILTER(A$9:A$16378,E6181=E$9:E$16378*ISNUMBER(A$9:A$16378))))</f>
        <v>44448</v>
      </c>
      <c r="H6181" t="str">
        <v/>
      </c>
      <c r="I6181" s="10" t="str" cm="1">
        <f t="array" ref="I6181">_xlfn.IFS(AND(OR(_xlfn._xlws.FILTER(D$9:D$16388,E$9:E$16388=E6181)),ROW()=_xlfn.MINIFS(_xlfn.ANCHORARRAY(H$9),E$9:E$16388,E6181)),A6181-C$4,ROW()=_xlfn.MINIFS(_xlfn.ANCHORARRAY(H$9),E$9:E$16388,E6181),IFERROR(A6181-INDEX(G$9:G$16388,MATCH(E6181-1,E$9:E$16388,0)),A6181-C$4),ISNUMBER(A6181),A6181-F6181,TRUE,"")</f>
        <v/>
      </c>
      <c r="J6181" t="str">
        <f t="shared" si="286"/>
        <v/>
      </c>
      <c r="L6181" s="5"/>
    </row>
    <row r="6182" spans="1:12">
      <c r="A6182" s="2"/>
      <c r="B6182" s="4" t="str">
        <f>"annual period "&amp;COUNTIF(D$9:D6182,TRUE)</f>
        <v>annual period 21</v>
      </c>
      <c r="D6182" t="b">
        <f t="shared" si="288"/>
        <v>0</v>
      </c>
      <c r="E6182">
        <f t="shared" si="287"/>
        <v>987</v>
      </c>
      <c r="F6182" s="5" cm="1">
        <f t="array" ref="F6182">INDEX(_xlfn._xlws.FILTER(A$9:A$16378,E6182=E$9:E$16378*ISNUMBER(A$9:A$16378)),1)</f>
        <v>44448</v>
      </c>
      <c r="G6182" s="5" cm="1">
        <f t="array" ref="G6182">INDEX(_xlfn._xlws.FILTER(A$9:A$16378,E6182=E$9:E$16378*ISNUMBER(A$9:A$16378)),COUNT(_xlfn._xlws.FILTER(A$9:A$16378,E6182=E$9:E$16378*ISNUMBER(A$9:A$16378))))</f>
        <v>44448</v>
      </c>
      <c r="H6182" t="str">
        <v/>
      </c>
      <c r="I6182" s="10" t="str" cm="1">
        <f t="array" ref="I6182">_xlfn.IFS(AND(OR(_xlfn._xlws.FILTER(D$9:D$16388,E$9:E$16388=E6182)),ROW()=_xlfn.MINIFS(_xlfn.ANCHORARRAY(H$9),E$9:E$16388,E6182)),A6182-C$4,ROW()=_xlfn.MINIFS(_xlfn.ANCHORARRAY(H$9),E$9:E$16388,E6182),IFERROR(A6182-INDEX(G$9:G$16388,MATCH(E6182-1,E$9:E$16388,0)),A6182-C$4),ISNUMBER(A6182),A6182-F6182,TRUE,"")</f>
        <v/>
      </c>
      <c r="J6182" t="str">
        <f t="shared" si="286"/>
        <v/>
      </c>
      <c r="L6182" s="5"/>
    </row>
    <row r="6183" spans="1:12">
      <c r="A6183" s="3">
        <v>44448</v>
      </c>
      <c r="B6183" s="4" t="str">
        <f>"annual period "&amp;COUNTIF(D$9:D6183,TRUE)</f>
        <v>annual period 21</v>
      </c>
      <c r="D6183" t="b">
        <f t="shared" si="288"/>
        <v>0</v>
      </c>
      <c r="E6183">
        <f t="shared" si="287"/>
        <v>987</v>
      </c>
      <c r="F6183" s="5" cm="1">
        <f t="array" ref="F6183">INDEX(_xlfn._xlws.FILTER(A$9:A$16378,E6183=E$9:E$16378*ISNUMBER(A$9:A$16378)),1)</f>
        <v>44448</v>
      </c>
      <c r="G6183" s="5" cm="1">
        <f t="array" ref="G6183">INDEX(_xlfn._xlws.FILTER(A$9:A$16378,E6183=E$9:E$16378*ISNUMBER(A$9:A$16378)),COUNT(_xlfn._xlws.FILTER(A$9:A$16378,E6183=E$9:E$16378*ISNUMBER(A$9:A$16378))))</f>
        <v>44448</v>
      </c>
      <c r="H6183">
        <v>6183</v>
      </c>
      <c r="I6183" s="10" cm="1">
        <f t="array" ref="I6183">_xlfn.IFS(AND(OR(_xlfn._xlws.FILTER(D$9:D$16388,E$9:E$16388=E6183)),ROW()=_xlfn.MINIFS(_xlfn.ANCHORARRAY(H$9),E$9:E$16388,E6183)),A6183-C$4,ROW()=_xlfn.MINIFS(_xlfn.ANCHORARRAY(H$9),E$9:E$16388,E6183),IFERROR(A6183-INDEX(G$9:G$16388,MATCH(E6183-1,E$9:E$16388,0)),A6183-C$4),ISNUMBER(A6183),A6183-F6183,TRUE,"")</f>
        <v>1</v>
      </c>
      <c r="J6183" t="b">
        <f t="shared" si="286"/>
        <v>0</v>
      </c>
      <c r="L6183" s="5"/>
    </row>
    <row r="6184" spans="1:12">
      <c r="B6184" s="4" t="str">
        <f>"annual period "&amp;COUNTIF(D$9:D6184,TRUE)</f>
        <v>annual period 21</v>
      </c>
      <c r="D6184" t="b">
        <f t="shared" si="288"/>
        <v>0</v>
      </c>
      <c r="E6184">
        <f t="shared" si="287"/>
        <v>987</v>
      </c>
      <c r="F6184" s="5" cm="1">
        <f t="array" ref="F6184">INDEX(_xlfn._xlws.FILTER(A$9:A$16378,E6184=E$9:E$16378*ISNUMBER(A$9:A$16378)),1)</f>
        <v>44448</v>
      </c>
      <c r="G6184" s="5" cm="1">
        <f t="array" ref="G6184">INDEX(_xlfn._xlws.FILTER(A$9:A$16378,E6184=E$9:E$16378*ISNUMBER(A$9:A$16378)),COUNT(_xlfn._xlws.FILTER(A$9:A$16378,E6184=E$9:E$16378*ISNUMBER(A$9:A$16378))))</f>
        <v>44448</v>
      </c>
      <c r="H6184" t="str">
        <v/>
      </c>
      <c r="I6184" s="10" t="str" cm="1">
        <f t="array" ref="I6184">_xlfn.IFS(AND(OR(_xlfn._xlws.FILTER(D$9:D$16388,E$9:E$16388=E6184)),ROW()=_xlfn.MINIFS(_xlfn.ANCHORARRAY(H$9),E$9:E$16388,E6184)),A6184-C$4,ROW()=_xlfn.MINIFS(_xlfn.ANCHORARRAY(H$9),E$9:E$16388,E6184),IFERROR(A6184-INDEX(G$9:G$16388,MATCH(E6184-1,E$9:E$16388,0)),A6184-C$4),ISNUMBER(A6184),A6184-F6184,TRUE,"")</f>
        <v/>
      </c>
      <c r="J6184" t="str">
        <f t="shared" si="286"/>
        <v/>
      </c>
      <c r="L6184" s="5"/>
    </row>
    <row r="6185" spans="1:12">
      <c r="A6185" s="3">
        <v>44448</v>
      </c>
      <c r="B6185" s="4" t="str">
        <f>"annual period "&amp;COUNTIF(D$9:D6185,TRUE)</f>
        <v>annual period 21</v>
      </c>
      <c r="D6185" t="b">
        <f t="shared" si="288"/>
        <v>0</v>
      </c>
      <c r="E6185">
        <f t="shared" si="287"/>
        <v>987</v>
      </c>
      <c r="F6185" s="5" cm="1">
        <f t="array" ref="F6185">INDEX(_xlfn._xlws.FILTER(A$9:A$16378,E6185=E$9:E$16378*ISNUMBER(A$9:A$16378)),1)</f>
        <v>44448</v>
      </c>
      <c r="G6185" s="5" cm="1">
        <f t="array" ref="G6185">INDEX(_xlfn._xlws.FILTER(A$9:A$16378,E6185=E$9:E$16378*ISNUMBER(A$9:A$16378)),COUNT(_xlfn._xlws.FILTER(A$9:A$16378,E6185=E$9:E$16378*ISNUMBER(A$9:A$16378))))</f>
        <v>44448</v>
      </c>
      <c r="H6185">
        <v>6185</v>
      </c>
      <c r="I6185" s="10" cm="1">
        <f t="array" ref="I6185">_xlfn.IFS(AND(OR(_xlfn._xlws.FILTER(D$9:D$16388,E$9:E$16388=E6185)),ROW()=_xlfn.MINIFS(_xlfn.ANCHORARRAY(H$9),E$9:E$16388,E6185)),A6185-C$4,ROW()=_xlfn.MINIFS(_xlfn.ANCHORARRAY(H$9),E$9:E$16388,E6185),IFERROR(A6185-INDEX(G$9:G$16388,MATCH(E6185-1,E$9:E$16388,0)),A6185-C$4),ISNUMBER(A6185),A6185-F6185,TRUE,"")</f>
        <v>0</v>
      </c>
      <c r="J6185" t="b">
        <f t="shared" si="286"/>
        <v>0</v>
      </c>
      <c r="L6185" s="5"/>
    </row>
    <row r="6186" spans="1:12">
      <c r="A6186" s="1" t="s">
        <v>14</v>
      </c>
      <c r="B6186" s="4" t="str">
        <f>"annual period "&amp;COUNTIF(D$9:D6186,TRUE)</f>
        <v>annual period 21</v>
      </c>
      <c r="D6186" t="b">
        <f t="shared" si="288"/>
        <v>0</v>
      </c>
      <c r="E6186">
        <f t="shared" si="287"/>
        <v>988</v>
      </c>
      <c r="F6186" s="5" cm="1">
        <f t="array" ref="F6186">INDEX(_xlfn._xlws.FILTER(A$9:A$16378,E6186=E$9:E$16378*ISNUMBER(A$9:A$16378)),1)</f>
        <v>44449</v>
      </c>
      <c r="G6186" s="5" cm="1">
        <f t="array" ref="G6186">INDEX(_xlfn._xlws.FILTER(A$9:A$16378,E6186=E$9:E$16378*ISNUMBER(A$9:A$16378)),COUNT(_xlfn._xlws.FILTER(A$9:A$16378,E6186=E$9:E$16378*ISNUMBER(A$9:A$16378))))</f>
        <v>44449</v>
      </c>
      <c r="H6186" t="str">
        <v/>
      </c>
      <c r="I6186" s="10" t="str" cm="1">
        <f t="array" ref="I6186">_xlfn.IFS(AND(OR(_xlfn._xlws.FILTER(D$9:D$16388,E$9:E$16388=E6186)),ROW()=_xlfn.MINIFS(_xlfn.ANCHORARRAY(H$9),E$9:E$16388,E6186)),A6186-C$4,ROW()=_xlfn.MINIFS(_xlfn.ANCHORARRAY(H$9),E$9:E$16388,E6186),IFERROR(A6186-INDEX(G$9:G$16388,MATCH(E6186-1,E$9:E$16388,0)),A6186-C$4),ISNUMBER(A6186),A6186-F6186,TRUE,"")</f>
        <v/>
      </c>
      <c r="J6186" t="str">
        <f t="shared" si="286"/>
        <v/>
      </c>
      <c r="L6186" s="5"/>
    </row>
    <row r="6187" spans="1:12">
      <c r="A6187" s="2"/>
      <c r="B6187" s="4" t="str">
        <f>"annual period "&amp;COUNTIF(D$9:D6187,TRUE)</f>
        <v>annual period 21</v>
      </c>
      <c r="D6187" t="b">
        <f t="shared" si="288"/>
        <v>0</v>
      </c>
      <c r="E6187">
        <f t="shared" si="287"/>
        <v>988</v>
      </c>
      <c r="F6187" s="5" cm="1">
        <f t="array" ref="F6187">INDEX(_xlfn._xlws.FILTER(A$9:A$16378,E6187=E$9:E$16378*ISNUMBER(A$9:A$16378)),1)</f>
        <v>44449</v>
      </c>
      <c r="G6187" s="5" cm="1">
        <f t="array" ref="G6187">INDEX(_xlfn._xlws.FILTER(A$9:A$16378,E6187=E$9:E$16378*ISNUMBER(A$9:A$16378)),COUNT(_xlfn._xlws.FILTER(A$9:A$16378,E6187=E$9:E$16378*ISNUMBER(A$9:A$16378))))</f>
        <v>44449</v>
      </c>
      <c r="H6187" t="str">
        <v/>
      </c>
      <c r="I6187" s="10" t="str" cm="1">
        <f t="array" ref="I6187">_xlfn.IFS(AND(OR(_xlfn._xlws.FILTER(D$9:D$16388,E$9:E$16388=E6187)),ROW()=_xlfn.MINIFS(_xlfn.ANCHORARRAY(H$9),E$9:E$16388,E6187)),A6187-C$4,ROW()=_xlfn.MINIFS(_xlfn.ANCHORARRAY(H$9),E$9:E$16388,E6187),IFERROR(A6187-INDEX(G$9:G$16388,MATCH(E6187-1,E$9:E$16388,0)),A6187-C$4),ISNUMBER(A6187),A6187-F6187,TRUE,"")</f>
        <v/>
      </c>
      <c r="J6187" t="str">
        <f t="shared" si="286"/>
        <v/>
      </c>
      <c r="L6187" s="5"/>
    </row>
    <row r="6188" spans="1:12">
      <c r="A6188" s="3">
        <v>44449</v>
      </c>
      <c r="B6188" s="4" t="str">
        <f>"annual period "&amp;COUNTIF(D$9:D6188,TRUE)</f>
        <v>annual period 21</v>
      </c>
      <c r="D6188" t="b">
        <f t="shared" si="288"/>
        <v>0</v>
      </c>
      <c r="E6188">
        <f t="shared" si="287"/>
        <v>988</v>
      </c>
      <c r="F6188" s="5" cm="1">
        <f t="array" ref="F6188">INDEX(_xlfn._xlws.FILTER(A$9:A$16378,E6188=E$9:E$16378*ISNUMBER(A$9:A$16378)),1)</f>
        <v>44449</v>
      </c>
      <c r="G6188" s="5" cm="1">
        <f t="array" ref="G6188">INDEX(_xlfn._xlws.FILTER(A$9:A$16378,E6188=E$9:E$16378*ISNUMBER(A$9:A$16378)),COUNT(_xlfn._xlws.FILTER(A$9:A$16378,E6188=E$9:E$16378*ISNUMBER(A$9:A$16378))))</f>
        <v>44449</v>
      </c>
      <c r="H6188">
        <v>6188</v>
      </c>
      <c r="I6188" s="10" cm="1">
        <f t="array" ref="I6188">_xlfn.IFS(AND(OR(_xlfn._xlws.FILTER(D$9:D$16388,E$9:E$16388=E6188)),ROW()=_xlfn.MINIFS(_xlfn.ANCHORARRAY(H$9),E$9:E$16388,E6188)),A6188-C$4,ROW()=_xlfn.MINIFS(_xlfn.ANCHORARRAY(H$9),E$9:E$16388,E6188),IFERROR(A6188-INDEX(G$9:G$16388,MATCH(E6188-1,E$9:E$16388,0)),A6188-C$4),ISNUMBER(A6188),A6188-F6188,TRUE,"")</f>
        <v>1</v>
      </c>
      <c r="J6188" t="b">
        <f t="shared" si="286"/>
        <v>0</v>
      </c>
      <c r="L6188" s="5"/>
    </row>
    <row r="6189" spans="1:12">
      <c r="B6189" s="4" t="str">
        <f>"annual period "&amp;COUNTIF(D$9:D6189,TRUE)</f>
        <v>annual period 21</v>
      </c>
      <c r="D6189" t="b">
        <f t="shared" si="288"/>
        <v>0</v>
      </c>
      <c r="E6189">
        <f t="shared" si="287"/>
        <v>988</v>
      </c>
      <c r="F6189" s="5" cm="1">
        <f t="array" ref="F6189">INDEX(_xlfn._xlws.FILTER(A$9:A$16378,E6189=E$9:E$16378*ISNUMBER(A$9:A$16378)),1)</f>
        <v>44449</v>
      </c>
      <c r="G6189" s="5" cm="1">
        <f t="array" ref="G6189">INDEX(_xlfn._xlws.FILTER(A$9:A$16378,E6189=E$9:E$16378*ISNUMBER(A$9:A$16378)),COUNT(_xlfn._xlws.FILTER(A$9:A$16378,E6189=E$9:E$16378*ISNUMBER(A$9:A$16378))))</f>
        <v>44449</v>
      </c>
      <c r="H6189" t="str">
        <v/>
      </c>
      <c r="I6189" s="10" t="str" cm="1">
        <f t="array" ref="I6189">_xlfn.IFS(AND(OR(_xlfn._xlws.FILTER(D$9:D$16388,E$9:E$16388=E6189)),ROW()=_xlfn.MINIFS(_xlfn.ANCHORARRAY(H$9),E$9:E$16388,E6189)),A6189-C$4,ROW()=_xlfn.MINIFS(_xlfn.ANCHORARRAY(H$9),E$9:E$16388,E6189),IFERROR(A6189-INDEX(G$9:G$16388,MATCH(E6189-1,E$9:E$16388,0)),A6189-C$4),ISNUMBER(A6189),A6189-F6189,TRUE,"")</f>
        <v/>
      </c>
      <c r="J6189" t="str">
        <f t="shared" si="286"/>
        <v/>
      </c>
      <c r="L6189" s="5"/>
    </row>
    <row r="6190" spans="1:12">
      <c r="A6190" s="3">
        <v>44449</v>
      </c>
      <c r="B6190" s="4" t="str">
        <f>"annual period "&amp;COUNTIF(D$9:D6190,TRUE)</f>
        <v>annual period 21</v>
      </c>
      <c r="D6190" t="b">
        <f t="shared" si="288"/>
        <v>0</v>
      </c>
      <c r="E6190">
        <f t="shared" si="287"/>
        <v>988</v>
      </c>
      <c r="F6190" s="5" cm="1">
        <f t="array" ref="F6190">INDEX(_xlfn._xlws.FILTER(A$9:A$16378,E6190=E$9:E$16378*ISNUMBER(A$9:A$16378)),1)</f>
        <v>44449</v>
      </c>
      <c r="G6190" s="5" cm="1">
        <f t="array" ref="G6190">INDEX(_xlfn._xlws.FILTER(A$9:A$16378,E6190=E$9:E$16378*ISNUMBER(A$9:A$16378)),COUNT(_xlfn._xlws.FILTER(A$9:A$16378,E6190=E$9:E$16378*ISNUMBER(A$9:A$16378))))</f>
        <v>44449</v>
      </c>
      <c r="H6190">
        <v>6190</v>
      </c>
      <c r="I6190" s="10" cm="1">
        <f t="array" ref="I6190">_xlfn.IFS(AND(OR(_xlfn._xlws.FILTER(D$9:D$16388,E$9:E$16388=E6190)),ROW()=_xlfn.MINIFS(_xlfn.ANCHORARRAY(H$9),E$9:E$16388,E6190)),A6190-C$4,ROW()=_xlfn.MINIFS(_xlfn.ANCHORARRAY(H$9),E$9:E$16388,E6190),IFERROR(A6190-INDEX(G$9:G$16388,MATCH(E6190-1,E$9:E$16388,0)),A6190-C$4),ISNUMBER(A6190),A6190-F6190,TRUE,"")</f>
        <v>0</v>
      </c>
      <c r="J6190" t="b">
        <f t="shared" si="286"/>
        <v>0</v>
      </c>
      <c r="L6190" s="5"/>
    </row>
    <row r="6191" spans="1:12">
      <c r="A6191" s="1" t="s">
        <v>14</v>
      </c>
      <c r="B6191" s="4" t="str">
        <f>"annual period "&amp;COUNTIF(D$9:D6191,TRUE)</f>
        <v>annual period 21</v>
      </c>
      <c r="D6191" t="b">
        <f t="shared" si="288"/>
        <v>0</v>
      </c>
      <c r="E6191">
        <f t="shared" si="287"/>
        <v>989</v>
      </c>
      <c r="F6191" s="5" cm="1">
        <f t="array" ref="F6191">INDEX(_xlfn._xlws.FILTER(A$9:A$16378,E6191=E$9:E$16378*ISNUMBER(A$9:A$16378)),1)</f>
        <v>44450</v>
      </c>
      <c r="G6191" s="5" cm="1">
        <f t="array" ref="G6191">INDEX(_xlfn._xlws.FILTER(A$9:A$16378,E6191=E$9:E$16378*ISNUMBER(A$9:A$16378)),COUNT(_xlfn._xlws.FILTER(A$9:A$16378,E6191=E$9:E$16378*ISNUMBER(A$9:A$16378))))</f>
        <v>44452</v>
      </c>
      <c r="H6191" t="str">
        <v/>
      </c>
      <c r="I6191" s="10" t="str" cm="1">
        <f t="array" ref="I6191">_xlfn.IFS(AND(OR(_xlfn._xlws.FILTER(D$9:D$16388,E$9:E$16388=E6191)),ROW()=_xlfn.MINIFS(_xlfn.ANCHORARRAY(H$9),E$9:E$16388,E6191)),A6191-C$4,ROW()=_xlfn.MINIFS(_xlfn.ANCHORARRAY(H$9),E$9:E$16388,E6191),IFERROR(A6191-INDEX(G$9:G$16388,MATCH(E6191-1,E$9:E$16388,0)),A6191-C$4),ISNUMBER(A6191),A6191-F6191,TRUE,"")</f>
        <v/>
      </c>
      <c r="J6191" t="str">
        <f t="shared" si="286"/>
        <v/>
      </c>
      <c r="L6191" s="5"/>
    </row>
    <row r="6192" spans="1:12">
      <c r="A6192" s="2"/>
      <c r="B6192" s="4" t="str">
        <f>"annual period "&amp;COUNTIF(D$9:D6192,TRUE)</f>
        <v>annual period 21</v>
      </c>
      <c r="D6192" t="b">
        <f t="shared" si="288"/>
        <v>0</v>
      </c>
      <c r="E6192">
        <f t="shared" si="287"/>
        <v>989</v>
      </c>
      <c r="F6192" s="5" cm="1">
        <f t="array" ref="F6192">INDEX(_xlfn._xlws.FILTER(A$9:A$16378,E6192=E$9:E$16378*ISNUMBER(A$9:A$16378)),1)</f>
        <v>44450</v>
      </c>
      <c r="G6192" s="5" cm="1">
        <f t="array" ref="G6192">INDEX(_xlfn._xlws.FILTER(A$9:A$16378,E6192=E$9:E$16378*ISNUMBER(A$9:A$16378)),COUNT(_xlfn._xlws.FILTER(A$9:A$16378,E6192=E$9:E$16378*ISNUMBER(A$9:A$16378))))</f>
        <v>44452</v>
      </c>
      <c r="H6192" t="str">
        <v/>
      </c>
      <c r="I6192" s="10" t="str" cm="1">
        <f t="array" ref="I6192">_xlfn.IFS(AND(OR(_xlfn._xlws.FILTER(D$9:D$16388,E$9:E$16388=E6192)),ROW()=_xlfn.MINIFS(_xlfn.ANCHORARRAY(H$9),E$9:E$16388,E6192)),A6192-C$4,ROW()=_xlfn.MINIFS(_xlfn.ANCHORARRAY(H$9),E$9:E$16388,E6192),IFERROR(A6192-INDEX(G$9:G$16388,MATCH(E6192-1,E$9:E$16388,0)),A6192-C$4),ISNUMBER(A6192),A6192-F6192,TRUE,"")</f>
        <v/>
      </c>
      <c r="J6192" t="str">
        <f t="shared" si="286"/>
        <v/>
      </c>
      <c r="L6192" s="5"/>
    </row>
    <row r="6193" spans="1:12">
      <c r="A6193" s="3">
        <v>44450</v>
      </c>
      <c r="B6193" s="4" t="str">
        <f>"annual period "&amp;COUNTIF(D$9:D6193,TRUE)</f>
        <v>annual period 21</v>
      </c>
      <c r="D6193" t="b">
        <f t="shared" si="288"/>
        <v>0</v>
      </c>
      <c r="E6193">
        <f t="shared" si="287"/>
        <v>989</v>
      </c>
      <c r="F6193" s="5" cm="1">
        <f t="array" ref="F6193">INDEX(_xlfn._xlws.FILTER(A$9:A$16378,E6193=E$9:E$16378*ISNUMBER(A$9:A$16378)),1)</f>
        <v>44450</v>
      </c>
      <c r="G6193" s="5" cm="1">
        <f t="array" ref="G6193">INDEX(_xlfn._xlws.FILTER(A$9:A$16378,E6193=E$9:E$16378*ISNUMBER(A$9:A$16378)),COUNT(_xlfn._xlws.FILTER(A$9:A$16378,E6193=E$9:E$16378*ISNUMBER(A$9:A$16378))))</f>
        <v>44452</v>
      </c>
      <c r="H6193">
        <v>6193</v>
      </c>
      <c r="I6193" s="10" cm="1">
        <f t="array" ref="I6193">_xlfn.IFS(AND(OR(_xlfn._xlws.FILTER(D$9:D$16388,E$9:E$16388=E6193)),ROW()=_xlfn.MINIFS(_xlfn.ANCHORARRAY(H$9),E$9:E$16388,E6193)),A6193-C$4,ROW()=_xlfn.MINIFS(_xlfn.ANCHORARRAY(H$9),E$9:E$16388,E6193),IFERROR(A6193-INDEX(G$9:G$16388,MATCH(E6193-1,E$9:E$16388,0)),A6193-C$4),ISNUMBER(A6193),A6193-F6193,TRUE,"")</f>
        <v>1</v>
      </c>
      <c r="J6193" t="b">
        <f t="shared" si="286"/>
        <v>0</v>
      </c>
      <c r="L6193" s="5"/>
    </row>
    <row r="6194" spans="1:12">
      <c r="B6194" s="4" t="str">
        <f>"annual period "&amp;COUNTIF(D$9:D6194,TRUE)</f>
        <v>annual period 21</v>
      </c>
      <c r="D6194" t="b">
        <f t="shared" si="288"/>
        <v>0</v>
      </c>
      <c r="E6194">
        <f t="shared" si="287"/>
        <v>989</v>
      </c>
      <c r="F6194" s="5" cm="1">
        <f t="array" ref="F6194">INDEX(_xlfn._xlws.FILTER(A$9:A$16378,E6194=E$9:E$16378*ISNUMBER(A$9:A$16378)),1)</f>
        <v>44450</v>
      </c>
      <c r="G6194" s="5" cm="1">
        <f t="array" ref="G6194">INDEX(_xlfn._xlws.FILTER(A$9:A$16378,E6194=E$9:E$16378*ISNUMBER(A$9:A$16378)),COUNT(_xlfn._xlws.FILTER(A$9:A$16378,E6194=E$9:E$16378*ISNUMBER(A$9:A$16378))))</f>
        <v>44452</v>
      </c>
      <c r="H6194" t="str">
        <v/>
      </c>
      <c r="I6194" s="10" t="str" cm="1">
        <f t="array" ref="I6194">_xlfn.IFS(AND(OR(_xlfn._xlws.FILTER(D$9:D$16388,E$9:E$16388=E6194)),ROW()=_xlfn.MINIFS(_xlfn.ANCHORARRAY(H$9),E$9:E$16388,E6194)),A6194-C$4,ROW()=_xlfn.MINIFS(_xlfn.ANCHORARRAY(H$9),E$9:E$16388,E6194),IFERROR(A6194-INDEX(G$9:G$16388,MATCH(E6194-1,E$9:E$16388,0)),A6194-C$4),ISNUMBER(A6194),A6194-F6194,TRUE,"")</f>
        <v/>
      </c>
      <c r="J6194" t="str">
        <f t="shared" si="286"/>
        <v/>
      </c>
      <c r="L6194" s="5"/>
    </row>
    <row r="6195" spans="1:12">
      <c r="A6195" s="3">
        <v>44451</v>
      </c>
      <c r="B6195" s="4" t="str">
        <f>"annual period "&amp;COUNTIF(D$9:D6195,TRUE)</f>
        <v>annual period 21</v>
      </c>
      <c r="D6195" t="b">
        <f t="shared" si="288"/>
        <v>0</v>
      </c>
      <c r="E6195">
        <f t="shared" si="287"/>
        <v>989</v>
      </c>
      <c r="F6195" s="5" cm="1">
        <f t="array" ref="F6195">INDEX(_xlfn._xlws.FILTER(A$9:A$16378,E6195=E$9:E$16378*ISNUMBER(A$9:A$16378)),1)</f>
        <v>44450</v>
      </c>
      <c r="G6195" s="5" cm="1">
        <f t="array" ref="G6195">INDEX(_xlfn._xlws.FILTER(A$9:A$16378,E6195=E$9:E$16378*ISNUMBER(A$9:A$16378)),COUNT(_xlfn._xlws.FILTER(A$9:A$16378,E6195=E$9:E$16378*ISNUMBER(A$9:A$16378))))</f>
        <v>44452</v>
      </c>
      <c r="H6195" t="str">
        <v/>
      </c>
      <c r="I6195" s="10" cm="1">
        <f t="array" ref="I6195">_xlfn.IFS(AND(OR(_xlfn._xlws.FILTER(D$9:D$16388,E$9:E$16388=E6195)),ROW()=_xlfn.MINIFS(_xlfn.ANCHORARRAY(H$9),E$9:E$16388,E6195)),A6195-C$4,ROW()=_xlfn.MINIFS(_xlfn.ANCHORARRAY(H$9),E$9:E$16388,E6195),IFERROR(A6195-INDEX(G$9:G$16388,MATCH(E6195-1,E$9:E$16388,0)),A6195-C$4),ISNUMBER(A6195),A6195-F6195,TRUE,"")</f>
        <v>1</v>
      </c>
      <c r="J6195" t="b">
        <f t="shared" si="286"/>
        <v>0</v>
      </c>
      <c r="L6195" s="5"/>
    </row>
    <row r="6196" spans="1:12">
      <c r="B6196" s="4" t="str">
        <f>"annual period "&amp;COUNTIF(D$9:D6196,TRUE)</f>
        <v>annual period 21</v>
      </c>
      <c r="D6196" t="b">
        <f t="shared" si="288"/>
        <v>0</v>
      </c>
      <c r="E6196">
        <f t="shared" si="287"/>
        <v>989</v>
      </c>
      <c r="F6196" s="5" cm="1">
        <f t="array" ref="F6196">INDEX(_xlfn._xlws.FILTER(A$9:A$16378,E6196=E$9:E$16378*ISNUMBER(A$9:A$16378)),1)</f>
        <v>44450</v>
      </c>
      <c r="G6196" s="5" cm="1">
        <f t="array" ref="G6196">INDEX(_xlfn._xlws.FILTER(A$9:A$16378,E6196=E$9:E$16378*ISNUMBER(A$9:A$16378)),COUNT(_xlfn._xlws.FILTER(A$9:A$16378,E6196=E$9:E$16378*ISNUMBER(A$9:A$16378))))</f>
        <v>44452</v>
      </c>
      <c r="H6196" t="str">
        <v/>
      </c>
      <c r="I6196" s="10" t="str" cm="1">
        <f t="array" ref="I6196">_xlfn.IFS(AND(OR(_xlfn._xlws.FILTER(D$9:D$16388,E$9:E$16388=E6196)),ROW()=_xlfn.MINIFS(_xlfn.ANCHORARRAY(H$9),E$9:E$16388,E6196)),A6196-C$4,ROW()=_xlfn.MINIFS(_xlfn.ANCHORARRAY(H$9),E$9:E$16388,E6196),IFERROR(A6196-INDEX(G$9:G$16388,MATCH(E6196-1,E$9:E$16388,0)),A6196-C$4),ISNUMBER(A6196),A6196-F6196,TRUE,"")</f>
        <v/>
      </c>
      <c r="J6196" t="str">
        <f t="shared" si="286"/>
        <v/>
      </c>
      <c r="L6196" s="5"/>
    </row>
    <row r="6197" spans="1:12">
      <c r="A6197" s="3">
        <v>44452</v>
      </c>
      <c r="B6197" s="4" t="str">
        <f>"annual period "&amp;COUNTIF(D$9:D6197,TRUE)</f>
        <v>annual period 21</v>
      </c>
      <c r="D6197" t="b">
        <f t="shared" si="288"/>
        <v>0</v>
      </c>
      <c r="E6197">
        <f t="shared" si="287"/>
        <v>989</v>
      </c>
      <c r="F6197" s="5" cm="1">
        <f t="array" ref="F6197">INDEX(_xlfn._xlws.FILTER(A$9:A$16378,E6197=E$9:E$16378*ISNUMBER(A$9:A$16378)),1)</f>
        <v>44450</v>
      </c>
      <c r="G6197" s="5" cm="1">
        <f t="array" ref="G6197">INDEX(_xlfn._xlws.FILTER(A$9:A$16378,E6197=E$9:E$16378*ISNUMBER(A$9:A$16378)),COUNT(_xlfn._xlws.FILTER(A$9:A$16378,E6197=E$9:E$16378*ISNUMBER(A$9:A$16378))))</f>
        <v>44452</v>
      </c>
      <c r="H6197" t="str">
        <v/>
      </c>
      <c r="I6197" s="10" cm="1">
        <f t="array" ref="I6197">_xlfn.IFS(AND(OR(_xlfn._xlws.FILTER(D$9:D$16388,E$9:E$16388=E6197)),ROW()=_xlfn.MINIFS(_xlfn.ANCHORARRAY(H$9),E$9:E$16388,E6197)),A6197-C$4,ROW()=_xlfn.MINIFS(_xlfn.ANCHORARRAY(H$9),E$9:E$16388,E6197),IFERROR(A6197-INDEX(G$9:G$16388,MATCH(E6197-1,E$9:E$16388,0)),A6197-C$4),ISNUMBER(A6197),A6197-F6197,TRUE,"")</f>
        <v>2</v>
      </c>
      <c r="J6197" t="b">
        <f t="shared" si="286"/>
        <v>0</v>
      </c>
      <c r="L6197" s="5"/>
    </row>
    <row r="6198" spans="1:12">
      <c r="A6198" s="1" t="s">
        <v>14</v>
      </c>
      <c r="B6198" s="4" t="str">
        <f>"annual period "&amp;COUNTIF(D$9:D6198,TRUE)</f>
        <v>annual period 21</v>
      </c>
      <c r="D6198" t="b">
        <f t="shared" si="288"/>
        <v>0</v>
      </c>
      <c r="E6198">
        <f t="shared" si="287"/>
        <v>990</v>
      </c>
      <c r="F6198" s="5" cm="1">
        <f t="array" ref="F6198">INDEX(_xlfn._xlws.FILTER(A$9:A$16378,E6198=E$9:E$16378*ISNUMBER(A$9:A$16378)),1)</f>
        <v>44452</v>
      </c>
      <c r="G6198" s="5" cm="1">
        <f t="array" ref="G6198">INDEX(_xlfn._xlws.FILTER(A$9:A$16378,E6198=E$9:E$16378*ISNUMBER(A$9:A$16378)),COUNT(_xlfn._xlws.FILTER(A$9:A$16378,E6198=E$9:E$16378*ISNUMBER(A$9:A$16378))))</f>
        <v>44452</v>
      </c>
      <c r="H6198" t="str">
        <v/>
      </c>
      <c r="I6198" s="10" t="str" cm="1">
        <f t="array" ref="I6198">_xlfn.IFS(AND(OR(_xlfn._xlws.FILTER(D$9:D$16388,E$9:E$16388=E6198)),ROW()=_xlfn.MINIFS(_xlfn.ANCHORARRAY(H$9),E$9:E$16388,E6198)),A6198-C$4,ROW()=_xlfn.MINIFS(_xlfn.ANCHORARRAY(H$9),E$9:E$16388,E6198),IFERROR(A6198-INDEX(G$9:G$16388,MATCH(E6198-1,E$9:E$16388,0)),A6198-C$4),ISNUMBER(A6198),A6198-F6198,TRUE,"")</f>
        <v/>
      </c>
      <c r="J6198" t="str">
        <f t="shared" si="286"/>
        <v/>
      </c>
      <c r="L6198" s="5"/>
    </row>
    <row r="6199" spans="1:12">
      <c r="A6199" s="2"/>
      <c r="B6199" s="4" t="str">
        <f>"annual period "&amp;COUNTIF(D$9:D6199,TRUE)</f>
        <v>annual period 21</v>
      </c>
      <c r="D6199" t="b">
        <f t="shared" si="288"/>
        <v>0</v>
      </c>
      <c r="E6199">
        <f t="shared" si="287"/>
        <v>990</v>
      </c>
      <c r="F6199" s="5" cm="1">
        <f t="array" ref="F6199">INDEX(_xlfn._xlws.FILTER(A$9:A$16378,E6199=E$9:E$16378*ISNUMBER(A$9:A$16378)),1)</f>
        <v>44452</v>
      </c>
      <c r="G6199" s="5" cm="1">
        <f t="array" ref="G6199">INDEX(_xlfn._xlws.FILTER(A$9:A$16378,E6199=E$9:E$16378*ISNUMBER(A$9:A$16378)),COUNT(_xlfn._xlws.FILTER(A$9:A$16378,E6199=E$9:E$16378*ISNUMBER(A$9:A$16378))))</f>
        <v>44452</v>
      </c>
      <c r="H6199" t="str">
        <v/>
      </c>
      <c r="I6199" s="10" t="str" cm="1">
        <f t="array" ref="I6199">_xlfn.IFS(AND(OR(_xlfn._xlws.FILTER(D$9:D$16388,E$9:E$16388=E6199)),ROW()=_xlfn.MINIFS(_xlfn.ANCHORARRAY(H$9),E$9:E$16388,E6199)),A6199-C$4,ROW()=_xlfn.MINIFS(_xlfn.ANCHORARRAY(H$9),E$9:E$16388,E6199),IFERROR(A6199-INDEX(G$9:G$16388,MATCH(E6199-1,E$9:E$16388,0)),A6199-C$4),ISNUMBER(A6199),A6199-F6199,TRUE,"")</f>
        <v/>
      </c>
      <c r="J6199" t="str">
        <f t="shared" si="286"/>
        <v/>
      </c>
      <c r="L6199" s="5"/>
    </row>
    <row r="6200" spans="1:12">
      <c r="A6200" s="3">
        <v>44452</v>
      </c>
      <c r="B6200" s="4" t="str">
        <f>"annual period "&amp;COUNTIF(D$9:D6200,TRUE)</f>
        <v>annual period 21</v>
      </c>
      <c r="D6200" t="b">
        <f t="shared" si="288"/>
        <v>0</v>
      </c>
      <c r="E6200">
        <f t="shared" si="287"/>
        <v>990</v>
      </c>
      <c r="F6200" s="5" cm="1">
        <f t="array" ref="F6200">INDEX(_xlfn._xlws.FILTER(A$9:A$16378,E6200=E$9:E$16378*ISNUMBER(A$9:A$16378)),1)</f>
        <v>44452</v>
      </c>
      <c r="G6200" s="5" cm="1">
        <f t="array" ref="G6200">INDEX(_xlfn._xlws.FILTER(A$9:A$16378,E6200=E$9:E$16378*ISNUMBER(A$9:A$16378)),COUNT(_xlfn._xlws.FILTER(A$9:A$16378,E6200=E$9:E$16378*ISNUMBER(A$9:A$16378))))</f>
        <v>44452</v>
      </c>
      <c r="H6200">
        <v>6200</v>
      </c>
      <c r="I6200" s="10" cm="1">
        <f t="array" ref="I6200">_xlfn.IFS(AND(OR(_xlfn._xlws.FILTER(D$9:D$16388,E$9:E$16388=E6200)),ROW()=_xlfn.MINIFS(_xlfn.ANCHORARRAY(H$9),E$9:E$16388,E6200)),A6200-C$4,ROW()=_xlfn.MINIFS(_xlfn.ANCHORARRAY(H$9),E$9:E$16388,E6200),IFERROR(A6200-INDEX(G$9:G$16388,MATCH(E6200-1,E$9:E$16388,0)),A6200-C$4),ISNUMBER(A6200),A6200-F6200,TRUE,"")</f>
        <v>0</v>
      </c>
      <c r="J6200" t="b">
        <f t="shared" si="286"/>
        <v>0</v>
      </c>
      <c r="L6200" s="5"/>
    </row>
    <row r="6201" spans="1:12">
      <c r="B6201" s="4" t="str">
        <f>"annual period "&amp;COUNTIF(D$9:D6201,TRUE)</f>
        <v>annual period 21</v>
      </c>
      <c r="D6201" t="b">
        <f t="shared" si="288"/>
        <v>0</v>
      </c>
      <c r="E6201">
        <f t="shared" si="287"/>
        <v>990</v>
      </c>
      <c r="F6201" s="5" cm="1">
        <f t="array" ref="F6201">INDEX(_xlfn._xlws.FILTER(A$9:A$16378,E6201=E$9:E$16378*ISNUMBER(A$9:A$16378)),1)</f>
        <v>44452</v>
      </c>
      <c r="G6201" s="5" cm="1">
        <f t="array" ref="G6201">INDEX(_xlfn._xlws.FILTER(A$9:A$16378,E6201=E$9:E$16378*ISNUMBER(A$9:A$16378)),COUNT(_xlfn._xlws.FILTER(A$9:A$16378,E6201=E$9:E$16378*ISNUMBER(A$9:A$16378))))</f>
        <v>44452</v>
      </c>
      <c r="H6201" t="str">
        <v/>
      </c>
      <c r="I6201" s="10" t="str" cm="1">
        <f t="array" ref="I6201">_xlfn.IFS(AND(OR(_xlfn._xlws.FILTER(D$9:D$16388,E$9:E$16388=E6201)),ROW()=_xlfn.MINIFS(_xlfn.ANCHORARRAY(H$9),E$9:E$16388,E6201)),A6201-C$4,ROW()=_xlfn.MINIFS(_xlfn.ANCHORARRAY(H$9),E$9:E$16388,E6201),IFERROR(A6201-INDEX(G$9:G$16388,MATCH(E6201-1,E$9:E$16388,0)),A6201-C$4),ISNUMBER(A6201),A6201-F6201,TRUE,"")</f>
        <v/>
      </c>
      <c r="J6201" t="str">
        <f t="shared" si="286"/>
        <v/>
      </c>
      <c r="L6201" s="5"/>
    </row>
    <row r="6202" spans="1:12">
      <c r="A6202" s="3">
        <v>44452</v>
      </c>
      <c r="B6202" s="4" t="str">
        <f>"annual period "&amp;COUNTIF(D$9:D6202,TRUE)</f>
        <v>annual period 21</v>
      </c>
      <c r="D6202" t="b">
        <f t="shared" si="288"/>
        <v>0</v>
      </c>
      <c r="E6202">
        <f t="shared" si="287"/>
        <v>990</v>
      </c>
      <c r="F6202" s="5" cm="1">
        <f t="array" ref="F6202">INDEX(_xlfn._xlws.FILTER(A$9:A$16378,E6202=E$9:E$16378*ISNUMBER(A$9:A$16378)),1)</f>
        <v>44452</v>
      </c>
      <c r="G6202" s="5" cm="1">
        <f t="array" ref="G6202">INDEX(_xlfn._xlws.FILTER(A$9:A$16378,E6202=E$9:E$16378*ISNUMBER(A$9:A$16378)),COUNT(_xlfn._xlws.FILTER(A$9:A$16378,E6202=E$9:E$16378*ISNUMBER(A$9:A$16378))))</f>
        <v>44452</v>
      </c>
      <c r="H6202">
        <v>6202</v>
      </c>
      <c r="I6202" s="10" cm="1">
        <f t="array" ref="I6202">_xlfn.IFS(AND(OR(_xlfn._xlws.FILTER(D$9:D$16388,E$9:E$16388=E6202)),ROW()=_xlfn.MINIFS(_xlfn.ANCHORARRAY(H$9),E$9:E$16388,E6202)),A6202-C$4,ROW()=_xlfn.MINIFS(_xlfn.ANCHORARRAY(H$9),E$9:E$16388,E6202),IFERROR(A6202-INDEX(G$9:G$16388,MATCH(E6202-1,E$9:E$16388,0)),A6202-C$4),ISNUMBER(A6202),A6202-F6202,TRUE,"")</f>
        <v>0</v>
      </c>
      <c r="J6202" t="b">
        <f t="shared" si="286"/>
        <v>0</v>
      </c>
      <c r="L6202" s="5"/>
    </row>
    <row r="6203" spans="1:12">
      <c r="A6203" s="1" t="s">
        <v>14</v>
      </c>
      <c r="B6203" s="4" t="str">
        <f>"annual period "&amp;COUNTIF(D$9:D6203,TRUE)</f>
        <v>annual period 21</v>
      </c>
      <c r="D6203" t="b">
        <f t="shared" si="288"/>
        <v>0</v>
      </c>
      <c r="E6203">
        <f t="shared" si="287"/>
        <v>991</v>
      </c>
      <c r="F6203" s="5" cm="1">
        <f t="array" ref="F6203">INDEX(_xlfn._xlws.FILTER(A$9:A$16378,E6203=E$9:E$16378*ISNUMBER(A$9:A$16378)),1)</f>
        <v>44455</v>
      </c>
      <c r="G6203" s="5" cm="1">
        <f t="array" ref="G6203">INDEX(_xlfn._xlws.FILTER(A$9:A$16378,E6203=E$9:E$16378*ISNUMBER(A$9:A$16378)),COUNT(_xlfn._xlws.FILTER(A$9:A$16378,E6203=E$9:E$16378*ISNUMBER(A$9:A$16378))))</f>
        <v>44456</v>
      </c>
      <c r="H6203" t="str">
        <v/>
      </c>
      <c r="I6203" s="10" t="str" cm="1">
        <f t="array" ref="I6203">_xlfn.IFS(AND(OR(_xlfn._xlws.FILTER(D$9:D$16388,E$9:E$16388=E6203)),ROW()=_xlfn.MINIFS(_xlfn.ANCHORARRAY(H$9),E$9:E$16388,E6203)),A6203-C$4,ROW()=_xlfn.MINIFS(_xlfn.ANCHORARRAY(H$9),E$9:E$16388,E6203),IFERROR(A6203-INDEX(G$9:G$16388,MATCH(E6203-1,E$9:E$16388,0)),A6203-C$4),ISNUMBER(A6203),A6203-F6203,TRUE,"")</f>
        <v/>
      </c>
      <c r="J6203" t="str">
        <f t="shared" si="286"/>
        <v/>
      </c>
      <c r="L6203" s="5"/>
    </row>
    <row r="6204" spans="1:12">
      <c r="A6204" s="2"/>
      <c r="B6204" s="4" t="str">
        <f>"annual period "&amp;COUNTIF(D$9:D6204,TRUE)</f>
        <v>annual period 21</v>
      </c>
      <c r="D6204" t="b">
        <f t="shared" si="288"/>
        <v>0</v>
      </c>
      <c r="E6204">
        <f t="shared" si="287"/>
        <v>991</v>
      </c>
      <c r="F6204" s="5" cm="1">
        <f t="array" ref="F6204">INDEX(_xlfn._xlws.FILTER(A$9:A$16378,E6204=E$9:E$16378*ISNUMBER(A$9:A$16378)),1)</f>
        <v>44455</v>
      </c>
      <c r="G6204" s="5" cm="1">
        <f t="array" ref="G6204">INDEX(_xlfn._xlws.FILTER(A$9:A$16378,E6204=E$9:E$16378*ISNUMBER(A$9:A$16378)),COUNT(_xlfn._xlws.FILTER(A$9:A$16378,E6204=E$9:E$16378*ISNUMBER(A$9:A$16378))))</f>
        <v>44456</v>
      </c>
      <c r="H6204" t="str">
        <v/>
      </c>
      <c r="I6204" s="10" t="str" cm="1">
        <f t="array" ref="I6204">_xlfn.IFS(AND(OR(_xlfn._xlws.FILTER(D$9:D$16388,E$9:E$16388=E6204)),ROW()=_xlfn.MINIFS(_xlfn.ANCHORARRAY(H$9),E$9:E$16388,E6204)),A6204-C$4,ROW()=_xlfn.MINIFS(_xlfn.ANCHORARRAY(H$9),E$9:E$16388,E6204),IFERROR(A6204-INDEX(G$9:G$16388,MATCH(E6204-1,E$9:E$16388,0)),A6204-C$4),ISNUMBER(A6204),A6204-F6204,TRUE,"")</f>
        <v/>
      </c>
      <c r="J6204" t="str">
        <f t="shared" si="286"/>
        <v/>
      </c>
      <c r="L6204" s="5"/>
    </row>
    <row r="6205" spans="1:12">
      <c r="A6205" s="3">
        <v>44455</v>
      </c>
      <c r="B6205" s="4" t="str">
        <f>"annual period "&amp;COUNTIF(D$9:D6205,TRUE)</f>
        <v>annual period 21</v>
      </c>
      <c r="D6205" t="b">
        <f t="shared" si="288"/>
        <v>0</v>
      </c>
      <c r="E6205">
        <f t="shared" si="287"/>
        <v>991</v>
      </c>
      <c r="F6205" s="5" cm="1">
        <f t="array" ref="F6205">INDEX(_xlfn._xlws.FILTER(A$9:A$16378,E6205=E$9:E$16378*ISNUMBER(A$9:A$16378)),1)</f>
        <v>44455</v>
      </c>
      <c r="G6205" s="5" cm="1">
        <f t="array" ref="G6205">INDEX(_xlfn._xlws.FILTER(A$9:A$16378,E6205=E$9:E$16378*ISNUMBER(A$9:A$16378)),COUNT(_xlfn._xlws.FILTER(A$9:A$16378,E6205=E$9:E$16378*ISNUMBER(A$9:A$16378))))</f>
        <v>44456</v>
      </c>
      <c r="H6205">
        <v>6205</v>
      </c>
      <c r="I6205" s="10" cm="1">
        <f t="array" ref="I6205">_xlfn.IFS(AND(OR(_xlfn._xlws.FILTER(D$9:D$16388,E$9:E$16388=E6205)),ROW()=_xlfn.MINIFS(_xlfn.ANCHORARRAY(H$9),E$9:E$16388,E6205)),A6205-C$4,ROW()=_xlfn.MINIFS(_xlfn.ANCHORARRAY(H$9),E$9:E$16388,E6205),IFERROR(A6205-INDEX(G$9:G$16388,MATCH(E6205-1,E$9:E$16388,0)),A6205-C$4),ISNUMBER(A6205),A6205-F6205,TRUE,"")</f>
        <v>3</v>
      </c>
      <c r="J6205" t="b">
        <f t="shared" si="286"/>
        <v>0</v>
      </c>
      <c r="L6205" s="5"/>
    </row>
    <row r="6206" spans="1:12">
      <c r="B6206" s="4" t="str">
        <f>"annual period "&amp;COUNTIF(D$9:D6206,TRUE)</f>
        <v>annual period 21</v>
      </c>
      <c r="D6206" t="b">
        <f t="shared" si="288"/>
        <v>0</v>
      </c>
      <c r="E6206">
        <f t="shared" si="287"/>
        <v>991</v>
      </c>
      <c r="F6206" s="5" cm="1">
        <f t="array" ref="F6206">INDEX(_xlfn._xlws.FILTER(A$9:A$16378,E6206=E$9:E$16378*ISNUMBER(A$9:A$16378)),1)</f>
        <v>44455</v>
      </c>
      <c r="G6206" s="5" cm="1">
        <f t="array" ref="G6206">INDEX(_xlfn._xlws.FILTER(A$9:A$16378,E6206=E$9:E$16378*ISNUMBER(A$9:A$16378)),COUNT(_xlfn._xlws.FILTER(A$9:A$16378,E6206=E$9:E$16378*ISNUMBER(A$9:A$16378))))</f>
        <v>44456</v>
      </c>
      <c r="H6206" t="str">
        <v/>
      </c>
      <c r="I6206" s="10" t="str" cm="1">
        <f t="array" ref="I6206">_xlfn.IFS(AND(OR(_xlfn._xlws.FILTER(D$9:D$16388,E$9:E$16388=E6206)),ROW()=_xlfn.MINIFS(_xlfn.ANCHORARRAY(H$9),E$9:E$16388,E6206)),A6206-C$4,ROW()=_xlfn.MINIFS(_xlfn.ANCHORARRAY(H$9),E$9:E$16388,E6206),IFERROR(A6206-INDEX(G$9:G$16388,MATCH(E6206-1,E$9:E$16388,0)),A6206-C$4),ISNUMBER(A6206),A6206-F6206,TRUE,"")</f>
        <v/>
      </c>
      <c r="J6206" t="str">
        <f t="shared" si="286"/>
        <v/>
      </c>
      <c r="L6206" s="5"/>
    </row>
    <row r="6207" spans="1:12">
      <c r="A6207" s="3">
        <v>44456</v>
      </c>
      <c r="B6207" s="4" t="str">
        <f>"annual period "&amp;COUNTIF(D$9:D6207,TRUE)</f>
        <v>annual period 21</v>
      </c>
      <c r="D6207" t="b">
        <f t="shared" si="288"/>
        <v>0</v>
      </c>
      <c r="E6207">
        <f t="shared" si="287"/>
        <v>991</v>
      </c>
      <c r="F6207" s="5" cm="1">
        <f t="array" ref="F6207">INDEX(_xlfn._xlws.FILTER(A$9:A$16378,E6207=E$9:E$16378*ISNUMBER(A$9:A$16378)),1)</f>
        <v>44455</v>
      </c>
      <c r="G6207" s="5" cm="1">
        <f t="array" ref="G6207">INDEX(_xlfn._xlws.FILTER(A$9:A$16378,E6207=E$9:E$16378*ISNUMBER(A$9:A$16378)),COUNT(_xlfn._xlws.FILTER(A$9:A$16378,E6207=E$9:E$16378*ISNUMBER(A$9:A$16378))))</f>
        <v>44456</v>
      </c>
      <c r="H6207" t="str">
        <v/>
      </c>
      <c r="I6207" s="10" cm="1">
        <f t="array" ref="I6207">_xlfn.IFS(AND(OR(_xlfn._xlws.FILTER(D$9:D$16388,E$9:E$16388=E6207)),ROW()=_xlfn.MINIFS(_xlfn.ANCHORARRAY(H$9),E$9:E$16388,E6207)),A6207-C$4,ROW()=_xlfn.MINIFS(_xlfn.ANCHORARRAY(H$9),E$9:E$16388,E6207),IFERROR(A6207-INDEX(G$9:G$16388,MATCH(E6207-1,E$9:E$16388,0)),A6207-C$4),ISNUMBER(A6207),A6207-F6207,TRUE,"")</f>
        <v>1</v>
      </c>
      <c r="J6207" t="b">
        <f t="shared" si="286"/>
        <v>0</v>
      </c>
      <c r="L6207" s="5"/>
    </row>
    <row r="6208" spans="1:12">
      <c r="A6208" s="1" t="s">
        <v>14</v>
      </c>
      <c r="B6208" s="4" t="str">
        <f>"annual period "&amp;COUNTIF(D$9:D6208,TRUE)</f>
        <v>annual period 21</v>
      </c>
      <c r="D6208" t="b">
        <f t="shared" si="288"/>
        <v>0</v>
      </c>
      <c r="E6208">
        <f t="shared" si="287"/>
        <v>992</v>
      </c>
      <c r="F6208" s="5" cm="1">
        <f t="array" ref="F6208">INDEX(_xlfn._xlws.FILTER(A$9:A$16378,E6208=E$9:E$16378*ISNUMBER(A$9:A$16378)),1)</f>
        <v>44457</v>
      </c>
      <c r="G6208" s="5" cm="1">
        <f t="array" ref="G6208">INDEX(_xlfn._xlws.FILTER(A$9:A$16378,E6208=E$9:E$16378*ISNUMBER(A$9:A$16378)),COUNT(_xlfn._xlws.FILTER(A$9:A$16378,E6208=E$9:E$16378*ISNUMBER(A$9:A$16378))))</f>
        <v>44457</v>
      </c>
      <c r="H6208" t="str">
        <v/>
      </c>
      <c r="I6208" s="10" t="str" cm="1">
        <f t="array" ref="I6208">_xlfn.IFS(AND(OR(_xlfn._xlws.FILTER(D$9:D$16388,E$9:E$16388=E6208)),ROW()=_xlfn.MINIFS(_xlfn.ANCHORARRAY(H$9),E$9:E$16388,E6208)),A6208-C$4,ROW()=_xlfn.MINIFS(_xlfn.ANCHORARRAY(H$9),E$9:E$16388,E6208),IFERROR(A6208-INDEX(G$9:G$16388,MATCH(E6208-1,E$9:E$16388,0)),A6208-C$4),ISNUMBER(A6208),A6208-F6208,TRUE,"")</f>
        <v/>
      </c>
      <c r="J6208" t="str">
        <f t="shared" si="286"/>
        <v/>
      </c>
      <c r="L6208" s="5"/>
    </row>
    <row r="6209" spans="1:12">
      <c r="A6209" s="2"/>
      <c r="B6209" s="4" t="str">
        <f>"annual period "&amp;COUNTIF(D$9:D6209,TRUE)</f>
        <v>annual period 21</v>
      </c>
      <c r="D6209" t="b">
        <f t="shared" si="288"/>
        <v>0</v>
      </c>
      <c r="E6209">
        <f t="shared" si="287"/>
        <v>992</v>
      </c>
      <c r="F6209" s="5" cm="1">
        <f t="array" ref="F6209">INDEX(_xlfn._xlws.FILTER(A$9:A$16378,E6209=E$9:E$16378*ISNUMBER(A$9:A$16378)),1)</f>
        <v>44457</v>
      </c>
      <c r="G6209" s="5" cm="1">
        <f t="array" ref="G6209">INDEX(_xlfn._xlws.FILTER(A$9:A$16378,E6209=E$9:E$16378*ISNUMBER(A$9:A$16378)),COUNT(_xlfn._xlws.FILTER(A$9:A$16378,E6209=E$9:E$16378*ISNUMBER(A$9:A$16378))))</f>
        <v>44457</v>
      </c>
      <c r="H6209" t="str">
        <v/>
      </c>
      <c r="I6209" s="10" t="str" cm="1">
        <f t="array" ref="I6209">_xlfn.IFS(AND(OR(_xlfn._xlws.FILTER(D$9:D$16388,E$9:E$16388=E6209)),ROW()=_xlfn.MINIFS(_xlfn.ANCHORARRAY(H$9),E$9:E$16388,E6209)),A6209-C$4,ROW()=_xlfn.MINIFS(_xlfn.ANCHORARRAY(H$9),E$9:E$16388,E6209),IFERROR(A6209-INDEX(G$9:G$16388,MATCH(E6209-1,E$9:E$16388,0)),A6209-C$4),ISNUMBER(A6209),A6209-F6209,TRUE,"")</f>
        <v/>
      </c>
      <c r="J6209" t="str">
        <f t="shared" si="286"/>
        <v/>
      </c>
      <c r="L6209" s="5"/>
    </row>
    <row r="6210" spans="1:12">
      <c r="A6210" s="3">
        <v>44457</v>
      </c>
      <c r="B6210" s="4" t="str">
        <f>"annual period "&amp;COUNTIF(D$9:D6210,TRUE)</f>
        <v>annual period 21</v>
      </c>
      <c r="D6210" t="b">
        <f t="shared" si="288"/>
        <v>0</v>
      </c>
      <c r="E6210">
        <f t="shared" si="287"/>
        <v>992</v>
      </c>
      <c r="F6210" s="5" cm="1">
        <f t="array" ref="F6210">INDEX(_xlfn._xlws.FILTER(A$9:A$16378,E6210=E$9:E$16378*ISNUMBER(A$9:A$16378)),1)</f>
        <v>44457</v>
      </c>
      <c r="G6210" s="5" cm="1">
        <f t="array" ref="G6210">INDEX(_xlfn._xlws.FILTER(A$9:A$16378,E6210=E$9:E$16378*ISNUMBER(A$9:A$16378)),COUNT(_xlfn._xlws.FILTER(A$9:A$16378,E6210=E$9:E$16378*ISNUMBER(A$9:A$16378))))</f>
        <v>44457</v>
      </c>
      <c r="H6210">
        <v>6210</v>
      </c>
      <c r="I6210" s="10" cm="1">
        <f t="array" ref="I6210">_xlfn.IFS(AND(OR(_xlfn._xlws.FILTER(D$9:D$16388,E$9:E$16388=E6210)),ROW()=_xlfn.MINIFS(_xlfn.ANCHORARRAY(H$9),E$9:E$16388,E6210)),A6210-C$4,ROW()=_xlfn.MINIFS(_xlfn.ANCHORARRAY(H$9),E$9:E$16388,E6210),IFERROR(A6210-INDEX(G$9:G$16388,MATCH(E6210-1,E$9:E$16388,0)),A6210-C$4),ISNUMBER(A6210),A6210-F6210,TRUE,"")</f>
        <v>1</v>
      </c>
      <c r="J6210" t="b">
        <f t="shared" si="286"/>
        <v>0</v>
      </c>
      <c r="L6210" s="5"/>
    </row>
    <row r="6211" spans="1:12">
      <c r="B6211" s="4" t="str">
        <f>"annual period "&amp;COUNTIF(D$9:D6211,TRUE)</f>
        <v>annual period 21</v>
      </c>
      <c r="D6211" t="b">
        <f t="shared" si="288"/>
        <v>0</v>
      </c>
      <c r="E6211">
        <f t="shared" si="287"/>
        <v>992</v>
      </c>
      <c r="F6211" s="5" cm="1">
        <f t="array" ref="F6211">INDEX(_xlfn._xlws.FILTER(A$9:A$16378,E6211=E$9:E$16378*ISNUMBER(A$9:A$16378)),1)</f>
        <v>44457</v>
      </c>
      <c r="G6211" s="5" cm="1">
        <f t="array" ref="G6211">INDEX(_xlfn._xlws.FILTER(A$9:A$16378,E6211=E$9:E$16378*ISNUMBER(A$9:A$16378)),COUNT(_xlfn._xlws.FILTER(A$9:A$16378,E6211=E$9:E$16378*ISNUMBER(A$9:A$16378))))</f>
        <v>44457</v>
      </c>
      <c r="H6211" t="str">
        <v/>
      </c>
      <c r="I6211" s="10" t="str" cm="1">
        <f t="array" ref="I6211">_xlfn.IFS(AND(OR(_xlfn._xlws.FILTER(D$9:D$16388,E$9:E$16388=E6211)),ROW()=_xlfn.MINIFS(_xlfn.ANCHORARRAY(H$9),E$9:E$16388,E6211)),A6211-C$4,ROW()=_xlfn.MINIFS(_xlfn.ANCHORARRAY(H$9),E$9:E$16388,E6211),IFERROR(A6211-INDEX(G$9:G$16388,MATCH(E6211-1,E$9:E$16388,0)),A6211-C$4),ISNUMBER(A6211),A6211-F6211,TRUE,"")</f>
        <v/>
      </c>
      <c r="J6211" t="str">
        <f t="shared" si="286"/>
        <v/>
      </c>
      <c r="L6211" s="5"/>
    </row>
    <row r="6212" spans="1:12">
      <c r="A6212" s="3">
        <v>44457</v>
      </c>
      <c r="B6212" s="4" t="str">
        <f>"annual period "&amp;COUNTIF(D$9:D6212,TRUE)</f>
        <v>annual period 21</v>
      </c>
      <c r="D6212" t="b">
        <f t="shared" si="288"/>
        <v>0</v>
      </c>
      <c r="E6212">
        <f t="shared" si="287"/>
        <v>992</v>
      </c>
      <c r="F6212" s="5" cm="1">
        <f t="array" ref="F6212">INDEX(_xlfn._xlws.FILTER(A$9:A$16378,E6212=E$9:E$16378*ISNUMBER(A$9:A$16378)),1)</f>
        <v>44457</v>
      </c>
      <c r="G6212" s="5" cm="1">
        <f t="array" ref="G6212">INDEX(_xlfn._xlws.FILTER(A$9:A$16378,E6212=E$9:E$16378*ISNUMBER(A$9:A$16378)),COUNT(_xlfn._xlws.FILTER(A$9:A$16378,E6212=E$9:E$16378*ISNUMBER(A$9:A$16378))))</f>
        <v>44457</v>
      </c>
      <c r="H6212">
        <v>6212</v>
      </c>
      <c r="I6212" s="10" cm="1">
        <f t="array" ref="I6212">_xlfn.IFS(AND(OR(_xlfn._xlws.FILTER(D$9:D$16388,E$9:E$16388=E6212)),ROW()=_xlfn.MINIFS(_xlfn.ANCHORARRAY(H$9),E$9:E$16388,E6212)),A6212-C$4,ROW()=_xlfn.MINIFS(_xlfn.ANCHORARRAY(H$9),E$9:E$16388,E6212),IFERROR(A6212-INDEX(G$9:G$16388,MATCH(E6212-1,E$9:E$16388,0)),A6212-C$4),ISNUMBER(A6212),A6212-F6212,TRUE,"")</f>
        <v>0</v>
      </c>
      <c r="J6212" t="b">
        <f t="shared" si="286"/>
        <v>0</v>
      </c>
      <c r="L6212" s="5"/>
    </row>
    <row r="6213" spans="1:12">
      <c r="A6213" s="1" t="s">
        <v>14</v>
      </c>
      <c r="B6213" s="4" t="str">
        <f>"annual period "&amp;COUNTIF(D$9:D6213,TRUE)</f>
        <v>annual period 21</v>
      </c>
      <c r="D6213" t="b">
        <f t="shared" si="288"/>
        <v>0</v>
      </c>
      <c r="E6213">
        <f t="shared" si="287"/>
        <v>993</v>
      </c>
      <c r="F6213" s="5" cm="1">
        <f t="array" ref="F6213">INDEX(_xlfn._xlws.FILTER(A$9:A$16378,E6213=E$9:E$16378*ISNUMBER(A$9:A$16378)),1)</f>
        <v>44460</v>
      </c>
      <c r="G6213" s="5" cm="1">
        <f t="array" ref="G6213">INDEX(_xlfn._xlws.FILTER(A$9:A$16378,E6213=E$9:E$16378*ISNUMBER(A$9:A$16378)),COUNT(_xlfn._xlws.FILTER(A$9:A$16378,E6213=E$9:E$16378*ISNUMBER(A$9:A$16378))))</f>
        <v>44460</v>
      </c>
      <c r="H6213" t="str">
        <v/>
      </c>
      <c r="I6213" s="10" t="str" cm="1">
        <f t="array" ref="I6213">_xlfn.IFS(AND(OR(_xlfn._xlws.FILTER(D$9:D$16388,E$9:E$16388=E6213)),ROW()=_xlfn.MINIFS(_xlfn.ANCHORARRAY(H$9),E$9:E$16388,E6213)),A6213-C$4,ROW()=_xlfn.MINIFS(_xlfn.ANCHORARRAY(H$9),E$9:E$16388,E6213),IFERROR(A6213-INDEX(G$9:G$16388,MATCH(E6213-1,E$9:E$16388,0)),A6213-C$4),ISNUMBER(A6213),A6213-F6213,TRUE,"")</f>
        <v/>
      </c>
      <c r="J6213" t="str">
        <f t="shared" si="286"/>
        <v/>
      </c>
      <c r="L6213" s="5"/>
    </row>
    <row r="6214" spans="1:12">
      <c r="A6214" s="2"/>
      <c r="B6214" s="4" t="str">
        <f>"annual period "&amp;COUNTIF(D$9:D6214,TRUE)</f>
        <v>annual period 21</v>
      </c>
      <c r="D6214" t="b">
        <f t="shared" si="288"/>
        <v>0</v>
      </c>
      <c r="E6214">
        <f t="shared" si="287"/>
        <v>993</v>
      </c>
      <c r="F6214" s="5" cm="1">
        <f t="array" ref="F6214">INDEX(_xlfn._xlws.FILTER(A$9:A$16378,E6214=E$9:E$16378*ISNUMBER(A$9:A$16378)),1)</f>
        <v>44460</v>
      </c>
      <c r="G6214" s="5" cm="1">
        <f t="array" ref="G6214">INDEX(_xlfn._xlws.FILTER(A$9:A$16378,E6214=E$9:E$16378*ISNUMBER(A$9:A$16378)),COUNT(_xlfn._xlws.FILTER(A$9:A$16378,E6214=E$9:E$16378*ISNUMBER(A$9:A$16378))))</f>
        <v>44460</v>
      </c>
      <c r="H6214" t="str">
        <v/>
      </c>
      <c r="I6214" s="10" t="str" cm="1">
        <f t="array" ref="I6214">_xlfn.IFS(AND(OR(_xlfn._xlws.FILTER(D$9:D$16388,E$9:E$16388=E6214)),ROW()=_xlfn.MINIFS(_xlfn.ANCHORARRAY(H$9),E$9:E$16388,E6214)),A6214-C$4,ROW()=_xlfn.MINIFS(_xlfn.ANCHORARRAY(H$9),E$9:E$16388,E6214),IFERROR(A6214-INDEX(G$9:G$16388,MATCH(E6214-1,E$9:E$16388,0)),A6214-C$4),ISNUMBER(A6214),A6214-F6214,TRUE,"")</f>
        <v/>
      </c>
      <c r="J6214" t="str">
        <f t="shared" ref="J6214:J6277" si="289">IF(I6214="","",I6214&gt;30)</f>
        <v/>
      </c>
      <c r="L6214" s="5"/>
    </row>
    <row r="6215" spans="1:12">
      <c r="A6215" s="3">
        <v>44460</v>
      </c>
      <c r="B6215" s="4" t="str">
        <f>"annual period "&amp;COUNTIF(D$9:D6215,TRUE)</f>
        <v>annual period 21</v>
      </c>
      <c r="D6215" t="b">
        <f t="shared" si="288"/>
        <v>0</v>
      </c>
      <c r="E6215">
        <f t="shared" si="287"/>
        <v>993</v>
      </c>
      <c r="F6215" s="5" cm="1">
        <f t="array" ref="F6215">INDEX(_xlfn._xlws.FILTER(A$9:A$16378,E6215=E$9:E$16378*ISNUMBER(A$9:A$16378)),1)</f>
        <v>44460</v>
      </c>
      <c r="G6215" s="5" cm="1">
        <f t="array" ref="G6215">INDEX(_xlfn._xlws.FILTER(A$9:A$16378,E6215=E$9:E$16378*ISNUMBER(A$9:A$16378)),COUNT(_xlfn._xlws.FILTER(A$9:A$16378,E6215=E$9:E$16378*ISNUMBER(A$9:A$16378))))</f>
        <v>44460</v>
      </c>
      <c r="H6215">
        <v>6215</v>
      </c>
      <c r="I6215" s="10" cm="1">
        <f t="array" ref="I6215">_xlfn.IFS(AND(OR(_xlfn._xlws.FILTER(D$9:D$16388,E$9:E$16388=E6215)),ROW()=_xlfn.MINIFS(_xlfn.ANCHORARRAY(H$9),E$9:E$16388,E6215)),A6215-C$4,ROW()=_xlfn.MINIFS(_xlfn.ANCHORARRAY(H$9),E$9:E$16388,E6215),IFERROR(A6215-INDEX(G$9:G$16388,MATCH(E6215-1,E$9:E$16388,0)),A6215-C$4),ISNUMBER(A6215),A6215-F6215,TRUE,"")</f>
        <v>3</v>
      </c>
      <c r="J6215" t="b">
        <f t="shared" si="289"/>
        <v>0</v>
      </c>
      <c r="L6215" s="5"/>
    </row>
    <row r="6216" spans="1:12">
      <c r="B6216" s="4" t="str">
        <f>"annual period "&amp;COUNTIF(D$9:D6216,TRUE)</f>
        <v>annual period 21</v>
      </c>
      <c r="D6216" t="b">
        <f t="shared" si="288"/>
        <v>0</v>
      </c>
      <c r="E6216">
        <f t="shared" si="287"/>
        <v>993</v>
      </c>
      <c r="F6216" s="5" cm="1">
        <f t="array" ref="F6216">INDEX(_xlfn._xlws.FILTER(A$9:A$16378,E6216=E$9:E$16378*ISNUMBER(A$9:A$16378)),1)</f>
        <v>44460</v>
      </c>
      <c r="G6216" s="5" cm="1">
        <f t="array" ref="G6216">INDEX(_xlfn._xlws.FILTER(A$9:A$16378,E6216=E$9:E$16378*ISNUMBER(A$9:A$16378)),COUNT(_xlfn._xlws.FILTER(A$9:A$16378,E6216=E$9:E$16378*ISNUMBER(A$9:A$16378))))</f>
        <v>44460</v>
      </c>
      <c r="H6216" t="str">
        <v/>
      </c>
      <c r="I6216" s="10" t="str" cm="1">
        <f t="array" ref="I6216">_xlfn.IFS(AND(OR(_xlfn._xlws.FILTER(D$9:D$16388,E$9:E$16388=E6216)),ROW()=_xlfn.MINIFS(_xlfn.ANCHORARRAY(H$9),E$9:E$16388,E6216)),A6216-C$4,ROW()=_xlfn.MINIFS(_xlfn.ANCHORARRAY(H$9),E$9:E$16388,E6216),IFERROR(A6216-INDEX(G$9:G$16388,MATCH(E6216-1,E$9:E$16388,0)),A6216-C$4),ISNUMBER(A6216),A6216-F6216,TRUE,"")</f>
        <v/>
      </c>
      <c r="J6216" t="str">
        <f t="shared" si="289"/>
        <v/>
      </c>
      <c r="L6216" s="5"/>
    </row>
    <row r="6217" spans="1:12">
      <c r="A6217" s="3">
        <v>44460</v>
      </c>
      <c r="B6217" s="4" t="str">
        <f>"annual period "&amp;COUNTIF(D$9:D6217,TRUE)</f>
        <v>annual period 21</v>
      </c>
      <c r="D6217" t="b">
        <f t="shared" si="288"/>
        <v>0</v>
      </c>
      <c r="E6217">
        <f t="shared" si="287"/>
        <v>993</v>
      </c>
      <c r="F6217" s="5" cm="1">
        <f t="array" ref="F6217">INDEX(_xlfn._xlws.FILTER(A$9:A$16378,E6217=E$9:E$16378*ISNUMBER(A$9:A$16378)),1)</f>
        <v>44460</v>
      </c>
      <c r="G6217" s="5" cm="1">
        <f t="array" ref="G6217">INDEX(_xlfn._xlws.FILTER(A$9:A$16378,E6217=E$9:E$16378*ISNUMBER(A$9:A$16378)),COUNT(_xlfn._xlws.FILTER(A$9:A$16378,E6217=E$9:E$16378*ISNUMBER(A$9:A$16378))))</f>
        <v>44460</v>
      </c>
      <c r="H6217">
        <v>6217</v>
      </c>
      <c r="I6217" s="10" cm="1">
        <f t="array" ref="I6217">_xlfn.IFS(AND(OR(_xlfn._xlws.FILTER(D$9:D$16388,E$9:E$16388=E6217)),ROW()=_xlfn.MINIFS(_xlfn.ANCHORARRAY(H$9),E$9:E$16388,E6217)),A6217-C$4,ROW()=_xlfn.MINIFS(_xlfn.ANCHORARRAY(H$9),E$9:E$16388,E6217),IFERROR(A6217-INDEX(G$9:G$16388,MATCH(E6217-1,E$9:E$16388,0)),A6217-C$4),ISNUMBER(A6217),A6217-F6217,TRUE,"")</f>
        <v>0</v>
      </c>
      <c r="J6217" t="b">
        <f t="shared" si="289"/>
        <v>0</v>
      </c>
      <c r="L6217" s="5"/>
    </row>
    <row r="6218" spans="1:12">
      <c r="A6218" s="1" t="s">
        <v>14</v>
      </c>
      <c r="B6218" s="4" t="str">
        <f>"annual period "&amp;COUNTIF(D$9:D6218,TRUE)</f>
        <v>annual period 21</v>
      </c>
      <c r="D6218" t="b">
        <f t="shared" si="288"/>
        <v>0</v>
      </c>
      <c r="E6218">
        <f t="shared" si="287"/>
        <v>994</v>
      </c>
      <c r="F6218" s="5" cm="1">
        <f t="array" ref="F6218">INDEX(_xlfn._xlws.FILTER(A$9:A$16378,E6218=E$9:E$16378*ISNUMBER(A$9:A$16378)),1)</f>
        <v>44462</v>
      </c>
      <c r="G6218" s="5" cm="1">
        <f t="array" ref="G6218">INDEX(_xlfn._xlws.FILTER(A$9:A$16378,E6218=E$9:E$16378*ISNUMBER(A$9:A$16378)),COUNT(_xlfn._xlws.FILTER(A$9:A$16378,E6218=E$9:E$16378*ISNUMBER(A$9:A$16378))))</f>
        <v>44462</v>
      </c>
      <c r="H6218" t="str">
        <v/>
      </c>
      <c r="I6218" s="10" t="str" cm="1">
        <f t="array" ref="I6218">_xlfn.IFS(AND(OR(_xlfn._xlws.FILTER(D$9:D$16388,E$9:E$16388=E6218)),ROW()=_xlfn.MINIFS(_xlfn.ANCHORARRAY(H$9),E$9:E$16388,E6218)),A6218-C$4,ROW()=_xlfn.MINIFS(_xlfn.ANCHORARRAY(H$9),E$9:E$16388,E6218),IFERROR(A6218-INDEX(G$9:G$16388,MATCH(E6218-1,E$9:E$16388,0)),A6218-C$4),ISNUMBER(A6218),A6218-F6218,TRUE,"")</f>
        <v/>
      </c>
      <c r="J6218" t="str">
        <f t="shared" si="289"/>
        <v/>
      </c>
      <c r="L6218" s="5"/>
    </row>
    <row r="6219" spans="1:12">
      <c r="A6219" s="2"/>
      <c r="B6219" s="4" t="str">
        <f>"annual period "&amp;COUNTIF(D$9:D6219,TRUE)</f>
        <v>annual period 21</v>
      </c>
      <c r="D6219" t="b">
        <f t="shared" si="288"/>
        <v>0</v>
      </c>
      <c r="E6219">
        <f t="shared" ref="E6219:E6282" si="290">IF(A6219="Trip #",E6218+1,E6218)</f>
        <v>994</v>
      </c>
      <c r="F6219" s="5" cm="1">
        <f t="array" ref="F6219">INDEX(_xlfn._xlws.FILTER(A$9:A$16378,E6219=E$9:E$16378*ISNUMBER(A$9:A$16378)),1)</f>
        <v>44462</v>
      </c>
      <c r="G6219" s="5" cm="1">
        <f t="array" ref="G6219">INDEX(_xlfn._xlws.FILTER(A$9:A$16378,E6219=E$9:E$16378*ISNUMBER(A$9:A$16378)),COUNT(_xlfn._xlws.FILTER(A$9:A$16378,E6219=E$9:E$16378*ISNUMBER(A$9:A$16378))))</f>
        <v>44462</v>
      </c>
      <c r="H6219" t="str">
        <v/>
      </c>
      <c r="I6219" s="10" t="str" cm="1">
        <f t="array" ref="I6219">_xlfn.IFS(AND(OR(_xlfn._xlws.FILTER(D$9:D$16388,E$9:E$16388=E6219)),ROW()=_xlfn.MINIFS(_xlfn.ANCHORARRAY(H$9),E$9:E$16388,E6219)),A6219-C$4,ROW()=_xlfn.MINIFS(_xlfn.ANCHORARRAY(H$9),E$9:E$16388,E6219),IFERROR(A6219-INDEX(G$9:G$16388,MATCH(E6219-1,E$9:E$16388,0)),A6219-C$4),ISNUMBER(A6219),A6219-F6219,TRUE,"")</f>
        <v/>
      </c>
      <c r="J6219" t="str">
        <f t="shared" si="289"/>
        <v/>
      </c>
      <c r="L6219" s="5"/>
    </row>
    <row r="6220" spans="1:12">
      <c r="A6220" s="3">
        <v>44462</v>
      </c>
      <c r="B6220" s="4" t="str">
        <f>"annual period "&amp;COUNTIF(D$9:D6220,TRUE)</f>
        <v>annual period 21</v>
      </c>
      <c r="D6220" t="b">
        <f t="shared" si="288"/>
        <v>0</v>
      </c>
      <c r="E6220">
        <f t="shared" si="290"/>
        <v>994</v>
      </c>
      <c r="F6220" s="5" cm="1">
        <f t="array" ref="F6220">INDEX(_xlfn._xlws.FILTER(A$9:A$16378,E6220=E$9:E$16378*ISNUMBER(A$9:A$16378)),1)</f>
        <v>44462</v>
      </c>
      <c r="G6220" s="5" cm="1">
        <f t="array" ref="G6220">INDEX(_xlfn._xlws.FILTER(A$9:A$16378,E6220=E$9:E$16378*ISNUMBER(A$9:A$16378)),COUNT(_xlfn._xlws.FILTER(A$9:A$16378,E6220=E$9:E$16378*ISNUMBER(A$9:A$16378))))</f>
        <v>44462</v>
      </c>
      <c r="H6220">
        <v>6220</v>
      </c>
      <c r="I6220" s="10" cm="1">
        <f t="array" ref="I6220">_xlfn.IFS(AND(OR(_xlfn._xlws.FILTER(D$9:D$16388,E$9:E$16388=E6220)),ROW()=_xlfn.MINIFS(_xlfn.ANCHORARRAY(H$9),E$9:E$16388,E6220)),A6220-C$4,ROW()=_xlfn.MINIFS(_xlfn.ANCHORARRAY(H$9),E$9:E$16388,E6220),IFERROR(A6220-INDEX(G$9:G$16388,MATCH(E6220-1,E$9:E$16388,0)),A6220-C$4),ISNUMBER(A6220),A6220-F6220,TRUE,"")</f>
        <v>2</v>
      </c>
      <c r="J6220" t="b">
        <f t="shared" si="289"/>
        <v>0</v>
      </c>
      <c r="L6220" s="5"/>
    </row>
    <row r="6221" spans="1:12">
      <c r="B6221" s="4" t="str">
        <f>"annual period "&amp;COUNTIF(D$9:D6221,TRUE)</f>
        <v>annual period 21</v>
      </c>
      <c r="D6221" t="b">
        <f t="shared" si="288"/>
        <v>0</v>
      </c>
      <c r="E6221">
        <f t="shared" si="290"/>
        <v>994</v>
      </c>
      <c r="F6221" s="5" cm="1">
        <f t="array" ref="F6221">INDEX(_xlfn._xlws.FILTER(A$9:A$16378,E6221=E$9:E$16378*ISNUMBER(A$9:A$16378)),1)</f>
        <v>44462</v>
      </c>
      <c r="G6221" s="5" cm="1">
        <f t="array" ref="G6221">INDEX(_xlfn._xlws.FILTER(A$9:A$16378,E6221=E$9:E$16378*ISNUMBER(A$9:A$16378)),COUNT(_xlfn._xlws.FILTER(A$9:A$16378,E6221=E$9:E$16378*ISNUMBER(A$9:A$16378))))</f>
        <v>44462</v>
      </c>
      <c r="H6221" t="str">
        <v/>
      </c>
      <c r="I6221" s="10" t="str" cm="1">
        <f t="array" ref="I6221">_xlfn.IFS(AND(OR(_xlfn._xlws.FILTER(D$9:D$16388,E$9:E$16388=E6221)),ROW()=_xlfn.MINIFS(_xlfn.ANCHORARRAY(H$9),E$9:E$16388,E6221)),A6221-C$4,ROW()=_xlfn.MINIFS(_xlfn.ANCHORARRAY(H$9),E$9:E$16388,E6221),IFERROR(A6221-INDEX(G$9:G$16388,MATCH(E6221-1,E$9:E$16388,0)),A6221-C$4),ISNUMBER(A6221),A6221-F6221,TRUE,"")</f>
        <v/>
      </c>
      <c r="J6221" t="str">
        <f t="shared" si="289"/>
        <v/>
      </c>
      <c r="L6221" s="5"/>
    </row>
    <row r="6222" spans="1:12">
      <c r="A6222" s="3">
        <v>44462</v>
      </c>
      <c r="B6222" s="4" t="str">
        <f>"annual period "&amp;COUNTIF(D$9:D6222,TRUE)</f>
        <v>annual period 21</v>
      </c>
      <c r="D6222" t="b">
        <f t="shared" si="288"/>
        <v>0</v>
      </c>
      <c r="E6222">
        <f t="shared" si="290"/>
        <v>994</v>
      </c>
      <c r="F6222" s="5" cm="1">
        <f t="array" ref="F6222">INDEX(_xlfn._xlws.FILTER(A$9:A$16378,E6222=E$9:E$16378*ISNUMBER(A$9:A$16378)),1)</f>
        <v>44462</v>
      </c>
      <c r="G6222" s="5" cm="1">
        <f t="array" ref="G6222">INDEX(_xlfn._xlws.FILTER(A$9:A$16378,E6222=E$9:E$16378*ISNUMBER(A$9:A$16378)),COUNT(_xlfn._xlws.FILTER(A$9:A$16378,E6222=E$9:E$16378*ISNUMBER(A$9:A$16378))))</f>
        <v>44462</v>
      </c>
      <c r="H6222">
        <v>6222</v>
      </c>
      <c r="I6222" s="10" cm="1">
        <f t="array" ref="I6222">_xlfn.IFS(AND(OR(_xlfn._xlws.FILTER(D$9:D$16388,E$9:E$16388=E6222)),ROW()=_xlfn.MINIFS(_xlfn.ANCHORARRAY(H$9),E$9:E$16388,E6222)),A6222-C$4,ROW()=_xlfn.MINIFS(_xlfn.ANCHORARRAY(H$9),E$9:E$16388,E6222),IFERROR(A6222-INDEX(G$9:G$16388,MATCH(E6222-1,E$9:E$16388,0)),A6222-C$4),ISNUMBER(A6222),A6222-F6222,TRUE,"")</f>
        <v>0</v>
      </c>
      <c r="J6222" t="b">
        <f t="shared" si="289"/>
        <v>0</v>
      </c>
      <c r="L6222" s="5"/>
    </row>
    <row r="6223" spans="1:12">
      <c r="A6223" s="1" t="s">
        <v>14</v>
      </c>
      <c r="B6223" s="4" t="str">
        <f>"annual period "&amp;COUNTIF(D$9:D6223,TRUE)</f>
        <v>annual period 21</v>
      </c>
      <c r="D6223" t="b">
        <f t="shared" si="288"/>
        <v>0</v>
      </c>
      <c r="E6223">
        <f t="shared" si="290"/>
        <v>995</v>
      </c>
      <c r="F6223" s="5" cm="1">
        <f t="array" ref="F6223">INDEX(_xlfn._xlws.FILTER(A$9:A$16378,E6223=E$9:E$16378*ISNUMBER(A$9:A$16378)),1)</f>
        <v>44464</v>
      </c>
      <c r="G6223" s="5" cm="1">
        <f t="array" ref="G6223">INDEX(_xlfn._xlws.FILTER(A$9:A$16378,E6223=E$9:E$16378*ISNUMBER(A$9:A$16378)),COUNT(_xlfn._xlws.FILTER(A$9:A$16378,E6223=E$9:E$16378*ISNUMBER(A$9:A$16378))))</f>
        <v>44464</v>
      </c>
      <c r="H6223" t="str">
        <v/>
      </c>
      <c r="I6223" s="10" t="str" cm="1">
        <f t="array" ref="I6223">_xlfn.IFS(AND(OR(_xlfn._xlws.FILTER(D$9:D$16388,E$9:E$16388=E6223)),ROW()=_xlfn.MINIFS(_xlfn.ANCHORARRAY(H$9),E$9:E$16388,E6223)),A6223-C$4,ROW()=_xlfn.MINIFS(_xlfn.ANCHORARRAY(H$9),E$9:E$16388,E6223),IFERROR(A6223-INDEX(G$9:G$16388,MATCH(E6223-1,E$9:E$16388,0)),A6223-C$4),ISNUMBER(A6223),A6223-F6223,TRUE,"")</f>
        <v/>
      </c>
      <c r="J6223" t="str">
        <f t="shared" si="289"/>
        <v/>
      </c>
      <c r="L6223" s="5"/>
    </row>
    <row r="6224" spans="1:12">
      <c r="A6224" s="2"/>
      <c r="B6224" s="4" t="str">
        <f>"annual period "&amp;COUNTIF(D$9:D6224,TRUE)</f>
        <v>annual period 21</v>
      </c>
      <c r="D6224" t="b">
        <f t="shared" si="288"/>
        <v>0</v>
      </c>
      <c r="E6224">
        <f t="shared" si="290"/>
        <v>995</v>
      </c>
      <c r="F6224" s="5" cm="1">
        <f t="array" ref="F6224">INDEX(_xlfn._xlws.FILTER(A$9:A$16378,E6224=E$9:E$16378*ISNUMBER(A$9:A$16378)),1)</f>
        <v>44464</v>
      </c>
      <c r="G6224" s="5" cm="1">
        <f t="array" ref="G6224">INDEX(_xlfn._xlws.FILTER(A$9:A$16378,E6224=E$9:E$16378*ISNUMBER(A$9:A$16378)),COUNT(_xlfn._xlws.FILTER(A$9:A$16378,E6224=E$9:E$16378*ISNUMBER(A$9:A$16378))))</f>
        <v>44464</v>
      </c>
      <c r="H6224" t="str">
        <v/>
      </c>
      <c r="I6224" s="10" t="str" cm="1">
        <f t="array" ref="I6224">_xlfn.IFS(AND(OR(_xlfn._xlws.FILTER(D$9:D$16388,E$9:E$16388=E6224)),ROW()=_xlfn.MINIFS(_xlfn.ANCHORARRAY(H$9),E$9:E$16388,E6224)),A6224-C$4,ROW()=_xlfn.MINIFS(_xlfn.ANCHORARRAY(H$9),E$9:E$16388,E6224),IFERROR(A6224-INDEX(G$9:G$16388,MATCH(E6224-1,E$9:E$16388,0)),A6224-C$4),ISNUMBER(A6224),A6224-F6224,TRUE,"")</f>
        <v/>
      </c>
      <c r="J6224" t="str">
        <f t="shared" si="289"/>
        <v/>
      </c>
      <c r="L6224" s="5"/>
    </row>
    <row r="6225" spans="1:12">
      <c r="A6225" s="3">
        <v>44464</v>
      </c>
      <c r="B6225" s="4" t="str">
        <f>"annual period "&amp;COUNTIF(D$9:D6225,TRUE)</f>
        <v>annual period 21</v>
      </c>
      <c r="D6225" t="b">
        <f t="shared" si="288"/>
        <v>0</v>
      </c>
      <c r="E6225">
        <f t="shared" si="290"/>
        <v>995</v>
      </c>
      <c r="F6225" s="5" cm="1">
        <f t="array" ref="F6225">INDEX(_xlfn._xlws.FILTER(A$9:A$16378,E6225=E$9:E$16378*ISNUMBER(A$9:A$16378)),1)</f>
        <v>44464</v>
      </c>
      <c r="G6225" s="5" cm="1">
        <f t="array" ref="G6225">INDEX(_xlfn._xlws.FILTER(A$9:A$16378,E6225=E$9:E$16378*ISNUMBER(A$9:A$16378)),COUNT(_xlfn._xlws.FILTER(A$9:A$16378,E6225=E$9:E$16378*ISNUMBER(A$9:A$16378))))</f>
        <v>44464</v>
      </c>
      <c r="H6225">
        <v>6225</v>
      </c>
      <c r="I6225" s="10" cm="1">
        <f t="array" ref="I6225">_xlfn.IFS(AND(OR(_xlfn._xlws.FILTER(D$9:D$16388,E$9:E$16388=E6225)),ROW()=_xlfn.MINIFS(_xlfn.ANCHORARRAY(H$9),E$9:E$16388,E6225)),A6225-C$4,ROW()=_xlfn.MINIFS(_xlfn.ANCHORARRAY(H$9),E$9:E$16388,E6225),IFERROR(A6225-INDEX(G$9:G$16388,MATCH(E6225-1,E$9:E$16388,0)),A6225-C$4),ISNUMBER(A6225),A6225-F6225,TRUE,"")</f>
        <v>2</v>
      </c>
      <c r="J6225" t="b">
        <f t="shared" si="289"/>
        <v>0</v>
      </c>
      <c r="L6225" s="5"/>
    </row>
    <row r="6226" spans="1:12">
      <c r="B6226" s="4" t="str">
        <f>"annual period "&amp;COUNTIF(D$9:D6226,TRUE)</f>
        <v>annual period 21</v>
      </c>
      <c r="D6226" t="b">
        <f t="shared" si="288"/>
        <v>0</v>
      </c>
      <c r="E6226">
        <f t="shared" si="290"/>
        <v>995</v>
      </c>
      <c r="F6226" s="5" cm="1">
        <f t="array" ref="F6226">INDEX(_xlfn._xlws.FILTER(A$9:A$16378,E6226=E$9:E$16378*ISNUMBER(A$9:A$16378)),1)</f>
        <v>44464</v>
      </c>
      <c r="G6226" s="5" cm="1">
        <f t="array" ref="G6226">INDEX(_xlfn._xlws.FILTER(A$9:A$16378,E6226=E$9:E$16378*ISNUMBER(A$9:A$16378)),COUNT(_xlfn._xlws.FILTER(A$9:A$16378,E6226=E$9:E$16378*ISNUMBER(A$9:A$16378))))</f>
        <v>44464</v>
      </c>
      <c r="H6226" t="str">
        <v/>
      </c>
      <c r="I6226" s="10" t="str" cm="1">
        <f t="array" ref="I6226">_xlfn.IFS(AND(OR(_xlfn._xlws.FILTER(D$9:D$16388,E$9:E$16388=E6226)),ROW()=_xlfn.MINIFS(_xlfn.ANCHORARRAY(H$9),E$9:E$16388,E6226)),A6226-C$4,ROW()=_xlfn.MINIFS(_xlfn.ANCHORARRAY(H$9),E$9:E$16388,E6226),IFERROR(A6226-INDEX(G$9:G$16388,MATCH(E6226-1,E$9:E$16388,0)),A6226-C$4),ISNUMBER(A6226),A6226-F6226,TRUE,"")</f>
        <v/>
      </c>
      <c r="J6226" t="str">
        <f t="shared" si="289"/>
        <v/>
      </c>
      <c r="L6226" s="5"/>
    </row>
    <row r="6227" spans="1:12">
      <c r="A6227" s="3">
        <v>44464</v>
      </c>
      <c r="B6227" s="4" t="str">
        <f>"annual period "&amp;COUNTIF(D$9:D6227,TRUE)</f>
        <v>annual period 21</v>
      </c>
      <c r="D6227" t="b">
        <f t="shared" si="288"/>
        <v>0</v>
      </c>
      <c r="E6227">
        <f t="shared" si="290"/>
        <v>995</v>
      </c>
      <c r="F6227" s="5" cm="1">
        <f t="array" ref="F6227">INDEX(_xlfn._xlws.FILTER(A$9:A$16378,E6227=E$9:E$16378*ISNUMBER(A$9:A$16378)),1)</f>
        <v>44464</v>
      </c>
      <c r="G6227" s="5" cm="1">
        <f t="array" ref="G6227">INDEX(_xlfn._xlws.FILTER(A$9:A$16378,E6227=E$9:E$16378*ISNUMBER(A$9:A$16378)),COUNT(_xlfn._xlws.FILTER(A$9:A$16378,E6227=E$9:E$16378*ISNUMBER(A$9:A$16378))))</f>
        <v>44464</v>
      </c>
      <c r="H6227">
        <v>6227</v>
      </c>
      <c r="I6227" s="10" cm="1">
        <f t="array" ref="I6227">_xlfn.IFS(AND(OR(_xlfn._xlws.FILTER(D$9:D$16388,E$9:E$16388=E6227)),ROW()=_xlfn.MINIFS(_xlfn.ANCHORARRAY(H$9),E$9:E$16388,E6227)),A6227-C$4,ROW()=_xlfn.MINIFS(_xlfn.ANCHORARRAY(H$9),E$9:E$16388,E6227),IFERROR(A6227-INDEX(G$9:G$16388,MATCH(E6227-1,E$9:E$16388,0)),A6227-C$4),ISNUMBER(A6227),A6227-F6227,TRUE,"")</f>
        <v>0</v>
      </c>
      <c r="J6227" t="b">
        <f t="shared" si="289"/>
        <v>0</v>
      </c>
      <c r="L6227" s="5"/>
    </row>
    <row r="6228" spans="1:12">
      <c r="B6228" s="4" t="str">
        <f>"annual period "&amp;COUNTIF(D$9:D6228,TRUE)</f>
        <v>annual period 21</v>
      </c>
      <c r="D6228" t="b">
        <f t="shared" si="288"/>
        <v>0</v>
      </c>
      <c r="E6228">
        <f t="shared" si="290"/>
        <v>995</v>
      </c>
      <c r="F6228" s="5" cm="1">
        <f t="array" ref="F6228">INDEX(_xlfn._xlws.FILTER(A$9:A$16378,E6228=E$9:E$16378*ISNUMBER(A$9:A$16378)),1)</f>
        <v>44464</v>
      </c>
      <c r="G6228" s="5" cm="1">
        <f t="array" ref="G6228">INDEX(_xlfn._xlws.FILTER(A$9:A$16378,E6228=E$9:E$16378*ISNUMBER(A$9:A$16378)),COUNT(_xlfn._xlws.FILTER(A$9:A$16378,E6228=E$9:E$16378*ISNUMBER(A$9:A$16378))))</f>
        <v>44464</v>
      </c>
      <c r="H6228" t="str">
        <v/>
      </c>
      <c r="I6228" s="10" t="str" cm="1">
        <f t="array" ref="I6228">_xlfn.IFS(AND(OR(_xlfn._xlws.FILTER(D$9:D$16388,E$9:E$16388=E6228)),ROW()=_xlfn.MINIFS(_xlfn.ANCHORARRAY(H$9),E$9:E$16388,E6228)),A6228-C$4,ROW()=_xlfn.MINIFS(_xlfn.ANCHORARRAY(H$9),E$9:E$16388,E6228),IFERROR(A6228-INDEX(G$9:G$16388,MATCH(E6228-1,E$9:E$16388,0)),A6228-C$4),ISNUMBER(A6228),A6228-F6228,TRUE,"")</f>
        <v/>
      </c>
      <c r="J6228" t="str">
        <f t="shared" si="289"/>
        <v/>
      </c>
      <c r="L6228" s="5"/>
    </row>
    <row r="6229" spans="1:12">
      <c r="A6229" s="3">
        <v>44464</v>
      </c>
      <c r="B6229" s="4" t="str">
        <f>"annual period "&amp;COUNTIF(D$9:D6229,TRUE)</f>
        <v>annual period 21</v>
      </c>
      <c r="D6229" t="b">
        <f t="shared" si="288"/>
        <v>0</v>
      </c>
      <c r="E6229">
        <f t="shared" si="290"/>
        <v>995</v>
      </c>
      <c r="F6229" s="5" cm="1">
        <f t="array" ref="F6229">INDEX(_xlfn._xlws.FILTER(A$9:A$16378,E6229=E$9:E$16378*ISNUMBER(A$9:A$16378)),1)</f>
        <v>44464</v>
      </c>
      <c r="G6229" s="5" cm="1">
        <f t="array" ref="G6229">INDEX(_xlfn._xlws.FILTER(A$9:A$16378,E6229=E$9:E$16378*ISNUMBER(A$9:A$16378)),COUNT(_xlfn._xlws.FILTER(A$9:A$16378,E6229=E$9:E$16378*ISNUMBER(A$9:A$16378))))</f>
        <v>44464</v>
      </c>
      <c r="H6229">
        <v>6229</v>
      </c>
      <c r="I6229" s="10" cm="1">
        <f t="array" ref="I6229">_xlfn.IFS(AND(OR(_xlfn._xlws.FILTER(D$9:D$16388,E$9:E$16388=E6229)),ROW()=_xlfn.MINIFS(_xlfn.ANCHORARRAY(H$9),E$9:E$16388,E6229)),A6229-C$4,ROW()=_xlfn.MINIFS(_xlfn.ANCHORARRAY(H$9),E$9:E$16388,E6229),IFERROR(A6229-INDEX(G$9:G$16388,MATCH(E6229-1,E$9:E$16388,0)),A6229-C$4),ISNUMBER(A6229),A6229-F6229,TRUE,"")</f>
        <v>0</v>
      </c>
      <c r="J6229" t="b">
        <f t="shared" si="289"/>
        <v>0</v>
      </c>
      <c r="L6229" s="5"/>
    </row>
    <row r="6230" spans="1:12">
      <c r="A6230" s="1" t="s">
        <v>14</v>
      </c>
      <c r="B6230" s="4" t="str">
        <f>"annual period "&amp;COUNTIF(D$9:D6230,TRUE)</f>
        <v>annual period 21</v>
      </c>
      <c r="D6230" t="b">
        <f t="shared" si="288"/>
        <v>0</v>
      </c>
      <c r="E6230">
        <f t="shared" si="290"/>
        <v>996</v>
      </c>
      <c r="F6230" s="5" cm="1">
        <f t="array" ref="F6230">INDEX(_xlfn._xlws.FILTER(A$9:A$16378,E6230=E$9:E$16378*ISNUMBER(A$9:A$16378)),1)</f>
        <v>44464</v>
      </c>
      <c r="G6230" s="5" cm="1">
        <f t="array" ref="G6230">INDEX(_xlfn._xlws.FILTER(A$9:A$16378,E6230=E$9:E$16378*ISNUMBER(A$9:A$16378)),COUNT(_xlfn._xlws.FILTER(A$9:A$16378,E6230=E$9:E$16378*ISNUMBER(A$9:A$16378))))</f>
        <v>44464</v>
      </c>
      <c r="H6230" t="str">
        <v/>
      </c>
      <c r="I6230" s="10" t="str" cm="1">
        <f t="array" ref="I6230">_xlfn.IFS(AND(OR(_xlfn._xlws.FILTER(D$9:D$16388,E$9:E$16388=E6230)),ROW()=_xlfn.MINIFS(_xlfn.ANCHORARRAY(H$9),E$9:E$16388,E6230)),A6230-C$4,ROW()=_xlfn.MINIFS(_xlfn.ANCHORARRAY(H$9),E$9:E$16388,E6230),IFERROR(A6230-INDEX(G$9:G$16388,MATCH(E6230-1,E$9:E$16388,0)),A6230-C$4),ISNUMBER(A6230),A6230-F6230,TRUE,"")</f>
        <v/>
      </c>
      <c r="J6230" t="str">
        <f t="shared" si="289"/>
        <v/>
      </c>
      <c r="L6230" s="5"/>
    </row>
    <row r="6231" spans="1:12">
      <c r="A6231" s="2"/>
      <c r="B6231" s="4" t="str">
        <f>"annual period "&amp;COUNTIF(D$9:D6231,TRUE)</f>
        <v>annual period 21</v>
      </c>
      <c r="D6231" t="b">
        <f t="shared" si="288"/>
        <v>0</v>
      </c>
      <c r="E6231">
        <f t="shared" si="290"/>
        <v>996</v>
      </c>
      <c r="F6231" s="5" cm="1">
        <f t="array" ref="F6231">INDEX(_xlfn._xlws.FILTER(A$9:A$16378,E6231=E$9:E$16378*ISNUMBER(A$9:A$16378)),1)</f>
        <v>44464</v>
      </c>
      <c r="G6231" s="5" cm="1">
        <f t="array" ref="G6231">INDEX(_xlfn._xlws.FILTER(A$9:A$16378,E6231=E$9:E$16378*ISNUMBER(A$9:A$16378)),COUNT(_xlfn._xlws.FILTER(A$9:A$16378,E6231=E$9:E$16378*ISNUMBER(A$9:A$16378))))</f>
        <v>44464</v>
      </c>
      <c r="H6231" t="str">
        <v/>
      </c>
      <c r="I6231" s="10" t="str" cm="1">
        <f t="array" ref="I6231">_xlfn.IFS(AND(OR(_xlfn._xlws.FILTER(D$9:D$16388,E$9:E$16388=E6231)),ROW()=_xlfn.MINIFS(_xlfn.ANCHORARRAY(H$9),E$9:E$16388,E6231)),A6231-C$4,ROW()=_xlfn.MINIFS(_xlfn.ANCHORARRAY(H$9),E$9:E$16388,E6231),IFERROR(A6231-INDEX(G$9:G$16388,MATCH(E6231-1,E$9:E$16388,0)),A6231-C$4),ISNUMBER(A6231),A6231-F6231,TRUE,"")</f>
        <v/>
      </c>
      <c r="J6231" t="str">
        <f t="shared" si="289"/>
        <v/>
      </c>
      <c r="L6231" s="5"/>
    </row>
    <row r="6232" spans="1:12">
      <c r="A6232" s="3">
        <v>44464</v>
      </c>
      <c r="B6232" s="4" t="str">
        <f>"annual period "&amp;COUNTIF(D$9:D6232,TRUE)</f>
        <v>annual period 21</v>
      </c>
      <c r="D6232" t="b">
        <f t="shared" si="288"/>
        <v>0</v>
      </c>
      <c r="E6232">
        <f t="shared" si="290"/>
        <v>996</v>
      </c>
      <c r="F6232" s="5" cm="1">
        <f t="array" ref="F6232">INDEX(_xlfn._xlws.FILTER(A$9:A$16378,E6232=E$9:E$16378*ISNUMBER(A$9:A$16378)),1)</f>
        <v>44464</v>
      </c>
      <c r="G6232" s="5" cm="1">
        <f t="array" ref="G6232">INDEX(_xlfn._xlws.FILTER(A$9:A$16378,E6232=E$9:E$16378*ISNUMBER(A$9:A$16378)),COUNT(_xlfn._xlws.FILTER(A$9:A$16378,E6232=E$9:E$16378*ISNUMBER(A$9:A$16378))))</f>
        <v>44464</v>
      </c>
      <c r="H6232">
        <v>6232</v>
      </c>
      <c r="I6232" s="10" cm="1">
        <f t="array" ref="I6232">_xlfn.IFS(AND(OR(_xlfn._xlws.FILTER(D$9:D$16388,E$9:E$16388=E6232)),ROW()=_xlfn.MINIFS(_xlfn.ANCHORARRAY(H$9),E$9:E$16388,E6232)),A6232-C$4,ROW()=_xlfn.MINIFS(_xlfn.ANCHORARRAY(H$9),E$9:E$16388,E6232),IFERROR(A6232-INDEX(G$9:G$16388,MATCH(E6232-1,E$9:E$16388,0)),A6232-C$4),ISNUMBER(A6232),A6232-F6232,TRUE,"")</f>
        <v>0</v>
      </c>
      <c r="J6232" t="b">
        <f t="shared" si="289"/>
        <v>0</v>
      </c>
      <c r="L6232" s="5"/>
    </row>
    <row r="6233" spans="1:12">
      <c r="B6233" s="4" t="str">
        <f>"annual period "&amp;COUNTIF(D$9:D6233,TRUE)</f>
        <v>annual period 21</v>
      </c>
      <c r="D6233" t="b">
        <f t="shared" si="288"/>
        <v>0</v>
      </c>
      <c r="E6233">
        <f t="shared" si="290"/>
        <v>996</v>
      </c>
      <c r="F6233" s="5" cm="1">
        <f t="array" ref="F6233">INDEX(_xlfn._xlws.FILTER(A$9:A$16378,E6233=E$9:E$16378*ISNUMBER(A$9:A$16378)),1)</f>
        <v>44464</v>
      </c>
      <c r="G6233" s="5" cm="1">
        <f t="array" ref="G6233">INDEX(_xlfn._xlws.FILTER(A$9:A$16378,E6233=E$9:E$16378*ISNUMBER(A$9:A$16378)),COUNT(_xlfn._xlws.FILTER(A$9:A$16378,E6233=E$9:E$16378*ISNUMBER(A$9:A$16378))))</f>
        <v>44464</v>
      </c>
      <c r="H6233" t="str">
        <v/>
      </c>
      <c r="I6233" s="10" t="str" cm="1">
        <f t="array" ref="I6233">_xlfn.IFS(AND(OR(_xlfn._xlws.FILTER(D$9:D$16388,E$9:E$16388=E6233)),ROW()=_xlfn.MINIFS(_xlfn.ANCHORARRAY(H$9),E$9:E$16388,E6233)),A6233-C$4,ROW()=_xlfn.MINIFS(_xlfn.ANCHORARRAY(H$9),E$9:E$16388,E6233),IFERROR(A6233-INDEX(G$9:G$16388,MATCH(E6233-1,E$9:E$16388,0)),A6233-C$4),ISNUMBER(A6233),A6233-F6233,TRUE,"")</f>
        <v/>
      </c>
      <c r="J6233" t="str">
        <f t="shared" si="289"/>
        <v/>
      </c>
      <c r="L6233" s="5"/>
    </row>
    <row r="6234" spans="1:12">
      <c r="A6234" s="3">
        <v>44464</v>
      </c>
      <c r="B6234" s="4" t="str">
        <f>"annual period "&amp;COUNTIF(D$9:D6234,TRUE)</f>
        <v>annual period 21</v>
      </c>
      <c r="D6234" t="b">
        <f t="shared" si="288"/>
        <v>0</v>
      </c>
      <c r="E6234">
        <f t="shared" si="290"/>
        <v>996</v>
      </c>
      <c r="F6234" s="5" cm="1">
        <f t="array" ref="F6234">INDEX(_xlfn._xlws.FILTER(A$9:A$16378,E6234=E$9:E$16378*ISNUMBER(A$9:A$16378)),1)</f>
        <v>44464</v>
      </c>
      <c r="G6234" s="5" cm="1">
        <f t="array" ref="G6234">INDEX(_xlfn._xlws.FILTER(A$9:A$16378,E6234=E$9:E$16378*ISNUMBER(A$9:A$16378)),COUNT(_xlfn._xlws.FILTER(A$9:A$16378,E6234=E$9:E$16378*ISNUMBER(A$9:A$16378))))</f>
        <v>44464</v>
      </c>
      <c r="H6234">
        <v>6234</v>
      </c>
      <c r="I6234" s="10" cm="1">
        <f t="array" ref="I6234">_xlfn.IFS(AND(OR(_xlfn._xlws.FILTER(D$9:D$16388,E$9:E$16388=E6234)),ROW()=_xlfn.MINIFS(_xlfn.ANCHORARRAY(H$9),E$9:E$16388,E6234)),A6234-C$4,ROW()=_xlfn.MINIFS(_xlfn.ANCHORARRAY(H$9),E$9:E$16388,E6234),IFERROR(A6234-INDEX(G$9:G$16388,MATCH(E6234-1,E$9:E$16388,0)),A6234-C$4),ISNUMBER(A6234),A6234-F6234,TRUE,"")</f>
        <v>0</v>
      </c>
      <c r="J6234" t="b">
        <f t="shared" si="289"/>
        <v>0</v>
      </c>
      <c r="L6234" s="5"/>
    </row>
    <row r="6235" spans="1:12">
      <c r="A6235" s="1" t="s">
        <v>14</v>
      </c>
      <c r="B6235" s="4" t="str">
        <f>"annual period "&amp;COUNTIF(D$9:D6235,TRUE)</f>
        <v>annual period 21</v>
      </c>
      <c r="D6235" t="b">
        <f t="shared" si="288"/>
        <v>0</v>
      </c>
      <c r="E6235">
        <f t="shared" si="290"/>
        <v>997</v>
      </c>
      <c r="F6235" s="5" cm="1">
        <f t="array" ref="F6235">INDEX(_xlfn._xlws.FILTER(A$9:A$16378,E6235=E$9:E$16378*ISNUMBER(A$9:A$16378)),1)</f>
        <v>44467</v>
      </c>
      <c r="G6235" s="5" cm="1">
        <f t="array" ref="G6235">INDEX(_xlfn._xlws.FILTER(A$9:A$16378,E6235=E$9:E$16378*ISNUMBER(A$9:A$16378)),COUNT(_xlfn._xlws.FILTER(A$9:A$16378,E6235=E$9:E$16378*ISNUMBER(A$9:A$16378))))</f>
        <v>44467</v>
      </c>
      <c r="H6235" t="str">
        <v/>
      </c>
      <c r="I6235" s="10" t="str" cm="1">
        <f t="array" ref="I6235">_xlfn.IFS(AND(OR(_xlfn._xlws.FILTER(D$9:D$16388,E$9:E$16388=E6235)),ROW()=_xlfn.MINIFS(_xlfn.ANCHORARRAY(H$9),E$9:E$16388,E6235)),A6235-C$4,ROW()=_xlfn.MINIFS(_xlfn.ANCHORARRAY(H$9),E$9:E$16388,E6235),IFERROR(A6235-INDEX(G$9:G$16388,MATCH(E6235-1,E$9:E$16388,0)),A6235-C$4),ISNUMBER(A6235),A6235-F6235,TRUE,"")</f>
        <v/>
      </c>
      <c r="J6235" t="str">
        <f t="shared" si="289"/>
        <v/>
      </c>
      <c r="L6235" s="5"/>
    </row>
    <row r="6236" spans="1:12">
      <c r="A6236" s="2"/>
      <c r="B6236" s="4" t="str">
        <f>"annual period "&amp;COUNTIF(D$9:D6236,TRUE)</f>
        <v>annual period 21</v>
      </c>
      <c r="D6236" t="b">
        <f t="shared" si="288"/>
        <v>0</v>
      </c>
      <c r="E6236">
        <f t="shared" si="290"/>
        <v>997</v>
      </c>
      <c r="F6236" s="5" cm="1">
        <f t="array" ref="F6236">INDEX(_xlfn._xlws.FILTER(A$9:A$16378,E6236=E$9:E$16378*ISNUMBER(A$9:A$16378)),1)</f>
        <v>44467</v>
      </c>
      <c r="G6236" s="5" cm="1">
        <f t="array" ref="G6236">INDEX(_xlfn._xlws.FILTER(A$9:A$16378,E6236=E$9:E$16378*ISNUMBER(A$9:A$16378)),COUNT(_xlfn._xlws.FILTER(A$9:A$16378,E6236=E$9:E$16378*ISNUMBER(A$9:A$16378))))</f>
        <v>44467</v>
      </c>
      <c r="H6236" t="str">
        <v/>
      </c>
      <c r="I6236" s="10" t="str" cm="1">
        <f t="array" ref="I6236">_xlfn.IFS(AND(OR(_xlfn._xlws.FILTER(D$9:D$16388,E$9:E$16388=E6236)),ROW()=_xlfn.MINIFS(_xlfn.ANCHORARRAY(H$9),E$9:E$16388,E6236)),A6236-C$4,ROW()=_xlfn.MINIFS(_xlfn.ANCHORARRAY(H$9),E$9:E$16388,E6236),IFERROR(A6236-INDEX(G$9:G$16388,MATCH(E6236-1,E$9:E$16388,0)),A6236-C$4),ISNUMBER(A6236),A6236-F6236,TRUE,"")</f>
        <v/>
      </c>
      <c r="J6236" t="str">
        <f t="shared" si="289"/>
        <v/>
      </c>
      <c r="L6236" s="5"/>
    </row>
    <row r="6237" spans="1:12">
      <c r="A6237" s="3">
        <v>44467</v>
      </c>
      <c r="B6237" s="4" t="str">
        <f>"annual period "&amp;COUNTIF(D$9:D6237,TRUE)</f>
        <v>annual period 21</v>
      </c>
      <c r="D6237" t="b">
        <f t="shared" si="288"/>
        <v>0</v>
      </c>
      <c r="E6237">
        <f t="shared" si="290"/>
        <v>997</v>
      </c>
      <c r="F6237" s="5" cm="1">
        <f t="array" ref="F6237">INDEX(_xlfn._xlws.FILTER(A$9:A$16378,E6237=E$9:E$16378*ISNUMBER(A$9:A$16378)),1)</f>
        <v>44467</v>
      </c>
      <c r="G6237" s="5" cm="1">
        <f t="array" ref="G6237">INDEX(_xlfn._xlws.FILTER(A$9:A$16378,E6237=E$9:E$16378*ISNUMBER(A$9:A$16378)),COUNT(_xlfn._xlws.FILTER(A$9:A$16378,E6237=E$9:E$16378*ISNUMBER(A$9:A$16378))))</f>
        <v>44467</v>
      </c>
      <c r="H6237">
        <v>6237</v>
      </c>
      <c r="I6237" s="10" cm="1">
        <f t="array" ref="I6237">_xlfn.IFS(AND(OR(_xlfn._xlws.FILTER(D$9:D$16388,E$9:E$16388=E6237)),ROW()=_xlfn.MINIFS(_xlfn.ANCHORARRAY(H$9),E$9:E$16388,E6237)),A6237-C$4,ROW()=_xlfn.MINIFS(_xlfn.ANCHORARRAY(H$9),E$9:E$16388,E6237),IFERROR(A6237-INDEX(G$9:G$16388,MATCH(E6237-1,E$9:E$16388,0)),A6237-C$4),ISNUMBER(A6237),A6237-F6237,TRUE,"")</f>
        <v>3</v>
      </c>
      <c r="J6237" t="b">
        <f t="shared" si="289"/>
        <v>0</v>
      </c>
      <c r="L6237" s="5"/>
    </row>
    <row r="6238" spans="1:12">
      <c r="B6238" s="4" t="str">
        <f>"annual period "&amp;COUNTIF(D$9:D6238,TRUE)</f>
        <v>annual period 21</v>
      </c>
      <c r="D6238" t="b">
        <f t="shared" si="288"/>
        <v>0</v>
      </c>
      <c r="E6238">
        <f t="shared" si="290"/>
        <v>997</v>
      </c>
      <c r="F6238" s="5" cm="1">
        <f t="array" ref="F6238">INDEX(_xlfn._xlws.FILTER(A$9:A$16378,E6238=E$9:E$16378*ISNUMBER(A$9:A$16378)),1)</f>
        <v>44467</v>
      </c>
      <c r="G6238" s="5" cm="1">
        <f t="array" ref="G6238">INDEX(_xlfn._xlws.FILTER(A$9:A$16378,E6238=E$9:E$16378*ISNUMBER(A$9:A$16378)),COUNT(_xlfn._xlws.FILTER(A$9:A$16378,E6238=E$9:E$16378*ISNUMBER(A$9:A$16378))))</f>
        <v>44467</v>
      </c>
      <c r="H6238" t="str">
        <v/>
      </c>
      <c r="I6238" s="10" t="str" cm="1">
        <f t="array" ref="I6238">_xlfn.IFS(AND(OR(_xlfn._xlws.FILTER(D$9:D$16388,E$9:E$16388=E6238)),ROW()=_xlfn.MINIFS(_xlfn.ANCHORARRAY(H$9),E$9:E$16388,E6238)),A6238-C$4,ROW()=_xlfn.MINIFS(_xlfn.ANCHORARRAY(H$9),E$9:E$16388,E6238),IFERROR(A6238-INDEX(G$9:G$16388,MATCH(E6238-1,E$9:E$16388,0)),A6238-C$4),ISNUMBER(A6238),A6238-F6238,TRUE,"")</f>
        <v/>
      </c>
      <c r="J6238" t="str">
        <f t="shared" si="289"/>
        <v/>
      </c>
      <c r="L6238" s="5"/>
    </row>
    <row r="6239" spans="1:12">
      <c r="A6239" s="3">
        <v>44467</v>
      </c>
      <c r="B6239" s="4" t="str">
        <f>"annual period "&amp;COUNTIF(D$9:D6239,TRUE)</f>
        <v>annual period 21</v>
      </c>
      <c r="D6239" t="b">
        <f t="shared" si="288"/>
        <v>0</v>
      </c>
      <c r="E6239">
        <f t="shared" si="290"/>
        <v>997</v>
      </c>
      <c r="F6239" s="5" cm="1">
        <f t="array" ref="F6239">INDEX(_xlfn._xlws.FILTER(A$9:A$16378,E6239=E$9:E$16378*ISNUMBER(A$9:A$16378)),1)</f>
        <v>44467</v>
      </c>
      <c r="G6239" s="5" cm="1">
        <f t="array" ref="G6239">INDEX(_xlfn._xlws.FILTER(A$9:A$16378,E6239=E$9:E$16378*ISNUMBER(A$9:A$16378)),COUNT(_xlfn._xlws.FILTER(A$9:A$16378,E6239=E$9:E$16378*ISNUMBER(A$9:A$16378))))</f>
        <v>44467</v>
      </c>
      <c r="H6239">
        <v>6239</v>
      </c>
      <c r="I6239" s="10" cm="1">
        <f t="array" ref="I6239">_xlfn.IFS(AND(OR(_xlfn._xlws.FILTER(D$9:D$16388,E$9:E$16388=E6239)),ROW()=_xlfn.MINIFS(_xlfn.ANCHORARRAY(H$9),E$9:E$16388,E6239)),A6239-C$4,ROW()=_xlfn.MINIFS(_xlfn.ANCHORARRAY(H$9),E$9:E$16388,E6239),IFERROR(A6239-INDEX(G$9:G$16388,MATCH(E6239-1,E$9:E$16388,0)),A6239-C$4),ISNUMBER(A6239),A6239-F6239,TRUE,"")</f>
        <v>0</v>
      </c>
      <c r="J6239" t="b">
        <f t="shared" si="289"/>
        <v>0</v>
      </c>
      <c r="L6239" s="5"/>
    </row>
    <row r="6240" spans="1:12">
      <c r="A6240" s="1" t="s">
        <v>14</v>
      </c>
      <c r="B6240" s="4" t="str">
        <f>"annual period "&amp;COUNTIF(D$9:D6240,TRUE)</f>
        <v>annual period 21</v>
      </c>
      <c r="D6240" t="b">
        <f t="shared" ref="D6240:D6303" si="291">F6239-F6240&gt;300</f>
        <v>0</v>
      </c>
      <c r="E6240">
        <f t="shared" si="290"/>
        <v>998</v>
      </c>
      <c r="F6240" s="5" cm="1">
        <f t="array" ref="F6240">INDEX(_xlfn._xlws.FILTER(A$9:A$16378,E6240=E$9:E$16378*ISNUMBER(A$9:A$16378)),1)</f>
        <v>44468</v>
      </c>
      <c r="G6240" s="5" cm="1">
        <f t="array" ref="G6240">INDEX(_xlfn._xlws.FILTER(A$9:A$16378,E6240=E$9:E$16378*ISNUMBER(A$9:A$16378)),COUNT(_xlfn._xlws.FILTER(A$9:A$16378,E6240=E$9:E$16378*ISNUMBER(A$9:A$16378))))</f>
        <v>44468</v>
      </c>
      <c r="H6240" t="str">
        <v/>
      </c>
      <c r="I6240" s="10" t="str" cm="1">
        <f t="array" ref="I6240">_xlfn.IFS(AND(OR(_xlfn._xlws.FILTER(D$9:D$16388,E$9:E$16388=E6240)),ROW()=_xlfn.MINIFS(_xlfn.ANCHORARRAY(H$9),E$9:E$16388,E6240)),A6240-C$4,ROW()=_xlfn.MINIFS(_xlfn.ANCHORARRAY(H$9),E$9:E$16388,E6240),IFERROR(A6240-INDEX(G$9:G$16388,MATCH(E6240-1,E$9:E$16388,0)),A6240-C$4),ISNUMBER(A6240),A6240-F6240,TRUE,"")</f>
        <v/>
      </c>
      <c r="J6240" t="str">
        <f t="shared" si="289"/>
        <v/>
      </c>
      <c r="L6240" s="5"/>
    </row>
    <row r="6241" spans="1:12">
      <c r="A6241" s="2"/>
      <c r="B6241" s="4" t="str">
        <f>"annual period "&amp;COUNTIF(D$9:D6241,TRUE)</f>
        <v>annual period 21</v>
      </c>
      <c r="D6241" t="b">
        <f t="shared" si="291"/>
        <v>0</v>
      </c>
      <c r="E6241">
        <f t="shared" si="290"/>
        <v>998</v>
      </c>
      <c r="F6241" s="5" cm="1">
        <f t="array" ref="F6241">INDEX(_xlfn._xlws.FILTER(A$9:A$16378,E6241=E$9:E$16378*ISNUMBER(A$9:A$16378)),1)</f>
        <v>44468</v>
      </c>
      <c r="G6241" s="5" cm="1">
        <f t="array" ref="G6241">INDEX(_xlfn._xlws.FILTER(A$9:A$16378,E6241=E$9:E$16378*ISNUMBER(A$9:A$16378)),COUNT(_xlfn._xlws.FILTER(A$9:A$16378,E6241=E$9:E$16378*ISNUMBER(A$9:A$16378))))</f>
        <v>44468</v>
      </c>
      <c r="H6241" t="str">
        <v/>
      </c>
      <c r="I6241" s="10" t="str" cm="1">
        <f t="array" ref="I6241">_xlfn.IFS(AND(OR(_xlfn._xlws.FILTER(D$9:D$16388,E$9:E$16388=E6241)),ROW()=_xlfn.MINIFS(_xlfn.ANCHORARRAY(H$9),E$9:E$16388,E6241)),A6241-C$4,ROW()=_xlfn.MINIFS(_xlfn.ANCHORARRAY(H$9),E$9:E$16388,E6241),IFERROR(A6241-INDEX(G$9:G$16388,MATCH(E6241-1,E$9:E$16388,0)),A6241-C$4),ISNUMBER(A6241),A6241-F6241,TRUE,"")</f>
        <v/>
      </c>
      <c r="J6241" t="str">
        <f t="shared" si="289"/>
        <v/>
      </c>
      <c r="L6241" s="5"/>
    </row>
    <row r="6242" spans="1:12">
      <c r="A6242" s="3">
        <v>44468</v>
      </c>
      <c r="B6242" s="4" t="str">
        <f>"annual period "&amp;COUNTIF(D$9:D6242,TRUE)</f>
        <v>annual period 21</v>
      </c>
      <c r="D6242" t="b">
        <f t="shared" si="291"/>
        <v>0</v>
      </c>
      <c r="E6242">
        <f t="shared" si="290"/>
        <v>998</v>
      </c>
      <c r="F6242" s="5" cm="1">
        <f t="array" ref="F6242">INDEX(_xlfn._xlws.FILTER(A$9:A$16378,E6242=E$9:E$16378*ISNUMBER(A$9:A$16378)),1)</f>
        <v>44468</v>
      </c>
      <c r="G6242" s="5" cm="1">
        <f t="array" ref="G6242">INDEX(_xlfn._xlws.FILTER(A$9:A$16378,E6242=E$9:E$16378*ISNUMBER(A$9:A$16378)),COUNT(_xlfn._xlws.FILTER(A$9:A$16378,E6242=E$9:E$16378*ISNUMBER(A$9:A$16378))))</f>
        <v>44468</v>
      </c>
      <c r="H6242">
        <v>6242</v>
      </c>
      <c r="I6242" s="10" cm="1">
        <f t="array" ref="I6242">_xlfn.IFS(AND(OR(_xlfn._xlws.FILTER(D$9:D$16388,E$9:E$16388=E6242)),ROW()=_xlfn.MINIFS(_xlfn.ANCHORARRAY(H$9),E$9:E$16388,E6242)),A6242-C$4,ROW()=_xlfn.MINIFS(_xlfn.ANCHORARRAY(H$9),E$9:E$16388,E6242),IFERROR(A6242-INDEX(G$9:G$16388,MATCH(E6242-1,E$9:E$16388,0)),A6242-C$4),ISNUMBER(A6242),A6242-F6242,TRUE,"")</f>
        <v>1</v>
      </c>
      <c r="J6242" t="b">
        <f t="shared" si="289"/>
        <v>0</v>
      </c>
      <c r="L6242" s="5"/>
    </row>
    <row r="6243" spans="1:12">
      <c r="B6243" s="4" t="str">
        <f>"annual period "&amp;COUNTIF(D$9:D6243,TRUE)</f>
        <v>annual period 21</v>
      </c>
      <c r="D6243" t="b">
        <f t="shared" si="291"/>
        <v>0</v>
      </c>
      <c r="E6243">
        <f t="shared" si="290"/>
        <v>998</v>
      </c>
      <c r="F6243" s="5" cm="1">
        <f t="array" ref="F6243">INDEX(_xlfn._xlws.FILTER(A$9:A$16378,E6243=E$9:E$16378*ISNUMBER(A$9:A$16378)),1)</f>
        <v>44468</v>
      </c>
      <c r="G6243" s="5" cm="1">
        <f t="array" ref="G6243">INDEX(_xlfn._xlws.FILTER(A$9:A$16378,E6243=E$9:E$16378*ISNUMBER(A$9:A$16378)),COUNT(_xlfn._xlws.FILTER(A$9:A$16378,E6243=E$9:E$16378*ISNUMBER(A$9:A$16378))))</f>
        <v>44468</v>
      </c>
      <c r="H6243" t="str">
        <v/>
      </c>
      <c r="I6243" s="10" t="str" cm="1">
        <f t="array" ref="I6243">_xlfn.IFS(AND(OR(_xlfn._xlws.FILTER(D$9:D$16388,E$9:E$16388=E6243)),ROW()=_xlfn.MINIFS(_xlfn.ANCHORARRAY(H$9),E$9:E$16388,E6243)),A6243-C$4,ROW()=_xlfn.MINIFS(_xlfn.ANCHORARRAY(H$9),E$9:E$16388,E6243),IFERROR(A6243-INDEX(G$9:G$16388,MATCH(E6243-1,E$9:E$16388,0)),A6243-C$4),ISNUMBER(A6243),A6243-F6243,TRUE,"")</f>
        <v/>
      </c>
      <c r="J6243" t="str">
        <f t="shared" si="289"/>
        <v/>
      </c>
      <c r="L6243" s="5"/>
    </row>
    <row r="6244" spans="1:12">
      <c r="A6244" s="3">
        <v>44468</v>
      </c>
      <c r="B6244" s="4" t="str">
        <f>"annual period "&amp;COUNTIF(D$9:D6244,TRUE)</f>
        <v>annual period 21</v>
      </c>
      <c r="D6244" t="b">
        <f t="shared" si="291"/>
        <v>0</v>
      </c>
      <c r="E6244">
        <f t="shared" si="290"/>
        <v>998</v>
      </c>
      <c r="F6244" s="5" cm="1">
        <f t="array" ref="F6244">INDEX(_xlfn._xlws.FILTER(A$9:A$16378,E6244=E$9:E$16378*ISNUMBER(A$9:A$16378)),1)</f>
        <v>44468</v>
      </c>
      <c r="G6244" s="5" cm="1">
        <f t="array" ref="G6244">INDEX(_xlfn._xlws.FILTER(A$9:A$16378,E6244=E$9:E$16378*ISNUMBER(A$9:A$16378)),COUNT(_xlfn._xlws.FILTER(A$9:A$16378,E6244=E$9:E$16378*ISNUMBER(A$9:A$16378))))</f>
        <v>44468</v>
      </c>
      <c r="H6244">
        <v>6244</v>
      </c>
      <c r="I6244" s="10" cm="1">
        <f t="array" ref="I6244">_xlfn.IFS(AND(OR(_xlfn._xlws.FILTER(D$9:D$16388,E$9:E$16388=E6244)),ROW()=_xlfn.MINIFS(_xlfn.ANCHORARRAY(H$9),E$9:E$16388,E6244)),A6244-C$4,ROW()=_xlfn.MINIFS(_xlfn.ANCHORARRAY(H$9),E$9:E$16388,E6244),IFERROR(A6244-INDEX(G$9:G$16388,MATCH(E6244-1,E$9:E$16388,0)),A6244-C$4),ISNUMBER(A6244),A6244-F6244,TRUE,"")</f>
        <v>0</v>
      </c>
      <c r="J6244" t="b">
        <f t="shared" si="289"/>
        <v>0</v>
      </c>
      <c r="L6244" s="5"/>
    </row>
    <row r="6245" spans="1:12">
      <c r="A6245" s="1" t="s">
        <v>14</v>
      </c>
      <c r="B6245" s="4" t="str">
        <f>"annual period "&amp;COUNTIF(D$9:D6245,TRUE)</f>
        <v>annual period 21</v>
      </c>
      <c r="D6245" t="b">
        <f t="shared" si="291"/>
        <v>0</v>
      </c>
      <c r="E6245">
        <f t="shared" si="290"/>
        <v>999</v>
      </c>
      <c r="F6245" s="5" cm="1">
        <f t="array" ref="F6245">INDEX(_xlfn._xlws.FILTER(A$9:A$16378,E6245=E$9:E$16378*ISNUMBER(A$9:A$16378)),1)</f>
        <v>44469</v>
      </c>
      <c r="G6245" s="5" cm="1">
        <f t="array" ref="G6245">INDEX(_xlfn._xlws.FILTER(A$9:A$16378,E6245=E$9:E$16378*ISNUMBER(A$9:A$16378)),COUNT(_xlfn._xlws.FILTER(A$9:A$16378,E6245=E$9:E$16378*ISNUMBER(A$9:A$16378))))</f>
        <v>44469</v>
      </c>
      <c r="H6245" t="str">
        <v/>
      </c>
      <c r="I6245" s="10" t="str" cm="1">
        <f t="array" ref="I6245">_xlfn.IFS(AND(OR(_xlfn._xlws.FILTER(D$9:D$16388,E$9:E$16388=E6245)),ROW()=_xlfn.MINIFS(_xlfn.ANCHORARRAY(H$9),E$9:E$16388,E6245)),A6245-C$4,ROW()=_xlfn.MINIFS(_xlfn.ANCHORARRAY(H$9),E$9:E$16388,E6245),IFERROR(A6245-INDEX(G$9:G$16388,MATCH(E6245-1,E$9:E$16388,0)),A6245-C$4),ISNUMBER(A6245),A6245-F6245,TRUE,"")</f>
        <v/>
      </c>
      <c r="J6245" t="str">
        <f t="shared" si="289"/>
        <v/>
      </c>
      <c r="L6245" s="5"/>
    </row>
    <row r="6246" spans="1:12">
      <c r="A6246" s="2"/>
      <c r="B6246" s="4" t="str">
        <f>"annual period "&amp;COUNTIF(D$9:D6246,TRUE)</f>
        <v>annual period 21</v>
      </c>
      <c r="D6246" t="b">
        <f t="shared" si="291"/>
        <v>0</v>
      </c>
      <c r="E6246">
        <f t="shared" si="290"/>
        <v>999</v>
      </c>
      <c r="F6246" s="5" cm="1">
        <f t="array" ref="F6246">INDEX(_xlfn._xlws.FILTER(A$9:A$16378,E6246=E$9:E$16378*ISNUMBER(A$9:A$16378)),1)</f>
        <v>44469</v>
      </c>
      <c r="G6246" s="5" cm="1">
        <f t="array" ref="G6246">INDEX(_xlfn._xlws.FILTER(A$9:A$16378,E6246=E$9:E$16378*ISNUMBER(A$9:A$16378)),COUNT(_xlfn._xlws.FILTER(A$9:A$16378,E6246=E$9:E$16378*ISNUMBER(A$9:A$16378))))</f>
        <v>44469</v>
      </c>
      <c r="H6246" t="str">
        <v/>
      </c>
      <c r="I6246" s="10" t="str" cm="1">
        <f t="array" ref="I6246">_xlfn.IFS(AND(OR(_xlfn._xlws.FILTER(D$9:D$16388,E$9:E$16388=E6246)),ROW()=_xlfn.MINIFS(_xlfn.ANCHORARRAY(H$9),E$9:E$16388,E6246)),A6246-C$4,ROW()=_xlfn.MINIFS(_xlfn.ANCHORARRAY(H$9),E$9:E$16388,E6246),IFERROR(A6246-INDEX(G$9:G$16388,MATCH(E6246-1,E$9:E$16388,0)),A6246-C$4),ISNUMBER(A6246),A6246-F6246,TRUE,"")</f>
        <v/>
      </c>
      <c r="J6246" t="str">
        <f t="shared" si="289"/>
        <v/>
      </c>
      <c r="L6246" s="5"/>
    </row>
    <row r="6247" spans="1:12">
      <c r="A6247" s="3">
        <v>44469</v>
      </c>
      <c r="B6247" s="4" t="str">
        <f>"annual period "&amp;COUNTIF(D$9:D6247,TRUE)</f>
        <v>annual period 21</v>
      </c>
      <c r="D6247" t="b">
        <f t="shared" si="291"/>
        <v>0</v>
      </c>
      <c r="E6247">
        <f t="shared" si="290"/>
        <v>999</v>
      </c>
      <c r="F6247" s="5" cm="1">
        <f t="array" ref="F6247">INDEX(_xlfn._xlws.FILTER(A$9:A$16378,E6247=E$9:E$16378*ISNUMBER(A$9:A$16378)),1)</f>
        <v>44469</v>
      </c>
      <c r="G6247" s="5" cm="1">
        <f t="array" ref="G6247">INDEX(_xlfn._xlws.FILTER(A$9:A$16378,E6247=E$9:E$16378*ISNUMBER(A$9:A$16378)),COUNT(_xlfn._xlws.FILTER(A$9:A$16378,E6247=E$9:E$16378*ISNUMBER(A$9:A$16378))))</f>
        <v>44469</v>
      </c>
      <c r="H6247">
        <v>6247</v>
      </c>
      <c r="I6247" s="10" cm="1">
        <f t="array" ref="I6247">_xlfn.IFS(AND(OR(_xlfn._xlws.FILTER(D$9:D$16388,E$9:E$16388=E6247)),ROW()=_xlfn.MINIFS(_xlfn.ANCHORARRAY(H$9),E$9:E$16388,E6247)),A6247-C$4,ROW()=_xlfn.MINIFS(_xlfn.ANCHORARRAY(H$9),E$9:E$16388,E6247),IFERROR(A6247-INDEX(G$9:G$16388,MATCH(E6247-1,E$9:E$16388,0)),A6247-C$4),ISNUMBER(A6247),A6247-F6247,TRUE,"")</f>
        <v>1</v>
      </c>
      <c r="J6247" t="b">
        <f t="shared" si="289"/>
        <v>0</v>
      </c>
      <c r="L6247" s="5"/>
    </row>
    <row r="6248" spans="1:12">
      <c r="B6248" s="4" t="str">
        <f>"annual period "&amp;COUNTIF(D$9:D6248,TRUE)</f>
        <v>annual period 21</v>
      </c>
      <c r="D6248" t="b">
        <f t="shared" si="291"/>
        <v>0</v>
      </c>
      <c r="E6248">
        <f t="shared" si="290"/>
        <v>999</v>
      </c>
      <c r="F6248" s="5" cm="1">
        <f t="array" ref="F6248">INDEX(_xlfn._xlws.FILTER(A$9:A$16378,E6248=E$9:E$16378*ISNUMBER(A$9:A$16378)),1)</f>
        <v>44469</v>
      </c>
      <c r="G6248" s="5" cm="1">
        <f t="array" ref="G6248">INDEX(_xlfn._xlws.FILTER(A$9:A$16378,E6248=E$9:E$16378*ISNUMBER(A$9:A$16378)),COUNT(_xlfn._xlws.FILTER(A$9:A$16378,E6248=E$9:E$16378*ISNUMBER(A$9:A$16378))))</f>
        <v>44469</v>
      </c>
      <c r="H6248" t="str">
        <v/>
      </c>
      <c r="I6248" s="10" t="str" cm="1">
        <f t="array" ref="I6248">_xlfn.IFS(AND(OR(_xlfn._xlws.FILTER(D$9:D$16388,E$9:E$16388=E6248)),ROW()=_xlfn.MINIFS(_xlfn.ANCHORARRAY(H$9),E$9:E$16388,E6248)),A6248-C$4,ROW()=_xlfn.MINIFS(_xlfn.ANCHORARRAY(H$9),E$9:E$16388,E6248),IFERROR(A6248-INDEX(G$9:G$16388,MATCH(E6248-1,E$9:E$16388,0)),A6248-C$4),ISNUMBER(A6248),A6248-F6248,TRUE,"")</f>
        <v/>
      </c>
      <c r="J6248" t="str">
        <f t="shared" si="289"/>
        <v/>
      </c>
      <c r="L6248" s="5"/>
    </row>
    <row r="6249" spans="1:12">
      <c r="A6249" s="3">
        <v>44469</v>
      </c>
      <c r="B6249" s="4" t="str">
        <f>"annual period "&amp;COUNTIF(D$9:D6249,TRUE)</f>
        <v>annual period 21</v>
      </c>
      <c r="D6249" t="b">
        <f t="shared" si="291"/>
        <v>0</v>
      </c>
      <c r="E6249">
        <f t="shared" si="290"/>
        <v>999</v>
      </c>
      <c r="F6249" s="5" cm="1">
        <f t="array" ref="F6249">INDEX(_xlfn._xlws.FILTER(A$9:A$16378,E6249=E$9:E$16378*ISNUMBER(A$9:A$16378)),1)</f>
        <v>44469</v>
      </c>
      <c r="G6249" s="5" cm="1">
        <f t="array" ref="G6249">INDEX(_xlfn._xlws.FILTER(A$9:A$16378,E6249=E$9:E$16378*ISNUMBER(A$9:A$16378)),COUNT(_xlfn._xlws.FILTER(A$9:A$16378,E6249=E$9:E$16378*ISNUMBER(A$9:A$16378))))</f>
        <v>44469</v>
      </c>
      <c r="H6249">
        <v>6249</v>
      </c>
      <c r="I6249" s="10" cm="1">
        <f t="array" ref="I6249">_xlfn.IFS(AND(OR(_xlfn._xlws.FILTER(D$9:D$16388,E$9:E$16388=E6249)),ROW()=_xlfn.MINIFS(_xlfn.ANCHORARRAY(H$9),E$9:E$16388,E6249)),A6249-C$4,ROW()=_xlfn.MINIFS(_xlfn.ANCHORARRAY(H$9),E$9:E$16388,E6249),IFERROR(A6249-INDEX(G$9:G$16388,MATCH(E6249-1,E$9:E$16388,0)),A6249-C$4),ISNUMBER(A6249),A6249-F6249,TRUE,"")</f>
        <v>0</v>
      </c>
      <c r="J6249" t="b">
        <f t="shared" si="289"/>
        <v>0</v>
      </c>
      <c r="L6249" s="5"/>
    </row>
    <row r="6250" spans="1:12">
      <c r="A6250" s="1" t="s">
        <v>14</v>
      </c>
      <c r="B6250" s="4" t="str">
        <f>"annual period "&amp;COUNTIF(D$9:D6250,TRUE)</f>
        <v>annual period 21</v>
      </c>
      <c r="D6250" t="b">
        <f t="shared" si="291"/>
        <v>0</v>
      </c>
      <c r="E6250">
        <f t="shared" si="290"/>
        <v>1000</v>
      </c>
      <c r="F6250" s="5" cm="1">
        <f t="array" ref="F6250">INDEX(_xlfn._xlws.FILTER(A$9:A$16378,E6250=E$9:E$16378*ISNUMBER(A$9:A$16378)),1)</f>
        <v>44473</v>
      </c>
      <c r="G6250" s="5" cm="1">
        <f t="array" ref="G6250">INDEX(_xlfn._xlws.FILTER(A$9:A$16378,E6250=E$9:E$16378*ISNUMBER(A$9:A$16378)),COUNT(_xlfn._xlws.FILTER(A$9:A$16378,E6250=E$9:E$16378*ISNUMBER(A$9:A$16378))))</f>
        <v>44475</v>
      </c>
      <c r="H6250" t="str">
        <v/>
      </c>
      <c r="I6250" s="10" t="str" cm="1">
        <f t="array" ref="I6250">_xlfn.IFS(AND(OR(_xlfn._xlws.FILTER(D$9:D$16388,E$9:E$16388=E6250)),ROW()=_xlfn.MINIFS(_xlfn.ANCHORARRAY(H$9),E$9:E$16388,E6250)),A6250-C$4,ROW()=_xlfn.MINIFS(_xlfn.ANCHORARRAY(H$9),E$9:E$16388,E6250),IFERROR(A6250-INDEX(G$9:G$16388,MATCH(E6250-1,E$9:E$16388,0)),A6250-C$4),ISNUMBER(A6250),A6250-F6250,TRUE,"")</f>
        <v/>
      </c>
      <c r="J6250" t="str">
        <f t="shared" si="289"/>
        <v/>
      </c>
      <c r="L6250" s="5"/>
    </row>
    <row r="6251" spans="1:12">
      <c r="A6251" s="2"/>
      <c r="B6251" s="4" t="str">
        <f>"annual period "&amp;COUNTIF(D$9:D6251,TRUE)</f>
        <v>annual period 21</v>
      </c>
      <c r="D6251" t="b">
        <f t="shared" si="291"/>
        <v>0</v>
      </c>
      <c r="E6251">
        <f t="shared" si="290"/>
        <v>1000</v>
      </c>
      <c r="F6251" s="5" cm="1">
        <f t="array" ref="F6251">INDEX(_xlfn._xlws.FILTER(A$9:A$16378,E6251=E$9:E$16378*ISNUMBER(A$9:A$16378)),1)</f>
        <v>44473</v>
      </c>
      <c r="G6251" s="5" cm="1">
        <f t="array" ref="G6251">INDEX(_xlfn._xlws.FILTER(A$9:A$16378,E6251=E$9:E$16378*ISNUMBER(A$9:A$16378)),COUNT(_xlfn._xlws.FILTER(A$9:A$16378,E6251=E$9:E$16378*ISNUMBER(A$9:A$16378))))</f>
        <v>44475</v>
      </c>
      <c r="H6251" t="str">
        <v/>
      </c>
      <c r="I6251" s="10" t="str" cm="1">
        <f t="array" ref="I6251">_xlfn.IFS(AND(OR(_xlfn._xlws.FILTER(D$9:D$16388,E$9:E$16388=E6251)),ROW()=_xlfn.MINIFS(_xlfn.ANCHORARRAY(H$9),E$9:E$16388,E6251)),A6251-C$4,ROW()=_xlfn.MINIFS(_xlfn.ANCHORARRAY(H$9),E$9:E$16388,E6251),IFERROR(A6251-INDEX(G$9:G$16388,MATCH(E6251-1,E$9:E$16388,0)),A6251-C$4),ISNUMBER(A6251),A6251-F6251,TRUE,"")</f>
        <v/>
      </c>
      <c r="J6251" t="str">
        <f t="shared" si="289"/>
        <v/>
      </c>
      <c r="L6251" s="5"/>
    </row>
    <row r="6252" spans="1:12">
      <c r="A6252" s="3">
        <v>44473</v>
      </c>
      <c r="B6252" s="4" t="str">
        <f>"annual period "&amp;COUNTIF(D$9:D6252,TRUE)</f>
        <v>annual period 21</v>
      </c>
      <c r="D6252" t="b">
        <f t="shared" si="291"/>
        <v>0</v>
      </c>
      <c r="E6252">
        <f t="shared" si="290"/>
        <v>1000</v>
      </c>
      <c r="F6252" s="5" cm="1">
        <f t="array" ref="F6252">INDEX(_xlfn._xlws.FILTER(A$9:A$16378,E6252=E$9:E$16378*ISNUMBER(A$9:A$16378)),1)</f>
        <v>44473</v>
      </c>
      <c r="G6252" s="5" cm="1">
        <f t="array" ref="G6252">INDEX(_xlfn._xlws.FILTER(A$9:A$16378,E6252=E$9:E$16378*ISNUMBER(A$9:A$16378)),COUNT(_xlfn._xlws.FILTER(A$9:A$16378,E6252=E$9:E$16378*ISNUMBER(A$9:A$16378))))</f>
        <v>44475</v>
      </c>
      <c r="H6252">
        <v>6252</v>
      </c>
      <c r="I6252" s="10" cm="1">
        <f t="array" ref="I6252">_xlfn.IFS(AND(OR(_xlfn._xlws.FILTER(D$9:D$16388,E$9:E$16388=E6252)),ROW()=_xlfn.MINIFS(_xlfn.ANCHORARRAY(H$9),E$9:E$16388,E6252)),A6252-C$4,ROW()=_xlfn.MINIFS(_xlfn.ANCHORARRAY(H$9),E$9:E$16388,E6252),IFERROR(A6252-INDEX(G$9:G$16388,MATCH(E6252-1,E$9:E$16388,0)),A6252-C$4),ISNUMBER(A6252),A6252-F6252,TRUE,"")</f>
        <v>4</v>
      </c>
      <c r="J6252" t="b">
        <f t="shared" si="289"/>
        <v>0</v>
      </c>
      <c r="L6252" s="5"/>
    </row>
    <row r="6253" spans="1:12">
      <c r="B6253" s="4" t="str">
        <f>"annual period "&amp;COUNTIF(D$9:D6253,TRUE)</f>
        <v>annual period 21</v>
      </c>
      <c r="D6253" t="b">
        <f t="shared" si="291"/>
        <v>0</v>
      </c>
      <c r="E6253">
        <f t="shared" si="290"/>
        <v>1000</v>
      </c>
      <c r="F6253" s="5" cm="1">
        <f t="array" ref="F6253">INDEX(_xlfn._xlws.FILTER(A$9:A$16378,E6253=E$9:E$16378*ISNUMBER(A$9:A$16378)),1)</f>
        <v>44473</v>
      </c>
      <c r="G6253" s="5" cm="1">
        <f t="array" ref="G6253">INDEX(_xlfn._xlws.FILTER(A$9:A$16378,E6253=E$9:E$16378*ISNUMBER(A$9:A$16378)),COUNT(_xlfn._xlws.FILTER(A$9:A$16378,E6253=E$9:E$16378*ISNUMBER(A$9:A$16378))))</f>
        <v>44475</v>
      </c>
      <c r="H6253" t="str">
        <v/>
      </c>
      <c r="I6253" s="10" t="str" cm="1">
        <f t="array" ref="I6253">_xlfn.IFS(AND(OR(_xlfn._xlws.FILTER(D$9:D$16388,E$9:E$16388=E6253)),ROW()=_xlfn.MINIFS(_xlfn.ANCHORARRAY(H$9),E$9:E$16388,E6253)),A6253-C$4,ROW()=_xlfn.MINIFS(_xlfn.ANCHORARRAY(H$9),E$9:E$16388,E6253),IFERROR(A6253-INDEX(G$9:G$16388,MATCH(E6253-1,E$9:E$16388,0)),A6253-C$4),ISNUMBER(A6253),A6253-F6253,TRUE,"")</f>
        <v/>
      </c>
      <c r="J6253" t="str">
        <f t="shared" si="289"/>
        <v/>
      </c>
      <c r="L6253" s="5"/>
    </row>
    <row r="6254" spans="1:12">
      <c r="A6254" s="3">
        <v>44474</v>
      </c>
      <c r="B6254" s="4" t="str">
        <f>"annual period "&amp;COUNTIF(D$9:D6254,TRUE)</f>
        <v>annual period 21</v>
      </c>
      <c r="D6254" t="b">
        <f t="shared" si="291"/>
        <v>0</v>
      </c>
      <c r="E6254">
        <f t="shared" si="290"/>
        <v>1000</v>
      </c>
      <c r="F6254" s="5" cm="1">
        <f t="array" ref="F6254">INDEX(_xlfn._xlws.FILTER(A$9:A$16378,E6254=E$9:E$16378*ISNUMBER(A$9:A$16378)),1)</f>
        <v>44473</v>
      </c>
      <c r="G6254" s="5" cm="1">
        <f t="array" ref="G6254">INDEX(_xlfn._xlws.FILTER(A$9:A$16378,E6254=E$9:E$16378*ISNUMBER(A$9:A$16378)),COUNT(_xlfn._xlws.FILTER(A$9:A$16378,E6254=E$9:E$16378*ISNUMBER(A$9:A$16378))))</f>
        <v>44475</v>
      </c>
      <c r="H6254" t="str">
        <v/>
      </c>
      <c r="I6254" s="10" cm="1">
        <f t="array" ref="I6254">_xlfn.IFS(AND(OR(_xlfn._xlws.FILTER(D$9:D$16388,E$9:E$16388=E6254)),ROW()=_xlfn.MINIFS(_xlfn.ANCHORARRAY(H$9),E$9:E$16388,E6254)),A6254-C$4,ROW()=_xlfn.MINIFS(_xlfn.ANCHORARRAY(H$9),E$9:E$16388,E6254),IFERROR(A6254-INDEX(G$9:G$16388,MATCH(E6254-1,E$9:E$16388,0)),A6254-C$4),ISNUMBER(A6254),A6254-F6254,TRUE,"")</f>
        <v>1</v>
      </c>
      <c r="J6254" t="b">
        <f t="shared" si="289"/>
        <v>0</v>
      </c>
      <c r="L6254" s="5"/>
    </row>
    <row r="6255" spans="1:12">
      <c r="B6255" s="4" t="str">
        <f>"annual period "&amp;COUNTIF(D$9:D6255,TRUE)</f>
        <v>annual period 21</v>
      </c>
      <c r="D6255" t="b">
        <f t="shared" si="291"/>
        <v>0</v>
      </c>
      <c r="E6255">
        <f t="shared" si="290"/>
        <v>1000</v>
      </c>
      <c r="F6255" s="5" cm="1">
        <f t="array" ref="F6255">INDEX(_xlfn._xlws.FILTER(A$9:A$16378,E6255=E$9:E$16378*ISNUMBER(A$9:A$16378)),1)</f>
        <v>44473</v>
      </c>
      <c r="G6255" s="5" cm="1">
        <f t="array" ref="G6255">INDEX(_xlfn._xlws.FILTER(A$9:A$16378,E6255=E$9:E$16378*ISNUMBER(A$9:A$16378)),COUNT(_xlfn._xlws.FILTER(A$9:A$16378,E6255=E$9:E$16378*ISNUMBER(A$9:A$16378))))</f>
        <v>44475</v>
      </c>
      <c r="H6255" t="str">
        <v/>
      </c>
      <c r="I6255" s="10" t="str" cm="1">
        <f t="array" ref="I6255">_xlfn.IFS(AND(OR(_xlfn._xlws.FILTER(D$9:D$16388,E$9:E$16388=E6255)),ROW()=_xlfn.MINIFS(_xlfn.ANCHORARRAY(H$9),E$9:E$16388,E6255)),A6255-C$4,ROW()=_xlfn.MINIFS(_xlfn.ANCHORARRAY(H$9),E$9:E$16388,E6255),IFERROR(A6255-INDEX(G$9:G$16388,MATCH(E6255-1,E$9:E$16388,0)),A6255-C$4),ISNUMBER(A6255),A6255-F6255,TRUE,"")</f>
        <v/>
      </c>
      <c r="J6255" t="str">
        <f t="shared" si="289"/>
        <v/>
      </c>
      <c r="L6255" s="5"/>
    </row>
    <row r="6256" spans="1:12">
      <c r="A6256" s="3">
        <v>44475</v>
      </c>
      <c r="B6256" s="4" t="str">
        <f>"annual period "&amp;COUNTIF(D$9:D6256,TRUE)</f>
        <v>annual period 21</v>
      </c>
      <c r="D6256" t="b">
        <f t="shared" si="291"/>
        <v>0</v>
      </c>
      <c r="E6256">
        <f t="shared" si="290"/>
        <v>1000</v>
      </c>
      <c r="F6256" s="5" cm="1">
        <f t="array" ref="F6256">INDEX(_xlfn._xlws.FILTER(A$9:A$16378,E6256=E$9:E$16378*ISNUMBER(A$9:A$16378)),1)</f>
        <v>44473</v>
      </c>
      <c r="G6256" s="5" cm="1">
        <f t="array" ref="G6256">INDEX(_xlfn._xlws.FILTER(A$9:A$16378,E6256=E$9:E$16378*ISNUMBER(A$9:A$16378)),COUNT(_xlfn._xlws.FILTER(A$9:A$16378,E6256=E$9:E$16378*ISNUMBER(A$9:A$16378))))</f>
        <v>44475</v>
      </c>
      <c r="H6256" t="str">
        <v/>
      </c>
      <c r="I6256" s="10" cm="1">
        <f t="array" ref="I6256">_xlfn.IFS(AND(OR(_xlfn._xlws.FILTER(D$9:D$16388,E$9:E$16388=E6256)),ROW()=_xlfn.MINIFS(_xlfn.ANCHORARRAY(H$9),E$9:E$16388,E6256)),A6256-C$4,ROW()=_xlfn.MINIFS(_xlfn.ANCHORARRAY(H$9),E$9:E$16388,E6256),IFERROR(A6256-INDEX(G$9:G$16388,MATCH(E6256-1,E$9:E$16388,0)),A6256-C$4),ISNUMBER(A6256),A6256-F6256,TRUE,"")</f>
        <v>2</v>
      </c>
      <c r="J6256" t="b">
        <f t="shared" si="289"/>
        <v>0</v>
      </c>
      <c r="L6256" s="5"/>
    </row>
    <row r="6257" spans="1:12">
      <c r="A6257" s="1" t="s">
        <v>14</v>
      </c>
      <c r="B6257" s="4" t="str">
        <f>"annual period "&amp;COUNTIF(D$9:D6257,TRUE)</f>
        <v>annual period 21</v>
      </c>
      <c r="D6257" t="b">
        <f t="shared" si="291"/>
        <v>0</v>
      </c>
      <c r="E6257">
        <f t="shared" si="290"/>
        <v>1001</v>
      </c>
      <c r="F6257" s="5" cm="1">
        <f t="array" ref="F6257">INDEX(_xlfn._xlws.FILTER(A$9:A$16378,E6257=E$9:E$16378*ISNUMBER(A$9:A$16378)),1)</f>
        <v>44475</v>
      </c>
      <c r="G6257" s="5" cm="1">
        <f t="array" ref="G6257">INDEX(_xlfn._xlws.FILTER(A$9:A$16378,E6257=E$9:E$16378*ISNUMBER(A$9:A$16378)),COUNT(_xlfn._xlws.FILTER(A$9:A$16378,E6257=E$9:E$16378*ISNUMBER(A$9:A$16378))))</f>
        <v>44475</v>
      </c>
      <c r="H6257" t="str">
        <v/>
      </c>
      <c r="I6257" s="10" t="str" cm="1">
        <f t="array" ref="I6257">_xlfn.IFS(AND(OR(_xlfn._xlws.FILTER(D$9:D$16388,E$9:E$16388=E6257)),ROW()=_xlfn.MINIFS(_xlfn.ANCHORARRAY(H$9),E$9:E$16388,E6257)),A6257-C$4,ROW()=_xlfn.MINIFS(_xlfn.ANCHORARRAY(H$9),E$9:E$16388,E6257),IFERROR(A6257-INDEX(G$9:G$16388,MATCH(E6257-1,E$9:E$16388,0)),A6257-C$4),ISNUMBER(A6257),A6257-F6257,TRUE,"")</f>
        <v/>
      </c>
      <c r="J6257" t="str">
        <f t="shared" si="289"/>
        <v/>
      </c>
      <c r="L6257" s="5"/>
    </row>
    <row r="6258" spans="1:12">
      <c r="A6258" s="2"/>
      <c r="B6258" s="4" t="str">
        <f>"annual period "&amp;COUNTIF(D$9:D6258,TRUE)</f>
        <v>annual period 21</v>
      </c>
      <c r="D6258" t="b">
        <f t="shared" si="291"/>
        <v>0</v>
      </c>
      <c r="E6258">
        <f t="shared" si="290"/>
        <v>1001</v>
      </c>
      <c r="F6258" s="5" cm="1">
        <f t="array" ref="F6258">INDEX(_xlfn._xlws.FILTER(A$9:A$16378,E6258=E$9:E$16378*ISNUMBER(A$9:A$16378)),1)</f>
        <v>44475</v>
      </c>
      <c r="G6258" s="5" cm="1">
        <f t="array" ref="G6258">INDEX(_xlfn._xlws.FILTER(A$9:A$16378,E6258=E$9:E$16378*ISNUMBER(A$9:A$16378)),COUNT(_xlfn._xlws.FILTER(A$9:A$16378,E6258=E$9:E$16378*ISNUMBER(A$9:A$16378))))</f>
        <v>44475</v>
      </c>
      <c r="H6258" t="str">
        <v/>
      </c>
      <c r="I6258" s="10" t="str" cm="1">
        <f t="array" ref="I6258">_xlfn.IFS(AND(OR(_xlfn._xlws.FILTER(D$9:D$16388,E$9:E$16388=E6258)),ROW()=_xlfn.MINIFS(_xlfn.ANCHORARRAY(H$9),E$9:E$16388,E6258)),A6258-C$4,ROW()=_xlfn.MINIFS(_xlfn.ANCHORARRAY(H$9),E$9:E$16388,E6258),IFERROR(A6258-INDEX(G$9:G$16388,MATCH(E6258-1,E$9:E$16388,0)),A6258-C$4),ISNUMBER(A6258),A6258-F6258,TRUE,"")</f>
        <v/>
      </c>
      <c r="J6258" t="str">
        <f t="shared" si="289"/>
        <v/>
      </c>
      <c r="L6258" s="5"/>
    </row>
    <row r="6259" spans="1:12">
      <c r="A6259" s="3">
        <v>44475</v>
      </c>
      <c r="B6259" s="4" t="str">
        <f>"annual period "&amp;COUNTIF(D$9:D6259,TRUE)</f>
        <v>annual period 21</v>
      </c>
      <c r="D6259" t="b">
        <f t="shared" si="291"/>
        <v>0</v>
      </c>
      <c r="E6259">
        <f t="shared" si="290"/>
        <v>1001</v>
      </c>
      <c r="F6259" s="5" cm="1">
        <f t="array" ref="F6259">INDEX(_xlfn._xlws.FILTER(A$9:A$16378,E6259=E$9:E$16378*ISNUMBER(A$9:A$16378)),1)</f>
        <v>44475</v>
      </c>
      <c r="G6259" s="5" cm="1">
        <f t="array" ref="G6259">INDEX(_xlfn._xlws.FILTER(A$9:A$16378,E6259=E$9:E$16378*ISNUMBER(A$9:A$16378)),COUNT(_xlfn._xlws.FILTER(A$9:A$16378,E6259=E$9:E$16378*ISNUMBER(A$9:A$16378))))</f>
        <v>44475</v>
      </c>
      <c r="H6259">
        <v>6259</v>
      </c>
      <c r="I6259" s="10" cm="1">
        <f t="array" ref="I6259">_xlfn.IFS(AND(OR(_xlfn._xlws.FILTER(D$9:D$16388,E$9:E$16388=E6259)),ROW()=_xlfn.MINIFS(_xlfn.ANCHORARRAY(H$9),E$9:E$16388,E6259)),A6259-C$4,ROW()=_xlfn.MINIFS(_xlfn.ANCHORARRAY(H$9),E$9:E$16388,E6259),IFERROR(A6259-INDEX(G$9:G$16388,MATCH(E6259-1,E$9:E$16388,0)),A6259-C$4),ISNUMBER(A6259),A6259-F6259,TRUE,"")</f>
        <v>0</v>
      </c>
      <c r="J6259" t="b">
        <f t="shared" si="289"/>
        <v>0</v>
      </c>
      <c r="L6259" s="5"/>
    </row>
    <row r="6260" spans="1:12">
      <c r="B6260" s="4" t="str">
        <f>"annual period "&amp;COUNTIF(D$9:D6260,TRUE)</f>
        <v>annual period 21</v>
      </c>
      <c r="D6260" t="b">
        <f t="shared" si="291"/>
        <v>0</v>
      </c>
      <c r="E6260">
        <f t="shared" si="290"/>
        <v>1001</v>
      </c>
      <c r="F6260" s="5" cm="1">
        <f t="array" ref="F6260">INDEX(_xlfn._xlws.FILTER(A$9:A$16378,E6260=E$9:E$16378*ISNUMBER(A$9:A$16378)),1)</f>
        <v>44475</v>
      </c>
      <c r="G6260" s="5" cm="1">
        <f t="array" ref="G6260">INDEX(_xlfn._xlws.FILTER(A$9:A$16378,E6260=E$9:E$16378*ISNUMBER(A$9:A$16378)),COUNT(_xlfn._xlws.FILTER(A$9:A$16378,E6260=E$9:E$16378*ISNUMBER(A$9:A$16378))))</f>
        <v>44475</v>
      </c>
      <c r="H6260" t="str">
        <v/>
      </c>
      <c r="I6260" s="10" t="str" cm="1">
        <f t="array" ref="I6260">_xlfn.IFS(AND(OR(_xlfn._xlws.FILTER(D$9:D$16388,E$9:E$16388=E6260)),ROW()=_xlfn.MINIFS(_xlfn.ANCHORARRAY(H$9),E$9:E$16388,E6260)),A6260-C$4,ROW()=_xlfn.MINIFS(_xlfn.ANCHORARRAY(H$9),E$9:E$16388,E6260),IFERROR(A6260-INDEX(G$9:G$16388,MATCH(E6260-1,E$9:E$16388,0)),A6260-C$4),ISNUMBER(A6260),A6260-F6260,TRUE,"")</f>
        <v/>
      </c>
      <c r="J6260" t="str">
        <f t="shared" si="289"/>
        <v/>
      </c>
      <c r="L6260" s="5"/>
    </row>
    <row r="6261" spans="1:12">
      <c r="A6261" s="3">
        <v>44475</v>
      </c>
      <c r="B6261" s="4" t="str">
        <f>"annual period "&amp;COUNTIF(D$9:D6261,TRUE)</f>
        <v>annual period 21</v>
      </c>
      <c r="D6261" t="b">
        <f t="shared" si="291"/>
        <v>0</v>
      </c>
      <c r="E6261">
        <f t="shared" si="290"/>
        <v>1001</v>
      </c>
      <c r="F6261" s="5" cm="1">
        <f t="array" ref="F6261">INDEX(_xlfn._xlws.FILTER(A$9:A$16378,E6261=E$9:E$16378*ISNUMBER(A$9:A$16378)),1)</f>
        <v>44475</v>
      </c>
      <c r="G6261" s="5" cm="1">
        <f t="array" ref="G6261">INDEX(_xlfn._xlws.FILTER(A$9:A$16378,E6261=E$9:E$16378*ISNUMBER(A$9:A$16378)),COUNT(_xlfn._xlws.FILTER(A$9:A$16378,E6261=E$9:E$16378*ISNUMBER(A$9:A$16378))))</f>
        <v>44475</v>
      </c>
      <c r="H6261">
        <v>6261</v>
      </c>
      <c r="I6261" s="10" cm="1">
        <f t="array" ref="I6261">_xlfn.IFS(AND(OR(_xlfn._xlws.FILTER(D$9:D$16388,E$9:E$16388=E6261)),ROW()=_xlfn.MINIFS(_xlfn.ANCHORARRAY(H$9),E$9:E$16388,E6261)),A6261-C$4,ROW()=_xlfn.MINIFS(_xlfn.ANCHORARRAY(H$9),E$9:E$16388,E6261),IFERROR(A6261-INDEX(G$9:G$16388,MATCH(E6261-1,E$9:E$16388,0)),A6261-C$4),ISNUMBER(A6261),A6261-F6261,TRUE,"")</f>
        <v>0</v>
      </c>
      <c r="J6261" t="b">
        <f t="shared" si="289"/>
        <v>0</v>
      </c>
      <c r="L6261" s="5"/>
    </row>
    <row r="6262" spans="1:12">
      <c r="A6262" s="1" t="s">
        <v>14</v>
      </c>
      <c r="B6262" s="4" t="str">
        <f>"annual period "&amp;COUNTIF(D$9:D6262,TRUE)</f>
        <v>annual period 21</v>
      </c>
      <c r="D6262" t="b">
        <f t="shared" si="291"/>
        <v>0</v>
      </c>
      <c r="E6262">
        <f t="shared" si="290"/>
        <v>1002</v>
      </c>
      <c r="F6262" s="5" cm="1">
        <f t="array" ref="F6262">INDEX(_xlfn._xlws.FILTER(A$9:A$16378,E6262=E$9:E$16378*ISNUMBER(A$9:A$16378)),1)</f>
        <v>44482</v>
      </c>
      <c r="G6262" s="5" cm="1">
        <f t="array" ref="G6262">INDEX(_xlfn._xlws.FILTER(A$9:A$16378,E6262=E$9:E$16378*ISNUMBER(A$9:A$16378)),COUNT(_xlfn._xlws.FILTER(A$9:A$16378,E6262=E$9:E$16378*ISNUMBER(A$9:A$16378))))</f>
        <v>44484</v>
      </c>
      <c r="H6262" t="str">
        <v/>
      </c>
      <c r="I6262" s="10" t="str" cm="1">
        <f t="array" ref="I6262">_xlfn.IFS(AND(OR(_xlfn._xlws.FILTER(D$9:D$16388,E$9:E$16388=E6262)),ROW()=_xlfn.MINIFS(_xlfn.ANCHORARRAY(H$9),E$9:E$16388,E6262)),A6262-C$4,ROW()=_xlfn.MINIFS(_xlfn.ANCHORARRAY(H$9),E$9:E$16388,E6262),IFERROR(A6262-INDEX(G$9:G$16388,MATCH(E6262-1,E$9:E$16388,0)),A6262-C$4),ISNUMBER(A6262),A6262-F6262,TRUE,"")</f>
        <v/>
      </c>
      <c r="J6262" t="str">
        <f t="shared" si="289"/>
        <v/>
      </c>
      <c r="L6262" s="5"/>
    </row>
    <row r="6263" spans="1:12">
      <c r="A6263" s="2"/>
      <c r="B6263" s="4" t="str">
        <f>"annual period "&amp;COUNTIF(D$9:D6263,TRUE)</f>
        <v>annual period 21</v>
      </c>
      <c r="D6263" t="b">
        <f t="shared" si="291"/>
        <v>0</v>
      </c>
      <c r="E6263">
        <f t="shared" si="290"/>
        <v>1002</v>
      </c>
      <c r="F6263" s="5" cm="1">
        <f t="array" ref="F6263">INDEX(_xlfn._xlws.FILTER(A$9:A$16378,E6263=E$9:E$16378*ISNUMBER(A$9:A$16378)),1)</f>
        <v>44482</v>
      </c>
      <c r="G6263" s="5" cm="1">
        <f t="array" ref="G6263">INDEX(_xlfn._xlws.FILTER(A$9:A$16378,E6263=E$9:E$16378*ISNUMBER(A$9:A$16378)),COUNT(_xlfn._xlws.FILTER(A$9:A$16378,E6263=E$9:E$16378*ISNUMBER(A$9:A$16378))))</f>
        <v>44484</v>
      </c>
      <c r="H6263" t="str">
        <v/>
      </c>
      <c r="I6263" s="10" t="str" cm="1">
        <f t="array" ref="I6263">_xlfn.IFS(AND(OR(_xlfn._xlws.FILTER(D$9:D$16388,E$9:E$16388=E6263)),ROW()=_xlfn.MINIFS(_xlfn.ANCHORARRAY(H$9),E$9:E$16388,E6263)),A6263-C$4,ROW()=_xlfn.MINIFS(_xlfn.ANCHORARRAY(H$9),E$9:E$16388,E6263),IFERROR(A6263-INDEX(G$9:G$16388,MATCH(E6263-1,E$9:E$16388,0)),A6263-C$4),ISNUMBER(A6263),A6263-F6263,TRUE,"")</f>
        <v/>
      </c>
      <c r="J6263" t="str">
        <f t="shared" si="289"/>
        <v/>
      </c>
      <c r="L6263" s="5"/>
    </row>
    <row r="6264" spans="1:12">
      <c r="A6264" s="3">
        <v>44482</v>
      </c>
      <c r="B6264" s="4" t="str">
        <f>"annual period "&amp;COUNTIF(D$9:D6264,TRUE)</f>
        <v>annual period 21</v>
      </c>
      <c r="D6264" t="b">
        <f t="shared" si="291"/>
        <v>0</v>
      </c>
      <c r="E6264">
        <f t="shared" si="290"/>
        <v>1002</v>
      </c>
      <c r="F6264" s="5" cm="1">
        <f t="array" ref="F6264">INDEX(_xlfn._xlws.FILTER(A$9:A$16378,E6264=E$9:E$16378*ISNUMBER(A$9:A$16378)),1)</f>
        <v>44482</v>
      </c>
      <c r="G6264" s="5" cm="1">
        <f t="array" ref="G6264">INDEX(_xlfn._xlws.FILTER(A$9:A$16378,E6264=E$9:E$16378*ISNUMBER(A$9:A$16378)),COUNT(_xlfn._xlws.FILTER(A$9:A$16378,E6264=E$9:E$16378*ISNUMBER(A$9:A$16378))))</f>
        <v>44484</v>
      </c>
      <c r="H6264">
        <v>6264</v>
      </c>
      <c r="I6264" s="10" cm="1">
        <f t="array" ref="I6264">_xlfn.IFS(AND(OR(_xlfn._xlws.FILTER(D$9:D$16388,E$9:E$16388=E6264)),ROW()=_xlfn.MINIFS(_xlfn.ANCHORARRAY(H$9),E$9:E$16388,E6264)),A6264-C$4,ROW()=_xlfn.MINIFS(_xlfn.ANCHORARRAY(H$9),E$9:E$16388,E6264),IFERROR(A6264-INDEX(G$9:G$16388,MATCH(E6264-1,E$9:E$16388,0)),A6264-C$4),ISNUMBER(A6264),A6264-F6264,TRUE,"")</f>
        <v>7</v>
      </c>
      <c r="J6264" t="b">
        <f t="shared" si="289"/>
        <v>0</v>
      </c>
      <c r="L6264" s="5"/>
    </row>
    <row r="6265" spans="1:12">
      <c r="B6265" s="4" t="str">
        <f>"annual period "&amp;COUNTIF(D$9:D6265,TRUE)</f>
        <v>annual period 21</v>
      </c>
      <c r="D6265" t="b">
        <f t="shared" si="291"/>
        <v>0</v>
      </c>
      <c r="E6265">
        <f t="shared" si="290"/>
        <v>1002</v>
      </c>
      <c r="F6265" s="5" cm="1">
        <f t="array" ref="F6265">INDEX(_xlfn._xlws.FILTER(A$9:A$16378,E6265=E$9:E$16378*ISNUMBER(A$9:A$16378)),1)</f>
        <v>44482</v>
      </c>
      <c r="G6265" s="5" cm="1">
        <f t="array" ref="G6265">INDEX(_xlfn._xlws.FILTER(A$9:A$16378,E6265=E$9:E$16378*ISNUMBER(A$9:A$16378)),COUNT(_xlfn._xlws.FILTER(A$9:A$16378,E6265=E$9:E$16378*ISNUMBER(A$9:A$16378))))</f>
        <v>44484</v>
      </c>
      <c r="H6265" t="str">
        <v/>
      </c>
      <c r="I6265" s="10" t="str" cm="1">
        <f t="array" ref="I6265">_xlfn.IFS(AND(OR(_xlfn._xlws.FILTER(D$9:D$16388,E$9:E$16388=E6265)),ROW()=_xlfn.MINIFS(_xlfn.ANCHORARRAY(H$9),E$9:E$16388,E6265)),A6265-C$4,ROW()=_xlfn.MINIFS(_xlfn.ANCHORARRAY(H$9),E$9:E$16388,E6265),IFERROR(A6265-INDEX(G$9:G$16388,MATCH(E6265-1,E$9:E$16388,0)),A6265-C$4),ISNUMBER(A6265),A6265-F6265,TRUE,"")</f>
        <v/>
      </c>
      <c r="J6265" t="str">
        <f t="shared" si="289"/>
        <v/>
      </c>
      <c r="L6265" s="5"/>
    </row>
    <row r="6266" spans="1:12">
      <c r="A6266" s="3">
        <v>44484</v>
      </c>
      <c r="B6266" s="4" t="str">
        <f>"annual period "&amp;COUNTIF(D$9:D6266,TRUE)</f>
        <v>annual period 21</v>
      </c>
      <c r="D6266" t="b">
        <f t="shared" si="291"/>
        <v>0</v>
      </c>
      <c r="E6266">
        <f t="shared" si="290"/>
        <v>1002</v>
      </c>
      <c r="F6266" s="5" cm="1">
        <f t="array" ref="F6266">INDEX(_xlfn._xlws.FILTER(A$9:A$16378,E6266=E$9:E$16378*ISNUMBER(A$9:A$16378)),1)</f>
        <v>44482</v>
      </c>
      <c r="G6266" s="5" cm="1">
        <f t="array" ref="G6266">INDEX(_xlfn._xlws.FILTER(A$9:A$16378,E6266=E$9:E$16378*ISNUMBER(A$9:A$16378)),COUNT(_xlfn._xlws.FILTER(A$9:A$16378,E6266=E$9:E$16378*ISNUMBER(A$9:A$16378))))</f>
        <v>44484</v>
      </c>
      <c r="H6266" t="str">
        <v/>
      </c>
      <c r="I6266" s="10" cm="1">
        <f t="array" ref="I6266">_xlfn.IFS(AND(OR(_xlfn._xlws.FILTER(D$9:D$16388,E$9:E$16388=E6266)),ROW()=_xlfn.MINIFS(_xlfn.ANCHORARRAY(H$9),E$9:E$16388,E6266)),A6266-C$4,ROW()=_xlfn.MINIFS(_xlfn.ANCHORARRAY(H$9),E$9:E$16388,E6266),IFERROR(A6266-INDEX(G$9:G$16388,MATCH(E6266-1,E$9:E$16388,0)),A6266-C$4),ISNUMBER(A6266),A6266-F6266,TRUE,"")</f>
        <v>2</v>
      </c>
      <c r="J6266" t="b">
        <f t="shared" si="289"/>
        <v>0</v>
      </c>
      <c r="L6266" s="5"/>
    </row>
    <row r="6267" spans="1:12">
      <c r="A6267" s="1" t="s">
        <v>14</v>
      </c>
      <c r="B6267" s="4" t="str">
        <f>"annual period "&amp;COUNTIF(D$9:D6267,TRUE)</f>
        <v>annual period 21</v>
      </c>
      <c r="D6267" t="b">
        <f t="shared" si="291"/>
        <v>0</v>
      </c>
      <c r="E6267">
        <f t="shared" si="290"/>
        <v>1003</v>
      </c>
      <c r="F6267" s="5" cm="1">
        <f t="array" ref="F6267">INDEX(_xlfn._xlws.FILTER(A$9:A$16378,E6267=E$9:E$16378*ISNUMBER(A$9:A$16378)),1)</f>
        <v>44488</v>
      </c>
      <c r="G6267" s="5" cm="1">
        <f t="array" ref="G6267">INDEX(_xlfn._xlws.FILTER(A$9:A$16378,E6267=E$9:E$16378*ISNUMBER(A$9:A$16378)),COUNT(_xlfn._xlws.FILTER(A$9:A$16378,E6267=E$9:E$16378*ISNUMBER(A$9:A$16378))))</f>
        <v>44488</v>
      </c>
      <c r="H6267" t="str">
        <v/>
      </c>
      <c r="I6267" s="10" t="str" cm="1">
        <f t="array" ref="I6267">_xlfn.IFS(AND(OR(_xlfn._xlws.FILTER(D$9:D$16388,E$9:E$16388=E6267)),ROW()=_xlfn.MINIFS(_xlfn.ANCHORARRAY(H$9),E$9:E$16388,E6267)),A6267-C$4,ROW()=_xlfn.MINIFS(_xlfn.ANCHORARRAY(H$9),E$9:E$16388,E6267),IFERROR(A6267-INDEX(G$9:G$16388,MATCH(E6267-1,E$9:E$16388,0)),A6267-C$4),ISNUMBER(A6267),A6267-F6267,TRUE,"")</f>
        <v/>
      </c>
      <c r="J6267" t="str">
        <f t="shared" si="289"/>
        <v/>
      </c>
      <c r="L6267" s="5"/>
    </row>
    <row r="6268" spans="1:12">
      <c r="A6268" s="2"/>
      <c r="B6268" s="4" t="str">
        <f>"annual period "&amp;COUNTIF(D$9:D6268,TRUE)</f>
        <v>annual period 21</v>
      </c>
      <c r="D6268" t="b">
        <f t="shared" si="291"/>
        <v>0</v>
      </c>
      <c r="E6268">
        <f t="shared" si="290"/>
        <v>1003</v>
      </c>
      <c r="F6268" s="5" cm="1">
        <f t="array" ref="F6268">INDEX(_xlfn._xlws.FILTER(A$9:A$16378,E6268=E$9:E$16378*ISNUMBER(A$9:A$16378)),1)</f>
        <v>44488</v>
      </c>
      <c r="G6268" s="5" cm="1">
        <f t="array" ref="G6268">INDEX(_xlfn._xlws.FILTER(A$9:A$16378,E6268=E$9:E$16378*ISNUMBER(A$9:A$16378)),COUNT(_xlfn._xlws.FILTER(A$9:A$16378,E6268=E$9:E$16378*ISNUMBER(A$9:A$16378))))</f>
        <v>44488</v>
      </c>
      <c r="H6268" t="str">
        <v/>
      </c>
      <c r="I6268" s="10" t="str" cm="1">
        <f t="array" ref="I6268">_xlfn.IFS(AND(OR(_xlfn._xlws.FILTER(D$9:D$16388,E$9:E$16388=E6268)),ROW()=_xlfn.MINIFS(_xlfn.ANCHORARRAY(H$9),E$9:E$16388,E6268)),A6268-C$4,ROW()=_xlfn.MINIFS(_xlfn.ANCHORARRAY(H$9),E$9:E$16388,E6268),IFERROR(A6268-INDEX(G$9:G$16388,MATCH(E6268-1,E$9:E$16388,0)),A6268-C$4),ISNUMBER(A6268),A6268-F6268,TRUE,"")</f>
        <v/>
      </c>
      <c r="J6268" t="str">
        <f t="shared" si="289"/>
        <v/>
      </c>
      <c r="L6268" s="5"/>
    </row>
    <row r="6269" spans="1:12">
      <c r="A6269" s="3">
        <v>44488</v>
      </c>
      <c r="B6269" s="4" t="str">
        <f>"annual period "&amp;COUNTIF(D$9:D6269,TRUE)</f>
        <v>annual period 21</v>
      </c>
      <c r="D6269" t="b">
        <f t="shared" si="291"/>
        <v>0</v>
      </c>
      <c r="E6269">
        <f t="shared" si="290"/>
        <v>1003</v>
      </c>
      <c r="F6269" s="5" cm="1">
        <f t="array" ref="F6269">INDEX(_xlfn._xlws.FILTER(A$9:A$16378,E6269=E$9:E$16378*ISNUMBER(A$9:A$16378)),1)</f>
        <v>44488</v>
      </c>
      <c r="G6269" s="5" cm="1">
        <f t="array" ref="G6269">INDEX(_xlfn._xlws.FILTER(A$9:A$16378,E6269=E$9:E$16378*ISNUMBER(A$9:A$16378)),COUNT(_xlfn._xlws.FILTER(A$9:A$16378,E6269=E$9:E$16378*ISNUMBER(A$9:A$16378))))</f>
        <v>44488</v>
      </c>
      <c r="H6269">
        <v>6269</v>
      </c>
      <c r="I6269" s="10" cm="1">
        <f t="array" ref="I6269">_xlfn.IFS(AND(OR(_xlfn._xlws.FILTER(D$9:D$16388,E$9:E$16388=E6269)),ROW()=_xlfn.MINIFS(_xlfn.ANCHORARRAY(H$9),E$9:E$16388,E6269)),A6269-C$4,ROW()=_xlfn.MINIFS(_xlfn.ANCHORARRAY(H$9),E$9:E$16388,E6269),IFERROR(A6269-INDEX(G$9:G$16388,MATCH(E6269-1,E$9:E$16388,0)),A6269-C$4),ISNUMBER(A6269),A6269-F6269,TRUE,"")</f>
        <v>4</v>
      </c>
      <c r="J6269" t="b">
        <f t="shared" si="289"/>
        <v>0</v>
      </c>
      <c r="L6269" s="5"/>
    </row>
    <row r="6270" spans="1:12">
      <c r="B6270" s="4" t="str">
        <f>"annual period "&amp;COUNTIF(D$9:D6270,TRUE)</f>
        <v>annual period 21</v>
      </c>
      <c r="D6270" t="b">
        <f t="shared" si="291"/>
        <v>0</v>
      </c>
      <c r="E6270">
        <f t="shared" si="290"/>
        <v>1003</v>
      </c>
      <c r="F6270" s="5" cm="1">
        <f t="array" ref="F6270">INDEX(_xlfn._xlws.FILTER(A$9:A$16378,E6270=E$9:E$16378*ISNUMBER(A$9:A$16378)),1)</f>
        <v>44488</v>
      </c>
      <c r="G6270" s="5" cm="1">
        <f t="array" ref="G6270">INDEX(_xlfn._xlws.FILTER(A$9:A$16378,E6270=E$9:E$16378*ISNUMBER(A$9:A$16378)),COUNT(_xlfn._xlws.FILTER(A$9:A$16378,E6270=E$9:E$16378*ISNUMBER(A$9:A$16378))))</f>
        <v>44488</v>
      </c>
      <c r="H6270" t="str">
        <v/>
      </c>
      <c r="I6270" s="10" t="str" cm="1">
        <f t="array" ref="I6270">_xlfn.IFS(AND(OR(_xlfn._xlws.FILTER(D$9:D$16388,E$9:E$16388=E6270)),ROW()=_xlfn.MINIFS(_xlfn.ANCHORARRAY(H$9),E$9:E$16388,E6270)),A6270-C$4,ROW()=_xlfn.MINIFS(_xlfn.ANCHORARRAY(H$9),E$9:E$16388,E6270),IFERROR(A6270-INDEX(G$9:G$16388,MATCH(E6270-1,E$9:E$16388,0)),A6270-C$4),ISNUMBER(A6270),A6270-F6270,TRUE,"")</f>
        <v/>
      </c>
      <c r="J6270" t="str">
        <f t="shared" si="289"/>
        <v/>
      </c>
      <c r="L6270" s="5"/>
    </row>
    <row r="6271" spans="1:12">
      <c r="A6271" s="3">
        <v>44488</v>
      </c>
      <c r="B6271" s="4" t="str">
        <f>"annual period "&amp;COUNTIF(D$9:D6271,TRUE)</f>
        <v>annual period 21</v>
      </c>
      <c r="D6271" t="b">
        <f t="shared" si="291"/>
        <v>0</v>
      </c>
      <c r="E6271">
        <f t="shared" si="290"/>
        <v>1003</v>
      </c>
      <c r="F6271" s="5" cm="1">
        <f t="array" ref="F6271">INDEX(_xlfn._xlws.FILTER(A$9:A$16378,E6271=E$9:E$16378*ISNUMBER(A$9:A$16378)),1)</f>
        <v>44488</v>
      </c>
      <c r="G6271" s="5" cm="1">
        <f t="array" ref="G6271">INDEX(_xlfn._xlws.FILTER(A$9:A$16378,E6271=E$9:E$16378*ISNUMBER(A$9:A$16378)),COUNT(_xlfn._xlws.FILTER(A$9:A$16378,E6271=E$9:E$16378*ISNUMBER(A$9:A$16378))))</f>
        <v>44488</v>
      </c>
      <c r="H6271">
        <v>6271</v>
      </c>
      <c r="I6271" s="10" cm="1">
        <f t="array" ref="I6271">_xlfn.IFS(AND(OR(_xlfn._xlws.FILTER(D$9:D$16388,E$9:E$16388=E6271)),ROW()=_xlfn.MINIFS(_xlfn.ANCHORARRAY(H$9),E$9:E$16388,E6271)),A6271-C$4,ROW()=_xlfn.MINIFS(_xlfn.ANCHORARRAY(H$9),E$9:E$16388,E6271),IFERROR(A6271-INDEX(G$9:G$16388,MATCH(E6271-1,E$9:E$16388,0)),A6271-C$4),ISNUMBER(A6271),A6271-F6271,TRUE,"")</f>
        <v>0</v>
      </c>
      <c r="J6271" t="b">
        <f t="shared" si="289"/>
        <v>0</v>
      </c>
      <c r="L6271" s="5"/>
    </row>
    <row r="6272" spans="1:12">
      <c r="B6272" s="4" t="str">
        <f>"annual period "&amp;COUNTIF(D$9:D6272,TRUE)</f>
        <v>annual period 21</v>
      </c>
      <c r="D6272" t="b">
        <f t="shared" si="291"/>
        <v>0</v>
      </c>
      <c r="E6272">
        <f t="shared" si="290"/>
        <v>1003</v>
      </c>
      <c r="F6272" s="5" cm="1">
        <f t="array" ref="F6272">INDEX(_xlfn._xlws.FILTER(A$9:A$16378,E6272=E$9:E$16378*ISNUMBER(A$9:A$16378)),1)</f>
        <v>44488</v>
      </c>
      <c r="G6272" s="5" cm="1">
        <f t="array" ref="G6272">INDEX(_xlfn._xlws.FILTER(A$9:A$16378,E6272=E$9:E$16378*ISNUMBER(A$9:A$16378)),COUNT(_xlfn._xlws.FILTER(A$9:A$16378,E6272=E$9:E$16378*ISNUMBER(A$9:A$16378))))</f>
        <v>44488</v>
      </c>
      <c r="H6272" t="str">
        <v/>
      </c>
      <c r="I6272" s="10" t="str" cm="1">
        <f t="array" ref="I6272">_xlfn.IFS(AND(OR(_xlfn._xlws.FILTER(D$9:D$16388,E$9:E$16388=E6272)),ROW()=_xlfn.MINIFS(_xlfn.ANCHORARRAY(H$9),E$9:E$16388,E6272)),A6272-C$4,ROW()=_xlfn.MINIFS(_xlfn.ANCHORARRAY(H$9),E$9:E$16388,E6272),IFERROR(A6272-INDEX(G$9:G$16388,MATCH(E6272-1,E$9:E$16388,0)),A6272-C$4),ISNUMBER(A6272),A6272-F6272,TRUE,"")</f>
        <v/>
      </c>
      <c r="J6272" t="str">
        <f t="shared" si="289"/>
        <v/>
      </c>
      <c r="L6272" s="5"/>
    </row>
    <row r="6273" spans="1:12">
      <c r="A6273" s="3">
        <v>44488</v>
      </c>
      <c r="B6273" s="4" t="str">
        <f>"annual period "&amp;COUNTIF(D$9:D6273,TRUE)</f>
        <v>annual period 21</v>
      </c>
      <c r="D6273" t="b">
        <f t="shared" si="291"/>
        <v>0</v>
      </c>
      <c r="E6273">
        <f t="shared" si="290"/>
        <v>1003</v>
      </c>
      <c r="F6273" s="5" cm="1">
        <f t="array" ref="F6273">INDEX(_xlfn._xlws.FILTER(A$9:A$16378,E6273=E$9:E$16378*ISNUMBER(A$9:A$16378)),1)</f>
        <v>44488</v>
      </c>
      <c r="G6273" s="5" cm="1">
        <f t="array" ref="G6273">INDEX(_xlfn._xlws.FILTER(A$9:A$16378,E6273=E$9:E$16378*ISNUMBER(A$9:A$16378)),COUNT(_xlfn._xlws.FILTER(A$9:A$16378,E6273=E$9:E$16378*ISNUMBER(A$9:A$16378))))</f>
        <v>44488</v>
      </c>
      <c r="H6273">
        <v>6273</v>
      </c>
      <c r="I6273" s="10" cm="1">
        <f t="array" ref="I6273">_xlfn.IFS(AND(OR(_xlfn._xlws.FILTER(D$9:D$16388,E$9:E$16388=E6273)),ROW()=_xlfn.MINIFS(_xlfn.ANCHORARRAY(H$9),E$9:E$16388,E6273)),A6273-C$4,ROW()=_xlfn.MINIFS(_xlfn.ANCHORARRAY(H$9),E$9:E$16388,E6273),IFERROR(A6273-INDEX(G$9:G$16388,MATCH(E6273-1,E$9:E$16388,0)),A6273-C$4),ISNUMBER(A6273),A6273-F6273,TRUE,"")</f>
        <v>0</v>
      </c>
      <c r="J6273" t="b">
        <f t="shared" si="289"/>
        <v>0</v>
      </c>
      <c r="L6273" s="5"/>
    </row>
    <row r="6274" spans="1:12">
      <c r="B6274" s="4" t="str">
        <f>"annual period "&amp;COUNTIF(D$9:D6274,TRUE)</f>
        <v>annual period 21</v>
      </c>
      <c r="D6274" t="b">
        <f t="shared" si="291"/>
        <v>0</v>
      </c>
      <c r="E6274">
        <f t="shared" si="290"/>
        <v>1003</v>
      </c>
      <c r="F6274" s="5" cm="1">
        <f t="array" ref="F6274">INDEX(_xlfn._xlws.FILTER(A$9:A$16378,E6274=E$9:E$16378*ISNUMBER(A$9:A$16378)),1)</f>
        <v>44488</v>
      </c>
      <c r="G6274" s="5" cm="1">
        <f t="array" ref="G6274">INDEX(_xlfn._xlws.FILTER(A$9:A$16378,E6274=E$9:E$16378*ISNUMBER(A$9:A$16378)),COUNT(_xlfn._xlws.FILTER(A$9:A$16378,E6274=E$9:E$16378*ISNUMBER(A$9:A$16378))))</f>
        <v>44488</v>
      </c>
      <c r="H6274" t="str">
        <v/>
      </c>
      <c r="I6274" s="10" t="str" cm="1">
        <f t="array" ref="I6274">_xlfn.IFS(AND(OR(_xlfn._xlws.FILTER(D$9:D$16388,E$9:E$16388=E6274)),ROW()=_xlfn.MINIFS(_xlfn.ANCHORARRAY(H$9),E$9:E$16388,E6274)),A6274-C$4,ROW()=_xlfn.MINIFS(_xlfn.ANCHORARRAY(H$9),E$9:E$16388,E6274),IFERROR(A6274-INDEX(G$9:G$16388,MATCH(E6274-1,E$9:E$16388,0)),A6274-C$4),ISNUMBER(A6274),A6274-F6274,TRUE,"")</f>
        <v/>
      </c>
      <c r="J6274" t="str">
        <f t="shared" si="289"/>
        <v/>
      </c>
      <c r="L6274" s="5"/>
    </row>
    <row r="6275" spans="1:12">
      <c r="A6275" s="3">
        <v>44488</v>
      </c>
      <c r="B6275" s="4" t="str">
        <f>"annual period "&amp;COUNTIF(D$9:D6275,TRUE)</f>
        <v>annual period 21</v>
      </c>
      <c r="D6275" t="b">
        <f t="shared" si="291"/>
        <v>0</v>
      </c>
      <c r="E6275">
        <f t="shared" si="290"/>
        <v>1003</v>
      </c>
      <c r="F6275" s="5" cm="1">
        <f t="array" ref="F6275">INDEX(_xlfn._xlws.FILTER(A$9:A$16378,E6275=E$9:E$16378*ISNUMBER(A$9:A$16378)),1)</f>
        <v>44488</v>
      </c>
      <c r="G6275" s="5" cm="1">
        <f t="array" ref="G6275">INDEX(_xlfn._xlws.FILTER(A$9:A$16378,E6275=E$9:E$16378*ISNUMBER(A$9:A$16378)),COUNT(_xlfn._xlws.FILTER(A$9:A$16378,E6275=E$9:E$16378*ISNUMBER(A$9:A$16378))))</f>
        <v>44488</v>
      </c>
      <c r="H6275">
        <v>6275</v>
      </c>
      <c r="I6275" s="10" cm="1">
        <f t="array" ref="I6275">_xlfn.IFS(AND(OR(_xlfn._xlws.FILTER(D$9:D$16388,E$9:E$16388=E6275)),ROW()=_xlfn.MINIFS(_xlfn.ANCHORARRAY(H$9),E$9:E$16388,E6275)),A6275-C$4,ROW()=_xlfn.MINIFS(_xlfn.ANCHORARRAY(H$9),E$9:E$16388,E6275),IFERROR(A6275-INDEX(G$9:G$16388,MATCH(E6275-1,E$9:E$16388,0)),A6275-C$4),ISNUMBER(A6275),A6275-F6275,TRUE,"")</f>
        <v>0</v>
      </c>
      <c r="J6275" t="b">
        <f t="shared" si="289"/>
        <v>0</v>
      </c>
      <c r="L6275" s="5"/>
    </row>
    <row r="6276" spans="1:12">
      <c r="A6276" s="1" t="s">
        <v>14</v>
      </c>
      <c r="B6276" s="4" t="str">
        <f>"annual period "&amp;COUNTIF(D$9:D6276,TRUE)</f>
        <v>annual period 21</v>
      </c>
      <c r="D6276" t="b">
        <f t="shared" si="291"/>
        <v>0</v>
      </c>
      <c r="E6276">
        <f t="shared" si="290"/>
        <v>1004</v>
      </c>
      <c r="F6276" s="5" cm="1">
        <f t="array" ref="F6276">INDEX(_xlfn._xlws.FILTER(A$9:A$16378,E6276=E$9:E$16378*ISNUMBER(A$9:A$16378)),1)</f>
        <v>44489</v>
      </c>
      <c r="G6276" s="5" cm="1">
        <f t="array" ref="G6276">INDEX(_xlfn._xlws.FILTER(A$9:A$16378,E6276=E$9:E$16378*ISNUMBER(A$9:A$16378)),COUNT(_xlfn._xlws.FILTER(A$9:A$16378,E6276=E$9:E$16378*ISNUMBER(A$9:A$16378))))</f>
        <v>44490</v>
      </c>
      <c r="H6276" t="str">
        <v/>
      </c>
      <c r="I6276" s="10" t="str" cm="1">
        <f t="array" ref="I6276">_xlfn.IFS(AND(OR(_xlfn._xlws.FILTER(D$9:D$16388,E$9:E$16388=E6276)),ROW()=_xlfn.MINIFS(_xlfn.ANCHORARRAY(H$9),E$9:E$16388,E6276)),A6276-C$4,ROW()=_xlfn.MINIFS(_xlfn.ANCHORARRAY(H$9),E$9:E$16388,E6276),IFERROR(A6276-INDEX(G$9:G$16388,MATCH(E6276-1,E$9:E$16388,0)),A6276-C$4),ISNUMBER(A6276),A6276-F6276,TRUE,"")</f>
        <v/>
      </c>
      <c r="J6276" t="str">
        <f t="shared" si="289"/>
        <v/>
      </c>
      <c r="L6276" s="5"/>
    </row>
    <row r="6277" spans="1:12">
      <c r="A6277" s="2"/>
      <c r="B6277" s="4" t="str">
        <f>"annual period "&amp;COUNTIF(D$9:D6277,TRUE)</f>
        <v>annual period 21</v>
      </c>
      <c r="D6277" t="b">
        <f t="shared" si="291"/>
        <v>0</v>
      </c>
      <c r="E6277">
        <f t="shared" si="290"/>
        <v>1004</v>
      </c>
      <c r="F6277" s="5" cm="1">
        <f t="array" ref="F6277">INDEX(_xlfn._xlws.FILTER(A$9:A$16378,E6277=E$9:E$16378*ISNUMBER(A$9:A$16378)),1)</f>
        <v>44489</v>
      </c>
      <c r="G6277" s="5" cm="1">
        <f t="array" ref="G6277">INDEX(_xlfn._xlws.FILTER(A$9:A$16378,E6277=E$9:E$16378*ISNUMBER(A$9:A$16378)),COUNT(_xlfn._xlws.FILTER(A$9:A$16378,E6277=E$9:E$16378*ISNUMBER(A$9:A$16378))))</f>
        <v>44490</v>
      </c>
      <c r="H6277" t="str">
        <v/>
      </c>
      <c r="I6277" s="10" t="str" cm="1">
        <f t="array" ref="I6277">_xlfn.IFS(AND(OR(_xlfn._xlws.FILTER(D$9:D$16388,E$9:E$16388=E6277)),ROW()=_xlfn.MINIFS(_xlfn.ANCHORARRAY(H$9),E$9:E$16388,E6277)),A6277-C$4,ROW()=_xlfn.MINIFS(_xlfn.ANCHORARRAY(H$9),E$9:E$16388,E6277),IFERROR(A6277-INDEX(G$9:G$16388,MATCH(E6277-1,E$9:E$16388,0)),A6277-C$4),ISNUMBER(A6277),A6277-F6277,TRUE,"")</f>
        <v/>
      </c>
      <c r="J6277" t="str">
        <f t="shared" si="289"/>
        <v/>
      </c>
      <c r="L6277" s="5"/>
    </row>
    <row r="6278" spans="1:12">
      <c r="A6278" s="3">
        <v>44489</v>
      </c>
      <c r="B6278" s="4" t="str">
        <f>"annual period "&amp;COUNTIF(D$9:D6278,TRUE)</f>
        <v>annual period 21</v>
      </c>
      <c r="D6278" t="b">
        <f t="shared" si="291"/>
        <v>0</v>
      </c>
      <c r="E6278">
        <f t="shared" si="290"/>
        <v>1004</v>
      </c>
      <c r="F6278" s="5" cm="1">
        <f t="array" ref="F6278">INDEX(_xlfn._xlws.FILTER(A$9:A$16378,E6278=E$9:E$16378*ISNUMBER(A$9:A$16378)),1)</f>
        <v>44489</v>
      </c>
      <c r="G6278" s="5" cm="1">
        <f t="array" ref="G6278">INDEX(_xlfn._xlws.FILTER(A$9:A$16378,E6278=E$9:E$16378*ISNUMBER(A$9:A$16378)),COUNT(_xlfn._xlws.FILTER(A$9:A$16378,E6278=E$9:E$16378*ISNUMBER(A$9:A$16378))))</f>
        <v>44490</v>
      </c>
      <c r="H6278">
        <v>6278</v>
      </c>
      <c r="I6278" s="10" cm="1">
        <f t="array" ref="I6278">_xlfn.IFS(AND(OR(_xlfn._xlws.FILTER(D$9:D$16388,E$9:E$16388=E6278)),ROW()=_xlfn.MINIFS(_xlfn.ANCHORARRAY(H$9),E$9:E$16388,E6278)),A6278-C$4,ROW()=_xlfn.MINIFS(_xlfn.ANCHORARRAY(H$9),E$9:E$16388,E6278),IFERROR(A6278-INDEX(G$9:G$16388,MATCH(E6278-1,E$9:E$16388,0)),A6278-C$4),ISNUMBER(A6278),A6278-F6278,TRUE,"")</f>
        <v>1</v>
      </c>
      <c r="J6278" t="b">
        <f t="shared" ref="J6278:J6341" si="292">IF(I6278="","",I6278&gt;30)</f>
        <v>0</v>
      </c>
      <c r="L6278" s="5"/>
    </row>
    <row r="6279" spans="1:12">
      <c r="B6279" s="4" t="str">
        <f>"annual period "&amp;COUNTIF(D$9:D6279,TRUE)</f>
        <v>annual period 21</v>
      </c>
      <c r="D6279" t="b">
        <f t="shared" si="291"/>
        <v>0</v>
      </c>
      <c r="E6279">
        <f t="shared" si="290"/>
        <v>1004</v>
      </c>
      <c r="F6279" s="5" cm="1">
        <f t="array" ref="F6279">INDEX(_xlfn._xlws.FILTER(A$9:A$16378,E6279=E$9:E$16378*ISNUMBER(A$9:A$16378)),1)</f>
        <v>44489</v>
      </c>
      <c r="G6279" s="5" cm="1">
        <f t="array" ref="G6279">INDEX(_xlfn._xlws.FILTER(A$9:A$16378,E6279=E$9:E$16378*ISNUMBER(A$9:A$16378)),COUNT(_xlfn._xlws.FILTER(A$9:A$16378,E6279=E$9:E$16378*ISNUMBER(A$9:A$16378))))</f>
        <v>44490</v>
      </c>
      <c r="H6279" t="str">
        <v/>
      </c>
      <c r="I6279" s="10" t="str" cm="1">
        <f t="array" ref="I6279">_xlfn.IFS(AND(OR(_xlfn._xlws.FILTER(D$9:D$16388,E$9:E$16388=E6279)),ROW()=_xlfn.MINIFS(_xlfn.ANCHORARRAY(H$9),E$9:E$16388,E6279)),A6279-C$4,ROW()=_xlfn.MINIFS(_xlfn.ANCHORARRAY(H$9),E$9:E$16388,E6279),IFERROR(A6279-INDEX(G$9:G$16388,MATCH(E6279-1,E$9:E$16388,0)),A6279-C$4),ISNUMBER(A6279),A6279-F6279,TRUE,"")</f>
        <v/>
      </c>
      <c r="J6279" t="str">
        <f t="shared" si="292"/>
        <v/>
      </c>
      <c r="L6279" s="5"/>
    </row>
    <row r="6280" spans="1:12">
      <c r="A6280" s="3">
        <v>44490</v>
      </c>
      <c r="B6280" s="4" t="str">
        <f>"annual period "&amp;COUNTIF(D$9:D6280,TRUE)</f>
        <v>annual period 21</v>
      </c>
      <c r="D6280" t="b">
        <f t="shared" si="291"/>
        <v>0</v>
      </c>
      <c r="E6280">
        <f t="shared" si="290"/>
        <v>1004</v>
      </c>
      <c r="F6280" s="5" cm="1">
        <f t="array" ref="F6280">INDEX(_xlfn._xlws.FILTER(A$9:A$16378,E6280=E$9:E$16378*ISNUMBER(A$9:A$16378)),1)</f>
        <v>44489</v>
      </c>
      <c r="G6280" s="5" cm="1">
        <f t="array" ref="G6280">INDEX(_xlfn._xlws.FILTER(A$9:A$16378,E6280=E$9:E$16378*ISNUMBER(A$9:A$16378)),COUNT(_xlfn._xlws.FILTER(A$9:A$16378,E6280=E$9:E$16378*ISNUMBER(A$9:A$16378))))</f>
        <v>44490</v>
      </c>
      <c r="H6280" t="str">
        <v/>
      </c>
      <c r="I6280" s="10" cm="1">
        <f t="array" ref="I6280">_xlfn.IFS(AND(OR(_xlfn._xlws.FILTER(D$9:D$16388,E$9:E$16388=E6280)),ROW()=_xlfn.MINIFS(_xlfn.ANCHORARRAY(H$9),E$9:E$16388,E6280)),A6280-C$4,ROW()=_xlfn.MINIFS(_xlfn.ANCHORARRAY(H$9),E$9:E$16388,E6280),IFERROR(A6280-INDEX(G$9:G$16388,MATCH(E6280-1,E$9:E$16388,0)),A6280-C$4),ISNUMBER(A6280),A6280-F6280,TRUE,"")</f>
        <v>1</v>
      </c>
      <c r="J6280" t="b">
        <f t="shared" si="292"/>
        <v>0</v>
      </c>
      <c r="L6280" s="5"/>
    </row>
    <row r="6281" spans="1:12">
      <c r="A6281" s="1" t="s">
        <v>14</v>
      </c>
      <c r="B6281" s="4" t="str">
        <f>"annual period "&amp;COUNTIF(D$9:D6281,TRUE)</f>
        <v>annual period 21</v>
      </c>
      <c r="D6281" t="b">
        <f t="shared" si="291"/>
        <v>0</v>
      </c>
      <c r="E6281">
        <f t="shared" si="290"/>
        <v>1005</v>
      </c>
      <c r="F6281" s="5" cm="1">
        <f t="array" ref="F6281">INDEX(_xlfn._xlws.FILTER(A$9:A$16378,E6281=E$9:E$16378*ISNUMBER(A$9:A$16378)),1)</f>
        <v>44491</v>
      </c>
      <c r="G6281" s="5" cm="1">
        <f t="array" ref="G6281">INDEX(_xlfn._xlws.FILTER(A$9:A$16378,E6281=E$9:E$16378*ISNUMBER(A$9:A$16378)),COUNT(_xlfn._xlws.FILTER(A$9:A$16378,E6281=E$9:E$16378*ISNUMBER(A$9:A$16378))))</f>
        <v>44493</v>
      </c>
      <c r="H6281" t="str">
        <v/>
      </c>
      <c r="I6281" s="10" t="str" cm="1">
        <f t="array" ref="I6281">_xlfn.IFS(AND(OR(_xlfn._xlws.FILTER(D$9:D$16388,E$9:E$16388=E6281)),ROW()=_xlfn.MINIFS(_xlfn.ANCHORARRAY(H$9),E$9:E$16388,E6281)),A6281-C$4,ROW()=_xlfn.MINIFS(_xlfn.ANCHORARRAY(H$9),E$9:E$16388,E6281),IFERROR(A6281-INDEX(G$9:G$16388,MATCH(E6281-1,E$9:E$16388,0)),A6281-C$4),ISNUMBER(A6281),A6281-F6281,TRUE,"")</f>
        <v/>
      </c>
      <c r="J6281" t="str">
        <f t="shared" si="292"/>
        <v/>
      </c>
      <c r="L6281" s="5"/>
    </row>
    <row r="6282" spans="1:12">
      <c r="A6282" s="2"/>
      <c r="B6282" s="4" t="str">
        <f>"annual period "&amp;COUNTIF(D$9:D6282,TRUE)</f>
        <v>annual period 21</v>
      </c>
      <c r="D6282" t="b">
        <f t="shared" si="291"/>
        <v>0</v>
      </c>
      <c r="E6282">
        <f t="shared" si="290"/>
        <v>1005</v>
      </c>
      <c r="F6282" s="5" cm="1">
        <f t="array" ref="F6282">INDEX(_xlfn._xlws.FILTER(A$9:A$16378,E6282=E$9:E$16378*ISNUMBER(A$9:A$16378)),1)</f>
        <v>44491</v>
      </c>
      <c r="G6282" s="5" cm="1">
        <f t="array" ref="G6282">INDEX(_xlfn._xlws.FILTER(A$9:A$16378,E6282=E$9:E$16378*ISNUMBER(A$9:A$16378)),COUNT(_xlfn._xlws.FILTER(A$9:A$16378,E6282=E$9:E$16378*ISNUMBER(A$9:A$16378))))</f>
        <v>44493</v>
      </c>
      <c r="H6282" t="str">
        <v/>
      </c>
      <c r="I6282" s="10" t="str" cm="1">
        <f t="array" ref="I6282">_xlfn.IFS(AND(OR(_xlfn._xlws.FILTER(D$9:D$16388,E$9:E$16388=E6282)),ROW()=_xlfn.MINIFS(_xlfn.ANCHORARRAY(H$9),E$9:E$16388,E6282)),A6282-C$4,ROW()=_xlfn.MINIFS(_xlfn.ANCHORARRAY(H$9),E$9:E$16388,E6282),IFERROR(A6282-INDEX(G$9:G$16388,MATCH(E6282-1,E$9:E$16388,0)),A6282-C$4),ISNUMBER(A6282),A6282-F6282,TRUE,"")</f>
        <v/>
      </c>
      <c r="J6282" t="str">
        <f t="shared" si="292"/>
        <v/>
      </c>
      <c r="L6282" s="5"/>
    </row>
    <row r="6283" spans="1:12">
      <c r="A6283" s="3">
        <v>44491</v>
      </c>
      <c r="B6283" s="4" t="str">
        <f>"annual period "&amp;COUNTIF(D$9:D6283,TRUE)</f>
        <v>annual period 21</v>
      </c>
      <c r="D6283" t="b">
        <f t="shared" si="291"/>
        <v>0</v>
      </c>
      <c r="E6283">
        <f t="shared" ref="E6283:E6346" si="293">IF(A6283="Trip #",E6282+1,E6282)</f>
        <v>1005</v>
      </c>
      <c r="F6283" s="5" cm="1">
        <f t="array" ref="F6283">INDEX(_xlfn._xlws.FILTER(A$9:A$16378,E6283=E$9:E$16378*ISNUMBER(A$9:A$16378)),1)</f>
        <v>44491</v>
      </c>
      <c r="G6283" s="5" cm="1">
        <f t="array" ref="G6283">INDEX(_xlfn._xlws.FILTER(A$9:A$16378,E6283=E$9:E$16378*ISNUMBER(A$9:A$16378)),COUNT(_xlfn._xlws.FILTER(A$9:A$16378,E6283=E$9:E$16378*ISNUMBER(A$9:A$16378))))</f>
        <v>44493</v>
      </c>
      <c r="H6283">
        <v>6283</v>
      </c>
      <c r="I6283" s="10" cm="1">
        <f t="array" ref="I6283">_xlfn.IFS(AND(OR(_xlfn._xlws.FILTER(D$9:D$16388,E$9:E$16388=E6283)),ROW()=_xlfn.MINIFS(_xlfn.ANCHORARRAY(H$9),E$9:E$16388,E6283)),A6283-C$4,ROW()=_xlfn.MINIFS(_xlfn.ANCHORARRAY(H$9),E$9:E$16388,E6283),IFERROR(A6283-INDEX(G$9:G$16388,MATCH(E6283-1,E$9:E$16388,0)),A6283-C$4),ISNUMBER(A6283),A6283-F6283,TRUE,"")</f>
        <v>1</v>
      </c>
      <c r="J6283" t="b">
        <f t="shared" si="292"/>
        <v>0</v>
      </c>
      <c r="L6283" s="5"/>
    </row>
    <row r="6284" spans="1:12">
      <c r="B6284" s="4" t="str">
        <f>"annual period "&amp;COUNTIF(D$9:D6284,TRUE)</f>
        <v>annual period 21</v>
      </c>
      <c r="D6284" t="b">
        <f t="shared" si="291"/>
        <v>0</v>
      </c>
      <c r="E6284">
        <f t="shared" si="293"/>
        <v>1005</v>
      </c>
      <c r="F6284" s="5" cm="1">
        <f t="array" ref="F6284">INDEX(_xlfn._xlws.FILTER(A$9:A$16378,E6284=E$9:E$16378*ISNUMBER(A$9:A$16378)),1)</f>
        <v>44491</v>
      </c>
      <c r="G6284" s="5" cm="1">
        <f t="array" ref="G6284">INDEX(_xlfn._xlws.FILTER(A$9:A$16378,E6284=E$9:E$16378*ISNUMBER(A$9:A$16378)),COUNT(_xlfn._xlws.FILTER(A$9:A$16378,E6284=E$9:E$16378*ISNUMBER(A$9:A$16378))))</f>
        <v>44493</v>
      </c>
      <c r="H6284" t="str">
        <v/>
      </c>
      <c r="I6284" s="10" t="str" cm="1">
        <f t="array" ref="I6284">_xlfn.IFS(AND(OR(_xlfn._xlws.FILTER(D$9:D$16388,E$9:E$16388=E6284)),ROW()=_xlfn.MINIFS(_xlfn.ANCHORARRAY(H$9),E$9:E$16388,E6284)),A6284-C$4,ROW()=_xlfn.MINIFS(_xlfn.ANCHORARRAY(H$9),E$9:E$16388,E6284),IFERROR(A6284-INDEX(G$9:G$16388,MATCH(E6284-1,E$9:E$16388,0)),A6284-C$4),ISNUMBER(A6284),A6284-F6284,TRUE,"")</f>
        <v/>
      </c>
      <c r="J6284" t="str">
        <f t="shared" si="292"/>
        <v/>
      </c>
      <c r="L6284" s="5"/>
    </row>
    <row r="6285" spans="1:12">
      <c r="A6285" s="3">
        <v>44491</v>
      </c>
      <c r="B6285" s="4" t="str">
        <f>"annual period "&amp;COUNTIF(D$9:D6285,TRUE)</f>
        <v>annual period 21</v>
      </c>
      <c r="D6285" t="b">
        <f t="shared" si="291"/>
        <v>0</v>
      </c>
      <c r="E6285">
        <f t="shared" si="293"/>
        <v>1005</v>
      </c>
      <c r="F6285" s="5" cm="1">
        <f t="array" ref="F6285">INDEX(_xlfn._xlws.FILTER(A$9:A$16378,E6285=E$9:E$16378*ISNUMBER(A$9:A$16378)),1)</f>
        <v>44491</v>
      </c>
      <c r="G6285" s="5" cm="1">
        <f t="array" ref="G6285">INDEX(_xlfn._xlws.FILTER(A$9:A$16378,E6285=E$9:E$16378*ISNUMBER(A$9:A$16378)),COUNT(_xlfn._xlws.FILTER(A$9:A$16378,E6285=E$9:E$16378*ISNUMBER(A$9:A$16378))))</f>
        <v>44493</v>
      </c>
      <c r="H6285">
        <v>6285</v>
      </c>
      <c r="I6285" s="10" cm="1">
        <f t="array" ref="I6285">_xlfn.IFS(AND(OR(_xlfn._xlws.FILTER(D$9:D$16388,E$9:E$16388=E6285)),ROW()=_xlfn.MINIFS(_xlfn.ANCHORARRAY(H$9),E$9:E$16388,E6285)),A6285-C$4,ROW()=_xlfn.MINIFS(_xlfn.ANCHORARRAY(H$9),E$9:E$16388,E6285),IFERROR(A6285-INDEX(G$9:G$16388,MATCH(E6285-1,E$9:E$16388,0)),A6285-C$4),ISNUMBER(A6285),A6285-F6285,TRUE,"")</f>
        <v>0</v>
      </c>
      <c r="J6285" t="b">
        <f t="shared" si="292"/>
        <v>0</v>
      </c>
      <c r="L6285" s="5"/>
    </row>
    <row r="6286" spans="1:12">
      <c r="B6286" s="4" t="str">
        <f>"annual period "&amp;COUNTIF(D$9:D6286,TRUE)</f>
        <v>annual period 21</v>
      </c>
      <c r="D6286" t="b">
        <f t="shared" si="291"/>
        <v>0</v>
      </c>
      <c r="E6286">
        <f t="shared" si="293"/>
        <v>1005</v>
      </c>
      <c r="F6286" s="5" cm="1">
        <f t="array" ref="F6286">INDEX(_xlfn._xlws.FILTER(A$9:A$16378,E6286=E$9:E$16378*ISNUMBER(A$9:A$16378)),1)</f>
        <v>44491</v>
      </c>
      <c r="G6286" s="5" cm="1">
        <f t="array" ref="G6286">INDEX(_xlfn._xlws.FILTER(A$9:A$16378,E6286=E$9:E$16378*ISNUMBER(A$9:A$16378)),COUNT(_xlfn._xlws.FILTER(A$9:A$16378,E6286=E$9:E$16378*ISNUMBER(A$9:A$16378))))</f>
        <v>44493</v>
      </c>
      <c r="H6286" t="str">
        <v/>
      </c>
      <c r="I6286" s="10" t="str" cm="1">
        <f t="array" ref="I6286">_xlfn.IFS(AND(OR(_xlfn._xlws.FILTER(D$9:D$16388,E$9:E$16388=E6286)),ROW()=_xlfn.MINIFS(_xlfn.ANCHORARRAY(H$9),E$9:E$16388,E6286)),A6286-C$4,ROW()=_xlfn.MINIFS(_xlfn.ANCHORARRAY(H$9),E$9:E$16388,E6286),IFERROR(A6286-INDEX(G$9:G$16388,MATCH(E6286-1,E$9:E$16388,0)),A6286-C$4),ISNUMBER(A6286),A6286-F6286,TRUE,"")</f>
        <v/>
      </c>
      <c r="J6286" t="str">
        <f t="shared" si="292"/>
        <v/>
      </c>
      <c r="L6286" s="5"/>
    </row>
    <row r="6287" spans="1:12">
      <c r="A6287" s="3">
        <v>44491</v>
      </c>
      <c r="B6287" s="4" t="str">
        <f>"annual period "&amp;COUNTIF(D$9:D6287,TRUE)</f>
        <v>annual period 21</v>
      </c>
      <c r="D6287" t="b">
        <f t="shared" si="291"/>
        <v>0</v>
      </c>
      <c r="E6287">
        <f t="shared" si="293"/>
        <v>1005</v>
      </c>
      <c r="F6287" s="5" cm="1">
        <f t="array" ref="F6287">INDEX(_xlfn._xlws.FILTER(A$9:A$16378,E6287=E$9:E$16378*ISNUMBER(A$9:A$16378)),1)</f>
        <v>44491</v>
      </c>
      <c r="G6287" s="5" cm="1">
        <f t="array" ref="G6287">INDEX(_xlfn._xlws.FILTER(A$9:A$16378,E6287=E$9:E$16378*ISNUMBER(A$9:A$16378)),COUNT(_xlfn._xlws.FILTER(A$9:A$16378,E6287=E$9:E$16378*ISNUMBER(A$9:A$16378))))</f>
        <v>44493</v>
      </c>
      <c r="H6287">
        <v>6287</v>
      </c>
      <c r="I6287" s="10" cm="1">
        <f t="array" ref="I6287">_xlfn.IFS(AND(OR(_xlfn._xlws.FILTER(D$9:D$16388,E$9:E$16388=E6287)),ROW()=_xlfn.MINIFS(_xlfn.ANCHORARRAY(H$9),E$9:E$16388,E6287)),A6287-C$4,ROW()=_xlfn.MINIFS(_xlfn.ANCHORARRAY(H$9),E$9:E$16388,E6287),IFERROR(A6287-INDEX(G$9:G$16388,MATCH(E6287-1,E$9:E$16388,0)),A6287-C$4),ISNUMBER(A6287),A6287-F6287,TRUE,"")</f>
        <v>0</v>
      </c>
      <c r="J6287" t="b">
        <f t="shared" si="292"/>
        <v>0</v>
      </c>
      <c r="L6287" s="5"/>
    </row>
    <row r="6288" spans="1:12">
      <c r="B6288" s="4" t="str">
        <f>"annual period "&amp;COUNTIF(D$9:D6288,TRUE)</f>
        <v>annual period 21</v>
      </c>
      <c r="D6288" t="b">
        <f t="shared" si="291"/>
        <v>0</v>
      </c>
      <c r="E6288">
        <f t="shared" si="293"/>
        <v>1005</v>
      </c>
      <c r="F6288" s="5" cm="1">
        <f t="array" ref="F6288">INDEX(_xlfn._xlws.FILTER(A$9:A$16378,E6288=E$9:E$16378*ISNUMBER(A$9:A$16378)),1)</f>
        <v>44491</v>
      </c>
      <c r="G6288" s="5" cm="1">
        <f t="array" ref="G6288">INDEX(_xlfn._xlws.FILTER(A$9:A$16378,E6288=E$9:E$16378*ISNUMBER(A$9:A$16378)),COUNT(_xlfn._xlws.FILTER(A$9:A$16378,E6288=E$9:E$16378*ISNUMBER(A$9:A$16378))))</f>
        <v>44493</v>
      </c>
      <c r="H6288" t="str">
        <v/>
      </c>
      <c r="I6288" s="10" t="str" cm="1">
        <f t="array" ref="I6288">_xlfn.IFS(AND(OR(_xlfn._xlws.FILTER(D$9:D$16388,E$9:E$16388=E6288)),ROW()=_xlfn.MINIFS(_xlfn.ANCHORARRAY(H$9),E$9:E$16388,E6288)),A6288-C$4,ROW()=_xlfn.MINIFS(_xlfn.ANCHORARRAY(H$9),E$9:E$16388,E6288),IFERROR(A6288-INDEX(G$9:G$16388,MATCH(E6288-1,E$9:E$16388,0)),A6288-C$4),ISNUMBER(A6288),A6288-F6288,TRUE,"")</f>
        <v/>
      </c>
      <c r="J6288" t="str">
        <f t="shared" si="292"/>
        <v/>
      </c>
      <c r="L6288" s="5"/>
    </row>
    <row r="6289" spans="1:12">
      <c r="A6289" s="3">
        <v>44493</v>
      </c>
      <c r="B6289" s="4" t="str">
        <f>"annual period "&amp;COUNTIF(D$9:D6289,TRUE)</f>
        <v>annual period 21</v>
      </c>
      <c r="D6289" t="b">
        <f t="shared" si="291"/>
        <v>0</v>
      </c>
      <c r="E6289">
        <f t="shared" si="293"/>
        <v>1005</v>
      </c>
      <c r="F6289" s="5" cm="1">
        <f t="array" ref="F6289">INDEX(_xlfn._xlws.FILTER(A$9:A$16378,E6289=E$9:E$16378*ISNUMBER(A$9:A$16378)),1)</f>
        <v>44491</v>
      </c>
      <c r="G6289" s="5" cm="1">
        <f t="array" ref="G6289">INDEX(_xlfn._xlws.FILTER(A$9:A$16378,E6289=E$9:E$16378*ISNUMBER(A$9:A$16378)),COUNT(_xlfn._xlws.FILTER(A$9:A$16378,E6289=E$9:E$16378*ISNUMBER(A$9:A$16378))))</f>
        <v>44493</v>
      </c>
      <c r="H6289" t="str">
        <v/>
      </c>
      <c r="I6289" s="10" cm="1">
        <f t="array" ref="I6289">_xlfn.IFS(AND(OR(_xlfn._xlws.FILTER(D$9:D$16388,E$9:E$16388=E6289)),ROW()=_xlfn.MINIFS(_xlfn.ANCHORARRAY(H$9),E$9:E$16388,E6289)),A6289-C$4,ROW()=_xlfn.MINIFS(_xlfn.ANCHORARRAY(H$9),E$9:E$16388,E6289),IFERROR(A6289-INDEX(G$9:G$16388,MATCH(E6289-1,E$9:E$16388,0)),A6289-C$4),ISNUMBER(A6289),A6289-F6289,TRUE,"")</f>
        <v>2</v>
      </c>
      <c r="J6289" t="b">
        <f t="shared" si="292"/>
        <v>0</v>
      </c>
      <c r="L6289" s="5"/>
    </row>
    <row r="6290" spans="1:12">
      <c r="B6290" s="4" t="str">
        <f>"annual period "&amp;COUNTIF(D$9:D6290,TRUE)</f>
        <v>annual period 21</v>
      </c>
      <c r="D6290" t="b">
        <f t="shared" si="291"/>
        <v>0</v>
      </c>
      <c r="E6290">
        <f t="shared" si="293"/>
        <v>1005</v>
      </c>
      <c r="F6290" s="5" cm="1">
        <f t="array" ref="F6290">INDEX(_xlfn._xlws.FILTER(A$9:A$16378,E6290=E$9:E$16378*ISNUMBER(A$9:A$16378)),1)</f>
        <v>44491</v>
      </c>
      <c r="G6290" s="5" cm="1">
        <f t="array" ref="G6290">INDEX(_xlfn._xlws.FILTER(A$9:A$16378,E6290=E$9:E$16378*ISNUMBER(A$9:A$16378)),COUNT(_xlfn._xlws.FILTER(A$9:A$16378,E6290=E$9:E$16378*ISNUMBER(A$9:A$16378))))</f>
        <v>44493</v>
      </c>
      <c r="H6290" t="str">
        <v/>
      </c>
      <c r="I6290" s="10" t="str" cm="1">
        <f t="array" ref="I6290">_xlfn.IFS(AND(OR(_xlfn._xlws.FILTER(D$9:D$16388,E$9:E$16388=E6290)),ROW()=_xlfn.MINIFS(_xlfn.ANCHORARRAY(H$9),E$9:E$16388,E6290)),A6290-C$4,ROW()=_xlfn.MINIFS(_xlfn.ANCHORARRAY(H$9),E$9:E$16388,E6290),IFERROR(A6290-INDEX(G$9:G$16388,MATCH(E6290-1,E$9:E$16388,0)),A6290-C$4),ISNUMBER(A6290),A6290-F6290,TRUE,"")</f>
        <v/>
      </c>
      <c r="J6290" t="str">
        <f t="shared" si="292"/>
        <v/>
      </c>
      <c r="L6290" s="5"/>
    </row>
    <row r="6291" spans="1:12">
      <c r="A6291" s="3">
        <v>44493</v>
      </c>
      <c r="B6291" s="4" t="str">
        <f>"annual period "&amp;COUNTIF(D$9:D6291,TRUE)</f>
        <v>annual period 21</v>
      </c>
      <c r="D6291" t="b">
        <f t="shared" si="291"/>
        <v>0</v>
      </c>
      <c r="E6291">
        <f t="shared" si="293"/>
        <v>1005</v>
      </c>
      <c r="F6291" s="5" cm="1">
        <f t="array" ref="F6291">INDEX(_xlfn._xlws.FILTER(A$9:A$16378,E6291=E$9:E$16378*ISNUMBER(A$9:A$16378)),1)</f>
        <v>44491</v>
      </c>
      <c r="G6291" s="5" cm="1">
        <f t="array" ref="G6291">INDEX(_xlfn._xlws.FILTER(A$9:A$16378,E6291=E$9:E$16378*ISNUMBER(A$9:A$16378)),COUNT(_xlfn._xlws.FILTER(A$9:A$16378,E6291=E$9:E$16378*ISNUMBER(A$9:A$16378))))</f>
        <v>44493</v>
      </c>
      <c r="H6291" t="str">
        <v/>
      </c>
      <c r="I6291" s="10" cm="1">
        <f t="array" ref="I6291">_xlfn.IFS(AND(OR(_xlfn._xlws.FILTER(D$9:D$16388,E$9:E$16388=E6291)),ROW()=_xlfn.MINIFS(_xlfn.ANCHORARRAY(H$9),E$9:E$16388,E6291)),A6291-C$4,ROW()=_xlfn.MINIFS(_xlfn.ANCHORARRAY(H$9),E$9:E$16388,E6291),IFERROR(A6291-INDEX(G$9:G$16388,MATCH(E6291-1,E$9:E$16388,0)),A6291-C$4),ISNUMBER(A6291),A6291-F6291,TRUE,"")</f>
        <v>2</v>
      </c>
      <c r="J6291" t="b">
        <f t="shared" si="292"/>
        <v>0</v>
      </c>
      <c r="L6291" s="5"/>
    </row>
    <row r="6292" spans="1:12">
      <c r="A6292" s="1" t="s">
        <v>14</v>
      </c>
      <c r="B6292" s="4" t="str">
        <f>"annual period "&amp;COUNTIF(D$9:D6292,TRUE)</f>
        <v>annual period 21</v>
      </c>
      <c r="D6292" t="b">
        <f t="shared" si="291"/>
        <v>0</v>
      </c>
      <c r="E6292">
        <f t="shared" si="293"/>
        <v>1006</v>
      </c>
      <c r="F6292" s="5" cm="1">
        <f t="array" ref="F6292">INDEX(_xlfn._xlws.FILTER(A$9:A$16378,E6292=E$9:E$16378*ISNUMBER(A$9:A$16378)),1)</f>
        <v>44495</v>
      </c>
      <c r="G6292" s="5" cm="1">
        <f t="array" ref="G6292">INDEX(_xlfn._xlws.FILTER(A$9:A$16378,E6292=E$9:E$16378*ISNUMBER(A$9:A$16378)),COUNT(_xlfn._xlws.FILTER(A$9:A$16378,E6292=E$9:E$16378*ISNUMBER(A$9:A$16378))))</f>
        <v>44495</v>
      </c>
      <c r="H6292" t="str">
        <v/>
      </c>
      <c r="I6292" s="10" t="str" cm="1">
        <f t="array" ref="I6292">_xlfn.IFS(AND(OR(_xlfn._xlws.FILTER(D$9:D$16388,E$9:E$16388=E6292)),ROW()=_xlfn.MINIFS(_xlfn.ANCHORARRAY(H$9),E$9:E$16388,E6292)),A6292-C$4,ROW()=_xlfn.MINIFS(_xlfn.ANCHORARRAY(H$9),E$9:E$16388,E6292),IFERROR(A6292-INDEX(G$9:G$16388,MATCH(E6292-1,E$9:E$16388,0)),A6292-C$4),ISNUMBER(A6292),A6292-F6292,TRUE,"")</f>
        <v/>
      </c>
      <c r="J6292" t="str">
        <f t="shared" si="292"/>
        <v/>
      </c>
      <c r="L6292" s="5"/>
    </row>
    <row r="6293" spans="1:12">
      <c r="A6293" s="2"/>
      <c r="B6293" s="4" t="str">
        <f>"annual period "&amp;COUNTIF(D$9:D6293,TRUE)</f>
        <v>annual period 21</v>
      </c>
      <c r="D6293" t="b">
        <f t="shared" si="291"/>
        <v>0</v>
      </c>
      <c r="E6293">
        <f t="shared" si="293"/>
        <v>1006</v>
      </c>
      <c r="F6293" s="5" cm="1">
        <f t="array" ref="F6293">INDEX(_xlfn._xlws.FILTER(A$9:A$16378,E6293=E$9:E$16378*ISNUMBER(A$9:A$16378)),1)</f>
        <v>44495</v>
      </c>
      <c r="G6293" s="5" cm="1">
        <f t="array" ref="G6293">INDEX(_xlfn._xlws.FILTER(A$9:A$16378,E6293=E$9:E$16378*ISNUMBER(A$9:A$16378)),COUNT(_xlfn._xlws.FILTER(A$9:A$16378,E6293=E$9:E$16378*ISNUMBER(A$9:A$16378))))</f>
        <v>44495</v>
      </c>
      <c r="H6293" t="str">
        <v/>
      </c>
      <c r="I6293" s="10" t="str" cm="1">
        <f t="array" ref="I6293">_xlfn.IFS(AND(OR(_xlfn._xlws.FILTER(D$9:D$16388,E$9:E$16388=E6293)),ROW()=_xlfn.MINIFS(_xlfn.ANCHORARRAY(H$9),E$9:E$16388,E6293)),A6293-C$4,ROW()=_xlfn.MINIFS(_xlfn.ANCHORARRAY(H$9),E$9:E$16388,E6293),IFERROR(A6293-INDEX(G$9:G$16388,MATCH(E6293-1,E$9:E$16388,0)),A6293-C$4),ISNUMBER(A6293),A6293-F6293,TRUE,"")</f>
        <v/>
      </c>
      <c r="J6293" t="str">
        <f t="shared" si="292"/>
        <v/>
      </c>
      <c r="L6293" s="5"/>
    </row>
    <row r="6294" spans="1:12">
      <c r="A6294" s="3">
        <v>44495</v>
      </c>
      <c r="B6294" s="4" t="str">
        <f>"annual period "&amp;COUNTIF(D$9:D6294,TRUE)</f>
        <v>annual period 21</v>
      </c>
      <c r="D6294" t="b">
        <f t="shared" si="291"/>
        <v>0</v>
      </c>
      <c r="E6294">
        <f t="shared" si="293"/>
        <v>1006</v>
      </c>
      <c r="F6294" s="5" cm="1">
        <f t="array" ref="F6294">INDEX(_xlfn._xlws.FILTER(A$9:A$16378,E6294=E$9:E$16378*ISNUMBER(A$9:A$16378)),1)</f>
        <v>44495</v>
      </c>
      <c r="G6294" s="5" cm="1">
        <f t="array" ref="G6294">INDEX(_xlfn._xlws.FILTER(A$9:A$16378,E6294=E$9:E$16378*ISNUMBER(A$9:A$16378)),COUNT(_xlfn._xlws.FILTER(A$9:A$16378,E6294=E$9:E$16378*ISNUMBER(A$9:A$16378))))</f>
        <v>44495</v>
      </c>
      <c r="H6294">
        <v>6294</v>
      </c>
      <c r="I6294" s="10" cm="1">
        <f t="array" ref="I6294">_xlfn.IFS(AND(OR(_xlfn._xlws.FILTER(D$9:D$16388,E$9:E$16388=E6294)),ROW()=_xlfn.MINIFS(_xlfn.ANCHORARRAY(H$9),E$9:E$16388,E6294)),A6294-C$4,ROW()=_xlfn.MINIFS(_xlfn.ANCHORARRAY(H$9),E$9:E$16388,E6294),IFERROR(A6294-INDEX(G$9:G$16388,MATCH(E6294-1,E$9:E$16388,0)),A6294-C$4),ISNUMBER(A6294),A6294-F6294,TRUE,"")</f>
        <v>2</v>
      </c>
      <c r="J6294" t="b">
        <f t="shared" si="292"/>
        <v>0</v>
      </c>
      <c r="L6294" s="5"/>
    </row>
    <row r="6295" spans="1:12">
      <c r="B6295" s="4" t="str">
        <f>"annual period "&amp;COUNTIF(D$9:D6295,TRUE)</f>
        <v>annual period 21</v>
      </c>
      <c r="D6295" t="b">
        <f t="shared" si="291"/>
        <v>0</v>
      </c>
      <c r="E6295">
        <f t="shared" si="293"/>
        <v>1006</v>
      </c>
      <c r="F6295" s="5" cm="1">
        <f t="array" ref="F6295">INDEX(_xlfn._xlws.FILTER(A$9:A$16378,E6295=E$9:E$16378*ISNUMBER(A$9:A$16378)),1)</f>
        <v>44495</v>
      </c>
      <c r="G6295" s="5" cm="1">
        <f t="array" ref="G6295">INDEX(_xlfn._xlws.FILTER(A$9:A$16378,E6295=E$9:E$16378*ISNUMBER(A$9:A$16378)),COUNT(_xlfn._xlws.FILTER(A$9:A$16378,E6295=E$9:E$16378*ISNUMBER(A$9:A$16378))))</f>
        <v>44495</v>
      </c>
      <c r="H6295" t="str">
        <v/>
      </c>
      <c r="I6295" s="10" t="str" cm="1">
        <f t="array" ref="I6295">_xlfn.IFS(AND(OR(_xlfn._xlws.FILTER(D$9:D$16388,E$9:E$16388=E6295)),ROW()=_xlfn.MINIFS(_xlfn.ANCHORARRAY(H$9),E$9:E$16388,E6295)),A6295-C$4,ROW()=_xlfn.MINIFS(_xlfn.ANCHORARRAY(H$9),E$9:E$16388,E6295),IFERROR(A6295-INDEX(G$9:G$16388,MATCH(E6295-1,E$9:E$16388,0)),A6295-C$4),ISNUMBER(A6295),A6295-F6295,TRUE,"")</f>
        <v/>
      </c>
      <c r="J6295" t="str">
        <f t="shared" si="292"/>
        <v/>
      </c>
      <c r="L6295" s="5"/>
    </row>
    <row r="6296" spans="1:12">
      <c r="A6296" s="3">
        <v>44495</v>
      </c>
      <c r="B6296" s="4" t="str">
        <f>"annual period "&amp;COUNTIF(D$9:D6296,TRUE)</f>
        <v>annual period 21</v>
      </c>
      <c r="D6296" t="b">
        <f t="shared" si="291"/>
        <v>0</v>
      </c>
      <c r="E6296">
        <f t="shared" si="293"/>
        <v>1006</v>
      </c>
      <c r="F6296" s="5" cm="1">
        <f t="array" ref="F6296">INDEX(_xlfn._xlws.FILTER(A$9:A$16378,E6296=E$9:E$16378*ISNUMBER(A$9:A$16378)),1)</f>
        <v>44495</v>
      </c>
      <c r="G6296" s="5" cm="1">
        <f t="array" ref="G6296">INDEX(_xlfn._xlws.FILTER(A$9:A$16378,E6296=E$9:E$16378*ISNUMBER(A$9:A$16378)),COUNT(_xlfn._xlws.FILTER(A$9:A$16378,E6296=E$9:E$16378*ISNUMBER(A$9:A$16378))))</f>
        <v>44495</v>
      </c>
      <c r="H6296">
        <v>6296</v>
      </c>
      <c r="I6296" s="10" cm="1">
        <f t="array" ref="I6296">_xlfn.IFS(AND(OR(_xlfn._xlws.FILTER(D$9:D$16388,E$9:E$16388=E6296)),ROW()=_xlfn.MINIFS(_xlfn.ANCHORARRAY(H$9),E$9:E$16388,E6296)),A6296-C$4,ROW()=_xlfn.MINIFS(_xlfn.ANCHORARRAY(H$9),E$9:E$16388,E6296),IFERROR(A6296-INDEX(G$9:G$16388,MATCH(E6296-1,E$9:E$16388,0)),A6296-C$4),ISNUMBER(A6296),A6296-F6296,TRUE,"")</f>
        <v>0</v>
      </c>
      <c r="J6296" t="b">
        <f t="shared" si="292"/>
        <v>0</v>
      </c>
      <c r="L6296" s="5"/>
    </row>
    <row r="6297" spans="1:12">
      <c r="B6297" s="4" t="str">
        <f>"annual period "&amp;COUNTIF(D$9:D6297,TRUE)</f>
        <v>annual period 21</v>
      </c>
      <c r="D6297" t="b">
        <f t="shared" si="291"/>
        <v>0</v>
      </c>
      <c r="E6297">
        <f t="shared" si="293"/>
        <v>1006</v>
      </c>
      <c r="F6297" s="5" cm="1">
        <f t="array" ref="F6297">INDEX(_xlfn._xlws.FILTER(A$9:A$16378,E6297=E$9:E$16378*ISNUMBER(A$9:A$16378)),1)</f>
        <v>44495</v>
      </c>
      <c r="G6297" s="5" cm="1">
        <f t="array" ref="G6297">INDEX(_xlfn._xlws.FILTER(A$9:A$16378,E6297=E$9:E$16378*ISNUMBER(A$9:A$16378)),COUNT(_xlfn._xlws.FILTER(A$9:A$16378,E6297=E$9:E$16378*ISNUMBER(A$9:A$16378))))</f>
        <v>44495</v>
      </c>
      <c r="H6297" t="str">
        <v/>
      </c>
      <c r="I6297" s="10" t="str" cm="1">
        <f t="array" ref="I6297">_xlfn.IFS(AND(OR(_xlfn._xlws.FILTER(D$9:D$16388,E$9:E$16388=E6297)),ROW()=_xlfn.MINIFS(_xlfn.ANCHORARRAY(H$9),E$9:E$16388,E6297)),A6297-C$4,ROW()=_xlfn.MINIFS(_xlfn.ANCHORARRAY(H$9),E$9:E$16388,E6297),IFERROR(A6297-INDEX(G$9:G$16388,MATCH(E6297-1,E$9:E$16388,0)),A6297-C$4),ISNUMBER(A6297),A6297-F6297,TRUE,"")</f>
        <v/>
      </c>
      <c r="J6297" t="str">
        <f t="shared" si="292"/>
        <v/>
      </c>
      <c r="L6297" s="5"/>
    </row>
    <row r="6298" spans="1:12">
      <c r="A6298" s="3">
        <v>44495</v>
      </c>
      <c r="B6298" s="4" t="str">
        <f>"annual period "&amp;COUNTIF(D$9:D6298,TRUE)</f>
        <v>annual period 21</v>
      </c>
      <c r="D6298" t="b">
        <f t="shared" si="291"/>
        <v>0</v>
      </c>
      <c r="E6298">
        <f t="shared" si="293"/>
        <v>1006</v>
      </c>
      <c r="F6298" s="5" cm="1">
        <f t="array" ref="F6298">INDEX(_xlfn._xlws.FILTER(A$9:A$16378,E6298=E$9:E$16378*ISNUMBER(A$9:A$16378)),1)</f>
        <v>44495</v>
      </c>
      <c r="G6298" s="5" cm="1">
        <f t="array" ref="G6298">INDEX(_xlfn._xlws.FILTER(A$9:A$16378,E6298=E$9:E$16378*ISNUMBER(A$9:A$16378)),COUNT(_xlfn._xlws.FILTER(A$9:A$16378,E6298=E$9:E$16378*ISNUMBER(A$9:A$16378))))</f>
        <v>44495</v>
      </c>
      <c r="H6298">
        <v>6298</v>
      </c>
      <c r="I6298" s="10" cm="1">
        <f t="array" ref="I6298">_xlfn.IFS(AND(OR(_xlfn._xlws.FILTER(D$9:D$16388,E$9:E$16388=E6298)),ROW()=_xlfn.MINIFS(_xlfn.ANCHORARRAY(H$9),E$9:E$16388,E6298)),A6298-C$4,ROW()=_xlfn.MINIFS(_xlfn.ANCHORARRAY(H$9),E$9:E$16388,E6298),IFERROR(A6298-INDEX(G$9:G$16388,MATCH(E6298-1,E$9:E$16388,0)),A6298-C$4),ISNUMBER(A6298),A6298-F6298,TRUE,"")</f>
        <v>0</v>
      </c>
      <c r="J6298" t="b">
        <f t="shared" si="292"/>
        <v>0</v>
      </c>
      <c r="L6298" s="5"/>
    </row>
    <row r="6299" spans="1:12">
      <c r="B6299" s="4" t="str">
        <f>"annual period "&amp;COUNTIF(D$9:D6299,TRUE)</f>
        <v>annual period 21</v>
      </c>
      <c r="D6299" t="b">
        <f t="shared" si="291"/>
        <v>0</v>
      </c>
      <c r="E6299">
        <f t="shared" si="293"/>
        <v>1006</v>
      </c>
      <c r="F6299" s="5" cm="1">
        <f t="array" ref="F6299">INDEX(_xlfn._xlws.FILTER(A$9:A$16378,E6299=E$9:E$16378*ISNUMBER(A$9:A$16378)),1)</f>
        <v>44495</v>
      </c>
      <c r="G6299" s="5" cm="1">
        <f t="array" ref="G6299">INDEX(_xlfn._xlws.FILTER(A$9:A$16378,E6299=E$9:E$16378*ISNUMBER(A$9:A$16378)),COUNT(_xlfn._xlws.FILTER(A$9:A$16378,E6299=E$9:E$16378*ISNUMBER(A$9:A$16378))))</f>
        <v>44495</v>
      </c>
      <c r="H6299" t="str">
        <v/>
      </c>
      <c r="I6299" s="10" t="str" cm="1">
        <f t="array" ref="I6299">_xlfn.IFS(AND(OR(_xlfn._xlws.FILTER(D$9:D$16388,E$9:E$16388=E6299)),ROW()=_xlfn.MINIFS(_xlfn.ANCHORARRAY(H$9),E$9:E$16388,E6299)),A6299-C$4,ROW()=_xlfn.MINIFS(_xlfn.ANCHORARRAY(H$9),E$9:E$16388,E6299),IFERROR(A6299-INDEX(G$9:G$16388,MATCH(E6299-1,E$9:E$16388,0)),A6299-C$4),ISNUMBER(A6299),A6299-F6299,TRUE,"")</f>
        <v/>
      </c>
      <c r="J6299" t="str">
        <f t="shared" si="292"/>
        <v/>
      </c>
      <c r="L6299" s="5"/>
    </row>
    <row r="6300" spans="1:12">
      <c r="A6300" s="3">
        <v>44495</v>
      </c>
      <c r="B6300" s="4" t="str">
        <f>"annual period "&amp;COUNTIF(D$9:D6300,TRUE)</f>
        <v>annual period 21</v>
      </c>
      <c r="D6300" t="b">
        <f t="shared" si="291"/>
        <v>0</v>
      </c>
      <c r="E6300">
        <f t="shared" si="293"/>
        <v>1006</v>
      </c>
      <c r="F6300" s="5" cm="1">
        <f t="array" ref="F6300">INDEX(_xlfn._xlws.FILTER(A$9:A$16378,E6300=E$9:E$16378*ISNUMBER(A$9:A$16378)),1)</f>
        <v>44495</v>
      </c>
      <c r="G6300" s="5" cm="1">
        <f t="array" ref="G6300">INDEX(_xlfn._xlws.FILTER(A$9:A$16378,E6300=E$9:E$16378*ISNUMBER(A$9:A$16378)),COUNT(_xlfn._xlws.FILTER(A$9:A$16378,E6300=E$9:E$16378*ISNUMBER(A$9:A$16378))))</f>
        <v>44495</v>
      </c>
      <c r="H6300">
        <v>6300</v>
      </c>
      <c r="I6300" s="10" cm="1">
        <f t="array" ref="I6300">_xlfn.IFS(AND(OR(_xlfn._xlws.FILTER(D$9:D$16388,E$9:E$16388=E6300)),ROW()=_xlfn.MINIFS(_xlfn.ANCHORARRAY(H$9),E$9:E$16388,E6300)),A6300-C$4,ROW()=_xlfn.MINIFS(_xlfn.ANCHORARRAY(H$9),E$9:E$16388,E6300),IFERROR(A6300-INDEX(G$9:G$16388,MATCH(E6300-1,E$9:E$16388,0)),A6300-C$4),ISNUMBER(A6300),A6300-F6300,TRUE,"")</f>
        <v>0</v>
      </c>
      <c r="J6300" t="b">
        <f t="shared" si="292"/>
        <v>0</v>
      </c>
      <c r="L6300" s="5"/>
    </row>
    <row r="6301" spans="1:12">
      <c r="A6301" s="1" t="s">
        <v>14</v>
      </c>
      <c r="B6301" s="4" t="str">
        <f>"annual period "&amp;COUNTIF(D$9:D6301,TRUE)</f>
        <v>annual period 21</v>
      </c>
      <c r="D6301" t="b">
        <f t="shared" si="291"/>
        <v>0</v>
      </c>
      <c r="E6301">
        <f t="shared" si="293"/>
        <v>1007</v>
      </c>
      <c r="F6301" s="5" cm="1">
        <f t="array" ref="F6301">INDEX(_xlfn._xlws.FILTER(A$9:A$16378,E6301=E$9:E$16378*ISNUMBER(A$9:A$16378)),1)</f>
        <v>44497</v>
      </c>
      <c r="G6301" s="5" cm="1">
        <f t="array" ref="G6301">INDEX(_xlfn._xlws.FILTER(A$9:A$16378,E6301=E$9:E$16378*ISNUMBER(A$9:A$16378)),COUNT(_xlfn._xlws.FILTER(A$9:A$16378,E6301=E$9:E$16378*ISNUMBER(A$9:A$16378))))</f>
        <v>44501</v>
      </c>
      <c r="H6301" t="str">
        <v/>
      </c>
      <c r="I6301" s="10" t="str" cm="1">
        <f t="array" ref="I6301">_xlfn.IFS(AND(OR(_xlfn._xlws.FILTER(D$9:D$16388,E$9:E$16388=E6301)),ROW()=_xlfn.MINIFS(_xlfn.ANCHORARRAY(H$9),E$9:E$16388,E6301)),A6301-C$4,ROW()=_xlfn.MINIFS(_xlfn.ANCHORARRAY(H$9),E$9:E$16388,E6301),IFERROR(A6301-INDEX(G$9:G$16388,MATCH(E6301-1,E$9:E$16388,0)),A6301-C$4),ISNUMBER(A6301),A6301-F6301,TRUE,"")</f>
        <v/>
      </c>
      <c r="J6301" t="str">
        <f t="shared" si="292"/>
        <v/>
      </c>
      <c r="L6301" s="5"/>
    </row>
    <row r="6302" spans="1:12">
      <c r="A6302" s="2"/>
      <c r="B6302" s="4" t="str">
        <f>"annual period "&amp;COUNTIF(D$9:D6302,TRUE)</f>
        <v>annual period 21</v>
      </c>
      <c r="D6302" t="b">
        <f t="shared" si="291"/>
        <v>0</v>
      </c>
      <c r="E6302">
        <f t="shared" si="293"/>
        <v>1007</v>
      </c>
      <c r="F6302" s="5" cm="1">
        <f t="array" ref="F6302">INDEX(_xlfn._xlws.FILTER(A$9:A$16378,E6302=E$9:E$16378*ISNUMBER(A$9:A$16378)),1)</f>
        <v>44497</v>
      </c>
      <c r="G6302" s="5" cm="1">
        <f t="array" ref="G6302">INDEX(_xlfn._xlws.FILTER(A$9:A$16378,E6302=E$9:E$16378*ISNUMBER(A$9:A$16378)),COUNT(_xlfn._xlws.FILTER(A$9:A$16378,E6302=E$9:E$16378*ISNUMBER(A$9:A$16378))))</f>
        <v>44501</v>
      </c>
      <c r="H6302" t="str">
        <v/>
      </c>
      <c r="I6302" s="10" t="str" cm="1">
        <f t="array" ref="I6302">_xlfn.IFS(AND(OR(_xlfn._xlws.FILTER(D$9:D$16388,E$9:E$16388=E6302)),ROW()=_xlfn.MINIFS(_xlfn.ANCHORARRAY(H$9),E$9:E$16388,E6302)),A6302-C$4,ROW()=_xlfn.MINIFS(_xlfn.ANCHORARRAY(H$9),E$9:E$16388,E6302),IFERROR(A6302-INDEX(G$9:G$16388,MATCH(E6302-1,E$9:E$16388,0)),A6302-C$4),ISNUMBER(A6302),A6302-F6302,TRUE,"")</f>
        <v/>
      </c>
      <c r="J6302" t="str">
        <f t="shared" si="292"/>
        <v/>
      </c>
      <c r="L6302" s="5"/>
    </row>
    <row r="6303" spans="1:12">
      <c r="A6303" s="3">
        <v>44497</v>
      </c>
      <c r="B6303" s="4" t="str">
        <f>"annual period "&amp;COUNTIF(D$9:D6303,TRUE)</f>
        <v>annual period 21</v>
      </c>
      <c r="D6303" t="b">
        <f t="shared" si="291"/>
        <v>0</v>
      </c>
      <c r="E6303">
        <f t="shared" si="293"/>
        <v>1007</v>
      </c>
      <c r="F6303" s="5" cm="1">
        <f t="array" ref="F6303">INDEX(_xlfn._xlws.FILTER(A$9:A$16378,E6303=E$9:E$16378*ISNUMBER(A$9:A$16378)),1)</f>
        <v>44497</v>
      </c>
      <c r="G6303" s="5" cm="1">
        <f t="array" ref="G6303">INDEX(_xlfn._xlws.FILTER(A$9:A$16378,E6303=E$9:E$16378*ISNUMBER(A$9:A$16378)),COUNT(_xlfn._xlws.FILTER(A$9:A$16378,E6303=E$9:E$16378*ISNUMBER(A$9:A$16378))))</f>
        <v>44501</v>
      </c>
      <c r="H6303">
        <v>6303</v>
      </c>
      <c r="I6303" s="10" cm="1">
        <f t="array" ref="I6303">_xlfn.IFS(AND(OR(_xlfn._xlws.FILTER(D$9:D$16388,E$9:E$16388=E6303)),ROW()=_xlfn.MINIFS(_xlfn.ANCHORARRAY(H$9),E$9:E$16388,E6303)),A6303-C$4,ROW()=_xlfn.MINIFS(_xlfn.ANCHORARRAY(H$9),E$9:E$16388,E6303),IFERROR(A6303-INDEX(G$9:G$16388,MATCH(E6303-1,E$9:E$16388,0)),A6303-C$4),ISNUMBER(A6303),A6303-F6303,TRUE,"")</f>
        <v>2</v>
      </c>
      <c r="J6303" t="b">
        <f t="shared" si="292"/>
        <v>0</v>
      </c>
      <c r="L6303" s="5"/>
    </row>
    <row r="6304" spans="1:12">
      <c r="B6304" s="4" t="str">
        <f>"annual period "&amp;COUNTIF(D$9:D6304,TRUE)</f>
        <v>annual period 21</v>
      </c>
      <c r="D6304" t="b">
        <f t="shared" ref="D6304:D6367" si="294">F6303-F6304&gt;300</f>
        <v>0</v>
      </c>
      <c r="E6304">
        <f t="shared" si="293"/>
        <v>1007</v>
      </c>
      <c r="F6304" s="5" cm="1">
        <f t="array" ref="F6304">INDEX(_xlfn._xlws.FILTER(A$9:A$16378,E6304=E$9:E$16378*ISNUMBER(A$9:A$16378)),1)</f>
        <v>44497</v>
      </c>
      <c r="G6304" s="5" cm="1">
        <f t="array" ref="G6304">INDEX(_xlfn._xlws.FILTER(A$9:A$16378,E6304=E$9:E$16378*ISNUMBER(A$9:A$16378)),COUNT(_xlfn._xlws.FILTER(A$9:A$16378,E6304=E$9:E$16378*ISNUMBER(A$9:A$16378))))</f>
        <v>44501</v>
      </c>
      <c r="H6304" t="str">
        <v/>
      </c>
      <c r="I6304" s="10" t="str" cm="1">
        <f t="array" ref="I6304">_xlfn.IFS(AND(OR(_xlfn._xlws.FILTER(D$9:D$16388,E$9:E$16388=E6304)),ROW()=_xlfn.MINIFS(_xlfn.ANCHORARRAY(H$9),E$9:E$16388,E6304)),A6304-C$4,ROW()=_xlfn.MINIFS(_xlfn.ANCHORARRAY(H$9),E$9:E$16388,E6304),IFERROR(A6304-INDEX(G$9:G$16388,MATCH(E6304-1,E$9:E$16388,0)),A6304-C$4),ISNUMBER(A6304),A6304-F6304,TRUE,"")</f>
        <v/>
      </c>
      <c r="J6304" t="str">
        <f t="shared" si="292"/>
        <v/>
      </c>
      <c r="L6304" s="5"/>
    </row>
    <row r="6305" spans="1:12">
      <c r="A6305" s="3">
        <v>44497</v>
      </c>
      <c r="B6305" s="4" t="str">
        <f>"annual period "&amp;COUNTIF(D$9:D6305,TRUE)</f>
        <v>annual period 21</v>
      </c>
      <c r="D6305" t="b">
        <f t="shared" si="294"/>
        <v>0</v>
      </c>
      <c r="E6305">
        <f t="shared" si="293"/>
        <v>1007</v>
      </c>
      <c r="F6305" s="5" cm="1">
        <f t="array" ref="F6305">INDEX(_xlfn._xlws.FILTER(A$9:A$16378,E6305=E$9:E$16378*ISNUMBER(A$9:A$16378)),1)</f>
        <v>44497</v>
      </c>
      <c r="G6305" s="5" cm="1">
        <f t="array" ref="G6305">INDEX(_xlfn._xlws.FILTER(A$9:A$16378,E6305=E$9:E$16378*ISNUMBER(A$9:A$16378)),COUNT(_xlfn._xlws.FILTER(A$9:A$16378,E6305=E$9:E$16378*ISNUMBER(A$9:A$16378))))</f>
        <v>44501</v>
      </c>
      <c r="H6305">
        <v>6305</v>
      </c>
      <c r="I6305" s="10" cm="1">
        <f t="array" ref="I6305">_xlfn.IFS(AND(OR(_xlfn._xlws.FILTER(D$9:D$16388,E$9:E$16388=E6305)),ROW()=_xlfn.MINIFS(_xlfn.ANCHORARRAY(H$9),E$9:E$16388,E6305)),A6305-C$4,ROW()=_xlfn.MINIFS(_xlfn.ANCHORARRAY(H$9),E$9:E$16388,E6305),IFERROR(A6305-INDEX(G$9:G$16388,MATCH(E6305-1,E$9:E$16388,0)),A6305-C$4),ISNUMBER(A6305),A6305-F6305,TRUE,"")</f>
        <v>0</v>
      </c>
      <c r="J6305" t="b">
        <f t="shared" si="292"/>
        <v>0</v>
      </c>
      <c r="L6305" s="5"/>
    </row>
    <row r="6306" spans="1:12">
      <c r="B6306" s="4" t="str">
        <f>"annual period "&amp;COUNTIF(D$9:D6306,TRUE)</f>
        <v>annual period 21</v>
      </c>
      <c r="D6306" t="b">
        <f t="shared" si="294"/>
        <v>0</v>
      </c>
      <c r="E6306">
        <f t="shared" si="293"/>
        <v>1007</v>
      </c>
      <c r="F6306" s="5" cm="1">
        <f t="array" ref="F6306">INDEX(_xlfn._xlws.FILTER(A$9:A$16378,E6306=E$9:E$16378*ISNUMBER(A$9:A$16378)),1)</f>
        <v>44497</v>
      </c>
      <c r="G6306" s="5" cm="1">
        <f t="array" ref="G6306">INDEX(_xlfn._xlws.FILTER(A$9:A$16378,E6306=E$9:E$16378*ISNUMBER(A$9:A$16378)),COUNT(_xlfn._xlws.FILTER(A$9:A$16378,E6306=E$9:E$16378*ISNUMBER(A$9:A$16378))))</f>
        <v>44501</v>
      </c>
      <c r="H6306" t="str">
        <v/>
      </c>
      <c r="I6306" s="10" t="str" cm="1">
        <f t="array" ref="I6306">_xlfn.IFS(AND(OR(_xlfn._xlws.FILTER(D$9:D$16388,E$9:E$16388=E6306)),ROW()=_xlfn.MINIFS(_xlfn.ANCHORARRAY(H$9),E$9:E$16388,E6306)),A6306-C$4,ROW()=_xlfn.MINIFS(_xlfn.ANCHORARRAY(H$9),E$9:E$16388,E6306),IFERROR(A6306-INDEX(G$9:G$16388,MATCH(E6306-1,E$9:E$16388,0)),A6306-C$4),ISNUMBER(A6306),A6306-F6306,TRUE,"")</f>
        <v/>
      </c>
      <c r="J6306" t="str">
        <f t="shared" si="292"/>
        <v/>
      </c>
      <c r="L6306" s="5"/>
    </row>
    <row r="6307" spans="1:12">
      <c r="A6307" s="3">
        <v>44501</v>
      </c>
      <c r="B6307" s="4" t="str">
        <f>"annual period "&amp;COUNTIF(D$9:D6307,TRUE)</f>
        <v>annual period 21</v>
      </c>
      <c r="D6307" t="b">
        <f t="shared" si="294"/>
        <v>0</v>
      </c>
      <c r="E6307">
        <f t="shared" si="293"/>
        <v>1007</v>
      </c>
      <c r="F6307" s="5" cm="1">
        <f t="array" ref="F6307">INDEX(_xlfn._xlws.FILTER(A$9:A$16378,E6307=E$9:E$16378*ISNUMBER(A$9:A$16378)),1)</f>
        <v>44497</v>
      </c>
      <c r="G6307" s="5" cm="1">
        <f t="array" ref="G6307">INDEX(_xlfn._xlws.FILTER(A$9:A$16378,E6307=E$9:E$16378*ISNUMBER(A$9:A$16378)),COUNT(_xlfn._xlws.FILTER(A$9:A$16378,E6307=E$9:E$16378*ISNUMBER(A$9:A$16378))))</f>
        <v>44501</v>
      </c>
      <c r="H6307" t="str">
        <v/>
      </c>
      <c r="I6307" s="10" cm="1">
        <f t="array" ref="I6307">_xlfn.IFS(AND(OR(_xlfn._xlws.FILTER(D$9:D$16388,E$9:E$16388=E6307)),ROW()=_xlfn.MINIFS(_xlfn.ANCHORARRAY(H$9),E$9:E$16388,E6307)),A6307-C$4,ROW()=_xlfn.MINIFS(_xlfn.ANCHORARRAY(H$9),E$9:E$16388,E6307),IFERROR(A6307-INDEX(G$9:G$16388,MATCH(E6307-1,E$9:E$16388,0)),A6307-C$4),ISNUMBER(A6307),A6307-F6307,TRUE,"")</f>
        <v>4</v>
      </c>
      <c r="J6307" t="b">
        <f t="shared" si="292"/>
        <v>0</v>
      </c>
      <c r="L6307" s="5"/>
    </row>
    <row r="6308" spans="1:12">
      <c r="A6308" s="1" t="s">
        <v>14</v>
      </c>
      <c r="B6308" s="4" t="str">
        <f>"annual period "&amp;COUNTIF(D$9:D6308,TRUE)</f>
        <v>annual period 21</v>
      </c>
      <c r="D6308" t="b">
        <f t="shared" si="294"/>
        <v>0</v>
      </c>
      <c r="E6308">
        <f t="shared" si="293"/>
        <v>1008</v>
      </c>
      <c r="F6308" s="5" cm="1">
        <f t="array" ref="F6308">INDEX(_xlfn._xlws.FILTER(A$9:A$16378,E6308=E$9:E$16378*ISNUMBER(A$9:A$16378)),1)</f>
        <v>44502</v>
      </c>
      <c r="G6308" s="5" cm="1">
        <f t="array" ref="G6308">INDEX(_xlfn._xlws.FILTER(A$9:A$16378,E6308=E$9:E$16378*ISNUMBER(A$9:A$16378)),COUNT(_xlfn._xlws.FILTER(A$9:A$16378,E6308=E$9:E$16378*ISNUMBER(A$9:A$16378))))</f>
        <v>44502</v>
      </c>
      <c r="H6308" t="str">
        <v/>
      </c>
      <c r="I6308" s="10" t="str" cm="1">
        <f t="array" ref="I6308">_xlfn.IFS(AND(OR(_xlfn._xlws.FILTER(D$9:D$16388,E$9:E$16388=E6308)),ROW()=_xlfn.MINIFS(_xlfn.ANCHORARRAY(H$9),E$9:E$16388,E6308)),A6308-C$4,ROW()=_xlfn.MINIFS(_xlfn.ANCHORARRAY(H$9),E$9:E$16388,E6308),IFERROR(A6308-INDEX(G$9:G$16388,MATCH(E6308-1,E$9:E$16388,0)),A6308-C$4),ISNUMBER(A6308),A6308-F6308,TRUE,"")</f>
        <v/>
      </c>
      <c r="J6308" t="str">
        <f t="shared" si="292"/>
        <v/>
      </c>
      <c r="L6308" s="5"/>
    </row>
    <row r="6309" spans="1:12">
      <c r="A6309" s="2"/>
      <c r="B6309" s="4" t="str">
        <f>"annual period "&amp;COUNTIF(D$9:D6309,TRUE)</f>
        <v>annual period 21</v>
      </c>
      <c r="D6309" t="b">
        <f t="shared" si="294"/>
        <v>0</v>
      </c>
      <c r="E6309">
        <f t="shared" si="293"/>
        <v>1008</v>
      </c>
      <c r="F6309" s="5" cm="1">
        <f t="array" ref="F6309">INDEX(_xlfn._xlws.FILTER(A$9:A$16378,E6309=E$9:E$16378*ISNUMBER(A$9:A$16378)),1)</f>
        <v>44502</v>
      </c>
      <c r="G6309" s="5" cm="1">
        <f t="array" ref="G6309">INDEX(_xlfn._xlws.FILTER(A$9:A$16378,E6309=E$9:E$16378*ISNUMBER(A$9:A$16378)),COUNT(_xlfn._xlws.FILTER(A$9:A$16378,E6309=E$9:E$16378*ISNUMBER(A$9:A$16378))))</f>
        <v>44502</v>
      </c>
      <c r="H6309" t="str">
        <v/>
      </c>
      <c r="I6309" s="10" t="str" cm="1">
        <f t="array" ref="I6309">_xlfn.IFS(AND(OR(_xlfn._xlws.FILTER(D$9:D$16388,E$9:E$16388=E6309)),ROW()=_xlfn.MINIFS(_xlfn.ANCHORARRAY(H$9),E$9:E$16388,E6309)),A6309-C$4,ROW()=_xlfn.MINIFS(_xlfn.ANCHORARRAY(H$9),E$9:E$16388,E6309),IFERROR(A6309-INDEX(G$9:G$16388,MATCH(E6309-1,E$9:E$16388,0)),A6309-C$4),ISNUMBER(A6309),A6309-F6309,TRUE,"")</f>
        <v/>
      </c>
      <c r="J6309" t="str">
        <f t="shared" si="292"/>
        <v/>
      </c>
      <c r="L6309" s="5"/>
    </row>
    <row r="6310" spans="1:12">
      <c r="A6310" s="3">
        <v>44502</v>
      </c>
      <c r="B6310" s="4" t="str">
        <f>"annual period "&amp;COUNTIF(D$9:D6310,TRUE)</f>
        <v>annual period 21</v>
      </c>
      <c r="D6310" t="b">
        <f t="shared" si="294"/>
        <v>0</v>
      </c>
      <c r="E6310">
        <f t="shared" si="293"/>
        <v>1008</v>
      </c>
      <c r="F6310" s="5" cm="1">
        <f t="array" ref="F6310">INDEX(_xlfn._xlws.FILTER(A$9:A$16378,E6310=E$9:E$16378*ISNUMBER(A$9:A$16378)),1)</f>
        <v>44502</v>
      </c>
      <c r="G6310" s="5" cm="1">
        <f t="array" ref="G6310">INDEX(_xlfn._xlws.FILTER(A$9:A$16378,E6310=E$9:E$16378*ISNUMBER(A$9:A$16378)),COUNT(_xlfn._xlws.FILTER(A$9:A$16378,E6310=E$9:E$16378*ISNUMBER(A$9:A$16378))))</f>
        <v>44502</v>
      </c>
      <c r="H6310">
        <v>6310</v>
      </c>
      <c r="I6310" s="10" cm="1">
        <f t="array" ref="I6310">_xlfn.IFS(AND(OR(_xlfn._xlws.FILTER(D$9:D$16388,E$9:E$16388=E6310)),ROW()=_xlfn.MINIFS(_xlfn.ANCHORARRAY(H$9),E$9:E$16388,E6310)),A6310-C$4,ROW()=_xlfn.MINIFS(_xlfn.ANCHORARRAY(H$9),E$9:E$16388,E6310),IFERROR(A6310-INDEX(G$9:G$16388,MATCH(E6310-1,E$9:E$16388,0)),A6310-C$4),ISNUMBER(A6310),A6310-F6310,TRUE,"")</f>
        <v>1</v>
      </c>
      <c r="J6310" t="b">
        <f t="shared" si="292"/>
        <v>0</v>
      </c>
      <c r="L6310" s="5"/>
    </row>
    <row r="6311" spans="1:12">
      <c r="B6311" s="4" t="str">
        <f>"annual period "&amp;COUNTIF(D$9:D6311,TRUE)</f>
        <v>annual period 21</v>
      </c>
      <c r="D6311" t="b">
        <f t="shared" si="294"/>
        <v>0</v>
      </c>
      <c r="E6311">
        <f t="shared" si="293"/>
        <v>1008</v>
      </c>
      <c r="F6311" s="5" cm="1">
        <f t="array" ref="F6311">INDEX(_xlfn._xlws.FILTER(A$9:A$16378,E6311=E$9:E$16378*ISNUMBER(A$9:A$16378)),1)</f>
        <v>44502</v>
      </c>
      <c r="G6311" s="5" cm="1">
        <f t="array" ref="G6311">INDEX(_xlfn._xlws.FILTER(A$9:A$16378,E6311=E$9:E$16378*ISNUMBER(A$9:A$16378)),COUNT(_xlfn._xlws.FILTER(A$9:A$16378,E6311=E$9:E$16378*ISNUMBER(A$9:A$16378))))</f>
        <v>44502</v>
      </c>
      <c r="H6311" t="str">
        <v/>
      </c>
      <c r="I6311" s="10" t="str" cm="1">
        <f t="array" ref="I6311">_xlfn.IFS(AND(OR(_xlfn._xlws.FILTER(D$9:D$16388,E$9:E$16388=E6311)),ROW()=_xlfn.MINIFS(_xlfn.ANCHORARRAY(H$9),E$9:E$16388,E6311)),A6311-C$4,ROW()=_xlfn.MINIFS(_xlfn.ANCHORARRAY(H$9),E$9:E$16388,E6311),IFERROR(A6311-INDEX(G$9:G$16388,MATCH(E6311-1,E$9:E$16388,0)),A6311-C$4),ISNUMBER(A6311),A6311-F6311,TRUE,"")</f>
        <v/>
      </c>
      <c r="J6311" t="str">
        <f t="shared" si="292"/>
        <v/>
      </c>
      <c r="L6311" s="5"/>
    </row>
    <row r="6312" spans="1:12">
      <c r="A6312" s="3">
        <v>44502</v>
      </c>
      <c r="B6312" s="4" t="str">
        <f>"annual period "&amp;COUNTIF(D$9:D6312,TRUE)</f>
        <v>annual period 21</v>
      </c>
      <c r="D6312" t="b">
        <f t="shared" si="294"/>
        <v>0</v>
      </c>
      <c r="E6312">
        <f t="shared" si="293"/>
        <v>1008</v>
      </c>
      <c r="F6312" s="5" cm="1">
        <f t="array" ref="F6312">INDEX(_xlfn._xlws.FILTER(A$9:A$16378,E6312=E$9:E$16378*ISNUMBER(A$9:A$16378)),1)</f>
        <v>44502</v>
      </c>
      <c r="G6312" s="5" cm="1">
        <f t="array" ref="G6312">INDEX(_xlfn._xlws.FILTER(A$9:A$16378,E6312=E$9:E$16378*ISNUMBER(A$9:A$16378)),COUNT(_xlfn._xlws.FILTER(A$9:A$16378,E6312=E$9:E$16378*ISNUMBER(A$9:A$16378))))</f>
        <v>44502</v>
      </c>
      <c r="H6312">
        <v>6312</v>
      </c>
      <c r="I6312" s="10" cm="1">
        <f t="array" ref="I6312">_xlfn.IFS(AND(OR(_xlfn._xlws.FILTER(D$9:D$16388,E$9:E$16388=E6312)),ROW()=_xlfn.MINIFS(_xlfn.ANCHORARRAY(H$9),E$9:E$16388,E6312)),A6312-C$4,ROW()=_xlfn.MINIFS(_xlfn.ANCHORARRAY(H$9),E$9:E$16388,E6312),IFERROR(A6312-INDEX(G$9:G$16388,MATCH(E6312-1,E$9:E$16388,0)),A6312-C$4),ISNUMBER(A6312),A6312-F6312,TRUE,"")</f>
        <v>0</v>
      </c>
      <c r="J6312" t="b">
        <f t="shared" si="292"/>
        <v>0</v>
      </c>
      <c r="L6312" s="5"/>
    </row>
    <row r="6313" spans="1:12">
      <c r="A6313" s="1" t="s">
        <v>14</v>
      </c>
      <c r="B6313" s="4" t="str">
        <f>"annual period "&amp;COUNTIF(D$9:D6313,TRUE)</f>
        <v>annual period 21</v>
      </c>
      <c r="D6313" t="b">
        <f t="shared" si="294"/>
        <v>0</v>
      </c>
      <c r="E6313">
        <f t="shared" si="293"/>
        <v>1009</v>
      </c>
      <c r="F6313" s="5" cm="1">
        <f t="array" ref="F6313">INDEX(_xlfn._xlws.FILTER(A$9:A$16378,E6313=E$9:E$16378*ISNUMBER(A$9:A$16378)),1)</f>
        <v>44503</v>
      </c>
      <c r="G6313" s="5" cm="1">
        <f t="array" ref="G6313">INDEX(_xlfn._xlws.FILTER(A$9:A$16378,E6313=E$9:E$16378*ISNUMBER(A$9:A$16378)),COUNT(_xlfn._xlws.FILTER(A$9:A$16378,E6313=E$9:E$16378*ISNUMBER(A$9:A$16378))))</f>
        <v>44503</v>
      </c>
      <c r="H6313" t="str">
        <v/>
      </c>
      <c r="I6313" s="10" t="str" cm="1">
        <f t="array" ref="I6313">_xlfn.IFS(AND(OR(_xlfn._xlws.FILTER(D$9:D$16388,E$9:E$16388=E6313)),ROW()=_xlfn.MINIFS(_xlfn.ANCHORARRAY(H$9),E$9:E$16388,E6313)),A6313-C$4,ROW()=_xlfn.MINIFS(_xlfn.ANCHORARRAY(H$9),E$9:E$16388,E6313),IFERROR(A6313-INDEX(G$9:G$16388,MATCH(E6313-1,E$9:E$16388,0)),A6313-C$4),ISNUMBER(A6313),A6313-F6313,TRUE,"")</f>
        <v/>
      </c>
      <c r="J6313" t="str">
        <f t="shared" si="292"/>
        <v/>
      </c>
      <c r="L6313" s="5"/>
    </row>
    <row r="6314" spans="1:12">
      <c r="A6314" s="2"/>
      <c r="B6314" s="4" t="str">
        <f>"annual period "&amp;COUNTIF(D$9:D6314,TRUE)</f>
        <v>annual period 21</v>
      </c>
      <c r="D6314" t="b">
        <f t="shared" si="294"/>
        <v>0</v>
      </c>
      <c r="E6314">
        <f t="shared" si="293"/>
        <v>1009</v>
      </c>
      <c r="F6314" s="5" cm="1">
        <f t="array" ref="F6314">INDEX(_xlfn._xlws.FILTER(A$9:A$16378,E6314=E$9:E$16378*ISNUMBER(A$9:A$16378)),1)</f>
        <v>44503</v>
      </c>
      <c r="G6314" s="5" cm="1">
        <f t="array" ref="G6314">INDEX(_xlfn._xlws.FILTER(A$9:A$16378,E6314=E$9:E$16378*ISNUMBER(A$9:A$16378)),COUNT(_xlfn._xlws.FILTER(A$9:A$16378,E6314=E$9:E$16378*ISNUMBER(A$9:A$16378))))</f>
        <v>44503</v>
      </c>
      <c r="H6314" t="str">
        <v/>
      </c>
      <c r="I6314" s="10" t="str" cm="1">
        <f t="array" ref="I6314">_xlfn.IFS(AND(OR(_xlfn._xlws.FILTER(D$9:D$16388,E$9:E$16388=E6314)),ROW()=_xlfn.MINIFS(_xlfn.ANCHORARRAY(H$9),E$9:E$16388,E6314)),A6314-C$4,ROW()=_xlfn.MINIFS(_xlfn.ANCHORARRAY(H$9),E$9:E$16388,E6314),IFERROR(A6314-INDEX(G$9:G$16388,MATCH(E6314-1,E$9:E$16388,0)),A6314-C$4),ISNUMBER(A6314),A6314-F6314,TRUE,"")</f>
        <v/>
      </c>
      <c r="J6314" t="str">
        <f t="shared" si="292"/>
        <v/>
      </c>
      <c r="L6314" s="5"/>
    </row>
    <row r="6315" spans="1:12">
      <c r="A6315" s="3">
        <v>44503</v>
      </c>
      <c r="B6315" s="4" t="str">
        <f>"annual period "&amp;COUNTIF(D$9:D6315,TRUE)</f>
        <v>annual period 21</v>
      </c>
      <c r="D6315" t="b">
        <f t="shared" si="294"/>
        <v>0</v>
      </c>
      <c r="E6315">
        <f t="shared" si="293"/>
        <v>1009</v>
      </c>
      <c r="F6315" s="5" cm="1">
        <f t="array" ref="F6315">INDEX(_xlfn._xlws.FILTER(A$9:A$16378,E6315=E$9:E$16378*ISNUMBER(A$9:A$16378)),1)</f>
        <v>44503</v>
      </c>
      <c r="G6315" s="5" cm="1">
        <f t="array" ref="G6315">INDEX(_xlfn._xlws.FILTER(A$9:A$16378,E6315=E$9:E$16378*ISNUMBER(A$9:A$16378)),COUNT(_xlfn._xlws.FILTER(A$9:A$16378,E6315=E$9:E$16378*ISNUMBER(A$9:A$16378))))</f>
        <v>44503</v>
      </c>
      <c r="H6315">
        <v>6315</v>
      </c>
      <c r="I6315" s="10" cm="1">
        <f t="array" ref="I6315">_xlfn.IFS(AND(OR(_xlfn._xlws.FILTER(D$9:D$16388,E$9:E$16388=E6315)),ROW()=_xlfn.MINIFS(_xlfn.ANCHORARRAY(H$9),E$9:E$16388,E6315)),A6315-C$4,ROW()=_xlfn.MINIFS(_xlfn.ANCHORARRAY(H$9),E$9:E$16388,E6315),IFERROR(A6315-INDEX(G$9:G$16388,MATCH(E6315-1,E$9:E$16388,0)),A6315-C$4),ISNUMBER(A6315),A6315-F6315,TRUE,"")</f>
        <v>1</v>
      </c>
      <c r="J6315" t="b">
        <f t="shared" si="292"/>
        <v>0</v>
      </c>
      <c r="L6315" s="5"/>
    </row>
    <row r="6316" spans="1:12">
      <c r="A6316" s="1" t="s">
        <v>14</v>
      </c>
      <c r="B6316" s="4" t="str">
        <f>"annual period "&amp;COUNTIF(D$9:D6316,TRUE)</f>
        <v>annual period 21</v>
      </c>
      <c r="D6316" t="b">
        <f t="shared" si="294"/>
        <v>0</v>
      </c>
      <c r="E6316">
        <f t="shared" si="293"/>
        <v>1010</v>
      </c>
      <c r="F6316" s="5" cm="1">
        <f t="array" ref="F6316">INDEX(_xlfn._xlws.FILTER(A$9:A$16378,E6316=E$9:E$16378*ISNUMBER(A$9:A$16378)),1)</f>
        <v>44503</v>
      </c>
      <c r="G6316" s="5" cm="1">
        <f t="array" ref="G6316">INDEX(_xlfn._xlws.FILTER(A$9:A$16378,E6316=E$9:E$16378*ISNUMBER(A$9:A$16378)),COUNT(_xlfn._xlws.FILTER(A$9:A$16378,E6316=E$9:E$16378*ISNUMBER(A$9:A$16378))))</f>
        <v>44503</v>
      </c>
      <c r="H6316" t="str">
        <v/>
      </c>
      <c r="I6316" s="10" t="str" cm="1">
        <f t="array" ref="I6316">_xlfn.IFS(AND(OR(_xlfn._xlws.FILTER(D$9:D$16388,E$9:E$16388=E6316)),ROW()=_xlfn.MINIFS(_xlfn.ANCHORARRAY(H$9),E$9:E$16388,E6316)),A6316-C$4,ROW()=_xlfn.MINIFS(_xlfn.ANCHORARRAY(H$9),E$9:E$16388,E6316),IFERROR(A6316-INDEX(G$9:G$16388,MATCH(E6316-1,E$9:E$16388,0)),A6316-C$4),ISNUMBER(A6316),A6316-F6316,TRUE,"")</f>
        <v/>
      </c>
      <c r="J6316" t="str">
        <f t="shared" si="292"/>
        <v/>
      </c>
      <c r="L6316" s="5"/>
    </row>
    <row r="6317" spans="1:12">
      <c r="A6317" s="2"/>
      <c r="B6317" s="4" t="str">
        <f>"annual period "&amp;COUNTIF(D$9:D6317,TRUE)</f>
        <v>annual period 21</v>
      </c>
      <c r="D6317" t="b">
        <f t="shared" si="294"/>
        <v>0</v>
      </c>
      <c r="E6317">
        <f t="shared" si="293"/>
        <v>1010</v>
      </c>
      <c r="F6317" s="5" cm="1">
        <f t="array" ref="F6317">INDEX(_xlfn._xlws.FILTER(A$9:A$16378,E6317=E$9:E$16378*ISNUMBER(A$9:A$16378)),1)</f>
        <v>44503</v>
      </c>
      <c r="G6317" s="5" cm="1">
        <f t="array" ref="G6317">INDEX(_xlfn._xlws.FILTER(A$9:A$16378,E6317=E$9:E$16378*ISNUMBER(A$9:A$16378)),COUNT(_xlfn._xlws.FILTER(A$9:A$16378,E6317=E$9:E$16378*ISNUMBER(A$9:A$16378))))</f>
        <v>44503</v>
      </c>
      <c r="H6317" t="str">
        <v/>
      </c>
      <c r="I6317" s="10" t="str" cm="1">
        <f t="array" ref="I6317">_xlfn.IFS(AND(OR(_xlfn._xlws.FILTER(D$9:D$16388,E$9:E$16388=E6317)),ROW()=_xlfn.MINIFS(_xlfn.ANCHORARRAY(H$9),E$9:E$16388,E6317)),A6317-C$4,ROW()=_xlfn.MINIFS(_xlfn.ANCHORARRAY(H$9),E$9:E$16388,E6317),IFERROR(A6317-INDEX(G$9:G$16388,MATCH(E6317-1,E$9:E$16388,0)),A6317-C$4),ISNUMBER(A6317),A6317-F6317,TRUE,"")</f>
        <v/>
      </c>
      <c r="J6317" t="str">
        <f t="shared" si="292"/>
        <v/>
      </c>
      <c r="L6317" s="5"/>
    </row>
    <row r="6318" spans="1:12">
      <c r="A6318" s="3">
        <v>44503</v>
      </c>
      <c r="B6318" s="4" t="str">
        <f>"annual period "&amp;COUNTIF(D$9:D6318,TRUE)</f>
        <v>annual period 21</v>
      </c>
      <c r="D6318" t="b">
        <f t="shared" si="294"/>
        <v>0</v>
      </c>
      <c r="E6318">
        <f t="shared" si="293"/>
        <v>1010</v>
      </c>
      <c r="F6318" s="5" cm="1">
        <f t="array" ref="F6318">INDEX(_xlfn._xlws.FILTER(A$9:A$16378,E6318=E$9:E$16378*ISNUMBER(A$9:A$16378)),1)</f>
        <v>44503</v>
      </c>
      <c r="G6318" s="5" cm="1">
        <f t="array" ref="G6318">INDEX(_xlfn._xlws.FILTER(A$9:A$16378,E6318=E$9:E$16378*ISNUMBER(A$9:A$16378)),COUNT(_xlfn._xlws.FILTER(A$9:A$16378,E6318=E$9:E$16378*ISNUMBER(A$9:A$16378))))</f>
        <v>44503</v>
      </c>
      <c r="H6318">
        <v>6318</v>
      </c>
      <c r="I6318" s="10" cm="1">
        <f t="array" ref="I6318">_xlfn.IFS(AND(OR(_xlfn._xlws.FILTER(D$9:D$16388,E$9:E$16388=E6318)),ROW()=_xlfn.MINIFS(_xlfn.ANCHORARRAY(H$9),E$9:E$16388,E6318)),A6318-C$4,ROW()=_xlfn.MINIFS(_xlfn.ANCHORARRAY(H$9),E$9:E$16388,E6318),IFERROR(A6318-INDEX(G$9:G$16388,MATCH(E6318-1,E$9:E$16388,0)),A6318-C$4),ISNUMBER(A6318),A6318-F6318,TRUE,"")</f>
        <v>0</v>
      </c>
      <c r="J6318" t="b">
        <f t="shared" si="292"/>
        <v>0</v>
      </c>
      <c r="L6318" s="5"/>
    </row>
    <row r="6319" spans="1:12">
      <c r="B6319" s="4" t="str">
        <f>"annual period "&amp;COUNTIF(D$9:D6319,TRUE)</f>
        <v>annual period 21</v>
      </c>
      <c r="D6319" t="b">
        <f t="shared" si="294"/>
        <v>0</v>
      </c>
      <c r="E6319">
        <f t="shared" si="293"/>
        <v>1010</v>
      </c>
      <c r="F6319" s="5" cm="1">
        <f t="array" ref="F6319">INDEX(_xlfn._xlws.FILTER(A$9:A$16378,E6319=E$9:E$16378*ISNUMBER(A$9:A$16378)),1)</f>
        <v>44503</v>
      </c>
      <c r="G6319" s="5" cm="1">
        <f t="array" ref="G6319">INDEX(_xlfn._xlws.FILTER(A$9:A$16378,E6319=E$9:E$16378*ISNUMBER(A$9:A$16378)),COUNT(_xlfn._xlws.FILTER(A$9:A$16378,E6319=E$9:E$16378*ISNUMBER(A$9:A$16378))))</f>
        <v>44503</v>
      </c>
      <c r="H6319" t="str">
        <v/>
      </c>
      <c r="I6319" s="10" t="str" cm="1">
        <f t="array" ref="I6319">_xlfn.IFS(AND(OR(_xlfn._xlws.FILTER(D$9:D$16388,E$9:E$16388=E6319)),ROW()=_xlfn.MINIFS(_xlfn.ANCHORARRAY(H$9),E$9:E$16388,E6319)),A6319-C$4,ROW()=_xlfn.MINIFS(_xlfn.ANCHORARRAY(H$9),E$9:E$16388,E6319),IFERROR(A6319-INDEX(G$9:G$16388,MATCH(E6319-1,E$9:E$16388,0)),A6319-C$4),ISNUMBER(A6319),A6319-F6319,TRUE,"")</f>
        <v/>
      </c>
      <c r="J6319" t="str">
        <f t="shared" si="292"/>
        <v/>
      </c>
      <c r="L6319" s="5"/>
    </row>
    <row r="6320" spans="1:12">
      <c r="A6320" s="3">
        <v>44503</v>
      </c>
      <c r="B6320" s="4" t="str">
        <f>"annual period "&amp;COUNTIF(D$9:D6320,TRUE)</f>
        <v>annual period 21</v>
      </c>
      <c r="D6320" t="b">
        <f t="shared" si="294"/>
        <v>0</v>
      </c>
      <c r="E6320">
        <f t="shared" si="293"/>
        <v>1010</v>
      </c>
      <c r="F6320" s="5" cm="1">
        <f t="array" ref="F6320">INDEX(_xlfn._xlws.FILTER(A$9:A$16378,E6320=E$9:E$16378*ISNUMBER(A$9:A$16378)),1)</f>
        <v>44503</v>
      </c>
      <c r="G6320" s="5" cm="1">
        <f t="array" ref="G6320">INDEX(_xlfn._xlws.FILTER(A$9:A$16378,E6320=E$9:E$16378*ISNUMBER(A$9:A$16378)),COUNT(_xlfn._xlws.FILTER(A$9:A$16378,E6320=E$9:E$16378*ISNUMBER(A$9:A$16378))))</f>
        <v>44503</v>
      </c>
      <c r="H6320">
        <v>6320</v>
      </c>
      <c r="I6320" s="10" cm="1">
        <f t="array" ref="I6320">_xlfn.IFS(AND(OR(_xlfn._xlws.FILTER(D$9:D$16388,E$9:E$16388=E6320)),ROW()=_xlfn.MINIFS(_xlfn.ANCHORARRAY(H$9),E$9:E$16388,E6320)),A6320-C$4,ROW()=_xlfn.MINIFS(_xlfn.ANCHORARRAY(H$9),E$9:E$16388,E6320),IFERROR(A6320-INDEX(G$9:G$16388,MATCH(E6320-1,E$9:E$16388,0)),A6320-C$4),ISNUMBER(A6320),A6320-F6320,TRUE,"")</f>
        <v>0</v>
      </c>
      <c r="J6320" t="b">
        <f t="shared" si="292"/>
        <v>0</v>
      </c>
      <c r="L6320" s="5"/>
    </row>
    <row r="6321" spans="1:12">
      <c r="B6321" s="4" t="str">
        <f>"annual period "&amp;COUNTIF(D$9:D6321,TRUE)</f>
        <v>annual period 21</v>
      </c>
      <c r="D6321" t="b">
        <f t="shared" si="294"/>
        <v>0</v>
      </c>
      <c r="E6321">
        <f t="shared" si="293"/>
        <v>1010</v>
      </c>
      <c r="F6321" s="5" cm="1">
        <f t="array" ref="F6321">INDEX(_xlfn._xlws.FILTER(A$9:A$16378,E6321=E$9:E$16378*ISNUMBER(A$9:A$16378)),1)</f>
        <v>44503</v>
      </c>
      <c r="G6321" s="5" cm="1">
        <f t="array" ref="G6321">INDEX(_xlfn._xlws.FILTER(A$9:A$16378,E6321=E$9:E$16378*ISNUMBER(A$9:A$16378)),COUNT(_xlfn._xlws.FILTER(A$9:A$16378,E6321=E$9:E$16378*ISNUMBER(A$9:A$16378))))</f>
        <v>44503</v>
      </c>
      <c r="H6321" t="str">
        <v/>
      </c>
      <c r="I6321" s="10" t="str" cm="1">
        <f t="array" ref="I6321">_xlfn.IFS(AND(OR(_xlfn._xlws.FILTER(D$9:D$16388,E$9:E$16388=E6321)),ROW()=_xlfn.MINIFS(_xlfn.ANCHORARRAY(H$9),E$9:E$16388,E6321)),A6321-C$4,ROW()=_xlfn.MINIFS(_xlfn.ANCHORARRAY(H$9),E$9:E$16388,E6321),IFERROR(A6321-INDEX(G$9:G$16388,MATCH(E6321-1,E$9:E$16388,0)),A6321-C$4),ISNUMBER(A6321),A6321-F6321,TRUE,"")</f>
        <v/>
      </c>
      <c r="J6321" t="str">
        <f t="shared" si="292"/>
        <v/>
      </c>
      <c r="L6321" s="5"/>
    </row>
    <row r="6322" spans="1:12">
      <c r="A6322" s="3">
        <v>44503</v>
      </c>
      <c r="B6322" s="4" t="str">
        <f>"annual period "&amp;COUNTIF(D$9:D6322,TRUE)</f>
        <v>annual period 21</v>
      </c>
      <c r="D6322" t="b">
        <f t="shared" si="294"/>
        <v>0</v>
      </c>
      <c r="E6322">
        <f t="shared" si="293"/>
        <v>1010</v>
      </c>
      <c r="F6322" s="5" cm="1">
        <f t="array" ref="F6322">INDEX(_xlfn._xlws.FILTER(A$9:A$16378,E6322=E$9:E$16378*ISNUMBER(A$9:A$16378)),1)</f>
        <v>44503</v>
      </c>
      <c r="G6322" s="5" cm="1">
        <f t="array" ref="G6322">INDEX(_xlfn._xlws.FILTER(A$9:A$16378,E6322=E$9:E$16378*ISNUMBER(A$9:A$16378)),COUNT(_xlfn._xlws.FILTER(A$9:A$16378,E6322=E$9:E$16378*ISNUMBER(A$9:A$16378))))</f>
        <v>44503</v>
      </c>
      <c r="H6322">
        <v>6322</v>
      </c>
      <c r="I6322" s="10" cm="1">
        <f t="array" ref="I6322">_xlfn.IFS(AND(OR(_xlfn._xlws.FILTER(D$9:D$16388,E$9:E$16388=E6322)),ROW()=_xlfn.MINIFS(_xlfn.ANCHORARRAY(H$9),E$9:E$16388,E6322)),A6322-C$4,ROW()=_xlfn.MINIFS(_xlfn.ANCHORARRAY(H$9),E$9:E$16388,E6322),IFERROR(A6322-INDEX(G$9:G$16388,MATCH(E6322-1,E$9:E$16388,0)),A6322-C$4),ISNUMBER(A6322),A6322-F6322,TRUE,"")</f>
        <v>0</v>
      </c>
      <c r="J6322" t="b">
        <f t="shared" si="292"/>
        <v>0</v>
      </c>
      <c r="L6322" s="5"/>
    </row>
    <row r="6323" spans="1:12">
      <c r="A6323" s="1" t="s">
        <v>14</v>
      </c>
      <c r="B6323" s="4" t="str">
        <f>"annual period "&amp;COUNTIF(D$9:D6323,TRUE)</f>
        <v>annual period 21</v>
      </c>
      <c r="D6323" t="b">
        <f t="shared" si="294"/>
        <v>0</v>
      </c>
      <c r="E6323">
        <f t="shared" si="293"/>
        <v>1011</v>
      </c>
      <c r="F6323" s="5" cm="1">
        <f t="array" ref="F6323">INDEX(_xlfn._xlws.FILTER(A$9:A$16378,E6323=E$9:E$16378*ISNUMBER(A$9:A$16378)),1)</f>
        <v>44503</v>
      </c>
      <c r="G6323" s="5" cm="1">
        <f t="array" ref="G6323">INDEX(_xlfn._xlws.FILTER(A$9:A$16378,E6323=E$9:E$16378*ISNUMBER(A$9:A$16378)),COUNT(_xlfn._xlws.FILTER(A$9:A$16378,E6323=E$9:E$16378*ISNUMBER(A$9:A$16378))))</f>
        <v>44503</v>
      </c>
      <c r="H6323" t="str">
        <v/>
      </c>
      <c r="I6323" s="10" t="str" cm="1">
        <f t="array" ref="I6323">_xlfn.IFS(AND(OR(_xlfn._xlws.FILTER(D$9:D$16388,E$9:E$16388=E6323)),ROW()=_xlfn.MINIFS(_xlfn.ANCHORARRAY(H$9),E$9:E$16388,E6323)),A6323-C$4,ROW()=_xlfn.MINIFS(_xlfn.ANCHORARRAY(H$9),E$9:E$16388,E6323),IFERROR(A6323-INDEX(G$9:G$16388,MATCH(E6323-1,E$9:E$16388,0)),A6323-C$4),ISNUMBER(A6323),A6323-F6323,TRUE,"")</f>
        <v/>
      </c>
      <c r="J6323" t="str">
        <f t="shared" si="292"/>
        <v/>
      </c>
      <c r="L6323" s="5"/>
    </row>
    <row r="6324" spans="1:12">
      <c r="A6324" s="2"/>
      <c r="B6324" s="4" t="str">
        <f>"annual period "&amp;COUNTIF(D$9:D6324,TRUE)</f>
        <v>annual period 21</v>
      </c>
      <c r="D6324" t="b">
        <f t="shared" si="294"/>
        <v>0</v>
      </c>
      <c r="E6324">
        <f t="shared" si="293"/>
        <v>1011</v>
      </c>
      <c r="F6324" s="5" cm="1">
        <f t="array" ref="F6324">INDEX(_xlfn._xlws.FILTER(A$9:A$16378,E6324=E$9:E$16378*ISNUMBER(A$9:A$16378)),1)</f>
        <v>44503</v>
      </c>
      <c r="G6324" s="5" cm="1">
        <f t="array" ref="G6324">INDEX(_xlfn._xlws.FILTER(A$9:A$16378,E6324=E$9:E$16378*ISNUMBER(A$9:A$16378)),COUNT(_xlfn._xlws.FILTER(A$9:A$16378,E6324=E$9:E$16378*ISNUMBER(A$9:A$16378))))</f>
        <v>44503</v>
      </c>
      <c r="H6324" t="str">
        <v/>
      </c>
      <c r="I6324" s="10" t="str" cm="1">
        <f t="array" ref="I6324">_xlfn.IFS(AND(OR(_xlfn._xlws.FILTER(D$9:D$16388,E$9:E$16388=E6324)),ROW()=_xlfn.MINIFS(_xlfn.ANCHORARRAY(H$9),E$9:E$16388,E6324)),A6324-C$4,ROW()=_xlfn.MINIFS(_xlfn.ANCHORARRAY(H$9),E$9:E$16388,E6324),IFERROR(A6324-INDEX(G$9:G$16388,MATCH(E6324-1,E$9:E$16388,0)),A6324-C$4),ISNUMBER(A6324),A6324-F6324,TRUE,"")</f>
        <v/>
      </c>
      <c r="J6324" t="str">
        <f t="shared" si="292"/>
        <v/>
      </c>
      <c r="L6324" s="5"/>
    </row>
    <row r="6325" spans="1:12">
      <c r="A6325" s="3">
        <v>44503</v>
      </c>
      <c r="B6325" s="4" t="str">
        <f>"annual period "&amp;COUNTIF(D$9:D6325,TRUE)</f>
        <v>annual period 21</v>
      </c>
      <c r="D6325" t="b">
        <f t="shared" si="294"/>
        <v>0</v>
      </c>
      <c r="E6325">
        <f t="shared" si="293"/>
        <v>1011</v>
      </c>
      <c r="F6325" s="5" cm="1">
        <f t="array" ref="F6325">INDEX(_xlfn._xlws.FILTER(A$9:A$16378,E6325=E$9:E$16378*ISNUMBER(A$9:A$16378)),1)</f>
        <v>44503</v>
      </c>
      <c r="G6325" s="5" cm="1">
        <f t="array" ref="G6325">INDEX(_xlfn._xlws.FILTER(A$9:A$16378,E6325=E$9:E$16378*ISNUMBER(A$9:A$16378)),COUNT(_xlfn._xlws.FILTER(A$9:A$16378,E6325=E$9:E$16378*ISNUMBER(A$9:A$16378))))</f>
        <v>44503</v>
      </c>
      <c r="H6325">
        <v>6325</v>
      </c>
      <c r="I6325" s="10" cm="1">
        <f t="array" ref="I6325">_xlfn.IFS(AND(OR(_xlfn._xlws.FILTER(D$9:D$16388,E$9:E$16388=E6325)),ROW()=_xlfn.MINIFS(_xlfn.ANCHORARRAY(H$9),E$9:E$16388,E6325)),A6325-C$4,ROW()=_xlfn.MINIFS(_xlfn.ANCHORARRAY(H$9),E$9:E$16388,E6325),IFERROR(A6325-INDEX(G$9:G$16388,MATCH(E6325-1,E$9:E$16388,0)),A6325-C$4),ISNUMBER(A6325),A6325-F6325,TRUE,"")</f>
        <v>0</v>
      </c>
      <c r="J6325" t="b">
        <f t="shared" si="292"/>
        <v>0</v>
      </c>
      <c r="L6325" s="5"/>
    </row>
    <row r="6326" spans="1:12">
      <c r="A6326" s="1" t="s">
        <v>14</v>
      </c>
      <c r="B6326" s="4" t="str">
        <f>"annual period "&amp;COUNTIF(D$9:D6326,TRUE)</f>
        <v>annual period 21</v>
      </c>
      <c r="D6326" t="b">
        <f t="shared" si="294"/>
        <v>0</v>
      </c>
      <c r="E6326">
        <f t="shared" si="293"/>
        <v>1012</v>
      </c>
      <c r="F6326" s="5" cm="1">
        <f t="array" ref="F6326">INDEX(_xlfn._xlws.FILTER(A$9:A$16378,E6326=E$9:E$16378*ISNUMBER(A$9:A$16378)),1)</f>
        <v>44504</v>
      </c>
      <c r="G6326" s="5" cm="1">
        <f t="array" ref="G6326">INDEX(_xlfn._xlws.FILTER(A$9:A$16378,E6326=E$9:E$16378*ISNUMBER(A$9:A$16378)),COUNT(_xlfn._xlws.FILTER(A$9:A$16378,E6326=E$9:E$16378*ISNUMBER(A$9:A$16378))))</f>
        <v>44505</v>
      </c>
      <c r="H6326" t="str">
        <v/>
      </c>
      <c r="I6326" s="10" t="str" cm="1">
        <f t="array" ref="I6326">_xlfn.IFS(AND(OR(_xlfn._xlws.FILTER(D$9:D$16388,E$9:E$16388=E6326)),ROW()=_xlfn.MINIFS(_xlfn.ANCHORARRAY(H$9),E$9:E$16388,E6326)),A6326-C$4,ROW()=_xlfn.MINIFS(_xlfn.ANCHORARRAY(H$9),E$9:E$16388,E6326),IFERROR(A6326-INDEX(G$9:G$16388,MATCH(E6326-1,E$9:E$16388,0)),A6326-C$4),ISNUMBER(A6326),A6326-F6326,TRUE,"")</f>
        <v/>
      </c>
      <c r="J6326" t="str">
        <f t="shared" si="292"/>
        <v/>
      </c>
      <c r="L6326" s="5"/>
    </row>
    <row r="6327" spans="1:12">
      <c r="A6327" s="2"/>
      <c r="B6327" s="4" t="str">
        <f>"annual period "&amp;COUNTIF(D$9:D6327,TRUE)</f>
        <v>annual period 21</v>
      </c>
      <c r="D6327" t="b">
        <f t="shared" si="294"/>
        <v>0</v>
      </c>
      <c r="E6327">
        <f t="shared" si="293"/>
        <v>1012</v>
      </c>
      <c r="F6327" s="5" cm="1">
        <f t="array" ref="F6327">INDEX(_xlfn._xlws.FILTER(A$9:A$16378,E6327=E$9:E$16378*ISNUMBER(A$9:A$16378)),1)</f>
        <v>44504</v>
      </c>
      <c r="G6327" s="5" cm="1">
        <f t="array" ref="G6327">INDEX(_xlfn._xlws.FILTER(A$9:A$16378,E6327=E$9:E$16378*ISNUMBER(A$9:A$16378)),COUNT(_xlfn._xlws.FILTER(A$9:A$16378,E6327=E$9:E$16378*ISNUMBER(A$9:A$16378))))</f>
        <v>44505</v>
      </c>
      <c r="H6327" t="str">
        <v/>
      </c>
      <c r="I6327" s="10" t="str" cm="1">
        <f t="array" ref="I6327">_xlfn.IFS(AND(OR(_xlfn._xlws.FILTER(D$9:D$16388,E$9:E$16388=E6327)),ROW()=_xlfn.MINIFS(_xlfn.ANCHORARRAY(H$9),E$9:E$16388,E6327)),A6327-C$4,ROW()=_xlfn.MINIFS(_xlfn.ANCHORARRAY(H$9),E$9:E$16388,E6327),IFERROR(A6327-INDEX(G$9:G$16388,MATCH(E6327-1,E$9:E$16388,0)),A6327-C$4),ISNUMBER(A6327),A6327-F6327,TRUE,"")</f>
        <v/>
      </c>
      <c r="J6327" t="str">
        <f t="shared" si="292"/>
        <v/>
      </c>
      <c r="L6327" s="5"/>
    </row>
    <row r="6328" spans="1:12">
      <c r="A6328" s="3">
        <v>44504</v>
      </c>
      <c r="B6328" s="4" t="str">
        <f>"annual period "&amp;COUNTIF(D$9:D6328,TRUE)</f>
        <v>annual period 21</v>
      </c>
      <c r="D6328" t="b">
        <f t="shared" si="294"/>
        <v>0</v>
      </c>
      <c r="E6328">
        <f t="shared" si="293"/>
        <v>1012</v>
      </c>
      <c r="F6328" s="5" cm="1">
        <f t="array" ref="F6328">INDEX(_xlfn._xlws.FILTER(A$9:A$16378,E6328=E$9:E$16378*ISNUMBER(A$9:A$16378)),1)</f>
        <v>44504</v>
      </c>
      <c r="G6328" s="5" cm="1">
        <f t="array" ref="G6328">INDEX(_xlfn._xlws.FILTER(A$9:A$16378,E6328=E$9:E$16378*ISNUMBER(A$9:A$16378)),COUNT(_xlfn._xlws.FILTER(A$9:A$16378,E6328=E$9:E$16378*ISNUMBER(A$9:A$16378))))</f>
        <v>44505</v>
      </c>
      <c r="H6328">
        <v>6328</v>
      </c>
      <c r="I6328" s="10" cm="1">
        <f t="array" ref="I6328">_xlfn.IFS(AND(OR(_xlfn._xlws.FILTER(D$9:D$16388,E$9:E$16388=E6328)),ROW()=_xlfn.MINIFS(_xlfn.ANCHORARRAY(H$9),E$9:E$16388,E6328)),A6328-C$4,ROW()=_xlfn.MINIFS(_xlfn.ANCHORARRAY(H$9),E$9:E$16388,E6328),IFERROR(A6328-INDEX(G$9:G$16388,MATCH(E6328-1,E$9:E$16388,0)),A6328-C$4),ISNUMBER(A6328),A6328-F6328,TRUE,"")</f>
        <v>1</v>
      </c>
      <c r="J6328" t="b">
        <f t="shared" si="292"/>
        <v>0</v>
      </c>
      <c r="L6328" s="5"/>
    </row>
    <row r="6329" spans="1:12">
      <c r="B6329" s="4" t="str">
        <f>"annual period "&amp;COUNTIF(D$9:D6329,TRUE)</f>
        <v>annual period 21</v>
      </c>
      <c r="D6329" t="b">
        <f t="shared" si="294"/>
        <v>0</v>
      </c>
      <c r="E6329">
        <f t="shared" si="293"/>
        <v>1012</v>
      </c>
      <c r="F6329" s="5" cm="1">
        <f t="array" ref="F6329">INDEX(_xlfn._xlws.FILTER(A$9:A$16378,E6329=E$9:E$16378*ISNUMBER(A$9:A$16378)),1)</f>
        <v>44504</v>
      </c>
      <c r="G6329" s="5" cm="1">
        <f t="array" ref="G6329">INDEX(_xlfn._xlws.FILTER(A$9:A$16378,E6329=E$9:E$16378*ISNUMBER(A$9:A$16378)),COUNT(_xlfn._xlws.FILTER(A$9:A$16378,E6329=E$9:E$16378*ISNUMBER(A$9:A$16378))))</f>
        <v>44505</v>
      </c>
      <c r="H6329" t="str">
        <v/>
      </c>
      <c r="I6329" s="10" t="str" cm="1">
        <f t="array" ref="I6329">_xlfn.IFS(AND(OR(_xlfn._xlws.FILTER(D$9:D$16388,E$9:E$16388=E6329)),ROW()=_xlfn.MINIFS(_xlfn.ANCHORARRAY(H$9),E$9:E$16388,E6329)),A6329-C$4,ROW()=_xlfn.MINIFS(_xlfn.ANCHORARRAY(H$9),E$9:E$16388,E6329),IFERROR(A6329-INDEX(G$9:G$16388,MATCH(E6329-1,E$9:E$16388,0)),A6329-C$4),ISNUMBER(A6329),A6329-F6329,TRUE,"")</f>
        <v/>
      </c>
      <c r="J6329" t="str">
        <f t="shared" si="292"/>
        <v/>
      </c>
      <c r="L6329" s="5"/>
    </row>
    <row r="6330" spans="1:12">
      <c r="A6330" s="3">
        <v>44505</v>
      </c>
      <c r="B6330" s="4" t="str">
        <f>"annual period "&amp;COUNTIF(D$9:D6330,TRUE)</f>
        <v>annual period 21</v>
      </c>
      <c r="D6330" t="b">
        <f t="shared" si="294"/>
        <v>0</v>
      </c>
      <c r="E6330">
        <f t="shared" si="293"/>
        <v>1012</v>
      </c>
      <c r="F6330" s="5" cm="1">
        <f t="array" ref="F6330">INDEX(_xlfn._xlws.FILTER(A$9:A$16378,E6330=E$9:E$16378*ISNUMBER(A$9:A$16378)),1)</f>
        <v>44504</v>
      </c>
      <c r="G6330" s="5" cm="1">
        <f t="array" ref="G6330">INDEX(_xlfn._xlws.FILTER(A$9:A$16378,E6330=E$9:E$16378*ISNUMBER(A$9:A$16378)),COUNT(_xlfn._xlws.FILTER(A$9:A$16378,E6330=E$9:E$16378*ISNUMBER(A$9:A$16378))))</f>
        <v>44505</v>
      </c>
      <c r="H6330" t="str">
        <v/>
      </c>
      <c r="I6330" s="10" cm="1">
        <f t="array" ref="I6330">_xlfn.IFS(AND(OR(_xlfn._xlws.FILTER(D$9:D$16388,E$9:E$16388=E6330)),ROW()=_xlfn.MINIFS(_xlfn.ANCHORARRAY(H$9),E$9:E$16388,E6330)),A6330-C$4,ROW()=_xlfn.MINIFS(_xlfn.ANCHORARRAY(H$9),E$9:E$16388,E6330),IFERROR(A6330-INDEX(G$9:G$16388,MATCH(E6330-1,E$9:E$16388,0)),A6330-C$4),ISNUMBER(A6330),A6330-F6330,TRUE,"")</f>
        <v>1</v>
      </c>
      <c r="J6330" t="b">
        <f t="shared" si="292"/>
        <v>0</v>
      </c>
      <c r="L6330" s="5"/>
    </row>
    <row r="6331" spans="1:12">
      <c r="A6331" s="1" t="s">
        <v>14</v>
      </c>
      <c r="B6331" s="4" t="str">
        <f>"annual period "&amp;COUNTIF(D$9:D6331,TRUE)</f>
        <v>annual period 21</v>
      </c>
      <c r="D6331" t="b">
        <f t="shared" si="294"/>
        <v>0</v>
      </c>
      <c r="E6331">
        <f t="shared" si="293"/>
        <v>1013</v>
      </c>
      <c r="F6331" s="5" cm="1">
        <f t="array" ref="F6331">INDEX(_xlfn._xlws.FILTER(A$9:A$16378,E6331=E$9:E$16378*ISNUMBER(A$9:A$16378)),1)</f>
        <v>44506</v>
      </c>
      <c r="G6331" s="5" cm="1">
        <f t="array" ref="G6331">INDEX(_xlfn._xlws.FILTER(A$9:A$16378,E6331=E$9:E$16378*ISNUMBER(A$9:A$16378)),COUNT(_xlfn._xlws.FILTER(A$9:A$16378,E6331=E$9:E$16378*ISNUMBER(A$9:A$16378))))</f>
        <v>44507</v>
      </c>
      <c r="H6331" t="str">
        <v/>
      </c>
      <c r="I6331" s="10" t="str" cm="1">
        <f t="array" ref="I6331">_xlfn.IFS(AND(OR(_xlfn._xlws.FILTER(D$9:D$16388,E$9:E$16388=E6331)),ROW()=_xlfn.MINIFS(_xlfn.ANCHORARRAY(H$9),E$9:E$16388,E6331)),A6331-C$4,ROW()=_xlfn.MINIFS(_xlfn.ANCHORARRAY(H$9),E$9:E$16388,E6331),IFERROR(A6331-INDEX(G$9:G$16388,MATCH(E6331-1,E$9:E$16388,0)),A6331-C$4),ISNUMBER(A6331),A6331-F6331,TRUE,"")</f>
        <v/>
      </c>
      <c r="J6331" t="str">
        <f t="shared" si="292"/>
        <v/>
      </c>
      <c r="L6331" s="5"/>
    </row>
    <row r="6332" spans="1:12">
      <c r="A6332" s="2"/>
      <c r="B6332" s="4" t="str">
        <f>"annual period "&amp;COUNTIF(D$9:D6332,TRUE)</f>
        <v>annual period 21</v>
      </c>
      <c r="D6332" t="b">
        <f t="shared" si="294"/>
        <v>0</v>
      </c>
      <c r="E6332">
        <f t="shared" si="293"/>
        <v>1013</v>
      </c>
      <c r="F6332" s="5" cm="1">
        <f t="array" ref="F6332">INDEX(_xlfn._xlws.FILTER(A$9:A$16378,E6332=E$9:E$16378*ISNUMBER(A$9:A$16378)),1)</f>
        <v>44506</v>
      </c>
      <c r="G6332" s="5" cm="1">
        <f t="array" ref="G6332">INDEX(_xlfn._xlws.FILTER(A$9:A$16378,E6332=E$9:E$16378*ISNUMBER(A$9:A$16378)),COUNT(_xlfn._xlws.FILTER(A$9:A$16378,E6332=E$9:E$16378*ISNUMBER(A$9:A$16378))))</f>
        <v>44507</v>
      </c>
      <c r="H6332" t="str">
        <v/>
      </c>
      <c r="I6332" s="10" t="str" cm="1">
        <f t="array" ref="I6332">_xlfn.IFS(AND(OR(_xlfn._xlws.FILTER(D$9:D$16388,E$9:E$16388=E6332)),ROW()=_xlfn.MINIFS(_xlfn.ANCHORARRAY(H$9),E$9:E$16388,E6332)),A6332-C$4,ROW()=_xlfn.MINIFS(_xlfn.ANCHORARRAY(H$9),E$9:E$16388,E6332),IFERROR(A6332-INDEX(G$9:G$16388,MATCH(E6332-1,E$9:E$16388,0)),A6332-C$4),ISNUMBER(A6332),A6332-F6332,TRUE,"")</f>
        <v/>
      </c>
      <c r="J6332" t="str">
        <f t="shared" si="292"/>
        <v/>
      </c>
      <c r="L6332" s="5"/>
    </row>
    <row r="6333" spans="1:12">
      <c r="A6333" s="3">
        <v>44506</v>
      </c>
      <c r="B6333" s="4" t="str">
        <f>"annual period "&amp;COUNTIF(D$9:D6333,TRUE)</f>
        <v>annual period 21</v>
      </c>
      <c r="D6333" t="b">
        <f t="shared" si="294"/>
        <v>0</v>
      </c>
      <c r="E6333">
        <f t="shared" si="293"/>
        <v>1013</v>
      </c>
      <c r="F6333" s="5" cm="1">
        <f t="array" ref="F6333">INDEX(_xlfn._xlws.FILTER(A$9:A$16378,E6333=E$9:E$16378*ISNUMBER(A$9:A$16378)),1)</f>
        <v>44506</v>
      </c>
      <c r="G6333" s="5" cm="1">
        <f t="array" ref="G6333">INDEX(_xlfn._xlws.FILTER(A$9:A$16378,E6333=E$9:E$16378*ISNUMBER(A$9:A$16378)),COUNT(_xlfn._xlws.FILTER(A$9:A$16378,E6333=E$9:E$16378*ISNUMBER(A$9:A$16378))))</f>
        <v>44507</v>
      </c>
      <c r="H6333">
        <v>6333</v>
      </c>
      <c r="I6333" s="10" cm="1">
        <f t="array" ref="I6333">_xlfn.IFS(AND(OR(_xlfn._xlws.FILTER(D$9:D$16388,E$9:E$16388=E6333)),ROW()=_xlfn.MINIFS(_xlfn.ANCHORARRAY(H$9),E$9:E$16388,E6333)),A6333-C$4,ROW()=_xlfn.MINIFS(_xlfn.ANCHORARRAY(H$9),E$9:E$16388,E6333),IFERROR(A6333-INDEX(G$9:G$16388,MATCH(E6333-1,E$9:E$16388,0)),A6333-C$4),ISNUMBER(A6333),A6333-F6333,TRUE,"")</f>
        <v>1</v>
      </c>
      <c r="J6333" t="b">
        <f t="shared" si="292"/>
        <v>0</v>
      </c>
      <c r="L6333" s="5"/>
    </row>
    <row r="6334" spans="1:12">
      <c r="B6334" s="4" t="str">
        <f>"annual period "&amp;COUNTIF(D$9:D6334,TRUE)</f>
        <v>annual period 21</v>
      </c>
      <c r="D6334" t="b">
        <f t="shared" si="294"/>
        <v>0</v>
      </c>
      <c r="E6334">
        <f t="shared" si="293"/>
        <v>1013</v>
      </c>
      <c r="F6334" s="5" cm="1">
        <f t="array" ref="F6334">INDEX(_xlfn._xlws.FILTER(A$9:A$16378,E6334=E$9:E$16378*ISNUMBER(A$9:A$16378)),1)</f>
        <v>44506</v>
      </c>
      <c r="G6334" s="5" cm="1">
        <f t="array" ref="G6334">INDEX(_xlfn._xlws.FILTER(A$9:A$16378,E6334=E$9:E$16378*ISNUMBER(A$9:A$16378)),COUNT(_xlfn._xlws.FILTER(A$9:A$16378,E6334=E$9:E$16378*ISNUMBER(A$9:A$16378))))</f>
        <v>44507</v>
      </c>
      <c r="H6334" t="str">
        <v/>
      </c>
      <c r="I6334" s="10" t="str" cm="1">
        <f t="array" ref="I6334">_xlfn.IFS(AND(OR(_xlfn._xlws.FILTER(D$9:D$16388,E$9:E$16388=E6334)),ROW()=_xlfn.MINIFS(_xlfn.ANCHORARRAY(H$9),E$9:E$16388,E6334)),A6334-C$4,ROW()=_xlfn.MINIFS(_xlfn.ANCHORARRAY(H$9),E$9:E$16388,E6334),IFERROR(A6334-INDEX(G$9:G$16388,MATCH(E6334-1,E$9:E$16388,0)),A6334-C$4),ISNUMBER(A6334),A6334-F6334,TRUE,"")</f>
        <v/>
      </c>
      <c r="J6334" t="str">
        <f t="shared" si="292"/>
        <v/>
      </c>
      <c r="L6334" s="5"/>
    </row>
    <row r="6335" spans="1:12">
      <c r="A6335" s="3">
        <v>44506</v>
      </c>
      <c r="B6335" s="4" t="str">
        <f>"annual period "&amp;COUNTIF(D$9:D6335,TRUE)</f>
        <v>annual period 21</v>
      </c>
      <c r="D6335" t="b">
        <f t="shared" si="294"/>
        <v>0</v>
      </c>
      <c r="E6335">
        <f t="shared" si="293"/>
        <v>1013</v>
      </c>
      <c r="F6335" s="5" cm="1">
        <f t="array" ref="F6335">INDEX(_xlfn._xlws.FILTER(A$9:A$16378,E6335=E$9:E$16378*ISNUMBER(A$9:A$16378)),1)</f>
        <v>44506</v>
      </c>
      <c r="G6335" s="5" cm="1">
        <f t="array" ref="G6335">INDEX(_xlfn._xlws.FILTER(A$9:A$16378,E6335=E$9:E$16378*ISNUMBER(A$9:A$16378)),COUNT(_xlfn._xlws.FILTER(A$9:A$16378,E6335=E$9:E$16378*ISNUMBER(A$9:A$16378))))</f>
        <v>44507</v>
      </c>
      <c r="H6335">
        <v>6335</v>
      </c>
      <c r="I6335" s="10" cm="1">
        <f t="array" ref="I6335">_xlfn.IFS(AND(OR(_xlfn._xlws.FILTER(D$9:D$16388,E$9:E$16388=E6335)),ROW()=_xlfn.MINIFS(_xlfn.ANCHORARRAY(H$9),E$9:E$16388,E6335)),A6335-C$4,ROW()=_xlfn.MINIFS(_xlfn.ANCHORARRAY(H$9),E$9:E$16388,E6335),IFERROR(A6335-INDEX(G$9:G$16388,MATCH(E6335-1,E$9:E$16388,0)),A6335-C$4),ISNUMBER(A6335),A6335-F6335,TRUE,"")</f>
        <v>0</v>
      </c>
      <c r="J6335" t="b">
        <f t="shared" si="292"/>
        <v>0</v>
      </c>
      <c r="L6335" s="5"/>
    </row>
    <row r="6336" spans="1:12">
      <c r="B6336" s="4" t="str">
        <f>"annual period "&amp;COUNTIF(D$9:D6336,TRUE)</f>
        <v>annual period 21</v>
      </c>
      <c r="D6336" t="b">
        <f t="shared" si="294"/>
        <v>0</v>
      </c>
      <c r="E6336">
        <f t="shared" si="293"/>
        <v>1013</v>
      </c>
      <c r="F6336" s="5" cm="1">
        <f t="array" ref="F6336">INDEX(_xlfn._xlws.FILTER(A$9:A$16378,E6336=E$9:E$16378*ISNUMBER(A$9:A$16378)),1)</f>
        <v>44506</v>
      </c>
      <c r="G6336" s="5" cm="1">
        <f t="array" ref="G6336">INDEX(_xlfn._xlws.FILTER(A$9:A$16378,E6336=E$9:E$16378*ISNUMBER(A$9:A$16378)),COUNT(_xlfn._xlws.FILTER(A$9:A$16378,E6336=E$9:E$16378*ISNUMBER(A$9:A$16378))))</f>
        <v>44507</v>
      </c>
      <c r="H6336" t="str">
        <v/>
      </c>
      <c r="I6336" s="10" t="str" cm="1">
        <f t="array" ref="I6336">_xlfn.IFS(AND(OR(_xlfn._xlws.FILTER(D$9:D$16388,E$9:E$16388=E6336)),ROW()=_xlfn.MINIFS(_xlfn.ANCHORARRAY(H$9),E$9:E$16388,E6336)),A6336-C$4,ROW()=_xlfn.MINIFS(_xlfn.ANCHORARRAY(H$9),E$9:E$16388,E6336),IFERROR(A6336-INDEX(G$9:G$16388,MATCH(E6336-1,E$9:E$16388,0)),A6336-C$4),ISNUMBER(A6336),A6336-F6336,TRUE,"")</f>
        <v/>
      </c>
      <c r="J6336" t="str">
        <f t="shared" si="292"/>
        <v/>
      </c>
      <c r="L6336" s="5"/>
    </row>
    <row r="6337" spans="1:12">
      <c r="A6337" s="3">
        <v>44507</v>
      </c>
      <c r="B6337" s="4" t="str">
        <f>"annual period "&amp;COUNTIF(D$9:D6337,TRUE)</f>
        <v>annual period 21</v>
      </c>
      <c r="D6337" t="b">
        <f t="shared" si="294"/>
        <v>0</v>
      </c>
      <c r="E6337">
        <f t="shared" si="293"/>
        <v>1013</v>
      </c>
      <c r="F6337" s="5" cm="1">
        <f t="array" ref="F6337">INDEX(_xlfn._xlws.FILTER(A$9:A$16378,E6337=E$9:E$16378*ISNUMBER(A$9:A$16378)),1)</f>
        <v>44506</v>
      </c>
      <c r="G6337" s="5" cm="1">
        <f t="array" ref="G6337">INDEX(_xlfn._xlws.FILTER(A$9:A$16378,E6337=E$9:E$16378*ISNUMBER(A$9:A$16378)),COUNT(_xlfn._xlws.FILTER(A$9:A$16378,E6337=E$9:E$16378*ISNUMBER(A$9:A$16378))))</f>
        <v>44507</v>
      </c>
      <c r="H6337" t="str">
        <v/>
      </c>
      <c r="I6337" s="10" cm="1">
        <f t="array" ref="I6337">_xlfn.IFS(AND(OR(_xlfn._xlws.FILTER(D$9:D$16388,E$9:E$16388=E6337)),ROW()=_xlfn.MINIFS(_xlfn.ANCHORARRAY(H$9),E$9:E$16388,E6337)),A6337-C$4,ROW()=_xlfn.MINIFS(_xlfn.ANCHORARRAY(H$9),E$9:E$16388,E6337),IFERROR(A6337-INDEX(G$9:G$16388,MATCH(E6337-1,E$9:E$16388,0)),A6337-C$4),ISNUMBER(A6337),A6337-F6337,TRUE,"")</f>
        <v>1</v>
      </c>
      <c r="J6337" t="b">
        <f t="shared" si="292"/>
        <v>0</v>
      </c>
      <c r="L6337" s="5"/>
    </row>
    <row r="6338" spans="1:12">
      <c r="B6338" s="4" t="str">
        <f>"annual period "&amp;COUNTIF(D$9:D6338,TRUE)</f>
        <v>annual period 21</v>
      </c>
      <c r="D6338" t="b">
        <f t="shared" si="294"/>
        <v>0</v>
      </c>
      <c r="E6338">
        <f t="shared" si="293"/>
        <v>1013</v>
      </c>
      <c r="F6338" s="5" cm="1">
        <f t="array" ref="F6338">INDEX(_xlfn._xlws.FILTER(A$9:A$16378,E6338=E$9:E$16378*ISNUMBER(A$9:A$16378)),1)</f>
        <v>44506</v>
      </c>
      <c r="G6338" s="5" cm="1">
        <f t="array" ref="G6338">INDEX(_xlfn._xlws.FILTER(A$9:A$16378,E6338=E$9:E$16378*ISNUMBER(A$9:A$16378)),COUNT(_xlfn._xlws.FILTER(A$9:A$16378,E6338=E$9:E$16378*ISNUMBER(A$9:A$16378))))</f>
        <v>44507</v>
      </c>
      <c r="H6338" t="str">
        <v/>
      </c>
      <c r="I6338" s="10" t="str" cm="1">
        <f t="array" ref="I6338">_xlfn.IFS(AND(OR(_xlfn._xlws.FILTER(D$9:D$16388,E$9:E$16388=E6338)),ROW()=_xlfn.MINIFS(_xlfn.ANCHORARRAY(H$9),E$9:E$16388,E6338)),A6338-C$4,ROW()=_xlfn.MINIFS(_xlfn.ANCHORARRAY(H$9),E$9:E$16388,E6338),IFERROR(A6338-INDEX(G$9:G$16388,MATCH(E6338-1,E$9:E$16388,0)),A6338-C$4),ISNUMBER(A6338),A6338-F6338,TRUE,"")</f>
        <v/>
      </c>
      <c r="J6338" t="str">
        <f t="shared" si="292"/>
        <v/>
      </c>
      <c r="L6338" s="5"/>
    </row>
    <row r="6339" spans="1:12">
      <c r="A6339" s="3">
        <v>44507</v>
      </c>
      <c r="B6339" s="4" t="str">
        <f>"annual period "&amp;COUNTIF(D$9:D6339,TRUE)</f>
        <v>annual period 21</v>
      </c>
      <c r="D6339" t="b">
        <f t="shared" si="294"/>
        <v>0</v>
      </c>
      <c r="E6339">
        <f t="shared" si="293"/>
        <v>1013</v>
      </c>
      <c r="F6339" s="5" cm="1">
        <f t="array" ref="F6339">INDEX(_xlfn._xlws.FILTER(A$9:A$16378,E6339=E$9:E$16378*ISNUMBER(A$9:A$16378)),1)</f>
        <v>44506</v>
      </c>
      <c r="G6339" s="5" cm="1">
        <f t="array" ref="G6339">INDEX(_xlfn._xlws.FILTER(A$9:A$16378,E6339=E$9:E$16378*ISNUMBER(A$9:A$16378)),COUNT(_xlfn._xlws.FILTER(A$9:A$16378,E6339=E$9:E$16378*ISNUMBER(A$9:A$16378))))</f>
        <v>44507</v>
      </c>
      <c r="H6339" t="str">
        <v/>
      </c>
      <c r="I6339" s="10" cm="1">
        <f t="array" ref="I6339">_xlfn.IFS(AND(OR(_xlfn._xlws.FILTER(D$9:D$16388,E$9:E$16388=E6339)),ROW()=_xlfn.MINIFS(_xlfn.ANCHORARRAY(H$9),E$9:E$16388,E6339)),A6339-C$4,ROW()=_xlfn.MINIFS(_xlfn.ANCHORARRAY(H$9),E$9:E$16388,E6339),IFERROR(A6339-INDEX(G$9:G$16388,MATCH(E6339-1,E$9:E$16388,0)),A6339-C$4),ISNUMBER(A6339),A6339-F6339,TRUE,"")</f>
        <v>1</v>
      </c>
      <c r="J6339" t="b">
        <f t="shared" si="292"/>
        <v>0</v>
      </c>
      <c r="L6339" s="5"/>
    </row>
    <row r="6340" spans="1:12">
      <c r="A6340" s="1" t="s">
        <v>14</v>
      </c>
      <c r="B6340" s="4" t="str">
        <f>"annual period "&amp;COUNTIF(D$9:D6340,TRUE)</f>
        <v>annual period 21</v>
      </c>
      <c r="D6340" t="b">
        <f t="shared" si="294"/>
        <v>0</v>
      </c>
      <c r="E6340">
        <f t="shared" si="293"/>
        <v>1014</v>
      </c>
      <c r="F6340" s="5" cm="1">
        <f t="array" ref="F6340">INDEX(_xlfn._xlws.FILTER(A$9:A$16378,E6340=E$9:E$16378*ISNUMBER(A$9:A$16378)),1)</f>
        <v>44509</v>
      </c>
      <c r="G6340" s="5" cm="1">
        <f t="array" ref="G6340">INDEX(_xlfn._xlws.FILTER(A$9:A$16378,E6340=E$9:E$16378*ISNUMBER(A$9:A$16378)),COUNT(_xlfn._xlws.FILTER(A$9:A$16378,E6340=E$9:E$16378*ISNUMBER(A$9:A$16378))))</f>
        <v>44509</v>
      </c>
      <c r="H6340" t="str">
        <v/>
      </c>
      <c r="I6340" s="10" t="str" cm="1">
        <f t="array" ref="I6340">_xlfn.IFS(AND(OR(_xlfn._xlws.FILTER(D$9:D$16388,E$9:E$16388=E6340)),ROW()=_xlfn.MINIFS(_xlfn.ANCHORARRAY(H$9),E$9:E$16388,E6340)),A6340-C$4,ROW()=_xlfn.MINIFS(_xlfn.ANCHORARRAY(H$9),E$9:E$16388,E6340),IFERROR(A6340-INDEX(G$9:G$16388,MATCH(E6340-1,E$9:E$16388,0)),A6340-C$4),ISNUMBER(A6340),A6340-F6340,TRUE,"")</f>
        <v/>
      </c>
      <c r="J6340" t="str">
        <f t="shared" si="292"/>
        <v/>
      </c>
      <c r="L6340" s="5"/>
    </row>
    <row r="6341" spans="1:12">
      <c r="A6341" s="2"/>
      <c r="B6341" s="4" t="str">
        <f>"annual period "&amp;COUNTIF(D$9:D6341,TRUE)</f>
        <v>annual period 21</v>
      </c>
      <c r="D6341" t="b">
        <f t="shared" si="294"/>
        <v>0</v>
      </c>
      <c r="E6341">
        <f t="shared" si="293"/>
        <v>1014</v>
      </c>
      <c r="F6341" s="5" cm="1">
        <f t="array" ref="F6341">INDEX(_xlfn._xlws.FILTER(A$9:A$16378,E6341=E$9:E$16378*ISNUMBER(A$9:A$16378)),1)</f>
        <v>44509</v>
      </c>
      <c r="G6341" s="5" cm="1">
        <f t="array" ref="G6341">INDEX(_xlfn._xlws.FILTER(A$9:A$16378,E6341=E$9:E$16378*ISNUMBER(A$9:A$16378)),COUNT(_xlfn._xlws.FILTER(A$9:A$16378,E6341=E$9:E$16378*ISNUMBER(A$9:A$16378))))</f>
        <v>44509</v>
      </c>
      <c r="H6341" t="str">
        <v/>
      </c>
      <c r="I6341" s="10" t="str" cm="1">
        <f t="array" ref="I6341">_xlfn.IFS(AND(OR(_xlfn._xlws.FILTER(D$9:D$16388,E$9:E$16388=E6341)),ROW()=_xlfn.MINIFS(_xlfn.ANCHORARRAY(H$9),E$9:E$16388,E6341)),A6341-C$4,ROW()=_xlfn.MINIFS(_xlfn.ANCHORARRAY(H$9),E$9:E$16388,E6341),IFERROR(A6341-INDEX(G$9:G$16388,MATCH(E6341-1,E$9:E$16388,0)),A6341-C$4),ISNUMBER(A6341),A6341-F6341,TRUE,"")</f>
        <v/>
      </c>
      <c r="J6341" t="str">
        <f t="shared" si="292"/>
        <v/>
      </c>
      <c r="L6341" s="5"/>
    </row>
    <row r="6342" spans="1:12">
      <c r="A6342" s="3">
        <v>44509</v>
      </c>
      <c r="B6342" s="4" t="str">
        <f>"annual period "&amp;COUNTIF(D$9:D6342,TRUE)</f>
        <v>annual period 21</v>
      </c>
      <c r="D6342" t="b">
        <f t="shared" si="294"/>
        <v>0</v>
      </c>
      <c r="E6342">
        <f t="shared" si="293"/>
        <v>1014</v>
      </c>
      <c r="F6342" s="5" cm="1">
        <f t="array" ref="F6342">INDEX(_xlfn._xlws.FILTER(A$9:A$16378,E6342=E$9:E$16378*ISNUMBER(A$9:A$16378)),1)</f>
        <v>44509</v>
      </c>
      <c r="G6342" s="5" cm="1">
        <f t="array" ref="G6342">INDEX(_xlfn._xlws.FILTER(A$9:A$16378,E6342=E$9:E$16378*ISNUMBER(A$9:A$16378)),COUNT(_xlfn._xlws.FILTER(A$9:A$16378,E6342=E$9:E$16378*ISNUMBER(A$9:A$16378))))</f>
        <v>44509</v>
      </c>
      <c r="H6342">
        <v>6342</v>
      </c>
      <c r="I6342" s="10" cm="1">
        <f t="array" ref="I6342">_xlfn.IFS(AND(OR(_xlfn._xlws.FILTER(D$9:D$16388,E$9:E$16388=E6342)),ROW()=_xlfn.MINIFS(_xlfn.ANCHORARRAY(H$9),E$9:E$16388,E6342)),A6342-C$4,ROW()=_xlfn.MINIFS(_xlfn.ANCHORARRAY(H$9),E$9:E$16388,E6342),IFERROR(A6342-INDEX(G$9:G$16388,MATCH(E6342-1,E$9:E$16388,0)),A6342-C$4),ISNUMBER(A6342),A6342-F6342,TRUE,"")</f>
        <v>2</v>
      </c>
      <c r="J6342" t="b">
        <f t="shared" ref="J6342:J6405" si="295">IF(I6342="","",I6342&gt;30)</f>
        <v>0</v>
      </c>
      <c r="L6342" s="5"/>
    </row>
    <row r="6343" spans="1:12">
      <c r="B6343" s="4" t="str">
        <f>"annual period "&amp;COUNTIF(D$9:D6343,TRUE)</f>
        <v>annual period 21</v>
      </c>
      <c r="D6343" t="b">
        <f t="shared" si="294"/>
        <v>0</v>
      </c>
      <c r="E6343">
        <f t="shared" si="293"/>
        <v>1014</v>
      </c>
      <c r="F6343" s="5" cm="1">
        <f t="array" ref="F6343">INDEX(_xlfn._xlws.FILTER(A$9:A$16378,E6343=E$9:E$16378*ISNUMBER(A$9:A$16378)),1)</f>
        <v>44509</v>
      </c>
      <c r="G6343" s="5" cm="1">
        <f t="array" ref="G6343">INDEX(_xlfn._xlws.FILTER(A$9:A$16378,E6343=E$9:E$16378*ISNUMBER(A$9:A$16378)),COUNT(_xlfn._xlws.FILTER(A$9:A$16378,E6343=E$9:E$16378*ISNUMBER(A$9:A$16378))))</f>
        <v>44509</v>
      </c>
      <c r="H6343" t="str">
        <v/>
      </c>
      <c r="I6343" s="10" t="str" cm="1">
        <f t="array" ref="I6343">_xlfn.IFS(AND(OR(_xlfn._xlws.FILTER(D$9:D$16388,E$9:E$16388=E6343)),ROW()=_xlfn.MINIFS(_xlfn.ANCHORARRAY(H$9),E$9:E$16388,E6343)),A6343-C$4,ROW()=_xlfn.MINIFS(_xlfn.ANCHORARRAY(H$9),E$9:E$16388,E6343),IFERROR(A6343-INDEX(G$9:G$16388,MATCH(E6343-1,E$9:E$16388,0)),A6343-C$4),ISNUMBER(A6343),A6343-F6343,TRUE,"")</f>
        <v/>
      </c>
      <c r="J6343" t="str">
        <f t="shared" si="295"/>
        <v/>
      </c>
      <c r="L6343" s="5"/>
    </row>
    <row r="6344" spans="1:12">
      <c r="A6344" s="3">
        <v>44509</v>
      </c>
      <c r="B6344" s="4" t="str">
        <f>"annual period "&amp;COUNTIF(D$9:D6344,TRUE)</f>
        <v>annual period 21</v>
      </c>
      <c r="D6344" t="b">
        <f t="shared" si="294"/>
        <v>0</v>
      </c>
      <c r="E6344">
        <f t="shared" si="293"/>
        <v>1014</v>
      </c>
      <c r="F6344" s="5" cm="1">
        <f t="array" ref="F6344">INDEX(_xlfn._xlws.FILTER(A$9:A$16378,E6344=E$9:E$16378*ISNUMBER(A$9:A$16378)),1)</f>
        <v>44509</v>
      </c>
      <c r="G6344" s="5" cm="1">
        <f t="array" ref="G6344">INDEX(_xlfn._xlws.FILTER(A$9:A$16378,E6344=E$9:E$16378*ISNUMBER(A$9:A$16378)),COUNT(_xlfn._xlws.FILTER(A$9:A$16378,E6344=E$9:E$16378*ISNUMBER(A$9:A$16378))))</f>
        <v>44509</v>
      </c>
      <c r="H6344">
        <v>6344</v>
      </c>
      <c r="I6344" s="10" cm="1">
        <f t="array" ref="I6344">_xlfn.IFS(AND(OR(_xlfn._xlws.FILTER(D$9:D$16388,E$9:E$16388=E6344)),ROW()=_xlfn.MINIFS(_xlfn.ANCHORARRAY(H$9),E$9:E$16388,E6344)),A6344-C$4,ROW()=_xlfn.MINIFS(_xlfn.ANCHORARRAY(H$9),E$9:E$16388,E6344),IFERROR(A6344-INDEX(G$9:G$16388,MATCH(E6344-1,E$9:E$16388,0)),A6344-C$4),ISNUMBER(A6344),A6344-F6344,TRUE,"")</f>
        <v>0</v>
      </c>
      <c r="J6344" t="b">
        <f t="shared" si="295"/>
        <v>0</v>
      </c>
      <c r="L6344" s="5"/>
    </row>
    <row r="6345" spans="1:12">
      <c r="A6345" s="1" t="s">
        <v>14</v>
      </c>
      <c r="B6345" s="4" t="str">
        <f>"annual period "&amp;COUNTIF(D$9:D6345,TRUE)</f>
        <v>annual period 21</v>
      </c>
      <c r="D6345" t="b">
        <f t="shared" si="294"/>
        <v>0</v>
      </c>
      <c r="E6345">
        <f t="shared" si="293"/>
        <v>1015</v>
      </c>
      <c r="F6345" s="5" cm="1">
        <f t="array" ref="F6345">INDEX(_xlfn._xlws.FILTER(A$9:A$16378,E6345=E$9:E$16378*ISNUMBER(A$9:A$16378)),1)</f>
        <v>44511</v>
      </c>
      <c r="G6345" s="5" cm="1">
        <f t="array" ref="G6345">INDEX(_xlfn._xlws.FILTER(A$9:A$16378,E6345=E$9:E$16378*ISNUMBER(A$9:A$16378)),COUNT(_xlfn._xlws.FILTER(A$9:A$16378,E6345=E$9:E$16378*ISNUMBER(A$9:A$16378))))</f>
        <v>44512</v>
      </c>
      <c r="H6345" t="str">
        <v/>
      </c>
      <c r="I6345" s="10" t="str" cm="1">
        <f t="array" ref="I6345">_xlfn.IFS(AND(OR(_xlfn._xlws.FILTER(D$9:D$16388,E$9:E$16388=E6345)),ROW()=_xlfn.MINIFS(_xlfn.ANCHORARRAY(H$9),E$9:E$16388,E6345)),A6345-C$4,ROW()=_xlfn.MINIFS(_xlfn.ANCHORARRAY(H$9),E$9:E$16388,E6345),IFERROR(A6345-INDEX(G$9:G$16388,MATCH(E6345-1,E$9:E$16388,0)),A6345-C$4),ISNUMBER(A6345),A6345-F6345,TRUE,"")</f>
        <v/>
      </c>
      <c r="J6345" t="str">
        <f t="shared" si="295"/>
        <v/>
      </c>
      <c r="L6345" s="5"/>
    </row>
    <row r="6346" spans="1:12">
      <c r="A6346" s="2"/>
      <c r="B6346" s="4" t="str">
        <f>"annual period "&amp;COUNTIF(D$9:D6346,TRUE)</f>
        <v>annual period 21</v>
      </c>
      <c r="D6346" t="b">
        <f t="shared" si="294"/>
        <v>0</v>
      </c>
      <c r="E6346">
        <f t="shared" si="293"/>
        <v>1015</v>
      </c>
      <c r="F6346" s="5" cm="1">
        <f t="array" ref="F6346">INDEX(_xlfn._xlws.FILTER(A$9:A$16378,E6346=E$9:E$16378*ISNUMBER(A$9:A$16378)),1)</f>
        <v>44511</v>
      </c>
      <c r="G6346" s="5" cm="1">
        <f t="array" ref="G6346">INDEX(_xlfn._xlws.FILTER(A$9:A$16378,E6346=E$9:E$16378*ISNUMBER(A$9:A$16378)),COUNT(_xlfn._xlws.FILTER(A$9:A$16378,E6346=E$9:E$16378*ISNUMBER(A$9:A$16378))))</f>
        <v>44512</v>
      </c>
      <c r="H6346" t="str">
        <v/>
      </c>
      <c r="I6346" s="10" t="str" cm="1">
        <f t="array" ref="I6346">_xlfn.IFS(AND(OR(_xlfn._xlws.FILTER(D$9:D$16388,E$9:E$16388=E6346)),ROW()=_xlfn.MINIFS(_xlfn.ANCHORARRAY(H$9),E$9:E$16388,E6346)),A6346-C$4,ROW()=_xlfn.MINIFS(_xlfn.ANCHORARRAY(H$9),E$9:E$16388,E6346),IFERROR(A6346-INDEX(G$9:G$16388,MATCH(E6346-1,E$9:E$16388,0)),A6346-C$4),ISNUMBER(A6346),A6346-F6346,TRUE,"")</f>
        <v/>
      </c>
      <c r="J6346" t="str">
        <f t="shared" si="295"/>
        <v/>
      </c>
      <c r="L6346" s="5"/>
    </row>
    <row r="6347" spans="1:12">
      <c r="A6347" s="3">
        <v>44511</v>
      </c>
      <c r="B6347" s="4" t="str">
        <f>"annual period "&amp;COUNTIF(D$9:D6347,TRUE)</f>
        <v>annual period 21</v>
      </c>
      <c r="D6347" t="b">
        <f t="shared" si="294"/>
        <v>0</v>
      </c>
      <c r="E6347">
        <f t="shared" ref="E6347:E6410" si="296">IF(A6347="Trip #",E6346+1,E6346)</f>
        <v>1015</v>
      </c>
      <c r="F6347" s="5" cm="1">
        <f t="array" ref="F6347">INDEX(_xlfn._xlws.FILTER(A$9:A$16378,E6347=E$9:E$16378*ISNUMBER(A$9:A$16378)),1)</f>
        <v>44511</v>
      </c>
      <c r="G6347" s="5" cm="1">
        <f t="array" ref="G6347">INDEX(_xlfn._xlws.FILTER(A$9:A$16378,E6347=E$9:E$16378*ISNUMBER(A$9:A$16378)),COUNT(_xlfn._xlws.FILTER(A$9:A$16378,E6347=E$9:E$16378*ISNUMBER(A$9:A$16378))))</f>
        <v>44512</v>
      </c>
      <c r="H6347">
        <v>6347</v>
      </c>
      <c r="I6347" s="10" cm="1">
        <f t="array" ref="I6347">_xlfn.IFS(AND(OR(_xlfn._xlws.FILTER(D$9:D$16388,E$9:E$16388=E6347)),ROW()=_xlfn.MINIFS(_xlfn.ANCHORARRAY(H$9),E$9:E$16388,E6347)),A6347-C$4,ROW()=_xlfn.MINIFS(_xlfn.ANCHORARRAY(H$9),E$9:E$16388,E6347),IFERROR(A6347-INDEX(G$9:G$16388,MATCH(E6347-1,E$9:E$16388,0)),A6347-C$4),ISNUMBER(A6347),A6347-F6347,TRUE,"")</f>
        <v>2</v>
      </c>
      <c r="J6347" t="b">
        <f t="shared" si="295"/>
        <v>0</v>
      </c>
      <c r="L6347" s="5"/>
    </row>
    <row r="6348" spans="1:12">
      <c r="B6348" s="4" t="str">
        <f>"annual period "&amp;COUNTIF(D$9:D6348,TRUE)</f>
        <v>annual period 21</v>
      </c>
      <c r="D6348" t="b">
        <f t="shared" si="294"/>
        <v>0</v>
      </c>
      <c r="E6348">
        <f t="shared" si="296"/>
        <v>1015</v>
      </c>
      <c r="F6348" s="5" cm="1">
        <f t="array" ref="F6348">INDEX(_xlfn._xlws.FILTER(A$9:A$16378,E6348=E$9:E$16378*ISNUMBER(A$9:A$16378)),1)</f>
        <v>44511</v>
      </c>
      <c r="G6348" s="5" cm="1">
        <f t="array" ref="G6348">INDEX(_xlfn._xlws.FILTER(A$9:A$16378,E6348=E$9:E$16378*ISNUMBER(A$9:A$16378)),COUNT(_xlfn._xlws.FILTER(A$9:A$16378,E6348=E$9:E$16378*ISNUMBER(A$9:A$16378))))</f>
        <v>44512</v>
      </c>
      <c r="H6348" t="str">
        <v/>
      </c>
      <c r="I6348" s="10" t="str" cm="1">
        <f t="array" ref="I6348">_xlfn.IFS(AND(OR(_xlfn._xlws.FILTER(D$9:D$16388,E$9:E$16388=E6348)),ROW()=_xlfn.MINIFS(_xlfn.ANCHORARRAY(H$9),E$9:E$16388,E6348)),A6348-C$4,ROW()=_xlfn.MINIFS(_xlfn.ANCHORARRAY(H$9),E$9:E$16388,E6348),IFERROR(A6348-INDEX(G$9:G$16388,MATCH(E6348-1,E$9:E$16388,0)),A6348-C$4),ISNUMBER(A6348),A6348-F6348,TRUE,"")</f>
        <v/>
      </c>
      <c r="J6348" t="str">
        <f t="shared" si="295"/>
        <v/>
      </c>
      <c r="L6348" s="5"/>
    </row>
    <row r="6349" spans="1:12">
      <c r="A6349" s="3">
        <v>44512</v>
      </c>
      <c r="B6349" s="4" t="str">
        <f>"annual period "&amp;COUNTIF(D$9:D6349,TRUE)</f>
        <v>annual period 21</v>
      </c>
      <c r="D6349" t="b">
        <f t="shared" si="294"/>
        <v>0</v>
      </c>
      <c r="E6349">
        <f t="shared" si="296"/>
        <v>1015</v>
      </c>
      <c r="F6349" s="5" cm="1">
        <f t="array" ref="F6349">INDEX(_xlfn._xlws.FILTER(A$9:A$16378,E6349=E$9:E$16378*ISNUMBER(A$9:A$16378)),1)</f>
        <v>44511</v>
      </c>
      <c r="G6349" s="5" cm="1">
        <f t="array" ref="G6349">INDEX(_xlfn._xlws.FILTER(A$9:A$16378,E6349=E$9:E$16378*ISNUMBER(A$9:A$16378)),COUNT(_xlfn._xlws.FILTER(A$9:A$16378,E6349=E$9:E$16378*ISNUMBER(A$9:A$16378))))</f>
        <v>44512</v>
      </c>
      <c r="H6349" t="str">
        <v/>
      </c>
      <c r="I6349" s="10" cm="1">
        <f t="array" ref="I6349">_xlfn.IFS(AND(OR(_xlfn._xlws.FILTER(D$9:D$16388,E$9:E$16388=E6349)),ROW()=_xlfn.MINIFS(_xlfn.ANCHORARRAY(H$9),E$9:E$16388,E6349)),A6349-C$4,ROW()=_xlfn.MINIFS(_xlfn.ANCHORARRAY(H$9),E$9:E$16388,E6349),IFERROR(A6349-INDEX(G$9:G$16388,MATCH(E6349-1,E$9:E$16388,0)),A6349-C$4),ISNUMBER(A6349),A6349-F6349,TRUE,"")</f>
        <v>1</v>
      </c>
      <c r="J6349" t="b">
        <f t="shared" si="295"/>
        <v>0</v>
      </c>
      <c r="L6349" s="5"/>
    </row>
    <row r="6350" spans="1:12">
      <c r="A6350" s="1" t="s">
        <v>14</v>
      </c>
      <c r="B6350" s="4" t="str">
        <f>"annual period "&amp;COUNTIF(D$9:D6350,TRUE)</f>
        <v>annual period 21</v>
      </c>
      <c r="D6350" t="b">
        <f t="shared" si="294"/>
        <v>0</v>
      </c>
      <c r="E6350">
        <f t="shared" si="296"/>
        <v>1016</v>
      </c>
      <c r="F6350" s="5" cm="1">
        <f t="array" ref="F6350">INDEX(_xlfn._xlws.FILTER(A$9:A$16378,E6350=E$9:E$16378*ISNUMBER(A$9:A$16378)),1)</f>
        <v>44515</v>
      </c>
      <c r="G6350" s="5" cm="1">
        <f t="array" ref="G6350">INDEX(_xlfn._xlws.FILTER(A$9:A$16378,E6350=E$9:E$16378*ISNUMBER(A$9:A$16378)),COUNT(_xlfn._xlws.FILTER(A$9:A$16378,E6350=E$9:E$16378*ISNUMBER(A$9:A$16378))))</f>
        <v>44515</v>
      </c>
      <c r="H6350" t="str">
        <v/>
      </c>
      <c r="I6350" s="10" t="str" cm="1">
        <f t="array" ref="I6350">_xlfn.IFS(AND(OR(_xlfn._xlws.FILTER(D$9:D$16388,E$9:E$16388=E6350)),ROW()=_xlfn.MINIFS(_xlfn.ANCHORARRAY(H$9),E$9:E$16388,E6350)),A6350-C$4,ROW()=_xlfn.MINIFS(_xlfn.ANCHORARRAY(H$9),E$9:E$16388,E6350),IFERROR(A6350-INDEX(G$9:G$16388,MATCH(E6350-1,E$9:E$16388,0)),A6350-C$4),ISNUMBER(A6350),A6350-F6350,TRUE,"")</f>
        <v/>
      </c>
      <c r="J6350" t="str">
        <f t="shared" si="295"/>
        <v/>
      </c>
      <c r="L6350" s="5"/>
    </row>
    <row r="6351" spans="1:12">
      <c r="A6351" s="2"/>
      <c r="B6351" s="4" t="str">
        <f>"annual period "&amp;COUNTIF(D$9:D6351,TRUE)</f>
        <v>annual period 21</v>
      </c>
      <c r="D6351" t="b">
        <f t="shared" si="294"/>
        <v>0</v>
      </c>
      <c r="E6351">
        <f t="shared" si="296"/>
        <v>1016</v>
      </c>
      <c r="F6351" s="5" cm="1">
        <f t="array" ref="F6351">INDEX(_xlfn._xlws.FILTER(A$9:A$16378,E6351=E$9:E$16378*ISNUMBER(A$9:A$16378)),1)</f>
        <v>44515</v>
      </c>
      <c r="G6351" s="5" cm="1">
        <f t="array" ref="G6351">INDEX(_xlfn._xlws.FILTER(A$9:A$16378,E6351=E$9:E$16378*ISNUMBER(A$9:A$16378)),COUNT(_xlfn._xlws.FILTER(A$9:A$16378,E6351=E$9:E$16378*ISNUMBER(A$9:A$16378))))</f>
        <v>44515</v>
      </c>
      <c r="H6351" t="str">
        <v/>
      </c>
      <c r="I6351" s="10" t="str" cm="1">
        <f t="array" ref="I6351">_xlfn.IFS(AND(OR(_xlfn._xlws.FILTER(D$9:D$16388,E$9:E$16388=E6351)),ROW()=_xlfn.MINIFS(_xlfn.ANCHORARRAY(H$9),E$9:E$16388,E6351)),A6351-C$4,ROW()=_xlfn.MINIFS(_xlfn.ANCHORARRAY(H$9),E$9:E$16388,E6351),IFERROR(A6351-INDEX(G$9:G$16388,MATCH(E6351-1,E$9:E$16388,0)),A6351-C$4),ISNUMBER(A6351),A6351-F6351,TRUE,"")</f>
        <v/>
      </c>
      <c r="J6351" t="str">
        <f t="shared" si="295"/>
        <v/>
      </c>
      <c r="L6351" s="5"/>
    </row>
    <row r="6352" spans="1:12">
      <c r="A6352" s="3">
        <v>44515</v>
      </c>
      <c r="B6352" s="4" t="str">
        <f>"annual period "&amp;COUNTIF(D$9:D6352,TRUE)</f>
        <v>annual period 21</v>
      </c>
      <c r="D6352" t="b">
        <f t="shared" si="294"/>
        <v>0</v>
      </c>
      <c r="E6352">
        <f t="shared" si="296"/>
        <v>1016</v>
      </c>
      <c r="F6352" s="5" cm="1">
        <f t="array" ref="F6352">INDEX(_xlfn._xlws.FILTER(A$9:A$16378,E6352=E$9:E$16378*ISNUMBER(A$9:A$16378)),1)</f>
        <v>44515</v>
      </c>
      <c r="G6352" s="5" cm="1">
        <f t="array" ref="G6352">INDEX(_xlfn._xlws.FILTER(A$9:A$16378,E6352=E$9:E$16378*ISNUMBER(A$9:A$16378)),COUNT(_xlfn._xlws.FILTER(A$9:A$16378,E6352=E$9:E$16378*ISNUMBER(A$9:A$16378))))</f>
        <v>44515</v>
      </c>
      <c r="H6352">
        <v>6352</v>
      </c>
      <c r="I6352" s="10" cm="1">
        <f t="array" ref="I6352">_xlfn.IFS(AND(OR(_xlfn._xlws.FILTER(D$9:D$16388,E$9:E$16388=E6352)),ROW()=_xlfn.MINIFS(_xlfn.ANCHORARRAY(H$9),E$9:E$16388,E6352)),A6352-C$4,ROW()=_xlfn.MINIFS(_xlfn.ANCHORARRAY(H$9),E$9:E$16388,E6352),IFERROR(A6352-INDEX(G$9:G$16388,MATCH(E6352-1,E$9:E$16388,0)),A6352-C$4),ISNUMBER(A6352),A6352-F6352,TRUE,"")</f>
        <v>3</v>
      </c>
      <c r="J6352" t="b">
        <f t="shared" si="295"/>
        <v>0</v>
      </c>
      <c r="L6352" s="5"/>
    </row>
    <row r="6353" spans="1:12">
      <c r="B6353" s="4" t="str">
        <f>"annual period "&amp;COUNTIF(D$9:D6353,TRUE)</f>
        <v>annual period 21</v>
      </c>
      <c r="D6353" t="b">
        <f t="shared" si="294"/>
        <v>0</v>
      </c>
      <c r="E6353">
        <f t="shared" si="296"/>
        <v>1016</v>
      </c>
      <c r="F6353" s="5" cm="1">
        <f t="array" ref="F6353">INDEX(_xlfn._xlws.FILTER(A$9:A$16378,E6353=E$9:E$16378*ISNUMBER(A$9:A$16378)),1)</f>
        <v>44515</v>
      </c>
      <c r="G6353" s="5" cm="1">
        <f t="array" ref="G6353">INDEX(_xlfn._xlws.FILTER(A$9:A$16378,E6353=E$9:E$16378*ISNUMBER(A$9:A$16378)),COUNT(_xlfn._xlws.FILTER(A$9:A$16378,E6353=E$9:E$16378*ISNUMBER(A$9:A$16378))))</f>
        <v>44515</v>
      </c>
      <c r="H6353" t="str">
        <v/>
      </c>
      <c r="I6353" s="10" t="str" cm="1">
        <f t="array" ref="I6353">_xlfn.IFS(AND(OR(_xlfn._xlws.FILTER(D$9:D$16388,E$9:E$16388=E6353)),ROW()=_xlfn.MINIFS(_xlfn.ANCHORARRAY(H$9),E$9:E$16388,E6353)),A6353-C$4,ROW()=_xlfn.MINIFS(_xlfn.ANCHORARRAY(H$9),E$9:E$16388,E6353),IFERROR(A6353-INDEX(G$9:G$16388,MATCH(E6353-1,E$9:E$16388,0)),A6353-C$4),ISNUMBER(A6353),A6353-F6353,TRUE,"")</f>
        <v/>
      </c>
      <c r="J6353" t="str">
        <f t="shared" si="295"/>
        <v/>
      </c>
      <c r="L6353" s="5"/>
    </row>
    <row r="6354" spans="1:12">
      <c r="A6354" s="3">
        <v>44515</v>
      </c>
      <c r="B6354" s="4" t="str">
        <f>"annual period "&amp;COUNTIF(D$9:D6354,TRUE)</f>
        <v>annual period 21</v>
      </c>
      <c r="D6354" t="b">
        <f t="shared" si="294"/>
        <v>0</v>
      </c>
      <c r="E6354">
        <f t="shared" si="296"/>
        <v>1016</v>
      </c>
      <c r="F6354" s="5" cm="1">
        <f t="array" ref="F6354">INDEX(_xlfn._xlws.FILTER(A$9:A$16378,E6354=E$9:E$16378*ISNUMBER(A$9:A$16378)),1)</f>
        <v>44515</v>
      </c>
      <c r="G6354" s="5" cm="1">
        <f t="array" ref="G6354">INDEX(_xlfn._xlws.FILTER(A$9:A$16378,E6354=E$9:E$16378*ISNUMBER(A$9:A$16378)),COUNT(_xlfn._xlws.FILTER(A$9:A$16378,E6354=E$9:E$16378*ISNUMBER(A$9:A$16378))))</f>
        <v>44515</v>
      </c>
      <c r="H6354">
        <v>6354</v>
      </c>
      <c r="I6354" s="10" cm="1">
        <f t="array" ref="I6354">_xlfn.IFS(AND(OR(_xlfn._xlws.FILTER(D$9:D$16388,E$9:E$16388=E6354)),ROW()=_xlfn.MINIFS(_xlfn.ANCHORARRAY(H$9),E$9:E$16388,E6354)),A6354-C$4,ROW()=_xlfn.MINIFS(_xlfn.ANCHORARRAY(H$9),E$9:E$16388,E6354),IFERROR(A6354-INDEX(G$9:G$16388,MATCH(E6354-1,E$9:E$16388,0)),A6354-C$4),ISNUMBER(A6354),A6354-F6354,TRUE,"")</f>
        <v>0</v>
      </c>
      <c r="J6354" t="b">
        <f t="shared" si="295"/>
        <v>0</v>
      </c>
      <c r="L6354" s="5"/>
    </row>
    <row r="6355" spans="1:12">
      <c r="A6355" s="1" t="s">
        <v>14</v>
      </c>
      <c r="B6355" s="4" t="str">
        <f>"annual period "&amp;COUNTIF(D$9:D6355,TRUE)</f>
        <v>annual period 21</v>
      </c>
      <c r="D6355" t="b">
        <f t="shared" si="294"/>
        <v>0</v>
      </c>
      <c r="E6355">
        <f t="shared" si="296"/>
        <v>1017</v>
      </c>
      <c r="F6355" s="5" cm="1">
        <f t="array" ref="F6355">INDEX(_xlfn._xlws.FILTER(A$9:A$16378,E6355=E$9:E$16378*ISNUMBER(A$9:A$16378)),1)</f>
        <v>44516</v>
      </c>
      <c r="G6355" s="5" cm="1">
        <f t="array" ref="G6355">INDEX(_xlfn._xlws.FILTER(A$9:A$16378,E6355=E$9:E$16378*ISNUMBER(A$9:A$16378)),COUNT(_xlfn._xlws.FILTER(A$9:A$16378,E6355=E$9:E$16378*ISNUMBER(A$9:A$16378))))</f>
        <v>44516</v>
      </c>
      <c r="H6355" t="str">
        <v/>
      </c>
      <c r="I6355" s="10" t="str" cm="1">
        <f t="array" ref="I6355">_xlfn.IFS(AND(OR(_xlfn._xlws.FILTER(D$9:D$16388,E$9:E$16388=E6355)),ROW()=_xlfn.MINIFS(_xlfn.ANCHORARRAY(H$9),E$9:E$16388,E6355)),A6355-C$4,ROW()=_xlfn.MINIFS(_xlfn.ANCHORARRAY(H$9),E$9:E$16388,E6355),IFERROR(A6355-INDEX(G$9:G$16388,MATCH(E6355-1,E$9:E$16388,0)),A6355-C$4),ISNUMBER(A6355),A6355-F6355,TRUE,"")</f>
        <v/>
      </c>
      <c r="J6355" t="str">
        <f t="shared" si="295"/>
        <v/>
      </c>
      <c r="L6355" s="5"/>
    </row>
    <row r="6356" spans="1:12">
      <c r="A6356" s="2"/>
      <c r="B6356" s="4" t="str">
        <f>"annual period "&amp;COUNTIF(D$9:D6356,TRUE)</f>
        <v>annual period 21</v>
      </c>
      <c r="D6356" t="b">
        <f t="shared" si="294"/>
        <v>0</v>
      </c>
      <c r="E6356">
        <f t="shared" si="296"/>
        <v>1017</v>
      </c>
      <c r="F6356" s="5" cm="1">
        <f t="array" ref="F6356">INDEX(_xlfn._xlws.FILTER(A$9:A$16378,E6356=E$9:E$16378*ISNUMBER(A$9:A$16378)),1)</f>
        <v>44516</v>
      </c>
      <c r="G6356" s="5" cm="1">
        <f t="array" ref="G6356">INDEX(_xlfn._xlws.FILTER(A$9:A$16378,E6356=E$9:E$16378*ISNUMBER(A$9:A$16378)),COUNT(_xlfn._xlws.FILTER(A$9:A$16378,E6356=E$9:E$16378*ISNUMBER(A$9:A$16378))))</f>
        <v>44516</v>
      </c>
      <c r="H6356" t="str">
        <v/>
      </c>
      <c r="I6356" s="10" t="str" cm="1">
        <f t="array" ref="I6356">_xlfn.IFS(AND(OR(_xlfn._xlws.FILTER(D$9:D$16388,E$9:E$16388=E6356)),ROW()=_xlfn.MINIFS(_xlfn.ANCHORARRAY(H$9),E$9:E$16388,E6356)),A6356-C$4,ROW()=_xlfn.MINIFS(_xlfn.ANCHORARRAY(H$9),E$9:E$16388,E6356),IFERROR(A6356-INDEX(G$9:G$16388,MATCH(E6356-1,E$9:E$16388,0)),A6356-C$4),ISNUMBER(A6356),A6356-F6356,TRUE,"")</f>
        <v/>
      </c>
      <c r="J6356" t="str">
        <f t="shared" si="295"/>
        <v/>
      </c>
      <c r="L6356" s="5"/>
    </row>
    <row r="6357" spans="1:12">
      <c r="A6357" s="3">
        <v>44516</v>
      </c>
      <c r="B6357" s="4" t="str">
        <f>"annual period "&amp;COUNTIF(D$9:D6357,TRUE)</f>
        <v>annual period 21</v>
      </c>
      <c r="D6357" t="b">
        <f t="shared" si="294"/>
        <v>0</v>
      </c>
      <c r="E6357">
        <f t="shared" si="296"/>
        <v>1017</v>
      </c>
      <c r="F6357" s="5" cm="1">
        <f t="array" ref="F6357">INDEX(_xlfn._xlws.FILTER(A$9:A$16378,E6357=E$9:E$16378*ISNUMBER(A$9:A$16378)),1)</f>
        <v>44516</v>
      </c>
      <c r="G6357" s="5" cm="1">
        <f t="array" ref="G6357">INDEX(_xlfn._xlws.FILTER(A$9:A$16378,E6357=E$9:E$16378*ISNUMBER(A$9:A$16378)),COUNT(_xlfn._xlws.FILTER(A$9:A$16378,E6357=E$9:E$16378*ISNUMBER(A$9:A$16378))))</f>
        <v>44516</v>
      </c>
      <c r="H6357">
        <v>6357</v>
      </c>
      <c r="I6357" s="10" cm="1">
        <f t="array" ref="I6357">_xlfn.IFS(AND(OR(_xlfn._xlws.FILTER(D$9:D$16388,E$9:E$16388=E6357)),ROW()=_xlfn.MINIFS(_xlfn.ANCHORARRAY(H$9),E$9:E$16388,E6357)),A6357-C$4,ROW()=_xlfn.MINIFS(_xlfn.ANCHORARRAY(H$9),E$9:E$16388,E6357),IFERROR(A6357-INDEX(G$9:G$16388,MATCH(E6357-1,E$9:E$16388,0)),A6357-C$4),ISNUMBER(A6357),A6357-F6357,TRUE,"")</f>
        <v>1</v>
      </c>
      <c r="J6357" t="b">
        <f t="shared" si="295"/>
        <v>0</v>
      </c>
      <c r="L6357" s="5"/>
    </row>
    <row r="6358" spans="1:12">
      <c r="B6358" s="4" t="str">
        <f>"annual period "&amp;COUNTIF(D$9:D6358,TRUE)</f>
        <v>annual period 21</v>
      </c>
      <c r="D6358" t="b">
        <f t="shared" si="294"/>
        <v>0</v>
      </c>
      <c r="E6358">
        <f t="shared" si="296"/>
        <v>1017</v>
      </c>
      <c r="F6358" s="5" cm="1">
        <f t="array" ref="F6358">INDEX(_xlfn._xlws.FILTER(A$9:A$16378,E6358=E$9:E$16378*ISNUMBER(A$9:A$16378)),1)</f>
        <v>44516</v>
      </c>
      <c r="G6358" s="5" cm="1">
        <f t="array" ref="G6358">INDEX(_xlfn._xlws.FILTER(A$9:A$16378,E6358=E$9:E$16378*ISNUMBER(A$9:A$16378)),COUNT(_xlfn._xlws.FILTER(A$9:A$16378,E6358=E$9:E$16378*ISNUMBER(A$9:A$16378))))</f>
        <v>44516</v>
      </c>
      <c r="H6358" t="str">
        <v/>
      </c>
      <c r="I6358" s="10" t="str" cm="1">
        <f t="array" ref="I6358">_xlfn.IFS(AND(OR(_xlfn._xlws.FILTER(D$9:D$16388,E$9:E$16388=E6358)),ROW()=_xlfn.MINIFS(_xlfn.ANCHORARRAY(H$9),E$9:E$16388,E6358)),A6358-C$4,ROW()=_xlfn.MINIFS(_xlfn.ANCHORARRAY(H$9),E$9:E$16388,E6358),IFERROR(A6358-INDEX(G$9:G$16388,MATCH(E6358-1,E$9:E$16388,0)),A6358-C$4),ISNUMBER(A6358),A6358-F6358,TRUE,"")</f>
        <v/>
      </c>
      <c r="J6358" t="str">
        <f t="shared" si="295"/>
        <v/>
      </c>
      <c r="L6358" s="5"/>
    </row>
    <row r="6359" spans="1:12">
      <c r="A6359" s="3">
        <v>44516</v>
      </c>
      <c r="B6359" s="4" t="str">
        <f>"annual period "&amp;COUNTIF(D$9:D6359,TRUE)</f>
        <v>annual period 21</v>
      </c>
      <c r="D6359" t="b">
        <f t="shared" si="294"/>
        <v>0</v>
      </c>
      <c r="E6359">
        <f t="shared" si="296"/>
        <v>1017</v>
      </c>
      <c r="F6359" s="5" cm="1">
        <f t="array" ref="F6359">INDEX(_xlfn._xlws.FILTER(A$9:A$16378,E6359=E$9:E$16378*ISNUMBER(A$9:A$16378)),1)</f>
        <v>44516</v>
      </c>
      <c r="G6359" s="5" cm="1">
        <f t="array" ref="G6359">INDEX(_xlfn._xlws.FILTER(A$9:A$16378,E6359=E$9:E$16378*ISNUMBER(A$9:A$16378)),COUNT(_xlfn._xlws.FILTER(A$9:A$16378,E6359=E$9:E$16378*ISNUMBER(A$9:A$16378))))</f>
        <v>44516</v>
      </c>
      <c r="H6359">
        <v>6359</v>
      </c>
      <c r="I6359" s="10" cm="1">
        <f t="array" ref="I6359">_xlfn.IFS(AND(OR(_xlfn._xlws.FILTER(D$9:D$16388,E$9:E$16388=E6359)),ROW()=_xlfn.MINIFS(_xlfn.ANCHORARRAY(H$9),E$9:E$16388,E6359)),A6359-C$4,ROW()=_xlfn.MINIFS(_xlfn.ANCHORARRAY(H$9),E$9:E$16388,E6359),IFERROR(A6359-INDEX(G$9:G$16388,MATCH(E6359-1,E$9:E$16388,0)),A6359-C$4),ISNUMBER(A6359),A6359-F6359,TRUE,"")</f>
        <v>0</v>
      </c>
      <c r="J6359" t="b">
        <f t="shared" si="295"/>
        <v>0</v>
      </c>
      <c r="L6359" s="5"/>
    </row>
    <row r="6360" spans="1:12">
      <c r="A6360" s="1" t="s">
        <v>14</v>
      </c>
      <c r="B6360" s="4" t="str">
        <f>"annual period "&amp;COUNTIF(D$9:D6360,TRUE)</f>
        <v>annual period 21</v>
      </c>
      <c r="D6360" t="b">
        <f t="shared" si="294"/>
        <v>0</v>
      </c>
      <c r="E6360">
        <f t="shared" si="296"/>
        <v>1018</v>
      </c>
      <c r="F6360" s="5" cm="1">
        <f t="array" ref="F6360">INDEX(_xlfn._xlws.FILTER(A$9:A$16378,E6360=E$9:E$16378*ISNUMBER(A$9:A$16378)),1)</f>
        <v>44518</v>
      </c>
      <c r="G6360" s="5" cm="1">
        <f t="array" ref="G6360">INDEX(_xlfn._xlws.FILTER(A$9:A$16378,E6360=E$9:E$16378*ISNUMBER(A$9:A$16378)),COUNT(_xlfn._xlws.FILTER(A$9:A$16378,E6360=E$9:E$16378*ISNUMBER(A$9:A$16378))))</f>
        <v>44519</v>
      </c>
      <c r="H6360" t="str">
        <v/>
      </c>
      <c r="I6360" s="10" t="str" cm="1">
        <f t="array" ref="I6360">_xlfn.IFS(AND(OR(_xlfn._xlws.FILTER(D$9:D$16388,E$9:E$16388=E6360)),ROW()=_xlfn.MINIFS(_xlfn.ANCHORARRAY(H$9),E$9:E$16388,E6360)),A6360-C$4,ROW()=_xlfn.MINIFS(_xlfn.ANCHORARRAY(H$9),E$9:E$16388,E6360),IFERROR(A6360-INDEX(G$9:G$16388,MATCH(E6360-1,E$9:E$16388,0)),A6360-C$4),ISNUMBER(A6360),A6360-F6360,TRUE,"")</f>
        <v/>
      </c>
      <c r="J6360" t="str">
        <f t="shared" si="295"/>
        <v/>
      </c>
      <c r="L6360" s="5"/>
    </row>
    <row r="6361" spans="1:12">
      <c r="A6361" s="2"/>
      <c r="B6361" s="4" t="str">
        <f>"annual period "&amp;COUNTIF(D$9:D6361,TRUE)</f>
        <v>annual period 21</v>
      </c>
      <c r="D6361" t="b">
        <f t="shared" si="294"/>
        <v>0</v>
      </c>
      <c r="E6361">
        <f t="shared" si="296"/>
        <v>1018</v>
      </c>
      <c r="F6361" s="5" cm="1">
        <f t="array" ref="F6361">INDEX(_xlfn._xlws.FILTER(A$9:A$16378,E6361=E$9:E$16378*ISNUMBER(A$9:A$16378)),1)</f>
        <v>44518</v>
      </c>
      <c r="G6361" s="5" cm="1">
        <f t="array" ref="G6361">INDEX(_xlfn._xlws.FILTER(A$9:A$16378,E6361=E$9:E$16378*ISNUMBER(A$9:A$16378)),COUNT(_xlfn._xlws.FILTER(A$9:A$16378,E6361=E$9:E$16378*ISNUMBER(A$9:A$16378))))</f>
        <v>44519</v>
      </c>
      <c r="H6361" t="str">
        <v/>
      </c>
      <c r="I6361" s="10" t="str" cm="1">
        <f t="array" ref="I6361">_xlfn.IFS(AND(OR(_xlfn._xlws.FILTER(D$9:D$16388,E$9:E$16388=E6361)),ROW()=_xlfn.MINIFS(_xlfn.ANCHORARRAY(H$9),E$9:E$16388,E6361)),A6361-C$4,ROW()=_xlfn.MINIFS(_xlfn.ANCHORARRAY(H$9),E$9:E$16388,E6361),IFERROR(A6361-INDEX(G$9:G$16388,MATCH(E6361-1,E$9:E$16388,0)),A6361-C$4),ISNUMBER(A6361),A6361-F6361,TRUE,"")</f>
        <v/>
      </c>
      <c r="J6361" t="str">
        <f t="shared" si="295"/>
        <v/>
      </c>
      <c r="L6361" s="5"/>
    </row>
    <row r="6362" spans="1:12">
      <c r="A6362" s="3">
        <v>44518</v>
      </c>
      <c r="B6362" s="4" t="str">
        <f>"annual period "&amp;COUNTIF(D$9:D6362,TRUE)</f>
        <v>annual period 21</v>
      </c>
      <c r="D6362" t="b">
        <f t="shared" si="294"/>
        <v>0</v>
      </c>
      <c r="E6362">
        <f t="shared" si="296"/>
        <v>1018</v>
      </c>
      <c r="F6362" s="5" cm="1">
        <f t="array" ref="F6362">INDEX(_xlfn._xlws.FILTER(A$9:A$16378,E6362=E$9:E$16378*ISNUMBER(A$9:A$16378)),1)</f>
        <v>44518</v>
      </c>
      <c r="G6362" s="5" cm="1">
        <f t="array" ref="G6362">INDEX(_xlfn._xlws.FILTER(A$9:A$16378,E6362=E$9:E$16378*ISNUMBER(A$9:A$16378)),COUNT(_xlfn._xlws.FILTER(A$9:A$16378,E6362=E$9:E$16378*ISNUMBER(A$9:A$16378))))</f>
        <v>44519</v>
      </c>
      <c r="H6362">
        <v>6362</v>
      </c>
      <c r="I6362" s="10" cm="1">
        <f t="array" ref="I6362">_xlfn.IFS(AND(OR(_xlfn._xlws.FILTER(D$9:D$16388,E$9:E$16388=E6362)),ROW()=_xlfn.MINIFS(_xlfn.ANCHORARRAY(H$9),E$9:E$16388,E6362)),A6362-C$4,ROW()=_xlfn.MINIFS(_xlfn.ANCHORARRAY(H$9),E$9:E$16388,E6362),IFERROR(A6362-INDEX(G$9:G$16388,MATCH(E6362-1,E$9:E$16388,0)),A6362-C$4),ISNUMBER(A6362),A6362-F6362,TRUE,"")</f>
        <v>2</v>
      </c>
      <c r="J6362" t="b">
        <f t="shared" si="295"/>
        <v>0</v>
      </c>
      <c r="L6362" s="5"/>
    </row>
    <row r="6363" spans="1:12">
      <c r="B6363" s="4" t="str">
        <f>"annual period "&amp;COUNTIF(D$9:D6363,TRUE)</f>
        <v>annual period 21</v>
      </c>
      <c r="D6363" t="b">
        <f t="shared" si="294"/>
        <v>0</v>
      </c>
      <c r="E6363">
        <f t="shared" si="296"/>
        <v>1018</v>
      </c>
      <c r="F6363" s="5" cm="1">
        <f t="array" ref="F6363">INDEX(_xlfn._xlws.FILTER(A$9:A$16378,E6363=E$9:E$16378*ISNUMBER(A$9:A$16378)),1)</f>
        <v>44518</v>
      </c>
      <c r="G6363" s="5" cm="1">
        <f t="array" ref="G6363">INDEX(_xlfn._xlws.FILTER(A$9:A$16378,E6363=E$9:E$16378*ISNUMBER(A$9:A$16378)),COUNT(_xlfn._xlws.FILTER(A$9:A$16378,E6363=E$9:E$16378*ISNUMBER(A$9:A$16378))))</f>
        <v>44519</v>
      </c>
      <c r="H6363" t="str">
        <v/>
      </c>
      <c r="I6363" s="10" t="str" cm="1">
        <f t="array" ref="I6363">_xlfn.IFS(AND(OR(_xlfn._xlws.FILTER(D$9:D$16388,E$9:E$16388=E6363)),ROW()=_xlfn.MINIFS(_xlfn.ANCHORARRAY(H$9),E$9:E$16388,E6363)),A6363-C$4,ROW()=_xlfn.MINIFS(_xlfn.ANCHORARRAY(H$9),E$9:E$16388,E6363),IFERROR(A6363-INDEX(G$9:G$16388,MATCH(E6363-1,E$9:E$16388,0)),A6363-C$4),ISNUMBER(A6363),A6363-F6363,TRUE,"")</f>
        <v/>
      </c>
      <c r="J6363" t="str">
        <f t="shared" si="295"/>
        <v/>
      </c>
      <c r="L6363" s="5"/>
    </row>
    <row r="6364" spans="1:12">
      <c r="A6364" s="3">
        <v>44519</v>
      </c>
      <c r="B6364" s="4" t="str">
        <f>"annual period "&amp;COUNTIF(D$9:D6364,TRUE)</f>
        <v>annual period 21</v>
      </c>
      <c r="D6364" t="b">
        <f t="shared" si="294"/>
        <v>0</v>
      </c>
      <c r="E6364">
        <f t="shared" si="296"/>
        <v>1018</v>
      </c>
      <c r="F6364" s="5" cm="1">
        <f t="array" ref="F6364">INDEX(_xlfn._xlws.FILTER(A$9:A$16378,E6364=E$9:E$16378*ISNUMBER(A$9:A$16378)),1)</f>
        <v>44518</v>
      </c>
      <c r="G6364" s="5" cm="1">
        <f t="array" ref="G6364">INDEX(_xlfn._xlws.FILTER(A$9:A$16378,E6364=E$9:E$16378*ISNUMBER(A$9:A$16378)),COUNT(_xlfn._xlws.FILTER(A$9:A$16378,E6364=E$9:E$16378*ISNUMBER(A$9:A$16378))))</f>
        <v>44519</v>
      </c>
      <c r="H6364" t="str">
        <v/>
      </c>
      <c r="I6364" s="10" cm="1">
        <f t="array" ref="I6364">_xlfn.IFS(AND(OR(_xlfn._xlws.FILTER(D$9:D$16388,E$9:E$16388=E6364)),ROW()=_xlfn.MINIFS(_xlfn.ANCHORARRAY(H$9),E$9:E$16388,E6364)),A6364-C$4,ROW()=_xlfn.MINIFS(_xlfn.ANCHORARRAY(H$9),E$9:E$16388,E6364),IFERROR(A6364-INDEX(G$9:G$16388,MATCH(E6364-1,E$9:E$16388,0)),A6364-C$4),ISNUMBER(A6364),A6364-F6364,TRUE,"")</f>
        <v>1</v>
      </c>
      <c r="J6364" t="b">
        <f t="shared" si="295"/>
        <v>0</v>
      </c>
      <c r="L6364" s="5"/>
    </row>
    <row r="6365" spans="1:12">
      <c r="A6365" s="1" t="s">
        <v>14</v>
      </c>
      <c r="B6365" s="4" t="str">
        <f>"annual period "&amp;COUNTIF(D$9:D6365,TRUE)</f>
        <v>annual period 21</v>
      </c>
      <c r="D6365" t="b">
        <f t="shared" si="294"/>
        <v>0</v>
      </c>
      <c r="E6365">
        <f t="shared" si="296"/>
        <v>1019</v>
      </c>
      <c r="F6365" s="5" cm="1">
        <f t="array" ref="F6365">INDEX(_xlfn._xlws.FILTER(A$9:A$16378,E6365=E$9:E$16378*ISNUMBER(A$9:A$16378)),1)</f>
        <v>44523</v>
      </c>
      <c r="G6365" s="5" cm="1">
        <f t="array" ref="G6365">INDEX(_xlfn._xlws.FILTER(A$9:A$16378,E6365=E$9:E$16378*ISNUMBER(A$9:A$16378)),COUNT(_xlfn._xlws.FILTER(A$9:A$16378,E6365=E$9:E$16378*ISNUMBER(A$9:A$16378))))</f>
        <v>44523</v>
      </c>
      <c r="H6365" t="str">
        <v/>
      </c>
      <c r="I6365" s="10" t="str" cm="1">
        <f t="array" ref="I6365">_xlfn.IFS(AND(OR(_xlfn._xlws.FILTER(D$9:D$16388,E$9:E$16388=E6365)),ROW()=_xlfn.MINIFS(_xlfn.ANCHORARRAY(H$9),E$9:E$16388,E6365)),A6365-C$4,ROW()=_xlfn.MINIFS(_xlfn.ANCHORARRAY(H$9),E$9:E$16388,E6365),IFERROR(A6365-INDEX(G$9:G$16388,MATCH(E6365-1,E$9:E$16388,0)),A6365-C$4),ISNUMBER(A6365),A6365-F6365,TRUE,"")</f>
        <v/>
      </c>
      <c r="J6365" t="str">
        <f t="shared" si="295"/>
        <v/>
      </c>
      <c r="L6365" s="5"/>
    </row>
    <row r="6366" spans="1:12">
      <c r="A6366" s="2"/>
      <c r="B6366" s="4" t="str">
        <f>"annual period "&amp;COUNTIF(D$9:D6366,TRUE)</f>
        <v>annual period 21</v>
      </c>
      <c r="D6366" t="b">
        <f t="shared" si="294"/>
        <v>0</v>
      </c>
      <c r="E6366">
        <f t="shared" si="296"/>
        <v>1019</v>
      </c>
      <c r="F6366" s="5" cm="1">
        <f t="array" ref="F6366">INDEX(_xlfn._xlws.FILTER(A$9:A$16378,E6366=E$9:E$16378*ISNUMBER(A$9:A$16378)),1)</f>
        <v>44523</v>
      </c>
      <c r="G6366" s="5" cm="1">
        <f t="array" ref="G6366">INDEX(_xlfn._xlws.FILTER(A$9:A$16378,E6366=E$9:E$16378*ISNUMBER(A$9:A$16378)),COUNT(_xlfn._xlws.FILTER(A$9:A$16378,E6366=E$9:E$16378*ISNUMBER(A$9:A$16378))))</f>
        <v>44523</v>
      </c>
      <c r="H6366" t="str">
        <v/>
      </c>
      <c r="I6366" s="10" t="str" cm="1">
        <f t="array" ref="I6366">_xlfn.IFS(AND(OR(_xlfn._xlws.FILTER(D$9:D$16388,E$9:E$16388=E6366)),ROW()=_xlfn.MINIFS(_xlfn.ANCHORARRAY(H$9),E$9:E$16388,E6366)),A6366-C$4,ROW()=_xlfn.MINIFS(_xlfn.ANCHORARRAY(H$9),E$9:E$16388,E6366),IFERROR(A6366-INDEX(G$9:G$16388,MATCH(E6366-1,E$9:E$16388,0)),A6366-C$4),ISNUMBER(A6366),A6366-F6366,TRUE,"")</f>
        <v/>
      </c>
      <c r="J6366" t="str">
        <f t="shared" si="295"/>
        <v/>
      </c>
      <c r="L6366" s="5"/>
    </row>
    <row r="6367" spans="1:12">
      <c r="A6367" s="3">
        <v>44523</v>
      </c>
      <c r="B6367" s="4" t="str">
        <f>"annual period "&amp;COUNTIF(D$9:D6367,TRUE)</f>
        <v>annual period 21</v>
      </c>
      <c r="D6367" t="b">
        <f t="shared" si="294"/>
        <v>0</v>
      </c>
      <c r="E6367">
        <f t="shared" si="296"/>
        <v>1019</v>
      </c>
      <c r="F6367" s="5" cm="1">
        <f t="array" ref="F6367">INDEX(_xlfn._xlws.FILTER(A$9:A$16378,E6367=E$9:E$16378*ISNUMBER(A$9:A$16378)),1)</f>
        <v>44523</v>
      </c>
      <c r="G6367" s="5" cm="1">
        <f t="array" ref="G6367">INDEX(_xlfn._xlws.FILTER(A$9:A$16378,E6367=E$9:E$16378*ISNUMBER(A$9:A$16378)),COUNT(_xlfn._xlws.FILTER(A$9:A$16378,E6367=E$9:E$16378*ISNUMBER(A$9:A$16378))))</f>
        <v>44523</v>
      </c>
      <c r="H6367">
        <v>6367</v>
      </c>
      <c r="I6367" s="10" cm="1">
        <f t="array" ref="I6367">_xlfn.IFS(AND(OR(_xlfn._xlws.FILTER(D$9:D$16388,E$9:E$16388=E6367)),ROW()=_xlfn.MINIFS(_xlfn.ANCHORARRAY(H$9),E$9:E$16388,E6367)),A6367-C$4,ROW()=_xlfn.MINIFS(_xlfn.ANCHORARRAY(H$9),E$9:E$16388,E6367),IFERROR(A6367-INDEX(G$9:G$16388,MATCH(E6367-1,E$9:E$16388,0)),A6367-C$4),ISNUMBER(A6367),A6367-F6367,TRUE,"")</f>
        <v>4</v>
      </c>
      <c r="J6367" t="b">
        <f t="shared" si="295"/>
        <v>0</v>
      </c>
      <c r="L6367" s="5"/>
    </row>
    <row r="6368" spans="1:12">
      <c r="B6368" s="4" t="str">
        <f>"annual period "&amp;COUNTIF(D$9:D6368,TRUE)</f>
        <v>annual period 21</v>
      </c>
      <c r="D6368" t="b">
        <f t="shared" ref="D6368:D6431" si="297">F6367-F6368&gt;300</f>
        <v>0</v>
      </c>
      <c r="E6368">
        <f t="shared" si="296"/>
        <v>1019</v>
      </c>
      <c r="F6368" s="5" cm="1">
        <f t="array" ref="F6368">INDEX(_xlfn._xlws.FILTER(A$9:A$16378,E6368=E$9:E$16378*ISNUMBER(A$9:A$16378)),1)</f>
        <v>44523</v>
      </c>
      <c r="G6368" s="5" cm="1">
        <f t="array" ref="G6368">INDEX(_xlfn._xlws.FILTER(A$9:A$16378,E6368=E$9:E$16378*ISNUMBER(A$9:A$16378)),COUNT(_xlfn._xlws.FILTER(A$9:A$16378,E6368=E$9:E$16378*ISNUMBER(A$9:A$16378))))</f>
        <v>44523</v>
      </c>
      <c r="H6368" t="str">
        <v/>
      </c>
      <c r="I6368" s="10" t="str" cm="1">
        <f t="array" ref="I6368">_xlfn.IFS(AND(OR(_xlfn._xlws.FILTER(D$9:D$16388,E$9:E$16388=E6368)),ROW()=_xlfn.MINIFS(_xlfn.ANCHORARRAY(H$9),E$9:E$16388,E6368)),A6368-C$4,ROW()=_xlfn.MINIFS(_xlfn.ANCHORARRAY(H$9),E$9:E$16388,E6368),IFERROR(A6368-INDEX(G$9:G$16388,MATCH(E6368-1,E$9:E$16388,0)),A6368-C$4),ISNUMBER(A6368),A6368-F6368,TRUE,"")</f>
        <v/>
      </c>
      <c r="J6368" t="str">
        <f t="shared" si="295"/>
        <v/>
      </c>
      <c r="L6368" s="5"/>
    </row>
    <row r="6369" spans="1:12">
      <c r="A6369" s="3">
        <v>44523</v>
      </c>
      <c r="B6369" s="4" t="str">
        <f>"annual period "&amp;COUNTIF(D$9:D6369,TRUE)</f>
        <v>annual period 21</v>
      </c>
      <c r="D6369" t="b">
        <f t="shared" si="297"/>
        <v>0</v>
      </c>
      <c r="E6369">
        <f t="shared" si="296"/>
        <v>1019</v>
      </c>
      <c r="F6369" s="5" cm="1">
        <f t="array" ref="F6369">INDEX(_xlfn._xlws.FILTER(A$9:A$16378,E6369=E$9:E$16378*ISNUMBER(A$9:A$16378)),1)</f>
        <v>44523</v>
      </c>
      <c r="G6369" s="5" cm="1">
        <f t="array" ref="G6369">INDEX(_xlfn._xlws.FILTER(A$9:A$16378,E6369=E$9:E$16378*ISNUMBER(A$9:A$16378)),COUNT(_xlfn._xlws.FILTER(A$9:A$16378,E6369=E$9:E$16378*ISNUMBER(A$9:A$16378))))</f>
        <v>44523</v>
      </c>
      <c r="H6369">
        <v>6369</v>
      </c>
      <c r="I6369" s="10" cm="1">
        <f t="array" ref="I6369">_xlfn.IFS(AND(OR(_xlfn._xlws.FILTER(D$9:D$16388,E$9:E$16388=E6369)),ROW()=_xlfn.MINIFS(_xlfn.ANCHORARRAY(H$9),E$9:E$16388,E6369)),A6369-C$4,ROW()=_xlfn.MINIFS(_xlfn.ANCHORARRAY(H$9),E$9:E$16388,E6369),IFERROR(A6369-INDEX(G$9:G$16388,MATCH(E6369-1,E$9:E$16388,0)),A6369-C$4),ISNUMBER(A6369),A6369-F6369,TRUE,"")</f>
        <v>0</v>
      </c>
      <c r="J6369" t="b">
        <f t="shared" si="295"/>
        <v>0</v>
      </c>
      <c r="L6369" s="5"/>
    </row>
    <row r="6370" spans="1:12">
      <c r="A6370" s="1" t="s">
        <v>14</v>
      </c>
      <c r="B6370" s="4" t="str">
        <f>"annual period "&amp;COUNTIF(D$9:D6370,TRUE)</f>
        <v>annual period 21</v>
      </c>
      <c r="D6370" t="b">
        <f t="shared" si="297"/>
        <v>0</v>
      </c>
      <c r="E6370">
        <f t="shared" si="296"/>
        <v>1020</v>
      </c>
      <c r="F6370" s="5" cm="1">
        <f t="array" ref="F6370">INDEX(_xlfn._xlws.FILTER(A$9:A$16378,E6370=E$9:E$16378*ISNUMBER(A$9:A$16378)),1)</f>
        <v>44524</v>
      </c>
      <c r="G6370" s="5" cm="1">
        <f t="array" ref="G6370">INDEX(_xlfn._xlws.FILTER(A$9:A$16378,E6370=E$9:E$16378*ISNUMBER(A$9:A$16378)),COUNT(_xlfn._xlws.FILTER(A$9:A$16378,E6370=E$9:E$16378*ISNUMBER(A$9:A$16378))))</f>
        <v>44524</v>
      </c>
      <c r="H6370" t="str">
        <v/>
      </c>
      <c r="I6370" s="10" t="str" cm="1">
        <f t="array" ref="I6370">_xlfn.IFS(AND(OR(_xlfn._xlws.FILTER(D$9:D$16388,E$9:E$16388=E6370)),ROW()=_xlfn.MINIFS(_xlfn.ANCHORARRAY(H$9),E$9:E$16388,E6370)),A6370-C$4,ROW()=_xlfn.MINIFS(_xlfn.ANCHORARRAY(H$9),E$9:E$16388,E6370),IFERROR(A6370-INDEX(G$9:G$16388,MATCH(E6370-1,E$9:E$16388,0)),A6370-C$4),ISNUMBER(A6370),A6370-F6370,TRUE,"")</f>
        <v/>
      </c>
      <c r="J6370" t="str">
        <f t="shared" si="295"/>
        <v/>
      </c>
      <c r="L6370" s="5"/>
    </row>
    <row r="6371" spans="1:12">
      <c r="A6371" s="2"/>
      <c r="B6371" s="4" t="str">
        <f>"annual period "&amp;COUNTIF(D$9:D6371,TRUE)</f>
        <v>annual period 21</v>
      </c>
      <c r="D6371" t="b">
        <f t="shared" si="297"/>
        <v>0</v>
      </c>
      <c r="E6371">
        <f t="shared" si="296"/>
        <v>1020</v>
      </c>
      <c r="F6371" s="5" cm="1">
        <f t="array" ref="F6371">INDEX(_xlfn._xlws.FILTER(A$9:A$16378,E6371=E$9:E$16378*ISNUMBER(A$9:A$16378)),1)</f>
        <v>44524</v>
      </c>
      <c r="G6371" s="5" cm="1">
        <f t="array" ref="G6371">INDEX(_xlfn._xlws.FILTER(A$9:A$16378,E6371=E$9:E$16378*ISNUMBER(A$9:A$16378)),COUNT(_xlfn._xlws.FILTER(A$9:A$16378,E6371=E$9:E$16378*ISNUMBER(A$9:A$16378))))</f>
        <v>44524</v>
      </c>
      <c r="H6371" t="str">
        <v/>
      </c>
      <c r="I6371" s="10" t="str" cm="1">
        <f t="array" ref="I6371">_xlfn.IFS(AND(OR(_xlfn._xlws.FILTER(D$9:D$16388,E$9:E$16388=E6371)),ROW()=_xlfn.MINIFS(_xlfn.ANCHORARRAY(H$9),E$9:E$16388,E6371)),A6371-C$4,ROW()=_xlfn.MINIFS(_xlfn.ANCHORARRAY(H$9),E$9:E$16388,E6371),IFERROR(A6371-INDEX(G$9:G$16388,MATCH(E6371-1,E$9:E$16388,0)),A6371-C$4),ISNUMBER(A6371),A6371-F6371,TRUE,"")</f>
        <v/>
      </c>
      <c r="J6371" t="str">
        <f t="shared" si="295"/>
        <v/>
      </c>
      <c r="L6371" s="5"/>
    </row>
    <row r="6372" spans="1:12">
      <c r="A6372" s="3">
        <v>44524</v>
      </c>
      <c r="B6372" s="4" t="str">
        <f>"annual period "&amp;COUNTIF(D$9:D6372,TRUE)</f>
        <v>annual period 21</v>
      </c>
      <c r="D6372" t="b">
        <f t="shared" si="297"/>
        <v>0</v>
      </c>
      <c r="E6372">
        <f t="shared" si="296"/>
        <v>1020</v>
      </c>
      <c r="F6372" s="5" cm="1">
        <f t="array" ref="F6372">INDEX(_xlfn._xlws.FILTER(A$9:A$16378,E6372=E$9:E$16378*ISNUMBER(A$9:A$16378)),1)</f>
        <v>44524</v>
      </c>
      <c r="G6372" s="5" cm="1">
        <f t="array" ref="G6372">INDEX(_xlfn._xlws.FILTER(A$9:A$16378,E6372=E$9:E$16378*ISNUMBER(A$9:A$16378)),COUNT(_xlfn._xlws.FILTER(A$9:A$16378,E6372=E$9:E$16378*ISNUMBER(A$9:A$16378))))</f>
        <v>44524</v>
      </c>
      <c r="H6372">
        <v>6372</v>
      </c>
      <c r="I6372" s="10" cm="1">
        <f t="array" ref="I6372">_xlfn.IFS(AND(OR(_xlfn._xlws.FILTER(D$9:D$16388,E$9:E$16388=E6372)),ROW()=_xlfn.MINIFS(_xlfn.ANCHORARRAY(H$9),E$9:E$16388,E6372)),A6372-C$4,ROW()=_xlfn.MINIFS(_xlfn.ANCHORARRAY(H$9),E$9:E$16388,E6372),IFERROR(A6372-INDEX(G$9:G$16388,MATCH(E6372-1,E$9:E$16388,0)),A6372-C$4),ISNUMBER(A6372),A6372-F6372,TRUE,"")</f>
        <v>1</v>
      </c>
      <c r="J6372" t="b">
        <f t="shared" si="295"/>
        <v>0</v>
      </c>
      <c r="L6372" s="5"/>
    </row>
    <row r="6373" spans="1:12">
      <c r="B6373" s="4" t="str">
        <f>"annual period "&amp;COUNTIF(D$9:D6373,TRUE)</f>
        <v>annual period 21</v>
      </c>
      <c r="D6373" t="b">
        <f t="shared" si="297"/>
        <v>0</v>
      </c>
      <c r="E6373">
        <f t="shared" si="296"/>
        <v>1020</v>
      </c>
      <c r="F6373" s="5" cm="1">
        <f t="array" ref="F6373">INDEX(_xlfn._xlws.FILTER(A$9:A$16378,E6373=E$9:E$16378*ISNUMBER(A$9:A$16378)),1)</f>
        <v>44524</v>
      </c>
      <c r="G6373" s="5" cm="1">
        <f t="array" ref="G6373">INDEX(_xlfn._xlws.FILTER(A$9:A$16378,E6373=E$9:E$16378*ISNUMBER(A$9:A$16378)),COUNT(_xlfn._xlws.FILTER(A$9:A$16378,E6373=E$9:E$16378*ISNUMBER(A$9:A$16378))))</f>
        <v>44524</v>
      </c>
      <c r="H6373" t="str">
        <v/>
      </c>
      <c r="I6373" s="10" t="str" cm="1">
        <f t="array" ref="I6373">_xlfn.IFS(AND(OR(_xlfn._xlws.FILTER(D$9:D$16388,E$9:E$16388=E6373)),ROW()=_xlfn.MINIFS(_xlfn.ANCHORARRAY(H$9),E$9:E$16388,E6373)),A6373-C$4,ROW()=_xlfn.MINIFS(_xlfn.ANCHORARRAY(H$9),E$9:E$16388,E6373),IFERROR(A6373-INDEX(G$9:G$16388,MATCH(E6373-1,E$9:E$16388,0)),A6373-C$4),ISNUMBER(A6373),A6373-F6373,TRUE,"")</f>
        <v/>
      </c>
      <c r="J6373" t="str">
        <f t="shared" si="295"/>
        <v/>
      </c>
      <c r="L6373" s="5"/>
    </row>
    <row r="6374" spans="1:12">
      <c r="A6374" s="3">
        <v>44524</v>
      </c>
      <c r="B6374" s="4" t="str">
        <f>"annual period "&amp;COUNTIF(D$9:D6374,TRUE)</f>
        <v>annual period 21</v>
      </c>
      <c r="D6374" t="b">
        <f t="shared" si="297"/>
        <v>0</v>
      </c>
      <c r="E6374">
        <f t="shared" si="296"/>
        <v>1020</v>
      </c>
      <c r="F6374" s="5" cm="1">
        <f t="array" ref="F6374">INDEX(_xlfn._xlws.FILTER(A$9:A$16378,E6374=E$9:E$16378*ISNUMBER(A$9:A$16378)),1)</f>
        <v>44524</v>
      </c>
      <c r="G6374" s="5" cm="1">
        <f t="array" ref="G6374">INDEX(_xlfn._xlws.FILTER(A$9:A$16378,E6374=E$9:E$16378*ISNUMBER(A$9:A$16378)),COUNT(_xlfn._xlws.FILTER(A$9:A$16378,E6374=E$9:E$16378*ISNUMBER(A$9:A$16378))))</f>
        <v>44524</v>
      </c>
      <c r="H6374">
        <v>6374</v>
      </c>
      <c r="I6374" s="10" cm="1">
        <f t="array" ref="I6374">_xlfn.IFS(AND(OR(_xlfn._xlws.FILTER(D$9:D$16388,E$9:E$16388=E6374)),ROW()=_xlfn.MINIFS(_xlfn.ANCHORARRAY(H$9),E$9:E$16388,E6374)),A6374-C$4,ROW()=_xlfn.MINIFS(_xlfn.ANCHORARRAY(H$9),E$9:E$16388,E6374),IFERROR(A6374-INDEX(G$9:G$16388,MATCH(E6374-1,E$9:E$16388,0)),A6374-C$4),ISNUMBER(A6374),A6374-F6374,TRUE,"")</f>
        <v>0</v>
      </c>
      <c r="J6374" t="b">
        <f t="shared" si="295"/>
        <v>0</v>
      </c>
      <c r="L6374" s="5"/>
    </row>
    <row r="6375" spans="1:12">
      <c r="A6375" s="1" t="s">
        <v>14</v>
      </c>
      <c r="B6375" s="4" t="str">
        <f>"annual period "&amp;COUNTIF(D$9:D6375,TRUE)</f>
        <v>annual period 21</v>
      </c>
      <c r="D6375" t="b">
        <f t="shared" si="297"/>
        <v>0</v>
      </c>
      <c r="E6375">
        <f t="shared" si="296"/>
        <v>1021</v>
      </c>
      <c r="F6375" s="5" cm="1">
        <f t="array" ref="F6375">INDEX(_xlfn._xlws.FILTER(A$9:A$16378,E6375=E$9:E$16378*ISNUMBER(A$9:A$16378)),1)</f>
        <v>44525</v>
      </c>
      <c r="G6375" s="5" cm="1">
        <f t="array" ref="G6375">INDEX(_xlfn._xlws.FILTER(A$9:A$16378,E6375=E$9:E$16378*ISNUMBER(A$9:A$16378)),COUNT(_xlfn._xlws.FILTER(A$9:A$16378,E6375=E$9:E$16378*ISNUMBER(A$9:A$16378))))</f>
        <v>44526</v>
      </c>
      <c r="H6375" t="str">
        <v/>
      </c>
      <c r="I6375" s="10" t="str" cm="1">
        <f t="array" ref="I6375">_xlfn.IFS(AND(OR(_xlfn._xlws.FILTER(D$9:D$16388,E$9:E$16388=E6375)),ROW()=_xlfn.MINIFS(_xlfn.ANCHORARRAY(H$9),E$9:E$16388,E6375)),A6375-C$4,ROW()=_xlfn.MINIFS(_xlfn.ANCHORARRAY(H$9),E$9:E$16388,E6375),IFERROR(A6375-INDEX(G$9:G$16388,MATCH(E6375-1,E$9:E$16388,0)),A6375-C$4),ISNUMBER(A6375),A6375-F6375,TRUE,"")</f>
        <v/>
      </c>
      <c r="J6375" t="str">
        <f t="shared" si="295"/>
        <v/>
      </c>
      <c r="L6375" s="5"/>
    </row>
    <row r="6376" spans="1:12">
      <c r="A6376" s="2"/>
      <c r="B6376" s="4" t="str">
        <f>"annual period "&amp;COUNTIF(D$9:D6376,TRUE)</f>
        <v>annual period 21</v>
      </c>
      <c r="D6376" t="b">
        <f t="shared" si="297"/>
        <v>0</v>
      </c>
      <c r="E6376">
        <f t="shared" si="296"/>
        <v>1021</v>
      </c>
      <c r="F6376" s="5" cm="1">
        <f t="array" ref="F6376">INDEX(_xlfn._xlws.FILTER(A$9:A$16378,E6376=E$9:E$16378*ISNUMBER(A$9:A$16378)),1)</f>
        <v>44525</v>
      </c>
      <c r="G6376" s="5" cm="1">
        <f t="array" ref="G6376">INDEX(_xlfn._xlws.FILTER(A$9:A$16378,E6376=E$9:E$16378*ISNUMBER(A$9:A$16378)),COUNT(_xlfn._xlws.FILTER(A$9:A$16378,E6376=E$9:E$16378*ISNUMBER(A$9:A$16378))))</f>
        <v>44526</v>
      </c>
      <c r="H6376" t="str">
        <v/>
      </c>
      <c r="I6376" s="10" t="str" cm="1">
        <f t="array" ref="I6376">_xlfn.IFS(AND(OR(_xlfn._xlws.FILTER(D$9:D$16388,E$9:E$16388=E6376)),ROW()=_xlfn.MINIFS(_xlfn.ANCHORARRAY(H$9),E$9:E$16388,E6376)),A6376-C$4,ROW()=_xlfn.MINIFS(_xlfn.ANCHORARRAY(H$9),E$9:E$16388,E6376),IFERROR(A6376-INDEX(G$9:G$16388,MATCH(E6376-1,E$9:E$16388,0)),A6376-C$4),ISNUMBER(A6376),A6376-F6376,TRUE,"")</f>
        <v/>
      </c>
      <c r="J6376" t="str">
        <f t="shared" si="295"/>
        <v/>
      </c>
      <c r="L6376" s="5"/>
    </row>
    <row r="6377" spans="1:12">
      <c r="A6377" s="3">
        <v>44525</v>
      </c>
      <c r="B6377" s="4" t="str">
        <f>"annual period "&amp;COUNTIF(D$9:D6377,TRUE)</f>
        <v>annual period 21</v>
      </c>
      <c r="D6377" t="b">
        <f t="shared" si="297"/>
        <v>0</v>
      </c>
      <c r="E6377">
        <f t="shared" si="296"/>
        <v>1021</v>
      </c>
      <c r="F6377" s="5" cm="1">
        <f t="array" ref="F6377">INDEX(_xlfn._xlws.FILTER(A$9:A$16378,E6377=E$9:E$16378*ISNUMBER(A$9:A$16378)),1)</f>
        <v>44525</v>
      </c>
      <c r="G6377" s="5" cm="1">
        <f t="array" ref="G6377">INDEX(_xlfn._xlws.FILTER(A$9:A$16378,E6377=E$9:E$16378*ISNUMBER(A$9:A$16378)),COUNT(_xlfn._xlws.FILTER(A$9:A$16378,E6377=E$9:E$16378*ISNUMBER(A$9:A$16378))))</f>
        <v>44526</v>
      </c>
      <c r="H6377">
        <v>6377</v>
      </c>
      <c r="I6377" s="10" cm="1">
        <f t="array" ref="I6377">_xlfn.IFS(AND(OR(_xlfn._xlws.FILTER(D$9:D$16388,E$9:E$16388=E6377)),ROW()=_xlfn.MINIFS(_xlfn.ANCHORARRAY(H$9),E$9:E$16388,E6377)),A6377-C$4,ROW()=_xlfn.MINIFS(_xlfn.ANCHORARRAY(H$9),E$9:E$16388,E6377),IFERROR(A6377-INDEX(G$9:G$16388,MATCH(E6377-1,E$9:E$16388,0)),A6377-C$4),ISNUMBER(A6377),A6377-F6377,TRUE,"")</f>
        <v>1</v>
      </c>
      <c r="J6377" t="b">
        <f t="shared" si="295"/>
        <v>0</v>
      </c>
      <c r="L6377" s="5"/>
    </row>
    <row r="6378" spans="1:12">
      <c r="B6378" s="4" t="str">
        <f>"annual period "&amp;COUNTIF(D$9:D6378,TRUE)</f>
        <v>annual period 21</v>
      </c>
      <c r="D6378" t="b">
        <f t="shared" si="297"/>
        <v>0</v>
      </c>
      <c r="E6378">
        <f t="shared" si="296"/>
        <v>1021</v>
      </c>
      <c r="F6378" s="5" cm="1">
        <f t="array" ref="F6378">INDEX(_xlfn._xlws.FILTER(A$9:A$16378,E6378=E$9:E$16378*ISNUMBER(A$9:A$16378)),1)</f>
        <v>44525</v>
      </c>
      <c r="G6378" s="5" cm="1">
        <f t="array" ref="G6378">INDEX(_xlfn._xlws.FILTER(A$9:A$16378,E6378=E$9:E$16378*ISNUMBER(A$9:A$16378)),COUNT(_xlfn._xlws.FILTER(A$9:A$16378,E6378=E$9:E$16378*ISNUMBER(A$9:A$16378))))</f>
        <v>44526</v>
      </c>
      <c r="H6378" t="str">
        <v/>
      </c>
      <c r="I6378" s="10" t="str" cm="1">
        <f t="array" ref="I6378">_xlfn.IFS(AND(OR(_xlfn._xlws.FILTER(D$9:D$16388,E$9:E$16388=E6378)),ROW()=_xlfn.MINIFS(_xlfn.ANCHORARRAY(H$9),E$9:E$16388,E6378)),A6378-C$4,ROW()=_xlfn.MINIFS(_xlfn.ANCHORARRAY(H$9),E$9:E$16388,E6378),IFERROR(A6378-INDEX(G$9:G$16388,MATCH(E6378-1,E$9:E$16388,0)),A6378-C$4),ISNUMBER(A6378),A6378-F6378,TRUE,"")</f>
        <v/>
      </c>
      <c r="J6378" t="str">
        <f t="shared" si="295"/>
        <v/>
      </c>
      <c r="L6378" s="5"/>
    </row>
    <row r="6379" spans="1:12">
      <c r="A6379" s="3">
        <v>44526</v>
      </c>
      <c r="B6379" s="4" t="str">
        <f>"annual period "&amp;COUNTIF(D$9:D6379,TRUE)</f>
        <v>annual period 21</v>
      </c>
      <c r="D6379" t="b">
        <f t="shared" si="297"/>
        <v>0</v>
      </c>
      <c r="E6379">
        <f t="shared" si="296"/>
        <v>1021</v>
      </c>
      <c r="F6379" s="5" cm="1">
        <f t="array" ref="F6379">INDEX(_xlfn._xlws.FILTER(A$9:A$16378,E6379=E$9:E$16378*ISNUMBER(A$9:A$16378)),1)</f>
        <v>44525</v>
      </c>
      <c r="G6379" s="5" cm="1">
        <f t="array" ref="G6379">INDEX(_xlfn._xlws.FILTER(A$9:A$16378,E6379=E$9:E$16378*ISNUMBER(A$9:A$16378)),COUNT(_xlfn._xlws.FILTER(A$9:A$16378,E6379=E$9:E$16378*ISNUMBER(A$9:A$16378))))</f>
        <v>44526</v>
      </c>
      <c r="H6379" t="str">
        <v/>
      </c>
      <c r="I6379" s="10" cm="1">
        <f t="array" ref="I6379">_xlfn.IFS(AND(OR(_xlfn._xlws.FILTER(D$9:D$16388,E$9:E$16388=E6379)),ROW()=_xlfn.MINIFS(_xlfn.ANCHORARRAY(H$9),E$9:E$16388,E6379)),A6379-C$4,ROW()=_xlfn.MINIFS(_xlfn.ANCHORARRAY(H$9),E$9:E$16388,E6379),IFERROR(A6379-INDEX(G$9:G$16388,MATCH(E6379-1,E$9:E$16388,0)),A6379-C$4),ISNUMBER(A6379),A6379-F6379,TRUE,"")</f>
        <v>1</v>
      </c>
      <c r="J6379" t="b">
        <f t="shared" si="295"/>
        <v>0</v>
      </c>
      <c r="L6379" s="5"/>
    </row>
    <row r="6380" spans="1:12">
      <c r="A6380" s="1" t="s">
        <v>14</v>
      </c>
      <c r="B6380" s="4" t="str">
        <f>"annual period "&amp;COUNTIF(D$9:D6380,TRUE)</f>
        <v>annual period 21</v>
      </c>
      <c r="D6380" t="b">
        <f t="shared" si="297"/>
        <v>0</v>
      </c>
      <c r="E6380">
        <f t="shared" si="296"/>
        <v>1022</v>
      </c>
      <c r="F6380" s="5" cm="1">
        <f t="array" ref="F6380">INDEX(_xlfn._xlws.FILTER(A$9:A$16378,E6380=E$9:E$16378*ISNUMBER(A$9:A$16378)),1)</f>
        <v>44530</v>
      </c>
      <c r="G6380" s="5" cm="1">
        <f t="array" ref="G6380">INDEX(_xlfn._xlws.FILTER(A$9:A$16378,E6380=E$9:E$16378*ISNUMBER(A$9:A$16378)),COUNT(_xlfn._xlws.FILTER(A$9:A$16378,E6380=E$9:E$16378*ISNUMBER(A$9:A$16378))))</f>
        <v>44530</v>
      </c>
      <c r="H6380" t="str">
        <v/>
      </c>
      <c r="I6380" s="10" t="str" cm="1">
        <f t="array" ref="I6380">_xlfn.IFS(AND(OR(_xlfn._xlws.FILTER(D$9:D$16388,E$9:E$16388=E6380)),ROW()=_xlfn.MINIFS(_xlfn.ANCHORARRAY(H$9),E$9:E$16388,E6380)),A6380-C$4,ROW()=_xlfn.MINIFS(_xlfn.ANCHORARRAY(H$9),E$9:E$16388,E6380),IFERROR(A6380-INDEX(G$9:G$16388,MATCH(E6380-1,E$9:E$16388,0)),A6380-C$4),ISNUMBER(A6380),A6380-F6380,TRUE,"")</f>
        <v/>
      </c>
      <c r="J6380" t="str">
        <f t="shared" si="295"/>
        <v/>
      </c>
      <c r="L6380" s="5"/>
    </row>
    <row r="6381" spans="1:12">
      <c r="A6381" s="2"/>
      <c r="B6381" s="4" t="str">
        <f>"annual period "&amp;COUNTIF(D$9:D6381,TRUE)</f>
        <v>annual period 21</v>
      </c>
      <c r="D6381" t="b">
        <f t="shared" si="297"/>
        <v>0</v>
      </c>
      <c r="E6381">
        <f t="shared" si="296"/>
        <v>1022</v>
      </c>
      <c r="F6381" s="5" cm="1">
        <f t="array" ref="F6381">INDEX(_xlfn._xlws.FILTER(A$9:A$16378,E6381=E$9:E$16378*ISNUMBER(A$9:A$16378)),1)</f>
        <v>44530</v>
      </c>
      <c r="G6381" s="5" cm="1">
        <f t="array" ref="G6381">INDEX(_xlfn._xlws.FILTER(A$9:A$16378,E6381=E$9:E$16378*ISNUMBER(A$9:A$16378)),COUNT(_xlfn._xlws.FILTER(A$9:A$16378,E6381=E$9:E$16378*ISNUMBER(A$9:A$16378))))</f>
        <v>44530</v>
      </c>
      <c r="H6381" t="str">
        <v/>
      </c>
      <c r="I6381" s="10" t="str" cm="1">
        <f t="array" ref="I6381">_xlfn.IFS(AND(OR(_xlfn._xlws.FILTER(D$9:D$16388,E$9:E$16388=E6381)),ROW()=_xlfn.MINIFS(_xlfn.ANCHORARRAY(H$9),E$9:E$16388,E6381)),A6381-C$4,ROW()=_xlfn.MINIFS(_xlfn.ANCHORARRAY(H$9),E$9:E$16388,E6381),IFERROR(A6381-INDEX(G$9:G$16388,MATCH(E6381-1,E$9:E$16388,0)),A6381-C$4),ISNUMBER(A6381),A6381-F6381,TRUE,"")</f>
        <v/>
      </c>
      <c r="J6381" t="str">
        <f t="shared" si="295"/>
        <v/>
      </c>
      <c r="L6381" s="5"/>
    </row>
    <row r="6382" spans="1:12">
      <c r="A6382" s="3">
        <v>44530</v>
      </c>
      <c r="B6382" s="4" t="str">
        <f>"annual period "&amp;COUNTIF(D$9:D6382,TRUE)</f>
        <v>annual period 21</v>
      </c>
      <c r="D6382" t="b">
        <f t="shared" si="297"/>
        <v>0</v>
      </c>
      <c r="E6382">
        <f t="shared" si="296"/>
        <v>1022</v>
      </c>
      <c r="F6382" s="5" cm="1">
        <f t="array" ref="F6382">INDEX(_xlfn._xlws.FILTER(A$9:A$16378,E6382=E$9:E$16378*ISNUMBER(A$9:A$16378)),1)</f>
        <v>44530</v>
      </c>
      <c r="G6382" s="5" cm="1">
        <f t="array" ref="G6382">INDEX(_xlfn._xlws.FILTER(A$9:A$16378,E6382=E$9:E$16378*ISNUMBER(A$9:A$16378)),COUNT(_xlfn._xlws.FILTER(A$9:A$16378,E6382=E$9:E$16378*ISNUMBER(A$9:A$16378))))</f>
        <v>44530</v>
      </c>
      <c r="H6382">
        <v>6382</v>
      </c>
      <c r="I6382" s="10" cm="1">
        <f t="array" ref="I6382">_xlfn.IFS(AND(OR(_xlfn._xlws.FILTER(D$9:D$16388,E$9:E$16388=E6382)),ROW()=_xlfn.MINIFS(_xlfn.ANCHORARRAY(H$9),E$9:E$16388,E6382)),A6382-C$4,ROW()=_xlfn.MINIFS(_xlfn.ANCHORARRAY(H$9),E$9:E$16388,E6382),IFERROR(A6382-INDEX(G$9:G$16388,MATCH(E6382-1,E$9:E$16388,0)),A6382-C$4),ISNUMBER(A6382),A6382-F6382,TRUE,"")</f>
        <v>4</v>
      </c>
      <c r="J6382" t="b">
        <f t="shared" si="295"/>
        <v>0</v>
      </c>
      <c r="L6382" s="5"/>
    </row>
    <row r="6383" spans="1:12">
      <c r="B6383" s="4" t="str">
        <f>"annual period "&amp;COUNTIF(D$9:D6383,TRUE)</f>
        <v>annual period 21</v>
      </c>
      <c r="D6383" t="b">
        <f t="shared" si="297"/>
        <v>0</v>
      </c>
      <c r="E6383">
        <f t="shared" si="296"/>
        <v>1022</v>
      </c>
      <c r="F6383" s="5" cm="1">
        <f t="array" ref="F6383">INDEX(_xlfn._xlws.FILTER(A$9:A$16378,E6383=E$9:E$16378*ISNUMBER(A$9:A$16378)),1)</f>
        <v>44530</v>
      </c>
      <c r="G6383" s="5" cm="1">
        <f t="array" ref="G6383">INDEX(_xlfn._xlws.FILTER(A$9:A$16378,E6383=E$9:E$16378*ISNUMBER(A$9:A$16378)),COUNT(_xlfn._xlws.FILTER(A$9:A$16378,E6383=E$9:E$16378*ISNUMBER(A$9:A$16378))))</f>
        <v>44530</v>
      </c>
      <c r="H6383" t="str">
        <v/>
      </c>
      <c r="I6383" s="10" t="str" cm="1">
        <f t="array" ref="I6383">_xlfn.IFS(AND(OR(_xlfn._xlws.FILTER(D$9:D$16388,E$9:E$16388=E6383)),ROW()=_xlfn.MINIFS(_xlfn.ANCHORARRAY(H$9),E$9:E$16388,E6383)),A6383-C$4,ROW()=_xlfn.MINIFS(_xlfn.ANCHORARRAY(H$9),E$9:E$16388,E6383),IFERROR(A6383-INDEX(G$9:G$16388,MATCH(E6383-1,E$9:E$16388,0)),A6383-C$4),ISNUMBER(A6383),A6383-F6383,TRUE,"")</f>
        <v/>
      </c>
      <c r="J6383" t="str">
        <f t="shared" si="295"/>
        <v/>
      </c>
      <c r="L6383" s="5"/>
    </row>
    <row r="6384" spans="1:12">
      <c r="A6384" s="3">
        <v>44530</v>
      </c>
      <c r="B6384" s="4" t="str">
        <f>"annual period "&amp;COUNTIF(D$9:D6384,TRUE)</f>
        <v>annual period 21</v>
      </c>
      <c r="D6384" t="b">
        <f t="shared" si="297"/>
        <v>0</v>
      </c>
      <c r="E6384">
        <f t="shared" si="296"/>
        <v>1022</v>
      </c>
      <c r="F6384" s="5" cm="1">
        <f t="array" ref="F6384">INDEX(_xlfn._xlws.FILTER(A$9:A$16378,E6384=E$9:E$16378*ISNUMBER(A$9:A$16378)),1)</f>
        <v>44530</v>
      </c>
      <c r="G6384" s="5" cm="1">
        <f t="array" ref="G6384">INDEX(_xlfn._xlws.FILTER(A$9:A$16378,E6384=E$9:E$16378*ISNUMBER(A$9:A$16378)),COUNT(_xlfn._xlws.FILTER(A$9:A$16378,E6384=E$9:E$16378*ISNUMBER(A$9:A$16378))))</f>
        <v>44530</v>
      </c>
      <c r="H6384">
        <v>6384</v>
      </c>
      <c r="I6384" s="10" cm="1">
        <f t="array" ref="I6384">_xlfn.IFS(AND(OR(_xlfn._xlws.FILTER(D$9:D$16388,E$9:E$16388=E6384)),ROW()=_xlfn.MINIFS(_xlfn.ANCHORARRAY(H$9),E$9:E$16388,E6384)),A6384-C$4,ROW()=_xlfn.MINIFS(_xlfn.ANCHORARRAY(H$9),E$9:E$16388,E6384),IFERROR(A6384-INDEX(G$9:G$16388,MATCH(E6384-1,E$9:E$16388,0)),A6384-C$4),ISNUMBER(A6384),A6384-F6384,TRUE,"")</f>
        <v>0</v>
      </c>
      <c r="J6384" t="b">
        <f t="shared" si="295"/>
        <v>0</v>
      </c>
      <c r="L6384" s="5"/>
    </row>
    <row r="6385" spans="1:12">
      <c r="A6385" s="1" t="s">
        <v>14</v>
      </c>
      <c r="B6385" s="4" t="str">
        <f>"annual period "&amp;COUNTIF(D$9:D6385,TRUE)</f>
        <v>annual period 21</v>
      </c>
      <c r="D6385" t="b">
        <f t="shared" si="297"/>
        <v>0</v>
      </c>
      <c r="E6385">
        <f t="shared" si="296"/>
        <v>1023</v>
      </c>
      <c r="F6385" s="5" cm="1">
        <f t="array" ref="F6385">INDEX(_xlfn._xlws.FILTER(A$9:A$16378,E6385=E$9:E$16378*ISNUMBER(A$9:A$16378)),1)</f>
        <v>44531</v>
      </c>
      <c r="G6385" s="5" cm="1">
        <f t="array" ref="G6385">INDEX(_xlfn._xlws.FILTER(A$9:A$16378,E6385=E$9:E$16378*ISNUMBER(A$9:A$16378)),COUNT(_xlfn._xlws.FILTER(A$9:A$16378,E6385=E$9:E$16378*ISNUMBER(A$9:A$16378))))</f>
        <v>44531</v>
      </c>
      <c r="H6385" t="str">
        <v/>
      </c>
      <c r="I6385" s="10" t="str" cm="1">
        <f t="array" ref="I6385">_xlfn.IFS(AND(OR(_xlfn._xlws.FILTER(D$9:D$16388,E$9:E$16388=E6385)),ROW()=_xlfn.MINIFS(_xlfn.ANCHORARRAY(H$9),E$9:E$16388,E6385)),A6385-C$4,ROW()=_xlfn.MINIFS(_xlfn.ANCHORARRAY(H$9),E$9:E$16388,E6385),IFERROR(A6385-INDEX(G$9:G$16388,MATCH(E6385-1,E$9:E$16388,0)),A6385-C$4),ISNUMBER(A6385),A6385-F6385,TRUE,"")</f>
        <v/>
      </c>
      <c r="J6385" t="str">
        <f t="shared" si="295"/>
        <v/>
      </c>
      <c r="L6385" s="5"/>
    </row>
    <row r="6386" spans="1:12">
      <c r="A6386" s="2"/>
      <c r="B6386" s="4" t="str">
        <f>"annual period "&amp;COUNTIF(D$9:D6386,TRUE)</f>
        <v>annual period 21</v>
      </c>
      <c r="D6386" t="b">
        <f t="shared" si="297"/>
        <v>0</v>
      </c>
      <c r="E6386">
        <f t="shared" si="296"/>
        <v>1023</v>
      </c>
      <c r="F6386" s="5" cm="1">
        <f t="array" ref="F6386">INDEX(_xlfn._xlws.FILTER(A$9:A$16378,E6386=E$9:E$16378*ISNUMBER(A$9:A$16378)),1)</f>
        <v>44531</v>
      </c>
      <c r="G6386" s="5" cm="1">
        <f t="array" ref="G6386">INDEX(_xlfn._xlws.FILTER(A$9:A$16378,E6386=E$9:E$16378*ISNUMBER(A$9:A$16378)),COUNT(_xlfn._xlws.FILTER(A$9:A$16378,E6386=E$9:E$16378*ISNUMBER(A$9:A$16378))))</f>
        <v>44531</v>
      </c>
      <c r="H6386" t="str">
        <v/>
      </c>
      <c r="I6386" s="10" t="str" cm="1">
        <f t="array" ref="I6386">_xlfn.IFS(AND(OR(_xlfn._xlws.FILTER(D$9:D$16388,E$9:E$16388=E6386)),ROW()=_xlfn.MINIFS(_xlfn.ANCHORARRAY(H$9),E$9:E$16388,E6386)),A6386-C$4,ROW()=_xlfn.MINIFS(_xlfn.ANCHORARRAY(H$9),E$9:E$16388,E6386),IFERROR(A6386-INDEX(G$9:G$16388,MATCH(E6386-1,E$9:E$16388,0)),A6386-C$4),ISNUMBER(A6386),A6386-F6386,TRUE,"")</f>
        <v/>
      </c>
      <c r="J6386" t="str">
        <f t="shared" si="295"/>
        <v/>
      </c>
      <c r="L6386" s="5"/>
    </row>
    <row r="6387" spans="1:12">
      <c r="A6387" s="3">
        <v>44531</v>
      </c>
      <c r="B6387" s="4" t="str">
        <f>"annual period "&amp;COUNTIF(D$9:D6387,TRUE)</f>
        <v>annual period 21</v>
      </c>
      <c r="D6387" t="b">
        <f t="shared" si="297"/>
        <v>0</v>
      </c>
      <c r="E6387">
        <f t="shared" si="296"/>
        <v>1023</v>
      </c>
      <c r="F6387" s="5" cm="1">
        <f t="array" ref="F6387">INDEX(_xlfn._xlws.FILTER(A$9:A$16378,E6387=E$9:E$16378*ISNUMBER(A$9:A$16378)),1)</f>
        <v>44531</v>
      </c>
      <c r="G6387" s="5" cm="1">
        <f t="array" ref="G6387">INDEX(_xlfn._xlws.FILTER(A$9:A$16378,E6387=E$9:E$16378*ISNUMBER(A$9:A$16378)),COUNT(_xlfn._xlws.FILTER(A$9:A$16378,E6387=E$9:E$16378*ISNUMBER(A$9:A$16378))))</f>
        <v>44531</v>
      </c>
      <c r="H6387">
        <v>6387</v>
      </c>
      <c r="I6387" s="10" cm="1">
        <f t="array" ref="I6387">_xlfn.IFS(AND(OR(_xlfn._xlws.FILTER(D$9:D$16388,E$9:E$16388=E6387)),ROW()=_xlfn.MINIFS(_xlfn.ANCHORARRAY(H$9),E$9:E$16388,E6387)),A6387-C$4,ROW()=_xlfn.MINIFS(_xlfn.ANCHORARRAY(H$9),E$9:E$16388,E6387),IFERROR(A6387-INDEX(G$9:G$16388,MATCH(E6387-1,E$9:E$16388,0)),A6387-C$4),ISNUMBER(A6387),A6387-F6387,TRUE,"")</f>
        <v>1</v>
      </c>
      <c r="J6387" t="b">
        <f t="shared" si="295"/>
        <v>0</v>
      </c>
      <c r="L6387" s="5"/>
    </row>
    <row r="6388" spans="1:12">
      <c r="B6388" s="4" t="str">
        <f>"annual period "&amp;COUNTIF(D$9:D6388,TRUE)</f>
        <v>annual period 21</v>
      </c>
      <c r="D6388" t="b">
        <f t="shared" si="297"/>
        <v>0</v>
      </c>
      <c r="E6388">
        <f t="shared" si="296"/>
        <v>1023</v>
      </c>
      <c r="F6388" s="5" cm="1">
        <f t="array" ref="F6388">INDEX(_xlfn._xlws.FILTER(A$9:A$16378,E6388=E$9:E$16378*ISNUMBER(A$9:A$16378)),1)</f>
        <v>44531</v>
      </c>
      <c r="G6388" s="5" cm="1">
        <f t="array" ref="G6388">INDEX(_xlfn._xlws.FILTER(A$9:A$16378,E6388=E$9:E$16378*ISNUMBER(A$9:A$16378)),COUNT(_xlfn._xlws.FILTER(A$9:A$16378,E6388=E$9:E$16378*ISNUMBER(A$9:A$16378))))</f>
        <v>44531</v>
      </c>
      <c r="H6388" t="str">
        <v/>
      </c>
      <c r="I6388" s="10" t="str" cm="1">
        <f t="array" ref="I6388">_xlfn.IFS(AND(OR(_xlfn._xlws.FILTER(D$9:D$16388,E$9:E$16388=E6388)),ROW()=_xlfn.MINIFS(_xlfn.ANCHORARRAY(H$9),E$9:E$16388,E6388)),A6388-C$4,ROW()=_xlfn.MINIFS(_xlfn.ANCHORARRAY(H$9),E$9:E$16388,E6388),IFERROR(A6388-INDEX(G$9:G$16388,MATCH(E6388-1,E$9:E$16388,0)),A6388-C$4),ISNUMBER(A6388),A6388-F6388,TRUE,"")</f>
        <v/>
      </c>
      <c r="J6388" t="str">
        <f t="shared" si="295"/>
        <v/>
      </c>
      <c r="L6388" s="5"/>
    </row>
    <row r="6389" spans="1:12">
      <c r="A6389" s="3">
        <v>44531</v>
      </c>
      <c r="B6389" s="4" t="str">
        <f>"annual period "&amp;COUNTIF(D$9:D6389,TRUE)</f>
        <v>annual period 21</v>
      </c>
      <c r="D6389" t="b">
        <f t="shared" si="297"/>
        <v>0</v>
      </c>
      <c r="E6389">
        <f t="shared" si="296"/>
        <v>1023</v>
      </c>
      <c r="F6389" s="5" cm="1">
        <f t="array" ref="F6389">INDEX(_xlfn._xlws.FILTER(A$9:A$16378,E6389=E$9:E$16378*ISNUMBER(A$9:A$16378)),1)</f>
        <v>44531</v>
      </c>
      <c r="G6389" s="5" cm="1">
        <f t="array" ref="G6389">INDEX(_xlfn._xlws.FILTER(A$9:A$16378,E6389=E$9:E$16378*ISNUMBER(A$9:A$16378)),COUNT(_xlfn._xlws.FILTER(A$9:A$16378,E6389=E$9:E$16378*ISNUMBER(A$9:A$16378))))</f>
        <v>44531</v>
      </c>
      <c r="H6389">
        <v>6389</v>
      </c>
      <c r="I6389" s="10" cm="1">
        <f t="array" ref="I6389">_xlfn.IFS(AND(OR(_xlfn._xlws.FILTER(D$9:D$16388,E$9:E$16388=E6389)),ROW()=_xlfn.MINIFS(_xlfn.ANCHORARRAY(H$9),E$9:E$16388,E6389)),A6389-C$4,ROW()=_xlfn.MINIFS(_xlfn.ANCHORARRAY(H$9),E$9:E$16388,E6389),IFERROR(A6389-INDEX(G$9:G$16388,MATCH(E6389-1,E$9:E$16388,0)),A6389-C$4),ISNUMBER(A6389),A6389-F6389,TRUE,"")</f>
        <v>0</v>
      </c>
      <c r="J6389" t="b">
        <f t="shared" si="295"/>
        <v>0</v>
      </c>
      <c r="L6389" s="5"/>
    </row>
    <row r="6390" spans="1:12">
      <c r="A6390" s="1" t="s">
        <v>14</v>
      </c>
      <c r="B6390" s="4" t="str">
        <f>"annual period "&amp;COUNTIF(D$9:D6390,TRUE)</f>
        <v>annual period 21</v>
      </c>
      <c r="D6390" t="b">
        <f t="shared" si="297"/>
        <v>0</v>
      </c>
      <c r="E6390">
        <f t="shared" si="296"/>
        <v>1024</v>
      </c>
      <c r="F6390" s="5" cm="1">
        <f t="array" ref="F6390">INDEX(_xlfn._xlws.FILTER(A$9:A$16378,E6390=E$9:E$16378*ISNUMBER(A$9:A$16378)),1)</f>
        <v>44532</v>
      </c>
      <c r="G6390" s="5" cm="1">
        <f t="array" ref="G6390">INDEX(_xlfn._xlws.FILTER(A$9:A$16378,E6390=E$9:E$16378*ISNUMBER(A$9:A$16378)),COUNT(_xlfn._xlws.FILTER(A$9:A$16378,E6390=E$9:E$16378*ISNUMBER(A$9:A$16378))))</f>
        <v>44532</v>
      </c>
      <c r="H6390" t="str">
        <v/>
      </c>
      <c r="I6390" s="10" t="str" cm="1">
        <f t="array" ref="I6390">_xlfn.IFS(AND(OR(_xlfn._xlws.FILTER(D$9:D$16388,E$9:E$16388=E6390)),ROW()=_xlfn.MINIFS(_xlfn.ANCHORARRAY(H$9),E$9:E$16388,E6390)),A6390-C$4,ROW()=_xlfn.MINIFS(_xlfn.ANCHORARRAY(H$9),E$9:E$16388,E6390),IFERROR(A6390-INDEX(G$9:G$16388,MATCH(E6390-1,E$9:E$16388,0)),A6390-C$4),ISNUMBER(A6390),A6390-F6390,TRUE,"")</f>
        <v/>
      </c>
      <c r="J6390" t="str">
        <f t="shared" si="295"/>
        <v/>
      </c>
      <c r="L6390" s="5"/>
    </row>
    <row r="6391" spans="1:12">
      <c r="A6391" s="2"/>
      <c r="B6391" s="4" t="str">
        <f>"annual period "&amp;COUNTIF(D$9:D6391,TRUE)</f>
        <v>annual period 21</v>
      </c>
      <c r="D6391" t="b">
        <f t="shared" si="297"/>
        <v>0</v>
      </c>
      <c r="E6391">
        <f t="shared" si="296"/>
        <v>1024</v>
      </c>
      <c r="F6391" s="5" cm="1">
        <f t="array" ref="F6391">INDEX(_xlfn._xlws.FILTER(A$9:A$16378,E6391=E$9:E$16378*ISNUMBER(A$9:A$16378)),1)</f>
        <v>44532</v>
      </c>
      <c r="G6391" s="5" cm="1">
        <f t="array" ref="G6391">INDEX(_xlfn._xlws.FILTER(A$9:A$16378,E6391=E$9:E$16378*ISNUMBER(A$9:A$16378)),COUNT(_xlfn._xlws.FILTER(A$9:A$16378,E6391=E$9:E$16378*ISNUMBER(A$9:A$16378))))</f>
        <v>44532</v>
      </c>
      <c r="H6391" t="str">
        <v/>
      </c>
      <c r="I6391" s="10" t="str" cm="1">
        <f t="array" ref="I6391">_xlfn.IFS(AND(OR(_xlfn._xlws.FILTER(D$9:D$16388,E$9:E$16388=E6391)),ROW()=_xlfn.MINIFS(_xlfn.ANCHORARRAY(H$9),E$9:E$16388,E6391)),A6391-C$4,ROW()=_xlfn.MINIFS(_xlfn.ANCHORARRAY(H$9),E$9:E$16388,E6391),IFERROR(A6391-INDEX(G$9:G$16388,MATCH(E6391-1,E$9:E$16388,0)),A6391-C$4),ISNUMBER(A6391),A6391-F6391,TRUE,"")</f>
        <v/>
      </c>
      <c r="J6391" t="str">
        <f t="shared" si="295"/>
        <v/>
      </c>
      <c r="L6391" s="5"/>
    </row>
    <row r="6392" spans="1:12">
      <c r="A6392" s="3">
        <v>44532</v>
      </c>
      <c r="B6392" s="4" t="str">
        <f>"annual period "&amp;COUNTIF(D$9:D6392,TRUE)</f>
        <v>annual period 21</v>
      </c>
      <c r="D6392" t="b">
        <f t="shared" si="297"/>
        <v>0</v>
      </c>
      <c r="E6392">
        <f t="shared" si="296"/>
        <v>1024</v>
      </c>
      <c r="F6392" s="5" cm="1">
        <f t="array" ref="F6392">INDEX(_xlfn._xlws.FILTER(A$9:A$16378,E6392=E$9:E$16378*ISNUMBER(A$9:A$16378)),1)</f>
        <v>44532</v>
      </c>
      <c r="G6392" s="5" cm="1">
        <f t="array" ref="G6392">INDEX(_xlfn._xlws.FILTER(A$9:A$16378,E6392=E$9:E$16378*ISNUMBER(A$9:A$16378)),COUNT(_xlfn._xlws.FILTER(A$9:A$16378,E6392=E$9:E$16378*ISNUMBER(A$9:A$16378))))</f>
        <v>44532</v>
      </c>
      <c r="H6392">
        <v>6392</v>
      </c>
      <c r="I6392" s="10" cm="1">
        <f t="array" ref="I6392">_xlfn.IFS(AND(OR(_xlfn._xlws.FILTER(D$9:D$16388,E$9:E$16388=E6392)),ROW()=_xlfn.MINIFS(_xlfn.ANCHORARRAY(H$9),E$9:E$16388,E6392)),A6392-C$4,ROW()=_xlfn.MINIFS(_xlfn.ANCHORARRAY(H$9),E$9:E$16388,E6392),IFERROR(A6392-INDEX(G$9:G$16388,MATCH(E6392-1,E$9:E$16388,0)),A6392-C$4),ISNUMBER(A6392),A6392-F6392,TRUE,"")</f>
        <v>1</v>
      </c>
      <c r="J6392" t="b">
        <f t="shared" si="295"/>
        <v>0</v>
      </c>
      <c r="L6392" s="5"/>
    </row>
    <row r="6393" spans="1:12">
      <c r="B6393" s="4" t="str">
        <f>"annual period "&amp;COUNTIF(D$9:D6393,TRUE)</f>
        <v>annual period 21</v>
      </c>
      <c r="D6393" t="b">
        <f t="shared" si="297"/>
        <v>0</v>
      </c>
      <c r="E6393">
        <f t="shared" si="296"/>
        <v>1024</v>
      </c>
      <c r="F6393" s="5" cm="1">
        <f t="array" ref="F6393">INDEX(_xlfn._xlws.FILTER(A$9:A$16378,E6393=E$9:E$16378*ISNUMBER(A$9:A$16378)),1)</f>
        <v>44532</v>
      </c>
      <c r="G6393" s="5" cm="1">
        <f t="array" ref="G6393">INDEX(_xlfn._xlws.FILTER(A$9:A$16378,E6393=E$9:E$16378*ISNUMBER(A$9:A$16378)),COUNT(_xlfn._xlws.FILTER(A$9:A$16378,E6393=E$9:E$16378*ISNUMBER(A$9:A$16378))))</f>
        <v>44532</v>
      </c>
      <c r="H6393" t="str">
        <v/>
      </c>
      <c r="I6393" s="10" t="str" cm="1">
        <f t="array" ref="I6393">_xlfn.IFS(AND(OR(_xlfn._xlws.FILTER(D$9:D$16388,E$9:E$16388=E6393)),ROW()=_xlfn.MINIFS(_xlfn.ANCHORARRAY(H$9),E$9:E$16388,E6393)),A6393-C$4,ROW()=_xlfn.MINIFS(_xlfn.ANCHORARRAY(H$9),E$9:E$16388,E6393),IFERROR(A6393-INDEX(G$9:G$16388,MATCH(E6393-1,E$9:E$16388,0)),A6393-C$4),ISNUMBER(A6393),A6393-F6393,TRUE,"")</f>
        <v/>
      </c>
      <c r="J6393" t="str">
        <f t="shared" si="295"/>
        <v/>
      </c>
      <c r="L6393" s="5"/>
    </row>
    <row r="6394" spans="1:12">
      <c r="A6394" s="3">
        <v>44532</v>
      </c>
      <c r="B6394" s="4" t="str">
        <f>"annual period "&amp;COUNTIF(D$9:D6394,TRUE)</f>
        <v>annual period 21</v>
      </c>
      <c r="D6394" t="b">
        <f t="shared" si="297"/>
        <v>0</v>
      </c>
      <c r="E6394">
        <f t="shared" si="296"/>
        <v>1024</v>
      </c>
      <c r="F6394" s="5" cm="1">
        <f t="array" ref="F6394">INDEX(_xlfn._xlws.FILTER(A$9:A$16378,E6394=E$9:E$16378*ISNUMBER(A$9:A$16378)),1)</f>
        <v>44532</v>
      </c>
      <c r="G6394" s="5" cm="1">
        <f t="array" ref="G6394">INDEX(_xlfn._xlws.FILTER(A$9:A$16378,E6394=E$9:E$16378*ISNUMBER(A$9:A$16378)),COUNT(_xlfn._xlws.FILTER(A$9:A$16378,E6394=E$9:E$16378*ISNUMBER(A$9:A$16378))))</f>
        <v>44532</v>
      </c>
      <c r="H6394">
        <v>6394</v>
      </c>
      <c r="I6394" s="10" cm="1">
        <f t="array" ref="I6394">_xlfn.IFS(AND(OR(_xlfn._xlws.FILTER(D$9:D$16388,E$9:E$16388=E6394)),ROW()=_xlfn.MINIFS(_xlfn.ANCHORARRAY(H$9),E$9:E$16388,E6394)),A6394-C$4,ROW()=_xlfn.MINIFS(_xlfn.ANCHORARRAY(H$9),E$9:E$16388,E6394),IFERROR(A6394-INDEX(G$9:G$16388,MATCH(E6394-1,E$9:E$16388,0)),A6394-C$4),ISNUMBER(A6394),A6394-F6394,TRUE,"")</f>
        <v>0</v>
      </c>
      <c r="J6394" t="b">
        <f t="shared" si="295"/>
        <v>0</v>
      </c>
      <c r="L6394" s="5"/>
    </row>
    <row r="6395" spans="1:12">
      <c r="A6395" s="1" t="s">
        <v>14</v>
      </c>
      <c r="B6395" s="4" t="str">
        <f>"annual period "&amp;COUNTIF(D$9:D6395,TRUE)</f>
        <v>annual period 21</v>
      </c>
      <c r="D6395" t="b">
        <f t="shared" si="297"/>
        <v>0</v>
      </c>
      <c r="E6395">
        <f t="shared" si="296"/>
        <v>1025</v>
      </c>
      <c r="F6395" s="5" cm="1">
        <f t="array" ref="F6395">INDEX(_xlfn._xlws.FILTER(A$9:A$16378,E6395=E$9:E$16378*ISNUMBER(A$9:A$16378)),1)</f>
        <v>44533</v>
      </c>
      <c r="G6395" s="5" cm="1">
        <f t="array" ref="G6395">INDEX(_xlfn._xlws.FILTER(A$9:A$16378,E6395=E$9:E$16378*ISNUMBER(A$9:A$16378)),COUNT(_xlfn._xlws.FILTER(A$9:A$16378,E6395=E$9:E$16378*ISNUMBER(A$9:A$16378))))</f>
        <v>44534</v>
      </c>
      <c r="H6395" t="str">
        <v/>
      </c>
      <c r="I6395" s="10" t="str" cm="1">
        <f t="array" ref="I6395">_xlfn.IFS(AND(OR(_xlfn._xlws.FILTER(D$9:D$16388,E$9:E$16388=E6395)),ROW()=_xlfn.MINIFS(_xlfn.ANCHORARRAY(H$9),E$9:E$16388,E6395)),A6395-C$4,ROW()=_xlfn.MINIFS(_xlfn.ANCHORARRAY(H$9),E$9:E$16388,E6395),IFERROR(A6395-INDEX(G$9:G$16388,MATCH(E6395-1,E$9:E$16388,0)),A6395-C$4),ISNUMBER(A6395),A6395-F6395,TRUE,"")</f>
        <v/>
      </c>
      <c r="J6395" t="str">
        <f t="shared" si="295"/>
        <v/>
      </c>
      <c r="L6395" s="5"/>
    </row>
    <row r="6396" spans="1:12">
      <c r="A6396" s="2"/>
      <c r="B6396" s="4" t="str">
        <f>"annual period "&amp;COUNTIF(D$9:D6396,TRUE)</f>
        <v>annual period 21</v>
      </c>
      <c r="D6396" t="b">
        <f t="shared" si="297"/>
        <v>0</v>
      </c>
      <c r="E6396">
        <f t="shared" si="296"/>
        <v>1025</v>
      </c>
      <c r="F6396" s="5" cm="1">
        <f t="array" ref="F6396">INDEX(_xlfn._xlws.FILTER(A$9:A$16378,E6396=E$9:E$16378*ISNUMBER(A$9:A$16378)),1)</f>
        <v>44533</v>
      </c>
      <c r="G6396" s="5" cm="1">
        <f t="array" ref="G6396">INDEX(_xlfn._xlws.FILTER(A$9:A$16378,E6396=E$9:E$16378*ISNUMBER(A$9:A$16378)),COUNT(_xlfn._xlws.FILTER(A$9:A$16378,E6396=E$9:E$16378*ISNUMBER(A$9:A$16378))))</f>
        <v>44534</v>
      </c>
      <c r="H6396" t="str">
        <v/>
      </c>
      <c r="I6396" s="10" t="str" cm="1">
        <f t="array" ref="I6396">_xlfn.IFS(AND(OR(_xlfn._xlws.FILTER(D$9:D$16388,E$9:E$16388=E6396)),ROW()=_xlfn.MINIFS(_xlfn.ANCHORARRAY(H$9),E$9:E$16388,E6396)),A6396-C$4,ROW()=_xlfn.MINIFS(_xlfn.ANCHORARRAY(H$9),E$9:E$16388,E6396),IFERROR(A6396-INDEX(G$9:G$16388,MATCH(E6396-1,E$9:E$16388,0)),A6396-C$4),ISNUMBER(A6396),A6396-F6396,TRUE,"")</f>
        <v/>
      </c>
      <c r="J6396" t="str">
        <f t="shared" si="295"/>
        <v/>
      </c>
      <c r="L6396" s="5"/>
    </row>
    <row r="6397" spans="1:12">
      <c r="A6397" s="3">
        <v>44533</v>
      </c>
      <c r="B6397" s="4" t="str">
        <f>"annual period "&amp;COUNTIF(D$9:D6397,TRUE)</f>
        <v>annual period 21</v>
      </c>
      <c r="D6397" t="b">
        <f t="shared" si="297"/>
        <v>0</v>
      </c>
      <c r="E6397">
        <f t="shared" si="296"/>
        <v>1025</v>
      </c>
      <c r="F6397" s="5" cm="1">
        <f t="array" ref="F6397">INDEX(_xlfn._xlws.FILTER(A$9:A$16378,E6397=E$9:E$16378*ISNUMBER(A$9:A$16378)),1)</f>
        <v>44533</v>
      </c>
      <c r="G6397" s="5" cm="1">
        <f t="array" ref="G6397">INDEX(_xlfn._xlws.FILTER(A$9:A$16378,E6397=E$9:E$16378*ISNUMBER(A$9:A$16378)),COUNT(_xlfn._xlws.FILTER(A$9:A$16378,E6397=E$9:E$16378*ISNUMBER(A$9:A$16378))))</f>
        <v>44534</v>
      </c>
      <c r="H6397">
        <v>6397</v>
      </c>
      <c r="I6397" s="10" cm="1">
        <f t="array" ref="I6397">_xlfn.IFS(AND(OR(_xlfn._xlws.FILTER(D$9:D$16388,E$9:E$16388=E6397)),ROW()=_xlfn.MINIFS(_xlfn.ANCHORARRAY(H$9),E$9:E$16388,E6397)),A6397-C$4,ROW()=_xlfn.MINIFS(_xlfn.ANCHORARRAY(H$9),E$9:E$16388,E6397),IFERROR(A6397-INDEX(G$9:G$16388,MATCH(E6397-1,E$9:E$16388,0)),A6397-C$4),ISNUMBER(A6397),A6397-F6397,TRUE,"")</f>
        <v>1</v>
      </c>
      <c r="J6397" t="b">
        <f t="shared" si="295"/>
        <v>0</v>
      </c>
      <c r="L6397" s="5"/>
    </row>
    <row r="6398" spans="1:12">
      <c r="B6398" s="4" t="str">
        <f>"annual period "&amp;COUNTIF(D$9:D6398,TRUE)</f>
        <v>annual period 21</v>
      </c>
      <c r="D6398" t="b">
        <f t="shared" si="297"/>
        <v>0</v>
      </c>
      <c r="E6398">
        <f t="shared" si="296"/>
        <v>1025</v>
      </c>
      <c r="F6398" s="5" cm="1">
        <f t="array" ref="F6398">INDEX(_xlfn._xlws.FILTER(A$9:A$16378,E6398=E$9:E$16378*ISNUMBER(A$9:A$16378)),1)</f>
        <v>44533</v>
      </c>
      <c r="G6398" s="5" cm="1">
        <f t="array" ref="G6398">INDEX(_xlfn._xlws.FILTER(A$9:A$16378,E6398=E$9:E$16378*ISNUMBER(A$9:A$16378)),COUNT(_xlfn._xlws.FILTER(A$9:A$16378,E6398=E$9:E$16378*ISNUMBER(A$9:A$16378))))</f>
        <v>44534</v>
      </c>
      <c r="H6398" t="str">
        <v/>
      </c>
      <c r="I6398" s="10" t="str" cm="1">
        <f t="array" ref="I6398">_xlfn.IFS(AND(OR(_xlfn._xlws.FILTER(D$9:D$16388,E$9:E$16388=E6398)),ROW()=_xlfn.MINIFS(_xlfn.ANCHORARRAY(H$9),E$9:E$16388,E6398)),A6398-C$4,ROW()=_xlfn.MINIFS(_xlfn.ANCHORARRAY(H$9),E$9:E$16388,E6398),IFERROR(A6398-INDEX(G$9:G$16388,MATCH(E6398-1,E$9:E$16388,0)),A6398-C$4),ISNUMBER(A6398),A6398-F6398,TRUE,"")</f>
        <v/>
      </c>
      <c r="J6398" t="str">
        <f t="shared" si="295"/>
        <v/>
      </c>
      <c r="L6398" s="5"/>
    </row>
    <row r="6399" spans="1:12">
      <c r="A6399" s="3">
        <v>44534</v>
      </c>
      <c r="B6399" s="4" t="str">
        <f>"annual period "&amp;COUNTIF(D$9:D6399,TRUE)</f>
        <v>annual period 21</v>
      </c>
      <c r="D6399" t="b">
        <f t="shared" si="297"/>
        <v>0</v>
      </c>
      <c r="E6399">
        <f t="shared" si="296"/>
        <v>1025</v>
      </c>
      <c r="F6399" s="5" cm="1">
        <f t="array" ref="F6399">INDEX(_xlfn._xlws.FILTER(A$9:A$16378,E6399=E$9:E$16378*ISNUMBER(A$9:A$16378)),1)</f>
        <v>44533</v>
      </c>
      <c r="G6399" s="5" cm="1">
        <f t="array" ref="G6399">INDEX(_xlfn._xlws.FILTER(A$9:A$16378,E6399=E$9:E$16378*ISNUMBER(A$9:A$16378)),COUNT(_xlfn._xlws.FILTER(A$9:A$16378,E6399=E$9:E$16378*ISNUMBER(A$9:A$16378))))</f>
        <v>44534</v>
      </c>
      <c r="H6399" t="str">
        <v/>
      </c>
      <c r="I6399" s="10" cm="1">
        <f t="array" ref="I6399">_xlfn.IFS(AND(OR(_xlfn._xlws.FILTER(D$9:D$16388,E$9:E$16388=E6399)),ROW()=_xlfn.MINIFS(_xlfn.ANCHORARRAY(H$9),E$9:E$16388,E6399)),A6399-C$4,ROW()=_xlfn.MINIFS(_xlfn.ANCHORARRAY(H$9),E$9:E$16388,E6399),IFERROR(A6399-INDEX(G$9:G$16388,MATCH(E6399-1,E$9:E$16388,0)),A6399-C$4),ISNUMBER(A6399),A6399-F6399,TRUE,"")</f>
        <v>1</v>
      </c>
      <c r="J6399" t="b">
        <f t="shared" si="295"/>
        <v>0</v>
      </c>
      <c r="L6399" s="5"/>
    </row>
    <row r="6400" spans="1:12">
      <c r="A6400" s="1" t="s">
        <v>14</v>
      </c>
      <c r="B6400" s="4" t="str">
        <f>"annual period "&amp;COUNTIF(D$9:D6400,TRUE)</f>
        <v>annual period 21</v>
      </c>
      <c r="D6400" t="b">
        <f t="shared" si="297"/>
        <v>0</v>
      </c>
      <c r="E6400">
        <f t="shared" si="296"/>
        <v>1026</v>
      </c>
      <c r="F6400" s="5" cm="1">
        <f t="array" ref="F6400">INDEX(_xlfn._xlws.FILTER(A$9:A$16378,E6400=E$9:E$16378*ISNUMBER(A$9:A$16378)),1)</f>
        <v>44535</v>
      </c>
      <c r="G6400" s="5" cm="1">
        <f t="array" ref="G6400">INDEX(_xlfn._xlws.FILTER(A$9:A$16378,E6400=E$9:E$16378*ISNUMBER(A$9:A$16378)),COUNT(_xlfn._xlws.FILTER(A$9:A$16378,E6400=E$9:E$16378*ISNUMBER(A$9:A$16378))))</f>
        <v>44536</v>
      </c>
      <c r="H6400" t="str">
        <v/>
      </c>
      <c r="I6400" s="10" t="str" cm="1">
        <f t="array" ref="I6400">_xlfn.IFS(AND(OR(_xlfn._xlws.FILTER(D$9:D$16388,E$9:E$16388=E6400)),ROW()=_xlfn.MINIFS(_xlfn.ANCHORARRAY(H$9),E$9:E$16388,E6400)),A6400-C$4,ROW()=_xlfn.MINIFS(_xlfn.ANCHORARRAY(H$9),E$9:E$16388,E6400),IFERROR(A6400-INDEX(G$9:G$16388,MATCH(E6400-1,E$9:E$16388,0)),A6400-C$4),ISNUMBER(A6400),A6400-F6400,TRUE,"")</f>
        <v/>
      </c>
      <c r="J6400" t="str">
        <f t="shared" si="295"/>
        <v/>
      </c>
      <c r="L6400" s="5"/>
    </row>
    <row r="6401" spans="1:12">
      <c r="A6401" s="2"/>
      <c r="B6401" s="4" t="str">
        <f>"annual period "&amp;COUNTIF(D$9:D6401,TRUE)</f>
        <v>annual period 21</v>
      </c>
      <c r="D6401" t="b">
        <f t="shared" si="297"/>
        <v>0</v>
      </c>
      <c r="E6401">
        <f t="shared" si="296"/>
        <v>1026</v>
      </c>
      <c r="F6401" s="5" cm="1">
        <f t="array" ref="F6401">INDEX(_xlfn._xlws.FILTER(A$9:A$16378,E6401=E$9:E$16378*ISNUMBER(A$9:A$16378)),1)</f>
        <v>44535</v>
      </c>
      <c r="G6401" s="5" cm="1">
        <f t="array" ref="G6401">INDEX(_xlfn._xlws.FILTER(A$9:A$16378,E6401=E$9:E$16378*ISNUMBER(A$9:A$16378)),COUNT(_xlfn._xlws.FILTER(A$9:A$16378,E6401=E$9:E$16378*ISNUMBER(A$9:A$16378))))</f>
        <v>44536</v>
      </c>
      <c r="H6401" t="str">
        <v/>
      </c>
      <c r="I6401" s="10" t="str" cm="1">
        <f t="array" ref="I6401">_xlfn.IFS(AND(OR(_xlfn._xlws.FILTER(D$9:D$16388,E$9:E$16388=E6401)),ROW()=_xlfn.MINIFS(_xlfn.ANCHORARRAY(H$9),E$9:E$16388,E6401)),A6401-C$4,ROW()=_xlfn.MINIFS(_xlfn.ANCHORARRAY(H$9),E$9:E$16388,E6401),IFERROR(A6401-INDEX(G$9:G$16388,MATCH(E6401-1,E$9:E$16388,0)),A6401-C$4),ISNUMBER(A6401),A6401-F6401,TRUE,"")</f>
        <v/>
      </c>
      <c r="J6401" t="str">
        <f t="shared" si="295"/>
        <v/>
      </c>
      <c r="L6401" s="5"/>
    </row>
    <row r="6402" spans="1:12">
      <c r="A6402" s="3">
        <v>44535</v>
      </c>
      <c r="B6402" s="4" t="str">
        <f>"annual period "&amp;COUNTIF(D$9:D6402,TRUE)</f>
        <v>annual period 21</v>
      </c>
      <c r="D6402" t="b">
        <f t="shared" si="297"/>
        <v>0</v>
      </c>
      <c r="E6402">
        <f t="shared" si="296"/>
        <v>1026</v>
      </c>
      <c r="F6402" s="5" cm="1">
        <f t="array" ref="F6402">INDEX(_xlfn._xlws.FILTER(A$9:A$16378,E6402=E$9:E$16378*ISNUMBER(A$9:A$16378)),1)</f>
        <v>44535</v>
      </c>
      <c r="G6402" s="5" cm="1">
        <f t="array" ref="G6402">INDEX(_xlfn._xlws.FILTER(A$9:A$16378,E6402=E$9:E$16378*ISNUMBER(A$9:A$16378)),COUNT(_xlfn._xlws.FILTER(A$9:A$16378,E6402=E$9:E$16378*ISNUMBER(A$9:A$16378))))</f>
        <v>44536</v>
      </c>
      <c r="H6402">
        <v>6402</v>
      </c>
      <c r="I6402" s="10" cm="1">
        <f t="array" ref="I6402">_xlfn.IFS(AND(OR(_xlfn._xlws.FILTER(D$9:D$16388,E$9:E$16388=E6402)),ROW()=_xlfn.MINIFS(_xlfn.ANCHORARRAY(H$9),E$9:E$16388,E6402)),A6402-C$4,ROW()=_xlfn.MINIFS(_xlfn.ANCHORARRAY(H$9),E$9:E$16388,E6402),IFERROR(A6402-INDEX(G$9:G$16388,MATCH(E6402-1,E$9:E$16388,0)),A6402-C$4),ISNUMBER(A6402),A6402-F6402,TRUE,"")</f>
        <v>1</v>
      </c>
      <c r="J6402" t="b">
        <f t="shared" si="295"/>
        <v>0</v>
      </c>
      <c r="L6402" s="5"/>
    </row>
    <row r="6403" spans="1:12">
      <c r="B6403" s="4" t="str">
        <f>"annual period "&amp;COUNTIF(D$9:D6403,TRUE)</f>
        <v>annual period 21</v>
      </c>
      <c r="D6403" t="b">
        <f t="shared" si="297"/>
        <v>0</v>
      </c>
      <c r="E6403">
        <f t="shared" si="296"/>
        <v>1026</v>
      </c>
      <c r="F6403" s="5" cm="1">
        <f t="array" ref="F6403">INDEX(_xlfn._xlws.FILTER(A$9:A$16378,E6403=E$9:E$16378*ISNUMBER(A$9:A$16378)),1)</f>
        <v>44535</v>
      </c>
      <c r="G6403" s="5" cm="1">
        <f t="array" ref="G6403">INDEX(_xlfn._xlws.FILTER(A$9:A$16378,E6403=E$9:E$16378*ISNUMBER(A$9:A$16378)),COUNT(_xlfn._xlws.FILTER(A$9:A$16378,E6403=E$9:E$16378*ISNUMBER(A$9:A$16378))))</f>
        <v>44536</v>
      </c>
      <c r="H6403" t="str">
        <v/>
      </c>
      <c r="I6403" s="10" t="str" cm="1">
        <f t="array" ref="I6403">_xlfn.IFS(AND(OR(_xlfn._xlws.FILTER(D$9:D$16388,E$9:E$16388=E6403)),ROW()=_xlfn.MINIFS(_xlfn.ANCHORARRAY(H$9),E$9:E$16388,E6403)),A6403-C$4,ROW()=_xlfn.MINIFS(_xlfn.ANCHORARRAY(H$9),E$9:E$16388,E6403),IFERROR(A6403-INDEX(G$9:G$16388,MATCH(E6403-1,E$9:E$16388,0)),A6403-C$4),ISNUMBER(A6403),A6403-F6403,TRUE,"")</f>
        <v/>
      </c>
      <c r="J6403" t="str">
        <f t="shared" si="295"/>
        <v/>
      </c>
      <c r="L6403" s="5"/>
    </row>
    <row r="6404" spans="1:12">
      <c r="A6404" s="3">
        <v>44536</v>
      </c>
      <c r="B6404" s="4" t="str">
        <f>"annual period "&amp;COUNTIF(D$9:D6404,TRUE)</f>
        <v>annual period 21</v>
      </c>
      <c r="D6404" t="b">
        <f t="shared" si="297"/>
        <v>0</v>
      </c>
      <c r="E6404">
        <f t="shared" si="296"/>
        <v>1026</v>
      </c>
      <c r="F6404" s="5" cm="1">
        <f t="array" ref="F6404">INDEX(_xlfn._xlws.FILTER(A$9:A$16378,E6404=E$9:E$16378*ISNUMBER(A$9:A$16378)),1)</f>
        <v>44535</v>
      </c>
      <c r="G6404" s="5" cm="1">
        <f t="array" ref="G6404">INDEX(_xlfn._xlws.FILTER(A$9:A$16378,E6404=E$9:E$16378*ISNUMBER(A$9:A$16378)),COUNT(_xlfn._xlws.FILTER(A$9:A$16378,E6404=E$9:E$16378*ISNUMBER(A$9:A$16378))))</f>
        <v>44536</v>
      </c>
      <c r="H6404" t="str">
        <v/>
      </c>
      <c r="I6404" s="10" cm="1">
        <f t="array" ref="I6404">_xlfn.IFS(AND(OR(_xlfn._xlws.FILTER(D$9:D$16388,E$9:E$16388=E6404)),ROW()=_xlfn.MINIFS(_xlfn.ANCHORARRAY(H$9),E$9:E$16388,E6404)),A6404-C$4,ROW()=_xlfn.MINIFS(_xlfn.ANCHORARRAY(H$9),E$9:E$16388,E6404),IFERROR(A6404-INDEX(G$9:G$16388,MATCH(E6404-1,E$9:E$16388,0)),A6404-C$4),ISNUMBER(A6404),A6404-F6404,TRUE,"")</f>
        <v>1</v>
      </c>
      <c r="J6404" t="b">
        <f t="shared" si="295"/>
        <v>0</v>
      </c>
      <c r="L6404" s="5"/>
    </row>
    <row r="6405" spans="1:12">
      <c r="A6405" s="1" t="s">
        <v>14</v>
      </c>
      <c r="B6405" s="4" t="str">
        <f>"annual period "&amp;COUNTIF(D$9:D6405,TRUE)</f>
        <v>annual period 21</v>
      </c>
      <c r="D6405" t="b">
        <f t="shared" si="297"/>
        <v>0</v>
      </c>
      <c r="E6405">
        <f t="shared" si="296"/>
        <v>1027</v>
      </c>
      <c r="F6405" s="5" cm="1">
        <f t="array" ref="F6405">INDEX(_xlfn._xlws.FILTER(A$9:A$16378,E6405=E$9:E$16378*ISNUMBER(A$9:A$16378)),1)</f>
        <v>44537</v>
      </c>
      <c r="G6405" s="5" cm="1">
        <f t="array" ref="G6405">INDEX(_xlfn._xlws.FILTER(A$9:A$16378,E6405=E$9:E$16378*ISNUMBER(A$9:A$16378)),COUNT(_xlfn._xlws.FILTER(A$9:A$16378,E6405=E$9:E$16378*ISNUMBER(A$9:A$16378))))</f>
        <v>44537</v>
      </c>
      <c r="H6405" t="str">
        <v/>
      </c>
      <c r="I6405" s="10" t="str" cm="1">
        <f t="array" ref="I6405">_xlfn.IFS(AND(OR(_xlfn._xlws.FILTER(D$9:D$16388,E$9:E$16388=E6405)),ROW()=_xlfn.MINIFS(_xlfn.ANCHORARRAY(H$9),E$9:E$16388,E6405)),A6405-C$4,ROW()=_xlfn.MINIFS(_xlfn.ANCHORARRAY(H$9),E$9:E$16388,E6405),IFERROR(A6405-INDEX(G$9:G$16388,MATCH(E6405-1,E$9:E$16388,0)),A6405-C$4),ISNUMBER(A6405),A6405-F6405,TRUE,"")</f>
        <v/>
      </c>
      <c r="J6405" t="str">
        <f t="shared" si="295"/>
        <v/>
      </c>
      <c r="L6405" s="5"/>
    </row>
    <row r="6406" spans="1:12">
      <c r="A6406" s="2"/>
      <c r="B6406" s="4" t="str">
        <f>"annual period "&amp;COUNTIF(D$9:D6406,TRUE)</f>
        <v>annual period 21</v>
      </c>
      <c r="D6406" t="b">
        <f t="shared" si="297"/>
        <v>0</v>
      </c>
      <c r="E6406">
        <f t="shared" si="296"/>
        <v>1027</v>
      </c>
      <c r="F6406" s="5" cm="1">
        <f t="array" ref="F6406">INDEX(_xlfn._xlws.FILTER(A$9:A$16378,E6406=E$9:E$16378*ISNUMBER(A$9:A$16378)),1)</f>
        <v>44537</v>
      </c>
      <c r="G6406" s="5" cm="1">
        <f t="array" ref="G6406">INDEX(_xlfn._xlws.FILTER(A$9:A$16378,E6406=E$9:E$16378*ISNUMBER(A$9:A$16378)),COUNT(_xlfn._xlws.FILTER(A$9:A$16378,E6406=E$9:E$16378*ISNUMBER(A$9:A$16378))))</f>
        <v>44537</v>
      </c>
      <c r="H6406" t="str">
        <v/>
      </c>
      <c r="I6406" s="10" t="str" cm="1">
        <f t="array" ref="I6406">_xlfn.IFS(AND(OR(_xlfn._xlws.FILTER(D$9:D$16388,E$9:E$16388=E6406)),ROW()=_xlfn.MINIFS(_xlfn.ANCHORARRAY(H$9),E$9:E$16388,E6406)),A6406-C$4,ROW()=_xlfn.MINIFS(_xlfn.ANCHORARRAY(H$9),E$9:E$16388,E6406),IFERROR(A6406-INDEX(G$9:G$16388,MATCH(E6406-1,E$9:E$16388,0)),A6406-C$4),ISNUMBER(A6406),A6406-F6406,TRUE,"")</f>
        <v/>
      </c>
      <c r="J6406" t="str">
        <f t="shared" ref="J6406:J6469" si="298">IF(I6406="","",I6406&gt;30)</f>
        <v/>
      </c>
      <c r="L6406" s="5"/>
    </row>
    <row r="6407" spans="1:12">
      <c r="A6407" s="3">
        <v>44537</v>
      </c>
      <c r="B6407" s="4" t="str">
        <f>"annual period "&amp;COUNTIF(D$9:D6407,TRUE)</f>
        <v>annual period 21</v>
      </c>
      <c r="D6407" t="b">
        <f t="shared" si="297"/>
        <v>0</v>
      </c>
      <c r="E6407">
        <f t="shared" si="296"/>
        <v>1027</v>
      </c>
      <c r="F6407" s="5" cm="1">
        <f t="array" ref="F6407">INDEX(_xlfn._xlws.FILTER(A$9:A$16378,E6407=E$9:E$16378*ISNUMBER(A$9:A$16378)),1)</f>
        <v>44537</v>
      </c>
      <c r="G6407" s="5" cm="1">
        <f t="array" ref="G6407">INDEX(_xlfn._xlws.FILTER(A$9:A$16378,E6407=E$9:E$16378*ISNUMBER(A$9:A$16378)),COUNT(_xlfn._xlws.FILTER(A$9:A$16378,E6407=E$9:E$16378*ISNUMBER(A$9:A$16378))))</f>
        <v>44537</v>
      </c>
      <c r="H6407">
        <v>6407</v>
      </c>
      <c r="I6407" s="10" cm="1">
        <f t="array" ref="I6407">_xlfn.IFS(AND(OR(_xlfn._xlws.FILTER(D$9:D$16388,E$9:E$16388=E6407)),ROW()=_xlfn.MINIFS(_xlfn.ANCHORARRAY(H$9),E$9:E$16388,E6407)),A6407-C$4,ROW()=_xlfn.MINIFS(_xlfn.ANCHORARRAY(H$9),E$9:E$16388,E6407),IFERROR(A6407-INDEX(G$9:G$16388,MATCH(E6407-1,E$9:E$16388,0)),A6407-C$4),ISNUMBER(A6407),A6407-F6407,TRUE,"")</f>
        <v>1</v>
      </c>
      <c r="J6407" t="b">
        <f t="shared" si="298"/>
        <v>0</v>
      </c>
      <c r="L6407" s="5"/>
    </row>
    <row r="6408" spans="1:12">
      <c r="B6408" s="4" t="str">
        <f>"annual period "&amp;COUNTIF(D$9:D6408,TRUE)</f>
        <v>annual period 21</v>
      </c>
      <c r="D6408" t="b">
        <f t="shared" si="297"/>
        <v>0</v>
      </c>
      <c r="E6408">
        <f t="shared" si="296"/>
        <v>1027</v>
      </c>
      <c r="F6408" s="5" cm="1">
        <f t="array" ref="F6408">INDEX(_xlfn._xlws.FILTER(A$9:A$16378,E6408=E$9:E$16378*ISNUMBER(A$9:A$16378)),1)</f>
        <v>44537</v>
      </c>
      <c r="G6408" s="5" cm="1">
        <f t="array" ref="G6408">INDEX(_xlfn._xlws.FILTER(A$9:A$16378,E6408=E$9:E$16378*ISNUMBER(A$9:A$16378)),COUNT(_xlfn._xlws.FILTER(A$9:A$16378,E6408=E$9:E$16378*ISNUMBER(A$9:A$16378))))</f>
        <v>44537</v>
      </c>
      <c r="H6408" t="str">
        <v/>
      </c>
      <c r="I6408" s="10" t="str" cm="1">
        <f t="array" ref="I6408">_xlfn.IFS(AND(OR(_xlfn._xlws.FILTER(D$9:D$16388,E$9:E$16388=E6408)),ROW()=_xlfn.MINIFS(_xlfn.ANCHORARRAY(H$9),E$9:E$16388,E6408)),A6408-C$4,ROW()=_xlfn.MINIFS(_xlfn.ANCHORARRAY(H$9),E$9:E$16388,E6408),IFERROR(A6408-INDEX(G$9:G$16388,MATCH(E6408-1,E$9:E$16388,0)),A6408-C$4),ISNUMBER(A6408),A6408-F6408,TRUE,"")</f>
        <v/>
      </c>
      <c r="J6408" t="str">
        <f t="shared" si="298"/>
        <v/>
      </c>
      <c r="L6408" s="5"/>
    </row>
    <row r="6409" spans="1:12">
      <c r="A6409" s="3">
        <v>44537</v>
      </c>
      <c r="B6409" s="4" t="str">
        <f>"annual period "&amp;COUNTIF(D$9:D6409,TRUE)</f>
        <v>annual period 21</v>
      </c>
      <c r="D6409" t="b">
        <f t="shared" si="297"/>
        <v>0</v>
      </c>
      <c r="E6409">
        <f t="shared" si="296"/>
        <v>1027</v>
      </c>
      <c r="F6409" s="5" cm="1">
        <f t="array" ref="F6409">INDEX(_xlfn._xlws.FILTER(A$9:A$16378,E6409=E$9:E$16378*ISNUMBER(A$9:A$16378)),1)</f>
        <v>44537</v>
      </c>
      <c r="G6409" s="5" cm="1">
        <f t="array" ref="G6409">INDEX(_xlfn._xlws.FILTER(A$9:A$16378,E6409=E$9:E$16378*ISNUMBER(A$9:A$16378)),COUNT(_xlfn._xlws.FILTER(A$9:A$16378,E6409=E$9:E$16378*ISNUMBER(A$9:A$16378))))</f>
        <v>44537</v>
      </c>
      <c r="H6409">
        <v>6409</v>
      </c>
      <c r="I6409" s="10" cm="1">
        <f t="array" ref="I6409">_xlfn.IFS(AND(OR(_xlfn._xlws.FILTER(D$9:D$16388,E$9:E$16388=E6409)),ROW()=_xlfn.MINIFS(_xlfn.ANCHORARRAY(H$9),E$9:E$16388,E6409)),A6409-C$4,ROW()=_xlfn.MINIFS(_xlfn.ANCHORARRAY(H$9),E$9:E$16388,E6409),IFERROR(A6409-INDEX(G$9:G$16388,MATCH(E6409-1,E$9:E$16388,0)),A6409-C$4),ISNUMBER(A6409),A6409-F6409,TRUE,"")</f>
        <v>0</v>
      </c>
      <c r="J6409" t="b">
        <f t="shared" si="298"/>
        <v>0</v>
      </c>
      <c r="L6409" s="5"/>
    </row>
    <row r="6410" spans="1:12">
      <c r="A6410" s="1" t="s">
        <v>14</v>
      </c>
      <c r="B6410" s="4" t="str">
        <f>"annual period "&amp;COUNTIF(D$9:D6410,TRUE)</f>
        <v>annual period 21</v>
      </c>
      <c r="D6410" t="b">
        <f t="shared" si="297"/>
        <v>0</v>
      </c>
      <c r="E6410">
        <f t="shared" si="296"/>
        <v>1028</v>
      </c>
      <c r="F6410" s="5" cm="1">
        <f t="array" ref="F6410">INDEX(_xlfn._xlws.FILTER(A$9:A$16378,E6410=E$9:E$16378*ISNUMBER(A$9:A$16378)),1)</f>
        <v>44539</v>
      </c>
      <c r="G6410" s="5" cm="1">
        <f t="array" ref="G6410">INDEX(_xlfn._xlws.FILTER(A$9:A$16378,E6410=E$9:E$16378*ISNUMBER(A$9:A$16378)),COUNT(_xlfn._xlws.FILTER(A$9:A$16378,E6410=E$9:E$16378*ISNUMBER(A$9:A$16378))))</f>
        <v>44540</v>
      </c>
      <c r="H6410" t="str">
        <v/>
      </c>
      <c r="I6410" s="10" t="str" cm="1">
        <f t="array" ref="I6410">_xlfn.IFS(AND(OR(_xlfn._xlws.FILTER(D$9:D$16388,E$9:E$16388=E6410)),ROW()=_xlfn.MINIFS(_xlfn.ANCHORARRAY(H$9),E$9:E$16388,E6410)),A6410-C$4,ROW()=_xlfn.MINIFS(_xlfn.ANCHORARRAY(H$9),E$9:E$16388,E6410),IFERROR(A6410-INDEX(G$9:G$16388,MATCH(E6410-1,E$9:E$16388,0)),A6410-C$4),ISNUMBER(A6410),A6410-F6410,TRUE,"")</f>
        <v/>
      </c>
      <c r="J6410" t="str">
        <f t="shared" si="298"/>
        <v/>
      </c>
      <c r="L6410" s="5"/>
    </row>
    <row r="6411" spans="1:12">
      <c r="A6411" s="2"/>
      <c r="B6411" s="4" t="str">
        <f>"annual period "&amp;COUNTIF(D$9:D6411,TRUE)</f>
        <v>annual period 21</v>
      </c>
      <c r="D6411" t="b">
        <f t="shared" si="297"/>
        <v>0</v>
      </c>
      <c r="E6411">
        <f t="shared" ref="E6411:E6474" si="299">IF(A6411="Trip #",E6410+1,E6410)</f>
        <v>1028</v>
      </c>
      <c r="F6411" s="5" cm="1">
        <f t="array" ref="F6411">INDEX(_xlfn._xlws.FILTER(A$9:A$16378,E6411=E$9:E$16378*ISNUMBER(A$9:A$16378)),1)</f>
        <v>44539</v>
      </c>
      <c r="G6411" s="5" cm="1">
        <f t="array" ref="G6411">INDEX(_xlfn._xlws.FILTER(A$9:A$16378,E6411=E$9:E$16378*ISNUMBER(A$9:A$16378)),COUNT(_xlfn._xlws.FILTER(A$9:A$16378,E6411=E$9:E$16378*ISNUMBER(A$9:A$16378))))</f>
        <v>44540</v>
      </c>
      <c r="H6411" t="str">
        <v/>
      </c>
      <c r="I6411" s="10" t="str" cm="1">
        <f t="array" ref="I6411">_xlfn.IFS(AND(OR(_xlfn._xlws.FILTER(D$9:D$16388,E$9:E$16388=E6411)),ROW()=_xlfn.MINIFS(_xlfn.ANCHORARRAY(H$9),E$9:E$16388,E6411)),A6411-C$4,ROW()=_xlfn.MINIFS(_xlfn.ANCHORARRAY(H$9),E$9:E$16388,E6411),IFERROR(A6411-INDEX(G$9:G$16388,MATCH(E6411-1,E$9:E$16388,0)),A6411-C$4),ISNUMBER(A6411),A6411-F6411,TRUE,"")</f>
        <v/>
      </c>
      <c r="J6411" t="str">
        <f t="shared" si="298"/>
        <v/>
      </c>
      <c r="L6411" s="5"/>
    </row>
    <row r="6412" spans="1:12">
      <c r="A6412" s="3">
        <v>44539</v>
      </c>
      <c r="B6412" s="4" t="str">
        <f>"annual period "&amp;COUNTIF(D$9:D6412,TRUE)</f>
        <v>annual period 21</v>
      </c>
      <c r="D6412" t="b">
        <f t="shared" si="297"/>
        <v>0</v>
      </c>
      <c r="E6412">
        <f t="shared" si="299"/>
        <v>1028</v>
      </c>
      <c r="F6412" s="5" cm="1">
        <f t="array" ref="F6412">INDEX(_xlfn._xlws.FILTER(A$9:A$16378,E6412=E$9:E$16378*ISNUMBER(A$9:A$16378)),1)</f>
        <v>44539</v>
      </c>
      <c r="G6412" s="5" cm="1">
        <f t="array" ref="G6412">INDEX(_xlfn._xlws.FILTER(A$9:A$16378,E6412=E$9:E$16378*ISNUMBER(A$9:A$16378)),COUNT(_xlfn._xlws.FILTER(A$9:A$16378,E6412=E$9:E$16378*ISNUMBER(A$9:A$16378))))</f>
        <v>44540</v>
      </c>
      <c r="H6412">
        <v>6412</v>
      </c>
      <c r="I6412" s="10" cm="1">
        <f t="array" ref="I6412">_xlfn.IFS(AND(OR(_xlfn._xlws.FILTER(D$9:D$16388,E$9:E$16388=E6412)),ROW()=_xlfn.MINIFS(_xlfn.ANCHORARRAY(H$9),E$9:E$16388,E6412)),A6412-C$4,ROW()=_xlfn.MINIFS(_xlfn.ANCHORARRAY(H$9),E$9:E$16388,E6412),IFERROR(A6412-INDEX(G$9:G$16388,MATCH(E6412-1,E$9:E$16388,0)),A6412-C$4),ISNUMBER(A6412),A6412-F6412,TRUE,"")</f>
        <v>2</v>
      </c>
      <c r="J6412" t="b">
        <f t="shared" si="298"/>
        <v>0</v>
      </c>
      <c r="L6412" s="5"/>
    </row>
    <row r="6413" spans="1:12">
      <c r="B6413" s="4" t="str">
        <f>"annual period "&amp;COUNTIF(D$9:D6413,TRUE)</f>
        <v>annual period 21</v>
      </c>
      <c r="D6413" t="b">
        <f t="shared" si="297"/>
        <v>0</v>
      </c>
      <c r="E6413">
        <f t="shared" si="299"/>
        <v>1028</v>
      </c>
      <c r="F6413" s="5" cm="1">
        <f t="array" ref="F6413">INDEX(_xlfn._xlws.FILTER(A$9:A$16378,E6413=E$9:E$16378*ISNUMBER(A$9:A$16378)),1)</f>
        <v>44539</v>
      </c>
      <c r="G6413" s="5" cm="1">
        <f t="array" ref="G6413">INDEX(_xlfn._xlws.FILTER(A$9:A$16378,E6413=E$9:E$16378*ISNUMBER(A$9:A$16378)),COUNT(_xlfn._xlws.FILTER(A$9:A$16378,E6413=E$9:E$16378*ISNUMBER(A$9:A$16378))))</f>
        <v>44540</v>
      </c>
      <c r="H6413" t="str">
        <v/>
      </c>
      <c r="I6413" s="10" t="str" cm="1">
        <f t="array" ref="I6413">_xlfn.IFS(AND(OR(_xlfn._xlws.FILTER(D$9:D$16388,E$9:E$16388=E6413)),ROW()=_xlfn.MINIFS(_xlfn.ANCHORARRAY(H$9),E$9:E$16388,E6413)),A6413-C$4,ROW()=_xlfn.MINIFS(_xlfn.ANCHORARRAY(H$9),E$9:E$16388,E6413),IFERROR(A6413-INDEX(G$9:G$16388,MATCH(E6413-1,E$9:E$16388,0)),A6413-C$4),ISNUMBER(A6413),A6413-F6413,TRUE,"")</f>
        <v/>
      </c>
      <c r="J6413" t="str">
        <f t="shared" si="298"/>
        <v/>
      </c>
      <c r="L6413" s="5"/>
    </row>
    <row r="6414" spans="1:12">
      <c r="A6414" s="3">
        <v>44540</v>
      </c>
      <c r="B6414" s="4" t="str">
        <f>"annual period "&amp;COUNTIF(D$9:D6414,TRUE)</f>
        <v>annual period 21</v>
      </c>
      <c r="D6414" t="b">
        <f t="shared" si="297"/>
        <v>0</v>
      </c>
      <c r="E6414">
        <f t="shared" si="299"/>
        <v>1028</v>
      </c>
      <c r="F6414" s="5" cm="1">
        <f t="array" ref="F6414">INDEX(_xlfn._xlws.FILTER(A$9:A$16378,E6414=E$9:E$16378*ISNUMBER(A$9:A$16378)),1)</f>
        <v>44539</v>
      </c>
      <c r="G6414" s="5" cm="1">
        <f t="array" ref="G6414">INDEX(_xlfn._xlws.FILTER(A$9:A$16378,E6414=E$9:E$16378*ISNUMBER(A$9:A$16378)),COUNT(_xlfn._xlws.FILTER(A$9:A$16378,E6414=E$9:E$16378*ISNUMBER(A$9:A$16378))))</f>
        <v>44540</v>
      </c>
      <c r="H6414" t="str">
        <v/>
      </c>
      <c r="I6414" s="10" cm="1">
        <f t="array" ref="I6414">_xlfn.IFS(AND(OR(_xlfn._xlws.FILTER(D$9:D$16388,E$9:E$16388=E6414)),ROW()=_xlfn.MINIFS(_xlfn.ANCHORARRAY(H$9),E$9:E$16388,E6414)),A6414-C$4,ROW()=_xlfn.MINIFS(_xlfn.ANCHORARRAY(H$9),E$9:E$16388,E6414),IFERROR(A6414-INDEX(G$9:G$16388,MATCH(E6414-1,E$9:E$16388,0)),A6414-C$4),ISNUMBER(A6414),A6414-F6414,TRUE,"")</f>
        <v>1</v>
      </c>
      <c r="J6414" t="b">
        <f t="shared" si="298"/>
        <v>0</v>
      </c>
      <c r="L6414" s="5"/>
    </row>
    <row r="6415" spans="1:12">
      <c r="A6415" s="1" t="s">
        <v>14</v>
      </c>
      <c r="B6415" s="4" t="str">
        <f>"annual period "&amp;COUNTIF(D$9:D6415,TRUE)</f>
        <v>annual period 21</v>
      </c>
      <c r="D6415" t="b">
        <f t="shared" si="297"/>
        <v>0</v>
      </c>
      <c r="E6415">
        <f t="shared" si="299"/>
        <v>1029</v>
      </c>
      <c r="F6415" s="5" cm="1">
        <f t="array" ref="F6415">INDEX(_xlfn._xlws.FILTER(A$9:A$16378,E6415=E$9:E$16378*ISNUMBER(A$9:A$16378)),1)</f>
        <v>44540</v>
      </c>
      <c r="G6415" s="5" cm="1">
        <f t="array" ref="G6415">INDEX(_xlfn._xlws.FILTER(A$9:A$16378,E6415=E$9:E$16378*ISNUMBER(A$9:A$16378)),COUNT(_xlfn._xlws.FILTER(A$9:A$16378,E6415=E$9:E$16378*ISNUMBER(A$9:A$16378))))</f>
        <v>44541</v>
      </c>
      <c r="H6415" t="str">
        <v/>
      </c>
      <c r="I6415" s="10" t="str" cm="1">
        <f t="array" ref="I6415">_xlfn.IFS(AND(OR(_xlfn._xlws.FILTER(D$9:D$16388,E$9:E$16388=E6415)),ROW()=_xlfn.MINIFS(_xlfn.ANCHORARRAY(H$9),E$9:E$16388,E6415)),A6415-C$4,ROW()=_xlfn.MINIFS(_xlfn.ANCHORARRAY(H$9),E$9:E$16388,E6415),IFERROR(A6415-INDEX(G$9:G$16388,MATCH(E6415-1,E$9:E$16388,0)),A6415-C$4),ISNUMBER(A6415),A6415-F6415,TRUE,"")</f>
        <v/>
      </c>
      <c r="J6415" t="str">
        <f t="shared" si="298"/>
        <v/>
      </c>
      <c r="L6415" s="5"/>
    </row>
    <row r="6416" spans="1:12">
      <c r="A6416" s="2"/>
      <c r="B6416" s="4" t="str">
        <f>"annual period "&amp;COUNTIF(D$9:D6416,TRUE)</f>
        <v>annual period 21</v>
      </c>
      <c r="D6416" t="b">
        <f t="shared" si="297"/>
        <v>0</v>
      </c>
      <c r="E6416">
        <f t="shared" si="299"/>
        <v>1029</v>
      </c>
      <c r="F6416" s="5" cm="1">
        <f t="array" ref="F6416">INDEX(_xlfn._xlws.FILTER(A$9:A$16378,E6416=E$9:E$16378*ISNUMBER(A$9:A$16378)),1)</f>
        <v>44540</v>
      </c>
      <c r="G6416" s="5" cm="1">
        <f t="array" ref="G6416">INDEX(_xlfn._xlws.FILTER(A$9:A$16378,E6416=E$9:E$16378*ISNUMBER(A$9:A$16378)),COUNT(_xlfn._xlws.FILTER(A$9:A$16378,E6416=E$9:E$16378*ISNUMBER(A$9:A$16378))))</f>
        <v>44541</v>
      </c>
      <c r="H6416" t="str">
        <v/>
      </c>
      <c r="I6416" s="10" t="str" cm="1">
        <f t="array" ref="I6416">_xlfn.IFS(AND(OR(_xlfn._xlws.FILTER(D$9:D$16388,E$9:E$16388=E6416)),ROW()=_xlfn.MINIFS(_xlfn.ANCHORARRAY(H$9),E$9:E$16388,E6416)),A6416-C$4,ROW()=_xlfn.MINIFS(_xlfn.ANCHORARRAY(H$9),E$9:E$16388,E6416),IFERROR(A6416-INDEX(G$9:G$16388,MATCH(E6416-1,E$9:E$16388,0)),A6416-C$4),ISNUMBER(A6416),A6416-F6416,TRUE,"")</f>
        <v/>
      </c>
      <c r="J6416" t="str">
        <f t="shared" si="298"/>
        <v/>
      </c>
      <c r="L6416" s="5"/>
    </row>
    <row r="6417" spans="1:12">
      <c r="A6417" s="3">
        <v>44540</v>
      </c>
      <c r="B6417" s="4" t="str">
        <f>"annual period "&amp;COUNTIF(D$9:D6417,TRUE)</f>
        <v>annual period 21</v>
      </c>
      <c r="D6417" t="b">
        <f t="shared" si="297"/>
        <v>0</v>
      </c>
      <c r="E6417">
        <f t="shared" si="299"/>
        <v>1029</v>
      </c>
      <c r="F6417" s="5" cm="1">
        <f t="array" ref="F6417">INDEX(_xlfn._xlws.FILTER(A$9:A$16378,E6417=E$9:E$16378*ISNUMBER(A$9:A$16378)),1)</f>
        <v>44540</v>
      </c>
      <c r="G6417" s="5" cm="1">
        <f t="array" ref="G6417">INDEX(_xlfn._xlws.FILTER(A$9:A$16378,E6417=E$9:E$16378*ISNUMBER(A$9:A$16378)),COUNT(_xlfn._xlws.FILTER(A$9:A$16378,E6417=E$9:E$16378*ISNUMBER(A$9:A$16378))))</f>
        <v>44541</v>
      </c>
      <c r="H6417">
        <v>6417</v>
      </c>
      <c r="I6417" s="10" cm="1">
        <f t="array" ref="I6417">_xlfn.IFS(AND(OR(_xlfn._xlws.FILTER(D$9:D$16388,E$9:E$16388=E6417)),ROW()=_xlfn.MINIFS(_xlfn.ANCHORARRAY(H$9),E$9:E$16388,E6417)),A6417-C$4,ROW()=_xlfn.MINIFS(_xlfn.ANCHORARRAY(H$9),E$9:E$16388,E6417),IFERROR(A6417-INDEX(G$9:G$16388,MATCH(E6417-1,E$9:E$16388,0)),A6417-C$4),ISNUMBER(A6417),A6417-F6417,TRUE,"")</f>
        <v>0</v>
      </c>
      <c r="J6417" t="b">
        <f t="shared" si="298"/>
        <v>0</v>
      </c>
      <c r="L6417" s="5"/>
    </row>
    <row r="6418" spans="1:12">
      <c r="B6418" s="4" t="str">
        <f>"annual period "&amp;COUNTIF(D$9:D6418,TRUE)</f>
        <v>annual period 21</v>
      </c>
      <c r="D6418" t="b">
        <f t="shared" si="297"/>
        <v>0</v>
      </c>
      <c r="E6418">
        <f t="shared" si="299"/>
        <v>1029</v>
      </c>
      <c r="F6418" s="5" cm="1">
        <f t="array" ref="F6418">INDEX(_xlfn._xlws.FILTER(A$9:A$16378,E6418=E$9:E$16378*ISNUMBER(A$9:A$16378)),1)</f>
        <v>44540</v>
      </c>
      <c r="G6418" s="5" cm="1">
        <f t="array" ref="G6418">INDEX(_xlfn._xlws.FILTER(A$9:A$16378,E6418=E$9:E$16378*ISNUMBER(A$9:A$16378)),COUNT(_xlfn._xlws.FILTER(A$9:A$16378,E6418=E$9:E$16378*ISNUMBER(A$9:A$16378))))</f>
        <v>44541</v>
      </c>
      <c r="H6418" t="str">
        <v/>
      </c>
      <c r="I6418" s="10" t="str" cm="1">
        <f t="array" ref="I6418">_xlfn.IFS(AND(OR(_xlfn._xlws.FILTER(D$9:D$16388,E$9:E$16388=E6418)),ROW()=_xlfn.MINIFS(_xlfn.ANCHORARRAY(H$9),E$9:E$16388,E6418)),A6418-C$4,ROW()=_xlfn.MINIFS(_xlfn.ANCHORARRAY(H$9),E$9:E$16388,E6418),IFERROR(A6418-INDEX(G$9:G$16388,MATCH(E6418-1,E$9:E$16388,0)),A6418-C$4),ISNUMBER(A6418),A6418-F6418,TRUE,"")</f>
        <v/>
      </c>
      <c r="J6418" t="str">
        <f t="shared" si="298"/>
        <v/>
      </c>
      <c r="L6418" s="5"/>
    </row>
    <row r="6419" spans="1:12">
      <c r="A6419" s="3">
        <v>44541</v>
      </c>
      <c r="B6419" s="4" t="str">
        <f>"annual period "&amp;COUNTIF(D$9:D6419,TRUE)</f>
        <v>annual period 21</v>
      </c>
      <c r="D6419" t="b">
        <f t="shared" si="297"/>
        <v>0</v>
      </c>
      <c r="E6419">
        <f t="shared" si="299"/>
        <v>1029</v>
      </c>
      <c r="F6419" s="5" cm="1">
        <f t="array" ref="F6419">INDEX(_xlfn._xlws.FILTER(A$9:A$16378,E6419=E$9:E$16378*ISNUMBER(A$9:A$16378)),1)</f>
        <v>44540</v>
      </c>
      <c r="G6419" s="5" cm="1">
        <f t="array" ref="G6419">INDEX(_xlfn._xlws.FILTER(A$9:A$16378,E6419=E$9:E$16378*ISNUMBER(A$9:A$16378)),COUNT(_xlfn._xlws.FILTER(A$9:A$16378,E6419=E$9:E$16378*ISNUMBER(A$9:A$16378))))</f>
        <v>44541</v>
      </c>
      <c r="H6419" t="str">
        <v/>
      </c>
      <c r="I6419" s="10" cm="1">
        <f t="array" ref="I6419">_xlfn.IFS(AND(OR(_xlfn._xlws.FILTER(D$9:D$16388,E$9:E$16388=E6419)),ROW()=_xlfn.MINIFS(_xlfn.ANCHORARRAY(H$9),E$9:E$16388,E6419)),A6419-C$4,ROW()=_xlfn.MINIFS(_xlfn.ANCHORARRAY(H$9),E$9:E$16388,E6419),IFERROR(A6419-INDEX(G$9:G$16388,MATCH(E6419-1,E$9:E$16388,0)),A6419-C$4),ISNUMBER(A6419),A6419-F6419,TRUE,"")</f>
        <v>1</v>
      </c>
      <c r="J6419" t="b">
        <f t="shared" si="298"/>
        <v>0</v>
      </c>
      <c r="L6419" s="5"/>
    </row>
    <row r="6420" spans="1:12">
      <c r="A6420" s="1" t="s">
        <v>14</v>
      </c>
      <c r="B6420" s="4" t="str">
        <f>"annual period "&amp;COUNTIF(D$9:D6420,TRUE)</f>
        <v>annual period 21</v>
      </c>
      <c r="D6420" t="b">
        <f t="shared" si="297"/>
        <v>0</v>
      </c>
      <c r="E6420">
        <f t="shared" si="299"/>
        <v>1030</v>
      </c>
      <c r="F6420" s="5" cm="1">
        <f t="array" ref="F6420">INDEX(_xlfn._xlws.FILTER(A$9:A$16378,E6420=E$9:E$16378*ISNUMBER(A$9:A$16378)),1)</f>
        <v>44544</v>
      </c>
      <c r="G6420" s="5" cm="1">
        <f t="array" ref="G6420">INDEX(_xlfn._xlws.FILTER(A$9:A$16378,E6420=E$9:E$16378*ISNUMBER(A$9:A$16378)),COUNT(_xlfn._xlws.FILTER(A$9:A$16378,E6420=E$9:E$16378*ISNUMBER(A$9:A$16378))))</f>
        <v>44544</v>
      </c>
      <c r="H6420" t="str">
        <v/>
      </c>
      <c r="I6420" s="10" t="str" cm="1">
        <f t="array" ref="I6420">_xlfn.IFS(AND(OR(_xlfn._xlws.FILTER(D$9:D$16388,E$9:E$16388=E6420)),ROW()=_xlfn.MINIFS(_xlfn.ANCHORARRAY(H$9),E$9:E$16388,E6420)),A6420-C$4,ROW()=_xlfn.MINIFS(_xlfn.ANCHORARRAY(H$9),E$9:E$16388,E6420),IFERROR(A6420-INDEX(G$9:G$16388,MATCH(E6420-1,E$9:E$16388,0)),A6420-C$4),ISNUMBER(A6420),A6420-F6420,TRUE,"")</f>
        <v/>
      </c>
      <c r="J6420" t="str">
        <f t="shared" si="298"/>
        <v/>
      </c>
      <c r="L6420" s="5"/>
    </row>
    <row r="6421" spans="1:12">
      <c r="A6421" s="2"/>
      <c r="B6421" s="4" t="str">
        <f>"annual period "&amp;COUNTIF(D$9:D6421,TRUE)</f>
        <v>annual period 21</v>
      </c>
      <c r="D6421" t="b">
        <f t="shared" si="297"/>
        <v>0</v>
      </c>
      <c r="E6421">
        <f t="shared" si="299"/>
        <v>1030</v>
      </c>
      <c r="F6421" s="5" cm="1">
        <f t="array" ref="F6421">INDEX(_xlfn._xlws.FILTER(A$9:A$16378,E6421=E$9:E$16378*ISNUMBER(A$9:A$16378)),1)</f>
        <v>44544</v>
      </c>
      <c r="G6421" s="5" cm="1">
        <f t="array" ref="G6421">INDEX(_xlfn._xlws.FILTER(A$9:A$16378,E6421=E$9:E$16378*ISNUMBER(A$9:A$16378)),COUNT(_xlfn._xlws.FILTER(A$9:A$16378,E6421=E$9:E$16378*ISNUMBER(A$9:A$16378))))</f>
        <v>44544</v>
      </c>
      <c r="H6421" t="str">
        <v/>
      </c>
      <c r="I6421" s="10" t="str" cm="1">
        <f t="array" ref="I6421">_xlfn.IFS(AND(OR(_xlfn._xlws.FILTER(D$9:D$16388,E$9:E$16388=E6421)),ROW()=_xlfn.MINIFS(_xlfn.ANCHORARRAY(H$9),E$9:E$16388,E6421)),A6421-C$4,ROW()=_xlfn.MINIFS(_xlfn.ANCHORARRAY(H$9),E$9:E$16388,E6421),IFERROR(A6421-INDEX(G$9:G$16388,MATCH(E6421-1,E$9:E$16388,0)),A6421-C$4),ISNUMBER(A6421),A6421-F6421,TRUE,"")</f>
        <v/>
      </c>
      <c r="J6421" t="str">
        <f t="shared" si="298"/>
        <v/>
      </c>
      <c r="L6421" s="5"/>
    </row>
    <row r="6422" spans="1:12">
      <c r="A6422" s="3">
        <v>44544</v>
      </c>
      <c r="B6422" s="4" t="str">
        <f>"annual period "&amp;COUNTIF(D$9:D6422,TRUE)</f>
        <v>annual period 21</v>
      </c>
      <c r="D6422" t="b">
        <f t="shared" si="297"/>
        <v>0</v>
      </c>
      <c r="E6422">
        <f t="shared" si="299"/>
        <v>1030</v>
      </c>
      <c r="F6422" s="5" cm="1">
        <f t="array" ref="F6422">INDEX(_xlfn._xlws.FILTER(A$9:A$16378,E6422=E$9:E$16378*ISNUMBER(A$9:A$16378)),1)</f>
        <v>44544</v>
      </c>
      <c r="G6422" s="5" cm="1">
        <f t="array" ref="G6422">INDEX(_xlfn._xlws.FILTER(A$9:A$16378,E6422=E$9:E$16378*ISNUMBER(A$9:A$16378)),COUNT(_xlfn._xlws.FILTER(A$9:A$16378,E6422=E$9:E$16378*ISNUMBER(A$9:A$16378))))</f>
        <v>44544</v>
      </c>
      <c r="H6422">
        <v>6422</v>
      </c>
      <c r="I6422" s="10" cm="1">
        <f t="array" ref="I6422">_xlfn.IFS(AND(OR(_xlfn._xlws.FILTER(D$9:D$16388,E$9:E$16388=E6422)),ROW()=_xlfn.MINIFS(_xlfn.ANCHORARRAY(H$9),E$9:E$16388,E6422)),A6422-C$4,ROW()=_xlfn.MINIFS(_xlfn.ANCHORARRAY(H$9),E$9:E$16388,E6422),IFERROR(A6422-INDEX(G$9:G$16388,MATCH(E6422-1,E$9:E$16388,0)),A6422-C$4),ISNUMBER(A6422),A6422-F6422,TRUE,"")</f>
        <v>3</v>
      </c>
      <c r="J6422" t="b">
        <f t="shared" si="298"/>
        <v>0</v>
      </c>
      <c r="L6422" s="5"/>
    </row>
    <row r="6423" spans="1:12">
      <c r="B6423" s="4" t="str">
        <f>"annual period "&amp;COUNTIF(D$9:D6423,TRUE)</f>
        <v>annual period 21</v>
      </c>
      <c r="D6423" t="b">
        <f t="shared" si="297"/>
        <v>0</v>
      </c>
      <c r="E6423">
        <f t="shared" si="299"/>
        <v>1030</v>
      </c>
      <c r="F6423" s="5" cm="1">
        <f t="array" ref="F6423">INDEX(_xlfn._xlws.FILTER(A$9:A$16378,E6423=E$9:E$16378*ISNUMBER(A$9:A$16378)),1)</f>
        <v>44544</v>
      </c>
      <c r="G6423" s="5" cm="1">
        <f t="array" ref="G6423">INDEX(_xlfn._xlws.FILTER(A$9:A$16378,E6423=E$9:E$16378*ISNUMBER(A$9:A$16378)),COUNT(_xlfn._xlws.FILTER(A$9:A$16378,E6423=E$9:E$16378*ISNUMBER(A$9:A$16378))))</f>
        <v>44544</v>
      </c>
      <c r="H6423" t="str">
        <v/>
      </c>
      <c r="I6423" s="10" t="str" cm="1">
        <f t="array" ref="I6423">_xlfn.IFS(AND(OR(_xlfn._xlws.FILTER(D$9:D$16388,E$9:E$16388=E6423)),ROW()=_xlfn.MINIFS(_xlfn.ANCHORARRAY(H$9),E$9:E$16388,E6423)),A6423-C$4,ROW()=_xlfn.MINIFS(_xlfn.ANCHORARRAY(H$9),E$9:E$16388,E6423),IFERROR(A6423-INDEX(G$9:G$16388,MATCH(E6423-1,E$9:E$16388,0)),A6423-C$4),ISNUMBER(A6423),A6423-F6423,TRUE,"")</f>
        <v/>
      </c>
      <c r="J6423" t="str">
        <f t="shared" si="298"/>
        <v/>
      </c>
      <c r="L6423" s="5"/>
    </row>
    <row r="6424" spans="1:12">
      <c r="A6424" s="3">
        <v>44544</v>
      </c>
      <c r="B6424" s="4" t="str">
        <f>"annual period "&amp;COUNTIF(D$9:D6424,TRUE)</f>
        <v>annual period 21</v>
      </c>
      <c r="D6424" t="b">
        <f t="shared" si="297"/>
        <v>0</v>
      </c>
      <c r="E6424">
        <f t="shared" si="299"/>
        <v>1030</v>
      </c>
      <c r="F6424" s="5" cm="1">
        <f t="array" ref="F6424">INDEX(_xlfn._xlws.FILTER(A$9:A$16378,E6424=E$9:E$16378*ISNUMBER(A$9:A$16378)),1)</f>
        <v>44544</v>
      </c>
      <c r="G6424" s="5" cm="1">
        <f t="array" ref="G6424">INDEX(_xlfn._xlws.FILTER(A$9:A$16378,E6424=E$9:E$16378*ISNUMBER(A$9:A$16378)),COUNT(_xlfn._xlws.FILTER(A$9:A$16378,E6424=E$9:E$16378*ISNUMBER(A$9:A$16378))))</f>
        <v>44544</v>
      </c>
      <c r="H6424">
        <v>6424</v>
      </c>
      <c r="I6424" s="10" cm="1">
        <f t="array" ref="I6424">_xlfn.IFS(AND(OR(_xlfn._xlws.FILTER(D$9:D$16388,E$9:E$16388=E6424)),ROW()=_xlfn.MINIFS(_xlfn.ANCHORARRAY(H$9),E$9:E$16388,E6424)),A6424-C$4,ROW()=_xlfn.MINIFS(_xlfn.ANCHORARRAY(H$9),E$9:E$16388,E6424),IFERROR(A6424-INDEX(G$9:G$16388,MATCH(E6424-1,E$9:E$16388,0)),A6424-C$4),ISNUMBER(A6424),A6424-F6424,TRUE,"")</f>
        <v>0</v>
      </c>
      <c r="J6424" t="b">
        <f t="shared" si="298"/>
        <v>0</v>
      </c>
      <c r="L6424" s="5"/>
    </row>
    <row r="6425" spans="1:12">
      <c r="A6425" s="1" t="s">
        <v>14</v>
      </c>
      <c r="B6425" s="4" t="str">
        <f>"annual period "&amp;COUNTIF(D$9:D6425,TRUE)</f>
        <v>annual period 21</v>
      </c>
      <c r="D6425" t="b">
        <f t="shared" si="297"/>
        <v>0</v>
      </c>
      <c r="E6425">
        <f t="shared" si="299"/>
        <v>1031</v>
      </c>
      <c r="F6425" s="5" cm="1">
        <f t="array" ref="F6425">INDEX(_xlfn._xlws.FILTER(A$9:A$16378,E6425=E$9:E$16378*ISNUMBER(A$9:A$16378)),1)</f>
        <v>44545</v>
      </c>
      <c r="G6425" s="5" cm="1">
        <f t="array" ref="G6425">INDEX(_xlfn._xlws.FILTER(A$9:A$16378,E6425=E$9:E$16378*ISNUMBER(A$9:A$16378)),COUNT(_xlfn._xlws.FILTER(A$9:A$16378,E6425=E$9:E$16378*ISNUMBER(A$9:A$16378))))</f>
        <v>44545</v>
      </c>
      <c r="H6425" t="str">
        <v/>
      </c>
      <c r="I6425" s="10" t="str" cm="1">
        <f t="array" ref="I6425">_xlfn.IFS(AND(OR(_xlfn._xlws.FILTER(D$9:D$16388,E$9:E$16388=E6425)),ROW()=_xlfn.MINIFS(_xlfn.ANCHORARRAY(H$9),E$9:E$16388,E6425)),A6425-C$4,ROW()=_xlfn.MINIFS(_xlfn.ANCHORARRAY(H$9),E$9:E$16388,E6425),IFERROR(A6425-INDEX(G$9:G$16388,MATCH(E6425-1,E$9:E$16388,0)),A6425-C$4),ISNUMBER(A6425),A6425-F6425,TRUE,"")</f>
        <v/>
      </c>
      <c r="J6425" t="str">
        <f t="shared" si="298"/>
        <v/>
      </c>
      <c r="L6425" s="5"/>
    </row>
    <row r="6426" spans="1:12">
      <c r="A6426" s="2"/>
      <c r="B6426" s="4" t="str">
        <f>"annual period "&amp;COUNTIF(D$9:D6426,TRUE)</f>
        <v>annual period 21</v>
      </c>
      <c r="D6426" t="b">
        <f t="shared" si="297"/>
        <v>0</v>
      </c>
      <c r="E6426">
        <f t="shared" si="299"/>
        <v>1031</v>
      </c>
      <c r="F6426" s="5" cm="1">
        <f t="array" ref="F6426">INDEX(_xlfn._xlws.FILTER(A$9:A$16378,E6426=E$9:E$16378*ISNUMBER(A$9:A$16378)),1)</f>
        <v>44545</v>
      </c>
      <c r="G6426" s="5" cm="1">
        <f t="array" ref="G6426">INDEX(_xlfn._xlws.FILTER(A$9:A$16378,E6426=E$9:E$16378*ISNUMBER(A$9:A$16378)),COUNT(_xlfn._xlws.FILTER(A$9:A$16378,E6426=E$9:E$16378*ISNUMBER(A$9:A$16378))))</f>
        <v>44545</v>
      </c>
      <c r="H6426" t="str">
        <v/>
      </c>
      <c r="I6426" s="10" t="str" cm="1">
        <f t="array" ref="I6426">_xlfn.IFS(AND(OR(_xlfn._xlws.FILTER(D$9:D$16388,E$9:E$16388=E6426)),ROW()=_xlfn.MINIFS(_xlfn.ANCHORARRAY(H$9),E$9:E$16388,E6426)),A6426-C$4,ROW()=_xlfn.MINIFS(_xlfn.ANCHORARRAY(H$9),E$9:E$16388,E6426),IFERROR(A6426-INDEX(G$9:G$16388,MATCH(E6426-1,E$9:E$16388,0)),A6426-C$4),ISNUMBER(A6426),A6426-F6426,TRUE,"")</f>
        <v/>
      </c>
      <c r="J6426" t="str">
        <f t="shared" si="298"/>
        <v/>
      </c>
      <c r="L6426" s="5"/>
    </row>
    <row r="6427" spans="1:12">
      <c r="A6427" s="3">
        <v>44545</v>
      </c>
      <c r="B6427" s="4" t="str">
        <f>"annual period "&amp;COUNTIF(D$9:D6427,TRUE)</f>
        <v>annual period 21</v>
      </c>
      <c r="D6427" t="b">
        <f t="shared" si="297"/>
        <v>0</v>
      </c>
      <c r="E6427">
        <f t="shared" si="299"/>
        <v>1031</v>
      </c>
      <c r="F6427" s="5" cm="1">
        <f t="array" ref="F6427">INDEX(_xlfn._xlws.FILTER(A$9:A$16378,E6427=E$9:E$16378*ISNUMBER(A$9:A$16378)),1)</f>
        <v>44545</v>
      </c>
      <c r="G6427" s="5" cm="1">
        <f t="array" ref="G6427">INDEX(_xlfn._xlws.FILTER(A$9:A$16378,E6427=E$9:E$16378*ISNUMBER(A$9:A$16378)),COUNT(_xlfn._xlws.FILTER(A$9:A$16378,E6427=E$9:E$16378*ISNUMBER(A$9:A$16378))))</f>
        <v>44545</v>
      </c>
      <c r="H6427">
        <v>6427</v>
      </c>
      <c r="I6427" s="10" cm="1">
        <f t="array" ref="I6427">_xlfn.IFS(AND(OR(_xlfn._xlws.FILTER(D$9:D$16388,E$9:E$16388=E6427)),ROW()=_xlfn.MINIFS(_xlfn.ANCHORARRAY(H$9),E$9:E$16388,E6427)),A6427-C$4,ROW()=_xlfn.MINIFS(_xlfn.ANCHORARRAY(H$9),E$9:E$16388,E6427),IFERROR(A6427-INDEX(G$9:G$16388,MATCH(E6427-1,E$9:E$16388,0)),A6427-C$4),ISNUMBER(A6427),A6427-F6427,TRUE,"")</f>
        <v>1</v>
      </c>
      <c r="J6427" t="b">
        <f t="shared" si="298"/>
        <v>0</v>
      </c>
      <c r="L6427" s="5"/>
    </row>
    <row r="6428" spans="1:12">
      <c r="B6428" s="4" t="str">
        <f>"annual period "&amp;COUNTIF(D$9:D6428,TRUE)</f>
        <v>annual period 21</v>
      </c>
      <c r="D6428" t="b">
        <f t="shared" si="297"/>
        <v>0</v>
      </c>
      <c r="E6428">
        <f t="shared" si="299"/>
        <v>1031</v>
      </c>
      <c r="F6428" s="5" cm="1">
        <f t="array" ref="F6428">INDEX(_xlfn._xlws.FILTER(A$9:A$16378,E6428=E$9:E$16378*ISNUMBER(A$9:A$16378)),1)</f>
        <v>44545</v>
      </c>
      <c r="G6428" s="5" cm="1">
        <f t="array" ref="G6428">INDEX(_xlfn._xlws.FILTER(A$9:A$16378,E6428=E$9:E$16378*ISNUMBER(A$9:A$16378)),COUNT(_xlfn._xlws.FILTER(A$9:A$16378,E6428=E$9:E$16378*ISNUMBER(A$9:A$16378))))</f>
        <v>44545</v>
      </c>
      <c r="H6428" t="str">
        <v/>
      </c>
      <c r="I6428" s="10" t="str" cm="1">
        <f t="array" ref="I6428">_xlfn.IFS(AND(OR(_xlfn._xlws.FILTER(D$9:D$16388,E$9:E$16388=E6428)),ROW()=_xlfn.MINIFS(_xlfn.ANCHORARRAY(H$9),E$9:E$16388,E6428)),A6428-C$4,ROW()=_xlfn.MINIFS(_xlfn.ANCHORARRAY(H$9),E$9:E$16388,E6428),IFERROR(A6428-INDEX(G$9:G$16388,MATCH(E6428-1,E$9:E$16388,0)),A6428-C$4),ISNUMBER(A6428),A6428-F6428,TRUE,"")</f>
        <v/>
      </c>
      <c r="J6428" t="str">
        <f t="shared" si="298"/>
        <v/>
      </c>
      <c r="L6428" s="5"/>
    </row>
    <row r="6429" spans="1:12">
      <c r="A6429" s="3">
        <v>44545</v>
      </c>
      <c r="B6429" s="4" t="str">
        <f>"annual period "&amp;COUNTIF(D$9:D6429,TRUE)</f>
        <v>annual period 21</v>
      </c>
      <c r="D6429" t="b">
        <f t="shared" si="297"/>
        <v>0</v>
      </c>
      <c r="E6429">
        <f t="shared" si="299"/>
        <v>1031</v>
      </c>
      <c r="F6429" s="5" cm="1">
        <f t="array" ref="F6429">INDEX(_xlfn._xlws.FILTER(A$9:A$16378,E6429=E$9:E$16378*ISNUMBER(A$9:A$16378)),1)</f>
        <v>44545</v>
      </c>
      <c r="G6429" s="5" cm="1">
        <f t="array" ref="G6429">INDEX(_xlfn._xlws.FILTER(A$9:A$16378,E6429=E$9:E$16378*ISNUMBER(A$9:A$16378)),COUNT(_xlfn._xlws.FILTER(A$9:A$16378,E6429=E$9:E$16378*ISNUMBER(A$9:A$16378))))</f>
        <v>44545</v>
      </c>
      <c r="H6429">
        <v>6429</v>
      </c>
      <c r="I6429" s="10" cm="1">
        <f t="array" ref="I6429">_xlfn.IFS(AND(OR(_xlfn._xlws.FILTER(D$9:D$16388,E$9:E$16388=E6429)),ROW()=_xlfn.MINIFS(_xlfn.ANCHORARRAY(H$9),E$9:E$16388,E6429)),A6429-C$4,ROW()=_xlfn.MINIFS(_xlfn.ANCHORARRAY(H$9),E$9:E$16388,E6429),IFERROR(A6429-INDEX(G$9:G$16388,MATCH(E6429-1,E$9:E$16388,0)),A6429-C$4),ISNUMBER(A6429),A6429-F6429,TRUE,"")</f>
        <v>0</v>
      </c>
      <c r="J6429" t="b">
        <f t="shared" si="298"/>
        <v>0</v>
      </c>
      <c r="L6429" s="5"/>
    </row>
    <row r="6430" spans="1:12">
      <c r="A6430" s="1" t="s">
        <v>14</v>
      </c>
      <c r="B6430" s="4" t="str">
        <f>"annual period "&amp;COUNTIF(D$9:D6430,TRUE)</f>
        <v>annual period 21</v>
      </c>
      <c r="D6430" t="b">
        <f t="shared" si="297"/>
        <v>0</v>
      </c>
      <c r="E6430">
        <f t="shared" si="299"/>
        <v>1032</v>
      </c>
      <c r="F6430" s="5" cm="1">
        <f t="array" ref="F6430">INDEX(_xlfn._xlws.FILTER(A$9:A$16378,E6430=E$9:E$16378*ISNUMBER(A$9:A$16378)),1)</f>
        <v>44546</v>
      </c>
      <c r="G6430" s="5" cm="1">
        <f t="array" ref="G6430">INDEX(_xlfn._xlws.FILTER(A$9:A$16378,E6430=E$9:E$16378*ISNUMBER(A$9:A$16378)),COUNT(_xlfn._xlws.FILTER(A$9:A$16378,E6430=E$9:E$16378*ISNUMBER(A$9:A$16378))))</f>
        <v>44547</v>
      </c>
      <c r="H6430" t="str">
        <v/>
      </c>
      <c r="I6430" s="10" t="str" cm="1">
        <f t="array" ref="I6430">_xlfn.IFS(AND(OR(_xlfn._xlws.FILTER(D$9:D$16388,E$9:E$16388=E6430)),ROW()=_xlfn.MINIFS(_xlfn.ANCHORARRAY(H$9),E$9:E$16388,E6430)),A6430-C$4,ROW()=_xlfn.MINIFS(_xlfn.ANCHORARRAY(H$9),E$9:E$16388,E6430),IFERROR(A6430-INDEX(G$9:G$16388,MATCH(E6430-1,E$9:E$16388,0)),A6430-C$4),ISNUMBER(A6430),A6430-F6430,TRUE,"")</f>
        <v/>
      </c>
      <c r="J6430" t="str">
        <f t="shared" si="298"/>
        <v/>
      </c>
      <c r="L6430" s="5"/>
    </row>
    <row r="6431" spans="1:12">
      <c r="A6431" s="2"/>
      <c r="B6431" s="4" t="str">
        <f>"annual period "&amp;COUNTIF(D$9:D6431,TRUE)</f>
        <v>annual period 21</v>
      </c>
      <c r="D6431" t="b">
        <f t="shared" si="297"/>
        <v>0</v>
      </c>
      <c r="E6431">
        <f t="shared" si="299"/>
        <v>1032</v>
      </c>
      <c r="F6431" s="5" cm="1">
        <f t="array" ref="F6431">INDEX(_xlfn._xlws.FILTER(A$9:A$16378,E6431=E$9:E$16378*ISNUMBER(A$9:A$16378)),1)</f>
        <v>44546</v>
      </c>
      <c r="G6431" s="5" cm="1">
        <f t="array" ref="G6431">INDEX(_xlfn._xlws.FILTER(A$9:A$16378,E6431=E$9:E$16378*ISNUMBER(A$9:A$16378)),COUNT(_xlfn._xlws.FILTER(A$9:A$16378,E6431=E$9:E$16378*ISNUMBER(A$9:A$16378))))</f>
        <v>44547</v>
      </c>
      <c r="H6431" t="str">
        <v/>
      </c>
      <c r="I6431" s="10" t="str" cm="1">
        <f t="array" ref="I6431">_xlfn.IFS(AND(OR(_xlfn._xlws.FILTER(D$9:D$16388,E$9:E$16388=E6431)),ROW()=_xlfn.MINIFS(_xlfn.ANCHORARRAY(H$9),E$9:E$16388,E6431)),A6431-C$4,ROW()=_xlfn.MINIFS(_xlfn.ANCHORARRAY(H$9),E$9:E$16388,E6431),IFERROR(A6431-INDEX(G$9:G$16388,MATCH(E6431-1,E$9:E$16388,0)),A6431-C$4),ISNUMBER(A6431),A6431-F6431,TRUE,"")</f>
        <v/>
      </c>
      <c r="J6431" t="str">
        <f t="shared" si="298"/>
        <v/>
      </c>
      <c r="L6431" s="5"/>
    </row>
    <row r="6432" spans="1:12">
      <c r="A6432" s="3">
        <v>44546</v>
      </c>
      <c r="B6432" s="4" t="str">
        <f>"annual period "&amp;COUNTIF(D$9:D6432,TRUE)</f>
        <v>annual period 21</v>
      </c>
      <c r="D6432" t="b">
        <f t="shared" ref="D6432:D6495" si="300">F6431-F6432&gt;300</f>
        <v>0</v>
      </c>
      <c r="E6432">
        <f t="shared" si="299"/>
        <v>1032</v>
      </c>
      <c r="F6432" s="5" cm="1">
        <f t="array" ref="F6432">INDEX(_xlfn._xlws.FILTER(A$9:A$16378,E6432=E$9:E$16378*ISNUMBER(A$9:A$16378)),1)</f>
        <v>44546</v>
      </c>
      <c r="G6432" s="5" cm="1">
        <f t="array" ref="G6432">INDEX(_xlfn._xlws.FILTER(A$9:A$16378,E6432=E$9:E$16378*ISNUMBER(A$9:A$16378)),COUNT(_xlfn._xlws.FILTER(A$9:A$16378,E6432=E$9:E$16378*ISNUMBER(A$9:A$16378))))</f>
        <v>44547</v>
      </c>
      <c r="H6432">
        <v>6432</v>
      </c>
      <c r="I6432" s="10" cm="1">
        <f t="array" ref="I6432">_xlfn.IFS(AND(OR(_xlfn._xlws.FILTER(D$9:D$16388,E$9:E$16388=E6432)),ROW()=_xlfn.MINIFS(_xlfn.ANCHORARRAY(H$9),E$9:E$16388,E6432)),A6432-C$4,ROW()=_xlfn.MINIFS(_xlfn.ANCHORARRAY(H$9),E$9:E$16388,E6432),IFERROR(A6432-INDEX(G$9:G$16388,MATCH(E6432-1,E$9:E$16388,0)),A6432-C$4),ISNUMBER(A6432),A6432-F6432,TRUE,"")</f>
        <v>1</v>
      </c>
      <c r="J6432" t="b">
        <f t="shared" si="298"/>
        <v>0</v>
      </c>
      <c r="L6432" s="5"/>
    </row>
    <row r="6433" spans="1:12">
      <c r="B6433" s="4" t="str">
        <f>"annual period "&amp;COUNTIF(D$9:D6433,TRUE)</f>
        <v>annual period 21</v>
      </c>
      <c r="D6433" t="b">
        <f t="shared" si="300"/>
        <v>0</v>
      </c>
      <c r="E6433">
        <f t="shared" si="299"/>
        <v>1032</v>
      </c>
      <c r="F6433" s="5" cm="1">
        <f t="array" ref="F6433">INDEX(_xlfn._xlws.FILTER(A$9:A$16378,E6433=E$9:E$16378*ISNUMBER(A$9:A$16378)),1)</f>
        <v>44546</v>
      </c>
      <c r="G6433" s="5" cm="1">
        <f t="array" ref="G6433">INDEX(_xlfn._xlws.FILTER(A$9:A$16378,E6433=E$9:E$16378*ISNUMBER(A$9:A$16378)),COUNT(_xlfn._xlws.FILTER(A$9:A$16378,E6433=E$9:E$16378*ISNUMBER(A$9:A$16378))))</f>
        <v>44547</v>
      </c>
      <c r="H6433" t="str">
        <v/>
      </c>
      <c r="I6433" s="10" t="str" cm="1">
        <f t="array" ref="I6433">_xlfn.IFS(AND(OR(_xlfn._xlws.FILTER(D$9:D$16388,E$9:E$16388=E6433)),ROW()=_xlfn.MINIFS(_xlfn.ANCHORARRAY(H$9),E$9:E$16388,E6433)),A6433-C$4,ROW()=_xlfn.MINIFS(_xlfn.ANCHORARRAY(H$9),E$9:E$16388,E6433),IFERROR(A6433-INDEX(G$9:G$16388,MATCH(E6433-1,E$9:E$16388,0)),A6433-C$4),ISNUMBER(A6433),A6433-F6433,TRUE,"")</f>
        <v/>
      </c>
      <c r="J6433" t="str">
        <f t="shared" si="298"/>
        <v/>
      </c>
      <c r="L6433" s="5"/>
    </row>
    <row r="6434" spans="1:12">
      <c r="A6434" s="3">
        <v>44547</v>
      </c>
      <c r="B6434" s="4" t="str">
        <f>"annual period "&amp;COUNTIF(D$9:D6434,TRUE)</f>
        <v>annual period 21</v>
      </c>
      <c r="D6434" t="b">
        <f t="shared" si="300"/>
        <v>0</v>
      </c>
      <c r="E6434">
        <f t="shared" si="299"/>
        <v>1032</v>
      </c>
      <c r="F6434" s="5" cm="1">
        <f t="array" ref="F6434">INDEX(_xlfn._xlws.FILTER(A$9:A$16378,E6434=E$9:E$16378*ISNUMBER(A$9:A$16378)),1)</f>
        <v>44546</v>
      </c>
      <c r="G6434" s="5" cm="1">
        <f t="array" ref="G6434">INDEX(_xlfn._xlws.FILTER(A$9:A$16378,E6434=E$9:E$16378*ISNUMBER(A$9:A$16378)),COUNT(_xlfn._xlws.FILTER(A$9:A$16378,E6434=E$9:E$16378*ISNUMBER(A$9:A$16378))))</f>
        <v>44547</v>
      </c>
      <c r="H6434" t="str">
        <v/>
      </c>
      <c r="I6434" s="10" cm="1">
        <f t="array" ref="I6434">_xlfn.IFS(AND(OR(_xlfn._xlws.FILTER(D$9:D$16388,E$9:E$16388=E6434)),ROW()=_xlfn.MINIFS(_xlfn.ANCHORARRAY(H$9),E$9:E$16388,E6434)),A6434-C$4,ROW()=_xlfn.MINIFS(_xlfn.ANCHORARRAY(H$9),E$9:E$16388,E6434),IFERROR(A6434-INDEX(G$9:G$16388,MATCH(E6434-1,E$9:E$16388,0)),A6434-C$4),ISNUMBER(A6434),A6434-F6434,TRUE,"")</f>
        <v>1</v>
      </c>
      <c r="J6434" t="b">
        <f t="shared" si="298"/>
        <v>0</v>
      </c>
      <c r="L6434" s="5"/>
    </row>
    <row r="6435" spans="1:12">
      <c r="A6435" s="1" t="s">
        <v>14</v>
      </c>
      <c r="B6435" s="4" t="str">
        <f>"annual period "&amp;COUNTIF(D$9:D6435,TRUE)</f>
        <v>annual period 21</v>
      </c>
      <c r="D6435" t="b">
        <f t="shared" si="300"/>
        <v>0</v>
      </c>
      <c r="E6435">
        <f t="shared" si="299"/>
        <v>1033</v>
      </c>
      <c r="F6435" s="5" cm="1">
        <f t="array" ref="F6435">INDEX(_xlfn._xlws.FILTER(A$9:A$16378,E6435=E$9:E$16378*ISNUMBER(A$9:A$16378)),1)</f>
        <v>44550</v>
      </c>
      <c r="G6435" s="5" cm="1">
        <f t="array" ref="G6435">INDEX(_xlfn._xlws.FILTER(A$9:A$16378,E6435=E$9:E$16378*ISNUMBER(A$9:A$16378)),COUNT(_xlfn._xlws.FILTER(A$9:A$16378,E6435=E$9:E$16378*ISNUMBER(A$9:A$16378))))</f>
        <v>44550</v>
      </c>
      <c r="H6435" t="str">
        <v/>
      </c>
      <c r="I6435" s="10" t="str" cm="1">
        <f t="array" ref="I6435">_xlfn.IFS(AND(OR(_xlfn._xlws.FILTER(D$9:D$16388,E$9:E$16388=E6435)),ROW()=_xlfn.MINIFS(_xlfn.ANCHORARRAY(H$9),E$9:E$16388,E6435)),A6435-C$4,ROW()=_xlfn.MINIFS(_xlfn.ANCHORARRAY(H$9),E$9:E$16388,E6435),IFERROR(A6435-INDEX(G$9:G$16388,MATCH(E6435-1,E$9:E$16388,0)),A6435-C$4),ISNUMBER(A6435),A6435-F6435,TRUE,"")</f>
        <v/>
      </c>
      <c r="J6435" t="str">
        <f t="shared" si="298"/>
        <v/>
      </c>
      <c r="L6435" s="5"/>
    </row>
    <row r="6436" spans="1:12">
      <c r="A6436" s="2"/>
      <c r="B6436" s="4" t="str">
        <f>"annual period "&amp;COUNTIF(D$9:D6436,TRUE)</f>
        <v>annual period 21</v>
      </c>
      <c r="D6436" t="b">
        <f t="shared" si="300"/>
        <v>0</v>
      </c>
      <c r="E6436">
        <f t="shared" si="299"/>
        <v>1033</v>
      </c>
      <c r="F6436" s="5" cm="1">
        <f t="array" ref="F6436">INDEX(_xlfn._xlws.FILTER(A$9:A$16378,E6436=E$9:E$16378*ISNUMBER(A$9:A$16378)),1)</f>
        <v>44550</v>
      </c>
      <c r="G6436" s="5" cm="1">
        <f t="array" ref="G6436">INDEX(_xlfn._xlws.FILTER(A$9:A$16378,E6436=E$9:E$16378*ISNUMBER(A$9:A$16378)),COUNT(_xlfn._xlws.FILTER(A$9:A$16378,E6436=E$9:E$16378*ISNUMBER(A$9:A$16378))))</f>
        <v>44550</v>
      </c>
      <c r="H6436" t="str">
        <v/>
      </c>
      <c r="I6436" s="10" t="str" cm="1">
        <f t="array" ref="I6436">_xlfn.IFS(AND(OR(_xlfn._xlws.FILTER(D$9:D$16388,E$9:E$16388=E6436)),ROW()=_xlfn.MINIFS(_xlfn.ANCHORARRAY(H$9),E$9:E$16388,E6436)),A6436-C$4,ROW()=_xlfn.MINIFS(_xlfn.ANCHORARRAY(H$9),E$9:E$16388,E6436),IFERROR(A6436-INDEX(G$9:G$16388,MATCH(E6436-1,E$9:E$16388,0)),A6436-C$4),ISNUMBER(A6436),A6436-F6436,TRUE,"")</f>
        <v/>
      </c>
      <c r="J6436" t="str">
        <f t="shared" si="298"/>
        <v/>
      </c>
      <c r="L6436" s="5"/>
    </row>
    <row r="6437" spans="1:12">
      <c r="A6437" s="3">
        <v>44550</v>
      </c>
      <c r="B6437" s="4" t="str">
        <f>"annual period "&amp;COUNTIF(D$9:D6437,TRUE)</f>
        <v>annual period 21</v>
      </c>
      <c r="D6437" t="b">
        <f t="shared" si="300"/>
        <v>0</v>
      </c>
      <c r="E6437">
        <f t="shared" si="299"/>
        <v>1033</v>
      </c>
      <c r="F6437" s="5" cm="1">
        <f t="array" ref="F6437">INDEX(_xlfn._xlws.FILTER(A$9:A$16378,E6437=E$9:E$16378*ISNUMBER(A$9:A$16378)),1)</f>
        <v>44550</v>
      </c>
      <c r="G6437" s="5" cm="1">
        <f t="array" ref="G6437">INDEX(_xlfn._xlws.FILTER(A$9:A$16378,E6437=E$9:E$16378*ISNUMBER(A$9:A$16378)),COUNT(_xlfn._xlws.FILTER(A$9:A$16378,E6437=E$9:E$16378*ISNUMBER(A$9:A$16378))))</f>
        <v>44550</v>
      </c>
      <c r="H6437">
        <v>6437</v>
      </c>
      <c r="I6437" s="10" cm="1">
        <f t="array" ref="I6437">_xlfn.IFS(AND(OR(_xlfn._xlws.FILTER(D$9:D$16388,E$9:E$16388=E6437)),ROW()=_xlfn.MINIFS(_xlfn.ANCHORARRAY(H$9),E$9:E$16388,E6437)),A6437-C$4,ROW()=_xlfn.MINIFS(_xlfn.ANCHORARRAY(H$9),E$9:E$16388,E6437),IFERROR(A6437-INDEX(G$9:G$16388,MATCH(E6437-1,E$9:E$16388,0)),A6437-C$4),ISNUMBER(A6437),A6437-F6437,TRUE,"")</f>
        <v>3</v>
      </c>
      <c r="J6437" t="b">
        <f t="shared" si="298"/>
        <v>0</v>
      </c>
      <c r="L6437" s="5"/>
    </row>
    <row r="6438" spans="1:12">
      <c r="B6438" s="4" t="str">
        <f>"annual period "&amp;COUNTIF(D$9:D6438,TRUE)</f>
        <v>annual period 21</v>
      </c>
      <c r="D6438" t="b">
        <f t="shared" si="300"/>
        <v>0</v>
      </c>
      <c r="E6438">
        <f t="shared" si="299"/>
        <v>1033</v>
      </c>
      <c r="F6438" s="5" cm="1">
        <f t="array" ref="F6438">INDEX(_xlfn._xlws.FILTER(A$9:A$16378,E6438=E$9:E$16378*ISNUMBER(A$9:A$16378)),1)</f>
        <v>44550</v>
      </c>
      <c r="G6438" s="5" cm="1">
        <f t="array" ref="G6438">INDEX(_xlfn._xlws.FILTER(A$9:A$16378,E6438=E$9:E$16378*ISNUMBER(A$9:A$16378)),COUNT(_xlfn._xlws.FILTER(A$9:A$16378,E6438=E$9:E$16378*ISNUMBER(A$9:A$16378))))</f>
        <v>44550</v>
      </c>
      <c r="H6438" t="str">
        <v/>
      </c>
      <c r="I6438" s="10" t="str" cm="1">
        <f t="array" ref="I6438">_xlfn.IFS(AND(OR(_xlfn._xlws.FILTER(D$9:D$16388,E$9:E$16388=E6438)),ROW()=_xlfn.MINIFS(_xlfn.ANCHORARRAY(H$9),E$9:E$16388,E6438)),A6438-C$4,ROW()=_xlfn.MINIFS(_xlfn.ANCHORARRAY(H$9),E$9:E$16388,E6438),IFERROR(A6438-INDEX(G$9:G$16388,MATCH(E6438-1,E$9:E$16388,0)),A6438-C$4),ISNUMBER(A6438),A6438-F6438,TRUE,"")</f>
        <v/>
      </c>
      <c r="J6438" t="str">
        <f t="shared" si="298"/>
        <v/>
      </c>
      <c r="L6438" s="5"/>
    </row>
    <row r="6439" spans="1:12">
      <c r="A6439" s="3">
        <v>44550</v>
      </c>
      <c r="B6439" s="4" t="str">
        <f>"annual period "&amp;COUNTIF(D$9:D6439,TRUE)</f>
        <v>annual period 21</v>
      </c>
      <c r="D6439" t="b">
        <f t="shared" si="300"/>
        <v>0</v>
      </c>
      <c r="E6439">
        <f t="shared" si="299"/>
        <v>1033</v>
      </c>
      <c r="F6439" s="5" cm="1">
        <f t="array" ref="F6439">INDEX(_xlfn._xlws.FILTER(A$9:A$16378,E6439=E$9:E$16378*ISNUMBER(A$9:A$16378)),1)</f>
        <v>44550</v>
      </c>
      <c r="G6439" s="5" cm="1">
        <f t="array" ref="G6439">INDEX(_xlfn._xlws.FILTER(A$9:A$16378,E6439=E$9:E$16378*ISNUMBER(A$9:A$16378)),COUNT(_xlfn._xlws.FILTER(A$9:A$16378,E6439=E$9:E$16378*ISNUMBER(A$9:A$16378))))</f>
        <v>44550</v>
      </c>
      <c r="H6439">
        <v>6439</v>
      </c>
      <c r="I6439" s="10" cm="1">
        <f t="array" ref="I6439">_xlfn.IFS(AND(OR(_xlfn._xlws.FILTER(D$9:D$16388,E$9:E$16388=E6439)),ROW()=_xlfn.MINIFS(_xlfn.ANCHORARRAY(H$9),E$9:E$16388,E6439)),A6439-C$4,ROW()=_xlfn.MINIFS(_xlfn.ANCHORARRAY(H$9),E$9:E$16388,E6439),IFERROR(A6439-INDEX(G$9:G$16388,MATCH(E6439-1,E$9:E$16388,0)),A6439-C$4),ISNUMBER(A6439),A6439-F6439,TRUE,"")</f>
        <v>0</v>
      </c>
      <c r="J6439" t="b">
        <f t="shared" si="298"/>
        <v>0</v>
      </c>
      <c r="L6439" s="5"/>
    </row>
    <row r="6440" spans="1:12">
      <c r="A6440" s="1" t="s">
        <v>14</v>
      </c>
      <c r="B6440" s="4" t="str">
        <f>"annual period "&amp;COUNTIF(D$9:D6440,TRUE)</f>
        <v>annual period 21</v>
      </c>
      <c r="D6440" t="b">
        <f t="shared" si="300"/>
        <v>0</v>
      </c>
      <c r="E6440">
        <f t="shared" si="299"/>
        <v>1034</v>
      </c>
      <c r="F6440" s="5" cm="1">
        <f t="array" ref="F6440">INDEX(_xlfn._xlws.FILTER(A$9:A$16378,E6440=E$9:E$16378*ISNUMBER(A$9:A$16378)),1)</f>
        <v>44551</v>
      </c>
      <c r="G6440" s="5" cm="1">
        <f t="array" ref="G6440">INDEX(_xlfn._xlws.FILTER(A$9:A$16378,E6440=E$9:E$16378*ISNUMBER(A$9:A$16378)),COUNT(_xlfn._xlws.FILTER(A$9:A$16378,E6440=E$9:E$16378*ISNUMBER(A$9:A$16378))))</f>
        <v>44551</v>
      </c>
      <c r="H6440" t="str">
        <v/>
      </c>
      <c r="I6440" s="10" t="str" cm="1">
        <f t="array" ref="I6440">_xlfn.IFS(AND(OR(_xlfn._xlws.FILTER(D$9:D$16388,E$9:E$16388=E6440)),ROW()=_xlfn.MINIFS(_xlfn.ANCHORARRAY(H$9),E$9:E$16388,E6440)),A6440-C$4,ROW()=_xlfn.MINIFS(_xlfn.ANCHORARRAY(H$9),E$9:E$16388,E6440),IFERROR(A6440-INDEX(G$9:G$16388,MATCH(E6440-1,E$9:E$16388,0)),A6440-C$4),ISNUMBER(A6440),A6440-F6440,TRUE,"")</f>
        <v/>
      </c>
      <c r="J6440" t="str">
        <f t="shared" si="298"/>
        <v/>
      </c>
      <c r="L6440" s="5"/>
    </row>
    <row r="6441" spans="1:12">
      <c r="A6441" s="2"/>
      <c r="B6441" s="4" t="str">
        <f>"annual period "&amp;COUNTIF(D$9:D6441,TRUE)</f>
        <v>annual period 21</v>
      </c>
      <c r="D6441" t="b">
        <f t="shared" si="300"/>
        <v>0</v>
      </c>
      <c r="E6441">
        <f t="shared" si="299"/>
        <v>1034</v>
      </c>
      <c r="F6441" s="5" cm="1">
        <f t="array" ref="F6441">INDEX(_xlfn._xlws.FILTER(A$9:A$16378,E6441=E$9:E$16378*ISNUMBER(A$9:A$16378)),1)</f>
        <v>44551</v>
      </c>
      <c r="G6441" s="5" cm="1">
        <f t="array" ref="G6441">INDEX(_xlfn._xlws.FILTER(A$9:A$16378,E6441=E$9:E$16378*ISNUMBER(A$9:A$16378)),COUNT(_xlfn._xlws.FILTER(A$9:A$16378,E6441=E$9:E$16378*ISNUMBER(A$9:A$16378))))</f>
        <v>44551</v>
      </c>
      <c r="H6441" t="str">
        <v/>
      </c>
      <c r="I6441" s="10" t="str" cm="1">
        <f t="array" ref="I6441">_xlfn.IFS(AND(OR(_xlfn._xlws.FILTER(D$9:D$16388,E$9:E$16388=E6441)),ROW()=_xlfn.MINIFS(_xlfn.ANCHORARRAY(H$9),E$9:E$16388,E6441)),A6441-C$4,ROW()=_xlfn.MINIFS(_xlfn.ANCHORARRAY(H$9),E$9:E$16388,E6441),IFERROR(A6441-INDEX(G$9:G$16388,MATCH(E6441-1,E$9:E$16388,0)),A6441-C$4),ISNUMBER(A6441),A6441-F6441,TRUE,"")</f>
        <v/>
      </c>
      <c r="J6441" t="str">
        <f t="shared" si="298"/>
        <v/>
      </c>
      <c r="L6441" s="5"/>
    </row>
    <row r="6442" spans="1:12">
      <c r="A6442" s="3">
        <v>44551</v>
      </c>
      <c r="B6442" s="4" t="str">
        <f>"annual period "&amp;COUNTIF(D$9:D6442,TRUE)</f>
        <v>annual period 21</v>
      </c>
      <c r="D6442" t="b">
        <f t="shared" si="300"/>
        <v>0</v>
      </c>
      <c r="E6442">
        <f t="shared" si="299"/>
        <v>1034</v>
      </c>
      <c r="F6442" s="5" cm="1">
        <f t="array" ref="F6442">INDEX(_xlfn._xlws.FILTER(A$9:A$16378,E6442=E$9:E$16378*ISNUMBER(A$9:A$16378)),1)</f>
        <v>44551</v>
      </c>
      <c r="G6442" s="5" cm="1">
        <f t="array" ref="G6442">INDEX(_xlfn._xlws.FILTER(A$9:A$16378,E6442=E$9:E$16378*ISNUMBER(A$9:A$16378)),COUNT(_xlfn._xlws.FILTER(A$9:A$16378,E6442=E$9:E$16378*ISNUMBER(A$9:A$16378))))</f>
        <v>44551</v>
      </c>
      <c r="H6442">
        <v>6442</v>
      </c>
      <c r="I6442" s="10" cm="1">
        <f t="array" ref="I6442">_xlfn.IFS(AND(OR(_xlfn._xlws.FILTER(D$9:D$16388,E$9:E$16388=E6442)),ROW()=_xlfn.MINIFS(_xlfn.ANCHORARRAY(H$9),E$9:E$16388,E6442)),A6442-C$4,ROW()=_xlfn.MINIFS(_xlfn.ANCHORARRAY(H$9),E$9:E$16388,E6442),IFERROR(A6442-INDEX(G$9:G$16388,MATCH(E6442-1,E$9:E$16388,0)),A6442-C$4),ISNUMBER(A6442),A6442-F6442,TRUE,"")</f>
        <v>1</v>
      </c>
      <c r="J6442" t="b">
        <f t="shared" si="298"/>
        <v>0</v>
      </c>
      <c r="L6442" s="5"/>
    </row>
    <row r="6443" spans="1:12">
      <c r="B6443" s="4" t="str">
        <f>"annual period "&amp;COUNTIF(D$9:D6443,TRUE)</f>
        <v>annual period 21</v>
      </c>
      <c r="D6443" t="b">
        <f t="shared" si="300"/>
        <v>0</v>
      </c>
      <c r="E6443">
        <f t="shared" si="299"/>
        <v>1034</v>
      </c>
      <c r="F6443" s="5" cm="1">
        <f t="array" ref="F6443">INDEX(_xlfn._xlws.FILTER(A$9:A$16378,E6443=E$9:E$16378*ISNUMBER(A$9:A$16378)),1)</f>
        <v>44551</v>
      </c>
      <c r="G6443" s="5" cm="1">
        <f t="array" ref="G6443">INDEX(_xlfn._xlws.FILTER(A$9:A$16378,E6443=E$9:E$16378*ISNUMBER(A$9:A$16378)),COUNT(_xlfn._xlws.FILTER(A$9:A$16378,E6443=E$9:E$16378*ISNUMBER(A$9:A$16378))))</f>
        <v>44551</v>
      </c>
      <c r="H6443" t="str">
        <v/>
      </c>
      <c r="I6443" s="10" t="str" cm="1">
        <f t="array" ref="I6443">_xlfn.IFS(AND(OR(_xlfn._xlws.FILTER(D$9:D$16388,E$9:E$16388=E6443)),ROW()=_xlfn.MINIFS(_xlfn.ANCHORARRAY(H$9),E$9:E$16388,E6443)),A6443-C$4,ROW()=_xlfn.MINIFS(_xlfn.ANCHORARRAY(H$9),E$9:E$16388,E6443),IFERROR(A6443-INDEX(G$9:G$16388,MATCH(E6443-1,E$9:E$16388,0)),A6443-C$4),ISNUMBER(A6443),A6443-F6443,TRUE,"")</f>
        <v/>
      </c>
      <c r="J6443" t="str">
        <f t="shared" si="298"/>
        <v/>
      </c>
      <c r="L6443" s="5"/>
    </row>
    <row r="6444" spans="1:12">
      <c r="A6444" s="3">
        <v>44551</v>
      </c>
      <c r="B6444" s="4" t="str">
        <f>"annual period "&amp;COUNTIF(D$9:D6444,TRUE)</f>
        <v>annual period 21</v>
      </c>
      <c r="D6444" t="b">
        <f t="shared" si="300"/>
        <v>0</v>
      </c>
      <c r="E6444">
        <f t="shared" si="299"/>
        <v>1034</v>
      </c>
      <c r="F6444" s="5" cm="1">
        <f t="array" ref="F6444">INDEX(_xlfn._xlws.FILTER(A$9:A$16378,E6444=E$9:E$16378*ISNUMBER(A$9:A$16378)),1)</f>
        <v>44551</v>
      </c>
      <c r="G6444" s="5" cm="1">
        <f t="array" ref="G6444">INDEX(_xlfn._xlws.FILTER(A$9:A$16378,E6444=E$9:E$16378*ISNUMBER(A$9:A$16378)),COUNT(_xlfn._xlws.FILTER(A$9:A$16378,E6444=E$9:E$16378*ISNUMBER(A$9:A$16378))))</f>
        <v>44551</v>
      </c>
      <c r="H6444">
        <v>6444</v>
      </c>
      <c r="I6444" s="10" cm="1">
        <f t="array" ref="I6444">_xlfn.IFS(AND(OR(_xlfn._xlws.FILTER(D$9:D$16388,E$9:E$16388=E6444)),ROW()=_xlfn.MINIFS(_xlfn.ANCHORARRAY(H$9),E$9:E$16388,E6444)),A6444-C$4,ROW()=_xlfn.MINIFS(_xlfn.ANCHORARRAY(H$9),E$9:E$16388,E6444),IFERROR(A6444-INDEX(G$9:G$16388,MATCH(E6444-1,E$9:E$16388,0)),A6444-C$4),ISNUMBER(A6444),A6444-F6444,TRUE,"")</f>
        <v>0</v>
      </c>
      <c r="J6444" t="b">
        <f t="shared" si="298"/>
        <v>0</v>
      </c>
      <c r="L6444" s="5"/>
    </row>
    <row r="6445" spans="1:12">
      <c r="A6445" s="1" t="s">
        <v>14</v>
      </c>
      <c r="B6445" s="4" t="str">
        <f>"annual period "&amp;COUNTIF(D$9:D6445,TRUE)</f>
        <v>annual period 21</v>
      </c>
      <c r="D6445" t="b">
        <f t="shared" si="300"/>
        <v>0</v>
      </c>
      <c r="E6445">
        <f t="shared" si="299"/>
        <v>1035</v>
      </c>
      <c r="F6445" s="5" cm="1">
        <f t="array" ref="F6445">INDEX(_xlfn._xlws.FILTER(A$9:A$16378,E6445=E$9:E$16378*ISNUMBER(A$9:A$16378)),1)</f>
        <v>44552</v>
      </c>
      <c r="G6445" s="5" cm="1">
        <f t="array" ref="G6445">INDEX(_xlfn._xlws.FILTER(A$9:A$16378,E6445=E$9:E$16378*ISNUMBER(A$9:A$16378)),COUNT(_xlfn._xlws.FILTER(A$9:A$16378,E6445=E$9:E$16378*ISNUMBER(A$9:A$16378))))</f>
        <v>44553</v>
      </c>
      <c r="H6445" t="str">
        <v/>
      </c>
      <c r="I6445" s="10" t="str" cm="1">
        <f t="array" ref="I6445">_xlfn.IFS(AND(OR(_xlfn._xlws.FILTER(D$9:D$16388,E$9:E$16388=E6445)),ROW()=_xlfn.MINIFS(_xlfn.ANCHORARRAY(H$9),E$9:E$16388,E6445)),A6445-C$4,ROW()=_xlfn.MINIFS(_xlfn.ANCHORARRAY(H$9),E$9:E$16388,E6445),IFERROR(A6445-INDEX(G$9:G$16388,MATCH(E6445-1,E$9:E$16388,0)),A6445-C$4),ISNUMBER(A6445),A6445-F6445,TRUE,"")</f>
        <v/>
      </c>
      <c r="J6445" t="str">
        <f t="shared" si="298"/>
        <v/>
      </c>
      <c r="L6445" s="5"/>
    </row>
    <row r="6446" spans="1:12">
      <c r="A6446" s="2"/>
      <c r="B6446" s="4" t="str">
        <f>"annual period "&amp;COUNTIF(D$9:D6446,TRUE)</f>
        <v>annual period 21</v>
      </c>
      <c r="D6446" t="b">
        <f t="shared" si="300"/>
        <v>0</v>
      </c>
      <c r="E6446">
        <f t="shared" si="299"/>
        <v>1035</v>
      </c>
      <c r="F6446" s="5" cm="1">
        <f t="array" ref="F6446">INDEX(_xlfn._xlws.FILTER(A$9:A$16378,E6446=E$9:E$16378*ISNUMBER(A$9:A$16378)),1)</f>
        <v>44552</v>
      </c>
      <c r="G6446" s="5" cm="1">
        <f t="array" ref="G6446">INDEX(_xlfn._xlws.FILTER(A$9:A$16378,E6446=E$9:E$16378*ISNUMBER(A$9:A$16378)),COUNT(_xlfn._xlws.FILTER(A$9:A$16378,E6446=E$9:E$16378*ISNUMBER(A$9:A$16378))))</f>
        <v>44553</v>
      </c>
      <c r="H6446" t="str">
        <v/>
      </c>
      <c r="I6446" s="10" t="str" cm="1">
        <f t="array" ref="I6446">_xlfn.IFS(AND(OR(_xlfn._xlws.FILTER(D$9:D$16388,E$9:E$16388=E6446)),ROW()=_xlfn.MINIFS(_xlfn.ANCHORARRAY(H$9),E$9:E$16388,E6446)),A6446-C$4,ROW()=_xlfn.MINIFS(_xlfn.ANCHORARRAY(H$9),E$9:E$16388,E6446),IFERROR(A6446-INDEX(G$9:G$16388,MATCH(E6446-1,E$9:E$16388,0)),A6446-C$4),ISNUMBER(A6446),A6446-F6446,TRUE,"")</f>
        <v/>
      </c>
      <c r="J6446" t="str">
        <f t="shared" si="298"/>
        <v/>
      </c>
      <c r="L6446" s="5"/>
    </row>
    <row r="6447" spans="1:12">
      <c r="A6447" s="3">
        <v>44552</v>
      </c>
      <c r="B6447" s="4" t="str">
        <f>"annual period "&amp;COUNTIF(D$9:D6447,TRUE)</f>
        <v>annual period 21</v>
      </c>
      <c r="D6447" t="b">
        <f t="shared" si="300"/>
        <v>0</v>
      </c>
      <c r="E6447">
        <f t="shared" si="299"/>
        <v>1035</v>
      </c>
      <c r="F6447" s="5" cm="1">
        <f t="array" ref="F6447">INDEX(_xlfn._xlws.FILTER(A$9:A$16378,E6447=E$9:E$16378*ISNUMBER(A$9:A$16378)),1)</f>
        <v>44552</v>
      </c>
      <c r="G6447" s="5" cm="1">
        <f t="array" ref="G6447">INDEX(_xlfn._xlws.FILTER(A$9:A$16378,E6447=E$9:E$16378*ISNUMBER(A$9:A$16378)),COUNT(_xlfn._xlws.FILTER(A$9:A$16378,E6447=E$9:E$16378*ISNUMBER(A$9:A$16378))))</f>
        <v>44553</v>
      </c>
      <c r="H6447">
        <v>6447</v>
      </c>
      <c r="I6447" s="10" cm="1">
        <f t="array" ref="I6447">_xlfn.IFS(AND(OR(_xlfn._xlws.FILTER(D$9:D$16388,E$9:E$16388=E6447)),ROW()=_xlfn.MINIFS(_xlfn.ANCHORARRAY(H$9),E$9:E$16388,E6447)),A6447-C$4,ROW()=_xlfn.MINIFS(_xlfn.ANCHORARRAY(H$9),E$9:E$16388,E6447),IFERROR(A6447-INDEX(G$9:G$16388,MATCH(E6447-1,E$9:E$16388,0)),A6447-C$4),ISNUMBER(A6447),A6447-F6447,TRUE,"")</f>
        <v>1</v>
      </c>
      <c r="J6447" t="b">
        <f t="shared" si="298"/>
        <v>0</v>
      </c>
      <c r="L6447" s="5"/>
    </row>
    <row r="6448" spans="1:12">
      <c r="B6448" s="4" t="str">
        <f>"annual period "&amp;COUNTIF(D$9:D6448,TRUE)</f>
        <v>annual period 21</v>
      </c>
      <c r="D6448" t="b">
        <f t="shared" si="300"/>
        <v>0</v>
      </c>
      <c r="E6448">
        <f t="shared" si="299"/>
        <v>1035</v>
      </c>
      <c r="F6448" s="5" cm="1">
        <f t="array" ref="F6448">INDEX(_xlfn._xlws.FILTER(A$9:A$16378,E6448=E$9:E$16378*ISNUMBER(A$9:A$16378)),1)</f>
        <v>44552</v>
      </c>
      <c r="G6448" s="5" cm="1">
        <f t="array" ref="G6448">INDEX(_xlfn._xlws.FILTER(A$9:A$16378,E6448=E$9:E$16378*ISNUMBER(A$9:A$16378)),COUNT(_xlfn._xlws.FILTER(A$9:A$16378,E6448=E$9:E$16378*ISNUMBER(A$9:A$16378))))</f>
        <v>44553</v>
      </c>
      <c r="H6448" t="str">
        <v/>
      </c>
      <c r="I6448" s="10" t="str" cm="1">
        <f t="array" ref="I6448">_xlfn.IFS(AND(OR(_xlfn._xlws.FILTER(D$9:D$16388,E$9:E$16388=E6448)),ROW()=_xlfn.MINIFS(_xlfn.ANCHORARRAY(H$9),E$9:E$16388,E6448)),A6448-C$4,ROW()=_xlfn.MINIFS(_xlfn.ANCHORARRAY(H$9),E$9:E$16388,E6448),IFERROR(A6448-INDEX(G$9:G$16388,MATCH(E6448-1,E$9:E$16388,0)),A6448-C$4),ISNUMBER(A6448),A6448-F6448,TRUE,"")</f>
        <v/>
      </c>
      <c r="J6448" t="str">
        <f t="shared" si="298"/>
        <v/>
      </c>
      <c r="L6448" s="5"/>
    </row>
    <row r="6449" spans="1:12">
      <c r="A6449" s="3">
        <v>44553</v>
      </c>
      <c r="B6449" s="4" t="str">
        <f>"annual period "&amp;COUNTIF(D$9:D6449,TRUE)</f>
        <v>annual period 21</v>
      </c>
      <c r="D6449" t="b">
        <f t="shared" si="300"/>
        <v>0</v>
      </c>
      <c r="E6449">
        <f t="shared" si="299"/>
        <v>1035</v>
      </c>
      <c r="F6449" s="5" cm="1">
        <f t="array" ref="F6449">INDEX(_xlfn._xlws.FILTER(A$9:A$16378,E6449=E$9:E$16378*ISNUMBER(A$9:A$16378)),1)</f>
        <v>44552</v>
      </c>
      <c r="G6449" s="5" cm="1">
        <f t="array" ref="G6449">INDEX(_xlfn._xlws.FILTER(A$9:A$16378,E6449=E$9:E$16378*ISNUMBER(A$9:A$16378)),COUNT(_xlfn._xlws.FILTER(A$9:A$16378,E6449=E$9:E$16378*ISNUMBER(A$9:A$16378))))</f>
        <v>44553</v>
      </c>
      <c r="H6449" t="str">
        <v/>
      </c>
      <c r="I6449" s="10" cm="1">
        <f t="array" ref="I6449">_xlfn.IFS(AND(OR(_xlfn._xlws.FILTER(D$9:D$16388,E$9:E$16388=E6449)),ROW()=_xlfn.MINIFS(_xlfn.ANCHORARRAY(H$9),E$9:E$16388,E6449)),A6449-C$4,ROW()=_xlfn.MINIFS(_xlfn.ANCHORARRAY(H$9),E$9:E$16388,E6449),IFERROR(A6449-INDEX(G$9:G$16388,MATCH(E6449-1,E$9:E$16388,0)),A6449-C$4),ISNUMBER(A6449),A6449-F6449,TRUE,"")</f>
        <v>1</v>
      </c>
      <c r="J6449" t="b">
        <f t="shared" si="298"/>
        <v>0</v>
      </c>
      <c r="L6449" s="5"/>
    </row>
    <row r="6450" spans="1:12">
      <c r="A6450" s="1" t="s">
        <v>14</v>
      </c>
      <c r="B6450" s="4" t="str">
        <f>"annual period "&amp;COUNTIF(D$9:D6450,TRUE)</f>
        <v>annual period 21</v>
      </c>
      <c r="D6450" t="b">
        <f t="shared" si="300"/>
        <v>0</v>
      </c>
      <c r="E6450">
        <f t="shared" si="299"/>
        <v>1036</v>
      </c>
      <c r="F6450" s="5" cm="1">
        <f t="array" ref="F6450">INDEX(_xlfn._xlws.FILTER(A$9:A$16378,E6450=E$9:E$16378*ISNUMBER(A$9:A$16378)),1)</f>
        <v>44572</v>
      </c>
      <c r="G6450" s="5" cm="1">
        <f t="array" ref="G6450">INDEX(_xlfn._xlws.FILTER(A$9:A$16378,E6450=E$9:E$16378*ISNUMBER(A$9:A$16378)),COUNT(_xlfn._xlws.FILTER(A$9:A$16378,E6450=E$9:E$16378*ISNUMBER(A$9:A$16378))))</f>
        <v>44572</v>
      </c>
      <c r="H6450" t="str">
        <v/>
      </c>
      <c r="I6450" s="10" t="str" cm="1">
        <f t="array" ref="I6450">_xlfn.IFS(AND(OR(_xlfn._xlws.FILTER(D$9:D$16388,E$9:E$16388=E6450)),ROW()=_xlfn.MINIFS(_xlfn.ANCHORARRAY(H$9),E$9:E$16388,E6450)),A6450-C$4,ROW()=_xlfn.MINIFS(_xlfn.ANCHORARRAY(H$9),E$9:E$16388,E6450),IFERROR(A6450-INDEX(G$9:G$16388,MATCH(E6450-1,E$9:E$16388,0)),A6450-C$4),ISNUMBER(A6450),A6450-F6450,TRUE,"")</f>
        <v/>
      </c>
      <c r="J6450" t="str">
        <f t="shared" si="298"/>
        <v/>
      </c>
      <c r="L6450" s="5"/>
    </row>
    <row r="6451" spans="1:12">
      <c r="A6451" s="2"/>
      <c r="B6451" s="4" t="str">
        <f>"annual period "&amp;COUNTIF(D$9:D6451,TRUE)</f>
        <v>annual period 21</v>
      </c>
      <c r="D6451" t="b">
        <f t="shared" si="300"/>
        <v>0</v>
      </c>
      <c r="E6451">
        <f t="shared" si="299"/>
        <v>1036</v>
      </c>
      <c r="F6451" s="5" cm="1">
        <f t="array" ref="F6451">INDEX(_xlfn._xlws.FILTER(A$9:A$16378,E6451=E$9:E$16378*ISNUMBER(A$9:A$16378)),1)</f>
        <v>44572</v>
      </c>
      <c r="G6451" s="5" cm="1">
        <f t="array" ref="G6451">INDEX(_xlfn._xlws.FILTER(A$9:A$16378,E6451=E$9:E$16378*ISNUMBER(A$9:A$16378)),COUNT(_xlfn._xlws.FILTER(A$9:A$16378,E6451=E$9:E$16378*ISNUMBER(A$9:A$16378))))</f>
        <v>44572</v>
      </c>
      <c r="H6451" t="str">
        <v/>
      </c>
      <c r="I6451" s="10" t="str" cm="1">
        <f t="array" ref="I6451">_xlfn.IFS(AND(OR(_xlfn._xlws.FILTER(D$9:D$16388,E$9:E$16388=E6451)),ROW()=_xlfn.MINIFS(_xlfn.ANCHORARRAY(H$9),E$9:E$16388,E6451)),A6451-C$4,ROW()=_xlfn.MINIFS(_xlfn.ANCHORARRAY(H$9),E$9:E$16388,E6451),IFERROR(A6451-INDEX(G$9:G$16388,MATCH(E6451-1,E$9:E$16388,0)),A6451-C$4),ISNUMBER(A6451),A6451-F6451,TRUE,"")</f>
        <v/>
      </c>
      <c r="J6451" t="str">
        <f t="shared" si="298"/>
        <v/>
      </c>
      <c r="L6451" s="5"/>
    </row>
    <row r="6452" spans="1:12">
      <c r="A6452" s="3">
        <v>44572</v>
      </c>
      <c r="B6452" s="4" t="str">
        <f>"annual period "&amp;COUNTIF(D$9:D6452,TRUE)</f>
        <v>annual period 21</v>
      </c>
      <c r="D6452" t="b">
        <f t="shared" si="300"/>
        <v>0</v>
      </c>
      <c r="E6452">
        <f t="shared" si="299"/>
        <v>1036</v>
      </c>
      <c r="F6452" s="5" cm="1">
        <f t="array" ref="F6452">INDEX(_xlfn._xlws.FILTER(A$9:A$16378,E6452=E$9:E$16378*ISNUMBER(A$9:A$16378)),1)</f>
        <v>44572</v>
      </c>
      <c r="G6452" s="5" cm="1">
        <f t="array" ref="G6452">INDEX(_xlfn._xlws.FILTER(A$9:A$16378,E6452=E$9:E$16378*ISNUMBER(A$9:A$16378)),COUNT(_xlfn._xlws.FILTER(A$9:A$16378,E6452=E$9:E$16378*ISNUMBER(A$9:A$16378))))</f>
        <v>44572</v>
      </c>
      <c r="H6452">
        <v>6452</v>
      </c>
      <c r="I6452" s="10" cm="1">
        <f t="array" ref="I6452">_xlfn.IFS(AND(OR(_xlfn._xlws.FILTER(D$9:D$16388,E$9:E$16388=E6452)),ROW()=_xlfn.MINIFS(_xlfn.ANCHORARRAY(H$9),E$9:E$16388,E6452)),A6452-C$4,ROW()=_xlfn.MINIFS(_xlfn.ANCHORARRAY(H$9),E$9:E$16388,E6452),IFERROR(A6452-INDEX(G$9:G$16388,MATCH(E6452-1,E$9:E$16388,0)),A6452-C$4),ISNUMBER(A6452),A6452-F6452,TRUE,"")</f>
        <v>19</v>
      </c>
      <c r="J6452" t="b">
        <f t="shared" si="298"/>
        <v>0</v>
      </c>
      <c r="L6452" s="5"/>
    </row>
    <row r="6453" spans="1:12">
      <c r="B6453" s="4" t="str">
        <f>"annual period "&amp;COUNTIF(D$9:D6453,TRUE)</f>
        <v>annual period 21</v>
      </c>
      <c r="D6453" t="b">
        <f t="shared" si="300"/>
        <v>0</v>
      </c>
      <c r="E6453">
        <f t="shared" si="299"/>
        <v>1036</v>
      </c>
      <c r="F6453" s="5" cm="1">
        <f t="array" ref="F6453">INDEX(_xlfn._xlws.FILTER(A$9:A$16378,E6453=E$9:E$16378*ISNUMBER(A$9:A$16378)),1)</f>
        <v>44572</v>
      </c>
      <c r="G6453" s="5" cm="1">
        <f t="array" ref="G6453">INDEX(_xlfn._xlws.FILTER(A$9:A$16378,E6453=E$9:E$16378*ISNUMBER(A$9:A$16378)),COUNT(_xlfn._xlws.FILTER(A$9:A$16378,E6453=E$9:E$16378*ISNUMBER(A$9:A$16378))))</f>
        <v>44572</v>
      </c>
      <c r="H6453" t="str">
        <v/>
      </c>
      <c r="I6453" s="10" t="str" cm="1">
        <f t="array" ref="I6453">_xlfn.IFS(AND(OR(_xlfn._xlws.FILTER(D$9:D$16388,E$9:E$16388=E6453)),ROW()=_xlfn.MINIFS(_xlfn.ANCHORARRAY(H$9),E$9:E$16388,E6453)),A6453-C$4,ROW()=_xlfn.MINIFS(_xlfn.ANCHORARRAY(H$9),E$9:E$16388,E6453),IFERROR(A6453-INDEX(G$9:G$16388,MATCH(E6453-1,E$9:E$16388,0)),A6453-C$4),ISNUMBER(A6453),A6453-F6453,TRUE,"")</f>
        <v/>
      </c>
      <c r="J6453" t="str">
        <f t="shared" si="298"/>
        <v/>
      </c>
      <c r="L6453" s="5"/>
    </row>
    <row r="6454" spans="1:12">
      <c r="A6454" s="3">
        <v>44572</v>
      </c>
      <c r="B6454" s="4" t="str">
        <f>"annual period "&amp;COUNTIF(D$9:D6454,TRUE)</f>
        <v>annual period 21</v>
      </c>
      <c r="D6454" t="b">
        <f t="shared" si="300"/>
        <v>0</v>
      </c>
      <c r="E6454">
        <f t="shared" si="299"/>
        <v>1036</v>
      </c>
      <c r="F6454" s="5" cm="1">
        <f t="array" ref="F6454">INDEX(_xlfn._xlws.FILTER(A$9:A$16378,E6454=E$9:E$16378*ISNUMBER(A$9:A$16378)),1)</f>
        <v>44572</v>
      </c>
      <c r="G6454" s="5" cm="1">
        <f t="array" ref="G6454">INDEX(_xlfn._xlws.FILTER(A$9:A$16378,E6454=E$9:E$16378*ISNUMBER(A$9:A$16378)),COUNT(_xlfn._xlws.FILTER(A$9:A$16378,E6454=E$9:E$16378*ISNUMBER(A$9:A$16378))))</f>
        <v>44572</v>
      </c>
      <c r="H6454">
        <v>6454</v>
      </c>
      <c r="I6454" s="10" cm="1">
        <f t="array" ref="I6454">_xlfn.IFS(AND(OR(_xlfn._xlws.FILTER(D$9:D$16388,E$9:E$16388=E6454)),ROW()=_xlfn.MINIFS(_xlfn.ANCHORARRAY(H$9),E$9:E$16388,E6454)),A6454-C$4,ROW()=_xlfn.MINIFS(_xlfn.ANCHORARRAY(H$9),E$9:E$16388,E6454),IFERROR(A6454-INDEX(G$9:G$16388,MATCH(E6454-1,E$9:E$16388,0)),A6454-C$4),ISNUMBER(A6454),A6454-F6454,TRUE,"")</f>
        <v>0</v>
      </c>
      <c r="J6454" t="b">
        <f t="shared" si="298"/>
        <v>0</v>
      </c>
      <c r="L6454" s="5"/>
    </row>
    <row r="6455" spans="1:12">
      <c r="A6455" s="1" t="s">
        <v>14</v>
      </c>
      <c r="B6455" s="4" t="str">
        <f>"annual period "&amp;COUNTIF(D$9:D6455,TRUE)</f>
        <v>annual period 21</v>
      </c>
      <c r="D6455" t="b">
        <f t="shared" si="300"/>
        <v>0</v>
      </c>
      <c r="E6455">
        <f t="shared" si="299"/>
        <v>1037</v>
      </c>
      <c r="F6455" s="5" cm="1">
        <f t="array" ref="F6455">INDEX(_xlfn._xlws.FILTER(A$9:A$16378,E6455=E$9:E$16378*ISNUMBER(A$9:A$16378)),1)</f>
        <v>44574</v>
      </c>
      <c r="G6455" s="5" cm="1">
        <f t="array" ref="G6455">INDEX(_xlfn._xlws.FILTER(A$9:A$16378,E6455=E$9:E$16378*ISNUMBER(A$9:A$16378)),COUNT(_xlfn._xlws.FILTER(A$9:A$16378,E6455=E$9:E$16378*ISNUMBER(A$9:A$16378))))</f>
        <v>44576</v>
      </c>
      <c r="H6455" t="str">
        <v/>
      </c>
      <c r="I6455" s="10" t="str" cm="1">
        <f t="array" ref="I6455">_xlfn.IFS(AND(OR(_xlfn._xlws.FILTER(D$9:D$16388,E$9:E$16388=E6455)),ROW()=_xlfn.MINIFS(_xlfn.ANCHORARRAY(H$9),E$9:E$16388,E6455)),A6455-C$4,ROW()=_xlfn.MINIFS(_xlfn.ANCHORARRAY(H$9),E$9:E$16388,E6455),IFERROR(A6455-INDEX(G$9:G$16388,MATCH(E6455-1,E$9:E$16388,0)),A6455-C$4),ISNUMBER(A6455),A6455-F6455,TRUE,"")</f>
        <v/>
      </c>
      <c r="J6455" t="str">
        <f t="shared" si="298"/>
        <v/>
      </c>
      <c r="L6455" s="5"/>
    </row>
    <row r="6456" spans="1:12">
      <c r="A6456" s="2"/>
      <c r="B6456" s="4" t="str">
        <f>"annual period "&amp;COUNTIF(D$9:D6456,TRUE)</f>
        <v>annual period 21</v>
      </c>
      <c r="D6456" t="b">
        <f t="shared" si="300"/>
        <v>0</v>
      </c>
      <c r="E6456">
        <f t="shared" si="299"/>
        <v>1037</v>
      </c>
      <c r="F6456" s="5" cm="1">
        <f t="array" ref="F6456">INDEX(_xlfn._xlws.FILTER(A$9:A$16378,E6456=E$9:E$16378*ISNUMBER(A$9:A$16378)),1)</f>
        <v>44574</v>
      </c>
      <c r="G6456" s="5" cm="1">
        <f t="array" ref="G6456">INDEX(_xlfn._xlws.FILTER(A$9:A$16378,E6456=E$9:E$16378*ISNUMBER(A$9:A$16378)),COUNT(_xlfn._xlws.FILTER(A$9:A$16378,E6456=E$9:E$16378*ISNUMBER(A$9:A$16378))))</f>
        <v>44576</v>
      </c>
      <c r="H6456" t="str">
        <v/>
      </c>
      <c r="I6456" s="10" t="str" cm="1">
        <f t="array" ref="I6456">_xlfn.IFS(AND(OR(_xlfn._xlws.FILTER(D$9:D$16388,E$9:E$16388=E6456)),ROW()=_xlfn.MINIFS(_xlfn.ANCHORARRAY(H$9),E$9:E$16388,E6456)),A6456-C$4,ROW()=_xlfn.MINIFS(_xlfn.ANCHORARRAY(H$9),E$9:E$16388,E6456),IFERROR(A6456-INDEX(G$9:G$16388,MATCH(E6456-1,E$9:E$16388,0)),A6456-C$4),ISNUMBER(A6456),A6456-F6456,TRUE,"")</f>
        <v/>
      </c>
      <c r="J6456" t="str">
        <f t="shared" si="298"/>
        <v/>
      </c>
      <c r="L6456" s="5"/>
    </row>
    <row r="6457" spans="1:12">
      <c r="A6457" s="3">
        <v>44574</v>
      </c>
      <c r="B6457" s="4" t="str">
        <f>"annual period "&amp;COUNTIF(D$9:D6457,TRUE)</f>
        <v>annual period 21</v>
      </c>
      <c r="D6457" t="b">
        <f t="shared" si="300"/>
        <v>0</v>
      </c>
      <c r="E6457">
        <f t="shared" si="299"/>
        <v>1037</v>
      </c>
      <c r="F6457" s="5" cm="1">
        <f t="array" ref="F6457">INDEX(_xlfn._xlws.FILTER(A$9:A$16378,E6457=E$9:E$16378*ISNUMBER(A$9:A$16378)),1)</f>
        <v>44574</v>
      </c>
      <c r="G6457" s="5" cm="1">
        <f t="array" ref="G6457">INDEX(_xlfn._xlws.FILTER(A$9:A$16378,E6457=E$9:E$16378*ISNUMBER(A$9:A$16378)),COUNT(_xlfn._xlws.FILTER(A$9:A$16378,E6457=E$9:E$16378*ISNUMBER(A$9:A$16378))))</f>
        <v>44576</v>
      </c>
      <c r="H6457">
        <v>6457</v>
      </c>
      <c r="I6457" s="10" cm="1">
        <f t="array" ref="I6457">_xlfn.IFS(AND(OR(_xlfn._xlws.FILTER(D$9:D$16388,E$9:E$16388=E6457)),ROW()=_xlfn.MINIFS(_xlfn.ANCHORARRAY(H$9),E$9:E$16388,E6457)),A6457-C$4,ROW()=_xlfn.MINIFS(_xlfn.ANCHORARRAY(H$9),E$9:E$16388,E6457),IFERROR(A6457-INDEX(G$9:G$16388,MATCH(E6457-1,E$9:E$16388,0)),A6457-C$4),ISNUMBER(A6457),A6457-F6457,TRUE,"")</f>
        <v>2</v>
      </c>
      <c r="J6457" t="b">
        <f t="shared" si="298"/>
        <v>0</v>
      </c>
      <c r="L6457" s="5"/>
    </row>
    <row r="6458" spans="1:12">
      <c r="B6458" s="4" t="str">
        <f>"annual period "&amp;COUNTIF(D$9:D6458,TRUE)</f>
        <v>annual period 21</v>
      </c>
      <c r="D6458" t="b">
        <f t="shared" si="300"/>
        <v>0</v>
      </c>
      <c r="E6458">
        <f t="shared" si="299"/>
        <v>1037</v>
      </c>
      <c r="F6458" s="5" cm="1">
        <f t="array" ref="F6458">INDEX(_xlfn._xlws.FILTER(A$9:A$16378,E6458=E$9:E$16378*ISNUMBER(A$9:A$16378)),1)</f>
        <v>44574</v>
      </c>
      <c r="G6458" s="5" cm="1">
        <f t="array" ref="G6458">INDEX(_xlfn._xlws.FILTER(A$9:A$16378,E6458=E$9:E$16378*ISNUMBER(A$9:A$16378)),COUNT(_xlfn._xlws.FILTER(A$9:A$16378,E6458=E$9:E$16378*ISNUMBER(A$9:A$16378))))</f>
        <v>44576</v>
      </c>
      <c r="H6458" t="str">
        <v/>
      </c>
      <c r="I6458" s="10" t="str" cm="1">
        <f t="array" ref="I6458">_xlfn.IFS(AND(OR(_xlfn._xlws.FILTER(D$9:D$16388,E$9:E$16388=E6458)),ROW()=_xlfn.MINIFS(_xlfn.ANCHORARRAY(H$9),E$9:E$16388,E6458)),A6458-C$4,ROW()=_xlfn.MINIFS(_xlfn.ANCHORARRAY(H$9),E$9:E$16388,E6458),IFERROR(A6458-INDEX(G$9:G$16388,MATCH(E6458-1,E$9:E$16388,0)),A6458-C$4),ISNUMBER(A6458),A6458-F6458,TRUE,"")</f>
        <v/>
      </c>
      <c r="J6458" t="str">
        <f t="shared" si="298"/>
        <v/>
      </c>
      <c r="L6458" s="5"/>
    </row>
    <row r="6459" spans="1:12">
      <c r="A6459" s="3">
        <v>44576</v>
      </c>
      <c r="B6459" s="4" t="str">
        <f>"annual period "&amp;COUNTIF(D$9:D6459,TRUE)</f>
        <v>annual period 21</v>
      </c>
      <c r="D6459" t="b">
        <f t="shared" si="300"/>
        <v>0</v>
      </c>
      <c r="E6459">
        <f t="shared" si="299"/>
        <v>1037</v>
      </c>
      <c r="F6459" s="5" cm="1">
        <f t="array" ref="F6459">INDEX(_xlfn._xlws.FILTER(A$9:A$16378,E6459=E$9:E$16378*ISNUMBER(A$9:A$16378)),1)</f>
        <v>44574</v>
      </c>
      <c r="G6459" s="5" cm="1">
        <f t="array" ref="G6459">INDEX(_xlfn._xlws.FILTER(A$9:A$16378,E6459=E$9:E$16378*ISNUMBER(A$9:A$16378)),COUNT(_xlfn._xlws.FILTER(A$9:A$16378,E6459=E$9:E$16378*ISNUMBER(A$9:A$16378))))</f>
        <v>44576</v>
      </c>
      <c r="H6459" t="str">
        <v/>
      </c>
      <c r="I6459" s="10" cm="1">
        <f t="array" ref="I6459">_xlfn.IFS(AND(OR(_xlfn._xlws.FILTER(D$9:D$16388,E$9:E$16388=E6459)),ROW()=_xlfn.MINIFS(_xlfn.ANCHORARRAY(H$9),E$9:E$16388,E6459)),A6459-C$4,ROW()=_xlfn.MINIFS(_xlfn.ANCHORARRAY(H$9),E$9:E$16388,E6459),IFERROR(A6459-INDEX(G$9:G$16388,MATCH(E6459-1,E$9:E$16388,0)),A6459-C$4),ISNUMBER(A6459),A6459-F6459,TRUE,"")</f>
        <v>2</v>
      </c>
      <c r="J6459" t="b">
        <f t="shared" si="298"/>
        <v>0</v>
      </c>
      <c r="L6459" s="5"/>
    </row>
    <row r="6460" spans="1:12">
      <c r="A6460" s="1" t="s">
        <v>14</v>
      </c>
      <c r="B6460" s="4" t="str">
        <f>"annual period "&amp;COUNTIF(D$9:D6460,TRUE)</f>
        <v>annual period 21</v>
      </c>
      <c r="D6460" t="b">
        <f t="shared" si="300"/>
        <v>0</v>
      </c>
      <c r="E6460">
        <f t="shared" si="299"/>
        <v>1038</v>
      </c>
      <c r="F6460" s="5" cm="1">
        <f t="array" ref="F6460">INDEX(_xlfn._xlws.FILTER(A$9:A$16378,E6460=E$9:E$16378*ISNUMBER(A$9:A$16378)),1)</f>
        <v>44579</v>
      </c>
      <c r="G6460" s="5" cm="1">
        <f t="array" ref="G6460">INDEX(_xlfn._xlws.FILTER(A$9:A$16378,E6460=E$9:E$16378*ISNUMBER(A$9:A$16378)),COUNT(_xlfn._xlws.FILTER(A$9:A$16378,E6460=E$9:E$16378*ISNUMBER(A$9:A$16378))))</f>
        <v>44579</v>
      </c>
      <c r="H6460" t="str">
        <v/>
      </c>
      <c r="I6460" s="10" t="str" cm="1">
        <f t="array" ref="I6460">_xlfn.IFS(AND(OR(_xlfn._xlws.FILTER(D$9:D$16388,E$9:E$16388=E6460)),ROW()=_xlfn.MINIFS(_xlfn.ANCHORARRAY(H$9),E$9:E$16388,E6460)),A6460-C$4,ROW()=_xlfn.MINIFS(_xlfn.ANCHORARRAY(H$9),E$9:E$16388,E6460),IFERROR(A6460-INDEX(G$9:G$16388,MATCH(E6460-1,E$9:E$16388,0)),A6460-C$4),ISNUMBER(A6460),A6460-F6460,TRUE,"")</f>
        <v/>
      </c>
      <c r="J6460" t="str">
        <f t="shared" si="298"/>
        <v/>
      </c>
      <c r="L6460" s="5"/>
    </row>
    <row r="6461" spans="1:12">
      <c r="A6461" s="2"/>
      <c r="B6461" s="4" t="str">
        <f>"annual period "&amp;COUNTIF(D$9:D6461,TRUE)</f>
        <v>annual period 21</v>
      </c>
      <c r="D6461" t="b">
        <f t="shared" si="300"/>
        <v>0</v>
      </c>
      <c r="E6461">
        <f t="shared" si="299"/>
        <v>1038</v>
      </c>
      <c r="F6461" s="5" cm="1">
        <f t="array" ref="F6461">INDEX(_xlfn._xlws.FILTER(A$9:A$16378,E6461=E$9:E$16378*ISNUMBER(A$9:A$16378)),1)</f>
        <v>44579</v>
      </c>
      <c r="G6461" s="5" cm="1">
        <f t="array" ref="G6461">INDEX(_xlfn._xlws.FILTER(A$9:A$16378,E6461=E$9:E$16378*ISNUMBER(A$9:A$16378)),COUNT(_xlfn._xlws.FILTER(A$9:A$16378,E6461=E$9:E$16378*ISNUMBER(A$9:A$16378))))</f>
        <v>44579</v>
      </c>
      <c r="H6461" t="str">
        <v/>
      </c>
      <c r="I6461" s="10" t="str" cm="1">
        <f t="array" ref="I6461">_xlfn.IFS(AND(OR(_xlfn._xlws.FILTER(D$9:D$16388,E$9:E$16388=E6461)),ROW()=_xlfn.MINIFS(_xlfn.ANCHORARRAY(H$9),E$9:E$16388,E6461)),A6461-C$4,ROW()=_xlfn.MINIFS(_xlfn.ANCHORARRAY(H$9),E$9:E$16388,E6461),IFERROR(A6461-INDEX(G$9:G$16388,MATCH(E6461-1,E$9:E$16388,0)),A6461-C$4),ISNUMBER(A6461),A6461-F6461,TRUE,"")</f>
        <v/>
      </c>
      <c r="J6461" t="str">
        <f t="shared" si="298"/>
        <v/>
      </c>
      <c r="L6461" s="5"/>
    </row>
    <row r="6462" spans="1:12">
      <c r="A6462" s="3">
        <v>44579</v>
      </c>
      <c r="B6462" s="4" t="str">
        <f>"annual period "&amp;COUNTIF(D$9:D6462,TRUE)</f>
        <v>annual period 21</v>
      </c>
      <c r="D6462" t="b">
        <f t="shared" si="300"/>
        <v>0</v>
      </c>
      <c r="E6462">
        <f t="shared" si="299"/>
        <v>1038</v>
      </c>
      <c r="F6462" s="5" cm="1">
        <f t="array" ref="F6462">INDEX(_xlfn._xlws.FILTER(A$9:A$16378,E6462=E$9:E$16378*ISNUMBER(A$9:A$16378)),1)</f>
        <v>44579</v>
      </c>
      <c r="G6462" s="5" cm="1">
        <f t="array" ref="G6462">INDEX(_xlfn._xlws.FILTER(A$9:A$16378,E6462=E$9:E$16378*ISNUMBER(A$9:A$16378)),COUNT(_xlfn._xlws.FILTER(A$9:A$16378,E6462=E$9:E$16378*ISNUMBER(A$9:A$16378))))</f>
        <v>44579</v>
      </c>
      <c r="H6462">
        <v>6462</v>
      </c>
      <c r="I6462" s="10" cm="1">
        <f t="array" ref="I6462">_xlfn.IFS(AND(OR(_xlfn._xlws.FILTER(D$9:D$16388,E$9:E$16388=E6462)),ROW()=_xlfn.MINIFS(_xlfn.ANCHORARRAY(H$9),E$9:E$16388,E6462)),A6462-C$4,ROW()=_xlfn.MINIFS(_xlfn.ANCHORARRAY(H$9),E$9:E$16388,E6462),IFERROR(A6462-INDEX(G$9:G$16388,MATCH(E6462-1,E$9:E$16388,0)),A6462-C$4),ISNUMBER(A6462),A6462-F6462,TRUE,"")</f>
        <v>3</v>
      </c>
      <c r="J6462" t="b">
        <f t="shared" si="298"/>
        <v>0</v>
      </c>
      <c r="L6462" s="5"/>
    </row>
    <row r="6463" spans="1:12">
      <c r="B6463" s="4" t="str">
        <f>"annual period "&amp;COUNTIF(D$9:D6463,TRUE)</f>
        <v>annual period 21</v>
      </c>
      <c r="D6463" t="b">
        <f t="shared" si="300"/>
        <v>0</v>
      </c>
      <c r="E6463">
        <f t="shared" si="299"/>
        <v>1038</v>
      </c>
      <c r="F6463" s="5" cm="1">
        <f t="array" ref="F6463">INDEX(_xlfn._xlws.FILTER(A$9:A$16378,E6463=E$9:E$16378*ISNUMBER(A$9:A$16378)),1)</f>
        <v>44579</v>
      </c>
      <c r="G6463" s="5" cm="1">
        <f t="array" ref="G6463">INDEX(_xlfn._xlws.FILTER(A$9:A$16378,E6463=E$9:E$16378*ISNUMBER(A$9:A$16378)),COUNT(_xlfn._xlws.FILTER(A$9:A$16378,E6463=E$9:E$16378*ISNUMBER(A$9:A$16378))))</f>
        <v>44579</v>
      </c>
      <c r="H6463" t="str">
        <v/>
      </c>
      <c r="I6463" s="10" t="str" cm="1">
        <f t="array" ref="I6463">_xlfn.IFS(AND(OR(_xlfn._xlws.FILTER(D$9:D$16388,E$9:E$16388=E6463)),ROW()=_xlfn.MINIFS(_xlfn.ANCHORARRAY(H$9),E$9:E$16388,E6463)),A6463-C$4,ROW()=_xlfn.MINIFS(_xlfn.ANCHORARRAY(H$9),E$9:E$16388,E6463),IFERROR(A6463-INDEX(G$9:G$16388,MATCH(E6463-1,E$9:E$16388,0)),A6463-C$4),ISNUMBER(A6463),A6463-F6463,TRUE,"")</f>
        <v/>
      </c>
      <c r="J6463" t="str">
        <f t="shared" si="298"/>
        <v/>
      </c>
      <c r="L6463" s="5"/>
    </row>
    <row r="6464" spans="1:12">
      <c r="A6464" s="3">
        <v>44579</v>
      </c>
      <c r="B6464" s="4" t="str">
        <f>"annual period "&amp;COUNTIF(D$9:D6464,TRUE)</f>
        <v>annual period 21</v>
      </c>
      <c r="D6464" t="b">
        <f t="shared" si="300"/>
        <v>0</v>
      </c>
      <c r="E6464">
        <f t="shared" si="299"/>
        <v>1038</v>
      </c>
      <c r="F6464" s="5" cm="1">
        <f t="array" ref="F6464">INDEX(_xlfn._xlws.FILTER(A$9:A$16378,E6464=E$9:E$16378*ISNUMBER(A$9:A$16378)),1)</f>
        <v>44579</v>
      </c>
      <c r="G6464" s="5" cm="1">
        <f t="array" ref="G6464">INDEX(_xlfn._xlws.FILTER(A$9:A$16378,E6464=E$9:E$16378*ISNUMBER(A$9:A$16378)),COUNT(_xlfn._xlws.FILTER(A$9:A$16378,E6464=E$9:E$16378*ISNUMBER(A$9:A$16378))))</f>
        <v>44579</v>
      </c>
      <c r="H6464">
        <v>6464</v>
      </c>
      <c r="I6464" s="10" cm="1">
        <f t="array" ref="I6464">_xlfn.IFS(AND(OR(_xlfn._xlws.FILTER(D$9:D$16388,E$9:E$16388=E6464)),ROW()=_xlfn.MINIFS(_xlfn.ANCHORARRAY(H$9),E$9:E$16388,E6464)),A6464-C$4,ROW()=_xlfn.MINIFS(_xlfn.ANCHORARRAY(H$9),E$9:E$16388,E6464),IFERROR(A6464-INDEX(G$9:G$16388,MATCH(E6464-1,E$9:E$16388,0)),A6464-C$4),ISNUMBER(A6464),A6464-F6464,TRUE,"")</f>
        <v>0</v>
      </c>
      <c r="J6464" t="b">
        <f t="shared" si="298"/>
        <v>0</v>
      </c>
      <c r="L6464" s="5"/>
    </row>
    <row r="6465" spans="1:12">
      <c r="A6465" s="1" t="s">
        <v>14</v>
      </c>
      <c r="B6465" s="4" t="str">
        <f>"annual period "&amp;COUNTIF(D$9:D6465,TRUE)</f>
        <v>annual period 21</v>
      </c>
      <c r="D6465" t="b">
        <f t="shared" si="300"/>
        <v>0</v>
      </c>
      <c r="E6465">
        <f t="shared" si="299"/>
        <v>1039</v>
      </c>
      <c r="F6465" s="5" cm="1">
        <f t="array" ref="F6465">INDEX(_xlfn._xlws.FILTER(A$9:A$16378,E6465=E$9:E$16378*ISNUMBER(A$9:A$16378)),1)</f>
        <v>44581</v>
      </c>
      <c r="G6465" s="5" cm="1">
        <f t="array" ref="G6465">INDEX(_xlfn._xlws.FILTER(A$9:A$16378,E6465=E$9:E$16378*ISNUMBER(A$9:A$16378)),COUNT(_xlfn._xlws.FILTER(A$9:A$16378,E6465=E$9:E$16378*ISNUMBER(A$9:A$16378))))</f>
        <v>44583</v>
      </c>
      <c r="H6465" t="str">
        <v/>
      </c>
      <c r="I6465" s="10" t="str" cm="1">
        <f t="array" ref="I6465">_xlfn.IFS(AND(OR(_xlfn._xlws.FILTER(D$9:D$16388,E$9:E$16388=E6465)),ROW()=_xlfn.MINIFS(_xlfn.ANCHORARRAY(H$9),E$9:E$16388,E6465)),A6465-C$4,ROW()=_xlfn.MINIFS(_xlfn.ANCHORARRAY(H$9),E$9:E$16388,E6465),IFERROR(A6465-INDEX(G$9:G$16388,MATCH(E6465-1,E$9:E$16388,0)),A6465-C$4),ISNUMBER(A6465),A6465-F6465,TRUE,"")</f>
        <v/>
      </c>
      <c r="J6465" t="str">
        <f t="shared" si="298"/>
        <v/>
      </c>
      <c r="L6465" s="5"/>
    </row>
    <row r="6466" spans="1:12">
      <c r="A6466" s="2"/>
      <c r="B6466" s="4" t="str">
        <f>"annual period "&amp;COUNTIF(D$9:D6466,TRUE)</f>
        <v>annual period 21</v>
      </c>
      <c r="D6466" t="b">
        <f t="shared" si="300"/>
        <v>0</v>
      </c>
      <c r="E6466">
        <f t="shared" si="299"/>
        <v>1039</v>
      </c>
      <c r="F6466" s="5" cm="1">
        <f t="array" ref="F6466">INDEX(_xlfn._xlws.FILTER(A$9:A$16378,E6466=E$9:E$16378*ISNUMBER(A$9:A$16378)),1)</f>
        <v>44581</v>
      </c>
      <c r="G6466" s="5" cm="1">
        <f t="array" ref="G6466">INDEX(_xlfn._xlws.FILTER(A$9:A$16378,E6466=E$9:E$16378*ISNUMBER(A$9:A$16378)),COUNT(_xlfn._xlws.FILTER(A$9:A$16378,E6466=E$9:E$16378*ISNUMBER(A$9:A$16378))))</f>
        <v>44583</v>
      </c>
      <c r="H6466" t="str">
        <v/>
      </c>
      <c r="I6466" s="10" t="str" cm="1">
        <f t="array" ref="I6466">_xlfn.IFS(AND(OR(_xlfn._xlws.FILTER(D$9:D$16388,E$9:E$16388=E6466)),ROW()=_xlfn.MINIFS(_xlfn.ANCHORARRAY(H$9),E$9:E$16388,E6466)),A6466-C$4,ROW()=_xlfn.MINIFS(_xlfn.ANCHORARRAY(H$9),E$9:E$16388,E6466),IFERROR(A6466-INDEX(G$9:G$16388,MATCH(E6466-1,E$9:E$16388,0)),A6466-C$4),ISNUMBER(A6466),A6466-F6466,TRUE,"")</f>
        <v/>
      </c>
      <c r="J6466" t="str">
        <f t="shared" si="298"/>
        <v/>
      </c>
      <c r="L6466" s="5"/>
    </row>
    <row r="6467" spans="1:12">
      <c r="A6467" s="3">
        <v>44581</v>
      </c>
      <c r="B6467" s="4" t="str">
        <f>"annual period "&amp;COUNTIF(D$9:D6467,TRUE)</f>
        <v>annual period 21</v>
      </c>
      <c r="D6467" t="b">
        <f t="shared" si="300"/>
        <v>0</v>
      </c>
      <c r="E6467">
        <f t="shared" si="299"/>
        <v>1039</v>
      </c>
      <c r="F6467" s="5" cm="1">
        <f t="array" ref="F6467">INDEX(_xlfn._xlws.FILTER(A$9:A$16378,E6467=E$9:E$16378*ISNUMBER(A$9:A$16378)),1)</f>
        <v>44581</v>
      </c>
      <c r="G6467" s="5" cm="1">
        <f t="array" ref="G6467">INDEX(_xlfn._xlws.FILTER(A$9:A$16378,E6467=E$9:E$16378*ISNUMBER(A$9:A$16378)),COUNT(_xlfn._xlws.FILTER(A$9:A$16378,E6467=E$9:E$16378*ISNUMBER(A$9:A$16378))))</f>
        <v>44583</v>
      </c>
      <c r="H6467">
        <v>6467</v>
      </c>
      <c r="I6467" s="10" cm="1">
        <f t="array" ref="I6467">_xlfn.IFS(AND(OR(_xlfn._xlws.FILTER(D$9:D$16388,E$9:E$16388=E6467)),ROW()=_xlfn.MINIFS(_xlfn.ANCHORARRAY(H$9),E$9:E$16388,E6467)),A6467-C$4,ROW()=_xlfn.MINIFS(_xlfn.ANCHORARRAY(H$9),E$9:E$16388,E6467),IFERROR(A6467-INDEX(G$9:G$16388,MATCH(E6467-1,E$9:E$16388,0)),A6467-C$4),ISNUMBER(A6467),A6467-F6467,TRUE,"")</f>
        <v>2</v>
      </c>
      <c r="J6467" t="b">
        <f t="shared" si="298"/>
        <v>0</v>
      </c>
      <c r="L6467" s="5"/>
    </row>
    <row r="6468" spans="1:12">
      <c r="B6468" s="4" t="str">
        <f>"annual period "&amp;COUNTIF(D$9:D6468,TRUE)</f>
        <v>annual period 21</v>
      </c>
      <c r="D6468" t="b">
        <f t="shared" si="300"/>
        <v>0</v>
      </c>
      <c r="E6468">
        <f t="shared" si="299"/>
        <v>1039</v>
      </c>
      <c r="F6468" s="5" cm="1">
        <f t="array" ref="F6468">INDEX(_xlfn._xlws.FILTER(A$9:A$16378,E6468=E$9:E$16378*ISNUMBER(A$9:A$16378)),1)</f>
        <v>44581</v>
      </c>
      <c r="G6468" s="5" cm="1">
        <f t="array" ref="G6468">INDEX(_xlfn._xlws.FILTER(A$9:A$16378,E6468=E$9:E$16378*ISNUMBER(A$9:A$16378)),COUNT(_xlfn._xlws.FILTER(A$9:A$16378,E6468=E$9:E$16378*ISNUMBER(A$9:A$16378))))</f>
        <v>44583</v>
      </c>
      <c r="H6468" t="str">
        <v/>
      </c>
      <c r="I6468" s="10" t="str" cm="1">
        <f t="array" ref="I6468">_xlfn.IFS(AND(OR(_xlfn._xlws.FILTER(D$9:D$16388,E$9:E$16388=E6468)),ROW()=_xlfn.MINIFS(_xlfn.ANCHORARRAY(H$9),E$9:E$16388,E6468)),A6468-C$4,ROW()=_xlfn.MINIFS(_xlfn.ANCHORARRAY(H$9),E$9:E$16388,E6468),IFERROR(A6468-INDEX(G$9:G$16388,MATCH(E6468-1,E$9:E$16388,0)),A6468-C$4),ISNUMBER(A6468),A6468-F6468,TRUE,"")</f>
        <v/>
      </c>
      <c r="J6468" t="str">
        <f t="shared" si="298"/>
        <v/>
      </c>
      <c r="L6468" s="5"/>
    </row>
    <row r="6469" spans="1:12">
      <c r="A6469" s="3">
        <v>44583</v>
      </c>
      <c r="B6469" s="4" t="str">
        <f>"annual period "&amp;COUNTIF(D$9:D6469,TRUE)</f>
        <v>annual period 21</v>
      </c>
      <c r="D6469" t="b">
        <f t="shared" si="300"/>
        <v>0</v>
      </c>
      <c r="E6469">
        <f t="shared" si="299"/>
        <v>1039</v>
      </c>
      <c r="F6469" s="5" cm="1">
        <f t="array" ref="F6469">INDEX(_xlfn._xlws.FILTER(A$9:A$16378,E6469=E$9:E$16378*ISNUMBER(A$9:A$16378)),1)</f>
        <v>44581</v>
      </c>
      <c r="G6469" s="5" cm="1">
        <f t="array" ref="G6469">INDEX(_xlfn._xlws.FILTER(A$9:A$16378,E6469=E$9:E$16378*ISNUMBER(A$9:A$16378)),COUNT(_xlfn._xlws.FILTER(A$9:A$16378,E6469=E$9:E$16378*ISNUMBER(A$9:A$16378))))</f>
        <v>44583</v>
      </c>
      <c r="H6469" t="str">
        <v/>
      </c>
      <c r="I6469" s="10" cm="1">
        <f t="array" ref="I6469">_xlfn.IFS(AND(OR(_xlfn._xlws.FILTER(D$9:D$16388,E$9:E$16388=E6469)),ROW()=_xlfn.MINIFS(_xlfn.ANCHORARRAY(H$9),E$9:E$16388,E6469)),A6469-C$4,ROW()=_xlfn.MINIFS(_xlfn.ANCHORARRAY(H$9),E$9:E$16388,E6469),IFERROR(A6469-INDEX(G$9:G$16388,MATCH(E6469-1,E$9:E$16388,0)),A6469-C$4),ISNUMBER(A6469),A6469-F6469,TRUE,"")</f>
        <v>2</v>
      </c>
      <c r="J6469" t="b">
        <f t="shared" si="298"/>
        <v>0</v>
      </c>
      <c r="L6469" s="5"/>
    </row>
    <row r="6470" spans="1:12">
      <c r="A6470" s="1" t="s">
        <v>14</v>
      </c>
      <c r="B6470" s="4" t="str">
        <f>"annual period "&amp;COUNTIF(D$9:D6470,TRUE)</f>
        <v>annual period 21</v>
      </c>
      <c r="D6470" t="b">
        <f t="shared" si="300"/>
        <v>0</v>
      </c>
      <c r="E6470">
        <f t="shared" si="299"/>
        <v>1040</v>
      </c>
      <c r="F6470" s="5" cm="1">
        <f t="array" ref="F6470">INDEX(_xlfn._xlws.FILTER(A$9:A$16378,E6470=E$9:E$16378*ISNUMBER(A$9:A$16378)),1)</f>
        <v>44586</v>
      </c>
      <c r="G6470" s="5" cm="1">
        <f t="array" ref="G6470">INDEX(_xlfn._xlws.FILTER(A$9:A$16378,E6470=E$9:E$16378*ISNUMBER(A$9:A$16378)),COUNT(_xlfn._xlws.FILTER(A$9:A$16378,E6470=E$9:E$16378*ISNUMBER(A$9:A$16378))))</f>
        <v>44586</v>
      </c>
      <c r="H6470" t="str">
        <v/>
      </c>
      <c r="I6470" s="10" t="str" cm="1">
        <f t="array" ref="I6470">_xlfn.IFS(AND(OR(_xlfn._xlws.FILTER(D$9:D$16388,E$9:E$16388=E6470)),ROW()=_xlfn.MINIFS(_xlfn.ANCHORARRAY(H$9),E$9:E$16388,E6470)),A6470-C$4,ROW()=_xlfn.MINIFS(_xlfn.ANCHORARRAY(H$9),E$9:E$16388,E6470),IFERROR(A6470-INDEX(G$9:G$16388,MATCH(E6470-1,E$9:E$16388,0)),A6470-C$4),ISNUMBER(A6470),A6470-F6470,TRUE,"")</f>
        <v/>
      </c>
      <c r="J6470" t="str">
        <f t="shared" ref="J6470:J6533" si="301">IF(I6470="","",I6470&gt;30)</f>
        <v/>
      </c>
      <c r="L6470" s="5"/>
    </row>
    <row r="6471" spans="1:12">
      <c r="A6471" s="2"/>
      <c r="B6471" s="4" t="str">
        <f>"annual period "&amp;COUNTIF(D$9:D6471,TRUE)</f>
        <v>annual period 21</v>
      </c>
      <c r="D6471" t="b">
        <f t="shared" si="300"/>
        <v>0</v>
      </c>
      <c r="E6471">
        <f t="shared" si="299"/>
        <v>1040</v>
      </c>
      <c r="F6471" s="5" cm="1">
        <f t="array" ref="F6471">INDEX(_xlfn._xlws.FILTER(A$9:A$16378,E6471=E$9:E$16378*ISNUMBER(A$9:A$16378)),1)</f>
        <v>44586</v>
      </c>
      <c r="G6471" s="5" cm="1">
        <f t="array" ref="G6471">INDEX(_xlfn._xlws.FILTER(A$9:A$16378,E6471=E$9:E$16378*ISNUMBER(A$9:A$16378)),COUNT(_xlfn._xlws.FILTER(A$9:A$16378,E6471=E$9:E$16378*ISNUMBER(A$9:A$16378))))</f>
        <v>44586</v>
      </c>
      <c r="H6471" t="str">
        <v/>
      </c>
      <c r="I6471" s="10" t="str" cm="1">
        <f t="array" ref="I6471">_xlfn.IFS(AND(OR(_xlfn._xlws.FILTER(D$9:D$16388,E$9:E$16388=E6471)),ROW()=_xlfn.MINIFS(_xlfn.ANCHORARRAY(H$9),E$9:E$16388,E6471)),A6471-C$4,ROW()=_xlfn.MINIFS(_xlfn.ANCHORARRAY(H$9),E$9:E$16388,E6471),IFERROR(A6471-INDEX(G$9:G$16388,MATCH(E6471-1,E$9:E$16388,0)),A6471-C$4),ISNUMBER(A6471),A6471-F6471,TRUE,"")</f>
        <v/>
      </c>
      <c r="J6471" t="str">
        <f t="shared" si="301"/>
        <v/>
      </c>
      <c r="L6471" s="5"/>
    </row>
    <row r="6472" spans="1:12">
      <c r="A6472" s="3">
        <v>44586</v>
      </c>
      <c r="B6472" s="4" t="str">
        <f>"annual period "&amp;COUNTIF(D$9:D6472,TRUE)</f>
        <v>annual period 21</v>
      </c>
      <c r="D6472" t="b">
        <f t="shared" si="300"/>
        <v>0</v>
      </c>
      <c r="E6472">
        <f t="shared" si="299"/>
        <v>1040</v>
      </c>
      <c r="F6472" s="5" cm="1">
        <f t="array" ref="F6472">INDEX(_xlfn._xlws.FILTER(A$9:A$16378,E6472=E$9:E$16378*ISNUMBER(A$9:A$16378)),1)</f>
        <v>44586</v>
      </c>
      <c r="G6472" s="5" cm="1">
        <f t="array" ref="G6472">INDEX(_xlfn._xlws.FILTER(A$9:A$16378,E6472=E$9:E$16378*ISNUMBER(A$9:A$16378)),COUNT(_xlfn._xlws.FILTER(A$9:A$16378,E6472=E$9:E$16378*ISNUMBER(A$9:A$16378))))</f>
        <v>44586</v>
      </c>
      <c r="H6472">
        <v>6472</v>
      </c>
      <c r="I6472" s="10" cm="1">
        <f t="array" ref="I6472">_xlfn.IFS(AND(OR(_xlfn._xlws.FILTER(D$9:D$16388,E$9:E$16388=E6472)),ROW()=_xlfn.MINIFS(_xlfn.ANCHORARRAY(H$9),E$9:E$16388,E6472)),A6472-C$4,ROW()=_xlfn.MINIFS(_xlfn.ANCHORARRAY(H$9),E$9:E$16388,E6472),IFERROR(A6472-INDEX(G$9:G$16388,MATCH(E6472-1,E$9:E$16388,0)),A6472-C$4),ISNUMBER(A6472),A6472-F6472,TRUE,"")</f>
        <v>3</v>
      </c>
      <c r="J6472" t="b">
        <f t="shared" si="301"/>
        <v>0</v>
      </c>
      <c r="L6472" s="5"/>
    </row>
    <row r="6473" spans="1:12">
      <c r="B6473" s="4" t="str">
        <f>"annual period "&amp;COUNTIF(D$9:D6473,TRUE)</f>
        <v>annual period 21</v>
      </c>
      <c r="D6473" t="b">
        <f t="shared" si="300"/>
        <v>0</v>
      </c>
      <c r="E6473">
        <f t="shared" si="299"/>
        <v>1040</v>
      </c>
      <c r="F6473" s="5" cm="1">
        <f t="array" ref="F6473">INDEX(_xlfn._xlws.FILTER(A$9:A$16378,E6473=E$9:E$16378*ISNUMBER(A$9:A$16378)),1)</f>
        <v>44586</v>
      </c>
      <c r="G6473" s="5" cm="1">
        <f t="array" ref="G6473">INDEX(_xlfn._xlws.FILTER(A$9:A$16378,E6473=E$9:E$16378*ISNUMBER(A$9:A$16378)),COUNT(_xlfn._xlws.FILTER(A$9:A$16378,E6473=E$9:E$16378*ISNUMBER(A$9:A$16378))))</f>
        <v>44586</v>
      </c>
      <c r="H6473" t="str">
        <v/>
      </c>
      <c r="I6473" s="10" t="str" cm="1">
        <f t="array" ref="I6473">_xlfn.IFS(AND(OR(_xlfn._xlws.FILTER(D$9:D$16388,E$9:E$16388=E6473)),ROW()=_xlfn.MINIFS(_xlfn.ANCHORARRAY(H$9),E$9:E$16388,E6473)),A6473-C$4,ROW()=_xlfn.MINIFS(_xlfn.ANCHORARRAY(H$9),E$9:E$16388,E6473),IFERROR(A6473-INDEX(G$9:G$16388,MATCH(E6473-1,E$9:E$16388,0)),A6473-C$4),ISNUMBER(A6473),A6473-F6473,TRUE,"")</f>
        <v/>
      </c>
      <c r="J6473" t="str">
        <f t="shared" si="301"/>
        <v/>
      </c>
      <c r="L6473" s="5"/>
    </row>
    <row r="6474" spans="1:12">
      <c r="A6474" s="3">
        <v>44586</v>
      </c>
      <c r="B6474" s="4" t="str">
        <f>"annual period "&amp;COUNTIF(D$9:D6474,TRUE)</f>
        <v>annual period 21</v>
      </c>
      <c r="D6474" t="b">
        <f t="shared" si="300"/>
        <v>0</v>
      </c>
      <c r="E6474">
        <f t="shared" si="299"/>
        <v>1040</v>
      </c>
      <c r="F6474" s="5" cm="1">
        <f t="array" ref="F6474">INDEX(_xlfn._xlws.FILTER(A$9:A$16378,E6474=E$9:E$16378*ISNUMBER(A$9:A$16378)),1)</f>
        <v>44586</v>
      </c>
      <c r="G6474" s="5" cm="1">
        <f t="array" ref="G6474">INDEX(_xlfn._xlws.FILTER(A$9:A$16378,E6474=E$9:E$16378*ISNUMBER(A$9:A$16378)),COUNT(_xlfn._xlws.FILTER(A$9:A$16378,E6474=E$9:E$16378*ISNUMBER(A$9:A$16378))))</f>
        <v>44586</v>
      </c>
      <c r="H6474">
        <v>6474</v>
      </c>
      <c r="I6474" s="10" cm="1">
        <f t="array" ref="I6474">_xlfn.IFS(AND(OR(_xlfn._xlws.FILTER(D$9:D$16388,E$9:E$16388=E6474)),ROW()=_xlfn.MINIFS(_xlfn.ANCHORARRAY(H$9),E$9:E$16388,E6474)),A6474-C$4,ROW()=_xlfn.MINIFS(_xlfn.ANCHORARRAY(H$9),E$9:E$16388,E6474),IFERROR(A6474-INDEX(G$9:G$16388,MATCH(E6474-1,E$9:E$16388,0)),A6474-C$4),ISNUMBER(A6474),A6474-F6474,TRUE,"")</f>
        <v>0</v>
      </c>
      <c r="J6474" t="b">
        <f t="shared" si="301"/>
        <v>0</v>
      </c>
      <c r="L6474" s="5"/>
    </row>
    <row r="6475" spans="1:12">
      <c r="A6475" s="1" t="s">
        <v>14</v>
      </c>
      <c r="B6475" s="4" t="str">
        <f>"annual period "&amp;COUNTIF(D$9:D6475,TRUE)</f>
        <v>annual period 21</v>
      </c>
      <c r="D6475" t="b">
        <f t="shared" si="300"/>
        <v>0</v>
      </c>
      <c r="E6475">
        <f t="shared" ref="E6475:E6538" si="302">IF(A6475="Trip #",E6474+1,E6474)</f>
        <v>1041</v>
      </c>
      <c r="F6475" s="5" cm="1">
        <f t="array" ref="F6475">INDEX(_xlfn._xlws.FILTER(A$9:A$16378,E6475=E$9:E$16378*ISNUMBER(A$9:A$16378)),1)</f>
        <v>44588</v>
      </c>
      <c r="G6475" s="5" cm="1">
        <f t="array" ref="G6475">INDEX(_xlfn._xlws.FILTER(A$9:A$16378,E6475=E$9:E$16378*ISNUMBER(A$9:A$16378)),COUNT(_xlfn._xlws.FILTER(A$9:A$16378,E6475=E$9:E$16378*ISNUMBER(A$9:A$16378))))</f>
        <v>44589</v>
      </c>
      <c r="H6475" t="str">
        <v/>
      </c>
      <c r="I6475" s="10" t="str" cm="1">
        <f t="array" ref="I6475">_xlfn.IFS(AND(OR(_xlfn._xlws.FILTER(D$9:D$16388,E$9:E$16388=E6475)),ROW()=_xlfn.MINIFS(_xlfn.ANCHORARRAY(H$9),E$9:E$16388,E6475)),A6475-C$4,ROW()=_xlfn.MINIFS(_xlfn.ANCHORARRAY(H$9),E$9:E$16388,E6475),IFERROR(A6475-INDEX(G$9:G$16388,MATCH(E6475-1,E$9:E$16388,0)),A6475-C$4),ISNUMBER(A6475),A6475-F6475,TRUE,"")</f>
        <v/>
      </c>
      <c r="J6475" t="str">
        <f t="shared" si="301"/>
        <v/>
      </c>
      <c r="L6475" s="5"/>
    </row>
    <row r="6476" spans="1:12">
      <c r="A6476" s="2"/>
      <c r="B6476" s="4" t="str">
        <f>"annual period "&amp;COUNTIF(D$9:D6476,TRUE)</f>
        <v>annual period 21</v>
      </c>
      <c r="D6476" t="b">
        <f t="shared" si="300"/>
        <v>0</v>
      </c>
      <c r="E6476">
        <f t="shared" si="302"/>
        <v>1041</v>
      </c>
      <c r="F6476" s="5" cm="1">
        <f t="array" ref="F6476">INDEX(_xlfn._xlws.FILTER(A$9:A$16378,E6476=E$9:E$16378*ISNUMBER(A$9:A$16378)),1)</f>
        <v>44588</v>
      </c>
      <c r="G6476" s="5" cm="1">
        <f t="array" ref="G6476">INDEX(_xlfn._xlws.FILTER(A$9:A$16378,E6476=E$9:E$16378*ISNUMBER(A$9:A$16378)),COUNT(_xlfn._xlws.FILTER(A$9:A$16378,E6476=E$9:E$16378*ISNUMBER(A$9:A$16378))))</f>
        <v>44589</v>
      </c>
      <c r="H6476" t="str">
        <v/>
      </c>
      <c r="I6476" s="10" t="str" cm="1">
        <f t="array" ref="I6476">_xlfn.IFS(AND(OR(_xlfn._xlws.FILTER(D$9:D$16388,E$9:E$16388=E6476)),ROW()=_xlfn.MINIFS(_xlfn.ANCHORARRAY(H$9),E$9:E$16388,E6476)),A6476-C$4,ROW()=_xlfn.MINIFS(_xlfn.ANCHORARRAY(H$9),E$9:E$16388,E6476),IFERROR(A6476-INDEX(G$9:G$16388,MATCH(E6476-1,E$9:E$16388,0)),A6476-C$4),ISNUMBER(A6476),A6476-F6476,TRUE,"")</f>
        <v/>
      </c>
      <c r="J6476" t="str">
        <f t="shared" si="301"/>
        <v/>
      </c>
      <c r="L6476" s="5"/>
    </row>
    <row r="6477" spans="1:12">
      <c r="A6477" s="3">
        <v>44588</v>
      </c>
      <c r="B6477" s="4" t="str">
        <f>"annual period "&amp;COUNTIF(D$9:D6477,TRUE)</f>
        <v>annual period 21</v>
      </c>
      <c r="D6477" t="b">
        <f t="shared" si="300"/>
        <v>0</v>
      </c>
      <c r="E6477">
        <f t="shared" si="302"/>
        <v>1041</v>
      </c>
      <c r="F6477" s="5" cm="1">
        <f t="array" ref="F6477">INDEX(_xlfn._xlws.FILTER(A$9:A$16378,E6477=E$9:E$16378*ISNUMBER(A$9:A$16378)),1)</f>
        <v>44588</v>
      </c>
      <c r="G6477" s="5" cm="1">
        <f t="array" ref="G6477">INDEX(_xlfn._xlws.FILTER(A$9:A$16378,E6477=E$9:E$16378*ISNUMBER(A$9:A$16378)),COUNT(_xlfn._xlws.FILTER(A$9:A$16378,E6477=E$9:E$16378*ISNUMBER(A$9:A$16378))))</f>
        <v>44589</v>
      </c>
      <c r="H6477">
        <v>6477</v>
      </c>
      <c r="I6477" s="10" cm="1">
        <f t="array" ref="I6477">_xlfn.IFS(AND(OR(_xlfn._xlws.FILTER(D$9:D$16388,E$9:E$16388=E6477)),ROW()=_xlfn.MINIFS(_xlfn.ANCHORARRAY(H$9),E$9:E$16388,E6477)),A6477-C$4,ROW()=_xlfn.MINIFS(_xlfn.ANCHORARRAY(H$9),E$9:E$16388,E6477),IFERROR(A6477-INDEX(G$9:G$16388,MATCH(E6477-1,E$9:E$16388,0)),A6477-C$4),ISNUMBER(A6477),A6477-F6477,TRUE,"")</f>
        <v>2</v>
      </c>
      <c r="J6477" t="b">
        <f t="shared" si="301"/>
        <v>0</v>
      </c>
      <c r="L6477" s="5"/>
    </row>
    <row r="6478" spans="1:12">
      <c r="B6478" s="4" t="str">
        <f>"annual period "&amp;COUNTIF(D$9:D6478,TRUE)</f>
        <v>annual period 21</v>
      </c>
      <c r="D6478" t="b">
        <f t="shared" si="300"/>
        <v>0</v>
      </c>
      <c r="E6478">
        <f t="shared" si="302"/>
        <v>1041</v>
      </c>
      <c r="F6478" s="5" cm="1">
        <f t="array" ref="F6478">INDEX(_xlfn._xlws.FILTER(A$9:A$16378,E6478=E$9:E$16378*ISNUMBER(A$9:A$16378)),1)</f>
        <v>44588</v>
      </c>
      <c r="G6478" s="5" cm="1">
        <f t="array" ref="G6478">INDEX(_xlfn._xlws.FILTER(A$9:A$16378,E6478=E$9:E$16378*ISNUMBER(A$9:A$16378)),COUNT(_xlfn._xlws.FILTER(A$9:A$16378,E6478=E$9:E$16378*ISNUMBER(A$9:A$16378))))</f>
        <v>44589</v>
      </c>
      <c r="H6478" t="str">
        <v/>
      </c>
      <c r="I6478" s="10" t="str" cm="1">
        <f t="array" ref="I6478">_xlfn.IFS(AND(OR(_xlfn._xlws.FILTER(D$9:D$16388,E$9:E$16388=E6478)),ROW()=_xlfn.MINIFS(_xlfn.ANCHORARRAY(H$9),E$9:E$16388,E6478)),A6478-C$4,ROW()=_xlfn.MINIFS(_xlfn.ANCHORARRAY(H$9),E$9:E$16388,E6478),IFERROR(A6478-INDEX(G$9:G$16388,MATCH(E6478-1,E$9:E$16388,0)),A6478-C$4),ISNUMBER(A6478),A6478-F6478,TRUE,"")</f>
        <v/>
      </c>
      <c r="J6478" t="str">
        <f t="shared" si="301"/>
        <v/>
      </c>
      <c r="L6478" s="5"/>
    </row>
    <row r="6479" spans="1:12">
      <c r="A6479" s="3">
        <v>44589</v>
      </c>
      <c r="B6479" s="4" t="str">
        <f>"annual period "&amp;COUNTIF(D$9:D6479,TRUE)</f>
        <v>annual period 21</v>
      </c>
      <c r="D6479" t="b">
        <f t="shared" si="300"/>
        <v>0</v>
      </c>
      <c r="E6479">
        <f t="shared" si="302"/>
        <v>1041</v>
      </c>
      <c r="F6479" s="5" cm="1">
        <f t="array" ref="F6479">INDEX(_xlfn._xlws.FILTER(A$9:A$16378,E6479=E$9:E$16378*ISNUMBER(A$9:A$16378)),1)</f>
        <v>44588</v>
      </c>
      <c r="G6479" s="5" cm="1">
        <f t="array" ref="G6479">INDEX(_xlfn._xlws.FILTER(A$9:A$16378,E6479=E$9:E$16378*ISNUMBER(A$9:A$16378)),COUNT(_xlfn._xlws.FILTER(A$9:A$16378,E6479=E$9:E$16378*ISNUMBER(A$9:A$16378))))</f>
        <v>44589</v>
      </c>
      <c r="H6479" t="str">
        <v/>
      </c>
      <c r="I6479" s="10" cm="1">
        <f t="array" ref="I6479">_xlfn.IFS(AND(OR(_xlfn._xlws.FILTER(D$9:D$16388,E$9:E$16388=E6479)),ROW()=_xlfn.MINIFS(_xlfn.ANCHORARRAY(H$9),E$9:E$16388,E6479)),A6479-C$4,ROW()=_xlfn.MINIFS(_xlfn.ANCHORARRAY(H$9),E$9:E$16388,E6479),IFERROR(A6479-INDEX(G$9:G$16388,MATCH(E6479-1,E$9:E$16388,0)),A6479-C$4),ISNUMBER(A6479),A6479-F6479,TRUE,"")</f>
        <v>1</v>
      </c>
      <c r="J6479" t="b">
        <f t="shared" si="301"/>
        <v>0</v>
      </c>
      <c r="L6479" s="5"/>
    </row>
    <row r="6480" spans="1:12">
      <c r="A6480" s="1" t="s">
        <v>14</v>
      </c>
      <c r="B6480" s="4" t="str">
        <f>"annual period "&amp;COUNTIF(D$9:D6480,TRUE)</f>
        <v>annual period 21</v>
      </c>
      <c r="D6480" t="b">
        <f t="shared" si="300"/>
        <v>0</v>
      </c>
      <c r="E6480">
        <f t="shared" si="302"/>
        <v>1042</v>
      </c>
      <c r="F6480" s="5" cm="1">
        <f t="array" ref="F6480">INDEX(_xlfn._xlws.FILTER(A$9:A$16378,E6480=E$9:E$16378*ISNUMBER(A$9:A$16378)),1)</f>
        <v>44592</v>
      </c>
      <c r="G6480" s="5" cm="1">
        <f t="array" ref="G6480">INDEX(_xlfn._xlws.FILTER(A$9:A$16378,E6480=E$9:E$16378*ISNUMBER(A$9:A$16378)),COUNT(_xlfn._xlws.FILTER(A$9:A$16378,E6480=E$9:E$16378*ISNUMBER(A$9:A$16378))))</f>
        <v>44592</v>
      </c>
      <c r="H6480" t="str">
        <v/>
      </c>
      <c r="I6480" s="10" t="str" cm="1">
        <f t="array" ref="I6480">_xlfn.IFS(AND(OR(_xlfn._xlws.FILTER(D$9:D$16388,E$9:E$16388=E6480)),ROW()=_xlfn.MINIFS(_xlfn.ANCHORARRAY(H$9),E$9:E$16388,E6480)),A6480-C$4,ROW()=_xlfn.MINIFS(_xlfn.ANCHORARRAY(H$9),E$9:E$16388,E6480),IFERROR(A6480-INDEX(G$9:G$16388,MATCH(E6480-1,E$9:E$16388,0)),A6480-C$4),ISNUMBER(A6480),A6480-F6480,TRUE,"")</f>
        <v/>
      </c>
      <c r="J6480" t="str">
        <f t="shared" si="301"/>
        <v/>
      </c>
      <c r="L6480" s="5"/>
    </row>
    <row r="6481" spans="1:12">
      <c r="A6481" s="2"/>
      <c r="B6481" s="4" t="str">
        <f>"annual period "&amp;COUNTIF(D$9:D6481,TRUE)</f>
        <v>annual period 21</v>
      </c>
      <c r="D6481" t="b">
        <f t="shared" si="300"/>
        <v>0</v>
      </c>
      <c r="E6481">
        <f t="shared" si="302"/>
        <v>1042</v>
      </c>
      <c r="F6481" s="5" cm="1">
        <f t="array" ref="F6481">INDEX(_xlfn._xlws.FILTER(A$9:A$16378,E6481=E$9:E$16378*ISNUMBER(A$9:A$16378)),1)</f>
        <v>44592</v>
      </c>
      <c r="G6481" s="5" cm="1">
        <f t="array" ref="G6481">INDEX(_xlfn._xlws.FILTER(A$9:A$16378,E6481=E$9:E$16378*ISNUMBER(A$9:A$16378)),COUNT(_xlfn._xlws.FILTER(A$9:A$16378,E6481=E$9:E$16378*ISNUMBER(A$9:A$16378))))</f>
        <v>44592</v>
      </c>
      <c r="H6481" t="str">
        <v/>
      </c>
      <c r="I6481" s="10" t="str" cm="1">
        <f t="array" ref="I6481">_xlfn.IFS(AND(OR(_xlfn._xlws.FILTER(D$9:D$16388,E$9:E$16388=E6481)),ROW()=_xlfn.MINIFS(_xlfn.ANCHORARRAY(H$9),E$9:E$16388,E6481)),A6481-C$4,ROW()=_xlfn.MINIFS(_xlfn.ANCHORARRAY(H$9),E$9:E$16388,E6481),IFERROR(A6481-INDEX(G$9:G$16388,MATCH(E6481-1,E$9:E$16388,0)),A6481-C$4),ISNUMBER(A6481),A6481-F6481,TRUE,"")</f>
        <v/>
      </c>
      <c r="J6481" t="str">
        <f t="shared" si="301"/>
        <v/>
      </c>
      <c r="L6481" s="5"/>
    </row>
    <row r="6482" spans="1:12">
      <c r="A6482" s="3">
        <v>44592</v>
      </c>
      <c r="B6482" s="4" t="str">
        <f>"annual period "&amp;COUNTIF(D$9:D6482,TRUE)</f>
        <v>annual period 21</v>
      </c>
      <c r="D6482" t="b">
        <f t="shared" si="300"/>
        <v>0</v>
      </c>
      <c r="E6482">
        <f t="shared" si="302"/>
        <v>1042</v>
      </c>
      <c r="F6482" s="5" cm="1">
        <f t="array" ref="F6482">INDEX(_xlfn._xlws.FILTER(A$9:A$16378,E6482=E$9:E$16378*ISNUMBER(A$9:A$16378)),1)</f>
        <v>44592</v>
      </c>
      <c r="G6482" s="5" cm="1">
        <f t="array" ref="G6482">INDEX(_xlfn._xlws.FILTER(A$9:A$16378,E6482=E$9:E$16378*ISNUMBER(A$9:A$16378)),COUNT(_xlfn._xlws.FILTER(A$9:A$16378,E6482=E$9:E$16378*ISNUMBER(A$9:A$16378))))</f>
        <v>44592</v>
      </c>
      <c r="H6482">
        <v>6482</v>
      </c>
      <c r="I6482" s="10" cm="1">
        <f t="array" ref="I6482">_xlfn.IFS(AND(OR(_xlfn._xlws.FILTER(D$9:D$16388,E$9:E$16388=E6482)),ROW()=_xlfn.MINIFS(_xlfn.ANCHORARRAY(H$9),E$9:E$16388,E6482)),A6482-C$4,ROW()=_xlfn.MINIFS(_xlfn.ANCHORARRAY(H$9),E$9:E$16388,E6482),IFERROR(A6482-INDEX(G$9:G$16388,MATCH(E6482-1,E$9:E$16388,0)),A6482-C$4),ISNUMBER(A6482),A6482-F6482,TRUE,"")</f>
        <v>3</v>
      </c>
      <c r="J6482" t="b">
        <f t="shared" si="301"/>
        <v>0</v>
      </c>
      <c r="L6482" s="5"/>
    </row>
    <row r="6483" spans="1:12">
      <c r="B6483" s="4" t="str">
        <f>"annual period "&amp;COUNTIF(D$9:D6483,TRUE)</f>
        <v>annual period 21</v>
      </c>
      <c r="D6483" t="b">
        <f t="shared" si="300"/>
        <v>0</v>
      </c>
      <c r="E6483">
        <f t="shared" si="302"/>
        <v>1042</v>
      </c>
      <c r="F6483" s="5" cm="1">
        <f t="array" ref="F6483">INDEX(_xlfn._xlws.FILTER(A$9:A$16378,E6483=E$9:E$16378*ISNUMBER(A$9:A$16378)),1)</f>
        <v>44592</v>
      </c>
      <c r="G6483" s="5" cm="1">
        <f t="array" ref="G6483">INDEX(_xlfn._xlws.FILTER(A$9:A$16378,E6483=E$9:E$16378*ISNUMBER(A$9:A$16378)),COUNT(_xlfn._xlws.FILTER(A$9:A$16378,E6483=E$9:E$16378*ISNUMBER(A$9:A$16378))))</f>
        <v>44592</v>
      </c>
      <c r="H6483" t="str">
        <v/>
      </c>
      <c r="I6483" s="10" t="str" cm="1">
        <f t="array" ref="I6483">_xlfn.IFS(AND(OR(_xlfn._xlws.FILTER(D$9:D$16388,E$9:E$16388=E6483)),ROW()=_xlfn.MINIFS(_xlfn.ANCHORARRAY(H$9),E$9:E$16388,E6483)),A6483-C$4,ROW()=_xlfn.MINIFS(_xlfn.ANCHORARRAY(H$9),E$9:E$16388,E6483),IFERROR(A6483-INDEX(G$9:G$16388,MATCH(E6483-1,E$9:E$16388,0)),A6483-C$4),ISNUMBER(A6483),A6483-F6483,TRUE,"")</f>
        <v/>
      </c>
      <c r="J6483" t="str">
        <f t="shared" si="301"/>
        <v/>
      </c>
      <c r="L6483" s="5"/>
    </row>
    <row r="6484" spans="1:12">
      <c r="A6484" s="3">
        <v>44592</v>
      </c>
      <c r="B6484" s="4" t="str">
        <f>"annual period "&amp;COUNTIF(D$9:D6484,TRUE)</f>
        <v>annual period 21</v>
      </c>
      <c r="D6484" t="b">
        <f t="shared" si="300"/>
        <v>0</v>
      </c>
      <c r="E6484">
        <f t="shared" si="302"/>
        <v>1042</v>
      </c>
      <c r="F6484" s="5" cm="1">
        <f t="array" ref="F6484">INDEX(_xlfn._xlws.FILTER(A$9:A$16378,E6484=E$9:E$16378*ISNUMBER(A$9:A$16378)),1)</f>
        <v>44592</v>
      </c>
      <c r="G6484" s="5" cm="1">
        <f t="array" ref="G6484">INDEX(_xlfn._xlws.FILTER(A$9:A$16378,E6484=E$9:E$16378*ISNUMBER(A$9:A$16378)),COUNT(_xlfn._xlws.FILTER(A$9:A$16378,E6484=E$9:E$16378*ISNUMBER(A$9:A$16378))))</f>
        <v>44592</v>
      </c>
      <c r="H6484">
        <v>6484</v>
      </c>
      <c r="I6484" s="10" cm="1">
        <f t="array" ref="I6484">_xlfn.IFS(AND(OR(_xlfn._xlws.FILTER(D$9:D$16388,E$9:E$16388=E6484)),ROW()=_xlfn.MINIFS(_xlfn.ANCHORARRAY(H$9),E$9:E$16388,E6484)),A6484-C$4,ROW()=_xlfn.MINIFS(_xlfn.ANCHORARRAY(H$9),E$9:E$16388,E6484),IFERROR(A6484-INDEX(G$9:G$16388,MATCH(E6484-1,E$9:E$16388,0)),A6484-C$4),ISNUMBER(A6484),A6484-F6484,TRUE,"")</f>
        <v>0</v>
      </c>
      <c r="J6484" t="b">
        <f t="shared" si="301"/>
        <v>0</v>
      </c>
      <c r="L6484" s="5"/>
    </row>
    <row r="6485" spans="1:12">
      <c r="A6485" s="1" t="s">
        <v>14</v>
      </c>
      <c r="B6485" s="4" t="str">
        <f>"annual period "&amp;COUNTIF(D$9:D6485,TRUE)</f>
        <v>annual period 21</v>
      </c>
      <c r="D6485" t="b">
        <f t="shared" si="300"/>
        <v>0</v>
      </c>
      <c r="E6485">
        <f t="shared" si="302"/>
        <v>1043</v>
      </c>
      <c r="F6485" s="5" cm="1">
        <f t="array" ref="F6485">INDEX(_xlfn._xlws.FILTER(A$9:A$16378,E6485=E$9:E$16378*ISNUMBER(A$9:A$16378)),1)</f>
        <v>44594</v>
      </c>
      <c r="G6485" s="5" cm="1">
        <f t="array" ref="G6485">INDEX(_xlfn._xlws.FILTER(A$9:A$16378,E6485=E$9:E$16378*ISNUMBER(A$9:A$16378)),COUNT(_xlfn._xlws.FILTER(A$9:A$16378,E6485=E$9:E$16378*ISNUMBER(A$9:A$16378))))</f>
        <v>44594</v>
      </c>
      <c r="H6485" t="str">
        <v/>
      </c>
      <c r="I6485" s="10" t="str" cm="1">
        <f t="array" ref="I6485">_xlfn.IFS(AND(OR(_xlfn._xlws.FILTER(D$9:D$16388,E$9:E$16388=E6485)),ROW()=_xlfn.MINIFS(_xlfn.ANCHORARRAY(H$9),E$9:E$16388,E6485)),A6485-C$4,ROW()=_xlfn.MINIFS(_xlfn.ANCHORARRAY(H$9),E$9:E$16388,E6485),IFERROR(A6485-INDEX(G$9:G$16388,MATCH(E6485-1,E$9:E$16388,0)),A6485-C$4),ISNUMBER(A6485),A6485-F6485,TRUE,"")</f>
        <v/>
      </c>
      <c r="J6485" t="str">
        <f t="shared" si="301"/>
        <v/>
      </c>
      <c r="L6485" s="5"/>
    </row>
    <row r="6486" spans="1:12">
      <c r="A6486" s="2"/>
      <c r="B6486" s="4" t="str">
        <f>"annual period "&amp;COUNTIF(D$9:D6486,TRUE)</f>
        <v>annual period 21</v>
      </c>
      <c r="D6486" t="b">
        <f t="shared" si="300"/>
        <v>0</v>
      </c>
      <c r="E6486">
        <f t="shared" si="302"/>
        <v>1043</v>
      </c>
      <c r="F6486" s="5" cm="1">
        <f t="array" ref="F6486">INDEX(_xlfn._xlws.FILTER(A$9:A$16378,E6486=E$9:E$16378*ISNUMBER(A$9:A$16378)),1)</f>
        <v>44594</v>
      </c>
      <c r="G6486" s="5" cm="1">
        <f t="array" ref="G6486">INDEX(_xlfn._xlws.FILTER(A$9:A$16378,E6486=E$9:E$16378*ISNUMBER(A$9:A$16378)),COUNT(_xlfn._xlws.FILTER(A$9:A$16378,E6486=E$9:E$16378*ISNUMBER(A$9:A$16378))))</f>
        <v>44594</v>
      </c>
      <c r="H6486" t="str">
        <v/>
      </c>
      <c r="I6486" s="10" t="str" cm="1">
        <f t="array" ref="I6486">_xlfn.IFS(AND(OR(_xlfn._xlws.FILTER(D$9:D$16388,E$9:E$16388=E6486)),ROW()=_xlfn.MINIFS(_xlfn.ANCHORARRAY(H$9),E$9:E$16388,E6486)),A6486-C$4,ROW()=_xlfn.MINIFS(_xlfn.ANCHORARRAY(H$9),E$9:E$16388,E6486),IFERROR(A6486-INDEX(G$9:G$16388,MATCH(E6486-1,E$9:E$16388,0)),A6486-C$4),ISNUMBER(A6486),A6486-F6486,TRUE,"")</f>
        <v/>
      </c>
      <c r="J6486" t="str">
        <f t="shared" si="301"/>
        <v/>
      </c>
      <c r="L6486" s="5"/>
    </row>
    <row r="6487" spans="1:12">
      <c r="A6487" s="3">
        <v>44594</v>
      </c>
      <c r="B6487" s="4" t="str">
        <f>"annual period "&amp;COUNTIF(D$9:D6487,TRUE)</f>
        <v>annual period 21</v>
      </c>
      <c r="D6487" t="b">
        <f t="shared" si="300"/>
        <v>0</v>
      </c>
      <c r="E6487">
        <f t="shared" si="302"/>
        <v>1043</v>
      </c>
      <c r="F6487" s="5" cm="1">
        <f t="array" ref="F6487">INDEX(_xlfn._xlws.FILTER(A$9:A$16378,E6487=E$9:E$16378*ISNUMBER(A$9:A$16378)),1)</f>
        <v>44594</v>
      </c>
      <c r="G6487" s="5" cm="1">
        <f t="array" ref="G6487">INDEX(_xlfn._xlws.FILTER(A$9:A$16378,E6487=E$9:E$16378*ISNUMBER(A$9:A$16378)),COUNT(_xlfn._xlws.FILTER(A$9:A$16378,E6487=E$9:E$16378*ISNUMBER(A$9:A$16378))))</f>
        <v>44594</v>
      </c>
      <c r="H6487">
        <v>6487</v>
      </c>
      <c r="I6487" s="10" cm="1">
        <f t="array" ref="I6487">_xlfn.IFS(AND(OR(_xlfn._xlws.FILTER(D$9:D$16388,E$9:E$16388=E6487)),ROW()=_xlfn.MINIFS(_xlfn.ANCHORARRAY(H$9),E$9:E$16388,E6487)),A6487-C$4,ROW()=_xlfn.MINIFS(_xlfn.ANCHORARRAY(H$9),E$9:E$16388,E6487),IFERROR(A6487-INDEX(G$9:G$16388,MATCH(E6487-1,E$9:E$16388,0)),A6487-C$4),ISNUMBER(A6487),A6487-F6487,TRUE,"")</f>
        <v>2</v>
      </c>
      <c r="J6487" t="b">
        <f t="shared" si="301"/>
        <v>0</v>
      </c>
      <c r="L6487" s="5"/>
    </row>
    <row r="6488" spans="1:12">
      <c r="B6488" s="4" t="str">
        <f>"annual period "&amp;COUNTIF(D$9:D6488,TRUE)</f>
        <v>annual period 21</v>
      </c>
      <c r="D6488" t="b">
        <f t="shared" si="300"/>
        <v>0</v>
      </c>
      <c r="E6488">
        <f t="shared" si="302"/>
        <v>1043</v>
      </c>
      <c r="F6488" s="5" cm="1">
        <f t="array" ref="F6488">INDEX(_xlfn._xlws.FILTER(A$9:A$16378,E6488=E$9:E$16378*ISNUMBER(A$9:A$16378)),1)</f>
        <v>44594</v>
      </c>
      <c r="G6488" s="5" cm="1">
        <f t="array" ref="G6488">INDEX(_xlfn._xlws.FILTER(A$9:A$16378,E6488=E$9:E$16378*ISNUMBER(A$9:A$16378)),COUNT(_xlfn._xlws.FILTER(A$9:A$16378,E6488=E$9:E$16378*ISNUMBER(A$9:A$16378))))</f>
        <v>44594</v>
      </c>
      <c r="H6488" t="str">
        <v/>
      </c>
      <c r="I6488" s="10" t="str" cm="1">
        <f t="array" ref="I6488">_xlfn.IFS(AND(OR(_xlfn._xlws.FILTER(D$9:D$16388,E$9:E$16388=E6488)),ROW()=_xlfn.MINIFS(_xlfn.ANCHORARRAY(H$9),E$9:E$16388,E6488)),A6488-C$4,ROW()=_xlfn.MINIFS(_xlfn.ANCHORARRAY(H$9),E$9:E$16388,E6488),IFERROR(A6488-INDEX(G$9:G$16388,MATCH(E6488-1,E$9:E$16388,0)),A6488-C$4),ISNUMBER(A6488),A6488-F6488,TRUE,"")</f>
        <v/>
      </c>
      <c r="J6488" t="str">
        <f t="shared" si="301"/>
        <v/>
      </c>
      <c r="L6488" s="5"/>
    </row>
    <row r="6489" spans="1:12">
      <c r="A6489" s="3">
        <v>44594</v>
      </c>
      <c r="B6489" s="4" t="str">
        <f>"annual period "&amp;COUNTIF(D$9:D6489,TRUE)</f>
        <v>annual period 21</v>
      </c>
      <c r="D6489" t="b">
        <f t="shared" si="300"/>
        <v>0</v>
      </c>
      <c r="E6489">
        <f t="shared" si="302"/>
        <v>1043</v>
      </c>
      <c r="F6489" s="5" cm="1">
        <f t="array" ref="F6489">INDEX(_xlfn._xlws.FILTER(A$9:A$16378,E6489=E$9:E$16378*ISNUMBER(A$9:A$16378)),1)</f>
        <v>44594</v>
      </c>
      <c r="G6489" s="5" cm="1">
        <f t="array" ref="G6489">INDEX(_xlfn._xlws.FILTER(A$9:A$16378,E6489=E$9:E$16378*ISNUMBER(A$9:A$16378)),COUNT(_xlfn._xlws.FILTER(A$9:A$16378,E6489=E$9:E$16378*ISNUMBER(A$9:A$16378))))</f>
        <v>44594</v>
      </c>
      <c r="H6489">
        <v>6489</v>
      </c>
      <c r="I6489" s="10" cm="1">
        <f t="array" ref="I6489">_xlfn.IFS(AND(OR(_xlfn._xlws.FILTER(D$9:D$16388,E$9:E$16388=E6489)),ROW()=_xlfn.MINIFS(_xlfn.ANCHORARRAY(H$9),E$9:E$16388,E6489)),A6489-C$4,ROW()=_xlfn.MINIFS(_xlfn.ANCHORARRAY(H$9),E$9:E$16388,E6489),IFERROR(A6489-INDEX(G$9:G$16388,MATCH(E6489-1,E$9:E$16388,0)),A6489-C$4),ISNUMBER(A6489),A6489-F6489,TRUE,"")</f>
        <v>0</v>
      </c>
      <c r="J6489" t="b">
        <f t="shared" si="301"/>
        <v>0</v>
      </c>
      <c r="L6489" s="5"/>
    </row>
    <row r="6490" spans="1:12">
      <c r="A6490" s="1" t="s">
        <v>14</v>
      </c>
      <c r="B6490" s="4" t="str">
        <f>"annual period "&amp;COUNTIF(D$9:D6490,TRUE)</f>
        <v>annual period 21</v>
      </c>
      <c r="D6490" t="b">
        <f t="shared" si="300"/>
        <v>0</v>
      </c>
      <c r="E6490">
        <f t="shared" si="302"/>
        <v>1044</v>
      </c>
      <c r="F6490" s="5" cm="1">
        <f t="array" ref="F6490">INDEX(_xlfn._xlws.FILTER(A$9:A$16378,E6490=E$9:E$16378*ISNUMBER(A$9:A$16378)),1)</f>
        <v>44600</v>
      </c>
      <c r="G6490" s="5" cm="1">
        <f t="array" ref="G6490">INDEX(_xlfn._xlws.FILTER(A$9:A$16378,E6490=E$9:E$16378*ISNUMBER(A$9:A$16378)),COUNT(_xlfn._xlws.FILTER(A$9:A$16378,E6490=E$9:E$16378*ISNUMBER(A$9:A$16378))))</f>
        <v>44600</v>
      </c>
      <c r="H6490" t="str">
        <v/>
      </c>
      <c r="I6490" s="10" t="str" cm="1">
        <f t="array" ref="I6490">_xlfn.IFS(AND(OR(_xlfn._xlws.FILTER(D$9:D$16388,E$9:E$16388=E6490)),ROW()=_xlfn.MINIFS(_xlfn.ANCHORARRAY(H$9),E$9:E$16388,E6490)),A6490-C$4,ROW()=_xlfn.MINIFS(_xlfn.ANCHORARRAY(H$9),E$9:E$16388,E6490),IFERROR(A6490-INDEX(G$9:G$16388,MATCH(E6490-1,E$9:E$16388,0)),A6490-C$4),ISNUMBER(A6490),A6490-F6490,TRUE,"")</f>
        <v/>
      </c>
      <c r="J6490" t="str">
        <f t="shared" si="301"/>
        <v/>
      </c>
      <c r="L6490" s="5"/>
    </row>
    <row r="6491" spans="1:12">
      <c r="A6491" s="2"/>
      <c r="B6491" s="4" t="str">
        <f>"annual period "&amp;COUNTIF(D$9:D6491,TRUE)</f>
        <v>annual period 21</v>
      </c>
      <c r="D6491" t="b">
        <f t="shared" si="300"/>
        <v>0</v>
      </c>
      <c r="E6491">
        <f t="shared" si="302"/>
        <v>1044</v>
      </c>
      <c r="F6491" s="5" cm="1">
        <f t="array" ref="F6491">INDEX(_xlfn._xlws.FILTER(A$9:A$16378,E6491=E$9:E$16378*ISNUMBER(A$9:A$16378)),1)</f>
        <v>44600</v>
      </c>
      <c r="G6491" s="5" cm="1">
        <f t="array" ref="G6491">INDEX(_xlfn._xlws.FILTER(A$9:A$16378,E6491=E$9:E$16378*ISNUMBER(A$9:A$16378)),COUNT(_xlfn._xlws.FILTER(A$9:A$16378,E6491=E$9:E$16378*ISNUMBER(A$9:A$16378))))</f>
        <v>44600</v>
      </c>
      <c r="H6491" t="str">
        <v/>
      </c>
      <c r="I6491" s="10" t="str" cm="1">
        <f t="array" ref="I6491">_xlfn.IFS(AND(OR(_xlfn._xlws.FILTER(D$9:D$16388,E$9:E$16388=E6491)),ROW()=_xlfn.MINIFS(_xlfn.ANCHORARRAY(H$9),E$9:E$16388,E6491)),A6491-C$4,ROW()=_xlfn.MINIFS(_xlfn.ANCHORARRAY(H$9),E$9:E$16388,E6491),IFERROR(A6491-INDEX(G$9:G$16388,MATCH(E6491-1,E$9:E$16388,0)),A6491-C$4),ISNUMBER(A6491),A6491-F6491,TRUE,"")</f>
        <v/>
      </c>
      <c r="J6491" t="str">
        <f t="shared" si="301"/>
        <v/>
      </c>
      <c r="L6491" s="5"/>
    </row>
    <row r="6492" spans="1:12">
      <c r="A6492" s="3">
        <v>44600</v>
      </c>
      <c r="B6492" s="4" t="str">
        <f>"annual period "&amp;COUNTIF(D$9:D6492,TRUE)</f>
        <v>annual period 21</v>
      </c>
      <c r="D6492" t="b">
        <f t="shared" si="300"/>
        <v>0</v>
      </c>
      <c r="E6492">
        <f t="shared" si="302"/>
        <v>1044</v>
      </c>
      <c r="F6492" s="5" cm="1">
        <f t="array" ref="F6492">INDEX(_xlfn._xlws.FILTER(A$9:A$16378,E6492=E$9:E$16378*ISNUMBER(A$9:A$16378)),1)</f>
        <v>44600</v>
      </c>
      <c r="G6492" s="5" cm="1">
        <f t="array" ref="G6492">INDEX(_xlfn._xlws.FILTER(A$9:A$16378,E6492=E$9:E$16378*ISNUMBER(A$9:A$16378)),COUNT(_xlfn._xlws.FILTER(A$9:A$16378,E6492=E$9:E$16378*ISNUMBER(A$9:A$16378))))</f>
        <v>44600</v>
      </c>
      <c r="H6492">
        <v>6492</v>
      </c>
      <c r="I6492" s="10" cm="1">
        <f t="array" ref="I6492">_xlfn.IFS(AND(OR(_xlfn._xlws.FILTER(D$9:D$16388,E$9:E$16388=E6492)),ROW()=_xlfn.MINIFS(_xlfn.ANCHORARRAY(H$9),E$9:E$16388,E6492)),A6492-C$4,ROW()=_xlfn.MINIFS(_xlfn.ANCHORARRAY(H$9),E$9:E$16388,E6492),IFERROR(A6492-INDEX(G$9:G$16388,MATCH(E6492-1,E$9:E$16388,0)),A6492-C$4),ISNUMBER(A6492),A6492-F6492,TRUE,"")</f>
        <v>6</v>
      </c>
      <c r="J6492" t="b">
        <f t="shared" si="301"/>
        <v>0</v>
      </c>
      <c r="L6492" s="5"/>
    </row>
    <row r="6493" spans="1:12">
      <c r="B6493" s="4" t="str">
        <f>"annual period "&amp;COUNTIF(D$9:D6493,TRUE)</f>
        <v>annual period 21</v>
      </c>
      <c r="D6493" t="b">
        <f t="shared" si="300"/>
        <v>0</v>
      </c>
      <c r="E6493">
        <f t="shared" si="302"/>
        <v>1044</v>
      </c>
      <c r="F6493" s="5" cm="1">
        <f t="array" ref="F6493">INDEX(_xlfn._xlws.FILTER(A$9:A$16378,E6493=E$9:E$16378*ISNUMBER(A$9:A$16378)),1)</f>
        <v>44600</v>
      </c>
      <c r="G6493" s="5" cm="1">
        <f t="array" ref="G6493">INDEX(_xlfn._xlws.FILTER(A$9:A$16378,E6493=E$9:E$16378*ISNUMBER(A$9:A$16378)),COUNT(_xlfn._xlws.FILTER(A$9:A$16378,E6493=E$9:E$16378*ISNUMBER(A$9:A$16378))))</f>
        <v>44600</v>
      </c>
      <c r="H6493" t="str">
        <v/>
      </c>
      <c r="I6493" s="10" t="str" cm="1">
        <f t="array" ref="I6493">_xlfn.IFS(AND(OR(_xlfn._xlws.FILTER(D$9:D$16388,E$9:E$16388=E6493)),ROW()=_xlfn.MINIFS(_xlfn.ANCHORARRAY(H$9),E$9:E$16388,E6493)),A6493-C$4,ROW()=_xlfn.MINIFS(_xlfn.ANCHORARRAY(H$9),E$9:E$16388,E6493),IFERROR(A6493-INDEX(G$9:G$16388,MATCH(E6493-1,E$9:E$16388,0)),A6493-C$4),ISNUMBER(A6493),A6493-F6493,TRUE,"")</f>
        <v/>
      </c>
      <c r="J6493" t="str">
        <f t="shared" si="301"/>
        <v/>
      </c>
      <c r="L6493" s="5"/>
    </row>
    <row r="6494" spans="1:12">
      <c r="A6494" s="3">
        <v>44600</v>
      </c>
      <c r="B6494" s="4" t="str">
        <f>"annual period "&amp;COUNTIF(D$9:D6494,TRUE)</f>
        <v>annual period 21</v>
      </c>
      <c r="D6494" t="b">
        <f t="shared" si="300"/>
        <v>0</v>
      </c>
      <c r="E6494">
        <f t="shared" si="302"/>
        <v>1044</v>
      </c>
      <c r="F6494" s="5" cm="1">
        <f t="array" ref="F6494">INDEX(_xlfn._xlws.FILTER(A$9:A$16378,E6494=E$9:E$16378*ISNUMBER(A$9:A$16378)),1)</f>
        <v>44600</v>
      </c>
      <c r="G6494" s="5" cm="1">
        <f t="array" ref="G6494">INDEX(_xlfn._xlws.FILTER(A$9:A$16378,E6494=E$9:E$16378*ISNUMBER(A$9:A$16378)),COUNT(_xlfn._xlws.FILTER(A$9:A$16378,E6494=E$9:E$16378*ISNUMBER(A$9:A$16378))))</f>
        <v>44600</v>
      </c>
      <c r="H6494">
        <v>6494</v>
      </c>
      <c r="I6494" s="10" cm="1">
        <f t="array" ref="I6494">_xlfn.IFS(AND(OR(_xlfn._xlws.FILTER(D$9:D$16388,E$9:E$16388=E6494)),ROW()=_xlfn.MINIFS(_xlfn.ANCHORARRAY(H$9),E$9:E$16388,E6494)),A6494-C$4,ROW()=_xlfn.MINIFS(_xlfn.ANCHORARRAY(H$9),E$9:E$16388,E6494),IFERROR(A6494-INDEX(G$9:G$16388,MATCH(E6494-1,E$9:E$16388,0)),A6494-C$4),ISNUMBER(A6494),A6494-F6494,TRUE,"")</f>
        <v>0</v>
      </c>
      <c r="J6494" t="b">
        <f t="shared" si="301"/>
        <v>0</v>
      </c>
      <c r="L6494" s="5"/>
    </row>
    <row r="6495" spans="1:12">
      <c r="B6495" s="4" t="str">
        <f>"annual period "&amp;COUNTIF(D$9:D6495,TRUE)</f>
        <v>annual period 21</v>
      </c>
      <c r="D6495" t="b">
        <f t="shared" si="300"/>
        <v>0</v>
      </c>
      <c r="E6495">
        <f t="shared" si="302"/>
        <v>1044</v>
      </c>
      <c r="F6495" s="5" cm="1">
        <f t="array" ref="F6495">INDEX(_xlfn._xlws.FILTER(A$9:A$16378,E6495=E$9:E$16378*ISNUMBER(A$9:A$16378)),1)</f>
        <v>44600</v>
      </c>
      <c r="G6495" s="5" cm="1">
        <f t="array" ref="G6495">INDEX(_xlfn._xlws.FILTER(A$9:A$16378,E6495=E$9:E$16378*ISNUMBER(A$9:A$16378)),COUNT(_xlfn._xlws.FILTER(A$9:A$16378,E6495=E$9:E$16378*ISNUMBER(A$9:A$16378))))</f>
        <v>44600</v>
      </c>
      <c r="H6495" t="str">
        <v/>
      </c>
      <c r="I6495" s="10" t="str" cm="1">
        <f t="array" ref="I6495">_xlfn.IFS(AND(OR(_xlfn._xlws.FILTER(D$9:D$16388,E$9:E$16388=E6495)),ROW()=_xlfn.MINIFS(_xlfn.ANCHORARRAY(H$9),E$9:E$16388,E6495)),A6495-C$4,ROW()=_xlfn.MINIFS(_xlfn.ANCHORARRAY(H$9),E$9:E$16388,E6495),IFERROR(A6495-INDEX(G$9:G$16388,MATCH(E6495-1,E$9:E$16388,0)),A6495-C$4),ISNUMBER(A6495),A6495-F6495,TRUE,"")</f>
        <v/>
      </c>
      <c r="J6495" t="str">
        <f t="shared" si="301"/>
        <v/>
      </c>
      <c r="L6495" s="5"/>
    </row>
    <row r="6496" spans="1:12">
      <c r="A6496" s="3">
        <v>44600</v>
      </c>
      <c r="B6496" s="4" t="str">
        <f>"annual period "&amp;COUNTIF(D$9:D6496,TRUE)</f>
        <v>annual period 21</v>
      </c>
      <c r="D6496" t="b">
        <f t="shared" ref="D6496:D6559" si="303">F6495-F6496&gt;300</f>
        <v>0</v>
      </c>
      <c r="E6496">
        <f t="shared" si="302"/>
        <v>1044</v>
      </c>
      <c r="F6496" s="5" cm="1">
        <f t="array" ref="F6496">INDEX(_xlfn._xlws.FILTER(A$9:A$16378,E6496=E$9:E$16378*ISNUMBER(A$9:A$16378)),1)</f>
        <v>44600</v>
      </c>
      <c r="G6496" s="5" cm="1">
        <f t="array" ref="G6496">INDEX(_xlfn._xlws.FILTER(A$9:A$16378,E6496=E$9:E$16378*ISNUMBER(A$9:A$16378)),COUNT(_xlfn._xlws.FILTER(A$9:A$16378,E6496=E$9:E$16378*ISNUMBER(A$9:A$16378))))</f>
        <v>44600</v>
      </c>
      <c r="H6496">
        <v>6496</v>
      </c>
      <c r="I6496" s="10" cm="1">
        <f t="array" ref="I6496">_xlfn.IFS(AND(OR(_xlfn._xlws.FILTER(D$9:D$16388,E$9:E$16388=E6496)),ROW()=_xlfn.MINIFS(_xlfn.ANCHORARRAY(H$9),E$9:E$16388,E6496)),A6496-C$4,ROW()=_xlfn.MINIFS(_xlfn.ANCHORARRAY(H$9),E$9:E$16388,E6496),IFERROR(A6496-INDEX(G$9:G$16388,MATCH(E6496-1,E$9:E$16388,0)),A6496-C$4),ISNUMBER(A6496),A6496-F6496,TRUE,"")</f>
        <v>0</v>
      </c>
      <c r="J6496" t="b">
        <f t="shared" si="301"/>
        <v>0</v>
      </c>
      <c r="L6496" s="5"/>
    </row>
    <row r="6497" spans="1:12">
      <c r="B6497" s="4" t="str">
        <f>"annual period "&amp;COUNTIF(D$9:D6497,TRUE)</f>
        <v>annual period 21</v>
      </c>
      <c r="D6497" t="b">
        <f t="shared" si="303"/>
        <v>0</v>
      </c>
      <c r="E6497">
        <f t="shared" si="302"/>
        <v>1044</v>
      </c>
      <c r="F6497" s="5" cm="1">
        <f t="array" ref="F6497">INDEX(_xlfn._xlws.FILTER(A$9:A$16378,E6497=E$9:E$16378*ISNUMBER(A$9:A$16378)),1)</f>
        <v>44600</v>
      </c>
      <c r="G6497" s="5" cm="1">
        <f t="array" ref="G6497">INDEX(_xlfn._xlws.FILTER(A$9:A$16378,E6497=E$9:E$16378*ISNUMBER(A$9:A$16378)),COUNT(_xlfn._xlws.FILTER(A$9:A$16378,E6497=E$9:E$16378*ISNUMBER(A$9:A$16378))))</f>
        <v>44600</v>
      </c>
      <c r="H6497" t="str">
        <v/>
      </c>
      <c r="I6497" s="10" t="str" cm="1">
        <f t="array" ref="I6497">_xlfn.IFS(AND(OR(_xlfn._xlws.FILTER(D$9:D$16388,E$9:E$16388=E6497)),ROW()=_xlfn.MINIFS(_xlfn.ANCHORARRAY(H$9),E$9:E$16388,E6497)),A6497-C$4,ROW()=_xlfn.MINIFS(_xlfn.ANCHORARRAY(H$9),E$9:E$16388,E6497),IFERROR(A6497-INDEX(G$9:G$16388,MATCH(E6497-1,E$9:E$16388,0)),A6497-C$4),ISNUMBER(A6497),A6497-F6497,TRUE,"")</f>
        <v/>
      </c>
      <c r="J6497" t="str">
        <f t="shared" si="301"/>
        <v/>
      </c>
      <c r="L6497" s="5"/>
    </row>
    <row r="6498" spans="1:12">
      <c r="A6498" s="3">
        <v>44600</v>
      </c>
      <c r="B6498" s="4" t="str">
        <f>"annual period "&amp;COUNTIF(D$9:D6498,TRUE)</f>
        <v>annual period 21</v>
      </c>
      <c r="D6498" t="b">
        <f t="shared" si="303"/>
        <v>0</v>
      </c>
      <c r="E6498">
        <f t="shared" si="302"/>
        <v>1044</v>
      </c>
      <c r="F6498" s="5" cm="1">
        <f t="array" ref="F6498">INDEX(_xlfn._xlws.FILTER(A$9:A$16378,E6498=E$9:E$16378*ISNUMBER(A$9:A$16378)),1)</f>
        <v>44600</v>
      </c>
      <c r="G6498" s="5" cm="1">
        <f t="array" ref="G6498">INDEX(_xlfn._xlws.FILTER(A$9:A$16378,E6498=E$9:E$16378*ISNUMBER(A$9:A$16378)),COUNT(_xlfn._xlws.FILTER(A$9:A$16378,E6498=E$9:E$16378*ISNUMBER(A$9:A$16378))))</f>
        <v>44600</v>
      </c>
      <c r="H6498">
        <v>6498</v>
      </c>
      <c r="I6498" s="10" cm="1">
        <f t="array" ref="I6498">_xlfn.IFS(AND(OR(_xlfn._xlws.FILTER(D$9:D$16388,E$9:E$16388=E6498)),ROW()=_xlfn.MINIFS(_xlfn.ANCHORARRAY(H$9),E$9:E$16388,E6498)),A6498-C$4,ROW()=_xlfn.MINIFS(_xlfn.ANCHORARRAY(H$9),E$9:E$16388,E6498),IFERROR(A6498-INDEX(G$9:G$16388,MATCH(E6498-1,E$9:E$16388,0)),A6498-C$4),ISNUMBER(A6498),A6498-F6498,TRUE,"")</f>
        <v>0</v>
      </c>
      <c r="J6498" t="b">
        <f t="shared" si="301"/>
        <v>0</v>
      </c>
      <c r="L6498" s="5"/>
    </row>
    <row r="6499" spans="1:12">
      <c r="A6499" s="1" t="s">
        <v>14</v>
      </c>
      <c r="B6499" s="4" t="str">
        <f>"annual period "&amp;COUNTIF(D$9:D6499,TRUE)</f>
        <v>annual period 21</v>
      </c>
      <c r="D6499" t="b">
        <f t="shared" si="303"/>
        <v>0</v>
      </c>
      <c r="E6499">
        <f t="shared" si="302"/>
        <v>1045</v>
      </c>
      <c r="F6499" s="5" cm="1">
        <f t="array" ref="F6499">INDEX(_xlfn._xlws.FILTER(A$9:A$16378,E6499=E$9:E$16378*ISNUMBER(A$9:A$16378)),1)</f>
        <v>44602</v>
      </c>
      <c r="G6499" s="5" cm="1">
        <f t="array" ref="G6499">INDEX(_xlfn._xlws.FILTER(A$9:A$16378,E6499=E$9:E$16378*ISNUMBER(A$9:A$16378)),COUNT(_xlfn._xlws.FILTER(A$9:A$16378,E6499=E$9:E$16378*ISNUMBER(A$9:A$16378))))</f>
        <v>44604</v>
      </c>
      <c r="H6499" t="str">
        <v/>
      </c>
      <c r="I6499" s="10" t="str" cm="1">
        <f t="array" ref="I6499">_xlfn.IFS(AND(OR(_xlfn._xlws.FILTER(D$9:D$16388,E$9:E$16388=E6499)),ROW()=_xlfn.MINIFS(_xlfn.ANCHORARRAY(H$9),E$9:E$16388,E6499)),A6499-C$4,ROW()=_xlfn.MINIFS(_xlfn.ANCHORARRAY(H$9),E$9:E$16388,E6499),IFERROR(A6499-INDEX(G$9:G$16388,MATCH(E6499-1,E$9:E$16388,0)),A6499-C$4),ISNUMBER(A6499),A6499-F6499,TRUE,"")</f>
        <v/>
      </c>
      <c r="J6499" t="str">
        <f t="shared" si="301"/>
        <v/>
      </c>
      <c r="L6499" s="5"/>
    </row>
    <row r="6500" spans="1:12">
      <c r="A6500" s="2"/>
      <c r="B6500" s="4" t="str">
        <f>"annual period "&amp;COUNTIF(D$9:D6500,TRUE)</f>
        <v>annual period 21</v>
      </c>
      <c r="D6500" t="b">
        <f t="shared" si="303"/>
        <v>0</v>
      </c>
      <c r="E6500">
        <f t="shared" si="302"/>
        <v>1045</v>
      </c>
      <c r="F6500" s="5" cm="1">
        <f t="array" ref="F6500">INDEX(_xlfn._xlws.FILTER(A$9:A$16378,E6500=E$9:E$16378*ISNUMBER(A$9:A$16378)),1)</f>
        <v>44602</v>
      </c>
      <c r="G6500" s="5" cm="1">
        <f t="array" ref="G6500">INDEX(_xlfn._xlws.FILTER(A$9:A$16378,E6500=E$9:E$16378*ISNUMBER(A$9:A$16378)),COUNT(_xlfn._xlws.FILTER(A$9:A$16378,E6500=E$9:E$16378*ISNUMBER(A$9:A$16378))))</f>
        <v>44604</v>
      </c>
      <c r="H6500" t="str">
        <v/>
      </c>
      <c r="I6500" s="10" t="str" cm="1">
        <f t="array" ref="I6500">_xlfn.IFS(AND(OR(_xlfn._xlws.FILTER(D$9:D$16388,E$9:E$16388=E6500)),ROW()=_xlfn.MINIFS(_xlfn.ANCHORARRAY(H$9),E$9:E$16388,E6500)),A6500-C$4,ROW()=_xlfn.MINIFS(_xlfn.ANCHORARRAY(H$9),E$9:E$16388,E6500),IFERROR(A6500-INDEX(G$9:G$16388,MATCH(E6500-1,E$9:E$16388,0)),A6500-C$4),ISNUMBER(A6500),A6500-F6500,TRUE,"")</f>
        <v/>
      </c>
      <c r="J6500" t="str">
        <f t="shared" si="301"/>
        <v/>
      </c>
      <c r="L6500" s="5"/>
    </row>
    <row r="6501" spans="1:12">
      <c r="A6501" s="3">
        <v>44602</v>
      </c>
      <c r="B6501" s="4" t="str">
        <f>"annual period "&amp;COUNTIF(D$9:D6501,TRUE)</f>
        <v>annual period 21</v>
      </c>
      <c r="D6501" t="b">
        <f t="shared" si="303"/>
        <v>0</v>
      </c>
      <c r="E6501">
        <f t="shared" si="302"/>
        <v>1045</v>
      </c>
      <c r="F6501" s="5" cm="1">
        <f t="array" ref="F6501">INDEX(_xlfn._xlws.FILTER(A$9:A$16378,E6501=E$9:E$16378*ISNUMBER(A$9:A$16378)),1)</f>
        <v>44602</v>
      </c>
      <c r="G6501" s="5" cm="1">
        <f t="array" ref="G6501">INDEX(_xlfn._xlws.FILTER(A$9:A$16378,E6501=E$9:E$16378*ISNUMBER(A$9:A$16378)),COUNT(_xlfn._xlws.FILTER(A$9:A$16378,E6501=E$9:E$16378*ISNUMBER(A$9:A$16378))))</f>
        <v>44604</v>
      </c>
      <c r="H6501">
        <v>6501</v>
      </c>
      <c r="I6501" s="10" cm="1">
        <f t="array" ref="I6501">_xlfn.IFS(AND(OR(_xlfn._xlws.FILTER(D$9:D$16388,E$9:E$16388=E6501)),ROW()=_xlfn.MINIFS(_xlfn.ANCHORARRAY(H$9),E$9:E$16388,E6501)),A6501-C$4,ROW()=_xlfn.MINIFS(_xlfn.ANCHORARRAY(H$9),E$9:E$16388,E6501),IFERROR(A6501-INDEX(G$9:G$16388,MATCH(E6501-1,E$9:E$16388,0)),A6501-C$4),ISNUMBER(A6501),A6501-F6501,TRUE,"")</f>
        <v>2</v>
      </c>
      <c r="J6501" t="b">
        <f t="shared" si="301"/>
        <v>0</v>
      </c>
      <c r="L6501" s="5"/>
    </row>
    <row r="6502" spans="1:12">
      <c r="B6502" s="4" t="str">
        <f>"annual period "&amp;COUNTIF(D$9:D6502,TRUE)</f>
        <v>annual period 21</v>
      </c>
      <c r="D6502" t="b">
        <f t="shared" si="303"/>
        <v>0</v>
      </c>
      <c r="E6502">
        <f t="shared" si="302"/>
        <v>1045</v>
      </c>
      <c r="F6502" s="5" cm="1">
        <f t="array" ref="F6502">INDEX(_xlfn._xlws.FILTER(A$9:A$16378,E6502=E$9:E$16378*ISNUMBER(A$9:A$16378)),1)</f>
        <v>44602</v>
      </c>
      <c r="G6502" s="5" cm="1">
        <f t="array" ref="G6502">INDEX(_xlfn._xlws.FILTER(A$9:A$16378,E6502=E$9:E$16378*ISNUMBER(A$9:A$16378)),COUNT(_xlfn._xlws.FILTER(A$9:A$16378,E6502=E$9:E$16378*ISNUMBER(A$9:A$16378))))</f>
        <v>44604</v>
      </c>
      <c r="H6502" t="str">
        <v/>
      </c>
      <c r="I6502" s="10" t="str" cm="1">
        <f t="array" ref="I6502">_xlfn.IFS(AND(OR(_xlfn._xlws.FILTER(D$9:D$16388,E$9:E$16388=E6502)),ROW()=_xlfn.MINIFS(_xlfn.ANCHORARRAY(H$9),E$9:E$16388,E6502)),A6502-C$4,ROW()=_xlfn.MINIFS(_xlfn.ANCHORARRAY(H$9),E$9:E$16388,E6502),IFERROR(A6502-INDEX(G$9:G$16388,MATCH(E6502-1,E$9:E$16388,0)),A6502-C$4),ISNUMBER(A6502),A6502-F6502,TRUE,"")</f>
        <v/>
      </c>
      <c r="J6502" t="str">
        <f t="shared" si="301"/>
        <v/>
      </c>
      <c r="L6502" s="5"/>
    </row>
    <row r="6503" spans="1:12">
      <c r="A6503" s="3">
        <v>44604</v>
      </c>
      <c r="B6503" s="4" t="str">
        <f>"annual period "&amp;COUNTIF(D$9:D6503,TRUE)</f>
        <v>annual period 21</v>
      </c>
      <c r="D6503" t="b">
        <f t="shared" si="303"/>
        <v>0</v>
      </c>
      <c r="E6503">
        <f t="shared" si="302"/>
        <v>1045</v>
      </c>
      <c r="F6503" s="5" cm="1">
        <f t="array" ref="F6503">INDEX(_xlfn._xlws.FILTER(A$9:A$16378,E6503=E$9:E$16378*ISNUMBER(A$9:A$16378)),1)</f>
        <v>44602</v>
      </c>
      <c r="G6503" s="5" cm="1">
        <f t="array" ref="G6503">INDEX(_xlfn._xlws.FILTER(A$9:A$16378,E6503=E$9:E$16378*ISNUMBER(A$9:A$16378)),COUNT(_xlfn._xlws.FILTER(A$9:A$16378,E6503=E$9:E$16378*ISNUMBER(A$9:A$16378))))</f>
        <v>44604</v>
      </c>
      <c r="H6503" t="str">
        <v/>
      </c>
      <c r="I6503" s="10" cm="1">
        <f t="array" ref="I6503">_xlfn.IFS(AND(OR(_xlfn._xlws.FILTER(D$9:D$16388,E$9:E$16388=E6503)),ROW()=_xlfn.MINIFS(_xlfn.ANCHORARRAY(H$9),E$9:E$16388,E6503)),A6503-C$4,ROW()=_xlfn.MINIFS(_xlfn.ANCHORARRAY(H$9),E$9:E$16388,E6503),IFERROR(A6503-INDEX(G$9:G$16388,MATCH(E6503-1,E$9:E$16388,0)),A6503-C$4),ISNUMBER(A6503),A6503-F6503,TRUE,"")</f>
        <v>2</v>
      </c>
      <c r="J6503" t="b">
        <f t="shared" si="301"/>
        <v>0</v>
      </c>
      <c r="L6503" s="5"/>
    </row>
    <row r="6504" spans="1:12">
      <c r="A6504" s="1" t="s">
        <v>14</v>
      </c>
      <c r="B6504" s="4" t="str">
        <f>"annual period "&amp;COUNTIF(D$9:D6504,TRUE)</f>
        <v>annual period 21</v>
      </c>
      <c r="D6504" t="b">
        <f t="shared" si="303"/>
        <v>0</v>
      </c>
      <c r="E6504">
        <f t="shared" si="302"/>
        <v>1046</v>
      </c>
      <c r="F6504" s="5" cm="1">
        <f t="array" ref="F6504">INDEX(_xlfn._xlws.FILTER(A$9:A$16378,E6504=E$9:E$16378*ISNUMBER(A$9:A$16378)),1)</f>
        <v>44604</v>
      </c>
      <c r="G6504" s="5" cm="1">
        <f t="array" ref="G6504">INDEX(_xlfn._xlws.FILTER(A$9:A$16378,E6504=E$9:E$16378*ISNUMBER(A$9:A$16378)),COUNT(_xlfn._xlws.FILTER(A$9:A$16378,E6504=E$9:E$16378*ISNUMBER(A$9:A$16378))))</f>
        <v>44605</v>
      </c>
      <c r="H6504" t="str">
        <v/>
      </c>
      <c r="I6504" s="10" t="str" cm="1">
        <f t="array" ref="I6504">_xlfn.IFS(AND(OR(_xlfn._xlws.FILTER(D$9:D$16388,E$9:E$16388=E6504)),ROW()=_xlfn.MINIFS(_xlfn.ANCHORARRAY(H$9),E$9:E$16388,E6504)),A6504-C$4,ROW()=_xlfn.MINIFS(_xlfn.ANCHORARRAY(H$9),E$9:E$16388,E6504),IFERROR(A6504-INDEX(G$9:G$16388,MATCH(E6504-1,E$9:E$16388,0)),A6504-C$4),ISNUMBER(A6504),A6504-F6504,TRUE,"")</f>
        <v/>
      </c>
      <c r="J6504" t="str">
        <f t="shared" si="301"/>
        <v/>
      </c>
      <c r="L6504" s="5"/>
    </row>
    <row r="6505" spans="1:12">
      <c r="A6505" s="2"/>
      <c r="B6505" s="4" t="str">
        <f>"annual period "&amp;COUNTIF(D$9:D6505,TRUE)</f>
        <v>annual period 21</v>
      </c>
      <c r="D6505" t="b">
        <f t="shared" si="303"/>
        <v>0</v>
      </c>
      <c r="E6505">
        <f t="shared" si="302"/>
        <v>1046</v>
      </c>
      <c r="F6505" s="5" cm="1">
        <f t="array" ref="F6505">INDEX(_xlfn._xlws.FILTER(A$9:A$16378,E6505=E$9:E$16378*ISNUMBER(A$9:A$16378)),1)</f>
        <v>44604</v>
      </c>
      <c r="G6505" s="5" cm="1">
        <f t="array" ref="G6505">INDEX(_xlfn._xlws.FILTER(A$9:A$16378,E6505=E$9:E$16378*ISNUMBER(A$9:A$16378)),COUNT(_xlfn._xlws.FILTER(A$9:A$16378,E6505=E$9:E$16378*ISNUMBER(A$9:A$16378))))</f>
        <v>44605</v>
      </c>
      <c r="H6505" t="str">
        <v/>
      </c>
      <c r="I6505" s="10" t="str" cm="1">
        <f t="array" ref="I6505">_xlfn.IFS(AND(OR(_xlfn._xlws.FILTER(D$9:D$16388,E$9:E$16388=E6505)),ROW()=_xlfn.MINIFS(_xlfn.ANCHORARRAY(H$9),E$9:E$16388,E6505)),A6505-C$4,ROW()=_xlfn.MINIFS(_xlfn.ANCHORARRAY(H$9),E$9:E$16388,E6505),IFERROR(A6505-INDEX(G$9:G$16388,MATCH(E6505-1,E$9:E$16388,0)),A6505-C$4),ISNUMBER(A6505),A6505-F6505,TRUE,"")</f>
        <v/>
      </c>
      <c r="J6505" t="str">
        <f t="shared" si="301"/>
        <v/>
      </c>
      <c r="L6505" s="5"/>
    </row>
    <row r="6506" spans="1:12">
      <c r="A6506" s="3">
        <v>44604</v>
      </c>
      <c r="B6506" s="4" t="str">
        <f>"annual period "&amp;COUNTIF(D$9:D6506,TRUE)</f>
        <v>annual period 21</v>
      </c>
      <c r="D6506" t="b">
        <f t="shared" si="303"/>
        <v>0</v>
      </c>
      <c r="E6506">
        <f t="shared" si="302"/>
        <v>1046</v>
      </c>
      <c r="F6506" s="5" cm="1">
        <f t="array" ref="F6506">INDEX(_xlfn._xlws.FILTER(A$9:A$16378,E6506=E$9:E$16378*ISNUMBER(A$9:A$16378)),1)</f>
        <v>44604</v>
      </c>
      <c r="G6506" s="5" cm="1">
        <f t="array" ref="G6506">INDEX(_xlfn._xlws.FILTER(A$9:A$16378,E6506=E$9:E$16378*ISNUMBER(A$9:A$16378)),COUNT(_xlfn._xlws.FILTER(A$9:A$16378,E6506=E$9:E$16378*ISNUMBER(A$9:A$16378))))</f>
        <v>44605</v>
      </c>
      <c r="H6506">
        <v>6506</v>
      </c>
      <c r="I6506" s="10" cm="1">
        <f t="array" ref="I6506">_xlfn.IFS(AND(OR(_xlfn._xlws.FILTER(D$9:D$16388,E$9:E$16388=E6506)),ROW()=_xlfn.MINIFS(_xlfn.ANCHORARRAY(H$9),E$9:E$16388,E6506)),A6506-C$4,ROW()=_xlfn.MINIFS(_xlfn.ANCHORARRAY(H$9),E$9:E$16388,E6506),IFERROR(A6506-INDEX(G$9:G$16388,MATCH(E6506-1,E$9:E$16388,0)),A6506-C$4),ISNUMBER(A6506),A6506-F6506,TRUE,"")</f>
        <v>0</v>
      </c>
      <c r="J6506" t="b">
        <f t="shared" si="301"/>
        <v>0</v>
      </c>
      <c r="L6506" s="5"/>
    </row>
    <row r="6507" spans="1:12">
      <c r="B6507" s="4" t="str">
        <f>"annual period "&amp;COUNTIF(D$9:D6507,TRUE)</f>
        <v>annual period 21</v>
      </c>
      <c r="D6507" t="b">
        <f t="shared" si="303"/>
        <v>0</v>
      </c>
      <c r="E6507">
        <f t="shared" si="302"/>
        <v>1046</v>
      </c>
      <c r="F6507" s="5" cm="1">
        <f t="array" ref="F6507">INDEX(_xlfn._xlws.FILTER(A$9:A$16378,E6507=E$9:E$16378*ISNUMBER(A$9:A$16378)),1)</f>
        <v>44604</v>
      </c>
      <c r="G6507" s="5" cm="1">
        <f t="array" ref="G6507">INDEX(_xlfn._xlws.FILTER(A$9:A$16378,E6507=E$9:E$16378*ISNUMBER(A$9:A$16378)),COUNT(_xlfn._xlws.FILTER(A$9:A$16378,E6507=E$9:E$16378*ISNUMBER(A$9:A$16378))))</f>
        <v>44605</v>
      </c>
      <c r="H6507" t="str">
        <v/>
      </c>
      <c r="I6507" s="10" t="str" cm="1">
        <f t="array" ref="I6507">_xlfn.IFS(AND(OR(_xlfn._xlws.FILTER(D$9:D$16388,E$9:E$16388=E6507)),ROW()=_xlfn.MINIFS(_xlfn.ANCHORARRAY(H$9),E$9:E$16388,E6507)),A6507-C$4,ROW()=_xlfn.MINIFS(_xlfn.ANCHORARRAY(H$9),E$9:E$16388,E6507),IFERROR(A6507-INDEX(G$9:G$16388,MATCH(E6507-1,E$9:E$16388,0)),A6507-C$4),ISNUMBER(A6507),A6507-F6507,TRUE,"")</f>
        <v/>
      </c>
      <c r="J6507" t="str">
        <f t="shared" si="301"/>
        <v/>
      </c>
      <c r="L6507" s="5"/>
    </row>
    <row r="6508" spans="1:12">
      <c r="A6508" s="3">
        <v>44604</v>
      </c>
      <c r="B6508" s="4" t="str">
        <f>"annual period "&amp;COUNTIF(D$9:D6508,TRUE)</f>
        <v>annual period 21</v>
      </c>
      <c r="D6508" t="b">
        <f t="shared" si="303"/>
        <v>0</v>
      </c>
      <c r="E6508">
        <f t="shared" si="302"/>
        <v>1046</v>
      </c>
      <c r="F6508" s="5" cm="1">
        <f t="array" ref="F6508">INDEX(_xlfn._xlws.FILTER(A$9:A$16378,E6508=E$9:E$16378*ISNUMBER(A$9:A$16378)),1)</f>
        <v>44604</v>
      </c>
      <c r="G6508" s="5" cm="1">
        <f t="array" ref="G6508">INDEX(_xlfn._xlws.FILTER(A$9:A$16378,E6508=E$9:E$16378*ISNUMBER(A$9:A$16378)),COUNT(_xlfn._xlws.FILTER(A$9:A$16378,E6508=E$9:E$16378*ISNUMBER(A$9:A$16378))))</f>
        <v>44605</v>
      </c>
      <c r="H6508">
        <v>6508</v>
      </c>
      <c r="I6508" s="10" cm="1">
        <f t="array" ref="I6508">_xlfn.IFS(AND(OR(_xlfn._xlws.FILTER(D$9:D$16388,E$9:E$16388=E6508)),ROW()=_xlfn.MINIFS(_xlfn.ANCHORARRAY(H$9),E$9:E$16388,E6508)),A6508-C$4,ROW()=_xlfn.MINIFS(_xlfn.ANCHORARRAY(H$9),E$9:E$16388,E6508),IFERROR(A6508-INDEX(G$9:G$16388,MATCH(E6508-1,E$9:E$16388,0)),A6508-C$4),ISNUMBER(A6508),A6508-F6508,TRUE,"")</f>
        <v>0</v>
      </c>
      <c r="J6508" t="b">
        <f t="shared" si="301"/>
        <v>0</v>
      </c>
      <c r="L6508" s="5"/>
    </row>
    <row r="6509" spans="1:12">
      <c r="B6509" s="4" t="str">
        <f>"annual period "&amp;COUNTIF(D$9:D6509,TRUE)</f>
        <v>annual period 21</v>
      </c>
      <c r="D6509" t="b">
        <f t="shared" si="303"/>
        <v>0</v>
      </c>
      <c r="E6509">
        <f t="shared" si="302"/>
        <v>1046</v>
      </c>
      <c r="F6509" s="5" cm="1">
        <f t="array" ref="F6509">INDEX(_xlfn._xlws.FILTER(A$9:A$16378,E6509=E$9:E$16378*ISNUMBER(A$9:A$16378)),1)</f>
        <v>44604</v>
      </c>
      <c r="G6509" s="5" cm="1">
        <f t="array" ref="G6509">INDEX(_xlfn._xlws.FILTER(A$9:A$16378,E6509=E$9:E$16378*ISNUMBER(A$9:A$16378)),COUNT(_xlfn._xlws.FILTER(A$9:A$16378,E6509=E$9:E$16378*ISNUMBER(A$9:A$16378))))</f>
        <v>44605</v>
      </c>
      <c r="H6509" t="str">
        <v/>
      </c>
      <c r="I6509" s="10" t="str" cm="1">
        <f t="array" ref="I6509">_xlfn.IFS(AND(OR(_xlfn._xlws.FILTER(D$9:D$16388,E$9:E$16388=E6509)),ROW()=_xlfn.MINIFS(_xlfn.ANCHORARRAY(H$9),E$9:E$16388,E6509)),A6509-C$4,ROW()=_xlfn.MINIFS(_xlfn.ANCHORARRAY(H$9),E$9:E$16388,E6509),IFERROR(A6509-INDEX(G$9:G$16388,MATCH(E6509-1,E$9:E$16388,0)),A6509-C$4),ISNUMBER(A6509),A6509-F6509,TRUE,"")</f>
        <v/>
      </c>
      <c r="J6509" t="str">
        <f t="shared" si="301"/>
        <v/>
      </c>
      <c r="L6509" s="5"/>
    </row>
    <row r="6510" spans="1:12">
      <c r="A6510" s="3">
        <v>44605</v>
      </c>
      <c r="B6510" s="4" t="str">
        <f>"annual period "&amp;COUNTIF(D$9:D6510,TRUE)</f>
        <v>annual period 21</v>
      </c>
      <c r="D6510" t="b">
        <f t="shared" si="303"/>
        <v>0</v>
      </c>
      <c r="E6510">
        <f t="shared" si="302"/>
        <v>1046</v>
      </c>
      <c r="F6510" s="5" cm="1">
        <f t="array" ref="F6510">INDEX(_xlfn._xlws.FILTER(A$9:A$16378,E6510=E$9:E$16378*ISNUMBER(A$9:A$16378)),1)</f>
        <v>44604</v>
      </c>
      <c r="G6510" s="5" cm="1">
        <f t="array" ref="G6510">INDEX(_xlfn._xlws.FILTER(A$9:A$16378,E6510=E$9:E$16378*ISNUMBER(A$9:A$16378)),COUNT(_xlfn._xlws.FILTER(A$9:A$16378,E6510=E$9:E$16378*ISNUMBER(A$9:A$16378))))</f>
        <v>44605</v>
      </c>
      <c r="H6510" t="str">
        <v/>
      </c>
      <c r="I6510" s="10" cm="1">
        <f t="array" ref="I6510">_xlfn.IFS(AND(OR(_xlfn._xlws.FILTER(D$9:D$16388,E$9:E$16388=E6510)),ROW()=_xlfn.MINIFS(_xlfn.ANCHORARRAY(H$9),E$9:E$16388,E6510)),A6510-C$4,ROW()=_xlfn.MINIFS(_xlfn.ANCHORARRAY(H$9),E$9:E$16388,E6510),IFERROR(A6510-INDEX(G$9:G$16388,MATCH(E6510-1,E$9:E$16388,0)),A6510-C$4),ISNUMBER(A6510),A6510-F6510,TRUE,"")</f>
        <v>1</v>
      </c>
      <c r="J6510" t="b">
        <f t="shared" si="301"/>
        <v>0</v>
      </c>
      <c r="L6510" s="5"/>
    </row>
    <row r="6511" spans="1:12">
      <c r="B6511" s="4" t="str">
        <f>"annual period "&amp;COUNTIF(D$9:D6511,TRUE)</f>
        <v>annual period 21</v>
      </c>
      <c r="D6511" t="b">
        <f t="shared" si="303"/>
        <v>0</v>
      </c>
      <c r="E6511">
        <f t="shared" si="302"/>
        <v>1046</v>
      </c>
      <c r="F6511" s="5" cm="1">
        <f t="array" ref="F6511">INDEX(_xlfn._xlws.FILTER(A$9:A$16378,E6511=E$9:E$16378*ISNUMBER(A$9:A$16378)),1)</f>
        <v>44604</v>
      </c>
      <c r="G6511" s="5" cm="1">
        <f t="array" ref="G6511">INDEX(_xlfn._xlws.FILTER(A$9:A$16378,E6511=E$9:E$16378*ISNUMBER(A$9:A$16378)),COUNT(_xlfn._xlws.FILTER(A$9:A$16378,E6511=E$9:E$16378*ISNUMBER(A$9:A$16378))))</f>
        <v>44605</v>
      </c>
      <c r="H6511" t="str">
        <v/>
      </c>
      <c r="I6511" s="10" t="str" cm="1">
        <f t="array" ref="I6511">_xlfn.IFS(AND(OR(_xlfn._xlws.FILTER(D$9:D$16388,E$9:E$16388=E6511)),ROW()=_xlfn.MINIFS(_xlfn.ANCHORARRAY(H$9),E$9:E$16388,E6511)),A6511-C$4,ROW()=_xlfn.MINIFS(_xlfn.ANCHORARRAY(H$9),E$9:E$16388,E6511),IFERROR(A6511-INDEX(G$9:G$16388,MATCH(E6511-1,E$9:E$16388,0)),A6511-C$4),ISNUMBER(A6511),A6511-F6511,TRUE,"")</f>
        <v/>
      </c>
      <c r="J6511" t="str">
        <f t="shared" si="301"/>
        <v/>
      </c>
      <c r="L6511" s="5"/>
    </row>
    <row r="6512" spans="1:12">
      <c r="A6512" s="3">
        <v>44605</v>
      </c>
      <c r="B6512" s="4" t="str">
        <f>"annual period "&amp;COUNTIF(D$9:D6512,TRUE)</f>
        <v>annual period 21</v>
      </c>
      <c r="D6512" t="b">
        <f t="shared" si="303"/>
        <v>0</v>
      </c>
      <c r="E6512">
        <f t="shared" si="302"/>
        <v>1046</v>
      </c>
      <c r="F6512" s="5" cm="1">
        <f t="array" ref="F6512">INDEX(_xlfn._xlws.FILTER(A$9:A$16378,E6512=E$9:E$16378*ISNUMBER(A$9:A$16378)),1)</f>
        <v>44604</v>
      </c>
      <c r="G6512" s="5" cm="1">
        <f t="array" ref="G6512">INDEX(_xlfn._xlws.FILTER(A$9:A$16378,E6512=E$9:E$16378*ISNUMBER(A$9:A$16378)),COUNT(_xlfn._xlws.FILTER(A$9:A$16378,E6512=E$9:E$16378*ISNUMBER(A$9:A$16378))))</f>
        <v>44605</v>
      </c>
      <c r="H6512" t="str">
        <v/>
      </c>
      <c r="I6512" s="10" cm="1">
        <f t="array" ref="I6512">_xlfn.IFS(AND(OR(_xlfn._xlws.FILTER(D$9:D$16388,E$9:E$16388=E6512)),ROW()=_xlfn.MINIFS(_xlfn.ANCHORARRAY(H$9),E$9:E$16388,E6512)),A6512-C$4,ROW()=_xlfn.MINIFS(_xlfn.ANCHORARRAY(H$9),E$9:E$16388,E6512),IFERROR(A6512-INDEX(G$9:G$16388,MATCH(E6512-1,E$9:E$16388,0)),A6512-C$4),ISNUMBER(A6512),A6512-F6512,TRUE,"")</f>
        <v>1</v>
      </c>
      <c r="J6512" t="b">
        <f t="shared" si="301"/>
        <v>0</v>
      </c>
      <c r="L6512" s="5"/>
    </row>
    <row r="6513" spans="1:12">
      <c r="A6513" s="1" t="s">
        <v>14</v>
      </c>
      <c r="B6513" s="4" t="str">
        <f>"annual period "&amp;COUNTIF(D$9:D6513,TRUE)</f>
        <v>annual period 21</v>
      </c>
      <c r="D6513" t="b">
        <f t="shared" si="303"/>
        <v>0</v>
      </c>
      <c r="E6513">
        <f t="shared" si="302"/>
        <v>1047</v>
      </c>
      <c r="F6513" s="5" cm="1">
        <f t="array" ref="F6513">INDEX(_xlfn._xlws.FILTER(A$9:A$16378,E6513=E$9:E$16378*ISNUMBER(A$9:A$16378)),1)</f>
        <v>44607</v>
      </c>
      <c r="G6513" s="5" cm="1">
        <f t="array" ref="G6513">INDEX(_xlfn._xlws.FILTER(A$9:A$16378,E6513=E$9:E$16378*ISNUMBER(A$9:A$16378)),COUNT(_xlfn._xlws.FILTER(A$9:A$16378,E6513=E$9:E$16378*ISNUMBER(A$9:A$16378))))</f>
        <v>44607</v>
      </c>
      <c r="H6513" t="str">
        <v/>
      </c>
      <c r="I6513" s="10" t="str" cm="1">
        <f t="array" ref="I6513">_xlfn.IFS(AND(OR(_xlfn._xlws.FILTER(D$9:D$16388,E$9:E$16388=E6513)),ROW()=_xlfn.MINIFS(_xlfn.ANCHORARRAY(H$9),E$9:E$16388,E6513)),A6513-C$4,ROW()=_xlfn.MINIFS(_xlfn.ANCHORARRAY(H$9),E$9:E$16388,E6513),IFERROR(A6513-INDEX(G$9:G$16388,MATCH(E6513-1,E$9:E$16388,0)),A6513-C$4),ISNUMBER(A6513),A6513-F6513,TRUE,"")</f>
        <v/>
      </c>
      <c r="J6513" t="str">
        <f t="shared" si="301"/>
        <v/>
      </c>
      <c r="L6513" s="5"/>
    </row>
    <row r="6514" spans="1:12">
      <c r="A6514" s="2"/>
      <c r="B6514" s="4" t="str">
        <f>"annual period "&amp;COUNTIF(D$9:D6514,TRUE)</f>
        <v>annual period 21</v>
      </c>
      <c r="D6514" t="b">
        <f t="shared" si="303"/>
        <v>0</v>
      </c>
      <c r="E6514">
        <f t="shared" si="302"/>
        <v>1047</v>
      </c>
      <c r="F6514" s="5" cm="1">
        <f t="array" ref="F6514">INDEX(_xlfn._xlws.FILTER(A$9:A$16378,E6514=E$9:E$16378*ISNUMBER(A$9:A$16378)),1)</f>
        <v>44607</v>
      </c>
      <c r="G6514" s="5" cm="1">
        <f t="array" ref="G6514">INDEX(_xlfn._xlws.FILTER(A$9:A$16378,E6514=E$9:E$16378*ISNUMBER(A$9:A$16378)),COUNT(_xlfn._xlws.FILTER(A$9:A$16378,E6514=E$9:E$16378*ISNUMBER(A$9:A$16378))))</f>
        <v>44607</v>
      </c>
      <c r="H6514" t="str">
        <v/>
      </c>
      <c r="I6514" s="10" t="str" cm="1">
        <f t="array" ref="I6514">_xlfn.IFS(AND(OR(_xlfn._xlws.FILTER(D$9:D$16388,E$9:E$16388=E6514)),ROW()=_xlfn.MINIFS(_xlfn.ANCHORARRAY(H$9),E$9:E$16388,E6514)),A6514-C$4,ROW()=_xlfn.MINIFS(_xlfn.ANCHORARRAY(H$9),E$9:E$16388,E6514),IFERROR(A6514-INDEX(G$9:G$16388,MATCH(E6514-1,E$9:E$16388,0)),A6514-C$4),ISNUMBER(A6514),A6514-F6514,TRUE,"")</f>
        <v/>
      </c>
      <c r="J6514" t="str">
        <f t="shared" si="301"/>
        <v/>
      </c>
      <c r="L6514" s="5"/>
    </row>
    <row r="6515" spans="1:12">
      <c r="A6515" s="3">
        <v>44607</v>
      </c>
      <c r="B6515" s="4" t="str">
        <f>"annual period "&amp;COUNTIF(D$9:D6515,TRUE)</f>
        <v>annual period 21</v>
      </c>
      <c r="D6515" t="b">
        <f t="shared" si="303"/>
        <v>0</v>
      </c>
      <c r="E6515">
        <f t="shared" si="302"/>
        <v>1047</v>
      </c>
      <c r="F6515" s="5" cm="1">
        <f t="array" ref="F6515">INDEX(_xlfn._xlws.FILTER(A$9:A$16378,E6515=E$9:E$16378*ISNUMBER(A$9:A$16378)),1)</f>
        <v>44607</v>
      </c>
      <c r="G6515" s="5" cm="1">
        <f t="array" ref="G6515">INDEX(_xlfn._xlws.FILTER(A$9:A$16378,E6515=E$9:E$16378*ISNUMBER(A$9:A$16378)),COUNT(_xlfn._xlws.FILTER(A$9:A$16378,E6515=E$9:E$16378*ISNUMBER(A$9:A$16378))))</f>
        <v>44607</v>
      </c>
      <c r="H6515">
        <v>6515</v>
      </c>
      <c r="I6515" s="10" cm="1">
        <f t="array" ref="I6515">_xlfn.IFS(AND(OR(_xlfn._xlws.FILTER(D$9:D$16388,E$9:E$16388=E6515)),ROW()=_xlfn.MINIFS(_xlfn.ANCHORARRAY(H$9),E$9:E$16388,E6515)),A6515-C$4,ROW()=_xlfn.MINIFS(_xlfn.ANCHORARRAY(H$9),E$9:E$16388,E6515),IFERROR(A6515-INDEX(G$9:G$16388,MATCH(E6515-1,E$9:E$16388,0)),A6515-C$4),ISNUMBER(A6515),A6515-F6515,TRUE,"")</f>
        <v>2</v>
      </c>
      <c r="J6515" t="b">
        <f t="shared" si="301"/>
        <v>0</v>
      </c>
      <c r="L6515" s="5"/>
    </row>
    <row r="6516" spans="1:12">
      <c r="B6516" s="4" t="str">
        <f>"annual period "&amp;COUNTIF(D$9:D6516,TRUE)</f>
        <v>annual period 21</v>
      </c>
      <c r="D6516" t="b">
        <f t="shared" si="303"/>
        <v>0</v>
      </c>
      <c r="E6516">
        <f t="shared" si="302"/>
        <v>1047</v>
      </c>
      <c r="F6516" s="5" cm="1">
        <f t="array" ref="F6516">INDEX(_xlfn._xlws.FILTER(A$9:A$16378,E6516=E$9:E$16378*ISNUMBER(A$9:A$16378)),1)</f>
        <v>44607</v>
      </c>
      <c r="G6516" s="5" cm="1">
        <f t="array" ref="G6516">INDEX(_xlfn._xlws.FILTER(A$9:A$16378,E6516=E$9:E$16378*ISNUMBER(A$9:A$16378)),COUNT(_xlfn._xlws.FILTER(A$9:A$16378,E6516=E$9:E$16378*ISNUMBER(A$9:A$16378))))</f>
        <v>44607</v>
      </c>
      <c r="H6516" t="str">
        <v/>
      </c>
      <c r="I6516" s="10" t="str" cm="1">
        <f t="array" ref="I6516">_xlfn.IFS(AND(OR(_xlfn._xlws.FILTER(D$9:D$16388,E$9:E$16388=E6516)),ROW()=_xlfn.MINIFS(_xlfn.ANCHORARRAY(H$9),E$9:E$16388,E6516)),A6516-C$4,ROW()=_xlfn.MINIFS(_xlfn.ANCHORARRAY(H$9),E$9:E$16388,E6516),IFERROR(A6516-INDEX(G$9:G$16388,MATCH(E6516-1,E$9:E$16388,0)),A6516-C$4),ISNUMBER(A6516),A6516-F6516,TRUE,"")</f>
        <v/>
      </c>
      <c r="J6516" t="str">
        <f t="shared" si="301"/>
        <v/>
      </c>
      <c r="L6516" s="5"/>
    </row>
    <row r="6517" spans="1:12">
      <c r="A6517" s="3">
        <v>44607</v>
      </c>
      <c r="B6517" s="4" t="str">
        <f>"annual period "&amp;COUNTIF(D$9:D6517,TRUE)</f>
        <v>annual period 21</v>
      </c>
      <c r="D6517" t="b">
        <f t="shared" si="303"/>
        <v>0</v>
      </c>
      <c r="E6517">
        <f t="shared" si="302"/>
        <v>1047</v>
      </c>
      <c r="F6517" s="5" cm="1">
        <f t="array" ref="F6517">INDEX(_xlfn._xlws.FILTER(A$9:A$16378,E6517=E$9:E$16378*ISNUMBER(A$9:A$16378)),1)</f>
        <v>44607</v>
      </c>
      <c r="G6517" s="5" cm="1">
        <f t="array" ref="G6517">INDEX(_xlfn._xlws.FILTER(A$9:A$16378,E6517=E$9:E$16378*ISNUMBER(A$9:A$16378)),COUNT(_xlfn._xlws.FILTER(A$9:A$16378,E6517=E$9:E$16378*ISNUMBER(A$9:A$16378))))</f>
        <v>44607</v>
      </c>
      <c r="H6517">
        <v>6517</v>
      </c>
      <c r="I6517" s="10" cm="1">
        <f t="array" ref="I6517">_xlfn.IFS(AND(OR(_xlfn._xlws.FILTER(D$9:D$16388,E$9:E$16388=E6517)),ROW()=_xlfn.MINIFS(_xlfn.ANCHORARRAY(H$9),E$9:E$16388,E6517)),A6517-C$4,ROW()=_xlfn.MINIFS(_xlfn.ANCHORARRAY(H$9),E$9:E$16388,E6517),IFERROR(A6517-INDEX(G$9:G$16388,MATCH(E6517-1,E$9:E$16388,0)),A6517-C$4),ISNUMBER(A6517),A6517-F6517,TRUE,"")</f>
        <v>0</v>
      </c>
      <c r="J6517" t="b">
        <f t="shared" si="301"/>
        <v>0</v>
      </c>
      <c r="L6517" s="5"/>
    </row>
    <row r="6518" spans="1:12">
      <c r="A6518" s="1" t="s">
        <v>14</v>
      </c>
      <c r="B6518" s="4" t="str">
        <f>"annual period "&amp;COUNTIF(D$9:D6518,TRUE)</f>
        <v>annual period 21</v>
      </c>
      <c r="D6518" t="b">
        <f t="shared" si="303"/>
        <v>0</v>
      </c>
      <c r="E6518">
        <f t="shared" si="302"/>
        <v>1048</v>
      </c>
      <c r="F6518" s="5" cm="1">
        <f t="array" ref="F6518">INDEX(_xlfn._xlws.FILTER(A$9:A$16378,E6518=E$9:E$16378*ISNUMBER(A$9:A$16378)),1)</f>
        <v>44609</v>
      </c>
      <c r="G6518" s="5" cm="1">
        <f t="array" ref="G6518">INDEX(_xlfn._xlws.FILTER(A$9:A$16378,E6518=E$9:E$16378*ISNUMBER(A$9:A$16378)),COUNT(_xlfn._xlws.FILTER(A$9:A$16378,E6518=E$9:E$16378*ISNUMBER(A$9:A$16378))))</f>
        <v>44611</v>
      </c>
      <c r="H6518" t="str">
        <v/>
      </c>
      <c r="I6518" s="10" t="str" cm="1">
        <f t="array" ref="I6518">_xlfn.IFS(AND(OR(_xlfn._xlws.FILTER(D$9:D$16388,E$9:E$16388=E6518)),ROW()=_xlfn.MINIFS(_xlfn.ANCHORARRAY(H$9),E$9:E$16388,E6518)),A6518-C$4,ROW()=_xlfn.MINIFS(_xlfn.ANCHORARRAY(H$9),E$9:E$16388,E6518),IFERROR(A6518-INDEX(G$9:G$16388,MATCH(E6518-1,E$9:E$16388,0)),A6518-C$4),ISNUMBER(A6518),A6518-F6518,TRUE,"")</f>
        <v/>
      </c>
      <c r="J6518" t="str">
        <f t="shared" si="301"/>
        <v/>
      </c>
      <c r="L6518" s="5"/>
    </row>
    <row r="6519" spans="1:12">
      <c r="A6519" s="2"/>
      <c r="B6519" s="4" t="str">
        <f>"annual period "&amp;COUNTIF(D$9:D6519,TRUE)</f>
        <v>annual period 21</v>
      </c>
      <c r="D6519" t="b">
        <f t="shared" si="303"/>
        <v>0</v>
      </c>
      <c r="E6519">
        <f t="shared" si="302"/>
        <v>1048</v>
      </c>
      <c r="F6519" s="5" cm="1">
        <f t="array" ref="F6519">INDEX(_xlfn._xlws.FILTER(A$9:A$16378,E6519=E$9:E$16378*ISNUMBER(A$9:A$16378)),1)</f>
        <v>44609</v>
      </c>
      <c r="G6519" s="5" cm="1">
        <f t="array" ref="G6519">INDEX(_xlfn._xlws.FILTER(A$9:A$16378,E6519=E$9:E$16378*ISNUMBER(A$9:A$16378)),COUNT(_xlfn._xlws.FILTER(A$9:A$16378,E6519=E$9:E$16378*ISNUMBER(A$9:A$16378))))</f>
        <v>44611</v>
      </c>
      <c r="H6519" t="str">
        <v/>
      </c>
      <c r="I6519" s="10" t="str" cm="1">
        <f t="array" ref="I6519">_xlfn.IFS(AND(OR(_xlfn._xlws.FILTER(D$9:D$16388,E$9:E$16388=E6519)),ROW()=_xlfn.MINIFS(_xlfn.ANCHORARRAY(H$9),E$9:E$16388,E6519)),A6519-C$4,ROW()=_xlfn.MINIFS(_xlfn.ANCHORARRAY(H$9),E$9:E$16388,E6519),IFERROR(A6519-INDEX(G$9:G$16388,MATCH(E6519-1,E$9:E$16388,0)),A6519-C$4),ISNUMBER(A6519),A6519-F6519,TRUE,"")</f>
        <v/>
      </c>
      <c r="J6519" t="str">
        <f t="shared" si="301"/>
        <v/>
      </c>
      <c r="L6519" s="5"/>
    </row>
    <row r="6520" spans="1:12">
      <c r="A6520" s="3">
        <v>44609</v>
      </c>
      <c r="B6520" s="4" t="str">
        <f>"annual period "&amp;COUNTIF(D$9:D6520,TRUE)</f>
        <v>annual period 21</v>
      </c>
      <c r="D6520" t="b">
        <f t="shared" si="303"/>
        <v>0</v>
      </c>
      <c r="E6520">
        <f t="shared" si="302"/>
        <v>1048</v>
      </c>
      <c r="F6520" s="5" cm="1">
        <f t="array" ref="F6520">INDEX(_xlfn._xlws.FILTER(A$9:A$16378,E6520=E$9:E$16378*ISNUMBER(A$9:A$16378)),1)</f>
        <v>44609</v>
      </c>
      <c r="G6520" s="5" cm="1">
        <f t="array" ref="G6520">INDEX(_xlfn._xlws.FILTER(A$9:A$16378,E6520=E$9:E$16378*ISNUMBER(A$9:A$16378)),COUNT(_xlfn._xlws.FILTER(A$9:A$16378,E6520=E$9:E$16378*ISNUMBER(A$9:A$16378))))</f>
        <v>44611</v>
      </c>
      <c r="H6520">
        <v>6520</v>
      </c>
      <c r="I6520" s="10" cm="1">
        <f t="array" ref="I6520">_xlfn.IFS(AND(OR(_xlfn._xlws.FILTER(D$9:D$16388,E$9:E$16388=E6520)),ROW()=_xlfn.MINIFS(_xlfn.ANCHORARRAY(H$9),E$9:E$16388,E6520)),A6520-C$4,ROW()=_xlfn.MINIFS(_xlfn.ANCHORARRAY(H$9),E$9:E$16388,E6520),IFERROR(A6520-INDEX(G$9:G$16388,MATCH(E6520-1,E$9:E$16388,0)),A6520-C$4),ISNUMBER(A6520),A6520-F6520,TRUE,"")</f>
        <v>2</v>
      </c>
      <c r="J6520" t="b">
        <f t="shared" si="301"/>
        <v>0</v>
      </c>
      <c r="L6520" s="5"/>
    </row>
    <row r="6521" spans="1:12">
      <c r="B6521" s="4" t="str">
        <f>"annual period "&amp;COUNTIF(D$9:D6521,TRUE)</f>
        <v>annual period 21</v>
      </c>
      <c r="D6521" t="b">
        <f t="shared" si="303"/>
        <v>0</v>
      </c>
      <c r="E6521">
        <f t="shared" si="302"/>
        <v>1048</v>
      </c>
      <c r="F6521" s="5" cm="1">
        <f t="array" ref="F6521">INDEX(_xlfn._xlws.FILTER(A$9:A$16378,E6521=E$9:E$16378*ISNUMBER(A$9:A$16378)),1)</f>
        <v>44609</v>
      </c>
      <c r="G6521" s="5" cm="1">
        <f t="array" ref="G6521">INDEX(_xlfn._xlws.FILTER(A$9:A$16378,E6521=E$9:E$16378*ISNUMBER(A$9:A$16378)),COUNT(_xlfn._xlws.FILTER(A$9:A$16378,E6521=E$9:E$16378*ISNUMBER(A$9:A$16378))))</f>
        <v>44611</v>
      </c>
      <c r="H6521" t="str">
        <v/>
      </c>
      <c r="I6521" s="10" t="str" cm="1">
        <f t="array" ref="I6521">_xlfn.IFS(AND(OR(_xlfn._xlws.FILTER(D$9:D$16388,E$9:E$16388=E6521)),ROW()=_xlfn.MINIFS(_xlfn.ANCHORARRAY(H$9),E$9:E$16388,E6521)),A6521-C$4,ROW()=_xlfn.MINIFS(_xlfn.ANCHORARRAY(H$9),E$9:E$16388,E6521),IFERROR(A6521-INDEX(G$9:G$16388,MATCH(E6521-1,E$9:E$16388,0)),A6521-C$4),ISNUMBER(A6521),A6521-F6521,TRUE,"")</f>
        <v/>
      </c>
      <c r="J6521" t="str">
        <f t="shared" si="301"/>
        <v/>
      </c>
      <c r="L6521" s="5"/>
    </row>
    <row r="6522" spans="1:12">
      <c r="A6522" s="3">
        <v>44611</v>
      </c>
      <c r="B6522" s="4" t="str">
        <f>"annual period "&amp;COUNTIF(D$9:D6522,TRUE)</f>
        <v>annual period 21</v>
      </c>
      <c r="D6522" t="b">
        <f t="shared" si="303"/>
        <v>0</v>
      </c>
      <c r="E6522">
        <f t="shared" si="302"/>
        <v>1048</v>
      </c>
      <c r="F6522" s="5" cm="1">
        <f t="array" ref="F6522">INDEX(_xlfn._xlws.FILTER(A$9:A$16378,E6522=E$9:E$16378*ISNUMBER(A$9:A$16378)),1)</f>
        <v>44609</v>
      </c>
      <c r="G6522" s="5" cm="1">
        <f t="array" ref="G6522">INDEX(_xlfn._xlws.FILTER(A$9:A$16378,E6522=E$9:E$16378*ISNUMBER(A$9:A$16378)),COUNT(_xlfn._xlws.FILTER(A$9:A$16378,E6522=E$9:E$16378*ISNUMBER(A$9:A$16378))))</f>
        <v>44611</v>
      </c>
      <c r="H6522" t="str">
        <v/>
      </c>
      <c r="I6522" s="10" cm="1">
        <f t="array" ref="I6522">_xlfn.IFS(AND(OR(_xlfn._xlws.FILTER(D$9:D$16388,E$9:E$16388=E6522)),ROW()=_xlfn.MINIFS(_xlfn.ANCHORARRAY(H$9),E$9:E$16388,E6522)),A6522-C$4,ROW()=_xlfn.MINIFS(_xlfn.ANCHORARRAY(H$9),E$9:E$16388,E6522),IFERROR(A6522-INDEX(G$9:G$16388,MATCH(E6522-1,E$9:E$16388,0)),A6522-C$4),ISNUMBER(A6522),A6522-F6522,TRUE,"")</f>
        <v>2</v>
      </c>
      <c r="J6522" t="b">
        <f t="shared" si="301"/>
        <v>0</v>
      </c>
      <c r="L6522" s="5"/>
    </row>
    <row r="6523" spans="1:12">
      <c r="A6523" s="1" t="s">
        <v>14</v>
      </c>
      <c r="B6523" s="4" t="str">
        <f>"annual period "&amp;COUNTIF(D$9:D6523,TRUE)</f>
        <v>annual period 21</v>
      </c>
      <c r="D6523" t="b">
        <f t="shared" si="303"/>
        <v>0</v>
      </c>
      <c r="E6523">
        <f t="shared" si="302"/>
        <v>1049</v>
      </c>
      <c r="F6523" s="5" cm="1">
        <f t="array" ref="F6523">INDEX(_xlfn._xlws.FILTER(A$9:A$16378,E6523=E$9:E$16378*ISNUMBER(A$9:A$16378)),1)</f>
        <v>44614</v>
      </c>
      <c r="G6523" s="5" cm="1">
        <f t="array" ref="G6523">INDEX(_xlfn._xlws.FILTER(A$9:A$16378,E6523=E$9:E$16378*ISNUMBER(A$9:A$16378)),COUNT(_xlfn._xlws.FILTER(A$9:A$16378,E6523=E$9:E$16378*ISNUMBER(A$9:A$16378))))</f>
        <v>44614</v>
      </c>
      <c r="H6523" t="str">
        <v/>
      </c>
      <c r="I6523" s="10" t="str" cm="1">
        <f t="array" ref="I6523">_xlfn.IFS(AND(OR(_xlfn._xlws.FILTER(D$9:D$16388,E$9:E$16388=E6523)),ROW()=_xlfn.MINIFS(_xlfn.ANCHORARRAY(H$9),E$9:E$16388,E6523)),A6523-C$4,ROW()=_xlfn.MINIFS(_xlfn.ANCHORARRAY(H$9),E$9:E$16388,E6523),IFERROR(A6523-INDEX(G$9:G$16388,MATCH(E6523-1,E$9:E$16388,0)),A6523-C$4),ISNUMBER(A6523),A6523-F6523,TRUE,"")</f>
        <v/>
      </c>
      <c r="J6523" t="str">
        <f t="shared" si="301"/>
        <v/>
      </c>
      <c r="L6523" s="5"/>
    </row>
    <row r="6524" spans="1:12">
      <c r="A6524" s="2"/>
      <c r="B6524" s="4" t="str">
        <f>"annual period "&amp;COUNTIF(D$9:D6524,TRUE)</f>
        <v>annual period 21</v>
      </c>
      <c r="D6524" t="b">
        <f t="shared" si="303"/>
        <v>0</v>
      </c>
      <c r="E6524">
        <f t="shared" si="302"/>
        <v>1049</v>
      </c>
      <c r="F6524" s="5" cm="1">
        <f t="array" ref="F6524">INDEX(_xlfn._xlws.FILTER(A$9:A$16378,E6524=E$9:E$16378*ISNUMBER(A$9:A$16378)),1)</f>
        <v>44614</v>
      </c>
      <c r="G6524" s="5" cm="1">
        <f t="array" ref="G6524">INDEX(_xlfn._xlws.FILTER(A$9:A$16378,E6524=E$9:E$16378*ISNUMBER(A$9:A$16378)),COUNT(_xlfn._xlws.FILTER(A$9:A$16378,E6524=E$9:E$16378*ISNUMBER(A$9:A$16378))))</f>
        <v>44614</v>
      </c>
      <c r="H6524" t="str">
        <v/>
      </c>
      <c r="I6524" s="10" t="str" cm="1">
        <f t="array" ref="I6524">_xlfn.IFS(AND(OR(_xlfn._xlws.FILTER(D$9:D$16388,E$9:E$16388=E6524)),ROW()=_xlfn.MINIFS(_xlfn.ANCHORARRAY(H$9),E$9:E$16388,E6524)),A6524-C$4,ROW()=_xlfn.MINIFS(_xlfn.ANCHORARRAY(H$9),E$9:E$16388,E6524),IFERROR(A6524-INDEX(G$9:G$16388,MATCH(E6524-1,E$9:E$16388,0)),A6524-C$4),ISNUMBER(A6524),A6524-F6524,TRUE,"")</f>
        <v/>
      </c>
      <c r="J6524" t="str">
        <f t="shared" si="301"/>
        <v/>
      </c>
      <c r="L6524" s="5"/>
    </row>
    <row r="6525" spans="1:12">
      <c r="A6525" s="3">
        <v>44614</v>
      </c>
      <c r="B6525" s="4" t="str">
        <f>"annual period "&amp;COUNTIF(D$9:D6525,TRUE)</f>
        <v>annual period 21</v>
      </c>
      <c r="D6525" t="b">
        <f t="shared" si="303"/>
        <v>0</v>
      </c>
      <c r="E6525">
        <f t="shared" si="302"/>
        <v>1049</v>
      </c>
      <c r="F6525" s="5" cm="1">
        <f t="array" ref="F6525">INDEX(_xlfn._xlws.FILTER(A$9:A$16378,E6525=E$9:E$16378*ISNUMBER(A$9:A$16378)),1)</f>
        <v>44614</v>
      </c>
      <c r="G6525" s="5" cm="1">
        <f t="array" ref="G6525">INDEX(_xlfn._xlws.FILTER(A$9:A$16378,E6525=E$9:E$16378*ISNUMBER(A$9:A$16378)),COUNT(_xlfn._xlws.FILTER(A$9:A$16378,E6525=E$9:E$16378*ISNUMBER(A$9:A$16378))))</f>
        <v>44614</v>
      </c>
      <c r="H6525">
        <v>6525</v>
      </c>
      <c r="I6525" s="10" cm="1">
        <f t="array" ref="I6525">_xlfn.IFS(AND(OR(_xlfn._xlws.FILTER(D$9:D$16388,E$9:E$16388=E6525)),ROW()=_xlfn.MINIFS(_xlfn.ANCHORARRAY(H$9),E$9:E$16388,E6525)),A6525-C$4,ROW()=_xlfn.MINIFS(_xlfn.ANCHORARRAY(H$9),E$9:E$16388,E6525),IFERROR(A6525-INDEX(G$9:G$16388,MATCH(E6525-1,E$9:E$16388,0)),A6525-C$4),ISNUMBER(A6525),A6525-F6525,TRUE,"")</f>
        <v>3</v>
      </c>
      <c r="J6525" t="b">
        <f t="shared" si="301"/>
        <v>0</v>
      </c>
      <c r="L6525" s="5"/>
    </row>
    <row r="6526" spans="1:12">
      <c r="B6526" s="4" t="str">
        <f>"annual period "&amp;COUNTIF(D$9:D6526,TRUE)</f>
        <v>annual period 21</v>
      </c>
      <c r="D6526" t="b">
        <f t="shared" si="303"/>
        <v>0</v>
      </c>
      <c r="E6526">
        <f t="shared" si="302"/>
        <v>1049</v>
      </c>
      <c r="F6526" s="5" cm="1">
        <f t="array" ref="F6526">INDEX(_xlfn._xlws.FILTER(A$9:A$16378,E6526=E$9:E$16378*ISNUMBER(A$9:A$16378)),1)</f>
        <v>44614</v>
      </c>
      <c r="G6526" s="5" cm="1">
        <f t="array" ref="G6526">INDEX(_xlfn._xlws.FILTER(A$9:A$16378,E6526=E$9:E$16378*ISNUMBER(A$9:A$16378)),COUNT(_xlfn._xlws.FILTER(A$9:A$16378,E6526=E$9:E$16378*ISNUMBER(A$9:A$16378))))</f>
        <v>44614</v>
      </c>
      <c r="H6526" t="str">
        <v/>
      </c>
      <c r="I6526" s="10" t="str" cm="1">
        <f t="array" ref="I6526">_xlfn.IFS(AND(OR(_xlfn._xlws.FILTER(D$9:D$16388,E$9:E$16388=E6526)),ROW()=_xlfn.MINIFS(_xlfn.ANCHORARRAY(H$9),E$9:E$16388,E6526)),A6526-C$4,ROW()=_xlfn.MINIFS(_xlfn.ANCHORARRAY(H$9),E$9:E$16388,E6526),IFERROR(A6526-INDEX(G$9:G$16388,MATCH(E6526-1,E$9:E$16388,0)),A6526-C$4),ISNUMBER(A6526),A6526-F6526,TRUE,"")</f>
        <v/>
      </c>
      <c r="J6526" t="str">
        <f t="shared" si="301"/>
        <v/>
      </c>
      <c r="L6526" s="5"/>
    </row>
    <row r="6527" spans="1:12">
      <c r="A6527" s="3">
        <v>44614</v>
      </c>
      <c r="B6527" s="4" t="str">
        <f>"annual period "&amp;COUNTIF(D$9:D6527,TRUE)</f>
        <v>annual period 21</v>
      </c>
      <c r="D6527" t="b">
        <f t="shared" si="303"/>
        <v>0</v>
      </c>
      <c r="E6527">
        <f t="shared" si="302"/>
        <v>1049</v>
      </c>
      <c r="F6527" s="5" cm="1">
        <f t="array" ref="F6527">INDEX(_xlfn._xlws.FILTER(A$9:A$16378,E6527=E$9:E$16378*ISNUMBER(A$9:A$16378)),1)</f>
        <v>44614</v>
      </c>
      <c r="G6527" s="5" cm="1">
        <f t="array" ref="G6527">INDEX(_xlfn._xlws.FILTER(A$9:A$16378,E6527=E$9:E$16378*ISNUMBER(A$9:A$16378)),COUNT(_xlfn._xlws.FILTER(A$9:A$16378,E6527=E$9:E$16378*ISNUMBER(A$9:A$16378))))</f>
        <v>44614</v>
      </c>
      <c r="H6527">
        <v>6527</v>
      </c>
      <c r="I6527" s="10" cm="1">
        <f t="array" ref="I6527">_xlfn.IFS(AND(OR(_xlfn._xlws.FILTER(D$9:D$16388,E$9:E$16388=E6527)),ROW()=_xlfn.MINIFS(_xlfn.ANCHORARRAY(H$9),E$9:E$16388,E6527)),A6527-C$4,ROW()=_xlfn.MINIFS(_xlfn.ANCHORARRAY(H$9),E$9:E$16388,E6527),IFERROR(A6527-INDEX(G$9:G$16388,MATCH(E6527-1,E$9:E$16388,0)),A6527-C$4),ISNUMBER(A6527),A6527-F6527,TRUE,"")</f>
        <v>0</v>
      </c>
      <c r="J6527" t="b">
        <f t="shared" si="301"/>
        <v>0</v>
      </c>
      <c r="L6527" s="5"/>
    </row>
    <row r="6528" spans="1:12">
      <c r="A6528" s="1" t="s">
        <v>14</v>
      </c>
      <c r="B6528" s="4" t="str">
        <f>"annual period "&amp;COUNTIF(D$9:D6528,TRUE)</f>
        <v>annual period 21</v>
      </c>
      <c r="D6528" t="b">
        <f t="shared" si="303"/>
        <v>0</v>
      </c>
      <c r="E6528">
        <f t="shared" si="302"/>
        <v>1050</v>
      </c>
      <c r="F6528" s="5" cm="1">
        <f t="array" ref="F6528">INDEX(_xlfn._xlws.FILTER(A$9:A$16378,E6528=E$9:E$16378*ISNUMBER(A$9:A$16378)),1)</f>
        <v>44616</v>
      </c>
      <c r="G6528" s="5" cm="1">
        <f t="array" ref="G6528">INDEX(_xlfn._xlws.FILTER(A$9:A$16378,E6528=E$9:E$16378*ISNUMBER(A$9:A$16378)),COUNT(_xlfn._xlws.FILTER(A$9:A$16378,E6528=E$9:E$16378*ISNUMBER(A$9:A$16378))))</f>
        <v>44625</v>
      </c>
      <c r="H6528" t="str">
        <v/>
      </c>
      <c r="I6528" s="10" t="str" cm="1">
        <f t="array" ref="I6528">_xlfn.IFS(AND(OR(_xlfn._xlws.FILTER(D$9:D$16388,E$9:E$16388=E6528)),ROW()=_xlfn.MINIFS(_xlfn.ANCHORARRAY(H$9),E$9:E$16388,E6528)),A6528-C$4,ROW()=_xlfn.MINIFS(_xlfn.ANCHORARRAY(H$9),E$9:E$16388,E6528),IFERROR(A6528-INDEX(G$9:G$16388,MATCH(E6528-1,E$9:E$16388,0)),A6528-C$4),ISNUMBER(A6528),A6528-F6528,TRUE,"")</f>
        <v/>
      </c>
      <c r="J6528" t="str">
        <f t="shared" si="301"/>
        <v/>
      </c>
      <c r="L6528" s="5"/>
    </row>
    <row r="6529" spans="1:12">
      <c r="A6529" s="2"/>
      <c r="B6529" s="4" t="str">
        <f>"annual period "&amp;COUNTIF(D$9:D6529,TRUE)</f>
        <v>annual period 21</v>
      </c>
      <c r="D6529" t="b">
        <f t="shared" si="303"/>
        <v>0</v>
      </c>
      <c r="E6529">
        <f t="shared" si="302"/>
        <v>1050</v>
      </c>
      <c r="F6529" s="5" cm="1">
        <f t="array" ref="F6529">INDEX(_xlfn._xlws.FILTER(A$9:A$16378,E6529=E$9:E$16378*ISNUMBER(A$9:A$16378)),1)</f>
        <v>44616</v>
      </c>
      <c r="G6529" s="5" cm="1">
        <f t="array" ref="G6529">INDEX(_xlfn._xlws.FILTER(A$9:A$16378,E6529=E$9:E$16378*ISNUMBER(A$9:A$16378)),COUNT(_xlfn._xlws.FILTER(A$9:A$16378,E6529=E$9:E$16378*ISNUMBER(A$9:A$16378))))</f>
        <v>44625</v>
      </c>
      <c r="H6529" t="str">
        <v/>
      </c>
      <c r="I6529" s="10" t="str" cm="1">
        <f t="array" ref="I6529">_xlfn.IFS(AND(OR(_xlfn._xlws.FILTER(D$9:D$16388,E$9:E$16388=E6529)),ROW()=_xlfn.MINIFS(_xlfn.ANCHORARRAY(H$9),E$9:E$16388,E6529)),A6529-C$4,ROW()=_xlfn.MINIFS(_xlfn.ANCHORARRAY(H$9),E$9:E$16388,E6529),IFERROR(A6529-INDEX(G$9:G$16388,MATCH(E6529-1,E$9:E$16388,0)),A6529-C$4),ISNUMBER(A6529),A6529-F6529,TRUE,"")</f>
        <v/>
      </c>
      <c r="J6529" t="str">
        <f t="shared" si="301"/>
        <v/>
      </c>
      <c r="L6529" s="5"/>
    </row>
    <row r="6530" spans="1:12">
      <c r="A6530" s="3">
        <v>44616</v>
      </c>
      <c r="B6530" s="4" t="str">
        <f>"annual period "&amp;COUNTIF(D$9:D6530,TRUE)</f>
        <v>annual period 21</v>
      </c>
      <c r="D6530" t="b">
        <f t="shared" si="303"/>
        <v>0</v>
      </c>
      <c r="E6530">
        <f t="shared" si="302"/>
        <v>1050</v>
      </c>
      <c r="F6530" s="5" cm="1">
        <f t="array" ref="F6530">INDEX(_xlfn._xlws.FILTER(A$9:A$16378,E6530=E$9:E$16378*ISNUMBER(A$9:A$16378)),1)</f>
        <v>44616</v>
      </c>
      <c r="G6530" s="5" cm="1">
        <f t="array" ref="G6530">INDEX(_xlfn._xlws.FILTER(A$9:A$16378,E6530=E$9:E$16378*ISNUMBER(A$9:A$16378)),COUNT(_xlfn._xlws.FILTER(A$9:A$16378,E6530=E$9:E$16378*ISNUMBER(A$9:A$16378))))</f>
        <v>44625</v>
      </c>
      <c r="H6530">
        <v>6530</v>
      </c>
      <c r="I6530" s="10" cm="1">
        <f t="array" ref="I6530">_xlfn.IFS(AND(OR(_xlfn._xlws.FILTER(D$9:D$16388,E$9:E$16388=E6530)),ROW()=_xlfn.MINIFS(_xlfn.ANCHORARRAY(H$9),E$9:E$16388,E6530)),A6530-C$4,ROW()=_xlfn.MINIFS(_xlfn.ANCHORARRAY(H$9),E$9:E$16388,E6530),IFERROR(A6530-INDEX(G$9:G$16388,MATCH(E6530-1,E$9:E$16388,0)),A6530-C$4),ISNUMBER(A6530),A6530-F6530,TRUE,"")</f>
        <v>2</v>
      </c>
      <c r="J6530" t="b">
        <f t="shared" si="301"/>
        <v>0</v>
      </c>
      <c r="L6530" s="5"/>
    </row>
    <row r="6531" spans="1:12">
      <c r="B6531" s="4" t="str">
        <f>"annual period "&amp;COUNTIF(D$9:D6531,TRUE)</f>
        <v>annual period 21</v>
      </c>
      <c r="D6531" t="b">
        <f t="shared" si="303"/>
        <v>0</v>
      </c>
      <c r="E6531">
        <f t="shared" si="302"/>
        <v>1050</v>
      </c>
      <c r="F6531" s="5" cm="1">
        <f t="array" ref="F6531">INDEX(_xlfn._xlws.FILTER(A$9:A$16378,E6531=E$9:E$16378*ISNUMBER(A$9:A$16378)),1)</f>
        <v>44616</v>
      </c>
      <c r="G6531" s="5" cm="1">
        <f t="array" ref="G6531">INDEX(_xlfn._xlws.FILTER(A$9:A$16378,E6531=E$9:E$16378*ISNUMBER(A$9:A$16378)),COUNT(_xlfn._xlws.FILTER(A$9:A$16378,E6531=E$9:E$16378*ISNUMBER(A$9:A$16378))))</f>
        <v>44625</v>
      </c>
      <c r="H6531" t="str">
        <v/>
      </c>
      <c r="I6531" s="10" t="str" cm="1">
        <f t="array" ref="I6531">_xlfn.IFS(AND(OR(_xlfn._xlws.FILTER(D$9:D$16388,E$9:E$16388=E6531)),ROW()=_xlfn.MINIFS(_xlfn.ANCHORARRAY(H$9),E$9:E$16388,E6531)),A6531-C$4,ROW()=_xlfn.MINIFS(_xlfn.ANCHORARRAY(H$9),E$9:E$16388,E6531),IFERROR(A6531-INDEX(G$9:G$16388,MATCH(E6531-1,E$9:E$16388,0)),A6531-C$4),ISNUMBER(A6531),A6531-F6531,TRUE,"")</f>
        <v/>
      </c>
      <c r="J6531" t="str">
        <f t="shared" si="301"/>
        <v/>
      </c>
      <c r="L6531" s="5"/>
    </row>
    <row r="6532" spans="1:12">
      <c r="A6532" s="3">
        <v>44616</v>
      </c>
      <c r="B6532" s="4" t="str">
        <f>"annual period "&amp;COUNTIF(D$9:D6532,TRUE)</f>
        <v>annual period 21</v>
      </c>
      <c r="D6532" t="b">
        <f t="shared" si="303"/>
        <v>0</v>
      </c>
      <c r="E6532">
        <f t="shared" si="302"/>
        <v>1050</v>
      </c>
      <c r="F6532" s="5" cm="1">
        <f t="array" ref="F6532">INDEX(_xlfn._xlws.FILTER(A$9:A$16378,E6532=E$9:E$16378*ISNUMBER(A$9:A$16378)),1)</f>
        <v>44616</v>
      </c>
      <c r="G6532" s="5" cm="1">
        <f t="array" ref="G6532">INDEX(_xlfn._xlws.FILTER(A$9:A$16378,E6532=E$9:E$16378*ISNUMBER(A$9:A$16378)),COUNT(_xlfn._xlws.FILTER(A$9:A$16378,E6532=E$9:E$16378*ISNUMBER(A$9:A$16378))))</f>
        <v>44625</v>
      </c>
      <c r="H6532">
        <v>6532</v>
      </c>
      <c r="I6532" s="10" cm="1">
        <f t="array" ref="I6532">_xlfn.IFS(AND(OR(_xlfn._xlws.FILTER(D$9:D$16388,E$9:E$16388=E6532)),ROW()=_xlfn.MINIFS(_xlfn.ANCHORARRAY(H$9),E$9:E$16388,E6532)),A6532-C$4,ROW()=_xlfn.MINIFS(_xlfn.ANCHORARRAY(H$9),E$9:E$16388,E6532),IFERROR(A6532-INDEX(G$9:G$16388,MATCH(E6532-1,E$9:E$16388,0)),A6532-C$4),ISNUMBER(A6532),A6532-F6532,TRUE,"")</f>
        <v>0</v>
      </c>
      <c r="J6532" t="b">
        <f t="shared" si="301"/>
        <v>0</v>
      </c>
      <c r="L6532" s="5"/>
    </row>
    <row r="6533" spans="1:12">
      <c r="B6533" s="4" t="str">
        <f>"annual period "&amp;COUNTIF(D$9:D6533,TRUE)</f>
        <v>annual period 21</v>
      </c>
      <c r="D6533" t="b">
        <f t="shared" si="303"/>
        <v>0</v>
      </c>
      <c r="E6533">
        <f t="shared" si="302"/>
        <v>1050</v>
      </c>
      <c r="F6533" s="5" cm="1">
        <f t="array" ref="F6533">INDEX(_xlfn._xlws.FILTER(A$9:A$16378,E6533=E$9:E$16378*ISNUMBER(A$9:A$16378)),1)</f>
        <v>44616</v>
      </c>
      <c r="G6533" s="5" cm="1">
        <f t="array" ref="G6533">INDEX(_xlfn._xlws.FILTER(A$9:A$16378,E6533=E$9:E$16378*ISNUMBER(A$9:A$16378)),COUNT(_xlfn._xlws.FILTER(A$9:A$16378,E6533=E$9:E$16378*ISNUMBER(A$9:A$16378))))</f>
        <v>44625</v>
      </c>
      <c r="H6533" t="str">
        <v/>
      </c>
      <c r="I6533" s="10" t="str" cm="1">
        <f t="array" ref="I6533">_xlfn.IFS(AND(OR(_xlfn._xlws.FILTER(D$9:D$16388,E$9:E$16388=E6533)),ROW()=_xlfn.MINIFS(_xlfn.ANCHORARRAY(H$9),E$9:E$16388,E6533)),A6533-C$4,ROW()=_xlfn.MINIFS(_xlfn.ANCHORARRAY(H$9),E$9:E$16388,E6533),IFERROR(A6533-INDEX(G$9:G$16388,MATCH(E6533-1,E$9:E$16388,0)),A6533-C$4),ISNUMBER(A6533),A6533-F6533,TRUE,"")</f>
        <v/>
      </c>
      <c r="J6533" t="str">
        <f t="shared" si="301"/>
        <v/>
      </c>
      <c r="L6533" s="5"/>
    </row>
    <row r="6534" spans="1:12">
      <c r="A6534" s="3">
        <v>44620</v>
      </c>
      <c r="B6534" s="4" t="str">
        <f>"annual period "&amp;COUNTIF(D$9:D6534,TRUE)</f>
        <v>annual period 21</v>
      </c>
      <c r="D6534" t="b">
        <f t="shared" si="303"/>
        <v>0</v>
      </c>
      <c r="E6534">
        <f t="shared" si="302"/>
        <v>1050</v>
      </c>
      <c r="F6534" s="5" cm="1">
        <f t="array" ref="F6534">INDEX(_xlfn._xlws.FILTER(A$9:A$16378,E6534=E$9:E$16378*ISNUMBER(A$9:A$16378)),1)</f>
        <v>44616</v>
      </c>
      <c r="G6534" s="5" cm="1">
        <f t="array" ref="G6534">INDEX(_xlfn._xlws.FILTER(A$9:A$16378,E6534=E$9:E$16378*ISNUMBER(A$9:A$16378)),COUNT(_xlfn._xlws.FILTER(A$9:A$16378,E6534=E$9:E$16378*ISNUMBER(A$9:A$16378))))</f>
        <v>44625</v>
      </c>
      <c r="H6534" t="str">
        <v/>
      </c>
      <c r="I6534" s="10" cm="1">
        <f t="array" ref="I6534">_xlfn.IFS(AND(OR(_xlfn._xlws.FILTER(D$9:D$16388,E$9:E$16388=E6534)),ROW()=_xlfn.MINIFS(_xlfn.ANCHORARRAY(H$9),E$9:E$16388,E6534)),A6534-C$4,ROW()=_xlfn.MINIFS(_xlfn.ANCHORARRAY(H$9),E$9:E$16388,E6534),IFERROR(A6534-INDEX(G$9:G$16388,MATCH(E6534-1,E$9:E$16388,0)),A6534-C$4),ISNUMBER(A6534),A6534-F6534,TRUE,"")</f>
        <v>4</v>
      </c>
      <c r="J6534" t="b">
        <f t="shared" ref="J6534:J6597" si="304">IF(I6534="","",I6534&gt;30)</f>
        <v>0</v>
      </c>
      <c r="L6534" s="5"/>
    </row>
    <row r="6535" spans="1:12">
      <c r="B6535" s="4" t="str">
        <f>"annual period "&amp;COUNTIF(D$9:D6535,TRUE)</f>
        <v>annual period 21</v>
      </c>
      <c r="D6535" t="b">
        <f t="shared" si="303"/>
        <v>0</v>
      </c>
      <c r="E6535">
        <f t="shared" si="302"/>
        <v>1050</v>
      </c>
      <c r="F6535" s="5" cm="1">
        <f t="array" ref="F6535">INDEX(_xlfn._xlws.FILTER(A$9:A$16378,E6535=E$9:E$16378*ISNUMBER(A$9:A$16378)),1)</f>
        <v>44616</v>
      </c>
      <c r="G6535" s="5" cm="1">
        <f t="array" ref="G6535">INDEX(_xlfn._xlws.FILTER(A$9:A$16378,E6535=E$9:E$16378*ISNUMBER(A$9:A$16378)),COUNT(_xlfn._xlws.FILTER(A$9:A$16378,E6535=E$9:E$16378*ISNUMBER(A$9:A$16378))))</f>
        <v>44625</v>
      </c>
      <c r="H6535" t="str">
        <v/>
      </c>
      <c r="I6535" s="10" t="str" cm="1">
        <f t="array" ref="I6535">_xlfn.IFS(AND(OR(_xlfn._xlws.FILTER(D$9:D$16388,E$9:E$16388=E6535)),ROW()=_xlfn.MINIFS(_xlfn.ANCHORARRAY(H$9),E$9:E$16388,E6535)),A6535-C$4,ROW()=_xlfn.MINIFS(_xlfn.ANCHORARRAY(H$9),E$9:E$16388,E6535),IFERROR(A6535-INDEX(G$9:G$16388,MATCH(E6535-1,E$9:E$16388,0)),A6535-C$4),ISNUMBER(A6535),A6535-F6535,TRUE,"")</f>
        <v/>
      </c>
      <c r="J6535" t="str">
        <f t="shared" si="304"/>
        <v/>
      </c>
      <c r="L6535" s="5"/>
    </row>
    <row r="6536" spans="1:12">
      <c r="A6536" s="3">
        <v>44625</v>
      </c>
      <c r="B6536" s="4" t="str">
        <f>"annual period "&amp;COUNTIF(D$9:D6536,TRUE)</f>
        <v>annual period 21</v>
      </c>
      <c r="D6536" t="b">
        <f t="shared" si="303"/>
        <v>0</v>
      </c>
      <c r="E6536">
        <f t="shared" si="302"/>
        <v>1050</v>
      </c>
      <c r="F6536" s="5" cm="1">
        <f t="array" ref="F6536">INDEX(_xlfn._xlws.FILTER(A$9:A$16378,E6536=E$9:E$16378*ISNUMBER(A$9:A$16378)),1)</f>
        <v>44616</v>
      </c>
      <c r="G6536" s="5" cm="1">
        <f t="array" ref="G6536">INDEX(_xlfn._xlws.FILTER(A$9:A$16378,E6536=E$9:E$16378*ISNUMBER(A$9:A$16378)),COUNT(_xlfn._xlws.FILTER(A$9:A$16378,E6536=E$9:E$16378*ISNUMBER(A$9:A$16378))))</f>
        <v>44625</v>
      </c>
      <c r="H6536" t="str">
        <v/>
      </c>
      <c r="I6536" s="10" cm="1">
        <f t="array" ref="I6536">_xlfn.IFS(AND(OR(_xlfn._xlws.FILTER(D$9:D$16388,E$9:E$16388=E6536)),ROW()=_xlfn.MINIFS(_xlfn.ANCHORARRAY(H$9),E$9:E$16388,E6536)),A6536-C$4,ROW()=_xlfn.MINIFS(_xlfn.ANCHORARRAY(H$9),E$9:E$16388,E6536),IFERROR(A6536-INDEX(G$9:G$16388,MATCH(E6536-1,E$9:E$16388,0)),A6536-C$4),ISNUMBER(A6536),A6536-F6536,TRUE,"")</f>
        <v>9</v>
      </c>
      <c r="J6536" t="b">
        <f t="shared" si="304"/>
        <v>0</v>
      </c>
      <c r="L6536" s="5"/>
    </row>
    <row r="6537" spans="1:12">
      <c r="B6537" s="4" t="str">
        <f>"annual period "&amp;COUNTIF(D$9:D6537,TRUE)</f>
        <v>annual period 21</v>
      </c>
      <c r="D6537" t="b">
        <f t="shared" si="303"/>
        <v>0</v>
      </c>
      <c r="E6537">
        <f t="shared" si="302"/>
        <v>1050</v>
      </c>
      <c r="F6537" s="5" cm="1">
        <f t="array" ref="F6537">INDEX(_xlfn._xlws.FILTER(A$9:A$16378,E6537=E$9:E$16378*ISNUMBER(A$9:A$16378)),1)</f>
        <v>44616</v>
      </c>
      <c r="G6537" s="5" cm="1">
        <f t="array" ref="G6537">INDEX(_xlfn._xlws.FILTER(A$9:A$16378,E6537=E$9:E$16378*ISNUMBER(A$9:A$16378)),COUNT(_xlfn._xlws.FILTER(A$9:A$16378,E6537=E$9:E$16378*ISNUMBER(A$9:A$16378))))</f>
        <v>44625</v>
      </c>
      <c r="H6537" t="str">
        <v/>
      </c>
      <c r="I6537" s="10" t="str" cm="1">
        <f t="array" ref="I6537">_xlfn.IFS(AND(OR(_xlfn._xlws.FILTER(D$9:D$16388,E$9:E$16388=E6537)),ROW()=_xlfn.MINIFS(_xlfn.ANCHORARRAY(H$9),E$9:E$16388,E6537)),A6537-C$4,ROW()=_xlfn.MINIFS(_xlfn.ANCHORARRAY(H$9),E$9:E$16388,E6537),IFERROR(A6537-INDEX(G$9:G$16388,MATCH(E6537-1,E$9:E$16388,0)),A6537-C$4),ISNUMBER(A6537),A6537-F6537,TRUE,"")</f>
        <v/>
      </c>
      <c r="J6537" t="str">
        <f t="shared" si="304"/>
        <v/>
      </c>
      <c r="L6537" s="5"/>
    </row>
    <row r="6538" spans="1:12">
      <c r="A6538" s="3">
        <v>44625</v>
      </c>
      <c r="B6538" s="4" t="str">
        <f>"annual period "&amp;COUNTIF(D$9:D6538,TRUE)</f>
        <v>annual period 21</v>
      </c>
      <c r="D6538" t="b">
        <f t="shared" si="303"/>
        <v>0</v>
      </c>
      <c r="E6538">
        <f t="shared" si="302"/>
        <v>1050</v>
      </c>
      <c r="F6538" s="5" cm="1">
        <f t="array" ref="F6538">INDEX(_xlfn._xlws.FILTER(A$9:A$16378,E6538=E$9:E$16378*ISNUMBER(A$9:A$16378)),1)</f>
        <v>44616</v>
      </c>
      <c r="G6538" s="5" cm="1">
        <f t="array" ref="G6538">INDEX(_xlfn._xlws.FILTER(A$9:A$16378,E6538=E$9:E$16378*ISNUMBER(A$9:A$16378)),COUNT(_xlfn._xlws.FILTER(A$9:A$16378,E6538=E$9:E$16378*ISNUMBER(A$9:A$16378))))</f>
        <v>44625</v>
      </c>
      <c r="H6538" t="str">
        <v/>
      </c>
      <c r="I6538" s="10" cm="1">
        <f t="array" ref="I6538">_xlfn.IFS(AND(OR(_xlfn._xlws.FILTER(D$9:D$16388,E$9:E$16388=E6538)),ROW()=_xlfn.MINIFS(_xlfn.ANCHORARRAY(H$9),E$9:E$16388,E6538)),A6538-C$4,ROW()=_xlfn.MINIFS(_xlfn.ANCHORARRAY(H$9),E$9:E$16388,E6538),IFERROR(A6538-INDEX(G$9:G$16388,MATCH(E6538-1,E$9:E$16388,0)),A6538-C$4),ISNUMBER(A6538),A6538-F6538,TRUE,"")</f>
        <v>9</v>
      </c>
      <c r="J6538" t="b">
        <f t="shared" si="304"/>
        <v>0</v>
      </c>
      <c r="L6538" s="5"/>
    </row>
    <row r="6539" spans="1:12">
      <c r="A6539" s="1" t="s">
        <v>14</v>
      </c>
      <c r="B6539" s="4" t="str">
        <f>"annual period "&amp;COUNTIF(D$9:D6539,TRUE)</f>
        <v>annual period 21</v>
      </c>
      <c r="D6539" t="b">
        <f t="shared" si="303"/>
        <v>0</v>
      </c>
      <c r="E6539">
        <f t="shared" ref="E6539:E6602" si="305">IF(A6539="Trip #",E6538+1,E6538)</f>
        <v>1051</v>
      </c>
      <c r="F6539" s="5" cm="1">
        <f t="array" ref="F6539">INDEX(_xlfn._xlws.FILTER(A$9:A$16378,E6539=E$9:E$16378*ISNUMBER(A$9:A$16378)),1)</f>
        <v>44628</v>
      </c>
      <c r="G6539" s="5" cm="1">
        <f t="array" ref="G6539">INDEX(_xlfn._xlws.FILTER(A$9:A$16378,E6539=E$9:E$16378*ISNUMBER(A$9:A$16378)),COUNT(_xlfn._xlws.FILTER(A$9:A$16378,E6539=E$9:E$16378*ISNUMBER(A$9:A$16378))))</f>
        <v>44628</v>
      </c>
      <c r="H6539" t="str">
        <v/>
      </c>
      <c r="I6539" s="10" t="str" cm="1">
        <f t="array" ref="I6539">_xlfn.IFS(AND(OR(_xlfn._xlws.FILTER(D$9:D$16388,E$9:E$16388=E6539)),ROW()=_xlfn.MINIFS(_xlfn.ANCHORARRAY(H$9),E$9:E$16388,E6539)),A6539-C$4,ROW()=_xlfn.MINIFS(_xlfn.ANCHORARRAY(H$9),E$9:E$16388,E6539),IFERROR(A6539-INDEX(G$9:G$16388,MATCH(E6539-1,E$9:E$16388,0)),A6539-C$4),ISNUMBER(A6539),A6539-F6539,TRUE,"")</f>
        <v/>
      </c>
      <c r="J6539" t="str">
        <f t="shared" si="304"/>
        <v/>
      </c>
      <c r="L6539" s="5"/>
    </row>
    <row r="6540" spans="1:12">
      <c r="A6540" s="2"/>
      <c r="B6540" s="4" t="str">
        <f>"annual period "&amp;COUNTIF(D$9:D6540,TRUE)</f>
        <v>annual period 21</v>
      </c>
      <c r="D6540" t="b">
        <f t="shared" si="303"/>
        <v>0</v>
      </c>
      <c r="E6540">
        <f t="shared" si="305"/>
        <v>1051</v>
      </c>
      <c r="F6540" s="5" cm="1">
        <f t="array" ref="F6540">INDEX(_xlfn._xlws.FILTER(A$9:A$16378,E6540=E$9:E$16378*ISNUMBER(A$9:A$16378)),1)</f>
        <v>44628</v>
      </c>
      <c r="G6540" s="5" cm="1">
        <f t="array" ref="G6540">INDEX(_xlfn._xlws.FILTER(A$9:A$16378,E6540=E$9:E$16378*ISNUMBER(A$9:A$16378)),COUNT(_xlfn._xlws.FILTER(A$9:A$16378,E6540=E$9:E$16378*ISNUMBER(A$9:A$16378))))</f>
        <v>44628</v>
      </c>
      <c r="H6540" t="str">
        <v/>
      </c>
      <c r="I6540" s="10" t="str" cm="1">
        <f t="array" ref="I6540">_xlfn.IFS(AND(OR(_xlfn._xlws.FILTER(D$9:D$16388,E$9:E$16388=E6540)),ROW()=_xlfn.MINIFS(_xlfn.ANCHORARRAY(H$9),E$9:E$16388,E6540)),A6540-C$4,ROW()=_xlfn.MINIFS(_xlfn.ANCHORARRAY(H$9),E$9:E$16388,E6540),IFERROR(A6540-INDEX(G$9:G$16388,MATCH(E6540-1,E$9:E$16388,0)),A6540-C$4),ISNUMBER(A6540),A6540-F6540,TRUE,"")</f>
        <v/>
      </c>
      <c r="J6540" t="str">
        <f t="shared" si="304"/>
        <v/>
      </c>
      <c r="L6540" s="5"/>
    </row>
    <row r="6541" spans="1:12">
      <c r="A6541" s="3">
        <v>44628</v>
      </c>
      <c r="B6541" s="4" t="str">
        <f>"annual period "&amp;COUNTIF(D$9:D6541,TRUE)</f>
        <v>annual period 21</v>
      </c>
      <c r="D6541" t="b">
        <f t="shared" si="303"/>
        <v>0</v>
      </c>
      <c r="E6541">
        <f t="shared" si="305"/>
        <v>1051</v>
      </c>
      <c r="F6541" s="5" cm="1">
        <f t="array" ref="F6541">INDEX(_xlfn._xlws.FILTER(A$9:A$16378,E6541=E$9:E$16378*ISNUMBER(A$9:A$16378)),1)</f>
        <v>44628</v>
      </c>
      <c r="G6541" s="5" cm="1">
        <f t="array" ref="G6541">INDEX(_xlfn._xlws.FILTER(A$9:A$16378,E6541=E$9:E$16378*ISNUMBER(A$9:A$16378)),COUNT(_xlfn._xlws.FILTER(A$9:A$16378,E6541=E$9:E$16378*ISNUMBER(A$9:A$16378))))</f>
        <v>44628</v>
      </c>
      <c r="H6541">
        <v>6541</v>
      </c>
      <c r="I6541" s="10" cm="1">
        <f t="array" ref="I6541">_xlfn.IFS(AND(OR(_xlfn._xlws.FILTER(D$9:D$16388,E$9:E$16388=E6541)),ROW()=_xlfn.MINIFS(_xlfn.ANCHORARRAY(H$9),E$9:E$16388,E6541)),A6541-C$4,ROW()=_xlfn.MINIFS(_xlfn.ANCHORARRAY(H$9),E$9:E$16388,E6541),IFERROR(A6541-INDEX(G$9:G$16388,MATCH(E6541-1,E$9:E$16388,0)),A6541-C$4),ISNUMBER(A6541),A6541-F6541,TRUE,"")</f>
        <v>3</v>
      </c>
      <c r="J6541" t="b">
        <f t="shared" si="304"/>
        <v>0</v>
      </c>
      <c r="L6541" s="5"/>
    </row>
    <row r="6542" spans="1:12">
      <c r="B6542" s="4" t="str">
        <f>"annual period "&amp;COUNTIF(D$9:D6542,TRUE)</f>
        <v>annual period 21</v>
      </c>
      <c r="D6542" t="b">
        <f t="shared" si="303"/>
        <v>0</v>
      </c>
      <c r="E6542">
        <f t="shared" si="305"/>
        <v>1051</v>
      </c>
      <c r="F6542" s="5" cm="1">
        <f t="array" ref="F6542">INDEX(_xlfn._xlws.FILTER(A$9:A$16378,E6542=E$9:E$16378*ISNUMBER(A$9:A$16378)),1)</f>
        <v>44628</v>
      </c>
      <c r="G6542" s="5" cm="1">
        <f t="array" ref="G6542">INDEX(_xlfn._xlws.FILTER(A$9:A$16378,E6542=E$9:E$16378*ISNUMBER(A$9:A$16378)),COUNT(_xlfn._xlws.FILTER(A$9:A$16378,E6542=E$9:E$16378*ISNUMBER(A$9:A$16378))))</f>
        <v>44628</v>
      </c>
      <c r="H6542" t="str">
        <v/>
      </c>
      <c r="I6542" s="10" t="str" cm="1">
        <f t="array" ref="I6542">_xlfn.IFS(AND(OR(_xlfn._xlws.FILTER(D$9:D$16388,E$9:E$16388=E6542)),ROW()=_xlfn.MINIFS(_xlfn.ANCHORARRAY(H$9),E$9:E$16388,E6542)),A6542-C$4,ROW()=_xlfn.MINIFS(_xlfn.ANCHORARRAY(H$9),E$9:E$16388,E6542),IFERROR(A6542-INDEX(G$9:G$16388,MATCH(E6542-1,E$9:E$16388,0)),A6542-C$4),ISNUMBER(A6542),A6542-F6542,TRUE,"")</f>
        <v/>
      </c>
      <c r="J6542" t="str">
        <f t="shared" si="304"/>
        <v/>
      </c>
      <c r="L6542" s="5"/>
    </row>
    <row r="6543" spans="1:12">
      <c r="A6543" s="3">
        <v>44628</v>
      </c>
      <c r="B6543" s="4" t="str">
        <f>"annual period "&amp;COUNTIF(D$9:D6543,TRUE)</f>
        <v>annual period 21</v>
      </c>
      <c r="D6543" t="b">
        <f t="shared" si="303"/>
        <v>0</v>
      </c>
      <c r="E6543">
        <f t="shared" si="305"/>
        <v>1051</v>
      </c>
      <c r="F6543" s="5" cm="1">
        <f t="array" ref="F6543">INDEX(_xlfn._xlws.FILTER(A$9:A$16378,E6543=E$9:E$16378*ISNUMBER(A$9:A$16378)),1)</f>
        <v>44628</v>
      </c>
      <c r="G6543" s="5" cm="1">
        <f t="array" ref="G6543">INDEX(_xlfn._xlws.FILTER(A$9:A$16378,E6543=E$9:E$16378*ISNUMBER(A$9:A$16378)),COUNT(_xlfn._xlws.FILTER(A$9:A$16378,E6543=E$9:E$16378*ISNUMBER(A$9:A$16378))))</f>
        <v>44628</v>
      </c>
      <c r="H6543">
        <v>6543</v>
      </c>
      <c r="I6543" s="10" cm="1">
        <f t="array" ref="I6543">_xlfn.IFS(AND(OR(_xlfn._xlws.FILTER(D$9:D$16388,E$9:E$16388=E6543)),ROW()=_xlfn.MINIFS(_xlfn.ANCHORARRAY(H$9),E$9:E$16388,E6543)),A6543-C$4,ROW()=_xlfn.MINIFS(_xlfn.ANCHORARRAY(H$9),E$9:E$16388,E6543),IFERROR(A6543-INDEX(G$9:G$16388,MATCH(E6543-1,E$9:E$16388,0)),A6543-C$4),ISNUMBER(A6543),A6543-F6543,TRUE,"")</f>
        <v>0</v>
      </c>
      <c r="J6543" t="b">
        <f t="shared" si="304"/>
        <v>0</v>
      </c>
      <c r="L6543" s="5"/>
    </row>
    <row r="6544" spans="1:12">
      <c r="A6544" s="1" t="s">
        <v>14</v>
      </c>
      <c r="B6544" s="4" t="str">
        <f>"annual period "&amp;COUNTIF(D$9:D6544,TRUE)</f>
        <v>annual period 21</v>
      </c>
      <c r="D6544" t="b">
        <f t="shared" si="303"/>
        <v>0</v>
      </c>
      <c r="E6544">
        <f t="shared" si="305"/>
        <v>1052</v>
      </c>
      <c r="F6544" s="5" cm="1">
        <f t="array" ref="F6544">INDEX(_xlfn._xlws.FILTER(A$9:A$16378,E6544=E$9:E$16378*ISNUMBER(A$9:A$16378)),1)</f>
        <v>44630</v>
      </c>
      <c r="G6544" s="5" cm="1">
        <f t="array" ref="G6544">INDEX(_xlfn._xlws.FILTER(A$9:A$16378,E6544=E$9:E$16378*ISNUMBER(A$9:A$16378)),COUNT(_xlfn._xlws.FILTER(A$9:A$16378,E6544=E$9:E$16378*ISNUMBER(A$9:A$16378))))</f>
        <v>44632</v>
      </c>
      <c r="H6544" t="str">
        <v/>
      </c>
      <c r="I6544" s="10" t="str" cm="1">
        <f t="array" ref="I6544">_xlfn.IFS(AND(OR(_xlfn._xlws.FILTER(D$9:D$16388,E$9:E$16388=E6544)),ROW()=_xlfn.MINIFS(_xlfn.ANCHORARRAY(H$9),E$9:E$16388,E6544)),A6544-C$4,ROW()=_xlfn.MINIFS(_xlfn.ANCHORARRAY(H$9),E$9:E$16388,E6544),IFERROR(A6544-INDEX(G$9:G$16388,MATCH(E6544-1,E$9:E$16388,0)),A6544-C$4),ISNUMBER(A6544),A6544-F6544,TRUE,"")</f>
        <v/>
      </c>
      <c r="J6544" t="str">
        <f t="shared" si="304"/>
        <v/>
      </c>
      <c r="L6544" s="5"/>
    </row>
    <row r="6545" spans="1:12">
      <c r="A6545" s="2"/>
      <c r="B6545" s="4" t="str">
        <f>"annual period "&amp;COUNTIF(D$9:D6545,TRUE)</f>
        <v>annual period 21</v>
      </c>
      <c r="D6545" t="b">
        <f t="shared" si="303"/>
        <v>0</v>
      </c>
      <c r="E6545">
        <f t="shared" si="305"/>
        <v>1052</v>
      </c>
      <c r="F6545" s="5" cm="1">
        <f t="array" ref="F6545">INDEX(_xlfn._xlws.FILTER(A$9:A$16378,E6545=E$9:E$16378*ISNUMBER(A$9:A$16378)),1)</f>
        <v>44630</v>
      </c>
      <c r="G6545" s="5" cm="1">
        <f t="array" ref="G6545">INDEX(_xlfn._xlws.FILTER(A$9:A$16378,E6545=E$9:E$16378*ISNUMBER(A$9:A$16378)),COUNT(_xlfn._xlws.FILTER(A$9:A$16378,E6545=E$9:E$16378*ISNUMBER(A$9:A$16378))))</f>
        <v>44632</v>
      </c>
      <c r="H6545" t="str">
        <v/>
      </c>
      <c r="I6545" s="10" t="str" cm="1">
        <f t="array" ref="I6545">_xlfn.IFS(AND(OR(_xlfn._xlws.FILTER(D$9:D$16388,E$9:E$16388=E6545)),ROW()=_xlfn.MINIFS(_xlfn.ANCHORARRAY(H$9),E$9:E$16388,E6545)),A6545-C$4,ROW()=_xlfn.MINIFS(_xlfn.ANCHORARRAY(H$9),E$9:E$16388,E6545),IFERROR(A6545-INDEX(G$9:G$16388,MATCH(E6545-1,E$9:E$16388,0)),A6545-C$4),ISNUMBER(A6545),A6545-F6545,TRUE,"")</f>
        <v/>
      </c>
      <c r="J6545" t="str">
        <f t="shared" si="304"/>
        <v/>
      </c>
      <c r="L6545" s="5"/>
    </row>
    <row r="6546" spans="1:12">
      <c r="A6546" s="3">
        <v>44630</v>
      </c>
      <c r="B6546" s="4" t="str">
        <f>"annual period "&amp;COUNTIF(D$9:D6546,TRUE)</f>
        <v>annual period 21</v>
      </c>
      <c r="D6546" t="b">
        <f t="shared" si="303"/>
        <v>0</v>
      </c>
      <c r="E6546">
        <f t="shared" si="305"/>
        <v>1052</v>
      </c>
      <c r="F6546" s="5" cm="1">
        <f t="array" ref="F6546">INDEX(_xlfn._xlws.FILTER(A$9:A$16378,E6546=E$9:E$16378*ISNUMBER(A$9:A$16378)),1)</f>
        <v>44630</v>
      </c>
      <c r="G6546" s="5" cm="1">
        <f t="array" ref="G6546">INDEX(_xlfn._xlws.FILTER(A$9:A$16378,E6546=E$9:E$16378*ISNUMBER(A$9:A$16378)),COUNT(_xlfn._xlws.FILTER(A$9:A$16378,E6546=E$9:E$16378*ISNUMBER(A$9:A$16378))))</f>
        <v>44632</v>
      </c>
      <c r="H6546">
        <v>6546</v>
      </c>
      <c r="I6546" s="10" cm="1">
        <f t="array" ref="I6546">_xlfn.IFS(AND(OR(_xlfn._xlws.FILTER(D$9:D$16388,E$9:E$16388=E6546)),ROW()=_xlfn.MINIFS(_xlfn.ANCHORARRAY(H$9),E$9:E$16388,E6546)),A6546-C$4,ROW()=_xlfn.MINIFS(_xlfn.ANCHORARRAY(H$9),E$9:E$16388,E6546),IFERROR(A6546-INDEX(G$9:G$16388,MATCH(E6546-1,E$9:E$16388,0)),A6546-C$4),ISNUMBER(A6546),A6546-F6546,TRUE,"")</f>
        <v>2</v>
      </c>
      <c r="J6546" t="b">
        <f t="shared" si="304"/>
        <v>0</v>
      </c>
      <c r="L6546" s="5"/>
    </row>
    <row r="6547" spans="1:12">
      <c r="B6547" s="4" t="str">
        <f>"annual period "&amp;COUNTIF(D$9:D6547,TRUE)</f>
        <v>annual period 21</v>
      </c>
      <c r="D6547" t="b">
        <f t="shared" si="303"/>
        <v>0</v>
      </c>
      <c r="E6547">
        <f t="shared" si="305"/>
        <v>1052</v>
      </c>
      <c r="F6547" s="5" cm="1">
        <f t="array" ref="F6547">INDEX(_xlfn._xlws.FILTER(A$9:A$16378,E6547=E$9:E$16378*ISNUMBER(A$9:A$16378)),1)</f>
        <v>44630</v>
      </c>
      <c r="G6547" s="5" cm="1">
        <f t="array" ref="G6547">INDEX(_xlfn._xlws.FILTER(A$9:A$16378,E6547=E$9:E$16378*ISNUMBER(A$9:A$16378)),COUNT(_xlfn._xlws.FILTER(A$9:A$16378,E6547=E$9:E$16378*ISNUMBER(A$9:A$16378))))</f>
        <v>44632</v>
      </c>
      <c r="H6547" t="str">
        <v/>
      </c>
      <c r="I6547" s="10" t="str" cm="1">
        <f t="array" ref="I6547">_xlfn.IFS(AND(OR(_xlfn._xlws.FILTER(D$9:D$16388,E$9:E$16388=E6547)),ROW()=_xlfn.MINIFS(_xlfn.ANCHORARRAY(H$9),E$9:E$16388,E6547)),A6547-C$4,ROW()=_xlfn.MINIFS(_xlfn.ANCHORARRAY(H$9),E$9:E$16388,E6547),IFERROR(A6547-INDEX(G$9:G$16388,MATCH(E6547-1,E$9:E$16388,0)),A6547-C$4),ISNUMBER(A6547),A6547-F6547,TRUE,"")</f>
        <v/>
      </c>
      <c r="J6547" t="str">
        <f t="shared" si="304"/>
        <v/>
      </c>
      <c r="L6547" s="5"/>
    </row>
    <row r="6548" spans="1:12">
      <c r="A6548" s="3">
        <v>44632</v>
      </c>
      <c r="B6548" s="4" t="str">
        <f>"annual period "&amp;COUNTIF(D$9:D6548,TRUE)</f>
        <v>annual period 21</v>
      </c>
      <c r="D6548" t="b">
        <f t="shared" si="303"/>
        <v>0</v>
      </c>
      <c r="E6548">
        <f t="shared" si="305"/>
        <v>1052</v>
      </c>
      <c r="F6548" s="5" cm="1">
        <f t="array" ref="F6548">INDEX(_xlfn._xlws.FILTER(A$9:A$16378,E6548=E$9:E$16378*ISNUMBER(A$9:A$16378)),1)</f>
        <v>44630</v>
      </c>
      <c r="G6548" s="5" cm="1">
        <f t="array" ref="G6548">INDEX(_xlfn._xlws.FILTER(A$9:A$16378,E6548=E$9:E$16378*ISNUMBER(A$9:A$16378)),COUNT(_xlfn._xlws.FILTER(A$9:A$16378,E6548=E$9:E$16378*ISNUMBER(A$9:A$16378))))</f>
        <v>44632</v>
      </c>
      <c r="H6548" t="str">
        <v/>
      </c>
      <c r="I6548" s="10" cm="1">
        <f t="array" ref="I6548">_xlfn.IFS(AND(OR(_xlfn._xlws.FILTER(D$9:D$16388,E$9:E$16388=E6548)),ROW()=_xlfn.MINIFS(_xlfn.ANCHORARRAY(H$9),E$9:E$16388,E6548)),A6548-C$4,ROW()=_xlfn.MINIFS(_xlfn.ANCHORARRAY(H$9),E$9:E$16388,E6548),IFERROR(A6548-INDEX(G$9:G$16388,MATCH(E6548-1,E$9:E$16388,0)),A6548-C$4),ISNUMBER(A6548),A6548-F6548,TRUE,"")</f>
        <v>2</v>
      </c>
      <c r="J6548" t="b">
        <f t="shared" si="304"/>
        <v>0</v>
      </c>
      <c r="L6548" s="5"/>
    </row>
    <row r="6549" spans="1:12">
      <c r="A6549" s="1" t="s">
        <v>14</v>
      </c>
      <c r="B6549" s="4" t="str">
        <f>"annual period "&amp;COUNTIF(D$9:D6549,TRUE)</f>
        <v>annual period 21</v>
      </c>
      <c r="D6549" t="b">
        <f t="shared" si="303"/>
        <v>0</v>
      </c>
      <c r="E6549">
        <f t="shared" si="305"/>
        <v>1053</v>
      </c>
      <c r="F6549" s="5" cm="1">
        <f t="array" ref="F6549">INDEX(_xlfn._xlws.FILTER(A$9:A$16378,E6549=E$9:E$16378*ISNUMBER(A$9:A$16378)),1)</f>
        <v>44635</v>
      </c>
      <c r="G6549" s="5" cm="1">
        <f t="array" ref="G6549">INDEX(_xlfn._xlws.FILTER(A$9:A$16378,E6549=E$9:E$16378*ISNUMBER(A$9:A$16378)),COUNT(_xlfn._xlws.FILTER(A$9:A$16378,E6549=E$9:E$16378*ISNUMBER(A$9:A$16378))))</f>
        <v>44635</v>
      </c>
      <c r="H6549" t="str">
        <v/>
      </c>
      <c r="I6549" s="10" t="str" cm="1">
        <f t="array" ref="I6549">_xlfn.IFS(AND(OR(_xlfn._xlws.FILTER(D$9:D$16388,E$9:E$16388=E6549)),ROW()=_xlfn.MINIFS(_xlfn.ANCHORARRAY(H$9),E$9:E$16388,E6549)),A6549-C$4,ROW()=_xlfn.MINIFS(_xlfn.ANCHORARRAY(H$9),E$9:E$16388,E6549),IFERROR(A6549-INDEX(G$9:G$16388,MATCH(E6549-1,E$9:E$16388,0)),A6549-C$4),ISNUMBER(A6549),A6549-F6549,TRUE,"")</f>
        <v/>
      </c>
      <c r="J6549" t="str">
        <f t="shared" si="304"/>
        <v/>
      </c>
      <c r="L6549" s="5"/>
    </row>
    <row r="6550" spans="1:12">
      <c r="A6550" s="2"/>
      <c r="B6550" s="4" t="str">
        <f>"annual period "&amp;COUNTIF(D$9:D6550,TRUE)</f>
        <v>annual period 21</v>
      </c>
      <c r="D6550" t="b">
        <f t="shared" si="303"/>
        <v>0</v>
      </c>
      <c r="E6550">
        <f t="shared" si="305"/>
        <v>1053</v>
      </c>
      <c r="F6550" s="5" cm="1">
        <f t="array" ref="F6550">INDEX(_xlfn._xlws.FILTER(A$9:A$16378,E6550=E$9:E$16378*ISNUMBER(A$9:A$16378)),1)</f>
        <v>44635</v>
      </c>
      <c r="G6550" s="5" cm="1">
        <f t="array" ref="G6550">INDEX(_xlfn._xlws.FILTER(A$9:A$16378,E6550=E$9:E$16378*ISNUMBER(A$9:A$16378)),COUNT(_xlfn._xlws.FILTER(A$9:A$16378,E6550=E$9:E$16378*ISNUMBER(A$9:A$16378))))</f>
        <v>44635</v>
      </c>
      <c r="H6550" t="str">
        <v/>
      </c>
      <c r="I6550" s="10" t="str" cm="1">
        <f t="array" ref="I6550">_xlfn.IFS(AND(OR(_xlfn._xlws.FILTER(D$9:D$16388,E$9:E$16388=E6550)),ROW()=_xlfn.MINIFS(_xlfn.ANCHORARRAY(H$9),E$9:E$16388,E6550)),A6550-C$4,ROW()=_xlfn.MINIFS(_xlfn.ANCHORARRAY(H$9),E$9:E$16388,E6550),IFERROR(A6550-INDEX(G$9:G$16388,MATCH(E6550-1,E$9:E$16388,0)),A6550-C$4),ISNUMBER(A6550),A6550-F6550,TRUE,"")</f>
        <v/>
      </c>
      <c r="J6550" t="str">
        <f t="shared" si="304"/>
        <v/>
      </c>
      <c r="L6550" s="5"/>
    </row>
    <row r="6551" spans="1:12">
      <c r="A6551" s="3">
        <v>44635</v>
      </c>
      <c r="B6551" s="4" t="str">
        <f>"annual period "&amp;COUNTIF(D$9:D6551,TRUE)</f>
        <v>annual period 21</v>
      </c>
      <c r="D6551" t="b">
        <f t="shared" si="303"/>
        <v>0</v>
      </c>
      <c r="E6551">
        <f t="shared" si="305"/>
        <v>1053</v>
      </c>
      <c r="F6551" s="5" cm="1">
        <f t="array" ref="F6551">INDEX(_xlfn._xlws.FILTER(A$9:A$16378,E6551=E$9:E$16378*ISNUMBER(A$9:A$16378)),1)</f>
        <v>44635</v>
      </c>
      <c r="G6551" s="5" cm="1">
        <f t="array" ref="G6551">INDEX(_xlfn._xlws.FILTER(A$9:A$16378,E6551=E$9:E$16378*ISNUMBER(A$9:A$16378)),COUNT(_xlfn._xlws.FILTER(A$9:A$16378,E6551=E$9:E$16378*ISNUMBER(A$9:A$16378))))</f>
        <v>44635</v>
      </c>
      <c r="H6551">
        <v>6551</v>
      </c>
      <c r="I6551" s="10" cm="1">
        <f t="array" ref="I6551">_xlfn.IFS(AND(OR(_xlfn._xlws.FILTER(D$9:D$16388,E$9:E$16388=E6551)),ROW()=_xlfn.MINIFS(_xlfn.ANCHORARRAY(H$9),E$9:E$16388,E6551)),A6551-C$4,ROW()=_xlfn.MINIFS(_xlfn.ANCHORARRAY(H$9),E$9:E$16388,E6551),IFERROR(A6551-INDEX(G$9:G$16388,MATCH(E6551-1,E$9:E$16388,0)),A6551-C$4),ISNUMBER(A6551),A6551-F6551,TRUE,"")</f>
        <v>3</v>
      </c>
      <c r="J6551" t="b">
        <f t="shared" si="304"/>
        <v>0</v>
      </c>
      <c r="L6551" s="5"/>
    </row>
    <row r="6552" spans="1:12">
      <c r="B6552" s="4" t="str">
        <f>"annual period "&amp;COUNTIF(D$9:D6552,TRUE)</f>
        <v>annual period 21</v>
      </c>
      <c r="D6552" t="b">
        <f t="shared" si="303"/>
        <v>0</v>
      </c>
      <c r="E6552">
        <f t="shared" si="305"/>
        <v>1053</v>
      </c>
      <c r="F6552" s="5" cm="1">
        <f t="array" ref="F6552">INDEX(_xlfn._xlws.FILTER(A$9:A$16378,E6552=E$9:E$16378*ISNUMBER(A$9:A$16378)),1)</f>
        <v>44635</v>
      </c>
      <c r="G6552" s="5" cm="1">
        <f t="array" ref="G6552">INDEX(_xlfn._xlws.FILTER(A$9:A$16378,E6552=E$9:E$16378*ISNUMBER(A$9:A$16378)),COUNT(_xlfn._xlws.FILTER(A$9:A$16378,E6552=E$9:E$16378*ISNUMBER(A$9:A$16378))))</f>
        <v>44635</v>
      </c>
      <c r="H6552" t="str">
        <v/>
      </c>
      <c r="I6552" s="10" t="str" cm="1">
        <f t="array" ref="I6552">_xlfn.IFS(AND(OR(_xlfn._xlws.FILTER(D$9:D$16388,E$9:E$16388=E6552)),ROW()=_xlfn.MINIFS(_xlfn.ANCHORARRAY(H$9),E$9:E$16388,E6552)),A6552-C$4,ROW()=_xlfn.MINIFS(_xlfn.ANCHORARRAY(H$9),E$9:E$16388,E6552),IFERROR(A6552-INDEX(G$9:G$16388,MATCH(E6552-1,E$9:E$16388,0)),A6552-C$4),ISNUMBER(A6552),A6552-F6552,TRUE,"")</f>
        <v/>
      </c>
      <c r="J6552" t="str">
        <f t="shared" si="304"/>
        <v/>
      </c>
      <c r="L6552" s="5"/>
    </row>
    <row r="6553" spans="1:12">
      <c r="A6553" s="3">
        <v>44635</v>
      </c>
      <c r="B6553" s="4" t="str">
        <f>"annual period "&amp;COUNTIF(D$9:D6553,TRUE)</f>
        <v>annual period 21</v>
      </c>
      <c r="D6553" t="b">
        <f t="shared" si="303"/>
        <v>0</v>
      </c>
      <c r="E6553">
        <f t="shared" si="305"/>
        <v>1053</v>
      </c>
      <c r="F6553" s="5" cm="1">
        <f t="array" ref="F6553">INDEX(_xlfn._xlws.FILTER(A$9:A$16378,E6553=E$9:E$16378*ISNUMBER(A$9:A$16378)),1)</f>
        <v>44635</v>
      </c>
      <c r="G6553" s="5" cm="1">
        <f t="array" ref="G6553">INDEX(_xlfn._xlws.FILTER(A$9:A$16378,E6553=E$9:E$16378*ISNUMBER(A$9:A$16378)),COUNT(_xlfn._xlws.FILTER(A$9:A$16378,E6553=E$9:E$16378*ISNUMBER(A$9:A$16378))))</f>
        <v>44635</v>
      </c>
      <c r="H6553">
        <v>6553</v>
      </c>
      <c r="I6553" s="10" cm="1">
        <f t="array" ref="I6553">_xlfn.IFS(AND(OR(_xlfn._xlws.FILTER(D$9:D$16388,E$9:E$16388=E6553)),ROW()=_xlfn.MINIFS(_xlfn.ANCHORARRAY(H$9),E$9:E$16388,E6553)),A6553-C$4,ROW()=_xlfn.MINIFS(_xlfn.ANCHORARRAY(H$9),E$9:E$16388,E6553),IFERROR(A6553-INDEX(G$9:G$16388,MATCH(E6553-1,E$9:E$16388,0)),A6553-C$4),ISNUMBER(A6553),A6553-F6553,TRUE,"")</f>
        <v>0</v>
      </c>
      <c r="J6553" t="b">
        <f t="shared" si="304"/>
        <v>0</v>
      </c>
      <c r="L6553" s="5"/>
    </row>
    <row r="6554" spans="1:12">
      <c r="A6554" s="1" t="s">
        <v>14</v>
      </c>
      <c r="B6554" s="4" t="str">
        <f>"annual period "&amp;COUNTIF(D$9:D6554,TRUE)</f>
        <v>annual period 21</v>
      </c>
      <c r="D6554" t="b">
        <f t="shared" si="303"/>
        <v>0</v>
      </c>
      <c r="E6554">
        <f t="shared" si="305"/>
        <v>1054</v>
      </c>
      <c r="F6554" s="5" cm="1">
        <f t="array" ref="F6554">INDEX(_xlfn._xlws.FILTER(A$9:A$16378,E6554=E$9:E$16378*ISNUMBER(A$9:A$16378)),1)</f>
        <v>44637</v>
      </c>
      <c r="G6554" s="5" cm="1">
        <f t="array" ref="G6554">INDEX(_xlfn._xlws.FILTER(A$9:A$16378,E6554=E$9:E$16378*ISNUMBER(A$9:A$16378)),COUNT(_xlfn._xlws.FILTER(A$9:A$16378,E6554=E$9:E$16378*ISNUMBER(A$9:A$16378))))</f>
        <v>44638</v>
      </c>
      <c r="H6554" t="str">
        <v/>
      </c>
      <c r="I6554" s="10" t="str" cm="1">
        <f t="array" ref="I6554">_xlfn.IFS(AND(OR(_xlfn._xlws.FILTER(D$9:D$16388,E$9:E$16388=E6554)),ROW()=_xlfn.MINIFS(_xlfn.ANCHORARRAY(H$9),E$9:E$16388,E6554)),A6554-C$4,ROW()=_xlfn.MINIFS(_xlfn.ANCHORARRAY(H$9),E$9:E$16388,E6554),IFERROR(A6554-INDEX(G$9:G$16388,MATCH(E6554-1,E$9:E$16388,0)),A6554-C$4),ISNUMBER(A6554),A6554-F6554,TRUE,"")</f>
        <v/>
      </c>
      <c r="J6554" t="str">
        <f t="shared" si="304"/>
        <v/>
      </c>
      <c r="L6554" s="5"/>
    </row>
    <row r="6555" spans="1:12">
      <c r="A6555" s="2"/>
      <c r="B6555" s="4" t="str">
        <f>"annual period "&amp;COUNTIF(D$9:D6555,TRUE)</f>
        <v>annual period 21</v>
      </c>
      <c r="D6555" t="b">
        <f t="shared" si="303"/>
        <v>0</v>
      </c>
      <c r="E6555">
        <f t="shared" si="305"/>
        <v>1054</v>
      </c>
      <c r="F6555" s="5" cm="1">
        <f t="array" ref="F6555">INDEX(_xlfn._xlws.FILTER(A$9:A$16378,E6555=E$9:E$16378*ISNUMBER(A$9:A$16378)),1)</f>
        <v>44637</v>
      </c>
      <c r="G6555" s="5" cm="1">
        <f t="array" ref="G6555">INDEX(_xlfn._xlws.FILTER(A$9:A$16378,E6555=E$9:E$16378*ISNUMBER(A$9:A$16378)),COUNT(_xlfn._xlws.FILTER(A$9:A$16378,E6555=E$9:E$16378*ISNUMBER(A$9:A$16378))))</f>
        <v>44638</v>
      </c>
      <c r="H6555" t="str">
        <v/>
      </c>
      <c r="I6555" s="10" t="str" cm="1">
        <f t="array" ref="I6555">_xlfn.IFS(AND(OR(_xlfn._xlws.FILTER(D$9:D$16388,E$9:E$16388=E6555)),ROW()=_xlfn.MINIFS(_xlfn.ANCHORARRAY(H$9),E$9:E$16388,E6555)),A6555-C$4,ROW()=_xlfn.MINIFS(_xlfn.ANCHORARRAY(H$9),E$9:E$16388,E6555),IFERROR(A6555-INDEX(G$9:G$16388,MATCH(E6555-1,E$9:E$16388,0)),A6555-C$4),ISNUMBER(A6555),A6555-F6555,TRUE,"")</f>
        <v/>
      </c>
      <c r="J6555" t="str">
        <f t="shared" si="304"/>
        <v/>
      </c>
      <c r="L6555" s="5"/>
    </row>
    <row r="6556" spans="1:12">
      <c r="A6556" s="3">
        <v>44637</v>
      </c>
      <c r="B6556" s="4" t="str">
        <f>"annual period "&amp;COUNTIF(D$9:D6556,TRUE)</f>
        <v>annual period 21</v>
      </c>
      <c r="D6556" t="b">
        <f t="shared" si="303"/>
        <v>0</v>
      </c>
      <c r="E6556">
        <f t="shared" si="305"/>
        <v>1054</v>
      </c>
      <c r="F6556" s="5" cm="1">
        <f t="array" ref="F6556">INDEX(_xlfn._xlws.FILTER(A$9:A$16378,E6556=E$9:E$16378*ISNUMBER(A$9:A$16378)),1)</f>
        <v>44637</v>
      </c>
      <c r="G6556" s="5" cm="1">
        <f t="array" ref="G6556">INDEX(_xlfn._xlws.FILTER(A$9:A$16378,E6556=E$9:E$16378*ISNUMBER(A$9:A$16378)),COUNT(_xlfn._xlws.FILTER(A$9:A$16378,E6556=E$9:E$16378*ISNUMBER(A$9:A$16378))))</f>
        <v>44638</v>
      </c>
      <c r="H6556">
        <v>6556</v>
      </c>
      <c r="I6556" s="10" cm="1">
        <f t="array" ref="I6556">_xlfn.IFS(AND(OR(_xlfn._xlws.FILTER(D$9:D$16388,E$9:E$16388=E6556)),ROW()=_xlfn.MINIFS(_xlfn.ANCHORARRAY(H$9),E$9:E$16388,E6556)),A6556-C$4,ROW()=_xlfn.MINIFS(_xlfn.ANCHORARRAY(H$9),E$9:E$16388,E6556),IFERROR(A6556-INDEX(G$9:G$16388,MATCH(E6556-1,E$9:E$16388,0)),A6556-C$4),ISNUMBER(A6556),A6556-F6556,TRUE,"")</f>
        <v>2</v>
      </c>
      <c r="J6556" t="b">
        <f t="shared" si="304"/>
        <v>0</v>
      </c>
      <c r="L6556" s="5"/>
    </row>
    <row r="6557" spans="1:12">
      <c r="B6557" s="4" t="str">
        <f>"annual period "&amp;COUNTIF(D$9:D6557,TRUE)</f>
        <v>annual period 21</v>
      </c>
      <c r="D6557" t="b">
        <f t="shared" si="303"/>
        <v>0</v>
      </c>
      <c r="E6557">
        <f t="shared" si="305"/>
        <v>1054</v>
      </c>
      <c r="F6557" s="5" cm="1">
        <f t="array" ref="F6557">INDEX(_xlfn._xlws.FILTER(A$9:A$16378,E6557=E$9:E$16378*ISNUMBER(A$9:A$16378)),1)</f>
        <v>44637</v>
      </c>
      <c r="G6557" s="5" cm="1">
        <f t="array" ref="G6557">INDEX(_xlfn._xlws.FILTER(A$9:A$16378,E6557=E$9:E$16378*ISNUMBER(A$9:A$16378)),COUNT(_xlfn._xlws.FILTER(A$9:A$16378,E6557=E$9:E$16378*ISNUMBER(A$9:A$16378))))</f>
        <v>44638</v>
      </c>
      <c r="H6557" t="str">
        <v/>
      </c>
      <c r="I6557" s="10" t="str" cm="1">
        <f t="array" ref="I6557">_xlfn.IFS(AND(OR(_xlfn._xlws.FILTER(D$9:D$16388,E$9:E$16388=E6557)),ROW()=_xlfn.MINIFS(_xlfn.ANCHORARRAY(H$9),E$9:E$16388,E6557)),A6557-C$4,ROW()=_xlfn.MINIFS(_xlfn.ANCHORARRAY(H$9),E$9:E$16388,E6557),IFERROR(A6557-INDEX(G$9:G$16388,MATCH(E6557-1,E$9:E$16388,0)),A6557-C$4),ISNUMBER(A6557),A6557-F6557,TRUE,"")</f>
        <v/>
      </c>
      <c r="J6557" t="str">
        <f t="shared" si="304"/>
        <v/>
      </c>
      <c r="L6557" s="5"/>
    </row>
    <row r="6558" spans="1:12">
      <c r="A6558" s="3">
        <v>44638</v>
      </c>
      <c r="B6558" s="4" t="str">
        <f>"annual period "&amp;COUNTIF(D$9:D6558,TRUE)</f>
        <v>annual period 21</v>
      </c>
      <c r="D6558" t="b">
        <f t="shared" si="303"/>
        <v>0</v>
      </c>
      <c r="E6558">
        <f t="shared" si="305"/>
        <v>1054</v>
      </c>
      <c r="F6558" s="5" cm="1">
        <f t="array" ref="F6558">INDEX(_xlfn._xlws.FILTER(A$9:A$16378,E6558=E$9:E$16378*ISNUMBER(A$9:A$16378)),1)</f>
        <v>44637</v>
      </c>
      <c r="G6558" s="5" cm="1">
        <f t="array" ref="G6558">INDEX(_xlfn._xlws.FILTER(A$9:A$16378,E6558=E$9:E$16378*ISNUMBER(A$9:A$16378)),COUNT(_xlfn._xlws.FILTER(A$9:A$16378,E6558=E$9:E$16378*ISNUMBER(A$9:A$16378))))</f>
        <v>44638</v>
      </c>
      <c r="H6558" t="str">
        <v/>
      </c>
      <c r="I6558" s="10" cm="1">
        <f t="array" ref="I6558">_xlfn.IFS(AND(OR(_xlfn._xlws.FILTER(D$9:D$16388,E$9:E$16388=E6558)),ROW()=_xlfn.MINIFS(_xlfn.ANCHORARRAY(H$9),E$9:E$16388,E6558)),A6558-C$4,ROW()=_xlfn.MINIFS(_xlfn.ANCHORARRAY(H$9),E$9:E$16388,E6558),IFERROR(A6558-INDEX(G$9:G$16388,MATCH(E6558-1,E$9:E$16388,0)),A6558-C$4),ISNUMBER(A6558),A6558-F6558,TRUE,"")</f>
        <v>1</v>
      </c>
      <c r="J6558" t="b">
        <f t="shared" si="304"/>
        <v>0</v>
      </c>
      <c r="L6558" s="5"/>
    </row>
    <row r="6559" spans="1:12">
      <c r="B6559" s="4" t="str">
        <f>"annual period "&amp;COUNTIF(D$9:D6559,TRUE)</f>
        <v>annual period 21</v>
      </c>
      <c r="D6559" t="b">
        <f t="shared" si="303"/>
        <v>0</v>
      </c>
      <c r="E6559">
        <f t="shared" si="305"/>
        <v>1054</v>
      </c>
      <c r="F6559" s="5" cm="1">
        <f t="array" ref="F6559">INDEX(_xlfn._xlws.FILTER(A$9:A$16378,E6559=E$9:E$16378*ISNUMBER(A$9:A$16378)),1)</f>
        <v>44637</v>
      </c>
      <c r="G6559" s="5" cm="1">
        <f t="array" ref="G6559">INDEX(_xlfn._xlws.FILTER(A$9:A$16378,E6559=E$9:E$16378*ISNUMBER(A$9:A$16378)),COUNT(_xlfn._xlws.FILTER(A$9:A$16378,E6559=E$9:E$16378*ISNUMBER(A$9:A$16378))))</f>
        <v>44638</v>
      </c>
      <c r="H6559" t="str">
        <v/>
      </c>
      <c r="I6559" s="10" t="str" cm="1">
        <f t="array" ref="I6559">_xlfn.IFS(AND(OR(_xlfn._xlws.FILTER(D$9:D$16388,E$9:E$16388=E6559)),ROW()=_xlfn.MINIFS(_xlfn.ANCHORARRAY(H$9),E$9:E$16388,E6559)),A6559-C$4,ROW()=_xlfn.MINIFS(_xlfn.ANCHORARRAY(H$9),E$9:E$16388,E6559),IFERROR(A6559-INDEX(G$9:G$16388,MATCH(E6559-1,E$9:E$16388,0)),A6559-C$4),ISNUMBER(A6559),A6559-F6559,TRUE,"")</f>
        <v/>
      </c>
      <c r="J6559" t="str">
        <f t="shared" si="304"/>
        <v/>
      </c>
      <c r="L6559" s="5"/>
    </row>
    <row r="6560" spans="1:12">
      <c r="A6560" s="3">
        <v>44638</v>
      </c>
      <c r="B6560" s="4" t="str">
        <f>"annual period "&amp;COUNTIF(D$9:D6560,TRUE)</f>
        <v>annual period 21</v>
      </c>
      <c r="D6560" t="b">
        <f t="shared" ref="D6560:D6623" si="306">F6559-F6560&gt;300</f>
        <v>0</v>
      </c>
      <c r="E6560">
        <f t="shared" si="305"/>
        <v>1054</v>
      </c>
      <c r="F6560" s="5" cm="1">
        <f t="array" ref="F6560">INDEX(_xlfn._xlws.FILTER(A$9:A$16378,E6560=E$9:E$16378*ISNUMBER(A$9:A$16378)),1)</f>
        <v>44637</v>
      </c>
      <c r="G6560" s="5" cm="1">
        <f t="array" ref="G6560">INDEX(_xlfn._xlws.FILTER(A$9:A$16378,E6560=E$9:E$16378*ISNUMBER(A$9:A$16378)),COUNT(_xlfn._xlws.FILTER(A$9:A$16378,E6560=E$9:E$16378*ISNUMBER(A$9:A$16378))))</f>
        <v>44638</v>
      </c>
      <c r="H6560" t="str">
        <v/>
      </c>
      <c r="I6560" s="10" cm="1">
        <f t="array" ref="I6560">_xlfn.IFS(AND(OR(_xlfn._xlws.FILTER(D$9:D$16388,E$9:E$16388=E6560)),ROW()=_xlfn.MINIFS(_xlfn.ANCHORARRAY(H$9),E$9:E$16388,E6560)),A6560-C$4,ROW()=_xlfn.MINIFS(_xlfn.ANCHORARRAY(H$9),E$9:E$16388,E6560),IFERROR(A6560-INDEX(G$9:G$16388,MATCH(E6560-1,E$9:E$16388,0)),A6560-C$4),ISNUMBER(A6560),A6560-F6560,TRUE,"")</f>
        <v>1</v>
      </c>
      <c r="J6560" t="b">
        <f t="shared" si="304"/>
        <v>0</v>
      </c>
      <c r="L6560" s="5"/>
    </row>
    <row r="6561" spans="1:12">
      <c r="A6561" s="1" t="s">
        <v>14</v>
      </c>
      <c r="B6561" s="4" t="str">
        <f>"annual period "&amp;COUNTIF(D$9:D6561,TRUE)</f>
        <v>annual period 21</v>
      </c>
      <c r="D6561" t="b">
        <f t="shared" si="306"/>
        <v>0</v>
      </c>
      <c r="E6561">
        <f t="shared" si="305"/>
        <v>1055</v>
      </c>
      <c r="F6561" s="5" cm="1">
        <f t="array" ref="F6561">INDEX(_xlfn._xlws.FILTER(A$9:A$16378,E6561=E$9:E$16378*ISNUMBER(A$9:A$16378)),1)</f>
        <v>44639</v>
      </c>
      <c r="G6561" s="5" cm="1">
        <f t="array" ref="G6561">INDEX(_xlfn._xlws.FILTER(A$9:A$16378,E6561=E$9:E$16378*ISNUMBER(A$9:A$16378)),COUNT(_xlfn._xlws.FILTER(A$9:A$16378,E6561=E$9:E$16378*ISNUMBER(A$9:A$16378))))</f>
        <v>44640</v>
      </c>
      <c r="H6561" t="str">
        <v/>
      </c>
      <c r="I6561" s="10" t="str" cm="1">
        <f t="array" ref="I6561">_xlfn.IFS(AND(OR(_xlfn._xlws.FILTER(D$9:D$16388,E$9:E$16388=E6561)),ROW()=_xlfn.MINIFS(_xlfn.ANCHORARRAY(H$9),E$9:E$16388,E6561)),A6561-C$4,ROW()=_xlfn.MINIFS(_xlfn.ANCHORARRAY(H$9),E$9:E$16388,E6561),IFERROR(A6561-INDEX(G$9:G$16388,MATCH(E6561-1,E$9:E$16388,0)),A6561-C$4),ISNUMBER(A6561),A6561-F6561,TRUE,"")</f>
        <v/>
      </c>
      <c r="J6561" t="str">
        <f t="shared" si="304"/>
        <v/>
      </c>
      <c r="L6561" s="5"/>
    </row>
    <row r="6562" spans="1:12">
      <c r="A6562" s="2"/>
      <c r="B6562" s="4" t="str">
        <f>"annual period "&amp;COUNTIF(D$9:D6562,TRUE)</f>
        <v>annual period 21</v>
      </c>
      <c r="D6562" t="b">
        <f t="shared" si="306"/>
        <v>0</v>
      </c>
      <c r="E6562">
        <f t="shared" si="305"/>
        <v>1055</v>
      </c>
      <c r="F6562" s="5" cm="1">
        <f t="array" ref="F6562">INDEX(_xlfn._xlws.FILTER(A$9:A$16378,E6562=E$9:E$16378*ISNUMBER(A$9:A$16378)),1)</f>
        <v>44639</v>
      </c>
      <c r="G6562" s="5" cm="1">
        <f t="array" ref="G6562">INDEX(_xlfn._xlws.FILTER(A$9:A$16378,E6562=E$9:E$16378*ISNUMBER(A$9:A$16378)),COUNT(_xlfn._xlws.FILTER(A$9:A$16378,E6562=E$9:E$16378*ISNUMBER(A$9:A$16378))))</f>
        <v>44640</v>
      </c>
      <c r="H6562" t="str">
        <v/>
      </c>
      <c r="I6562" s="10" t="str" cm="1">
        <f t="array" ref="I6562">_xlfn.IFS(AND(OR(_xlfn._xlws.FILTER(D$9:D$16388,E$9:E$16388=E6562)),ROW()=_xlfn.MINIFS(_xlfn.ANCHORARRAY(H$9),E$9:E$16388,E6562)),A6562-C$4,ROW()=_xlfn.MINIFS(_xlfn.ANCHORARRAY(H$9),E$9:E$16388,E6562),IFERROR(A6562-INDEX(G$9:G$16388,MATCH(E6562-1,E$9:E$16388,0)),A6562-C$4),ISNUMBER(A6562),A6562-F6562,TRUE,"")</f>
        <v/>
      </c>
      <c r="J6562" t="str">
        <f t="shared" si="304"/>
        <v/>
      </c>
      <c r="L6562" s="5"/>
    </row>
    <row r="6563" spans="1:12">
      <c r="A6563" s="3">
        <v>44639</v>
      </c>
      <c r="B6563" s="4" t="str">
        <f>"annual period "&amp;COUNTIF(D$9:D6563,TRUE)</f>
        <v>annual period 21</v>
      </c>
      <c r="D6563" t="b">
        <f t="shared" si="306"/>
        <v>0</v>
      </c>
      <c r="E6563">
        <f t="shared" si="305"/>
        <v>1055</v>
      </c>
      <c r="F6563" s="5" cm="1">
        <f t="array" ref="F6563">INDEX(_xlfn._xlws.FILTER(A$9:A$16378,E6563=E$9:E$16378*ISNUMBER(A$9:A$16378)),1)</f>
        <v>44639</v>
      </c>
      <c r="G6563" s="5" cm="1">
        <f t="array" ref="G6563">INDEX(_xlfn._xlws.FILTER(A$9:A$16378,E6563=E$9:E$16378*ISNUMBER(A$9:A$16378)),COUNT(_xlfn._xlws.FILTER(A$9:A$16378,E6563=E$9:E$16378*ISNUMBER(A$9:A$16378))))</f>
        <v>44640</v>
      </c>
      <c r="H6563">
        <v>6563</v>
      </c>
      <c r="I6563" s="10" cm="1">
        <f t="array" ref="I6563">_xlfn.IFS(AND(OR(_xlfn._xlws.FILTER(D$9:D$16388,E$9:E$16388=E6563)),ROW()=_xlfn.MINIFS(_xlfn.ANCHORARRAY(H$9),E$9:E$16388,E6563)),A6563-C$4,ROW()=_xlfn.MINIFS(_xlfn.ANCHORARRAY(H$9),E$9:E$16388,E6563),IFERROR(A6563-INDEX(G$9:G$16388,MATCH(E6563-1,E$9:E$16388,0)),A6563-C$4),ISNUMBER(A6563),A6563-F6563,TRUE,"")</f>
        <v>1</v>
      </c>
      <c r="J6563" t="b">
        <f t="shared" si="304"/>
        <v>0</v>
      </c>
      <c r="L6563" s="5"/>
    </row>
    <row r="6564" spans="1:12">
      <c r="B6564" s="4" t="str">
        <f>"annual period "&amp;COUNTIF(D$9:D6564,TRUE)</f>
        <v>annual period 21</v>
      </c>
      <c r="D6564" t="b">
        <f t="shared" si="306"/>
        <v>0</v>
      </c>
      <c r="E6564">
        <f t="shared" si="305"/>
        <v>1055</v>
      </c>
      <c r="F6564" s="5" cm="1">
        <f t="array" ref="F6564">INDEX(_xlfn._xlws.FILTER(A$9:A$16378,E6564=E$9:E$16378*ISNUMBER(A$9:A$16378)),1)</f>
        <v>44639</v>
      </c>
      <c r="G6564" s="5" cm="1">
        <f t="array" ref="G6564">INDEX(_xlfn._xlws.FILTER(A$9:A$16378,E6564=E$9:E$16378*ISNUMBER(A$9:A$16378)),COUNT(_xlfn._xlws.FILTER(A$9:A$16378,E6564=E$9:E$16378*ISNUMBER(A$9:A$16378))))</f>
        <v>44640</v>
      </c>
      <c r="H6564" t="str">
        <v/>
      </c>
      <c r="I6564" s="10" t="str" cm="1">
        <f t="array" ref="I6564">_xlfn.IFS(AND(OR(_xlfn._xlws.FILTER(D$9:D$16388,E$9:E$16388=E6564)),ROW()=_xlfn.MINIFS(_xlfn.ANCHORARRAY(H$9),E$9:E$16388,E6564)),A6564-C$4,ROW()=_xlfn.MINIFS(_xlfn.ANCHORARRAY(H$9),E$9:E$16388,E6564),IFERROR(A6564-INDEX(G$9:G$16388,MATCH(E6564-1,E$9:E$16388,0)),A6564-C$4),ISNUMBER(A6564),A6564-F6564,TRUE,"")</f>
        <v/>
      </c>
      <c r="J6564" t="str">
        <f t="shared" si="304"/>
        <v/>
      </c>
      <c r="L6564" s="5"/>
    </row>
    <row r="6565" spans="1:12">
      <c r="A6565" s="3">
        <v>44639</v>
      </c>
      <c r="B6565" s="4" t="str">
        <f>"annual period "&amp;COUNTIF(D$9:D6565,TRUE)</f>
        <v>annual period 21</v>
      </c>
      <c r="D6565" t="b">
        <f t="shared" si="306"/>
        <v>0</v>
      </c>
      <c r="E6565">
        <f t="shared" si="305"/>
        <v>1055</v>
      </c>
      <c r="F6565" s="5" cm="1">
        <f t="array" ref="F6565">INDEX(_xlfn._xlws.FILTER(A$9:A$16378,E6565=E$9:E$16378*ISNUMBER(A$9:A$16378)),1)</f>
        <v>44639</v>
      </c>
      <c r="G6565" s="5" cm="1">
        <f t="array" ref="G6565">INDEX(_xlfn._xlws.FILTER(A$9:A$16378,E6565=E$9:E$16378*ISNUMBER(A$9:A$16378)),COUNT(_xlfn._xlws.FILTER(A$9:A$16378,E6565=E$9:E$16378*ISNUMBER(A$9:A$16378))))</f>
        <v>44640</v>
      </c>
      <c r="H6565">
        <v>6565</v>
      </c>
      <c r="I6565" s="10" cm="1">
        <f t="array" ref="I6565">_xlfn.IFS(AND(OR(_xlfn._xlws.FILTER(D$9:D$16388,E$9:E$16388=E6565)),ROW()=_xlfn.MINIFS(_xlfn.ANCHORARRAY(H$9),E$9:E$16388,E6565)),A6565-C$4,ROW()=_xlfn.MINIFS(_xlfn.ANCHORARRAY(H$9),E$9:E$16388,E6565),IFERROR(A6565-INDEX(G$9:G$16388,MATCH(E6565-1,E$9:E$16388,0)),A6565-C$4),ISNUMBER(A6565),A6565-F6565,TRUE,"")</f>
        <v>0</v>
      </c>
      <c r="J6565" t="b">
        <f t="shared" si="304"/>
        <v>0</v>
      </c>
      <c r="L6565" s="5"/>
    </row>
    <row r="6566" spans="1:12">
      <c r="B6566" s="4" t="str">
        <f>"annual period "&amp;COUNTIF(D$9:D6566,TRUE)</f>
        <v>annual period 21</v>
      </c>
      <c r="D6566" t="b">
        <f t="shared" si="306"/>
        <v>0</v>
      </c>
      <c r="E6566">
        <f t="shared" si="305"/>
        <v>1055</v>
      </c>
      <c r="F6566" s="5" cm="1">
        <f t="array" ref="F6566">INDEX(_xlfn._xlws.FILTER(A$9:A$16378,E6566=E$9:E$16378*ISNUMBER(A$9:A$16378)),1)</f>
        <v>44639</v>
      </c>
      <c r="G6566" s="5" cm="1">
        <f t="array" ref="G6566">INDEX(_xlfn._xlws.FILTER(A$9:A$16378,E6566=E$9:E$16378*ISNUMBER(A$9:A$16378)),COUNT(_xlfn._xlws.FILTER(A$9:A$16378,E6566=E$9:E$16378*ISNUMBER(A$9:A$16378))))</f>
        <v>44640</v>
      </c>
      <c r="H6566" t="str">
        <v/>
      </c>
      <c r="I6566" s="10" t="str" cm="1">
        <f t="array" ref="I6566">_xlfn.IFS(AND(OR(_xlfn._xlws.FILTER(D$9:D$16388,E$9:E$16388=E6566)),ROW()=_xlfn.MINIFS(_xlfn.ANCHORARRAY(H$9),E$9:E$16388,E6566)),A6566-C$4,ROW()=_xlfn.MINIFS(_xlfn.ANCHORARRAY(H$9),E$9:E$16388,E6566),IFERROR(A6566-INDEX(G$9:G$16388,MATCH(E6566-1,E$9:E$16388,0)),A6566-C$4),ISNUMBER(A6566),A6566-F6566,TRUE,"")</f>
        <v/>
      </c>
      <c r="J6566" t="str">
        <f t="shared" si="304"/>
        <v/>
      </c>
      <c r="L6566" s="5"/>
    </row>
    <row r="6567" spans="1:12">
      <c r="A6567" s="3">
        <v>44640</v>
      </c>
      <c r="B6567" s="4" t="str">
        <f>"annual period "&amp;COUNTIF(D$9:D6567,TRUE)</f>
        <v>annual period 21</v>
      </c>
      <c r="D6567" t="b">
        <f t="shared" si="306"/>
        <v>0</v>
      </c>
      <c r="E6567">
        <f t="shared" si="305"/>
        <v>1055</v>
      </c>
      <c r="F6567" s="5" cm="1">
        <f t="array" ref="F6567">INDEX(_xlfn._xlws.FILTER(A$9:A$16378,E6567=E$9:E$16378*ISNUMBER(A$9:A$16378)),1)</f>
        <v>44639</v>
      </c>
      <c r="G6567" s="5" cm="1">
        <f t="array" ref="G6567">INDEX(_xlfn._xlws.FILTER(A$9:A$16378,E6567=E$9:E$16378*ISNUMBER(A$9:A$16378)),COUNT(_xlfn._xlws.FILTER(A$9:A$16378,E6567=E$9:E$16378*ISNUMBER(A$9:A$16378))))</f>
        <v>44640</v>
      </c>
      <c r="H6567" t="str">
        <v/>
      </c>
      <c r="I6567" s="10" cm="1">
        <f t="array" ref="I6567">_xlfn.IFS(AND(OR(_xlfn._xlws.FILTER(D$9:D$16388,E$9:E$16388=E6567)),ROW()=_xlfn.MINIFS(_xlfn.ANCHORARRAY(H$9),E$9:E$16388,E6567)),A6567-C$4,ROW()=_xlfn.MINIFS(_xlfn.ANCHORARRAY(H$9),E$9:E$16388,E6567),IFERROR(A6567-INDEX(G$9:G$16388,MATCH(E6567-1,E$9:E$16388,0)),A6567-C$4),ISNUMBER(A6567),A6567-F6567,TRUE,"")</f>
        <v>1</v>
      </c>
      <c r="J6567" t="b">
        <f t="shared" si="304"/>
        <v>0</v>
      </c>
      <c r="L6567" s="5"/>
    </row>
    <row r="6568" spans="1:12">
      <c r="B6568" s="4" t="str">
        <f>"annual period "&amp;COUNTIF(D$9:D6568,TRUE)</f>
        <v>annual period 21</v>
      </c>
      <c r="D6568" t="b">
        <f t="shared" si="306"/>
        <v>0</v>
      </c>
      <c r="E6568">
        <f t="shared" si="305"/>
        <v>1055</v>
      </c>
      <c r="F6568" s="5" cm="1">
        <f t="array" ref="F6568">INDEX(_xlfn._xlws.FILTER(A$9:A$16378,E6568=E$9:E$16378*ISNUMBER(A$9:A$16378)),1)</f>
        <v>44639</v>
      </c>
      <c r="G6568" s="5" cm="1">
        <f t="array" ref="G6568">INDEX(_xlfn._xlws.FILTER(A$9:A$16378,E6568=E$9:E$16378*ISNUMBER(A$9:A$16378)),COUNT(_xlfn._xlws.FILTER(A$9:A$16378,E6568=E$9:E$16378*ISNUMBER(A$9:A$16378))))</f>
        <v>44640</v>
      </c>
      <c r="H6568" t="str">
        <v/>
      </c>
      <c r="I6568" s="10" t="str" cm="1">
        <f t="array" ref="I6568">_xlfn.IFS(AND(OR(_xlfn._xlws.FILTER(D$9:D$16388,E$9:E$16388=E6568)),ROW()=_xlfn.MINIFS(_xlfn.ANCHORARRAY(H$9),E$9:E$16388,E6568)),A6568-C$4,ROW()=_xlfn.MINIFS(_xlfn.ANCHORARRAY(H$9),E$9:E$16388,E6568),IFERROR(A6568-INDEX(G$9:G$16388,MATCH(E6568-1,E$9:E$16388,0)),A6568-C$4),ISNUMBER(A6568),A6568-F6568,TRUE,"")</f>
        <v/>
      </c>
      <c r="J6568" t="str">
        <f t="shared" si="304"/>
        <v/>
      </c>
      <c r="L6568" s="5"/>
    </row>
    <row r="6569" spans="1:12">
      <c r="A6569" s="3">
        <v>44640</v>
      </c>
      <c r="B6569" s="4" t="str">
        <f>"annual period "&amp;COUNTIF(D$9:D6569,TRUE)</f>
        <v>annual period 21</v>
      </c>
      <c r="D6569" t="b">
        <f t="shared" si="306"/>
        <v>0</v>
      </c>
      <c r="E6569">
        <f t="shared" si="305"/>
        <v>1055</v>
      </c>
      <c r="F6569" s="5" cm="1">
        <f t="array" ref="F6569">INDEX(_xlfn._xlws.FILTER(A$9:A$16378,E6569=E$9:E$16378*ISNUMBER(A$9:A$16378)),1)</f>
        <v>44639</v>
      </c>
      <c r="G6569" s="5" cm="1">
        <f t="array" ref="G6569">INDEX(_xlfn._xlws.FILTER(A$9:A$16378,E6569=E$9:E$16378*ISNUMBER(A$9:A$16378)),COUNT(_xlfn._xlws.FILTER(A$9:A$16378,E6569=E$9:E$16378*ISNUMBER(A$9:A$16378))))</f>
        <v>44640</v>
      </c>
      <c r="H6569" t="str">
        <v/>
      </c>
      <c r="I6569" s="10" cm="1">
        <f t="array" ref="I6569">_xlfn.IFS(AND(OR(_xlfn._xlws.FILTER(D$9:D$16388,E$9:E$16388=E6569)),ROW()=_xlfn.MINIFS(_xlfn.ANCHORARRAY(H$9),E$9:E$16388,E6569)),A6569-C$4,ROW()=_xlfn.MINIFS(_xlfn.ANCHORARRAY(H$9),E$9:E$16388,E6569),IFERROR(A6569-INDEX(G$9:G$16388,MATCH(E6569-1,E$9:E$16388,0)),A6569-C$4),ISNUMBER(A6569),A6569-F6569,TRUE,"")</f>
        <v>1</v>
      </c>
      <c r="J6569" t="b">
        <f t="shared" si="304"/>
        <v>0</v>
      </c>
      <c r="L6569" s="5"/>
    </row>
    <row r="6570" spans="1:12">
      <c r="A6570" s="1" t="s">
        <v>14</v>
      </c>
      <c r="B6570" s="4" t="str">
        <f>"annual period "&amp;COUNTIF(D$9:D6570,TRUE)</f>
        <v>annual period 21</v>
      </c>
      <c r="D6570" t="b">
        <f t="shared" si="306"/>
        <v>0</v>
      </c>
      <c r="E6570">
        <f t="shared" si="305"/>
        <v>1056</v>
      </c>
      <c r="F6570" s="5" cm="1">
        <f t="array" ref="F6570">INDEX(_xlfn._xlws.FILTER(A$9:A$16378,E6570=E$9:E$16378*ISNUMBER(A$9:A$16378)),1)</f>
        <v>44642</v>
      </c>
      <c r="G6570" s="5" cm="1">
        <f t="array" ref="G6570">INDEX(_xlfn._xlws.FILTER(A$9:A$16378,E6570=E$9:E$16378*ISNUMBER(A$9:A$16378)),COUNT(_xlfn._xlws.FILTER(A$9:A$16378,E6570=E$9:E$16378*ISNUMBER(A$9:A$16378))))</f>
        <v>44642</v>
      </c>
      <c r="H6570" t="str">
        <v/>
      </c>
      <c r="I6570" s="10" t="str" cm="1">
        <f t="array" ref="I6570">_xlfn.IFS(AND(OR(_xlfn._xlws.FILTER(D$9:D$16388,E$9:E$16388=E6570)),ROW()=_xlfn.MINIFS(_xlfn.ANCHORARRAY(H$9),E$9:E$16388,E6570)),A6570-C$4,ROW()=_xlfn.MINIFS(_xlfn.ANCHORARRAY(H$9),E$9:E$16388,E6570),IFERROR(A6570-INDEX(G$9:G$16388,MATCH(E6570-1,E$9:E$16388,0)),A6570-C$4),ISNUMBER(A6570),A6570-F6570,TRUE,"")</f>
        <v/>
      </c>
      <c r="J6570" t="str">
        <f t="shared" si="304"/>
        <v/>
      </c>
      <c r="L6570" s="5"/>
    </row>
    <row r="6571" spans="1:12">
      <c r="A6571" s="2"/>
      <c r="B6571" s="4" t="str">
        <f>"annual period "&amp;COUNTIF(D$9:D6571,TRUE)</f>
        <v>annual period 21</v>
      </c>
      <c r="D6571" t="b">
        <f t="shared" si="306"/>
        <v>0</v>
      </c>
      <c r="E6571">
        <f t="shared" si="305"/>
        <v>1056</v>
      </c>
      <c r="F6571" s="5" cm="1">
        <f t="array" ref="F6571">INDEX(_xlfn._xlws.FILTER(A$9:A$16378,E6571=E$9:E$16378*ISNUMBER(A$9:A$16378)),1)</f>
        <v>44642</v>
      </c>
      <c r="G6571" s="5" cm="1">
        <f t="array" ref="G6571">INDEX(_xlfn._xlws.FILTER(A$9:A$16378,E6571=E$9:E$16378*ISNUMBER(A$9:A$16378)),COUNT(_xlfn._xlws.FILTER(A$9:A$16378,E6571=E$9:E$16378*ISNUMBER(A$9:A$16378))))</f>
        <v>44642</v>
      </c>
      <c r="H6571" t="str">
        <v/>
      </c>
      <c r="I6571" s="10" t="str" cm="1">
        <f t="array" ref="I6571">_xlfn.IFS(AND(OR(_xlfn._xlws.FILTER(D$9:D$16388,E$9:E$16388=E6571)),ROW()=_xlfn.MINIFS(_xlfn.ANCHORARRAY(H$9),E$9:E$16388,E6571)),A6571-C$4,ROW()=_xlfn.MINIFS(_xlfn.ANCHORARRAY(H$9),E$9:E$16388,E6571),IFERROR(A6571-INDEX(G$9:G$16388,MATCH(E6571-1,E$9:E$16388,0)),A6571-C$4),ISNUMBER(A6571),A6571-F6571,TRUE,"")</f>
        <v/>
      </c>
      <c r="J6571" t="str">
        <f t="shared" si="304"/>
        <v/>
      </c>
      <c r="L6571" s="5"/>
    </row>
    <row r="6572" spans="1:12">
      <c r="A6572" s="3">
        <v>44642</v>
      </c>
      <c r="B6572" s="4" t="str">
        <f>"annual period "&amp;COUNTIF(D$9:D6572,TRUE)</f>
        <v>annual period 21</v>
      </c>
      <c r="D6572" t="b">
        <f t="shared" si="306"/>
        <v>0</v>
      </c>
      <c r="E6572">
        <f t="shared" si="305"/>
        <v>1056</v>
      </c>
      <c r="F6572" s="5" cm="1">
        <f t="array" ref="F6572">INDEX(_xlfn._xlws.FILTER(A$9:A$16378,E6572=E$9:E$16378*ISNUMBER(A$9:A$16378)),1)</f>
        <v>44642</v>
      </c>
      <c r="G6572" s="5" cm="1">
        <f t="array" ref="G6572">INDEX(_xlfn._xlws.FILTER(A$9:A$16378,E6572=E$9:E$16378*ISNUMBER(A$9:A$16378)),COUNT(_xlfn._xlws.FILTER(A$9:A$16378,E6572=E$9:E$16378*ISNUMBER(A$9:A$16378))))</f>
        <v>44642</v>
      </c>
      <c r="H6572">
        <v>6572</v>
      </c>
      <c r="I6572" s="10" cm="1">
        <f t="array" ref="I6572">_xlfn.IFS(AND(OR(_xlfn._xlws.FILTER(D$9:D$16388,E$9:E$16388=E6572)),ROW()=_xlfn.MINIFS(_xlfn.ANCHORARRAY(H$9),E$9:E$16388,E6572)),A6572-C$4,ROW()=_xlfn.MINIFS(_xlfn.ANCHORARRAY(H$9),E$9:E$16388,E6572),IFERROR(A6572-INDEX(G$9:G$16388,MATCH(E6572-1,E$9:E$16388,0)),A6572-C$4),ISNUMBER(A6572),A6572-F6572,TRUE,"")</f>
        <v>2</v>
      </c>
      <c r="J6572" t="b">
        <f t="shared" si="304"/>
        <v>0</v>
      </c>
      <c r="L6572" s="5"/>
    </row>
    <row r="6573" spans="1:12">
      <c r="B6573" s="4" t="str">
        <f>"annual period "&amp;COUNTIF(D$9:D6573,TRUE)</f>
        <v>annual period 21</v>
      </c>
      <c r="D6573" t="b">
        <f t="shared" si="306"/>
        <v>0</v>
      </c>
      <c r="E6573">
        <f t="shared" si="305"/>
        <v>1056</v>
      </c>
      <c r="F6573" s="5" cm="1">
        <f t="array" ref="F6573">INDEX(_xlfn._xlws.FILTER(A$9:A$16378,E6573=E$9:E$16378*ISNUMBER(A$9:A$16378)),1)</f>
        <v>44642</v>
      </c>
      <c r="G6573" s="5" cm="1">
        <f t="array" ref="G6573">INDEX(_xlfn._xlws.FILTER(A$9:A$16378,E6573=E$9:E$16378*ISNUMBER(A$9:A$16378)),COUNT(_xlfn._xlws.FILTER(A$9:A$16378,E6573=E$9:E$16378*ISNUMBER(A$9:A$16378))))</f>
        <v>44642</v>
      </c>
      <c r="H6573" t="str">
        <v/>
      </c>
      <c r="I6573" s="10" t="str" cm="1">
        <f t="array" ref="I6573">_xlfn.IFS(AND(OR(_xlfn._xlws.FILTER(D$9:D$16388,E$9:E$16388=E6573)),ROW()=_xlfn.MINIFS(_xlfn.ANCHORARRAY(H$9),E$9:E$16388,E6573)),A6573-C$4,ROW()=_xlfn.MINIFS(_xlfn.ANCHORARRAY(H$9),E$9:E$16388,E6573),IFERROR(A6573-INDEX(G$9:G$16388,MATCH(E6573-1,E$9:E$16388,0)),A6573-C$4),ISNUMBER(A6573),A6573-F6573,TRUE,"")</f>
        <v/>
      </c>
      <c r="J6573" t="str">
        <f t="shared" si="304"/>
        <v/>
      </c>
      <c r="L6573" s="5"/>
    </row>
    <row r="6574" spans="1:12">
      <c r="A6574" s="3">
        <v>44642</v>
      </c>
      <c r="B6574" s="4" t="str">
        <f>"annual period "&amp;COUNTIF(D$9:D6574,TRUE)</f>
        <v>annual period 21</v>
      </c>
      <c r="D6574" t="b">
        <f t="shared" si="306"/>
        <v>0</v>
      </c>
      <c r="E6574">
        <f t="shared" si="305"/>
        <v>1056</v>
      </c>
      <c r="F6574" s="5" cm="1">
        <f t="array" ref="F6574">INDEX(_xlfn._xlws.FILTER(A$9:A$16378,E6574=E$9:E$16378*ISNUMBER(A$9:A$16378)),1)</f>
        <v>44642</v>
      </c>
      <c r="G6574" s="5" cm="1">
        <f t="array" ref="G6574">INDEX(_xlfn._xlws.FILTER(A$9:A$16378,E6574=E$9:E$16378*ISNUMBER(A$9:A$16378)),COUNT(_xlfn._xlws.FILTER(A$9:A$16378,E6574=E$9:E$16378*ISNUMBER(A$9:A$16378))))</f>
        <v>44642</v>
      </c>
      <c r="H6574">
        <v>6574</v>
      </c>
      <c r="I6574" s="10" cm="1">
        <f t="array" ref="I6574">_xlfn.IFS(AND(OR(_xlfn._xlws.FILTER(D$9:D$16388,E$9:E$16388=E6574)),ROW()=_xlfn.MINIFS(_xlfn.ANCHORARRAY(H$9),E$9:E$16388,E6574)),A6574-C$4,ROW()=_xlfn.MINIFS(_xlfn.ANCHORARRAY(H$9),E$9:E$16388,E6574),IFERROR(A6574-INDEX(G$9:G$16388,MATCH(E6574-1,E$9:E$16388,0)),A6574-C$4),ISNUMBER(A6574),A6574-F6574,TRUE,"")</f>
        <v>0</v>
      </c>
      <c r="J6574" t="b">
        <f t="shared" si="304"/>
        <v>0</v>
      </c>
      <c r="L6574" s="5"/>
    </row>
    <row r="6575" spans="1:12">
      <c r="A6575" s="1" t="s">
        <v>14</v>
      </c>
      <c r="B6575" s="4" t="str">
        <f>"annual period "&amp;COUNTIF(D$9:D6575,TRUE)</f>
        <v>annual period 21</v>
      </c>
      <c r="D6575" t="b">
        <f t="shared" si="306"/>
        <v>0</v>
      </c>
      <c r="E6575">
        <f t="shared" si="305"/>
        <v>1057</v>
      </c>
      <c r="F6575" s="5" cm="1">
        <f t="array" ref="F6575">INDEX(_xlfn._xlws.FILTER(A$9:A$16378,E6575=E$9:E$16378*ISNUMBER(A$9:A$16378)),1)</f>
        <v>44644</v>
      </c>
      <c r="G6575" s="5" cm="1">
        <f t="array" ref="G6575">INDEX(_xlfn._xlws.FILTER(A$9:A$16378,E6575=E$9:E$16378*ISNUMBER(A$9:A$16378)),COUNT(_xlfn._xlws.FILTER(A$9:A$16378,E6575=E$9:E$16378*ISNUMBER(A$9:A$16378))))</f>
        <v>44645</v>
      </c>
      <c r="H6575" t="str">
        <v/>
      </c>
      <c r="I6575" s="10" t="str" cm="1">
        <f t="array" ref="I6575">_xlfn.IFS(AND(OR(_xlfn._xlws.FILTER(D$9:D$16388,E$9:E$16388=E6575)),ROW()=_xlfn.MINIFS(_xlfn.ANCHORARRAY(H$9),E$9:E$16388,E6575)),A6575-C$4,ROW()=_xlfn.MINIFS(_xlfn.ANCHORARRAY(H$9),E$9:E$16388,E6575),IFERROR(A6575-INDEX(G$9:G$16388,MATCH(E6575-1,E$9:E$16388,0)),A6575-C$4),ISNUMBER(A6575),A6575-F6575,TRUE,"")</f>
        <v/>
      </c>
      <c r="J6575" t="str">
        <f t="shared" si="304"/>
        <v/>
      </c>
      <c r="L6575" s="5"/>
    </row>
    <row r="6576" spans="1:12">
      <c r="A6576" s="2"/>
      <c r="B6576" s="4" t="str">
        <f>"annual period "&amp;COUNTIF(D$9:D6576,TRUE)</f>
        <v>annual period 21</v>
      </c>
      <c r="D6576" t="b">
        <f t="shared" si="306"/>
        <v>0</v>
      </c>
      <c r="E6576">
        <f t="shared" si="305"/>
        <v>1057</v>
      </c>
      <c r="F6576" s="5" cm="1">
        <f t="array" ref="F6576">INDEX(_xlfn._xlws.FILTER(A$9:A$16378,E6576=E$9:E$16378*ISNUMBER(A$9:A$16378)),1)</f>
        <v>44644</v>
      </c>
      <c r="G6576" s="5" cm="1">
        <f t="array" ref="G6576">INDEX(_xlfn._xlws.FILTER(A$9:A$16378,E6576=E$9:E$16378*ISNUMBER(A$9:A$16378)),COUNT(_xlfn._xlws.FILTER(A$9:A$16378,E6576=E$9:E$16378*ISNUMBER(A$9:A$16378))))</f>
        <v>44645</v>
      </c>
      <c r="H6576" t="str">
        <v/>
      </c>
      <c r="I6576" s="10" t="str" cm="1">
        <f t="array" ref="I6576">_xlfn.IFS(AND(OR(_xlfn._xlws.FILTER(D$9:D$16388,E$9:E$16388=E6576)),ROW()=_xlfn.MINIFS(_xlfn.ANCHORARRAY(H$9),E$9:E$16388,E6576)),A6576-C$4,ROW()=_xlfn.MINIFS(_xlfn.ANCHORARRAY(H$9),E$9:E$16388,E6576),IFERROR(A6576-INDEX(G$9:G$16388,MATCH(E6576-1,E$9:E$16388,0)),A6576-C$4),ISNUMBER(A6576),A6576-F6576,TRUE,"")</f>
        <v/>
      </c>
      <c r="J6576" t="str">
        <f t="shared" si="304"/>
        <v/>
      </c>
      <c r="L6576" s="5"/>
    </row>
    <row r="6577" spans="1:12">
      <c r="A6577" s="3">
        <v>44644</v>
      </c>
      <c r="B6577" s="4" t="str">
        <f>"annual period "&amp;COUNTIF(D$9:D6577,TRUE)</f>
        <v>annual period 21</v>
      </c>
      <c r="D6577" t="b">
        <f t="shared" si="306"/>
        <v>0</v>
      </c>
      <c r="E6577">
        <f t="shared" si="305"/>
        <v>1057</v>
      </c>
      <c r="F6577" s="5" cm="1">
        <f t="array" ref="F6577">INDEX(_xlfn._xlws.FILTER(A$9:A$16378,E6577=E$9:E$16378*ISNUMBER(A$9:A$16378)),1)</f>
        <v>44644</v>
      </c>
      <c r="G6577" s="5" cm="1">
        <f t="array" ref="G6577">INDEX(_xlfn._xlws.FILTER(A$9:A$16378,E6577=E$9:E$16378*ISNUMBER(A$9:A$16378)),COUNT(_xlfn._xlws.FILTER(A$9:A$16378,E6577=E$9:E$16378*ISNUMBER(A$9:A$16378))))</f>
        <v>44645</v>
      </c>
      <c r="H6577">
        <v>6577</v>
      </c>
      <c r="I6577" s="10" cm="1">
        <f t="array" ref="I6577">_xlfn.IFS(AND(OR(_xlfn._xlws.FILTER(D$9:D$16388,E$9:E$16388=E6577)),ROW()=_xlfn.MINIFS(_xlfn.ANCHORARRAY(H$9),E$9:E$16388,E6577)),A6577-C$4,ROW()=_xlfn.MINIFS(_xlfn.ANCHORARRAY(H$9),E$9:E$16388,E6577),IFERROR(A6577-INDEX(G$9:G$16388,MATCH(E6577-1,E$9:E$16388,0)),A6577-C$4),ISNUMBER(A6577),A6577-F6577,TRUE,"")</f>
        <v>2</v>
      </c>
      <c r="J6577" t="b">
        <f t="shared" si="304"/>
        <v>0</v>
      </c>
      <c r="L6577" s="5"/>
    </row>
    <row r="6578" spans="1:12">
      <c r="B6578" s="4" t="str">
        <f>"annual period "&amp;COUNTIF(D$9:D6578,TRUE)</f>
        <v>annual period 21</v>
      </c>
      <c r="D6578" t="b">
        <f t="shared" si="306"/>
        <v>0</v>
      </c>
      <c r="E6578">
        <f t="shared" si="305"/>
        <v>1057</v>
      </c>
      <c r="F6578" s="5" cm="1">
        <f t="array" ref="F6578">INDEX(_xlfn._xlws.FILTER(A$9:A$16378,E6578=E$9:E$16378*ISNUMBER(A$9:A$16378)),1)</f>
        <v>44644</v>
      </c>
      <c r="G6578" s="5" cm="1">
        <f t="array" ref="G6578">INDEX(_xlfn._xlws.FILTER(A$9:A$16378,E6578=E$9:E$16378*ISNUMBER(A$9:A$16378)),COUNT(_xlfn._xlws.FILTER(A$9:A$16378,E6578=E$9:E$16378*ISNUMBER(A$9:A$16378))))</f>
        <v>44645</v>
      </c>
      <c r="H6578" t="str">
        <v/>
      </c>
      <c r="I6578" s="10" t="str" cm="1">
        <f t="array" ref="I6578">_xlfn.IFS(AND(OR(_xlfn._xlws.FILTER(D$9:D$16388,E$9:E$16388=E6578)),ROW()=_xlfn.MINIFS(_xlfn.ANCHORARRAY(H$9),E$9:E$16388,E6578)),A6578-C$4,ROW()=_xlfn.MINIFS(_xlfn.ANCHORARRAY(H$9),E$9:E$16388,E6578),IFERROR(A6578-INDEX(G$9:G$16388,MATCH(E6578-1,E$9:E$16388,0)),A6578-C$4),ISNUMBER(A6578),A6578-F6578,TRUE,"")</f>
        <v/>
      </c>
      <c r="J6578" t="str">
        <f t="shared" si="304"/>
        <v/>
      </c>
      <c r="L6578" s="5"/>
    </row>
    <row r="6579" spans="1:12">
      <c r="A6579" s="3">
        <v>44645</v>
      </c>
      <c r="B6579" s="4" t="str">
        <f>"annual period "&amp;COUNTIF(D$9:D6579,TRUE)</f>
        <v>annual period 21</v>
      </c>
      <c r="D6579" t="b">
        <f t="shared" si="306"/>
        <v>0</v>
      </c>
      <c r="E6579">
        <f t="shared" si="305"/>
        <v>1057</v>
      </c>
      <c r="F6579" s="5" cm="1">
        <f t="array" ref="F6579">INDEX(_xlfn._xlws.FILTER(A$9:A$16378,E6579=E$9:E$16378*ISNUMBER(A$9:A$16378)),1)</f>
        <v>44644</v>
      </c>
      <c r="G6579" s="5" cm="1">
        <f t="array" ref="G6579">INDEX(_xlfn._xlws.FILTER(A$9:A$16378,E6579=E$9:E$16378*ISNUMBER(A$9:A$16378)),COUNT(_xlfn._xlws.FILTER(A$9:A$16378,E6579=E$9:E$16378*ISNUMBER(A$9:A$16378))))</f>
        <v>44645</v>
      </c>
      <c r="H6579" t="str">
        <v/>
      </c>
      <c r="I6579" s="10" cm="1">
        <f t="array" ref="I6579">_xlfn.IFS(AND(OR(_xlfn._xlws.FILTER(D$9:D$16388,E$9:E$16388=E6579)),ROW()=_xlfn.MINIFS(_xlfn.ANCHORARRAY(H$9),E$9:E$16388,E6579)),A6579-C$4,ROW()=_xlfn.MINIFS(_xlfn.ANCHORARRAY(H$9),E$9:E$16388,E6579),IFERROR(A6579-INDEX(G$9:G$16388,MATCH(E6579-1,E$9:E$16388,0)),A6579-C$4),ISNUMBER(A6579),A6579-F6579,TRUE,"")</f>
        <v>1</v>
      </c>
      <c r="J6579" t="b">
        <f t="shared" si="304"/>
        <v>0</v>
      </c>
      <c r="L6579" s="5"/>
    </row>
    <row r="6580" spans="1:12">
      <c r="A6580" s="1" t="s">
        <v>14</v>
      </c>
      <c r="B6580" s="4" t="str">
        <f>"annual period "&amp;COUNTIF(D$9:D6580,TRUE)</f>
        <v>annual period 21</v>
      </c>
      <c r="D6580" t="b">
        <f t="shared" si="306"/>
        <v>0</v>
      </c>
      <c r="E6580">
        <f t="shared" si="305"/>
        <v>1058</v>
      </c>
      <c r="F6580" s="5" cm="1">
        <f t="array" ref="F6580">INDEX(_xlfn._xlws.FILTER(A$9:A$16378,E6580=E$9:E$16378*ISNUMBER(A$9:A$16378)),1)</f>
        <v>44649</v>
      </c>
      <c r="G6580" s="5" cm="1">
        <f t="array" ref="G6580">INDEX(_xlfn._xlws.FILTER(A$9:A$16378,E6580=E$9:E$16378*ISNUMBER(A$9:A$16378)),COUNT(_xlfn._xlws.FILTER(A$9:A$16378,E6580=E$9:E$16378*ISNUMBER(A$9:A$16378))))</f>
        <v>44649</v>
      </c>
      <c r="H6580" t="str">
        <v/>
      </c>
      <c r="I6580" s="10" t="str" cm="1">
        <f t="array" ref="I6580">_xlfn.IFS(AND(OR(_xlfn._xlws.FILTER(D$9:D$16388,E$9:E$16388=E6580)),ROW()=_xlfn.MINIFS(_xlfn.ANCHORARRAY(H$9),E$9:E$16388,E6580)),A6580-C$4,ROW()=_xlfn.MINIFS(_xlfn.ANCHORARRAY(H$9),E$9:E$16388,E6580),IFERROR(A6580-INDEX(G$9:G$16388,MATCH(E6580-1,E$9:E$16388,0)),A6580-C$4),ISNUMBER(A6580),A6580-F6580,TRUE,"")</f>
        <v/>
      </c>
      <c r="J6580" t="str">
        <f t="shared" si="304"/>
        <v/>
      </c>
      <c r="L6580" s="5"/>
    </row>
    <row r="6581" spans="1:12">
      <c r="A6581" s="2"/>
      <c r="B6581" s="4" t="str">
        <f>"annual period "&amp;COUNTIF(D$9:D6581,TRUE)</f>
        <v>annual period 21</v>
      </c>
      <c r="D6581" t="b">
        <f t="shared" si="306"/>
        <v>0</v>
      </c>
      <c r="E6581">
        <f t="shared" si="305"/>
        <v>1058</v>
      </c>
      <c r="F6581" s="5" cm="1">
        <f t="array" ref="F6581">INDEX(_xlfn._xlws.FILTER(A$9:A$16378,E6581=E$9:E$16378*ISNUMBER(A$9:A$16378)),1)</f>
        <v>44649</v>
      </c>
      <c r="G6581" s="5" cm="1">
        <f t="array" ref="G6581">INDEX(_xlfn._xlws.FILTER(A$9:A$16378,E6581=E$9:E$16378*ISNUMBER(A$9:A$16378)),COUNT(_xlfn._xlws.FILTER(A$9:A$16378,E6581=E$9:E$16378*ISNUMBER(A$9:A$16378))))</f>
        <v>44649</v>
      </c>
      <c r="H6581" t="str">
        <v/>
      </c>
      <c r="I6581" s="10" t="str" cm="1">
        <f t="array" ref="I6581">_xlfn.IFS(AND(OR(_xlfn._xlws.FILTER(D$9:D$16388,E$9:E$16388=E6581)),ROW()=_xlfn.MINIFS(_xlfn.ANCHORARRAY(H$9),E$9:E$16388,E6581)),A6581-C$4,ROW()=_xlfn.MINIFS(_xlfn.ANCHORARRAY(H$9),E$9:E$16388,E6581),IFERROR(A6581-INDEX(G$9:G$16388,MATCH(E6581-1,E$9:E$16388,0)),A6581-C$4),ISNUMBER(A6581),A6581-F6581,TRUE,"")</f>
        <v/>
      </c>
      <c r="J6581" t="str">
        <f t="shared" si="304"/>
        <v/>
      </c>
      <c r="L6581" s="5"/>
    </row>
    <row r="6582" spans="1:12">
      <c r="A6582" s="3">
        <v>44649</v>
      </c>
      <c r="B6582" s="4" t="str">
        <f>"annual period "&amp;COUNTIF(D$9:D6582,TRUE)</f>
        <v>annual period 21</v>
      </c>
      <c r="D6582" t="b">
        <f t="shared" si="306"/>
        <v>0</v>
      </c>
      <c r="E6582">
        <f t="shared" si="305"/>
        <v>1058</v>
      </c>
      <c r="F6582" s="5" cm="1">
        <f t="array" ref="F6582">INDEX(_xlfn._xlws.FILTER(A$9:A$16378,E6582=E$9:E$16378*ISNUMBER(A$9:A$16378)),1)</f>
        <v>44649</v>
      </c>
      <c r="G6582" s="5" cm="1">
        <f t="array" ref="G6582">INDEX(_xlfn._xlws.FILTER(A$9:A$16378,E6582=E$9:E$16378*ISNUMBER(A$9:A$16378)),COUNT(_xlfn._xlws.FILTER(A$9:A$16378,E6582=E$9:E$16378*ISNUMBER(A$9:A$16378))))</f>
        <v>44649</v>
      </c>
      <c r="H6582">
        <v>6582</v>
      </c>
      <c r="I6582" s="10" cm="1">
        <f t="array" ref="I6582">_xlfn.IFS(AND(OR(_xlfn._xlws.FILTER(D$9:D$16388,E$9:E$16388=E6582)),ROW()=_xlfn.MINIFS(_xlfn.ANCHORARRAY(H$9),E$9:E$16388,E6582)),A6582-C$4,ROW()=_xlfn.MINIFS(_xlfn.ANCHORARRAY(H$9),E$9:E$16388,E6582),IFERROR(A6582-INDEX(G$9:G$16388,MATCH(E6582-1,E$9:E$16388,0)),A6582-C$4),ISNUMBER(A6582),A6582-F6582,TRUE,"")</f>
        <v>4</v>
      </c>
      <c r="J6582" t="b">
        <f t="shared" si="304"/>
        <v>0</v>
      </c>
      <c r="L6582" s="5"/>
    </row>
    <row r="6583" spans="1:12">
      <c r="B6583" s="4" t="str">
        <f>"annual period "&amp;COUNTIF(D$9:D6583,TRUE)</f>
        <v>annual period 21</v>
      </c>
      <c r="D6583" t="b">
        <f t="shared" si="306"/>
        <v>0</v>
      </c>
      <c r="E6583">
        <f t="shared" si="305"/>
        <v>1058</v>
      </c>
      <c r="F6583" s="5" cm="1">
        <f t="array" ref="F6583">INDEX(_xlfn._xlws.FILTER(A$9:A$16378,E6583=E$9:E$16378*ISNUMBER(A$9:A$16378)),1)</f>
        <v>44649</v>
      </c>
      <c r="G6583" s="5" cm="1">
        <f t="array" ref="G6583">INDEX(_xlfn._xlws.FILTER(A$9:A$16378,E6583=E$9:E$16378*ISNUMBER(A$9:A$16378)),COUNT(_xlfn._xlws.FILTER(A$9:A$16378,E6583=E$9:E$16378*ISNUMBER(A$9:A$16378))))</f>
        <v>44649</v>
      </c>
      <c r="H6583" t="str">
        <v/>
      </c>
      <c r="I6583" s="10" t="str" cm="1">
        <f t="array" ref="I6583">_xlfn.IFS(AND(OR(_xlfn._xlws.FILTER(D$9:D$16388,E$9:E$16388=E6583)),ROW()=_xlfn.MINIFS(_xlfn.ANCHORARRAY(H$9),E$9:E$16388,E6583)),A6583-C$4,ROW()=_xlfn.MINIFS(_xlfn.ANCHORARRAY(H$9),E$9:E$16388,E6583),IFERROR(A6583-INDEX(G$9:G$16388,MATCH(E6583-1,E$9:E$16388,0)),A6583-C$4),ISNUMBER(A6583),A6583-F6583,TRUE,"")</f>
        <v/>
      </c>
      <c r="J6583" t="str">
        <f t="shared" si="304"/>
        <v/>
      </c>
      <c r="L6583" s="5"/>
    </row>
    <row r="6584" spans="1:12">
      <c r="A6584" s="3">
        <v>44649</v>
      </c>
      <c r="B6584" s="4" t="str">
        <f>"annual period "&amp;COUNTIF(D$9:D6584,TRUE)</f>
        <v>annual period 21</v>
      </c>
      <c r="D6584" t="b">
        <f t="shared" si="306"/>
        <v>0</v>
      </c>
      <c r="E6584">
        <f t="shared" si="305"/>
        <v>1058</v>
      </c>
      <c r="F6584" s="5" cm="1">
        <f t="array" ref="F6584">INDEX(_xlfn._xlws.FILTER(A$9:A$16378,E6584=E$9:E$16378*ISNUMBER(A$9:A$16378)),1)</f>
        <v>44649</v>
      </c>
      <c r="G6584" s="5" cm="1">
        <f t="array" ref="G6584">INDEX(_xlfn._xlws.FILTER(A$9:A$16378,E6584=E$9:E$16378*ISNUMBER(A$9:A$16378)),COUNT(_xlfn._xlws.FILTER(A$9:A$16378,E6584=E$9:E$16378*ISNUMBER(A$9:A$16378))))</f>
        <v>44649</v>
      </c>
      <c r="H6584">
        <v>6584</v>
      </c>
      <c r="I6584" s="10" cm="1">
        <f t="array" ref="I6584">_xlfn.IFS(AND(OR(_xlfn._xlws.FILTER(D$9:D$16388,E$9:E$16388=E6584)),ROW()=_xlfn.MINIFS(_xlfn.ANCHORARRAY(H$9),E$9:E$16388,E6584)),A6584-C$4,ROW()=_xlfn.MINIFS(_xlfn.ANCHORARRAY(H$9),E$9:E$16388,E6584),IFERROR(A6584-INDEX(G$9:G$16388,MATCH(E6584-1,E$9:E$16388,0)),A6584-C$4),ISNUMBER(A6584),A6584-F6584,TRUE,"")</f>
        <v>0</v>
      </c>
      <c r="J6584" t="b">
        <f t="shared" si="304"/>
        <v>0</v>
      </c>
      <c r="L6584" s="5"/>
    </row>
    <row r="6585" spans="1:12">
      <c r="A6585" s="1" t="s">
        <v>14</v>
      </c>
      <c r="B6585" s="4" t="str">
        <f>"annual period "&amp;COUNTIF(D$9:D6585,TRUE)</f>
        <v>annual period 21</v>
      </c>
      <c r="D6585" t="b">
        <f t="shared" si="306"/>
        <v>0</v>
      </c>
      <c r="E6585">
        <f t="shared" si="305"/>
        <v>1059</v>
      </c>
      <c r="F6585" s="5" cm="1">
        <f t="array" ref="F6585">INDEX(_xlfn._xlws.FILTER(A$9:A$16378,E6585=E$9:E$16378*ISNUMBER(A$9:A$16378)),1)</f>
        <v>44650</v>
      </c>
      <c r="G6585" s="5" cm="1">
        <f t="array" ref="G6585">INDEX(_xlfn._xlws.FILTER(A$9:A$16378,E6585=E$9:E$16378*ISNUMBER(A$9:A$16378)),COUNT(_xlfn._xlws.FILTER(A$9:A$16378,E6585=E$9:E$16378*ISNUMBER(A$9:A$16378))))</f>
        <v>44650</v>
      </c>
      <c r="H6585" t="str">
        <v/>
      </c>
      <c r="I6585" s="10" t="str" cm="1">
        <f t="array" ref="I6585">_xlfn.IFS(AND(OR(_xlfn._xlws.FILTER(D$9:D$16388,E$9:E$16388=E6585)),ROW()=_xlfn.MINIFS(_xlfn.ANCHORARRAY(H$9),E$9:E$16388,E6585)),A6585-C$4,ROW()=_xlfn.MINIFS(_xlfn.ANCHORARRAY(H$9),E$9:E$16388,E6585),IFERROR(A6585-INDEX(G$9:G$16388,MATCH(E6585-1,E$9:E$16388,0)),A6585-C$4),ISNUMBER(A6585),A6585-F6585,TRUE,"")</f>
        <v/>
      </c>
      <c r="J6585" t="str">
        <f t="shared" si="304"/>
        <v/>
      </c>
      <c r="L6585" s="5"/>
    </row>
    <row r="6586" spans="1:12">
      <c r="A6586" s="2"/>
      <c r="B6586" s="4" t="str">
        <f>"annual period "&amp;COUNTIF(D$9:D6586,TRUE)</f>
        <v>annual period 21</v>
      </c>
      <c r="D6586" t="b">
        <f t="shared" si="306"/>
        <v>0</v>
      </c>
      <c r="E6586">
        <f t="shared" si="305"/>
        <v>1059</v>
      </c>
      <c r="F6586" s="5" cm="1">
        <f t="array" ref="F6586">INDEX(_xlfn._xlws.FILTER(A$9:A$16378,E6586=E$9:E$16378*ISNUMBER(A$9:A$16378)),1)</f>
        <v>44650</v>
      </c>
      <c r="G6586" s="5" cm="1">
        <f t="array" ref="G6586">INDEX(_xlfn._xlws.FILTER(A$9:A$16378,E6586=E$9:E$16378*ISNUMBER(A$9:A$16378)),COUNT(_xlfn._xlws.FILTER(A$9:A$16378,E6586=E$9:E$16378*ISNUMBER(A$9:A$16378))))</f>
        <v>44650</v>
      </c>
      <c r="H6586" t="str">
        <v/>
      </c>
      <c r="I6586" s="10" t="str" cm="1">
        <f t="array" ref="I6586">_xlfn.IFS(AND(OR(_xlfn._xlws.FILTER(D$9:D$16388,E$9:E$16388=E6586)),ROW()=_xlfn.MINIFS(_xlfn.ANCHORARRAY(H$9),E$9:E$16388,E6586)),A6586-C$4,ROW()=_xlfn.MINIFS(_xlfn.ANCHORARRAY(H$9),E$9:E$16388,E6586),IFERROR(A6586-INDEX(G$9:G$16388,MATCH(E6586-1,E$9:E$16388,0)),A6586-C$4),ISNUMBER(A6586),A6586-F6586,TRUE,"")</f>
        <v/>
      </c>
      <c r="J6586" t="str">
        <f t="shared" si="304"/>
        <v/>
      </c>
      <c r="L6586" s="5"/>
    </row>
    <row r="6587" spans="1:12">
      <c r="A6587" s="3">
        <v>44650</v>
      </c>
      <c r="B6587" s="4" t="str">
        <f>"annual period "&amp;COUNTIF(D$9:D6587,TRUE)</f>
        <v>annual period 21</v>
      </c>
      <c r="D6587" t="b">
        <f t="shared" si="306"/>
        <v>0</v>
      </c>
      <c r="E6587">
        <f t="shared" si="305"/>
        <v>1059</v>
      </c>
      <c r="F6587" s="5" cm="1">
        <f t="array" ref="F6587">INDEX(_xlfn._xlws.FILTER(A$9:A$16378,E6587=E$9:E$16378*ISNUMBER(A$9:A$16378)),1)</f>
        <v>44650</v>
      </c>
      <c r="G6587" s="5" cm="1">
        <f t="array" ref="G6587">INDEX(_xlfn._xlws.FILTER(A$9:A$16378,E6587=E$9:E$16378*ISNUMBER(A$9:A$16378)),COUNT(_xlfn._xlws.FILTER(A$9:A$16378,E6587=E$9:E$16378*ISNUMBER(A$9:A$16378))))</f>
        <v>44650</v>
      </c>
      <c r="H6587">
        <v>6587</v>
      </c>
      <c r="I6587" s="10" cm="1">
        <f t="array" ref="I6587">_xlfn.IFS(AND(OR(_xlfn._xlws.FILTER(D$9:D$16388,E$9:E$16388=E6587)),ROW()=_xlfn.MINIFS(_xlfn.ANCHORARRAY(H$9),E$9:E$16388,E6587)),A6587-C$4,ROW()=_xlfn.MINIFS(_xlfn.ANCHORARRAY(H$9),E$9:E$16388,E6587),IFERROR(A6587-INDEX(G$9:G$16388,MATCH(E6587-1,E$9:E$16388,0)),A6587-C$4),ISNUMBER(A6587),A6587-F6587,TRUE,"")</f>
        <v>1</v>
      </c>
      <c r="J6587" t="b">
        <f t="shared" si="304"/>
        <v>0</v>
      </c>
      <c r="L6587" s="5"/>
    </row>
    <row r="6588" spans="1:12">
      <c r="B6588" s="4" t="str">
        <f>"annual period "&amp;COUNTIF(D$9:D6588,TRUE)</f>
        <v>annual period 21</v>
      </c>
      <c r="D6588" t="b">
        <f t="shared" si="306"/>
        <v>0</v>
      </c>
      <c r="E6588">
        <f t="shared" si="305"/>
        <v>1059</v>
      </c>
      <c r="F6588" s="5" cm="1">
        <f t="array" ref="F6588">INDEX(_xlfn._xlws.FILTER(A$9:A$16378,E6588=E$9:E$16378*ISNUMBER(A$9:A$16378)),1)</f>
        <v>44650</v>
      </c>
      <c r="G6588" s="5" cm="1">
        <f t="array" ref="G6588">INDEX(_xlfn._xlws.FILTER(A$9:A$16378,E6588=E$9:E$16378*ISNUMBER(A$9:A$16378)),COUNT(_xlfn._xlws.FILTER(A$9:A$16378,E6588=E$9:E$16378*ISNUMBER(A$9:A$16378))))</f>
        <v>44650</v>
      </c>
      <c r="H6588" t="str">
        <v/>
      </c>
      <c r="I6588" s="10" t="str" cm="1">
        <f t="array" ref="I6588">_xlfn.IFS(AND(OR(_xlfn._xlws.FILTER(D$9:D$16388,E$9:E$16388=E6588)),ROW()=_xlfn.MINIFS(_xlfn.ANCHORARRAY(H$9),E$9:E$16388,E6588)),A6588-C$4,ROW()=_xlfn.MINIFS(_xlfn.ANCHORARRAY(H$9),E$9:E$16388,E6588),IFERROR(A6588-INDEX(G$9:G$16388,MATCH(E6588-1,E$9:E$16388,0)),A6588-C$4),ISNUMBER(A6588),A6588-F6588,TRUE,"")</f>
        <v/>
      </c>
      <c r="J6588" t="str">
        <f t="shared" si="304"/>
        <v/>
      </c>
      <c r="L6588" s="5"/>
    </row>
    <row r="6589" spans="1:12">
      <c r="A6589" s="3">
        <v>44650</v>
      </c>
      <c r="B6589" s="4" t="str">
        <f>"annual period "&amp;COUNTIF(D$9:D6589,TRUE)</f>
        <v>annual period 21</v>
      </c>
      <c r="D6589" t="b">
        <f t="shared" si="306"/>
        <v>0</v>
      </c>
      <c r="E6589">
        <f t="shared" si="305"/>
        <v>1059</v>
      </c>
      <c r="F6589" s="5" cm="1">
        <f t="array" ref="F6589">INDEX(_xlfn._xlws.FILTER(A$9:A$16378,E6589=E$9:E$16378*ISNUMBER(A$9:A$16378)),1)</f>
        <v>44650</v>
      </c>
      <c r="G6589" s="5" cm="1">
        <f t="array" ref="G6589">INDEX(_xlfn._xlws.FILTER(A$9:A$16378,E6589=E$9:E$16378*ISNUMBER(A$9:A$16378)),COUNT(_xlfn._xlws.FILTER(A$9:A$16378,E6589=E$9:E$16378*ISNUMBER(A$9:A$16378))))</f>
        <v>44650</v>
      </c>
      <c r="H6589">
        <v>6589</v>
      </c>
      <c r="I6589" s="10" cm="1">
        <f t="array" ref="I6589">_xlfn.IFS(AND(OR(_xlfn._xlws.FILTER(D$9:D$16388,E$9:E$16388=E6589)),ROW()=_xlfn.MINIFS(_xlfn.ANCHORARRAY(H$9),E$9:E$16388,E6589)),A6589-C$4,ROW()=_xlfn.MINIFS(_xlfn.ANCHORARRAY(H$9),E$9:E$16388,E6589),IFERROR(A6589-INDEX(G$9:G$16388,MATCH(E6589-1,E$9:E$16388,0)),A6589-C$4),ISNUMBER(A6589),A6589-F6589,TRUE,"")</f>
        <v>0</v>
      </c>
      <c r="J6589" t="b">
        <f t="shared" si="304"/>
        <v>0</v>
      </c>
      <c r="L6589" s="5"/>
    </row>
    <row r="6590" spans="1:12">
      <c r="A6590" s="1" t="s">
        <v>14</v>
      </c>
      <c r="B6590" s="4" t="str">
        <f>"annual period "&amp;COUNTIF(D$9:D6590,TRUE)</f>
        <v>annual period 21</v>
      </c>
      <c r="D6590" t="b">
        <f t="shared" si="306"/>
        <v>0</v>
      </c>
      <c r="E6590">
        <f t="shared" si="305"/>
        <v>1060</v>
      </c>
      <c r="F6590" s="5" cm="1">
        <f t="array" ref="F6590">INDEX(_xlfn._xlws.FILTER(A$9:A$16378,E6590=E$9:E$16378*ISNUMBER(A$9:A$16378)),1)</f>
        <v>44651</v>
      </c>
      <c r="G6590" s="5" cm="1">
        <f t="array" ref="G6590">INDEX(_xlfn._xlws.FILTER(A$9:A$16378,E6590=E$9:E$16378*ISNUMBER(A$9:A$16378)),COUNT(_xlfn._xlws.FILTER(A$9:A$16378,E6590=E$9:E$16378*ISNUMBER(A$9:A$16378))))</f>
        <v>44652</v>
      </c>
      <c r="H6590" t="str">
        <v/>
      </c>
      <c r="I6590" s="10" t="str" cm="1">
        <f t="array" ref="I6590">_xlfn.IFS(AND(OR(_xlfn._xlws.FILTER(D$9:D$16388,E$9:E$16388=E6590)),ROW()=_xlfn.MINIFS(_xlfn.ANCHORARRAY(H$9),E$9:E$16388,E6590)),A6590-C$4,ROW()=_xlfn.MINIFS(_xlfn.ANCHORARRAY(H$9),E$9:E$16388,E6590),IFERROR(A6590-INDEX(G$9:G$16388,MATCH(E6590-1,E$9:E$16388,0)),A6590-C$4),ISNUMBER(A6590),A6590-F6590,TRUE,"")</f>
        <v/>
      </c>
      <c r="J6590" t="str">
        <f t="shared" si="304"/>
        <v/>
      </c>
      <c r="L6590" s="5"/>
    </row>
    <row r="6591" spans="1:12">
      <c r="A6591" s="2"/>
      <c r="B6591" s="4" t="str">
        <f>"annual period "&amp;COUNTIF(D$9:D6591,TRUE)</f>
        <v>annual period 21</v>
      </c>
      <c r="D6591" t="b">
        <f t="shared" si="306"/>
        <v>0</v>
      </c>
      <c r="E6591">
        <f t="shared" si="305"/>
        <v>1060</v>
      </c>
      <c r="F6591" s="5" cm="1">
        <f t="array" ref="F6591">INDEX(_xlfn._xlws.FILTER(A$9:A$16378,E6591=E$9:E$16378*ISNUMBER(A$9:A$16378)),1)</f>
        <v>44651</v>
      </c>
      <c r="G6591" s="5" cm="1">
        <f t="array" ref="G6591">INDEX(_xlfn._xlws.FILTER(A$9:A$16378,E6591=E$9:E$16378*ISNUMBER(A$9:A$16378)),COUNT(_xlfn._xlws.FILTER(A$9:A$16378,E6591=E$9:E$16378*ISNUMBER(A$9:A$16378))))</f>
        <v>44652</v>
      </c>
      <c r="H6591" t="str">
        <v/>
      </c>
      <c r="I6591" s="10" t="str" cm="1">
        <f t="array" ref="I6591">_xlfn.IFS(AND(OR(_xlfn._xlws.FILTER(D$9:D$16388,E$9:E$16388=E6591)),ROW()=_xlfn.MINIFS(_xlfn.ANCHORARRAY(H$9),E$9:E$16388,E6591)),A6591-C$4,ROW()=_xlfn.MINIFS(_xlfn.ANCHORARRAY(H$9),E$9:E$16388,E6591),IFERROR(A6591-INDEX(G$9:G$16388,MATCH(E6591-1,E$9:E$16388,0)),A6591-C$4),ISNUMBER(A6591),A6591-F6591,TRUE,"")</f>
        <v/>
      </c>
      <c r="J6591" t="str">
        <f t="shared" si="304"/>
        <v/>
      </c>
      <c r="L6591" s="5"/>
    </row>
    <row r="6592" spans="1:12">
      <c r="A6592" s="3">
        <v>44651</v>
      </c>
      <c r="B6592" s="4" t="str">
        <f>"annual period "&amp;COUNTIF(D$9:D6592,TRUE)</f>
        <v>annual period 21</v>
      </c>
      <c r="D6592" t="b">
        <f t="shared" si="306"/>
        <v>0</v>
      </c>
      <c r="E6592">
        <f t="shared" si="305"/>
        <v>1060</v>
      </c>
      <c r="F6592" s="5" cm="1">
        <f t="array" ref="F6592">INDEX(_xlfn._xlws.FILTER(A$9:A$16378,E6592=E$9:E$16378*ISNUMBER(A$9:A$16378)),1)</f>
        <v>44651</v>
      </c>
      <c r="G6592" s="5" cm="1">
        <f t="array" ref="G6592">INDEX(_xlfn._xlws.FILTER(A$9:A$16378,E6592=E$9:E$16378*ISNUMBER(A$9:A$16378)),COUNT(_xlfn._xlws.FILTER(A$9:A$16378,E6592=E$9:E$16378*ISNUMBER(A$9:A$16378))))</f>
        <v>44652</v>
      </c>
      <c r="H6592">
        <v>6592</v>
      </c>
      <c r="I6592" s="10" cm="1">
        <f t="array" ref="I6592">_xlfn.IFS(AND(OR(_xlfn._xlws.FILTER(D$9:D$16388,E$9:E$16388=E6592)),ROW()=_xlfn.MINIFS(_xlfn.ANCHORARRAY(H$9),E$9:E$16388,E6592)),A6592-C$4,ROW()=_xlfn.MINIFS(_xlfn.ANCHORARRAY(H$9),E$9:E$16388,E6592),IFERROR(A6592-INDEX(G$9:G$16388,MATCH(E6592-1,E$9:E$16388,0)),A6592-C$4),ISNUMBER(A6592),A6592-F6592,TRUE,"")</f>
        <v>1</v>
      </c>
      <c r="J6592" t="b">
        <f t="shared" si="304"/>
        <v>0</v>
      </c>
      <c r="L6592" s="5"/>
    </row>
    <row r="6593" spans="1:12">
      <c r="B6593" s="4" t="str">
        <f>"annual period "&amp;COUNTIF(D$9:D6593,TRUE)</f>
        <v>annual period 21</v>
      </c>
      <c r="D6593" t="b">
        <f t="shared" si="306"/>
        <v>0</v>
      </c>
      <c r="E6593">
        <f t="shared" si="305"/>
        <v>1060</v>
      </c>
      <c r="F6593" s="5" cm="1">
        <f t="array" ref="F6593">INDEX(_xlfn._xlws.FILTER(A$9:A$16378,E6593=E$9:E$16378*ISNUMBER(A$9:A$16378)),1)</f>
        <v>44651</v>
      </c>
      <c r="G6593" s="5" cm="1">
        <f t="array" ref="G6593">INDEX(_xlfn._xlws.FILTER(A$9:A$16378,E6593=E$9:E$16378*ISNUMBER(A$9:A$16378)),COUNT(_xlfn._xlws.FILTER(A$9:A$16378,E6593=E$9:E$16378*ISNUMBER(A$9:A$16378))))</f>
        <v>44652</v>
      </c>
      <c r="H6593" t="str">
        <v/>
      </c>
      <c r="I6593" s="10" t="str" cm="1">
        <f t="array" ref="I6593">_xlfn.IFS(AND(OR(_xlfn._xlws.FILTER(D$9:D$16388,E$9:E$16388=E6593)),ROW()=_xlfn.MINIFS(_xlfn.ANCHORARRAY(H$9),E$9:E$16388,E6593)),A6593-C$4,ROW()=_xlfn.MINIFS(_xlfn.ANCHORARRAY(H$9),E$9:E$16388,E6593),IFERROR(A6593-INDEX(G$9:G$16388,MATCH(E6593-1,E$9:E$16388,0)),A6593-C$4),ISNUMBER(A6593),A6593-F6593,TRUE,"")</f>
        <v/>
      </c>
      <c r="J6593" t="str">
        <f t="shared" si="304"/>
        <v/>
      </c>
      <c r="L6593" s="5"/>
    </row>
    <row r="6594" spans="1:12">
      <c r="A6594" s="3">
        <v>44652</v>
      </c>
      <c r="B6594" s="4" t="str">
        <f>"annual period "&amp;COUNTIF(D$9:D6594,TRUE)</f>
        <v>annual period 21</v>
      </c>
      <c r="D6594" t="b">
        <f t="shared" si="306"/>
        <v>0</v>
      </c>
      <c r="E6594">
        <f t="shared" si="305"/>
        <v>1060</v>
      </c>
      <c r="F6594" s="5" cm="1">
        <f t="array" ref="F6594">INDEX(_xlfn._xlws.FILTER(A$9:A$16378,E6594=E$9:E$16378*ISNUMBER(A$9:A$16378)),1)</f>
        <v>44651</v>
      </c>
      <c r="G6594" s="5" cm="1">
        <f t="array" ref="G6594">INDEX(_xlfn._xlws.FILTER(A$9:A$16378,E6594=E$9:E$16378*ISNUMBER(A$9:A$16378)),COUNT(_xlfn._xlws.FILTER(A$9:A$16378,E6594=E$9:E$16378*ISNUMBER(A$9:A$16378))))</f>
        <v>44652</v>
      </c>
      <c r="H6594" t="str">
        <v/>
      </c>
      <c r="I6594" s="10" cm="1">
        <f t="array" ref="I6594">_xlfn.IFS(AND(OR(_xlfn._xlws.FILTER(D$9:D$16388,E$9:E$16388=E6594)),ROW()=_xlfn.MINIFS(_xlfn.ANCHORARRAY(H$9),E$9:E$16388,E6594)),A6594-C$4,ROW()=_xlfn.MINIFS(_xlfn.ANCHORARRAY(H$9),E$9:E$16388,E6594),IFERROR(A6594-INDEX(G$9:G$16388,MATCH(E6594-1,E$9:E$16388,0)),A6594-C$4),ISNUMBER(A6594),A6594-F6594,TRUE,"")</f>
        <v>1</v>
      </c>
      <c r="J6594" t="b">
        <f t="shared" si="304"/>
        <v>0</v>
      </c>
      <c r="L6594" s="5"/>
    </row>
    <row r="6595" spans="1:12">
      <c r="A6595" s="1" t="s">
        <v>14</v>
      </c>
      <c r="B6595" s="4" t="str">
        <f>"annual period "&amp;COUNTIF(D$9:D6595,TRUE)</f>
        <v>annual period 21</v>
      </c>
      <c r="D6595" t="b">
        <f t="shared" si="306"/>
        <v>0</v>
      </c>
      <c r="E6595">
        <f t="shared" si="305"/>
        <v>1061</v>
      </c>
      <c r="F6595" s="5" cm="1">
        <f t="array" ref="F6595">INDEX(_xlfn._xlws.FILTER(A$9:A$16378,E6595=E$9:E$16378*ISNUMBER(A$9:A$16378)),1)</f>
        <v>44654</v>
      </c>
      <c r="G6595" s="5" cm="1">
        <f t="array" ref="G6595">INDEX(_xlfn._xlws.FILTER(A$9:A$16378,E6595=E$9:E$16378*ISNUMBER(A$9:A$16378)),COUNT(_xlfn._xlws.FILTER(A$9:A$16378,E6595=E$9:E$16378*ISNUMBER(A$9:A$16378))))</f>
        <v>44656</v>
      </c>
      <c r="H6595" t="str">
        <v/>
      </c>
      <c r="I6595" s="10" t="str" cm="1">
        <f t="array" ref="I6595">_xlfn.IFS(AND(OR(_xlfn._xlws.FILTER(D$9:D$16388,E$9:E$16388=E6595)),ROW()=_xlfn.MINIFS(_xlfn.ANCHORARRAY(H$9),E$9:E$16388,E6595)),A6595-C$4,ROW()=_xlfn.MINIFS(_xlfn.ANCHORARRAY(H$9),E$9:E$16388,E6595),IFERROR(A6595-INDEX(G$9:G$16388,MATCH(E6595-1,E$9:E$16388,0)),A6595-C$4),ISNUMBER(A6595),A6595-F6595,TRUE,"")</f>
        <v/>
      </c>
      <c r="J6595" t="str">
        <f t="shared" si="304"/>
        <v/>
      </c>
      <c r="L6595" s="5"/>
    </row>
    <row r="6596" spans="1:12">
      <c r="A6596" s="2"/>
      <c r="B6596" s="4" t="str">
        <f>"annual period "&amp;COUNTIF(D$9:D6596,TRUE)</f>
        <v>annual period 21</v>
      </c>
      <c r="D6596" t="b">
        <f t="shared" si="306"/>
        <v>0</v>
      </c>
      <c r="E6596">
        <f t="shared" si="305"/>
        <v>1061</v>
      </c>
      <c r="F6596" s="5" cm="1">
        <f t="array" ref="F6596">INDEX(_xlfn._xlws.FILTER(A$9:A$16378,E6596=E$9:E$16378*ISNUMBER(A$9:A$16378)),1)</f>
        <v>44654</v>
      </c>
      <c r="G6596" s="5" cm="1">
        <f t="array" ref="G6596">INDEX(_xlfn._xlws.FILTER(A$9:A$16378,E6596=E$9:E$16378*ISNUMBER(A$9:A$16378)),COUNT(_xlfn._xlws.FILTER(A$9:A$16378,E6596=E$9:E$16378*ISNUMBER(A$9:A$16378))))</f>
        <v>44656</v>
      </c>
      <c r="H6596" t="str">
        <v/>
      </c>
      <c r="I6596" s="10" t="str" cm="1">
        <f t="array" ref="I6596">_xlfn.IFS(AND(OR(_xlfn._xlws.FILTER(D$9:D$16388,E$9:E$16388=E6596)),ROW()=_xlfn.MINIFS(_xlfn.ANCHORARRAY(H$9),E$9:E$16388,E6596)),A6596-C$4,ROW()=_xlfn.MINIFS(_xlfn.ANCHORARRAY(H$9),E$9:E$16388,E6596),IFERROR(A6596-INDEX(G$9:G$16388,MATCH(E6596-1,E$9:E$16388,0)),A6596-C$4),ISNUMBER(A6596),A6596-F6596,TRUE,"")</f>
        <v/>
      </c>
      <c r="J6596" t="str">
        <f t="shared" si="304"/>
        <v/>
      </c>
      <c r="L6596" s="5"/>
    </row>
    <row r="6597" spans="1:12">
      <c r="A6597" s="3">
        <v>44654</v>
      </c>
      <c r="B6597" s="4" t="str">
        <f>"annual period "&amp;COUNTIF(D$9:D6597,TRUE)</f>
        <v>annual period 21</v>
      </c>
      <c r="D6597" t="b">
        <f t="shared" si="306"/>
        <v>0</v>
      </c>
      <c r="E6597">
        <f t="shared" si="305"/>
        <v>1061</v>
      </c>
      <c r="F6597" s="5" cm="1">
        <f t="array" ref="F6597">INDEX(_xlfn._xlws.FILTER(A$9:A$16378,E6597=E$9:E$16378*ISNUMBER(A$9:A$16378)),1)</f>
        <v>44654</v>
      </c>
      <c r="G6597" s="5" cm="1">
        <f t="array" ref="G6597">INDEX(_xlfn._xlws.FILTER(A$9:A$16378,E6597=E$9:E$16378*ISNUMBER(A$9:A$16378)),COUNT(_xlfn._xlws.FILTER(A$9:A$16378,E6597=E$9:E$16378*ISNUMBER(A$9:A$16378))))</f>
        <v>44656</v>
      </c>
      <c r="H6597">
        <v>6597</v>
      </c>
      <c r="I6597" s="10" cm="1">
        <f t="array" ref="I6597">_xlfn.IFS(AND(OR(_xlfn._xlws.FILTER(D$9:D$16388,E$9:E$16388=E6597)),ROW()=_xlfn.MINIFS(_xlfn.ANCHORARRAY(H$9),E$9:E$16388,E6597)),A6597-C$4,ROW()=_xlfn.MINIFS(_xlfn.ANCHORARRAY(H$9),E$9:E$16388,E6597),IFERROR(A6597-INDEX(G$9:G$16388,MATCH(E6597-1,E$9:E$16388,0)),A6597-C$4),ISNUMBER(A6597),A6597-F6597,TRUE,"")</f>
        <v>2</v>
      </c>
      <c r="J6597" t="b">
        <f t="shared" si="304"/>
        <v>0</v>
      </c>
      <c r="L6597" s="5"/>
    </row>
    <row r="6598" spans="1:12">
      <c r="B6598" s="4" t="str">
        <f>"annual period "&amp;COUNTIF(D$9:D6598,TRUE)</f>
        <v>annual period 21</v>
      </c>
      <c r="D6598" t="b">
        <f t="shared" si="306"/>
        <v>0</v>
      </c>
      <c r="E6598">
        <f t="shared" si="305"/>
        <v>1061</v>
      </c>
      <c r="F6598" s="5" cm="1">
        <f t="array" ref="F6598">INDEX(_xlfn._xlws.FILTER(A$9:A$16378,E6598=E$9:E$16378*ISNUMBER(A$9:A$16378)),1)</f>
        <v>44654</v>
      </c>
      <c r="G6598" s="5" cm="1">
        <f t="array" ref="G6598">INDEX(_xlfn._xlws.FILTER(A$9:A$16378,E6598=E$9:E$16378*ISNUMBER(A$9:A$16378)),COUNT(_xlfn._xlws.FILTER(A$9:A$16378,E6598=E$9:E$16378*ISNUMBER(A$9:A$16378))))</f>
        <v>44656</v>
      </c>
      <c r="H6598" t="str">
        <v/>
      </c>
      <c r="I6598" s="10" t="str" cm="1">
        <f t="array" ref="I6598">_xlfn.IFS(AND(OR(_xlfn._xlws.FILTER(D$9:D$16388,E$9:E$16388=E6598)),ROW()=_xlfn.MINIFS(_xlfn.ANCHORARRAY(H$9),E$9:E$16388,E6598)),A6598-C$4,ROW()=_xlfn.MINIFS(_xlfn.ANCHORARRAY(H$9),E$9:E$16388,E6598),IFERROR(A6598-INDEX(G$9:G$16388,MATCH(E6598-1,E$9:E$16388,0)),A6598-C$4),ISNUMBER(A6598),A6598-F6598,TRUE,"")</f>
        <v/>
      </c>
      <c r="J6598" t="str">
        <f t="shared" ref="J6598:J6661" si="307">IF(I6598="","",I6598&gt;30)</f>
        <v/>
      </c>
      <c r="L6598" s="5"/>
    </row>
    <row r="6599" spans="1:12">
      <c r="A6599" s="3">
        <v>44655</v>
      </c>
      <c r="B6599" s="4" t="str">
        <f>"annual period "&amp;COUNTIF(D$9:D6599,TRUE)</f>
        <v>annual period 21</v>
      </c>
      <c r="D6599" t="b">
        <f t="shared" si="306"/>
        <v>0</v>
      </c>
      <c r="E6599">
        <f t="shared" si="305"/>
        <v>1061</v>
      </c>
      <c r="F6599" s="5" cm="1">
        <f t="array" ref="F6599">INDEX(_xlfn._xlws.FILTER(A$9:A$16378,E6599=E$9:E$16378*ISNUMBER(A$9:A$16378)),1)</f>
        <v>44654</v>
      </c>
      <c r="G6599" s="5" cm="1">
        <f t="array" ref="G6599">INDEX(_xlfn._xlws.FILTER(A$9:A$16378,E6599=E$9:E$16378*ISNUMBER(A$9:A$16378)),COUNT(_xlfn._xlws.FILTER(A$9:A$16378,E6599=E$9:E$16378*ISNUMBER(A$9:A$16378))))</f>
        <v>44656</v>
      </c>
      <c r="H6599" t="str">
        <v/>
      </c>
      <c r="I6599" s="10" cm="1">
        <f t="array" ref="I6599">_xlfn.IFS(AND(OR(_xlfn._xlws.FILTER(D$9:D$16388,E$9:E$16388=E6599)),ROW()=_xlfn.MINIFS(_xlfn.ANCHORARRAY(H$9),E$9:E$16388,E6599)),A6599-C$4,ROW()=_xlfn.MINIFS(_xlfn.ANCHORARRAY(H$9),E$9:E$16388,E6599),IFERROR(A6599-INDEX(G$9:G$16388,MATCH(E6599-1,E$9:E$16388,0)),A6599-C$4),ISNUMBER(A6599),A6599-F6599,TRUE,"")</f>
        <v>1</v>
      </c>
      <c r="J6599" t="b">
        <f t="shared" si="307"/>
        <v>0</v>
      </c>
      <c r="L6599" s="5"/>
    </row>
    <row r="6600" spans="1:12">
      <c r="B6600" s="4" t="str">
        <f>"annual period "&amp;COUNTIF(D$9:D6600,TRUE)</f>
        <v>annual period 21</v>
      </c>
      <c r="D6600" t="b">
        <f t="shared" si="306"/>
        <v>0</v>
      </c>
      <c r="E6600">
        <f t="shared" si="305"/>
        <v>1061</v>
      </c>
      <c r="F6600" s="5" cm="1">
        <f t="array" ref="F6600">INDEX(_xlfn._xlws.FILTER(A$9:A$16378,E6600=E$9:E$16378*ISNUMBER(A$9:A$16378)),1)</f>
        <v>44654</v>
      </c>
      <c r="G6600" s="5" cm="1">
        <f t="array" ref="G6600">INDEX(_xlfn._xlws.FILTER(A$9:A$16378,E6600=E$9:E$16378*ISNUMBER(A$9:A$16378)),COUNT(_xlfn._xlws.FILTER(A$9:A$16378,E6600=E$9:E$16378*ISNUMBER(A$9:A$16378))))</f>
        <v>44656</v>
      </c>
      <c r="H6600" t="str">
        <v/>
      </c>
      <c r="I6600" s="10" t="str" cm="1">
        <f t="array" ref="I6600">_xlfn.IFS(AND(OR(_xlfn._xlws.FILTER(D$9:D$16388,E$9:E$16388=E6600)),ROW()=_xlfn.MINIFS(_xlfn.ANCHORARRAY(H$9),E$9:E$16388,E6600)),A6600-C$4,ROW()=_xlfn.MINIFS(_xlfn.ANCHORARRAY(H$9),E$9:E$16388,E6600),IFERROR(A6600-INDEX(G$9:G$16388,MATCH(E6600-1,E$9:E$16388,0)),A6600-C$4),ISNUMBER(A6600),A6600-F6600,TRUE,"")</f>
        <v/>
      </c>
      <c r="J6600" t="str">
        <f t="shared" si="307"/>
        <v/>
      </c>
      <c r="L6600" s="5"/>
    </row>
    <row r="6601" spans="1:12">
      <c r="A6601" s="3">
        <v>44656</v>
      </c>
      <c r="B6601" s="4" t="str">
        <f>"annual period "&amp;COUNTIF(D$9:D6601,TRUE)</f>
        <v>annual period 21</v>
      </c>
      <c r="D6601" t="b">
        <f t="shared" si="306"/>
        <v>0</v>
      </c>
      <c r="E6601">
        <f t="shared" si="305"/>
        <v>1061</v>
      </c>
      <c r="F6601" s="5" cm="1">
        <f t="array" ref="F6601">INDEX(_xlfn._xlws.FILTER(A$9:A$16378,E6601=E$9:E$16378*ISNUMBER(A$9:A$16378)),1)</f>
        <v>44654</v>
      </c>
      <c r="G6601" s="5" cm="1">
        <f t="array" ref="G6601">INDEX(_xlfn._xlws.FILTER(A$9:A$16378,E6601=E$9:E$16378*ISNUMBER(A$9:A$16378)),COUNT(_xlfn._xlws.FILTER(A$9:A$16378,E6601=E$9:E$16378*ISNUMBER(A$9:A$16378))))</f>
        <v>44656</v>
      </c>
      <c r="H6601" t="str">
        <v/>
      </c>
      <c r="I6601" s="10" cm="1">
        <f t="array" ref="I6601">_xlfn.IFS(AND(OR(_xlfn._xlws.FILTER(D$9:D$16388,E$9:E$16388=E6601)),ROW()=_xlfn.MINIFS(_xlfn.ANCHORARRAY(H$9),E$9:E$16388,E6601)),A6601-C$4,ROW()=_xlfn.MINIFS(_xlfn.ANCHORARRAY(H$9),E$9:E$16388,E6601),IFERROR(A6601-INDEX(G$9:G$16388,MATCH(E6601-1,E$9:E$16388,0)),A6601-C$4),ISNUMBER(A6601),A6601-F6601,TRUE,"")</f>
        <v>2</v>
      </c>
      <c r="J6601" t="b">
        <f t="shared" si="307"/>
        <v>0</v>
      </c>
      <c r="L6601" s="5"/>
    </row>
    <row r="6602" spans="1:12">
      <c r="A6602" s="1" t="s">
        <v>14</v>
      </c>
      <c r="B6602" s="4" t="str">
        <f>"annual period "&amp;COUNTIF(D$9:D6602,TRUE)</f>
        <v>annual period 21</v>
      </c>
      <c r="D6602" t="b">
        <f t="shared" si="306"/>
        <v>0</v>
      </c>
      <c r="E6602">
        <f t="shared" si="305"/>
        <v>1062</v>
      </c>
      <c r="F6602" s="5" cm="1">
        <f t="array" ref="F6602">INDEX(_xlfn._xlws.FILTER(A$9:A$16378,E6602=E$9:E$16378*ISNUMBER(A$9:A$16378)),1)</f>
        <v>44659</v>
      </c>
      <c r="G6602" s="5" cm="1">
        <f t="array" ref="G6602">INDEX(_xlfn._xlws.FILTER(A$9:A$16378,E6602=E$9:E$16378*ISNUMBER(A$9:A$16378)),COUNT(_xlfn._xlws.FILTER(A$9:A$16378,E6602=E$9:E$16378*ISNUMBER(A$9:A$16378))))</f>
        <v>44659</v>
      </c>
      <c r="H6602" t="str">
        <v/>
      </c>
      <c r="I6602" s="10" t="str" cm="1">
        <f t="array" ref="I6602">_xlfn.IFS(AND(OR(_xlfn._xlws.FILTER(D$9:D$16388,E$9:E$16388=E6602)),ROW()=_xlfn.MINIFS(_xlfn.ANCHORARRAY(H$9),E$9:E$16388,E6602)),A6602-C$4,ROW()=_xlfn.MINIFS(_xlfn.ANCHORARRAY(H$9),E$9:E$16388,E6602),IFERROR(A6602-INDEX(G$9:G$16388,MATCH(E6602-1,E$9:E$16388,0)),A6602-C$4),ISNUMBER(A6602),A6602-F6602,TRUE,"")</f>
        <v/>
      </c>
      <c r="J6602" t="str">
        <f t="shared" si="307"/>
        <v/>
      </c>
      <c r="L6602" s="5"/>
    </row>
    <row r="6603" spans="1:12">
      <c r="A6603" s="2"/>
      <c r="B6603" s="4" t="str">
        <f>"annual period "&amp;COUNTIF(D$9:D6603,TRUE)</f>
        <v>annual period 21</v>
      </c>
      <c r="D6603" t="b">
        <f t="shared" si="306"/>
        <v>0</v>
      </c>
      <c r="E6603">
        <f t="shared" ref="E6603:E6666" si="308">IF(A6603="Trip #",E6602+1,E6602)</f>
        <v>1062</v>
      </c>
      <c r="F6603" s="5" cm="1">
        <f t="array" ref="F6603">INDEX(_xlfn._xlws.FILTER(A$9:A$16378,E6603=E$9:E$16378*ISNUMBER(A$9:A$16378)),1)</f>
        <v>44659</v>
      </c>
      <c r="G6603" s="5" cm="1">
        <f t="array" ref="G6603">INDEX(_xlfn._xlws.FILTER(A$9:A$16378,E6603=E$9:E$16378*ISNUMBER(A$9:A$16378)),COUNT(_xlfn._xlws.FILTER(A$9:A$16378,E6603=E$9:E$16378*ISNUMBER(A$9:A$16378))))</f>
        <v>44659</v>
      </c>
      <c r="H6603" t="str">
        <v/>
      </c>
      <c r="I6603" s="10" t="str" cm="1">
        <f t="array" ref="I6603">_xlfn.IFS(AND(OR(_xlfn._xlws.FILTER(D$9:D$16388,E$9:E$16388=E6603)),ROW()=_xlfn.MINIFS(_xlfn.ANCHORARRAY(H$9),E$9:E$16388,E6603)),A6603-C$4,ROW()=_xlfn.MINIFS(_xlfn.ANCHORARRAY(H$9),E$9:E$16388,E6603),IFERROR(A6603-INDEX(G$9:G$16388,MATCH(E6603-1,E$9:E$16388,0)),A6603-C$4),ISNUMBER(A6603),A6603-F6603,TRUE,"")</f>
        <v/>
      </c>
      <c r="J6603" t="str">
        <f t="shared" si="307"/>
        <v/>
      </c>
      <c r="L6603" s="5"/>
    </row>
    <row r="6604" spans="1:12">
      <c r="A6604" s="3">
        <v>44659</v>
      </c>
      <c r="B6604" s="4" t="str">
        <f>"annual period "&amp;COUNTIF(D$9:D6604,TRUE)</f>
        <v>annual period 21</v>
      </c>
      <c r="D6604" t="b">
        <f t="shared" si="306"/>
        <v>0</v>
      </c>
      <c r="E6604">
        <f t="shared" si="308"/>
        <v>1062</v>
      </c>
      <c r="F6604" s="5" cm="1">
        <f t="array" ref="F6604">INDEX(_xlfn._xlws.FILTER(A$9:A$16378,E6604=E$9:E$16378*ISNUMBER(A$9:A$16378)),1)</f>
        <v>44659</v>
      </c>
      <c r="G6604" s="5" cm="1">
        <f t="array" ref="G6604">INDEX(_xlfn._xlws.FILTER(A$9:A$16378,E6604=E$9:E$16378*ISNUMBER(A$9:A$16378)),COUNT(_xlfn._xlws.FILTER(A$9:A$16378,E6604=E$9:E$16378*ISNUMBER(A$9:A$16378))))</f>
        <v>44659</v>
      </c>
      <c r="H6604">
        <v>6604</v>
      </c>
      <c r="I6604" s="10" cm="1">
        <f t="array" ref="I6604">_xlfn.IFS(AND(OR(_xlfn._xlws.FILTER(D$9:D$16388,E$9:E$16388=E6604)),ROW()=_xlfn.MINIFS(_xlfn.ANCHORARRAY(H$9),E$9:E$16388,E6604)),A6604-C$4,ROW()=_xlfn.MINIFS(_xlfn.ANCHORARRAY(H$9),E$9:E$16388,E6604),IFERROR(A6604-INDEX(G$9:G$16388,MATCH(E6604-1,E$9:E$16388,0)),A6604-C$4),ISNUMBER(A6604),A6604-F6604,TRUE,"")</f>
        <v>3</v>
      </c>
      <c r="J6604" t="b">
        <f t="shared" si="307"/>
        <v>0</v>
      </c>
      <c r="L6604" s="5"/>
    </row>
    <row r="6605" spans="1:12">
      <c r="B6605" s="4" t="str">
        <f>"annual period "&amp;COUNTIF(D$9:D6605,TRUE)</f>
        <v>annual period 21</v>
      </c>
      <c r="D6605" t="b">
        <f t="shared" si="306"/>
        <v>0</v>
      </c>
      <c r="E6605">
        <f t="shared" si="308"/>
        <v>1062</v>
      </c>
      <c r="F6605" s="5" cm="1">
        <f t="array" ref="F6605">INDEX(_xlfn._xlws.FILTER(A$9:A$16378,E6605=E$9:E$16378*ISNUMBER(A$9:A$16378)),1)</f>
        <v>44659</v>
      </c>
      <c r="G6605" s="5" cm="1">
        <f t="array" ref="G6605">INDEX(_xlfn._xlws.FILTER(A$9:A$16378,E6605=E$9:E$16378*ISNUMBER(A$9:A$16378)),COUNT(_xlfn._xlws.FILTER(A$9:A$16378,E6605=E$9:E$16378*ISNUMBER(A$9:A$16378))))</f>
        <v>44659</v>
      </c>
      <c r="H6605" t="str">
        <v/>
      </c>
      <c r="I6605" s="10" t="str" cm="1">
        <f t="array" ref="I6605">_xlfn.IFS(AND(OR(_xlfn._xlws.FILTER(D$9:D$16388,E$9:E$16388=E6605)),ROW()=_xlfn.MINIFS(_xlfn.ANCHORARRAY(H$9),E$9:E$16388,E6605)),A6605-C$4,ROW()=_xlfn.MINIFS(_xlfn.ANCHORARRAY(H$9),E$9:E$16388,E6605),IFERROR(A6605-INDEX(G$9:G$16388,MATCH(E6605-1,E$9:E$16388,0)),A6605-C$4),ISNUMBER(A6605),A6605-F6605,TRUE,"")</f>
        <v/>
      </c>
      <c r="J6605" t="str">
        <f t="shared" si="307"/>
        <v/>
      </c>
      <c r="L6605" s="5"/>
    </row>
    <row r="6606" spans="1:12">
      <c r="A6606" s="3">
        <v>44659</v>
      </c>
      <c r="B6606" s="4" t="str">
        <f>"annual period "&amp;COUNTIF(D$9:D6606,TRUE)</f>
        <v>annual period 21</v>
      </c>
      <c r="D6606" t="b">
        <f t="shared" si="306"/>
        <v>0</v>
      </c>
      <c r="E6606">
        <f t="shared" si="308"/>
        <v>1062</v>
      </c>
      <c r="F6606" s="5" cm="1">
        <f t="array" ref="F6606">INDEX(_xlfn._xlws.FILTER(A$9:A$16378,E6606=E$9:E$16378*ISNUMBER(A$9:A$16378)),1)</f>
        <v>44659</v>
      </c>
      <c r="G6606" s="5" cm="1">
        <f t="array" ref="G6606">INDEX(_xlfn._xlws.FILTER(A$9:A$16378,E6606=E$9:E$16378*ISNUMBER(A$9:A$16378)),COUNT(_xlfn._xlws.FILTER(A$9:A$16378,E6606=E$9:E$16378*ISNUMBER(A$9:A$16378))))</f>
        <v>44659</v>
      </c>
      <c r="H6606">
        <v>6606</v>
      </c>
      <c r="I6606" s="10" cm="1">
        <f t="array" ref="I6606">_xlfn.IFS(AND(OR(_xlfn._xlws.FILTER(D$9:D$16388,E$9:E$16388=E6606)),ROW()=_xlfn.MINIFS(_xlfn.ANCHORARRAY(H$9),E$9:E$16388,E6606)),A6606-C$4,ROW()=_xlfn.MINIFS(_xlfn.ANCHORARRAY(H$9),E$9:E$16388,E6606),IFERROR(A6606-INDEX(G$9:G$16388,MATCH(E6606-1,E$9:E$16388,0)),A6606-C$4),ISNUMBER(A6606),A6606-F6606,TRUE,"")</f>
        <v>0</v>
      </c>
      <c r="J6606" t="b">
        <f t="shared" si="307"/>
        <v>0</v>
      </c>
      <c r="L6606" s="5"/>
    </row>
    <row r="6607" spans="1:12">
      <c r="A6607" s="1" t="s">
        <v>14</v>
      </c>
      <c r="B6607" s="4" t="str">
        <f>"annual period "&amp;COUNTIF(D$9:D6607,TRUE)</f>
        <v>annual period 21</v>
      </c>
      <c r="D6607" t="b">
        <f t="shared" si="306"/>
        <v>0</v>
      </c>
      <c r="E6607">
        <f t="shared" si="308"/>
        <v>1063</v>
      </c>
      <c r="F6607" s="5" cm="1">
        <f t="array" ref="F6607">INDEX(_xlfn._xlws.FILTER(A$9:A$16378,E6607=E$9:E$16378*ISNUMBER(A$9:A$16378)),1)</f>
        <v>44664</v>
      </c>
      <c r="G6607" s="5" cm="1">
        <f t="array" ref="G6607">INDEX(_xlfn._xlws.FILTER(A$9:A$16378,E6607=E$9:E$16378*ISNUMBER(A$9:A$16378)),COUNT(_xlfn._xlws.FILTER(A$9:A$16378,E6607=E$9:E$16378*ISNUMBER(A$9:A$16378))))</f>
        <v>44664</v>
      </c>
      <c r="H6607" t="str">
        <v/>
      </c>
      <c r="I6607" s="10" t="str" cm="1">
        <f t="array" ref="I6607">_xlfn.IFS(AND(OR(_xlfn._xlws.FILTER(D$9:D$16388,E$9:E$16388=E6607)),ROW()=_xlfn.MINIFS(_xlfn.ANCHORARRAY(H$9),E$9:E$16388,E6607)),A6607-C$4,ROW()=_xlfn.MINIFS(_xlfn.ANCHORARRAY(H$9),E$9:E$16388,E6607),IFERROR(A6607-INDEX(G$9:G$16388,MATCH(E6607-1,E$9:E$16388,0)),A6607-C$4),ISNUMBER(A6607),A6607-F6607,TRUE,"")</f>
        <v/>
      </c>
      <c r="J6607" t="str">
        <f t="shared" si="307"/>
        <v/>
      </c>
      <c r="L6607" s="5"/>
    </row>
    <row r="6608" spans="1:12">
      <c r="A6608" s="2"/>
      <c r="B6608" s="4" t="str">
        <f>"annual period "&amp;COUNTIF(D$9:D6608,TRUE)</f>
        <v>annual period 21</v>
      </c>
      <c r="D6608" t="b">
        <f t="shared" si="306"/>
        <v>0</v>
      </c>
      <c r="E6608">
        <f t="shared" si="308"/>
        <v>1063</v>
      </c>
      <c r="F6608" s="5" cm="1">
        <f t="array" ref="F6608">INDEX(_xlfn._xlws.FILTER(A$9:A$16378,E6608=E$9:E$16378*ISNUMBER(A$9:A$16378)),1)</f>
        <v>44664</v>
      </c>
      <c r="G6608" s="5" cm="1">
        <f t="array" ref="G6608">INDEX(_xlfn._xlws.FILTER(A$9:A$16378,E6608=E$9:E$16378*ISNUMBER(A$9:A$16378)),COUNT(_xlfn._xlws.FILTER(A$9:A$16378,E6608=E$9:E$16378*ISNUMBER(A$9:A$16378))))</f>
        <v>44664</v>
      </c>
      <c r="H6608" t="str">
        <v/>
      </c>
      <c r="I6608" s="10" t="str" cm="1">
        <f t="array" ref="I6608">_xlfn.IFS(AND(OR(_xlfn._xlws.FILTER(D$9:D$16388,E$9:E$16388=E6608)),ROW()=_xlfn.MINIFS(_xlfn.ANCHORARRAY(H$9),E$9:E$16388,E6608)),A6608-C$4,ROW()=_xlfn.MINIFS(_xlfn.ANCHORARRAY(H$9),E$9:E$16388,E6608),IFERROR(A6608-INDEX(G$9:G$16388,MATCH(E6608-1,E$9:E$16388,0)),A6608-C$4),ISNUMBER(A6608),A6608-F6608,TRUE,"")</f>
        <v/>
      </c>
      <c r="J6608" t="str">
        <f t="shared" si="307"/>
        <v/>
      </c>
      <c r="L6608" s="5"/>
    </row>
    <row r="6609" spans="1:12">
      <c r="A6609" s="3">
        <v>44664</v>
      </c>
      <c r="B6609" s="4" t="str">
        <f>"annual period "&amp;COUNTIF(D$9:D6609,TRUE)</f>
        <v>annual period 21</v>
      </c>
      <c r="D6609" t="b">
        <f t="shared" si="306"/>
        <v>0</v>
      </c>
      <c r="E6609">
        <f t="shared" si="308"/>
        <v>1063</v>
      </c>
      <c r="F6609" s="5" cm="1">
        <f t="array" ref="F6609">INDEX(_xlfn._xlws.FILTER(A$9:A$16378,E6609=E$9:E$16378*ISNUMBER(A$9:A$16378)),1)</f>
        <v>44664</v>
      </c>
      <c r="G6609" s="5" cm="1">
        <f t="array" ref="G6609">INDEX(_xlfn._xlws.FILTER(A$9:A$16378,E6609=E$9:E$16378*ISNUMBER(A$9:A$16378)),COUNT(_xlfn._xlws.FILTER(A$9:A$16378,E6609=E$9:E$16378*ISNUMBER(A$9:A$16378))))</f>
        <v>44664</v>
      </c>
      <c r="H6609">
        <v>6609</v>
      </c>
      <c r="I6609" s="10" cm="1">
        <f t="array" ref="I6609">_xlfn.IFS(AND(OR(_xlfn._xlws.FILTER(D$9:D$16388,E$9:E$16388=E6609)),ROW()=_xlfn.MINIFS(_xlfn.ANCHORARRAY(H$9),E$9:E$16388,E6609)),A6609-C$4,ROW()=_xlfn.MINIFS(_xlfn.ANCHORARRAY(H$9),E$9:E$16388,E6609),IFERROR(A6609-INDEX(G$9:G$16388,MATCH(E6609-1,E$9:E$16388,0)),A6609-C$4),ISNUMBER(A6609),A6609-F6609,TRUE,"")</f>
        <v>5</v>
      </c>
      <c r="J6609" t="b">
        <f t="shared" si="307"/>
        <v>0</v>
      </c>
      <c r="L6609" s="5"/>
    </row>
    <row r="6610" spans="1:12">
      <c r="B6610" s="4" t="str">
        <f>"annual period "&amp;COUNTIF(D$9:D6610,TRUE)</f>
        <v>annual period 21</v>
      </c>
      <c r="D6610" t="b">
        <f t="shared" si="306"/>
        <v>0</v>
      </c>
      <c r="E6610">
        <f t="shared" si="308"/>
        <v>1063</v>
      </c>
      <c r="F6610" s="5" cm="1">
        <f t="array" ref="F6610">INDEX(_xlfn._xlws.FILTER(A$9:A$16378,E6610=E$9:E$16378*ISNUMBER(A$9:A$16378)),1)</f>
        <v>44664</v>
      </c>
      <c r="G6610" s="5" cm="1">
        <f t="array" ref="G6610">INDEX(_xlfn._xlws.FILTER(A$9:A$16378,E6610=E$9:E$16378*ISNUMBER(A$9:A$16378)),COUNT(_xlfn._xlws.FILTER(A$9:A$16378,E6610=E$9:E$16378*ISNUMBER(A$9:A$16378))))</f>
        <v>44664</v>
      </c>
      <c r="H6610" t="str">
        <v/>
      </c>
      <c r="I6610" s="10" t="str" cm="1">
        <f t="array" ref="I6610">_xlfn.IFS(AND(OR(_xlfn._xlws.FILTER(D$9:D$16388,E$9:E$16388=E6610)),ROW()=_xlfn.MINIFS(_xlfn.ANCHORARRAY(H$9),E$9:E$16388,E6610)),A6610-C$4,ROW()=_xlfn.MINIFS(_xlfn.ANCHORARRAY(H$9),E$9:E$16388,E6610),IFERROR(A6610-INDEX(G$9:G$16388,MATCH(E6610-1,E$9:E$16388,0)),A6610-C$4),ISNUMBER(A6610),A6610-F6610,TRUE,"")</f>
        <v/>
      </c>
      <c r="J6610" t="str">
        <f t="shared" si="307"/>
        <v/>
      </c>
      <c r="L6610" s="5"/>
    </row>
    <row r="6611" spans="1:12">
      <c r="A6611" s="3">
        <v>44664</v>
      </c>
      <c r="B6611" s="4" t="str">
        <f>"annual period "&amp;COUNTIF(D$9:D6611,TRUE)</f>
        <v>annual period 21</v>
      </c>
      <c r="D6611" t="b">
        <f t="shared" si="306"/>
        <v>0</v>
      </c>
      <c r="E6611">
        <f t="shared" si="308"/>
        <v>1063</v>
      </c>
      <c r="F6611" s="5" cm="1">
        <f t="array" ref="F6611">INDEX(_xlfn._xlws.FILTER(A$9:A$16378,E6611=E$9:E$16378*ISNUMBER(A$9:A$16378)),1)</f>
        <v>44664</v>
      </c>
      <c r="G6611" s="5" cm="1">
        <f t="array" ref="G6611">INDEX(_xlfn._xlws.FILTER(A$9:A$16378,E6611=E$9:E$16378*ISNUMBER(A$9:A$16378)),COUNT(_xlfn._xlws.FILTER(A$9:A$16378,E6611=E$9:E$16378*ISNUMBER(A$9:A$16378))))</f>
        <v>44664</v>
      </c>
      <c r="H6611">
        <v>6611</v>
      </c>
      <c r="I6611" s="10" cm="1">
        <f t="array" ref="I6611">_xlfn.IFS(AND(OR(_xlfn._xlws.FILTER(D$9:D$16388,E$9:E$16388=E6611)),ROW()=_xlfn.MINIFS(_xlfn.ANCHORARRAY(H$9),E$9:E$16388,E6611)),A6611-C$4,ROW()=_xlfn.MINIFS(_xlfn.ANCHORARRAY(H$9),E$9:E$16388,E6611),IFERROR(A6611-INDEX(G$9:G$16388,MATCH(E6611-1,E$9:E$16388,0)),A6611-C$4),ISNUMBER(A6611),A6611-F6611,TRUE,"")</f>
        <v>0</v>
      </c>
      <c r="J6611" t="b">
        <f t="shared" si="307"/>
        <v>0</v>
      </c>
      <c r="L6611" s="5"/>
    </row>
    <row r="6612" spans="1:12">
      <c r="A6612" s="1" t="s">
        <v>14</v>
      </c>
      <c r="B6612" s="4" t="str">
        <f>"annual period "&amp;COUNTIF(D$9:D6612,TRUE)</f>
        <v>annual period 21</v>
      </c>
      <c r="D6612" t="b">
        <f t="shared" si="306"/>
        <v>0</v>
      </c>
      <c r="E6612">
        <f t="shared" si="308"/>
        <v>1064</v>
      </c>
      <c r="F6612" s="5" cm="1">
        <f t="array" ref="F6612">INDEX(_xlfn._xlws.FILTER(A$9:A$16378,E6612=E$9:E$16378*ISNUMBER(A$9:A$16378)),1)</f>
        <v>44665</v>
      </c>
      <c r="G6612" s="5" cm="1">
        <f t="array" ref="G6612">INDEX(_xlfn._xlws.FILTER(A$9:A$16378,E6612=E$9:E$16378*ISNUMBER(A$9:A$16378)),COUNT(_xlfn._xlws.FILTER(A$9:A$16378,E6612=E$9:E$16378*ISNUMBER(A$9:A$16378))))</f>
        <v>44665</v>
      </c>
      <c r="H6612" t="str">
        <v/>
      </c>
      <c r="I6612" s="10" t="str" cm="1">
        <f t="array" ref="I6612">_xlfn.IFS(AND(OR(_xlfn._xlws.FILTER(D$9:D$16388,E$9:E$16388=E6612)),ROW()=_xlfn.MINIFS(_xlfn.ANCHORARRAY(H$9),E$9:E$16388,E6612)),A6612-C$4,ROW()=_xlfn.MINIFS(_xlfn.ANCHORARRAY(H$9),E$9:E$16388,E6612),IFERROR(A6612-INDEX(G$9:G$16388,MATCH(E6612-1,E$9:E$16388,0)),A6612-C$4),ISNUMBER(A6612),A6612-F6612,TRUE,"")</f>
        <v/>
      </c>
      <c r="J6612" t="str">
        <f t="shared" si="307"/>
        <v/>
      </c>
      <c r="L6612" s="5"/>
    </row>
    <row r="6613" spans="1:12">
      <c r="A6613" s="2"/>
      <c r="B6613" s="4" t="str">
        <f>"annual period "&amp;COUNTIF(D$9:D6613,TRUE)</f>
        <v>annual period 21</v>
      </c>
      <c r="D6613" t="b">
        <f t="shared" si="306"/>
        <v>0</v>
      </c>
      <c r="E6613">
        <f t="shared" si="308"/>
        <v>1064</v>
      </c>
      <c r="F6613" s="5" cm="1">
        <f t="array" ref="F6613">INDEX(_xlfn._xlws.FILTER(A$9:A$16378,E6613=E$9:E$16378*ISNUMBER(A$9:A$16378)),1)</f>
        <v>44665</v>
      </c>
      <c r="G6613" s="5" cm="1">
        <f t="array" ref="G6613">INDEX(_xlfn._xlws.FILTER(A$9:A$16378,E6613=E$9:E$16378*ISNUMBER(A$9:A$16378)),COUNT(_xlfn._xlws.FILTER(A$9:A$16378,E6613=E$9:E$16378*ISNUMBER(A$9:A$16378))))</f>
        <v>44665</v>
      </c>
      <c r="H6613" t="str">
        <v/>
      </c>
      <c r="I6613" s="10" t="str" cm="1">
        <f t="array" ref="I6613">_xlfn.IFS(AND(OR(_xlfn._xlws.FILTER(D$9:D$16388,E$9:E$16388=E6613)),ROW()=_xlfn.MINIFS(_xlfn.ANCHORARRAY(H$9),E$9:E$16388,E6613)),A6613-C$4,ROW()=_xlfn.MINIFS(_xlfn.ANCHORARRAY(H$9),E$9:E$16388,E6613),IFERROR(A6613-INDEX(G$9:G$16388,MATCH(E6613-1,E$9:E$16388,0)),A6613-C$4),ISNUMBER(A6613),A6613-F6613,TRUE,"")</f>
        <v/>
      </c>
      <c r="J6613" t="str">
        <f t="shared" si="307"/>
        <v/>
      </c>
      <c r="L6613" s="5"/>
    </row>
    <row r="6614" spans="1:12">
      <c r="A6614" s="3">
        <v>44665</v>
      </c>
      <c r="B6614" s="4" t="str">
        <f>"annual period "&amp;COUNTIF(D$9:D6614,TRUE)</f>
        <v>annual period 21</v>
      </c>
      <c r="D6614" t="b">
        <f t="shared" si="306"/>
        <v>0</v>
      </c>
      <c r="E6614">
        <f t="shared" si="308"/>
        <v>1064</v>
      </c>
      <c r="F6614" s="5" cm="1">
        <f t="array" ref="F6614">INDEX(_xlfn._xlws.FILTER(A$9:A$16378,E6614=E$9:E$16378*ISNUMBER(A$9:A$16378)),1)</f>
        <v>44665</v>
      </c>
      <c r="G6614" s="5" cm="1">
        <f t="array" ref="G6614">INDEX(_xlfn._xlws.FILTER(A$9:A$16378,E6614=E$9:E$16378*ISNUMBER(A$9:A$16378)),COUNT(_xlfn._xlws.FILTER(A$9:A$16378,E6614=E$9:E$16378*ISNUMBER(A$9:A$16378))))</f>
        <v>44665</v>
      </c>
      <c r="H6614">
        <v>6614</v>
      </c>
      <c r="I6614" s="10" cm="1">
        <f t="array" ref="I6614">_xlfn.IFS(AND(OR(_xlfn._xlws.FILTER(D$9:D$16388,E$9:E$16388=E6614)),ROW()=_xlfn.MINIFS(_xlfn.ANCHORARRAY(H$9),E$9:E$16388,E6614)),A6614-C$4,ROW()=_xlfn.MINIFS(_xlfn.ANCHORARRAY(H$9),E$9:E$16388,E6614),IFERROR(A6614-INDEX(G$9:G$16388,MATCH(E6614-1,E$9:E$16388,0)),A6614-C$4),ISNUMBER(A6614),A6614-F6614,TRUE,"")</f>
        <v>1</v>
      </c>
      <c r="J6614" t="b">
        <f t="shared" si="307"/>
        <v>0</v>
      </c>
      <c r="L6614" s="5"/>
    </row>
    <row r="6615" spans="1:12">
      <c r="B6615" s="4" t="str">
        <f>"annual period "&amp;COUNTIF(D$9:D6615,TRUE)</f>
        <v>annual period 21</v>
      </c>
      <c r="D6615" t="b">
        <f t="shared" si="306"/>
        <v>0</v>
      </c>
      <c r="E6615">
        <f t="shared" si="308"/>
        <v>1064</v>
      </c>
      <c r="F6615" s="5" cm="1">
        <f t="array" ref="F6615">INDEX(_xlfn._xlws.FILTER(A$9:A$16378,E6615=E$9:E$16378*ISNUMBER(A$9:A$16378)),1)</f>
        <v>44665</v>
      </c>
      <c r="G6615" s="5" cm="1">
        <f t="array" ref="G6615">INDEX(_xlfn._xlws.FILTER(A$9:A$16378,E6615=E$9:E$16378*ISNUMBER(A$9:A$16378)),COUNT(_xlfn._xlws.FILTER(A$9:A$16378,E6615=E$9:E$16378*ISNUMBER(A$9:A$16378))))</f>
        <v>44665</v>
      </c>
      <c r="H6615" t="str">
        <v/>
      </c>
      <c r="I6615" s="10" t="str" cm="1">
        <f t="array" ref="I6615">_xlfn.IFS(AND(OR(_xlfn._xlws.FILTER(D$9:D$16388,E$9:E$16388=E6615)),ROW()=_xlfn.MINIFS(_xlfn.ANCHORARRAY(H$9),E$9:E$16388,E6615)),A6615-C$4,ROW()=_xlfn.MINIFS(_xlfn.ANCHORARRAY(H$9),E$9:E$16388,E6615),IFERROR(A6615-INDEX(G$9:G$16388,MATCH(E6615-1,E$9:E$16388,0)),A6615-C$4),ISNUMBER(A6615),A6615-F6615,TRUE,"")</f>
        <v/>
      </c>
      <c r="J6615" t="str">
        <f t="shared" si="307"/>
        <v/>
      </c>
      <c r="L6615" s="5"/>
    </row>
    <row r="6616" spans="1:12">
      <c r="A6616" s="3">
        <v>44665</v>
      </c>
      <c r="B6616" s="4" t="str">
        <f>"annual period "&amp;COUNTIF(D$9:D6616,TRUE)</f>
        <v>annual period 21</v>
      </c>
      <c r="D6616" t="b">
        <f t="shared" si="306"/>
        <v>0</v>
      </c>
      <c r="E6616">
        <f t="shared" si="308"/>
        <v>1064</v>
      </c>
      <c r="F6616" s="5" cm="1">
        <f t="array" ref="F6616">INDEX(_xlfn._xlws.FILTER(A$9:A$16378,E6616=E$9:E$16378*ISNUMBER(A$9:A$16378)),1)</f>
        <v>44665</v>
      </c>
      <c r="G6616" s="5" cm="1">
        <f t="array" ref="G6616">INDEX(_xlfn._xlws.FILTER(A$9:A$16378,E6616=E$9:E$16378*ISNUMBER(A$9:A$16378)),COUNT(_xlfn._xlws.FILTER(A$9:A$16378,E6616=E$9:E$16378*ISNUMBER(A$9:A$16378))))</f>
        <v>44665</v>
      </c>
      <c r="H6616">
        <v>6616</v>
      </c>
      <c r="I6616" s="10" cm="1">
        <f t="array" ref="I6616">_xlfn.IFS(AND(OR(_xlfn._xlws.FILTER(D$9:D$16388,E$9:E$16388=E6616)),ROW()=_xlfn.MINIFS(_xlfn.ANCHORARRAY(H$9),E$9:E$16388,E6616)),A6616-C$4,ROW()=_xlfn.MINIFS(_xlfn.ANCHORARRAY(H$9),E$9:E$16388,E6616),IFERROR(A6616-INDEX(G$9:G$16388,MATCH(E6616-1,E$9:E$16388,0)),A6616-C$4),ISNUMBER(A6616),A6616-F6616,TRUE,"")</f>
        <v>0</v>
      </c>
      <c r="J6616" t="b">
        <f t="shared" si="307"/>
        <v>0</v>
      </c>
      <c r="L6616" s="5"/>
    </row>
    <row r="6617" spans="1:12">
      <c r="A6617" s="1" t="s">
        <v>14</v>
      </c>
      <c r="B6617" s="4" t="str">
        <f>"annual period "&amp;COUNTIF(D$9:D6617,TRUE)</f>
        <v>annual period 21</v>
      </c>
      <c r="D6617" t="b">
        <f t="shared" si="306"/>
        <v>0</v>
      </c>
      <c r="E6617">
        <f t="shared" si="308"/>
        <v>1065</v>
      </c>
      <c r="F6617" s="5" cm="1">
        <f t="array" ref="F6617">INDEX(_xlfn._xlws.FILTER(A$9:A$16378,E6617=E$9:E$16378*ISNUMBER(A$9:A$16378)),1)</f>
        <v>44670</v>
      </c>
      <c r="G6617" s="5" cm="1">
        <f t="array" ref="G6617">INDEX(_xlfn._xlws.FILTER(A$9:A$16378,E6617=E$9:E$16378*ISNUMBER(A$9:A$16378)),COUNT(_xlfn._xlws.FILTER(A$9:A$16378,E6617=E$9:E$16378*ISNUMBER(A$9:A$16378))))</f>
        <v>44670</v>
      </c>
      <c r="H6617" t="str">
        <v/>
      </c>
      <c r="I6617" s="10" t="str" cm="1">
        <f t="array" ref="I6617">_xlfn.IFS(AND(OR(_xlfn._xlws.FILTER(D$9:D$16388,E$9:E$16388=E6617)),ROW()=_xlfn.MINIFS(_xlfn.ANCHORARRAY(H$9),E$9:E$16388,E6617)),A6617-C$4,ROW()=_xlfn.MINIFS(_xlfn.ANCHORARRAY(H$9),E$9:E$16388,E6617),IFERROR(A6617-INDEX(G$9:G$16388,MATCH(E6617-1,E$9:E$16388,0)),A6617-C$4),ISNUMBER(A6617),A6617-F6617,TRUE,"")</f>
        <v/>
      </c>
      <c r="J6617" t="str">
        <f t="shared" si="307"/>
        <v/>
      </c>
      <c r="L6617" s="5"/>
    </row>
    <row r="6618" spans="1:12">
      <c r="A6618" s="2"/>
      <c r="B6618" s="4" t="str">
        <f>"annual period "&amp;COUNTIF(D$9:D6618,TRUE)</f>
        <v>annual period 21</v>
      </c>
      <c r="D6618" t="b">
        <f t="shared" si="306"/>
        <v>0</v>
      </c>
      <c r="E6618">
        <f t="shared" si="308"/>
        <v>1065</v>
      </c>
      <c r="F6618" s="5" cm="1">
        <f t="array" ref="F6618">INDEX(_xlfn._xlws.FILTER(A$9:A$16378,E6618=E$9:E$16378*ISNUMBER(A$9:A$16378)),1)</f>
        <v>44670</v>
      </c>
      <c r="G6618" s="5" cm="1">
        <f t="array" ref="G6618">INDEX(_xlfn._xlws.FILTER(A$9:A$16378,E6618=E$9:E$16378*ISNUMBER(A$9:A$16378)),COUNT(_xlfn._xlws.FILTER(A$9:A$16378,E6618=E$9:E$16378*ISNUMBER(A$9:A$16378))))</f>
        <v>44670</v>
      </c>
      <c r="H6618" t="str">
        <v/>
      </c>
      <c r="I6618" s="10" t="str" cm="1">
        <f t="array" ref="I6618">_xlfn.IFS(AND(OR(_xlfn._xlws.FILTER(D$9:D$16388,E$9:E$16388=E6618)),ROW()=_xlfn.MINIFS(_xlfn.ANCHORARRAY(H$9),E$9:E$16388,E6618)),A6618-C$4,ROW()=_xlfn.MINIFS(_xlfn.ANCHORARRAY(H$9),E$9:E$16388,E6618),IFERROR(A6618-INDEX(G$9:G$16388,MATCH(E6618-1,E$9:E$16388,0)),A6618-C$4),ISNUMBER(A6618),A6618-F6618,TRUE,"")</f>
        <v/>
      </c>
      <c r="J6618" t="str">
        <f t="shared" si="307"/>
        <v/>
      </c>
      <c r="L6618" s="5"/>
    </row>
    <row r="6619" spans="1:12">
      <c r="A6619" s="3">
        <v>44670</v>
      </c>
      <c r="B6619" s="4" t="str">
        <f>"annual period "&amp;COUNTIF(D$9:D6619,TRUE)</f>
        <v>annual period 21</v>
      </c>
      <c r="D6619" t="b">
        <f t="shared" si="306"/>
        <v>0</v>
      </c>
      <c r="E6619">
        <f t="shared" si="308"/>
        <v>1065</v>
      </c>
      <c r="F6619" s="5" cm="1">
        <f t="array" ref="F6619">INDEX(_xlfn._xlws.FILTER(A$9:A$16378,E6619=E$9:E$16378*ISNUMBER(A$9:A$16378)),1)</f>
        <v>44670</v>
      </c>
      <c r="G6619" s="5" cm="1">
        <f t="array" ref="G6619">INDEX(_xlfn._xlws.FILTER(A$9:A$16378,E6619=E$9:E$16378*ISNUMBER(A$9:A$16378)),COUNT(_xlfn._xlws.FILTER(A$9:A$16378,E6619=E$9:E$16378*ISNUMBER(A$9:A$16378))))</f>
        <v>44670</v>
      </c>
      <c r="H6619">
        <v>6619</v>
      </c>
      <c r="I6619" s="10" cm="1">
        <f t="array" ref="I6619">_xlfn.IFS(AND(OR(_xlfn._xlws.FILTER(D$9:D$16388,E$9:E$16388=E6619)),ROW()=_xlfn.MINIFS(_xlfn.ANCHORARRAY(H$9),E$9:E$16388,E6619)),A6619-C$4,ROW()=_xlfn.MINIFS(_xlfn.ANCHORARRAY(H$9),E$9:E$16388,E6619),IFERROR(A6619-INDEX(G$9:G$16388,MATCH(E6619-1,E$9:E$16388,0)),A6619-C$4),ISNUMBER(A6619),A6619-F6619,TRUE,"")</f>
        <v>5</v>
      </c>
      <c r="J6619" t="b">
        <f t="shared" si="307"/>
        <v>0</v>
      </c>
      <c r="L6619" s="5"/>
    </row>
    <row r="6620" spans="1:12">
      <c r="B6620" s="4" t="str">
        <f>"annual period "&amp;COUNTIF(D$9:D6620,TRUE)</f>
        <v>annual period 21</v>
      </c>
      <c r="D6620" t="b">
        <f t="shared" si="306"/>
        <v>0</v>
      </c>
      <c r="E6620">
        <f t="shared" si="308"/>
        <v>1065</v>
      </c>
      <c r="F6620" s="5" cm="1">
        <f t="array" ref="F6620">INDEX(_xlfn._xlws.FILTER(A$9:A$16378,E6620=E$9:E$16378*ISNUMBER(A$9:A$16378)),1)</f>
        <v>44670</v>
      </c>
      <c r="G6620" s="5" cm="1">
        <f t="array" ref="G6620">INDEX(_xlfn._xlws.FILTER(A$9:A$16378,E6620=E$9:E$16378*ISNUMBER(A$9:A$16378)),COUNT(_xlfn._xlws.FILTER(A$9:A$16378,E6620=E$9:E$16378*ISNUMBER(A$9:A$16378))))</f>
        <v>44670</v>
      </c>
      <c r="H6620" t="str">
        <v/>
      </c>
      <c r="I6620" s="10" t="str" cm="1">
        <f t="array" ref="I6620">_xlfn.IFS(AND(OR(_xlfn._xlws.FILTER(D$9:D$16388,E$9:E$16388=E6620)),ROW()=_xlfn.MINIFS(_xlfn.ANCHORARRAY(H$9),E$9:E$16388,E6620)),A6620-C$4,ROW()=_xlfn.MINIFS(_xlfn.ANCHORARRAY(H$9),E$9:E$16388,E6620),IFERROR(A6620-INDEX(G$9:G$16388,MATCH(E6620-1,E$9:E$16388,0)),A6620-C$4),ISNUMBER(A6620),A6620-F6620,TRUE,"")</f>
        <v/>
      </c>
      <c r="J6620" t="str">
        <f t="shared" si="307"/>
        <v/>
      </c>
      <c r="L6620" s="5"/>
    </row>
    <row r="6621" spans="1:12">
      <c r="A6621" s="3">
        <v>44670</v>
      </c>
      <c r="B6621" s="4" t="str">
        <f>"annual period "&amp;COUNTIF(D$9:D6621,TRUE)</f>
        <v>annual period 21</v>
      </c>
      <c r="D6621" t="b">
        <f t="shared" si="306"/>
        <v>0</v>
      </c>
      <c r="E6621">
        <f t="shared" si="308"/>
        <v>1065</v>
      </c>
      <c r="F6621" s="5" cm="1">
        <f t="array" ref="F6621">INDEX(_xlfn._xlws.FILTER(A$9:A$16378,E6621=E$9:E$16378*ISNUMBER(A$9:A$16378)),1)</f>
        <v>44670</v>
      </c>
      <c r="G6621" s="5" cm="1">
        <f t="array" ref="G6621">INDEX(_xlfn._xlws.FILTER(A$9:A$16378,E6621=E$9:E$16378*ISNUMBER(A$9:A$16378)),COUNT(_xlfn._xlws.FILTER(A$9:A$16378,E6621=E$9:E$16378*ISNUMBER(A$9:A$16378))))</f>
        <v>44670</v>
      </c>
      <c r="H6621">
        <v>6621</v>
      </c>
      <c r="I6621" s="10" cm="1">
        <f t="array" ref="I6621">_xlfn.IFS(AND(OR(_xlfn._xlws.FILTER(D$9:D$16388,E$9:E$16388=E6621)),ROW()=_xlfn.MINIFS(_xlfn.ANCHORARRAY(H$9),E$9:E$16388,E6621)),A6621-C$4,ROW()=_xlfn.MINIFS(_xlfn.ANCHORARRAY(H$9),E$9:E$16388,E6621),IFERROR(A6621-INDEX(G$9:G$16388,MATCH(E6621-1,E$9:E$16388,0)),A6621-C$4),ISNUMBER(A6621),A6621-F6621,TRUE,"")</f>
        <v>0</v>
      </c>
      <c r="J6621" t="b">
        <f t="shared" si="307"/>
        <v>0</v>
      </c>
      <c r="L6621" s="5"/>
    </row>
    <row r="6622" spans="1:12">
      <c r="A6622" s="1" t="s">
        <v>14</v>
      </c>
      <c r="B6622" s="4" t="str">
        <f>"annual period "&amp;COUNTIF(D$9:D6622,TRUE)</f>
        <v>annual period 21</v>
      </c>
      <c r="D6622" t="b">
        <f t="shared" si="306"/>
        <v>0</v>
      </c>
      <c r="E6622">
        <f t="shared" si="308"/>
        <v>1066</v>
      </c>
      <c r="F6622" s="5" cm="1">
        <f t="array" ref="F6622">INDEX(_xlfn._xlws.FILTER(A$9:A$16378,E6622=E$9:E$16378*ISNUMBER(A$9:A$16378)),1)</f>
        <v>44671</v>
      </c>
      <c r="G6622" s="5" cm="1">
        <f t="array" ref="G6622">INDEX(_xlfn._xlws.FILTER(A$9:A$16378,E6622=E$9:E$16378*ISNUMBER(A$9:A$16378)),COUNT(_xlfn._xlws.FILTER(A$9:A$16378,E6622=E$9:E$16378*ISNUMBER(A$9:A$16378))))</f>
        <v>44671</v>
      </c>
      <c r="H6622" t="str">
        <v/>
      </c>
      <c r="I6622" s="10" t="str" cm="1">
        <f t="array" ref="I6622">_xlfn.IFS(AND(OR(_xlfn._xlws.FILTER(D$9:D$16388,E$9:E$16388=E6622)),ROW()=_xlfn.MINIFS(_xlfn.ANCHORARRAY(H$9),E$9:E$16388,E6622)),A6622-C$4,ROW()=_xlfn.MINIFS(_xlfn.ANCHORARRAY(H$9),E$9:E$16388,E6622),IFERROR(A6622-INDEX(G$9:G$16388,MATCH(E6622-1,E$9:E$16388,0)),A6622-C$4),ISNUMBER(A6622),A6622-F6622,TRUE,"")</f>
        <v/>
      </c>
      <c r="J6622" t="str">
        <f t="shared" si="307"/>
        <v/>
      </c>
      <c r="L6622" s="5"/>
    </row>
    <row r="6623" spans="1:12">
      <c r="A6623" s="2"/>
      <c r="B6623" s="4" t="str">
        <f>"annual period "&amp;COUNTIF(D$9:D6623,TRUE)</f>
        <v>annual period 21</v>
      </c>
      <c r="D6623" t="b">
        <f t="shared" si="306"/>
        <v>0</v>
      </c>
      <c r="E6623">
        <f t="shared" si="308"/>
        <v>1066</v>
      </c>
      <c r="F6623" s="5" cm="1">
        <f t="array" ref="F6623">INDEX(_xlfn._xlws.FILTER(A$9:A$16378,E6623=E$9:E$16378*ISNUMBER(A$9:A$16378)),1)</f>
        <v>44671</v>
      </c>
      <c r="G6623" s="5" cm="1">
        <f t="array" ref="G6623">INDEX(_xlfn._xlws.FILTER(A$9:A$16378,E6623=E$9:E$16378*ISNUMBER(A$9:A$16378)),COUNT(_xlfn._xlws.FILTER(A$9:A$16378,E6623=E$9:E$16378*ISNUMBER(A$9:A$16378))))</f>
        <v>44671</v>
      </c>
      <c r="H6623" t="str">
        <v/>
      </c>
      <c r="I6623" s="10" t="str" cm="1">
        <f t="array" ref="I6623">_xlfn.IFS(AND(OR(_xlfn._xlws.FILTER(D$9:D$16388,E$9:E$16388=E6623)),ROW()=_xlfn.MINIFS(_xlfn.ANCHORARRAY(H$9),E$9:E$16388,E6623)),A6623-C$4,ROW()=_xlfn.MINIFS(_xlfn.ANCHORARRAY(H$9),E$9:E$16388,E6623),IFERROR(A6623-INDEX(G$9:G$16388,MATCH(E6623-1,E$9:E$16388,0)),A6623-C$4),ISNUMBER(A6623),A6623-F6623,TRUE,"")</f>
        <v/>
      </c>
      <c r="J6623" t="str">
        <f t="shared" si="307"/>
        <v/>
      </c>
      <c r="L6623" s="5"/>
    </row>
    <row r="6624" spans="1:12">
      <c r="A6624" s="3">
        <v>44671</v>
      </c>
      <c r="B6624" s="4" t="str">
        <f>"annual period "&amp;COUNTIF(D$9:D6624,TRUE)</f>
        <v>annual period 21</v>
      </c>
      <c r="D6624" t="b">
        <f t="shared" ref="D6624:D6687" si="309">F6623-F6624&gt;300</f>
        <v>0</v>
      </c>
      <c r="E6624">
        <f t="shared" si="308"/>
        <v>1066</v>
      </c>
      <c r="F6624" s="5" cm="1">
        <f t="array" ref="F6624">INDEX(_xlfn._xlws.FILTER(A$9:A$16378,E6624=E$9:E$16378*ISNUMBER(A$9:A$16378)),1)</f>
        <v>44671</v>
      </c>
      <c r="G6624" s="5" cm="1">
        <f t="array" ref="G6624">INDEX(_xlfn._xlws.FILTER(A$9:A$16378,E6624=E$9:E$16378*ISNUMBER(A$9:A$16378)),COUNT(_xlfn._xlws.FILTER(A$9:A$16378,E6624=E$9:E$16378*ISNUMBER(A$9:A$16378))))</f>
        <v>44671</v>
      </c>
      <c r="H6624">
        <v>6624</v>
      </c>
      <c r="I6624" s="10" cm="1">
        <f t="array" ref="I6624">_xlfn.IFS(AND(OR(_xlfn._xlws.FILTER(D$9:D$16388,E$9:E$16388=E6624)),ROW()=_xlfn.MINIFS(_xlfn.ANCHORARRAY(H$9),E$9:E$16388,E6624)),A6624-C$4,ROW()=_xlfn.MINIFS(_xlfn.ANCHORARRAY(H$9),E$9:E$16388,E6624),IFERROR(A6624-INDEX(G$9:G$16388,MATCH(E6624-1,E$9:E$16388,0)),A6624-C$4),ISNUMBER(A6624),A6624-F6624,TRUE,"")</f>
        <v>1</v>
      </c>
      <c r="J6624" t="b">
        <f t="shared" si="307"/>
        <v>0</v>
      </c>
      <c r="L6624" s="5"/>
    </row>
    <row r="6625" spans="1:12">
      <c r="B6625" s="4" t="str">
        <f>"annual period "&amp;COUNTIF(D$9:D6625,TRUE)</f>
        <v>annual period 21</v>
      </c>
      <c r="D6625" t="b">
        <f t="shared" si="309"/>
        <v>0</v>
      </c>
      <c r="E6625">
        <f t="shared" si="308"/>
        <v>1066</v>
      </c>
      <c r="F6625" s="5" cm="1">
        <f t="array" ref="F6625">INDEX(_xlfn._xlws.FILTER(A$9:A$16378,E6625=E$9:E$16378*ISNUMBER(A$9:A$16378)),1)</f>
        <v>44671</v>
      </c>
      <c r="G6625" s="5" cm="1">
        <f t="array" ref="G6625">INDEX(_xlfn._xlws.FILTER(A$9:A$16378,E6625=E$9:E$16378*ISNUMBER(A$9:A$16378)),COUNT(_xlfn._xlws.FILTER(A$9:A$16378,E6625=E$9:E$16378*ISNUMBER(A$9:A$16378))))</f>
        <v>44671</v>
      </c>
      <c r="H6625" t="str">
        <v/>
      </c>
      <c r="I6625" s="10" t="str" cm="1">
        <f t="array" ref="I6625">_xlfn.IFS(AND(OR(_xlfn._xlws.FILTER(D$9:D$16388,E$9:E$16388=E6625)),ROW()=_xlfn.MINIFS(_xlfn.ANCHORARRAY(H$9),E$9:E$16388,E6625)),A6625-C$4,ROW()=_xlfn.MINIFS(_xlfn.ANCHORARRAY(H$9),E$9:E$16388,E6625),IFERROR(A6625-INDEX(G$9:G$16388,MATCH(E6625-1,E$9:E$16388,0)),A6625-C$4),ISNUMBER(A6625),A6625-F6625,TRUE,"")</f>
        <v/>
      </c>
      <c r="J6625" t="str">
        <f t="shared" si="307"/>
        <v/>
      </c>
      <c r="L6625" s="5"/>
    </row>
    <row r="6626" spans="1:12">
      <c r="A6626" s="3">
        <v>44671</v>
      </c>
      <c r="B6626" s="4" t="str">
        <f>"annual period "&amp;COUNTIF(D$9:D6626,TRUE)</f>
        <v>annual period 21</v>
      </c>
      <c r="D6626" t="b">
        <f t="shared" si="309"/>
        <v>0</v>
      </c>
      <c r="E6626">
        <f t="shared" si="308"/>
        <v>1066</v>
      </c>
      <c r="F6626" s="5" cm="1">
        <f t="array" ref="F6626">INDEX(_xlfn._xlws.FILTER(A$9:A$16378,E6626=E$9:E$16378*ISNUMBER(A$9:A$16378)),1)</f>
        <v>44671</v>
      </c>
      <c r="G6626" s="5" cm="1">
        <f t="array" ref="G6626">INDEX(_xlfn._xlws.FILTER(A$9:A$16378,E6626=E$9:E$16378*ISNUMBER(A$9:A$16378)),COUNT(_xlfn._xlws.FILTER(A$9:A$16378,E6626=E$9:E$16378*ISNUMBER(A$9:A$16378))))</f>
        <v>44671</v>
      </c>
      <c r="H6626">
        <v>6626</v>
      </c>
      <c r="I6626" s="10" cm="1">
        <f t="array" ref="I6626">_xlfn.IFS(AND(OR(_xlfn._xlws.FILTER(D$9:D$16388,E$9:E$16388=E6626)),ROW()=_xlfn.MINIFS(_xlfn.ANCHORARRAY(H$9),E$9:E$16388,E6626)),A6626-C$4,ROW()=_xlfn.MINIFS(_xlfn.ANCHORARRAY(H$9),E$9:E$16388,E6626),IFERROR(A6626-INDEX(G$9:G$16388,MATCH(E6626-1,E$9:E$16388,0)),A6626-C$4),ISNUMBER(A6626),A6626-F6626,TRUE,"")</f>
        <v>0</v>
      </c>
      <c r="J6626" t="b">
        <f t="shared" si="307"/>
        <v>0</v>
      </c>
      <c r="L6626" s="5"/>
    </row>
    <row r="6627" spans="1:12">
      <c r="A6627" s="1" t="s">
        <v>14</v>
      </c>
      <c r="B6627" s="4" t="str">
        <f>"annual period "&amp;COUNTIF(D$9:D6627,TRUE)</f>
        <v>annual period 21</v>
      </c>
      <c r="D6627" t="b">
        <f t="shared" si="309"/>
        <v>0</v>
      </c>
      <c r="E6627">
        <f t="shared" si="308"/>
        <v>1067</v>
      </c>
      <c r="F6627" s="5" cm="1">
        <f t="array" ref="F6627">INDEX(_xlfn._xlws.FILTER(A$9:A$16378,E6627=E$9:E$16378*ISNUMBER(A$9:A$16378)),1)</f>
        <v>44672</v>
      </c>
      <c r="G6627" s="5" cm="1">
        <f t="array" ref="G6627">INDEX(_xlfn._xlws.FILTER(A$9:A$16378,E6627=E$9:E$16378*ISNUMBER(A$9:A$16378)),COUNT(_xlfn._xlws.FILTER(A$9:A$16378,E6627=E$9:E$16378*ISNUMBER(A$9:A$16378))))</f>
        <v>44672</v>
      </c>
      <c r="H6627" t="str">
        <v/>
      </c>
      <c r="I6627" s="10" t="str" cm="1">
        <f t="array" ref="I6627">_xlfn.IFS(AND(OR(_xlfn._xlws.FILTER(D$9:D$16388,E$9:E$16388=E6627)),ROW()=_xlfn.MINIFS(_xlfn.ANCHORARRAY(H$9),E$9:E$16388,E6627)),A6627-C$4,ROW()=_xlfn.MINIFS(_xlfn.ANCHORARRAY(H$9),E$9:E$16388,E6627),IFERROR(A6627-INDEX(G$9:G$16388,MATCH(E6627-1,E$9:E$16388,0)),A6627-C$4),ISNUMBER(A6627),A6627-F6627,TRUE,"")</f>
        <v/>
      </c>
      <c r="J6627" t="str">
        <f t="shared" si="307"/>
        <v/>
      </c>
      <c r="L6627" s="5"/>
    </row>
    <row r="6628" spans="1:12">
      <c r="A6628" s="2"/>
      <c r="B6628" s="4" t="str">
        <f>"annual period "&amp;COUNTIF(D$9:D6628,TRUE)</f>
        <v>annual period 21</v>
      </c>
      <c r="D6628" t="b">
        <f t="shared" si="309"/>
        <v>0</v>
      </c>
      <c r="E6628">
        <f t="shared" si="308"/>
        <v>1067</v>
      </c>
      <c r="F6628" s="5" cm="1">
        <f t="array" ref="F6628">INDEX(_xlfn._xlws.FILTER(A$9:A$16378,E6628=E$9:E$16378*ISNUMBER(A$9:A$16378)),1)</f>
        <v>44672</v>
      </c>
      <c r="G6628" s="5" cm="1">
        <f t="array" ref="G6628">INDEX(_xlfn._xlws.FILTER(A$9:A$16378,E6628=E$9:E$16378*ISNUMBER(A$9:A$16378)),COUNT(_xlfn._xlws.FILTER(A$9:A$16378,E6628=E$9:E$16378*ISNUMBER(A$9:A$16378))))</f>
        <v>44672</v>
      </c>
      <c r="H6628" t="str">
        <v/>
      </c>
      <c r="I6628" s="10" t="str" cm="1">
        <f t="array" ref="I6628">_xlfn.IFS(AND(OR(_xlfn._xlws.FILTER(D$9:D$16388,E$9:E$16388=E6628)),ROW()=_xlfn.MINIFS(_xlfn.ANCHORARRAY(H$9),E$9:E$16388,E6628)),A6628-C$4,ROW()=_xlfn.MINIFS(_xlfn.ANCHORARRAY(H$9),E$9:E$16388,E6628),IFERROR(A6628-INDEX(G$9:G$16388,MATCH(E6628-1,E$9:E$16388,0)),A6628-C$4),ISNUMBER(A6628),A6628-F6628,TRUE,"")</f>
        <v/>
      </c>
      <c r="J6628" t="str">
        <f t="shared" si="307"/>
        <v/>
      </c>
      <c r="L6628" s="5"/>
    </row>
    <row r="6629" spans="1:12">
      <c r="A6629" s="3">
        <v>44672</v>
      </c>
      <c r="B6629" s="4" t="str">
        <f>"annual period "&amp;COUNTIF(D$9:D6629,TRUE)</f>
        <v>annual period 21</v>
      </c>
      <c r="D6629" t="b">
        <f t="shared" si="309"/>
        <v>0</v>
      </c>
      <c r="E6629">
        <f t="shared" si="308"/>
        <v>1067</v>
      </c>
      <c r="F6629" s="5" cm="1">
        <f t="array" ref="F6629">INDEX(_xlfn._xlws.FILTER(A$9:A$16378,E6629=E$9:E$16378*ISNUMBER(A$9:A$16378)),1)</f>
        <v>44672</v>
      </c>
      <c r="G6629" s="5" cm="1">
        <f t="array" ref="G6629">INDEX(_xlfn._xlws.FILTER(A$9:A$16378,E6629=E$9:E$16378*ISNUMBER(A$9:A$16378)),COUNT(_xlfn._xlws.FILTER(A$9:A$16378,E6629=E$9:E$16378*ISNUMBER(A$9:A$16378))))</f>
        <v>44672</v>
      </c>
      <c r="H6629">
        <v>6629</v>
      </c>
      <c r="I6629" s="10" cm="1">
        <f t="array" ref="I6629">_xlfn.IFS(AND(OR(_xlfn._xlws.FILTER(D$9:D$16388,E$9:E$16388=E6629)),ROW()=_xlfn.MINIFS(_xlfn.ANCHORARRAY(H$9),E$9:E$16388,E6629)),A6629-C$4,ROW()=_xlfn.MINIFS(_xlfn.ANCHORARRAY(H$9),E$9:E$16388,E6629),IFERROR(A6629-INDEX(G$9:G$16388,MATCH(E6629-1,E$9:E$16388,0)),A6629-C$4),ISNUMBER(A6629),A6629-F6629,TRUE,"")</f>
        <v>1</v>
      </c>
      <c r="J6629" t="b">
        <f t="shared" si="307"/>
        <v>0</v>
      </c>
      <c r="L6629" s="5"/>
    </row>
    <row r="6630" spans="1:12">
      <c r="B6630" s="4" t="str">
        <f>"annual period "&amp;COUNTIF(D$9:D6630,TRUE)</f>
        <v>annual period 21</v>
      </c>
      <c r="D6630" t="b">
        <f t="shared" si="309"/>
        <v>0</v>
      </c>
      <c r="E6630">
        <f t="shared" si="308"/>
        <v>1067</v>
      </c>
      <c r="F6630" s="5" cm="1">
        <f t="array" ref="F6630">INDEX(_xlfn._xlws.FILTER(A$9:A$16378,E6630=E$9:E$16378*ISNUMBER(A$9:A$16378)),1)</f>
        <v>44672</v>
      </c>
      <c r="G6630" s="5" cm="1">
        <f t="array" ref="G6630">INDEX(_xlfn._xlws.FILTER(A$9:A$16378,E6630=E$9:E$16378*ISNUMBER(A$9:A$16378)),COUNT(_xlfn._xlws.FILTER(A$9:A$16378,E6630=E$9:E$16378*ISNUMBER(A$9:A$16378))))</f>
        <v>44672</v>
      </c>
      <c r="H6630" t="str">
        <v/>
      </c>
      <c r="I6630" s="10" t="str" cm="1">
        <f t="array" ref="I6630">_xlfn.IFS(AND(OR(_xlfn._xlws.FILTER(D$9:D$16388,E$9:E$16388=E6630)),ROW()=_xlfn.MINIFS(_xlfn.ANCHORARRAY(H$9),E$9:E$16388,E6630)),A6630-C$4,ROW()=_xlfn.MINIFS(_xlfn.ANCHORARRAY(H$9),E$9:E$16388,E6630),IFERROR(A6630-INDEX(G$9:G$16388,MATCH(E6630-1,E$9:E$16388,0)),A6630-C$4),ISNUMBER(A6630),A6630-F6630,TRUE,"")</f>
        <v/>
      </c>
      <c r="J6630" t="str">
        <f t="shared" si="307"/>
        <v/>
      </c>
      <c r="L6630" s="5"/>
    </row>
    <row r="6631" spans="1:12">
      <c r="A6631" s="3">
        <v>44672</v>
      </c>
      <c r="B6631" s="4" t="str">
        <f>"annual period "&amp;COUNTIF(D$9:D6631,TRUE)</f>
        <v>annual period 21</v>
      </c>
      <c r="D6631" t="b">
        <f t="shared" si="309"/>
        <v>0</v>
      </c>
      <c r="E6631">
        <f t="shared" si="308"/>
        <v>1067</v>
      </c>
      <c r="F6631" s="5" cm="1">
        <f t="array" ref="F6631">INDEX(_xlfn._xlws.FILTER(A$9:A$16378,E6631=E$9:E$16378*ISNUMBER(A$9:A$16378)),1)</f>
        <v>44672</v>
      </c>
      <c r="G6631" s="5" cm="1">
        <f t="array" ref="G6631">INDEX(_xlfn._xlws.FILTER(A$9:A$16378,E6631=E$9:E$16378*ISNUMBER(A$9:A$16378)),COUNT(_xlfn._xlws.FILTER(A$9:A$16378,E6631=E$9:E$16378*ISNUMBER(A$9:A$16378))))</f>
        <v>44672</v>
      </c>
      <c r="H6631">
        <v>6631</v>
      </c>
      <c r="I6631" s="10" cm="1">
        <f t="array" ref="I6631">_xlfn.IFS(AND(OR(_xlfn._xlws.FILTER(D$9:D$16388,E$9:E$16388=E6631)),ROW()=_xlfn.MINIFS(_xlfn.ANCHORARRAY(H$9),E$9:E$16388,E6631)),A6631-C$4,ROW()=_xlfn.MINIFS(_xlfn.ANCHORARRAY(H$9),E$9:E$16388,E6631),IFERROR(A6631-INDEX(G$9:G$16388,MATCH(E6631-1,E$9:E$16388,0)),A6631-C$4),ISNUMBER(A6631),A6631-F6631,TRUE,"")</f>
        <v>0</v>
      </c>
      <c r="J6631" t="b">
        <f t="shared" si="307"/>
        <v>0</v>
      </c>
      <c r="L6631" s="5"/>
    </row>
    <row r="6632" spans="1:12">
      <c r="A6632" s="1" t="s">
        <v>14</v>
      </c>
      <c r="B6632" s="4" t="str">
        <f>"annual period "&amp;COUNTIF(D$9:D6632,TRUE)</f>
        <v>annual period 21</v>
      </c>
      <c r="D6632" t="b">
        <f t="shared" si="309"/>
        <v>0</v>
      </c>
      <c r="E6632">
        <f t="shared" si="308"/>
        <v>1068</v>
      </c>
      <c r="F6632" s="5" cm="1">
        <f t="array" ref="F6632">INDEX(_xlfn._xlws.FILTER(A$9:A$16378,E6632=E$9:E$16378*ISNUMBER(A$9:A$16378)),1)</f>
        <v>44677</v>
      </c>
      <c r="G6632" s="5" cm="1">
        <f t="array" ref="G6632">INDEX(_xlfn._xlws.FILTER(A$9:A$16378,E6632=E$9:E$16378*ISNUMBER(A$9:A$16378)),COUNT(_xlfn._xlws.FILTER(A$9:A$16378,E6632=E$9:E$16378*ISNUMBER(A$9:A$16378))))</f>
        <v>44677</v>
      </c>
      <c r="H6632" t="str">
        <v/>
      </c>
      <c r="I6632" s="10" t="str" cm="1">
        <f t="array" ref="I6632">_xlfn.IFS(AND(OR(_xlfn._xlws.FILTER(D$9:D$16388,E$9:E$16388=E6632)),ROW()=_xlfn.MINIFS(_xlfn.ANCHORARRAY(H$9),E$9:E$16388,E6632)),A6632-C$4,ROW()=_xlfn.MINIFS(_xlfn.ANCHORARRAY(H$9),E$9:E$16388,E6632),IFERROR(A6632-INDEX(G$9:G$16388,MATCH(E6632-1,E$9:E$16388,0)),A6632-C$4),ISNUMBER(A6632),A6632-F6632,TRUE,"")</f>
        <v/>
      </c>
      <c r="J6632" t="str">
        <f t="shared" si="307"/>
        <v/>
      </c>
      <c r="L6632" s="5"/>
    </row>
    <row r="6633" spans="1:12">
      <c r="A6633" s="2"/>
      <c r="B6633" s="4" t="str">
        <f>"annual period "&amp;COUNTIF(D$9:D6633,TRUE)</f>
        <v>annual period 21</v>
      </c>
      <c r="D6633" t="b">
        <f t="shared" si="309"/>
        <v>0</v>
      </c>
      <c r="E6633">
        <f t="shared" si="308"/>
        <v>1068</v>
      </c>
      <c r="F6633" s="5" cm="1">
        <f t="array" ref="F6633">INDEX(_xlfn._xlws.FILTER(A$9:A$16378,E6633=E$9:E$16378*ISNUMBER(A$9:A$16378)),1)</f>
        <v>44677</v>
      </c>
      <c r="G6633" s="5" cm="1">
        <f t="array" ref="G6633">INDEX(_xlfn._xlws.FILTER(A$9:A$16378,E6633=E$9:E$16378*ISNUMBER(A$9:A$16378)),COUNT(_xlfn._xlws.FILTER(A$9:A$16378,E6633=E$9:E$16378*ISNUMBER(A$9:A$16378))))</f>
        <v>44677</v>
      </c>
      <c r="H6633" t="str">
        <v/>
      </c>
      <c r="I6633" s="10" t="str" cm="1">
        <f t="array" ref="I6633">_xlfn.IFS(AND(OR(_xlfn._xlws.FILTER(D$9:D$16388,E$9:E$16388=E6633)),ROW()=_xlfn.MINIFS(_xlfn.ANCHORARRAY(H$9),E$9:E$16388,E6633)),A6633-C$4,ROW()=_xlfn.MINIFS(_xlfn.ANCHORARRAY(H$9),E$9:E$16388,E6633),IFERROR(A6633-INDEX(G$9:G$16388,MATCH(E6633-1,E$9:E$16388,0)),A6633-C$4),ISNUMBER(A6633),A6633-F6633,TRUE,"")</f>
        <v/>
      </c>
      <c r="J6633" t="str">
        <f t="shared" si="307"/>
        <v/>
      </c>
      <c r="L6633" s="5"/>
    </row>
    <row r="6634" spans="1:12">
      <c r="A6634" s="3">
        <v>44677</v>
      </c>
      <c r="B6634" s="4" t="str">
        <f>"annual period "&amp;COUNTIF(D$9:D6634,TRUE)</f>
        <v>annual period 21</v>
      </c>
      <c r="D6634" t="b">
        <f t="shared" si="309"/>
        <v>0</v>
      </c>
      <c r="E6634">
        <f t="shared" si="308"/>
        <v>1068</v>
      </c>
      <c r="F6634" s="5" cm="1">
        <f t="array" ref="F6634">INDEX(_xlfn._xlws.FILTER(A$9:A$16378,E6634=E$9:E$16378*ISNUMBER(A$9:A$16378)),1)</f>
        <v>44677</v>
      </c>
      <c r="G6634" s="5" cm="1">
        <f t="array" ref="G6634">INDEX(_xlfn._xlws.FILTER(A$9:A$16378,E6634=E$9:E$16378*ISNUMBER(A$9:A$16378)),COUNT(_xlfn._xlws.FILTER(A$9:A$16378,E6634=E$9:E$16378*ISNUMBER(A$9:A$16378))))</f>
        <v>44677</v>
      </c>
      <c r="H6634">
        <v>6634</v>
      </c>
      <c r="I6634" s="10" cm="1">
        <f t="array" ref="I6634">_xlfn.IFS(AND(OR(_xlfn._xlws.FILTER(D$9:D$16388,E$9:E$16388=E6634)),ROW()=_xlfn.MINIFS(_xlfn.ANCHORARRAY(H$9),E$9:E$16388,E6634)),A6634-C$4,ROW()=_xlfn.MINIFS(_xlfn.ANCHORARRAY(H$9),E$9:E$16388,E6634),IFERROR(A6634-INDEX(G$9:G$16388,MATCH(E6634-1,E$9:E$16388,0)),A6634-C$4),ISNUMBER(A6634),A6634-F6634,TRUE,"")</f>
        <v>5</v>
      </c>
      <c r="J6634" t="b">
        <f t="shared" si="307"/>
        <v>0</v>
      </c>
      <c r="L6634" s="5"/>
    </row>
    <row r="6635" spans="1:12">
      <c r="B6635" s="4" t="str">
        <f>"annual period "&amp;COUNTIF(D$9:D6635,TRUE)</f>
        <v>annual period 21</v>
      </c>
      <c r="D6635" t="b">
        <f t="shared" si="309"/>
        <v>0</v>
      </c>
      <c r="E6635">
        <f t="shared" si="308"/>
        <v>1068</v>
      </c>
      <c r="F6635" s="5" cm="1">
        <f t="array" ref="F6635">INDEX(_xlfn._xlws.FILTER(A$9:A$16378,E6635=E$9:E$16378*ISNUMBER(A$9:A$16378)),1)</f>
        <v>44677</v>
      </c>
      <c r="G6635" s="5" cm="1">
        <f t="array" ref="G6635">INDEX(_xlfn._xlws.FILTER(A$9:A$16378,E6635=E$9:E$16378*ISNUMBER(A$9:A$16378)),COUNT(_xlfn._xlws.FILTER(A$9:A$16378,E6635=E$9:E$16378*ISNUMBER(A$9:A$16378))))</f>
        <v>44677</v>
      </c>
      <c r="H6635" t="str">
        <v/>
      </c>
      <c r="I6635" s="10" t="str" cm="1">
        <f t="array" ref="I6635">_xlfn.IFS(AND(OR(_xlfn._xlws.FILTER(D$9:D$16388,E$9:E$16388=E6635)),ROW()=_xlfn.MINIFS(_xlfn.ANCHORARRAY(H$9),E$9:E$16388,E6635)),A6635-C$4,ROW()=_xlfn.MINIFS(_xlfn.ANCHORARRAY(H$9),E$9:E$16388,E6635),IFERROR(A6635-INDEX(G$9:G$16388,MATCH(E6635-1,E$9:E$16388,0)),A6635-C$4),ISNUMBER(A6635),A6635-F6635,TRUE,"")</f>
        <v/>
      </c>
      <c r="J6635" t="str">
        <f t="shared" si="307"/>
        <v/>
      </c>
      <c r="L6635" s="5"/>
    </row>
    <row r="6636" spans="1:12">
      <c r="A6636" s="3">
        <v>44677</v>
      </c>
      <c r="B6636" s="4" t="str">
        <f>"annual period "&amp;COUNTIF(D$9:D6636,TRUE)</f>
        <v>annual period 21</v>
      </c>
      <c r="D6636" t="b">
        <f t="shared" si="309"/>
        <v>0</v>
      </c>
      <c r="E6636">
        <f t="shared" si="308"/>
        <v>1068</v>
      </c>
      <c r="F6636" s="5" cm="1">
        <f t="array" ref="F6636">INDEX(_xlfn._xlws.FILTER(A$9:A$16378,E6636=E$9:E$16378*ISNUMBER(A$9:A$16378)),1)</f>
        <v>44677</v>
      </c>
      <c r="G6636" s="5" cm="1">
        <f t="array" ref="G6636">INDEX(_xlfn._xlws.FILTER(A$9:A$16378,E6636=E$9:E$16378*ISNUMBER(A$9:A$16378)),COUNT(_xlfn._xlws.FILTER(A$9:A$16378,E6636=E$9:E$16378*ISNUMBER(A$9:A$16378))))</f>
        <v>44677</v>
      </c>
      <c r="H6636">
        <v>6636</v>
      </c>
      <c r="I6636" s="10" cm="1">
        <f t="array" ref="I6636">_xlfn.IFS(AND(OR(_xlfn._xlws.FILTER(D$9:D$16388,E$9:E$16388=E6636)),ROW()=_xlfn.MINIFS(_xlfn.ANCHORARRAY(H$9),E$9:E$16388,E6636)),A6636-C$4,ROW()=_xlfn.MINIFS(_xlfn.ANCHORARRAY(H$9),E$9:E$16388,E6636),IFERROR(A6636-INDEX(G$9:G$16388,MATCH(E6636-1,E$9:E$16388,0)),A6636-C$4),ISNUMBER(A6636),A6636-F6636,TRUE,"")</f>
        <v>0</v>
      </c>
      <c r="J6636" t="b">
        <f t="shared" si="307"/>
        <v>0</v>
      </c>
      <c r="L6636" s="5"/>
    </row>
    <row r="6637" spans="1:12">
      <c r="A6637" s="1" t="s">
        <v>14</v>
      </c>
      <c r="B6637" s="4" t="str">
        <f>"annual period "&amp;COUNTIF(D$9:D6637,TRUE)</f>
        <v>annual period 21</v>
      </c>
      <c r="D6637" t="b">
        <f t="shared" si="309"/>
        <v>0</v>
      </c>
      <c r="E6637">
        <f t="shared" si="308"/>
        <v>1069</v>
      </c>
      <c r="F6637" s="5" cm="1">
        <f t="array" ref="F6637">INDEX(_xlfn._xlws.FILTER(A$9:A$16378,E6637=E$9:E$16378*ISNUMBER(A$9:A$16378)),1)</f>
        <v>44680</v>
      </c>
      <c r="G6637" s="5" cm="1">
        <f t="array" ref="G6637">INDEX(_xlfn._xlws.FILTER(A$9:A$16378,E6637=E$9:E$16378*ISNUMBER(A$9:A$16378)),COUNT(_xlfn._xlws.FILTER(A$9:A$16378,E6637=E$9:E$16378*ISNUMBER(A$9:A$16378))))</f>
        <v>44680</v>
      </c>
      <c r="H6637" t="str">
        <v/>
      </c>
      <c r="I6637" s="10" t="str" cm="1">
        <f t="array" ref="I6637">_xlfn.IFS(AND(OR(_xlfn._xlws.FILTER(D$9:D$16388,E$9:E$16388=E6637)),ROW()=_xlfn.MINIFS(_xlfn.ANCHORARRAY(H$9),E$9:E$16388,E6637)),A6637-C$4,ROW()=_xlfn.MINIFS(_xlfn.ANCHORARRAY(H$9),E$9:E$16388,E6637),IFERROR(A6637-INDEX(G$9:G$16388,MATCH(E6637-1,E$9:E$16388,0)),A6637-C$4),ISNUMBER(A6637),A6637-F6637,TRUE,"")</f>
        <v/>
      </c>
      <c r="J6637" t="str">
        <f t="shared" si="307"/>
        <v/>
      </c>
      <c r="L6637" s="5"/>
    </row>
    <row r="6638" spans="1:12">
      <c r="A6638" s="2"/>
      <c r="B6638" s="4" t="str">
        <f>"annual period "&amp;COUNTIF(D$9:D6638,TRUE)</f>
        <v>annual period 21</v>
      </c>
      <c r="D6638" t="b">
        <f t="shared" si="309"/>
        <v>0</v>
      </c>
      <c r="E6638">
        <f t="shared" si="308"/>
        <v>1069</v>
      </c>
      <c r="F6638" s="5" cm="1">
        <f t="array" ref="F6638">INDEX(_xlfn._xlws.FILTER(A$9:A$16378,E6638=E$9:E$16378*ISNUMBER(A$9:A$16378)),1)</f>
        <v>44680</v>
      </c>
      <c r="G6638" s="5" cm="1">
        <f t="array" ref="G6638">INDEX(_xlfn._xlws.FILTER(A$9:A$16378,E6638=E$9:E$16378*ISNUMBER(A$9:A$16378)),COUNT(_xlfn._xlws.FILTER(A$9:A$16378,E6638=E$9:E$16378*ISNUMBER(A$9:A$16378))))</f>
        <v>44680</v>
      </c>
      <c r="H6638" t="str">
        <v/>
      </c>
      <c r="I6638" s="10" t="str" cm="1">
        <f t="array" ref="I6638">_xlfn.IFS(AND(OR(_xlfn._xlws.FILTER(D$9:D$16388,E$9:E$16388=E6638)),ROW()=_xlfn.MINIFS(_xlfn.ANCHORARRAY(H$9),E$9:E$16388,E6638)),A6638-C$4,ROW()=_xlfn.MINIFS(_xlfn.ANCHORARRAY(H$9),E$9:E$16388,E6638),IFERROR(A6638-INDEX(G$9:G$16388,MATCH(E6638-1,E$9:E$16388,0)),A6638-C$4),ISNUMBER(A6638),A6638-F6638,TRUE,"")</f>
        <v/>
      </c>
      <c r="J6638" t="str">
        <f t="shared" si="307"/>
        <v/>
      </c>
      <c r="L6638" s="5"/>
    </row>
    <row r="6639" spans="1:12">
      <c r="A6639" s="3">
        <v>44680</v>
      </c>
      <c r="B6639" s="4" t="str">
        <f>"annual period "&amp;COUNTIF(D$9:D6639,TRUE)</f>
        <v>annual period 21</v>
      </c>
      <c r="D6639" t="b">
        <f t="shared" si="309"/>
        <v>0</v>
      </c>
      <c r="E6639">
        <f t="shared" si="308"/>
        <v>1069</v>
      </c>
      <c r="F6639" s="5" cm="1">
        <f t="array" ref="F6639">INDEX(_xlfn._xlws.FILTER(A$9:A$16378,E6639=E$9:E$16378*ISNUMBER(A$9:A$16378)),1)</f>
        <v>44680</v>
      </c>
      <c r="G6639" s="5" cm="1">
        <f t="array" ref="G6639">INDEX(_xlfn._xlws.FILTER(A$9:A$16378,E6639=E$9:E$16378*ISNUMBER(A$9:A$16378)),COUNT(_xlfn._xlws.FILTER(A$9:A$16378,E6639=E$9:E$16378*ISNUMBER(A$9:A$16378))))</f>
        <v>44680</v>
      </c>
      <c r="H6639">
        <v>6639</v>
      </c>
      <c r="I6639" s="10" cm="1">
        <f t="array" ref="I6639">_xlfn.IFS(AND(OR(_xlfn._xlws.FILTER(D$9:D$16388,E$9:E$16388=E6639)),ROW()=_xlfn.MINIFS(_xlfn.ANCHORARRAY(H$9),E$9:E$16388,E6639)),A6639-C$4,ROW()=_xlfn.MINIFS(_xlfn.ANCHORARRAY(H$9),E$9:E$16388,E6639),IFERROR(A6639-INDEX(G$9:G$16388,MATCH(E6639-1,E$9:E$16388,0)),A6639-C$4),ISNUMBER(A6639),A6639-F6639,TRUE,"")</f>
        <v>3</v>
      </c>
      <c r="J6639" t="b">
        <f t="shared" si="307"/>
        <v>0</v>
      </c>
      <c r="L6639" s="5"/>
    </row>
    <row r="6640" spans="1:12">
      <c r="B6640" s="4" t="str">
        <f>"annual period "&amp;COUNTIF(D$9:D6640,TRUE)</f>
        <v>annual period 21</v>
      </c>
      <c r="D6640" t="b">
        <f t="shared" si="309"/>
        <v>0</v>
      </c>
      <c r="E6640">
        <f t="shared" si="308"/>
        <v>1069</v>
      </c>
      <c r="F6640" s="5" cm="1">
        <f t="array" ref="F6640">INDEX(_xlfn._xlws.FILTER(A$9:A$16378,E6640=E$9:E$16378*ISNUMBER(A$9:A$16378)),1)</f>
        <v>44680</v>
      </c>
      <c r="G6640" s="5" cm="1">
        <f t="array" ref="G6640">INDEX(_xlfn._xlws.FILTER(A$9:A$16378,E6640=E$9:E$16378*ISNUMBER(A$9:A$16378)),COUNT(_xlfn._xlws.FILTER(A$9:A$16378,E6640=E$9:E$16378*ISNUMBER(A$9:A$16378))))</f>
        <v>44680</v>
      </c>
      <c r="H6640" t="str">
        <v/>
      </c>
      <c r="I6640" s="10" t="str" cm="1">
        <f t="array" ref="I6640">_xlfn.IFS(AND(OR(_xlfn._xlws.FILTER(D$9:D$16388,E$9:E$16388=E6640)),ROW()=_xlfn.MINIFS(_xlfn.ANCHORARRAY(H$9),E$9:E$16388,E6640)),A6640-C$4,ROW()=_xlfn.MINIFS(_xlfn.ANCHORARRAY(H$9),E$9:E$16388,E6640),IFERROR(A6640-INDEX(G$9:G$16388,MATCH(E6640-1,E$9:E$16388,0)),A6640-C$4),ISNUMBER(A6640),A6640-F6640,TRUE,"")</f>
        <v/>
      </c>
      <c r="J6640" t="str">
        <f t="shared" si="307"/>
        <v/>
      </c>
      <c r="L6640" s="5"/>
    </row>
    <row r="6641" spans="1:12">
      <c r="A6641" s="3">
        <v>44680</v>
      </c>
      <c r="B6641" s="4" t="str">
        <f>"annual period "&amp;COUNTIF(D$9:D6641,TRUE)</f>
        <v>annual period 21</v>
      </c>
      <c r="D6641" t="b">
        <f t="shared" si="309"/>
        <v>0</v>
      </c>
      <c r="E6641">
        <f t="shared" si="308"/>
        <v>1069</v>
      </c>
      <c r="F6641" s="5" cm="1">
        <f t="array" ref="F6641">INDEX(_xlfn._xlws.FILTER(A$9:A$16378,E6641=E$9:E$16378*ISNUMBER(A$9:A$16378)),1)</f>
        <v>44680</v>
      </c>
      <c r="G6641" s="5" cm="1">
        <f t="array" ref="G6641">INDEX(_xlfn._xlws.FILTER(A$9:A$16378,E6641=E$9:E$16378*ISNUMBER(A$9:A$16378)),COUNT(_xlfn._xlws.FILTER(A$9:A$16378,E6641=E$9:E$16378*ISNUMBER(A$9:A$16378))))</f>
        <v>44680</v>
      </c>
      <c r="H6641">
        <v>6641</v>
      </c>
      <c r="I6641" s="10" cm="1">
        <f t="array" ref="I6641">_xlfn.IFS(AND(OR(_xlfn._xlws.FILTER(D$9:D$16388,E$9:E$16388=E6641)),ROW()=_xlfn.MINIFS(_xlfn.ANCHORARRAY(H$9),E$9:E$16388,E6641)),A6641-C$4,ROW()=_xlfn.MINIFS(_xlfn.ANCHORARRAY(H$9),E$9:E$16388,E6641),IFERROR(A6641-INDEX(G$9:G$16388,MATCH(E6641-1,E$9:E$16388,0)),A6641-C$4),ISNUMBER(A6641),A6641-F6641,TRUE,"")</f>
        <v>0</v>
      </c>
      <c r="J6641" t="b">
        <f t="shared" si="307"/>
        <v>0</v>
      </c>
      <c r="L6641" s="5"/>
    </row>
    <row r="6642" spans="1:12">
      <c r="A6642" s="1" t="s">
        <v>14</v>
      </c>
      <c r="B6642" s="4" t="str">
        <f>"annual period "&amp;COUNTIF(D$9:D6642,TRUE)</f>
        <v>annual period 21</v>
      </c>
      <c r="D6642" t="b">
        <f t="shared" si="309"/>
        <v>0</v>
      </c>
      <c r="E6642">
        <f t="shared" si="308"/>
        <v>1070</v>
      </c>
      <c r="F6642" s="5" cm="1">
        <f t="array" ref="F6642">INDEX(_xlfn._xlws.FILTER(A$9:A$16378,E6642=E$9:E$16378*ISNUMBER(A$9:A$16378)),1)</f>
        <v>44683</v>
      </c>
      <c r="G6642" s="5" cm="1">
        <f t="array" ref="G6642">INDEX(_xlfn._xlws.FILTER(A$9:A$16378,E6642=E$9:E$16378*ISNUMBER(A$9:A$16378)),COUNT(_xlfn._xlws.FILTER(A$9:A$16378,E6642=E$9:E$16378*ISNUMBER(A$9:A$16378))))</f>
        <v>44683</v>
      </c>
      <c r="H6642" t="str">
        <v/>
      </c>
      <c r="I6642" s="10" t="str" cm="1">
        <f t="array" ref="I6642">_xlfn.IFS(AND(OR(_xlfn._xlws.FILTER(D$9:D$16388,E$9:E$16388=E6642)),ROW()=_xlfn.MINIFS(_xlfn.ANCHORARRAY(H$9),E$9:E$16388,E6642)),A6642-C$4,ROW()=_xlfn.MINIFS(_xlfn.ANCHORARRAY(H$9),E$9:E$16388,E6642),IFERROR(A6642-INDEX(G$9:G$16388,MATCH(E6642-1,E$9:E$16388,0)),A6642-C$4),ISNUMBER(A6642),A6642-F6642,TRUE,"")</f>
        <v/>
      </c>
      <c r="J6642" t="str">
        <f t="shared" si="307"/>
        <v/>
      </c>
      <c r="L6642" s="5"/>
    </row>
    <row r="6643" spans="1:12">
      <c r="A6643" s="2"/>
      <c r="B6643" s="4" t="str">
        <f>"annual period "&amp;COUNTIF(D$9:D6643,TRUE)</f>
        <v>annual period 21</v>
      </c>
      <c r="D6643" t="b">
        <f t="shared" si="309"/>
        <v>0</v>
      </c>
      <c r="E6643">
        <f t="shared" si="308"/>
        <v>1070</v>
      </c>
      <c r="F6643" s="5" cm="1">
        <f t="array" ref="F6643">INDEX(_xlfn._xlws.FILTER(A$9:A$16378,E6643=E$9:E$16378*ISNUMBER(A$9:A$16378)),1)</f>
        <v>44683</v>
      </c>
      <c r="G6643" s="5" cm="1">
        <f t="array" ref="G6643">INDEX(_xlfn._xlws.FILTER(A$9:A$16378,E6643=E$9:E$16378*ISNUMBER(A$9:A$16378)),COUNT(_xlfn._xlws.FILTER(A$9:A$16378,E6643=E$9:E$16378*ISNUMBER(A$9:A$16378))))</f>
        <v>44683</v>
      </c>
      <c r="H6643" t="str">
        <v/>
      </c>
      <c r="I6643" s="10" t="str" cm="1">
        <f t="array" ref="I6643">_xlfn.IFS(AND(OR(_xlfn._xlws.FILTER(D$9:D$16388,E$9:E$16388=E6643)),ROW()=_xlfn.MINIFS(_xlfn.ANCHORARRAY(H$9),E$9:E$16388,E6643)),A6643-C$4,ROW()=_xlfn.MINIFS(_xlfn.ANCHORARRAY(H$9),E$9:E$16388,E6643),IFERROR(A6643-INDEX(G$9:G$16388,MATCH(E6643-1,E$9:E$16388,0)),A6643-C$4),ISNUMBER(A6643),A6643-F6643,TRUE,"")</f>
        <v/>
      </c>
      <c r="J6643" t="str">
        <f t="shared" si="307"/>
        <v/>
      </c>
      <c r="L6643" s="5"/>
    </row>
    <row r="6644" spans="1:12">
      <c r="A6644" s="3">
        <v>44683</v>
      </c>
      <c r="B6644" s="4" t="str">
        <f>"annual period "&amp;COUNTIF(D$9:D6644,TRUE)</f>
        <v>annual period 21</v>
      </c>
      <c r="D6644" t="b">
        <f t="shared" si="309"/>
        <v>0</v>
      </c>
      <c r="E6644">
        <f t="shared" si="308"/>
        <v>1070</v>
      </c>
      <c r="F6644" s="5" cm="1">
        <f t="array" ref="F6644">INDEX(_xlfn._xlws.FILTER(A$9:A$16378,E6644=E$9:E$16378*ISNUMBER(A$9:A$16378)),1)</f>
        <v>44683</v>
      </c>
      <c r="G6644" s="5" cm="1">
        <f t="array" ref="G6644">INDEX(_xlfn._xlws.FILTER(A$9:A$16378,E6644=E$9:E$16378*ISNUMBER(A$9:A$16378)),COUNT(_xlfn._xlws.FILTER(A$9:A$16378,E6644=E$9:E$16378*ISNUMBER(A$9:A$16378))))</f>
        <v>44683</v>
      </c>
      <c r="H6644">
        <v>6644</v>
      </c>
      <c r="I6644" s="10" cm="1">
        <f t="array" ref="I6644">_xlfn.IFS(AND(OR(_xlfn._xlws.FILTER(D$9:D$16388,E$9:E$16388=E6644)),ROW()=_xlfn.MINIFS(_xlfn.ANCHORARRAY(H$9),E$9:E$16388,E6644)),A6644-C$4,ROW()=_xlfn.MINIFS(_xlfn.ANCHORARRAY(H$9),E$9:E$16388,E6644),IFERROR(A6644-INDEX(G$9:G$16388,MATCH(E6644-1,E$9:E$16388,0)),A6644-C$4),ISNUMBER(A6644),A6644-F6644,TRUE,"")</f>
        <v>3</v>
      </c>
      <c r="J6644" t="b">
        <f t="shared" si="307"/>
        <v>0</v>
      </c>
      <c r="L6644" s="5"/>
    </row>
    <row r="6645" spans="1:12">
      <c r="B6645" s="4" t="str">
        <f>"annual period "&amp;COUNTIF(D$9:D6645,TRUE)</f>
        <v>annual period 21</v>
      </c>
      <c r="D6645" t="b">
        <f t="shared" si="309"/>
        <v>0</v>
      </c>
      <c r="E6645">
        <f t="shared" si="308"/>
        <v>1070</v>
      </c>
      <c r="F6645" s="5" cm="1">
        <f t="array" ref="F6645">INDEX(_xlfn._xlws.FILTER(A$9:A$16378,E6645=E$9:E$16378*ISNUMBER(A$9:A$16378)),1)</f>
        <v>44683</v>
      </c>
      <c r="G6645" s="5" cm="1">
        <f t="array" ref="G6645">INDEX(_xlfn._xlws.FILTER(A$9:A$16378,E6645=E$9:E$16378*ISNUMBER(A$9:A$16378)),COUNT(_xlfn._xlws.FILTER(A$9:A$16378,E6645=E$9:E$16378*ISNUMBER(A$9:A$16378))))</f>
        <v>44683</v>
      </c>
      <c r="H6645" t="str">
        <v/>
      </c>
      <c r="I6645" s="10" t="str" cm="1">
        <f t="array" ref="I6645">_xlfn.IFS(AND(OR(_xlfn._xlws.FILTER(D$9:D$16388,E$9:E$16388=E6645)),ROW()=_xlfn.MINIFS(_xlfn.ANCHORARRAY(H$9),E$9:E$16388,E6645)),A6645-C$4,ROW()=_xlfn.MINIFS(_xlfn.ANCHORARRAY(H$9),E$9:E$16388,E6645),IFERROR(A6645-INDEX(G$9:G$16388,MATCH(E6645-1,E$9:E$16388,0)),A6645-C$4),ISNUMBER(A6645),A6645-F6645,TRUE,"")</f>
        <v/>
      </c>
      <c r="J6645" t="str">
        <f t="shared" si="307"/>
        <v/>
      </c>
      <c r="L6645" s="5"/>
    </row>
    <row r="6646" spans="1:12">
      <c r="A6646" s="3">
        <v>44683</v>
      </c>
      <c r="B6646" s="4" t="str">
        <f>"annual period "&amp;COUNTIF(D$9:D6646,TRUE)</f>
        <v>annual period 21</v>
      </c>
      <c r="D6646" t="b">
        <f t="shared" si="309"/>
        <v>0</v>
      </c>
      <c r="E6646">
        <f t="shared" si="308"/>
        <v>1070</v>
      </c>
      <c r="F6646" s="5" cm="1">
        <f t="array" ref="F6646">INDEX(_xlfn._xlws.FILTER(A$9:A$16378,E6646=E$9:E$16378*ISNUMBER(A$9:A$16378)),1)</f>
        <v>44683</v>
      </c>
      <c r="G6646" s="5" cm="1">
        <f t="array" ref="G6646">INDEX(_xlfn._xlws.FILTER(A$9:A$16378,E6646=E$9:E$16378*ISNUMBER(A$9:A$16378)),COUNT(_xlfn._xlws.FILTER(A$9:A$16378,E6646=E$9:E$16378*ISNUMBER(A$9:A$16378))))</f>
        <v>44683</v>
      </c>
      <c r="H6646">
        <v>6646</v>
      </c>
      <c r="I6646" s="10" cm="1">
        <f t="array" ref="I6646">_xlfn.IFS(AND(OR(_xlfn._xlws.FILTER(D$9:D$16388,E$9:E$16388=E6646)),ROW()=_xlfn.MINIFS(_xlfn.ANCHORARRAY(H$9),E$9:E$16388,E6646)),A6646-C$4,ROW()=_xlfn.MINIFS(_xlfn.ANCHORARRAY(H$9),E$9:E$16388,E6646),IFERROR(A6646-INDEX(G$9:G$16388,MATCH(E6646-1,E$9:E$16388,0)),A6646-C$4),ISNUMBER(A6646),A6646-F6646,TRUE,"")</f>
        <v>0</v>
      </c>
      <c r="J6646" t="b">
        <f t="shared" si="307"/>
        <v>0</v>
      </c>
      <c r="L6646" s="5"/>
    </row>
    <row r="6647" spans="1:12">
      <c r="A6647" s="1" t="s">
        <v>14</v>
      </c>
      <c r="B6647" s="4" t="str">
        <f>"annual period "&amp;COUNTIF(D$9:D6647,TRUE)</f>
        <v>annual period 21</v>
      </c>
      <c r="D6647" t="b">
        <f t="shared" si="309"/>
        <v>0</v>
      </c>
      <c r="E6647">
        <f t="shared" si="308"/>
        <v>1071</v>
      </c>
      <c r="F6647" s="5" cm="1">
        <f t="array" ref="F6647">INDEX(_xlfn._xlws.FILTER(A$9:A$16378,E6647=E$9:E$16378*ISNUMBER(A$9:A$16378)),1)</f>
        <v>44684</v>
      </c>
      <c r="G6647" s="5" cm="1">
        <f t="array" ref="G6647">INDEX(_xlfn._xlws.FILTER(A$9:A$16378,E6647=E$9:E$16378*ISNUMBER(A$9:A$16378)),COUNT(_xlfn._xlws.FILTER(A$9:A$16378,E6647=E$9:E$16378*ISNUMBER(A$9:A$16378))))</f>
        <v>44684</v>
      </c>
      <c r="H6647" t="str">
        <v/>
      </c>
      <c r="I6647" s="10" t="str" cm="1">
        <f t="array" ref="I6647">_xlfn.IFS(AND(OR(_xlfn._xlws.FILTER(D$9:D$16388,E$9:E$16388=E6647)),ROW()=_xlfn.MINIFS(_xlfn.ANCHORARRAY(H$9),E$9:E$16388,E6647)),A6647-C$4,ROW()=_xlfn.MINIFS(_xlfn.ANCHORARRAY(H$9),E$9:E$16388,E6647),IFERROR(A6647-INDEX(G$9:G$16388,MATCH(E6647-1,E$9:E$16388,0)),A6647-C$4),ISNUMBER(A6647),A6647-F6647,TRUE,"")</f>
        <v/>
      </c>
      <c r="J6647" t="str">
        <f t="shared" si="307"/>
        <v/>
      </c>
      <c r="L6647" s="5"/>
    </row>
    <row r="6648" spans="1:12">
      <c r="A6648" s="2"/>
      <c r="B6648" s="4" t="str">
        <f>"annual period "&amp;COUNTIF(D$9:D6648,TRUE)</f>
        <v>annual period 21</v>
      </c>
      <c r="D6648" t="b">
        <f t="shared" si="309"/>
        <v>0</v>
      </c>
      <c r="E6648">
        <f t="shared" si="308"/>
        <v>1071</v>
      </c>
      <c r="F6648" s="5" cm="1">
        <f t="array" ref="F6648">INDEX(_xlfn._xlws.FILTER(A$9:A$16378,E6648=E$9:E$16378*ISNUMBER(A$9:A$16378)),1)</f>
        <v>44684</v>
      </c>
      <c r="G6648" s="5" cm="1">
        <f t="array" ref="G6648">INDEX(_xlfn._xlws.FILTER(A$9:A$16378,E6648=E$9:E$16378*ISNUMBER(A$9:A$16378)),COUNT(_xlfn._xlws.FILTER(A$9:A$16378,E6648=E$9:E$16378*ISNUMBER(A$9:A$16378))))</f>
        <v>44684</v>
      </c>
      <c r="H6648" t="str">
        <v/>
      </c>
      <c r="I6648" s="10" t="str" cm="1">
        <f t="array" ref="I6648">_xlfn.IFS(AND(OR(_xlfn._xlws.FILTER(D$9:D$16388,E$9:E$16388=E6648)),ROW()=_xlfn.MINIFS(_xlfn.ANCHORARRAY(H$9),E$9:E$16388,E6648)),A6648-C$4,ROW()=_xlfn.MINIFS(_xlfn.ANCHORARRAY(H$9),E$9:E$16388,E6648),IFERROR(A6648-INDEX(G$9:G$16388,MATCH(E6648-1,E$9:E$16388,0)),A6648-C$4),ISNUMBER(A6648),A6648-F6648,TRUE,"")</f>
        <v/>
      </c>
      <c r="J6648" t="str">
        <f t="shared" si="307"/>
        <v/>
      </c>
      <c r="L6648" s="5"/>
    </row>
    <row r="6649" spans="1:12">
      <c r="A6649" s="3">
        <v>44684</v>
      </c>
      <c r="B6649" s="4" t="str">
        <f>"annual period "&amp;COUNTIF(D$9:D6649,TRUE)</f>
        <v>annual period 21</v>
      </c>
      <c r="D6649" t="b">
        <f t="shared" si="309"/>
        <v>0</v>
      </c>
      <c r="E6649">
        <f t="shared" si="308"/>
        <v>1071</v>
      </c>
      <c r="F6649" s="5" cm="1">
        <f t="array" ref="F6649">INDEX(_xlfn._xlws.FILTER(A$9:A$16378,E6649=E$9:E$16378*ISNUMBER(A$9:A$16378)),1)</f>
        <v>44684</v>
      </c>
      <c r="G6649" s="5" cm="1">
        <f t="array" ref="G6649">INDEX(_xlfn._xlws.FILTER(A$9:A$16378,E6649=E$9:E$16378*ISNUMBER(A$9:A$16378)),COUNT(_xlfn._xlws.FILTER(A$9:A$16378,E6649=E$9:E$16378*ISNUMBER(A$9:A$16378))))</f>
        <v>44684</v>
      </c>
      <c r="H6649">
        <v>6649</v>
      </c>
      <c r="I6649" s="10" cm="1">
        <f t="array" ref="I6649">_xlfn.IFS(AND(OR(_xlfn._xlws.FILTER(D$9:D$16388,E$9:E$16388=E6649)),ROW()=_xlfn.MINIFS(_xlfn.ANCHORARRAY(H$9),E$9:E$16388,E6649)),A6649-C$4,ROW()=_xlfn.MINIFS(_xlfn.ANCHORARRAY(H$9),E$9:E$16388,E6649),IFERROR(A6649-INDEX(G$9:G$16388,MATCH(E6649-1,E$9:E$16388,0)),A6649-C$4),ISNUMBER(A6649),A6649-F6649,TRUE,"")</f>
        <v>1</v>
      </c>
      <c r="J6649" t="b">
        <f t="shared" si="307"/>
        <v>0</v>
      </c>
      <c r="L6649" s="5"/>
    </row>
    <row r="6650" spans="1:12">
      <c r="B6650" s="4" t="str">
        <f>"annual period "&amp;COUNTIF(D$9:D6650,TRUE)</f>
        <v>annual period 21</v>
      </c>
      <c r="D6650" t="b">
        <f t="shared" si="309"/>
        <v>0</v>
      </c>
      <c r="E6650">
        <f t="shared" si="308"/>
        <v>1071</v>
      </c>
      <c r="F6650" s="5" cm="1">
        <f t="array" ref="F6650">INDEX(_xlfn._xlws.FILTER(A$9:A$16378,E6650=E$9:E$16378*ISNUMBER(A$9:A$16378)),1)</f>
        <v>44684</v>
      </c>
      <c r="G6650" s="5" cm="1">
        <f t="array" ref="G6650">INDEX(_xlfn._xlws.FILTER(A$9:A$16378,E6650=E$9:E$16378*ISNUMBER(A$9:A$16378)),COUNT(_xlfn._xlws.FILTER(A$9:A$16378,E6650=E$9:E$16378*ISNUMBER(A$9:A$16378))))</f>
        <v>44684</v>
      </c>
      <c r="H6650" t="str">
        <v/>
      </c>
      <c r="I6650" s="10" t="str" cm="1">
        <f t="array" ref="I6650">_xlfn.IFS(AND(OR(_xlfn._xlws.FILTER(D$9:D$16388,E$9:E$16388=E6650)),ROW()=_xlfn.MINIFS(_xlfn.ANCHORARRAY(H$9),E$9:E$16388,E6650)),A6650-C$4,ROW()=_xlfn.MINIFS(_xlfn.ANCHORARRAY(H$9),E$9:E$16388,E6650),IFERROR(A6650-INDEX(G$9:G$16388,MATCH(E6650-1,E$9:E$16388,0)),A6650-C$4),ISNUMBER(A6650),A6650-F6650,TRUE,"")</f>
        <v/>
      </c>
      <c r="J6650" t="str">
        <f t="shared" si="307"/>
        <v/>
      </c>
      <c r="L6650" s="5"/>
    </row>
    <row r="6651" spans="1:12">
      <c r="A6651" s="3">
        <v>44684</v>
      </c>
      <c r="B6651" s="4" t="str">
        <f>"annual period "&amp;COUNTIF(D$9:D6651,TRUE)</f>
        <v>annual period 21</v>
      </c>
      <c r="D6651" t="b">
        <f t="shared" si="309"/>
        <v>0</v>
      </c>
      <c r="E6651">
        <f t="shared" si="308"/>
        <v>1071</v>
      </c>
      <c r="F6651" s="5" cm="1">
        <f t="array" ref="F6651">INDEX(_xlfn._xlws.FILTER(A$9:A$16378,E6651=E$9:E$16378*ISNUMBER(A$9:A$16378)),1)</f>
        <v>44684</v>
      </c>
      <c r="G6651" s="5" cm="1">
        <f t="array" ref="G6651">INDEX(_xlfn._xlws.FILTER(A$9:A$16378,E6651=E$9:E$16378*ISNUMBER(A$9:A$16378)),COUNT(_xlfn._xlws.FILTER(A$9:A$16378,E6651=E$9:E$16378*ISNUMBER(A$9:A$16378))))</f>
        <v>44684</v>
      </c>
      <c r="H6651">
        <v>6651</v>
      </c>
      <c r="I6651" s="10" cm="1">
        <f t="array" ref="I6651">_xlfn.IFS(AND(OR(_xlfn._xlws.FILTER(D$9:D$16388,E$9:E$16388=E6651)),ROW()=_xlfn.MINIFS(_xlfn.ANCHORARRAY(H$9),E$9:E$16388,E6651)),A6651-C$4,ROW()=_xlfn.MINIFS(_xlfn.ANCHORARRAY(H$9),E$9:E$16388,E6651),IFERROR(A6651-INDEX(G$9:G$16388,MATCH(E6651-1,E$9:E$16388,0)),A6651-C$4),ISNUMBER(A6651),A6651-F6651,TRUE,"")</f>
        <v>0</v>
      </c>
      <c r="J6651" t="b">
        <f t="shared" si="307"/>
        <v>0</v>
      </c>
      <c r="L6651" s="5"/>
    </row>
    <row r="6652" spans="1:12">
      <c r="A6652" s="1" t="s">
        <v>14</v>
      </c>
      <c r="B6652" s="4" t="str">
        <f>"annual period "&amp;COUNTIF(D$9:D6652,TRUE)</f>
        <v>annual period 21</v>
      </c>
      <c r="D6652" t="b">
        <f t="shared" si="309"/>
        <v>0</v>
      </c>
      <c r="E6652">
        <f t="shared" si="308"/>
        <v>1072</v>
      </c>
      <c r="F6652" s="5" cm="1">
        <f t="array" ref="F6652">INDEX(_xlfn._xlws.FILTER(A$9:A$16378,E6652=E$9:E$16378*ISNUMBER(A$9:A$16378)),1)</f>
        <v>44686</v>
      </c>
      <c r="G6652" s="5" cm="1">
        <f t="array" ref="G6652">INDEX(_xlfn._xlws.FILTER(A$9:A$16378,E6652=E$9:E$16378*ISNUMBER(A$9:A$16378)),COUNT(_xlfn._xlws.FILTER(A$9:A$16378,E6652=E$9:E$16378*ISNUMBER(A$9:A$16378))))</f>
        <v>44687</v>
      </c>
      <c r="H6652" t="str">
        <v/>
      </c>
      <c r="I6652" s="10" t="str" cm="1">
        <f t="array" ref="I6652">_xlfn.IFS(AND(OR(_xlfn._xlws.FILTER(D$9:D$16388,E$9:E$16388=E6652)),ROW()=_xlfn.MINIFS(_xlfn.ANCHORARRAY(H$9),E$9:E$16388,E6652)),A6652-C$4,ROW()=_xlfn.MINIFS(_xlfn.ANCHORARRAY(H$9),E$9:E$16388,E6652),IFERROR(A6652-INDEX(G$9:G$16388,MATCH(E6652-1,E$9:E$16388,0)),A6652-C$4),ISNUMBER(A6652),A6652-F6652,TRUE,"")</f>
        <v/>
      </c>
      <c r="J6652" t="str">
        <f t="shared" si="307"/>
        <v/>
      </c>
      <c r="L6652" s="5"/>
    </row>
    <row r="6653" spans="1:12">
      <c r="A6653" s="2"/>
      <c r="B6653" s="4" t="str">
        <f>"annual period "&amp;COUNTIF(D$9:D6653,TRUE)</f>
        <v>annual period 21</v>
      </c>
      <c r="D6653" t="b">
        <f t="shared" si="309"/>
        <v>0</v>
      </c>
      <c r="E6653">
        <f t="shared" si="308"/>
        <v>1072</v>
      </c>
      <c r="F6653" s="5" cm="1">
        <f t="array" ref="F6653">INDEX(_xlfn._xlws.FILTER(A$9:A$16378,E6653=E$9:E$16378*ISNUMBER(A$9:A$16378)),1)</f>
        <v>44686</v>
      </c>
      <c r="G6653" s="5" cm="1">
        <f t="array" ref="G6653">INDEX(_xlfn._xlws.FILTER(A$9:A$16378,E6653=E$9:E$16378*ISNUMBER(A$9:A$16378)),COUNT(_xlfn._xlws.FILTER(A$9:A$16378,E6653=E$9:E$16378*ISNUMBER(A$9:A$16378))))</f>
        <v>44687</v>
      </c>
      <c r="H6653" t="str">
        <v/>
      </c>
      <c r="I6653" s="10" t="str" cm="1">
        <f t="array" ref="I6653">_xlfn.IFS(AND(OR(_xlfn._xlws.FILTER(D$9:D$16388,E$9:E$16388=E6653)),ROW()=_xlfn.MINIFS(_xlfn.ANCHORARRAY(H$9),E$9:E$16388,E6653)),A6653-C$4,ROW()=_xlfn.MINIFS(_xlfn.ANCHORARRAY(H$9),E$9:E$16388,E6653),IFERROR(A6653-INDEX(G$9:G$16388,MATCH(E6653-1,E$9:E$16388,0)),A6653-C$4),ISNUMBER(A6653),A6653-F6653,TRUE,"")</f>
        <v/>
      </c>
      <c r="J6653" t="str">
        <f t="shared" si="307"/>
        <v/>
      </c>
      <c r="L6653" s="5"/>
    </row>
    <row r="6654" spans="1:12">
      <c r="A6654" s="3">
        <v>44686</v>
      </c>
      <c r="B6654" s="4" t="str">
        <f>"annual period "&amp;COUNTIF(D$9:D6654,TRUE)</f>
        <v>annual period 21</v>
      </c>
      <c r="D6654" t="b">
        <f t="shared" si="309"/>
        <v>0</v>
      </c>
      <c r="E6654">
        <f t="shared" si="308"/>
        <v>1072</v>
      </c>
      <c r="F6654" s="5" cm="1">
        <f t="array" ref="F6654">INDEX(_xlfn._xlws.FILTER(A$9:A$16378,E6654=E$9:E$16378*ISNUMBER(A$9:A$16378)),1)</f>
        <v>44686</v>
      </c>
      <c r="G6654" s="5" cm="1">
        <f t="array" ref="G6654">INDEX(_xlfn._xlws.FILTER(A$9:A$16378,E6654=E$9:E$16378*ISNUMBER(A$9:A$16378)),COUNT(_xlfn._xlws.FILTER(A$9:A$16378,E6654=E$9:E$16378*ISNUMBER(A$9:A$16378))))</f>
        <v>44687</v>
      </c>
      <c r="H6654">
        <v>6654</v>
      </c>
      <c r="I6654" s="10" cm="1">
        <f t="array" ref="I6654">_xlfn.IFS(AND(OR(_xlfn._xlws.FILTER(D$9:D$16388,E$9:E$16388=E6654)),ROW()=_xlfn.MINIFS(_xlfn.ANCHORARRAY(H$9),E$9:E$16388,E6654)),A6654-C$4,ROW()=_xlfn.MINIFS(_xlfn.ANCHORARRAY(H$9),E$9:E$16388,E6654),IFERROR(A6654-INDEX(G$9:G$16388,MATCH(E6654-1,E$9:E$16388,0)),A6654-C$4),ISNUMBER(A6654),A6654-F6654,TRUE,"")</f>
        <v>2</v>
      </c>
      <c r="J6654" t="b">
        <f t="shared" si="307"/>
        <v>0</v>
      </c>
      <c r="L6654" s="5"/>
    </row>
    <row r="6655" spans="1:12">
      <c r="B6655" s="4" t="str">
        <f>"annual period "&amp;COUNTIF(D$9:D6655,TRUE)</f>
        <v>annual period 21</v>
      </c>
      <c r="D6655" t="b">
        <f t="shared" si="309"/>
        <v>0</v>
      </c>
      <c r="E6655">
        <f t="shared" si="308"/>
        <v>1072</v>
      </c>
      <c r="F6655" s="5" cm="1">
        <f t="array" ref="F6655">INDEX(_xlfn._xlws.FILTER(A$9:A$16378,E6655=E$9:E$16378*ISNUMBER(A$9:A$16378)),1)</f>
        <v>44686</v>
      </c>
      <c r="G6655" s="5" cm="1">
        <f t="array" ref="G6655">INDEX(_xlfn._xlws.FILTER(A$9:A$16378,E6655=E$9:E$16378*ISNUMBER(A$9:A$16378)),COUNT(_xlfn._xlws.FILTER(A$9:A$16378,E6655=E$9:E$16378*ISNUMBER(A$9:A$16378))))</f>
        <v>44687</v>
      </c>
      <c r="H6655" t="str">
        <v/>
      </c>
      <c r="I6655" s="10" t="str" cm="1">
        <f t="array" ref="I6655">_xlfn.IFS(AND(OR(_xlfn._xlws.FILTER(D$9:D$16388,E$9:E$16388=E6655)),ROW()=_xlfn.MINIFS(_xlfn.ANCHORARRAY(H$9),E$9:E$16388,E6655)),A6655-C$4,ROW()=_xlfn.MINIFS(_xlfn.ANCHORARRAY(H$9),E$9:E$16388,E6655),IFERROR(A6655-INDEX(G$9:G$16388,MATCH(E6655-1,E$9:E$16388,0)),A6655-C$4),ISNUMBER(A6655),A6655-F6655,TRUE,"")</f>
        <v/>
      </c>
      <c r="J6655" t="str">
        <f t="shared" si="307"/>
        <v/>
      </c>
      <c r="L6655" s="5"/>
    </row>
    <row r="6656" spans="1:12">
      <c r="A6656" s="3">
        <v>44687</v>
      </c>
      <c r="B6656" s="4" t="str">
        <f>"annual period "&amp;COUNTIF(D$9:D6656,TRUE)</f>
        <v>annual period 21</v>
      </c>
      <c r="D6656" t="b">
        <f t="shared" si="309"/>
        <v>0</v>
      </c>
      <c r="E6656">
        <f t="shared" si="308"/>
        <v>1072</v>
      </c>
      <c r="F6656" s="5" cm="1">
        <f t="array" ref="F6656">INDEX(_xlfn._xlws.FILTER(A$9:A$16378,E6656=E$9:E$16378*ISNUMBER(A$9:A$16378)),1)</f>
        <v>44686</v>
      </c>
      <c r="G6656" s="5" cm="1">
        <f t="array" ref="G6656">INDEX(_xlfn._xlws.FILTER(A$9:A$16378,E6656=E$9:E$16378*ISNUMBER(A$9:A$16378)),COUNT(_xlfn._xlws.FILTER(A$9:A$16378,E6656=E$9:E$16378*ISNUMBER(A$9:A$16378))))</f>
        <v>44687</v>
      </c>
      <c r="H6656" t="str">
        <v/>
      </c>
      <c r="I6656" s="10" cm="1">
        <f t="array" ref="I6656">_xlfn.IFS(AND(OR(_xlfn._xlws.FILTER(D$9:D$16388,E$9:E$16388=E6656)),ROW()=_xlfn.MINIFS(_xlfn.ANCHORARRAY(H$9),E$9:E$16388,E6656)),A6656-C$4,ROW()=_xlfn.MINIFS(_xlfn.ANCHORARRAY(H$9),E$9:E$16388,E6656),IFERROR(A6656-INDEX(G$9:G$16388,MATCH(E6656-1,E$9:E$16388,0)),A6656-C$4),ISNUMBER(A6656),A6656-F6656,TRUE,"")</f>
        <v>1</v>
      </c>
      <c r="J6656" t="b">
        <f t="shared" si="307"/>
        <v>0</v>
      </c>
      <c r="L6656" s="5"/>
    </row>
    <row r="6657" spans="1:12">
      <c r="A6657" s="1" t="s">
        <v>14</v>
      </c>
      <c r="B6657" s="4" t="str">
        <f>"annual period "&amp;COUNTIF(D$9:D6657,TRUE)</f>
        <v>annual period 21</v>
      </c>
      <c r="D6657" t="b">
        <f t="shared" si="309"/>
        <v>0</v>
      </c>
      <c r="E6657">
        <f t="shared" si="308"/>
        <v>1073</v>
      </c>
      <c r="F6657" s="5" cm="1">
        <f t="array" ref="F6657">INDEX(_xlfn._xlws.FILTER(A$9:A$16378,E6657=E$9:E$16378*ISNUMBER(A$9:A$16378)),1)</f>
        <v>44690</v>
      </c>
      <c r="G6657" s="5" cm="1">
        <f t="array" ref="G6657">INDEX(_xlfn._xlws.FILTER(A$9:A$16378,E6657=E$9:E$16378*ISNUMBER(A$9:A$16378)),COUNT(_xlfn._xlws.FILTER(A$9:A$16378,E6657=E$9:E$16378*ISNUMBER(A$9:A$16378))))</f>
        <v>44690</v>
      </c>
      <c r="H6657" t="str">
        <v/>
      </c>
      <c r="I6657" s="10" t="str" cm="1">
        <f t="array" ref="I6657">_xlfn.IFS(AND(OR(_xlfn._xlws.FILTER(D$9:D$16388,E$9:E$16388=E6657)),ROW()=_xlfn.MINIFS(_xlfn.ANCHORARRAY(H$9),E$9:E$16388,E6657)),A6657-C$4,ROW()=_xlfn.MINIFS(_xlfn.ANCHORARRAY(H$9),E$9:E$16388,E6657),IFERROR(A6657-INDEX(G$9:G$16388,MATCH(E6657-1,E$9:E$16388,0)),A6657-C$4),ISNUMBER(A6657),A6657-F6657,TRUE,"")</f>
        <v/>
      </c>
      <c r="J6657" t="str">
        <f t="shared" si="307"/>
        <v/>
      </c>
      <c r="L6657" s="5"/>
    </row>
    <row r="6658" spans="1:12">
      <c r="A6658" s="2"/>
      <c r="B6658" s="4" t="str">
        <f>"annual period "&amp;COUNTIF(D$9:D6658,TRUE)</f>
        <v>annual period 21</v>
      </c>
      <c r="D6658" t="b">
        <f t="shared" si="309"/>
        <v>0</v>
      </c>
      <c r="E6658">
        <f t="shared" si="308"/>
        <v>1073</v>
      </c>
      <c r="F6658" s="5" cm="1">
        <f t="array" ref="F6658">INDEX(_xlfn._xlws.FILTER(A$9:A$16378,E6658=E$9:E$16378*ISNUMBER(A$9:A$16378)),1)</f>
        <v>44690</v>
      </c>
      <c r="G6658" s="5" cm="1">
        <f t="array" ref="G6658">INDEX(_xlfn._xlws.FILTER(A$9:A$16378,E6658=E$9:E$16378*ISNUMBER(A$9:A$16378)),COUNT(_xlfn._xlws.FILTER(A$9:A$16378,E6658=E$9:E$16378*ISNUMBER(A$9:A$16378))))</f>
        <v>44690</v>
      </c>
      <c r="H6658" t="str">
        <v/>
      </c>
      <c r="I6658" s="10" t="str" cm="1">
        <f t="array" ref="I6658">_xlfn.IFS(AND(OR(_xlfn._xlws.FILTER(D$9:D$16388,E$9:E$16388=E6658)),ROW()=_xlfn.MINIFS(_xlfn.ANCHORARRAY(H$9),E$9:E$16388,E6658)),A6658-C$4,ROW()=_xlfn.MINIFS(_xlfn.ANCHORARRAY(H$9),E$9:E$16388,E6658),IFERROR(A6658-INDEX(G$9:G$16388,MATCH(E6658-1,E$9:E$16388,0)),A6658-C$4),ISNUMBER(A6658),A6658-F6658,TRUE,"")</f>
        <v/>
      </c>
      <c r="J6658" t="str">
        <f t="shared" si="307"/>
        <v/>
      </c>
      <c r="L6658" s="5"/>
    </row>
    <row r="6659" spans="1:12">
      <c r="A6659" s="3">
        <v>44690</v>
      </c>
      <c r="B6659" s="4" t="str">
        <f>"annual period "&amp;COUNTIF(D$9:D6659,TRUE)</f>
        <v>annual period 21</v>
      </c>
      <c r="D6659" t="b">
        <f t="shared" si="309"/>
        <v>0</v>
      </c>
      <c r="E6659">
        <f t="shared" si="308"/>
        <v>1073</v>
      </c>
      <c r="F6659" s="5" cm="1">
        <f t="array" ref="F6659">INDEX(_xlfn._xlws.FILTER(A$9:A$16378,E6659=E$9:E$16378*ISNUMBER(A$9:A$16378)),1)</f>
        <v>44690</v>
      </c>
      <c r="G6659" s="5" cm="1">
        <f t="array" ref="G6659">INDEX(_xlfn._xlws.FILTER(A$9:A$16378,E6659=E$9:E$16378*ISNUMBER(A$9:A$16378)),COUNT(_xlfn._xlws.FILTER(A$9:A$16378,E6659=E$9:E$16378*ISNUMBER(A$9:A$16378))))</f>
        <v>44690</v>
      </c>
      <c r="H6659">
        <v>6659</v>
      </c>
      <c r="I6659" s="10" cm="1">
        <f t="array" ref="I6659">_xlfn.IFS(AND(OR(_xlfn._xlws.FILTER(D$9:D$16388,E$9:E$16388=E6659)),ROW()=_xlfn.MINIFS(_xlfn.ANCHORARRAY(H$9),E$9:E$16388,E6659)),A6659-C$4,ROW()=_xlfn.MINIFS(_xlfn.ANCHORARRAY(H$9),E$9:E$16388,E6659),IFERROR(A6659-INDEX(G$9:G$16388,MATCH(E6659-1,E$9:E$16388,0)),A6659-C$4),ISNUMBER(A6659),A6659-F6659,TRUE,"")</f>
        <v>3</v>
      </c>
      <c r="J6659" t="b">
        <f t="shared" si="307"/>
        <v>0</v>
      </c>
      <c r="L6659" s="5"/>
    </row>
    <row r="6660" spans="1:12">
      <c r="B6660" s="4" t="str">
        <f>"annual period "&amp;COUNTIF(D$9:D6660,TRUE)</f>
        <v>annual period 21</v>
      </c>
      <c r="D6660" t="b">
        <f t="shared" si="309"/>
        <v>0</v>
      </c>
      <c r="E6660">
        <f t="shared" si="308"/>
        <v>1073</v>
      </c>
      <c r="F6660" s="5" cm="1">
        <f t="array" ref="F6660">INDEX(_xlfn._xlws.FILTER(A$9:A$16378,E6660=E$9:E$16378*ISNUMBER(A$9:A$16378)),1)</f>
        <v>44690</v>
      </c>
      <c r="G6660" s="5" cm="1">
        <f t="array" ref="G6660">INDEX(_xlfn._xlws.FILTER(A$9:A$16378,E6660=E$9:E$16378*ISNUMBER(A$9:A$16378)),COUNT(_xlfn._xlws.FILTER(A$9:A$16378,E6660=E$9:E$16378*ISNUMBER(A$9:A$16378))))</f>
        <v>44690</v>
      </c>
      <c r="H6660" t="str">
        <v/>
      </c>
      <c r="I6660" s="10" t="str" cm="1">
        <f t="array" ref="I6660">_xlfn.IFS(AND(OR(_xlfn._xlws.FILTER(D$9:D$16388,E$9:E$16388=E6660)),ROW()=_xlfn.MINIFS(_xlfn.ANCHORARRAY(H$9),E$9:E$16388,E6660)),A6660-C$4,ROW()=_xlfn.MINIFS(_xlfn.ANCHORARRAY(H$9),E$9:E$16388,E6660),IFERROR(A6660-INDEX(G$9:G$16388,MATCH(E6660-1,E$9:E$16388,0)),A6660-C$4),ISNUMBER(A6660),A6660-F6660,TRUE,"")</f>
        <v/>
      </c>
      <c r="J6660" t="str">
        <f t="shared" si="307"/>
        <v/>
      </c>
      <c r="L6660" s="5"/>
    </row>
    <row r="6661" spans="1:12">
      <c r="A6661" s="3">
        <v>44690</v>
      </c>
      <c r="B6661" s="4" t="str">
        <f>"annual period "&amp;COUNTIF(D$9:D6661,TRUE)</f>
        <v>annual period 21</v>
      </c>
      <c r="D6661" t="b">
        <f t="shared" si="309"/>
        <v>0</v>
      </c>
      <c r="E6661">
        <f t="shared" si="308"/>
        <v>1073</v>
      </c>
      <c r="F6661" s="5" cm="1">
        <f t="array" ref="F6661">INDEX(_xlfn._xlws.FILTER(A$9:A$16378,E6661=E$9:E$16378*ISNUMBER(A$9:A$16378)),1)</f>
        <v>44690</v>
      </c>
      <c r="G6661" s="5" cm="1">
        <f t="array" ref="G6661">INDEX(_xlfn._xlws.FILTER(A$9:A$16378,E6661=E$9:E$16378*ISNUMBER(A$9:A$16378)),COUNT(_xlfn._xlws.FILTER(A$9:A$16378,E6661=E$9:E$16378*ISNUMBER(A$9:A$16378))))</f>
        <v>44690</v>
      </c>
      <c r="H6661">
        <v>6661</v>
      </c>
      <c r="I6661" s="10" cm="1">
        <f t="array" ref="I6661">_xlfn.IFS(AND(OR(_xlfn._xlws.FILTER(D$9:D$16388,E$9:E$16388=E6661)),ROW()=_xlfn.MINIFS(_xlfn.ANCHORARRAY(H$9),E$9:E$16388,E6661)),A6661-C$4,ROW()=_xlfn.MINIFS(_xlfn.ANCHORARRAY(H$9),E$9:E$16388,E6661),IFERROR(A6661-INDEX(G$9:G$16388,MATCH(E6661-1,E$9:E$16388,0)),A6661-C$4),ISNUMBER(A6661),A6661-F6661,TRUE,"")</f>
        <v>0</v>
      </c>
      <c r="J6661" t="b">
        <f t="shared" si="307"/>
        <v>0</v>
      </c>
      <c r="L6661" s="5"/>
    </row>
    <row r="6662" spans="1:12">
      <c r="A6662" s="1" t="s">
        <v>14</v>
      </c>
      <c r="B6662" s="4" t="str">
        <f>"annual period "&amp;COUNTIF(D$9:D6662,TRUE)</f>
        <v>annual period 21</v>
      </c>
      <c r="D6662" t="b">
        <f t="shared" si="309"/>
        <v>0</v>
      </c>
      <c r="E6662">
        <f t="shared" si="308"/>
        <v>1074</v>
      </c>
      <c r="F6662" s="5" cm="1">
        <f t="array" ref="F6662">INDEX(_xlfn._xlws.FILTER(A$9:A$16378,E6662=E$9:E$16378*ISNUMBER(A$9:A$16378)),1)</f>
        <v>44691</v>
      </c>
      <c r="G6662" s="5" cm="1">
        <f t="array" ref="G6662">INDEX(_xlfn._xlws.FILTER(A$9:A$16378,E6662=E$9:E$16378*ISNUMBER(A$9:A$16378)),COUNT(_xlfn._xlws.FILTER(A$9:A$16378,E6662=E$9:E$16378*ISNUMBER(A$9:A$16378))))</f>
        <v>44691</v>
      </c>
      <c r="H6662" t="str">
        <v/>
      </c>
      <c r="I6662" s="10" t="str" cm="1">
        <f t="array" ref="I6662">_xlfn.IFS(AND(OR(_xlfn._xlws.FILTER(D$9:D$16388,E$9:E$16388=E6662)),ROW()=_xlfn.MINIFS(_xlfn.ANCHORARRAY(H$9),E$9:E$16388,E6662)),A6662-C$4,ROW()=_xlfn.MINIFS(_xlfn.ANCHORARRAY(H$9),E$9:E$16388,E6662),IFERROR(A6662-INDEX(G$9:G$16388,MATCH(E6662-1,E$9:E$16388,0)),A6662-C$4),ISNUMBER(A6662),A6662-F6662,TRUE,"")</f>
        <v/>
      </c>
      <c r="J6662" t="str">
        <f t="shared" ref="J6662:J6725" si="310">IF(I6662="","",I6662&gt;30)</f>
        <v/>
      </c>
      <c r="L6662" s="5"/>
    </row>
    <row r="6663" spans="1:12">
      <c r="A6663" s="2"/>
      <c r="B6663" s="4" t="str">
        <f>"annual period "&amp;COUNTIF(D$9:D6663,TRUE)</f>
        <v>annual period 21</v>
      </c>
      <c r="D6663" t="b">
        <f t="shared" si="309"/>
        <v>0</v>
      </c>
      <c r="E6663">
        <f t="shared" si="308"/>
        <v>1074</v>
      </c>
      <c r="F6663" s="5" cm="1">
        <f t="array" ref="F6663">INDEX(_xlfn._xlws.FILTER(A$9:A$16378,E6663=E$9:E$16378*ISNUMBER(A$9:A$16378)),1)</f>
        <v>44691</v>
      </c>
      <c r="G6663" s="5" cm="1">
        <f t="array" ref="G6663">INDEX(_xlfn._xlws.FILTER(A$9:A$16378,E6663=E$9:E$16378*ISNUMBER(A$9:A$16378)),COUNT(_xlfn._xlws.FILTER(A$9:A$16378,E6663=E$9:E$16378*ISNUMBER(A$9:A$16378))))</f>
        <v>44691</v>
      </c>
      <c r="H6663" t="str">
        <v/>
      </c>
      <c r="I6663" s="10" t="str" cm="1">
        <f t="array" ref="I6663">_xlfn.IFS(AND(OR(_xlfn._xlws.FILTER(D$9:D$16388,E$9:E$16388=E6663)),ROW()=_xlfn.MINIFS(_xlfn.ANCHORARRAY(H$9),E$9:E$16388,E6663)),A6663-C$4,ROW()=_xlfn.MINIFS(_xlfn.ANCHORARRAY(H$9),E$9:E$16388,E6663),IFERROR(A6663-INDEX(G$9:G$16388,MATCH(E6663-1,E$9:E$16388,0)),A6663-C$4),ISNUMBER(A6663),A6663-F6663,TRUE,"")</f>
        <v/>
      </c>
      <c r="J6663" t="str">
        <f t="shared" si="310"/>
        <v/>
      </c>
      <c r="L6663" s="5"/>
    </row>
    <row r="6664" spans="1:12">
      <c r="A6664" s="3">
        <v>44691</v>
      </c>
      <c r="B6664" s="4" t="str">
        <f>"annual period "&amp;COUNTIF(D$9:D6664,TRUE)</f>
        <v>annual period 21</v>
      </c>
      <c r="D6664" t="b">
        <f t="shared" si="309"/>
        <v>0</v>
      </c>
      <c r="E6664">
        <f t="shared" si="308"/>
        <v>1074</v>
      </c>
      <c r="F6664" s="5" cm="1">
        <f t="array" ref="F6664">INDEX(_xlfn._xlws.FILTER(A$9:A$16378,E6664=E$9:E$16378*ISNUMBER(A$9:A$16378)),1)</f>
        <v>44691</v>
      </c>
      <c r="G6664" s="5" cm="1">
        <f t="array" ref="G6664">INDEX(_xlfn._xlws.FILTER(A$9:A$16378,E6664=E$9:E$16378*ISNUMBER(A$9:A$16378)),COUNT(_xlfn._xlws.FILTER(A$9:A$16378,E6664=E$9:E$16378*ISNUMBER(A$9:A$16378))))</f>
        <v>44691</v>
      </c>
      <c r="H6664">
        <v>6664</v>
      </c>
      <c r="I6664" s="10" cm="1">
        <f t="array" ref="I6664">_xlfn.IFS(AND(OR(_xlfn._xlws.FILTER(D$9:D$16388,E$9:E$16388=E6664)),ROW()=_xlfn.MINIFS(_xlfn.ANCHORARRAY(H$9),E$9:E$16388,E6664)),A6664-C$4,ROW()=_xlfn.MINIFS(_xlfn.ANCHORARRAY(H$9),E$9:E$16388,E6664),IFERROR(A6664-INDEX(G$9:G$16388,MATCH(E6664-1,E$9:E$16388,0)),A6664-C$4),ISNUMBER(A6664),A6664-F6664,TRUE,"")</f>
        <v>1</v>
      </c>
      <c r="J6664" t="b">
        <f t="shared" si="310"/>
        <v>0</v>
      </c>
      <c r="L6664" s="5"/>
    </row>
    <row r="6665" spans="1:12">
      <c r="B6665" s="4" t="str">
        <f>"annual period "&amp;COUNTIF(D$9:D6665,TRUE)</f>
        <v>annual period 21</v>
      </c>
      <c r="D6665" t="b">
        <f t="shared" si="309"/>
        <v>0</v>
      </c>
      <c r="E6665">
        <f t="shared" si="308"/>
        <v>1074</v>
      </c>
      <c r="F6665" s="5" cm="1">
        <f t="array" ref="F6665">INDEX(_xlfn._xlws.FILTER(A$9:A$16378,E6665=E$9:E$16378*ISNUMBER(A$9:A$16378)),1)</f>
        <v>44691</v>
      </c>
      <c r="G6665" s="5" cm="1">
        <f t="array" ref="G6665">INDEX(_xlfn._xlws.FILTER(A$9:A$16378,E6665=E$9:E$16378*ISNUMBER(A$9:A$16378)),COUNT(_xlfn._xlws.FILTER(A$9:A$16378,E6665=E$9:E$16378*ISNUMBER(A$9:A$16378))))</f>
        <v>44691</v>
      </c>
      <c r="H6665" t="str">
        <v/>
      </c>
      <c r="I6665" s="10" t="str" cm="1">
        <f t="array" ref="I6665">_xlfn.IFS(AND(OR(_xlfn._xlws.FILTER(D$9:D$16388,E$9:E$16388=E6665)),ROW()=_xlfn.MINIFS(_xlfn.ANCHORARRAY(H$9),E$9:E$16388,E6665)),A6665-C$4,ROW()=_xlfn.MINIFS(_xlfn.ANCHORARRAY(H$9),E$9:E$16388,E6665),IFERROR(A6665-INDEX(G$9:G$16388,MATCH(E6665-1,E$9:E$16388,0)),A6665-C$4),ISNUMBER(A6665),A6665-F6665,TRUE,"")</f>
        <v/>
      </c>
      <c r="J6665" t="str">
        <f t="shared" si="310"/>
        <v/>
      </c>
      <c r="L6665" s="5"/>
    </row>
    <row r="6666" spans="1:12">
      <c r="A6666" s="3">
        <v>44691</v>
      </c>
      <c r="B6666" s="4" t="str">
        <f>"annual period "&amp;COUNTIF(D$9:D6666,TRUE)</f>
        <v>annual period 21</v>
      </c>
      <c r="D6666" t="b">
        <f t="shared" si="309"/>
        <v>0</v>
      </c>
      <c r="E6666">
        <f t="shared" si="308"/>
        <v>1074</v>
      </c>
      <c r="F6666" s="5" cm="1">
        <f t="array" ref="F6666">INDEX(_xlfn._xlws.FILTER(A$9:A$16378,E6666=E$9:E$16378*ISNUMBER(A$9:A$16378)),1)</f>
        <v>44691</v>
      </c>
      <c r="G6666" s="5" cm="1">
        <f t="array" ref="G6666">INDEX(_xlfn._xlws.FILTER(A$9:A$16378,E6666=E$9:E$16378*ISNUMBER(A$9:A$16378)),COUNT(_xlfn._xlws.FILTER(A$9:A$16378,E6666=E$9:E$16378*ISNUMBER(A$9:A$16378))))</f>
        <v>44691</v>
      </c>
      <c r="H6666">
        <v>6666</v>
      </c>
      <c r="I6666" s="10" cm="1">
        <f t="array" ref="I6666">_xlfn.IFS(AND(OR(_xlfn._xlws.FILTER(D$9:D$16388,E$9:E$16388=E6666)),ROW()=_xlfn.MINIFS(_xlfn.ANCHORARRAY(H$9),E$9:E$16388,E6666)),A6666-C$4,ROW()=_xlfn.MINIFS(_xlfn.ANCHORARRAY(H$9),E$9:E$16388,E6666),IFERROR(A6666-INDEX(G$9:G$16388,MATCH(E6666-1,E$9:E$16388,0)),A6666-C$4),ISNUMBER(A6666),A6666-F6666,TRUE,"")</f>
        <v>0</v>
      </c>
      <c r="J6666" t="b">
        <f t="shared" si="310"/>
        <v>0</v>
      </c>
      <c r="L6666" s="5"/>
    </row>
    <row r="6667" spans="1:12">
      <c r="A6667" s="1" t="s">
        <v>14</v>
      </c>
      <c r="B6667" s="4" t="str">
        <f>"annual period "&amp;COUNTIF(D$9:D6667,TRUE)</f>
        <v>annual period 21</v>
      </c>
      <c r="D6667" t="b">
        <f t="shared" si="309"/>
        <v>0</v>
      </c>
      <c r="E6667">
        <f t="shared" ref="E6667:E6730" si="311">IF(A6667="Trip #",E6666+1,E6666)</f>
        <v>1075</v>
      </c>
      <c r="F6667" s="5" cm="1">
        <f t="array" ref="F6667">INDEX(_xlfn._xlws.FILTER(A$9:A$16378,E6667=E$9:E$16378*ISNUMBER(A$9:A$16378)),1)</f>
        <v>44692</v>
      </c>
      <c r="G6667" s="5" cm="1">
        <f t="array" ref="G6667">INDEX(_xlfn._xlws.FILTER(A$9:A$16378,E6667=E$9:E$16378*ISNUMBER(A$9:A$16378)),COUNT(_xlfn._xlws.FILTER(A$9:A$16378,E6667=E$9:E$16378*ISNUMBER(A$9:A$16378))))</f>
        <v>44692</v>
      </c>
      <c r="H6667" t="str">
        <v/>
      </c>
      <c r="I6667" s="10" t="str" cm="1">
        <f t="array" ref="I6667">_xlfn.IFS(AND(OR(_xlfn._xlws.FILTER(D$9:D$16388,E$9:E$16388=E6667)),ROW()=_xlfn.MINIFS(_xlfn.ANCHORARRAY(H$9),E$9:E$16388,E6667)),A6667-C$4,ROW()=_xlfn.MINIFS(_xlfn.ANCHORARRAY(H$9),E$9:E$16388,E6667),IFERROR(A6667-INDEX(G$9:G$16388,MATCH(E6667-1,E$9:E$16388,0)),A6667-C$4),ISNUMBER(A6667),A6667-F6667,TRUE,"")</f>
        <v/>
      </c>
      <c r="J6667" t="str">
        <f t="shared" si="310"/>
        <v/>
      </c>
      <c r="L6667" s="5"/>
    </row>
    <row r="6668" spans="1:12">
      <c r="A6668" s="2"/>
      <c r="B6668" s="4" t="str">
        <f>"annual period "&amp;COUNTIF(D$9:D6668,TRUE)</f>
        <v>annual period 21</v>
      </c>
      <c r="D6668" t="b">
        <f t="shared" si="309"/>
        <v>0</v>
      </c>
      <c r="E6668">
        <f t="shared" si="311"/>
        <v>1075</v>
      </c>
      <c r="F6668" s="5" cm="1">
        <f t="array" ref="F6668">INDEX(_xlfn._xlws.FILTER(A$9:A$16378,E6668=E$9:E$16378*ISNUMBER(A$9:A$16378)),1)</f>
        <v>44692</v>
      </c>
      <c r="G6668" s="5" cm="1">
        <f t="array" ref="G6668">INDEX(_xlfn._xlws.FILTER(A$9:A$16378,E6668=E$9:E$16378*ISNUMBER(A$9:A$16378)),COUNT(_xlfn._xlws.FILTER(A$9:A$16378,E6668=E$9:E$16378*ISNUMBER(A$9:A$16378))))</f>
        <v>44692</v>
      </c>
      <c r="H6668" t="str">
        <v/>
      </c>
      <c r="I6668" s="10" t="str" cm="1">
        <f t="array" ref="I6668">_xlfn.IFS(AND(OR(_xlfn._xlws.FILTER(D$9:D$16388,E$9:E$16388=E6668)),ROW()=_xlfn.MINIFS(_xlfn.ANCHORARRAY(H$9),E$9:E$16388,E6668)),A6668-C$4,ROW()=_xlfn.MINIFS(_xlfn.ANCHORARRAY(H$9),E$9:E$16388,E6668),IFERROR(A6668-INDEX(G$9:G$16388,MATCH(E6668-1,E$9:E$16388,0)),A6668-C$4),ISNUMBER(A6668),A6668-F6668,TRUE,"")</f>
        <v/>
      </c>
      <c r="J6668" t="str">
        <f t="shared" si="310"/>
        <v/>
      </c>
      <c r="L6668" s="5"/>
    </row>
    <row r="6669" spans="1:12">
      <c r="A6669" s="3">
        <v>44692</v>
      </c>
      <c r="B6669" s="4" t="str">
        <f>"annual period "&amp;COUNTIF(D$9:D6669,TRUE)</f>
        <v>annual period 21</v>
      </c>
      <c r="D6669" t="b">
        <f t="shared" si="309"/>
        <v>0</v>
      </c>
      <c r="E6669">
        <f t="shared" si="311"/>
        <v>1075</v>
      </c>
      <c r="F6669" s="5" cm="1">
        <f t="array" ref="F6669">INDEX(_xlfn._xlws.FILTER(A$9:A$16378,E6669=E$9:E$16378*ISNUMBER(A$9:A$16378)),1)</f>
        <v>44692</v>
      </c>
      <c r="G6669" s="5" cm="1">
        <f t="array" ref="G6669">INDEX(_xlfn._xlws.FILTER(A$9:A$16378,E6669=E$9:E$16378*ISNUMBER(A$9:A$16378)),COUNT(_xlfn._xlws.FILTER(A$9:A$16378,E6669=E$9:E$16378*ISNUMBER(A$9:A$16378))))</f>
        <v>44692</v>
      </c>
      <c r="H6669">
        <v>6669</v>
      </c>
      <c r="I6669" s="10" cm="1">
        <f t="array" ref="I6669">_xlfn.IFS(AND(OR(_xlfn._xlws.FILTER(D$9:D$16388,E$9:E$16388=E6669)),ROW()=_xlfn.MINIFS(_xlfn.ANCHORARRAY(H$9),E$9:E$16388,E6669)),A6669-C$4,ROW()=_xlfn.MINIFS(_xlfn.ANCHORARRAY(H$9),E$9:E$16388,E6669),IFERROR(A6669-INDEX(G$9:G$16388,MATCH(E6669-1,E$9:E$16388,0)),A6669-C$4),ISNUMBER(A6669),A6669-F6669,TRUE,"")</f>
        <v>1</v>
      </c>
      <c r="J6669" t="b">
        <f t="shared" si="310"/>
        <v>0</v>
      </c>
      <c r="L6669" s="5"/>
    </row>
    <row r="6670" spans="1:12">
      <c r="B6670" s="4" t="str">
        <f>"annual period "&amp;COUNTIF(D$9:D6670,TRUE)</f>
        <v>annual period 21</v>
      </c>
      <c r="D6670" t="b">
        <f t="shared" si="309"/>
        <v>0</v>
      </c>
      <c r="E6670">
        <f t="shared" si="311"/>
        <v>1075</v>
      </c>
      <c r="F6670" s="5" cm="1">
        <f t="array" ref="F6670">INDEX(_xlfn._xlws.FILTER(A$9:A$16378,E6670=E$9:E$16378*ISNUMBER(A$9:A$16378)),1)</f>
        <v>44692</v>
      </c>
      <c r="G6670" s="5" cm="1">
        <f t="array" ref="G6670">INDEX(_xlfn._xlws.FILTER(A$9:A$16378,E6670=E$9:E$16378*ISNUMBER(A$9:A$16378)),COUNT(_xlfn._xlws.FILTER(A$9:A$16378,E6670=E$9:E$16378*ISNUMBER(A$9:A$16378))))</f>
        <v>44692</v>
      </c>
      <c r="H6670" t="str">
        <v/>
      </c>
      <c r="I6670" s="10" t="str" cm="1">
        <f t="array" ref="I6670">_xlfn.IFS(AND(OR(_xlfn._xlws.FILTER(D$9:D$16388,E$9:E$16388=E6670)),ROW()=_xlfn.MINIFS(_xlfn.ANCHORARRAY(H$9),E$9:E$16388,E6670)),A6670-C$4,ROW()=_xlfn.MINIFS(_xlfn.ANCHORARRAY(H$9),E$9:E$16388,E6670),IFERROR(A6670-INDEX(G$9:G$16388,MATCH(E6670-1,E$9:E$16388,0)),A6670-C$4),ISNUMBER(A6670),A6670-F6670,TRUE,"")</f>
        <v/>
      </c>
      <c r="J6670" t="str">
        <f t="shared" si="310"/>
        <v/>
      </c>
      <c r="L6670" s="5"/>
    </row>
    <row r="6671" spans="1:12">
      <c r="A6671" s="3">
        <v>44692</v>
      </c>
      <c r="B6671" s="4" t="str">
        <f>"annual period "&amp;COUNTIF(D$9:D6671,TRUE)</f>
        <v>annual period 21</v>
      </c>
      <c r="D6671" t="b">
        <f t="shared" si="309"/>
        <v>0</v>
      </c>
      <c r="E6671">
        <f t="shared" si="311"/>
        <v>1075</v>
      </c>
      <c r="F6671" s="5" cm="1">
        <f t="array" ref="F6671">INDEX(_xlfn._xlws.FILTER(A$9:A$16378,E6671=E$9:E$16378*ISNUMBER(A$9:A$16378)),1)</f>
        <v>44692</v>
      </c>
      <c r="G6671" s="5" cm="1">
        <f t="array" ref="G6671">INDEX(_xlfn._xlws.FILTER(A$9:A$16378,E6671=E$9:E$16378*ISNUMBER(A$9:A$16378)),COUNT(_xlfn._xlws.FILTER(A$9:A$16378,E6671=E$9:E$16378*ISNUMBER(A$9:A$16378))))</f>
        <v>44692</v>
      </c>
      <c r="H6671">
        <v>6671</v>
      </c>
      <c r="I6671" s="10" cm="1">
        <f t="array" ref="I6671">_xlfn.IFS(AND(OR(_xlfn._xlws.FILTER(D$9:D$16388,E$9:E$16388=E6671)),ROW()=_xlfn.MINIFS(_xlfn.ANCHORARRAY(H$9),E$9:E$16388,E6671)),A6671-C$4,ROW()=_xlfn.MINIFS(_xlfn.ANCHORARRAY(H$9),E$9:E$16388,E6671),IFERROR(A6671-INDEX(G$9:G$16388,MATCH(E6671-1,E$9:E$16388,0)),A6671-C$4),ISNUMBER(A6671),A6671-F6671,TRUE,"")</f>
        <v>0</v>
      </c>
      <c r="J6671" t="b">
        <f t="shared" si="310"/>
        <v>0</v>
      </c>
      <c r="L6671" s="5"/>
    </row>
    <row r="6672" spans="1:12">
      <c r="B6672" s="4" t="str">
        <f>"annual period "&amp;COUNTIF(D$9:D6672,TRUE)</f>
        <v>annual period 21</v>
      </c>
      <c r="D6672" t="b">
        <f t="shared" si="309"/>
        <v>0</v>
      </c>
      <c r="E6672">
        <f t="shared" si="311"/>
        <v>1075</v>
      </c>
      <c r="F6672" s="5" cm="1">
        <f t="array" ref="F6672">INDEX(_xlfn._xlws.FILTER(A$9:A$16378,E6672=E$9:E$16378*ISNUMBER(A$9:A$16378)),1)</f>
        <v>44692</v>
      </c>
      <c r="G6672" s="5" cm="1">
        <f t="array" ref="G6672">INDEX(_xlfn._xlws.FILTER(A$9:A$16378,E6672=E$9:E$16378*ISNUMBER(A$9:A$16378)),COUNT(_xlfn._xlws.FILTER(A$9:A$16378,E6672=E$9:E$16378*ISNUMBER(A$9:A$16378))))</f>
        <v>44692</v>
      </c>
      <c r="H6672" t="str">
        <v/>
      </c>
      <c r="I6672" s="10" t="str" cm="1">
        <f t="array" ref="I6672">_xlfn.IFS(AND(OR(_xlfn._xlws.FILTER(D$9:D$16388,E$9:E$16388=E6672)),ROW()=_xlfn.MINIFS(_xlfn.ANCHORARRAY(H$9),E$9:E$16388,E6672)),A6672-C$4,ROW()=_xlfn.MINIFS(_xlfn.ANCHORARRAY(H$9),E$9:E$16388,E6672),IFERROR(A6672-INDEX(G$9:G$16388,MATCH(E6672-1,E$9:E$16388,0)),A6672-C$4),ISNUMBER(A6672),A6672-F6672,TRUE,"")</f>
        <v/>
      </c>
      <c r="J6672" t="str">
        <f t="shared" si="310"/>
        <v/>
      </c>
      <c r="L6672" s="5"/>
    </row>
    <row r="6673" spans="1:12">
      <c r="A6673" s="3">
        <v>44692</v>
      </c>
      <c r="B6673" s="4" t="str">
        <f>"annual period "&amp;COUNTIF(D$9:D6673,TRUE)</f>
        <v>annual period 21</v>
      </c>
      <c r="D6673" t="b">
        <f t="shared" si="309"/>
        <v>0</v>
      </c>
      <c r="E6673">
        <f t="shared" si="311"/>
        <v>1075</v>
      </c>
      <c r="F6673" s="5" cm="1">
        <f t="array" ref="F6673">INDEX(_xlfn._xlws.FILTER(A$9:A$16378,E6673=E$9:E$16378*ISNUMBER(A$9:A$16378)),1)</f>
        <v>44692</v>
      </c>
      <c r="G6673" s="5" cm="1">
        <f t="array" ref="G6673">INDEX(_xlfn._xlws.FILTER(A$9:A$16378,E6673=E$9:E$16378*ISNUMBER(A$9:A$16378)),COUNT(_xlfn._xlws.FILTER(A$9:A$16378,E6673=E$9:E$16378*ISNUMBER(A$9:A$16378))))</f>
        <v>44692</v>
      </c>
      <c r="H6673">
        <v>6673</v>
      </c>
      <c r="I6673" s="10" cm="1">
        <f t="array" ref="I6673">_xlfn.IFS(AND(OR(_xlfn._xlws.FILTER(D$9:D$16388,E$9:E$16388=E6673)),ROW()=_xlfn.MINIFS(_xlfn.ANCHORARRAY(H$9),E$9:E$16388,E6673)),A6673-C$4,ROW()=_xlfn.MINIFS(_xlfn.ANCHORARRAY(H$9),E$9:E$16388,E6673),IFERROR(A6673-INDEX(G$9:G$16388,MATCH(E6673-1,E$9:E$16388,0)),A6673-C$4),ISNUMBER(A6673),A6673-F6673,TRUE,"")</f>
        <v>0</v>
      </c>
      <c r="J6673" t="b">
        <f t="shared" si="310"/>
        <v>0</v>
      </c>
      <c r="L6673" s="5"/>
    </row>
    <row r="6674" spans="1:12">
      <c r="A6674" s="1" t="s">
        <v>14</v>
      </c>
      <c r="B6674" s="4" t="str">
        <f>"annual period "&amp;COUNTIF(D$9:D6674,TRUE)</f>
        <v>annual period 21</v>
      </c>
      <c r="D6674" t="b">
        <f t="shared" si="309"/>
        <v>0</v>
      </c>
      <c r="E6674">
        <f t="shared" si="311"/>
        <v>1076</v>
      </c>
      <c r="F6674" s="5" cm="1">
        <f t="array" ref="F6674">INDEX(_xlfn._xlws.FILTER(A$9:A$16378,E6674=E$9:E$16378*ISNUMBER(A$9:A$16378)),1)</f>
        <v>44700</v>
      </c>
      <c r="G6674" s="5" cm="1">
        <f t="array" ref="G6674">INDEX(_xlfn._xlws.FILTER(A$9:A$16378,E6674=E$9:E$16378*ISNUMBER(A$9:A$16378)),COUNT(_xlfn._xlws.FILTER(A$9:A$16378,E6674=E$9:E$16378*ISNUMBER(A$9:A$16378))))</f>
        <v>44702</v>
      </c>
      <c r="H6674" t="str">
        <v/>
      </c>
      <c r="I6674" s="10" t="str" cm="1">
        <f t="array" ref="I6674">_xlfn.IFS(AND(OR(_xlfn._xlws.FILTER(D$9:D$16388,E$9:E$16388=E6674)),ROW()=_xlfn.MINIFS(_xlfn.ANCHORARRAY(H$9),E$9:E$16388,E6674)),A6674-C$4,ROW()=_xlfn.MINIFS(_xlfn.ANCHORARRAY(H$9),E$9:E$16388,E6674),IFERROR(A6674-INDEX(G$9:G$16388,MATCH(E6674-1,E$9:E$16388,0)),A6674-C$4),ISNUMBER(A6674),A6674-F6674,TRUE,"")</f>
        <v/>
      </c>
      <c r="J6674" t="str">
        <f t="shared" si="310"/>
        <v/>
      </c>
      <c r="L6674" s="5"/>
    </row>
    <row r="6675" spans="1:12">
      <c r="A6675" s="2"/>
      <c r="B6675" s="4" t="str">
        <f>"annual period "&amp;COUNTIF(D$9:D6675,TRUE)</f>
        <v>annual period 21</v>
      </c>
      <c r="D6675" t="b">
        <f t="shared" si="309"/>
        <v>0</v>
      </c>
      <c r="E6675">
        <f t="shared" si="311"/>
        <v>1076</v>
      </c>
      <c r="F6675" s="5" cm="1">
        <f t="array" ref="F6675">INDEX(_xlfn._xlws.FILTER(A$9:A$16378,E6675=E$9:E$16378*ISNUMBER(A$9:A$16378)),1)</f>
        <v>44700</v>
      </c>
      <c r="G6675" s="5" cm="1">
        <f t="array" ref="G6675">INDEX(_xlfn._xlws.FILTER(A$9:A$16378,E6675=E$9:E$16378*ISNUMBER(A$9:A$16378)),COUNT(_xlfn._xlws.FILTER(A$9:A$16378,E6675=E$9:E$16378*ISNUMBER(A$9:A$16378))))</f>
        <v>44702</v>
      </c>
      <c r="H6675" t="str">
        <v/>
      </c>
      <c r="I6675" s="10" t="str" cm="1">
        <f t="array" ref="I6675">_xlfn.IFS(AND(OR(_xlfn._xlws.FILTER(D$9:D$16388,E$9:E$16388=E6675)),ROW()=_xlfn.MINIFS(_xlfn.ANCHORARRAY(H$9),E$9:E$16388,E6675)),A6675-C$4,ROW()=_xlfn.MINIFS(_xlfn.ANCHORARRAY(H$9),E$9:E$16388,E6675),IFERROR(A6675-INDEX(G$9:G$16388,MATCH(E6675-1,E$9:E$16388,0)),A6675-C$4),ISNUMBER(A6675),A6675-F6675,TRUE,"")</f>
        <v/>
      </c>
      <c r="J6675" t="str">
        <f t="shared" si="310"/>
        <v/>
      </c>
      <c r="L6675" s="5"/>
    </row>
    <row r="6676" spans="1:12">
      <c r="A6676" s="3">
        <v>44700</v>
      </c>
      <c r="B6676" s="4" t="str">
        <f>"annual period "&amp;COUNTIF(D$9:D6676,TRUE)</f>
        <v>annual period 21</v>
      </c>
      <c r="D6676" t="b">
        <f t="shared" si="309"/>
        <v>0</v>
      </c>
      <c r="E6676">
        <f t="shared" si="311"/>
        <v>1076</v>
      </c>
      <c r="F6676" s="5" cm="1">
        <f t="array" ref="F6676">INDEX(_xlfn._xlws.FILTER(A$9:A$16378,E6676=E$9:E$16378*ISNUMBER(A$9:A$16378)),1)</f>
        <v>44700</v>
      </c>
      <c r="G6676" s="5" cm="1">
        <f t="array" ref="G6676">INDEX(_xlfn._xlws.FILTER(A$9:A$16378,E6676=E$9:E$16378*ISNUMBER(A$9:A$16378)),COUNT(_xlfn._xlws.FILTER(A$9:A$16378,E6676=E$9:E$16378*ISNUMBER(A$9:A$16378))))</f>
        <v>44702</v>
      </c>
      <c r="H6676">
        <v>6676</v>
      </c>
      <c r="I6676" s="10" cm="1">
        <f t="array" ref="I6676">_xlfn.IFS(AND(OR(_xlfn._xlws.FILTER(D$9:D$16388,E$9:E$16388=E6676)),ROW()=_xlfn.MINIFS(_xlfn.ANCHORARRAY(H$9),E$9:E$16388,E6676)),A6676-C$4,ROW()=_xlfn.MINIFS(_xlfn.ANCHORARRAY(H$9),E$9:E$16388,E6676),IFERROR(A6676-INDEX(G$9:G$16388,MATCH(E6676-1,E$9:E$16388,0)),A6676-C$4),ISNUMBER(A6676),A6676-F6676,TRUE,"")</f>
        <v>8</v>
      </c>
      <c r="J6676" t="b">
        <f t="shared" si="310"/>
        <v>0</v>
      </c>
      <c r="L6676" s="5"/>
    </row>
    <row r="6677" spans="1:12">
      <c r="B6677" s="4" t="str">
        <f>"annual period "&amp;COUNTIF(D$9:D6677,TRUE)</f>
        <v>annual period 21</v>
      </c>
      <c r="D6677" t="b">
        <f t="shared" si="309"/>
        <v>0</v>
      </c>
      <c r="E6677">
        <f t="shared" si="311"/>
        <v>1076</v>
      </c>
      <c r="F6677" s="5" cm="1">
        <f t="array" ref="F6677">INDEX(_xlfn._xlws.FILTER(A$9:A$16378,E6677=E$9:E$16378*ISNUMBER(A$9:A$16378)),1)</f>
        <v>44700</v>
      </c>
      <c r="G6677" s="5" cm="1">
        <f t="array" ref="G6677">INDEX(_xlfn._xlws.FILTER(A$9:A$16378,E6677=E$9:E$16378*ISNUMBER(A$9:A$16378)),COUNT(_xlfn._xlws.FILTER(A$9:A$16378,E6677=E$9:E$16378*ISNUMBER(A$9:A$16378))))</f>
        <v>44702</v>
      </c>
      <c r="H6677" t="str">
        <v/>
      </c>
      <c r="I6677" s="10" t="str" cm="1">
        <f t="array" ref="I6677">_xlfn.IFS(AND(OR(_xlfn._xlws.FILTER(D$9:D$16388,E$9:E$16388=E6677)),ROW()=_xlfn.MINIFS(_xlfn.ANCHORARRAY(H$9),E$9:E$16388,E6677)),A6677-C$4,ROW()=_xlfn.MINIFS(_xlfn.ANCHORARRAY(H$9),E$9:E$16388,E6677),IFERROR(A6677-INDEX(G$9:G$16388,MATCH(E6677-1,E$9:E$16388,0)),A6677-C$4),ISNUMBER(A6677),A6677-F6677,TRUE,"")</f>
        <v/>
      </c>
      <c r="J6677" t="str">
        <f t="shared" si="310"/>
        <v/>
      </c>
      <c r="L6677" s="5"/>
    </row>
    <row r="6678" spans="1:12">
      <c r="A6678" s="3">
        <v>44700</v>
      </c>
      <c r="B6678" s="4" t="str">
        <f>"annual period "&amp;COUNTIF(D$9:D6678,TRUE)</f>
        <v>annual period 21</v>
      </c>
      <c r="D6678" t="b">
        <f t="shared" si="309"/>
        <v>0</v>
      </c>
      <c r="E6678">
        <f t="shared" si="311"/>
        <v>1076</v>
      </c>
      <c r="F6678" s="5" cm="1">
        <f t="array" ref="F6678">INDEX(_xlfn._xlws.FILTER(A$9:A$16378,E6678=E$9:E$16378*ISNUMBER(A$9:A$16378)),1)</f>
        <v>44700</v>
      </c>
      <c r="G6678" s="5" cm="1">
        <f t="array" ref="G6678">INDEX(_xlfn._xlws.FILTER(A$9:A$16378,E6678=E$9:E$16378*ISNUMBER(A$9:A$16378)),COUNT(_xlfn._xlws.FILTER(A$9:A$16378,E6678=E$9:E$16378*ISNUMBER(A$9:A$16378))))</f>
        <v>44702</v>
      </c>
      <c r="H6678">
        <v>6678</v>
      </c>
      <c r="I6678" s="10" cm="1">
        <f t="array" ref="I6678">_xlfn.IFS(AND(OR(_xlfn._xlws.FILTER(D$9:D$16388,E$9:E$16388=E6678)),ROW()=_xlfn.MINIFS(_xlfn.ANCHORARRAY(H$9),E$9:E$16388,E6678)),A6678-C$4,ROW()=_xlfn.MINIFS(_xlfn.ANCHORARRAY(H$9),E$9:E$16388,E6678),IFERROR(A6678-INDEX(G$9:G$16388,MATCH(E6678-1,E$9:E$16388,0)),A6678-C$4),ISNUMBER(A6678),A6678-F6678,TRUE,"")</f>
        <v>0</v>
      </c>
      <c r="J6678" t="b">
        <f t="shared" si="310"/>
        <v>0</v>
      </c>
      <c r="L6678" s="5"/>
    </row>
    <row r="6679" spans="1:12">
      <c r="B6679" s="4" t="str">
        <f>"annual period "&amp;COUNTIF(D$9:D6679,TRUE)</f>
        <v>annual period 21</v>
      </c>
      <c r="D6679" t="b">
        <f t="shared" si="309"/>
        <v>0</v>
      </c>
      <c r="E6679">
        <f t="shared" si="311"/>
        <v>1076</v>
      </c>
      <c r="F6679" s="5" cm="1">
        <f t="array" ref="F6679">INDEX(_xlfn._xlws.FILTER(A$9:A$16378,E6679=E$9:E$16378*ISNUMBER(A$9:A$16378)),1)</f>
        <v>44700</v>
      </c>
      <c r="G6679" s="5" cm="1">
        <f t="array" ref="G6679">INDEX(_xlfn._xlws.FILTER(A$9:A$16378,E6679=E$9:E$16378*ISNUMBER(A$9:A$16378)),COUNT(_xlfn._xlws.FILTER(A$9:A$16378,E6679=E$9:E$16378*ISNUMBER(A$9:A$16378))))</f>
        <v>44702</v>
      </c>
      <c r="H6679" t="str">
        <v/>
      </c>
      <c r="I6679" s="10" t="str" cm="1">
        <f t="array" ref="I6679">_xlfn.IFS(AND(OR(_xlfn._xlws.FILTER(D$9:D$16388,E$9:E$16388=E6679)),ROW()=_xlfn.MINIFS(_xlfn.ANCHORARRAY(H$9),E$9:E$16388,E6679)),A6679-C$4,ROW()=_xlfn.MINIFS(_xlfn.ANCHORARRAY(H$9),E$9:E$16388,E6679),IFERROR(A6679-INDEX(G$9:G$16388,MATCH(E6679-1,E$9:E$16388,0)),A6679-C$4),ISNUMBER(A6679),A6679-F6679,TRUE,"")</f>
        <v/>
      </c>
      <c r="J6679" t="str">
        <f t="shared" si="310"/>
        <v/>
      </c>
      <c r="L6679" s="5"/>
    </row>
    <row r="6680" spans="1:12">
      <c r="A6680" s="3">
        <v>44701</v>
      </c>
      <c r="B6680" s="4" t="str">
        <f>"annual period "&amp;COUNTIF(D$9:D6680,TRUE)</f>
        <v>annual period 21</v>
      </c>
      <c r="D6680" t="b">
        <f t="shared" si="309"/>
        <v>0</v>
      </c>
      <c r="E6680">
        <f t="shared" si="311"/>
        <v>1076</v>
      </c>
      <c r="F6680" s="5" cm="1">
        <f t="array" ref="F6680">INDEX(_xlfn._xlws.FILTER(A$9:A$16378,E6680=E$9:E$16378*ISNUMBER(A$9:A$16378)),1)</f>
        <v>44700</v>
      </c>
      <c r="G6680" s="5" cm="1">
        <f t="array" ref="G6680">INDEX(_xlfn._xlws.FILTER(A$9:A$16378,E6680=E$9:E$16378*ISNUMBER(A$9:A$16378)),COUNT(_xlfn._xlws.FILTER(A$9:A$16378,E6680=E$9:E$16378*ISNUMBER(A$9:A$16378))))</f>
        <v>44702</v>
      </c>
      <c r="H6680" t="str">
        <v/>
      </c>
      <c r="I6680" s="10" cm="1">
        <f t="array" ref="I6680">_xlfn.IFS(AND(OR(_xlfn._xlws.FILTER(D$9:D$16388,E$9:E$16388=E6680)),ROW()=_xlfn.MINIFS(_xlfn.ANCHORARRAY(H$9),E$9:E$16388,E6680)),A6680-C$4,ROW()=_xlfn.MINIFS(_xlfn.ANCHORARRAY(H$9),E$9:E$16388,E6680),IFERROR(A6680-INDEX(G$9:G$16388,MATCH(E6680-1,E$9:E$16388,0)),A6680-C$4),ISNUMBER(A6680),A6680-F6680,TRUE,"")</f>
        <v>1</v>
      </c>
      <c r="J6680" t="b">
        <f t="shared" si="310"/>
        <v>0</v>
      </c>
      <c r="L6680" s="5"/>
    </row>
    <row r="6681" spans="1:12">
      <c r="B6681" s="4" t="str">
        <f>"annual period "&amp;COUNTIF(D$9:D6681,TRUE)</f>
        <v>annual period 21</v>
      </c>
      <c r="D6681" t="b">
        <f t="shared" si="309"/>
        <v>0</v>
      </c>
      <c r="E6681">
        <f t="shared" si="311"/>
        <v>1076</v>
      </c>
      <c r="F6681" s="5" cm="1">
        <f t="array" ref="F6681">INDEX(_xlfn._xlws.FILTER(A$9:A$16378,E6681=E$9:E$16378*ISNUMBER(A$9:A$16378)),1)</f>
        <v>44700</v>
      </c>
      <c r="G6681" s="5" cm="1">
        <f t="array" ref="G6681">INDEX(_xlfn._xlws.FILTER(A$9:A$16378,E6681=E$9:E$16378*ISNUMBER(A$9:A$16378)),COUNT(_xlfn._xlws.FILTER(A$9:A$16378,E6681=E$9:E$16378*ISNUMBER(A$9:A$16378))))</f>
        <v>44702</v>
      </c>
      <c r="H6681" t="str">
        <v/>
      </c>
      <c r="I6681" s="10" t="str" cm="1">
        <f t="array" ref="I6681">_xlfn.IFS(AND(OR(_xlfn._xlws.FILTER(D$9:D$16388,E$9:E$16388=E6681)),ROW()=_xlfn.MINIFS(_xlfn.ANCHORARRAY(H$9),E$9:E$16388,E6681)),A6681-C$4,ROW()=_xlfn.MINIFS(_xlfn.ANCHORARRAY(H$9),E$9:E$16388,E6681),IFERROR(A6681-INDEX(G$9:G$16388,MATCH(E6681-1,E$9:E$16388,0)),A6681-C$4),ISNUMBER(A6681),A6681-F6681,TRUE,"")</f>
        <v/>
      </c>
      <c r="J6681" t="str">
        <f t="shared" si="310"/>
        <v/>
      </c>
      <c r="L6681" s="5"/>
    </row>
    <row r="6682" spans="1:12">
      <c r="A6682" s="3">
        <v>44702</v>
      </c>
      <c r="B6682" s="4" t="str">
        <f>"annual period "&amp;COUNTIF(D$9:D6682,TRUE)</f>
        <v>annual period 21</v>
      </c>
      <c r="D6682" t="b">
        <f t="shared" si="309"/>
        <v>0</v>
      </c>
      <c r="E6682">
        <f t="shared" si="311"/>
        <v>1076</v>
      </c>
      <c r="F6682" s="5" cm="1">
        <f t="array" ref="F6682">INDEX(_xlfn._xlws.FILTER(A$9:A$16378,E6682=E$9:E$16378*ISNUMBER(A$9:A$16378)),1)</f>
        <v>44700</v>
      </c>
      <c r="G6682" s="5" cm="1">
        <f t="array" ref="G6682">INDEX(_xlfn._xlws.FILTER(A$9:A$16378,E6682=E$9:E$16378*ISNUMBER(A$9:A$16378)),COUNT(_xlfn._xlws.FILTER(A$9:A$16378,E6682=E$9:E$16378*ISNUMBER(A$9:A$16378))))</f>
        <v>44702</v>
      </c>
      <c r="H6682" t="str">
        <v/>
      </c>
      <c r="I6682" s="10" cm="1">
        <f t="array" ref="I6682">_xlfn.IFS(AND(OR(_xlfn._xlws.FILTER(D$9:D$16388,E$9:E$16388=E6682)),ROW()=_xlfn.MINIFS(_xlfn.ANCHORARRAY(H$9),E$9:E$16388,E6682)),A6682-C$4,ROW()=_xlfn.MINIFS(_xlfn.ANCHORARRAY(H$9),E$9:E$16388,E6682),IFERROR(A6682-INDEX(G$9:G$16388,MATCH(E6682-1,E$9:E$16388,0)),A6682-C$4),ISNUMBER(A6682),A6682-F6682,TRUE,"")</f>
        <v>2</v>
      </c>
      <c r="J6682" t="b">
        <f t="shared" si="310"/>
        <v>0</v>
      </c>
      <c r="L6682" s="5"/>
    </row>
    <row r="6683" spans="1:12">
      <c r="A6683" s="1" t="s">
        <v>14</v>
      </c>
      <c r="B6683" s="4" t="str">
        <f>"annual period "&amp;COUNTIF(D$9:D6683,TRUE)</f>
        <v>annual period 21</v>
      </c>
      <c r="D6683" t="b">
        <f t="shared" si="309"/>
        <v>0</v>
      </c>
      <c r="E6683">
        <f t="shared" si="311"/>
        <v>1077</v>
      </c>
      <c r="F6683" s="5" cm="1">
        <f t="array" ref="F6683">INDEX(_xlfn._xlws.FILTER(A$9:A$16378,E6683=E$9:E$16378*ISNUMBER(A$9:A$16378)),1)</f>
        <v>44705</v>
      </c>
      <c r="G6683" s="5" cm="1">
        <f t="array" ref="G6683">INDEX(_xlfn._xlws.FILTER(A$9:A$16378,E6683=E$9:E$16378*ISNUMBER(A$9:A$16378)),COUNT(_xlfn._xlws.FILTER(A$9:A$16378,E6683=E$9:E$16378*ISNUMBER(A$9:A$16378))))</f>
        <v>44705</v>
      </c>
      <c r="H6683" t="str">
        <v/>
      </c>
      <c r="I6683" s="10" t="str" cm="1">
        <f t="array" ref="I6683">_xlfn.IFS(AND(OR(_xlfn._xlws.FILTER(D$9:D$16388,E$9:E$16388=E6683)),ROW()=_xlfn.MINIFS(_xlfn.ANCHORARRAY(H$9),E$9:E$16388,E6683)),A6683-C$4,ROW()=_xlfn.MINIFS(_xlfn.ANCHORARRAY(H$9),E$9:E$16388,E6683),IFERROR(A6683-INDEX(G$9:G$16388,MATCH(E6683-1,E$9:E$16388,0)),A6683-C$4),ISNUMBER(A6683),A6683-F6683,TRUE,"")</f>
        <v/>
      </c>
      <c r="J6683" t="str">
        <f t="shared" si="310"/>
        <v/>
      </c>
      <c r="L6683" s="5"/>
    </row>
    <row r="6684" spans="1:12">
      <c r="A6684" s="2"/>
      <c r="B6684" s="4" t="str">
        <f>"annual period "&amp;COUNTIF(D$9:D6684,TRUE)</f>
        <v>annual period 21</v>
      </c>
      <c r="D6684" t="b">
        <f t="shared" si="309"/>
        <v>0</v>
      </c>
      <c r="E6684">
        <f t="shared" si="311"/>
        <v>1077</v>
      </c>
      <c r="F6684" s="5" cm="1">
        <f t="array" ref="F6684">INDEX(_xlfn._xlws.FILTER(A$9:A$16378,E6684=E$9:E$16378*ISNUMBER(A$9:A$16378)),1)</f>
        <v>44705</v>
      </c>
      <c r="G6684" s="5" cm="1">
        <f t="array" ref="G6684">INDEX(_xlfn._xlws.FILTER(A$9:A$16378,E6684=E$9:E$16378*ISNUMBER(A$9:A$16378)),COUNT(_xlfn._xlws.FILTER(A$9:A$16378,E6684=E$9:E$16378*ISNUMBER(A$9:A$16378))))</f>
        <v>44705</v>
      </c>
      <c r="H6684" t="str">
        <v/>
      </c>
      <c r="I6684" s="10" t="str" cm="1">
        <f t="array" ref="I6684">_xlfn.IFS(AND(OR(_xlfn._xlws.FILTER(D$9:D$16388,E$9:E$16388=E6684)),ROW()=_xlfn.MINIFS(_xlfn.ANCHORARRAY(H$9),E$9:E$16388,E6684)),A6684-C$4,ROW()=_xlfn.MINIFS(_xlfn.ANCHORARRAY(H$9),E$9:E$16388,E6684),IFERROR(A6684-INDEX(G$9:G$16388,MATCH(E6684-1,E$9:E$16388,0)),A6684-C$4),ISNUMBER(A6684),A6684-F6684,TRUE,"")</f>
        <v/>
      </c>
      <c r="J6684" t="str">
        <f t="shared" si="310"/>
        <v/>
      </c>
      <c r="L6684" s="5"/>
    </row>
    <row r="6685" spans="1:12">
      <c r="A6685" s="3">
        <v>44705</v>
      </c>
      <c r="B6685" s="4" t="str">
        <f>"annual period "&amp;COUNTIF(D$9:D6685,TRUE)</f>
        <v>annual period 21</v>
      </c>
      <c r="D6685" t="b">
        <f t="shared" si="309"/>
        <v>0</v>
      </c>
      <c r="E6685">
        <f t="shared" si="311"/>
        <v>1077</v>
      </c>
      <c r="F6685" s="5" cm="1">
        <f t="array" ref="F6685">INDEX(_xlfn._xlws.FILTER(A$9:A$16378,E6685=E$9:E$16378*ISNUMBER(A$9:A$16378)),1)</f>
        <v>44705</v>
      </c>
      <c r="G6685" s="5" cm="1">
        <f t="array" ref="G6685">INDEX(_xlfn._xlws.FILTER(A$9:A$16378,E6685=E$9:E$16378*ISNUMBER(A$9:A$16378)),COUNT(_xlfn._xlws.FILTER(A$9:A$16378,E6685=E$9:E$16378*ISNUMBER(A$9:A$16378))))</f>
        <v>44705</v>
      </c>
      <c r="H6685">
        <v>6685</v>
      </c>
      <c r="I6685" s="10" cm="1">
        <f t="array" ref="I6685">_xlfn.IFS(AND(OR(_xlfn._xlws.FILTER(D$9:D$16388,E$9:E$16388=E6685)),ROW()=_xlfn.MINIFS(_xlfn.ANCHORARRAY(H$9),E$9:E$16388,E6685)),A6685-C$4,ROW()=_xlfn.MINIFS(_xlfn.ANCHORARRAY(H$9),E$9:E$16388,E6685),IFERROR(A6685-INDEX(G$9:G$16388,MATCH(E6685-1,E$9:E$16388,0)),A6685-C$4),ISNUMBER(A6685),A6685-F6685,TRUE,"")</f>
        <v>3</v>
      </c>
      <c r="J6685" t="b">
        <f t="shared" si="310"/>
        <v>0</v>
      </c>
      <c r="L6685" s="5"/>
    </row>
    <row r="6686" spans="1:12">
      <c r="B6686" s="4" t="str">
        <f>"annual period "&amp;COUNTIF(D$9:D6686,TRUE)</f>
        <v>annual period 21</v>
      </c>
      <c r="D6686" t="b">
        <f t="shared" si="309"/>
        <v>0</v>
      </c>
      <c r="E6686">
        <f t="shared" si="311"/>
        <v>1077</v>
      </c>
      <c r="F6686" s="5" cm="1">
        <f t="array" ref="F6686">INDEX(_xlfn._xlws.FILTER(A$9:A$16378,E6686=E$9:E$16378*ISNUMBER(A$9:A$16378)),1)</f>
        <v>44705</v>
      </c>
      <c r="G6686" s="5" cm="1">
        <f t="array" ref="G6686">INDEX(_xlfn._xlws.FILTER(A$9:A$16378,E6686=E$9:E$16378*ISNUMBER(A$9:A$16378)),COUNT(_xlfn._xlws.FILTER(A$9:A$16378,E6686=E$9:E$16378*ISNUMBER(A$9:A$16378))))</f>
        <v>44705</v>
      </c>
      <c r="H6686" t="str">
        <v/>
      </c>
      <c r="I6686" s="10" t="str" cm="1">
        <f t="array" ref="I6686">_xlfn.IFS(AND(OR(_xlfn._xlws.FILTER(D$9:D$16388,E$9:E$16388=E6686)),ROW()=_xlfn.MINIFS(_xlfn.ANCHORARRAY(H$9),E$9:E$16388,E6686)),A6686-C$4,ROW()=_xlfn.MINIFS(_xlfn.ANCHORARRAY(H$9),E$9:E$16388,E6686),IFERROR(A6686-INDEX(G$9:G$16388,MATCH(E6686-1,E$9:E$16388,0)),A6686-C$4),ISNUMBER(A6686),A6686-F6686,TRUE,"")</f>
        <v/>
      </c>
      <c r="J6686" t="str">
        <f t="shared" si="310"/>
        <v/>
      </c>
      <c r="L6686" s="5"/>
    </row>
    <row r="6687" spans="1:12">
      <c r="A6687" s="3">
        <v>44705</v>
      </c>
      <c r="B6687" s="4" t="str">
        <f>"annual period "&amp;COUNTIF(D$9:D6687,TRUE)</f>
        <v>annual period 21</v>
      </c>
      <c r="D6687" t="b">
        <f t="shared" si="309"/>
        <v>0</v>
      </c>
      <c r="E6687">
        <f t="shared" si="311"/>
        <v>1077</v>
      </c>
      <c r="F6687" s="5" cm="1">
        <f t="array" ref="F6687">INDEX(_xlfn._xlws.FILTER(A$9:A$16378,E6687=E$9:E$16378*ISNUMBER(A$9:A$16378)),1)</f>
        <v>44705</v>
      </c>
      <c r="G6687" s="5" cm="1">
        <f t="array" ref="G6687">INDEX(_xlfn._xlws.FILTER(A$9:A$16378,E6687=E$9:E$16378*ISNUMBER(A$9:A$16378)),COUNT(_xlfn._xlws.FILTER(A$9:A$16378,E6687=E$9:E$16378*ISNUMBER(A$9:A$16378))))</f>
        <v>44705</v>
      </c>
      <c r="H6687">
        <v>6687</v>
      </c>
      <c r="I6687" s="10" cm="1">
        <f t="array" ref="I6687">_xlfn.IFS(AND(OR(_xlfn._xlws.FILTER(D$9:D$16388,E$9:E$16388=E6687)),ROW()=_xlfn.MINIFS(_xlfn.ANCHORARRAY(H$9),E$9:E$16388,E6687)),A6687-C$4,ROW()=_xlfn.MINIFS(_xlfn.ANCHORARRAY(H$9),E$9:E$16388,E6687),IFERROR(A6687-INDEX(G$9:G$16388,MATCH(E6687-1,E$9:E$16388,0)),A6687-C$4),ISNUMBER(A6687),A6687-F6687,TRUE,"")</f>
        <v>0</v>
      </c>
      <c r="J6687" t="b">
        <f t="shared" si="310"/>
        <v>0</v>
      </c>
      <c r="L6687" s="5"/>
    </row>
    <row r="6688" spans="1:12">
      <c r="A6688" s="1" t="s">
        <v>14</v>
      </c>
      <c r="B6688" s="4" t="str">
        <f>"annual period "&amp;COUNTIF(D$9:D6688,TRUE)</f>
        <v>annual period 21</v>
      </c>
      <c r="D6688" t="b">
        <f t="shared" ref="D6688:D6751" si="312">F6687-F6688&gt;300</f>
        <v>0</v>
      </c>
      <c r="E6688">
        <f t="shared" si="311"/>
        <v>1078</v>
      </c>
      <c r="F6688" s="5" cm="1">
        <f t="array" ref="F6688">INDEX(_xlfn._xlws.FILTER(A$9:A$16378,E6688=E$9:E$16378*ISNUMBER(A$9:A$16378)),1)</f>
        <v>44707</v>
      </c>
      <c r="G6688" s="5" cm="1">
        <f t="array" ref="G6688">INDEX(_xlfn._xlws.FILTER(A$9:A$16378,E6688=E$9:E$16378*ISNUMBER(A$9:A$16378)),COUNT(_xlfn._xlws.FILTER(A$9:A$16378,E6688=E$9:E$16378*ISNUMBER(A$9:A$16378))))</f>
        <v>44708</v>
      </c>
      <c r="H6688" t="str">
        <v/>
      </c>
      <c r="I6688" s="10" t="str" cm="1">
        <f t="array" ref="I6688">_xlfn.IFS(AND(OR(_xlfn._xlws.FILTER(D$9:D$16388,E$9:E$16388=E6688)),ROW()=_xlfn.MINIFS(_xlfn.ANCHORARRAY(H$9),E$9:E$16388,E6688)),A6688-C$4,ROW()=_xlfn.MINIFS(_xlfn.ANCHORARRAY(H$9),E$9:E$16388,E6688),IFERROR(A6688-INDEX(G$9:G$16388,MATCH(E6688-1,E$9:E$16388,0)),A6688-C$4),ISNUMBER(A6688),A6688-F6688,TRUE,"")</f>
        <v/>
      </c>
      <c r="J6688" t="str">
        <f t="shared" si="310"/>
        <v/>
      </c>
      <c r="L6688" s="5"/>
    </row>
    <row r="6689" spans="1:12">
      <c r="A6689" s="2"/>
      <c r="B6689" s="4" t="str">
        <f>"annual period "&amp;COUNTIF(D$9:D6689,TRUE)</f>
        <v>annual period 21</v>
      </c>
      <c r="D6689" t="b">
        <f t="shared" si="312"/>
        <v>0</v>
      </c>
      <c r="E6689">
        <f t="shared" si="311"/>
        <v>1078</v>
      </c>
      <c r="F6689" s="5" cm="1">
        <f t="array" ref="F6689">INDEX(_xlfn._xlws.FILTER(A$9:A$16378,E6689=E$9:E$16378*ISNUMBER(A$9:A$16378)),1)</f>
        <v>44707</v>
      </c>
      <c r="G6689" s="5" cm="1">
        <f t="array" ref="G6689">INDEX(_xlfn._xlws.FILTER(A$9:A$16378,E6689=E$9:E$16378*ISNUMBER(A$9:A$16378)),COUNT(_xlfn._xlws.FILTER(A$9:A$16378,E6689=E$9:E$16378*ISNUMBER(A$9:A$16378))))</f>
        <v>44708</v>
      </c>
      <c r="H6689" t="str">
        <v/>
      </c>
      <c r="I6689" s="10" t="str" cm="1">
        <f t="array" ref="I6689">_xlfn.IFS(AND(OR(_xlfn._xlws.FILTER(D$9:D$16388,E$9:E$16388=E6689)),ROW()=_xlfn.MINIFS(_xlfn.ANCHORARRAY(H$9),E$9:E$16388,E6689)),A6689-C$4,ROW()=_xlfn.MINIFS(_xlfn.ANCHORARRAY(H$9),E$9:E$16388,E6689),IFERROR(A6689-INDEX(G$9:G$16388,MATCH(E6689-1,E$9:E$16388,0)),A6689-C$4),ISNUMBER(A6689),A6689-F6689,TRUE,"")</f>
        <v/>
      </c>
      <c r="J6689" t="str">
        <f t="shared" si="310"/>
        <v/>
      </c>
      <c r="L6689" s="5"/>
    </row>
    <row r="6690" spans="1:12">
      <c r="A6690" s="3">
        <v>44707</v>
      </c>
      <c r="B6690" s="4" t="str">
        <f>"annual period "&amp;COUNTIF(D$9:D6690,TRUE)</f>
        <v>annual period 21</v>
      </c>
      <c r="D6690" t="b">
        <f t="shared" si="312"/>
        <v>0</v>
      </c>
      <c r="E6690">
        <f t="shared" si="311"/>
        <v>1078</v>
      </c>
      <c r="F6690" s="5" cm="1">
        <f t="array" ref="F6690">INDEX(_xlfn._xlws.FILTER(A$9:A$16378,E6690=E$9:E$16378*ISNUMBER(A$9:A$16378)),1)</f>
        <v>44707</v>
      </c>
      <c r="G6690" s="5" cm="1">
        <f t="array" ref="G6690">INDEX(_xlfn._xlws.FILTER(A$9:A$16378,E6690=E$9:E$16378*ISNUMBER(A$9:A$16378)),COUNT(_xlfn._xlws.FILTER(A$9:A$16378,E6690=E$9:E$16378*ISNUMBER(A$9:A$16378))))</f>
        <v>44708</v>
      </c>
      <c r="H6690">
        <v>6690</v>
      </c>
      <c r="I6690" s="10" cm="1">
        <f t="array" ref="I6690">_xlfn.IFS(AND(OR(_xlfn._xlws.FILTER(D$9:D$16388,E$9:E$16388=E6690)),ROW()=_xlfn.MINIFS(_xlfn.ANCHORARRAY(H$9),E$9:E$16388,E6690)),A6690-C$4,ROW()=_xlfn.MINIFS(_xlfn.ANCHORARRAY(H$9),E$9:E$16388,E6690),IFERROR(A6690-INDEX(G$9:G$16388,MATCH(E6690-1,E$9:E$16388,0)),A6690-C$4),ISNUMBER(A6690),A6690-F6690,TRUE,"")</f>
        <v>2</v>
      </c>
      <c r="J6690" t="b">
        <f t="shared" si="310"/>
        <v>0</v>
      </c>
      <c r="L6690" s="5"/>
    </row>
    <row r="6691" spans="1:12">
      <c r="B6691" s="4" t="str">
        <f>"annual period "&amp;COUNTIF(D$9:D6691,TRUE)</f>
        <v>annual period 21</v>
      </c>
      <c r="D6691" t="b">
        <f t="shared" si="312"/>
        <v>0</v>
      </c>
      <c r="E6691">
        <f t="shared" si="311"/>
        <v>1078</v>
      </c>
      <c r="F6691" s="5" cm="1">
        <f t="array" ref="F6691">INDEX(_xlfn._xlws.FILTER(A$9:A$16378,E6691=E$9:E$16378*ISNUMBER(A$9:A$16378)),1)</f>
        <v>44707</v>
      </c>
      <c r="G6691" s="5" cm="1">
        <f t="array" ref="G6691">INDEX(_xlfn._xlws.FILTER(A$9:A$16378,E6691=E$9:E$16378*ISNUMBER(A$9:A$16378)),COUNT(_xlfn._xlws.FILTER(A$9:A$16378,E6691=E$9:E$16378*ISNUMBER(A$9:A$16378))))</f>
        <v>44708</v>
      </c>
      <c r="H6691" t="str">
        <v/>
      </c>
      <c r="I6691" s="10" t="str" cm="1">
        <f t="array" ref="I6691">_xlfn.IFS(AND(OR(_xlfn._xlws.FILTER(D$9:D$16388,E$9:E$16388=E6691)),ROW()=_xlfn.MINIFS(_xlfn.ANCHORARRAY(H$9),E$9:E$16388,E6691)),A6691-C$4,ROW()=_xlfn.MINIFS(_xlfn.ANCHORARRAY(H$9),E$9:E$16388,E6691),IFERROR(A6691-INDEX(G$9:G$16388,MATCH(E6691-1,E$9:E$16388,0)),A6691-C$4),ISNUMBER(A6691),A6691-F6691,TRUE,"")</f>
        <v/>
      </c>
      <c r="J6691" t="str">
        <f t="shared" si="310"/>
        <v/>
      </c>
      <c r="L6691" s="5"/>
    </row>
    <row r="6692" spans="1:12">
      <c r="A6692" s="3">
        <v>44707</v>
      </c>
      <c r="B6692" s="4" t="str">
        <f>"annual period "&amp;COUNTIF(D$9:D6692,TRUE)</f>
        <v>annual period 21</v>
      </c>
      <c r="D6692" t="b">
        <f t="shared" si="312"/>
        <v>0</v>
      </c>
      <c r="E6692">
        <f t="shared" si="311"/>
        <v>1078</v>
      </c>
      <c r="F6692" s="5" cm="1">
        <f t="array" ref="F6692">INDEX(_xlfn._xlws.FILTER(A$9:A$16378,E6692=E$9:E$16378*ISNUMBER(A$9:A$16378)),1)</f>
        <v>44707</v>
      </c>
      <c r="G6692" s="5" cm="1">
        <f t="array" ref="G6692">INDEX(_xlfn._xlws.FILTER(A$9:A$16378,E6692=E$9:E$16378*ISNUMBER(A$9:A$16378)),COUNT(_xlfn._xlws.FILTER(A$9:A$16378,E6692=E$9:E$16378*ISNUMBER(A$9:A$16378))))</f>
        <v>44708</v>
      </c>
      <c r="H6692">
        <v>6692</v>
      </c>
      <c r="I6692" s="10" cm="1">
        <f t="array" ref="I6692">_xlfn.IFS(AND(OR(_xlfn._xlws.FILTER(D$9:D$16388,E$9:E$16388=E6692)),ROW()=_xlfn.MINIFS(_xlfn.ANCHORARRAY(H$9),E$9:E$16388,E6692)),A6692-C$4,ROW()=_xlfn.MINIFS(_xlfn.ANCHORARRAY(H$9),E$9:E$16388,E6692),IFERROR(A6692-INDEX(G$9:G$16388,MATCH(E6692-1,E$9:E$16388,0)),A6692-C$4),ISNUMBER(A6692),A6692-F6692,TRUE,"")</f>
        <v>0</v>
      </c>
      <c r="J6692" t="b">
        <f t="shared" si="310"/>
        <v>0</v>
      </c>
      <c r="L6692" s="5"/>
    </row>
    <row r="6693" spans="1:12">
      <c r="B6693" s="4" t="str">
        <f>"annual period "&amp;COUNTIF(D$9:D6693,TRUE)</f>
        <v>annual period 21</v>
      </c>
      <c r="D6693" t="b">
        <f t="shared" si="312"/>
        <v>0</v>
      </c>
      <c r="E6693">
        <f t="shared" si="311"/>
        <v>1078</v>
      </c>
      <c r="F6693" s="5" cm="1">
        <f t="array" ref="F6693">INDEX(_xlfn._xlws.FILTER(A$9:A$16378,E6693=E$9:E$16378*ISNUMBER(A$9:A$16378)),1)</f>
        <v>44707</v>
      </c>
      <c r="G6693" s="5" cm="1">
        <f t="array" ref="G6693">INDEX(_xlfn._xlws.FILTER(A$9:A$16378,E6693=E$9:E$16378*ISNUMBER(A$9:A$16378)),COUNT(_xlfn._xlws.FILTER(A$9:A$16378,E6693=E$9:E$16378*ISNUMBER(A$9:A$16378))))</f>
        <v>44708</v>
      </c>
      <c r="H6693" t="str">
        <v/>
      </c>
      <c r="I6693" s="10" t="str" cm="1">
        <f t="array" ref="I6693">_xlfn.IFS(AND(OR(_xlfn._xlws.FILTER(D$9:D$16388,E$9:E$16388=E6693)),ROW()=_xlfn.MINIFS(_xlfn.ANCHORARRAY(H$9),E$9:E$16388,E6693)),A6693-C$4,ROW()=_xlfn.MINIFS(_xlfn.ANCHORARRAY(H$9),E$9:E$16388,E6693),IFERROR(A6693-INDEX(G$9:G$16388,MATCH(E6693-1,E$9:E$16388,0)),A6693-C$4),ISNUMBER(A6693),A6693-F6693,TRUE,"")</f>
        <v/>
      </c>
      <c r="J6693" t="str">
        <f t="shared" si="310"/>
        <v/>
      </c>
      <c r="L6693" s="5"/>
    </row>
    <row r="6694" spans="1:12">
      <c r="A6694" s="3">
        <v>44708</v>
      </c>
      <c r="B6694" s="4" t="str">
        <f>"annual period "&amp;COUNTIF(D$9:D6694,TRUE)</f>
        <v>annual period 21</v>
      </c>
      <c r="D6694" t="b">
        <f t="shared" si="312"/>
        <v>0</v>
      </c>
      <c r="E6694">
        <f t="shared" si="311"/>
        <v>1078</v>
      </c>
      <c r="F6694" s="5" cm="1">
        <f t="array" ref="F6694">INDEX(_xlfn._xlws.FILTER(A$9:A$16378,E6694=E$9:E$16378*ISNUMBER(A$9:A$16378)),1)</f>
        <v>44707</v>
      </c>
      <c r="G6694" s="5" cm="1">
        <f t="array" ref="G6694">INDEX(_xlfn._xlws.FILTER(A$9:A$16378,E6694=E$9:E$16378*ISNUMBER(A$9:A$16378)),COUNT(_xlfn._xlws.FILTER(A$9:A$16378,E6694=E$9:E$16378*ISNUMBER(A$9:A$16378))))</f>
        <v>44708</v>
      </c>
      <c r="H6694" t="str">
        <v/>
      </c>
      <c r="I6694" s="10" cm="1">
        <f t="array" ref="I6694">_xlfn.IFS(AND(OR(_xlfn._xlws.FILTER(D$9:D$16388,E$9:E$16388=E6694)),ROW()=_xlfn.MINIFS(_xlfn.ANCHORARRAY(H$9),E$9:E$16388,E6694)),A6694-C$4,ROW()=_xlfn.MINIFS(_xlfn.ANCHORARRAY(H$9),E$9:E$16388,E6694),IFERROR(A6694-INDEX(G$9:G$16388,MATCH(E6694-1,E$9:E$16388,0)),A6694-C$4),ISNUMBER(A6694),A6694-F6694,TRUE,"")</f>
        <v>1</v>
      </c>
      <c r="J6694" t="b">
        <f t="shared" si="310"/>
        <v>0</v>
      </c>
      <c r="L6694" s="5"/>
    </row>
    <row r="6695" spans="1:12">
      <c r="A6695" s="1" t="s">
        <v>14</v>
      </c>
      <c r="B6695" s="4" t="str">
        <f>"annual period "&amp;COUNTIF(D$9:D6695,TRUE)</f>
        <v>annual period 21</v>
      </c>
      <c r="D6695" t="b">
        <f t="shared" si="312"/>
        <v>0</v>
      </c>
      <c r="E6695">
        <f t="shared" si="311"/>
        <v>1079</v>
      </c>
      <c r="F6695" s="5" cm="1">
        <f t="array" ref="F6695">INDEX(_xlfn._xlws.FILTER(A$9:A$16378,E6695=E$9:E$16378*ISNUMBER(A$9:A$16378)),1)</f>
        <v>44712</v>
      </c>
      <c r="G6695" s="5" cm="1">
        <f t="array" ref="G6695">INDEX(_xlfn._xlws.FILTER(A$9:A$16378,E6695=E$9:E$16378*ISNUMBER(A$9:A$16378)),COUNT(_xlfn._xlws.FILTER(A$9:A$16378,E6695=E$9:E$16378*ISNUMBER(A$9:A$16378))))</f>
        <v>44713</v>
      </c>
      <c r="H6695" t="str">
        <v/>
      </c>
      <c r="I6695" s="10" t="str" cm="1">
        <f t="array" ref="I6695">_xlfn.IFS(AND(OR(_xlfn._xlws.FILTER(D$9:D$16388,E$9:E$16388=E6695)),ROW()=_xlfn.MINIFS(_xlfn.ANCHORARRAY(H$9),E$9:E$16388,E6695)),A6695-C$4,ROW()=_xlfn.MINIFS(_xlfn.ANCHORARRAY(H$9),E$9:E$16388,E6695),IFERROR(A6695-INDEX(G$9:G$16388,MATCH(E6695-1,E$9:E$16388,0)),A6695-C$4),ISNUMBER(A6695),A6695-F6695,TRUE,"")</f>
        <v/>
      </c>
      <c r="J6695" t="str">
        <f t="shared" si="310"/>
        <v/>
      </c>
      <c r="L6695" s="5"/>
    </row>
    <row r="6696" spans="1:12">
      <c r="A6696" s="2"/>
      <c r="B6696" s="4" t="str">
        <f>"annual period "&amp;COUNTIF(D$9:D6696,TRUE)</f>
        <v>annual period 21</v>
      </c>
      <c r="D6696" t="b">
        <f t="shared" si="312"/>
        <v>0</v>
      </c>
      <c r="E6696">
        <f t="shared" si="311"/>
        <v>1079</v>
      </c>
      <c r="F6696" s="5" cm="1">
        <f t="array" ref="F6696">INDEX(_xlfn._xlws.FILTER(A$9:A$16378,E6696=E$9:E$16378*ISNUMBER(A$9:A$16378)),1)</f>
        <v>44712</v>
      </c>
      <c r="G6696" s="5" cm="1">
        <f t="array" ref="G6696">INDEX(_xlfn._xlws.FILTER(A$9:A$16378,E6696=E$9:E$16378*ISNUMBER(A$9:A$16378)),COUNT(_xlfn._xlws.FILTER(A$9:A$16378,E6696=E$9:E$16378*ISNUMBER(A$9:A$16378))))</f>
        <v>44713</v>
      </c>
      <c r="H6696" t="str">
        <v/>
      </c>
      <c r="I6696" s="10" t="str" cm="1">
        <f t="array" ref="I6696">_xlfn.IFS(AND(OR(_xlfn._xlws.FILTER(D$9:D$16388,E$9:E$16388=E6696)),ROW()=_xlfn.MINIFS(_xlfn.ANCHORARRAY(H$9),E$9:E$16388,E6696)),A6696-C$4,ROW()=_xlfn.MINIFS(_xlfn.ANCHORARRAY(H$9),E$9:E$16388,E6696),IFERROR(A6696-INDEX(G$9:G$16388,MATCH(E6696-1,E$9:E$16388,0)),A6696-C$4),ISNUMBER(A6696),A6696-F6696,TRUE,"")</f>
        <v/>
      </c>
      <c r="J6696" t="str">
        <f t="shared" si="310"/>
        <v/>
      </c>
      <c r="L6696" s="5"/>
    </row>
    <row r="6697" spans="1:12">
      <c r="A6697" s="3">
        <v>44712</v>
      </c>
      <c r="B6697" s="4" t="str">
        <f>"annual period "&amp;COUNTIF(D$9:D6697,TRUE)</f>
        <v>annual period 21</v>
      </c>
      <c r="D6697" t="b">
        <f t="shared" si="312"/>
        <v>0</v>
      </c>
      <c r="E6697">
        <f t="shared" si="311"/>
        <v>1079</v>
      </c>
      <c r="F6697" s="5" cm="1">
        <f t="array" ref="F6697">INDEX(_xlfn._xlws.FILTER(A$9:A$16378,E6697=E$9:E$16378*ISNUMBER(A$9:A$16378)),1)</f>
        <v>44712</v>
      </c>
      <c r="G6697" s="5" cm="1">
        <f t="array" ref="G6697">INDEX(_xlfn._xlws.FILTER(A$9:A$16378,E6697=E$9:E$16378*ISNUMBER(A$9:A$16378)),COUNT(_xlfn._xlws.FILTER(A$9:A$16378,E6697=E$9:E$16378*ISNUMBER(A$9:A$16378))))</f>
        <v>44713</v>
      </c>
      <c r="H6697">
        <v>6697</v>
      </c>
      <c r="I6697" s="10" cm="1">
        <f t="array" ref="I6697">_xlfn.IFS(AND(OR(_xlfn._xlws.FILTER(D$9:D$16388,E$9:E$16388=E6697)),ROW()=_xlfn.MINIFS(_xlfn.ANCHORARRAY(H$9),E$9:E$16388,E6697)),A6697-C$4,ROW()=_xlfn.MINIFS(_xlfn.ANCHORARRAY(H$9),E$9:E$16388,E6697),IFERROR(A6697-INDEX(G$9:G$16388,MATCH(E6697-1,E$9:E$16388,0)),A6697-C$4),ISNUMBER(A6697),A6697-F6697,TRUE,"")</f>
        <v>4</v>
      </c>
      <c r="J6697" t="b">
        <f t="shared" si="310"/>
        <v>0</v>
      </c>
      <c r="L6697" s="5"/>
    </row>
    <row r="6698" spans="1:12">
      <c r="B6698" s="4" t="str">
        <f>"annual period "&amp;COUNTIF(D$9:D6698,TRUE)</f>
        <v>annual period 21</v>
      </c>
      <c r="D6698" t="b">
        <f t="shared" si="312"/>
        <v>0</v>
      </c>
      <c r="E6698">
        <f t="shared" si="311"/>
        <v>1079</v>
      </c>
      <c r="F6698" s="5" cm="1">
        <f t="array" ref="F6698">INDEX(_xlfn._xlws.FILTER(A$9:A$16378,E6698=E$9:E$16378*ISNUMBER(A$9:A$16378)),1)</f>
        <v>44712</v>
      </c>
      <c r="G6698" s="5" cm="1">
        <f t="array" ref="G6698">INDEX(_xlfn._xlws.FILTER(A$9:A$16378,E6698=E$9:E$16378*ISNUMBER(A$9:A$16378)),COUNT(_xlfn._xlws.FILTER(A$9:A$16378,E6698=E$9:E$16378*ISNUMBER(A$9:A$16378))))</f>
        <v>44713</v>
      </c>
      <c r="H6698" t="str">
        <v/>
      </c>
      <c r="I6698" s="10" t="str" cm="1">
        <f t="array" ref="I6698">_xlfn.IFS(AND(OR(_xlfn._xlws.FILTER(D$9:D$16388,E$9:E$16388=E6698)),ROW()=_xlfn.MINIFS(_xlfn.ANCHORARRAY(H$9),E$9:E$16388,E6698)),A6698-C$4,ROW()=_xlfn.MINIFS(_xlfn.ANCHORARRAY(H$9),E$9:E$16388,E6698),IFERROR(A6698-INDEX(G$9:G$16388,MATCH(E6698-1,E$9:E$16388,0)),A6698-C$4),ISNUMBER(A6698),A6698-F6698,TRUE,"")</f>
        <v/>
      </c>
      <c r="J6698" t="str">
        <f t="shared" si="310"/>
        <v/>
      </c>
      <c r="L6698" s="5"/>
    </row>
    <row r="6699" spans="1:12">
      <c r="A6699" s="3">
        <v>44712</v>
      </c>
      <c r="B6699" s="4" t="str">
        <f>"annual period "&amp;COUNTIF(D$9:D6699,TRUE)</f>
        <v>annual period 21</v>
      </c>
      <c r="D6699" t="b">
        <f t="shared" si="312"/>
        <v>0</v>
      </c>
      <c r="E6699">
        <f t="shared" si="311"/>
        <v>1079</v>
      </c>
      <c r="F6699" s="5" cm="1">
        <f t="array" ref="F6699">INDEX(_xlfn._xlws.FILTER(A$9:A$16378,E6699=E$9:E$16378*ISNUMBER(A$9:A$16378)),1)</f>
        <v>44712</v>
      </c>
      <c r="G6699" s="5" cm="1">
        <f t="array" ref="G6699">INDEX(_xlfn._xlws.FILTER(A$9:A$16378,E6699=E$9:E$16378*ISNUMBER(A$9:A$16378)),COUNT(_xlfn._xlws.FILTER(A$9:A$16378,E6699=E$9:E$16378*ISNUMBER(A$9:A$16378))))</f>
        <v>44713</v>
      </c>
      <c r="H6699">
        <v>6699</v>
      </c>
      <c r="I6699" s="10" cm="1">
        <f t="array" ref="I6699">_xlfn.IFS(AND(OR(_xlfn._xlws.FILTER(D$9:D$16388,E$9:E$16388=E6699)),ROW()=_xlfn.MINIFS(_xlfn.ANCHORARRAY(H$9),E$9:E$16388,E6699)),A6699-C$4,ROW()=_xlfn.MINIFS(_xlfn.ANCHORARRAY(H$9),E$9:E$16388,E6699),IFERROR(A6699-INDEX(G$9:G$16388,MATCH(E6699-1,E$9:E$16388,0)),A6699-C$4),ISNUMBER(A6699),A6699-F6699,TRUE,"")</f>
        <v>0</v>
      </c>
      <c r="J6699" t="b">
        <f t="shared" si="310"/>
        <v>0</v>
      </c>
      <c r="L6699" s="5"/>
    </row>
    <row r="6700" spans="1:12">
      <c r="B6700" s="4" t="str">
        <f>"annual period "&amp;COUNTIF(D$9:D6700,TRUE)</f>
        <v>annual period 21</v>
      </c>
      <c r="D6700" t="b">
        <f t="shared" si="312"/>
        <v>0</v>
      </c>
      <c r="E6700">
        <f t="shared" si="311"/>
        <v>1079</v>
      </c>
      <c r="F6700" s="5" cm="1">
        <f t="array" ref="F6700">INDEX(_xlfn._xlws.FILTER(A$9:A$16378,E6700=E$9:E$16378*ISNUMBER(A$9:A$16378)),1)</f>
        <v>44712</v>
      </c>
      <c r="G6700" s="5" cm="1">
        <f t="array" ref="G6700">INDEX(_xlfn._xlws.FILTER(A$9:A$16378,E6700=E$9:E$16378*ISNUMBER(A$9:A$16378)),COUNT(_xlfn._xlws.FILTER(A$9:A$16378,E6700=E$9:E$16378*ISNUMBER(A$9:A$16378))))</f>
        <v>44713</v>
      </c>
      <c r="H6700" t="str">
        <v/>
      </c>
      <c r="I6700" s="10" t="str" cm="1">
        <f t="array" ref="I6700">_xlfn.IFS(AND(OR(_xlfn._xlws.FILTER(D$9:D$16388,E$9:E$16388=E6700)),ROW()=_xlfn.MINIFS(_xlfn.ANCHORARRAY(H$9),E$9:E$16388,E6700)),A6700-C$4,ROW()=_xlfn.MINIFS(_xlfn.ANCHORARRAY(H$9),E$9:E$16388,E6700),IFERROR(A6700-INDEX(G$9:G$16388,MATCH(E6700-1,E$9:E$16388,0)),A6700-C$4),ISNUMBER(A6700),A6700-F6700,TRUE,"")</f>
        <v/>
      </c>
      <c r="J6700" t="str">
        <f t="shared" si="310"/>
        <v/>
      </c>
      <c r="L6700" s="5"/>
    </row>
    <row r="6701" spans="1:12">
      <c r="A6701" s="3">
        <v>44712</v>
      </c>
      <c r="B6701" s="4" t="str">
        <f>"annual period "&amp;COUNTIF(D$9:D6701,TRUE)</f>
        <v>annual period 21</v>
      </c>
      <c r="D6701" t="b">
        <f t="shared" si="312"/>
        <v>0</v>
      </c>
      <c r="E6701">
        <f t="shared" si="311"/>
        <v>1079</v>
      </c>
      <c r="F6701" s="5" cm="1">
        <f t="array" ref="F6701">INDEX(_xlfn._xlws.FILTER(A$9:A$16378,E6701=E$9:E$16378*ISNUMBER(A$9:A$16378)),1)</f>
        <v>44712</v>
      </c>
      <c r="G6701" s="5" cm="1">
        <f t="array" ref="G6701">INDEX(_xlfn._xlws.FILTER(A$9:A$16378,E6701=E$9:E$16378*ISNUMBER(A$9:A$16378)),COUNT(_xlfn._xlws.FILTER(A$9:A$16378,E6701=E$9:E$16378*ISNUMBER(A$9:A$16378))))</f>
        <v>44713</v>
      </c>
      <c r="H6701">
        <v>6701</v>
      </c>
      <c r="I6701" s="10" cm="1">
        <f t="array" ref="I6701">_xlfn.IFS(AND(OR(_xlfn._xlws.FILTER(D$9:D$16388,E$9:E$16388=E6701)),ROW()=_xlfn.MINIFS(_xlfn.ANCHORARRAY(H$9),E$9:E$16388,E6701)),A6701-C$4,ROW()=_xlfn.MINIFS(_xlfn.ANCHORARRAY(H$9),E$9:E$16388,E6701),IFERROR(A6701-INDEX(G$9:G$16388,MATCH(E6701-1,E$9:E$16388,0)),A6701-C$4),ISNUMBER(A6701),A6701-F6701,TRUE,"")</f>
        <v>0</v>
      </c>
      <c r="J6701" t="b">
        <f t="shared" si="310"/>
        <v>0</v>
      </c>
      <c r="L6701" s="5"/>
    </row>
    <row r="6702" spans="1:12">
      <c r="B6702" s="4" t="str">
        <f>"annual period "&amp;COUNTIF(D$9:D6702,TRUE)</f>
        <v>annual period 21</v>
      </c>
      <c r="D6702" t="b">
        <f t="shared" si="312"/>
        <v>0</v>
      </c>
      <c r="E6702">
        <f t="shared" si="311"/>
        <v>1079</v>
      </c>
      <c r="F6702" s="5" cm="1">
        <f t="array" ref="F6702">INDEX(_xlfn._xlws.FILTER(A$9:A$16378,E6702=E$9:E$16378*ISNUMBER(A$9:A$16378)),1)</f>
        <v>44712</v>
      </c>
      <c r="G6702" s="5" cm="1">
        <f t="array" ref="G6702">INDEX(_xlfn._xlws.FILTER(A$9:A$16378,E6702=E$9:E$16378*ISNUMBER(A$9:A$16378)),COUNT(_xlfn._xlws.FILTER(A$9:A$16378,E6702=E$9:E$16378*ISNUMBER(A$9:A$16378))))</f>
        <v>44713</v>
      </c>
      <c r="H6702" t="str">
        <v/>
      </c>
      <c r="I6702" s="10" t="str" cm="1">
        <f t="array" ref="I6702">_xlfn.IFS(AND(OR(_xlfn._xlws.FILTER(D$9:D$16388,E$9:E$16388=E6702)),ROW()=_xlfn.MINIFS(_xlfn.ANCHORARRAY(H$9),E$9:E$16388,E6702)),A6702-C$4,ROW()=_xlfn.MINIFS(_xlfn.ANCHORARRAY(H$9),E$9:E$16388,E6702),IFERROR(A6702-INDEX(G$9:G$16388,MATCH(E6702-1,E$9:E$16388,0)),A6702-C$4),ISNUMBER(A6702),A6702-F6702,TRUE,"")</f>
        <v/>
      </c>
      <c r="J6702" t="str">
        <f t="shared" si="310"/>
        <v/>
      </c>
      <c r="L6702" s="5"/>
    </row>
    <row r="6703" spans="1:12">
      <c r="A6703" s="3">
        <v>44713</v>
      </c>
      <c r="B6703" s="4" t="str">
        <f>"annual period "&amp;COUNTIF(D$9:D6703,TRUE)</f>
        <v>annual period 21</v>
      </c>
      <c r="D6703" t="b">
        <f t="shared" si="312"/>
        <v>0</v>
      </c>
      <c r="E6703">
        <f t="shared" si="311"/>
        <v>1079</v>
      </c>
      <c r="F6703" s="5" cm="1">
        <f t="array" ref="F6703">INDEX(_xlfn._xlws.FILTER(A$9:A$16378,E6703=E$9:E$16378*ISNUMBER(A$9:A$16378)),1)</f>
        <v>44712</v>
      </c>
      <c r="G6703" s="5" cm="1">
        <f t="array" ref="G6703">INDEX(_xlfn._xlws.FILTER(A$9:A$16378,E6703=E$9:E$16378*ISNUMBER(A$9:A$16378)),COUNT(_xlfn._xlws.FILTER(A$9:A$16378,E6703=E$9:E$16378*ISNUMBER(A$9:A$16378))))</f>
        <v>44713</v>
      </c>
      <c r="H6703" t="str">
        <v/>
      </c>
      <c r="I6703" s="10" cm="1">
        <f t="array" ref="I6703">_xlfn.IFS(AND(OR(_xlfn._xlws.FILTER(D$9:D$16388,E$9:E$16388=E6703)),ROW()=_xlfn.MINIFS(_xlfn.ANCHORARRAY(H$9),E$9:E$16388,E6703)),A6703-C$4,ROW()=_xlfn.MINIFS(_xlfn.ANCHORARRAY(H$9),E$9:E$16388,E6703),IFERROR(A6703-INDEX(G$9:G$16388,MATCH(E6703-1,E$9:E$16388,0)),A6703-C$4),ISNUMBER(A6703),A6703-F6703,TRUE,"")</f>
        <v>1</v>
      </c>
      <c r="J6703" t="b">
        <f t="shared" si="310"/>
        <v>0</v>
      </c>
      <c r="L6703" s="5"/>
    </row>
    <row r="6704" spans="1:12">
      <c r="A6704" s="1" t="s">
        <v>14</v>
      </c>
      <c r="B6704" s="4" t="str">
        <f>"annual period "&amp;COUNTIF(D$9:D6704,TRUE)</f>
        <v>annual period 21</v>
      </c>
      <c r="D6704" t="b">
        <f t="shared" si="312"/>
        <v>0</v>
      </c>
      <c r="E6704">
        <f t="shared" si="311"/>
        <v>1080</v>
      </c>
      <c r="F6704" s="5" cm="1">
        <f t="array" ref="F6704">INDEX(_xlfn._xlws.FILTER(A$9:A$16378,E6704=E$9:E$16378*ISNUMBER(A$9:A$16378)),1)</f>
        <v>44713</v>
      </c>
      <c r="G6704" s="5" cm="1">
        <f t="array" ref="G6704">INDEX(_xlfn._xlws.FILTER(A$9:A$16378,E6704=E$9:E$16378*ISNUMBER(A$9:A$16378)),COUNT(_xlfn._xlws.FILTER(A$9:A$16378,E6704=E$9:E$16378*ISNUMBER(A$9:A$16378))))</f>
        <v>44714</v>
      </c>
      <c r="H6704" t="str">
        <v/>
      </c>
      <c r="I6704" s="10" t="str" cm="1">
        <f t="array" ref="I6704">_xlfn.IFS(AND(OR(_xlfn._xlws.FILTER(D$9:D$16388,E$9:E$16388=E6704)),ROW()=_xlfn.MINIFS(_xlfn.ANCHORARRAY(H$9),E$9:E$16388,E6704)),A6704-C$4,ROW()=_xlfn.MINIFS(_xlfn.ANCHORARRAY(H$9),E$9:E$16388,E6704),IFERROR(A6704-INDEX(G$9:G$16388,MATCH(E6704-1,E$9:E$16388,0)),A6704-C$4),ISNUMBER(A6704),A6704-F6704,TRUE,"")</f>
        <v/>
      </c>
      <c r="J6704" t="str">
        <f t="shared" si="310"/>
        <v/>
      </c>
      <c r="L6704" s="5"/>
    </row>
    <row r="6705" spans="1:12">
      <c r="A6705" s="2"/>
      <c r="B6705" s="4" t="str">
        <f>"annual period "&amp;COUNTIF(D$9:D6705,TRUE)</f>
        <v>annual period 21</v>
      </c>
      <c r="D6705" t="b">
        <f t="shared" si="312"/>
        <v>0</v>
      </c>
      <c r="E6705">
        <f t="shared" si="311"/>
        <v>1080</v>
      </c>
      <c r="F6705" s="5" cm="1">
        <f t="array" ref="F6705">INDEX(_xlfn._xlws.FILTER(A$9:A$16378,E6705=E$9:E$16378*ISNUMBER(A$9:A$16378)),1)</f>
        <v>44713</v>
      </c>
      <c r="G6705" s="5" cm="1">
        <f t="array" ref="G6705">INDEX(_xlfn._xlws.FILTER(A$9:A$16378,E6705=E$9:E$16378*ISNUMBER(A$9:A$16378)),COUNT(_xlfn._xlws.FILTER(A$9:A$16378,E6705=E$9:E$16378*ISNUMBER(A$9:A$16378))))</f>
        <v>44714</v>
      </c>
      <c r="H6705" t="str">
        <v/>
      </c>
      <c r="I6705" s="10" t="str" cm="1">
        <f t="array" ref="I6705">_xlfn.IFS(AND(OR(_xlfn._xlws.FILTER(D$9:D$16388,E$9:E$16388=E6705)),ROW()=_xlfn.MINIFS(_xlfn.ANCHORARRAY(H$9),E$9:E$16388,E6705)),A6705-C$4,ROW()=_xlfn.MINIFS(_xlfn.ANCHORARRAY(H$9),E$9:E$16388,E6705),IFERROR(A6705-INDEX(G$9:G$16388,MATCH(E6705-1,E$9:E$16388,0)),A6705-C$4),ISNUMBER(A6705),A6705-F6705,TRUE,"")</f>
        <v/>
      </c>
      <c r="J6705" t="str">
        <f t="shared" si="310"/>
        <v/>
      </c>
      <c r="L6705" s="5"/>
    </row>
    <row r="6706" spans="1:12">
      <c r="A6706" s="3">
        <v>44713</v>
      </c>
      <c r="B6706" s="4" t="str">
        <f>"annual period "&amp;COUNTIF(D$9:D6706,TRUE)</f>
        <v>annual period 21</v>
      </c>
      <c r="D6706" t="b">
        <f t="shared" si="312"/>
        <v>0</v>
      </c>
      <c r="E6706">
        <f t="shared" si="311"/>
        <v>1080</v>
      </c>
      <c r="F6706" s="5" cm="1">
        <f t="array" ref="F6706">INDEX(_xlfn._xlws.FILTER(A$9:A$16378,E6706=E$9:E$16378*ISNUMBER(A$9:A$16378)),1)</f>
        <v>44713</v>
      </c>
      <c r="G6706" s="5" cm="1">
        <f t="array" ref="G6706">INDEX(_xlfn._xlws.FILTER(A$9:A$16378,E6706=E$9:E$16378*ISNUMBER(A$9:A$16378)),COUNT(_xlfn._xlws.FILTER(A$9:A$16378,E6706=E$9:E$16378*ISNUMBER(A$9:A$16378))))</f>
        <v>44714</v>
      </c>
      <c r="H6706">
        <v>6706</v>
      </c>
      <c r="I6706" s="10" cm="1">
        <f t="array" ref="I6706">_xlfn.IFS(AND(OR(_xlfn._xlws.FILTER(D$9:D$16388,E$9:E$16388=E6706)),ROW()=_xlfn.MINIFS(_xlfn.ANCHORARRAY(H$9),E$9:E$16388,E6706)),A6706-C$4,ROW()=_xlfn.MINIFS(_xlfn.ANCHORARRAY(H$9),E$9:E$16388,E6706),IFERROR(A6706-INDEX(G$9:G$16388,MATCH(E6706-1,E$9:E$16388,0)),A6706-C$4),ISNUMBER(A6706),A6706-F6706,TRUE,"")</f>
        <v>0</v>
      </c>
      <c r="J6706" t="b">
        <f t="shared" si="310"/>
        <v>0</v>
      </c>
      <c r="L6706" s="5"/>
    </row>
    <row r="6707" spans="1:12">
      <c r="B6707" s="4" t="str">
        <f>"annual period "&amp;COUNTIF(D$9:D6707,TRUE)</f>
        <v>annual period 21</v>
      </c>
      <c r="D6707" t="b">
        <f t="shared" si="312"/>
        <v>0</v>
      </c>
      <c r="E6707">
        <f t="shared" si="311"/>
        <v>1080</v>
      </c>
      <c r="F6707" s="5" cm="1">
        <f t="array" ref="F6707">INDEX(_xlfn._xlws.FILTER(A$9:A$16378,E6707=E$9:E$16378*ISNUMBER(A$9:A$16378)),1)</f>
        <v>44713</v>
      </c>
      <c r="G6707" s="5" cm="1">
        <f t="array" ref="G6707">INDEX(_xlfn._xlws.FILTER(A$9:A$16378,E6707=E$9:E$16378*ISNUMBER(A$9:A$16378)),COUNT(_xlfn._xlws.FILTER(A$9:A$16378,E6707=E$9:E$16378*ISNUMBER(A$9:A$16378))))</f>
        <v>44714</v>
      </c>
      <c r="H6707" t="str">
        <v/>
      </c>
      <c r="I6707" s="10" t="str" cm="1">
        <f t="array" ref="I6707">_xlfn.IFS(AND(OR(_xlfn._xlws.FILTER(D$9:D$16388,E$9:E$16388=E6707)),ROW()=_xlfn.MINIFS(_xlfn.ANCHORARRAY(H$9),E$9:E$16388,E6707)),A6707-C$4,ROW()=_xlfn.MINIFS(_xlfn.ANCHORARRAY(H$9),E$9:E$16388,E6707),IFERROR(A6707-INDEX(G$9:G$16388,MATCH(E6707-1,E$9:E$16388,0)),A6707-C$4),ISNUMBER(A6707),A6707-F6707,TRUE,"")</f>
        <v/>
      </c>
      <c r="J6707" t="str">
        <f t="shared" si="310"/>
        <v/>
      </c>
      <c r="L6707" s="5"/>
    </row>
    <row r="6708" spans="1:12">
      <c r="A6708" s="3">
        <v>44714</v>
      </c>
      <c r="B6708" s="4" t="str">
        <f>"annual period "&amp;COUNTIF(D$9:D6708,TRUE)</f>
        <v>annual period 21</v>
      </c>
      <c r="D6708" t="b">
        <f t="shared" si="312"/>
        <v>0</v>
      </c>
      <c r="E6708">
        <f t="shared" si="311"/>
        <v>1080</v>
      </c>
      <c r="F6708" s="5" cm="1">
        <f t="array" ref="F6708">INDEX(_xlfn._xlws.FILTER(A$9:A$16378,E6708=E$9:E$16378*ISNUMBER(A$9:A$16378)),1)</f>
        <v>44713</v>
      </c>
      <c r="G6708" s="5" cm="1">
        <f t="array" ref="G6708">INDEX(_xlfn._xlws.FILTER(A$9:A$16378,E6708=E$9:E$16378*ISNUMBER(A$9:A$16378)),COUNT(_xlfn._xlws.FILTER(A$9:A$16378,E6708=E$9:E$16378*ISNUMBER(A$9:A$16378))))</f>
        <v>44714</v>
      </c>
      <c r="H6708" t="str">
        <v/>
      </c>
      <c r="I6708" s="10" cm="1">
        <f t="array" ref="I6708">_xlfn.IFS(AND(OR(_xlfn._xlws.FILTER(D$9:D$16388,E$9:E$16388=E6708)),ROW()=_xlfn.MINIFS(_xlfn.ANCHORARRAY(H$9),E$9:E$16388,E6708)),A6708-C$4,ROW()=_xlfn.MINIFS(_xlfn.ANCHORARRAY(H$9),E$9:E$16388,E6708),IFERROR(A6708-INDEX(G$9:G$16388,MATCH(E6708-1,E$9:E$16388,0)),A6708-C$4),ISNUMBER(A6708),A6708-F6708,TRUE,"")</f>
        <v>1</v>
      </c>
      <c r="J6708" t="b">
        <f t="shared" si="310"/>
        <v>0</v>
      </c>
      <c r="L6708" s="5"/>
    </row>
    <row r="6709" spans="1:12">
      <c r="A6709" s="1" t="s">
        <v>14</v>
      </c>
      <c r="B6709" s="4" t="str">
        <f>"annual period "&amp;COUNTIF(D$9:D6709,TRUE)</f>
        <v>annual period 21</v>
      </c>
      <c r="D6709" t="b">
        <f t="shared" si="312"/>
        <v>0</v>
      </c>
      <c r="E6709">
        <f t="shared" si="311"/>
        <v>1081</v>
      </c>
      <c r="F6709" s="5" cm="1">
        <f t="array" ref="F6709">INDEX(_xlfn._xlws.FILTER(A$9:A$16378,E6709=E$9:E$16378*ISNUMBER(A$9:A$16378)),1)</f>
        <v>44719</v>
      </c>
      <c r="G6709" s="5" cm="1">
        <f t="array" ref="G6709">INDEX(_xlfn._xlws.FILTER(A$9:A$16378,E6709=E$9:E$16378*ISNUMBER(A$9:A$16378)),COUNT(_xlfn._xlws.FILTER(A$9:A$16378,E6709=E$9:E$16378*ISNUMBER(A$9:A$16378))))</f>
        <v>44719</v>
      </c>
      <c r="H6709" t="str">
        <v/>
      </c>
      <c r="I6709" s="10" t="str" cm="1">
        <f t="array" ref="I6709">_xlfn.IFS(AND(OR(_xlfn._xlws.FILTER(D$9:D$16388,E$9:E$16388=E6709)),ROW()=_xlfn.MINIFS(_xlfn.ANCHORARRAY(H$9),E$9:E$16388,E6709)),A6709-C$4,ROW()=_xlfn.MINIFS(_xlfn.ANCHORARRAY(H$9),E$9:E$16388,E6709),IFERROR(A6709-INDEX(G$9:G$16388,MATCH(E6709-1,E$9:E$16388,0)),A6709-C$4),ISNUMBER(A6709),A6709-F6709,TRUE,"")</f>
        <v/>
      </c>
      <c r="J6709" t="str">
        <f t="shared" si="310"/>
        <v/>
      </c>
      <c r="L6709" s="5"/>
    </row>
    <row r="6710" spans="1:12">
      <c r="A6710" s="2"/>
      <c r="B6710" s="4" t="str">
        <f>"annual period "&amp;COUNTIF(D$9:D6710,TRUE)</f>
        <v>annual period 21</v>
      </c>
      <c r="D6710" t="b">
        <f t="shared" si="312"/>
        <v>0</v>
      </c>
      <c r="E6710">
        <f t="shared" si="311"/>
        <v>1081</v>
      </c>
      <c r="F6710" s="5" cm="1">
        <f t="array" ref="F6710">INDEX(_xlfn._xlws.FILTER(A$9:A$16378,E6710=E$9:E$16378*ISNUMBER(A$9:A$16378)),1)</f>
        <v>44719</v>
      </c>
      <c r="G6710" s="5" cm="1">
        <f t="array" ref="G6710">INDEX(_xlfn._xlws.FILTER(A$9:A$16378,E6710=E$9:E$16378*ISNUMBER(A$9:A$16378)),COUNT(_xlfn._xlws.FILTER(A$9:A$16378,E6710=E$9:E$16378*ISNUMBER(A$9:A$16378))))</f>
        <v>44719</v>
      </c>
      <c r="H6710" t="str">
        <v/>
      </c>
      <c r="I6710" s="10" t="str" cm="1">
        <f t="array" ref="I6710">_xlfn.IFS(AND(OR(_xlfn._xlws.FILTER(D$9:D$16388,E$9:E$16388=E6710)),ROW()=_xlfn.MINIFS(_xlfn.ANCHORARRAY(H$9),E$9:E$16388,E6710)),A6710-C$4,ROW()=_xlfn.MINIFS(_xlfn.ANCHORARRAY(H$9),E$9:E$16388,E6710),IFERROR(A6710-INDEX(G$9:G$16388,MATCH(E6710-1,E$9:E$16388,0)),A6710-C$4),ISNUMBER(A6710),A6710-F6710,TRUE,"")</f>
        <v/>
      </c>
      <c r="J6710" t="str">
        <f t="shared" si="310"/>
        <v/>
      </c>
      <c r="L6710" s="5"/>
    </row>
    <row r="6711" spans="1:12">
      <c r="A6711" s="3">
        <v>44719</v>
      </c>
      <c r="B6711" s="4" t="str">
        <f>"annual period "&amp;COUNTIF(D$9:D6711,TRUE)</f>
        <v>annual period 21</v>
      </c>
      <c r="D6711" t="b">
        <f t="shared" si="312"/>
        <v>0</v>
      </c>
      <c r="E6711">
        <f t="shared" si="311"/>
        <v>1081</v>
      </c>
      <c r="F6711" s="5" cm="1">
        <f t="array" ref="F6711">INDEX(_xlfn._xlws.FILTER(A$9:A$16378,E6711=E$9:E$16378*ISNUMBER(A$9:A$16378)),1)</f>
        <v>44719</v>
      </c>
      <c r="G6711" s="5" cm="1">
        <f t="array" ref="G6711">INDEX(_xlfn._xlws.FILTER(A$9:A$16378,E6711=E$9:E$16378*ISNUMBER(A$9:A$16378)),COUNT(_xlfn._xlws.FILTER(A$9:A$16378,E6711=E$9:E$16378*ISNUMBER(A$9:A$16378))))</f>
        <v>44719</v>
      </c>
      <c r="H6711">
        <v>6711</v>
      </c>
      <c r="I6711" s="10" cm="1">
        <f t="array" ref="I6711">_xlfn.IFS(AND(OR(_xlfn._xlws.FILTER(D$9:D$16388,E$9:E$16388=E6711)),ROW()=_xlfn.MINIFS(_xlfn.ANCHORARRAY(H$9),E$9:E$16388,E6711)),A6711-C$4,ROW()=_xlfn.MINIFS(_xlfn.ANCHORARRAY(H$9),E$9:E$16388,E6711),IFERROR(A6711-INDEX(G$9:G$16388,MATCH(E6711-1,E$9:E$16388,0)),A6711-C$4),ISNUMBER(A6711),A6711-F6711,TRUE,"")</f>
        <v>5</v>
      </c>
      <c r="J6711" t="b">
        <f t="shared" si="310"/>
        <v>0</v>
      </c>
      <c r="L6711" s="5"/>
    </row>
    <row r="6712" spans="1:12">
      <c r="B6712" s="4" t="str">
        <f>"annual period "&amp;COUNTIF(D$9:D6712,TRUE)</f>
        <v>annual period 21</v>
      </c>
      <c r="D6712" t="b">
        <f t="shared" si="312"/>
        <v>0</v>
      </c>
      <c r="E6712">
        <f t="shared" si="311"/>
        <v>1081</v>
      </c>
      <c r="F6712" s="5" cm="1">
        <f t="array" ref="F6712">INDEX(_xlfn._xlws.FILTER(A$9:A$16378,E6712=E$9:E$16378*ISNUMBER(A$9:A$16378)),1)</f>
        <v>44719</v>
      </c>
      <c r="G6712" s="5" cm="1">
        <f t="array" ref="G6712">INDEX(_xlfn._xlws.FILTER(A$9:A$16378,E6712=E$9:E$16378*ISNUMBER(A$9:A$16378)),COUNT(_xlfn._xlws.FILTER(A$9:A$16378,E6712=E$9:E$16378*ISNUMBER(A$9:A$16378))))</f>
        <v>44719</v>
      </c>
      <c r="H6712" t="str">
        <v/>
      </c>
      <c r="I6712" s="10" t="str" cm="1">
        <f t="array" ref="I6712">_xlfn.IFS(AND(OR(_xlfn._xlws.FILTER(D$9:D$16388,E$9:E$16388=E6712)),ROW()=_xlfn.MINIFS(_xlfn.ANCHORARRAY(H$9),E$9:E$16388,E6712)),A6712-C$4,ROW()=_xlfn.MINIFS(_xlfn.ANCHORARRAY(H$9),E$9:E$16388,E6712),IFERROR(A6712-INDEX(G$9:G$16388,MATCH(E6712-1,E$9:E$16388,0)),A6712-C$4),ISNUMBER(A6712),A6712-F6712,TRUE,"")</f>
        <v/>
      </c>
      <c r="J6712" t="str">
        <f t="shared" si="310"/>
        <v/>
      </c>
      <c r="L6712" s="5"/>
    </row>
    <row r="6713" spans="1:12">
      <c r="A6713" s="3">
        <v>44719</v>
      </c>
      <c r="B6713" s="4" t="str">
        <f>"annual period "&amp;COUNTIF(D$9:D6713,TRUE)</f>
        <v>annual period 21</v>
      </c>
      <c r="D6713" t="b">
        <f t="shared" si="312"/>
        <v>0</v>
      </c>
      <c r="E6713">
        <f t="shared" si="311"/>
        <v>1081</v>
      </c>
      <c r="F6713" s="5" cm="1">
        <f t="array" ref="F6713">INDEX(_xlfn._xlws.FILTER(A$9:A$16378,E6713=E$9:E$16378*ISNUMBER(A$9:A$16378)),1)</f>
        <v>44719</v>
      </c>
      <c r="G6713" s="5" cm="1">
        <f t="array" ref="G6713">INDEX(_xlfn._xlws.FILTER(A$9:A$16378,E6713=E$9:E$16378*ISNUMBER(A$9:A$16378)),COUNT(_xlfn._xlws.FILTER(A$9:A$16378,E6713=E$9:E$16378*ISNUMBER(A$9:A$16378))))</f>
        <v>44719</v>
      </c>
      <c r="H6713">
        <v>6713</v>
      </c>
      <c r="I6713" s="10" cm="1">
        <f t="array" ref="I6713">_xlfn.IFS(AND(OR(_xlfn._xlws.FILTER(D$9:D$16388,E$9:E$16388=E6713)),ROW()=_xlfn.MINIFS(_xlfn.ANCHORARRAY(H$9),E$9:E$16388,E6713)),A6713-C$4,ROW()=_xlfn.MINIFS(_xlfn.ANCHORARRAY(H$9),E$9:E$16388,E6713),IFERROR(A6713-INDEX(G$9:G$16388,MATCH(E6713-1,E$9:E$16388,0)),A6713-C$4),ISNUMBER(A6713),A6713-F6713,TRUE,"")</f>
        <v>0</v>
      </c>
      <c r="J6713" t="b">
        <f t="shared" si="310"/>
        <v>0</v>
      </c>
      <c r="L6713" s="5"/>
    </row>
    <row r="6714" spans="1:12">
      <c r="A6714" s="1" t="s">
        <v>14</v>
      </c>
      <c r="B6714" s="4" t="str">
        <f>"annual period "&amp;COUNTIF(D$9:D6714,TRUE)</f>
        <v>annual period 21</v>
      </c>
      <c r="D6714" t="b">
        <f t="shared" si="312"/>
        <v>0</v>
      </c>
      <c r="E6714">
        <f t="shared" si="311"/>
        <v>1082</v>
      </c>
      <c r="F6714" s="5" cm="1">
        <f t="array" ref="F6714">INDEX(_xlfn._xlws.FILTER(A$9:A$16378,E6714=E$9:E$16378*ISNUMBER(A$9:A$16378)),1)</f>
        <v>44721</v>
      </c>
      <c r="G6714" s="5" cm="1">
        <f t="array" ref="G6714">INDEX(_xlfn._xlws.FILTER(A$9:A$16378,E6714=E$9:E$16378*ISNUMBER(A$9:A$16378)),COUNT(_xlfn._xlws.FILTER(A$9:A$16378,E6714=E$9:E$16378*ISNUMBER(A$9:A$16378))))</f>
        <v>44723</v>
      </c>
      <c r="H6714" t="str">
        <v/>
      </c>
      <c r="I6714" s="10" t="str" cm="1">
        <f t="array" ref="I6714">_xlfn.IFS(AND(OR(_xlfn._xlws.FILTER(D$9:D$16388,E$9:E$16388=E6714)),ROW()=_xlfn.MINIFS(_xlfn.ANCHORARRAY(H$9),E$9:E$16388,E6714)),A6714-C$4,ROW()=_xlfn.MINIFS(_xlfn.ANCHORARRAY(H$9),E$9:E$16388,E6714),IFERROR(A6714-INDEX(G$9:G$16388,MATCH(E6714-1,E$9:E$16388,0)),A6714-C$4),ISNUMBER(A6714),A6714-F6714,TRUE,"")</f>
        <v/>
      </c>
      <c r="J6714" t="str">
        <f t="shared" si="310"/>
        <v/>
      </c>
      <c r="L6714" s="5"/>
    </row>
    <row r="6715" spans="1:12">
      <c r="A6715" s="2"/>
      <c r="B6715" s="4" t="str">
        <f>"annual period "&amp;COUNTIF(D$9:D6715,TRUE)</f>
        <v>annual period 21</v>
      </c>
      <c r="D6715" t="b">
        <f t="shared" si="312"/>
        <v>0</v>
      </c>
      <c r="E6715">
        <f t="shared" si="311"/>
        <v>1082</v>
      </c>
      <c r="F6715" s="5" cm="1">
        <f t="array" ref="F6715">INDEX(_xlfn._xlws.FILTER(A$9:A$16378,E6715=E$9:E$16378*ISNUMBER(A$9:A$16378)),1)</f>
        <v>44721</v>
      </c>
      <c r="G6715" s="5" cm="1">
        <f t="array" ref="G6715">INDEX(_xlfn._xlws.FILTER(A$9:A$16378,E6715=E$9:E$16378*ISNUMBER(A$9:A$16378)),COUNT(_xlfn._xlws.FILTER(A$9:A$16378,E6715=E$9:E$16378*ISNUMBER(A$9:A$16378))))</f>
        <v>44723</v>
      </c>
      <c r="H6715" t="str">
        <v/>
      </c>
      <c r="I6715" s="10" t="str" cm="1">
        <f t="array" ref="I6715">_xlfn.IFS(AND(OR(_xlfn._xlws.FILTER(D$9:D$16388,E$9:E$16388=E6715)),ROW()=_xlfn.MINIFS(_xlfn.ANCHORARRAY(H$9),E$9:E$16388,E6715)),A6715-C$4,ROW()=_xlfn.MINIFS(_xlfn.ANCHORARRAY(H$9),E$9:E$16388,E6715),IFERROR(A6715-INDEX(G$9:G$16388,MATCH(E6715-1,E$9:E$16388,0)),A6715-C$4),ISNUMBER(A6715),A6715-F6715,TRUE,"")</f>
        <v/>
      </c>
      <c r="J6715" t="str">
        <f t="shared" si="310"/>
        <v/>
      </c>
      <c r="L6715" s="5"/>
    </row>
    <row r="6716" spans="1:12">
      <c r="A6716" s="3">
        <v>44721</v>
      </c>
      <c r="B6716" s="4" t="str">
        <f>"annual period "&amp;COUNTIF(D$9:D6716,TRUE)</f>
        <v>annual period 21</v>
      </c>
      <c r="D6716" t="b">
        <f t="shared" si="312"/>
        <v>0</v>
      </c>
      <c r="E6716">
        <f t="shared" si="311"/>
        <v>1082</v>
      </c>
      <c r="F6716" s="5" cm="1">
        <f t="array" ref="F6716">INDEX(_xlfn._xlws.FILTER(A$9:A$16378,E6716=E$9:E$16378*ISNUMBER(A$9:A$16378)),1)</f>
        <v>44721</v>
      </c>
      <c r="G6716" s="5" cm="1">
        <f t="array" ref="G6716">INDEX(_xlfn._xlws.FILTER(A$9:A$16378,E6716=E$9:E$16378*ISNUMBER(A$9:A$16378)),COUNT(_xlfn._xlws.FILTER(A$9:A$16378,E6716=E$9:E$16378*ISNUMBER(A$9:A$16378))))</f>
        <v>44723</v>
      </c>
      <c r="H6716">
        <v>6716</v>
      </c>
      <c r="I6716" s="10" cm="1">
        <f t="array" ref="I6716">_xlfn.IFS(AND(OR(_xlfn._xlws.FILTER(D$9:D$16388,E$9:E$16388=E6716)),ROW()=_xlfn.MINIFS(_xlfn.ANCHORARRAY(H$9),E$9:E$16388,E6716)),A6716-C$4,ROW()=_xlfn.MINIFS(_xlfn.ANCHORARRAY(H$9),E$9:E$16388,E6716),IFERROR(A6716-INDEX(G$9:G$16388,MATCH(E6716-1,E$9:E$16388,0)),A6716-C$4),ISNUMBER(A6716),A6716-F6716,TRUE,"")</f>
        <v>2</v>
      </c>
      <c r="J6716" t="b">
        <f t="shared" si="310"/>
        <v>0</v>
      </c>
      <c r="L6716" s="5"/>
    </row>
    <row r="6717" spans="1:12">
      <c r="B6717" s="4" t="str">
        <f>"annual period "&amp;COUNTIF(D$9:D6717,TRUE)</f>
        <v>annual period 21</v>
      </c>
      <c r="D6717" t="b">
        <f t="shared" si="312"/>
        <v>0</v>
      </c>
      <c r="E6717">
        <f t="shared" si="311"/>
        <v>1082</v>
      </c>
      <c r="F6717" s="5" cm="1">
        <f t="array" ref="F6717">INDEX(_xlfn._xlws.FILTER(A$9:A$16378,E6717=E$9:E$16378*ISNUMBER(A$9:A$16378)),1)</f>
        <v>44721</v>
      </c>
      <c r="G6717" s="5" cm="1">
        <f t="array" ref="G6717">INDEX(_xlfn._xlws.FILTER(A$9:A$16378,E6717=E$9:E$16378*ISNUMBER(A$9:A$16378)),COUNT(_xlfn._xlws.FILTER(A$9:A$16378,E6717=E$9:E$16378*ISNUMBER(A$9:A$16378))))</f>
        <v>44723</v>
      </c>
      <c r="H6717" t="str">
        <v/>
      </c>
      <c r="I6717" s="10" t="str" cm="1">
        <f t="array" ref="I6717">_xlfn.IFS(AND(OR(_xlfn._xlws.FILTER(D$9:D$16388,E$9:E$16388=E6717)),ROW()=_xlfn.MINIFS(_xlfn.ANCHORARRAY(H$9),E$9:E$16388,E6717)),A6717-C$4,ROW()=_xlfn.MINIFS(_xlfn.ANCHORARRAY(H$9),E$9:E$16388,E6717),IFERROR(A6717-INDEX(G$9:G$16388,MATCH(E6717-1,E$9:E$16388,0)),A6717-C$4),ISNUMBER(A6717),A6717-F6717,TRUE,"")</f>
        <v/>
      </c>
      <c r="J6717" t="str">
        <f t="shared" si="310"/>
        <v/>
      </c>
      <c r="L6717" s="5"/>
    </row>
    <row r="6718" spans="1:12">
      <c r="A6718" s="3">
        <v>44722</v>
      </c>
      <c r="B6718" s="4" t="str">
        <f>"annual period "&amp;COUNTIF(D$9:D6718,TRUE)</f>
        <v>annual period 21</v>
      </c>
      <c r="D6718" t="b">
        <f t="shared" si="312"/>
        <v>0</v>
      </c>
      <c r="E6718">
        <f t="shared" si="311"/>
        <v>1082</v>
      </c>
      <c r="F6718" s="5" cm="1">
        <f t="array" ref="F6718">INDEX(_xlfn._xlws.FILTER(A$9:A$16378,E6718=E$9:E$16378*ISNUMBER(A$9:A$16378)),1)</f>
        <v>44721</v>
      </c>
      <c r="G6718" s="5" cm="1">
        <f t="array" ref="G6718">INDEX(_xlfn._xlws.FILTER(A$9:A$16378,E6718=E$9:E$16378*ISNUMBER(A$9:A$16378)),COUNT(_xlfn._xlws.FILTER(A$9:A$16378,E6718=E$9:E$16378*ISNUMBER(A$9:A$16378))))</f>
        <v>44723</v>
      </c>
      <c r="H6718" t="str">
        <v/>
      </c>
      <c r="I6718" s="10" cm="1">
        <f t="array" ref="I6718">_xlfn.IFS(AND(OR(_xlfn._xlws.FILTER(D$9:D$16388,E$9:E$16388=E6718)),ROW()=_xlfn.MINIFS(_xlfn.ANCHORARRAY(H$9),E$9:E$16388,E6718)),A6718-C$4,ROW()=_xlfn.MINIFS(_xlfn.ANCHORARRAY(H$9),E$9:E$16388,E6718),IFERROR(A6718-INDEX(G$9:G$16388,MATCH(E6718-1,E$9:E$16388,0)),A6718-C$4),ISNUMBER(A6718),A6718-F6718,TRUE,"")</f>
        <v>1</v>
      </c>
      <c r="J6718" t="b">
        <f t="shared" si="310"/>
        <v>0</v>
      </c>
      <c r="L6718" s="5"/>
    </row>
    <row r="6719" spans="1:12">
      <c r="B6719" s="4" t="str">
        <f>"annual period "&amp;COUNTIF(D$9:D6719,TRUE)</f>
        <v>annual period 21</v>
      </c>
      <c r="D6719" t="b">
        <f t="shared" si="312"/>
        <v>0</v>
      </c>
      <c r="E6719">
        <f t="shared" si="311"/>
        <v>1082</v>
      </c>
      <c r="F6719" s="5" cm="1">
        <f t="array" ref="F6719">INDEX(_xlfn._xlws.FILTER(A$9:A$16378,E6719=E$9:E$16378*ISNUMBER(A$9:A$16378)),1)</f>
        <v>44721</v>
      </c>
      <c r="G6719" s="5" cm="1">
        <f t="array" ref="G6719">INDEX(_xlfn._xlws.FILTER(A$9:A$16378,E6719=E$9:E$16378*ISNUMBER(A$9:A$16378)),COUNT(_xlfn._xlws.FILTER(A$9:A$16378,E6719=E$9:E$16378*ISNUMBER(A$9:A$16378))))</f>
        <v>44723</v>
      </c>
      <c r="H6719" t="str">
        <v/>
      </c>
      <c r="I6719" s="10" t="str" cm="1">
        <f t="array" ref="I6719">_xlfn.IFS(AND(OR(_xlfn._xlws.FILTER(D$9:D$16388,E$9:E$16388=E6719)),ROW()=_xlfn.MINIFS(_xlfn.ANCHORARRAY(H$9),E$9:E$16388,E6719)),A6719-C$4,ROW()=_xlfn.MINIFS(_xlfn.ANCHORARRAY(H$9),E$9:E$16388,E6719),IFERROR(A6719-INDEX(G$9:G$16388,MATCH(E6719-1,E$9:E$16388,0)),A6719-C$4),ISNUMBER(A6719),A6719-F6719,TRUE,"")</f>
        <v/>
      </c>
      <c r="J6719" t="str">
        <f t="shared" si="310"/>
        <v/>
      </c>
      <c r="L6719" s="5"/>
    </row>
    <row r="6720" spans="1:12">
      <c r="A6720" s="3">
        <v>44723</v>
      </c>
      <c r="B6720" s="4" t="str">
        <f>"annual period "&amp;COUNTIF(D$9:D6720,TRUE)</f>
        <v>annual period 21</v>
      </c>
      <c r="D6720" t="b">
        <f t="shared" si="312"/>
        <v>0</v>
      </c>
      <c r="E6720">
        <f t="shared" si="311"/>
        <v>1082</v>
      </c>
      <c r="F6720" s="5" cm="1">
        <f t="array" ref="F6720">INDEX(_xlfn._xlws.FILTER(A$9:A$16378,E6720=E$9:E$16378*ISNUMBER(A$9:A$16378)),1)</f>
        <v>44721</v>
      </c>
      <c r="G6720" s="5" cm="1">
        <f t="array" ref="G6720">INDEX(_xlfn._xlws.FILTER(A$9:A$16378,E6720=E$9:E$16378*ISNUMBER(A$9:A$16378)),COUNT(_xlfn._xlws.FILTER(A$9:A$16378,E6720=E$9:E$16378*ISNUMBER(A$9:A$16378))))</f>
        <v>44723</v>
      </c>
      <c r="H6720" t="str">
        <v/>
      </c>
      <c r="I6720" s="10" cm="1">
        <f t="array" ref="I6720">_xlfn.IFS(AND(OR(_xlfn._xlws.FILTER(D$9:D$16388,E$9:E$16388=E6720)),ROW()=_xlfn.MINIFS(_xlfn.ANCHORARRAY(H$9),E$9:E$16388,E6720)),A6720-C$4,ROW()=_xlfn.MINIFS(_xlfn.ANCHORARRAY(H$9),E$9:E$16388,E6720),IFERROR(A6720-INDEX(G$9:G$16388,MATCH(E6720-1,E$9:E$16388,0)),A6720-C$4),ISNUMBER(A6720),A6720-F6720,TRUE,"")</f>
        <v>2</v>
      </c>
      <c r="J6720" t="b">
        <f t="shared" si="310"/>
        <v>0</v>
      </c>
      <c r="L6720" s="5"/>
    </row>
    <row r="6721" spans="1:12">
      <c r="B6721" s="4" t="str">
        <f>"annual period "&amp;COUNTIF(D$9:D6721,TRUE)</f>
        <v>annual period 21</v>
      </c>
      <c r="D6721" t="b">
        <f t="shared" si="312"/>
        <v>0</v>
      </c>
      <c r="E6721">
        <f t="shared" si="311"/>
        <v>1082</v>
      </c>
      <c r="F6721" s="5" cm="1">
        <f t="array" ref="F6721">INDEX(_xlfn._xlws.FILTER(A$9:A$16378,E6721=E$9:E$16378*ISNUMBER(A$9:A$16378)),1)</f>
        <v>44721</v>
      </c>
      <c r="G6721" s="5" cm="1">
        <f t="array" ref="G6721">INDEX(_xlfn._xlws.FILTER(A$9:A$16378,E6721=E$9:E$16378*ISNUMBER(A$9:A$16378)),COUNT(_xlfn._xlws.FILTER(A$9:A$16378,E6721=E$9:E$16378*ISNUMBER(A$9:A$16378))))</f>
        <v>44723</v>
      </c>
      <c r="H6721" t="str">
        <v/>
      </c>
      <c r="I6721" s="10" t="str" cm="1">
        <f t="array" ref="I6721">_xlfn.IFS(AND(OR(_xlfn._xlws.FILTER(D$9:D$16388,E$9:E$16388=E6721)),ROW()=_xlfn.MINIFS(_xlfn.ANCHORARRAY(H$9),E$9:E$16388,E6721)),A6721-C$4,ROW()=_xlfn.MINIFS(_xlfn.ANCHORARRAY(H$9),E$9:E$16388,E6721),IFERROR(A6721-INDEX(G$9:G$16388,MATCH(E6721-1,E$9:E$16388,0)),A6721-C$4),ISNUMBER(A6721),A6721-F6721,TRUE,"")</f>
        <v/>
      </c>
      <c r="J6721" t="str">
        <f t="shared" si="310"/>
        <v/>
      </c>
      <c r="L6721" s="5"/>
    </row>
    <row r="6722" spans="1:12">
      <c r="A6722" s="3">
        <v>44723</v>
      </c>
      <c r="B6722" s="4" t="str">
        <f>"annual period "&amp;COUNTIF(D$9:D6722,TRUE)</f>
        <v>annual period 21</v>
      </c>
      <c r="D6722" t="b">
        <f t="shared" si="312"/>
        <v>0</v>
      </c>
      <c r="E6722">
        <f t="shared" si="311"/>
        <v>1082</v>
      </c>
      <c r="F6722" s="5" cm="1">
        <f t="array" ref="F6722">INDEX(_xlfn._xlws.FILTER(A$9:A$16378,E6722=E$9:E$16378*ISNUMBER(A$9:A$16378)),1)</f>
        <v>44721</v>
      </c>
      <c r="G6722" s="5" cm="1">
        <f t="array" ref="G6722">INDEX(_xlfn._xlws.FILTER(A$9:A$16378,E6722=E$9:E$16378*ISNUMBER(A$9:A$16378)),COUNT(_xlfn._xlws.FILTER(A$9:A$16378,E6722=E$9:E$16378*ISNUMBER(A$9:A$16378))))</f>
        <v>44723</v>
      </c>
      <c r="H6722" t="str">
        <v/>
      </c>
      <c r="I6722" s="10" cm="1">
        <f t="array" ref="I6722">_xlfn.IFS(AND(OR(_xlfn._xlws.FILTER(D$9:D$16388,E$9:E$16388=E6722)),ROW()=_xlfn.MINIFS(_xlfn.ANCHORARRAY(H$9),E$9:E$16388,E6722)),A6722-C$4,ROW()=_xlfn.MINIFS(_xlfn.ANCHORARRAY(H$9),E$9:E$16388,E6722),IFERROR(A6722-INDEX(G$9:G$16388,MATCH(E6722-1,E$9:E$16388,0)),A6722-C$4),ISNUMBER(A6722),A6722-F6722,TRUE,"")</f>
        <v>2</v>
      </c>
      <c r="J6722" t="b">
        <f t="shared" si="310"/>
        <v>0</v>
      </c>
      <c r="L6722" s="5"/>
    </row>
    <row r="6723" spans="1:12">
      <c r="A6723" s="1" t="s">
        <v>14</v>
      </c>
      <c r="B6723" s="4" t="str">
        <f>"annual period "&amp;COUNTIF(D$9:D6723,TRUE)</f>
        <v>annual period 21</v>
      </c>
      <c r="D6723" t="b">
        <f t="shared" si="312"/>
        <v>0</v>
      </c>
      <c r="E6723">
        <f t="shared" si="311"/>
        <v>1083</v>
      </c>
      <c r="F6723" s="5" cm="1">
        <f t="array" ref="F6723">INDEX(_xlfn._xlws.FILTER(A$9:A$16378,E6723=E$9:E$16378*ISNUMBER(A$9:A$16378)),1)</f>
        <v>44726</v>
      </c>
      <c r="G6723" s="5" cm="1">
        <f t="array" ref="G6723">INDEX(_xlfn._xlws.FILTER(A$9:A$16378,E6723=E$9:E$16378*ISNUMBER(A$9:A$16378)),COUNT(_xlfn._xlws.FILTER(A$9:A$16378,E6723=E$9:E$16378*ISNUMBER(A$9:A$16378))))</f>
        <v>44726</v>
      </c>
      <c r="H6723" t="str">
        <v/>
      </c>
      <c r="I6723" s="10" t="str" cm="1">
        <f t="array" ref="I6723">_xlfn.IFS(AND(OR(_xlfn._xlws.FILTER(D$9:D$16388,E$9:E$16388=E6723)),ROW()=_xlfn.MINIFS(_xlfn.ANCHORARRAY(H$9),E$9:E$16388,E6723)),A6723-C$4,ROW()=_xlfn.MINIFS(_xlfn.ANCHORARRAY(H$9),E$9:E$16388,E6723),IFERROR(A6723-INDEX(G$9:G$16388,MATCH(E6723-1,E$9:E$16388,0)),A6723-C$4),ISNUMBER(A6723),A6723-F6723,TRUE,"")</f>
        <v/>
      </c>
      <c r="J6723" t="str">
        <f t="shared" si="310"/>
        <v/>
      </c>
      <c r="L6723" s="5"/>
    </row>
    <row r="6724" spans="1:12">
      <c r="A6724" s="2"/>
      <c r="B6724" s="4" t="str">
        <f>"annual period "&amp;COUNTIF(D$9:D6724,TRUE)</f>
        <v>annual period 21</v>
      </c>
      <c r="D6724" t="b">
        <f t="shared" si="312"/>
        <v>0</v>
      </c>
      <c r="E6724">
        <f t="shared" si="311"/>
        <v>1083</v>
      </c>
      <c r="F6724" s="5" cm="1">
        <f t="array" ref="F6724">INDEX(_xlfn._xlws.FILTER(A$9:A$16378,E6724=E$9:E$16378*ISNUMBER(A$9:A$16378)),1)</f>
        <v>44726</v>
      </c>
      <c r="G6724" s="5" cm="1">
        <f t="array" ref="G6724">INDEX(_xlfn._xlws.FILTER(A$9:A$16378,E6724=E$9:E$16378*ISNUMBER(A$9:A$16378)),COUNT(_xlfn._xlws.FILTER(A$9:A$16378,E6724=E$9:E$16378*ISNUMBER(A$9:A$16378))))</f>
        <v>44726</v>
      </c>
      <c r="H6724" t="str">
        <v/>
      </c>
      <c r="I6724" s="10" t="str" cm="1">
        <f t="array" ref="I6724">_xlfn.IFS(AND(OR(_xlfn._xlws.FILTER(D$9:D$16388,E$9:E$16388=E6724)),ROW()=_xlfn.MINIFS(_xlfn.ANCHORARRAY(H$9),E$9:E$16388,E6724)),A6724-C$4,ROW()=_xlfn.MINIFS(_xlfn.ANCHORARRAY(H$9),E$9:E$16388,E6724),IFERROR(A6724-INDEX(G$9:G$16388,MATCH(E6724-1,E$9:E$16388,0)),A6724-C$4),ISNUMBER(A6724),A6724-F6724,TRUE,"")</f>
        <v/>
      </c>
      <c r="J6724" t="str">
        <f t="shared" si="310"/>
        <v/>
      </c>
      <c r="L6724" s="5"/>
    </row>
    <row r="6725" spans="1:12">
      <c r="A6725" s="3">
        <v>44726</v>
      </c>
      <c r="B6725" s="4" t="str">
        <f>"annual period "&amp;COUNTIF(D$9:D6725,TRUE)</f>
        <v>annual period 21</v>
      </c>
      <c r="D6725" t="b">
        <f t="shared" si="312"/>
        <v>0</v>
      </c>
      <c r="E6725">
        <f t="shared" si="311"/>
        <v>1083</v>
      </c>
      <c r="F6725" s="5" cm="1">
        <f t="array" ref="F6725">INDEX(_xlfn._xlws.FILTER(A$9:A$16378,E6725=E$9:E$16378*ISNUMBER(A$9:A$16378)),1)</f>
        <v>44726</v>
      </c>
      <c r="G6725" s="5" cm="1">
        <f t="array" ref="G6725">INDEX(_xlfn._xlws.FILTER(A$9:A$16378,E6725=E$9:E$16378*ISNUMBER(A$9:A$16378)),COUNT(_xlfn._xlws.FILTER(A$9:A$16378,E6725=E$9:E$16378*ISNUMBER(A$9:A$16378))))</f>
        <v>44726</v>
      </c>
      <c r="H6725">
        <v>6725</v>
      </c>
      <c r="I6725" s="10" cm="1">
        <f t="array" ref="I6725">_xlfn.IFS(AND(OR(_xlfn._xlws.FILTER(D$9:D$16388,E$9:E$16388=E6725)),ROW()=_xlfn.MINIFS(_xlfn.ANCHORARRAY(H$9),E$9:E$16388,E6725)),A6725-C$4,ROW()=_xlfn.MINIFS(_xlfn.ANCHORARRAY(H$9),E$9:E$16388,E6725),IFERROR(A6725-INDEX(G$9:G$16388,MATCH(E6725-1,E$9:E$16388,0)),A6725-C$4),ISNUMBER(A6725),A6725-F6725,TRUE,"")</f>
        <v>3</v>
      </c>
      <c r="J6725" t="b">
        <f t="shared" si="310"/>
        <v>0</v>
      </c>
      <c r="L6725" s="5"/>
    </row>
    <row r="6726" spans="1:12">
      <c r="B6726" s="4" t="str">
        <f>"annual period "&amp;COUNTIF(D$9:D6726,TRUE)</f>
        <v>annual period 21</v>
      </c>
      <c r="D6726" t="b">
        <f t="shared" si="312"/>
        <v>0</v>
      </c>
      <c r="E6726">
        <f t="shared" si="311"/>
        <v>1083</v>
      </c>
      <c r="F6726" s="5" cm="1">
        <f t="array" ref="F6726">INDEX(_xlfn._xlws.FILTER(A$9:A$16378,E6726=E$9:E$16378*ISNUMBER(A$9:A$16378)),1)</f>
        <v>44726</v>
      </c>
      <c r="G6726" s="5" cm="1">
        <f t="array" ref="G6726">INDEX(_xlfn._xlws.FILTER(A$9:A$16378,E6726=E$9:E$16378*ISNUMBER(A$9:A$16378)),COUNT(_xlfn._xlws.FILTER(A$9:A$16378,E6726=E$9:E$16378*ISNUMBER(A$9:A$16378))))</f>
        <v>44726</v>
      </c>
      <c r="H6726" t="str">
        <v/>
      </c>
      <c r="I6726" s="10" t="str" cm="1">
        <f t="array" ref="I6726">_xlfn.IFS(AND(OR(_xlfn._xlws.FILTER(D$9:D$16388,E$9:E$16388=E6726)),ROW()=_xlfn.MINIFS(_xlfn.ANCHORARRAY(H$9),E$9:E$16388,E6726)),A6726-C$4,ROW()=_xlfn.MINIFS(_xlfn.ANCHORARRAY(H$9),E$9:E$16388,E6726),IFERROR(A6726-INDEX(G$9:G$16388,MATCH(E6726-1,E$9:E$16388,0)),A6726-C$4),ISNUMBER(A6726),A6726-F6726,TRUE,"")</f>
        <v/>
      </c>
      <c r="J6726" t="str">
        <f t="shared" ref="J6726:J6789" si="313">IF(I6726="","",I6726&gt;30)</f>
        <v/>
      </c>
      <c r="L6726" s="5"/>
    </row>
    <row r="6727" spans="1:12">
      <c r="A6727" s="3">
        <v>44726</v>
      </c>
      <c r="B6727" s="4" t="str">
        <f>"annual period "&amp;COUNTIF(D$9:D6727,TRUE)</f>
        <v>annual period 21</v>
      </c>
      <c r="D6727" t="b">
        <f t="shared" si="312"/>
        <v>0</v>
      </c>
      <c r="E6727">
        <f t="shared" si="311"/>
        <v>1083</v>
      </c>
      <c r="F6727" s="5" cm="1">
        <f t="array" ref="F6727">INDEX(_xlfn._xlws.FILTER(A$9:A$16378,E6727=E$9:E$16378*ISNUMBER(A$9:A$16378)),1)</f>
        <v>44726</v>
      </c>
      <c r="G6727" s="5" cm="1">
        <f t="array" ref="G6727">INDEX(_xlfn._xlws.FILTER(A$9:A$16378,E6727=E$9:E$16378*ISNUMBER(A$9:A$16378)),COUNT(_xlfn._xlws.FILTER(A$9:A$16378,E6727=E$9:E$16378*ISNUMBER(A$9:A$16378))))</f>
        <v>44726</v>
      </c>
      <c r="H6727">
        <v>6727</v>
      </c>
      <c r="I6727" s="10" cm="1">
        <f t="array" ref="I6727">_xlfn.IFS(AND(OR(_xlfn._xlws.FILTER(D$9:D$16388,E$9:E$16388=E6727)),ROW()=_xlfn.MINIFS(_xlfn.ANCHORARRAY(H$9),E$9:E$16388,E6727)),A6727-C$4,ROW()=_xlfn.MINIFS(_xlfn.ANCHORARRAY(H$9),E$9:E$16388,E6727),IFERROR(A6727-INDEX(G$9:G$16388,MATCH(E6727-1,E$9:E$16388,0)),A6727-C$4),ISNUMBER(A6727),A6727-F6727,TRUE,"")</f>
        <v>0</v>
      </c>
      <c r="J6727" t="b">
        <f t="shared" si="313"/>
        <v>0</v>
      </c>
      <c r="L6727" s="5"/>
    </row>
    <row r="6728" spans="1:12">
      <c r="A6728" s="1" t="s">
        <v>14</v>
      </c>
      <c r="B6728" s="4" t="str">
        <f>"annual period "&amp;COUNTIF(D$9:D6728,TRUE)</f>
        <v>annual period 21</v>
      </c>
      <c r="D6728" t="b">
        <f t="shared" si="312"/>
        <v>0</v>
      </c>
      <c r="E6728">
        <f t="shared" si="311"/>
        <v>1084</v>
      </c>
      <c r="F6728" s="5" cm="1">
        <f t="array" ref="F6728">INDEX(_xlfn._xlws.FILTER(A$9:A$16378,E6728=E$9:E$16378*ISNUMBER(A$9:A$16378)),1)</f>
        <v>44727</v>
      </c>
      <c r="G6728" s="5" cm="1">
        <f t="array" ref="G6728">INDEX(_xlfn._xlws.FILTER(A$9:A$16378,E6728=E$9:E$16378*ISNUMBER(A$9:A$16378)),COUNT(_xlfn._xlws.FILTER(A$9:A$16378,E6728=E$9:E$16378*ISNUMBER(A$9:A$16378))))</f>
        <v>44728</v>
      </c>
      <c r="H6728" t="str">
        <v/>
      </c>
      <c r="I6728" s="10" t="str" cm="1">
        <f t="array" ref="I6728">_xlfn.IFS(AND(OR(_xlfn._xlws.FILTER(D$9:D$16388,E$9:E$16388=E6728)),ROW()=_xlfn.MINIFS(_xlfn.ANCHORARRAY(H$9),E$9:E$16388,E6728)),A6728-C$4,ROW()=_xlfn.MINIFS(_xlfn.ANCHORARRAY(H$9),E$9:E$16388,E6728),IFERROR(A6728-INDEX(G$9:G$16388,MATCH(E6728-1,E$9:E$16388,0)),A6728-C$4),ISNUMBER(A6728),A6728-F6728,TRUE,"")</f>
        <v/>
      </c>
      <c r="J6728" t="str">
        <f t="shared" si="313"/>
        <v/>
      </c>
      <c r="L6728" s="5"/>
    </row>
    <row r="6729" spans="1:12">
      <c r="A6729" s="2"/>
      <c r="B6729" s="4" t="str">
        <f>"annual period "&amp;COUNTIF(D$9:D6729,TRUE)</f>
        <v>annual period 21</v>
      </c>
      <c r="D6729" t="b">
        <f t="shared" si="312"/>
        <v>0</v>
      </c>
      <c r="E6729">
        <f t="shared" si="311"/>
        <v>1084</v>
      </c>
      <c r="F6729" s="5" cm="1">
        <f t="array" ref="F6729">INDEX(_xlfn._xlws.FILTER(A$9:A$16378,E6729=E$9:E$16378*ISNUMBER(A$9:A$16378)),1)</f>
        <v>44727</v>
      </c>
      <c r="G6729" s="5" cm="1">
        <f t="array" ref="G6729">INDEX(_xlfn._xlws.FILTER(A$9:A$16378,E6729=E$9:E$16378*ISNUMBER(A$9:A$16378)),COUNT(_xlfn._xlws.FILTER(A$9:A$16378,E6729=E$9:E$16378*ISNUMBER(A$9:A$16378))))</f>
        <v>44728</v>
      </c>
      <c r="H6729" t="str">
        <v/>
      </c>
      <c r="I6729" s="10" t="str" cm="1">
        <f t="array" ref="I6729">_xlfn.IFS(AND(OR(_xlfn._xlws.FILTER(D$9:D$16388,E$9:E$16388=E6729)),ROW()=_xlfn.MINIFS(_xlfn.ANCHORARRAY(H$9),E$9:E$16388,E6729)),A6729-C$4,ROW()=_xlfn.MINIFS(_xlfn.ANCHORARRAY(H$9),E$9:E$16388,E6729),IFERROR(A6729-INDEX(G$9:G$16388,MATCH(E6729-1,E$9:E$16388,0)),A6729-C$4),ISNUMBER(A6729),A6729-F6729,TRUE,"")</f>
        <v/>
      </c>
      <c r="J6729" t="str">
        <f t="shared" si="313"/>
        <v/>
      </c>
      <c r="L6729" s="5"/>
    </row>
    <row r="6730" spans="1:12">
      <c r="A6730" s="3">
        <v>44727</v>
      </c>
      <c r="B6730" s="4" t="str">
        <f>"annual period "&amp;COUNTIF(D$9:D6730,TRUE)</f>
        <v>annual period 21</v>
      </c>
      <c r="D6730" t="b">
        <f t="shared" si="312"/>
        <v>0</v>
      </c>
      <c r="E6730">
        <f t="shared" si="311"/>
        <v>1084</v>
      </c>
      <c r="F6730" s="5" cm="1">
        <f t="array" ref="F6730">INDEX(_xlfn._xlws.FILTER(A$9:A$16378,E6730=E$9:E$16378*ISNUMBER(A$9:A$16378)),1)</f>
        <v>44727</v>
      </c>
      <c r="G6730" s="5" cm="1">
        <f t="array" ref="G6730">INDEX(_xlfn._xlws.FILTER(A$9:A$16378,E6730=E$9:E$16378*ISNUMBER(A$9:A$16378)),COUNT(_xlfn._xlws.FILTER(A$9:A$16378,E6730=E$9:E$16378*ISNUMBER(A$9:A$16378))))</f>
        <v>44728</v>
      </c>
      <c r="H6730">
        <v>6730</v>
      </c>
      <c r="I6730" s="10" cm="1">
        <f t="array" ref="I6730">_xlfn.IFS(AND(OR(_xlfn._xlws.FILTER(D$9:D$16388,E$9:E$16388=E6730)),ROW()=_xlfn.MINIFS(_xlfn.ANCHORARRAY(H$9),E$9:E$16388,E6730)),A6730-C$4,ROW()=_xlfn.MINIFS(_xlfn.ANCHORARRAY(H$9),E$9:E$16388,E6730),IFERROR(A6730-INDEX(G$9:G$16388,MATCH(E6730-1,E$9:E$16388,0)),A6730-C$4),ISNUMBER(A6730),A6730-F6730,TRUE,"")</f>
        <v>1</v>
      </c>
      <c r="J6730" t="b">
        <f t="shared" si="313"/>
        <v>0</v>
      </c>
      <c r="L6730" s="5"/>
    </row>
    <row r="6731" spans="1:12">
      <c r="B6731" s="4" t="str">
        <f>"annual period "&amp;COUNTIF(D$9:D6731,TRUE)</f>
        <v>annual period 21</v>
      </c>
      <c r="D6731" t="b">
        <f t="shared" si="312"/>
        <v>0</v>
      </c>
      <c r="E6731">
        <f t="shared" ref="E6731:E6794" si="314">IF(A6731="Trip #",E6730+1,E6730)</f>
        <v>1084</v>
      </c>
      <c r="F6731" s="5" cm="1">
        <f t="array" ref="F6731">INDEX(_xlfn._xlws.FILTER(A$9:A$16378,E6731=E$9:E$16378*ISNUMBER(A$9:A$16378)),1)</f>
        <v>44727</v>
      </c>
      <c r="G6731" s="5" cm="1">
        <f t="array" ref="G6731">INDEX(_xlfn._xlws.FILTER(A$9:A$16378,E6731=E$9:E$16378*ISNUMBER(A$9:A$16378)),COUNT(_xlfn._xlws.FILTER(A$9:A$16378,E6731=E$9:E$16378*ISNUMBER(A$9:A$16378))))</f>
        <v>44728</v>
      </c>
      <c r="H6731" t="str">
        <v/>
      </c>
      <c r="I6731" s="10" t="str" cm="1">
        <f t="array" ref="I6731">_xlfn.IFS(AND(OR(_xlfn._xlws.FILTER(D$9:D$16388,E$9:E$16388=E6731)),ROW()=_xlfn.MINIFS(_xlfn.ANCHORARRAY(H$9),E$9:E$16388,E6731)),A6731-C$4,ROW()=_xlfn.MINIFS(_xlfn.ANCHORARRAY(H$9),E$9:E$16388,E6731),IFERROR(A6731-INDEX(G$9:G$16388,MATCH(E6731-1,E$9:E$16388,0)),A6731-C$4),ISNUMBER(A6731),A6731-F6731,TRUE,"")</f>
        <v/>
      </c>
      <c r="J6731" t="str">
        <f t="shared" si="313"/>
        <v/>
      </c>
      <c r="L6731" s="5"/>
    </row>
    <row r="6732" spans="1:12">
      <c r="A6732" s="3">
        <v>44728</v>
      </c>
      <c r="B6732" s="4" t="str">
        <f>"annual period "&amp;COUNTIF(D$9:D6732,TRUE)</f>
        <v>annual period 21</v>
      </c>
      <c r="D6732" t="b">
        <f t="shared" si="312"/>
        <v>0</v>
      </c>
      <c r="E6732">
        <f t="shared" si="314"/>
        <v>1084</v>
      </c>
      <c r="F6732" s="5" cm="1">
        <f t="array" ref="F6732">INDEX(_xlfn._xlws.FILTER(A$9:A$16378,E6732=E$9:E$16378*ISNUMBER(A$9:A$16378)),1)</f>
        <v>44727</v>
      </c>
      <c r="G6732" s="5" cm="1">
        <f t="array" ref="G6732">INDEX(_xlfn._xlws.FILTER(A$9:A$16378,E6732=E$9:E$16378*ISNUMBER(A$9:A$16378)),COUNT(_xlfn._xlws.FILTER(A$9:A$16378,E6732=E$9:E$16378*ISNUMBER(A$9:A$16378))))</f>
        <v>44728</v>
      </c>
      <c r="H6732" t="str">
        <v/>
      </c>
      <c r="I6732" s="10" cm="1">
        <f t="array" ref="I6732">_xlfn.IFS(AND(OR(_xlfn._xlws.FILTER(D$9:D$16388,E$9:E$16388=E6732)),ROW()=_xlfn.MINIFS(_xlfn.ANCHORARRAY(H$9),E$9:E$16388,E6732)),A6732-C$4,ROW()=_xlfn.MINIFS(_xlfn.ANCHORARRAY(H$9),E$9:E$16388,E6732),IFERROR(A6732-INDEX(G$9:G$16388,MATCH(E6732-1,E$9:E$16388,0)),A6732-C$4),ISNUMBER(A6732),A6732-F6732,TRUE,"")</f>
        <v>1</v>
      </c>
      <c r="J6732" t="b">
        <f t="shared" si="313"/>
        <v>0</v>
      </c>
      <c r="L6732" s="5"/>
    </row>
    <row r="6733" spans="1:12">
      <c r="A6733" s="1" t="s">
        <v>14</v>
      </c>
      <c r="B6733" s="4" t="str">
        <f>"annual period "&amp;COUNTIF(D$9:D6733,TRUE)</f>
        <v>annual period 21</v>
      </c>
      <c r="D6733" t="b">
        <f t="shared" si="312"/>
        <v>0</v>
      </c>
      <c r="E6733">
        <f t="shared" si="314"/>
        <v>1085</v>
      </c>
      <c r="F6733" s="5" cm="1">
        <f t="array" ref="F6733">INDEX(_xlfn._xlws.FILTER(A$9:A$16378,E6733=E$9:E$16378*ISNUMBER(A$9:A$16378)),1)</f>
        <v>44731</v>
      </c>
      <c r="G6733" s="5" cm="1">
        <f t="array" ref="G6733">INDEX(_xlfn._xlws.FILTER(A$9:A$16378,E6733=E$9:E$16378*ISNUMBER(A$9:A$16378)),COUNT(_xlfn._xlws.FILTER(A$9:A$16378,E6733=E$9:E$16378*ISNUMBER(A$9:A$16378))))</f>
        <v>44732</v>
      </c>
      <c r="H6733" t="str">
        <v/>
      </c>
      <c r="I6733" s="10" t="str" cm="1">
        <f t="array" ref="I6733">_xlfn.IFS(AND(OR(_xlfn._xlws.FILTER(D$9:D$16388,E$9:E$16388=E6733)),ROW()=_xlfn.MINIFS(_xlfn.ANCHORARRAY(H$9),E$9:E$16388,E6733)),A6733-C$4,ROW()=_xlfn.MINIFS(_xlfn.ANCHORARRAY(H$9),E$9:E$16388,E6733),IFERROR(A6733-INDEX(G$9:G$16388,MATCH(E6733-1,E$9:E$16388,0)),A6733-C$4),ISNUMBER(A6733),A6733-F6733,TRUE,"")</f>
        <v/>
      </c>
      <c r="J6733" t="str">
        <f t="shared" si="313"/>
        <v/>
      </c>
      <c r="L6733" s="5"/>
    </row>
    <row r="6734" spans="1:12">
      <c r="A6734" s="2"/>
      <c r="B6734" s="4" t="str">
        <f>"annual period "&amp;COUNTIF(D$9:D6734,TRUE)</f>
        <v>annual period 21</v>
      </c>
      <c r="D6734" t="b">
        <f t="shared" si="312"/>
        <v>0</v>
      </c>
      <c r="E6734">
        <f t="shared" si="314"/>
        <v>1085</v>
      </c>
      <c r="F6734" s="5" cm="1">
        <f t="array" ref="F6734">INDEX(_xlfn._xlws.FILTER(A$9:A$16378,E6734=E$9:E$16378*ISNUMBER(A$9:A$16378)),1)</f>
        <v>44731</v>
      </c>
      <c r="G6734" s="5" cm="1">
        <f t="array" ref="G6734">INDEX(_xlfn._xlws.FILTER(A$9:A$16378,E6734=E$9:E$16378*ISNUMBER(A$9:A$16378)),COUNT(_xlfn._xlws.FILTER(A$9:A$16378,E6734=E$9:E$16378*ISNUMBER(A$9:A$16378))))</f>
        <v>44732</v>
      </c>
      <c r="H6734" t="str">
        <v/>
      </c>
      <c r="I6734" s="10" t="str" cm="1">
        <f t="array" ref="I6734">_xlfn.IFS(AND(OR(_xlfn._xlws.FILTER(D$9:D$16388,E$9:E$16388=E6734)),ROW()=_xlfn.MINIFS(_xlfn.ANCHORARRAY(H$9),E$9:E$16388,E6734)),A6734-C$4,ROW()=_xlfn.MINIFS(_xlfn.ANCHORARRAY(H$9),E$9:E$16388,E6734),IFERROR(A6734-INDEX(G$9:G$16388,MATCH(E6734-1,E$9:E$16388,0)),A6734-C$4),ISNUMBER(A6734),A6734-F6734,TRUE,"")</f>
        <v/>
      </c>
      <c r="J6734" t="str">
        <f t="shared" si="313"/>
        <v/>
      </c>
      <c r="L6734" s="5"/>
    </row>
    <row r="6735" spans="1:12">
      <c r="A6735" s="3">
        <v>44731</v>
      </c>
      <c r="B6735" s="4" t="str">
        <f>"annual period "&amp;COUNTIF(D$9:D6735,TRUE)</f>
        <v>annual period 21</v>
      </c>
      <c r="D6735" t="b">
        <f t="shared" si="312"/>
        <v>0</v>
      </c>
      <c r="E6735">
        <f t="shared" si="314"/>
        <v>1085</v>
      </c>
      <c r="F6735" s="5" cm="1">
        <f t="array" ref="F6735">INDEX(_xlfn._xlws.FILTER(A$9:A$16378,E6735=E$9:E$16378*ISNUMBER(A$9:A$16378)),1)</f>
        <v>44731</v>
      </c>
      <c r="G6735" s="5" cm="1">
        <f t="array" ref="G6735">INDEX(_xlfn._xlws.FILTER(A$9:A$16378,E6735=E$9:E$16378*ISNUMBER(A$9:A$16378)),COUNT(_xlfn._xlws.FILTER(A$9:A$16378,E6735=E$9:E$16378*ISNUMBER(A$9:A$16378))))</f>
        <v>44732</v>
      </c>
      <c r="H6735">
        <v>6735</v>
      </c>
      <c r="I6735" s="10" cm="1">
        <f t="array" ref="I6735">_xlfn.IFS(AND(OR(_xlfn._xlws.FILTER(D$9:D$16388,E$9:E$16388=E6735)),ROW()=_xlfn.MINIFS(_xlfn.ANCHORARRAY(H$9),E$9:E$16388,E6735)),A6735-C$4,ROW()=_xlfn.MINIFS(_xlfn.ANCHORARRAY(H$9),E$9:E$16388,E6735),IFERROR(A6735-INDEX(G$9:G$16388,MATCH(E6735-1,E$9:E$16388,0)),A6735-C$4),ISNUMBER(A6735),A6735-F6735,TRUE,"")</f>
        <v>3</v>
      </c>
      <c r="J6735" t="b">
        <f t="shared" si="313"/>
        <v>0</v>
      </c>
      <c r="L6735" s="5"/>
    </row>
    <row r="6736" spans="1:12">
      <c r="B6736" s="4" t="str">
        <f>"annual period "&amp;COUNTIF(D$9:D6736,TRUE)</f>
        <v>annual period 21</v>
      </c>
      <c r="D6736" t="b">
        <f t="shared" si="312"/>
        <v>0</v>
      </c>
      <c r="E6736">
        <f t="shared" si="314"/>
        <v>1085</v>
      </c>
      <c r="F6736" s="5" cm="1">
        <f t="array" ref="F6736">INDEX(_xlfn._xlws.FILTER(A$9:A$16378,E6736=E$9:E$16378*ISNUMBER(A$9:A$16378)),1)</f>
        <v>44731</v>
      </c>
      <c r="G6736" s="5" cm="1">
        <f t="array" ref="G6736">INDEX(_xlfn._xlws.FILTER(A$9:A$16378,E6736=E$9:E$16378*ISNUMBER(A$9:A$16378)),COUNT(_xlfn._xlws.FILTER(A$9:A$16378,E6736=E$9:E$16378*ISNUMBER(A$9:A$16378))))</f>
        <v>44732</v>
      </c>
      <c r="H6736" t="str">
        <v/>
      </c>
      <c r="I6736" s="10" t="str" cm="1">
        <f t="array" ref="I6736">_xlfn.IFS(AND(OR(_xlfn._xlws.FILTER(D$9:D$16388,E$9:E$16388=E6736)),ROW()=_xlfn.MINIFS(_xlfn.ANCHORARRAY(H$9),E$9:E$16388,E6736)),A6736-C$4,ROW()=_xlfn.MINIFS(_xlfn.ANCHORARRAY(H$9),E$9:E$16388,E6736),IFERROR(A6736-INDEX(G$9:G$16388,MATCH(E6736-1,E$9:E$16388,0)),A6736-C$4),ISNUMBER(A6736),A6736-F6736,TRUE,"")</f>
        <v/>
      </c>
      <c r="J6736" t="str">
        <f t="shared" si="313"/>
        <v/>
      </c>
      <c r="L6736" s="5"/>
    </row>
    <row r="6737" spans="1:12">
      <c r="A6737" s="3">
        <v>44731</v>
      </c>
      <c r="B6737" s="4" t="str">
        <f>"annual period "&amp;COUNTIF(D$9:D6737,TRUE)</f>
        <v>annual period 21</v>
      </c>
      <c r="D6737" t="b">
        <f t="shared" si="312"/>
        <v>0</v>
      </c>
      <c r="E6737">
        <f t="shared" si="314"/>
        <v>1085</v>
      </c>
      <c r="F6737" s="5" cm="1">
        <f t="array" ref="F6737">INDEX(_xlfn._xlws.FILTER(A$9:A$16378,E6737=E$9:E$16378*ISNUMBER(A$9:A$16378)),1)</f>
        <v>44731</v>
      </c>
      <c r="G6737" s="5" cm="1">
        <f t="array" ref="G6737">INDEX(_xlfn._xlws.FILTER(A$9:A$16378,E6737=E$9:E$16378*ISNUMBER(A$9:A$16378)),COUNT(_xlfn._xlws.FILTER(A$9:A$16378,E6737=E$9:E$16378*ISNUMBER(A$9:A$16378))))</f>
        <v>44732</v>
      </c>
      <c r="H6737">
        <v>6737</v>
      </c>
      <c r="I6737" s="10" cm="1">
        <f t="array" ref="I6737">_xlfn.IFS(AND(OR(_xlfn._xlws.FILTER(D$9:D$16388,E$9:E$16388=E6737)),ROW()=_xlfn.MINIFS(_xlfn.ANCHORARRAY(H$9),E$9:E$16388,E6737)),A6737-C$4,ROW()=_xlfn.MINIFS(_xlfn.ANCHORARRAY(H$9),E$9:E$16388,E6737),IFERROR(A6737-INDEX(G$9:G$16388,MATCH(E6737-1,E$9:E$16388,0)),A6737-C$4),ISNUMBER(A6737),A6737-F6737,TRUE,"")</f>
        <v>0</v>
      </c>
      <c r="J6737" t="b">
        <f t="shared" si="313"/>
        <v>0</v>
      </c>
      <c r="L6737" s="5"/>
    </row>
    <row r="6738" spans="1:12">
      <c r="B6738" s="4" t="str">
        <f>"annual period "&amp;COUNTIF(D$9:D6738,TRUE)</f>
        <v>annual period 21</v>
      </c>
      <c r="D6738" t="b">
        <f t="shared" si="312"/>
        <v>0</v>
      </c>
      <c r="E6738">
        <f t="shared" si="314"/>
        <v>1085</v>
      </c>
      <c r="F6738" s="5" cm="1">
        <f t="array" ref="F6738">INDEX(_xlfn._xlws.FILTER(A$9:A$16378,E6738=E$9:E$16378*ISNUMBER(A$9:A$16378)),1)</f>
        <v>44731</v>
      </c>
      <c r="G6738" s="5" cm="1">
        <f t="array" ref="G6738">INDEX(_xlfn._xlws.FILTER(A$9:A$16378,E6738=E$9:E$16378*ISNUMBER(A$9:A$16378)),COUNT(_xlfn._xlws.FILTER(A$9:A$16378,E6738=E$9:E$16378*ISNUMBER(A$9:A$16378))))</f>
        <v>44732</v>
      </c>
      <c r="H6738" t="str">
        <v/>
      </c>
      <c r="I6738" s="10" t="str" cm="1">
        <f t="array" ref="I6738">_xlfn.IFS(AND(OR(_xlfn._xlws.FILTER(D$9:D$16388,E$9:E$16388=E6738)),ROW()=_xlfn.MINIFS(_xlfn.ANCHORARRAY(H$9),E$9:E$16388,E6738)),A6738-C$4,ROW()=_xlfn.MINIFS(_xlfn.ANCHORARRAY(H$9),E$9:E$16388,E6738),IFERROR(A6738-INDEX(G$9:G$16388,MATCH(E6738-1,E$9:E$16388,0)),A6738-C$4),ISNUMBER(A6738),A6738-F6738,TRUE,"")</f>
        <v/>
      </c>
      <c r="J6738" t="str">
        <f t="shared" si="313"/>
        <v/>
      </c>
      <c r="L6738" s="5"/>
    </row>
    <row r="6739" spans="1:12">
      <c r="A6739" s="3">
        <v>44732</v>
      </c>
      <c r="B6739" s="4" t="str">
        <f>"annual period "&amp;COUNTIF(D$9:D6739,TRUE)</f>
        <v>annual period 21</v>
      </c>
      <c r="D6739" t="b">
        <f t="shared" si="312"/>
        <v>0</v>
      </c>
      <c r="E6739">
        <f t="shared" si="314"/>
        <v>1085</v>
      </c>
      <c r="F6739" s="5" cm="1">
        <f t="array" ref="F6739">INDEX(_xlfn._xlws.FILTER(A$9:A$16378,E6739=E$9:E$16378*ISNUMBER(A$9:A$16378)),1)</f>
        <v>44731</v>
      </c>
      <c r="G6739" s="5" cm="1">
        <f t="array" ref="G6739">INDEX(_xlfn._xlws.FILTER(A$9:A$16378,E6739=E$9:E$16378*ISNUMBER(A$9:A$16378)),COUNT(_xlfn._xlws.FILTER(A$9:A$16378,E6739=E$9:E$16378*ISNUMBER(A$9:A$16378))))</f>
        <v>44732</v>
      </c>
      <c r="H6739" t="str">
        <v/>
      </c>
      <c r="I6739" s="10" cm="1">
        <f t="array" ref="I6739">_xlfn.IFS(AND(OR(_xlfn._xlws.FILTER(D$9:D$16388,E$9:E$16388=E6739)),ROW()=_xlfn.MINIFS(_xlfn.ANCHORARRAY(H$9),E$9:E$16388,E6739)),A6739-C$4,ROW()=_xlfn.MINIFS(_xlfn.ANCHORARRAY(H$9),E$9:E$16388,E6739),IFERROR(A6739-INDEX(G$9:G$16388,MATCH(E6739-1,E$9:E$16388,0)),A6739-C$4),ISNUMBER(A6739),A6739-F6739,TRUE,"")</f>
        <v>1</v>
      </c>
      <c r="J6739" t="b">
        <f t="shared" si="313"/>
        <v>0</v>
      </c>
      <c r="L6739" s="5"/>
    </row>
    <row r="6740" spans="1:12">
      <c r="B6740" s="4" t="str">
        <f>"annual period "&amp;COUNTIF(D$9:D6740,TRUE)</f>
        <v>annual period 21</v>
      </c>
      <c r="D6740" t="b">
        <f t="shared" si="312"/>
        <v>0</v>
      </c>
      <c r="E6740">
        <f t="shared" si="314"/>
        <v>1085</v>
      </c>
      <c r="F6740" s="5" cm="1">
        <f t="array" ref="F6740">INDEX(_xlfn._xlws.FILTER(A$9:A$16378,E6740=E$9:E$16378*ISNUMBER(A$9:A$16378)),1)</f>
        <v>44731</v>
      </c>
      <c r="G6740" s="5" cm="1">
        <f t="array" ref="G6740">INDEX(_xlfn._xlws.FILTER(A$9:A$16378,E6740=E$9:E$16378*ISNUMBER(A$9:A$16378)),COUNT(_xlfn._xlws.FILTER(A$9:A$16378,E6740=E$9:E$16378*ISNUMBER(A$9:A$16378))))</f>
        <v>44732</v>
      </c>
      <c r="H6740" t="str">
        <v/>
      </c>
      <c r="I6740" s="10" t="str" cm="1">
        <f t="array" ref="I6740">_xlfn.IFS(AND(OR(_xlfn._xlws.FILTER(D$9:D$16388,E$9:E$16388=E6740)),ROW()=_xlfn.MINIFS(_xlfn.ANCHORARRAY(H$9),E$9:E$16388,E6740)),A6740-C$4,ROW()=_xlfn.MINIFS(_xlfn.ANCHORARRAY(H$9),E$9:E$16388,E6740),IFERROR(A6740-INDEX(G$9:G$16388,MATCH(E6740-1,E$9:E$16388,0)),A6740-C$4),ISNUMBER(A6740),A6740-F6740,TRUE,"")</f>
        <v/>
      </c>
      <c r="J6740" t="str">
        <f t="shared" si="313"/>
        <v/>
      </c>
      <c r="L6740" s="5"/>
    </row>
    <row r="6741" spans="1:12">
      <c r="A6741" s="3">
        <v>44732</v>
      </c>
      <c r="B6741" s="4" t="str">
        <f>"annual period "&amp;COUNTIF(D$9:D6741,TRUE)</f>
        <v>annual period 21</v>
      </c>
      <c r="D6741" t="b">
        <f t="shared" si="312"/>
        <v>0</v>
      </c>
      <c r="E6741">
        <f t="shared" si="314"/>
        <v>1085</v>
      </c>
      <c r="F6741" s="5" cm="1">
        <f t="array" ref="F6741">INDEX(_xlfn._xlws.FILTER(A$9:A$16378,E6741=E$9:E$16378*ISNUMBER(A$9:A$16378)),1)</f>
        <v>44731</v>
      </c>
      <c r="G6741" s="5" cm="1">
        <f t="array" ref="G6741">INDEX(_xlfn._xlws.FILTER(A$9:A$16378,E6741=E$9:E$16378*ISNUMBER(A$9:A$16378)),COUNT(_xlfn._xlws.FILTER(A$9:A$16378,E6741=E$9:E$16378*ISNUMBER(A$9:A$16378))))</f>
        <v>44732</v>
      </c>
      <c r="H6741" t="str">
        <v/>
      </c>
      <c r="I6741" s="10" cm="1">
        <f t="array" ref="I6741">_xlfn.IFS(AND(OR(_xlfn._xlws.FILTER(D$9:D$16388,E$9:E$16388=E6741)),ROW()=_xlfn.MINIFS(_xlfn.ANCHORARRAY(H$9),E$9:E$16388,E6741)),A6741-C$4,ROW()=_xlfn.MINIFS(_xlfn.ANCHORARRAY(H$9),E$9:E$16388,E6741),IFERROR(A6741-INDEX(G$9:G$16388,MATCH(E6741-1,E$9:E$16388,0)),A6741-C$4),ISNUMBER(A6741),A6741-F6741,TRUE,"")</f>
        <v>1</v>
      </c>
      <c r="J6741" t="b">
        <f t="shared" si="313"/>
        <v>0</v>
      </c>
      <c r="L6741" s="5"/>
    </row>
    <row r="6742" spans="1:12">
      <c r="A6742" s="1" t="s">
        <v>14</v>
      </c>
      <c r="B6742" s="4" t="str">
        <f>"annual period "&amp;COUNTIF(D$9:D6742,TRUE)</f>
        <v>annual period 21</v>
      </c>
      <c r="D6742" t="b">
        <f t="shared" si="312"/>
        <v>0</v>
      </c>
      <c r="E6742">
        <f t="shared" si="314"/>
        <v>1086</v>
      </c>
      <c r="F6742" s="5" cm="1">
        <f t="array" ref="F6742">INDEX(_xlfn._xlws.FILTER(A$9:A$16378,E6742=E$9:E$16378*ISNUMBER(A$9:A$16378)),1)</f>
        <v>44733</v>
      </c>
      <c r="G6742" s="5" cm="1">
        <f t="array" ref="G6742">INDEX(_xlfn._xlws.FILTER(A$9:A$16378,E6742=E$9:E$16378*ISNUMBER(A$9:A$16378)),COUNT(_xlfn._xlws.FILTER(A$9:A$16378,E6742=E$9:E$16378*ISNUMBER(A$9:A$16378))))</f>
        <v>44733</v>
      </c>
      <c r="H6742" t="str">
        <v/>
      </c>
      <c r="I6742" s="10" t="str" cm="1">
        <f t="array" ref="I6742">_xlfn.IFS(AND(OR(_xlfn._xlws.FILTER(D$9:D$16388,E$9:E$16388=E6742)),ROW()=_xlfn.MINIFS(_xlfn.ANCHORARRAY(H$9),E$9:E$16388,E6742)),A6742-C$4,ROW()=_xlfn.MINIFS(_xlfn.ANCHORARRAY(H$9),E$9:E$16388,E6742),IFERROR(A6742-INDEX(G$9:G$16388,MATCH(E6742-1,E$9:E$16388,0)),A6742-C$4),ISNUMBER(A6742),A6742-F6742,TRUE,"")</f>
        <v/>
      </c>
      <c r="J6742" t="str">
        <f t="shared" si="313"/>
        <v/>
      </c>
      <c r="L6742" s="5"/>
    </row>
    <row r="6743" spans="1:12">
      <c r="A6743" s="2"/>
      <c r="B6743" s="4" t="str">
        <f>"annual period "&amp;COUNTIF(D$9:D6743,TRUE)</f>
        <v>annual period 21</v>
      </c>
      <c r="D6743" t="b">
        <f t="shared" si="312"/>
        <v>0</v>
      </c>
      <c r="E6743">
        <f t="shared" si="314"/>
        <v>1086</v>
      </c>
      <c r="F6743" s="5" cm="1">
        <f t="array" ref="F6743">INDEX(_xlfn._xlws.FILTER(A$9:A$16378,E6743=E$9:E$16378*ISNUMBER(A$9:A$16378)),1)</f>
        <v>44733</v>
      </c>
      <c r="G6743" s="5" cm="1">
        <f t="array" ref="G6743">INDEX(_xlfn._xlws.FILTER(A$9:A$16378,E6743=E$9:E$16378*ISNUMBER(A$9:A$16378)),COUNT(_xlfn._xlws.FILTER(A$9:A$16378,E6743=E$9:E$16378*ISNUMBER(A$9:A$16378))))</f>
        <v>44733</v>
      </c>
      <c r="H6743" t="str">
        <v/>
      </c>
      <c r="I6743" s="10" t="str" cm="1">
        <f t="array" ref="I6743">_xlfn.IFS(AND(OR(_xlfn._xlws.FILTER(D$9:D$16388,E$9:E$16388=E6743)),ROW()=_xlfn.MINIFS(_xlfn.ANCHORARRAY(H$9),E$9:E$16388,E6743)),A6743-C$4,ROW()=_xlfn.MINIFS(_xlfn.ANCHORARRAY(H$9),E$9:E$16388,E6743),IFERROR(A6743-INDEX(G$9:G$16388,MATCH(E6743-1,E$9:E$16388,0)),A6743-C$4),ISNUMBER(A6743),A6743-F6743,TRUE,"")</f>
        <v/>
      </c>
      <c r="J6743" t="str">
        <f t="shared" si="313"/>
        <v/>
      </c>
      <c r="L6743" s="5"/>
    </row>
    <row r="6744" spans="1:12">
      <c r="A6744" s="3">
        <v>44733</v>
      </c>
      <c r="B6744" s="4" t="str">
        <f>"annual period "&amp;COUNTIF(D$9:D6744,TRUE)</f>
        <v>annual period 21</v>
      </c>
      <c r="D6744" t="b">
        <f t="shared" si="312"/>
        <v>0</v>
      </c>
      <c r="E6744">
        <f t="shared" si="314"/>
        <v>1086</v>
      </c>
      <c r="F6744" s="5" cm="1">
        <f t="array" ref="F6744">INDEX(_xlfn._xlws.FILTER(A$9:A$16378,E6744=E$9:E$16378*ISNUMBER(A$9:A$16378)),1)</f>
        <v>44733</v>
      </c>
      <c r="G6744" s="5" cm="1">
        <f t="array" ref="G6744">INDEX(_xlfn._xlws.FILTER(A$9:A$16378,E6744=E$9:E$16378*ISNUMBER(A$9:A$16378)),COUNT(_xlfn._xlws.FILTER(A$9:A$16378,E6744=E$9:E$16378*ISNUMBER(A$9:A$16378))))</f>
        <v>44733</v>
      </c>
      <c r="H6744">
        <v>6744</v>
      </c>
      <c r="I6744" s="10" cm="1">
        <f t="array" ref="I6744">_xlfn.IFS(AND(OR(_xlfn._xlws.FILTER(D$9:D$16388,E$9:E$16388=E6744)),ROW()=_xlfn.MINIFS(_xlfn.ANCHORARRAY(H$9),E$9:E$16388,E6744)),A6744-C$4,ROW()=_xlfn.MINIFS(_xlfn.ANCHORARRAY(H$9),E$9:E$16388,E6744),IFERROR(A6744-INDEX(G$9:G$16388,MATCH(E6744-1,E$9:E$16388,0)),A6744-C$4),ISNUMBER(A6744),A6744-F6744,TRUE,"")</f>
        <v>1</v>
      </c>
      <c r="J6744" t="b">
        <f t="shared" si="313"/>
        <v>0</v>
      </c>
      <c r="L6744" s="5"/>
    </row>
    <row r="6745" spans="1:12">
      <c r="B6745" s="4" t="str">
        <f>"annual period "&amp;COUNTIF(D$9:D6745,TRUE)</f>
        <v>annual period 21</v>
      </c>
      <c r="D6745" t="b">
        <f t="shared" si="312"/>
        <v>0</v>
      </c>
      <c r="E6745">
        <f t="shared" si="314"/>
        <v>1086</v>
      </c>
      <c r="F6745" s="5" cm="1">
        <f t="array" ref="F6745">INDEX(_xlfn._xlws.FILTER(A$9:A$16378,E6745=E$9:E$16378*ISNUMBER(A$9:A$16378)),1)</f>
        <v>44733</v>
      </c>
      <c r="G6745" s="5" cm="1">
        <f t="array" ref="G6745">INDEX(_xlfn._xlws.FILTER(A$9:A$16378,E6745=E$9:E$16378*ISNUMBER(A$9:A$16378)),COUNT(_xlfn._xlws.FILTER(A$9:A$16378,E6745=E$9:E$16378*ISNUMBER(A$9:A$16378))))</f>
        <v>44733</v>
      </c>
      <c r="H6745" t="str">
        <v/>
      </c>
      <c r="I6745" s="10" t="str" cm="1">
        <f t="array" ref="I6745">_xlfn.IFS(AND(OR(_xlfn._xlws.FILTER(D$9:D$16388,E$9:E$16388=E6745)),ROW()=_xlfn.MINIFS(_xlfn.ANCHORARRAY(H$9),E$9:E$16388,E6745)),A6745-C$4,ROW()=_xlfn.MINIFS(_xlfn.ANCHORARRAY(H$9),E$9:E$16388,E6745),IFERROR(A6745-INDEX(G$9:G$16388,MATCH(E6745-1,E$9:E$16388,0)),A6745-C$4),ISNUMBER(A6745),A6745-F6745,TRUE,"")</f>
        <v/>
      </c>
      <c r="J6745" t="str">
        <f t="shared" si="313"/>
        <v/>
      </c>
      <c r="L6745" s="5"/>
    </row>
    <row r="6746" spans="1:12">
      <c r="A6746" s="3">
        <v>44733</v>
      </c>
      <c r="B6746" s="4" t="str">
        <f>"annual period "&amp;COUNTIF(D$9:D6746,TRUE)</f>
        <v>annual period 21</v>
      </c>
      <c r="D6746" t="b">
        <f t="shared" si="312"/>
        <v>0</v>
      </c>
      <c r="E6746">
        <f t="shared" si="314"/>
        <v>1086</v>
      </c>
      <c r="F6746" s="5" cm="1">
        <f t="array" ref="F6746">INDEX(_xlfn._xlws.FILTER(A$9:A$16378,E6746=E$9:E$16378*ISNUMBER(A$9:A$16378)),1)</f>
        <v>44733</v>
      </c>
      <c r="G6746" s="5" cm="1">
        <f t="array" ref="G6746">INDEX(_xlfn._xlws.FILTER(A$9:A$16378,E6746=E$9:E$16378*ISNUMBER(A$9:A$16378)),COUNT(_xlfn._xlws.FILTER(A$9:A$16378,E6746=E$9:E$16378*ISNUMBER(A$9:A$16378))))</f>
        <v>44733</v>
      </c>
      <c r="H6746">
        <v>6746</v>
      </c>
      <c r="I6746" s="10" cm="1">
        <f t="array" ref="I6746">_xlfn.IFS(AND(OR(_xlfn._xlws.FILTER(D$9:D$16388,E$9:E$16388=E6746)),ROW()=_xlfn.MINIFS(_xlfn.ANCHORARRAY(H$9),E$9:E$16388,E6746)),A6746-C$4,ROW()=_xlfn.MINIFS(_xlfn.ANCHORARRAY(H$9),E$9:E$16388,E6746),IFERROR(A6746-INDEX(G$9:G$16388,MATCH(E6746-1,E$9:E$16388,0)),A6746-C$4),ISNUMBER(A6746),A6746-F6746,TRUE,"")</f>
        <v>0</v>
      </c>
      <c r="J6746" t="b">
        <f t="shared" si="313"/>
        <v>0</v>
      </c>
      <c r="L6746" s="5"/>
    </row>
    <row r="6747" spans="1:12">
      <c r="A6747" s="1" t="s">
        <v>14</v>
      </c>
      <c r="B6747" s="4" t="str">
        <f>"annual period "&amp;COUNTIF(D$9:D6747,TRUE)</f>
        <v>annual period 21</v>
      </c>
      <c r="D6747" t="b">
        <f t="shared" si="312"/>
        <v>0</v>
      </c>
      <c r="E6747">
        <f t="shared" si="314"/>
        <v>1087</v>
      </c>
      <c r="F6747" s="5" cm="1">
        <f t="array" ref="F6747">INDEX(_xlfn._xlws.FILTER(A$9:A$16378,E6747=E$9:E$16378*ISNUMBER(A$9:A$16378)),1)</f>
        <v>44735</v>
      </c>
      <c r="G6747" s="5" cm="1">
        <f t="array" ref="G6747">INDEX(_xlfn._xlws.FILTER(A$9:A$16378,E6747=E$9:E$16378*ISNUMBER(A$9:A$16378)),COUNT(_xlfn._xlws.FILTER(A$9:A$16378,E6747=E$9:E$16378*ISNUMBER(A$9:A$16378))))</f>
        <v>44736</v>
      </c>
      <c r="H6747" t="str">
        <v/>
      </c>
      <c r="I6747" s="10" t="str" cm="1">
        <f t="array" ref="I6747">_xlfn.IFS(AND(OR(_xlfn._xlws.FILTER(D$9:D$16388,E$9:E$16388=E6747)),ROW()=_xlfn.MINIFS(_xlfn.ANCHORARRAY(H$9),E$9:E$16388,E6747)),A6747-C$4,ROW()=_xlfn.MINIFS(_xlfn.ANCHORARRAY(H$9),E$9:E$16388,E6747),IFERROR(A6747-INDEX(G$9:G$16388,MATCH(E6747-1,E$9:E$16388,0)),A6747-C$4),ISNUMBER(A6747),A6747-F6747,TRUE,"")</f>
        <v/>
      </c>
      <c r="J6747" t="str">
        <f t="shared" si="313"/>
        <v/>
      </c>
      <c r="L6747" s="5"/>
    </row>
    <row r="6748" spans="1:12">
      <c r="A6748" s="2"/>
      <c r="B6748" s="4" t="str">
        <f>"annual period "&amp;COUNTIF(D$9:D6748,TRUE)</f>
        <v>annual period 21</v>
      </c>
      <c r="D6748" t="b">
        <f t="shared" si="312"/>
        <v>0</v>
      </c>
      <c r="E6748">
        <f t="shared" si="314"/>
        <v>1087</v>
      </c>
      <c r="F6748" s="5" cm="1">
        <f t="array" ref="F6748">INDEX(_xlfn._xlws.FILTER(A$9:A$16378,E6748=E$9:E$16378*ISNUMBER(A$9:A$16378)),1)</f>
        <v>44735</v>
      </c>
      <c r="G6748" s="5" cm="1">
        <f t="array" ref="G6748">INDEX(_xlfn._xlws.FILTER(A$9:A$16378,E6748=E$9:E$16378*ISNUMBER(A$9:A$16378)),COUNT(_xlfn._xlws.FILTER(A$9:A$16378,E6748=E$9:E$16378*ISNUMBER(A$9:A$16378))))</f>
        <v>44736</v>
      </c>
      <c r="H6748" t="str">
        <v/>
      </c>
      <c r="I6748" s="10" t="str" cm="1">
        <f t="array" ref="I6748">_xlfn.IFS(AND(OR(_xlfn._xlws.FILTER(D$9:D$16388,E$9:E$16388=E6748)),ROW()=_xlfn.MINIFS(_xlfn.ANCHORARRAY(H$9),E$9:E$16388,E6748)),A6748-C$4,ROW()=_xlfn.MINIFS(_xlfn.ANCHORARRAY(H$9),E$9:E$16388,E6748),IFERROR(A6748-INDEX(G$9:G$16388,MATCH(E6748-1,E$9:E$16388,0)),A6748-C$4),ISNUMBER(A6748),A6748-F6748,TRUE,"")</f>
        <v/>
      </c>
      <c r="J6748" t="str">
        <f t="shared" si="313"/>
        <v/>
      </c>
      <c r="L6748" s="5"/>
    </row>
    <row r="6749" spans="1:12">
      <c r="A6749" s="3">
        <v>44735</v>
      </c>
      <c r="B6749" s="4" t="str">
        <f>"annual period "&amp;COUNTIF(D$9:D6749,TRUE)</f>
        <v>annual period 21</v>
      </c>
      <c r="D6749" t="b">
        <f t="shared" si="312"/>
        <v>0</v>
      </c>
      <c r="E6749">
        <f t="shared" si="314"/>
        <v>1087</v>
      </c>
      <c r="F6749" s="5" cm="1">
        <f t="array" ref="F6749">INDEX(_xlfn._xlws.FILTER(A$9:A$16378,E6749=E$9:E$16378*ISNUMBER(A$9:A$16378)),1)</f>
        <v>44735</v>
      </c>
      <c r="G6749" s="5" cm="1">
        <f t="array" ref="G6749">INDEX(_xlfn._xlws.FILTER(A$9:A$16378,E6749=E$9:E$16378*ISNUMBER(A$9:A$16378)),COUNT(_xlfn._xlws.FILTER(A$9:A$16378,E6749=E$9:E$16378*ISNUMBER(A$9:A$16378))))</f>
        <v>44736</v>
      </c>
      <c r="H6749">
        <v>6749</v>
      </c>
      <c r="I6749" s="10" cm="1">
        <f t="array" ref="I6749">_xlfn.IFS(AND(OR(_xlfn._xlws.FILTER(D$9:D$16388,E$9:E$16388=E6749)),ROW()=_xlfn.MINIFS(_xlfn.ANCHORARRAY(H$9),E$9:E$16388,E6749)),A6749-C$4,ROW()=_xlfn.MINIFS(_xlfn.ANCHORARRAY(H$9),E$9:E$16388,E6749),IFERROR(A6749-INDEX(G$9:G$16388,MATCH(E6749-1,E$9:E$16388,0)),A6749-C$4),ISNUMBER(A6749),A6749-F6749,TRUE,"")</f>
        <v>2</v>
      </c>
      <c r="J6749" t="b">
        <f t="shared" si="313"/>
        <v>0</v>
      </c>
      <c r="L6749" s="5"/>
    </row>
    <row r="6750" spans="1:12">
      <c r="B6750" s="4" t="str">
        <f>"annual period "&amp;COUNTIF(D$9:D6750,TRUE)</f>
        <v>annual period 21</v>
      </c>
      <c r="D6750" t="b">
        <f t="shared" si="312"/>
        <v>0</v>
      </c>
      <c r="E6750">
        <f t="shared" si="314"/>
        <v>1087</v>
      </c>
      <c r="F6750" s="5" cm="1">
        <f t="array" ref="F6750">INDEX(_xlfn._xlws.FILTER(A$9:A$16378,E6750=E$9:E$16378*ISNUMBER(A$9:A$16378)),1)</f>
        <v>44735</v>
      </c>
      <c r="G6750" s="5" cm="1">
        <f t="array" ref="G6750">INDEX(_xlfn._xlws.FILTER(A$9:A$16378,E6750=E$9:E$16378*ISNUMBER(A$9:A$16378)),COUNT(_xlfn._xlws.FILTER(A$9:A$16378,E6750=E$9:E$16378*ISNUMBER(A$9:A$16378))))</f>
        <v>44736</v>
      </c>
      <c r="H6750" t="str">
        <v/>
      </c>
      <c r="I6750" s="10" t="str" cm="1">
        <f t="array" ref="I6750">_xlfn.IFS(AND(OR(_xlfn._xlws.FILTER(D$9:D$16388,E$9:E$16388=E6750)),ROW()=_xlfn.MINIFS(_xlfn.ANCHORARRAY(H$9),E$9:E$16388,E6750)),A6750-C$4,ROW()=_xlfn.MINIFS(_xlfn.ANCHORARRAY(H$9),E$9:E$16388,E6750),IFERROR(A6750-INDEX(G$9:G$16388,MATCH(E6750-1,E$9:E$16388,0)),A6750-C$4),ISNUMBER(A6750),A6750-F6750,TRUE,"")</f>
        <v/>
      </c>
      <c r="J6750" t="str">
        <f t="shared" si="313"/>
        <v/>
      </c>
      <c r="L6750" s="5"/>
    </row>
    <row r="6751" spans="1:12">
      <c r="A6751" s="3">
        <v>44736</v>
      </c>
      <c r="B6751" s="4" t="str">
        <f>"annual period "&amp;COUNTIF(D$9:D6751,TRUE)</f>
        <v>annual period 21</v>
      </c>
      <c r="D6751" t="b">
        <f t="shared" si="312"/>
        <v>0</v>
      </c>
      <c r="E6751">
        <f t="shared" si="314"/>
        <v>1087</v>
      </c>
      <c r="F6751" s="5" cm="1">
        <f t="array" ref="F6751">INDEX(_xlfn._xlws.FILTER(A$9:A$16378,E6751=E$9:E$16378*ISNUMBER(A$9:A$16378)),1)</f>
        <v>44735</v>
      </c>
      <c r="G6751" s="5" cm="1">
        <f t="array" ref="G6751">INDEX(_xlfn._xlws.FILTER(A$9:A$16378,E6751=E$9:E$16378*ISNUMBER(A$9:A$16378)),COUNT(_xlfn._xlws.FILTER(A$9:A$16378,E6751=E$9:E$16378*ISNUMBER(A$9:A$16378))))</f>
        <v>44736</v>
      </c>
      <c r="H6751" t="str">
        <v/>
      </c>
      <c r="I6751" s="10" cm="1">
        <f t="array" ref="I6751">_xlfn.IFS(AND(OR(_xlfn._xlws.FILTER(D$9:D$16388,E$9:E$16388=E6751)),ROW()=_xlfn.MINIFS(_xlfn.ANCHORARRAY(H$9),E$9:E$16388,E6751)),A6751-C$4,ROW()=_xlfn.MINIFS(_xlfn.ANCHORARRAY(H$9),E$9:E$16388,E6751),IFERROR(A6751-INDEX(G$9:G$16388,MATCH(E6751-1,E$9:E$16388,0)),A6751-C$4),ISNUMBER(A6751),A6751-F6751,TRUE,"")</f>
        <v>1</v>
      </c>
      <c r="J6751" t="b">
        <f t="shared" si="313"/>
        <v>0</v>
      </c>
      <c r="L6751" s="5"/>
    </row>
    <row r="6752" spans="1:12">
      <c r="A6752" s="1" t="s">
        <v>14</v>
      </c>
      <c r="B6752" s="4" t="str">
        <f>"annual period "&amp;COUNTIF(D$9:D6752,TRUE)</f>
        <v>annual period 21</v>
      </c>
      <c r="D6752" t="b">
        <f t="shared" ref="D6752:D6815" si="315">F6751-F6752&gt;300</f>
        <v>0</v>
      </c>
      <c r="E6752">
        <f t="shared" si="314"/>
        <v>1088</v>
      </c>
      <c r="F6752" s="5" cm="1">
        <f t="array" ref="F6752">INDEX(_xlfn._xlws.FILTER(A$9:A$16378,E6752=E$9:E$16378*ISNUMBER(A$9:A$16378)),1)</f>
        <v>44740</v>
      </c>
      <c r="G6752" s="5" cm="1">
        <f t="array" ref="G6752">INDEX(_xlfn._xlws.FILTER(A$9:A$16378,E6752=E$9:E$16378*ISNUMBER(A$9:A$16378)),COUNT(_xlfn._xlws.FILTER(A$9:A$16378,E6752=E$9:E$16378*ISNUMBER(A$9:A$16378))))</f>
        <v>44740</v>
      </c>
      <c r="H6752" t="str">
        <v/>
      </c>
      <c r="I6752" s="10" t="str" cm="1">
        <f t="array" ref="I6752">_xlfn.IFS(AND(OR(_xlfn._xlws.FILTER(D$9:D$16388,E$9:E$16388=E6752)),ROW()=_xlfn.MINIFS(_xlfn.ANCHORARRAY(H$9),E$9:E$16388,E6752)),A6752-C$4,ROW()=_xlfn.MINIFS(_xlfn.ANCHORARRAY(H$9),E$9:E$16388,E6752),IFERROR(A6752-INDEX(G$9:G$16388,MATCH(E6752-1,E$9:E$16388,0)),A6752-C$4),ISNUMBER(A6752),A6752-F6752,TRUE,"")</f>
        <v/>
      </c>
      <c r="J6752" t="str">
        <f t="shared" si="313"/>
        <v/>
      </c>
      <c r="L6752" s="5"/>
    </row>
    <row r="6753" spans="1:12">
      <c r="A6753" s="2"/>
      <c r="B6753" s="4" t="str">
        <f>"annual period "&amp;COUNTIF(D$9:D6753,TRUE)</f>
        <v>annual period 21</v>
      </c>
      <c r="D6753" t="b">
        <f t="shared" si="315"/>
        <v>0</v>
      </c>
      <c r="E6753">
        <f t="shared" si="314"/>
        <v>1088</v>
      </c>
      <c r="F6753" s="5" cm="1">
        <f t="array" ref="F6753">INDEX(_xlfn._xlws.FILTER(A$9:A$16378,E6753=E$9:E$16378*ISNUMBER(A$9:A$16378)),1)</f>
        <v>44740</v>
      </c>
      <c r="G6753" s="5" cm="1">
        <f t="array" ref="G6753">INDEX(_xlfn._xlws.FILTER(A$9:A$16378,E6753=E$9:E$16378*ISNUMBER(A$9:A$16378)),COUNT(_xlfn._xlws.FILTER(A$9:A$16378,E6753=E$9:E$16378*ISNUMBER(A$9:A$16378))))</f>
        <v>44740</v>
      </c>
      <c r="H6753" t="str">
        <v/>
      </c>
      <c r="I6753" s="10" t="str" cm="1">
        <f t="array" ref="I6753">_xlfn.IFS(AND(OR(_xlfn._xlws.FILTER(D$9:D$16388,E$9:E$16388=E6753)),ROW()=_xlfn.MINIFS(_xlfn.ANCHORARRAY(H$9),E$9:E$16388,E6753)),A6753-C$4,ROW()=_xlfn.MINIFS(_xlfn.ANCHORARRAY(H$9),E$9:E$16388,E6753),IFERROR(A6753-INDEX(G$9:G$16388,MATCH(E6753-1,E$9:E$16388,0)),A6753-C$4),ISNUMBER(A6753),A6753-F6753,TRUE,"")</f>
        <v/>
      </c>
      <c r="J6753" t="str">
        <f t="shared" si="313"/>
        <v/>
      </c>
      <c r="L6753" s="5"/>
    </row>
    <row r="6754" spans="1:12">
      <c r="A6754" s="3">
        <v>44740</v>
      </c>
      <c r="B6754" s="4" t="str">
        <f>"annual period "&amp;COUNTIF(D$9:D6754,TRUE)</f>
        <v>annual period 21</v>
      </c>
      <c r="D6754" t="b">
        <f t="shared" si="315"/>
        <v>0</v>
      </c>
      <c r="E6754">
        <f t="shared" si="314"/>
        <v>1088</v>
      </c>
      <c r="F6754" s="5" cm="1">
        <f t="array" ref="F6754">INDEX(_xlfn._xlws.FILTER(A$9:A$16378,E6754=E$9:E$16378*ISNUMBER(A$9:A$16378)),1)</f>
        <v>44740</v>
      </c>
      <c r="G6754" s="5" cm="1">
        <f t="array" ref="G6754">INDEX(_xlfn._xlws.FILTER(A$9:A$16378,E6754=E$9:E$16378*ISNUMBER(A$9:A$16378)),COUNT(_xlfn._xlws.FILTER(A$9:A$16378,E6754=E$9:E$16378*ISNUMBER(A$9:A$16378))))</f>
        <v>44740</v>
      </c>
      <c r="H6754">
        <v>6754</v>
      </c>
      <c r="I6754" s="10" cm="1">
        <f t="array" ref="I6754">_xlfn.IFS(AND(OR(_xlfn._xlws.FILTER(D$9:D$16388,E$9:E$16388=E6754)),ROW()=_xlfn.MINIFS(_xlfn.ANCHORARRAY(H$9),E$9:E$16388,E6754)),A6754-C$4,ROW()=_xlfn.MINIFS(_xlfn.ANCHORARRAY(H$9),E$9:E$16388,E6754),IFERROR(A6754-INDEX(G$9:G$16388,MATCH(E6754-1,E$9:E$16388,0)),A6754-C$4),ISNUMBER(A6754),A6754-F6754,TRUE,"")</f>
        <v>4</v>
      </c>
      <c r="J6754" t="b">
        <f t="shared" si="313"/>
        <v>0</v>
      </c>
      <c r="L6754" s="5"/>
    </row>
    <row r="6755" spans="1:12">
      <c r="B6755" s="4" t="str">
        <f>"annual period "&amp;COUNTIF(D$9:D6755,TRUE)</f>
        <v>annual period 21</v>
      </c>
      <c r="D6755" t="b">
        <f t="shared" si="315"/>
        <v>0</v>
      </c>
      <c r="E6755">
        <f t="shared" si="314"/>
        <v>1088</v>
      </c>
      <c r="F6755" s="5" cm="1">
        <f t="array" ref="F6755">INDEX(_xlfn._xlws.FILTER(A$9:A$16378,E6755=E$9:E$16378*ISNUMBER(A$9:A$16378)),1)</f>
        <v>44740</v>
      </c>
      <c r="G6755" s="5" cm="1">
        <f t="array" ref="G6755">INDEX(_xlfn._xlws.FILTER(A$9:A$16378,E6755=E$9:E$16378*ISNUMBER(A$9:A$16378)),COUNT(_xlfn._xlws.FILTER(A$9:A$16378,E6755=E$9:E$16378*ISNUMBER(A$9:A$16378))))</f>
        <v>44740</v>
      </c>
      <c r="H6755" t="str">
        <v/>
      </c>
      <c r="I6755" s="10" t="str" cm="1">
        <f t="array" ref="I6755">_xlfn.IFS(AND(OR(_xlfn._xlws.FILTER(D$9:D$16388,E$9:E$16388=E6755)),ROW()=_xlfn.MINIFS(_xlfn.ANCHORARRAY(H$9),E$9:E$16388,E6755)),A6755-C$4,ROW()=_xlfn.MINIFS(_xlfn.ANCHORARRAY(H$9),E$9:E$16388,E6755),IFERROR(A6755-INDEX(G$9:G$16388,MATCH(E6755-1,E$9:E$16388,0)),A6755-C$4),ISNUMBER(A6755),A6755-F6755,TRUE,"")</f>
        <v/>
      </c>
      <c r="J6755" t="str">
        <f t="shared" si="313"/>
        <v/>
      </c>
      <c r="L6755" s="5"/>
    </row>
    <row r="6756" spans="1:12">
      <c r="A6756" s="3">
        <v>44740</v>
      </c>
      <c r="B6756" s="4" t="str">
        <f>"annual period "&amp;COUNTIF(D$9:D6756,TRUE)</f>
        <v>annual period 21</v>
      </c>
      <c r="D6756" t="b">
        <f t="shared" si="315"/>
        <v>0</v>
      </c>
      <c r="E6756">
        <f t="shared" si="314"/>
        <v>1088</v>
      </c>
      <c r="F6756" s="5" cm="1">
        <f t="array" ref="F6756">INDEX(_xlfn._xlws.FILTER(A$9:A$16378,E6756=E$9:E$16378*ISNUMBER(A$9:A$16378)),1)</f>
        <v>44740</v>
      </c>
      <c r="G6756" s="5" cm="1">
        <f t="array" ref="G6756">INDEX(_xlfn._xlws.FILTER(A$9:A$16378,E6756=E$9:E$16378*ISNUMBER(A$9:A$16378)),COUNT(_xlfn._xlws.FILTER(A$9:A$16378,E6756=E$9:E$16378*ISNUMBER(A$9:A$16378))))</f>
        <v>44740</v>
      </c>
      <c r="H6756">
        <v>6756</v>
      </c>
      <c r="I6756" s="10" cm="1">
        <f t="array" ref="I6756">_xlfn.IFS(AND(OR(_xlfn._xlws.FILTER(D$9:D$16388,E$9:E$16388=E6756)),ROW()=_xlfn.MINIFS(_xlfn.ANCHORARRAY(H$9),E$9:E$16388,E6756)),A6756-C$4,ROW()=_xlfn.MINIFS(_xlfn.ANCHORARRAY(H$9),E$9:E$16388,E6756),IFERROR(A6756-INDEX(G$9:G$16388,MATCH(E6756-1,E$9:E$16388,0)),A6756-C$4),ISNUMBER(A6756),A6756-F6756,TRUE,"")</f>
        <v>0</v>
      </c>
      <c r="J6756" t="b">
        <f t="shared" si="313"/>
        <v>0</v>
      </c>
      <c r="L6756" s="5"/>
    </row>
    <row r="6757" spans="1:12">
      <c r="A6757" s="1" t="s">
        <v>14</v>
      </c>
      <c r="B6757" s="4" t="str">
        <f>"annual period "&amp;COUNTIF(D$9:D6757,TRUE)</f>
        <v>annual period 21</v>
      </c>
      <c r="D6757" t="b">
        <f t="shared" si="315"/>
        <v>0</v>
      </c>
      <c r="E6757">
        <f t="shared" si="314"/>
        <v>1089</v>
      </c>
      <c r="F6757" s="5" cm="1">
        <f t="array" ref="F6757">INDEX(_xlfn._xlws.FILTER(A$9:A$16378,E6757=E$9:E$16378*ISNUMBER(A$9:A$16378)),1)</f>
        <v>44742</v>
      </c>
      <c r="G6757" s="5" cm="1">
        <f t="array" ref="G6757">INDEX(_xlfn._xlws.FILTER(A$9:A$16378,E6757=E$9:E$16378*ISNUMBER(A$9:A$16378)),COUNT(_xlfn._xlws.FILTER(A$9:A$16378,E6757=E$9:E$16378*ISNUMBER(A$9:A$16378))))</f>
        <v>44743</v>
      </c>
      <c r="H6757" t="str">
        <v/>
      </c>
      <c r="I6757" s="10" t="str" cm="1">
        <f t="array" ref="I6757">_xlfn.IFS(AND(OR(_xlfn._xlws.FILTER(D$9:D$16388,E$9:E$16388=E6757)),ROW()=_xlfn.MINIFS(_xlfn.ANCHORARRAY(H$9),E$9:E$16388,E6757)),A6757-C$4,ROW()=_xlfn.MINIFS(_xlfn.ANCHORARRAY(H$9),E$9:E$16388,E6757),IFERROR(A6757-INDEX(G$9:G$16388,MATCH(E6757-1,E$9:E$16388,0)),A6757-C$4),ISNUMBER(A6757),A6757-F6757,TRUE,"")</f>
        <v/>
      </c>
      <c r="J6757" t="str">
        <f t="shared" si="313"/>
        <v/>
      </c>
      <c r="L6757" s="5"/>
    </row>
    <row r="6758" spans="1:12">
      <c r="A6758" s="2"/>
      <c r="B6758" s="4" t="str">
        <f>"annual period "&amp;COUNTIF(D$9:D6758,TRUE)</f>
        <v>annual period 21</v>
      </c>
      <c r="D6758" t="b">
        <f t="shared" si="315"/>
        <v>0</v>
      </c>
      <c r="E6758">
        <f t="shared" si="314"/>
        <v>1089</v>
      </c>
      <c r="F6758" s="5" cm="1">
        <f t="array" ref="F6758">INDEX(_xlfn._xlws.FILTER(A$9:A$16378,E6758=E$9:E$16378*ISNUMBER(A$9:A$16378)),1)</f>
        <v>44742</v>
      </c>
      <c r="G6758" s="5" cm="1">
        <f t="array" ref="G6758">INDEX(_xlfn._xlws.FILTER(A$9:A$16378,E6758=E$9:E$16378*ISNUMBER(A$9:A$16378)),COUNT(_xlfn._xlws.FILTER(A$9:A$16378,E6758=E$9:E$16378*ISNUMBER(A$9:A$16378))))</f>
        <v>44743</v>
      </c>
      <c r="H6758" t="str">
        <v/>
      </c>
      <c r="I6758" s="10" t="str" cm="1">
        <f t="array" ref="I6758">_xlfn.IFS(AND(OR(_xlfn._xlws.FILTER(D$9:D$16388,E$9:E$16388=E6758)),ROW()=_xlfn.MINIFS(_xlfn.ANCHORARRAY(H$9),E$9:E$16388,E6758)),A6758-C$4,ROW()=_xlfn.MINIFS(_xlfn.ANCHORARRAY(H$9),E$9:E$16388,E6758),IFERROR(A6758-INDEX(G$9:G$16388,MATCH(E6758-1,E$9:E$16388,0)),A6758-C$4),ISNUMBER(A6758),A6758-F6758,TRUE,"")</f>
        <v/>
      </c>
      <c r="J6758" t="str">
        <f t="shared" si="313"/>
        <v/>
      </c>
      <c r="L6758" s="5"/>
    </row>
    <row r="6759" spans="1:12">
      <c r="A6759" s="3">
        <v>44742</v>
      </c>
      <c r="B6759" s="4" t="str">
        <f>"annual period "&amp;COUNTIF(D$9:D6759,TRUE)</f>
        <v>annual period 21</v>
      </c>
      <c r="D6759" t="b">
        <f t="shared" si="315"/>
        <v>0</v>
      </c>
      <c r="E6759">
        <f t="shared" si="314"/>
        <v>1089</v>
      </c>
      <c r="F6759" s="5" cm="1">
        <f t="array" ref="F6759">INDEX(_xlfn._xlws.FILTER(A$9:A$16378,E6759=E$9:E$16378*ISNUMBER(A$9:A$16378)),1)</f>
        <v>44742</v>
      </c>
      <c r="G6759" s="5" cm="1">
        <f t="array" ref="G6759">INDEX(_xlfn._xlws.FILTER(A$9:A$16378,E6759=E$9:E$16378*ISNUMBER(A$9:A$16378)),COUNT(_xlfn._xlws.FILTER(A$9:A$16378,E6759=E$9:E$16378*ISNUMBER(A$9:A$16378))))</f>
        <v>44743</v>
      </c>
      <c r="H6759">
        <v>6759</v>
      </c>
      <c r="I6759" s="10" cm="1">
        <f t="array" ref="I6759">_xlfn.IFS(AND(OR(_xlfn._xlws.FILTER(D$9:D$16388,E$9:E$16388=E6759)),ROW()=_xlfn.MINIFS(_xlfn.ANCHORARRAY(H$9),E$9:E$16388,E6759)),A6759-C$4,ROW()=_xlfn.MINIFS(_xlfn.ANCHORARRAY(H$9),E$9:E$16388,E6759),IFERROR(A6759-INDEX(G$9:G$16388,MATCH(E6759-1,E$9:E$16388,0)),A6759-C$4),ISNUMBER(A6759),A6759-F6759,TRUE,"")</f>
        <v>2</v>
      </c>
      <c r="J6759" t="b">
        <f t="shared" si="313"/>
        <v>0</v>
      </c>
      <c r="L6759" s="5"/>
    </row>
    <row r="6760" spans="1:12">
      <c r="B6760" s="4" t="str">
        <f>"annual period "&amp;COUNTIF(D$9:D6760,TRUE)</f>
        <v>annual period 21</v>
      </c>
      <c r="D6760" t="b">
        <f t="shared" si="315"/>
        <v>0</v>
      </c>
      <c r="E6760">
        <f t="shared" si="314"/>
        <v>1089</v>
      </c>
      <c r="F6760" s="5" cm="1">
        <f t="array" ref="F6760">INDEX(_xlfn._xlws.FILTER(A$9:A$16378,E6760=E$9:E$16378*ISNUMBER(A$9:A$16378)),1)</f>
        <v>44742</v>
      </c>
      <c r="G6760" s="5" cm="1">
        <f t="array" ref="G6760">INDEX(_xlfn._xlws.FILTER(A$9:A$16378,E6760=E$9:E$16378*ISNUMBER(A$9:A$16378)),COUNT(_xlfn._xlws.FILTER(A$9:A$16378,E6760=E$9:E$16378*ISNUMBER(A$9:A$16378))))</f>
        <v>44743</v>
      </c>
      <c r="H6760" t="str">
        <v/>
      </c>
      <c r="I6760" s="10" t="str" cm="1">
        <f t="array" ref="I6760">_xlfn.IFS(AND(OR(_xlfn._xlws.FILTER(D$9:D$16388,E$9:E$16388=E6760)),ROW()=_xlfn.MINIFS(_xlfn.ANCHORARRAY(H$9),E$9:E$16388,E6760)),A6760-C$4,ROW()=_xlfn.MINIFS(_xlfn.ANCHORARRAY(H$9),E$9:E$16388,E6760),IFERROR(A6760-INDEX(G$9:G$16388,MATCH(E6760-1,E$9:E$16388,0)),A6760-C$4),ISNUMBER(A6760),A6760-F6760,TRUE,"")</f>
        <v/>
      </c>
      <c r="J6760" t="str">
        <f t="shared" si="313"/>
        <v/>
      </c>
      <c r="L6760" s="5"/>
    </row>
    <row r="6761" spans="1:12">
      <c r="A6761" s="3">
        <v>44743</v>
      </c>
      <c r="B6761" s="4" t="str">
        <f>"annual period "&amp;COUNTIF(D$9:D6761,TRUE)</f>
        <v>annual period 21</v>
      </c>
      <c r="D6761" t="b">
        <f t="shared" si="315"/>
        <v>0</v>
      </c>
      <c r="E6761">
        <f t="shared" si="314"/>
        <v>1089</v>
      </c>
      <c r="F6761" s="5" cm="1">
        <f t="array" ref="F6761">INDEX(_xlfn._xlws.FILTER(A$9:A$16378,E6761=E$9:E$16378*ISNUMBER(A$9:A$16378)),1)</f>
        <v>44742</v>
      </c>
      <c r="G6761" s="5" cm="1">
        <f t="array" ref="G6761">INDEX(_xlfn._xlws.FILTER(A$9:A$16378,E6761=E$9:E$16378*ISNUMBER(A$9:A$16378)),COUNT(_xlfn._xlws.FILTER(A$9:A$16378,E6761=E$9:E$16378*ISNUMBER(A$9:A$16378))))</f>
        <v>44743</v>
      </c>
      <c r="H6761" t="str">
        <v/>
      </c>
      <c r="I6761" s="10" cm="1">
        <f t="array" ref="I6761">_xlfn.IFS(AND(OR(_xlfn._xlws.FILTER(D$9:D$16388,E$9:E$16388=E6761)),ROW()=_xlfn.MINIFS(_xlfn.ANCHORARRAY(H$9),E$9:E$16388,E6761)),A6761-C$4,ROW()=_xlfn.MINIFS(_xlfn.ANCHORARRAY(H$9),E$9:E$16388,E6761),IFERROR(A6761-INDEX(G$9:G$16388,MATCH(E6761-1,E$9:E$16388,0)),A6761-C$4),ISNUMBER(A6761),A6761-F6761,TRUE,"")</f>
        <v>1</v>
      </c>
      <c r="J6761" t="b">
        <f t="shared" si="313"/>
        <v>0</v>
      </c>
      <c r="L6761" s="5"/>
    </row>
    <row r="6762" spans="1:12">
      <c r="A6762" s="1" t="s">
        <v>14</v>
      </c>
      <c r="B6762" s="4" t="str">
        <f>"annual period "&amp;COUNTIF(D$9:D6762,TRUE)</f>
        <v>annual period 22</v>
      </c>
      <c r="D6762" t="b">
        <f t="shared" si="315"/>
        <v>1</v>
      </c>
      <c r="E6762">
        <f t="shared" si="314"/>
        <v>1090</v>
      </c>
      <c r="F6762" s="5" cm="1">
        <f t="array" ref="F6762">INDEX(_xlfn._xlws.FILTER(A$9:A$16378,E6762=E$9:E$16378*ISNUMBER(A$9:A$16378)),1)</f>
        <v>44378</v>
      </c>
      <c r="G6762" s="5" cm="1">
        <f t="array" ref="G6762">INDEX(_xlfn._xlws.FILTER(A$9:A$16378,E6762=E$9:E$16378*ISNUMBER(A$9:A$16378)),COUNT(_xlfn._xlws.FILTER(A$9:A$16378,E6762=E$9:E$16378*ISNUMBER(A$9:A$16378))))</f>
        <v>44382</v>
      </c>
      <c r="H6762" t="str">
        <v/>
      </c>
      <c r="I6762" s="10" t="str" cm="1">
        <f t="array" ref="I6762">_xlfn.IFS(AND(OR(_xlfn._xlws.FILTER(D$9:D$16388,E$9:E$16388=E6762)),ROW()=_xlfn.MINIFS(_xlfn.ANCHORARRAY(H$9),E$9:E$16388,E6762)),A6762-C$4,ROW()=_xlfn.MINIFS(_xlfn.ANCHORARRAY(H$9),E$9:E$16388,E6762),IFERROR(A6762-INDEX(G$9:G$16388,MATCH(E6762-1,E$9:E$16388,0)),A6762-C$4),ISNUMBER(A6762),A6762-F6762,TRUE,"")</f>
        <v/>
      </c>
      <c r="J6762" t="str">
        <f t="shared" si="313"/>
        <v/>
      </c>
      <c r="L6762" s="5"/>
    </row>
    <row r="6763" spans="1:12">
      <c r="A6763" s="2"/>
      <c r="B6763" s="4" t="str">
        <f>"annual period "&amp;COUNTIF(D$9:D6763,TRUE)</f>
        <v>annual period 22</v>
      </c>
      <c r="D6763" t="b">
        <f t="shared" si="315"/>
        <v>0</v>
      </c>
      <c r="E6763">
        <f t="shared" si="314"/>
        <v>1090</v>
      </c>
      <c r="F6763" s="5" cm="1">
        <f t="array" ref="F6763">INDEX(_xlfn._xlws.FILTER(A$9:A$16378,E6763=E$9:E$16378*ISNUMBER(A$9:A$16378)),1)</f>
        <v>44378</v>
      </c>
      <c r="G6763" s="5" cm="1">
        <f t="array" ref="G6763">INDEX(_xlfn._xlws.FILTER(A$9:A$16378,E6763=E$9:E$16378*ISNUMBER(A$9:A$16378)),COUNT(_xlfn._xlws.FILTER(A$9:A$16378,E6763=E$9:E$16378*ISNUMBER(A$9:A$16378))))</f>
        <v>44382</v>
      </c>
      <c r="H6763" t="str">
        <v/>
      </c>
      <c r="I6763" s="10" t="str" cm="1">
        <f t="array" ref="I6763">_xlfn.IFS(AND(OR(_xlfn._xlws.FILTER(D$9:D$16388,E$9:E$16388=E6763)),ROW()=_xlfn.MINIFS(_xlfn.ANCHORARRAY(H$9),E$9:E$16388,E6763)),A6763-C$4,ROW()=_xlfn.MINIFS(_xlfn.ANCHORARRAY(H$9),E$9:E$16388,E6763),IFERROR(A6763-INDEX(G$9:G$16388,MATCH(E6763-1,E$9:E$16388,0)),A6763-C$4),ISNUMBER(A6763),A6763-F6763,TRUE,"")</f>
        <v/>
      </c>
      <c r="J6763" t="str">
        <f t="shared" si="313"/>
        <v/>
      </c>
      <c r="L6763" s="5"/>
    </row>
    <row r="6764" spans="1:12">
      <c r="A6764" s="3">
        <v>44378</v>
      </c>
      <c r="B6764" s="4" t="str">
        <f>"annual period "&amp;COUNTIF(D$9:D6764,TRUE)</f>
        <v>annual period 22</v>
      </c>
      <c r="D6764" t="b">
        <f t="shared" si="315"/>
        <v>0</v>
      </c>
      <c r="E6764">
        <f t="shared" si="314"/>
        <v>1090</v>
      </c>
      <c r="F6764" s="5" cm="1">
        <f t="array" ref="F6764">INDEX(_xlfn._xlws.FILTER(A$9:A$16378,E6764=E$9:E$16378*ISNUMBER(A$9:A$16378)),1)</f>
        <v>44378</v>
      </c>
      <c r="G6764" s="5" cm="1">
        <f t="array" ref="G6764">INDEX(_xlfn._xlws.FILTER(A$9:A$16378,E6764=E$9:E$16378*ISNUMBER(A$9:A$16378)),COUNT(_xlfn._xlws.FILTER(A$9:A$16378,E6764=E$9:E$16378*ISNUMBER(A$9:A$16378))))</f>
        <v>44382</v>
      </c>
      <c r="H6764">
        <v>6764</v>
      </c>
      <c r="I6764" s="10" cm="1">
        <f t="array" ref="I6764">_xlfn.IFS(AND(OR(_xlfn._xlws.FILTER(D$9:D$16388,E$9:E$16388=E6764)),ROW()=_xlfn.MINIFS(_xlfn.ANCHORARRAY(H$9),E$9:E$16388,E6764)),A6764-C$4,ROW()=_xlfn.MINIFS(_xlfn.ANCHORARRAY(H$9),E$9:E$16388,E6764),IFERROR(A6764-INDEX(G$9:G$16388,MATCH(E6764-1,E$9:E$16388,0)),A6764-C$4),ISNUMBER(A6764),A6764-F6764,TRUE,"")</f>
        <v>1</v>
      </c>
      <c r="J6764" t="b">
        <f t="shared" si="313"/>
        <v>0</v>
      </c>
      <c r="L6764" s="5"/>
    </row>
    <row r="6765" spans="1:12">
      <c r="B6765" s="4" t="str">
        <f>"annual period "&amp;COUNTIF(D$9:D6765,TRUE)</f>
        <v>annual period 22</v>
      </c>
      <c r="D6765" t="b">
        <f t="shared" si="315"/>
        <v>0</v>
      </c>
      <c r="E6765">
        <f t="shared" si="314"/>
        <v>1090</v>
      </c>
      <c r="F6765" s="5" cm="1">
        <f t="array" ref="F6765">INDEX(_xlfn._xlws.FILTER(A$9:A$16378,E6765=E$9:E$16378*ISNUMBER(A$9:A$16378)),1)</f>
        <v>44378</v>
      </c>
      <c r="G6765" s="5" cm="1">
        <f t="array" ref="G6765">INDEX(_xlfn._xlws.FILTER(A$9:A$16378,E6765=E$9:E$16378*ISNUMBER(A$9:A$16378)),COUNT(_xlfn._xlws.FILTER(A$9:A$16378,E6765=E$9:E$16378*ISNUMBER(A$9:A$16378))))</f>
        <v>44382</v>
      </c>
      <c r="H6765" t="str">
        <v/>
      </c>
      <c r="I6765" s="10" t="str" cm="1">
        <f t="array" ref="I6765">_xlfn.IFS(AND(OR(_xlfn._xlws.FILTER(D$9:D$16388,E$9:E$16388=E6765)),ROW()=_xlfn.MINIFS(_xlfn.ANCHORARRAY(H$9),E$9:E$16388,E6765)),A6765-C$4,ROW()=_xlfn.MINIFS(_xlfn.ANCHORARRAY(H$9),E$9:E$16388,E6765),IFERROR(A6765-INDEX(G$9:G$16388,MATCH(E6765-1,E$9:E$16388,0)),A6765-C$4),ISNUMBER(A6765),A6765-F6765,TRUE,"")</f>
        <v/>
      </c>
      <c r="J6765" t="str">
        <f t="shared" si="313"/>
        <v/>
      </c>
      <c r="L6765" s="5"/>
    </row>
    <row r="6766" spans="1:12">
      <c r="A6766" s="3">
        <v>44378</v>
      </c>
      <c r="B6766" s="4" t="str">
        <f>"annual period "&amp;COUNTIF(D$9:D6766,TRUE)</f>
        <v>annual period 22</v>
      </c>
      <c r="D6766" t="b">
        <f t="shared" si="315"/>
        <v>0</v>
      </c>
      <c r="E6766">
        <f t="shared" si="314"/>
        <v>1090</v>
      </c>
      <c r="F6766" s="5" cm="1">
        <f t="array" ref="F6766">INDEX(_xlfn._xlws.FILTER(A$9:A$16378,E6766=E$9:E$16378*ISNUMBER(A$9:A$16378)),1)</f>
        <v>44378</v>
      </c>
      <c r="G6766" s="5" cm="1">
        <f t="array" ref="G6766">INDEX(_xlfn._xlws.FILTER(A$9:A$16378,E6766=E$9:E$16378*ISNUMBER(A$9:A$16378)),COUNT(_xlfn._xlws.FILTER(A$9:A$16378,E6766=E$9:E$16378*ISNUMBER(A$9:A$16378))))</f>
        <v>44382</v>
      </c>
      <c r="H6766">
        <v>6766</v>
      </c>
      <c r="I6766" s="10" cm="1">
        <f t="array" ref="I6766">_xlfn.IFS(AND(OR(_xlfn._xlws.FILTER(D$9:D$16388,E$9:E$16388=E6766)),ROW()=_xlfn.MINIFS(_xlfn.ANCHORARRAY(H$9),E$9:E$16388,E6766)),A6766-C$4,ROW()=_xlfn.MINIFS(_xlfn.ANCHORARRAY(H$9),E$9:E$16388,E6766),IFERROR(A6766-INDEX(G$9:G$16388,MATCH(E6766-1,E$9:E$16388,0)),A6766-C$4),ISNUMBER(A6766),A6766-F6766,TRUE,"")</f>
        <v>0</v>
      </c>
      <c r="J6766" t="b">
        <f t="shared" si="313"/>
        <v>0</v>
      </c>
      <c r="L6766" s="5"/>
    </row>
    <row r="6767" spans="1:12">
      <c r="B6767" s="4" t="str">
        <f>"annual period "&amp;COUNTIF(D$9:D6767,TRUE)</f>
        <v>annual period 22</v>
      </c>
      <c r="D6767" t="b">
        <f t="shared" si="315"/>
        <v>0</v>
      </c>
      <c r="E6767">
        <f t="shared" si="314"/>
        <v>1090</v>
      </c>
      <c r="F6767" s="5" cm="1">
        <f t="array" ref="F6767">INDEX(_xlfn._xlws.FILTER(A$9:A$16378,E6767=E$9:E$16378*ISNUMBER(A$9:A$16378)),1)</f>
        <v>44378</v>
      </c>
      <c r="G6767" s="5" cm="1">
        <f t="array" ref="G6767">INDEX(_xlfn._xlws.FILTER(A$9:A$16378,E6767=E$9:E$16378*ISNUMBER(A$9:A$16378)),COUNT(_xlfn._xlws.FILTER(A$9:A$16378,E6767=E$9:E$16378*ISNUMBER(A$9:A$16378))))</f>
        <v>44382</v>
      </c>
      <c r="H6767" t="str">
        <v/>
      </c>
      <c r="I6767" s="10" t="str" cm="1">
        <f t="array" ref="I6767">_xlfn.IFS(AND(OR(_xlfn._xlws.FILTER(D$9:D$16388,E$9:E$16388=E6767)),ROW()=_xlfn.MINIFS(_xlfn.ANCHORARRAY(H$9),E$9:E$16388,E6767)),A6767-C$4,ROW()=_xlfn.MINIFS(_xlfn.ANCHORARRAY(H$9),E$9:E$16388,E6767),IFERROR(A6767-INDEX(G$9:G$16388,MATCH(E6767-1,E$9:E$16388,0)),A6767-C$4),ISNUMBER(A6767),A6767-F6767,TRUE,"")</f>
        <v/>
      </c>
      <c r="J6767" t="str">
        <f t="shared" si="313"/>
        <v/>
      </c>
      <c r="L6767" s="5"/>
    </row>
    <row r="6768" spans="1:12">
      <c r="A6768" s="3">
        <v>44378</v>
      </c>
      <c r="B6768" s="4" t="str">
        <f>"annual period "&amp;COUNTIF(D$9:D6768,TRUE)</f>
        <v>annual period 22</v>
      </c>
      <c r="D6768" t="b">
        <f t="shared" si="315"/>
        <v>0</v>
      </c>
      <c r="E6768">
        <f t="shared" si="314"/>
        <v>1090</v>
      </c>
      <c r="F6768" s="5" cm="1">
        <f t="array" ref="F6768">INDEX(_xlfn._xlws.FILTER(A$9:A$16378,E6768=E$9:E$16378*ISNUMBER(A$9:A$16378)),1)</f>
        <v>44378</v>
      </c>
      <c r="G6768" s="5" cm="1">
        <f t="array" ref="G6768">INDEX(_xlfn._xlws.FILTER(A$9:A$16378,E6768=E$9:E$16378*ISNUMBER(A$9:A$16378)),COUNT(_xlfn._xlws.FILTER(A$9:A$16378,E6768=E$9:E$16378*ISNUMBER(A$9:A$16378))))</f>
        <v>44382</v>
      </c>
      <c r="H6768">
        <v>6768</v>
      </c>
      <c r="I6768" s="10" cm="1">
        <f t="array" ref="I6768">_xlfn.IFS(AND(OR(_xlfn._xlws.FILTER(D$9:D$16388,E$9:E$16388=E6768)),ROW()=_xlfn.MINIFS(_xlfn.ANCHORARRAY(H$9),E$9:E$16388,E6768)),A6768-C$4,ROW()=_xlfn.MINIFS(_xlfn.ANCHORARRAY(H$9),E$9:E$16388,E6768),IFERROR(A6768-INDEX(G$9:G$16388,MATCH(E6768-1,E$9:E$16388,0)),A6768-C$4),ISNUMBER(A6768),A6768-F6768,TRUE,"")</f>
        <v>0</v>
      </c>
      <c r="J6768" t="b">
        <f t="shared" si="313"/>
        <v>0</v>
      </c>
      <c r="L6768" s="5"/>
    </row>
    <row r="6769" spans="1:12">
      <c r="B6769" s="4" t="str">
        <f>"annual period "&amp;COUNTIF(D$9:D6769,TRUE)</f>
        <v>annual period 22</v>
      </c>
      <c r="D6769" t="b">
        <f t="shared" si="315"/>
        <v>0</v>
      </c>
      <c r="E6769">
        <f t="shared" si="314"/>
        <v>1090</v>
      </c>
      <c r="F6769" s="5" cm="1">
        <f t="array" ref="F6769">INDEX(_xlfn._xlws.FILTER(A$9:A$16378,E6769=E$9:E$16378*ISNUMBER(A$9:A$16378)),1)</f>
        <v>44378</v>
      </c>
      <c r="G6769" s="5" cm="1">
        <f t="array" ref="G6769">INDEX(_xlfn._xlws.FILTER(A$9:A$16378,E6769=E$9:E$16378*ISNUMBER(A$9:A$16378)),COUNT(_xlfn._xlws.FILTER(A$9:A$16378,E6769=E$9:E$16378*ISNUMBER(A$9:A$16378))))</f>
        <v>44382</v>
      </c>
      <c r="H6769" t="str">
        <v/>
      </c>
      <c r="I6769" s="10" t="str" cm="1">
        <f t="array" ref="I6769">_xlfn.IFS(AND(OR(_xlfn._xlws.FILTER(D$9:D$16388,E$9:E$16388=E6769)),ROW()=_xlfn.MINIFS(_xlfn.ANCHORARRAY(H$9),E$9:E$16388,E6769)),A6769-C$4,ROW()=_xlfn.MINIFS(_xlfn.ANCHORARRAY(H$9),E$9:E$16388,E6769),IFERROR(A6769-INDEX(G$9:G$16388,MATCH(E6769-1,E$9:E$16388,0)),A6769-C$4),ISNUMBER(A6769),A6769-F6769,TRUE,"")</f>
        <v/>
      </c>
      <c r="J6769" t="str">
        <f t="shared" si="313"/>
        <v/>
      </c>
      <c r="L6769" s="5"/>
    </row>
    <row r="6770" spans="1:12">
      <c r="A6770" s="3">
        <v>44382</v>
      </c>
      <c r="B6770" s="4" t="str">
        <f>"annual period "&amp;COUNTIF(D$9:D6770,TRUE)</f>
        <v>annual period 22</v>
      </c>
      <c r="D6770" t="b">
        <f t="shared" si="315"/>
        <v>0</v>
      </c>
      <c r="E6770">
        <f t="shared" si="314"/>
        <v>1090</v>
      </c>
      <c r="F6770" s="5" cm="1">
        <f t="array" ref="F6770">INDEX(_xlfn._xlws.FILTER(A$9:A$16378,E6770=E$9:E$16378*ISNUMBER(A$9:A$16378)),1)</f>
        <v>44378</v>
      </c>
      <c r="G6770" s="5" cm="1">
        <f t="array" ref="G6770">INDEX(_xlfn._xlws.FILTER(A$9:A$16378,E6770=E$9:E$16378*ISNUMBER(A$9:A$16378)),COUNT(_xlfn._xlws.FILTER(A$9:A$16378,E6770=E$9:E$16378*ISNUMBER(A$9:A$16378))))</f>
        <v>44382</v>
      </c>
      <c r="H6770" t="str">
        <v/>
      </c>
      <c r="I6770" s="10" cm="1">
        <f t="array" ref="I6770">_xlfn.IFS(AND(OR(_xlfn._xlws.FILTER(D$9:D$16388,E$9:E$16388=E6770)),ROW()=_xlfn.MINIFS(_xlfn.ANCHORARRAY(H$9),E$9:E$16388,E6770)),A6770-C$4,ROW()=_xlfn.MINIFS(_xlfn.ANCHORARRAY(H$9),E$9:E$16388,E6770),IFERROR(A6770-INDEX(G$9:G$16388,MATCH(E6770-1,E$9:E$16388,0)),A6770-C$4),ISNUMBER(A6770),A6770-F6770,TRUE,"")</f>
        <v>4</v>
      </c>
      <c r="J6770" t="b">
        <f t="shared" si="313"/>
        <v>0</v>
      </c>
      <c r="L6770" s="5"/>
    </row>
    <row r="6771" spans="1:12">
      <c r="B6771" s="4" t="str">
        <f>"annual period "&amp;COUNTIF(D$9:D6771,TRUE)</f>
        <v>annual period 22</v>
      </c>
      <c r="D6771" t="b">
        <f t="shared" si="315"/>
        <v>0</v>
      </c>
      <c r="E6771">
        <f t="shared" si="314"/>
        <v>1090</v>
      </c>
      <c r="F6771" s="5" cm="1">
        <f t="array" ref="F6771">INDEX(_xlfn._xlws.FILTER(A$9:A$16378,E6771=E$9:E$16378*ISNUMBER(A$9:A$16378)),1)</f>
        <v>44378</v>
      </c>
      <c r="G6771" s="5" cm="1">
        <f t="array" ref="G6771">INDEX(_xlfn._xlws.FILTER(A$9:A$16378,E6771=E$9:E$16378*ISNUMBER(A$9:A$16378)),COUNT(_xlfn._xlws.FILTER(A$9:A$16378,E6771=E$9:E$16378*ISNUMBER(A$9:A$16378))))</f>
        <v>44382</v>
      </c>
      <c r="H6771" t="str">
        <v/>
      </c>
      <c r="I6771" s="10" t="str" cm="1">
        <f t="array" ref="I6771">_xlfn.IFS(AND(OR(_xlfn._xlws.FILTER(D$9:D$16388,E$9:E$16388=E6771)),ROW()=_xlfn.MINIFS(_xlfn.ANCHORARRAY(H$9),E$9:E$16388,E6771)),A6771-C$4,ROW()=_xlfn.MINIFS(_xlfn.ANCHORARRAY(H$9),E$9:E$16388,E6771),IFERROR(A6771-INDEX(G$9:G$16388,MATCH(E6771-1,E$9:E$16388,0)),A6771-C$4),ISNUMBER(A6771),A6771-F6771,TRUE,"")</f>
        <v/>
      </c>
      <c r="J6771" t="str">
        <f t="shared" si="313"/>
        <v/>
      </c>
      <c r="L6771" s="5"/>
    </row>
    <row r="6772" spans="1:12">
      <c r="A6772" s="3">
        <v>44382</v>
      </c>
      <c r="B6772" s="4" t="str">
        <f>"annual period "&amp;COUNTIF(D$9:D6772,TRUE)</f>
        <v>annual period 22</v>
      </c>
      <c r="D6772" t="b">
        <f t="shared" si="315"/>
        <v>0</v>
      </c>
      <c r="E6772">
        <f t="shared" si="314"/>
        <v>1090</v>
      </c>
      <c r="F6772" s="5" cm="1">
        <f t="array" ref="F6772">INDEX(_xlfn._xlws.FILTER(A$9:A$16378,E6772=E$9:E$16378*ISNUMBER(A$9:A$16378)),1)</f>
        <v>44378</v>
      </c>
      <c r="G6772" s="5" cm="1">
        <f t="array" ref="G6772">INDEX(_xlfn._xlws.FILTER(A$9:A$16378,E6772=E$9:E$16378*ISNUMBER(A$9:A$16378)),COUNT(_xlfn._xlws.FILTER(A$9:A$16378,E6772=E$9:E$16378*ISNUMBER(A$9:A$16378))))</f>
        <v>44382</v>
      </c>
      <c r="H6772" t="str">
        <v/>
      </c>
      <c r="I6772" s="10" cm="1">
        <f t="array" ref="I6772">_xlfn.IFS(AND(OR(_xlfn._xlws.FILTER(D$9:D$16388,E$9:E$16388=E6772)),ROW()=_xlfn.MINIFS(_xlfn.ANCHORARRAY(H$9),E$9:E$16388,E6772)),A6772-C$4,ROW()=_xlfn.MINIFS(_xlfn.ANCHORARRAY(H$9),E$9:E$16388,E6772),IFERROR(A6772-INDEX(G$9:G$16388,MATCH(E6772-1,E$9:E$16388,0)),A6772-C$4),ISNUMBER(A6772),A6772-F6772,TRUE,"")</f>
        <v>4</v>
      </c>
      <c r="J6772" t="b">
        <f t="shared" si="313"/>
        <v>0</v>
      </c>
      <c r="L6772" s="5"/>
    </row>
    <row r="6773" spans="1:12">
      <c r="B6773" s="4" t="str">
        <f>"annual period "&amp;COUNTIF(D$9:D6773,TRUE)</f>
        <v>annual period 22</v>
      </c>
      <c r="D6773" t="b">
        <f t="shared" si="315"/>
        <v>0</v>
      </c>
      <c r="E6773">
        <f t="shared" si="314"/>
        <v>1090</v>
      </c>
      <c r="F6773" s="5" cm="1">
        <f t="array" ref="F6773">INDEX(_xlfn._xlws.FILTER(A$9:A$16378,E6773=E$9:E$16378*ISNUMBER(A$9:A$16378)),1)</f>
        <v>44378</v>
      </c>
      <c r="G6773" s="5" cm="1">
        <f t="array" ref="G6773">INDEX(_xlfn._xlws.FILTER(A$9:A$16378,E6773=E$9:E$16378*ISNUMBER(A$9:A$16378)),COUNT(_xlfn._xlws.FILTER(A$9:A$16378,E6773=E$9:E$16378*ISNUMBER(A$9:A$16378))))</f>
        <v>44382</v>
      </c>
      <c r="H6773" t="str">
        <v/>
      </c>
      <c r="I6773" s="10" t="str" cm="1">
        <f t="array" ref="I6773">_xlfn.IFS(AND(OR(_xlfn._xlws.FILTER(D$9:D$16388,E$9:E$16388=E6773)),ROW()=_xlfn.MINIFS(_xlfn.ANCHORARRAY(H$9),E$9:E$16388,E6773)),A6773-C$4,ROW()=_xlfn.MINIFS(_xlfn.ANCHORARRAY(H$9),E$9:E$16388,E6773),IFERROR(A6773-INDEX(G$9:G$16388,MATCH(E6773-1,E$9:E$16388,0)),A6773-C$4),ISNUMBER(A6773),A6773-F6773,TRUE,"")</f>
        <v/>
      </c>
      <c r="J6773" t="str">
        <f t="shared" si="313"/>
        <v/>
      </c>
      <c r="L6773" s="5"/>
    </row>
    <row r="6774" spans="1:12">
      <c r="A6774" s="3">
        <v>44382</v>
      </c>
      <c r="B6774" s="4" t="str">
        <f>"annual period "&amp;COUNTIF(D$9:D6774,TRUE)</f>
        <v>annual period 22</v>
      </c>
      <c r="D6774" t="b">
        <f t="shared" si="315"/>
        <v>0</v>
      </c>
      <c r="E6774">
        <f t="shared" si="314"/>
        <v>1090</v>
      </c>
      <c r="F6774" s="5" cm="1">
        <f t="array" ref="F6774">INDEX(_xlfn._xlws.FILTER(A$9:A$16378,E6774=E$9:E$16378*ISNUMBER(A$9:A$16378)),1)</f>
        <v>44378</v>
      </c>
      <c r="G6774" s="5" cm="1">
        <f t="array" ref="G6774">INDEX(_xlfn._xlws.FILTER(A$9:A$16378,E6774=E$9:E$16378*ISNUMBER(A$9:A$16378)),COUNT(_xlfn._xlws.FILTER(A$9:A$16378,E6774=E$9:E$16378*ISNUMBER(A$9:A$16378))))</f>
        <v>44382</v>
      </c>
      <c r="H6774" t="str">
        <v/>
      </c>
      <c r="I6774" s="10" cm="1">
        <f t="array" ref="I6774">_xlfn.IFS(AND(OR(_xlfn._xlws.FILTER(D$9:D$16388,E$9:E$16388=E6774)),ROW()=_xlfn.MINIFS(_xlfn.ANCHORARRAY(H$9),E$9:E$16388,E6774)),A6774-C$4,ROW()=_xlfn.MINIFS(_xlfn.ANCHORARRAY(H$9),E$9:E$16388,E6774),IFERROR(A6774-INDEX(G$9:G$16388,MATCH(E6774-1,E$9:E$16388,0)),A6774-C$4),ISNUMBER(A6774),A6774-F6774,TRUE,"")</f>
        <v>4</v>
      </c>
      <c r="J6774" t="b">
        <f t="shared" si="313"/>
        <v>0</v>
      </c>
      <c r="L6774" s="5"/>
    </row>
    <row r="6775" spans="1:12">
      <c r="A6775" s="1" t="s">
        <v>14</v>
      </c>
      <c r="B6775" s="4" t="str">
        <f>"annual period "&amp;COUNTIF(D$9:D6775,TRUE)</f>
        <v>annual period 22</v>
      </c>
      <c r="D6775" t="b">
        <f t="shared" si="315"/>
        <v>0</v>
      </c>
      <c r="E6775">
        <f t="shared" si="314"/>
        <v>1091</v>
      </c>
      <c r="F6775" s="5" cm="1">
        <f t="array" ref="F6775">INDEX(_xlfn._xlws.FILTER(A$9:A$16378,E6775=E$9:E$16378*ISNUMBER(A$9:A$16378)),1)</f>
        <v>44383</v>
      </c>
      <c r="G6775" s="5" cm="1">
        <f t="array" ref="G6775">INDEX(_xlfn._xlws.FILTER(A$9:A$16378,E6775=E$9:E$16378*ISNUMBER(A$9:A$16378)),COUNT(_xlfn._xlws.FILTER(A$9:A$16378,E6775=E$9:E$16378*ISNUMBER(A$9:A$16378))))</f>
        <v>44388</v>
      </c>
      <c r="H6775" t="str">
        <v/>
      </c>
      <c r="I6775" s="10" t="str" cm="1">
        <f t="array" ref="I6775">_xlfn.IFS(AND(OR(_xlfn._xlws.FILTER(D$9:D$16388,E$9:E$16388=E6775)),ROW()=_xlfn.MINIFS(_xlfn.ANCHORARRAY(H$9),E$9:E$16388,E6775)),A6775-C$4,ROW()=_xlfn.MINIFS(_xlfn.ANCHORARRAY(H$9),E$9:E$16388,E6775),IFERROR(A6775-INDEX(G$9:G$16388,MATCH(E6775-1,E$9:E$16388,0)),A6775-C$4),ISNUMBER(A6775),A6775-F6775,TRUE,"")</f>
        <v/>
      </c>
      <c r="J6775" t="str">
        <f t="shared" si="313"/>
        <v/>
      </c>
      <c r="L6775" s="5"/>
    </row>
    <row r="6776" spans="1:12">
      <c r="A6776" s="2"/>
      <c r="B6776" s="4" t="str">
        <f>"annual period "&amp;COUNTIF(D$9:D6776,TRUE)</f>
        <v>annual period 22</v>
      </c>
      <c r="D6776" t="b">
        <f t="shared" si="315"/>
        <v>0</v>
      </c>
      <c r="E6776">
        <f t="shared" si="314"/>
        <v>1091</v>
      </c>
      <c r="F6776" s="5" cm="1">
        <f t="array" ref="F6776">INDEX(_xlfn._xlws.FILTER(A$9:A$16378,E6776=E$9:E$16378*ISNUMBER(A$9:A$16378)),1)</f>
        <v>44383</v>
      </c>
      <c r="G6776" s="5" cm="1">
        <f t="array" ref="G6776">INDEX(_xlfn._xlws.FILTER(A$9:A$16378,E6776=E$9:E$16378*ISNUMBER(A$9:A$16378)),COUNT(_xlfn._xlws.FILTER(A$9:A$16378,E6776=E$9:E$16378*ISNUMBER(A$9:A$16378))))</f>
        <v>44388</v>
      </c>
      <c r="H6776" t="str">
        <v/>
      </c>
      <c r="I6776" s="10" t="str" cm="1">
        <f t="array" ref="I6776">_xlfn.IFS(AND(OR(_xlfn._xlws.FILTER(D$9:D$16388,E$9:E$16388=E6776)),ROW()=_xlfn.MINIFS(_xlfn.ANCHORARRAY(H$9),E$9:E$16388,E6776)),A6776-C$4,ROW()=_xlfn.MINIFS(_xlfn.ANCHORARRAY(H$9),E$9:E$16388,E6776),IFERROR(A6776-INDEX(G$9:G$16388,MATCH(E6776-1,E$9:E$16388,0)),A6776-C$4),ISNUMBER(A6776),A6776-F6776,TRUE,"")</f>
        <v/>
      </c>
      <c r="J6776" t="str">
        <f t="shared" si="313"/>
        <v/>
      </c>
      <c r="L6776" s="5"/>
    </row>
    <row r="6777" spans="1:12">
      <c r="A6777" s="3">
        <v>44383</v>
      </c>
      <c r="B6777" s="4" t="str">
        <f>"annual period "&amp;COUNTIF(D$9:D6777,TRUE)</f>
        <v>annual period 22</v>
      </c>
      <c r="D6777" t="b">
        <f t="shared" si="315"/>
        <v>0</v>
      </c>
      <c r="E6777">
        <f t="shared" si="314"/>
        <v>1091</v>
      </c>
      <c r="F6777" s="5" cm="1">
        <f t="array" ref="F6777">INDEX(_xlfn._xlws.FILTER(A$9:A$16378,E6777=E$9:E$16378*ISNUMBER(A$9:A$16378)),1)</f>
        <v>44383</v>
      </c>
      <c r="G6777" s="5" cm="1">
        <f t="array" ref="G6777">INDEX(_xlfn._xlws.FILTER(A$9:A$16378,E6777=E$9:E$16378*ISNUMBER(A$9:A$16378)),COUNT(_xlfn._xlws.FILTER(A$9:A$16378,E6777=E$9:E$16378*ISNUMBER(A$9:A$16378))))</f>
        <v>44388</v>
      </c>
      <c r="H6777">
        <v>6777</v>
      </c>
      <c r="I6777" s="10" cm="1">
        <f t="array" ref="I6777">_xlfn.IFS(AND(OR(_xlfn._xlws.FILTER(D$9:D$16388,E$9:E$16388=E6777)),ROW()=_xlfn.MINIFS(_xlfn.ANCHORARRAY(H$9),E$9:E$16388,E6777)),A6777-C$4,ROW()=_xlfn.MINIFS(_xlfn.ANCHORARRAY(H$9),E$9:E$16388,E6777),IFERROR(A6777-INDEX(G$9:G$16388,MATCH(E6777-1,E$9:E$16388,0)),A6777-C$4),ISNUMBER(A6777),A6777-F6777,TRUE,"")</f>
        <v>1</v>
      </c>
      <c r="J6777" t="b">
        <f t="shared" si="313"/>
        <v>0</v>
      </c>
      <c r="L6777" s="5"/>
    </row>
    <row r="6778" spans="1:12">
      <c r="B6778" s="4" t="str">
        <f>"annual period "&amp;COUNTIF(D$9:D6778,TRUE)</f>
        <v>annual period 22</v>
      </c>
      <c r="D6778" t="b">
        <f t="shared" si="315"/>
        <v>0</v>
      </c>
      <c r="E6778">
        <f t="shared" si="314"/>
        <v>1091</v>
      </c>
      <c r="F6778" s="5" cm="1">
        <f t="array" ref="F6778">INDEX(_xlfn._xlws.FILTER(A$9:A$16378,E6778=E$9:E$16378*ISNUMBER(A$9:A$16378)),1)</f>
        <v>44383</v>
      </c>
      <c r="G6778" s="5" cm="1">
        <f t="array" ref="G6778">INDEX(_xlfn._xlws.FILTER(A$9:A$16378,E6778=E$9:E$16378*ISNUMBER(A$9:A$16378)),COUNT(_xlfn._xlws.FILTER(A$9:A$16378,E6778=E$9:E$16378*ISNUMBER(A$9:A$16378))))</f>
        <v>44388</v>
      </c>
      <c r="H6778" t="str">
        <v/>
      </c>
      <c r="I6778" s="10" t="str" cm="1">
        <f t="array" ref="I6778">_xlfn.IFS(AND(OR(_xlfn._xlws.FILTER(D$9:D$16388,E$9:E$16388=E6778)),ROW()=_xlfn.MINIFS(_xlfn.ANCHORARRAY(H$9),E$9:E$16388,E6778)),A6778-C$4,ROW()=_xlfn.MINIFS(_xlfn.ANCHORARRAY(H$9),E$9:E$16388,E6778),IFERROR(A6778-INDEX(G$9:G$16388,MATCH(E6778-1,E$9:E$16388,0)),A6778-C$4),ISNUMBER(A6778),A6778-F6778,TRUE,"")</f>
        <v/>
      </c>
      <c r="J6778" t="str">
        <f t="shared" si="313"/>
        <v/>
      </c>
      <c r="L6778" s="5"/>
    </row>
    <row r="6779" spans="1:12">
      <c r="A6779" s="3">
        <v>44383</v>
      </c>
      <c r="B6779" s="4" t="str">
        <f>"annual period "&amp;COUNTIF(D$9:D6779,TRUE)</f>
        <v>annual period 22</v>
      </c>
      <c r="D6779" t="b">
        <f t="shared" si="315"/>
        <v>0</v>
      </c>
      <c r="E6779">
        <f t="shared" si="314"/>
        <v>1091</v>
      </c>
      <c r="F6779" s="5" cm="1">
        <f t="array" ref="F6779">INDEX(_xlfn._xlws.FILTER(A$9:A$16378,E6779=E$9:E$16378*ISNUMBER(A$9:A$16378)),1)</f>
        <v>44383</v>
      </c>
      <c r="G6779" s="5" cm="1">
        <f t="array" ref="G6779">INDEX(_xlfn._xlws.FILTER(A$9:A$16378,E6779=E$9:E$16378*ISNUMBER(A$9:A$16378)),COUNT(_xlfn._xlws.FILTER(A$9:A$16378,E6779=E$9:E$16378*ISNUMBER(A$9:A$16378))))</f>
        <v>44388</v>
      </c>
      <c r="H6779">
        <v>6779</v>
      </c>
      <c r="I6779" s="10" cm="1">
        <f t="array" ref="I6779">_xlfn.IFS(AND(OR(_xlfn._xlws.FILTER(D$9:D$16388,E$9:E$16388=E6779)),ROW()=_xlfn.MINIFS(_xlfn.ANCHORARRAY(H$9),E$9:E$16388,E6779)),A6779-C$4,ROW()=_xlfn.MINIFS(_xlfn.ANCHORARRAY(H$9),E$9:E$16388,E6779),IFERROR(A6779-INDEX(G$9:G$16388,MATCH(E6779-1,E$9:E$16388,0)),A6779-C$4),ISNUMBER(A6779),A6779-F6779,TRUE,"")</f>
        <v>0</v>
      </c>
      <c r="J6779" t="b">
        <f t="shared" si="313"/>
        <v>0</v>
      </c>
      <c r="L6779" s="5"/>
    </row>
    <row r="6780" spans="1:12">
      <c r="B6780" s="4" t="str">
        <f>"annual period "&amp;COUNTIF(D$9:D6780,TRUE)</f>
        <v>annual period 22</v>
      </c>
      <c r="D6780" t="b">
        <f t="shared" si="315"/>
        <v>0</v>
      </c>
      <c r="E6780">
        <f t="shared" si="314"/>
        <v>1091</v>
      </c>
      <c r="F6780" s="5" cm="1">
        <f t="array" ref="F6780">INDEX(_xlfn._xlws.FILTER(A$9:A$16378,E6780=E$9:E$16378*ISNUMBER(A$9:A$16378)),1)</f>
        <v>44383</v>
      </c>
      <c r="G6780" s="5" cm="1">
        <f t="array" ref="G6780">INDEX(_xlfn._xlws.FILTER(A$9:A$16378,E6780=E$9:E$16378*ISNUMBER(A$9:A$16378)),COUNT(_xlfn._xlws.FILTER(A$9:A$16378,E6780=E$9:E$16378*ISNUMBER(A$9:A$16378))))</f>
        <v>44388</v>
      </c>
      <c r="H6780" t="str">
        <v/>
      </c>
      <c r="I6780" s="10" t="str" cm="1">
        <f t="array" ref="I6780">_xlfn.IFS(AND(OR(_xlfn._xlws.FILTER(D$9:D$16388,E$9:E$16388=E6780)),ROW()=_xlfn.MINIFS(_xlfn.ANCHORARRAY(H$9),E$9:E$16388,E6780)),A6780-C$4,ROW()=_xlfn.MINIFS(_xlfn.ANCHORARRAY(H$9),E$9:E$16388,E6780),IFERROR(A6780-INDEX(G$9:G$16388,MATCH(E6780-1,E$9:E$16388,0)),A6780-C$4),ISNUMBER(A6780),A6780-F6780,TRUE,"")</f>
        <v/>
      </c>
      <c r="J6780" t="str">
        <f t="shared" si="313"/>
        <v/>
      </c>
      <c r="L6780" s="5"/>
    </row>
    <row r="6781" spans="1:12">
      <c r="A6781" s="3">
        <v>44383</v>
      </c>
      <c r="B6781" s="4" t="str">
        <f>"annual period "&amp;COUNTIF(D$9:D6781,TRUE)</f>
        <v>annual period 22</v>
      </c>
      <c r="D6781" t="b">
        <f t="shared" si="315"/>
        <v>0</v>
      </c>
      <c r="E6781">
        <f t="shared" si="314"/>
        <v>1091</v>
      </c>
      <c r="F6781" s="5" cm="1">
        <f t="array" ref="F6781">INDEX(_xlfn._xlws.FILTER(A$9:A$16378,E6781=E$9:E$16378*ISNUMBER(A$9:A$16378)),1)</f>
        <v>44383</v>
      </c>
      <c r="G6781" s="5" cm="1">
        <f t="array" ref="G6781">INDEX(_xlfn._xlws.FILTER(A$9:A$16378,E6781=E$9:E$16378*ISNUMBER(A$9:A$16378)),COUNT(_xlfn._xlws.FILTER(A$9:A$16378,E6781=E$9:E$16378*ISNUMBER(A$9:A$16378))))</f>
        <v>44388</v>
      </c>
      <c r="H6781">
        <v>6781</v>
      </c>
      <c r="I6781" s="10" cm="1">
        <f t="array" ref="I6781">_xlfn.IFS(AND(OR(_xlfn._xlws.FILTER(D$9:D$16388,E$9:E$16388=E6781)),ROW()=_xlfn.MINIFS(_xlfn.ANCHORARRAY(H$9),E$9:E$16388,E6781)),A6781-C$4,ROW()=_xlfn.MINIFS(_xlfn.ANCHORARRAY(H$9),E$9:E$16388,E6781),IFERROR(A6781-INDEX(G$9:G$16388,MATCH(E6781-1,E$9:E$16388,0)),A6781-C$4),ISNUMBER(A6781),A6781-F6781,TRUE,"")</f>
        <v>0</v>
      </c>
      <c r="J6781" t="b">
        <f t="shared" si="313"/>
        <v>0</v>
      </c>
      <c r="L6781" s="5"/>
    </row>
    <row r="6782" spans="1:12">
      <c r="B6782" s="4" t="str">
        <f>"annual period "&amp;COUNTIF(D$9:D6782,TRUE)</f>
        <v>annual period 22</v>
      </c>
      <c r="D6782" t="b">
        <f t="shared" si="315"/>
        <v>0</v>
      </c>
      <c r="E6782">
        <f t="shared" si="314"/>
        <v>1091</v>
      </c>
      <c r="F6782" s="5" cm="1">
        <f t="array" ref="F6782">INDEX(_xlfn._xlws.FILTER(A$9:A$16378,E6782=E$9:E$16378*ISNUMBER(A$9:A$16378)),1)</f>
        <v>44383</v>
      </c>
      <c r="G6782" s="5" cm="1">
        <f t="array" ref="G6782">INDEX(_xlfn._xlws.FILTER(A$9:A$16378,E6782=E$9:E$16378*ISNUMBER(A$9:A$16378)),COUNT(_xlfn._xlws.FILTER(A$9:A$16378,E6782=E$9:E$16378*ISNUMBER(A$9:A$16378))))</f>
        <v>44388</v>
      </c>
      <c r="H6782" t="str">
        <v/>
      </c>
      <c r="I6782" s="10" t="str" cm="1">
        <f t="array" ref="I6782">_xlfn.IFS(AND(OR(_xlfn._xlws.FILTER(D$9:D$16388,E$9:E$16388=E6782)),ROW()=_xlfn.MINIFS(_xlfn.ANCHORARRAY(H$9),E$9:E$16388,E6782)),A6782-C$4,ROW()=_xlfn.MINIFS(_xlfn.ANCHORARRAY(H$9),E$9:E$16388,E6782),IFERROR(A6782-INDEX(G$9:G$16388,MATCH(E6782-1,E$9:E$16388,0)),A6782-C$4),ISNUMBER(A6782),A6782-F6782,TRUE,"")</f>
        <v/>
      </c>
      <c r="J6782" t="str">
        <f t="shared" si="313"/>
        <v/>
      </c>
      <c r="L6782" s="5"/>
    </row>
    <row r="6783" spans="1:12">
      <c r="A6783" s="3">
        <v>44387</v>
      </c>
      <c r="B6783" s="4" t="str">
        <f>"annual period "&amp;COUNTIF(D$9:D6783,TRUE)</f>
        <v>annual period 22</v>
      </c>
      <c r="D6783" t="b">
        <f t="shared" si="315"/>
        <v>0</v>
      </c>
      <c r="E6783">
        <f t="shared" si="314"/>
        <v>1091</v>
      </c>
      <c r="F6783" s="5" cm="1">
        <f t="array" ref="F6783">INDEX(_xlfn._xlws.FILTER(A$9:A$16378,E6783=E$9:E$16378*ISNUMBER(A$9:A$16378)),1)</f>
        <v>44383</v>
      </c>
      <c r="G6783" s="5" cm="1">
        <f t="array" ref="G6783">INDEX(_xlfn._xlws.FILTER(A$9:A$16378,E6783=E$9:E$16378*ISNUMBER(A$9:A$16378)),COUNT(_xlfn._xlws.FILTER(A$9:A$16378,E6783=E$9:E$16378*ISNUMBER(A$9:A$16378))))</f>
        <v>44388</v>
      </c>
      <c r="H6783" t="str">
        <v/>
      </c>
      <c r="I6783" s="10" cm="1">
        <f t="array" ref="I6783">_xlfn.IFS(AND(OR(_xlfn._xlws.FILTER(D$9:D$16388,E$9:E$16388=E6783)),ROW()=_xlfn.MINIFS(_xlfn.ANCHORARRAY(H$9),E$9:E$16388,E6783)),A6783-C$4,ROW()=_xlfn.MINIFS(_xlfn.ANCHORARRAY(H$9),E$9:E$16388,E6783),IFERROR(A6783-INDEX(G$9:G$16388,MATCH(E6783-1,E$9:E$16388,0)),A6783-C$4),ISNUMBER(A6783),A6783-F6783,TRUE,"")</f>
        <v>4</v>
      </c>
      <c r="J6783" t="b">
        <f t="shared" si="313"/>
        <v>0</v>
      </c>
      <c r="L6783" s="5"/>
    </row>
    <row r="6784" spans="1:12">
      <c r="B6784" s="4" t="str">
        <f>"annual period "&amp;COUNTIF(D$9:D6784,TRUE)</f>
        <v>annual period 22</v>
      </c>
      <c r="D6784" t="b">
        <f t="shared" si="315"/>
        <v>0</v>
      </c>
      <c r="E6784">
        <f t="shared" si="314"/>
        <v>1091</v>
      </c>
      <c r="F6784" s="5" cm="1">
        <f t="array" ref="F6784">INDEX(_xlfn._xlws.FILTER(A$9:A$16378,E6784=E$9:E$16378*ISNUMBER(A$9:A$16378)),1)</f>
        <v>44383</v>
      </c>
      <c r="G6784" s="5" cm="1">
        <f t="array" ref="G6784">INDEX(_xlfn._xlws.FILTER(A$9:A$16378,E6784=E$9:E$16378*ISNUMBER(A$9:A$16378)),COUNT(_xlfn._xlws.FILTER(A$9:A$16378,E6784=E$9:E$16378*ISNUMBER(A$9:A$16378))))</f>
        <v>44388</v>
      </c>
      <c r="H6784" t="str">
        <v/>
      </c>
      <c r="I6784" s="10" t="str" cm="1">
        <f t="array" ref="I6784">_xlfn.IFS(AND(OR(_xlfn._xlws.FILTER(D$9:D$16388,E$9:E$16388=E6784)),ROW()=_xlfn.MINIFS(_xlfn.ANCHORARRAY(H$9),E$9:E$16388,E6784)),A6784-C$4,ROW()=_xlfn.MINIFS(_xlfn.ANCHORARRAY(H$9),E$9:E$16388,E6784),IFERROR(A6784-INDEX(G$9:G$16388,MATCH(E6784-1,E$9:E$16388,0)),A6784-C$4),ISNUMBER(A6784),A6784-F6784,TRUE,"")</f>
        <v/>
      </c>
      <c r="J6784" t="str">
        <f t="shared" si="313"/>
        <v/>
      </c>
      <c r="L6784" s="5"/>
    </row>
    <row r="6785" spans="1:12">
      <c r="A6785" s="3">
        <v>44388</v>
      </c>
      <c r="B6785" s="4" t="str">
        <f>"annual period "&amp;COUNTIF(D$9:D6785,TRUE)</f>
        <v>annual period 22</v>
      </c>
      <c r="D6785" t="b">
        <f t="shared" si="315"/>
        <v>0</v>
      </c>
      <c r="E6785">
        <f t="shared" si="314"/>
        <v>1091</v>
      </c>
      <c r="F6785" s="5" cm="1">
        <f t="array" ref="F6785">INDEX(_xlfn._xlws.FILTER(A$9:A$16378,E6785=E$9:E$16378*ISNUMBER(A$9:A$16378)),1)</f>
        <v>44383</v>
      </c>
      <c r="G6785" s="5" cm="1">
        <f t="array" ref="G6785">INDEX(_xlfn._xlws.FILTER(A$9:A$16378,E6785=E$9:E$16378*ISNUMBER(A$9:A$16378)),COUNT(_xlfn._xlws.FILTER(A$9:A$16378,E6785=E$9:E$16378*ISNUMBER(A$9:A$16378))))</f>
        <v>44388</v>
      </c>
      <c r="H6785" t="str">
        <v/>
      </c>
      <c r="I6785" s="10" cm="1">
        <f t="array" ref="I6785">_xlfn.IFS(AND(OR(_xlfn._xlws.FILTER(D$9:D$16388,E$9:E$16388=E6785)),ROW()=_xlfn.MINIFS(_xlfn.ANCHORARRAY(H$9),E$9:E$16388,E6785)),A6785-C$4,ROW()=_xlfn.MINIFS(_xlfn.ANCHORARRAY(H$9),E$9:E$16388,E6785),IFERROR(A6785-INDEX(G$9:G$16388,MATCH(E6785-1,E$9:E$16388,0)),A6785-C$4),ISNUMBER(A6785),A6785-F6785,TRUE,"")</f>
        <v>5</v>
      </c>
      <c r="J6785" t="b">
        <f t="shared" si="313"/>
        <v>0</v>
      </c>
      <c r="L6785" s="5"/>
    </row>
    <row r="6786" spans="1:12">
      <c r="B6786" s="4" t="str">
        <f>"annual period "&amp;COUNTIF(D$9:D6786,TRUE)</f>
        <v>annual period 22</v>
      </c>
      <c r="D6786" t="b">
        <f t="shared" si="315"/>
        <v>0</v>
      </c>
      <c r="E6786">
        <f t="shared" si="314"/>
        <v>1091</v>
      </c>
      <c r="F6786" s="5" cm="1">
        <f t="array" ref="F6786">INDEX(_xlfn._xlws.FILTER(A$9:A$16378,E6786=E$9:E$16378*ISNUMBER(A$9:A$16378)),1)</f>
        <v>44383</v>
      </c>
      <c r="G6786" s="5" cm="1">
        <f t="array" ref="G6786">INDEX(_xlfn._xlws.FILTER(A$9:A$16378,E6786=E$9:E$16378*ISNUMBER(A$9:A$16378)),COUNT(_xlfn._xlws.FILTER(A$9:A$16378,E6786=E$9:E$16378*ISNUMBER(A$9:A$16378))))</f>
        <v>44388</v>
      </c>
      <c r="H6786" t="str">
        <v/>
      </c>
      <c r="I6786" s="10" t="str" cm="1">
        <f t="array" ref="I6786">_xlfn.IFS(AND(OR(_xlfn._xlws.FILTER(D$9:D$16388,E$9:E$16388=E6786)),ROW()=_xlfn.MINIFS(_xlfn.ANCHORARRAY(H$9),E$9:E$16388,E6786)),A6786-C$4,ROW()=_xlfn.MINIFS(_xlfn.ANCHORARRAY(H$9),E$9:E$16388,E6786),IFERROR(A6786-INDEX(G$9:G$16388,MATCH(E6786-1,E$9:E$16388,0)),A6786-C$4),ISNUMBER(A6786),A6786-F6786,TRUE,"")</f>
        <v/>
      </c>
      <c r="J6786" t="str">
        <f t="shared" si="313"/>
        <v/>
      </c>
      <c r="L6786" s="5"/>
    </row>
    <row r="6787" spans="1:12">
      <c r="A6787" s="3">
        <v>44388</v>
      </c>
      <c r="B6787" s="4" t="str">
        <f>"annual period "&amp;COUNTIF(D$9:D6787,TRUE)</f>
        <v>annual period 22</v>
      </c>
      <c r="D6787" t="b">
        <f t="shared" si="315"/>
        <v>0</v>
      </c>
      <c r="E6787">
        <f t="shared" si="314"/>
        <v>1091</v>
      </c>
      <c r="F6787" s="5" cm="1">
        <f t="array" ref="F6787">INDEX(_xlfn._xlws.FILTER(A$9:A$16378,E6787=E$9:E$16378*ISNUMBER(A$9:A$16378)),1)</f>
        <v>44383</v>
      </c>
      <c r="G6787" s="5" cm="1">
        <f t="array" ref="G6787">INDEX(_xlfn._xlws.FILTER(A$9:A$16378,E6787=E$9:E$16378*ISNUMBER(A$9:A$16378)),COUNT(_xlfn._xlws.FILTER(A$9:A$16378,E6787=E$9:E$16378*ISNUMBER(A$9:A$16378))))</f>
        <v>44388</v>
      </c>
      <c r="H6787" t="str">
        <v/>
      </c>
      <c r="I6787" s="10" cm="1">
        <f t="array" ref="I6787">_xlfn.IFS(AND(OR(_xlfn._xlws.FILTER(D$9:D$16388,E$9:E$16388=E6787)),ROW()=_xlfn.MINIFS(_xlfn.ANCHORARRAY(H$9),E$9:E$16388,E6787)),A6787-C$4,ROW()=_xlfn.MINIFS(_xlfn.ANCHORARRAY(H$9),E$9:E$16388,E6787),IFERROR(A6787-INDEX(G$9:G$16388,MATCH(E6787-1,E$9:E$16388,0)),A6787-C$4),ISNUMBER(A6787),A6787-F6787,TRUE,"")</f>
        <v>5</v>
      </c>
      <c r="J6787" t="b">
        <f t="shared" si="313"/>
        <v>0</v>
      </c>
      <c r="L6787" s="5"/>
    </row>
    <row r="6788" spans="1:12">
      <c r="A6788" s="1" t="s">
        <v>14</v>
      </c>
      <c r="B6788" s="4" t="str">
        <f>"annual period "&amp;COUNTIF(D$9:D6788,TRUE)</f>
        <v>annual period 22</v>
      </c>
      <c r="D6788" t="b">
        <f t="shared" si="315"/>
        <v>0</v>
      </c>
      <c r="E6788">
        <f t="shared" si="314"/>
        <v>1092</v>
      </c>
      <c r="F6788" s="5" cm="1">
        <f t="array" ref="F6788">INDEX(_xlfn._xlws.FILTER(A$9:A$16378,E6788=E$9:E$16378*ISNUMBER(A$9:A$16378)),1)</f>
        <v>44400</v>
      </c>
      <c r="G6788" s="5" cm="1">
        <f t="array" ref="G6788">INDEX(_xlfn._xlws.FILTER(A$9:A$16378,E6788=E$9:E$16378*ISNUMBER(A$9:A$16378)),COUNT(_xlfn._xlws.FILTER(A$9:A$16378,E6788=E$9:E$16378*ISNUMBER(A$9:A$16378))))</f>
        <v>44404</v>
      </c>
      <c r="H6788" t="str">
        <v/>
      </c>
      <c r="I6788" s="10" t="str" cm="1">
        <f t="array" ref="I6788">_xlfn.IFS(AND(OR(_xlfn._xlws.FILTER(D$9:D$16388,E$9:E$16388=E6788)),ROW()=_xlfn.MINIFS(_xlfn.ANCHORARRAY(H$9),E$9:E$16388,E6788)),A6788-C$4,ROW()=_xlfn.MINIFS(_xlfn.ANCHORARRAY(H$9),E$9:E$16388,E6788),IFERROR(A6788-INDEX(G$9:G$16388,MATCH(E6788-1,E$9:E$16388,0)),A6788-C$4),ISNUMBER(A6788),A6788-F6788,TRUE,"")</f>
        <v/>
      </c>
      <c r="J6788" t="str">
        <f t="shared" si="313"/>
        <v/>
      </c>
      <c r="L6788" s="5"/>
    </row>
    <row r="6789" spans="1:12">
      <c r="A6789" s="2"/>
      <c r="B6789" s="4" t="str">
        <f>"annual period "&amp;COUNTIF(D$9:D6789,TRUE)</f>
        <v>annual period 22</v>
      </c>
      <c r="D6789" t="b">
        <f t="shared" si="315"/>
        <v>0</v>
      </c>
      <c r="E6789">
        <f t="shared" si="314"/>
        <v>1092</v>
      </c>
      <c r="F6789" s="5" cm="1">
        <f t="array" ref="F6789">INDEX(_xlfn._xlws.FILTER(A$9:A$16378,E6789=E$9:E$16378*ISNUMBER(A$9:A$16378)),1)</f>
        <v>44400</v>
      </c>
      <c r="G6789" s="5" cm="1">
        <f t="array" ref="G6789">INDEX(_xlfn._xlws.FILTER(A$9:A$16378,E6789=E$9:E$16378*ISNUMBER(A$9:A$16378)),COUNT(_xlfn._xlws.FILTER(A$9:A$16378,E6789=E$9:E$16378*ISNUMBER(A$9:A$16378))))</f>
        <v>44404</v>
      </c>
      <c r="H6789" t="str">
        <v/>
      </c>
      <c r="I6789" s="10" t="str" cm="1">
        <f t="array" ref="I6789">_xlfn.IFS(AND(OR(_xlfn._xlws.FILTER(D$9:D$16388,E$9:E$16388=E6789)),ROW()=_xlfn.MINIFS(_xlfn.ANCHORARRAY(H$9),E$9:E$16388,E6789)),A6789-C$4,ROW()=_xlfn.MINIFS(_xlfn.ANCHORARRAY(H$9),E$9:E$16388,E6789),IFERROR(A6789-INDEX(G$9:G$16388,MATCH(E6789-1,E$9:E$16388,0)),A6789-C$4),ISNUMBER(A6789),A6789-F6789,TRUE,"")</f>
        <v/>
      </c>
      <c r="J6789" t="str">
        <f t="shared" si="313"/>
        <v/>
      </c>
      <c r="L6789" s="5"/>
    </row>
    <row r="6790" spans="1:12">
      <c r="A6790" s="3">
        <v>44400</v>
      </c>
      <c r="B6790" s="4" t="str">
        <f>"annual period "&amp;COUNTIF(D$9:D6790,TRUE)</f>
        <v>annual period 22</v>
      </c>
      <c r="D6790" t="b">
        <f t="shared" si="315"/>
        <v>0</v>
      </c>
      <c r="E6790">
        <f t="shared" si="314"/>
        <v>1092</v>
      </c>
      <c r="F6790" s="5" cm="1">
        <f t="array" ref="F6790">INDEX(_xlfn._xlws.FILTER(A$9:A$16378,E6790=E$9:E$16378*ISNUMBER(A$9:A$16378)),1)</f>
        <v>44400</v>
      </c>
      <c r="G6790" s="5" cm="1">
        <f t="array" ref="G6790">INDEX(_xlfn._xlws.FILTER(A$9:A$16378,E6790=E$9:E$16378*ISNUMBER(A$9:A$16378)),COUNT(_xlfn._xlws.FILTER(A$9:A$16378,E6790=E$9:E$16378*ISNUMBER(A$9:A$16378))))</f>
        <v>44404</v>
      </c>
      <c r="H6790">
        <v>6790</v>
      </c>
      <c r="I6790" s="10" cm="1">
        <f t="array" ref="I6790">_xlfn.IFS(AND(OR(_xlfn._xlws.FILTER(D$9:D$16388,E$9:E$16388=E6790)),ROW()=_xlfn.MINIFS(_xlfn.ANCHORARRAY(H$9),E$9:E$16388,E6790)),A6790-C$4,ROW()=_xlfn.MINIFS(_xlfn.ANCHORARRAY(H$9),E$9:E$16388,E6790),IFERROR(A6790-INDEX(G$9:G$16388,MATCH(E6790-1,E$9:E$16388,0)),A6790-C$4),ISNUMBER(A6790),A6790-F6790,TRUE,"")</f>
        <v>12</v>
      </c>
      <c r="J6790" t="b">
        <f t="shared" ref="J6790:J6853" si="316">IF(I6790="","",I6790&gt;30)</f>
        <v>0</v>
      </c>
      <c r="L6790" s="5"/>
    </row>
    <row r="6791" spans="1:12">
      <c r="B6791" s="4" t="str">
        <f>"annual period "&amp;COUNTIF(D$9:D6791,TRUE)</f>
        <v>annual period 22</v>
      </c>
      <c r="D6791" t="b">
        <f t="shared" si="315"/>
        <v>0</v>
      </c>
      <c r="E6791">
        <f t="shared" si="314"/>
        <v>1092</v>
      </c>
      <c r="F6791" s="5" cm="1">
        <f t="array" ref="F6791">INDEX(_xlfn._xlws.FILTER(A$9:A$16378,E6791=E$9:E$16378*ISNUMBER(A$9:A$16378)),1)</f>
        <v>44400</v>
      </c>
      <c r="G6791" s="5" cm="1">
        <f t="array" ref="G6791">INDEX(_xlfn._xlws.FILTER(A$9:A$16378,E6791=E$9:E$16378*ISNUMBER(A$9:A$16378)),COUNT(_xlfn._xlws.FILTER(A$9:A$16378,E6791=E$9:E$16378*ISNUMBER(A$9:A$16378))))</f>
        <v>44404</v>
      </c>
      <c r="H6791" t="str">
        <v/>
      </c>
      <c r="I6791" s="10" t="str" cm="1">
        <f t="array" ref="I6791">_xlfn.IFS(AND(OR(_xlfn._xlws.FILTER(D$9:D$16388,E$9:E$16388=E6791)),ROW()=_xlfn.MINIFS(_xlfn.ANCHORARRAY(H$9),E$9:E$16388,E6791)),A6791-C$4,ROW()=_xlfn.MINIFS(_xlfn.ANCHORARRAY(H$9),E$9:E$16388,E6791),IFERROR(A6791-INDEX(G$9:G$16388,MATCH(E6791-1,E$9:E$16388,0)),A6791-C$4),ISNUMBER(A6791),A6791-F6791,TRUE,"")</f>
        <v/>
      </c>
      <c r="J6791" t="str">
        <f t="shared" si="316"/>
        <v/>
      </c>
      <c r="L6791" s="5"/>
    </row>
    <row r="6792" spans="1:12">
      <c r="A6792" s="3">
        <v>44400</v>
      </c>
      <c r="B6792" s="4" t="str">
        <f>"annual period "&amp;COUNTIF(D$9:D6792,TRUE)</f>
        <v>annual period 22</v>
      </c>
      <c r="D6792" t="b">
        <f t="shared" si="315"/>
        <v>0</v>
      </c>
      <c r="E6792">
        <f t="shared" si="314"/>
        <v>1092</v>
      </c>
      <c r="F6792" s="5" cm="1">
        <f t="array" ref="F6792">INDEX(_xlfn._xlws.FILTER(A$9:A$16378,E6792=E$9:E$16378*ISNUMBER(A$9:A$16378)),1)</f>
        <v>44400</v>
      </c>
      <c r="G6792" s="5" cm="1">
        <f t="array" ref="G6792">INDEX(_xlfn._xlws.FILTER(A$9:A$16378,E6792=E$9:E$16378*ISNUMBER(A$9:A$16378)),COUNT(_xlfn._xlws.FILTER(A$9:A$16378,E6792=E$9:E$16378*ISNUMBER(A$9:A$16378))))</f>
        <v>44404</v>
      </c>
      <c r="H6792">
        <v>6792</v>
      </c>
      <c r="I6792" s="10" cm="1">
        <f t="array" ref="I6792">_xlfn.IFS(AND(OR(_xlfn._xlws.FILTER(D$9:D$16388,E$9:E$16388=E6792)),ROW()=_xlfn.MINIFS(_xlfn.ANCHORARRAY(H$9),E$9:E$16388,E6792)),A6792-C$4,ROW()=_xlfn.MINIFS(_xlfn.ANCHORARRAY(H$9),E$9:E$16388,E6792),IFERROR(A6792-INDEX(G$9:G$16388,MATCH(E6792-1,E$9:E$16388,0)),A6792-C$4),ISNUMBER(A6792),A6792-F6792,TRUE,"")</f>
        <v>0</v>
      </c>
      <c r="J6792" t="b">
        <f t="shared" si="316"/>
        <v>0</v>
      </c>
      <c r="L6792" s="5"/>
    </row>
    <row r="6793" spans="1:12">
      <c r="B6793" s="4" t="str">
        <f>"annual period "&amp;COUNTIF(D$9:D6793,TRUE)</f>
        <v>annual period 22</v>
      </c>
      <c r="D6793" t="b">
        <f t="shared" si="315"/>
        <v>0</v>
      </c>
      <c r="E6793">
        <f t="shared" si="314"/>
        <v>1092</v>
      </c>
      <c r="F6793" s="5" cm="1">
        <f t="array" ref="F6793">INDEX(_xlfn._xlws.FILTER(A$9:A$16378,E6793=E$9:E$16378*ISNUMBER(A$9:A$16378)),1)</f>
        <v>44400</v>
      </c>
      <c r="G6793" s="5" cm="1">
        <f t="array" ref="G6793">INDEX(_xlfn._xlws.FILTER(A$9:A$16378,E6793=E$9:E$16378*ISNUMBER(A$9:A$16378)),COUNT(_xlfn._xlws.FILTER(A$9:A$16378,E6793=E$9:E$16378*ISNUMBER(A$9:A$16378))))</f>
        <v>44404</v>
      </c>
      <c r="H6793" t="str">
        <v/>
      </c>
      <c r="I6793" s="10" t="str" cm="1">
        <f t="array" ref="I6793">_xlfn.IFS(AND(OR(_xlfn._xlws.FILTER(D$9:D$16388,E$9:E$16388=E6793)),ROW()=_xlfn.MINIFS(_xlfn.ANCHORARRAY(H$9),E$9:E$16388,E6793)),A6793-C$4,ROW()=_xlfn.MINIFS(_xlfn.ANCHORARRAY(H$9),E$9:E$16388,E6793),IFERROR(A6793-INDEX(G$9:G$16388,MATCH(E6793-1,E$9:E$16388,0)),A6793-C$4),ISNUMBER(A6793),A6793-F6793,TRUE,"")</f>
        <v/>
      </c>
      <c r="J6793" t="str">
        <f t="shared" si="316"/>
        <v/>
      </c>
      <c r="L6793" s="5"/>
    </row>
    <row r="6794" spans="1:12">
      <c r="A6794" s="3">
        <v>44402</v>
      </c>
      <c r="B6794" s="4" t="str">
        <f>"annual period "&amp;COUNTIF(D$9:D6794,TRUE)</f>
        <v>annual period 22</v>
      </c>
      <c r="D6794" t="b">
        <f t="shared" si="315"/>
        <v>0</v>
      </c>
      <c r="E6794">
        <f t="shared" si="314"/>
        <v>1092</v>
      </c>
      <c r="F6794" s="5" cm="1">
        <f t="array" ref="F6794">INDEX(_xlfn._xlws.FILTER(A$9:A$16378,E6794=E$9:E$16378*ISNUMBER(A$9:A$16378)),1)</f>
        <v>44400</v>
      </c>
      <c r="G6794" s="5" cm="1">
        <f t="array" ref="G6794">INDEX(_xlfn._xlws.FILTER(A$9:A$16378,E6794=E$9:E$16378*ISNUMBER(A$9:A$16378)),COUNT(_xlfn._xlws.FILTER(A$9:A$16378,E6794=E$9:E$16378*ISNUMBER(A$9:A$16378))))</f>
        <v>44404</v>
      </c>
      <c r="H6794" t="str">
        <v/>
      </c>
      <c r="I6794" s="10" cm="1">
        <f t="array" ref="I6794">_xlfn.IFS(AND(OR(_xlfn._xlws.FILTER(D$9:D$16388,E$9:E$16388=E6794)),ROW()=_xlfn.MINIFS(_xlfn.ANCHORARRAY(H$9),E$9:E$16388,E6794)),A6794-C$4,ROW()=_xlfn.MINIFS(_xlfn.ANCHORARRAY(H$9),E$9:E$16388,E6794),IFERROR(A6794-INDEX(G$9:G$16388,MATCH(E6794-1,E$9:E$16388,0)),A6794-C$4),ISNUMBER(A6794),A6794-F6794,TRUE,"")</f>
        <v>2</v>
      </c>
      <c r="J6794" t="b">
        <f t="shared" si="316"/>
        <v>0</v>
      </c>
      <c r="L6794" s="5"/>
    </row>
    <row r="6795" spans="1:12">
      <c r="B6795" s="4" t="str">
        <f>"annual period "&amp;COUNTIF(D$9:D6795,TRUE)</f>
        <v>annual period 22</v>
      </c>
      <c r="D6795" t="b">
        <f t="shared" si="315"/>
        <v>0</v>
      </c>
      <c r="E6795">
        <f t="shared" ref="E6795:E6858" si="317">IF(A6795="Trip #",E6794+1,E6794)</f>
        <v>1092</v>
      </c>
      <c r="F6795" s="5" cm="1">
        <f t="array" ref="F6795">INDEX(_xlfn._xlws.FILTER(A$9:A$16378,E6795=E$9:E$16378*ISNUMBER(A$9:A$16378)),1)</f>
        <v>44400</v>
      </c>
      <c r="G6795" s="5" cm="1">
        <f t="array" ref="G6795">INDEX(_xlfn._xlws.FILTER(A$9:A$16378,E6795=E$9:E$16378*ISNUMBER(A$9:A$16378)),COUNT(_xlfn._xlws.FILTER(A$9:A$16378,E6795=E$9:E$16378*ISNUMBER(A$9:A$16378))))</f>
        <v>44404</v>
      </c>
      <c r="H6795" t="str">
        <v/>
      </c>
      <c r="I6795" s="10" t="str" cm="1">
        <f t="array" ref="I6795">_xlfn.IFS(AND(OR(_xlfn._xlws.FILTER(D$9:D$16388,E$9:E$16388=E6795)),ROW()=_xlfn.MINIFS(_xlfn.ANCHORARRAY(H$9),E$9:E$16388,E6795)),A6795-C$4,ROW()=_xlfn.MINIFS(_xlfn.ANCHORARRAY(H$9),E$9:E$16388,E6795),IFERROR(A6795-INDEX(G$9:G$16388,MATCH(E6795-1,E$9:E$16388,0)),A6795-C$4),ISNUMBER(A6795),A6795-F6795,TRUE,"")</f>
        <v/>
      </c>
      <c r="J6795" t="str">
        <f t="shared" si="316"/>
        <v/>
      </c>
      <c r="L6795" s="5"/>
    </row>
    <row r="6796" spans="1:12">
      <c r="A6796" s="3">
        <v>44403</v>
      </c>
      <c r="B6796" s="4" t="str">
        <f>"annual period "&amp;COUNTIF(D$9:D6796,TRUE)</f>
        <v>annual period 22</v>
      </c>
      <c r="D6796" t="b">
        <f t="shared" si="315"/>
        <v>0</v>
      </c>
      <c r="E6796">
        <f t="shared" si="317"/>
        <v>1092</v>
      </c>
      <c r="F6796" s="5" cm="1">
        <f t="array" ref="F6796">INDEX(_xlfn._xlws.FILTER(A$9:A$16378,E6796=E$9:E$16378*ISNUMBER(A$9:A$16378)),1)</f>
        <v>44400</v>
      </c>
      <c r="G6796" s="5" cm="1">
        <f t="array" ref="G6796">INDEX(_xlfn._xlws.FILTER(A$9:A$16378,E6796=E$9:E$16378*ISNUMBER(A$9:A$16378)),COUNT(_xlfn._xlws.FILTER(A$9:A$16378,E6796=E$9:E$16378*ISNUMBER(A$9:A$16378))))</f>
        <v>44404</v>
      </c>
      <c r="H6796" t="str">
        <v/>
      </c>
      <c r="I6796" s="10" cm="1">
        <f t="array" ref="I6796">_xlfn.IFS(AND(OR(_xlfn._xlws.FILTER(D$9:D$16388,E$9:E$16388=E6796)),ROW()=_xlfn.MINIFS(_xlfn.ANCHORARRAY(H$9),E$9:E$16388,E6796)),A6796-C$4,ROW()=_xlfn.MINIFS(_xlfn.ANCHORARRAY(H$9),E$9:E$16388,E6796),IFERROR(A6796-INDEX(G$9:G$16388,MATCH(E6796-1,E$9:E$16388,0)),A6796-C$4),ISNUMBER(A6796),A6796-F6796,TRUE,"")</f>
        <v>3</v>
      </c>
      <c r="J6796" t="b">
        <f t="shared" si="316"/>
        <v>0</v>
      </c>
      <c r="L6796" s="5"/>
    </row>
    <row r="6797" spans="1:12">
      <c r="B6797" s="4" t="str">
        <f>"annual period "&amp;COUNTIF(D$9:D6797,TRUE)</f>
        <v>annual period 22</v>
      </c>
      <c r="D6797" t="b">
        <f t="shared" si="315"/>
        <v>0</v>
      </c>
      <c r="E6797">
        <f t="shared" si="317"/>
        <v>1092</v>
      </c>
      <c r="F6797" s="5" cm="1">
        <f t="array" ref="F6797">INDEX(_xlfn._xlws.FILTER(A$9:A$16378,E6797=E$9:E$16378*ISNUMBER(A$9:A$16378)),1)</f>
        <v>44400</v>
      </c>
      <c r="G6797" s="5" cm="1">
        <f t="array" ref="G6797">INDEX(_xlfn._xlws.FILTER(A$9:A$16378,E6797=E$9:E$16378*ISNUMBER(A$9:A$16378)),COUNT(_xlfn._xlws.FILTER(A$9:A$16378,E6797=E$9:E$16378*ISNUMBER(A$9:A$16378))))</f>
        <v>44404</v>
      </c>
      <c r="H6797" t="str">
        <v/>
      </c>
      <c r="I6797" s="10" t="str" cm="1">
        <f t="array" ref="I6797">_xlfn.IFS(AND(OR(_xlfn._xlws.FILTER(D$9:D$16388,E$9:E$16388=E6797)),ROW()=_xlfn.MINIFS(_xlfn.ANCHORARRAY(H$9),E$9:E$16388,E6797)),A6797-C$4,ROW()=_xlfn.MINIFS(_xlfn.ANCHORARRAY(H$9),E$9:E$16388,E6797),IFERROR(A6797-INDEX(G$9:G$16388,MATCH(E6797-1,E$9:E$16388,0)),A6797-C$4),ISNUMBER(A6797),A6797-F6797,TRUE,"")</f>
        <v/>
      </c>
      <c r="J6797" t="str">
        <f t="shared" si="316"/>
        <v/>
      </c>
      <c r="L6797" s="5"/>
    </row>
    <row r="6798" spans="1:12">
      <c r="A6798" s="3">
        <v>44404</v>
      </c>
      <c r="B6798" s="4" t="str">
        <f>"annual period "&amp;COUNTIF(D$9:D6798,TRUE)</f>
        <v>annual period 22</v>
      </c>
      <c r="D6798" t="b">
        <f t="shared" si="315"/>
        <v>0</v>
      </c>
      <c r="E6798">
        <f t="shared" si="317"/>
        <v>1092</v>
      </c>
      <c r="F6798" s="5" cm="1">
        <f t="array" ref="F6798">INDEX(_xlfn._xlws.FILTER(A$9:A$16378,E6798=E$9:E$16378*ISNUMBER(A$9:A$16378)),1)</f>
        <v>44400</v>
      </c>
      <c r="G6798" s="5" cm="1">
        <f t="array" ref="G6798">INDEX(_xlfn._xlws.FILTER(A$9:A$16378,E6798=E$9:E$16378*ISNUMBER(A$9:A$16378)),COUNT(_xlfn._xlws.FILTER(A$9:A$16378,E6798=E$9:E$16378*ISNUMBER(A$9:A$16378))))</f>
        <v>44404</v>
      </c>
      <c r="H6798" t="str">
        <v/>
      </c>
      <c r="I6798" s="10" cm="1">
        <f t="array" ref="I6798">_xlfn.IFS(AND(OR(_xlfn._xlws.FILTER(D$9:D$16388,E$9:E$16388=E6798)),ROW()=_xlfn.MINIFS(_xlfn.ANCHORARRAY(H$9),E$9:E$16388,E6798)),A6798-C$4,ROW()=_xlfn.MINIFS(_xlfn.ANCHORARRAY(H$9),E$9:E$16388,E6798),IFERROR(A6798-INDEX(G$9:G$16388,MATCH(E6798-1,E$9:E$16388,0)),A6798-C$4),ISNUMBER(A6798),A6798-F6798,TRUE,"")</f>
        <v>4</v>
      </c>
      <c r="J6798" t="b">
        <f t="shared" si="316"/>
        <v>0</v>
      </c>
      <c r="L6798" s="5"/>
    </row>
    <row r="6799" spans="1:12">
      <c r="B6799" s="4" t="str">
        <f>"annual period "&amp;COUNTIF(D$9:D6799,TRUE)</f>
        <v>annual period 22</v>
      </c>
      <c r="D6799" t="b">
        <f t="shared" si="315"/>
        <v>0</v>
      </c>
      <c r="E6799">
        <f t="shared" si="317"/>
        <v>1092</v>
      </c>
      <c r="F6799" s="5" cm="1">
        <f t="array" ref="F6799">INDEX(_xlfn._xlws.FILTER(A$9:A$16378,E6799=E$9:E$16378*ISNUMBER(A$9:A$16378)),1)</f>
        <v>44400</v>
      </c>
      <c r="G6799" s="5" cm="1">
        <f t="array" ref="G6799">INDEX(_xlfn._xlws.FILTER(A$9:A$16378,E6799=E$9:E$16378*ISNUMBER(A$9:A$16378)),COUNT(_xlfn._xlws.FILTER(A$9:A$16378,E6799=E$9:E$16378*ISNUMBER(A$9:A$16378))))</f>
        <v>44404</v>
      </c>
      <c r="H6799" t="str">
        <v/>
      </c>
      <c r="I6799" s="10" t="str" cm="1">
        <f t="array" ref="I6799">_xlfn.IFS(AND(OR(_xlfn._xlws.FILTER(D$9:D$16388,E$9:E$16388=E6799)),ROW()=_xlfn.MINIFS(_xlfn.ANCHORARRAY(H$9),E$9:E$16388,E6799)),A6799-C$4,ROW()=_xlfn.MINIFS(_xlfn.ANCHORARRAY(H$9),E$9:E$16388,E6799),IFERROR(A6799-INDEX(G$9:G$16388,MATCH(E6799-1,E$9:E$16388,0)),A6799-C$4),ISNUMBER(A6799),A6799-F6799,TRUE,"")</f>
        <v/>
      </c>
      <c r="J6799" t="str">
        <f t="shared" si="316"/>
        <v/>
      </c>
      <c r="L6799" s="5"/>
    </row>
    <row r="6800" spans="1:12">
      <c r="A6800" s="3">
        <v>44404</v>
      </c>
      <c r="B6800" s="4" t="str">
        <f>"annual period "&amp;COUNTIF(D$9:D6800,TRUE)</f>
        <v>annual period 22</v>
      </c>
      <c r="D6800" t="b">
        <f t="shared" si="315"/>
        <v>0</v>
      </c>
      <c r="E6800">
        <f t="shared" si="317"/>
        <v>1092</v>
      </c>
      <c r="F6800" s="5" cm="1">
        <f t="array" ref="F6800">INDEX(_xlfn._xlws.FILTER(A$9:A$16378,E6800=E$9:E$16378*ISNUMBER(A$9:A$16378)),1)</f>
        <v>44400</v>
      </c>
      <c r="G6800" s="5" cm="1">
        <f t="array" ref="G6800">INDEX(_xlfn._xlws.FILTER(A$9:A$16378,E6800=E$9:E$16378*ISNUMBER(A$9:A$16378)),COUNT(_xlfn._xlws.FILTER(A$9:A$16378,E6800=E$9:E$16378*ISNUMBER(A$9:A$16378))))</f>
        <v>44404</v>
      </c>
      <c r="H6800" t="str">
        <v/>
      </c>
      <c r="I6800" s="10" cm="1">
        <f t="array" ref="I6800">_xlfn.IFS(AND(OR(_xlfn._xlws.FILTER(D$9:D$16388,E$9:E$16388=E6800)),ROW()=_xlfn.MINIFS(_xlfn.ANCHORARRAY(H$9),E$9:E$16388,E6800)),A6800-C$4,ROW()=_xlfn.MINIFS(_xlfn.ANCHORARRAY(H$9),E$9:E$16388,E6800),IFERROR(A6800-INDEX(G$9:G$16388,MATCH(E6800-1,E$9:E$16388,0)),A6800-C$4),ISNUMBER(A6800),A6800-F6800,TRUE,"")</f>
        <v>4</v>
      </c>
      <c r="J6800" t="b">
        <f t="shared" si="316"/>
        <v>0</v>
      </c>
      <c r="L6800" s="5"/>
    </row>
    <row r="6801" spans="1:12">
      <c r="A6801" s="1" t="s">
        <v>14</v>
      </c>
      <c r="B6801" s="4" t="str">
        <f>"annual period "&amp;COUNTIF(D$9:D6801,TRUE)</f>
        <v>annual period 22</v>
      </c>
      <c r="D6801" t="b">
        <f t="shared" si="315"/>
        <v>0</v>
      </c>
      <c r="E6801">
        <f t="shared" si="317"/>
        <v>1093</v>
      </c>
      <c r="F6801" s="5" cm="1">
        <f t="array" ref="F6801">INDEX(_xlfn._xlws.FILTER(A$9:A$16378,E6801=E$9:E$16378*ISNUMBER(A$9:A$16378)),1)</f>
        <v>44408</v>
      </c>
      <c r="G6801" s="5" cm="1">
        <f t="array" ref="G6801">INDEX(_xlfn._xlws.FILTER(A$9:A$16378,E6801=E$9:E$16378*ISNUMBER(A$9:A$16378)),COUNT(_xlfn._xlws.FILTER(A$9:A$16378,E6801=E$9:E$16378*ISNUMBER(A$9:A$16378))))</f>
        <v>44415</v>
      </c>
      <c r="H6801" t="str">
        <v/>
      </c>
      <c r="I6801" s="10" t="str" cm="1">
        <f t="array" ref="I6801">_xlfn.IFS(AND(OR(_xlfn._xlws.FILTER(D$9:D$16388,E$9:E$16388=E6801)),ROW()=_xlfn.MINIFS(_xlfn.ANCHORARRAY(H$9),E$9:E$16388,E6801)),A6801-C$4,ROW()=_xlfn.MINIFS(_xlfn.ANCHORARRAY(H$9),E$9:E$16388,E6801),IFERROR(A6801-INDEX(G$9:G$16388,MATCH(E6801-1,E$9:E$16388,0)),A6801-C$4),ISNUMBER(A6801),A6801-F6801,TRUE,"")</f>
        <v/>
      </c>
      <c r="J6801" t="str">
        <f t="shared" si="316"/>
        <v/>
      </c>
      <c r="L6801" s="5"/>
    </row>
    <row r="6802" spans="1:12">
      <c r="A6802" s="2"/>
      <c r="B6802" s="4" t="str">
        <f>"annual period "&amp;COUNTIF(D$9:D6802,TRUE)</f>
        <v>annual period 22</v>
      </c>
      <c r="D6802" t="b">
        <f t="shared" si="315"/>
        <v>0</v>
      </c>
      <c r="E6802">
        <f t="shared" si="317"/>
        <v>1093</v>
      </c>
      <c r="F6802" s="5" cm="1">
        <f t="array" ref="F6802">INDEX(_xlfn._xlws.FILTER(A$9:A$16378,E6802=E$9:E$16378*ISNUMBER(A$9:A$16378)),1)</f>
        <v>44408</v>
      </c>
      <c r="G6802" s="5" cm="1">
        <f t="array" ref="G6802">INDEX(_xlfn._xlws.FILTER(A$9:A$16378,E6802=E$9:E$16378*ISNUMBER(A$9:A$16378)),COUNT(_xlfn._xlws.FILTER(A$9:A$16378,E6802=E$9:E$16378*ISNUMBER(A$9:A$16378))))</f>
        <v>44415</v>
      </c>
      <c r="H6802" t="str">
        <v/>
      </c>
      <c r="I6802" s="10" t="str" cm="1">
        <f t="array" ref="I6802">_xlfn.IFS(AND(OR(_xlfn._xlws.FILTER(D$9:D$16388,E$9:E$16388=E6802)),ROW()=_xlfn.MINIFS(_xlfn.ANCHORARRAY(H$9),E$9:E$16388,E6802)),A6802-C$4,ROW()=_xlfn.MINIFS(_xlfn.ANCHORARRAY(H$9),E$9:E$16388,E6802),IFERROR(A6802-INDEX(G$9:G$16388,MATCH(E6802-1,E$9:E$16388,0)),A6802-C$4),ISNUMBER(A6802),A6802-F6802,TRUE,"")</f>
        <v/>
      </c>
      <c r="J6802" t="str">
        <f t="shared" si="316"/>
        <v/>
      </c>
      <c r="L6802" s="5"/>
    </row>
    <row r="6803" spans="1:12">
      <c r="A6803" s="3">
        <v>44408</v>
      </c>
      <c r="B6803" s="4" t="str">
        <f>"annual period "&amp;COUNTIF(D$9:D6803,TRUE)</f>
        <v>annual period 22</v>
      </c>
      <c r="D6803" t="b">
        <f t="shared" si="315"/>
        <v>0</v>
      </c>
      <c r="E6803">
        <f t="shared" si="317"/>
        <v>1093</v>
      </c>
      <c r="F6803" s="5" cm="1">
        <f t="array" ref="F6803">INDEX(_xlfn._xlws.FILTER(A$9:A$16378,E6803=E$9:E$16378*ISNUMBER(A$9:A$16378)),1)</f>
        <v>44408</v>
      </c>
      <c r="G6803" s="5" cm="1">
        <f t="array" ref="G6803">INDEX(_xlfn._xlws.FILTER(A$9:A$16378,E6803=E$9:E$16378*ISNUMBER(A$9:A$16378)),COUNT(_xlfn._xlws.FILTER(A$9:A$16378,E6803=E$9:E$16378*ISNUMBER(A$9:A$16378))))</f>
        <v>44415</v>
      </c>
      <c r="H6803">
        <v>6803</v>
      </c>
      <c r="I6803" s="10" cm="1">
        <f t="array" ref="I6803">_xlfn.IFS(AND(OR(_xlfn._xlws.FILTER(D$9:D$16388,E$9:E$16388=E6803)),ROW()=_xlfn.MINIFS(_xlfn.ANCHORARRAY(H$9),E$9:E$16388,E6803)),A6803-C$4,ROW()=_xlfn.MINIFS(_xlfn.ANCHORARRAY(H$9),E$9:E$16388,E6803),IFERROR(A6803-INDEX(G$9:G$16388,MATCH(E6803-1,E$9:E$16388,0)),A6803-C$4),ISNUMBER(A6803),A6803-F6803,TRUE,"")</f>
        <v>4</v>
      </c>
      <c r="J6803" t="b">
        <f t="shared" si="316"/>
        <v>0</v>
      </c>
      <c r="L6803" s="5"/>
    </row>
    <row r="6804" spans="1:12">
      <c r="B6804" s="4" t="str">
        <f>"annual period "&amp;COUNTIF(D$9:D6804,TRUE)</f>
        <v>annual period 22</v>
      </c>
      <c r="D6804" t="b">
        <f t="shared" si="315"/>
        <v>0</v>
      </c>
      <c r="E6804">
        <f t="shared" si="317"/>
        <v>1093</v>
      </c>
      <c r="F6804" s="5" cm="1">
        <f t="array" ref="F6804">INDEX(_xlfn._xlws.FILTER(A$9:A$16378,E6804=E$9:E$16378*ISNUMBER(A$9:A$16378)),1)</f>
        <v>44408</v>
      </c>
      <c r="G6804" s="5" cm="1">
        <f t="array" ref="G6804">INDEX(_xlfn._xlws.FILTER(A$9:A$16378,E6804=E$9:E$16378*ISNUMBER(A$9:A$16378)),COUNT(_xlfn._xlws.FILTER(A$9:A$16378,E6804=E$9:E$16378*ISNUMBER(A$9:A$16378))))</f>
        <v>44415</v>
      </c>
      <c r="H6804" t="str">
        <v/>
      </c>
      <c r="I6804" s="10" t="str" cm="1">
        <f t="array" ref="I6804">_xlfn.IFS(AND(OR(_xlfn._xlws.FILTER(D$9:D$16388,E$9:E$16388=E6804)),ROW()=_xlfn.MINIFS(_xlfn.ANCHORARRAY(H$9),E$9:E$16388,E6804)),A6804-C$4,ROW()=_xlfn.MINIFS(_xlfn.ANCHORARRAY(H$9),E$9:E$16388,E6804),IFERROR(A6804-INDEX(G$9:G$16388,MATCH(E6804-1,E$9:E$16388,0)),A6804-C$4),ISNUMBER(A6804),A6804-F6804,TRUE,"")</f>
        <v/>
      </c>
      <c r="J6804" t="str">
        <f t="shared" si="316"/>
        <v/>
      </c>
      <c r="L6804" s="5"/>
    </row>
    <row r="6805" spans="1:12">
      <c r="A6805" s="3">
        <v>44415</v>
      </c>
      <c r="B6805" s="4" t="str">
        <f>"annual period "&amp;COUNTIF(D$9:D6805,TRUE)</f>
        <v>annual period 22</v>
      </c>
      <c r="D6805" t="b">
        <f t="shared" si="315"/>
        <v>0</v>
      </c>
      <c r="E6805">
        <f t="shared" si="317"/>
        <v>1093</v>
      </c>
      <c r="F6805" s="5" cm="1">
        <f t="array" ref="F6805">INDEX(_xlfn._xlws.FILTER(A$9:A$16378,E6805=E$9:E$16378*ISNUMBER(A$9:A$16378)),1)</f>
        <v>44408</v>
      </c>
      <c r="G6805" s="5" cm="1">
        <f t="array" ref="G6805">INDEX(_xlfn._xlws.FILTER(A$9:A$16378,E6805=E$9:E$16378*ISNUMBER(A$9:A$16378)),COUNT(_xlfn._xlws.FILTER(A$9:A$16378,E6805=E$9:E$16378*ISNUMBER(A$9:A$16378))))</f>
        <v>44415</v>
      </c>
      <c r="H6805" t="str">
        <v/>
      </c>
      <c r="I6805" s="10" cm="1">
        <f t="array" ref="I6805">_xlfn.IFS(AND(OR(_xlfn._xlws.FILTER(D$9:D$16388,E$9:E$16388=E6805)),ROW()=_xlfn.MINIFS(_xlfn.ANCHORARRAY(H$9),E$9:E$16388,E6805)),A6805-C$4,ROW()=_xlfn.MINIFS(_xlfn.ANCHORARRAY(H$9),E$9:E$16388,E6805),IFERROR(A6805-INDEX(G$9:G$16388,MATCH(E6805-1,E$9:E$16388,0)),A6805-C$4),ISNUMBER(A6805),A6805-F6805,TRUE,"")</f>
        <v>7</v>
      </c>
      <c r="J6805" t="b">
        <f t="shared" si="316"/>
        <v>0</v>
      </c>
      <c r="L6805" s="5"/>
    </row>
    <row r="6806" spans="1:12">
      <c r="B6806" s="4" t="str">
        <f>"annual period "&amp;COUNTIF(D$9:D6806,TRUE)</f>
        <v>annual period 22</v>
      </c>
      <c r="D6806" t="b">
        <f t="shared" si="315"/>
        <v>0</v>
      </c>
      <c r="E6806">
        <f t="shared" si="317"/>
        <v>1093</v>
      </c>
      <c r="F6806" s="5" cm="1">
        <f t="array" ref="F6806">INDEX(_xlfn._xlws.FILTER(A$9:A$16378,E6806=E$9:E$16378*ISNUMBER(A$9:A$16378)),1)</f>
        <v>44408</v>
      </c>
      <c r="G6806" s="5" cm="1">
        <f t="array" ref="G6806">INDEX(_xlfn._xlws.FILTER(A$9:A$16378,E6806=E$9:E$16378*ISNUMBER(A$9:A$16378)),COUNT(_xlfn._xlws.FILTER(A$9:A$16378,E6806=E$9:E$16378*ISNUMBER(A$9:A$16378))))</f>
        <v>44415</v>
      </c>
      <c r="H6806" t="str">
        <v/>
      </c>
      <c r="I6806" s="10" t="str" cm="1">
        <f t="array" ref="I6806">_xlfn.IFS(AND(OR(_xlfn._xlws.FILTER(D$9:D$16388,E$9:E$16388=E6806)),ROW()=_xlfn.MINIFS(_xlfn.ANCHORARRAY(H$9),E$9:E$16388,E6806)),A6806-C$4,ROW()=_xlfn.MINIFS(_xlfn.ANCHORARRAY(H$9),E$9:E$16388,E6806),IFERROR(A6806-INDEX(G$9:G$16388,MATCH(E6806-1,E$9:E$16388,0)),A6806-C$4),ISNUMBER(A6806),A6806-F6806,TRUE,"")</f>
        <v/>
      </c>
      <c r="J6806" t="str">
        <f t="shared" si="316"/>
        <v/>
      </c>
      <c r="L6806" s="5"/>
    </row>
    <row r="6807" spans="1:12">
      <c r="A6807" s="3">
        <v>44415</v>
      </c>
      <c r="B6807" s="4" t="str">
        <f>"annual period "&amp;COUNTIF(D$9:D6807,TRUE)</f>
        <v>annual period 22</v>
      </c>
      <c r="D6807" t="b">
        <f t="shared" si="315"/>
        <v>0</v>
      </c>
      <c r="E6807">
        <f t="shared" si="317"/>
        <v>1093</v>
      </c>
      <c r="F6807" s="5" cm="1">
        <f t="array" ref="F6807">INDEX(_xlfn._xlws.FILTER(A$9:A$16378,E6807=E$9:E$16378*ISNUMBER(A$9:A$16378)),1)</f>
        <v>44408</v>
      </c>
      <c r="G6807" s="5" cm="1">
        <f t="array" ref="G6807">INDEX(_xlfn._xlws.FILTER(A$9:A$16378,E6807=E$9:E$16378*ISNUMBER(A$9:A$16378)),COUNT(_xlfn._xlws.FILTER(A$9:A$16378,E6807=E$9:E$16378*ISNUMBER(A$9:A$16378))))</f>
        <v>44415</v>
      </c>
      <c r="H6807" t="str">
        <v/>
      </c>
      <c r="I6807" s="10" cm="1">
        <f t="array" ref="I6807">_xlfn.IFS(AND(OR(_xlfn._xlws.FILTER(D$9:D$16388,E$9:E$16388=E6807)),ROW()=_xlfn.MINIFS(_xlfn.ANCHORARRAY(H$9),E$9:E$16388,E6807)),A6807-C$4,ROW()=_xlfn.MINIFS(_xlfn.ANCHORARRAY(H$9),E$9:E$16388,E6807),IFERROR(A6807-INDEX(G$9:G$16388,MATCH(E6807-1,E$9:E$16388,0)),A6807-C$4),ISNUMBER(A6807),A6807-F6807,TRUE,"")</f>
        <v>7</v>
      </c>
      <c r="J6807" t="b">
        <f t="shared" si="316"/>
        <v>0</v>
      </c>
      <c r="L6807" s="5"/>
    </row>
    <row r="6808" spans="1:12">
      <c r="A6808" s="1" t="s">
        <v>14</v>
      </c>
      <c r="B6808" s="4" t="str">
        <f>"annual period "&amp;COUNTIF(D$9:D6808,TRUE)</f>
        <v>annual period 22</v>
      </c>
      <c r="D6808" t="b">
        <f t="shared" si="315"/>
        <v>0</v>
      </c>
      <c r="E6808">
        <f t="shared" si="317"/>
        <v>1094</v>
      </c>
      <c r="F6808" s="5" cm="1">
        <f t="array" ref="F6808">INDEX(_xlfn._xlws.FILTER(A$9:A$16378,E6808=E$9:E$16378*ISNUMBER(A$9:A$16378)),1)</f>
        <v>44417</v>
      </c>
      <c r="G6808" s="5" cm="1">
        <f t="array" ref="G6808">INDEX(_xlfn._xlws.FILTER(A$9:A$16378,E6808=E$9:E$16378*ISNUMBER(A$9:A$16378)),COUNT(_xlfn._xlws.FILTER(A$9:A$16378,E6808=E$9:E$16378*ISNUMBER(A$9:A$16378))))</f>
        <v>44417</v>
      </c>
      <c r="H6808" t="str">
        <v/>
      </c>
      <c r="I6808" s="10" t="str" cm="1">
        <f t="array" ref="I6808">_xlfn.IFS(AND(OR(_xlfn._xlws.FILTER(D$9:D$16388,E$9:E$16388=E6808)),ROW()=_xlfn.MINIFS(_xlfn.ANCHORARRAY(H$9),E$9:E$16388,E6808)),A6808-C$4,ROW()=_xlfn.MINIFS(_xlfn.ANCHORARRAY(H$9),E$9:E$16388,E6808),IFERROR(A6808-INDEX(G$9:G$16388,MATCH(E6808-1,E$9:E$16388,0)),A6808-C$4),ISNUMBER(A6808),A6808-F6808,TRUE,"")</f>
        <v/>
      </c>
      <c r="J6808" t="str">
        <f t="shared" si="316"/>
        <v/>
      </c>
      <c r="L6808" s="5"/>
    </row>
    <row r="6809" spans="1:12">
      <c r="A6809" s="2"/>
      <c r="B6809" s="4" t="str">
        <f>"annual period "&amp;COUNTIF(D$9:D6809,TRUE)</f>
        <v>annual period 22</v>
      </c>
      <c r="D6809" t="b">
        <f t="shared" si="315"/>
        <v>0</v>
      </c>
      <c r="E6809">
        <f t="shared" si="317"/>
        <v>1094</v>
      </c>
      <c r="F6809" s="5" cm="1">
        <f t="array" ref="F6809">INDEX(_xlfn._xlws.FILTER(A$9:A$16378,E6809=E$9:E$16378*ISNUMBER(A$9:A$16378)),1)</f>
        <v>44417</v>
      </c>
      <c r="G6809" s="5" cm="1">
        <f t="array" ref="G6809">INDEX(_xlfn._xlws.FILTER(A$9:A$16378,E6809=E$9:E$16378*ISNUMBER(A$9:A$16378)),COUNT(_xlfn._xlws.FILTER(A$9:A$16378,E6809=E$9:E$16378*ISNUMBER(A$9:A$16378))))</f>
        <v>44417</v>
      </c>
      <c r="H6809" t="str">
        <v/>
      </c>
      <c r="I6809" s="10" t="str" cm="1">
        <f t="array" ref="I6809">_xlfn.IFS(AND(OR(_xlfn._xlws.FILTER(D$9:D$16388,E$9:E$16388=E6809)),ROW()=_xlfn.MINIFS(_xlfn.ANCHORARRAY(H$9),E$9:E$16388,E6809)),A6809-C$4,ROW()=_xlfn.MINIFS(_xlfn.ANCHORARRAY(H$9),E$9:E$16388,E6809),IFERROR(A6809-INDEX(G$9:G$16388,MATCH(E6809-1,E$9:E$16388,0)),A6809-C$4),ISNUMBER(A6809),A6809-F6809,TRUE,"")</f>
        <v/>
      </c>
      <c r="J6809" t="str">
        <f t="shared" si="316"/>
        <v/>
      </c>
      <c r="L6809" s="5"/>
    </row>
    <row r="6810" spans="1:12">
      <c r="A6810" s="3">
        <v>44417</v>
      </c>
      <c r="B6810" s="4" t="str">
        <f>"annual period "&amp;COUNTIF(D$9:D6810,TRUE)</f>
        <v>annual period 22</v>
      </c>
      <c r="D6810" t="b">
        <f t="shared" si="315"/>
        <v>0</v>
      </c>
      <c r="E6810">
        <f t="shared" si="317"/>
        <v>1094</v>
      </c>
      <c r="F6810" s="5" cm="1">
        <f t="array" ref="F6810">INDEX(_xlfn._xlws.FILTER(A$9:A$16378,E6810=E$9:E$16378*ISNUMBER(A$9:A$16378)),1)</f>
        <v>44417</v>
      </c>
      <c r="G6810" s="5" cm="1">
        <f t="array" ref="G6810">INDEX(_xlfn._xlws.FILTER(A$9:A$16378,E6810=E$9:E$16378*ISNUMBER(A$9:A$16378)),COUNT(_xlfn._xlws.FILTER(A$9:A$16378,E6810=E$9:E$16378*ISNUMBER(A$9:A$16378))))</f>
        <v>44417</v>
      </c>
      <c r="H6810">
        <v>6810</v>
      </c>
      <c r="I6810" s="10" cm="1">
        <f t="array" ref="I6810">_xlfn.IFS(AND(OR(_xlfn._xlws.FILTER(D$9:D$16388,E$9:E$16388=E6810)),ROW()=_xlfn.MINIFS(_xlfn.ANCHORARRAY(H$9),E$9:E$16388,E6810)),A6810-C$4,ROW()=_xlfn.MINIFS(_xlfn.ANCHORARRAY(H$9),E$9:E$16388,E6810),IFERROR(A6810-INDEX(G$9:G$16388,MATCH(E6810-1,E$9:E$16388,0)),A6810-C$4),ISNUMBER(A6810),A6810-F6810,TRUE,"")</f>
        <v>2</v>
      </c>
      <c r="J6810" t="b">
        <f t="shared" si="316"/>
        <v>0</v>
      </c>
      <c r="L6810" s="5"/>
    </row>
    <row r="6811" spans="1:12">
      <c r="B6811" s="4" t="str">
        <f>"annual period "&amp;COUNTIF(D$9:D6811,TRUE)</f>
        <v>annual period 22</v>
      </c>
      <c r="D6811" t="b">
        <f t="shared" si="315"/>
        <v>0</v>
      </c>
      <c r="E6811">
        <f t="shared" si="317"/>
        <v>1094</v>
      </c>
      <c r="F6811" s="5" cm="1">
        <f t="array" ref="F6811">INDEX(_xlfn._xlws.FILTER(A$9:A$16378,E6811=E$9:E$16378*ISNUMBER(A$9:A$16378)),1)</f>
        <v>44417</v>
      </c>
      <c r="G6811" s="5" cm="1">
        <f t="array" ref="G6811">INDEX(_xlfn._xlws.FILTER(A$9:A$16378,E6811=E$9:E$16378*ISNUMBER(A$9:A$16378)),COUNT(_xlfn._xlws.FILTER(A$9:A$16378,E6811=E$9:E$16378*ISNUMBER(A$9:A$16378))))</f>
        <v>44417</v>
      </c>
      <c r="H6811" t="str">
        <v/>
      </c>
      <c r="I6811" s="10" t="str" cm="1">
        <f t="array" ref="I6811">_xlfn.IFS(AND(OR(_xlfn._xlws.FILTER(D$9:D$16388,E$9:E$16388=E6811)),ROW()=_xlfn.MINIFS(_xlfn.ANCHORARRAY(H$9),E$9:E$16388,E6811)),A6811-C$4,ROW()=_xlfn.MINIFS(_xlfn.ANCHORARRAY(H$9),E$9:E$16388,E6811),IFERROR(A6811-INDEX(G$9:G$16388,MATCH(E6811-1,E$9:E$16388,0)),A6811-C$4),ISNUMBER(A6811),A6811-F6811,TRUE,"")</f>
        <v/>
      </c>
      <c r="J6811" t="str">
        <f t="shared" si="316"/>
        <v/>
      </c>
      <c r="L6811" s="5"/>
    </row>
    <row r="6812" spans="1:12">
      <c r="A6812" s="3">
        <v>44417</v>
      </c>
      <c r="B6812" s="4" t="str">
        <f>"annual period "&amp;COUNTIF(D$9:D6812,TRUE)</f>
        <v>annual period 22</v>
      </c>
      <c r="D6812" t="b">
        <f t="shared" si="315"/>
        <v>0</v>
      </c>
      <c r="E6812">
        <f t="shared" si="317"/>
        <v>1094</v>
      </c>
      <c r="F6812" s="5" cm="1">
        <f t="array" ref="F6812">INDEX(_xlfn._xlws.FILTER(A$9:A$16378,E6812=E$9:E$16378*ISNUMBER(A$9:A$16378)),1)</f>
        <v>44417</v>
      </c>
      <c r="G6812" s="5" cm="1">
        <f t="array" ref="G6812">INDEX(_xlfn._xlws.FILTER(A$9:A$16378,E6812=E$9:E$16378*ISNUMBER(A$9:A$16378)),COUNT(_xlfn._xlws.FILTER(A$9:A$16378,E6812=E$9:E$16378*ISNUMBER(A$9:A$16378))))</f>
        <v>44417</v>
      </c>
      <c r="H6812">
        <v>6812</v>
      </c>
      <c r="I6812" s="10" cm="1">
        <f t="array" ref="I6812">_xlfn.IFS(AND(OR(_xlfn._xlws.FILTER(D$9:D$16388,E$9:E$16388=E6812)),ROW()=_xlfn.MINIFS(_xlfn.ANCHORARRAY(H$9),E$9:E$16388,E6812)),A6812-C$4,ROW()=_xlfn.MINIFS(_xlfn.ANCHORARRAY(H$9),E$9:E$16388,E6812),IFERROR(A6812-INDEX(G$9:G$16388,MATCH(E6812-1,E$9:E$16388,0)),A6812-C$4),ISNUMBER(A6812),A6812-F6812,TRUE,"")</f>
        <v>0</v>
      </c>
      <c r="J6812" t="b">
        <f t="shared" si="316"/>
        <v>0</v>
      </c>
      <c r="L6812" s="5"/>
    </row>
    <row r="6813" spans="1:12">
      <c r="B6813" s="4" t="str">
        <f>"annual period "&amp;COUNTIF(D$9:D6813,TRUE)</f>
        <v>annual period 22</v>
      </c>
      <c r="D6813" t="b">
        <f t="shared" si="315"/>
        <v>0</v>
      </c>
      <c r="E6813">
        <f t="shared" si="317"/>
        <v>1094</v>
      </c>
      <c r="F6813" s="5" cm="1">
        <f t="array" ref="F6813">INDEX(_xlfn._xlws.FILTER(A$9:A$16378,E6813=E$9:E$16378*ISNUMBER(A$9:A$16378)),1)</f>
        <v>44417</v>
      </c>
      <c r="G6813" s="5" cm="1">
        <f t="array" ref="G6813">INDEX(_xlfn._xlws.FILTER(A$9:A$16378,E6813=E$9:E$16378*ISNUMBER(A$9:A$16378)),COUNT(_xlfn._xlws.FILTER(A$9:A$16378,E6813=E$9:E$16378*ISNUMBER(A$9:A$16378))))</f>
        <v>44417</v>
      </c>
      <c r="H6813" t="str">
        <v/>
      </c>
      <c r="I6813" s="10" t="str" cm="1">
        <f t="array" ref="I6813">_xlfn.IFS(AND(OR(_xlfn._xlws.FILTER(D$9:D$16388,E$9:E$16388=E6813)),ROW()=_xlfn.MINIFS(_xlfn.ANCHORARRAY(H$9),E$9:E$16388,E6813)),A6813-C$4,ROW()=_xlfn.MINIFS(_xlfn.ANCHORARRAY(H$9),E$9:E$16388,E6813),IFERROR(A6813-INDEX(G$9:G$16388,MATCH(E6813-1,E$9:E$16388,0)),A6813-C$4),ISNUMBER(A6813),A6813-F6813,TRUE,"")</f>
        <v/>
      </c>
      <c r="J6813" t="str">
        <f t="shared" si="316"/>
        <v/>
      </c>
      <c r="L6813" s="5"/>
    </row>
    <row r="6814" spans="1:12">
      <c r="A6814" s="3">
        <v>44417</v>
      </c>
      <c r="B6814" s="4" t="str">
        <f>"annual period "&amp;COUNTIF(D$9:D6814,TRUE)</f>
        <v>annual period 22</v>
      </c>
      <c r="D6814" t="b">
        <f t="shared" si="315"/>
        <v>0</v>
      </c>
      <c r="E6814">
        <f t="shared" si="317"/>
        <v>1094</v>
      </c>
      <c r="F6814" s="5" cm="1">
        <f t="array" ref="F6814">INDEX(_xlfn._xlws.FILTER(A$9:A$16378,E6814=E$9:E$16378*ISNUMBER(A$9:A$16378)),1)</f>
        <v>44417</v>
      </c>
      <c r="G6814" s="5" cm="1">
        <f t="array" ref="G6814">INDEX(_xlfn._xlws.FILTER(A$9:A$16378,E6814=E$9:E$16378*ISNUMBER(A$9:A$16378)),COUNT(_xlfn._xlws.FILTER(A$9:A$16378,E6814=E$9:E$16378*ISNUMBER(A$9:A$16378))))</f>
        <v>44417</v>
      </c>
      <c r="H6814">
        <v>6814</v>
      </c>
      <c r="I6814" s="10" cm="1">
        <f t="array" ref="I6814">_xlfn.IFS(AND(OR(_xlfn._xlws.FILTER(D$9:D$16388,E$9:E$16388=E6814)),ROW()=_xlfn.MINIFS(_xlfn.ANCHORARRAY(H$9),E$9:E$16388,E6814)),A6814-C$4,ROW()=_xlfn.MINIFS(_xlfn.ANCHORARRAY(H$9),E$9:E$16388,E6814),IFERROR(A6814-INDEX(G$9:G$16388,MATCH(E6814-1,E$9:E$16388,0)),A6814-C$4),ISNUMBER(A6814),A6814-F6814,TRUE,"")</f>
        <v>0</v>
      </c>
      <c r="J6814" t="b">
        <f t="shared" si="316"/>
        <v>0</v>
      </c>
      <c r="L6814" s="5"/>
    </row>
    <row r="6815" spans="1:12">
      <c r="B6815" s="4" t="str">
        <f>"annual period "&amp;COUNTIF(D$9:D6815,TRUE)</f>
        <v>annual period 22</v>
      </c>
      <c r="D6815" t="b">
        <f t="shared" si="315"/>
        <v>0</v>
      </c>
      <c r="E6815">
        <f t="shared" si="317"/>
        <v>1094</v>
      </c>
      <c r="F6815" s="5" cm="1">
        <f t="array" ref="F6815">INDEX(_xlfn._xlws.FILTER(A$9:A$16378,E6815=E$9:E$16378*ISNUMBER(A$9:A$16378)),1)</f>
        <v>44417</v>
      </c>
      <c r="G6815" s="5" cm="1">
        <f t="array" ref="G6815">INDEX(_xlfn._xlws.FILTER(A$9:A$16378,E6815=E$9:E$16378*ISNUMBER(A$9:A$16378)),COUNT(_xlfn._xlws.FILTER(A$9:A$16378,E6815=E$9:E$16378*ISNUMBER(A$9:A$16378))))</f>
        <v>44417</v>
      </c>
      <c r="H6815" t="str">
        <v/>
      </c>
      <c r="I6815" s="10" t="str" cm="1">
        <f t="array" ref="I6815">_xlfn.IFS(AND(OR(_xlfn._xlws.FILTER(D$9:D$16388,E$9:E$16388=E6815)),ROW()=_xlfn.MINIFS(_xlfn.ANCHORARRAY(H$9),E$9:E$16388,E6815)),A6815-C$4,ROW()=_xlfn.MINIFS(_xlfn.ANCHORARRAY(H$9),E$9:E$16388,E6815),IFERROR(A6815-INDEX(G$9:G$16388,MATCH(E6815-1,E$9:E$16388,0)),A6815-C$4),ISNUMBER(A6815),A6815-F6815,TRUE,"")</f>
        <v/>
      </c>
      <c r="J6815" t="str">
        <f t="shared" si="316"/>
        <v/>
      </c>
      <c r="L6815" s="5"/>
    </row>
    <row r="6816" spans="1:12">
      <c r="A6816" s="3">
        <v>44417</v>
      </c>
      <c r="B6816" s="4" t="str">
        <f>"annual period "&amp;COUNTIF(D$9:D6816,TRUE)</f>
        <v>annual period 22</v>
      </c>
      <c r="D6816" t="b">
        <f t="shared" ref="D6816:D6879" si="318">F6815-F6816&gt;300</f>
        <v>0</v>
      </c>
      <c r="E6816">
        <f t="shared" si="317"/>
        <v>1094</v>
      </c>
      <c r="F6816" s="5" cm="1">
        <f t="array" ref="F6816">INDEX(_xlfn._xlws.FILTER(A$9:A$16378,E6816=E$9:E$16378*ISNUMBER(A$9:A$16378)),1)</f>
        <v>44417</v>
      </c>
      <c r="G6816" s="5" cm="1">
        <f t="array" ref="G6816">INDEX(_xlfn._xlws.FILTER(A$9:A$16378,E6816=E$9:E$16378*ISNUMBER(A$9:A$16378)),COUNT(_xlfn._xlws.FILTER(A$9:A$16378,E6816=E$9:E$16378*ISNUMBER(A$9:A$16378))))</f>
        <v>44417</v>
      </c>
      <c r="H6816">
        <v>6816</v>
      </c>
      <c r="I6816" s="10" cm="1">
        <f t="array" ref="I6816">_xlfn.IFS(AND(OR(_xlfn._xlws.FILTER(D$9:D$16388,E$9:E$16388=E6816)),ROW()=_xlfn.MINIFS(_xlfn.ANCHORARRAY(H$9),E$9:E$16388,E6816)),A6816-C$4,ROW()=_xlfn.MINIFS(_xlfn.ANCHORARRAY(H$9),E$9:E$16388,E6816),IFERROR(A6816-INDEX(G$9:G$16388,MATCH(E6816-1,E$9:E$16388,0)),A6816-C$4),ISNUMBER(A6816),A6816-F6816,TRUE,"")</f>
        <v>0</v>
      </c>
      <c r="J6816" t="b">
        <f t="shared" si="316"/>
        <v>0</v>
      </c>
      <c r="L6816" s="5"/>
    </row>
    <row r="6817" spans="1:12">
      <c r="A6817" s="1" t="s">
        <v>14</v>
      </c>
      <c r="B6817" s="4" t="str">
        <f>"annual period "&amp;COUNTIF(D$9:D6817,TRUE)</f>
        <v>annual period 22</v>
      </c>
      <c r="D6817" t="b">
        <f t="shared" si="318"/>
        <v>0</v>
      </c>
      <c r="E6817">
        <f t="shared" si="317"/>
        <v>1095</v>
      </c>
      <c r="F6817" s="5" cm="1">
        <f t="array" ref="F6817">INDEX(_xlfn._xlws.FILTER(A$9:A$16378,E6817=E$9:E$16378*ISNUMBER(A$9:A$16378)),1)</f>
        <v>44421</v>
      </c>
      <c r="G6817" s="5" cm="1">
        <f t="array" ref="G6817">INDEX(_xlfn._xlws.FILTER(A$9:A$16378,E6817=E$9:E$16378*ISNUMBER(A$9:A$16378)),COUNT(_xlfn._xlws.FILTER(A$9:A$16378,E6817=E$9:E$16378*ISNUMBER(A$9:A$16378))))</f>
        <v>44423</v>
      </c>
      <c r="H6817" t="str">
        <v/>
      </c>
      <c r="I6817" s="10" t="str" cm="1">
        <f t="array" ref="I6817">_xlfn.IFS(AND(OR(_xlfn._xlws.FILTER(D$9:D$16388,E$9:E$16388=E6817)),ROW()=_xlfn.MINIFS(_xlfn.ANCHORARRAY(H$9),E$9:E$16388,E6817)),A6817-C$4,ROW()=_xlfn.MINIFS(_xlfn.ANCHORARRAY(H$9),E$9:E$16388,E6817),IFERROR(A6817-INDEX(G$9:G$16388,MATCH(E6817-1,E$9:E$16388,0)),A6817-C$4),ISNUMBER(A6817),A6817-F6817,TRUE,"")</f>
        <v/>
      </c>
      <c r="J6817" t="str">
        <f t="shared" si="316"/>
        <v/>
      </c>
      <c r="L6817" s="5"/>
    </row>
    <row r="6818" spans="1:12">
      <c r="A6818" s="2"/>
      <c r="B6818" s="4" t="str">
        <f>"annual period "&amp;COUNTIF(D$9:D6818,TRUE)</f>
        <v>annual period 22</v>
      </c>
      <c r="D6818" t="b">
        <f t="shared" si="318"/>
        <v>0</v>
      </c>
      <c r="E6818">
        <f t="shared" si="317"/>
        <v>1095</v>
      </c>
      <c r="F6818" s="5" cm="1">
        <f t="array" ref="F6818">INDEX(_xlfn._xlws.FILTER(A$9:A$16378,E6818=E$9:E$16378*ISNUMBER(A$9:A$16378)),1)</f>
        <v>44421</v>
      </c>
      <c r="G6818" s="5" cm="1">
        <f t="array" ref="G6818">INDEX(_xlfn._xlws.FILTER(A$9:A$16378,E6818=E$9:E$16378*ISNUMBER(A$9:A$16378)),COUNT(_xlfn._xlws.FILTER(A$9:A$16378,E6818=E$9:E$16378*ISNUMBER(A$9:A$16378))))</f>
        <v>44423</v>
      </c>
      <c r="H6818" t="str">
        <v/>
      </c>
      <c r="I6818" s="10" t="str" cm="1">
        <f t="array" ref="I6818">_xlfn.IFS(AND(OR(_xlfn._xlws.FILTER(D$9:D$16388,E$9:E$16388=E6818)),ROW()=_xlfn.MINIFS(_xlfn.ANCHORARRAY(H$9),E$9:E$16388,E6818)),A6818-C$4,ROW()=_xlfn.MINIFS(_xlfn.ANCHORARRAY(H$9),E$9:E$16388,E6818),IFERROR(A6818-INDEX(G$9:G$16388,MATCH(E6818-1,E$9:E$16388,0)),A6818-C$4),ISNUMBER(A6818),A6818-F6818,TRUE,"")</f>
        <v/>
      </c>
      <c r="J6818" t="str">
        <f t="shared" si="316"/>
        <v/>
      </c>
      <c r="L6818" s="5"/>
    </row>
    <row r="6819" spans="1:12">
      <c r="A6819" s="3">
        <v>44421</v>
      </c>
      <c r="B6819" s="4" t="str">
        <f>"annual period "&amp;COUNTIF(D$9:D6819,TRUE)</f>
        <v>annual period 22</v>
      </c>
      <c r="D6819" t="b">
        <f t="shared" si="318"/>
        <v>0</v>
      </c>
      <c r="E6819">
        <f t="shared" si="317"/>
        <v>1095</v>
      </c>
      <c r="F6819" s="5" cm="1">
        <f t="array" ref="F6819">INDEX(_xlfn._xlws.FILTER(A$9:A$16378,E6819=E$9:E$16378*ISNUMBER(A$9:A$16378)),1)</f>
        <v>44421</v>
      </c>
      <c r="G6819" s="5" cm="1">
        <f t="array" ref="G6819">INDEX(_xlfn._xlws.FILTER(A$9:A$16378,E6819=E$9:E$16378*ISNUMBER(A$9:A$16378)),COUNT(_xlfn._xlws.FILTER(A$9:A$16378,E6819=E$9:E$16378*ISNUMBER(A$9:A$16378))))</f>
        <v>44423</v>
      </c>
      <c r="H6819">
        <v>6819</v>
      </c>
      <c r="I6819" s="10" cm="1">
        <f t="array" ref="I6819">_xlfn.IFS(AND(OR(_xlfn._xlws.FILTER(D$9:D$16388,E$9:E$16388=E6819)),ROW()=_xlfn.MINIFS(_xlfn.ANCHORARRAY(H$9),E$9:E$16388,E6819)),A6819-C$4,ROW()=_xlfn.MINIFS(_xlfn.ANCHORARRAY(H$9),E$9:E$16388,E6819),IFERROR(A6819-INDEX(G$9:G$16388,MATCH(E6819-1,E$9:E$16388,0)),A6819-C$4),ISNUMBER(A6819),A6819-F6819,TRUE,"")</f>
        <v>4</v>
      </c>
      <c r="J6819" t="b">
        <f t="shared" si="316"/>
        <v>0</v>
      </c>
      <c r="L6819" s="5"/>
    </row>
    <row r="6820" spans="1:12">
      <c r="B6820" s="4" t="str">
        <f>"annual period "&amp;COUNTIF(D$9:D6820,TRUE)</f>
        <v>annual period 22</v>
      </c>
      <c r="D6820" t="b">
        <f t="shared" si="318"/>
        <v>0</v>
      </c>
      <c r="E6820">
        <f t="shared" si="317"/>
        <v>1095</v>
      </c>
      <c r="F6820" s="5" cm="1">
        <f t="array" ref="F6820">INDEX(_xlfn._xlws.FILTER(A$9:A$16378,E6820=E$9:E$16378*ISNUMBER(A$9:A$16378)),1)</f>
        <v>44421</v>
      </c>
      <c r="G6820" s="5" cm="1">
        <f t="array" ref="G6820">INDEX(_xlfn._xlws.FILTER(A$9:A$16378,E6820=E$9:E$16378*ISNUMBER(A$9:A$16378)),COUNT(_xlfn._xlws.FILTER(A$9:A$16378,E6820=E$9:E$16378*ISNUMBER(A$9:A$16378))))</f>
        <v>44423</v>
      </c>
      <c r="H6820" t="str">
        <v/>
      </c>
      <c r="I6820" s="10" t="str" cm="1">
        <f t="array" ref="I6820">_xlfn.IFS(AND(OR(_xlfn._xlws.FILTER(D$9:D$16388,E$9:E$16388=E6820)),ROW()=_xlfn.MINIFS(_xlfn.ANCHORARRAY(H$9),E$9:E$16388,E6820)),A6820-C$4,ROW()=_xlfn.MINIFS(_xlfn.ANCHORARRAY(H$9),E$9:E$16388,E6820),IFERROR(A6820-INDEX(G$9:G$16388,MATCH(E6820-1,E$9:E$16388,0)),A6820-C$4),ISNUMBER(A6820),A6820-F6820,TRUE,"")</f>
        <v/>
      </c>
      <c r="J6820" t="str">
        <f t="shared" si="316"/>
        <v/>
      </c>
      <c r="L6820" s="5"/>
    </row>
    <row r="6821" spans="1:12">
      <c r="A6821" s="3">
        <v>44423</v>
      </c>
      <c r="B6821" s="4" t="str">
        <f>"annual period "&amp;COUNTIF(D$9:D6821,TRUE)</f>
        <v>annual period 22</v>
      </c>
      <c r="D6821" t="b">
        <f t="shared" si="318"/>
        <v>0</v>
      </c>
      <c r="E6821">
        <f t="shared" si="317"/>
        <v>1095</v>
      </c>
      <c r="F6821" s="5" cm="1">
        <f t="array" ref="F6821">INDEX(_xlfn._xlws.FILTER(A$9:A$16378,E6821=E$9:E$16378*ISNUMBER(A$9:A$16378)),1)</f>
        <v>44421</v>
      </c>
      <c r="G6821" s="5" cm="1">
        <f t="array" ref="G6821">INDEX(_xlfn._xlws.FILTER(A$9:A$16378,E6821=E$9:E$16378*ISNUMBER(A$9:A$16378)),COUNT(_xlfn._xlws.FILTER(A$9:A$16378,E6821=E$9:E$16378*ISNUMBER(A$9:A$16378))))</f>
        <v>44423</v>
      </c>
      <c r="H6821" t="str">
        <v/>
      </c>
      <c r="I6821" s="10" cm="1">
        <f t="array" ref="I6821">_xlfn.IFS(AND(OR(_xlfn._xlws.FILTER(D$9:D$16388,E$9:E$16388=E6821)),ROW()=_xlfn.MINIFS(_xlfn.ANCHORARRAY(H$9),E$9:E$16388,E6821)),A6821-C$4,ROW()=_xlfn.MINIFS(_xlfn.ANCHORARRAY(H$9),E$9:E$16388,E6821),IFERROR(A6821-INDEX(G$9:G$16388,MATCH(E6821-1,E$9:E$16388,0)),A6821-C$4),ISNUMBER(A6821),A6821-F6821,TRUE,"")</f>
        <v>2</v>
      </c>
      <c r="J6821" t="b">
        <f t="shared" si="316"/>
        <v>0</v>
      </c>
      <c r="L6821" s="5"/>
    </row>
    <row r="6822" spans="1:12">
      <c r="A6822" s="1" t="s">
        <v>14</v>
      </c>
      <c r="B6822" s="4" t="str">
        <f>"annual period "&amp;COUNTIF(D$9:D6822,TRUE)</f>
        <v>annual period 22</v>
      </c>
      <c r="D6822" t="b">
        <f t="shared" si="318"/>
        <v>0</v>
      </c>
      <c r="E6822">
        <f t="shared" si="317"/>
        <v>1096</v>
      </c>
      <c r="F6822" s="5" cm="1">
        <f t="array" ref="F6822">INDEX(_xlfn._xlws.FILTER(A$9:A$16378,E6822=E$9:E$16378*ISNUMBER(A$9:A$16378)),1)</f>
        <v>44423</v>
      </c>
      <c r="G6822" s="5" cm="1">
        <f t="array" ref="G6822">INDEX(_xlfn._xlws.FILTER(A$9:A$16378,E6822=E$9:E$16378*ISNUMBER(A$9:A$16378)),COUNT(_xlfn._xlws.FILTER(A$9:A$16378,E6822=E$9:E$16378*ISNUMBER(A$9:A$16378))))</f>
        <v>44439</v>
      </c>
      <c r="H6822" t="str">
        <v/>
      </c>
      <c r="I6822" s="10" t="str" cm="1">
        <f t="array" ref="I6822">_xlfn.IFS(AND(OR(_xlfn._xlws.FILTER(D$9:D$16388,E$9:E$16388=E6822)),ROW()=_xlfn.MINIFS(_xlfn.ANCHORARRAY(H$9),E$9:E$16388,E6822)),A6822-C$4,ROW()=_xlfn.MINIFS(_xlfn.ANCHORARRAY(H$9),E$9:E$16388,E6822),IFERROR(A6822-INDEX(G$9:G$16388,MATCH(E6822-1,E$9:E$16388,0)),A6822-C$4),ISNUMBER(A6822),A6822-F6822,TRUE,"")</f>
        <v/>
      </c>
      <c r="J6822" t="str">
        <f t="shared" si="316"/>
        <v/>
      </c>
      <c r="L6822" s="5"/>
    </row>
    <row r="6823" spans="1:12">
      <c r="A6823" s="2"/>
      <c r="B6823" s="4" t="str">
        <f>"annual period "&amp;COUNTIF(D$9:D6823,TRUE)</f>
        <v>annual period 22</v>
      </c>
      <c r="D6823" t="b">
        <f t="shared" si="318"/>
        <v>0</v>
      </c>
      <c r="E6823">
        <f t="shared" si="317"/>
        <v>1096</v>
      </c>
      <c r="F6823" s="5" cm="1">
        <f t="array" ref="F6823">INDEX(_xlfn._xlws.FILTER(A$9:A$16378,E6823=E$9:E$16378*ISNUMBER(A$9:A$16378)),1)</f>
        <v>44423</v>
      </c>
      <c r="G6823" s="5" cm="1">
        <f t="array" ref="G6823">INDEX(_xlfn._xlws.FILTER(A$9:A$16378,E6823=E$9:E$16378*ISNUMBER(A$9:A$16378)),COUNT(_xlfn._xlws.FILTER(A$9:A$16378,E6823=E$9:E$16378*ISNUMBER(A$9:A$16378))))</f>
        <v>44439</v>
      </c>
      <c r="H6823" t="str">
        <v/>
      </c>
      <c r="I6823" s="10" t="str" cm="1">
        <f t="array" ref="I6823">_xlfn.IFS(AND(OR(_xlfn._xlws.FILTER(D$9:D$16388,E$9:E$16388=E6823)),ROW()=_xlfn.MINIFS(_xlfn.ANCHORARRAY(H$9),E$9:E$16388,E6823)),A6823-C$4,ROW()=_xlfn.MINIFS(_xlfn.ANCHORARRAY(H$9),E$9:E$16388,E6823),IFERROR(A6823-INDEX(G$9:G$16388,MATCH(E6823-1,E$9:E$16388,0)),A6823-C$4),ISNUMBER(A6823),A6823-F6823,TRUE,"")</f>
        <v/>
      </c>
      <c r="J6823" t="str">
        <f t="shared" si="316"/>
        <v/>
      </c>
      <c r="L6823" s="5"/>
    </row>
    <row r="6824" spans="1:12">
      <c r="A6824" s="3">
        <v>44423</v>
      </c>
      <c r="B6824" s="4" t="str">
        <f>"annual period "&amp;COUNTIF(D$9:D6824,TRUE)</f>
        <v>annual period 22</v>
      </c>
      <c r="D6824" t="b">
        <f t="shared" si="318"/>
        <v>0</v>
      </c>
      <c r="E6824">
        <f t="shared" si="317"/>
        <v>1096</v>
      </c>
      <c r="F6824" s="5" cm="1">
        <f t="array" ref="F6824">INDEX(_xlfn._xlws.FILTER(A$9:A$16378,E6824=E$9:E$16378*ISNUMBER(A$9:A$16378)),1)</f>
        <v>44423</v>
      </c>
      <c r="G6824" s="5" cm="1">
        <f t="array" ref="G6824">INDEX(_xlfn._xlws.FILTER(A$9:A$16378,E6824=E$9:E$16378*ISNUMBER(A$9:A$16378)),COUNT(_xlfn._xlws.FILTER(A$9:A$16378,E6824=E$9:E$16378*ISNUMBER(A$9:A$16378))))</f>
        <v>44439</v>
      </c>
      <c r="H6824">
        <v>6824</v>
      </c>
      <c r="I6824" s="10" cm="1">
        <f t="array" ref="I6824">_xlfn.IFS(AND(OR(_xlfn._xlws.FILTER(D$9:D$16388,E$9:E$16388=E6824)),ROW()=_xlfn.MINIFS(_xlfn.ANCHORARRAY(H$9),E$9:E$16388,E6824)),A6824-C$4,ROW()=_xlfn.MINIFS(_xlfn.ANCHORARRAY(H$9),E$9:E$16388,E6824),IFERROR(A6824-INDEX(G$9:G$16388,MATCH(E6824-1,E$9:E$16388,0)),A6824-C$4),ISNUMBER(A6824),A6824-F6824,TRUE,"")</f>
        <v>0</v>
      </c>
      <c r="J6824" t="b">
        <f t="shared" si="316"/>
        <v>0</v>
      </c>
      <c r="L6824" s="5"/>
    </row>
    <row r="6825" spans="1:12">
      <c r="B6825" s="4" t="str">
        <f>"annual period "&amp;COUNTIF(D$9:D6825,TRUE)</f>
        <v>annual period 22</v>
      </c>
      <c r="D6825" t="b">
        <f t="shared" si="318"/>
        <v>0</v>
      </c>
      <c r="E6825">
        <f t="shared" si="317"/>
        <v>1096</v>
      </c>
      <c r="F6825" s="5" cm="1">
        <f t="array" ref="F6825">INDEX(_xlfn._xlws.FILTER(A$9:A$16378,E6825=E$9:E$16378*ISNUMBER(A$9:A$16378)),1)</f>
        <v>44423</v>
      </c>
      <c r="G6825" s="5" cm="1">
        <f t="array" ref="G6825">INDEX(_xlfn._xlws.FILTER(A$9:A$16378,E6825=E$9:E$16378*ISNUMBER(A$9:A$16378)),COUNT(_xlfn._xlws.FILTER(A$9:A$16378,E6825=E$9:E$16378*ISNUMBER(A$9:A$16378))))</f>
        <v>44439</v>
      </c>
      <c r="H6825" t="str">
        <v/>
      </c>
      <c r="I6825" s="10" t="str" cm="1">
        <f t="array" ref="I6825">_xlfn.IFS(AND(OR(_xlfn._xlws.FILTER(D$9:D$16388,E$9:E$16388=E6825)),ROW()=_xlfn.MINIFS(_xlfn.ANCHORARRAY(H$9),E$9:E$16388,E6825)),A6825-C$4,ROW()=_xlfn.MINIFS(_xlfn.ANCHORARRAY(H$9),E$9:E$16388,E6825),IFERROR(A6825-INDEX(G$9:G$16388,MATCH(E6825-1,E$9:E$16388,0)),A6825-C$4),ISNUMBER(A6825),A6825-F6825,TRUE,"")</f>
        <v/>
      </c>
      <c r="J6825" t="str">
        <f t="shared" si="316"/>
        <v/>
      </c>
      <c r="L6825" s="5"/>
    </row>
    <row r="6826" spans="1:12">
      <c r="A6826" s="3">
        <v>44439</v>
      </c>
      <c r="B6826" s="4" t="str">
        <f>"annual period "&amp;COUNTIF(D$9:D6826,TRUE)</f>
        <v>annual period 22</v>
      </c>
      <c r="D6826" t="b">
        <f t="shared" si="318"/>
        <v>0</v>
      </c>
      <c r="E6826">
        <f t="shared" si="317"/>
        <v>1096</v>
      </c>
      <c r="F6826" s="5" cm="1">
        <f t="array" ref="F6826">INDEX(_xlfn._xlws.FILTER(A$9:A$16378,E6826=E$9:E$16378*ISNUMBER(A$9:A$16378)),1)</f>
        <v>44423</v>
      </c>
      <c r="G6826" s="5" cm="1">
        <f t="array" ref="G6826">INDEX(_xlfn._xlws.FILTER(A$9:A$16378,E6826=E$9:E$16378*ISNUMBER(A$9:A$16378)),COUNT(_xlfn._xlws.FILTER(A$9:A$16378,E6826=E$9:E$16378*ISNUMBER(A$9:A$16378))))</f>
        <v>44439</v>
      </c>
      <c r="H6826" t="str">
        <v/>
      </c>
      <c r="I6826" s="10" cm="1">
        <f t="array" ref="I6826">_xlfn.IFS(AND(OR(_xlfn._xlws.FILTER(D$9:D$16388,E$9:E$16388=E6826)),ROW()=_xlfn.MINIFS(_xlfn.ANCHORARRAY(H$9),E$9:E$16388,E6826)),A6826-C$4,ROW()=_xlfn.MINIFS(_xlfn.ANCHORARRAY(H$9),E$9:E$16388,E6826),IFERROR(A6826-INDEX(G$9:G$16388,MATCH(E6826-1,E$9:E$16388,0)),A6826-C$4),ISNUMBER(A6826),A6826-F6826,TRUE,"")</f>
        <v>16</v>
      </c>
      <c r="J6826" t="b">
        <f t="shared" si="316"/>
        <v>0</v>
      </c>
      <c r="L6826" s="5"/>
    </row>
    <row r="6827" spans="1:12">
      <c r="A6827" s="1" t="s">
        <v>14</v>
      </c>
      <c r="B6827" s="4" t="str">
        <f>"annual period "&amp;COUNTIF(D$9:D6827,TRUE)</f>
        <v>annual period 22</v>
      </c>
      <c r="D6827" t="b">
        <f t="shared" si="318"/>
        <v>0</v>
      </c>
      <c r="E6827">
        <f t="shared" si="317"/>
        <v>1097</v>
      </c>
      <c r="F6827" s="5" cm="1">
        <f t="array" ref="F6827">INDEX(_xlfn._xlws.FILTER(A$9:A$16378,E6827=E$9:E$16378*ISNUMBER(A$9:A$16378)),1)</f>
        <v>44445</v>
      </c>
      <c r="G6827" s="5" cm="1">
        <f t="array" ref="G6827">INDEX(_xlfn._xlws.FILTER(A$9:A$16378,E6827=E$9:E$16378*ISNUMBER(A$9:A$16378)),COUNT(_xlfn._xlws.FILTER(A$9:A$16378,E6827=E$9:E$16378*ISNUMBER(A$9:A$16378))))</f>
        <v>44445</v>
      </c>
      <c r="H6827" t="str">
        <v/>
      </c>
      <c r="I6827" s="10" t="str" cm="1">
        <f t="array" ref="I6827">_xlfn.IFS(AND(OR(_xlfn._xlws.FILTER(D$9:D$16388,E$9:E$16388=E6827)),ROW()=_xlfn.MINIFS(_xlfn.ANCHORARRAY(H$9),E$9:E$16388,E6827)),A6827-C$4,ROW()=_xlfn.MINIFS(_xlfn.ANCHORARRAY(H$9),E$9:E$16388,E6827),IFERROR(A6827-INDEX(G$9:G$16388,MATCH(E6827-1,E$9:E$16388,0)),A6827-C$4),ISNUMBER(A6827),A6827-F6827,TRUE,"")</f>
        <v/>
      </c>
      <c r="J6827" t="str">
        <f t="shared" si="316"/>
        <v/>
      </c>
      <c r="L6827" s="5"/>
    </row>
    <row r="6828" spans="1:12">
      <c r="A6828" s="2"/>
      <c r="B6828" s="4" t="str">
        <f>"annual period "&amp;COUNTIF(D$9:D6828,TRUE)</f>
        <v>annual period 22</v>
      </c>
      <c r="D6828" t="b">
        <f t="shared" si="318"/>
        <v>0</v>
      </c>
      <c r="E6828">
        <f t="shared" si="317"/>
        <v>1097</v>
      </c>
      <c r="F6828" s="5" cm="1">
        <f t="array" ref="F6828">INDEX(_xlfn._xlws.FILTER(A$9:A$16378,E6828=E$9:E$16378*ISNUMBER(A$9:A$16378)),1)</f>
        <v>44445</v>
      </c>
      <c r="G6828" s="5" cm="1">
        <f t="array" ref="G6828">INDEX(_xlfn._xlws.FILTER(A$9:A$16378,E6828=E$9:E$16378*ISNUMBER(A$9:A$16378)),COUNT(_xlfn._xlws.FILTER(A$9:A$16378,E6828=E$9:E$16378*ISNUMBER(A$9:A$16378))))</f>
        <v>44445</v>
      </c>
      <c r="H6828" t="str">
        <v/>
      </c>
      <c r="I6828" s="10" t="str" cm="1">
        <f t="array" ref="I6828">_xlfn.IFS(AND(OR(_xlfn._xlws.FILTER(D$9:D$16388,E$9:E$16388=E6828)),ROW()=_xlfn.MINIFS(_xlfn.ANCHORARRAY(H$9),E$9:E$16388,E6828)),A6828-C$4,ROW()=_xlfn.MINIFS(_xlfn.ANCHORARRAY(H$9),E$9:E$16388,E6828),IFERROR(A6828-INDEX(G$9:G$16388,MATCH(E6828-1,E$9:E$16388,0)),A6828-C$4),ISNUMBER(A6828),A6828-F6828,TRUE,"")</f>
        <v/>
      </c>
      <c r="J6828" t="str">
        <f t="shared" si="316"/>
        <v/>
      </c>
      <c r="L6828" s="5"/>
    </row>
    <row r="6829" spans="1:12">
      <c r="A6829" s="3">
        <v>44445</v>
      </c>
      <c r="B6829" s="4" t="str">
        <f>"annual period "&amp;COUNTIF(D$9:D6829,TRUE)</f>
        <v>annual period 22</v>
      </c>
      <c r="D6829" t="b">
        <f t="shared" si="318"/>
        <v>0</v>
      </c>
      <c r="E6829">
        <f t="shared" si="317"/>
        <v>1097</v>
      </c>
      <c r="F6829" s="5" cm="1">
        <f t="array" ref="F6829">INDEX(_xlfn._xlws.FILTER(A$9:A$16378,E6829=E$9:E$16378*ISNUMBER(A$9:A$16378)),1)</f>
        <v>44445</v>
      </c>
      <c r="G6829" s="5" cm="1">
        <f t="array" ref="G6829">INDEX(_xlfn._xlws.FILTER(A$9:A$16378,E6829=E$9:E$16378*ISNUMBER(A$9:A$16378)),COUNT(_xlfn._xlws.FILTER(A$9:A$16378,E6829=E$9:E$16378*ISNUMBER(A$9:A$16378))))</f>
        <v>44445</v>
      </c>
      <c r="H6829">
        <v>6829</v>
      </c>
      <c r="I6829" s="10" cm="1">
        <f t="array" ref="I6829">_xlfn.IFS(AND(OR(_xlfn._xlws.FILTER(D$9:D$16388,E$9:E$16388=E6829)),ROW()=_xlfn.MINIFS(_xlfn.ANCHORARRAY(H$9),E$9:E$16388,E6829)),A6829-C$4,ROW()=_xlfn.MINIFS(_xlfn.ANCHORARRAY(H$9),E$9:E$16388,E6829),IFERROR(A6829-INDEX(G$9:G$16388,MATCH(E6829-1,E$9:E$16388,0)),A6829-C$4),ISNUMBER(A6829),A6829-F6829,TRUE,"")</f>
        <v>6</v>
      </c>
      <c r="J6829" t="b">
        <f t="shared" si="316"/>
        <v>0</v>
      </c>
      <c r="L6829" s="5"/>
    </row>
    <row r="6830" spans="1:12">
      <c r="B6830" s="4" t="str">
        <f>"annual period "&amp;COUNTIF(D$9:D6830,TRUE)</f>
        <v>annual period 22</v>
      </c>
      <c r="D6830" t="b">
        <f t="shared" si="318"/>
        <v>0</v>
      </c>
      <c r="E6830">
        <f t="shared" si="317"/>
        <v>1097</v>
      </c>
      <c r="F6830" s="5" cm="1">
        <f t="array" ref="F6830">INDEX(_xlfn._xlws.FILTER(A$9:A$16378,E6830=E$9:E$16378*ISNUMBER(A$9:A$16378)),1)</f>
        <v>44445</v>
      </c>
      <c r="G6830" s="5" cm="1">
        <f t="array" ref="G6830">INDEX(_xlfn._xlws.FILTER(A$9:A$16378,E6830=E$9:E$16378*ISNUMBER(A$9:A$16378)),COUNT(_xlfn._xlws.FILTER(A$9:A$16378,E6830=E$9:E$16378*ISNUMBER(A$9:A$16378))))</f>
        <v>44445</v>
      </c>
      <c r="H6830" t="str">
        <v/>
      </c>
      <c r="I6830" s="10" t="str" cm="1">
        <f t="array" ref="I6830">_xlfn.IFS(AND(OR(_xlfn._xlws.FILTER(D$9:D$16388,E$9:E$16388=E6830)),ROW()=_xlfn.MINIFS(_xlfn.ANCHORARRAY(H$9),E$9:E$16388,E6830)),A6830-C$4,ROW()=_xlfn.MINIFS(_xlfn.ANCHORARRAY(H$9),E$9:E$16388,E6830),IFERROR(A6830-INDEX(G$9:G$16388,MATCH(E6830-1,E$9:E$16388,0)),A6830-C$4),ISNUMBER(A6830),A6830-F6830,TRUE,"")</f>
        <v/>
      </c>
      <c r="J6830" t="str">
        <f t="shared" si="316"/>
        <v/>
      </c>
      <c r="L6830" s="5"/>
    </row>
    <row r="6831" spans="1:12">
      <c r="A6831" s="3">
        <v>44445</v>
      </c>
      <c r="B6831" s="4" t="str">
        <f>"annual period "&amp;COUNTIF(D$9:D6831,TRUE)</f>
        <v>annual period 22</v>
      </c>
      <c r="D6831" t="b">
        <f t="shared" si="318"/>
        <v>0</v>
      </c>
      <c r="E6831">
        <f t="shared" si="317"/>
        <v>1097</v>
      </c>
      <c r="F6831" s="5" cm="1">
        <f t="array" ref="F6831">INDEX(_xlfn._xlws.FILTER(A$9:A$16378,E6831=E$9:E$16378*ISNUMBER(A$9:A$16378)),1)</f>
        <v>44445</v>
      </c>
      <c r="G6831" s="5" cm="1">
        <f t="array" ref="G6831">INDEX(_xlfn._xlws.FILTER(A$9:A$16378,E6831=E$9:E$16378*ISNUMBER(A$9:A$16378)),COUNT(_xlfn._xlws.FILTER(A$9:A$16378,E6831=E$9:E$16378*ISNUMBER(A$9:A$16378))))</f>
        <v>44445</v>
      </c>
      <c r="H6831">
        <v>6831</v>
      </c>
      <c r="I6831" s="10" cm="1">
        <f t="array" ref="I6831">_xlfn.IFS(AND(OR(_xlfn._xlws.FILTER(D$9:D$16388,E$9:E$16388=E6831)),ROW()=_xlfn.MINIFS(_xlfn.ANCHORARRAY(H$9),E$9:E$16388,E6831)),A6831-C$4,ROW()=_xlfn.MINIFS(_xlfn.ANCHORARRAY(H$9),E$9:E$16388,E6831),IFERROR(A6831-INDEX(G$9:G$16388,MATCH(E6831-1,E$9:E$16388,0)),A6831-C$4),ISNUMBER(A6831),A6831-F6831,TRUE,"")</f>
        <v>0</v>
      </c>
      <c r="J6831" t="b">
        <f t="shared" si="316"/>
        <v>0</v>
      </c>
      <c r="L6831" s="5"/>
    </row>
    <row r="6832" spans="1:12">
      <c r="A6832" s="1" t="s">
        <v>14</v>
      </c>
      <c r="B6832" s="4" t="str">
        <f>"annual period "&amp;COUNTIF(D$9:D6832,TRUE)</f>
        <v>annual period 22</v>
      </c>
      <c r="D6832" t="b">
        <f t="shared" si="318"/>
        <v>0</v>
      </c>
      <c r="E6832">
        <f t="shared" si="317"/>
        <v>1098</v>
      </c>
      <c r="F6832" s="5" cm="1">
        <f t="array" ref="F6832">INDEX(_xlfn._xlws.FILTER(A$9:A$16378,E6832=E$9:E$16378*ISNUMBER(A$9:A$16378)),1)</f>
        <v>44453</v>
      </c>
      <c r="G6832" s="5" cm="1">
        <f t="array" ref="G6832">INDEX(_xlfn._xlws.FILTER(A$9:A$16378,E6832=E$9:E$16378*ISNUMBER(A$9:A$16378)),COUNT(_xlfn._xlws.FILTER(A$9:A$16378,E6832=E$9:E$16378*ISNUMBER(A$9:A$16378))))</f>
        <v>44455</v>
      </c>
      <c r="H6832" t="str">
        <v/>
      </c>
      <c r="I6832" s="10" t="str" cm="1">
        <f t="array" ref="I6832">_xlfn.IFS(AND(OR(_xlfn._xlws.FILTER(D$9:D$16388,E$9:E$16388=E6832)),ROW()=_xlfn.MINIFS(_xlfn.ANCHORARRAY(H$9),E$9:E$16388,E6832)),A6832-C$4,ROW()=_xlfn.MINIFS(_xlfn.ANCHORARRAY(H$9),E$9:E$16388,E6832),IFERROR(A6832-INDEX(G$9:G$16388,MATCH(E6832-1,E$9:E$16388,0)),A6832-C$4),ISNUMBER(A6832),A6832-F6832,TRUE,"")</f>
        <v/>
      </c>
      <c r="J6832" t="str">
        <f t="shared" si="316"/>
        <v/>
      </c>
      <c r="L6832" s="5"/>
    </row>
    <row r="6833" spans="1:12">
      <c r="A6833" s="2"/>
      <c r="B6833" s="4" t="str">
        <f>"annual period "&amp;COUNTIF(D$9:D6833,TRUE)</f>
        <v>annual period 22</v>
      </c>
      <c r="D6833" t="b">
        <f t="shared" si="318"/>
        <v>0</v>
      </c>
      <c r="E6833">
        <f t="shared" si="317"/>
        <v>1098</v>
      </c>
      <c r="F6833" s="5" cm="1">
        <f t="array" ref="F6833">INDEX(_xlfn._xlws.FILTER(A$9:A$16378,E6833=E$9:E$16378*ISNUMBER(A$9:A$16378)),1)</f>
        <v>44453</v>
      </c>
      <c r="G6833" s="5" cm="1">
        <f t="array" ref="G6833">INDEX(_xlfn._xlws.FILTER(A$9:A$16378,E6833=E$9:E$16378*ISNUMBER(A$9:A$16378)),COUNT(_xlfn._xlws.FILTER(A$9:A$16378,E6833=E$9:E$16378*ISNUMBER(A$9:A$16378))))</f>
        <v>44455</v>
      </c>
      <c r="H6833" t="str">
        <v/>
      </c>
      <c r="I6833" s="10" t="str" cm="1">
        <f t="array" ref="I6833">_xlfn.IFS(AND(OR(_xlfn._xlws.FILTER(D$9:D$16388,E$9:E$16388=E6833)),ROW()=_xlfn.MINIFS(_xlfn.ANCHORARRAY(H$9),E$9:E$16388,E6833)),A6833-C$4,ROW()=_xlfn.MINIFS(_xlfn.ANCHORARRAY(H$9),E$9:E$16388,E6833),IFERROR(A6833-INDEX(G$9:G$16388,MATCH(E6833-1,E$9:E$16388,0)),A6833-C$4),ISNUMBER(A6833),A6833-F6833,TRUE,"")</f>
        <v/>
      </c>
      <c r="J6833" t="str">
        <f t="shared" si="316"/>
        <v/>
      </c>
      <c r="L6833" s="5"/>
    </row>
    <row r="6834" spans="1:12">
      <c r="A6834" s="3">
        <v>44453</v>
      </c>
      <c r="B6834" s="4" t="str">
        <f>"annual period "&amp;COUNTIF(D$9:D6834,TRUE)</f>
        <v>annual period 22</v>
      </c>
      <c r="D6834" t="b">
        <f t="shared" si="318"/>
        <v>0</v>
      </c>
      <c r="E6834">
        <f t="shared" si="317"/>
        <v>1098</v>
      </c>
      <c r="F6834" s="5" cm="1">
        <f t="array" ref="F6834">INDEX(_xlfn._xlws.FILTER(A$9:A$16378,E6834=E$9:E$16378*ISNUMBER(A$9:A$16378)),1)</f>
        <v>44453</v>
      </c>
      <c r="G6834" s="5" cm="1">
        <f t="array" ref="G6834">INDEX(_xlfn._xlws.FILTER(A$9:A$16378,E6834=E$9:E$16378*ISNUMBER(A$9:A$16378)),COUNT(_xlfn._xlws.FILTER(A$9:A$16378,E6834=E$9:E$16378*ISNUMBER(A$9:A$16378))))</f>
        <v>44455</v>
      </c>
      <c r="H6834">
        <v>6834</v>
      </c>
      <c r="I6834" s="10" cm="1">
        <f t="array" ref="I6834">_xlfn.IFS(AND(OR(_xlfn._xlws.FILTER(D$9:D$16388,E$9:E$16388=E6834)),ROW()=_xlfn.MINIFS(_xlfn.ANCHORARRAY(H$9),E$9:E$16388,E6834)),A6834-C$4,ROW()=_xlfn.MINIFS(_xlfn.ANCHORARRAY(H$9),E$9:E$16388,E6834),IFERROR(A6834-INDEX(G$9:G$16388,MATCH(E6834-1,E$9:E$16388,0)),A6834-C$4),ISNUMBER(A6834),A6834-F6834,TRUE,"")</f>
        <v>8</v>
      </c>
      <c r="J6834" t="b">
        <f t="shared" si="316"/>
        <v>0</v>
      </c>
      <c r="L6834" s="5"/>
    </row>
    <row r="6835" spans="1:12">
      <c r="B6835" s="4" t="str">
        <f>"annual period "&amp;COUNTIF(D$9:D6835,TRUE)</f>
        <v>annual period 22</v>
      </c>
      <c r="D6835" t="b">
        <f t="shared" si="318"/>
        <v>0</v>
      </c>
      <c r="E6835">
        <f t="shared" si="317"/>
        <v>1098</v>
      </c>
      <c r="F6835" s="5" cm="1">
        <f t="array" ref="F6835">INDEX(_xlfn._xlws.FILTER(A$9:A$16378,E6835=E$9:E$16378*ISNUMBER(A$9:A$16378)),1)</f>
        <v>44453</v>
      </c>
      <c r="G6835" s="5" cm="1">
        <f t="array" ref="G6835">INDEX(_xlfn._xlws.FILTER(A$9:A$16378,E6835=E$9:E$16378*ISNUMBER(A$9:A$16378)),COUNT(_xlfn._xlws.FILTER(A$9:A$16378,E6835=E$9:E$16378*ISNUMBER(A$9:A$16378))))</f>
        <v>44455</v>
      </c>
      <c r="H6835" t="str">
        <v/>
      </c>
      <c r="I6835" s="10" t="str" cm="1">
        <f t="array" ref="I6835">_xlfn.IFS(AND(OR(_xlfn._xlws.FILTER(D$9:D$16388,E$9:E$16388=E6835)),ROW()=_xlfn.MINIFS(_xlfn.ANCHORARRAY(H$9),E$9:E$16388,E6835)),A6835-C$4,ROW()=_xlfn.MINIFS(_xlfn.ANCHORARRAY(H$9),E$9:E$16388,E6835),IFERROR(A6835-INDEX(G$9:G$16388,MATCH(E6835-1,E$9:E$16388,0)),A6835-C$4),ISNUMBER(A6835),A6835-F6835,TRUE,"")</f>
        <v/>
      </c>
      <c r="J6835" t="str">
        <f t="shared" si="316"/>
        <v/>
      </c>
      <c r="L6835" s="5"/>
    </row>
    <row r="6836" spans="1:12">
      <c r="A6836" s="3">
        <v>44455</v>
      </c>
      <c r="B6836" s="4" t="str">
        <f>"annual period "&amp;COUNTIF(D$9:D6836,TRUE)</f>
        <v>annual period 22</v>
      </c>
      <c r="D6836" t="b">
        <f t="shared" si="318"/>
        <v>0</v>
      </c>
      <c r="E6836">
        <f t="shared" si="317"/>
        <v>1098</v>
      </c>
      <c r="F6836" s="5" cm="1">
        <f t="array" ref="F6836">INDEX(_xlfn._xlws.FILTER(A$9:A$16378,E6836=E$9:E$16378*ISNUMBER(A$9:A$16378)),1)</f>
        <v>44453</v>
      </c>
      <c r="G6836" s="5" cm="1">
        <f t="array" ref="G6836">INDEX(_xlfn._xlws.FILTER(A$9:A$16378,E6836=E$9:E$16378*ISNUMBER(A$9:A$16378)),COUNT(_xlfn._xlws.FILTER(A$9:A$16378,E6836=E$9:E$16378*ISNUMBER(A$9:A$16378))))</f>
        <v>44455</v>
      </c>
      <c r="H6836" t="str">
        <v/>
      </c>
      <c r="I6836" s="10" cm="1">
        <f t="array" ref="I6836">_xlfn.IFS(AND(OR(_xlfn._xlws.FILTER(D$9:D$16388,E$9:E$16388=E6836)),ROW()=_xlfn.MINIFS(_xlfn.ANCHORARRAY(H$9),E$9:E$16388,E6836)),A6836-C$4,ROW()=_xlfn.MINIFS(_xlfn.ANCHORARRAY(H$9),E$9:E$16388,E6836),IFERROR(A6836-INDEX(G$9:G$16388,MATCH(E6836-1,E$9:E$16388,0)),A6836-C$4),ISNUMBER(A6836),A6836-F6836,TRUE,"")</f>
        <v>2</v>
      </c>
      <c r="J6836" t="b">
        <f t="shared" si="316"/>
        <v>0</v>
      </c>
      <c r="L6836" s="5"/>
    </row>
    <row r="6837" spans="1:12">
      <c r="A6837" s="1" t="s">
        <v>14</v>
      </c>
      <c r="B6837" s="4" t="str">
        <f>"annual period "&amp;COUNTIF(D$9:D6837,TRUE)</f>
        <v>annual period 22</v>
      </c>
      <c r="D6837" t="b">
        <f t="shared" si="318"/>
        <v>0</v>
      </c>
      <c r="E6837">
        <f t="shared" si="317"/>
        <v>1099</v>
      </c>
      <c r="F6837" s="5" cm="1">
        <f t="array" ref="F6837">INDEX(_xlfn._xlws.FILTER(A$9:A$16378,E6837=E$9:E$16378*ISNUMBER(A$9:A$16378)),1)</f>
        <v>44463</v>
      </c>
      <c r="G6837" s="5" cm="1">
        <f t="array" ref="G6837">INDEX(_xlfn._xlws.FILTER(A$9:A$16378,E6837=E$9:E$16378*ISNUMBER(A$9:A$16378)),COUNT(_xlfn._xlws.FILTER(A$9:A$16378,E6837=E$9:E$16378*ISNUMBER(A$9:A$16378))))</f>
        <v>44465</v>
      </c>
      <c r="H6837" t="str">
        <v/>
      </c>
      <c r="I6837" s="10" t="str" cm="1">
        <f t="array" ref="I6837">_xlfn.IFS(AND(OR(_xlfn._xlws.FILTER(D$9:D$16388,E$9:E$16388=E6837)),ROW()=_xlfn.MINIFS(_xlfn.ANCHORARRAY(H$9),E$9:E$16388,E6837)),A6837-C$4,ROW()=_xlfn.MINIFS(_xlfn.ANCHORARRAY(H$9),E$9:E$16388,E6837),IFERROR(A6837-INDEX(G$9:G$16388,MATCH(E6837-1,E$9:E$16388,0)),A6837-C$4),ISNUMBER(A6837),A6837-F6837,TRUE,"")</f>
        <v/>
      </c>
      <c r="J6837" t="str">
        <f t="shared" si="316"/>
        <v/>
      </c>
      <c r="L6837" s="5"/>
    </row>
    <row r="6838" spans="1:12">
      <c r="A6838" s="2"/>
      <c r="B6838" s="4" t="str">
        <f>"annual period "&amp;COUNTIF(D$9:D6838,TRUE)</f>
        <v>annual period 22</v>
      </c>
      <c r="D6838" t="b">
        <f t="shared" si="318"/>
        <v>0</v>
      </c>
      <c r="E6838">
        <f t="shared" si="317"/>
        <v>1099</v>
      </c>
      <c r="F6838" s="5" cm="1">
        <f t="array" ref="F6838">INDEX(_xlfn._xlws.FILTER(A$9:A$16378,E6838=E$9:E$16378*ISNUMBER(A$9:A$16378)),1)</f>
        <v>44463</v>
      </c>
      <c r="G6838" s="5" cm="1">
        <f t="array" ref="G6838">INDEX(_xlfn._xlws.FILTER(A$9:A$16378,E6838=E$9:E$16378*ISNUMBER(A$9:A$16378)),COUNT(_xlfn._xlws.FILTER(A$9:A$16378,E6838=E$9:E$16378*ISNUMBER(A$9:A$16378))))</f>
        <v>44465</v>
      </c>
      <c r="H6838" t="str">
        <v/>
      </c>
      <c r="I6838" s="10" t="str" cm="1">
        <f t="array" ref="I6838">_xlfn.IFS(AND(OR(_xlfn._xlws.FILTER(D$9:D$16388,E$9:E$16388=E6838)),ROW()=_xlfn.MINIFS(_xlfn.ANCHORARRAY(H$9),E$9:E$16388,E6838)),A6838-C$4,ROW()=_xlfn.MINIFS(_xlfn.ANCHORARRAY(H$9),E$9:E$16388,E6838),IFERROR(A6838-INDEX(G$9:G$16388,MATCH(E6838-1,E$9:E$16388,0)),A6838-C$4),ISNUMBER(A6838),A6838-F6838,TRUE,"")</f>
        <v/>
      </c>
      <c r="J6838" t="str">
        <f t="shared" si="316"/>
        <v/>
      </c>
      <c r="L6838" s="5"/>
    </row>
    <row r="6839" spans="1:12">
      <c r="A6839" s="3">
        <v>44463</v>
      </c>
      <c r="B6839" s="4" t="str">
        <f>"annual period "&amp;COUNTIF(D$9:D6839,TRUE)</f>
        <v>annual period 22</v>
      </c>
      <c r="D6839" t="b">
        <f t="shared" si="318"/>
        <v>0</v>
      </c>
      <c r="E6839">
        <f t="shared" si="317"/>
        <v>1099</v>
      </c>
      <c r="F6839" s="5" cm="1">
        <f t="array" ref="F6839">INDEX(_xlfn._xlws.FILTER(A$9:A$16378,E6839=E$9:E$16378*ISNUMBER(A$9:A$16378)),1)</f>
        <v>44463</v>
      </c>
      <c r="G6839" s="5" cm="1">
        <f t="array" ref="G6839">INDEX(_xlfn._xlws.FILTER(A$9:A$16378,E6839=E$9:E$16378*ISNUMBER(A$9:A$16378)),COUNT(_xlfn._xlws.FILTER(A$9:A$16378,E6839=E$9:E$16378*ISNUMBER(A$9:A$16378))))</f>
        <v>44465</v>
      </c>
      <c r="H6839">
        <v>6839</v>
      </c>
      <c r="I6839" s="10" cm="1">
        <f t="array" ref="I6839">_xlfn.IFS(AND(OR(_xlfn._xlws.FILTER(D$9:D$16388,E$9:E$16388=E6839)),ROW()=_xlfn.MINIFS(_xlfn.ANCHORARRAY(H$9),E$9:E$16388,E6839)),A6839-C$4,ROW()=_xlfn.MINIFS(_xlfn.ANCHORARRAY(H$9),E$9:E$16388,E6839),IFERROR(A6839-INDEX(G$9:G$16388,MATCH(E6839-1,E$9:E$16388,0)),A6839-C$4),ISNUMBER(A6839),A6839-F6839,TRUE,"")</f>
        <v>8</v>
      </c>
      <c r="J6839" t="b">
        <f t="shared" si="316"/>
        <v>0</v>
      </c>
      <c r="L6839" s="5"/>
    </row>
    <row r="6840" spans="1:12">
      <c r="B6840" s="4" t="str">
        <f>"annual period "&amp;COUNTIF(D$9:D6840,TRUE)</f>
        <v>annual period 22</v>
      </c>
      <c r="D6840" t="b">
        <f t="shared" si="318"/>
        <v>0</v>
      </c>
      <c r="E6840">
        <f t="shared" si="317"/>
        <v>1099</v>
      </c>
      <c r="F6840" s="5" cm="1">
        <f t="array" ref="F6840">INDEX(_xlfn._xlws.FILTER(A$9:A$16378,E6840=E$9:E$16378*ISNUMBER(A$9:A$16378)),1)</f>
        <v>44463</v>
      </c>
      <c r="G6840" s="5" cm="1">
        <f t="array" ref="G6840">INDEX(_xlfn._xlws.FILTER(A$9:A$16378,E6840=E$9:E$16378*ISNUMBER(A$9:A$16378)),COUNT(_xlfn._xlws.FILTER(A$9:A$16378,E6840=E$9:E$16378*ISNUMBER(A$9:A$16378))))</f>
        <v>44465</v>
      </c>
      <c r="H6840" t="str">
        <v/>
      </c>
      <c r="I6840" s="10" t="str" cm="1">
        <f t="array" ref="I6840">_xlfn.IFS(AND(OR(_xlfn._xlws.FILTER(D$9:D$16388,E$9:E$16388=E6840)),ROW()=_xlfn.MINIFS(_xlfn.ANCHORARRAY(H$9),E$9:E$16388,E6840)),A6840-C$4,ROW()=_xlfn.MINIFS(_xlfn.ANCHORARRAY(H$9),E$9:E$16388,E6840),IFERROR(A6840-INDEX(G$9:G$16388,MATCH(E6840-1,E$9:E$16388,0)),A6840-C$4),ISNUMBER(A6840),A6840-F6840,TRUE,"")</f>
        <v/>
      </c>
      <c r="J6840" t="str">
        <f t="shared" si="316"/>
        <v/>
      </c>
      <c r="L6840" s="5"/>
    </row>
    <row r="6841" spans="1:12">
      <c r="A6841" s="3">
        <v>44465</v>
      </c>
      <c r="B6841" s="4" t="str">
        <f>"annual period "&amp;COUNTIF(D$9:D6841,TRUE)</f>
        <v>annual period 22</v>
      </c>
      <c r="D6841" t="b">
        <f t="shared" si="318"/>
        <v>0</v>
      </c>
      <c r="E6841">
        <f t="shared" si="317"/>
        <v>1099</v>
      </c>
      <c r="F6841" s="5" cm="1">
        <f t="array" ref="F6841">INDEX(_xlfn._xlws.FILTER(A$9:A$16378,E6841=E$9:E$16378*ISNUMBER(A$9:A$16378)),1)</f>
        <v>44463</v>
      </c>
      <c r="G6841" s="5" cm="1">
        <f t="array" ref="G6841">INDEX(_xlfn._xlws.FILTER(A$9:A$16378,E6841=E$9:E$16378*ISNUMBER(A$9:A$16378)),COUNT(_xlfn._xlws.FILTER(A$9:A$16378,E6841=E$9:E$16378*ISNUMBER(A$9:A$16378))))</f>
        <v>44465</v>
      </c>
      <c r="H6841" t="str">
        <v/>
      </c>
      <c r="I6841" s="10" cm="1">
        <f t="array" ref="I6841">_xlfn.IFS(AND(OR(_xlfn._xlws.FILTER(D$9:D$16388,E$9:E$16388=E6841)),ROW()=_xlfn.MINIFS(_xlfn.ANCHORARRAY(H$9),E$9:E$16388,E6841)),A6841-C$4,ROW()=_xlfn.MINIFS(_xlfn.ANCHORARRAY(H$9),E$9:E$16388,E6841),IFERROR(A6841-INDEX(G$9:G$16388,MATCH(E6841-1,E$9:E$16388,0)),A6841-C$4),ISNUMBER(A6841),A6841-F6841,TRUE,"")</f>
        <v>2</v>
      </c>
      <c r="J6841" t="b">
        <f t="shared" si="316"/>
        <v>0</v>
      </c>
      <c r="L6841" s="5"/>
    </row>
    <row r="6842" spans="1:12">
      <c r="A6842" s="1" t="s">
        <v>14</v>
      </c>
      <c r="B6842" s="4" t="str">
        <f>"annual period "&amp;COUNTIF(D$9:D6842,TRUE)</f>
        <v>annual period 22</v>
      </c>
      <c r="D6842" t="b">
        <f t="shared" si="318"/>
        <v>0</v>
      </c>
      <c r="E6842">
        <f t="shared" si="317"/>
        <v>1100</v>
      </c>
      <c r="F6842" s="5" cm="1">
        <f t="array" ref="F6842">INDEX(_xlfn._xlws.FILTER(A$9:A$16378,E6842=E$9:E$16378*ISNUMBER(A$9:A$16378)),1)</f>
        <v>44476</v>
      </c>
      <c r="G6842" s="5" cm="1">
        <f t="array" ref="G6842">INDEX(_xlfn._xlws.FILTER(A$9:A$16378,E6842=E$9:E$16378*ISNUMBER(A$9:A$16378)),COUNT(_xlfn._xlws.FILTER(A$9:A$16378,E6842=E$9:E$16378*ISNUMBER(A$9:A$16378))))</f>
        <v>44480</v>
      </c>
      <c r="H6842" t="str">
        <v/>
      </c>
      <c r="I6842" s="10" t="str" cm="1">
        <f t="array" ref="I6842">_xlfn.IFS(AND(OR(_xlfn._xlws.FILTER(D$9:D$16388,E$9:E$16388=E6842)),ROW()=_xlfn.MINIFS(_xlfn.ANCHORARRAY(H$9),E$9:E$16388,E6842)),A6842-C$4,ROW()=_xlfn.MINIFS(_xlfn.ANCHORARRAY(H$9),E$9:E$16388,E6842),IFERROR(A6842-INDEX(G$9:G$16388,MATCH(E6842-1,E$9:E$16388,0)),A6842-C$4),ISNUMBER(A6842),A6842-F6842,TRUE,"")</f>
        <v/>
      </c>
      <c r="J6842" t="str">
        <f t="shared" si="316"/>
        <v/>
      </c>
      <c r="L6842" s="5"/>
    </row>
    <row r="6843" spans="1:12">
      <c r="A6843" s="2"/>
      <c r="B6843" s="4" t="str">
        <f>"annual period "&amp;COUNTIF(D$9:D6843,TRUE)</f>
        <v>annual period 22</v>
      </c>
      <c r="D6843" t="b">
        <f t="shared" si="318"/>
        <v>0</v>
      </c>
      <c r="E6843">
        <f t="shared" si="317"/>
        <v>1100</v>
      </c>
      <c r="F6843" s="5" cm="1">
        <f t="array" ref="F6843">INDEX(_xlfn._xlws.FILTER(A$9:A$16378,E6843=E$9:E$16378*ISNUMBER(A$9:A$16378)),1)</f>
        <v>44476</v>
      </c>
      <c r="G6843" s="5" cm="1">
        <f t="array" ref="G6843">INDEX(_xlfn._xlws.FILTER(A$9:A$16378,E6843=E$9:E$16378*ISNUMBER(A$9:A$16378)),COUNT(_xlfn._xlws.FILTER(A$9:A$16378,E6843=E$9:E$16378*ISNUMBER(A$9:A$16378))))</f>
        <v>44480</v>
      </c>
      <c r="H6843" t="str">
        <v/>
      </c>
      <c r="I6843" s="10" t="str" cm="1">
        <f t="array" ref="I6843">_xlfn.IFS(AND(OR(_xlfn._xlws.FILTER(D$9:D$16388,E$9:E$16388=E6843)),ROW()=_xlfn.MINIFS(_xlfn.ANCHORARRAY(H$9),E$9:E$16388,E6843)),A6843-C$4,ROW()=_xlfn.MINIFS(_xlfn.ANCHORARRAY(H$9),E$9:E$16388,E6843),IFERROR(A6843-INDEX(G$9:G$16388,MATCH(E6843-1,E$9:E$16388,0)),A6843-C$4),ISNUMBER(A6843),A6843-F6843,TRUE,"")</f>
        <v/>
      </c>
      <c r="J6843" t="str">
        <f t="shared" si="316"/>
        <v/>
      </c>
      <c r="L6843" s="5"/>
    </row>
    <row r="6844" spans="1:12">
      <c r="A6844" s="3">
        <v>44476</v>
      </c>
      <c r="B6844" s="4" t="str">
        <f>"annual period "&amp;COUNTIF(D$9:D6844,TRUE)</f>
        <v>annual period 22</v>
      </c>
      <c r="D6844" t="b">
        <f t="shared" si="318"/>
        <v>0</v>
      </c>
      <c r="E6844">
        <f t="shared" si="317"/>
        <v>1100</v>
      </c>
      <c r="F6844" s="5" cm="1">
        <f t="array" ref="F6844">INDEX(_xlfn._xlws.FILTER(A$9:A$16378,E6844=E$9:E$16378*ISNUMBER(A$9:A$16378)),1)</f>
        <v>44476</v>
      </c>
      <c r="G6844" s="5" cm="1">
        <f t="array" ref="G6844">INDEX(_xlfn._xlws.FILTER(A$9:A$16378,E6844=E$9:E$16378*ISNUMBER(A$9:A$16378)),COUNT(_xlfn._xlws.FILTER(A$9:A$16378,E6844=E$9:E$16378*ISNUMBER(A$9:A$16378))))</f>
        <v>44480</v>
      </c>
      <c r="H6844">
        <v>6844</v>
      </c>
      <c r="I6844" s="10" cm="1">
        <f t="array" ref="I6844">_xlfn.IFS(AND(OR(_xlfn._xlws.FILTER(D$9:D$16388,E$9:E$16388=E6844)),ROW()=_xlfn.MINIFS(_xlfn.ANCHORARRAY(H$9),E$9:E$16388,E6844)),A6844-C$4,ROW()=_xlfn.MINIFS(_xlfn.ANCHORARRAY(H$9),E$9:E$16388,E6844),IFERROR(A6844-INDEX(G$9:G$16388,MATCH(E6844-1,E$9:E$16388,0)),A6844-C$4),ISNUMBER(A6844),A6844-F6844,TRUE,"")</f>
        <v>11</v>
      </c>
      <c r="J6844" t="b">
        <f t="shared" si="316"/>
        <v>0</v>
      </c>
      <c r="L6844" s="5"/>
    </row>
    <row r="6845" spans="1:12">
      <c r="B6845" s="4" t="str">
        <f>"annual period "&amp;COUNTIF(D$9:D6845,TRUE)</f>
        <v>annual period 22</v>
      </c>
      <c r="D6845" t="b">
        <f t="shared" si="318"/>
        <v>0</v>
      </c>
      <c r="E6845">
        <f t="shared" si="317"/>
        <v>1100</v>
      </c>
      <c r="F6845" s="5" cm="1">
        <f t="array" ref="F6845">INDEX(_xlfn._xlws.FILTER(A$9:A$16378,E6845=E$9:E$16378*ISNUMBER(A$9:A$16378)),1)</f>
        <v>44476</v>
      </c>
      <c r="G6845" s="5" cm="1">
        <f t="array" ref="G6845">INDEX(_xlfn._xlws.FILTER(A$9:A$16378,E6845=E$9:E$16378*ISNUMBER(A$9:A$16378)),COUNT(_xlfn._xlws.FILTER(A$9:A$16378,E6845=E$9:E$16378*ISNUMBER(A$9:A$16378))))</f>
        <v>44480</v>
      </c>
      <c r="H6845" t="str">
        <v/>
      </c>
      <c r="I6845" s="10" t="str" cm="1">
        <f t="array" ref="I6845">_xlfn.IFS(AND(OR(_xlfn._xlws.FILTER(D$9:D$16388,E$9:E$16388=E6845)),ROW()=_xlfn.MINIFS(_xlfn.ANCHORARRAY(H$9),E$9:E$16388,E6845)),A6845-C$4,ROW()=_xlfn.MINIFS(_xlfn.ANCHORARRAY(H$9),E$9:E$16388,E6845),IFERROR(A6845-INDEX(G$9:G$16388,MATCH(E6845-1,E$9:E$16388,0)),A6845-C$4),ISNUMBER(A6845),A6845-F6845,TRUE,"")</f>
        <v/>
      </c>
      <c r="J6845" t="str">
        <f t="shared" si="316"/>
        <v/>
      </c>
      <c r="L6845" s="5"/>
    </row>
    <row r="6846" spans="1:12">
      <c r="A6846" s="3">
        <v>44480</v>
      </c>
      <c r="B6846" s="4" t="str">
        <f>"annual period "&amp;COUNTIF(D$9:D6846,TRUE)</f>
        <v>annual period 22</v>
      </c>
      <c r="D6846" t="b">
        <f t="shared" si="318"/>
        <v>0</v>
      </c>
      <c r="E6846">
        <f t="shared" si="317"/>
        <v>1100</v>
      </c>
      <c r="F6846" s="5" cm="1">
        <f t="array" ref="F6846">INDEX(_xlfn._xlws.FILTER(A$9:A$16378,E6846=E$9:E$16378*ISNUMBER(A$9:A$16378)),1)</f>
        <v>44476</v>
      </c>
      <c r="G6846" s="5" cm="1">
        <f t="array" ref="G6846">INDEX(_xlfn._xlws.FILTER(A$9:A$16378,E6846=E$9:E$16378*ISNUMBER(A$9:A$16378)),COUNT(_xlfn._xlws.FILTER(A$9:A$16378,E6846=E$9:E$16378*ISNUMBER(A$9:A$16378))))</f>
        <v>44480</v>
      </c>
      <c r="H6846" t="str">
        <v/>
      </c>
      <c r="I6846" s="10" cm="1">
        <f t="array" ref="I6846">_xlfn.IFS(AND(OR(_xlfn._xlws.FILTER(D$9:D$16388,E$9:E$16388=E6846)),ROW()=_xlfn.MINIFS(_xlfn.ANCHORARRAY(H$9),E$9:E$16388,E6846)),A6846-C$4,ROW()=_xlfn.MINIFS(_xlfn.ANCHORARRAY(H$9),E$9:E$16388,E6846),IFERROR(A6846-INDEX(G$9:G$16388,MATCH(E6846-1,E$9:E$16388,0)),A6846-C$4),ISNUMBER(A6846),A6846-F6846,TRUE,"")</f>
        <v>4</v>
      </c>
      <c r="J6846" t="b">
        <f t="shared" si="316"/>
        <v>0</v>
      </c>
      <c r="L6846" s="5"/>
    </row>
    <row r="6847" spans="1:12">
      <c r="A6847" s="1" t="s">
        <v>14</v>
      </c>
      <c r="B6847" s="4" t="str">
        <f>"annual period "&amp;COUNTIF(D$9:D6847,TRUE)</f>
        <v>annual period 22</v>
      </c>
      <c r="D6847" t="b">
        <f t="shared" si="318"/>
        <v>0</v>
      </c>
      <c r="E6847">
        <f t="shared" si="317"/>
        <v>1101</v>
      </c>
      <c r="F6847" s="5" cm="1">
        <f t="array" ref="F6847">INDEX(_xlfn._xlws.FILTER(A$9:A$16378,E6847=E$9:E$16378*ISNUMBER(A$9:A$16378)),1)</f>
        <v>44491</v>
      </c>
      <c r="G6847" s="5" cm="1">
        <f t="array" ref="G6847">INDEX(_xlfn._xlws.FILTER(A$9:A$16378,E6847=E$9:E$16378*ISNUMBER(A$9:A$16378)),COUNT(_xlfn._xlws.FILTER(A$9:A$16378,E6847=E$9:E$16378*ISNUMBER(A$9:A$16378))))</f>
        <v>44496</v>
      </c>
      <c r="H6847" t="str">
        <v/>
      </c>
      <c r="I6847" s="10" t="str" cm="1">
        <f t="array" ref="I6847">_xlfn.IFS(AND(OR(_xlfn._xlws.FILTER(D$9:D$16388,E$9:E$16388=E6847)),ROW()=_xlfn.MINIFS(_xlfn.ANCHORARRAY(H$9),E$9:E$16388,E6847)),A6847-C$4,ROW()=_xlfn.MINIFS(_xlfn.ANCHORARRAY(H$9),E$9:E$16388,E6847),IFERROR(A6847-INDEX(G$9:G$16388,MATCH(E6847-1,E$9:E$16388,0)),A6847-C$4),ISNUMBER(A6847),A6847-F6847,TRUE,"")</f>
        <v/>
      </c>
      <c r="J6847" t="str">
        <f t="shared" si="316"/>
        <v/>
      </c>
      <c r="L6847" s="5"/>
    </row>
    <row r="6848" spans="1:12">
      <c r="A6848" s="2"/>
      <c r="B6848" s="4" t="str">
        <f>"annual period "&amp;COUNTIF(D$9:D6848,TRUE)</f>
        <v>annual period 22</v>
      </c>
      <c r="D6848" t="b">
        <f t="shared" si="318"/>
        <v>0</v>
      </c>
      <c r="E6848">
        <f t="shared" si="317"/>
        <v>1101</v>
      </c>
      <c r="F6848" s="5" cm="1">
        <f t="array" ref="F6848">INDEX(_xlfn._xlws.FILTER(A$9:A$16378,E6848=E$9:E$16378*ISNUMBER(A$9:A$16378)),1)</f>
        <v>44491</v>
      </c>
      <c r="G6848" s="5" cm="1">
        <f t="array" ref="G6848">INDEX(_xlfn._xlws.FILTER(A$9:A$16378,E6848=E$9:E$16378*ISNUMBER(A$9:A$16378)),COUNT(_xlfn._xlws.FILTER(A$9:A$16378,E6848=E$9:E$16378*ISNUMBER(A$9:A$16378))))</f>
        <v>44496</v>
      </c>
      <c r="H6848" t="str">
        <v/>
      </c>
      <c r="I6848" s="10" t="str" cm="1">
        <f t="array" ref="I6848">_xlfn.IFS(AND(OR(_xlfn._xlws.FILTER(D$9:D$16388,E$9:E$16388=E6848)),ROW()=_xlfn.MINIFS(_xlfn.ANCHORARRAY(H$9),E$9:E$16388,E6848)),A6848-C$4,ROW()=_xlfn.MINIFS(_xlfn.ANCHORARRAY(H$9),E$9:E$16388,E6848),IFERROR(A6848-INDEX(G$9:G$16388,MATCH(E6848-1,E$9:E$16388,0)),A6848-C$4),ISNUMBER(A6848),A6848-F6848,TRUE,"")</f>
        <v/>
      </c>
      <c r="J6848" t="str">
        <f t="shared" si="316"/>
        <v/>
      </c>
      <c r="L6848" s="5"/>
    </row>
    <row r="6849" spans="1:12">
      <c r="A6849" s="3">
        <v>44491</v>
      </c>
      <c r="B6849" s="4" t="str">
        <f>"annual period "&amp;COUNTIF(D$9:D6849,TRUE)</f>
        <v>annual period 22</v>
      </c>
      <c r="D6849" t="b">
        <f t="shared" si="318"/>
        <v>0</v>
      </c>
      <c r="E6849">
        <f t="shared" si="317"/>
        <v>1101</v>
      </c>
      <c r="F6849" s="5" cm="1">
        <f t="array" ref="F6849">INDEX(_xlfn._xlws.FILTER(A$9:A$16378,E6849=E$9:E$16378*ISNUMBER(A$9:A$16378)),1)</f>
        <v>44491</v>
      </c>
      <c r="G6849" s="5" cm="1">
        <f t="array" ref="G6849">INDEX(_xlfn._xlws.FILTER(A$9:A$16378,E6849=E$9:E$16378*ISNUMBER(A$9:A$16378)),COUNT(_xlfn._xlws.FILTER(A$9:A$16378,E6849=E$9:E$16378*ISNUMBER(A$9:A$16378))))</f>
        <v>44496</v>
      </c>
      <c r="H6849">
        <v>6849</v>
      </c>
      <c r="I6849" s="10" cm="1">
        <f t="array" ref="I6849">_xlfn.IFS(AND(OR(_xlfn._xlws.FILTER(D$9:D$16388,E$9:E$16388=E6849)),ROW()=_xlfn.MINIFS(_xlfn.ANCHORARRAY(H$9),E$9:E$16388,E6849)),A6849-C$4,ROW()=_xlfn.MINIFS(_xlfn.ANCHORARRAY(H$9),E$9:E$16388,E6849),IFERROR(A6849-INDEX(G$9:G$16388,MATCH(E6849-1,E$9:E$16388,0)),A6849-C$4),ISNUMBER(A6849),A6849-F6849,TRUE,"")</f>
        <v>11</v>
      </c>
      <c r="J6849" t="b">
        <f t="shared" si="316"/>
        <v>0</v>
      </c>
      <c r="L6849" s="5"/>
    </row>
    <row r="6850" spans="1:12">
      <c r="B6850" s="4" t="str">
        <f>"annual period "&amp;COUNTIF(D$9:D6850,TRUE)</f>
        <v>annual period 22</v>
      </c>
      <c r="D6850" t="b">
        <f t="shared" si="318"/>
        <v>0</v>
      </c>
      <c r="E6850">
        <f t="shared" si="317"/>
        <v>1101</v>
      </c>
      <c r="F6850" s="5" cm="1">
        <f t="array" ref="F6850">INDEX(_xlfn._xlws.FILTER(A$9:A$16378,E6850=E$9:E$16378*ISNUMBER(A$9:A$16378)),1)</f>
        <v>44491</v>
      </c>
      <c r="G6850" s="5" cm="1">
        <f t="array" ref="G6850">INDEX(_xlfn._xlws.FILTER(A$9:A$16378,E6850=E$9:E$16378*ISNUMBER(A$9:A$16378)),COUNT(_xlfn._xlws.FILTER(A$9:A$16378,E6850=E$9:E$16378*ISNUMBER(A$9:A$16378))))</f>
        <v>44496</v>
      </c>
      <c r="H6850" t="str">
        <v/>
      </c>
      <c r="I6850" s="10" t="str" cm="1">
        <f t="array" ref="I6850">_xlfn.IFS(AND(OR(_xlfn._xlws.FILTER(D$9:D$16388,E$9:E$16388=E6850)),ROW()=_xlfn.MINIFS(_xlfn.ANCHORARRAY(H$9),E$9:E$16388,E6850)),A6850-C$4,ROW()=_xlfn.MINIFS(_xlfn.ANCHORARRAY(H$9),E$9:E$16388,E6850),IFERROR(A6850-INDEX(G$9:G$16388,MATCH(E6850-1,E$9:E$16388,0)),A6850-C$4),ISNUMBER(A6850),A6850-F6850,TRUE,"")</f>
        <v/>
      </c>
      <c r="J6850" t="str">
        <f t="shared" si="316"/>
        <v/>
      </c>
      <c r="L6850" s="5"/>
    </row>
    <row r="6851" spans="1:12">
      <c r="A6851" s="3">
        <v>44493</v>
      </c>
      <c r="B6851" s="4" t="str">
        <f>"annual period "&amp;COUNTIF(D$9:D6851,TRUE)</f>
        <v>annual period 22</v>
      </c>
      <c r="D6851" t="b">
        <f t="shared" si="318"/>
        <v>0</v>
      </c>
      <c r="E6851">
        <f t="shared" si="317"/>
        <v>1101</v>
      </c>
      <c r="F6851" s="5" cm="1">
        <f t="array" ref="F6851">INDEX(_xlfn._xlws.FILTER(A$9:A$16378,E6851=E$9:E$16378*ISNUMBER(A$9:A$16378)),1)</f>
        <v>44491</v>
      </c>
      <c r="G6851" s="5" cm="1">
        <f t="array" ref="G6851">INDEX(_xlfn._xlws.FILTER(A$9:A$16378,E6851=E$9:E$16378*ISNUMBER(A$9:A$16378)),COUNT(_xlfn._xlws.FILTER(A$9:A$16378,E6851=E$9:E$16378*ISNUMBER(A$9:A$16378))))</f>
        <v>44496</v>
      </c>
      <c r="H6851" t="str">
        <v/>
      </c>
      <c r="I6851" s="10" cm="1">
        <f t="array" ref="I6851">_xlfn.IFS(AND(OR(_xlfn._xlws.FILTER(D$9:D$16388,E$9:E$16388=E6851)),ROW()=_xlfn.MINIFS(_xlfn.ANCHORARRAY(H$9),E$9:E$16388,E6851)),A6851-C$4,ROW()=_xlfn.MINIFS(_xlfn.ANCHORARRAY(H$9),E$9:E$16388,E6851),IFERROR(A6851-INDEX(G$9:G$16388,MATCH(E6851-1,E$9:E$16388,0)),A6851-C$4),ISNUMBER(A6851),A6851-F6851,TRUE,"")</f>
        <v>2</v>
      </c>
      <c r="J6851" t="b">
        <f t="shared" si="316"/>
        <v>0</v>
      </c>
      <c r="L6851" s="5"/>
    </row>
    <row r="6852" spans="1:12">
      <c r="B6852" s="4" t="str">
        <f>"annual period "&amp;COUNTIF(D$9:D6852,TRUE)</f>
        <v>annual period 22</v>
      </c>
      <c r="D6852" t="b">
        <f t="shared" si="318"/>
        <v>0</v>
      </c>
      <c r="E6852">
        <f t="shared" si="317"/>
        <v>1101</v>
      </c>
      <c r="F6852" s="5" cm="1">
        <f t="array" ref="F6852">INDEX(_xlfn._xlws.FILTER(A$9:A$16378,E6852=E$9:E$16378*ISNUMBER(A$9:A$16378)),1)</f>
        <v>44491</v>
      </c>
      <c r="G6852" s="5" cm="1">
        <f t="array" ref="G6852">INDEX(_xlfn._xlws.FILTER(A$9:A$16378,E6852=E$9:E$16378*ISNUMBER(A$9:A$16378)),COUNT(_xlfn._xlws.FILTER(A$9:A$16378,E6852=E$9:E$16378*ISNUMBER(A$9:A$16378))))</f>
        <v>44496</v>
      </c>
      <c r="H6852" t="str">
        <v/>
      </c>
      <c r="I6852" s="10" t="str" cm="1">
        <f t="array" ref="I6852">_xlfn.IFS(AND(OR(_xlfn._xlws.FILTER(D$9:D$16388,E$9:E$16388=E6852)),ROW()=_xlfn.MINIFS(_xlfn.ANCHORARRAY(H$9),E$9:E$16388,E6852)),A6852-C$4,ROW()=_xlfn.MINIFS(_xlfn.ANCHORARRAY(H$9),E$9:E$16388,E6852),IFERROR(A6852-INDEX(G$9:G$16388,MATCH(E6852-1,E$9:E$16388,0)),A6852-C$4),ISNUMBER(A6852),A6852-F6852,TRUE,"")</f>
        <v/>
      </c>
      <c r="J6852" t="str">
        <f t="shared" si="316"/>
        <v/>
      </c>
      <c r="L6852" s="5"/>
    </row>
    <row r="6853" spans="1:12">
      <c r="A6853" s="3">
        <v>44496</v>
      </c>
      <c r="B6853" s="4" t="str">
        <f>"annual period "&amp;COUNTIF(D$9:D6853,TRUE)</f>
        <v>annual period 22</v>
      </c>
      <c r="D6853" t="b">
        <f t="shared" si="318"/>
        <v>0</v>
      </c>
      <c r="E6853">
        <f t="shared" si="317"/>
        <v>1101</v>
      </c>
      <c r="F6853" s="5" cm="1">
        <f t="array" ref="F6853">INDEX(_xlfn._xlws.FILTER(A$9:A$16378,E6853=E$9:E$16378*ISNUMBER(A$9:A$16378)),1)</f>
        <v>44491</v>
      </c>
      <c r="G6853" s="5" cm="1">
        <f t="array" ref="G6853">INDEX(_xlfn._xlws.FILTER(A$9:A$16378,E6853=E$9:E$16378*ISNUMBER(A$9:A$16378)),COUNT(_xlfn._xlws.FILTER(A$9:A$16378,E6853=E$9:E$16378*ISNUMBER(A$9:A$16378))))</f>
        <v>44496</v>
      </c>
      <c r="H6853" t="str">
        <v/>
      </c>
      <c r="I6853" s="10" cm="1">
        <f t="array" ref="I6853">_xlfn.IFS(AND(OR(_xlfn._xlws.FILTER(D$9:D$16388,E$9:E$16388=E6853)),ROW()=_xlfn.MINIFS(_xlfn.ANCHORARRAY(H$9),E$9:E$16388,E6853)),A6853-C$4,ROW()=_xlfn.MINIFS(_xlfn.ANCHORARRAY(H$9),E$9:E$16388,E6853),IFERROR(A6853-INDEX(G$9:G$16388,MATCH(E6853-1,E$9:E$16388,0)),A6853-C$4),ISNUMBER(A6853),A6853-F6853,TRUE,"")</f>
        <v>5</v>
      </c>
      <c r="J6853" t="b">
        <f t="shared" si="316"/>
        <v>0</v>
      </c>
      <c r="L6853" s="5"/>
    </row>
    <row r="6854" spans="1:12">
      <c r="A6854" s="1" t="s">
        <v>14</v>
      </c>
      <c r="B6854" s="4" t="str">
        <f>"annual period "&amp;COUNTIF(D$9:D6854,TRUE)</f>
        <v>annual period 22</v>
      </c>
      <c r="D6854" t="b">
        <f t="shared" si="318"/>
        <v>0</v>
      </c>
      <c r="E6854">
        <f t="shared" si="317"/>
        <v>1102</v>
      </c>
      <c r="F6854" s="5" cm="1">
        <f t="array" ref="F6854">INDEX(_xlfn._xlws.FILTER(A$9:A$16378,E6854=E$9:E$16378*ISNUMBER(A$9:A$16378)),1)</f>
        <v>44499</v>
      </c>
      <c r="G6854" s="5" cm="1">
        <f t="array" ref="G6854">INDEX(_xlfn._xlws.FILTER(A$9:A$16378,E6854=E$9:E$16378*ISNUMBER(A$9:A$16378)),COUNT(_xlfn._xlws.FILTER(A$9:A$16378,E6854=E$9:E$16378*ISNUMBER(A$9:A$16378))))</f>
        <v>44499</v>
      </c>
      <c r="H6854" t="str">
        <v/>
      </c>
      <c r="I6854" s="10" t="str" cm="1">
        <f t="array" ref="I6854">_xlfn.IFS(AND(OR(_xlfn._xlws.FILTER(D$9:D$16388,E$9:E$16388=E6854)),ROW()=_xlfn.MINIFS(_xlfn.ANCHORARRAY(H$9),E$9:E$16388,E6854)),A6854-C$4,ROW()=_xlfn.MINIFS(_xlfn.ANCHORARRAY(H$9),E$9:E$16388,E6854),IFERROR(A6854-INDEX(G$9:G$16388,MATCH(E6854-1,E$9:E$16388,0)),A6854-C$4),ISNUMBER(A6854),A6854-F6854,TRUE,"")</f>
        <v/>
      </c>
      <c r="J6854" t="str">
        <f t="shared" ref="J6854:J6917" si="319">IF(I6854="","",I6854&gt;30)</f>
        <v/>
      </c>
      <c r="L6854" s="5"/>
    </row>
    <row r="6855" spans="1:12">
      <c r="A6855" s="2"/>
      <c r="B6855" s="4" t="str">
        <f>"annual period "&amp;COUNTIF(D$9:D6855,TRUE)</f>
        <v>annual period 22</v>
      </c>
      <c r="D6855" t="b">
        <f t="shared" si="318"/>
        <v>0</v>
      </c>
      <c r="E6855">
        <f t="shared" si="317"/>
        <v>1102</v>
      </c>
      <c r="F6855" s="5" cm="1">
        <f t="array" ref="F6855">INDEX(_xlfn._xlws.FILTER(A$9:A$16378,E6855=E$9:E$16378*ISNUMBER(A$9:A$16378)),1)</f>
        <v>44499</v>
      </c>
      <c r="G6855" s="5" cm="1">
        <f t="array" ref="G6855">INDEX(_xlfn._xlws.FILTER(A$9:A$16378,E6855=E$9:E$16378*ISNUMBER(A$9:A$16378)),COUNT(_xlfn._xlws.FILTER(A$9:A$16378,E6855=E$9:E$16378*ISNUMBER(A$9:A$16378))))</f>
        <v>44499</v>
      </c>
      <c r="H6855" t="str">
        <v/>
      </c>
      <c r="I6855" s="10" t="str" cm="1">
        <f t="array" ref="I6855">_xlfn.IFS(AND(OR(_xlfn._xlws.FILTER(D$9:D$16388,E$9:E$16388=E6855)),ROW()=_xlfn.MINIFS(_xlfn.ANCHORARRAY(H$9),E$9:E$16388,E6855)),A6855-C$4,ROW()=_xlfn.MINIFS(_xlfn.ANCHORARRAY(H$9),E$9:E$16388,E6855),IFERROR(A6855-INDEX(G$9:G$16388,MATCH(E6855-1,E$9:E$16388,0)),A6855-C$4),ISNUMBER(A6855),A6855-F6855,TRUE,"")</f>
        <v/>
      </c>
      <c r="J6855" t="str">
        <f t="shared" si="319"/>
        <v/>
      </c>
      <c r="L6855" s="5"/>
    </row>
    <row r="6856" spans="1:12">
      <c r="A6856" s="3">
        <v>44499</v>
      </c>
      <c r="B6856" s="4" t="str">
        <f>"annual period "&amp;COUNTIF(D$9:D6856,TRUE)</f>
        <v>annual period 22</v>
      </c>
      <c r="D6856" t="b">
        <f t="shared" si="318"/>
        <v>0</v>
      </c>
      <c r="E6856">
        <f t="shared" si="317"/>
        <v>1102</v>
      </c>
      <c r="F6856" s="5" cm="1">
        <f t="array" ref="F6856">INDEX(_xlfn._xlws.FILTER(A$9:A$16378,E6856=E$9:E$16378*ISNUMBER(A$9:A$16378)),1)</f>
        <v>44499</v>
      </c>
      <c r="G6856" s="5" cm="1">
        <f t="array" ref="G6856">INDEX(_xlfn._xlws.FILTER(A$9:A$16378,E6856=E$9:E$16378*ISNUMBER(A$9:A$16378)),COUNT(_xlfn._xlws.FILTER(A$9:A$16378,E6856=E$9:E$16378*ISNUMBER(A$9:A$16378))))</f>
        <v>44499</v>
      </c>
      <c r="H6856">
        <v>6856</v>
      </c>
      <c r="I6856" s="10" cm="1">
        <f t="array" ref="I6856">_xlfn.IFS(AND(OR(_xlfn._xlws.FILTER(D$9:D$16388,E$9:E$16388=E6856)),ROW()=_xlfn.MINIFS(_xlfn.ANCHORARRAY(H$9),E$9:E$16388,E6856)),A6856-C$4,ROW()=_xlfn.MINIFS(_xlfn.ANCHORARRAY(H$9),E$9:E$16388,E6856),IFERROR(A6856-INDEX(G$9:G$16388,MATCH(E6856-1,E$9:E$16388,0)),A6856-C$4),ISNUMBER(A6856),A6856-F6856,TRUE,"")</f>
        <v>3</v>
      </c>
      <c r="J6856" t="b">
        <f t="shared" si="319"/>
        <v>0</v>
      </c>
      <c r="L6856" s="5"/>
    </row>
    <row r="6857" spans="1:12">
      <c r="B6857" s="4" t="str">
        <f>"annual period "&amp;COUNTIF(D$9:D6857,TRUE)</f>
        <v>annual period 22</v>
      </c>
      <c r="D6857" t="b">
        <f t="shared" si="318"/>
        <v>0</v>
      </c>
      <c r="E6857">
        <f t="shared" si="317"/>
        <v>1102</v>
      </c>
      <c r="F6857" s="5" cm="1">
        <f t="array" ref="F6857">INDEX(_xlfn._xlws.FILTER(A$9:A$16378,E6857=E$9:E$16378*ISNUMBER(A$9:A$16378)),1)</f>
        <v>44499</v>
      </c>
      <c r="G6857" s="5" cm="1">
        <f t="array" ref="G6857">INDEX(_xlfn._xlws.FILTER(A$9:A$16378,E6857=E$9:E$16378*ISNUMBER(A$9:A$16378)),COUNT(_xlfn._xlws.FILTER(A$9:A$16378,E6857=E$9:E$16378*ISNUMBER(A$9:A$16378))))</f>
        <v>44499</v>
      </c>
      <c r="H6857" t="str">
        <v/>
      </c>
      <c r="I6857" s="10" t="str" cm="1">
        <f t="array" ref="I6857">_xlfn.IFS(AND(OR(_xlfn._xlws.FILTER(D$9:D$16388,E$9:E$16388=E6857)),ROW()=_xlfn.MINIFS(_xlfn.ANCHORARRAY(H$9),E$9:E$16388,E6857)),A6857-C$4,ROW()=_xlfn.MINIFS(_xlfn.ANCHORARRAY(H$9),E$9:E$16388,E6857),IFERROR(A6857-INDEX(G$9:G$16388,MATCH(E6857-1,E$9:E$16388,0)),A6857-C$4),ISNUMBER(A6857),A6857-F6857,TRUE,"")</f>
        <v/>
      </c>
      <c r="J6857" t="str">
        <f t="shared" si="319"/>
        <v/>
      </c>
      <c r="L6857" s="5"/>
    </row>
    <row r="6858" spans="1:12">
      <c r="A6858" s="3">
        <v>44499</v>
      </c>
      <c r="B6858" s="4" t="str">
        <f>"annual period "&amp;COUNTIF(D$9:D6858,TRUE)</f>
        <v>annual period 22</v>
      </c>
      <c r="D6858" t="b">
        <f t="shared" si="318"/>
        <v>0</v>
      </c>
      <c r="E6858">
        <f t="shared" si="317"/>
        <v>1102</v>
      </c>
      <c r="F6858" s="5" cm="1">
        <f t="array" ref="F6858">INDEX(_xlfn._xlws.FILTER(A$9:A$16378,E6858=E$9:E$16378*ISNUMBER(A$9:A$16378)),1)</f>
        <v>44499</v>
      </c>
      <c r="G6858" s="5" cm="1">
        <f t="array" ref="G6858">INDEX(_xlfn._xlws.FILTER(A$9:A$16378,E6858=E$9:E$16378*ISNUMBER(A$9:A$16378)),COUNT(_xlfn._xlws.FILTER(A$9:A$16378,E6858=E$9:E$16378*ISNUMBER(A$9:A$16378))))</f>
        <v>44499</v>
      </c>
      <c r="H6858">
        <v>6858</v>
      </c>
      <c r="I6858" s="10" cm="1">
        <f t="array" ref="I6858">_xlfn.IFS(AND(OR(_xlfn._xlws.FILTER(D$9:D$16388,E$9:E$16388=E6858)),ROW()=_xlfn.MINIFS(_xlfn.ANCHORARRAY(H$9),E$9:E$16388,E6858)),A6858-C$4,ROW()=_xlfn.MINIFS(_xlfn.ANCHORARRAY(H$9),E$9:E$16388,E6858),IFERROR(A6858-INDEX(G$9:G$16388,MATCH(E6858-1,E$9:E$16388,0)),A6858-C$4),ISNUMBER(A6858),A6858-F6858,TRUE,"")</f>
        <v>0</v>
      </c>
      <c r="J6858" t="b">
        <f t="shared" si="319"/>
        <v>0</v>
      </c>
      <c r="L6858" s="5"/>
    </row>
    <row r="6859" spans="1:12">
      <c r="A6859" s="1" t="s">
        <v>14</v>
      </c>
      <c r="B6859" s="4" t="str">
        <f>"annual period "&amp;COUNTIF(D$9:D6859,TRUE)</f>
        <v>annual period 22</v>
      </c>
      <c r="D6859" t="b">
        <f t="shared" si="318"/>
        <v>0</v>
      </c>
      <c r="E6859">
        <f t="shared" ref="E6859:E6922" si="320">IF(A6859="Trip #",E6858+1,E6858)</f>
        <v>1103</v>
      </c>
      <c r="F6859" s="5" cm="1">
        <f t="array" ref="F6859">INDEX(_xlfn._xlws.FILTER(A$9:A$16378,E6859=E$9:E$16378*ISNUMBER(A$9:A$16378)),1)</f>
        <v>44501</v>
      </c>
      <c r="G6859" s="5" cm="1">
        <f t="array" ref="G6859">INDEX(_xlfn._xlws.FILTER(A$9:A$16378,E6859=E$9:E$16378*ISNUMBER(A$9:A$16378)),COUNT(_xlfn._xlws.FILTER(A$9:A$16378,E6859=E$9:E$16378*ISNUMBER(A$9:A$16378))))</f>
        <v>44504</v>
      </c>
      <c r="H6859" t="str">
        <v/>
      </c>
      <c r="I6859" s="10" t="str" cm="1">
        <f t="array" ref="I6859">_xlfn.IFS(AND(OR(_xlfn._xlws.FILTER(D$9:D$16388,E$9:E$16388=E6859)),ROW()=_xlfn.MINIFS(_xlfn.ANCHORARRAY(H$9),E$9:E$16388,E6859)),A6859-C$4,ROW()=_xlfn.MINIFS(_xlfn.ANCHORARRAY(H$9),E$9:E$16388,E6859),IFERROR(A6859-INDEX(G$9:G$16388,MATCH(E6859-1,E$9:E$16388,0)),A6859-C$4),ISNUMBER(A6859),A6859-F6859,TRUE,"")</f>
        <v/>
      </c>
      <c r="J6859" t="str">
        <f t="shared" si="319"/>
        <v/>
      </c>
      <c r="L6859" s="5"/>
    </row>
    <row r="6860" spans="1:12">
      <c r="A6860" s="2"/>
      <c r="B6860" s="4" t="str">
        <f>"annual period "&amp;COUNTIF(D$9:D6860,TRUE)</f>
        <v>annual period 22</v>
      </c>
      <c r="D6860" t="b">
        <f t="shared" si="318"/>
        <v>0</v>
      </c>
      <c r="E6860">
        <f t="shared" si="320"/>
        <v>1103</v>
      </c>
      <c r="F6860" s="5" cm="1">
        <f t="array" ref="F6860">INDEX(_xlfn._xlws.FILTER(A$9:A$16378,E6860=E$9:E$16378*ISNUMBER(A$9:A$16378)),1)</f>
        <v>44501</v>
      </c>
      <c r="G6860" s="5" cm="1">
        <f t="array" ref="G6860">INDEX(_xlfn._xlws.FILTER(A$9:A$16378,E6860=E$9:E$16378*ISNUMBER(A$9:A$16378)),COUNT(_xlfn._xlws.FILTER(A$9:A$16378,E6860=E$9:E$16378*ISNUMBER(A$9:A$16378))))</f>
        <v>44504</v>
      </c>
      <c r="H6860" t="str">
        <v/>
      </c>
      <c r="I6860" s="10" t="str" cm="1">
        <f t="array" ref="I6860">_xlfn.IFS(AND(OR(_xlfn._xlws.FILTER(D$9:D$16388,E$9:E$16388=E6860)),ROW()=_xlfn.MINIFS(_xlfn.ANCHORARRAY(H$9),E$9:E$16388,E6860)),A6860-C$4,ROW()=_xlfn.MINIFS(_xlfn.ANCHORARRAY(H$9),E$9:E$16388,E6860),IFERROR(A6860-INDEX(G$9:G$16388,MATCH(E6860-1,E$9:E$16388,0)),A6860-C$4),ISNUMBER(A6860),A6860-F6860,TRUE,"")</f>
        <v/>
      </c>
      <c r="J6860" t="str">
        <f t="shared" si="319"/>
        <v/>
      </c>
      <c r="L6860" s="5"/>
    </row>
    <row r="6861" spans="1:12">
      <c r="A6861" s="3">
        <v>44501</v>
      </c>
      <c r="B6861" s="4" t="str">
        <f>"annual period "&amp;COUNTIF(D$9:D6861,TRUE)</f>
        <v>annual period 22</v>
      </c>
      <c r="D6861" t="b">
        <f t="shared" si="318"/>
        <v>0</v>
      </c>
      <c r="E6861">
        <f t="shared" si="320"/>
        <v>1103</v>
      </c>
      <c r="F6861" s="5" cm="1">
        <f t="array" ref="F6861">INDEX(_xlfn._xlws.FILTER(A$9:A$16378,E6861=E$9:E$16378*ISNUMBER(A$9:A$16378)),1)</f>
        <v>44501</v>
      </c>
      <c r="G6861" s="5" cm="1">
        <f t="array" ref="G6861">INDEX(_xlfn._xlws.FILTER(A$9:A$16378,E6861=E$9:E$16378*ISNUMBER(A$9:A$16378)),COUNT(_xlfn._xlws.FILTER(A$9:A$16378,E6861=E$9:E$16378*ISNUMBER(A$9:A$16378))))</f>
        <v>44504</v>
      </c>
      <c r="H6861">
        <v>6861</v>
      </c>
      <c r="I6861" s="10" cm="1">
        <f t="array" ref="I6861">_xlfn.IFS(AND(OR(_xlfn._xlws.FILTER(D$9:D$16388,E$9:E$16388=E6861)),ROW()=_xlfn.MINIFS(_xlfn.ANCHORARRAY(H$9),E$9:E$16388,E6861)),A6861-C$4,ROW()=_xlfn.MINIFS(_xlfn.ANCHORARRAY(H$9),E$9:E$16388,E6861),IFERROR(A6861-INDEX(G$9:G$16388,MATCH(E6861-1,E$9:E$16388,0)),A6861-C$4),ISNUMBER(A6861),A6861-F6861,TRUE,"")</f>
        <v>2</v>
      </c>
      <c r="J6861" t="b">
        <f t="shared" si="319"/>
        <v>0</v>
      </c>
      <c r="L6861" s="5"/>
    </row>
    <row r="6862" spans="1:12">
      <c r="B6862" s="4" t="str">
        <f>"annual period "&amp;COUNTIF(D$9:D6862,TRUE)</f>
        <v>annual period 22</v>
      </c>
      <c r="D6862" t="b">
        <f t="shared" si="318"/>
        <v>0</v>
      </c>
      <c r="E6862">
        <f t="shared" si="320"/>
        <v>1103</v>
      </c>
      <c r="F6862" s="5" cm="1">
        <f t="array" ref="F6862">INDEX(_xlfn._xlws.FILTER(A$9:A$16378,E6862=E$9:E$16378*ISNUMBER(A$9:A$16378)),1)</f>
        <v>44501</v>
      </c>
      <c r="G6862" s="5" cm="1">
        <f t="array" ref="G6862">INDEX(_xlfn._xlws.FILTER(A$9:A$16378,E6862=E$9:E$16378*ISNUMBER(A$9:A$16378)),COUNT(_xlfn._xlws.FILTER(A$9:A$16378,E6862=E$9:E$16378*ISNUMBER(A$9:A$16378))))</f>
        <v>44504</v>
      </c>
      <c r="H6862" t="str">
        <v/>
      </c>
      <c r="I6862" s="10" t="str" cm="1">
        <f t="array" ref="I6862">_xlfn.IFS(AND(OR(_xlfn._xlws.FILTER(D$9:D$16388,E$9:E$16388=E6862)),ROW()=_xlfn.MINIFS(_xlfn.ANCHORARRAY(H$9),E$9:E$16388,E6862)),A6862-C$4,ROW()=_xlfn.MINIFS(_xlfn.ANCHORARRAY(H$9),E$9:E$16388,E6862),IFERROR(A6862-INDEX(G$9:G$16388,MATCH(E6862-1,E$9:E$16388,0)),A6862-C$4),ISNUMBER(A6862),A6862-F6862,TRUE,"")</f>
        <v/>
      </c>
      <c r="J6862" t="str">
        <f t="shared" si="319"/>
        <v/>
      </c>
      <c r="L6862" s="5"/>
    </row>
    <row r="6863" spans="1:12">
      <c r="A6863" s="3">
        <v>44504</v>
      </c>
      <c r="B6863" s="4" t="str">
        <f>"annual period "&amp;COUNTIF(D$9:D6863,TRUE)</f>
        <v>annual period 22</v>
      </c>
      <c r="D6863" t="b">
        <f t="shared" si="318"/>
        <v>0</v>
      </c>
      <c r="E6863">
        <f t="shared" si="320"/>
        <v>1103</v>
      </c>
      <c r="F6863" s="5" cm="1">
        <f t="array" ref="F6863">INDEX(_xlfn._xlws.FILTER(A$9:A$16378,E6863=E$9:E$16378*ISNUMBER(A$9:A$16378)),1)</f>
        <v>44501</v>
      </c>
      <c r="G6863" s="5" cm="1">
        <f t="array" ref="G6863">INDEX(_xlfn._xlws.FILTER(A$9:A$16378,E6863=E$9:E$16378*ISNUMBER(A$9:A$16378)),COUNT(_xlfn._xlws.FILTER(A$9:A$16378,E6863=E$9:E$16378*ISNUMBER(A$9:A$16378))))</f>
        <v>44504</v>
      </c>
      <c r="H6863" t="str">
        <v/>
      </c>
      <c r="I6863" s="10" cm="1">
        <f t="array" ref="I6863">_xlfn.IFS(AND(OR(_xlfn._xlws.FILTER(D$9:D$16388,E$9:E$16388=E6863)),ROW()=_xlfn.MINIFS(_xlfn.ANCHORARRAY(H$9),E$9:E$16388,E6863)),A6863-C$4,ROW()=_xlfn.MINIFS(_xlfn.ANCHORARRAY(H$9),E$9:E$16388,E6863),IFERROR(A6863-INDEX(G$9:G$16388,MATCH(E6863-1,E$9:E$16388,0)),A6863-C$4),ISNUMBER(A6863),A6863-F6863,TRUE,"")</f>
        <v>3</v>
      </c>
      <c r="J6863" t="b">
        <f t="shared" si="319"/>
        <v>0</v>
      </c>
      <c r="L6863" s="5"/>
    </row>
    <row r="6864" spans="1:12">
      <c r="A6864" s="1" t="s">
        <v>14</v>
      </c>
      <c r="B6864" s="4" t="str">
        <f>"annual period "&amp;COUNTIF(D$9:D6864,TRUE)</f>
        <v>annual period 22</v>
      </c>
      <c r="D6864" t="b">
        <f t="shared" si="318"/>
        <v>0</v>
      </c>
      <c r="E6864">
        <f t="shared" si="320"/>
        <v>1104</v>
      </c>
      <c r="F6864" s="5" cm="1">
        <f t="array" ref="F6864">INDEX(_xlfn._xlws.FILTER(A$9:A$16378,E6864=E$9:E$16378*ISNUMBER(A$9:A$16378)),1)</f>
        <v>44508</v>
      </c>
      <c r="G6864" s="5" cm="1">
        <f t="array" ref="G6864">INDEX(_xlfn._xlws.FILTER(A$9:A$16378,E6864=E$9:E$16378*ISNUMBER(A$9:A$16378)),COUNT(_xlfn._xlws.FILTER(A$9:A$16378,E6864=E$9:E$16378*ISNUMBER(A$9:A$16378))))</f>
        <v>44508</v>
      </c>
      <c r="H6864" t="str">
        <v/>
      </c>
      <c r="I6864" s="10" t="str" cm="1">
        <f t="array" ref="I6864">_xlfn.IFS(AND(OR(_xlfn._xlws.FILTER(D$9:D$16388,E$9:E$16388=E6864)),ROW()=_xlfn.MINIFS(_xlfn.ANCHORARRAY(H$9),E$9:E$16388,E6864)),A6864-C$4,ROW()=_xlfn.MINIFS(_xlfn.ANCHORARRAY(H$9),E$9:E$16388,E6864),IFERROR(A6864-INDEX(G$9:G$16388,MATCH(E6864-1,E$9:E$16388,0)),A6864-C$4),ISNUMBER(A6864),A6864-F6864,TRUE,"")</f>
        <v/>
      </c>
      <c r="J6864" t="str">
        <f t="shared" si="319"/>
        <v/>
      </c>
      <c r="L6864" s="5"/>
    </row>
    <row r="6865" spans="1:12">
      <c r="A6865" s="2"/>
      <c r="B6865" s="4" t="str">
        <f>"annual period "&amp;COUNTIF(D$9:D6865,TRUE)</f>
        <v>annual period 22</v>
      </c>
      <c r="D6865" t="b">
        <f t="shared" si="318"/>
        <v>0</v>
      </c>
      <c r="E6865">
        <f t="shared" si="320"/>
        <v>1104</v>
      </c>
      <c r="F6865" s="5" cm="1">
        <f t="array" ref="F6865">INDEX(_xlfn._xlws.FILTER(A$9:A$16378,E6865=E$9:E$16378*ISNUMBER(A$9:A$16378)),1)</f>
        <v>44508</v>
      </c>
      <c r="G6865" s="5" cm="1">
        <f t="array" ref="G6865">INDEX(_xlfn._xlws.FILTER(A$9:A$16378,E6865=E$9:E$16378*ISNUMBER(A$9:A$16378)),COUNT(_xlfn._xlws.FILTER(A$9:A$16378,E6865=E$9:E$16378*ISNUMBER(A$9:A$16378))))</f>
        <v>44508</v>
      </c>
      <c r="H6865" t="str">
        <v/>
      </c>
      <c r="I6865" s="10" t="str" cm="1">
        <f t="array" ref="I6865">_xlfn.IFS(AND(OR(_xlfn._xlws.FILTER(D$9:D$16388,E$9:E$16388=E6865)),ROW()=_xlfn.MINIFS(_xlfn.ANCHORARRAY(H$9),E$9:E$16388,E6865)),A6865-C$4,ROW()=_xlfn.MINIFS(_xlfn.ANCHORARRAY(H$9),E$9:E$16388,E6865),IFERROR(A6865-INDEX(G$9:G$16388,MATCH(E6865-1,E$9:E$16388,0)),A6865-C$4),ISNUMBER(A6865),A6865-F6865,TRUE,"")</f>
        <v/>
      </c>
      <c r="J6865" t="str">
        <f t="shared" si="319"/>
        <v/>
      </c>
      <c r="L6865" s="5"/>
    </row>
    <row r="6866" spans="1:12">
      <c r="A6866" s="3">
        <v>44508</v>
      </c>
      <c r="B6866" s="4" t="str">
        <f>"annual period "&amp;COUNTIF(D$9:D6866,TRUE)</f>
        <v>annual period 22</v>
      </c>
      <c r="D6866" t="b">
        <f t="shared" si="318"/>
        <v>0</v>
      </c>
      <c r="E6866">
        <f t="shared" si="320"/>
        <v>1104</v>
      </c>
      <c r="F6866" s="5" cm="1">
        <f t="array" ref="F6866">INDEX(_xlfn._xlws.FILTER(A$9:A$16378,E6866=E$9:E$16378*ISNUMBER(A$9:A$16378)),1)</f>
        <v>44508</v>
      </c>
      <c r="G6866" s="5" cm="1">
        <f t="array" ref="G6866">INDEX(_xlfn._xlws.FILTER(A$9:A$16378,E6866=E$9:E$16378*ISNUMBER(A$9:A$16378)),COUNT(_xlfn._xlws.FILTER(A$9:A$16378,E6866=E$9:E$16378*ISNUMBER(A$9:A$16378))))</f>
        <v>44508</v>
      </c>
      <c r="H6866">
        <v>6866</v>
      </c>
      <c r="I6866" s="10" cm="1">
        <f t="array" ref="I6866">_xlfn.IFS(AND(OR(_xlfn._xlws.FILTER(D$9:D$16388,E$9:E$16388=E6866)),ROW()=_xlfn.MINIFS(_xlfn.ANCHORARRAY(H$9),E$9:E$16388,E6866)),A6866-C$4,ROW()=_xlfn.MINIFS(_xlfn.ANCHORARRAY(H$9),E$9:E$16388,E6866),IFERROR(A6866-INDEX(G$9:G$16388,MATCH(E6866-1,E$9:E$16388,0)),A6866-C$4),ISNUMBER(A6866),A6866-F6866,TRUE,"")</f>
        <v>4</v>
      </c>
      <c r="J6866" t="b">
        <f t="shared" si="319"/>
        <v>0</v>
      </c>
      <c r="L6866" s="5"/>
    </row>
    <row r="6867" spans="1:12">
      <c r="A6867" s="1" t="s">
        <v>14</v>
      </c>
      <c r="B6867" s="4" t="str">
        <f>"annual period "&amp;COUNTIF(D$9:D6867,TRUE)</f>
        <v>annual period 22</v>
      </c>
      <c r="D6867" t="b">
        <f t="shared" si="318"/>
        <v>0</v>
      </c>
      <c r="E6867">
        <f t="shared" si="320"/>
        <v>1105</v>
      </c>
      <c r="F6867" s="5" cm="1">
        <f t="array" ref="F6867">INDEX(_xlfn._xlws.FILTER(A$9:A$16378,E6867=E$9:E$16378*ISNUMBER(A$9:A$16378)),1)</f>
        <v>44510</v>
      </c>
      <c r="G6867" s="5" cm="1">
        <f t="array" ref="G6867">INDEX(_xlfn._xlws.FILTER(A$9:A$16378,E6867=E$9:E$16378*ISNUMBER(A$9:A$16378)),COUNT(_xlfn._xlws.FILTER(A$9:A$16378,E6867=E$9:E$16378*ISNUMBER(A$9:A$16378))))</f>
        <v>44510</v>
      </c>
      <c r="H6867" t="str">
        <v/>
      </c>
      <c r="I6867" s="10" t="str" cm="1">
        <f t="array" ref="I6867">_xlfn.IFS(AND(OR(_xlfn._xlws.FILTER(D$9:D$16388,E$9:E$16388=E6867)),ROW()=_xlfn.MINIFS(_xlfn.ANCHORARRAY(H$9),E$9:E$16388,E6867)),A6867-C$4,ROW()=_xlfn.MINIFS(_xlfn.ANCHORARRAY(H$9),E$9:E$16388,E6867),IFERROR(A6867-INDEX(G$9:G$16388,MATCH(E6867-1,E$9:E$16388,0)),A6867-C$4),ISNUMBER(A6867),A6867-F6867,TRUE,"")</f>
        <v/>
      </c>
      <c r="J6867" t="str">
        <f t="shared" si="319"/>
        <v/>
      </c>
      <c r="L6867" s="5"/>
    </row>
    <row r="6868" spans="1:12">
      <c r="A6868" s="2"/>
      <c r="B6868" s="4" t="str">
        <f>"annual period "&amp;COUNTIF(D$9:D6868,TRUE)</f>
        <v>annual period 22</v>
      </c>
      <c r="D6868" t="b">
        <f t="shared" si="318"/>
        <v>0</v>
      </c>
      <c r="E6868">
        <f t="shared" si="320"/>
        <v>1105</v>
      </c>
      <c r="F6868" s="5" cm="1">
        <f t="array" ref="F6868">INDEX(_xlfn._xlws.FILTER(A$9:A$16378,E6868=E$9:E$16378*ISNUMBER(A$9:A$16378)),1)</f>
        <v>44510</v>
      </c>
      <c r="G6868" s="5" cm="1">
        <f t="array" ref="G6868">INDEX(_xlfn._xlws.FILTER(A$9:A$16378,E6868=E$9:E$16378*ISNUMBER(A$9:A$16378)),COUNT(_xlfn._xlws.FILTER(A$9:A$16378,E6868=E$9:E$16378*ISNUMBER(A$9:A$16378))))</f>
        <v>44510</v>
      </c>
      <c r="H6868" t="str">
        <v/>
      </c>
      <c r="I6868" s="10" t="str" cm="1">
        <f t="array" ref="I6868">_xlfn.IFS(AND(OR(_xlfn._xlws.FILTER(D$9:D$16388,E$9:E$16388=E6868)),ROW()=_xlfn.MINIFS(_xlfn.ANCHORARRAY(H$9),E$9:E$16388,E6868)),A6868-C$4,ROW()=_xlfn.MINIFS(_xlfn.ANCHORARRAY(H$9),E$9:E$16388,E6868),IFERROR(A6868-INDEX(G$9:G$16388,MATCH(E6868-1,E$9:E$16388,0)),A6868-C$4),ISNUMBER(A6868),A6868-F6868,TRUE,"")</f>
        <v/>
      </c>
      <c r="J6868" t="str">
        <f t="shared" si="319"/>
        <v/>
      </c>
      <c r="L6868" s="5"/>
    </row>
    <row r="6869" spans="1:12">
      <c r="A6869" s="3">
        <v>44510</v>
      </c>
      <c r="B6869" s="4" t="str">
        <f>"annual period "&amp;COUNTIF(D$9:D6869,TRUE)</f>
        <v>annual period 22</v>
      </c>
      <c r="D6869" t="b">
        <f t="shared" si="318"/>
        <v>0</v>
      </c>
      <c r="E6869">
        <f t="shared" si="320"/>
        <v>1105</v>
      </c>
      <c r="F6869" s="5" cm="1">
        <f t="array" ref="F6869">INDEX(_xlfn._xlws.FILTER(A$9:A$16378,E6869=E$9:E$16378*ISNUMBER(A$9:A$16378)),1)</f>
        <v>44510</v>
      </c>
      <c r="G6869" s="5" cm="1">
        <f t="array" ref="G6869">INDEX(_xlfn._xlws.FILTER(A$9:A$16378,E6869=E$9:E$16378*ISNUMBER(A$9:A$16378)),COUNT(_xlfn._xlws.FILTER(A$9:A$16378,E6869=E$9:E$16378*ISNUMBER(A$9:A$16378))))</f>
        <v>44510</v>
      </c>
      <c r="H6869">
        <v>6869</v>
      </c>
      <c r="I6869" s="10" cm="1">
        <f t="array" ref="I6869">_xlfn.IFS(AND(OR(_xlfn._xlws.FILTER(D$9:D$16388,E$9:E$16388=E6869)),ROW()=_xlfn.MINIFS(_xlfn.ANCHORARRAY(H$9),E$9:E$16388,E6869)),A6869-C$4,ROW()=_xlfn.MINIFS(_xlfn.ANCHORARRAY(H$9),E$9:E$16388,E6869),IFERROR(A6869-INDEX(G$9:G$16388,MATCH(E6869-1,E$9:E$16388,0)),A6869-C$4),ISNUMBER(A6869),A6869-F6869,TRUE,"")</f>
        <v>2</v>
      </c>
      <c r="J6869" t="b">
        <f t="shared" si="319"/>
        <v>0</v>
      </c>
      <c r="L6869" s="5"/>
    </row>
    <row r="6870" spans="1:12">
      <c r="B6870" s="4" t="str">
        <f>"annual period "&amp;COUNTIF(D$9:D6870,TRUE)</f>
        <v>annual period 22</v>
      </c>
      <c r="D6870" t="b">
        <f t="shared" si="318"/>
        <v>0</v>
      </c>
      <c r="E6870">
        <f t="shared" si="320"/>
        <v>1105</v>
      </c>
      <c r="F6870" s="5" cm="1">
        <f t="array" ref="F6870">INDEX(_xlfn._xlws.FILTER(A$9:A$16378,E6870=E$9:E$16378*ISNUMBER(A$9:A$16378)),1)</f>
        <v>44510</v>
      </c>
      <c r="G6870" s="5" cm="1">
        <f t="array" ref="G6870">INDEX(_xlfn._xlws.FILTER(A$9:A$16378,E6870=E$9:E$16378*ISNUMBER(A$9:A$16378)),COUNT(_xlfn._xlws.FILTER(A$9:A$16378,E6870=E$9:E$16378*ISNUMBER(A$9:A$16378))))</f>
        <v>44510</v>
      </c>
      <c r="H6870" t="str">
        <v/>
      </c>
      <c r="I6870" s="10" t="str" cm="1">
        <f t="array" ref="I6870">_xlfn.IFS(AND(OR(_xlfn._xlws.FILTER(D$9:D$16388,E$9:E$16388=E6870)),ROW()=_xlfn.MINIFS(_xlfn.ANCHORARRAY(H$9),E$9:E$16388,E6870)),A6870-C$4,ROW()=_xlfn.MINIFS(_xlfn.ANCHORARRAY(H$9),E$9:E$16388,E6870),IFERROR(A6870-INDEX(G$9:G$16388,MATCH(E6870-1,E$9:E$16388,0)),A6870-C$4),ISNUMBER(A6870),A6870-F6870,TRUE,"")</f>
        <v/>
      </c>
      <c r="J6870" t="str">
        <f t="shared" si="319"/>
        <v/>
      </c>
      <c r="L6870" s="5"/>
    </row>
    <row r="6871" spans="1:12">
      <c r="A6871" s="3">
        <v>44510</v>
      </c>
      <c r="B6871" s="4" t="str">
        <f>"annual period "&amp;COUNTIF(D$9:D6871,TRUE)</f>
        <v>annual period 22</v>
      </c>
      <c r="D6871" t="b">
        <f t="shared" si="318"/>
        <v>0</v>
      </c>
      <c r="E6871">
        <f t="shared" si="320"/>
        <v>1105</v>
      </c>
      <c r="F6871" s="5" cm="1">
        <f t="array" ref="F6871">INDEX(_xlfn._xlws.FILTER(A$9:A$16378,E6871=E$9:E$16378*ISNUMBER(A$9:A$16378)),1)</f>
        <v>44510</v>
      </c>
      <c r="G6871" s="5" cm="1">
        <f t="array" ref="G6871">INDEX(_xlfn._xlws.FILTER(A$9:A$16378,E6871=E$9:E$16378*ISNUMBER(A$9:A$16378)),COUNT(_xlfn._xlws.FILTER(A$9:A$16378,E6871=E$9:E$16378*ISNUMBER(A$9:A$16378))))</f>
        <v>44510</v>
      </c>
      <c r="H6871">
        <v>6871</v>
      </c>
      <c r="I6871" s="10" cm="1">
        <f t="array" ref="I6871">_xlfn.IFS(AND(OR(_xlfn._xlws.FILTER(D$9:D$16388,E$9:E$16388=E6871)),ROW()=_xlfn.MINIFS(_xlfn.ANCHORARRAY(H$9),E$9:E$16388,E6871)),A6871-C$4,ROW()=_xlfn.MINIFS(_xlfn.ANCHORARRAY(H$9),E$9:E$16388,E6871),IFERROR(A6871-INDEX(G$9:G$16388,MATCH(E6871-1,E$9:E$16388,0)),A6871-C$4),ISNUMBER(A6871),A6871-F6871,TRUE,"")</f>
        <v>0</v>
      </c>
      <c r="J6871" t="b">
        <f t="shared" si="319"/>
        <v>0</v>
      </c>
      <c r="L6871" s="5"/>
    </row>
    <row r="6872" spans="1:12">
      <c r="B6872" s="4" t="str">
        <f>"annual period "&amp;COUNTIF(D$9:D6872,TRUE)</f>
        <v>annual period 22</v>
      </c>
      <c r="D6872" t="b">
        <f t="shared" si="318"/>
        <v>0</v>
      </c>
      <c r="E6872">
        <f t="shared" si="320"/>
        <v>1105</v>
      </c>
      <c r="F6872" s="5" cm="1">
        <f t="array" ref="F6872">INDEX(_xlfn._xlws.FILTER(A$9:A$16378,E6872=E$9:E$16378*ISNUMBER(A$9:A$16378)),1)</f>
        <v>44510</v>
      </c>
      <c r="G6872" s="5" cm="1">
        <f t="array" ref="G6872">INDEX(_xlfn._xlws.FILTER(A$9:A$16378,E6872=E$9:E$16378*ISNUMBER(A$9:A$16378)),COUNT(_xlfn._xlws.FILTER(A$9:A$16378,E6872=E$9:E$16378*ISNUMBER(A$9:A$16378))))</f>
        <v>44510</v>
      </c>
      <c r="H6872" t="str">
        <v/>
      </c>
      <c r="I6872" s="10" t="str" cm="1">
        <f t="array" ref="I6872">_xlfn.IFS(AND(OR(_xlfn._xlws.FILTER(D$9:D$16388,E$9:E$16388=E6872)),ROW()=_xlfn.MINIFS(_xlfn.ANCHORARRAY(H$9),E$9:E$16388,E6872)),A6872-C$4,ROW()=_xlfn.MINIFS(_xlfn.ANCHORARRAY(H$9),E$9:E$16388,E6872),IFERROR(A6872-INDEX(G$9:G$16388,MATCH(E6872-1,E$9:E$16388,0)),A6872-C$4),ISNUMBER(A6872),A6872-F6872,TRUE,"")</f>
        <v/>
      </c>
      <c r="J6872" t="str">
        <f t="shared" si="319"/>
        <v/>
      </c>
      <c r="L6872" s="5"/>
    </row>
    <row r="6873" spans="1:12">
      <c r="A6873" s="3">
        <v>44510</v>
      </c>
      <c r="B6873" s="4" t="str">
        <f>"annual period "&amp;COUNTIF(D$9:D6873,TRUE)</f>
        <v>annual period 22</v>
      </c>
      <c r="D6873" t="b">
        <f t="shared" si="318"/>
        <v>0</v>
      </c>
      <c r="E6873">
        <f t="shared" si="320"/>
        <v>1105</v>
      </c>
      <c r="F6873" s="5" cm="1">
        <f t="array" ref="F6873">INDEX(_xlfn._xlws.FILTER(A$9:A$16378,E6873=E$9:E$16378*ISNUMBER(A$9:A$16378)),1)</f>
        <v>44510</v>
      </c>
      <c r="G6873" s="5" cm="1">
        <f t="array" ref="G6873">INDEX(_xlfn._xlws.FILTER(A$9:A$16378,E6873=E$9:E$16378*ISNUMBER(A$9:A$16378)),COUNT(_xlfn._xlws.FILTER(A$9:A$16378,E6873=E$9:E$16378*ISNUMBER(A$9:A$16378))))</f>
        <v>44510</v>
      </c>
      <c r="H6873">
        <v>6873</v>
      </c>
      <c r="I6873" s="10" cm="1">
        <f t="array" ref="I6873">_xlfn.IFS(AND(OR(_xlfn._xlws.FILTER(D$9:D$16388,E$9:E$16388=E6873)),ROW()=_xlfn.MINIFS(_xlfn.ANCHORARRAY(H$9),E$9:E$16388,E6873)),A6873-C$4,ROW()=_xlfn.MINIFS(_xlfn.ANCHORARRAY(H$9),E$9:E$16388,E6873),IFERROR(A6873-INDEX(G$9:G$16388,MATCH(E6873-1,E$9:E$16388,0)),A6873-C$4),ISNUMBER(A6873),A6873-F6873,TRUE,"")</f>
        <v>0</v>
      </c>
      <c r="J6873" t="b">
        <f t="shared" si="319"/>
        <v>0</v>
      </c>
      <c r="L6873" s="5"/>
    </row>
    <row r="6874" spans="1:12">
      <c r="A6874" s="1" t="s">
        <v>14</v>
      </c>
      <c r="B6874" s="4" t="str">
        <f>"annual period "&amp;COUNTIF(D$9:D6874,TRUE)</f>
        <v>annual period 22</v>
      </c>
      <c r="D6874" t="b">
        <f t="shared" si="318"/>
        <v>0</v>
      </c>
      <c r="E6874">
        <f t="shared" si="320"/>
        <v>1106</v>
      </c>
      <c r="F6874" s="5" cm="1">
        <f t="array" ref="F6874">INDEX(_xlfn._xlws.FILTER(A$9:A$16378,E6874=E$9:E$16378*ISNUMBER(A$9:A$16378)),1)</f>
        <v>44516</v>
      </c>
      <c r="G6874" s="5" cm="1">
        <f t="array" ref="G6874">INDEX(_xlfn._xlws.FILTER(A$9:A$16378,E6874=E$9:E$16378*ISNUMBER(A$9:A$16378)),COUNT(_xlfn._xlws.FILTER(A$9:A$16378,E6874=E$9:E$16378*ISNUMBER(A$9:A$16378))))</f>
        <v>44517</v>
      </c>
      <c r="H6874" t="str">
        <v/>
      </c>
      <c r="I6874" s="10" t="str" cm="1">
        <f t="array" ref="I6874">_xlfn.IFS(AND(OR(_xlfn._xlws.FILTER(D$9:D$16388,E$9:E$16388=E6874)),ROW()=_xlfn.MINIFS(_xlfn.ANCHORARRAY(H$9),E$9:E$16388,E6874)),A6874-C$4,ROW()=_xlfn.MINIFS(_xlfn.ANCHORARRAY(H$9),E$9:E$16388,E6874),IFERROR(A6874-INDEX(G$9:G$16388,MATCH(E6874-1,E$9:E$16388,0)),A6874-C$4),ISNUMBER(A6874),A6874-F6874,TRUE,"")</f>
        <v/>
      </c>
      <c r="J6874" t="str">
        <f t="shared" si="319"/>
        <v/>
      </c>
      <c r="L6874" s="5"/>
    </row>
    <row r="6875" spans="1:12">
      <c r="A6875" s="2"/>
      <c r="B6875" s="4" t="str">
        <f>"annual period "&amp;COUNTIF(D$9:D6875,TRUE)</f>
        <v>annual period 22</v>
      </c>
      <c r="D6875" t="b">
        <f t="shared" si="318"/>
        <v>0</v>
      </c>
      <c r="E6875">
        <f t="shared" si="320"/>
        <v>1106</v>
      </c>
      <c r="F6875" s="5" cm="1">
        <f t="array" ref="F6875">INDEX(_xlfn._xlws.FILTER(A$9:A$16378,E6875=E$9:E$16378*ISNUMBER(A$9:A$16378)),1)</f>
        <v>44516</v>
      </c>
      <c r="G6875" s="5" cm="1">
        <f t="array" ref="G6875">INDEX(_xlfn._xlws.FILTER(A$9:A$16378,E6875=E$9:E$16378*ISNUMBER(A$9:A$16378)),COUNT(_xlfn._xlws.FILTER(A$9:A$16378,E6875=E$9:E$16378*ISNUMBER(A$9:A$16378))))</f>
        <v>44517</v>
      </c>
      <c r="H6875" t="str">
        <v/>
      </c>
      <c r="I6875" s="10" t="str" cm="1">
        <f t="array" ref="I6875">_xlfn.IFS(AND(OR(_xlfn._xlws.FILTER(D$9:D$16388,E$9:E$16388=E6875)),ROW()=_xlfn.MINIFS(_xlfn.ANCHORARRAY(H$9),E$9:E$16388,E6875)),A6875-C$4,ROW()=_xlfn.MINIFS(_xlfn.ANCHORARRAY(H$9),E$9:E$16388,E6875),IFERROR(A6875-INDEX(G$9:G$16388,MATCH(E6875-1,E$9:E$16388,0)),A6875-C$4),ISNUMBER(A6875),A6875-F6875,TRUE,"")</f>
        <v/>
      </c>
      <c r="J6875" t="str">
        <f t="shared" si="319"/>
        <v/>
      </c>
      <c r="L6875" s="5"/>
    </row>
    <row r="6876" spans="1:12">
      <c r="A6876" s="3">
        <v>44516</v>
      </c>
      <c r="B6876" s="4" t="str">
        <f>"annual period "&amp;COUNTIF(D$9:D6876,TRUE)</f>
        <v>annual period 22</v>
      </c>
      <c r="D6876" t="b">
        <f t="shared" si="318"/>
        <v>0</v>
      </c>
      <c r="E6876">
        <f t="shared" si="320"/>
        <v>1106</v>
      </c>
      <c r="F6876" s="5" cm="1">
        <f t="array" ref="F6876">INDEX(_xlfn._xlws.FILTER(A$9:A$16378,E6876=E$9:E$16378*ISNUMBER(A$9:A$16378)),1)</f>
        <v>44516</v>
      </c>
      <c r="G6876" s="5" cm="1">
        <f t="array" ref="G6876">INDEX(_xlfn._xlws.FILTER(A$9:A$16378,E6876=E$9:E$16378*ISNUMBER(A$9:A$16378)),COUNT(_xlfn._xlws.FILTER(A$9:A$16378,E6876=E$9:E$16378*ISNUMBER(A$9:A$16378))))</f>
        <v>44517</v>
      </c>
      <c r="H6876">
        <v>6876</v>
      </c>
      <c r="I6876" s="10" cm="1">
        <f t="array" ref="I6876">_xlfn.IFS(AND(OR(_xlfn._xlws.FILTER(D$9:D$16388,E$9:E$16388=E6876)),ROW()=_xlfn.MINIFS(_xlfn.ANCHORARRAY(H$9),E$9:E$16388,E6876)),A6876-C$4,ROW()=_xlfn.MINIFS(_xlfn.ANCHORARRAY(H$9),E$9:E$16388,E6876),IFERROR(A6876-INDEX(G$9:G$16388,MATCH(E6876-1,E$9:E$16388,0)),A6876-C$4),ISNUMBER(A6876),A6876-F6876,TRUE,"")</f>
        <v>6</v>
      </c>
      <c r="J6876" t="b">
        <f t="shared" si="319"/>
        <v>0</v>
      </c>
      <c r="L6876" s="5"/>
    </row>
    <row r="6877" spans="1:12">
      <c r="B6877" s="4" t="str">
        <f>"annual period "&amp;COUNTIF(D$9:D6877,TRUE)</f>
        <v>annual period 22</v>
      </c>
      <c r="D6877" t="b">
        <f t="shared" si="318"/>
        <v>0</v>
      </c>
      <c r="E6877">
        <f t="shared" si="320"/>
        <v>1106</v>
      </c>
      <c r="F6877" s="5" cm="1">
        <f t="array" ref="F6877">INDEX(_xlfn._xlws.FILTER(A$9:A$16378,E6877=E$9:E$16378*ISNUMBER(A$9:A$16378)),1)</f>
        <v>44516</v>
      </c>
      <c r="G6877" s="5" cm="1">
        <f t="array" ref="G6877">INDEX(_xlfn._xlws.FILTER(A$9:A$16378,E6877=E$9:E$16378*ISNUMBER(A$9:A$16378)),COUNT(_xlfn._xlws.FILTER(A$9:A$16378,E6877=E$9:E$16378*ISNUMBER(A$9:A$16378))))</f>
        <v>44517</v>
      </c>
      <c r="H6877" t="str">
        <v/>
      </c>
      <c r="I6877" s="10" t="str" cm="1">
        <f t="array" ref="I6877">_xlfn.IFS(AND(OR(_xlfn._xlws.FILTER(D$9:D$16388,E$9:E$16388=E6877)),ROW()=_xlfn.MINIFS(_xlfn.ANCHORARRAY(H$9),E$9:E$16388,E6877)),A6877-C$4,ROW()=_xlfn.MINIFS(_xlfn.ANCHORARRAY(H$9),E$9:E$16388,E6877),IFERROR(A6877-INDEX(G$9:G$16388,MATCH(E6877-1,E$9:E$16388,0)),A6877-C$4),ISNUMBER(A6877),A6877-F6877,TRUE,"")</f>
        <v/>
      </c>
      <c r="J6877" t="str">
        <f t="shared" si="319"/>
        <v/>
      </c>
      <c r="L6877" s="5"/>
    </row>
    <row r="6878" spans="1:12">
      <c r="A6878" s="3">
        <v>44517</v>
      </c>
      <c r="B6878" s="4" t="str">
        <f>"annual period "&amp;COUNTIF(D$9:D6878,TRUE)</f>
        <v>annual period 22</v>
      </c>
      <c r="D6878" t="b">
        <f t="shared" si="318"/>
        <v>0</v>
      </c>
      <c r="E6878">
        <f t="shared" si="320"/>
        <v>1106</v>
      </c>
      <c r="F6878" s="5" cm="1">
        <f t="array" ref="F6878">INDEX(_xlfn._xlws.FILTER(A$9:A$16378,E6878=E$9:E$16378*ISNUMBER(A$9:A$16378)),1)</f>
        <v>44516</v>
      </c>
      <c r="G6878" s="5" cm="1">
        <f t="array" ref="G6878">INDEX(_xlfn._xlws.FILTER(A$9:A$16378,E6878=E$9:E$16378*ISNUMBER(A$9:A$16378)),COUNT(_xlfn._xlws.FILTER(A$9:A$16378,E6878=E$9:E$16378*ISNUMBER(A$9:A$16378))))</f>
        <v>44517</v>
      </c>
      <c r="H6878" t="str">
        <v/>
      </c>
      <c r="I6878" s="10" cm="1">
        <f t="array" ref="I6878">_xlfn.IFS(AND(OR(_xlfn._xlws.FILTER(D$9:D$16388,E$9:E$16388=E6878)),ROW()=_xlfn.MINIFS(_xlfn.ANCHORARRAY(H$9),E$9:E$16388,E6878)),A6878-C$4,ROW()=_xlfn.MINIFS(_xlfn.ANCHORARRAY(H$9),E$9:E$16388,E6878),IFERROR(A6878-INDEX(G$9:G$16388,MATCH(E6878-1,E$9:E$16388,0)),A6878-C$4),ISNUMBER(A6878),A6878-F6878,TRUE,"")</f>
        <v>1</v>
      </c>
      <c r="J6878" t="b">
        <f t="shared" si="319"/>
        <v>0</v>
      </c>
      <c r="L6878" s="5"/>
    </row>
    <row r="6879" spans="1:12">
      <c r="A6879" s="1" t="s">
        <v>14</v>
      </c>
      <c r="B6879" s="4" t="str">
        <f>"annual period "&amp;COUNTIF(D$9:D6879,TRUE)</f>
        <v>annual period 22</v>
      </c>
      <c r="D6879" t="b">
        <f t="shared" si="318"/>
        <v>0</v>
      </c>
      <c r="E6879">
        <f t="shared" si="320"/>
        <v>1107</v>
      </c>
      <c r="F6879" s="5" cm="1">
        <f t="array" ref="F6879">INDEX(_xlfn._xlws.FILTER(A$9:A$16378,E6879=E$9:E$16378*ISNUMBER(A$9:A$16378)),1)</f>
        <v>44517</v>
      </c>
      <c r="G6879" s="5" cm="1">
        <f t="array" ref="G6879">INDEX(_xlfn._xlws.FILTER(A$9:A$16378,E6879=E$9:E$16378*ISNUMBER(A$9:A$16378)),COUNT(_xlfn._xlws.FILTER(A$9:A$16378,E6879=E$9:E$16378*ISNUMBER(A$9:A$16378))))</f>
        <v>44517</v>
      </c>
      <c r="H6879" t="str">
        <v/>
      </c>
      <c r="I6879" s="10" t="str" cm="1">
        <f t="array" ref="I6879">_xlfn.IFS(AND(OR(_xlfn._xlws.FILTER(D$9:D$16388,E$9:E$16388=E6879)),ROW()=_xlfn.MINIFS(_xlfn.ANCHORARRAY(H$9),E$9:E$16388,E6879)),A6879-C$4,ROW()=_xlfn.MINIFS(_xlfn.ANCHORARRAY(H$9),E$9:E$16388,E6879),IFERROR(A6879-INDEX(G$9:G$16388,MATCH(E6879-1,E$9:E$16388,0)),A6879-C$4),ISNUMBER(A6879),A6879-F6879,TRUE,"")</f>
        <v/>
      </c>
      <c r="J6879" t="str">
        <f t="shared" si="319"/>
        <v/>
      </c>
      <c r="L6879" s="5"/>
    </row>
    <row r="6880" spans="1:12">
      <c r="A6880" s="2"/>
      <c r="B6880" s="4" t="str">
        <f>"annual period "&amp;COUNTIF(D$9:D6880,TRUE)</f>
        <v>annual period 22</v>
      </c>
      <c r="D6880" t="b">
        <f t="shared" ref="D6880:D6943" si="321">F6879-F6880&gt;300</f>
        <v>0</v>
      </c>
      <c r="E6880">
        <f t="shared" si="320"/>
        <v>1107</v>
      </c>
      <c r="F6880" s="5" cm="1">
        <f t="array" ref="F6880">INDEX(_xlfn._xlws.FILTER(A$9:A$16378,E6880=E$9:E$16378*ISNUMBER(A$9:A$16378)),1)</f>
        <v>44517</v>
      </c>
      <c r="G6880" s="5" cm="1">
        <f t="array" ref="G6880">INDEX(_xlfn._xlws.FILTER(A$9:A$16378,E6880=E$9:E$16378*ISNUMBER(A$9:A$16378)),COUNT(_xlfn._xlws.FILTER(A$9:A$16378,E6880=E$9:E$16378*ISNUMBER(A$9:A$16378))))</f>
        <v>44517</v>
      </c>
      <c r="H6880" t="str">
        <v/>
      </c>
      <c r="I6880" s="10" t="str" cm="1">
        <f t="array" ref="I6880">_xlfn.IFS(AND(OR(_xlfn._xlws.FILTER(D$9:D$16388,E$9:E$16388=E6880)),ROW()=_xlfn.MINIFS(_xlfn.ANCHORARRAY(H$9),E$9:E$16388,E6880)),A6880-C$4,ROW()=_xlfn.MINIFS(_xlfn.ANCHORARRAY(H$9),E$9:E$16388,E6880),IFERROR(A6880-INDEX(G$9:G$16388,MATCH(E6880-1,E$9:E$16388,0)),A6880-C$4),ISNUMBER(A6880),A6880-F6880,TRUE,"")</f>
        <v/>
      </c>
      <c r="J6880" t="str">
        <f t="shared" si="319"/>
        <v/>
      </c>
      <c r="L6880" s="5"/>
    </row>
    <row r="6881" spans="1:12">
      <c r="A6881" s="3">
        <v>44517</v>
      </c>
      <c r="B6881" s="4" t="str">
        <f>"annual period "&amp;COUNTIF(D$9:D6881,TRUE)</f>
        <v>annual period 22</v>
      </c>
      <c r="D6881" t="b">
        <f t="shared" si="321"/>
        <v>0</v>
      </c>
      <c r="E6881">
        <f t="shared" si="320"/>
        <v>1107</v>
      </c>
      <c r="F6881" s="5" cm="1">
        <f t="array" ref="F6881">INDEX(_xlfn._xlws.FILTER(A$9:A$16378,E6881=E$9:E$16378*ISNUMBER(A$9:A$16378)),1)</f>
        <v>44517</v>
      </c>
      <c r="G6881" s="5" cm="1">
        <f t="array" ref="G6881">INDEX(_xlfn._xlws.FILTER(A$9:A$16378,E6881=E$9:E$16378*ISNUMBER(A$9:A$16378)),COUNT(_xlfn._xlws.FILTER(A$9:A$16378,E6881=E$9:E$16378*ISNUMBER(A$9:A$16378))))</f>
        <v>44517</v>
      </c>
      <c r="H6881">
        <v>6881</v>
      </c>
      <c r="I6881" s="10" cm="1">
        <f t="array" ref="I6881">_xlfn.IFS(AND(OR(_xlfn._xlws.FILTER(D$9:D$16388,E$9:E$16388=E6881)),ROW()=_xlfn.MINIFS(_xlfn.ANCHORARRAY(H$9),E$9:E$16388,E6881)),A6881-C$4,ROW()=_xlfn.MINIFS(_xlfn.ANCHORARRAY(H$9),E$9:E$16388,E6881),IFERROR(A6881-INDEX(G$9:G$16388,MATCH(E6881-1,E$9:E$16388,0)),A6881-C$4),ISNUMBER(A6881),A6881-F6881,TRUE,"")</f>
        <v>0</v>
      </c>
      <c r="J6881" t="b">
        <f t="shared" si="319"/>
        <v>0</v>
      </c>
      <c r="L6881" s="5"/>
    </row>
    <row r="6882" spans="1:12">
      <c r="A6882" s="1" t="s">
        <v>14</v>
      </c>
      <c r="B6882" s="4" t="str">
        <f>"annual period "&amp;COUNTIF(D$9:D6882,TRUE)</f>
        <v>annual period 22</v>
      </c>
      <c r="D6882" t="b">
        <f t="shared" si="321"/>
        <v>0</v>
      </c>
      <c r="E6882">
        <f t="shared" si="320"/>
        <v>1108</v>
      </c>
      <c r="F6882" s="5" cm="1">
        <f t="array" ref="F6882">INDEX(_xlfn._xlws.FILTER(A$9:A$16378,E6882=E$9:E$16378*ISNUMBER(A$9:A$16378)),1)</f>
        <v>44519</v>
      </c>
      <c r="G6882" s="5" cm="1">
        <f t="array" ref="G6882">INDEX(_xlfn._xlws.FILTER(A$9:A$16378,E6882=E$9:E$16378*ISNUMBER(A$9:A$16378)),COUNT(_xlfn._xlws.FILTER(A$9:A$16378,E6882=E$9:E$16378*ISNUMBER(A$9:A$16378))))</f>
        <v>44521</v>
      </c>
      <c r="H6882" t="str">
        <v/>
      </c>
      <c r="I6882" s="10" t="str" cm="1">
        <f t="array" ref="I6882">_xlfn.IFS(AND(OR(_xlfn._xlws.FILTER(D$9:D$16388,E$9:E$16388=E6882)),ROW()=_xlfn.MINIFS(_xlfn.ANCHORARRAY(H$9),E$9:E$16388,E6882)),A6882-C$4,ROW()=_xlfn.MINIFS(_xlfn.ANCHORARRAY(H$9),E$9:E$16388,E6882),IFERROR(A6882-INDEX(G$9:G$16388,MATCH(E6882-1,E$9:E$16388,0)),A6882-C$4),ISNUMBER(A6882),A6882-F6882,TRUE,"")</f>
        <v/>
      </c>
      <c r="J6882" t="str">
        <f t="shared" si="319"/>
        <v/>
      </c>
      <c r="L6882" s="5"/>
    </row>
    <row r="6883" spans="1:12">
      <c r="A6883" s="2"/>
      <c r="B6883" s="4" t="str">
        <f>"annual period "&amp;COUNTIF(D$9:D6883,TRUE)</f>
        <v>annual period 22</v>
      </c>
      <c r="D6883" t="b">
        <f t="shared" si="321"/>
        <v>0</v>
      </c>
      <c r="E6883">
        <f t="shared" si="320"/>
        <v>1108</v>
      </c>
      <c r="F6883" s="5" cm="1">
        <f t="array" ref="F6883">INDEX(_xlfn._xlws.FILTER(A$9:A$16378,E6883=E$9:E$16378*ISNUMBER(A$9:A$16378)),1)</f>
        <v>44519</v>
      </c>
      <c r="G6883" s="5" cm="1">
        <f t="array" ref="G6883">INDEX(_xlfn._xlws.FILTER(A$9:A$16378,E6883=E$9:E$16378*ISNUMBER(A$9:A$16378)),COUNT(_xlfn._xlws.FILTER(A$9:A$16378,E6883=E$9:E$16378*ISNUMBER(A$9:A$16378))))</f>
        <v>44521</v>
      </c>
      <c r="H6883" t="str">
        <v/>
      </c>
      <c r="I6883" s="10" t="str" cm="1">
        <f t="array" ref="I6883">_xlfn.IFS(AND(OR(_xlfn._xlws.FILTER(D$9:D$16388,E$9:E$16388=E6883)),ROW()=_xlfn.MINIFS(_xlfn.ANCHORARRAY(H$9),E$9:E$16388,E6883)),A6883-C$4,ROW()=_xlfn.MINIFS(_xlfn.ANCHORARRAY(H$9),E$9:E$16388,E6883),IFERROR(A6883-INDEX(G$9:G$16388,MATCH(E6883-1,E$9:E$16388,0)),A6883-C$4),ISNUMBER(A6883),A6883-F6883,TRUE,"")</f>
        <v/>
      </c>
      <c r="J6883" t="str">
        <f t="shared" si="319"/>
        <v/>
      </c>
      <c r="L6883" s="5"/>
    </row>
    <row r="6884" spans="1:12">
      <c r="A6884" s="3">
        <v>44519</v>
      </c>
      <c r="B6884" s="4" t="str">
        <f>"annual period "&amp;COUNTIF(D$9:D6884,TRUE)</f>
        <v>annual period 22</v>
      </c>
      <c r="D6884" t="b">
        <f t="shared" si="321"/>
        <v>0</v>
      </c>
      <c r="E6884">
        <f t="shared" si="320"/>
        <v>1108</v>
      </c>
      <c r="F6884" s="5" cm="1">
        <f t="array" ref="F6884">INDEX(_xlfn._xlws.FILTER(A$9:A$16378,E6884=E$9:E$16378*ISNUMBER(A$9:A$16378)),1)</f>
        <v>44519</v>
      </c>
      <c r="G6884" s="5" cm="1">
        <f t="array" ref="G6884">INDEX(_xlfn._xlws.FILTER(A$9:A$16378,E6884=E$9:E$16378*ISNUMBER(A$9:A$16378)),COUNT(_xlfn._xlws.FILTER(A$9:A$16378,E6884=E$9:E$16378*ISNUMBER(A$9:A$16378))))</f>
        <v>44521</v>
      </c>
      <c r="H6884">
        <v>6884</v>
      </c>
      <c r="I6884" s="10" cm="1">
        <f t="array" ref="I6884">_xlfn.IFS(AND(OR(_xlfn._xlws.FILTER(D$9:D$16388,E$9:E$16388=E6884)),ROW()=_xlfn.MINIFS(_xlfn.ANCHORARRAY(H$9),E$9:E$16388,E6884)),A6884-C$4,ROW()=_xlfn.MINIFS(_xlfn.ANCHORARRAY(H$9),E$9:E$16388,E6884),IFERROR(A6884-INDEX(G$9:G$16388,MATCH(E6884-1,E$9:E$16388,0)),A6884-C$4),ISNUMBER(A6884),A6884-F6884,TRUE,"")</f>
        <v>2</v>
      </c>
      <c r="J6884" t="b">
        <f t="shared" si="319"/>
        <v>0</v>
      </c>
      <c r="L6884" s="5"/>
    </row>
    <row r="6885" spans="1:12">
      <c r="B6885" s="4" t="str">
        <f>"annual period "&amp;COUNTIF(D$9:D6885,TRUE)</f>
        <v>annual period 22</v>
      </c>
      <c r="D6885" t="b">
        <f t="shared" si="321"/>
        <v>0</v>
      </c>
      <c r="E6885">
        <f t="shared" si="320"/>
        <v>1108</v>
      </c>
      <c r="F6885" s="5" cm="1">
        <f t="array" ref="F6885">INDEX(_xlfn._xlws.FILTER(A$9:A$16378,E6885=E$9:E$16378*ISNUMBER(A$9:A$16378)),1)</f>
        <v>44519</v>
      </c>
      <c r="G6885" s="5" cm="1">
        <f t="array" ref="G6885">INDEX(_xlfn._xlws.FILTER(A$9:A$16378,E6885=E$9:E$16378*ISNUMBER(A$9:A$16378)),COUNT(_xlfn._xlws.FILTER(A$9:A$16378,E6885=E$9:E$16378*ISNUMBER(A$9:A$16378))))</f>
        <v>44521</v>
      </c>
      <c r="H6885" t="str">
        <v/>
      </c>
      <c r="I6885" s="10" t="str" cm="1">
        <f t="array" ref="I6885">_xlfn.IFS(AND(OR(_xlfn._xlws.FILTER(D$9:D$16388,E$9:E$16388=E6885)),ROW()=_xlfn.MINIFS(_xlfn.ANCHORARRAY(H$9),E$9:E$16388,E6885)),A6885-C$4,ROW()=_xlfn.MINIFS(_xlfn.ANCHORARRAY(H$9),E$9:E$16388,E6885),IFERROR(A6885-INDEX(G$9:G$16388,MATCH(E6885-1,E$9:E$16388,0)),A6885-C$4),ISNUMBER(A6885),A6885-F6885,TRUE,"")</f>
        <v/>
      </c>
      <c r="J6885" t="str">
        <f t="shared" si="319"/>
        <v/>
      </c>
      <c r="L6885" s="5"/>
    </row>
    <row r="6886" spans="1:12">
      <c r="A6886" s="3">
        <v>44521</v>
      </c>
      <c r="B6886" s="4" t="str">
        <f>"annual period "&amp;COUNTIF(D$9:D6886,TRUE)</f>
        <v>annual period 22</v>
      </c>
      <c r="D6886" t="b">
        <f t="shared" si="321"/>
        <v>0</v>
      </c>
      <c r="E6886">
        <f t="shared" si="320"/>
        <v>1108</v>
      </c>
      <c r="F6886" s="5" cm="1">
        <f t="array" ref="F6886">INDEX(_xlfn._xlws.FILTER(A$9:A$16378,E6886=E$9:E$16378*ISNUMBER(A$9:A$16378)),1)</f>
        <v>44519</v>
      </c>
      <c r="G6886" s="5" cm="1">
        <f t="array" ref="G6886">INDEX(_xlfn._xlws.FILTER(A$9:A$16378,E6886=E$9:E$16378*ISNUMBER(A$9:A$16378)),COUNT(_xlfn._xlws.FILTER(A$9:A$16378,E6886=E$9:E$16378*ISNUMBER(A$9:A$16378))))</f>
        <v>44521</v>
      </c>
      <c r="H6886" t="str">
        <v/>
      </c>
      <c r="I6886" s="10" cm="1">
        <f t="array" ref="I6886">_xlfn.IFS(AND(OR(_xlfn._xlws.FILTER(D$9:D$16388,E$9:E$16388=E6886)),ROW()=_xlfn.MINIFS(_xlfn.ANCHORARRAY(H$9),E$9:E$16388,E6886)),A6886-C$4,ROW()=_xlfn.MINIFS(_xlfn.ANCHORARRAY(H$9),E$9:E$16388,E6886),IFERROR(A6886-INDEX(G$9:G$16388,MATCH(E6886-1,E$9:E$16388,0)),A6886-C$4),ISNUMBER(A6886),A6886-F6886,TRUE,"")</f>
        <v>2</v>
      </c>
      <c r="J6886" t="b">
        <f t="shared" si="319"/>
        <v>0</v>
      </c>
      <c r="L6886" s="5"/>
    </row>
    <row r="6887" spans="1:12">
      <c r="A6887" s="1" t="s">
        <v>14</v>
      </c>
      <c r="B6887" s="4" t="str">
        <f>"annual period "&amp;COUNTIF(D$9:D6887,TRUE)</f>
        <v>annual period 22</v>
      </c>
      <c r="D6887" t="b">
        <f t="shared" si="321"/>
        <v>0</v>
      </c>
      <c r="E6887">
        <f t="shared" si="320"/>
        <v>1109</v>
      </c>
      <c r="F6887" s="5" cm="1">
        <f t="array" ref="F6887">INDEX(_xlfn._xlws.FILTER(A$9:A$16378,E6887=E$9:E$16378*ISNUMBER(A$9:A$16378)),1)</f>
        <v>44521</v>
      </c>
      <c r="G6887" s="5" cm="1">
        <f t="array" ref="G6887">INDEX(_xlfn._xlws.FILTER(A$9:A$16378,E6887=E$9:E$16378*ISNUMBER(A$9:A$16378)),COUNT(_xlfn._xlws.FILTER(A$9:A$16378,E6887=E$9:E$16378*ISNUMBER(A$9:A$16378))))</f>
        <v>44521</v>
      </c>
      <c r="H6887" t="str">
        <v/>
      </c>
      <c r="I6887" s="10" t="str" cm="1">
        <f t="array" ref="I6887">_xlfn.IFS(AND(OR(_xlfn._xlws.FILTER(D$9:D$16388,E$9:E$16388=E6887)),ROW()=_xlfn.MINIFS(_xlfn.ANCHORARRAY(H$9),E$9:E$16388,E6887)),A6887-C$4,ROW()=_xlfn.MINIFS(_xlfn.ANCHORARRAY(H$9),E$9:E$16388,E6887),IFERROR(A6887-INDEX(G$9:G$16388,MATCH(E6887-1,E$9:E$16388,0)),A6887-C$4),ISNUMBER(A6887),A6887-F6887,TRUE,"")</f>
        <v/>
      </c>
      <c r="J6887" t="str">
        <f t="shared" si="319"/>
        <v/>
      </c>
      <c r="L6887" s="5"/>
    </row>
    <row r="6888" spans="1:12">
      <c r="A6888" s="2"/>
      <c r="B6888" s="4" t="str">
        <f>"annual period "&amp;COUNTIF(D$9:D6888,TRUE)</f>
        <v>annual period 22</v>
      </c>
      <c r="D6888" t="b">
        <f t="shared" si="321"/>
        <v>0</v>
      </c>
      <c r="E6888">
        <f t="shared" si="320"/>
        <v>1109</v>
      </c>
      <c r="F6888" s="5" cm="1">
        <f t="array" ref="F6888">INDEX(_xlfn._xlws.FILTER(A$9:A$16378,E6888=E$9:E$16378*ISNUMBER(A$9:A$16378)),1)</f>
        <v>44521</v>
      </c>
      <c r="G6888" s="5" cm="1">
        <f t="array" ref="G6888">INDEX(_xlfn._xlws.FILTER(A$9:A$16378,E6888=E$9:E$16378*ISNUMBER(A$9:A$16378)),COUNT(_xlfn._xlws.FILTER(A$9:A$16378,E6888=E$9:E$16378*ISNUMBER(A$9:A$16378))))</f>
        <v>44521</v>
      </c>
      <c r="H6888" t="str">
        <v/>
      </c>
      <c r="I6888" s="10" t="str" cm="1">
        <f t="array" ref="I6888">_xlfn.IFS(AND(OR(_xlfn._xlws.FILTER(D$9:D$16388,E$9:E$16388=E6888)),ROW()=_xlfn.MINIFS(_xlfn.ANCHORARRAY(H$9),E$9:E$16388,E6888)),A6888-C$4,ROW()=_xlfn.MINIFS(_xlfn.ANCHORARRAY(H$9),E$9:E$16388,E6888),IFERROR(A6888-INDEX(G$9:G$16388,MATCH(E6888-1,E$9:E$16388,0)),A6888-C$4),ISNUMBER(A6888),A6888-F6888,TRUE,"")</f>
        <v/>
      </c>
      <c r="J6888" t="str">
        <f t="shared" si="319"/>
        <v/>
      </c>
      <c r="L6888" s="5"/>
    </row>
    <row r="6889" spans="1:12">
      <c r="A6889" s="3">
        <v>44521</v>
      </c>
      <c r="B6889" s="4" t="str">
        <f>"annual period "&amp;COUNTIF(D$9:D6889,TRUE)</f>
        <v>annual period 22</v>
      </c>
      <c r="D6889" t="b">
        <f t="shared" si="321"/>
        <v>0</v>
      </c>
      <c r="E6889">
        <f t="shared" si="320"/>
        <v>1109</v>
      </c>
      <c r="F6889" s="5" cm="1">
        <f t="array" ref="F6889">INDEX(_xlfn._xlws.FILTER(A$9:A$16378,E6889=E$9:E$16378*ISNUMBER(A$9:A$16378)),1)</f>
        <v>44521</v>
      </c>
      <c r="G6889" s="5" cm="1">
        <f t="array" ref="G6889">INDEX(_xlfn._xlws.FILTER(A$9:A$16378,E6889=E$9:E$16378*ISNUMBER(A$9:A$16378)),COUNT(_xlfn._xlws.FILTER(A$9:A$16378,E6889=E$9:E$16378*ISNUMBER(A$9:A$16378))))</f>
        <v>44521</v>
      </c>
      <c r="H6889">
        <v>6889</v>
      </c>
      <c r="I6889" s="10" cm="1">
        <f t="array" ref="I6889">_xlfn.IFS(AND(OR(_xlfn._xlws.FILTER(D$9:D$16388,E$9:E$16388=E6889)),ROW()=_xlfn.MINIFS(_xlfn.ANCHORARRAY(H$9),E$9:E$16388,E6889)),A6889-C$4,ROW()=_xlfn.MINIFS(_xlfn.ANCHORARRAY(H$9),E$9:E$16388,E6889),IFERROR(A6889-INDEX(G$9:G$16388,MATCH(E6889-1,E$9:E$16388,0)),A6889-C$4),ISNUMBER(A6889),A6889-F6889,TRUE,"")</f>
        <v>0</v>
      </c>
      <c r="J6889" t="b">
        <f t="shared" si="319"/>
        <v>0</v>
      </c>
      <c r="L6889" s="5"/>
    </row>
    <row r="6890" spans="1:12">
      <c r="B6890" s="4" t="str">
        <f>"annual period "&amp;COUNTIF(D$9:D6890,TRUE)</f>
        <v>annual period 22</v>
      </c>
      <c r="D6890" t="b">
        <f t="shared" si="321"/>
        <v>0</v>
      </c>
      <c r="E6890">
        <f t="shared" si="320"/>
        <v>1109</v>
      </c>
      <c r="F6890" s="5" cm="1">
        <f t="array" ref="F6890">INDEX(_xlfn._xlws.FILTER(A$9:A$16378,E6890=E$9:E$16378*ISNUMBER(A$9:A$16378)),1)</f>
        <v>44521</v>
      </c>
      <c r="G6890" s="5" cm="1">
        <f t="array" ref="G6890">INDEX(_xlfn._xlws.FILTER(A$9:A$16378,E6890=E$9:E$16378*ISNUMBER(A$9:A$16378)),COUNT(_xlfn._xlws.FILTER(A$9:A$16378,E6890=E$9:E$16378*ISNUMBER(A$9:A$16378))))</f>
        <v>44521</v>
      </c>
      <c r="H6890" t="str">
        <v/>
      </c>
      <c r="I6890" s="10" t="str" cm="1">
        <f t="array" ref="I6890">_xlfn.IFS(AND(OR(_xlfn._xlws.FILTER(D$9:D$16388,E$9:E$16388=E6890)),ROW()=_xlfn.MINIFS(_xlfn.ANCHORARRAY(H$9),E$9:E$16388,E6890)),A6890-C$4,ROW()=_xlfn.MINIFS(_xlfn.ANCHORARRAY(H$9),E$9:E$16388,E6890),IFERROR(A6890-INDEX(G$9:G$16388,MATCH(E6890-1,E$9:E$16388,0)),A6890-C$4),ISNUMBER(A6890),A6890-F6890,TRUE,"")</f>
        <v/>
      </c>
      <c r="J6890" t="str">
        <f t="shared" si="319"/>
        <v/>
      </c>
      <c r="L6890" s="5"/>
    </row>
    <row r="6891" spans="1:12">
      <c r="A6891" s="3">
        <v>44521</v>
      </c>
      <c r="B6891" s="4" t="str">
        <f>"annual period "&amp;COUNTIF(D$9:D6891,TRUE)</f>
        <v>annual period 22</v>
      </c>
      <c r="D6891" t="b">
        <f t="shared" si="321"/>
        <v>0</v>
      </c>
      <c r="E6891">
        <f t="shared" si="320"/>
        <v>1109</v>
      </c>
      <c r="F6891" s="5" cm="1">
        <f t="array" ref="F6891">INDEX(_xlfn._xlws.FILTER(A$9:A$16378,E6891=E$9:E$16378*ISNUMBER(A$9:A$16378)),1)</f>
        <v>44521</v>
      </c>
      <c r="G6891" s="5" cm="1">
        <f t="array" ref="G6891">INDEX(_xlfn._xlws.FILTER(A$9:A$16378,E6891=E$9:E$16378*ISNUMBER(A$9:A$16378)),COUNT(_xlfn._xlws.FILTER(A$9:A$16378,E6891=E$9:E$16378*ISNUMBER(A$9:A$16378))))</f>
        <v>44521</v>
      </c>
      <c r="H6891">
        <v>6891</v>
      </c>
      <c r="I6891" s="10" cm="1">
        <f t="array" ref="I6891">_xlfn.IFS(AND(OR(_xlfn._xlws.FILTER(D$9:D$16388,E$9:E$16388=E6891)),ROW()=_xlfn.MINIFS(_xlfn.ANCHORARRAY(H$9),E$9:E$16388,E6891)),A6891-C$4,ROW()=_xlfn.MINIFS(_xlfn.ANCHORARRAY(H$9),E$9:E$16388,E6891),IFERROR(A6891-INDEX(G$9:G$16388,MATCH(E6891-1,E$9:E$16388,0)),A6891-C$4),ISNUMBER(A6891),A6891-F6891,TRUE,"")</f>
        <v>0</v>
      </c>
      <c r="J6891" t="b">
        <f t="shared" si="319"/>
        <v>0</v>
      </c>
      <c r="L6891" s="5"/>
    </row>
    <row r="6892" spans="1:12">
      <c r="B6892" s="4" t="str">
        <f>"annual period "&amp;COUNTIF(D$9:D6892,TRUE)</f>
        <v>annual period 22</v>
      </c>
      <c r="D6892" t="b">
        <f t="shared" si="321"/>
        <v>0</v>
      </c>
      <c r="E6892">
        <f t="shared" si="320"/>
        <v>1109</v>
      </c>
      <c r="F6892" s="5" cm="1">
        <f t="array" ref="F6892">INDEX(_xlfn._xlws.FILTER(A$9:A$16378,E6892=E$9:E$16378*ISNUMBER(A$9:A$16378)),1)</f>
        <v>44521</v>
      </c>
      <c r="G6892" s="5" cm="1">
        <f t="array" ref="G6892">INDEX(_xlfn._xlws.FILTER(A$9:A$16378,E6892=E$9:E$16378*ISNUMBER(A$9:A$16378)),COUNT(_xlfn._xlws.FILTER(A$9:A$16378,E6892=E$9:E$16378*ISNUMBER(A$9:A$16378))))</f>
        <v>44521</v>
      </c>
      <c r="H6892" t="str">
        <v/>
      </c>
      <c r="I6892" s="10" t="str" cm="1">
        <f t="array" ref="I6892">_xlfn.IFS(AND(OR(_xlfn._xlws.FILTER(D$9:D$16388,E$9:E$16388=E6892)),ROW()=_xlfn.MINIFS(_xlfn.ANCHORARRAY(H$9),E$9:E$16388,E6892)),A6892-C$4,ROW()=_xlfn.MINIFS(_xlfn.ANCHORARRAY(H$9),E$9:E$16388,E6892),IFERROR(A6892-INDEX(G$9:G$16388,MATCH(E6892-1,E$9:E$16388,0)),A6892-C$4),ISNUMBER(A6892),A6892-F6892,TRUE,"")</f>
        <v/>
      </c>
      <c r="J6892" t="str">
        <f t="shared" si="319"/>
        <v/>
      </c>
      <c r="L6892" s="5"/>
    </row>
    <row r="6893" spans="1:12">
      <c r="A6893" s="3">
        <v>44521</v>
      </c>
      <c r="B6893" s="4" t="str">
        <f>"annual period "&amp;COUNTIF(D$9:D6893,TRUE)</f>
        <v>annual period 22</v>
      </c>
      <c r="D6893" t="b">
        <f t="shared" si="321"/>
        <v>0</v>
      </c>
      <c r="E6893">
        <f t="shared" si="320"/>
        <v>1109</v>
      </c>
      <c r="F6893" s="5" cm="1">
        <f t="array" ref="F6893">INDEX(_xlfn._xlws.FILTER(A$9:A$16378,E6893=E$9:E$16378*ISNUMBER(A$9:A$16378)),1)</f>
        <v>44521</v>
      </c>
      <c r="G6893" s="5" cm="1">
        <f t="array" ref="G6893">INDEX(_xlfn._xlws.FILTER(A$9:A$16378,E6893=E$9:E$16378*ISNUMBER(A$9:A$16378)),COUNT(_xlfn._xlws.FILTER(A$9:A$16378,E6893=E$9:E$16378*ISNUMBER(A$9:A$16378))))</f>
        <v>44521</v>
      </c>
      <c r="H6893">
        <v>6893</v>
      </c>
      <c r="I6893" s="10" cm="1">
        <f t="array" ref="I6893">_xlfn.IFS(AND(OR(_xlfn._xlws.FILTER(D$9:D$16388,E$9:E$16388=E6893)),ROW()=_xlfn.MINIFS(_xlfn.ANCHORARRAY(H$9),E$9:E$16388,E6893)),A6893-C$4,ROW()=_xlfn.MINIFS(_xlfn.ANCHORARRAY(H$9),E$9:E$16388,E6893),IFERROR(A6893-INDEX(G$9:G$16388,MATCH(E6893-1,E$9:E$16388,0)),A6893-C$4),ISNUMBER(A6893),A6893-F6893,TRUE,"")</f>
        <v>0</v>
      </c>
      <c r="J6893" t="b">
        <f t="shared" si="319"/>
        <v>0</v>
      </c>
      <c r="L6893" s="5"/>
    </row>
    <row r="6894" spans="1:12">
      <c r="A6894" s="1" t="s">
        <v>14</v>
      </c>
      <c r="B6894" s="4" t="str">
        <f>"annual period "&amp;COUNTIF(D$9:D6894,TRUE)</f>
        <v>annual period 22</v>
      </c>
      <c r="D6894" t="b">
        <f t="shared" si="321"/>
        <v>0</v>
      </c>
      <c r="E6894">
        <f t="shared" si="320"/>
        <v>1110</v>
      </c>
      <c r="F6894" s="5" cm="1">
        <f t="array" ref="F6894">INDEX(_xlfn._xlws.FILTER(A$9:A$16378,E6894=E$9:E$16378*ISNUMBER(A$9:A$16378)),1)</f>
        <v>44529</v>
      </c>
      <c r="G6894" s="5" cm="1">
        <f t="array" ref="G6894">INDEX(_xlfn._xlws.FILTER(A$9:A$16378,E6894=E$9:E$16378*ISNUMBER(A$9:A$16378)),COUNT(_xlfn._xlws.FILTER(A$9:A$16378,E6894=E$9:E$16378*ISNUMBER(A$9:A$16378))))</f>
        <v>44533</v>
      </c>
      <c r="H6894" t="str">
        <v/>
      </c>
      <c r="I6894" s="10" t="str" cm="1">
        <f t="array" ref="I6894">_xlfn.IFS(AND(OR(_xlfn._xlws.FILTER(D$9:D$16388,E$9:E$16388=E6894)),ROW()=_xlfn.MINIFS(_xlfn.ANCHORARRAY(H$9),E$9:E$16388,E6894)),A6894-C$4,ROW()=_xlfn.MINIFS(_xlfn.ANCHORARRAY(H$9),E$9:E$16388,E6894),IFERROR(A6894-INDEX(G$9:G$16388,MATCH(E6894-1,E$9:E$16388,0)),A6894-C$4),ISNUMBER(A6894),A6894-F6894,TRUE,"")</f>
        <v/>
      </c>
      <c r="J6894" t="str">
        <f t="shared" si="319"/>
        <v/>
      </c>
      <c r="L6894" s="5"/>
    </row>
    <row r="6895" spans="1:12">
      <c r="A6895" s="2"/>
      <c r="B6895" s="4" t="str">
        <f>"annual period "&amp;COUNTIF(D$9:D6895,TRUE)</f>
        <v>annual period 22</v>
      </c>
      <c r="D6895" t="b">
        <f t="shared" si="321"/>
        <v>0</v>
      </c>
      <c r="E6895">
        <f t="shared" si="320"/>
        <v>1110</v>
      </c>
      <c r="F6895" s="5" cm="1">
        <f t="array" ref="F6895">INDEX(_xlfn._xlws.FILTER(A$9:A$16378,E6895=E$9:E$16378*ISNUMBER(A$9:A$16378)),1)</f>
        <v>44529</v>
      </c>
      <c r="G6895" s="5" cm="1">
        <f t="array" ref="G6895">INDEX(_xlfn._xlws.FILTER(A$9:A$16378,E6895=E$9:E$16378*ISNUMBER(A$9:A$16378)),COUNT(_xlfn._xlws.FILTER(A$9:A$16378,E6895=E$9:E$16378*ISNUMBER(A$9:A$16378))))</f>
        <v>44533</v>
      </c>
      <c r="H6895" t="str">
        <v/>
      </c>
      <c r="I6895" s="10" t="str" cm="1">
        <f t="array" ref="I6895">_xlfn.IFS(AND(OR(_xlfn._xlws.FILTER(D$9:D$16388,E$9:E$16388=E6895)),ROW()=_xlfn.MINIFS(_xlfn.ANCHORARRAY(H$9),E$9:E$16388,E6895)),A6895-C$4,ROW()=_xlfn.MINIFS(_xlfn.ANCHORARRAY(H$9),E$9:E$16388,E6895),IFERROR(A6895-INDEX(G$9:G$16388,MATCH(E6895-1,E$9:E$16388,0)),A6895-C$4),ISNUMBER(A6895),A6895-F6895,TRUE,"")</f>
        <v/>
      </c>
      <c r="J6895" t="str">
        <f t="shared" si="319"/>
        <v/>
      </c>
      <c r="L6895" s="5"/>
    </row>
    <row r="6896" spans="1:12">
      <c r="A6896" s="3">
        <v>44529</v>
      </c>
      <c r="B6896" s="4" t="str">
        <f>"annual period "&amp;COUNTIF(D$9:D6896,TRUE)</f>
        <v>annual period 22</v>
      </c>
      <c r="D6896" t="b">
        <f t="shared" si="321"/>
        <v>0</v>
      </c>
      <c r="E6896">
        <f t="shared" si="320"/>
        <v>1110</v>
      </c>
      <c r="F6896" s="5" cm="1">
        <f t="array" ref="F6896">INDEX(_xlfn._xlws.FILTER(A$9:A$16378,E6896=E$9:E$16378*ISNUMBER(A$9:A$16378)),1)</f>
        <v>44529</v>
      </c>
      <c r="G6896" s="5" cm="1">
        <f t="array" ref="G6896">INDEX(_xlfn._xlws.FILTER(A$9:A$16378,E6896=E$9:E$16378*ISNUMBER(A$9:A$16378)),COUNT(_xlfn._xlws.FILTER(A$9:A$16378,E6896=E$9:E$16378*ISNUMBER(A$9:A$16378))))</f>
        <v>44533</v>
      </c>
      <c r="H6896">
        <v>6896</v>
      </c>
      <c r="I6896" s="10" cm="1">
        <f t="array" ref="I6896">_xlfn.IFS(AND(OR(_xlfn._xlws.FILTER(D$9:D$16388,E$9:E$16388=E6896)),ROW()=_xlfn.MINIFS(_xlfn.ANCHORARRAY(H$9),E$9:E$16388,E6896)),A6896-C$4,ROW()=_xlfn.MINIFS(_xlfn.ANCHORARRAY(H$9),E$9:E$16388,E6896),IFERROR(A6896-INDEX(G$9:G$16388,MATCH(E6896-1,E$9:E$16388,0)),A6896-C$4),ISNUMBER(A6896),A6896-F6896,TRUE,"")</f>
        <v>8</v>
      </c>
      <c r="J6896" t="b">
        <f t="shared" si="319"/>
        <v>0</v>
      </c>
      <c r="L6896" s="5"/>
    </row>
    <row r="6897" spans="1:12">
      <c r="B6897" s="4" t="str">
        <f>"annual period "&amp;COUNTIF(D$9:D6897,TRUE)</f>
        <v>annual period 22</v>
      </c>
      <c r="D6897" t="b">
        <f t="shared" si="321"/>
        <v>0</v>
      </c>
      <c r="E6897">
        <f t="shared" si="320"/>
        <v>1110</v>
      </c>
      <c r="F6897" s="5" cm="1">
        <f t="array" ref="F6897">INDEX(_xlfn._xlws.FILTER(A$9:A$16378,E6897=E$9:E$16378*ISNUMBER(A$9:A$16378)),1)</f>
        <v>44529</v>
      </c>
      <c r="G6897" s="5" cm="1">
        <f t="array" ref="G6897">INDEX(_xlfn._xlws.FILTER(A$9:A$16378,E6897=E$9:E$16378*ISNUMBER(A$9:A$16378)),COUNT(_xlfn._xlws.FILTER(A$9:A$16378,E6897=E$9:E$16378*ISNUMBER(A$9:A$16378))))</f>
        <v>44533</v>
      </c>
      <c r="H6897" t="str">
        <v/>
      </c>
      <c r="I6897" s="10" t="str" cm="1">
        <f t="array" ref="I6897">_xlfn.IFS(AND(OR(_xlfn._xlws.FILTER(D$9:D$16388,E$9:E$16388=E6897)),ROW()=_xlfn.MINIFS(_xlfn.ANCHORARRAY(H$9),E$9:E$16388,E6897)),A6897-C$4,ROW()=_xlfn.MINIFS(_xlfn.ANCHORARRAY(H$9),E$9:E$16388,E6897),IFERROR(A6897-INDEX(G$9:G$16388,MATCH(E6897-1,E$9:E$16388,0)),A6897-C$4),ISNUMBER(A6897),A6897-F6897,TRUE,"")</f>
        <v/>
      </c>
      <c r="J6897" t="str">
        <f t="shared" si="319"/>
        <v/>
      </c>
      <c r="L6897" s="5"/>
    </row>
    <row r="6898" spans="1:12">
      <c r="A6898" s="3">
        <v>44529</v>
      </c>
      <c r="B6898" s="4" t="str">
        <f>"annual period "&amp;COUNTIF(D$9:D6898,TRUE)</f>
        <v>annual period 22</v>
      </c>
      <c r="D6898" t="b">
        <f t="shared" si="321"/>
        <v>0</v>
      </c>
      <c r="E6898">
        <f t="shared" si="320"/>
        <v>1110</v>
      </c>
      <c r="F6898" s="5" cm="1">
        <f t="array" ref="F6898">INDEX(_xlfn._xlws.FILTER(A$9:A$16378,E6898=E$9:E$16378*ISNUMBER(A$9:A$16378)),1)</f>
        <v>44529</v>
      </c>
      <c r="G6898" s="5" cm="1">
        <f t="array" ref="G6898">INDEX(_xlfn._xlws.FILTER(A$9:A$16378,E6898=E$9:E$16378*ISNUMBER(A$9:A$16378)),COUNT(_xlfn._xlws.FILTER(A$9:A$16378,E6898=E$9:E$16378*ISNUMBER(A$9:A$16378))))</f>
        <v>44533</v>
      </c>
      <c r="H6898">
        <v>6898</v>
      </c>
      <c r="I6898" s="10" cm="1">
        <f t="array" ref="I6898">_xlfn.IFS(AND(OR(_xlfn._xlws.FILTER(D$9:D$16388,E$9:E$16388=E6898)),ROW()=_xlfn.MINIFS(_xlfn.ANCHORARRAY(H$9),E$9:E$16388,E6898)),A6898-C$4,ROW()=_xlfn.MINIFS(_xlfn.ANCHORARRAY(H$9),E$9:E$16388,E6898),IFERROR(A6898-INDEX(G$9:G$16388,MATCH(E6898-1,E$9:E$16388,0)),A6898-C$4),ISNUMBER(A6898),A6898-F6898,TRUE,"")</f>
        <v>0</v>
      </c>
      <c r="J6898" t="b">
        <f t="shared" si="319"/>
        <v>0</v>
      </c>
      <c r="L6898" s="5"/>
    </row>
    <row r="6899" spans="1:12">
      <c r="B6899" s="4" t="str">
        <f>"annual period "&amp;COUNTIF(D$9:D6899,TRUE)</f>
        <v>annual period 22</v>
      </c>
      <c r="D6899" t="b">
        <f t="shared" si="321"/>
        <v>0</v>
      </c>
      <c r="E6899">
        <f t="shared" si="320"/>
        <v>1110</v>
      </c>
      <c r="F6899" s="5" cm="1">
        <f t="array" ref="F6899">INDEX(_xlfn._xlws.FILTER(A$9:A$16378,E6899=E$9:E$16378*ISNUMBER(A$9:A$16378)),1)</f>
        <v>44529</v>
      </c>
      <c r="G6899" s="5" cm="1">
        <f t="array" ref="G6899">INDEX(_xlfn._xlws.FILTER(A$9:A$16378,E6899=E$9:E$16378*ISNUMBER(A$9:A$16378)),COUNT(_xlfn._xlws.FILTER(A$9:A$16378,E6899=E$9:E$16378*ISNUMBER(A$9:A$16378))))</f>
        <v>44533</v>
      </c>
      <c r="H6899" t="str">
        <v/>
      </c>
      <c r="I6899" s="10" t="str" cm="1">
        <f t="array" ref="I6899">_xlfn.IFS(AND(OR(_xlfn._xlws.FILTER(D$9:D$16388,E$9:E$16388=E6899)),ROW()=_xlfn.MINIFS(_xlfn.ANCHORARRAY(H$9),E$9:E$16388,E6899)),A6899-C$4,ROW()=_xlfn.MINIFS(_xlfn.ANCHORARRAY(H$9),E$9:E$16388,E6899),IFERROR(A6899-INDEX(G$9:G$16388,MATCH(E6899-1,E$9:E$16388,0)),A6899-C$4),ISNUMBER(A6899),A6899-F6899,TRUE,"")</f>
        <v/>
      </c>
      <c r="J6899" t="str">
        <f t="shared" si="319"/>
        <v/>
      </c>
      <c r="L6899" s="5"/>
    </row>
    <row r="6900" spans="1:12">
      <c r="A6900" s="3">
        <v>44533</v>
      </c>
      <c r="B6900" s="4" t="str">
        <f>"annual period "&amp;COUNTIF(D$9:D6900,TRUE)</f>
        <v>annual period 22</v>
      </c>
      <c r="D6900" t="b">
        <f t="shared" si="321"/>
        <v>0</v>
      </c>
      <c r="E6900">
        <f t="shared" si="320"/>
        <v>1110</v>
      </c>
      <c r="F6900" s="5" cm="1">
        <f t="array" ref="F6900">INDEX(_xlfn._xlws.FILTER(A$9:A$16378,E6900=E$9:E$16378*ISNUMBER(A$9:A$16378)),1)</f>
        <v>44529</v>
      </c>
      <c r="G6900" s="5" cm="1">
        <f t="array" ref="G6900">INDEX(_xlfn._xlws.FILTER(A$9:A$16378,E6900=E$9:E$16378*ISNUMBER(A$9:A$16378)),COUNT(_xlfn._xlws.FILTER(A$9:A$16378,E6900=E$9:E$16378*ISNUMBER(A$9:A$16378))))</f>
        <v>44533</v>
      </c>
      <c r="H6900" t="str">
        <v/>
      </c>
      <c r="I6900" s="10" cm="1">
        <f t="array" ref="I6900">_xlfn.IFS(AND(OR(_xlfn._xlws.FILTER(D$9:D$16388,E$9:E$16388=E6900)),ROW()=_xlfn.MINIFS(_xlfn.ANCHORARRAY(H$9),E$9:E$16388,E6900)),A6900-C$4,ROW()=_xlfn.MINIFS(_xlfn.ANCHORARRAY(H$9),E$9:E$16388,E6900),IFERROR(A6900-INDEX(G$9:G$16388,MATCH(E6900-1,E$9:E$16388,0)),A6900-C$4),ISNUMBER(A6900),A6900-F6900,TRUE,"")</f>
        <v>4</v>
      </c>
      <c r="J6900" t="b">
        <f t="shared" si="319"/>
        <v>0</v>
      </c>
      <c r="L6900" s="5"/>
    </row>
    <row r="6901" spans="1:12">
      <c r="B6901" s="4" t="str">
        <f>"annual period "&amp;COUNTIF(D$9:D6901,TRUE)</f>
        <v>annual period 22</v>
      </c>
      <c r="D6901" t="b">
        <f t="shared" si="321"/>
        <v>0</v>
      </c>
      <c r="E6901">
        <f t="shared" si="320"/>
        <v>1110</v>
      </c>
      <c r="F6901" s="5" cm="1">
        <f t="array" ref="F6901">INDEX(_xlfn._xlws.FILTER(A$9:A$16378,E6901=E$9:E$16378*ISNUMBER(A$9:A$16378)),1)</f>
        <v>44529</v>
      </c>
      <c r="G6901" s="5" cm="1">
        <f t="array" ref="G6901">INDEX(_xlfn._xlws.FILTER(A$9:A$16378,E6901=E$9:E$16378*ISNUMBER(A$9:A$16378)),COUNT(_xlfn._xlws.FILTER(A$9:A$16378,E6901=E$9:E$16378*ISNUMBER(A$9:A$16378))))</f>
        <v>44533</v>
      </c>
      <c r="H6901" t="str">
        <v/>
      </c>
      <c r="I6901" s="10" t="str" cm="1">
        <f t="array" ref="I6901">_xlfn.IFS(AND(OR(_xlfn._xlws.FILTER(D$9:D$16388,E$9:E$16388=E6901)),ROW()=_xlfn.MINIFS(_xlfn.ANCHORARRAY(H$9),E$9:E$16388,E6901)),A6901-C$4,ROW()=_xlfn.MINIFS(_xlfn.ANCHORARRAY(H$9),E$9:E$16388,E6901),IFERROR(A6901-INDEX(G$9:G$16388,MATCH(E6901-1,E$9:E$16388,0)),A6901-C$4),ISNUMBER(A6901),A6901-F6901,TRUE,"")</f>
        <v/>
      </c>
      <c r="J6901" t="str">
        <f t="shared" si="319"/>
        <v/>
      </c>
      <c r="L6901" s="5"/>
    </row>
    <row r="6902" spans="1:12">
      <c r="A6902" s="3">
        <v>44533</v>
      </c>
      <c r="B6902" s="4" t="str">
        <f>"annual period "&amp;COUNTIF(D$9:D6902,TRUE)</f>
        <v>annual period 22</v>
      </c>
      <c r="D6902" t="b">
        <f t="shared" si="321"/>
        <v>0</v>
      </c>
      <c r="E6902">
        <f t="shared" si="320"/>
        <v>1110</v>
      </c>
      <c r="F6902" s="5" cm="1">
        <f t="array" ref="F6902">INDEX(_xlfn._xlws.FILTER(A$9:A$16378,E6902=E$9:E$16378*ISNUMBER(A$9:A$16378)),1)</f>
        <v>44529</v>
      </c>
      <c r="G6902" s="5" cm="1">
        <f t="array" ref="G6902">INDEX(_xlfn._xlws.FILTER(A$9:A$16378,E6902=E$9:E$16378*ISNUMBER(A$9:A$16378)),COUNT(_xlfn._xlws.FILTER(A$9:A$16378,E6902=E$9:E$16378*ISNUMBER(A$9:A$16378))))</f>
        <v>44533</v>
      </c>
      <c r="H6902" t="str">
        <v/>
      </c>
      <c r="I6902" s="10" cm="1">
        <f t="array" ref="I6902">_xlfn.IFS(AND(OR(_xlfn._xlws.FILTER(D$9:D$16388,E$9:E$16388=E6902)),ROW()=_xlfn.MINIFS(_xlfn.ANCHORARRAY(H$9),E$9:E$16388,E6902)),A6902-C$4,ROW()=_xlfn.MINIFS(_xlfn.ANCHORARRAY(H$9),E$9:E$16388,E6902),IFERROR(A6902-INDEX(G$9:G$16388,MATCH(E6902-1,E$9:E$16388,0)),A6902-C$4),ISNUMBER(A6902),A6902-F6902,TRUE,"")</f>
        <v>4</v>
      </c>
      <c r="J6902" t="b">
        <f t="shared" si="319"/>
        <v>0</v>
      </c>
      <c r="L6902" s="5"/>
    </row>
    <row r="6903" spans="1:12">
      <c r="A6903" s="1" t="s">
        <v>14</v>
      </c>
      <c r="B6903" s="4" t="str">
        <f>"annual period "&amp;COUNTIF(D$9:D6903,TRUE)</f>
        <v>annual period 22</v>
      </c>
      <c r="D6903" t="b">
        <f t="shared" si="321"/>
        <v>0</v>
      </c>
      <c r="E6903">
        <f t="shared" si="320"/>
        <v>1111</v>
      </c>
      <c r="F6903" s="5" cm="1">
        <f t="array" ref="F6903">INDEX(_xlfn._xlws.FILTER(A$9:A$16378,E6903=E$9:E$16378*ISNUMBER(A$9:A$16378)),1)</f>
        <v>44541</v>
      </c>
      <c r="G6903" s="5" cm="1">
        <f t="array" ref="G6903">INDEX(_xlfn._xlws.FILTER(A$9:A$16378,E6903=E$9:E$16378*ISNUMBER(A$9:A$16378)),COUNT(_xlfn._xlws.FILTER(A$9:A$16378,E6903=E$9:E$16378*ISNUMBER(A$9:A$16378))))</f>
        <v>44541</v>
      </c>
      <c r="H6903" t="str">
        <v/>
      </c>
      <c r="I6903" s="10" t="str" cm="1">
        <f t="array" ref="I6903">_xlfn.IFS(AND(OR(_xlfn._xlws.FILTER(D$9:D$16388,E$9:E$16388=E6903)),ROW()=_xlfn.MINIFS(_xlfn.ANCHORARRAY(H$9),E$9:E$16388,E6903)),A6903-C$4,ROW()=_xlfn.MINIFS(_xlfn.ANCHORARRAY(H$9),E$9:E$16388,E6903),IFERROR(A6903-INDEX(G$9:G$16388,MATCH(E6903-1,E$9:E$16388,0)),A6903-C$4),ISNUMBER(A6903),A6903-F6903,TRUE,"")</f>
        <v/>
      </c>
      <c r="J6903" t="str">
        <f t="shared" si="319"/>
        <v/>
      </c>
      <c r="L6903" s="5"/>
    </row>
    <row r="6904" spans="1:12">
      <c r="A6904" s="2"/>
      <c r="B6904" s="4" t="str">
        <f>"annual period "&amp;COUNTIF(D$9:D6904,TRUE)</f>
        <v>annual period 22</v>
      </c>
      <c r="D6904" t="b">
        <f t="shared" si="321"/>
        <v>0</v>
      </c>
      <c r="E6904">
        <f t="shared" si="320"/>
        <v>1111</v>
      </c>
      <c r="F6904" s="5" cm="1">
        <f t="array" ref="F6904">INDEX(_xlfn._xlws.FILTER(A$9:A$16378,E6904=E$9:E$16378*ISNUMBER(A$9:A$16378)),1)</f>
        <v>44541</v>
      </c>
      <c r="G6904" s="5" cm="1">
        <f t="array" ref="G6904">INDEX(_xlfn._xlws.FILTER(A$9:A$16378,E6904=E$9:E$16378*ISNUMBER(A$9:A$16378)),COUNT(_xlfn._xlws.FILTER(A$9:A$16378,E6904=E$9:E$16378*ISNUMBER(A$9:A$16378))))</f>
        <v>44541</v>
      </c>
      <c r="H6904" t="str">
        <v/>
      </c>
      <c r="I6904" s="10" t="str" cm="1">
        <f t="array" ref="I6904">_xlfn.IFS(AND(OR(_xlfn._xlws.FILTER(D$9:D$16388,E$9:E$16388=E6904)),ROW()=_xlfn.MINIFS(_xlfn.ANCHORARRAY(H$9),E$9:E$16388,E6904)),A6904-C$4,ROW()=_xlfn.MINIFS(_xlfn.ANCHORARRAY(H$9),E$9:E$16388,E6904),IFERROR(A6904-INDEX(G$9:G$16388,MATCH(E6904-1,E$9:E$16388,0)),A6904-C$4),ISNUMBER(A6904),A6904-F6904,TRUE,"")</f>
        <v/>
      </c>
      <c r="J6904" t="str">
        <f t="shared" si="319"/>
        <v/>
      </c>
      <c r="L6904" s="5"/>
    </row>
    <row r="6905" spans="1:12">
      <c r="A6905" s="3">
        <v>44541</v>
      </c>
      <c r="B6905" s="4" t="str">
        <f>"annual period "&amp;COUNTIF(D$9:D6905,TRUE)</f>
        <v>annual period 22</v>
      </c>
      <c r="D6905" t="b">
        <f t="shared" si="321"/>
        <v>0</v>
      </c>
      <c r="E6905">
        <f t="shared" si="320"/>
        <v>1111</v>
      </c>
      <c r="F6905" s="5" cm="1">
        <f t="array" ref="F6905">INDEX(_xlfn._xlws.FILTER(A$9:A$16378,E6905=E$9:E$16378*ISNUMBER(A$9:A$16378)),1)</f>
        <v>44541</v>
      </c>
      <c r="G6905" s="5" cm="1">
        <f t="array" ref="G6905">INDEX(_xlfn._xlws.FILTER(A$9:A$16378,E6905=E$9:E$16378*ISNUMBER(A$9:A$16378)),COUNT(_xlfn._xlws.FILTER(A$9:A$16378,E6905=E$9:E$16378*ISNUMBER(A$9:A$16378))))</f>
        <v>44541</v>
      </c>
      <c r="H6905">
        <v>6905</v>
      </c>
      <c r="I6905" s="10" cm="1">
        <f t="array" ref="I6905">_xlfn.IFS(AND(OR(_xlfn._xlws.FILTER(D$9:D$16388,E$9:E$16388=E6905)),ROW()=_xlfn.MINIFS(_xlfn.ANCHORARRAY(H$9),E$9:E$16388,E6905)),A6905-C$4,ROW()=_xlfn.MINIFS(_xlfn.ANCHORARRAY(H$9),E$9:E$16388,E6905),IFERROR(A6905-INDEX(G$9:G$16388,MATCH(E6905-1,E$9:E$16388,0)),A6905-C$4),ISNUMBER(A6905),A6905-F6905,TRUE,"")</f>
        <v>8</v>
      </c>
      <c r="J6905" t="b">
        <f t="shared" si="319"/>
        <v>0</v>
      </c>
      <c r="L6905" s="5"/>
    </row>
    <row r="6906" spans="1:12">
      <c r="B6906" s="4" t="str">
        <f>"annual period "&amp;COUNTIF(D$9:D6906,TRUE)</f>
        <v>annual period 22</v>
      </c>
      <c r="D6906" t="b">
        <f t="shared" si="321"/>
        <v>0</v>
      </c>
      <c r="E6906">
        <f t="shared" si="320"/>
        <v>1111</v>
      </c>
      <c r="F6906" s="5" cm="1">
        <f t="array" ref="F6906">INDEX(_xlfn._xlws.FILTER(A$9:A$16378,E6906=E$9:E$16378*ISNUMBER(A$9:A$16378)),1)</f>
        <v>44541</v>
      </c>
      <c r="G6906" s="5" cm="1">
        <f t="array" ref="G6906">INDEX(_xlfn._xlws.FILTER(A$9:A$16378,E6906=E$9:E$16378*ISNUMBER(A$9:A$16378)),COUNT(_xlfn._xlws.FILTER(A$9:A$16378,E6906=E$9:E$16378*ISNUMBER(A$9:A$16378))))</f>
        <v>44541</v>
      </c>
      <c r="H6906" t="str">
        <v/>
      </c>
      <c r="I6906" s="10" t="str" cm="1">
        <f t="array" ref="I6906">_xlfn.IFS(AND(OR(_xlfn._xlws.FILTER(D$9:D$16388,E$9:E$16388=E6906)),ROW()=_xlfn.MINIFS(_xlfn.ANCHORARRAY(H$9),E$9:E$16388,E6906)),A6906-C$4,ROW()=_xlfn.MINIFS(_xlfn.ANCHORARRAY(H$9),E$9:E$16388,E6906),IFERROR(A6906-INDEX(G$9:G$16388,MATCH(E6906-1,E$9:E$16388,0)),A6906-C$4),ISNUMBER(A6906),A6906-F6906,TRUE,"")</f>
        <v/>
      </c>
      <c r="J6906" t="str">
        <f t="shared" si="319"/>
        <v/>
      </c>
      <c r="L6906" s="5"/>
    </row>
    <row r="6907" spans="1:12">
      <c r="A6907" s="3">
        <v>44541</v>
      </c>
      <c r="B6907" s="4" t="str">
        <f>"annual period "&amp;COUNTIF(D$9:D6907,TRUE)</f>
        <v>annual period 22</v>
      </c>
      <c r="D6907" t="b">
        <f t="shared" si="321"/>
        <v>0</v>
      </c>
      <c r="E6907">
        <f t="shared" si="320"/>
        <v>1111</v>
      </c>
      <c r="F6907" s="5" cm="1">
        <f t="array" ref="F6907">INDEX(_xlfn._xlws.FILTER(A$9:A$16378,E6907=E$9:E$16378*ISNUMBER(A$9:A$16378)),1)</f>
        <v>44541</v>
      </c>
      <c r="G6907" s="5" cm="1">
        <f t="array" ref="G6907">INDEX(_xlfn._xlws.FILTER(A$9:A$16378,E6907=E$9:E$16378*ISNUMBER(A$9:A$16378)),COUNT(_xlfn._xlws.FILTER(A$9:A$16378,E6907=E$9:E$16378*ISNUMBER(A$9:A$16378))))</f>
        <v>44541</v>
      </c>
      <c r="H6907">
        <v>6907</v>
      </c>
      <c r="I6907" s="10" cm="1">
        <f t="array" ref="I6907">_xlfn.IFS(AND(OR(_xlfn._xlws.FILTER(D$9:D$16388,E$9:E$16388=E6907)),ROW()=_xlfn.MINIFS(_xlfn.ANCHORARRAY(H$9),E$9:E$16388,E6907)),A6907-C$4,ROW()=_xlfn.MINIFS(_xlfn.ANCHORARRAY(H$9),E$9:E$16388,E6907),IFERROR(A6907-INDEX(G$9:G$16388,MATCH(E6907-1,E$9:E$16388,0)),A6907-C$4),ISNUMBER(A6907),A6907-F6907,TRUE,"")</f>
        <v>0</v>
      </c>
      <c r="J6907" t="b">
        <f t="shared" si="319"/>
        <v>0</v>
      </c>
      <c r="L6907" s="5"/>
    </row>
    <row r="6908" spans="1:12">
      <c r="A6908" s="1" t="s">
        <v>14</v>
      </c>
      <c r="B6908" s="4" t="str">
        <f>"annual period "&amp;COUNTIF(D$9:D6908,TRUE)</f>
        <v>annual period 22</v>
      </c>
      <c r="D6908" t="b">
        <f t="shared" si="321"/>
        <v>0</v>
      </c>
      <c r="E6908">
        <f t="shared" si="320"/>
        <v>1112</v>
      </c>
      <c r="F6908" s="5" cm="1">
        <f t="array" ref="F6908">INDEX(_xlfn._xlws.FILTER(A$9:A$16378,E6908=E$9:E$16378*ISNUMBER(A$9:A$16378)),1)</f>
        <v>44547</v>
      </c>
      <c r="G6908" s="5" cm="1">
        <f t="array" ref="G6908">INDEX(_xlfn._xlws.FILTER(A$9:A$16378,E6908=E$9:E$16378*ISNUMBER(A$9:A$16378)),COUNT(_xlfn._xlws.FILTER(A$9:A$16378,E6908=E$9:E$16378*ISNUMBER(A$9:A$16378))))</f>
        <v>44547</v>
      </c>
      <c r="H6908" t="str">
        <v/>
      </c>
      <c r="I6908" s="10" t="str" cm="1">
        <f t="array" ref="I6908">_xlfn.IFS(AND(OR(_xlfn._xlws.FILTER(D$9:D$16388,E$9:E$16388=E6908)),ROW()=_xlfn.MINIFS(_xlfn.ANCHORARRAY(H$9),E$9:E$16388,E6908)),A6908-C$4,ROW()=_xlfn.MINIFS(_xlfn.ANCHORARRAY(H$9),E$9:E$16388,E6908),IFERROR(A6908-INDEX(G$9:G$16388,MATCH(E6908-1,E$9:E$16388,0)),A6908-C$4),ISNUMBER(A6908),A6908-F6908,TRUE,"")</f>
        <v/>
      </c>
      <c r="J6908" t="str">
        <f t="shared" si="319"/>
        <v/>
      </c>
      <c r="L6908" s="5"/>
    </row>
    <row r="6909" spans="1:12">
      <c r="A6909" s="2"/>
      <c r="B6909" s="4" t="str">
        <f>"annual period "&amp;COUNTIF(D$9:D6909,TRUE)</f>
        <v>annual period 22</v>
      </c>
      <c r="D6909" t="b">
        <f t="shared" si="321"/>
        <v>0</v>
      </c>
      <c r="E6909">
        <f t="shared" si="320"/>
        <v>1112</v>
      </c>
      <c r="F6909" s="5" cm="1">
        <f t="array" ref="F6909">INDEX(_xlfn._xlws.FILTER(A$9:A$16378,E6909=E$9:E$16378*ISNUMBER(A$9:A$16378)),1)</f>
        <v>44547</v>
      </c>
      <c r="G6909" s="5" cm="1">
        <f t="array" ref="G6909">INDEX(_xlfn._xlws.FILTER(A$9:A$16378,E6909=E$9:E$16378*ISNUMBER(A$9:A$16378)),COUNT(_xlfn._xlws.FILTER(A$9:A$16378,E6909=E$9:E$16378*ISNUMBER(A$9:A$16378))))</f>
        <v>44547</v>
      </c>
      <c r="H6909" t="str">
        <v/>
      </c>
      <c r="I6909" s="10" t="str" cm="1">
        <f t="array" ref="I6909">_xlfn.IFS(AND(OR(_xlfn._xlws.FILTER(D$9:D$16388,E$9:E$16388=E6909)),ROW()=_xlfn.MINIFS(_xlfn.ANCHORARRAY(H$9),E$9:E$16388,E6909)),A6909-C$4,ROW()=_xlfn.MINIFS(_xlfn.ANCHORARRAY(H$9),E$9:E$16388,E6909),IFERROR(A6909-INDEX(G$9:G$16388,MATCH(E6909-1,E$9:E$16388,0)),A6909-C$4),ISNUMBER(A6909),A6909-F6909,TRUE,"")</f>
        <v/>
      </c>
      <c r="J6909" t="str">
        <f t="shared" si="319"/>
        <v/>
      </c>
      <c r="L6909" s="5"/>
    </row>
    <row r="6910" spans="1:12">
      <c r="A6910" s="3">
        <v>44547</v>
      </c>
      <c r="B6910" s="4" t="str">
        <f>"annual period "&amp;COUNTIF(D$9:D6910,TRUE)</f>
        <v>annual period 22</v>
      </c>
      <c r="D6910" t="b">
        <f t="shared" si="321"/>
        <v>0</v>
      </c>
      <c r="E6910">
        <f t="shared" si="320"/>
        <v>1112</v>
      </c>
      <c r="F6910" s="5" cm="1">
        <f t="array" ref="F6910">INDEX(_xlfn._xlws.FILTER(A$9:A$16378,E6910=E$9:E$16378*ISNUMBER(A$9:A$16378)),1)</f>
        <v>44547</v>
      </c>
      <c r="G6910" s="5" cm="1">
        <f t="array" ref="G6910">INDEX(_xlfn._xlws.FILTER(A$9:A$16378,E6910=E$9:E$16378*ISNUMBER(A$9:A$16378)),COUNT(_xlfn._xlws.FILTER(A$9:A$16378,E6910=E$9:E$16378*ISNUMBER(A$9:A$16378))))</f>
        <v>44547</v>
      </c>
      <c r="H6910">
        <v>6910</v>
      </c>
      <c r="I6910" s="10" cm="1">
        <f t="array" ref="I6910">_xlfn.IFS(AND(OR(_xlfn._xlws.FILTER(D$9:D$16388,E$9:E$16388=E6910)),ROW()=_xlfn.MINIFS(_xlfn.ANCHORARRAY(H$9),E$9:E$16388,E6910)),A6910-C$4,ROW()=_xlfn.MINIFS(_xlfn.ANCHORARRAY(H$9),E$9:E$16388,E6910),IFERROR(A6910-INDEX(G$9:G$16388,MATCH(E6910-1,E$9:E$16388,0)),A6910-C$4),ISNUMBER(A6910),A6910-F6910,TRUE,"")</f>
        <v>6</v>
      </c>
      <c r="J6910" t="b">
        <f t="shared" si="319"/>
        <v>0</v>
      </c>
      <c r="L6910" s="5"/>
    </row>
    <row r="6911" spans="1:12">
      <c r="B6911" s="4" t="str">
        <f>"annual period "&amp;COUNTIF(D$9:D6911,TRUE)</f>
        <v>annual period 22</v>
      </c>
      <c r="D6911" t="b">
        <f t="shared" si="321"/>
        <v>0</v>
      </c>
      <c r="E6911">
        <f t="shared" si="320"/>
        <v>1112</v>
      </c>
      <c r="F6911" s="5" cm="1">
        <f t="array" ref="F6911">INDEX(_xlfn._xlws.FILTER(A$9:A$16378,E6911=E$9:E$16378*ISNUMBER(A$9:A$16378)),1)</f>
        <v>44547</v>
      </c>
      <c r="G6911" s="5" cm="1">
        <f t="array" ref="G6911">INDEX(_xlfn._xlws.FILTER(A$9:A$16378,E6911=E$9:E$16378*ISNUMBER(A$9:A$16378)),COUNT(_xlfn._xlws.FILTER(A$9:A$16378,E6911=E$9:E$16378*ISNUMBER(A$9:A$16378))))</f>
        <v>44547</v>
      </c>
      <c r="H6911" t="str">
        <v/>
      </c>
      <c r="I6911" s="10" t="str" cm="1">
        <f t="array" ref="I6911">_xlfn.IFS(AND(OR(_xlfn._xlws.FILTER(D$9:D$16388,E$9:E$16388=E6911)),ROW()=_xlfn.MINIFS(_xlfn.ANCHORARRAY(H$9),E$9:E$16388,E6911)),A6911-C$4,ROW()=_xlfn.MINIFS(_xlfn.ANCHORARRAY(H$9),E$9:E$16388,E6911),IFERROR(A6911-INDEX(G$9:G$16388,MATCH(E6911-1,E$9:E$16388,0)),A6911-C$4),ISNUMBER(A6911),A6911-F6911,TRUE,"")</f>
        <v/>
      </c>
      <c r="J6911" t="str">
        <f t="shared" si="319"/>
        <v/>
      </c>
      <c r="L6911" s="5"/>
    </row>
    <row r="6912" spans="1:12">
      <c r="A6912" s="3">
        <v>44547</v>
      </c>
      <c r="B6912" s="4" t="str">
        <f>"annual period "&amp;COUNTIF(D$9:D6912,TRUE)</f>
        <v>annual period 22</v>
      </c>
      <c r="D6912" t="b">
        <f t="shared" si="321"/>
        <v>0</v>
      </c>
      <c r="E6912">
        <f t="shared" si="320"/>
        <v>1112</v>
      </c>
      <c r="F6912" s="5" cm="1">
        <f t="array" ref="F6912">INDEX(_xlfn._xlws.FILTER(A$9:A$16378,E6912=E$9:E$16378*ISNUMBER(A$9:A$16378)),1)</f>
        <v>44547</v>
      </c>
      <c r="G6912" s="5" cm="1">
        <f t="array" ref="G6912">INDEX(_xlfn._xlws.FILTER(A$9:A$16378,E6912=E$9:E$16378*ISNUMBER(A$9:A$16378)),COUNT(_xlfn._xlws.FILTER(A$9:A$16378,E6912=E$9:E$16378*ISNUMBER(A$9:A$16378))))</f>
        <v>44547</v>
      </c>
      <c r="H6912">
        <v>6912</v>
      </c>
      <c r="I6912" s="10" cm="1">
        <f t="array" ref="I6912">_xlfn.IFS(AND(OR(_xlfn._xlws.FILTER(D$9:D$16388,E$9:E$16388=E6912)),ROW()=_xlfn.MINIFS(_xlfn.ANCHORARRAY(H$9),E$9:E$16388,E6912)),A6912-C$4,ROW()=_xlfn.MINIFS(_xlfn.ANCHORARRAY(H$9),E$9:E$16388,E6912),IFERROR(A6912-INDEX(G$9:G$16388,MATCH(E6912-1,E$9:E$16388,0)),A6912-C$4),ISNUMBER(A6912),A6912-F6912,TRUE,"")</f>
        <v>0</v>
      </c>
      <c r="J6912" t="b">
        <f t="shared" si="319"/>
        <v>0</v>
      </c>
      <c r="L6912" s="5"/>
    </row>
    <row r="6913" spans="1:12">
      <c r="A6913" s="1" t="s">
        <v>14</v>
      </c>
      <c r="B6913" s="4" t="str">
        <f>"annual period "&amp;COUNTIF(D$9:D6913,TRUE)</f>
        <v>annual period 22</v>
      </c>
      <c r="D6913" t="b">
        <f t="shared" si="321"/>
        <v>0</v>
      </c>
      <c r="E6913">
        <f t="shared" si="320"/>
        <v>1113</v>
      </c>
      <c r="F6913" s="5" cm="1">
        <f t="array" ref="F6913">INDEX(_xlfn._xlws.FILTER(A$9:A$16378,E6913=E$9:E$16378*ISNUMBER(A$9:A$16378)),1)</f>
        <v>44560</v>
      </c>
      <c r="G6913" s="5" cm="1">
        <f t="array" ref="G6913">INDEX(_xlfn._xlws.FILTER(A$9:A$16378,E6913=E$9:E$16378*ISNUMBER(A$9:A$16378)),COUNT(_xlfn._xlws.FILTER(A$9:A$16378,E6913=E$9:E$16378*ISNUMBER(A$9:A$16378))))</f>
        <v>44561</v>
      </c>
      <c r="H6913" t="str">
        <v/>
      </c>
      <c r="I6913" s="10" t="str" cm="1">
        <f t="array" ref="I6913">_xlfn.IFS(AND(OR(_xlfn._xlws.FILTER(D$9:D$16388,E$9:E$16388=E6913)),ROW()=_xlfn.MINIFS(_xlfn.ANCHORARRAY(H$9),E$9:E$16388,E6913)),A6913-C$4,ROW()=_xlfn.MINIFS(_xlfn.ANCHORARRAY(H$9),E$9:E$16388,E6913),IFERROR(A6913-INDEX(G$9:G$16388,MATCH(E6913-1,E$9:E$16388,0)),A6913-C$4),ISNUMBER(A6913),A6913-F6913,TRUE,"")</f>
        <v/>
      </c>
      <c r="J6913" t="str">
        <f t="shared" si="319"/>
        <v/>
      </c>
      <c r="L6913" s="5"/>
    </row>
    <row r="6914" spans="1:12">
      <c r="A6914" s="2"/>
      <c r="B6914" s="4" t="str">
        <f>"annual period "&amp;COUNTIF(D$9:D6914,TRUE)</f>
        <v>annual period 22</v>
      </c>
      <c r="D6914" t="b">
        <f t="shared" si="321"/>
        <v>0</v>
      </c>
      <c r="E6914">
        <f t="shared" si="320"/>
        <v>1113</v>
      </c>
      <c r="F6914" s="5" cm="1">
        <f t="array" ref="F6914">INDEX(_xlfn._xlws.FILTER(A$9:A$16378,E6914=E$9:E$16378*ISNUMBER(A$9:A$16378)),1)</f>
        <v>44560</v>
      </c>
      <c r="G6914" s="5" cm="1">
        <f t="array" ref="G6914">INDEX(_xlfn._xlws.FILTER(A$9:A$16378,E6914=E$9:E$16378*ISNUMBER(A$9:A$16378)),COUNT(_xlfn._xlws.FILTER(A$9:A$16378,E6914=E$9:E$16378*ISNUMBER(A$9:A$16378))))</f>
        <v>44561</v>
      </c>
      <c r="H6914" t="str">
        <v/>
      </c>
      <c r="I6914" s="10" t="str" cm="1">
        <f t="array" ref="I6914">_xlfn.IFS(AND(OR(_xlfn._xlws.FILTER(D$9:D$16388,E$9:E$16388=E6914)),ROW()=_xlfn.MINIFS(_xlfn.ANCHORARRAY(H$9),E$9:E$16388,E6914)),A6914-C$4,ROW()=_xlfn.MINIFS(_xlfn.ANCHORARRAY(H$9),E$9:E$16388,E6914),IFERROR(A6914-INDEX(G$9:G$16388,MATCH(E6914-1,E$9:E$16388,0)),A6914-C$4),ISNUMBER(A6914),A6914-F6914,TRUE,"")</f>
        <v/>
      </c>
      <c r="J6914" t="str">
        <f t="shared" si="319"/>
        <v/>
      </c>
      <c r="L6914" s="5"/>
    </row>
    <row r="6915" spans="1:12">
      <c r="A6915" s="3">
        <v>44560</v>
      </c>
      <c r="B6915" s="4" t="str">
        <f>"annual period "&amp;COUNTIF(D$9:D6915,TRUE)</f>
        <v>annual period 22</v>
      </c>
      <c r="D6915" t="b">
        <f t="shared" si="321"/>
        <v>0</v>
      </c>
      <c r="E6915">
        <f t="shared" si="320"/>
        <v>1113</v>
      </c>
      <c r="F6915" s="5" cm="1">
        <f t="array" ref="F6915">INDEX(_xlfn._xlws.FILTER(A$9:A$16378,E6915=E$9:E$16378*ISNUMBER(A$9:A$16378)),1)</f>
        <v>44560</v>
      </c>
      <c r="G6915" s="5" cm="1">
        <f t="array" ref="G6915">INDEX(_xlfn._xlws.FILTER(A$9:A$16378,E6915=E$9:E$16378*ISNUMBER(A$9:A$16378)),COUNT(_xlfn._xlws.FILTER(A$9:A$16378,E6915=E$9:E$16378*ISNUMBER(A$9:A$16378))))</f>
        <v>44561</v>
      </c>
      <c r="H6915">
        <v>6915</v>
      </c>
      <c r="I6915" s="10" cm="1">
        <f t="array" ref="I6915">_xlfn.IFS(AND(OR(_xlfn._xlws.FILTER(D$9:D$16388,E$9:E$16388=E6915)),ROW()=_xlfn.MINIFS(_xlfn.ANCHORARRAY(H$9),E$9:E$16388,E6915)),A6915-C$4,ROW()=_xlfn.MINIFS(_xlfn.ANCHORARRAY(H$9),E$9:E$16388,E6915),IFERROR(A6915-INDEX(G$9:G$16388,MATCH(E6915-1,E$9:E$16388,0)),A6915-C$4),ISNUMBER(A6915),A6915-F6915,TRUE,"")</f>
        <v>13</v>
      </c>
      <c r="J6915" t="b">
        <f t="shared" si="319"/>
        <v>0</v>
      </c>
      <c r="L6915" s="5"/>
    </row>
    <row r="6916" spans="1:12">
      <c r="B6916" s="4" t="str">
        <f>"annual period "&amp;COUNTIF(D$9:D6916,TRUE)</f>
        <v>annual period 22</v>
      </c>
      <c r="D6916" t="b">
        <f t="shared" si="321"/>
        <v>0</v>
      </c>
      <c r="E6916">
        <f t="shared" si="320"/>
        <v>1113</v>
      </c>
      <c r="F6916" s="5" cm="1">
        <f t="array" ref="F6916">INDEX(_xlfn._xlws.FILTER(A$9:A$16378,E6916=E$9:E$16378*ISNUMBER(A$9:A$16378)),1)</f>
        <v>44560</v>
      </c>
      <c r="G6916" s="5" cm="1">
        <f t="array" ref="G6916">INDEX(_xlfn._xlws.FILTER(A$9:A$16378,E6916=E$9:E$16378*ISNUMBER(A$9:A$16378)),COUNT(_xlfn._xlws.FILTER(A$9:A$16378,E6916=E$9:E$16378*ISNUMBER(A$9:A$16378))))</f>
        <v>44561</v>
      </c>
      <c r="H6916" t="str">
        <v/>
      </c>
      <c r="I6916" s="10" t="str" cm="1">
        <f t="array" ref="I6916">_xlfn.IFS(AND(OR(_xlfn._xlws.FILTER(D$9:D$16388,E$9:E$16388=E6916)),ROW()=_xlfn.MINIFS(_xlfn.ANCHORARRAY(H$9),E$9:E$16388,E6916)),A6916-C$4,ROW()=_xlfn.MINIFS(_xlfn.ANCHORARRAY(H$9),E$9:E$16388,E6916),IFERROR(A6916-INDEX(G$9:G$16388,MATCH(E6916-1,E$9:E$16388,0)),A6916-C$4),ISNUMBER(A6916),A6916-F6916,TRUE,"")</f>
        <v/>
      </c>
      <c r="J6916" t="str">
        <f t="shared" si="319"/>
        <v/>
      </c>
      <c r="L6916" s="5"/>
    </row>
    <row r="6917" spans="1:12">
      <c r="A6917" s="3">
        <v>44561</v>
      </c>
      <c r="B6917" s="4" t="str">
        <f>"annual period "&amp;COUNTIF(D$9:D6917,TRUE)</f>
        <v>annual period 22</v>
      </c>
      <c r="D6917" t="b">
        <f t="shared" si="321"/>
        <v>0</v>
      </c>
      <c r="E6917">
        <f t="shared" si="320"/>
        <v>1113</v>
      </c>
      <c r="F6917" s="5" cm="1">
        <f t="array" ref="F6917">INDEX(_xlfn._xlws.FILTER(A$9:A$16378,E6917=E$9:E$16378*ISNUMBER(A$9:A$16378)),1)</f>
        <v>44560</v>
      </c>
      <c r="G6917" s="5" cm="1">
        <f t="array" ref="G6917">INDEX(_xlfn._xlws.FILTER(A$9:A$16378,E6917=E$9:E$16378*ISNUMBER(A$9:A$16378)),COUNT(_xlfn._xlws.FILTER(A$9:A$16378,E6917=E$9:E$16378*ISNUMBER(A$9:A$16378))))</f>
        <v>44561</v>
      </c>
      <c r="H6917" t="str">
        <v/>
      </c>
      <c r="I6917" s="10" cm="1">
        <f t="array" ref="I6917">_xlfn.IFS(AND(OR(_xlfn._xlws.FILTER(D$9:D$16388,E$9:E$16388=E6917)),ROW()=_xlfn.MINIFS(_xlfn.ANCHORARRAY(H$9),E$9:E$16388,E6917)),A6917-C$4,ROW()=_xlfn.MINIFS(_xlfn.ANCHORARRAY(H$9),E$9:E$16388,E6917),IFERROR(A6917-INDEX(G$9:G$16388,MATCH(E6917-1,E$9:E$16388,0)),A6917-C$4),ISNUMBER(A6917),A6917-F6917,TRUE,"")</f>
        <v>1</v>
      </c>
      <c r="J6917" t="b">
        <f t="shared" si="319"/>
        <v>0</v>
      </c>
      <c r="L6917" s="5"/>
    </row>
    <row r="6918" spans="1:12">
      <c r="A6918" s="1" t="s">
        <v>14</v>
      </c>
      <c r="B6918" s="4" t="str">
        <f>"annual period "&amp;COUNTIF(D$9:D6918,TRUE)</f>
        <v>annual period 22</v>
      </c>
      <c r="D6918" t="b">
        <f t="shared" si="321"/>
        <v>0</v>
      </c>
      <c r="E6918">
        <f t="shared" si="320"/>
        <v>1114</v>
      </c>
      <c r="F6918" s="5" cm="1">
        <f t="array" ref="F6918">INDEX(_xlfn._xlws.FILTER(A$9:A$16378,E6918=E$9:E$16378*ISNUMBER(A$9:A$16378)),1)</f>
        <v>44565</v>
      </c>
      <c r="G6918" s="5" cm="1">
        <f t="array" ref="G6918">INDEX(_xlfn._xlws.FILTER(A$9:A$16378,E6918=E$9:E$16378*ISNUMBER(A$9:A$16378)),COUNT(_xlfn._xlws.FILTER(A$9:A$16378,E6918=E$9:E$16378*ISNUMBER(A$9:A$16378))))</f>
        <v>44566</v>
      </c>
      <c r="H6918" t="str">
        <v/>
      </c>
      <c r="I6918" s="10" t="str" cm="1">
        <f t="array" ref="I6918">_xlfn.IFS(AND(OR(_xlfn._xlws.FILTER(D$9:D$16388,E$9:E$16388=E6918)),ROW()=_xlfn.MINIFS(_xlfn.ANCHORARRAY(H$9),E$9:E$16388,E6918)),A6918-C$4,ROW()=_xlfn.MINIFS(_xlfn.ANCHORARRAY(H$9),E$9:E$16388,E6918),IFERROR(A6918-INDEX(G$9:G$16388,MATCH(E6918-1,E$9:E$16388,0)),A6918-C$4),ISNUMBER(A6918),A6918-F6918,TRUE,"")</f>
        <v/>
      </c>
      <c r="J6918" t="str">
        <f t="shared" ref="J6918:J6981" si="322">IF(I6918="","",I6918&gt;30)</f>
        <v/>
      </c>
      <c r="L6918" s="5"/>
    </row>
    <row r="6919" spans="1:12">
      <c r="A6919" s="2"/>
      <c r="B6919" s="4" t="str">
        <f>"annual period "&amp;COUNTIF(D$9:D6919,TRUE)</f>
        <v>annual period 22</v>
      </c>
      <c r="D6919" t="b">
        <f t="shared" si="321"/>
        <v>0</v>
      </c>
      <c r="E6919">
        <f t="shared" si="320"/>
        <v>1114</v>
      </c>
      <c r="F6919" s="5" cm="1">
        <f t="array" ref="F6919">INDEX(_xlfn._xlws.FILTER(A$9:A$16378,E6919=E$9:E$16378*ISNUMBER(A$9:A$16378)),1)</f>
        <v>44565</v>
      </c>
      <c r="G6919" s="5" cm="1">
        <f t="array" ref="G6919">INDEX(_xlfn._xlws.FILTER(A$9:A$16378,E6919=E$9:E$16378*ISNUMBER(A$9:A$16378)),COUNT(_xlfn._xlws.FILTER(A$9:A$16378,E6919=E$9:E$16378*ISNUMBER(A$9:A$16378))))</f>
        <v>44566</v>
      </c>
      <c r="H6919" t="str">
        <v/>
      </c>
      <c r="I6919" s="10" t="str" cm="1">
        <f t="array" ref="I6919">_xlfn.IFS(AND(OR(_xlfn._xlws.FILTER(D$9:D$16388,E$9:E$16388=E6919)),ROW()=_xlfn.MINIFS(_xlfn.ANCHORARRAY(H$9),E$9:E$16388,E6919)),A6919-C$4,ROW()=_xlfn.MINIFS(_xlfn.ANCHORARRAY(H$9),E$9:E$16388,E6919),IFERROR(A6919-INDEX(G$9:G$16388,MATCH(E6919-1,E$9:E$16388,0)),A6919-C$4),ISNUMBER(A6919),A6919-F6919,TRUE,"")</f>
        <v/>
      </c>
      <c r="J6919" t="str">
        <f t="shared" si="322"/>
        <v/>
      </c>
      <c r="L6919" s="5"/>
    </row>
    <row r="6920" spans="1:12">
      <c r="A6920" s="3">
        <v>44565</v>
      </c>
      <c r="B6920" s="4" t="str">
        <f>"annual period "&amp;COUNTIF(D$9:D6920,TRUE)</f>
        <v>annual period 22</v>
      </c>
      <c r="D6920" t="b">
        <f t="shared" si="321"/>
        <v>0</v>
      </c>
      <c r="E6920">
        <f t="shared" si="320"/>
        <v>1114</v>
      </c>
      <c r="F6920" s="5" cm="1">
        <f t="array" ref="F6920">INDEX(_xlfn._xlws.FILTER(A$9:A$16378,E6920=E$9:E$16378*ISNUMBER(A$9:A$16378)),1)</f>
        <v>44565</v>
      </c>
      <c r="G6920" s="5" cm="1">
        <f t="array" ref="G6920">INDEX(_xlfn._xlws.FILTER(A$9:A$16378,E6920=E$9:E$16378*ISNUMBER(A$9:A$16378)),COUNT(_xlfn._xlws.FILTER(A$9:A$16378,E6920=E$9:E$16378*ISNUMBER(A$9:A$16378))))</f>
        <v>44566</v>
      </c>
      <c r="H6920">
        <v>6920</v>
      </c>
      <c r="I6920" s="10" cm="1">
        <f t="array" ref="I6920">_xlfn.IFS(AND(OR(_xlfn._xlws.FILTER(D$9:D$16388,E$9:E$16388=E6920)),ROW()=_xlfn.MINIFS(_xlfn.ANCHORARRAY(H$9),E$9:E$16388,E6920)),A6920-C$4,ROW()=_xlfn.MINIFS(_xlfn.ANCHORARRAY(H$9),E$9:E$16388,E6920),IFERROR(A6920-INDEX(G$9:G$16388,MATCH(E6920-1,E$9:E$16388,0)),A6920-C$4),ISNUMBER(A6920),A6920-F6920,TRUE,"")</f>
        <v>4</v>
      </c>
      <c r="J6920" t="b">
        <f t="shared" si="322"/>
        <v>0</v>
      </c>
      <c r="L6920" s="5"/>
    </row>
    <row r="6921" spans="1:12">
      <c r="B6921" s="4" t="str">
        <f>"annual period "&amp;COUNTIF(D$9:D6921,TRUE)</f>
        <v>annual period 22</v>
      </c>
      <c r="D6921" t="b">
        <f t="shared" si="321"/>
        <v>0</v>
      </c>
      <c r="E6921">
        <f t="shared" si="320"/>
        <v>1114</v>
      </c>
      <c r="F6921" s="5" cm="1">
        <f t="array" ref="F6921">INDEX(_xlfn._xlws.FILTER(A$9:A$16378,E6921=E$9:E$16378*ISNUMBER(A$9:A$16378)),1)</f>
        <v>44565</v>
      </c>
      <c r="G6921" s="5" cm="1">
        <f t="array" ref="G6921">INDEX(_xlfn._xlws.FILTER(A$9:A$16378,E6921=E$9:E$16378*ISNUMBER(A$9:A$16378)),COUNT(_xlfn._xlws.FILTER(A$9:A$16378,E6921=E$9:E$16378*ISNUMBER(A$9:A$16378))))</f>
        <v>44566</v>
      </c>
      <c r="H6921" t="str">
        <v/>
      </c>
      <c r="I6921" s="10" t="str" cm="1">
        <f t="array" ref="I6921">_xlfn.IFS(AND(OR(_xlfn._xlws.FILTER(D$9:D$16388,E$9:E$16388=E6921)),ROW()=_xlfn.MINIFS(_xlfn.ANCHORARRAY(H$9),E$9:E$16388,E6921)),A6921-C$4,ROW()=_xlfn.MINIFS(_xlfn.ANCHORARRAY(H$9),E$9:E$16388,E6921),IFERROR(A6921-INDEX(G$9:G$16388,MATCH(E6921-1,E$9:E$16388,0)),A6921-C$4),ISNUMBER(A6921),A6921-F6921,TRUE,"")</f>
        <v/>
      </c>
      <c r="J6921" t="str">
        <f t="shared" si="322"/>
        <v/>
      </c>
      <c r="L6921" s="5"/>
    </row>
    <row r="6922" spans="1:12">
      <c r="A6922" s="3">
        <v>44566</v>
      </c>
      <c r="B6922" s="4" t="str">
        <f>"annual period "&amp;COUNTIF(D$9:D6922,TRUE)</f>
        <v>annual period 22</v>
      </c>
      <c r="D6922" t="b">
        <f t="shared" si="321"/>
        <v>0</v>
      </c>
      <c r="E6922">
        <f t="shared" si="320"/>
        <v>1114</v>
      </c>
      <c r="F6922" s="5" cm="1">
        <f t="array" ref="F6922">INDEX(_xlfn._xlws.FILTER(A$9:A$16378,E6922=E$9:E$16378*ISNUMBER(A$9:A$16378)),1)</f>
        <v>44565</v>
      </c>
      <c r="G6922" s="5" cm="1">
        <f t="array" ref="G6922">INDEX(_xlfn._xlws.FILTER(A$9:A$16378,E6922=E$9:E$16378*ISNUMBER(A$9:A$16378)),COUNT(_xlfn._xlws.FILTER(A$9:A$16378,E6922=E$9:E$16378*ISNUMBER(A$9:A$16378))))</f>
        <v>44566</v>
      </c>
      <c r="H6922" t="str">
        <v/>
      </c>
      <c r="I6922" s="10" cm="1">
        <f t="array" ref="I6922">_xlfn.IFS(AND(OR(_xlfn._xlws.FILTER(D$9:D$16388,E$9:E$16388=E6922)),ROW()=_xlfn.MINIFS(_xlfn.ANCHORARRAY(H$9),E$9:E$16388,E6922)),A6922-C$4,ROW()=_xlfn.MINIFS(_xlfn.ANCHORARRAY(H$9),E$9:E$16388,E6922),IFERROR(A6922-INDEX(G$9:G$16388,MATCH(E6922-1,E$9:E$16388,0)),A6922-C$4),ISNUMBER(A6922),A6922-F6922,TRUE,"")</f>
        <v>1</v>
      </c>
      <c r="J6922" t="b">
        <f t="shared" si="322"/>
        <v>0</v>
      </c>
      <c r="L6922" s="5"/>
    </row>
    <row r="6923" spans="1:12">
      <c r="B6923" s="4" t="str">
        <f>"annual period "&amp;COUNTIF(D$9:D6923,TRUE)</f>
        <v>annual period 22</v>
      </c>
      <c r="D6923" t="b">
        <f t="shared" si="321"/>
        <v>0</v>
      </c>
      <c r="E6923">
        <f t="shared" ref="E6923:E6986" si="323">IF(A6923="Trip #",E6922+1,E6922)</f>
        <v>1114</v>
      </c>
      <c r="F6923" s="5" cm="1">
        <f t="array" ref="F6923">INDEX(_xlfn._xlws.FILTER(A$9:A$16378,E6923=E$9:E$16378*ISNUMBER(A$9:A$16378)),1)</f>
        <v>44565</v>
      </c>
      <c r="G6923" s="5" cm="1">
        <f t="array" ref="G6923">INDEX(_xlfn._xlws.FILTER(A$9:A$16378,E6923=E$9:E$16378*ISNUMBER(A$9:A$16378)),COUNT(_xlfn._xlws.FILTER(A$9:A$16378,E6923=E$9:E$16378*ISNUMBER(A$9:A$16378))))</f>
        <v>44566</v>
      </c>
      <c r="H6923" t="str">
        <v/>
      </c>
      <c r="I6923" s="10" t="str" cm="1">
        <f t="array" ref="I6923">_xlfn.IFS(AND(OR(_xlfn._xlws.FILTER(D$9:D$16388,E$9:E$16388=E6923)),ROW()=_xlfn.MINIFS(_xlfn.ANCHORARRAY(H$9),E$9:E$16388,E6923)),A6923-C$4,ROW()=_xlfn.MINIFS(_xlfn.ANCHORARRAY(H$9),E$9:E$16388,E6923),IFERROR(A6923-INDEX(G$9:G$16388,MATCH(E6923-1,E$9:E$16388,0)),A6923-C$4),ISNUMBER(A6923),A6923-F6923,TRUE,"")</f>
        <v/>
      </c>
      <c r="J6923" t="str">
        <f t="shared" si="322"/>
        <v/>
      </c>
      <c r="L6923" s="5"/>
    </row>
    <row r="6924" spans="1:12">
      <c r="A6924" s="3">
        <v>44566</v>
      </c>
      <c r="B6924" s="4" t="str">
        <f>"annual period "&amp;COUNTIF(D$9:D6924,TRUE)</f>
        <v>annual period 22</v>
      </c>
      <c r="D6924" t="b">
        <f t="shared" si="321"/>
        <v>0</v>
      </c>
      <c r="E6924">
        <f t="shared" si="323"/>
        <v>1114</v>
      </c>
      <c r="F6924" s="5" cm="1">
        <f t="array" ref="F6924">INDEX(_xlfn._xlws.FILTER(A$9:A$16378,E6924=E$9:E$16378*ISNUMBER(A$9:A$16378)),1)</f>
        <v>44565</v>
      </c>
      <c r="G6924" s="5" cm="1">
        <f t="array" ref="G6924">INDEX(_xlfn._xlws.FILTER(A$9:A$16378,E6924=E$9:E$16378*ISNUMBER(A$9:A$16378)),COUNT(_xlfn._xlws.FILTER(A$9:A$16378,E6924=E$9:E$16378*ISNUMBER(A$9:A$16378))))</f>
        <v>44566</v>
      </c>
      <c r="H6924" t="str">
        <v/>
      </c>
      <c r="I6924" s="10" cm="1">
        <f t="array" ref="I6924">_xlfn.IFS(AND(OR(_xlfn._xlws.FILTER(D$9:D$16388,E$9:E$16388=E6924)),ROW()=_xlfn.MINIFS(_xlfn.ANCHORARRAY(H$9),E$9:E$16388,E6924)),A6924-C$4,ROW()=_xlfn.MINIFS(_xlfn.ANCHORARRAY(H$9),E$9:E$16388,E6924),IFERROR(A6924-INDEX(G$9:G$16388,MATCH(E6924-1,E$9:E$16388,0)),A6924-C$4),ISNUMBER(A6924),A6924-F6924,TRUE,"")</f>
        <v>1</v>
      </c>
      <c r="J6924" t="b">
        <f t="shared" si="322"/>
        <v>0</v>
      </c>
      <c r="L6924" s="5"/>
    </row>
    <row r="6925" spans="1:12">
      <c r="A6925" s="1" t="s">
        <v>14</v>
      </c>
      <c r="B6925" s="4" t="str">
        <f>"annual period "&amp;COUNTIF(D$9:D6925,TRUE)</f>
        <v>annual period 22</v>
      </c>
      <c r="D6925" t="b">
        <f t="shared" si="321"/>
        <v>0</v>
      </c>
      <c r="E6925">
        <f t="shared" si="323"/>
        <v>1115</v>
      </c>
      <c r="F6925" s="5" cm="1">
        <f t="array" ref="F6925">INDEX(_xlfn._xlws.FILTER(A$9:A$16378,E6925=E$9:E$16378*ISNUMBER(A$9:A$16378)),1)</f>
        <v>44568</v>
      </c>
      <c r="G6925" s="5" cm="1">
        <f t="array" ref="G6925">INDEX(_xlfn._xlws.FILTER(A$9:A$16378,E6925=E$9:E$16378*ISNUMBER(A$9:A$16378)),COUNT(_xlfn._xlws.FILTER(A$9:A$16378,E6925=E$9:E$16378*ISNUMBER(A$9:A$16378))))</f>
        <v>44580</v>
      </c>
      <c r="H6925" t="str">
        <v/>
      </c>
      <c r="I6925" s="10" t="str" cm="1">
        <f t="array" ref="I6925">_xlfn.IFS(AND(OR(_xlfn._xlws.FILTER(D$9:D$16388,E$9:E$16388=E6925)),ROW()=_xlfn.MINIFS(_xlfn.ANCHORARRAY(H$9),E$9:E$16388,E6925)),A6925-C$4,ROW()=_xlfn.MINIFS(_xlfn.ANCHORARRAY(H$9),E$9:E$16388,E6925),IFERROR(A6925-INDEX(G$9:G$16388,MATCH(E6925-1,E$9:E$16388,0)),A6925-C$4),ISNUMBER(A6925),A6925-F6925,TRUE,"")</f>
        <v/>
      </c>
      <c r="J6925" t="str">
        <f t="shared" si="322"/>
        <v/>
      </c>
      <c r="L6925" s="5"/>
    </row>
    <row r="6926" spans="1:12">
      <c r="A6926" s="2"/>
      <c r="B6926" s="4" t="str">
        <f>"annual period "&amp;COUNTIF(D$9:D6926,TRUE)</f>
        <v>annual period 22</v>
      </c>
      <c r="D6926" t="b">
        <f t="shared" si="321"/>
        <v>0</v>
      </c>
      <c r="E6926">
        <f t="shared" si="323"/>
        <v>1115</v>
      </c>
      <c r="F6926" s="5" cm="1">
        <f t="array" ref="F6926">INDEX(_xlfn._xlws.FILTER(A$9:A$16378,E6926=E$9:E$16378*ISNUMBER(A$9:A$16378)),1)</f>
        <v>44568</v>
      </c>
      <c r="G6926" s="5" cm="1">
        <f t="array" ref="G6926">INDEX(_xlfn._xlws.FILTER(A$9:A$16378,E6926=E$9:E$16378*ISNUMBER(A$9:A$16378)),COUNT(_xlfn._xlws.FILTER(A$9:A$16378,E6926=E$9:E$16378*ISNUMBER(A$9:A$16378))))</f>
        <v>44580</v>
      </c>
      <c r="H6926" t="str">
        <v/>
      </c>
      <c r="I6926" s="10" t="str" cm="1">
        <f t="array" ref="I6926">_xlfn.IFS(AND(OR(_xlfn._xlws.FILTER(D$9:D$16388,E$9:E$16388=E6926)),ROW()=_xlfn.MINIFS(_xlfn.ANCHORARRAY(H$9),E$9:E$16388,E6926)),A6926-C$4,ROW()=_xlfn.MINIFS(_xlfn.ANCHORARRAY(H$9),E$9:E$16388,E6926),IFERROR(A6926-INDEX(G$9:G$16388,MATCH(E6926-1,E$9:E$16388,0)),A6926-C$4),ISNUMBER(A6926),A6926-F6926,TRUE,"")</f>
        <v/>
      </c>
      <c r="J6926" t="str">
        <f t="shared" si="322"/>
        <v/>
      </c>
      <c r="L6926" s="5"/>
    </row>
    <row r="6927" spans="1:12">
      <c r="A6927" s="3">
        <v>44568</v>
      </c>
      <c r="B6927" s="4" t="str">
        <f>"annual period "&amp;COUNTIF(D$9:D6927,TRUE)</f>
        <v>annual period 22</v>
      </c>
      <c r="D6927" t="b">
        <f t="shared" si="321"/>
        <v>0</v>
      </c>
      <c r="E6927">
        <f t="shared" si="323"/>
        <v>1115</v>
      </c>
      <c r="F6927" s="5" cm="1">
        <f t="array" ref="F6927">INDEX(_xlfn._xlws.FILTER(A$9:A$16378,E6927=E$9:E$16378*ISNUMBER(A$9:A$16378)),1)</f>
        <v>44568</v>
      </c>
      <c r="G6927" s="5" cm="1">
        <f t="array" ref="G6927">INDEX(_xlfn._xlws.FILTER(A$9:A$16378,E6927=E$9:E$16378*ISNUMBER(A$9:A$16378)),COUNT(_xlfn._xlws.FILTER(A$9:A$16378,E6927=E$9:E$16378*ISNUMBER(A$9:A$16378))))</f>
        <v>44580</v>
      </c>
      <c r="H6927">
        <v>6927</v>
      </c>
      <c r="I6927" s="10" cm="1">
        <f t="array" ref="I6927">_xlfn.IFS(AND(OR(_xlfn._xlws.FILTER(D$9:D$16388,E$9:E$16388=E6927)),ROW()=_xlfn.MINIFS(_xlfn.ANCHORARRAY(H$9),E$9:E$16388,E6927)),A6927-C$4,ROW()=_xlfn.MINIFS(_xlfn.ANCHORARRAY(H$9),E$9:E$16388,E6927),IFERROR(A6927-INDEX(G$9:G$16388,MATCH(E6927-1,E$9:E$16388,0)),A6927-C$4),ISNUMBER(A6927),A6927-F6927,TRUE,"")</f>
        <v>2</v>
      </c>
      <c r="J6927" t="b">
        <f t="shared" si="322"/>
        <v>0</v>
      </c>
      <c r="L6927" s="5"/>
    </row>
    <row r="6928" spans="1:12">
      <c r="B6928" s="4" t="str">
        <f>"annual period "&amp;COUNTIF(D$9:D6928,TRUE)</f>
        <v>annual period 22</v>
      </c>
      <c r="D6928" t="b">
        <f t="shared" si="321"/>
        <v>0</v>
      </c>
      <c r="E6928">
        <f t="shared" si="323"/>
        <v>1115</v>
      </c>
      <c r="F6928" s="5" cm="1">
        <f t="array" ref="F6928">INDEX(_xlfn._xlws.FILTER(A$9:A$16378,E6928=E$9:E$16378*ISNUMBER(A$9:A$16378)),1)</f>
        <v>44568</v>
      </c>
      <c r="G6928" s="5" cm="1">
        <f t="array" ref="G6928">INDEX(_xlfn._xlws.FILTER(A$9:A$16378,E6928=E$9:E$16378*ISNUMBER(A$9:A$16378)),COUNT(_xlfn._xlws.FILTER(A$9:A$16378,E6928=E$9:E$16378*ISNUMBER(A$9:A$16378))))</f>
        <v>44580</v>
      </c>
      <c r="H6928" t="str">
        <v/>
      </c>
      <c r="I6928" s="10" t="str" cm="1">
        <f t="array" ref="I6928">_xlfn.IFS(AND(OR(_xlfn._xlws.FILTER(D$9:D$16388,E$9:E$16388=E6928)),ROW()=_xlfn.MINIFS(_xlfn.ANCHORARRAY(H$9),E$9:E$16388,E6928)),A6928-C$4,ROW()=_xlfn.MINIFS(_xlfn.ANCHORARRAY(H$9),E$9:E$16388,E6928),IFERROR(A6928-INDEX(G$9:G$16388,MATCH(E6928-1,E$9:E$16388,0)),A6928-C$4),ISNUMBER(A6928),A6928-F6928,TRUE,"")</f>
        <v/>
      </c>
      <c r="J6928" t="str">
        <f t="shared" si="322"/>
        <v/>
      </c>
      <c r="L6928" s="5"/>
    </row>
    <row r="6929" spans="1:12">
      <c r="A6929" s="3">
        <v>44568</v>
      </c>
      <c r="B6929" s="4" t="str">
        <f>"annual period "&amp;COUNTIF(D$9:D6929,TRUE)</f>
        <v>annual period 22</v>
      </c>
      <c r="D6929" t="b">
        <f t="shared" si="321"/>
        <v>0</v>
      </c>
      <c r="E6929">
        <f t="shared" si="323"/>
        <v>1115</v>
      </c>
      <c r="F6929" s="5" cm="1">
        <f t="array" ref="F6929">INDEX(_xlfn._xlws.FILTER(A$9:A$16378,E6929=E$9:E$16378*ISNUMBER(A$9:A$16378)),1)</f>
        <v>44568</v>
      </c>
      <c r="G6929" s="5" cm="1">
        <f t="array" ref="G6929">INDEX(_xlfn._xlws.FILTER(A$9:A$16378,E6929=E$9:E$16378*ISNUMBER(A$9:A$16378)),COUNT(_xlfn._xlws.FILTER(A$9:A$16378,E6929=E$9:E$16378*ISNUMBER(A$9:A$16378))))</f>
        <v>44580</v>
      </c>
      <c r="H6929">
        <v>6929</v>
      </c>
      <c r="I6929" s="10" cm="1">
        <f t="array" ref="I6929">_xlfn.IFS(AND(OR(_xlfn._xlws.FILTER(D$9:D$16388,E$9:E$16388=E6929)),ROW()=_xlfn.MINIFS(_xlfn.ANCHORARRAY(H$9),E$9:E$16388,E6929)),A6929-C$4,ROW()=_xlfn.MINIFS(_xlfn.ANCHORARRAY(H$9),E$9:E$16388,E6929),IFERROR(A6929-INDEX(G$9:G$16388,MATCH(E6929-1,E$9:E$16388,0)),A6929-C$4),ISNUMBER(A6929),A6929-F6929,TRUE,"")</f>
        <v>0</v>
      </c>
      <c r="J6929" t="b">
        <f t="shared" si="322"/>
        <v>0</v>
      </c>
      <c r="L6929" s="5"/>
    </row>
    <row r="6930" spans="1:12">
      <c r="B6930" s="4" t="str">
        <f>"annual period "&amp;COUNTIF(D$9:D6930,TRUE)</f>
        <v>annual period 22</v>
      </c>
      <c r="D6930" t="b">
        <f t="shared" si="321"/>
        <v>0</v>
      </c>
      <c r="E6930">
        <f t="shared" si="323"/>
        <v>1115</v>
      </c>
      <c r="F6930" s="5" cm="1">
        <f t="array" ref="F6930">INDEX(_xlfn._xlws.FILTER(A$9:A$16378,E6930=E$9:E$16378*ISNUMBER(A$9:A$16378)),1)</f>
        <v>44568</v>
      </c>
      <c r="G6930" s="5" cm="1">
        <f t="array" ref="G6930">INDEX(_xlfn._xlws.FILTER(A$9:A$16378,E6930=E$9:E$16378*ISNUMBER(A$9:A$16378)),COUNT(_xlfn._xlws.FILTER(A$9:A$16378,E6930=E$9:E$16378*ISNUMBER(A$9:A$16378))))</f>
        <v>44580</v>
      </c>
      <c r="H6930" t="str">
        <v/>
      </c>
      <c r="I6930" s="10" t="str" cm="1">
        <f t="array" ref="I6930">_xlfn.IFS(AND(OR(_xlfn._xlws.FILTER(D$9:D$16388,E$9:E$16388=E6930)),ROW()=_xlfn.MINIFS(_xlfn.ANCHORARRAY(H$9),E$9:E$16388,E6930)),A6930-C$4,ROW()=_xlfn.MINIFS(_xlfn.ANCHORARRAY(H$9),E$9:E$16388,E6930),IFERROR(A6930-INDEX(G$9:G$16388,MATCH(E6930-1,E$9:E$16388,0)),A6930-C$4),ISNUMBER(A6930),A6930-F6930,TRUE,"")</f>
        <v/>
      </c>
      <c r="J6930" t="str">
        <f t="shared" si="322"/>
        <v/>
      </c>
      <c r="L6930" s="5"/>
    </row>
    <row r="6931" spans="1:12">
      <c r="A6931" s="3">
        <v>44579</v>
      </c>
      <c r="B6931" s="4" t="str">
        <f>"annual period "&amp;COUNTIF(D$9:D6931,TRUE)</f>
        <v>annual period 22</v>
      </c>
      <c r="D6931" t="b">
        <f t="shared" si="321"/>
        <v>0</v>
      </c>
      <c r="E6931">
        <f t="shared" si="323"/>
        <v>1115</v>
      </c>
      <c r="F6931" s="5" cm="1">
        <f t="array" ref="F6931">INDEX(_xlfn._xlws.FILTER(A$9:A$16378,E6931=E$9:E$16378*ISNUMBER(A$9:A$16378)),1)</f>
        <v>44568</v>
      </c>
      <c r="G6931" s="5" cm="1">
        <f t="array" ref="G6931">INDEX(_xlfn._xlws.FILTER(A$9:A$16378,E6931=E$9:E$16378*ISNUMBER(A$9:A$16378)),COUNT(_xlfn._xlws.FILTER(A$9:A$16378,E6931=E$9:E$16378*ISNUMBER(A$9:A$16378))))</f>
        <v>44580</v>
      </c>
      <c r="H6931" t="str">
        <v/>
      </c>
      <c r="I6931" s="10" cm="1">
        <f t="array" ref="I6931">_xlfn.IFS(AND(OR(_xlfn._xlws.FILTER(D$9:D$16388,E$9:E$16388=E6931)),ROW()=_xlfn.MINIFS(_xlfn.ANCHORARRAY(H$9),E$9:E$16388,E6931)),A6931-C$4,ROW()=_xlfn.MINIFS(_xlfn.ANCHORARRAY(H$9),E$9:E$16388,E6931),IFERROR(A6931-INDEX(G$9:G$16388,MATCH(E6931-1,E$9:E$16388,0)),A6931-C$4),ISNUMBER(A6931),A6931-F6931,TRUE,"")</f>
        <v>11</v>
      </c>
      <c r="J6931" t="b">
        <f t="shared" si="322"/>
        <v>0</v>
      </c>
      <c r="L6931" s="5"/>
    </row>
    <row r="6932" spans="1:12">
      <c r="B6932" s="4" t="str">
        <f>"annual period "&amp;COUNTIF(D$9:D6932,TRUE)</f>
        <v>annual period 22</v>
      </c>
      <c r="D6932" t="b">
        <f t="shared" si="321"/>
        <v>0</v>
      </c>
      <c r="E6932">
        <f t="shared" si="323"/>
        <v>1115</v>
      </c>
      <c r="F6932" s="5" cm="1">
        <f t="array" ref="F6932">INDEX(_xlfn._xlws.FILTER(A$9:A$16378,E6932=E$9:E$16378*ISNUMBER(A$9:A$16378)),1)</f>
        <v>44568</v>
      </c>
      <c r="G6932" s="5" cm="1">
        <f t="array" ref="G6932">INDEX(_xlfn._xlws.FILTER(A$9:A$16378,E6932=E$9:E$16378*ISNUMBER(A$9:A$16378)),COUNT(_xlfn._xlws.FILTER(A$9:A$16378,E6932=E$9:E$16378*ISNUMBER(A$9:A$16378))))</f>
        <v>44580</v>
      </c>
      <c r="H6932" t="str">
        <v/>
      </c>
      <c r="I6932" s="10" t="str" cm="1">
        <f t="array" ref="I6932">_xlfn.IFS(AND(OR(_xlfn._xlws.FILTER(D$9:D$16388,E$9:E$16388=E6932)),ROW()=_xlfn.MINIFS(_xlfn.ANCHORARRAY(H$9),E$9:E$16388,E6932)),A6932-C$4,ROW()=_xlfn.MINIFS(_xlfn.ANCHORARRAY(H$9),E$9:E$16388,E6932),IFERROR(A6932-INDEX(G$9:G$16388,MATCH(E6932-1,E$9:E$16388,0)),A6932-C$4),ISNUMBER(A6932),A6932-F6932,TRUE,"")</f>
        <v/>
      </c>
      <c r="J6932" t="str">
        <f t="shared" si="322"/>
        <v/>
      </c>
      <c r="L6932" s="5"/>
    </row>
    <row r="6933" spans="1:12">
      <c r="A6933" s="3">
        <v>44580</v>
      </c>
      <c r="B6933" s="4" t="str">
        <f>"annual period "&amp;COUNTIF(D$9:D6933,TRUE)</f>
        <v>annual period 22</v>
      </c>
      <c r="D6933" t="b">
        <f t="shared" si="321"/>
        <v>0</v>
      </c>
      <c r="E6933">
        <f t="shared" si="323"/>
        <v>1115</v>
      </c>
      <c r="F6933" s="5" cm="1">
        <f t="array" ref="F6933">INDEX(_xlfn._xlws.FILTER(A$9:A$16378,E6933=E$9:E$16378*ISNUMBER(A$9:A$16378)),1)</f>
        <v>44568</v>
      </c>
      <c r="G6933" s="5" cm="1">
        <f t="array" ref="G6933">INDEX(_xlfn._xlws.FILTER(A$9:A$16378,E6933=E$9:E$16378*ISNUMBER(A$9:A$16378)),COUNT(_xlfn._xlws.FILTER(A$9:A$16378,E6933=E$9:E$16378*ISNUMBER(A$9:A$16378))))</f>
        <v>44580</v>
      </c>
      <c r="H6933" t="str">
        <v/>
      </c>
      <c r="I6933" s="10" cm="1">
        <f t="array" ref="I6933">_xlfn.IFS(AND(OR(_xlfn._xlws.FILTER(D$9:D$16388,E$9:E$16388=E6933)),ROW()=_xlfn.MINIFS(_xlfn.ANCHORARRAY(H$9),E$9:E$16388,E6933)),A6933-C$4,ROW()=_xlfn.MINIFS(_xlfn.ANCHORARRAY(H$9),E$9:E$16388,E6933),IFERROR(A6933-INDEX(G$9:G$16388,MATCH(E6933-1,E$9:E$16388,0)),A6933-C$4),ISNUMBER(A6933),A6933-F6933,TRUE,"")</f>
        <v>12</v>
      </c>
      <c r="J6933" t="b">
        <f t="shared" si="322"/>
        <v>0</v>
      </c>
      <c r="L6933" s="5"/>
    </row>
    <row r="6934" spans="1:12">
      <c r="A6934" s="1" t="s">
        <v>14</v>
      </c>
      <c r="B6934" s="4" t="str">
        <f>"annual period "&amp;COUNTIF(D$9:D6934,TRUE)</f>
        <v>annual period 22</v>
      </c>
      <c r="D6934" t="b">
        <f t="shared" si="321"/>
        <v>0</v>
      </c>
      <c r="E6934">
        <f t="shared" si="323"/>
        <v>1116</v>
      </c>
      <c r="F6934" s="5" cm="1">
        <f t="array" ref="F6934">INDEX(_xlfn._xlws.FILTER(A$9:A$16378,E6934=E$9:E$16378*ISNUMBER(A$9:A$16378)),1)</f>
        <v>44590</v>
      </c>
      <c r="G6934" s="5" cm="1">
        <f t="array" ref="G6934">INDEX(_xlfn._xlws.FILTER(A$9:A$16378,E6934=E$9:E$16378*ISNUMBER(A$9:A$16378)),COUNT(_xlfn._xlws.FILTER(A$9:A$16378,E6934=E$9:E$16378*ISNUMBER(A$9:A$16378))))</f>
        <v>44590</v>
      </c>
      <c r="H6934" t="str">
        <v/>
      </c>
      <c r="I6934" s="10" t="str" cm="1">
        <f t="array" ref="I6934">_xlfn.IFS(AND(OR(_xlfn._xlws.FILTER(D$9:D$16388,E$9:E$16388=E6934)),ROW()=_xlfn.MINIFS(_xlfn.ANCHORARRAY(H$9),E$9:E$16388,E6934)),A6934-C$4,ROW()=_xlfn.MINIFS(_xlfn.ANCHORARRAY(H$9),E$9:E$16388,E6934),IFERROR(A6934-INDEX(G$9:G$16388,MATCH(E6934-1,E$9:E$16388,0)),A6934-C$4),ISNUMBER(A6934),A6934-F6934,TRUE,"")</f>
        <v/>
      </c>
      <c r="J6934" t="str">
        <f t="shared" si="322"/>
        <v/>
      </c>
      <c r="L6934" s="5"/>
    </row>
    <row r="6935" spans="1:12">
      <c r="A6935" s="2"/>
      <c r="B6935" s="4" t="str">
        <f>"annual period "&amp;COUNTIF(D$9:D6935,TRUE)</f>
        <v>annual period 22</v>
      </c>
      <c r="D6935" t="b">
        <f t="shared" si="321"/>
        <v>0</v>
      </c>
      <c r="E6935">
        <f t="shared" si="323"/>
        <v>1116</v>
      </c>
      <c r="F6935" s="5" cm="1">
        <f t="array" ref="F6935">INDEX(_xlfn._xlws.FILTER(A$9:A$16378,E6935=E$9:E$16378*ISNUMBER(A$9:A$16378)),1)</f>
        <v>44590</v>
      </c>
      <c r="G6935" s="5" cm="1">
        <f t="array" ref="G6935">INDEX(_xlfn._xlws.FILTER(A$9:A$16378,E6935=E$9:E$16378*ISNUMBER(A$9:A$16378)),COUNT(_xlfn._xlws.FILTER(A$9:A$16378,E6935=E$9:E$16378*ISNUMBER(A$9:A$16378))))</f>
        <v>44590</v>
      </c>
      <c r="H6935" t="str">
        <v/>
      </c>
      <c r="I6935" s="10" t="str" cm="1">
        <f t="array" ref="I6935">_xlfn.IFS(AND(OR(_xlfn._xlws.FILTER(D$9:D$16388,E$9:E$16388=E6935)),ROW()=_xlfn.MINIFS(_xlfn.ANCHORARRAY(H$9),E$9:E$16388,E6935)),A6935-C$4,ROW()=_xlfn.MINIFS(_xlfn.ANCHORARRAY(H$9),E$9:E$16388,E6935),IFERROR(A6935-INDEX(G$9:G$16388,MATCH(E6935-1,E$9:E$16388,0)),A6935-C$4),ISNUMBER(A6935),A6935-F6935,TRUE,"")</f>
        <v/>
      </c>
      <c r="J6935" t="str">
        <f t="shared" si="322"/>
        <v/>
      </c>
      <c r="L6935" s="5"/>
    </row>
    <row r="6936" spans="1:12">
      <c r="A6936" s="3">
        <v>44590</v>
      </c>
      <c r="B6936" s="4" t="str">
        <f>"annual period "&amp;COUNTIF(D$9:D6936,TRUE)</f>
        <v>annual period 22</v>
      </c>
      <c r="D6936" t="b">
        <f t="shared" si="321"/>
        <v>0</v>
      </c>
      <c r="E6936">
        <f t="shared" si="323"/>
        <v>1116</v>
      </c>
      <c r="F6936" s="5" cm="1">
        <f t="array" ref="F6936">INDEX(_xlfn._xlws.FILTER(A$9:A$16378,E6936=E$9:E$16378*ISNUMBER(A$9:A$16378)),1)</f>
        <v>44590</v>
      </c>
      <c r="G6936" s="5" cm="1">
        <f t="array" ref="G6936">INDEX(_xlfn._xlws.FILTER(A$9:A$16378,E6936=E$9:E$16378*ISNUMBER(A$9:A$16378)),COUNT(_xlfn._xlws.FILTER(A$9:A$16378,E6936=E$9:E$16378*ISNUMBER(A$9:A$16378))))</f>
        <v>44590</v>
      </c>
      <c r="H6936">
        <v>6936</v>
      </c>
      <c r="I6936" s="10" cm="1">
        <f t="array" ref="I6936">_xlfn.IFS(AND(OR(_xlfn._xlws.FILTER(D$9:D$16388,E$9:E$16388=E6936)),ROW()=_xlfn.MINIFS(_xlfn.ANCHORARRAY(H$9),E$9:E$16388,E6936)),A6936-C$4,ROW()=_xlfn.MINIFS(_xlfn.ANCHORARRAY(H$9),E$9:E$16388,E6936),IFERROR(A6936-INDEX(G$9:G$16388,MATCH(E6936-1,E$9:E$16388,0)),A6936-C$4),ISNUMBER(A6936),A6936-F6936,TRUE,"")</f>
        <v>10</v>
      </c>
      <c r="J6936" t="b">
        <f t="shared" si="322"/>
        <v>0</v>
      </c>
      <c r="L6936" s="5"/>
    </row>
    <row r="6937" spans="1:12">
      <c r="B6937" s="4" t="str">
        <f>"annual period "&amp;COUNTIF(D$9:D6937,TRUE)</f>
        <v>annual period 22</v>
      </c>
      <c r="D6937" t="b">
        <f t="shared" si="321"/>
        <v>0</v>
      </c>
      <c r="E6937">
        <f t="shared" si="323"/>
        <v>1116</v>
      </c>
      <c r="F6937" s="5" cm="1">
        <f t="array" ref="F6937">INDEX(_xlfn._xlws.FILTER(A$9:A$16378,E6937=E$9:E$16378*ISNUMBER(A$9:A$16378)),1)</f>
        <v>44590</v>
      </c>
      <c r="G6937" s="5" cm="1">
        <f t="array" ref="G6937">INDEX(_xlfn._xlws.FILTER(A$9:A$16378,E6937=E$9:E$16378*ISNUMBER(A$9:A$16378)),COUNT(_xlfn._xlws.FILTER(A$9:A$16378,E6937=E$9:E$16378*ISNUMBER(A$9:A$16378))))</f>
        <v>44590</v>
      </c>
      <c r="H6937" t="str">
        <v/>
      </c>
      <c r="I6937" s="10" t="str" cm="1">
        <f t="array" ref="I6937">_xlfn.IFS(AND(OR(_xlfn._xlws.FILTER(D$9:D$16388,E$9:E$16388=E6937)),ROW()=_xlfn.MINIFS(_xlfn.ANCHORARRAY(H$9),E$9:E$16388,E6937)),A6937-C$4,ROW()=_xlfn.MINIFS(_xlfn.ANCHORARRAY(H$9),E$9:E$16388,E6937),IFERROR(A6937-INDEX(G$9:G$16388,MATCH(E6937-1,E$9:E$16388,0)),A6937-C$4),ISNUMBER(A6937),A6937-F6937,TRUE,"")</f>
        <v/>
      </c>
      <c r="J6937" t="str">
        <f t="shared" si="322"/>
        <v/>
      </c>
      <c r="L6937" s="5"/>
    </row>
    <row r="6938" spans="1:12">
      <c r="A6938" s="3">
        <v>44590</v>
      </c>
      <c r="B6938" s="4" t="str">
        <f>"annual period "&amp;COUNTIF(D$9:D6938,TRUE)</f>
        <v>annual period 22</v>
      </c>
      <c r="D6938" t="b">
        <f t="shared" si="321"/>
        <v>0</v>
      </c>
      <c r="E6938">
        <f t="shared" si="323"/>
        <v>1116</v>
      </c>
      <c r="F6938" s="5" cm="1">
        <f t="array" ref="F6938">INDEX(_xlfn._xlws.FILTER(A$9:A$16378,E6938=E$9:E$16378*ISNUMBER(A$9:A$16378)),1)</f>
        <v>44590</v>
      </c>
      <c r="G6938" s="5" cm="1">
        <f t="array" ref="G6938">INDEX(_xlfn._xlws.FILTER(A$9:A$16378,E6938=E$9:E$16378*ISNUMBER(A$9:A$16378)),COUNT(_xlfn._xlws.FILTER(A$9:A$16378,E6938=E$9:E$16378*ISNUMBER(A$9:A$16378))))</f>
        <v>44590</v>
      </c>
      <c r="H6938">
        <v>6938</v>
      </c>
      <c r="I6938" s="10" cm="1">
        <f t="array" ref="I6938">_xlfn.IFS(AND(OR(_xlfn._xlws.FILTER(D$9:D$16388,E$9:E$16388=E6938)),ROW()=_xlfn.MINIFS(_xlfn.ANCHORARRAY(H$9),E$9:E$16388,E6938)),A6938-C$4,ROW()=_xlfn.MINIFS(_xlfn.ANCHORARRAY(H$9),E$9:E$16388,E6938),IFERROR(A6938-INDEX(G$9:G$16388,MATCH(E6938-1,E$9:E$16388,0)),A6938-C$4),ISNUMBER(A6938),A6938-F6938,TRUE,"")</f>
        <v>0</v>
      </c>
      <c r="J6938" t="b">
        <f t="shared" si="322"/>
        <v>0</v>
      </c>
      <c r="L6938" s="5"/>
    </row>
    <row r="6939" spans="1:12">
      <c r="A6939" s="1" t="s">
        <v>14</v>
      </c>
      <c r="B6939" s="4" t="str">
        <f>"annual period "&amp;COUNTIF(D$9:D6939,TRUE)</f>
        <v>annual period 22</v>
      </c>
      <c r="D6939" t="b">
        <f t="shared" si="321"/>
        <v>0</v>
      </c>
      <c r="E6939">
        <f t="shared" si="323"/>
        <v>1117</v>
      </c>
      <c r="F6939" s="5" cm="1">
        <f t="array" ref="F6939">INDEX(_xlfn._xlws.FILTER(A$9:A$16378,E6939=E$9:E$16378*ISNUMBER(A$9:A$16378)),1)</f>
        <v>44592</v>
      </c>
      <c r="G6939" s="5" cm="1">
        <f t="array" ref="G6939">INDEX(_xlfn._xlws.FILTER(A$9:A$16378,E6939=E$9:E$16378*ISNUMBER(A$9:A$16378)),COUNT(_xlfn._xlws.FILTER(A$9:A$16378,E6939=E$9:E$16378*ISNUMBER(A$9:A$16378))))</f>
        <v>44593</v>
      </c>
      <c r="H6939" t="str">
        <v/>
      </c>
      <c r="I6939" s="10" t="str" cm="1">
        <f t="array" ref="I6939">_xlfn.IFS(AND(OR(_xlfn._xlws.FILTER(D$9:D$16388,E$9:E$16388=E6939)),ROW()=_xlfn.MINIFS(_xlfn.ANCHORARRAY(H$9),E$9:E$16388,E6939)),A6939-C$4,ROW()=_xlfn.MINIFS(_xlfn.ANCHORARRAY(H$9),E$9:E$16388,E6939),IFERROR(A6939-INDEX(G$9:G$16388,MATCH(E6939-1,E$9:E$16388,0)),A6939-C$4),ISNUMBER(A6939),A6939-F6939,TRUE,"")</f>
        <v/>
      </c>
      <c r="J6939" t="str">
        <f t="shared" si="322"/>
        <v/>
      </c>
      <c r="L6939" s="5"/>
    </row>
    <row r="6940" spans="1:12">
      <c r="A6940" s="2"/>
      <c r="B6940" s="4" t="str">
        <f>"annual period "&amp;COUNTIF(D$9:D6940,TRUE)</f>
        <v>annual period 22</v>
      </c>
      <c r="D6940" t="b">
        <f t="shared" si="321"/>
        <v>0</v>
      </c>
      <c r="E6940">
        <f t="shared" si="323"/>
        <v>1117</v>
      </c>
      <c r="F6940" s="5" cm="1">
        <f t="array" ref="F6940">INDEX(_xlfn._xlws.FILTER(A$9:A$16378,E6940=E$9:E$16378*ISNUMBER(A$9:A$16378)),1)</f>
        <v>44592</v>
      </c>
      <c r="G6940" s="5" cm="1">
        <f t="array" ref="G6940">INDEX(_xlfn._xlws.FILTER(A$9:A$16378,E6940=E$9:E$16378*ISNUMBER(A$9:A$16378)),COUNT(_xlfn._xlws.FILTER(A$9:A$16378,E6940=E$9:E$16378*ISNUMBER(A$9:A$16378))))</f>
        <v>44593</v>
      </c>
      <c r="H6940" t="str">
        <v/>
      </c>
      <c r="I6940" s="10" t="str" cm="1">
        <f t="array" ref="I6940">_xlfn.IFS(AND(OR(_xlfn._xlws.FILTER(D$9:D$16388,E$9:E$16388=E6940)),ROW()=_xlfn.MINIFS(_xlfn.ANCHORARRAY(H$9),E$9:E$16388,E6940)),A6940-C$4,ROW()=_xlfn.MINIFS(_xlfn.ANCHORARRAY(H$9),E$9:E$16388,E6940),IFERROR(A6940-INDEX(G$9:G$16388,MATCH(E6940-1,E$9:E$16388,0)),A6940-C$4),ISNUMBER(A6940),A6940-F6940,TRUE,"")</f>
        <v/>
      </c>
      <c r="J6940" t="str">
        <f t="shared" si="322"/>
        <v/>
      </c>
      <c r="L6940" s="5"/>
    </row>
    <row r="6941" spans="1:12">
      <c r="A6941" s="3">
        <v>44592</v>
      </c>
      <c r="B6941" s="4" t="str">
        <f>"annual period "&amp;COUNTIF(D$9:D6941,TRUE)</f>
        <v>annual period 22</v>
      </c>
      <c r="D6941" t="b">
        <f t="shared" si="321"/>
        <v>0</v>
      </c>
      <c r="E6941">
        <f t="shared" si="323"/>
        <v>1117</v>
      </c>
      <c r="F6941" s="5" cm="1">
        <f t="array" ref="F6941">INDEX(_xlfn._xlws.FILTER(A$9:A$16378,E6941=E$9:E$16378*ISNUMBER(A$9:A$16378)),1)</f>
        <v>44592</v>
      </c>
      <c r="G6941" s="5" cm="1">
        <f t="array" ref="G6941">INDEX(_xlfn._xlws.FILTER(A$9:A$16378,E6941=E$9:E$16378*ISNUMBER(A$9:A$16378)),COUNT(_xlfn._xlws.FILTER(A$9:A$16378,E6941=E$9:E$16378*ISNUMBER(A$9:A$16378))))</f>
        <v>44593</v>
      </c>
      <c r="H6941">
        <v>6941</v>
      </c>
      <c r="I6941" s="10" cm="1">
        <f t="array" ref="I6941">_xlfn.IFS(AND(OR(_xlfn._xlws.FILTER(D$9:D$16388,E$9:E$16388=E6941)),ROW()=_xlfn.MINIFS(_xlfn.ANCHORARRAY(H$9),E$9:E$16388,E6941)),A6941-C$4,ROW()=_xlfn.MINIFS(_xlfn.ANCHORARRAY(H$9),E$9:E$16388,E6941),IFERROR(A6941-INDEX(G$9:G$16388,MATCH(E6941-1,E$9:E$16388,0)),A6941-C$4),ISNUMBER(A6941),A6941-F6941,TRUE,"")</f>
        <v>2</v>
      </c>
      <c r="J6941" t="b">
        <f t="shared" si="322"/>
        <v>0</v>
      </c>
      <c r="L6941" s="5"/>
    </row>
    <row r="6942" spans="1:12">
      <c r="B6942" s="4" t="str">
        <f>"annual period "&amp;COUNTIF(D$9:D6942,TRUE)</f>
        <v>annual period 22</v>
      </c>
      <c r="D6942" t="b">
        <f t="shared" si="321"/>
        <v>0</v>
      </c>
      <c r="E6942">
        <f t="shared" si="323"/>
        <v>1117</v>
      </c>
      <c r="F6942" s="5" cm="1">
        <f t="array" ref="F6942">INDEX(_xlfn._xlws.FILTER(A$9:A$16378,E6942=E$9:E$16378*ISNUMBER(A$9:A$16378)),1)</f>
        <v>44592</v>
      </c>
      <c r="G6942" s="5" cm="1">
        <f t="array" ref="G6942">INDEX(_xlfn._xlws.FILTER(A$9:A$16378,E6942=E$9:E$16378*ISNUMBER(A$9:A$16378)),COUNT(_xlfn._xlws.FILTER(A$9:A$16378,E6942=E$9:E$16378*ISNUMBER(A$9:A$16378))))</f>
        <v>44593</v>
      </c>
      <c r="H6942" t="str">
        <v/>
      </c>
      <c r="I6942" s="10" t="str" cm="1">
        <f t="array" ref="I6942">_xlfn.IFS(AND(OR(_xlfn._xlws.FILTER(D$9:D$16388,E$9:E$16388=E6942)),ROW()=_xlfn.MINIFS(_xlfn.ANCHORARRAY(H$9),E$9:E$16388,E6942)),A6942-C$4,ROW()=_xlfn.MINIFS(_xlfn.ANCHORARRAY(H$9),E$9:E$16388,E6942),IFERROR(A6942-INDEX(G$9:G$16388,MATCH(E6942-1,E$9:E$16388,0)),A6942-C$4),ISNUMBER(A6942),A6942-F6942,TRUE,"")</f>
        <v/>
      </c>
      <c r="J6942" t="str">
        <f t="shared" si="322"/>
        <v/>
      </c>
      <c r="L6942" s="5"/>
    </row>
    <row r="6943" spans="1:12">
      <c r="A6943" s="3">
        <v>44593</v>
      </c>
      <c r="B6943" s="4" t="str">
        <f>"annual period "&amp;COUNTIF(D$9:D6943,TRUE)</f>
        <v>annual period 22</v>
      </c>
      <c r="D6943" t="b">
        <f t="shared" si="321"/>
        <v>0</v>
      </c>
      <c r="E6943">
        <f t="shared" si="323"/>
        <v>1117</v>
      </c>
      <c r="F6943" s="5" cm="1">
        <f t="array" ref="F6943">INDEX(_xlfn._xlws.FILTER(A$9:A$16378,E6943=E$9:E$16378*ISNUMBER(A$9:A$16378)),1)</f>
        <v>44592</v>
      </c>
      <c r="G6943" s="5" cm="1">
        <f t="array" ref="G6943">INDEX(_xlfn._xlws.FILTER(A$9:A$16378,E6943=E$9:E$16378*ISNUMBER(A$9:A$16378)),COUNT(_xlfn._xlws.FILTER(A$9:A$16378,E6943=E$9:E$16378*ISNUMBER(A$9:A$16378))))</f>
        <v>44593</v>
      </c>
      <c r="H6943" t="str">
        <v/>
      </c>
      <c r="I6943" s="10" cm="1">
        <f t="array" ref="I6943">_xlfn.IFS(AND(OR(_xlfn._xlws.FILTER(D$9:D$16388,E$9:E$16388=E6943)),ROW()=_xlfn.MINIFS(_xlfn.ANCHORARRAY(H$9),E$9:E$16388,E6943)),A6943-C$4,ROW()=_xlfn.MINIFS(_xlfn.ANCHORARRAY(H$9),E$9:E$16388,E6943),IFERROR(A6943-INDEX(G$9:G$16388,MATCH(E6943-1,E$9:E$16388,0)),A6943-C$4),ISNUMBER(A6943),A6943-F6943,TRUE,"")</f>
        <v>1</v>
      </c>
      <c r="J6943" t="b">
        <f t="shared" si="322"/>
        <v>0</v>
      </c>
      <c r="L6943" s="5"/>
    </row>
    <row r="6944" spans="1:12">
      <c r="A6944" s="1" t="s">
        <v>14</v>
      </c>
      <c r="B6944" s="4" t="str">
        <f>"annual period "&amp;COUNTIF(D$9:D6944,TRUE)</f>
        <v>annual period 22</v>
      </c>
      <c r="D6944" t="b">
        <f t="shared" ref="D6944:D7007" si="324">F6943-F6944&gt;300</f>
        <v>0</v>
      </c>
      <c r="E6944">
        <f t="shared" si="323"/>
        <v>1118</v>
      </c>
      <c r="F6944" s="5" cm="1">
        <f t="array" ref="F6944">INDEX(_xlfn._xlws.FILTER(A$9:A$16378,E6944=E$9:E$16378*ISNUMBER(A$9:A$16378)),1)</f>
        <v>44599</v>
      </c>
      <c r="G6944" s="5" cm="1">
        <f t="array" ref="G6944">INDEX(_xlfn._xlws.FILTER(A$9:A$16378,E6944=E$9:E$16378*ISNUMBER(A$9:A$16378)),COUNT(_xlfn._xlws.FILTER(A$9:A$16378,E6944=E$9:E$16378*ISNUMBER(A$9:A$16378))))</f>
        <v>44602</v>
      </c>
      <c r="H6944" t="str">
        <v/>
      </c>
      <c r="I6944" s="10" t="str" cm="1">
        <f t="array" ref="I6944">_xlfn.IFS(AND(OR(_xlfn._xlws.FILTER(D$9:D$16388,E$9:E$16388=E6944)),ROW()=_xlfn.MINIFS(_xlfn.ANCHORARRAY(H$9),E$9:E$16388,E6944)),A6944-C$4,ROW()=_xlfn.MINIFS(_xlfn.ANCHORARRAY(H$9),E$9:E$16388,E6944),IFERROR(A6944-INDEX(G$9:G$16388,MATCH(E6944-1,E$9:E$16388,0)),A6944-C$4),ISNUMBER(A6944),A6944-F6944,TRUE,"")</f>
        <v/>
      </c>
      <c r="J6944" t="str">
        <f t="shared" si="322"/>
        <v/>
      </c>
      <c r="L6944" s="5"/>
    </row>
    <row r="6945" spans="1:12">
      <c r="A6945" s="2"/>
      <c r="B6945" s="4" t="str">
        <f>"annual period "&amp;COUNTIF(D$9:D6945,TRUE)</f>
        <v>annual period 22</v>
      </c>
      <c r="D6945" t="b">
        <f t="shared" si="324"/>
        <v>0</v>
      </c>
      <c r="E6945">
        <f t="shared" si="323"/>
        <v>1118</v>
      </c>
      <c r="F6945" s="5" cm="1">
        <f t="array" ref="F6945">INDEX(_xlfn._xlws.FILTER(A$9:A$16378,E6945=E$9:E$16378*ISNUMBER(A$9:A$16378)),1)</f>
        <v>44599</v>
      </c>
      <c r="G6945" s="5" cm="1">
        <f t="array" ref="G6945">INDEX(_xlfn._xlws.FILTER(A$9:A$16378,E6945=E$9:E$16378*ISNUMBER(A$9:A$16378)),COUNT(_xlfn._xlws.FILTER(A$9:A$16378,E6945=E$9:E$16378*ISNUMBER(A$9:A$16378))))</f>
        <v>44602</v>
      </c>
      <c r="H6945" t="str">
        <v/>
      </c>
      <c r="I6945" s="10" t="str" cm="1">
        <f t="array" ref="I6945">_xlfn.IFS(AND(OR(_xlfn._xlws.FILTER(D$9:D$16388,E$9:E$16388=E6945)),ROW()=_xlfn.MINIFS(_xlfn.ANCHORARRAY(H$9),E$9:E$16388,E6945)),A6945-C$4,ROW()=_xlfn.MINIFS(_xlfn.ANCHORARRAY(H$9),E$9:E$16388,E6945),IFERROR(A6945-INDEX(G$9:G$16388,MATCH(E6945-1,E$9:E$16388,0)),A6945-C$4),ISNUMBER(A6945),A6945-F6945,TRUE,"")</f>
        <v/>
      </c>
      <c r="J6945" t="str">
        <f t="shared" si="322"/>
        <v/>
      </c>
      <c r="L6945" s="5"/>
    </row>
    <row r="6946" spans="1:12">
      <c r="A6946" s="3">
        <v>44599</v>
      </c>
      <c r="B6946" s="4" t="str">
        <f>"annual period "&amp;COUNTIF(D$9:D6946,TRUE)</f>
        <v>annual period 22</v>
      </c>
      <c r="D6946" t="b">
        <f t="shared" si="324"/>
        <v>0</v>
      </c>
      <c r="E6946">
        <f t="shared" si="323"/>
        <v>1118</v>
      </c>
      <c r="F6946" s="5" cm="1">
        <f t="array" ref="F6946">INDEX(_xlfn._xlws.FILTER(A$9:A$16378,E6946=E$9:E$16378*ISNUMBER(A$9:A$16378)),1)</f>
        <v>44599</v>
      </c>
      <c r="G6946" s="5" cm="1">
        <f t="array" ref="G6946">INDEX(_xlfn._xlws.FILTER(A$9:A$16378,E6946=E$9:E$16378*ISNUMBER(A$9:A$16378)),COUNT(_xlfn._xlws.FILTER(A$9:A$16378,E6946=E$9:E$16378*ISNUMBER(A$9:A$16378))))</f>
        <v>44602</v>
      </c>
      <c r="H6946">
        <v>6946</v>
      </c>
      <c r="I6946" s="10" cm="1">
        <f t="array" ref="I6946">_xlfn.IFS(AND(OR(_xlfn._xlws.FILTER(D$9:D$16388,E$9:E$16388=E6946)),ROW()=_xlfn.MINIFS(_xlfn.ANCHORARRAY(H$9),E$9:E$16388,E6946)),A6946-C$4,ROW()=_xlfn.MINIFS(_xlfn.ANCHORARRAY(H$9),E$9:E$16388,E6946),IFERROR(A6946-INDEX(G$9:G$16388,MATCH(E6946-1,E$9:E$16388,0)),A6946-C$4),ISNUMBER(A6946),A6946-F6946,TRUE,"")</f>
        <v>6</v>
      </c>
      <c r="J6946" t="b">
        <f t="shared" si="322"/>
        <v>0</v>
      </c>
      <c r="L6946" s="5"/>
    </row>
    <row r="6947" spans="1:12">
      <c r="B6947" s="4" t="str">
        <f>"annual period "&amp;COUNTIF(D$9:D6947,TRUE)</f>
        <v>annual period 22</v>
      </c>
      <c r="D6947" t="b">
        <f t="shared" si="324"/>
        <v>0</v>
      </c>
      <c r="E6947">
        <f t="shared" si="323"/>
        <v>1118</v>
      </c>
      <c r="F6947" s="5" cm="1">
        <f t="array" ref="F6947">INDEX(_xlfn._xlws.FILTER(A$9:A$16378,E6947=E$9:E$16378*ISNUMBER(A$9:A$16378)),1)</f>
        <v>44599</v>
      </c>
      <c r="G6947" s="5" cm="1">
        <f t="array" ref="G6947">INDEX(_xlfn._xlws.FILTER(A$9:A$16378,E6947=E$9:E$16378*ISNUMBER(A$9:A$16378)),COUNT(_xlfn._xlws.FILTER(A$9:A$16378,E6947=E$9:E$16378*ISNUMBER(A$9:A$16378))))</f>
        <v>44602</v>
      </c>
      <c r="H6947" t="str">
        <v/>
      </c>
      <c r="I6947" s="10" t="str" cm="1">
        <f t="array" ref="I6947">_xlfn.IFS(AND(OR(_xlfn._xlws.FILTER(D$9:D$16388,E$9:E$16388=E6947)),ROW()=_xlfn.MINIFS(_xlfn.ANCHORARRAY(H$9),E$9:E$16388,E6947)),A6947-C$4,ROW()=_xlfn.MINIFS(_xlfn.ANCHORARRAY(H$9),E$9:E$16388,E6947),IFERROR(A6947-INDEX(G$9:G$16388,MATCH(E6947-1,E$9:E$16388,0)),A6947-C$4),ISNUMBER(A6947),A6947-F6947,TRUE,"")</f>
        <v/>
      </c>
      <c r="J6947" t="str">
        <f t="shared" si="322"/>
        <v/>
      </c>
      <c r="L6947" s="5"/>
    </row>
    <row r="6948" spans="1:12">
      <c r="A6948" s="3">
        <v>44602</v>
      </c>
      <c r="B6948" s="4" t="str">
        <f>"annual period "&amp;COUNTIF(D$9:D6948,TRUE)</f>
        <v>annual period 22</v>
      </c>
      <c r="D6948" t="b">
        <f t="shared" si="324"/>
        <v>0</v>
      </c>
      <c r="E6948">
        <f t="shared" si="323"/>
        <v>1118</v>
      </c>
      <c r="F6948" s="5" cm="1">
        <f t="array" ref="F6948">INDEX(_xlfn._xlws.FILTER(A$9:A$16378,E6948=E$9:E$16378*ISNUMBER(A$9:A$16378)),1)</f>
        <v>44599</v>
      </c>
      <c r="G6948" s="5" cm="1">
        <f t="array" ref="G6948">INDEX(_xlfn._xlws.FILTER(A$9:A$16378,E6948=E$9:E$16378*ISNUMBER(A$9:A$16378)),COUNT(_xlfn._xlws.FILTER(A$9:A$16378,E6948=E$9:E$16378*ISNUMBER(A$9:A$16378))))</f>
        <v>44602</v>
      </c>
      <c r="H6948" t="str">
        <v/>
      </c>
      <c r="I6948" s="10" cm="1">
        <f t="array" ref="I6948">_xlfn.IFS(AND(OR(_xlfn._xlws.FILTER(D$9:D$16388,E$9:E$16388=E6948)),ROW()=_xlfn.MINIFS(_xlfn.ANCHORARRAY(H$9),E$9:E$16388,E6948)),A6948-C$4,ROW()=_xlfn.MINIFS(_xlfn.ANCHORARRAY(H$9),E$9:E$16388,E6948),IFERROR(A6948-INDEX(G$9:G$16388,MATCH(E6948-1,E$9:E$16388,0)),A6948-C$4),ISNUMBER(A6948),A6948-F6948,TRUE,"")</f>
        <v>3</v>
      </c>
      <c r="J6948" t="b">
        <f t="shared" si="322"/>
        <v>0</v>
      </c>
      <c r="L6948" s="5"/>
    </row>
    <row r="6949" spans="1:12">
      <c r="B6949" s="4" t="str">
        <f>"annual period "&amp;COUNTIF(D$9:D6949,TRUE)</f>
        <v>annual period 22</v>
      </c>
      <c r="D6949" t="b">
        <f t="shared" si="324"/>
        <v>0</v>
      </c>
      <c r="E6949">
        <f t="shared" si="323"/>
        <v>1118</v>
      </c>
      <c r="F6949" s="5" cm="1">
        <f t="array" ref="F6949">INDEX(_xlfn._xlws.FILTER(A$9:A$16378,E6949=E$9:E$16378*ISNUMBER(A$9:A$16378)),1)</f>
        <v>44599</v>
      </c>
      <c r="G6949" s="5" cm="1">
        <f t="array" ref="G6949">INDEX(_xlfn._xlws.FILTER(A$9:A$16378,E6949=E$9:E$16378*ISNUMBER(A$9:A$16378)),COUNT(_xlfn._xlws.FILTER(A$9:A$16378,E6949=E$9:E$16378*ISNUMBER(A$9:A$16378))))</f>
        <v>44602</v>
      </c>
      <c r="H6949" t="str">
        <v/>
      </c>
      <c r="I6949" s="10" t="str" cm="1">
        <f t="array" ref="I6949">_xlfn.IFS(AND(OR(_xlfn._xlws.FILTER(D$9:D$16388,E$9:E$16388=E6949)),ROW()=_xlfn.MINIFS(_xlfn.ANCHORARRAY(H$9),E$9:E$16388,E6949)),A6949-C$4,ROW()=_xlfn.MINIFS(_xlfn.ANCHORARRAY(H$9),E$9:E$16388,E6949),IFERROR(A6949-INDEX(G$9:G$16388,MATCH(E6949-1,E$9:E$16388,0)),A6949-C$4),ISNUMBER(A6949),A6949-F6949,TRUE,"")</f>
        <v/>
      </c>
      <c r="J6949" t="str">
        <f t="shared" si="322"/>
        <v/>
      </c>
      <c r="L6949" s="5"/>
    </row>
    <row r="6950" spans="1:12">
      <c r="A6950" s="3">
        <v>44602</v>
      </c>
      <c r="B6950" s="4" t="str">
        <f>"annual period "&amp;COUNTIF(D$9:D6950,TRUE)</f>
        <v>annual period 22</v>
      </c>
      <c r="D6950" t="b">
        <f t="shared" si="324"/>
        <v>0</v>
      </c>
      <c r="E6950">
        <f t="shared" si="323"/>
        <v>1118</v>
      </c>
      <c r="F6950" s="5" cm="1">
        <f t="array" ref="F6950">INDEX(_xlfn._xlws.FILTER(A$9:A$16378,E6950=E$9:E$16378*ISNUMBER(A$9:A$16378)),1)</f>
        <v>44599</v>
      </c>
      <c r="G6950" s="5" cm="1">
        <f t="array" ref="G6950">INDEX(_xlfn._xlws.FILTER(A$9:A$16378,E6950=E$9:E$16378*ISNUMBER(A$9:A$16378)),COUNT(_xlfn._xlws.FILTER(A$9:A$16378,E6950=E$9:E$16378*ISNUMBER(A$9:A$16378))))</f>
        <v>44602</v>
      </c>
      <c r="H6950" t="str">
        <v/>
      </c>
      <c r="I6950" s="10" cm="1">
        <f t="array" ref="I6950">_xlfn.IFS(AND(OR(_xlfn._xlws.FILTER(D$9:D$16388,E$9:E$16388=E6950)),ROW()=_xlfn.MINIFS(_xlfn.ANCHORARRAY(H$9),E$9:E$16388,E6950)),A6950-C$4,ROW()=_xlfn.MINIFS(_xlfn.ANCHORARRAY(H$9),E$9:E$16388,E6950),IFERROR(A6950-INDEX(G$9:G$16388,MATCH(E6950-1,E$9:E$16388,0)),A6950-C$4),ISNUMBER(A6950),A6950-F6950,TRUE,"")</f>
        <v>3</v>
      </c>
      <c r="J6950" t="b">
        <f t="shared" si="322"/>
        <v>0</v>
      </c>
      <c r="L6950" s="5"/>
    </row>
    <row r="6951" spans="1:12">
      <c r="A6951" s="1" t="s">
        <v>14</v>
      </c>
      <c r="B6951" s="4" t="str">
        <f>"annual period "&amp;COUNTIF(D$9:D6951,TRUE)</f>
        <v>annual period 22</v>
      </c>
      <c r="D6951" t="b">
        <f t="shared" si="324"/>
        <v>0</v>
      </c>
      <c r="E6951">
        <f t="shared" si="323"/>
        <v>1119</v>
      </c>
      <c r="F6951" s="5" cm="1">
        <f t="array" ref="F6951">INDEX(_xlfn._xlws.FILTER(A$9:A$16378,E6951=E$9:E$16378*ISNUMBER(A$9:A$16378)),1)</f>
        <v>44606</v>
      </c>
      <c r="G6951" s="5" cm="1">
        <f t="array" ref="G6951">INDEX(_xlfn._xlws.FILTER(A$9:A$16378,E6951=E$9:E$16378*ISNUMBER(A$9:A$16378)),COUNT(_xlfn._xlws.FILTER(A$9:A$16378,E6951=E$9:E$16378*ISNUMBER(A$9:A$16378))))</f>
        <v>44606</v>
      </c>
      <c r="H6951" t="str">
        <v/>
      </c>
      <c r="I6951" s="10" t="str" cm="1">
        <f t="array" ref="I6951">_xlfn.IFS(AND(OR(_xlfn._xlws.FILTER(D$9:D$16388,E$9:E$16388=E6951)),ROW()=_xlfn.MINIFS(_xlfn.ANCHORARRAY(H$9),E$9:E$16388,E6951)),A6951-C$4,ROW()=_xlfn.MINIFS(_xlfn.ANCHORARRAY(H$9),E$9:E$16388,E6951),IFERROR(A6951-INDEX(G$9:G$16388,MATCH(E6951-1,E$9:E$16388,0)),A6951-C$4),ISNUMBER(A6951),A6951-F6951,TRUE,"")</f>
        <v/>
      </c>
      <c r="J6951" t="str">
        <f t="shared" si="322"/>
        <v/>
      </c>
      <c r="L6951" s="5"/>
    </row>
    <row r="6952" spans="1:12">
      <c r="A6952" s="2"/>
      <c r="B6952" s="4" t="str">
        <f>"annual period "&amp;COUNTIF(D$9:D6952,TRUE)</f>
        <v>annual period 22</v>
      </c>
      <c r="D6952" t="b">
        <f t="shared" si="324"/>
        <v>0</v>
      </c>
      <c r="E6952">
        <f t="shared" si="323"/>
        <v>1119</v>
      </c>
      <c r="F6952" s="5" cm="1">
        <f t="array" ref="F6952">INDEX(_xlfn._xlws.FILTER(A$9:A$16378,E6952=E$9:E$16378*ISNUMBER(A$9:A$16378)),1)</f>
        <v>44606</v>
      </c>
      <c r="G6952" s="5" cm="1">
        <f t="array" ref="G6952">INDEX(_xlfn._xlws.FILTER(A$9:A$16378,E6952=E$9:E$16378*ISNUMBER(A$9:A$16378)),COUNT(_xlfn._xlws.FILTER(A$9:A$16378,E6952=E$9:E$16378*ISNUMBER(A$9:A$16378))))</f>
        <v>44606</v>
      </c>
      <c r="H6952" t="str">
        <v/>
      </c>
      <c r="I6952" s="10" t="str" cm="1">
        <f t="array" ref="I6952">_xlfn.IFS(AND(OR(_xlfn._xlws.FILTER(D$9:D$16388,E$9:E$16388=E6952)),ROW()=_xlfn.MINIFS(_xlfn.ANCHORARRAY(H$9),E$9:E$16388,E6952)),A6952-C$4,ROW()=_xlfn.MINIFS(_xlfn.ANCHORARRAY(H$9),E$9:E$16388,E6952),IFERROR(A6952-INDEX(G$9:G$16388,MATCH(E6952-1,E$9:E$16388,0)),A6952-C$4),ISNUMBER(A6952),A6952-F6952,TRUE,"")</f>
        <v/>
      </c>
      <c r="J6952" t="str">
        <f t="shared" si="322"/>
        <v/>
      </c>
      <c r="L6952" s="5"/>
    </row>
    <row r="6953" spans="1:12">
      <c r="A6953" s="3">
        <v>44606</v>
      </c>
      <c r="B6953" s="4" t="str">
        <f>"annual period "&amp;COUNTIF(D$9:D6953,TRUE)</f>
        <v>annual period 22</v>
      </c>
      <c r="D6953" t="b">
        <f t="shared" si="324"/>
        <v>0</v>
      </c>
      <c r="E6953">
        <f t="shared" si="323"/>
        <v>1119</v>
      </c>
      <c r="F6953" s="5" cm="1">
        <f t="array" ref="F6953">INDEX(_xlfn._xlws.FILTER(A$9:A$16378,E6953=E$9:E$16378*ISNUMBER(A$9:A$16378)),1)</f>
        <v>44606</v>
      </c>
      <c r="G6953" s="5" cm="1">
        <f t="array" ref="G6953">INDEX(_xlfn._xlws.FILTER(A$9:A$16378,E6953=E$9:E$16378*ISNUMBER(A$9:A$16378)),COUNT(_xlfn._xlws.FILTER(A$9:A$16378,E6953=E$9:E$16378*ISNUMBER(A$9:A$16378))))</f>
        <v>44606</v>
      </c>
      <c r="H6953">
        <v>6953</v>
      </c>
      <c r="I6953" s="10" cm="1">
        <f t="array" ref="I6953">_xlfn.IFS(AND(OR(_xlfn._xlws.FILTER(D$9:D$16388,E$9:E$16388=E6953)),ROW()=_xlfn.MINIFS(_xlfn.ANCHORARRAY(H$9),E$9:E$16388,E6953)),A6953-C$4,ROW()=_xlfn.MINIFS(_xlfn.ANCHORARRAY(H$9),E$9:E$16388,E6953),IFERROR(A6953-INDEX(G$9:G$16388,MATCH(E6953-1,E$9:E$16388,0)),A6953-C$4),ISNUMBER(A6953),A6953-F6953,TRUE,"")</f>
        <v>4</v>
      </c>
      <c r="J6953" t="b">
        <f t="shared" si="322"/>
        <v>0</v>
      </c>
      <c r="L6953" s="5"/>
    </row>
    <row r="6954" spans="1:12">
      <c r="B6954" s="4" t="str">
        <f>"annual period "&amp;COUNTIF(D$9:D6954,TRUE)</f>
        <v>annual period 22</v>
      </c>
      <c r="D6954" t="b">
        <f t="shared" si="324"/>
        <v>0</v>
      </c>
      <c r="E6954">
        <f t="shared" si="323"/>
        <v>1119</v>
      </c>
      <c r="F6954" s="5" cm="1">
        <f t="array" ref="F6954">INDEX(_xlfn._xlws.FILTER(A$9:A$16378,E6954=E$9:E$16378*ISNUMBER(A$9:A$16378)),1)</f>
        <v>44606</v>
      </c>
      <c r="G6954" s="5" cm="1">
        <f t="array" ref="G6954">INDEX(_xlfn._xlws.FILTER(A$9:A$16378,E6954=E$9:E$16378*ISNUMBER(A$9:A$16378)),COUNT(_xlfn._xlws.FILTER(A$9:A$16378,E6954=E$9:E$16378*ISNUMBER(A$9:A$16378))))</f>
        <v>44606</v>
      </c>
      <c r="H6954" t="str">
        <v/>
      </c>
      <c r="I6954" s="10" t="str" cm="1">
        <f t="array" ref="I6954">_xlfn.IFS(AND(OR(_xlfn._xlws.FILTER(D$9:D$16388,E$9:E$16388=E6954)),ROW()=_xlfn.MINIFS(_xlfn.ANCHORARRAY(H$9),E$9:E$16388,E6954)),A6954-C$4,ROW()=_xlfn.MINIFS(_xlfn.ANCHORARRAY(H$9),E$9:E$16388,E6954),IFERROR(A6954-INDEX(G$9:G$16388,MATCH(E6954-1,E$9:E$16388,0)),A6954-C$4),ISNUMBER(A6954),A6954-F6954,TRUE,"")</f>
        <v/>
      </c>
      <c r="J6954" t="str">
        <f t="shared" si="322"/>
        <v/>
      </c>
      <c r="L6954" s="5"/>
    </row>
    <row r="6955" spans="1:12">
      <c r="A6955" s="3">
        <v>44606</v>
      </c>
      <c r="B6955" s="4" t="str">
        <f>"annual period "&amp;COUNTIF(D$9:D6955,TRUE)</f>
        <v>annual period 22</v>
      </c>
      <c r="D6955" t="b">
        <f t="shared" si="324"/>
        <v>0</v>
      </c>
      <c r="E6955">
        <f t="shared" si="323"/>
        <v>1119</v>
      </c>
      <c r="F6955" s="5" cm="1">
        <f t="array" ref="F6955">INDEX(_xlfn._xlws.FILTER(A$9:A$16378,E6955=E$9:E$16378*ISNUMBER(A$9:A$16378)),1)</f>
        <v>44606</v>
      </c>
      <c r="G6955" s="5" cm="1">
        <f t="array" ref="G6955">INDEX(_xlfn._xlws.FILTER(A$9:A$16378,E6955=E$9:E$16378*ISNUMBER(A$9:A$16378)),COUNT(_xlfn._xlws.FILTER(A$9:A$16378,E6955=E$9:E$16378*ISNUMBER(A$9:A$16378))))</f>
        <v>44606</v>
      </c>
      <c r="H6955">
        <v>6955</v>
      </c>
      <c r="I6955" s="10" cm="1">
        <f t="array" ref="I6955">_xlfn.IFS(AND(OR(_xlfn._xlws.FILTER(D$9:D$16388,E$9:E$16388=E6955)),ROW()=_xlfn.MINIFS(_xlfn.ANCHORARRAY(H$9),E$9:E$16388,E6955)),A6955-C$4,ROW()=_xlfn.MINIFS(_xlfn.ANCHORARRAY(H$9),E$9:E$16388,E6955),IFERROR(A6955-INDEX(G$9:G$16388,MATCH(E6955-1,E$9:E$16388,0)),A6955-C$4),ISNUMBER(A6955),A6955-F6955,TRUE,"")</f>
        <v>0</v>
      </c>
      <c r="J6955" t="b">
        <f t="shared" si="322"/>
        <v>0</v>
      </c>
      <c r="L6955" s="5"/>
    </row>
    <row r="6956" spans="1:12">
      <c r="A6956" s="1" t="s">
        <v>14</v>
      </c>
      <c r="B6956" s="4" t="str">
        <f>"annual period "&amp;COUNTIF(D$9:D6956,TRUE)</f>
        <v>annual period 22</v>
      </c>
      <c r="D6956" t="b">
        <f t="shared" si="324"/>
        <v>0</v>
      </c>
      <c r="E6956">
        <f t="shared" si="323"/>
        <v>1120</v>
      </c>
      <c r="F6956" s="5" cm="1">
        <f t="array" ref="F6956">INDEX(_xlfn._xlws.FILTER(A$9:A$16378,E6956=E$9:E$16378*ISNUMBER(A$9:A$16378)),1)</f>
        <v>44607</v>
      </c>
      <c r="G6956" s="5" cm="1">
        <f t="array" ref="G6956">INDEX(_xlfn._xlws.FILTER(A$9:A$16378,E6956=E$9:E$16378*ISNUMBER(A$9:A$16378)),COUNT(_xlfn._xlws.FILTER(A$9:A$16378,E6956=E$9:E$16378*ISNUMBER(A$9:A$16378))))</f>
        <v>44610</v>
      </c>
      <c r="H6956" t="str">
        <v/>
      </c>
      <c r="I6956" s="10" t="str" cm="1">
        <f t="array" ref="I6956">_xlfn.IFS(AND(OR(_xlfn._xlws.FILTER(D$9:D$16388,E$9:E$16388=E6956)),ROW()=_xlfn.MINIFS(_xlfn.ANCHORARRAY(H$9),E$9:E$16388,E6956)),A6956-C$4,ROW()=_xlfn.MINIFS(_xlfn.ANCHORARRAY(H$9),E$9:E$16388,E6956),IFERROR(A6956-INDEX(G$9:G$16388,MATCH(E6956-1,E$9:E$16388,0)),A6956-C$4),ISNUMBER(A6956),A6956-F6956,TRUE,"")</f>
        <v/>
      </c>
      <c r="J6956" t="str">
        <f t="shared" si="322"/>
        <v/>
      </c>
      <c r="L6956" s="5"/>
    </row>
    <row r="6957" spans="1:12">
      <c r="A6957" s="2"/>
      <c r="B6957" s="4" t="str">
        <f>"annual period "&amp;COUNTIF(D$9:D6957,TRUE)</f>
        <v>annual period 22</v>
      </c>
      <c r="D6957" t="b">
        <f t="shared" si="324"/>
        <v>0</v>
      </c>
      <c r="E6957">
        <f t="shared" si="323"/>
        <v>1120</v>
      </c>
      <c r="F6957" s="5" cm="1">
        <f t="array" ref="F6957">INDEX(_xlfn._xlws.FILTER(A$9:A$16378,E6957=E$9:E$16378*ISNUMBER(A$9:A$16378)),1)</f>
        <v>44607</v>
      </c>
      <c r="G6957" s="5" cm="1">
        <f t="array" ref="G6957">INDEX(_xlfn._xlws.FILTER(A$9:A$16378,E6957=E$9:E$16378*ISNUMBER(A$9:A$16378)),COUNT(_xlfn._xlws.FILTER(A$9:A$16378,E6957=E$9:E$16378*ISNUMBER(A$9:A$16378))))</f>
        <v>44610</v>
      </c>
      <c r="H6957" t="str">
        <v/>
      </c>
      <c r="I6957" s="10" t="str" cm="1">
        <f t="array" ref="I6957">_xlfn.IFS(AND(OR(_xlfn._xlws.FILTER(D$9:D$16388,E$9:E$16388=E6957)),ROW()=_xlfn.MINIFS(_xlfn.ANCHORARRAY(H$9),E$9:E$16388,E6957)),A6957-C$4,ROW()=_xlfn.MINIFS(_xlfn.ANCHORARRAY(H$9),E$9:E$16388,E6957),IFERROR(A6957-INDEX(G$9:G$16388,MATCH(E6957-1,E$9:E$16388,0)),A6957-C$4),ISNUMBER(A6957),A6957-F6957,TRUE,"")</f>
        <v/>
      </c>
      <c r="J6957" t="str">
        <f t="shared" si="322"/>
        <v/>
      </c>
      <c r="L6957" s="5"/>
    </row>
    <row r="6958" spans="1:12">
      <c r="A6958" s="3">
        <v>44607</v>
      </c>
      <c r="B6958" s="4" t="str">
        <f>"annual period "&amp;COUNTIF(D$9:D6958,TRUE)</f>
        <v>annual period 22</v>
      </c>
      <c r="D6958" t="b">
        <f t="shared" si="324"/>
        <v>0</v>
      </c>
      <c r="E6958">
        <f t="shared" si="323"/>
        <v>1120</v>
      </c>
      <c r="F6958" s="5" cm="1">
        <f t="array" ref="F6958">INDEX(_xlfn._xlws.FILTER(A$9:A$16378,E6958=E$9:E$16378*ISNUMBER(A$9:A$16378)),1)</f>
        <v>44607</v>
      </c>
      <c r="G6958" s="5" cm="1">
        <f t="array" ref="G6958">INDEX(_xlfn._xlws.FILTER(A$9:A$16378,E6958=E$9:E$16378*ISNUMBER(A$9:A$16378)),COUNT(_xlfn._xlws.FILTER(A$9:A$16378,E6958=E$9:E$16378*ISNUMBER(A$9:A$16378))))</f>
        <v>44610</v>
      </c>
      <c r="H6958">
        <v>6958</v>
      </c>
      <c r="I6958" s="10" cm="1">
        <f t="array" ref="I6958">_xlfn.IFS(AND(OR(_xlfn._xlws.FILTER(D$9:D$16388,E$9:E$16388=E6958)),ROW()=_xlfn.MINIFS(_xlfn.ANCHORARRAY(H$9),E$9:E$16388,E6958)),A6958-C$4,ROW()=_xlfn.MINIFS(_xlfn.ANCHORARRAY(H$9),E$9:E$16388,E6958),IFERROR(A6958-INDEX(G$9:G$16388,MATCH(E6958-1,E$9:E$16388,0)),A6958-C$4),ISNUMBER(A6958),A6958-F6958,TRUE,"")</f>
        <v>1</v>
      </c>
      <c r="J6958" t="b">
        <f t="shared" si="322"/>
        <v>0</v>
      </c>
      <c r="L6958" s="5"/>
    </row>
    <row r="6959" spans="1:12">
      <c r="B6959" s="4" t="str">
        <f>"annual period "&amp;COUNTIF(D$9:D6959,TRUE)</f>
        <v>annual period 22</v>
      </c>
      <c r="D6959" t="b">
        <f t="shared" si="324"/>
        <v>0</v>
      </c>
      <c r="E6959">
        <f t="shared" si="323"/>
        <v>1120</v>
      </c>
      <c r="F6959" s="5" cm="1">
        <f t="array" ref="F6959">INDEX(_xlfn._xlws.FILTER(A$9:A$16378,E6959=E$9:E$16378*ISNUMBER(A$9:A$16378)),1)</f>
        <v>44607</v>
      </c>
      <c r="G6959" s="5" cm="1">
        <f t="array" ref="G6959">INDEX(_xlfn._xlws.FILTER(A$9:A$16378,E6959=E$9:E$16378*ISNUMBER(A$9:A$16378)),COUNT(_xlfn._xlws.FILTER(A$9:A$16378,E6959=E$9:E$16378*ISNUMBER(A$9:A$16378))))</f>
        <v>44610</v>
      </c>
      <c r="H6959" t="str">
        <v/>
      </c>
      <c r="I6959" s="10" t="str" cm="1">
        <f t="array" ref="I6959">_xlfn.IFS(AND(OR(_xlfn._xlws.FILTER(D$9:D$16388,E$9:E$16388=E6959)),ROW()=_xlfn.MINIFS(_xlfn.ANCHORARRAY(H$9),E$9:E$16388,E6959)),A6959-C$4,ROW()=_xlfn.MINIFS(_xlfn.ANCHORARRAY(H$9),E$9:E$16388,E6959),IFERROR(A6959-INDEX(G$9:G$16388,MATCH(E6959-1,E$9:E$16388,0)),A6959-C$4),ISNUMBER(A6959),A6959-F6959,TRUE,"")</f>
        <v/>
      </c>
      <c r="J6959" t="str">
        <f t="shared" si="322"/>
        <v/>
      </c>
      <c r="L6959" s="5"/>
    </row>
    <row r="6960" spans="1:12">
      <c r="A6960" s="3">
        <v>44610</v>
      </c>
      <c r="B6960" s="4" t="str">
        <f>"annual period "&amp;COUNTIF(D$9:D6960,TRUE)</f>
        <v>annual period 22</v>
      </c>
      <c r="D6960" t="b">
        <f t="shared" si="324"/>
        <v>0</v>
      </c>
      <c r="E6960">
        <f t="shared" si="323"/>
        <v>1120</v>
      </c>
      <c r="F6960" s="5" cm="1">
        <f t="array" ref="F6960">INDEX(_xlfn._xlws.FILTER(A$9:A$16378,E6960=E$9:E$16378*ISNUMBER(A$9:A$16378)),1)</f>
        <v>44607</v>
      </c>
      <c r="G6960" s="5" cm="1">
        <f t="array" ref="G6960">INDEX(_xlfn._xlws.FILTER(A$9:A$16378,E6960=E$9:E$16378*ISNUMBER(A$9:A$16378)),COUNT(_xlfn._xlws.FILTER(A$9:A$16378,E6960=E$9:E$16378*ISNUMBER(A$9:A$16378))))</f>
        <v>44610</v>
      </c>
      <c r="H6960" t="str">
        <v/>
      </c>
      <c r="I6960" s="10" cm="1">
        <f t="array" ref="I6960">_xlfn.IFS(AND(OR(_xlfn._xlws.FILTER(D$9:D$16388,E$9:E$16388=E6960)),ROW()=_xlfn.MINIFS(_xlfn.ANCHORARRAY(H$9),E$9:E$16388,E6960)),A6960-C$4,ROW()=_xlfn.MINIFS(_xlfn.ANCHORARRAY(H$9),E$9:E$16388,E6960),IFERROR(A6960-INDEX(G$9:G$16388,MATCH(E6960-1,E$9:E$16388,0)),A6960-C$4),ISNUMBER(A6960),A6960-F6960,TRUE,"")</f>
        <v>3</v>
      </c>
      <c r="J6960" t="b">
        <f t="shared" si="322"/>
        <v>0</v>
      </c>
      <c r="L6960" s="5"/>
    </row>
    <row r="6961" spans="1:12">
      <c r="A6961" s="1" t="s">
        <v>14</v>
      </c>
      <c r="B6961" s="4" t="str">
        <f>"annual period "&amp;COUNTIF(D$9:D6961,TRUE)</f>
        <v>annual period 22</v>
      </c>
      <c r="D6961" t="b">
        <f t="shared" si="324"/>
        <v>0</v>
      </c>
      <c r="E6961">
        <f t="shared" si="323"/>
        <v>1121</v>
      </c>
      <c r="F6961" s="5" cm="1">
        <f t="array" ref="F6961">INDEX(_xlfn._xlws.FILTER(A$9:A$16378,E6961=E$9:E$16378*ISNUMBER(A$9:A$16378)),1)</f>
        <v>44615</v>
      </c>
      <c r="G6961" s="5" cm="1">
        <f t="array" ref="G6961">INDEX(_xlfn._xlws.FILTER(A$9:A$16378,E6961=E$9:E$16378*ISNUMBER(A$9:A$16378)),COUNT(_xlfn._xlws.FILTER(A$9:A$16378,E6961=E$9:E$16378*ISNUMBER(A$9:A$16378))))</f>
        <v>44615</v>
      </c>
      <c r="H6961" t="str">
        <v/>
      </c>
      <c r="I6961" s="10" t="str" cm="1">
        <f t="array" ref="I6961">_xlfn.IFS(AND(OR(_xlfn._xlws.FILTER(D$9:D$16388,E$9:E$16388=E6961)),ROW()=_xlfn.MINIFS(_xlfn.ANCHORARRAY(H$9),E$9:E$16388,E6961)),A6961-C$4,ROW()=_xlfn.MINIFS(_xlfn.ANCHORARRAY(H$9),E$9:E$16388,E6961),IFERROR(A6961-INDEX(G$9:G$16388,MATCH(E6961-1,E$9:E$16388,0)),A6961-C$4),ISNUMBER(A6961),A6961-F6961,TRUE,"")</f>
        <v/>
      </c>
      <c r="J6961" t="str">
        <f t="shared" si="322"/>
        <v/>
      </c>
      <c r="L6961" s="5"/>
    </row>
    <row r="6962" spans="1:12">
      <c r="A6962" s="2"/>
      <c r="B6962" s="4" t="str">
        <f>"annual period "&amp;COUNTIF(D$9:D6962,TRUE)</f>
        <v>annual period 22</v>
      </c>
      <c r="D6962" t="b">
        <f t="shared" si="324"/>
        <v>0</v>
      </c>
      <c r="E6962">
        <f t="shared" si="323"/>
        <v>1121</v>
      </c>
      <c r="F6962" s="5" cm="1">
        <f t="array" ref="F6962">INDEX(_xlfn._xlws.FILTER(A$9:A$16378,E6962=E$9:E$16378*ISNUMBER(A$9:A$16378)),1)</f>
        <v>44615</v>
      </c>
      <c r="G6962" s="5" cm="1">
        <f t="array" ref="G6962">INDEX(_xlfn._xlws.FILTER(A$9:A$16378,E6962=E$9:E$16378*ISNUMBER(A$9:A$16378)),COUNT(_xlfn._xlws.FILTER(A$9:A$16378,E6962=E$9:E$16378*ISNUMBER(A$9:A$16378))))</f>
        <v>44615</v>
      </c>
      <c r="H6962" t="str">
        <v/>
      </c>
      <c r="I6962" s="10" t="str" cm="1">
        <f t="array" ref="I6962">_xlfn.IFS(AND(OR(_xlfn._xlws.FILTER(D$9:D$16388,E$9:E$16388=E6962)),ROW()=_xlfn.MINIFS(_xlfn.ANCHORARRAY(H$9),E$9:E$16388,E6962)),A6962-C$4,ROW()=_xlfn.MINIFS(_xlfn.ANCHORARRAY(H$9),E$9:E$16388,E6962),IFERROR(A6962-INDEX(G$9:G$16388,MATCH(E6962-1,E$9:E$16388,0)),A6962-C$4),ISNUMBER(A6962),A6962-F6962,TRUE,"")</f>
        <v/>
      </c>
      <c r="J6962" t="str">
        <f t="shared" si="322"/>
        <v/>
      </c>
      <c r="L6962" s="5"/>
    </row>
    <row r="6963" spans="1:12">
      <c r="A6963" s="3">
        <v>44615</v>
      </c>
      <c r="B6963" s="4" t="str">
        <f>"annual period "&amp;COUNTIF(D$9:D6963,TRUE)</f>
        <v>annual period 22</v>
      </c>
      <c r="D6963" t="b">
        <f t="shared" si="324"/>
        <v>0</v>
      </c>
      <c r="E6963">
        <f t="shared" si="323"/>
        <v>1121</v>
      </c>
      <c r="F6963" s="5" cm="1">
        <f t="array" ref="F6963">INDEX(_xlfn._xlws.FILTER(A$9:A$16378,E6963=E$9:E$16378*ISNUMBER(A$9:A$16378)),1)</f>
        <v>44615</v>
      </c>
      <c r="G6963" s="5" cm="1">
        <f t="array" ref="G6963">INDEX(_xlfn._xlws.FILTER(A$9:A$16378,E6963=E$9:E$16378*ISNUMBER(A$9:A$16378)),COUNT(_xlfn._xlws.FILTER(A$9:A$16378,E6963=E$9:E$16378*ISNUMBER(A$9:A$16378))))</f>
        <v>44615</v>
      </c>
      <c r="H6963">
        <v>6963</v>
      </c>
      <c r="I6963" s="10" cm="1">
        <f t="array" ref="I6963">_xlfn.IFS(AND(OR(_xlfn._xlws.FILTER(D$9:D$16388,E$9:E$16388=E6963)),ROW()=_xlfn.MINIFS(_xlfn.ANCHORARRAY(H$9),E$9:E$16388,E6963)),A6963-C$4,ROW()=_xlfn.MINIFS(_xlfn.ANCHORARRAY(H$9),E$9:E$16388,E6963),IFERROR(A6963-INDEX(G$9:G$16388,MATCH(E6963-1,E$9:E$16388,0)),A6963-C$4),ISNUMBER(A6963),A6963-F6963,TRUE,"")</f>
        <v>5</v>
      </c>
      <c r="J6963" t="b">
        <f t="shared" si="322"/>
        <v>0</v>
      </c>
      <c r="L6963" s="5"/>
    </row>
    <row r="6964" spans="1:12">
      <c r="B6964" s="4" t="str">
        <f>"annual period "&amp;COUNTIF(D$9:D6964,TRUE)</f>
        <v>annual period 22</v>
      </c>
      <c r="D6964" t="b">
        <f t="shared" si="324"/>
        <v>0</v>
      </c>
      <c r="E6964">
        <f t="shared" si="323"/>
        <v>1121</v>
      </c>
      <c r="F6964" s="5" cm="1">
        <f t="array" ref="F6964">INDEX(_xlfn._xlws.FILTER(A$9:A$16378,E6964=E$9:E$16378*ISNUMBER(A$9:A$16378)),1)</f>
        <v>44615</v>
      </c>
      <c r="G6964" s="5" cm="1">
        <f t="array" ref="G6964">INDEX(_xlfn._xlws.FILTER(A$9:A$16378,E6964=E$9:E$16378*ISNUMBER(A$9:A$16378)),COUNT(_xlfn._xlws.FILTER(A$9:A$16378,E6964=E$9:E$16378*ISNUMBER(A$9:A$16378))))</f>
        <v>44615</v>
      </c>
      <c r="H6964" t="str">
        <v/>
      </c>
      <c r="I6964" s="10" t="str" cm="1">
        <f t="array" ref="I6964">_xlfn.IFS(AND(OR(_xlfn._xlws.FILTER(D$9:D$16388,E$9:E$16388=E6964)),ROW()=_xlfn.MINIFS(_xlfn.ANCHORARRAY(H$9),E$9:E$16388,E6964)),A6964-C$4,ROW()=_xlfn.MINIFS(_xlfn.ANCHORARRAY(H$9),E$9:E$16388,E6964),IFERROR(A6964-INDEX(G$9:G$16388,MATCH(E6964-1,E$9:E$16388,0)),A6964-C$4),ISNUMBER(A6964),A6964-F6964,TRUE,"")</f>
        <v/>
      </c>
      <c r="J6964" t="str">
        <f t="shared" si="322"/>
        <v/>
      </c>
      <c r="L6964" s="5"/>
    </row>
    <row r="6965" spans="1:12">
      <c r="A6965" s="3">
        <v>44615</v>
      </c>
      <c r="B6965" s="4" t="str">
        <f>"annual period "&amp;COUNTIF(D$9:D6965,TRUE)</f>
        <v>annual period 22</v>
      </c>
      <c r="D6965" t="b">
        <f t="shared" si="324"/>
        <v>0</v>
      </c>
      <c r="E6965">
        <f t="shared" si="323"/>
        <v>1121</v>
      </c>
      <c r="F6965" s="5" cm="1">
        <f t="array" ref="F6965">INDEX(_xlfn._xlws.FILTER(A$9:A$16378,E6965=E$9:E$16378*ISNUMBER(A$9:A$16378)),1)</f>
        <v>44615</v>
      </c>
      <c r="G6965" s="5" cm="1">
        <f t="array" ref="G6965">INDEX(_xlfn._xlws.FILTER(A$9:A$16378,E6965=E$9:E$16378*ISNUMBER(A$9:A$16378)),COUNT(_xlfn._xlws.FILTER(A$9:A$16378,E6965=E$9:E$16378*ISNUMBER(A$9:A$16378))))</f>
        <v>44615</v>
      </c>
      <c r="H6965">
        <v>6965</v>
      </c>
      <c r="I6965" s="10" cm="1">
        <f t="array" ref="I6965">_xlfn.IFS(AND(OR(_xlfn._xlws.FILTER(D$9:D$16388,E$9:E$16388=E6965)),ROW()=_xlfn.MINIFS(_xlfn.ANCHORARRAY(H$9),E$9:E$16388,E6965)),A6965-C$4,ROW()=_xlfn.MINIFS(_xlfn.ANCHORARRAY(H$9),E$9:E$16388,E6965),IFERROR(A6965-INDEX(G$9:G$16388,MATCH(E6965-1,E$9:E$16388,0)),A6965-C$4),ISNUMBER(A6965),A6965-F6965,TRUE,"")</f>
        <v>0</v>
      </c>
      <c r="J6965" t="b">
        <f t="shared" si="322"/>
        <v>0</v>
      </c>
      <c r="L6965" s="5"/>
    </row>
    <row r="6966" spans="1:12">
      <c r="A6966" s="1" t="s">
        <v>14</v>
      </c>
      <c r="B6966" s="4" t="str">
        <f>"annual period "&amp;COUNTIF(D$9:D6966,TRUE)</f>
        <v>annual period 22</v>
      </c>
      <c r="D6966" t="b">
        <f t="shared" si="324"/>
        <v>0</v>
      </c>
      <c r="E6966">
        <f t="shared" si="323"/>
        <v>1122</v>
      </c>
      <c r="F6966" s="5" cm="1">
        <f t="array" ref="F6966">INDEX(_xlfn._xlws.FILTER(A$9:A$16378,E6966=E$9:E$16378*ISNUMBER(A$9:A$16378)),1)</f>
        <v>44615</v>
      </c>
      <c r="G6966" s="5" cm="1">
        <f t="array" ref="G6966">INDEX(_xlfn._xlws.FILTER(A$9:A$16378,E6966=E$9:E$16378*ISNUMBER(A$9:A$16378)),COUNT(_xlfn._xlws.FILTER(A$9:A$16378,E6966=E$9:E$16378*ISNUMBER(A$9:A$16378))))</f>
        <v>44615</v>
      </c>
      <c r="H6966" t="str">
        <v/>
      </c>
      <c r="I6966" s="10" t="str" cm="1">
        <f t="array" ref="I6966">_xlfn.IFS(AND(OR(_xlfn._xlws.FILTER(D$9:D$16388,E$9:E$16388=E6966)),ROW()=_xlfn.MINIFS(_xlfn.ANCHORARRAY(H$9),E$9:E$16388,E6966)),A6966-C$4,ROW()=_xlfn.MINIFS(_xlfn.ANCHORARRAY(H$9),E$9:E$16388,E6966),IFERROR(A6966-INDEX(G$9:G$16388,MATCH(E6966-1,E$9:E$16388,0)),A6966-C$4),ISNUMBER(A6966),A6966-F6966,TRUE,"")</f>
        <v/>
      </c>
      <c r="J6966" t="str">
        <f t="shared" si="322"/>
        <v/>
      </c>
      <c r="L6966" s="5"/>
    </row>
    <row r="6967" spans="1:12">
      <c r="A6967" s="2"/>
      <c r="B6967" s="4" t="str">
        <f>"annual period "&amp;COUNTIF(D$9:D6967,TRUE)</f>
        <v>annual period 22</v>
      </c>
      <c r="D6967" t="b">
        <f t="shared" si="324"/>
        <v>0</v>
      </c>
      <c r="E6967">
        <f t="shared" si="323"/>
        <v>1122</v>
      </c>
      <c r="F6967" s="5" cm="1">
        <f t="array" ref="F6967">INDEX(_xlfn._xlws.FILTER(A$9:A$16378,E6967=E$9:E$16378*ISNUMBER(A$9:A$16378)),1)</f>
        <v>44615</v>
      </c>
      <c r="G6967" s="5" cm="1">
        <f t="array" ref="G6967">INDEX(_xlfn._xlws.FILTER(A$9:A$16378,E6967=E$9:E$16378*ISNUMBER(A$9:A$16378)),COUNT(_xlfn._xlws.FILTER(A$9:A$16378,E6967=E$9:E$16378*ISNUMBER(A$9:A$16378))))</f>
        <v>44615</v>
      </c>
      <c r="H6967" t="str">
        <v/>
      </c>
      <c r="I6967" s="10" t="str" cm="1">
        <f t="array" ref="I6967">_xlfn.IFS(AND(OR(_xlfn._xlws.FILTER(D$9:D$16388,E$9:E$16388=E6967)),ROW()=_xlfn.MINIFS(_xlfn.ANCHORARRAY(H$9),E$9:E$16388,E6967)),A6967-C$4,ROW()=_xlfn.MINIFS(_xlfn.ANCHORARRAY(H$9),E$9:E$16388,E6967),IFERROR(A6967-INDEX(G$9:G$16388,MATCH(E6967-1,E$9:E$16388,0)),A6967-C$4),ISNUMBER(A6967),A6967-F6967,TRUE,"")</f>
        <v/>
      </c>
      <c r="J6967" t="str">
        <f t="shared" si="322"/>
        <v/>
      </c>
      <c r="L6967" s="5"/>
    </row>
    <row r="6968" spans="1:12">
      <c r="A6968" s="3">
        <v>44615</v>
      </c>
      <c r="B6968" s="4" t="str">
        <f>"annual period "&amp;COUNTIF(D$9:D6968,TRUE)</f>
        <v>annual period 22</v>
      </c>
      <c r="D6968" t="b">
        <f t="shared" si="324"/>
        <v>0</v>
      </c>
      <c r="E6968">
        <f t="shared" si="323"/>
        <v>1122</v>
      </c>
      <c r="F6968" s="5" cm="1">
        <f t="array" ref="F6968">INDEX(_xlfn._xlws.FILTER(A$9:A$16378,E6968=E$9:E$16378*ISNUMBER(A$9:A$16378)),1)</f>
        <v>44615</v>
      </c>
      <c r="G6968" s="5" cm="1">
        <f t="array" ref="G6968">INDEX(_xlfn._xlws.FILTER(A$9:A$16378,E6968=E$9:E$16378*ISNUMBER(A$9:A$16378)),COUNT(_xlfn._xlws.FILTER(A$9:A$16378,E6968=E$9:E$16378*ISNUMBER(A$9:A$16378))))</f>
        <v>44615</v>
      </c>
      <c r="H6968">
        <v>6968</v>
      </c>
      <c r="I6968" s="10" cm="1">
        <f t="array" ref="I6968">_xlfn.IFS(AND(OR(_xlfn._xlws.FILTER(D$9:D$16388,E$9:E$16388=E6968)),ROW()=_xlfn.MINIFS(_xlfn.ANCHORARRAY(H$9),E$9:E$16388,E6968)),A6968-C$4,ROW()=_xlfn.MINIFS(_xlfn.ANCHORARRAY(H$9),E$9:E$16388,E6968),IFERROR(A6968-INDEX(G$9:G$16388,MATCH(E6968-1,E$9:E$16388,0)),A6968-C$4),ISNUMBER(A6968),A6968-F6968,TRUE,"")</f>
        <v>0</v>
      </c>
      <c r="J6968" t="b">
        <f t="shared" si="322"/>
        <v>0</v>
      </c>
      <c r="L6968" s="5"/>
    </row>
    <row r="6969" spans="1:12">
      <c r="B6969" s="4" t="str">
        <f>"annual period "&amp;COUNTIF(D$9:D6969,TRUE)</f>
        <v>annual period 22</v>
      </c>
      <c r="D6969" t="b">
        <f t="shared" si="324"/>
        <v>0</v>
      </c>
      <c r="E6969">
        <f t="shared" si="323"/>
        <v>1122</v>
      </c>
      <c r="F6969" s="5" cm="1">
        <f t="array" ref="F6969">INDEX(_xlfn._xlws.FILTER(A$9:A$16378,E6969=E$9:E$16378*ISNUMBER(A$9:A$16378)),1)</f>
        <v>44615</v>
      </c>
      <c r="G6969" s="5" cm="1">
        <f t="array" ref="G6969">INDEX(_xlfn._xlws.FILTER(A$9:A$16378,E6969=E$9:E$16378*ISNUMBER(A$9:A$16378)),COUNT(_xlfn._xlws.FILTER(A$9:A$16378,E6969=E$9:E$16378*ISNUMBER(A$9:A$16378))))</f>
        <v>44615</v>
      </c>
      <c r="H6969" t="str">
        <v/>
      </c>
      <c r="I6969" s="10" t="str" cm="1">
        <f t="array" ref="I6969">_xlfn.IFS(AND(OR(_xlfn._xlws.FILTER(D$9:D$16388,E$9:E$16388=E6969)),ROW()=_xlfn.MINIFS(_xlfn.ANCHORARRAY(H$9),E$9:E$16388,E6969)),A6969-C$4,ROW()=_xlfn.MINIFS(_xlfn.ANCHORARRAY(H$9),E$9:E$16388,E6969),IFERROR(A6969-INDEX(G$9:G$16388,MATCH(E6969-1,E$9:E$16388,0)),A6969-C$4),ISNUMBER(A6969),A6969-F6969,TRUE,"")</f>
        <v/>
      </c>
      <c r="J6969" t="str">
        <f t="shared" si="322"/>
        <v/>
      </c>
      <c r="L6969" s="5"/>
    </row>
    <row r="6970" spans="1:12">
      <c r="A6970" s="3">
        <v>44615</v>
      </c>
      <c r="B6970" s="4" t="str">
        <f>"annual period "&amp;COUNTIF(D$9:D6970,TRUE)</f>
        <v>annual period 22</v>
      </c>
      <c r="D6970" t="b">
        <f t="shared" si="324"/>
        <v>0</v>
      </c>
      <c r="E6970">
        <f t="shared" si="323"/>
        <v>1122</v>
      </c>
      <c r="F6970" s="5" cm="1">
        <f t="array" ref="F6970">INDEX(_xlfn._xlws.FILTER(A$9:A$16378,E6970=E$9:E$16378*ISNUMBER(A$9:A$16378)),1)</f>
        <v>44615</v>
      </c>
      <c r="G6970" s="5" cm="1">
        <f t="array" ref="G6970">INDEX(_xlfn._xlws.FILTER(A$9:A$16378,E6970=E$9:E$16378*ISNUMBER(A$9:A$16378)),COUNT(_xlfn._xlws.FILTER(A$9:A$16378,E6970=E$9:E$16378*ISNUMBER(A$9:A$16378))))</f>
        <v>44615</v>
      </c>
      <c r="H6970">
        <v>6970</v>
      </c>
      <c r="I6970" s="10" cm="1">
        <f t="array" ref="I6970">_xlfn.IFS(AND(OR(_xlfn._xlws.FILTER(D$9:D$16388,E$9:E$16388=E6970)),ROW()=_xlfn.MINIFS(_xlfn.ANCHORARRAY(H$9),E$9:E$16388,E6970)),A6970-C$4,ROW()=_xlfn.MINIFS(_xlfn.ANCHORARRAY(H$9),E$9:E$16388,E6970),IFERROR(A6970-INDEX(G$9:G$16388,MATCH(E6970-1,E$9:E$16388,0)),A6970-C$4),ISNUMBER(A6970),A6970-F6970,TRUE,"")</f>
        <v>0</v>
      </c>
      <c r="J6970" t="b">
        <f t="shared" si="322"/>
        <v>0</v>
      </c>
      <c r="L6970" s="5"/>
    </row>
    <row r="6971" spans="1:12">
      <c r="A6971" s="1" t="s">
        <v>14</v>
      </c>
      <c r="B6971" s="4" t="str">
        <f>"annual period "&amp;COUNTIF(D$9:D6971,TRUE)</f>
        <v>annual period 22</v>
      </c>
      <c r="D6971" t="b">
        <f t="shared" si="324"/>
        <v>0</v>
      </c>
      <c r="E6971">
        <f t="shared" si="323"/>
        <v>1123</v>
      </c>
      <c r="F6971" s="5" cm="1">
        <f t="array" ref="F6971">INDEX(_xlfn._xlws.FILTER(A$9:A$16378,E6971=E$9:E$16378*ISNUMBER(A$9:A$16378)),1)</f>
        <v>44618</v>
      </c>
      <c r="G6971" s="5" cm="1">
        <f t="array" ref="G6971">INDEX(_xlfn._xlws.FILTER(A$9:A$16378,E6971=E$9:E$16378*ISNUMBER(A$9:A$16378)),COUNT(_xlfn._xlws.FILTER(A$9:A$16378,E6971=E$9:E$16378*ISNUMBER(A$9:A$16378))))</f>
        <v>44618</v>
      </c>
      <c r="H6971" t="str">
        <v/>
      </c>
      <c r="I6971" s="10" t="str" cm="1">
        <f t="array" ref="I6971">_xlfn.IFS(AND(OR(_xlfn._xlws.FILTER(D$9:D$16388,E$9:E$16388=E6971)),ROW()=_xlfn.MINIFS(_xlfn.ANCHORARRAY(H$9),E$9:E$16388,E6971)),A6971-C$4,ROW()=_xlfn.MINIFS(_xlfn.ANCHORARRAY(H$9),E$9:E$16388,E6971),IFERROR(A6971-INDEX(G$9:G$16388,MATCH(E6971-1,E$9:E$16388,0)),A6971-C$4),ISNUMBER(A6971),A6971-F6971,TRUE,"")</f>
        <v/>
      </c>
      <c r="J6971" t="str">
        <f t="shared" si="322"/>
        <v/>
      </c>
      <c r="L6971" s="5"/>
    </row>
    <row r="6972" spans="1:12">
      <c r="A6972" s="2"/>
      <c r="B6972" s="4" t="str">
        <f>"annual period "&amp;COUNTIF(D$9:D6972,TRUE)</f>
        <v>annual period 22</v>
      </c>
      <c r="D6972" t="b">
        <f t="shared" si="324"/>
        <v>0</v>
      </c>
      <c r="E6972">
        <f t="shared" si="323"/>
        <v>1123</v>
      </c>
      <c r="F6972" s="5" cm="1">
        <f t="array" ref="F6972">INDEX(_xlfn._xlws.FILTER(A$9:A$16378,E6972=E$9:E$16378*ISNUMBER(A$9:A$16378)),1)</f>
        <v>44618</v>
      </c>
      <c r="G6972" s="5" cm="1">
        <f t="array" ref="G6972">INDEX(_xlfn._xlws.FILTER(A$9:A$16378,E6972=E$9:E$16378*ISNUMBER(A$9:A$16378)),COUNT(_xlfn._xlws.FILTER(A$9:A$16378,E6972=E$9:E$16378*ISNUMBER(A$9:A$16378))))</f>
        <v>44618</v>
      </c>
      <c r="H6972" t="str">
        <v/>
      </c>
      <c r="I6972" s="10" t="str" cm="1">
        <f t="array" ref="I6972">_xlfn.IFS(AND(OR(_xlfn._xlws.FILTER(D$9:D$16388,E$9:E$16388=E6972)),ROW()=_xlfn.MINIFS(_xlfn.ANCHORARRAY(H$9),E$9:E$16388,E6972)),A6972-C$4,ROW()=_xlfn.MINIFS(_xlfn.ANCHORARRAY(H$9),E$9:E$16388,E6972),IFERROR(A6972-INDEX(G$9:G$16388,MATCH(E6972-1,E$9:E$16388,0)),A6972-C$4),ISNUMBER(A6972),A6972-F6972,TRUE,"")</f>
        <v/>
      </c>
      <c r="J6972" t="str">
        <f t="shared" si="322"/>
        <v/>
      </c>
      <c r="L6972" s="5"/>
    </row>
    <row r="6973" spans="1:12">
      <c r="A6973" s="3">
        <v>44618</v>
      </c>
      <c r="B6973" s="4" t="str">
        <f>"annual period "&amp;COUNTIF(D$9:D6973,TRUE)</f>
        <v>annual period 22</v>
      </c>
      <c r="D6973" t="b">
        <f t="shared" si="324"/>
        <v>0</v>
      </c>
      <c r="E6973">
        <f t="shared" si="323"/>
        <v>1123</v>
      </c>
      <c r="F6973" s="5" cm="1">
        <f t="array" ref="F6973">INDEX(_xlfn._xlws.FILTER(A$9:A$16378,E6973=E$9:E$16378*ISNUMBER(A$9:A$16378)),1)</f>
        <v>44618</v>
      </c>
      <c r="G6973" s="5" cm="1">
        <f t="array" ref="G6973">INDEX(_xlfn._xlws.FILTER(A$9:A$16378,E6973=E$9:E$16378*ISNUMBER(A$9:A$16378)),COUNT(_xlfn._xlws.FILTER(A$9:A$16378,E6973=E$9:E$16378*ISNUMBER(A$9:A$16378))))</f>
        <v>44618</v>
      </c>
      <c r="H6973">
        <v>6973</v>
      </c>
      <c r="I6973" s="10" cm="1">
        <f t="array" ref="I6973">_xlfn.IFS(AND(OR(_xlfn._xlws.FILTER(D$9:D$16388,E$9:E$16388=E6973)),ROW()=_xlfn.MINIFS(_xlfn.ANCHORARRAY(H$9),E$9:E$16388,E6973)),A6973-C$4,ROW()=_xlfn.MINIFS(_xlfn.ANCHORARRAY(H$9),E$9:E$16388,E6973),IFERROR(A6973-INDEX(G$9:G$16388,MATCH(E6973-1,E$9:E$16388,0)),A6973-C$4),ISNUMBER(A6973),A6973-F6973,TRUE,"")</f>
        <v>3</v>
      </c>
      <c r="J6973" t="b">
        <f t="shared" si="322"/>
        <v>0</v>
      </c>
      <c r="L6973" s="5"/>
    </row>
    <row r="6974" spans="1:12">
      <c r="B6974" s="4" t="str">
        <f>"annual period "&amp;COUNTIF(D$9:D6974,TRUE)</f>
        <v>annual period 22</v>
      </c>
      <c r="D6974" t="b">
        <f t="shared" si="324"/>
        <v>0</v>
      </c>
      <c r="E6974">
        <f t="shared" si="323"/>
        <v>1123</v>
      </c>
      <c r="F6974" s="5" cm="1">
        <f t="array" ref="F6974">INDEX(_xlfn._xlws.FILTER(A$9:A$16378,E6974=E$9:E$16378*ISNUMBER(A$9:A$16378)),1)</f>
        <v>44618</v>
      </c>
      <c r="G6974" s="5" cm="1">
        <f t="array" ref="G6974">INDEX(_xlfn._xlws.FILTER(A$9:A$16378,E6974=E$9:E$16378*ISNUMBER(A$9:A$16378)),COUNT(_xlfn._xlws.FILTER(A$9:A$16378,E6974=E$9:E$16378*ISNUMBER(A$9:A$16378))))</f>
        <v>44618</v>
      </c>
      <c r="H6974" t="str">
        <v/>
      </c>
      <c r="I6974" s="10" t="str" cm="1">
        <f t="array" ref="I6974">_xlfn.IFS(AND(OR(_xlfn._xlws.FILTER(D$9:D$16388,E$9:E$16388=E6974)),ROW()=_xlfn.MINIFS(_xlfn.ANCHORARRAY(H$9),E$9:E$16388,E6974)),A6974-C$4,ROW()=_xlfn.MINIFS(_xlfn.ANCHORARRAY(H$9),E$9:E$16388,E6974),IFERROR(A6974-INDEX(G$9:G$16388,MATCH(E6974-1,E$9:E$16388,0)),A6974-C$4),ISNUMBER(A6974),A6974-F6974,TRUE,"")</f>
        <v/>
      </c>
      <c r="J6974" t="str">
        <f t="shared" si="322"/>
        <v/>
      </c>
      <c r="L6974" s="5"/>
    </row>
    <row r="6975" spans="1:12">
      <c r="A6975" s="3">
        <v>44618</v>
      </c>
      <c r="B6975" s="4" t="str">
        <f>"annual period "&amp;COUNTIF(D$9:D6975,TRUE)</f>
        <v>annual period 22</v>
      </c>
      <c r="D6975" t="b">
        <f t="shared" si="324"/>
        <v>0</v>
      </c>
      <c r="E6975">
        <f t="shared" si="323"/>
        <v>1123</v>
      </c>
      <c r="F6975" s="5" cm="1">
        <f t="array" ref="F6975">INDEX(_xlfn._xlws.FILTER(A$9:A$16378,E6975=E$9:E$16378*ISNUMBER(A$9:A$16378)),1)</f>
        <v>44618</v>
      </c>
      <c r="G6975" s="5" cm="1">
        <f t="array" ref="G6975">INDEX(_xlfn._xlws.FILTER(A$9:A$16378,E6975=E$9:E$16378*ISNUMBER(A$9:A$16378)),COUNT(_xlfn._xlws.FILTER(A$9:A$16378,E6975=E$9:E$16378*ISNUMBER(A$9:A$16378))))</f>
        <v>44618</v>
      </c>
      <c r="H6975">
        <v>6975</v>
      </c>
      <c r="I6975" s="10" cm="1">
        <f t="array" ref="I6975">_xlfn.IFS(AND(OR(_xlfn._xlws.FILTER(D$9:D$16388,E$9:E$16388=E6975)),ROW()=_xlfn.MINIFS(_xlfn.ANCHORARRAY(H$9),E$9:E$16388,E6975)),A6975-C$4,ROW()=_xlfn.MINIFS(_xlfn.ANCHORARRAY(H$9),E$9:E$16388,E6975),IFERROR(A6975-INDEX(G$9:G$16388,MATCH(E6975-1,E$9:E$16388,0)),A6975-C$4),ISNUMBER(A6975),A6975-F6975,TRUE,"")</f>
        <v>0</v>
      </c>
      <c r="J6975" t="b">
        <f t="shared" si="322"/>
        <v>0</v>
      </c>
      <c r="L6975" s="5"/>
    </row>
    <row r="6976" spans="1:12">
      <c r="A6976" s="1" t="s">
        <v>14</v>
      </c>
      <c r="B6976" s="4" t="str">
        <f>"annual period "&amp;COUNTIF(D$9:D6976,TRUE)</f>
        <v>annual period 22</v>
      </c>
      <c r="D6976" t="b">
        <f t="shared" si="324"/>
        <v>0</v>
      </c>
      <c r="E6976">
        <f t="shared" si="323"/>
        <v>1124</v>
      </c>
      <c r="F6976" s="5" cm="1">
        <f t="array" ref="F6976">INDEX(_xlfn._xlws.FILTER(A$9:A$16378,E6976=E$9:E$16378*ISNUMBER(A$9:A$16378)),1)</f>
        <v>44619</v>
      </c>
      <c r="G6976" s="5" cm="1">
        <f t="array" ref="G6976">INDEX(_xlfn._xlws.FILTER(A$9:A$16378,E6976=E$9:E$16378*ISNUMBER(A$9:A$16378)),COUNT(_xlfn._xlws.FILTER(A$9:A$16378,E6976=E$9:E$16378*ISNUMBER(A$9:A$16378))))</f>
        <v>44619</v>
      </c>
      <c r="H6976" t="str">
        <v/>
      </c>
      <c r="I6976" s="10" t="str" cm="1">
        <f t="array" ref="I6976">_xlfn.IFS(AND(OR(_xlfn._xlws.FILTER(D$9:D$16388,E$9:E$16388=E6976)),ROW()=_xlfn.MINIFS(_xlfn.ANCHORARRAY(H$9),E$9:E$16388,E6976)),A6976-C$4,ROW()=_xlfn.MINIFS(_xlfn.ANCHORARRAY(H$9),E$9:E$16388,E6976),IFERROR(A6976-INDEX(G$9:G$16388,MATCH(E6976-1,E$9:E$16388,0)),A6976-C$4),ISNUMBER(A6976),A6976-F6976,TRUE,"")</f>
        <v/>
      </c>
      <c r="J6976" t="str">
        <f t="shared" si="322"/>
        <v/>
      </c>
      <c r="L6976" s="5"/>
    </row>
    <row r="6977" spans="1:12">
      <c r="A6977" s="2"/>
      <c r="B6977" s="4" t="str">
        <f>"annual period "&amp;COUNTIF(D$9:D6977,TRUE)</f>
        <v>annual period 22</v>
      </c>
      <c r="D6977" t="b">
        <f t="shared" si="324"/>
        <v>0</v>
      </c>
      <c r="E6977">
        <f t="shared" si="323"/>
        <v>1124</v>
      </c>
      <c r="F6977" s="5" cm="1">
        <f t="array" ref="F6977">INDEX(_xlfn._xlws.FILTER(A$9:A$16378,E6977=E$9:E$16378*ISNUMBER(A$9:A$16378)),1)</f>
        <v>44619</v>
      </c>
      <c r="G6977" s="5" cm="1">
        <f t="array" ref="G6977">INDEX(_xlfn._xlws.FILTER(A$9:A$16378,E6977=E$9:E$16378*ISNUMBER(A$9:A$16378)),COUNT(_xlfn._xlws.FILTER(A$9:A$16378,E6977=E$9:E$16378*ISNUMBER(A$9:A$16378))))</f>
        <v>44619</v>
      </c>
      <c r="H6977" t="str">
        <v/>
      </c>
      <c r="I6977" s="10" t="str" cm="1">
        <f t="array" ref="I6977">_xlfn.IFS(AND(OR(_xlfn._xlws.FILTER(D$9:D$16388,E$9:E$16388=E6977)),ROW()=_xlfn.MINIFS(_xlfn.ANCHORARRAY(H$9),E$9:E$16388,E6977)),A6977-C$4,ROW()=_xlfn.MINIFS(_xlfn.ANCHORARRAY(H$9),E$9:E$16388,E6977),IFERROR(A6977-INDEX(G$9:G$16388,MATCH(E6977-1,E$9:E$16388,0)),A6977-C$4),ISNUMBER(A6977),A6977-F6977,TRUE,"")</f>
        <v/>
      </c>
      <c r="J6977" t="str">
        <f t="shared" si="322"/>
        <v/>
      </c>
      <c r="L6977" s="5"/>
    </row>
    <row r="6978" spans="1:12">
      <c r="A6978" s="3">
        <v>44619</v>
      </c>
      <c r="B6978" s="4" t="str">
        <f>"annual period "&amp;COUNTIF(D$9:D6978,TRUE)</f>
        <v>annual period 22</v>
      </c>
      <c r="D6978" t="b">
        <f t="shared" si="324"/>
        <v>0</v>
      </c>
      <c r="E6978">
        <f t="shared" si="323"/>
        <v>1124</v>
      </c>
      <c r="F6978" s="5" cm="1">
        <f t="array" ref="F6978">INDEX(_xlfn._xlws.FILTER(A$9:A$16378,E6978=E$9:E$16378*ISNUMBER(A$9:A$16378)),1)</f>
        <v>44619</v>
      </c>
      <c r="G6978" s="5" cm="1">
        <f t="array" ref="G6978">INDEX(_xlfn._xlws.FILTER(A$9:A$16378,E6978=E$9:E$16378*ISNUMBER(A$9:A$16378)),COUNT(_xlfn._xlws.FILTER(A$9:A$16378,E6978=E$9:E$16378*ISNUMBER(A$9:A$16378))))</f>
        <v>44619</v>
      </c>
      <c r="H6978">
        <v>6978</v>
      </c>
      <c r="I6978" s="10" cm="1">
        <f t="array" ref="I6978">_xlfn.IFS(AND(OR(_xlfn._xlws.FILTER(D$9:D$16388,E$9:E$16388=E6978)),ROW()=_xlfn.MINIFS(_xlfn.ANCHORARRAY(H$9),E$9:E$16388,E6978)),A6978-C$4,ROW()=_xlfn.MINIFS(_xlfn.ANCHORARRAY(H$9),E$9:E$16388,E6978),IFERROR(A6978-INDEX(G$9:G$16388,MATCH(E6978-1,E$9:E$16388,0)),A6978-C$4),ISNUMBER(A6978),A6978-F6978,TRUE,"")</f>
        <v>1</v>
      </c>
      <c r="J6978" t="b">
        <f t="shared" si="322"/>
        <v>0</v>
      </c>
      <c r="L6978" s="5"/>
    </row>
    <row r="6979" spans="1:12">
      <c r="B6979" s="4" t="str">
        <f>"annual period "&amp;COUNTIF(D$9:D6979,TRUE)</f>
        <v>annual period 22</v>
      </c>
      <c r="D6979" t="b">
        <f t="shared" si="324"/>
        <v>0</v>
      </c>
      <c r="E6979">
        <f t="shared" si="323"/>
        <v>1124</v>
      </c>
      <c r="F6979" s="5" cm="1">
        <f t="array" ref="F6979">INDEX(_xlfn._xlws.FILTER(A$9:A$16378,E6979=E$9:E$16378*ISNUMBER(A$9:A$16378)),1)</f>
        <v>44619</v>
      </c>
      <c r="G6979" s="5" cm="1">
        <f t="array" ref="G6979">INDEX(_xlfn._xlws.FILTER(A$9:A$16378,E6979=E$9:E$16378*ISNUMBER(A$9:A$16378)),COUNT(_xlfn._xlws.FILTER(A$9:A$16378,E6979=E$9:E$16378*ISNUMBER(A$9:A$16378))))</f>
        <v>44619</v>
      </c>
      <c r="H6979" t="str">
        <v/>
      </c>
      <c r="I6979" s="10" t="str" cm="1">
        <f t="array" ref="I6979">_xlfn.IFS(AND(OR(_xlfn._xlws.FILTER(D$9:D$16388,E$9:E$16388=E6979)),ROW()=_xlfn.MINIFS(_xlfn.ANCHORARRAY(H$9),E$9:E$16388,E6979)),A6979-C$4,ROW()=_xlfn.MINIFS(_xlfn.ANCHORARRAY(H$9),E$9:E$16388,E6979),IFERROR(A6979-INDEX(G$9:G$16388,MATCH(E6979-1,E$9:E$16388,0)),A6979-C$4),ISNUMBER(A6979),A6979-F6979,TRUE,"")</f>
        <v/>
      </c>
      <c r="J6979" t="str">
        <f t="shared" si="322"/>
        <v/>
      </c>
      <c r="L6979" s="5"/>
    </row>
    <row r="6980" spans="1:12">
      <c r="A6980" s="3">
        <v>44619</v>
      </c>
      <c r="B6980" s="4" t="str">
        <f>"annual period "&amp;COUNTIF(D$9:D6980,TRUE)</f>
        <v>annual period 22</v>
      </c>
      <c r="D6980" t="b">
        <f t="shared" si="324"/>
        <v>0</v>
      </c>
      <c r="E6980">
        <f t="shared" si="323"/>
        <v>1124</v>
      </c>
      <c r="F6980" s="5" cm="1">
        <f t="array" ref="F6980">INDEX(_xlfn._xlws.FILTER(A$9:A$16378,E6980=E$9:E$16378*ISNUMBER(A$9:A$16378)),1)</f>
        <v>44619</v>
      </c>
      <c r="G6980" s="5" cm="1">
        <f t="array" ref="G6980">INDEX(_xlfn._xlws.FILTER(A$9:A$16378,E6980=E$9:E$16378*ISNUMBER(A$9:A$16378)),COUNT(_xlfn._xlws.FILTER(A$9:A$16378,E6980=E$9:E$16378*ISNUMBER(A$9:A$16378))))</f>
        <v>44619</v>
      </c>
      <c r="H6980">
        <v>6980</v>
      </c>
      <c r="I6980" s="10" cm="1">
        <f t="array" ref="I6980">_xlfn.IFS(AND(OR(_xlfn._xlws.FILTER(D$9:D$16388,E$9:E$16388=E6980)),ROW()=_xlfn.MINIFS(_xlfn.ANCHORARRAY(H$9),E$9:E$16388,E6980)),A6980-C$4,ROW()=_xlfn.MINIFS(_xlfn.ANCHORARRAY(H$9),E$9:E$16388,E6980),IFERROR(A6980-INDEX(G$9:G$16388,MATCH(E6980-1,E$9:E$16388,0)),A6980-C$4),ISNUMBER(A6980),A6980-F6980,TRUE,"")</f>
        <v>0</v>
      </c>
      <c r="J6980" t="b">
        <f t="shared" si="322"/>
        <v>0</v>
      </c>
      <c r="L6980" s="5"/>
    </row>
    <row r="6981" spans="1:12">
      <c r="A6981" s="1" t="s">
        <v>14</v>
      </c>
      <c r="B6981" s="4" t="str">
        <f>"annual period "&amp;COUNTIF(D$9:D6981,TRUE)</f>
        <v>annual period 22</v>
      </c>
      <c r="D6981" t="b">
        <f t="shared" si="324"/>
        <v>0</v>
      </c>
      <c r="E6981">
        <f t="shared" si="323"/>
        <v>1125</v>
      </c>
      <c r="F6981" s="5" cm="1">
        <f t="array" ref="F6981">INDEX(_xlfn._xlws.FILTER(A$9:A$16378,E6981=E$9:E$16378*ISNUMBER(A$9:A$16378)),1)</f>
        <v>44621</v>
      </c>
      <c r="G6981" s="5" cm="1">
        <f t="array" ref="G6981">INDEX(_xlfn._xlws.FILTER(A$9:A$16378,E6981=E$9:E$16378*ISNUMBER(A$9:A$16378)),COUNT(_xlfn._xlws.FILTER(A$9:A$16378,E6981=E$9:E$16378*ISNUMBER(A$9:A$16378))))</f>
        <v>44624</v>
      </c>
      <c r="H6981" t="str">
        <v/>
      </c>
      <c r="I6981" s="10" t="str" cm="1">
        <f t="array" ref="I6981">_xlfn.IFS(AND(OR(_xlfn._xlws.FILTER(D$9:D$16388,E$9:E$16388=E6981)),ROW()=_xlfn.MINIFS(_xlfn.ANCHORARRAY(H$9),E$9:E$16388,E6981)),A6981-C$4,ROW()=_xlfn.MINIFS(_xlfn.ANCHORARRAY(H$9),E$9:E$16388,E6981),IFERROR(A6981-INDEX(G$9:G$16388,MATCH(E6981-1,E$9:E$16388,0)),A6981-C$4),ISNUMBER(A6981),A6981-F6981,TRUE,"")</f>
        <v/>
      </c>
      <c r="J6981" t="str">
        <f t="shared" si="322"/>
        <v/>
      </c>
      <c r="L6981" s="5"/>
    </row>
    <row r="6982" spans="1:12">
      <c r="A6982" s="2"/>
      <c r="B6982" s="4" t="str">
        <f>"annual period "&amp;COUNTIF(D$9:D6982,TRUE)</f>
        <v>annual period 22</v>
      </c>
      <c r="D6982" t="b">
        <f t="shared" si="324"/>
        <v>0</v>
      </c>
      <c r="E6982">
        <f t="shared" si="323"/>
        <v>1125</v>
      </c>
      <c r="F6982" s="5" cm="1">
        <f t="array" ref="F6982">INDEX(_xlfn._xlws.FILTER(A$9:A$16378,E6982=E$9:E$16378*ISNUMBER(A$9:A$16378)),1)</f>
        <v>44621</v>
      </c>
      <c r="G6982" s="5" cm="1">
        <f t="array" ref="G6982">INDEX(_xlfn._xlws.FILTER(A$9:A$16378,E6982=E$9:E$16378*ISNUMBER(A$9:A$16378)),COUNT(_xlfn._xlws.FILTER(A$9:A$16378,E6982=E$9:E$16378*ISNUMBER(A$9:A$16378))))</f>
        <v>44624</v>
      </c>
      <c r="H6982" t="str">
        <v/>
      </c>
      <c r="I6982" s="10" t="str" cm="1">
        <f t="array" ref="I6982">_xlfn.IFS(AND(OR(_xlfn._xlws.FILTER(D$9:D$16388,E$9:E$16388=E6982)),ROW()=_xlfn.MINIFS(_xlfn.ANCHORARRAY(H$9),E$9:E$16388,E6982)),A6982-C$4,ROW()=_xlfn.MINIFS(_xlfn.ANCHORARRAY(H$9),E$9:E$16388,E6982),IFERROR(A6982-INDEX(G$9:G$16388,MATCH(E6982-1,E$9:E$16388,0)),A6982-C$4),ISNUMBER(A6982),A6982-F6982,TRUE,"")</f>
        <v/>
      </c>
      <c r="J6982" t="str">
        <f t="shared" ref="J6982:J7045" si="325">IF(I6982="","",I6982&gt;30)</f>
        <v/>
      </c>
      <c r="L6982" s="5"/>
    </row>
    <row r="6983" spans="1:12">
      <c r="A6983" s="3">
        <v>44621</v>
      </c>
      <c r="B6983" s="4" t="str">
        <f>"annual period "&amp;COUNTIF(D$9:D6983,TRUE)</f>
        <v>annual period 22</v>
      </c>
      <c r="D6983" t="b">
        <f t="shared" si="324"/>
        <v>0</v>
      </c>
      <c r="E6983">
        <f t="shared" si="323"/>
        <v>1125</v>
      </c>
      <c r="F6983" s="5" cm="1">
        <f t="array" ref="F6983">INDEX(_xlfn._xlws.FILTER(A$9:A$16378,E6983=E$9:E$16378*ISNUMBER(A$9:A$16378)),1)</f>
        <v>44621</v>
      </c>
      <c r="G6983" s="5" cm="1">
        <f t="array" ref="G6983">INDEX(_xlfn._xlws.FILTER(A$9:A$16378,E6983=E$9:E$16378*ISNUMBER(A$9:A$16378)),COUNT(_xlfn._xlws.FILTER(A$9:A$16378,E6983=E$9:E$16378*ISNUMBER(A$9:A$16378))))</f>
        <v>44624</v>
      </c>
      <c r="H6983">
        <v>6983</v>
      </c>
      <c r="I6983" s="10" cm="1">
        <f t="array" ref="I6983">_xlfn.IFS(AND(OR(_xlfn._xlws.FILTER(D$9:D$16388,E$9:E$16388=E6983)),ROW()=_xlfn.MINIFS(_xlfn.ANCHORARRAY(H$9),E$9:E$16388,E6983)),A6983-C$4,ROW()=_xlfn.MINIFS(_xlfn.ANCHORARRAY(H$9),E$9:E$16388,E6983),IFERROR(A6983-INDEX(G$9:G$16388,MATCH(E6983-1,E$9:E$16388,0)),A6983-C$4),ISNUMBER(A6983),A6983-F6983,TRUE,"")</f>
        <v>2</v>
      </c>
      <c r="J6983" t="b">
        <f t="shared" si="325"/>
        <v>0</v>
      </c>
      <c r="L6983" s="5"/>
    </row>
    <row r="6984" spans="1:12">
      <c r="B6984" s="4" t="str">
        <f>"annual period "&amp;COUNTIF(D$9:D6984,TRUE)</f>
        <v>annual period 22</v>
      </c>
      <c r="D6984" t="b">
        <f t="shared" si="324"/>
        <v>0</v>
      </c>
      <c r="E6984">
        <f t="shared" si="323"/>
        <v>1125</v>
      </c>
      <c r="F6984" s="5" cm="1">
        <f t="array" ref="F6984">INDEX(_xlfn._xlws.FILTER(A$9:A$16378,E6984=E$9:E$16378*ISNUMBER(A$9:A$16378)),1)</f>
        <v>44621</v>
      </c>
      <c r="G6984" s="5" cm="1">
        <f t="array" ref="G6984">INDEX(_xlfn._xlws.FILTER(A$9:A$16378,E6984=E$9:E$16378*ISNUMBER(A$9:A$16378)),COUNT(_xlfn._xlws.FILTER(A$9:A$16378,E6984=E$9:E$16378*ISNUMBER(A$9:A$16378))))</f>
        <v>44624</v>
      </c>
      <c r="H6984" t="str">
        <v/>
      </c>
      <c r="I6984" s="10" t="str" cm="1">
        <f t="array" ref="I6984">_xlfn.IFS(AND(OR(_xlfn._xlws.FILTER(D$9:D$16388,E$9:E$16388=E6984)),ROW()=_xlfn.MINIFS(_xlfn.ANCHORARRAY(H$9),E$9:E$16388,E6984)),A6984-C$4,ROW()=_xlfn.MINIFS(_xlfn.ANCHORARRAY(H$9),E$9:E$16388,E6984),IFERROR(A6984-INDEX(G$9:G$16388,MATCH(E6984-1,E$9:E$16388,0)),A6984-C$4),ISNUMBER(A6984),A6984-F6984,TRUE,"")</f>
        <v/>
      </c>
      <c r="J6984" t="str">
        <f t="shared" si="325"/>
        <v/>
      </c>
      <c r="L6984" s="5"/>
    </row>
    <row r="6985" spans="1:12">
      <c r="A6985" s="3">
        <v>44624</v>
      </c>
      <c r="B6985" s="4" t="str">
        <f>"annual period "&amp;COUNTIF(D$9:D6985,TRUE)</f>
        <v>annual period 22</v>
      </c>
      <c r="D6985" t="b">
        <f t="shared" si="324"/>
        <v>0</v>
      </c>
      <c r="E6985">
        <f t="shared" si="323"/>
        <v>1125</v>
      </c>
      <c r="F6985" s="5" cm="1">
        <f t="array" ref="F6985">INDEX(_xlfn._xlws.FILTER(A$9:A$16378,E6985=E$9:E$16378*ISNUMBER(A$9:A$16378)),1)</f>
        <v>44621</v>
      </c>
      <c r="G6985" s="5" cm="1">
        <f t="array" ref="G6985">INDEX(_xlfn._xlws.FILTER(A$9:A$16378,E6985=E$9:E$16378*ISNUMBER(A$9:A$16378)),COUNT(_xlfn._xlws.FILTER(A$9:A$16378,E6985=E$9:E$16378*ISNUMBER(A$9:A$16378))))</f>
        <v>44624</v>
      </c>
      <c r="H6985" t="str">
        <v/>
      </c>
      <c r="I6985" s="10" cm="1">
        <f t="array" ref="I6985">_xlfn.IFS(AND(OR(_xlfn._xlws.FILTER(D$9:D$16388,E$9:E$16388=E6985)),ROW()=_xlfn.MINIFS(_xlfn.ANCHORARRAY(H$9),E$9:E$16388,E6985)),A6985-C$4,ROW()=_xlfn.MINIFS(_xlfn.ANCHORARRAY(H$9),E$9:E$16388,E6985),IFERROR(A6985-INDEX(G$9:G$16388,MATCH(E6985-1,E$9:E$16388,0)),A6985-C$4),ISNUMBER(A6985),A6985-F6985,TRUE,"")</f>
        <v>3</v>
      </c>
      <c r="J6985" t="b">
        <f t="shared" si="325"/>
        <v>0</v>
      </c>
      <c r="L6985" s="5"/>
    </row>
    <row r="6986" spans="1:12">
      <c r="A6986" s="1" t="s">
        <v>14</v>
      </c>
      <c r="B6986" s="4" t="str">
        <f>"annual period "&amp;COUNTIF(D$9:D6986,TRUE)</f>
        <v>annual period 22</v>
      </c>
      <c r="D6986" t="b">
        <f t="shared" si="324"/>
        <v>0</v>
      </c>
      <c r="E6986">
        <f t="shared" si="323"/>
        <v>1126</v>
      </c>
      <c r="F6986" s="5" cm="1">
        <f t="array" ref="F6986">INDEX(_xlfn._xlws.FILTER(A$9:A$16378,E6986=E$9:E$16378*ISNUMBER(A$9:A$16378)),1)</f>
        <v>44625</v>
      </c>
      <c r="G6986" s="5" cm="1">
        <f t="array" ref="G6986">INDEX(_xlfn._xlws.FILTER(A$9:A$16378,E6986=E$9:E$16378*ISNUMBER(A$9:A$16378)),COUNT(_xlfn._xlws.FILTER(A$9:A$16378,E6986=E$9:E$16378*ISNUMBER(A$9:A$16378))))</f>
        <v>44625</v>
      </c>
      <c r="H6986" t="str">
        <v/>
      </c>
      <c r="I6986" s="10" t="str" cm="1">
        <f t="array" ref="I6986">_xlfn.IFS(AND(OR(_xlfn._xlws.FILTER(D$9:D$16388,E$9:E$16388=E6986)),ROW()=_xlfn.MINIFS(_xlfn.ANCHORARRAY(H$9),E$9:E$16388,E6986)),A6986-C$4,ROW()=_xlfn.MINIFS(_xlfn.ANCHORARRAY(H$9),E$9:E$16388,E6986),IFERROR(A6986-INDEX(G$9:G$16388,MATCH(E6986-1,E$9:E$16388,0)),A6986-C$4),ISNUMBER(A6986),A6986-F6986,TRUE,"")</f>
        <v/>
      </c>
      <c r="J6986" t="str">
        <f t="shared" si="325"/>
        <v/>
      </c>
      <c r="L6986" s="5"/>
    </row>
    <row r="6987" spans="1:12">
      <c r="A6987" s="2"/>
      <c r="B6987" s="4" t="str">
        <f>"annual period "&amp;COUNTIF(D$9:D6987,TRUE)</f>
        <v>annual period 22</v>
      </c>
      <c r="D6987" t="b">
        <f t="shared" si="324"/>
        <v>0</v>
      </c>
      <c r="E6987">
        <f t="shared" ref="E6987:E7050" si="326">IF(A6987="Trip #",E6986+1,E6986)</f>
        <v>1126</v>
      </c>
      <c r="F6987" s="5" cm="1">
        <f t="array" ref="F6987">INDEX(_xlfn._xlws.FILTER(A$9:A$16378,E6987=E$9:E$16378*ISNUMBER(A$9:A$16378)),1)</f>
        <v>44625</v>
      </c>
      <c r="G6987" s="5" cm="1">
        <f t="array" ref="G6987">INDEX(_xlfn._xlws.FILTER(A$9:A$16378,E6987=E$9:E$16378*ISNUMBER(A$9:A$16378)),COUNT(_xlfn._xlws.FILTER(A$9:A$16378,E6987=E$9:E$16378*ISNUMBER(A$9:A$16378))))</f>
        <v>44625</v>
      </c>
      <c r="H6987" t="str">
        <v/>
      </c>
      <c r="I6987" s="10" t="str" cm="1">
        <f t="array" ref="I6987">_xlfn.IFS(AND(OR(_xlfn._xlws.FILTER(D$9:D$16388,E$9:E$16388=E6987)),ROW()=_xlfn.MINIFS(_xlfn.ANCHORARRAY(H$9),E$9:E$16388,E6987)),A6987-C$4,ROW()=_xlfn.MINIFS(_xlfn.ANCHORARRAY(H$9),E$9:E$16388,E6987),IFERROR(A6987-INDEX(G$9:G$16388,MATCH(E6987-1,E$9:E$16388,0)),A6987-C$4),ISNUMBER(A6987),A6987-F6987,TRUE,"")</f>
        <v/>
      </c>
      <c r="J6987" t="str">
        <f t="shared" si="325"/>
        <v/>
      </c>
      <c r="L6987" s="5"/>
    </row>
    <row r="6988" spans="1:12">
      <c r="A6988" s="3">
        <v>44625</v>
      </c>
      <c r="B6988" s="4" t="str">
        <f>"annual period "&amp;COUNTIF(D$9:D6988,TRUE)</f>
        <v>annual period 22</v>
      </c>
      <c r="D6988" t="b">
        <f t="shared" si="324"/>
        <v>0</v>
      </c>
      <c r="E6988">
        <f t="shared" si="326"/>
        <v>1126</v>
      </c>
      <c r="F6988" s="5" cm="1">
        <f t="array" ref="F6988">INDEX(_xlfn._xlws.FILTER(A$9:A$16378,E6988=E$9:E$16378*ISNUMBER(A$9:A$16378)),1)</f>
        <v>44625</v>
      </c>
      <c r="G6988" s="5" cm="1">
        <f t="array" ref="G6988">INDEX(_xlfn._xlws.FILTER(A$9:A$16378,E6988=E$9:E$16378*ISNUMBER(A$9:A$16378)),COUNT(_xlfn._xlws.FILTER(A$9:A$16378,E6988=E$9:E$16378*ISNUMBER(A$9:A$16378))))</f>
        <v>44625</v>
      </c>
      <c r="H6988">
        <v>6988</v>
      </c>
      <c r="I6988" s="10" cm="1">
        <f t="array" ref="I6988">_xlfn.IFS(AND(OR(_xlfn._xlws.FILTER(D$9:D$16388,E$9:E$16388=E6988)),ROW()=_xlfn.MINIFS(_xlfn.ANCHORARRAY(H$9),E$9:E$16388,E6988)),A6988-C$4,ROW()=_xlfn.MINIFS(_xlfn.ANCHORARRAY(H$9),E$9:E$16388,E6988),IFERROR(A6988-INDEX(G$9:G$16388,MATCH(E6988-1,E$9:E$16388,0)),A6988-C$4),ISNUMBER(A6988),A6988-F6988,TRUE,"")</f>
        <v>1</v>
      </c>
      <c r="J6988" t="b">
        <f t="shared" si="325"/>
        <v>0</v>
      </c>
      <c r="L6988" s="5"/>
    </row>
    <row r="6989" spans="1:12">
      <c r="B6989" s="4" t="str">
        <f>"annual period "&amp;COUNTIF(D$9:D6989,TRUE)</f>
        <v>annual period 22</v>
      </c>
      <c r="D6989" t="b">
        <f t="shared" si="324"/>
        <v>0</v>
      </c>
      <c r="E6989">
        <f t="shared" si="326"/>
        <v>1126</v>
      </c>
      <c r="F6989" s="5" cm="1">
        <f t="array" ref="F6989">INDEX(_xlfn._xlws.FILTER(A$9:A$16378,E6989=E$9:E$16378*ISNUMBER(A$9:A$16378)),1)</f>
        <v>44625</v>
      </c>
      <c r="G6989" s="5" cm="1">
        <f t="array" ref="G6989">INDEX(_xlfn._xlws.FILTER(A$9:A$16378,E6989=E$9:E$16378*ISNUMBER(A$9:A$16378)),COUNT(_xlfn._xlws.FILTER(A$9:A$16378,E6989=E$9:E$16378*ISNUMBER(A$9:A$16378))))</f>
        <v>44625</v>
      </c>
      <c r="H6989" t="str">
        <v/>
      </c>
      <c r="I6989" s="10" t="str" cm="1">
        <f t="array" ref="I6989">_xlfn.IFS(AND(OR(_xlfn._xlws.FILTER(D$9:D$16388,E$9:E$16388=E6989)),ROW()=_xlfn.MINIFS(_xlfn.ANCHORARRAY(H$9),E$9:E$16388,E6989)),A6989-C$4,ROW()=_xlfn.MINIFS(_xlfn.ANCHORARRAY(H$9),E$9:E$16388,E6989),IFERROR(A6989-INDEX(G$9:G$16388,MATCH(E6989-1,E$9:E$16388,0)),A6989-C$4),ISNUMBER(A6989),A6989-F6989,TRUE,"")</f>
        <v/>
      </c>
      <c r="J6989" t="str">
        <f t="shared" si="325"/>
        <v/>
      </c>
      <c r="L6989" s="5"/>
    </row>
    <row r="6990" spans="1:12">
      <c r="A6990" s="3">
        <v>44625</v>
      </c>
      <c r="B6990" s="4" t="str">
        <f>"annual period "&amp;COUNTIF(D$9:D6990,TRUE)</f>
        <v>annual period 22</v>
      </c>
      <c r="D6990" t="b">
        <f t="shared" si="324"/>
        <v>0</v>
      </c>
      <c r="E6990">
        <f t="shared" si="326"/>
        <v>1126</v>
      </c>
      <c r="F6990" s="5" cm="1">
        <f t="array" ref="F6990">INDEX(_xlfn._xlws.FILTER(A$9:A$16378,E6990=E$9:E$16378*ISNUMBER(A$9:A$16378)),1)</f>
        <v>44625</v>
      </c>
      <c r="G6990" s="5" cm="1">
        <f t="array" ref="G6990">INDEX(_xlfn._xlws.FILTER(A$9:A$16378,E6990=E$9:E$16378*ISNUMBER(A$9:A$16378)),COUNT(_xlfn._xlws.FILTER(A$9:A$16378,E6990=E$9:E$16378*ISNUMBER(A$9:A$16378))))</f>
        <v>44625</v>
      </c>
      <c r="H6990">
        <v>6990</v>
      </c>
      <c r="I6990" s="10" cm="1">
        <f t="array" ref="I6990">_xlfn.IFS(AND(OR(_xlfn._xlws.FILTER(D$9:D$16388,E$9:E$16388=E6990)),ROW()=_xlfn.MINIFS(_xlfn.ANCHORARRAY(H$9),E$9:E$16388,E6990)),A6990-C$4,ROW()=_xlfn.MINIFS(_xlfn.ANCHORARRAY(H$9),E$9:E$16388,E6990),IFERROR(A6990-INDEX(G$9:G$16388,MATCH(E6990-1,E$9:E$16388,0)),A6990-C$4),ISNUMBER(A6990),A6990-F6990,TRUE,"")</f>
        <v>0</v>
      </c>
      <c r="J6990" t="b">
        <f t="shared" si="325"/>
        <v>0</v>
      </c>
      <c r="L6990" s="5"/>
    </row>
    <row r="6991" spans="1:12">
      <c r="A6991" s="1" t="s">
        <v>14</v>
      </c>
      <c r="B6991" s="4" t="str">
        <f>"annual period "&amp;COUNTIF(D$9:D6991,TRUE)</f>
        <v>annual period 22</v>
      </c>
      <c r="D6991" t="b">
        <f t="shared" si="324"/>
        <v>0</v>
      </c>
      <c r="E6991">
        <f t="shared" si="326"/>
        <v>1127</v>
      </c>
      <c r="F6991" s="5" cm="1">
        <f t="array" ref="F6991">INDEX(_xlfn._xlws.FILTER(A$9:A$16378,E6991=E$9:E$16378*ISNUMBER(A$9:A$16378)),1)</f>
        <v>44626</v>
      </c>
      <c r="G6991" s="5" cm="1">
        <f t="array" ref="G6991">INDEX(_xlfn._xlws.FILTER(A$9:A$16378,E6991=E$9:E$16378*ISNUMBER(A$9:A$16378)),COUNT(_xlfn._xlws.FILTER(A$9:A$16378,E6991=E$9:E$16378*ISNUMBER(A$9:A$16378))))</f>
        <v>44631</v>
      </c>
      <c r="H6991" t="str">
        <v/>
      </c>
      <c r="I6991" s="10" t="str" cm="1">
        <f t="array" ref="I6991">_xlfn.IFS(AND(OR(_xlfn._xlws.FILTER(D$9:D$16388,E$9:E$16388=E6991)),ROW()=_xlfn.MINIFS(_xlfn.ANCHORARRAY(H$9),E$9:E$16388,E6991)),A6991-C$4,ROW()=_xlfn.MINIFS(_xlfn.ANCHORARRAY(H$9),E$9:E$16388,E6991),IFERROR(A6991-INDEX(G$9:G$16388,MATCH(E6991-1,E$9:E$16388,0)),A6991-C$4),ISNUMBER(A6991),A6991-F6991,TRUE,"")</f>
        <v/>
      </c>
      <c r="J6991" t="str">
        <f t="shared" si="325"/>
        <v/>
      </c>
      <c r="L6991" s="5"/>
    </row>
    <row r="6992" spans="1:12">
      <c r="A6992" s="2"/>
      <c r="B6992" s="4" t="str">
        <f>"annual period "&amp;COUNTIF(D$9:D6992,TRUE)</f>
        <v>annual period 22</v>
      </c>
      <c r="D6992" t="b">
        <f t="shared" si="324"/>
        <v>0</v>
      </c>
      <c r="E6992">
        <f t="shared" si="326"/>
        <v>1127</v>
      </c>
      <c r="F6992" s="5" cm="1">
        <f t="array" ref="F6992">INDEX(_xlfn._xlws.FILTER(A$9:A$16378,E6992=E$9:E$16378*ISNUMBER(A$9:A$16378)),1)</f>
        <v>44626</v>
      </c>
      <c r="G6992" s="5" cm="1">
        <f t="array" ref="G6992">INDEX(_xlfn._xlws.FILTER(A$9:A$16378,E6992=E$9:E$16378*ISNUMBER(A$9:A$16378)),COUNT(_xlfn._xlws.FILTER(A$9:A$16378,E6992=E$9:E$16378*ISNUMBER(A$9:A$16378))))</f>
        <v>44631</v>
      </c>
      <c r="H6992" t="str">
        <v/>
      </c>
      <c r="I6992" s="10" t="str" cm="1">
        <f t="array" ref="I6992">_xlfn.IFS(AND(OR(_xlfn._xlws.FILTER(D$9:D$16388,E$9:E$16388=E6992)),ROW()=_xlfn.MINIFS(_xlfn.ANCHORARRAY(H$9),E$9:E$16388,E6992)),A6992-C$4,ROW()=_xlfn.MINIFS(_xlfn.ANCHORARRAY(H$9),E$9:E$16388,E6992),IFERROR(A6992-INDEX(G$9:G$16388,MATCH(E6992-1,E$9:E$16388,0)),A6992-C$4),ISNUMBER(A6992),A6992-F6992,TRUE,"")</f>
        <v/>
      </c>
      <c r="J6992" t="str">
        <f t="shared" si="325"/>
        <v/>
      </c>
      <c r="L6992" s="5"/>
    </row>
    <row r="6993" spans="1:12">
      <c r="A6993" s="3">
        <v>44626</v>
      </c>
      <c r="B6993" s="4" t="str">
        <f>"annual period "&amp;COUNTIF(D$9:D6993,TRUE)</f>
        <v>annual period 22</v>
      </c>
      <c r="D6993" t="b">
        <f t="shared" si="324"/>
        <v>0</v>
      </c>
      <c r="E6993">
        <f t="shared" si="326"/>
        <v>1127</v>
      </c>
      <c r="F6993" s="5" cm="1">
        <f t="array" ref="F6993">INDEX(_xlfn._xlws.FILTER(A$9:A$16378,E6993=E$9:E$16378*ISNUMBER(A$9:A$16378)),1)</f>
        <v>44626</v>
      </c>
      <c r="G6993" s="5" cm="1">
        <f t="array" ref="G6993">INDEX(_xlfn._xlws.FILTER(A$9:A$16378,E6993=E$9:E$16378*ISNUMBER(A$9:A$16378)),COUNT(_xlfn._xlws.FILTER(A$9:A$16378,E6993=E$9:E$16378*ISNUMBER(A$9:A$16378))))</f>
        <v>44631</v>
      </c>
      <c r="H6993">
        <v>6993</v>
      </c>
      <c r="I6993" s="10" cm="1">
        <f t="array" ref="I6993">_xlfn.IFS(AND(OR(_xlfn._xlws.FILTER(D$9:D$16388,E$9:E$16388=E6993)),ROW()=_xlfn.MINIFS(_xlfn.ANCHORARRAY(H$9),E$9:E$16388,E6993)),A6993-C$4,ROW()=_xlfn.MINIFS(_xlfn.ANCHORARRAY(H$9),E$9:E$16388,E6993),IFERROR(A6993-INDEX(G$9:G$16388,MATCH(E6993-1,E$9:E$16388,0)),A6993-C$4),ISNUMBER(A6993),A6993-F6993,TRUE,"")</f>
        <v>1</v>
      </c>
      <c r="J6993" t="b">
        <f t="shared" si="325"/>
        <v>0</v>
      </c>
      <c r="L6993" s="5"/>
    </row>
    <row r="6994" spans="1:12">
      <c r="B6994" s="4" t="str">
        <f>"annual period "&amp;COUNTIF(D$9:D6994,TRUE)</f>
        <v>annual period 22</v>
      </c>
      <c r="D6994" t="b">
        <f t="shared" si="324"/>
        <v>0</v>
      </c>
      <c r="E6994">
        <f t="shared" si="326"/>
        <v>1127</v>
      </c>
      <c r="F6994" s="5" cm="1">
        <f t="array" ref="F6994">INDEX(_xlfn._xlws.FILTER(A$9:A$16378,E6994=E$9:E$16378*ISNUMBER(A$9:A$16378)),1)</f>
        <v>44626</v>
      </c>
      <c r="G6994" s="5" cm="1">
        <f t="array" ref="G6994">INDEX(_xlfn._xlws.FILTER(A$9:A$16378,E6994=E$9:E$16378*ISNUMBER(A$9:A$16378)),COUNT(_xlfn._xlws.FILTER(A$9:A$16378,E6994=E$9:E$16378*ISNUMBER(A$9:A$16378))))</f>
        <v>44631</v>
      </c>
      <c r="H6994" t="str">
        <v/>
      </c>
      <c r="I6994" s="10" t="str" cm="1">
        <f t="array" ref="I6994">_xlfn.IFS(AND(OR(_xlfn._xlws.FILTER(D$9:D$16388,E$9:E$16388=E6994)),ROW()=_xlfn.MINIFS(_xlfn.ANCHORARRAY(H$9),E$9:E$16388,E6994)),A6994-C$4,ROW()=_xlfn.MINIFS(_xlfn.ANCHORARRAY(H$9),E$9:E$16388,E6994),IFERROR(A6994-INDEX(G$9:G$16388,MATCH(E6994-1,E$9:E$16388,0)),A6994-C$4),ISNUMBER(A6994),A6994-F6994,TRUE,"")</f>
        <v/>
      </c>
      <c r="J6994" t="str">
        <f t="shared" si="325"/>
        <v/>
      </c>
      <c r="L6994" s="5"/>
    </row>
    <row r="6995" spans="1:12">
      <c r="A6995" s="3">
        <v>44629</v>
      </c>
      <c r="B6995" s="4" t="str">
        <f>"annual period "&amp;COUNTIF(D$9:D6995,TRUE)</f>
        <v>annual period 22</v>
      </c>
      <c r="D6995" t="b">
        <f t="shared" si="324"/>
        <v>0</v>
      </c>
      <c r="E6995">
        <f t="shared" si="326"/>
        <v>1127</v>
      </c>
      <c r="F6995" s="5" cm="1">
        <f t="array" ref="F6995">INDEX(_xlfn._xlws.FILTER(A$9:A$16378,E6995=E$9:E$16378*ISNUMBER(A$9:A$16378)),1)</f>
        <v>44626</v>
      </c>
      <c r="G6995" s="5" cm="1">
        <f t="array" ref="G6995">INDEX(_xlfn._xlws.FILTER(A$9:A$16378,E6995=E$9:E$16378*ISNUMBER(A$9:A$16378)),COUNT(_xlfn._xlws.FILTER(A$9:A$16378,E6995=E$9:E$16378*ISNUMBER(A$9:A$16378))))</f>
        <v>44631</v>
      </c>
      <c r="H6995" t="str">
        <v/>
      </c>
      <c r="I6995" s="10" cm="1">
        <f t="array" ref="I6995">_xlfn.IFS(AND(OR(_xlfn._xlws.FILTER(D$9:D$16388,E$9:E$16388=E6995)),ROW()=_xlfn.MINIFS(_xlfn.ANCHORARRAY(H$9),E$9:E$16388,E6995)),A6995-C$4,ROW()=_xlfn.MINIFS(_xlfn.ANCHORARRAY(H$9),E$9:E$16388,E6995),IFERROR(A6995-INDEX(G$9:G$16388,MATCH(E6995-1,E$9:E$16388,0)),A6995-C$4),ISNUMBER(A6995),A6995-F6995,TRUE,"")</f>
        <v>3</v>
      </c>
      <c r="J6995" t="b">
        <f t="shared" si="325"/>
        <v>0</v>
      </c>
      <c r="L6995" s="5"/>
    </row>
    <row r="6996" spans="1:12">
      <c r="B6996" s="4" t="str">
        <f>"annual period "&amp;COUNTIF(D$9:D6996,TRUE)</f>
        <v>annual period 22</v>
      </c>
      <c r="D6996" t="b">
        <f t="shared" si="324"/>
        <v>0</v>
      </c>
      <c r="E6996">
        <f t="shared" si="326"/>
        <v>1127</v>
      </c>
      <c r="F6996" s="5" cm="1">
        <f t="array" ref="F6996">INDEX(_xlfn._xlws.FILTER(A$9:A$16378,E6996=E$9:E$16378*ISNUMBER(A$9:A$16378)),1)</f>
        <v>44626</v>
      </c>
      <c r="G6996" s="5" cm="1">
        <f t="array" ref="G6996">INDEX(_xlfn._xlws.FILTER(A$9:A$16378,E6996=E$9:E$16378*ISNUMBER(A$9:A$16378)),COUNT(_xlfn._xlws.FILTER(A$9:A$16378,E6996=E$9:E$16378*ISNUMBER(A$9:A$16378))))</f>
        <v>44631</v>
      </c>
      <c r="H6996" t="str">
        <v/>
      </c>
      <c r="I6996" s="10" t="str" cm="1">
        <f t="array" ref="I6996">_xlfn.IFS(AND(OR(_xlfn._xlws.FILTER(D$9:D$16388,E$9:E$16388=E6996)),ROW()=_xlfn.MINIFS(_xlfn.ANCHORARRAY(H$9),E$9:E$16388,E6996)),A6996-C$4,ROW()=_xlfn.MINIFS(_xlfn.ANCHORARRAY(H$9),E$9:E$16388,E6996),IFERROR(A6996-INDEX(G$9:G$16388,MATCH(E6996-1,E$9:E$16388,0)),A6996-C$4),ISNUMBER(A6996),A6996-F6996,TRUE,"")</f>
        <v/>
      </c>
      <c r="J6996" t="str">
        <f t="shared" si="325"/>
        <v/>
      </c>
      <c r="L6996" s="5"/>
    </row>
    <row r="6997" spans="1:12">
      <c r="A6997" s="3">
        <v>44631</v>
      </c>
      <c r="B6997" s="4" t="str">
        <f>"annual period "&amp;COUNTIF(D$9:D6997,TRUE)</f>
        <v>annual period 22</v>
      </c>
      <c r="D6997" t="b">
        <f t="shared" si="324"/>
        <v>0</v>
      </c>
      <c r="E6997">
        <f t="shared" si="326"/>
        <v>1127</v>
      </c>
      <c r="F6997" s="5" cm="1">
        <f t="array" ref="F6997">INDEX(_xlfn._xlws.FILTER(A$9:A$16378,E6997=E$9:E$16378*ISNUMBER(A$9:A$16378)),1)</f>
        <v>44626</v>
      </c>
      <c r="G6997" s="5" cm="1">
        <f t="array" ref="G6997">INDEX(_xlfn._xlws.FILTER(A$9:A$16378,E6997=E$9:E$16378*ISNUMBER(A$9:A$16378)),COUNT(_xlfn._xlws.FILTER(A$9:A$16378,E6997=E$9:E$16378*ISNUMBER(A$9:A$16378))))</f>
        <v>44631</v>
      </c>
      <c r="H6997" t="str">
        <v/>
      </c>
      <c r="I6997" s="10" cm="1">
        <f t="array" ref="I6997">_xlfn.IFS(AND(OR(_xlfn._xlws.FILTER(D$9:D$16388,E$9:E$16388=E6997)),ROW()=_xlfn.MINIFS(_xlfn.ANCHORARRAY(H$9),E$9:E$16388,E6997)),A6997-C$4,ROW()=_xlfn.MINIFS(_xlfn.ANCHORARRAY(H$9),E$9:E$16388,E6997),IFERROR(A6997-INDEX(G$9:G$16388,MATCH(E6997-1,E$9:E$16388,0)),A6997-C$4),ISNUMBER(A6997),A6997-F6997,TRUE,"")</f>
        <v>5</v>
      </c>
      <c r="J6997" t="b">
        <f t="shared" si="325"/>
        <v>0</v>
      </c>
      <c r="L6997" s="5"/>
    </row>
    <row r="6998" spans="1:12">
      <c r="A6998" s="1" t="s">
        <v>14</v>
      </c>
      <c r="B6998" s="4" t="str">
        <f>"annual period "&amp;COUNTIF(D$9:D6998,TRUE)</f>
        <v>annual period 22</v>
      </c>
      <c r="D6998" t="b">
        <f t="shared" si="324"/>
        <v>0</v>
      </c>
      <c r="E6998">
        <f t="shared" si="326"/>
        <v>1128</v>
      </c>
      <c r="F6998" s="5" cm="1">
        <f t="array" ref="F6998">INDEX(_xlfn._xlws.FILTER(A$9:A$16378,E6998=E$9:E$16378*ISNUMBER(A$9:A$16378)),1)</f>
        <v>44632</v>
      </c>
      <c r="G6998" s="5" cm="1">
        <f t="array" ref="G6998">INDEX(_xlfn._xlws.FILTER(A$9:A$16378,E6998=E$9:E$16378*ISNUMBER(A$9:A$16378)),COUNT(_xlfn._xlws.FILTER(A$9:A$16378,E6998=E$9:E$16378*ISNUMBER(A$9:A$16378))))</f>
        <v>44632</v>
      </c>
      <c r="H6998" t="str">
        <v/>
      </c>
      <c r="I6998" s="10" t="str" cm="1">
        <f t="array" ref="I6998">_xlfn.IFS(AND(OR(_xlfn._xlws.FILTER(D$9:D$16388,E$9:E$16388=E6998)),ROW()=_xlfn.MINIFS(_xlfn.ANCHORARRAY(H$9),E$9:E$16388,E6998)),A6998-C$4,ROW()=_xlfn.MINIFS(_xlfn.ANCHORARRAY(H$9),E$9:E$16388,E6998),IFERROR(A6998-INDEX(G$9:G$16388,MATCH(E6998-1,E$9:E$16388,0)),A6998-C$4),ISNUMBER(A6998),A6998-F6998,TRUE,"")</f>
        <v/>
      </c>
      <c r="J6998" t="str">
        <f t="shared" si="325"/>
        <v/>
      </c>
      <c r="L6998" s="5"/>
    </row>
    <row r="6999" spans="1:12">
      <c r="A6999" s="2"/>
      <c r="B6999" s="4" t="str">
        <f>"annual period "&amp;COUNTIF(D$9:D6999,TRUE)</f>
        <v>annual period 22</v>
      </c>
      <c r="D6999" t="b">
        <f t="shared" si="324"/>
        <v>0</v>
      </c>
      <c r="E6999">
        <f t="shared" si="326"/>
        <v>1128</v>
      </c>
      <c r="F6999" s="5" cm="1">
        <f t="array" ref="F6999">INDEX(_xlfn._xlws.FILTER(A$9:A$16378,E6999=E$9:E$16378*ISNUMBER(A$9:A$16378)),1)</f>
        <v>44632</v>
      </c>
      <c r="G6999" s="5" cm="1">
        <f t="array" ref="G6999">INDEX(_xlfn._xlws.FILTER(A$9:A$16378,E6999=E$9:E$16378*ISNUMBER(A$9:A$16378)),COUNT(_xlfn._xlws.FILTER(A$9:A$16378,E6999=E$9:E$16378*ISNUMBER(A$9:A$16378))))</f>
        <v>44632</v>
      </c>
      <c r="H6999" t="str">
        <v/>
      </c>
      <c r="I6999" s="10" t="str" cm="1">
        <f t="array" ref="I6999">_xlfn.IFS(AND(OR(_xlfn._xlws.FILTER(D$9:D$16388,E$9:E$16388=E6999)),ROW()=_xlfn.MINIFS(_xlfn.ANCHORARRAY(H$9),E$9:E$16388,E6999)),A6999-C$4,ROW()=_xlfn.MINIFS(_xlfn.ANCHORARRAY(H$9),E$9:E$16388,E6999),IFERROR(A6999-INDEX(G$9:G$16388,MATCH(E6999-1,E$9:E$16388,0)),A6999-C$4),ISNUMBER(A6999),A6999-F6999,TRUE,"")</f>
        <v/>
      </c>
      <c r="J6999" t="str">
        <f t="shared" si="325"/>
        <v/>
      </c>
      <c r="L6999" s="5"/>
    </row>
    <row r="7000" spans="1:12">
      <c r="A7000" s="3">
        <v>44632</v>
      </c>
      <c r="B7000" s="4" t="str">
        <f>"annual period "&amp;COUNTIF(D$9:D7000,TRUE)</f>
        <v>annual period 22</v>
      </c>
      <c r="D7000" t="b">
        <f t="shared" si="324"/>
        <v>0</v>
      </c>
      <c r="E7000">
        <f t="shared" si="326"/>
        <v>1128</v>
      </c>
      <c r="F7000" s="5" cm="1">
        <f t="array" ref="F7000">INDEX(_xlfn._xlws.FILTER(A$9:A$16378,E7000=E$9:E$16378*ISNUMBER(A$9:A$16378)),1)</f>
        <v>44632</v>
      </c>
      <c r="G7000" s="5" cm="1">
        <f t="array" ref="G7000">INDEX(_xlfn._xlws.FILTER(A$9:A$16378,E7000=E$9:E$16378*ISNUMBER(A$9:A$16378)),COUNT(_xlfn._xlws.FILTER(A$9:A$16378,E7000=E$9:E$16378*ISNUMBER(A$9:A$16378))))</f>
        <v>44632</v>
      </c>
      <c r="H7000">
        <v>7000</v>
      </c>
      <c r="I7000" s="10" cm="1">
        <f t="array" ref="I7000">_xlfn.IFS(AND(OR(_xlfn._xlws.FILTER(D$9:D$16388,E$9:E$16388=E7000)),ROW()=_xlfn.MINIFS(_xlfn.ANCHORARRAY(H$9),E$9:E$16388,E7000)),A7000-C$4,ROW()=_xlfn.MINIFS(_xlfn.ANCHORARRAY(H$9),E$9:E$16388,E7000),IFERROR(A7000-INDEX(G$9:G$16388,MATCH(E7000-1,E$9:E$16388,0)),A7000-C$4),ISNUMBER(A7000),A7000-F7000,TRUE,"")</f>
        <v>1</v>
      </c>
      <c r="J7000" t="b">
        <f t="shared" si="325"/>
        <v>0</v>
      </c>
      <c r="L7000" s="5"/>
    </row>
    <row r="7001" spans="1:12">
      <c r="B7001" s="4" t="str">
        <f>"annual period "&amp;COUNTIF(D$9:D7001,TRUE)</f>
        <v>annual period 22</v>
      </c>
      <c r="D7001" t="b">
        <f t="shared" si="324"/>
        <v>0</v>
      </c>
      <c r="E7001">
        <f t="shared" si="326"/>
        <v>1128</v>
      </c>
      <c r="F7001" s="5" cm="1">
        <f t="array" ref="F7001">INDEX(_xlfn._xlws.FILTER(A$9:A$16378,E7001=E$9:E$16378*ISNUMBER(A$9:A$16378)),1)</f>
        <v>44632</v>
      </c>
      <c r="G7001" s="5" cm="1">
        <f t="array" ref="G7001">INDEX(_xlfn._xlws.FILTER(A$9:A$16378,E7001=E$9:E$16378*ISNUMBER(A$9:A$16378)),COUNT(_xlfn._xlws.FILTER(A$9:A$16378,E7001=E$9:E$16378*ISNUMBER(A$9:A$16378))))</f>
        <v>44632</v>
      </c>
      <c r="H7001" t="str">
        <v/>
      </c>
      <c r="I7001" s="10" t="str" cm="1">
        <f t="array" ref="I7001">_xlfn.IFS(AND(OR(_xlfn._xlws.FILTER(D$9:D$16388,E$9:E$16388=E7001)),ROW()=_xlfn.MINIFS(_xlfn.ANCHORARRAY(H$9),E$9:E$16388,E7001)),A7001-C$4,ROW()=_xlfn.MINIFS(_xlfn.ANCHORARRAY(H$9),E$9:E$16388,E7001),IFERROR(A7001-INDEX(G$9:G$16388,MATCH(E7001-1,E$9:E$16388,0)),A7001-C$4),ISNUMBER(A7001),A7001-F7001,TRUE,"")</f>
        <v/>
      </c>
      <c r="J7001" t="str">
        <f t="shared" si="325"/>
        <v/>
      </c>
      <c r="L7001" s="5"/>
    </row>
    <row r="7002" spans="1:12">
      <c r="A7002" s="3">
        <v>44632</v>
      </c>
      <c r="B7002" s="4" t="str">
        <f>"annual period "&amp;COUNTIF(D$9:D7002,TRUE)</f>
        <v>annual period 22</v>
      </c>
      <c r="D7002" t="b">
        <f t="shared" si="324"/>
        <v>0</v>
      </c>
      <c r="E7002">
        <f t="shared" si="326"/>
        <v>1128</v>
      </c>
      <c r="F7002" s="5" cm="1">
        <f t="array" ref="F7002">INDEX(_xlfn._xlws.FILTER(A$9:A$16378,E7002=E$9:E$16378*ISNUMBER(A$9:A$16378)),1)</f>
        <v>44632</v>
      </c>
      <c r="G7002" s="5" cm="1">
        <f t="array" ref="G7002">INDEX(_xlfn._xlws.FILTER(A$9:A$16378,E7002=E$9:E$16378*ISNUMBER(A$9:A$16378)),COUNT(_xlfn._xlws.FILTER(A$9:A$16378,E7002=E$9:E$16378*ISNUMBER(A$9:A$16378))))</f>
        <v>44632</v>
      </c>
      <c r="H7002">
        <v>7002</v>
      </c>
      <c r="I7002" s="10" cm="1">
        <f t="array" ref="I7002">_xlfn.IFS(AND(OR(_xlfn._xlws.FILTER(D$9:D$16388,E$9:E$16388=E7002)),ROW()=_xlfn.MINIFS(_xlfn.ANCHORARRAY(H$9),E$9:E$16388,E7002)),A7002-C$4,ROW()=_xlfn.MINIFS(_xlfn.ANCHORARRAY(H$9),E$9:E$16388,E7002),IFERROR(A7002-INDEX(G$9:G$16388,MATCH(E7002-1,E$9:E$16388,0)),A7002-C$4),ISNUMBER(A7002),A7002-F7002,TRUE,"")</f>
        <v>0</v>
      </c>
      <c r="J7002" t="b">
        <f t="shared" si="325"/>
        <v>0</v>
      </c>
      <c r="L7002" s="5"/>
    </row>
    <row r="7003" spans="1:12">
      <c r="A7003" s="1" t="s">
        <v>14</v>
      </c>
      <c r="B7003" s="4" t="str">
        <f>"annual period "&amp;COUNTIF(D$9:D7003,TRUE)</f>
        <v>annual period 22</v>
      </c>
      <c r="D7003" t="b">
        <f t="shared" si="324"/>
        <v>0</v>
      </c>
      <c r="E7003">
        <f t="shared" si="326"/>
        <v>1129</v>
      </c>
      <c r="F7003" s="5" cm="1">
        <f t="array" ref="F7003">INDEX(_xlfn._xlws.FILTER(A$9:A$16378,E7003=E$9:E$16378*ISNUMBER(A$9:A$16378)),1)</f>
        <v>44639</v>
      </c>
      <c r="G7003" s="5" cm="1">
        <f t="array" ref="G7003">INDEX(_xlfn._xlws.FILTER(A$9:A$16378,E7003=E$9:E$16378*ISNUMBER(A$9:A$16378)),COUNT(_xlfn._xlws.FILTER(A$9:A$16378,E7003=E$9:E$16378*ISNUMBER(A$9:A$16378))))</f>
        <v>44639</v>
      </c>
      <c r="H7003" t="str">
        <v/>
      </c>
      <c r="I7003" s="10" t="str" cm="1">
        <f t="array" ref="I7003">_xlfn.IFS(AND(OR(_xlfn._xlws.FILTER(D$9:D$16388,E$9:E$16388=E7003)),ROW()=_xlfn.MINIFS(_xlfn.ANCHORARRAY(H$9),E$9:E$16388,E7003)),A7003-C$4,ROW()=_xlfn.MINIFS(_xlfn.ANCHORARRAY(H$9),E$9:E$16388,E7003),IFERROR(A7003-INDEX(G$9:G$16388,MATCH(E7003-1,E$9:E$16388,0)),A7003-C$4),ISNUMBER(A7003),A7003-F7003,TRUE,"")</f>
        <v/>
      </c>
      <c r="J7003" t="str">
        <f t="shared" si="325"/>
        <v/>
      </c>
      <c r="L7003" s="5"/>
    </row>
    <row r="7004" spans="1:12">
      <c r="A7004" s="2"/>
      <c r="B7004" s="4" t="str">
        <f>"annual period "&amp;COUNTIF(D$9:D7004,TRUE)</f>
        <v>annual period 22</v>
      </c>
      <c r="D7004" t="b">
        <f t="shared" si="324"/>
        <v>0</v>
      </c>
      <c r="E7004">
        <f t="shared" si="326"/>
        <v>1129</v>
      </c>
      <c r="F7004" s="5" cm="1">
        <f t="array" ref="F7004">INDEX(_xlfn._xlws.FILTER(A$9:A$16378,E7004=E$9:E$16378*ISNUMBER(A$9:A$16378)),1)</f>
        <v>44639</v>
      </c>
      <c r="G7004" s="5" cm="1">
        <f t="array" ref="G7004">INDEX(_xlfn._xlws.FILTER(A$9:A$16378,E7004=E$9:E$16378*ISNUMBER(A$9:A$16378)),COUNT(_xlfn._xlws.FILTER(A$9:A$16378,E7004=E$9:E$16378*ISNUMBER(A$9:A$16378))))</f>
        <v>44639</v>
      </c>
      <c r="H7004" t="str">
        <v/>
      </c>
      <c r="I7004" s="10" t="str" cm="1">
        <f t="array" ref="I7004">_xlfn.IFS(AND(OR(_xlfn._xlws.FILTER(D$9:D$16388,E$9:E$16388=E7004)),ROW()=_xlfn.MINIFS(_xlfn.ANCHORARRAY(H$9),E$9:E$16388,E7004)),A7004-C$4,ROW()=_xlfn.MINIFS(_xlfn.ANCHORARRAY(H$9),E$9:E$16388,E7004),IFERROR(A7004-INDEX(G$9:G$16388,MATCH(E7004-1,E$9:E$16388,0)),A7004-C$4),ISNUMBER(A7004),A7004-F7004,TRUE,"")</f>
        <v/>
      </c>
      <c r="J7004" t="str">
        <f t="shared" si="325"/>
        <v/>
      </c>
      <c r="L7004" s="5"/>
    </row>
    <row r="7005" spans="1:12">
      <c r="A7005" s="3">
        <v>44639</v>
      </c>
      <c r="B7005" s="4" t="str">
        <f>"annual period "&amp;COUNTIF(D$9:D7005,TRUE)</f>
        <v>annual period 22</v>
      </c>
      <c r="D7005" t="b">
        <f t="shared" si="324"/>
        <v>0</v>
      </c>
      <c r="E7005">
        <f t="shared" si="326"/>
        <v>1129</v>
      </c>
      <c r="F7005" s="5" cm="1">
        <f t="array" ref="F7005">INDEX(_xlfn._xlws.FILTER(A$9:A$16378,E7005=E$9:E$16378*ISNUMBER(A$9:A$16378)),1)</f>
        <v>44639</v>
      </c>
      <c r="G7005" s="5" cm="1">
        <f t="array" ref="G7005">INDEX(_xlfn._xlws.FILTER(A$9:A$16378,E7005=E$9:E$16378*ISNUMBER(A$9:A$16378)),COUNT(_xlfn._xlws.FILTER(A$9:A$16378,E7005=E$9:E$16378*ISNUMBER(A$9:A$16378))))</f>
        <v>44639</v>
      </c>
      <c r="H7005">
        <v>7005</v>
      </c>
      <c r="I7005" s="10" cm="1">
        <f t="array" ref="I7005">_xlfn.IFS(AND(OR(_xlfn._xlws.FILTER(D$9:D$16388,E$9:E$16388=E7005)),ROW()=_xlfn.MINIFS(_xlfn.ANCHORARRAY(H$9),E$9:E$16388,E7005)),A7005-C$4,ROW()=_xlfn.MINIFS(_xlfn.ANCHORARRAY(H$9),E$9:E$16388,E7005),IFERROR(A7005-INDEX(G$9:G$16388,MATCH(E7005-1,E$9:E$16388,0)),A7005-C$4),ISNUMBER(A7005),A7005-F7005,TRUE,"")</f>
        <v>7</v>
      </c>
      <c r="J7005" t="b">
        <f t="shared" si="325"/>
        <v>0</v>
      </c>
      <c r="L7005" s="5"/>
    </row>
    <row r="7006" spans="1:12">
      <c r="B7006" s="4" t="str">
        <f>"annual period "&amp;COUNTIF(D$9:D7006,TRUE)</f>
        <v>annual period 22</v>
      </c>
      <c r="D7006" t="b">
        <f t="shared" si="324"/>
        <v>0</v>
      </c>
      <c r="E7006">
        <f t="shared" si="326"/>
        <v>1129</v>
      </c>
      <c r="F7006" s="5" cm="1">
        <f t="array" ref="F7006">INDEX(_xlfn._xlws.FILTER(A$9:A$16378,E7006=E$9:E$16378*ISNUMBER(A$9:A$16378)),1)</f>
        <v>44639</v>
      </c>
      <c r="G7006" s="5" cm="1">
        <f t="array" ref="G7006">INDEX(_xlfn._xlws.FILTER(A$9:A$16378,E7006=E$9:E$16378*ISNUMBER(A$9:A$16378)),COUNT(_xlfn._xlws.FILTER(A$9:A$16378,E7006=E$9:E$16378*ISNUMBER(A$9:A$16378))))</f>
        <v>44639</v>
      </c>
      <c r="H7006" t="str">
        <v/>
      </c>
      <c r="I7006" s="10" t="str" cm="1">
        <f t="array" ref="I7006">_xlfn.IFS(AND(OR(_xlfn._xlws.FILTER(D$9:D$16388,E$9:E$16388=E7006)),ROW()=_xlfn.MINIFS(_xlfn.ANCHORARRAY(H$9),E$9:E$16388,E7006)),A7006-C$4,ROW()=_xlfn.MINIFS(_xlfn.ANCHORARRAY(H$9),E$9:E$16388,E7006),IFERROR(A7006-INDEX(G$9:G$16388,MATCH(E7006-1,E$9:E$16388,0)),A7006-C$4),ISNUMBER(A7006),A7006-F7006,TRUE,"")</f>
        <v/>
      </c>
      <c r="J7006" t="str">
        <f t="shared" si="325"/>
        <v/>
      </c>
      <c r="L7006" s="5"/>
    </row>
    <row r="7007" spans="1:12">
      <c r="A7007" s="3">
        <v>44639</v>
      </c>
      <c r="B7007" s="4" t="str">
        <f>"annual period "&amp;COUNTIF(D$9:D7007,TRUE)</f>
        <v>annual period 22</v>
      </c>
      <c r="D7007" t="b">
        <f t="shared" si="324"/>
        <v>0</v>
      </c>
      <c r="E7007">
        <f t="shared" si="326"/>
        <v>1129</v>
      </c>
      <c r="F7007" s="5" cm="1">
        <f t="array" ref="F7007">INDEX(_xlfn._xlws.FILTER(A$9:A$16378,E7007=E$9:E$16378*ISNUMBER(A$9:A$16378)),1)</f>
        <v>44639</v>
      </c>
      <c r="G7007" s="5" cm="1">
        <f t="array" ref="G7007">INDEX(_xlfn._xlws.FILTER(A$9:A$16378,E7007=E$9:E$16378*ISNUMBER(A$9:A$16378)),COUNT(_xlfn._xlws.FILTER(A$9:A$16378,E7007=E$9:E$16378*ISNUMBER(A$9:A$16378))))</f>
        <v>44639</v>
      </c>
      <c r="H7007">
        <v>7007</v>
      </c>
      <c r="I7007" s="10" cm="1">
        <f t="array" ref="I7007">_xlfn.IFS(AND(OR(_xlfn._xlws.FILTER(D$9:D$16388,E$9:E$16388=E7007)),ROW()=_xlfn.MINIFS(_xlfn.ANCHORARRAY(H$9),E$9:E$16388,E7007)),A7007-C$4,ROW()=_xlfn.MINIFS(_xlfn.ANCHORARRAY(H$9),E$9:E$16388,E7007),IFERROR(A7007-INDEX(G$9:G$16388,MATCH(E7007-1,E$9:E$16388,0)),A7007-C$4),ISNUMBER(A7007),A7007-F7007,TRUE,"")</f>
        <v>0</v>
      </c>
      <c r="J7007" t="b">
        <f t="shared" si="325"/>
        <v>0</v>
      </c>
      <c r="L7007" s="5"/>
    </row>
    <row r="7008" spans="1:12">
      <c r="A7008" s="1" t="s">
        <v>14</v>
      </c>
      <c r="B7008" s="4" t="str">
        <f>"annual period "&amp;COUNTIF(D$9:D7008,TRUE)</f>
        <v>annual period 22</v>
      </c>
      <c r="D7008" t="b">
        <f t="shared" ref="D7008:D7071" si="327">F7007-F7008&gt;300</f>
        <v>0</v>
      </c>
      <c r="E7008">
        <f t="shared" si="326"/>
        <v>1130</v>
      </c>
      <c r="F7008" s="5" cm="1">
        <f t="array" ref="F7008">INDEX(_xlfn._xlws.FILTER(A$9:A$16378,E7008=E$9:E$16378*ISNUMBER(A$9:A$16378)),1)</f>
        <v>44640</v>
      </c>
      <c r="G7008" s="5" cm="1">
        <f t="array" ref="G7008">INDEX(_xlfn._xlws.FILTER(A$9:A$16378,E7008=E$9:E$16378*ISNUMBER(A$9:A$16378)),COUNT(_xlfn._xlws.FILTER(A$9:A$16378,E7008=E$9:E$16378*ISNUMBER(A$9:A$16378))))</f>
        <v>44640</v>
      </c>
      <c r="H7008" t="str">
        <v/>
      </c>
      <c r="I7008" s="10" t="str" cm="1">
        <f t="array" ref="I7008">_xlfn.IFS(AND(OR(_xlfn._xlws.FILTER(D$9:D$16388,E$9:E$16388=E7008)),ROW()=_xlfn.MINIFS(_xlfn.ANCHORARRAY(H$9),E$9:E$16388,E7008)),A7008-C$4,ROW()=_xlfn.MINIFS(_xlfn.ANCHORARRAY(H$9),E$9:E$16388,E7008),IFERROR(A7008-INDEX(G$9:G$16388,MATCH(E7008-1,E$9:E$16388,0)),A7008-C$4),ISNUMBER(A7008),A7008-F7008,TRUE,"")</f>
        <v/>
      </c>
      <c r="J7008" t="str">
        <f t="shared" si="325"/>
        <v/>
      </c>
      <c r="L7008" s="5"/>
    </row>
    <row r="7009" spans="1:12">
      <c r="A7009" s="2"/>
      <c r="B7009" s="4" t="str">
        <f>"annual period "&amp;COUNTIF(D$9:D7009,TRUE)</f>
        <v>annual period 22</v>
      </c>
      <c r="D7009" t="b">
        <f t="shared" si="327"/>
        <v>0</v>
      </c>
      <c r="E7009">
        <f t="shared" si="326"/>
        <v>1130</v>
      </c>
      <c r="F7009" s="5" cm="1">
        <f t="array" ref="F7009">INDEX(_xlfn._xlws.FILTER(A$9:A$16378,E7009=E$9:E$16378*ISNUMBER(A$9:A$16378)),1)</f>
        <v>44640</v>
      </c>
      <c r="G7009" s="5" cm="1">
        <f t="array" ref="G7009">INDEX(_xlfn._xlws.FILTER(A$9:A$16378,E7009=E$9:E$16378*ISNUMBER(A$9:A$16378)),COUNT(_xlfn._xlws.FILTER(A$9:A$16378,E7009=E$9:E$16378*ISNUMBER(A$9:A$16378))))</f>
        <v>44640</v>
      </c>
      <c r="H7009" t="str">
        <v/>
      </c>
      <c r="I7009" s="10" t="str" cm="1">
        <f t="array" ref="I7009">_xlfn.IFS(AND(OR(_xlfn._xlws.FILTER(D$9:D$16388,E$9:E$16388=E7009)),ROW()=_xlfn.MINIFS(_xlfn.ANCHORARRAY(H$9),E$9:E$16388,E7009)),A7009-C$4,ROW()=_xlfn.MINIFS(_xlfn.ANCHORARRAY(H$9),E$9:E$16388,E7009),IFERROR(A7009-INDEX(G$9:G$16388,MATCH(E7009-1,E$9:E$16388,0)),A7009-C$4),ISNUMBER(A7009),A7009-F7009,TRUE,"")</f>
        <v/>
      </c>
      <c r="J7009" t="str">
        <f t="shared" si="325"/>
        <v/>
      </c>
      <c r="L7009" s="5"/>
    </row>
    <row r="7010" spans="1:12">
      <c r="A7010" s="3">
        <v>44640</v>
      </c>
      <c r="B7010" s="4" t="str">
        <f>"annual period "&amp;COUNTIF(D$9:D7010,TRUE)</f>
        <v>annual period 22</v>
      </c>
      <c r="D7010" t="b">
        <f t="shared" si="327"/>
        <v>0</v>
      </c>
      <c r="E7010">
        <f t="shared" si="326"/>
        <v>1130</v>
      </c>
      <c r="F7010" s="5" cm="1">
        <f t="array" ref="F7010">INDEX(_xlfn._xlws.FILTER(A$9:A$16378,E7010=E$9:E$16378*ISNUMBER(A$9:A$16378)),1)</f>
        <v>44640</v>
      </c>
      <c r="G7010" s="5" cm="1">
        <f t="array" ref="G7010">INDEX(_xlfn._xlws.FILTER(A$9:A$16378,E7010=E$9:E$16378*ISNUMBER(A$9:A$16378)),COUNT(_xlfn._xlws.FILTER(A$9:A$16378,E7010=E$9:E$16378*ISNUMBER(A$9:A$16378))))</f>
        <v>44640</v>
      </c>
      <c r="H7010">
        <v>7010</v>
      </c>
      <c r="I7010" s="10" cm="1">
        <f t="array" ref="I7010">_xlfn.IFS(AND(OR(_xlfn._xlws.FILTER(D$9:D$16388,E$9:E$16388=E7010)),ROW()=_xlfn.MINIFS(_xlfn.ANCHORARRAY(H$9),E$9:E$16388,E7010)),A7010-C$4,ROW()=_xlfn.MINIFS(_xlfn.ANCHORARRAY(H$9),E$9:E$16388,E7010),IFERROR(A7010-INDEX(G$9:G$16388,MATCH(E7010-1,E$9:E$16388,0)),A7010-C$4),ISNUMBER(A7010),A7010-F7010,TRUE,"")</f>
        <v>1</v>
      </c>
      <c r="J7010" t="b">
        <f t="shared" si="325"/>
        <v>0</v>
      </c>
      <c r="L7010" s="5"/>
    </row>
    <row r="7011" spans="1:12">
      <c r="B7011" s="4" t="str">
        <f>"annual period "&amp;COUNTIF(D$9:D7011,TRUE)</f>
        <v>annual period 22</v>
      </c>
      <c r="D7011" t="b">
        <f t="shared" si="327"/>
        <v>0</v>
      </c>
      <c r="E7011">
        <f t="shared" si="326"/>
        <v>1130</v>
      </c>
      <c r="F7011" s="5" cm="1">
        <f t="array" ref="F7011">INDEX(_xlfn._xlws.FILTER(A$9:A$16378,E7011=E$9:E$16378*ISNUMBER(A$9:A$16378)),1)</f>
        <v>44640</v>
      </c>
      <c r="G7011" s="5" cm="1">
        <f t="array" ref="G7011">INDEX(_xlfn._xlws.FILTER(A$9:A$16378,E7011=E$9:E$16378*ISNUMBER(A$9:A$16378)),COUNT(_xlfn._xlws.FILTER(A$9:A$16378,E7011=E$9:E$16378*ISNUMBER(A$9:A$16378))))</f>
        <v>44640</v>
      </c>
      <c r="H7011" t="str">
        <v/>
      </c>
      <c r="I7011" s="10" t="str" cm="1">
        <f t="array" ref="I7011">_xlfn.IFS(AND(OR(_xlfn._xlws.FILTER(D$9:D$16388,E$9:E$16388=E7011)),ROW()=_xlfn.MINIFS(_xlfn.ANCHORARRAY(H$9),E$9:E$16388,E7011)),A7011-C$4,ROW()=_xlfn.MINIFS(_xlfn.ANCHORARRAY(H$9),E$9:E$16388,E7011),IFERROR(A7011-INDEX(G$9:G$16388,MATCH(E7011-1,E$9:E$16388,0)),A7011-C$4),ISNUMBER(A7011),A7011-F7011,TRUE,"")</f>
        <v/>
      </c>
      <c r="J7011" t="str">
        <f t="shared" si="325"/>
        <v/>
      </c>
      <c r="L7011" s="5"/>
    </row>
    <row r="7012" spans="1:12">
      <c r="A7012" s="3">
        <v>44640</v>
      </c>
      <c r="B7012" s="4" t="str">
        <f>"annual period "&amp;COUNTIF(D$9:D7012,TRUE)</f>
        <v>annual period 22</v>
      </c>
      <c r="D7012" t="b">
        <f t="shared" si="327"/>
        <v>0</v>
      </c>
      <c r="E7012">
        <f t="shared" si="326"/>
        <v>1130</v>
      </c>
      <c r="F7012" s="5" cm="1">
        <f t="array" ref="F7012">INDEX(_xlfn._xlws.FILTER(A$9:A$16378,E7012=E$9:E$16378*ISNUMBER(A$9:A$16378)),1)</f>
        <v>44640</v>
      </c>
      <c r="G7012" s="5" cm="1">
        <f t="array" ref="G7012">INDEX(_xlfn._xlws.FILTER(A$9:A$16378,E7012=E$9:E$16378*ISNUMBER(A$9:A$16378)),COUNT(_xlfn._xlws.FILTER(A$9:A$16378,E7012=E$9:E$16378*ISNUMBER(A$9:A$16378))))</f>
        <v>44640</v>
      </c>
      <c r="H7012">
        <v>7012</v>
      </c>
      <c r="I7012" s="10" cm="1">
        <f t="array" ref="I7012">_xlfn.IFS(AND(OR(_xlfn._xlws.FILTER(D$9:D$16388,E$9:E$16388=E7012)),ROW()=_xlfn.MINIFS(_xlfn.ANCHORARRAY(H$9),E$9:E$16388,E7012)),A7012-C$4,ROW()=_xlfn.MINIFS(_xlfn.ANCHORARRAY(H$9),E$9:E$16388,E7012),IFERROR(A7012-INDEX(G$9:G$16388,MATCH(E7012-1,E$9:E$16388,0)),A7012-C$4),ISNUMBER(A7012),A7012-F7012,TRUE,"")</f>
        <v>0</v>
      </c>
      <c r="J7012" t="b">
        <f t="shared" si="325"/>
        <v>0</v>
      </c>
      <c r="L7012" s="5"/>
    </row>
    <row r="7013" spans="1:12">
      <c r="A7013" s="1" t="s">
        <v>14</v>
      </c>
      <c r="B7013" s="4" t="str">
        <f>"annual period "&amp;COUNTIF(D$9:D7013,TRUE)</f>
        <v>annual period 22</v>
      </c>
      <c r="D7013" t="b">
        <f t="shared" si="327"/>
        <v>0</v>
      </c>
      <c r="E7013">
        <f t="shared" si="326"/>
        <v>1131</v>
      </c>
      <c r="F7013" s="5" cm="1">
        <f t="array" ref="F7013">INDEX(_xlfn._xlws.FILTER(A$9:A$16378,E7013=E$9:E$16378*ISNUMBER(A$9:A$16378)),1)</f>
        <v>44646</v>
      </c>
      <c r="G7013" s="5" cm="1">
        <f t="array" ref="G7013">INDEX(_xlfn._xlws.FILTER(A$9:A$16378,E7013=E$9:E$16378*ISNUMBER(A$9:A$16378)),COUNT(_xlfn._xlws.FILTER(A$9:A$16378,E7013=E$9:E$16378*ISNUMBER(A$9:A$16378))))</f>
        <v>44647</v>
      </c>
      <c r="H7013" t="str">
        <v/>
      </c>
      <c r="I7013" s="10" t="str" cm="1">
        <f t="array" ref="I7013">_xlfn.IFS(AND(OR(_xlfn._xlws.FILTER(D$9:D$16388,E$9:E$16388=E7013)),ROW()=_xlfn.MINIFS(_xlfn.ANCHORARRAY(H$9),E$9:E$16388,E7013)),A7013-C$4,ROW()=_xlfn.MINIFS(_xlfn.ANCHORARRAY(H$9),E$9:E$16388,E7013),IFERROR(A7013-INDEX(G$9:G$16388,MATCH(E7013-1,E$9:E$16388,0)),A7013-C$4),ISNUMBER(A7013),A7013-F7013,TRUE,"")</f>
        <v/>
      </c>
      <c r="J7013" t="str">
        <f t="shared" si="325"/>
        <v/>
      </c>
      <c r="L7013" s="5"/>
    </row>
    <row r="7014" spans="1:12">
      <c r="A7014" s="2"/>
      <c r="B7014" s="4" t="str">
        <f>"annual period "&amp;COUNTIF(D$9:D7014,TRUE)</f>
        <v>annual period 22</v>
      </c>
      <c r="D7014" t="b">
        <f t="shared" si="327"/>
        <v>0</v>
      </c>
      <c r="E7014">
        <f t="shared" si="326"/>
        <v>1131</v>
      </c>
      <c r="F7014" s="5" cm="1">
        <f t="array" ref="F7014">INDEX(_xlfn._xlws.FILTER(A$9:A$16378,E7014=E$9:E$16378*ISNUMBER(A$9:A$16378)),1)</f>
        <v>44646</v>
      </c>
      <c r="G7014" s="5" cm="1">
        <f t="array" ref="G7014">INDEX(_xlfn._xlws.FILTER(A$9:A$16378,E7014=E$9:E$16378*ISNUMBER(A$9:A$16378)),COUNT(_xlfn._xlws.FILTER(A$9:A$16378,E7014=E$9:E$16378*ISNUMBER(A$9:A$16378))))</f>
        <v>44647</v>
      </c>
      <c r="H7014" t="str">
        <v/>
      </c>
      <c r="I7014" s="10" t="str" cm="1">
        <f t="array" ref="I7014">_xlfn.IFS(AND(OR(_xlfn._xlws.FILTER(D$9:D$16388,E$9:E$16388=E7014)),ROW()=_xlfn.MINIFS(_xlfn.ANCHORARRAY(H$9),E$9:E$16388,E7014)),A7014-C$4,ROW()=_xlfn.MINIFS(_xlfn.ANCHORARRAY(H$9),E$9:E$16388,E7014),IFERROR(A7014-INDEX(G$9:G$16388,MATCH(E7014-1,E$9:E$16388,0)),A7014-C$4),ISNUMBER(A7014),A7014-F7014,TRUE,"")</f>
        <v/>
      </c>
      <c r="J7014" t="str">
        <f t="shared" si="325"/>
        <v/>
      </c>
      <c r="L7014" s="5"/>
    </row>
    <row r="7015" spans="1:12">
      <c r="A7015" s="3">
        <v>44646</v>
      </c>
      <c r="B7015" s="4" t="str">
        <f>"annual period "&amp;COUNTIF(D$9:D7015,TRUE)</f>
        <v>annual period 22</v>
      </c>
      <c r="D7015" t="b">
        <f t="shared" si="327"/>
        <v>0</v>
      </c>
      <c r="E7015">
        <f t="shared" si="326"/>
        <v>1131</v>
      </c>
      <c r="F7015" s="5" cm="1">
        <f t="array" ref="F7015">INDEX(_xlfn._xlws.FILTER(A$9:A$16378,E7015=E$9:E$16378*ISNUMBER(A$9:A$16378)),1)</f>
        <v>44646</v>
      </c>
      <c r="G7015" s="5" cm="1">
        <f t="array" ref="G7015">INDEX(_xlfn._xlws.FILTER(A$9:A$16378,E7015=E$9:E$16378*ISNUMBER(A$9:A$16378)),COUNT(_xlfn._xlws.FILTER(A$9:A$16378,E7015=E$9:E$16378*ISNUMBER(A$9:A$16378))))</f>
        <v>44647</v>
      </c>
      <c r="H7015">
        <v>7015</v>
      </c>
      <c r="I7015" s="10" cm="1">
        <f t="array" ref="I7015">_xlfn.IFS(AND(OR(_xlfn._xlws.FILTER(D$9:D$16388,E$9:E$16388=E7015)),ROW()=_xlfn.MINIFS(_xlfn.ANCHORARRAY(H$9),E$9:E$16388,E7015)),A7015-C$4,ROW()=_xlfn.MINIFS(_xlfn.ANCHORARRAY(H$9),E$9:E$16388,E7015),IFERROR(A7015-INDEX(G$9:G$16388,MATCH(E7015-1,E$9:E$16388,0)),A7015-C$4),ISNUMBER(A7015),A7015-F7015,TRUE,"")</f>
        <v>6</v>
      </c>
      <c r="J7015" t="b">
        <f t="shared" si="325"/>
        <v>0</v>
      </c>
      <c r="L7015" s="5"/>
    </row>
    <row r="7016" spans="1:12">
      <c r="B7016" s="4" t="str">
        <f>"annual period "&amp;COUNTIF(D$9:D7016,TRUE)</f>
        <v>annual period 22</v>
      </c>
      <c r="D7016" t="b">
        <f t="shared" si="327"/>
        <v>0</v>
      </c>
      <c r="E7016">
        <f t="shared" si="326"/>
        <v>1131</v>
      </c>
      <c r="F7016" s="5" cm="1">
        <f t="array" ref="F7016">INDEX(_xlfn._xlws.FILTER(A$9:A$16378,E7016=E$9:E$16378*ISNUMBER(A$9:A$16378)),1)</f>
        <v>44646</v>
      </c>
      <c r="G7016" s="5" cm="1">
        <f t="array" ref="G7016">INDEX(_xlfn._xlws.FILTER(A$9:A$16378,E7016=E$9:E$16378*ISNUMBER(A$9:A$16378)),COUNT(_xlfn._xlws.FILTER(A$9:A$16378,E7016=E$9:E$16378*ISNUMBER(A$9:A$16378))))</f>
        <v>44647</v>
      </c>
      <c r="H7016" t="str">
        <v/>
      </c>
      <c r="I7016" s="10" t="str" cm="1">
        <f t="array" ref="I7016">_xlfn.IFS(AND(OR(_xlfn._xlws.FILTER(D$9:D$16388,E$9:E$16388=E7016)),ROW()=_xlfn.MINIFS(_xlfn.ANCHORARRAY(H$9),E$9:E$16388,E7016)),A7016-C$4,ROW()=_xlfn.MINIFS(_xlfn.ANCHORARRAY(H$9),E$9:E$16388,E7016),IFERROR(A7016-INDEX(G$9:G$16388,MATCH(E7016-1,E$9:E$16388,0)),A7016-C$4),ISNUMBER(A7016),A7016-F7016,TRUE,"")</f>
        <v/>
      </c>
      <c r="J7016" t="str">
        <f t="shared" si="325"/>
        <v/>
      </c>
      <c r="L7016" s="5"/>
    </row>
    <row r="7017" spans="1:12">
      <c r="A7017" s="3">
        <v>44646</v>
      </c>
      <c r="B7017" s="4" t="str">
        <f>"annual period "&amp;COUNTIF(D$9:D7017,TRUE)</f>
        <v>annual period 22</v>
      </c>
      <c r="D7017" t="b">
        <f t="shared" si="327"/>
        <v>0</v>
      </c>
      <c r="E7017">
        <f t="shared" si="326"/>
        <v>1131</v>
      </c>
      <c r="F7017" s="5" cm="1">
        <f t="array" ref="F7017">INDEX(_xlfn._xlws.FILTER(A$9:A$16378,E7017=E$9:E$16378*ISNUMBER(A$9:A$16378)),1)</f>
        <v>44646</v>
      </c>
      <c r="G7017" s="5" cm="1">
        <f t="array" ref="G7017">INDEX(_xlfn._xlws.FILTER(A$9:A$16378,E7017=E$9:E$16378*ISNUMBER(A$9:A$16378)),COUNT(_xlfn._xlws.FILTER(A$9:A$16378,E7017=E$9:E$16378*ISNUMBER(A$9:A$16378))))</f>
        <v>44647</v>
      </c>
      <c r="H7017">
        <v>7017</v>
      </c>
      <c r="I7017" s="10" cm="1">
        <f t="array" ref="I7017">_xlfn.IFS(AND(OR(_xlfn._xlws.FILTER(D$9:D$16388,E$9:E$16388=E7017)),ROW()=_xlfn.MINIFS(_xlfn.ANCHORARRAY(H$9),E$9:E$16388,E7017)),A7017-C$4,ROW()=_xlfn.MINIFS(_xlfn.ANCHORARRAY(H$9),E$9:E$16388,E7017),IFERROR(A7017-INDEX(G$9:G$16388,MATCH(E7017-1,E$9:E$16388,0)),A7017-C$4),ISNUMBER(A7017),A7017-F7017,TRUE,"")</f>
        <v>0</v>
      </c>
      <c r="J7017" t="b">
        <f t="shared" si="325"/>
        <v>0</v>
      </c>
      <c r="L7017" s="5"/>
    </row>
    <row r="7018" spans="1:12">
      <c r="B7018" s="4" t="str">
        <f>"annual period "&amp;COUNTIF(D$9:D7018,TRUE)</f>
        <v>annual period 22</v>
      </c>
      <c r="D7018" t="b">
        <f t="shared" si="327"/>
        <v>0</v>
      </c>
      <c r="E7018">
        <f t="shared" si="326"/>
        <v>1131</v>
      </c>
      <c r="F7018" s="5" cm="1">
        <f t="array" ref="F7018">INDEX(_xlfn._xlws.FILTER(A$9:A$16378,E7018=E$9:E$16378*ISNUMBER(A$9:A$16378)),1)</f>
        <v>44646</v>
      </c>
      <c r="G7018" s="5" cm="1">
        <f t="array" ref="G7018">INDEX(_xlfn._xlws.FILTER(A$9:A$16378,E7018=E$9:E$16378*ISNUMBER(A$9:A$16378)),COUNT(_xlfn._xlws.FILTER(A$9:A$16378,E7018=E$9:E$16378*ISNUMBER(A$9:A$16378))))</f>
        <v>44647</v>
      </c>
      <c r="H7018" t="str">
        <v/>
      </c>
      <c r="I7018" s="10" t="str" cm="1">
        <f t="array" ref="I7018">_xlfn.IFS(AND(OR(_xlfn._xlws.FILTER(D$9:D$16388,E$9:E$16388=E7018)),ROW()=_xlfn.MINIFS(_xlfn.ANCHORARRAY(H$9),E$9:E$16388,E7018)),A7018-C$4,ROW()=_xlfn.MINIFS(_xlfn.ANCHORARRAY(H$9),E$9:E$16388,E7018),IFERROR(A7018-INDEX(G$9:G$16388,MATCH(E7018-1,E$9:E$16388,0)),A7018-C$4),ISNUMBER(A7018),A7018-F7018,TRUE,"")</f>
        <v/>
      </c>
      <c r="J7018" t="str">
        <f t="shared" si="325"/>
        <v/>
      </c>
      <c r="L7018" s="5"/>
    </row>
    <row r="7019" spans="1:12">
      <c r="A7019" s="3">
        <v>44647</v>
      </c>
      <c r="B7019" s="4" t="str">
        <f>"annual period "&amp;COUNTIF(D$9:D7019,TRUE)</f>
        <v>annual period 22</v>
      </c>
      <c r="D7019" t="b">
        <f t="shared" si="327"/>
        <v>0</v>
      </c>
      <c r="E7019">
        <f t="shared" si="326"/>
        <v>1131</v>
      </c>
      <c r="F7019" s="5" cm="1">
        <f t="array" ref="F7019">INDEX(_xlfn._xlws.FILTER(A$9:A$16378,E7019=E$9:E$16378*ISNUMBER(A$9:A$16378)),1)</f>
        <v>44646</v>
      </c>
      <c r="G7019" s="5" cm="1">
        <f t="array" ref="G7019">INDEX(_xlfn._xlws.FILTER(A$9:A$16378,E7019=E$9:E$16378*ISNUMBER(A$9:A$16378)),COUNT(_xlfn._xlws.FILTER(A$9:A$16378,E7019=E$9:E$16378*ISNUMBER(A$9:A$16378))))</f>
        <v>44647</v>
      </c>
      <c r="H7019" t="str">
        <v/>
      </c>
      <c r="I7019" s="10" cm="1">
        <f t="array" ref="I7019">_xlfn.IFS(AND(OR(_xlfn._xlws.FILTER(D$9:D$16388,E$9:E$16388=E7019)),ROW()=_xlfn.MINIFS(_xlfn.ANCHORARRAY(H$9),E$9:E$16388,E7019)),A7019-C$4,ROW()=_xlfn.MINIFS(_xlfn.ANCHORARRAY(H$9),E$9:E$16388,E7019),IFERROR(A7019-INDEX(G$9:G$16388,MATCH(E7019-1,E$9:E$16388,0)),A7019-C$4),ISNUMBER(A7019),A7019-F7019,TRUE,"")</f>
        <v>1</v>
      </c>
      <c r="J7019" t="b">
        <f t="shared" si="325"/>
        <v>0</v>
      </c>
      <c r="L7019" s="5"/>
    </row>
    <row r="7020" spans="1:12">
      <c r="A7020" s="1" t="s">
        <v>14</v>
      </c>
      <c r="B7020" s="4" t="str">
        <f>"annual period "&amp;COUNTIF(D$9:D7020,TRUE)</f>
        <v>annual period 22</v>
      </c>
      <c r="D7020" t="b">
        <f t="shared" si="327"/>
        <v>0</v>
      </c>
      <c r="E7020">
        <f t="shared" si="326"/>
        <v>1132</v>
      </c>
      <c r="F7020" s="5" cm="1">
        <f t="array" ref="F7020">INDEX(_xlfn._xlws.FILTER(A$9:A$16378,E7020=E$9:E$16378*ISNUMBER(A$9:A$16378)),1)</f>
        <v>44649</v>
      </c>
      <c r="G7020" s="5" cm="1">
        <f t="array" ref="G7020">INDEX(_xlfn._xlws.FILTER(A$9:A$16378,E7020=E$9:E$16378*ISNUMBER(A$9:A$16378)),COUNT(_xlfn._xlws.FILTER(A$9:A$16378,E7020=E$9:E$16378*ISNUMBER(A$9:A$16378))))</f>
        <v>44649</v>
      </c>
      <c r="H7020" t="str">
        <v/>
      </c>
      <c r="I7020" s="10" t="str" cm="1">
        <f t="array" ref="I7020">_xlfn.IFS(AND(OR(_xlfn._xlws.FILTER(D$9:D$16388,E$9:E$16388=E7020)),ROW()=_xlfn.MINIFS(_xlfn.ANCHORARRAY(H$9),E$9:E$16388,E7020)),A7020-C$4,ROW()=_xlfn.MINIFS(_xlfn.ANCHORARRAY(H$9),E$9:E$16388,E7020),IFERROR(A7020-INDEX(G$9:G$16388,MATCH(E7020-1,E$9:E$16388,0)),A7020-C$4),ISNUMBER(A7020),A7020-F7020,TRUE,"")</f>
        <v/>
      </c>
      <c r="J7020" t="str">
        <f t="shared" si="325"/>
        <v/>
      </c>
      <c r="L7020" s="5"/>
    </row>
    <row r="7021" spans="1:12">
      <c r="A7021" s="2"/>
      <c r="B7021" s="4" t="str">
        <f>"annual period "&amp;COUNTIF(D$9:D7021,TRUE)</f>
        <v>annual period 22</v>
      </c>
      <c r="D7021" t="b">
        <f t="shared" si="327"/>
        <v>0</v>
      </c>
      <c r="E7021">
        <f t="shared" si="326"/>
        <v>1132</v>
      </c>
      <c r="F7021" s="5" cm="1">
        <f t="array" ref="F7021">INDEX(_xlfn._xlws.FILTER(A$9:A$16378,E7021=E$9:E$16378*ISNUMBER(A$9:A$16378)),1)</f>
        <v>44649</v>
      </c>
      <c r="G7021" s="5" cm="1">
        <f t="array" ref="G7021">INDEX(_xlfn._xlws.FILTER(A$9:A$16378,E7021=E$9:E$16378*ISNUMBER(A$9:A$16378)),COUNT(_xlfn._xlws.FILTER(A$9:A$16378,E7021=E$9:E$16378*ISNUMBER(A$9:A$16378))))</f>
        <v>44649</v>
      </c>
      <c r="H7021" t="str">
        <v/>
      </c>
      <c r="I7021" s="10" t="str" cm="1">
        <f t="array" ref="I7021">_xlfn.IFS(AND(OR(_xlfn._xlws.FILTER(D$9:D$16388,E$9:E$16388=E7021)),ROW()=_xlfn.MINIFS(_xlfn.ANCHORARRAY(H$9),E$9:E$16388,E7021)),A7021-C$4,ROW()=_xlfn.MINIFS(_xlfn.ANCHORARRAY(H$9),E$9:E$16388,E7021),IFERROR(A7021-INDEX(G$9:G$16388,MATCH(E7021-1,E$9:E$16388,0)),A7021-C$4),ISNUMBER(A7021),A7021-F7021,TRUE,"")</f>
        <v/>
      </c>
      <c r="J7021" t="str">
        <f t="shared" si="325"/>
        <v/>
      </c>
      <c r="L7021" s="5"/>
    </row>
    <row r="7022" spans="1:12">
      <c r="A7022" s="3">
        <v>44649</v>
      </c>
      <c r="B7022" s="4" t="str">
        <f>"annual period "&amp;COUNTIF(D$9:D7022,TRUE)</f>
        <v>annual period 22</v>
      </c>
      <c r="D7022" t="b">
        <f t="shared" si="327"/>
        <v>0</v>
      </c>
      <c r="E7022">
        <f t="shared" si="326"/>
        <v>1132</v>
      </c>
      <c r="F7022" s="5" cm="1">
        <f t="array" ref="F7022">INDEX(_xlfn._xlws.FILTER(A$9:A$16378,E7022=E$9:E$16378*ISNUMBER(A$9:A$16378)),1)</f>
        <v>44649</v>
      </c>
      <c r="G7022" s="5" cm="1">
        <f t="array" ref="G7022">INDEX(_xlfn._xlws.FILTER(A$9:A$16378,E7022=E$9:E$16378*ISNUMBER(A$9:A$16378)),COUNT(_xlfn._xlws.FILTER(A$9:A$16378,E7022=E$9:E$16378*ISNUMBER(A$9:A$16378))))</f>
        <v>44649</v>
      </c>
      <c r="H7022">
        <v>7022</v>
      </c>
      <c r="I7022" s="10" cm="1">
        <f t="array" ref="I7022">_xlfn.IFS(AND(OR(_xlfn._xlws.FILTER(D$9:D$16388,E$9:E$16388=E7022)),ROW()=_xlfn.MINIFS(_xlfn.ANCHORARRAY(H$9),E$9:E$16388,E7022)),A7022-C$4,ROW()=_xlfn.MINIFS(_xlfn.ANCHORARRAY(H$9),E$9:E$16388,E7022),IFERROR(A7022-INDEX(G$9:G$16388,MATCH(E7022-1,E$9:E$16388,0)),A7022-C$4),ISNUMBER(A7022),A7022-F7022,TRUE,"")</f>
        <v>2</v>
      </c>
      <c r="J7022" t="b">
        <f t="shared" si="325"/>
        <v>0</v>
      </c>
      <c r="L7022" s="5"/>
    </row>
    <row r="7023" spans="1:12">
      <c r="B7023" s="4" t="str">
        <f>"annual period "&amp;COUNTIF(D$9:D7023,TRUE)</f>
        <v>annual period 22</v>
      </c>
      <c r="D7023" t="b">
        <f t="shared" si="327"/>
        <v>0</v>
      </c>
      <c r="E7023">
        <f t="shared" si="326"/>
        <v>1132</v>
      </c>
      <c r="F7023" s="5" cm="1">
        <f t="array" ref="F7023">INDEX(_xlfn._xlws.FILTER(A$9:A$16378,E7023=E$9:E$16378*ISNUMBER(A$9:A$16378)),1)</f>
        <v>44649</v>
      </c>
      <c r="G7023" s="5" cm="1">
        <f t="array" ref="G7023">INDEX(_xlfn._xlws.FILTER(A$9:A$16378,E7023=E$9:E$16378*ISNUMBER(A$9:A$16378)),COUNT(_xlfn._xlws.FILTER(A$9:A$16378,E7023=E$9:E$16378*ISNUMBER(A$9:A$16378))))</f>
        <v>44649</v>
      </c>
      <c r="H7023" t="str">
        <v/>
      </c>
      <c r="I7023" s="10" t="str" cm="1">
        <f t="array" ref="I7023">_xlfn.IFS(AND(OR(_xlfn._xlws.FILTER(D$9:D$16388,E$9:E$16388=E7023)),ROW()=_xlfn.MINIFS(_xlfn.ANCHORARRAY(H$9),E$9:E$16388,E7023)),A7023-C$4,ROW()=_xlfn.MINIFS(_xlfn.ANCHORARRAY(H$9),E$9:E$16388,E7023),IFERROR(A7023-INDEX(G$9:G$16388,MATCH(E7023-1,E$9:E$16388,0)),A7023-C$4),ISNUMBER(A7023),A7023-F7023,TRUE,"")</f>
        <v/>
      </c>
      <c r="J7023" t="str">
        <f t="shared" si="325"/>
        <v/>
      </c>
      <c r="L7023" s="5"/>
    </row>
    <row r="7024" spans="1:12">
      <c r="A7024" s="3">
        <v>44649</v>
      </c>
      <c r="B7024" s="4" t="str">
        <f>"annual period "&amp;COUNTIF(D$9:D7024,TRUE)</f>
        <v>annual period 22</v>
      </c>
      <c r="D7024" t="b">
        <f t="shared" si="327"/>
        <v>0</v>
      </c>
      <c r="E7024">
        <f t="shared" si="326"/>
        <v>1132</v>
      </c>
      <c r="F7024" s="5" cm="1">
        <f t="array" ref="F7024">INDEX(_xlfn._xlws.FILTER(A$9:A$16378,E7024=E$9:E$16378*ISNUMBER(A$9:A$16378)),1)</f>
        <v>44649</v>
      </c>
      <c r="G7024" s="5" cm="1">
        <f t="array" ref="G7024">INDEX(_xlfn._xlws.FILTER(A$9:A$16378,E7024=E$9:E$16378*ISNUMBER(A$9:A$16378)),COUNT(_xlfn._xlws.FILTER(A$9:A$16378,E7024=E$9:E$16378*ISNUMBER(A$9:A$16378))))</f>
        <v>44649</v>
      </c>
      <c r="H7024">
        <v>7024</v>
      </c>
      <c r="I7024" s="10" cm="1">
        <f t="array" ref="I7024">_xlfn.IFS(AND(OR(_xlfn._xlws.FILTER(D$9:D$16388,E$9:E$16388=E7024)),ROW()=_xlfn.MINIFS(_xlfn.ANCHORARRAY(H$9),E$9:E$16388,E7024)),A7024-C$4,ROW()=_xlfn.MINIFS(_xlfn.ANCHORARRAY(H$9),E$9:E$16388,E7024),IFERROR(A7024-INDEX(G$9:G$16388,MATCH(E7024-1,E$9:E$16388,0)),A7024-C$4),ISNUMBER(A7024),A7024-F7024,TRUE,"")</f>
        <v>0</v>
      </c>
      <c r="J7024" t="b">
        <f t="shared" si="325"/>
        <v>0</v>
      </c>
      <c r="L7024" s="5"/>
    </row>
    <row r="7025" spans="1:12">
      <c r="A7025" s="1" t="s">
        <v>14</v>
      </c>
      <c r="B7025" s="4" t="str">
        <f>"annual period "&amp;COUNTIF(D$9:D7025,TRUE)</f>
        <v>annual period 22</v>
      </c>
      <c r="D7025" t="b">
        <f t="shared" si="327"/>
        <v>0</v>
      </c>
      <c r="E7025">
        <f t="shared" si="326"/>
        <v>1133</v>
      </c>
      <c r="F7025" s="5" cm="1">
        <f t="array" ref="F7025">INDEX(_xlfn._xlws.FILTER(A$9:A$16378,E7025=E$9:E$16378*ISNUMBER(A$9:A$16378)),1)</f>
        <v>44669</v>
      </c>
      <c r="G7025" s="5" cm="1">
        <f t="array" ref="G7025">INDEX(_xlfn._xlws.FILTER(A$9:A$16378,E7025=E$9:E$16378*ISNUMBER(A$9:A$16378)),COUNT(_xlfn._xlws.FILTER(A$9:A$16378,E7025=E$9:E$16378*ISNUMBER(A$9:A$16378))))</f>
        <v>44669</v>
      </c>
      <c r="H7025" t="str">
        <v/>
      </c>
      <c r="I7025" s="10" t="str" cm="1">
        <f t="array" ref="I7025">_xlfn.IFS(AND(OR(_xlfn._xlws.FILTER(D$9:D$16388,E$9:E$16388=E7025)),ROW()=_xlfn.MINIFS(_xlfn.ANCHORARRAY(H$9),E$9:E$16388,E7025)),A7025-C$4,ROW()=_xlfn.MINIFS(_xlfn.ANCHORARRAY(H$9),E$9:E$16388,E7025),IFERROR(A7025-INDEX(G$9:G$16388,MATCH(E7025-1,E$9:E$16388,0)),A7025-C$4),ISNUMBER(A7025),A7025-F7025,TRUE,"")</f>
        <v/>
      </c>
      <c r="J7025" t="str">
        <f t="shared" si="325"/>
        <v/>
      </c>
      <c r="L7025" s="5"/>
    </row>
    <row r="7026" spans="1:12">
      <c r="A7026" s="2"/>
      <c r="B7026" s="4" t="str">
        <f>"annual period "&amp;COUNTIF(D$9:D7026,TRUE)</f>
        <v>annual period 22</v>
      </c>
      <c r="D7026" t="b">
        <f t="shared" si="327"/>
        <v>0</v>
      </c>
      <c r="E7026">
        <f t="shared" si="326"/>
        <v>1133</v>
      </c>
      <c r="F7026" s="5" cm="1">
        <f t="array" ref="F7026">INDEX(_xlfn._xlws.FILTER(A$9:A$16378,E7026=E$9:E$16378*ISNUMBER(A$9:A$16378)),1)</f>
        <v>44669</v>
      </c>
      <c r="G7026" s="5" cm="1">
        <f t="array" ref="G7026">INDEX(_xlfn._xlws.FILTER(A$9:A$16378,E7026=E$9:E$16378*ISNUMBER(A$9:A$16378)),COUNT(_xlfn._xlws.FILTER(A$9:A$16378,E7026=E$9:E$16378*ISNUMBER(A$9:A$16378))))</f>
        <v>44669</v>
      </c>
      <c r="H7026" t="str">
        <v/>
      </c>
      <c r="I7026" s="10" t="str" cm="1">
        <f t="array" ref="I7026">_xlfn.IFS(AND(OR(_xlfn._xlws.FILTER(D$9:D$16388,E$9:E$16388=E7026)),ROW()=_xlfn.MINIFS(_xlfn.ANCHORARRAY(H$9),E$9:E$16388,E7026)),A7026-C$4,ROW()=_xlfn.MINIFS(_xlfn.ANCHORARRAY(H$9),E$9:E$16388,E7026),IFERROR(A7026-INDEX(G$9:G$16388,MATCH(E7026-1,E$9:E$16388,0)),A7026-C$4),ISNUMBER(A7026),A7026-F7026,TRUE,"")</f>
        <v/>
      </c>
      <c r="J7026" t="str">
        <f t="shared" si="325"/>
        <v/>
      </c>
      <c r="L7026" s="5"/>
    </row>
    <row r="7027" spans="1:12">
      <c r="A7027" s="3">
        <v>44669</v>
      </c>
      <c r="B7027" s="4" t="str">
        <f>"annual period "&amp;COUNTIF(D$9:D7027,TRUE)</f>
        <v>annual period 22</v>
      </c>
      <c r="D7027" t="b">
        <f t="shared" si="327"/>
        <v>0</v>
      </c>
      <c r="E7027">
        <f t="shared" si="326"/>
        <v>1133</v>
      </c>
      <c r="F7027" s="5" cm="1">
        <f t="array" ref="F7027">INDEX(_xlfn._xlws.FILTER(A$9:A$16378,E7027=E$9:E$16378*ISNUMBER(A$9:A$16378)),1)</f>
        <v>44669</v>
      </c>
      <c r="G7027" s="5" cm="1">
        <f t="array" ref="G7027">INDEX(_xlfn._xlws.FILTER(A$9:A$16378,E7027=E$9:E$16378*ISNUMBER(A$9:A$16378)),COUNT(_xlfn._xlws.FILTER(A$9:A$16378,E7027=E$9:E$16378*ISNUMBER(A$9:A$16378))))</f>
        <v>44669</v>
      </c>
      <c r="H7027">
        <v>7027</v>
      </c>
      <c r="I7027" s="10" cm="1">
        <f t="array" ref="I7027">_xlfn.IFS(AND(OR(_xlfn._xlws.FILTER(D$9:D$16388,E$9:E$16388=E7027)),ROW()=_xlfn.MINIFS(_xlfn.ANCHORARRAY(H$9),E$9:E$16388,E7027)),A7027-C$4,ROW()=_xlfn.MINIFS(_xlfn.ANCHORARRAY(H$9),E$9:E$16388,E7027),IFERROR(A7027-INDEX(G$9:G$16388,MATCH(E7027-1,E$9:E$16388,0)),A7027-C$4),ISNUMBER(A7027),A7027-F7027,TRUE,"")</f>
        <v>20</v>
      </c>
      <c r="J7027" t="b">
        <f t="shared" si="325"/>
        <v>0</v>
      </c>
      <c r="L7027" s="5"/>
    </row>
    <row r="7028" spans="1:12">
      <c r="A7028" s="1" t="s">
        <v>14</v>
      </c>
      <c r="B7028" s="4" t="str">
        <f>"annual period "&amp;COUNTIF(D$9:D7028,TRUE)</f>
        <v>annual period 22</v>
      </c>
      <c r="D7028" t="b">
        <f t="shared" si="327"/>
        <v>0</v>
      </c>
      <c r="E7028">
        <f t="shared" si="326"/>
        <v>1134</v>
      </c>
      <c r="F7028" s="5" cm="1">
        <f t="array" ref="F7028">INDEX(_xlfn._xlws.FILTER(A$9:A$16378,E7028=E$9:E$16378*ISNUMBER(A$9:A$16378)),1)</f>
        <v>44671</v>
      </c>
      <c r="G7028" s="5" cm="1">
        <f t="array" ref="G7028">INDEX(_xlfn._xlws.FILTER(A$9:A$16378,E7028=E$9:E$16378*ISNUMBER(A$9:A$16378)),COUNT(_xlfn._xlws.FILTER(A$9:A$16378,E7028=E$9:E$16378*ISNUMBER(A$9:A$16378))))</f>
        <v>44671</v>
      </c>
      <c r="H7028" t="str">
        <v/>
      </c>
      <c r="I7028" s="10" t="str" cm="1">
        <f t="array" ref="I7028">_xlfn.IFS(AND(OR(_xlfn._xlws.FILTER(D$9:D$16388,E$9:E$16388=E7028)),ROW()=_xlfn.MINIFS(_xlfn.ANCHORARRAY(H$9),E$9:E$16388,E7028)),A7028-C$4,ROW()=_xlfn.MINIFS(_xlfn.ANCHORARRAY(H$9),E$9:E$16388,E7028),IFERROR(A7028-INDEX(G$9:G$16388,MATCH(E7028-1,E$9:E$16388,0)),A7028-C$4),ISNUMBER(A7028),A7028-F7028,TRUE,"")</f>
        <v/>
      </c>
      <c r="J7028" t="str">
        <f t="shared" si="325"/>
        <v/>
      </c>
      <c r="L7028" s="5"/>
    </row>
    <row r="7029" spans="1:12">
      <c r="A7029" s="2"/>
      <c r="B7029" s="4" t="str">
        <f>"annual period "&amp;COUNTIF(D$9:D7029,TRUE)</f>
        <v>annual period 22</v>
      </c>
      <c r="D7029" t="b">
        <f t="shared" si="327"/>
        <v>0</v>
      </c>
      <c r="E7029">
        <f t="shared" si="326"/>
        <v>1134</v>
      </c>
      <c r="F7029" s="5" cm="1">
        <f t="array" ref="F7029">INDEX(_xlfn._xlws.FILTER(A$9:A$16378,E7029=E$9:E$16378*ISNUMBER(A$9:A$16378)),1)</f>
        <v>44671</v>
      </c>
      <c r="G7029" s="5" cm="1">
        <f t="array" ref="G7029">INDEX(_xlfn._xlws.FILTER(A$9:A$16378,E7029=E$9:E$16378*ISNUMBER(A$9:A$16378)),COUNT(_xlfn._xlws.FILTER(A$9:A$16378,E7029=E$9:E$16378*ISNUMBER(A$9:A$16378))))</f>
        <v>44671</v>
      </c>
      <c r="H7029" t="str">
        <v/>
      </c>
      <c r="I7029" s="10" t="str" cm="1">
        <f t="array" ref="I7029">_xlfn.IFS(AND(OR(_xlfn._xlws.FILTER(D$9:D$16388,E$9:E$16388=E7029)),ROW()=_xlfn.MINIFS(_xlfn.ANCHORARRAY(H$9),E$9:E$16388,E7029)),A7029-C$4,ROW()=_xlfn.MINIFS(_xlfn.ANCHORARRAY(H$9),E$9:E$16388,E7029),IFERROR(A7029-INDEX(G$9:G$16388,MATCH(E7029-1,E$9:E$16388,0)),A7029-C$4),ISNUMBER(A7029),A7029-F7029,TRUE,"")</f>
        <v/>
      </c>
      <c r="J7029" t="str">
        <f t="shared" si="325"/>
        <v/>
      </c>
      <c r="L7029" s="5"/>
    </row>
    <row r="7030" spans="1:12">
      <c r="A7030" s="3">
        <v>44671</v>
      </c>
      <c r="B7030" s="4" t="str">
        <f>"annual period "&amp;COUNTIF(D$9:D7030,TRUE)</f>
        <v>annual period 22</v>
      </c>
      <c r="D7030" t="b">
        <f t="shared" si="327"/>
        <v>0</v>
      </c>
      <c r="E7030">
        <f t="shared" si="326"/>
        <v>1134</v>
      </c>
      <c r="F7030" s="5" cm="1">
        <f t="array" ref="F7030">INDEX(_xlfn._xlws.FILTER(A$9:A$16378,E7030=E$9:E$16378*ISNUMBER(A$9:A$16378)),1)</f>
        <v>44671</v>
      </c>
      <c r="G7030" s="5" cm="1">
        <f t="array" ref="G7030">INDEX(_xlfn._xlws.FILTER(A$9:A$16378,E7030=E$9:E$16378*ISNUMBER(A$9:A$16378)),COUNT(_xlfn._xlws.FILTER(A$9:A$16378,E7030=E$9:E$16378*ISNUMBER(A$9:A$16378))))</f>
        <v>44671</v>
      </c>
      <c r="H7030">
        <v>7030</v>
      </c>
      <c r="I7030" s="10" cm="1">
        <f t="array" ref="I7030">_xlfn.IFS(AND(OR(_xlfn._xlws.FILTER(D$9:D$16388,E$9:E$16388=E7030)),ROW()=_xlfn.MINIFS(_xlfn.ANCHORARRAY(H$9),E$9:E$16388,E7030)),A7030-C$4,ROW()=_xlfn.MINIFS(_xlfn.ANCHORARRAY(H$9),E$9:E$16388,E7030),IFERROR(A7030-INDEX(G$9:G$16388,MATCH(E7030-1,E$9:E$16388,0)),A7030-C$4),ISNUMBER(A7030),A7030-F7030,TRUE,"")</f>
        <v>2</v>
      </c>
      <c r="J7030" t="b">
        <f t="shared" si="325"/>
        <v>0</v>
      </c>
      <c r="L7030" s="5"/>
    </row>
    <row r="7031" spans="1:12">
      <c r="B7031" s="4" t="str">
        <f>"annual period "&amp;COUNTIF(D$9:D7031,TRUE)</f>
        <v>annual period 22</v>
      </c>
      <c r="D7031" t="b">
        <f t="shared" si="327"/>
        <v>0</v>
      </c>
      <c r="E7031">
        <f t="shared" si="326"/>
        <v>1134</v>
      </c>
      <c r="F7031" s="5" cm="1">
        <f t="array" ref="F7031">INDEX(_xlfn._xlws.FILTER(A$9:A$16378,E7031=E$9:E$16378*ISNUMBER(A$9:A$16378)),1)</f>
        <v>44671</v>
      </c>
      <c r="G7031" s="5" cm="1">
        <f t="array" ref="G7031">INDEX(_xlfn._xlws.FILTER(A$9:A$16378,E7031=E$9:E$16378*ISNUMBER(A$9:A$16378)),COUNT(_xlfn._xlws.FILTER(A$9:A$16378,E7031=E$9:E$16378*ISNUMBER(A$9:A$16378))))</f>
        <v>44671</v>
      </c>
      <c r="H7031" t="str">
        <v/>
      </c>
      <c r="I7031" s="10" t="str" cm="1">
        <f t="array" ref="I7031">_xlfn.IFS(AND(OR(_xlfn._xlws.FILTER(D$9:D$16388,E$9:E$16388=E7031)),ROW()=_xlfn.MINIFS(_xlfn.ANCHORARRAY(H$9),E$9:E$16388,E7031)),A7031-C$4,ROW()=_xlfn.MINIFS(_xlfn.ANCHORARRAY(H$9),E$9:E$16388,E7031),IFERROR(A7031-INDEX(G$9:G$16388,MATCH(E7031-1,E$9:E$16388,0)),A7031-C$4),ISNUMBER(A7031),A7031-F7031,TRUE,"")</f>
        <v/>
      </c>
      <c r="J7031" t="str">
        <f t="shared" si="325"/>
        <v/>
      </c>
      <c r="L7031" s="5"/>
    </row>
    <row r="7032" spans="1:12">
      <c r="A7032" s="3">
        <v>44671</v>
      </c>
      <c r="B7032" s="4" t="str">
        <f>"annual period "&amp;COUNTIF(D$9:D7032,TRUE)</f>
        <v>annual period 22</v>
      </c>
      <c r="D7032" t="b">
        <f t="shared" si="327"/>
        <v>0</v>
      </c>
      <c r="E7032">
        <f t="shared" si="326"/>
        <v>1134</v>
      </c>
      <c r="F7032" s="5" cm="1">
        <f t="array" ref="F7032">INDEX(_xlfn._xlws.FILTER(A$9:A$16378,E7032=E$9:E$16378*ISNUMBER(A$9:A$16378)),1)</f>
        <v>44671</v>
      </c>
      <c r="G7032" s="5" cm="1">
        <f t="array" ref="G7032">INDEX(_xlfn._xlws.FILTER(A$9:A$16378,E7032=E$9:E$16378*ISNUMBER(A$9:A$16378)),COUNT(_xlfn._xlws.FILTER(A$9:A$16378,E7032=E$9:E$16378*ISNUMBER(A$9:A$16378))))</f>
        <v>44671</v>
      </c>
      <c r="H7032">
        <v>7032</v>
      </c>
      <c r="I7032" s="10" cm="1">
        <f t="array" ref="I7032">_xlfn.IFS(AND(OR(_xlfn._xlws.FILTER(D$9:D$16388,E$9:E$16388=E7032)),ROW()=_xlfn.MINIFS(_xlfn.ANCHORARRAY(H$9),E$9:E$16388,E7032)),A7032-C$4,ROW()=_xlfn.MINIFS(_xlfn.ANCHORARRAY(H$9),E$9:E$16388,E7032),IFERROR(A7032-INDEX(G$9:G$16388,MATCH(E7032-1,E$9:E$16388,0)),A7032-C$4),ISNUMBER(A7032),A7032-F7032,TRUE,"")</f>
        <v>0</v>
      </c>
      <c r="J7032" t="b">
        <f t="shared" si="325"/>
        <v>0</v>
      </c>
      <c r="L7032" s="5"/>
    </row>
    <row r="7033" spans="1:12">
      <c r="A7033" s="1" t="s">
        <v>14</v>
      </c>
      <c r="B7033" s="4" t="str">
        <f>"annual period "&amp;COUNTIF(D$9:D7033,TRUE)</f>
        <v>annual period 22</v>
      </c>
      <c r="D7033" t="b">
        <f t="shared" si="327"/>
        <v>0</v>
      </c>
      <c r="E7033">
        <f t="shared" si="326"/>
        <v>1135</v>
      </c>
      <c r="F7033" s="5" cm="1">
        <f t="array" ref="F7033">INDEX(_xlfn._xlws.FILTER(A$9:A$16378,E7033=E$9:E$16378*ISNUMBER(A$9:A$16378)),1)</f>
        <v>44673</v>
      </c>
      <c r="G7033" s="5" cm="1">
        <f t="array" ref="G7033">INDEX(_xlfn._xlws.FILTER(A$9:A$16378,E7033=E$9:E$16378*ISNUMBER(A$9:A$16378)),COUNT(_xlfn._xlws.FILTER(A$9:A$16378,E7033=E$9:E$16378*ISNUMBER(A$9:A$16378))))</f>
        <v>44673</v>
      </c>
      <c r="H7033" t="str">
        <v/>
      </c>
      <c r="I7033" s="10" t="str" cm="1">
        <f t="array" ref="I7033">_xlfn.IFS(AND(OR(_xlfn._xlws.FILTER(D$9:D$16388,E$9:E$16388=E7033)),ROW()=_xlfn.MINIFS(_xlfn.ANCHORARRAY(H$9),E$9:E$16388,E7033)),A7033-C$4,ROW()=_xlfn.MINIFS(_xlfn.ANCHORARRAY(H$9),E$9:E$16388,E7033),IFERROR(A7033-INDEX(G$9:G$16388,MATCH(E7033-1,E$9:E$16388,0)),A7033-C$4),ISNUMBER(A7033),A7033-F7033,TRUE,"")</f>
        <v/>
      </c>
      <c r="J7033" t="str">
        <f t="shared" si="325"/>
        <v/>
      </c>
      <c r="L7033" s="5"/>
    </row>
    <row r="7034" spans="1:12">
      <c r="A7034" s="2"/>
      <c r="B7034" s="4" t="str">
        <f>"annual period "&amp;COUNTIF(D$9:D7034,TRUE)</f>
        <v>annual period 22</v>
      </c>
      <c r="D7034" t="b">
        <f t="shared" si="327"/>
        <v>0</v>
      </c>
      <c r="E7034">
        <f t="shared" si="326"/>
        <v>1135</v>
      </c>
      <c r="F7034" s="5" cm="1">
        <f t="array" ref="F7034">INDEX(_xlfn._xlws.FILTER(A$9:A$16378,E7034=E$9:E$16378*ISNUMBER(A$9:A$16378)),1)</f>
        <v>44673</v>
      </c>
      <c r="G7034" s="5" cm="1">
        <f t="array" ref="G7034">INDEX(_xlfn._xlws.FILTER(A$9:A$16378,E7034=E$9:E$16378*ISNUMBER(A$9:A$16378)),COUNT(_xlfn._xlws.FILTER(A$9:A$16378,E7034=E$9:E$16378*ISNUMBER(A$9:A$16378))))</f>
        <v>44673</v>
      </c>
      <c r="H7034" t="str">
        <v/>
      </c>
      <c r="I7034" s="10" t="str" cm="1">
        <f t="array" ref="I7034">_xlfn.IFS(AND(OR(_xlfn._xlws.FILTER(D$9:D$16388,E$9:E$16388=E7034)),ROW()=_xlfn.MINIFS(_xlfn.ANCHORARRAY(H$9),E$9:E$16388,E7034)),A7034-C$4,ROW()=_xlfn.MINIFS(_xlfn.ANCHORARRAY(H$9),E$9:E$16388,E7034),IFERROR(A7034-INDEX(G$9:G$16388,MATCH(E7034-1,E$9:E$16388,0)),A7034-C$4),ISNUMBER(A7034),A7034-F7034,TRUE,"")</f>
        <v/>
      </c>
      <c r="J7034" t="str">
        <f t="shared" si="325"/>
        <v/>
      </c>
      <c r="L7034" s="5"/>
    </row>
    <row r="7035" spans="1:12">
      <c r="A7035" s="3">
        <v>44673</v>
      </c>
      <c r="B7035" s="4" t="str">
        <f>"annual period "&amp;COUNTIF(D$9:D7035,TRUE)</f>
        <v>annual period 22</v>
      </c>
      <c r="D7035" t="b">
        <f t="shared" si="327"/>
        <v>0</v>
      </c>
      <c r="E7035">
        <f t="shared" si="326"/>
        <v>1135</v>
      </c>
      <c r="F7035" s="5" cm="1">
        <f t="array" ref="F7035">INDEX(_xlfn._xlws.FILTER(A$9:A$16378,E7035=E$9:E$16378*ISNUMBER(A$9:A$16378)),1)</f>
        <v>44673</v>
      </c>
      <c r="G7035" s="5" cm="1">
        <f t="array" ref="G7035">INDEX(_xlfn._xlws.FILTER(A$9:A$16378,E7035=E$9:E$16378*ISNUMBER(A$9:A$16378)),COUNT(_xlfn._xlws.FILTER(A$9:A$16378,E7035=E$9:E$16378*ISNUMBER(A$9:A$16378))))</f>
        <v>44673</v>
      </c>
      <c r="H7035">
        <v>7035</v>
      </c>
      <c r="I7035" s="10" cm="1">
        <f t="array" ref="I7035">_xlfn.IFS(AND(OR(_xlfn._xlws.FILTER(D$9:D$16388,E$9:E$16388=E7035)),ROW()=_xlfn.MINIFS(_xlfn.ANCHORARRAY(H$9),E$9:E$16388,E7035)),A7035-C$4,ROW()=_xlfn.MINIFS(_xlfn.ANCHORARRAY(H$9),E$9:E$16388,E7035),IFERROR(A7035-INDEX(G$9:G$16388,MATCH(E7035-1,E$9:E$16388,0)),A7035-C$4),ISNUMBER(A7035),A7035-F7035,TRUE,"")</f>
        <v>2</v>
      </c>
      <c r="J7035" t="b">
        <f t="shared" si="325"/>
        <v>0</v>
      </c>
      <c r="L7035" s="5"/>
    </row>
    <row r="7036" spans="1:12">
      <c r="A7036" s="1" t="s">
        <v>14</v>
      </c>
      <c r="B7036" s="4" t="str">
        <f>"annual period "&amp;COUNTIF(D$9:D7036,TRUE)</f>
        <v>annual period 22</v>
      </c>
      <c r="D7036" t="b">
        <f t="shared" si="327"/>
        <v>0</v>
      </c>
      <c r="E7036">
        <f t="shared" si="326"/>
        <v>1136</v>
      </c>
      <c r="F7036" s="5" cm="1">
        <f t="array" ref="F7036">INDEX(_xlfn._xlws.FILTER(A$9:A$16378,E7036=E$9:E$16378*ISNUMBER(A$9:A$16378)),1)</f>
        <v>44673</v>
      </c>
      <c r="G7036" s="5" cm="1">
        <f t="array" ref="G7036">INDEX(_xlfn._xlws.FILTER(A$9:A$16378,E7036=E$9:E$16378*ISNUMBER(A$9:A$16378)),COUNT(_xlfn._xlws.FILTER(A$9:A$16378,E7036=E$9:E$16378*ISNUMBER(A$9:A$16378))))</f>
        <v>44674</v>
      </c>
      <c r="H7036" t="str">
        <v/>
      </c>
      <c r="I7036" s="10" t="str" cm="1">
        <f t="array" ref="I7036">_xlfn.IFS(AND(OR(_xlfn._xlws.FILTER(D$9:D$16388,E$9:E$16388=E7036)),ROW()=_xlfn.MINIFS(_xlfn.ANCHORARRAY(H$9),E$9:E$16388,E7036)),A7036-C$4,ROW()=_xlfn.MINIFS(_xlfn.ANCHORARRAY(H$9),E$9:E$16388,E7036),IFERROR(A7036-INDEX(G$9:G$16388,MATCH(E7036-1,E$9:E$16388,0)),A7036-C$4),ISNUMBER(A7036),A7036-F7036,TRUE,"")</f>
        <v/>
      </c>
      <c r="J7036" t="str">
        <f t="shared" si="325"/>
        <v/>
      </c>
      <c r="L7036" s="5"/>
    </row>
    <row r="7037" spans="1:12">
      <c r="A7037" s="2"/>
      <c r="B7037" s="4" t="str">
        <f>"annual period "&amp;COUNTIF(D$9:D7037,TRUE)</f>
        <v>annual period 22</v>
      </c>
      <c r="D7037" t="b">
        <f t="shared" si="327"/>
        <v>0</v>
      </c>
      <c r="E7037">
        <f t="shared" si="326"/>
        <v>1136</v>
      </c>
      <c r="F7037" s="5" cm="1">
        <f t="array" ref="F7037">INDEX(_xlfn._xlws.FILTER(A$9:A$16378,E7037=E$9:E$16378*ISNUMBER(A$9:A$16378)),1)</f>
        <v>44673</v>
      </c>
      <c r="G7037" s="5" cm="1">
        <f t="array" ref="G7037">INDEX(_xlfn._xlws.FILTER(A$9:A$16378,E7037=E$9:E$16378*ISNUMBER(A$9:A$16378)),COUNT(_xlfn._xlws.FILTER(A$9:A$16378,E7037=E$9:E$16378*ISNUMBER(A$9:A$16378))))</f>
        <v>44674</v>
      </c>
      <c r="H7037" t="str">
        <v/>
      </c>
      <c r="I7037" s="10" t="str" cm="1">
        <f t="array" ref="I7037">_xlfn.IFS(AND(OR(_xlfn._xlws.FILTER(D$9:D$16388,E$9:E$16388=E7037)),ROW()=_xlfn.MINIFS(_xlfn.ANCHORARRAY(H$9),E$9:E$16388,E7037)),A7037-C$4,ROW()=_xlfn.MINIFS(_xlfn.ANCHORARRAY(H$9),E$9:E$16388,E7037),IFERROR(A7037-INDEX(G$9:G$16388,MATCH(E7037-1,E$9:E$16388,0)),A7037-C$4),ISNUMBER(A7037),A7037-F7037,TRUE,"")</f>
        <v/>
      </c>
      <c r="J7037" t="str">
        <f t="shared" si="325"/>
        <v/>
      </c>
      <c r="L7037" s="5"/>
    </row>
    <row r="7038" spans="1:12">
      <c r="A7038" s="3">
        <v>44673</v>
      </c>
      <c r="B7038" s="4" t="str">
        <f>"annual period "&amp;COUNTIF(D$9:D7038,TRUE)</f>
        <v>annual period 22</v>
      </c>
      <c r="D7038" t="b">
        <f t="shared" si="327"/>
        <v>0</v>
      </c>
      <c r="E7038">
        <f t="shared" si="326"/>
        <v>1136</v>
      </c>
      <c r="F7038" s="5" cm="1">
        <f t="array" ref="F7038">INDEX(_xlfn._xlws.FILTER(A$9:A$16378,E7038=E$9:E$16378*ISNUMBER(A$9:A$16378)),1)</f>
        <v>44673</v>
      </c>
      <c r="G7038" s="5" cm="1">
        <f t="array" ref="G7038">INDEX(_xlfn._xlws.FILTER(A$9:A$16378,E7038=E$9:E$16378*ISNUMBER(A$9:A$16378)),COUNT(_xlfn._xlws.FILTER(A$9:A$16378,E7038=E$9:E$16378*ISNUMBER(A$9:A$16378))))</f>
        <v>44674</v>
      </c>
      <c r="H7038">
        <v>7038</v>
      </c>
      <c r="I7038" s="10" cm="1">
        <f t="array" ref="I7038">_xlfn.IFS(AND(OR(_xlfn._xlws.FILTER(D$9:D$16388,E$9:E$16388=E7038)),ROW()=_xlfn.MINIFS(_xlfn.ANCHORARRAY(H$9),E$9:E$16388,E7038)),A7038-C$4,ROW()=_xlfn.MINIFS(_xlfn.ANCHORARRAY(H$9),E$9:E$16388,E7038),IFERROR(A7038-INDEX(G$9:G$16388,MATCH(E7038-1,E$9:E$16388,0)),A7038-C$4),ISNUMBER(A7038),A7038-F7038,TRUE,"")</f>
        <v>0</v>
      </c>
      <c r="J7038" t="b">
        <f t="shared" si="325"/>
        <v>0</v>
      </c>
      <c r="L7038" s="5"/>
    </row>
    <row r="7039" spans="1:12">
      <c r="B7039" s="4" t="str">
        <f>"annual period "&amp;COUNTIF(D$9:D7039,TRUE)</f>
        <v>annual period 22</v>
      </c>
      <c r="D7039" t="b">
        <f t="shared" si="327"/>
        <v>0</v>
      </c>
      <c r="E7039">
        <f t="shared" si="326"/>
        <v>1136</v>
      </c>
      <c r="F7039" s="5" cm="1">
        <f t="array" ref="F7039">INDEX(_xlfn._xlws.FILTER(A$9:A$16378,E7039=E$9:E$16378*ISNUMBER(A$9:A$16378)),1)</f>
        <v>44673</v>
      </c>
      <c r="G7039" s="5" cm="1">
        <f t="array" ref="G7039">INDEX(_xlfn._xlws.FILTER(A$9:A$16378,E7039=E$9:E$16378*ISNUMBER(A$9:A$16378)),COUNT(_xlfn._xlws.FILTER(A$9:A$16378,E7039=E$9:E$16378*ISNUMBER(A$9:A$16378))))</f>
        <v>44674</v>
      </c>
      <c r="H7039" t="str">
        <v/>
      </c>
      <c r="I7039" s="10" t="str" cm="1">
        <f t="array" ref="I7039">_xlfn.IFS(AND(OR(_xlfn._xlws.FILTER(D$9:D$16388,E$9:E$16388=E7039)),ROW()=_xlfn.MINIFS(_xlfn.ANCHORARRAY(H$9),E$9:E$16388,E7039)),A7039-C$4,ROW()=_xlfn.MINIFS(_xlfn.ANCHORARRAY(H$9),E$9:E$16388,E7039),IFERROR(A7039-INDEX(G$9:G$16388,MATCH(E7039-1,E$9:E$16388,0)),A7039-C$4),ISNUMBER(A7039),A7039-F7039,TRUE,"")</f>
        <v/>
      </c>
      <c r="J7039" t="str">
        <f t="shared" si="325"/>
        <v/>
      </c>
      <c r="L7039" s="5"/>
    </row>
    <row r="7040" spans="1:12">
      <c r="A7040" s="3">
        <v>44674</v>
      </c>
      <c r="B7040" s="4" t="str">
        <f>"annual period "&amp;COUNTIF(D$9:D7040,TRUE)</f>
        <v>annual period 22</v>
      </c>
      <c r="D7040" t="b">
        <f t="shared" si="327"/>
        <v>0</v>
      </c>
      <c r="E7040">
        <f t="shared" si="326"/>
        <v>1136</v>
      </c>
      <c r="F7040" s="5" cm="1">
        <f t="array" ref="F7040">INDEX(_xlfn._xlws.FILTER(A$9:A$16378,E7040=E$9:E$16378*ISNUMBER(A$9:A$16378)),1)</f>
        <v>44673</v>
      </c>
      <c r="G7040" s="5" cm="1">
        <f t="array" ref="G7040">INDEX(_xlfn._xlws.FILTER(A$9:A$16378,E7040=E$9:E$16378*ISNUMBER(A$9:A$16378)),COUNT(_xlfn._xlws.FILTER(A$9:A$16378,E7040=E$9:E$16378*ISNUMBER(A$9:A$16378))))</f>
        <v>44674</v>
      </c>
      <c r="H7040" t="str">
        <v/>
      </c>
      <c r="I7040" s="10" cm="1">
        <f t="array" ref="I7040">_xlfn.IFS(AND(OR(_xlfn._xlws.FILTER(D$9:D$16388,E$9:E$16388=E7040)),ROW()=_xlfn.MINIFS(_xlfn.ANCHORARRAY(H$9),E$9:E$16388,E7040)),A7040-C$4,ROW()=_xlfn.MINIFS(_xlfn.ANCHORARRAY(H$9),E$9:E$16388,E7040),IFERROR(A7040-INDEX(G$9:G$16388,MATCH(E7040-1,E$9:E$16388,0)),A7040-C$4),ISNUMBER(A7040),A7040-F7040,TRUE,"")</f>
        <v>1</v>
      </c>
      <c r="J7040" t="b">
        <f t="shared" si="325"/>
        <v>0</v>
      </c>
      <c r="L7040" s="5"/>
    </row>
    <row r="7041" spans="1:12">
      <c r="A7041" s="1" t="s">
        <v>14</v>
      </c>
      <c r="B7041" s="4" t="str">
        <f>"annual period "&amp;COUNTIF(D$9:D7041,TRUE)</f>
        <v>annual period 22</v>
      </c>
      <c r="D7041" t="b">
        <f t="shared" si="327"/>
        <v>0</v>
      </c>
      <c r="E7041">
        <f t="shared" si="326"/>
        <v>1137</v>
      </c>
      <c r="F7041" s="5" cm="1">
        <f t="array" ref="F7041">INDEX(_xlfn._xlws.FILTER(A$9:A$16378,E7041=E$9:E$16378*ISNUMBER(A$9:A$16378)),1)</f>
        <v>44680</v>
      </c>
      <c r="G7041" s="5" cm="1">
        <f t="array" ref="G7041">INDEX(_xlfn._xlws.FILTER(A$9:A$16378,E7041=E$9:E$16378*ISNUMBER(A$9:A$16378)),COUNT(_xlfn._xlws.FILTER(A$9:A$16378,E7041=E$9:E$16378*ISNUMBER(A$9:A$16378))))</f>
        <v>44682</v>
      </c>
      <c r="H7041" t="str">
        <v/>
      </c>
      <c r="I7041" s="10" t="str" cm="1">
        <f t="array" ref="I7041">_xlfn.IFS(AND(OR(_xlfn._xlws.FILTER(D$9:D$16388,E$9:E$16388=E7041)),ROW()=_xlfn.MINIFS(_xlfn.ANCHORARRAY(H$9),E$9:E$16388,E7041)),A7041-C$4,ROW()=_xlfn.MINIFS(_xlfn.ANCHORARRAY(H$9),E$9:E$16388,E7041),IFERROR(A7041-INDEX(G$9:G$16388,MATCH(E7041-1,E$9:E$16388,0)),A7041-C$4),ISNUMBER(A7041),A7041-F7041,TRUE,"")</f>
        <v/>
      </c>
      <c r="J7041" t="str">
        <f t="shared" si="325"/>
        <v/>
      </c>
      <c r="L7041" s="5"/>
    </row>
    <row r="7042" spans="1:12">
      <c r="A7042" s="2"/>
      <c r="B7042" s="4" t="str">
        <f>"annual period "&amp;COUNTIF(D$9:D7042,TRUE)</f>
        <v>annual period 22</v>
      </c>
      <c r="D7042" t="b">
        <f t="shared" si="327"/>
        <v>0</v>
      </c>
      <c r="E7042">
        <f t="shared" si="326"/>
        <v>1137</v>
      </c>
      <c r="F7042" s="5" cm="1">
        <f t="array" ref="F7042">INDEX(_xlfn._xlws.FILTER(A$9:A$16378,E7042=E$9:E$16378*ISNUMBER(A$9:A$16378)),1)</f>
        <v>44680</v>
      </c>
      <c r="G7042" s="5" cm="1">
        <f t="array" ref="G7042">INDEX(_xlfn._xlws.FILTER(A$9:A$16378,E7042=E$9:E$16378*ISNUMBER(A$9:A$16378)),COUNT(_xlfn._xlws.FILTER(A$9:A$16378,E7042=E$9:E$16378*ISNUMBER(A$9:A$16378))))</f>
        <v>44682</v>
      </c>
      <c r="H7042" t="str">
        <v/>
      </c>
      <c r="I7042" s="10" t="str" cm="1">
        <f t="array" ref="I7042">_xlfn.IFS(AND(OR(_xlfn._xlws.FILTER(D$9:D$16388,E$9:E$16388=E7042)),ROW()=_xlfn.MINIFS(_xlfn.ANCHORARRAY(H$9),E$9:E$16388,E7042)),A7042-C$4,ROW()=_xlfn.MINIFS(_xlfn.ANCHORARRAY(H$9),E$9:E$16388,E7042),IFERROR(A7042-INDEX(G$9:G$16388,MATCH(E7042-1,E$9:E$16388,0)),A7042-C$4),ISNUMBER(A7042),A7042-F7042,TRUE,"")</f>
        <v/>
      </c>
      <c r="J7042" t="str">
        <f t="shared" si="325"/>
        <v/>
      </c>
      <c r="L7042" s="5"/>
    </row>
    <row r="7043" spans="1:12">
      <c r="A7043" s="3">
        <v>44680</v>
      </c>
      <c r="B7043" s="4" t="str">
        <f>"annual period "&amp;COUNTIF(D$9:D7043,TRUE)</f>
        <v>annual period 22</v>
      </c>
      <c r="D7043" t="b">
        <f t="shared" si="327"/>
        <v>0</v>
      </c>
      <c r="E7043">
        <f t="shared" si="326"/>
        <v>1137</v>
      </c>
      <c r="F7043" s="5" cm="1">
        <f t="array" ref="F7043">INDEX(_xlfn._xlws.FILTER(A$9:A$16378,E7043=E$9:E$16378*ISNUMBER(A$9:A$16378)),1)</f>
        <v>44680</v>
      </c>
      <c r="G7043" s="5" cm="1">
        <f t="array" ref="G7043">INDEX(_xlfn._xlws.FILTER(A$9:A$16378,E7043=E$9:E$16378*ISNUMBER(A$9:A$16378)),COUNT(_xlfn._xlws.FILTER(A$9:A$16378,E7043=E$9:E$16378*ISNUMBER(A$9:A$16378))))</f>
        <v>44682</v>
      </c>
      <c r="H7043">
        <v>7043</v>
      </c>
      <c r="I7043" s="10" cm="1">
        <f t="array" ref="I7043">_xlfn.IFS(AND(OR(_xlfn._xlws.FILTER(D$9:D$16388,E$9:E$16388=E7043)),ROW()=_xlfn.MINIFS(_xlfn.ANCHORARRAY(H$9),E$9:E$16388,E7043)),A7043-C$4,ROW()=_xlfn.MINIFS(_xlfn.ANCHORARRAY(H$9),E$9:E$16388,E7043),IFERROR(A7043-INDEX(G$9:G$16388,MATCH(E7043-1,E$9:E$16388,0)),A7043-C$4),ISNUMBER(A7043),A7043-F7043,TRUE,"")</f>
        <v>6</v>
      </c>
      <c r="J7043" t="b">
        <f t="shared" si="325"/>
        <v>0</v>
      </c>
      <c r="L7043" s="5"/>
    </row>
    <row r="7044" spans="1:12">
      <c r="B7044" s="4" t="str">
        <f>"annual period "&amp;COUNTIF(D$9:D7044,TRUE)</f>
        <v>annual period 22</v>
      </c>
      <c r="D7044" t="b">
        <f t="shared" si="327"/>
        <v>0</v>
      </c>
      <c r="E7044">
        <f t="shared" si="326"/>
        <v>1137</v>
      </c>
      <c r="F7044" s="5" cm="1">
        <f t="array" ref="F7044">INDEX(_xlfn._xlws.FILTER(A$9:A$16378,E7044=E$9:E$16378*ISNUMBER(A$9:A$16378)),1)</f>
        <v>44680</v>
      </c>
      <c r="G7044" s="5" cm="1">
        <f t="array" ref="G7044">INDEX(_xlfn._xlws.FILTER(A$9:A$16378,E7044=E$9:E$16378*ISNUMBER(A$9:A$16378)),COUNT(_xlfn._xlws.FILTER(A$9:A$16378,E7044=E$9:E$16378*ISNUMBER(A$9:A$16378))))</f>
        <v>44682</v>
      </c>
      <c r="H7044" t="str">
        <v/>
      </c>
      <c r="I7044" s="10" t="str" cm="1">
        <f t="array" ref="I7044">_xlfn.IFS(AND(OR(_xlfn._xlws.FILTER(D$9:D$16388,E$9:E$16388=E7044)),ROW()=_xlfn.MINIFS(_xlfn.ANCHORARRAY(H$9),E$9:E$16388,E7044)),A7044-C$4,ROW()=_xlfn.MINIFS(_xlfn.ANCHORARRAY(H$9),E$9:E$16388,E7044),IFERROR(A7044-INDEX(G$9:G$16388,MATCH(E7044-1,E$9:E$16388,0)),A7044-C$4),ISNUMBER(A7044),A7044-F7044,TRUE,"")</f>
        <v/>
      </c>
      <c r="J7044" t="str">
        <f t="shared" si="325"/>
        <v/>
      </c>
      <c r="L7044" s="5"/>
    </row>
    <row r="7045" spans="1:12">
      <c r="A7045" s="3">
        <v>44680</v>
      </c>
      <c r="B7045" s="4" t="str">
        <f>"annual period "&amp;COUNTIF(D$9:D7045,TRUE)</f>
        <v>annual period 22</v>
      </c>
      <c r="D7045" t="b">
        <f t="shared" si="327"/>
        <v>0</v>
      </c>
      <c r="E7045">
        <f t="shared" si="326"/>
        <v>1137</v>
      </c>
      <c r="F7045" s="5" cm="1">
        <f t="array" ref="F7045">INDEX(_xlfn._xlws.FILTER(A$9:A$16378,E7045=E$9:E$16378*ISNUMBER(A$9:A$16378)),1)</f>
        <v>44680</v>
      </c>
      <c r="G7045" s="5" cm="1">
        <f t="array" ref="G7045">INDEX(_xlfn._xlws.FILTER(A$9:A$16378,E7045=E$9:E$16378*ISNUMBER(A$9:A$16378)),COUNT(_xlfn._xlws.FILTER(A$9:A$16378,E7045=E$9:E$16378*ISNUMBER(A$9:A$16378))))</f>
        <v>44682</v>
      </c>
      <c r="H7045">
        <v>7045</v>
      </c>
      <c r="I7045" s="10" cm="1">
        <f t="array" ref="I7045">_xlfn.IFS(AND(OR(_xlfn._xlws.FILTER(D$9:D$16388,E$9:E$16388=E7045)),ROW()=_xlfn.MINIFS(_xlfn.ANCHORARRAY(H$9),E$9:E$16388,E7045)),A7045-C$4,ROW()=_xlfn.MINIFS(_xlfn.ANCHORARRAY(H$9),E$9:E$16388,E7045),IFERROR(A7045-INDEX(G$9:G$16388,MATCH(E7045-1,E$9:E$16388,0)),A7045-C$4),ISNUMBER(A7045),A7045-F7045,TRUE,"")</f>
        <v>0</v>
      </c>
      <c r="J7045" t="b">
        <f t="shared" si="325"/>
        <v>0</v>
      </c>
      <c r="L7045" s="5"/>
    </row>
    <row r="7046" spans="1:12">
      <c r="B7046" s="4" t="str">
        <f>"annual period "&amp;COUNTIF(D$9:D7046,TRUE)</f>
        <v>annual period 22</v>
      </c>
      <c r="D7046" t="b">
        <f t="shared" si="327"/>
        <v>0</v>
      </c>
      <c r="E7046">
        <f t="shared" si="326"/>
        <v>1137</v>
      </c>
      <c r="F7046" s="5" cm="1">
        <f t="array" ref="F7046">INDEX(_xlfn._xlws.FILTER(A$9:A$16378,E7046=E$9:E$16378*ISNUMBER(A$9:A$16378)),1)</f>
        <v>44680</v>
      </c>
      <c r="G7046" s="5" cm="1">
        <f t="array" ref="G7046">INDEX(_xlfn._xlws.FILTER(A$9:A$16378,E7046=E$9:E$16378*ISNUMBER(A$9:A$16378)),COUNT(_xlfn._xlws.FILTER(A$9:A$16378,E7046=E$9:E$16378*ISNUMBER(A$9:A$16378))))</f>
        <v>44682</v>
      </c>
      <c r="H7046" t="str">
        <v/>
      </c>
      <c r="I7046" s="10" t="str" cm="1">
        <f t="array" ref="I7046">_xlfn.IFS(AND(OR(_xlfn._xlws.FILTER(D$9:D$16388,E$9:E$16388=E7046)),ROW()=_xlfn.MINIFS(_xlfn.ANCHORARRAY(H$9),E$9:E$16388,E7046)),A7046-C$4,ROW()=_xlfn.MINIFS(_xlfn.ANCHORARRAY(H$9),E$9:E$16388,E7046),IFERROR(A7046-INDEX(G$9:G$16388,MATCH(E7046-1,E$9:E$16388,0)),A7046-C$4),ISNUMBER(A7046),A7046-F7046,TRUE,"")</f>
        <v/>
      </c>
      <c r="J7046" t="str">
        <f t="shared" ref="J7046:J7109" si="328">IF(I7046="","",I7046&gt;30)</f>
        <v/>
      </c>
      <c r="L7046" s="5"/>
    </row>
    <row r="7047" spans="1:12">
      <c r="A7047" s="3">
        <v>44682</v>
      </c>
      <c r="B7047" s="4" t="str">
        <f>"annual period "&amp;COUNTIF(D$9:D7047,TRUE)</f>
        <v>annual period 22</v>
      </c>
      <c r="D7047" t="b">
        <f t="shared" si="327"/>
        <v>0</v>
      </c>
      <c r="E7047">
        <f t="shared" si="326"/>
        <v>1137</v>
      </c>
      <c r="F7047" s="5" cm="1">
        <f t="array" ref="F7047">INDEX(_xlfn._xlws.FILTER(A$9:A$16378,E7047=E$9:E$16378*ISNUMBER(A$9:A$16378)),1)</f>
        <v>44680</v>
      </c>
      <c r="G7047" s="5" cm="1">
        <f t="array" ref="G7047">INDEX(_xlfn._xlws.FILTER(A$9:A$16378,E7047=E$9:E$16378*ISNUMBER(A$9:A$16378)),COUNT(_xlfn._xlws.FILTER(A$9:A$16378,E7047=E$9:E$16378*ISNUMBER(A$9:A$16378))))</f>
        <v>44682</v>
      </c>
      <c r="H7047" t="str">
        <v/>
      </c>
      <c r="I7047" s="10" cm="1">
        <f t="array" ref="I7047">_xlfn.IFS(AND(OR(_xlfn._xlws.FILTER(D$9:D$16388,E$9:E$16388=E7047)),ROW()=_xlfn.MINIFS(_xlfn.ANCHORARRAY(H$9),E$9:E$16388,E7047)),A7047-C$4,ROW()=_xlfn.MINIFS(_xlfn.ANCHORARRAY(H$9),E$9:E$16388,E7047),IFERROR(A7047-INDEX(G$9:G$16388,MATCH(E7047-1,E$9:E$16388,0)),A7047-C$4),ISNUMBER(A7047),A7047-F7047,TRUE,"")</f>
        <v>2</v>
      </c>
      <c r="J7047" t="b">
        <f t="shared" si="328"/>
        <v>0</v>
      </c>
      <c r="L7047" s="5"/>
    </row>
    <row r="7048" spans="1:12">
      <c r="A7048" s="1" t="s">
        <v>14</v>
      </c>
      <c r="B7048" s="4" t="str">
        <f>"annual period "&amp;COUNTIF(D$9:D7048,TRUE)</f>
        <v>annual period 22</v>
      </c>
      <c r="D7048" t="b">
        <f t="shared" si="327"/>
        <v>0</v>
      </c>
      <c r="E7048">
        <f t="shared" si="326"/>
        <v>1138</v>
      </c>
      <c r="F7048" s="5" cm="1">
        <f t="array" ref="F7048">INDEX(_xlfn._xlws.FILTER(A$9:A$16378,E7048=E$9:E$16378*ISNUMBER(A$9:A$16378)),1)</f>
        <v>44684</v>
      </c>
      <c r="G7048" s="5" cm="1">
        <f t="array" ref="G7048">INDEX(_xlfn._xlws.FILTER(A$9:A$16378,E7048=E$9:E$16378*ISNUMBER(A$9:A$16378)),COUNT(_xlfn._xlws.FILTER(A$9:A$16378,E7048=E$9:E$16378*ISNUMBER(A$9:A$16378))))</f>
        <v>44685</v>
      </c>
      <c r="H7048" t="str">
        <v/>
      </c>
      <c r="I7048" s="10" t="str" cm="1">
        <f t="array" ref="I7048">_xlfn.IFS(AND(OR(_xlfn._xlws.FILTER(D$9:D$16388,E$9:E$16388=E7048)),ROW()=_xlfn.MINIFS(_xlfn.ANCHORARRAY(H$9),E$9:E$16388,E7048)),A7048-C$4,ROW()=_xlfn.MINIFS(_xlfn.ANCHORARRAY(H$9),E$9:E$16388,E7048),IFERROR(A7048-INDEX(G$9:G$16388,MATCH(E7048-1,E$9:E$16388,0)),A7048-C$4),ISNUMBER(A7048),A7048-F7048,TRUE,"")</f>
        <v/>
      </c>
      <c r="J7048" t="str">
        <f t="shared" si="328"/>
        <v/>
      </c>
      <c r="L7048" s="5"/>
    </row>
    <row r="7049" spans="1:12">
      <c r="A7049" s="2"/>
      <c r="B7049" s="4" t="str">
        <f>"annual period "&amp;COUNTIF(D$9:D7049,TRUE)</f>
        <v>annual period 22</v>
      </c>
      <c r="D7049" t="b">
        <f t="shared" si="327"/>
        <v>0</v>
      </c>
      <c r="E7049">
        <f t="shared" si="326"/>
        <v>1138</v>
      </c>
      <c r="F7049" s="5" cm="1">
        <f t="array" ref="F7049">INDEX(_xlfn._xlws.FILTER(A$9:A$16378,E7049=E$9:E$16378*ISNUMBER(A$9:A$16378)),1)</f>
        <v>44684</v>
      </c>
      <c r="G7049" s="5" cm="1">
        <f t="array" ref="G7049">INDEX(_xlfn._xlws.FILTER(A$9:A$16378,E7049=E$9:E$16378*ISNUMBER(A$9:A$16378)),COUNT(_xlfn._xlws.FILTER(A$9:A$16378,E7049=E$9:E$16378*ISNUMBER(A$9:A$16378))))</f>
        <v>44685</v>
      </c>
      <c r="H7049" t="str">
        <v/>
      </c>
      <c r="I7049" s="10" t="str" cm="1">
        <f t="array" ref="I7049">_xlfn.IFS(AND(OR(_xlfn._xlws.FILTER(D$9:D$16388,E$9:E$16388=E7049)),ROW()=_xlfn.MINIFS(_xlfn.ANCHORARRAY(H$9),E$9:E$16388,E7049)),A7049-C$4,ROW()=_xlfn.MINIFS(_xlfn.ANCHORARRAY(H$9),E$9:E$16388,E7049),IFERROR(A7049-INDEX(G$9:G$16388,MATCH(E7049-1,E$9:E$16388,0)),A7049-C$4),ISNUMBER(A7049),A7049-F7049,TRUE,"")</f>
        <v/>
      </c>
      <c r="J7049" t="str">
        <f t="shared" si="328"/>
        <v/>
      </c>
      <c r="L7049" s="5"/>
    </row>
    <row r="7050" spans="1:12">
      <c r="A7050" s="3">
        <v>44684</v>
      </c>
      <c r="B7050" s="4" t="str">
        <f>"annual period "&amp;COUNTIF(D$9:D7050,TRUE)</f>
        <v>annual period 22</v>
      </c>
      <c r="D7050" t="b">
        <f t="shared" si="327"/>
        <v>0</v>
      </c>
      <c r="E7050">
        <f t="shared" si="326"/>
        <v>1138</v>
      </c>
      <c r="F7050" s="5" cm="1">
        <f t="array" ref="F7050">INDEX(_xlfn._xlws.FILTER(A$9:A$16378,E7050=E$9:E$16378*ISNUMBER(A$9:A$16378)),1)</f>
        <v>44684</v>
      </c>
      <c r="G7050" s="5" cm="1">
        <f t="array" ref="G7050">INDEX(_xlfn._xlws.FILTER(A$9:A$16378,E7050=E$9:E$16378*ISNUMBER(A$9:A$16378)),COUNT(_xlfn._xlws.FILTER(A$9:A$16378,E7050=E$9:E$16378*ISNUMBER(A$9:A$16378))))</f>
        <v>44685</v>
      </c>
      <c r="H7050">
        <v>7050</v>
      </c>
      <c r="I7050" s="10" cm="1">
        <f t="array" ref="I7050">_xlfn.IFS(AND(OR(_xlfn._xlws.FILTER(D$9:D$16388,E$9:E$16388=E7050)),ROW()=_xlfn.MINIFS(_xlfn.ANCHORARRAY(H$9),E$9:E$16388,E7050)),A7050-C$4,ROW()=_xlfn.MINIFS(_xlfn.ANCHORARRAY(H$9),E$9:E$16388,E7050),IFERROR(A7050-INDEX(G$9:G$16388,MATCH(E7050-1,E$9:E$16388,0)),A7050-C$4),ISNUMBER(A7050),A7050-F7050,TRUE,"")</f>
        <v>2</v>
      </c>
      <c r="J7050" t="b">
        <f t="shared" si="328"/>
        <v>0</v>
      </c>
      <c r="L7050" s="5"/>
    </row>
    <row r="7051" spans="1:12">
      <c r="B7051" s="4" t="str">
        <f>"annual period "&amp;COUNTIF(D$9:D7051,TRUE)</f>
        <v>annual period 22</v>
      </c>
      <c r="D7051" t="b">
        <f t="shared" si="327"/>
        <v>0</v>
      </c>
      <c r="E7051">
        <f t="shared" ref="E7051:E7114" si="329">IF(A7051="Trip #",E7050+1,E7050)</f>
        <v>1138</v>
      </c>
      <c r="F7051" s="5" cm="1">
        <f t="array" ref="F7051">INDEX(_xlfn._xlws.FILTER(A$9:A$16378,E7051=E$9:E$16378*ISNUMBER(A$9:A$16378)),1)</f>
        <v>44684</v>
      </c>
      <c r="G7051" s="5" cm="1">
        <f t="array" ref="G7051">INDEX(_xlfn._xlws.FILTER(A$9:A$16378,E7051=E$9:E$16378*ISNUMBER(A$9:A$16378)),COUNT(_xlfn._xlws.FILTER(A$9:A$16378,E7051=E$9:E$16378*ISNUMBER(A$9:A$16378))))</f>
        <v>44685</v>
      </c>
      <c r="H7051" t="str">
        <v/>
      </c>
      <c r="I7051" s="10" t="str" cm="1">
        <f t="array" ref="I7051">_xlfn.IFS(AND(OR(_xlfn._xlws.FILTER(D$9:D$16388,E$9:E$16388=E7051)),ROW()=_xlfn.MINIFS(_xlfn.ANCHORARRAY(H$9),E$9:E$16388,E7051)),A7051-C$4,ROW()=_xlfn.MINIFS(_xlfn.ANCHORARRAY(H$9),E$9:E$16388,E7051),IFERROR(A7051-INDEX(G$9:G$16388,MATCH(E7051-1,E$9:E$16388,0)),A7051-C$4),ISNUMBER(A7051),A7051-F7051,TRUE,"")</f>
        <v/>
      </c>
      <c r="J7051" t="str">
        <f t="shared" si="328"/>
        <v/>
      </c>
      <c r="L7051" s="5"/>
    </row>
    <row r="7052" spans="1:12">
      <c r="A7052" s="3">
        <v>44685</v>
      </c>
      <c r="B7052" s="4" t="str">
        <f>"annual period "&amp;COUNTIF(D$9:D7052,TRUE)</f>
        <v>annual period 22</v>
      </c>
      <c r="D7052" t="b">
        <f t="shared" si="327"/>
        <v>0</v>
      </c>
      <c r="E7052">
        <f t="shared" si="329"/>
        <v>1138</v>
      </c>
      <c r="F7052" s="5" cm="1">
        <f t="array" ref="F7052">INDEX(_xlfn._xlws.FILTER(A$9:A$16378,E7052=E$9:E$16378*ISNUMBER(A$9:A$16378)),1)</f>
        <v>44684</v>
      </c>
      <c r="G7052" s="5" cm="1">
        <f t="array" ref="G7052">INDEX(_xlfn._xlws.FILTER(A$9:A$16378,E7052=E$9:E$16378*ISNUMBER(A$9:A$16378)),COUNT(_xlfn._xlws.FILTER(A$9:A$16378,E7052=E$9:E$16378*ISNUMBER(A$9:A$16378))))</f>
        <v>44685</v>
      </c>
      <c r="H7052" t="str">
        <v/>
      </c>
      <c r="I7052" s="10" cm="1">
        <f t="array" ref="I7052">_xlfn.IFS(AND(OR(_xlfn._xlws.FILTER(D$9:D$16388,E$9:E$16388=E7052)),ROW()=_xlfn.MINIFS(_xlfn.ANCHORARRAY(H$9),E$9:E$16388,E7052)),A7052-C$4,ROW()=_xlfn.MINIFS(_xlfn.ANCHORARRAY(H$9),E$9:E$16388,E7052),IFERROR(A7052-INDEX(G$9:G$16388,MATCH(E7052-1,E$9:E$16388,0)),A7052-C$4),ISNUMBER(A7052),A7052-F7052,TRUE,"")</f>
        <v>1</v>
      </c>
      <c r="J7052" t="b">
        <f t="shared" si="328"/>
        <v>0</v>
      </c>
      <c r="L7052" s="5"/>
    </row>
    <row r="7053" spans="1:12">
      <c r="A7053" s="1" t="s">
        <v>14</v>
      </c>
      <c r="B7053" s="4" t="str">
        <f>"annual period "&amp;COUNTIF(D$9:D7053,TRUE)</f>
        <v>annual period 22</v>
      </c>
      <c r="D7053" t="b">
        <f t="shared" si="327"/>
        <v>0</v>
      </c>
      <c r="E7053">
        <f t="shared" si="329"/>
        <v>1139</v>
      </c>
      <c r="F7053" s="5" cm="1">
        <f t="array" ref="F7053">INDEX(_xlfn._xlws.FILTER(A$9:A$16378,E7053=E$9:E$16378*ISNUMBER(A$9:A$16378)),1)</f>
        <v>44693</v>
      </c>
      <c r="G7053" s="5" cm="1">
        <f t="array" ref="G7053">INDEX(_xlfn._xlws.FILTER(A$9:A$16378,E7053=E$9:E$16378*ISNUMBER(A$9:A$16378)),COUNT(_xlfn._xlws.FILTER(A$9:A$16378,E7053=E$9:E$16378*ISNUMBER(A$9:A$16378))))</f>
        <v>44696</v>
      </c>
      <c r="H7053" t="str">
        <v/>
      </c>
      <c r="I7053" s="10" t="str" cm="1">
        <f t="array" ref="I7053">_xlfn.IFS(AND(OR(_xlfn._xlws.FILTER(D$9:D$16388,E$9:E$16388=E7053)),ROW()=_xlfn.MINIFS(_xlfn.ANCHORARRAY(H$9),E$9:E$16388,E7053)),A7053-C$4,ROW()=_xlfn.MINIFS(_xlfn.ANCHORARRAY(H$9),E$9:E$16388,E7053),IFERROR(A7053-INDEX(G$9:G$16388,MATCH(E7053-1,E$9:E$16388,0)),A7053-C$4),ISNUMBER(A7053),A7053-F7053,TRUE,"")</f>
        <v/>
      </c>
      <c r="J7053" t="str">
        <f t="shared" si="328"/>
        <v/>
      </c>
      <c r="L7053" s="5"/>
    </row>
    <row r="7054" spans="1:12">
      <c r="A7054" s="2"/>
      <c r="B7054" s="4" t="str">
        <f>"annual period "&amp;COUNTIF(D$9:D7054,TRUE)</f>
        <v>annual period 22</v>
      </c>
      <c r="D7054" t="b">
        <f t="shared" si="327"/>
        <v>0</v>
      </c>
      <c r="E7054">
        <f t="shared" si="329"/>
        <v>1139</v>
      </c>
      <c r="F7054" s="5" cm="1">
        <f t="array" ref="F7054">INDEX(_xlfn._xlws.FILTER(A$9:A$16378,E7054=E$9:E$16378*ISNUMBER(A$9:A$16378)),1)</f>
        <v>44693</v>
      </c>
      <c r="G7054" s="5" cm="1">
        <f t="array" ref="G7054">INDEX(_xlfn._xlws.FILTER(A$9:A$16378,E7054=E$9:E$16378*ISNUMBER(A$9:A$16378)),COUNT(_xlfn._xlws.FILTER(A$9:A$16378,E7054=E$9:E$16378*ISNUMBER(A$9:A$16378))))</f>
        <v>44696</v>
      </c>
      <c r="H7054" t="str">
        <v/>
      </c>
      <c r="I7054" s="10" t="str" cm="1">
        <f t="array" ref="I7054">_xlfn.IFS(AND(OR(_xlfn._xlws.FILTER(D$9:D$16388,E$9:E$16388=E7054)),ROW()=_xlfn.MINIFS(_xlfn.ANCHORARRAY(H$9),E$9:E$16388,E7054)),A7054-C$4,ROW()=_xlfn.MINIFS(_xlfn.ANCHORARRAY(H$9),E$9:E$16388,E7054),IFERROR(A7054-INDEX(G$9:G$16388,MATCH(E7054-1,E$9:E$16388,0)),A7054-C$4),ISNUMBER(A7054),A7054-F7054,TRUE,"")</f>
        <v/>
      </c>
      <c r="J7054" t="str">
        <f t="shared" si="328"/>
        <v/>
      </c>
      <c r="L7054" s="5"/>
    </row>
    <row r="7055" spans="1:12">
      <c r="A7055" s="3">
        <v>44693</v>
      </c>
      <c r="B7055" s="4" t="str">
        <f>"annual period "&amp;COUNTIF(D$9:D7055,TRUE)</f>
        <v>annual period 22</v>
      </c>
      <c r="D7055" t="b">
        <f t="shared" si="327"/>
        <v>0</v>
      </c>
      <c r="E7055">
        <f t="shared" si="329"/>
        <v>1139</v>
      </c>
      <c r="F7055" s="5" cm="1">
        <f t="array" ref="F7055">INDEX(_xlfn._xlws.FILTER(A$9:A$16378,E7055=E$9:E$16378*ISNUMBER(A$9:A$16378)),1)</f>
        <v>44693</v>
      </c>
      <c r="G7055" s="5" cm="1">
        <f t="array" ref="G7055">INDEX(_xlfn._xlws.FILTER(A$9:A$16378,E7055=E$9:E$16378*ISNUMBER(A$9:A$16378)),COUNT(_xlfn._xlws.FILTER(A$9:A$16378,E7055=E$9:E$16378*ISNUMBER(A$9:A$16378))))</f>
        <v>44696</v>
      </c>
      <c r="H7055">
        <v>7055</v>
      </c>
      <c r="I7055" s="10" cm="1">
        <f t="array" ref="I7055">_xlfn.IFS(AND(OR(_xlfn._xlws.FILTER(D$9:D$16388,E$9:E$16388=E7055)),ROW()=_xlfn.MINIFS(_xlfn.ANCHORARRAY(H$9),E$9:E$16388,E7055)),A7055-C$4,ROW()=_xlfn.MINIFS(_xlfn.ANCHORARRAY(H$9),E$9:E$16388,E7055),IFERROR(A7055-INDEX(G$9:G$16388,MATCH(E7055-1,E$9:E$16388,0)),A7055-C$4),ISNUMBER(A7055),A7055-F7055,TRUE,"")</f>
        <v>8</v>
      </c>
      <c r="J7055" t="b">
        <f t="shared" si="328"/>
        <v>0</v>
      </c>
      <c r="L7055" s="5"/>
    </row>
    <row r="7056" spans="1:12">
      <c r="B7056" s="4" t="str">
        <f>"annual period "&amp;COUNTIF(D$9:D7056,TRUE)</f>
        <v>annual period 22</v>
      </c>
      <c r="D7056" t="b">
        <f t="shared" si="327"/>
        <v>0</v>
      </c>
      <c r="E7056">
        <f t="shared" si="329"/>
        <v>1139</v>
      </c>
      <c r="F7056" s="5" cm="1">
        <f t="array" ref="F7056">INDEX(_xlfn._xlws.FILTER(A$9:A$16378,E7056=E$9:E$16378*ISNUMBER(A$9:A$16378)),1)</f>
        <v>44693</v>
      </c>
      <c r="G7056" s="5" cm="1">
        <f t="array" ref="G7056">INDEX(_xlfn._xlws.FILTER(A$9:A$16378,E7056=E$9:E$16378*ISNUMBER(A$9:A$16378)),COUNT(_xlfn._xlws.FILTER(A$9:A$16378,E7056=E$9:E$16378*ISNUMBER(A$9:A$16378))))</f>
        <v>44696</v>
      </c>
      <c r="H7056" t="str">
        <v/>
      </c>
      <c r="I7056" s="10" t="str" cm="1">
        <f t="array" ref="I7056">_xlfn.IFS(AND(OR(_xlfn._xlws.FILTER(D$9:D$16388,E$9:E$16388=E7056)),ROW()=_xlfn.MINIFS(_xlfn.ANCHORARRAY(H$9),E$9:E$16388,E7056)),A7056-C$4,ROW()=_xlfn.MINIFS(_xlfn.ANCHORARRAY(H$9),E$9:E$16388,E7056),IFERROR(A7056-INDEX(G$9:G$16388,MATCH(E7056-1,E$9:E$16388,0)),A7056-C$4),ISNUMBER(A7056),A7056-F7056,TRUE,"")</f>
        <v/>
      </c>
      <c r="J7056" t="str">
        <f t="shared" si="328"/>
        <v/>
      </c>
      <c r="L7056" s="5"/>
    </row>
    <row r="7057" spans="1:12">
      <c r="A7057" s="3">
        <v>44696</v>
      </c>
      <c r="B7057" s="4" t="str">
        <f>"annual period "&amp;COUNTIF(D$9:D7057,TRUE)</f>
        <v>annual period 22</v>
      </c>
      <c r="D7057" t="b">
        <f t="shared" si="327"/>
        <v>0</v>
      </c>
      <c r="E7057">
        <f t="shared" si="329"/>
        <v>1139</v>
      </c>
      <c r="F7057" s="5" cm="1">
        <f t="array" ref="F7057">INDEX(_xlfn._xlws.FILTER(A$9:A$16378,E7057=E$9:E$16378*ISNUMBER(A$9:A$16378)),1)</f>
        <v>44693</v>
      </c>
      <c r="G7057" s="5" cm="1">
        <f t="array" ref="G7057">INDEX(_xlfn._xlws.FILTER(A$9:A$16378,E7057=E$9:E$16378*ISNUMBER(A$9:A$16378)),COUNT(_xlfn._xlws.FILTER(A$9:A$16378,E7057=E$9:E$16378*ISNUMBER(A$9:A$16378))))</f>
        <v>44696</v>
      </c>
      <c r="H7057" t="str">
        <v/>
      </c>
      <c r="I7057" s="10" cm="1">
        <f t="array" ref="I7057">_xlfn.IFS(AND(OR(_xlfn._xlws.FILTER(D$9:D$16388,E$9:E$16388=E7057)),ROW()=_xlfn.MINIFS(_xlfn.ANCHORARRAY(H$9),E$9:E$16388,E7057)),A7057-C$4,ROW()=_xlfn.MINIFS(_xlfn.ANCHORARRAY(H$9),E$9:E$16388,E7057),IFERROR(A7057-INDEX(G$9:G$16388,MATCH(E7057-1,E$9:E$16388,0)),A7057-C$4),ISNUMBER(A7057),A7057-F7057,TRUE,"")</f>
        <v>3</v>
      </c>
      <c r="J7057" t="b">
        <f t="shared" si="328"/>
        <v>0</v>
      </c>
      <c r="L7057" s="5"/>
    </row>
    <row r="7058" spans="1:12">
      <c r="B7058" s="4" t="str">
        <f>"annual period "&amp;COUNTIF(D$9:D7058,TRUE)</f>
        <v>annual period 22</v>
      </c>
      <c r="D7058" t="b">
        <f t="shared" si="327"/>
        <v>0</v>
      </c>
      <c r="E7058">
        <f t="shared" si="329"/>
        <v>1139</v>
      </c>
      <c r="F7058" s="5" cm="1">
        <f t="array" ref="F7058">INDEX(_xlfn._xlws.FILTER(A$9:A$16378,E7058=E$9:E$16378*ISNUMBER(A$9:A$16378)),1)</f>
        <v>44693</v>
      </c>
      <c r="G7058" s="5" cm="1">
        <f t="array" ref="G7058">INDEX(_xlfn._xlws.FILTER(A$9:A$16378,E7058=E$9:E$16378*ISNUMBER(A$9:A$16378)),COUNT(_xlfn._xlws.FILTER(A$9:A$16378,E7058=E$9:E$16378*ISNUMBER(A$9:A$16378))))</f>
        <v>44696</v>
      </c>
      <c r="H7058" t="str">
        <v/>
      </c>
      <c r="I7058" s="10" t="str" cm="1">
        <f t="array" ref="I7058">_xlfn.IFS(AND(OR(_xlfn._xlws.FILTER(D$9:D$16388,E$9:E$16388=E7058)),ROW()=_xlfn.MINIFS(_xlfn.ANCHORARRAY(H$9),E$9:E$16388,E7058)),A7058-C$4,ROW()=_xlfn.MINIFS(_xlfn.ANCHORARRAY(H$9),E$9:E$16388,E7058),IFERROR(A7058-INDEX(G$9:G$16388,MATCH(E7058-1,E$9:E$16388,0)),A7058-C$4),ISNUMBER(A7058),A7058-F7058,TRUE,"")</f>
        <v/>
      </c>
      <c r="J7058" t="str">
        <f t="shared" si="328"/>
        <v/>
      </c>
      <c r="L7058" s="5"/>
    </row>
    <row r="7059" spans="1:12">
      <c r="A7059" s="3">
        <v>44696</v>
      </c>
      <c r="B7059" s="4" t="str">
        <f>"annual period "&amp;COUNTIF(D$9:D7059,TRUE)</f>
        <v>annual period 22</v>
      </c>
      <c r="D7059" t="b">
        <f t="shared" si="327"/>
        <v>0</v>
      </c>
      <c r="E7059">
        <f t="shared" si="329"/>
        <v>1139</v>
      </c>
      <c r="F7059" s="5" cm="1">
        <f t="array" ref="F7059">INDEX(_xlfn._xlws.FILTER(A$9:A$16378,E7059=E$9:E$16378*ISNUMBER(A$9:A$16378)),1)</f>
        <v>44693</v>
      </c>
      <c r="G7059" s="5" cm="1">
        <f t="array" ref="G7059">INDEX(_xlfn._xlws.FILTER(A$9:A$16378,E7059=E$9:E$16378*ISNUMBER(A$9:A$16378)),COUNT(_xlfn._xlws.FILTER(A$9:A$16378,E7059=E$9:E$16378*ISNUMBER(A$9:A$16378))))</f>
        <v>44696</v>
      </c>
      <c r="H7059" t="str">
        <v/>
      </c>
      <c r="I7059" s="10" cm="1">
        <f t="array" ref="I7059">_xlfn.IFS(AND(OR(_xlfn._xlws.FILTER(D$9:D$16388,E$9:E$16388=E7059)),ROW()=_xlfn.MINIFS(_xlfn.ANCHORARRAY(H$9),E$9:E$16388,E7059)),A7059-C$4,ROW()=_xlfn.MINIFS(_xlfn.ANCHORARRAY(H$9),E$9:E$16388,E7059),IFERROR(A7059-INDEX(G$9:G$16388,MATCH(E7059-1,E$9:E$16388,0)),A7059-C$4),ISNUMBER(A7059),A7059-F7059,TRUE,"")</f>
        <v>3</v>
      </c>
      <c r="J7059" t="b">
        <f t="shared" si="328"/>
        <v>0</v>
      </c>
      <c r="L7059" s="5"/>
    </row>
    <row r="7060" spans="1:12">
      <c r="A7060" s="1" t="s">
        <v>14</v>
      </c>
      <c r="B7060" s="4" t="str">
        <f>"annual period "&amp;COUNTIF(D$9:D7060,TRUE)</f>
        <v>annual period 22</v>
      </c>
      <c r="D7060" t="b">
        <f t="shared" si="327"/>
        <v>0</v>
      </c>
      <c r="E7060">
        <f t="shared" si="329"/>
        <v>1140</v>
      </c>
      <c r="F7060" s="5" cm="1">
        <f t="array" ref="F7060">INDEX(_xlfn._xlws.FILTER(A$9:A$16378,E7060=E$9:E$16378*ISNUMBER(A$9:A$16378)),1)</f>
        <v>44704</v>
      </c>
      <c r="G7060" s="5" cm="1">
        <f t="array" ref="G7060">INDEX(_xlfn._xlws.FILTER(A$9:A$16378,E7060=E$9:E$16378*ISNUMBER(A$9:A$16378)),COUNT(_xlfn._xlws.FILTER(A$9:A$16378,E7060=E$9:E$16378*ISNUMBER(A$9:A$16378))))</f>
        <v>44709</v>
      </c>
      <c r="H7060" t="str">
        <v/>
      </c>
      <c r="I7060" s="10" t="str" cm="1">
        <f t="array" ref="I7060">_xlfn.IFS(AND(OR(_xlfn._xlws.FILTER(D$9:D$16388,E$9:E$16388=E7060)),ROW()=_xlfn.MINIFS(_xlfn.ANCHORARRAY(H$9),E$9:E$16388,E7060)),A7060-C$4,ROW()=_xlfn.MINIFS(_xlfn.ANCHORARRAY(H$9),E$9:E$16388,E7060),IFERROR(A7060-INDEX(G$9:G$16388,MATCH(E7060-1,E$9:E$16388,0)),A7060-C$4),ISNUMBER(A7060),A7060-F7060,TRUE,"")</f>
        <v/>
      </c>
      <c r="J7060" t="str">
        <f t="shared" si="328"/>
        <v/>
      </c>
      <c r="L7060" s="5"/>
    </row>
    <row r="7061" spans="1:12">
      <c r="A7061" s="2"/>
      <c r="B7061" s="4" t="str">
        <f>"annual period "&amp;COUNTIF(D$9:D7061,TRUE)</f>
        <v>annual period 22</v>
      </c>
      <c r="D7061" t="b">
        <f t="shared" si="327"/>
        <v>0</v>
      </c>
      <c r="E7061">
        <f t="shared" si="329"/>
        <v>1140</v>
      </c>
      <c r="F7061" s="5" cm="1">
        <f t="array" ref="F7061">INDEX(_xlfn._xlws.FILTER(A$9:A$16378,E7061=E$9:E$16378*ISNUMBER(A$9:A$16378)),1)</f>
        <v>44704</v>
      </c>
      <c r="G7061" s="5" cm="1">
        <f t="array" ref="G7061">INDEX(_xlfn._xlws.FILTER(A$9:A$16378,E7061=E$9:E$16378*ISNUMBER(A$9:A$16378)),COUNT(_xlfn._xlws.FILTER(A$9:A$16378,E7061=E$9:E$16378*ISNUMBER(A$9:A$16378))))</f>
        <v>44709</v>
      </c>
      <c r="H7061" t="str">
        <v/>
      </c>
      <c r="I7061" s="10" t="str" cm="1">
        <f t="array" ref="I7061">_xlfn.IFS(AND(OR(_xlfn._xlws.FILTER(D$9:D$16388,E$9:E$16388=E7061)),ROW()=_xlfn.MINIFS(_xlfn.ANCHORARRAY(H$9),E$9:E$16388,E7061)),A7061-C$4,ROW()=_xlfn.MINIFS(_xlfn.ANCHORARRAY(H$9),E$9:E$16388,E7061),IFERROR(A7061-INDEX(G$9:G$16388,MATCH(E7061-1,E$9:E$16388,0)),A7061-C$4),ISNUMBER(A7061),A7061-F7061,TRUE,"")</f>
        <v/>
      </c>
      <c r="J7061" t="str">
        <f t="shared" si="328"/>
        <v/>
      </c>
      <c r="L7061" s="5"/>
    </row>
    <row r="7062" spans="1:12">
      <c r="A7062" s="3">
        <v>44704</v>
      </c>
      <c r="B7062" s="4" t="str">
        <f>"annual period "&amp;COUNTIF(D$9:D7062,TRUE)</f>
        <v>annual period 22</v>
      </c>
      <c r="D7062" t="b">
        <f t="shared" si="327"/>
        <v>0</v>
      </c>
      <c r="E7062">
        <f t="shared" si="329"/>
        <v>1140</v>
      </c>
      <c r="F7062" s="5" cm="1">
        <f t="array" ref="F7062">INDEX(_xlfn._xlws.FILTER(A$9:A$16378,E7062=E$9:E$16378*ISNUMBER(A$9:A$16378)),1)</f>
        <v>44704</v>
      </c>
      <c r="G7062" s="5" cm="1">
        <f t="array" ref="G7062">INDEX(_xlfn._xlws.FILTER(A$9:A$16378,E7062=E$9:E$16378*ISNUMBER(A$9:A$16378)),COUNT(_xlfn._xlws.FILTER(A$9:A$16378,E7062=E$9:E$16378*ISNUMBER(A$9:A$16378))))</f>
        <v>44709</v>
      </c>
      <c r="H7062">
        <v>7062</v>
      </c>
      <c r="I7062" s="10" cm="1">
        <f t="array" ref="I7062">_xlfn.IFS(AND(OR(_xlfn._xlws.FILTER(D$9:D$16388,E$9:E$16388=E7062)),ROW()=_xlfn.MINIFS(_xlfn.ANCHORARRAY(H$9),E$9:E$16388,E7062)),A7062-C$4,ROW()=_xlfn.MINIFS(_xlfn.ANCHORARRAY(H$9),E$9:E$16388,E7062),IFERROR(A7062-INDEX(G$9:G$16388,MATCH(E7062-1,E$9:E$16388,0)),A7062-C$4),ISNUMBER(A7062),A7062-F7062,TRUE,"")</f>
        <v>8</v>
      </c>
      <c r="J7062" t="b">
        <f t="shared" si="328"/>
        <v>0</v>
      </c>
      <c r="L7062" s="5"/>
    </row>
    <row r="7063" spans="1:12">
      <c r="B7063" s="4" t="str">
        <f>"annual period "&amp;COUNTIF(D$9:D7063,TRUE)</f>
        <v>annual period 22</v>
      </c>
      <c r="D7063" t="b">
        <f t="shared" si="327"/>
        <v>0</v>
      </c>
      <c r="E7063">
        <f t="shared" si="329"/>
        <v>1140</v>
      </c>
      <c r="F7063" s="5" cm="1">
        <f t="array" ref="F7063">INDEX(_xlfn._xlws.FILTER(A$9:A$16378,E7063=E$9:E$16378*ISNUMBER(A$9:A$16378)),1)</f>
        <v>44704</v>
      </c>
      <c r="G7063" s="5" cm="1">
        <f t="array" ref="G7063">INDEX(_xlfn._xlws.FILTER(A$9:A$16378,E7063=E$9:E$16378*ISNUMBER(A$9:A$16378)),COUNT(_xlfn._xlws.FILTER(A$9:A$16378,E7063=E$9:E$16378*ISNUMBER(A$9:A$16378))))</f>
        <v>44709</v>
      </c>
      <c r="H7063" t="str">
        <v/>
      </c>
      <c r="I7063" s="10" t="str" cm="1">
        <f t="array" ref="I7063">_xlfn.IFS(AND(OR(_xlfn._xlws.FILTER(D$9:D$16388,E$9:E$16388=E7063)),ROW()=_xlfn.MINIFS(_xlfn.ANCHORARRAY(H$9),E$9:E$16388,E7063)),A7063-C$4,ROW()=_xlfn.MINIFS(_xlfn.ANCHORARRAY(H$9),E$9:E$16388,E7063),IFERROR(A7063-INDEX(G$9:G$16388,MATCH(E7063-1,E$9:E$16388,0)),A7063-C$4),ISNUMBER(A7063),A7063-F7063,TRUE,"")</f>
        <v/>
      </c>
      <c r="J7063" t="str">
        <f t="shared" si="328"/>
        <v/>
      </c>
      <c r="L7063" s="5"/>
    </row>
    <row r="7064" spans="1:12">
      <c r="A7064" s="3">
        <v>44704</v>
      </c>
      <c r="B7064" s="4" t="str">
        <f>"annual period "&amp;COUNTIF(D$9:D7064,TRUE)</f>
        <v>annual period 22</v>
      </c>
      <c r="D7064" t="b">
        <f t="shared" si="327"/>
        <v>0</v>
      </c>
      <c r="E7064">
        <f t="shared" si="329"/>
        <v>1140</v>
      </c>
      <c r="F7064" s="5" cm="1">
        <f t="array" ref="F7064">INDEX(_xlfn._xlws.FILTER(A$9:A$16378,E7064=E$9:E$16378*ISNUMBER(A$9:A$16378)),1)</f>
        <v>44704</v>
      </c>
      <c r="G7064" s="5" cm="1">
        <f t="array" ref="G7064">INDEX(_xlfn._xlws.FILTER(A$9:A$16378,E7064=E$9:E$16378*ISNUMBER(A$9:A$16378)),COUNT(_xlfn._xlws.FILTER(A$9:A$16378,E7064=E$9:E$16378*ISNUMBER(A$9:A$16378))))</f>
        <v>44709</v>
      </c>
      <c r="H7064">
        <v>7064</v>
      </c>
      <c r="I7064" s="10" cm="1">
        <f t="array" ref="I7064">_xlfn.IFS(AND(OR(_xlfn._xlws.FILTER(D$9:D$16388,E$9:E$16388=E7064)),ROW()=_xlfn.MINIFS(_xlfn.ANCHORARRAY(H$9),E$9:E$16388,E7064)),A7064-C$4,ROW()=_xlfn.MINIFS(_xlfn.ANCHORARRAY(H$9),E$9:E$16388,E7064),IFERROR(A7064-INDEX(G$9:G$16388,MATCH(E7064-1,E$9:E$16388,0)),A7064-C$4),ISNUMBER(A7064),A7064-F7064,TRUE,"")</f>
        <v>0</v>
      </c>
      <c r="J7064" t="b">
        <f t="shared" si="328"/>
        <v>0</v>
      </c>
      <c r="L7064" s="5"/>
    </row>
    <row r="7065" spans="1:12">
      <c r="B7065" s="4" t="str">
        <f>"annual period "&amp;COUNTIF(D$9:D7065,TRUE)</f>
        <v>annual period 22</v>
      </c>
      <c r="D7065" t="b">
        <f t="shared" si="327"/>
        <v>0</v>
      </c>
      <c r="E7065">
        <f t="shared" si="329"/>
        <v>1140</v>
      </c>
      <c r="F7065" s="5" cm="1">
        <f t="array" ref="F7065">INDEX(_xlfn._xlws.FILTER(A$9:A$16378,E7065=E$9:E$16378*ISNUMBER(A$9:A$16378)),1)</f>
        <v>44704</v>
      </c>
      <c r="G7065" s="5" cm="1">
        <f t="array" ref="G7065">INDEX(_xlfn._xlws.FILTER(A$9:A$16378,E7065=E$9:E$16378*ISNUMBER(A$9:A$16378)),COUNT(_xlfn._xlws.FILTER(A$9:A$16378,E7065=E$9:E$16378*ISNUMBER(A$9:A$16378))))</f>
        <v>44709</v>
      </c>
      <c r="H7065" t="str">
        <v/>
      </c>
      <c r="I7065" s="10" t="str" cm="1">
        <f t="array" ref="I7065">_xlfn.IFS(AND(OR(_xlfn._xlws.FILTER(D$9:D$16388,E$9:E$16388=E7065)),ROW()=_xlfn.MINIFS(_xlfn.ANCHORARRAY(H$9),E$9:E$16388,E7065)),A7065-C$4,ROW()=_xlfn.MINIFS(_xlfn.ANCHORARRAY(H$9),E$9:E$16388,E7065),IFERROR(A7065-INDEX(G$9:G$16388,MATCH(E7065-1,E$9:E$16388,0)),A7065-C$4),ISNUMBER(A7065),A7065-F7065,TRUE,"")</f>
        <v/>
      </c>
      <c r="J7065" t="str">
        <f t="shared" si="328"/>
        <v/>
      </c>
      <c r="L7065" s="5"/>
    </row>
    <row r="7066" spans="1:12">
      <c r="A7066" s="3">
        <v>44704</v>
      </c>
      <c r="B7066" s="4" t="str">
        <f>"annual period "&amp;COUNTIF(D$9:D7066,TRUE)</f>
        <v>annual period 22</v>
      </c>
      <c r="D7066" t="b">
        <f t="shared" si="327"/>
        <v>0</v>
      </c>
      <c r="E7066">
        <f t="shared" si="329"/>
        <v>1140</v>
      </c>
      <c r="F7066" s="5" cm="1">
        <f t="array" ref="F7066">INDEX(_xlfn._xlws.FILTER(A$9:A$16378,E7066=E$9:E$16378*ISNUMBER(A$9:A$16378)),1)</f>
        <v>44704</v>
      </c>
      <c r="G7066" s="5" cm="1">
        <f t="array" ref="G7066">INDEX(_xlfn._xlws.FILTER(A$9:A$16378,E7066=E$9:E$16378*ISNUMBER(A$9:A$16378)),COUNT(_xlfn._xlws.FILTER(A$9:A$16378,E7066=E$9:E$16378*ISNUMBER(A$9:A$16378))))</f>
        <v>44709</v>
      </c>
      <c r="H7066">
        <v>7066</v>
      </c>
      <c r="I7066" s="10" cm="1">
        <f t="array" ref="I7066">_xlfn.IFS(AND(OR(_xlfn._xlws.FILTER(D$9:D$16388,E$9:E$16388=E7066)),ROW()=_xlfn.MINIFS(_xlfn.ANCHORARRAY(H$9),E$9:E$16388,E7066)),A7066-C$4,ROW()=_xlfn.MINIFS(_xlfn.ANCHORARRAY(H$9),E$9:E$16388,E7066),IFERROR(A7066-INDEX(G$9:G$16388,MATCH(E7066-1,E$9:E$16388,0)),A7066-C$4),ISNUMBER(A7066),A7066-F7066,TRUE,"")</f>
        <v>0</v>
      </c>
      <c r="J7066" t="b">
        <f t="shared" si="328"/>
        <v>0</v>
      </c>
      <c r="L7066" s="5"/>
    </row>
    <row r="7067" spans="1:12">
      <c r="B7067" s="4" t="str">
        <f>"annual period "&amp;COUNTIF(D$9:D7067,TRUE)</f>
        <v>annual period 22</v>
      </c>
      <c r="D7067" t="b">
        <f t="shared" si="327"/>
        <v>0</v>
      </c>
      <c r="E7067">
        <f t="shared" si="329"/>
        <v>1140</v>
      </c>
      <c r="F7067" s="5" cm="1">
        <f t="array" ref="F7067">INDEX(_xlfn._xlws.FILTER(A$9:A$16378,E7067=E$9:E$16378*ISNUMBER(A$9:A$16378)),1)</f>
        <v>44704</v>
      </c>
      <c r="G7067" s="5" cm="1">
        <f t="array" ref="G7067">INDEX(_xlfn._xlws.FILTER(A$9:A$16378,E7067=E$9:E$16378*ISNUMBER(A$9:A$16378)),COUNT(_xlfn._xlws.FILTER(A$9:A$16378,E7067=E$9:E$16378*ISNUMBER(A$9:A$16378))))</f>
        <v>44709</v>
      </c>
      <c r="H7067" t="str">
        <v/>
      </c>
      <c r="I7067" s="10" t="str" cm="1">
        <f t="array" ref="I7067">_xlfn.IFS(AND(OR(_xlfn._xlws.FILTER(D$9:D$16388,E$9:E$16388=E7067)),ROW()=_xlfn.MINIFS(_xlfn.ANCHORARRAY(H$9),E$9:E$16388,E7067)),A7067-C$4,ROW()=_xlfn.MINIFS(_xlfn.ANCHORARRAY(H$9),E$9:E$16388,E7067),IFERROR(A7067-INDEX(G$9:G$16388,MATCH(E7067-1,E$9:E$16388,0)),A7067-C$4),ISNUMBER(A7067),A7067-F7067,TRUE,"")</f>
        <v/>
      </c>
      <c r="J7067" t="str">
        <f t="shared" si="328"/>
        <v/>
      </c>
      <c r="L7067" s="5"/>
    </row>
    <row r="7068" spans="1:12">
      <c r="A7068" s="3">
        <v>44705</v>
      </c>
      <c r="B7068" s="4" t="str">
        <f>"annual period "&amp;COUNTIF(D$9:D7068,TRUE)</f>
        <v>annual period 22</v>
      </c>
      <c r="D7068" t="b">
        <f t="shared" si="327"/>
        <v>0</v>
      </c>
      <c r="E7068">
        <f t="shared" si="329"/>
        <v>1140</v>
      </c>
      <c r="F7068" s="5" cm="1">
        <f t="array" ref="F7068">INDEX(_xlfn._xlws.FILTER(A$9:A$16378,E7068=E$9:E$16378*ISNUMBER(A$9:A$16378)),1)</f>
        <v>44704</v>
      </c>
      <c r="G7068" s="5" cm="1">
        <f t="array" ref="G7068">INDEX(_xlfn._xlws.FILTER(A$9:A$16378,E7068=E$9:E$16378*ISNUMBER(A$9:A$16378)),COUNT(_xlfn._xlws.FILTER(A$9:A$16378,E7068=E$9:E$16378*ISNUMBER(A$9:A$16378))))</f>
        <v>44709</v>
      </c>
      <c r="H7068" t="str">
        <v/>
      </c>
      <c r="I7068" s="10" cm="1">
        <f t="array" ref="I7068">_xlfn.IFS(AND(OR(_xlfn._xlws.FILTER(D$9:D$16388,E$9:E$16388=E7068)),ROW()=_xlfn.MINIFS(_xlfn.ANCHORARRAY(H$9),E$9:E$16388,E7068)),A7068-C$4,ROW()=_xlfn.MINIFS(_xlfn.ANCHORARRAY(H$9),E$9:E$16388,E7068),IFERROR(A7068-INDEX(G$9:G$16388,MATCH(E7068-1,E$9:E$16388,0)),A7068-C$4),ISNUMBER(A7068),A7068-F7068,TRUE,"")</f>
        <v>1</v>
      </c>
      <c r="J7068" t="b">
        <f t="shared" si="328"/>
        <v>0</v>
      </c>
      <c r="L7068" s="5"/>
    </row>
    <row r="7069" spans="1:12">
      <c r="B7069" s="4" t="str">
        <f>"annual period "&amp;COUNTIF(D$9:D7069,TRUE)</f>
        <v>annual period 22</v>
      </c>
      <c r="D7069" t="b">
        <f t="shared" si="327"/>
        <v>0</v>
      </c>
      <c r="E7069">
        <f t="shared" si="329"/>
        <v>1140</v>
      </c>
      <c r="F7069" s="5" cm="1">
        <f t="array" ref="F7069">INDEX(_xlfn._xlws.FILTER(A$9:A$16378,E7069=E$9:E$16378*ISNUMBER(A$9:A$16378)),1)</f>
        <v>44704</v>
      </c>
      <c r="G7069" s="5" cm="1">
        <f t="array" ref="G7069">INDEX(_xlfn._xlws.FILTER(A$9:A$16378,E7069=E$9:E$16378*ISNUMBER(A$9:A$16378)),COUNT(_xlfn._xlws.FILTER(A$9:A$16378,E7069=E$9:E$16378*ISNUMBER(A$9:A$16378))))</f>
        <v>44709</v>
      </c>
      <c r="H7069" t="str">
        <v/>
      </c>
      <c r="I7069" s="10" t="str" cm="1">
        <f t="array" ref="I7069">_xlfn.IFS(AND(OR(_xlfn._xlws.FILTER(D$9:D$16388,E$9:E$16388=E7069)),ROW()=_xlfn.MINIFS(_xlfn.ANCHORARRAY(H$9),E$9:E$16388,E7069)),A7069-C$4,ROW()=_xlfn.MINIFS(_xlfn.ANCHORARRAY(H$9),E$9:E$16388,E7069),IFERROR(A7069-INDEX(G$9:G$16388,MATCH(E7069-1,E$9:E$16388,0)),A7069-C$4),ISNUMBER(A7069),A7069-F7069,TRUE,"")</f>
        <v/>
      </c>
      <c r="J7069" t="str">
        <f t="shared" si="328"/>
        <v/>
      </c>
      <c r="L7069" s="5"/>
    </row>
    <row r="7070" spans="1:12">
      <c r="A7070" s="3">
        <v>44706</v>
      </c>
      <c r="B7070" s="4" t="str">
        <f>"annual period "&amp;COUNTIF(D$9:D7070,TRUE)</f>
        <v>annual period 22</v>
      </c>
      <c r="D7070" t="b">
        <f t="shared" si="327"/>
        <v>0</v>
      </c>
      <c r="E7070">
        <f t="shared" si="329"/>
        <v>1140</v>
      </c>
      <c r="F7070" s="5" cm="1">
        <f t="array" ref="F7070">INDEX(_xlfn._xlws.FILTER(A$9:A$16378,E7070=E$9:E$16378*ISNUMBER(A$9:A$16378)),1)</f>
        <v>44704</v>
      </c>
      <c r="G7070" s="5" cm="1">
        <f t="array" ref="G7070">INDEX(_xlfn._xlws.FILTER(A$9:A$16378,E7070=E$9:E$16378*ISNUMBER(A$9:A$16378)),COUNT(_xlfn._xlws.FILTER(A$9:A$16378,E7070=E$9:E$16378*ISNUMBER(A$9:A$16378))))</f>
        <v>44709</v>
      </c>
      <c r="H7070" t="str">
        <v/>
      </c>
      <c r="I7070" s="10" cm="1">
        <f t="array" ref="I7070">_xlfn.IFS(AND(OR(_xlfn._xlws.FILTER(D$9:D$16388,E$9:E$16388=E7070)),ROW()=_xlfn.MINIFS(_xlfn.ANCHORARRAY(H$9),E$9:E$16388,E7070)),A7070-C$4,ROW()=_xlfn.MINIFS(_xlfn.ANCHORARRAY(H$9),E$9:E$16388,E7070),IFERROR(A7070-INDEX(G$9:G$16388,MATCH(E7070-1,E$9:E$16388,0)),A7070-C$4),ISNUMBER(A7070),A7070-F7070,TRUE,"")</f>
        <v>2</v>
      </c>
      <c r="J7070" t="b">
        <f t="shared" si="328"/>
        <v>0</v>
      </c>
      <c r="L7070" s="5"/>
    </row>
    <row r="7071" spans="1:12">
      <c r="B7071" s="4" t="str">
        <f>"annual period "&amp;COUNTIF(D$9:D7071,TRUE)</f>
        <v>annual period 22</v>
      </c>
      <c r="D7071" t="b">
        <f t="shared" si="327"/>
        <v>0</v>
      </c>
      <c r="E7071">
        <f t="shared" si="329"/>
        <v>1140</v>
      </c>
      <c r="F7071" s="5" cm="1">
        <f t="array" ref="F7071">INDEX(_xlfn._xlws.FILTER(A$9:A$16378,E7071=E$9:E$16378*ISNUMBER(A$9:A$16378)),1)</f>
        <v>44704</v>
      </c>
      <c r="G7071" s="5" cm="1">
        <f t="array" ref="G7071">INDEX(_xlfn._xlws.FILTER(A$9:A$16378,E7071=E$9:E$16378*ISNUMBER(A$9:A$16378)),COUNT(_xlfn._xlws.FILTER(A$9:A$16378,E7071=E$9:E$16378*ISNUMBER(A$9:A$16378))))</f>
        <v>44709</v>
      </c>
      <c r="H7071" t="str">
        <v/>
      </c>
      <c r="I7071" s="10" t="str" cm="1">
        <f t="array" ref="I7071">_xlfn.IFS(AND(OR(_xlfn._xlws.FILTER(D$9:D$16388,E$9:E$16388=E7071)),ROW()=_xlfn.MINIFS(_xlfn.ANCHORARRAY(H$9),E$9:E$16388,E7071)),A7071-C$4,ROW()=_xlfn.MINIFS(_xlfn.ANCHORARRAY(H$9),E$9:E$16388,E7071),IFERROR(A7071-INDEX(G$9:G$16388,MATCH(E7071-1,E$9:E$16388,0)),A7071-C$4),ISNUMBER(A7071),A7071-F7071,TRUE,"")</f>
        <v/>
      </c>
      <c r="J7071" t="str">
        <f t="shared" si="328"/>
        <v/>
      </c>
      <c r="L7071" s="5"/>
    </row>
    <row r="7072" spans="1:12">
      <c r="A7072" s="3">
        <v>44706</v>
      </c>
      <c r="B7072" s="4" t="str">
        <f>"annual period "&amp;COUNTIF(D$9:D7072,TRUE)</f>
        <v>annual period 22</v>
      </c>
      <c r="D7072" t="b">
        <f t="shared" ref="D7072:D7135" si="330">F7071-F7072&gt;300</f>
        <v>0</v>
      </c>
      <c r="E7072">
        <f t="shared" si="329"/>
        <v>1140</v>
      </c>
      <c r="F7072" s="5" cm="1">
        <f t="array" ref="F7072">INDEX(_xlfn._xlws.FILTER(A$9:A$16378,E7072=E$9:E$16378*ISNUMBER(A$9:A$16378)),1)</f>
        <v>44704</v>
      </c>
      <c r="G7072" s="5" cm="1">
        <f t="array" ref="G7072">INDEX(_xlfn._xlws.FILTER(A$9:A$16378,E7072=E$9:E$16378*ISNUMBER(A$9:A$16378)),COUNT(_xlfn._xlws.FILTER(A$9:A$16378,E7072=E$9:E$16378*ISNUMBER(A$9:A$16378))))</f>
        <v>44709</v>
      </c>
      <c r="H7072" t="str">
        <v/>
      </c>
      <c r="I7072" s="10" cm="1">
        <f t="array" ref="I7072">_xlfn.IFS(AND(OR(_xlfn._xlws.FILTER(D$9:D$16388,E$9:E$16388=E7072)),ROW()=_xlfn.MINIFS(_xlfn.ANCHORARRAY(H$9),E$9:E$16388,E7072)),A7072-C$4,ROW()=_xlfn.MINIFS(_xlfn.ANCHORARRAY(H$9),E$9:E$16388,E7072),IFERROR(A7072-INDEX(G$9:G$16388,MATCH(E7072-1,E$9:E$16388,0)),A7072-C$4),ISNUMBER(A7072),A7072-F7072,TRUE,"")</f>
        <v>2</v>
      </c>
      <c r="J7072" t="b">
        <f t="shared" si="328"/>
        <v>0</v>
      </c>
      <c r="L7072" s="5"/>
    </row>
    <row r="7073" spans="1:12">
      <c r="B7073" s="4" t="str">
        <f>"annual period "&amp;COUNTIF(D$9:D7073,TRUE)</f>
        <v>annual period 22</v>
      </c>
      <c r="D7073" t="b">
        <f t="shared" si="330"/>
        <v>0</v>
      </c>
      <c r="E7073">
        <f t="shared" si="329"/>
        <v>1140</v>
      </c>
      <c r="F7073" s="5" cm="1">
        <f t="array" ref="F7073">INDEX(_xlfn._xlws.FILTER(A$9:A$16378,E7073=E$9:E$16378*ISNUMBER(A$9:A$16378)),1)</f>
        <v>44704</v>
      </c>
      <c r="G7073" s="5" cm="1">
        <f t="array" ref="G7073">INDEX(_xlfn._xlws.FILTER(A$9:A$16378,E7073=E$9:E$16378*ISNUMBER(A$9:A$16378)),COUNT(_xlfn._xlws.FILTER(A$9:A$16378,E7073=E$9:E$16378*ISNUMBER(A$9:A$16378))))</f>
        <v>44709</v>
      </c>
      <c r="H7073" t="str">
        <v/>
      </c>
      <c r="I7073" s="10" t="str" cm="1">
        <f t="array" ref="I7073">_xlfn.IFS(AND(OR(_xlfn._xlws.FILTER(D$9:D$16388,E$9:E$16388=E7073)),ROW()=_xlfn.MINIFS(_xlfn.ANCHORARRAY(H$9),E$9:E$16388,E7073)),A7073-C$4,ROW()=_xlfn.MINIFS(_xlfn.ANCHORARRAY(H$9),E$9:E$16388,E7073),IFERROR(A7073-INDEX(G$9:G$16388,MATCH(E7073-1,E$9:E$16388,0)),A7073-C$4),ISNUMBER(A7073),A7073-F7073,TRUE,"")</f>
        <v/>
      </c>
      <c r="J7073" t="str">
        <f t="shared" si="328"/>
        <v/>
      </c>
      <c r="L7073" s="5"/>
    </row>
    <row r="7074" spans="1:12">
      <c r="A7074" s="3">
        <v>44709</v>
      </c>
      <c r="B7074" s="4" t="str">
        <f>"annual period "&amp;COUNTIF(D$9:D7074,TRUE)</f>
        <v>annual period 22</v>
      </c>
      <c r="D7074" t="b">
        <f t="shared" si="330"/>
        <v>0</v>
      </c>
      <c r="E7074">
        <f t="shared" si="329"/>
        <v>1140</v>
      </c>
      <c r="F7074" s="5" cm="1">
        <f t="array" ref="F7074">INDEX(_xlfn._xlws.FILTER(A$9:A$16378,E7074=E$9:E$16378*ISNUMBER(A$9:A$16378)),1)</f>
        <v>44704</v>
      </c>
      <c r="G7074" s="5" cm="1">
        <f t="array" ref="G7074">INDEX(_xlfn._xlws.FILTER(A$9:A$16378,E7074=E$9:E$16378*ISNUMBER(A$9:A$16378)),COUNT(_xlfn._xlws.FILTER(A$9:A$16378,E7074=E$9:E$16378*ISNUMBER(A$9:A$16378))))</f>
        <v>44709</v>
      </c>
      <c r="H7074" t="str">
        <v/>
      </c>
      <c r="I7074" s="10" cm="1">
        <f t="array" ref="I7074">_xlfn.IFS(AND(OR(_xlfn._xlws.FILTER(D$9:D$16388,E$9:E$16388=E7074)),ROW()=_xlfn.MINIFS(_xlfn.ANCHORARRAY(H$9),E$9:E$16388,E7074)),A7074-C$4,ROW()=_xlfn.MINIFS(_xlfn.ANCHORARRAY(H$9),E$9:E$16388,E7074),IFERROR(A7074-INDEX(G$9:G$16388,MATCH(E7074-1,E$9:E$16388,0)),A7074-C$4),ISNUMBER(A7074),A7074-F7074,TRUE,"")</f>
        <v>5</v>
      </c>
      <c r="J7074" t="b">
        <f t="shared" si="328"/>
        <v>0</v>
      </c>
      <c r="L7074" s="5"/>
    </row>
    <row r="7075" spans="1:12">
      <c r="A7075" s="1" t="s">
        <v>14</v>
      </c>
      <c r="B7075" s="4" t="str">
        <f>"annual period "&amp;COUNTIF(D$9:D7075,TRUE)</f>
        <v>annual period 22</v>
      </c>
      <c r="D7075" t="b">
        <f t="shared" si="330"/>
        <v>0</v>
      </c>
      <c r="E7075">
        <f t="shared" si="329"/>
        <v>1141</v>
      </c>
      <c r="F7075" s="5" cm="1">
        <f t="array" ref="F7075">INDEX(_xlfn._xlws.FILTER(A$9:A$16378,E7075=E$9:E$16378*ISNUMBER(A$9:A$16378)),1)</f>
        <v>44710</v>
      </c>
      <c r="G7075" s="5" cm="1">
        <f t="array" ref="G7075">INDEX(_xlfn._xlws.FILTER(A$9:A$16378,E7075=E$9:E$16378*ISNUMBER(A$9:A$16378)),COUNT(_xlfn._xlws.FILTER(A$9:A$16378,E7075=E$9:E$16378*ISNUMBER(A$9:A$16378))))</f>
        <v>44710</v>
      </c>
      <c r="H7075" t="str">
        <v/>
      </c>
      <c r="I7075" s="10" t="str" cm="1">
        <f t="array" ref="I7075">_xlfn.IFS(AND(OR(_xlfn._xlws.FILTER(D$9:D$16388,E$9:E$16388=E7075)),ROW()=_xlfn.MINIFS(_xlfn.ANCHORARRAY(H$9),E$9:E$16388,E7075)),A7075-C$4,ROW()=_xlfn.MINIFS(_xlfn.ANCHORARRAY(H$9),E$9:E$16388,E7075),IFERROR(A7075-INDEX(G$9:G$16388,MATCH(E7075-1,E$9:E$16388,0)),A7075-C$4),ISNUMBER(A7075),A7075-F7075,TRUE,"")</f>
        <v/>
      </c>
      <c r="J7075" t="str">
        <f t="shared" si="328"/>
        <v/>
      </c>
      <c r="L7075" s="5"/>
    </row>
    <row r="7076" spans="1:12">
      <c r="A7076" s="2"/>
      <c r="B7076" s="4" t="str">
        <f>"annual period "&amp;COUNTIF(D$9:D7076,TRUE)</f>
        <v>annual period 22</v>
      </c>
      <c r="D7076" t="b">
        <f t="shared" si="330"/>
        <v>0</v>
      </c>
      <c r="E7076">
        <f t="shared" si="329"/>
        <v>1141</v>
      </c>
      <c r="F7076" s="5" cm="1">
        <f t="array" ref="F7076">INDEX(_xlfn._xlws.FILTER(A$9:A$16378,E7076=E$9:E$16378*ISNUMBER(A$9:A$16378)),1)</f>
        <v>44710</v>
      </c>
      <c r="G7076" s="5" cm="1">
        <f t="array" ref="G7076">INDEX(_xlfn._xlws.FILTER(A$9:A$16378,E7076=E$9:E$16378*ISNUMBER(A$9:A$16378)),COUNT(_xlfn._xlws.FILTER(A$9:A$16378,E7076=E$9:E$16378*ISNUMBER(A$9:A$16378))))</f>
        <v>44710</v>
      </c>
      <c r="H7076" t="str">
        <v/>
      </c>
      <c r="I7076" s="10" t="str" cm="1">
        <f t="array" ref="I7076">_xlfn.IFS(AND(OR(_xlfn._xlws.FILTER(D$9:D$16388,E$9:E$16388=E7076)),ROW()=_xlfn.MINIFS(_xlfn.ANCHORARRAY(H$9),E$9:E$16388,E7076)),A7076-C$4,ROW()=_xlfn.MINIFS(_xlfn.ANCHORARRAY(H$9),E$9:E$16388,E7076),IFERROR(A7076-INDEX(G$9:G$16388,MATCH(E7076-1,E$9:E$16388,0)),A7076-C$4),ISNUMBER(A7076),A7076-F7076,TRUE,"")</f>
        <v/>
      </c>
      <c r="J7076" t="str">
        <f t="shared" si="328"/>
        <v/>
      </c>
      <c r="L7076" s="5"/>
    </row>
    <row r="7077" spans="1:12">
      <c r="A7077" s="3">
        <v>44710</v>
      </c>
      <c r="B7077" s="4" t="str">
        <f>"annual period "&amp;COUNTIF(D$9:D7077,TRUE)</f>
        <v>annual period 22</v>
      </c>
      <c r="D7077" t="b">
        <f t="shared" si="330"/>
        <v>0</v>
      </c>
      <c r="E7077">
        <f t="shared" si="329"/>
        <v>1141</v>
      </c>
      <c r="F7077" s="5" cm="1">
        <f t="array" ref="F7077">INDEX(_xlfn._xlws.FILTER(A$9:A$16378,E7077=E$9:E$16378*ISNUMBER(A$9:A$16378)),1)</f>
        <v>44710</v>
      </c>
      <c r="G7077" s="5" cm="1">
        <f t="array" ref="G7077">INDEX(_xlfn._xlws.FILTER(A$9:A$16378,E7077=E$9:E$16378*ISNUMBER(A$9:A$16378)),COUNT(_xlfn._xlws.FILTER(A$9:A$16378,E7077=E$9:E$16378*ISNUMBER(A$9:A$16378))))</f>
        <v>44710</v>
      </c>
      <c r="H7077">
        <v>7077</v>
      </c>
      <c r="I7077" s="10" cm="1">
        <f t="array" ref="I7077">_xlfn.IFS(AND(OR(_xlfn._xlws.FILTER(D$9:D$16388,E$9:E$16388=E7077)),ROW()=_xlfn.MINIFS(_xlfn.ANCHORARRAY(H$9),E$9:E$16388,E7077)),A7077-C$4,ROW()=_xlfn.MINIFS(_xlfn.ANCHORARRAY(H$9),E$9:E$16388,E7077),IFERROR(A7077-INDEX(G$9:G$16388,MATCH(E7077-1,E$9:E$16388,0)),A7077-C$4),ISNUMBER(A7077),A7077-F7077,TRUE,"")</f>
        <v>1</v>
      </c>
      <c r="J7077" t="b">
        <f t="shared" si="328"/>
        <v>0</v>
      </c>
      <c r="L7077" s="5"/>
    </row>
    <row r="7078" spans="1:12">
      <c r="B7078" s="4" t="str">
        <f>"annual period "&amp;COUNTIF(D$9:D7078,TRUE)</f>
        <v>annual period 22</v>
      </c>
      <c r="D7078" t="b">
        <f t="shared" si="330"/>
        <v>0</v>
      </c>
      <c r="E7078">
        <f t="shared" si="329"/>
        <v>1141</v>
      </c>
      <c r="F7078" s="5" cm="1">
        <f t="array" ref="F7078">INDEX(_xlfn._xlws.FILTER(A$9:A$16378,E7078=E$9:E$16378*ISNUMBER(A$9:A$16378)),1)</f>
        <v>44710</v>
      </c>
      <c r="G7078" s="5" cm="1">
        <f t="array" ref="G7078">INDEX(_xlfn._xlws.FILTER(A$9:A$16378,E7078=E$9:E$16378*ISNUMBER(A$9:A$16378)),COUNT(_xlfn._xlws.FILTER(A$9:A$16378,E7078=E$9:E$16378*ISNUMBER(A$9:A$16378))))</f>
        <v>44710</v>
      </c>
      <c r="H7078" t="str">
        <v/>
      </c>
      <c r="I7078" s="10" t="str" cm="1">
        <f t="array" ref="I7078">_xlfn.IFS(AND(OR(_xlfn._xlws.FILTER(D$9:D$16388,E$9:E$16388=E7078)),ROW()=_xlfn.MINIFS(_xlfn.ANCHORARRAY(H$9),E$9:E$16388,E7078)),A7078-C$4,ROW()=_xlfn.MINIFS(_xlfn.ANCHORARRAY(H$9),E$9:E$16388,E7078),IFERROR(A7078-INDEX(G$9:G$16388,MATCH(E7078-1,E$9:E$16388,0)),A7078-C$4),ISNUMBER(A7078),A7078-F7078,TRUE,"")</f>
        <v/>
      </c>
      <c r="J7078" t="str">
        <f t="shared" si="328"/>
        <v/>
      </c>
      <c r="L7078" s="5"/>
    </row>
    <row r="7079" spans="1:12">
      <c r="A7079" s="3">
        <v>44710</v>
      </c>
      <c r="B7079" s="4" t="str">
        <f>"annual period "&amp;COUNTIF(D$9:D7079,TRUE)</f>
        <v>annual period 22</v>
      </c>
      <c r="D7079" t="b">
        <f t="shared" si="330"/>
        <v>0</v>
      </c>
      <c r="E7079">
        <f t="shared" si="329"/>
        <v>1141</v>
      </c>
      <c r="F7079" s="5" cm="1">
        <f t="array" ref="F7079">INDEX(_xlfn._xlws.FILTER(A$9:A$16378,E7079=E$9:E$16378*ISNUMBER(A$9:A$16378)),1)</f>
        <v>44710</v>
      </c>
      <c r="G7079" s="5" cm="1">
        <f t="array" ref="G7079">INDEX(_xlfn._xlws.FILTER(A$9:A$16378,E7079=E$9:E$16378*ISNUMBER(A$9:A$16378)),COUNT(_xlfn._xlws.FILTER(A$9:A$16378,E7079=E$9:E$16378*ISNUMBER(A$9:A$16378))))</f>
        <v>44710</v>
      </c>
      <c r="H7079">
        <v>7079</v>
      </c>
      <c r="I7079" s="10" cm="1">
        <f t="array" ref="I7079">_xlfn.IFS(AND(OR(_xlfn._xlws.FILTER(D$9:D$16388,E$9:E$16388=E7079)),ROW()=_xlfn.MINIFS(_xlfn.ANCHORARRAY(H$9),E$9:E$16388,E7079)),A7079-C$4,ROW()=_xlfn.MINIFS(_xlfn.ANCHORARRAY(H$9),E$9:E$16388,E7079),IFERROR(A7079-INDEX(G$9:G$16388,MATCH(E7079-1,E$9:E$16388,0)),A7079-C$4),ISNUMBER(A7079),A7079-F7079,TRUE,"")</f>
        <v>0</v>
      </c>
      <c r="J7079" t="b">
        <f t="shared" si="328"/>
        <v>0</v>
      </c>
      <c r="L7079" s="5"/>
    </row>
    <row r="7080" spans="1:12">
      <c r="A7080" s="1" t="s">
        <v>14</v>
      </c>
      <c r="B7080" s="4" t="str">
        <f>"annual period "&amp;COUNTIF(D$9:D7080,TRUE)</f>
        <v>annual period 22</v>
      </c>
      <c r="D7080" t="b">
        <f t="shared" si="330"/>
        <v>0</v>
      </c>
      <c r="E7080">
        <f t="shared" si="329"/>
        <v>1142</v>
      </c>
      <c r="F7080" s="5" cm="1">
        <f t="array" ref="F7080">INDEX(_xlfn._xlws.FILTER(A$9:A$16378,E7080=E$9:E$16378*ISNUMBER(A$9:A$16378)),1)</f>
        <v>44714</v>
      </c>
      <c r="G7080" s="5" cm="1">
        <f t="array" ref="G7080">INDEX(_xlfn._xlws.FILTER(A$9:A$16378,E7080=E$9:E$16378*ISNUMBER(A$9:A$16378)),COUNT(_xlfn._xlws.FILTER(A$9:A$16378,E7080=E$9:E$16378*ISNUMBER(A$9:A$16378))))</f>
        <v>44717</v>
      </c>
      <c r="H7080" t="str">
        <v/>
      </c>
      <c r="I7080" s="10" t="str" cm="1">
        <f t="array" ref="I7080">_xlfn.IFS(AND(OR(_xlfn._xlws.FILTER(D$9:D$16388,E$9:E$16388=E7080)),ROW()=_xlfn.MINIFS(_xlfn.ANCHORARRAY(H$9),E$9:E$16388,E7080)),A7080-C$4,ROW()=_xlfn.MINIFS(_xlfn.ANCHORARRAY(H$9),E$9:E$16388,E7080),IFERROR(A7080-INDEX(G$9:G$16388,MATCH(E7080-1,E$9:E$16388,0)),A7080-C$4),ISNUMBER(A7080),A7080-F7080,TRUE,"")</f>
        <v/>
      </c>
      <c r="J7080" t="str">
        <f t="shared" si="328"/>
        <v/>
      </c>
      <c r="L7080" s="5"/>
    </row>
    <row r="7081" spans="1:12">
      <c r="A7081" s="2"/>
      <c r="B7081" s="4" t="str">
        <f>"annual period "&amp;COUNTIF(D$9:D7081,TRUE)</f>
        <v>annual period 22</v>
      </c>
      <c r="D7081" t="b">
        <f t="shared" si="330"/>
        <v>0</v>
      </c>
      <c r="E7081">
        <f t="shared" si="329"/>
        <v>1142</v>
      </c>
      <c r="F7081" s="5" cm="1">
        <f t="array" ref="F7081">INDEX(_xlfn._xlws.FILTER(A$9:A$16378,E7081=E$9:E$16378*ISNUMBER(A$9:A$16378)),1)</f>
        <v>44714</v>
      </c>
      <c r="G7081" s="5" cm="1">
        <f t="array" ref="G7081">INDEX(_xlfn._xlws.FILTER(A$9:A$16378,E7081=E$9:E$16378*ISNUMBER(A$9:A$16378)),COUNT(_xlfn._xlws.FILTER(A$9:A$16378,E7081=E$9:E$16378*ISNUMBER(A$9:A$16378))))</f>
        <v>44717</v>
      </c>
      <c r="H7081" t="str">
        <v/>
      </c>
      <c r="I7081" s="10" t="str" cm="1">
        <f t="array" ref="I7081">_xlfn.IFS(AND(OR(_xlfn._xlws.FILTER(D$9:D$16388,E$9:E$16388=E7081)),ROW()=_xlfn.MINIFS(_xlfn.ANCHORARRAY(H$9),E$9:E$16388,E7081)),A7081-C$4,ROW()=_xlfn.MINIFS(_xlfn.ANCHORARRAY(H$9),E$9:E$16388,E7081),IFERROR(A7081-INDEX(G$9:G$16388,MATCH(E7081-1,E$9:E$16388,0)),A7081-C$4),ISNUMBER(A7081),A7081-F7081,TRUE,"")</f>
        <v/>
      </c>
      <c r="J7081" t="str">
        <f t="shared" si="328"/>
        <v/>
      </c>
      <c r="L7081" s="5"/>
    </row>
    <row r="7082" spans="1:12">
      <c r="A7082" s="3">
        <v>44714</v>
      </c>
      <c r="B7082" s="4" t="str">
        <f>"annual period "&amp;COUNTIF(D$9:D7082,TRUE)</f>
        <v>annual period 22</v>
      </c>
      <c r="D7082" t="b">
        <f t="shared" si="330"/>
        <v>0</v>
      </c>
      <c r="E7082">
        <f t="shared" si="329"/>
        <v>1142</v>
      </c>
      <c r="F7082" s="5" cm="1">
        <f t="array" ref="F7082">INDEX(_xlfn._xlws.FILTER(A$9:A$16378,E7082=E$9:E$16378*ISNUMBER(A$9:A$16378)),1)</f>
        <v>44714</v>
      </c>
      <c r="G7082" s="5" cm="1">
        <f t="array" ref="G7082">INDEX(_xlfn._xlws.FILTER(A$9:A$16378,E7082=E$9:E$16378*ISNUMBER(A$9:A$16378)),COUNT(_xlfn._xlws.FILTER(A$9:A$16378,E7082=E$9:E$16378*ISNUMBER(A$9:A$16378))))</f>
        <v>44717</v>
      </c>
      <c r="H7082">
        <v>7082</v>
      </c>
      <c r="I7082" s="10" cm="1">
        <f t="array" ref="I7082">_xlfn.IFS(AND(OR(_xlfn._xlws.FILTER(D$9:D$16388,E$9:E$16388=E7082)),ROW()=_xlfn.MINIFS(_xlfn.ANCHORARRAY(H$9),E$9:E$16388,E7082)),A7082-C$4,ROW()=_xlfn.MINIFS(_xlfn.ANCHORARRAY(H$9),E$9:E$16388,E7082),IFERROR(A7082-INDEX(G$9:G$16388,MATCH(E7082-1,E$9:E$16388,0)),A7082-C$4),ISNUMBER(A7082),A7082-F7082,TRUE,"")</f>
        <v>4</v>
      </c>
      <c r="J7082" t="b">
        <f t="shared" si="328"/>
        <v>0</v>
      </c>
      <c r="L7082" s="5"/>
    </row>
    <row r="7083" spans="1:12">
      <c r="B7083" s="4" t="str">
        <f>"annual period "&amp;COUNTIF(D$9:D7083,TRUE)</f>
        <v>annual period 22</v>
      </c>
      <c r="D7083" t="b">
        <f t="shared" si="330"/>
        <v>0</v>
      </c>
      <c r="E7083">
        <f t="shared" si="329"/>
        <v>1142</v>
      </c>
      <c r="F7083" s="5" cm="1">
        <f t="array" ref="F7083">INDEX(_xlfn._xlws.FILTER(A$9:A$16378,E7083=E$9:E$16378*ISNUMBER(A$9:A$16378)),1)</f>
        <v>44714</v>
      </c>
      <c r="G7083" s="5" cm="1">
        <f t="array" ref="G7083">INDEX(_xlfn._xlws.FILTER(A$9:A$16378,E7083=E$9:E$16378*ISNUMBER(A$9:A$16378)),COUNT(_xlfn._xlws.FILTER(A$9:A$16378,E7083=E$9:E$16378*ISNUMBER(A$9:A$16378))))</f>
        <v>44717</v>
      </c>
      <c r="H7083" t="str">
        <v/>
      </c>
      <c r="I7083" s="10" t="str" cm="1">
        <f t="array" ref="I7083">_xlfn.IFS(AND(OR(_xlfn._xlws.FILTER(D$9:D$16388,E$9:E$16388=E7083)),ROW()=_xlfn.MINIFS(_xlfn.ANCHORARRAY(H$9),E$9:E$16388,E7083)),A7083-C$4,ROW()=_xlfn.MINIFS(_xlfn.ANCHORARRAY(H$9),E$9:E$16388,E7083),IFERROR(A7083-INDEX(G$9:G$16388,MATCH(E7083-1,E$9:E$16388,0)),A7083-C$4),ISNUMBER(A7083),A7083-F7083,TRUE,"")</f>
        <v/>
      </c>
      <c r="J7083" t="str">
        <f t="shared" si="328"/>
        <v/>
      </c>
      <c r="L7083" s="5"/>
    </row>
    <row r="7084" spans="1:12">
      <c r="A7084" s="3">
        <v>44717</v>
      </c>
      <c r="B7084" s="4" t="str">
        <f>"annual period "&amp;COUNTIF(D$9:D7084,TRUE)</f>
        <v>annual period 22</v>
      </c>
      <c r="D7084" t="b">
        <f t="shared" si="330"/>
        <v>0</v>
      </c>
      <c r="E7084">
        <f t="shared" si="329"/>
        <v>1142</v>
      </c>
      <c r="F7084" s="5" cm="1">
        <f t="array" ref="F7084">INDEX(_xlfn._xlws.FILTER(A$9:A$16378,E7084=E$9:E$16378*ISNUMBER(A$9:A$16378)),1)</f>
        <v>44714</v>
      </c>
      <c r="G7084" s="5" cm="1">
        <f t="array" ref="G7084">INDEX(_xlfn._xlws.FILTER(A$9:A$16378,E7084=E$9:E$16378*ISNUMBER(A$9:A$16378)),COUNT(_xlfn._xlws.FILTER(A$9:A$16378,E7084=E$9:E$16378*ISNUMBER(A$9:A$16378))))</f>
        <v>44717</v>
      </c>
      <c r="H7084" t="str">
        <v/>
      </c>
      <c r="I7084" s="10" cm="1">
        <f t="array" ref="I7084">_xlfn.IFS(AND(OR(_xlfn._xlws.FILTER(D$9:D$16388,E$9:E$16388=E7084)),ROW()=_xlfn.MINIFS(_xlfn.ANCHORARRAY(H$9),E$9:E$16388,E7084)),A7084-C$4,ROW()=_xlfn.MINIFS(_xlfn.ANCHORARRAY(H$9),E$9:E$16388,E7084),IFERROR(A7084-INDEX(G$9:G$16388,MATCH(E7084-1,E$9:E$16388,0)),A7084-C$4),ISNUMBER(A7084),A7084-F7084,TRUE,"")</f>
        <v>3</v>
      </c>
      <c r="J7084" t="b">
        <f t="shared" si="328"/>
        <v>0</v>
      </c>
      <c r="L7084" s="5"/>
    </row>
    <row r="7085" spans="1:12">
      <c r="A7085" s="1" t="s">
        <v>14</v>
      </c>
      <c r="B7085" s="4" t="str">
        <f>"annual period "&amp;COUNTIF(D$9:D7085,TRUE)</f>
        <v>annual period 22</v>
      </c>
      <c r="D7085" t="b">
        <f t="shared" si="330"/>
        <v>0</v>
      </c>
      <c r="E7085">
        <f t="shared" si="329"/>
        <v>1143</v>
      </c>
      <c r="F7085" s="5" cm="1">
        <f t="array" ref="F7085">INDEX(_xlfn._xlws.FILTER(A$9:A$16378,E7085=E$9:E$16378*ISNUMBER(A$9:A$16378)),1)</f>
        <v>44722</v>
      </c>
      <c r="G7085" s="5" cm="1">
        <f t="array" ref="G7085">INDEX(_xlfn._xlws.FILTER(A$9:A$16378,E7085=E$9:E$16378*ISNUMBER(A$9:A$16378)),COUNT(_xlfn._xlws.FILTER(A$9:A$16378,E7085=E$9:E$16378*ISNUMBER(A$9:A$16378))))</f>
        <v>44723</v>
      </c>
      <c r="H7085" t="str">
        <v/>
      </c>
      <c r="I7085" s="10" t="str" cm="1">
        <f t="array" ref="I7085">_xlfn.IFS(AND(OR(_xlfn._xlws.FILTER(D$9:D$16388,E$9:E$16388=E7085)),ROW()=_xlfn.MINIFS(_xlfn.ANCHORARRAY(H$9),E$9:E$16388,E7085)),A7085-C$4,ROW()=_xlfn.MINIFS(_xlfn.ANCHORARRAY(H$9),E$9:E$16388,E7085),IFERROR(A7085-INDEX(G$9:G$16388,MATCH(E7085-1,E$9:E$16388,0)),A7085-C$4),ISNUMBER(A7085),A7085-F7085,TRUE,"")</f>
        <v/>
      </c>
      <c r="J7085" t="str">
        <f t="shared" si="328"/>
        <v/>
      </c>
      <c r="L7085" s="5"/>
    </row>
    <row r="7086" spans="1:12">
      <c r="A7086" s="2"/>
      <c r="B7086" s="4" t="str">
        <f>"annual period "&amp;COUNTIF(D$9:D7086,TRUE)</f>
        <v>annual period 22</v>
      </c>
      <c r="D7086" t="b">
        <f t="shared" si="330"/>
        <v>0</v>
      </c>
      <c r="E7086">
        <f t="shared" si="329"/>
        <v>1143</v>
      </c>
      <c r="F7086" s="5" cm="1">
        <f t="array" ref="F7086">INDEX(_xlfn._xlws.FILTER(A$9:A$16378,E7086=E$9:E$16378*ISNUMBER(A$9:A$16378)),1)</f>
        <v>44722</v>
      </c>
      <c r="G7086" s="5" cm="1">
        <f t="array" ref="G7086">INDEX(_xlfn._xlws.FILTER(A$9:A$16378,E7086=E$9:E$16378*ISNUMBER(A$9:A$16378)),COUNT(_xlfn._xlws.FILTER(A$9:A$16378,E7086=E$9:E$16378*ISNUMBER(A$9:A$16378))))</f>
        <v>44723</v>
      </c>
      <c r="H7086" t="str">
        <v/>
      </c>
      <c r="I7086" s="10" t="str" cm="1">
        <f t="array" ref="I7086">_xlfn.IFS(AND(OR(_xlfn._xlws.FILTER(D$9:D$16388,E$9:E$16388=E7086)),ROW()=_xlfn.MINIFS(_xlfn.ANCHORARRAY(H$9),E$9:E$16388,E7086)),A7086-C$4,ROW()=_xlfn.MINIFS(_xlfn.ANCHORARRAY(H$9),E$9:E$16388,E7086),IFERROR(A7086-INDEX(G$9:G$16388,MATCH(E7086-1,E$9:E$16388,0)),A7086-C$4),ISNUMBER(A7086),A7086-F7086,TRUE,"")</f>
        <v/>
      </c>
      <c r="J7086" t="str">
        <f t="shared" si="328"/>
        <v/>
      </c>
      <c r="L7086" s="5"/>
    </row>
    <row r="7087" spans="1:12">
      <c r="A7087" s="3">
        <v>44722</v>
      </c>
      <c r="B7087" s="4" t="str">
        <f>"annual period "&amp;COUNTIF(D$9:D7087,TRUE)</f>
        <v>annual period 22</v>
      </c>
      <c r="D7087" t="b">
        <f t="shared" si="330"/>
        <v>0</v>
      </c>
      <c r="E7087">
        <f t="shared" si="329"/>
        <v>1143</v>
      </c>
      <c r="F7087" s="5" cm="1">
        <f t="array" ref="F7087">INDEX(_xlfn._xlws.FILTER(A$9:A$16378,E7087=E$9:E$16378*ISNUMBER(A$9:A$16378)),1)</f>
        <v>44722</v>
      </c>
      <c r="G7087" s="5" cm="1">
        <f t="array" ref="G7087">INDEX(_xlfn._xlws.FILTER(A$9:A$16378,E7087=E$9:E$16378*ISNUMBER(A$9:A$16378)),COUNT(_xlfn._xlws.FILTER(A$9:A$16378,E7087=E$9:E$16378*ISNUMBER(A$9:A$16378))))</f>
        <v>44723</v>
      </c>
      <c r="H7087">
        <v>7087</v>
      </c>
      <c r="I7087" s="10" cm="1">
        <f t="array" ref="I7087">_xlfn.IFS(AND(OR(_xlfn._xlws.FILTER(D$9:D$16388,E$9:E$16388=E7087)),ROW()=_xlfn.MINIFS(_xlfn.ANCHORARRAY(H$9),E$9:E$16388,E7087)),A7087-C$4,ROW()=_xlfn.MINIFS(_xlfn.ANCHORARRAY(H$9),E$9:E$16388,E7087),IFERROR(A7087-INDEX(G$9:G$16388,MATCH(E7087-1,E$9:E$16388,0)),A7087-C$4),ISNUMBER(A7087),A7087-F7087,TRUE,"")</f>
        <v>5</v>
      </c>
      <c r="J7087" t="b">
        <f t="shared" si="328"/>
        <v>0</v>
      </c>
      <c r="L7087" s="5"/>
    </row>
    <row r="7088" spans="1:12">
      <c r="B7088" s="4" t="str">
        <f>"annual period "&amp;COUNTIF(D$9:D7088,TRUE)</f>
        <v>annual period 22</v>
      </c>
      <c r="D7088" t="b">
        <f t="shared" si="330"/>
        <v>0</v>
      </c>
      <c r="E7088">
        <f t="shared" si="329"/>
        <v>1143</v>
      </c>
      <c r="F7088" s="5" cm="1">
        <f t="array" ref="F7088">INDEX(_xlfn._xlws.FILTER(A$9:A$16378,E7088=E$9:E$16378*ISNUMBER(A$9:A$16378)),1)</f>
        <v>44722</v>
      </c>
      <c r="G7088" s="5" cm="1">
        <f t="array" ref="G7088">INDEX(_xlfn._xlws.FILTER(A$9:A$16378,E7088=E$9:E$16378*ISNUMBER(A$9:A$16378)),COUNT(_xlfn._xlws.FILTER(A$9:A$16378,E7088=E$9:E$16378*ISNUMBER(A$9:A$16378))))</f>
        <v>44723</v>
      </c>
      <c r="H7088" t="str">
        <v/>
      </c>
      <c r="I7088" s="10" t="str" cm="1">
        <f t="array" ref="I7088">_xlfn.IFS(AND(OR(_xlfn._xlws.FILTER(D$9:D$16388,E$9:E$16388=E7088)),ROW()=_xlfn.MINIFS(_xlfn.ANCHORARRAY(H$9),E$9:E$16388,E7088)),A7088-C$4,ROW()=_xlfn.MINIFS(_xlfn.ANCHORARRAY(H$9),E$9:E$16388,E7088),IFERROR(A7088-INDEX(G$9:G$16388,MATCH(E7088-1,E$9:E$16388,0)),A7088-C$4),ISNUMBER(A7088),A7088-F7088,TRUE,"")</f>
        <v/>
      </c>
      <c r="J7088" t="str">
        <f t="shared" si="328"/>
        <v/>
      </c>
      <c r="L7088" s="5"/>
    </row>
    <row r="7089" spans="1:12">
      <c r="A7089" s="3">
        <v>44723</v>
      </c>
      <c r="B7089" s="4" t="str">
        <f>"annual period "&amp;COUNTIF(D$9:D7089,TRUE)</f>
        <v>annual period 22</v>
      </c>
      <c r="D7089" t="b">
        <f t="shared" si="330"/>
        <v>0</v>
      </c>
      <c r="E7089">
        <f t="shared" si="329"/>
        <v>1143</v>
      </c>
      <c r="F7089" s="5" cm="1">
        <f t="array" ref="F7089">INDEX(_xlfn._xlws.FILTER(A$9:A$16378,E7089=E$9:E$16378*ISNUMBER(A$9:A$16378)),1)</f>
        <v>44722</v>
      </c>
      <c r="G7089" s="5" cm="1">
        <f t="array" ref="G7089">INDEX(_xlfn._xlws.FILTER(A$9:A$16378,E7089=E$9:E$16378*ISNUMBER(A$9:A$16378)),COUNT(_xlfn._xlws.FILTER(A$9:A$16378,E7089=E$9:E$16378*ISNUMBER(A$9:A$16378))))</f>
        <v>44723</v>
      </c>
      <c r="H7089" t="str">
        <v/>
      </c>
      <c r="I7089" s="10" cm="1">
        <f t="array" ref="I7089">_xlfn.IFS(AND(OR(_xlfn._xlws.FILTER(D$9:D$16388,E$9:E$16388=E7089)),ROW()=_xlfn.MINIFS(_xlfn.ANCHORARRAY(H$9),E$9:E$16388,E7089)),A7089-C$4,ROW()=_xlfn.MINIFS(_xlfn.ANCHORARRAY(H$9),E$9:E$16388,E7089),IFERROR(A7089-INDEX(G$9:G$16388,MATCH(E7089-1,E$9:E$16388,0)),A7089-C$4),ISNUMBER(A7089),A7089-F7089,TRUE,"")</f>
        <v>1</v>
      </c>
      <c r="J7089" t="b">
        <f t="shared" si="328"/>
        <v>0</v>
      </c>
      <c r="L7089" s="5"/>
    </row>
    <row r="7090" spans="1:12">
      <c r="A7090" s="1" t="s">
        <v>14</v>
      </c>
      <c r="B7090" s="4" t="str">
        <f>"annual period "&amp;COUNTIF(D$9:D7090,TRUE)</f>
        <v>annual period 22</v>
      </c>
      <c r="D7090" t="b">
        <f t="shared" si="330"/>
        <v>0</v>
      </c>
      <c r="E7090">
        <f t="shared" si="329"/>
        <v>1144</v>
      </c>
      <c r="F7090" s="5" cm="1">
        <f t="array" ref="F7090">INDEX(_xlfn._xlws.FILTER(A$9:A$16378,E7090=E$9:E$16378*ISNUMBER(A$9:A$16378)),1)</f>
        <v>44724</v>
      </c>
      <c r="G7090" s="5" cm="1">
        <f t="array" ref="G7090">INDEX(_xlfn._xlws.FILTER(A$9:A$16378,E7090=E$9:E$16378*ISNUMBER(A$9:A$16378)),COUNT(_xlfn._xlws.FILTER(A$9:A$16378,E7090=E$9:E$16378*ISNUMBER(A$9:A$16378))))</f>
        <v>44732</v>
      </c>
      <c r="H7090" t="str">
        <v/>
      </c>
      <c r="I7090" s="10" t="str" cm="1">
        <f t="array" ref="I7090">_xlfn.IFS(AND(OR(_xlfn._xlws.FILTER(D$9:D$16388,E$9:E$16388=E7090)),ROW()=_xlfn.MINIFS(_xlfn.ANCHORARRAY(H$9),E$9:E$16388,E7090)),A7090-C$4,ROW()=_xlfn.MINIFS(_xlfn.ANCHORARRAY(H$9),E$9:E$16388,E7090),IFERROR(A7090-INDEX(G$9:G$16388,MATCH(E7090-1,E$9:E$16388,0)),A7090-C$4),ISNUMBER(A7090),A7090-F7090,TRUE,"")</f>
        <v/>
      </c>
      <c r="J7090" t="str">
        <f t="shared" si="328"/>
        <v/>
      </c>
      <c r="L7090" s="5"/>
    </row>
    <row r="7091" spans="1:12">
      <c r="A7091" s="2"/>
      <c r="B7091" s="4" t="str">
        <f>"annual period "&amp;COUNTIF(D$9:D7091,TRUE)</f>
        <v>annual period 22</v>
      </c>
      <c r="D7091" t="b">
        <f t="shared" si="330"/>
        <v>0</v>
      </c>
      <c r="E7091">
        <f t="shared" si="329"/>
        <v>1144</v>
      </c>
      <c r="F7091" s="5" cm="1">
        <f t="array" ref="F7091">INDEX(_xlfn._xlws.FILTER(A$9:A$16378,E7091=E$9:E$16378*ISNUMBER(A$9:A$16378)),1)</f>
        <v>44724</v>
      </c>
      <c r="G7091" s="5" cm="1">
        <f t="array" ref="G7091">INDEX(_xlfn._xlws.FILTER(A$9:A$16378,E7091=E$9:E$16378*ISNUMBER(A$9:A$16378)),COUNT(_xlfn._xlws.FILTER(A$9:A$16378,E7091=E$9:E$16378*ISNUMBER(A$9:A$16378))))</f>
        <v>44732</v>
      </c>
      <c r="H7091" t="str">
        <v/>
      </c>
      <c r="I7091" s="10" t="str" cm="1">
        <f t="array" ref="I7091">_xlfn.IFS(AND(OR(_xlfn._xlws.FILTER(D$9:D$16388,E$9:E$16388=E7091)),ROW()=_xlfn.MINIFS(_xlfn.ANCHORARRAY(H$9),E$9:E$16388,E7091)),A7091-C$4,ROW()=_xlfn.MINIFS(_xlfn.ANCHORARRAY(H$9),E$9:E$16388,E7091),IFERROR(A7091-INDEX(G$9:G$16388,MATCH(E7091-1,E$9:E$16388,0)),A7091-C$4),ISNUMBER(A7091),A7091-F7091,TRUE,"")</f>
        <v/>
      </c>
      <c r="J7091" t="str">
        <f t="shared" si="328"/>
        <v/>
      </c>
      <c r="L7091" s="5"/>
    </row>
    <row r="7092" spans="1:12">
      <c r="A7092" s="3">
        <v>44724</v>
      </c>
      <c r="B7092" s="4" t="str">
        <f>"annual period "&amp;COUNTIF(D$9:D7092,TRUE)</f>
        <v>annual period 22</v>
      </c>
      <c r="D7092" t="b">
        <f t="shared" si="330"/>
        <v>0</v>
      </c>
      <c r="E7092">
        <f t="shared" si="329"/>
        <v>1144</v>
      </c>
      <c r="F7092" s="5" cm="1">
        <f t="array" ref="F7092">INDEX(_xlfn._xlws.FILTER(A$9:A$16378,E7092=E$9:E$16378*ISNUMBER(A$9:A$16378)),1)</f>
        <v>44724</v>
      </c>
      <c r="G7092" s="5" cm="1">
        <f t="array" ref="G7092">INDEX(_xlfn._xlws.FILTER(A$9:A$16378,E7092=E$9:E$16378*ISNUMBER(A$9:A$16378)),COUNT(_xlfn._xlws.FILTER(A$9:A$16378,E7092=E$9:E$16378*ISNUMBER(A$9:A$16378))))</f>
        <v>44732</v>
      </c>
      <c r="H7092">
        <v>7092</v>
      </c>
      <c r="I7092" s="10" cm="1">
        <f t="array" ref="I7092">_xlfn.IFS(AND(OR(_xlfn._xlws.FILTER(D$9:D$16388,E$9:E$16388=E7092)),ROW()=_xlfn.MINIFS(_xlfn.ANCHORARRAY(H$9),E$9:E$16388,E7092)),A7092-C$4,ROW()=_xlfn.MINIFS(_xlfn.ANCHORARRAY(H$9),E$9:E$16388,E7092),IFERROR(A7092-INDEX(G$9:G$16388,MATCH(E7092-1,E$9:E$16388,0)),A7092-C$4),ISNUMBER(A7092),A7092-F7092,TRUE,"")</f>
        <v>1</v>
      </c>
      <c r="J7092" t="b">
        <f t="shared" si="328"/>
        <v>0</v>
      </c>
      <c r="L7092" s="5"/>
    </row>
    <row r="7093" spans="1:12">
      <c r="B7093" s="4" t="str">
        <f>"annual period "&amp;COUNTIF(D$9:D7093,TRUE)</f>
        <v>annual period 22</v>
      </c>
      <c r="D7093" t="b">
        <f t="shared" si="330"/>
        <v>0</v>
      </c>
      <c r="E7093">
        <f t="shared" si="329"/>
        <v>1144</v>
      </c>
      <c r="F7093" s="5" cm="1">
        <f t="array" ref="F7093">INDEX(_xlfn._xlws.FILTER(A$9:A$16378,E7093=E$9:E$16378*ISNUMBER(A$9:A$16378)),1)</f>
        <v>44724</v>
      </c>
      <c r="G7093" s="5" cm="1">
        <f t="array" ref="G7093">INDEX(_xlfn._xlws.FILTER(A$9:A$16378,E7093=E$9:E$16378*ISNUMBER(A$9:A$16378)),COUNT(_xlfn._xlws.FILTER(A$9:A$16378,E7093=E$9:E$16378*ISNUMBER(A$9:A$16378))))</f>
        <v>44732</v>
      </c>
      <c r="H7093" t="str">
        <v/>
      </c>
      <c r="I7093" s="10" t="str" cm="1">
        <f t="array" ref="I7093">_xlfn.IFS(AND(OR(_xlfn._xlws.FILTER(D$9:D$16388,E$9:E$16388=E7093)),ROW()=_xlfn.MINIFS(_xlfn.ANCHORARRAY(H$9),E$9:E$16388,E7093)),A7093-C$4,ROW()=_xlfn.MINIFS(_xlfn.ANCHORARRAY(H$9),E$9:E$16388,E7093),IFERROR(A7093-INDEX(G$9:G$16388,MATCH(E7093-1,E$9:E$16388,0)),A7093-C$4),ISNUMBER(A7093),A7093-F7093,TRUE,"")</f>
        <v/>
      </c>
      <c r="J7093" t="str">
        <f t="shared" si="328"/>
        <v/>
      </c>
      <c r="L7093" s="5"/>
    </row>
    <row r="7094" spans="1:12">
      <c r="A7094" s="3">
        <v>44729</v>
      </c>
      <c r="B7094" s="4" t="str">
        <f>"annual period "&amp;COUNTIF(D$9:D7094,TRUE)</f>
        <v>annual period 22</v>
      </c>
      <c r="D7094" t="b">
        <f t="shared" si="330"/>
        <v>0</v>
      </c>
      <c r="E7094">
        <f t="shared" si="329"/>
        <v>1144</v>
      </c>
      <c r="F7094" s="5" cm="1">
        <f t="array" ref="F7094">INDEX(_xlfn._xlws.FILTER(A$9:A$16378,E7094=E$9:E$16378*ISNUMBER(A$9:A$16378)),1)</f>
        <v>44724</v>
      </c>
      <c r="G7094" s="5" cm="1">
        <f t="array" ref="G7094">INDEX(_xlfn._xlws.FILTER(A$9:A$16378,E7094=E$9:E$16378*ISNUMBER(A$9:A$16378)),COUNT(_xlfn._xlws.FILTER(A$9:A$16378,E7094=E$9:E$16378*ISNUMBER(A$9:A$16378))))</f>
        <v>44732</v>
      </c>
      <c r="H7094" t="str">
        <v/>
      </c>
      <c r="I7094" s="10" cm="1">
        <f t="array" ref="I7094">_xlfn.IFS(AND(OR(_xlfn._xlws.FILTER(D$9:D$16388,E$9:E$16388=E7094)),ROW()=_xlfn.MINIFS(_xlfn.ANCHORARRAY(H$9),E$9:E$16388,E7094)),A7094-C$4,ROW()=_xlfn.MINIFS(_xlfn.ANCHORARRAY(H$9),E$9:E$16388,E7094),IFERROR(A7094-INDEX(G$9:G$16388,MATCH(E7094-1,E$9:E$16388,0)),A7094-C$4),ISNUMBER(A7094),A7094-F7094,TRUE,"")</f>
        <v>5</v>
      </c>
      <c r="J7094" t="b">
        <f t="shared" si="328"/>
        <v>0</v>
      </c>
      <c r="L7094" s="5"/>
    </row>
    <row r="7095" spans="1:12">
      <c r="B7095" s="4" t="str">
        <f>"annual period "&amp;COUNTIF(D$9:D7095,TRUE)</f>
        <v>annual period 22</v>
      </c>
      <c r="D7095" t="b">
        <f t="shared" si="330"/>
        <v>0</v>
      </c>
      <c r="E7095">
        <f t="shared" si="329"/>
        <v>1144</v>
      </c>
      <c r="F7095" s="5" cm="1">
        <f t="array" ref="F7095">INDEX(_xlfn._xlws.FILTER(A$9:A$16378,E7095=E$9:E$16378*ISNUMBER(A$9:A$16378)),1)</f>
        <v>44724</v>
      </c>
      <c r="G7095" s="5" cm="1">
        <f t="array" ref="G7095">INDEX(_xlfn._xlws.FILTER(A$9:A$16378,E7095=E$9:E$16378*ISNUMBER(A$9:A$16378)),COUNT(_xlfn._xlws.FILTER(A$9:A$16378,E7095=E$9:E$16378*ISNUMBER(A$9:A$16378))))</f>
        <v>44732</v>
      </c>
      <c r="H7095" t="str">
        <v/>
      </c>
      <c r="I7095" s="10" t="str" cm="1">
        <f t="array" ref="I7095">_xlfn.IFS(AND(OR(_xlfn._xlws.FILTER(D$9:D$16388,E$9:E$16388=E7095)),ROW()=_xlfn.MINIFS(_xlfn.ANCHORARRAY(H$9),E$9:E$16388,E7095)),A7095-C$4,ROW()=_xlfn.MINIFS(_xlfn.ANCHORARRAY(H$9),E$9:E$16388,E7095),IFERROR(A7095-INDEX(G$9:G$16388,MATCH(E7095-1,E$9:E$16388,0)),A7095-C$4),ISNUMBER(A7095),A7095-F7095,TRUE,"")</f>
        <v/>
      </c>
      <c r="J7095" t="str">
        <f t="shared" si="328"/>
        <v/>
      </c>
      <c r="L7095" s="5"/>
    </row>
    <row r="7096" spans="1:12">
      <c r="A7096" s="3">
        <v>44731</v>
      </c>
      <c r="B7096" s="4" t="str">
        <f>"annual period "&amp;COUNTIF(D$9:D7096,TRUE)</f>
        <v>annual period 22</v>
      </c>
      <c r="D7096" t="b">
        <f t="shared" si="330"/>
        <v>0</v>
      </c>
      <c r="E7096">
        <f t="shared" si="329"/>
        <v>1144</v>
      </c>
      <c r="F7096" s="5" cm="1">
        <f t="array" ref="F7096">INDEX(_xlfn._xlws.FILTER(A$9:A$16378,E7096=E$9:E$16378*ISNUMBER(A$9:A$16378)),1)</f>
        <v>44724</v>
      </c>
      <c r="G7096" s="5" cm="1">
        <f t="array" ref="G7096">INDEX(_xlfn._xlws.FILTER(A$9:A$16378,E7096=E$9:E$16378*ISNUMBER(A$9:A$16378)),COUNT(_xlfn._xlws.FILTER(A$9:A$16378,E7096=E$9:E$16378*ISNUMBER(A$9:A$16378))))</f>
        <v>44732</v>
      </c>
      <c r="H7096" t="str">
        <v/>
      </c>
      <c r="I7096" s="10" cm="1">
        <f t="array" ref="I7096">_xlfn.IFS(AND(OR(_xlfn._xlws.FILTER(D$9:D$16388,E$9:E$16388=E7096)),ROW()=_xlfn.MINIFS(_xlfn.ANCHORARRAY(H$9),E$9:E$16388,E7096)),A7096-C$4,ROW()=_xlfn.MINIFS(_xlfn.ANCHORARRAY(H$9),E$9:E$16388,E7096),IFERROR(A7096-INDEX(G$9:G$16388,MATCH(E7096-1,E$9:E$16388,0)),A7096-C$4),ISNUMBER(A7096),A7096-F7096,TRUE,"")</f>
        <v>7</v>
      </c>
      <c r="J7096" t="b">
        <f t="shared" si="328"/>
        <v>0</v>
      </c>
      <c r="L7096" s="5"/>
    </row>
    <row r="7097" spans="1:12">
      <c r="B7097" s="4" t="str">
        <f>"annual period "&amp;COUNTIF(D$9:D7097,TRUE)</f>
        <v>annual period 22</v>
      </c>
      <c r="D7097" t="b">
        <f t="shared" si="330"/>
        <v>0</v>
      </c>
      <c r="E7097">
        <f t="shared" si="329"/>
        <v>1144</v>
      </c>
      <c r="F7097" s="5" cm="1">
        <f t="array" ref="F7097">INDEX(_xlfn._xlws.FILTER(A$9:A$16378,E7097=E$9:E$16378*ISNUMBER(A$9:A$16378)),1)</f>
        <v>44724</v>
      </c>
      <c r="G7097" s="5" cm="1">
        <f t="array" ref="G7097">INDEX(_xlfn._xlws.FILTER(A$9:A$16378,E7097=E$9:E$16378*ISNUMBER(A$9:A$16378)),COUNT(_xlfn._xlws.FILTER(A$9:A$16378,E7097=E$9:E$16378*ISNUMBER(A$9:A$16378))))</f>
        <v>44732</v>
      </c>
      <c r="H7097" t="str">
        <v/>
      </c>
      <c r="I7097" s="10" t="str" cm="1">
        <f t="array" ref="I7097">_xlfn.IFS(AND(OR(_xlfn._xlws.FILTER(D$9:D$16388,E$9:E$16388=E7097)),ROW()=_xlfn.MINIFS(_xlfn.ANCHORARRAY(H$9),E$9:E$16388,E7097)),A7097-C$4,ROW()=_xlfn.MINIFS(_xlfn.ANCHORARRAY(H$9),E$9:E$16388,E7097),IFERROR(A7097-INDEX(G$9:G$16388,MATCH(E7097-1,E$9:E$16388,0)),A7097-C$4),ISNUMBER(A7097),A7097-F7097,TRUE,"")</f>
        <v/>
      </c>
      <c r="J7097" t="str">
        <f t="shared" si="328"/>
        <v/>
      </c>
      <c r="L7097" s="5"/>
    </row>
    <row r="7098" spans="1:12">
      <c r="A7098" s="3">
        <v>44731</v>
      </c>
      <c r="B7098" s="4" t="str">
        <f>"annual period "&amp;COUNTIF(D$9:D7098,TRUE)</f>
        <v>annual period 22</v>
      </c>
      <c r="D7098" t="b">
        <f t="shared" si="330"/>
        <v>0</v>
      </c>
      <c r="E7098">
        <f t="shared" si="329"/>
        <v>1144</v>
      </c>
      <c r="F7098" s="5" cm="1">
        <f t="array" ref="F7098">INDEX(_xlfn._xlws.FILTER(A$9:A$16378,E7098=E$9:E$16378*ISNUMBER(A$9:A$16378)),1)</f>
        <v>44724</v>
      </c>
      <c r="G7098" s="5" cm="1">
        <f t="array" ref="G7098">INDEX(_xlfn._xlws.FILTER(A$9:A$16378,E7098=E$9:E$16378*ISNUMBER(A$9:A$16378)),COUNT(_xlfn._xlws.FILTER(A$9:A$16378,E7098=E$9:E$16378*ISNUMBER(A$9:A$16378))))</f>
        <v>44732</v>
      </c>
      <c r="H7098" t="str">
        <v/>
      </c>
      <c r="I7098" s="10" cm="1">
        <f t="array" ref="I7098">_xlfn.IFS(AND(OR(_xlfn._xlws.FILTER(D$9:D$16388,E$9:E$16388=E7098)),ROW()=_xlfn.MINIFS(_xlfn.ANCHORARRAY(H$9),E$9:E$16388,E7098)),A7098-C$4,ROW()=_xlfn.MINIFS(_xlfn.ANCHORARRAY(H$9),E$9:E$16388,E7098),IFERROR(A7098-INDEX(G$9:G$16388,MATCH(E7098-1,E$9:E$16388,0)),A7098-C$4),ISNUMBER(A7098),A7098-F7098,TRUE,"")</f>
        <v>7</v>
      </c>
      <c r="J7098" t="b">
        <f t="shared" si="328"/>
        <v>0</v>
      </c>
      <c r="L7098" s="5"/>
    </row>
    <row r="7099" spans="1:12">
      <c r="B7099" s="4" t="str">
        <f>"annual period "&amp;COUNTIF(D$9:D7099,TRUE)</f>
        <v>annual period 22</v>
      </c>
      <c r="D7099" t="b">
        <f t="shared" si="330"/>
        <v>0</v>
      </c>
      <c r="E7099">
        <f t="shared" si="329"/>
        <v>1144</v>
      </c>
      <c r="F7099" s="5" cm="1">
        <f t="array" ref="F7099">INDEX(_xlfn._xlws.FILTER(A$9:A$16378,E7099=E$9:E$16378*ISNUMBER(A$9:A$16378)),1)</f>
        <v>44724</v>
      </c>
      <c r="G7099" s="5" cm="1">
        <f t="array" ref="G7099">INDEX(_xlfn._xlws.FILTER(A$9:A$16378,E7099=E$9:E$16378*ISNUMBER(A$9:A$16378)),COUNT(_xlfn._xlws.FILTER(A$9:A$16378,E7099=E$9:E$16378*ISNUMBER(A$9:A$16378))))</f>
        <v>44732</v>
      </c>
      <c r="H7099" t="str">
        <v/>
      </c>
      <c r="I7099" s="10" t="str" cm="1">
        <f t="array" ref="I7099">_xlfn.IFS(AND(OR(_xlfn._xlws.FILTER(D$9:D$16388,E$9:E$16388=E7099)),ROW()=_xlfn.MINIFS(_xlfn.ANCHORARRAY(H$9),E$9:E$16388,E7099)),A7099-C$4,ROW()=_xlfn.MINIFS(_xlfn.ANCHORARRAY(H$9),E$9:E$16388,E7099),IFERROR(A7099-INDEX(G$9:G$16388,MATCH(E7099-1,E$9:E$16388,0)),A7099-C$4),ISNUMBER(A7099),A7099-F7099,TRUE,"")</f>
        <v/>
      </c>
      <c r="J7099" t="str">
        <f t="shared" si="328"/>
        <v/>
      </c>
      <c r="L7099" s="5"/>
    </row>
    <row r="7100" spans="1:12">
      <c r="A7100" s="3">
        <v>44732</v>
      </c>
      <c r="B7100" s="4" t="str">
        <f>"annual period "&amp;COUNTIF(D$9:D7100,TRUE)</f>
        <v>annual period 22</v>
      </c>
      <c r="D7100" t="b">
        <f t="shared" si="330"/>
        <v>0</v>
      </c>
      <c r="E7100">
        <f t="shared" si="329"/>
        <v>1144</v>
      </c>
      <c r="F7100" s="5" cm="1">
        <f t="array" ref="F7100">INDEX(_xlfn._xlws.FILTER(A$9:A$16378,E7100=E$9:E$16378*ISNUMBER(A$9:A$16378)),1)</f>
        <v>44724</v>
      </c>
      <c r="G7100" s="5" cm="1">
        <f t="array" ref="G7100">INDEX(_xlfn._xlws.FILTER(A$9:A$16378,E7100=E$9:E$16378*ISNUMBER(A$9:A$16378)),COUNT(_xlfn._xlws.FILTER(A$9:A$16378,E7100=E$9:E$16378*ISNUMBER(A$9:A$16378))))</f>
        <v>44732</v>
      </c>
      <c r="H7100" t="str">
        <v/>
      </c>
      <c r="I7100" s="10" cm="1">
        <f t="array" ref="I7100">_xlfn.IFS(AND(OR(_xlfn._xlws.FILTER(D$9:D$16388,E$9:E$16388=E7100)),ROW()=_xlfn.MINIFS(_xlfn.ANCHORARRAY(H$9),E$9:E$16388,E7100)),A7100-C$4,ROW()=_xlfn.MINIFS(_xlfn.ANCHORARRAY(H$9),E$9:E$16388,E7100),IFERROR(A7100-INDEX(G$9:G$16388,MATCH(E7100-1,E$9:E$16388,0)),A7100-C$4),ISNUMBER(A7100),A7100-F7100,TRUE,"")</f>
        <v>8</v>
      </c>
      <c r="J7100" t="b">
        <f t="shared" si="328"/>
        <v>0</v>
      </c>
      <c r="L7100" s="5"/>
    </row>
    <row r="7101" spans="1:12">
      <c r="B7101" s="4" t="str">
        <f>"annual period "&amp;COUNTIF(D$9:D7101,TRUE)</f>
        <v>annual period 22</v>
      </c>
      <c r="D7101" t="b">
        <f t="shared" si="330"/>
        <v>0</v>
      </c>
      <c r="E7101">
        <f t="shared" si="329"/>
        <v>1144</v>
      </c>
      <c r="F7101" s="5" cm="1">
        <f t="array" ref="F7101">INDEX(_xlfn._xlws.FILTER(A$9:A$16378,E7101=E$9:E$16378*ISNUMBER(A$9:A$16378)),1)</f>
        <v>44724</v>
      </c>
      <c r="G7101" s="5" cm="1">
        <f t="array" ref="G7101">INDEX(_xlfn._xlws.FILTER(A$9:A$16378,E7101=E$9:E$16378*ISNUMBER(A$9:A$16378)),COUNT(_xlfn._xlws.FILTER(A$9:A$16378,E7101=E$9:E$16378*ISNUMBER(A$9:A$16378))))</f>
        <v>44732</v>
      </c>
      <c r="H7101" t="str">
        <v/>
      </c>
      <c r="I7101" s="10" t="str" cm="1">
        <f t="array" ref="I7101">_xlfn.IFS(AND(OR(_xlfn._xlws.FILTER(D$9:D$16388,E$9:E$16388=E7101)),ROW()=_xlfn.MINIFS(_xlfn.ANCHORARRAY(H$9),E$9:E$16388,E7101)),A7101-C$4,ROW()=_xlfn.MINIFS(_xlfn.ANCHORARRAY(H$9),E$9:E$16388,E7101),IFERROR(A7101-INDEX(G$9:G$16388,MATCH(E7101-1,E$9:E$16388,0)),A7101-C$4),ISNUMBER(A7101),A7101-F7101,TRUE,"")</f>
        <v/>
      </c>
      <c r="J7101" t="str">
        <f t="shared" si="328"/>
        <v/>
      </c>
      <c r="L7101" s="5"/>
    </row>
    <row r="7102" spans="1:12">
      <c r="A7102" s="3">
        <v>44732</v>
      </c>
      <c r="B7102" s="4" t="str">
        <f>"annual period "&amp;COUNTIF(D$9:D7102,TRUE)</f>
        <v>annual period 22</v>
      </c>
      <c r="D7102" t="b">
        <f t="shared" si="330"/>
        <v>0</v>
      </c>
      <c r="E7102">
        <f t="shared" si="329"/>
        <v>1144</v>
      </c>
      <c r="F7102" s="5" cm="1">
        <f t="array" ref="F7102">INDEX(_xlfn._xlws.FILTER(A$9:A$16378,E7102=E$9:E$16378*ISNUMBER(A$9:A$16378)),1)</f>
        <v>44724</v>
      </c>
      <c r="G7102" s="5" cm="1">
        <f t="array" ref="G7102">INDEX(_xlfn._xlws.FILTER(A$9:A$16378,E7102=E$9:E$16378*ISNUMBER(A$9:A$16378)),COUNT(_xlfn._xlws.FILTER(A$9:A$16378,E7102=E$9:E$16378*ISNUMBER(A$9:A$16378))))</f>
        <v>44732</v>
      </c>
      <c r="H7102" t="str">
        <v/>
      </c>
      <c r="I7102" s="10" cm="1">
        <f t="array" ref="I7102">_xlfn.IFS(AND(OR(_xlfn._xlws.FILTER(D$9:D$16388,E$9:E$16388=E7102)),ROW()=_xlfn.MINIFS(_xlfn.ANCHORARRAY(H$9),E$9:E$16388,E7102)),A7102-C$4,ROW()=_xlfn.MINIFS(_xlfn.ANCHORARRAY(H$9),E$9:E$16388,E7102),IFERROR(A7102-INDEX(G$9:G$16388,MATCH(E7102-1,E$9:E$16388,0)),A7102-C$4),ISNUMBER(A7102),A7102-F7102,TRUE,"")</f>
        <v>8</v>
      </c>
      <c r="J7102" t="b">
        <f t="shared" si="328"/>
        <v>0</v>
      </c>
      <c r="L7102" s="5"/>
    </row>
    <row r="7103" spans="1:12">
      <c r="A7103" s="1" t="s">
        <v>14</v>
      </c>
      <c r="B7103" s="4" t="str">
        <f>"annual period "&amp;COUNTIF(D$9:D7103,TRUE)</f>
        <v>annual period 22</v>
      </c>
      <c r="D7103" t="b">
        <f t="shared" si="330"/>
        <v>0</v>
      </c>
      <c r="E7103">
        <f t="shared" si="329"/>
        <v>1145</v>
      </c>
      <c r="F7103" s="5" cm="1">
        <f t="array" ref="F7103">INDEX(_xlfn._xlws.FILTER(A$9:A$16378,E7103=E$9:E$16378*ISNUMBER(A$9:A$16378)),1)</f>
        <v>44736</v>
      </c>
      <c r="G7103" s="5" cm="1">
        <f t="array" ref="G7103">INDEX(_xlfn._xlws.FILTER(A$9:A$16378,E7103=E$9:E$16378*ISNUMBER(A$9:A$16378)),COUNT(_xlfn._xlws.FILTER(A$9:A$16378,E7103=E$9:E$16378*ISNUMBER(A$9:A$16378))))</f>
        <v>44736</v>
      </c>
      <c r="H7103" t="str">
        <v/>
      </c>
      <c r="I7103" s="10" t="str" cm="1">
        <f t="array" ref="I7103">_xlfn.IFS(AND(OR(_xlfn._xlws.FILTER(D$9:D$16388,E$9:E$16388=E7103)),ROW()=_xlfn.MINIFS(_xlfn.ANCHORARRAY(H$9),E$9:E$16388,E7103)),A7103-C$4,ROW()=_xlfn.MINIFS(_xlfn.ANCHORARRAY(H$9),E$9:E$16388,E7103),IFERROR(A7103-INDEX(G$9:G$16388,MATCH(E7103-1,E$9:E$16388,0)),A7103-C$4),ISNUMBER(A7103),A7103-F7103,TRUE,"")</f>
        <v/>
      </c>
      <c r="J7103" t="str">
        <f t="shared" si="328"/>
        <v/>
      </c>
      <c r="L7103" s="5"/>
    </row>
    <row r="7104" spans="1:12">
      <c r="A7104" s="2"/>
      <c r="B7104" s="4" t="str">
        <f>"annual period "&amp;COUNTIF(D$9:D7104,TRUE)</f>
        <v>annual period 22</v>
      </c>
      <c r="D7104" t="b">
        <f t="shared" si="330"/>
        <v>0</v>
      </c>
      <c r="E7104">
        <f t="shared" si="329"/>
        <v>1145</v>
      </c>
      <c r="F7104" s="5" cm="1">
        <f t="array" ref="F7104">INDEX(_xlfn._xlws.FILTER(A$9:A$16378,E7104=E$9:E$16378*ISNUMBER(A$9:A$16378)),1)</f>
        <v>44736</v>
      </c>
      <c r="G7104" s="5" cm="1">
        <f t="array" ref="G7104">INDEX(_xlfn._xlws.FILTER(A$9:A$16378,E7104=E$9:E$16378*ISNUMBER(A$9:A$16378)),COUNT(_xlfn._xlws.FILTER(A$9:A$16378,E7104=E$9:E$16378*ISNUMBER(A$9:A$16378))))</f>
        <v>44736</v>
      </c>
      <c r="H7104" t="str">
        <v/>
      </c>
      <c r="I7104" s="10" t="str" cm="1">
        <f t="array" ref="I7104">_xlfn.IFS(AND(OR(_xlfn._xlws.FILTER(D$9:D$16388,E$9:E$16388=E7104)),ROW()=_xlfn.MINIFS(_xlfn.ANCHORARRAY(H$9),E$9:E$16388,E7104)),A7104-C$4,ROW()=_xlfn.MINIFS(_xlfn.ANCHORARRAY(H$9),E$9:E$16388,E7104),IFERROR(A7104-INDEX(G$9:G$16388,MATCH(E7104-1,E$9:E$16388,0)),A7104-C$4),ISNUMBER(A7104),A7104-F7104,TRUE,"")</f>
        <v/>
      </c>
      <c r="J7104" t="str">
        <f t="shared" si="328"/>
        <v/>
      </c>
      <c r="L7104" s="5"/>
    </row>
    <row r="7105" spans="1:12">
      <c r="A7105" s="3">
        <v>44736</v>
      </c>
      <c r="B7105" s="4" t="str">
        <f>"annual period "&amp;COUNTIF(D$9:D7105,TRUE)</f>
        <v>annual period 22</v>
      </c>
      <c r="D7105" t="b">
        <f t="shared" si="330"/>
        <v>0</v>
      </c>
      <c r="E7105">
        <f t="shared" si="329"/>
        <v>1145</v>
      </c>
      <c r="F7105" s="5" cm="1">
        <f t="array" ref="F7105">INDEX(_xlfn._xlws.FILTER(A$9:A$16378,E7105=E$9:E$16378*ISNUMBER(A$9:A$16378)),1)</f>
        <v>44736</v>
      </c>
      <c r="G7105" s="5" cm="1">
        <f t="array" ref="G7105">INDEX(_xlfn._xlws.FILTER(A$9:A$16378,E7105=E$9:E$16378*ISNUMBER(A$9:A$16378)),COUNT(_xlfn._xlws.FILTER(A$9:A$16378,E7105=E$9:E$16378*ISNUMBER(A$9:A$16378))))</f>
        <v>44736</v>
      </c>
      <c r="H7105">
        <v>7105</v>
      </c>
      <c r="I7105" s="10" cm="1">
        <f t="array" ref="I7105">_xlfn.IFS(AND(OR(_xlfn._xlws.FILTER(D$9:D$16388,E$9:E$16388=E7105)),ROW()=_xlfn.MINIFS(_xlfn.ANCHORARRAY(H$9),E$9:E$16388,E7105)),A7105-C$4,ROW()=_xlfn.MINIFS(_xlfn.ANCHORARRAY(H$9),E$9:E$16388,E7105),IFERROR(A7105-INDEX(G$9:G$16388,MATCH(E7105-1,E$9:E$16388,0)),A7105-C$4),ISNUMBER(A7105),A7105-F7105,TRUE,"")</f>
        <v>4</v>
      </c>
      <c r="J7105" t="b">
        <f t="shared" si="328"/>
        <v>0</v>
      </c>
      <c r="L7105" s="5"/>
    </row>
    <row r="7106" spans="1:12">
      <c r="B7106" s="4" t="str">
        <f>"annual period "&amp;COUNTIF(D$9:D7106,TRUE)</f>
        <v>annual period 22</v>
      </c>
      <c r="D7106" t="b">
        <f t="shared" si="330"/>
        <v>0</v>
      </c>
      <c r="E7106">
        <f t="shared" si="329"/>
        <v>1145</v>
      </c>
      <c r="F7106" s="5" cm="1">
        <f t="array" ref="F7106">INDEX(_xlfn._xlws.FILTER(A$9:A$16378,E7106=E$9:E$16378*ISNUMBER(A$9:A$16378)),1)</f>
        <v>44736</v>
      </c>
      <c r="G7106" s="5" cm="1">
        <f t="array" ref="G7106">INDEX(_xlfn._xlws.FILTER(A$9:A$16378,E7106=E$9:E$16378*ISNUMBER(A$9:A$16378)),COUNT(_xlfn._xlws.FILTER(A$9:A$16378,E7106=E$9:E$16378*ISNUMBER(A$9:A$16378))))</f>
        <v>44736</v>
      </c>
      <c r="H7106" t="str">
        <v/>
      </c>
      <c r="I7106" s="10" t="str" cm="1">
        <f t="array" ref="I7106">_xlfn.IFS(AND(OR(_xlfn._xlws.FILTER(D$9:D$16388,E$9:E$16388=E7106)),ROW()=_xlfn.MINIFS(_xlfn.ANCHORARRAY(H$9),E$9:E$16388,E7106)),A7106-C$4,ROW()=_xlfn.MINIFS(_xlfn.ANCHORARRAY(H$9),E$9:E$16388,E7106),IFERROR(A7106-INDEX(G$9:G$16388,MATCH(E7106-1,E$9:E$16388,0)),A7106-C$4),ISNUMBER(A7106),A7106-F7106,TRUE,"")</f>
        <v/>
      </c>
      <c r="J7106" t="str">
        <f t="shared" si="328"/>
        <v/>
      </c>
      <c r="L7106" s="5"/>
    </row>
    <row r="7107" spans="1:12">
      <c r="A7107" s="3">
        <v>44736</v>
      </c>
      <c r="B7107" s="4" t="str">
        <f>"annual period "&amp;COUNTIF(D$9:D7107,TRUE)</f>
        <v>annual period 22</v>
      </c>
      <c r="D7107" t="b">
        <f t="shared" si="330"/>
        <v>0</v>
      </c>
      <c r="E7107">
        <f t="shared" si="329"/>
        <v>1145</v>
      </c>
      <c r="F7107" s="5" cm="1">
        <f t="array" ref="F7107">INDEX(_xlfn._xlws.FILTER(A$9:A$16378,E7107=E$9:E$16378*ISNUMBER(A$9:A$16378)),1)</f>
        <v>44736</v>
      </c>
      <c r="G7107" s="5" cm="1">
        <f t="array" ref="G7107">INDEX(_xlfn._xlws.FILTER(A$9:A$16378,E7107=E$9:E$16378*ISNUMBER(A$9:A$16378)),COUNT(_xlfn._xlws.FILTER(A$9:A$16378,E7107=E$9:E$16378*ISNUMBER(A$9:A$16378))))</f>
        <v>44736</v>
      </c>
      <c r="H7107">
        <v>7107</v>
      </c>
      <c r="I7107" s="10" cm="1">
        <f t="array" ref="I7107">_xlfn.IFS(AND(OR(_xlfn._xlws.FILTER(D$9:D$16388,E$9:E$16388=E7107)),ROW()=_xlfn.MINIFS(_xlfn.ANCHORARRAY(H$9),E$9:E$16388,E7107)),A7107-C$4,ROW()=_xlfn.MINIFS(_xlfn.ANCHORARRAY(H$9),E$9:E$16388,E7107),IFERROR(A7107-INDEX(G$9:G$16388,MATCH(E7107-1,E$9:E$16388,0)),A7107-C$4),ISNUMBER(A7107),A7107-F7107,TRUE,"")</f>
        <v>0</v>
      </c>
      <c r="J7107" t="b">
        <f t="shared" si="328"/>
        <v>0</v>
      </c>
      <c r="L7107" s="5"/>
    </row>
    <row r="7108" spans="1:12">
      <c r="A7108" s="1" t="s">
        <v>14</v>
      </c>
      <c r="B7108" s="4" t="str">
        <f>"annual period "&amp;COUNTIF(D$9:D7108,TRUE)</f>
        <v>annual period 22</v>
      </c>
      <c r="D7108" t="b">
        <f t="shared" si="330"/>
        <v>0</v>
      </c>
      <c r="E7108">
        <f t="shared" si="329"/>
        <v>1146</v>
      </c>
      <c r="F7108" s="5" cm="1">
        <f t="array" ref="F7108">INDEX(_xlfn._xlws.FILTER(A$9:A$16378,E7108=E$9:E$16378*ISNUMBER(A$9:A$16378)),1)</f>
        <v>44743</v>
      </c>
      <c r="G7108" s="5" cm="1">
        <f t="array" ref="G7108">INDEX(_xlfn._xlws.FILTER(A$9:A$16378,E7108=E$9:E$16378*ISNUMBER(A$9:A$16378)),COUNT(_xlfn._xlws.FILTER(A$9:A$16378,E7108=E$9:E$16378*ISNUMBER(A$9:A$16378))))</f>
        <v>44743</v>
      </c>
      <c r="H7108" t="str">
        <v/>
      </c>
      <c r="I7108" s="10" t="str" cm="1">
        <f t="array" ref="I7108">_xlfn.IFS(AND(OR(_xlfn._xlws.FILTER(D$9:D$16388,E$9:E$16388=E7108)),ROW()=_xlfn.MINIFS(_xlfn.ANCHORARRAY(H$9),E$9:E$16388,E7108)),A7108-C$4,ROW()=_xlfn.MINIFS(_xlfn.ANCHORARRAY(H$9),E$9:E$16388,E7108),IFERROR(A7108-INDEX(G$9:G$16388,MATCH(E7108-1,E$9:E$16388,0)),A7108-C$4),ISNUMBER(A7108),A7108-F7108,TRUE,"")</f>
        <v/>
      </c>
      <c r="J7108" t="str">
        <f t="shared" si="328"/>
        <v/>
      </c>
      <c r="L7108" s="5"/>
    </row>
    <row r="7109" spans="1:12">
      <c r="A7109" s="2"/>
      <c r="B7109" s="4" t="str">
        <f>"annual period "&amp;COUNTIF(D$9:D7109,TRUE)</f>
        <v>annual period 22</v>
      </c>
      <c r="D7109" t="b">
        <f t="shared" si="330"/>
        <v>0</v>
      </c>
      <c r="E7109">
        <f t="shared" si="329"/>
        <v>1146</v>
      </c>
      <c r="F7109" s="5" cm="1">
        <f t="array" ref="F7109">INDEX(_xlfn._xlws.FILTER(A$9:A$16378,E7109=E$9:E$16378*ISNUMBER(A$9:A$16378)),1)</f>
        <v>44743</v>
      </c>
      <c r="G7109" s="5" cm="1">
        <f t="array" ref="G7109">INDEX(_xlfn._xlws.FILTER(A$9:A$16378,E7109=E$9:E$16378*ISNUMBER(A$9:A$16378)),COUNT(_xlfn._xlws.FILTER(A$9:A$16378,E7109=E$9:E$16378*ISNUMBER(A$9:A$16378))))</f>
        <v>44743</v>
      </c>
      <c r="H7109" t="str">
        <v/>
      </c>
      <c r="I7109" s="10" t="str" cm="1">
        <f t="array" ref="I7109">_xlfn.IFS(AND(OR(_xlfn._xlws.FILTER(D$9:D$16388,E$9:E$16388=E7109)),ROW()=_xlfn.MINIFS(_xlfn.ANCHORARRAY(H$9),E$9:E$16388,E7109)),A7109-C$4,ROW()=_xlfn.MINIFS(_xlfn.ANCHORARRAY(H$9),E$9:E$16388,E7109),IFERROR(A7109-INDEX(G$9:G$16388,MATCH(E7109-1,E$9:E$16388,0)),A7109-C$4),ISNUMBER(A7109),A7109-F7109,TRUE,"")</f>
        <v/>
      </c>
      <c r="J7109" t="str">
        <f t="shared" si="328"/>
        <v/>
      </c>
      <c r="L7109" s="5"/>
    </row>
    <row r="7110" spans="1:12">
      <c r="A7110" s="3">
        <v>44743</v>
      </c>
      <c r="B7110" s="4" t="str">
        <f>"annual period "&amp;COUNTIF(D$9:D7110,TRUE)</f>
        <v>annual period 22</v>
      </c>
      <c r="D7110" t="b">
        <f t="shared" si="330"/>
        <v>0</v>
      </c>
      <c r="E7110">
        <f t="shared" si="329"/>
        <v>1146</v>
      </c>
      <c r="F7110" s="5" cm="1">
        <f t="array" ref="F7110">INDEX(_xlfn._xlws.FILTER(A$9:A$16378,E7110=E$9:E$16378*ISNUMBER(A$9:A$16378)),1)</f>
        <v>44743</v>
      </c>
      <c r="G7110" s="5" cm="1">
        <f t="array" ref="G7110">INDEX(_xlfn._xlws.FILTER(A$9:A$16378,E7110=E$9:E$16378*ISNUMBER(A$9:A$16378)),COUNT(_xlfn._xlws.FILTER(A$9:A$16378,E7110=E$9:E$16378*ISNUMBER(A$9:A$16378))))</f>
        <v>44743</v>
      </c>
      <c r="H7110">
        <v>7110</v>
      </c>
      <c r="I7110" s="10" cm="1">
        <f t="array" ref="I7110">_xlfn.IFS(AND(OR(_xlfn._xlws.FILTER(D$9:D$16388,E$9:E$16388=E7110)),ROW()=_xlfn.MINIFS(_xlfn.ANCHORARRAY(H$9),E$9:E$16388,E7110)),A7110-C$4,ROW()=_xlfn.MINIFS(_xlfn.ANCHORARRAY(H$9),E$9:E$16388,E7110),IFERROR(A7110-INDEX(G$9:G$16388,MATCH(E7110-1,E$9:E$16388,0)),A7110-C$4),ISNUMBER(A7110),A7110-F7110,TRUE,"")</f>
        <v>7</v>
      </c>
      <c r="J7110" t="b">
        <f t="shared" ref="J7110:J7173" si="331">IF(I7110="","",I7110&gt;30)</f>
        <v>0</v>
      </c>
      <c r="L7110" s="5"/>
    </row>
    <row r="7111" spans="1:12">
      <c r="B7111" s="4" t="str">
        <f>"annual period "&amp;COUNTIF(D$9:D7111,TRUE)</f>
        <v>annual period 22</v>
      </c>
      <c r="D7111" t="b">
        <f t="shared" si="330"/>
        <v>0</v>
      </c>
      <c r="E7111">
        <f t="shared" si="329"/>
        <v>1146</v>
      </c>
      <c r="F7111" s="5" cm="1">
        <f t="array" ref="F7111">INDEX(_xlfn._xlws.FILTER(A$9:A$16378,E7111=E$9:E$16378*ISNUMBER(A$9:A$16378)),1)</f>
        <v>44743</v>
      </c>
      <c r="G7111" s="5" cm="1">
        <f t="array" ref="G7111">INDEX(_xlfn._xlws.FILTER(A$9:A$16378,E7111=E$9:E$16378*ISNUMBER(A$9:A$16378)),COUNT(_xlfn._xlws.FILTER(A$9:A$16378,E7111=E$9:E$16378*ISNUMBER(A$9:A$16378))))</f>
        <v>44743</v>
      </c>
      <c r="H7111" t="str">
        <v/>
      </c>
      <c r="I7111" s="10" t="str" cm="1">
        <f t="array" ref="I7111">_xlfn.IFS(AND(OR(_xlfn._xlws.FILTER(D$9:D$16388,E$9:E$16388=E7111)),ROW()=_xlfn.MINIFS(_xlfn.ANCHORARRAY(H$9),E$9:E$16388,E7111)),A7111-C$4,ROW()=_xlfn.MINIFS(_xlfn.ANCHORARRAY(H$9),E$9:E$16388,E7111),IFERROR(A7111-INDEX(G$9:G$16388,MATCH(E7111-1,E$9:E$16388,0)),A7111-C$4),ISNUMBER(A7111),A7111-F7111,TRUE,"")</f>
        <v/>
      </c>
      <c r="J7111" t="str">
        <f t="shared" si="331"/>
        <v/>
      </c>
      <c r="L7111" s="5"/>
    </row>
    <row r="7112" spans="1:12">
      <c r="A7112" s="3">
        <v>44743</v>
      </c>
      <c r="B7112" s="4" t="str">
        <f>"annual period "&amp;COUNTIF(D$9:D7112,TRUE)</f>
        <v>annual period 22</v>
      </c>
      <c r="D7112" t="b">
        <f t="shared" si="330"/>
        <v>0</v>
      </c>
      <c r="E7112">
        <f t="shared" si="329"/>
        <v>1146</v>
      </c>
      <c r="F7112" s="5" cm="1">
        <f t="array" ref="F7112">INDEX(_xlfn._xlws.FILTER(A$9:A$16378,E7112=E$9:E$16378*ISNUMBER(A$9:A$16378)),1)</f>
        <v>44743</v>
      </c>
      <c r="G7112" s="5" cm="1">
        <f t="array" ref="G7112">INDEX(_xlfn._xlws.FILTER(A$9:A$16378,E7112=E$9:E$16378*ISNUMBER(A$9:A$16378)),COUNT(_xlfn._xlws.FILTER(A$9:A$16378,E7112=E$9:E$16378*ISNUMBER(A$9:A$16378))))</f>
        <v>44743</v>
      </c>
      <c r="H7112">
        <v>7112</v>
      </c>
      <c r="I7112" s="10" cm="1">
        <f t="array" ref="I7112">_xlfn.IFS(AND(OR(_xlfn._xlws.FILTER(D$9:D$16388,E$9:E$16388=E7112)),ROW()=_xlfn.MINIFS(_xlfn.ANCHORARRAY(H$9),E$9:E$16388,E7112)),A7112-C$4,ROW()=_xlfn.MINIFS(_xlfn.ANCHORARRAY(H$9),E$9:E$16388,E7112),IFERROR(A7112-INDEX(G$9:G$16388,MATCH(E7112-1,E$9:E$16388,0)),A7112-C$4),ISNUMBER(A7112),A7112-F7112,TRUE,"")</f>
        <v>0</v>
      </c>
      <c r="J7112" t="b">
        <f t="shared" si="331"/>
        <v>0</v>
      </c>
      <c r="L7112" s="5"/>
    </row>
    <row r="7113" spans="1:12">
      <c r="A7113" s="1" t="s">
        <v>14</v>
      </c>
      <c r="B7113" s="4" t="str">
        <f>"annual period "&amp;COUNTIF(D$9:D7113,TRUE)</f>
        <v>annual period 23</v>
      </c>
      <c r="D7113" t="b">
        <f t="shared" si="330"/>
        <v>1</v>
      </c>
      <c r="E7113">
        <f t="shared" si="329"/>
        <v>1147</v>
      </c>
      <c r="F7113" s="5" cm="1">
        <f t="array" ref="F7113">INDEX(_xlfn._xlws.FILTER(A$9:A$16378,E7113=E$9:E$16378*ISNUMBER(A$9:A$16378)),1)</f>
        <v>44404</v>
      </c>
      <c r="G7113" s="5" cm="1">
        <f t="array" ref="G7113">INDEX(_xlfn._xlws.FILTER(A$9:A$16378,E7113=E$9:E$16378*ISNUMBER(A$9:A$16378)),COUNT(_xlfn._xlws.FILTER(A$9:A$16378,E7113=E$9:E$16378*ISNUMBER(A$9:A$16378))))</f>
        <v>44404</v>
      </c>
      <c r="H7113" t="str">
        <v/>
      </c>
      <c r="I7113" s="10" t="str" cm="1">
        <f t="array" ref="I7113">_xlfn.IFS(AND(OR(_xlfn._xlws.FILTER(D$9:D$16388,E$9:E$16388=E7113)),ROW()=_xlfn.MINIFS(_xlfn.ANCHORARRAY(H$9),E$9:E$16388,E7113)),A7113-C$4,ROW()=_xlfn.MINIFS(_xlfn.ANCHORARRAY(H$9),E$9:E$16388,E7113),IFERROR(A7113-INDEX(G$9:G$16388,MATCH(E7113-1,E$9:E$16388,0)),A7113-C$4),ISNUMBER(A7113),A7113-F7113,TRUE,"")</f>
        <v/>
      </c>
      <c r="J7113" t="str">
        <f t="shared" si="331"/>
        <v/>
      </c>
      <c r="L7113" s="5"/>
    </row>
    <row r="7114" spans="1:12">
      <c r="A7114" s="2"/>
      <c r="B7114" s="4" t="str">
        <f>"annual period "&amp;COUNTIF(D$9:D7114,TRUE)</f>
        <v>annual period 23</v>
      </c>
      <c r="D7114" t="b">
        <f t="shared" si="330"/>
        <v>0</v>
      </c>
      <c r="E7114">
        <f t="shared" si="329"/>
        <v>1147</v>
      </c>
      <c r="F7114" s="5" cm="1">
        <f t="array" ref="F7114">INDEX(_xlfn._xlws.FILTER(A$9:A$16378,E7114=E$9:E$16378*ISNUMBER(A$9:A$16378)),1)</f>
        <v>44404</v>
      </c>
      <c r="G7114" s="5" cm="1">
        <f t="array" ref="G7114">INDEX(_xlfn._xlws.FILTER(A$9:A$16378,E7114=E$9:E$16378*ISNUMBER(A$9:A$16378)),COUNT(_xlfn._xlws.FILTER(A$9:A$16378,E7114=E$9:E$16378*ISNUMBER(A$9:A$16378))))</f>
        <v>44404</v>
      </c>
      <c r="H7114" t="str">
        <v/>
      </c>
      <c r="I7114" s="10" t="str" cm="1">
        <f t="array" ref="I7114">_xlfn.IFS(AND(OR(_xlfn._xlws.FILTER(D$9:D$16388,E$9:E$16388=E7114)),ROW()=_xlfn.MINIFS(_xlfn.ANCHORARRAY(H$9),E$9:E$16388,E7114)),A7114-C$4,ROW()=_xlfn.MINIFS(_xlfn.ANCHORARRAY(H$9),E$9:E$16388,E7114),IFERROR(A7114-INDEX(G$9:G$16388,MATCH(E7114-1,E$9:E$16388,0)),A7114-C$4),ISNUMBER(A7114),A7114-F7114,TRUE,"")</f>
        <v/>
      </c>
      <c r="J7114" t="str">
        <f t="shared" si="331"/>
        <v/>
      </c>
      <c r="L7114" s="5"/>
    </row>
    <row r="7115" spans="1:12">
      <c r="A7115" s="3">
        <v>44404</v>
      </c>
      <c r="B7115" s="4" t="str">
        <f>"annual period "&amp;COUNTIF(D$9:D7115,TRUE)</f>
        <v>annual period 23</v>
      </c>
      <c r="D7115" t="b">
        <f t="shared" si="330"/>
        <v>0</v>
      </c>
      <c r="E7115">
        <f t="shared" ref="E7115:E7178" si="332">IF(A7115="Trip #",E7114+1,E7114)</f>
        <v>1147</v>
      </c>
      <c r="F7115" s="5" cm="1">
        <f t="array" ref="F7115">INDEX(_xlfn._xlws.FILTER(A$9:A$16378,E7115=E$9:E$16378*ISNUMBER(A$9:A$16378)),1)</f>
        <v>44404</v>
      </c>
      <c r="G7115" s="5" cm="1">
        <f t="array" ref="G7115">INDEX(_xlfn._xlws.FILTER(A$9:A$16378,E7115=E$9:E$16378*ISNUMBER(A$9:A$16378)),COUNT(_xlfn._xlws.FILTER(A$9:A$16378,E7115=E$9:E$16378*ISNUMBER(A$9:A$16378))))</f>
        <v>44404</v>
      </c>
      <c r="H7115">
        <v>7115</v>
      </c>
      <c r="I7115" s="10" cm="1">
        <f t="array" ref="I7115">_xlfn.IFS(AND(OR(_xlfn._xlws.FILTER(D$9:D$16388,E$9:E$16388=E7115)),ROW()=_xlfn.MINIFS(_xlfn.ANCHORARRAY(H$9),E$9:E$16388,E7115)),A7115-C$4,ROW()=_xlfn.MINIFS(_xlfn.ANCHORARRAY(H$9),E$9:E$16388,E7115),IFERROR(A7115-INDEX(G$9:G$16388,MATCH(E7115-1,E$9:E$16388,0)),A7115-C$4),ISNUMBER(A7115),A7115-F7115,TRUE,"")</f>
        <v>27</v>
      </c>
      <c r="J7115" t="b">
        <f t="shared" si="331"/>
        <v>0</v>
      </c>
      <c r="L7115" s="5"/>
    </row>
    <row r="7116" spans="1:12">
      <c r="B7116" s="4" t="str">
        <f>"annual period "&amp;COUNTIF(D$9:D7116,TRUE)</f>
        <v>annual period 23</v>
      </c>
      <c r="D7116" t="b">
        <f t="shared" si="330"/>
        <v>0</v>
      </c>
      <c r="E7116">
        <f t="shared" si="332"/>
        <v>1147</v>
      </c>
      <c r="F7116" s="5" cm="1">
        <f t="array" ref="F7116">INDEX(_xlfn._xlws.FILTER(A$9:A$16378,E7116=E$9:E$16378*ISNUMBER(A$9:A$16378)),1)</f>
        <v>44404</v>
      </c>
      <c r="G7116" s="5" cm="1">
        <f t="array" ref="G7116">INDEX(_xlfn._xlws.FILTER(A$9:A$16378,E7116=E$9:E$16378*ISNUMBER(A$9:A$16378)),COUNT(_xlfn._xlws.FILTER(A$9:A$16378,E7116=E$9:E$16378*ISNUMBER(A$9:A$16378))))</f>
        <v>44404</v>
      </c>
      <c r="H7116" t="str">
        <v/>
      </c>
      <c r="I7116" s="10" t="str" cm="1">
        <f t="array" ref="I7116">_xlfn.IFS(AND(OR(_xlfn._xlws.FILTER(D$9:D$16388,E$9:E$16388=E7116)),ROW()=_xlfn.MINIFS(_xlfn.ANCHORARRAY(H$9),E$9:E$16388,E7116)),A7116-C$4,ROW()=_xlfn.MINIFS(_xlfn.ANCHORARRAY(H$9),E$9:E$16388,E7116),IFERROR(A7116-INDEX(G$9:G$16388,MATCH(E7116-1,E$9:E$16388,0)),A7116-C$4),ISNUMBER(A7116),A7116-F7116,TRUE,"")</f>
        <v/>
      </c>
      <c r="J7116" t="str">
        <f t="shared" si="331"/>
        <v/>
      </c>
      <c r="L7116" s="5"/>
    </row>
    <row r="7117" spans="1:12">
      <c r="A7117" s="3">
        <v>44404</v>
      </c>
      <c r="B7117" s="4" t="str">
        <f>"annual period "&amp;COUNTIF(D$9:D7117,TRUE)</f>
        <v>annual period 23</v>
      </c>
      <c r="D7117" t="b">
        <f t="shared" si="330"/>
        <v>0</v>
      </c>
      <c r="E7117">
        <f t="shared" si="332"/>
        <v>1147</v>
      </c>
      <c r="F7117" s="5" cm="1">
        <f t="array" ref="F7117">INDEX(_xlfn._xlws.FILTER(A$9:A$16378,E7117=E$9:E$16378*ISNUMBER(A$9:A$16378)),1)</f>
        <v>44404</v>
      </c>
      <c r="G7117" s="5" cm="1">
        <f t="array" ref="G7117">INDEX(_xlfn._xlws.FILTER(A$9:A$16378,E7117=E$9:E$16378*ISNUMBER(A$9:A$16378)),COUNT(_xlfn._xlws.FILTER(A$9:A$16378,E7117=E$9:E$16378*ISNUMBER(A$9:A$16378))))</f>
        <v>44404</v>
      </c>
      <c r="H7117">
        <v>7117</v>
      </c>
      <c r="I7117" s="10" cm="1">
        <f t="array" ref="I7117">_xlfn.IFS(AND(OR(_xlfn._xlws.FILTER(D$9:D$16388,E$9:E$16388=E7117)),ROW()=_xlfn.MINIFS(_xlfn.ANCHORARRAY(H$9),E$9:E$16388,E7117)),A7117-C$4,ROW()=_xlfn.MINIFS(_xlfn.ANCHORARRAY(H$9),E$9:E$16388,E7117),IFERROR(A7117-INDEX(G$9:G$16388,MATCH(E7117-1,E$9:E$16388,0)),A7117-C$4),ISNUMBER(A7117),A7117-F7117,TRUE,"")</f>
        <v>0</v>
      </c>
      <c r="J7117" t="b">
        <f t="shared" si="331"/>
        <v>0</v>
      </c>
      <c r="L7117" s="5"/>
    </row>
    <row r="7118" spans="1:12">
      <c r="B7118" s="4" t="str">
        <f>"annual period "&amp;COUNTIF(D$9:D7118,TRUE)</f>
        <v>annual period 23</v>
      </c>
      <c r="D7118" t="b">
        <f t="shared" si="330"/>
        <v>0</v>
      </c>
      <c r="E7118">
        <f t="shared" si="332"/>
        <v>1147</v>
      </c>
      <c r="F7118" s="5" cm="1">
        <f t="array" ref="F7118">INDEX(_xlfn._xlws.FILTER(A$9:A$16378,E7118=E$9:E$16378*ISNUMBER(A$9:A$16378)),1)</f>
        <v>44404</v>
      </c>
      <c r="G7118" s="5" cm="1">
        <f t="array" ref="G7118">INDEX(_xlfn._xlws.FILTER(A$9:A$16378,E7118=E$9:E$16378*ISNUMBER(A$9:A$16378)),COUNT(_xlfn._xlws.FILTER(A$9:A$16378,E7118=E$9:E$16378*ISNUMBER(A$9:A$16378))))</f>
        <v>44404</v>
      </c>
      <c r="H7118" t="str">
        <v/>
      </c>
      <c r="I7118" s="10" t="str" cm="1">
        <f t="array" ref="I7118">_xlfn.IFS(AND(OR(_xlfn._xlws.FILTER(D$9:D$16388,E$9:E$16388=E7118)),ROW()=_xlfn.MINIFS(_xlfn.ANCHORARRAY(H$9),E$9:E$16388,E7118)),A7118-C$4,ROW()=_xlfn.MINIFS(_xlfn.ANCHORARRAY(H$9),E$9:E$16388,E7118),IFERROR(A7118-INDEX(G$9:G$16388,MATCH(E7118-1,E$9:E$16388,0)),A7118-C$4),ISNUMBER(A7118),A7118-F7118,TRUE,"")</f>
        <v/>
      </c>
      <c r="J7118" t="str">
        <f t="shared" si="331"/>
        <v/>
      </c>
      <c r="L7118" s="5"/>
    </row>
    <row r="7119" spans="1:12">
      <c r="A7119" s="3">
        <v>44404</v>
      </c>
      <c r="B7119" s="4" t="str">
        <f>"annual period "&amp;COUNTIF(D$9:D7119,TRUE)</f>
        <v>annual period 23</v>
      </c>
      <c r="D7119" t="b">
        <f t="shared" si="330"/>
        <v>0</v>
      </c>
      <c r="E7119">
        <f t="shared" si="332"/>
        <v>1147</v>
      </c>
      <c r="F7119" s="5" cm="1">
        <f t="array" ref="F7119">INDEX(_xlfn._xlws.FILTER(A$9:A$16378,E7119=E$9:E$16378*ISNUMBER(A$9:A$16378)),1)</f>
        <v>44404</v>
      </c>
      <c r="G7119" s="5" cm="1">
        <f t="array" ref="G7119">INDEX(_xlfn._xlws.FILTER(A$9:A$16378,E7119=E$9:E$16378*ISNUMBER(A$9:A$16378)),COUNT(_xlfn._xlws.FILTER(A$9:A$16378,E7119=E$9:E$16378*ISNUMBER(A$9:A$16378))))</f>
        <v>44404</v>
      </c>
      <c r="H7119">
        <v>7119</v>
      </c>
      <c r="I7119" s="10" cm="1">
        <f t="array" ref="I7119">_xlfn.IFS(AND(OR(_xlfn._xlws.FILTER(D$9:D$16388,E$9:E$16388=E7119)),ROW()=_xlfn.MINIFS(_xlfn.ANCHORARRAY(H$9),E$9:E$16388,E7119)),A7119-C$4,ROW()=_xlfn.MINIFS(_xlfn.ANCHORARRAY(H$9),E$9:E$16388,E7119),IFERROR(A7119-INDEX(G$9:G$16388,MATCH(E7119-1,E$9:E$16388,0)),A7119-C$4),ISNUMBER(A7119),A7119-F7119,TRUE,"")</f>
        <v>0</v>
      </c>
      <c r="J7119" t="b">
        <f t="shared" si="331"/>
        <v>0</v>
      </c>
      <c r="L7119" s="5"/>
    </row>
    <row r="7120" spans="1:12">
      <c r="A7120" s="1" t="s">
        <v>14</v>
      </c>
      <c r="B7120" s="4" t="str">
        <f>"annual period "&amp;COUNTIF(D$9:D7120,TRUE)</f>
        <v>annual period 23</v>
      </c>
      <c r="D7120" t="b">
        <f t="shared" si="330"/>
        <v>0</v>
      </c>
      <c r="E7120">
        <f t="shared" si="332"/>
        <v>1148</v>
      </c>
      <c r="F7120" s="5" cm="1">
        <f t="array" ref="F7120">INDEX(_xlfn._xlws.FILTER(A$9:A$16378,E7120=E$9:E$16378*ISNUMBER(A$9:A$16378)),1)</f>
        <v>44407</v>
      </c>
      <c r="G7120" s="5" cm="1">
        <f t="array" ref="G7120">INDEX(_xlfn._xlws.FILTER(A$9:A$16378,E7120=E$9:E$16378*ISNUMBER(A$9:A$16378)),COUNT(_xlfn._xlws.FILTER(A$9:A$16378,E7120=E$9:E$16378*ISNUMBER(A$9:A$16378))))</f>
        <v>44416</v>
      </c>
      <c r="H7120" t="str">
        <v/>
      </c>
      <c r="I7120" s="10" t="str" cm="1">
        <f t="array" ref="I7120">_xlfn.IFS(AND(OR(_xlfn._xlws.FILTER(D$9:D$16388,E$9:E$16388=E7120)),ROW()=_xlfn.MINIFS(_xlfn.ANCHORARRAY(H$9),E$9:E$16388,E7120)),A7120-C$4,ROW()=_xlfn.MINIFS(_xlfn.ANCHORARRAY(H$9),E$9:E$16388,E7120),IFERROR(A7120-INDEX(G$9:G$16388,MATCH(E7120-1,E$9:E$16388,0)),A7120-C$4),ISNUMBER(A7120),A7120-F7120,TRUE,"")</f>
        <v/>
      </c>
      <c r="J7120" t="str">
        <f t="shared" si="331"/>
        <v/>
      </c>
      <c r="L7120" s="5"/>
    </row>
    <row r="7121" spans="1:12">
      <c r="A7121" s="2"/>
      <c r="B7121" s="4" t="str">
        <f>"annual period "&amp;COUNTIF(D$9:D7121,TRUE)</f>
        <v>annual period 23</v>
      </c>
      <c r="D7121" t="b">
        <f t="shared" si="330"/>
        <v>0</v>
      </c>
      <c r="E7121">
        <f t="shared" si="332"/>
        <v>1148</v>
      </c>
      <c r="F7121" s="5" cm="1">
        <f t="array" ref="F7121">INDEX(_xlfn._xlws.FILTER(A$9:A$16378,E7121=E$9:E$16378*ISNUMBER(A$9:A$16378)),1)</f>
        <v>44407</v>
      </c>
      <c r="G7121" s="5" cm="1">
        <f t="array" ref="G7121">INDEX(_xlfn._xlws.FILTER(A$9:A$16378,E7121=E$9:E$16378*ISNUMBER(A$9:A$16378)),COUNT(_xlfn._xlws.FILTER(A$9:A$16378,E7121=E$9:E$16378*ISNUMBER(A$9:A$16378))))</f>
        <v>44416</v>
      </c>
      <c r="H7121" t="str">
        <v/>
      </c>
      <c r="I7121" s="10" t="str" cm="1">
        <f t="array" ref="I7121">_xlfn.IFS(AND(OR(_xlfn._xlws.FILTER(D$9:D$16388,E$9:E$16388=E7121)),ROW()=_xlfn.MINIFS(_xlfn.ANCHORARRAY(H$9),E$9:E$16388,E7121)),A7121-C$4,ROW()=_xlfn.MINIFS(_xlfn.ANCHORARRAY(H$9),E$9:E$16388,E7121),IFERROR(A7121-INDEX(G$9:G$16388,MATCH(E7121-1,E$9:E$16388,0)),A7121-C$4),ISNUMBER(A7121),A7121-F7121,TRUE,"")</f>
        <v/>
      </c>
      <c r="J7121" t="str">
        <f t="shared" si="331"/>
        <v/>
      </c>
      <c r="L7121" s="5"/>
    </row>
    <row r="7122" spans="1:12">
      <c r="A7122" s="3">
        <v>44407</v>
      </c>
      <c r="B7122" s="4" t="str">
        <f>"annual period "&amp;COUNTIF(D$9:D7122,TRUE)</f>
        <v>annual period 23</v>
      </c>
      <c r="D7122" t="b">
        <f t="shared" si="330"/>
        <v>0</v>
      </c>
      <c r="E7122">
        <f t="shared" si="332"/>
        <v>1148</v>
      </c>
      <c r="F7122" s="5" cm="1">
        <f t="array" ref="F7122">INDEX(_xlfn._xlws.FILTER(A$9:A$16378,E7122=E$9:E$16378*ISNUMBER(A$9:A$16378)),1)</f>
        <v>44407</v>
      </c>
      <c r="G7122" s="5" cm="1">
        <f t="array" ref="G7122">INDEX(_xlfn._xlws.FILTER(A$9:A$16378,E7122=E$9:E$16378*ISNUMBER(A$9:A$16378)),COUNT(_xlfn._xlws.FILTER(A$9:A$16378,E7122=E$9:E$16378*ISNUMBER(A$9:A$16378))))</f>
        <v>44416</v>
      </c>
      <c r="H7122">
        <v>7122</v>
      </c>
      <c r="I7122" s="10" cm="1">
        <f t="array" ref="I7122">_xlfn.IFS(AND(OR(_xlfn._xlws.FILTER(D$9:D$16388,E$9:E$16388=E7122)),ROW()=_xlfn.MINIFS(_xlfn.ANCHORARRAY(H$9),E$9:E$16388,E7122)),A7122-C$4,ROW()=_xlfn.MINIFS(_xlfn.ANCHORARRAY(H$9),E$9:E$16388,E7122),IFERROR(A7122-INDEX(G$9:G$16388,MATCH(E7122-1,E$9:E$16388,0)),A7122-C$4),ISNUMBER(A7122),A7122-F7122,TRUE,"")</f>
        <v>3</v>
      </c>
      <c r="J7122" t="b">
        <f t="shared" si="331"/>
        <v>0</v>
      </c>
      <c r="L7122" s="5"/>
    </row>
    <row r="7123" spans="1:12">
      <c r="B7123" s="4" t="str">
        <f>"annual period "&amp;COUNTIF(D$9:D7123,TRUE)</f>
        <v>annual period 23</v>
      </c>
      <c r="D7123" t="b">
        <f t="shared" si="330"/>
        <v>0</v>
      </c>
      <c r="E7123">
        <f t="shared" si="332"/>
        <v>1148</v>
      </c>
      <c r="F7123" s="5" cm="1">
        <f t="array" ref="F7123">INDEX(_xlfn._xlws.FILTER(A$9:A$16378,E7123=E$9:E$16378*ISNUMBER(A$9:A$16378)),1)</f>
        <v>44407</v>
      </c>
      <c r="G7123" s="5" cm="1">
        <f t="array" ref="G7123">INDEX(_xlfn._xlws.FILTER(A$9:A$16378,E7123=E$9:E$16378*ISNUMBER(A$9:A$16378)),COUNT(_xlfn._xlws.FILTER(A$9:A$16378,E7123=E$9:E$16378*ISNUMBER(A$9:A$16378))))</f>
        <v>44416</v>
      </c>
      <c r="H7123" t="str">
        <v/>
      </c>
      <c r="I7123" s="10" t="str" cm="1">
        <f t="array" ref="I7123">_xlfn.IFS(AND(OR(_xlfn._xlws.FILTER(D$9:D$16388,E$9:E$16388=E7123)),ROW()=_xlfn.MINIFS(_xlfn.ANCHORARRAY(H$9),E$9:E$16388,E7123)),A7123-C$4,ROW()=_xlfn.MINIFS(_xlfn.ANCHORARRAY(H$9),E$9:E$16388,E7123),IFERROR(A7123-INDEX(G$9:G$16388,MATCH(E7123-1,E$9:E$16388,0)),A7123-C$4),ISNUMBER(A7123),A7123-F7123,TRUE,"")</f>
        <v/>
      </c>
      <c r="J7123" t="str">
        <f t="shared" si="331"/>
        <v/>
      </c>
      <c r="L7123" s="5"/>
    </row>
    <row r="7124" spans="1:12">
      <c r="A7124" s="3">
        <v>44410</v>
      </c>
      <c r="B7124" s="4" t="str">
        <f>"annual period "&amp;COUNTIF(D$9:D7124,TRUE)</f>
        <v>annual period 23</v>
      </c>
      <c r="D7124" t="b">
        <f t="shared" si="330"/>
        <v>0</v>
      </c>
      <c r="E7124">
        <f t="shared" si="332"/>
        <v>1148</v>
      </c>
      <c r="F7124" s="5" cm="1">
        <f t="array" ref="F7124">INDEX(_xlfn._xlws.FILTER(A$9:A$16378,E7124=E$9:E$16378*ISNUMBER(A$9:A$16378)),1)</f>
        <v>44407</v>
      </c>
      <c r="G7124" s="5" cm="1">
        <f t="array" ref="G7124">INDEX(_xlfn._xlws.FILTER(A$9:A$16378,E7124=E$9:E$16378*ISNUMBER(A$9:A$16378)),COUNT(_xlfn._xlws.FILTER(A$9:A$16378,E7124=E$9:E$16378*ISNUMBER(A$9:A$16378))))</f>
        <v>44416</v>
      </c>
      <c r="H7124" t="str">
        <v/>
      </c>
      <c r="I7124" s="10" cm="1">
        <f t="array" ref="I7124">_xlfn.IFS(AND(OR(_xlfn._xlws.FILTER(D$9:D$16388,E$9:E$16388=E7124)),ROW()=_xlfn.MINIFS(_xlfn.ANCHORARRAY(H$9),E$9:E$16388,E7124)),A7124-C$4,ROW()=_xlfn.MINIFS(_xlfn.ANCHORARRAY(H$9),E$9:E$16388,E7124),IFERROR(A7124-INDEX(G$9:G$16388,MATCH(E7124-1,E$9:E$16388,0)),A7124-C$4),ISNUMBER(A7124),A7124-F7124,TRUE,"")</f>
        <v>3</v>
      </c>
      <c r="J7124" t="b">
        <f t="shared" si="331"/>
        <v>0</v>
      </c>
      <c r="L7124" s="5"/>
    </row>
    <row r="7125" spans="1:12">
      <c r="B7125" s="4" t="str">
        <f>"annual period "&amp;COUNTIF(D$9:D7125,TRUE)</f>
        <v>annual period 23</v>
      </c>
      <c r="D7125" t="b">
        <f t="shared" si="330"/>
        <v>0</v>
      </c>
      <c r="E7125">
        <f t="shared" si="332"/>
        <v>1148</v>
      </c>
      <c r="F7125" s="5" cm="1">
        <f t="array" ref="F7125">INDEX(_xlfn._xlws.FILTER(A$9:A$16378,E7125=E$9:E$16378*ISNUMBER(A$9:A$16378)),1)</f>
        <v>44407</v>
      </c>
      <c r="G7125" s="5" cm="1">
        <f t="array" ref="G7125">INDEX(_xlfn._xlws.FILTER(A$9:A$16378,E7125=E$9:E$16378*ISNUMBER(A$9:A$16378)),COUNT(_xlfn._xlws.FILTER(A$9:A$16378,E7125=E$9:E$16378*ISNUMBER(A$9:A$16378))))</f>
        <v>44416</v>
      </c>
      <c r="H7125" t="str">
        <v/>
      </c>
      <c r="I7125" s="10" t="str" cm="1">
        <f t="array" ref="I7125">_xlfn.IFS(AND(OR(_xlfn._xlws.FILTER(D$9:D$16388,E$9:E$16388=E7125)),ROW()=_xlfn.MINIFS(_xlfn.ANCHORARRAY(H$9),E$9:E$16388,E7125)),A7125-C$4,ROW()=_xlfn.MINIFS(_xlfn.ANCHORARRAY(H$9),E$9:E$16388,E7125),IFERROR(A7125-INDEX(G$9:G$16388,MATCH(E7125-1,E$9:E$16388,0)),A7125-C$4),ISNUMBER(A7125),A7125-F7125,TRUE,"")</f>
        <v/>
      </c>
      <c r="J7125" t="str">
        <f t="shared" si="331"/>
        <v/>
      </c>
      <c r="L7125" s="5"/>
    </row>
    <row r="7126" spans="1:12">
      <c r="A7126" s="3">
        <v>44416</v>
      </c>
      <c r="B7126" s="4" t="str">
        <f>"annual period "&amp;COUNTIF(D$9:D7126,TRUE)</f>
        <v>annual period 23</v>
      </c>
      <c r="D7126" t="b">
        <f t="shared" si="330"/>
        <v>0</v>
      </c>
      <c r="E7126">
        <f t="shared" si="332"/>
        <v>1148</v>
      </c>
      <c r="F7126" s="5" cm="1">
        <f t="array" ref="F7126">INDEX(_xlfn._xlws.FILTER(A$9:A$16378,E7126=E$9:E$16378*ISNUMBER(A$9:A$16378)),1)</f>
        <v>44407</v>
      </c>
      <c r="G7126" s="5" cm="1">
        <f t="array" ref="G7126">INDEX(_xlfn._xlws.FILTER(A$9:A$16378,E7126=E$9:E$16378*ISNUMBER(A$9:A$16378)),COUNT(_xlfn._xlws.FILTER(A$9:A$16378,E7126=E$9:E$16378*ISNUMBER(A$9:A$16378))))</f>
        <v>44416</v>
      </c>
      <c r="H7126" t="str">
        <v/>
      </c>
      <c r="I7126" s="10" cm="1">
        <f t="array" ref="I7126">_xlfn.IFS(AND(OR(_xlfn._xlws.FILTER(D$9:D$16388,E$9:E$16388=E7126)),ROW()=_xlfn.MINIFS(_xlfn.ANCHORARRAY(H$9),E$9:E$16388,E7126)),A7126-C$4,ROW()=_xlfn.MINIFS(_xlfn.ANCHORARRAY(H$9),E$9:E$16388,E7126),IFERROR(A7126-INDEX(G$9:G$16388,MATCH(E7126-1,E$9:E$16388,0)),A7126-C$4),ISNUMBER(A7126),A7126-F7126,TRUE,"")</f>
        <v>9</v>
      </c>
      <c r="J7126" t="b">
        <f t="shared" si="331"/>
        <v>0</v>
      </c>
      <c r="L7126" s="5"/>
    </row>
    <row r="7127" spans="1:12">
      <c r="A7127" s="1" t="s">
        <v>14</v>
      </c>
      <c r="B7127" s="4" t="str">
        <f>"annual period "&amp;COUNTIF(D$9:D7127,TRUE)</f>
        <v>annual period 23</v>
      </c>
      <c r="D7127" t="b">
        <f t="shared" si="330"/>
        <v>0</v>
      </c>
      <c r="E7127">
        <f t="shared" si="332"/>
        <v>1149</v>
      </c>
      <c r="F7127" s="5" cm="1">
        <f t="array" ref="F7127">INDEX(_xlfn._xlws.FILTER(A$9:A$16378,E7127=E$9:E$16378*ISNUMBER(A$9:A$16378)),1)</f>
        <v>44428</v>
      </c>
      <c r="G7127" s="5" cm="1">
        <f t="array" ref="G7127">INDEX(_xlfn._xlws.FILTER(A$9:A$16378,E7127=E$9:E$16378*ISNUMBER(A$9:A$16378)),COUNT(_xlfn._xlws.FILTER(A$9:A$16378,E7127=E$9:E$16378*ISNUMBER(A$9:A$16378))))</f>
        <v>44429</v>
      </c>
      <c r="H7127" t="str">
        <v/>
      </c>
      <c r="I7127" s="10" t="str" cm="1">
        <f t="array" ref="I7127">_xlfn.IFS(AND(OR(_xlfn._xlws.FILTER(D$9:D$16388,E$9:E$16388=E7127)),ROW()=_xlfn.MINIFS(_xlfn.ANCHORARRAY(H$9),E$9:E$16388,E7127)),A7127-C$4,ROW()=_xlfn.MINIFS(_xlfn.ANCHORARRAY(H$9),E$9:E$16388,E7127),IFERROR(A7127-INDEX(G$9:G$16388,MATCH(E7127-1,E$9:E$16388,0)),A7127-C$4),ISNUMBER(A7127),A7127-F7127,TRUE,"")</f>
        <v/>
      </c>
      <c r="J7127" t="str">
        <f t="shared" si="331"/>
        <v/>
      </c>
      <c r="L7127" s="5"/>
    </row>
    <row r="7128" spans="1:12">
      <c r="A7128" s="2"/>
      <c r="B7128" s="4" t="str">
        <f>"annual period "&amp;COUNTIF(D$9:D7128,TRUE)</f>
        <v>annual period 23</v>
      </c>
      <c r="D7128" t="b">
        <f t="shared" si="330"/>
        <v>0</v>
      </c>
      <c r="E7128">
        <f t="shared" si="332"/>
        <v>1149</v>
      </c>
      <c r="F7128" s="5" cm="1">
        <f t="array" ref="F7128">INDEX(_xlfn._xlws.FILTER(A$9:A$16378,E7128=E$9:E$16378*ISNUMBER(A$9:A$16378)),1)</f>
        <v>44428</v>
      </c>
      <c r="G7128" s="5" cm="1">
        <f t="array" ref="G7128">INDEX(_xlfn._xlws.FILTER(A$9:A$16378,E7128=E$9:E$16378*ISNUMBER(A$9:A$16378)),COUNT(_xlfn._xlws.FILTER(A$9:A$16378,E7128=E$9:E$16378*ISNUMBER(A$9:A$16378))))</f>
        <v>44429</v>
      </c>
      <c r="H7128" t="str">
        <v/>
      </c>
      <c r="I7128" s="10" t="str" cm="1">
        <f t="array" ref="I7128">_xlfn.IFS(AND(OR(_xlfn._xlws.FILTER(D$9:D$16388,E$9:E$16388=E7128)),ROW()=_xlfn.MINIFS(_xlfn.ANCHORARRAY(H$9),E$9:E$16388,E7128)),A7128-C$4,ROW()=_xlfn.MINIFS(_xlfn.ANCHORARRAY(H$9),E$9:E$16388,E7128),IFERROR(A7128-INDEX(G$9:G$16388,MATCH(E7128-1,E$9:E$16388,0)),A7128-C$4),ISNUMBER(A7128),A7128-F7128,TRUE,"")</f>
        <v/>
      </c>
      <c r="J7128" t="str">
        <f t="shared" si="331"/>
        <v/>
      </c>
      <c r="L7128" s="5"/>
    </row>
    <row r="7129" spans="1:12">
      <c r="A7129" s="3">
        <v>44428</v>
      </c>
      <c r="B7129" s="4" t="str">
        <f>"annual period "&amp;COUNTIF(D$9:D7129,TRUE)</f>
        <v>annual period 23</v>
      </c>
      <c r="D7129" t="b">
        <f t="shared" si="330"/>
        <v>0</v>
      </c>
      <c r="E7129">
        <f t="shared" si="332"/>
        <v>1149</v>
      </c>
      <c r="F7129" s="5" cm="1">
        <f t="array" ref="F7129">INDEX(_xlfn._xlws.FILTER(A$9:A$16378,E7129=E$9:E$16378*ISNUMBER(A$9:A$16378)),1)</f>
        <v>44428</v>
      </c>
      <c r="G7129" s="5" cm="1">
        <f t="array" ref="G7129">INDEX(_xlfn._xlws.FILTER(A$9:A$16378,E7129=E$9:E$16378*ISNUMBER(A$9:A$16378)),COUNT(_xlfn._xlws.FILTER(A$9:A$16378,E7129=E$9:E$16378*ISNUMBER(A$9:A$16378))))</f>
        <v>44429</v>
      </c>
      <c r="H7129">
        <v>7129</v>
      </c>
      <c r="I7129" s="10" cm="1">
        <f t="array" ref="I7129">_xlfn.IFS(AND(OR(_xlfn._xlws.FILTER(D$9:D$16388,E$9:E$16388=E7129)),ROW()=_xlfn.MINIFS(_xlfn.ANCHORARRAY(H$9),E$9:E$16388,E7129)),A7129-C$4,ROW()=_xlfn.MINIFS(_xlfn.ANCHORARRAY(H$9),E$9:E$16388,E7129),IFERROR(A7129-INDEX(G$9:G$16388,MATCH(E7129-1,E$9:E$16388,0)),A7129-C$4),ISNUMBER(A7129),A7129-F7129,TRUE,"")</f>
        <v>12</v>
      </c>
      <c r="J7129" t="b">
        <f t="shared" si="331"/>
        <v>0</v>
      </c>
      <c r="L7129" s="5"/>
    </row>
    <row r="7130" spans="1:12">
      <c r="B7130" s="4" t="str">
        <f>"annual period "&amp;COUNTIF(D$9:D7130,TRUE)</f>
        <v>annual period 23</v>
      </c>
      <c r="D7130" t="b">
        <f t="shared" si="330"/>
        <v>0</v>
      </c>
      <c r="E7130">
        <f t="shared" si="332"/>
        <v>1149</v>
      </c>
      <c r="F7130" s="5" cm="1">
        <f t="array" ref="F7130">INDEX(_xlfn._xlws.FILTER(A$9:A$16378,E7130=E$9:E$16378*ISNUMBER(A$9:A$16378)),1)</f>
        <v>44428</v>
      </c>
      <c r="G7130" s="5" cm="1">
        <f t="array" ref="G7130">INDEX(_xlfn._xlws.FILTER(A$9:A$16378,E7130=E$9:E$16378*ISNUMBER(A$9:A$16378)),COUNT(_xlfn._xlws.FILTER(A$9:A$16378,E7130=E$9:E$16378*ISNUMBER(A$9:A$16378))))</f>
        <v>44429</v>
      </c>
      <c r="H7130" t="str">
        <v/>
      </c>
      <c r="I7130" s="10" t="str" cm="1">
        <f t="array" ref="I7130">_xlfn.IFS(AND(OR(_xlfn._xlws.FILTER(D$9:D$16388,E$9:E$16388=E7130)),ROW()=_xlfn.MINIFS(_xlfn.ANCHORARRAY(H$9),E$9:E$16388,E7130)),A7130-C$4,ROW()=_xlfn.MINIFS(_xlfn.ANCHORARRAY(H$9),E$9:E$16388,E7130),IFERROR(A7130-INDEX(G$9:G$16388,MATCH(E7130-1,E$9:E$16388,0)),A7130-C$4),ISNUMBER(A7130),A7130-F7130,TRUE,"")</f>
        <v/>
      </c>
      <c r="J7130" t="str">
        <f t="shared" si="331"/>
        <v/>
      </c>
      <c r="L7130" s="5"/>
    </row>
    <row r="7131" spans="1:12">
      <c r="A7131" s="3">
        <v>44429</v>
      </c>
      <c r="B7131" s="4" t="str">
        <f>"annual period "&amp;COUNTIF(D$9:D7131,TRUE)</f>
        <v>annual period 23</v>
      </c>
      <c r="D7131" t="b">
        <f t="shared" si="330"/>
        <v>0</v>
      </c>
      <c r="E7131">
        <f t="shared" si="332"/>
        <v>1149</v>
      </c>
      <c r="F7131" s="5" cm="1">
        <f t="array" ref="F7131">INDEX(_xlfn._xlws.FILTER(A$9:A$16378,E7131=E$9:E$16378*ISNUMBER(A$9:A$16378)),1)</f>
        <v>44428</v>
      </c>
      <c r="G7131" s="5" cm="1">
        <f t="array" ref="G7131">INDEX(_xlfn._xlws.FILTER(A$9:A$16378,E7131=E$9:E$16378*ISNUMBER(A$9:A$16378)),COUNT(_xlfn._xlws.FILTER(A$9:A$16378,E7131=E$9:E$16378*ISNUMBER(A$9:A$16378))))</f>
        <v>44429</v>
      </c>
      <c r="H7131" t="str">
        <v/>
      </c>
      <c r="I7131" s="10" cm="1">
        <f t="array" ref="I7131">_xlfn.IFS(AND(OR(_xlfn._xlws.FILTER(D$9:D$16388,E$9:E$16388=E7131)),ROW()=_xlfn.MINIFS(_xlfn.ANCHORARRAY(H$9),E$9:E$16388,E7131)),A7131-C$4,ROW()=_xlfn.MINIFS(_xlfn.ANCHORARRAY(H$9),E$9:E$16388,E7131),IFERROR(A7131-INDEX(G$9:G$16388,MATCH(E7131-1,E$9:E$16388,0)),A7131-C$4),ISNUMBER(A7131),A7131-F7131,TRUE,"")</f>
        <v>1</v>
      </c>
      <c r="J7131" t="b">
        <f t="shared" si="331"/>
        <v>0</v>
      </c>
      <c r="L7131" s="5"/>
    </row>
    <row r="7132" spans="1:12">
      <c r="A7132" s="1" t="s">
        <v>14</v>
      </c>
      <c r="B7132" s="4" t="str">
        <f>"annual period "&amp;COUNTIF(D$9:D7132,TRUE)</f>
        <v>annual period 23</v>
      </c>
      <c r="D7132" t="b">
        <f t="shared" si="330"/>
        <v>0</v>
      </c>
      <c r="E7132">
        <f t="shared" si="332"/>
        <v>1150</v>
      </c>
      <c r="F7132" s="5" cm="1">
        <f t="array" ref="F7132">INDEX(_xlfn._xlws.FILTER(A$9:A$16378,E7132=E$9:E$16378*ISNUMBER(A$9:A$16378)),1)</f>
        <v>44435</v>
      </c>
      <c r="G7132" s="5" cm="1">
        <f t="array" ref="G7132">INDEX(_xlfn._xlws.FILTER(A$9:A$16378,E7132=E$9:E$16378*ISNUMBER(A$9:A$16378)),COUNT(_xlfn._xlws.FILTER(A$9:A$16378,E7132=E$9:E$16378*ISNUMBER(A$9:A$16378))))</f>
        <v>44441</v>
      </c>
      <c r="H7132" t="str">
        <v/>
      </c>
      <c r="I7132" s="10" t="str" cm="1">
        <f t="array" ref="I7132">_xlfn.IFS(AND(OR(_xlfn._xlws.FILTER(D$9:D$16388,E$9:E$16388=E7132)),ROW()=_xlfn.MINIFS(_xlfn.ANCHORARRAY(H$9),E$9:E$16388,E7132)),A7132-C$4,ROW()=_xlfn.MINIFS(_xlfn.ANCHORARRAY(H$9),E$9:E$16388,E7132),IFERROR(A7132-INDEX(G$9:G$16388,MATCH(E7132-1,E$9:E$16388,0)),A7132-C$4),ISNUMBER(A7132),A7132-F7132,TRUE,"")</f>
        <v/>
      </c>
      <c r="J7132" t="str">
        <f t="shared" si="331"/>
        <v/>
      </c>
      <c r="L7132" s="5"/>
    </row>
    <row r="7133" spans="1:12">
      <c r="A7133" s="2"/>
      <c r="B7133" s="4" t="str">
        <f>"annual period "&amp;COUNTIF(D$9:D7133,TRUE)</f>
        <v>annual period 23</v>
      </c>
      <c r="D7133" t="b">
        <f t="shared" si="330"/>
        <v>0</v>
      </c>
      <c r="E7133">
        <f t="shared" si="332"/>
        <v>1150</v>
      </c>
      <c r="F7133" s="5" cm="1">
        <f t="array" ref="F7133">INDEX(_xlfn._xlws.FILTER(A$9:A$16378,E7133=E$9:E$16378*ISNUMBER(A$9:A$16378)),1)</f>
        <v>44435</v>
      </c>
      <c r="G7133" s="5" cm="1">
        <f t="array" ref="G7133">INDEX(_xlfn._xlws.FILTER(A$9:A$16378,E7133=E$9:E$16378*ISNUMBER(A$9:A$16378)),COUNT(_xlfn._xlws.FILTER(A$9:A$16378,E7133=E$9:E$16378*ISNUMBER(A$9:A$16378))))</f>
        <v>44441</v>
      </c>
      <c r="H7133" t="str">
        <v/>
      </c>
      <c r="I7133" s="10" t="str" cm="1">
        <f t="array" ref="I7133">_xlfn.IFS(AND(OR(_xlfn._xlws.FILTER(D$9:D$16388,E$9:E$16388=E7133)),ROW()=_xlfn.MINIFS(_xlfn.ANCHORARRAY(H$9),E$9:E$16388,E7133)),A7133-C$4,ROW()=_xlfn.MINIFS(_xlfn.ANCHORARRAY(H$9),E$9:E$16388,E7133),IFERROR(A7133-INDEX(G$9:G$16388,MATCH(E7133-1,E$9:E$16388,0)),A7133-C$4),ISNUMBER(A7133),A7133-F7133,TRUE,"")</f>
        <v/>
      </c>
      <c r="J7133" t="str">
        <f t="shared" si="331"/>
        <v/>
      </c>
      <c r="L7133" s="5"/>
    </row>
    <row r="7134" spans="1:12">
      <c r="A7134" s="3">
        <v>44435</v>
      </c>
      <c r="B7134" s="4" t="str">
        <f>"annual period "&amp;COUNTIF(D$9:D7134,TRUE)</f>
        <v>annual period 23</v>
      </c>
      <c r="D7134" t="b">
        <f t="shared" si="330"/>
        <v>0</v>
      </c>
      <c r="E7134">
        <f t="shared" si="332"/>
        <v>1150</v>
      </c>
      <c r="F7134" s="5" cm="1">
        <f t="array" ref="F7134">INDEX(_xlfn._xlws.FILTER(A$9:A$16378,E7134=E$9:E$16378*ISNUMBER(A$9:A$16378)),1)</f>
        <v>44435</v>
      </c>
      <c r="G7134" s="5" cm="1">
        <f t="array" ref="G7134">INDEX(_xlfn._xlws.FILTER(A$9:A$16378,E7134=E$9:E$16378*ISNUMBER(A$9:A$16378)),COUNT(_xlfn._xlws.FILTER(A$9:A$16378,E7134=E$9:E$16378*ISNUMBER(A$9:A$16378))))</f>
        <v>44441</v>
      </c>
      <c r="H7134">
        <v>7134</v>
      </c>
      <c r="I7134" s="10" cm="1">
        <f t="array" ref="I7134">_xlfn.IFS(AND(OR(_xlfn._xlws.FILTER(D$9:D$16388,E$9:E$16388=E7134)),ROW()=_xlfn.MINIFS(_xlfn.ANCHORARRAY(H$9),E$9:E$16388,E7134)),A7134-C$4,ROW()=_xlfn.MINIFS(_xlfn.ANCHORARRAY(H$9),E$9:E$16388,E7134),IFERROR(A7134-INDEX(G$9:G$16388,MATCH(E7134-1,E$9:E$16388,0)),A7134-C$4),ISNUMBER(A7134),A7134-F7134,TRUE,"")</f>
        <v>6</v>
      </c>
      <c r="J7134" t="b">
        <f t="shared" si="331"/>
        <v>0</v>
      </c>
      <c r="L7134" s="5"/>
    </row>
    <row r="7135" spans="1:12">
      <c r="B7135" s="4" t="str">
        <f>"annual period "&amp;COUNTIF(D$9:D7135,TRUE)</f>
        <v>annual period 23</v>
      </c>
      <c r="D7135" t="b">
        <f t="shared" si="330"/>
        <v>0</v>
      </c>
      <c r="E7135">
        <f t="shared" si="332"/>
        <v>1150</v>
      </c>
      <c r="F7135" s="5" cm="1">
        <f t="array" ref="F7135">INDEX(_xlfn._xlws.FILTER(A$9:A$16378,E7135=E$9:E$16378*ISNUMBER(A$9:A$16378)),1)</f>
        <v>44435</v>
      </c>
      <c r="G7135" s="5" cm="1">
        <f t="array" ref="G7135">INDEX(_xlfn._xlws.FILTER(A$9:A$16378,E7135=E$9:E$16378*ISNUMBER(A$9:A$16378)),COUNT(_xlfn._xlws.FILTER(A$9:A$16378,E7135=E$9:E$16378*ISNUMBER(A$9:A$16378))))</f>
        <v>44441</v>
      </c>
      <c r="H7135" t="str">
        <v/>
      </c>
      <c r="I7135" s="10" t="str" cm="1">
        <f t="array" ref="I7135">_xlfn.IFS(AND(OR(_xlfn._xlws.FILTER(D$9:D$16388,E$9:E$16388=E7135)),ROW()=_xlfn.MINIFS(_xlfn.ANCHORARRAY(H$9),E$9:E$16388,E7135)),A7135-C$4,ROW()=_xlfn.MINIFS(_xlfn.ANCHORARRAY(H$9),E$9:E$16388,E7135),IFERROR(A7135-INDEX(G$9:G$16388,MATCH(E7135-1,E$9:E$16388,0)),A7135-C$4),ISNUMBER(A7135),A7135-F7135,TRUE,"")</f>
        <v/>
      </c>
      <c r="J7135" t="str">
        <f t="shared" si="331"/>
        <v/>
      </c>
      <c r="L7135" s="5"/>
    </row>
    <row r="7136" spans="1:12">
      <c r="A7136" s="3">
        <v>44441</v>
      </c>
      <c r="B7136" s="4" t="str">
        <f>"annual period "&amp;COUNTIF(D$9:D7136,TRUE)</f>
        <v>annual period 23</v>
      </c>
      <c r="D7136" t="b">
        <f t="shared" ref="D7136:D7199" si="333">F7135-F7136&gt;300</f>
        <v>0</v>
      </c>
      <c r="E7136">
        <f t="shared" si="332"/>
        <v>1150</v>
      </c>
      <c r="F7136" s="5" cm="1">
        <f t="array" ref="F7136">INDEX(_xlfn._xlws.FILTER(A$9:A$16378,E7136=E$9:E$16378*ISNUMBER(A$9:A$16378)),1)</f>
        <v>44435</v>
      </c>
      <c r="G7136" s="5" cm="1">
        <f t="array" ref="G7136">INDEX(_xlfn._xlws.FILTER(A$9:A$16378,E7136=E$9:E$16378*ISNUMBER(A$9:A$16378)),COUNT(_xlfn._xlws.FILTER(A$9:A$16378,E7136=E$9:E$16378*ISNUMBER(A$9:A$16378))))</f>
        <v>44441</v>
      </c>
      <c r="H7136" t="str">
        <v/>
      </c>
      <c r="I7136" s="10" cm="1">
        <f t="array" ref="I7136">_xlfn.IFS(AND(OR(_xlfn._xlws.FILTER(D$9:D$16388,E$9:E$16388=E7136)),ROW()=_xlfn.MINIFS(_xlfn.ANCHORARRAY(H$9),E$9:E$16388,E7136)),A7136-C$4,ROW()=_xlfn.MINIFS(_xlfn.ANCHORARRAY(H$9),E$9:E$16388,E7136),IFERROR(A7136-INDEX(G$9:G$16388,MATCH(E7136-1,E$9:E$16388,0)),A7136-C$4),ISNUMBER(A7136),A7136-F7136,TRUE,"")</f>
        <v>6</v>
      </c>
      <c r="J7136" t="b">
        <f t="shared" si="331"/>
        <v>0</v>
      </c>
      <c r="L7136" s="5"/>
    </row>
    <row r="7137" spans="1:12">
      <c r="A7137" s="1" t="s">
        <v>14</v>
      </c>
      <c r="B7137" s="4" t="str">
        <f>"annual period "&amp;COUNTIF(D$9:D7137,TRUE)</f>
        <v>annual period 23</v>
      </c>
      <c r="D7137" t="b">
        <f t="shared" si="333"/>
        <v>0</v>
      </c>
      <c r="E7137">
        <f t="shared" si="332"/>
        <v>1151</v>
      </c>
      <c r="F7137" s="5" cm="1">
        <f t="array" ref="F7137">INDEX(_xlfn._xlws.FILTER(A$9:A$16378,E7137=E$9:E$16378*ISNUMBER(A$9:A$16378)),1)</f>
        <v>44463</v>
      </c>
      <c r="G7137" s="5" cm="1">
        <f t="array" ref="G7137">INDEX(_xlfn._xlws.FILTER(A$9:A$16378,E7137=E$9:E$16378*ISNUMBER(A$9:A$16378)),COUNT(_xlfn._xlws.FILTER(A$9:A$16378,E7137=E$9:E$16378*ISNUMBER(A$9:A$16378))))</f>
        <v>44464</v>
      </c>
      <c r="H7137" t="str">
        <v/>
      </c>
      <c r="I7137" s="10" t="str" cm="1">
        <f t="array" ref="I7137">_xlfn.IFS(AND(OR(_xlfn._xlws.FILTER(D$9:D$16388,E$9:E$16388=E7137)),ROW()=_xlfn.MINIFS(_xlfn.ANCHORARRAY(H$9),E$9:E$16388,E7137)),A7137-C$4,ROW()=_xlfn.MINIFS(_xlfn.ANCHORARRAY(H$9),E$9:E$16388,E7137),IFERROR(A7137-INDEX(G$9:G$16388,MATCH(E7137-1,E$9:E$16388,0)),A7137-C$4),ISNUMBER(A7137),A7137-F7137,TRUE,"")</f>
        <v/>
      </c>
      <c r="J7137" t="str">
        <f t="shared" si="331"/>
        <v/>
      </c>
      <c r="L7137" s="5"/>
    </row>
    <row r="7138" spans="1:12">
      <c r="A7138" s="2"/>
      <c r="B7138" s="4" t="str">
        <f>"annual period "&amp;COUNTIF(D$9:D7138,TRUE)</f>
        <v>annual period 23</v>
      </c>
      <c r="D7138" t="b">
        <f t="shared" si="333"/>
        <v>0</v>
      </c>
      <c r="E7138">
        <f t="shared" si="332"/>
        <v>1151</v>
      </c>
      <c r="F7138" s="5" cm="1">
        <f t="array" ref="F7138">INDEX(_xlfn._xlws.FILTER(A$9:A$16378,E7138=E$9:E$16378*ISNUMBER(A$9:A$16378)),1)</f>
        <v>44463</v>
      </c>
      <c r="G7138" s="5" cm="1">
        <f t="array" ref="G7138">INDEX(_xlfn._xlws.FILTER(A$9:A$16378,E7138=E$9:E$16378*ISNUMBER(A$9:A$16378)),COUNT(_xlfn._xlws.FILTER(A$9:A$16378,E7138=E$9:E$16378*ISNUMBER(A$9:A$16378))))</f>
        <v>44464</v>
      </c>
      <c r="H7138" t="str">
        <v/>
      </c>
      <c r="I7138" s="10" t="str" cm="1">
        <f t="array" ref="I7138">_xlfn.IFS(AND(OR(_xlfn._xlws.FILTER(D$9:D$16388,E$9:E$16388=E7138)),ROW()=_xlfn.MINIFS(_xlfn.ANCHORARRAY(H$9),E$9:E$16388,E7138)),A7138-C$4,ROW()=_xlfn.MINIFS(_xlfn.ANCHORARRAY(H$9),E$9:E$16388,E7138),IFERROR(A7138-INDEX(G$9:G$16388,MATCH(E7138-1,E$9:E$16388,0)),A7138-C$4),ISNUMBER(A7138),A7138-F7138,TRUE,"")</f>
        <v/>
      </c>
      <c r="J7138" t="str">
        <f t="shared" si="331"/>
        <v/>
      </c>
      <c r="L7138" s="5"/>
    </row>
    <row r="7139" spans="1:12">
      <c r="A7139" s="3">
        <v>44463</v>
      </c>
      <c r="B7139" s="4" t="str">
        <f>"annual period "&amp;COUNTIF(D$9:D7139,TRUE)</f>
        <v>annual period 23</v>
      </c>
      <c r="D7139" t="b">
        <f t="shared" si="333"/>
        <v>0</v>
      </c>
      <c r="E7139">
        <f t="shared" si="332"/>
        <v>1151</v>
      </c>
      <c r="F7139" s="5" cm="1">
        <f t="array" ref="F7139">INDEX(_xlfn._xlws.FILTER(A$9:A$16378,E7139=E$9:E$16378*ISNUMBER(A$9:A$16378)),1)</f>
        <v>44463</v>
      </c>
      <c r="G7139" s="5" cm="1">
        <f t="array" ref="G7139">INDEX(_xlfn._xlws.FILTER(A$9:A$16378,E7139=E$9:E$16378*ISNUMBER(A$9:A$16378)),COUNT(_xlfn._xlws.FILTER(A$9:A$16378,E7139=E$9:E$16378*ISNUMBER(A$9:A$16378))))</f>
        <v>44464</v>
      </c>
      <c r="H7139">
        <v>7139</v>
      </c>
      <c r="I7139" s="10" cm="1">
        <f t="array" ref="I7139">_xlfn.IFS(AND(OR(_xlfn._xlws.FILTER(D$9:D$16388,E$9:E$16388=E7139)),ROW()=_xlfn.MINIFS(_xlfn.ANCHORARRAY(H$9),E$9:E$16388,E7139)),A7139-C$4,ROW()=_xlfn.MINIFS(_xlfn.ANCHORARRAY(H$9),E$9:E$16388,E7139),IFERROR(A7139-INDEX(G$9:G$16388,MATCH(E7139-1,E$9:E$16388,0)),A7139-C$4),ISNUMBER(A7139),A7139-F7139,TRUE,"")</f>
        <v>22</v>
      </c>
      <c r="J7139" t="b">
        <f t="shared" si="331"/>
        <v>0</v>
      </c>
      <c r="L7139" s="5"/>
    </row>
    <row r="7140" spans="1:12">
      <c r="B7140" s="4" t="str">
        <f>"annual period "&amp;COUNTIF(D$9:D7140,TRUE)</f>
        <v>annual period 23</v>
      </c>
      <c r="D7140" t="b">
        <f t="shared" si="333"/>
        <v>0</v>
      </c>
      <c r="E7140">
        <f t="shared" si="332"/>
        <v>1151</v>
      </c>
      <c r="F7140" s="5" cm="1">
        <f t="array" ref="F7140">INDEX(_xlfn._xlws.FILTER(A$9:A$16378,E7140=E$9:E$16378*ISNUMBER(A$9:A$16378)),1)</f>
        <v>44463</v>
      </c>
      <c r="G7140" s="5" cm="1">
        <f t="array" ref="G7140">INDEX(_xlfn._xlws.FILTER(A$9:A$16378,E7140=E$9:E$16378*ISNUMBER(A$9:A$16378)),COUNT(_xlfn._xlws.FILTER(A$9:A$16378,E7140=E$9:E$16378*ISNUMBER(A$9:A$16378))))</f>
        <v>44464</v>
      </c>
      <c r="H7140" t="str">
        <v/>
      </c>
      <c r="I7140" s="10" t="str" cm="1">
        <f t="array" ref="I7140">_xlfn.IFS(AND(OR(_xlfn._xlws.FILTER(D$9:D$16388,E$9:E$16388=E7140)),ROW()=_xlfn.MINIFS(_xlfn.ANCHORARRAY(H$9),E$9:E$16388,E7140)),A7140-C$4,ROW()=_xlfn.MINIFS(_xlfn.ANCHORARRAY(H$9),E$9:E$16388,E7140),IFERROR(A7140-INDEX(G$9:G$16388,MATCH(E7140-1,E$9:E$16388,0)),A7140-C$4),ISNUMBER(A7140),A7140-F7140,TRUE,"")</f>
        <v/>
      </c>
      <c r="J7140" t="str">
        <f t="shared" si="331"/>
        <v/>
      </c>
      <c r="L7140" s="5"/>
    </row>
    <row r="7141" spans="1:12">
      <c r="A7141" s="3">
        <v>44463</v>
      </c>
      <c r="B7141" s="4" t="str">
        <f>"annual period "&amp;COUNTIF(D$9:D7141,TRUE)</f>
        <v>annual period 23</v>
      </c>
      <c r="D7141" t="b">
        <f t="shared" si="333"/>
        <v>0</v>
      </c>
      <c r="E7141">
        <f t="shared" si="332"/>
        <v>1151</v>
      </c>
      <c r="F7141" s="5" cm="1">
        <f t="array" ref="F7141">INDEX(_xlfn._xlws.FILTER(A$9:A$16378,E7141=E$9:E$16378*ISNUMBER(A$9:A$16378)),1)</f>
        <v>44463</v>
      </c>
      <c r="G7141" s="5" cm="1">
        <f t="array" ref="G7141">INDEX(_xlfn._xlws.FILTER(A$9:A$16378,E7141=E$9:E$16378*ISNUMBER(A$9:A$16378)),COUNT(_xlfn._xlws.FILTER(A$9:A$16378,E7141=E$9:E$16378*ISNUMBER(A$9:A$16378))))</f>
        <v>44464</v>
      </c>
      <c r="H7141">
        <v>7141</v>
      </c>
      <c r="I7141" s="10" cm="1">
        <f t="array" ref="I7141">_xlfn.IFS(AND(OR(_xlfn._xlws.FILTER(D$9:D$16388,E$9:E$16388=E7141)),ROW()=_xlfn.MINIFS(_xlfn.ANCHORARRAY(H$9),E$9:E$16388,E7141)),A7141-C$4,ROW()=_xlfn.MINIFS(_xlfn.ANCHORARRAY(H$9),E$9:E$16388,E7141),IFERROR(A7141-INDEX(G$9:G$16388,MATCH(E7141-1,E$9:E$16388,0)),A7141-C$4),ISNUMBER(A7141),A7141-F7141,TRUE,"")</f>
        <v>0</v>
      </c>
      <c r="J7141" t="b">
        <f t="shared" si="331"/>
        <v>0</v>
      </c>
      <c r="L7141" s="5"/>
    </row>
    <row r="7142" spans="1:12">
      <c r="B7142" s="4" t="str">
        <f>"annual period "&amp;COUNTIF(D$9:D7142,TRUE)</f>
        <v>annual period 23</v>
      </c>
      <c r="D7142" t="b">
        <f t="shared" si="333"/>
        <v>0</v>
      </c>
      <c r="E7142">
        <f t="shared" si="332"/>
        <v>1151</v>
      </c>
      <c r="F7142" s="5" cm="1">
        <f t="array" ref="F7142">INDEX(_xlfn._xlws.FILTER(A$9:A$16378,E7142=E$9:E$16378*ISNUMBER(A$9:A$16378)),1)</f>
        <v>44463</v>
      </c>
      <c r="G7142" s="5" cm="1">
        <f t="array" ref="G7142">INDEX(_xlfn._xlws.FILTER(A$9:A$16378,E7142=E$9:E$16378*ISNUMBER(A$9:A$16378)),COUNT(_xlfn._xlws.FILTER(A$9:A$16378,E7142=E$9:E$16378*ISNUMBER(A$9:A$16378))))</f>
        <v>44464</v>
      </c>
      <c r="H7142" t="str">
        <v/>
      </c>
      <c r="I7142" s="10" t="str" cm="1">
        <f t="array" ref="I7142">_xlfn.IFS(AND(OR(_xlfn._xlws.FILTER(D$9:D$16388,E$9:E$16388=E7142)),ROW()=_xlfn.MINIFS(_xlfn.ANCHORARRAY(H$9),E$9:E$16388,E7142)),A7142-C$4,ROW()=_xlfn.MINIFS(_xlfn.ANCHORARRAY(H$9),E$9:E$16388,E7142),IFERROR(A7142-INDEX(G$9:G$16388,MATCH(E7142-1,E$9:E$16388,0)),A7142-C$4),ISNUMBER(A7142),A7142-F7142,TRUE,"")</f>
        <v/>
      </c>
      <c r="J7142" t="str">
        <f t="shared" si="331"/>
        <v/>
      </c>
      <c r="L7142" s="5"/>
    </row>
    <row r="7143" spans="1:12">
      <c r="A7143" s="3">
        <v>44464</v>
      </c>
      <c r="B7143" s="4" t="str">
        <f>"annual period "&amp;COUNTIF(D$9:D7143,TRUE)</f>
        <v>annual period 23</v>
      </c>
      <c r="D7143" t="b">
        <f t="shared" si="333"/>
        <v>0</v>
      </c>
      <c r="E7143">
        <f t="shared" si="332"/>
        <v>1151</v>
      </c>
      <c r="F7143" s="5" cm="1">
        <f t="array" ref="F7143">INDEX(_xlfn._xlws.FILTER(A$9:A$16378,E7143=E$9:E$16378*ISNUMBER(A$9:A$16378)),1)</f>
        <v>44463</v>
      </c>
      <c r="G7143" s="5" cm="1">
        <f t="array" ref="G7143">INDEX(_xlfn._xlws.FILTER(A$9:A$16378,E7143=E$9:E$16378*ISNUMBER(A$9:A$16378)),COUNT(_xlfn._xlws.FILTER(A$9:A$16378,E7143=E$9:E$16378*ISNUMBER(A$9:A$16378))))</f>
        <v>44464</v>
      </c>
      <c r="H7143" t="str">
        <v/>
      </c>
      <c r="I7143" s="10" cm="1">
        <f t="array" ref="I7143">_xlfn.IFS(AND(OR(_xlfn._xlws.FILTER(D$9:D$16388,E$9:E$16388=E7143)),ROW()=_xlfn.MINIFS(_xlfn.ANCHORARRAY(H$9),E$9:E$16388,E7143)),A7143-C$4,ROW()=_xlfn.MINIFS(_xlfn.ANCHORARRAY(H$9),E$9:E$16388,E7143),IFERROR(A7143-INDEX(G$9:G$16388,MATCH(E7143-1,E$9:E$16388,0)),A7143-C$4),ISNUMBER(A7143),A7143-F7143,TRUE,"")</f>
        <v>1</v>
      </c>
      <c r="J7143" t="b">
        <f t="shared" si="331"/>
        <v>0</v>
      </c>
      <c r="L7143" s="5"/>
    </row>
    <row r="7144" spans="1:12">
      <c r="A7144" s="1" t="s">
        <v>14</v>
      </c>
      <c r="B7144" s="4" t="str">
        <f>"annual period "&amp;COUNTIF(D$9:D7144,TRUE)</f>
        <v>annual period 23</v>
      </c>
      <c r="D7144" t="b">
        <f t="shared" si="333"/>
        <v>0</v>
      </c>
      <c r="E7144">
        <f t="shared" si="332"/>
        <v>1152</v>
      </c>
      <c r="F7144" s="5" cm="1">
        <f t="array" ref="F7144">INDEX(_xlfn._xlws.FILTER(A$9:A$16378,E7144=E$9:E$16378*ISNUMBER(A$9:A$16378)),1)</f>
        <v>44468</v>
      </c>
      <c r="G7144" s="5" cm="1">
        <f t="array" ref="G7144">INDEX(_xlfn._xlws.FILTER(A$9:A$16378,E7144=E$9:E$16378*ISNUMBER(A$9:A$16378)),COUNT(_xlfn._xlws.FILTER(A$9:A$16378,E7144=E$9:E$16378*ISNUMBER(A$9:A$16378))))</f>
        <v>44469</v>
      </c>
      <c r="H7144" t="str">
        <v/>
      </c>
      <c r="I7144" s="10" t="str" cm="1">
        <f t="array" ref="I7144">_xlfn.IFS(AND(OR(_xlfn._xlws.FILTER(D$9:D$16388,E$9:E$16388=E7144)),ROW()=_xlfn.MINIFS(_xlfn.ANCHORARRAY(H$9),E$9:E$16388,E7144)),A7144-C$4,ROW()=_xlfn.MINIFS(_xlfn.ANCHORARRAY(H$9),E$9:E$16388,E7144),IFERROR(A7144-INDEX(G$9:G$16388,MATCH(E7144-1,E$9:E$16388,0)),A7144-C$4),ISNUMBER(A7144),A7144-F7144,TRUE,"")</f>
        <v/>
      </c>
      <c r="J7144" t="str">
        <f t="shared" si="331"/>
        <v/>
      </c>
      <c r="L7144" s="5"/>
    </row>
    <row r="7145" spans="1:12">
      <c r="A7145" s="2"/>
      <c r="B7145" s="4" t="str">
        <f>"annual period "&amp;COUNTIF(D$9:D7145,TRUE)</f>
        <v>annual period 23</v>
      </c>
      <c r="D7145" t="b">
        <f t="shared" si="333"/>
        <v>0</v>
      </c>
      <c r="E7145">
        <f t="shared" si="332"/>
        <v>1152</v>
      </c>
      <c r="F7145" s="5" cm="1">
        <f t="array" ref="F7145">INDEX(_xlfn._xlws.FILTER(A$9:A$16378,E7145=E$9:E$16378*ISNUMBER(A$9:A$16378)),1)</f>
        <v>44468</v>
      </c>
      <c r="G7145" s="5" cm="1">
        <f t="array" ref="G7145">INDEX(_xlfn._xlws.FILTER(A$9:A$16378,E7145=E$9:E$16378*ISNUMBER(A$9:A$16378)),COUNT(_xlfn._xlws.FILTER(A$9:A$16378,E7145=E$9:E$16378*ISNUMBER(A$9:A$16378))))</f>
        <v>44469</v>
      </c>
      <c r="H7145" t="str">
        <v/>
      </c>
      <c r="I7145" s="10" t="str" cm="1">
        <f t="array" ref="I7145">_xlfn.IFS(AND(OR(_xlfn._xlws.FILTER(D$9:D$16388,E$9:E$16388=E7145)),ROW()=_xlfn.MINIFS(_xlfn.ANCHORARRAY(H$9),E$9:E$16388,E7145)),A7145-C$4,ROW()=_xlfn.MINIFS(_xlfn.ANCHORARRAY(H$9),E$9:E$16388,E7145),IFERROR(A7145-INDEX(G$9:G$16388,MATCH(E7145-1,E$9:E$16388,0)),A7145-C$4),ISNUMBER(A7145),A7145-F7145,TRUE,"")</f>
        <v/>
      </c>
      <c r="J7145" t="str">
        <f t="shared" si="331"/>
        <v/>
      </c>
      <c r="L7145" s="5"/>
    </row>
    <row r="7146" spans="1:12">
      <c r="A7146" s="3">
        <v>44468</v>
      </c>
      <c r="B7146" s="4" t="str">
        <f>"annual period "&amp;COUNTIF(D$9:D7146,TRUE)</f>
        <v>annual period 23</v>
      </c>
      <c r="D7146" t="b">
        <f t="shared" si="333"/>
        <v>0</v>
      </c>
      <c r="E7146">
        <f t="shared" si="332"/>
        <v>1152</v>
      </c>
      <c r="F7146" s="5" cm="1">
        <f t="array" ref="F7146">INDEX(_xlfn._xlws.FILTER(A$9:A$16378,E7146=E$9:E$16378*ISNUMBER(A$9:A$16378)),1)</f>
        <v>44468</v>
      </c>
      <c r="G7146" s="5" cm="1">
        <f t="array" ref="G7146">INDEX(_xlfn._xlws.FILTER(A$9:A$16378,E7146=E$9:E$16378*ISNUMBER(A$9:A$16378)),COUNT(_xlfn._xlws.FILTER(A$9:A$16378,E7146=E$9:E$16378*ISNUMBER(A$9:A$16378))))</f>
        <v>44469</v>
      </c>
      <c r="H7146">
        <v>7146</v>
      </c>
      <c r="I7146" s="10" cm="1">
        <f t="array" ref="I7146">_xlfn.IFS(AND(OR(_xlfn._xlws.FILTER(D$9:D$16388,E$9:E$16388=E7146)),ROW()=_xlfn.MINIFS(_xlfn.ANCHORARRAY(H$9),E$9:E$16388,E7146)),A7146-C$4,ROW()=_xlfn.MINIFS(_xlfn.ANCHORARRAY(H$9),E$9:E$16388,E7146),IFERROR(A7146-INDEX(G$9:G$16388,MATCH(E7146-1,E$9:E$16388,0)),A7146-C$4),ISNUMBER(A7146),A7146-F7146,TRUE,"")</f>
        <v>4</v>
      </c>
      <c r="J7146" t="b">
        <f t="shared" si="331"/>
        <v>0</v>
      </c>
      <c r="L7146" s="5"/>
    </row>
    <row r="7147" spans="1:12">
      <c r="B7147" s="4" t="str">
        <f>"annual period "&amp;COUNTIF(D$9:D7147,TRUE)</f>
        <v>annual period 23</v>
      </c>
      <c r="D7147" t="b">
        <f t="shared" si="333"/>
        <v>0</v>
      </c>
      <c r="E7147">
        <f t="shared" si="332"/>
        <v>1152</v>
      </c>
      <c r="F7147" s="5" cm="1">
        <f t="array" ref="F7147">INDEX(_xlfn._xlws.FILTER(A$9:A$16378,E7147=E$9:E$16378*ISNUMBER(A$9:A$16378)),1)</f>
        <v>44468</v>
      </c>
      <c r="G7147" s="5" cm="1">
        <f t="array" ref="G7147">INDEX(_xlfn._xlws.FILTER(A$9:A$16378,E7147=E$9:E$16378*ISNUMBER(A$9:A$16378)),COUNT(_xlfn._xlws.FILTER(A$9:A$16378,E7147=E$9:E$16378*ISNUMBER(A$9:A$16378))))</f>
        <v>44469</v>
      </c>
      <c r="H7147" t="str">
        <v/>
      </c>
      <c r="I7147" s="10" t="str" cm="1">
        <f t="array" ref="I7147">_xlfn.IFS(AND(OR(_xlfn._xlws.FILTER(D$9:D$16388,E$9:E$16388=E7147)),ROW()=_xlfn.MINIFS(_xlfn.ANCHORARRAY(H$9),E$9:E$16388,E7147)),A7147-C$4,ROW()=_xlfn.MINIFS(_xlfn.ANCHORARRAY(H$9),E$9:E$16388,E7147),IFERROR(A7147-INDEX(G$9:G$16388,MATCH(E7147-1,E$9:E$16388,0)),A7147-C$4),ISNUMBER(A7147),A7147-F7147,TRUE,"")</f>
        <v/>
      </c>
      <c r="J7147" t="str">
        <f t="shared" si="331"/>
        <v/>
      </c>
      <c r="L7147" s="5"/>
    </row>
    <row r="7148" spans="1:12">
      <c r="A7148" s="3">
        <v>44469</v>
      </c>
      <c r="B7148" s="4" t="str">
        <f>"annual period "&amp;COUNTIF(D$9:D7148,TRUE)</f>
        <v>annual period 23</v>
      </c>
      <c r="D7148" t="b">
        <f t="shared" si="333"/>
        <v>0</v>
      </c>
      <c r="E7148">
        <f t="shared" si="332"/>
        <v>1152</v>
      </c>
      <c r="F7148" s="5" cm="1">
        <f t="array" ref="F7148">INDEX(_xlfn._xlws.FILTER(A$9:A$16378,E7148=E$9:E$16378*ISNUMBER(A$9:A$16378)),1)</f>
        <v>44468</v>
      </c>
      <c r="G7148" s="5" cm="1">
        <f t="array" ref="G7148">INDEX(_xlfn._xlws.FILTER(A$9:A$16378,E7148=E$9:E$16378*ISNUMBER(A$9:A$16378)),COUNT(_xlfn._xlws.FILTER(A$9:A$16378,E7148=E$9:E$16378*ISNUMBER(A$9:A$16378))))</f>
        <v>44469</v>
      </c>
      <c r="H7148" t="str">
        <v/>
      </c>
      <c r="I7148" s="10" cm="1">
        <f t="array" ref="I7148">_xlfn.IFS(AND(OR(_xlfn._xlws.FILTER(D$9:D$16388,E$9:E$16388=E7148)),ROW()=_xlfn.MINIFS(_xlfn.ANCHORARRAY(H$9),E$9:E$16388,E7148)),A7148-C$4,ROW()=_xlfn.MINIFS(_xlfn.ANCHORARRAY(H$9),E$9:E$16388,E7148),IFERROR(A7148-INDEX(G$9:G$16388,MATCH(E7148-1,E$9:E$16388,0)),A7148-C$4),ISNUMBER(A7148),A7148-F7148,TRUE,"")</f>
        <v>1</v>
      </c>
      <c r="J7148" t="b">
        <f t="shared" si="331"/>
        <v>0</v>
      </c>
      <c r="L7148" s="5"/>
    </row>
    <row r="7149" spans="1:12">
      <c r="A7149" s="1" t="s">
        <v>14</v>
      </c>
      <c r="B7149" s="4" t="str">
        <f>"annual period "&amp;COUNTIF(D$9:D7149,TRUE)</f>
        <v>annual period 23</v>
      </c>
      <c r="D7149" t="b">
        <f t="shared" si="333"/>
        <v>0</v>
      </c>
      <c r="E7149">
        <f t="shared" si="332"/>
        <v>1153</v>
      </c>
      <c r="F7149" s="5" cm="1">
        <f t="array" ref="F7149">INDEX(_xlfn._xlws.FILTER(A$9:A$16378,E7149=E$9:E$16378*ISNUMBER(A$9:A$16378)),1)</f>
        <v>44487</v>
      </c>
      <c r="G7149" s="5" cm="1">
        <f t="array" ref="G7149">INDEX(_xlfn._xlws.FILTER(A$9:A$16378,E7149=E$9:E$16378*ISNUMBER(A$9:A$16378)),COUNT(_xlfn._xlws.FILTER(A$9:A$16378,E7149=E$9:E$16378*ISNUMBER(A$9:A$16378))))</f>
        <v>44491</v>
      </c>
      <c r="H7149" t="str">
        <v/>
      </c>
      <c r="I7149" s="10" t="str" cm="1">
        <f t="array" ref="I7149">_xlfn.IFS(AND(OR(_xlfn._xlws.FILTER(D$9:D$16388,E$9:E$16388=E7149)),ROW()=_xlfn.MINIFS(_xlfn.ANCHORARRAY(H$9),E$9:E$16388,E7149)),A7149-C$4,ROW()=_xlfn.MINIFS(_xlfn.ANCHORARRAY(H$9),E$9:E$16388,E7149),IFERROR(A7149-INDEX(G$9:G$16388,MATCH(E7149-1,E$9:E$16388,0)),A7149-C$4),ISNUMBER(A7149),A7149-F7149,TRUE,"")</f>
        <v/>
      </c>
      <c r="J7149" t="str">
        <f t="shared" si="331"/>
        <v/>
      </c>
      <c r="L7149" s="5"/>
    </row>
    <row r="7150" spans="1:12">
      <c r="A7150" s="2"/>
      <c r="B7150" s="4" t="str">
        <f>"annual period "&amp;COUNTIF(D$9:D7150,TRUE)</f>
        <v>annual period 23</v>
      </c>
      <c r="D7150" t="b">
        <f t="shared" si="333"/>
        <v>0</v>
      </c>
      <c r="E7150">
        <f t="shared" si="332"/>
        <v>1153</v>
      </c>
      <c r="F7150" s="5" cm="1">
        <f t="array" ref="F7150">INDEX(_xlfn._xlws.FILTER(A$9:A$16378,E7150=E$9:E$16378*ISNUMBER(A$9:A$16378)),1)</f>
        <v>44487</v>
      </c>
      <c r="G7150" s="5" cm="1">
        <f t="array" ref="G7150">INDEX(_xlfn._xlws.FILTER(A$9:A$16378,E7150=E$9:E$16378*ISNUMBER(A$9:A$16378)),COUNT(_xlfn._xlws.FILTER(A$9:A$16378,E7150=E$9:E$16378*ISNUMBER(A$9:A$16378))))</f>
        <v>44491</v>
      </c>
      <c r="H7150" t="str">
        <v/>
      </c>
      <c r="I7150" s="10" t="str" cm="1">
        <f t="array" ref="I7150">_xlfn.IFS(AND(OR(_xlfn._xlws.FILTER(D$9:D$16388,E$9:E$16388=E7150)),ROW()=_xlfn.MINIFS(_xlfn.ANCHORARRAY(H$9),E$9:E$16388,E7150)),A7150-C$4,ROW()=_xlfn.MINIFS(_xlfn.ANCHORARRAY(H$9),E$9:E$16388,E7150),IFERROR(A7150-INDEX(G$9:G$16388,MATCH(E7150-1,E$9:E$16388,0)),A7150-C$4),ISNUMBER(A7150),A7150-F7150,TRUE,"")</f>
        <v/>
      </c>
      <c r="J7150" t="str">
        <f t="shared" si="331"/>
        <v/>
      </c>
      <c r="L7150" s="5"/>
    </row>
    <row r="7151" spans="1:12">
      <c r="A7151" s="3">
        <v>44487</v>
      </c>
      <c r="B7151" s="4" t="str">
        <f>"annual period "&amp;COUNTIF(D$9:D7151,TRUE)</f>
        <v>annual period 23</v>
      </c>
      <c r="D7151" t="b">
        <f t="shared" si="333"/>
        <v>0</v>
      </c>
      <c r="E7151">
        <f t="shared" si="332"/>
        <v>1153</v>
      </c>
      <c r="F7151" s="5" cm="1">
        <f t="array" ref="F7151">INDEX(_xlfn._xlws.FILTER(A$9:A$16378,E7151=E$9:E$16378*ISNUMBER(A$9:A$16378)),1)</f>
        <v>44487</v>
      </c>
      <c r="G7151" s="5" cm="1">
        <f t="array" ref="G7151">INDEX(_xlfn._xlws.FILTER(A$9:A$16378,E7151=E$9:E$16378*ISNUMBER(A$9:A$16378)),COUNT(_xlfn._xlws.FILTER(A$9:A$16378,E7151=E$9:E$16378*ISNUMBER(A$9:A$16378))))</f>
        <v>44491</v>
      </c>
      <c r="H7151">
        <v>7151</v>
      </c>
      <c r="I7151" s="10" cm="1">
        <f t="array" ref="I7151">_xlfn.IFS(AND(OR(_xlfn._xlws.FILTER(D$9:D$16388,E$9:E$16388=E7151)),ROW()=_xlfn.MINIFS(_xlfn.ANCHORARRAY(H$9),E$9:E$16388,E7151)),A7151-C$4,ROW()=_xlfn.MINIFS(_xlfn.ANCHORARRAY(H$9),E$9:E$16388,E7151),IFERROR(A7151-INDEX(G$9:G$16388,MATCH(E7151-1,E$9:E$16388,0)),A7151-C$4),ISNUMBER(A7151),A7151-F7151,TRUE,"")</f>
        <v>18</v>
      </c>
      <c r="J7151" t="b">
        <f t="shared" si="331"/>
        <v>0</v>
      </c>
      <c r="L7151" s="5"/>
    </row>
    <row r="7152" spans="1:12">
      <c r="B7152" s="4" t="str">
        <f>"annual period "&amp;COUNTIF(D$9:D7152,TRUE)</f>
        <v>annual period 23</v>
      </c>
      <c r="D7152" t="b">
        <f t="shared" si="333"/>
        <v>0</v>
      </c>
      <c r="E7152">
        <f t="shared" si="332"/>
        <v>1153</v>
      </c>
      <c r="F7152" s="5" cm="1">
        <f t="array" ref="F7152">INDEX(_xlfn._xlws.FILTER(A$9:A$16378,E7152=E$9:E$16378*ISNUMBER(A$9:A$16378)),1)</f>
        <v>44487</v>
      </c>
      <c r="G7152" s="5" cm="1">
        <f t="array" ref="G7152">INDEX(_xlfn._xlws.FILTER(A$9:A$16378,E7152=E$9:E$16378*ISNUMBER(A$9:A$16378)),COUNT(_xlfn._xlws.FILTER(A$9:A$16378,E7152=E$9:E$16378*ISNUMBER(A$9:A$16378))))</f>
        <v>44491</v>
      </c>
      <c r="H7152" t="str">
        <v/>
      </c>
      <c r="I7152" s="10" t="str" cm="1">
        <f t="array" ref="I7152">_xlfn.IFS(AND(OR(_xlfn._xlws.FILTER(D$9:D$16388,E$9:E$16388=E7152)),ROW()=_xlfn.MINIFS(_xlfn.ANCHORARRAY(H$9),E$9:E$16388,E7152)),A7152-C$4,ROW()=_xlfn.MINIFS(_xlfn.ANCHORARRAY(H$9),E$9:E$16388,E7152),IFERROR(A7152-INDEX(G$9:G$16388,MATCH(E7152-1,E$9:E$16388,0)),A7152-C$4),ISNUMBER(A7152),A7152-F7152,TRUE,"")</f>
        <v/>
      </c>
      <c r="J7152" t="str">
        <f t="shared" si="331"/>
        <v/>
      </c>
      <c r="L7152" s="5"/>
    </row>
    <row r="7153" spans="1:12">
      <c r="A7153" s="3">
        <v>44488</v>
      </c>
      <c r="B7153" s="4" t="str">
        <f>"annual period "&amp;COUNTIF(D$9:D7153,TRUE)</f>
        <v>annual period 23</v>
      </c>
      <c r="D7153" t="b">
        <f t="shared" si="333"/>
        <v>0</v>
      </c>
      <c r="E7153">
        <f t="shared" si="332"/>
        <v>1153</v>
      </c>
      <c r="F7153" s="5" cm="1">
        <f t="array" ref="F7153">INDEX(_xlfn._xlws.FILTER(A$9:A$16378,E7153=E$9:E$16378*ISNUMBER(A$9:A$16378)),1)</f>
        <v>44487</v>
      </c>
      <c r="G7153" s="5" cm="1">
        <f t="array" ref="G7153">INDEX(_xlfn._xlws.FILTER(A$9:A$16378,E7153=E$9:E$16378*ISNUMBER(A$9:A$16378)),COUNT(_xlfn._xlws.FILTER(A$9:A$16378,E7153=E$9:E$16378*ISNUMBER(A$9:A$16378))))</f>
        <v>44491</v>
      </c>
      <c r="H7153" t="str">
        <v/>
      </c>
      <c r="I7153" s="10" cm="1">
        <f t="array" ref="I7153">_xlfn.IFS(AND(OR(_xlfn._xlws.FILTER(D$9:D$16388,E$9:E$16388=E7153)),ROW()=_xlfn.MINIFS(_xlfn.ANCHORARRAY(H$9),E$9:E$16388,E7153)),A7153-C$4,ROW()=_xlfn.MINIFS(_xlfn.ANCHORARRAY(H$9),E$9:E$16388,E7153),IFERROR(A7153-INDEX(G$9:G$16388,MATCH(E7153-1,E$9:E$16388,0)),A7153-C$4),ISNUMBER(A7153),A7153-F7153,TRUE,"")</f>
        <v>1</v>
      </c>
      <c r="J7153" t="b">
        <f t="shared" si="331"/>
        <v>0</v>
      </c>
      <c r="L7153" s="5"/>
    </row>
    <row r="7154" spans="1:12">
      <c r="B7154" s="4" t="str">
        <f>"annual period "&amp;COUNTIF(D$9:D7154,TRUE)</f>
        <v>annual period 23</v>
      </c>
      <c r="D7154" t="b">
        <f t="shared" si="333"/>
        <v>0</v>
      </c>
      <c r="E7154">
        <f t="shared" si="332"/>
        <v>1153</v>
      </c>
      <c r="F7154" s="5" cm="1">
        <f t="array" ref="F7154">INDEX(_xlfn._xlws.FILTER(A$9:A$16378,E7154=E$9:E$16378*ISNUMBER(A$9:A$16378)),1)</f>
        <v>44487</v>
      </c>
      <c r="G7154" s="5" cm="1">
        <f t="array" ref="G7154">INDEX(_xlfn._xlws.FILTER(A$9:A$16378,E7154=E$9:E$16378*ISNUMBER(A$9:A$16378)),COUNT(_xlfn._xlws.FILTER(A$9:A$16378,E7154=E$9:E$16378*ISNUMBER(A$9:A$16378))))</f>
        <v>44491</v>
      </c>
      <c r="H7154" t="str">
        <v/>
      </c>
      <c r="I7154" s="10" t="str" cm="1">
        <f t="array" ref="I7154">_xlfn.IFS(AND(OR(_xlfn._xlws.FILTER(D$9:D$16388,E$9:E$16388=E7154)),ROW()=_xlfn.MINIFS(_xlfn.ANCHORARRAY(H$9),E$9:E$16388,E7154)),A7154-C$4,ROW()=_xlfn.MINIFS(_xlfn.ANCHORARRAY(H$9),E$9:E$16388,E7154),IFERROR(A7154-INDEX(G$9:G$16388,MATCH(E7154-1,E$9:E$16388,0)),A7154-C$4),ISNUMBER(A7154),A7154-F7154,TRUE,"")</f>
        <v/>
      </c>
      <c r="J7154" t="str">
        <f t="shared" si="331"/>
        <v/>
      </c>
      <c r="L7154" s="5"/>
    </row>
    <row r="7155" spans="1:12">
      <c r="A7155" s="3">
        <v>44491</v>
      </c>
      <c r="B7155" s="4" t="str">
        <f>"annual period "&amp;COUNTIF(D$9:D7155,TRUE)</f>
        <v>annual period 23</v>
      </c>
      <c r="D7155" t="b">
        <f t="shared" si="333"/>
        <v>0</v>
      </c>
      <c r="E7155">
        <f t="shared" si="332"/>
        <v>1153</v>
      </c>
      <c r="F7155" s="5" cm="1">
        <f t="array" ref="F7155">INDEX(_xlfn._xlws.FILTER(A$9:A$16378,E7155=E$9:E$16378*ISNUMBER(A$9:A$16378)),1)</f>
        <v>44487</v>
      </c>
      <c r="G7155" s="5" cm="1">
        <f t="array" ref="G7155">INDEX(_xlfn._xlws.FILTER(A$9:A$16378,E7155=E$9:E$16378*ISNUMBER(A$9:A$16378)),COUNT(_xlfn._xlws.FILTER(A$9:A$16378,E7155=E$9:E$16378*ISNUMBER(A$9:A$16378))))</f>
        <v>44491</v>
      </c>
      <c r="H7155" t="str">
        <v/>
      </c>
      <c r="I7155" s="10" cm="1">
        <f t="array" ref="I7155">_xlfn.IFS(AND(OR(_xlfn._xlws.FILTER(D$9:D$16388,E$9:E$16388=E7155)),ROW()=_xlfn.MINIFS(_xlfn.ANCHORARRAY(H$9),E$9:E$16388,E7155)),A7155-C$4,ROW()=_xlfn.MINIFS(_xlfn.ANCHORARRAY(H$9),E$9:E$16388,E7155),IFERROR(A7155-INDEX(G$9:G$16388,MATCH(E7155-1,E$9:E$16388,0)),A7155-C$4),ISNUMBER(A7155),A7155-F7155,TRUE,"")</f>
        <v>4</v>
      </c>
      <c r="J7155" t="b">
        <f t="shared" si="331"/>
        <v>0</v>
      </c>
      <c r="L7155" s="5"/>
    </row>
    <row r="7156" spans="1:12">
      <c r="A7156" s="1" t="s">
        <v>14</v>
      </c>
      <c r="B7156" s="4" t="str">
        <f>"annual period "&amp;COUNTIF(D$9:D7156,TRUE)</f>
        <v>annual period 23</v>
      </c>
      <c r="D7156" t="b">
        <f t="shared" si="333"/>
        <v>0</v>
      </c>
      <c r="E7156">
        <f t="shared" si="332"/>
        <v>1154</v>
      </c>
      <c r="F7156" s="5" cm="1">
        <f t="array" ref="F7156">INDEX(_xlfn._xlws.FILTER(A$9:A$16378,E7156=E$9:E$16378*ISNUMBER(A$9:A$16378)),1)</f>
        <v>44532</v>
      </c>
      <c r="G7156" s="5" cm="1">
        <f t="array" ref="G7156">INDEX(_xlfn._xlws.FILTER(A$9:A$16378,E7156=E$9:E$16378*ISNUMBER(A$9:A$16378)),COUNT(_xlfn._xlws.FILTER(A$9:A$16378,E7156=E$9:E$16378*ISNUMBER(A$9:A$16378))))</f>
        <v>44536</v>
      </c>
      <c r="H7156" t="str">
        <v/>
      </c>
      <c r="I7156" s="10" t="str" cm="1">
        <f t="array" ref="I7156">_xlfn.IFS(AND(OR(_xlfn._xlws.FILTER(D$9:D$16388,E$9:E$16388=E7156)),ROW()=_xlfn.MINIFS(_xlfn.ANCHORARRAY(H$9),E$9:E$16388,E7156)),A7156-C$4,ROW()=_xlfn.MINIFS(_xlfn.ANCHORARRAY(H$9),E$9:E$16388,E7156),IFERROR(A7156-INDEX(G$9:G$16388,MATCH(E7156-1,E$9:E$16388,0)),A7156-C$4),ISNUMBER(A7156),A7156-F7156,TRUE,"")</f>
        <v/>
      </c>
      <c r="J7156" t="str">
        <f t="shared" si="331"/>
        <v/>
      </c>
      <c r="L7156" s="5"/>
    </row>
    <row r="7157" spans="1:12">
      <c r="A7157" s="2"/>
      <c r="B7157" s="4" t="str">
        <f>"annual period "&amp;COUNTIF(D$9:D7157,TRUE)</f>
        <v>annual period 23</v>
      </c>
      <c r="D7157" t="b">
        <f t="shared" si="333"/>
        <v>0</v>
      </c>
      <c r="E7157">
        <f t="shared" si="332"/>
        <v>1154</v>
      </c>
      <c r="F7157" s="5" cm="1">
        <f t="array" ref="F7157">INDEX(_xlfn._xlws.FILTER(A$9:A$16378,E7157=E$9:E$16378*ISNUMBER(A$9:A$16378)),1)</f>
        <v>44532</v>
      </c>
      <c r="G7157" s="5" cm="1">
        <f t="array" ref="G7157">INDEX(_xlfn._xlws.FILTER(A$9:A$16378,E7157=E$9:E$16378*ISNUMBER(A$9:A$16378)),COUNT(_xlfn._xlws.FILTER(A$9:A$16378,E7157=E$9:E$16378*ISNUMBER(A$9:A$16378))))</f>
        <v>44536</v>
      </c>
      <c r="H7157" t="str">
        <v/>
      </c>
      <c r="I7157" s="10" t="str" cm="1">
        <f t="array" ref="I7157">_xlfn.IFS(AND(OR(_xlfn._xlws.FILTER(D$9:D$16388,E$9:E$16388=E7157)),ROW()=_xlfn.MINIFS(_xlfn.ANCHORARRAY(H$9),E$9:E$16388,E7157)),A7157-C$4,ROW()=_xlfn.MINIFS(_xlfn.ANCHORARRAY(H$9),E$9:E$16388,E7157),IFERROR(A7157-INDEX(G$9:G$16388,MATCH(E7157-1,E$9:E$16388,0)),A7157-C$4),ISNUMBER(A7157),A7157-F7157,TRUE,"")</f>
        <v/>
      </c>
      <c r="J7157" t="str">
        <f t="shared" si="331"/>
        <v/>
      </c>
      <c r="L7157" s="5"/>
    </row>
    <row r="7158" spans="1:12">
      <c r="A7158" s="3">
        <v>44532</v>
      </c>
      <c r="B7158" s="4" t="str">
        <f>"annual period "&amp;COUNTIF(D$9:D7158,TRUE)</f>
        <v>annual period 23</v>
      </c>
      <c r="D7158" t="b">
        <f t="shared" si="333"/>
        <v>0</v>
      </c>
      <c r="E7158">
        <f t="shared" si="332"/>
        <v>1154</v>
      </c>
      <c r="F7158" s="5" cm="1">
        <f t="array" ref="F7158">INDEX(_xlfn._xlws.FILTER(A$9:A$16378,E7158=E$9:E$16378*ISNUMBER(A$9:A$16378)),1)</f>
        <v>44532</v>
      </c>
      <c r="G7158" s="5" cm="1">
        <f t="array" ref="G7158">INDEX(_xlfn._xlws.FILTER(A$9:A$16378,E7158=E$9:E$16378*ISNUMBER(A$9:A$16378)),COUNT(_xlfn._xlws.FILTER(A$9:A$16378,E7158=E$9:E$16378*ISNUMBER(A$9:A$16378))))</f>
        <v>44536</v>
      </c>
      <c r="H7158">
        <v>7158</v>
      </c>
      <c r="I7158" s="10" cm="1">
        <f t="array" ref="I7158">_xlfn.IFS(AND(OR(_xlfn._xlws.FILTER(D$9:D$16388,E$9:E$16388=E7158)),ROW()=_xlfn.MINIFS(_xlfn.ANCHORARRAY(H$9),E$9:E$16388,E7158)),A7158-C$4,ROW()=_xlfn.MINIFS(_xlfn.ANCHORARRAY(H$9),E$9:E$16388,E7158),IFERROR(A7158-INDEX(G$9:G$16388,MATCH(E7158-1,E$9:E$16388,0)),A7158-C$4),ISNUMBER(A7158),A7158-F7158,TRUE,"")</f>
        <v>41</v>
      </c>
      <c r="J7158" t="b">
        <f t="shared" si="331"/>
        <v>1</v>
      </c>
      <c r="L7158" s="5"/>
    </row>
    <row r="7159" spans="1:12">
      <c r="B7159" s="4" t="str">
        <f>"annual period "&amp;COUNTIF(D$9:D7159,TRUE)</f>
        <v>annual period 23</v>
      </c>
      <c r="D7159" t="b">
        <f t="shared" si="333"/>
        <v>0</v>
      </c>
      <c r="E7159">
        <f t="shared" si="332"/>
        <v>1154</v>
      </c>
      <c r="F7159" s="5" cm="1">
        <f t="array" ref="F7159">INDEX(_xlfn._xlws.FILTER(A$9:A$16378,E7159=E$9:E$16378*ISNUMBER(A$9:A$16378)),1)</f>
        <v>44532</v>
      </c>
      <c r="G7159" s="5" cm="1">
        <f t="array" ref="G7159">INDEX(_xlfn._xlws.FILTER(A$9:A$16378,E7159=E$9:E$16378*ISNUMBER(A$9:A$16378)),COUNT(_xlfn._xlws.FILTER(A$9:A$16378,E7159=E$9:E$16378*ISNUMBER(A$9:A$16378))))</f>
        <v>44536</v>
      </c>
      <c r="H7159" t="str">
        <v/>
      </c>
      <c r="I7159" s="10" t="str" cm="1">
        <f t="array" ref="I7159">_xlfn.IFS(AND(OR(_xlfn._xlws.FILTER(D$9:D$16388,E$9:E$16388=E7159)),ROW()=_xlfn.MINIFS(_xlfn.ANCHORARRAY(H$9),E$9:E$16388,E7159)),A7159-C$4,ROW()=_xlfn.MINIFS(_xlfn.ANCHORARRAY(H$9),E$9:E$16388,E7159),IFERROR(A7159-INDEX(G$9:G$16388,MATCH(E7159-1,E$9:E$16388,0)),A7159-C$4),ISNUMBER(A7159),A7159-F7159,TRUE,"")</f>
        <v/>
      </c>
      <c r="J7159" t="str">
        <f t="shared" si="331"/>
        <v/>
      </c>
      <c r="L7159" s="5"/>
    </row>
    <row r="7160" spans="1:12">
      <c r="A7160" s="3">
        <v>44536</v>
      </c>
      <c r="B7160" s="4" t="str">
        <f>"annual period "&amp;COUNTIF(D$9:D7160,TRUE)</f>
        <v>annual period 23</v>
      </c>
      <c r="D7160" t="b">
        <f t="shared" si="333"/>
        <v>0</v>
      </c>
      <c r="E7160">
        <f t="shared" si="332"/>
        <v>1154</v>
      </c>
      <c r="F7160" s="5" cm="1">
        <f t="array" ref="F7160">INDEX(_xlfn._xlws.FILTER(A$9:A$16378,E7160=E$9:E$16378*ISNUMBER(A$9:A$16378)),1)</f>
        <v>44532</v>
      </c>
      <c r="G7160" s="5" cm="1">
        <f t="array" ref="G7160">INDEX(_xlfn._xlws.FILTER(A$9:A$16378,E7160=E$9:E$16378*ISNUMBER(A$9:A$16378)),COUNT(_xlfn._xlws.FILTER(A$9:A$16378,E7160=E$9:E$16378*ISNUMBER(A$9:A$16378))))</f>
        <v>44536</v>
      </c>
      <c r="H7160" t="str">
        <v/>
      </c>
      <c r="I7160" s="10" cm="1">
        <f t="array" ref="I7160">_xlfn.IFS(AND(OR(_xlfn._xlws.FILTER(D$9:D$16388,E$9:E$16388=E7160)),ROW()=_xlfn.MINIFS(_xlfn.ANCHORARRAY(H$9),E$9:E$16388,E7160)),A7160-C$4,ROW()=_xlfn.MINIFS(_xlfn.ANCHORARRAY(H$9),E$9:E$16388,E7160),IFERROR(A7160-INDEX(G$9:G$16388,MATCH(E7160-1,E$9:E$16388,0)),A7160-C$4),ISNUMBER(A7160),A7160-F7160,TRUE,"")</f>
        <v>4</v>
      </c>
      <c r="J7160" t="b">
        <f t="shared" si="331"/>
        <v>0</v>
      </c>
      <c r="L7160" s="5"/>
    </row>
    <row r="7161" spans="1:12">
      <c r="A7161" s="1" t="s">
        <v>14</v>
      </c>
      <c r="B7161" s="4" t="str">
        <f>"annual period "&amp;COUNTIF(D$9:D7161,TRUE)</f>
        <v>annual period 23</v>
      </c>
      <c r="D7161" t="b">
        <f t="shared" si="333"/>
        <v>0</v>
      </c>
      <c r="E7161">
        <f t="shared" si="332"/>
        <v>1155</v>
      </c>
      <c r="F7161" s="5" cm="1">
        <f t="array" ref="F7161">INDEX(_xlfn._xlws.FILTER(A$9:A$16378,E7161=E$9:E$16378*ISNUMBER(A$9:A$16378)),1)</f>
        <v>44592</v>
      </c>
      <c r="G7161" s="5" cm="1">
        <f t="array" ref="G7161">INDEX(_xlfn._xlws.FILTER(A$9:A$16378,E7161=E$9:E$16378*ISNUMBER(A$9:A$16378)),COUNT(_xlfn._xlws.FILTER(A$9:A$16378,E7161=E$9:E$16378*ISNUMBER(A$9:A$16378))))</f>
        <v>44598</v>
      </c>
      <c r="H7161" t="str">
        <v/>
      </c>
      <c r="I7161" s="10" t="str" cm="1">
        <f t="array" ref="I7161">_xlfn.IFS(AND(OR(_xlfn._xlws.FILTER(D$9:D$16388,E$9:E$16388=E7161)),ROW()=_xlfn.MINIFS(_xlfn.ANCHORARRAY(H$9),E$9:E$16388,E7161)),A7161-C$4,ROW()=_xlfn.MINIFS(_xlfn.ANCHORARRAY(H$9),E$9:E$16388,E7161),IFERROR(A7161-INDEX(G$9:G$16388,MATCH(E7161-1,E$9:E$16388,0)),A7161-C$4),ISNUMBER(A7161),A7161-F7161,TRUE,"")</f>
        <v/>
      </c>
      <c r="J7161" t="str">
        <f t="shared" si="331"/>
        <v/>
      </c>
      <c r="L7161" s="5"/>
    </row>
    <row r="7162" spans="1:12">
      <c r="A7162" s="2"/>
      <c r="B7162" s="4" t="str">
        <f>"annual period "&amp;COUNTIF(D$9:D7162,TRUE)</f>
        <v>annual period 23</v>
      </c>
      <c r="D7162" t="b">
        <f t="shared" si="333"/>
        <v>0</v>
      </c>
      <c r="E7162">
        <f t="shared" si="332"/>
        <v>1155</v>
      </c>
      <c r="F7162" s="5" cm="1">
        <f t="array" ref="F7162">INDEX(_xlfn._xlws.FILTER(A$9:A$16378,E7162=E$9:E$16378*ISNUMBER(A$9:A$16378)),1)</f>
        <v>44592</v>
      </c>
      <c r="G7162" s="5" cm="1">
        <f t="array" ref="G7162">INDEX(_xlfn._xlws.FILTER(A$9:A$16378,E7162=E$9:E$16378*ISNUMBER(A$9:A$16378)),COUNT(_xlfn._xlws.FILTER(A$9:A$16378,E7162=E$9:E$16378*ISNUMBER(A$9:A$16378))))</f>
        <v>44598</v>
      </c>
      <c r="H7162" t="str">
        <v/>
      </c>
      <c r="I7162" s="10" t="str" cm="1">
        <f t="array" ref="I7162">_xlfn.IFS(AND(OR(_xlfn._xlws.FILTER(D$9:D$16388,E$9:E$16388=E7162)),ROW()=_xlfn.MINIFS(_xlfn.ANCHORARRAY(H$9),E$9:E$16388,E7162)),A7162-C$4,ROW()=_xlfn.MINIFS(_xlfn.ANCHORARRAY(H$9),E$9:E$16388,E7162),IFERROR(A7162-INDEX(G$9:G$16388,MATCH(E7162-1,E$9:E$16388,0)),A7162-C$4),ISNUMBER(A7162),A7162-F7162,TRUE,"")</f>
        <v/>
      </c>
      <c r="J7162" t="str">
        <f t="shared" si="331"/>
        <v/>
      </c>
      <c r="L7162" s="5"/>
    </row>
    <row r="7163" spans="1:12">
      <c r="A7163" s="3">
        <v>44592</v>
      </c>
      <c r="B7163" s="4" t="str">
        <f>"annual period "&amp;COUNTIF(D$9:D7163,TRUE)</f>
        <v>annual period 23</v>
      </c>
      <c r="D7163" t="b">
        <f t="shared" si="333"/>
        <v>0</v>
      </c>
      <c r="E7163">
        <f t="shared" si="332"/>
        <v>1155</v>
      </c>
      <c r="F7163" s="5" cm="1">
        <f t="array" ref="F7163">INDEX(_xlfn._xlws.FILTER(A$9:A$16378,E7163=E$9:E$16378*ISNUMBER(A$9:A$16378)),1)</f>
        <v>44592</v>
      </c>
      <c r="G7163" s="5" cm="1">
        <f t="array" ref="G7163">INDEX(_xlfn._xlws.FILTER(A$9:A$16378,E7163=E$9:E$16378*ISNUMBER(A$9:A$16378)),COUNT(_xlfn._xlws.FILTER(A$9:A$16378,E7163=E$9:E$16378*ISNUMBER(A$9:A$16378))))</f>
        <v>44598</v>
      </c>
      <c r="H7163">
        <v>7163</v>
      </c>
      <c r="I7163" s="10" cm="1">
        <f t="array" ref="I7163">_xlfn.IFS(AND(OR(_xlfn._xlws.FILTER(D$9:D$16388,E$9:E$16388=E7163)),ROW()=_xlfn.MINIFS(_xlfn.ANCHORARRAY(H$9),E$9:E$16388,E7163)),A7163-C$4,ROW()=_xlfn.MINIFS(_xlfn.ANCHORARRAY(H$9),E$9:E$16388,E7163),IFERROR(A7163-INDEX(G$9:G$16388,MATCH(E7163-1,E$9:E$16388,0)),A7163-C$4),ISNUMBER(A7163),A7163-F7163,TRUE,"")</f>
        <v>56</v>
      </c>
      <c r="J7163" t="b">
        <f t="shared" si="331"/>
        <v>1</v>
      </c>
      <c r="L7163" s="5"/>
    </row>
    <row r="7164" spans="1:12">
      <c r="B7164" s="4" t="str">
        <f>"annual period "&amp;COUNTIF(D$9:D7164,TRUE)</f>
        <v>annual period 23</v>
      </c>
      <c r="D7164" t="b">
        <f t="shared" si="333"/>
        <v>0</v>
      </c>
      <c r="E7164">
        <f t="shared" si="332"/>
        <v>1155</v>
      </c>
      <c r="F7164" s="5" cm="1">
        <f t="array" ref="F7164">INDEX(_xlfn._xlws.FILTER(A$9:A$16378,E7164=E$9:E$16378*ISNUMBER(A$9:A$16378)),1)</f>
        <v>44592</v>
      </c>
      <c r="G7164" s="5" cm="1">
        <f t="array" ref="G7164">INDEX(_xlfn._xlws.FILTER(A$9:A$16378,E7164=E$9:E$16378*ISNUMBER(A$9:A$16378)),COUNT(_xlfn._xlws.FILTER(A$9:A$16378,E7164=E$9:E$16378*ISNUMBER(A$9:A$16378))))</f>
        <v>44598</v>
      </c>
      <c r="H7164" t="str">
        <v/>
      </c>
      <c r="I7164" s="10" t="str" cm="1">
        <f t="array" ref="I7164">_xlfn.IFS(AND(OR(_xlfn._xlws.FILTER(D$9:D$16388,E$9:E$16388=E7164)),ROW()=_xlfn.MINIFS(_xlfn.ANCHORARRAY(H$9),E$9:E$16388,E7164)),A7164-C$4,ROW()=_xlfn.MINIFS(_xlfn.ANCHORARRAY(H$9),E$9:E$16388,E7164),IFERROR(A7164-INDEX(G$9:G$16388,MATCH(E7164-1,E$9:E$16388,0)),A7164-C$4),ISNUMBER(A7164),A7164-F7164,TRUE,"")</f>
        <v/>
      </c>
      <c r="J7164" t="str">
        <f t="shared" si="331"/>
        <v/>
      </c>
      <c r="L7164" s="5"/>
    </row>
    <row r="7165" spans="1:12">
      <c r="A7165" s="3">
        <v>44593</v>
      </c>
      <c r="B7165" s="4" t="str">
        <f>"annual period "&amp;COUNTIF(D$9:D7165,TRUE)</f>
        <v>annual period 23</v>
      </c>
      <c r="D7165" t="b">
        <f t="shared" si="333"/>
        <v>0</v>
      </c>
      <c r="E7165">
        <f t="shared" si="332"/>
        <v>1155</v>
      </c>
      <c r="F7165" s="5" cm="1">
        <f t="array" ref="F7165">INDEX(_xlfn._xlws.FILTER(A$9:A$16378,E7165=E$9:E$16378*ISNUMBER(A$9:A$16378)),1)</f>
        <v>44592</v>
      </c>
      <c r="G7165" s="5" cm="1">
        <f t="array" ref="G7165">INDEX(_xlfn._xlws.FILTER(A$9:A$16378,E7165=E$9:E$16378*ISNUMBER(A$9:A$16378)),COUNT(_xlfn._xlws.FILTER(A$9:A$16378,E7165=E$9:E$16378*ISNUMBER(A$9:A$16378))))</f>
        <v>44598</v>
      </c>
      <c r="H7165" t="str">
        <v/>
      </c>
      <c r="I7165" s="10" cm="1">
        <f t="array" ref="I7165">_xlfn.IFS(AND(OR(_xlfn._xlws.FILTER(D$9:D$16388,E$9:E$16388=E7165)),ROW()=_xlfn.MINIFS(_xlfn.ANCHORARRAY(H$9),E$9:E$16388,E7165)),A7165-C$4,ROW()=_xlfn.MINIFS(_xlfn.ANCHORARRAY(H$9),E$9:E$16388,E7165),IFERROR(A7165-INDEX(G$9:G$16388,MATCH(E7165-1,E$9:E$16388,0)),A7165-C$4),ISNUMBER(A7165),A7165-F7165,TRUE,"")</f>
        <v>1</v>
      </c>
      <c r="J7165" t="b">
        <f t="shared" si="331"/>
        <v>0</v>
      </c>
      <c r="L7165" s="5"/>
    </row>
    <row r="7166" spans="1:12">
      <c r="B7166" s="4" t="str">
        <f>"annual period "&amp;COUNTIF(D$9:D7166,TRUE)</f>
        <v>annual period 23</v>
      </c>
      <c r="D7166" t="b">
        <f t="shared" si="333"/>
        <v>0</v>
      </c>
      <c r="E7166">
        <f t="shared" si="332"/>
        <v>1155</v>
      </c>
      <c r="F7166" s="5" cm="1">
        <f t="array" ref="F7166">INDEX(_xlfn._xlws.FILTER(A$9:A$16378,E7166=E$9:E$16378*ISNUMBER(A$9:A$16378)),1)</f>
        <v>44592</v>
      </c>
      <c r="G7166" s="5" cm="1">
        <f t="array" ref="G7166">INDEX(_xlfn._xlws.FILTER(A$9:A$16378,E7166=E$9:E$16378*ISNUMBER(A$9:A$16378)),COUNT(_xlfn._xlws.FILTER(A$9:A$16378,E7166=E$9:E$16378*ISNUMBER(A$9:A$16378))))</f>
        <v>44598</v>
      </c>
      <c r="H7166" t="str">
        <v/>
      </c>
      <c r="I7166" s="10" t="str" cm="1">
        <f t="array" ref="I7166">_xlfn.IFS(AND(OR(_xlfn._xlws.FILTER(D$9:D$16388,E$9:E$16388=E7166)),ROW()=_xlfn.MINIFS(_xlfn.ANCHORARRAY(H$9),E$9:E$16388,E7166)),A7166-C$4,ROW()=_xlfn.MINIFS(_xlfn.ANCHORARRAY(H$9),E$9:E$16388,E7166),IFERROR(A7166-INDEX(G$9:G$16388,MATCH(E7166-1,E$9:E$16388,0)),A7166-C$4),ISNUMBER(A7166),A7166-F7166,TRUE,"")</f>
        <v/>
      </c>
      <c r="J7166" t="str">
        <f t="shared" si="331"/>
        <v/>
      </c>
      <c r="L7166" s="5"/>
    </row>
    <row r="7167" spans="1:12">
      <c r="A7167" s="3">
        <v>44598</v>
      </c>
      <c r="B7167" s="4" t="str">
        <f>"annual period "&amp;COUNTIF(D$9:D7167,TRUE)</f>
        <v>annual period 23</v>
      </c>
      <c r="D7167" t="b">
        <f t="shared" si="333"/>
        <v>0</v>
      </c>
      <c r="E7167">
        <f t="shared" si="332"/>
        <v>1155</v>
      </c>
      <c r="F7167" s="5" cm="1">
        <f t="array" ref="F7167">INDEX(_xlfn._xlws.FILTER(A$9:A$16378,E7167=E$9:E$16378*ISNUMBER(A$9:A$16378)),1)</f>
        <v>44592</v>
      </c>
      <c r="G7167" s="5" cm="1">
        <f t="array" ref="G7167">INDEX(_xlfn._xlws.FILTER(A$9:A$16378,E7167=E$9:E$16378*ISNUMBER(A$9:A$16378)),COUNT(_xlfn._xlws.FILTER(A$9:A$16378,E7167=E$9:E$16378*ISNUMBER(A$9:A$16378))))</f>
        <v>44598</v>
      </c>
      <c r="H7167" t="str">
        <v/>
      </c>
      <c r="I7167" s="10" cm="1">
        <f t="array" ref="I7167">_xlfn.IFS(AND(OR(_xlfn._xlws.FILTER(D$9:D$16388,E$9:E$16388=E7167)),ROW()=_xlfn.MINIFS(_xlfn.ANCHORARRAY(H$9),E$9:E$16388,E7167)),A7167-C$4,ROW()=_xlfn.MINIFS(_xlfn.ANCHORARRAY(H$9),E$9:E$16388,E7167),IFERROR(A7167-INDEX(G$9:G$16388,MATCH(E7167-1,E$9:E$16388,0)),A7167-C$4),ISNUMBER(A7167),A7167-F7167,TRUE,"")</f>
        <v>6</v>
      </c>
      <c r="J7167" t="b">
        <f t="shared" si="331"/>
        <v>0</v>
      </c>
      <c r="L7167" s="5"/>
    </row>
    <row r="7168" spans="1:12">
      <c r="A7168" s="1" t="s">
        <v>14</v>
      </c>
      <c r="B7168" s="4" t="str">
        <f>"annual period "&amp;COUNTIF(D$9:D7168,TRUE)</f>
        <v>annual period 23</v>
      </c>
      <c r="D7168" t="b">
        <f t="shared" si="333"/>
        <v>0</v>
      </c>
      <c r="E7168">
        <f t="shared" si="332"/>
        <v>1156</v>
      </c>
      <c r="F7168" s="5" cm="1">
        <f t="array" ref="F7168">INDEX(_xlfn._xlws.FILTER(A$9:A$16378,E7168=E$9:E$16378*ISNUMBER(A$9:A$16378)),1)</f>
        <v>44610</v>
      </c>
      <c r="G7168" s="5" cm="1">
        <f t="array" ref="G7168">INDEX(_xlfn._xlws.FILTER(A$9:A$16378,E7168=E$9:E$16378*ISNUMBER(A$9:A$16378)),COUNT(_xlfn._xlws.FILTER(A$9:A$16378,E7168=E$9:E$16378*ISNUMBER(A$9:A$16378))))</f>
        <v>44613</v>
      </c>
      <c r="H7168" t="str">
        <v/>
      </c>
      <c r="I7168" s="10" t="str" cm="1">
        <f t="array" ref="I7168">_xlfn.IFS(AND(OR(_xlfn._xlws.FILTER(D$9:D$16388,E$9:E$16388=E7168)),ROW()=_xlfn.MINIFS(_xlfn.ANCHORARRAY(H$9),E$9:E$16388,E7168)),A7168-C$4,ROW()=_xlfn.MINIFS(_xlfn.ANCHORARRAY(H$9),E$9:E$16388,E7168),IFERROR(A7168-INDEX(G$9:G$16388,MATCH(E7168-1,E$9:E$16388,0)),A7168-C$4),ISNUMBER(A7168),A7168-F7168,TRUE,"")</f>
        <v/>
      </c>
      <c r="J7168" t="str">
        <f t="shared" si="331"/>
        <v/>
      </c>
      <c r="L7168" s="5"/>
    </row>
    <row r="7169" spans="1:12">
      <c r="A7169" s="2"/>
      <c r="B7169" s="4" t="str">
        <f>"annual period "&amp;COUNTIF(D$9:D7169,TRUE)</f>
        <v>annual period 23</v>
      </c>
      <c r="D7169" t="b">
        <f t="shared" si="333"/>
        <v>0</v>
      </c>
      <c r="E7169">
        <f t="shared" si="332"/>
        <v>1156</v>
      </c>
      <c r="F7169" s="5" cm="1">
        <f t="array" ref="F7169">INDEX(_xlfn._xlws.FILTER(A$9:A$16378,E7169=E$9:E$16378*ISNUMBER(A$9:A$16378)),1)</f>
        <v>44610</v>
      </c>
      <c r="G7169" s="5" cm="1">
        <f t="array" ref="G7169">INDEX(_xlfn._xlws.FILTER(A$9:A$16378,E7169=E$9:E$16378*ISNUMBER(A$9:A$16378)),COUNT(_xlfn._xlws.FILTER(A$9:A$16378,E7169=E$9:E$16378*ISNUMBER(A$9:A$16378))))</f>
        <v>44613</v>
      </c>
      <c r="H7169" t="str">
        <v/>
      </c>
      <c r="I7169" s="10" t="str" cm="1">
        <f t="array" ref="I7169">_xlfn.IFS(AND(OR(_xlfn._xlws.FILTER(D$9:D$16388,E$9:E$16388=E7169)),ROW()=_xlfn.MINIFS(_xlfn.ANCHORARRAY(H$9),E$9:E$16388,E7169)),A7169-C$4,ROW()=_xlfn.MINIFS(_xlfn.ANCHORARRAY(H$9),E$9:E$16388,E7169),IFERROR(A7169-INDEX(G$9:G$16388,MATCH(E7169-1,E$9:E$16388,0)),A7169-C$4),ISNUMBER(A7169),A7169-F7169,TRUE,"")</f>
        <v/>
      </c>
      <c r="J7169" t="str">
        <f t="shared" si="331"/>
        <v/>
      </c>
      <c r="L7169" s="5"/>
    </row>
    <row r="7170" spans="1:12">
      <c r="A7170" s="3">
        <v>44610</v>
      </c>
      <c r="B7170" s="4" t="str">
        <f>"annual period "&amp;COUNTIF(D$9:D7170,TRUE)</f>
        <v>annual period 23</v>
      </c>
      <c r="D7170" t="b">
        <f t="shared" si="333"/>
        <v>0</v>
      </c>
      <c r="E7170">
        <f t="shared" si="332"/>
        <v>1156</v>
      </c>
      <c r="F7170" s="5" cm="1">
        <f t="array" ref="F7170">INDEX(_xlfn._xlws.FILTER(A$9:A$16378,E7170=E$9:E$16378*ISNUMBER(A$9:A$16378)),1)</f>
        <v>44610</v>
      </c>
      <c r="G7170" s="5" cm="1">
        <f t="array" ref="G7170">INDEX(_xlfn._xlws.FILTER(A$9:A$16378,E7170=E$9:E$16378*ISNUMBER(A$9:A$16378)),COUNT(_xlfn._xlws.FILTER(A$9:A$16378,E7170=E$9:E$16378*ISNUMBER(A$9:A$16378))))</f>
        <v>44613</v>
      </c>
      <c r="H7170">
        <v>7170</v>
      </c>
      <c r="I7170" s="10" cm="1">
        <f t="array" ref="I7170">_xlfn.IFS(AND(OR(_xlfn._xlws.FILTER(D$9:D$16388,E$9:E$16388=E7170)),ROW()=_xlfn.MINIFS(_xlfn.ANCHORARRAY(H$9),E$9:E$16388,E7170)),A7170-C$4,ROW()=_xlfn.MINIFS(_xlfn.ANCHORARRAY(H$9),E$9:E$16388,E7170),IFERROR(A7170-INDEX(G$9:G$16388,MATCH(E7170-1,E$9:E$16388,0)),A7170-C$4),ISNUMBER(A7170),A7170-F7170,TRUE,"")</f>
        <v>12</v>
      </c>
      <c r="J7170" t="b">
        <f t="shared" si="331"/>
        <v>0</v>
      </c>
      <c r="L7170" s="5"/>
    </row>
    <row r="7171" spans="1:12">
      <c r="B7171" s="4" t="str">
        <f>"annual period "&amp;COUNTIF(D$9:D7171,TRUE)</f>
        <v>annual period 23</v>
      </c>
      <c r="D7171" t="b">
        <f t="shared" si="333"/>
        <v>0</v>
      </c>
      <c r="E7171">
        <f t="shared" si="332"/>
        <v>1156</v>
      </c>
      <c r="F7171" s="5" cm="1">
        <f t="array" ref="F7171">INDEX(_xlfn._xlws.FILTER(A$9:A$16378,E7171=E$9:E$16378*ISNUMBER(A$9:A$16378)),1)</f>
        <v>44610</v>
      </c>
      <c r="G7171" s="5" cm="1">
        <f t="array" ref="G7171">INDEX(_xlfn._xlws.FILTER(A$9:A$16378,E7171=E$9:E$16378*ISNUMBER(A$9:A$16378)),COUNT(_xlfn._xlws.FILTER(A$9:A$16378,E7171=E$9:E$16378*ISNUMBER(A$9:A$16378))))</f>
        <v>44613</v>
      </c>
      <c r="H7171" t="str">
        <v/>
      </c>
      <c r="I7171" s="10" t="str" cm="1">
        <f t="array" ref="I7171">_xlfn.IFS(AND(OR(_xlfn._xlws.FILTER(D$9:D$16388,E$9:E$16388=E7171)),ROW()=_xlfn.MINIFS(_xlfn.ANCHORARRAY(H$9),E$9:E$16388,E7171)),A7171-C$4,ROW()=_xlfn.MINIFS(_xlfn.ANCHORARRAY(H$9),E$9:E$16388,E7171),IFERROR(A7171-INDEX(G$9:G$16388,MATCH(E7171-1,E$9:E$16388,0)),A7171-C$4),ISNUMBER(A7171),A7171-F7171,TRUE,"")</f>
        <v/>
      </c>
      <c r="J7171" t="str">
        <f t="shared" si="331"/>
        <v/>
      </c>
      <c r="L7171" s="5"/>
    </row>
    <row r="7172" spans="1:12">
      <c r="A7172" s="3">
        <v>44613</v>
      </c>
      <c r="B7172" s="4" t="str">
        <f>"annual period "&amp;COUNTIF(D$9:D7172,TRUE)</f>
        <v>annual period 23</v>
      </c>
      <c r="D7172" t="b">
        <f t="shared" si="333"/>
        <v>0</v>
      </c>
      <c r="E7172">
        <f t="shared" si="332"/>
        <v>1156</v>
      </c>
      <c r="F7172" s="5" cm="1">
        <f t="array" ref="F7172">INDEX(_xlfn._xlws.FILTER(A$9:A$16378,E7172=E$9:E$16378*ISNUMBER(A$9:A$16378)),1)</f>
        <v>44610</v>
      </c>
      <c r="G7172" s="5" cm="1">
        <f t="array" ref="G7172">INDEX(_xlfn._xlws.FILTER(A$9:A$16378,E7172=E$9:E$16378*ISNUMBER(A$9:A$16378)),COUNT(_xlfn._xlws.FILTER(A$9:A$16378,E7172=E$9:E$16378*ISNUMBER(A$9:A$16378))))</f>
        <v>44613</v>
      </c>
      <c r="H7172" t="str">
        <v/>
      </c>
      <c r="I7172" s="10" cm="1">
        <f t="array" ref="I7172">_xlfn.IFS(AND(OR(_xlfn._xlws.FILTER(D$9:D$16388,E$9:E$16388=E7172)),ROW()=_xlfn.MINIFS(_xlfn.ANCHORARRAY(H$9),E$9:E$16388,E7172)),A7172-C$4,ROW()=_xlfn.MINIFS(_xlfn.ANCHORARRAY(H$9),E$9:E$16388,E7172),IFERROR(A7172-INDEX(G$9:G$16388,MATCH(E7172-1,E$9:E$16388,0)),A7172-C$4),ISNUMBER(A7172),A7172-F7172,TRUE,"")</f>
        <v>3</v>
      </c>
      <c r="J7172" t="b">
        <f t="shared" si="331"/>
        <v>0</v>
      </c>
      <c r="L7172" s="5"/>
    </row>
    <row r="7173" spans="1:12">
      <c r="A7173" s="1" t="s">
        <v>14</v>
      </c>
      <c r="B7173" s="4" t="str">
        <f>"annual period "&amp;COUNTIF(D$9:D7173,TRUE)</f>
        <v>annual period 23</v>
      </c>
      <c r="D7173" t="b">
        <f t="shared" si="333"/>
        <v>0</v>
      </c>
      <c r="E7173">
        <f t="shared" si="332"/>
        <v>1157</v>
      </c>
      <c r="F7173" s="5" cm="1">
        <f t="array" ref="F7173">INDEX(_xlfn._xlws.FILTER(A$9:A$16378,E7173=E$9:E$16378*ISNUMBER(A$9:A$16378)),1)</f>
        <v>44616</v>
      </c>
      <c r="G7173" s="5" cm="1">
        <f t="array" ref="G7173">INDEX(_xlfn._xlws.FILTER(A$9:A$16378,E7173=E$9:E$16378*ISNUMBER(A$9:A$16378)),COUNT(_xlfn._xlws.FILTER(A$9:A$16378,E7173=E$9:E$16378*ISNUMBER(A$9:A$16378))))</f>
        <v>44618</v>
      </c>
      <c r="H7173" t="str">
        <v/>
      </c>
      <c r="I7173" s="10" t="str" cm="1">
        <f t="array" ref="I7173">_xlfn.IFS(AND(OR(_xlfn._xlws.FILTER(D$9:D$16388,E$9:E$16388=E7173)),ROW()=_xlfn.MINIFS(_xlfn.ANCHORARRAY(H$9),E$9:E$16388,E7173)),A7173-C$4,ROW()=_xlfn.MINIFS(_xlfn.ANCHORARRAY(H$9),E$9:E$16388,E7173),IFERROR(A7173-INDEX(G$9:G$16388,MATCH(E7173-1,E$9:E$16388,0)),A7173-C$4),ISNUMBER(A7173),A7173-F7173,TRUE,"")</f>
        <v/>
      </c>
      <c r="J7173" t="str">
        <f t="shared" si="331"/>
        <v/>
      </c>
      <c r="L7173" s="5"/>
    </row>
    <row r="7174" spans="1:12">
      <c r="A7174" s="2"/>
      <c r="B7174" s="4" t="str">
        <f>"annual period "&amp;COUNTIF(D$9:D7174,TRUE)</f>
        <v>annual period 23</v>
      </c>
      <c r="D7174" t="b">
        <f t="shared" si="333"/>
        <v>0</v>
      </c>
      <c r="E7174">
        <f t="shared" si="332"/>
        <v>1157</v>
      </c>
      <c r="F7174" s="5" cm="1">
        <f t="array" ref="F7174">INDEX(_xlfn._xlws.FILTER(A$9:A$16378,E7174=E$9:E$16378*ISNUMBER(A$9:A$16378)),1)</f>
        <v>44616</v>
      </c>
      <c r="G7174" s="5" cm="1">
        <f t="array" ref="G7174">INDEX(_xlfn._xlws.FILTER(A$9:A$16378,E7174=E$9:E$16378*ISNUMBER(A$9:A$16378)),COUNT(_xlfn._xlws.FILTER(A$9:A$16378,E7174=E$9:E$16378*ISNUMBER(A$9:A$16378))))</f>
        <v>44618</v>
      </c>
      <c r="H7174" t="str">
        <v/>
      </c>
      <c r="I7174" s="10" t="str" cm="1">
        <f t="array" ref="I7174">_xlfn.IFS(AND(OR(_xlfn._xlws.FILTER(D$9:D$16388,E$9:E$16388=E7174)),ROW()=_xlfn.MINIFS(_xlfn.ANCHORARRAY(H$9),E$9:E$16388,E7174)),A7174-C$4,ROW()=_xlfn.MINIFS(_xlfn.ANCHORARRAY(H$9),E$9:E$16388,E7174),IFERROR(A7174-INDEX(G$9:G$16388,MATCH(E7174-1,E$9:E$16388,0)),A7174-C$4),ISNUMBER(A7174),A7174-F7174,TRUE,"")</f>
        <v/>
      </c>
      <c r="J7174" t="str">
        <f t="shared" ref="J7174:J7237" si="334">IF(I7174="","",I7174&gt;30)</f>
        <v/>
      </c>
      <c r="L7174" s="5"/>
    </row>
    <row r="7175" spans="1:12">
      <c r="A7175" s="3">
        <v>44616</v>
      </c>
      <c r="B7175" s="4" t="str">
        <f>"annual period "&amp;COUNTIF(D$9:D7175,TRUE)</f>
        <v>annual period 23</v>
      </c>
      <c r="D7175" t="b">
        <f t="shared" si="333"/>
        <v>0</v>
      </c>
      <c r="E7175">
        <f t="shared" si="332"/>
        <v>1157</v>
      </c>
      <c r="F7175" s="5" cm="1">
        <f t="array" ref="F7175">INDEX(_xlfn._xlws.FILTER(A$9:A$16378,E7175=E$9:E$16378*ISNUMBER(A$9:A$16378)),1)</f>
        <v>44616</v>
      </c>
      <c r="G7175" s="5" cm="1">
        <f t="array" ref="G7175">INDEX(_xlfn._xlws.FILTER(A$9:A$16378,E7175=E$9:E$16378*ISNUMBER(A$9:A$16378)),COUNT(_xlfn._xlws.FILTER(A$9:A$16378,E7175=E$9:E$16378*ISNUMBER(A$9:A$16378))))</f>
        <v>44618</v>
      </c>
      <c r="H7175">
        <v>7175</v>
      </c>
      <c r="I7175" s="10" cm="1">
        <f t="array" ref="I7175">_xlfn.IFS(AND(OR(_xlfn._xlws.FILTER(D$9:D$16388,E$9:E$16388=E7175)),ROW()=_xlfn.MINIFS(_xlfn.ANCHORARRAY(H$9),E$9:E$16388,E7175)),A7175-C$4,ROW()=_xlfn.MINIFS(_xlfn.ANCHORARRAY(H$9),E$9:E$16388,E7175),IFERROR(A7175-INDEX(G$9:G$16388,MATCH(E7175-1,E$9:E$16388,0)),A7175-C$4),ISNUMBER(A7175),A7175-F7175,TRUE,"")</f>
        <v>3</v>
      </c>
      <c r="J7175" t="b">
        <f t="shared" si="334"/>
        <v>0</v>
      </c>
      <c r="L7175" s="5"/>
    </row>
    <row r="7176" spans="1:12">
      <c r="B7176" s="4" t="str">
        <f>"annual period "&amp;COUNTIF(D$9:D7176,TRUE)</f>
        <v>annual period 23</v>
      </c>
      <c r="D7176" t="b">
        <f t="shared" si="333"/>
        <v>0</v>
      </c>
      <c r="E7176">
        <f t="shared" si="332"/>
        <v>1157</v>
      </c>
      <c r="F7176" s="5" cm="1">
        <f t="array" ref="F7176">INDEX(_xlfn._xlws.FILTER(A$9:A$16378,E7176=E$9:E$16378*ISNUMBER(A$9:A$16378)),1)</f>
        <v>44616</v>
      </c>
      <c r="G7176" s="5" cm="1">
        <f t="array" ref="G7176">INDEX(_xlfn._xlws.FILTER(A$9:A$16378,E7176=E$9:E$16378*ISNUMBER(A$9:A$16378)),COUNT(_xlfn._xlws.FILTER(A$9:A$16378,E7176=E$9:E$16378*ISNUMBER(A$9:A$16378))))</f>
        <v>44618</v>
      </c>
      <c r="H7176" t="str">
        <v/>
      </c>
      <c r="I7176" s="10" t="str" cm="1">
        <f t="array" ref="I7176">_xlfn.IFS(AND(OR(_xlfn._xlws.FILTER(D$9:D$16388,E$9:E$16388=E7176)),ROW()=_xlfn.MINIFS(_xlfn.ANCHORARRAY(H$9),E$9:E$16388,E7176)),A7176-C$4,ROW()=_xlfn.MINIFS(_xlfn.ANCHORARRAY(H$9),E$9:E$16388,E7176),IFERROR(A7176-INDEX(G$9:G$16388,MATCH(E7176-1,E$9:E$16388,0)),A7176-C$4),ISNUMBER(A7176),A7176-F7176,TRUE,"")</f>
        <v/>
      </c>
      <c r="J7176" t="str">
        <f t="shared" si="334"/>
        <v/>
      </c>
      <c r="L7176" s="5"/>
    </row>
    <row r="7177" spans="1:12">
      <c r="A7177" s="3">
        <v>44618</v>
      </c>
      <c r="B7177" s="4" t="str">
        <f>"annual period "&amp;COUNTIF(D$9:D7177,TRUE)</f>
        <v>annual period 23</v>
      </c>
      <c r="D7177" t="b">
        <f t="shared" si="333"/>
        <v>0</v>
      </c>
      <c r="E7177">
        <f t="shared" si="332"/>
        <v>1157</v>
      </c>
      <c r="F7177" s="5" cm="1">
        <f t="array" ref="F7177">INDEX(_xlfn._xlws.FILTER(A$9:A$16378,E7177=E$9:E$16378*ISNUMBER(A$9:A$16378)),1)</f>
        <v>44616</v>
      </c>
      <c r="G7177" s="5" cm="1">
        <f t="array" ref="G7177">INDEX(_xlfn._xlws.FILTER(A$9:A$16378,E7177=E$9:E$16378*ISNUMBER(A$9:A$16378)),COUNT(_xlfn._xlws.FILTER(A$9:A$16378,E7177=E$9:E$16378*ISNUMBER(A$9:A$16378))))</f>
        <v>44618</v>
      </c>
      <c r="H7177" t="str">
        <v/>
      </c>
      <c r="I7177" s="10" cm="1">
        <f t="array" ref="I7177">_xlfn.IFS(AND(OR(_xlfn._xlws.FILTER(D$9:D$16388,E$9:E$16388=E7177)),ROW()=_xlfn.MINIFS(_xlfn.ANCHORARRAY(H$9),E$9:E$16388,E7177)),A7177-C$4,ROW()=_xlfn.MINIFS(_xlfn.ANCHORARRAY(H$9),E$9:E$16388,E7177),IFERROR(A7177-INDEX(G$9:G$16388,MATCH(E7177-1,E$9:E$16388,0)),A7177-C$4),ISNUMBER(A7177),A7177-F7177,TRUE,"")</f>
        <v>2</v>
      </c>
      <c r="J7177" t="b">
        <f t="shared" si="334"/>
        <v>0</v>
      </c>
      <c r="L7177" s="5"/>
    </row>
    <row r="7178" spans="1:12">
      <c r="A7178" s="1" t="s">
        <v>14</v>
      </c>
      <c r="B7178" s="4" t="str">
        <f>"annual period "&amp;COUNTIF(D$9:D7178,TRUE)</f>
        <v>annual period 23</v>
      </c>
      <c r="D7178" t="b">
        <f t="shared" si="333"/>
        <v>0</v>
      </c>
      <c r="E7178">
        <f t="shared" si="332"/>
        <v>1158</v>
      </c>
      <c r="F7178" s="5" cm="1">
        <f t="array" ref="F7178">INDEX(_xlfn._xlws.FILTER(A$9:A$16378,E7178=E$9:E$16378*ISNUMBER(A$9:A$16378)),1)</f>
        <v>44634</v>
      </c>
      <c r="G7178" s="5" cm="1">
        <f t="array" ref="G7178">INDEX(_xlfn._xlws.FILTER(A$9:A$16378,E7178=E$9:E$16378*ISNUMBER(A$9:A$16378)),COUNT(_xlfn._xlws.FILTER(A$9:A$16378,E7178=E$9:E$16378*ISNUMBER(A$9:A$16378))))</f>
        <v>44635</v>
      </c>
      <c r="H7178" t="str">
        <v/>
      </c>
      <c r="I7178" s="10" t="str" cm="1">
        <f t="array" ref="I7178">_xlfn.IFS(AND(OR(_xlfn._xlws.FILTER(D$9:D$16388,E$9:E$16388=E7178)),ROW()=_xlfn.MINIFS(_xlfn.ANCHORARRAY(H$9),E$9:E$16388,E7178)),A7178-C$4,ROW()=_xlfn.MINIFS(_xlfn.ANCHORARRAY(H$9),E$9:E$16388,E7178),IFERROR(A7178-INDEX(G$9:G$16388,MATCH(E7178-1,E$9:E$16388,0)),A7178-C$4),ISNUMBER(A7178),A7178-F7178,TRUE,"")</f>
        <v/>
      </c>
      <c r="J7178" t="str">
        <f t="shared" si="334"/>
        <v/>
      </c>
      <c r="L7178" s="5"/>
    </row>
    <row r="7179" spans="1:12">
      <c r="A7179" s="2"/>
      <c r="B7179" s="4" t="str">
        <f>"annual period "&amp;COUNTIF(D$9:D7179,TRUE)</f>
        <v>annual period 23</v>
      </c>
      <c r="D7179" t="b">
        <f t="shared" si="333"/>
        <v>0</v>
      </c>
      <c r="E7179">
        <f t="shared" ref="E7179:E7242" si="335">IF(A7179="Trip #",E7178+1,E7178)</f>
        <v>1158</v>
      </c>
      <c r="F7179" s="5" cm="1">
        <f t="array" ref="F7179">INDEX(_xlfn._xlws.FILTER(A$9:A$16378,E7179=E$9:E$16378*ISNUMBER(A$9:A$16378)),1)</f>
        <v>44634</v>
      </c>
      <c r="G7179" s="5" cm="1">
        <f t="array" ref="G7179">INDEX(_xlfn._xlws.FILTER(A$9:A$16378,E7179=E$9:E$16378*ISNUMBER(A$9:A$16378)),COUNT(_xlfn._xlws.FILTER(A$9:A$16378,E7179=E$9:E$16378*ISNUMBER(A$9:A$16378))))</f>
        <v>44635</v>
      </c>
      <c r="H7179" t="str">
        <v/>
      </c>
      <c r="I7179" s="10" t="str" cm="1">
        <f t="array" ref="I7179">_xlfn.IFS(AND(OR(_xlfn._xlws.FILTER(D$9:D$16388,E$9:E$16388=E7179)),ROW()=_xlfn.MINIFS(_xlfn.ANCHORARRAY(H$9),E$9:E$16388,E7179)),A7179-C$4,ROW()=_xlfn.MINIFS(_xlfn.ANCHORARRAY(H$9),E$9:E$16388,E7179),IFERROR(A7179-INDEX(G$9:G$16388,MATCH(E7179-1,E$9:E$16388,0)),A7179-C$4),ISNUMBER(A7179),A7179-F7179,TRUE,"")</f>
        <v/>
      </c>
      <c r="J7179" t="str">
        <f t="shared" si="334"/>
        <v/>
      </c>
      <c r="L7179" s="5"/>
    </row>
    <row r="7180" spans="1:12">
      <c r="A7180" s="3">
        <v>44634</v>
      </c>
      <c r="B7180" s="4" t="str">
        <f>"annual period "&amp;COUNTIF(D$9:D7180,TRUE)</f>
        <v>annual period 23</v>
      </c>
      <c r="D7180" t="b">
        <f t="shared" si="333"/>
        <v>0</v>
      </c>
      <c r="E7180">
        <f t="shared" si="335"/>
        <v>1158</v>
      </c>
      <c r="F7180" s="5" cm="1">
        <f t="array" ref="F7180">INDEX(_xlfn._xlws.FILTER(A$9:A$16378,E7180=E$9:E$16378*ISNUMBER(A$9:A$16378)),1)</f>
        <v>44634</v>
      </c>
      <c r="G7180" s="5" cm="1">
        <f t="array" ref="G7180">INDEX(_xlfn._xlws.FILTER(A$9:A$16378,E7180=E$9:E$16378*ISNUMBER(A$9:A$16378)),COUNT(_xlfn._xlws.FILTER(A$9:A$16378,E7180=E$9:E$16378*ISNUMBER(A$9:A$16378))))</f>
        <v>44635</v>
      </c>
      <c r="H7180">
        <v>7180</v>
      </c>
      <c r="I7180" s="10" cm="1">
        <f t="array" ref="I7180">_xlfn.IFS(AND(OR(_xlfn._xlws.FILTER(D$9:D$16388,E$9:E$16388=E7180)),ROW()=_xlfn.MINIFS(_xlfn.ANCHORARRAY(H$9),E$9:E$16388,E7180)),A7180-C$4,ROW()=_xlfn.MINIFS(_xlfn.ANCHORARRAY(H$9),E$9:E$16388,E7180),IFERROR(A7180-INDEX(G$9:G$16388,MATCH(E7180-1,E$9:E$16388,0)),A7180-C$4),ISNUMBER(A7180),A7180-F7180,TRUE,"")</f>
        <v>16</v>
      </c>
      <c r="J7180" t="b">
        <f t="shared" si="334"/>
        <v>0</v>
      </c>
      <c r="L7180" s="5"/>
    </row>
    <row r="7181" spans="1:12">
      <c r="B7181" s="4" t="str">
        <f>"annual period "&amp;COUNTIF(D$9:D7181,TRUE)</f>
        <v>annual period 23</v>
      </c>
      <c r="D7181" t="b">
        <f t="shared" si="333"/>
        <v>0</v>
      </c>
      <c r="E7181">
        <f t="shared" si="335"/>
        <v>1158</v>
      </c>
      <c r="F7181" s="5" cm="1">
        <f t="array" ref="F7181">INDEX(_xlfn._xlws.FILTER(A$9:A$16378,E7181=E$9:E$16378*ISNUMBER(A$9:A$16378)),1)</f>
        <v>44634</v>
      </c>
      <c r="G7181" s="5" cm="1">
        <f t="array" ref="G7181">INDEX(_xlfn._xlws.FILTER(A$9:A$16378,E7181=E$9:E$16378*ISNUMBER(A$9:A$16378)),COUNT(_xlfn._xlws.FILTER(A$9:A$16378,E7181=E$9:E$16378*ISNUMBER(A$9:A$16378))))</f>
        <v>44635</v>
      </c>
      <c r="H7181" t="str">
        <v/>
      </c>
      <c r="I7181" s="10" t="str" cm="1">
        <f t="array" ref="I7181">_xlfn.IFS(AND(OR(_xlfn._xlws.FILTER(D$9:D$16388,E$9:E$16388=E7181)),ROW()=_xlfn.MINIFS(_xlfn.ANCHORARRAY(H$9),E$9:E$16388,E7181)),A7181-C$4,ROW()=_xlfn.MINIFS(_xlfn.ANCHORARRAY(H$9),E$9:E$16388,E7181),IFERROR(A7181-INDEX(G$9:G$16388,MATCH(E7181-1,E$9:E$16388,0)),A7181-C$4),ISNUMBER(A7181),A7181-F7181,TRUE,"")</f>
        <v/>
      </c>
      <c r="J7181" t="str">
        <f t="shared" si="334"/>
        <v/>
      </c>
      <c r="L7181" s="5"/>
    </row>
    <row r="7182" spans="1:12">
      <c r="A7182" s="3">
        <v>44634</v>
      </c>
      <c r="B7182" s="4" t="str">
        <f>"annual period "&amp;COUNTIF(D$9:D7182,TRUE)</f>
        <v>annual period 23</v>
      </c>
      <c r="D7182" t="b">
        <f t="shared" si="333"/>
        <v>0</v>
      </c>
      <c r="E7182">
        <f t="shared" si="335"/>
        <v>1158</v>
      </c>
      <c r="F7182" s="5" cm="1">
        <f t="array" ref="F7182">INDEX(_xlfn._xlws.FILTER(A$9:A$16378,E7182=E$9:E$16378*ISNUMBER(A$9:A$16378)),1)</f>
        <v>44634</v>
      </c>
      <c r="G7182" s="5" cm="1">
        <f t="array" ref="G7182">INDEX(_xlfn._xlws.FILTER(A$9:A$16378,E7182=E$9:E$16378*ISNUMBER(A$9:A$16378)),COUNT(_xlfn._xlws.FILTER(A$9:A$16378,E7182=E$9:E$16378*ISNUMBER(A$9:A$16378))))</f>
        <v>44635</v>
      </c>
      <c r="H7182">
        <v>7182</v>
      </c>
      <c r="I7182" s="10" cm="1">
        <f t="array" ref="I7182">_xlfn.IFS(AND(OR(_xlfn._xlws.FILTER(D$9:D$16388,E$9:E$16388=E7182)),ROW()=_xlfn.MINIFS(_xlfn.ANCHORARRAY(H$9),E$9:E$16388,E7182)),A7182-C$4,ROW()=_xlfn.MINIFS(_xlfn.ANCHORARRAY(H$9),E$9:E$16388,E7182),IFERROR(A7182-INDEX(G$9:G$16388,MATCH(E7182-1,E$9:E$16388,0)),A7182-C$4),ISNUMBER(A7182),A7182-F7182,TRUE,"")</f>
        <v>0</v>
      </c>
      <c r="J7182" t="b">
        <f t="shared" si="334"/>
        <v>0</v>
      </c>
      <c r="L7182" s="5"/>
    </row>
    <row r="7183" spans="1:12">
      <c r="B7183" s="4" t="str">
        <f>"annual period "&amp;COUNTIF(D$9:D7183,TRUE)</f>
        <v>annual period 23</v>
      </c>
      <c r="D7183" t="b">
        <f t="shared" si="333"/>
        <v>0</v>
      </c>
      <c r="E7183">
        <f t="shared" si="335"/>
        <v>1158</v>
      </c>
      <c r="F7183" s="5" cm="1">
        <f t="array" ref="F7183">INDEX(_xlfn._xlws.FILTER(A$9:A$16378,E7183=E$9:E$16378*ISNUMBER(A$9:A$16378)),1)</f>
        <v>44634</v>
      </c>
      <c r="G7183" s="5" cm="1">
        <f t="array" ref="G7183">INDEX(_xlfn._xlws.FILTER(A$9:A$16378,E7183=E$9:E$16378*ISNUMBER(A$9:A$16378)),COUNT(_xlfn._xlws.FILTER(A$9:A$16378,E7183=E$9:E$16378*ISNUMBER(A$9:A$16378))))</f>
        <v>44635</v>
      </c>
      <c r="H7183" t="str">
        <v/>
      </c>
      <c r="I7183" s="10" t="str" cm="1">
        <f t="array" ref="I7183">_xlfn.IFS(AND(OR(_xlfn._xlws.FILTER(D$9:D$16388,E$9:E$16388=E7183)),ROW()=_xlfn.MINIFS(_xlfn.ANCHORARRAY(H$9),E$9:E$16388,E7183)),A7183-C$4,ROW()=_xlfn.MINIFS(_xlfn.ANCHORARRAY(H$9),E$9:E$16388,E7183),IFERROR(A7183-INDEX(G$9:G$16388,MATCH(E7183-1,E$9:E$16388,0)),A7183-C$4),ISNUMBER(A7183),A7183-F7183,TRUE,"")</f>
        <v/>
      </c>
      <c r="J7183" t="str">
        <f t="shared" si="334"/>
        <v/>
      </c>
      <c r="L7183" s="5"/>
    </row>
    <row r="7184" spans="1:12">
      <c r="A7184" s="3">
        <v>44635</v>
      </c>
      <c r="B7184" s="4" t="str">
        <f>"annual period "&amp;COUNTIF(D$9:D7184,TRUE)</f>
        <v>annual period 23</v>
      </c>
      <c r="D7184" t="b">
        <f t="shared" si="333"/>
        <v>0</v>
      </c>
      <c r="E7184">
        <f t="shared" si="335"/>
        <v>1158</v>
      </c>
      <c r="F7184" s="5" cm="1">
        <f t="array" ref="F7184">INDEX(_xlfn._xlws.FILTER(A$9:A$16378,E7184=E$9:E$16378*ISNUMBER(A$9:A$16378)),1)</f>
        <v>44634</v>
      </c>
      <c r="G7184" s="5" cm="1">
        <f t="array" ref="G7184">INDEX(_xlfn._xlws.FILTER(A$9:A$16378,E7184=E$9:E$16378*ISNUMBER(A$9:A$16378)),COUNT(_xlfn._xlws.FILTER(A$9:A$16378,E7184=E$9:E$16378*ISNUMBER(A$9:A$16378))))</f>
        <v>44635</v>
      </c>
      <c r="H7184" t="str">
        <v/>
      </c>
      <c r="I7184" s="10" cm="1">
        <f t="array" ref="I7184">_xlfn.IFS(AND(OR(_xlfn._xlws.FILTER(D$9:D$16388,E$9:E$16388=E7184)),ROW()=_xlfn.MINIFS(_xlfn.ANCHORARRAY(H$9),E$9:E$16388,E7184)),A7184-C$4,ROW()=_xlfn.MINIFS(_xlfn.ANCHORARRAY(H$9),E$9:E$16388,E7184),IFERROR(A7184-INDEX(G$9:G$16388,MATCH(E7184-1,E$9:E$16388,0)),A7184-C$4),ISNUMBER(A7184),A7184-F7184,TRUE,"")</f>
        <v>1</v>
      </c>
      <c r="J7184" t="b">
        <f t="shared" si="334"/>
        <v>0</v>
      </c>
      <c r="L7184" s="5"/>
    </row>
    <row r="7185" spans="1:12">
      <c r="A7185" s="1" t="s">
        <v>14</v>
      </c>
      <c r="B7185" s="4" t="str">
        <f>"annual period "&amp;COUNTIF(D$9:D7185,TRUE)</f>
        <v>annual period 23</v>
      </c>
      <c r="D7185" t="b">
        <f t="shared" si="333"/>
        <v>0</v>
      </c>
      <c r="E7185">
        <f t="shared" si="335"/>
        <v>1159</v>
      </c>
      <c r="F7185" s="5" cm="1">
        <f t="array" ref="F7185">INDEX(_xlfn._xlws.FILTER(A$9:A$16378,E7185=E$9:E$16378*ISNUMBER(A$9:A$16378)),1)</f>
        <v>44643</v>
      </c>
      <c r="G7185" s="5" cm="1">
        <f t="array" ref="G7185">INDEX(_xlfn._xlws.FILTER(A$9:A$16378,E7185=E$9:E$16378*ISNUMBER(A$9:A$16378)),COUNT(_xlfn._xlws.FILTER(A$9:A$16378,E7185=E$9:E$16378*ISNUMBER(A$9:A$16378))))</f>
        <v>44647</v>
      </c>
      <c r="H7185" t="str">
        <v/>
      </c>
      <c r="I7185" s="10" t="str" cm="1">
        <f t="array" ref="I7185">_xlfn.IFS(AND(OR(_xlfn._xlws.FILTER(D$9:D$16388,E$9:E$16388=E7185)),ROW()=_xlfn.MINIFS(_xlfn.ANCHORARRAY(H$9),E$9:E$16388,E7185)),A7185-C$4,ROW()=_xlfn.MINIFS(_xlfn.ANCHORARRAY(H$9),E$9:E$16388,E7185),IFERROR(A7185-INDEX(G$9:G$16388,MATCH(E7185-1,E$9:E$16388,0)),A7185-C$4),ISNUMBER(A7185),A7185-F7185,TRUE,"")</f>
        <v/>
      </c>
      <c r="J7185" t="str">
        <f t="shared" si="334"/>
        <v/>
      </c>
      <c r="L7185" s="5"/>
    </row>
    <row r="7186" spans="1:12">
      <c r="A7186" s="2"/>
      <c r="B7186" s="4" t="str">
        <f>"annual period "&amp;COUNTIF(D$9:D7186,TRUE)</f>
        <v>annual period 23</v>
      </c>
      <c r="D7186" t="b">
        <f t="shared" si="333"/>
        <v>0</v>
      </c>
      <c r="E7186">
        <f t="shared" si="335"/>
        <v>1159</v>
      </c>
      <c r="F7186" s="5" cm="1">
        <f t="array" ref="F7186">INDEX(_xlfn._xlws.FILTER(A$9:A$16378,E7186=E$9:E$16378*ISNUMBER(A$9:A$16378)),1)</f>
        <v>44643</v>
      </c>
      <c r="G7186" s="5" cm="1">
        <f t="array" ref="G7186">INDEX(_xlfn._xlws.FILTER(A$9:A$16378,E7186=E$9:E$16378*ISNUMBER(A$9:A$16378)),COUNT(_xlfn._xlws.FILTER(A$9:A$16378,E7186=E$9:E$16378*ISNUMBER(A$9:A$16378))))</f>
        <v>44647</v>
      </c>
      <c r="H7186" t="str">
        <v/>
      </c>
      <c r="I7186" s="10" t="str" cm="1">
        <f t="array" ref="I7186">_xlfn.IFS(AND(OR(_xlfn._xlws.FILTER(D$9:D$16388,E$9:E$16388=E7186)),ROW()=_xlfn.MINIFS(_xlfn.ANCHORARRAY(H$9),E$9:E$16388,E7186)),A7186-C$4,ROW()=_xlfn.MINIFS(_xlfn.ANCHORARRAY(H$9),E$9:E$16388,E7186),IFERROR(A7186-INDEX(G$9:G$16388,MATCH(E7186-1,E$9:E$16388,0)),A7186-C$4),ISNUMBER(A7186),A7186-F7186,TRUE,"")</f>
        <v/>
      </c>
      <c r="J7186" t="str">
        <f t="shared" si="334"/>
        <v/>
      </c>
      <c r="L7186" s="5"/>
    </row>
    <row r="7187" spans="1:12">
      <c r="A7187" s="3">
        <v>44643</v>
      </c>
      <c r="B7187" s="4" t="str">
        <f>"annual period "&amp;COUNTIF(D$9:D7187,TRUE)</f>
        <v>annual period 23</v>
      </c>
      <c r="D7187" t="b">
        <f t="shared" si="333"/>
        <v>0</v>
      </c>
      <c r="E7187">
        <f t="shared" si="335"/>
        <v>1159</v>
      </c>
      <c r="F7187" s="5" cm="1">
        <f t="array" ref="F7187">INDEX(_xlfn._xlws.FILTER(A$9:A$16378,E7187=E$9:E$16378*ISNUMBER(A$9:A$16378)),1)</f>
        <v>44643</v>
      </c>
      <c r="G7187" s="5" cm="1">
        <f t="array" ref="G7187">INDEX(_xlfn._xlws.FILTER(A$9:A$16378,E7187=E$9:E$16378*ISNUMBER(A$9:A$16378)),COUNT(_xlfn._xlws.FILTER(A$9:A$16378,E7187=E$9:E$16378*ISNUMBER(A$9:A$16378))))</f>
        <v>44647</v>
      </c>
      <c r="H7187">
        <v>7187</v>
      </c>
      <c r="I7187" s="10" cm="1">
        <f t="array" ref="I7187">_xlfn.IFS(AND(OR(_xlfn._xlws.FILTER(D$9:D$16388,E$9:E$16388=E7187)),ROW()=_xlfn.MINIFS(_xlfn.ANCHORARRAY(H$9),E$9:E$16388,E7187)),A7187-C$4,ROW()=_xlfn.MINIFS(_xlfn.ANCHORARRAY(H$9),E$9:E$16388,E7187),IFERROR(A7187-INDEX(G$9:G$16388,MATCH(E7187-1,E$9:E$16388,0)),A7187-C$4),ISNUMBER(A7187),A7187-F7187,TRUE,"")</f>
        <v>8</v>
      </c>
      <c r="J7187" t="b">
        <f t="shared" si="334"/>
        <v>0</v>
      </c>
      <c r="L7187" s="5"/>
    </row>
    <row r="7188" spans="1:12">
      <c r="B7188" s="4" t="str">
        <f>"annual period "&amp;COUNTIF(D$9:D7188,TRUE)</f>
        <v>annual period 23</v>
      </c>
      <c r="D7188" t="b">
        <f t="shared" si="333"/>
        <v>0</v>
      </c>
      <c r="E7188">
        <f t="shared" si="335"/>
        <v>1159</v>
      </c>
      <c r="F7188" s="5" cm="1">
        <f t="array" ref="F7188">INDEX(_xlfn._xlws.FILTER(A$9:A$16378,E7188=E$9:E$16378*ISNUMBER(A$9:A$16378)),1)</f>
        <v>44643</v>
      </c>
      <c r="G7188" s="5" cm="1">
        <f t="array" ref="G7188">INDEX(_xlfn._xlws.FILTER(A$9:A$16378,E7188=E$9:E$16378*ISNUMBER(A$9:A$16378)),COUNT(_xlfn._xlws.FILTER(A$9:A$16378,E7188=E$9:E$16378*ISNUMBER(A$9:A$16378))))</f>
        <v>44647</v>
      </c>
      <c r="H7188" t="str">
        <v/>
      </c>
      <c r="I7188" s="10" t="str" cm="1">
        <f t="array" ref="I7188">_xlfn.IFS(AND(OR(_xlfn._xlws.FILTER(D$9:D$16388,E$9:E$16388=E7188)),ROW()=_xlfn.MINIFS(_xlfn.ANCHORARRAY(H$9),E$9:E$16388,E7188)),A7188-C$4,ROW()=_xlfn.MINIFS(_xlfn.ANCHORARRAY(H$9),E$9:E$16388,E7188),IFERROR(A7188-INDEX(G$9:G$16388,MATCH(E7188-1,E$9:E$16388,0)),A7188-C$4),ISNUMBER(A7188),A7188-F7188,TRUE,"")</f>
        <v/>
      </c>
      <c r="J7188" t="str">
        <f t="shared" si="334"/>
        <v/>
      </c>
      <c r="L7188" s="5"/>
    </row>
    <row r="7189" spans="1:12">
      <c r="A7189" s="3">
        <v>44647</v>
      </c>
      <c r="B7189" s="4" t="str">
        <f>"annual period "&amp;COUNTIF(D$9:D7189,TRUE)</f>
        <v>annual period 23</v>
      </c>
      <c r="D7189" t="b">
        <f t="shared" si="333"/>
        <v>0</v>
      </c>
      <c r="E7189">
        <f t="shared" si="335"/>
        <v>1159</v>
      </c>
      <c r="F7189" s="5" cm="1">
        <f t="array" ref="F7189">INDEX(_xlfn._xlws.FILTER(A$9:A$16378,E7189=E$9:E$16378*ISNUMBER(A$9:A$16378)),1)</f>
        <v>44643</v>
      </c>
      <c r="G7189" s="5" cm="1">
        <f t="array" ref="G7189">INDEX(_xlfn._xlws.FILTER(A$9:A$16378,E7189=E$9:E$16378*ISNUMBER(A$9:A$16378)),COUNT(_xlfn._xlws.FILTER(A$9:A$16378,E7189=E$9:E$16378*ISNUMBER(A$9:A$16378))))</f>
        <v>44647</v>
      </c>
      <c r="H7189" t="str">
        <v/>
      </c>
      <c r="I7189" s="10" cm="1">
        <f t="array" ref="I7189">_xlfn.IFS(AND(OR(_xlfn._xlws.FILTER(D$9:D$16388,E$9:E$16388=E7189)),ROW()=_xlfn.MINIFS(_xlfn.ANCHORARRAY(H$9),E$9:E$16388,E7189)),A7189-C$4,ROW()=_xlfn.MINIFS(_xlfn.ANCHORARRAY(H$9),E$9:E$16388,E7189),IFERROR(A7189-INDEX(G$9:G$16388,MATCH(E7189-1,E$9:E$16388,0)),A7189-C$4),ISNUMBER(A7189),A7189-F7189,TRUE,"")</f>
        <v>4</v>
      </c>
      <c r="J7189" t="b">
        <f t="shared" si="334"/>
        <v>0</v>
      </c>
      <c r="L7189" s="5"/>
    </row>
    <row r="7190" spans="1:12">
      <c r="A7190" s="1" t="s">
        <v>14</v>
      </c>
      <c r="B7190" s="4" t="str">
        <f>"annual period "&amp;COUNTIF(D$9:D7190,TRUE)</f>
        <v>annual period 23</v>
      </c>
      <c r="D7190" t="b">
        <f t="shared" si="333"/>
        <v>0</v>
      </c>
      <c r="E7190">
        <f t="shared" si="335"/>
        <v>1160</v>
      </c>
      <c r="F7190" s="5" cm="1">
        <f t="array" ref="F7190">INDEX(_xlfn._xlws.FILTER(A$9:A$16378,E7190=E$9:E$16378*ISNUMBER(A$9:A$16378)),1)</f>
        <v>44660</v>
      </c>
      <c r="G7190" s="5" cm="1">
        <f t="array" ref="G7190">INDEX(_xlfn._xlws.FILTER(A$9:A$16378,E7190=E$9:E$16378*ISNUMBER(A$9:A$16378)),COUNT(_xlfn._xlws.FILTER(A$9:A$16378,E7190=E$9:E$16378*ISNUMBER(A$9:A$16378))))</f>
        <v>44664</v>
      </c>
      <c r="H7190" t="str">
        <v/>
      </c>
      <c r="I7190" s="10" t="str" cm="1">
        <f t="array" ref="I7190">_xlfn.IFS(AND(OR(_xlfn._xlws.FILTER(D$9:D$16388,E$9:E$16388=E7190)),ROW()=_xlfn.MINIFS(_xlfn.ANCHORARRAY(H$9),E$9:E$16388,E7190)),A7190-C$4,ROW()=_xlfn.MINIFS(_xlfn.ANCHORARRAY(H$9),E$9:E$16388,E7190),IFERROR(A7190-INDEX(G$9:G$16388,MATCH(E7190-1,E$9:E$16388,0)),A7190-C$4),ISNUMBER(A7190),A7190-F7190,TRUE,"")</f>
        <v/>
      </c>
      <c r="J7190" t="str">
        <f t="shared" si="334"/>
        <v/>
      </c>
      <c r="L7190" s="5"/>
    </row>
    <row r="7191" spans="1:12">
      <c r="A7191" s="2"/>
      <c r="B7191" s="4" t="str">
        <f>"annual period "&amp;COUNTIF(D$9:D7191,TRUE)</f>
        <v>annual period 23</v>
      </c>
      <c r="D7191" t="b">
        <f t="shared" si="333"/>
        <v>0</v>
      </c>
      <c r="E7191">
        <f t="shared" si="335"/>
        <v>1160</v>
      </c>
      <c r="F7191" s="5" cm="1">
        <f t="array" ref="F7191">INDEX(_xlfn._xlws.FILTER(A$9:A$16378,E7191=E$9:E$16378*ISNUMBER(A$9:A$16378)),1)</f>
        <v>44660</v>
      </c>
      <c r="G7191" s="5" cm="1">
        <f t="array" ref="G7191">INDEX(_xlfn._xlws.FILTER(A$9:A$16378,E7191=E$9:E$16378*ISNUMBER(A$9:A$16378)),COUNT(_xlfn._xlws.FILTER(A$9:A$16378,E7191=E$9:E$16378*ISNUMBER(A$9:A$16378))))</f>
        <v>44664</v>
      </c>
      <c r="H7191" t="str">
        <v/>
      </c>
      <c r="I7191" s="10" t="str" cm="1">
        <f t="array" ref="I7191">_xlfn.IFS(AND(OR(_xlfn._xlws.FILTER(D$9:D$16388,E$9:E$16388=E7191)),ROW()=_xlfn.MINIFS(_xlfn.ANCHORARRAY(H$9),E$9:E$16388,E7191)),A7191-C$4,ROW()=_xlfn.MINIFS(_xlfn.ANCHORARRAY(H$9),E$9:E$16388,E7191),IFERROR(A7191-INDEX(G$9:G$16388,MATCH(E7191-1,E$9:E$16388,0)),A7191-C$4),ISNUMBER(A7191),A7191-F7191,TRUE,"")</f>
        <v/>
      </c>
      <c r="J7191" t="str">
        <f t="shared" si="334"/>
        <v/>
      </c>
      <c r="L7191" s="5"/>
    </row>
    <row r="7192" spans="1:12">
      <c r="A7192" s="3">
        <v>44660</v>
      </c>
      <c r="B7192" s="4" t="str">
        <f>"annual period "&amp;COUNTIF(D$9:D7192,TRUE)</f>
        <v>annual period 23</v>
      </c>
      <c r="D7192" t="b">
        <f t="shared" si="333"/>
        <v>0</v>
      </c>
      <c r="E7192">
        <f t="shared" si="335"/>
        <v>1160</v>
      </c>
      <c r="F7192" s="5" cm="1">
        <f t="array" ref="F7192">INDEX(_xlfn._xlws.FILTER(A$9:A$16378,E7192=E$9:E$16378*ISNUMBER(A$9:A$16378)),1)</f>
        <v>44660</v>
      </c>
      <c r="G7192" s="5" cm="1">
        <f t="array" ref="G7192">INDEX(_xlfn._xlws.FILTER(A$9:A$16378,E7192=E$9:E$16378*ISNUMBER(A$9:A$16378)),COUNT(_xlfn._xlws.FILTER(A$9:A$16378,E7192=E$9:E$16378*ISNUMBER(A$9:A$16378))))</f>
        <v>44664</v>
      </c>
      <c r="H7192">
        <v>7192</v>
      </c>
      <c r="I7192" s="10" cm="1">
        <f t="array" ref="I7192">_xlfn.IFS(AND(OR(_xlfn._xlws.FILTER(D$9:D$16388,E$9:E$16388=E7192)),ROW()=_xlfn.MINIFS(_xlfn.ANCHORARRAY(H$9),E$9:E$16388,E7192)),A7192-C$4,ROW()=_xlfn.MINIFS(_xlfn.ANCHORARRAY(H$9),E$9:E$16388,E7192),IFERROR(A7192-INDEX(G$9:G$16388,MATCH(E7192-1,E$9:E$16388,0)),A7192-C$4),ISNUMBER(A7192),A7192-F7192,TRUE,"")</f>
        <v>13</v>
      </c>
      <c r="J7192" t="b">
        <f t="shared" si="334"/>
        <v>0</v>
      </c>
      <c r="L7192" s="5"/>
    </row>
    <row r="7193" spans="1:12">
      <c r="B7193" s="4" t="str">
        <f>"annual period "&amp;COUNTIF(D$9:D7193,TRUE)</f>
        <v>annual period 23</v>
      </c>
      <c r="D7193" t="b">
        <f t="shared" si="333"/>
        <v>0</v>
      </c>
      <c r="E7193">
        <f t="shared" si="335"/>
        <v>1160</v>
      </c>
      <c r="F7193" s="5" cm="1">
        <f t="array" ref="F7193">INDEX(_xlfn._xlws.FILTER(A$9:A$16378,E7193=E$9:E$16378*ISNUMBER(A$9:A$16378)),1)</f>
        <v>44660</v>
      </c>
      <c r="G7193" s="5" cm="1">
        <f t="array" ref="G7193">INDEX(_xlfn._xlws.FILTER(A$9:A$16378,E7193=E$9:E$16378*ISNUMBER(A$9:A$16378)),COUNT(_xlfn._xlws.FILTER(A$9:A$16378,E7193=E$9:E$16378*ISNUMBER(A$9:A$16378))))</f>
        <v>44664</v>
      </c>
      <c r="H7193" t="str">
        <v/>
      </c>
      <c r="I7193" s="10" t="str" cm="1">
        <f t="array" ref="I7193">_xlfn.IFS(AND(OR(_xlfn._xlws.FILTER(D$9:D$16388,E$9:E$16388=E7193)),ROW()=_xlfn.MINIFS(_xlfn.ANCHORARRAY(H$9),E$9:E$16388,E7193)),A7193-C$4,ROW()=_xlfn.MINIFS(_xlfn.ANCHORARRAY(H$9),E$9:E$16388,E7193),IFERROR(A7193-INDEX(G$9:G$16388,MATCH(E7193-1,E$9:E$16388,0)),A7193-C$4),ISNUMBER(A7193),A7193-F7193,TRUE,"")</f>
        <v/>
      </c>
      <c r="J7193" t="str">
        <f t="shared" si="334"/>
        <v/>
      </c>
      <c r="L7193" s="5"/>
    </row>
    <row r="7194" spans="1:12">
      <c r="A7194" s="3">
        <v>44660</v>
      </c>
      <c r="B7194" s="4" t="str">
        <f>"annual period "&amp;COUNTIF(D$9:D7194,TRUE)</f>
        <v>annual period 23</v>
      </c>
      <c r="D7194" t="b">
        <f t="shared" si="333"/>
        <v>0</v>
      </c>
      <c r="E7194">
        <f t="shared" si="335"/>
        <v>1160</v>
      </c>
      <c r="F7194" s="5" cm="1">
        <f t="array" ref="F7194">INDEX(_xlfn._xlws.FILTER(A$9:A$16378,E7194=E$9:E$16378*ISNUMBER(A$9:A$16378)),1)</f>
        <v>44660</v>
      </c>
      <c r="G7194" s="5" cm="1">
        <f t="array" ref="G7194">INDEX(_xlfn._xlws.FILTER(A$9:A$16378,E7194=E$9:E$16378*ISNUMBER(A$9:A$16378)),COUNT(_xlfn._xlws.FILTER(A$9:A$16378,E7194=E$9:E$16378*ISNUMBER(A$9:A$16378))))</f>
        <v>44664</v>
      </c>
      <c r="H7194">
        <v>7194</v>
      </c>
      <c r="I7194" s="10" cm="1">
        <f t="array" ref="I7194">_xlfn.IFS(AND(OR(_xlfn._xlws.FILTER(D$9:D$16388,E$9:E$16388=E7194)),ROW()=_xlfn.MINIFS(_xlfn.ANCHORARRAY(H$9),E$9:E$16388,E7194)),A7194-C$4,ROW()=_xlfn.MINIFS(_xlfn.ANCHORARRAY(H$9),E$9:E$16388,E7194),IFERROR(A7194-INDEX(G$9:G$16388,MATCH(E7194-1,E$9:E$16388,0)),A7194-C$4),ISNUMBER(A7194),A7194-F7194,TRUE,"")</f>
        <v>0</v>
      </c>
      <c r="J7194" t="b">
        <f t="shared" si="334"/>
        <v>0</v>
      </c>
      <c r="L7194" s="5"/>
    </row>
    <row r="7195" spans="1:12">
      <c r="B7195" s="4" t="str">
        <f>"annual period "&amp;COUNTIF(D$9:D7195,TRUE)</f>
        <v>annual period 23</v>
      </c>
      <c r="D7195" t="b">
        <f t="shared" si="333"/>
        <v>0</v>
      </c>
      <c r="E7195">
        <f t="shared" si="335"/>
        <v>1160</v>
      </c>
      <c r="F7195" s="5" cm="1">
        <f t="array" ref="F7195">INDEX(_xlfn._xlws.FILTER(A$9:A$16378,E7195=E$9:E$16378*ISNUMBER(A$9:A$16378)),1)</f>
        <v>44660</v>
      </c>
      <c r="G7195" s="5" cm="1">
        <f t="array" ref="G7195">INDEX(_xlfn._xlws.FILTER(A$9:A$16378,E7195=E$9:E$16378*ISNUMBER(A$9:A$16378)),COUNT(_xlfn._xlws.FILTER(A$9:A$16378,E7195=E$9:E$16378*ISNUMBER(A$9:A$16378))))</f>
        <v>44664</v>
      </c>
      <c r="H7195" t="str">
        <v/>
      </c>
      <c r="I7195" s="10" t="str" cm="1">
        <f t="array" ref="I7195">_xlfn.IFS(AND(OR(_xlfn._xlws.FILTER(D$9:D$16388,E$9:E$16388=E7195)),ROW()=_xlfn.MINIFS(_xlfn.ANCHORARRAY(H$9),E$9:E$16388,E7195)),A7195-C$4,ROW()=_xlfn.MINIFS(_xlfn.ANCHORARRAY(H$9),E$9:E$16388,E7195),IFERROR(A7195-INDEX(G$9:G$16388,MATCH(E7195-1,E$9:E$16388,0)),A7195-C$4),ISNUMBER(A7195),A7195-F7195,TRUE,"")</f>
        <v/>
      </c>
      <c r="J7195" t="str">
        <f t="shared" si="334"/>
        <v/>
      </c>
      <c r="L7195" s="5"/>
    </row>
    <row r="7196" spans="1:12">
      <c r="A7196" s="3">
        <v>44662</v>
      </c>
      <c r="B7196" s="4" t="str">
        <f>"annual period "&amp;COUNTIF(D$9:D7196,TRUE)</f>
        <v>annual period 23</v>
      </c>
      <c r="D7196" t="b">
        <f t="shared" si="333"/>
        <v>0</v>
      </c>
      <c r="E7196">
        <f t="shared" si="335"/>
        <v>1160</v>
      </c>
      <c r="F7196" s="5" cm="1">
        <f t="array" ref="F7196">INDEX(_xlfn._xlws.FILTER(A$9:A$16378,E7196=E$9:E$16378*ISNUMBER(A$9:A$16378)),1)</f>
        <v>44660</v>
      </c>
      <c r="G7196" s="5" cm="1">
        <f t="array" ref="G7196">INDEX(_xlfn._xlws.FILTER(A$9:A$16378,E7196=E$9:E$16378*ISNUMBER(A$9:A$16378)),COUNT(_xlfn._xlws.FILTER(A$9:A$16378,E7196=E$9:E$16378*ISNUMBER(A$9:A$16378))))</f>
        <v>44664</v>
      </c>
      <c r="H7196" t="str">
        <v/>
      </c>
      <c r="I7196" s="10" cm="1">
        <f t="array" ref="I7196">_xlfn.IFS(AND(OR(_xlfn._xlws.FILTER(D$9:D$16388,E$9:E$16388=E7196)),ROW()=_xlfn.MINIFS(_xlfn.ANCHORARRAY(H$9),E$9:E$16388,E7196)),A7196-C$4,ROW()=_xlfn.MINIFS(_xlfn.ANCHORARRAY(H$9),E$9:E$16388,E7196),IFERROR(A7196-INDEX(G$9:G$16388,MATCH(E7196-1,E$9:E$16388,0)),A7196-C$4),ISNUMBER(A7196),A7196-F7196,TRUE,"")</f>
        <v>2</v>
      </c>
      <c r="J7196" t="b">
        <f t="shared" si="334"/>
        <v>0</v>
      </c>
      <c r="L7196" s="5"/>
    </row>
    <row r="7197" spans="1:12">
      <c r="B7197" s="4" t="str">
        <f>"annual period "&amp;COUNTIF(D$9:D7197,TRUE)</f>
        <v>annual period 23</v>
      </c>
      <c r="D7197" t="b">
        <f t="shared" si="333"/>
        <v>0</v>
      </c>
      <c r="E7197">
        <f t="shared" si="335"/>
        <v>1160</v>
      </c>
      <c r="F7197" s="5" cm="1">
        <f t="array" ref="F7197">INDEX(_xlfn._xlws.FILTER(A$9:A$16378,E7197=E$9:E$16378*ISNUMBER(A$9:A$16378)),1)</f>
        <v>44660</v>
      </c>
      <c r="G7197" s="5" cm="1">
        <f t="array" ref="G7197">INDEX(_xlfn._xlws.FILTER(A$9:A$16378,E7197=E$9:E$16378*ISNUMBER(A$9:A$16378)),COUNT(_xlfn._xlws.FILTER(A$9:A$16378,E7197=E$9:E$16378*ISNUMBER(A$9:A$16378))))</f>
        <v>44664</v>
      </c>
      <c r="H7197" t="str">
        <v/>
      </c>
      <c r="I7197" s="10" t="str" cm="1">
        <f t="array" ref="I7197">_xlfn.IFS(AND(OR(_xlfn._xlws.FILTER(D$9:D$16388,E$9:E$16388=E7197)),ROW()=_xlfn.MINIFS(_xlfn.ANCHORARRAY(H$9),E$9:E$16388,E7197)),A7197-C$4,ROW()=_xlfn.MINIFS(_xlfn.ANCHORARRAY(H$9),E$9:E$16388,E7197),IFERROR(A7197-INDEX(G$9:G$16388,MATCH(E7197-1,E$9:E$16388,0)),A7197-C$4),ISNUMBER(A7197),A7197-F7197,TRUE,"")</f>
        <v/>
      </c>
      <c r="J7197" t="str">
        <f t="shared" si="334"/>
        <v/>
      </c>
      <c r="L7197" s="5"/>
    </row>
    <row r="7198" spans="1:12">
      <c r="A7198" s="3">
        <v>44664</v>
      </c>
      <c r="B7198" s="4" t="str">
        <f>"annual period "&amp;COUNTIF(D$9:D7198,TRUE)</f>
        <v>annual period 23</v>
      </c>
      <c r="D7198" t="b">
        <f t="shared" si="333"/>
        <v>0</v>
      </c>
      <c r="E7198">
        <f t="shared" si="335"/>
        <v>1160</v>
      </c>
      <c r="F7198" s="5" cm="1">
        <f t="array" ref="F7198">INDEX(_xlfn._xlws.FILTER(A$9:A$16378,E7198=E$9:E$16378*ISNUMBER(A$9:A$16378)),1)</f>
        <v>44660</v>
      </c>
      <c r="G7198" s="5" cm="1">
        <f t="array" ref="G7198">INDEX(_xlfn._xlws.FILTER(A$9:A$16378,E7198=E$9:E$16378*ISNUMBER(A$9:A$16378)),COUNT(_xlfn._xlws.FILTER(A$9:A$16378,E7198=E$9:E$16378*ISNUMBER(A$9:A$16378))))</f>
        <v>44664</v>
      </c>
      <c r="H7198" t="str">
        <v/>
      </c>
      <c r="I7198" s="10" cm="1">
        <f t="array" ref="I7198">_xlfn.IFS(AND(OR(_xlfn._xlws.FILTER(D$9:D$16388,E$9:E$16388=E7198)),ROW()=_xlfn.MINIFS(_xlfn.ANCHORARRAY(H$9),E$9:E$16388,E7198)),A7198-C$4,ROW()=_xlfn.MINIFS(_xlfn.ANCHORARRAY(H$9),E$9:E$16388,E7198),IFERROR(A7198-INDEX(G$9:G$16388,MATCH(E7198-1,E$9:E$16388,0)),A7198-C$4),ISNUMBER(A7198),A7198-F7198,TRUE,"")</f>
        <v>4</v>
      </c>
      <c r="J7198" t="b">
        <f t="shared" si="334"/>
        <v>0</v>
      </c>
      <c r="L7198" s="5"/>
    </row>
    <row r="7199" spans="1:12">
      <c r="A7199" s="1" t="s">
        <v>14</v>
      </c>
      <c r="B7199" s="4" t="str">
        <f>"annual period "&amp;COUNTIF(D$9:D7199,TRUE)</f>
        <v>annual period 23</v>
      </c>
      <c r="D7199" t="b">
        <f t="shared" si="333"/>
        <v>0</v>
      </c>
      <c r="E7199">
        <f t="shared" si="335"/>
        <v>1161</v>
      </c>
      <c r="F7199" s="5" cm="1">
        <f t="array" ref="F7199">INDEX(_xlfn._xlws.FILTER(A$9:A$16378,E7199=E$9:E$16378*ISNUMBER(A$9:A$16378)),1)</f>
        <v>44668</v>
      </c>
      <c r="G7199" s="5" cm="1">
        <f t="array" ref="G7199">INDEX(_xlfn._xlws.FILTER(A$9:A$16378,E7199=E$9:E$16378*ISNUMBER(A$9:A$16378)),COUNT(_xlfn._xlws.FILTER(A$9:A$16378,E7199=E$9:E$16378*ISNUMBER(A$9:A$16378))))</f>
        <v>44668</v>
      </c>
      <c r="H7199" t="str">
        <v/>
      </c>
      <c r="I7199" s="10" t="str" cm="1">
        <f t="array" ref="I7199">_xlfn.IFS(AND(OR(_xlfn._xlws.FILTER(D$9:D$16388,E$9:E$16388=E7199)),ROW()=_xlfn.MINIFS(_xlfn.ANCHORARRAY(H$9),E$9:E$16388,E7199)),A7199-C$4,ROW()=_xlfn.MINIFS(_xlfn.ANCHORARRAY(H$9),E$9:E$16388,E7199),IFERROR(A7199-INDEX(G$9:G$16388,MATCH(E7199-1,E$9:E$16388,0)),A7199-C$4),ISNUMBER(A7199),A7199-F7199,TRUE,"")</f>
        <v/>
      </c>
      <c r="J7199" t="str">
        <f t="shared" si="334"/>
        <v/>
      </c>
      <c r="L7199" s="5"/>
    </row>
    <row r="7200" spans="1:12">
      <c r="A7200" s="2"/>
      <c r="B7200" s="4" t="str">
        <f>"annual period "&amp;COUNTIF(D$9:D7200,TRUE)</f>
        <v>annual period 23</v>
      </c>
      <c r="D7200" t="b">
        <f t="shared" ref="D7200:D7263" si="336">F7199-F7200&gt;300</f>
        <v>0</v>
      </c>
      <c r="E7200">
        <f t="shared" si="335"/>
        <v>1161</v>
      </c>
      <c r="F7200" s="5" cm="1">
        <f t="array" ref="F7200">INDEX(_xlfn._xlws.FILTER(A$9:A$16378,E7200=E$9:E$16378*ISNUMBER(A$9:A$16378)),1)</f>
        <v>44668</v>
      </c>
      <c r="G7200" s="5" cm="1">
        <f t="array" ref="G7200">INDEX(_xlfn._xlws.FILTER(A$9:A$16378,E7200=E$9:E$16378*ISNUMBER(A$9:A$16378)),COUNT(_xlfn._xlws.FILTER(A$9:A$16378,E7200=E$9:E$16378*ISNUMBER(A$9:A$16378))))</f>
        <v>44668</v>
      </c>
      <c r="H7200" t="str">
        <v/>
      </c>
      <c r="I7200" s="10" t="str" cm="1">
        <f t="array" ref="I7200">_xlfn.IFS(AND(OR(_xlfn._xlws.FILTER(D$9:D$16388,E$9:E$16388=E7200)),ROW()=_xlfn.MINIFS(_xlfn.ANCHORARRAY(H$9),E$9:E$16388,E7200)),A7200-C$4,ROW()=_xlfn.MINIFS(_xlfn.ANCHORARRAY(H$9),E$9:E$16388,E7200),IFERROR(A7200-INDEX(G$9:G$16388,MATCH(E7200-1,E$9:E$16388,0)),A7200-C$4),ISNUMBER(A7200),A7200-F7200,TRUE,"")</f>
        <v/>
      </c>
      <c r="J7200" t="str">
        <f t="shared" si="334"/>
        <v/>
      </c>
      <c r="L7200" s="5"/>
    </row>
    <row r="7201" spans="1:12">
      <c r="A7201" s="3">
        <v>44668</v>
      </c>
      <c r="B7201" s="4" t="str">
        <f>"annual period "&amp;COUNTIF(D$9:D7201,TRUE)</f>
        <v>annual period 23</v>
      </c>
      <c r="D7201" t="b">
        <f t="shared" si="336"/>
        <v>0</v>
      </c>
      <c r="E7201">
        <f t="shared" si="335"/>
        <v>1161</v>
      </c>
      <c r="F7201" s="5" cm="1">
        <f t="array" ref="F7201">INDEX(_xlfn._xlws.FILTER(A$9:A$16378,E7201=E$9:E$16378*ISNUMBER(A$9:A$16378)),1)</f>
        <v>44668</v>
      </c>
      <c r="G7201" s="5" cm="1">
        <f t="array" ref="G7201">INDEX(_xlfn._xlws.FILTER(A$9:A$16378,E7201=E$9:E$16378*ISNUMBER(A$9:A$16378)),COUNT(_xlfn._xlws.FILTER(A$9:A$16378,E7201=E$9:E$16378*ISNUMBER(A$9:A$16378))))</f>
        <v>44668</v>
      </c>
      <c r="H7201">
        <v>7201</v>
      </c>
      <c r="I7201" s="10" cm="1">
        <f t="array" ref="I7201">_xlfn.IFS(AND(OR(_xlfn._xlws.FILTER(D$9:D$16388,E$9:E$16388=E7201)),ROW()=_xlfn.MINIFS(_xlfn.ANCHORARRAY(H$9),E$9:E$16388,E7201)),A7201-C$4,ROW()=_xlfn.MINIFS(_xlfn.ANCHORARRAY(H$9),E$9:E$16388,E7201),IFERROR(A7201-INDEX(G$9:G$16388,MATCH(E7201-1,E$9:E$16388,0)),A7201-C$4),ISNUMBER(A7201),A7201-F7201,TRUE,"")</f>
        <v>4</v>
      </c>
      <c r="J7201" t="b">
        <f t="shared" si="334"/>
        <v>0</v>
      </c>
      <c r="L7201" s="5"/>
    </row>
    <row r="7202" spans="1:12">
      <c r="B7202" s="4" t="str">
        <f>"annual period "&amp;COUNTIF(D$9:D7202,TRUE)</f>
        <v>annual period 23</v>
      </c>
      <c r="D7202" t="b">
        <f t="shared" si="336"/>
        <v>0</v>
      </c>
      <c r="E7202">
        <f t="shared" si="335"/>
        <v>1161</v>
      </c>
      <c r="F7202" s="5" cm="1">
        <f t="array" ref="F7202">INDEX(_xlfn._xlws.FILTER(A$9:A$16378,E7202=E$9:E$16378*ISNUMBER(A$9:A$16378)),1)</f>
        <v>44668</v>
      </c>
      <c r="G7202" s="5" cm="1">
        <f t="array" ref="G7202">INDEX(_xlfn._xlws.FILTER(A$9:A$16378,E7202=E$9:E$16378*ISNUMBER(A$9:A$16378)),COUNT(_xlfn._xlws.FILTER(A$9:A$16378,E7202=E$9:E$16378*ISNUMBER(A$9:A$16378))))</f>
        <v>44668</v>
      </c>
      <c r="H7202" t="str">
        <v/>
      </c>
      <c r="I7202" s="10" t="str" cm="1">
        <f t="array" ref="I7202">_xlfn.IFS(AND(OR(_xlfn._xlws.FILTER(D$9:D$16388,E$9:E$16388=E7202)),ROW()=_xlfn.MINIFS(_xlfn.ANCHORARRAY(H$9),E$9:E$16388,E7202)),A7202-C$4,ROW()=_xlfn.MINIFS(_xlfn.ANCHORARRAY(H$9),E$9:E$16388,E7202),IFERROR(A7202-INDEX(G$9:G$16388,MATCH(E7202-1,E$9:E$16388,0)),A7202-C$4),ISNUMBER(A7202),A7202-F7202,TRUE,"")</f>
        <v/>
      </c>
      <c r="J7202" t="str">
        <f t="shared" si="334"/>
        <v/>
      </c>
      <c r="L7202" s="5"/>
    </row>
    <row r="7203" spans="1:12">
      <c r="A7203" s="3">
        <v>44668</v>
      </c>
      <c r="B7203" s="4" t="str">
        <f>"annual period "&amp;COUNTIF(D$9:D7203,TRUE)</f>
        <v>annual period 23</v>
      </c>
      <c r="D7203" t="b">
        <f t="shared" si="336"/>
        <v>0</v>
      </c>
      <c r="E7203">
        <f t="shared" si="335"/>
        <v>1161</v>
      </c>
      <c r="F7203" s="5" cm="1">
        <f t="array" ref="F7203">INDEX(_xlfn._xlws.FILTER(A$9:A$16378,E7203=E$9:E$16378*ISNUMBER(A$9:A$16378)),1)</f>
        <v>44668</v>
      </c>
      <c r="G7203" s="5" cm="1">
        <f t="array" ref="G7203">INDEX(_xlfn._xlws.FILTER(A$9:A$16378,E7203=E$9:E$16378*ISNUMBER(A$9:A$16378)),COUNT(_xlfn._xlws.FILTER(A$9:A$16378,E7203=E$9:E$16378*ISNUMBER(A$9:A$16378))))</f>
        <v>44668</v>
      </c>
      <c r="H7203">
        <v>7203</v>
      </c>
      <c r="I7203" s="10" cm="1">
        <f t="array" ref="I7203">_xlfn.IFS(AND(OR(_xlfn._xlws.FILTER(D$9:D$16388,E$9:E$16388=E7203)),ROW()=_xlfn.MINIFS(_xlfn.ANCHORARRAY(H$9),E$9:E$16388,E7203)),A7203-C$4,ROW()=_xlfn.MINIFS(_xlfn.ANCHORARRAY(H$9),E$9:E$16388,E7203),IFERROR(A7203-INDEX(G$9:G$16388,MATCH(E7203-1,E$9:E$16388,0)),A7203-C$4),ISNUMBER(A7203),A7203-F7203,TRUE,"")</f>
        <v>0</v>
      </c>
      <c r="J7203" t="b">
        <f t="shared" si="334"/>
        <v>0</v>
      </c>
      <c r="L7203" s="5"/>
    </row>
    <row r="7204" spans="1:12">
      <c r="B7204" s="4" t="str">
        <f>"annual period "&amp;COUNTIF(D$9:D7204,TRUE)</f>
        <v>annual period 23</v>
      </c>
      <c r="D7204" t="b">
        <f t="shared" si="336"/>
        <v>0</v>
      </c>
      <c r="E7204">
        <f t="shared" si="335"/>
        <v>1161</v>
      </c>
      <c r="F7204" s="5" cm="1">
        <f t="array" ref="F7204">INDEX(_xlfn._xlws.FILTER(A$9:A$16378,E7204=E$9:E$16378*ISNUMBER(A$9:A$16378)),1)</f>
        <v>44668</v>
      </c>
      <c r="G7204" s="5" cm="1">
        <f t="array" ref="G7204">INDEX(_xlfn._xlws.FILTER(A$9:A$16378,E7204=E$9:E$16378*ISNUMBER(A$9:A$16378)),COUNT(_xlfn._xlws.FILTER(A$9:A$16378,E7204=E$9:E$16378*ISNUMBER(A$9:A$16378))))</f>
        <v>44668</v>
      </c>
      <c r="H7204" t="str">
        <v/>
      </c>
      <c r="I7204" s="10" t="str" cm="1">
        <f t="array" ref="I7204">_xlfn.IFS(AND(OR(_xlfn._xlws.FILTER(D$9:D$16388,E$9:E$16388=E7204)),ROW()=_xlfn.MINIFS(_xlfn.ANCHORARRAY(H$9),E$9:E$16388,E7204)),A7204-C$4,ROW()=_xlfn.MINIFS(_xlfn.ANCHORARRAY(H$9),E$9:E$16388,E7204),IFERROR(A7204-INDEX(G$9:G$16388,MATCH(E7204-1,E$9:E$16388,0)),A7204-C$4),ISNUMBER(A7204),A7204-F7204,TRUE,"")</f>
        <v/>
      </c>
      <c r="J7204" t="str">
        <f t="shared" si="334"/>
        <v/>
      </c>
      <c r="L7204" s="5"/>
    </row>
    <row r="7205" spans="1:12">
      <c r="A7205" s="3">
        <v>44668</v>
      </c>
      <c r="B7205" s="4" t="str">
        <f>"annual period "&amp;COUNTIF(D$9:D7205,TRUE)</f>
        <v>annual period 23</v>
      </c>
      <c r="D7205" t="b">
        <f t="shared" si="336"/>
        <v>0</v>
      </c>
      <c r="E7205">
        <f t="shared" si="335"/>
        <v>1161</v>
      </c>
      <c r="F7205" s="5" cm="1">
        <f t="array" ref="F7205">INDEX(_xlfn._xlws.FILTER(A$9:A$16378,E7205=E$9:E$16378*ISNUMBER(A$9:A$16378)),1)</f>
        <v>44668</v>
      </c>
      <c r="G7205" s="5" cm="1">
        <f t="array" ref="G7205">INDEX(_xlfn._xlws.FILTER(A$9:A$16378,E7205=E$9:E$16378*ISNUMBER(A$9:A$16378)),COUNT(_xlfn._xlws.FILTER(A$9:A$16378,E7205=E$9:E$16378*ISNUMBER(A$9:A$16378))))</f>
        <v>44668</v>
      </c>
      <c r="H7205">
        <v>7205</v>
      </c>
      <c r="I7205" s="10" cm="1">
        <f t="array" ref="I7205">_xlfn.IFS(AND(OR(_xlfn._xlws.FILTER(D$9:D$16388,E$9:E$16388=E7205)),ROW()=_xlfn.MINIFS(_xlfn.ANCHORARRAY(H$9),E$9:E$16388,E7205)),A7205-C$4,ROW()=_xlfn.MINIFS(_xlfn.ANCHORARRAY(H$9),E$9:E$16388,E7205),IFERROR(A7205-INDEX(G$9:G$16388,MATCH(E7205-1,E$9:E$16388,0)),A7205-C$4),ISNUMBER(A7205),A7205-F7205,TRUE,"")</f>
        <v>0</v>
      </c>
      <c r="J7205" t="b">
        <f t="shared" si="334"/>
        <v>0</v>
      </c>
      <c r="L7205" s="5"/>
    </row>
    <row r="7206" spans="1:12">
      <c r="A7206" s="1" t="s">
        <v>14</v>
      </c>
      <c r="B7206" s="4" t="str">
        <f>"annual period "&amp;COUNTIF(D$9:D7206,TRUE)</f>
        <v>annual period 23</v>
      </c>
      <c r="D7206" t="b">
        <f t="shared" si="336"/>
        <v>0</v>
      </c>
      <c r="E7206">
        <f t="shared" si="335"/>
        <v>1162</v>
      </c>
      <c r="F7206" s="5" cm="1">
        <f t="array" ref="F7206">INDEX(_xlfn._xlws.FILTER(A$9:A$16378,E7206=E$9:E$16378*ISNUMBER(A$9:A$16378)),1)</f>
        <v>44684</v>
      </c>
      <c r="G7206" s="5" cm="1">
        <f t="array" ref="G7206">INDEX(_xlfn._xlws.FILTER(A$9:A$16378,E7206=E$9:E$16378*ISNUMBER(A$9:A$16378)),COUNT(_xlfn._xlws.FILTER(A$9:A$16378,E7206=E$9:E$16378*ISNUMBER(A$9:A$16378))))</f>
        <v>44687</v>
      </c>
      <c r="H7206" t="str">
        <v/>
      </c>
      <c r="I7206" s="10" t="str" cm="1">
        <f t="array" ref="I7206">_xlfn.IFS(AND(OR(_xlfn._xlws.FILTER(D$9:D$16388,E$9:E$16388=E7206)),ROW()=_xlfn.MINIFS(_xlfn.ANCHORARRAY(H$9),E$9:E$16388,E7206)),A7206-C$4,ROW()=_xlfn.MINIFS(_xlfn.ANCHORARRAY(H$9),E$9:E$16388,E7206),IFERROR(A7206-INDEX(G$9:G$16388,MATCH(E7206-1,E$9:E$16388,0)),A7206-C$4),ISNUMBER(A7206),A7206-F7206,TRUE,"")</f>
        <v/>
      </c>
      <c r="J7206" t="str">
        <f t="shared" si="334"/>
        <v/>
      </c>
      <c r="L7206" s="5"/>
    </row>
    <row r="7207" spans="1:12">
      <c r="A7207" s="2"/>
      <c r="B7207" s="4" t="str">
        <f>"annual period "&amp;COUNTIF(D$9:D7207,TRUE)</f>
        <v>annual period 23</v>
      </c>
      <c r="D7207" t="b">
        <f t="shared" si="336"/>
        <v>0</v>
      </c>
      <c r="E7207">
        <f t="shared" si="335"/>
        <v>1162</v>
      </c>
      <c r="F7207" s="5" cm="1">
        <f t="array" ref="F7207">INDEX(_xlfn._xlws.FILTER(A$9:A$16378,E7207=E$9:E$16378*ISNUMBER(A$9:A$16378)),1)</f>
        <v>44684</v>
      </c>
      <c r="G7207" s="5" cm="1">
        <f t="array" ref="G7207">INDEX(_xlfn._xlws.FILTER(A$9:A$16378,E7207=E$9:E$16378*ISNUMBER(A$9:A$16378)),COUNT(_xlfn._xlws.FILTER(A$9:A$16378,E7207=E$9:E$16378*ISNUMBER(A$9:A$16378))))</f>
        <v>44687</v>
      </c>
      <c r="H7207" t="str">
        <v/>
      </c>
      <c r="I7207" s="10" t="str" cm="1">
        <f t="array" ref="I7207">_xlfn.IFS(AND(OR(_xlfn._xlws.FILTER(D$9:D$16388,E$9:E$16388=E7207)),ROW()=_xlfn.MINIFS(_xlfn.ANCHORARRAY(H$9),E$9:E$16388,E7207)),A7207-C$4,ROW()=_xlfn.MINIFS(_xlfn.ANCHORARRAY(H$9),E$9:E$16388,E7207),IFERROR(A7207-INDEX(G$9:G$16388,MATCH(E7207-1,E$9:E$16388,0)),A7207-C$4),ISNUMBER(A7207),A7207-F7207,TRUE,"")</f>
        <v/>
      </c>
      <c r="J7207" t="str">
        <f t="shared" si="334"/>
        <v/>
      </c>
      <c r="L7207" s="5"/>
    </row>
    <row r="7208" spans="1:12">
      <c r="A7208" s="3">
        <v>44684</v>
      </c>
      <c r="B7208" s="4" t="str">
        <f>"annual period "&amp;COUNTIF(D$9:D7208,TRUE)</f>
        <v>annual period 23</v>
      </c>
      <c r="D7208" t="b">
        <f t="shared" si="336"/>
        <v>0</v>
      </c>
      <c r="E7208">
        <f t="shared" si="335"/>
        <v>1162</v>
      </c>
      <c r="F7208" s="5" cm="1">
        <f t="array" ref="F7208">INDEX(_xlfn._xlws.FILTER(A$9:A$16378,E7208=E$9:E$16378*ISNUMBER(A$9:A$16378)),1)</f>
        <v>44684</v>
      </c>
      <c r="G7208" s="5" cm="1">
        <f t="array" ref="G7208">INDEX(_xlfn._xlws.FILTER(A$9:A$16378,E7208=E$9:E$16378*ISNUMBER(A$9:A$16378)),COUNT(_xlfn._xlws.FILTER(A$9:A$16378,E7208=E$9:E$16378*ISNUMBER(A$9:A$16378))))</f>
        <v>44687</v>
      </c>
      <c r="H7208">
        <v>7208</v>
      </c>
      <c r="I7208" s="10" cm="1">
        <f t="array" ref="I7208">_xlfn.IFS(AND(OR(_xlfn._xlws.FILTER(D$9:D$16388,E$9:E$16388=E7208)),ROW()=_xlfn.MINIFS(_xlfn.ANCHORARRAY(H$9),E$9:E$16388,E7208)),A7208-C$4,ROW()=_xlfn.MINIFS(_xlfn.ANCHORARRAY(H$9),E$9:E$16388,E7208),IFERROR(A7208-INDEX(G$9:G$16388,MATCH(E7208-1,E$9:E$16388,0)),A7208-C$4),ISNUMBER(A7208),A7208-F7208,TRUE,"")</f>
        <v>16</v>
      </c>
      <c r="J7208" t="b">
        <f t="shared" si="334"/>
        <v>0</v>
      </c>
      <c r="L7208" s="5"/>
    </row>
    <row r="7209" spans="1:12">
      <c r="B7209" s="4" t="str">
        <f>"annual period "&amp;COUNTIF(D$9:D7209,TRUE)</f>
        <v>annual period 23</v>
      </c>
      <c r="D7209" t="b">
        <f t="shared" si="336"/>
        <v>0</v>
      </c>
      <c r="E7209">
        <f t="shared" si="335"/>
        <v>1162</v>
      </c>
      <c r="F7209" s="5" cm="1">
        <f t="array" ref="F7209">INDEX(_xlfn._xlws.FILTER(A$9:A$16378,E7209=E$9:E$16378*ISNUMBER(A$9:A$16378)),1)</f>
        <v>44684</v>
      </c>
      <c r="G7209" s="5" cm="1">
        <f t="array" ref="G7209">INDEX(_xlfn._xlws.FILTER(A$9:A$16378,E7209=E$9:E$16378*ISNUMBER(A$9:A$16378)),COUNT(_xlfn._xlws.FILTER(A$9:A$16378,E7209=E$9:E$16378*ISNUMBER(A$9:A$16378))))</f>
        <v>44687</v>
      </c>
      <c r="H7209" t="str">
        <v/>
      </c>
      <c r="I7209" s="10" t="str" cm="1">
        <f t="array" ref="I7209">_xlfn.IFS(AND(OR(_xlfn._xlws.FILTER(D$9:D$16388,E$9:E$16388=E7209)),ROW()=_xlfn.MINIFS(_xlfn.ANCHORARRAY(H$9),E$9:E$16388,E7209)),A7209-C$4,ROW()=_xlfn.MINIFS(_xlfn.ANCHORARRAY(H$9),E$9:E$16388,E7209),IFERROR(A7209-INDEX(G$9:G$16388,MATCH(E7209-1,E$9:E$16388,0)),A7209-C$4),ISNUMBER(A7209),A7209-F7209,TRUE,"")</f>
        <v/>
      </c>
      <c r="J7209" t="str">
        <f t="shared" si="334"/>
        <v/>
      </c>
      <c r="L7209" s="5"/>
    </row>
    <row r="7210" spans="1:12">
      <c r="A7210" s="3">
        <v>44685</v>
      </c>
      <c r="B7210" s="4" t="str">
        <f>"annual period "&amp;COUNTIF(D$9:D7210,TRUE)</f>
        <v>annual period 23</v>
      </c>
      <c r="D7210" t="b">
        <f t="shared" si="336"/>
        <v>0</v>
      </c>
      <c r="E7210">
        <f t="shared" si="335"/>
        <v>1162</v>
      </c>
      <c r="F7210" s="5" cm="1">
        <f t="array" ref="F7210">INDEX(_xlfn._xlws.FILTER(A$9:A$16378,E7210=E$9:E$16378*ISNUMBER(A$9:A$16378)),1)</f>
        <v>44684</v>
      </c>
      <c r="G7210" s="5" cm="1">
        <f t="array" ref="G7210">INDEX(_xlfn._xlws.FILTER(A$9:A$16378,E7210=E$9:E$16378*ISNUMBER(A$9:A$16378)),COUNT(_xlfn._xlws.FILTER(A$9:A$16378,E7210=E$9:E$16378*ISNUMBER(A$9:A$16378))))</f>
        <v>44687</v>
      </c>
      <c r="H7210" t="str">
        <v/>
      </c>
      <c r="I7210" s="10" cm="1">
        <f t="array" ref="I7210">_xlfn.IFS(AND(OR(_xlfn._xlws.FILTER(D$9:D$16388,E$9:E$16388=E7210)),ROW()=_xlfn.MINIFS(_xlfn.ANCHORARRAY(H$9),E$9:E$16388,E7210)),A7210-C$4,ROW()=_xlfn.MINIFS(_xlfn.ANCHORARRAY(H$9),E$9:E$16388,E7210),IFERROR(A7210-INDEX(G$9:G$16388,MATCH(E7210-1,E$9:E$16388,0)),A7210-C$4),ISNUMBER(A7210),A7210-F7210,TRUE,"")</f>
        <v>1</v>
      </c>
      <c r="J7210" t="b">
        <f t="shared" si="334"/>
        <v>0</v>
      </c>
      <c r="L7210" s="5"/>
    </row>
    <row r="7211" spans="1:12">
      <c r="B7211" s="4" t="str">
        <f>"annual period "&amp;COUNTIF(D$9:D7211,TRUE)</f>
        <v>annual period 23</v>
      </c>
      <c r="D7211" t="b">
        <f t="shared" si="336"/>
        <v>0</v>
      </c>
      <c r="E7211">
        <f t="shared" si="335"/>
        <v>1162</v>
      </c>
      <c r="F7211" s="5" cm="1">
        <f t="array" ref="F7211">INDEX(_xlfn._xlws.FILTER(A$9:A$16378,E7211=E$9:E$16378*ISNUMBER(A$9:A$16378)),1)</f>
        <v>44684</v>
      </c>
      <c r="G7211" s="5" cm="1">
        <f t="array" ref="G7211">INDEX(_xlfn._xlws.FILTER(A$9:A$16378,E7211=E$9:E$16378*ISNUMBER(A$9:A$16378)),COUNT(_xlfn._xlws.FILTER(A$9:A$16378,E7211=E$9:E$16378*ISNUMBER(A$9:A$16378))))</f>
        <v>44687</v>
      </c>
      <c r="H7211" t="str">
        <v/>
      </c>
      <c r="I7211" s="10" t="str" cm="1">
        <f t="array" ref="I7211">_xlfn.IFS(AND(OR(_xlfn._xlws.FILTER(D$9:D$16388,E$9:E$16388=E7211)),ROW()=_xlfn.MINIFS(_xlfn.ANCHORARRAY(H$9),E$9:E$16388,E7211)),A7211-C$4,ROW()=_xlfn.MINIFS(_xlfn.ANCHORARRAY(H$9),E$9:E$16388,E7211),IFERROR(A7211-INDEX(G$9:G$16388,MATCH(E7211-1,E$9:E$16388,0)),A7211-C$4),ISNUMBER(A7211),A7211-F7211,TRUE,"")</f>
        <v/>
      </c>
      <c r="J7211" t="str">
        <f t="shared" si="334"/>
        <v/>
      </c>
      <c r="L7211" s="5"/>
    </row>
    <row r="7212" spans="1:12">
      <c r="A7212" s="3">
        <v>44687</v>
      </c>
      <c r="B7212" s="4" t="str">
        <f>"annual period "&amp;COUNTIF(D$9:D7212,TRUE)</f>
        <v>annual period 23</v>
      </c>
      <c r="D7212" t="b">
        <f t="shared" si="336"/>
        <v>0</v>
      </c>
      <c r="E7212">
        <f t="shared" si="335"/>
        <v>1162</v>
      </c>
      <c r="F7212" s="5" cm="1">
        <f t="array" ref="F7212">INDEX(_xlfn._xlws.FILTER(A$9:A$16378,E7212=E$9:E$16378*ISNUMBER(A$9:A$16378)),1)</f>
        <v>44684</v>
      </c>
      <c r="G7212" s="5" cm="1">
        <f t="array" ref="G7212">INDEX(_xlfn._xlws.FILTER(A$9:A$16378,E7212=E$9:E$16378*ISNUMBER(A$9:A$16378)),COUNT(_xlfn._xlws.FILTER(A$9:A$16378,E7212=E$9:E$16378*ISNUMBER(A$9:A$16378))))</f>
        <v>44687</v>
      </c>
      <c r="H7212" t="str">
        <v/>
      </c>
      <c r="I7212" s="10" cm="1">
        <f t="array" ref="I7212">_xlfn.IFS(AND(OR(_xlfn._xlws.FILTER(D$9:D$16388,E$9:E$16388=E7212)),ROW()=_xlfn.MINIFS(_xlfn.ANCHORARRAY(H$9),E$9:E$16388,E7212)),A7212-C$4,ROW()=_xlfn.MINIFS(_xlfn.ANCHORARRAY(H$9),E$9:E$16388,E7212),IFERROR(A7212-INDEX(G$9:G$16388,MATCH(E7212-1,E$9:E$16388,0)),A7212-C$4),ISNUMBER(A7212),A7212-F7212,TRUE,"")</f>
        <v>3</v>
      </c>
      <c r="J7212" t="b">
        <f t="shared" si="334"/>
        <v>0</v>
      </c>
      <c r="L7212" s="5"/>
    </row>
    <row r="7213" spans="1:12">
      <c r="A7213" s="1" t="s">
        <v>14</v>
      </c>
      <c r="B7213" s="4" t="str">
        <f>"annual period "&amp;COUNTIF(D$9:D7213,TRUE)</f>
        <v>annual period 23</v>
      </c>
      <c r="D7213" t="b">
        <f t="shared" si="336"/>
        <v>0</v>
      </c>
      <c r="E7213">
        <f t="shared" si="335"/>
        <v>1163</v>
      </c>
      <c r="F7213" s="5" cm="1">
        <f t="array" ref="F7213">INDEX(_xlfn._xlws.FILTER(A$9:A$16378,E7213=E$9:E$16378*ISNUMBER(A$9:A$16378)),1)</f>
        <v>44689</v>
      </c>
      <c r="G7213" s="5" cm="1">
        <f t="array" ref="G7213">INDEX(_xlfn._xlws.FILTER(A$9:A$16378,E7213=E$9:E$16378*ISNUMBER(A$9:A$16378)),COUNT(_xlfn._xlws.FILTER(A$9:A$16378,E7213=E$9:E$16378*ISNUMBER(A$9:A$16378))))</f>
        <v>44693</v>
      </c>
      <c r="H7213" t="str">
        <v/>
      </c>
      <c r="I7213" s="10" t="str" cm="1">
        <f t="array" ref="I7213">_xlfn.IFS(AND(OR(_xlfn._xlws.FILTER(D$9:D$16388,E$9:E$16388=E7213)),ROW()=_xlfn.MINIFS(_xlfn.ANCHORARRAY(H$9),E$9:E$16388,E7213)),A7213-C$4,ROW()=_xlfn.MINIFS(_xlfn.ANCHORARRAY(H$9),E$9:E$16388,E7213),IFERROR(A7213-INDEX(G$9:G$16388,MATCH(E7213-1,E$9:E$16388,0)),A7213-C$4),ISNUMBER(A7213),A7213-F7213,TRUE,"")</f>
        <v/>
      </c>
      <c r="J7213" t="str">
        <f t="shared" si="334"/>
        <v/>
      </c>
      <c r="L7213" s="5"/>
    </row>
    <row r="7214" spans="1:12">
      <c r="A7214" s="2"/>
      <c r="B7214" s="4" t="str">
        <f>"annual period "&amp;COUNTIF(D$9:D7214,TRUE)</f>
        <v>annual period 23</v>
      </c>
      <c r="D7214" t="b">
        <f t="shared" si="336"/>
        <v>0</v>
      </c>
      <c r="E7214">
        <f t="shared" si="335"/>
        <v>1163</v>
      </c>
      <c r="F7214" s="5" cm="1">
        <f t="array" ref="F7214">INDEX(_xlfn._xlws.FILTER(A$9:A$16378,E7214=E$9:E$16378*ISNUMBER(A$9:A$16378)),1)</f>
        <v>44689</v>
      </c>
      <c r="G7214" s="5" cm="1">
        <f t="array" ref="G7214">INDEX(_xlfn._xlws.FILTER(A$9:A$16378,E7214=E$9:E$16378*ISNUMBER(A$9:A$16378)),COUNT(_xlfn._xlws.FILTER(A$9:A$16378,E7214=E$9:E$16378*ISNUMBER(A$9:A$16378))))</f>
        <v>44693</v>
      </c>
      <c r="H7214" t="str">
        <v/>
      </c>
      <c r="I7214" s="10" t="str" cm="1">
        <f t="array" ref="I7214">_xlfn.IFS(AND(OR(_xlfn._xlws.FILTER(D$9:D$16388,E$9:E$16388=E7214)),ROW()=_xlfn.MINIFS(_xlfn.ANCHORARRAY(H$9),E$9:E$16388,E7214)),A7214-C$4,ROW()=_xlfn.MINIFS(_xlfn.ANCHORARRAY(H$9),E$9:E$16388,E7214),IFERROR(A7214-INDEX(G$9:G$16388,MATCH(E7214-1,E$9:E$16388,0)),A7214-C$4),ISNUMBER(A7214),A7214-F7214,TRUE,"")</f>
        <v/>
      </c>
      <c r="J7214" t="str">
        <f t="shared" si="334"/>
        <v/>
      </c>
      <c r="L7214" s="5"/>
    </row>
    <row r="7215" spans="1:12">
      <c r="A7215" s="3">
        <v>44689</v>
      </c>
      <c r="B7215" s="4" t="str">
        <f>"annual period "&amp;COUNTIF(D$9:D7215,TRUE)</f>
        <v>annual period 23</v>
      </c>
      <c r="D7215" t="b">
        <f t="shared" si="336"/>
        <v>0</v>
      </c>
      <c r="E7215">
        <f t="shared" si="335"/>
        <v>1163</v>
      </c>
      <c r="F7215" s="5" cm="1">
        <f t="array" ref="F7215">INDEX(_xlfn._xlws.FILTER(A$9:A$16378,E7215=E$9:E$16378*ISNUMBER(A$9:A$16378)),1)</f>
        <v>44689</v>
      </c>
      <c r="G7215" s="5" cm="1">
        <f t="array" ref="G7215">INDEX(_xlfn._xlws.FILTER(A$9:A$16378,E7215=E$9:E$16378*ISNUMBER(A$9:A$16378)),COUNT(_xlfn._xlws.FILTER(A$9:A$16378,E7215=E$9:E$16378*ISNUMBER(A$9:A$16378))))</f>
        <v>44693</v>
      </c>
      <c r="H7215">
        <v>7215</v>
      </c>
      <c r="I7215" s="10" cm="1">
        <f t="array" ref="I7215">_xlfn.IFS(AND(OR(_xlfn._xlws.FILTER(D$9:D$16388,E$9:E$16388=E7215)),ROW()=_xlfn.MINIFS(_xlfn.ANCHORARRAY(H$9),E$9:E$16388,E7215)),A7215-C$4,ROW()=_xlfn.MINIFS(_xlfn.ANCHORARRAY(H$9),E$9:E$16388,E7215),IFERROR(A7215-INDEX(G$9:G$16388,MATCH(E7215-1,E$9:E$16388,0)),A7215-C$4),ISNUMBER(A7215),A7215-F7215,TRUE,"")</f>
        <v>2</v>
      </c>
      <c r="J7215" t="b">
        <f t="shared" si="334"/>
        <v>0</v>
      </c>
      <c r="L7215" s="5"/>
    </row>
    <row r="7216" spans="1:12">
      <c r="B7216" s="4" t="str">
        <f>"annual period "&amp;COUNTIF(D$9:D7216,TRUE)</f>
        <v>annual period 23</v>
      </c>
      <c r="D7216" t="b">
        <f t="shared" si="336"/>
        <v>0</v>
      </c>
      <c r="E7216">
        <f t="shared" si="335"/>
        <v>1163</v>
      </c>
      <c r="F7216" s="5" cm="1">
        <f t="array" ref="F7216">INDEX(_xlfn._xlws.FILTER(A$9:A$16378,E7216=E$9:E$16378*ISNUMBER(A$9:A$16378)),1)</f>
        <v>44689</v>
      </c>
      <c r="G7216" s="5" cm="1">
        <f t="array" ref="G7216">INDEX(_xlfn._xlws.FILTER(A$9:A$16378,E7216=E$9:E$16378*ISNUMBER(A$9:A$16378)),COUNT(_xlfn._xlws.FILTER(A$9:A$16378,E7216=E$9:E$16378*ISNUMBER(A$9:A$16378))))</f>
        <v>44693</v>
      </c>
      <c r="H7216" t="str">
        <v/>
      </c>
      <c r="I7216" s="10" t="str" cm="1">
        <f t="array" ref="I7216">_xlfn.IFS(AND(OR(_xlfn._xlws.FILTER(D$9:D$16388,E$9:E$16388=E7216)),ROW()=_xlfn.MINIFS(_xlfn.ANCHORARRAY(H$9),E$9:E$16388,E7216)),A7216-C$4,ROW()=_xlfn.MINIFS(_xlfn.ANCHORARRAY(H$9),E$9:E$16388,E7216),IFERROR(A7216-INDEX(G$9:G$16388,MATCH(E7216-1,E$9:E$16388,0)),A7216-C$4),ISNUMBER(A7216),A7216-F7216,TRUE,"")</f>
        <v/>
      </c>
      <c r="J7216" t="str">
        <f t="shared" si="334"/>
        <v/>
      </c>
      <c r="L7216" s="5"/>
    </row>
    <row r="7217" spans="1:12">
      <c r="A7217" s="3">
        <v>44693</v>
      </c>
      <c r="B7217" s="4" t="str">
        <f>"annual period "&amp;COUNTIF(D$9:D7217,TRUE)</f>
        <v>annual period 23</v>
      </c>
      <c r="D7217" t="b">
        <f t="shared" si="336"/>
        <v>0</v>
      </c>
      <c r="E7217">
        <f t="shared" si="335"/>
        <v>1163</v>
      </c>
      <c r="F7217" s="5" cm="1">
        <f t="array" ref="F7217">INDEX(_xlfn._xlws.FILTER(A$9:A$16378,E7217=E$9:E$16378*ISNUMBER(A$9:A$16378)),1)</f>
        <v>44689</v>
      </c>
      <c r="G7217" s="5" cm="1">
        <f t="array" ref="G7217">INDEX(_xlfn._xlws.FILTER(A$9:A$16378,E7217=E$9:E$16378*ISNUMBER(A$9:A$16378)),COUNT(_xlfn._xlws.FILTER(A$9:A$16378,E7217=E$9:E$16378*ISNUMBER(A$9:A$16378))))</f>
        <v>44693</v>
      </c>
      <c r="H7217" t="str">
        <v/>
      </c>
      <c r="I7217" s="10" cm="1">
        <f t="array" ref="I7217">_xlfn.IFS(AND(OR(_xlfn._xlws.FILTER(D$9:D$16388,E$9:E$16388=E7217)),ROW()=_xlfn.MINIFS(_xlfn.ANCHORARRAY(H$9),E$9:E$16388,E7217)),A7217-C$4,ROW()=_xlfn.MINIFS(_xlfn.ANCHORARRAY(H$9),E$9:E$16388,E7217),IFERROR(A7217-INDEX(G$9:G$16388,MATCH(E7217-1,E$9:E$16388,0)),A7217-C$4),ISNUMBER(A7217),A7217-F7217,TRUE,"")</f>
        <v>4</v>
      </c>
      <c r="J7217" t="b">
        <f t="shared" si="334"/>
        <v>0</v>
      </c>
      <c r="L7217" s="5"/>
    </row>
    <row r="7218" spans="1:12">
      <c r="A7218" s="1" t="s">
        <v>14</v>
      </c>
      <c r="B7218" s="4" t="str">
        <f>"annual period "&amp;COUNTIF(D$9:D7218,TRUE)</f>
        <v>annual period 23</v>
      </c>
      <c r="D7218" t="b">
        <f t="shared" si="336"/>
        <v>0</v>
      </c>
      <c r="E7218">
        <f t="shared" si="335"/>
        <v>1164</v>
      </c>
      <c r="F7218" s="5" cm="1">
        <f t="array" ref="F7218">INDEX(_xlfn._xlws.FILTER(A$9:A$16378,E7218=E$9:E$16378*ISNUMBER(A$9:A$16378)),1)</f>
        <v>44694</v>
      </c>
      <c r="G7218" s="5" cm="1">
        <f t="array" ref="G7218">INDEX(_xlfn._xlws.FILTER(A$9:A$16378,E7218=E$9:E$16378*ISNUMBER(A$9:A$16378)),COUNT(_xlfn._xlws.FILTER(A$9:A$16378,E7218=E$9:E$16378*ISNUMBER(A$9:A$16378))))</f>
        <v>44695</v>
      </c>
      <c r="H7218" t="str">
        <v/>
      </c>
      <c r="I7218" s="10" t="str" cm="1">
        <f t="array" ref="I7218">_xlfn.IFS(AND(OR(_xlfn._xlws.FILTER(D$9:D$16388,E$9:E$16388=E7218)),ROW()=_xlfn.MINIFS(_xlfn.ANCHORARRAY(H$9),E$9:E$16388,E7218)),A7218-C$4,ROW()=_xlfn.MINIFS(_xlfn.ANCHORARRAY(H$9),E$9:E$16388,E7218),IFERROR(A7218-INDEX(G$9:G$16388,MATCH(E7218-1,E$9:E$16388,0)),A7218-C$4),ISNUMBER(A7218),A7218-F7218,TRUE,"")</f>
        <v/>
      </c>
      <c r="J7218" t="str">
        <f t="shared" si="334"/>
        <v/>
      </c>
      <c r="L7218" s="5"/>
    </row>
    <row r="7219" spans="1:12">
      <c r="A7219" s="2"/>
      <c r="B7219" s="4" t="str">
        <f>"annual period "&amp;COUNTIF(D$9:D7219,TRUE)</f>
        <v>annual period 23</v>
      </c>
      <c r="D7219" t="b">
        <f t="shared" si="336"/>
        <v>0</v>
      </c>
      <c r="E7219">
        <f t="shared" si="335"/>
        <v>1164</v>
      </c>
      <c r="F7219" s="5" cm="1">
        <f t="array" ref="F7219">INDEX(_xlfn._xlws.FILTER(A$9:A$16378,E7219=E$9:E$16378*ISNUMBER(A$9:A$16378)),1)</f>
        <v>44694</v>
      </c>
      <c r="G7219" s="5" cm="1">
        <f t="array" ref="G7219">INDEX(_xlfn._xlws.FILTER(A$9:A$16378,E7219=E$9:E$16378*ISNUMBER(A$9:A$16378)),COUNT(_xlfn._xlws.FILTER(A$9:A$16378,E7219=E$9:E$16378*ISNUMBER(A$9:A$16378))))</f>
        <v>44695</v>
      </c>
      <c r="H7219" t="str">
        <v/>
      </c>
      <c r="I7219" s="10" t="str" cm="1">
        <f t="array" ref="I7219">_xlfn.IFS(AND(OR(_xlfn._xlws.FILTER(D$9:D$16388,E$9:E$16388=E7219)),ROW()=_xlfn.MINIFS(_xlfn.ANCHORARRAY(H$9),E$9:E$16388,E7219)),A7219-C$4,ROW()=_xlfn.MINIFS(_xlfn.ANCHORARRAY(H$9),E$9:E$16388,E7219),IFERROR(A7219-INDEX(G$9:G$16388,MATCH(E7219-1,E$9:E$16388,0)),A7219-C$4),ISNUMBER(A7219),A7219-F7219,TRUE,"")</f>
        <v/>
      </c>
      <c r="J7219" t="str">
        <f t="shared" si="334"/>
        <v/>
      </c>
      <c r="L7219" s="5"/>
    </row>
    <row r="7220" spans="1:12">
      <c r="A7220" s="3">
        <v>44694</v>
      </c>
      <c r="B7220" s="4" t="str">
        <f>"annual period "&amp;COUNTIF(D$9:D7220,TRUE)</f>
        <v>annual period 23</v>
      </c>
      <c r="D7220" t="b">
        <f t="shared" si="336"/>
        <v>0</v>
      </c>
      <c r="E7220">
        <f t="shared" si="335"/>
        <v>1164</v>
      </c>
      <c r="F7220" s="5" cm="1">
        <f t="array" ref="F7220">INDEX(_xlfn._xlws.FILTER(A$9:A$16378,E7220=E$9:E$16378*ISNUMBER(A$9:A$16378)),1)</f>
        <v>44694</v>
      </c>
      <c r="G7220" s="5" cm="1">
        <f t="array" ref="G7220">INDEX(_xlfn._xlws.FILTER(A$9:A$16378,E7220=E$9:E$16378*ISNUMBER(A$9:A$16378)),COUNT(_xlfn._xlws.FILTER(A$9:A$16378,E7220=E$9:E$16378*ISNUMBER(A$9:A$16378))))</f>
        <v>44695</v>
      </c>
      <c r="H7220">
        <v>7220</v>
      </c>
      <c r="I7220" s="10" cm="1">
        <f t="array" ref="I7220">_xlfn.IFS(AND(OR(_xlfn._xlws.FILTER(D$9:D$16388,E$9:E$16388=E7220)),ROW()=_xlfn.MINIFS(_xlfn.ANCHORARRAY(H$9),E$9:E$16388,E7220)),A7220-C$4,ROW()=_xlfn.MINIFS(_xlfn.ANCHORARRAY(H$9),E$9:E$16388,E7220),IFERROR(A7220-INDEX(G$9:G$16388,MATCH(E7220-1,E$9:E$16388,0)),A7220-C$4),ISNUMBER(A7220),A7220-F7220,TRUE,"")</f>
        <v>1</v>
      </c>
      <c r="J7220" t="b">
        <f t="shared" si="334"/>
        <v>0</v>
      </c>
      <c r="L7220" s="5"/>
    </row>
    <row r="7221" spans="1:12">
      <c r="B7221" s="4" t="str">
        <f>"annual period "&amp;COUNTIF(D$9:D7221,TRUE)</f>
        <v>annual period 23</v>
      </c>
      <c r="D7221" t="b">
        <f t="shared" si="336"/>
        <v>0</v>
      </c>
      <c r="E7221">
        <f t="shared" si="335"/>
        <v>1164</v>
      </c>
      <c r="F7221" s="5" cm="1">
        <f t="array" ref="F7221">INDEX(_xlfn._xlws.FILTER(A$9:A$16378,E7221=E$9:E$16378*ISNUMBER(A$9:A$16378)),1)</f>
        <v>44694</v>
      </c>
      <c r="G7221" s="5" cm="1">
        <f t="array" ref="G7221">INDEX(_xlfn._xlws.FILTER(A$9:A$16378,E7221=E$9:E$16378*ISNUMBER(A$9:A$16378)),COUNT(_xlfn._xlws.FILTER(A$9:A$16378,E7221=E$9:E$16378*ISNUMBER(A$9:A$16378))))</f>
        <v>44695</v>
      </c>
      <c r="H7221" t="str">
        <v/>
      </c>
      <c r="I7221" s="10" t="str" cm="1">
        <f t="array" ref="I7221">_xlfn.IFS(AND(OR(_xlfn._xlws.FILTER(D$9:D$16388,E$9:E$16388=E7221)),ROW()=_xlfn.MINIFS(_xlfn.ANCHORARRAY(H$9),E$9:E$16388,E7221)),A7221-C$4,ROW()=_xlfn.MINIFS(_xlfn.ANCHORARRAY(H$9),E$9:E$16388,E7221),IFERROR(A7221-INDEX(G$9:G$16388,MATCH(E7221-1,E$9:E$16388,0)),A7221-C$4),ISNUMBER(A7221),A7221-F7221,TRUE,"")</f>
        <v/>
      </c>
      <c r="J7221" t="str">
        <f t="shared" si="334"/>
        <v/>
      </c>
      <c r="L7221" s="5"/>
    </row>
    <row r="7222" spans="1:12">
      <c r="A7222" s="3">
        <v>44695</v>
      </c>
      <c r="B7222" s="4" t="str">
        <f>"annual period "&amp;COUNTIF(D$9:D7222,TRUE)</f>
        <v>annual period 23</v>
      </c>
      <c r="D7222" t="b">
        <f t="shared" si="336"/>
        <v>0</v>
      </c>
      <c r="E7222">
        <f t="shared" si="335"/>
        <v>1164</v>
      </c>
      <c r="F7222" s="5" cm="1">
        <f t="array" ref="F7222">INDEX(_xlfn._xlws.FILTER(A$9:A$16378,E7222=E$9:E$16378*ISNUMBER(A$9:A$16378)),1)</f>
        <v>44694</v>
      </c>
      <c r="G7222" s="5" cm="1">
        <f t="array" ref="G7222">INDEX(_xlfn._xlws.FILTER(A$9:A$16378,E7222=E$9:E$16378*ISNUMBER(A$9:A$16378)),COUNT(_xlfn._xlws.FILTER(A$9:A$16378,E7222=E$9:E$16378*ISNUMBER(A$9:A$16378))))</f>
        <v>44695</v>
      </c>
      <c r="H7222" t="str">
        <v/>
      </c>
      <c r="I7222" s="10" cm="1">
        <f t="array" ref="I7222">_xlfn.IFS(AND(OR(_xlfn._xlws.FILTER(D$9:D$16388,E$9:E$16388=E7222)),ROW()=_xlfn.MINIFS(_xlfn.ANCHORARRAY(H$9),E$9:E$16388,E7222)),A7222-C$4,ROW()=_xlfn.MINIFS(_xlfn.ANCHORARRAY(H$9),E$9:E$16388,E7222),IFERROR(A7222-INDEX(G$9:G$16388,MATCH(E7222-1,E$9:E$16388,0)),A7222-C$4),ISNUMBER(A7222),A7222-F7222,TRUE,"")</f>
        <v>1</v>
      </c>
      <c r="J7222" t="b">
        <f t="shared" si="334"/>
        <v>0</v>
      </c>
      <c r="L7222" s="5"/>
    </row>
    <row r="7223" spans="1:12">
      <c r="A7223" s="1" t="s">
        <v>14</v>
      </c>
      <c r="B7223" s="4" t="str">
        <f>"annual period "&amp;COUNTIF(D$9:D7223,TRUE)</f>
        <v>annual period 23</v>
      </c>
      <c r="D7223" t="b">
        <f t="shared" si="336"/>
        <v>0</v>
      </c>
      <c r="E7223">
        <f t="shared" si="335"/>
        <v>1165</v>
      </c>
      <c r="F7223" s="5" cm="1">
        <f t="array" ref="F7223">INDEX(_xlfn._xlws.FILTER(A$9:A$16378,E7223=E$9:E$16378*ISNUMBER(A$9:A$16378)),1)</f>
        <v>44697</v>
      </c>
      <c r="G7223" s="5" cm="1">
        <f t="array" ref="G7223">INDEX(_xlfn._xlws.FILTER(A$9:A$16378,E7223=E$9:E$16378*ISNUMBER(A$9:A$16378)),COUNT(_xlfn._xlws.FILTER(A$9:A$16378,E7223=E$9:E$16378*ISNUMBER(A$9:A$16378))))</f>
        <v>44698</v>
      </c>
      <c r="H7223" t="str">
        <v/>
      </c>
      <c r="I7223" s="10" t="str" cm="1">
        <f t="array" ref="I7223">_xlfn.IFS(AND(OR(_xlfn._xlws.FILTER(D$9:D$16388,E$9:E$16388=E7223)),ROW()=_xlfn.MINIFS(_xlfn.ANCHORARRAY(H$9),E$9:E$16388,E7223)),A7223-C$4,ROW()=_xlfn.MINIFS(_xlfn.ANCHORARRAY(H$9),E$9:E$16388,E7223),IFERROR(A7223-INDEX(G$9:G$16388,MATCH(E7223-1,E$9:E$16388,0)),A7223-C$4),ISNUMBER(A7223),A7223-F7223,TRUE,"")</f>
        <v/>
      </c>
      <c r="J7223" t="str">
        <f t="shared" si="334"/>
        <v/>
      </c>
      <c r="L7223" s="5"/>
    </row>
    <row r="7224" spans="1:12">
      <c r="A7224" s="2"/>
      <c r="B7224" s="4" t="str">
        <f>"annual period "&amp;COUNTIF(D$9:D7224,TRUE)</f>
        <v>annual period 23</v>
      </c>
      <c r="D7224" t="b">
        <f t="shared" si="336"/>
        <v>0</v>
      </c>
      <c r="E7224">
        <f t="shared" si="335"/>
        <v>1165</v>
      </c>
      <c r="F7224" s="5" cm="1">
        <f t="array" ref="F7224">INDEX(_xlfn._xlws.FILTER(A$9:A$16378,E7224=E$9:E$16378*ISNUMBER(A$9:A$16378)),1)</f>
        <v>44697</v>
      </c>
      <c r="G7224" s="5" cm="1">
        <f t="array" ref="G7224">INDEX(_xlfn._xlws.FILTER(A$9:A$16378,E7224=E$9:E$16378*ISNUMBER(A$9:A$16378)),COUNT(_xlfn._xlws.FILTER(A$9:A$16378,E7224=E$9:E$16378*ISNUMBER(A$9:A$16378))))</f>
        <v>44698</v>
      </c>
      <c r="H7224" t="str">
        <v/>
      </c>
      <c r="I7224" s="10" t="str" cm="1">
        <f t="array" ref="I7224">_xlfn.IFS(AND(OR(_xlfn._xlws.FILTER(D$9:D$16388,E$9:E$16388=E7224)),ROW()=_xlfn.MINIFS(_xlfn.ANCHORARRAY(H$9),E$9:E$16388,E7224)),A7224-C$4,ROW()=_xlfn.MINIFS(_xlfn.ANCHORARRAY(H$9),E$9:E$16388,E7224),IFERROR(A7224-INDEX(G$9:G$16388,MATCH(E7224-1,E$9:E$16388,0)),A7224-C$4),ISNUMBER(A7224),A7224-F7224,TRUE,"")</f>
        <v/>
      </c>
      <c r="J7224" t="str">
        <f t="shared" si="334"/>
        <v/>
      </c>
      <c r="L7224" s="5"/>
    </row>
    <row r="7225" spans="1:12">
      <c r="A7225" s="3">
        <v>44697</v>
      </c>
      <c r="B7225" s="4" t="str">
        <f>"annual period "&amp;COUNTIF(D$9:D7225,TRUE)</f>
        <v>annual period 23</v>
      </c>
      <c r="D7225" t="b">
        <f t="shared" si="336"/>
        <v>0</v>
      </c>
      <c r="E7225">
        <f t="shared" si="335"/>
        <v>1165</v>
      </c>
      <c r="F7225" s="5" cm="1">
        <f t="array" ref="F7225">INDEX(_xlfn._xlws.FILTER(A$9:A$16378,E7225=E$9:E$16378*ISNUMBER(A$9:A$16378)),1)</f>
        <v>44697</v>
      </c>
      <c r="G7225" s="5" cm="1">
        <f t="array" ref="G7225">INDEX(_xlfn._xlws.FILTER(A$9:A$16378,E7225=E$9:E$16378*ISNUMBER(A$9:A$16378)),COUNT(_xlfn._xlws.FILTER(A$9:A$16378,E7225=E$9:E$16378*ISNUMBER(A$9:A$16378))))</f>
        <v>44698</v>
      </c>
      <c r="H7225">
        <v>7225</v>
      </c>
      <c r="I7225" s="10" cm="1">
        <f t="array" ref="I7225">_xlfn.IFS(AND(OR(_xlfn._xlws.FILTER(D$9:D$16388,E$9:E$16388=E7225)),ROW()=_xlfn.MINIFS(_xlfn.ANCHORARRAY(H$9),E$9:E$16388,E7225)),A7225-C$4,ROW()=_xlfn.MINIFS(_xlfn.ANCHORARRAY(H$9),E$9:E$16388,E7225),IFERROR(A7225-INDEX(G$9:G$16388,MATCH(E7225-1,E$9:E$16388,0)),A7225-C$4),ISNUMBER(A7225),A7225-F7225,TRUE,"")</f>
        <v>2</v>
      </c>
      <c r="J7225" t="b">
        <f t="shared" si="334"/>
        <v>0</v>
      </c>
      <c r="L7225" s="5"/>
    </row>
    <row r="7226" spans="1:12">
      <c r="B7226" s="4" t="str">
        <f>"annual period "&amp;COUNTIF(D$9:D7226,TRUE)</f>
        <v>annual period 23</v>
      </c>
      <c r="D7226" t="b">
        <f t="shared" si="336"/>
        <v>0</v>
      </c>
      <c r="E7226">
        <f t="shared" si="335"/>
        <v>1165</v>
      </c>
      <c r="F7226" s="5" cm="1">
        <f t="array" ref="F7226">INDEX(_xlfn._xlws.FILTER(A$9:A$16378,E7226=E$9:E$16378*ISNUMBER(A$9:A$16378)),1)</f>
        <v>44697</v>
      </c>
      <c r="G7226" s="5" cm="1">
        <f t="array" ref="G7226">INDEX(_xlfn._xlws.FILTER(A$9:A$16378,E7226=E$9:E$16378*ISNUMBER(A$9:A$16378)),COUNT(_xlfn._xlws.FILTER(A$9:A$16378,E7226=E$9:E$16378*ISNUMBER(A$9:A$16378))))</f>
        <v>44698</v>
      </c>
      <c r="H7226" t="str">
        <v/>
      </c>
      <c r="I7226" s="10" t="str" cm="1">
        <f t="array" ref="I7226">_xlfn.IFS(AND(OR(_xlfn._xlws.FILTER(D$9:D$16388,E$9:E$16388=E7226)),ROW()=_xlfn.MINIFS(_xlfn.ANCHORARRAY(H$9),E$9:E$16388,E7226)),A7226-C$4,ROW()=_xlfn.MINIFS(_xlfn.ANCHORARRAY(H$9),E$9:E$16388,E7226),IFERROR(A7226-INDEX(G$9:G$16388,MATCH(E7226-1,E$9:E$16388,0)),A7226-C$4),ISNUMBER(A7226),A7226-F7226,TRUE,"")</f>
        <v/>
      </c>
      <c r="J7226" t="str">
        <f t="shared" si="334"/>
        <v/>
      </c>
      <c r="L7226" s="5"/>
    </row>
    <row r="7227" spans="1:12">
      <c r="A7227" s="3">
        <v>44698</v>
      </c>
      <c r="B7227" s="4" t="str">
        <f>"annual period "&amp;COUNTIF(D$9:D7227,TRUE)</f>
        <v>annual period 23</v>
      </c>
      <c r="D7227" t="b">
        <f t="shared" si="336"/>
        <v>0</v>
      </c>
      <c r="E7227">
        <f t="shared" si="335"/>
        <v>1165</v>
      </c>
      <c r="F7227" s="5" cm="1">
        <f t="array" ref="F7227">INDEX(_xlfn._xlws.FILTER(A$9:A$16378,E7227=E$9:E$16378*ISNUMBER(A$9:A$16378)),1)</f>
        <v>44697</v>
      </c>
      <c r="G7227" s="5" cm="1">
        <f t="array" ref="G7227">INDEX(_xlfn._xlws.FILTER(A$9:A$16378,E7227=E$9:E$16378*ISNUMBER(A$9:A$16378)),COUNT(_xlfn._xlws.FILTER(A$9:A$16378,E7227=E$9:E$16378*ISNUMBER(A$9:A$16378))))</f>
        <v>44698</v>
      </c>
      <c r="H7227" t="str">
        <v/>
      </c>
      <c r="I7227" s="10" cm="1">
        <f t="array" ref="I7227">_xlfn.IFS(AND(OR(_xlfn._xlws.FILTER(D$9:D$16388,E$9:E$16388=E7227)),ROW()=_xlfn.MINIFS(_xlfn.ANCHORARRAY(H$9),E$9:E$16388,E7227)),A7227-C$4,ROW()=_xlfn.MINIFS(_xlfn.ANCHORARRAY(H$9),E$9:E$16388,E7227),IFERROR(A7227-INDEX(G$9:G$16388,MATCH(E7227-1,E$9:E$16388,0)),A7227-C$4),ISNUMBER(A7227),A7227-F7227,TRUE,"")</f>
        <v>1</v>
      </c>
      <c r="J7227" t="b">
        <f t="shared" si="334"/>
        <v>0</v>
      </c>
      <c r="L7227" s="5"/>
    </row>
    <row r="7228" spans="1:12">
      <c r="A7228" s="1" t="s">
        <v>14</v>
      </c>
      <c r="B7228" s="4" t="str">
        <f>"annual period "&amp;COUNTIF(D$9:D7228,TRUE)</f>
        <v>annual period 23</v>
      </c>
      <c r="D7228" t="b">
        <f t="shared" si="336"/>
        <v>0</v>
      </c>
      <c r="E7228">
        <f t="shared" si="335"/>
        <v>1166</v>
      </c>
      <c r="F7228" s="5" cm="1">
        <f t="array" ref="F7228">INDEX(_xlfn._xlws.FILTER(A$9:A$16378,E7228=E$9:E$16378*ISNUMBER(A$9:A$16378)),1)</f>
        <v>44707</v>
      </c>
      <c r="G7228" s="5" cm="1">
        <f t="array" ref="G7228">INDEX(_xlfn._xlws.FILTER(A$9:A$16378,E7228=E$9:E$16378*ISNUMBER(A$9:A$16378)),COUNT(_xlfn._xlws.FILTER(A$9:A$16378,E7228=E$9:E$16378*ISNUMBER(A$9:A$16378))))</f>
        <v>44710</v>
      </c>
      <c r="H7228" t="str">
        <v/>
      </c>
      <c r="I7228" s="10" t="str" cm="1">
        <f t="array" ref="I7228">_xlfn.IFS(AND(OR(_xlfn._xlws.FILTER(D$9:D$16388,E$9:E$16388=E7228)),ROW()=_xlfn.MINIFS(_xlfn.ANCHORARRAY(H$9),E$9:E$16388,E7228)),A7228-C$4,ROW()=_xlfn.MINIFS(_xlfn.ANCHORARRAY(H$9),E$9:E$16388,E7228),IFERROR(A7228-INDEX(G$9:G$16388,MATCH(E7228-1,E$9:E$16388,0)),A7228-C$4),ISNUMBER(A7228),A7228-F7228,TRUE,"")</f>
        <v/>
      </c>
      <c r="J7228" t="str">
        <f t="shared" si="334"/>
        <v/>
      </c>
      <c r="L7228" s="5"/>
    </row>
    <row r="7229" spans="1:12">
      <c r="A7229" s="2"/>
      <c r="B7229" s="4" t="str">
        <f>"annual period "&amp;COUNTIF(D$9:D7229,TRUE)</f>
        <v>annual period 23</v>
      </c>
      <c r="D7229" t="b">
        <f t="shared" si="336"/>
        <v>0</v>
      </c>
      <c r="E7229">
        <f t="shared" si="335"/>
        <v>1166</v>
      </c>
      <c r="F7229" s="5" cm="1">
        <f t="array" ref="F7229">INDEX(_xlfn._xlws.FILTER(A$9:A$16378,E7229=E$9:E$16378*ISNUMBER(A$9:A$16378)),1)</f>
        <v>44707</v>
      </c>
      <c r="G7229" s="5" cm="1">
        <f t="array" ref="G7229">INDEX(_xlfn._xlws.FILTER(A$9:A$16378,E7229=E$9:E$16378*ISNUMBER(A$9:A$16378)),COUNT(_xlfn._xlws.FILTER(A$9:A$16378,E7229=E$9:E$16378*ISNUMBER(A$9:A$16378))))</f>
        <v>44710</v>
      </c>
      <c r="H7229" t="str">
        <v/>
      </c>
      <c r="I7229" s="10" t="str" cm="1">
        <f t="array" ref="I7229">_xlfn.IFS(AND(OR(_xlfn._xlws.FILTER(D$9:D$16388,E$9:E$16388=E7229)),ROW()=_xlfn.MINIFS(_xlfn.ANCHORARRAY(H$9),E$9:E$16388,E7229)),A7229-C$4,ROW()=_xlfn.MINIFS(_xlfn.ANCHORARRAY(H$9),E$9:E$16388,E7229),IFERROR(A7229-INDEX(G$9:G$16388,MATCH(E7229-1,E$9:E$16388,0)),A7229-C$4),ISNUMBER(A7229),A7229-F7229,TRUE,"")</f>
        <v/>
      </c>
      <c r="J7229" t="str">
        <f t="shared" si="334"/>
        <v/>
      </c>
      <c r="L7229" s="5"/>
    </row>
    <row r="7230" spans="1:12">
      <c r="A7230" s="3">
        <v>44707</v>
      </c>
      <c r="B7230" s="4" t="str">
        <f>"annual period "&amp;COUNTIF(D$9:D7230,TRUE)</f>
        <v>annual period 23</v>
      </c>
      <c r="D7230" t="b">
        <f t="shared" si="336"/>
        <v>0</v>
      </c>
      <c r="E7230">
        <f t="shared" si="335"/>
        <v>1166</v>
      </c>
      <c r="F7230" s="5" cm="1">
        <f t="array" ref="F7230">INDEX(_xlfn._xlws.FILTER(A$9:A$16378,E7230=E$9:E$16378*ISNUMBER(A$9:A$16378)),1)</f>
        <v>44707</v>
      </c>
      <c r="G7230" s="5" cm="1">
        <f t="array" ref="G7230">INDEX(_xlfn._xlws.FILTER(A$9:A$16378,E7230=E$9:E$16378*ISNUMBER(A$9:A$16378)),COUNT(_xlfn._xlws.FILTER(A$9:A$16378,E7230=E$9:E$16378*ISNUMBER(A$9:A$16378))))</f>
        <v>44710</v>
      </c>
      <c r="H7230">
        <v>7230</v>
      </c>
      <c r="I7230" s="10" cm="1">
        <f t="array" ref="I7230">_xlfn.IFS(AND(OR(_xlfn._xlws.FILTER(D$9:D$16388,E$9:E$16388=E7230)),ROW()=_xlfn.MINIFS(_xlfn.ANCHORARRAY(H$9),E$9:E$16388,E7230)),A7230-C$4,ROW()=_xlfn.MINIFS(_xlfn.ANCHORARRAY(H$9),E$9:E$16388,E7230),IFERROR(A7230-INDEX(G$9:G$16388,MATCH(E7230-1,E$9:E$16388,0)),A7230-C$4),ISNUMBER(A7230),A7230-F7230,TRUE,"")</f>
        <v>9</v>
      </c>
      <c r="J7230" t="b">
        <f t="shared" si="334"/>
        <v>0</v>
      </c>
      <c r="L7230" s="5"/>
    </row>
    <row r="7231" spans="1:12">
      <c r="B7231" s="4" t="str">
        <f>"annual period "&amp;COUNTIF(D$9:D7231,TRUE)</f>
        <v>annual period 23</v>
      </c>
      <c r="D7231" t="b">
        <f t="shared" si="336"/>
        <v>0</v>
      </c>
      <c r="E7231">
        <f t="shared" si="335"/>
        <v>1166</v>
      </c>
      <c r="F7231" s="5" cm="1">
        <f t="array" ref="F7231">INDEX(_xlfn._xlws.FILTER(A$9:A$16378,E7231=E$9:E$16378*ISNUMBER(A$9:A$16378)),1)</f>
        <v>44707</v>
      </c>
      <c r="G7231" s="5" cm="1">
        <f t="array" ref="G7231">INDEX(_xlfn._xlws.FILTER(A$9:A$16378,E7231=E$9:E$16378*ISNUMBER(A$9:A$16378)),COUNT(_xlfn._xlws.FILTER(A$9:A$16378,E7231=E$9:E$16378*ISNUMBER(A$9:A$16378))))</f>
        <v>44710</v>
      </c>
      <c r="H7231" t="str">
        <v/>
      </c>
      <c r="I7231" s="10" t="str" cm="1">
        <f t="array" ref="I7231">_xlfn.IFS(AND(OR(_xlfn._xlws.FILTER(D$9:D$16388,E$9:E$16388=E7231)),ROW()=_xlfn.MINIFS(_xlfn.ANCHORARRAY(H$9),E$9:E$16388,E7231)),A7231-C$4,ROW()=_xlfn.MINIFS(_xlfn.ANCHORARRAY(H$9),E$9:E$16388,E7231),IFERROR(A7231-INDEX(G$9:G$16388,MATCH(E7231-1,E$9:E$16388,0)),A7231-C$4),ISNUMBER(A7231),A7231-F7231,TRUE,"")</f>
        <v/>
      </c>
      <c r="J7231" t="str">
        <f t="shared" si="334"/>
        <v/>
      </c>
      <c r="L7231" s="5"/>
    </row>
    <row r="7232" spans="1:12">
      <c r="A7232" s="3">
        <v>44710</v>
      </c>
      <c r="B7232" s="4" t="str">
        <f>"annual period "&amp;COUNTIF(D$9:D7232,TRUE)</f>
        <v>annual period 23</v>
      </c>
      <c r="D7232" t="b">
        <f t="shared" si="336"/>
        <v>0</v>
      </c>
      <c r="E7232">
        <f t="shared" si="335"/>
        <v>1166</v>
      </c>
      <c r="F7232" s="5" cm="1">
        <f t="array" ref="F7232">INDEX(_xlfn._xlws.FILTER(A$9:A$16378,E7232=E$9:E$16378*ISNUMBER(A$9:A$16378)),1)</f>
        <v>44707</v>
      </c>
      <c r="G7232" s="5" cm="1">
        <f t="array" ref="G7232">INDEX(_xlfn._xlws.FILTER(A$9:A$16378,E7232=E$9:E$16378*ISNUMBER(A$9:A$16378)),COUNT(_xlfn._xlws.FILTER(A$9:A$16378,E7232=E$9:E$16378*ISNUMBER(A$9:A$16378))))</f>
        <v>44710</v>
      </c>
      <c r="H7232" t="str">
        <v/>
      </c>
      <c r="I7232" s="10" cm="1">
        <f t="array" ref="I7232">_xlfn.IFS(AND(OR(_xlfn._xlws.FILTER(D$9:D$16388,E$9:E$16388=E7232)),ROW()=_xlfn.MINIFS(_xlfn.ANCHORARRAY(H$9),E$9:E$16388,E7232)),A7232-C$4,ROW()=_xlfn.MINIFS(_xlfn.ANCHORARRAY(H$9),E$9:E$16388,E7232),IFERROR(A7232-INDEX(G$9:G$16388,MATCH(E7232-1,E$9:E$16388,0)),A7232-C$4),ISNUMBER(A7232),A7232-F7232,TRUE,"")</f>
        <v>3</v>
      </c>
      <c r="J7232" t="b">
        <f t="shared" si="334"/>
        <v>0</v>
      </c>
      <c r="L7232" s="5"/>
    </row>
    <row r="7233" spans="1:12">
      <c r="A7233" s="1" t="s">
        <v>14</v>
      </c>
      <c r="B7233" s="4" t="str">
        <f>"annual period "&amp;COUNTIF(D$9:D7233,TRUE)</f>
        <v>annual period 23</v>
      </c>
      <c r="D7233" t="b">
        <f t="shared" si="336"/>
        <v>0</v>
      </c>
      <c r="E7233">
        <f t="shared" si="335"/>
        <v>1167</v>
      </c>
      <c r="F7233" s="5" cm="1">
        <f t="array" ref="F7233">INDEX(_xlfn._xlws.FILTER(A$9:A$16378,E7233=E$9:E$16378*ISNUMBER(A$9:A$16378)),1)</f>
        <v>44714</v>
      </c>
      <c r="G7233" s="5" cm="1">
        <f t="array" ref="G7233">INDEX(_xlfn._xlws.FILTER(A$9:A$16378,E7233=E$9:E$16378*ISNUMBER(A$9:A$16378)),COUNT(_xlfn._xlws.FILTER(A$9:A$16378,E7233=E$9:E$16378*ISNUMBER(A$9:A$16378))))</f>
        <v>44714</v>
      </c>
      <c r="H7233" t="str">
        <v/>
      </c>
      <c r="I7233" s="10" t="str" cm="1">
        <f t="array" ref="I7233">_xlfn.IFS(AND(OR(_xlfn._xlws.FILTER(D$9:D$16388,E$9:E$16388=E7233)),ROW()=_xlfn.MINIFS(_xlfn.ANCHORARRAY(H$9),E$9:E$16388,E7233)),A7233-C$4,ROW()=_xlfn.MINIFS(_xlfn.ANCHORARRAY(H$9),E$9:E$16388,E7233),IFERROR(A7233-INDEX(G$9:G$16388,MATCH(E7233-1,E$9:E$16388,0)),A7233-C$4),ISNUMBER(A7233),A7233-F7233,TRUE,"")</f>
        <v/>
      </c>
      <c r="J7233" t="str">
        <f t="shared" si="334"/>
        <v/>
      </c>
      <c r="L7233" s="5"/>
    </row>
    <row r="7234" spans="1:12">
      <c r="A7234" s="2"/>
      <c r="B7234" s="4" t="str">
        <f>"annual period "&amp;COUNTIF(D$9:D7234,TRUE)</f>
        <v>annual period 23</v>
      </c>
      <c r="D7234" t="b">
        <f t="shared" si="336"/>
        <v>0</v>
      </c>
      <c r="E7234">
        <f t="shared" si="335"/>
        <v>1167</v>
      </c>
      <c r="F7234" s="5" cm="1">
        <f t="array" ref="F7234">INDEX(_xlfn._xlws.FILTER(A$9:A$16378,E7234=E$9:E$16378*ISNUMBER(A$9:A$16378)),1)</f>
        <v>44714</v>
      </c>
      <c r="G7234" s="5" cm="1">
        <f t="array" ref="G7234">INDEX(_xlfn._xlws.FILTER(A$9:A$16378,E7234=E$9:E$16378*ISNUMBER(A$9:A$16378)),COUNT(_xlfn._xlws.FILTER(A$9:A$16378,E7234=E$9:E$16378*ISNUMBER(A$9:A$16378))))</f>
        <v>44714</v>
      </c>
      <c r="H7234" t="str">
        <v/>
      </c>
      <c r="I7234" s="10" t="str" cm="1">
        <f t="array" ref="I7234">_xlfn.IFS(AND(OR(_xlfn._xlws.FILTER(D$9:D$16388,E$9:E$16388=E7234)),ROW()=_xlfn.MINIFS(_xlfn.ANCHORARRAY(H$9),E$9:E$16388,E7234)),A7234-C$4,ROW()=_xlfn.MINIFS(_xlfn.ANCHORARRAY(H$9),E$9:E$16388,E7234),IFERROR(A7234-INDEX(G$9:G$16388,MATCH(E7234-1,E$9:E$16388,0)),A7234-C$4),ISNUMBER(A7234),A7234-F7234,TRUE,"")</f>
        <v/>
      </c>
      <c r="J7234" t="str">
        <f t="shared" si="334"/>
        <v/>
      </c>
      <c r="L7234" s="5"/>
    </row>
    <row r="7235" spans="1:12">
      <c r="A7235" s="3">
        <v>44714</v>
      </c>
      <c r="B7235" s="4" t="str">
        <f>"annual period "&amp;COUNTIF(D$9:D7235,TRUE)</f>
        <v>annual period 23</v>
      </c>
      <c r="D7235" t="b">
        <f t="shared" si="336"/>
        <v>0</v>
      </c>
      <c r="E7235">
        <f t="shared" si="335"/>
        <v>1167</v>
      </c>
      <c r="F7235" s="5" cm="1">
        <f t="array" ref="F7235">INDEX(_xlfn._xlws.FILTER(A$9:A$16378,E7235=E$9:E$16378*ISNUMBER(A$9:A$16378)),1)</f>
        <v>44714</v>
      </c>
      <c r="G7235" s="5" cm="1">
        <f t="array" ref="G7235">INDEX(_xlfn._xlws.FILTER(A$9:A$16378,E7235=E$9:E$16378*ISNUMBER(A$9:A$16378)),COUNT(_xlfn._xlws.FILTER(A$9:A$16378,E7235=E$9:E$16378*ISNUMBER(A$9:A$16378))))</f>
        <v>44714</v>
      </c>
      <c r="H7235">
        <v>7235</v>
      </c>
      <c r="I7235" s="10" cm="1">
        <f t="array" ref="I7235">_xlfn.IFS(AND(OR(_xlfn._xlws.FILTER(D$9:D$16388,E$9:E$16388=E7235)),ROW()=_xlfn.MINIFS(_xlfn.ANCHORARRAY(H$9),E$9:E$16388,E7235)),A7235-C$4,ROW()=_xlfn.MINIFS(_xlfn.ANCHORARRAY(H$9),E$9:E$16388,E7235),IFERROR(A7235-INDEX(G$9:G$16388,MATCH(E7235-1,E$9:E$16388,0)),A7235-C$4),ISNUMBER(A7235),A7235-F7235,TRUE,"")</f>
        <v>4</v>
      </c>
      <c r="J7235" t="b">
        <f t="shared" si="334"/>
        <v>0</v>
      </c>
      <c r="L7235" s="5"/>
    </row>
    <row r="7236" spans="1:12">
      <c r="A7236" s="1" t="s">
        <v>14</v>
      </c>
      <c r="B7236" s="4" t="str">
        <f>"annual period "&amp;COUNTIF(D$9:D7236,TRUE)</f>
        <v>annual period 23</v>
      </c>
      <c r="D7236" t="b">
        <f t="shared" si="336"/>
        <v>0</v>
      </c>
      <c r="E7236">
        <f t="shared" si="335"/>
        <v>1168</v>
      </c>
      <c r="F7236" s="5" cm="1">
        <f t="array" ref="F7236">INDEX(_xlfn._xlws.FILTER(A$9:A$16378,E7236=E$9:E$16378*ISNUMBER(A$9:A$16378)),1)</f>
        <v>44717</v>
      </c>
      <c r="G7236" s="5" cm="1">
        <f t="array" ref="G7236">INDEX(_xlfn._xlws.FILTER(A$9:A$16378,E7236=E$9:E$16378*ISNUMBER(A$9:A$16378)),COUNT(_xlfn._xlws.FILTER(A$9:A$16378,E7236=E$9:E$16378*ISNUMBER(A$9:A$16378))))</f>
        <v>44717</v>
      </c>
      <c r="H7236" t="str">
        <v/>
      </c>
      <c r="I7236" s="10" t="str" cm="1">
        <f t="array" ref="I7236">_xlfn.IFS(AND(OR(_xlfn._xlws.FILTER(D$9:D$16388,E$9:E$16388=E7236)),ROW()=_xlfn.MINIFS(_xlfn.ANCHORARRAY(H$9),E$9:E$16388,E7236)),A7236-C$4,ROW()=_xlfn.MINIFS(_xlfn.ANCHORARRAY(H$9),E$9:E$16388,E7236),IFERROR(A7236-INDEX(G$9:G$16388,MATCH(E7236-1,E$9:E$16388,0)),A7236-C$4),ISNUMBER(A7236),A7236-F7236,TRUE,"")</f>
        <v/>
      </c>
      <c r="J7236" t="str">
        <f t="shared" si="334"/>
        <v/>
      </c>
      <c r="L7236" s="5"/>
    </row>
    <row r="7237" spans="1:12">
      <c r="A7237" s="2"/>
      <c r="B7237" s="4" t="str">
        <f>"annual period "&amp;COUNTIF(D$9:D7237,TRUE)</f>
        <v>annual period 23</v>
      </c>
      <c r="D7237" t="b">
        <f t="shared" si="336"/>
        <v>0</v>
      </c>
      <c r="E7237">
        <f t="shared" si="335"/>
        <v>1168</v>
      </c>
      <c r="F7237" s="5" cm="1">
        <f t="array" ref="F7237">INDEX(_xlfn._xlws.FILTER(A$9:A$16378,E7237=E$9:E$16378*ISNUMBER(A$9:A$16378)),1)</f>
        <v>44717</v>
      </c>
      <c r="G7237" s="5" cm="1">
        <f t="array" ref="G7237">INDEX(_xlfn._xlws.FILTER(A$9:A$16378,E7237=E$9:E$16378*ISNUMBER(A$9:A$16378)),COUNT(_xlfn._xlws.FILTER(A$9:A$16378,E7237=E$9:E$16378*ISNUMBER(A$9:A$16378))))</f>
        <v>44717</v>
      </c>
      <c r="H7237" t="str">
        <v/>
      </c>
      <c r="I7237" s="10" t="str" cm="1">
        <f t="array" ref="I7237">_xlfn.IFS(AND(OR(_xlfn._xlws.FILTER(D$9:D$16388,E$9:E$16388=E7237)),ROW()=_xlfn.MINIFS(_xlfn.ANCHORARRAY(H$9),E$9:E$16388,E7237)),A7237-C$4,ROW()=_xlfn.MINIFS(_xlfn.ANCHORARRAY(H$9),E$9:E$16388,E7237),IFERROR(A7237-INDEX(G$9:G$16388,MATCH(E7237-1,E$9:E$16388,0)),A7237-C$4),ISNUMBER(A7237),A7237-F7237,TRUE,"")</f>
        <v/>
      </c>
      <c r="J7237" t="str">
        <f t="shared" si="334"/>
        <v/>
      </c>
      <c r="L7237" s="5"/>
    </row>
    <row r="7238" spans="1:12">
      <c r="A7238" s="3">
        <v>44717</v>
      </c>
      <c r="B7238" s="4" t="str">
        <f>"annual period "&amp;COUNTIF(D$9:D7238,TRUE)</f>
        <v>annual period 23</v>
      </c>
      <c r="D7238" t="b">
        <f t="shared" si="336"/>
        <v>0</v>
      </c>
      <c r="E7238">
        <f t="shared" si="335"/>
        <v>1168</v>
      </c>
      <c r="F7238" s="5" cm="1">
        <f t="array" ref="F7238">INDEX(_xlfn._xlws.FILTER(A$9:A$16378,E7238=E$9:E$16378*ISNUMBER(A$9:A$16378)),1)</f>
        <v>44717</v>
      </c>
      <c r="G7238" s="5" cm="1">
        <f t="array" ref="G7238">INDEX(_xlfn._xlws.FILTER(A$9:A$16378,E7238=E$9:E$16378*ISNUMBER(A$9:A$16378)),COUNT(_xlfn._xlws.FILTER(A$9:A$16378,E7238=E$9:E$16378*ISNUMBER(A$9:A$16378))))</f>
        <v>44717</v>
      </c>
      <c r="H7238">
        <v>7238</v>
      </c>
      <c r="I7238" s="10" cm="1">
        <f t="array" ref="I7238">_xlfn.IFS(AND(OR(_xlfn._xlws.FILTER(D$9:D$16388,E$9:E$16388=E7238)),ROW()=_xlfn.MINIFS(_xlfn.ANCHORARRAY(H$9),E$9:E$16388,E7238)),A7238-C$4,ROW()=_xlfn.MINIFS(_xlfn.ANCHORARRAY(H$9),E$9:E$16388,E7238),IFERROR(A7238-INDEX(G$9:G$16388,MATCH(E7238-1,E$9:E$16388,0)),A7238-C$4),ISNUMBER(A7238),A7238-F7238,TRUE,"")</f>
        <v>3</v>
      </c>
      <c r="J7238" t="b">
        <f t="shared" ref="J7238:J7301" si="337">IF(I7238="","",I7238&gt;30)</f>
        <v>0</v>
      </c>
      <c r="L7238" s="5"/>
    </row>
    <row r="7239" spans="1:12">
      <c r="B7239" s="4" t="str">
        <f>"annual period "&amp;COUNTIF(D$9:D7239,TRUE)</f>
        <v>annual period 23</v>
      </c>
      <c r="D7239" t="b">
        <f t="shared" si="336"/>
        <v>0</v>
      </c>
      <c r="E7239">
        <f t="shared" si="335"/>
        <v>1168</v>
      </c>
      <c r="F7239" s="5" cm="1">
        <f t="array" ref="F7239">INDEX(_xlfn._xlws.FILTER(A$9:A$16378,E7239=E$9:E$16378*ISNUMBER(A$9:A$16378)),1)</f>
        <v>44717</v>
      </c>
      <c r="G7239" s="5" cm="1">
        <f t="array" ref="G7239">INDEX(_xlfn._xlws.FILTER(A$9:A$16378,E7239=E$9:E$16378*ISNUMBER(A$9:A$16378)),COUNT(_xlfn._xlws.FILTER(A$9:A$16378,E7239=E$9:E$16378*ISNUMBER(A$9:A$16378))))</f>
        <v>44717</v>
      </c>
      <c r="H7239" t="str">
        <v/>
      </c>
      <c r="I7239" s="10" t="str" cm="1">
        <f t="array" ref="I7239">_xlfn.IFS(AND(OR(_xlfn._xlws.FILTER(D$9:D$16388,E$9:E$16388=E7239)),ROW()=_xlfn.MINIFS(_xlfn.ANCHORARRAY(H$9),E$9:E$16388,E7239)),A7239-C$4,ROW()=_xlfn.MINIFS(_xlfn.ANCHORARRAY(H$9),E$9:E$16388,E7239),IFERROR(A7239-INDEX(G$9:G$16388,MATCH(E7239-1,E$9:E$16388,0)),A7239-C$4),ISNUMBER(A7239),A7239-F7239,TRUE,"")</f>
        <v/>
      </c>
      <c r="J7239" t="str">
        <f t="shared" si="337"/>
        <v/>
      </c>
      <c r="L7239" s="5"/>
    </row>
    <row r="7240" spans="1:12">
      <c r="A7240" s="3">
        <v>44717</v>
      </c>
      <c r="B7240" s="4" t="str">
        <f>"annual period "&amp;COUNTIF(D$9:D7240,TRUE)</f>
        <v>annual period 23</v>
      </c>
      <c r="D7240" t="b">
        <f t="shared" si="336"/>
        <v>0</v>
      </c>
      <c r="E7240">
        <f t="shared" si="335"/>
        <v>1168</v>
      </c>
      <c r="F7240" s="5" cm="1">
        <f t="array" ref="F7240">INDEX(_xlfn._xlws.FILTER(A$9:A$16378,E7240=E$9:E$16378*ISNUMBER(A$9:A$16378)),1)</f>
        <v>44717</v>
      </c>
      <c r="G7240" s="5" cm="1">
        <f t="array" ref="G7240">INDEX(_xlfn._xlws.FILTER(A$9:A$16378,E7240=E$9:E$16378*ISNUMBER(A$9:A$16378)),COUNT(_xlfn._xlws.FILTER(A$9:A$16378,E7240=E$9:E$16378*ISNUMBER(A$9:A$16378))))</f>
        <v>44717</v>
      </c>
      <c r="H7240">
        <v>7240</v>
      </c>
      <c r="I7240" s="10" cm="1">
        <f t="array" ref="I7240">_xlfn.IFS(AND(OR(_xlfn._xlws.FILTER(D$9:D$16388,E$9:E$16388=E7240)),ROW()=_xlfn.MINIFS(_xlfn.ANCHORARRAY(H$9),E$9:E$16388,E7240)),A7240-C$4,ROW()=_xlfn.MINIFS(_xlfn.ANCHORARRAY(H$9),E$9:E$16388,E7240),IFERROR(A7240-INDEX(G$9:G$16388,MATCH(E7240-1,E$9:E$16388,0)),A7240-C$4),ISNUMBER(A7240),A7240-F7240,TRUE,"")</f>
        <v>0</v>
      </c>
      <c r="J7240" t="b">
        <f t="shared" si="337"/>
        <v>0</v>
      </c>
      <c r="L7240" s="5"/>
    </row>
    <row r="7241" spans="1:12">
      <c r="A7241" s="1" t="s">
        <v>14</v>
      </c>
      <c r="B7241" s="4" t="str">
        <f>"annual period "&amp;COUNTIF(D$9:D7241,TRUE)</f>
        <v>annual period 23</v>
      </c>
      <c r="D7241" t="b">
        <f t="shared" si="336"/>
        <v>0</v>
      </c>
      <c r="E7241">
        <f t="shared" si="335"/>
        <v>1169</v>
      </c>
      <c r="F7241" s="5" cm="1">
        <f t="array" ref="F7241">INDEX(_xlfn._xlws.FILTER(A$9:A$16378,E7241=E$9:E$16378*ISNUMBER(A$9:A$16378)),1)</f>
        <v>44718</v>
      </c>
      <c r="G7241" s="5" cm="1">
        <f t="array" ref="G7241">INDEX(_xlfn._xlws.FILTER(A$9:A$16378,E7241=E$9:E$16378*ISNUMBER(A$9:A$16378)),COUNT(_xlfn._xlws.FILTER(A$9:A$16378,E7241=E$9:E$16378*ISNUMBER(A$9:A$16378))))</f>
        <v>44718</v>
      </c>
      <c r="H7241" t="str">
        <v/>
      </c>
      <c r="I7241" s="10" t="str" cm="1">
        <f t="array" ref="I7241">_xlfn.IFS(AND(OR(_xlfn._xlws.FILTER(D$9:D$16388,E$9:E$16388=E7241)),ROW()=_xlfn.MINIFS(_xlfn.ANCHORARRAY(H$9),E$9:E$16388,E7241)),A7241-C$4,ROW()=_xlfn.MINIFS(_xlfn.ANCHORARRAY(H$9),E$9:E$16388,E7241),IFERROR(A7241-INDEX(G$9:G$16388,MATCH(E7241-1,E$9:E$16388,0)),A7241-C$4),ISNUMBER(A7241),A7241-F7241,TRUE,"")</f>
        <v/>
      </c>
      <c r="J7241" t="str">
        <f t="shared" si="337"/>
        <v/>
      </c>
      <c r="L7241" s="5"/>
    </row>
    <row r="7242" spans="1:12">
      <c r="A7242" s="2"/>
      <c r="B7242" s="4" t="str">
        <f>"annual period "&amp;COUNTIF(D$9:D7242,TRUE)</f>
        <v>annual period 23</v>
      </c>
      <c r="D7242" t="b">
        <f t="shared" si="336"/>
        <v>0</v>
      </c>
      <c r="E7242">
        <f t="shared" si="335"/>
        <v>1169</v>
      </c>
      <c r="F7242" s="5" cm="1">
        <f t="array" ref="F7242">INDEX(_xlfn._xlws.FILTER(A$9:A$16378,E7242=E$9:E$16378*ISNUMBER(A$9:A$16378)),1)</f>
        <v>44718</v>
      </c>
      <c r="G7242" s="5" cm="1">
        <f t="array" ref="G7242">INDEX(_xlfn._xlws.FILTER(A$9:A$16378,E7242=E$9:E$16378*ISNUMBER(A$9:A$16378)),COUNT(_xlfn._xlws.FILTER(A$9:A$16378,E7242=E$9:E$16378*ISNUMBER(A$9:A$16378))))</f>
        <v>44718</v>
      </c>
      <c r="H7242" t="str">
        <v/>
      </c>
      <c r="I7242" s="10" t="str" cm="1">
        <f t="array" ref="I7242">_xlfn.IFS(AND(OR(_xlfn._xlws.FILTER(D$9:D$16388,E$9:E$16388=E7242)),ROW()=_xlfn.MINIFS(_xlfn.ANCHORARRAY(H$9),E$9:E$16388,E7242)),A7242-C$4,ROW()=_xlfn.MINIFS(_xlfn.ANCHORARRAY(H$9),E$9:E$16388,E7242),IFERROR(A7242-INDEX(G$9:G$16388,MATCH(E7242-1,E$9:E$16388,0)),A7242-C$4),ISNUMBER(A7242),A7242-F7242,TRUE,"")</f>
        <v/>
      </c>
      <c r="J7242" t="str">
        <f t="shared" si="337"/>
        <v/>
      </c>
      <c r="L7242" s="5"/>
    </row>
    <row r="7243" spans="1:12">
      <c r="A7243" s="3">
        <v>44718</v>
      </c>
      <c r="B7243" s="4" t="str">
        <f>"annual period "&amp;COUNTIF(D$9:D7243,TRUE)</f>
        <v>annual period 23</v>
      </c>
      <c r="D7243" t="b">
        <f t="shared" si="336"/>
        <v>0</v>
      </c>
      <c r="E7243">
        <f t="shared" ref="E7243:E7306" si="338">IF(A7243="Trip #",E7242+1,E7242)</f>
        <v>1169</v>
      </c>
      <c r="F7243" s="5" cm="1">
        <f t="array" ref="F7243">INDEX(_xlfn._xlws.FILTER(A$9:A$16378,E7243=E$9:E$16378*ISNUMBER(A$9:A$16378)),1)</f>
        <v>44718</v>
      </c>
      <c r="G7243" s="5" cm="1">
        <f t="array" ref="G7243">INDEX(_xlfn._xlws.FILTER(A$9:A$16378,E7243=E$9:E$16378*ISNUMBER(A$9:A$16378)),COUNT(_xlfn._xlws.FILTER(A$9:A$16378,E7243=E$9:E$16378*ISNUMBER(A$9:A$16378))))</f>
        <v>44718</v>
      </c>
      <c r="H7243">
        <v>7243</v>
      </c>
      <c r="I7243" s="10" cm="1">
        <f t="array" ref="I7243">_xlfn.IFS(AND(OR(_xlfn._xlws.FILTER(D$9:D$16388,E$9:E$16388=E7243)),ROW()=_xlfn.MINIFS(_xlfn.ANCHORARRAY(H$9),E$9:E$16388,E7243)),A7243-C$4,ROW()=_xlfn.MINIFS(_xlfn.ANCHORARRAY(H$9),E$9:E$16388,E7243),IFERROR(A7243-INDEX(G$9:G$16388,MATCH(E7243-1,E$9:E$16388,0)),A7243-C$4),ISNUMBER(A7243),A7243-F7243,TRUE,"")</f>
        <v>1</v>
      </c>
      <c r="J7243" t="b">
        <f t="shared" si="337"/>
        <v>0</v>
      </c>
      <c r="L7243" s="5"/>
    </row>
    <row r="7244" spans="1:12">
      <c r="B7244" s="4" t="str">
        <f>"annual period "&amp;COUNTIF(D$9:D7244,TRUE)</f>
        <v>annual period 23</v>
      </c>
      <c r="D7244" t="b">
        <f t="shared" si="336"/>
        <v>0</v>
      </c>
      <c r="E7244">
        <f t="shared" si="338"/>
        <v>1169</v>
      </c>
      <c r="F7244" s="5" cm="1">
        <f t="array" ref="F7244">INDEX(_xlfn._xlws.FILTER(A$9:A$16378,E7244=E$9:E$16378*ISNUMBER(A$9:A$16378)),1)</f>
        <v>44718</v>
      </c>
      <c r="G7244" s="5" cm="1">
        <f t="array" ref="G7244">INDEX(_xlfn._xlws.FILTER(A$9:A$16378,E7244=E$9:E$16378*ISNUMBER(A$9:A$16378)),COUNT(_xlfn._xlws.FILTER(A$9:A$16378,E7244=E$9:E$16378*ISNUMBER(A$9:A$16378))))</f>
        <v>44718</v>
      </c>
      <c r="H7244" t="str">
        <v/>
      </c>
      <c r="I7244" s="10" t="str" cm="1">
        <f t="array" ref="I7244">_xlfn.IFS(AND(OR(_xlfn._xlws.FILTER(D$9:D$16388,E$9:E$16388=E7244)),ROW()=_xlfn.MINIFS(_xlfn.ANCHORARRAY(H$9),E$9:E$16388,E7244)),A7244-C$4,ROW()=_xlfn.MINIFS(_xlfn.ANCHORARRAY(H$9),E$9:E$16388,E7244),IFERROR(A7244-INDEX(G$9:G$16388,MATCH(E7244-1,E$9:E$16388,0)),A7244-C$4),ISNUMBER(A7244),A7244-F7244,TRUE,"")</f>
        <v/>
      </c>
      <c r="J7244" t="str">
        <f t="shared" si="337"/>
        <v/>
      </c>
      <c r="L7244" s="5"/>
    </row>
    <row r="7245" spans="1:12">
      <c r="A7245" s="3">
        <v>44718</v>
      </c>
      <c r="B7245" s="4" t="str">
        <f>"annual period "&amp;COUNTIF(D$9:D7245,TRUE)</f>
        <v>annual period 23</v>
      </c>
      <c r="D7245" t="b">
        <f t="shared" si="336"/>
        <v>0</v>
      </c>
      <c r="E7245">
        <f t="shared" si="338"/>
        <v>1169</v>
      </c>
      <c r="F7245" s="5" cm="1">
        <f t="array" ref="F7245">INDEX(_xlfn._xlws.FILTER(A$9:A$16378,E7245=E$9:E$16378*ISNUMBER(A$9:A$16378)),1)</f>
        <v>44718</v>
      </c>
      <c r="G7245" s="5" cm="1">
        <f t="array" ref="G7245">INDEX(_xlfn._xlws.FILTER(A$9:A$16378,E7245=E$9:E$16378*ISNUMBER(A$9:A$16378)),COUNT(_xlfn._xlws.FILTER(A$9:A$16378,E7245=E$9:E$16378*ISNUMBER(A$9:A$16378))))</f>
        <v>44718</v>
      </c>
      <c r="H7245">
        <v>7245</v>
      </c>
      <c r="I7245" s="10" cm="1">
        <f t="array" ref="I7245">_xlfn.IFS(AND(OR(_xlfn._xlws.FILTER(D$9:D$16388,E$9:E$16388=E7245)),ROW()=_xlfn.MINIFS(_xlfn.ANCHORARRAY(H$9),E$9:E$16388,E7245)),A7245-C$4,ROW()=_xlfn.MINIFS(_xlfn.ANCHORARRAY(H$9),E$9:E$16388,E7245),IFERROR(A7245-INDEX(G$9:G$16388,MATCH(E7245-1,E$9:E$16388,0)),A7245-C$4),ISNUMBER(A7245),A7245-F7245,TRUE,"")</f>
        <v>0</v>
      </c>
      <c r="J7245" t="b">
        <f t="shared" si="337"/>
        <v>0</v>
      </c>
      <c r="L7245" s="5"/>
    </row>
    <row r="7246" spans="1:12">
      <c r="A7246" s="1" t="s">
        <v>14</v>
      </c>
      <c r="B7246" s="4" t="str">
        <f>"annual period "&amp;COUNTIF(D$9:D7246,TRUE)</f>
        <v>annual period 23</v>
      </c>
      <c r="D7246" t="b">
        <f t="shared" si="336"/>
        <v>0</v>
      </c>
      <c r="E7246">
        <f t="shared" si="338"/>
        <v>1170</v>
      </c>
      <c r="F7246" s="5" cm="1">
        <f t="array" ref="F7246">INDEX(_xlfn._xlws.FILTER(A$9:A$16378,E7246=E$9:E$16378*ISNUMBER(A$9:A$16378)),1)</f>
        <v>44737</v>
      </c>
      <c r="G7246" s="5" cm="1">
        <f t="array" ref="G7246">INDEX(_xlfn._xlws.FILTER(A$9:A$16378,E7246=E$9:E$16378*ISNUMBER(A$9:A$16378)),COUNT(_xlfn._xlws.FILTER(A$9:A$16378,E7246=E$9:E$16378*ISNUMBER(A$9:A$16378))))</f>
        <v>44737</v>
      </c>
      <c r="H7246" t="str">
        <v/>
      </c>
      <c r="I7246" s="10" t="str" cm="1">
        <f t="array" ref="I7246">_xlfn.IFS(AND(OR(_xlfn._xlws.FILTER(D$9:D$16388,E$9:E$16388=E7246)),ROW()=_xlfn.MINIFS(_xlfn.ANCHORARRAY(H$9),E$9:E$16388,E7246)),A7246-C$4,ROW()=_xlfn.MINIFS(_xlfn.ANCHORARRAY(H$9),E$9:E$16388,E7246),IFERROR(A7246-INDEX(G$9:G$16388,MATCH(E7246-1,E$9:E$16388,0)),A7246-C$4),ISNUMBER(A7246),A7246-F7246,TRUE,"")</f>
        <v/>
      </c>
      <c r="J7246" t="str">
        <f t="shared" si="337"/>
        <v/>
      </c>
      <c r="L7246" s="5"/>
    </row>
    <row r="7247" spans="1:12">
      <c r="A7247" s="2"/>
      <c r="B7247" s="4" t="str">
        <f>"annual period "&amp;COUNTIF(D$9:D7247,TRUE)</f>
        <v>annual period 23</v>
      </c>
      <c r="D7247" t="b">
        <f t="shared" si="336"/>
        <v>0</v>
      </c>
      <c r="E7247">
        <f t="shared" si="338"/>
        <v>1170</v>
      </c>
      <c r="F7247" s="5" cm="1">
        <f t="array" ref="F7247">INDEX(_xlfn._xlws.FILTER(A$9:A$16378,E7247=E$9:E$16378*ISNUMBER(A$9:A$16378)),1)</f>
        <v>44737</v>
      </c>
      <c r="G7247" s="5" cm="1">
        <f t="array" ref="G7247">INDEX(_xlfn._xlws.FILTER(A$9:A$16378,E7247=E$9:E$16378*ISNUMBER(A$9:A$16378)),COUNT(_xlfn._xlws.FILTER(A$9:A$16378,E7247=E$9:E$16378*ISNUMBER(A$9:A$16378))))</f>
        <v>44737</v>
      </c>
      <c r="H7247" t="str">
        <v/>
      </c>
      <c r="I7247" s="10" t="str" cm="1">
        <f t="array" ref="I7247">_xlfn.IFS(AND(OR(_xlfn._xlws.FILTER(D$9:D$16388,E$9:E$16388=E7247)),ROW()=_xlfn.MINIFS(_xlfn.ANCHORARRAY(H$9),E$9:E$16388,E7247)),A7247-C$4,ROW()=_xlfn.MINIFS(_xlfn.ANCHORARRAY(H$9),E$9:E$16388,E7247),IFERROR(A7247-INDEX(G$9:G$16388,MATCH(E7247-1,E$9:E$16388,0)),A7247-C$4),ISNUMBER(A7247),A7247-F7247,TRUE,"")</f>
        <v/>
      </c>
      <c r="J7247" t="str">
        <f t="shared" si="337"/>
        <v/>
      </c>
      <c r="L7247" s="5"/>
    </row>
    <row r="7248" spans="1:12">
      <c r="A7248" s="3">
        <v>44737</v>
      </c>
      <c r="B7248" s="4" t="str">
        <f>"annual period "&amp;COUNTIF(D$9:D7248,TRUE)</f>
        <v>annual period 23</v>
      </c>
      <c r="D7248" t="b">
        <f t="shared" si="336"/>
        <v>0</v>
      </c>
      <c r="E7248">
        <f t="shared" si="338"/>
        <v>1170</v>
      </c>
      <c r="F7248" s="5" cm="1">
        <f t="array" ref="F7248">INDEX(_xlfn._xlws.FILTER(A$9:A$16378,E7248=E$9:E$16378*ISNUMBER(A$9:A$16378)),1)</f>
        <v>44737</v>
      </c>
      <c r="G7248" s="5" cm="1">
        <f t="array" ref="G7248">INDEX(_xlfn._xlws.FILTER(A$9:A$16378,E7248=E$9:E$16378*ISNUMBER(A$9:A$16378)),COUNT(_xlfn._xlws.FILTER(A$9:A$16378,E7248=E$9:E$16378*ISNUMBER(A$9:A$16378))))</f>
        <v>44737</v>
      </c>
      <c r="H7248">
        <v>7248</v>
      </c>
      <c r="I7248" s="10" cm="1">
        <f t="array" ref="I7248">_xlfn.IFS(AND(OR(_xlfn._xlws.FILTER(D$9:D$16388,E$9:E$16388=E7248)),ROW()=_xlfn.MINIFS(_xlfn.ANCHORARRAY(H$9),E$9:E$16388,E7248)),A7248-C$4,ROW()=_xlfn.MINIFS(_xlfn.ANCHORARRAY(H$9),E$9:E$16388,E7248),IFERROR(A7248-INDEX(G$9:G$16388,MATCH(E7248-1,E$9:E$16388,0)),A7248-C$4),ISNUMBER(A7248),A7248-F7248,TRUE,"")</f>
        <v>19</v>
      </c>
      <c r="J7248" t="b">
        <f t="shared" si="337"/>
        <v>0</v>
      </c>
      <c r="L7248" s="5"/>
    </row>
    <row r="7249" spans="1:12">
      <c r="B7249" s="4" t="str">
        <f>"annual period "&amp;COUNTIF(D$9:D7249,TRUE)</f>
        <v>annual period 23</v>
      </c>
      <c r="D7249" t="b">
        <f t="shared" si="336"/>
        <v>0</v>
      </c>
      <c r="E7249">
        <f t="shared" si="338"/>
        <v>1170</v>
      </c>
      <c r="F7249" s="5" cm="1">
        <f t="array" ref="F7249">INDEX(_xlfn._xlws.FILTER(A$9:A$16378,E7249=E$9:E$16378*ISNUMBER(A$9:A$16378)),1)</f>
        <v>44737</v>
      </c>
      <c r="G7249" s="5" cm="1">
        <f t="array" ref="G7249">INDEX(_xlfn._xlws.FILTER(A$9:A$16378,E7249=E$9:E$16378*ISNUMBER(A$9:A$16378)),COUNT(_xlfn._xlws.FILTER(A$9:A$16378,E7249=E$9:E$16378*ISNUMBER(A$9:A$16378))))</f>
        <v>44737</v>
      </c>
      <c r="H7249" t="str">
        <v/>
      </c>
      <c r="I7249" s="10" t="str" cm="1">
        <f t="array" ref="I7249">_xlfn.IFS(AND(OR(_xlfn._xlws.FILTER(D$9:D$16388,E$9:E$16388=E7249)),ROW()=_xlfn.MINIFS(_xlfn.ANCHORARRAY(H$9),E$9:E$16388,E7249)),A7249-C$4,ROW()=_xlfn.MINIFS(_xlfn.ANCHORARRAY(H$9),E$9:E$16388,E7249),IFERROR(A7249-INDEX(G$9:G$16388,MATCH(E7249-1,E$9:E$16388,0)),A7249-C$4),ISNUMBER(A7249),A7249-F7249,TRUE,"")</f>
        <v/>
      </c>
      <c r="J7249" t="str">
        <f t="shared" si="337"/>
        <v/>
      </c>
      <c r="L7249" s="5"/>
    </row>
    <row r="7250" spans="1:12">
      <c r="A7250" s="3">
        <v>44737</v>
      </c>
      <c r="B7250" s="4" t="str">
        <f>"annual period "&amp;COUNTIF(D$9:D7250,TRUE)</f>
        <v>annual period 23</v>
      </c>
      <c r="D7250" t="b">
        <f t="shared" si="336"/>
        <v>0</v>
      </c>
      <c r="E7250">
        <f t="shared" si="338"/>
        <v>1170</v>
      </c>
      <c r="F7250" s="5" cm="1">
        <f t="array" ref="F7250">INDEX(_xlfn._xlws.FILTER(A$9:A$16378,E7250=E$9:E$16378*ISNUMBER(A$9:A$16378)),1)</f>
        <v>44737</v>
      </c>
      <c r="G7250" s="5" cm="1">
        <f t="array" ref="G7250">INDEX(_xlfn._xlws.FILTER(A$9:A$16378,E7250=E$9:E$16378*ISNUMBER(A$9:A$16378)),COUNT(_xlfn._xlws.FILTER(A$9:A$16378,E7250=E$9:E$16378*ISNUMBER(A$9:A$16378))))</f>
        <v>44737</v>
      </c>
      <c r="H7250">
        <v>7250</v>
      </c>
      <c r="I7250" s="10" cm="1">
        <f t="array" ref="I7250">_xlfn.IFS(AND(OR(_xlfn._xlws.FILTER(D$9:D$16388,E$9:E$16388=E7250)),ROW()=_xlfn.MINIFS(_xlfn.ANCHORARRAY(H$9),E$9:E$16388,E7250)),A7250-C$4,ROW()=_xlfn.MINIFS(_xlfn.ANCHORARRAY(H$9),E$9:E$16388,E7250),IFERROR(A7250-INDEX(G$9:G$16388,MATCH(E7250-1,E$9:E$16388,0)),A7250-C$4),ISNUMBER(A7250),A7250-F7250,TRUE,"")</f>
        <v>0</v>
      </c>
      <c r="J7250" t="b">
        <f t="shared" si="337"/>
        <v>0</v>
      </c>
      <c r="L7250" s="5"/>
    </row>
    <row r="7251" spans="1:12">
      <c r="A7251" s="1" t="s">
        <v>14</v>
      </c>
      <c r="B7251" s="4" t="str">
        <f>"annual period "&amp;COUNTIF(D$9:D7251,TRUE)</f>
        <v>annual period 24</v>
      </c>
      <c r="D7251" t="b">
        <f t="shared" si="336"/>
        <v>1</v>
      </c>
      <c r="E7251">
        <f t="shared" si="338"/>
        <v>1171</v>
      </c>
      <c r="F7251" s="5" cm="1">
        <f t="array" ref="F7251">INDEX(_xlfn._xlws.FILTER(A$9:A$16378,E7251=E$9:E$16378*ISNUMBER(A$9:A$16378)),1)</f>
        <v>44399</v>
      </c>
      <c r="G7251" s="5" cm="1">
        <f t="array" ref="G7251">INDEX(_xlfn._xlws.FILTER(A$9:A$16378,E7251=E$9:E$16378*ISNUMBER(A$9:A$16378)),COUNT(_xlfn._xlws.FILTER(A$9:A$16378,E7251=E$9:E$16378*ISNUMBER(A$9:A$16378))))</f>
        <v>44399</v>
      </c>
      <c r="H7251" t="str">
        <v/>
      </c>
      <c r="I7251" s="10" t="str" cm="1">
        <f t="array" ref="I7251">_xlfn.IFS(AND(OR(_xlfn._xlws.FILTER(D$9:D$16388,E$9:E$16388=E7251)),ROW()=_xlfn.MINIFS(_xlfn.ANCHORARRAY(H$9),E$9:E$16388,E7251)),A7251-C$4,ROW()=_xlfn.MINIFS(_xlfn.ANCHORARRAY(H$9),E$9:E$16388,E7251),IFERROR(A7251-INDEX(G$9:G$16388,MATCH(E7251-1,E$9:E$16388,0)),A7251-C$4),ISNUMBER(A7251),A7251-F7251,TRUE,"")</f>
        <v/>
      </c>
      <c r="J7251" t="str">
        <f t="shared" si="337"/>
        <v/>
      </c>
      <c r="L7251" s="5"/>
    </row>
    <row r="7252" spans="1:12">
      <c r="A7252" s="2"/>
      <c r="B7252" s="4" t="str">
        <f>"annual period "&amp;COUNTIF(D$9:D7252,TRUE)</f>
        <v>annual period 24</v>
      </c>
      <c r="D7252" t="b">
        <f t="shared" si="336"/>
        <v>0</v>
      </c>
      <c r="E7252">
        <f t="shared" si="338"/>
        <v>1171</v>
      </c>
      <c r="F7252" s="5" cm="1">
        <f t="array" ref="F7252">INDEX(_xlfn._xlws.FILTER(A$9:A$16378,E7252=E$9:E$16378*ISNUMBER(A$9:A$16378)),1)</f>
        <v>44399</v>
      </c>
      <c r="G7252" s="5" cm="1">
        <f t="array" ref="G7252">INDEX(_xlfn._xlws.FILTER(A$9:A$16378,E7252=E$9:E$16378*ISNUMBER(A$9:A$16378)),COUNT(_xlfn._xlws.FILTER(A$9:A$16378,E7252=E$9:E$16378*ISNUMBER(A$9:A$16378))))</f>
        <v>44399</v>
      </c>
      <c r="H7252" t="str">
        <v/>
      </c>
      <c r="I7252" s="10" t="str" cm="1">
        <f t="array" ref="I7252">_xlfn.IFS(AND(OR(_xlfn._xlws.FILTER(D$9:D$16388,E$9:E$16388=E7252)),ROW()=_xlfn.MINIFS(_xlfn.ANCHORARRAY(H$9),E$9:E$16388,E7252)),A7252-C$4,ROW()=_xlfn.MINIFS(_xlfn.ANCHORARRAY(H$9),E$9:E$16388,E7252),IFERROR(A7252-INDEX(G$9:G$16388,MATCH(E7252-1,E$9:E$16388,0)),A7252-C$4),ISNUMBER(A7252),A7252-F7252,TRUE,"")</f>
        <v/>
      </c>
      <c r="J7252" t="str">
        <f t="shared" si="337"/>
        <v/>
      </c>
      <c r="L7252" s="5"/>
    </row>
    <row r="7253" spans="1:12">
      <c r="A7253" s="3">
        <v>44399</v>
      </c>
      <c r="B7253" s="4" t="str">
        <f>"annual period "&amp;COUNTIF(D$9:D7253,TRUE)</f>
        <v>annual period 24</v>
      </c>
      <c r="D7253" t="b">
        <f t="shared" si="336"/>
        <v>0</v>
      </c>
      <c r="E7253">
        <f t="shared" si="338"/>
        <v>1171</v>
      </c>
      <c r="F7253" s="5" cm="1">
        <f t="array" ref="F7253">INDEX(_xlfn._xlws.FILTER(A$9:A$16378,E7253=E$9:E$16378*ISNUMBER(A$9:A$16378)),1)</f>
        <v>44399</v>
      </c>
      <c r="G7253" s="5" cm="1">
        <f t="array" ref="G7253">INDEX(_xlfn._xlws.FILTER(A$9:A$16378,E7253=E$9:E$16378*ISNUMBER(A$9:A$16378)),COUNT(_xlfn._xlws.FILTER(A$9:A$16378,E7253=E$9:E$16378*ISNUMBER(A$9:A$16378))))</f>
        <v>44399</v>
      </c>
      <c r="H7253">
        <v>7253</v>
      </c>
      <c r="I7253" s="10" cm="1">
        <f t="array" ref="I7253">_xlfn.IFS(AND(OR(_xlfn._xlws.FILTER(D$9:D$16388,E$9:E$16388=E7253)),ROW()=_xlfn.MINIFS(_xlfn.ANCHORARRAY(H$9),E$9:E$16388,E7253)),A7253-C$4,ROW()=_xlfn.MINIFS(_xlfn.ANCHORARRAY(H$9),E$9:E$16388,E7253),IFERROR(A7253-INDEX(G$9:G$16388,MATCH(E7253-1,E$9:E$16388,0)),A7253-C$4),ISNUMBER(A7253),A7253-F7253,TRUE,"")</f>
        <v>22</v>
      </c>
      <c r="J7253" t="b">
        <f t="shared" si="337"/>
        <v>0</v>
      </c>
      <c r="L7253" s="5"/>
    </row>
    <row r="7254" spans="1:12">
      <c r="A7254" s="1" t="s">
        <v>14</v>
      </c>
      <c r="B7254" s="4" t="str">
        <f>"annual period "&amp;COUNTIF(D$9:D7254,TRUE)</f>
        <v>annual period 24</v>
      </c>
      <c r="D7254" t="b">
        <f t="shared" si="336"/>
        <v>0</v>
      </c>
      <c r="E7254">
        <f t="shared" si="338"/>
        <v>1172</v>
      </c>
      <c r="F7254" s="5" cm="1">
        <f t="array" ref="F7254">INDEX(_xlfn._xlws.FILTER(A$9:A$16378,E7254=E$9:E$16378*ISNUMBER(A$9:A$16378)),1)</f>
        <v>44416</v>
      </c>
      <c r="G7254" s="5" cm="1">
        <f t="array" ref="G7254">INDEX(_xlfn._xlws.FILTER(A$9:A$16378,E7254=E$9:E$16378*ISNUMBER(A$9:A$16378)),COUNT(_xlfn._xlws.FILTER(A$9:A$16378,E7254=E$9:E$16378*ISNUMBER(A$9:A$16378))))</f>
        <v>44416</v>
      </c>
      <c r="H7254" t="str">
        <v/>
      </c>
      <c r="I7254" s="10" t="str" cm="1">
        <f t="array" ref="I7254">_xlfn.IFS(AND(OR(_xlfn._xlws.FILTER(D$9:D$16388,E$9:E$16388=E7254)),ROW()=_xlfn.MINIFS(_xlfn.ANCHORARRAY(H$9),E$9:E$16388,E7254)),A7254-C$4,ROW()=_xlfn.MINIFS(_xlfn.ANCHORARRAY(H$9),E$9:E$16388,E7254),IFERROR(A7254-INDEX(G$9:G$16388,MATCH(E7254-1,E$9:E$16388,0)),A7254-C$4),ISNUMBER(A7254),A7254-F7254,TRUE,"")</f>
        <v/>
      </c>
      <c r="J7254" t="str">
        <f t="shared" si="337"/>
        <v/>
      </c>
      <c r="L7254" s="5"/>
    </row>
    <row r="7255" spans="1:12">
      <c r="A7255" s="2"/>
      <c r="B7255" s="4" t="str">
        <f>"annual period "&amp;COUNTIF(D$9:D7255,TRUE)</f>
        <v>annual period 24</v>
      </c>
      <c r="D7255" t="b">
        <f t="shared" si="336"/>
        <v>0</v>
      </c>
      <c r="E7255">
        <f t="shared" si="338"/>
        <v>1172</v>
      </c>
      <c r="F7255" s="5" cm="1">
        <f t="array" ref="F7255">INDEX(_xlfn._xlws.FILTER(A$9:A$16378,E7255=E$9:E$16378*ISNUMBER(A$9:A$16378)),1)</f>
        <v>44416</v>
      </c>
      <c r="G7255" s="5" cm="1">
        <f t="array" ref="G7255">INDEX(_xlfn._xlws.FILTER(A$9:A$16378,E7255=E$9:E$16378*ISNUMBER(A$9:A$16378)),COUNT(_xlfn._xlws.FILTER(A$9:A$16378,E7255=E$9:E$16378*ISNUMBER(A$9:A$16378))))</f>
        <v>44416</v>
      </c>
      <c r="H7255" t="str">
        <v/>
      </c>
      <c r="I7255" s="10" t="str" cm="1">
        <f t="array" ref="I7255">_xlfn.IFS(AND(OR(_xlfn._xlws.FILTER(D$9:D$16388,E$9:E$16388=E7255)),ROW()=_xlfn.MINIFS(_xlfn.ANCHORARRAY(H$9),E$9:E$16388,E7255)),A7255-C$4,ROW()=_xlfn.MINIFS(_xlfn.ANCHORARRAY(H$9),E$9:E$16388,E7255),IFERROR(A7255-INDEX(G$9:G$16388,MATCH(E7255-1,E$9:E$16388,0)),A7255-C$4),ISNUMBER(A7255),A7255-F7255,TRUE,"")</f>
        <v/>
      </c>
      <c r="J7255" t="str">
        <f t="shared" si="337"/>
        <v/>
      </c>
      <c r="L7255" s="5"/>
    </row>
    <row r="7256" spans="1:12">
      <c r="A7256" s="3">
        <v>44416</v>
      </c>
      <c r="B7256" s="4" t="str">
        <f>"annual period "&amp;COUNTIF(D$9:D7256,TRUE)</f>
        <v>annual period 24</v>
      </c>
      <c r="D7256" t="b">
        <f t="shared" si="336"/>
        <v>0</v>
      </c>
      <c r="E7256">
        <f t="shared" si="338"/>
        <v>1172</v>
      </c>
      <c r="F7256" s="5" cm="1">
        <f t="array" ref="F7256">INDEX(_xlfn._xlws.FILTER(A$9:A$16378,E7256=E$9:E$16378*ISNUMBER(A$9:A$16378)),1)</f>
        <v>44416</v>
      </c>
      <c r="G7256" s="5" cm="1">
        <f t="array" ref="G7256">INDEX(_xlfn._xlws.FILTER(A$9:A$16378,E7256=E$9:E$16378*ISNUMBER(A$9:A$16378)),COUNT(_xlfn._xlws.FILTER(A$9:A$16378,E7256=E$9:E$16378*ISNUMBER(A$9:A$16378))))</f>
        <v>44416</v>
      </c>
      <c r="H7256">
        <v>7256</v>
      </c>
      <c r="I7256" s="10" cm="1">
        <f t="array" ref="I7256">_xlfn.IFS(AND(OR(_xlfn._xlws.FILTER(D$9:D$16388,E$9:E$16388=E7256)),ROW()=_xlfn.MINIFS(_xlfn.ANCHORARRAY(H$9),E$9:E$16388,E7256)),A7256-C$4,ROW()=_xlfn.MINIFS(_xlfn.ANCHORARRAY(H$9),E$9:E$16388,E7256),IFERROR(A7256-INDEX(G$9:G$16388,MATCH(E7256-1,E$9:E$16388,0)),A7256-C$4),ISNUMBER(A7256),A7256-F7256,TRUE,"")</f>
        <v>17</v>
      </c>
      <c r="J7256" t="b">
        <f t="shared" si="337"/>
        <v>0</v>
      </c>
      <c r="L7256" s="5"/>
    </row>
    <row r="7257" spans="1:12">
      <c r="B7257" s="4" t="str">
        <f>"annual period "&amp;COUNTIF(D$9:D7257,TRUE)</f>
        <v>annual period 24</v>
      </c>
      <c r="D7257" t="b">
        <f t="shared" si="336"/>
        <v>0</v>
      </c>
      <c r="E7257">
        <f t="shared" si="338"/>
        <v>1172</v>
      </c>
      <c r="F7257" s="5" cm="1">
        <f t="array" ref="F7257">INDEX(_xlfn._xlws.FILTER(A$9:A$16378,E7257=E$9:E$16378*ISNUMBER(A$9:A$16378)),1)</f>
        <v>44416</v>
      </c>
      <c r="G7257" s="5" cm="1">
        <f t="array" ref="G7257">INDEX(_xlfn._xlws.FILTER(A$9:A$16378,E7257=E$9:E$16378*ISNUMBER(A$9:A$16378)),COUNT(_xlfn._xlws.FILTER(A$9:A$16378,E7257=E$9:E$16378*ISNUMBER(A$9:A$16378))))</f>
        <v>44416</v>
      </c>
      <c r="H7257" t="str">
        <v/>
      </c>
      <c r="I7257" s="10" t="str" cm="1">
        <f t="array" ref="I7257">_xlfn.IFS(AND(OR(_xlfn._xlws.FILTER(D$9:D$16388,E$9:E$16388=E7257)),ROW()=_xlfn.MINIFS(_xlfn.ANCHORARRAY(H$9),E$9:E$16388,E7257)),A7257-C$4,ROW()=_xlfn.MINIFS(_xlfn.ANCHORARRAY(H$9),E$9:E$16388,E7257),IFERROR(A7257-INDEX(G$9:G$16388,MATCH(E7257-1,E$9:E$16388,0)),A7257-C$4),ISNUMBER(A7257),A7257-F7257,TRUE,"")</f>
        <v/>
      </c>
      <c r="J7257" t="str">
        <f t="shared" si="337"/>
        <v/>
      </c>
      <c r="L7257" s="5"/>
    </row>
    <row r="7258" spans="1:12">
      <c r="A7258" s="3">
        <v>44416</v>
      </c>
      <c r="B7258" s="4" t="str">
        <f>"annual period "&amp;COUNTIF(D$9:D7258,TRUE)</f>
        <v>annual period 24</v>
      </c>
      <c r="D7258" t="b">
        <f t="shared" si="336"/>
        <v>0</v>
      </c>
      <c r="E7258">
        <f t="shared" si="338"/>
        <v>1172</v>
      </c>
      <c r="F7258" s="5" cm="1">
        <f t="array" ref="F7258">INDEX(_xlfn._xlws.FILTER(A$9:A$16378,E7258=E$9:E$16378*ISNUMBER(A$9:A$16378)),1)</f>
        <v>44416</v>
      </c>
      <c r="G7258" s="5" cm="1">
        <f t="array" ref="G7258">INDEX(_xlfn._xlws.FILTER(A$9:A$16378,E7258=E$9:E$16378*ISNUMBER(A$9:A$16378)),COUNT(_xlfn._xlws.FILTER(A$9:A$16378,E7258=E$9:E$16378*ISNUMBER(A$9:A$16378))))</f>
        <v>44416</v>
      </c>
      <c r="H7258">
        <v>7258</v>
      </c>
      <c r="I7258" s="10" cm="1">
        <f t="array" ref="I7258">_xlfn.IFS(AND(OR(_xlfn._xlws.FILTER(D$9:D$16388,E$9:E$16388=E7258)),ROW()=_xlfn.MINIFS(_xlfn.ANCHORARRAY(H$9),E$9:E$16388,E7258)),A7258-C$4,ROW()=_xlfn.MINIFS(_xlfn.ANCHORARRAY(H$9),E$9:E$16388,E7258),IFERROR(A7258-INDEX(G$9:G$16388,MATCH(E7258-1,E$9:E$16388,0)),A7258-C$4),ISNUMBER(A7258),A7258-F7258,TRUE,"")</f>
        <v>0</v>
      </c>
      <c r="J7258" t="b">
        <f t="shared" si="337"/>
        <v>0</v>
      </c>
      <c r="L7258" s="5"/>
    </row>
    <row r="7259" spans="1:12">
      <c r="B7259" s="4" t="str">
        <f>"annual period "&amp;COUNTIF(D$9:D7259,TRUE)</f>
        <v>annual period 24</v>
      </c>
      <c r="D7259" t="b">
        <f t="shared" si="336"/>
        <v>0</v>
      </c>
      <c r="E7259">
        <f t="shared" si="338"/>
        <v>1172</v>
      </c>
      <c r="F7259" s="5" cm="1">
        <f t="array" ref="F7259">INDEX(_xlfn._xlws.FILTER(A$9:A$16378,E7259=E$9:E$16378*ISNUMBER(A$9:A$16378)),1)</f>
        <v>44416</v>
      </c>
      <c r="G7259" s="5" cm="1">
        <f t="array" ref="G7259">INDEX(_xlfn._xlws.FILTER(A$9:A$16378,E7259=E$9:E$16378*ISNUMBER(A$9:A$16378)),COUNT(_xlfn._xlws.FILTER(A$9:A$16378,E7259=E$9:E$16378*ISNUMBER(A$9:A$16378))))</f>
        <v>44416</v>
      </c>
      <c r="H7259" t="str">
        <v/>
      </c>
      <c r="I7259" s="10" t="str" cm="1">
        <f t="array" ref="I7259">_xlfn.IFS(AND(OR(_xlfn._xlws.FILTER(D$9:D$16388,E$9:E$16388=E7259)),ROW()=_xlfn.MINIFS(_xlfn.ANCHORARRAY(H$9),E$9:E$16388,E7259)),A7259-C$4,ROW()=_xlfn.MINIFS(_xlfn.ANCHORARRAY(H$9),E$9:E$16388,E7259),IFERROR(A7259-INDEX(G$9:G$16388,MATCH(E7259-1,E$9:E$16388,0)),A7259-C$4),ISNUMBER(A7259),A7259-F7259,TRUE,"")</f>
        <v/>
      </c>
      <c r="J7259" t="str">
        <f t="shared" si="337"/>
        <v/>
      </c>
      <c r="L7259" s="5"/>
    </row>
    <row r="7260" spans="1:12">
      <c r="A7260" s="3">
        <v>44416</v>
      </c>
      <c r="B7260" s="4" t="str">
        <f>"annual period "&amp;COUNTIF(D$9:D7260,TRUE)</f>
        <v>annual period 24</v>
      </c>
      <c r="D7260" t="b">
        <f t="shared" si="336"/>
        <v>0</v>
      </c>
      <c r="E7260">
        <f t="shared" si="338"/>
        <v>1172</v>
      </c>
      <c r="F7260" s="5" cm="1">
        <f t="array" ref="F7260">INDEX(_xlfn._xlws.FILTER(A$9:A$16378,E7260=E$9:E$16378*ISNUMBER(A$9:A$16378)),1)</f>
        <v>44416</v>
      </c>
      <c r="G7260" s="5" cm="1">
        <f t="array" ref="G7260">INDEX(_xlfn._xlws.FILTER(A$9:A$16378,E7260=E$9:E$16378*ISNUMBER(A$9:A$16378)),COUNT(_xlfn._xlws.FILTER(A$9:A$16378,E7260=E$9:E$16378*ISNUMBER(A$9:A$16378))))</f>
        <v>44416</v>
      </c>
      <c r="H7260">
        <v>7260</v>
      </c>
      <c r="I7260" s="10" cm="1">
        <f t="array" ref="I7260">_xlfn.IFS(AND(OR(_xlfn._xlws.FILTER(D$9:D$16388,E$9:E$16388=E7260)),ROW()=_xlfn.MINIFS(_xlfn.ANCHORARRAY(H$9),E$9:E$16388,E7260)),A7260-C$4,ROW()=_xlfn.MINIFS(_xlfn.ANCHORARRAY(H$9),E$9:E$16388,E7260),IFERROR(A7260-INDEX(G$9:G$16388,MATCH(E7260-1,E$9:E$16388,0)),A7260-C$4),ISNUMBER(A7260),A7260-F7260,TRUE,"")</f>
        <v>0</v>
      </c>
      <c r="J7260" t="b">
        <f t="shared" si="337"/>
        <v>0</v>
      </c>
      <c r="L7260" s="5"/>
    </row>
    <row r="7261" spans="1:12">
      <c r="B7261" s="4" t="str">
        <f>"annual period "&amp;COUNTIF(D$9:D7261,TRUE)</f>
        <v>annual period 24</v>
      </c>
      <c r="D7261" t="b">
        <f t="shared" si="336"/>
        <v>0</v>
      </c>
      <c r="E7261">
        <f t="shared" si="338"/>
        <v>1172</v>
      </c>
      <c r="F7261" s="5" cm="1">
        <f t="array" ref="F7261">INDEX(_xlfn._xlws.FILTER(A$9:A$16378,E7261=E$9:E$16378*ISNUMBER(A$9:A$16378)),1)</f>
        <v>44416</v>
      </c>
      <c r="G7261" s="5" cm="1">
        <f t="array" ref="G7261">INDEX(_xlfn._xlws.FILTER(A$9:A$16378,E7261=E$9:E$16378*ISNUMBER(A$9:A$16378)),COUNT(_xlfn._xlws.FILTER(A$9:A$16378,E7261=E$9:E$16378*ISNUMBER(A$9:A$16378))))</f>
        <v>44416</v>
      </c>
      <c r="H7261" t="str">
        <v/>
      </c>
      <c r="I7261" s="10" t="str" cm="1">
        <f t="array" ref="I7261">_xlfn.IFS(AND(OR(_xlfn._xlws.FILTER(D$9:D$16388,E$9:E$16388=E7261)),ROW()=_xlfn.MINIFS(_xlfn.ANCHORARRAY(H$9),E$9:E$16388,E7261)),A7261-C$4,ROW()=_xlfn.MINIFS(_xlfn.ANCHORARRAY(H$9),E$9:E$16388,E7261),IFERROR(A7261-INDEX(G$9:G$16388,MATCH(E7261-1,E$9:E$16388,0)),A7261-C$4),ISNUMBER(A7261),A7261-F7261,TRUE,"")</f>
        <v/>
      </c>
      <c r="J7261" t="str">
        <f t="shared" si="337"/>
        <v/>
      </c>
      <c r="L7261" s="5"/>
    </row>
    <row r="7262" spans="1:12">
      <c r="A7262" s="3">
        <v>44416</v>
      </c>
      <c r="B7262" s="4" t="str">
        <f>"annual period "&amp;COUNTIF(D$9:D7262,TRUE)</f>
        <v>annual period 24</v>
      </c>
      <c r="D7262" t="b">
        <f t="shared" si="336"/>
        <v>0</v>
      </c>
      <c r="E7262">
        <f t="shared" si="338"/>
        <v>1172</v>
      </c>
      <c r="F7262" s="5" cm="1">
        <f t="array" ref="F7262">INDEX(_xlfn._xlws.FILTER(A$9:A$16378,E7262=E$9:E$16378*ISNUMBER(A$9:A$16378)),1)</f>
        <v>44416</v>
      </c>
      <c r="G7262" s="5" cm="1">
        <f t="array" ref="G7262">INDEX(_xlfn._xlws.FILTER(A$9:A$16378,E7262=E$9:E$16378*ISNUMBER(A$9:A$16378)),COUNT(_xlfn._xlws.FILTER(A$9:A$16378,E7262=E$9:E$16378*ISNUMBER(A$9:A$16378))))</f>
        <v>44416</v>
      </c>
      <c r="H7262">
        <v>7262</v>
      </c>
      <c r="I7262" s="10" cm="1">
        <f t="array" ref="I7262">_xlfn.IFS(AND(OR(_xlfn._xlws.FILTER(D$9:D$16388,E$9:E$16388=E7262)),ROW()=_xlfn.MINIFS(_xlfn.ANCHORARRAY(H$9),E$9:E$16388,E7262)),A7262-C$4,ROW()=_xlfn.MINIFS(_xlfn.ANCHORARRAY(H$9),E$9:E$16388,E7262),IFERROR(A7262-INDEX(G$9:G$16388,MATCH(E7262-1,E$9:E$16388,0)),A7262-C$4),ISNUMBER(A7262),A7262-F7262,TRUE,"")</f>
        <v>0</v>
      </c>
      <c r="J7262" t="b">
        <f t="shared" si="337"/>
        <v>0</v>
      </c>
      <c r="L7262" s="5"/>
    </row>
    <row r="7263" spans="1:12">
      <c r="A7263" s="1" t="s">
        <v>14</v>
      </c>
      <c r="B7263" s="4" t="str">
        <f>"annual period "&amp;COUNTIF(D$9:D7263,TRUE)</f>
        <v>annual period 24</v>
      </c>
      <c r="D7263" t="b">
        <f t="shared" si="336"/>
        <v>0</v>
      </c>
      <c r="E7263">
        <f t="shared" si="338"/>
        <v>1173</v>
      </c>
      <c r="F7263" s="5" cm="1">
        <f t="array" ref="F7263">INDEX(_xlfn._xlws.FILTER(A$9:A$16378,E7263=E$9:E$16378*ISNUMBER(A$9:A$16378)),1)</f>
        <v>44419</v>
      </c>
      <c r="G7263" s="5" cm="1">
        <f t="array" ref="G7263">INDEX(_xlfn._xlws.FILTER(A$9:A$16378,E7263=E$9:E$16378*ISNUMBER(A$9:A$16378)),COUNT(_xlfn._xlws.FILTER(A$9:A$16378,E7263=E$9:E$16378*ISNUMBER(A$9:A$16378))))</f>
        <v>44421</v>
      </c>
      <c r="H7263" t="str">
        <v/>
      </c>
      <c r="I7263" s="10" t="str" cm="1">
        <f t="array" ref="I7263">_xlfn.IFS(AND(OR(_xlfn._xlws.FILTER(D$9:D$16388,E$9:E$16388=E7263)),ROW()=_xlfn.MINIFS(_xlfn.ANCHORARRAY(H$9),E$9:E$16388,E7263)),A7263-C$4,ROW()=_xlfn.MINIFS(_xlfn.ANCHORARRAY(H$9),E$9:E$16388,E7263),IFERROR(A7263-INDEX(G$9:G$16388,MATCH(E7263-1,E$9:E$16388,0)),A7263-C$4),ISNUMBER(A7263),A7263-F7263,TRUE,"")</f>
        <v/>
      </c>
      <c r="J7263" t="str">
        <f t="shared" si="337"/>
        <v/>
      </c>
      <c r="L7263" s="5"/>
    </row>
    <row r="7264" spans="1:12">
      <c r="A7264" s="2"/>
      <c r="B7264" s="4" t="str">
        <f>"annual period "&amp;COUNTIF(D$9:D7264,TRUE)</f>
        <v>annual period 24</v>
      </c>
      <c r="D7264" t="b">
        <f t="shared" ref="D7264:D7327" si="339">F7263-F7264&gt;300</f>
        <v>0</v>
      </c>
      <c r="E7264">
        <f t="shared" si="338"/>
        <v>1173</v>
      </c>
      <c r="F7264" s="5" cm="1">
        <f t="array" ref="F7264">INDEX(_xlfn._xlws.FILTER(A$9:A$16378,E7264=E$9:E$16378*ISNUMBER(A$9:A$16378)),1)</f>
        <v>44419</v>
      </c>
      <c r="G7264" s="5" cm="1">
        <f t="array" ref="G7264">INDEX(_xlfn._xlws.FILTER(A$9:A$16378,E7264=E$9:E$16378*ISNUMBER(A$9:A$16378)),COUNT(_xlfn._xlws.FILTER(A$9:A$16378,E7264=E$9:E$16378*ISNUMBER(A$9:A$16378))))</f>
        <v>44421</v>
      </c>
      <c r="H7264" t="str">
        <v/>
      </c>
      <c r="I7264" s="10" t="str" cm="1">
        <f t="array" ref="I7264">_xlfn.IFS(AND(OR(_xlfn._xlws.FILTER(D$9:D$16388,E$9:E$16388=E7264)),ROW()=_xlfn.MINIFS(_xlfn.ANCHORARRAY(H$9),E$9:E$16388,E7264)),A7264-C$4,ROW()=_xlfn.MINIFS(_xlfn.ANCHORARRAY(H$9),E$9:E$16388,E7264),IFERROR(A7264-INDEX(G$9:G$16388,MATCH(E7264-1,E$9:E$16388,0)),A7264-C$4),ISNUMBER(A7264),A7264-F7264,TRUE,"")</f>
        <v/>
      </c>
      <c r="J7264" t="str">
        <f t="shared" si="337"/>
        <v/>
      </c>
      <c r="L7264" s="5"/>
    </row>
    <row r="7265" spans="1:12">
      <c r="A7265" s="3">
        <v>44419</v>
      </c>
      <c r="B7265" s="4" t="str">
        <f>"annual period "&amp;COUNTIF(D$9:D7265,TRUE)</f>
        <v>annual period 24</v>
      </c>
      <c r="D7265" t="b">
        <f t="shared" si="339"/>
        <v>0</v>
      </c>
      <c r="E7265">
        <f t="shared" si="338"/>
        <v>1173</v>
      </c>
      <c r="F7265" s="5" cm="1">
        <f t="array" ref="F7265">INDEX(_xlfn._xlws.FILTER(A$9:A$16378,E7265=E$9:E$16378*ISNUMBER(A$9:A$16378)),1)</f>
        <v>44419</v>
      </c>
      <c r="G7265" s="5" cm="1">
        <f t="array" ref="G7265">INDEX(_xlfn._xlws.FILTER(A$9:A$16378,E7265=E$9:E$16378*ISNUMBER(A$9:A$16378)),COUNT(_xlfn._xlws.FILTER(A$9:A$16378,E7265=E$9:E$16378*ISNUMBER(A$9:A$16378))))</f>
        <v>44421</v>
      </c>
      <c r="H7265">
        <v>7265</v>
      </c>
      <c r="I7265" s="10" cm="1">
        <f t="array" ref="I7265">_xlfn.IFS(AND(OR(_xlfn._xlws.FILTER(D$9:D$16388,E$9:E$16388=E7265)),ROW()=_xlfn.MINIFS(_xlfn.ANCHORARRAY(H$9),E$9:E$16388,E7265)),A7265-C$4,ROW()=_xlfn.MINIFS(_xlfn.ANCHORARRAY(H$9),E$9:E$16388,E7265),IFERROR(A7265-INDEX(G$9:G$16388,MATCH(E7265-1,E$9:E$16388,0)),A7265-C$4),ISNUMBER(A7265),A7265-F7265,TRUE,"")</f>
        <v>3</v>
      </c>
      <c r="J7265" t="b">
        <f t="shared" si="337"/>
        <v>0</v>
      </c>
      <c r="L7265" s="5"/>
    </row>
    <row r="7266" spans="1:12">
      <c r="B7266" s="4" t="str">
        <f>"annual period "&amp;COUNTIF(D$9:D7266,TRUE)</f>
        <v>annual period 24</v>
      </c>
      <c r="D7266" t="b">
        <f t="shared" si="339"/>
        <v>0</v>
      </c>
      <c r="E7266">
        <f t="shared" si="338"/>
        <v>1173</v>
      </c>
      <c r="F7266" s="5" cm="1">
        <f t="array" ref="F7266">INDEX(_xlfn._xlws.FILTER(A$9:A$16378,E7266=E$9:E$16378*ISNUMBER(A$9:A$16378)),1)</f>
        <v>44419</v>
      </c>
      <c r="G7266" s="5" cm="1">
        <f t="array" ref="G7266">INDEX(_xlfn._xlws.FILTER(A$9:A$16378,E7266=E$9:E$16378*ISNUMBER(A$9:A$16378)),COUNT(_xlfn._xlws.FILTER(A$9:A$16378,E7266=E$9:E$16378*ISNUMBER(A$9:A$16378))))</f>
        <v>44421</v>
      </c>
      <c r="H7266" t="str">
        <v/>
      </c>
      <c r="I7266" s="10" t="str" cm="1">
        <f t="array" ref="I7266">_xlfn.IFS(AND(OR(_xlfn._xlws.FILTER(D$9:D$16388,E$9:E$16388=E7266)),ROW()=_xlfn.MINIFS(_xlfn.ANCHORARRAY(H$9),E$9:E$16388,E7266)),A7266-C$4,ROW()=_xlfn.MINIFS(_xlfn.ANCHORARRAY(H$9),E$9:E$16388,E7266),IFERROR(A7266-INDEX(G$9:G$16388,MATCH(E7266-1,E$9:E$16388,0)),A7266-C$4),ISNUMBER(A7266),A7266-F7266,TRUE,"")</f>
        <v/>
      </c>
      <c r="J7266" t="str">
        <f t="shared" si="337"/>
        <v/>
      </c>
      <c r="L7266" s="5"/>
    </row>
    <row r="7267" spans="1:12">
      <c r="A7267" s="3">
        <v>44421</v>
      </c>
      <c r="B7267" s="4" t="str">
        <f>"annual period "&amp;COUNTIF(D$9:D7267,TRUE)</f>
        <v>annual period 24</v>
      </c>
      <c r="D7267" t="b">
        <f t="shared" si="339"/>
        <v>0</v>
      </c>
      <c r="E7267">
        <f t="shared" si="338"/>
        <v>1173</v>
      </c>
      <c r="F7267" s="5" cm="1">
        <f t="array" ref="F7267">INDEX(_xlfn._xlws.FILTER(A$9:A$16378,E7267=E$9:E$16378*ISNUMBER(A$9:A$16378)),1)</f>
        <v>44419</v>
      </c>
      <c r="G7267" s="5" cm="1">
        <f t="array" ref="G7267">INDEX(_xlfn._xlws.FILTER(A$9:A$16378,E7267=E$9:E$16378*ISNUMBER(A$9:A$16378)),COUNT(_xlfn._xlws.FILTER(A$9:A$16378,E7267=E$9:E$16378*ISNUMBER(A$9:A$16378))))</f>
        <v>44421</v>
      </c>
      <c r="H7267" t="str">
        <v/>
      </c>
      <c r="I7267" s="10" cm="1">
        <f t="array" ref="I7267">_xlfn.IFS(AND(OR(_xlfn._xlws.FILTER(D$9:D$16388,E$9:E$16388=E7267)),ROW()=_xlfn.MINIFS(_xlfn.ANCHORARRAY(H$9),E$9:E$16388,E7267)),A7267-C$4,ROW()=_xlfn.MINIFS(_xlfn.ANCHORARRAY(H$9),E$9:E$16388,E7267),IFERROR(A7267-INDEX(G$9:G$16388,MATCH(E7267-1,E$9:E$16388,0)),A7267-C$4),ISNUMBER(A7267),A7267-F7267,TRUE,"")</f>
        <v>2</v>
      </c>
      <c r="J7267" t="b">
        <f t="shared" si="337"/>
        <v>0</v>
      </c>
      <c r="L7267" s="5"/>
    </row>
    <row r="7268" spans="1:12">
      <c r="B7268" s="4" t="str">
        <f>"annual period "&amp;COUNTIF(D$9:D7268,TRUE)</f>
        <v>annual period 24</v>
      </c>
      <c r="D7268" t="b">
        <f t="shared" si="339"/>
        <v>0</v>
      </c>
      <c r="E7268">
        <f t="shared" si="338"/>
        <v>1173</v>
      </c>
      <c r="F7268" s="5" cm="1">
        <f t="array" ref="F7268">INDEX(_xlfn._xlws.FILTER(A$9:A$16378,E7268=E$9:E$16378*ISNUMBER(A$9:A$16378)),1)</f>
        <v>44419</v>
      </c>
      <c r="G7268" s="5" cm="1">
        <f t="array" ref="G7268">INDEX(_xlfn._xlws.FILTER(A$9:A$16378,E7268=E$9:E$16378*ISNUMBER(A$9:A$16378)),COUNT(_xlfn._xlws.FILTER(A$9:A$16378,E7268=E$9:E$16378*ISNUMBER(A$9:A$16378))))</f>
        <v>44421</v>
      </c>
      <c r="H7268" t="str">
        <v/>
      </c>
      <c r="I7268" s="10" t="str" cm="1">
        <f t="array" ref="I7268">_xlfn.IFS(AND(OR(_xlfn._xlws.FILTER(D$9:D$16388,E$9:E$16388=E7268)),ROW()=_xlfn.MINIFS(_xlfn.ANCHORARRAY(H$9),E$9:E$16388,E7268)),A7268-C$4,ROW()=_xlfn.MINIFS(_xlfn.ANCHORARRAY(H$9),E$9:E$16388,E7268),IFERROR(A7268-INDEX(G$9:G$16388,MATCH(E7268-1,E$9:E$16388,0)),A7268-C$4),ISNUMBER(A7268),A7268-F7268,TRUE,"")</f>
        <v/>
      </c>
      <c r="J7268" t="str">
        <f t="shared" si="337"/>
        <v/>
      </c>
      <c r="L7268" s="5"/>
    </row>
    <row r="7269" spans="1:12">
      <c r="A7269" s="3">
        <v>44421</v>
      </c>
      <c r="B7269" s="4" t="str">
        <f>"annual period "&amp;COUNTIF(D$9:D7269,TRUE)</f>
        <v>annual period 24</v>
      </c>
      <c r="D7269" t="b">
        <f t="shared" si="339"/>
        <v>0</v>
      </c>
      <c r="E7269">
        <f t="shared" si="338"/>
        <v>1173</v>
      </c>
      <c r="F7269" s="5" cm="1">
        <f t="array" ref="F7269">INDEX(_xlfn._xlws.FILTER(A$9:A$16378,E7269=E$9:E$16378*ISNUMBER(A$9:A$16378)),1)</f>
        <v>44419</v>
      </c>
      <c r="G7269" s="5" cm="1">
        <f t="array" ref="G7269">INDEX(_xlfn._xlws.FILTER(A$9:A$16378,E7269=E$9:E$16378*ISNUMBER(A$9:A$16378)),COUNT(_xlfn._xlws.FILTER(A$9:A$16378,E7269=E$9:E$16378*ISNUMBER(A$9:A$16378))))</f>
        <v>44421</v>
      </c>
      <c r="H7269" t="str">
        <v/>
      </c>
      <c r="I7269" s="10" cm="1">
        <f t="array" ref="I7269">_xlfn.IFS(AND(OR(_xlfn._xlws.FILTER(D$9:D$16388,E$9:E$16388=E7269)),ROW()=_xlfn.MINIFS(_xlfn.ANCHORARRAY(H$9),E$9:E$16388,E7269)),A7269-C$4,ROW()=_xlfn.MINIFS(_xlfn.ANCHORARRAY(H$9),E$9:E$16388,E7269),IFERROR(A7269-INDEX(G$9:G$16388,MATCH(E7269-1,E$9:E$16388,0)),A7269-C$4),ISNUMBER(A7269),A7269-F7269,TRUE,"")</f>
        <v>2</v>
      </c>
      <c r="J7269" t="b">
        <f t="shared" si="337"/>
        <v>0</v>
      </c>
      <c r="L7269" s="5"/>
    </row>
    <row r="7270" spans="1:12">
      <c r="A7270" s="1" t="s">
        <v>14</v>
      </c>
      <c r="B7270" s="4" t="str">
        <f>"annual period "&amp;COUNTIF(D$9:D7270,TRUE)</f>
        <v>annual period 24</v>
      </c>
      <c r="D7270" t="b">
        <f t="shared" si="339"/>
        <v>0</v>
      </c>
      <c r="E7270">
        <f t="shared" si="338"/>
        <v>1174</v>
      </c>
      <c r="F7270" s="5" cm="1">
        <f t="array" ref="F7270">INDEX(_xlfn._xlws.FILTER(A$9:A$16378,E7270=E$9:E$16378*ISNUMBER(A$9:A$16378)),1)</f>
        <v>44447</v>
      </c>
      <c r="G7270" s="5" cm="1">
        <f t="array" ref="G7270">INDEX(_xlfn._xlws.FILTER(A$9:A$16378,E7270=E$9:E$16378*ISNUMBER(A$9:A$16378)),COUNT(_xlfn._xlws.FILTER(A$9:A$16378,E7270=E$9:E$16378*ISNUMBER(A$9:A$16378))))</f>
        <v>44449</v>
      </c>
      <c r="H7270" t="str">
        <v/>
      </c>
      <c r="I7270" s="10" t="str" cm="1">
        <f t="array" ref="I7270">_xlfn.IFS(AND(OR(_xlfn._xlws.FILTER(D$9:D$16388,E$9:E$16388=E7270)),ROW()=_xlfn.MINIFS(_xlfn.ANCHORARRAY(H$9),E$9:E$16388,E7270)),A7270-C$4,ROW()=_xlfn.MINIFS(_xlfn.ANCHORARRAY(H$9),E$9:E$16388,E7270),IFERROR(A7270-INDEX(G$9:G$16388,MATCH(E7270-1,E$9:E$16388,0)),A7270-C$4),ISNUMBER(A7270),A7270-F7270,TRUE,"")</f>
        <v/>
      </c>
      <c r="J7270" t="str">
        <f t="shared" si="337"/>
        <v/>
      </c>
      <c r="L7270" s="5"/>
    </row>
    <row r="7271" spans="1:12">
      <c r="A7271" s="2"/>
      <c r="B7271" s="4" t="str">
        <f>"annual period "&amp;COUNTIF(D$9:D7271,TRUE)</f>
        <v>annual period 24</v>
      </c>
      <c r="D7271" t="b">
        <f t="shared" si="339"/>
        <v>0</v>
      </c>
      <c r="E7271">
        <f t="shared" si="338"/>
        <v>1174</v>
      </c>
      <c r="F7271" s="5" cm="1">
        <f t="array" ref="F7271">INDEX(_xlfn._xlws.FILTER(A$9:A$16378,E7271=E$9:E$16378*ISNUMBER(A$9:A$16378)),1)</f>
        <v>44447</v>
      </c>
      <c r="G7271" s="5" cm="1">
        <f t="array" ref="G7271">INDEX(_xlfn._xlws.FILTER(A$9:A$16378,E7271=E$9:E$16378*ISNUMBER(A$9:A$16378)),COUNT(_xlfn._xlws.FILTER(A$9:A$16378,E7271=E$9:E$16378*ISNUMBER(A$9:A$16378))))</f>
        <v>44449</v>
      </c>
      <c r="H7271" t="str">
        <v/>
      </c>
      <c r="I7271" s="10" t="str" cm="1">
        <f t="array" ref="I7271">_xlfn.IFS(AND(OR(_xlfn._xlws.FILTER(D$9:D$16388,E$9:E$16388=E7271)),ROW()=_xlfn.MINIFS(_xlfn.ANCHORARRAY(H$9),E$9:E$16388,E7271)),A7271-C$4,ROW()=_xlfn.MINIFS(_xlfn.ANCHORARRAY(H$9),E$9:E$16388,E7271),IFERROR(A7271-INDEX(G$9:G$16388,MATCH(E7271-1,E$9:E$16388,0)),A7271-C$4),ISNUMBER(A7271),A7271-F7271,TRUE,"")</f>
        <v/>
      </c>
      <c r="J7271" t="str">
        <f t="shared" si="337"/>
        <v/>
      </c>
      <c r="L7271" s="5"/>
    </row>
    <row r="7272" spans="1:12">
      <c r="A7272" s="3">
        <v>44447</v>
      </c>
      <c r="B7272" s="4" t="str">
        <f>"annual period "&amp;COUNTIF(D$9:D7272,TRUE)</f>
        <v>annual period 24</v>
      </c>
      <c r="D7272" t="b">
        <f t="shared" si="339"/>
        <v>0</v>
      </c>
      <c r="E7272">
        <f t="shared" si="338"/>
        <v>1174</v>
      </c>
      <c r="F7272" s="5" cm="1">
        <f t="array" ref="F7272">INDEX(_xlfn._xlws.FILTER(A$9:A$16378,E7272=E$9:E$16378*ISNUMBER(A$9:A$16378)),1)</f>
        <v>44447</v>
      </c>
      <c r="G7272" s="5" cm="1">
        <f t="array" ref="G7272">INDEX(_xlfn._xlws.FILTER(A$9:A$16378,E7272=E$9:E$16378*ISNUMBER(A$9:A$16378)),COUNT(_xlfn._xlws.FILTER(A$9:A$16378,E7272=E$9:E$16378*ISNUMBER(A$9:A$16378))))</f>
        <v>44449</v>
      </c>
      <c r="H7272">
        <v>7272</v>
      </c>
      <c r="I7272" s="10" cm="1">
        <f t="array" ref="I7272">_xlfn.IFS(AND(OR(_xlfn._xlws.FILTER(D$9:D$16388,E$9:E$16388=E7272)),ROW()=_xlfn.MINIFS(_xlfn.ANCHORARRAY(H$9),E$9:E$16388,E7272)),A7272-C$4,ROW()=_xlfn.MINIFS(_xlfn.ANCHORARRAY(H$9),E$9:E$16388,E7272),IFERROR(A7272-INDEX(G$9:G$16388,MATCH(E7272-1,E$9:E$16388,0)),A7272-C$4),ISNUMBER(A7272),A7272-F7272,TRUE,"")</f>
        <v>26</v>
      </c>
      <c r="J7272" t="b">
        <f t="shared" si="337"/>
        <v>0</v>
      </c>
      <c r="L7272" s="5"/>
    </row>
    <row r="7273" spans="1:12">
      <c r="B7273" s="4" t="str">
        <f>"annual period "&amp;COUNTIF(D$9:D7273,TRUE)</f>
        <v>annual period 24</v>
      </c>
      <c r="D7273" t="b">
        <f t="shared" si="339"/>
        <v>0</v>
      </c>
      <c r="E7273">
        <f t="shared" si="338"/>
        <v>1174</v>
      </c>
      <c r="F7273" s="5" cm="1">
        <f t="array" ref="F7273">INDEX(_xlfn._xlws.FILTER(A$9:A$16378,E7273=E$9:E$16378*ISNUMBER(A$9:A$16378)),1)</f>
        <v>44447</v>
      </c>
      <c r="G7273" s="5" cm="1">
        <f t="array" ref="G7273">INDEX(_xlfn._xlws.FILTER(A$9:A$16378,E7273=E$9:E$16378*ISNUMBER(A$9:A$16378)),COUNT(_xlfn._xlws.FILTER(A$9:A$16378,E7273=E$9:E$16378*ISNUMBER(A$9:A$16378))))</f>
        <v>44449</v>
      </c>
      <c r="H7273" t="str">
        <v/>
      </c>
      <c r="I7273" s="10" t="str" cm="1">
        <f t="array" ref="I7273">_xlfn.IFS(AND(OR(_xlfn._xlws.FILTER(D$9:D$16388,E$9:E$16388=E7273)),ROW()=_xlfn.MINIFS(_xlfn.ANCHORARRAY(H$9),E$9:E$16388,E7273)),A7273-C$4,ROW()=_xlfn.MINIFS(_xlfn.ANCHORARRAY(H$9),E$9:E$16388,E7273),IFERROR(A7273-INDEX(G$9:G$16388,MATCH(E7273-1,E$9:E$16388,0)),A7273-C$4),ISNUMBER(A7273),A7273-F7273,TRUE,"")</f>
        <v/>
      </c>
      <c r="J7273" t="str">
        <f t="shared" si="337"/>
        <v/>
      </c>
      <c r="L7273" s="5"/>
    </row>
    <row r="7274" spans="1:12">
      <c r="A7274" s="3">
        <v>44447</v>
      </c>
      <c r="B7274" s="4" t="str">
        <f>"annual period "&amp;COUNTIF(D$9:D7274,TRUE)</f>
        <v>annual period 24</v>
      </c>
      <c r="D7274" t="b">
        <f t="shared" si="339"/>
        <v>0</v>
      </c>
      <c r="E7274">
        <f t="shared" si="338"/>
        <v>1174</v>
      </c>
      <c r="F7274" s="5" cm="1">
        <f t="array" ref="F7274">INDEX(_xlfn._xlws.FILTER(A$9:A$16378,E7274=E$9:E$16378*ISNUMBER(A$9:A$16378)),1)</f>
        <v>44447</v>
      </c>
      <c r="G7274" s="5" cm="1">
        <f t="array" ref="G7274">INDEX(_xlfn._xlws.FILTER(A$9:A$16378,E7274=E$9:E$16378*ISNUMBER(A$9:A$16378)),COUNT(_xlfn._xlws.FILTER(A$9:A$16378,E7274=E$9:E$16378*ISNUMBER(A$9:A$16378))))</f>
        <v>44449</v>
      </c>
      <c r="H7274">
        <v>7274</v>
      </c>
      <c r="I7274" s="10" cm="1">
        <f t="array" ref="I7274">_xlfn.IFS(AND(OR(_xlfn._xlws.FILTER(D$9:D$16388,E$9:E$16388=E7274)),ROW()=_xlfn.MINIFS(_xlfn.ANCHORARRAY(H$9),E$9:E$16388,E7274)),A7274-C$4,ROW()=_xlfn.MINIFS(_xlfn.ANCHORARRAY(H$9),E$9:E$16388,E7274),IFERROR(A7274-INDEX(G$9:G$16388,MATCH(E7274-1,E$9:E$16388,0)),A7274-C$4),ISNUMBER(A7274),A7274-F7274,TRUE,"")</f>
        <v>0</v>
      </c>
      <c r="J7274" t="b">
        <f t="shared" si="337"/>
        <v>0</v>
      </c>
      <c r="L7274" s="5"/>
    </row>
    <row r="7275" spans="1:12">
      <c r="B7275" s="4" t="str">
        <f>"annual period "&amp;COUNTIF(D$9:D7275,TRUE)</f>
        <v>annual period 24</v>
      </c>
      <c r="D7275" t="b">
        <f t="shared" si="339"/>
        <v>0</v>
      </c>
      <c r="E7275">
        <f t="shared" si="338"/>
        <v>1174</v>
      </c>
      <c r="F7275" s="5" cm="1">
        <f t="array" ref="F7275">INDEX(_xlfn._xlws.FILTER(A$9:A$16378,E7275=E$9:E$16378*ISNUMBER(A$9:A$16378)),1)</f>
        <v>44447</v>
      </c>
      <c r="G7275" s="5" cm="1">
        <f t="array" ref="G7275">INDEX(_xlfn._xlws.FILTER(A$9:A$16378,E7275=E$9:E$16378*ISNUMBER(A$9:A$16378)),COUNT(_xlfn._xlws.FILTER(A$9:A$16378,E7275=E$9:E$16378*ISNUMBER(A$9:A$16378))))</f>
        <v>44449</v>
      </c>
      <c r="H7275" t="str">
        <v/>
      </c>
      <c r="I7275" s="10" t="str" cm="1">
        <f t="array" ref="I7275">_xlfn.IFS(AND(OR(_xlfn._xlws.FILTER(D$9:D$16388,E$9:E$16388=E7275)),ROW()=_xlfn.MINIFS(_xlfn.ANCHORARRAY(H$9),E$9:E$16388,E7275)),A7275-C$4,ROW()=_xlfn.MINIFS(_xlfn.ANCHORARRAY(H$9),E$9:E$16388,E7275),IFERROR(A7275-INDEX(G$9:G$16388,MATCH(E7275-1,E$9:E$16388,0)),A7275-C$4),ISNUMBER(A7275),A7275-F7275,TRUE,"")</f>
        <v/>
      </c>
      <c r="J7275" t="str">
        <f t="shared" si="337"/>
        <v/>
      </c>
      <c r="L7275" s="5"/>
    </row>
    <row r="7276" spans="1:12">
      <c r="A7276" s="3">
        <v>44449</v>
      </c>
      <c r="B7276" s="4" t="str">
        <f>"annual period "&amp;COUNTIF(D$9:D7276,TRUE)</f>
        <v>annual period 24</v>
      </c>
      <c r="D7276" t="b">
        <f t="shared" si="339"/>
        <v>0</v>
      </c>
      <c r="E7276">
        <f t="shared" si="338"/>
        <v>1174</v>
      </c>
      <c r="F7276" s="5" cm="1">
        <f t="array" ref="F7276">INDEX(_xlfn._xlws.FILTER(A$9:A$16378,E7276=E$9:E$16378*ISNUMBER(A$9:A$16378)),1)</f>
        <v>44447</v>
      </c>
      <c r="G7276" s="5" cm="1">
        <f t="array" ref="G7276">INDEX(_xlfn._xlws.FILTER(A$9:A$16378,E7276=E$9:E$16378*ISNUMBER(A$9:A$16378)),COUNT(_xlfn._xlws.FILTER(A$9:A$16378,E7276=E$9:E$16378*ISNUMBER(A$9:A$16378))))</f>
        <v>44449</v>
      </c>
      <c r="H7276" t="str">
        <v/>
      </c>
      <c r="I7276" s="10" cm="1">
        <f t="array" ref="I7276">_xlfn.IFS(AND(OR(_xlfn._xlws.FILTER(D$9:D$16388,E$9:E$16388=E7276)),ROW()=_xlfn.MINIFS(_xlfn.ANCHORARRAY(H$9),E$9:E$16388,E7276)),A7276-C$4,ROW()=_xlfn.MINIFS(_xlfn.ANCHORARRAY(H$9),E$9:E$16388,E7276),IFERROR(A7276-INDEX(G$9:G$16388,MATCH(E7276-1,E$9:E$16388,0)),A7276-C$4),ISNUMBER(A7276),A7276-F7276,TRUE,"")</f>
        <v>2</v>
      </c>
      <c r="J7276" t="b">
        <f t="shared" si="337"/>
        <v>0</v>
      </c>
      <c r="L7276" s="5"/>
    </row>
    <row r="7277" spans="1:12">
      <c r="A7277" s="1" t="s">
        <v>14</v>
      </c>
      <c r="B7277" s="4" t="str">
        <f>"annual period "&amp;COUNTIF(D$9:D7277,TRUE)</f>
        <v>annual period 24</v>
      </c>
      <c r="D7277" t="b">
        <f t="shared" si="339"/>
        <v>0</v>
      </c>
      <c r="E7277">
        <f t="shared" si="338"/>
        <v>1175</v>
      </c>
      <c r="F7277" s="5" cm="1">
        <f t="array" ref="F7277">INDEX(_xlfn._xlws.FILTER(A$9:A$16378,E7277=E$9:E$16378*ISNUMBER(A$9:A$16378)),1)</f>
        <v>44496</v>
      </c>
      <c r="G7277" s="5" cm="1">
        <f t="array" ref="G7277">INDEX(_xlfn._xlws.FILTER(A$9:A$16378,E7277=E$9:E$16378*ISNUMBER(A$9:A$16378)),COUNT(_xlfn._xlws.FILTER(A$9:A$16378,E7277=E$9:E$16378*ISNUMBER(A$9:A$16378))))</f>
        <v>44497</v>
      </c>
      <c r="H7277" t="str">
        <v/>
      </c>
      <c r="I7277" s="10" t="str" cm="1">
        <f t="array" ref="I7277">_xlfn.IFS(AND(OR(_xlfn._xlws.FILTER(D$9:D$16388,E$9:E$16388=E7277)),ROW()=_xlfn.MINIFS(_xlfn.ANCHORARRAY(H$9),E$9:E$16388,E7277)),A7277-C$4,ROW()=_xlfn.MINIFS(_xlfn.ANCHORARRAY(H$9),E$9:E$16388,E7277),IFERROR(A7277-INDEX(G$9:G$16388,MATCH(E7277-1,E$9:E$16388,0)),A7277-C$4),ISNUMBER(A7277),A7277-F7277,TRUE,"")</f>
        <v/>
      </c>
      <c r="J7277" t="str">
        <f t="shared" si="337"/>
        <v/>
      </c>
      <c r="L7277" s="5"/>
    </row>
    <row r="7278" spans="1:12">
      <c r="A7278" s="2"/>
      <c r="B7278" s="4" t="str">
        <f>"annual period "&amp;COUNTIF(D$9:D7278,TRUE)</f>
        <v>annual period 24</v>
      </c>
      <c r="D7278" t="b">
        <f t="shared" si="339"/>
        <v>0</v>
      </c>
      <c r="E7278">
        <f t="shared" si="338"/>
        <v>1175</v>
      </c>
      <c r="F7278" s="5" cm="1">
        <f t="array" ref="F7278">INDEX(_xlfn._xlws.FILTER(A$9:A$16378,E7278=E$9:E$16378*ISNUMBER(A$9:A$16378)),1)</f>
        <v>44496</v>
      </c>
      <c r="G7278" s="5" cm="1">
        <f t="array" ref="G7278">INDEX(_xlfn._xlws.FILTER(A$9:A$16378,E7278=E$9:E$16378*ISNUMBER(A$9:A$16378)),COUNT(_xlfn._xlws.FILTER(A$9:A$16378,E7278=E$9:E$16378*ISNUMBER(A$9:A$16378))))</f>
        <v>44497</v>
      </c>
      <c r="H7278" t="str">
        <v/>
      </c>
      <c r="I7278" s="10" t="str" cm="1">
        <f t="array" ref="I7278">_xlfn.IFS(AND(OR(_xlfn._xlws.FILTER(D$9:D$16388,E$9:E$16388=E7278)),ROW()=_xlfn.MINIFS(_xlfn.ANCHORARRAY(H$9),E$9:E$16388,E7278)),A7278-C$4,ROW()=_xlfn.MINIFS(_xlfn.ANCHORARRAY(H$9),E$9:E$16388,E7278),IFERROR(A7278-INDEX(G$9:G$16388,MATCH(E7278-1,E$9:E$16388,0)),A7278-C$4),ISNUMBER(A7278),A7278-F7278,TRUE,"")</f>
        <v/>
      </c>
      <c r="J7278" t="str">
        <f t="shared" si="337"/>
        <v/>
      </c>
      <c r="L7278" s="5"/>
    </row>
    <row r="7279" spans="1:12">
      <c r="A7279" s="3">
        <v>44496</v>
      </c>
      <c r="B7279" s="4" t="str">
        <f>"annual period "&amp;COUNTIF(D$9:D7279,TRUE)</f>
        <v>annual period 24</v>
      </c>
      <c r="D7279" t="b">
        <f t="shared" si="339"/>
        <v>0</v>
      </c>
      <c r="E7279">
        <f t="shared" si="338"/>
        <v>1175</v>
      </c>
      <c r="F7279" s="5" cm="1">
        <f t="array" ref="F7279">INDEX(_xlfn._xlws.FILTER(A$9:A$16378,E7279=E$9:E$16378*ISNUMBER(A$9:A$16378)),1)</f>
        <v>44496</v>
      </c>
      <c r="G7279" s="5" cm="1">
        <f t="array" ref="G7279">INDEX(_xlfn._xlws.FILTER(A$9:A$16378,E7279=E$9:E$16378*ISNUMBER(A$9:A$16378)),COUNT(_xlfn._xlws.FILTER(A$9:A$16378,E7279=E$9:E$16378*ISNUMBER(A$9:A$16378))))</f>
        <v>44497</v>
      </c>
      <c r="H7279">
        <v>7279</v>
      </c>
      <c r="I7279" s="10" cm="1">
        <f t="array" ref="I7279">_xlfn.IFS(AND(OR(_xlfn._xlws.FILTER(D$9:D$16388,E$9:E$16388=E7279)),ROW()=_xlfn.MINIFS(_xlfn.ANCHORARRAY(H$9),E$9:E$16388,E7279)),A7279-C$4,ROW()=_xlfn.MINIFS(_xlfn.ANCHORARRAY(H$9),E$9:E$16388,E7279),IFERROR(A7279-INDEX(G$9:G$16388,MATCH(E7279-1,E$9:E$16388,0)),A7279-C$4),ISNUMBER(A7279),A7279-F7279,TRUE,"")</f>
        <v>47</v>
      </c>
      <c r="J7279" t="b">
        <f t="shared" si="337"/>
        <v>1</v>
      </c>
      <c r="L7279" s="5"/>
    </row>
    <row r="7280" spans="1:12">
      <c r="B7280" s="4" t="str">
        <f>"annual period "&amp;COUNTIF(D$9:D7280,TRUE)</f>
        <v>annual period 24</v>
      </c>
      <c r="D7280" t="b">
        <f t="shared" si="339"/>
        <v>0</v>
      </c>
      <c r="E7280">
        <f t="shared" si="338"/>
        <v>1175</v>
      </c>
      <c r="F7280" s="5" cm="1">
        <f t="array" ref="F7280">INDEX(_xlfn._xlws.FILTER(A$9:A$16378,E7280=E$9:E$16378*ISNUMBER(A$9:A$16378)),1)</f>
        <v>44496</v>
      </c>
      <c r="G7280" s="5" cm="1">
        <f t="array" ref="G7280">INDEX(_xlfn._xlws.FILTER(A$9:A$16378,E7280=E$9:E$16378*ISNUMBER(A$9:A$16378)),COUNT(_xlfn._xlws.FILTER(A$9:A$16378,E7280=E$9:E$16378*ISNUMBER(A$9:A$16378))))</f>
        <v>44497</v>
      </c>
      <c r="H7280" t="str">
        <v/>
      </c>
      <c r="I7280" s="10" t="str" cm="1">
        <f t="array" ref="I7280">_xlfn.IFS(AND(OR(_xlfn._xlws.FILTER(D$9:D$16388,E$9:E$16388=E7280)),ROW()=_xlfn.MINIFS(_xlfn.ANCHORARRAY(H$9),E$9:E$16388,E7280)),A7280-C$4,ROW()=_xlfn.MINIFS(_xlfn.ANCHORARRAY(H$9),E$9:E$16388,E7280),IFERROR(A7280-INDEX(G$9:G$16388,MATCH(E7280-1,E$9:E$16388,0)),A7280-C$4),ISNUMBER(A7280),A7280-F7280,TRUE,"")</f>
        <v/>
      </c>
      <c r="J7280" t="str">
        <f t="shared" si="337"/>
        <v/>
      </c>
      <c r="L7280" s="5"/>
    </row>
    <row r="7281" spans="1:12">
      <c r="A7281" s="3">
        <v>44497</v>
      </c>
      <c r="B7281" s="4" t="str">
        <f>"annual period "&amp;COUNTIF(D$9:D7281,TRUE)</f>
        <v>annual period 24</v>
      </c>
      <c r="D7281" t="b">
        <f t="shared" si="339"/>
        <v>0</v>
      </c>
      <c r="E7281">
        <f t="shared" si="338"/>
        <v>1175</v>
      </c>
      <c r="F7281" s="5" cm="1">
        <f t="array" ref="F7281">INDEX(_xlfn._xlws.FILTER(A$9:A$16378,E7281=E$9:E$16378*ISNUMBER(A$9:A$16378)),1)</f>
        <v>44496</v>
      </c>
      <c r="G7281" s="5" cm="1">
        <f t="array" ref="G7281">INDEX(_xlfn._xlws.FILTER(A$9:A$16378,E7281=E$9:E$16378*ISNUMBER(A$9:A$16378)),COUNT(_xlfn._xlws.FILTER(A$9:A$16378,E7281=E$9:E$16378*ISNUMBER(A$9:A$16378))))</f>
        <v>44497</v>
      </c>
      <c r="H7281" t="str">
        <v/>
      </c>
      <c r="I7281" s="10" cm="1">
        <f t="array" ref="I7281">_xlfn.IFS(AND(OR(_xlfn._xlws.FILTER(D$9:D$16388,E$9:E$16388=E7281)),ROW()=_xlfn.MINIFS(_xlfn.ANCHORARRAY(H$9),E$9:E$16388,E7281)),A7281-C$4,ROW()=_xlfn.MINIFS(_xlfn.ANCHORARRAY(H$9),E$9:E$16388,E7281),IFERROR(A7281-INDEX(G$9:G$16388,MATCH(E7281-1,E$9:E$16388,0)),A7281-C$4),ISNUMBER(A7281),A7281-F7281,TRUE,"")</f>
        <v>1</v>
      </c>
      <c r="J7281" t="b">
        <f t="shared" si="337"/>
        <v>0</v>
      </c>
      <c r="L7281" s="5"/>
    </row>
    <row r="7282" spans="1:12">
      <c r="A7282" s="1" t="s">
        <v>14</v>
      </c>
      <c r="B7282" s="4" t="str">
        <f>"annual period "&amp;COUNTIF(D$9:D7282,TRUE)</f>
        <v>annual period 24</v>
      </c>
      <c r="D7282" t="b">
        <f t="shared" si="339"/>
        <v>0</v>
      </c>
      <c r="E7282">
        <f t="shared" si="338"/>
        <v>1176</v>
      </c>
      <c r="F7282" s="5" cm="1">
        <f t="array" ref="F7282">INDEX(_xlfn._xlws.FILTER(A$9:A$16378,E7282=E$9:E$16378*ISNUMBER(A$9:A$16378)),1)</f>
        <v>44505</v>
      </c>
      <c r="G7282" s="5" cm="1">
        <f t="array" ref="G7282">INDEX(_xlfn._xlws.FILTER(A$9:A$16378,E7282=E$9:E$16378*ISNUMBER(A$9:A$16378)),COUNT(_xlfn._xlws.FILTER(A$9:A$16378,E7282=E$9:E$16378*ISNUMBER(A$9:A$16378))))</f>
        <v>44506</v>
      </c>
      <c r="H7282" t="str">
        <v/>
      </c>
      <c r="I7282" s="10" t="str" cm="1">
        <f t="array" ref="I7282">_xlfn.IFS(AND(OR(_xlfn._xlws.FILTER(D$9:D$16388,E$9:E$16388=E7282)),ROW()=_xlfn.MINIFS(_xlfn.ANCHORARRAY(H$9),E$9:E$16388,E7282)),A7282-C$4,ROW()=_xlfn.MINIFS(_xlfn.ANCHORARRAY(H$9),E$9:E$16388,E7282),IFERROR(A7282-INDEX(G$9:G$16388,MATCH(E7282-1,E$9:E$16388,0)),A7282-C$4),ISNUMBER(A7282),A7282-F7282,TRUE,"")</f>
        <v/>
      </c>
      <c r="J7282" t="str">
        <f t="shared" si="337"/>
        <v/>
      </c>
      <c r="L7282" s="5"/>
    </row>
    <row r="7283" spans="1:12">
      <c r="A7283" s="2"/>
      <c r="B7283" s="4" t="str">
        <f>"annual period "&amp;COUNTIF(D$9:D7283,TRUE)</f>
        <v>annual period 24</v>
      </c>
      <c r="D7283" t="b">
        <f t="shared" si="339"/>
        <v>0</v>
      </c>
      <c r="E7283">
        <f t="shared" si="338"/>
        <v>1176</v>
      </c>
      <c r="F7283" s="5" cm="1">
        <f t="array" ref="F7283">INDEX(_xlfn._xlws.FILTER(A$9:A$16378,E7283=E$9:E$16378*ISNUMBER(A$9:A$16378)),1)</f>
        <v>44505</v>
      </c>
      <c r="G7283" s="5" cm="1">
        <f t="array" ref="G7283">INDEX(_xlfn._xlws.FILTER(A$9:A$16378,E7283=E$9:E$16378*ISNUMBER(A$9:A$16378)),COUNT(_xlfn._xlws.FILTER(A$9:A$16378,E7283=E$9:E$16378*ISNUMBER(A$9:A$16378))))</f>
        <v>44506</v>
      </c>
      <c r="H7283" t="str">
        <v/>
      </c>
      <c r="I7283" s="10" t="str" cm="1">
        <f t="array" ref="I7283">_xlfn.IFS(AND(OR(_xlfn._xlws.FILTER(D$9:D$16388,E$9:E$16388=E7283)),ROW()=_xlfn.MINIFS(_xlfn.ANCHORARRAY(H$9),E$9:E$16388,E7283)),A7283-C$4,ROW()=_xlfn.MINIFS(_xlfn.ANCHORARRAY(H$9),E$9:E$16388,E7283),IFERROR(A7283-INDEX(G$9:G$16388,MATCH(E7283-1,E$9:E$16388,0)),A7283-C$4),ISNUMBER(A7283),A7283-F7283,TRUE,"")</f>
        <v/>
      </c>
      <c r="J7283" t="str">
        <f t="shared" si="337"/>
        <v/>
      </c>
      <c r="L7283" s="5"/>
    </row>
    <row r="7284" spans="1:12">
      <c r="A7284" s="3">
        <v>44505</v>
      </c>
      <c r="B7284" s="4" t="str">
        <f>"annual period "&amp;COUNTIF(D$9:D7284,TRUE)</f>
        <v>annual period 24</v>
      </c>
      <c r="D7284" t="b">
        <f t="shared" si="339"/>
        <v>0</v>
      </c>
      <c r="E7284">
        <f t="shared" si="338"/>
        <v>1176</v>
      </c>
      <c r="F7284" s="5" cm="1">
        <f t="array" ref="F7284">INDEX(_xlfn._xlws.FILTER(A$9:A$16378,E7284=E$9:E$16378*ISNUMBER(A$9:A$16378)),1)</f>
        <v>44505</v>
      </c>
      <c r="G7284" s="5" cm="1">
        <f t="array" ref="G7284">INDEX(_xlfn._xlws.FILTER(A$9:A$16378,E7284=E$9:E$16378*ISNUMBER(A$9:A$16378)),COUNT(_xlfn._xlws.FILTER(A$9:A$16378,E7284=E$9:E$16378*ISNUMBER(A$9:A$16378))))</f>
        <v>44506</v>
      </c>
      <c r="H7284">
        <v>7284</v>
      </c>
      <c r="I7284" s="10" cm="1">
        <f t="array" ref="I7284">_xlfn.IFS(AND(OR(_xlfn._xlws.FILTER(D$9:D$16388,E$9:E$16388=E7284)),ROW()=_xlfn.MINIFS(_xlfn.ANCHORARRAY(H$9),E$9:E$16388,E7284)),A7284-C$4,ROW()=_xlfn.MINIFS(_xlfn.ANCHORARRAY(H$9),E$9:E$16388,E7284),IFERROR(A7284-INDEX(G$9:G$16388,MATCH(E7284-1,E$9:E$16388,0)),A7284-C$4),ISNUMBER(A7284),A7284-F7284,TRUE,"")</f>
        <v>8</v>
      </c>
      <c r="J7284" t="b">
        <f t="shared" si="337"/>
        <v>0</v>
      </c>
      <c r="L7284" s="5"/>
    </row>
    <row r="7285" spans="1:12">
      <c r="B7285" s="4" t="str">
        <f>"annual period "&amp;COUNTIF(D$9:D7285,TRUE)</f>
        <v>annual period 24</v>
      </c>
      <c r="D7285" t="b">
        <f t="shared" si="339"/>
        <v>0</v>
      </c>
      <c r="E7285">
        <f t="shared" si="338"/>
        <v>1176</v>
      </c>
      <c r="F7285" s="5" cm="1">
        <f t="array" ref="F7285">INDEX(_xlfn._xlws.FILTER(A$9:A$16378,E7285=E$9:E$16378*ISNUMBER(A$9:A$16378)),1)</f>
        <v>44505</v>
      </c>
      <c r="G7285" s="5" cm="1">
        <f t="array" ref="G7285">INDEX(_xlfn._xlws.FILTER(A$9:A$16378,E7285=E$9:E$16378*ISNUMBER(A$9:A$16378)),COUNT(_xlfn._xlws.FILTER(A$9:A$16378,E7285=E$9:E$16378*ISNUMBER(A$9:A$16378))))</f>
        <v>44506</v>
      </c>
      <c r="H7285" t="str">
        <v/>
      </c>
      <c r="I7285" s="10" t="str" cm="1">
        <f t="array" ref="I7285">_xlfn.IFS(AND(OR(_xlfn._xlws.FILTER(D$9:D$16388,E$9:E$16388=E7285)),ROW()=_xlfn.MINIFS(_xlfn.ANCHORARRAY(H$9),E$9:E$16388,E7285)),A7285-C$4,ROW()=_xlfn.MINIFS(_xlfn.ANCHORARRAY(H$9),E$9:E$16388,E7285),IFERROR(A7285-INDEX(G$9:G$16388,MATCH(E7285-1,E$9:E$16388,0)),A7285-C$4),ISNUMBER(A7285),A7285-F7285,TRUE,"")</f>
        <v/>
      </c>
      <c r="J7285" t="str">
        <f t="shared" si="337"/>
        <v/>
      </c>
      <c r="L7285" s="5"/>
    </row>
    <row r="7286" spans="1:12">
      <c r="A7286" s="3">
        <v>44506</v>
      </c>
      <c r="B7286" s="4" t="str">
        <f>"annual period "&amp;COUNTIF(D$9:D7286,TRUE)</f>
        <v>annual period 24</v>
      </c>
      <c r="D7286" t="b">
        <f t="shared" si="339"/>
        <v>0</v>
      </c>
      <c r="E7286">
        <f t="shared" si="338"/>
        <v>1176</v>
      </c>
      <c r="F7286" s="5" cm="1">
        <f t="array" ref="F7286">INDEX(_xlfn._xlws.FILTER(A$9:A$16378,E7286=E$9:E$16378*ISNUMBER(A$9:A$16378)),1)</f>
        <v>44505</v>
      </c>
      <c r="G7286" s="5" cm="1">
        <f t="array" ref="G7286">INDEX(_xlfn._xlws.FILTER(A$9:A$16378,E7286=E$9:E$16378*ISNUMBER(A$9:A$16378)),COUNT(_xlfn._xlws.FILTER(A$9:A$16378,E7286=E$9:E$16378*ISNUMBER(A$9:A$16378))))</f>
        <v>44506</v>
      </c>
      <c r="H7286" t="str">
        <v/>
      </c>
      <c r="I7286" s="10" cm="1">
        <f t="array" ref="I7286">_xlfn.IFS(AND(OR(_xlfn._xlws.FILTER(D$9:D$16388,E$9:E$16388=E7286)),ROW()=_xlfn.MINIFS(_xlfn.ANCHORARRAY(H$9),E$9:E$16388,E7286)),A7286-C$4,ROW()=_xlfn.MINIFS(_xlfn.ANCHORARRAY(H$9),E$9:E$16388,E7286),IFERROR(A7286-INDEX(G$9:G$16388,MATCH(E7286-1,E$9:E$16388,0)),A7286-C$4),ISNUMBER(A7286),A7286-F7286,TRUE,"")</f>
        <v>1</v>
      </c>
      <c r="J7286" t="b">
        <f t="shared" si="337"/>
        <v>0</v>
      </c>
      <c r="L7286" s="5"/>
    </row>
    <row r="7287" spans="1:12">
      <c r="A7287" s="1" t="s">
        <v>14</v>
      </c>
      <c r="B7287" s="4" t="str">
        <f>"annual period "&amp;COUNTIF(D$9:D7287,TRUE)</f>
        <v>annual period 24</v>
      </c>
      <c r="D7287" t="b">
        <f t="shared" si="339"/>
        <v>0</v>
      </c>
      <c r="E7287">
        <f t="shared" si="338"/>
        <v>1177</v>
      </c>
      <c r="F7287" s="5" cm="1">
        <f t="array" ref="F7287">INDEX(_xlfn._xlws.FILTER(A$9:A$16378,E7287=E$9:E$16378*ISNUMBER(A$9:A$16378)),1)</f>
        <v>44509</v>
      </c>
      <c r="G7287" s="5" cm="1">
        <f t="array" ref="G7287">INDEX(_xlfn._xlws.FILTER(A$9:A$16378,E7287=E$9:E$16378*ISNUMBER(A$9:A$16378)),COUNT(_xlfn._xlws.FILTER(A$9:A$16378,E7287=E$9:E$16378*ISNUMBER(A$9:A$16378))))</f>
        <v>44509</v>
      </c>
      <c r="H7287" t="str">
        <v/>
      </c>
      <c r="I7287" s="10" t="str" cm="1">
        <f t="array" ref="I7287">_xlfn.IFS(AND(OR(_xlfn._xlws.FILTER(D$9:D$16388,E$9:E$16388=E7287)),ROW()=_xlfn.MINIFS(_xlfn.ANCHORARRAY(H$9),E$9:E$16388,E7287)),A7287-C$4,ROW()=_xlfn.MINIFS(_xlfn.ANCHORARRAY(H$9),E$9:E$16388,E7287),IFERROR(A7287-INDEX(G$9:G$16388,MATCH(E7287-1,E$9:E$16388,0)),A7287-C$4),ISNUMBER(A7287),A7287-F7287,TRUE,"")</f>
        <v/>
      </c>
      <c r="J7287" t="str">
        <f t="shared" si="337"/>
        <v/>
      </c>
      <c r="L7287" s="5"/>
    </row>
    <row r="7288" spans="1:12">
      <c r="A7288" s="2"/>
      <c r="B7288" s="4" t="str">
        <f>"annual period "&amp;COUNTIF(D$9:D7288,TRUE)</f>
        <v>annual period 24</v>
      </c>
      <c r="D7288" t="b">
        <f t="shared" si="339"/>
        <v>0</v>
      </c>
      <c r="E7288">
        <f t="shared" si="338"/>
        <v>1177</v>
      </c>
      <c r="F7288" s="5" cm="1">
        <f t="array" ref="F7288">INDEX(_xlfn._xlws.FILTER(A$9:A$16378,E7288=E$9:E$16378*ISNUMBER(A$9:A$16378)),1)</f>
        <v>44509</v>
      </c>
      <c r="G7288" s="5" cm="1">
        <f t="array" ref="G7288">INDEX(_xlfn._xlws.FILTER(A$9:A$16378,E7288=E$9:E$16378*ISNUMBER(A$9:A$16378)),COUNT(_xlfn._xlws.FILTER(A$9:A$16378,E7288=E$9:E$16378*ISNUMBER(A$9:A$16378))))</f>
        <v>44509</v>
      </c>
      <c r="H7288" t="str">
        <v/>
      </c>
      <c r="I7288" s="10" t="str" cm="1">
        <f t="array" ref="I7288">_xlfn.IFS(AND(OR(_xlfn._xlws.FILTER(D$9:D$16388,E$9:E$16388=E7288)),ROW()=_xlfn.MINIFS(_xlfn.ANCHORARRAY(H$9),E$9:E$16388,E7288)),A7288-C$4,ROW()=_xlfn.MINIFS(_xlfn.ANCHORARRAY(H$9),E$9:E$16388,E7288),IFERROR(A7288-INDEX(G$9:G$16388,MATCH(E7288-1,E$9:E$16388,0)),A7288-C$4),ISNUMBER(A7288),A7288-F7288,TRUE,"")</f>
        <v/>
      </c>
      <c r="J7288" t="str">
        <f t="shared" si="337"/>
        <v/>
      </c>
      <c r="L7288" s="5"/>
    </row>
    <row r="7289" spans="1:12">
      <c r="A7289" s="3">
        <v>44509</v>
      </c>
      <c r="B7289" s="4" t="str">
        <f>"annual period "&amp;COUNTIF(D$9:D7289,TRUE)</f>
        <v>annual period 24</v>
      </c>
      <c r="D7289" t="b">
        <f t="shared" si="339"/>
        <v>0</v>
      </c>
      <c r="E7289">
        <f t="shared" si="338"/>
        <v>1177</v>
      </c>
      <c r="F7289" s="5" cm="1">
        <f t="array" ref="F7289">INDEX(_xlfn._xlws.FILTER(A$9:A$16378,E7289=E$9:E$16378*ISNUMBER(A$9:A$16378)),1)</f>
        <v>44509</v>
      </c>
      <c r="G7289" s="5" cm="1">
        <f t="array" ref="G7289">INDEX(_xlfn._xlws.FILTER(A$9:A$16378,E7289=E$9:E$16378*ISNUMBER(A$9:A$16378)),COUNT(_xlfn._xlws.FILTER(A$9:A$16378,E7289=E$9:E$16378*ISNUMBER(A$9:A$16378))))</f>
        <v>44509</v>
      </c>
      <c r="H7289">
        <v>7289</v>
      </c>
      <c r="I7289" s="10" cm="1">
        <f t="array" ref="I7289">_xlfn.IFS(AND(OR(_xlfn._xlws.FILTER(D$9:D$16388,E$9:E$16388=E7289)),ROW()=_xlfn.MINIFS(_xlfn.ANCHORARRAY(H$9),E$9:E$16388,E7289)),A7289-C$4,ROW()=_xlfn.MINIFS(_xlfn.ANCHORARRAY(H$9),E$9:E$16388,E7289),IFERROR(A7289-INDEX(G$9:G$16388,MATCH(E7289-1,E$9:E$16388,0)),A7289-C$4),ISNUMBER(A7289),A7289-F7289,TRUE,"")</f>
        <v>3</v>
      </c>
      <c r="J7289" t="b">
        <f t="shared" si="337"/>
        <v>0</v>
      </c>
      <c r="L7289" s="5"/>
    </row>
    <row r="7290" spans="1:12">
      <c r="B7290" s="4" t="str">
        <f>"annual period "&amp;COUNTIF(D$9:D7290,TRUE)</f>
        <v>annual period 24</v>
      </c>
      <c r="D7290" t="b">
        <f t="shared" si="339"/>
        <v>0</v>
      </c>
      <c r="E7290">
        <f t="shared" si="338"/>
        <v>1177</v>
      </c>
      <c r="F7290" s="5" cm="1">
        <f t="array" ref="F7290">INDEX(_xlfn._xlws.FILTER(A$9:A$16378,E7290=E$9:E$16378*ISNUMBER(A$9:A$16378)),1)</f>
        <v>44509</v>
      </c>
      <c r="G7290" s="5" cm="1">
        <f t="array" ref="G7290">INDEX(_xlfn._xlws.FILTER(A$9:A$16378,E7290=E$9:E$16378*ISNUMBER(A$9:A$16378)),COUNT(_xlfn._xlws.FILTER(A$9:A$16378,E7290=E$9:E$16378*ISNUMBER(A$9:A$16378))))</f>
        <v>44509</v>
      </c>
      <c r="H7290" t="str">
        <v/>
      </c>
      <c r="I7290" s="10" t="str" cm="1">
        <f t="array" ref="I7290">_xlfn.IFS(AND(OR(_xlfn._xlws.FILTER(D$9:D$16388,E$9:E$16388=E7290)),ROW()=_xlfn.MINIFS(_xlfn.ANCHORARRAY(H$9),E$9:E$16388,E7290)),A7290-C$4,ROW()=_xlfn.MINIFS(_xlfn.ANCHORARRAY(H$9),E$9:E$16388,E7290),IFERROR(A7290-INDEX(G$9:G$16388,MATCH(E7290-1,E$9:E$16388,0)),A7290-C$4),ISNUMBER(A7290),A7290-F7290,TRUE,"")</f>
        <v/>
      </c>
      <c r="J7290" t="str">
        <f t="shared" si="337"/>
        <v/>
      </c>
      <c r="L7290" s="5"/>
    </row>
    <row r="7291" spans="1:12">
      <c r="A7291" s="3">
        <v>44509</v>
      </c>
      <c r="B7291" s="4" t="str">
        <f>"annual period "&amp;COUNTIF(D$9:D7291,TRUE)</f>
        <v>annual period 24</v>
      </c>
      <c r="D7291" t="b">
        <f t="shared" si="339"/>
        <v>0</v>
      </c>
      <c r="E7291">
        <f t="shared" si="338"/>
        <v>1177</v>
      </c>
      <c r="F7291" s="5" cm="1">
        <f t="array" ref="F7291">INDEX(_xlfn._xlws.FILTER(A$9:A$16378,E7291=E$9:E$16378*ISNUMBER(A$9:A$16378)),1)</f>
        <v>44509</v>
      </c>
      <c r="G7291" s="5" cm="1">
        <f t="array" ref="G7291">INDEX(_xlfn._xlws.FILTER(A$9:A$16378,E7291=E$9:E$16378*ISNUMBER(A$9:A$16378)),COUNT(_xlfn._xlws.FILTER(A$9:A$16378,E7291=E$9:E$16378*ISNUMBER(A$9:A$16378))))</f>
        <v>44509</v>
      </c>
      <c r="H7291">
        <v>7291</v>
      </c>
      <c r="I7291" s="10" cm="1">
        <f t="array" ref="I7291">_xlfn.IFS(AND(OR(_xlfn._xlws.FILTER(D$9:D$16388,E$9:E$16388=E7291)),ROW()=_xlfn.MINIFS(_xlfn.ANCHORARRAY(H$9),E$9:E$16388,E7291)),A7291-C$4,ROW()=_xlfn.MINIFS(_xlfn.ANCHORARRAY(H$9),E$9:E$16388,E7291),IFERROR(A7291-INDEX(G$9:G$16388,MATCH(E7291-1,E$9:E$16388,0)),A7291-C$4),ISNUMBER(A7291),A7291-F7291,TRUE,"")</f>
        <v>0</v>
      </c>
      <c r="J7291" t="b">
        <f t="shared" si="337"/>
        <v>0</v>
      </c>
      <c r="L7291" s="5"/>
    </row>
    <row r="7292" spans="1:12">
      <c r="A7292" s="1" t="s">
        <v>14</v>
      </c>
      <c r="B7292" s="4" t="str">
        <f>"annual period "&amp;COUNTIF(D$9:D7292,TRUE)</f>
        <v>annual period 24</v>
      </c>
      <c r="D7292" t="b">
        <f t="shared" si="339"/>
        <v>0</v>
      </c>
      <c r="E7292">
        <f t="shared" si="338"/>
        <v>1178</v>
      </c>
      <c r="F7292" s="5" cm="1">
        <f t="array" ref="F7292">INDEX(_xlfn._xlws.FILTER(A$9:A$16378,E7292=E$9:E$16378*ISNUMBER(A$9:A$16378)),1)</f>
        <v>44510</v>
      </c>
      <c r="G7292" s="5" cm="1">
        <f t="array" ref="G7292">INDEX(_xlfn._xlws.FILTER(A$9:A$16378,E7292=E$9:E$16378*ISNUMBER(A$9:A$16378)),COUNT(_xlfn._xlws.FILTER(A$9:A$16378,E7292=E$9:E$16378*ISNUMBER(A$9:A$16378))))</f>
        <v>44510</v>
      </c>
      <c r="H7292" t="str">
        <v/>
      </c>
      <c r="I7292" s="10" t="str" cm="1">
        <f t="array" ref="I7292">_xlfn.IFS(AND(OR(_xlfn._xlws.FILTER(D$9:D$16388,E$9:E$16388=E7292)),ROW()=_xlfn.MINIFS(_xlfn.ANCHORARRAY(H$9),E$9:E$16388,E7292)),A7292-C$4,ROW()=_xlfn.MINIFS(_xlfn.ANCHORARRAY(H$9),E$9:E$16388,E7292),IFERROR(A7292-INDEX(G$9:G$16388,MATCH(E7292-1,E$9:E$16388,0)),A7292-C$4),ISNUMBER(A7292),A7292-F7292,TRUE,"")</f>
        <v/>
      </c>
      <c r="J7292" t="str">
        <f t="shared" si="337"/>
        <v/>
      </c>
      <c r="L7292" s="5"/>
    </row>
    <row r="7293" spans="1:12">
      <c r="A7293" s="2"/>
      <c r="B7293" s="4" t="str">
        <f>"annual period "&amp;COUNTIF(D$9:D7293,TRUE)</f>
        <v>annual period 24</v>
      </c>
      <c r="D7293" t="b">
        <f t="shared" si="339"/>
        <v>0</v>
      </c>
      <c r="E7293">
        <f t="shared" si="338"/>
        <v>1178</v>
      </c>
      <c r="F7293" s="5" cm="1">
        <f t="array" ref="F7293">INDEX(_xlfn._xlws.FILTER(A$9:A$16378,E7293=E$9:E$16378*ISNUMBER(A$9:A$16378)),1)</f>
        <v>44510</v>
      </c>
      <c r="G7293" s="5" cm="1">
        <f t="array" ref="G7293">INDEX(_xlfn._xlws.FILTER(A$9:A$16378,E7293=E$9:E$16378*ISNUMBER(A$9:A$16378)),COUNT(_xlfn._xlws.FILTER(A$9:A$16378,E7293=E$9:E$16378*ISNUMBER(A$9:A$16378))))</f>
        <v>44510</v>
      </c>
      <c r="H7293" t="str">
        <v/>
      </c>
      <c r="I7293" s="10" t="str" cm="1">
        <f t="array" ref="I7293">_xlfn.IFS(AND(OR(_xlfn._xlws.FILTER(D$9:D$16388,E$9:E$16388=E7293)),ROW()=_xlfn.MINIFS(_xlfn.ANCHORARRAY(H$9),E$9:E$16388,E7293)),A7293-C$4,ROW()=_xlfn.MINIFS(_xlfn.ANCHORARRAY(H$9),E$9:E$16388,E7293),IFERROR(A7293-INDEX(G$9:G$16388,MATCH(E7293-1,E$9:E$16388,0)),A7293-C$4),ISNUMBER(A7293),A7293-F7293,TRUE,"")</f>
        <v/>
      </c>
      <c r="J7293" t="str">
        <f t="shared" si="337"/>
        <v/>
      </c>
      <c r="L7293" s="5"/>
    </row>
    <row r="7294" spans="1:12">
      <c r="A7294" s="3">
        <v>44510</v>
      </c>
      <c r="B7294" s="4" t="str">
        <f>"annual period "&amp;COUNTIF(D$9:D7294,TRUE)</f>
        <v>annual period 24</v>
      </c>
      <c r="D7294" t="b">
        <f t="shared" si="339"/>
        <v>0</v>
      </c>
      <c r="E7294">
        <f t="shared" si="338"/>
        <v>1178</v>
      </c>
      <c r="F7294" s="5" cm="1">
        <f t="array" ref="F7294">INDEX(_xlfn._xlws.FILTER(A$9:A$16378,E7294=E$9:E$16378*ISNUMBER(A$9:A$16378)),1)</f>
        <v>44510</v>
      </c>
      <c r="G7294" s="5" cm="1">
        <f t="array" ref="G7294">INDEX(_xlfn._xlws.FILTER(A$9:A$16378,E7294=E$9:E$16378*ISNUMBER(A$9:A$16378)),COUNT(_xlfn._xlws.FILTER(A$9:A$16378,E7294=E$9:E$16378*ISNUMBER(A$9:A$16378))))</f>
        <v>44510</v>
      </c>
      <c r="H7294">
        <v>7294</v>
      </c>
      <c r="I7294" s="10" cm="1">
        <f t="array" ref="I7294">_xlfn.IFS(AND(OR(_xlfn._xlws.FILTER(D$9:D$16388,E$9:E$16388=E7294)),ROW()=_xlfn.MINIFS(_xlfn.ANCHORARRAY(H$9),E$9:E$16388,E7294)),A7294-C$4,ROW()=_xlfn.MINIFS(_xlfn.ANCHORARRAY(H$9),E$9:E$16388,E7294),IFERROR(A7294-INDEX(G$9:G$16388,MATCH(E7294-1,E$9:E$16388,0)),A7294-C$4),ISNUMBER(A7294),A7294-F7294,TRUE,"")</f>
        <v>1</v>
      </c>
      <c r="J7294" t="b">
        <f t="shared" si="337"/>
        <v>0</v>
      </c>
      <c r="L7294" s="5"/>
    </row>
    <row r="7295" spans="1:12">
      <c r="A7295" s="1" t="s">
        <v>14</v>
      </c>
      <c r="B7295" s="4" t="str">
        <f>"annual period "&amp;COUNTIF(D$9:D7295,TRUE)</f>
        <v>annual period 24</v>
      </c>
      <c r="D7295" t="b">
        <f t="shared" si="339"/>
        <v>0</v>
      </c>
      <c r="E7295">
        <f t="shared" si="338"/>
        <v>1179</v>
      </c>
      <c r="F7295" s="5" cm="1">
        <f t="array" ref="F7295">INDEX(_xlfn._xlws.FILTER(A$9:A$16378,E7295=E$9:E$16378*ISNUMBER(A$9:A$16378)),1)</f>
        <v>44511</v>
      </c>
      <c r="G7295" s="5" cm="1">
        <f t="array" ref="G7295">INDEX(_xlfn._xlws.FILTER(A$9:A$16378,E7295=E$9:E$16378*ISNUMBER(A$9:A$16378)),COUNT(_xlfn._xlws.FILTER(A$9:A$16378,E7295=E$9:E$16378*ISNUMBER(A$9:A$16378))))</f>
        <v>44511</v>
      </c>
      <c r="H7295" t="str">
        <v/>
      </c>
      <c r="I7295" s="10" t="str" cm="1">
        <f t="array" ref="I7295">_xlfn.IFS(AND(OR(_xlfn._xlws.FILTER(D$9:D$16388,E$9:E$16388=E7295)),ROW()=_xlfn.MINIFS(_xlfn.ANCHORARRAY(H$9),E$9:E$16388,E7295)),A7295-C$4,ROW()=_xlfn.MINIFS(_xlfn.ANCHORARRAY(H$9),E$9:E$16388,E7295),IFERROR(A7295-INDEX(G$9:G$16388,MATCH(E7295-1,E$9:E$16388,0)),A7295-C$4),ISNUMBER(A7295),A7295-F7295,TRUE,"")</f>
        <v/>
      </c>
      <c r="J7295" t="str">
        <f t="shared" si="337"/>
        <v/>
      </c>
      <c r="L7295" s="5"/>
    </row>
    <row r="7296" spans="1:12">
      <c r="A7296" s="2"/>
      <c r="B7296" s="4" t="str">
        <f>"annual period "&amp;COUNTIF(D$9:D7296,TRUE)</f>
        <v>annual period 24</v>
      </c>
      <c r="D7296" t="b">
        <f t="shared" si="339"/>
        <v>0</v>
      </c>
      <c r="E7296">
        <f t="shared" si="338"/>
        <v>1179</v>
      </c>
      <c r="F7296" s="5" cm="1">
        <f t="array" ref="F7296">INDEX(_xlfn._xlws.FILTER(A$9:A$16378,E7296=E$9:E$16378*ISNUMBER(A$9:A$16378)),1)</f>
        <v>44511</v>
      </c>
      <c r="G7296" s="5" cm="1">
        <f t="array" ref="G7296">INDEX(_xlfn._xlws.FILTER(A$9:A$16378,E7296=E$9:E$16378*ISNUMBER(A$9:A$16378)),COUNT(_xlfn._xlws.FILTER(A$9:A$16378,E7296=E$9:E$16378*ISNUMBER(A$9:A$16378))))</f>
        <v>44511</v>
      </c>
      <c r="H7296" t="str">
        <v/>
      </c>
      <c r="I7296" s="10" t="str" cm="1">
        <f t="array" ref="I7296">_xlfn.IFS(AND(OR(_xlfn._xlws.FILTER(D$9:D$16388,E$9:E$16388=E7296)),ROW()=_xlfn.MINIFS(_xlfn.ANCHORARRAY(H$9),E$9:E$16388,E7296)),A7296-C$4,ROW()=_xlfn.MINIFS(_xlfn.ANCHORARRAY(H$9),E$9:E$16388,E7296),IFERROR(A7296-INDEX(G$9:G$16388,MATCH(E7296-1,E$9:E$16388,0)),A7296-C$4),ISNUMBER(A7296),A7296-F7296,TRUE,"")</f>
        <v/>
      </c>
      <c r="J7296" t="str">
        <f t="shared" si="337"/>
        <v/>
      </c>
      <c r="L7296" s="5"/>
    </row>
    <row r="7297" spans="1:12">
      <c r="A7297" s="3">
        <v>44511</v>
      </c>
      <c r="B7297" s="4" t="str">
        <f>"annual period "&amp;COUNTIF(D$9:D7297,TRUE)</f>
        <v>annual period 24</v>
      </c>
      <c r="D7297" t="b">
        <f t="shared" si="339"/>
        <v>0</v>
      </c>
      <c r="E7297">
        <f t="shared" si="338"/>
        <v>1179</v>
      </c>
      <c r="F7297" s="5" cm="1">
        <f t="array" ref="F7297">INDEX(_xlfn._xlws.FILTER(A$9:A$16378,E7297=E$9:E$16378*ISNUMBER(A$9:A$16378)),1)</f>
        <v>44511</v>
      </c>
      <c r="G7297" s="5" cm="1">
        <f t="array" ref="G7297">INDEX(_xlfn._xlws.FILTER(A$9:A$16378,E7297=E$9:E$16378*ISNUMBER(A$9:A$16378)),COUNT(_xlfn._xlws.FILTER(A$9:A$16378,E7297=E$9:E$16378*ISNUMBER(A$9:A$16378))))</f>
        <v>44511</v>
      </c>
      <c r="H7297">
        <v>7297</v>
      </c>
      <c r="I7297" s="10" cm="1">
        <f t="array" ref="I7297">_xlfn.IFS(AND(OR(_xlfn._xlws.FILTER(D$9:D$16388,E$9:E$16388=E7297)),ROW()=_xlfn.MINIFS(_xlfn.ANCHORARRAY(H$9),E$9:E$16388,E7297)),A7297-C$4,ROW()=_xlfn.MINIFS(_xlfn.ANCHORARRAY(H$9),E$9:E$16388,E7297),IFERROR(A7297-INDEX(G$9:G$16388,MATCH(E7297-1,E$9:E$16388,0)),A7297-C$4),ISNUMBER(A7297),A7297-F7297,TRUE,"")</f>
        <v>1</v>
      </c>
      <c r="J7297" t="b">
        <f t="shared" si="337"/>
        <v>0</v>
      </c>
      <c r="L7297" s="5"/>
    </row>
    <row r="7298" spans="1:12">
      <c r="B7298" s="4" t="str">
        <f>"annual period "&amp;COUNTIF(D$9:D7298,TRUE)</f>
        <v>annual period 24</v>
      </c>
      <c r="D7298" t="b">
        <f t="shared" si="339"/>
        <v>0</v>
      </c>
      <c r="E7298">
        <f t="shared" si="338"/>
        <v>1179</v>
      </c>
      <c r="F7298" s="5" cm="1">
        <f t="array" ref="F7298">INDEX(_xlfn._xlws.FILTER(A$9:A$16378,E7298=E$9:E$16378*ISNUMBER(A$9:A$16378)),1)</f>
        <v>44511</v>
      </c>
      <c r="G7298" s="5" cm="1">
        <f t="array" ref="G7298">INDEX(_xlfn._xlws.FILTER(A$9:A$16378,E7298=E$9:E$16378*ISNUMBER(A$9:A$16378)),COUNT(_xlfn._xlws.FILTER(A$9:A$16378,E7298=E$9:E$16378*ISNUMBER(A$9:A$16378))))</f>
        <v>44511</v>
      </c>
      <c r="H7298" t="str">
        <v/>
      </c>
      <c r="I7298" s="10" t="str" cm="1">
        <f t="array" ref="I7298">_xlfn.IFS(AND(OR(_xlfn._xlws.FILTER(D$9:D$16388,E$9:E$16388=E7298)),ROW()=_xlfn.MINIFS(_xlfn.ANCHORARRAY(H$9),E$9:E$16388,E7298)),A7298-C$4,ROW()=_xlfn.MINIFS(_xlfn.ANCHORARRAY(H$9),E$9:E$16388,E7298),IFERROR(A7298-INDEX(G$9:G$16388,MATCH(E7298-1,E$9:E$16388,0)),A7298-C$4),ISNUMBER(A7298),A7298-F7298,TRUE,"")</f>
        <v/>
      </c>
      <c r="J7298" t="str">
        <f t="shared" si="337"/>
        <v/>
      </c>
      <c r="L7298" s="5"/>
    </row>
    <row r="7299" spans="1:12">
      <c r="A7299" s="3">
        <v>44511</v>
      </c>
      <c r="B7299" s="4" t="str">
        <f>"annual period "&amp;COUNTIF(D$9:D7299,TRUE)</f>
        <v>annual period 24</v>
      </c>
      <c r="D7299" t="b">
        <f t="shared" si="339"/>
        <v>0</v>
      </c>
      <c r="E7299">
        <f t="shared" si="338"/>
        <v>1179</v>
      </c>
      <c r="F7299" s="5" cm="1">
        <f t="array" ref="F7299">INDEX(_xlfn._xlws.FILTER(A$9:A$16378,E7299=E$9:E$16378*ISNUMBER(A$9:A$16378)),1)</f>
        <v>44511</v>
      </c>
      <c r="G7299" s="5" cm="1">
        <f t="array" ref="G7299">INDEX(_xlfn._xlws.FILTER(A$9:A$16378,E7299=E$9:E$16378*ISNUMBER(A$9:A$16378)),COUNT(_xlfn._xlws.FILTER(A$9:A$16378,E7299=E$9:E$16378*ISNUMBER(A$9:A$16378))))</f>
        <v>44511</v>
      </c>
      <c r="H7299">
        <v>7299</v>
      </c>
      <c r="I7299" s="10" cm="1">
        <f t="array" ref="I7299">_xlfn.IFS(AND(OR(_xlfn._xlws.FILTER(D$9:D$16388,E$9:E$16388=E7299)),ROW()=_xlfn.MINIFS(_xlfn.ANCHORARRAY(H$9),E$9:E$16388,E7299)),A7299-C$4,ROW()=_xlfn.MINIFS(_xlfn.ANCHORARRAY(H$9),E$9:E$16388,E7299),IFERROR(A7299-INDEX(G$9:G$16388,MATCH(E7299-1,E$9:E$16388,0)),A7299-C$4),ISNUMBER(A7299),A7299-F7299,TRUE,"")</f>
        <v>0</v>
      </c>
      <c r="J7299" t="b">
        <f t="shared" si="337"/>
        <v>0</v>
      </c>
      <c r="L7299" s="5"/>
    </row>
    <row r="7300" spans="1:12">
      <c r="A7300" s="1" t="s">
        <v>14</v>
      </c>
      <c r="B7300" s="4" t="str">
        <f>"annual period "&amp;COUNTIF(D$9:D7300,TRUE)</f>
        <v>annual period 24</v>
      </c>
      <c r="D7300" t="b">
        <f t="shared" si="339"/>
        <v>0</v>
      </c>
      <c r="E7300">
        <f t="shared" si="338"/>
        <v>1180</v>
      </c>
      <c r="F7300" s="5" cm="1">
        <f t="array" ref="F7300">INDEX(_xlfn._xlws.FILTER(A$9:A$16378,E7300=E$9:E$16378*ISNUMBER(A$9:A$16378)),1)</f>
        <v>44515</v>
      </c>
      <c r="G7300" s="5" cm="1">
        <f t="array" ref="G7300">INDEX(_xlfn._xlws.FILTER(A$9:A$16378,E7300=E$9:E$16378*ISNUMBER(A$9:A$16378)),COUNT(_xlfn._xlws.FILTER(A$9:A$16378,E7300=E$9:E$16378*ISNUMBER(A$9:A$16378))))</f>
        <v>44515</v>
      </c>
      <c r="H7300" t="str">
        <v/>
      </c>
      <c r="I7300" s="10" t="str" cm="1">
        <f t="array" ref="I7300">_xlfn.IFS(AND(OR(_xlfn._xlws.FILTER(D$9:D$16388,E$9:E$16388=E7300)),ROW()=_xlfn.MINIFS(_xlfn.ANCHORARRAY(H$9),E$9:E$16388,E7300)),A7300-C$4,ROW()=_xlfn.MINIFS(_xlfn.ANCHORARRAY(H$9),E$9:E$16388,E7300),IFERROR(A7300-INDEX(G$9:G$16388,MATCH(E7300-1,E$9:E$16388,0)),A7300-C$4),ISNUMBER(A7300),A7300-F7300,TRUE,"")</f>
        <v/>
      </c>
      <c r="J7300" t="str">
        <f t="shared" si="337"/>
        <v/>
      </c>
      <c r="L7300" s="5"/>
    </row>
    <row r="7301" spans="1:12">
      <c r="A7301" s="2"/>
      <c r="B7301" s="4" t="str">
        <f>"annual period "&amp;COUNTIF(D$9:D7301,TRUE)</f>
        <v>annual period 24</v>
      </c>
      <c r="D7301" t="b">
        <f t="shared" si="339"/>
        <v>0</v>
      </c>
      <c r="E7301">
        <f t="shared" si="338"/>
        <v>1180</v>
      </c>
      <c r="F7301" s="5" cm="1">
        <f t="array" ref="F7301">INDEX(_xlfn._xlws.FILTER(A$9:A$16378,E7301=E$9:E$16378*ISNUMBER(A$9:A$16378)),1)</f>
        <v>44515</v>
      </c>
      <c r="G7301" s="5" cm="1">
        <f t="array" ref="G7301">INDEX(_xlfn._xlws.FILTER(A$9:A$16378,E7301=E$9:E$16378*ISNUMBER(A$9:A$16378)),COUNT(_xlfn._xlws.FILTER(A$9:A$16378,E7301=E$9:E$16378*ISNUMBER(A$9:A$16378))))</f>
        <v>44515</v>
      </c>
      <c r="H7301" t="str">
        <v/>
      </c>
      <c r="I7301" s="10" t="str" cm="1">
        <f t="array" ref="I7301">_xlfn.IFS(AND(OR(_xlfn._xlws.FILTER(D$9:D$16388,E$9:E$16388=E7301)),ROW()=_xlfn.MINIFS(_xlfn.ANCHORARRAY(H$9),E$9:E$16388,E7301)),A7301-C$4,ROW()=_xlfn.MINIFS(_xlfn.ANCHORARRAY(H$9),E$9:E$16388,E7301),IFERROR(A7301-INDEX(G$9:G$16388,MATCH(E7301-1,E$9:E$16388,0)),A7301-C$4),ISNUMBER(A7301),A7301-F7301,TRUE,"")</f>
        <v/>
      </c>
      <c r="J7301" t="str">
        <f t="shared" si="337"/>
        <v/>
      </c>
      <c r="L7301" s="5"/>
    </row>
    <row r="7302" spans="1:12">
      <c r="A7302" s="3">
        <v>44515</v>
      </c>
      <c r="B7302" s="4" t="str">
        <f>"annual period "&amp;COUNTIF(D$9:D7302,TRUE)</f>
        <v>annual period 24</v>
      </c>
      <c r="D7302" t="b">
        <f t="shared" si="339"/>
        <v>0</v>
      </c>
      <c r="E7302">
        <f t="shared" si="338"/>
        <v>1180</v>
      </c>
      <c r="F7302" s="5" cm="1">
        <f t="array" ref="F7302">INDEX(_xlfn._xlws.FILTER(A$9:A$16378,E7302=E$9:E$16378*ISNUMBER(A$9:A$16378)),1)</f>
        <v>44515</v>
      </c>
      <c r="G7302" s="5" cm="1">
        <f t="array" ref="G7302">INDEX(_xlfn._xlws.FILTER(A$9:A$16378,E7302=E$9:E$16378*ISNUMBER(A$9:A$16378)),COUNT(_xlfn._xlws.FILTER(A$9:A$16378,E7302=E$9:E$16378*ISNUMBER(A$9:A$16378))))</f>
        <v>44515</v>
      </c>
      <c r="H7302">
        <v>7302</v>
      </c>
      <c r="I7302" s="10" cm="1">
        <f t="array" ref="I7302">_xlfn.IFS(AND(OR(_xlfn._xlws.FILTER(D$9:D$16388,E$9:E$16388=E7302)),ROW()=_xlfn.MINIFS(_xlfn.ANCHORARRAY(H$9),E$9:E$16388,E7302)),A7302-C$4,ROW()=_xlfn.MINIFS(_xlfn.ANCHORARRAY(H$9),E$9:E$16388,E7302),IFERROR(A7302-INDEX(G$9:G$16388,MATCH(E7302-1,E$9:E$16388,0)),A7302-C$4),ISNUMBER(A7302),A7302-F7302,TRUE,"")</f>
        <v>4</v>
      </c>
      <c r="J7302" t="b">
        <f t="shared" ref="J7302:J7365" si="340">IF(I7302="","",I7302&gt;30)</f>
        <v>0</v>
      </c>
      <c r="L7302" s="5"/>
    </row>
    <row r="7303" spans="1:12">
      <c r="A7303" s="1" t="s">
        <v>14</v>
      </c>
      <c r="B7303" s="4" t="str">
        <f>"annual period "&amp;COUNTIF(D$9:D7303,TRUE)</f>
        <v>annual period 24</v>
      </c>
      <c r="D7303" t="b">
        <f t="shared" si="339"/>
        <v>0</v>
      </c>
      <c r="E7303">
        <f t="shared" si="338"/>
        <v>1181</v>
      </c>
      <c r="F7303" s="5" cm="1">
        <f t="array" ref="F7303">INDEX(_xlfn._xlws.FILTER(A$9:A$16378,E7303=E$9:E$16378*ISNUMBER(A$9:A$16378)),1)</f>
        <v>44515</v>
      </c>
      <c r="G7303" s="5" cm="1">
        <f t="array" ref="G7303">INDEX(_xlfn._xlws.FILTER(A$9:A$16378,E7303=E$9:E$16378*ISNUMBER(A$9:A$16378)),COUNT(_xlfn._xlws.FILTER(A$9:A$16378,E7303=E$9:E$16378*ISNUMBER(A$9:A$16378))))</f>
        <v>44515</v>
      </c>
      <c r="H7303" t="str">
        <v/>
      </c>
      <c r="I7303" s="10" t="str" cm="1">
        <f t="array" ref="I7303">_xlfn.IFS(AND(OR(_xlfn._xlws.FILTER(D$9:D$16388,E$9:E$16388=E7303)),ROW()=_xlfn.MINIFS(_xlfn.ANCHORARRAY(H$9),E$9:E$16388,E7303)),A7303-C$4,ROW()=_xlfn.MINIFS(_xlfn.ANCHORARRAY(H$9),E$9:E$16388,E7303),IFERROR(A7303-INDEX(G$9:G$16388,MATCH(E7303-1,E$9:E$16388,0)),A7303-C$4),ISNUMBER(A7303),A7303-F7303,TRUE,"")</f>
        <v/>
      </c>
      <c r="J7303" t="str">
        <f t="shared" si="340"/>
        <v/>
      </c>
      <c r="L7303" s="5"/>
    </row>
    <row r="7304" spans="1:12">
      <c r="A7304" s="2"/>
      <c r="B7304" s="4" t="str">
        <f>"annual period "&amp;COUNTIF(D$9:D7304,TRUE)</f>
        <v>annual period 24</v>
      </c>
      <c r="D7304" t="b">
        <f t="shared" si="339"/>
        <v>0</v>
      </c>
      <c r="E7304">
        <f t="shared" si="338"/>
        <v>1181</v>
      </c>
      <c r="F7304" s="5" cm="1">
        <f t="array" ref="F7304">INDEX(_xlfn._xlws.FILTER(A$9:A$16378,E7304=E$9:E$16378*ISNUMBER(A$9:A$16378)),1)</f>
        <v>44515</v>
      </c>
      <c r="G7304" s="5" cm="1">
        <f t="array" ref="G7304">INDEX(_xlfn._xlws.FILTER(A$9:A$16378,E7304=E$9:E$16378*ISNUMBER(A$9:A$16378)),COUNT(_xlfn._xlws.FILTER(A$9:A$16378,E7304=E$9:E$16378*ISNUMBER(A$9:A$16378))))</f>
        <v>44515</v>
      </c>
      <c r="H7304" t="str">
        <v/>
      </c>
      <c r="I7304" s="10" t="str" cm="1">
        <f t="array" ref="I7304">_xlfn.IFS(AND(OR(_xlfn._xlws.FILTER(D$9:D$16388,E$9:E$16388=E7304)),ROW()=_xlfn.MINIFS(_xlfn.ANCHORARRAY(H$9),E$9:E$16388,E7304)),A7304-C$4,ROW()=_xlfn.MINIFS(_xlfn.ANCHORARRAY(H$9),E$9:E$16388,E7304),IFERROR(A7304-INDEX(G$9:G$16388,MATCH(E7304-1,E$9:E$16388,0)),A7304-C$4),ISNUMBER(A7304),A7304-F7304,TRUE,"")</f>
        <v/>
      </c>
      <c r="J7304" t="str">
        <f t="shared" si="340"/>
        <v/>
      </c>
      <c r="L7304" s="5"/>
    </row>
    <row r="7305" spans="1:12">
      <c r="A7305" s="3">
        <v>44515</v>
      </c>
      <c r="B7305" s="4" t="str">
        <f>"annual period "&amp;COUNTIF(D$9:D7305,TRUE)</f>
        <v>annual period 24</v>
      </c>
      <c r="D7305" t="b">
        <f t="shared" si="339"/>
        <v>0</v>
      </c>
      <c r="E7305">
        <f t="shared" si="338"/>
        <v>1181</v>
      </c>
      <c r="F7305" s="5" cm="1">
        <f t="array" ref="F7305">INDEX(_xlfn._xlws.FILTER(A$9:A$16378,E7305=E$9:E$16378*ISNUMBER(A$9:A$16378)),1)</f>
        <v>44515</v>
      </c>
      <c r="G7305" s="5" cm="1">
        <f t="array" ref="G7305">INDEX(_xlfn._xlws.FILTER(A$9:A$16378,E7305=E$9:E$16378*ISNUMBER(A$9:A$16378)),COUNT(_xlfn._xlws.FILTER(A$9:A$16378,E7305=E$9:E$16378*ISNUMBER(A$9:A$16378))))</f>
        <v>44515</v>
      </c>
      <c r="H7305">
        <v>7305</v>
      </c>
      <c r="I7305" s="10" cm="1">
        <f t="array" ref="I7305">_xlfn.IFS(AND(OR(_xlfn._xlws.FILTER(D$9:D$16388,E$9:E$16388=E7305)),ROW()=_xlfn.MINIFS(_xlfn.ANCHORARRAY(H$9),E$9:E$16388,E7305)),A7305-C$4,ROW()=_xlfn.MINIFS(_xlfn.ANCHORARRAY(H$9),E$9:E$16388,E7305),IFERROR(A7305-INDEX(G$9:G$16388,MATCH(E7305-1,E$9:E$16388,0)),A7305-C$4),ISNUMBER(A7305),A7305-F7305,TRUE,"")</f>
        <v>0</v>
      </c>
      <c r="J7305" t="b">
        <f t="shared" si="340"/>
        <v>0</v>
      </c>
      <c r="L7305" s="5"/>
    </row>
    <row r="7306" spans="1:12">
      <c r="A7306" s="1" t="s">
        <v>14</v>
      </c>
      <c r="B7306" s="4" t="str">
        <f>"annual period "&amp;COUNTIF(D$9:D7306,TRUE)</f>
        <v>annual period 24</v>
      </c>
      <c r="D7306" t="b">
        <f t="shared" si="339"/>
        <v>0</v>
      </c>
      <c r="E7306">
        <f t="shared" si="338"/>
        <v>1182</v>
      </c>
      <c r="F7306" s="5" cm="1">
        <f t="array" ref="F7306">INDEX(_xlfn._xlws.FILTER(A$9:A$16378,E7306=E$9:E$16378*ISNUMBER(A$9:A$16378)),1)</f>
        <v>44524</v>
      </c>
      <c r="G7306" s="5" cm="1">
        <f t="array" ref="G7306">INDEX(_xlfn._xlws.FILTER(A$9:A$16378,E7306=E$9:E$16378*ISNUMBER(A$9:A$16378)),COUNT(_xlfn._xlws.FILTER(A$9:A$16378,E7306=E$9:E$16378*ISNUMBER(A$9:A$16378))))</f>
        <v>44528</v>
      </c>
      <c r="H7306" t="str">
        <v/>
      </c>
      <c r="I7306" s="10" t="str" cm="1">
        <f t="array" ref="I7306">_xlfn.IFS(AND(OR(_xlfn._xlws.FILTER(D$9:D$16388,E$9:E$16388=E7306)),ROW()=_xlfn.MINIFS(_xlfn.ANCHORARRAY(H$9),E$9:E$16388,E7306)),A7306-C$4,ROW()=_xlfn.MINIFS(_xlfn.ANCHORARRAY(H$9),E$9:E$16388,E7306),IFERROR(A7306-INDEX(G$9:G$16388,MATCH(E7306-1,E$9:E$16388,0)),A7306-C$4),ISNUMBER(A7306),A7306-F7306,TRUE,"")</f>
        <v/>
      </c>
      <c r="J7306" t="str">
        <f t="shared" si="340"/>
        <v/>
      </c>
      <c r="L7306" s="5"/>
    </row>
    <row r="7307" spans="1:12">
      <c r="A7307" s="2"/>
      <c r="B7307" s="4" t="str">
        <f>"annual period "&amp;COUNTIF(D$9:D7307,TRUE)</f>
        <v>annual period 24</v>
      </c>
      <c r="D7307" t="b">
        <f t="shared" si="339"/>
        <v>0</v>
      </c>
      <c r="E7307">
        <f t="shared" ref="E7307:E7370" si="341">IF(A7307="Trip #",E7306+1,E7306)</f>
        <v>1182</v>
      </c>
      <c r="F7307" s="5" cm="1">
        <f t="array" ref="F7307">INDEX(_xlfn._xlws.FILTER(A$9:A$16378,E7307=E$9:E$16378*ISNUMBER(A$9:A$16378)),1)</f>
        <v>44524</v>
      </c>
      <c r="G7307" s="5" cm="1">
        <f t="array" ref="G7307">INDEX(_xlfn._xlws.FILTER(A$9:A$16378,E7307=E$9:E$16378*ISNUMBER(A$9:A$16378)),COUNT(_xlfn._xlws.FILTER(A$9:A$16378,E7307=E$9:E$16378*ISNUMBER(A$9:A$16378))))</f>
        <v>44528</v>
      </c>
      <c r="H7307" t="str">
        <v/>
      </c>
      <c r="I7307" s="10" t="str" cm="1">
        <f t="array" ref="I7307">_xlfn.IFS(AND(OR(_xlfn._xlws.FILTER(D$9:D$16388,E$9:E$16388=E7307)),ROW()=_xlfn.MINIFS(_xlfn.ANCHORARRAY(H$9),E$9:E$16388,E7307)),A7307-C$4,ROW()=_xlfn.MINIFS(_xlfn.ANCHORARRAY(H$9),E$9:E$16388,E7307),IFERROR(A7307-INDEX(G$9:G$16388,MATCH(E7307-1,E$9:E$16388,0)),A7307-C$4),ISNUMBER(A7307),A7307-F7307,TRUE,"")</f>
        <v/>
      </c>
      <c r="J7307" t="str">
        <f t="shared" si="340"/>
        <v/>
      </c>
      <c r="L7307" s="5"/>
    </row>
    <row r="7308" spans="1:12">
      <c r="A7308" s="3">
        <v>44524</v>
      </c>
      <c r="B7308" s="4" t="str">
        <f>"annual period "&amp;COUNTIF(D$9:D7308,TRUE)</f>
        <v>annual period 24</v>
      </c>
      <c r="D7308" t="b">
        <f t="shared" si="339"/>
        <v>0</v>
      </c>
      <c r="E7308">
        <f t="shared" si="341"/>
        <v>1182</v>
      </c>
      <c r="F7308" s="5" cm="1">
        <f t="array" ref="F7308">INDEX(_xlfn._xlws.FILTER(A$9:A$16378,E7308=E$9:E$16378*ISNUMBER(A$9:A$16378)),1)</f>
        <v>44524</v>
      </c>
      <c r="G7308" s="5" cm="1">
        <f t="array" ref="G7308">INDEX(_xlfn._xlws.FILTER(A$9:A$16378,E7308=E$9:E$16378*ISNUMBER(A$9:A$16378)),COUNT(_xlfn._xlws.FILTER(A$9:A$16378,E7308=E$9:E$16378*ISNUMBER(A$9:A$16378))))</f>
        <v>44528</v>
      </c>
      <c r="H7308">
        <v>7308</v>
      </c>
      <c r="I7308" s="10" cm="1">
        <f t="array" ref="I7308">_xlfn.IFS(AND(OR(_xlfn._xlws.FILTER(D$9:D$16388,E$9:E$16388=E7308)),ROW()=_xlfn.MINIFS(_xlfn.ANCHORARRAY(H$9),E$9:E$16388,E7308)),A7308-C$4,ROW()=_xlfn.MINIFS(_xlfn.ANCHORARRAY(H$9),E$9:E$16388,E7308),IFERROR(A7308-INDEX(G$9:G$16388,MATCH(E7308-1,E$9:E$16388,0)),A7308-C$4),ISNUMBER(A7308),A7308-F7308,TRUE,"")</f>
        <v>9</v>
      </c>
      <c r="J7308" t="b">
        <f t="shared" si="340"/>
        <v>0</v>
      </c>
      <c r="L7308" s="5"/>
    </row>
    <row r="7309" spans="1:12">
      <c r="B7309" s="4" t="str">
        <f>"annual period "&amp;COUNTIF(D$9:D7309,TRUE)</f>
        <v>annual period 24</v>
      </c>
      <c r="D7309" t="b">
        <f t="shared" si="339"/>
        <v>0</v>
      </c>
      <c r="E7309">
        <f t="shared" si="341"/>
        <v>1182</v>
      </c>
      <c r="F7309" s="5" cm="1">
        <f t="array" ref="F7309">INDEX(_xlfn._xlws.FILTER(A$9:A$16378,E7309=E$9:E$16378*ISNUMBER(A$9:A$16378)),1)</f>
        <v>44524</v>
      </c>
      <c r="G7309" s="5" cm="1">
        <f t="array" ref="G7309">INDEX(_xlfn._xlws.FILTER(A$9:A$16378,E7309=E$9:E$16378*ISNUMBER(A$9:A$16378)),COUNT(_xlfn._xlws.FILTER(A$9:A$16378,E7309=E$9:E$16378*ISNUMBER(A$9:A$16378))))</f>
        <v>44528</v>
      </c>
      <c r="H7309" t="str">
        <v/>
      </c>
      <c r="I7309" s="10" t="str" cm="1">
        <f t="array" ref="I7309">_xlfn.IFS(AND(OR(_xlfn._xlws.FILTER(D$9:D$16388,E$9:E$16388=E7309)),ROW()=_xlfn.MINIFS(_xlfn.ANCHORARRAY(H$9),E$9:E$16388,E7309)),A7309-C$4,ROW()=_xlfn.MINIFS(_xlfn.ANCHORARRAY(H$9),E$9:E$16388,E7309),IFERROR(A7309-INDEX(G$9:G$16388,MATCH(E7309-1,E$9:E$16388,0)),A7309-C$4),ISNUMBER(A7309),A7309-F7309,TRUE,"")</f>
        <v/>
      </c>
      <c r="J7309" t="str">
        <f t="shared" si="340"/>
        <v/>
      </c>
      <c r="L7309" s="5"/>
    </row>
    <row r="7310" spans="1:12">
      <c r="A7310" s="3">
        <v>44528</v>
      </c>
      <c r="B7310" s="4" t="str">
        <f>"annual period "&amp;COUNTIF(D$9:D7310,TRUE)</f>
        <v>annual period 24</v>
      </c>
      <c r="D7310" t="b">
        <f t="shared" si="339"/>
        <v>0</v>
      </c>
      <c r="E7310">
        <f t="shared" si="341"/>
        <v>1182</v>
      </c>
      <c r="F7310" s="5" cm="1">
        <f t="array" ref="F7310">INDEX(_xlfn._xlws.FILTER(A$9:A$16378,E7310=E$9:E$16378*ISNUMBER(A$9:A$16378)),1)</f>
        <v>44524</v>
      </c>
      <c r="G7310" s="5" cm="1">
        <f t="array" ref="G7310">INDEX(_xlfn._xlws.FILTER(A$9:A$16378,E7310=E$9:E$16378*ISNUMBER(A$9:A$16378)),COUNT(_xlfn._xlws.FILTER(A$9:A$16378,E7310=E$9:E$16378*ISNUMBER(A$9:A$16378))))</f>
        <v>44528</v>
      </c>
      <c r="H7310" t="str">
        <v/>
      </c>
      <c r="I7310" s="10" cm="1">
        <f t="array" ref="I7310">_xlfn.IFS(AND(OR(_xlfn._xlws.FILTER(D$9:D$16388,E$9:E$16388=E7310)),ROW()=_xlfn.MINIFS(_xlfn.ANCHORARRAY(H$9),E$9:E$16388,E7310)),A7310-C$4,ROW()=_xlfn.MINIFS(_xlfn.ANCHORARRAY(H$9),E$9:E$16388,E7310),IFERROR(A7310-INDEX(G$9:G$16388,MATCH(E7310-1,E$9:E$16388,0)),A7310-C$4),ISNUMBER(A7310),A7310-F7310,TRUE,"")</f>
        <v>4</v>
      </c>
      <c r="J7310" t="b">
        <f t="shared" si="340"/>
        <v>0</v>
      </c>
      <c r="L7310" s="5"/>
    </row>
    <row r="7311" spans="1:12">
      <c r="A7311" s="1" t="s">
        <v>14</v>
      </c>
      <c r="B7311" s="4" t="str">
        <f>"annual period "&amp;COUNTIF(D$9:D7311,TRUE)</f>
        <v>annual period 24</v>
      </c>
      <c r="D7311" t="b">
        <f t="shared" si="339"/>
        <v>0</v>
      </c>
      <c r="E7311">
        <f t="shared" si="341"/>
        <v>1183</v>
      </c>
      <c r="F7311" s="5" cm="1">
        <f t="array" ref="F7311">INDEX(_xlfn._xlws.FILTER(A$9:A$16378,E7311=E$9:E$16378*ISNUMBER(A$9:A$16378)),1)</f>
        <v>44546</v>
      </c>
      <c r="G7311" s="5" cm="1">
        <f t="array" ref="G7311">INDEX(_xlfn._xlws.FILTER(A$9:A$16378,E7311=E$9:E$16378*ISNUMBER(A$9:A$16378)),COUNT(_xlfn._xlws.FILTER(A$9:A$16378,E7311=E$9:E$16378*ISNUMBER(A$9:A$16378))))</f>
        <v>44547</v>
      </c>
      <c r="H7311" t="str">
        <v/>
      </c>
      <c r="I7311" s="10" t="str" cm="1">
        <f t="array" ref="I7311">_xlfn.IFS(AND(OR(_xlfn._xlws.FILTER(D$9:D$16388,E$9:E$16388=E7311)),ROW()=_xlfn.MINIFS(_xlfn.ANCHORARRAY(H$9),E$9:E$16388,E7311)),A7311-C$4,ROW()=_xlfn.MINIFS(_xlfn.ANCHORARRAY(H$9),E$9:E$16388,E7311),IFERROR(A7311-INDEX(G$9:G$16388,MATCH(E7311-1,E$9:E$16388,0)),A7311-C$4),ISNUMBER(A7311),A7311-F7311,TRUE,"")</f>
        <v/>
      </c>
      <c r="J7311" t="str">
        <f t="shared" si="340"/>
        <v/>
      </c>
      <c r="L7311" s="5"/>
    </row>
    <row r="7312" spans="1:12">
      <c r="A7312" s="2"/>
      <c r="B7312" s="4" t="str">
        <f>"annual period "&amp;COUNTIF(D$9:D7312,TRUE)</f>
        <v>annual period 24</v>
      </c>
      <c r="D7312" t="b">
        <f t="shared" si="339"/>
        <v>0</v>
      </c>
      <c r="E7312">
        <f t="shared" si="341"/>
        <v>1183</v>
      </c>
      <c r="F7312" s="5" cm="1">
        <f t="array" ref="F7312">INDEX(_xlfn._xlws.FILTER(A$9:A$16378,E7312=E$9:E$16378*ISNUMBER(A$9:A$16378)),1)</f>
        <v>44546</v>
      </c>
      <c r="G7312" s="5" cm="1">
        <f t="array" ref="G7312">INDEX(_xlfn._xlws.FILTER(A$9:A$16378,E7312=E$9:E$16378*ISNUMBER(A$9:A$16378)),COUNT(_xlfn._xlws.FILTER(A$9:A$16378,E7312=E$9:E$16378*ISNUMBER(A$9:A$16378))))</f>
        <v>44547</v>
      </c>
      <c r="H7312" t="str">
        <v/>
      </c>
      <c r="I7312" s="10" t="str" cm="1">
        <f t="array" ref="I7312">_xlfn.IFS(AND(OR(_xlfn._xlws.FILTER(D$9:D$16388,E$9:E$16388=E7312)),ROW()=_xlfn.MINIFS(_xlfn.ANCHORARRAY(H$9),E$9:E$16388,E7312)),A7312-C$4,ROW()=_xlfn.MINIFS(_xlfn.ANCHORARRAY(H$9),E$9:E$16388,E7312),IFERROR(A7312-INDEX(G$9:G$16388,MATCH(E7312-1,E$9:E$16388,0)),A7312-C$4),ISNUMBER(A7312),A7312-F7312,TRUE,"")</f>
        <v/>
      </c>
      <c r="J7312" t="str">
        <f t="shared" si="340"/>
        <v/>
      </c>
      <c r="L7312" s="5"/>
    </row>
    <row r="7313" spans="1:12">
      <c r="A7313" s="3">
        <v>44546</v>
      </c>
      <c r="B7313" s="4" t="str">
        <f>"annual period "&amp;COUNTIF(D$9:D7313,TRUE)</f>
        <v>annual period 24</v>
      </c>
      <c r="D7313" t="b">
        <f t="shared" si="339"/>
        <v>0</v>
      </c>
      <c r="E7313">
        <f t="shared" si="341"/>
        <v>1183</v>
      </c>
      <c r="F7313" s="5" cm="1">
        <f t="array" ref="F7313">INDEX(_xlfn._xlws.FILTER(A$9:A$16378,E7313=E$9:E$16378*ISNUMBER(A$9:A$16378)),1)</f>
        <v>44546</v>
      </c>
      <c r="G7313" s="5" cm="1">
        <f t="array" ref="G7313">INDEX(_xlfn._xlws.FILTER(A$9:A$16378,E7313=E$9:E$16378*ISNUMBER(A$9:A$16378)),COUNT(_xlfn._xlws.FILTER(A$9:A$16378,E7313=E$9:E$16378*ISNUMBER(A$9:A$16378))))</f>
        <v>44547</v>
      </c>
      <c r="H7313">
        <v>7313</v>
      </c>
      <c r="I7313" s="10" cm="1">
        <f t="array" ref="I7313">_xlfn.IFS(AND(OR(_xlfn._xlws.FILTER(D$9:D$16388,E$9:E$16388=E7313)),ROW()=_xlfn.MINIFS(_xlfn.ANCHORARRAY(H$9),E$9:E$16388,E7313)),A7313-C$4,ROW()=_xlfn.MINIFS(_xlfn.ANCHORARRAY(H$9),E$9:E$16388,E7313),IFERROR(A7313-INDEX(G$9:G$16388,MATCH(E7313-1,E$9:E$16388,0)),A7313-C$4),ISNUMBER(A7313),A7313-F7313,TRUE,"")</f>
        <v>18</v>
      </c>
      <c r="J7313" t="b">
        <f t="shared" si="340"/>
        <v>0</v>
      </c>
      <c r="L7313" s="5"/>
    </row>
    <row r="7314" spans="1:12">
      <c r="B7314" s="4" t="str">
        <f>"annual period "&amp;COUNTIF(D$9:D7314,TRUE)</f>
        <v>annual period 24</v>
      </c>
      <c r="D7314" t="b">
        <f t="shared" si="339"/>
        <v>0</v>
      </c>
      <c r="E7314">
        <f t="shared" si="341"/>
        <v>1183</v>
      </c>
      <c r="F7314" s="5" cm="1">
        <f t="array" ref="F7314">INDEX(_xlfn._xlws.FILTER(A$9:A$16378,E7314=E$9:E$16378*ISNUMBER(A$9:A$16378)),1)</f>
        <v>44546</v>
      </c>
      <c r="G7314" s="5" cm="1">
        <f t="array" ref="G7314">INDEX(_xlfn._xlws.FILTER(A$9:A$16378,E7314=E$9:E$16378*ISNUMBER(A$9:A$16378)),COUNT(_xlfn._xlws.FILTER(A$9:A$16378,E7314=E$9:E$16378*ISNUMBER(A$9:A$16378))))</f>
        <v>44547</v>
      </c>
      <c r="H7314" t="str">
        <v/>
      </c>
      <c r="I7314" s="10" t="str" cm="1">
        <f t="array" ref="I7314">_xlfn.IFS(AND(OR(_xlfn._xlws.FILTER(D$9:D$16388,E$9:E$16388=E7314)),ROW()=_xlfn.MINIFS(_xlfn.ANCHORARRAY(H$9),E$9:E$16388,E7314)),A7314-C$4,ROW()=_xlfn.MINIFS(_xlfn.ANCHORARRAY(H$9),E$9:E$16388,E7314),IFERROR(A7314-INDEX(G$9:G$16388,MATCH(E7314-1,E$9:E$16388,0)),A7314-C$4),ISNUMBER(A7314),A7314-F7314,TRUE,"")</f>
        <v/>
      </c>
      <c r="J7314" t="str">
        <f t="shared" si="340"/>
        <v/>
      </c>
      <c r="L7314" s="5"/>
    </row>
    <row r="7315" spans="1:12">
      <c r="A7315" s="3">
        <v>44547</v>
      </c>
      <c r="B7315" s="4" t="str">
        <f>"annual period "&amp;COUNTIF(D$9:D7315,TRUE)</f>
        <v>annual period 24</v>
      </c>
      <c r="D7315" t="b">
        <f t="shared" si="339"/>
        <v>0</v>
      </c>
      <c r="E7315">
        <f t="shared" si="341"/>
        <v>1183</v>
      </c>
      <c r="F7315" s="5" cm="1">
        <f t="array" ref="F7315">INDEX(_xlfn._xlws.FILTER(A$9:A$16378,E7315=E$9:E$16378*ISNUMBER(A$9:A$16378)),1)</f>
        <v>44546</v>
      </c>
      <c r="G7315" s="5" cm="1">
        <f t="array" ref="G7315">INDEX(_xlfn._xlws.FILTER(A$9:A$16378,E7315=E$9:E$16378*ISNUMBER(A$9:A$16378)),COUNT(_xlfn._xlws.FILTER(A$9:A$16378,E7315=E$9:E$16378*ISNUMBER(A$9:A$16378))))</f>
        <v>44547</v>
      </c>
      <c r="H7315" t="str">
        <v/>
      </c>
      <c r="I7315" s="10" cm="1">
        <f t="array" ref="I7315">_xlfn.IFS(AND(OR(_xlfn._xlws.FILTER(D$9:D$16388,E$9:E$16388=E7315)),ROW()=_xlfn.MINIFS(_xlfn.ANCHORARRAY(H$9),E$9:E$16388,E7315)),A7315-C$4,ROW()=_xlfn.MINIFS(_xlfn.ANCHORARRAY(H$9),E$9:E$16388,E7315),IFERROR(A7315-INDEX(G$9:G$16388,MATCH(E7315-1,E$9:E$16388,0)),A7315-C$4),ISNUMBER(A7315),A7315-F7315,TRUE,"")</f>
        <v>1</v>
      </c>
      <c r="J7315" t="b">
        <f t="shared" si="340"/>
        <v>0</v>
      </c>
      <c r="L7315" s="5"/>
    </row>
    <row r="7316" spans="1:12">
      <c r="A7316" s="1" t="s">
        <v>14</v>
      </c>
      <c r="B7316" s="4" t="str">
        <f>"annual period "&amp;COUNTIF(D$9:D7316,TRUE)</f>
        <v>annual period 24</v>
      </c>
      <c r="D7316" t="b">
        <f t="shared" si="339"/>
        <v>0</v>
      </c>
      <c r="E7316">
        <f t="shared" si="341"/>
        <v>1184</v>
      </c>
      <c r="F7316" s="5" cm="1">
        <f t="array" ref="F7316">INDEX(_xlfn._xlws.FILTER(A$9:A$16378,E7316=E$9:E$16378*ISNUMBER(A$9:A$16378)),1)</f>
        <v>44554</v>
      </c>
      <c r="G7316" s="5" cm="1">
        <f t="array" ref="G7316">INDEX(_xlfn._xlws.FILTER(A$9:A$16378,E7316=E$9:E$16378*ISNUMBER(A$9:A$16378)),COUNT(_xlfn._xlws.FILTER(A$9:A$16378,E7316=E$9:E$16378*ISNUMBER(A$9:A$16378))))</f>
        <v>44554</v>
      </c>
      <c r="H7316" t="str">
        <v/>
      </c>
      <c r="I7316" s="10" t="str" cm="1">
        <f t="array" ref="I7316">_xlfn.IFS(AND(OR(_xlfn._xlws.FILTER(D$9:D$16388,E$9:E$16388=E7316)),ROW()=_xlfn.MINIFS(_xlfn.ANCHORARRAY(H$9),E$9:E$16388,E7316)),A7316-C$4,ROW()=_xlfn.MINIFS(_xlfn.ANCHORARRAY(H$9),E$9:E$16388,E7316),IFERROR(A7316-INDEX(G$9:G$16388,MATCH(E7316-1,E$9:E$16388,0)),A7316-C$4),ISNUMBER(A7316),A7316-F7316,TRUE,"")</f>
        <v/>
      </c>
      <c r="J7316" t="str">
        <f t="shared" si="340"/>
        <v/>
      </c>
      <c r="L7316" s="5"/>
    </row>
    <row r="7317" spans="1:12">
      <c r="A7317" s="2"/>
      <c r="B7317" s="4" t="str">
        <f>"annual period "&amp;COUNTIF(D$9:D7317,TRUE)</f>
        <v>annual period 24</v>
      </c>
      <c r="D7317" t="b">
        <f t="shared" si="339"/>
        <v>0</v>
      </c>
      <c r="E7317">
        <f t="shared" si="341"/>
        <v>1184</v>
      </c>
      <c r="F7317" s="5" cm="1">
        <f t="array" ref="F7317">INDEX(_xlfn._xlws.FILTER(A$9:A$16378,E7317=E$9:E$16378*ISNUMBER(A$9:A$16378)),1)</f>
        <v>44554</v>
      </c>
      <c r="G7317" s="5" cm="1">
        <f t="array" ref="G7317">INDEX(_xlfn._xlws.FILTER(A$9:A$16378,E7317=E$9:E$16378*ISNUMBER(A$9:A$16378)),COUNT(_xlfn._xlws.FILTER(A$9:A$16378,E7317=E$9:E$16378*ISNUMBER(A$9:A$16378))))</f>
        <v>44554</v>
      </c>
      <c r="H7317" t="str">
        <v/>
      </c>
      <c r="I7317" s="10" t="str" cm="1">
        <f t="array" ref="I7317">_xlfn.IFS(AND(OR(_xlfn._xlws.FILTER(D$9:D$16388,E$9:E$16388=E7317)),ROW()=_xlfn.MINIFS(_xlfn.ANCHORARRAY(H$9),E$9:E$16388,E7317)),A7317-C$4,ROW()=_xlfn.MINIFS(_xlfn.ANCHORARRAY(H$9),E$9:E$16388,E7317),IFERROR(A7317-INDEX(G$9:G$16388,MATCH(E7317-1,E$9:E$16388,0)),A7317-C$4),ISNUMBER(A7317),A7317-F7317,TRUE,"")</f>
        <v/>
      </c>
      <c r="J7317" t="str">
        <f t="shared" si="340"/>
        <v/>
      </c>
      <c r="L7317" s="5"/>
    </row>
    <row r="7318" spans="1:12">
      <c r="A7318" s="3">
        <v>44554</v>
      </c>
      <c r="B7318" s="4" t="str">
        <f>"annual period "&amp;COUNTIF(D$9:D7318,TRUE)</f>
        <v>annual period 24</v>
      </c>
      <c r="D7318" t="b">
        <f t="shared" si="339"/>
        <v>0</v>
      </c>
      <c r="E7318">
        <f t="shared" si="341"/>
        <v>1184</v>
      </c>
      <c r="F7318" s="5" cm="1">
        <f t="array" ref="F7318">INDEX(_xlfn._xlws.FILTER(A$9:A$16378,E7318=E$9:E$16378*ISNUMBER(A$9:A$16378)),1)</f>
        <v>44554</v>
      </c>
      <c r="G7318" s="5" cm="1">
        <f t="array" ref="G7318">INDEX(_xlfn._xlws.FILTER(A$9:A$16378,E7318=E$9:E$16378*ISNUMBER(A$9:A$16378)),COUNT(_xlfn._xlws.FILTER(A$9:A$16378,E7318=E$9:E$16378*ISNUMBER(A$9:A$16378))))</f>
        <v>44554</v>
      </c>
      <c r="H7318">
        <v>7318</v>
      </c>
      <c r="I7318" s="10" cm="1">
        <f t="array" ref="I7318">_xlfn.IFS(AND(OR(_xlfn._xlws.FILTER(D$9:D$16388,E$9:E$16388=E7318)),ROW()=_xlfn.MINIFS(_xlfn.ANCHORARRAY(H$9),E$9:E$16388,E7318)),A7318-C$4,ROW()=_xlfn.MINIFS(_xlfn.ANCHORARRAY(H$9),E$9:E$16388,E7318),IFERROR(A7318-INDEX(G$9:G$16388,MATCH(E7318-1,E$9:E$16388,0)),A7318-C$4),ISNUMBER(A7318),A7318-F7318,TRUE,"")</f>
        <v>7</v>
      </c>
      <c r="J7318" t="b">
        <f t="shared" si="340"/>
        <v>0</v>
      </c>
      <c r="L7318" s="5"/>
    </row>
    <row r="7319" spans="1:12">
      <c r="B7319" s="4" t="str">
        <f>"annual period "&amp;COUNTIF(D$9:D7319,TRUE)</f>
        <v>annual period 24</v>
      </c>
      <c r="D7319" t="b">
        <f t="shared" si="339"/>
        <v>0</v>
      </c>
      <c r="E7319">
        <f t="shared" si="341"/>
        <v>1184</v>
      </c>
      <c r="F7319" s="5" cm="1">
        <f t="array" ref="F7319">INDEX(_xlfn._xlws.FILTER(A$9:A$16378,E7319=E$9:E$16378*ISNUMBER(A$9:A$16378)),1)</f>
        <v>44554</v>
      </c>
      <c r="G7319" s="5" cm="1">
        <f t="array" ref="G7319">INDEX(_xlfn._xlws.FILTER(A$9:A$16378,E7319=E$9:E$16378*ISNUMBER(A$9:A$16378)),COUNT(_xlfn._xlws.FILTER(A$9:A$16378,E7319=E$9:E$16378*ISNUMBER(A$9:A$16378))))</f>
        <v>44554</v>
      </c>
      <c r="H7319" t="str">
        <v/>
      </c>
      <c r="I7319" s="10" t="str" cm="1">
        <f t="array" ref="I7319">_xlfn.IFS(AND(OR(_xlfn._xlws.FILTER(D$9:D$16388,E$9:E$16388=E7319)),ROW()=_xlfn.MINIFS(_xlfn.ANCHORARRAY(H$9),E$9:E$16388,E7319)),A7319-C$4,ROW()=_xlfn.MINIFS(_xlfn.ANCHORARRAY(H$9),E$9:E$16388,E7319),IFERROR(A7319-INDEX(G$9:G$16388,MATCH(E7319-1,E$9:E$16388,0)),A7319-C$4),ISNUMBER(A7319),A7319-F7319,TRUE,"")</f>
        <v/>
      </c>
      <c r="J7319" t="str">
        <f t="shared" si="340"/>
        <v/>
      </c>
      <c r="L7319" s="5"/>
    </row>
    <row r="7320" spans="1:12">
      <c r="A7320" s="3">
        <v>44554</v>
      </c>
      <c r="B7320" s="4" t="str">
        <f>"annual period "&amp;COUNTIF(D$9:D7320,TRUE)</f>
        <v>annual period 24</v>
      </c>
      <c r="D7320" t="b">
        <f t="shared" si="339"/>
        <v>0</v>
      </c>
      <c r="E7320">
        <f t="shared" si="341"/>
        <v>1184</v>
      </c>
      <c r="F7320" s="5" cm="1">
        <f t="array" ref="F7320">INDEX(_xlfn._xlws.FILTER(A$9:A$16378,E7320=E$9:E$16378*ISNUMBER(A$9:A$16378)),1)</f>
        <v>44554</v>
      </c>
      <c r="G7320" s="5" cm="1">
        <f t="array" ref="G7320">INDEX(_xlfn._xlws.FILTER(A$9:A$16378,E7320=E$9:E$16378*ISNUMBER(A$9:A$16378)),COUNT(_xlfn._xlws.FILTER(A$9:A$16378,E7320=E$9:E$16378*ISNUMBER(A$9:A$16378))))</f>
        <v>44554</v>
      </c>
      <c r="H7320">
        <v>7320</v>
      </c>
      <c r="I7320" s="10" cm="1">
        <f t="array" ref="I7320">_xlfn.IFS(AND(OR(_xlfn._xlws.FILTER(D$9:D$16388,E$9:E$16388=E7320)),ROW()=_xlfn.MINIFS(_xlfn.ANCHORARRAY(H$9),E$9:E$16388,E7320)),A7320-C$4,ROW()=_xlfn.MINIFS(_xlfn.ANCHORARRAY(H$9),E$9:E$16388,E7320),IFERROR(A7320-INDEX(G$9:G$16388,MATCH(E7320-1,E$9:E$16388,0)),A7320-C$4),ISNUMBER(A7320),A7320-F7320,TRUE,"")</f>
        <v>0</v>
      </c>
      <c r="J7320" t="b">
        <f t="shared" si="340"/>
        <v>0</v>
      </c>
      <c r="L7320" s="5"/>
    </row>
    <row r="7321" spans="1:12">
      <c r="A7321" s="1" t="s">
        <v>14</v>
      </c>
      <c r="B7321" s="4" t="str">
        <f>"annual period "&amp;COUNTIF(D$9:D7321,TRUE)</f>
        <v>annual period 24</v>
      </c>
      <c r="D7321" t="b">
        <f t="shared" si="339"/>
        <v>0</v>
      </c>
      <c r="E7321">
        <f t="shared" si="341"/>
        <v>1185</v>
      </c>
      <c r="F7321" s="5" cm="1">
        <f t="array" ref="F7321">INDEX(_xlfn._xlws.FILTER(A$9:A$16378,E7321=E$9:E$16378*ISNUMBER(A$9:A$16378)),1)</f>
        <v>44563</v>
      </c>
      <c r="G7321" s="5" cm="1">
        <f t="array" ref="G7321">INDEX(_xlfn._xlws.FILTER(A$9:A$16378,E7321=E$9:E$16378*ISNUMBER(A$9:A$16378)),COUNT(_xlfn._xlws.FILTER(A$9:A$16378,E7321=E$9:E$16378*ISNUMBER(A$9:A$16378))))</f>
        <v>44563</v>
      </c>
      <c r="H7321" t="str">
        <v/>
      </c>
      <c r="I7321" s="10" t="str" cm="1">
        <f t="array" ref="I7321">_xlfn.IFS(AND(OR(_xlfn._xlws.FILTER(D$9:D$16388,E$9:E$16388=E7321)),ROW()=_xlfn.MINIFS(_xlfn.ANCHORARRAY(H$9),E$9:E$16388,E7321)),A7321-C$4,ROW()=_xlfn.MINIFS(_xlfn.ANCHORARRAY(H$9),E$9:E$16388,E7321),IFERROR(A7321-INDEX(G$9:G$16388,MATCH(E7321-1,E$9:E$16388,0)),A7321-C$4),ISNUMBER(A7321),A7321-F7321,TRUE,"")</f>
        <v/>
      </c>
      <c r="J7321" t="str">
        <f t="shared" si="340"/>
        <v/>
      </c>
      <c r="L7321" s="5"/>
    </row>
    <row r="7322" spans="1:12">
      <c r="A7322" s="2"/>
      <c r="B7322" s="4" t="str">
        <f>"annual period "&amp;COUNTIF(D$9:D7322,TRUE)</f>
        <v>annual period 24</v>
      </c>
      <c r="D7322" t="b">
        <f t="shared" si="339"/>
        <v>0</v>
      </c>
      <c r="E7322">
        <f t="shared" si="341"/>
        <v>1185</v>
      </c>
      <c r="F7322" s="5" cm="1">
        <f t="array" ref="F7322">INDEX(_xlfn._xlws.FILTER(A$9:A$16378,E7322=E$9:E$16378*ISNUMBER(A$9:A$16378)),1)</f>
        <v>44563</v>
      </c>
      <c r="G7322" s="5" cm="1">
        <f t="array" ref="G7322">INDEX(_xlfn._xlws.FILTER(A$9:A$16378,E7322=E$9:E$16378*ISNUMBER(A$9:A$16378)),COUNT(_xlfn._xlws.FILTER(A$9:A$16378,E7322=E$9:E$16378*ISNUMBER(A$9:A$16378))))</f>
        <v>44563</v>
      </c>
      <c r="H7322" t="str">
        <v/>
      </c>
      <c r="I7322" s="10" t="str" cm="1">
        <f t="array" ref="I7322">_xlfn.IFS(AND(OR(_xlfn._xlws.FILTER(D$9:D$16388,E$9:E$16388=E7322)),ROW()=_xlfn.MINIFS(_xlfn.ANCHORARRAY(H$9),E$9:E$16388,E7322)),A7322-C$4,ROW()=_xlfn.MINIFS(_xlfn.ANCHORARRAY(H$9),E$9:E$16388,E7322),IFERROR(A7322-INDEX(G$9:G$16388,MATCH(E7322-1,E$9:E$16388,0)),A7322-C$4),ISNUMBER(A7322),A7322-F7322,TRUE,"")</f>
        <v/>
      </c>
      <c r="J7322" t="str">
        <f t="shared" si="340"/>
        <v/>
      </c>
      <c r="L7322" s="5"/>
    </row>
    <row r="7323" spans="1:12">
      <c r="A7323" s="3">
        <v>44563</v>
      </c>
      <c r="B7323" s="4" t="str">
        <f>"annual period "&amp;COUNTIF(D$9:D7323,TRUE)</f>
        <v>annual period 24</v>
      </c>
      <c r="D7323" t="b">
        <f t="shared" si="339"/>
        <v>0</v>
      </c>
      <c r="E7323">
        <f t="shared" si="341"/>
        <v>1185</v>
      </c>
      <c r="F7323" s="5" cm="1">
        <f t="array" ref="F7323">INDEX(_xlfn._xlws.FILTER(A$9:A$16378,E7323=E$9:E$16378*ISNUMBER(A$9:A$16378)),1)</f>
        <v>44563</v>
      </c>
      <c r="G7323" s="5" cm="1">
        <f t="array" ref="G7323">INDEX(_xlfn._xlws.FILTER(A$9:A$16378,E7323=E$9:E$16378*ISNUMBER(A$9:A$16378)),COUNT(_xlfn._xlws.FILTER(A$9:A$16378,E7323=E$9:E$16378*ISNUMBER(A$9:A$16378))))</f>
        <v>44563</v>
      </c>
      <c r="H7323">
        <v>7323</v>
      </c>
      <c r="I7323" s="10" cm="1">
        <f t="array" ref="I7323">_xlfn.IFS(AND(OR(_xlfn._xlws.FILTER(D$9:D$16388,E$9:E$16388=E7323)),ROW()=_xlfn.MINIFS(_xlfn.ANCHORARRAY(H$9),E$9:E$16388,E7323)),A7323-C$4,ROW()=_xlfn.MINIFS(_xlfn.ANCHORARRAY(H$9),E$9:E$16388,E7323),IFERROR(A7323-INDEX(G$9:G$16388,MATCH(E7323-1,E$9:E$16388,0)),A7323-C$4),ISNUMBER(A7323),A7323-F7323,TRUE,"")</f>
        <v>9</v>
      </c>
      <c r="J7323" t="b">
        <f t="shared" si="340"/>
        <v>0</v>
      </c>
      <c r="L7323" s="5"/>
    </row>
    <row r="7324" spans="1:12">
      <c r="B7324" s="4" t="str">
        <f>"annual period "&amp;COUNTIF(D$9:D7324,TRUE)</f>
        <v>annual period 24</v>
      </c>
      <c r="D7324" t="b">
        <f t="shared" si="339"/>
        <v>0</v>
      </c>
      <c r="E7324">
        <f t="shared" si="341"/>
        <v>1185</v>
      </c>
      <c r="F7324" s="5" cm="1">
        <f t="array" ref="F7324">INDEX(_xlfn._xlws.FILTER(A$9:A$16378,E7324=E$9:E$16378*ISNUMBER(A$9:A$16378)),1)</f>
        <v>44563</v>
      </c>
      <c r="G7324" s="5" cm="1">
        <f t="array" ref="G7324">INDEX(_xlfn._xlws.FILTER(A$9:A$16378,E7324=E$9:E$16378*ISNUMBER(A$9:A$16378)),COUNT(_xlfn._xlws.FILTER(A$9:A$16378,E7324=E$9:E$16378*ISNUMBER(A$9:A$16378))))</f>
        <v>44563</v>
      </c>
      <c r="H7324" t="str">
        <v/>
      </c>
      <c r="I7324" s="10" t="str" cm="1">
        <f t="array" ref="I7324">_xlfn.IFS(AND(OR(_xlfn._xlws.FILTER(D$9:D$16388,E$9:E$16388=E7324)),ROW()=_xlfn.MINIFS(_xlfn.ANCHORARRAY(H$9),E$9:E$16388,E7324)),A7324-C$4,ROW()=_xlfn.MINIFS(_xlfn.ANCHORARRAY(H$9),E$9:E$16388,E7324),IFERROR(A7324-INDEX(G$9:G$16388,MATCH(E7324-1,E$9:E$16388,0)),A7324-C$4),ISNUMBER(A7324),A7324-F7324,TRUE,"")</f>
        <v/>
      </c>
      <c r="J7324" t="str">
        <f t="shared" si="340"/>
        <v/>
      </c>
      <c r="L7324" s="5"/>
    </row>
    <row r="7325" spans="1:12">
      <c r="A7325" s="3">
        <v>44563</v>
      </c>
      <c r="B7325" s="4" t="str">
        <f>"annual period "&amp;COUNTIF(D$9:D7325,TRUE)</f>
        <v>annual period 24</v>
      </c>
      <c r="D7325" t="b">
        <f t="shared" si="339"/>
        <v>0</v>
      </c>
      <c r="E7325">
        <f t="shared" si="341"/>
        <v>1185</v>
      </c>
      <c r="F7325" s="5" cm="1">
        <f t="array" ref="F7325">INDEX(_xlfn._xlws.FILTER(A$9:A$16378,E7325=E$9:E$16378*ISNUMBER(A$9:A$16378)),1)</f>
        <v>44563</v>
      </c>
      <c r="G7325" s="5" cm="1">
        <f t="array" ref="G7325">INDEX(_xlfn._xlws.FILTER(A$9:A$16378,E7325=E$9:E$16378*ISNUMBER(A$9:A$16378)),COUNT(_xlfn._xlws.FILTER(A$9:A$16378,E7325=E$9:E$16378*ISNUMBER(A$9:A$16378))))</f>
        <v>44563</v>
      </c>
      <c r="H7325">
        <v>7325</v>
      </c>
      <c r="I7325" s="10" cm="1">
        <f t="array" ref="I7325">_xlfn.IFS(AND(OR(_xlfn._xlws.FILTER(D$9:D$16388,E$9:E$16388=E7325)),ROW()=_xlfn.MINIFS(_xlfn.ANCHORARRAY(H$9),E$9:E$16388,E7325)),A7325-C$4,ROW()=_xlfn.MINIFS(_xlfn.ANCHORARRAY(H$9),E$9:E$16388,E7325),IFERROR(A7325-INDEX(G$9:G$16388,MATCH(E7325-1,E$9:E$16388,0)),A7325-C$4),ISNUMBER(A7325),A7325-F7325,TRUE,"")</f>
        <v>0</v>
      </c>
      <c r="J7325" t="b">
        <f t="shared" si="340"/>
        <v>0</v>
      </c>
      <c r="L7325" s="5"/>
    </row>
    <row r="7326" spans="1:12">
      <c r="A7326" s="1" t="s">
        <v>14</v>
      </c>
      <c r="B7326" s="4" t="str">
        <f>"annual period "&amp;COUNTIF(D$9:D7326,TRUE)</f>
        <v>annual period 24</v>
      </c>
      <c r="D7326" t="b">
        <f t="shared" si="339"/>
        <v>0</v>
      </c>
      <c r="E7326">
        <f t="shared" si="341"/>
        <v>1186</v>
      </c>
      <c r="F7326" s="5" cm="1">
        <f t="array" ref="F7326">INDEX(_xlfn._xlws.FILTER(A$9:A$16378,E7326=E$9:E$16378*ISNUMBER(A$9:A$16378)),1)</f>
        <v>44572</v>
      </c>
      <c r="G7326" s="5" cm="1">
        <f t="array" ref="G7326">INDEX(_xlfn._xlws.FILTER(A$9:A$16378,E7326=E$9:E$16378*ISNUMBER(A$9:A$16378)),COUNT(_xlfn._xlws.FILTER(A$9:A$16378,E7326=E$9:E$16378*ISNUMBER(A$9:A$16378))))</f>
        <v>44573</v>
      </c>
      <c r="H7326" t="str">
        <v/>
      </c>
      <c r="I7326" s="10" t="str" cm="1">
        <f t="array" ref="I7326">_xlfn.IFS(AND(OR(_xlfn._xlws.FILTER(D$9:D$16388,E$9:E$16388=E7326)),ROW()=_xlfn.MINIFS(_xlfn.ANCHORARRAY(H$9),E$9:E$16388,E7326)),A7326-C$4,ROW()=_xlfn.MINIFS(_xlfn.ANCHORARRAY(H$9),E$9:E$16388,E7326),IFERROR(A7326-INDEX(G$9:G$16388,MATCH(E7326-1,E$9:E$16388,0)),A7326-C$4),ISNUMBER(A7326),A7326-F7326,TRUE,"")</f>
        <v/>
      </c>
      <c r="J7326" t="str">
        <f t="shared" si="340"/>
        <v/>
      </c>
      <c r="L7326" s="5"/>
    </row>
    <row r="7327" spans="1:12">
      <c r="A7327" s="2"/>
      <c r="B7327" s="4" t="str">
        <f>"annual period "&amp;COUNTIF(D$9:D7327,TRUE)</f>
        <v>annual period 24</v>
      </c>
      <c r="D7327" t="b">
        <f t="shared" si="339"/>
        <v>0</v>
      </c>
      <c r="E7327">
        <f t="shared" si="341"/>
        <v>1186</v>
      </c>
      <c r="F7327" s="5" cm="1">
        <f t="array" ref="F7327">INDEX(_xlfn._xlws.FILTER(A$9:A$16378,E7327=E$9:E$16378*ISNUMBER(A$9:A$16378)),1)</f>
        <v>44572</v>
      </c>
      <c r="G7327" s="5" cm="1">
        <f t="array" ref="G7327">INDEX(_xlfn._xlws.FILTER(A$9:A$16378,E7327=E$9:E$16378*ISNUMBER(A$9:A$16378)),COUNT(_xlfn._xlws.FILTER(A$9:A$16378,E7327=E$9:E$16378*ISNUMBER(A$9:A$16378))))</f>
        <v>44573</v>
      </c>
      <c r="H7327" t="str">
        <v/>
      </c>
      <c r="I7327" s="10" t="str" cm="1">
        <f t="array" ref="I7327">_xlfn.IFS(AND(OR(_xlfn._xlws.FILTER(D$9:D$16388,E$9:E$16388=E7327)),ROW()=_xlfn.MINIFS(_xlfn.ANCHORARRAY(H$9),E$9:E$16388,E7327)),A7327-C$4,ROW()=_xlfn.MINIFS(_xlfn.ANCHORARRAY(H$9),E$9:E$16388,E7327),IFERROR(A7327-INDEX(G$9:G$16388,MATCH(E7327-1,E$9:E$16388,0)),A7327-C$4),ISNUMBER(A7327),A7327-F7327,TRUE,"")</f>
        <v/>
      </c>
      <c r="J7327" t="str">
        <f t="shared" si="340"/>
        <v/>
      </c>
      <c r="L7327" s="5"/>
    </row>
    <row r="7328" spans="1:12">
      <c r="A7328" s="3">
        <v>44572</v>
      </c>
      <c r="B7328" s="4" t="str">
        <f>"annual period "&amp;COUNTIF(D$9:D7328,TRUE)</f>
        <v>annual period 24</v>
      </c>
      <c r="D7328" t="b">
        <f t="shared" ref="D7328:D7391" si="342">F7327-F7328&gt;300</f>
        <v>0</v>
      </c>
      <c r="E7328">
        <f t="shared" si="341"/>
        <v>1186</v>
      </c>
      <c r="F7328" s="5" cm="1">
        <f t="array" ref="F7328">INDEX(_xlfn._xlws.FILTER(A$9:A$16378,E7328=E$9:E$16378*ISNUMBER(A$9:A$16378)),1)</f>
        <v>44572</v>
      </c>
      <c r="G7328" s="5" cm="1">
        <f t="array" ref="G7328">INDEX(_xlfn._xlws.FILTER(A$9:A$16378,E7328=E$9:E$16378*ISNUMBER(A$9:A$16378)),COUNT(_xlfn._xlws.FILTER(A$9:A$16378,E7328=E$9:E$16378*ISNUMBER(A$9:A$16378))))</f>
        <v>44573</v>
      </c>
      <c r="H7328">
        <v>7328</v>
      </c>
      <c r="I7328" s="10" cm="1">
        <f t="array" ref="I7328">_xlfn.IFS(AND(OR(_xlfn._xlws.FILTER(D$9:D$16388,E$9:E$16388=E7328)),ROW()=_xlfn.MINIFS(_xlfn.ANCHORARRAY(H$9),E$9:E$16388,E7328)),A7328-C$4,ROW()=_xlfn.MINIFS(_xlfn.ANCHORARRAY(H$9),E$9:E$16388,E7328),IFERROR(A7328-INDEX(G$9:G$16388,MATCH(E7328-1,E$9:E$16388,0)),A7328-C$4),ISNUMBER(A7328),A7328-F7328,TRUE,"")</f>
        <v>9</v>
      </c>
      <c r="J7328" t="b">
        <f t="shared" si="340"/>
        <v>0</v>
      </c>
      <c r="L7328" s="5"/>
    </row>
    <row r="7329" spans="1:12">
      <c r="B7329" s="4" t="str">
        <f>"annual period "&amp;COUNTIF(D$9:D7329,TRUE)</f>
        <v>annual period 24</v>
      </c>
      <c r="D7329" t="b">
        <f t="shared" si="342"/>
        <v>0</v>
      </c>
      <c r="E7329">
        <f t="shared" si="341"/>
        <v>1186</v>
      </c>
      <c r="F7329" s="5" cm="1">
        <f t="array" ref="F7329">INDEX(_xlfn._xlws.FILTER(A$9:A$16378,E7329=E$9:E$16378*ISNUMBER(A$9:A$16378)),1)</f>
        <v>44572</v>
      </c>
      <c r="G7329" s="5" cm="1">
        <f t="array" ref="G7329">INDEX(_xlfn._xlws.FILTER(A$9:A$16378,E7329=E$9:E$16378*ISNUMBER(A$9:A$16378)),COUNT(_xlfn._xlws.FILTER(A$9:A$16378,E7329=E$9:E$16378*ISNUMBER(A$9:A$16378))))</f>
        <v>44573</v>
      </c>
      <c r="H7329" t="str">
        <v/>
      </c>
      <c r="I7329" s="10" t="str" cm="1">
        <f t="array" ref="I7329">_xlfn.IFS(AND(OR(_xlfn._xlws.FILTER(D$9:D$16388,E$9:E$16388=E7329)),ROW()=_xlfn.MINIFS(_xlfn.ANCHORARRAY(H$9),E$9:E$16388,E7329)),A7329-C$4,ROW()=_xlfn.MINIFS(_xlfn.ANCHORARRAY(H$9),E$9:E$16388,E7329),IFERROR(A7329-INDEX(G$9:G$16388,MATCH(E7329-1,E$9:E$16388,0)),A7329-C$4),ISNUMBER(A7329),A7329-F7329,TRUE,"")</f>
        <v/>
      </c>
      <c r="J7329" t="str">
        <f t="shared" si="340"/>
        <v/>
      </c>
      <c r="L7329" s="5"/>
    </row>
    <row r="7330" spans="1:12">
      <c r="A7330" s="3">
        <v>44573</v>
      </c>
      <c r="B7330" s="4" t="str">
        <f>"annual period "&amp;COUNTIF(D$9:D7330,TRUE)</f>
        <v>annual period 24</v>
      </c>
      <c r="D7330" t="b">
        <f t="shared" si="342"/>
        <v>0</v>
      </c>
      <c r="E7330">
        <f t="shared" si="341"/>
        <v>1186</v>
      </c>
      <c r="F7330" s="5" cm="1">
        <f t="array" ref="F7330">INDEX(_xlfn._xlws.FILTER(A$9:A$16378,E7330=E$9:E$16378*ISNUMBER(A$9:A$16378)),1)</f>
        <v>44572</v>
      </c>
      <c r="G7330" s="5" cm="1">
        <f t="array" ref="G7330">INDEX(_xlfn._xlws.FILTER(A$9:A$16378,E7330=E$9:E$16378*ISNUMBER(A$9:A$16378)),COUNT(_xlfn._xlws.FILTER(A$9:A$16378,E7330=E$9:E$16378*ISNUMBER(A$9:A$16378))))</f>
        <v>44573</v>
      </c>
      <c r="H7330" t="str">
        <v/>
      </c>
      <c r="I7330" s="10" cm="1">
        <f t="array" ref="I7330">_xlfn.IFS(AND(OR(_xlfn._xlws.FILTER(D$9:D$16388,E$9:E$16388=E7330)),ROW()=_xlfn.MINIFS(_xlfn.ANCHORARRAY(H$9),E$9:E$16388,E7330)),A7330-C$4,ROW()=_xlfn.MINIFS(_xlfn.ANCHORARRAY(H$9),E$9:E$16388,E7330),IFERROR(A7330-INDEX(G$9:G$16388,MATCH(E7330-1,E$9:E$16388,0)),A7330-C$4),ISNUMBER(A7330),A7330-F7330,TRUE,"")</f>
        <v>1</v>
      </c>
      <c r="J7330" t="b">
        <f t="shared" si="340"/>
        <v>0</v>
      </c>
      <c r="L7330" s="5"/>
    </row>
    <row r="7331" spans="1:12">
      <c r="A7331" s="1" t="s">
        <v>14</v>
      </c>
      <c r="B7331" s="4" t="str">
        <f>"annual period "&amp;COUNTIF(D$9:D7331,TRUE)</f>
        <v>annual period 24</v>
      </c>
      <c r="D7331" t="b">
        <f t="shared" si="342"/>
        <v>0</v>
      </c>
      <c r="E7331">
        <f t="shared" si="341"/>
        <v>1187</v>
      </c>
      <c r="F7331" s="5" cm="1">
        <f t="array" ref="F7331">INDEX(_xlfn._xlws.FILTER(A$9:A$16378,E7331=E$9:E$16378*ISNUMBER(A$9:A$16378)),1)</f>
        <v>44584</v>
      </c>
      <c r="G7331" s="5" cm="1">
        <f t="array" ref="G7331">INDEX(_xlfn._xlws.FILTER(A$9:A$16378,E7331=E$9:E$16378*ISNUMBER(A$9:A$16378)),COUNT(_xlfn._xlws.FILTER(A$9:A$16378,E7331=E$9:E$16378*ISNUMBER(A$9:A$16378))))</f>
        <v>44584</v>
      </c>
      <c r="H7331" t="str">
        <v/>
      </c>
      <c r="I7331" s="10" t="str" cm="1">
        <f t="array" ref="I7331">_xlfn.IFS(AND(OR(_xlfn._xlws.FILTER(D$9:D$16388,E$9:E$16388=E7331)),ROW()=_xlfn.MINIFS(_xlfn.ANCHORARRAY(H$9),E$9:E$16388,E7331)),A7331-C$4,ROW()=_xlfn.MINIFS(_xlfn.ANCHORARRAY(H$9),E$9:E$16388,E7331),IFERROR(A7331-INDEX(G$9:G$16388,MATCH(E7331-1,E$9:E$16388,0)),A7331-C$4),ISNUMBER(A7331),A7331-F7331,TRUE,"")</f>
        <v/>
      </c>
      <c r="J7331" t="str">
        <f t="shared" si="340"/>
        <v/>
      </c>
      <c r="L7331" s="5"/>
    </row>
    <row r="7332" spans="1:12">
      <c r="A7332" s="2"/>
      <c r="B7332" s="4" t="str">
        <f>"annual period "&amp;COUNTIF(D$9:D7332,TRUE)</f>
        <v>annual period 24</v>
      </c>
      <c r="D7332" t="b">
        <f t="shared" si="342"/>
        <v>0</v>
      </c>
      <c r="E7332">
        <f t="shared" si="341"/>
        <v>1187</v>
      </c>
      <c r="F7332" s="5" cm="1">
        <f t="array" ref="F7332">INDEX(_xlfn._xlws.FILTER(A$9:A$16378,E7332=E$9:E$16378*ISNUMBER(A$9:A$16378)),1)</f>
        <v>44584</v>
      </c>
      <c r="G7332" s="5" cm="1">
        <f t="array" ref="G7332">INDEX(_xlfn._xlws.FILTER(A$9:A$16378,E7332=E$9:E$16378*ISNUMBER(A$9:A$16378)),COUNT(_xlfn._xlws.FILTER(A$9:A$16378,E7332=E$9:E$16378*ISNUMBER(A$9:A$16378))))</f>
        <v>44584</v>
      </c>
      <c r="H7332" t="str">
        <v/>
      </c>
      <c r="I7332" s="10" t="str" cm="1">
        <f t="array" ref="I7332">_xlfn.IFS(AND(OR(_xlfn._xlws.FILTER(D$9:D$16388,E$9:E$16388=E7332)),ROW()=_xlfn.MINIFS(_xlfn.ANCHORARRAY(H$9),E$9:E$16388,E7332)),A7332-C$4,ROW()=_xlfn.MINIFS(_xlfn.ANCHORARRAY(H$9),E$9:E$16388,E7332),IFERROR(A7332-INDEX(G$9:G$16388,MATCH(E7332-1,E$9:E$16388,0)),A7332-C$4),ISNUMBER(A7332),A7332-F7332,TRUE,"")</f>
        <v/>
      </c>
      <c r="J7332" t="str">
        <f t="shared" si="340"/>
        <v/>
      </c>
      <c r="L7332" s="5"/>
    </row>
    <row r="7333" spans="1:12">
      <c r="A7333" s="3">
        <v>44584</v>
      </c>
      <c r="B7333" s="4" t="str">
        <f>"annual period "&amp;COUNTIF(D$9:D7333,TRUE)</f>
        <v>annual period 24</v>
      </c>
      <c r="D7333" t="b">
        <f t="shared" si="342"/>
        <v>0</v>
      </c>
      <c r="E7333">
        <f t="shared" si="341"/>
        <v>1187</v>
      </c>
      <c r="F7333" s="5" cm="1">
        <f t="array" ref="F7333">INDEX(_xlfn._xlws.FILTER(A$9:A$16378,E7333=E$9:E$16378*ISNUMBER(A$9:A$16378)),1)</f>
        <v>44584</v>
      </c>
      <c r="G7333" s="5" cm="1">
        <f t="array" ref="G7333">INDEX(_xlfn._xlws.FILTER(A$9:A$16378,E7333=E$9:E$16378*ISNUMBER(A$9:A$16378)),COUNT(_xlfn._xlws.FILTER(A$9:A$16378,E7333=E$9:E$16378*ISNUMBER(A$9:A$16378))))</f>
        <v>44584</v>
      </c>
      <c r="H7333">
        <v>7333</v>
      </c>
      <c r="I7333" s="10" cm="1">
        <f t="array" ref="I7333">_xlfn.IFS(AND(OR(_xlfn._xlws.FILTER(D$9:D$16388,E$9:E$16388=E7333)),ROW()=_xlfn.MINIFS(_xlfn.ANCHORARRAY(H$9),E$9:E$16388,E7333)),A7333-C$4,ROW()=_xlfn.MINIFS(_xlfn.ANCHORARRAY(H$9),E$9:E$16388,E7333),IFERROR(A7333-INDEX(G$9:G$16388,MATCH(E7333-1,E$9:E$16388,0)),A7333-C$4),ISNUMBER(A7333),A7333-F7333,TRUE,"")</f>
        <v>11</v>
      </c>
      <c r="J7333" t="b">
        <f t="shared" si="340"/>
        <v>0</v>
      </c>
      <c r="L7333" s="5"/>
    </row>
    <row r="7334" spans="1:12">
      <c r="B7334" s="4" t="str">
        <f>"annual period "&amp;COUNTIF(D$9:D7334,TRUE)</f>
        <v>annual period 24</v>
      </c>
      <c r="D7334" t="b">
        <f t="shared" si="342"/>
        <v>0</v>
      </c>
      <c r="E7334">
        <f t="shared" si="341"/>
        <v>1187</v>
      </c>
      <c r="F7334" s="5" cm="1">
        <f t="array" ref="F7334">INDEX(_xlfn._xlws.FILTER(A$9:A$16378,E7334=E$9:E$16378*ISNUMBER(A$9:A$16378)),1)</f>
        <v>44584</v>
      </c>
      <c r="G7334" s="5" cm="1">
        <f t="array" ref="G7334">INDEX(_xlfn._xlws.FILTER(A$9:A$16378,E7334=E$9:E$16378*ISNUMBER(A$9:A$16378)),COUNT(_xlfn._xlws.FILTER(A$9:A$16378,E7334=E$9:E$16378*ISNUMBER(A$9:A$16378))))</f>
        <v>44584</v>
      </c>
      <c r="H7334" t="str">
        <v/>
      </c>
      <c r="I7334" s="10" t="str" cm="1">
        <f t="array" ref="I7334">_xlfn.IFS(AND(OR(_xlfn._xlws.FILTER(D$9:D$16388,E$9:E$16388=E7334)),ROW()=_xlfn.MINIFS(_xlfn.ANCHORARRAY(H$9),E$9:E$16388,E7334)),A7334-C$4,ROW()=_xlfn.MINIFS(_xlfn.ANCHORARRAY(H$9),E$9:E$16388,E7334),IFERROR(A7334-INDEX(G$9:G$16388,MATCH(E7334-1,E$9:E$16388,0)),A7334-C$4),ISNUMBER(A7334),A7334-F7334,TRUE,"")</f>
        <v/>
      </c>
      <c r="J7334" t="str">
        <f t="shared" si="340"/>
        <v/>
      </c>
      <c r="L7334" s="5"/>
    </row>
    <row r="7335" spans="1:12">
      <c r="A7335" s="3">
        <v>44584</v>
      </c>
      <c r="B7335" s="4" t="str">
        <f>"annual period "&amp;COUNTIF(D$9:D7335,TRUE)</f>
        <v>annual period 24</v>
      </c>
      <c r="D7335" t="b">
        <f t="shared" si="342"/>
        <v>0</v>
      </c>
      <c r="E7335">
        <f t="shared" si="341"/>
        <v>1187</v>
      </c>
      <c r="F7335" s="5" cm="1">
        <f t="array" ref="F7335">INDEX(_xlfn._xlws.FILTER(A$9:A$16378,E7335=E$9:E$16378*ISNUMBER(A$9:A$16378)),1)</f>
        <v>44584</v>
      </c>
      <c r="G7335" s="5" cm="1">
        <f t="array" ref="G7335">INDEX(_xlfn._xlws.FILTER(A$9:A$16378,E7335=E$9:E$16378*ISNUMBER(A$9:A$16378)),COUNT(_xlfn._xlws.FILTER(A$9:A$16378,E7335=E$9:E$16378*ISNUMBER(A$9:A$16378))))</f>
        <v>44584</v>
      </c>
      <c r="H7335">
        <v>7335</v>
      </c>
      <c r="I7335" s="10" cm="1">
        <f t="array" ref="I7335">_xlfn.IFS(AND(OR(_xlfn._xlws.FILTER(D$9:D$16388,E$9:E$16388=E7335)),ROW()=_xlfn.MINIFS(_xlfn.ANCHORARRAY(H$9),E$9:E$16388,E7335)),A7335-C$4,ROW()=_xlfn.MINIFS(_xlfn.ANCHORARRAY(H$9),E$9:E$16388,E7335),IFERROR(A7335-INDEX(G$9:G$16388,MATCH(E7335-1,E$9:E$16388,0)),A7335-C$4),ISNUMBER(A7335),A7335-F7335,TRUE,"")</f>
        <v>0</v>
      </c>
      <c r="J7335" t="b">
        <f t="shared" si="340"/>
        <v>0</v>
      </c>
      <c r="L7335" s="5"/>
    </row>
    <row r="7336" spans="1:12">
      <c r="A7336" s="1" t="s">
        <v>14</v>
      </c>
      <c r="B7336" s="4" t="str">
        <f>"annual period "&amp;COUNTIF(D$9:D7336,TRUE)</f>
        <v>annual period 24</v>
      </c>
      <c r="D7336" t="b">
        <f t="shared" si="342"/>
        <v>0</v>
      </c>
      <c r="E7336">
        <f t="shared" si="341"/>
        <v>1188</v>
      </c>
      <c r="F7336" s="5" cm="1">
        <f t="array" ref="F7336">INDEX(_xlfn._xlws.FILTER(A$9:A$16378,E7336=E$9:E$16378*ISNUMBER(A$9:A$16378)),1)</f>
        <v>44602</v>
      </c>
      <c r="G7336" s="5" cm="1">
        <f t="array" ref="G7336">INDEX(_xlfn._xlws.FILTER(A$9:A$16378,E7336=E$9:E$16378*ISNUMBER(A$9:A$16378)),COUNT(_xlfn._xlws.FILTER(A$9:A$16378,E7336=E$9:E$16378*ISNUMBER(A$9:A$16378))))</f>
        <v>44607</v>
      </c>
      <c r="H7336" t="str">
        <v/>
      </c>
      <c r="I7336" s="10" t="str" cm="1">
        <f t="array" ref="I7336">_xlfn.IFS(AND(OR(_xlfn._xlws.FILTER(D$9:D$16388,E$9:E$16388=E7336)),ROW()=_xlfn.MINIFS(_xlfn.ANCHORARRAY(H$9),E$9:E$16388,E7336)),A7336-C$4,ROW()=_xlfn.MINIFS(_xlfn.ANCHORARRAY(H$9),E$9:E$16388,E7336),IFERROR(A7336-INDEX(G$9:G$16388,MATCH(E7336-1,E$9:E$16388,0)),A7336-C$4),ISNUMBER(A7336),A7336-F7336,TRUE,"")</f>
        <v/>
      </c>
      <c r="J7336" t="str">
        <f t="shared" si="340"/>
        <v/>
      </c>
      <c r="L7336" s="5"/>
    </row>
    <row r="7337" spans="1:12">
      <c r="A7337" s="2"/>
      <c r="B7337" s="4" t="str">
        <f>"annual period "&amp;COUNTIF(D$9:D7337,TRUE)</f>
        <v>annual period 24</v>
      </c>
      <c r="D7337" t="b">
        <f t="shared" si="342"/>
        <v>0</v>
      </c>
      <c r="E7337">
        <f t="shared" si="341"/>
        <v>1188</v>
      </c>
      <c r="F7337" s="5" cm="1">
        <f t="array" ref="F7337">INDEX(_xlfn._xlws.FILTER(A$9:A$16378,E7337=E$9:E$16378*ISNUMBER(A$9:A$16378)),1)</f>
        <v>44602</v>
      </c>
      <c r="G7337" s="5" cm="1">
        <f t="array" ref="G7337">INDEX(_xlfn._xlws.FILTER(A$9:A$16378,E7337=E$9:E$16378*ISNUMBER(A$9:A$16378)),COUNT(_xlfn._xlws.FILTER(A$9:A$16378,E7337=E$9:E$16378*ISNUMBER(A$9:A$16378))))</f>
        <v>44607</v>
      </c>
      <c r="H7337" t="str">
        <v/>
      </c>
      <c r="I7337" s="10" t="str" cm="1">
        <f t="array" ref="I7337">_xlfn.IFS(AND(OR(_xlfn._xlws.FILTER(D$9:D$16388,E$9:E$16388=E7337)),ROW()=_xlfn.MINIFS(_xlfn.ANCHORARRAY(H$9),E$9:E$16388,E7337)),A7337-C$4,ROW()=_xlfn.MINIFS(_xlfn.ANCHORARRAY(H$9),E$9:E$16388,E7337),IFERROR(A7337-INDEX(G$9:G$16388,MATCH(E7337-1,E$9:E$16388,0)),A7337-C$4),ISNUMBER(A7337),A7337-F7337,TRUE,"")</f>
        <v/>
      </c>
      <c r="J7337" t="str">
        <f t="shared" si="340"/>
        <v/>
      </c>
      <c r="L7337" s="5"/>
    </row>
    <row r="7338" spans="1:12">
      <c r="A7338" s="3">
        <v>44602</v>
      </c>
      <c r="B7338" s="4" t="str">
        <f>"annual period "&amp;COUNTIF(D$9:D7338,TRUE)</f>
        <v>annual period 24</v>
      </c>
      <c r="D7338" t="b">
        <f t="shared" si="342"/>
        <v>0</v>
      </c>
      <c r="E7338">
        <f t="shared" si="341"/>
        <v>1188</v>
      </c>
      <c r="F7338" s="5" cm="1">
        <f t="array" ref="F7338">INDEX(_xlfn._xlws.FILTER(A$9:A$16378,E7338=E$9:E$16378*ISNUMBER(A$9:A$16378)),1)</f>
        <v>44602</v>
      </c>
      <c r="G7338" s="5" cm="1">
        <f t="array" ref="G7338">INDEX(_xlfn._xlws.FILTER(A$9:A$16378,E7338=E$9:E$16378*ISNUMBER(A$9:A$16378)),COUNT(_xlfn._xlws.FILTER(A$9:A$16378,E7338=E$9:E$16378*ISNUMBER(A$9:A$16378))))</f>
        <v>44607</v>
      </c>
      <c r="H7338">
        <v>7338</v>
      </c>
      <c r="I7338" s="10" cm="1">
        <f t="array" ref="I7338">_xlfn.IFS(AND(OR(_xlfn._xlws.FILTER(D$9:D$16388,E$9:E$16388=E7338)),ROW()=_xlfn.MINIFS(_xlfn.ANCHORARRAY(H$9),E$9:E$16388,E7338)),A7338-C$4,ROW()=_xlfn.MINIFS(_xlfn.ANCHORARRAY(H$9),E$9:E$16388,E7338),IFERROR(A7338-INDEX(G$9:G$16388,MATCH(E7338-1,E$9:E$16388,0)),A7338-C$4),ISNUMBER(A7338),A7338-F7338,TRUE,"")</f>
        <v>18</v>
      </c>
      <c r="J7338" t="b">
        <f t="shared" si="340"/>
        <v>0</v>
      </c>
      <c r="L7338" s="5"/>
    </row>
    <row r="7339" spans="1:12">
      <c r="B7339" s="4" t="str">
        <f>"annual period "&amp;COUNTIF(D$9:D7339,TRUE)</f>
        <v>annual period 24</v>
      </c>
      <c r="D7339" t="b">
        <f t="shared" si="342"/>
        <v>0</v>
      </c>
      <c r="E7339">
        <f t="shared" si="341"/>
        <v>1188</v>
      </c>
      <c r="F7339" s="5" cm="1">
        <f t="array" ref="F7339">INDEX(_xlfn._xlws.FILTER(A$9:A$16378,E7339=E$9:E$16378*ISNUMBER(A$9:A$16378)),1)</f>
        <v>44602</v>
      </c>
      <c r="G7339" s="5" cm="1">
        <f t="array" ref="G7339">INDEX(_xlfn._xlws.FILTER(A$9:A$16378,E7339=E$9:E$16378*ISNUMBER(A$9:A$16378)),COUNT(_xlfn._xlws.FILTER(A$9:A$16378,E7339=E$9:E$16378*ISNUMBER(A$9:A$16378))))</f>
        <v>44607</v>
      </c>
      <c r="H7339" t="str">
        <v/>
      </c>
      <c r="I7339" s="10" t="str" cm="1">
        <f t="array" ref="I7339">_xlfn.IFS(AND(OR(_xlfn._xlws.FILTER(D$9:D$16388,E$9:E$16388=E7339)),ROW()=_xlfn.MINIFS(_xlfn.ANCHORARRAY(H$9),E$9:E$16388,E7339)),A7339-C$4,ROW()=_xlfn.MINIFS(_xlfn.ANCHORARRAY(H$9),E$9:E$16388,E7339),IFERROR(A7339-INDEX(G$9:G$16388,MATCH(E7339-1,E$9:E$16388,0)),A7339-C$4),ISNUMBER(A7339),A7339-F7339,TRUE,"")</f>
        <v/>
      </c>
      <c r="J7339" t="str">
        <f t="shared" si="340"/>
        <v/>
      </c>
      <c r="L7339" s="5"/>
    </row>
    <row r="7340" spans="1:12">
      <c r="A7340" s="3">
        <v>44607</v>
      </c>
      <c r="B7340" s="4" t="str">
        <f>"annual period "&amp;COUNTIF(D$9:D7340,TRUE)</f>
        <v>annual period 24</v>
      </c>
      <c r="D7340" t="b">
        <f t="shared" si="342"/>
        <v>0</v>
      </c>
      <c r="E7340">
        <f t="shared" si="341"/>
        <v>1188</v>
      </c>
      <c r="F7340" s="5" cm="1">
        <f t="array" ref="F7340">INDEX(_xlfn._xlws.FILTER(A$9:A$16378,E7340=E$9:E$16378*ISNUMBER(A$9:A$16378)),1)</f>
        <v>44602</v>
      </c>
      <c r="G7340" s="5" cm="1">
        <f t="array" ref="G7340">INDEX(_xlfn._xlws.FILTER(A$9:A$16378,E7340=E$9:E$16378*ISNUMBER(A$9:A$16378)),COUNT(_xlfn._xlws.FILTER(A$9:A$16378,E7340=E$9:E$16378*ISNUMBER(A$9:A$16378))))</f>
        <v>44607</v>
      </c>
      <c r="H7340" t="str">
        <v/>
      </c>
      <c r="I7340" s="10" cm="1">
        <f t="array" ref="I7340">_xlfn.IFS(AND(OR(_xlfn._xlws.FILTER(D$9:D$16388,E$9:E$16388=E7340)),ROW()=_xlfn.MINIFS(_xlfn.ANCHORARRAY(H$9),E$9:E$16388,E7340)),A7340-C$4,ROW()=_xlfn.MINIFS(_xlfn.ANCHORARRAY(H$9),E$9:E$16388,E7340),IFERROR(A7340-INDEX(G$9:G$16388,MATCH(E7340-1,E$9:E$16388,0)),A7340-C$4),ISNUMBER(A7340),A7340-F7340,TRUE,"")</f>
        <v>5</v>
      </c>
      <c r="J7340" t="b">
        <f t="shared" si="340"/>
        <v>0</v>
      </c>
      <c r="L7340" s="5"/>
    </row>
    <row r="7341" spans="1:12">
      <c r="A7341" s="1" t="s">
        <v>14</v>
      </c>
      <c r="B7341" s="4" t="str">
        <f>"annual period "&amp;COUNTIF(D$9:D7341,TRUE)</f>
        <v>annual period 24</v>
      </c>
      <c r="D7341" t="b">
        <f t="shared" si="342"/>
        <v>0</v>
      </c>
      <c r="E7341">
        <f t="shared" si="341"/>
        <v>1189</v>
      </c>
      <c r="F7341" s="5" cm="1">
        <f t="array" ref="F7341">INDEX(_xlfn._xlws.FILTER(A$9:A$16378,E7341=E$9:E$16378*ISNUMBER(A$9:A$16378)),1)</f>
        <v>44609</v>
      </c>
      <c r="G7341" s="5" cm="1">
        <f t="array" ref="G7341">INDEX(_xlfn._xlws.FILTER(A$9:A$16378,E7341=E$9:E$16378*ISNUMBER(A$9:A$16378)),COUNT(_xlfn._xlws.FILTER(A$9:A$16378,E7341=E$9:E$16378*ISNUMBER(A$9:A$16378))))</f>
        <v>44613</v>
      </c>
      <c r="H7341" t="str">
        <v/>
      </c>
      <c r="I7341" s="10" t="str" cm="1">
        <f t="array" ref="I7341">_xlfn.IFS(AND(OR(_xlfn._xlws.FILTER(D$9:D$16388,E$9:E$16388=E7341)),ROW()=_xlfn.MINIFS(_xlfn.ANCHORARRAY(H$9),E$9:E$16388,E7341)),A7341-C$4,ROW()=_xlfn.MINIFS(_xlfn.ANCHORARRAY(H$9),E$9:E$16388,E7341),IFERROR(A7341-INDEX(G$9:G$16388,MATCH(E7341-1,E$9:E$16388,0)),A7341-C$4),ISNUMBER(A7341),A7341-F7341,TRUE,"")</f>
        <v/>
      </c>
      <c r="J7341" t="str">
        <f t="shared" si="340"/>
        <v/>
      </c>
      <c r="L7341" s="5"/>
    </row>
    <row r="7342" spans="1:12">
      <c r="A7342" s="2"/>
      <c r="B7342" s="4" t="str">
        <f>"annual period "&amp;COUNTIF(D$9:D7342,TRUE)</f>
        <v>annual period 24</v>
      </c>
      <c r="D7342" t="b">
        <f t="shared" si="342"/>
        <v>0</v>
      </c>
      <c r="E7342">
        <f t="shared" si="341"/>
        <v>1189</v>
      </c>
      <c r="F7342" s="5" cm="1">
        <f t="array" ref="F7342">INDEX(_xlfn._xlws.FILTER(A$9:A$16378,E7342=E$9:E$16378*ISNUMBER(A$9:A$16378)),1)</f>
        <v>44609</v>
      </c>
      <c r="G7342" s="5" cm="1">
        <f t="array" ref="G7342">INDEX(_xlfn._xlws.FILTER(A$9:A$16378,E7342=E$9:E$16378*ISNUMBER(A$9:A$16378)),COUNT(_xlfn._xlws.FILTER(A$9:A$16378,E7342=E$9:E$16378*ISNUMBER(A$9:A$16378))))</f>
        <v>44613</v>
      </c>
      <c r="H7342" t="str">
        <v/>
      </c>
      <c r="I7342" s="10" t="str" cm="1">
        <f t="array" ref="I7342">_xlfn.IFS(AND(OR(_xlfn._xlws.FILTER(D$9:D$16388,E$9:E$16388=E7342)),ROW()=_xlfn.MINIFS(_xlfn.ANCHORARRAY(H$9),E$9:E$16388,E7342)),A7342-C$4,ROW()=_xlfn.MINIFS(_xlfn.ANCHORARRAY(H$9),E$9:E$16388,E7342),IFERROR(A7342-INDEX(G$9:G$16388,MATCH(E7342-1,E$9:E$16388,0)),A7342-C$4),ISNUMBER(A7342),A7342-F7342,TRUE,"")</f>
        <v/>
      </c>
      <c r="J7342" t="str">
        <f t="shared" si="340"/>
        <v/>
      </c>
      <c r="L7342" s="5"/>
    </row>
    <row r="7343" spans="1:12">
      <c r="A7343" s="3">
        <v>44609</v>
      </c>
      <c r="B7343" s="4" t="str">
        <f>"annual period "&amp;COUNTIF(D$9:D7343,TRUE)</f>
        <v>annual period 24</v>
      </c>
      <c r="D7343" t="b">
        <f t="shared" si="342"/>
        <v>0</v>
      </c>
      <c r="E7343">
        <f t="shared" si="341"/>
        <v>1189</v>
      </c>
      <c r="F7343" s="5" cm="1">
        <f t="array" ref="F7343">INDEX(_xlfn._xlws.FILTER(A$9:A$16378,E7343=E$9:E$16378*ISNUMBER(A$9:A$16378)),1)</f>
        <v>44609</v>
      </c>
      <c r="G7343" s="5" cm="1">
        <f t="array" ref="G7343">INDEX(_xlfn._xlws.FILTER(A$9:A$16378,E7343=E$9:E$16378*ISNUMBER(A$9:A$16378)),COUNT(_xlfn._xlws.FILTER(A$9:A$16378,E7343=E$9:E$16378*ISNUMBER(A$9:A$16378))))</f>
        <v>44613</v>
      </c>
      <c r="H7343">
        <v>7343</v>
      </c>
      <c r="I7343" s="10" cm="1">
        <f t="array" ref="I7343">_xlfn.IFS(AND(OR(_xlfn._xlws.FILTER(D$9:D$16388,E$9:E$16388=E7343)),ROW()=_xlfn.MINIFS(_xlfn.ANCHORARRAY(H$9),E$9:E$16388,E7343)),A7343-C$4,ROW()=_xlfn.MINIFS(_xlfn.ANCHORARRAY(H$9),E$9:E$16388,E7343),IFERROR(A7343-INDEX(G$9:G$16388,MATCH(E7343-1,E$9:E$16388,0)),A7343-C$4),ISNUMBER(A7343),A7343-F7343,TRUE,"")</f>
        <v>2</v>
      </c>
      <c r="J7343" t="b">
        <f t="shared" si="340"/>
        <v>0</v>
      </c>
      <c r="L7343" s="5"/>
    </row>
    <row r="7344" spans="1:12">
      <c r="B7344" s="4" t="str">
        <f>"annual period "&amp;COUNTIF(D$9:D7344,TRUE)</f>
        <v>annual period 24</v>
      </c>
      <c r="D7344" t="b">
        <f t="shared" si="342"/>
        <v>0</v>
      </c>
      <c r="E7344">
        <f t="shared" si="341"/>
        <v>1189</v>
      </c>
      <c r="F7344" s="5" cm="1">
        <f t="array" ref="F7344">INDEX(_xlfn._xlws.FILTER(A$9:A$16378,E7344=E$9:E$16378*ISNUMBER(A$9:A$16378)),1)</f>
        <v>44609</v>
      </c>
      <c r="G7344" s="5" cm="1">
        <f t="array" ref="G7344">INDEX(_xlfn._xlws.FILTER(A$9:A$16378,E7344=E$9:E$16378*ISNUMBER(A$9:A$16378)),COUNT(_xlfn._xlws.FILTER(A$9:A$16378,E7344=E$9:E$16378*ISNUMBER(A$9:A$16378))))</f>
        <v>44613</v>
      </c>
      <c r="H7344" t="str">
        <v/>
      </c>
      <c r="I7344" s="10" t="str" cm="1">
        <f t="array" ref="I7344">_xlfn.IFS(AND(OR(_xlfn._xlws.FILTER(D$9:D$16388,E$9:E$16388=E7344)),ROW()=_xlfn.MINIFS(_xlfn.ANCHORARRAY(H$9),E$9:E$16388,E7344)),A7344-C$4,ROW()=_xlfn.MINIFS(_xlfn.ANCHORARRAY(H$9),E$9:E$16388,E7344),IFERROR(A7344-INDEX(G$9:G$16388,MATCH(E7344-1,E$9:E$16388,0)),A7344-C$4),ISNUMBER(A7344),A7344-F7344,TRUE,"")</f>
        <v/>
      </c>
      <c r="J7344" t="str">
        <f t="shared" si="340"/>
        <v/>
      </c>
      <c r="L7344" s="5"/>
    </row>
    <row r="7345" spans="1:12">
      <c r="A7345" s="3">
        <v>44613</v>
      </c>
      <c r="B7345" s="4" t="str">
        <f>"annual period "&amp;COUNTIF(D$9:D7345,TRUE)</f>
        <v>annual period 24</v>
      </c>
      <c r="D7345" t="b">
        <f t="shared" si="342"/>
        <v>0</v>
      </c>
      <c r="E7345">
        <f t="shared" si="341"/>
        <v>1189</v>
      </c>
      <c r="F7345" s="5" cm="1">
        <f t="array" ref="F7345">INDEX(_xlfn._xlws.FILTER(A$9:A$16378,E7345=E$9:E$16378*ISNUMBER(A$9:A$16378)),1)</f>
        <v>44609</v>
      </c>
      <c r="G7345" s="5" cm="1">
        <f t="array" ref="G7345">INDEX(_xlfn._xlws.FILTER(A$9:A$16378,E7345=E$9:E$16378*ISNUMBER(A$9:A$16378)),COUNT(_xlfn._xlws.FILTER(A$9:A$16378,E7345=E$9:E$16378*ISNUMBER(A$9:A$16378))))</f>
        <v>44613</v>
      </c>
      <c r="H7345" t="str">
        <v/>
      </c>
      <c r="I7345" s="10" cm="1">
        <f t="array" ref="I7345">_xlfn.IFS(AND(OR(_xlfn._xlws.FILTER(D$9:D$16388,E$9:E$16388=E7345)),ROW()=_xlfn.MINIFS(_xlfn.ANCHORARRAY(H$9),E$9:E$16388,E7345)),A7345-C$4,ROW()=_xlfn.MINIFS(_xlfn.ANCHORARRAY(H$9),E$9:E$16388,E7345),IFERROR(A7345-INDEX(G$9:G$16388,MATCH(E7345-1,E$9:E$16388,0)),A7345-C$4),ISNUMBER(A7345),A7345-F7345,TRUE,"")</f>
        <v>4</v>
      </c>
      <c r="J7345" t="b">
        <f t="shared" si="340"/>
        <v>0</v>
      </c>
      <c r="L7345" s="5"/>
    </row>
    <row r="7346" spans="1:12">
      <c r="A7346" s="1" t="s">
        <v>14</v>
      </c>
      <c r="B7346" s="4" t="str">
        <f>"annual period "&amp;COUNTIF(D$9:D7346,TRUE)</f>
        <v>annual period 24</v>
      </c>
      <c r="D7346" t="b">
        <f t="shared" si="342"/>
        <v>0</v>
      </c>
      <c r="E7346">
        <f t="shared" si="341"/>
        <v>1190</v>
      </c>
      <c r="F7346" s="5" cm="1">
        <f t="array" ref="F7346">INDEX(_xlfn._xlws.FILTER(A$9:A$16378,E7346=E$9:E$16378*ISNUMBER(A$9:A$16378)),1)</f>
        <v>44619</v>
      </c>
      <c r="G7346" s="5" cm="1">
        <f t="array" ref="G7346">INDEX(_xlfn._xlws.FILTER(A$9:A$16378,E7346=E$9:E$16378*ISNUMBER(A$9:A$16378)),COUNT(_xlfn._xlws.FILTER(A$9:A$16378,E7346=E$9:E$16378*ISNUMBER(A$9:A$16378))))</f>
        <v>44623</v>
      </c>
      <c r="H7346" t="str">
        <v/>
      </c>
      <c r="I7346" s="10" t="str" cm="1">
        <f t="array" ref="I7346">_xlfn.IFS(AND(OR(_xlfn._xlws.FILTER(D$9:D$16388,E$9:E$16388=E7346)),ROW()=_xlfn.MINIFS(_xlfn.ANCHORARRAY(H$9),E$9:E$16388,E7346)),A7346-C$4,ROW()=_xlfn.MINIFS(_xlfn.ANCHORARRAY(H$9),E$9:E$16388,E7346),IFERROR(A7346-INDEX(G$9:G$16388,MATCH(E7346-1,E$9:E$16388,0)),A7346-C$4),ISNUMBER(A7346),A7346-F7346,TRUE,"")</f>
        <v/>
      </c>
      <c r="J7346" t="str">
        <f t="shared" si="340"/>
        <v/>
      </c>
      <c r="L7346" s="5"/>
    </row>
    <row r="7347" spans="1:12">
      <c r="A7347" s="2"/>
      <c r="B7347" s="4" t="str">
        <f>"annual period "&amp;COUNTIF(D$9:D7347,TRUE)</f>
        <v>annual period 24</v>
      </c>
      <c r="D7347" t="b">
        <f t="shared" si="342"/>
        <v>0</v>
      </c>
      <c r="E7347">
        <f t="shared" si="341"/>
        <v>1190</v>
      </c>
      <c r="F7347" s="5" cm="1">
        <f t="array" ref="F7347">INDEX(_xlfn._xlws.FILTER(A$9:A$16378,E7347=E$9:E$16378*ISNUMBER(A$9:A$16378)),1)</f>
        <v>44619</v>
      </c>
      <c r="G7347" s="5" cm="1">
        <f t="array" ref="G7347">INDEX(_xlfn._xlws.FILTER(A$9:A$16378,E7347=E$9:E$16378*ISNUMBER(A$9:A$16378)),COUNT(_xlfn._xlws.FILTER(A$9:A$16378,E7347=E$9:E$16378*ISNUMBER(A$9:A$16378))))</f>
        <v>44623</v>
      </c>
      <c r="H7347" t="str">
        <v/>
      </c>
      <c r="I7347" s="10" t="str" cm="1">
        <f t="array" ref="I7347">_xlfn.IFS(AND(OR(_xlfn._xlws.FILTER(D$9:D$16388,E$9:E$16388=E7347)),ROW()=_xlfn.MINIFS(_xlfn.ANCHORARRAY(H$9),E$9:E$16388,E7347)),A7347-C$4,ROW()=_xlfn.MINIFS(_xlfn.ANCHORARRAY(H$9),E$9:E$16388,E7347),IFERROR(A7347-INDEX(G$9:G$16388,MATCH(E7347-1,E$9:E$16388,0)),A7347-C$4),ISNUMBER(A7347),A7347-F7347,TRUE,"")</f>
        <v/>
      </c>
      <c r="J7347" t="str">
        <f t="shared" si="340"/>
        <v/>
      </c>
      <c r="L7347" s="5"/>
    </row>
    <row r="7348" spans="1:12">
      <c r="A7348" s="3">
        <v>44619</v>
      </c>
      <c r="B7348" s="4" t="str">
        <f>"annual period "&amp;COUNTIF(D$9:D7348,TRUE)</f>
        <v>annual period 24</v>
      </c>
      <c r="D7348" t="b">
        <f t="shared" si="342"/>
        <v>0</v>
      </c>
      <c r="E7348">
        <f t="shared" si="341"/>
        <v>1190</v>
      </c>
      <c r="F7348" s="5" cm="1">
        <f t="array" ref="F7348">INDEX(_xlfn._xlws.FILTER(A$9:A$16378,E7348=E$9:E$16378*ISNUMBER(A$9:A$16378)),1)</f>
        <v>44619</v>
      </c>
      <c r="G7348" s="5" cm="1">
        <f t="array" ref="G7348">INDEX(_xlfn._xlws.FILTER(A$9:A$16378,E7348=E$9:E$16378*ISNUMBER(A$9:A$16378)),COUNT(_xlfn._xlws.FILTER(A$9:A$16378,E7348=E$9:E$16378*ISNUMBER(A$9:A$16378))))</f>
        <v>44623</v>
      </c>
      <c r="H7348">
        <v>7348</v>
      </c>
      <c r="I7348" s="10" cm="1">
        <f t="array" ref="I7348">_xlfn.IFS(AND(OR(_xlfn._xlws.FILTER(D$9:D$16388,E$9:E$16388=E7348)),ROW()=_xlfn.MINIFS(_xlfn.ANCHORARRAY(H$9),E$9:E$16388,E7348)),A7348-C$4,ROW()=_xlfn.MINIFS(_xlfn.ANCHORARRAY(H$9),E$9:E$16388,E7348),IFERROR(A7348-INDEX(G$9:G$16388,MATCH(E7348-1,E$9:E$16388,0)),A7348-C$4),ISNUMBER(A7348),A7348-F7348,TRUE,"")</f>
        <v>6</v>
      </c>
      <c r="J7348" t="b">
        <f t="shared" si="340"/>
        <v>0</v>
      </c>
      <c r="L7348" s="5"/>
    </row>
    <row r="7349" spans="1:12">
      <c r="B7349" s="4" t="str">
        <f>"annual period "&amp;COUNTIF(D$9:D7349,TRUE)</f>
        <v>annual period 24</v>
      </c>
      <c r="D7349" t="b">
        <f t="shared" si="342"/>
        <v>0</v>
      </c>
      <c r="E7349">
        <f t="shared" si="341"/>
        <v>1190</v>
      </c>
      <c r="F7349" s="5" cm="1">
        <f t="array" ref="F7349">INDEX(_xlfn._xlws.FILTER(A$9:A$16378,E7349=E$9:E$16378*ISNUMBER(A$9:A$16378)),1)</f>
        <v>44619</v>
      </c>
      <c r="G7349" s="5" cm="1">
        <f t="array" ref="G7349">INDEX(_xlfn._xlws.FILTER(A$9:A$16378,E7349=E$9:E$16378*ISNUMBER(A$9:A$16378)),COUNT(_xlfn._xlws.FILTER(A$9:A$16378,E7349=E$9:E$16378*ISNUMBER(A$9:A$16378))))</f>
        <v>44623</v>
      </c>
      <c r="H7349" t="str">
        <v/>
      </c>
      <c r="I7349" s="10" t="str" cm="1">
        <f t="array" ref="I7349">_xlfn.IFS(AND(OR(_xlfn._xlws.FILTER(D$9:D$16388,E$9:E$16388=E7349)),ROW()=_xlfn.MINIFS(_xlfn.ANCHORARRAY(H$9),E$9:E$16388,E7349)),A7349-C$4,ROW()=_xlfn.MINIFS(_xlfn.ANCHORARRAY(H$9),E$9:E$16388,E7349),IFERROR(A7349-INDEX(G$9:G$16388,MATCH(E7349-1,E$9:E$16388,0)),A7349-C$4),ISNUMBER(A7349),A7349-F7349,TRUE,"")</f>
        <v/>
      </c>
      <c r="J7349" t="str">
        <f t="shared" si="340"/>
        <v/>
      </c>
      <c r="L7349" s="5"/>
    </row>
    <row r="7350" spans="1:12">
      <c r="A7350" s="3">
        <v>44619</v>
      </c>
      <c r="B7350" s="4" t="str">
        <f>"annual period "&amp;COUNTIF(D$9:D7350,TRUE)</f>
        <v>annual period 24</v>
      </c>
      <c r="D7350" t="b">
        <f t="shared" si="342"/>
        <v>0</v>
      </c>
      <c r="E7350">
        <f t="shared" si="341"/>
        <v>1190</v>
      </c>
      <c r="F7350" s="5" cm="1">
        <f t="array" ref="F7350">INDEX(_xlfn._xlws.FILTER(A$9:A$16378,E7350=E$9:E$16378*ISNUMBER(A$9:A$16378)),1)</f>
        <v>44619</v>
      </c>
      <c r="G7350" s="5" cm="1">
        <f t="array" ref="G7350">INDEX(_xlfn._xlws.FILTER(A$9:A$16378,E7350=E$9:E$16378*ISNUMBER(A$9:A$16378)),COUNT(_xlfn._xlws.FILTER(A$9:A$16378,E7350=E$9:E$16378*ISNUMBER(A$9:A$16378))))</f>
        <v>44623</v>
      </c>
      <c r="H7350">
        <v>7350</v>
      </c>
      <c r="I7350" s="10" cm="1">
        <f t="array" ref="I7350">_xlfn.IFS(AND(OR(_xlfn._xlws.FILTER(D$9:D$16388,E$9:E$16388=E7350)),ROW()=_xlfn.MINIFS(_xlfn.ANCHORARRAY(H$9),E$9:E$16388,E7350)),A7350-C$4,ROW()=_xlfn.MINIFS(_xlfn.ANCHORARRAY(H$9),E$9:E$16388,E7350),IFERROR(A7350-INDEX(G$9:G$16388,MATCH(E7350-1,E$9:E$16388,0)),A7350-C$4),ISNUMBER(A7350),A7350-F7350,TRUE,"")</f>
        <v>0</v>
      </c>
      <c r="J7350" t="b">
        <f t="shared" si="340"/>
        <v>0</v>
      </c>
      <c r="L7350" s="5"/>
    </row>
    <row r="7351" spans="1:12">
      <c r="B7351" s="4" t="str">
        <f>"annual period "&amp;COUNTIF(D$9:D7351,TRUE)</f>
        <v>annual period 24</v>
      </c>
      <c r="D7351" t="b">
        <f t="shared" si="342"/>
        <v>0</v>
      </c>
      <c r="E7351">
        <f t="shared" si="341"/>
        <v>1190</v>
      </c>
      <c r="F7351" s="5" cm="1">
        <f t="array" ref="F7351">INDEX(_xlfn._xlws.FILTER(A$9:A$16378,E7351=E$9:E$16378*ISNUMBER(A$9:A$16378)),1)</f>
        <v>44619</v>
      </c>
      <c r="G7351" s="5" cm="1">
        <f t="array" ref="G7351">INDEX(_xlfn._xlws.FILTER(A$9:A$16378,E7351=E$9:E$16378*ISNUMBER(A$9:A$16378)),COUNT(_xlfn._xlws.FILTER(A$9:A$16378,E7351=E$9:E$16378*ISNUMBER(A$9:A$16378))))</f>
        <v>44623</v>
      </c>
      <c r="H7351" t="str">
        <v/>
      </c>
      <c r="I7351" s="10" t="str" cm="1">
        <f t="array" ref="I7351">_xlfn.IFS(AND(OR(_xlfn._xlws.FILTER(D$9:D$16388,E$9:E$16388=E7351)),ROW()=_xlfn.MINIFS(_xlfn.ANCHORARRAY(H$9),E$9:E$16388,E7351)),A7351-C$4,ROW()=_xlfn.MINIFS(_xlfn.ANCHORARRAY(H$9),E$9:E$16388,E7351),IFERROR(A7351-INDEX(G$9:G$16388,MATCH(E7351-1,E$9:E$16388,0)),A7351-C$4),ISNUMBER(A7351),A7351-F7351,TRUE,"")</f>
        <v/>
      </c>
      <c r="J7351" t="str">
        <f t="shared" si="340"/>
        <v/>
      </c>
      <c r="L7351" s="5"/>
    </row>
    <row r="7352" spans="1:12">
      <c r="A7352" s="3">
        <v>44622</v>
      </c>
      <c r="B7352" s="4" t="str">
        <f>"annual period "&amp;COUNTIF(D$9:D7352,TRUE)</f>
        <v>annual period 24</v>
      </c>
      <c r="D7352" t="b">
        <f t="shared" si="342"/>
        <v>0</v>
      </c>
      <c r="E7352">
        <f t="shared" si="341"/>
        <v>1190</v>
      </c>
      <c r="F7352" s="5" cm="1">
        <f t="array" ref="F7352">INDEX(_xlfn._xlws.FILTER(A$9:A$16378,E7352=E$9:E$16378*ISNUMBER(A$9:A$16378)),1)</f>
        <v>44619</v>
      </c>
      <c r="G7352" s="5" cm="1">
        <f t="array" ref="G7352">INDEX(_xlfn._xlws.FILTER(A$9:A$16378,E7352=E$9:E$16378*ISNUMBER(A$9:A$16378)),COUNT(_xlfn._xlws.FILTER(A$9:A$16378,E7352=E$9:E$16378*ISNUMBER(A$9:A$16378))))</f>
        <v>44623</v>
      </c>
      <c r="H7352" t="str">
        <v/>
      </c>
      <c r="I7352" s="10" cm="1">
        <f t="array" ref="I7352">_xlfn.IFS(AND(OR(_xlfn._xlws.FILTER(D$9:D$16388,E$9:E$16388=E7352)),ROW()=_xlfn.MINIFS(_xlfn.ANCHORARRAY(H$9),E$9:E$16388,E7352)),A7352-C$4,ROW()=_xlfn.MINIFS(_xlfn.ANCHORARRAY(H$9),E$9:E$16388,E7352),IFERROR(A7352-INDEX(G$9:G$16388,MATCH(E7352-1,E$9:E$16388,0)),A7352-C$4),ISNUMBER(A7352),A7352-F7352,TRUE,"")</f>
        <v>3</v>
      </c>
      <c r="J7352" t="b">
        <f t="shared" si="340"/>
        <v>0</v>
      </c>
      <c r="L7352" s="5"/>
    </row>
    <row r="7353" spans="1:12">
      <c r="B7353" s="4" t="str">
        <f>"annual period "&amp;COUNTIF(D$9:D7353,TRUE)</f>
        <v>annual period 24</v>
      </c>
      <c r="D7353" t="b">
        <f t="shared" si="342"/>
        <v>0</v>
      </c>
      <c r="E7353">
        <f t="shared" si="341"/>
        <v>1190</v>
      </c>
      <c r="F7353" s="5" cm="1">
        <f t="array" ref="F7353">INDEX(_xlfn._xlws.FILTER(A$9:A$16378,E7353=E$9:E$16378*ISNUMBER(A$9:A$16378)),1)</f>
        <v>44619</v>
      </c>
      <c r="G7353" s="5" cm="1">
        <f t="array" ref="G7353">INDEX(_xlfn._xlws.FILTER(A$9:A$16378,E7353=E$9:E$16378*ISNUMBER(A$9:A$16378)),COUNT(_xlfn._xlws.FILTER(A$9:A$16378,E7353=E$9:E$16378*ISNUMBER(A$9:A$16378))))</f>
        <v>44623</v>
      </c>
      <c r="H7353" t="str">
        <v/>
      </c>
      <c r="I7353" s="10" t="str" cm="1">
        <f t="array" ref="I7353">_xlfn.IFS(AND(OR(_xlfn._xlws.FILTER(D$9:D$16388,E$9:E$16388=E7353)),ROW()=_xlfn.MINIFS(_xlfn.ANCHORARRAY(H$9),E$9:E$16388,E7353)),A7353-C$4,ROW()=_xlfn.MINIFS(_xlfn.ANCHORARRAY(H$9),E$9:E$16388,E7353),IFERROR(A7353-INDEX(G$9:G$16388,MATCH(E7353-1,E$9:E$16388,0)),A7353-C$4),ISNUMBER(A7353),A7353-F7353,TRUE,"")</f>
        <v/>
      </c>
      <c r="J7353" t="str">
        <f t="shared" si="340"/>
        <v/>
      </c>
      <c r="L7353" s="5"/>
    </row>
    <row r="7354" spans="1:12">
      <c r="A7354" s="3">
        <v>44623</v>
      </c>
      <c r="B7354" s="4" t="str">
        <f>"annual period "&amp;COUNTIF(D$9:D7354,TRUE)</f>
        <v>annual period 24</v>
      </c>
      <c r="D7354" t="b">
        <f t="shared" si="342"/>
        <v>0</v>
      </c>
      <c r="E7354">
        <f t="shared" si="341"/>
        <v>1190</v>
      </c>
      <c r="F7354" s="5" cm="1">
        <f t="array" ref="F7354">INDEX(_xlfn._xlws.FILTER(A$9:A$16378,E7354=E$9:E$16378*ISNUMBER(A$9:A$16378)),1)</f>
        <v>44619</v>
      </c>
      <c r="G7354" s="5" cm="1">
        <f t="array" ref="G7354">INDEX(_xlfn._xlws.FILTER(A$9:A$16378,E7354=E$9:E$16378*ISNUMBER(A$9:A$16378)),COUNT(_xlfn._xlws.FILTER(A$9:A$16378,E7354=E$9:E$16378*ISNUMBER(A$9:A$16378))))</f>
        <v>44623</v>
      </c>
      <c r="H7354" t="str">
        <v/>
      </c>
      <c r="I7354" s="10" cm="1">
        <f t="array" ref="I7354">_xlfn.IFS(AND(OR(_xlfn._xlws.FILTER(D$9:D$16388,E$9:E$16388=E7354)),ROW()=_xlfn.MINIFS(_xlfn.ANCHORARRAY(H$9),E$9:E$16388,E7354)),A7354-C$4,ROW()=_xlfn.MINIFS(_xlfn.ANCHORARRAY(H$9),E$9:E$16388,E7354),IFERROR(A7354-INDEX(G$9:G$16388,MATCH(E7354-1,E$9:E$16388,0)),A7354-C$4),ISNUMBER(A7354),A7354-F7354,TRUE,"")</f>
        <v>4</v>
      </c>
      <c r="J7354" t="b">
        <f t="shared" si="340"/>
        <v>0</v>
      </c>
      <c r="L7354" s="5"/>
    </row>
    <row r="7355" spans="1:12">
      <c r="B7355" s="4" t="str">
        <f>"annual period "&amp;COUNTIF(D$9:D7355,TRUE)</f>
        <v>annual period 24</v>
      </c>
      <c r="D7355" t="b">
        <f t="shared" si="342"/>
        <v>0</v>
      </c>
      <c r="E7355">
        <f t="shared" si="341"/>
        <v>1190</v>
      </c>
      <c r="F7355" s="5" cm="1">
        <f t="array" ref="F7355">INDEX(_xlfn._xlws.FILTER(A$9:A$16378,E7355=E$9:E$16378*ISNUMBER(A$9:A$16378)),1)</f>
        <v>44619</v>
      </c>
      <c r="G7355" s="5" cm="1">
        <f t="array" ref="G7355">INDEX(_xlfn._xlws.FILTER(A$9:A$16378,E7355=E$9:E$16378*ISNUMBER(A$9:A$16378)),COUNT(_xlfn._xlws.FILTER(A$9:A$16378,E7355=E$9:E$16378*ISNUMBER(A$9:A$16378))))</f>
        <v>44623</v>
      </c>
      <c r="H7355" t="str">
        <v/>
      </c>
      <c r="I7355" s="10" t="str" cm="1">
        <f t="array" ref="I7355">_xlfn.IFS(AND(OR(_xlfn._xlws.FILTER(D$9:D$16388,E$9:E$16388=E7355)),ROW()=_xlfn.MINIFS(_xlfn.ANCHORARRAY(H$9),E$9:E$16388,E7355)),A7355-C$4,ROW()=_xlfn.MINIFS(_xlfn.ANCHORARRAY(H$9),E$9:E$16388,E7355),IFERROR(A7355-INDEX(G$9:G$16388,MATCH(E7355-1,E$9:E$16388,0)),A7355-C$4),ISNUMBER(A7355),A7355-F7355,TRUE,"")</f>
        <v/>
      </c>
      <c r="J7355" t="str">
        <f t="shared" si="340"/>
        <v/>
      </c>
      <c r="L7355" s="5"/>
    </row>
    <row r="7356" spans="1:12">
      <c r="A7356" s="3">
        <v>44623</v>
      </c>
      <c r="B7356" s="4" t="str">
        <f>"annual period "&amp;COUNTIF(D$9:D7356,TRUE)</f>
        <v>annual period 24</v>
      </c>
      <c r="D7356" t="b">
        <f t="shared" si="342"/>
        <v>0</v>
      </c>
      <c r="E7356">
        <f t="shared" si="341"/>
        <v>1190</v>
      </c>
      <c r="F7356" s="5" cm="1">
        <f t="array" ref="F7356">INDEX(_xlfn._xlws.FILTER(A$9:A$16378,E7356=E$9:E$16378*ISNUMBER(A$9:A$16378)),1)</f>
        <v>44619</v>
      </c>
      <c r="G7356" s="5" cm="1">
        <f t="array" ref="G7356">INDEX(_xlfn._xlws.FILTER(A$9:A$16378,E7356=E$9:E$16378*ISNUMBER(A$9:A$16378)),COUNT(_xlfn._xlws.FILTER(A$9:A$16378,E7356=E$9:E$16378*ISNUMBER(A$9:A$16378))))</f>
        <v>44623</v>
      </c>
      <c r="H7356" t="str">
        <v/>
      </c>
      <c r="I7356" s="10" cm="1">
        <f t="array" ref="I7356">_xlfn.IFS(AND(OR(_xlfn._xlws.FILTER(D$9:D$16388,E$9:E$16388=E7356)),ROW()=_xlfn.MINIFS(_xlfn.ANCHORARRAY(H$9),E$9:E$16388,E7356)),A7356-C$4,ROW()=_xlfn.MINIFS(_xlfn.ANCHORARRAY(H$9),E$9:E$16388,E7356),IFERROR(A7356-INDEX(G$9:G$16388,MATCH(E7356-1,E$9:E$16388,0)),A7356-C$4),ISNUMBER(A7356),A7356-F7356,TRUE,"")</f>
        <v>4</v>
      </c>
      <c r="J7356" t="b">
        <f t="shared" si="340"/>
        <v>0</v>
      </c>
      <c r="L7356" s="5"/>
    </row>
    <row r="7357" spans="1:12">
      <c r="B7357" s="4" t="str">
        <f>"annual period "&amp;COUNTIF(D$9:D7357,TRUE)</f>
        <v>annual period 24</v>
      </c>
      <c r="D7357" t="b">
        <f t="shared" si="342"/>
        <v>0</v>
      </c>
      <c r="E7357">
        <f t="shared" si="341"/>
        <v>1190</v>
      </c>
      <c r="F7357" s="5" cm="1">
        <f t="array" ref="F7357">INDEX(_xlfn._xlws.FILTER(A$9:A$16378,E7357=E$9:E$16378*ISNUMBER(A$9:A$16378)),1)</f>
        <v>44619</v>
      </c>
      <c r="G7357" s="5" cm="1">
        <f t="array" ref="G7357">INDEX(_xlfn._xlws.FILTER(A$9:A$16378,E7357=E$9:E$16378*ISNUMBER(A$9:A$16378)),COUNT(_xlfn._xlws.FILTER(A$9:A$16378,E7357=E$9:E$16378*ISNUMBER(A$9:A$16378))))</f>
        <v>44623</v>
      </c>
      <c r="H7357" t="str">
        <v/>
      </c>
      <c r="I7357" s="10" t="str" cm="1">
        <f t="array" ref="I7357">_xlfn.IFS(AND(OR(_xlfn._xlws.FILTER(D$9:D$16388,E$9:E$16388=E7357)),ROW()=_xlfn.MINIFS(_xlfn.ANCHORARRAY(H$9),E$9:E$16388,E7357)),A7357-C$4,ROW()=_xlfn.MINIFS(_xlfn.ANCHORARRAY(H$9),E$9:E$16388,E7357),IFERROR(A7357-INDEX(G$9:G$16388,MATCH(E7357-1,E$9:E$16388,0)),A7357-C$4),ISNUMBER(A7357),A7357-F7357,TRUE,"")</f>
        <v/>
      </c>
      <c r="J7357" t="str">
        <f t="shared" si="340"/>
        <v/>
      </c>
      <c r="L7357" s="5"/>
    </row>
    <row r="7358" spans="1:12">
      <c r="A7358" s="3">
        <v>44623</v>
      </c>
      <c r="B7358" s="4" t="str">
        <f>"annual period "&amp;COUNTIF(D$9:D7358,TRUE)</f>
        <v>annual period 24</v>
      </c>
      <c r="D7358" t="b">
        <f t="shared" si="342"/>
        <v>0</v>
      </c>
      <c r="E7358">
        <f t="shared" si="341"/>
        <v>1190</v>
      </c>
      <c r="F7358" s="5" cm="1">
        <f t="array" ref="F7358">INDEX(_xlfn._xlws.FILTER(A$9:A$16378,E7358=E$9:E$16378*ISNUMBER(A$9:A$16378)),1)</f>
        <v>44619</v>
      </c>
      <c r="G7358" s="5" cm="1">
        <f t="array" ref="G7358">INDEX(_xlfn._xlws.FILTER(A$9:A$16378,E7358=E$9:E$16378*ISNUMBER(A$9:A$16378)),COUNT(_xlfn._xlws.FILTER(A$9:A$16378,E7358=E$9:E$16378*ISNUMBER(A$9:A$16378))))</f>
        <v>44623</v>
      </c>
      <c r="H7358" t="str">
        <v/>
      </c>
      <c r="I7358" s="10" cm="1">
        <f t="array" ref="I7358">_xlfn.IFS(AND(OR(_xlfn._xlws.FILTER(D$9:D$16388,E$9:E$16388=E7358)),ROW()=_xlfn.MINIFS(_xlfn.ANCHORARRAY(H$9),E$9:E$16388,E7358)),A7358-C$4,ROW()=_xlfn.MINIFS(_xlfn.ANCHORARRAY(H$9),E$9:E$16388,E7358),IFERROR(A7358-INDEX(G$9:G$16388,MATCH(E7358-1,E$9:E$16388,0)),A7358-C$4),ISNUMBER(A7358),A7358-F7358,TRUE,"")</f>
        <v>4</v>
      </c>
      <c r="J7358" t="b">
        <f t="shared" si="340"/>
        <v>0</v>
      </c>
      <c r="L7358" s="5"/>
    </row>
    <row r="7359" spans="1:12">
      <c r="A7359" s="1" t="s">
        <v>14</v>
      </c>
      <c r="B7359" s="4" t="str">
        <f>"annual period "&amp;COUNTIF(D$9:D7359,TRUE)</f>
        <v>annual period 24</v>
      </c>
      <c r="D7359" t="b">
        <f t="shared" si="342"/>
        <v>0</v>
      </c>
      <c r="E7359">
        <f t="shared" si="341"/>
        <v>1191</v>
      </c>
      <c r="F7359" s="5" cm="1">
        <f t="array" ref="F7359">INDEX(_xlfn._xlws.FILTER(A$9:A$16378,E7359=E$9:E$16378*ISNUMBER(A$9:A$16378)),1)</f>
        <v>44631</v>
      </c>
      <c r="G7359" s="5" cm="1">
        <f t="array" ref="G7359">INDEX(_xlfn._xlws.FILTER(A$9:A$16378,E7359=E$9:E$16378*ISNUMBER(A$9:A$16378)),COUNT(_xlfn._xlws.FILTER(A$9:A$16378,E7359=E$9:E$16378*ISNUMBER(A$9:A$16378))))</f>
        <v>44631</v>
      </c>
      <c r="H7359" t="str">
        <v/>
      </c>
      <c r="I7359" s="10" t="str" cm="1">
        <f t="array" ref="I7359">_xlfn.IFS(AND(OR(_xlfn._xlws.FILTER(D$9:D$16388,E$9:E$16388=E7359)),ROW()=_xlfn.MINIFS(_xlfn.ANCHORARRAY(H$9),E$9:E$16388,E7359)),A7359-C$4,ROW()=_xlfn.MINIFS(_xlfn.ANCHORARRAY(H$9),E$9:E$16388,E7359),IFERROR(A7359-INDEX(G$9:G$16388,MATCH(E7359-1,E$9:E$16388,0)),A7359-C$4),ISNUMBER(A7359),A7359-F7359,TRUE,"")</f>
        <v/>
      </c>
      <c r="J7359" t="str">
        <f t="shared" si="340"/>
        <v/>
      </c>
      <c r="L7359" s="5"/>
    </row>
    <row r="7360" spans="1:12">
      <c r="A7360" s="2"/>
      <c r="B7360" s="4" t="str">
        <f>"annual period "&amp;COUNTIF(D$9:D7360,TRUE)</f>
        <v>annual period 24</v>
      </c>
      <c r="D7360" t="b">
        <f t="shared" si="342"/>
        <v>0</v>
      </c>
      <c r="E7360">
        <f t="shared" si="341"/>
        <v>1191</v>
      </c>
      <c r="F7360" s="5" cm="1">
        <f t="array" ref="F7360">INDEX(_xlfn._xlws.FILTER(A$9:A$16378,E7360=E$9:E$16378*ISNUMBER(A$9:A$16378)),1)</f>
        <v>44631</v>
      </c>
      <c r="G7360" s="5" cm="1">
        <f t="array" ref="G7360">INDEX(_xlfn._xlws.FILTER(A$9:A$16378,E7360=E$9:E$16378*ISNUMBER(A$9:A$16378)),COUNT(_xlfn._xlws.FILTER(A$9:A$16378,E7360=E$9:E$16378*ISNUMBER(A$9:A$16378))))</f>
        <v>44631</v>
      </c>
      <c r="H7360" t="str">
        <v/>
      </c>
      <c r="I7360" s="10" t="str" cm="1">
        <f t="array" ref="I7360">_xlfn.IFS(AND(OR(_xlfn._xlws.FILTER(D$9:D$16388,E$9:E$16388=E7360)),ROW()=_xlfn.MINIFS(_xlfn.ANCHORARRAY(H$9),E$9:E$16388,E7360)),A7360-C$4,ROW()=_xlfn.MINIFS(_xlfn.ANCHORARRAY(H$9),E$9:E$16388,E7360),IFERROR(A7360-INDEX(G$9:G$16388,MATCH(E7360-1,E$9:E$16388,0)),A7360-C$4),ISNUMBER(A7360),A7360-F7360,TRUE,"")</f>
        <v/>
      </c>
      <c r="J7360" t="str">
        <f t="shared" si="340"/>
        <v/>
      </c>
      <c r="L7360" s="5"/>
    </row>
    <row r="7361" spans="1:12">
      <c r="A7361" s="3">
        <v>44631</v>
      </c>
      <c r="B7361" s="4" t="str">
        <f>"annual period "&amp;COUNTIF(D$9:D7361,TRUE)</f>
        <v>annual period 24</v>
      </c>
      <c r="D7361" t="b">
        <f t="shared" si="342"/>
        <v>0</v>
      </c>
      <c r="E7361">
        <f t="shared" si="341"/>
        <v>1191</v>
      </c>
      <c r="F7361" s="5" cm="1">
        <f t="array" ref="F7361">INDEX(_xlfn._xlws.FILTER(A$9:A$16378,E7361=E$9:E$16378*ISNUMBER(A$9:A$16378)),1)</f>
        <v>44631</v>
      </c>
      <c r="G7361" s="5" cm="1">
        <f t="array" ref="G7361">INDEX(_xlfn._xlws.FILTER(A$9:A$16378,E7361=E$9:E$16378*ISNUMBER(A$9:A$16378)),COUNT(_xlfn._xlws.FILTER(A$9:A$16378,E7361=E$9:E$16378*ISNUMBER(A$9:A$16378))))</f>
        <v>44631</v>
      </c>
      <c r="H7361">
        <v>7361</v>
      </c>
      <c r="I7361" s="10" cm="1">
        <f t="array" ref="I7361">_xlfn.IFS(AND(OR(_xlfn._xlws.FILTER(D$9:D$16388,E$9:E$16388=E7361)),ROW()=_xlfn.MINIFS(_xlfn.ANCHORARRAY(H$9),E$9:E$16388,E7361)),A7361-C$4,ROW()=_xlfn.MINIFS(_xlfn.ANCHORARRAY(H$9),E$9:E$16388,E7361),IFERROR(A7361-INDEX(G$9:G$16388,MATCH(E7361-1,E$9:E$16388,0)),A7361-C$4),ISNUMBER(A7361),A7361-F7361,TRUE,"")</f>
        <v>8</v>
      </c>
      <c r="J7361" t="b">
        <f t="shared" si="340"/>
        <v>0</v>
      </c>
      <c r="L7361" s="5"/>
    </row>
    <row r="7362" spans="1:12">
      <c r="B7362" s="4" t="str">
        <f>"annual period "&amp;COUNTIF(D$9:D7362,TRUE)</f>
        <v>annual period 24</v>
      </c>
      <c r="D7362" t="b">
        <f t="shared" si="342"/>
        <v>0</v>
      </c>
      <c r="E7362">
        <f t="shared" si="341"/>
        <v>1191</v>
      </c>
      <c r="F7362" s="5" cm="1">
        <f t="array" ref="F7362">INDEX(_xlfn._xlws.FILTER(A$9:A$16378,E7362=E$9:E$16378*ISNUMBER(A$9:A$16378)),1)</f>
        <v>44631</v>
      </c>
      <c r="G7362" s="5" cm="1">
        <f t="array" ref="G7362">INDEX(_xlfn._xlws.FILTER(A$9:A$16378,E7362=E$9:E$16378*ISNUMBER(A$9:A$16378)),COUNT(_xlfn._xlws.FILTER(A$9:A$16378,E7362=E$9:E$16378*ISNUMBER(A$9:A$16378))))</f>
        <v>44631</v>
      </c>
      <c r="H7362" t="str">
        <v/>
      </c>
      <c r="I7362" s="10" t="str" cm="1">
        <f t="array" ref="I7362">_xlfn.IFS(AND(OR(_xlfn._xlws.FILTER(D$9:D$16388,E$9:E$16388=E7362)),ROW()=_xlfn.MINIFS(_xlfn.ANCHORARRAY(H$9),E$9:E$16388,E7362)),A7362-C$4,ROW()=_xlfn.MINIFS(_xlfn.ANCHORARRAY(H$9),E$9:E$16388,E7362),IFERROR(A7362-INDEX(G$9:G$16388,MATCH(E7362-1,E$9:E$16388,0)),A7362-C$4),ISNUMBER(A7362),A7362-F7362,TRUE,"")</f>
        <v/>
      </c>
      <c r="J7362" t="str">
        <f t="shared" si="340"/>
        <v/>
      </c>
      <c r="L7362" s="5"/>
    </row>
    <row r="7363" spans="1:12">
      <c r="A7363" s="3">
        <v>44631</v>
      </c>
      <c r="B7363" s="4" t="str">
        <f>"annual period "&amp;COUNTIF(D$9:D7363,TRUE)</f>
        <v>annual period 24</v>
      </c>
      <c r="D7363" t="b">
        <f t="shared" si="342"/>
        <v>0</v>
      </c>
      <c r="E7363">
        <f t="shared" si="341"/>
        <v>1191</v>
      </c>
      <c r="F7363" s="5" cm="1">
        <f t="array" ref="F7363">INDEX(_xlfn._xlws.FILTER(A$9:A$16378,E7363=E$9:E$16378*ISNUMBER(A$9:A$16378)),1)</f>
        <v>44631</v>
      </c>
      <c r="G7363" s="5" cm="1">
        <f t="array" ref="G7363">INDEX(_xlfn._xlws.FILTER(A$9:A$16378,E7363=E$9:E$16378*ISNUMBER(A$9:A$16378)),COUNT(_xlfn._xlws.FILTER(A$9:A$16378,E7363=E$9:E$16378*ISNUMBER(A$9:A$16378))))</f>
        <v>44631</v>
      </c>
      <c r="H7363">
        <v>7363</v>
      </c>
      <c r="I7363" s="10" cm="1">
        <f t="array" ref="I7363">_xlfn.IFS(AND(OR(_xlfn._xlws.FILTER(D$9:D$16388,E$9:E$16388=E7363)),ROW()=_xlfn.MINIFS(_xlfn.ANCHORARRAY(H$9),E$9:E$16388,E7363)),A7363-C$4,ROW()=_xlfn.MINIFS(_xlfn.ANCHORARRAY(H$9),E$9:E$16388,E7363),IFERROR(A7363-INDEX(G$9:G$16388,MATCH(E7363-1,E$9:E$16388,0)),A7363-C$4),ISNUMBER(A7363),A7363-F7363,TRUE,"")</f>
        <v>0</v>
      </c>
      <c r="J7363" t="b">
        <f t="shared" si="340"/>
        <v>0</v>
      </c>
      <c r="L7363" s="5"/>
    </row>
    <row r="7364" spans="1:12">
      <c r="A7364" s="1" t="s">
        <v>14</v>
      </c>
      <c r="B7364" s="4" t="str">
        <f>"annual period "&amp;COUNTIF(D$9:D7364,TRUE)</f>
        <v>annual period 24</v>
      </c>
      <c r="D7364" t="b">
        <f t="shared" si="342"/>
        <v>0</v>
      </c>
      <c r="E7364">
        <f t="shared" si="341"/>
        <v>1192</v>
      </c>
      <c r="F7364" s="5" cm="1">
        <f t="array" ref="F7364">INDEX(_xlfn._xlws.FILTER(A$9:A$16378,E7364=E$9:E$16378*ISNUMBER(A$9:A$16378)),1)</f>
        <v>44643</v>
      </c>
      <c r="G7364" s="5" cm="1">
        <f t="array" ref="G7364">INDEX(_xlfn._xlws.FILTER(A$9:A$16378,E7364=E$9:E$16378*ISNUMBER(A$9:A$16378)),COUNT(_xlfn._xlws.FILTER(A$9:A$16378,E7364=E$9:E$16378*ISNUMBER(A$9:A$16378))))</f>
        <v>44643</v>
      </c>
      <c r="H7364" t="str">
        <v/>
      </c>
      <c r="I7364" s="10" t="str" cm="1">
        <f t="array" ref="I7364">_xlfn.IFS(AND(OR(_xlfn._xlws.FILTER(D$9:D$16388,E$9:E$16388=E7364)),ROW()=_xlfn.MINIFS(_xlfn.ANCHORARRAY(H$9),E$9:E$16388,E7364)),A7364-C$4,ROW()=_xlfn.MINIFS(_xlfn.ANCHORARRAY(H$9),E$9:E$16388,E7364),IFERROR(A7364-INDEX(G$9:G$16388,MATCH(E7364-1,E$9:E$16388,0)),A7364-C$4),ISNUMBER(A7364),A7364-F7364,TRUE,"")</f>
        <v/>
      </c>
      <c r="J7364" t="str">
        <f t="shared" si="340"/>
        <v/>
      </c>
      <c r="L7364" s="5"/>
    </row>
    <row r="7365" spans="1:12">
      <c r="A7365" s="2"/>
      <c r="B7365" s="4" t="str">
        <f>"annual period "&amp;COUNTIF(D$9:D7365,TRUE)</f>
        <v>annual period 24</v>
      </c>
      <c r="D7365" t="b">
        <f t="shared" si="342"/>
        <v>0</v>
      </c>
      <c r="E7365">
        <f t="shared" si="341"/>
        <v>1192</v>
      </c>
      <c r="F7365" s="5" cm="1">
        <f t="array" ref="F7365">INDEX(_xlfn._xlws.FILTER(A$9:A$16378,E7365=E$9:E$16378*ISNUMBER(A$9:A$16378)),1)</f>
        <v>44643</v>
      </c>
      <c r="G7365" s="5" cm="1">
        <f t="array" ref="G7365">INDEX(_xlfn._xlws.FILTER(A$9:A$16378,E7365=E$9:E$16378*ISNUMBER(A$9:A$16378)),COUNT(_xlfn._xlws.FILTER(A$9:A$16378,E7365=E$9:E$16378*ISNUMBER(A$9:A$16378))))</f>
        <v>44643</v>
      </c>
      <c r="H7365" t="str">
        <v/>
      </c>
      <c r="I7365" s="10" t="str" cm="1">
        <f t="array" ref="I7365">_xlfn.IFS(AND(OR(_xlfn._xlws.FILTER(D$9:D$16388,E$9:E$16388=E7365)),ROW()=_xlfn.MINIFS(_xlfn.ANCHORARRAY(H$9),E$9:E$16388,E7365)),A7365-C$4,ROW()=_xlfn.MINIFS(_xlfn.ANCHORARRAY(H$9),E$9:E$16388,E7365),IFERROR(A7365-INDEX(G$9:G$16388,MATCH(E7365-1,E$9:E$16388,0)),A7365-C$4),ISNUMBER(A7365),A7365-F7365,TRUE,"")</f>
        <v/>
      </c>
      <c r="J7365" t="str">
        <f t="shared" si="340"/>
        <v/>
      </c>
      <c r="L7365" s="5"/>
    </row>
    <row r="7366" spans="1:12">
      <c r="A7366" s="3">
        <v>44643</v>
      </c>
      <c r="B7366" s="4" t="str">
        <f>"annual period "&amp;COUNTIF(D$9:D7366,TRUE)</f>
        <v>annual period 24</v>
      </c>
      <c r="D7366" t="b">
        <f t="shared" si="342"/>
        <v>0</v>
      </c>
      <c r="E7366">
        <f t="shared" si="341"/>
        <v>1192</v>
      </c>
      <c r="F7366" s="5" cm="1">
        <f t="array" ref="F7366">INDEX(_xlfn._xlws.FILTER(A$9:A$16378,E7366=E$9:E$16378*ISNUMBER(A$9:A$16378)),1)</f>
        <v>44643</v>
      </c>
      <c r="G7366" s="5" cm="1">
        <f t="array" ref="G7366">INDEX(_xlfn._xlws.FILTER(A$9:A$16378,E7366=E$9:E$16378*ISNUMBER(A$9:A$16378)),COUNT(_xlfn._xlws.FILTER(A$9:A$16378,E7366=E$9:E$16378*ISNUMBER(A$9:A$16378))))</f>
        <v>44643</v>
      </c>
      <c r="H7366">
        <v>7366</v>
      </c>
      <c r="I7366" s="10" cm="1">
        <f t="array" ref="I7366">_xlfn.IFS(AND(OR(_xlfn._xlws.FILTER(D$9:D$16388,E$9:E$16388=E7366)),ROW()=_xlfn.MINIFS(_xlfn.ANCHORARRAY(H$9),E$9:E$16388,E7366)),A7366-C$4,ROW()=_xlfn.MINIFS(_xlfn.ANCHORARRAY(H$9),E$9:E$16388,E7366),IFERROR(A7366-INDEX(G$9:G$16388,MATCH(E7366-1,E$9:E$16388,0)),A7366-C$4),ISNUMBER(A7366),A7366-F7366,TRUE,"")</f>
        <v>12</v>
      </c>
      <c r="J7366" t="b">
        <f t="shared" ref="J7366:J7429" si="343">IF(I7366="","",I7366&gt;30)</f>
        <v>0</v>
      </c>
      <c r="L7366" s="5"/>
    </row>
    <row r="7367" spans="1:12">
      <c r="B7367" s="4" t="str">
        <f>"annual period "&amp;COUNTIF(D$9:D7367,TRUE)</f>
        <v>annual period 24</v>
      </c>
      <c r="D7367" t="b">
        <f t="shared" si="342"/>
        <v>0</v>
      </c>
      <c r="E7367">
        <f t="shared" si="341"/>
        <v>1192</v>
      </c>
      <c r="F7367" s="5" cm="1">
        <f t="array" ref="F7367">INDEX(_xlfn._xlws.FILTER(A$9:A$16378,E7367=E$9:E$16378*ISNUMBER(A$9:A$16378)),1)</f>
        <v>44643</v>
      </c>
      <c r="G7367" s="5" cm="1">
        <f t="array" ref="G7367">INDEX(_xlfn._xlws.FILTER(A$9:A$16378,E7367=E$9:E$16378*ISNUMBER(A$9:A$16378)),COUNT(_xlfn._xlws.FILTER(A$9:A$16378,E7367=E$9:E$16378*ISNUMBER(A$9:A$16378))))</f>
        <v>44643</v>
      </c>
      <c r="H7367" t="str">
        <v/>
      </c>
      <c r="I7367" s="10" t="str" cm="1">
        <f t="array" ref="I7367">_xlfn.IFS(AND(OR(_xlfn._xlws.FILTER(D$9:D$16388,E$9:E$16388=E7367)),ROW()=_xlfn.MINIFS(_xlfn.ANCHORARRAY(H$9),E$9:E$16388,E7367)),A7367-C$4,ROW()=_xlfn.MINIFS(_xlfn.ANCHORARRAY(H$9),E$9:E$16388,E7367),IFERROR(A7367-INDEX(G$9:G$16388,MATCH(E7367-1,E$9:E$16388,0)),A7367-C$4),ISNUMBER(A7367),A7367-F7367,TRUE,"")</f>
        <v/>
      </c>
      <c r="J7367" t="str">
        <f t="shared" si="343"/>
        <v/>
      </c>
      <c r="L7367" s="5"/>
    </row>
    <row r="7368" spans="1:12">
      <c r="A7368" s="3">
        <v>44643</v>
      </c>
      <c r="B7368" s="4" t="str">
        <f>"annual period "&amp;COUNTIF(D$9:D7368,TRUE)</f>
        <v>annual period 24</v>
      </c>
      <c r="D7368" t="b">
        <f t="shared" si="342"/>
        <v>0</v>
      </c>
      <c r="E7368">
        <f t="shared" si="341"/>
        <v>1192</v>
      </c>
      <c r="F7368" s="5" cm="1">
        <f t="array" ref="F7368">INDEX(_xlfn._xlws.FILTER(A$9:A$16378,E7368=E$9:E$16378*ISNUMBER(A$9:A$16378)),1)</f>
        <v>44643</v>
      </c>
      <c r="G7368" s="5" cm="1">
        <f t="array" ref="G7368">INDEX(_xlfn._xlws.FILTER(A$9:A$16378,E7368=E$9:E$16378*ISNUMBER(A$9:A$16378)),COUNT(_xlfn._xlws.FILTER(A$9:A$16378,E7368=E$9:E$16378*ISNUMBER(A$9:A$16378))))</f>
        <v>44643</v>
      </c>
      <c r="H7368">
        <v>7368</v>
      </c>
      <c r="I7368" s="10" cm="1">
        <f t="array" ref="I7368">_xlfn.IFS(AND(OR(_xlfn._xlws.FILTER(D$9:D$16388,E$9:E$16388=E7368)),ROW()=_xlfn.MINIFS(_xlfn.ANCHORARRAY(H$9),E$9:E$16388,E7368)),A7368-C$4,ROW()=_xlfn.MINIFS(_xlfn.ANCHORARRAY(H$9),E$9:E$16388,E7368),IFERROR(A7368-INDEX(G$9:G$16388,MATCH(E7368-1,E$9:E$16388,0)),A7368-C$4),ISNUMBER(A7368),A7368-F7368,TRUE,"")</f>
        <v>0</v>
      </c>
      <c r="J7368" t="b">
        <f t="shared" si="343"/>
        <v>0</v>
      </c>
      <c r="L7368" s="5"/>
    </row>
    <row r="7369" spans="1:12">
      <c r="A7369" s="1" t="s">
        <v>14</v>
      </c>
      <c r="B7369" s="4" t="str">
        <f>"annual period "&amp;COUNTIF(D$9:D7369,TRUE)</f>
        <v>annual period 24</v>
      </c>
      <c r="D7369" t="b">
        <f t="shared" si="342"/>
        <v>0</v>
      </c>
      <c r="E7369">
        <f t="shared" si="341"/>
        <v>1193</v>
      </c>
      <c r="F7369" s="5" cm="1">
        <f t="array" ref="F7369">INDEX(_xlfn._xlws.FILTER(A$9:A$16378,E7369=E$9:E$16378*ISNUMBER(A$9:A$16378)),1)</f>
        <v>44647</v>
      </c>
      <c r="G7369" s="5" cm="1">
        <f t="array" ref="G7369">INDEX(_xlfn._xlws.FILTER(A$9:A$16378,E7369=E$9:E$16378*ISNUMBER(A$9:A$16378)),COUNT(_xlfn._xlws.FILTER(A$9:A$16378,E7369=E$9:E$16378*ISNUMBER(A$9:A$16378))))</f>
        <v>44647</v>
      </c>
      <c r="H7369" t="str">
        <v/>
      </c>
      <c r="I7369" s="10" t="str" cm="1">
        <f t="array" ref="I7369">_xlfn.IFS(AND(OR(_xlfn._xlws.FILTER(D$9:D$16388,E$9:E$16388=E7369)),ROW()=_xlfn.MINIFS(_xlfn.ANCHORARRAY(H$9),E$9:E$16388,E7369)),A7369-C$4,ROW()=_xlfn.MINIFS(_xlfn.ANCHORARRAY(H$9),E$9:E$16388,E7369),IFERROR(A7369-INDEX(G$9:G$16388,MATCH(E7369-1,E$9:E$16388,0)),A7369-C$4),ISNUMBER(A7369),A7369-F7369,TRUE,"")</f>
        <v/>
      </c>
      <c r="J7369" t="str">
        <f t="shared" si="343"/>
        <v/>
      </c>
      <c r="L7369" s="5"/>
    </row>
    <row r="7370" spans="1:12">
      <c r="A7370" s="2"/>
      <c r="B7370" s="4" t="str">
        <f>"annual period "&amp;COUNTIF(D$9:D7370,TRUE)</f>
        <v>annual period 24</v>
      </c>
      <c r="D7370" t="b">
        <f t="shared" si="342"/>
        <v>0</v>
      </c>
      <c r="E7370">
        <f t="shared" si="341"/>
        <v>1193</v>
      </c>
      <c r="F7370" s="5" cm="1">
        <f t="array" ref="F7370">INDEX(_xlfn._xlws.FILTER(A$9:A$16378,E7370=E$9:E$16378*ISNUMBER(A$9:A$16378)),1)</f>
        <v>44647</v>
      </c>
      <c r="G7370" s="5" cm="1">
        <f t="array" ref="G7370">INDEX(_xlfn._xlws.FILTER(A$9:A$16378,E7370=E$9:E$16378*ISNUMBER(A$9:A$16378)),COUNT(_xlfn._xlws.FILTER(A$9:A$16378,E7370=E$9:E$16378*ISNUMBER(A$9:A$16378))))</f>
        <v>44647</v>
      </c>
      <c r="H7370" t="str">
        <v/>
      </c>
      <c r="I7370" s="10" t="str" cm="1">
        <f t="array" ref="I7370">_xlfn.IFS(AND(OR(_xlfn._xlws.FILTER(D$9:D$16388,E$9:E$16388=E7370)),ROW()=_xlfn.MINIFS(_xlfn.ANCHORARRAY(H$9),E$9:E$16388,E7370)),A7370-C$4,ROW()=_xlfn.MINIFS(_xlfn.ANCHORARRAY(H$9),E$9:E$16388,E7370),IFERROR(A7370-INDEX(G$9:G$16388,MATCH(E7370-1,E$9:E$16388,0)),A7370-C$4),ISNUMBER(A7370),A7370-F7370,TRUE,"")</f>
        <v/>
      </c>
      <c r="J7370" t="str">
        <f t="shared" si="343"/>
        <v/>
      </c>
      <c r="L7370" s="5"/>
    </row>
    <row r="7371" spans="1:12">
      <c r="A7371" s="3">
        <v>44647</v>
      </c>
      <c r="B7371" s="4" t="str">
        <f>"annual period "&amp;COUNTIF(D$9:D7371,TRUE)</f>
        <v>annual period 24</v>
      </c>
      <c r="D7371" t="b">
        <f t="shared" si="342"/>
        <v>0</v>
      </c>
      <c r="E7371">
        <f t="shared" ref="E7371:E7434" si="344">IF(A7371="Trip #",E7370+1,E7370)</f>
        <v>1193</v>
      </c>
      <c r="F7371" s="5" cm="1">
        <f t="array" ref="F7371">INDEX(_xlfn._xlws.FILTER(A$9:A$16378,E7371=E$9:E$16378*ISNUMBER(A$9:A$16378)),1)</f>
        <v>44647</v>
      </c>
      <c r="G7371" s="5" cm="1">
        <f t="array" ref="G7371">INDEX(_xlfn._xlws.FILTER(A$9:A$16378,E7371=E$9:E$16378*ISNUMBER(A$9:A$16378)),COUNT(_xlfn._xlws.FILTER(A$9:A$16378,E7371=E$9:E$16378*ISNUMBER(A$9:A$16378))))</f>
        <v>44647</v>
      </c>
      <c r="H7371">
        <v>7371</v>
      </c>
      <c r="I7371" s="10" cm="1">
        <f t="array" ref="I7371">_xlfn.IFS(AND(OR(_xlfn._xlws.FILTER(D$9:D$16388,E$9:E$16388=E7371)),ROW()=_xlfn.MINIFS(_xlfn.ANCHORARRAY(H$9),E$9:E$16388,E7371)),A7371-C$4,ROW()=_xlfn.MINIFS(_xlfn.ANCHORARRAY(H$9),E$9:E$16388,E7371),IFERROR(A7371-INDEX(G$9:G$16388,MATCH(E7371-1,E$9:E$16388,0)),A7371-C$4),ISNUMBER(A7371),A7371-F7371,TRUE,"")</f>
        <v>4</v>
      </c>
      <c r="J7371" t="b">
        <f t="shared" si="343"/>
        <v>0</v>
      </c>
      <c r="L7371" s="5"/>
    </row>
    <row r="7372" spans="1:12">
      <c r="B7372" s="4" t="str">
        <f>"annual period "&amp;COUNTIF(D$9:D7372,TRUE)</f>
        <v>annual period 24</v>
      </c>
      <c r="D7372" t="b">
        <f t="shared" si="342"/>
        <v>0</v>
      </c>
      <c r="E7372">
        <f t="shared" si="344"/>
        <v>1193</v>
      </c>
      <c r="F7372" s="5" cm="1">
        <f t="array" ref="F7372">INDEX(_xlfn._xlws.FILTER(A$9:A$16378,E7372=E$9:E$16378*ISNUMBER(A$9:A$16378)),1)</f>
        <v>44647</v>
      </c>
      <c r="G7372" s="5" cm="1">
        <f t="array" ref="G7372">INDEX(_xlfn._xlws.FILTER(A$9:A$16378,E7372=E$9:E$16378*ISNUMBER(A$9:A$16378)),COUNT(_xlfn._xlws.FILTER(A$9:A$16378,E7372=E$9:E$16378*ISNUMBER(A$9:A$16378))))</f>
        <v>44647</v>
      </c>
      <c r="H7372" t="str">
        <v/>
      </c>
      <c r="I7372" s="10" t="str" cm="1">
        <f t="array" ref="I7372">_xlfn.IFS(AND(OR(_xlfn._xlws.FILTER(D$9:D$16388,E$9:E$16388=E7372)),ROW()=_xlfn.MINIFS(_xlfn.ANCHORARRAY(H$9),E$9:E$16388,E7372)),A7372-C$4,ROW()=_xlfn.MINIFS(_xlfn.ANCHORARRAY(H$9),E$9:E$16388,E7372),IFERROR(A7372-INDEX(G$9:G$16388,MATCH(E7372-1,E$9:E$16388,0)),A7372-C$4),ISNUMBER(A7372),A7372-F7372,TRUE,"")</f>
        <v/>
      </c>
      <c r="J7372" t="str">
        <f t="shared" si="343"/>
        <v/>
      </c>
      <c r="L7372" s="5"/>
    </row>
    <row r="7373" spans="1:12">
      <c r="A7373" s="3">
        <v>44647</v>
      </c>
      <c r="B7373" s="4" t="str">
        <f>"annual period "&amp;COUNTIF(D$9:D7373,TRUE)</f>
        <v>annual period 24</v>
      </c>
      <c r="D7373" t="b">
        <f t="shared" si="342"/>
        <v>0</v>
      </c>
      <c r="E7373">
        <f t="shared" si="344"/>
        <v>1193</v>
      </c>
      <c r="F7373" s="5" cm="1">
        <f t="array" ref="F7373">INDEX(_xlfn._xlws.FILTER(A$9:A$16378,E7373=E$9:E$16378*ISNUMBER(A$9:A$16378)),1)</f>
        <v>44647</v>
      </c>
      <c r="G7373" s="5" cm="1">
        <f t="array" ref="G7373">INDEX(_xlfn._xlws.FILTER(A$9:A$16378,E7373=E$9:E$16378*ISNUMBER(A$9:A$16378)),COUNT(_xlfn._xlws.FILTER(A$9:A$16378,E7373=E$9:E$16378*ISNUMBER(A$9:A$16378))))</f>
        <v>44647</v>
      </c>
      <c r="H7373">
        <v>7373</v>
      </c>
      <c r="I7373" s="10" cm="1">
        <f t="array" ref="I7373">_xlfn.IFS(AND(OR(_xlfn._xlws.FILTER(D$9:D$16388,E$9:E$16388=E7373)),ROW()=_xlfn.MINIFS(_xlfn.ANCHORARRAY(H$9),E$9:E$16388,E7373)),A7373-C$4,ROW()=_xlfn.MINIFS(_xlfn.ANCHORARRAY(H$9),E$9:E$16388,E7373),IFERROR(A7373-INDEX(G$9:G$16388,MATCH(E7373-1,E$9:E$16388,0)),A7373-C$4),ISNUMBER(A7373),A7373-F7373,TRUE,"")</f>
        <v>0</v>
      </c>
      <c r="J7373" t="b">
        <f t="shared" si="343"/>
        <v>0</v>
      </c>
      <c r="L7373" s="5"/>
    </row>
    <row r="7374" spans="1:12">
      <c r="A7374" s="1" t="s">
        <v>14</v>
      </c>
      <c r="B7374" s="4" t="str">
        <f>"annual period "&amp;COUNTIF(D$9:D7374,TRUE)</f>
        <v>annual period 24</v>
      </c>
      <c r="D7374" t="b">
        <f t="shared" si="342"/>
        <v>0</v>
      </c>
      <c r="E7374">
        <f t="shared" si="344"/>
        <v>1194</v>
      </c>
      <c r="F7374" s="5" cm="1">
        <f t="array" ref="F7374">INDEX(_xlfn._xlws.FILTER(A$9:A$16378,E7374=E$9:E$16378*ISNUMBER(A$9:A$16378)),1)</f>
        <v>44648</v>
      </c>
      <c r="G7374" s="5" cm="1">
        <f t="array" ref="G7374">INDEX(_xlfn._xlws.FILTER(A$9:A$16378,E7374=E$9:E$16378*ISNUMBER(A$9:A$16378)),COUNT(_xlfn._xlws.FILTER(A$9:A$16378,E7374=E$9:E$16378*ISNUMBER(A$9:A$16378))))</f>
        <v>44651</v>
      </c>
      <c r="H7374" t="str">
        <v/>
      </c>
      <c r="I7374" s="10" t="str" cm="1">
        <f t="array" ref="I7374">_xlfn.IFS(AND(OR(_xlfn._xlws.FILTER(D$9:D$16388,E$9:E$16388=E7374)),ROW()=_xlfn.MINIFS(_xlfn.ANCHORARRAY(H$9),E$9:E$16388,E7374)),A7374-C$4,ROW()=_xlfn.MINIFS(_xlfn.ANCHORARRAY(H$9),E$9:E$16388,E7374),IFERROR(A7374-INDEX(G$9:G$16388,MATCH(E7374-1,E$9:E$16388,0)),A7374-C$4),ISNUMBER(A7374),A7374-F7374,TRUE,"")</f>
        <v/>
      </c>
      <c r="J7374" t="str">
        <f t="shared" si="343"/>
        <v/>
      </c>
      <c r="L7374" s="5"/>
    </row>
    <row r="7375" spans="1:12">
      <c r="A7375" s="2"/>
      <c r="B7375" s="4" t="str">
        <f>"annual period "&amp;COUNTIF(D$9:D7375,TRUE)</f>
        <v>annual period 24</v>
      </c>
      <c r="D7375" t="b">
        <f t="shared" si="342"/>
        <v>0</v>
      </c>
      <c r="E7375">
        <f t="shared" si="344"/>
        <v>1194</v>
      </c>
      <c r="F7375" s="5" cm="1">
        <f t="array" ref="F7375">INDEX(_xlfn._xlws.FILTER(A$9:A$16378,E7375=E$9:E$16378*ISNUMBER(A$9:A$16378)),1)</f>
        <v>44648</v>
      </c>
      <c r="G7375" s="5" cm="1">
        <f t="array" ref="G7375">INDEX(_xlfn._xlws.FILTER(A$9:A$16378,E7375=E$9:E$16378*ISNUMBER(A$9:A$16378)),COUNT(_xlfn._xlws.FILTER(A$9:A$16378,E7375=E$9:E$16378*ISNUMBER(A$9:A$16378))))</f>
        <v>44651</v>
      </c>
      <c r="H7375" t="str">
        <v/>
      </c>
      <c r="I7375" s="10" t="str" cm="1">
        <f t="array" ref="I7375">_xlfn.IFS(AND(OR(_xlfn._xlws.FILTER(D$9:D$16388,E$9:E$16388=E7375)),ROW()=_xlfn.MINIFS(_xlfn.ANCHORARRAY(H$9),E$9:E$16388,E7375)),A7375-C$4,ROW()=_xlfn.MINIFS(_xlfn.ANCHORARRAY(H$9),E$9:E$16388,E7375),IFERROR(A7375-INDEX(G$9:G$16388,MATCH(E7375-1,E$9:E$16388,0)),A7375-C$4),ISNUMBER(A7375),A7375-F7375,TRUE,"")</f>
        <v/>
      </c>
      <c r="J7375" t="str">
        <f t="shared" si="343"/>
        <v/>
      </c>
      <c r="L7375" s="5"/>
    </row>
    <row r="7376" spans="1:12">
      <c r="A7376" s="3">
        <v>44648</v>
      </c>
      <c r="B7376" s="4" t="str">
        <f>"annual period "&amp;COUNTIF(D$9:D7376,TRUE)</f>
        <v>annual period 24</v>
      </c>
      <c r="D7376" t="b">
        <f t="shared" si="342"/>
        <v>0</v>
      </c>
      <c r="E7376">
        <f t="shared" si="344"/>
        <v>1194</v>
      </c>
      <c r="F7376" s="5" cm="1">
        <f t="array" ref="F7376">INDEX(_xlfn._xlws.FILTER(A$9:A$16378,E7376=E$9:E$16378*ISNUMBER(A$9:A$16378)),1)</f>
        <v>44648</v>
      </c>
      <c r="G7376" s="5" cm="1">
        <f t="array" ref="G7376">INDEX(_xlfn._xlws.FILTER(A$9:A$16378,E7376=E$9:E$16378*ISNUMBER(A$9:A$16378)),COUNT(_xlfn._xlws.FILTER(A$9:A$16378,E7376=E$9:E$16378*ISNUMBER(A$9:A$16378))))</f>
        <v>44651</v>
      </c>
      <c r="H7376">
        <v>7376</v>
      </c>
      <c r="I7376" s="10" cm="1">
        <f t="array" ref="I7376">_xlfn.IFS(AND(OR(_xlfn._xlws.FILTER(D$9:D$16388,E$9:E$16388=E7376)),ROW()=_xlfn.MINIFS(_xlfn.ANCHORARRAY(H$9),E$9:E$16388,E7376)),A7376-C$4,ROW()=_xlfn.MINIFS(_xlfn.ANCHORARRAY(H$9),E$9:E$16388,E7376),IFERROR(A7376-INDEX(G$9:G$16388,MATCH(E7376-1,E$9:E$16388,0)),A7376-C$4),ISNUMBER(A7376),A7376-F7376,TRUE,"")</f>
        <v>1</v>
      </c>
      <c r="J7376" t="b">
        <f t="shared" si="343"/>
        <v>0</v>
      </c>
      <c r="L7376" s="5"/>
    </row>
    <row r="7377" spans="1:12">
      <c r="B7377" s="4" t="str">
        <f>"annual period "&amp;COUNTIF(D$9:D7377,TRUE)</f>
        <v>annual period 24</v>
      </c>
      <c r="D7377" t="b">
        <f t="shared" si="342"/>
        <v>0</v>
      </c>
      <c r="E7377">
        <f t="shared" si="344"/>
        <v>1194</v>
      </c>
      <c r="F7377" s="5" cm="1">
        <f t="array" ref="F7377">INDEX(_xlfn._xlws.FILTER(A$9:A$16378,E7377=E$9:E$16378*ISNUMBER(A$9:A$16378)),1)</f>
        <v>44648</v>
      </c>
      <c r="G7377" s="5" cm="1">
        <f t="array" ref="G7377">INDEX(_xlfn._xlws.FILTER(A$9:A$16378,E7377=E$9:E$16378*ISNUMBER(A$9:A$16378)),COUNT(_xlfn._xlws.FILTER(A$9:A$16378,E7377=E$9:E$16378*ISNUMBER(A$9:A$16378))))</f>
        <v>44651</v>
      </c>
      <c r="H7377" t="str">
        <v/>
      </c>
      <c r="I7377" s="10" t="str" cm="1">
        <f t="array" ref="I7377">_xlfn.IFS(AND(OR(_xlfn._xlws.FILTER(D$9:D$16388,E$9:E$16388=E7377)),ROW()=_xlfn.MINIFS(_xlfn.ANCHORARRAY(H$9),E$9:E$16388,E7377)),A7377-C$4,ROW()=_xlfn.MINIFS(_xlfn.ANCHORARRAY(H$9),E$9:E$16388,E7377),IFERROR(A7377-INDEX(G$9:G$16388,MATCH(E7377-1,E$9:E$16388,0)),A7377-C$4),ISNUMBER(A7377),A7377-F7377,TRUE,"")</f>
        <v/>
      </c>
      <c r="J7377" t="str">
        <f t="shared" si="343"/>
        <v/>
      </c>
      <c r="L7377" s="5"/>
    </row>
    <row r="7378" spans="1:12">
      <c r="A7378" s="3">
        <v>44648</v>
      </c>
      <c r="B7378" s="4" t="str">
        <f>"annual period "&amp;COUNTIF(D$9:D7378,TRUE)</f>
        <v>annual period 24</v>
      </c>
      <c r="D7378" t="b">
        <f t="shared" si="342"/>
        <v>0</v>
      </c>
      <c r="E7378">
        <f t="shared" si="344"/>
        <v>1194</v>
      </c>
      <c r="F7378" s="5" cm="1">
        <f t="array" ref="F7378">INDEX(_xlfn._xlws.FILTER(A$9:A$16378,E7378=E$9:E$16378*ISNUMBER(A$9:A$16378)),1)</f>
        <v>44648</v>
      </c>
      <c r="G7378" s="5" cm="1">
        <f t="array" ref="G7378">INDEX(_xlfn._xlws.FILTER(A$9:A$16378,E7378=E$9:E$16378*ISNUMBER(A$9:A$16378)),COUNT(_xlfn._xlws.FILTER(A$9:A$16378,E7378=E$9:E$16378*ISNUMBER(A$9:A$16378))))</f>
        <v>44651</v>
      </c>
      <c r="H7378">
        <v>7378</v>
      </c>
      <c r="I7378" s="10" cm="1">
        <f t="array" ref="I7378">_xlfn.IFS(AND(OR(_xlfn._xlws.FILTER(D$9:D$16388,E$9:E$16388=E7378)),ROW()=_xlfn.MINIFS(_xlfn.ANCHORARRAY(H$9),E$9:E$16388,E7378)),A7378-C$4,ROW()=_xlfn.MINIFS(_xlfn.ANCHORARRAY(H$9),E$9:E$16388,E7378),IFERROR(A7378-INDEX(G$9:G$16388,MATCH(E7378-1,E$9:E$16388,0)),A7378-C$4),ISNUMBER(A7378),A7378-F7378,TRUE,"")</f>
        <v>0</v>
      </c>
      <c r="J7378" t="b">
        <f t="shared" si="343"/>
        <v>0</v>
      </c>
      <c r="L7378" s="5"/>
    </row>
    <row r="7379" spans="1:12">
      <c r="B7379" s="4" t="str">
        <f>"annual period "&amp;COUNTIF(D$9:D7379,TRUE)</f>
        <v>annual period 24</v>
      </c>
      <c r="D7379" t="b">
        <f t="shared" si="342"/>
        <v>0</v>
      </c>
      <c r="E7379">
        <f t="shared" si="344"/>
        <v>1194</v>
      </c>
      <c r="F7379" s="5" cm="1">
        <f t="array" ref="F7379">INDEX(_xlfn._xlws.FILTER(A$9:A$16378,E7379=E$9:E$16378*ISNUMBER(A$9:A$16378)),1)</f>
        <v>44648</v>
      </c>
      <c r="G7379" s="5" cm="1">
        <f t="array" ref="G7379">INDEX(_xlfn._xlws.FILTER(A$9:A$16378,E7379=E$9:E$16378*ISNUMBER(A$9:A$16378)),COUNT(_xlfn._xlws.FILTER(A$9:A$16378,E7379=E$9:E$16378*ISNUMBER(A$9:A$16378))))</f>
        <v>44651</v>
      </c>
      <c r="H7379" t="str">
        <v/>
      </c>
      <c r="I7379" s="10" t="str" cm="1">
        <f t="array" ref="I7379">_xlfn.IFS(AND(OR(_xlfn._xlws.FILTER(D$9:D$16388,E$9:E$16388=E7379)),ROW()=_xlfn.MINIFS(_xlfn.ANCHORARRAY(H$9),E$9:E$16388,E7379)),A7379-C$4,ROW()=_xlfn.MINIFS(_xlfn.ANCHORARRAY(H$9),E$9:E$16388,E7379),IFERROR(A7379-INDEX(G$9:G$16388,MATCH(E7379-1,E$9:E$16388,0)),A7379-C$4),ISNUMBER(A7379),A7379-F7379,TRUE,"")</f>
        <v/>
      </c>
      <c r="J7379" t="str">
        <f t="shared" si="343"/>
        <v/>
      </c>
      <c r="L7379" s="5"/>
    </row>
    <row r="7380" spans="1:12">
      <c r="A7380" s="3">
        <v>44649</v>
      </c>
      <c r="B7380" s="4" t="str">
        <f>"annual period "&amp;COUNTIF(D$9:D7380,TRUE)</f>
        <v>annual period 24</v>
      </c>
      <c r="D7380" t="b">
        <f t="shared" si="342"/>
        <v>0</v>
      </c>
      <c r="E7380">
        <f t="shared" si="344"/>
        <v>1194</v>
      </c>
      <c r="F7380" s="5" cm="1">
        <f t="array" ref="F7380">INDEX(_xlfn._xlws.FILTER(A$9:A$16378,E7380=E$9:E$16378*ISNUMBER(A$9:A$16378)),1)</f>
        <v>44648</v>
      </c>
      <c r="G7380" s="5" cm="1">
        <f t="array" ref="G7380">INDEX(_xlfn._xlws.FILTER(A$9:A$16378,E7380=E$9:E$16378*ISNUMBER(A$9:A$16378)),COUNT(_xlfn._xlws.FILTER(A$9:A$16378,E7380=E$9:E$16378*ISNUMBER(A$9:A$16378))))</f>
        <v>44651</v>
      </c>
      <c r="H7380" t="str">
        <v/>
      </c>
      <c r="I7380" s="10" cm="1">
        <f t="array" ref="I7380">_xlfn.IFS(AND(OR(_xlfn._xlws.FILTER(D$9:D$16388,E$9:E$16388=E7380)),ROW()=_xlfn.MINIFS(_xlfn.ANCHORARRAY(H$9),E$9:E$16388,E7380)),A7380-C$4,ROW()=_xlfn.MINIFS(_xlfn.ANCHORARRAY(H$9),E$9:E$16388,E7380),IFERROR(A7380-INDEX(G$9:G$16388,MATCH(E7380-1,E$9:E$16388,0)),A7380-C$4),ISNUMBER(A7380),A7380-F7380,TRUE,"")</f>
        <v>1</v>
      </c>
      <c r="J7380" t="b">
        <f t="shared" si="343"/>
        <v>0</v>
      </c>
      <c r="L7380" s="5"/>
    </row>
    <row r="7381" spans="1:12">
      <c r="B7381" s="4" t="str">
        <f>"annual period "&amp;COUNTIF(D$9:D7381,TRUE)</f>
        <v>annual period 24</v>
      </c>
      <c r="D7381" t="b">
        <f t="shared" si="342"/>
        <v>0</v>
      </c>
      <c r="E7381">
        <f t="shared" si="344"/>
        <v>1194</v>
      </c>
      <c r="F7381" s="5" cm="1">
        <f t="array" ref="F7381">INDEX(_xlfn._xlws.FILTER(A$9:A$16378,E7381=E$9:E$16378*ISNUMBER(A$9:A$16378)),1)</f>
        <v>44648</v>
      </c>
      <c r="G7381" s="5" cm="1">
        <f t="array" ref="G7381">INDEX(_xlfn._xlws.FILTER(A$9:A$16378,E7381=E$9:E$16378*ISNUMBER(A$9:A$16378)),COUNT(_xlfn._xlws.FILTER(A$9:A$16378,E7381=E$9:E$16378*ISNUMBER(A$9:A$16378))))</f>
        <v>44651</v>
      </c>
      <c r="H7381" t="str">
        <v/>
      </c>
      <c r="I7381" s="10" t="str" cm="1">
        <f t="array" ref="I7381">_xlfn.IFS(AND(OR(_xlfn._xlws.FILTER(D$9:D$16388,E$9:E$16388=E7381)),ROW()=_xlfn.MINIFS(_xlfn.ANCHORARRAY(H$9),E$9:E$16388,E7381)),A7381-C$4,ROW()=_xlfn.MINIFS(_xlfn.ANCHORARRAY(H$9),E$9:E$16388,E7381),IFERROR(A7381-INDEX(G$9:G$16388,MATCH(E7381-1,E$9:E$16388,0)),A7381-C$4),ISNUMBER(A7381),A7381-F7381,TRUE,"")</f>
        <v/>
      </c>
      <c r="J7381" t="str">
        <f t="shared" si="343"/>
        <v/>
      </c>
      <c r="L7381" s="5"/>
    </row>
    <row r="7382" spans="1:12">
      <c r="A7382" s="3">
        <v>44650</v>
      </c>
      <c r="B7382" s="4" t="str">
        <f>"annual period "&amp;COUNTIF(D$9:D7382,TRUE)</f>
        <v>annual period 24</v>
      </c>
      <c r="D7382" t="b">
        <f t="shared" si="342"/>
        <v>0</v>
      </c>
      <c r="E7382">
        <f t="shared" si="344"/>
        <v>1194</v>
      </c>
      <c r="F7382" s="5" cm="1">
        <f t="array" ref="F7382">INDEX(_xlfn._xlws.FILTER(A$9:A$16378,E7382=E$9:E$16378*ISNUMBER(A$9:A$16378)),1)</f>
        <v>44648</v>
      </c>
      <c r="G7382" s="5" cm="1">
        <f t="array" ref="G7382">INDEX(_xlfn._xlws.FILTER(A$9:A$16378,E7382=E$9:E$16378*ISNUMBER(A$9:A$16378)),COUNT(_xlfn._xlws.FILTER(A$9:A$16378,E7382=E$9:E$16378*ISNUMBER(A$9:A$16378))))</f>
        <v>44651</v>
      </c>
      <c r="H7382" t="str">
        <v/>
      </c>
      <c r="I7382" s="10" cm="1">
        <f t="array" ref="I7382">_xlfn.IFS(AND(OR(_xlfn._xlws.FILTER(D$9:D$16388,E$9:E$16388=E7382)),ROW()=_xlfn.MINIFS(_xlfn.ANCHORARRAY(H$9),E$9:E$16388,E7382)),A7382-C$4,ROW()=_xlfn.MINIFS(_xlfn.ANCHORARRAY(H$9),E$9:E$16388,E7382),IFERROR(A7382-INDEX(G$9:G$16388,MATCH(E7382-1,E$9:E$16388,0)),A7382-C$4),ISNUMBER(A7382),A7382-F7382,TRUE,"")</f>
        <v>2</v>
      </c>
      <c r="J7382" t="b">
        <f t="shared" si="343"/>
        <v>0</v>
      </c>
      <c r="L7382" s="5"/>
    </row>
    <row r="7383" spans="1:12">
      <c r="B7383" s="4" t="str">
        <f>"annual period "&amp;COUNTIF(D$9:D7383,TRUE)</f>
        <v>annual period 24</v>
      </c>
      <c r="D7383" t="b">
        <f t="shared" si="342"/>
        <v>0</v>
      </c>
      <c r="E7383">
        <f t="shared" si="344"/>
        <v>1194</v>
      </c>
      <c r="F7383" s="5" cm="1">
        <f t="array" ref="F7383">INDEX(_xlfn._xlws.FILTER(A$9:A$16378,E7383=E$9:E$16378*ISNUMBER(A$9:A$16378)),1)</f>
        <v>44648</v>
      </c>
      <c r="G7383" s="5" cm="1">
        <f t="array" ref="G7383">INDEX(_xlfn._xlws.FILTER(A$9:A$16378,E7383=E$9:E$16378*ISNUMBER(A$9:A$16378)),COUNT(_xlfn._xlws.FILTER(A$9:A$16378,E7383=E$9:E$16378*ISNUMBER(A$9:A$16378))))</f>
        <v>44651</v>
      </c>
      <c r="H7383" t="str">
        <v/>
      </c>
      <c r="I7383" s="10" t="str" cm="1">
        <f t="array" ref="I7383">_xlfn.IFS(AND(OR(_xlfn._xlws.FILTER(D$9:D$16388,E$9:E$16388=E7383)),ROW()=_xlfn.MINIFS(_xlfn.ANCHORARRAY(H$9),E$9:E$16388,E7383)),A7383-C$4,ROW()=_xlfn.MINIFS(_xlfn.ANCHORARRAY(H$9),E$9:E$16388,E7383),IFERROR(A7383-INDEX(G$9:G$16388,MATCH(E7383-1,E$9:E$16388,0)),A7383-C$4),ISNUMBER(A7383),A7383-F7383,TRUE,"")</f>
        <v/>
      </c>
      <c r="J7383" t="str">
        <f t="shared" si="343"/>
        <v/>
      </c>
      <c r="L7383" s="5"/>
    </row>
    <row r="7384" spans="1:12">
      <c r="A7384" s="3">
        <v>44650</v>
      </c>
      <c r="B7384" s="4" t="str">
        <f>"annual period "&amp;COUNTIF(D$9:D7384,TRUE)</f>
        <v>annual period 24</v>
      </c>
      <c r="D7384" t="b">
        <f t="shared" si="342"/>
        <v>0</v>
      </c>
      <c r="E7384">
        <f t="shared" si="344"/>
        <v>1194</v>
      </c>
      <c r="F7384" s="5" cm="1">
        <f t="array" ref="F7384">INDEX(_xlfn._xlws.FILTER(A$9:A$16378,E7384=E$9:E$16378*ISNUMBER(A$9:A$16378)),1)</f>
        <v>44648</v>
      </c>
      <c r="G7384" s="5" cm="1">
        <f t="array" ref="G7384">INDEX(_xlfn._xlws.FILTER(A$9:A$16378,E7384=E$9:E$16378*ISNUMBER(A$9:A$16378)),COUNT(_xlfn._xlws.FILTER(A$9:A$16378,E7384=E$9:E$16378*ISNUMBER(A$9:A$16378))))</f>
        <v>44651</v>
      </c>
      <c r="H7384" t="str">
        <v/>
      </c>
      <c r="I7384" s="10" cm="1">
        <f t="array" ref="I7384">_xlfn.IFS(AND(OR(_xlfn._xlws.FILTER(D$9:D$16388,E$9:E$16388=E7384)),ROW()=_xlfn.MINIFS(_xlfn.ANCHORARRAY(H$9),E$9:E$16388,E7384)),A7384-C$4,ROW()=_xlfn.MINIFS(_xlfn.ANCHORARRAY(H$9),E$9:E$16388,E7384),IFERROR(A7384-INDEX(G$9:G$16388,MATCH(E7384-1,E$9:E$16388,0)),A7384-C$4),ISNUMBER(A7384),A7384-F7384,TRUE,"")</f>
        <v>2</v>
      </c>
      <c r="J7384" t="b">
        <f t="shared" si="343"/>
        <v>0</v>
      </c>
      <c r="L7384" s="5"/>
    </row>
    <row r="7385" spans="1:12">
      <c r="B7385" s="4" t="str">
        <f>"annual period "&amp;COUNTIF(D$9:D7385,TRUE)</f>
        <v>annual period 24</v>
      </c>
      <c r="D7385" t="b">
        <f t="shared" si="342"/>
        <v>0</v>
      </c>
      <c r="E7385">
        <f t="shared" si="344"/>
        <v>1194</v>
      </c>
      <c r="F7385" s="5" cm="1">
        <f t="array" ref="F7385">INDEX(_xlfn._xlws.FILTER(A$9:A$16378,E7385=E$9:E$16378*ISNUMBER(A$9:A$16378)),1)</f>
        <v>44648</v>
      </c>
      <c r="G7385" s="5" cm="1">
        <f t="array" ref="G7385">INDEX(_xlfn._xlws.FILTER(A$9:A$16378,E7385=E$9:E$16378*ISNUMBER(A$9:A$16378)),COUNT(_xlfn._xlws.FILTER(A$9:A$16378,E7385=E$9:E$16378*ISNUMBER(A$9:A$16378))))</f>
        <v>44651</v>
      </c>
      <c r="H7385" t="str">
        <v/>
      </c>
      <c r="I7385" s="10" t="str" cm="1">
        <f t="array" ref="I7385">_xlfn.IFS(AND(OR(_xlfn._xlws.FILTER(D$9:D$16388,E$9:E$16388=E7385)),ROW()=_xlfn.MINIFS(_xlfn.ANCHORARRAY(H$9),E$9:E$16388,E7385)),A7385-C$4,ROW()=_xlfn.MINIFS(_xlfn.ANCHORARRAY(H$9),E$9:E$16388,E7385),IFERROR(A7385-INDEX(G$9:G$16388,MATCH(E7385-1,E$9:E$16388,0)),A7385-C$4),ISNUMBER(A7385),A7385-F7385,TRUE,"")</f>
        <v/>
      </c>
      <c r="J7385" t="str">
        <f t="shared" si="343"/>
        <v/>
      </c>
      <c r="L7385" s="5"/>
    </row>
    <row r="7386" spans="1:12">
      <c r="A7386" s="3">
        <v>44651</v>
      </c>
      <c r="B7386" s="4" t="str">
        <f>"annual period "&amp;COUNTIF(D$9:D7386,TRUE)</f>
        <v>annual period 24</v>
      </c>
      <c r="D7386" t="b">
        <f t="shared" si="342"/>
        <v>0</v>
      </c>
      <c r="E7386">
        <f t="shared" si="344"/>
        <v>1194</v>
      </c>
      <c r="F7386" s="5" cm="1">
        <f t="array" ref="F7386">INDEX(_xlfn._xlws.FILTER(A$9:A$16378,E7386=E$9:E$16378*ISNUMBER(A$9:A$16378)),1)</f>
        <v>44648</v>
      </c>
      <c r="G7386" s="5" cm="1">
        <f t="array" ref="G7386">INDEX(_xlfn._xlws.FILTER(A$9:A$16378,E7386=E$9:E$16378*ISNUMBER(A$9:A$16378)),COUNT(_xlfn._xlws.FILTER(A$9:A$16378,E7386=E$9:E$16378*ISNUMBER(A$9:A$16378))))</f>
        <v>44651</v>
      </c>
      <c r="H7386" t="str">
        <v/>
      </c>
      <c r="I7386" s="10" cm="1">
        <f t="array" ref="I7386">_xlfn.IFS(AND(OR(_xlfn._xlws.FILTER(D$9:D$16388,E$9:E$16388=E7386)),ROW()=_xlfn.MINIFS(_xlfn.ANCHORARRAY(H$9),E$9:E$16388,E7386)),A7386-C$4,ROW()=_xlfn.MINIFS(_xlfn.ANCHORARRAY(H$9),E$9:E$16388,E7386),IFERROR(A7386-INDEX(G$9:G$16388,MATCH(E7386-1,E$9:E$16388,0)),A7386-C$4),ISNUMBER(A7386),A7386-F7386,TRUE,"")</f>
        <v>3</v>
      </c>
      <c r="J7386" t="b">
        <f t="shared" si="343"/>
        <v>0</v>
      </c>
      <c r="L7386" s="5"/>
    </row>
    <row r="7387" spans="1:12">
      <c r="A7387" s="1" t="s">
        <v>14</v>
      </c>
      <c r="B7387" s="4" t="str">
        <f>"annual period "&amp;COUNTIF(D$9:D7387,TRUE)</f>
        <v>annual period 24</v>
      </c>
      <c r="D7387" t="b">
        <f t="shared" si="342"/>
        <v>0</v>
      </c>
      <c r="E7387">
        <f t="shared" si="344"/>
        <v>1195</v>
      </c>
      <c r="F7387" s="5" cm="1">
        <f t="array" ref="F7387">INDEX(_xlfn._xlws.FILTER(A$9:A$16378,E7387=E$9:E$16378*ISNUMBER(A$9:A$16378)),1)</f>
        <v>44654</v>
      </c>
      <c r="G7387" s="5" cm="1">
        <f t="array" ref="G7387">INDEX(_xlfn._xlws.FILTER(A$9:A$16378,E7387=E$9:E$16378*ISNUMBER(A$9:A$16378)),COUNT(_xlfn._xlws.FILTER(A$9:A$16378,E7387=E$9:E$16378*ISNUMBER(A$9:A$16378))))</f>
        <v>44657</v>
      </c>
      <c r="H7387" t="str">
        <v/>
      </c>
      <c r="I7387" s="10" t="str" cm="1">
        <f t="array" ref="I7387">_xlfn.IFS(AND(OR(_xlfn._xlws.FILTER(D$9:D$16388,E$9:E$16388=E7387)),ROW()=_xlfn.MINIFS(_xlfn.ANCHORARRAY(H$9),E$9:E$16388,E7387)),A7387-C$4,ROW()=_xlfn.MINIFS(_xlfn.ANCHORARRAY(H$9),E$9:E$16388,E7387),IFERROR(A7387-INDEX(G$9:G$16388,MATCH(E7387-1,E$9:E$16388,0)),A7387-C$4),ISNUMBER(A7387),A7387-F7387,TRUE,"")</f>
        <v/>
      </c>
      <c r="J7387" t="str">
        <f t="shared" si="343"/>
        <v/>
      </c>
      <c r="L7387" s="5"/>
    </row>
    <row r="7388" spans="1:12">
      <c r="A7388" s="2"/>
      <c r="B7388" s="4" t="str">
        <f>"annual period "&amp;COUNTIF(D$9:D7388,TRUE)</f>
        <v>annual period 24</v>
      </c>
      <c r="D7388" t="b">
        <f t="shared" si="342"/>
        <v>0</v>
      </c>
      <c r="E7388">
        <f t="shared" si="344"/>
        <v>1195</v>
      </c>
      <c r="F7388" s="5" cm="1">
        <f t="array" ref="F7388">INDEX(_xlfn._xlws.FILTER(A$9:A$16378,E7388=E$9:E$16378*ISNUMBER(A$9:A$16378)),1)</f>
        <v>44654</v>
      </c>
      <c r="G7388" s="5" cm="1">
        <f t="array" ref="G7388">INDEX(_xlfn._xlws.FILTER(A$9:A$16378,E7388=E$9:E$16378*ISNUMBER(A$9:A$16378)),COUNT(_xlfn._xlws.FILTER(A$9:A$16378,E7388=E$9:E$16378*ISNUMBER(A$9:A$16378))))</f>
        <v>44657</v>
      </c>
      <c r="H7388" t="str">
        <v/>
      </c>
      <c r="I7388" s="10" t="str" cm="1">
        <f t="array" ref="I7388">_xlfn.IFS(AND(OR(_xlfn._xlws.FILTER(D$9:D$16388,E$9:E$16388=E7388)),ROW()=_xlfn.MINIFS(_xlfn.ANCHORARRAY(H$9),E$9:E$16388,E7388)),A7388-C$4,ROW()=_xlfn.MINIFS(_xlfn.ANCHORARRAY(H$9),E$9:E$16388,E7388),IFERROR(A7388-INDEX(G$9:G$16388,MATCH(E7388-1,E$9:E$16388,0)),A7388-C$4),ISNUMBER(A7388),A7388-F7388,TRUE,"")</f>
        <v/>
      </c>
      <c r="J7388" t="str">
        <f t="shared" si="343"/>
        <v/>
      </c>
      <c r="L7388" s="5"/>
    </row>
    <row r="7389" spans="1:12">
      <c r="A7389" s="3">
        <v>44654</v>
      </c>
      <c r="B7389" s="4" t="str">
        <f>"annual period "&amp;COUNTIF(D$9:D7389,TRUE)</f>
        <v>annual period 24</v>
      </c>
      <c r="D7389" t="b">
        <f t="shared" si="342"/>
        <v>0</v>
      </c>
      <c r="E7389">
        <f t="shared" si="344"/>
        <v>1195</v>
      </c>
      <c r="F7389" s="5" cm="1">
        <f t="array" ref="F7389">INDEX(_xlfn._xlws.FILTER(A$9:A$16378,E7389=E$9:E$16378*ISNUMBER(A$9:A$16378)),1)</f>
        <v>44654</v>
      </c>
      <c r="G7389" s="5" cm="1">
        <f t="array" ref="G7389">INDEX(_xlfn._xlws.FILTER(A$9:A$16378,E7389=E$9:E$16378*ISNUMBER(A$9:A$16378)),COUNT(_xlfn._xlws.FILTER(A$9:A$16378,E7389=E$9:E$16378*ISNUMBER(A$9:A$16378))))</f>
        <v>44657</v>
      </c>
      <c r="H7389">
        <v>7389</v>
      </c>
      <c r="I7389" s="10" cm="1">
        <f t="array" ref="I7389">_xlfn.IFS(AND(OR(_xlfn._xlws.FILTER(D$9:D$16388,E$9:E$16388=E7389)),ROW()=_xlfn.MINIFS(_xlfn.ANCHORARRAY(H$9),E$9:E$16388,E7389)),A7389-C$4,ROW()=_xlfn.MINIFS(_xlfn.ANCHORARRAY(H$9),E$9:E$16388,E7389),IFERROR(A7389-INDEX(G$9:G$16388,MATCH(E7389-1,E$9:E$16388,0)),A7389-C$4),ISNUMBER(A7389),A7389-F7389,TRUE,"")</f>
        <v>3</v>
      </c>
      <c r="J7389" t="b">
        <f t="shared" si="343"/>
        <v>0</v>
      </c>
      <c r="L7389" s="5"/>
    </row>
    <row r="7390" spans="1:12">
      <c r="B7390" s="4" t="str">
        <f>"annual period "&amp;COUNTIF(D$9:D7390,TRUE)</f>
        <v>annual period 24</v>
      </c>
      <c r="D7390" t="b">
        <f t="shared" si="342"/>
        <v>0</v>
      </c>
      <c r="E7390">
        <f t="shared" si="344"/>
        <v>1195</v>
      </c>
      <c r="F7390" s="5" cm="1">
        <f t="array" ref="F7390">INDEX(_xlfn._xlws.FILTER(A$9:A$16378,E7390=E$9:E$16378*ISNUMBER(A$9:A$16378)),1)</f>
        <v>44654</v>
      </c>
      <c r="G7390" s="5" cm="1">
        <f t="array" ref="G7390">INDEX(_xlfn._xlws.FILTER(A$9:A$16378,E7390=E$9:E$16378*ISNUMBER(A$9:A$16378)),COUNT(_xlfn._xlws.FILTER(A$9:A$16378,E7390=E$9:E$16378*ISNUMBER(A$9:A$16378))))</f>
        <v>44657</v>
      </c>
      <c r="H7390" t="str">
        <v/>
      </c>
      <c r="I7390" s="10" t="str" cm="1">
        <f t="array" ref="I7390">_xlfn.IFS(AND(OR(_xlfn._xlws.FILTER(D$9:D$16388,E$9:E$16388=E7390)),ROW()=_xlfn.MINIFS(_xlfn.ANCHORARRAY(H$9),E$9:E$16388,E7390)),A7390-C$4,ROW()=_xlfn.MINIFS(_xlfn.ANCHORARRAY(H$9),E$9:E$16388,E7390),IFERROR(A7390-INDEX(G$9:G$16388,MATCH(E7390-1,E$9:E$16388,0)),A7390-C$4),ISNUMBER(A7390),A7390-F7390,TRUE,"")</f>
        <v/>
      </c>
      <c r="J7390" t="str">
        <f t="shared" si="343"/>
        <v/>
      </c>
      <c r="L7390" s="5"/>
    </row>
    <row r="7391" spans="1:12">
      <c r="A7391" s="3">
        <v>44656</v>
      </c>
      <c r="B7391" s="4" t="str">
        <f>"annual period "&amp;COUNTIF(D$9:D7391,TRUE)</f>
        <v>annual period 24</v>
      </c>
      <c r="D7391" t="b">
        <f t="shared" si="342"/>
        <v>0</v>
      </c>
      <c r="E7391">
        <f t="shared" si="344"/>
        <v>1195</v>
      </c>
      <c r="F7391" s="5" cm="1">
        <f t="array" ref="F7391">INDEX(_xlfn._xlws.FILTER(A$9:A$16378,E7391=E$9:E$16378*ISNUMBER(A$9:A$16378)),1)</f>
        <v>44654</v>
      </c>
      <c r="G7391" s="5" cm="1">
        <f t="array" ref="G7391">INDEX(_xlfn._xlws.FILTER(A$9:A$16378,E7391=E$9:E$16378*ISNUMBER(A$9:A$16378)),COUNT(_xlfn._xlws.FILTER(A$9:A$16378,E7391=E$9:E$16378*ISNUMBER(A$9:A$16378))))</f>
        <v>44657</v>
      </c>
      <c r="H7391" t="str">
        <v/>
      </c>
      <c r="I7391" s="10" cm="1">
        <f t="array" ref="I7391">_xlfn.IFS(AND(OR(_xlfn._xlws.FILTER(D$9:D$16388,E$9:E$16388=E7391)),ROW()=_xlfn.MINIFS(_xlfn.ANCHORARRAY(H$9),E$9:E$16388,E7391)),A7391-C$4,ROW()=_xlfn.MINIFS(_xlfn.ANCHORARRAY(H$9),E$9:E$16388,E7391),IFERROR(A7391-INDEX(G$9:G$16388,MATCH(E7391-1,E$9:E$16388,0)),A7391-C$4),ISNUMBER(A7391),A7391-F7391,TRUE,"")</f>
        <v>2</v>
      </c>
      <c r="J7391" t="b">
        <f t="shared" si="343"/>
        <v>0</v>
      </c>
      <c r="L7391" s="5"/>
    </row>
    <row r="7392" spans="1:12">
      <c r="B7392" s="4" t="str">
        <f>"annual period "&amp;COUNTIF(D$9:D7392,TRUE)</f>
        <v>annual period 24</v>
      </c>
      <c r="D7392" t="b">
        <f t="shared" ref="D7392:D7455" si="345">F7391-F7392&gt;300</f>
        <v>0</v>
      </c>
      <c r="E7392">
        <f t="shared" si="344"/>
        <v>1195</v>
      </c>
      <c r="F7392" s="5" cm="1">
        <f t="array" ref="F7392">INDEX(_xlfn._xlws.FILTER(A$9:A$16378,E7392=E$9:E$16378*ISNUMBER(A$9:A$16378)),1)</f>
        <v>44654</v>
      </c>
      <c r="G7392" s="5" cm="1">
        <f t="array" ref="G7392">INDEX(_xlfn._xlws.FILTER(A$9:A$16378,E7392=E$9:E$16378*ISNUMBER(A$9:A$16378)),COUNT(_xlfn._xlws.FILTER(A$9:A$16378,E7392=E$9:E$16378*ISNUMBER(A$9:A$16378))))</f>
        <v>44657</v>
      </c>
      <c r="H7392" t="str">
        <v/>
      </c>
      <c r="I7392" s="10" t="str" cm="1">
        <f t="array" ref="I7392">_xlfn.IFS(AND(OR(_xlfn._xlws.FILTER(D$9:D$16388,E$9:E$16388=E7392)),ROW()=_xlfn.MINIFS(_xlfn.ANCHORARRAY(H$9),E$9:E$16388,E7392)),A7392-C$4,ROW()=_xlfn.MINIFS(_xlfn.ANCHORARRAY(H$9),E$9:E$16388,E7392),IFERROR(A7392-INDEX(G$9:G$16388,MATCH(E7392-1,E$9:E$16388,0)),A7392-C$4),ISNUMBER(A7392),A7392-F7392,TRUE,"")</f>
        <v/>
      </c>
      <c r="J7392" t="str">
        <f t="shared" si="343"/>
        <v/>
      </c>
      <c r="L7392" s="5"/>
    </row>
    <row r="7393" spans="1:12">
      <c r="A7393" s="3">
        <v>44657</v>
      </c>
      <c r="B7393" s="4" t="str">
        <f>"annual period "&amp;COUNTIF(D$9:D7393,TRUE)</f>
        <v>annual period 24</v>
      </c>
      <c r="D7393" t="b">
        <f t="shared" si="345"/>
        <v>0</v>
      </c>
      <c r="E7393">
        <f t="shared" si="344"/>
        <v>1195</v>
      </c>
      <c r="F7393" s="5" cm="1">
        <f t="array" ref="F7393">INDEX(_xlfn._xlws.FILTER(A$9:A$16378,E7393=E$9:E$16378*ISNUMBER(A$9:A$16378)),1)</f>
        <v>44654</v>
      </c>
      <c r="G7393" s="5" cm="1">
        <f t="array" ref="G7393">INDEX(_xlfn._xlws.FILTER(A$9:A$16378,E7393=E$9:E$16378*ISNUMBER(A$9:A$16378)),COUNT(_xlfn._xlws.FILTER(A$9:A$16378,E7393=E$9:E$16378*ISNUMBER(A$9:A$16378))))</f>
        <v>44657</v>
      </c>
      <c r="H7393" t="str">
        <v/>
      </c>
      <c r="I7393" s="10" cm="1">
        <f t="array" ref="I7393">_xlfn.IFS(AND(OR(_xlfn._xlws.FILTER(D$9:D$16388,E$9:E$16388=E7393)),ROW()=_xlfn.MINIFS(_xlfn.ANCHORARRAY(H$9),E$9:E$16388,E7393)),A7393-C$4,ROW()=_xlfn.MINIFS(_xlfn.ANCHORARRAY(H$9),E$9:E$16388,E7393),IFERROR(A7393-INDEX(G$9:G$16388,MATCH(E7393-1,E$9:E$16388,0)),A7393-C$4),ISNUMBER(A7393),A7393-F7393,TRUE,"")</f>
        <v>3</v>
      </c>
      <c r="J7393" t="b">
        <f t="shared" si="343"/>
        <v>0</v>
      </c>
      <c r="L7393" s="5"/>
    </row>
    <row r="7394" spans="1:12">
      <c r="A7394" s="1" t="s">
        <v>14</v>
      </c>
      <c r="B7394" s="4" t="str">
        <f>"annual period "&amp;COUNTIF(D$9:D7394,TRUE)</f>
        <v>annual period 24</v>
      </c>
      <c r="D7394" t="b">
        <f t="shared" si="345"/>
        <v>0</v>
      </c>
      <c r="E7394">
        <f t="shared" si="344"/>
        <v>1196</v>
      </c>
      <c r="F7394" s="5" cm="1">
        <f t="array" ref="F7394">INDEX(_xlfn._xlws.FILTER(A$9:A$16378,E7394=E$9:E$16378*ISNUMBER(A$9:A$16378)),1)</f>
        <v>44660</v>
      </c>
      <c r="G7394" s="5" cm="1">
        <f t="array" ref="G7394">INDEX(_xlfn._xlws.FILTER(A$9:A$16378,E7394=E$9:E$16378*ISNUMBER(A$9:A$16378)),COUNT(_xlfn._xlws.FILTER(A$9:A$16378,E7394=E$9:E$16378*ISNUMBER(A$9:A$16378))))</f>
        <v>44661</v>
      </c>
      <c r="H7394" t="str">
        <v/>
      </c>
      <c r="I7394" s="10" t="str" cm="1">
        <f t="array" ref="I7394">_xlfn.IFS(AND(OR(_xlfn._xlws.FILTER(D$9:D$16388,E$9:E$16388=E7394)),ROW()=_xlfn.MINIFS(_xlfn.ANCHORARRAY(H$9),E$9:E$16388,E7394)),A7394-C$4,ROW()=_xlfn.MINIFS(_xlfn.ANCHORARRAY(H$9),E$9:E$16388,E7394),IFERROR(A7394-INDEX(G$9:G$16388,MATCH(E7394-1,E$9:E$16388,0)),A7394-C$4),ISNUMBER(A7394),A7394-F7394,TRUE,"")</f>
        <v/>
      </c>
      <c r="J7394" t="str">
        <f t="shared" si="343"/>
        <v/>
      </c>
      <c r="L7394" s="5"/>
    </row>
    <row r="7395" spans="1:12">
      <c r="A7395" s="2"/>
      <c r="B7395" s="4" t="str">
        <f>"annual period "&amp;COUNTIF(D$9:D7395,TRUE)</f>
        <v>annual period 24</v>
      </c>
      <c r="D7395" t="b">
        <f t="shared" si="345"/>
        <v>0</v>
      </c>
      <c r="E7395">
        <f t="shared" si="344"/>
        <v>1196</v>
      </c>
      <c r="F7395" s="5" cm="1">
        <f t="array" ref="F7395">INDEX(_xlfn._xlws.FILTER(A$9:A$16378,E7395=E$9:E$16378*ISNUMBER(A$9:A$16378)),1)</f>
        <v>44660</v>
      </c>
      <c r="G7395" s="5" cm="1">
        <f t="array" ref="G7395">INDEX(_xlfn._xlws.FILTER(A$9:A$16378,E7395=E$9:E$16378*ISNUMBER(A$9:A$16378)),COUNT(_xlfn._xlws.FILTER(A$9:A$16378,E7395=E$9:E$16378*ISNUMBER(A$9:A$16378))))</f>
        <v>44661</v>
      </c>
      <c r="H7395" t="str">
        <v/>
      </c>
      <c r="I7395" s="10" t="str" cm="1">
        <f t="array" ref="I7395">_xlfn.IFS(AND(OR(_xlfn._xlws.FILTER(D$9:D$16388,E$9:E$16388=E7395)),ROW()=_xlfn.MINIFS(_xlfn.ANCHORARRAY(H$9),E$9:E$16388,E7395)),A7395-C$4,ROW()=_xlfn.MINIFS(_xlfn.ANCHORARRAY(H$9),E$9:E$16388,E7395),IFERROR(A7395-INDEX(G$9:G$16388,MATCH(E7395-1,E$9:E$16388,0)),A7395-C$4),ISNUMBER(A7395),A7395-F7395,TRUE,"")</f>
        <v/>
      </c>
      <c r="J7395" t="str">
        <f t="shared" si="343"/>
        <v/>
      </c>
      <c r="L7395" s="5"/>
    </row>
    <row r="7396" spans="1:12">
      <c r="A7396" s="3">
        <v>44660</v>
      </c>
      <c r="B7396" s="4" t="str">
        <f>"annual period "&amp;COUNTIF(D$9:D7396,TRUE)</f>
        <v>annual period 24</v>
      </c>
      <c r="D7396" t="b">
        <f t="shared" si="345"/>
        <v>0</v>
      </c>
      <c r="E7396">
        <f t="shared" si="344"/>
        <v>1196</v>
      </c>
      <c r="F7396" s="5" cm="1">
        <f t="array" ref="F7396">INDEX(_xlfn._xlws.FILTER(A$9:A$16378,E7396=E$9:E$16378*ISNUMBER(A$9:A$16378)),1)</f>
        <v>44660</v>
      </c>
      <c r="G7396" s="5" cm="1">
        <f t="array" ref="G7396">INDEX(_xlfn._xlws.FILTER(A$9:A$16378,E7396=E$9:E$16378*ISNUMBER(A$9:A$16378)),COUNT(_xlfn._xlws.FILTER(A$9:A$16378,E7396=E$9:E$16378*ISNUMBER(A$9:A$16378))))</f>
        <v>44661</v>
      </c>
      <c r="H7396">
        <v>7396</v>
      </c>
      <c r="I7396" s="10" cm="1">
        <f t="array" ref="I7396">_xlfn.IFS(AND(OR(_xlfn._xlws.FILTER(D$9:D$16388,E$9:E$16388=E7396)),ROW()=_xlfn.MINIFS(_xlfn.ANCHORARRAY(H$9),E$9:E$16388,E7396)),A7396-C$4,ROW()=_xlfn.MINIFS(_xlfn.ANCHORARRAY(H$9),E$9:E$16388,E7396),IFERROR(A7396-INDEX(G$9:G$16388,MATCH(E7396-1,E$9:E$16388,0)),A7396-C$4),ISNUMBER(A7396),A7396-F7396,TRUE,"")</f>
        <v>3</v>
      </c>
      <c r="J7396" t="b">
        <f t="shared" si="343"/>
        <v>0</v>
      </c>
      <c r="L7396" s="5"/>
    </row>
    <row r="7397" spans="1:12">
      <c r="B7397" s="4" t="str">
        <f>"annual period "&amp;COUNTIF(D$9:D7397,TRUE)</f>
        <v>annual period 24</v>
      </c>
      <c r="D7397" t="b">
        <f t="shared" si="345"/>
        <v>0</v>
      </c>
      <c r="E7397">
        <f t="shared" si="344"/>
        <v>1196</v>
      </c>
      <c r="F7397" s="5" cm="1">
        <f t="array" ref="F7397">INDEX(_xlfn._xlws.FILTER(A$9:A$16378,E7397=E$9:E$16378*ISNUMBER(A$9:A$16378)),1)</f>
        <v>44660</v>
      </c>
      <c r="G7397" s="5" cm="1">
        <f t="array" ref="G7397">INDEX(_xlfn._xlws.FILTER(A$9:A$16378,E7397=E$9:E$16378*ISNUMBER(A$9:A$16378)),COUNT(_xlfn._xlws.FILTER(A$9:A$16378,E7397=E$9:E$16378*ISNUMBER(A$9:A$16378))))</f>
        <v>44661</v>
      </c>
      <c r="H7397" t="str">
        <v/>
      </c>
      <c r="I7397" s="10" t="str" cm="1">
        <f t="array" ref="I7397">_xlfn.IFS(AND(OR(_xlfn._xlws.FILTER(D$9:D$16388,E$9:E$16388=E7397)),ROW()=_xlfn.MINIFS(_xlfn.ANCHORARRAY(H$9),E$9:E$16388,E7397)),A7397-C$4,ROW()=_xlfn.MINIFS(_xlfn.ANCHORARRAY(H$9),E$9:E$16388,E7397),IFERROR(A7397-INDEX(G$9:G$16388,MATCH(E7397-1,E$9:E$16388,0)),A7397-C$4),ISNUMBER(A7397),A7397-F7397,TRUE,"")</f>
        <v/>
      </c>
      <c r="J7397" t="str">
        <f t="shared" si="343"/>
        <v/>
      </c>
      <c r="L7397" s="5"/>
    </row>
    <row r="7398" spans="1:12">
      <c r="A7398" s="3">
        <v>44661</v>
      </c>
      <c r="B7398" s="4" t="str">
        <f>"annual period "&amp;COUNTIF(D$9:D7398,TRUE)</f>
        <v>annual period 24</v>
      </c>
      <c r="D7398" t="b">
        <f t="shared" si="345"/>
        <v>0</v>
      </c>
      <c r="E7398">
        <f t="shared" si="344"/>
        <v>1196</v>
      </c>
      <c r="F7398" s="5" cm="1">
        <f t="array" ref="F7398">INDEX(_xlfn._xlws.FILTER(A$9:A$16378,E7398=E$9:E$16378*ISNUMBER(A$9:A$16378)),1)</f>
        <v>44660</v>
      </c>
      <c r="G7398" s="5" cm="1">
        <f t="array" ref="G7398">INDEX(_xlfn._xlws.FILTER(A$9:A$16378,E7398=E$9:E$16378*ISNUMBER(A$9:A$16378)),COUNT(_xlfn._xlws.FILTER(A$9:A$16378,E7398=E$9:E$16378*ISNUMBER(A$9:A$16378))))</f>
        <v>44661</v>
      </c>
      <c r="H7398" t="str">
        <v/>
      </c>
      <c r="I7398" s="10" cm="1">
        <f t="array" ref="I7398">_xlfn.IFS(AND(OR(_xlfn._xlws.FILTER(D$9:D$16388,E$9:E$16388=E7398)),ROW()=_xlfn.MINIFS(_xlfn.ANCHORARRAY(H$9),E$9:E$16388,E7398)),A7398-C$4,ROW()=_xlfn.MINIFS(_xlfn.ANCHORARRAY(H$9),E$9:E$16388,E7398),IFERROR(A7398-INDEX(G$9:G$16388,MATCH(E7398-1,E$9:E$16388,0)),A7398-C$4),ISNUMBER(A7398),A7398-F7398,TRUE,"")</f>
        <v>1</v>
      </c>
      <c r="J7398" t="b">
        <f t="shared" si="343"/>
        <v>0</v>
      </c>
      <c r="L7398" s="5"/>
    </row>
    <row r="7399" spans="1:12">
      <c r="A7399" s="1" t="s">
        <v>14</v>
      </c>
      <c r="B7399" s="4" t="str">
        <f>"annual period "&amp;COUNTIF(D$9:D7399,TRUE)</f>
        <v>annual period 24</v>
      </c>
      <c r="D7399" t="b">
        <f t="shared" si="345"/>
        <v>0</v>
      </c>
      <c r="E7399">
        <f t="shared" si="344"/>
        <v>1197</v>
      </c>
      <c r="F7399" s="5" cm="1">
        <f t="array" ref="F7399">INDEX(_xlfn._xlws.FILTER(A$9:A$16378,E7399=E$9:E$16378*ISNUMBER(A$9:A$16378)),1)</f>
        <v>44663</v>
      </c>
      <c r="G7399" s="5" cm="1">
        <f t="array" ref="G7399">INDEX(_xlfn._xlws.FILTER(A$9:A$16378,E7399=E$9:E$16378*ISNUMBER(A$9:A$16378)),COUNT(_xlfn._xlws.FILTER(A$9:A$16378,E7399=E$9:E$16378*ISNUMBER(A$9:A$16378))))</f>
        <v>44664</v>
      </c>
      <c r="H7399" t="str">
        <v/>
      </c>
      <c r="I7399" s="10" t="str" cm="1">
        <f t="array" ref="I7399">_xlfn.IFS(AND(OR(_xlfn._xlws.FILTER(D$9:D$16388,E$9:E$16388=E7399)),ROW()=_xlfn.MINIFS(_xlfn.ANCHORARRAY(H$9),E$9:E$16388,E7399)),A7399-C$4,ROW()=_xlfn.MINIFS(_xlfn.ANCHORARRAY(H$9),E$9:E$16388,E7399),IFERROR(A7399-INDEX(G$9:G$16388,MATCH(E7399-1,E$9:E$16388,0)),A7399-C$4),ISNUMBER(A7399),A7399-F7399,TRUE,"")</f>
        <v/>
      </c>
      <c r="J7399" t="str">
        <f t="shared" si="343"/>
        <v/>
      </c>
      <c r="L7399" s="5"/>
    </row>
    <row r="7400" spans="1:12">
      <c r="A7400" s="2"/>
      <c r="B7400" s="4" t="str">
        <f>"annual period "&amp;COUNTIF(D$9:D7400,TRUE)</f>
        <v>annual period 24</v>
      </c>
      <c r="D7400" t="b">
        <f t="shared" si="345"/>
        <v>0</v>
      </c>
      <c r="E7400">
        <f t="shared" si="344"/>
        <v>1197</v>
      </c>
      <c r="F7400" s="5" cm="1">
        <f t="array" ref="F7400">INDEX(_xlfn._xlws.FILTER(A$9:A$16378,E7400=E$9:E$16378*ISNUMBER(A$9:A$16378)),1)</f>
        <v>44663</v>
      </c>
      <c r="G7400" s="5" cm="1">
        <f t="array" ref="G7400">INDEX(_xlfn._xlws.FILTER(A$9:A$16378,E7400=E$9:E$16378*ISNUMBER(A$9:A$16378)),COUNT(_xlfn._xlws.FILTER(A$9:A$16378,E7400=E$9:E$16378*ISNUMBER(A$9:A$16378))))</f>
        <v>44664</v>
      </c>
      <c r="H7400" t="str">
        <v/>
      </c>
      <c r="I7400" s="10" t="str" cm="1">
        <f t="array" ref="I7400">_xlfn.IFS(AND(OR(_xlfn._xlws.FILTER(D$9:D$16388,E$9:E$16388=E7400)),ROW()=_xlfn.MINIFS(_xlfn.ANCHORARRAY(H$9),E$9:E$16388,E7400)),A7400-C$4,ROW()=_xlfn.MINIFS(_xlfn.ANCHORARRAY(H$9),E$9:E$16388,E7400),IFERROR(A7400-INDEX(G$9:G$16388,MATCH(E7400-1,E$9:E$16388,0)),A7400-C$4),ISNUMBER(A7400),A7400-F7400,TRUE,"")</f>
        <v/>
      </c>
      <c r="J7400" t="str">
        <f t="shared" si="343"/>
        <v/>
      </c>
      <c r="L7400" s="5"/>
    </row>
    <row r="7401" spans="1:12">
      <c r="A7401" s="3">
        <v>44663</v>
      </c>
      <c r="B7401" s="4" t="str">
        <f>"annual period "&amp;COUNTIF(D$9:D7401,TRUE)</f>
        <v>annual period 24</v>
      </c>
      <c r="D7401" t="b">
        <f t="shared" si="345"/>
        <v>0</v>
      </c>
      <c r="E7401">
        <f t="shared" si="344"/>
        <v>1197</v>
      </c>
      <c r="F7401" s="5" cm="1">
        <f t="array" ref="F7401">INDEX(_xlfn._xlws.FILTER(A$9:A$16378,E7401=E$9:E$16378*ISNUMBER(A$9:A$16378)),1)</f>
        <v>44663</v>
      </c>
      <c r="G7401" s="5" cm="1">
        <f t="array" ref="G7401">INDEX(_xlfn._xlws.FILTER(A$9:A$16378,E7401=E$9:E$16378*ISNUMBER(A$9:A$16378)),COUNT(_xlfn._xlws.FILTER(A$9:A$16378,E7401=E$9:E$16378*ISNUMBER(A$9:A$16378))))</f>
        <v>44664</v>
      </c>
      <c r="H7401">
        <v>7401</v>
      </c>
      <c r="I7401" s="10" cm="1">
        <f t="array" ref="I7401">_xlfn.IFS(AND(OR(_xlfn._xlws.FILTER(D$9:D$16388,E$9:E$16388=E7401)),ROW()=_xlfn.MINIFS(_xlfn.ANCHORARRAY(H$9),E$9:E$16388,E7401)),A7401-C$4,ROW()=_xlfn.MINIFS(_xlfn.ANCHORARRAY(H$9),E$9:E$16388,E7401),IFERROR(A7401-INDEX(G$9:G$16388,MATCH(E7401-1,E$9:E$16388,0)),A7401-C$4),ISNUMBER(A7401),A7401-F7401,TRUE,"")</f>
        <v>2</v>
      </c>
      <c r="J7401" t="b">
        <f t="shared" si="343"/>
        <v>0</v>
      </c>
      <c r="L7401" s="5"/>
    </row>
    <row r="7402" spans="1:12">
      <c r="B7402" s="4" t="str">
        <f>"annual period "&amp;COUNTIF(D$9:D7402,TRUE)</f>
        <v>annual period 24</v>
      </c>
      <c r="D7402" t="b">
        <f t="shared" si="345"/>
        <v>0</v>
      </c>
      <c r="E7402">
        <f t="shared" si="344"/>
        <v>1197</v>
      </c>
      <c r="F7402" s="5" cm="1">
        <f t="array" ref="F7402">INDEX(_xlfn._xlws.FILTER(A$9:A$16378,E7402=E$9:E$16378*ISNUMBER(A$9:A$16378)),1)</f>
        <v>44663</v>
      </c>
      <c r="G7402" s="5" cm="1">
        <f t="array" ref="G7402">INDEX(_xlfn._xlws.FILTER(A$9:A$16378,E7402=E$9:E$16378*ISNUMBER(A$9:A$16378)),COUNT(_xlfn._xlws.FILTER(A$9:A$16378,E7402=E$9:E$16378*ISNUMBER(A$9:A$16378))))</f>
        <v>44664</v>
      </c>
      <c r="H7402" t="str">
        <v/>
      </c>
      <c r="I7402" s="10" t="str" cm="1">
        <f t="array" ref="I7402">_xlfn.IFS(AND(OR(_xlfn._xlws.FILTER(D$9:D$16388,E$9:E$16388=E7402)),ROW()=_xlfn.MINIFS(_xlfn.ANCHORARRAY(H$9),E$9:E$16388,E7402)),A7402-C$4,ROW()=_xlfn.MINIFS(_xlfn.ANCHORARRAY(H$9),E$9:E$16388,E7402),IFERROR(A7402-INDEX(G$9:G$16388,MATCH(E7402-1,E$9:E$16388,0)),A7402-C$4),ISNUMBER(A7402),A7402-F7402,TRUE,"")</f>
        <v/>
      </c>
      <c r="J7402" t="str">
        <f t="shared" si="343"/>
        <v/>
      </c>
      <c r="L7402" s="5"/>
    </row>
    <row r="7403" spans="1:12">
      <c r="A7403" s="3">
        <v>44664</v>
      </c>
      <c r="B7403" s="4" t="str">
        <f>"annual period "&amp;COUNTIF(D$9:D7403,TRUE)</f>
        <v>annual period 24</v>
      </c>
      <c r="D7403" t="b">
        <f t="shared" si="345"/>
        <v>0</v>
      </c>
      <c r="E7403">
        <f t="shared" si="344"/>
        <v>1197</v>
      </c>
      <c r="F7403" s="5" cm="1">
        <f t="array" ref="F7403">INDEX(_xlfn._xlws.FILTER(A$9:A$16378,E7403=E$9:E$16378*ISNUMBER(A$9:A$16378)),1)</f>
        <v>44663</v>
      </c>
      <c r="G7403" s="5" cm="1">
        <f t="array" ref="G7403">INDEX(_xlfn._xlws.FILTER(A$9:A$16378,E7403=E$9:E$16378*ISNUMBER(A$9:A$16378)),COUNT(_xlfn._xlws.FILTER(A$9:A$16378,E7403=E$9:E$16378*ISNUMBER(A$9:A$16378))))</f>
        <v>44664</v>
      </c>
      <c r="H7403" t="str">
        <v/>
      </c>
      <c r="I7403" s="10" cm="1">
        <f t="array" ref="I7403">_xlfn.IFS(AND(OR(_xlfn._xlws.FILTER(D$9:D$16388,E$9:E$16388=E7403)),ROW()=_xlfn.MINIFS(_xlfn.ANCHORARRAY(H$9),E$9:E$16388,E7403)),A7403-C$4,ROW()=_xlfn.MINIFS(_xlfn.ANCHORARRAY(H$9),E$9:E$16388,E7403),IFERROR(A7403-INDEX(G$9:G$16388,MATCH(E7403-1,E$9:E$16388,0)),A7403-C$4),ISNUMBER(A7403),A7403-F7403,TRUE,"")</f>
        <v>1</v>
      </c>
      <c r="J7403" t="b">
        <f t="shared" si="343"/>
        <v>0</v>
      </c>
      <c r="L7403" s="5"/>
    </row>
    <row r="7404" spans="1:12">
      <c r="A7404" s="1" t="s">
        <v>14</v>
      </c>
      <c r="B7404" s="4" t="str">
        <f>"annual period "&amp;COUNTIF(D$9:D7404,TRUE)</f>
        <v>annual period 24</v>
      </c>
      <c r="D7404" t="b">
        <f t="shared" si="345"/>
        <v>0</v>
      </c>
      <c r="E7404">
        <f t="shared" si="344"/>
        <v>1198</v>
      </c>
      <c r="F7404" s="5" cm="1">
        <f t="array" ref="F7404">INDEX(_xlfn._xlws.FILTER(A$9:A$16378,E7404=E$9:E$16378*ISNUMBER(A$9:A$16378)),1)</f>
        <v>44665</v>
      </c>
      <c r="G7404" s="5" cm="1">
        <f t="array" ref="G7404">INDEX(_xlfn._xlws.FILTER(A$9:A$16378,E7404=E$9:E$16378*ISNUMBER(A$9:A$16378)),COUNT(_xlfn._xlws.FILTER(A$9:A$16378,E7404=E$9:E$16378*ISNUMBER(A$9:A$16378))))</f>
        <v>44669</v>
      </c>
      <c r="H7404" t="str">
        <v/>
      </c>
      <c r="I7404" s="10" t="str" cm="1">
        <f t="array" ref="I7404">_xlfn.IFS(AND(OR(_xlfn._xlws.FILTER(D$9:D$16388,E$9:E$16388=E7404)),ROW()=_xlfn.MINIFS(_xlfn.ANCHORARRAY(H$9),E$9:E$16388,E7404)),A7404-C$4,ROW()=_xlfn.MINIFS(_xlfn.ANCHORARRAY(H$9),E$9:E$16388,E7404),IFERROR(A7404-INDEX(G$9:G$16388,MATCH(E7404-1,E$9:E$16388,0)),A7404-C$4),ISNUMBER(A7404),A7404-F7404,TRUE,"")</f>
        <v/>
      </c>
      <c r="J7404" t="str">
        <f t="shared" si="343"/>
        <v/>
      </c>
      <c r="L7404" s="5"/>
    </row>
    <row r="7405" spans="1:12">
      <c r="A7405" s="2"/>
      <c r="B7405" s="4" t="str">
        <f>"annual period "&amp;COUNTIF(D$9:D7405,TRUE)</f>
        <v>annual period 24</v>
      </c>
      <c r="D7405" t="b">
        <f t="shared" si="345"/>
        <v>0</v>
      </c>
      <c r="E7405">
        <f t="shared" si="344"/>
        <v>1198</v>
      </c>
      <c r="F7405" s="5" cm="1">
        <f t="array" ref="F7405">INDEX(_xlfn._xlws.FILTER(A$9:A$16378,E7405=E$9:E$16378*ISNUMBER(A$9:A$16378)),1)</f>
        <v>44665</v>
      </c>
      <c r="G7405" s="5" cm="1">
        <f t="array" ref="G7405">INDEX(_xlfn._xlws.FILTER(A$9:A$16378,E7405=E$9:E$16378*ISNUMBER(A$9:A$16378)),COUNT(_xlfn._xlws.FILTER(A$9:A$16378,E7405=E$9:E$16378*ISNUMBER(A$9:A$16378))))</f>
        <v>44669</v>
      </c>
      <c r="H7405" t="str">
        <v/>
      </c>
      <c r="I7405" s="10" t="str" cm="1">
        <f t="array" ref="I7405">_xlfn.IFS(AND(OR(_xlfn._xlws.FILTER(D$9:D$16388,E$9:E$16388=E7405)),ROW()=_xlfn.MINIFS(_xlfn.ANCHORARRAY(H$9),E$9:E$16388,E7405)),A7405-C$4,ROW()=_xlfn.MINIFS(_xlfn.ANCHORARRAY(H$9),E$9:E$16388,E7405),IFERROR(A7405-INDEX(G$9:G$16388,MATCH(E7405-1,E$9:E$16388,0)),A7405-C$4),ISNUMBER(A7405),A7405-F7405,TRUE,"")</f>
        <v/>
      </c>
      <c r="J7405" t="str">
        <f t="shared" si="343"/>
        <v/>
      </c>
      <c r="L7405" s="5"/>
    </row>
    <row r="7406" spans="1:12">
      <c r="A7406" s="3">
        <v>44665</v>
      </c>
      <c r="B7406" s="4" t="str">
        <f>"annual period "&amp;COUNTIF(D$9:D7406,TRUE)</f>
        <v>annual period 24</v>
      </c>
      <c r="D7406" t="b">
        <f t="shared" si="345"/>
        <v>0</v>
      </c>
      <c r="E7406">
        <f t="shared" si="344"/>
        <v>1198</v>
      </c>
      <c r="F7406" s="5" cm="1">
        <f t="array" ref="F7406">INDEX(_xlfn._xlws.FILTER(A$9:A$16378,E7406=E$9:E$16378*ISNUMBER(A$9:A$16378)),1)</f>
        <v>44665</v>
      </c>
      <c r="G7406" s="5" cm="1">
        <f t="array" ref="G7406">INDEX(_xlfn._xlws.FILTER(A$9:A$16378,E7406=E$9:E$16378*ISNUMBER(A$9:A$16378)),COUNT(_xlfn._xlws.FILTER(A$9:A$16378,E7406=E$9:E$16378*ISNUMBER(A$9:A$16378))))</f>
        <v>44669</v>
      </c>
      <c r="H7406">
        <v>7406</v>
      </c>
      <c r="I7406" s="10" cm="1">
        <f t="array" ref="I7406">_xlfn.IFS(AND(OR(_xlfn._xlws.FILTER(D$9:D$16388,E$9:E$16388=E7406)),ROW()=_xlfn.MINIFS(_xlfn.ANCHORARRAY(H$9),E$9:E$16388,E7406)),A7406-C$4,ROW()=_xlfn.MINIFS(_xlfn.ANCHORARRAY(H$9),E$9:E$16388,E7406),IFERROR(A7406-INDEX(G$9:G$16388,MATCH(E7406-1,E$9:E$16388,0)),A7406-C$4),ISNUMBER(A7406),A7406-F7406,TRUE,"")</f>
        <v>1</v>
      </c>
      <c r="J7406" t="b">
        <f t="shared" si="343"/>
        <v>0</v>
      </c>
      <c r="L7406" s="5"/>
    </row>
    <row r="7407" spans="1:12">
      <c r="B7407" s="4" t="str">
        <f>"annual period "&amp;COUNTIF(D$9:D7407,TRUE)</f>
        <v>annual period 24</v>
      </c>
      <c r="D7407" t="b">
        <f t="shared" si="345"/>
        <v>0</v>
      </c>
      <c r="E7407">
        <f t="shared" si="344"/>
        <v>1198</v>
      </c>
      <c r="F7407" s="5" cm="1">
        <f t="array" ref="F7407">INDEX(_xlfn._xlws.FILTER(A$9:A$16378,E7407=E$9:E$16378*ISNUMBER(A$9:A$16378)),1)</f>
        <v>44665</v>
      </c>
      <c r="G7407" s="5" cm="1">
        <f t="array" ref="G7407">INDEX(_xlfn._xlws.FILTER(A$9:A$16378,E7407=E$9:E$16378*ISNUMBER(A$9:A$16378)),COUNT(_xlfn._xlws.FILTER(A$9:A$16378,E7407=E$9:E$16378*ISNUMBER(A$9:A$16378))))</f>
        <v>44669</v>
      </c>
      <c r="H7407" t="str">
        <v/>
      </c>
      <c r="I7407" s="10" t="str" cm="1">
        <f t="array" ref="I7407">_xlfn.IFS(AND(OR(_xlfn._xlws.FILTER(D$9:D$16388,E$9:E$16388=E7407)),ROW()=_xlfn.MINIFS(_xlfn.ANCHORARRAY(H$9),E$9:E$16388,E7407)),A7407-C$4,ROW()=_xlfn.MINIFS(_xlfn.ANCHORARRAY(H$9),E$9:E$16388,E7407),IFERROR(A7407-INDEX(G$9:G$16388,MATCH(E7407-1,E$9:E$16388,0)),A7407-C$4),ISNUMBER(A7407),A7407-F7407,TRUE,"")</f>
        <v/>
      </c>
      <c r="J7407" t="str">
        <f t="shared" si="343"/>
        <v/>
      </c>
      <c r="L7407" s="5"/>
    </row>
    <row r="7408" spans="1:12">
      <c r="A7408" s="3">
        <v>44669</v>
      </c>
      <c r="B7408" s="4" t="str">
        <f>"annual period "&amp;COUNTIF(D$9:D7408,TRUE)</f>
        <v>annual period 24</v>
      </c>
      <c r="D7408" t="b">
        <f t="shared" si="345"/>
        <v>0</v>
      </c>
      <c r="E7408">
        <f t="shared" si="344"/>
        <v>1198</v>
      </c>
      <c r="F7408" s="5" cm="1">
        <f t="array" ref="F7408">INDEX(_xlfn._xlws.FILTER(A$9:A$16378,E7408=E$9:E$16378*ISNUMBER(A$9:A$16378)),1)</f>
        <v>44665</v>
      </c>
      <c r="G7408" s="5" cm="1">
        <f t="array" ref="G7408">INDEX(_xlfn._xlws.FILTER(A$9:A$16378,E7408=E$9:E$16378*ISNUMBER(A$9:A$16378)),COUNT(_xlfn._xlws.FILTER(A$9:A$16378,E7408=E$9:E$16378*ISNUMBER(A$9:A$16378))))</f>
        <v>44669</v>
      </c>
      <c r="H7408" t="str">
        <v/>
      </c>
      <c r="I7408" s="10" cm="1">
        <f t="array" ref="I7408">_xlfn.IFS(AND(OR(_xlfn._xlws.FILTER(D$9:D$16388,E$9:E$16388=E7408)),ROW()=_xlfn.MINIFS(_xlfn.ANCHORARRAY(H$9),E$9:E$16388,E7408)),A7408-C$4,ROW()=_xlfn.MINIFS(_xlfn.ANCHORARRAY(H$9),E$9:E$16388,E7408),IFERROR(A7408-INDEX(G$9:G$16388,MATCH(E7408-1,E$9:E$16388,0)),A7408-C$4),ISNUMBER(A7408),A7408-F7408,TRUE,"")</f>
        <v>4</v>
      </c>
      <c r="J7408" t="b">
        <f t="shared" si="343"/>
        <v>0</v>
      </c>
      <c r="L7408" s="5"/>
    </row>
    <row r="7409" spans="1:12">
      <c r="A7409" s="1" t="s">
        <v>14</v>
      </c>
      <c r="B7409" s="4" t="str">
        <f>"annual period "&amp;COUNTIF(D$9:D7409,TRUE)</f>
        <v>annual period 24</v>
      </c>
      <c r="D7409" t="b">
        <f t="shared" si="345"/>
        <v>0</v>
      </c>
      <c r="E7409">
        <f t="shared" si="344"/>
        <v>1199</v>
      </c>
      <c r="F7409" s="5" cm="1">
        <f t="array" ref="F7409">INDEX(_xlfn._xlws.FILTER(A$9:A$16378,E7409=E$9:E$16378*ISNUMBER(A$9:A$16378)),1)</f>
        <v>44679</v>
      </c>
      <c r="G7409" s="5" cm="1">
        <f t="array" ref="G7409">INDEX(_xlfn._xlws.FILTER(A$9:A$16378,E7409=E$9:E$16378*ISNUMBER(A$9:A$16378)),COUNT(_xlfn._xlws.FILTER(A$9:A$16378,E7409=E$9:E$16378*ISNUMBER(A$9:A$16378))))</f>
        <v>44679</v>
      </c>
      <c r="H7409" t="str">
        <v/>
      </c>
      <c r="I7409" s="10" t="str" cm="1">
        <f t="array" ref="I7409">_xlfn.IFS(AND(OR(_xlfn._xlws.FILTER(D$9:D$16388,E$9:E$16388=E7409)),ROW()=_xlfn.MINIFS(_xlfn.ANCHORARRAY(H$9),E$9:E$16388,E7409)),A7409-C$4,ROW()=_xlfn.MINIFS(_xlfn.ANCHORARRAY(H$9),E$9:E$16388,E7409),IFERROR(A7409-INDEX(G$9:G$16388,MATCH(E7409-1,E$9:E$16388,0)),A7409-C$4),ISNUMBER(A7409),A7409-F7409,TRUE,"")</f>
        <v/>
      </c>
      <c r="J7409" t="str">
        <f t="shared" si="343"/>
        <v/>
      </c>
      <c r="L7409" s="5"/>
    </row>
    <row r="7410" spans="1:12">
      <c r="A7410" s="2"/>
      <c r="B7410" s="4" t="str">
        <f>"annual period "&amp;COUNTIF(D$9:D7410,TRUE)</f>
        <v>annual period 24</v>
      </c>
      <c r="D7410" t="b">
        <f t="shared" si="345"/>
        <v>0</v>
      </c>
      <c r="E7410">
        <f t="shared" si="344"/>
        <v>1199</v>
      </c>
      <c r="F7410" s="5" cm="1">
        <f t="array" ref="F7410">INDEX(_xlfn._xlws.FILTER(A$9:A$16378,E7410=E$9:E$16378*ISNUMBER(A$9:A$16378)),1)</f>
        <v>44679</v>
      </c>
      <c r="G7410" s="5" cm="1">
        <f t="array" ref="G7410">INDEX(_xlfn._xlws.FILTER(A$9:A$16378,E7410=E$9:E$16378*ISNUMBER(A$9:A$16378)),COUNT(_xlfn._xlws.FILTER(A$9:A$16378,E7410=E$9:E$16378*ISNUMBER(A$9:A$16378))))</f>
        <v>44679</v>
      </c>
      <c r="H7410" t="str">
        <v/>
      </c>
      <c r="I7410" s="10" t="str" cm="1">
        <f t="array" ref="I7410">_xlfn.IFS(AND(OR(_xlfn._xlws.FILTER(D$9:D$16388,E$9:E$16388=E7410)),ROW()=_xlfn.MINIFS(_xlfn.ANCHORARRAY(H$9),E$9:E$16388,E7410)),A7410-C$4,ROW()=_xlfn.MINIFS(_xlfn.ANCHORARRAY(H$9),E$9:E$16388,E7410),IFERROR(A7410-INDEX(G$9:G$16388,MATCH(E7410-1,E$9:E$16388,0)),A7410-C$4),ISNUMBER(A7410),A7410-F7410,TRUE,"")</f>
        <v/>
      </c>
      <c r="J7410" t="str">
        <f t="shared" si="343"/>
        <v/>
      </c>
      <c r="L7410" s="5"/>
    </row>
    <row r="7411" spans="1:12">
      <c r="A7411" s="3">
        <v>44679</v>
      </c>
      <c r="B7411" s="4" t="str">
        <f>"annual period "&amp;COUNTIF(D$9:D7411,TRUE)</f>
        <v>annual period 24</v>
      </c>
      <c r="D7411" t="b">
        <f t="shared" si="345"/>
        <v>0</v>
      </c>
      <c r="E7411">
        <f t="shared" si="344"/>
        <v>1199</v>
      </c>
      <c r="F7411" s="5" cm="1">
        <f t="array" ref="F7411">INDEX(_xlfn._xlws.FILTER(A$9:A$16378,E7411=E$9:E$16378*ISNUMBER(A$9:A$16378)),1)</f>
        <v>44679</v>
      </c>
      <c r="G7411" s="5" cm="1">
        <f t="array" ref="G7411">INDEX(_xlfn._xlws.FILTER(A$9:A$16378,E7411=E$9:E$16378*ISNUMBER(A$9:A$16378)),COUNT(_xlfn._xlws.FILTER(A$9:A$16378,E7411=E$9:E$16378*ISNUMBER(A$9:A$16378))))</f>
        <v>44679</v>
      </c>
      <c r="H7411">
        <v>7411</v>
      </c>
      <c r="I7411" s="10" cm="1">
        <f t="array" ref="I7411">_xlfn.IFS(AND(OR(_xlfn._xlws.FILTER(D$9:D$16388,E$9:E$16388=E7411)),ROW()=_xlfn.MINIFS(_xlfn.ANCHORARRAY(H$9),E$9:E$16388,E7411)),A7411-C$4,ROW()=_xlfn.MINIFS(_xlfn.ANCHORARRAY(H$9),E$9:E$16388,E7411),IFERROR(A7411-INDEX(G$9:G$16388,MATCH(E7411-1,E$9:E$16388,0)),A7411-C$4),ISNUMBER(A7411),A7411-F7411,TRUE,"")</f>
        <v>10</v>
      </c>
      <c r="J7411" t="b">
        <f t="shared" si="343"/>
        <v>0</v>
      </c>
      <c r="L7411" s="5"/>
    </row>
    <row r="7412" spans="1:12">
      <c r="B7412" s="4" t="str">
        <f>"annual period "&amp;COUNTIF(D$9:D7412,TRUE)</f>
        <v>annual period 24</v>
      </c>
      <c r="D7412" t="b">
        <f t="shared" si="345"/>
        <v>0</v>
      </c>
      <c r="E7412">
        <f t="shared" si="344"/>
        <v>1199</v>
      </c>
      <c r="F7412" s="5" cm="1">
        <f t="array" ref="F7412">INDEX(_xlfn._xlws.FILTER(A$9:A$16378,E7412=E$9:E$16378*ISNUMBER(A$9:A$16378)),1)</f>
        <v>44679</v>
      </c>
      <c r="G7412" s="5" cm="1">
        <f t="array" ref="G7412">INDEX(_xlfn._xlws.FILTER(A$9:A$16378,E7412=E$9:E$16378*ISNUMBER(A$9:A$16378)),COUNT(_xlfn._xlws.FILTER(A$9:A$16378,E7412=E$9:E$16378*ISNUMBER(A$9:A$16378))))</f>
        <v>44679</v>
      </c>
      <c r="H7412" t="str">
        <v/>
      </c>
      <c r="I7412" s="10" t="str" cm="1">
        <f t="array" ref="I7412">_xlfn.IFS(AND(OR(_xlfn._xlws.FILTER(D$9:D$16388,E$9:E$16388=E7412)),ROW()=_xlfn.MINIFS(_xlfn.ANCHORARRAY(H$9),E$9:E$16388,E7412)),A7412-C$4,ROW()=_xlfn.MINIFS(_xlfn.ANCHORARRAY(H$9),E$9:E$16388,E7412),IFERROR(A7412-INDEX(G$9:G$16388,MATCH(E7412-1,E$9:E$16388,0)),A7412-C$4),ISNUMBER(A7412),A7412-F7412,TRUE,"")</f>
        <v/>
      </c>
      <c r="J7412" t="str">
        <f t="shared" si="343"/>
        <v/>
      </c>
      <c r="L7412" s="5"/>
    </row>
    <row r="7413" spans="1:12">
      <c r="A7413" s="3">
        <v>44679</v>
      </c>
      <c r="B7413" s="4" t="str">
        <f>"annual period "&amp;COUNTIF(D$9:D7413,TRUE)</f>
        <v>annual period 24</v>
      </c>
      <c r="D7413" t="b">
        <f t="shared" si="345"/>
        <v>0</v>
      </c>
      <c r="E7413">
        <f t="shared" si="344"/>
        <v>1199</v>
      </c>
      <c r="F7413" s="5" cm="1">
        <f t="array" ref="F7413">INDEX(_xlfn._xlws.FILTER(A$9:A$16378,E7413=E$9:E$16378*ISNUMBER(A$9:A$16378)),1)</f>
        <v>44679</v>
      </c>
      <c r="G7413" s="5" cm="1">
        <f t="array" ref="G7413">INDEX(_xlfn._xlws.FILTER(A$9:A$16378,E7413=E$9:E$16378*ISNUMBER(A$9:A$16378)),COUNT(_xlfn._xlws.FILTER(A$9:A$16378,E7413=E$9:E$16378*ISNUMBER(A$9:A$16378))))</f>
        <v>44679</v>
      </c>
      <c r="H7413">
        <v>7413</v>
      </c>
      <c r="I7413" s="10" cm="1">
        <f t="array" ref="I7413">_xlfn.IFS(AND(OR(_xlfn._xlws.FILTER(D$9:D$16388,E$9:E$16388=E7413)),ROW()=_xlfn.MINIFS(_xlfn.ANCHORARRAY(H$9),E$9:E$16388,E7413)),A7413-C$4,ROW()=_xlfn.MINIFS(_xlfn.ANCHORARRAY(H$9),E$9:E$16388,E7413),IFERROR(A7413-INDEX(G$9:G$16388,MATCH(E7413-1,E$9:E$16388,0)),A7413-C$4),ISNUMBER(A7413),A7413-F7413,TRUE,"")</f>
        <v>0</v>
      </c>
      <c r="J7413" t="b">
        <f t="shared" si="343"/>
        <v>0</v>
      </c>
      <c r="L7413" s="5"/>
    </row>
    <row r="7414" spans="1:12">
      <c r="A7414" s="1" t="s">
        <v>14</v>
      </c>
      <c r="B7414" s="4" t="str">
        <f>"annual period "&amp;COUNTIF(D$9:D7414,TRUE)</f>
        <v>annual period 24</v>
      </c>
      <c r="D7414" t="b">
        <f t="shared" si="345"/>
        <v>0</v>
      </c>
      <c r="E7414">
        <f t="shared" si="344"/>
        <v>1200</v>
      </c>
      <c r="F7414" s="5" cm="1">
        <f t="array" ref="F7414">INDEX(_xlfn._xlws.FILTER(A$9:A$16378,E7414=E$9:E$16378*ISNUMBER(A$9:A$16378)),1)</f>
        <v>44683</v>
      </c>
      <c r="G7414" s="5" cm="1">
        <f t="array" ref="G7414">INDEX(_xlfn._xlws.FILTER(A$9:A$16378,E7414=E$9:E$16378*ISNUMBER(A$9:A$16378)),COUNT(_xlfn._xlws.FILTER(A$9:A$16378,E7414=E$9:E$16378*ISNUMBER(A$9:A$16378))))</f>
        <v>44683</v>
      </c>
      <c r="H7414" t="str">
        <v/>
      </c>
      <c r="I7414" s="10" t="str" cm="1">
        <f t="array" ref="I7414">_xlfn.IFS(AND(OR(_xlfn._xlws.FILTER(D$9:D$16388,E$9:E$16388=E7414)),ROW()=_xlfn.MINIFS(_xlfn.ANCHORARRAY(H$9),E$9:E$16388,E7414)),A7414-C$4,ROW()=_xlfn.MINIFS(_xlfn.ANCHORARRAY(H$9),E$9:E$16388,E7414),IFERROR(A7414-INDEX(G$9:G$16388,MATCH(E7414-1,E$9:E$16388,0)),A7414-C$4),ISNUMBER(A7414),A7414-F7414,TRUE,"")</f>
        <v/>
      </c>
      <c r="J7414" t="str">
        <f t="shared" si="343"/>
        <v/>
      </c>
      <c r="L7414" s="5"/>
    </row>
    <row r="7415" spans="1:12">
      <c r="A7415" s="2"/>
      <c r="B7415" s="4" t="str">
        <f>"annual period "&amp;COUNTIF(D$9:D7415,TRUE)</f>
        <v>annual period 24</v>
      </c>
      <c r="D7415" t="b">
        <f t="shared" si="345"/>
        <v>0</v>
      </c>
      <c r="E7415">
        <f t="shared" si="344"/>
        <v>1200</v>
      </c>
      <c r="F7415" s="5" cm="1">
        <f t="array" ref="F7415">INDEX(_xlfn._xlws.FILTER(A$9:A$16378,E7415=E$9:E$16378*ISNUMBER(A$9:A$16378)),1)</f>
        <v>44683</v>
      </c>
      <c r="G7415" s="5" cm="1">
        <f t="array" ref="G7415">INDEX(_xlfn._xlws.FILTER(A$9:A$16378,E7415=E$9:E$16378*ISNUMBER(A$9:A$16378)),COUNT(_xlfn._xlws.FILTER(A$9:A$16378,E7415=E$9:E$16378*ISNUMBER(A$9:A$16378))))</f>
        <v>44683</v>
      </c>
      <c r="H7415" t="str">
        <v/>
      </c>
      <c r="I7415" s="10" t="str" cm="1">
        <f t="array" ref="I7415">_xlfn.IFS(AND(OR(_xlfn._xlws.FILTER(D$9:D$16388,E$9:E$16388=E7415)),ROW()=_xlfn.MINIFS(_xlfn.ANCHORARRAY(H$9),E$9:E$16388,E7415)),A7415-C$4,ROW()=_xlfn.MINIFS(_xlfn.ANCHORARRAY(H$9),E$9:E$16388,E7415),IFERROR(A7415-INDEX(G$9:G$16388,MATCH(E7415-1,E$9:E$16388,0)),A7415-C$4),ISNUMBER(A7415),A7415-F7415,TRUE,"")</f>
        <v/>
      </c>
      <c r="J7415" t="str">
        <f t="shared" si="343"/>
        <v/>
      </c>
      <c r="L7415" s="5"/>
    </row>
    <row r="7416" spans="1:12">
      <c r="A7416" s="3">
        <v>44683</v>
      </c>
      <c r="B7416" s="4" t="str">
        <f>"annual period "&amp;COUNTIF(D$9:D7416,TRUE)</f>
        <v>annual period 24</v>
      </c>
      <c r="D7416" t="b">
        <f t="shared" si="345"/>
        <v>0</v>
      </c>
      <c r="E7416">
        <f t="shared" si="344"/>
        <v>1200</v>
      </c>
      <c r="F7416" s="5" cm="1">
        <f t="array" ref="F7416">INDEX(_xlfn._xlws.FILTER(A$9:A$16378,E7416=E$9:E$16378*ISNUMBER(A$9:A$16378)),1)</f>
        <v>44683</v>
      </c>
      <c r="G7416" s="5" cm="1">
        <f t="array" ref="G7416">INDEX(_xlfn._xlws.FILTER(A$9:A$16378,E7416=E$9:E$16378*ISNUMBER(A$9:A$16378)),COUNT(_xlfn._xlws.FILTER(A$9:A$16378,E7416=E$9:E$16378*ISNUMBER(A$9:A$16378))))</f>
        <v>44683</v>
      </c>
      <c r="H7416">
        <v>7416</v>
      </c>
      <c r="I7416" s="10" cm="1">
        <f t="array" ref="I7416">_xlfn.IFS(AND(OR(_xlfn._xlws.FILTER(D$9:D$16388,E$9:E$16388=E7416)),ROW()=_xlfn.MINIFS(_xlfn.ANCHORARRAY(H$9),E$9:E$16388,E7416)),A7416-C$4,ROW()=_xlfn.MINIFS(_xlfn.ANCHORARRAY(H$9),E$9:E$16388,E7416),IFERROR(A7416-INDEX(G$9:G$16388,MATCH(E7416-1,E$9:E$16388,0)),A7416-C$4),ISNUMBER(A7416),A7416-F7416,TRUE,"")</f>
        <v>4</v>
      </c>
      <c r="J7416" t="b">
        <f t="shared" si="343"/>
        <v>0</v>
      </c>
      <c r="L7416" s="5"/>
    </row>
    <row r="7417" spans="1:12">
      <c r="B7417" s="4" t="str">
        <f>"annual period "&amp;COUNTIF(D$9:D7417,TRUE)</f>
        <v>annual period 24</v>
      </c>
      <c r="D7417" t="b">
        <f t="shared" si="345"/>
        <v>0</v>
      </c>
      <c r="E7417">
        <f t="shared" si="344"/>
        <v>1200</v>
      </c>
      <c r="F7417" s="5" cm="1">
        <f t="array" ref="F7417">INDEX(_xlfn._xlws.FILTER(A$9:A$16378,E7417=E$9:E$16378*ISNUMBER(A$9:A$16378)),1)</f>
        <v>44683</v>
      </c>
      <c r="G7417" s="5" cm="1">
        <f t="array" ref="G7417">INDEX(_xlfn._xlws.FILTER(A$9:A$16378,E7417=E$9:E$16378*ISNUMBER(A$9:A$16378)),COUNT(_xlfn._xlws.FILTER(A$9:A$16378,E7417=E$9:E$16378*ISNUMBER(A$9:A$16378))))</f>
        <v>44683</v>
      </c>
      <c r="H7417" t="str">
        <v/>
      </c>
      <c r="I7417" s="10" t="str" cm="1">
        <f t="array" ref="I7417">_xlfn.IFS(AND(OR(_xlfn._xlws.FILTER(D$9:D$16388,E$9:E$16388=E7417)),ROW()=_xlfn.MINIFS(_xlfn.ANCHORARRAY(H$9),E$9:E$16388,E7417)),A7417-C$4,ROW()=_xlfn.MINIFS(_xlfn.ANCHORARRAY(H$9),E$9:E$16388,E7417),IFERROR(A7417-INDEX(G$9:G$16388,MATCH(E7417-1,E$9:E$16388,0)),A7417-C$4),ISNUMBER(A7417),A7417-F7417,TRUE,"")</f>
        <v/>
      </c>
      <c r="J7417" t="str">
        <f t="shared" si="343"/>
        <v/>
      </c>
      <c r="L7417" s="5"/>
    </row>
    <row r="7418" spans="1:12">
      <c r="A7418" s="3">
        <v>44683</v>
      </c>
      <c r="B7418" s="4" t="str">
        <f>"annual period "&amp;COUNTIF(D$9:D7418,TRUE)</f>
        <v>annual period 24</v>
      </c>
      <c r="D7418" t="b">
        <f t="shared" si="345"/>
        <v>0</v>
      </c>
      <c r="E7418">
        <f t="shared" si="344"/>
        <v>1200</v>
      </c>
      <c r="F7418" s="5" cm="1">
        <f t="array" ref="F7418">INDEX(_xlfn._xlws.FILTER(A$9:A$16378,E7418=E$9:E$16378*ISNUMBER(A$9:A$16378)),1)</f>
        <v>44683</v>
      </c>
      <c r="G7418" s="5" cm="1">
        <f t="array" ref="G7418">INDEX(_xlfn._xlws.FILTER(A$9:A$16378,E7418=E$9:E$16378*ISNUMBER(A$9:A$16378)),COUNT(_xlfn._xlws.FILTER(A$9:A$16378,E7418=E$9:E$16378*ISNUMBER(A$9:A$16378))))</f>
        <v>44683</v>
      </c>
      <c r="H7418">
        <v>7418</v>
      </c>
      <c r="I7418" s="10" cm="1">
        <f t="array" ref="I7418">_xlfn.IFS(AND(OR(_xlfn._xlws.FILTER(D$9:D$16388,E$9:E$16388=E7418)),ROW()=_xlfn.MINIFS(_xlfn.ANCHORARRAY(H$9),E$9:E$16388,E7418)),A7418-C$4,ROW()=_xlfn.MINIFS(_xlfn.ANCHORARRAY(H$9),E$9:E$16388,E7418),IFERROR(A7418-INDEX(G$9:G$16388,MATCH(E7418-1,E$9:E$16388,0)),A7418-C$4),ISNUMBER(A7418),A7418-F7418,TRUE,"")</f>
        <v>0</v>
      </c>
      <c r="J7418" t="b">
        <f t="shared" si="343"/>
        <v>0</v>
      </c>
      <c r="L7418" s="5"/>
    </row>
    <row r="7419" spans="1:12">
      <c r="A7419" s="1" t="s">
        <v>14</v>
      </c>
      <c r="B7419" s="4" t="str">
        <f>"annual period "&amp;COUNTIF(D$9:D7419,TRUE)</f>
        <v>annual period 24</v>
      </c>
      <c r="D7419" t="b">
        <f t="shared" si="345"/>
        <v>0</v>
      </c>
      <c r="E7419">
        <f t="shared" si="344"/>
        <v>1201</v>
      </c>
      <c r="F7419" s="5" cm="1">
        <f t="array" ref="F7419">INDEX(_xlfn._xlws.FILTER(A$9:A$16378,E7419=E$9:E$16378*ISNUMBER(A$9:A$16378)),1)</f>
        <v>44684</v>
      </c>
      <c r="G7419" s="5" cm="1">
        <f t="array" ref="G7419">INDEX(_xlfn._xlws.FILTER(A$9:A$16378,E7419=E$9:E$16378*ISNUMBER(A$9:A$16378)),COUNT(_xlfn._xlws.FILTER(A$9:A$16378,E7419=E$9:E$16378*ISNUMBER(A$9:A$16378))))</f>
        <v>44684</v>
      </c>
      <c r="H7419" t="str">
        <v/>
      </c>
      <c r="I7419" s="10" t="str" cm="1">
        <f t="array" ref="I7419">_xlfn.IFS(AND(OR(_xlfn._xlws.FILTER(D$9:D$16388,E$9:E$16388=E7419)),ROW()=_xlfn.MINIFS(_xlfn.ANCHORARRAY(H$9),E$9:E$16388,E7419)),A7419-C$4,ROW()=_xlfn.MINIFS(_xlfn.ANCHORARRAY(H$9),E$9:E$16388,E7419),IFERROR(A7419-INDEX(G$9:G$16388,MATCH(E7419-1,E$9:E$16388,0)),A7419-C$4),ISNUMBER(A7419),A7419-F7419,TRUE,"")</f>
        <v/>
      </c>
      <c r="J7419" t="str">
        <f t="shared" si="343"/>
        <v/>
      </c>
      <c r="L7419" s="5"/>
    </row>
    <row r="7420" spans="1:12">
      <c r="A7420" s="2"/>
      <c r="B7420" s="4" t="str">
        <f>"annual period "&amp;COUNTIF(D$9:D7420,TRUE)</f>
        <v>annual period 24</v>
      </c>
      <c r="D7420" t="b">
        <f t="shared" si="345"/>
        <v>0</v>
      </c>
      <c r="E7420">
        <f t="shared" si="344"/>
        <v>1201</v>
      </c>
      <c r="F7420" s="5" cm="1">
        <f t="array" ref="F7420">INDEX(_xlfn._xlws.FILTER(A$9:A$16378,E7420=E$9:E$16378*ISNUMBER(A$9:A$16378)),1)</f>
        <v>44684</v>
      </c>
      <c r="G7420" s="5" cm="1">
        <f t="array" ref="G7420">INDEX(_xlfn._xlws.FILTER(A$9:A$16378,E7420=E$9:E$16378*ISNUMBER(A$9:A$16378)),COUNT(_xlfn._xlws.FILTER(A$9:A$16378,E7420=E$9:E$16378*ISNUMBER(A$9:A$16378))))</f>
        <v>44684</v>
      </c>
      <c r="H7420" t="str">
        <v/>
      </c>
      <c r="I7420" s="10" t="str" cm="1">
        <f t="array" ref="I7420">_xlfn.IFS(AND(OR(_xlfn._xlws.FILTER(D$9:D$16388,E$9:E$16388=E7420)),ROW()=_xlfn.MINIFS(_xlfn.ANCHORARRAY(H$9),E$9:E$16388,E7420)),A7420-C$4,ROW()=_xlfn.MINIFS(_xlfn.ANCHORARRAY(H$9),E$9:E$16388,E7420),IFERROR(A7420-INDEX(G$9:G$16388,MATCH(E7420-1,E$9:E$16388,0)),A7420-C$4),ISNUMBER(A7420),A7420-F7420,TRUE,"")</f>
        <v/>
      </c>
      <c r="J7420" t="str">
        <f t="shared" si="343"/>
        <v/>
      </c>
      <c r="L7420" s="5"/>
    </row>
    <row r="7421" spans="1:12">
      <c r="A7421" s="3">
        <v>44684</v>
      </c>
      <c r="B7421" s="4" t="str">
        <f>"annual period "&amp;COUNTIF(D$9:D7421,TRUE)</f>
        <v>annual period 24</v>
      </c>
      <c r="D7421" t="b">
        <f t="shared" si="345"/>
        <v>0</v>
      </c>
      <c r="E7421">
        <f t="shared" si="344"/>
        <v>1201</v>
      </c>
      <c r="F7421" s="5" cm="1">
        <f t="array" ref="F7421">INDEX(_xlfn._xlws.FILTER(A$9:A$16378,E7421=E$9:E$16378*ISNUMBER(A$9:A$16378)),1)</f>
        <v>44684</v>
      </c>
      <c r="G7421" s="5" cm="1">
        <f t="array" ref="G7421">INDEX(_xlfn._xlws.FILTER(A$9:A$16378,E7421=E$9:E$16378*ISNUMBER(A$9:A$16378)),COUNT(_xlfn._xlws.FILTER(A$9:A$16378,E7421=E$9:E$16378*ISNUMBER(A$9:A$16378))))</f>
        <v>44684</v>
      </c>
      <c r="H7421">
        <v>7421</v>
      </c>
      <c r="I7421" s="10" cm="1">
        <f t="array" ref="I7421">_xlfn.IFS(AND(OR(_xlfn._xlws.FILTER(D$9:D$16388,E$9:E$16388=E7421)),ROW()=_xlfn.MINIFS(_xlfn.ANCHORARRAY(H$9),E$9:E$16388,E7421)),A7421-C$4,ROW()=_xlfn.MINIFS(_xlfn.ANCHORARRAY(H$9),E$9:E$16388,E7421),IFERROR(A7421-INDEX(G$9:G$16388,MATCH(E7421-1,E$9:E$16388,0)),A7421-C$4),ISNUMBER(A7421),A7421-F7421,TRUE,"")</f>
        <v>1</v>
      </c>
      <c r="J7421" t="b">
        <f t="shared" si="343"/>
        <v>0</v>
      </c>
      <c r="L7421" s="5"/>
    </row>
    <row r="7422" spans="1:12">
      <c r="A7422" s="1" t="s">
        <v>14</v>
      </c>
      <c r="B7422" s="4" t="str">
        <f>"annual period "&amp;COUNTIF(D$9:D7422,TRUE)</f>
        <v>annual period 24</v>
      </c>
      <c r="D7422" t="b">
        <f t="shared" si="345"/>
        <v>0</v>
      </c>
      <c r="E7422">
        <f t="shared" si="344"/>
        <v>1202</v>
      </c>
      <c r="F7422" s="5" cm="1">
        <f t="array" ref="F7422">INDEX(_xlfn._xlws.FILTER(A$9:A$16378,E7422=E$9:E$16378*ISNUMBER(A$9:A$16378)),1)</f>
        <v>44684</v>
      </c>
      <c r="G7422" s="5" cm="1">
        <f t="array" ref="G7422">INDEX(_xlfn._xlws.FILTER(A$9:A$16378,E7422=E$9:E$16378*ISNUMBER(A$9:A$16378)),COUNT(_xlfn._xlws.FILTER(A$9:A$16378,E7422=E$9:E$16378*ISNUMBER(A$9:A$16378))))</f>
        <v>44685</v>
      </c>
      <c r="H7422" t="str">
        <v/>
      </c>
      <c r="I7422" s="10" t="str" cm="1">
        <f t="array" ref="I7422">_xlfn.IFS(AND(OR(_xlfn._xlws.FILTER(D$9:D$16388,E$9:E$16388=E7422)),ROW()=_xlfn.MINIFS(_xlfn.ANCHORARRAY(H$9),E$9:E$16388,E7422)),A7422-C$4,ROW()=_xlfn.MINIFS(_xlfn.ANCHORARRAY(H$9),E$9:E$16388,E7422),IFERROR(A7422-INDEX(G$9:G$16388,MATCH(E7422-1,E$9:E$16388,0)),A7422-C$4),ISNUMBER(A7422),A7422-F7422,TRUE,"")</f>
        <v/>
      </c>
      <c r="J7422" t="str">
        <f t="shared" si="343"/>
        <v/>
      </c>
      <c r="L7422" s="5"/>
    </row>
    <row r="7423" spans="1:12">
      <c r="A7423" s="2"/>
      <c r="B7423" s="4" t="str">
        <f>"annual period "&amp;COUNTIF(D$9:D7423,TRUE)</f>
        <v>annual period 24</v>
      </c>
      <c r="D7423" t="b">
        <f t="shared" si="345"/>
        <v>0</v>
      </c>
      <c r="E7423">
        <f t="shared" si="344"/>
        <v>1202</v>
      </c>
      <c r="F7423" s="5" cm="1">
        <f t="array" ref="F7423">INDEX(_xlfn._xlws.FILTER(A$9:A$16378,E7423=E$9:E$16378*ISNUMBER(A$9:A$16378)),1)</f>
        <v>44684</v>
      </c>
      <c r="G7423" s="5" cm="1">
        <f t="array" ref="G7423">INDEX(_xlfn._xlws.FILTER(A$9:A$16378,E7423=E$9:E$16378*ISNUMBER(A$9:A$16378)),COUNT(_xlfn._xlws.FILTER(A$9:A$16378,E7423=E$9:E$16378*ISNUMBER(A$9:A$16378))))</f>
        <v>44685</v>
      </c>
      <c r="H7423" t="str">
        <v/>
      </c>
      <c r="I7423" s="10" t="str" cm="1">
        <f t="array" ref="I7423">_xlfn.IFS(AND(OR(_xlfn._xlws.FILTER(D$9:D$16388,E$9:E$16388=E7423)),ROW()=_xlfn.MINIFS(_xlfn.ANCHORARRAY(H$9),E$9:E$16388,E7423)),A7423-C$4,ROW()=_xlfn.MINIFS(_xlfn.ANCHORARRAY(H$9),E$9:E$16388,E7423),IFERROR(A7423-INDEX(G$9:G$16388,MATCH(E7423-1,E$9:E$16388,0)),A7423-C$4),ISNUMBER(A7423),A7423-F7423,TRUE,"")</f>
        <v/>
      </c>
      <c r="J7423" t="str">
        <f t="shared" si="343"/>
        <v/>
      </c>
      <c r="L7423" s="5"/>
    </row>
    <row r="7424" spans="1:12">
      <c r="A7424" s="3">
        <v>44684</v>
      </c>
      <c r="B7424" s="4" t="str">
        <f>"annual period "&amp;COUNTIF(D$9:D7424,TRUE)</f>
        <v>annual period 24</v>
      </c>
      <c r="D7424" t="b">
        <f t="shared" si="345"/>
        <v>0</v>
      </c>
      <c r="E7424">
        <f t="shared" si="344"/>
        <v>1202</v>
      </c>
      <c r="F7424" s="5" cm="1">
        <f t="array" ref="F7424">INDEX(_xlfn._xlws.FILTER(A$9:A$16378,E7424=E$9:E$16378*ISNUMBER(A$9:A$16378)),1)</f>
        <v>44684</v>
      </c>
      <c r="G7424" s="5" cm="1">
        <f t="array" ref="G7424">INDEX(_xlfn._xlws.FILTER(A$9:A$16378,E7424=E$9:E$16378*ISNUMBER(A$9:A$16378)),COUNT(_xlfn._xlws.FILTER(A$9:A$16378,E7424=E$9:E$16378*ISNUMBER(A$9:A$16378))))</f>
        <v>44685</v>
      </c>
      <c r="H7424">
        <v>7424</v>
      </c>
      <c r="I7424" s="10" cm="1">
        <f t="array" ref="I7424">_xlfn.IFS(AND(OR(_xlfn._xlws.FILTER(D$9:D$16388,E$9:E$16388=E7424)),ROW()=_xlfn.MINIFS(_xlfn.ANCHORARRAY(H$9),E$9:E$16388,E7424)),A7424-C$4,ROW()=_xlfn.MINIFS(_xlfn.ANCHORARRAY(H$9),E$9:E$16388,E7424),IFERROR(A7424-INDEX(G$9:G$16388,MATCH(E7424-1,E$9:E$16388,0)),A7424-C$4),ISNUMBER(A7424),A7424-F7424,TRUE,"")</f>
        <v>0</v>
      </c>
      <c r="J7424" t="b">
        <f t="shared" si="343"/>
        <v>0</v>
      </c>
      <c r="L7424" s="5"/>
    </row>
    <row r="7425" spans="1:12">
      <c r="B7425" s="4" t="str">
        <f>"annual period "&amp;COUNTIF(D$9:D7425,TRUE)</f>
        <v>annual period 24</v>
      </c>
      <c r="D7425" t="b">
        <f t="shared" si="345"/>
        <v>0</v>
      </c>
      <c r="E7425">
        <f t="shared" si="344"/>
        <v>1202</v>
      </c>
      <c r="F7425" s="5" cm="1">
        <f t="array" ref="F7425">INDEX(_xlfn._xlws.FILTER(A$9:A$16378,E7425=E$9:E$16378*ISNUMBER(A$9:A$16378)),1)</f>
        <v>44684</v>
      </c>
      <c r="G7425" s="5" cm="1">
        <f t="array" ref="G7425">INDEX(_xlfn._xlws.FILTER(A$9:A$16378,E7425=E$9:E$16378*ISNUMBER(A$9:A$16378)),COUNT(_xlfn._xlws.FILTER(A$9:A$16378,E7425=E$9:E$16378*ISNUMBER(A$9:A$16378))))</f>
        <v>44685</v>
      </c>
      <c r="H7425" t="str">
        <v/>
      </c>
      <c r="I7425" s="10" t="str" cm="1">
        <f t="array" ref="I7425">_xlfn.IFS(AND(OR(_xlfn._xlws.FILTER(D$9:D$16388,E$9:E$16388=E7425)),ROW()=_xlfn.MINIFS(_xlfn.ANCHORARRAY(H$9),E$9:E$16388,E7425)),A7425-C$4,ROW()=_xlfn.MINIFS(_xlfn.ANCHORARRAY(H$9),E$9:E$16388,E7425),IFERROR(A7425-INDEX(G$9:G$16388,MATCH(E7425-1,E$9:E$16388,0)),A7425-C$4),ISNUMBER(A7425),A7425-F7425,TRUE,"")</f>
        <v/>
      </c>
      <c r="J7425" t="str">
        <f t="shared" si="343"/>
        <v/>
      </c>
      <c r="L7425" s="5"/>
    </row>
    <row r="7426" spans="1:12">
      <c r="A7426" s="3">
        <v>44684</v>
      </c>
      <c r="B7426" s="4" t="str">
        <f>"annual period "&amp;COUNTIF(D$9:D7426,TRUE)</f>
        <v>annual period 24</v>
      </c>
      <c r="D7426" t="b">
        <f t="shared" si="345"/>
        <v>0</v>
      </c>
      <c r="E7426">
        <f t="shared" si="344"/>
        <v>1202</v>
      </c>
      <c r="F7426" s="5" cm="1">
        <f t="array" ref="F7426">INDEX(_xlfn._xlws.FILTER(A$9:A$16378,E7426=E$9:E$16378*ISNUMBER(A$9:A$16378)),1)</f>
        <v>44684</v>
      </c>
      <c r="G7426" s="5" cm="1">
        <f t="array" ref="G7426">INDEX(_xlfn._xlws.FILTER(A$9:A$16378,E7426=E$9:E$16378*ISNUMBER(A$9:A$16378)),COUNT(_xlfn._xlws.FILTER(A$9:A$16378,E7426=E$9:E$16378*ISNUMBER(A$9:A$16378))))</f>
        <v>44685</v>
      </c>
      <c r="H7426">
        <v>7426</v>
      </c>
      <c r="I7426" s="10" cm="1">
        <f t="array" ref="I7426">_xlfn.IFS(AND(OR(_xlfn._xlws.FILTER(D$9:D$16388,E$9:E$16388=E7426)),ROW()=_xlfn.MINIFS(_xlfn.ANCHORARRAY(H$9),E$9:E$16388,E7426)),A7426-C$4,ROW()=_xlfn.MINIFS(_xlfn.ANCHORARRAY(H$9),E$9:E$16388,E7426),IFERROR(A7426-INDEX(G$9:G$16388,MATCH(E7426-1,E$9:E$16388,0)),A7426-C$4),ISNUMBER(A7426),A7426-F7426,TRUE,"")</f>
        <v>0</v>
      </c>
      <c r="J7426" t="b">
        <f t="shared" si="343"/>
        <v>0</v>
      </c>
      <c r="L7426" s="5"/>
    </row>
    <row r="7427" spans="1:12">
      <c r="B7427" s="4" t="str">
        <f>"annual period "&amp;COUNTIF(D$9:D7427,TRUE)</f>
        <v>annual period 24</v>
      </c>
      <c r="D7427" t="b">
        <f t="shared" si="345"/>
        <v>0</v>
      </c>
      <c r="E7427">
        <f t="shared" si="344"/>
        <v>1202</v>
      </c>
      <c r="F7427" s="5" cm="1">
        <f t="array" ref="F7427">INDEX(_xlfn._xlws.FILTER(A$9:A$16378,E7427=E$9:E$16378*ISNUMBER(A$9:A$16378)),1)</f>
        <v>44684</v>
      </c>
      <c r="G7427" s="5" cm="1">
        <f t="array" ref="G7427">INDEX(_xlfn._xlws.FILTER(A$9:A$16378,E7427=E$9:E$16378*ISNUMBER(A$9:A$16378)),COUNT(_xlfn._xlws.FILTER(A$9:A$16378,E7427=E$9:E$16378*ISNUMBER(A$9:A$16378))))</f>
        <v>44685</v>
      </c>
      <c r="H7427" t="str">
        <v/>
      </c>
      <c r="I7427" s="10" t="str" cm="1">
        <f t="array" ref="I7427">_xlfn.IFS(AND(OR(_xlfn._xlws.FILTER(D$9:D$16388,E$9:E$16388=E7427)),ROW()=_xlfn.MINIFS(_xlfn.ANCHORARRAY(H$9),E$9:E$16388,E7427)),A7427-C$4,ROW()=_xlfn.MINIFS(_xlfn.ANCHORARRAY(H$9),E$9:E$16388,E7427),IFERROR(A7427-INDEX(G$9:G$16388,MATCH(E7427-1,E$9:E$16388,0)),A7427-C$4),ISNUMBER(A7427),A7427-F7427,TRUE,"")</f>
        <v/>
      </c>
      <c r="J7427" t="str">
        <f t="shared" si="343"/>
        <v/>
      </c>
      <c r="L7427" s="5"/>
    </row>
    <row r="7428" spans="1:12">
      <c r="A7428" s="3">
        <v>44685</v>
      </c>
      <c r="B7428" s="4" t="str">
        <f>"annual period "&amp;COUNTIF(D$9:D7428,TRUE)</f>
        <v>annual period 24</v>
      </c>
      <c r="D7428" t="b">
        <f t="shared" si="345"/>
        <v>0</v>
      </c>
      <c r="E7428">
        <f t="shared" si="344"/>
        <v>1202</v>
      </c>
      <c r="F7428" s="5" cm="1">
        <f t="array" ref="F7428">INDEX(_xlfn._xlws.FILTER(A$9:A$16378,E7428=E$9:E$16378*ISNUMBER(A$9:A$16378)),1)</f>
        <v>44684</v>
      </c>
      <c r="G7428" s="5" cm="1">
        <f t="array" ref="G7428">INDEX(_xlfn._xlws.FILTER(A$9:A$16378,E7428=E$9:E$16378*ISNUMBER(A$9:A$16378)),COUNT(_xlfn._xlws.FILTER(A$9:A$16378,E7428=E$9:E$16378*ISNUMBER(A$9:A$16378))))</f>
        <v>44685</v>
      </c>
      <c r="H7428" t="str">
        <v/>
      </c>
      <c r="I7428" s="10" cm="1">
        <f t="array" ref="I7428">_xlfn.IFS(AND(OR(_xlfn._xlws.FILTER(D$9:D$16388,E$9:E$16388=E7428)),ROW()=_xlfn.MINIFS(_xlfn.ANCHORARRAY(H$9),E$9:E$16388,E7428)),A7428-C$4,ROW()=_xlfn.MINIFS(_xlfn.ANCHORARRAY(H$9),E$9:E$16388,E7428),IFERROR(A7428-INDEX(G$9:G$16388,MATCH(E7428-1,E$9:E$16388,0)),A7428-C$4),ISNUMBER(A7428),A7428-F7428,TRUE,"")</f>
        <v>1</v>
      </c>
      <c r="J7428" t="b">
        <f t="shared" si="343"/>
        <v>0</v>
      </c>
      <c r="L7428" s="5"/>
    </row>
    <row r="7429" spans="1:12">
      <c r="A7429" s="1" t="s">
        <v>14</v>
      </c>
      <c r="B7429" s="4" t="str">
        <f>"annual period "&amp;COUNTIF(D$9:D7429,TRUE)</f>
        <v>annual period 24</v>
      </c>
      <c r="D7429" t="b">
        <f t="shared" si="345"/>
        <v>0</v>
      </c>
      <c r="E7429">
        <f t="shared" si="344"/>
        <v>1203</v>
      </c>
      <c r="F7429" s="5" cm="1">
        <f t="array" ref="F7429">INDEX(_xlfn._xlws.FILTER(A$9:A$16378,E7429=E$9:E$16378*ISNUMBER(A$9:A$16378)),1)</f>
        <v>44685</v>
      </c>
      <c r="G7429" s="5" cm="1">
        <f t="array" ref="G7429">INDEX(_xlfn._xlws.FILTER(A$9:A$16378,E7429=E$9:E$16378*ISNUMBER(A$9:A$16378)),COUNT(_xlfn._xlws.FILTER(A$9:A$16378,E7429=E$9:E$16378*ISNUMBER(A$9:A$16378))))</f>
        <v>44685</v>
      </c>
      <c r="H7429" t="str">
        <v/>
      </c>
      <c r="I7429" s="10" t="str" cm="1">
        <f t="array" ref="I7429">_xlfn.IFS(AND(OR(_xlfn._xlws.FILTER(D$9:D$16388,E$9:E$16388=E7429)),ROW()=_xlfn.MINIFS(_xlfn.ANCHORARRAY(H$9),E$9:E$16388,E7429)),A7429-C$4,ROW()=_xlfn.MINIFS(_xlfn.ANCHORARRAY(H$9),E$9:E$16388,E7429),IFERROR(A7429-INDEX(G$9:G$16388,MATCH(E7429-1,E$9:E$16388,0)),A7429-C$4),ISNUMBER(A7429),A7429-F7429,TRUE,"")</f>
        <v/>
      </c>
      <c r="J7429" t="str">
        <f t="shared" si="343"/>
        <v/>
      </c>
      <c r="L7429" s="5"/>
    </row>
    <row r="7430" spans="1:12">
      <c r="A7430" s="2"/>
      <c r="B7430" s="4" t="str">
        <f>"annual period "&amp;COUNTIF(D$9:D7430,TRUE)</f>
        <v>annual period 24</v>
      </c>
      <c r="D7430" t="b">
        <f t="shared" si="345"/>
        <v>0</v>
      </c>
      <c r="E7430">
        <f t="shared" si="344"/>
        <v>1203</v>
      </c>
      <c r="F7430" s="5" cm="1">
        <f t="array" ref="F7430">INDEX(_xlfn._xlws.FILTER(A$9:A$16378,E7430=E$9:E$16378*ISNUMBER(A$9:A$16378)),1)</f>
        <v>44685</v>
      </c>
      <c r="G7430" s="5" cm="1">
        <f t="array" ref="G7430">INDEX(_xlfn._xlws.FILTER(A$9:A$16378,E7430=E$9:E$16378*ISNUMBER(A$9:A$16378)),COUNT(_xlfn._xlws.FILTER(A$9:A$16378,E7430=E$9:E$16378*ISNUMBER(A$9:A$16378))))</f>
        <v>44685</v>
      </c>
      <c r="H7430" t="str">
        <v/>
      </c>
      <c r="I7430" s="10" t="str" cm="1">
        <f t="array" ref="I7430">_xlfn.IFS(AND(OR(_xlfn._xlws.FILTER(D$9:D$16388,E$9:E$16388=E7430)),ROW()=_xlfn.MINIFS(_xlfn.ANCHORARRAY(H$9),E$9:E$16388,E7430)),A7430-C$4,ROW()=_xlfn.MINIFS(_xlfn.ANCHORARRAY(H$9),E$9:E$16388,E7430),IFERROR(A7430-INDEX(G$9:G$16388,MATCH(E7430-1,E$9:E$16388,0)),A7430-C$4),ISNUMBER(A7430),A7430-F7430,TRUE,"")</f>
        <v/>
      </c>
      <c r="J7430" t="str">
        <f t="shared" ref="J7430:J7493" si="346">IF(I7430="","",I7430&gt;30)</f>
        <v/>
      </c>
      <c r="L7430" s="5"/>
    </row>
    <row r="7431" spans="1:12">
      <c r="A7431" s="3">
        <v>44685</v>
      </c>
      <c r="B7431" s="4" t="str">
        <f>"annual period "&amp;COUNTIF(D$9:D7431,TRUE)</f>
        <v>annual period 24</v>
      </c>
      <c r="D7431" t="b">
        <f t="shared" si="345"/>
        <v>0</v>
      </c>
      <c r="E7431">
        <f t="shared" si="344"/>
        <v>1203</v>
      </c>
      <c r="F7431" s="5" cm="1">
        <f t="array" ref="F7431">INDEX(_xlfn._xlws.FILTER(A$9:A$16378,E7431=E$9:E$16378*ISNUMBER(A$9:A$16378)),1)</f>
        <v>44685</v>
      </c>
      <c r="G7431" s="5" cm="1">
        <f t="array" ref="G7431">INDEX(_xlfn._xlws.FILTER(A$9:A$16378,E7431=E$9:E$16378*ISNUMBER(A$9:A$16378)),COUNT(_xlfn._xlws.FILTER(A$9:A$16378,E7431=E$9:E$16378*ISNUMBER(A$9:A$16378))))</f>
        <v>44685</v>
      </c>
      <c r="H7431">
        <v>7431</v>
      </c>
      <c r="I7431" s="10" cm="1">
        <f t="array" ref="I7431">_xlfn.IFS(AND(OR(_xlfn._xlws.FILTER(D$9:D$16388,E$9:E$16388=E7431)),ROW()=_xlfn.MINIFS(_xlfn.ANCHORARRAY(H$9),E$9:E$16388,E7431)),A7431-C$4,ROW()=_xlfn.MINIFS(_xlfn.ANCHORARRAY(H$9),E$9:E$16388,E7431),IFERROR(A7431-INDEX(G$9:G$16388,MATCH(E7431-1,E$9:E$16388,0)),A7431-C$4),ISNUMBER(A7431),A7431-F7431,TRUE,"")</f>
        <v>0</v>
      </c>
      <c r="J7431" t="b">
        <f t="shared" si="346"/>
        <v>0</v>
      </c>
      <c r="L7431" s="5"/>
    </row>
    <row r="7432" spans="1:12">
      <c r="A7432" s="1" t="s">
        <v>14</v>
      </c>
      <c r="B7432" s="4" t="str">
        <f>"annual period "&amp;COUNTIF(D$9:D7432,TRUE)</f>
        <v>annual period 24</v>
      </c>
      <c r="D7432" t="b">
        <f t="shared" si="345"/>
        <v>0</v>
      </c>
      <c r="E7432">
        <f t="shared" si="344"/>
        <v>1204</v>
      </c>
      <c r="F7432" s="5" cm="1">
        <f t="array" ref="F7432">INDEX(_xlfn._xlws.FILTER(A$9:A$16378,E7432=E$9:E$16378*ISNUMBER(A$9:A$16378)),1)</f>
        <v>44686</v>
      </c>
      <c r="G7432" s="5" cm="1">
        <f t="array" ref="G7432">INDEX(_xlfn._xlws.FILTER(A$9:A$16378,E7432=E$9:E$16378*ISNUMBER(A$9:A$16378)),COUNT(_xlfn._xlws.FILTER(A$9:A$16378,E7432=E$9:E$16378*ISNUMBER(A$9:A$16378))))</f>
        <v>44686</v>
      </c>
      <c r="H7432" t="str">
        <v/>
      </c>
      <c r="I7432" s="10" t="str" cm="1">
        <f t="array" ref="I7432">_xlfn.IFS(AND(OR(_xlfn._xlws.FILTER(D$9:D$16388,E$9:E$16388=E7432)),ROW()=_xlfn.MINIFS(_xlfn.ANCHORARRAY(H$9),E$9:E$16388,E7432)),A7432-C$4,ROW()=_xlfn.MINIFS(_xlfn.ANCHORARRAY(H$9),E$9:E$16388,E7432),IFERROR(A7432-INDEX(G$9:G$16388,MATCH(E7432-1,E$9:E$16388,0)),A7432-C$4),ISNUMBER(A7432),A7432-F7432,TRUE,"")</f>
        <v/>
      </c>
      <c r="J7432" t="str">
        <f t="shared" si="346"/>
        <v/>
      </c>
      <c r="L7432" s="5"/>
    </row>
    <row r="7433" spans="1:12">
      <c r="A7433" s="2"/>
      <c r="B7433" s="4" t="str">
        <f>"annual period "&amp;COUNTIF(D$9:D7433,TRUE)</f>
        <v>annual period 24</v>
      </c>
      <c r="D7433" t="b">
        <f t="shared" si="345"/>
        <v>0</v>
      </c>
      <c r="E7433">
        <f t="shared" si="344"/>
        <v>1204</v>
      </c>
      <c r="F7433" s="5" cm="1">
        <f t="array" ref="F7433">INDEX(_xlfn._xlws.FILTER(A$9:A$16378,E7433=E$9:E$16378*ISNUMBER(A$9:A$16378)),1)</f>
        <v>44686</v>
      </c>
      <c r="G7433" s="5" cm="1">
        <f t="array" ref="G7433">INDEX(_xlfn._xlws.FILTER(A$9:A$16378,E7433=E$9:E$16378*ISNUMBER(A$9:A$16378)),COUNT(_xlfn._xlws.FILTER(A$9:A$16378,E7433=E$9:E$16378*ISNUMBER(A$9:A$16378))))</f>
        <v>44686</v>
      </c>
      <c r="H7433" t="str">
        <v/>
      </c>
      <c r="I7433" s="10" t="str" cm="1">
        <f t="array" ref="I7433">_xlfn.IFS(AND(OR(_xlfn._xlws.FILTER(D$9:D$16388,E$9:E$16388=E7433)),ROW()=_xlfn.MINIFS(_xlfn.ANCHORARRAY(H$9),E$9:E$16388,E7433)),A7433-C$4,ROW()=_xlfn.MINIFS(_xlfn.ANCHORARRAY(H$9),E$9:E$16388,E7433),IFERROR(A7433-INDEX(G$9:G$16388,MATCH(E7433-1,E$9:E$16388,0)),A7433-C$4),ISNUMBER(A7433),A7433-F7433,TRUE,"")</f>
        <v/>
      </c>
      <c r="J7433" t="str">
        <f t="shared" si="346"/>
        <v/>
      </c>
      <c r="L7433" s="5"/>
    </row>
    <row r="7434" spans="1:12">
      <c r="A7434" s="3">
        <v>44686</v>
      </c>
      <c r="B7434" s="4" t="str">
        <f>"annual period "&amp;COUNTIF(D$9:D7434,TRUE)</f>
        <v>annual period 24</v>
      </c>
      <c r="D7434" t="b">
        <f t="shared" si="345"/>
        <v>0</v>
      </c>
      <c r="E7434">
        <f t="shared" si="344"/>
        <v>1204</v>
      </c>
      <c r="F7434" s="5" cm="1">
        <f t="array" ref="F7434">INDEX(_xlfn._xlws.FILTER(A$9:A$16378,E7434=E$9:E$16378*ISNUMBER(A$9:A$16378)),1)</f>
        <v>44686</v>
      </c>
      <c r="G7434" s="5" cm="1">
        <f t="array" ref="G7434">INDEX(_xlfn._xlws.FILTER(A$9:A$16378,E7434=E$9:E$16378*ISNUMBER(A$9:A$16378)),COUNT(_xlfn._xlws.FILTER(A$9:A$16378,E7434=E$9:E$16378*ISNUMBER(A$9:A$16378))))</f>
        <v>44686</v>
      </c>
      <c r="H7434">
        <v>7434</v>
      </c>
      <c r="I7434" s="10" cm="1">
        <f t="array" ref="I7434">_xlfn.IFS(AND(OR(_xlfn._xlws.FILTER(D$9:D$16388,E$9:E$16388=E7434)),ROW()=_xlfn.MINIFS(_xlfn.ANCHORARRAY(H$9),E$9:E$16388,E7434)),A7434-C$4,ROW()=_xlfn.MINIFS(_xlfn.ANCHORARRAY(H$9),E$9:E$16388,E7434),IFERROR(A7434-INDEX(G$9:G$16388,MATCH(E7434-1,E$9:E$16388,0)),A7434-C$4),ISNUMBER(A7434),A7434-F7434,TRUE,"")</f>
        <v>1</v>
      </c>
      <c r="J7434" t="b">
        <f t="shared" si="346"/>
        <v>0</v>
      </c>
      <c r="L7434" s="5"/>
    </row>
    <row r="7435" spans="1:12">
      <c r="B7435" s="4" t="str">
        <f>"annual period "&amp;COUNTIF(D$9:D7435,TRUE)</f>
        <v>annual period 24</v>
      </c>
      <c r="D7435" t="b">
        <f t="shared" si="345"/>
        <v>0</v>
      </c>
      <c r="E7435">
        <f t="shared" ref="E7435:E7498" si="347">IF(A7435="Trip #",E7434+1,E7434)</f>
        <v>1204</v>
      </c>
      <c r="F7435" s="5" cm="1">
        <f t="array" ref="F7435">INDEX(_xlfn._xlws.FILTER(A$9:A$16378,E7435=E$9:E$16378*ISNUMBER(A$9:A$16378)),1)</f>
        <v>44686</v>
      </c>
      <c r="G7435" s="5" cm="1">
        <f t="array" ref="G7435">INDEX(_xlfn._xlws.FILTER(A$9:A$16378,E7435=E$9:E$16378*ISNUMBER(A$9:A$16378)),COUNT(_xlfn._xlws.FILTER(A$9:A$16378,E7435=E$9:E$16378*ISNUMBER(A$9:A$16378))))</f>
        <v>44686</v>
      </c>
      <c r="H7435" t="str">
        <v/>
      </c>
      <c r="I7435" s="10" t="str" cm="1">
        <f t="array" ref="I7435">_xlfn.IFS(AND(OR(_xlfn._xlws.FILTER(D$9:D$16388,E$9:E$16388=E7435)),ROW()=_xlfn.MINIFS(_xlfn.ANCHORARRAY(H$9),E$9:E$16388,E7435)),A7435-C$4,ROW()=_xlfn.MINIFS(_xlfn.ANCHORARRAY(H$9),E$9:E$16388,E7435),IFERROR(A7435-INDEX(G$9:G$16388,MATCH(E7435-1,E$9:E$16388,0)),A7435-C$4),ISNUMBER(A7435),A7435-F7435,TRUE,"")</f>
        <v/>
      </c>
      <c r="J7435" t="str">
        <f t="shared" si="346"/>
        <v/>
      </c>
      <c r="L7435" s="5"/>
    </row>
    <row r="7436" spans="1:12">
      <c r="A7436" s="3">
        <v>44686</v>
      </c>
      <c r="B7436" s="4" t="str">
        <f>"annual period "&amp;COUNTIF(D$9:D7436,TRUE)</f>
        <v>annual period 24</v>
      </c>
      <c r="D7436" t="b">
        <f t="shared" si="345"/>
        <v>0</v>
      </c>
      <c r="E7436">
        <f t="shared" si="347"/>
        <v>1204</v>
      </c>
      <c r="F7436" s="5" cm="1">
        <f t="array" ref="F7436">INDEX(_xlfn._xlws.FILTER(A$9:A$16378,E7436=E$9:E$16378*ISNUMBER(A$9:A$16378)),1)</f>
        <v>44686</v>
      </c>
      <c r="G7436" s="5" cm="1">
        <f t="array" ref="G7436">INDEX(_xlfn._xlws.FILTER(A$9:A$16378,E7436=E$9:E$16378*ISNUMBER(A$9:A$16378)),COUNT(_xlfn._xlws.FILTER(A$9:A$16378,E7436=E$9:E$16378*ISNUMBER(A$9:A$16378))))</f>
        <v>44686</v>
      </c>
      <c r="H7436">
        <v>7436</v>
      </c>
      <c r="I7436" s="10" cm="1">
        <f t="array" ref="I7436">_xlfn.IFS(AND(OR(_xlfn._xlws.FILTER(D$9:D$16388,E$9:E$16388=E7436)),ROW()=_xlfn.MINIFS(_xlfn.ANCHORARRAY(H$9),E$9:E$16388,E7436)),A7436-C$4,ROW()=_xlfn.MINIFS(_xlfn.ANCHORARRAY(H$9),E$9:E$16388,E7436),IFERROR(A7436-INDEX(G$9:G$16388,MATCH(E7436-1,E$9:E$16388,0)),A7436-C$4),ISNUMBER(A7436),A7436-F7436,TRUE,"")</f>
        <v>0</v>
      </c>
      <c r="J7436" t="b">
        <f t="shared" si="346"/>
        <v>0</v>
      </c>
      <c r="L7436" s="5"/>
    </row>
    <row r="7437" spans="1:12">
      <c r="A7437" s="1" t="s">
        <v>14</v>
      </c>
      <c r="B7437" s="4" t="str">
        <f>"annual period "&amp;COUNTIF(D$9:D7437,TRUE)</f>
        <v>annual period 24</v>
      </c>
      <c r="D7437" t="b">
        <f t="shared" si="345"/>
        <v>0</v>
      </c>
      <c r="E7437">
        <f t="shared" si="347"/>
        <v>1205</v>
      </c>
      <c r="F7437" s="5" cm="1">
        <f t="array" ref="F7437">INDEX(_xlfn._xlws.FILTER(A$9:A$16378,E7437=E$9:E$16378*ISNUMBER(A$9:A$16378)),1)</f>
        <v>44693</v>
      </c>
      <c r="G7437" s="5" cm="1">
        <f t="array" ref="G7437">INDEX(_xlfn._xlws.FILTER(A$9:A$16378,E7437=E$9:E$16378*ISNUMBER(A$9:A$16378)),COUNT(_xlfn._xlws.FILTER(A$9:A$16378,E7437=E$9:E$16378*ISNUMBER(A$9:A$16378))))</f>
        <v>44693</v>
      </c>
      <c r="H7437" t="str">
        <v/>
      </c>
      <c r="I7437" s="10" t="str" cm="1">
        <f t="array" ref="I7437">_xlfn.IFS(AND(OR(_xlfn._xlws.FILTER(D$9:D$16388,E$9:E$16388=E7437)),ROW()=_xlfn.MINIFS(_xlfn.ANCHORARRAY(H$9),E$9:E$16388,E7437)),A7437-C$4,ROW()=_xlfn.MINIFS(_xlfn.ANCHORARRAY(H$9),E$9:E$16388,E7437),IFERROR(A7437-INDEX(G$9:G$16388,MATCH(E7437-1,E$9:E$16388,0)),A7437-C$4),ISNUMBER(A7437),A7437-F7437,TRUE,"")</f>
        <v/>
      </c>
      <c r="J7437" t="str">
        <f t="shared" si="346"/>
        <v/>
      </c>
      <c r="L7437" s="5"/>
    </row>
    <row r="7438" spans="1:12">
      <c r="A7438" s="2"/>
      <c r="B7438" s="4" t="str">
        <f>"annual period "&amp;COUNTIF(D$9:D7438,TRUE)</f>
        <v>annual period 24</v>
      </c>
      <c r="D7438" t="b">
        <f t="shared" si="345"/>
        <v>0</v>
      </c>
      <c r="E7438">
        <f t="shared" si="347"/>
        <v>1205</v>
      </c>
      <c r="F7438" s="5" cm="1">
        <f t="array" ref="F7438">INDEX(_xlfn._xlws.FILTER(A$9:A$16378,E7438=E$9:E$16378*ISNUMBER(A$9:A$16378)),1)</f>
        <v>44693</v>
      </c>
      <c r="G7438" s="5" cm="1">
        <f t="array" ref="G7438">INDEX(_xlfn._xlws.FILTER(A$9:A$16378,E7438=E$9:E$16378*ISNUMBER(A$9:A$16378)),COUNT(_xlfn._xlws.FILTER(A$9:A$16378,E7438=E$9:E$16378*ISNUMBER(A$9:A$16378))))</f>
        <v>44693</v>
      </c>
      <c r="H7438" t="str">
        <v/>
      </c>
      <c r="I7438" s="10" t="str" cm="1">
        <f t="array" ref="I7438">_xlfn.IFS(AND(OR(_xlfn._xlws.FILTER(D$9:D$16388,E$9:E$16388=E7438)),ROW()=_xlfn.MINIFS(_xlfn.ANCHORARRAY(H$9),E$9:E$16388,E7438)),A7438-C$4,ROW()=_xlfn.MINIFS(_xlfn.ANCHORARRAY(H$9),E$9:E$16388,E7438),IFERROR(A7438-INDEX(G$9:G$16388,MATCH(E7438-1,E$9:E$16388,0)),A7438-C$4),ISNUMBER(A7438),A7438-F7438,TRUE,"")</f>
        <v/>
      </c>
      <c r="J7438" t="str">
        <f t="shared" si="346"/>
        <v/>
      </c>
      <c r="L7438" s="5"/>
    </row>
    <row r="7439" spans="1:12">
      <c r="A7439" s="3">
        <v>44693</v>
      </c>
      <c r="B7439" s="4" t="str">
        <f>"annual period "&amp;COUNTIF(D$9:D7439,TRUE)</f>
        <v>annual period 24</v>
      </c>
      <c r="D7439" t="b">
        <f t="shared" si="345"/>
        <v>0</v>
      </c>
      <c r="E7439">
        <f t="shared" si="347"/>
        <v>1205</v>
      </c>
      <c r="F7439" s="5" cm="1">
        <f t="array" ref="F7439">INDEX(_xlfn._xlws.FILTER(A$9:A$16378,E7439=E$9:E$16378*ISNUMBER(A$9:A$16378)),1)</f>
        <v>44693</v>
      </c>
      <c r="G7439" s="5" cm="1">
        <f t="array" ref="G7439">INDEX(_xlfn._xlws.FILTER(A$9:A$16378,E7439=E$9:E$16378*ISNUMBER(A$9:A$16378)),COUNT(_xlfn._xlws.FILTER(A$9:A$16378,E7439=E$9:E$16378*ISNUMBER(A$9:A$16378))))</f>
        <v>44693</v>
      </c>
      <c r="H7439">
        <v>7439</v>
      </c>
      <c r="I7439" s="10" cm="1">
        <f t="array" ref="I7439">_xlfn.IFS(AND(OR(_xlfn._xlws.FILTER(D$9:D$16388,E$9:E$16388=E7439)),ROW()=_xlfn.MINIFS(_xlfn.ANCHORARRAY(H$9),E$9:E$16388,E7439)),A7439-C$4,ROW()=_xlfn.MINIFS(_xlfn.ANCHORARRAY(H$9),E$9:E$16388,E7439),IFERROR(A7439-INDEX(G$9:G$16388,MATCH(E7439-1,E$9:E$16388,0)),A7439-C$4),ISNUMBER(A7439),A7439-F7439,TRUE,"")</f>
        <v>7</v>
      </c>
      <c r="J7439" t="b">
        <f t="shared" si="346"/>
        <v>0</v>
      </c>
      <c r="L7439" s="5"/>
    </row>
    <row r="7440" spans="1:12">
      <c r="B7440" s="4" t="str">
        <f>"annual period "&amp;COUNTIF(D$9:D7440,TRUE)</f>
        <v>annual period 24</v>
      </c>
      <c r="D7440" t="b">
        <f t="shared" si="345"/>
        <v>0</v>
      </c>
      <c r="E7440">
        <f t="shared" si="347"/>
        <v>1205</v>
      </c>
      <c r="F7440" s="5" cm="1">
        <f t="array" ref="F7440">INDEX(_xlfn._xlws.FILTER(A$9:A$16378,E7440=E$9:E$16378*ISNUMBER(A$9:A$16378)),1)</f>
        <v>44693</v>
      </c>
      <c r="G7440" s="5" cm="1">
        <f t="array" ref="G7440">INDEX(_xlfn._xlws.FILTER(A$9:A$16378,E7440=E$9:E$16378*ISNUMBER(A$9:A$16378)),COUNT(_xlfn._xlws.FILTER(A$9:A$16378,E7440=E$9:E$16378*ISNUMBER(A$9:A$16378))))</f>
        <v>44693</v>
      </c>
      <c r="H7440" t="str">
        <v/>
      </c>
      <c r="I7440" s="10" t="str" cm="1">
        <f t="array" ref="I7440">_xlfn.IFS(AND(OR(_xlfn._xlws.FILTER(D$9:D$16388,E$9:E$16388=E7440)),ROW()=_xlfn.MINIFS(_xlfn.ANCHORARRAY(H$9),E$9:E$16388,E7440)),A7440-C$4,ROW()=_xlfn.MINIFS(_xlfn.ANCHORARRAY(H$9),E$9:E$16388,E7440),IFERROR(A7440-INDEX(G$9:G$16388,MATCH(E7440-1,E$9:E$16388,0)),A7440-C$4),ISNUMBER(A7440),A7440-F7440,TRUE,"")</f>
        <v/>
      </c>
      <c r="J7440" t="str">
        <f t="shared" si="346"/>
        <v/>
      </c>
      <c r="L7440" s="5"/>
    </row>
    <row r="7441" spans="1:12">
      <c r="A7441" s="3">
        <v>44693</v>
      </c>
      <c r="B7441" s="4" t="str">
        <f>"annual period "&amp;COUNTIF(D$9:D7441,TRUE)</f>
        <v>annual period 24</v>
      </c>
      <c r="D7441" t="b">
        <f t="shared" si="345"/>
        <v>0</v>
      </c>
      <c r="E7441">
        <f t="shared" si="347"/>
        <v>1205</v>
      </c>
      <c r="F7441" s="5" cm="1">
        <f t="array" ref="F7441">INDEX(_xlfn._xlws.FILTER(A$9:A$16378,E7441=E$9:E$16378*ISNUMBER(A$9:A$16378)),1)</f>
        <v>44693</v>
      </c>
      <c r="G7441" s="5" cm="1">
        <f t="array" ref="G7441">INDEX(_xlfn._xlws.FILTER(A$9:A$16378,E7441=E$9:E$16378*ISNUMBER(A$9:A$16378)),COUNT(_xlfn._xlws.FILTER(A$9:A$16378,E7441=E$9:E$16378*ISNUMBER(A$9:A$16378))))</f>
        <v>44693</v>
      </c>
      <c r="H7441">
        <v>7441</v>
      </c>
      <c r="I7441" s="10" cm="1">
        <f t="array" ref="I7441">_xlfn.IFS(AND(OR(_xlfn._xlws.FILTER(D$9:D$16388,E$9:E$16388=E7441)),ROW()=_xlfn.MINIFS(_xlfn.ANCHORARRAY(H$9),E$9:E$16388,E7441)),A7441-C$4,ROW()=_xlfn.MINIFS(_xlfn.ANCHORARRAY(H$9),E$9:E$16388,E7441),IFERROR(A7441-INDEX(G$9:G$16388,MATCH(E7441-1,E$9:E$16388,0)),A7441-C$4),ISNUMBER(A7441),A7441-F7441,TRUE,"")</f>
        <v>0</v>
      </c>
      <c r="J7441" t="b">
        <f t="shared" si="346"/>
        <v>0</v>
      </c>
      <c r="L7441" s="5"/>
    </row>
    <row r="7442" spans="1:12">
      <c r="A7442" s="1" t="s">
        <v>14</v>
      </c>
      <c r="B7442" s="4" t="str">
        <f>"annual period "&amp;COUNTIF(D$9:D7442,TRUE)</f>
        <v>annual period 24</v>
      </c>
      <c r="D7442" t="b">
        <f t="shared" si="345"/>
        <v>0</v>
      </c>
      <c r="E7442">
        <f t="shared" si="347"/>
        <v>1206</v>
      </c>
      <c r="F7442" s="5" cm="1">
        <f t="array" ref="F7442">INDEX(_xlfn._xlws.FILTER(A$9:A$16378,E7442=E$9:E$16378*ISNUMBER(A$9:A$16378)),1)</f>
        <v>44697</v>
      </c>
      <c r="G7442" s="5" cm="1">
        <f t="array" ref="G7442">INDEX(_xlfn._xlws.FILTER(A$9:A$16378,E7442=E$9:E$16378*ISNUMBER(A$9:A$16378)),COUNT(_xlfn._xlws.FILTER(A$9:A$16378,E7442=E$9:E$16378*ISNUMBER(A$9:A$16378))))</f>
        <v>44697</v>
      </c>
      <c r="H7442" t="str">
        <v/>
      </c>
      <c r="I7442" s="10" t="str" cm="1">
        <f t="array" ref="I7442">_xlfn.IFS(AND(OR(_xlfn._xlws.FILTER(D$9:D$16388,E$9:E$16388=E7442)),ROW()=_xlfn.MINIFS(_xlfn.ANCHORARRAY(H$9),E$9:E$16388,E7442)),A7442-C$4,ROW()=_xlfn.MINIFS(_xlfn.ANCHORARRAY(H$9),E$9:E$16388,E7442),IFERROR(A7442-INDEX(G$9:G$16388,MATCH(E7442-1,E$9:E$16388,0)),A7442-C$4),ISNUMBER(A7442),A7442-F7442,TRUE,"")</f>
        <v/>
      </c>
      <c r="J7442" t="str">
        <f t="shared" si="346"/>
        <v/>
      </c>
      <c r="L7442" s="5"/>
    </row>
    <row r="7443" spans="1:12">
      <c r="A7443" s="2"/>
      <c r="B7443" s="4" t="str">
        <f>"annual period "&amp;COUNTIF(D$9:D7443,TRUE)</f>
        <v>annual period 24</v>
      </c>
      <c r="D7443" t="b">
        <f t="shared" si="345"/>
        <v>0</v>
      </c>
      <c r="E7443">
        <f t="shared" si="347"/>
        <v>1206</v>
      </c>
      <c r="F7443" s="5" cm="1">
        <f t="array" ref="F7443">INDEX(_xlfn._xlws.FILTER(A$9:A$16378,E7443=E$9:E$16378*ISNUMBER(A$9:A$16378)),1)</f>
        <v>44697</v>
      </c>
      <c r="G7443" s="5" cm="1">
        <f t="array" ref="G7443">INDEX(_xlfn._xlws.FILTER(A$9:A$16378,E7443=E$9:E$16378*ISNUMBER(A$9:A$16378)),COUNT(_xlfn._xlws.FILTER(A$9:A$16378,E7443=E$9:E$16378*ISNUMBER(A$9:A$16378))))</f>
        <v>44697</v>
      </c>
      <c r="H7443" t="str">
        <v/>
      </c>
      <c r="I7443" s="10" t="str" cm="1">
        <f t="array" ref="I7443">_xlfn.IFS(AND(OR(_xlfn._xlws.FILTER(D$9:D$16388,E$9:E$16388=E7443)),ROW()=_xlfn.MINIFS(_xlfn.ANCHORARRAY(H$9),E$9:E$16388,E7443)),A7443-C$4,ROW()=_xlfn.MINIFS(_xlfn.ANCHORARRAY(H$9),E$9:E$16388,E7443),IFERROR(A7443-INDEX(G$9:G$16388,MATCH(E7443-1,E$9:E$16388,0)),A7443-C$4),ISNUMBER(A7443),A7443-F7443,TRUE,"")</f>
        <v/>
      </c>
      <c r="J7443" t="str">
        <f t="shared" si="346"/>
        <v/>
      </c>
      <c r="L7443" s="5"/>
    </row>
    <row r="7444" spans="1:12">
      <c r="A7444" s="3">
        <v>44697</v>
      </c>
      <c r="B7444" s="4" t="str">
        <f>"annual period "&amp;COUNTIF(D$9:D7444,TRUE)</f>
        <v>annual period 24</v>
      </c>
      <c r="D7444" t="b">
        <f t="shared" si="345"/>
        <v>0</v>
      </c>
      <c r="E7444">
        <f t="shared" si="347"/>
        <v>1206</v>
      </c>
      <c r="F7444" s="5" cm="1">
        <f t="array" ref="F7444">INDEX(_xlfn._xlws.FILTER(A$9:A$16378,E7444=E$9:E$16378*ISNUMBER(A$9:A$16378)),1)</f>
        <v>44697</v>
      </c>
      <c r="G7444" s="5" cm="1">
        <f t="array" ref="G7444">INDEX(_xlfn._xlws.FILTER(A$9:A$16378,E7444=E$9:E$16378*ISNUMBER(A$9:A$16378)),COUNT(_xlfn._xlws.FILTER(A$9:A$16378,E7444=E$9:E$16378*ISNUMBER(A$9:A$16378))))</f>
        <v>44697</v>
      </c>
      <c r="H7444">
        <v>7444</v>
      </c>
      <c r="I7444" s="10" cm="1">
        <f t="array" ref="I7444">_xlfn.IFS(AND(OR(_xlfn._xlws.FILTER(D$9:D$16388,E$9:E$16388=E7444)),ROW()=_xlfn.MINIFS(_xlfn.ANCHORARRAY(H$9),E$9:E$16388,E7444)),A7444-C$4,ROW()=_xlfn.MINIFS(_xlfn.ANCHORARRAY(H$9),E$9:E$16388,E7444),IFERROR(A7444-INDEX(G$9:G$16388,MATCH(E7444-1,E$9:E$16388,0)),A7444-C$4),ISNUMBER(A7444),A7444-F7444,TRUE,"")</f>
        <v>4</v>
      </c>
      <c r="J7444" t="b">
        <f t="shared" si="346"/>
        <v>0</v>
      </c>
      <c r="L7444" s="5"/>
    </row>
    <row r="7445" spans="1:12">
      <c r="B7445" s="4" t="str">
        <f>"annual period "&amp;COUNTIF(D$9:D7445,TRUE)</f>
        <v>annual period 24</v>
      </c>
      <c r="D7445" t="b">
        <f t="shared" si="345"/>
        <v>0</v>
      </c>
      <c r="E7445">
        <f t="shared" si="347"/>
        <v>1206</v>
      </c>
      <c r="F7445" s="5" cm="1">
        <f t="array" ref="F7445">INDEX(_xlfn._xlws.FILTER(A$9:A$16378,E7445=E$9:E$16378*ISNUMBER(A$9:A$16378)),1)</f>
        <v>44697</v>
      </c>
      <c r="G7445" s="5" cm="1">
        <f t="array" ref="G7445">INDEX(_xlfn._xlws.FILTER(A$9:A$16378,E7445=E$9:E$16378*ISNUMBER(A$9:A$16378)),COUNT(_xlfn._xlws.FILTER(A$9:A$16378,E7445=E$9:E$16378*ISNUMBER(A$9:A$16378))))</f>
        <v>44697</v>
      </c>
      <c r="H7445" t="str">
        <v/>
      </c>
      <c r="I7445" s="10" t="str" cm="1">
        <f t="array" ref="I7445">_xlfn.IFS(AND(OR(_xlfn._xlws.FILTER(D$9:D$16388,E$9:E$16388=E7445)),ROW()=_xlfn.MINIFS(_xlfn.ANCHORARRAY(H$9),E$9:E$16388,E7445)),A7445-C$4,ROW()=_xlfn.MINIFS(_xlfn.ANCHORARRAY(H$9),E$9:E$16388,E7445),IFERROR(A7445-INDEX(G$9:G$16388,MATCH(E7445-1,E$9:E$16388,0)),A7445-C$4),ISNUMBER(A7445),A7445-F7445,TRUE,"")</f>
        <v/>
      </c>
      <c r="J7445" t="str">
        <f t="shared" si="346"/>
        <v/>
      </c>
      <c r="L7445" s="5"/>
    </row>
    <row r="7446" spans="1:12">
      <c r="A7446" s="3">
        <v>44697</v>
      </c>
      <c r="B7446" s="4" t="str">
        <f>"annual period "&amp;COUNTIF(D$9:D7446,TRUE)</f>
        <v>annual period 24</v>
      </c>
      <c r="D7446" t="b">
        <f t="shared" si="345"/>
        <v>0</v>
      </c>
      <c r="E7446">
        <f t="shared" si="347"/>
        <v>1206</v>
      </c>
      <c r="F7446" s="5" cm="1">
        <f t="array" ref="F7446">INDEX(_xlfn._xlws.FILTER(A$9:A$16378,E7446=E$9:E$16378*ISNUMBER(A$9:A$16378)),1)</f>
        <v>44697</v>
      </c>
      <c r="G7446" s="5" cm="1">
        <f t="array" ref="G7446">INDEX(_xlfn._xlws.FILTER(A$9:A$16378,E7446=E$9:E$16378*ISNUMBER(A$9:A$16378)),COUNT(_xlfn._xlws.FILTER(A$9:A$16378,E7446=E$9:E$16378*ISNUMBER(A$9:A$16378))))</f>
        <v>44697</v>
      </c>
      <c r="H7446">
        <v>7446</v>
      </c>
      <c r="I7446" s="10" cm="1">
        <f t="array" ref="I7446">_xlfn.IFS(AND(OR(_xlfn._xlws.FILTER(D$9:D$16388,E$9:E$16388=E7446)),ROW()=_xlfn.MINIFS(_xlfn.ANCHORARRAY(H$9),E$9:E$16388,E7446)),A7446-C$4,ROW()=_xlfn.MINIFS(_xlfn.ANCHORARRAY(H$9),E$9:E$16388,E7446),IFERROR(A7446-INDEX(G$9:G$16388,MATCH(E7446-1,E$9:E$16388,0)),A7446-C$4),ISNUMBER(A7446),A7446-F7446,TRUE,"")</f>
        <v>0</v>
      </c>
      <c r="J7446" t="b">
        <f t="shared" si="346"/>
        <v>0</v>
      </c>
      <c r="L7446" s="5"/>
    </row>
    <row r="7447" spans="1:12">
      <c r="A7447" s="1" t="s">
        <v>14</v>
      </c>
      <c r="B7447" s="4" t="str">
        <f>"annual period "&amp;COUNTIF(D$9:D7447,TRUE)</f>
        <v>annual period 24</v>
      </c>
      <c r="D7447" t="b">
        <f t="shared" si="345"/>
        <v>0</v>
      </c>
      <c r="E7447">
        <f t="shared" si="347"/>
        <v>1207</v>
      </c>
      <c r="F7447" s="5" cm="1">
        <f t="array" ref="F7447">INDEX(_xlfn._xlws.FILTER(A$9:A$16378,E7447=E$9:E$16378*ISNUMBER(A$9:A$16378)),1)</f>
        <v>44698</v>
      </c>
      <c r="G7447" s="5" cm="1">
        <f t="array" ref="G7447">INDEX(_xlfn._xlws.FILTER(A$9:A$16378,E7447=E$9:E$16378*ISNUMBER(A$9:A$16378)),COUNT(_xlfn._xlws.FILTER(A$9:A$16378,E7447=E$9:E$16378*ISNUMBER(A$9:A$16378))))</f>
        <v>44698</v>
      </c>
      <c r="H7447" t="str">
        <v/>
      </c>
      <c r="I7447" s="10" t="str" cm="1">
        <f t="array" ref="I7447">_xlfn.IFS(AND(OR(_xlfn._xlws.FILTER(D$9:D$16388,E$9:E$16388=E7447)),ROW()=_xlfn.MINIFS(_xlfn.ANCHORARRAY(H$9),E$9:E$16388,E7447)),A7447-C$4,ROW()=_xlfn.MINIFS(_xlfn.ANCHORARRAY(H$9),E$9:E$16388,E7447),IFERROR(A7447-INDEX(G$9:G$16388,MATCH(E7447-1,E$9:E$16388,0)),A7447-C$4),ISNUMBER(A7447),A7447-F7447,TRUE,"")</f>
        <v/>
      </c>
      <c r="J7447" t="str">
        <f t="shared" si="346"/>
        <v/>
      </c>
      <c r="L7447" s="5"/>
    </row>
    <row r="7448" spans="1:12">
      <c r="A7448" s="2"/>
      <c r="B7448" s="4" t="str">
        <f>"annual period "&amp;COUNTIF(D$9:D7448,TRUE)</f>
        <v>annual period 24</v>
      </c>
      <c r="D7448" t="b">
        <f t="shared" si="345"/>
        <v>0</v>
      </c>
      <c r="E7448">
        <f t="shared" si="347"/>
        <v>1207</v>
      </c>
      <c r="F7448" s="5" cm="1">
        <f t="array" ref="F7448">INDEX(_xlfn._xlws.FILTER(A$9:A$16378,E7448=E$9:E$16378*ISNUMBER(A$9:A$16378)),1)</f>
        <v>44698</v>
      </c>
      <c r="G7448" s="5" cm="1">
        <f t="array" ref="G7448">INDEX(_xlfn._xlws.FILTER(A$9:A$16378,E7448=E$9:E$16378*ISNUMBER(A$9:A$16378)),COUNT(_xlfn._xlws.FILTER(A$9:A$16378,E7448=E$9:E$16378*ISNUMBER(A$9:A$16378))))</f>
        <v>44698</v>
      </c>
      <c r="H7448" t="str">
        <v/>
      </c>
      <c r="I7448" s="10" t="str" cm="1">
        <f t="array" ref="I7448">_xlfn.IFS(AND(OR(_xlfn._xlws.FILTER(D$9:D$16388,E$9:E$16388=E7448)),ROW()=_xlfn.MINIFS(_xlfn.ANCHORARRAY(H$9),E$9:E$16388,E7448)),A7448-C$4,ROW()=_xlfn.MINIFS(_xlfn.ANCHORARRAY(H$9),E$9:E$16388,E7448),IFERROR(A7448-INDEX(G$9:G$16388,MATCH(E7448-1,E$9:E$16388,0)),A7448-C$4),ISNUMBER(A7448),A7448-F7448,TRUE,"")</f>
        <v/>
      </c>
      <c r="J7448" t="str">
        <f t="shared" si="346"/>
        <v/>
      </c>
      <c r="L7448" s="5"/>
    </row>
    <row r="7449" spans="1:12">
      <c r="A7449" s="3">
        <v>44698</v>
      </c>
      <c r="B7449" s="4" t="str">
        <f>"annual period "&amp;COUNTIF(D$9:D7449,TRUE)</f>
        <v>annual period 24</v>
      </c>
      <c r="D7449" t="b">
        <f t="shared" si="345"/>
        <v>0</v>
      </c>
      <c r="E7449">
        <f t="shared" si="347"/>
        <v>1207</v>
      </c>
      <c r="F7449" s="5" cm="1">
        <f t="array" ref="F7449">INDEX(_xlfn._xlws.FILTER(A$9:A$16378,E7449=E$9:E$16378*ISNUMBER(A$9:A$16378)),1)</f>
        <v>44698</v>
      </c>
      <c r="G7449" s="5" cm="1">
        <f t="array" ref="G7449">INDEX(_xlfn._xlws.FILTER(A$9:A$16378,E7449=E$9:E$16378*ISNUMBER(A$9:A$16378)),COUNT(_xlfn._xlws.FILTER(A$9:A$16378,E7449=E$9:E$16378*ISNUMBER(A$9:A$16378))))</f>
        <v>44698</v>
      </c>
      <c r="H7449">
        <v>7449</v>
      </c>
      <c r="I7449" s="10" cm="1">
        <f t="array" ref="I7449">_xlfn.IFS(AND(OR(_xlfn._xlws.FILTER(D$9:D$16388,E$9:E$16388=E7449)),ROW()=_xlfn.MINIFS(_xlfn.ANCHORARRAY(H$9),E$9:E$16388,E7449)),A7449-C$4,ROW()=_xlfn.MINIFS(_xlfn.ANCHORARRAY(H$9),E$9:E$16388,E7449),IFERROR(A7449-INDEX(G$9:G$16388,MATCH(E7449-1,E$9:E$16388,0)),A7449-C$4),ISNUMBER(A7449),A7449-F7449,TRUE,"")</f>
        <v>1</v>
      </c>
      <c r="J7449" t="b">
        <f t="shared" si="346"/>
        <v>0</v>
      </c>
      <c r="L7449" s="5"/>
    </row>
    <row r="7450" spans="1:12">
      <c r="B7450" s="4" t="str">
        <f>"annual period "&amp;COUNTIF(D$9:D7450,TRUE)</f>
        <v>annual period 24</v>
      </c>
      <c r="D7450" t="b">
        <f t="shared" si="345"/>
        <v>0</v>
      </c>
      <c r="E7450">
        <f t="shared" si="347"/>
        <v>1207</v>
      </c>
      <c r="F7450" s="5" cm="1">
        <f t="array" ref="F7450">INDEX(_xlfn._xlws.FILTER(A$9:A$16378,E7450=E$9:E$16378*ISNUMBER(A$9:A$16378)),1)</f>
        <v>44698</v>
      </c>
      <c r="G7450" s="5" cm="1">
        <f t="array" ref="G7450">INDEX(_xlfn._xlws.FILTER(A$9:A$16378,E7450=E$9:E$16378*ISNUMBER(A$9:A$16378)),COUNT(_xlfn._xlws.FILTER(A$9:A$16378,E7450=E$9:E$16378*ISNUMBER(A$9:A$16378))))</f>
        <v>44698</v>
      </c>
      <c r="H7450" t="str">
        <v/>
      </c>
      <c r="I7450" s="10" t="str" cm="1">
        <f t="array" ref="I7450">_xlfn.IFS(AND(OR(_xlfn._xlws.FILTER(D$9:D$16388,E$9:E$16388=E7450)),ROW()=_xlfn.MINIFS(_xlfn.ANCHORARRAY(H$9),E$9:E$16388,E7450)),A7450-C$4,ROW()=_xlfn.MINIFS(_xlfn.ANCHORARRAY(H$9),E$9:E$16388,E7450),IFERROR(A7450-INDEX(G$9:G$16388,MATCH(E7450-1,E$9:E$16388,0)),A7450-C$4),ISNUMBER(A7450),A7450-F7450,TRUE,"")</f>
        <v/>
      </c>
      <c r="J7450" t="str">
        <f t="shared" si="346"/>
        <v/>
      </c>
      <c r="L7450" s="5"/>
    </row>
    <row r="7451" spans="1:12">
      <c r="A7451" s="3">
        <v>44698</v>
      </c>
      <c r="B7451" s="4" t="str">
        <f>"annual period "&amp;COUNTIF(D$9:D7451,TRUE)</f>
        <v>annual period 24</v>
      </c>
      <c r="D7451" t="b">
        <f t="shared" si="345"/>
        <v>0</v>
      </c>
      <c r="E7451">
        <f t="shared" si="347"/>
        <v>1207</v>
      </c>
      <c r="F7451" s="5" cm="1">
        <f t="array" ref="F7451">INDEX(_xlfn._xlws.FILTER(A$9:A$16378,E7451=E$9:E$16378*ISNUMBER(A$9:A$16378)),1)</f>
        <v>44698</v>
      </c>
      <c r="G7451" s="5" cm="1">
        <f t="array" ref="G7451">INDEX(_xlfn._xlws.FILTER(A$9:A$16378,E7451=E$9:E$16378*ISNUMBER(A$9:A$16378)),COUNT(_xlfn._xlws.FILTER(A$9:A$16378,E7451=E$9:E$16378*ISNUMBER(A$9:A$16378))))</f>
        <v>44698</v>
      </c>
      <c r="H7451">
        <v>7451</v>
      </c>
      <c r="I7451" s="10" cm="1">
        <f t="array" ref="I7451">_xlfn.IFS(AND(OR(_xlfn._xlws.FILTER(D$9:D$16388,E$9:E$16388=E7451)),ROW()=_xlfn.MINIFS(_xlfn.ANCHORARRAY(H$9),E$9:E$16388,E7451)),A7451-C$4,ROW()=_xlfn.MINIFS(_xlfn.ANCHORARRAY(H$9),E$9:E$16388,E7451),IFERROR(A7451-INDEX(G$9:G$16388,MATCH(E7451-1,E$9:E$16388,0)),A7451-C$4),ISNUMBER(A7451),A7451-F7451,TRUE,"")</f>
        <v>0</v>
      </c>
      <c r="J7451" t="b">
        <f t="shared" si="346"/>
        <v>0</v>
      </c>
      <c r="L7451" s="5"/>
    </row>
    <row r="7452" spans="1:12">
      <c r="B7452" s="4" t="str">
        <f>"annual period "&amp;COUNTIF(D$9:D7452,TRUE)</f>
        <v>annual period 24</v>
      </c>
      <c r="D7452" t="b">
        <f t="shared" si="345"/>
        <v>0</v>
      </c>
      <c r="E7452">
        <f t="shared" si="347"/>
        <v>1207</v>
      </c>
      <c r="F7452" s="5" cm="1">
        <f t="array" ref="F7452">INDEX(_xlfn._xlws.FILTER(A$9:A$16378,E7452=E$9:E$16378*ISNUMBER(A$9:A$16378)),1)</f>
        <v>44698</v>
      </c>
      <c r="G7452" s="5" cm="1">
        <f t="array" ref="G7452">INDEX(_xlfn._xlws.FILTER(A$9:A$16378,E7452=E$9:E$16378*ISNUMBER(A$9:A$16378)),COUNT(_xlfn._xlws.FILTER(A$9:A$16378,E7452=E$9:E$16378*ISNUMBER(A$9:A$16378))))</f>
        <v>44698</v>
      </c>
      <c r="H7452" t="str">
        <v/>
      </c>
      <c r="I7452" s="10" t="str" cm="1">
        <f t="array" ref="I7452">_xlfn.IFS(AND(OR(_xlfn._xlws.FILTER(D$9:D$16388,E$9:E$16388=E7452)),ROW()=_xlfn.MINIFS(_xlfn.ANCHORARRAY(H$9),E$9:E$16388,E7452)),A7452-C$4,ROW()=_xlfn.MINIFS(_xlfn.ANCHORARRAY(H$9),E$9:E$16388,E7452),IFERROR(A7452-INDEX(G$9:G$16388,MATCH(E7452-1,E$9:E$16388,0)),A7452-C$4),ISNUMBER(A7452),A7452-F7452,TRUE,"")</f>
        <v/>
      </c>
      <c r="J7452" t="str">
        <f t="shared" si="346"/>
        <v/>
      </c>
      <c r="L7452" s="5"/>
    </row>
    <row r="7453" spans="1:12">
      <c r="A7453" s="3">
        <v>44698</v>
      </c>
      <c r="B7453" s="4" t="str">
        <f>"annual period "&amp;COUNTIF(D$9:D7453,TRUE)</f>
        <v>annual period 24</v>
      </c>
      <c r="D7453" t="b">
        <f t="shared" si="345"/>
        <v>0</v>
      </c>
      <c r="E7453">
        <f t="shared" si="347"/>
        <v>1207</v>
      </c>
      <c r="F7453" s="5" cm="1">
        <f t="array" ref="F7453">INDEX(_xlfn._xlws.FILTER(A$9:A$16378,E7453=E$9:E$16378*ISNUMBER(A$9:A$16378)),1)</f>
        <v>44698</v>
      </c>
      <c r="G7453" s="5" cm="1">
        <f t="array" ref="G7453">INDEX(_xlfn._xlws.FILTER(A$9:A$16378,E7453=E$9:E$16378*ISNUMBER(A$9:A$16378)),COUNT(_xlfn._xlws.FILTER(A$9:A$16378,E7453=E$9:E$16378*ISNUMBER(A$9:A$16378))))</f>
        <v>44698</v>
      </c>
      <c r="H7453">
        <v>7453</v>
      </c>
      <c r="I7453" s="10" cm="1">
        <f t="array" ref="I7453">_xlfn.IFS(AND(OR(_xlfn._xlws.FILTER(D$9:D$16388,E$9:E$16388=E7453)),ROW()=_xlfn.MINIFS(_xlfn.ANCHORARRAY(H$9),E$9:E$16388,E7453)),A7453-C$4,ROW()=_xlfn.MINIFS(_xlfn.ANCHORARRAY(H$9),E$9:E$16388,E7453),IFERROR(A7453-INDEX(G$9:G$16388,MATCH(E7453-1,E$9:E$16388,0)),A7453-C$4),ISNUMBER(A7453),A7453-F7453,TRUE,"")</f>
        <v>0</v>
      </c>
      <c r="J7453" t="b">
        <f t="shared" si="346"/>
        <v>0</v>
      </c>
      <c r="L7453" s="5"/>
    </row>
    <row r="7454" spans="1:12">
      <c r="A7454" s="1" t="s">
        <v>14</v>
      </c>
      <c r="B7454" s="4" t="str">
        <f>"annual period "&amp;COUNTIF(D$9:D7454,TRUE)</f>
        <v>annual period 24</v>
      </c>
      <c r="D7454" t="b">
        <f t="shared" si="345"/>
        <v>0</v>
      </c>
      <c r="E7454">
        <f t="shared" si="347"/>
        <v>1208</v>
      </c>
      <c r="F7454" s="5" cm="1">
        <f t="array" ref="F7454">INDEX(_xlfn._xlws.FILTER(A$9:A$16378,E7454=E$9:E$16378*ISNUMBER(A$9:A$16378)),1)</f>
        <v>44700</v>
      </c>
      <c r="G7454" s="5" cm="1">
        <f t="array" ref="G7454">INDEX(_xlfn._xlws.FILTER(A$9:A$16378,E7454=E$9:E$16378*ISNUMBER(A$9:A$16378)),COUNT(_xlfn._xlws.FILTER(A$9:A$16378,E7454=E$9:E$16378*ISNUMBER(A$9:A$16378))))</f>
        <v>44704</v>
      </c>
      <c r="H7454" t="str">
        <v/>
      </c>
      <c r="I7454" s="10" t="str" cm="1">
        <f t="array" ref="I7454">_xlfn.IFS(AND(OR(_xlfn._xlws.FILTER(D$9:D$16388,E$9:E$16388=E7454)),ROW()=_xlfn.MINIFS(_xlfn.ANCHORARRAY(H$9),E$9:E$16388,E7454)),A7454-C$4,ROW()=_xlfn.MINIFS(_xlfn.ANCHORARRAY(H$9),E$9:E$16388,E7454),IFERROR(A7454-INDEX(G$9:G$16388,MATCH(E7454-1,E$9:E$16388,0)),A7454-C$4),ISNUMBER(A7454),A7454-F7454,TRUE,"")</f>
        <v/>
      </c>
      <c r="J7454" t="str">
        <f t="shared" si="346"/>
        <v/>
      </c>
      <c r="L7454" s="5"/>
    </row>
    <row r="7455" spans="1:12">
      <c r="A7455" s="2"/>
      <c r="B7455" s="4" t="str">
        <f>"annual period "&amp;COUNTIF(D$9:D7455,TRUE)</f>
        <v>annual period 24</v>
      </c>
      <c r="D7455" t="b">
        <f t="shared" si="345"/>
        <v>0</v>
      </c>
      <c r="E7455">
        <f t="shared" si="347"/>
        <v>1208</v>
      </c>
      <c r="F7455" s="5" cm="1">
        <f t="array" ref="F7455">INDEX(_xlfn._xlws.FILTER(A$9:A$16378,E7455=E$9:E$16378*ISNUMBER(A$9:A$16378)),1)</f>
        <v>44700</v>
      </c>
      <c r="G7455" s="5" cm="1">
        <f t="array" ref="G7455">INDEX(_xlfn._xlws.FILTER(A$9:A$16378,E7455=E$9:E$16378*ISNUMBER(A$9:A$16378)),COUNT(_xlfn._xlws.FILTER(A$9:A$16378,E7455=E$9:E$16378*ISNUMBER(A$9:A$16378))))</f>
        <v>44704</v>
      </c>
      <c r="H7455" t="str">
        <v/>
      </c>
      <c r="I7455" s="10" t="str" cm="1">
        <f t="array" ref="I7455">_xlfn.IFS(AND(OR(_xlfn._xlws.FILTER(D$9:D$16388,E$9:E$16388=E7455)),ROW()=_xlfn.MINIFS(_xlfn.ANCHORARRAY(H$9),E$9:E$16388,E7455)),A7455-C$4,ROW()=_xlfn.MINIFS(_xlfn.ANCHORARRAY(H$9),E$9:E$16388,E7455),IFERROR(A7455-INDEX(G$9:G$16388,MATCH(E7455-1,E$9:E$16388,0)),A7455-C$4),ISNUMBER(A7455),A7455-F7455,TRUE,"")</f>
        <v/>
      </c>
      <c r="J7455" t="str">
        <f t="shared" si="346"/>
        <v/>
      </c>
      <c r="L7455" s="5"/>
    </row>
    <row r="7456" spans="1:12">
      <c r="A7456" s="3">
        <v>44700</v>
      </c>
      <c r="B7456" s="4" t="str">
        <f>"annual period "&amp;COUNTIF(D$9:D7456,TRUE)</f>
        <v>annual period 24</v>
      </c>
      <c r="D7456" t="b">
        <f t="shared" ref="D7456:D7519" si="348">F7455-F7456&gt;300</f>
        <v>0</v>
      </c>
      <c r="E7456">
        <f t="shared" si="347"/>
        <v>1208</v>
      </c>
      <c r="F7456" s="5" cm="1">
        <f t="array" ref="F7456">INDEX(_xlfn._xlws.FILTER(A$9:A$16378,E7456=E$9:E$16378*ISNUMBER(A$9:A$16378)),1)</f>
        <v>44700</v>
      </c>
      <c r="G7456" s="5" cm="1">
        <f t="array" ref="G7456">INDEX(_xlfn._xlws.FILTER(A$9:A$16378,E7456=E$9:E$16378*ISNUMBER(A$9:A$16378)),COUNT(_xlfn._xlws.FILTER(A$9:A$16378,E7456=E$9:E$16378*ISNUMBER(A$9:A$16378))))</f>
        <v>44704</v>
      </c>
      <c r="H7456">
        <v>7456</v>
      </c>
      <c r="I7456" s="10" cm="1">
        <f t="array" ref="I7456">_xlfn.IFS(AND(OR(_xlfn._xlws.FILTER(D$9:D$16388,E$9:E$16388=E7456)),ROW()=_xlfn.MINIFS(_xlfn.ANCHORARRAY(H$9),E$9:E$16388,E7456)),A7456-C$4,ROW()=_xlfn.MINIFS(_xlfn.ANCHORARRAY(H$9),E$9:E$16388,E7456),IFERROR(A7456-INDEX(G$9:G$16388,MATCH(E7456-1,E$9:E$16388,0)),A7456-C$4),ISNUMBER(A7456),A7456-F7456,TRUE,"")</f>
        <v>2</v>
      </c>
      <c r="J7456" t="b">
        <f t="shared" si="346"/>
        <v>0</v>
      </c>
      <c r="L7456" s="5"/>
    </row>
    <row r="7457" spans="1:12">
      <c r="B7457" s="4" t="str">
        <f>"annual period "&amp;COUNTIF(D$9:D7457,TRUE)</f>
        <v>annual period 24</v>
      </c>
      <c r="D7457" t="b">
        <f t="shared" si="348"/>
        <v>0</v>
      </c>
      <c r="E7457">
        <f t="shared" si="347"/>
        <v>1208</v>
      </c>
      <c r="F7457" s="5" cm="1">
        <f t="array" ref="F7457">INDEX(_xlfn._xlws.FILTER(A$9:A$16378,E7457=E$9:E$16378*ISNUMBER(A$9:A$16378)),1)</f>
        <v>44700</v>
      </c>
      <c r="G7457" s="5" cm="1">
        <f t="array" ref="G7457">INDEX(_xlfn._xlws.FILTER(A$9:A$16378,E7457=E$9:E$16378*ISNUMBER(A$9:A$16378)),COUNT(_xlfn._xlws.FILTER(A$9:A$16378,E7457=E$9:E$16378*ISNUMBER(A$9:A$16378))))</f>
        <v>44704</v>
      </c>
      <c r="H7457" t="str">
        <v/>
      </c>
      <c r="I7457" s="10" t="str" cm="1">
        <f t="array" ref="I7457">_xlfn.IFS(AND(OR(_xlfn._xlws.FILTER(D$9:D$16388,E$9:E$16388=E7457)),ROW()=_xlfn.MINIFS(_xlfn.ANCHORARRAY(H$9),E$9:E$16388,E7457)),A7457-C$4,ROW()=_xlfn.MINIFS(_xlfn.ANCHORARRAY(H$9),E$9:E$16388,E7457),IFERROR(A7457-INDEX(G$9:G$16388,MATCH(E7457-1,E$9:E$16388,0)),A7457-C$4),ISNUMBER(A7457),A7457-F7457,TRUE,"")</f>
        <v/>
      </c>
      <c r="J7457" t="str">
        <f t="shared" si="346"/>
        <v/>
      </c>
      <c r="L7457" s="5"/>
    </row>
    <row r="7458" spans="1:12">
      <c r="A7458" s="3">
        <v>44704</v>
      </c>
      <c r="B7458" s="4" t="str">
        <f>"annual period "&amp;COUNTIF(D$9:D7458,TRUE)</f>
        <v>annual period 24</v>
      </c>
      <c r="D7458" t="b">
        <f t="shared" si="348"/>
        <v>0</v>
      </c>
      <c r="E7458">
        <f t="shared" si="347"/>
        <v>1208</v>
      </c>
      <c r="F7458" s="5" cm="1">
        <f t="array" ref="F7458">INDEX(_xlfn._xlws.FILTER(A$9:A$16378,E7458=E$9:E$16378*ISNUMBER(A$9:A$16378)),1)</f>
        <v>44700</v>
      </c>
      <c r="G7458" s="5" cm="1">
        <f t="array" ref="G7458">INDEX(_xlfn._xlws.FILTER(A$9:A$16378,E7458=E$9:E$16378*ISNUMBER(A$9:A$16378)),COUNT(_xlfn._xlws.FILTER(A$9:A$16378,E7458=E$9:E$16378*ISNUMBER(A$9:A$16378))))</f>
        <v>44704</v>
      </c>
      <c r="H7458" t="str">
        <v/>
      </c>
      <c r="I7458" s="10" cm="1">
        <f t="array" ref="I7458">_xlfn.IFS(AND(OR(_xlfn._xlws.FILTER(D$9:D$16388,E$9:E$16388=E7458)),ROW()=_xlfn.MINIFS(_xlfn.ANCHORARRAY(H$9),E$9:E$16388,E7458)),A7458-C$4,ROW()=_xlfn.MINIFS(_xlfn.ANCHORARRAY(H$9),E$9:E$16388,E7458),IFERROR(A7458-INDEX(G$9:G$16388,MATCH(E7458-1,E$9:E$16388,0)),A7458-C$4),ISNUMBER(A7458),A7458-F7458,TRUE,"")</f>
        <v>4</v>
      </c>
      <c r="J7458" t="b">
        <f t="shared" si="346"/>
        <v>0</v>
      </c>
      <c r="L7458" s="5"/>
    </row>
    <row r="7459" spans="1:12">
      <c r="A7459" s="1" t="s">
        <v>14</v>
      </c>
      <c r="B7459" s="4" t="str">
        <f>"annual period "&amp;COUNTIF(D$9:D7459,TRUE)</f>
        <v>annual period 24</v>
      </c>
      <c r="D7459" t="b">
        <f t="shared" si="348"/>
        <v>0</v>
      </c>
      <c r="E7459">
        <f t="shared" si="347"/>
        <v>1209</v>
      </c>
      <c r="F7459" s="5" cm="1">
        <f t="array" ref="F7459">INDEX(_xlfn._xlws.FILTER(A$9:A$16378,E7459=E$9:E$16378*ISNUMBER(A$9:A$16378)),1)</f>
        <v>44711</v>
      </c>
      <c r="G7459" s="5" cm="1">
        <f t="array" ref="G7459">INDEX(_xlfn._xlws.FILTER(A$9:A$16378,E7459=E$9:E$16378*ISNUMBER(A$9:A$16378)),COUNT(_xlfn._xlws.FILTER(A$9:A$16378,E7459=E$9:E$16378*ISNUMBER(A$9:A$16378))))</f>
        <v>44711</v>
      </c>
      <c r="H7459" t="str">
        <v/>
      </c>
      <c r="I7459" s="10" t="str" cm="1">
        <f t="array" ref="I7459">_xlfn.IFS(AND(OR(_xlfn._xlws.FILTER(D$9:D$16388,E$9:E$16388=E7459)),ROW()=_xlfn.MINIFS(_xlfn.ANCHORARRAY(H$9),E$9:E$16388,E7459)),A7459-C$4,ROW()=_xlfn.MINIFS(_xlfn.ANCHORARRAY(H$9),E$9:E$16388,E7459),IFERROR(A7459-INDEX(G$9:G$16388,MATCH(E7459-1,E$9:E$16388,0)),A7459-C$4),ISNUMBER(A7459),A7459-F7459,TRUE,"")</f>
        <v/>
      </c>
      <c r="J7459" t="str">
        <f t="shared" si="346"/>
        <v/>
      </c>
      <c r="L7459" s="5"/>
    </row>
    <row r="7460" spans="1:12">
      <c r="A7460" s="2"/>
      <c r="B7460" s="4" t="str">
        <f>"annual period "&amp;COUNTIF(D$9:D7460,TRUE)</f>
        <v>annual period 24</v>
      </c>
      <c r="D7460" t="b">
        <f t="shared" si="348"/>
        <v>0</v>
      </c>
      <c r="E7460">
        <f t="shared" si="347"/>
        <v>1209</v>
      </c>
      <c r="F7460" s="5" cm="1">
        <f t="array" ref="F7460">INDEX(_xlfn._xlws.FILTER(A$9:A$16378,E7460=E$9:E$16378*ISNUMBER(A$9:A$16378)),1)</f>
        <v>44711</v>
      </c>
      <c r="G7460" s="5" cm="1">
        <f t="array" ref="G7460">INDEX(_xlfn._xlws.FILTER(A$9:A$16378,E7460=E$9:E$16378*ISNUMBER(A$9:A$16378)),COUNT(_xlfn._xlws.FILTER(A$9:A$16378,E7460=E$9:E$16378*ISNUMBER(A$9:A$16378))))</f>
        <v>44711</v>
      </c>
      <c r="H7460" t="str">
        <v/>
      </c>
      <c r="I7460" s="10" t="str" cm="1">
        <f t="array" ref="I7460">_xlfn.IFS(AND(OR(_xlfn._xlws.FILTER(D$9:D$16388,E$9:E$16388=E7460)),ROW()=_xlfn.MINIFS(_xlfn.ANCHORARRAY(H$9),E$9:E$16388,E7460)),A7460-C$4,ROW()=_xlfn.MINIFS(_xlfn.ANCHORARRAY(H$9),E$9:E$16388,E7460),IFERROR(A7460-INDEX(G$9:G$16388,MATCH(E7460-1,E$9:E$16388,0)),A7460-C$4),ISNUMBER(A7460),A7460-F7460,TRUE,"")</f>
        <v/>
      </c>
      <c r="J7460" t="str">
        <f t="shared" si="346"/>
        <v/>
      </c>
      <c r="L7460" s="5"/>
    </row>
    <row r="7461" spans="1:12">
      <c r="A7461" s="3">
        <v>44711</v>
      </c>
      <c r="B7461" s="4" t="str">
        <f>"annual period "&amp;COUNTIF(D$9:D7461,TRUE)</f>
        <v>annual period 24</v>
      </c>
      <c r="D7461" t="b">
        <f t="shared" si="348"/>
        <v>0</v>
      </c>
      <c r="E7461">
        <f t="shared" si="347"/>
        <v>1209</v>
      </c>
      <c r="F7461" s="5" cm="1">
        <f t="array" ref="F7461">INDEX(_xlfn._xlws.FILTER(A$9:A$16378,E7461=E$9:E$16378*ISNUMBER(A$9:A$16378)),1)</f>
        <v>44711</v>
      </c>
      <c r="G7461" s="5" cm="1">
        <f t="array" ref="G7461">INDEX(_xlfn._xlws.FILTER(A$9:A$16378,E7461=E$9:E$16378*ISNUMBER(A$9:A$16378)),COUNT(_xlfn._xlws.FILTER(A$9:A$16378,E7461=E$9:E$16378*ISNUMBER(A$9:A$16378))))</f>
        <v>44711</v>
      </c>
      <c r="H7461">
        <v>7461</v>
      </c>
      <c r="I7461" s="10" cm="1">
        <f t="array" ref="I7461">_xlfn.IFS(AND(OR(_xlfn._xlws.FILTER(D$9:D$16388,E$9:E$16388=E7461)),ROW()=_xlfn.MINIFS(_xlfn.ANCHORARRAY(H$9),E$9:E$16388,E7461)),A7461-C$4,ROW()=_xlfn.MINIFS(_xlfn.ANCHORARRAY(H$9),E$9:E$16388,E7461),IFERROR(A7461-INDEX(G$9:G$16388,MATCH(E7461-1,E$9:E$16388,0)),A7461-C$4),ISNUMBER(A7461),A7461-F7461,TRUE,"")</f>
        <v>7</v>
      </c>
      <c r="J7461" t="b">
        <f t="shared" si="346"/>
        <v>0</v>
      </c>
      <c r="L7461" s="5"/>
    </row>
    <row r="7462" spans="1:12">
      <c r="B7462" s="4" t="str">
        <f>"annual period "&amp;COUNTIF(D$9:D7462,TRUE)</f>
        <v>annual period 24</v>
      </c>
      <c r="D7462" t="b">
        <f t="shared" si="348"/>
        <v>0</v>
      </c>
      <c r="E7462">
        <f t="shared" si="347"/>
        <v>1209</v>
      </c>
      <c r="F7462" s="5" cm="1">
        <f t="array" ref="F7462">INDEX(_xlfn._xlws.FILTER(A$9:A$16378,E7462=E$9:E$16378*ISNUMBER(A$9:A$16378)),1)</f>
        <v>44711</v>
      </c>
      <c r="G7462" s="5" cm="1">
        <f t="array" ref="G7462">INDEX(_xlfn._xlws.FILTER(A$9:A$16378,E7462=E$9:E$16378*ISNUMBER(A$9:A$16378)),COUNT(_xlfn._xlws.FILTER(A$9:A$16378,E7462=E$9:E$16378*ISNUMBER(A$9:A$16378))))</f>
        <v>44711</v>
      </c>
      <c r="H7462" t="str">
        <v/>
      </c>
      <c r="I7462" s="10" t="str" cm="1">
        <f t="array" ref="I7462">_xlfn.IFS(AND(OR(_xlfn._xlws.FILTER(D$9:D$16388,E$9:E$16388=E7462)),ROW()=_xlfn.MINIFS(_xlfn.ANCHORARRAY(H$9),E$9:E$16388,E7462)),A7462-C$4,ROW()=_xlfn.MINIFS(_xlfn.ANCHORARRAY(H$9),E$9:E$16388,E7462),IFERROR(A7462-INDEX(G$9:G$16388,MATCH(E7462-1,E$9:E$16388,0)),A7462-C$4),ISNUMBER(A7462),A7462-F7462,TRUE,"")</f>
        <v/>
      </c>
      <c r="J7462" t="str">
        <f t="shared" si="346"/>
        <v/>
      </c>
      <c r="L7462" s="5"/>
    </row>
    <row r="7463" spans="1:12">
      <c r="A7463" s="3">
        <v>44711</v>
      </c>
      <c r="B7463" s="4" t="str">
        <f>"annual period "&amp;COUNTIF(D$9:D7463,TRUE)</f>
        <v>annual period 24</v>
      </c>
      <c r="D7463" t="b">
        <f t="shared" si="348"/>
        <v>0</v>
      </c>
      <c r="E7463">
        <f t="shared" si="347"/>
        <v>1209</v>
      </c>
      <c r="F7463" s="5" cm="1">
        <f t="array" ref="F7463">INDEX(_xlfn._xlws.FILTER(A$9:A$16378,E7463=E$9:E$16378*ISNUMBER(A$9:A$16378)),1)</f>
        <v>44711</v>
      </c>
      <c r="G7463" s="5" cm="1">
        <f t="array" ref="G7463">INDEX(_xlfn._xlws.FILTER(A$9:A$16378,E7463=E$9:E$16378*ISNUMBER(A$9:A$16378)),COUNT(_xlfn._xlws.FILTER(A$9:A$16378,E7463=E$9:E$16378*ISNUMBER(A$9:A$16378))))</f>
        <v>44711</v>
      </c>
      <c r="H7463">
        <v>7463</v>
      </c>
      <c r="I7463" s="10" cm="1">
        <f t="array" ref="I7463">_xlfn.IFS(AND(OR(_xlfn._xlws.FILTER(D$9:D$16388,E$9:E$16388=E7463)),ROW()=_xlfn.MINIFS(_xlfn.ANCHORARRAY(H$9),E$9:E$16388,E7463)),A7463-C$4,ROW()=_xlfn.MINIFS(_xlfn.ANCHORARRAY(H$9),E$9:E$16388,E7463),IFERROR(A7463-INDEX(G$9:G$16388,MATCH(E7463-1,E$9:E$16388,0)),A7463-C$4),ISNUMBER(A7463),A7463-F7463,TRUE,"")</f>
        <v>0</v>
      </c>
      <c r="J7463" t="b">
        <f t="shared" si="346"/>
        <v>0</v>
      </c>
      <c r="L7463" s="5"/>
    </row>
    <row r="7464" spans="1:12">
      <c r="A7464" s="1" t="s">
        <v>14</v>
      </c>
      <c r="B7464" s="4" t="str">
        <f>"annual period "&amp;COUNTIF(D$9:D7464,TRUE)</f>
        <v>annual period 24</v>
      </c>
      <c r="D7464" t="b">
        <f t="shared" si="348"/>
        <v>0</v>
      </c>
      <c r="E7464">
        <f t="shared" si="347"/>
        <v>1210</v>
      </c>
      <c r="F7464" s="5" cm="1">
        <f t="array" ref="F7464">INDEX(_xlfn._xlws.FILTER(A$9:A$16378,E7464=E$9:E$16378*ISNUMBER(A$9:A$16378)),1)</f>
        <v>44712</v>
      </c>
      <c r="G7464" s="5" cm="1">
        <f t="array" ref="G7464">INDEX(_xlfn._xlws.FILTER(A$9:A$16378,E7464=E$9:E$16378*ISNUMBER(A$9:A$16378)),COUNT(_xlfn._xlws.FILTER(A$9:A$16378,E7464=E$9:E$16378*ISNUMBER(A$9:A$16378))))</f>
        <v>44714</v>
      </c>
      <c r="H7464" t="str">
        <v/>
      </c>
      <c r="I7464" s="10" t="str" cm="1">
        <f t="array" ref="I7464">_xlfn.IFS(AND(OR(_xlfn._xlws.FILTER(D$9:D$16388,E$9:E$16388=E7464)),ROW()=_xlfn.MINIFS(_xlfn.ANCHORARRAY(H$9),E$9:E$16388,E7464)),A7464-C$4,ROW()=_xlfn.MINIFS(_xlfn.ANCHORARRAY(H$9),E$9:E$16388,E7464),IFERROR(A7464-INDEX(G$9:G$16388,MATCH(E7464-1,E$9:E$16388,0)),A7464-C$4),ISNUMBER(A7464),A7464-F7464,TRUE,"")</f>
        <v/>
      </c>
      <c r="J7464" t="str">
        <f t="shared" si="346"/>
        <v/>
      </c>
      <c r="L7464" s="5"/>
    </row>
    <row r="7465" spans="1:12">
      <c r="A7465" s="2"/>
      <c r="B7465" s="4" t="str">
        <f>"annual period "&amp;COUNTIF(D$9:D7465,TRUE)</f>
        <v>annual period 24</v>
      </c>
      <c r="D7465" t="b">
        <f t="shared" si="348"/>
        <v>0</v>
      </c>
      <c r="E7465">
        <f t="shared" si="347"/>
        <v>1210</v>
      </c>
      <c r="F7465" s="5" cm="1">
        <f t="array" ref="F7465">INDEX(_xlfn._xlws.FILTER(A$9:A$16378,E7465=E$9:E$16378*ISNUMBER(A$9:A$16378)),1)</f>
        <v>44712</v>
      </c>
      <c r="G7465" s="5" cm="1">
        <f t="array" ref="G7465">INDEX(_xlfn._xlws.FILTER(A$9:A$16378,E7465=E$9:E$16378*ISNUMBER(A$9:A$16378)),COUNT(_xlfn._xlws.FILTER(A$9:A$16378,E7465=E$9:E$16378*ISNUMBER(A$9:A$16378))))</f>
        <v>44714</v>
      </c>
      <c r="H7465" t="str">
        <v/>
      </c>
      <c r="I7465" s="10" t="str" cm="1">
        <f t="array" ref="I7465">_xlfn.IFS(AND(OR(_xlfn._xlws.FILTER(D$9:D$16388,E$9:E$16388=E7465)),ROW()=_xlfn.MINIFS(_xlfn.ANCHORARRAY(H$9),E$9:E$16388,E7465)),A7465-C$4,ROW()=_xlfn.MINIFS(_xlfn.ANCHORARRAY(H$9),E$9:E$16388,E7465),IFERROR(A7465-INDEX(G$9:G$16388,MATCH(E7465-1,E$9:E$16388,0)),A7465-C$4),ISNUMBER(A7465),A7465-F7465,TRUE,"")</f>
        <v/>
      </c>
      <c r="J7465" t="str">
        <f t="shared" si="346"/>
        <v/>
      </c>
      <c r="L7465" s="5"/>
    </row>
    <row r="7466" spans="1:12">
      <c r="A7466" s="3">
        <v>44712</v>
      </c>
      <c r="B7466" s="4" t="str">
        <f>"annual period "&amp;COUNTIF(D$9:D7466,TRUE)</f>
        <v>annual period 24</v>
      </c>
      <c r="D7466" t="b">
        <f t="shared" si="348"/>
        <v>0</v>
      </c>
      <c r="E7466">
        <f t="shared" si="347"/>
        <v>1210</v>
      </c>
      <c r="F7466" s="5" cm="1">
        <f t="array" ref="F7466">INDEX(_xlfn._xlws.FILTER(A$9:A$16378,E7466=E$9:E$16378*ISNUMBER(A$9:A$16378)),1)</f>
        <v>44712</v>
      </c>
      <c r="G7466" s="5" cm="1">
        <f t="array" ref="G7466">INDEX(_xlfn._xlws.FILTER(A$9:A$16378,E7466=E$9:E$16378*ISNUMBER(A$9:A$16378)),COUNT(_xlfn._xlws.FILTER(A$9:A$16378,E7466=E$9:E$16378*ISNUMBER(A$9:A$16378))))</f>
        <v>44714</v>
      </c>
      <c r="H7466">
        <v>7466</v>
      </c>
      <c r="I7466" s="10" cm="1">
        <f t="array" ref="I7466">_xlfn.IFS(AND(OR(_xlfn._xlws.FILTER(D$9:D$16388,E$9:E$16388=E7466)),ROW()=_xlfn.MINIFS(_xlfn.ANCHORARRAY(H$9),E$9:E$16388,E7466)),A7466-C$4,ROW()=_xlfn.MINIFS(_xlfn.ANCHORARRAY(H$9),E$9:E$16388,E7466),IFERROR(A7466-INDEX(G$9:G$16388,MATCH(E7466-1,E$9:E$16388,0)),A7466-C$4),ISNUMBER(A7466),A7466-F7466,TRUE,"")</f>
        <v>1</v>
      </c>
      <c r="J7466" t="b">
        <f t="shared" si="346"/>
        <v>0</v>
      </c>
      <c r="L7466" s="5"/>
    </row>
    <row r="7467" spans="1:12">
      <c r="B7467" s="4" t="str">
        <f>"annual period "&amp;COUNTIF(D$9:D7467,TRUE)</f>
        <v>annual period 24</v>
      </c>
      <c r="D7467" t="b">
        <f t="shared" si="348"/>
        <v>0</v>
      </c>
      <c r="E7467">
        <f t="shared" si="347"/>
        <v>1210</v>
      </c>
      <c r="F7467" s="5" cm="1">
        <f t="array" ref="F7467">INDEX(_xlfn._xlws.FILTER(A$9:A$16378,E7467=E$9:E$16378*ISNUMBER(A$9:A$16378)),1)</f>
        <v>44712</v>
      </c>
      <c r="G7467" s="5" cm="1">
        <f t="array" ref="G7467">INDEX(_xlfn._xlws.FILTER(A$9:A$16378,E7467=E$9:E$16378*ISNUMBER(A$9:A$16378)),COUNT(_xlfn._xlws.FILTER(A$9:A$16378,E7467=E$9:E$16378*ISNUMBER(A$9:A$16378))))</f>
        <v>44714</v>
      </c>
      <c r="H7467" t="str">
        <v/>
      </c>
      <c r="I7467" s="10" t="str" cm="1">
        <f t="array" ref="I7467">_xlfn.IFS(AND(OR(_xlfn._xlws.FILTER(D$9:D$16388,E$9:E$16388=E7467)),ROW()=_xlfn.MINIFS(_xlfn.ANCHORARRAY(H$9),E$9:E$16388,E7467)),A7467-C$4,ROW()=_xlfn.MINIFS(_xlfn.ANCHORARRAY(H$9),E$9:E$16388,E7467),IFERROR(A7467-INDEX(G$9:G$16388,MATCH(E7467-1,E$9:E$16388,0)),A7467-C$4),ISNUMBER(A7467),A7467-F7467,TRUE,"")</f>
        <v/>
      </c>
      <c r="J7467" t="str">
        <f t="shared" si="346"/>
        <v/>
      </c>
      <c r="L7467" s="5"/>
    </row>
    <row r="7468" spans="1:12">
      <c r="A7468" s="3">
        <v>44714</v>
      </c>
      <c r="B7468" s="4" t="str">
        <f>"annual period "&amp;COUNTIF(D$9:D7468,TRUE)</f>
        <v>annual period 24</v>
      </c>
      <c r="D7468" t="b">
        <f t="shared" si="348"/>
        <v>0</v>
      </c>
      <c r="E7468">
        <f t="shared" si="347"/>
        <v>1210</v>
      </c>
      <c r="F7468" s="5" cm="1">
        <f t="array" ref="F7468">INDEX(_xlfn._xlws.FILTER(A$9:A$16378,E7468=E$9:E$16378*ISNUMBER(A$9:A$16378)),1)</f>
        <v>44712</v>
      </c>
      <c r="G7468" s="5" cm="1">
        <f t="array" ref="G7468">INDEX(_xlfn._xlws.FILTER(A$9:A$16378,E7468=E$9:E$16378*ISNUMBER(A$9:A$16378)),COUNT(_xlfn._xlws.FILTER(A$9:A$16378,E7468=E$9:E$16378*ISNUMBER(A$9:A$16378))))</f>
        <v>44714</v>
      </c>
      <c r="H7468" t="str">
        <v/>
      </c>
      <c r="I7468" s="10" cm="1">
        <f t="array" ref="I7468">_xlfn.IFS(AND(OR(_xlfn._xlws.FILTER(D$9:D$16388,E$9:E$16388=E7468)),ROW()=_xlfn.MINIFS(_xlfn.ANCHORARRAY(H$9),E$9:E$16388,E7468)),A7468-C$4,ROW()=_xlfn.MINIFS(_xlfn.ANCHORARRAY(H$9),E$9:E$16388,E7468),IFERROR(A7468-INDEX(G$9:G$16388,MATCH(E7468-1,E$9:E$16388,0)),A7468-C$4),ISNUMBER(A7468),A7468-F7468,TRUE,"")</f>
        <v>2</v>
      </c>
      <c r="J7468" t="b">
        <f t="shared" si="346"/>
        <v>0</v>
      </c>
      <c r="L7468" s="5"/>
    </row>
    <row r="7469" spans="1:12">
      <c r="A7469" s="1" t="s">
        <v>14</v>
      </c>
      <c r="B7469" s="4" t="str">
        <f>"annual period "&amp;COUNTIF(D$9:D7469,TRUE)</f>
        <v>annual period 24</v>
      </c>
      <c r="D7469" t="b">
        <f t="shared" si="348"/>
        <v>0</v>
      </c>
      <c r="E7469">
        <f t="shared" si="347"/>
        <v>1211</v>
      </c>
      <c r="F7469" s="5" cm="1">
        <f t="array" ref="F7469">INDEX(_xlfn._xlws.FILTER(A$9:A$16378,E7469=E$9:E$16378*ISNUMBER(A$9:A$16378)),1)</f>
        <v>44720</v>
      </c>
      <c r="G7469" s="5" cm="1">
        <f t="array" ref="G7469">INDEX(_xlfn._xlws.FILTER(A$9:A$16378,E7469=E$9:E$16378*ISNUMBER(A$9:A$16378)),COUNT(_xlfn._xlws.FILTER(A$9:A$16378,E7469=E$9:E$16378*ISNUMBER(A$9:A$16378))))</f>
        <v>44720</v>
      </c>
      <c r="H7469" t="str">
        <v/>
      </c>
      <c r="I7469" s="10" t="str" cm="1">
        <f t="array" ref="I7469">_xlfn.IFS(AND(OR(_xlfn._xlws.FILTER(D$9:D$16388,E$9:E$16388=E7469)),ROW()=_xlfn.MINIFS(_xlfn.ANCHORARRAY(H$9),E$9:E$16388,E7469)),A7469-C$4,ROW()=_xlfn.MINIFS(_xlfn.ANCHORARRAY(H$9),E$9:E$16388,E7469),IFERROR(A7469-INDEX(G$9:G$16388,MATCH(E7469-1,E$9:E$16388,0)),A7469-C$4),ISNUMBER(A7469),A7469-F7469,TRUE,"")</f>
        <v/>
      </c>
      <c r="J7469" t="str">
        <f t="shared" si="346"/>
        <v/>
      </c>
      <c r="L7469" s="5"/>
    </row>
    <row r="7470" spans="1:12">
      <c r="A7470" s="2"/>
      <c r="B7470" s="4" t="str">
        <f>"annual period "&amp;COUNTIF(D$9:D7470,TRUE)</f>
        <v>annual period 24</v>
      </c>
      <c r="D7470" t="b">
        <f t="shared" si="348"/>
        <v>0</v>
      </c>
      <c r="E7470">
        <f t="shared" si="347"/>
        <v>1211</v>
      </c>
      <c r="F7470" s="5" cm="1">
        <f t="array" ref="F7470">INDEX(_xlfn._xlws.FILTER(A$9:A$16378,E7470=E$9:E$16378*ISNUMBER(A$9:A$16378)),1)</f>
        <v>44720</v>
      </c>
      <c r="G7470" s="5" cm="1">
        <f t="array" ref="G7470">INDEX(_xlfn._xlws.FILTER(A$9:A$16378,E7470=E$9:E$16378*ISNUMBER(A$9:A$16378)),COUNT(_xlfn._xlws.FILTER(A$9:A$16378,E7470=E$9:E$16378*ISNUMBER(A$9:A$16378))))</f>
        <v>44720</v>
      </c>
      <c r="H7470" t="str">
        <v/>
      </c>
      <c r="I7470" s="10" t="str" cm="1">
        <f t="array" ref="I7470">_xlfn.IFS(AND(OR(_xlfn._xlws.FILTER(D$9:D$16388,E$9:E$16388=E7470)),ROW()=_xlfn.MINIFS(_xlfn.ANCHORARRAY(H$9),E$9:E$16388,E7470)),A7470-C$4,ROW()=_xlfn.MINIFS(_xlfn.ANCHORARRAY(H$9),E$9:E$16388,E7470),IFERROR(A7470-INDEX(G$9:G$16388,MATCH(E7470-1,E$9:E$16388,0)),A7470-C$4),ISNUMBER(A7470),A7470-F7470,TRUE,"")</f>
        <v/>
      </c>
      <c r="J7470" t="str">
        <f t="shared" si="346"/>
        <v/>
      </c>
      <c r="L7470" s="5"/>
    </row>
    <row r="7471" spans="1:12">
      <c r="A7471" s="3">
        <v>44720</v>
      </c>
      <c r="B7471" s="4" t="str">
        <f>"annual period "&amp;COUNTIF(D$9:D7471,TRUE)</f>
        <v>annual period 24</v>
      </c>
      <c r="D7471" t="b">
        <f t="shared" si="348"/>
        <v>0</v>
      </c>
      <c r="E7471">
        <f t="shared" si="347"/>
        <v>1211</v>
      </c>
      <c r="F7471" s="5" cm="1">
        <f t="array" ref="F7471">INDEX(_xlfn._xlws.FILTER(A$9:A$16378,E7471=E$9:E$16378*ISNUMBER(A$9:A$16378)),1)</f>
        <v>44720</v>
      </c>
      <c r="G7471" s="5" cm="1">
        <f t="array" ref="G7471">INDEX(_xlfn._xlws.FILTER(A$9:A$16378,E7471=E$9:E$16378*ISNUMBER(A$9:A$16378)),COUNT(_xlfn._xlws.FILTER(A$9:A$16378,E7471=E$9:E$16378*ISNUMBER(A$9:A$16378))))</f>
        <v>44720</v>
      </c>
      <c r="H7471">
        <v>7471</v>
      </c>
      <c r="I7471" s="10" cm="1">
        <f t="array" ref="I7471">_xlfn.IFS(AND(OR(_xlfn._xlws.FILTER(D$9:D$16388,E$9:E$16388=E7471)),ROW()=_xlfn.MINIFS(_xlfn.ANCHORARRAY(H$9),E$9:E$16388,E7471)),A7471-C$4,ROW()=_xlfn.MINIFS(_xlfn.ANCHORARRAY(H$9),E$9:E$16388,E7471),IFERROR(A7471-INDEX(G$9:G$16388,MATCH(E7471-1,E$9:E$16388,0)),A7471-C$4),ISNUMBER(A7471),A7471-F7471,TRUE,"")</f>
        <v>6</v>
      </c>
      <c r="J7471" t="b">
        <f t="shared" si="346"/>
        <v>0</v>
      </c>
      <c r="L7471" s="5"/>
    </row>
    <row r="7472" spans="1:12">
      <c r="A7472" s="1" t="s">
        <v>14</v>
      </c>
      <c r="B7472" s="4" t="str">
        <f>"annual period "&amp;COUNTIF(D$9:D7472,TRUE)</f>
        <v>annual period 24</v>
      </c>
      <c r="D7472" t="b">
        <f t="shared" si="348"/>
        <v>0</v>
      </c>
      <c r="E7472">
        <f t="shared" si="347"/>
        <v>1212</v>
      </c>
      <c r="F7472" s="5" cm="1">
        <f t="array" ref="F7472">INDEX(_xlfn._xlws.FILTER(A$9:A$16378,E7472=E$9:E$16378*ISNUMBER(A$9:A$16378)),1)</f>
        <v>44721</v>
      </c>
      <c r="G7472" s="5" cm="1">
        <f t="array" ref="G7472">INDEX(_xlfn._xlws.FILTER(A$9:A$16378,E7472=E$9:E$16378*ISNUMBER(A$9:A$16378)),COUNT(_xlfn._xlws.FILTER(A$9:A$16378,E7472=E$9:E$16378*ISNUMBER(A$9:A$16378))))</f>
        <v>44721</v>
      </c>
      <c r="H7472" t="str">
        <v/>
      </c>
      <c r="I7472" s="10" t="str" cm="1">
        <f t="array" ref="I7472">_xlfn.IFS(AND(OR(_xlfn._xlws.FILTER(D$9:D$16388,E$9:E$16388=E7472)),ROW()=_xlfn.MINIFS(_xlfn.ANCHORARRAY(H$9),E$9:E$16388,E7472)),A7472-C$4,ROW()=_xlfn.MINIFS(_xlfn.ANCHORARRAY(H$9),E$9:E$16388,E7472),IFERROR(A7472-INDEX(G$9:G$16388,MATCH(E7472-1,E$9:E$16388,0)),A7472-C$4),ISNUMBER(A7472),A7472-F7472,TRUE,"")</f>
        <v/>
      </c>
      <c r="J7472" t="str">
        <f t="shared" si="346"/>
        <v/>
      </c>
      <c r="L7472" s="5"/>
    </row>
    <row r="7473" spans="1:12">
      <c r="A7473" s="2"/>
      <c r="B7473" s="4" t="str">
        <f>"annual period "&amp;COUNTIF(D$9:D7473,TRUE)</f>
        <v>annual period 24</v>
      </c>
      <c r="D7473" t="b">
        <f t="shared" si="348"/>
        <v>0</v>
      </c>
      <c r="E7473">
        <f t="shared" si="347"/>
        <v>1212</v>
      </c>
      <c r="F7473" s="5" cm="1">
        <f t="array" ref="F7473">INDEX(_xlfn._xlws.FILTER(A$9:A$16378,E7473=E$9:E$16378*ISNUMBER(A$9:A$16378)),1)</f>
        <v>44721</v>
      </c>
      <c r="G7473" s="5" cm="1">
        <f t="array" ref="G7473">INDEX(_xlfn._xlws.FILTER(A$9:A$16378,E7473=E$9:E$16378*ISNUMBER(A$9:A$16378)),COUNT(_xlfn._xlws.FILTER(A$9:A$16378,E7473=E$9:E$16378*ISNUMBER(A$9:A$16378))))</f>
        <v>44721</v>
      </c>
      <c r="H7473" t="str">
        <v/>
      </c>
      <c r="I7473" s="10" t="str" cm="1">
        <f t="array" ref="I7473">_xlfn.IFS(AND(OR(_xlfn._xlws.FILTER(D$9:D$16388,E$9:E$16388=E7473)),ROW()=_xlfn.MINIFS(_xlfn.ANCHORARRAY(H$9),E$9:E$16388,E7473)),A7473-C$4,ROW()=_xlfn.MINIFS(_xlfn.ANCHORARRAY(H$9),E$9:E$16388,E7473),IFERROR(A7473-INDEX(G$9:G$16388,MATCH(E7473-1,E$9:E$16388,0)),A7473-C$4),ISNUMBER(A7473),A7473-F7473,TRUE,"")</f>
        <v/>
      </c>
      <c r="J7473" t="str">
        <f t="shared" si="346"/>
        <v/>
      </c>
      <c r="L7473" s="5"/>
    </row>
    <row r="7474" spans="1:12">
      <c r="A7474" s="3">
        <v>44721</v>
      </c>
      <c r="B7474" s="4" t="str">
        <f>"annual period "&amp;COUNTIF(D$9:D7474,TRUE)</f>
        <v>annual period 24</v>
      </c>
      <c r="D7474" t="b">
        <f t="shared" si="348"/>
        <v>0</v>
      </c>
      <c r="E7474">
        <f t="shared" si="347"/>
        <v>1212</v>
      </c>
      <c r="F7474" s="5" cm="1">
        <f t="array" ref="F7474">INDEX(_xlfn._xlws.FILTER(A$9:A$16378,E7474=E$9:E$16378*ISNUMBER(A$9:A$16378)),1)</f>
        <v>44721</v>
      </c>
      <c r="G7474" s="5" cm="1">
        <f t="array" ref="G7474">INDEX(_xlfn._xlws.FILTER(A$9:A$16378,E7474=E$9:E$16378*ISNUMBER(A$9:A$16378)),COUNT(_xlfn._xlws.FILTER(A$9:A$16378,E7474=E$9:E$16378*ISNUMBER(A$9:A$16378))))</f>
        <v>44721</v>
      </c>
      <c r="H7474">
        <v>7474</v>
      </c>
      <c r="I7474" s="10" cm="1">
        <f t="array" ref="I7474">_xlfn.IFS(AND(OR(_xlfn._xlws.FILTER(D$9:D$16388,E$9:E$16388=E7474)),ROW()=_xlfn.MINIFS(_xlfn.ANCHORARRAY(H$9),E$9:E$16388,E7474)),A7474-C$4,ROW()=_xlfn.MINIFS(_xlfn.ANCHORARRAY(H$9),E$9:E$16388,E7474),IFERROR(A7474-INDEX(G$9:G$16388,MATCH(E7474-1,E$9:E$16388,0)),A7474-C$4),ISNUMBER(A7474),A7474-F7474,TRUE,"")</f>
        <v>1</v>
      </c>
      <c r="J7474" t="b">
        <f t="shared" si="346"/>
        <v>0</v>
      </c>
      <c r="L7474" s="5"/>
    </row>
    <row r="7475" spans="1:12">
      <c r="B7475" s="4" t="str">
        <f>"annual period "&amp;COUNTIF(D$9:D7475,TRUE)</f>
        <v>annual period 24</v>
      </c>
      <c r="D7475" t="b">
        <f t="shared" si="348"/>
        <v>0</v>
      </c>
      <c r="E7475">
        <f t="shared" si="347"/>
        <v>1212</v>
      </c>
      <c r="F7475" s="5" cm="1">
        <f t="array" ref="F7475">INDEX(_xlfn._xlws.FILTER(A$9:A$16378,E7475=E$9:E$16378*ISNUMBER(A$9:A$16378)),1)</f>
        <v>44721</v>
      </c>
      <c r="G7475" s="5" cm="1">
        <f t="array" ref="G7475">INDEX(_xlfn._xlws.FILTER(A$9:A$16378,E7475=E$9:E$16378*ISNUMBER(A$9:A$16378)),COUNT(_xlfn._xlws.FILTER(A$9:A$16378,E7475=E$9:E$16378*ISNUMBER(A$9:A$16378))))</f>
        <v>44721</v>
      </c>
      <c r="H7475" t="str">
        <v/>
      </c>
      <c r="I7475" s="10" t="str" cm="1">
        <f t="array" ref="I7475">_xlfn.IFS(AND(OR(_xlfn._xlws.FILTER(D$9:D$16388,E$9:E$16388=E7475)),ROW()=_xlfn.MINIFS(_xlfn.ANCHORARRAY(H$9),E$9:E$16388,E7475)),A7475-C$4,ROW()=_xlfn.MINIFS(_xlfn.ANCHORARRAY(H$9),E$9:E$16388,E7475),IFERROR(A7475-INDEX(G$9:G$16388,MATCH(E7475-1,E$9:E$16388,0)),A7475-C$4),ISNUMBER(A7475),A7475-F7475,TRUE,"")</f>
        <v/>
      </c>
      <c r="J7475" t="str">
        <f t="shared" si="346"/>
        <v/>
      </c>
      <c r="L7475" s="5"/>
    </row>
    <row r="7476" spans="1:12">
      <c r="A7476" s="3">
        <v>44721</v>
      </c>
      <c r="B7476" s="4" t="str">
        <f>"annual period "&amp;COUNTIF(D$9:D7476,TRUE)</f>
        <v>annual period 24</v>
      </c>
      <c r="D7476" t="b">
        <f t="shared" si="348"/>
        <v>0</v>
      </c>
      <c r="E7476">
        <f t="shared" si="347"/>
        <v>1212</v>
      </c>
      <c r="F7476" s="5" cm="1">
        <f t="array" ref="F7476">INDEX(_xlfn._xlws.FILTER(A$9:A$16378,E7476=E$9:E$16378*ISNUMBER(A$9:A$16378)),1)</f>
        <v>44721</v>
      </c>
      <c r="G7476" s="5" cm="1">
        <f t="array" ref="G7476">INDEX(_xlfn._xlws.FILTER(A$9:A$16378,E7476=E$9:E$16378*ISNUMBER(A$9:A$16378)),COUNT(_xlfn._xlws.FILTER(A$9:A$16378,E7476=E$9:E$16378*ISNUMBER(A$9:A$16378))))</f>
        <v>44721</v>
      </c>
      <c r="H7476">
        <v>7476</v>
      </c>
      <c r="I7476" s="10" cm="1">
        <f t="array" ref="I7476">_xlfn.IFS(AND(OR(_xlfn._xlws.FILTER(D$9:D$16388,E$9:E$16388=E7476)),ROW()=_xlfn.MINIFS(_xlfn.ANCHORARRAY(H$9),E$9:E$16388,E7476)),A7476-C$4,ROW()=_xlfn.MINIFS(_xlfn.ANCHORARRAY(H$9),E$9:E$16388,E7476),IFERROR(A7476-INDEX(G$9:G$16388,MATCH(E7476-1,E$9:E$16388,0)),A7476-C$4),ISNUMBER(A7476),A7476-F7476,TRUE,"")</f>
        <v>0</v>
      </c>
      <c r="J7476" t="b">
        <f t="shared" si="346"/>
        <v>0</v>
      </c>
      <c r="L7476" s="5"/>
    </row>
    <row r="7477" spans="1:12">
      <c r="A7477" s="1" t="s">
        <v>14</v>
      </c>
      <c r="B7477" s="4" t="str">
        <f>"annual period "&amp;COUNTIF(D$9:D7477,TRUE)</f>
        <v>annual period 24</v>
      </c>
      <c r="D7477" t="b">
        <f t="shared" si="348"/>
        <v>0</v>
      </c>
      <c r="E7477">
        <f t="shared" si="347"/>
        <v>1213</v>
      </c>
      <c r="F7477" s="5" cm="1">
        <f t="array" ref="F7477">INDEX(_xlfn._xlws.FILTER(A$9:A$16378,E7477=E$9:E$16378*ISNUMBER(A$9:A$16378)),1)</f>
        <v>44722</v>
      </c>
      <c r="G7477" s="5" cm="1">
        <f t="array" ref="G7477">INDEX(_xlfn._xlws.FILTER(A$9:A$16378,E7477=E$9:E$16378*ISNUMBER(A$9:A$16378)),COUNT(_xlfn._xlws.FILTER(A$9:A$16378,E7477=E$9:E$16378*ISNUMBER(A$9:A$16378))))</f>
        <v>44722</v>
      </c>
      <c r="H7477" t="str">
        <v/>
      </c>
      <c r="I7477" s="10" t="str" cm="1">
        <f t="array" ref="I7477">_xlfn.IFS(AND(OR(_xlfn._xlws.FILTER(D$9:D$16388,E$9:E$16388=E7477)),ROW()=_xlfn.MINIFS(_xlfn.ANCHORARRAY(H$9),E$9:E$16388,E7477)),A7477-C$4,ROW()=_xlfn.MINIFS(_xlfn.ANCHORARRAY(H$9),E$9:E$16388,E7477),IFERROR(A7477-INDEX(G$9:G$16388,MATCH(E7477-1,E$9:E$16388,0)),A7477-C$4),ISNUMBER(A7477),A7477-F7477,TRUE,"")</f>
        <v/>
      </c>
      <c r="J7477" t="str">
        <f t="shared" si="346"/>
        <v/>
      </c>
      <c r="L7477" s="5"/>
    </row>
    <row r="7478" spans="1:12">
      <c r="A7478" s="2"/>
      <c r="B7478" s="4" t="str">
        <f>"annual period "&amp;COUNTIF(D$9:D7478,TRUE)</f>
        <v>annual period 24</v>
      </c>
      <c r="D7478" t="b">
        <f t="shared" si="348"/>
        <v>0</v>
      </c>
      <c r="E7478">
        <f t="shared" si="347"/>
        <v>1213</v>
      </c>
      <c r="F7478" s="5" cm="1">
        <f t="array" ref="F7478">INDEX(_xlfn._xlws.FILTER(A$9:A$16378,E7478=E$9:E$16378*ISNUMBER(A$9:A$16378)),1)</f>
        <v>44722</v>
      </c>
      <c r="G7478" s="5" cm="1">
        <f t="array" ref="G7478">INDEX(_xlfn._xlws.FILTER(A$9:A$16378,E7478=E$9:E$16378*ISNUMBER(A$9:A$16378)),COUNT(_xlfn._xlws.FILTER(A$9:A$16378,E7478=E$9:E$16378*ISNUMBER(A$9:A$16378))))</f>
        <v>44722</v>
      </c>
      <c r="H7478" t="str">
        <v/>
      </c>
      <c r="I7478" s="10" t="str" cm="1">
        <f t="array" ref="I7478">_xlfn.IFS(AND(OR(_xlfn._xlws.FILTER(D$9:D$16388,E$9:E$16388=E7478)),ROW()=_xlfn.MINIFS(_xlfn.ANCHORARRAY(H$9),E$9:E$16388,E7478)),A7478-C$4,ROW()=_xlfn.MINIFS(_xlfn.ANCHORARRAY(H$9),E$9:E$16388,E7478),IFERROR(A7478-INDEX(G$9:G$16388,MATCH(E7478-1,E$9:E$16388,0)),A7478-C$4),ISNUMBER(A7478),A7478-F7478,TRUE,"")</f>
        <v/>
      </c>
      <c r="J7478" t="str">
        <f t="shared" si="346"/>
        <v/>
      </c>
      <c r="L7478" s="5"/>
    </row>
    <row r="7479" spans="1:12">
      <c r="A7479" s="3">
        <v>44722</v>
      </c>
      <c r="B7479" s="4" t="str">
        <f>"annual period "&amp;COUNTIF(D$9:D7479,TRUE)</f>
        <v>annual period 24</v>
      </c>
      <c r="D7479" t="b">
        <f t="shared" si="348"/>
        <v>0</v>
      </c>
      <c r="E7479">
        <f t="shared" si="347"/>
        <v>1213</v>
      </c>
      <c r="F7479" s="5" cm="1">
        <f t="array" ref="F7479">INDEX(_xlfn._xlws.FILTER(A$9:A$16378,E7479=E$9:E$16378*ISNUMBER(A$9:A$16378)),1)</f>
        <v>44722</v>
      </c>
      <c r="G7479" s="5" cm="1">
        <f t="array" ref="G7479">INDEX(_xlfn._xlws.FILTER(A$9:A$16378,E7479=E$9:E$16378*ISNUMBER(A$9:A$16378)),COUNT(_xlfn._xlws.FILTER(A$9:A$16378,E7479=E$9:E$16378*ISNUMBER(A$9:A$16378))))</f>
        <v>44722</v>
      </c>
      <c r="H7479">
        <v>7479</v>
      </c>
      <c r="I7479" s="10" cm="1">
        <f t="array" ref="I7479">_xlfn.IFS(AND(OR(_xlfn._xlws.FILTER(D$9:D$16388,E$9:E$16388=E7479)),ROW()=_xlfn.MINIFS(_xlfn.ANCHORARRAY(H$9),E$9:E$16388,E7479)),A7479-C$4,ROW()=_xlfn.MINIFS(_xlfn.ANCHORARRAY(H$9),E$9:E$16388,E7479),IFERROR(A7479-INDEX(G$9:G$16388,MATCH(E7479-1,E$9:E$16388,0)),A7479-C$4),ISNUMBER(A7479),A7479-F7479,TRUE,"")</f>
        <v>1</v>
      </c>
      <c r="J7479" t="b">
        <f t="shared" si="346"/>
        <v>0</v>
      </c>
      <c r="L7479" s="5"/>
    </row>
    <row r="7480" spans="1:12">
      <c r="A7480" s="1" t="s">
        <v>14</v>
      </c>
      <c r="B7480" s="4" t="str">
        <f>"annual period "&amp;COUNTIF(D$9:D7480,TRUE)</f>
        <v>annual period 24</v>
      </c>
      <c r="D7480" t="b">
        <f t="shared" si="348"/>
        <v>0</v>
      </c>
      <c r="E7480">
        <f t="shared" si="347"/>
        <v>1214</v>
      </c>
      <c r="F7480" s="5" cm="1">
        <f t="array" ref="F7480">INDEX(_xlfn._xlws.FILTER(A$9:A$16378,E7480=E$9:E$16378*ISNUMBER(A$9:A$16378)),1)</f>
        <v>44723</v>
      </c>
      <c r="G7480" s="5" cm="1">
        <f t="array" ref="G7480">INDEX(_xlfn._xlws.FILTER(A$9:A$16378,E7480=E$9:E$16378*ISNUMBER(A$9:A$16378)),COUNT(_xlfn._xlws.FILTER(A$9:A$16378,E7480=E$9:E$16378*ISNUMBER(A$9:A$16378))))</f>
        <v>44723</v>
      </c>
      <c r="H7480" t="str">
        <v/>
      </c>
      <c r="I7480" s="10" t="str" cm="1">
        <f t="array" ref="I7480">_xlfn.IFS(AND(OR(_xlfn._xlws.FILTER(D$9:D$16388,E$9:E$16388=E7480)),ROW()=_xlfn.MINIFS(_xlfn.ANCHORARRAY(H$9),E$9:E$16388,E7480)),A7480-C$4,ROW()=_xlfn.MINIFS(_xlfn.ANCHORARRAY(H$9),E$9:E$16388,E7480),IFERROR(A7480-INDEX(G$9:G$16388,MATCH(E7480-1,E$9:E$16388,0)),A7480-C$4),ISNUMBER(A7480),A7480-F7480,TRUE,"")</f>
        <v/>
      </c>
      <c r="J7480" t="str">
        <f t="shared" si="346"/>
        <v/>
      </c>
      <c r="L7480" s="5"/>
    </row>
    <row r="7481" spans="1:12">
      <c r="A7481" s="2"/>
      <c r="B7481" s="4" t="str">
        <f>"annual period "&amp;COUNTIF(D$9:D7481,TRUE)</f>
        <v>annual period 24</v>
      </c>
      <c r="D7481" t="b">
        <f t="shared" si="348"/>
        <v>0</v>
      </c>
      <c r="E7481">
        <f t="shared" si="347"/>
        <v>1214</v>
      </c>
      <c r="F7481" s="5" cm="1">
        <f t="array" ref="F7481">INDEX(_xlfn._xlws.FILTER(A$9:A$16378,E7481=E$9:E$16378*ISNUMBER(A$9:A$16378)),1)</f>
        <v>44723</v>
      </c>
      <c r="G7481" s="5" cm="1">
        <f t="array" ref="G7481">INDEX(_xlfn._xlws.FILTER(A$9:A$16378,E7481=E$9:E$16378*ISNUMBER(A$9:A$16378)),COUNT(_xlfn._xlws.FILTER(A$9:A$16378,E7481=E$9:E$16378*ISNUMBER(A$9:A$16378))))</f>
        <v>44723</v>
      </c>
      <c r="H7481" t="str">
        <v/>
      </c>
      <c r="I7481" s="10" t="str" cm="1">
        <f t="array" ref="I7481">_xlfn.IFS(AND(OR(_xlfn._xlws.FILTER(D$9:D$16388,E$9:E$16388=E7481)),ROW()=_xlfn.MINIFS(_xlfn.ANCHORARRAY(H$9),E$9:E$16388,E7481)),A7481-C$4,ROW()=_xlfn.MINIFS(_xlfn.ANCHORARRAY(H$9),E$9:E$16388,E7481),IFERROR(A7481-INDEX(G$9:G$16388,MATCH(E7481-1,E$9:E$16388,0)),A7481-C$4),ISNUMBER(A7481),A7481-F7481,TRUE,"")</f>
        <v/>
      </c>
      <c r="J7481" t="str">
        <f t="shared" si="346"/>
        <v/>
      </c>
      <c r="L7481" s="5"/>
    </row>
    <row r="7482" spans="1:12">
      <c r="A7482" s="3">
        <v>44723</v>
      </c>
      <c r="B7482" s="4" t="str">
        <f>"annual period "&amp;COUNTIF(D$9:D7482,TRUE)</f>
        <v>annual period 24</v>
      </c>
      <c r="D7482" t="b">
        <f t="shared" si="348"/>
        <v>0</v>
      </c>
      <c r="E7482">
        <f t="shared" si="347"/>
        <v>1214</v>
      </c>
      <c r="F7482" s="5" cm="1">
        <f t="array" ref="F7482">INDEX(_xlfn._xlws.FILTER(A$9:A$16378,E7482=E$9:E$16378*ISNUMBER(A$9:A$16378)),1)</f>
        <v>44723</v>
      </c>
      <c r="G7482" s="5" cm="1">
        <f t="array" ref="G7482">INDEX(_xlfn._xlws.FILTER(A$9:A$16378,E7482=E$9:E$16378*ISNUMBER(A$9:A$16378)),COUNT(_xlfn._xlws.FILTER(A$9:A$16378,E7482=E$9:E$16378*ISNUMBER(A$9:A$16378))))</f>
        <v>44723</v>
      </c>
      <c r="H7482">
        <v>7482</v>
      </c>
      <c r="I7482" s="10" cm="1">
        <f t="array" ref="I7482">_xlfn.IFS(AND(OR(_xlfn._xlws.FILTER(D$9:D$16388,E$9:E$16388=E7482)),ROW()=_xlfn.MINIFS(_xlfn.ANCHORARRAY(H$9),E$9:E$16388,E7482)),A7482-C$4,ROW()=_xlfn.MINIFS(_xlfn.ANCHORARRAY(H$9),E$9:E$16388,E7482),IFERROR(A7482-INDEX(G$9:G$16388,MATCH(E7482-1,E$9:E$16388,0)),A7482-C$4),ISNUMBER(A7482),A7482-F7482,TRUE,"")</f>
        <v>1</v>
      </c>
      <c r="J7482" t="b">
        <f t="shared" si="346"/>
        <v>0</v>
      </c>
      <c r="L7482" s="5"/>
    </row>
    <row r="7483" spans="1:12">
      <c r="B7483" s="4" t="str">
        <f>"annual period "&amp;COUNTIF(D$9:D7483,TRUE)</f>
        <v>annual period 24</v>
      </c>
      <c r="D7483" t="b">
        <f t="shared" si="348"/>
        <v>0</v>
      </c>
      <c r="E7483">
        <f t="shared" si="347"/>
        <v>1214</v>
      </c>
      <c r="F7483" s="5" cm="1">
        <f t="array" ref="F7483">INDEX(_xlfn._xlws.FILTER(A$9:A$16378,E7483=E$9:E$16378*ISNUMBER(A$9:A$16378)),1)</f>
        <v>44723</v>
      </c>
      <c r="G7483" s="5" cm="1">
        <f t="array" ref="G7483">INDEX(_xlfn._xlws.FILTER(A$9:A$16378,E7483=E$9:E$16378*ISNUMBER(A$9:A$16378)),COUNT(_xlfn._xlws.FILTER(A$9:A$16378,E7483=E$9:E$16378*ISNUMBER(A$9:A$16378))))</f>
        <v>44723</v>
      </c>
      <c r="H7483" t="str">
        <v/>
      </c>
      <c r="I7483" s="10" t="str" cm="1">
        <f t="array" ref="I7483">_xlfn.IFS(AND(OR(_xlfn._xlws.FILTER(D$9:D$16388,E$9:E$16388=E7483)),ROW()=_xlfn.MINIFS(_xlfn.ANCHORARRAY(H$9),E$9:E$16388,E7483)),A7483-C$4,ROW()=_xlfn.MINIFS(_xlfn.ANCHORARRAY(H$9),E$9:E$16388,E7483),IFERROR(A7483-INDEX(G$9:G$16388,MATCH(E7483-1,E$9:E$16388,0)),A7483-C$4),ISNUMBER(A7483),A7483-F7483,TRUE,"")</f>
        <v/>
      </c>
      <c r="J7483" t="str">
        <f t="shared" si="346"/>
        <v/>
      </c>
      <c r="L7483" s="5"/>
    </row>
    <row r="7484" spans="1:12">
      <c r="A7484" s="3">
        <v>44723</v>
      </c>
      <c r="B7484" s="4" t="str">
        <f>"annual period "&amp;COUNTIF(D$9:D7484,TRUE)</f>
        <v>annual period 24</v>
      </c>
      <c r="D7484" t="b">
        <f t="shared" si="348"/>
        <v>0</v>
      </c>
      <c r="E7484">
        <f t="shared" si="347"/>
        <v>1214</v>
      </c>
      <c r="F7484" s="5" cm="1">
        <f t="array" ref="F7484">INDEX(_xlfn._xlws.FILTER(A$9:A$16378,E7484=E$9:E$16378*ISNUMBER(A$9:A$16378)),1)</f>
        <v>44723</v>
      </c>
      <c r="G7484" s="5" cm="1">
        <f t="array" ref="G7484">INDEX(_xlfn._xlws.FILTER(A$9:A$16378,E7484=E$9:E$16378*ISNUMBER(A$9:A$16378)),COUNT(_xlfn._xlws.FILTER(A$9:A$16378,E7484=E$9:E$16378*ISNUMBER(A$9:A$16378))))</f>
        <v>44723</v>
      </c>
      <c r="H7484">
        <v>7484</v>
      </c>
      <c r="I7484" s="10" cm="1">
        <f t="array" ref="I7484">_xlfn.IFS(AND(OR(_xlfn._xlws.FILTER(D$9:D$16388,E$9:E$16388=E7484)),ROW()=_xlfn.MINIFS(_xlfn.ANCHORARRAY(H$9),E$9:E$16388,E7484)),A7484-C$4,ROW()=_xlfn.MINIFS(_xlfn.ANCHORARRAY(H$9),E$9:E$16388,E7484),IFERROR(A7484-INDEX(G$9:G$16388,MATCH(E7484-1,E$9:E$16388,0)),A7484-C$4),ISNUMBER(A7484),A7484-F7484,TRUE,"")</f>
        <v>0</v>
      </c>
      <c r="J7484" t="b">
        <f t="shared" si="346"/>
        <v>0</v>
      </c>
      <c r="L7484" s="5"/>
    </row>
    <row r="7485" spans="1:12">
      <c r="A7485" s="1" t="s">
        <v>14</v>
      </c>
      <c r="B7485" s="4" t="str">
        <f>"annual period "&amp;COUNTIF(D$9:D7485,TRUE)</f>
        <v>annual period 24</v>
      </c>
      <c r="D7485" t="b">
        <f t="shared" si="348"/>
        <v>0</v>
      </c>
      <c r="E7485">
        <f t="shared" si="347"/>
        <v>1215</v>
      </c>
      <c r="F7485" s="5" cm="1">
        <f t="array" ref="F7485">INDEX(_xlfn._xlws.FILTER(A$9:A$16378,E7485=E$9:E$16378*ISNUMBER(A$9:A$16378)),1)</f>
        <v>44728</v>
      </c>
      <c r="G7485" s="5" cm="1">
        <f t="array" ref="G7485">INDEX(_xlfn._xlws.FILTER(A$9:A$16378,E7485=E$9:E$16378*ISNUMBER(A$9:A$16378)),COUNT(_xlfn._xlws.FILTER(A$9:A$16378,E7485=E$9:E$16378*ISNUMBER(A$9:A$16378))))</f>
        <v>44729</v>
      </c>
      <c r="H7485" t="str">
        <v/>
      </c>
      <c r="I7485" s="10" t="str" cm="1">
        <f t="array" ref="I7485">_xlfn.IFS(AND(OR(_xlfn._xlws.FILTER(D$9:D$16388,E$9:E$16388=E7485)),ROW()=_xlfn.MINIFS(_xlfn.ANCHORARRAY(H$9),E$9:E$16388,E7485)),A7485-C$4,ROW()=_xlfn.MINIFS(_xlfn.ANCHORARRAY(H$9),E$9:E$16388,E7485),IFERROR(A7485-INDEX(G$9:G$16388,MATCH(E7485-1,E$9:E$16388,0)),A7485-C$4),ISNUMBER(A7485),A7485-F7485,TRUE,"")</f>
        <v/>
      </c>
      <c r="J7485" t="str">
        <f t="shared" si="346"/>
        <v/>
      </c>
      <c r="L7485" s="5"/>
    </row>
    <row r="7486" spans="1:12">
      <c r="A7486" s="2"/>
      <c r="B7486" s="4" t="str">
        <f>"annual period "&amp;COUNTIF(D$9:D7486,TRUE)</f>
        <v>annual period 24</v>
      </c>
      <c r="D7486" t="b">
        <f t="shared" si="348"/>
        <v>0</v>
      </c>
      <c r="E7486">
        <f t="shared" si="347"/>
        <v>1215</v>
      </c>
      <c r="F7486" s="5" cm="1">
        <f t="array" ref="F7486">INDEX(_xlfn._xlws.FILTER(A$9:A$16378,E7486=E$9:E$16378*ISNUMBER(A$9:A$16378)),1)</f>
        <v>44728</v>
      </c>
      <c r="G7486" s="5" cm="1">
        <f t="array" ref="G7486">INDEX(_xlfn._xlws.FILTER(A$9:A$16378,E7486=E$9:E$16378*ISNUMBER(A$9:A$16378)),COUNT(_xlfn._xlws.FILTER(A$9:A$16378,E7486=E$9:E$16378*ISNUMBER(A$9:A$16378))))</f>
        <v>44729</v>
      </c>
      <c r="H7486" t="str">
        <v/>
      </c>
      <c r="I7486" s="10" t="str" cm="1">
        <f t="array" ref="I7486">_xlfn.IFS(AND(OR(_xlfn._xlws.FILTER(D$9:D$16388,E$9:E$16388=E7486)),ROW()=_xlfn.MINIFS(_xlfn.ANCHORARRAY(H$9),E$9:E$16388,E7486)),A7486-C$4,ROW()=_xlfn.MINIFS(_xlfn.ANCHORARRAY(H$9),E$9:E$16388,E7486),IFERROR(A7486-INDEX(G$9:G$16388,MATCH(E7486-1,E$9:E$16388,0)),A7486-C$4),ISNUMBER(A7486),A7486-F7486,TRUE,"")</f>
        <v/>
      </c>
      <c r="J7486" t="str">
        <f t="shared" si="346"/>
        <v/>
      </c>
      <c r="L7486" s="5"/>
    </row>
    <row r="7487" spans="1:12">
      <c r="A7487" s="3">
        <v>44728</v>
      </c>
      <c r="B7487" s="4" t="str">
        <f>"annual period "&amp;COUNTIF(D$9:D7487,TRUE)</f>
        <v>annual period 24</v>
      </c>
      <c r="D7487" t="b">
        <f t="shared" si="348"/>
        <v>0</v>
      </c>
      <c r="E7487">
        <f t="shared" si="347"/>
        <v>1215</v>
      </c>
      <c r="F7487" s="5" cm="1">
        <f t="array" ref="F7487">INDEX(_xlfn._xlws.FILTER(A$9:A$16378,E7487=E$9:E$16378*ISNUMBER(A$9:A$16378)),1)</f>
        <v>44728</v>
      </c>
      <c r="G7487" s="5" cm="1">
        <f t="array" ref="G7487">INDEX(_xlfn._xlws.FILTER(A$9:A$16378,E7487=E$9:E$16378*ISNUMBER(A$9:A$16378)),COUNT(_xlfn._xlws.FILTER(A$9:A$16378,E7487=E$9:E$16378*ISNUMBER(A$9:A$16378))))</f>
        <v>44729</v>
      </c>
      <c r="H7487">
        <v>7487</v>
      </c>
      <c r="I7487" s="10" cm="1">
        <f t="array" ref="I7487">_xlfn.IFS(AND(OR(_xlfn._xlws.FILTER(D$9:D$16388,E$9:E$16388=E7487)),ROW()=_xlfn.MINIFS(_xlfn.ANCHORARRAY(H$9),E$9:E$16388,E7487)),A7487-C$4,ROW()=_xlfn.MINIFS(_xlfn.ANCHORARRAY(H$9),E$9:E$16388,E7487),IFERROR(A7487-INDEX(G$9:G$16388,MATCH(E7487-1,E$9:E$16388,0)),A7487-C$4),ISNUMBER(A7487),A7487-F7487,TRUE,"")</f>
        <v>5</v>
      </c>
      <c r="J7487" t="b">
        <f t="shared" si="346"/>
        <v>0</v>
      </c>
      <c r="L7487" s="5"/>
    </row>
    <row r="7488" spans="1:12">
      <c r="B7488" s="4" t="str">
        <f>"annual period "&amp;COUNTIF(D$9:D7488,TRUE)</f>
        <v>annual period 24</v>
      </c>
      <c r="D7488" t="b">
        <f t="shared" si="348"/>
        <v>0</v>
      </c>
      <c r="E7488">
        <f t="shared" si="347"/>
        <v>1215</v>
      </c>
      <c r="F7488" s="5" cm="1">
        <f t="array" ref="F7488">INDEX(_xlfn._xlws.FILTER(A$9:A$16378,E7488=E$9:E$16378*ISNUMBER(A$9:A$16378)),1)</f>
        <v>44728</v>
      </c>
      <c r="G7488" s="5" cm="1">
        <f t="array" ref="G7488">INDEX(_xlfn._xlws.FILTER(A$9:A$16378,E7488=E$9:E$16378*ISNUMBER(A$9:A$16378)),COUNT(_xlfn._xlws.FILTER(A$9:A$16378,E7488=E$9:E$16378*ISNUMBER(A$9:A$16378))))</f>
        <v>44729</v>
      </c>
      <c r="H7488" t="str">
        <v/>
      </c>
      <c r="I7488" s="10" t="str" cm="1">
        <f t="array" ref="I7488">_xlfn.IFS(AND(OR(_xlfn._xlws.FILTER(D$9:D$16388,E$9:E$16388=E7488)),ROW()=_xlfn.MINIFS(_xlfn.ANCHORARRAY(H$9),E$9:E$16388,E7488)),A7488-C$4,ROW()=_xlfn.MINIFS(_xlfn.ANCHORARRAY(H$9),E$9:E$16388,E7488),IFERROR(A7488-INDEX(G$9:G$16388,MATCH(E7488-1,E$9:E$16388,0)),A7488-C$4),ISNUMBER(A7488),A7488-F7488,TRUE,"")</f>
        <v/>
      </c>
      <c r="J7488" t="str">
        <f t="shared" si="346"/>
        <v/>
      </c>
      <c r="L7488" s="5"/>
    </row>
    <row r="7489" spans="1:12">
      <c r="A7489" s="3">
        <v>44728</v>
      </c>
      <c r="B7489" s="4" t="str">
        <f>"annual period "&amp;COUNTIF(D$9:D7489,TRUE)</f>
        <v>annual period 24</v>
      </c>
      <c r="D7489" t="b">
        <f t="shared" si="348"/>
        <v>0</v>
      </c>
      <c r="E7489">
        <f t="shared" si="347"/>
        <v>1215</v>
      </c>
      <c r="F7489" s="5" cm="1">
        <f t="array" ref="F7489">INDEX(_xlfn._xlws.FILTER(A$9:A$16378,E7489=E$9:E$16378*ISNUMBER(A$9:A$16378)),1)</f>
        <v>44728</v>
      </c>
      <c r="G7489" s="5" cm="1">
        <f t="array" ref="G7489">INDEX(_xlfn._xlws.FILTER(A$9:A$16378,E7489=E$9:E$16378*ISNUMBER(A$9:A$16378)),COUNT(_xlfn._xlws.FILTER(A$9:A$16378,E7489=E$9:E$16378*ISNUMBER(A$9:A$16378))))</f>
        <v>44729</v>
      </c>
      <c r="H7489">
        <v>7489</v>
      </c>
      <c r="I7489" s="10" cm="1">
        <f t="array" ref="I7489">_xlfn.IFS(AND(OR(_xlfn._xlws.FILTER(D$9:D$16388,E$9:E$16388=E7489)),ROW()=_xlfn.MINIFS(_xlfn.ANCHORARRAY(H$9),E$9:E$16388,E7489)),A7489-C$4,ROW()=_xlfn.MINIFS(_xlfn.ANCHORARRAY(H$9),E$9:E$16388,E7489),IFERROR(A7489-INDEX(G$9:G$16388,MATCH(E7489-1,E$9:E$16388,0)),A7489-C$4),ISNUMBER(A7489),A7489-F7489,TRUE,"")</f>
        <v>0</v>
      </c>
      <c r="J7489" t="b">
        <f t="shared" si="346"/>
        <v>0</v>
      </c>
      <c r="L7489" s="5"/>
    </row>
    <row r="7490" spans="1:12">
      <c r="B7490" s="4" t="str">
        <f>"annual period "&amp;COUNTIF(D$9:D7490,TRUE)</f>
        <v>annual period 24</v>
      </c>
      <c r="D7490" t="b">
        <f t="shared" si="348"/>
        <v>0</v>
      </c>
      <c r="E7490">
        <f t="shared" si="347"/>
        <v>1215</v>
      </c>
      <c r="F7490" s="5" cm="1">
        <f t="array" ref="F7490">INDEX(_xlfn._xlws.FILTER(A$9:A$16378,E7490=E$9:E$16378*ISNUMBER(A$9:A$16378)),1)</f>
        <v>44728</v>
      </c>
      <c r="G7490" s="5" cm="1">
        <f t="array" ref="G7490">INDEX(_xlfn._xlws.FILTER(A$9:A$16378,E7490=E$9:E$16378*ISNUMBER(A$9:A$16378)),COUNT(_xlfn._xlws.FILTER(A$9:A$16378,E7490=E$9:E$16378*ISNUMBER(A$9:A$16378))))</f>
        <v>44729</v>
      </c>
      <c r="H7490" t="str">
        <v/>
      </c>
      <c r="I7490" s="10" t="str" cm="1">
        <f t="array" ref="I7490">_xlfn.IFS(AND(OR(_xlfn._xlws.FILTER(D$9:D$16388,E$9:E$16388=E7490)),ROW()=_xlfn.MINIFS(_xlfn.ANCHORARRAY(H$9),E$9:E$16388,E7490)),A7490-C$4,ROW()=_xlfn.MINIFS(_xlfn.ANCHORARRAY(H$9),E$9:E$16388,E7490),IFERROR(A7490-INDEX(G$9:G$16388,MATCH(E7490-1,E$9:E$16388,0)),A7490-C$4),ISNUMBER(A7490),A7490-F7490,TRUE,"")</f>
        <v/>
      </c>
      <c r="J7490" t="str">
        <f t="shared" si="346"/>
        <v/>
      </c>
      <c r="L7490" s="5"/>
    </row>
    <row r="7491" spans="1:12">
      <c r="A7491" s="3">
        <v>44728</v>
      </c>
      <c r="B7491" s="4" t="str">
        <f>"annual period "&amp;COUNTIF(D$9:D7491,TRUE)</f>
        <v>annual period 24</v>
      </c>
      <c r="D7491" t="b">
        <f t="shared" si="348"/>
        <v>0</v>
      </c>
      <c r="E7491">
        <f t="shared" si="347"/>
        <v>1215</v>
      </c>
      <c r="F7491" s="5" cm="1">
        <f t="array" ref="F7491">INDEX(_xlfn._xlws.FILTER(A$9:A$16378,E7491=E$9:E$16378*ISNUMBER(A$9:A$16378)),1)</f>
        <v>44728</v>
      </c>
      <c r="G7491" s="5" cm="1">
        <f t="array" ref="G7491">INDEX(_xlfn._xlws.FILTER(A$9:A$16378,E7491=E$9:E$16378*ISNUMBER(A$9:A$16378)),COUNT(_xlfn._xlws.FILTER(A$9:A$16378,E7491=E$9:E$16378*ISNUMBER(A$9:A$16378))))</f>
        <v>44729</v>
      </c>
      <c r="H7491">
        <v>7491</v>
      </c>
      <c r="I7491" s="10" cm="1">
        <f t="array" ref="I7491">_xlfn.IFS(AND(OR(_xlfn._xlws.FILTER(D$9:D$16388,E$9:E$16388=E7491)),ROW()=_xlfn.MINIFS(_xlfn.ANCHORARRAY(H$9),E$9:E$16388,E7491)),A7491-C$4,ROW()=_xlfn.MINIFS(_xlfn.ANCHORARRAY(H$9),E$9:E$16388,E7491),IFERROR(A7491-INDEX(G$9:G$16388,MATCH(E7491-1,E$9:E$16388,0)),A7491-C$4),ISNUMBER(A7491),A7491-F7491,TRUE,"")</f>
        <v>0</v>
      </c>
      <c r="J7491" t="b">
        <f t="shared" si="346"/>
        <v>0</v>
      </c>
      <c r="L7491" s="5"/>
    </row>
    <row r="7492" spans="1:12">
      <c r="B7492" s="4" t="str">
        <f>"annual period "&amp;COUNTIF(D$9:D7492,TRUE)</f>
        <v>annual period 24</v>
      </c>
      <c r="D7492" t="b">
        <f t="shared" si="348"/>
        <v>0</v>
      </c>
      <c r="E7492">
        <f t="shared" si="347"/>
        <v>1215</v>
      </c>
      <c r="F7492" s="5" cm="1">
        <f t="array" ref="F7492">INDEX(_xlfn._xlws.FILTER(A$9:A$16378,E7492=E$9:E$16378*ISNUMBER(A$9:A$16378)),1)</f>
        <v>44728</v>
      </c>
      <c r="G7492" s="5" cm="1">
        <f t="array" ref="G7492">INDEX(_xlfn._xlws.FILTER(A$9:A$16378,E7492=E$9:E$16378*ISNUMBER(A$9:A$16378)),COUNT(_xlfn._xlws.FILTER(A$9:A$16378,E7492=E$9:E$16378*ISNUMBER(A$9:A$16378))))</f>
        <v>44729</v>
      </c>
      <c r="H7492" t="str">
        <v/>
      </c>
      <c r="I7492" s="10" t="str" cm="1">
        <f t="array" ref="I7492">_xlfn.IFS(AND(OR(_xlfn._xlws.FILTER(D$9:D$16388,E$9:E$16388=E7492)),ROW()=_xlfn.MINIFS(_xlfn.ANCHORARRAY(H$9),E$9:E$16388,E7492)),A7492-C$4,ROW()=_xlfn.MINIFS(_xlfn.ANCHORARRAY(H$9),E$9:E$16388,E7492),IFERROR(A7492-INDEX(G$9:G$16388,MATCH(E7492-1,E$9:E$16388,0)),A7492-C$4),ISNUMBER(A7492),A7492-F7492,TRUE,"")</f>
        <v/>
      </c>
      <c r="J7492" t="str">
        <f t="shared" si="346"/>
        <v/>
      </c>
      <c r="L7492" s="5"/>
    </row>
    <row r="7493" spans="1:12">
      <c r="A7493" s="3">
        <v>44729</v>
      </c>
      <c r="B7493" s="4" t="str">
        <f>"annual period "&amp;COUNTIF(D$9:D7493,TRUE)</f>
        <v>annual period 24</v>
      </c>
      <c r="D7493" t="b">
        <f t="shared" si="348"/>
        <v>0</v>
      </c>
      <c r="E7493">
        <f t="shared" si="347"/>
        <v>1215</v>
      </c>
      <c r="F7493" s="5" cm="1">
        <f t="array" ref="F7493">INDEX(_xlfn._xlws.FILTER(A$9:A$16378,E7493=E$9:E$16378*ISNUMBER(A$9:A$16378)),1)</f>
        <v>44728</v>
      </c>
      <c r="G7493" s="5" cm="1">
        <f t="array" ref="G7493">INDEX(_xlfn._xlws.FILTER(A$9:A$16378,E7493=E$9:E$16378*ISNUMBER(A$9:A$16378)),COUNT(_xlfn._xlws.FILTER(A$9:A$16378,E7493=E$9:E$16378*ISNUMBER(A$9:A$16378))))</f>
        <v>44729</v>
      </c>
      <c r="H7493" t="str">
        <v/>
      </c>
      <c r="I7493" s="10" cm="1">
        <f t="array" ref="I7493">_xlfn.IFS(AND(OR(_xlfn._xlws.FILTER(D$9:D$16388,E$9:E$16388=E7493)),ROW()=_xlfn.MINIFS(_xlfn.ANCHORARRAY(H$9),E$9:E$16388,E7493)),A7493-C$4,ROW()=_xlfn.MINIFS(_xlfn.ANCHORARRAY(H$9),E$9:E$16388,E7493),IFERROR(A7493-INDEX(G$9:G$16388,MATCH(E7493-1,E$9:E$16388,0)),A7493-C$4),ISNUMBER(A7493),A7493-F7493,TRUE,"")</f>
        <v>1</v>
      </c>
      <c r="J7493" t="b">
        <f t="shared" si="346"/>
        <v>0</v>
      </c>
      <c r="L7493" s="5"/>
    </row>
    <row r="7494" spans="1:12">
      <c r="A7494" s="1" t="s">
        <v>14</v>
      </c>
      <c r="B7494" s="4" t="str">
        <f>"annual period "&amp;COUNTIF(D$9:D7494,TRUE)</f>
        <v>annual period 24</v>
      </c>
      <c r="D7494" t="b">
        <f t="shared" si="348"/>
        <v>0</v>
      </c>
      <c r="E7494">
        <f t="shared" si="347"/>
        <v>1216</v>
      </c>
      <c r="F7494" s="5" cm="1">
        <f t="array" ref="F7494">INDEX(_xlfn._xlws.FILTER(A$9:A$16378,E7494=E$9:E$16378*ISNUMBER(A$9:A$16378)),1)</f>
        <v>44735</v>
      </c>
      <c r="G7494" s="5" cm="1">
        <f t="array" ref="G7494">INDEX(_xlfn._xlws.FILTER(A$9:A$16378,E7494=E$9:E$16378*ISNUMBER(A$9:A$16378)),COUNT(_xlfn._xlws.FILTER(A$9:A$16378,E7494=E$9:E$16378*ISNUMBER(A$9:A$16378))))</f>
        <v>44743</v>
      </c>
      <c r="H7494" t="str">
        <v/>
      </c>
      <c r="I7494" s="10" t="str" cm="1">
        <f t="array" ref="I7494">_xlfn.IFS(AND(OR(_xlfn._xlws.FILTER(D$9:D$16388,E$9:E$16388=E7494)),ROW()=_xlfn.MINIFS(_xlfn.ANCHORARRAY(H$9),E$9:E$16388,E7494)),A7494-C$4,ROW()=_xlfn.MINIFS(_xlfn.ANCHORARRAY(H$9),E$9:E$16388,E7494),IFERROR(A7494-INDEX(G$9:G$16388,MATCH(E7494-1,E$9:E$16388,0)),A7494-C$4),ISNUMBER(A7494),A7494-F7494,TRUE,"")</f>
        <v/>
      </c>
      <c r="J7494" t="str">
        <f t="shared" ref="J7494:J7557" si="349">IF(I7494="","",I7494&gt;30)</f>
        <v/>
      </c>
      <c r="L7494" s="5"/>
    </row>
    <row r="7495" spans="1:12">
      <c r="A7495" s="2"/>
      <c r="B7495" s="4" t="str">
        <f>"annual period "&amp;COUNTIF(D$9:D7495,TRUE)</f>
        <v>annual period 24</v>
      </c>
      <c r="D7495" t="b">
        <f t="shared" si="348"/>
        <v>0</v>
      </c>
      <c r="E7495">
        <f t="shared" si="347"/>
        <v>1216</v>
      </c>
      <c r="F7495" s="5" cm="1">
        <f t="array" ref="F7495">INDEX(_xlfn._xlws.FILTER(A$9:A$16378,E7495=E$9:E$16378*ISNUMBER(A$9:A$16378)),1)</f>
        <v>44735</v>
      </c>
      <c r="G7495" s="5" cm="1">
        <f t="array" ref="G7495">INDEX(_xlfn._xlws.FILTER(A$9:A$16378,E7495=E$9:E$16378*ISNUMBER(A$9:A$16378)),COUNT(_xlfn._xlws.FILTER(A$9:A$16378,E7495=E$9:E$16378*ISNUMBER(A$9:A$16378))))</f>
        <v>44743</v>
      </c>
      <c r="H7495" t="str">
        <v/>
      </c>
      <c r="I7495" s="10" t="str" cm="1">
        <f t="array" ref="I7495">_xlfn.IFS(AND(OR(_xlfn._xlws.FILTER(D$9:D$16388,E$9:E$16388=E7495)),ROW()=_xlfn.MINIFS(_xlfn.ANCHORARRAY(H$9),E$9:E$16388,E7495)),A7495-C$4,ROW()=_xlfn.MINIFS(_xlfn.ANCHORARRAY(H$9),E$9:E$16388,E7495),IFERROR(A7495-INDEX(G$9:G$16388,MATCH(E7495-1,E$9:E$16388,0)),A7495-C$4),ISNUMBER(A7495),A7495-F7495,TRUE,"")</f>
        <v/>
      </c>
      <c r="J7495" t="str">
        <f t="shared" si="349"/>
        <v/>
      </c>
      <c r="L7495" s="5"/>
    </row>
    <row r="7496" spans="1:12">
      <c r="A7496" s="3">
        <v>44735</v>
      </c>
      <c r="B7496" s="4" t="str">
        <f>"annual period "&amp;COUNTIF(D$9:D7496,TRUE)</f>
        <v>annual period 24</v>
      </c>
      <c r="D7496" t="b">
        <f t="shared" si="348"/>
        <v>0</v>
      </c>
      <c r="E7496">
        <f t="shared" si="347"/>
        <v>1216</v>
      </c>
      <c r="F7496" s="5" cm="1">
        <f t="array" ref="F7496">INDEX(_xlfn._xlws.FILTER(A$9:A$16378,E7496=E$9:E$16378*ISNUMBER(A$9:A$16378)),1)</f>
        <v>44735</v>
      </c>
      <c r="G7496" s="5" cm="1">
        <f t="array" ref="G7496">INDEX(_xlfn._xlws.FILTER(A$9:A$16378,E7496=E$9:E$16378*ISNUMBER(A$9:A$16378)),COUNT(_xlfn._xlws.FILTER(A$9:A$16378,E7496=E$9:E$16378*ISNUMBER(A$9:A$16378))))</f>
        <v>44743</v>
      </c>
      <c r="H7496">
        <v>7496</v>
      </c>
      <c r="I7496" s="10" cm="1">
        <f t="array" ref="I7496">_xlfn.IFS(AND(OR(_xlfn._xlws.FILTER(D$9:D$16388,E$9:E$16388=E7496)),ROW()=_xlfn.MINIFS(_xlfn.ANCHORARRAY(H$9),E$9:E$16388,E7496)),A7496-C$4,ROW()=_xlfn.MINIFS(_xlfn.ANCHORARRAY(H$9),E$9:E$16388,E7496),IFERROR(A7496-INDEX(G$9:G$16388,MATCH(E7496-1,E$9:E$16388,0)),A7496-C$4),ISNUMBER(A7496),A7496-F7496,TRUE,"")</f>
        <v>6</v>
      </c>
      <c r="J7496" t="b">
        <f t="shared" si="349"/>
        <v>0</v>
      </c>
      <c r="L7496" s="5"/>
    </row>
    <row r="7497" spans="1:12">
      <c r="B7497" s="4" t="str">
        <f>"annual period "&amp;COUNTIF(D$9:D7497,TRUE)</f>
        <v>annual period 24</v>
      </c>
      <c r="D7497" t="b">
        <f t="shared" si="348"/>
        <v>0</v>
      </c>
      <c r="E7497">
        <f t="shared" si="347"/>
        <v>1216</v>
      </c>
      <c r="F7497" s="5" cm="1">
        <f t="array" ref="F7497">INDEX(_xlfn._xlws.FILTER(A$9:A$16378,E7497=E$9:E$16378*ISNUMBER(A$9:A$16378)),1)</f>
        <v>44735</v>
      </c>
      <c r="G7497" s="5" cm="1">
        <f t="array" ref="G7497">INDEX(_xlfn._xlws.FILTER(A$9:A$16378,E7497=E$9:E$16378*ISNUMBER(A$9:A$16378)),COUNT(_xlfn._xlws.FILTER(A$9:A$16378,E7497=E$9:E$16378*ISNUMBER(A$9:A$16378))))</f>
        <v>44743</v>
      </c>
      <c r="H7497" t="str">
        <v/>
      </c>
      <c r="I7497" s="10" t="str" cm="1">
        <f t="array" ref="I7497">_xlfn.IFS(AND(OR(_xlfn._xlws.FILTER(D$9:D$16388,E$9:E$16388=E7497)),ROW()=_xlfn.MINIFS(_xlfn.ANCHORARRAY(H$9),E$9:E$16388,E7497)),A7497-C$4,ROW()=_xlfn.MINIFS(_xlfn.ANCHORARRAY(H$9),E$9:E$16388,E7497),IFERROR(A7497-INDEX(G$9:G$16388,MATCH(E7497-1,E$9:E$16388,0)),A7497-C$4),ISNUMBER(A7497),A7497-F7497,TRUE,"")</f>
        <v/>
      </c>
      <c r="J7497" t="str">
        <f t="shared" si="349"/>
        <v/>
      </c>
      <c r="L7497" s="5"/>
    </row>
    <row r="7498" spans="1:12">
      <c r="A7498" s="3">
        <v>44738</v>
      </c>
      <c r="B7498" s="4" t="str">
        <f>"annual period "&amp;COUNTIF(D$9:D7498,TRUE)</f>
        <v>annual period 24</v>
      </c>
      <c r="D7498" t="b">
        <f t="shared" si="348"/>
        <v>0</v>
      </c>
      <c r="E7498">
        <f t="shared" si="347"/>
        <v>1216</v>
      </c>
      <c r="F7498" s="5" cm="1">
        <f t="array" ref="F7498">INDEX(_xlfn._xlws.FILTER(A$9:A$16378,E7498=E$9:E$16378*ISNUMBER(A$9:A$16378)),1)</f>
        <v>44735</v>
      </c>
      <c r="G7498" s="5" cm="1">
        <f t="array" ref="G7498">INDEX(_xlfn._xlws.FILTER(A$9:A$16378,E7498=E$9:E$16378*ISNUMBER(A$9:A$16378)),COUNT(_xlfn._xlws.FILTER(A$9:A$16378,E7498=E$9:E$16378*ISNUMBER(A$9:A$16378))))</f>
        <v>44743</v>
      </c>
      <c r="H7498" t="str">
        <v/>
      </c>
      <c r="I7498" s="10" cm="1">
        <f t="array" ref="I7498">_xlfn.IFS(AND(OR(_xlfn._xlws.FILTER(D$9:D$16388,E$9:E$16388=E7498)),ROW()=_xlfn.MINIFS(_xlfn.ANCHORARRAY(H$9),E$9:E$16388,E7498)),A7498-C$4,ROW()=_xlfn.MINIFS(_xlfn.ANCHORARRAY(H$9),E$9:E$16388,E7498),IFERROR(A7498-INDEX(G$9:G$16388,MATCH(E7498-1,E$9:E$16388,0)),A7498-C$4),ISNUMBER(A7498),A7498-F7498,TRUE,"")</f>
        <v>3</v>
      </c>
      <c r="J7498" t="b">
        <f t="shared" si="349"/>
        <v>0</v>
      </c>
      <c r="L7498" s="5"/>
    </row>
    <row r="7499" spans="1:12">
      <c r="B7499" s="4" t="str">
        <f>"annual period "&amp;COUNTIF(D$9:D7499,TRUE)</f>
        <v>annual period 24</v>
      </c>
      <c r="D7499" t="b">
        <f t="shared" si="348"/>
        <v>0</v>
      </c>
      <c r="E7499">
        <f t="shared" ref="E7499:E7562" si="350">IF(A7499="Trip #",E7498+1,E7498)</f>
        <v>1216</v>
      </c>
      <c r="F7499" s="5" cm="1">
        <f t="array" ref="F7499">INDEX(_xlfn._xlws.FILTER(A$9:A$16378,E7499=E$9:E$16378*ISNUMBER(A$9:A$16378)),1)</f>
        <v>44735</v>
      </c>
      <c r="G7499" s="5" cm="1">
        <f t="array" ref="G7499">INDEX(_xlfn._xlws.FILTER(A$9:A$16378,E7499=E$9:E$16378*ISNUMBER(A$9:A$16378)),COUNT(_xlfn._xlws.FILTER(A$9:A$16378,E7499=E$9:E$16378*ISNUMBER(A$9:A$16378))))</f>
        <v>44743</v>
      </c>
      <c r="H7499" t="str">
        <v/>
      </c>
      <c r="I7499" s="10" t="str" cm="1">
        <f t="array" ref="I7499">_xlfn.IFS(AND(OR(_xlfn._xlws.FILTER(D$9:D$16388,E$9:E$16388=E7499)),ROW()=_xlfn.MINIFS(_xlfn.ANCHORARRAY(H$9),E$9:E$16388,E7499)),A7499-C$4,ROW()=_xlfn.MINIFS(_xlfn.ANCHORARRAY(H$9),E$9:E$16388,E7499),IFERROR(A7499-INDEX(G$9:G$16388,MATCH(E7499-1,E$9:E$16388,0)),A7499-C$4),ISNUMBER(A7499),A7499-F7499,TRUE,"")</f>
        <v/>
      </c>
      <c r="J7499" t="str">
        <f t="shared" si="349"/>
        <v/>
      </c>
      <c r="L7499" s="5"/>
    </row>
    <row r="7500" spans="1:12">
      <c r="A7500" s="3">
        <v>44738</v>
      </c>
      <c r="B7500" s="4" t="str">
        <f>"annual period "&amp;COUNTIF(D$9:D7500,TRUE)</f>
        <v>annual period 24</v>
      </c>
      <c r="D7500" t="b">
        <f t="shared" si="348"/>
        <v>0</v>
      </c>
      <c r="E7500">
        <f t="shared" si="350"/>
        <v>1216</v>
      </c>
      <c r="F7500" s="5" cm="1">
        <f t="array" ref="F7500">INDEX(_xlfn._xlws.FILTER(A$9:A$16378,E7500=E$9:E$16378*ISNUMBER(A$9:A$16378)),1)</f>
        <v>44735</v>
      </c>
      <c r="G7500" s="5" cm="1">
        <f t="array" ref="G7500">INDEX(_xlfn._xlws.FILTER(A$9:A$16378,E7500=E$9:E$16378*ISNUMBER(A$9:A$16378)),COUNT(_xlfn._xlws.FILTER(A$9:A$16378,E7500=E$9:E$16378*ISNUMBER(A$9:A$16378))))</f>
        <v>44743</v>
      </c>
      <c r="H7500" t="str">
        <v/>
      </c>
      <c r="I7500" s="10" cm="1">
        <f t="array" ref="I7500">_xlfn.IFS(AND(OR(_xlfn._xlws.FILTER(D$9:D$16388,E$9:E$16388=E7500)),ROW()=_xlfn.MINIFS(_xlfn.ANCHORARRAY(H$9),E$9:E$16388,E7500)),A7500-C$4,ROW()=_xlfn.MINIFS(_xlfn.ANCHORARRAY(H$9),E$9:E$16388,E7500),IFERROR(A7500-INDEX(G$9:G$16388,MATCH(E7500-1,E$9:E$16388,0)),A7500-C$4),ISNUMBER(A7500),A7500-F7500,TRUE,"")</f>
        <v>3</v>
      </c>
      <c r="J7500" t="b">
        <f t="shared" si="349"/>
        <v>0</v>
      </c>
      <c r="L7500" s="5"/>
    </row>
    <row r="7501" spans="1:12">
      <c r="B7501" s="4" t="str">
        <f>"annual period "&amp;COUNTIF(D$9:D7501,TRUE)</f>
        <v>annual period 24</v>
      </c>
      <c r="D7501" t="b">
        <f t="shared" si="348"/>
        <v>0</v>
      </c>
      <c r="E7501">
        <f t="shared" si="350"/>
        <v>1216</v>
      </c>
      <c r="F7501" s="5" cm="1">
        <f t="array" ref="F7501">INDEX(_xlfn._xlws.FILTER(A$9:A$16378,E7501=E$9:E$16378*ISNUMBER(A$9:A$16378)),1)</f>
        <v>44735</v>
      </c>
      <c r="G7501" s="5" cm="1">
        <f t="array" ref="G7501">INDEX(_xlfn._xlws.FILTER(A$9:A$16378,E7501=E$9:E$16378*ISNUMBER(A$9:A$16378)),COUNT(_xlfn._xlws.FILTER(A$9:A$16378,E7501=E$9:E$16378*ISNUMBER(A$9:A$16378))))</f>
        <v>44743</v>
      </c>
      <c r="H7501" t="str">
        <v/>
      </c>
      <c r="I7501" s="10" t="str" cm="1">
        <f t="array" ref="I7501">_xlfn.IFS(AND(OR(_xlfn._xlws.FILTER(D$9:D$16388,E$9:E$16388=E7501)),ROW()=_xlfn.MINIFS(_xlfn.ANCHORARRAY(H$9),E$9:E$16388,E7501)),A7501-C$4,ROW()=_xlfn.MINIFS(_xlfn.ANCHORARRAY(H$9),E$9:E$16388,E7501),IFERROR(A7501-INDEX(G$9:G$16388,MATCH(E7501-1,E$9:E$16388,0)),A7501-C$4),ISNUMBER(A7501),A7501-F7501,TRUE,"")</f>
        <v/>
      </c>
      <c r="J7501" t="str">
        <f t="shared" si="349"/>
        <v/>
      </c>
      <c r="L7501" s="5"/>
    </row>
    <row r="7502" spans="1:12">
      <c r="A7502" s="3">
        <v>44738</v>
      </c>
      <c r="B7502" s="4" t="str">
        <f>"annual period "&amp;COUNTIF(D$9:D7502,TRUE)</f>
        <v>annual period 24</v>
      </c>
      <c r="D7502" t="b">
        <f t="shared" si="348"/>
        <v>0</v>
      </c>
      <c r="E7502">
        <f t="shared" si="350"/>
        <v>1216</v>
      </c>
      <c r="F7502" s="5" cm="1">
        <f t="array" ref="F7502">INDEX(_xlfn._xlws.FILTER(A$9:A$16378,E7502=E$9:E$16378*ISNUMBER(A$9:A$16378)),1)</f>
        <v>44735</v>
      </c>
      <c r="G7502" s="5" cm="1">
        <f t="array" ref="G7502">INDEX(_xlfn._xlws.FILTER(A$9:A$16378,E7502=E$9:E$16378*ISNUMBER(A$9:A$16378)),COUNT(_xlfn._xlws.FILTER(A$9:A$16378,E7502=E$9:E$16378*ISNUMBER(A$9:A$16378))))</f>
        <v>44743</v>
      </c>
      <c r="H7502" t="str">
        <v/>
      </c>
      <c r="I7502" s="10" cm="1">
        <f t="array" ref="I7502">_xlfn.IFS(AND(OR(_xlfn._xlws.FILTER(D$9:D$16388,E$9:E$16388=E7502)),ROW()=_xlfn.MINIFS(_xlfn.ANCHORARRAY(H$9),E$9:E$16388,E7502)),A7502-C$4,ROW()=_xlfn.MINIFS(_xlfn.ANCHORARRAY(H$9),E$9:E$16388,E7502),IFERROR(A7502-INDEX(G$9:G$16388,MATCH(E7502-1,E$9:E$16388,0)),A7502-C$4),ISNUMBER(A7502),A7502-F7502,TRUE,"")</f>
        <v>3</v>
      </c>
      <c r="J7502" t="b">
        <f t="shared" si="349"/>
        <v>0</v>
      </c>
      <c r="L7502" s="5"/>
    </row>
    <row r="7503" spans="1:12">
      <c r="B7503" s="4" t="str">
        <f>"annual period "&amp;COUNTIF(D$9:D7503,TRUE)</f>
        <v>annual period 24</v>
      </c>
      <c r="D7503" t="b">
        <f t="shared" si="348"/>
        <v>0</v>
      </c>
      <c r="E7503">
        <f t="shared" si="350"/>
        <v>1216</v>
      </c>
      <c r="F7503" s="5" cm="1">
        <f t="array" ref="F7503">INDEX(_xlfn._xlws.FILTER(A$9:A$16378,E7503=E$9:E$16378*ISNUMBER(A$9:A$16378)),1)</f>
        <v>44735</v>
      </c>
      <c r="G7503" s="5" cm="1">
        <f t="array" ref="G7503">INDEX(_xlfn._xlws.FILTER(A$9:A$16378,E7503=E$9:E$16378*ISNUMBER(A$9:A$16378)),COUNT(_xlfn._xlws.FILTER(A$9:A$16378,E7503=E$9:E$16378*ISNUMBER(A$9:A$16378))))</f>
        <v>44743</v>
      </c>
      <c r="H7503" t="str">
        <v/>
      </c>
      <c r="I7503" s="10" t="str" cm="1">
        <f t="array" ref="I7503">_xlfn.IFS(AND(OR(_xlfn._xlws.FILTER(D$9:D$16388,E$9:E$16388=E7503)),ROW()=_xlfn.MINIFS(_xlfn.ANCHORARRAY(H$9),E$9:E$16388,E7503)),A7503-C$4,ROW()=_xlfn.MINIFS(_xlfn.ANCHORARRAY(H$9),E$9:E$16388,E7503),IFERROR(A7503-INDEX(G$9:G$16388,MATCH(E7503-1,E$9:E$16388,0)),A7503-C$4),ISNUMBER(A7503),A7503-F7503,TRUE,"")</f>
        <v/>
      </c>
      <c r="J7503" t="str">
        <f t="shared" si="349"/>
        <v/>
      </c>
      <c r="L7503" s="5"/>
    </row>
    <row r="7504" spans="1:12">
      <c r="A7504" s="3">
        <v>44740</v>
      </c>
      <c r="B7504" s="4" t="str">
        <f>"annual period "&amp;COUNTIF(D$9:D7504,TRUE)</f>
        <v>annual period 24</v>
      </c>
      <c r="D7504" t="b">
        <f t="shared" si="348"/>
        <v>0</v>
      </c>
      <c r="E7504">
        <f t="shared" si="350"/>
        <v>1216</v>
      </c>
      <c r="F7504" s="5" cm="1">
        <f t="array" ref="F7504">INDEX(_xlfn._xlws.FILTER(A$9:A$16378,E7504=E$9:E$16378*ISNUMBER(A$9:A$16378)),1)</f>
        <v>44735</v>
      </c>
      <c r="G7504" s="5" cm="1">
        <f t="array" ref="G7504">INDEX(_xlfn._xlws.FILTER(A$9:A$16378,E7504=E$9:E$16378*ISNUMBER(A$9:A$16378)),COUNT(_xlfn._xlws.FILTER(A$9:A$16378,E7504=E$9:E$16378*ISNUMBER(A$9:A$16378))))</f>
        <v>44743</v>
      </c>
      <c r="H7504" t="str">
        <v/>
      </c>
      <c r="I7504" s="10" cm="1">
        <f t="array" ref="I7504">_xlfn.IFS(AND(OR(_xlfn._xlws.FILTER(D$9:D$16388,E$9:E$16388=E7504)),ROW()=_xlfn.MINIFS(_xlfn.ANCHORARRAY(H$9),E$9:E$16388,E7504)),A7504-C$4,ROW()=_xlfn.MINIFS(_xlfn.ANCHORARRAY(H$9),E$9:E$16388,E7504),IFERROR(A7504-INDEX(G$9:G$16388,MATCH(E7504-1,E$9:E$16388,0)),A7504-C$4),ISNUMBER(A7504),A7504-F7504,TRUE,"")</f>
        <v>5</v>
      </c>
      <c r="J7504" t="b">
        <f t="shared" si="349"/>
        <v>0</v>
      </c>
      <c r="L7504" s="5"/>
    </row>
    <row r="7505" spans="1:12">
      <c r="B7505" s="4" t="str">
        <f>"annual period "&amp;COUNTIF(D$9:D7505,TRUE)</f>
        <v>annual period 24</v>
      </c>
      <c r="D7505" t="b">
        <f t="shared" si="348"/>
        <v>0</v>
      </c>
      <c r="E7505">
        <f t="shared" si="350"/>
        <v>1216</v>
      </c>
      <c r="F7505" s="5" cm="1">
        <f t="array" ref="F7505">INDEX(_xlfn._xlws.FILTER(A$9:A$16378,E7505=E$9:E$16378*ISNUMBER(A$9:A$16378)),1)</f>
        <v>44735</v>
      </c>
      <c r="G7505" s="5" cm="1">
        <f t="array" ref="G7505">INDEX(_xlfn._xlws.FILTER(A$9:A$16378,E7505=E$9:E$16378*ISNUMBER(A$9:A$16378)),COUNT(_xlfn._xlws.FILTER(A$9:A$16378,E7505=E$9:E$16378*ISNUMBER(A$9:A$16378))))</f>
        <v>44743</v>
      </c>
      <c r="H7505" t="str">
        <v/>
      </c>
      <c r="I7505" s="10" t="str" cm="1">
        <f t="array" ref="I7505">_xlfn.IFS(AND(OR(_xlfn._xlws.FILTER(D$9:D$16388,E$9:E$16388=E7505)),ROW()=_xlfn.MINIFS(_xlfn.ANCHORARRAY(H$9),E$9:E$16388,E7505)),A7505-C$4,ROW()=_xlfn.MINIFS(_xlfn.ANCHORARRAY(H$9),E$9:E$16388,E7505),IFERROR(A7505-INDEX(G$9:G$16388,MATCH(E7505-1,E$9:E$16388,0)),A7505-C$4),ISNUMBER(A7505),A7505-F7505,TRUE,"")</f>
        <v/>
      </c>
      <c r="J7505" t="str">
        <f t="shared" si="349"/>
        <v/>
      </c>
      <c r="L7505" s="5"/>
    </row>
    <row r="7506" spans="1:12">
      <c r="A7506" s="3">
        <v>44740</v>
      </c>
      <c r="B7506" s="4" t="str">
        <f>"annual period "&amp;COUNTIF(D$9:D7506,TRUE)</f>
        <v>annual period 24</v>
      </c>
      <c r="D7506" t="b">
        <f t="shared" si="348"/>
        <v>0</v>
      </c>
      <c r="E7506">
        <f t="shared" si="350"/>
        <v>1216</v>
      </c>
      <c r="F7506" s="5" cm="1">
        <f t="array" ref="F7506">INDEX(_xlfn._xlws.FILTER(A$9:A$16378,E7506=E$9:E$16378*ISNUMBER(A$9:A$16378)),1)</f>
        <v>44735</v>
      </c>
      <c r="G7506" s="5" cm="1">
        <f t="array" ref="G7506">INDEX(_xlfn._xlws.FILTER(A$9:A$16378,E7506=E$9:E$16378*ISNUMBER(A$9:A$16378)),COUNT(_xlfn._xlws.FILTER(A$9:A$16378,E7506=E$9:E$16378*ISNUMBER(A$9:A$16378))))</f>
        <v>44743</v>
      </c>
      <c r="H7506" t="str">
        <v/>
      </c>
      <c r="I7506" s="10" cm="1">
        <f t="array" ref="I7506">_xlfn.IFS(AND(OR(_xlfn._xlws.FILTER(D$9:D$16388,E$9:E$16388=E7506)),ROW()=_xlfn.MINIFS(_xlfn.ANCHORARRAY(H$9),E$9:E$16388,E7506)),A7506-C$4,ROW()=_xlfn.MINIFS(_xlfn.ANCHORARRAY(H$9),E$9:E$16388,E7506),IFERROR(A7506-INDEX(G$9:G$16388,MATCH(E7506-1,E$9:E$16388,0)),A7506-C$4),ISNUMBER(A7506),A7506-F7506,TRUE,"")</f>
        <v>5</v>
      </c>
      <c r="J7506" t="b">
        <f t="shared" si="349"/>
        <v>0</v>
      </c>
      <c r="L7506" s="5"/>
    </row>
    <row r="7507" spans="1:12">
      <c r="B7507" s="4" t="str">
        <f>"annual period "&amp;COUNTIF(D$9:D7507,TRUE)</f>
        <v>annual period 24</v>
      </c>
      <c r="D7507" t="b">
        <f t="shared" si="348"/>
        <v>0</v>
      </c>
      <c r="E7507">
        <f t="shared" si="350"/>
        <v>1216</v>
      </c>
      <c r="F7507" s="5" cm="1">
        <f t="array" ref="F7507">INDEX(_xlfn._xlws.FILTER(A$9:A$16378,E7507=E$9:E$16378*ISNUMBER(A$9:A$16378)),1)</f>
        <v>44735</v>
      </c>
      <c r="G7507" s="5" cm="1">
        <f t="array" ref="G7507">INDEX(_xlfn._xlws.FILTER(A$9:A$16378,E7507=E$9:E$16378*ISNUMBER(A$9:A$16378)),COUNT(_xlfn._xlws.FILTER(A$9:A$16378,E7507=E$9:E$16378*ISNUMBER(A$9:A$16378))))</f>
        <v>44743</v>
      </c>
      <c r="H7507" t="str">
        <v/>
      </c>
      <c r="I7507" s="10" t="str" cm="1">
        <f t="array" ref="I7507">_xlfn.IFS(AND(OR(_xlfn._xlws.FILTER(D$9:D$16388,E$9:E$16388=E7507)),ROW()=_xlfn.MINIFS(_xlfn.ANCHORARRAY(H$9),E$9:E$16388,E7507)),A7507-C$4,ROW()=_xlfn.MINIFS(_xlfn.ANCHORARRAY(H$9),E$9:E$16388,E7507),IFERROR(A7507-INDEX(G$9:G$16388,MATCH(E7507-1,E$9:E$16388,0)),A7507-C$4),ISNUMBER(A7507),A7507-F7507,TRUE,"")</f>
        <v/>
      </c>
      <c r="J7507" t="str">
        <f t="shared" si="349"/>
        <v/>
      </c>
      <c r="L7507" s="5"/>
    </row>
    <row r="7508" spans="1:12">
      <c r="A7508" s="3">
        <v>44740</v>
      </c>
      <c r="B7508" s="4" t="str">
        <f>"annual period "&amp;COUNTIF(D$9:D7508,TRUE)</f>
        <v>annual period 24</v>
      </c>
      <c r="D7508" t="b">
        <f t="shared" si="348"/>
        <v>0</v>
      </c>
      <c r="E7508">
        <f t="shared" si="350"/>
        <v>1216</v>
      </c>
      <c r="F7508" s="5" cm="1">
        <f t="array" ref="F7508">INDEX(_xlfn._xlws.FILTER(A$9:A$16378,E7508=E$9:E$16378*ISNUMBER(A$9:A$16378)),1)</f>
        <v>44735</v>
      </c>
      <c r="G7508" s="5" cm="1">
        <f t="array" ref="G7508">INDEX(_xlfn._xlws.FILTER(A$9:A$16378,E7508=E$9:E$16378*ISNUMBER(A$9:A$16378)),COUNT(_xlfn._xlws.FILTER(A$9:A$16378,E7508=E$9:E$16378*ISNUMBER(A$9:A$16378))))</f>
        <v>44743</v>
      </c>
      <c r="H7508" t="str">
        <v/>
      </c>
      <c r="I7508" s="10" cm="1">
        <f t="array" ref="I7508">_xlfn.IFS(AND(OR(_xlfn._xlws.FILTER(D$9:D$16388,E$9:E$16388=E7508)),ROW()=_xlfn.MINIFS(_xlfn.ANCHORARRAY(H$9),E$9:E$16388,E7508)),A7508-C$4,ROW()=_xlfn.MINIFS(_xlfn.ANCHORARRAY(H$9),E$9:E$16388,E7508),IFERROR(A7508-INDEX(G$9:G$16388,MATCH(E7508-1,E$9:E$16388,0)),A7508-C$4),ISNUMBER(A7508),A7508-F7508,TRUE,"")</f>
        <v>5</v>
      </c>
      <c r="J7508" t="b">
        <f t="shared" si="349"/>
        <v>0</v>
      </c>
      <c r="L7508" s="5"/>
    </row>
    <row r="7509" spans="1:12">
      <c r="B7509" s="4" t="str">
        <f>"annual period "&amp;COUNTIF(D$9:D7509,TRUE)</f>
        <v>annual period 24</v>
      </c>
      <c r="D7509" t="b">
        <f t="shared" si="348"/>
        <v>0</v>
      </c>
      <c r="E7509">
        <f t="shared" si="350"/>
        <v>1216</v>
      </c>
      <c r="F7509" s="5" cm="1">
        <f t="array" ref="F7509">INDEX(_xlfn._xlws.FILTER(A$9:A$16378,E7509=E$9:E$16378*ISNUMBER(A$9:A$16378)),1)</f>
        <v>44735</v>
      </c>
      <c r="G7509" s="5" cm="1">
        <f t="array" ref="G7509">INDEX(_xlfn._xlws.FILTER(A$9:A$16378,E7509=E$9:E$16378*ISNUMBER(A$9:A$16378)),COUNT(_xlfn._xlws.FILTER(A$9:A$16378,E7509=E$9:E$16378*ISNUMBER(A$9:A$16378))))</f>
        <v>44743</v>
      </c>
      <c r="H7509" t="str">
        <v/>
      </c>
      <c r="I7509" s="10" t="str" cm="1">
        <f t="array" ref="I7509">_xlfn.IFS(AND(OR(_xlfn._xlws.FILTER(D$9:D$16388,E$9:E$16388=E7509)),ROW()=_xlfn.MINIFS(_xlfn.ANCHORARRAY(H$9),E$9:E$16388,E7509)),A7509-C$4,ROW()=_xlfn.MINIFS(_xlfn.ANCHORARRAY(H$9),E$9:E$16388,E7509),IFERROR(A7509-INDEX(G$9:G$16388,MATCH(E7509-1,E$9:E$16388,0)),A7509-C$4),ISNUMBER(A7509),A7509-F7509,TRUE,"")</f>
        <v/>
      </c>
      <c r="J7509" t="str">
        <f t="shared" si="349"/>
        <v/>
      </c>
      <c r="L7509" s="5"/>
    </row>
    <row r="7510" spans="1:12">
      <c r="A7510" s="3">
        <v>44743</v>
      </c>
      <c r="B7510" s="4" t="str">
        <f>"annual period "&amp;COUNTIF(D$9:D7510,TRUE)</f>
        <v>annual period 24</v>
      </c>
      <c r="D7510" t="b">
        <f t="shared" si="348"/>
        <v>0</v>
      </c>
      <c r="E7510">
        <f t="shared" si="350"/>
        <v>1216</v>
      </c>
      <c r="F7510" s="5" cm="1">
        <f t="array" ref="F7510">INDEX(_xlfn._xlws.FILTER(A$9:A$16378,E7510=E$9:E$16378*ISNUMBER(A$9:A$16378)),1)</f>
        <v>44735</v>
      </c>
      <c r="G7510" s="5" cm="1">
        <f t="array" ref="G7510">INDEX(_xlfn._xlws.FILTER(A$9:A$16378,E7510=E$9:E$16378*ISNUMBER(A$9:A$16378)),COUNT(_xlfn._xlws.FILTER(A$9:A$16378,E7510=E$9:E$16378*ISNUMBER(A$9:A$16378))))</f>
        <v>44743</v>
      </c>
      <c r="H7510" t="str">
        <v/>
      </c>
      <c r="I7510" s="10" cm="1">
        <f t="array" ref="I7510">_xlfn.IFS(AND(OR(_xlfn._xlws.FILTER(D$9:D$16388,E$9:E$16388=E7510)),ROW()=_xlfn.MINIFS(_xlfn.ANCHORARRAY(H$9),E$9:E$16388,E7510)),A7510-C$4,ROW()=_xlfn.MINIFS(_xlfn.ANCHORARRAY(H$9),E$9:E$16388,E7510),IFERROR(A7510-INDEX(G$9:G$16388,MATCH(E7510-1,E$9:E$16388,0)),A7510-C$4),ISNUMBER(A7510),A7510-F7510,TRUE,"")</f>
        <v>8</v>
      </c>
      <c r="J7510" t="b">
        <f t="shared" si="349"/>
        <v>0</v>
      </c>
      <c r="L7510" s="5"/>
    </row>
    <row r="7511" spans="1:12">
      <c r="B7511" s="4" t="str">
        <f>"annual period "&amp;COUNTIF(D$9:D7511,TRUE)</f>
        <v>annual period 24</v>
      </c>
      <c r="D7511" t="b">
        <f t="shared" si="348"/>
        <v>0</v>
      </c>
      <c r="E7511">
        <f t="shared" si="350"/>
        <v>1216</v>
      </c>
      <c r="F7511" s="5" cm="1">
        <f t="array" ref="F7511">INDEX(_xlfn._xlws.FILTER(A$9:A$16378,E7511=E$9:E$16378*ISNUMBER(A$9:A$16378)),1)</f>
        <v>44735</v>
      </c>
      <c r="G7511" s="5" cm="1">
        <f t="array" ref="G7511">INDEX(_xlfn._xlws.FILTER(A$9:A$16378,E7511=E$9:E$16378*ISNUMBER(A$9:A$16378)),COUNT(_xlfn._xlws.FILTER(A$9:A$16378,E7511=E$9:E$16378*ISNUMBER(A$9:A$16378))))</f>
        <v>44743</v>
      </c>
      <c r="H7511" t="str">
        <v/>
      </c>
      <c r="I7511" s="10" t="str" cm="1">
        <f t="array" ref="I7511">_xlfn.IFS(AND(OR(_xlfn._xlws.FILTER(D$9:D$16388,E$9:E$16388=E7511)),ROW()=_xlfn.MINIFS(_xlfn.ANCHORARRAY(H$9),E$9:E$16388,E7511)),A7511-C$4,ROW()=_xlfn.MINIFS(_xlfn.ANCHORARRAY(H$9),E$9:E$16388,E7511),IFERROR(A7511-INDEX(G$9:G$16388,MATCH(E7511-1,E$9:E$16388,0)),A7511-C$4),ISNUMBER(A7511),A7511-F7511,TRUE,"")</f>
        <v/>
      </c>
      <c r="J7511" t="str">
        <f t="shared" si="349"/>
        <v/>
      </c>
      <c r="L7511" s="5"/>
    </row>
    <row r="7512" spans="1:12">
      <c r="A7512" s="3">
        <v>44743</v>
      </c>
      <c r="B7512" s="4" t="str">
        <f>"annual period "&amp;COUNTIF(D$9:D7512,TRUE)</f>
        <v>annual period 24</v>
      </c>
      <c r="D7512" t="b">
        <f t="shared" si="348"/>
        <v>0</v>
      </c>
      <c r="E7512">
        <f t="shared" si="350"/>
        <v>1216</v>
      </c>
      <c r="F7512" s="5" cm="1">
        <f t="array" ref="F7512">INDEX(_xlfn._xlws.FILTER(A$9:A$16378,E7512=E$9:E$16378*ISNUMBER(A$9:A$16378)),1)</f>
        <v>44735</v>
      </c>
      <c r="G7512" s="5" cm="1">
        <f t="array" ref="G7512">INDEX(_xlfn._xlws.FILTER(A$9:A$16378,E7512=E$9:E$16378*ISNUMBER(A$9:A$16378)),COUNT(_xlfn._xlws.FILTER(A$9:A$16378,E7512=E$9:E$16378*ISNUMBER(A$9:A$16378))))</f>
        <v>44743</v>
      </c>
      <c r="H7512" t="str">
        <v/>
      </c>
      <c r="I7512" s="10" cm="1">
        <f t="array" ref="I7512">_xlfn.IFS(AND(OR(_xlfn._xlws.FILTER(D$9:D$16388,E$9:E$16388=E7512)),ROW()=_xlfn.MINIFS(_xlfn.ANCHORARRAY(H$9),E$9:E$16388,E7512)),A7512-C$4,ROW()=_xlfn.MINIFS(_xlfn.ANCHORARRAY(H$9),E$9:E$16388,E7512),IFERROR(A7512-INDEX(G$9:G$16388,MATCH(E7512-1,E$9:E$16388,0)),A7512-C$4),ISNUMBER(A7512),A7512-F7512,TRUE,"")</f>
        <v>8</v>
      </c>
      <c r="J7512" t="b">
        <f t="shared" si="349"/>
        <v>0</v>
      </c>
      <c r="L7512" s="5"/>
    </row>
    <row r="7513" spans="1:12">
      <c r="A7513" s="1" t="s">
        <v>14</v>
      </c>
      <c r="B7513" s="4" t="str">
        <f>"annual period "&amp;COUNTIF(D$9:D7513,TRUE)</f>
        <v>annual period 25</v>
      </c>
      <c r="D7513" t="b">
        <f t="shared" si="348"/>
        <v>1</v>
      </c>
      <c r="E7513">
        <f t="shared" si="350"/>
        <v>1217</v>
      </c>
      <c r="F7513" s="5" cm="1">
        <f t="array" ref="F7513">INDEX(_xlfn._xlws.FILTER(A$9:A$16378,E7513=E$9:E$16378*ISNUMBER(A$9:A$16378)),1)</f>
        <v>44382</v>
      </c>
      <c r="G7513" s="5" cm="1">
        <f t="array" ref="G7513">INDEX(_xlfn._xlws.FILTER(A$9:A$16378,E7513=E$9:E$16378*ISNUMBER(A$9:A$16378)),COUNT(_xlfn._xlws.FILTER(A$9:A$16378,E7513=E$9:E$16378*ISNUMBER(A$9:A$16378))))</f>
        <v>44383</v>
      </c>
      <c r="H7513" t="str">
        <v/>
      </c>
      <c r="I7513" s="10" t="str" cm="1">
        <f t="array" ref="I7513">_xlfn.IFS(AND(OR(_xlfn._xlws.FILTER(D$9:D$16388,E$9:E$16388=E7513)),ROW()=_xlfn.MINIFS(_xlfn.ANCHORARRAY(H$9),E$9:E$16388,E7513)),A7513-C$4,ROW()=_xlfn.MINIFS(_xlfn.ANCHORARRAY(H$9),E$9:E$16388,E7513),IFERROR(A7513-INDEX(G$9:G$16388,MATCH(E7513-1,E$9:E$16388,0)),A7513-C$4),ISNUMBER(A7513),A7513-F7513,TRUE,"")</f>
        <v/>
      </c>
      <c r="J7513" t="str">
        <f t="shared" si="349"/>
        <v/>
      </c>
      <c r="L7513" s="5"/>
    </row>
    <row r="7514" spans="1:12">
      <c r="A7514" s="2"/>
      <c r="B7514" s="4" t="str">
        <f>"annual period "&amp;COUNTIF(D$9:D7514,TRUE)</f>
        <v>annual period 25</v>
      </c>
      <c r="D7514" t="b">
        <f t="shared" si="348"/>
        <v>0</v>
      </c>
      <c r="E7514">
        <f t="shared" si="350"/>
        <v>1217</v>
      </c>
      <c r="F7514" s="5" cm="1">
        <f t="array" ref="F7514">INDEX(_xlfn._xlws.FILTER(A$9:A$16378,E7514=E$9:E$16378*ISNUMBER(A$9:A$16378)),1)</f>
        <v>44382</v>
      </c>
      <c r="G7514" s="5" cm="1">
        <f t="array" ref="G7514">INDEX(_xlfn._xlws.FILTER(A$9:A$16378,E7514=E$9:E$16378*ISNUMBER(A$9:A$16378)),COUNT(_xlfn._xlws.FILTER(A$9:A$16378,E7514=E$9:E$16378*ISNUMBER(A$9:A$16378))))</f>
        <v>44383</v>
      </c>
      <c r="H7514" t="str">
        <v/>
      </c>
      <c r="I7514" s="10" t="str" cm="1">
        <f t="array" ref="I7514">_xlfn.IFS(AND(OR(_xlfn._xlws.FILTER(D$9:D$16388,E$9:E$16388=E7514)),ROW()=_xlfn.MINIFS(_xlfn.ANCHORARRAY(H$9),E$9:E$16388,E7514)),A7514-C$4,ROW()=_xlfn.MINIFS(_xlfn.ANCHORARRAY(H$9),E$9:E$16388,E7514),IFERROR(A7514-INDEX(G$9:G$16388,MATCH(E7514-1,E$9:E$16388,0)),A7514-C$4),ISNUMBER(A7514),A7514-F7514,TRUE,"")</f>
        <v/>
      </c>
      <c r="J7514" t="str">
        <f t="shared" si="349"/>
        <v/>
      </c>
      <c r="L7514" s="5"/>
    </row>
    <row r="7515" spans="1:12">
      <c r="A7515" s="3">
        <v>44382</v>
      </c>
      <c r="B7515" s="4" t="str">
        <f>"annual period "&amp;COUNTIF(D$9:D7515,TRUE)</f>
        <v>annual period 25</v>
      </c>
      <c r="D7515" t="b">
        <f t="shared" si="348"/>
        <v>0</v>
      </c>
      <c r="E7515">
        <f t="shared" si="350"/>
        <v>1217</v>
      </c>
      <c r="F7515" s="5" cm="1">
        <f t="array" ref="F7515">INDEX(_xlfn._xlws.FILTER(A$9:A$16378,E7515=E$9:E$16378*ISNUMBER(A$9:A$16378)),1)</f>
        <v>44382</v>
      </c>
      <c r="G7515" s="5" cm="1">
        <f t="array" ref="G7515">INDEX(_xlfn._xlws.FILTER(A$9:A$16378,E7515=E$9:E$16378*ISNUMBER(A$9:A$16378)),COUNT(_xlfn._xlws.FILTER(A$9:A$16378,E7515=E$9:E$16378*ISNUMBER(A$9:A$16378))))</f>
        <v>44383</v>
      </c>
      <c r="H7515">
        <v>7515</v>
      </c>
      <c r="I7515" s="10" cm="1">
        <f t="array" ref="I7515">_xlfn.IFS(AND(OR(_xlfn._xlws.FILTER(D$9:D$16388,E$9:E$16388=E7515)),ROW()=_xlfn.MINIFS(_xlfn.ANCHORARRAY(H$9),E$9:E$16388,E7515)),A7515-C$4,ROW()=_xlfn.MINIFS(_xlfn.ANCHORARRAY(H$9),E$9:E$16388,E7515),IFERROR(A7515-INDEX(G$9:G$16388,MATCH(E7515-1,E$9:E$16388,0)),A7515-C$4),ISNUMBER(A7515),A7515-F7515,TRUE,"")</f>
        <v>5</v>
      </c>
      <c r="J7515" t="b">
        <f t="shared" si="349"/>
        <v>0</v>
      </c>
      <c r="L7515" s="5"/>
    </row>
    <row r="7516" spans="1:12">
      <c r="B7516" s="4" t="str">
        <f>"annual period "&amp;COUNTIF(D$9:D7516,TRUE)</f>
        <v>annual period 25</v>
      </c>
      <c r="D7516" t="b">
        <f t="shared" si="348"/>
        <v>0</v>
      </c>
      <c r="E7516">
        <f t="shared" si="350"/>
        <v>1217</v>
      </c>
      <c r="F7516" s="5" cm="1">
        <f t="array" ref="F7516">INDEX(_xlfn._xlws.FILTER(A$9:A$16378,E7516=E$9:E$16378*ISNUMBER(A$9:A$16378)),1)</f>
        <v>44382</v>
      </c>
      <c r="G7516" s="5" cm="1">
        <f t="array" ref="G7516">INDEX(_xlfn._xlws.FILTER(A$9:A$16378,E7516=E$9:E$16378*ISNUMBER(A$9:A$16378)),COUNT(_xlfn._xlws.FILTER(A$9:A$16378,E7516=E$9:E$16378*ISNUMBER(A$9:A$16378))))</f>
        <v>44383</v>
      </c>
      <c r="H7516" t="str">
        <v/>
      </c>
      <c r="I7516" s="10" t="str" cm="1">
        <f t="array" ref="I7516">_xlfn.IFS(AND(OR(_xlfn._xlws.FILTER(D$9:D$16388,E$9:E$16388=E7516)),ROW()=_xlfn.MINIFS(_xlfn.ANCHORARRAY(H$9),E$9:E$16388,E7516)),A7516-C$4,ROW()=_xlfn.MINIFS(_xlfn.ANCHORARRAY(H$9),E$9:E$16388,E7516),IFERROR(A7516-INDEX(G$9:G$16388,MATCH(E7516-1,E$9:E$16388,0)),A7516-C$4),ISNUMBER(A7516),A7516-F7516,TRUE,"")</f>
        <v/>
      </c>
      <c r="J7516" t="str">
        <f t="shared" si="349"/>
        <v/>
      </c>
      <c r="L7516" s="5"/>
    </row>
    <row r="7517" spans="1:12">
      <c r="A7517" s="3">
        <v>44383</v>
      </c>
      <c r="B7517" s="4" t="str">
        <f>"annual period "&amp;COUNTIF(D$9:D7517,TRUE)</f>
        <v>annual period 25</v>
      </c>
      <c r="D7517" t="b">
        <f t="shared" si="348"/>
        <v>0</v>
      </c>
      <c r="E7517">
        <f t="shared" si="350"/>
        <v>1217</v>
      </c>
      <c r="F7517" s="5" cm="1">
        <f t="array" ref="F7517">INDEX(_xlfn._xlws.FILTER(A$9:A$16378,E7517=E$9:E$16378*ISNUMBER(A$9:A$16378)),1)</f>
        <v>44382</v>
      </c>
      <c r="G7517" s="5" cm="1">
        <f t="array" ref="G7517">INDEX(_xlfn._xlws.FILTER(A$9:A$16378,E7517=E$9:E$16378*ISNUMBER(A$9:A$16378)),COUNT(_xlfn._xlws.FILTER(A$9:A$16378,E7517=E$9:E$16378*ISNUMBER(A$9:A$16378))))</f>
        <v>44383</v>
      </c>
      <c r="H7517" t="str">
        <v/>
      </c>
      <c r="I7517" s="10" cm="1">
        <f t="array" ref="I7517">_xlfn.IFS(AND(OR(_xlfn._xlws.FILTER(D$9:D$16388,E$9:E$16388=E7517)),ROW()=_xlfn.MINIFS(_xlfn.ANCHORARRAY(H$9),E$9:E$16388,E7517)),A7517-C$4,ROW()=_xlfn.MINIFS(_xlfn.ANCHORARRAY(H$9),E$9:E$16388,E7517),IFERROR(A7517-INDEX(G$9:G$16388,MATCH(E7517-1,E$9:E$16388,0)),A7517-C$4),ISNUMBER(A7517),A7517-F7517,TRUE,"")</f>
        <v>1</v>
      </c>
      <c r="J7517" t="b">
        <f t="shared" si="349"/>
        <v>0</v>
      </c>
      <c r="L7517" s="5"/>
    </row>
    <row r="7518" spans="1:12">
      <c r="A7518" s="1" t="s">
        <v>14</v>
      </c>
      <c r="B7518" s="4" t="str">
        <f>"annual period "&amp;COUNTIF(D$9:D7518,TRUE)</f>
        <v>annual period 25</v>
      </c>
      <c r="D7518" t="b">
        <f t="shared" si="348"/>
        <v>0</v>
      </c>
      <c r="E7518">
        <f t="shared" si="350"/>
        <v>1218</v>
      </c>
      <c r="F7518" s="5" cm="1">
        <f t="array" ref="F7518">INDEX(_xlfn._xlws.FILTER(A$9:A$16378,E7518=E$9:E$16378*ISNUMBER(A$9:A$16378)),1)</f>
        <v>44392</v>
      </c>
      <c r="G7518" s="5" cm="1">
        <f t="array" ref="G7518">INDEX(_xlfn._xlws.FILTER(A$9:A$16378,E7518=E$9:E$16378*ISNUMBER(A$9:A$16378)),COUNT(_xlfn._xlws.FILTER(A$9:A$16378,E7518=E$9:E$16378*ISNUMBER(A$9:A$16378))))</f>
        <v>44392</v>
      </c>
      <c r="H7518" t="str">
        <v/>
      </c>
      <c r="I7518" s="10" t="str" cm="1">
        <f t="array" ref="I7518">_xlfn.IFS(AND(OR(_xlfn._xlws.FILTER(D$9:D$16388,E$9:E$16388=E7518)),ROW()=_xlfn.MINIFS(_xlfn.ANCHORARRAY(H$9),E$9:E$16388,E7518)),A7518-C$4,ROW()=_xlfn.MINIFS(_xlfn.ANCHORARRAY(H$9),E$9:E$16388,E7518),IFERROR(A7518-INDEX(G$9:G$16388,MATCH(E7518-1,E$9:E$16388,0)),A7518-C$4),ISNUMBER(A7518),A7518-F7518,TRUE,"")</f>
        <v/>
      </c>
      <c r="J7518" t="str">
        <f t="shared" si="349"/>
        <v/>
      </c>
      <c r="L7518" s="5"/>
    </row>
    <row r="7519" spans="1:12">
      <c r="A7519" s="2"/>
      <c r="B7519" s="4" t="str">
        <f>"annual period "&amp;COUNTIF(D$9:D7519,TRUE)</f>
        <v>annual period 25</v>
      </c>
      <c r="D7519" t="b">
        <f t="shared" si="348"/>
        <v>0</v>
      </c>
      <c r="E7519">
        <f t="shared" si="350"/>
        <v>1218</v>
      </c>
      <c r="F7519" s="5" cm="1">
        <f t="array" ref="F7519">INDEX(_xlfn._xlws.FILTER(A$9:A$16378,E7519=E$9:E$16378*ISNUMBER(A$9:A$16378)),1)</f>
        <v>44392</v>
      </c>
      <c r="G7519" s="5" cm="1">
        <f t="array" ref="G7519">INDEX(_xlfn._xlws.FILTER(A$9:A$16378,E7519=E$9:E$16378*ISNUMBER(A$9:A$16378)),COUNT(_xlfn._xlws.FILTER(A$9:A$16378,E7519=E$9:E$16378*ISNUMBER(A$9:A$16378))))</f>
        <v>44392</v>
      </c>
      <c r="H7519" t="str">
        <v/>
      </c>
      <c r="I7519" s="10" t="str" cm="1">
        <f t="array" ref="I7519">_xlfn.IFS(AND(OR(_xlfn._xlws.FILTER(D$9:D$16388,E$9:E$16388=E7519)),ROW()=_xlfn.MINIFS(_xlfn.ANCHORARRAY(H$9),E$9:E$16388,E7519)),A7519-C$4,ROW()=_xlfn.MINIFS(_xlfn.ANCHORARRAY(H$9),E$9:E$16388,E7519),IFERROR(A7519-INDEX(G$9:G$16388,MATCH(E7519-1,E$9:E$16388,0)),A7519-C$4),ISNUMBER(A7519),A7519-F7519,TRUE,"")</f>
        <v/>
      </c>
      <c r="J7519" t="str">
        <f t="shared" si="349"/>
        <v/>
      </c>
      <c r="L7519" s="5"/>
    </row>
    <row r="7520" spans="1:12">
      <c r="A7520" s="3">
        <v>44392</v>
      </c>
      <c r="B7520" s="4" t="str">
        <f>"annual period "&amp;COUNTIF(D$9:D7520,TRUE)</f>
        <v>annual period 25</v>
      </c>
      <c r="D7520" t="b">
        <f t="shared" ref="D7520:D7583" si="351">F7519-F7520&gt;300</f>
        <v>0</v>
      </c>
      <c r="E7520">
        <f t="shared" si="350"/>
        <v>1218</v>
      </c>
      <c r="F7520" s="5" cm="1">
        <f t="array" ref="F7520">INDEX(_xlfn._xlws.FILTER(A$9:A$16378,E7520=E$9:E$16378*ISNUMBER(A$9:A$16378)),1)</f>
        <v>44392</v>
      </c>
      <c r="G7520" s="5" cm="1">
        <f t="array" ref="G7520">INDEX(_xlfn._xlws.FILTER(A$9:A$16378,E7520=E$9:E$16378*ISNUMBER(A$9:A$16378)),COUNT(_xlfn._xlws.FILTER(A$9:A$16378,E7520=E$9:E$16378*ISNUMBER(A$9:A$16378))))</f>
        <v>44392</v>
      </c>
      <c r="H7520">
        <v>7520</v>
      </c>
      <c r="I7520" s="10" cm="1">
        <f t="array" ref="I7520">_xlfn.IFS(AND(OR(_xlfn._xlws.FILTER(D$9:D$16388,E$9:E$16388=E7520)),ROW()=_xlfn.MINIFS(_xlfn.ANCHORARRAY(H$9),E$9:E$16388,E7520)),A7520-C$4,ROW()=_xlfn.MINIFS(_xlfn.ANCHORARRAY(H$9),E$9:E$16388,E7520),IFERROR(A7520-INDEX(G$9:G$16388,MATCH(E7520-1,E$9:E$16388,0)),A7520-C$4),ISNUMBER(A7520),A7520-F7520,TRUE,"")</f>
        <v>9</v>
      </c>
      <c r="J7520" t="b">
        <f t="shared" si="349"/>
        <v>0</v>
      </c>
      <c r="L7520" s="5"/>
    </row>
    <row r="7521" spans="1:12">
      <c r="B7521" s="4" t="str">
        <f>"annual period "&amp;COUNTIF(D$9:D7521,TRUE)</f>
        <v>annual period 25</v>
      </c>
      <c r="D7521" t="b">
        <f t="shared" si="351"/>
        <v>0</v>
      </c>
      <c r="E7521">
        <f t="shared" si="350"/>
        <v>1218</v>
      </c>
      <c r="F7521" s="5" cm="1">
        <f t="array" ref="F7521">INDEX(_xlfn._xlws.FILTER(A$9:A$16378,E7521=E$9:E$16378*ISNUMBER(A$9:A$16378)),1)</f>
        <v>44392</v>
      </c>
      <c r="G7521" s="5" cm="1">
        <f t="array" ref="G7521">INDEX(_xlfn._xlws.FILTER(A$9:A$16378,E7521=E$9:E$16378*ISNUMBER(A$9:A$16378)),COUNT(_xlfn._xlws.FILTER(A$9:A$16378,E7521=E$9:E$16378*ISNUMBER(A$9:A$16378))))</f>
        <v>44392</v>
      </c>
      <c r="H7521" t="str">
        <v/>
      </c>
      <c r="I7521" s="10" t="str" cm="1">
        <f t="array" ref="I7521">_xlfn.IFS(AND(OR(_xlfn._xlws.FILTER(D$9:D$16388,E$9:E$16388=E7521)),ROW()=_xlfn.MINIFS(_xlfn.ANCHORARRAY(H$9),E$9:E$16388,E7521)),A7521-C$4,ROW()=_xlfn.MINIFS(_xlfn.ANCHORARRAY(H$9),E$9:E$16388,E7521),IFERROR(A7521-INDEX(G$9:G$16388,MATCH(E7521-1,E$9:E$16388,0)),A7521-C$4),ISNUMBER(A7521),A7521-F7521,TRUE,"")</f>
        <v/>
      </c>
      <c r="J7521" t="str">
        <f t="shared" si="349"/>
        <v/>
      </c>
      <c r="L7521" s="5"/>
    </row>
    <row r="7522" spans="1:12">
      <c r="A7522" s="3">
        <v>44392</v>
      </c>
      <c r="B7522" s="4" t="str">
        <f>"annual period "&amp;COUNTIF(D$9:D7522,TRUE)</f>
        <v>annual period 25</v>
      </c>
      <c r="D7522" t="b">
        <f t="shared" si="351"/>
        <v>0</v>
      </c>
      <c r="E7522">
        <f t="shared" si="350"/>
        <v>1218</v>
      </c>
      <c r="F7522" s="5" cm="1">
        <f t="array" ref="F7522">INDEX(_xlfn._xlws.FILTER(A$9:A$16378,E7522=E$9:E$16378*ISNUMBER(A$9:A$16378)),1)</f>
        <v>44392</v>
      </c>
      <c r="G7522" s="5" cm="1">
        <f t="array" ref="G7522">INDEX(_xlfn._xlws.FILTER(A$9:A$16378,E7522=E$9:E$16378*ISNUMBER(A$9:A$16378)),COUNT(_xlfn._xlws.FILTER(A$9:A$16378,E7522=E$9:E$16378*ISNUMBER(A$9:A$16378))))</f>
        <v>44392</v>
      </c>
      <c r="H7522">
        <v>7522</v>
      </c>
      <c r="I7522" s="10" cm="1">
        <f t="array" ref="I7522">_xlfn.IFS(AND(OR(_xlfn._xlws.FILTER(D$9:D$16388,E$9:E$16388=E7522)),ROW()=_xlfn.MINIFS(_xlfn.ANCHORARRAY(H$9),E$9:E$16388,E7522)),A7522-C$4,ROW()=_xlfn.MINIFS(_xlfn.ANCHORARRAY(H$9),E$9:E$16388,E7522),IFERROR(A7522-INDEX(G$9:G$16388,MATCH(E7522-1,E$9:E$16388,0)),A7522-C$4),ISNUMBER(A7522),A7522-F7522,TRUE,"")</f>
        <v>0</v>
      </c>
      <c r="J7522" t="b">
        <f t="shared" si="349"/>
        <v>0</v>
      </c>
      <c r="L7522" s="5"/>
    </row>
    <row r="7523" spans="1:12">
      <c r="A7523" s="1" t="s">
        <v>14</v>
      </c>
      <c r="B7523" s="4" t="str">
        <f>"annual period "&amp;COUNTIF(D$9:D7523,TRUE)</f>
        <v>annual period 25</v>
      </c>
      <c r="D7523" t="b">
        <f t="shared" si="351"/>
        <v>0</v>
      </c>
      <c r="E7523">
        <f t="shared" si="350"/>
        <v>1219</v>
      </c>
      <c r="F7523" s="5" cm="1">
        <f t="array" ref="F7523">INDEX(_xlfn._xlws.FILTER(A$9:A$16378,E7523=E$9:E$16378*ISNUMBER(A$9:A$16378)),1)</f>
        <v>44404</v>
      </c>
      <c r="G7523" s="5" cm="1">
        <f t="array" ref="G7523">INDEX(_xlfn._xlws.FILTER(A$9:A$16378,E7523=E$9:E$16378*ISNUMBER(A$9:A$16378)),COUNT(_xlfn._xlws.FILTER(A$9:A$16378,E7523=E$9:E$16378*ISNUMBER(A$9:A$16378))))</f>
        <v>44404</v>
      </c>
      <c r="H7523" t="str">
        <v/>
      </c>
      <c r="I7523" s="10" t="str" cm="1">
        <f t="array" ref="I7523">_xlfn.IFS(AND(OR(_xlfn._xlws.FILTER(D$9:D$16388,E$9:E$16388=E7523)),ROW()=_xlfn.MINIFS(_xlfn.ANCHORARRAY(H$9),E$9:E$16388,E7523)),A7523-C$4,ROW()=_xlfn.MINIFS(_xlfn.ANCHORARRAY(H$9),E$9:E$16388,E7523),IFERROR(A7523-INDEX(G$9:G$16388,MATCH(E7523-1,E$9:E$16388,0)),A7523-C$4),ISNUMBER(A7523),A7523-F7523,TRUE,"")</f>
        <v/>
      </c>
      <c r="J7523" t="str">
        <f t="shared" si="349"/>
        <v/>
      </c>
      <c r="L7523" s="5"/>
    </row>
    <row r="7524" spans="1:12">
      <c r="A7524" s="2"/>
      <c r="B7524" s="4" t="str">
        <f>"annual period "&amp;COUNTIF(D$9:D7524,TRUE)</f>
        <v>annual period 25</v>
      </c>
      <c r="D7524" t="b">
        <f t="shared" si="351"/>
        <v>0</v>
      </c>
      <c r="E7524">
        <f t="shared" si="350"/>
        <v>1219</v>
      </c>
      <c r="F7524" s="5" cm="1">
        <f t="array" ref="F7524">INDEX(_xlfn._xlws.FILTER(A$9:A$16378,E7524=E$9:E$16378*ISNUMBER(A$9:A$16378)),1)</f>
        <v>44404</v>
      </c>
      <c r="G7524" s="5" cm="1">
        <f t="array" ref="G7524">INDEX(_xlfn._xlws.FILTER(A$9:A$16378,E7524=E$9:E$16378*ISNUMBER(A$9:A$16378)),COUNT(_xlfn._xlws.FILTER(A$9:A$16378,E7524=E$9:E$16378*ISNUMBER(A$9:A$16378))))</f>
        <v>44404</v>
      </c>
      <c r="H7524" t="str">
        <v/>
      </c>
      <c r="I7524" s="10" t="str" cm="1">
        <f t="array" ref="I7524">_xlfn.IFS(AND(OR(_xlfn._xlws.FILTER(D$9:D$16388,E$9:E$16388=E7524)),ROW()=_xlfn.MINIFS(_xlfn.ANCHORARRAY(H$9),E$9:E$16388,E7524)),A7524-C$4,ROW()=_xlfn.MINIFS(_xlfn.ANCHORARRAY(H$9),E$9:E$16388,E7524),IFERROR(A7524-INDEX(G$9:G$16388,MATCH(E7524-1,E$9:E$16388,0)),A7524-C$4),ISNUMBER(A7524),A7524-F7524,TRUE,"")</f>
        <v/>
      </c>
      <c r="J7524" t="str">
        <f t="shared" si="349"/>
        <v/>
      </c>
      <c r="L7524" s="5"/>
    </row>
    <row r="7525" spans="1:12">
      <c r="A7525" s="3">
        <v>44404</v>
      </c>
      <c r="B7525" s="4" t="str">
        <f>"annual period "&amp;COUNTIF(D$9:D7525,TRUE)</f>
        <v>annual period 25</v>
      </c>
      <c r="D7525" t="b">
        <f t="shared" si="351"/>
        <v>0</v>
      </c>
      <c r="E7525">
        <f t="shared" si="350"/>
        <v>1219</v>
      </c>
      <c r="F7525" s="5" cm="1">
        <f t="array" ref="F7525">INDEX(_xlfn._xlws.FILTER(A$9:A$16378,E7525=E$9:E$16378*ISNUMBER(A$9:A$16378)),1)</f>
        <v>44404</v>
      </c>
      <c r="G7525" s="5" cm="1">
        <f t="array" ref="G7525">INDEX(_xlfn._xlws.FILTER(A$9:A$16378,E7525=E$9:E$16378*ISNUMBER(A$9:A$16378)),COUNT(_xlfn._xlws.FILTER(A$9:A$16378,E7525=E$9:E$16378*ISNUMBER(A$9:A$16378))))</f>
        <v>44404</v>
      </c>
      <c r="H7525">
        <v>7525</v>
      </c>
      <c r="I7525" s="10" cm="1">
        <f t="array" ref="I7525">_xlfn.IFS(AND(OR(_xlfn._xlws.FILTER(D$9:D$16388,E$9:E$16388=E7525)),ROW()=_xlfn.MINIFS(_xlfn.ANCHORARRAY(H$9),E$9:E$16388,E7525)),A7525-C$4,ROW()=_xlfn.MINIFS(_xlfn.ANCHORARRAY(H$9),E$9:E$16388,E7525),IFERROR(A7525-INDEX(G$9:G$16388,MATCH(E7525-1,E$9:E$16388,0)),A7525-C$4),ISNUMBER(A7525),A7525-F7525,TRUE,"")</f>
        <v>12</v>
      </c>
      <c r="J7525" t="b">
        <f t="shared" si="349"/>
        <v>0</v>
      </c>
      <c r="L7525" s="5"/>
    </row>
    <row r="7526" spans="1:12">
      <c r="B7526" s="4" t="str">
        <f>"annual period "&amp;COUNTIF(D$9:D7526,TRUE)</f>
        <v>annual period 25</v>
      </c>
      <c r="D7526" t="b">
        <f t="shared" si="351"/>
        <v>0</v>
      </c>
      <c r="E7526">
        <f t="shared" si="350"/>
        <v>1219</v>
      </c>
      <c r="F7526" s="5" cm="1">
        <f t="array" ref="F7526">INDEX(_xlfn._xlws.FILTER(A$9:A$16378,E7526=E$9:E$16378*ISNUMBER(A$9:A$16378)),1)</f>
        <v>44404</v>
      </c>
      <c r="G7526" s="5" cm="1">
        <f t="array" ref="G7526">INDEX(_xlfn._xlws.FILTER(A$9:A$16378,E7526=E$9:E$16378*ISNUMBER(A$9:A$16378)),COUNT(_xlfn._xlws.FILTER(A$9:A$16378,E7526=E$9:E$16378*ISNUMBER(A$9:A$16378))))</f>
        <v>44404</v>
      </c>
      <c r="H7526" t="str">
        <v/>
      </c>
      <c r="I7526" s="10" t="str" cm="1">
        <f t="array" ref="I7526">_xlfn.IFS(AND(OR(_xlfn._xlws.FILTER(D$9:D$16388,E$9:E$16388=E7526)),ROW()=_xlfn.MINIFS(_xlfn.ANCHORARRAY(H$9),E$9:E$16388,E7526)),A7526-C$4,ROW()=_xlfn.MINIFS(_xlfn.ANCHORARRAY(H$9),E$9:E$16388,E7526),IFERROR(A7526-INDEX(G$9:G$16388,MATCH(E7526-1,E$9:E$16388,0)),A7526-C$4),ISNUMBER(A7526),A7526-F7526,TRUE,"")</f>
        <v/>
      </c>
      <c r="J7526" t="str">
        <f t="shared" si="349"/>
        <v/>
      </c>
      <c r="L7526" s="5"/>
    </row>
    <row r="7527" spans="1:12">
      <c r="A7527" s="3">
        <v>44404</v>
      </c>
      <c r="B7527" s="4" t="str">
        <f>"annual period "&amp;COUNTIF(D$9:D7527,TRUE)</f>
        <v>annual period 25</v>
      </c>
      <c r="D7527" t="b">
        <f t="shared" si="351"/>
        <v>0</v>
      </c>
      <c r="E7527">
        <f t="shared" si="350"/>
        <v>1219</v>
      </c>
      <c r="F7527" s="5" cm="1">
        <f t="array" ref="F7527">INDEX(_xlfn._xlws.FILTER(A$9:A$16378,E7527=E$9:E$16378*ISNUMBER(A$9:A$16378)),1)</f>
        <v>44404</v>
      </c>
      <c r="G7527" s="5" cm="1">
        <f t="array" ref="G7527">INDEX(_xlfn._xlws.FILTER(A$9:A$16378,E7527=E$9:E$16378*ISNUMBER(A$9:A$16378)),COUNT(_xlfn._xlws.FILTER(A$9:A$16378,E7527=E$9:E$16378*ISNUMBER(A$9:A$16378))))</f>
        <v>44404</v>
      </c>
      <c r="H7527">
        <v>7527</v>
      </c>
      <c r="I7527" s="10" cm="1">
        <f t="array" ref="I7527">_xlfn.IFS(AND(OR(_xlfn._xlws.FILTER(D$9:D$16388,E$9:E$16388=E7527)),ROW()=_xlfn.MINIFS(_xlfn.ANCHORARRAY(H$9),E$9:E$16388,E7527)),A7527-C$4,ROW()=_xlfn.MINIFS(_xlfn.ANCHORARRAY(H$9),E$9:E$16388,E7527),IFERROR(A7527-INDEX(G$9:G$16388,MATCH(E7527-1,E$9:E$16388,0)),A7527-C$4),ISNUMBER(A7527),A7527-F7527,TRUE,"")</f>
        <v>0</v>
      </c>
      <c r="J7527" t="b">
        <f t="shared" si="349"/>
        <v>0</v>
      </c>
      <c r="L7527" s="5"/>
    </row>
    <row r="7528" spans="1:12">
      <c r="A7528" s="1" t="s">
        <v>14</v>
      </c>
      <c r="B7528" s="4" t="str">
        <f>"annual period "&amp;COUNTIF(D$9:D7528,TRUE)</f>
        <v>annual period 25</v>
      </c>
      <c r="D7528" t="b">
        <f t="shared" si="351"/>
        <v>0</v>
      </c>
      <c r="E7528">
        <f t="shared" si="350"/>
        <v>1220</v>
      </c>
      <c r="F7528" s="5" cm="1">
        <f t="array" ref="F7528">INDEX(_xlfn._xlws.FILTER(A$9:A$16378,E7528=E$9:E$16378*ISNUMBER(A$9:A$16378)),1)</f>
        <v>44430</v>
      </c>
      <c r="G7528" s="5" cm="1">
        <f t="array" ref="G7528">INDEX(_xlfn._xlws.FILTER(A$9:A$16378,E7528=E$9:E$16378*ISNUMBER(A$9:A$16378)),COUNT(_xlfn._xlws.FILTER(A$9:A$16378,E7528=E$9:E$16378*ISNUMBER(A$9:A$16378))))</f>
        <v>44444</v>
      </c>
      <c r="H7528" t="str">
        <v/>
      </c>
      <c r="I7528" s="10" t="str" cm="1">
        <f t="array" ref="I7528">_xlfn.IFS(AND(OR(_xlfn._xlws.FILTER(D$9:D$16388,E$9:E$16388=E7528)),ROW()=_xlfn.MINIFS(_xlfn.ANCHORARRAY(H$9),E$9:E$16388,E7528)),A7528-C$4,ROW()=_xlfn.MINIFS(_xlfn.ANCHORARRAY(H$9),E$9:E$16388,E7528),IFERROR(A7528-INDEX(G$9:G$16388,MATCH(E7528-1,E$9:E$16388,0)),A7528-C$4),ISNUMBER(A7528),A7528-F7528,TRUE,"")</f>
        <v/>
      </c>
      <c r="J7528" t="str">
        <f t="shared" si="349"/>
        <v/>
      </c>
      <c r="L7528" s="5"/>
    </row>
    <row r="7529" spans="1:12">
      <c r="A7529" s="2"/>
      <c r="B7529" s="4" t="str">
        <f>"annual period "&amp;COUNTIF(D$9:D7529,TRUE)</f>
        <v>annual period 25</v>
      </c>
      <c r="D7529" t="b">
        <f t="shared" si="351"/>
        <v>0</v>
      </c>
      <c r="E7529">
        <f t="shared" si="350"/>
        <v>1220</v>
      </c>
      <c r="F7529" s="5" cm="1">
        <f t="array" ref="F7529">INDEX(_xlfn._xlws.FILTER(A$9:A$16378,E7529=E$9:E$16378*ISNUMBER(A$9:A$16378)),1)</f>
        <v>44430</v>
      </c>
      <c r="G7529" s="5" cm="1">
        <f t="array" ref="G7529">INDEX(_xlfn._xlws.FILTER(A$9:A$16378,E7529=E$9:E$16378*ISNUMBER(A$9:A$16378)),COUNT(_xlfn._xlws.FILTER(A$9:A$16378,E7529=E$9:E$16378*ISNUMBER(A$9:A$16378))))</f>
        <v>44444</v>
      </c>
      <c r="H7529" t="str">
        <v/>
      </c>
      <c r="I7529" s="10" t="str" cm="1">
        <f t="array" ref="I7529">_xlfn.IFS(AND(OR(_xlfn._xlws.FILTER(D$9:D$16388,E$9:E$16388=E7529)),ROW()=_xlfn.MINIFS(_xlfn.ANCHORARRAY(H$9),E$9:E$16388,E7529)),A7529-C$4,ROW()=_xlfn.MINIFS(_xlfn.ANCHORARRAY(H$9),E$9:E$16388,E7529),IFERROR(A7529-INDEX(G$9:G$16388,MATCH(E7529-1,E$9:E$16388,0)),A7529-C$4),ISNUMBER(A7529),A7529-F7529,TRUE,"")</f>
        <v/>
      </c>
      <c r="J7529" t="str">
        <f t="shared" si="349"/>
        <v/>
      </c>
      <c r="L7529" s="5"/>
    </row>
    <row r="7530" spans="1:12">
      <c r="A7530" s="3">
        <v>44430</v>
      </c>
      <c r="B7530" s="4" t="str">
        <f>"annual period "&amp;COUNTIF(D$9:D7530,TRUE)</f>
        <v>annual period 25</v>
      </c>
      <c r="D7530" t="b">
        <f t="shared" si="351"/>
        <v>0</v>
      </c>
      <c r="E7530">
        <f t="shared" si="350"/>
        <v>1220</v>
      </c>
      <c r="F7530" s="5" cm="1">
        <f t="array" ref="F7530">INDEX(_xlfn._xlws.FILTER(A$9:A$16378,E7530=E$9:E$16378*ISNUMBER(A$9:A$16378)),1)</f>
        <v>44430</v>
      </c>
      <c r="G7530" s="5" cm="1">
        <f t="array" ref="G7530">INDEX(_xlfn._xlws.FILTER(A$9:A$16378,E7530=E$9:E$16378*ISNUMBER(A$9:A$16378)),COUNT(_xlfn._xlws.FILTER(A$9:A$16378,E7530=E$9:E$16378*ISNUMBER(A$9:A$16378))))</f>
        <v>44444</v>
      </c>
      <c r="H7530">
        <v>7530</v>
      </c>
      <c r="I7530" s="10" cm="1">
        <f t="array" ref="I7530">_xlfn.IFS(AND(OR(_xlfn._xlws.FILTER(D$9:D$16388,E$9:E$16388=E7530)),ROW()=_xlfn.MINIFS(_xlfn.ANCHORARRAY(H$9),E$9:E$16388,E7530)),A7530-C$4,ROW()=_xlfn.MINIFS(_xlfn.ANCHORARRAY(H$9),E$9:E$16388,E7530),IFERROR(A7530-INDEX(G$9:G$16388,MATCH(E7530-1,E$9:E$16388,0)),A7530-C$4),ISNUMBER(A7530),A7530-F7530,TRUE,"")</f>
        <v>26</v>
      </c>
      <c r="J7530" t="b">
        <f t="shared" si="349"/>
        <v>0</v>
      </c>
      <c r="L7530" s="5"/>
    </row>
    <row r="7531" spans="1:12">
      <c r="B7531" s="4" t="str">
        <f>"annual period "&amp;COUNTIF(D$9:D7531,TRUE)</f>
        <v>annual period 25</v>
      </c>
      <c r="D7531" t="b">
        <f t="shared" si="351"/>
        <v>0</v>
      </c>
      <c r="E7531">
        <f t="shared" si="350"/>
        <v>1220</v>
      </c>
      <c r="F7531" s="5" cm="1">
        <f t="array" ref="F7531">INDEX(_xlfn._xlws.FILTER(A$9:A$16378,E7531=E$9:E$16378*ISNUMBER(A$9:A$16378)),1)</f>
        <v>44430</v>
      </c>
      <c r="G7531" s="5" cm="1">
        <f t="array" ref="G7531">INDEX(_xlfn._xlws.FILTER(A$9:A$16378,E7531=E$9:E$16378*ISNUMBER(A$9:A$16378)),COUNT(_xlfn._xlws.FILTER(A$9:A$16378,E7531=E$9:E$16378*ISNUMBER(A$9:A$16378))))</f>
        <v>44444</v>
      </c>
      <c r="H7531" t="str">
        <v/>
      </c>
      <c r="I7531" s="10" t="str" cm="1">
        <f t="array" ref="I7531">_xlfn.IFS(AND(OR(_xlfn._xlws.FILTER(D$9:D$16388,E$9:E$16388=E7531)),ROW()=_xlfn.MINIFS(_xlfn.ANCHORARRAY(H$9),E$9:E$16388,E7531)),A7531-C$4,ROW()=_xlfn.MINIFS(_xlfn.ANCHORARRAY(H$9),E$9:E$16388,E7531),IFERROR(A7531-INDEX(G$9:G$16388,MATCH(E7531-1,E$9:E$16388,0)),A7531-C$4),ISNUMBER(A7531),A7531-F7531,TRUE,"")</f>
        <v/>
      </c>
      <c r="J7531" t="str">
        <f t="shared" si="349"/>
        <v/>
      </c>
      <c r="L7531" s="5"/>
    </row>
    <row r="7532" spans="1:12">
      <c r="A7532" s="3">
        <v>44430</v>
      </c>
      <c r="B7532" s="4" t="str">
        <f>"annual period "&amp;COUNTIF(D$9:D7532,TRUE)</f>
        <v>annual period 25</v>
      </c>
      <c r="D7532" t="b">
        <f t="shared" si="351"/>
        <v>0</v>
      </c>
      <c r="E7532">
        <f t="shared" si="350"/>
        <v>1220</v>
      </c>
      <c r="F7532" s="5" cm="1">
        <f t="array" ref="F7532">INDEX(_xlfn._xlws.FILTER(A$9:A$16378,E7532=E$9:E$16378*ISNUMBER(A$9:A$16378)),1)</f>
        <v>44430</v>
      </c>
      <c r="G7532" s="5" cm="1">
        <f t="array" ref="G7532">INDEX(_xlfn._xlws.FILTER(A$9:A$16378,E7532=E$9:E$16378*ISNUMBER(A$9:A$16378)),COUNT(_xlfn._xlws.FILTER(A$9:A$16378,E7532=E$9:E$16378*ISNUMBER(A$9:A$16378))))</f>
        <v>44444</v>
      </c>
      <c r="H7532">
        <v>7532</v>
      </c>
      <c r="I7532" s="10" cm="1">
        <f t="array" ref="I7532">_xlfn.IFS(AND(OR(_xlfn._xlws.FILTER(D$9:D$16388,E$9:E$16388=E7532)),ROW()=_xlfn.MINIFS(_xlfn.ANCHORARRAY(H$9),E$9:E$16388,E7532)),A7532-C$4,ROW()=_xlfn.MINIFS(_xlfn.ANCHORARRAY(H$9),E$9:E$16388,E7532),IFERROR(A7532-INDEX(G$9:G$16388,MATCH(E7532-1,E$9:E$16388,0)),A7532-C$4),ISNUMBER(A7532),A7532-F7532,TRUE,"")</f>
        <v>0</v>
      </c>
      <c r="J7532" t="b">
        <f t="shared" si="349"/>
        <v>0</v>
      </c>
      <c r="L7532" s="5"/>
    </row>
    <row r="7533" spans="1:12">
      <c r="B7533" s="4" t="str">
        <f>"annual period "&amp;COUNTIF(D$9:D7533,TRUE)</f>
        <v>annual period 25</v>
      </c>
      <c r="D7533" t="b">
        <f t="shared" si="351"/>
        <v>0</v>
      </c>
      <c r="E7533">
        <f t="shared" si="350"/>
        <v>1220</v>
      </c>
      <c r="F7533" s="5" cm="1">
        <f t="array" ref="F7533">INDEX(_xlfn._xlws.FILTER(A$9:A$16378,E7533=E$9:E$16378*ISNUMBER(A$9:A$16378)),1)</f>
        <v>44430</v>
      </c>
      <c r="G7533" s="5" cm="1">
        <f t="array" ref="G7533">INDEX(_xlfn._xlws.FILTER(A$9:A$16378,E7533=E$9:E$16378*ISNUMBER(A$9:A$16378)),COUNT(_xlfn._xlws.FILTER(A$9:A$16378,E7533=E$9:E$16378*ISNUMBER(A$9:A$16378))))</f>
        <v>44444</v>
      </c>
      <c r="H7533" t="str">
        <v/>
      </c>
      <c r="I7533" s="10" t="str" cm="1">
        <f t="array" ref="I7533">_xlfn.IFS(AND(OR(_xlfn._xlws.FILTER(D$9:D$16388,E$9:E$16388=E7533)),ROW()=_xlfn.MINIFS(_xlfn.ANCHORARRAY(H$9),E$9:E$16388,E7533)),A7533-C$4,ROW()=_xlfn.MINIFS(_xlfn.ANCHORARRAY(H$9),E$9:E$16388,E7533),IFERROR(A7533-INDEX(G$9:G$16388,MATCH(E7533-1,E$9:E$16388,0)),A7533-C$4),ISNUMBER(A7533),A7533-F7533,TRUE,"")</f>
        <v/>
      </c>
      <c r="J7533" t="str">
        <f t="shared" si="349"/>
        <v/>
      </c>
      <c r="L7533" s="5"/>
    </row>
    <row r="7534" spans="1:12">
      <c r="A7534" s="3">
        <v>44444</v>
      </c>
      <c r="B7534" s="4" t="str">
        <f>"annual period "&amp;COUNTIF(D$9:D7534,TRUE)</f>
        <v>annual period 25</v>
      </c>
      <c r="D7534" t="b">
        <f t="shared" si="351"/>
        <v>0</v>
      </c>
      <c r="E7534">
        <f t="shared" si="350"/>
        <v>1220</v>
      </c>
      <c r="F7534" s="5" cm="1">
        <f t="array" ref="F7534">INDEX(_xlfn._xlws.FILTER(A$9:A$16378,E7534=E$9:E$16378*ISNUMBER(A$9:A$16378)),1)</f>
        <v>44430</v>
      </c>
      <c r="G7534" s="5" cm="1">
        <f t="array" ref="G7534">INDEX(_xlfn._xlws.FILTER(A$9:A$16378,E7534=E$9:E$16378*ISNUMBER(A$9:A$16378)),COUNT(_xlfn._xlws.FILTER(A$9:A$16378,E7534=E$9:E$16378*ISNUMBER(A$9:A$16378))))</f>
        <v>44444</v>
      </c>
      <c r="H7534" t="str">
        <v/>
      </c>
      <c r="I7534" s="10" cm="1">
        <f t="array" ref="I7534">_xlfn.IFS(AND(OR(_xlfn._xlws.FILTER(D$9:D$16388,E$9:E$16388=E7534)),ROW()=_xlfn.MINIFS(_xlfn.ANCHORARRAY(H$9),E$9:E$16388,E7534)),A7534-C$4,ROW()=_xlfn.MINIFS(_xlfn.ANCHORARRAY(H$9),E$9:E$16388,E7534),IFERROR(A7534-INDEX(G$9:G$16388,MATCH(E7534-1,E$9:E$16388,0)),A7534-C$4),ISNUMBER(A7534),A7534-F7534,TRUE,"")</f>
        <v>14</v>
      </c>
      <c r="J7534" t="b">
        <f t="shared" si="349"/>
        <v>0</v>
      </c>
      <c r="L7534" s="5"/>
    </row>
    <row r="7535" spans="1:12">
      <c r="B7535" s="4" t="str">
        <f>"annual period "&amp;COUNTIF(D$9:D7535,TRUE)</f>
        <v>annual period 25</v>
      </c>
      <c r="D7535" t="b">
        <f t="shared" si="351"/>
        <v>0</v>
      </c>
      <c r="E7535">
        <f t="shared" si="350"/>
        <v>1220</v>
      </c>
      <c r="F7535" s="5" cm="1">
        <f t="array" ref="F7535">INDEX(_xlfn._xlws.FILTER(A$9:A$16378,E7535=E$9:E$16378*ISNUMBER(A$9:A$16378)),1)</f>
        <v>44430</v>
      </c>
      <c r="G7535" s="5" cm="1">
        <f t="array" ref="G7535">INDEX(_xlfn._xlws.FILTER(A$9:A$16378,E7535=E$9:E$16378*ISNUMBER(A$9:A$16378)),COUNT(_xlfn._xlws.FILTER(A$9:A$16378,E7535=E$9:E$16378*ISNUMBER(A$9:A$16378))))</f>
        <v>44444</v>
      </c>
      <c r="H7535" t="str">
        <v/>
      </c>
      <c r="I7535" s="10" t="str" cm="1">
        <f t="array" ref="I7535">_xlfn.IFS(AND(OR(_xlfn._xlws.FILTER(D$9:D$16388,E$9:E$16388=E7535)),ROW()=_xlfn.MINIFS(_xlfn.ANCHORARRAY(H$9),E$9:E$16388,E7535)),A7535-C$4,ROW()=_xlfn.MINIFS(_xlfn.ANCHORARRAY(H$9),E$9:E$16388,E7535),IFERROR(A7535-INDEX(G$9:G$16388,MATCH(E7535-1,E$9:E$16388,0)),A7535-C$4),ISNUMBER(A7535),A7535-F7535,TRUE,"")</f>
        <v/>
      </c>
      <c r="J7535" t="str">
        <f t="shared" si="349"/>
        <v/>
      </c>
      <c r="L7535" s="5"/>
    </row>
    <row r="7536" spans="1:12">
      <c r="A7536" s="3">
        <v>44444</v>
      </c>
      <c r="B7536" s="4" t="str">
        <f>"annual period "&amp;COUNTIF(D$9:D7536,TRUE)</f>
        <v>annual period 25</v>
      </c>
      <c r="D7536" t="b">
        <f t="shared" si="351"/>
        <v>0</v>
      </c>
      <c r="E7536">
        <f t="shared" si="350"/>
        <v>1220</v>
      </c>
      <c r="F7536" s="5" cm="1">
        <f t="array" ref="F7536">INDEX(_xlfn._xlws.FILTER(A$9:A$16378,E7536=E$9:E$16378*ISNUMBER(A$9:A$16378)),1)</f>
        <v>44430</v>
      </c>
      <c r="G7536" s="5" cm="1">
        <f t="array" ref="G7536">INDEX(_xlfn._xlws.FILTER(A$9:A$16378,E7536=E$9:E$16378*ISNUMBER(A$9:A$16378)),COUNT(_xlfn._xlws.FILTER(A$9:A$16378,E7536=E$9:E$16378*ISNUMBER(A$9:A$16378))))</f>
        <v>44444</v>
      </c>
      <c r="H7536" t="str">
        <v/>
      </c>
      <c r="I7536" s="10" cm="1">
        <f t="array" ref="I7536">_xlfn.IFS(AND(OR(_xlfn._xlws.FILTER(D$9:D$16388,E$9:E$16388=E7536)),ROW()=_xlfn.MINIFS(_xlfn.ANCHORARRAY(H$9),E$9:E$16388,E7536)),A7536-C$4,ROW()=_xlfn.MINIFS(_xlfn.ANCHORARRAY(H$9),E$9:E$16388,E7536),IFERROR(A7536-INDEX(G$9:G$16388,MATCH(E7536-1,E$9:E$16388,0)),A7536-C$4),ISNUMBER(A7536),A7536-F7536,TRUE,"")</f>
        <v>14</v>
      </c>
      <c r="J7536" t="b">
        <f t="shared" si="349"/>
        <v>0</v>
      </c>
      <c r="L7536" s="5"/>
    </row>
    <row r="7537" spans="1:12">
      <c r="A7537" s="1" t="s">
        <v>14</v>
      </c>
      <c r="B7537" s="4" t="str">
        <f>"annual period "&amp;COUNTIF(D$9:D7537,TRUE)</f>
        <v>annual period 25</v>
      </c>
      <c r="D7537" t="b">
        <f t="shared" si="351"/>
        <v>0</v>
      </c>
      <c r="E7537">
        <f t="shared" si="350"/>
        <v>1221</v>
      </c>
      <c r="F7537" s="5" cm="1">
        <f t="array" ref="F7537">INDEX(_xlfn._xlws.FILTER(A$9:A$16378,E7537=E$9:E$16378*ISNUMBER(A$9:A$16378)),1)</f>
        <v>44446</v>
      </c>
      <c r="G7537" s="5" cm="1">
        <f t="array" ref="G7537">INDEX(_xlfn._xlws.FILTER(A$9:A$16378,E7537=E$9:E$16378*ISNUMBER(A$9:A$16378)),COUNT(_xlfn._xlws.FILTER(A$9:A$16378,E7537=E$9:E$16378*ISNUMBER(A$9:A$16378))))</f>
        <v>44451</v>
      </c>
      <c r="H7537" t="str">
        <v/>
      </c>
      <c r="I7537" s="10" t="str" cm="1">
        <f t="array" ref="I7537">_xlfn.IFS(AND(OR(_xlfn._xlws.FILTER(D$9:D$16388,E$9:E$16388=E7537)),ROW()=_xlfn.MINIFS(_xlfn.ANCHORARRAY(H$9),E$9:E$16388,E7537)),A7537-C$4,ROW()=_xlfn.MINIFS(_xlfn.ANCHORARRAY(H$9),E$9:E$16388,E7537),IFERROR(A7537-INDEX(G$9:G$16388,MATCH(E7537-1,E$9:E$16388,0)),A7537-C$4),ISNUMBER(A7537),A7537-F7537,TRUE,"")</f>
        <v/>
      </c>
      <c r="J7537" t="str">
        <f t="shared" si="349"/>
        <v/>
      </c>
      <c r="L7537" s="5"/>
    </row>
    <row r="7538" spans="1:12">
      <c r="A7538" s="2"/>
      <c r="B7538" s="4" t="str">
        <f>"annual period "&amp;COUNTIF(D$9:D7538,TRUE)</f>
        <v>annual period 25</v>
      </c>
      <c r="D7538" t="b">
        <f t="shared" si="351"/>
        <v>0</v>
      </c>
      <c r="E7538">
        <f t="shared" si="350"/>
        <v>1221</v>
      </c>
      <c r="F7538" s="5" cm="1">
        <f t="array" ref="F7538">INDEX(_xlfn._xlws.FILTER(A$9:A$16378,E7538=E$9:E$16378*ISNUMBER(A$9:A$16378)),1)</f>
        <v>44446</v>
      </c>
      <c r="G7538" s="5" cm="1">
        <f t="array" ref="G7538">INDEX(_xlfn._xlws.FILTER(A$9:A$16378,E7538=E$9:E$16378*ISNUMBER(A$9:A$16378)),COUNT(_xlfn._xlws.FILTER(A$9:A$16378,E7538=E$9:E$16378*ISNUMBER(A$9:A$16378))))</f>
        <v>44451</v>
      </c>
      <c r="H7538" t="str">
        <v/>
      </c>
      <c r="I7538" s="10" t="str" cm="1">
        <f t="array" ref="I7538">_xlfn.IFS(AND(OR(_xlfn._xlws.FILTER(D$9:D$16388,E$9:E$16388=E7538)),ROW()=_xlfn.MINIFS(_xlfn.ANCHORARRAY(H$9),E$9:E$16388,E7538)),A7538-C$4,ROW()=_xlfn.MINIFS(_xlfn.ANCHORARRAY(H$9),E$9:E$16388,E7538),IFERROR(A7538-INDEX(G$9:G$16388,MATCH(E7538-1,E$9:E$16388,0)),A7538-C$4),ISNUMBER(A7538),A7538-F7538,TRUE,"")</f>
        <v/>
      </c>
      <c r="J7538" t="str">
        <f t="shared" si="349"/>
        <v/>
      </c>
      <c r="L7538" s="5"/>
    </row>
    <row r="7539" spans="1:12">
      <c r="A7539" s="3">
        <v>44446</v>
      </c>
      <c r="B7539" s="4" t="str">
        <f>"annual period "&amp;COUNTIF(D$9:D7539,TRUE)</f>
        <v>annual period 25</v>
      </c>
      <c r="D7539" t="b">
        <f t="shared" si="351"/>
        <v>0</v>
      </c>
      <c r="E7539">
        <f t="shared" si="350"/>
        <v>1221</v>
      </c>
      <c r="F7539" s="5" cm="1">
        <f t="array" ref="F7539">INDEX(_xlfn._xlws.FILTER(A$9:A$16378,E7539=E$9:E$16378*ISNUMBER(A$9:A$16378)),1)</f>
        <v>44446</v>
      </c>
      <c r="G7539" s="5" cm="1">
        <f t="array" ref="G7539">INDEX(_xlfn._xlws.FILTER(A$9:A$16378,E7539=E$9:E$16378*ISNUMBER(A$9:A$16378)),COUNT(_xlfn._xlws.FILTER(A$9:A$16378,E7539=E$9:E$16378*ISNUMBER(A$9:A$16378))))</f>
        <v>44451</v>
      </c>
      <c r="H7539">
        <v>7539</v>
      </c>
      <c r="I7539" s="10" cm="1">
        <f t="array" ref="I7539">_xlfn.IFS(AND(OR(_xlfn._xlws.FILTER(D$9:D$16388,E$9:E$16388=E7539)),ROW()=_xlfn.MINIFS(_xlfn.ANCHORARRAY(H$9),E$9:E$16388,E7539)),A7539-C$4,ROW()=_xlfn.MINIFS(_xlfn.ANCHORARRAY(H$9),E$9:E$16388,E7539),IFERROR(A7539-INDEX(G$9:G$16388,MATCH(E7539-1,E$9:E$16388,0)),A7539-C$4),ISNUMBER(A7539),A7539-F7539,TRUE,"")</f>
        <v>2</v>
      </c>
      <c r="J7539" t="b">
        <f t="shared" si="349"/>
        <v>0</v>
      </c>
      <c r="L7539" s="5"/>
    </row>
    <row r="7540" spans="1:12">
      <c r="B7540" s="4" t="str">
        <f>"annual period "&amp;COUNTIF(D$9:D7540,TRUE)</f>
        <v>annual period 25</v>
      </c>
      <c r="D7540" t="b">
        <f t="shared" si="351"/>
        <v>0</v>
      </c>
      <c r="E7540">
        <f t="shared" si="350"/>
        <v>1221</v>
      </c>
      <c r="F7540" s="5" cm="1">
        <f t="array" ref="F7540">INDEX(_xlfn._xlws.FILTER(A$9:A$16378,E7540=E$9:E$16378*ISNUMBER(A$9:A$16378)),1)</f>
        <v>44446</v>
      </c>
      <c r="G7540" s="5" cm="1">
        <f t="array" ref="G7540">INDEX(_xlfn._xlws.FILTER(A$9:A$16378,E7540=E$9:E$16378*ISNUMBER(A$9:A$16378)),COUNT(_xlfn._xlws.FILTER(A$9:A$16378,E7540=E$9:E$16378*ISNUMBER(A$9:A$16378))))</f>
        <v>44451</v>
      </c>
      <c r="H7540" t="str">
        <v/>
      </c>
      <c r="I7540" s="10" t="str" cm="1">
        <f t="array" ref="I7540">_xlfn.IFS(AND(OR(_xlfn._xlws.FILTER(D$9:D$16388,E$9:E$16388=E7540)),ROW()=_xlfn.MINIFS(_xlfn.ANCHORARRAY(H$9),E$9:E$16388,E7540)),A7540-C$4,ROW()=_xlfn.MINIFS(_xlfn.ANCHORARRAY(H$9),E$9:E$16388,E7540),IFERROR(A7540-INDEX(G$9:G$16388,MATCH(E7540-1,E$9:E$16388,0)),A7540-C$4),ISNUMBER(A7540),A7540-F7540,TRUE,"")</f>
        <v/>
      </c>
      <c r="J7540" t="str">
        <f t="shared" si="349"/>
        <v/>
      </c>
      <c r="L7540" s="5"/>
    </row>
    <row r="7541" spans="1:12">
      <c r="A7541" s="3">
        <v>44446</v>
      </c>
      <c r="B7541" s="4" t="str">
        <f>"annual period "&amp;COUNTIF(D$9:D7541,TRUE)</f>
        <v>annual period 25</v>
      </c>
      <c r="D7541" t="b">
        <f t="shared" si="351"/>
        <v>0</v>
      </c>
      <c r="E7541">
        <f t="shared" si="350"/>
        <v>1221</v>
      </c>
      <c r="F7541" s="5" cm="1">
        <f t="array" ref="F7541">INDEX(_xlfn._xlws.FILTER(A$9:A$16378,E7541=E$9:E$16378*ISNUMBER(A$9:A$16378)),1)</f>
        <v>44446</v>
      </c>
      <c r="G7541" s="5" cm="1">
        <f t="array" ref="G7541">INDEX(_xlfn._xlws.FILTER(A$9:A$16378,E7541=E$9:E$16378*ISNUMBER(A$9:A$16378)),COUNT(_xlfn._xlws.FILTER(A$9:A$16378,E7541=E$9:E$16378*ISNUMBER(A$9:A$16378))))</f>
        <v>44451</v>
      </c>
      <c r="H7541">
        <v>7541</v>
      </c>
      <c r="I7541" s="10" cm="1">
        <f t="array" ref="I7541">_xlfn.IFS(AND(OR(_xlfn._xlws.FILTER(D$9:D$16388,E$9:E$16388=E7541)),ROW()=_xlfn.MINIFS(_xlfn.ANCHORARRAY(H$9),E$9:E$16388,E7541)),A7541-C$4,ROW()=_xlfn.MINIFS(_xlfn.ANCHORARRAY(H$9),E$9:E$16388,E7541),IFERROR(A7541-INDEX(G$9:G$16388,MATCH(E7541-1,E$9:E$16388,0)),A7541-C$4),ISNUMBER(A7541),A7541-F7541,TRUE,"")</f>
        <v>0</v>
      </c>
      <c r="J7541" t="b">
        <f t="shared" si="349"/>
        <v>0</v>
      </c>
      <c r="L7541" s="5"/>
    </row>
    <row r="7542" spans="1:12">
      <c r="B7542" s="4" t="str">
        <f>"annual period "&amp;COUNTIF(D$9:D7542,TRUE)</f>
        <v>annual period 25</v>
      </c>
      <c r="D7542" t="b">
        <f t="shared" si="351"/>
        <v>0</v>
      </c>
      <c r="E7542">
        <f t="shared" si="350"/>
        <v>1221</v>
      </c>
      <c r="F7542" s="5" cm="1">
        <f t="array" ref="F7542">INDEX(_xlfn._xlws.FILTER(A$9:A$16378,E7542=E$9:E$16378*ISNUMBER(A$9:A$16378)),1)</f>
        <v>44446</v>
      </c>
      <c r="G7542" s="5" cm="1">
        <f t="array" ref="G7542">INDEX(_xlfn._xlws.FILTER(A$9:A$16378,E7542=E$9:E$16378*ISNUMBER(A$9:A$16378)),COUNT(_xlfn._xlws.FILTER(A$9:A$16378,E7542=E$9:E$16378*ISNUMBER(A$9:A$16378))))</f>
        <v>44451</v>
      </c>
      <c r="H7542" t="str">
        <v/>
      </c>
      <c r="I7542" s="10" t="str" cm="1">
        <f t="array" ref="I7542">_xlfn.IFS(AND(OR(_xlfn._xlws.FILTER(D$9:D$16388,E$9:E$16388=E7542)),ROW()=_xlfn.MINIFS(_xlfn.ANCHORARRAY(H$9),E$9:E$16388,E7542)),A7542-C$4,ROW()=_xlfn.MINIFS(_xlfn.ANCHORARRAY(H$9),E$9:E$16388,E7542),IFERROR(A7542-INDEX(G$9:G$16388,MATCH(E7542-1,E$9:E$16388,0)),A7542-C$4),ISNUMBER(A7542),A7542-F7542,TRUE,"")</f>
        <v/>
      </c>
      <c r="J7542" t="str">
        <f t="shared" si="349"/>
        <v/>
      </c>
      <c r="L7542" s="5"/>
    </row>
    <row r="7543" spans="1:12">
      <c r="A7543" s="3">
        <v>44451</v>
      </c>
      <c r="B7543" s="4" t="str">
        <f>"annual period "&amp;COUNTIF(D$9:D7543,TRUE)</f>
        <v>annual period 25</v>
      </c>
      <c r="D7543" t="b">
        <f t="shared" si="351"/>
        <v>0</v>
      </c>
      <c r="E7543">
        <f t="shared" si="350"/>
        <v>1221</v>
      </c>
      <c r="F7543" s="5" cm="1">
        <f t="array" ref="F7543">INDEX(_xlfn._xlws.FILTER(A$9:A$16378,E7543=E$9:E$16378*ISNUMBER(A$9:A$16378)),1)</f>
        <v>44446</v>
      </c>
      <c r="G7543" s="5" cm="1">
        <f t="array" ref="G7543">INDEX(_xlfn._xlws.FILTER(A$9:A$16378,E7543=E$9:E$16378*ISNUMBER(A$9:A$16378)),COUNT(_xlfn._xlws.FILTER(A$9:A$16378,E7543=E$9:E$16378*ISNUMBER(A$9:A$16378))))</f>
        <v>44451</v>
      </c>
      <c r="H7543" t="str">
        <v/>
      </c>
      <c r="I7543" s="10" cm="1">
        <f t="array" ref="I7543">_xlfn.IFS(AND(OR(_xlfn._xlws.FILTER(D$9:D$16388,E$9:E$16388=E7543)),ROW()=_xlfn.MINIFS(_xlfn.ANCHORARRAY(H$9),E$9:E$16388,E7543)),A7543-C$4,ROW()=_xlfn.MINIFS(_xlfn.ANCHORARRAY(H$9),E$9:E$16388,E7543),IFERROR(A7543-INDEX(G$9:G$16388,MATCH(E7543-1,E$9:E$16388,0)),A7543-C$4),ISNUMBER(A7543),A7543-F7543,TRUE,"")</f>
        <v>5</v>
      </c>
      <c r="J7543" t="b">
        <f t="shared" si="349"/>
        <v>0</v>
      </c>
      <c r="L7543" s="5"/>
    </row>
    <row r="7544" spans="1:12">
      <c r="B7544" s="4" t="str">
        <f>"annual period "&amp;COUNTIF(D$9:D7544,TRUE)</f>
        <v>annual period 25</v>
      </c>
      <c r="D7544" t="b">
        <f t="shared" si="351"/>
        <v>0</v>
      </c>
      <c r="E7544">
        <f t="shared" si="350"/>
        <v>1221</v>
      </c>
      <c r="F7544" s="5" cm="1">
        <f t="array" ref="F7544">INDEX(_xlfn._xlws.FILTER(A$9:A$16378,E7544=E$9:E$16378*ISNUMBER(A$9:A$16378)),1)</f>
        <v>44446</v>
      </c>
      <c r="G7544" s="5" cm="1">
        <f t="array" ref="G7544">INDEX(_xlfn._xlws.FILTER(A$9:A$16378,E7544=E$9:E$16378*ISNUMBER(A$9:A$16378)),COUNT(_xlfn._xlws.FILTER(A$9:A$16378,E7544=E$9:E$16378*ISNUMBER(A$9:A$16378))))</f>
        <v>44451</v>
      </c>
      <c r="H7544" t="str">
        <v/>
      </c>
      <c r="I7544" s="10" t="str" cm="1">
        <f t="array" ref="I7544">_xlfn.IFS(AND(OR(_xlfn._xlws.FILTER(D$9:D$16388,E$9:E$16388=E7544)),ROW()=_xlfn.MINIFS(_xlfn.ANCHORARRAY(H$9),E$9:E$16388,E7544)),A7544-C$4,ROW()=_xlfn.MINIFS(_xlfn.ANCHORARRAY(H$9),E$9:E$16388,E7544),IFERROR(A7544-INDEX(G$9:G$16388,MATCH(E7544-1,E$9:E$16388,0)),A7544-C$4),ISNUMBER(A7544),A7544-F7544,TRUE,"")</f>
        <v/>
      </c>
      <c r="J7544" t="str">
        <f t="shared" si="349"/>
        <v/>
      </c>
      <c r="L7544" s="5"/>
    </row>
    <row r="7545" spans="1:12">
      <c r="A7545" s="3">
        <v>44451</v>
      </c>
      <c r="B7545" s="4" t="str">
        <f>"annual period "&amp;COUNTIF(D$9:D7545,TRUE)</f>
        <v>annual period 25</v>
      </c>
      <c r="D7545" t="b">
        <f t="shared" si="351"/>
        <v>0</v>
      </c>
      <c r="E7545">
        <f t="shared" si="350"/>
        <v>1221</v>
      </c>
      <c r="F7545" s="5" cm="1">
        <f t="array" ref="F7545">INDEX(_xlfn._xlws.FILTER(A$9:A$16378,E7545=E$9:E$16378*ISNUMBER(A$9:A$16378)),1)</f>
        <v>44446</v>
      </c>
      <c r="G7545" s="5" cm="1">
        <f t="array" ref="G7545">INDEX(_xlfn._xlws.FILTER(A$9:A$16378,E7545=E$9:E$16378*ISNUMBER(A$9:A$16378)),COUNT(_xlfn._xlws.FILTER(A$9:A$16378,E7545=E$9:E$16378*ISNUMBER(A$9:A$16378))))</f>
        <v>44451</v>
      </c>
      <c r="H7545" t="str">
        <v/>
      </c>
      <c r="I7545" s="10" cm="1">
        <f t="array" ref="I7545">_xlfn.IFS(AND(OR(_xlfn._xlws.FILTER(D$9:D$16388,E$9:E$16388=E7545)),ROW()=_xlfn.MINIFS(_xlfn.ANCHORARRAY(H$9),E$9:E$16388,E7545)),A7545-C$4,ROW()=_xlfn.MINIFS(_xlfn.ANCHORARRAY(H$9),E$9:E$16388,E7545),IFERROR(A7545-INDEX(G$9:G$16388,MATCH(E7545-1,E$9:E$16388,0)),A7545-C$4),ISNUMBER(A7545),A7545-F7545,TRUE,"")</f>
        <v>5</v>
      </c>
      <c r="J7545" t="b">
        <f t="shared" si="349"/>
        <v>0</v>
      </c>
      <c r="L7545" s="5"/>
    </row>
    <row r="7546" spans="1:12">
      <c r="A7546" s="1" t="s">
        <v>14</v>
      </c>
      <c r="B7546" s="4" t="str">
        <f>"annual period "&amp;COUNTIF(D$9:D7546,TRUE)</f>
        <v>annual period 25</v>
      </c>
      <c r="D7546" t="b">
        <f t="shared" si="351"/>
        <v>0</v>
      </c>
      <c r="E7546">
        <f t="shared" si="350"/>
        <v>1222</v>
      </c>
      <c r="F7546" s="5" cm="1">
        <f t="array" ref="F7546">INDEX(_xlfn._xlws.FILTER(A$9:A$16378,E7546=E$9:E$16378*ISNUMBER(A$9:A$16378)),1)</f>
        <v>44466</v>
      </c>
      <c r="G7546" s="5" cm="1">
        <f t="array" ref="G7546">INDEX(_xlfn._xlws.FILTER(A$9:A$16378,E7546=E$9:E$16378*ISNUMBER(A$9:A$16378)),COUNT(_xlfn._xlws.FILTER(A$9:A$16378,E7546=E$9:E$16378*ISNUMBER(A$9:A$16378))))</f>
        <v>44470</v>
      </c>
      <c r="H7546" t="str">
        <v/>
      </c>
      <c r="I7546" s="10" t="str" cm="1">
        <f t="array" ref="I7546">_xlfn.IFS(AND(OR(_xlfn._xlws.FILTER(D$9:D$16388,E$9:E$16388=E7546)),ROW()=_xlfn.MINIFS(_xlfn.ANCHORARRAY(H$9),E$9:E$16388,E7546)),A7546-C$4,ROW()=_xlfn.MINIFS(_xlfn.ANCHORARRAY(H$9),E$9:E$16388,E7546),IFERROR(A7546-INDEX(G$9:G$16388,MATCH(E7546-1,E$9:E$16388,0)),A7546-C$4),ISNUMBER(A7546),A7546-F7546,TRUE,"")</f>
        <v/>
      </c>
      <c r="J7546" t="str">
        <f t="shared" si="349"/>
        <v/>
      </c>
      <c r="L7546" s="5"/>
    </row>
    <row r="7547" spans="1:12">
      <c r="A7547" s="2"/>
      <c r="B7547" s="4" t="str">
        <f>"annual period "&amp;COUNTIF(D$9:D7547,TRUE)</f>
        <v>annual period 25</v>
      </c>
      <c r="D7547" t="b">
        <f t="shared" si="351"/>
        <v>0</v>
      </c>
      <c r="E7547">
        <f t="shared" si="350"/>
        <v>1222</v>
      </c>
      <c r="F7547" s="5" cm="1">
        <f t="array" ref="F7547">INDEX(_xlfn._xlws.FILTER(A$9:A$16378,E7547=E$9:E$16378*ISNUMBER(A$9:A$16378)),1)</f>
        <v>44466</v>
      </c>
      <c r="G7547" s="5" cm="1">
        <f t="array" ref="G7547">INDEX(_xlfn._xlws.FILTER(A$9:A$16378,E7547=E$9:E$16378*ISNUMBER(A$9:A$16378)),COUNT(_xlfn._xlws.FILTER(A$9:A$16378,E7547=E$9:E$16378*ISNUMBER(A$9:A$16378))))</f>
        <v>44470</v>
      </c>
      <c r="H7547" t="str">
        <v/>
      </c>
      <c r="I7547" s="10" t="str" cm="1">
        <f t="array" ref="I7547">_xlfn.IFS(AND(OR(_xlfn._xlws.FILTER(D$9:D$16388,E$9:E$16388=E7547)),ROW()=_xlfn.MINIFS(_xlfn.ANCHORARRAY(H$9),E$9:E$16388,E7547)),A7547-C$4,ROW()=_xlfn.MINIFS(_xlfn.ANCHORARRAY(H$9),E$9:E$16388,E7547),IFERROR(A7547-INDEX(G$9:G$16388,MATCH(E7547-1,E$9:E$16388,0)),A7547-C$4),ISNUMBER(A7547),A7547-F7547,TRUE,"")</f>
        <v/>
      </c>
      <c r="J7547" t="str">
        <f t="shared" si="349"/>
        <v/>
      </c>
      <c r="L7547" s="5"/>
    </row>
    <row r="7548" spans="1:12">
      <c r="A7548" s="3">
        <v>44466</v>
      </c>
      <c r="B7548" s="4" t="str">
        <f>"annual period "&amp;COUNTIF(D$9:D7548,TRUE)</f>
        <v>annual period 25</v>
      </c>
      <c r="D7548" t="b">
        <f t="shared" si="351"/>
        <v>0</v>
      </c>
      <c r="E7548">
        <f t="shared" si="350"/>
        <v>1222</v>
      </c>
      <c r="F7548" s="5" cm="1">
        <f t="array" ref="F7548">INDEX(_xlfn._xlws.FILTER(A$9:A$16378,E7548=E$9:E$16378*ISNUMBER(A$9:A$16378)),1)</f>
        <v>44466</v>
      </c>
      <c r="G7548" s="5" cm="1">
        <f t="array" ref="G7548">INDEX(_xlfn._xlws.FILTER(A$9:A$16378,E7548=E$9:E$16378*ISNUMBER(A$9:A$16378)),COUNT(_xlfn._xlws.FILTER(A$9:A$16378,E7548=E$9:E$16378*ISNUMBER(A$9:A$16378))))</f>
        <v>44470</v>
      </c>
      <c r="H7548">
        <v>7548</v>
      </c>
      <c r="I7548" s="10" cm="1">
        <f t="array" ref="I7548">_xlfn.IFS(AND(OR(_xlfn._xlws.FILTER(D$9:D$16388,E$9:E$16388=E7548)),ROW()=_xlfn.MINIFS(_xlfn.ANCHORARRAY(H$9),E$9:E$16388,E7548)),A7548-C$4,ROW()=_xlfn.MINIFS(_xlfn.ANCHORARRAY(H$9),E$9:E$16388,E7548),IFERROR(A7548-INDEX(G$9:G$16388,MATCH(E7548-1,E$9:E$16388,0)),A7548-C$4),ISNUMBER(A7548),A7548-F7548,TRUE,"")</f>
        <v>15</v>
      </c>
      <c r="J7548" t="b">
        <f t="shared" si="349"/>
        <v>0</v>
      </c>
      <c r="L7548" s="5"/>
    </row>
    <row r="7549" spans="1:12">
      <c r="B7549" s="4" t="str">
        <f>"annual period "&amp;COUNTIF(D$9:D7549,TRUE)</f>
        <v>annual period 25</v>
      </c>
      <c r="D7549" t="b">
        <f t="shared" si="351"/>
        <v>0</v>
      </c>
      <c r="E7549">
        <f t="shared" si="350"/>
        <v>1222</v>
      </c>
      <c r="F7549" s="5" cm="1">
        <f t="array" ref="F7549">INDEX(_xlfn._xlws.FILTER(A$9:A$16378,E7549=E$9:E$16378*ISNUMBER(A$9:A$16378)),1)</f>
        <v>44466</v>
      </c>
      <c r="G7549" s="5" cm="1">
        <f t="array" ref="G7549">INDEX(_xlfn._xlws.FILTER(A$9:A$16378,E7549=E$9:E$16378*ISNUMBER(A$9:A$16378)),COUNT(_xlfn._xlws.FILTER(A$9:A$16378,E7549=E$9:E$16378*ISNUMBER(A$9:A$16378))))</f>
        <v>44470</v>
      </c>
      <c r="H7549" t="str">
        <v/>
      </c>
      <c r="I7549" s="10" t="str" cm="1">
        <f t="array" ref="I7549">_xlfn.IFS(AND(OR(_xlfn._xlws.FILTER(D$9:D$16388,E$9:E$16388=E7549)),ROW()=_xlfn.MINIFS(_xlfn.ANCHORARRAY(H$9),E$9:E$16388,E7549)),A7549-C$4,ROW()=_xlfn.MINIFS(_xlfn.ANCHORARRAY(H$9),E$9:E$16388,E7549),IFERROR(A7549-INDEX(G$9:G$16388,MATCH(E7549-1,E$9:E$16388,0)),A7549-C$4),ISNUMBER(A7549),A7549-F7549,TRUE,"")</f>
        <v/>
      </c>
      <c r="J7549" t="str">
        <f t="shared" si="349"/>
        <v/>
      </c>
      <c r="L7549" s="5"/>
    </row>
    <row r="7550" spans="1:12">
      <c r="A7550" s="3">
        <v>44470</v>
      </c>
      <c r="B7550" s="4" t="str">
        <f>"annual period "&amp;COUNTIF(D$9:D7550,TRUE)</f>
        <v>annual period 25</v>
      </c>
      <c r="D7550" t="b">
        <f t="shared" si="351"/>
        <v>0</v>
      </c>
      <c r="E7550">
        <f t="shared" si="350"/>
        <v>1222</v>
      </c>
      <c r="F7550" s="5" cm="1">
        <f t="array" ref="F7550">INDEX(_xlfn._xlws.FILTER(A$9:A$16378,E7550=E$9:E$16378*ISNUMBER(A$9:A$16378)),1)</f>
        <v>44466</v>
      </c>
      <c r="G7550" s="5" cm="1">
        <f t="array" ref="G7550">INDEX(_xlfn._xlws.FILTER(A$9:A$16378,E7550=E$9:E$16378*ISNUMBER(A$9:A$16378)),COUNT(_xlfn._xlws.FILTER(A$9:A$16378,E7550=E$9:E$16378*ISNUMBER(A$9:A$16378))))</f>
        <v>44470</v>
      </c>
      <c r="H7550" t="str">
        <v/>
      </c>
      <c r="I7550" s="10" cm="1">
        <f t="array" ref="I7550">_xlfn.IFS(AND(OR(_xlfn._xlws.FILTER(D$9:D$16388,E$9:E$16388=E7550)),ROW()=_xlfn.MINIFS(_xlfn.ANCHORARRAY(H$9),E$9:E$16388,E7550)),A7550-C$4,ROW()=_xlfn.MINIFS(_xlfn.ANCHORARRAY(H$9),E$9:E$16388,E7550),IFERROR(A7550-INDEX(G$9:G$16388,MATCH(E7550-1,E$9:E$16388,0)),A7550-C$4),ISNUMBER(A7550),A7550-F7550,TRUE,"")</f>
        <v>4</v>
      </c>
      <c r="J7550" t="b">
        <f t="shared" si="349"/>
        <v>0</v>
      </c>
      <c r="L7550" s="5"/>
    </row>
    <row r="7551" spans="1:12">
      <c r="A7551" s="1" t="s">
        <v>14</v>
      </c>
      <c r="B7551" s="4" t="str">
        <f>"annual period "&amp;COUNTIF(D$9:D7551,TRUE)</f>
        <v>annual period 25</v>
      </c>
      <c r="D7551" t="b">
        <f t="shared" si="351"/>
        <v>0</v>
      </c>
      <c r="E7551">
        <f t="shared" si="350"/>
        <v>1223</v>
      </c>
      <c r="F7551" s="5" cm="1">
        <f t="array" ref="F7551">INDEX(_xlfn._xlws.FILTER(A$9:A$16378,E7551=E$9:E$16378*ISNUMBER(A$9:A$16378)),1)</f>
        <v>44474</v>
      </c>
      <c r="G7551" s="5" cm="1">
        <f t="array" ref="G7551">INDEX(_xlfn._xlws.FILTER(A$9:A$16378,E7551=E$9:E$16378*ISNUMBER(A$9:A$16378)),COUNT(_xlfn._xlws.FILTER(A$9:A$16378,E7551=E$9:E$16378*ISNUMBER(A$9:A$16378))))</f>
        <v>44477</v>
      </c>
      <c r="H7551" t="str">
        <v/>
      </c>
      <c r="I7551" s="10" t="str" cm="1">
        <f t="array" ref="I7551">_xlfn.IFS(AND(OR(_xlfn._xlws.FILTER(D$9:D$16388,E$9:E$16388=E7551)),ROW()=_xlfn.MINIFS(_xlfn.ANCHORARRAY(H$9),E$9:E$16388,E7551)),A7551-C$4,ROW()=_xlfn.MINIFS(_xlfn.ANCHORARRAY(H$9),E$9:E$16388,E7551),IFERROR(A7551-INDEX(G$9:G$16388,MATCH(E7551-1,E$9:E$16388,0)),A7551-C$4),ISNUMBER(A7551),A7551-F7551,TRUE,"")</f>
        <v/>
      </c>
      <c r="J7551" t="str">
        <f t="shared" si="349"/>
        <v/>
      </c>
      <c r="L7551" s="5"/>
    </row>
    <row r="7552" spans="1:12">
      <c r="A7552" s="2"/>
      <c r="B7552" s="4" t="str">
        <f>"annual period "&amp;COUNTIF(D$9:D7552,TRUE)</f>
        <v>annual period 25</v>
      </c>
      <c r="D7552" t="b">
        <f t="shared" si="351"/>
        <v>0</v>
      </c>
      <c r="E7552">
        <f t="shared" si="350"/>
        <v>1223</v>
      </c>
      <c r="F7552" s="5" cm="1">
        <f t="array" ref="F7552">INDEX(_xlfn._xlws.FILTER(A$9:A$16378,E7552=E$9:E$16378*ISNUMBER(A$9:A$16378)),1)</f>
        <v>44474</v>
      </c>
      <c r="G7552" s="5" cm="1">
        <f t="array" ref="G7552">INDEX(_xlfn._xlws.FILTER(A$9:A$16378,E7552=E$9:E$16378*ISNUMBER(A$9:A$16378)),COUNT(_xlfn._xlws.FILTER(A$9:A$16378,E7552=E$9:E$16378*ISNUMBER(A$9:A$16378))))</f>
        <v>44477</v>
      </c>
      <c r="H7552" t="str">
        <v/>
      </c>
      <c r="I7552" s="10" t="str" cm="1">
        <f t="array" ref="I7552">_xlfn.IFS(AND(OR(_xlfn._xlws.FILTER(D$9:D$16388,E$9:E$16388=E7552)),ROW()=_xlfn.MINIFS(_xlfn.ANCHORARRAY(H$9),E$9:E$16388,E7552)),A7552-C$4,ROW()=_xlfn.MINIFS(_xlfn.ANCHORARRAY(H$9),E$9:E$16388,E7552),IFERROR(A7552-INDEX(G$9:G$16388,MATCH(E7552-1,E$9:E$16388,0)),A7552-C$4),ISNUMBER(A7552),A7552-F7552,TRUE,"")</f>
        <v/>
      </c>
      <c r="J7552" t="str">
        <f t="shared" si="349"/>
        <v/>
      </c>
      <c r="L7552" s="5"/>
    </row>
    <row r="7553" spans="1:12">
      <c r="A7553" s="3">
        <v>44474</v>
      </c>
      <c r="B7553" s="4" t="str">
        <f>"annual period "&amp;COUNTIF(D$9:D7553,TRUE)</f>
        <v>annual period 25</v>
      </c>
      <c r="D7553" t="b">
        <f t="shared" si="351"/>
        <v>0</v>
      </c>
      <c r="E7553">
        <f t="shared" si="350"/>
        <v>1223</v>
      </c>
      <c r="F7553" s="5" cm="1">
        <f t="array" ref="F7553">INDEX(_xlfn._xlws.FILTER(A$9:A$16378,E7553=E$9:E$16378*ISNUMBER(A$9:A$16378)),1)</f>
        <v>44474</v>
      </c>
      <c r="G7553" s="5" cm="1">
        <f t="array" ref="G7553">INDEX(_xlfn._xlws.FILTER(A$9:A$16378,E7553=E$9:E$16378*ISNUMBER(A$9:A$16378)),COUNT(_xlfn._xlws.FILTER(A$9:A$16378,E7553=E$9:E$16378*ISNUMBER(A$9:A$16378))))</f>
        <v>44477</v>
      </c>
      <c r="H7553">
        <v>7553</v>
      </c>
      <c r="I7553" s="10" cm="1">
        <f t="array" ref="I7553">_xlfn.IFS(AND(OR(_xlfn._xlws.FILTER(D$9:D$16388,E$9:E$16388=E7553)),ROW()=_xlfn.MINIFS(_xlfn.ANCHORARRAY(H$9),E$9:E$16388,E7553)),A7553-C$4,ROW()=_xlfn.MINIFS(_xlfn.ANCHORARRAY(H$9),E$9:E$16388,E7553),IFERROR(A7553-INDEX(G$9:G$16388,MATCH(E7553-1,E$9:E$16388,0)),A7553-C$4),ISNUMBER(A7553),A7553-F7553,TRUE,"")</f>
        <v>4</v>
      </c>
      <c r="J7553" t="b">
        <f t="shared" si="349"/>
        <v>0</v>
      </c>
      <c r="L7553" s="5"/>
    </row>
    <row r="7554" spans="1:12">
      <c r="B7554" s="4" t="str">
        <f>"annual period "&amp;COUNTIF(D$9:D7554,TRUE)</f>
        <v>annual period 25</v>
      </c>
      <c r="D7554" t="b">
        <f t="shared" si="351"/>
        <v>0</v>
      </c>
      <c r="E7554">
        <f t="shared" si="350"/>
        <v>1223</v>
      </c>
      <c r="F7554" s="5" cm="1">
        <f t="array" ref="F7554">INDEX(_xlfn._xlws.FILTER(A$9:A$16378,E7554=E$9:E$16378*ISNUMBER(A$9:A$16378)),1)</f>
        <v>44474</v>
      </c>
      <c r="G7554" s="5" cm="1">
        <f t="array" ref="G7554">INDEX(_xlfn._xlws.FILTER(A$9:A$16378,E7554=E$9:E$16378*ISNUMBER(A$9:A$16378)),COUNT(_xlfn._xlws.FILTER(A$9:A$16378,E7554=E$9:E$16378*ISNUMBER(A$9:A$16378))))</f>
        <v>44477</v>
      </c>
      <c r="H7554" t="str">
        <v/>
      </c>
      <c r="I7554" s="10" t="str" cm="1">
        <f t="array" ref="I7554">_xlfn.IFS(AND(OR(_xlfn._xlws.FILTER(D$9:D$16388,E$9:E$16388=E7554)),ROW()=_xlfn.MINIFS(_xlfn.ANCHORARRAY(H$9),E$9:E$16388,E7554)),A7554-C$4,ROW()=_xlfn.MINIFS(_xlfn.ANCHORARRAY(H$9),E$9:E$16388,E7554),IFERROR(A7554-INDEX(G$9:G$16388,MATCH(E7554-1,E$9:E$16388,0)),A7554-C$4),ISNUMBER(A7554),A7554-F7554,TRUE,"")</f>
        <v/>
      </c>
      <c r="J7554" t="str">
        <f t="shared" si="349"/>
        <v/>
      </c>
      <c r="L7554" s="5"/>
    </row>
    <row r="7555" spans="1:12">
      <c r="A7555" s="3">
        <v>44474</v>
      </c>
      <c r="B7555" s="4" t="str">
        <f>"annual period "&amp;COUNTIF(D$9:D7555,TRUE)</f>
        <v>annual period 25</v>
      </c>
      <c r="D7555" t="b">
        <f t="shared" si="351"/>
        <v>0</v>
      </c>
      <c r="E7555">
        <f t="shared" si="350"/>
        <v>1223</v>
      </c>
      <c r="F7555" s="5" cm="1">
        <f t="array" ref="F7555">INDEX(_xlfn._xlws.FILTER(A$9:A$16378,E7555=E$9:E$16378*ISNUMBER(A$9:A$16378)),1)</f>
        <v>44474</v>
      </c>
      <c r="G7555" s="5" cm="1">
        <f t="array" ref="G7555">INDEX(_xlfn._xlws.FILTER(A$9:A$16378,E7555=E$9:E$16378*ISNUMBER(A$9:A$16378)),COUNT(_xlfn._xlws.FILTER(A$9:A$16378,E7555=E$9:E$16378*ISNUMBER(A$9:A$16378))))</f>
        <v>44477</v>
      </c>
      <c r="H7555">
        <v>7555</v>
      </c>
      <c r="I7555" s="10" cm="1">
        <f t="array" ref="I7555">_xlfn.IFS(AND(OR(_xlfn._xlws.FILTER(D$9:D$16388,E$9:E$16388=E7555)),ROW()=_xlfn.MINIFS(_xlfn.ANCHORARRAY(H$9),E$9:E$16388,E7555)),A7555-C$4,ROW()=_xlfn.MINIFS(_xlfn.ANCHORARRAY(H$9),E$9:E$16388,E7555),IFERROR(A7555-INDEX(G$9:G$16388,MATCH(E7555-1,E$9:E$16388,0)),A7555-C$4),ISNUMBER(A7555),A7555-F7555,TRUE,"")</f>
        <v>0</v>
      </c>
      <c r="J7555" t="b">
        <f t="shared" si="349"/>
        <v>0</v>
      </c>
      <c r="L7555" s="5"/>
    </row>
    <row r="7556" spans="1:12">
      <c r="B7556" s="4" t="str">
        <f>"annual period "&amp;COUNTIF(D$9:D7556,TRUE)</f>
        <v>annual period 25</v>
      </c>
      <c r="D7556" t="b">
        <f t="shared" si="351"/>
        <v>0</v>
      </c>
      <c r="E7556">
        <f t="shared" si="350"/>
        <v>1223</v>
      </c>
      <c r="F7556" s="5" cm="1">
        <f t="array" ref="F7556">INDEX(_xlfn._xlws.FILTER(A$9:A$16378,E7556=E$9:E$16378*ISNUMBER(A$9:A$16378)),1)</f>
        <v>44474</v>
      </c>
      <c r="G7556" s="5" cm="1">
        <f t="array" ref="G7556">INDEX(_xlfn._xlws.FILTER(A$9:A$16378,E7556=E$9:E$16378*ISNUMBER(A$9:A$16378)),COUNT(_xlfn._xlws.FILTER(A$9:A$16378,E7556=E$9:E$16378*ISNUMBER(A$9:A$16378))))</f>
        <v>44477</v>
      </c>
      <c r="H7556" t="str">
        <v/>
      </c>
      <c r="I7556" s="10" t="str" cm="1">
        <f t="array" ref="I7556">_xlfn.IFS(AND(OR(_xlfn._xlws.FILTER(D$9:D$16388,E$9:E$16388=E7556)),ROW()=_xlfn.MINIFS(_xlfn.ANCHORARRAY(H$9),E$9:E$16388,E7556)),A7556-C$4,ROW()=_xlfn.MINIFS(_xlfn.ANCHORARRAY(H$9),E$9:E$16388,E7556),IFERROR(A7556-INDEX(G$9:G$16388,MATCH(E7556-1,E$9:E$16388,0)),A7556-C$4),ISNUMBER(A7556),A7556-F7556,TRUE,"")</f>
        <v/>
      </c>
      <c r="J7556" t="str">
        <f t="shared" si="349"/>
        <v/>
      </c>
      <c r="L7556" s="5"/>
    </row>
    <row r="7557" spans="1:12">
      <c r="A7557" s="3">
        <v>44474</v>
      </c>
      <c r="B7557" s="4" t="str">
        <f>"annual period "&amp;COUNTIF(D$9:D7557,TRUE)</f>
        <v>annual period 25</v>
      </c>
      <c r="D7557" t="b">
        <f t="shared" si="351"/>
        <v>0</v>
      </c>
      <c r="E7557">
        <f t="shared" si="350"/>
        <v>1223</v>
      </c>
      <c r="F7557" s="5" cm="1">
        <f t="array" ref="F7557">INDEX(_xlfn._xlws.FILTER(A$9:A$16378,E7557=E$9:E$16378*ISNUMBER(A$9:A$16378)),1)</f>
        <v>44474</v>
      </c>
      <c r="G7557" s="5" cm="1">
        <f t="array" ref="G7557">INDEX(_xlfn._xlws.FILTER(A$9:A$16378,E7557=E$9:E$16378*ISNUMBER(A$9:A$16378)),COUNT(_xlfn._xlws.FILTER(A$9:A$16378,E7557=E$9:E$16378*ISNUMBER(A$9:A$16378))))</f>
        <v>44477</v>
      </c>
      <c r="H7557">
        <v>7557</v>
      </c>
      <c r="I7557" s="10" cm="1">
        <f t="array" ref="I7557">_xlfn.IFS(AND(OR(_xlfn._xlws.FILTER(D$9:D$16388,E$9:E$16388=E7557)),ROW()=_xlfn.MINIFS(_xlfn.ANCHORARRAY(H$9),E$9:E$16388,E7557)),A7557-C$4,ROW()=_xlfn.MINIFS(_xlfn.ANCHORARRAY(H$9),E$9:E$16388,E7557),IFERROR(A7557-INDEX(G$9:G$16388,MATCH(E7557-1,E$9:E$16388,0)),A7557-C$4),ISNUMBER(A7557),A7557-F7557,TRUE,"")</f>
        <v>0</v>
      </c>
      <c r="J7557" t="b">
        <f t="shared" si="349"/>
        <v>0</v>
      </c>
      <c r="L7557" s="5"/>
    </row>
    <row r="7558" spans="1:12">
      <c r="B7558" s="4" t="str">
        <f>"annual period "&amp;COUNTIF(D$9:D7558,TRUE)</f>
        <v>annual period 25</v>
      </c>
      <c r="D7558" t="b">
        <f t="shared" si="351"/>
        <v>0</v>
      </c>
      <c r="E7558">
        <f t="shared" si="350"/>
        <v>1223</v>
      </c>
      <c r="F7558" s="5" cm="1">
        <f t="array" ref="F7558">INDEX(_xlfn._xlws.FILTER(A$9:A$16378,E7558=E$9:E$16378*ISNUMBER(A$9:A$16378)),1)</f>
        <v>44474</v>
      </c>
      <c r="G7558" s="5" cm="1">
        <f t="array" ref="G7558">INDEX(_xlfn._xlws.FILTER(A$9:A$16378,E7558=E$9:E$16378*ISNUMBER(A$9:A$16378)),COUNT(_xlfn._xlws.FILTER(A$9:A$16378,E7558=E$9:E$16378*ISNUMBER(A$9:A$16378))))</f>
        <v>44477</v>
      </c>
      <c r="H7558" t="str">
        <v/>
      </c>
      <c r="I7558" s="10" t="str" cm="1">
        <f t="array" ref="I7558">_xlfn.IFS(AND(OR(_xlfn._xlws.FILTER(D$9:D$16388,E$9:E$16388=E7558)),ROW()=_xlfn.MINIFS(_xlfn.ANCHORARRAY(H$9),E$9:E$16388,E7558)),A7558-C$4,ROW()=_xlfn.MINIFS(_xlfn.ANCHORARRAY(H$9),E$9:E$16388,E7558),IFERROR(A7558-INDEX(G$9:G$16388,MATCH(E7558-1,E$9:E$16388,0)),A7558-C$4),ISNUMBER(A7558),A7558-F7558,TRUE,"")</f>
        <v/>
      </c>
      <c r="J7558" t="str">
        <f t="shared" ref="J7558:J7621" si="352">IF(I7558="","",I7558&gt;30)</f>
        <v/>
      </c>
      <c r="L7558" s="5"/>
    </row>
    <row r="7559" spans="1:12">
      <c r="A7559" s="3">
        <v>44477</v>
      </c>
      <c r="B7559" s="4" t="str">
        <f>"annual period "&amp;COUNTIF(D$9:D7559,TRUE)</f>
        <v>annual period 25</v>
      </c>
      <c r="D7559" t="b">
        <f t="shared" si="351"/>
        <v>0</v>
      </c>
      <c r="E7559">
        <f t="shared" si="350"/>
        <v>1223</v>
      </c>
      <c r="F7559" s="5" cm="1">
        <f t="array" ref="F7559">INDEX(_xlfn._xlws.FILTER(A$9:A$16378,E7559=E$9:E$16378*ISNUMBER(A$9:A$16378)),1)</f>
        <v>44474</v>
      </c>
      <c r="G7559" s="5" cm="1">
        <f t="array" ref="G7559">INDEX(_xlfn._xlws.FILTER(A$9:A$16378,E7559=E$9:E$16378*ISNUMBER(A$9:A$16378)),COUNT(_xlfn._xlws.FILTER(A$9:A$16378,E7559=E$9:E$16378*ISNUMBER(A$9:A$16378))))</f>
        <v>44477</v>
      </c>
      <c r="H7559" t="str">
        <v/>
      </c>
      <c r="I7559" s="10" cm="1">
        <f t="array" ref="I7559">_xlfn.IFS(AND(OR(_xlfn._xlws.FILTER(D$9:D$16388,E$9:E$16388=E7559)),ROW()=_xlfn.MINIFS(_xlfn.ANCHORARRAY(H$9),E$9:E$16388,E7559)),A7559-C$4,ROW()=_xlfn.MINIFS(_xlfn.ANCHORARRAY(H$9),E$9:E$16388,E7559),IFERROR(A7559-INDEX(G$9:G$16388,MATCH(E7559-1,E$9:E$16388,0)),A7559-C$4),ISNUMBER(A7559),A7559-F7559,TRUE,"")</f>
        <v>3</v>
      </c>
      <c r="J7559" t="b">
        <f t="shared" si="352"/>
        <v>0</v>
      </c>
      <c r="L7559" s="5"/>
    </row>
    <row r="7560" spans="1:12">
      <c r="A7560" s="1" t="s">
        <v>14</v>
      </c>
      <c r="B7560" s="4" t="str">
        <f>"annual period "&amp;COUNTIF(D$9:D7560,TRUE)</f>
        <v>annual period 25</v>
      </c>
      <c r="D7560" t="b">
        <f t="shared" si="351"/>
        <v>0</v>
      </c>
      <c r="E7560">
        <f t="shared" si="350"/>
        <v>1224</v>
      </c>
      <c r="F7560" s="5" cm="1">
        <f t="array" ref="F7560">INDEX(_xlfn._xlws.FILTER(A$9:A$16378,E7560=E$9:E$16378*ISNUMBER(A$9:A$16378)),1)</f>
        <v>44507</v>
      </c>
      <c r="G7560" s="5" cm="1">
        <f t="array" ref="G7560">INDEX(_xlfn._xlws.FILTER(A$9:A$16378,E7560=E$9:E$16378*ISNUMBER(A$9:A$16378)),COUNT(_xlfn._xlws.FILTER(A$9:A$16378,E7560=E$9:E$16378*ISNUMBER(A$9:A$16378))))</f>
        <v>44508</v>
      </c>
      <c r="H7560" t="str">
        <v/>
      </c>
      <c r="I7560" s="10" t="str" cm="1">
        <f t="array" ref="I7560">_xlfn.IFS(AND(OR(_xlfn._xlws.FILTER(D$9:D$16388,E$9:E$16388=E7560)),ROW()=_xlfn.MINIFS(_xlfn.ANCHORARRAY(H$9),E$9:E$16388,E7560)),A7560-C$4,ROW()=_xlfn.MINIFS(_xlfn.ANCHORARRAY(H$9),E$9:E$16388,E7560),IFERROR(A7560-INDEX(G$9:G$16388,MATCH(E7560-1,E$9:E$16388,0)),A7560-C$4),ISNUMBER(A7560),A7560-F7560,TRUE,"")</f>
        <v/>
      </c>
      <c r="J7560" t="str">
        <f t="shared" si="352"/>
        <v/>
      </c>
      <c r="L7560" s="5"/>
    </row>
    <row r="7561" spans="1:12">
      <c r="A7561" s="2"/>
      <c r="B7561" s="4" t="str">
        <f>"annual period "&amp;COUNTIF(D$9:D7561,TRUE)</f>
        <v>annual period 25</v>
      </c>
      <c r="D7561" t="b">
        <f t="shared" si="351"/>
        <v>0</v>
      </c>
      <c r="E7561">
        <f t="shared" si="350"/>
        <v>1224</v>
      </c>
      <c r="F7561" s="5" cm="1">
        <f t="array" ref="F7561">INDEX(_xlfn._xlws.FILTER(A$9:A$16378,E7561=E$9:E$16378*ISNUMBER(A$9:A$16378)),1)</f>
        <v>44507</v>
      </c>
      <c r="G7561" s="5" cm="1">
        <f t="array" ref="G7561">INDEX(_xlfn._xlws.FILTER(A$9:A$16378,E7561=E$9:E$16378*ISNUMBER(A$9:A$16378)),COUNT(_xlfn._xlws.FILTER(A$9:A$16378,E7561=E$9:E$16378*ISNUMBER(A$9:A$16378))))</f>
        <v>44508</v>
      </c>
      <c r="H7561" t="str">
        <v/>
      </c>
      <c r="I7561" s="10" t="str" cm="1">
        <f t="array" ref="I7561">_xlfn.IFS(AND(OR(_xlfn._xlws.FILTER(D$9:D$16388,E$9:E$16388=E7561)),ROW()=_xlfn.MINIFS(_xlfn.ANCHORARRAY(H$9),E$9:E$16388,E7561)),A7561-C$4,ROW()=_xlfn.MINIFS(_xlfn.ANCHORARRAY(H$9),E$9:E$16388,E7561),IFERROR(A7561-INDEX(G$9:G$16388,MATCH(E7561-1,E$9:E$16388,0)),A7561-C$4),ISNUMBER(A7561),A7561-F7561,TRUE,"")</f>
        <v/>
      </c>
      <c r="J7561" t="str">
        <f t="shared" si="352"/>
        <v/>
      </c>
      <c r="L7561" s="5"/>
    </row>
    <row r="7562" spans="1:12">
      <c r="A7562" s="3">
        <v>44507</v>
      </c>
      <c r="B7562" s="4" t="str">
        <f>"annual period "&amp;COUNTIF(D$9:D7562,TRUE)</f>
        <v>annual period 25</v>
      </c>
      <c r="D7562" t="b">
        <f t="shared" si="351"/>
        <v>0</v>
      </c>
      <c r="E7562">
        <f t="shared" si="350"/>
        <v>1224</v>
      </c>
      <c r="F7562" s="5" cm="1">
        <f t="array" ref="F7562">INDEX(_xlfn._xlws.FILTER(A$9:A$16378,E7562=E$9:E$16378*ISNUMBER(A$9:A$16378)),1)</f>
        <v>44507</v>
      </c>
      <c r="G7562" s="5" cm="1">
        <f t="array" ref="G7562">INDEX(_xlfn._xlws.FILTER(A$9:A$16378,E7562=E$9:E$16378*ISNUMBER(A$9:A$16378)),COUNT(_xlfn._xlws.FILTER(A$9:A$16378,E7562=E$9:E$16378*ISNUMBER(A$9:A$16378))))</f>
        <v>44508</v>
      </c>
      <c r="H7562">
        <v>7562</v>
      </c>
      <c r="I7562" s="10" cm="1">
        <f t="array" ref="I7562">_xlfn.IFS(AND(OR(_xlfn._xlws.FILTER(D$9:D$16388,E$9:E$16388=E7562)),ROW()=_xlfn.MINIFS(_xlfn.ANCHORARRAY(H$9),E$9:E$16388,E7562)),A7562-C$4,ROW()=_xlfn.MINIFS(_xlfn.ANCHORARRAY(H$9),E$9:E$16388,E7562),IFERROR(A7562-INDEX(G$9:G$16388,MATCH(E7562-1,E$9:E$16388,0)),A7562-C$4),ISNUMBER(A7562),A7562-F7562,TRUE,"")</f>
        <v>30</v>
      </c>
      <c r="J7562" t="b">
        <f t="shared" si="352"/>
        <v>0</v>
      </c>
      <c r="L7562" s="5"/>
    </row>
    <row r="7563" spans="1:12">
      <c r="B7563" s="4" t="str">
        <f>"annual period "&amp;COUNTIF(D$9:D7563,TRUE)</f>
        <v>annual period 25</v>
      </c>
      <c r="D7563" t="b">
        <f t="shared" si="351"/>
        <v>0</v>
      </c>
      <c r="E7563">
        <f t="shared" ref="E7563:E7626" si="353">IF(A7563="Trip #",E7562+1,E7562)</f>
        <v>1224</v>
      </c>
      <c r="F7563" s="5" cm="1">
        <f t="array" ref="F7563">INDEX(_xlfn._xlws.FILTER(A$9:A$16378,E7563=E$9:E$16378*ISNUMBER(A$9:A$16378)),1)</f>
        <v>44507</v>
      </c>
      <c r="G7563" s="5" cm="1">
        <f t="array" ref="G7563">INDEX(_xlfn._xlws.FILTER(A$9:A$16378,E7563=E$9:E$16378*ISNUMBER(A$9:A$16378)),COUNT(_xlfn._xlws.FILTER(A$9:A$16378,E7563=E$9:E$16378*ISNUMBER(A$9:A$16378))))</f>
        <v>44508</v>
      </c>
      <c r="H7563" t="str">
        <v/>
      </c>
      <c r="I7563" s="10" t="str" cm="1">
        <f t="array" ref="I7563">_xlfn.IFS(AND(OR(_xlfn._xlws.FILTER(D$9:D$16388,E$9:E$16388=E7563)),ROW()=_xlfn.MINIFS(_xlfn.ANCHORARRAY(H$9),E$9:E$16388,E7563)),A7563-C$4,ROW()=_xlfn.MINIFS(_xlfn.ANCHORARRAY(H$9),E$9:E$16388,E7563),IFERROR(A7563-INDEX(G$9:G$16388,MATCH(E7563-1,E$9:E$16388,0)),A7563-C$4),ISNUMBER(A7563),A7563-F7563,TRUE,"")</f>
        <v/>
      </c>
      <c r="J7563" t="str">
        <f t="shared" si="352"/>
        <v/>
      </c>
      <c r="L7563" s="5"/>
    </row>
    <row r="7564" spans="1:12">
      <c r="A7564" s="3">
        <v>44507</v>
      </c>
      <c r="B7564" s="4" t="str">
        <f>"annual period "&amp;COUNTIF(D$9:D7564,TRUE)</f>
        <v>annual period 25</v>
      </c>
      <c r="D7564" t="b">
        <f t="shared" si="351"/>
        <v>0</v>
      </c>
      <c r="E7564">
        <f t="shared" si="353"/>
        <v>1224</v>
      </c>
      <c r="F7564" s="5" cm="1">
        <f t="array" ref="F7564">INDEX(_xlfn._xlws.FILTER(A$9:A$16378,E7564=E$9:E$16378*ISNUMBER(A$9:A$16378)),1)</f>
        <v>44507</v>
      </c>
      <c r="G7564" s="5" cm="1">
        <f t="array" ref="G7564">INDEX(_xlfn._xlws.FILTER(A$9:A$16378,E7564=E$9:E$16378*ISNUMBER(A$9:A$16378)),COUNT(_xlfn._xlws.FILTER(A$9:A$16378,E7564=E$9:E$16378*ISNUMBER(A$9:A$16378))))</f>
        <v>44508</v>
      </c>
      <c r="H7564">
        <v>7564</v>
      </c>
      <c r="I7564" s="10" cm="1">
        <f t="array" ref="I7564">_xlfn.IFS(AND(OR(_xlfn._xlws.FILTER(D$9:D$16388,E$9:E$16388=E7564)),ROW()=_xlfn.MINIFS(_xlfn.ANCHORARRAY(H$9),E$9:E$16388,E7564)),A7564-C$4,ROW()=_xlfn.MINIFS(_xlfn.ANCHORARRAY(H$9),E$9:E$16388,E7564),IFERROR(A7564-INDEX(G$9:G$16388,MATCH(E7564-1,E$9:E$16388,0)),A7564-C$4),ISNUMBER(A7564),A7564-F7564,TRUE,"")</f>
        <v>0</v>
      </c>
      <c r="J7564" t="b">
        <f t="shared" si="352"/>
        <v>0</v>
      </c>
      <c r="L7564" s="5"/>
    </row>
    <row r="7565" spans="1:12">
      <c r="B7565" s="4" t="str">
        <f>"annual period "&amp;COUNTIF(D$9:D7565,TRUE)</f>
        <v>annual period 25</v>
      </c>
      <c r="D7565" t="b">
        <f t="shared" si="351"/>
        <v>0</v>
      </c>
      <c r="E7565">
        <f t="shared" si="353"/>
        <v>1224</v>
      </c>
      <c r="F7565" s="5" cm="1">
        <f t="array" ref="F7565">INDEX(_xlfn._xlws.FILTER(A$9:A$16378,E7565=E$9:E$16378*ISNUMBER(A$9:A$16378)),1)</f>
        <v>44507</v>
      </c>
      <c r="G7565" s="5" cm="1">
        <f t="array" ref="G7565">INDEX(_xlfn._xlws.FILTER(A$9:A$16378,E7565=E$9:E$16378*ISNUMBER(A$9:A$16378)),COUNT(_xlfn._xlws.FILTER(A$9:A$16378,E7565=E$9:E$16378*ISNUMBER(A$9:A$16378))))</f>
        <v>44508</v>
      </c>
      <c r="H7565" t="str">
        <v/>
      </c>
      <c r="I7565" s="10" t="str" cm="1">
        <f t="array" ref="I7565">_xlfn.IFS(AND(OR(_xlfn._xlws.FILTER(D$9:D$16388,E$9:E$16388=E7565)),ROW()=_xlfn.MINIFS(_xlfn.ANCHORARRAY(H$9),E$9:E$16388,E7565)),A7565-C$4,ROW()=_xlfn.MINIFS(_xlfn.ANCHORARRAY(H$9),E$9:E$16388,E7565),IFERROR(A7565-INDEX(G$9:G$16388,MATCH(E7565-1,E$9:E$16388,0)),A7565-C$4),ISNUMBER(A7565),A7565-F7565,TRUE,"")</f>
        <v/>
      </c>
      <c r="J7565" t="str">
        <f t="shared" si="352"/>
        <v/>
      </c>
      <c r="L7565" s="5"/>
    </row>
    <row r="7566" spans="1:12">
      <c r="A7566" s="3">
        <v>44508</v>
      </c>
      <c r="B7566" s="4" t="str">
        <f>"annual period "&amp;COUNTIF(D$9:D7566,TRUE)</f>
        <v>annual period 25</v>
      </c>
      <c r="D7566" t="b">
        <f t="shared" si="351"/>
        <v>0</v>
      </c>
      <c r="E7566">
        <f t="shared" si="353"/>
        <v>1224</v>
      </c>
      <c r="F7566" s="5" cm="1">
        <f t="array" ref="F7566">INDEX(_xlfn._xlws.FILTER(A$9:A$16378,E7566=E$9:E$16378*ISNUMBER(A$9:A$16378)),1)</f>
        <v>44507</v>
      </c>
      <c r="G7566" s="5" cm="1">
        <f t="array" ref="G7566">INDEX(_xlfn._xlws.FILTER(A$9:A$16378,E7566=E$9:E$16378*ISNUMBER(A$9:A$16378)),COUNT(_xlfn._xlws.FILTER(A$9:A$16378,E7566=E$9:E$16378*ISNUMBER(A$9:A$16378))))</f>
        <v>44508</v>
      </c>
      <c r="H7566" t="str">
        <v/>
      </c>
      <c r="I7566" s="10" cm="1">
        <f t="array" ref="I7566">_xlfn.IFS(AND(OR(_xlfn._xlws.FILTER(D$9:D$16388,E$9:E$16388=E7566)),ROW()=_xlfn.MINIFS(_xlfn.ANCHORARRAY(H$9),E$9:E$16388,E7566)),A7566-C$4,ROW()=_xlfn.MINIFS(_xlfn.ANCHORARRAY(H$9),E$9:E$16388,E7566),IFERROR(A7566-INDEX(G$9:G$16388,MATCH(E7566-1,E$9:E$16388,0)),A7566-C$4),ISNUMBER(A7566),A7566-F7566,TRUE,"")</f>
        <v>1</v>
      </c>
      <c r="J7566" t="b">
        <f t="shared" si="352"/>
        <v>0</v>
      </c>
      <c r="L7566" s="5"/>
    </row>
    <row r="7567" spans="1:12">
      <c r="A7567" s="1" t="s">
        <v>14</v>
      </c>
      <c r="B7567" s="4" t="str">
        <f>"annual period "&amp;COUNTIF(D$9:D7567,TRUE)</f>
        <v>annual period 25</v>
      </c>
      <c r="D7567" t="b">
        <f t="shared" si="351"/>
        <v>0</v>
      </c>
      <c r="E7567">
        <f t="shared" si="353"/>
        <v>1225</v>
      </c>
      <c r="F7567" s="5" cm="1">
        <f t="array" ref="F7567">INDEX(_xlfn._xlws.FILTER(A$9:A$16378,E7567=E$9:E$16378*ISNUMBER(A$9:A$16378)),1)</f>
        <v>44509</v>
      </c>
      <c r="G7567" s="5" cm="1">
        <f t="array" ref="G7567">INDEX(_xlfn._xlws.FILTER(A$9:A$16378,E7567=E$9:E$16378*ISNUMBER(A$9:A$16378)),COUNT(_xlfn._xlws.FILTER(A$9:A$16378,E7567=E$9:E$16378*ISNUMBER(A$9:A$16378))))</f>
        <v>44509</v>
      </c>
      <c r="H7567" t="str">
        <v/>
      </c>
      <c r="I7567" s="10" t="str" cm="1">
        <f t="array" ref="I7567">_xlfn.IFS(AND(OR(_xlfn._xlws.FILTER(D$9:D$16388,E$9:E$16388=E7567)),ROW()=_xlfn.MINIFS(_xlfn.ANCHORARRAY(H$9),E$9:E$16388,E7567)),A7567-C$4,ROW()=_xlfn.MINIFS(_xlfn.ANCHORARRAY(H$9),E$9:E$16388,E7567),IFERROR(A7567-INDEX(G$9:G$16388,MATCH(E7567-1,E$9:E$16388,0)),A7567-C$4),ISNUMBER(A7567),A7567-F7567,TRUE,"")</f>
        <v/>
      </c>
      <c r="J7567" t="str">
        <f t="shared" si="352"/>
        <v/>
      </c>
      <c r="L7567" s="5"/>
    </row>
    <row r="7568" spans="1:12">
      <c r="A7568" s="2"/>
      <c r="B7568" s="4" t="str">
        <f>"annual period "&amp;COUNTIF(D$9:D7568,TRUE)</f>
        <v>annual period 25</v>
      </c>
      <c r="D7568" t="b">
        <f t="shared" si="351"/>
        <v>0</v>
      </c>
      <c r="E7568">
        <f t="shared" si="353"/>
        <v>1225</v>
      </c>
      <c r="F7568" s="5" cm="1">
        <f t="array" ref="F7568">INDEX(_xlfn._xlws.FILTER(A$9:A$16378,E7568=E$9:E$16378*ISNUMBER(A$9:A$16378)),1)</f>
        <v>44509</v>
      </c>
      <c r="G7568" s="5" cm="1">
        <f t="array" ref="G7568">INDEX(_xlfn._xlws.FILTER(A$9:A$16378,E7568=E$9:E$16378*ISNUMBER(A$9:A$16378)),COUNT(_xlfn._xlws.FILTER(A$9:A$16378,E7568=E$9:E$16378*ISNUMBER(A$9:A$16378))))</f>
        <v>44509</v>
      </c>
      <c r="H7568" t="str">
        <v/>
      </c>
      <c r="I7568" s="10" t="str" cm="1">
        <f t="array" ref="I7568">_xlfn.IFS(AND(OR(_xlfn._xlws.FILTER(D$9:D$16388,E$9:E$16388=E7568)),ROW()=_xlfn.MINIFS(_xlfn.ANCHORARRAY(H$9),E$9:E$16388,E7568)),A7568-C$4,ROW()=_xlfn.MINIFS(_xlfn.ANCHORARRAY(H$9),E$9:E$16388,E7568),IFERROR(A7568-INDEX(G$9:G$16388,MATCH(E7568-1,E$9:E$16388,0)),A7568-C$4),ISNUMBER(A7568),A7568-F7568,TRUE,"")</f>
        <v/>
      </c>
      <c r="J7568" t="str">
        <f t="shared" si="352"/>
        <v/>
      </c>
      <c r="L7568" s="5"/>
    </row>
    <row r="7569" spans="1:12">
      <c r="A7569" s="3">
        <v>44509</v>
      </c>
      <c r="B7569" s="4" t="str">
        <f>"annual period "&amp;COUNTIF(D$9:D7569,TRUE)</f>
        <v>annual period 25</v>
      </c>
      <c r="D7569" t="b">
        <f t="shared" si="351"/>
        <v>0</v>
      </c>
      <c r="E7569">
        <f t="shared" si="353"/>
        <v>1225</v>
      </c>
      <c r="F7569" s="5" cm="1">
        <f t="array" ref="F7569">INDEX(_xlfn._xlws.FILTER(A$9:A$16378,E7569=E$9:E$16378*ISNUMBER(A$9:A$16378)),1)</f>
        <v>44509</v>
      </c>
      <c r="G7569" s="5" cm="1">
        <f t="array" ref="G7569">INDEX(_xlfn._xlws.FILTER(A$9:A$16378,E7569=E$9:E$16378*ISNUMBER(A$9:A$16378)),COUNT(_xlfn._xlws.FILTER(A$9:A$16378,E7569=E$9:E$16378*ISNUMBER(A$9:A$16378))))</f>
        <v>44509</v>
      </c>
      <c r="H7569">
        <v>7569</v>
      </c>
      <c r="I7569" s="10" cm="1">
        <f t="array" ref="I7569">_xlfn.IFS(AND(OR(_xlfn._xlws.FILTER(D$9:D$16388,E$9:E$16388=E7569)),ROW()=_xlfn.MINIFS(_xlfn.ANCHORARRAY(H$9),E$9:E$16388,E7569)),A7569-C$4,ROW()=_xlfn.MINIFS(_xlfn.ANCHORARRAY(H$9),E$9:E$16388,E7569),IFERROR(A7569-INDEX(G$9:G$16388,MATCH(E7569-1,E$9:E$16388,0)),A7569-C$4),ISNUMBER(A7569),A7569-F7569,TRUE,"")</f>
        <v>1</v>
      </c>
      <c r="J7569" t="b">
        <f t="shared" si="352"/>
        <v>0</v>
      </c>
      <c r="L7569" s="5"/>
    </row>
    <row r="7570" spans="1:12">
      <c r="B7570" s="4" t="str">
        <f>"annual period "&amp;COUNTIF(D$9:D7570,TRUE)</f>
        <v>annual period 25</v>
      </c>
      <c r="D7570" t="b">
        <f t="shared" si="351"/>
        <v>0</v>
      </c>
      <c r="E7570">
        <f t="shared" si="353"/>
        <v>1225</v>
      </c>
      <c r="F7570" s="5" cm="1">
        <f t="array" ref="F7570">INDEX(_xlfn._xlws.FILTER(A$9:A$16378,E7570=E$9:E$16378*ISNUMBER(A$9:A$16378)),1)</f>
        <v>44509</v>
      </c>
      <c r="G7570" s="5" cm="1">
        <f t="array" ref="G7570">INDEX(_xlfn._xlws.FILTER(A$9:A$16378,E7570=E$9:E$16378*ISNUMBER(A$9:A$16378)),COUNT(_xlfn._xlws.FILTER(A$9:A$16378,E7570=E$9:E$16378*ISNUMBER(A$9:A$16378))))</f>
        <v>44509</v>
      </c>
      <c r="H7570" t="str">
        <v/>
      </c>
      <c r="I7570" s="10" t="str" cm="1">
        <f t="array" ref="I7570">_xlfn.IFS(AND(OR(_xlfn._xlws.FILTER(D$9:D$16388,E$9:E$16388=E7570)),ROW()=_xlfn.MINIFS(_xlfn.ANCHORARRAY(H$9),E$9:E$16388,E7570)),A7570-C$4,ROW()=_xlfn.MINIFS(_xlfn.ANCHORARRAY(H$9),E$9:E$16388,E7570),IFERROR(A7570-INDEX(G$9:G$16388,MATCH(E7570-1,E$9:E$16388,0)),A7570-C$4),ISNUMBER(A7570),A7570-F7570,TRUE,"")</f>
        <v/>
      </c>
      <c r="J7570" t="str">
        <f t="shared" si="352"/>
        <v/>
      </c>
      <c r="L7570" s="5"/>
    </row>
    <row r="7571" spans="1:12">
      <c r="A7571" s="3">
        <v>44509</v>
      </c>
      <c r="B7571" s="4" t="str">
        <f>"annual period "&amp;COUNTIF(D$9:D7571,TRUE)</f>
        <v>annual period 25</v>
      </c>
      <c r="D7571" t="b">
        <f t="shared" si="351"/>
        <v>0</v>
      </c>
      <c r="E7571">
        <f t="shared" si="353"/>
        <v>1225</v>
      </c>
      <c r="F7571" s="5" cm="1">
        <f t="array" ref="F7571">INDEX(_xlfn._xlws.FILTER(A$9:A$16378,E7571=E$9:E$16378*ISNUMBER(A$9:A$16378)),1)</f>
        <v>44509</v>
      </c>
      <c r="G7571" s="5" cm="1">
        <f t="array" ref="G7571">INDEX(_xlfn._xlws.FILTER(A$9:A$16378,E7571=E$9:E$16378*ISNUMBER(A$9:A$16378)),COUNT(_xlfn._xlws.FILTER(A$9:A$16378,E7571=E$9:E$16378*ISNUMBER(A$9:A$16378))))</f>
        <v>44509</v>
      </c>
      <c r="H7571">
        <v>7571</v>
      </c>
      <c r="I7571" s="10" cm="1">
        <f t="array" ref="I7571">_xlfn.IFS(AND(OR(_xlfn._xlws.FILTER(D$9:D$16388,E$9:E$16388=E7571)),ROW()=_xlfn.MINIFS(_xlfn.ANCHORARRAY(H$9),E$9:E$16388,E7571)),A7571-C$4,ROW()=_xlfn.MINIFS(_xlfn.ANCHORARRAY(H$9),E$9:E$16388,E7571),IFERROR(A7571-INDEX(G$9:G$16388,MATCH(E7571-1,E$9:E$16388,0)),A7571-C$4),ISNUMBER(A7571),A7571-F7571,TRUE,"")</f>
        <v>0</v>
      </c>
      <c r="J7571" t="b">
        <f t="shared" si="352"/>
        <v>0</v>
      </c>
      <c r="L7571" s="5"/>
    </row>
    <row r="7572" spans="1:12">
      <c r="A7572" s="1" t="s">
        <v>14</v>
      </c>
      <c r="B7572" s="4" t="str">
        <f>"annual period "&amp;COUNTIF(D$9:D7572,TRUE)</f>
        <v>annual period 25</v>
      </c>
      <c r="D7572" t="b">
        <f t="shared" si="351"/>
        <v>0</v>
      </c>
      <c r="E7572">
        <f t="shared" si="353"/>
        <v>1226</v>
      </c>
      <c r="F7572" s="5" cm="1">
        <f t="array" ref="F7572">INDEX(_xlfn._xlws.FILTER(A$9:A$16378,E7572=E$9:E$16378*ISNUMBER(A$9:A$16378)),1)</f>
        <v>44510</v>
      </c>
      <c r="G7572" s="5" cm="1">
        <f t="array" ref="G7572">INDEX(_xlfn._xlws.FILTER(A$9:A$16378,E7572=E$9:E$16378*ISNUMBER(A$9:A$16378)),COUNT(_xlfn._xlws.FILTER(A$9:A$16378,E7572=E$9:E$16378*ISNUMBER(A$9:A$16378))))</f>
        <v>44516</v>
      </c>
      <c r="H7572" t="str">
        <v/>
      </c>
      <c r="I7572" s="10" t="str" cm="1">
        <f t="array" ref="I7572">_xlfn.IFS(AND(OR(_xlfn._xlws.FILTER(D$9:D$16388,E$9:E$16388=E7572)),ROW()=_xlfn.MINIFS(_xlfn.ANCHORARRAY(H$9),E$9:E$16388,E7572)),A7572-C$4,ROW()=_xlfn.MINIFS(_xlfn.ANCHORARRAY(H$9),E$9:E$16388,E7572),IFERROR(A7572-INDEX(G$9:G$16388,MATCH(E7572-1,E$9:E$16388,0)),A7572-C$4),ISNUMBER(A7572),A7572-F7572,TRUE,"")</f>
        <v/>
      </c>
      <c r="J7572" t="str">
        <f t="shared" si="352"/>
        <v/>
      </c>
      <c r="L7572" s="5"/>
    </row>
    <row r="7573" spans="1:12">
      <c r="A7573" s="2"/>
      <c r="B7573" s="4" t="str">
        <f>"annual period "&amp;COUNTIF(D$9:D7573,TRUE)</f>
        <v>annual period 25</v>
      </c>
      <c r="D7573" t="b">
        <f t="shared" si="351"/>
        <v>0</v>
      </c>
      <c r="E7573">
        <f t="shared" si="353"/>
        <v>1226</v>
      </c>
      <c r="F7573" s="5" cm="1">
        <f t="array" ref="F7573">INDEX(_xlfn._xlws.FILTER(A$9:A$16378,E7573=E$9:E$16378*ISNUMBER(A$9:A$16378)),1)</f>
        <v>44510</v>
      </c>
      <c r="G7573" s="5" cm="1">
        <f t="array" ref="G7573">INDEX(_xlfn._xlws.FILTER(A$9:A$16378,E7573=E$9:E$16378*ISNUMBER(A$9:A$16378)),COUNT(_xlfn._xlws.FILTER(A$9:A$16378,E7573=E$9:E$16378*ISNUMBER(A$9:A$16378))))</f>
        <v>44516</v>
      </c>
      <c r="H7573" t="str">
        <v/>
      </c>
      <c r="I7573" s="10" t="str" cm="1">
        <f t="array" ref="I7573">_xlfn.IFS(AND(OR(_xlfn._xlws.FILTER(D$9:D$16388,E$9:E$16388=E7573)),ROW()=_xlfn.MINIFS(_xlfn.ANCHORARRAY(H$9),E$9:E$16388,E7573)),A7573-C$4,ROW()=_xlfn.MINIFS(_xlfn.ANCHORARRAY(H$9),E$9:E$16388,E7573),IFERROR(A7573-INDEX(G$9:G$16388,MATCH(E7573-1,E$9:E$16388,0)),A7573-C$4),ISNUMBER(A7573),A7573-F7573,TRUE,"")</f>
        <v/>
      </c>
      <c r="J7573" t="str">
        <f t="shared" si="352"/>
        <v/>
      </c>
      <c r="L7573" s="5"/>
    </row>
    <row r="7574" spans="1:12">
      <c r="A7574" s="3">
        <v>44510</v>
      </c>
      <c r="B7574" s="4" t="str">
        <f>"annual period "&amp;COUNTIF(D$9:D7574,TRUE)</f>
        <v>annual period 25</v>
      </c>
      <c r="D7574" t="b">
        <f t="shared" si="351"/>
        <v>0</v>
      </c>
      <c r="E7574">
        <f t="shared" si="353"/>
        <v>1226</v>
      </c>
      <c r="F7574" s="5" cm="1">
        <f t="array" ref="F7574">INDEX(_xlfn._xlws.FILTER(A$9:A$16378,E7574=E$9:E$16378*ISNUMBER(A$9:A$16378)),1)</f>
        <v>44510</v>
      </c>
      <c r="G7574" s="5" cm="1">
        <f t="array" ref="G7574">INDEX(_xlfn._xlws.FILTER(A$9:A$16378,E7574=E$9:E$16378*ISNUMBER(A$9:A$16378)),COUNT(_xlfn._xlws.FILTER(A$9:A$16378,E7574=E$9:E$16378*ISNUMBER(A$9:A$16378))))</f>
        <v>44516</v>
      </c>
      <c r="H7574">
        <v>7574</v>
      </c>
      <c r="I7574" s="10" cm="1">
        <f t="array" ref="I7574">_xlfn.IFS(AND(OR(_xlfn._xlws.FILTER(D$9:D$16388,E$9:E$16388=E7574)),ROW()=_xlfn.MINIFS(_xlfn.ANCHORARRAY(H$9),E$9:E$16388,E7574)),A7574-C$4,ROW()=_xlfn.MINIFS(_xlfn.ANCHORARRAY(H$9),E$9:E$16388,E7574),IFERROR(A7574-INDEX(G$9:G$16388,MATCH(E7574-1,E$9:E$16388,0)),A7574-C$4),ISNUMBER(A7574),A7574-F7574,TRUE,"")</f>
        <v>1</v>
      </c>
      <c r="J7574" t="b">
        <f t="shared" si="352"/>
        <v>0</v>
      </c>
      <c r="L7574" s="5"/>
    </row>
    <row r="7575" spans="1:12">
      <c r="B7575" s="4" t="str">
        <f>"annual period "&amp;COUNTIF(D$9:D7575,TRUE)</f>
        <v>annual period 25</v>
      </c>
      <c r="D7575" t="b">
        <f t="shared" si="351"/>
        <v>0</v>
      </c>
      <c r="E7575">
        <f t="shared" si="353"/>
        <v>1226</v>
      </c>
      <c r="F7575" s="5" cm="1">
        <f t="array" ref="F7575">INDEX(_xlfn._xlws.FILTER(A$9:A$16378,E7575=E$9:E$16378*ISNUMBER(A$9:A$16378)),1)</f>
        <v>44510</v>
      </c>
      <c r="G7575" s="5" cm="1">
        <f t="array" ref="G7575">INDEX(_xlfn._xlws.FILTER(A$9:A$16378,E7575=E$9:E$16378*ISNUMBER(A$9:A$16378)),COUNT(_xlfn._xlws.FILTER(A$9:A$16378,E7575=E$9:E$16378*ISNUMBER(A$9:A$16378))))</f>
        <v>44516</v>
      </c>
      <c r="H7575" t="str">
        <v/>
      </c>
      <c r="I7575" s="10" t="str" cm="1">
        <f t="array" ref="I7575">_xlfn.IFS(AND(OR(_xlfn._xlws.FILTER(D$9:D$16388,E$9:E$16388=E7575)),ROW()=_xlfn.MINIFS(_xlfn.ANCHORARRAY(H$9),E$9:E$16388,E7575)),A7575-C$4,ROW()=_xlfn.MINIFS(_xlfn.ANCHORARRAY(H$9),E$9:E$16388,E7575),IFERROR(A7575-INDEX(G$9:G$16388,MATCH(E7575-1,E$9:E$16388,0)),A7575-C$4),ISNUMBER(A7575),A7575-F7575,TRUE,"")</f>
        <v/>
      </c>
      <c r="J7575" t="str">
        <f t="shared" si="352"/>
        <v/>
      </c>
      <c r="L7575" s="5"/>
    </row>
    <row r="7576" spans="1:12">
      <c r="A7576" s="3">
        <v>44510</v>
      </c>
      <c r="B7576" s="4" t="str">
        <f>"annual period "&amp;COUNTIF(D$9:D7576,TRUE)</f>
        <v>annual period 25</v>
      </c>
      <c r="D7576" t="b">
        <f t="shared" si="351"/>
        <v>0</v>
      </c>
      <c r="E7576">
        <f t="shared" si="353"/>
        <v>1226</v>
      </c>
      <c r="F7576" s="5" cm="1">
        <f t="array" ref="F7576">INDEX(_xlfn._xlws.FILTER(A$9:A$16378,E7576=E$9:E$16378*ISNUMBER(A$9:A$16378)),1)</f>
        <v>44510</v>
      </c>
      <c r="G7576" s="5" cm="1">
        <f t="array" ref="G7576">INDEX(_xlfn._xlws.FILTER(A$9:A$16378,E7576=E$9:E$16378*ISNUMBER(A$9:A$16378)),COUNT(_xlfn._xlws.FILTER(A$9:A$16378,E7576=E$9:E$16378*ISNUMBER(A$9:A$16378))))</f>
        <v>44516</v>
      </c>
      <c r="H7576">
        <v>7576</v>
      </c>
      <c r="I7576" s="10" cm="1">
        <f t="array" ref="I7576">_xlfn.IFS(AND(OR(_xlfn._xlws.FILTER(D$9:D$16388,E$9:E$16388=E7576)),ROW()=_xlfn.MINIFS(_xlfn.ANCHORARRAY(H$9),E$9:E$16388,E7576)),A7576-C$4,ROW()=_xlfn.MINIFS(_xlfn.ANCHORARRAY(H$9),E$9:E$16388,E7576),IFERROR(A7576-INDEX(G$9:G$16388,MATCH(E7576-1,E$9:E$16388,0)),A7576-C$4),ISNUMBER(A7576),A7576-F7576,TRUE,"")</f>
        <v>0</v>
      </c>
      <c r="J7576" t="b">
        <f t="shared" si="352"/>
        <v>0</v>
      </c>
      <c r="L7576" s="5"/>
    </row>
    <row r="7577" spans="1:12">
      <c r="B7577" s="4" t="str">
        <f>"annual period "&amp;COUNTIF(D$9:D7577,TRUE)</f>
        <v>annual period 25</v>
      </c>
      <c r="D7577" t="b">
        <f t="shared" si="351"/>
        <v>0</v>
      </c>
      <c r="E7577">
        <f t="shared" si="353"/>
        <v>1226</v>
      </c>
      <c r="F7577" s="5" cm="1">
        <f t="array" ref="F7577">INDEX(_xlfn._xlws.FILTER(A$9:A$16378,E7577=E$9:E$16378*ISNUMBER(A$9:A$16378)),1)</f>
        <v>44510</v>
      </c>
      <c r="G7577" s="5" cm="1">
        <f t="array" ref="G7577">INDEX(_xlfn._xlws.FILTER(A$9:A$16378,E7577=E$9:E$16378*ISNUMBER(A$9:A$16378)),COUNT(_xlfn._xlws.FILTER(A$9:A$16378,E7577=E$9:E$16378*ISNUMBER(A$9:A$16378))))</f>
        <v>44516</v>
      </c>
      <c r="H7577" t="str">
        <v/>
      </c>
      <c r="I7577" s="10" t="str" cm="1">
        <f t="array" ref="I7577">_xlfn.IFS(AND(OR(_xlfn._xlws.FILTER(D$9:D$16388,E$9:E$16388=E7577)),ROW()=_xlfn.MINIFS(_xlfn.ANCHORARRAY(H$9),E$9:E$16388,E7577)),A7577-C$4,ROW()=_xlfn.MINIFS(_xlfn.ANCHORARRAY(H$9),E$9:E$16388,E7577),IFERROR(A7577-INDEX(G$9:G$16388,MATCH(E7577-1,E$9:E$16388,0)),A7577-C$4),ISNUMBER(A7577),A7577-F7577,TRUE,"")</f>
        <v/>
      </c>
      <c r="J7577" t="str">
        <f t="shared" si="352"/>
        <v/>
      </c>
      <c r="L7577" s="5"/>
    </row>
    <row r="7578" spans="1:12">
      <c r="A7578" s="3">
        <v>44516</v>
      </c>
      <c r="B7578" s="4" t="str">
        <f>"annual period "&amp;COUNTIF(D$9:D7578,TRUE)</f>
        <v>annual period 25</v>
      </c>
      <c r="D7578" t="b">
        <f t="shared" si="351"/>
        <v>0</v>
      </c>
      <c r="E7578">
        <f t="shared" si="353"/>
        <v>1226</v>
      </c>
      <c r="F7578" s="5" cm="1">
        <f t="array" ref="F7578">INDEX(_xlfn._xlws.FILTER(A$9:A$16378,E7578=E$9:E$16378*ISNUMBER(A$9:A$16378)),1)</f>
        <v>44510</v>
      </c>
      <c r="G7578" s="5" cm="1">
        <f t="array" ref="G7578">INDEX(_xlfn._xlws.FILTER(A$9:A$16378,E7578=E$9:E$16378*ISNUMBER(A$9:A$16378)),COUNT(_xlfn._xlws.FILTER(A$9:A$16378,E7578=E$9:E$16378*ISNUMBER(A$9:A$16378))))</f>
        <v>44516</v>
      </c>
      <c r="H7578" t="str">
        <v/>
      </c>
      <c r="I7578" s="10" cm="1">
        <f t="array" ref="I7578">_xlfn.IFS(AND(OR(_xlfn._xlws.FILTER(D$9:D$16388,E$9:E$16388=E7578)),ROW()=_xlfn.MINIFS(_xlfn.ANCHORARRAY(H$9),E$9:E$16388,E7578)),A7578-C$4,ROW()=_xlfn.MINIFS(_xlfn.ANCHORARRAY(H$9),E$9:E$16388,E7578),IFERROR(A7578-INDEX(G$9:G$16388,MATCH(E7578-1,E$9:E$16388,0)),A7578-C$4),ISNUMBER(A7578),A7578-F7578,TRUE,"")</f>
        <v>6</v>
      </c>
      <c r="J7578" t="b">
        <f t="shared" si="352"/>
        <v>0</v>
      </c>
      <c r="L7578" s="5"/>
    </row>
    <row r="7579" spans="1:12">
      <c r="B7579" s="4" t="str">
        <f>"annual period "&amp;COUNTIF(D$9:D7579,TRUE)</f>
        <v>annual period 25</v>
      </c>
      <c r="D7579" t="b">
        <f t="shared" si="351"/>
        <v>0</v>
      </c>
      <c r="E7579">
        <f t="shared" si="353"/>
        <v>1226</v>
      </c>
      <c r="F7579" s="5" cm="1">
        <f t="array" ref="F7579">INDEX(_xlfn._xlws.FILTER(A$9:A$16378,E7579=E$9:E$16378*ISNUMBER(A$9:A$16378)),1)</f>
        <v>44510</v>
      </c>
      <c r="G7579" s="5" cm="1">
        <f t="array" ref="G7579">INDEX(_xlfn._xlws.FILTER(A$9:A$16378,E7579=E$9:E$16378*ISNUMBER(A$9:A$16378)),COUNT(_xlfn._xlws.FILTER(A$9:A$16378,E7579=E$9:E$16378*ISNUMBER(A$9:A$16378))))</f>
        <v>44516</v>
      </c>
      <c r="H7579" t="str">
        <v/>
      </c>
      <c r="I7579" s="10" t="str" cm="1">
        <f t="array" ref="I7579">_xlfn.IFS(AND(OR(_xlfn._xlws.FILTER(D$9:D$16388,E$9:E$16388=E7579)),ROW()=_xlfn.MINIFS(_xlfn.ANCHORARRAY(H$9),E$9:E$16388,E7579)),A7579-C$4,ROW()=_xlfn.MINIFS(_xlfn.ANCHORARRAY(H$9),E$9:E$16388,E7579),IFERROR(A7579-INDEX(G$9:G$16388,MATCH(E7579-1,E$9:E$16388,0)),A7579-C$4),ISNUMBER(A7579),A7579-F7579,TRUE,"")</f>
        <v/>
      </c>
      <c r="J7579" t="str">
        <f t="shared" si="352"/>
        <v/>
      </c>
      <c r="L7579" s="5"/>
    </row>
    <row r="7580" spans="1:12">
      <c r="A7580" s="3">
        <v>44516</v>
      </c>
      <c r="B7580" s="4" t="str">
        <f>"annual period "&amp;COUNTIF(D$9:D7580,TRUE)</f>
        <v>annual period 25</v>
      </c>
      <c r="D7580" t="b">
        <f t="shared" si="351"/>
        <v>0</v>
      </c>
      <c r="E7580">
        <f t="shared" si="353"/>
        <v>1226</v>
      </c>
      <c r="F7580" s="5" cm="1">
        <f t="array" ref="F7580">INDEX(_xlfn._xlws.FILTER(A$9:A$16378,E7580=E$9:E$16378*ISNUMBER(A$9:A$16378)),1)</f>
        <v>44510</v>
      </c>
      <c r="G7580" s="5" cm="1">
        <f t="array" ref="G7580">INDEX(_xlfn._xlws.FILTER(A$9:A$16378,E7580=E$9:E$16378*ISNUMBER(A$9:A$16378)),COUNT(_xlfn._xlws.FILTER(A$9:A$16378,E7580=E$9:E$16378*ISNUMBER(A$9:A$16378))))</f>
        <v>44516</v>
      </c>
      <c r="H7580" t="str">
        <v/>
      </c>
      <c r="I7580" s="10" cm="1">
        <f t="array" ref="I7580">_xlfn.IFS(AND(OR(_xlfn._xlws.FILTER(D$9:D$16388,E$9:E$16388=E7580)),ROW()=_xlfn.MINIFS(_xlfn.ANCHORARRAY(H$9),E$9:E$16388,E7580)),A7580-C$4,ROW()=_xlfn.MINIFS(_xlfn.ANCHORARRAY(H$9),E$9:E$16388,E7580),IFERROR(A7580-INDEX(G$9:G$16388,MATCH(E7580-1,E$9:E$16388,0)),A7580-C$4),ISNUMBER(A7580),A7580-F7580,TRUE,"")</f>
        <v>6</v>
      </c>
      <c r="J7580" t="b">
        <f t="shared" si="352"/>
        <v>0</v>
      </c>
      <c r="L7580" s="5"/>
    </row>
    <row r="7581" spans="1:12">
      <c r="A7581" s="1" t="s">
        <v>14</v>
      </c>
      <c r="B7581" s="4" t="str">
        <f>"annual period "&amp;COUNTIF(D$9:D7581,TRUE)</f>
        <v>annual period 25</v>
      </c>
      <c r="D7581" t="b">
        <f t="shared" si="351"/>
        <v>0</v>
      </c>
      <c r="E7581">
        <f t="shared" si="353"/>
        <v>1227</v>
      </c>
      <c r="F7581" s="5" cm="1">
        <f t="array" ref="F7581">INDEX(_xlfn._xlws.FILTER(A$9:A$16378,E7581=E$9:E$16378*ISNUMBER(A$9:A$16378)),1)</f>
        <v>44534</v>
      </c>
      <c r="G7581" s="5" cm="1">
        <f t="array" ref="G7581">INDEX(_xlfn._xlws.FILTER(A$9:A$16378,E7581=E$9:E$16378*ISNUMBER(A$9:A$16378)),COUNT(_xlfn._xlws.FILTER(A$9:A$16378,E7581=E$9:E$16378*ISNUMBER(A$9:A$16378))))</f>
        <v>44547</v>
      </c>
      <c r="H7581" t="str">
        <v/>
      </c>
      <c r="I7581" s="10" t="str" cm="1">
        <f t="array" ref="I7581">_xlfn.IFS(AND(OR(_xlfn._xlws.FILTER(D$9:D$16388,E$9:E$16388=E7581)),ROW()=_xlfn.MINIFS(_xlfn.ANCHORARRAY(H$9),E$9:E$16388,E7581)),A7581-C$4,ROW()=_xlfn.MINIFS(_xlfn.ANCHORARRAY(H$9),E$9:E$16388,E7581),IFERROR(A7581-INDEX(G$9:G$16388,MATCH(E7581-1,E$9:E$16388,0)),A7581-C$4),ISNUMBER(A7581),A7581-F7581,TRUE,"")</f>
        <v/>
      </c>
      <c r="J7581" t="str">
        <f t="shared" si="352"/>
        <v/>
      </c>
      <c r="L7581" s="5"/>
    </row>
    <row r="7582" spans="1:12">
      <c r="A7582" s="2"/>
      <c r="B7582" s="4" t="str">
        <f>"annual period "&amp;COUNTIF(D$9:D7582,TRUE)</f>
        <v>annual period 25</v>
      </c>
      <c r="D7582" t="b">
        <f t="shared" si="351"/>
        <v>0</v>
      </c>
      <c r="E7582">
        <f t="shared" si="353"/>
        <v>1227</v>
      </c>
      <c r="F7582" s="5" cm="1">
        <f t="array" ref="F7582">INDEX(_xlfn._xlws.FILTER(A$9:A$16378,E7582=E$9:E$16378*ISNUMBER(A$9:A$16378)),1)</f>
        <v>44534</v>
      </c>
      <c r="G7582" s="5" cm="1">
        <f t="array" ref="G7582">INDEX(_xlfn._xlws.FILTER(A$9:A$16378,E7582=E$9:E$16378*ISNUMBER(A$9:A$16378)),COUNT(_xlfn._xlws.FILTER(A$9:A$16378,E7582=E$9:E$16378*ISNUMBER(A$9:A$16378))))</f>
        <v>44547</v>
      </c>
      <c r="H7582" t="str">
        <v/>
      </c>
      <c r="I7582" s="10" t="str" cm="1">
        <f t="array" ref="I7582">_xlfn.IFS(AND(OR(_xlfn._xlws.FILTER(D$9:D$16388,E$9:E$16388=E7582)),ROW()=_xlfn.MINIFS(_xlfn.ANCHORARRAY(H$9),E$9:E$16388,E7582)),A7582-C$4,ROW()=_xlfn.MINIFS(_xlfn.ANCHORARRAY(H$9),E$9:E$16388,E7582),IFERROR(A7582-INDEX(G$9:G$16388,MATCH(E7582-1,E$9:E$16388,0)),A7582-C$4),ISNUMBER(A7582),A7582-F7582,TRUE,"")</f>
        <v/>
      </c>
      <c r="J7582" t="str">
        <f t="shared" si="352"/>
        <v/>
      </c>
      <c r="L7582" s="5"/>
    </row>
    <row r="7583" spans="1:12">
      <c r="A7583" s="3">
        <v>44534</v>
      </c>
      <c r="B7583" s="4" t="str">
        <f>"annual period "&amp;COUNTIF(D$9:D7583,TRUE)</f>
        <v>annual period 25</v>
      </c>
      <c r="D7583" t="b">
        <f t="shared" si="351"/>
        <v>0</v>
      </c>
      <c r="E7583">
        <f t="shared" si="353"/>
        <v>1227</v>
      </c>
      <c r="F7583" s="5" cm="1">
        <f t="array" ref="F7583">INDEX(_xlfn._xlws.FILTER(A$9:A$16378,E7583=E$9:E$16378*ISNUMBER(A$9:A$16378)),1)</f>
        <v>44534</v>
      </c>
      <c r="G7583" s="5" cm="1">
        <f t="array" ref="G7583">INDEX(_xlfn._xlws.FILTER(A$9:A$16378,E7583=E$9:E$16378*ISNUMBER(A$9:A$16378)),COUNT(_xlfn._xlws.FILTER(A$9:A$16378,E7583=E$9:E$16378*ISNUMBER(A$9:A$16378))))</f>
        <v>44547</v>
      </c>
      <c r="H7583">
        <v>7583</v>
      </c>
      <c r="I7583" s="10" cm="1">
        <f t="array" ref="I7583">_xlfn.IFS(AND(OR(_xlfn._xlws.FILTER(D$9:D$16388,E$9:E$16388=E7583)),ROW()=_xlfn.MINIFS(_xlfn.ANCHORARRAY(H$9),E$9:E$16388,E7583)),A7583-C$4,ROW()=_xlfn.MINIFS(_xlfn.ANCHORARRAY(H$9),E$9:E$16388,E7583),IFERROR(A7583-INDEX(G$9:G$16388,MATCH(E7583-1,E$9:E$16388,0)),A7583-C$4),ISNUMBER(A7583),A7583-F7583,TRUE,"")</f>
        <v>18</v>
      </c>
      <c r="J7583" t="b">
        <f t="shared" si="352"/>
        <v>0</v>
      </c>
      <c r="L7583" s="5"/>
    </row>
    <row r="7584" spans="1:12">
      <c r="B7584" s="4" t="str">
        <f>"annual period "&amp;COUNTIF(D$9:D7584,TRUE)</f>
        <v>annual period 25</v>
      </c>
      <c r="D7584" t="b">
        <f t="shared" ref="D7584:D7647" si="354">F7583-F7584&gt;300</f>
        <v>0</v>
      </c>
      <c r="E7584">
        <f t="shared" si="353"/>
        <v>1227</v>
      </c>
      <c r="F7584" s="5" cm="1">
        <f t="array" ref="F7584">INDEX(_xlfn._xlws.FILTER(A$9:A$16378,E7584=E$9:E$16378*ISNUMBER(A$9:A$16378)),1)</f>
        <v>44534</v>
      </c>
      <c r="G7584" s="5" cm="1">
        <f t="array" ref="G7584">INDEX(_xlfn._xlws.FILTER(A$9:A$16378,E7584=E$9:E$16378*ISNUMBER(A$9:A$16378)),COUNT(_xlfn._xlws.FILTER(A$9:A$16378,E7584=E$9:E$16378*ISNUMBER(A$9:A$16378))))</f>
        <v>44547</v>
      </c>
      <c r="H7584" t="str">
        <v/>
      </c>
      <c r="I7584" s="10" t="str" cm="1">
        <f t="array" ref="I7584">_xlfn.IFS(AND(OR(_xlfn._xlws.FILTER(D$9:D$16388,E$9:E$16388=E7584)),ROW()=_xlfn.MINIFS(_xlfn.ANCHORARRAY(H$9),E$9:E$16388,E7584)),A7584-C$4,ROW()=_xlfn.MINIFS(_xlfn.ANCHORARRAY(H$9),E$9:E$16388,E7584),IFERROR(A7584-INDEX(G$9:G$16388,MATCH(E7584-1,E$9:E$16388,0)),A7584-C$4),ISNUMBER(A7584),A7584-F7584,TRUE,"")</f>
        <v/>
      </c>
      <c r="J7584" t="str">
        <f t="shared" si="352"/>
        <v/>
      </c>
      <c r="L7584" s="5"/>
    </row>
    <row r="7585" spans="1:12">
      <c r="A7585" s="3">
        <v>44547</v>
      </c>
      <c r="B7585" s="4" t="str">
        <f>"annual period "&amp;COUNTIF(D$9:D7585,TRUE)</f>
        <v>annual period 25</v>
      </c>
      <c r="D7585" t="b">
        <f t="shared" si="354"/>
        <v>0</v>
      </c>
      <c r="E7585">
        <f t="shared" si="353"/>
        <v>1227</v>
      </c>
      <c r="F7585" s="5" cm="1">
        <f t="array" ref="F7585">INDEX(_xlfn._xlws.FILTER(A$9:A$16378,E7585=E$9:E$16378*ISNUMBER(A$9:A$16378)),1)</f>
        <v>44534</v>
      </c>
      <c r="G7585" s="5" cm="1">
        <f t="array" ref="G7585">INDEX(_xlfn._xlws.FILTER(A$9:A$16378,E7585=E$9:E$16378*ISNUMBER(A$9:A$16378)),COUNT(_xlfn._xlws.FILTER(A$9:A$16378,E7585=E$9:E$16378*ISNUMBER(A$9:A$16378))))</f>
        <v>44547</v>
      </c>
      <c r="H7585" t="str">
        <v/>
      </c>
      <c r="I7585" s="10" cm="1">
        <f t="array" ref="I7585">_xlfn.IFS(AND(OR(_xlfn._xlws.FILTER(D$9:D$16388,E$9:E$16388=E7585)),ROW()=_xlfn.MINIFS(_xlfn.ANCHORARRAY(H$9),E$9:E$16388,E7585)),A7585-C$4,ROW()=_xlfn.MINIFS(_xlfn.ANCHORARRAY(H$9),E$9:E$16388,E7585),IFERROR(A7585-INDEX(G$9:G$16388,MATCH(E7585-1,E$9:E$16388,0)),A7585-C$4),ISNUMBER(A7585),A7585-F7585,TRUE,"")</f>
        <v>13</v>
      </c>
      <c r="J7585" t="b">
        <f t="shared" si="352"/>
        <v>0</v>
      </c>
      <c r="L7585" s="5"/>
    </row>
    <row r="7586" spans="1:12">
      <c r="A7586" s="1" t="s">
        <v>14</v>
      </c>
      <c r="B7586" s="4" t="str">
        <f>"annual period "&amp;COUNTIF(D$9:D7586,TRUE)</f>
        <v>annual period 25</v>
      </c>
      <c r="D7586" t="b">
        <f t="shared" si="354"/>
        <v>0</v>
      </c>
      <c r="E7586">
        <f t="shared" si="353"/>
        <v>1228</v>
      </c>
      <c r="F7586" s="5" cm="1">
        <f t="array" ref="F7586">INDEX(_xlfn._xlws.FILTER(A$9:A$16378,E7586=E$9:E$16378*ISNUMBER(A$9:A$16378)),1)</f>
        <v>44549</v>
      </c>
      <c r="G7586" s="5" cm="1">
        <f t="array" ref="G7586">INDEX(_xlfn._xlws.FILTER(A$9:A$16378,E7586=E$9:E$16378*ISNUMBER(A$9:A$16378)),COUNT(_xlfn._xlws.FILTER(A$9:A$16378,E7586=E$9:E$16378*ISNUMBER(A$9:A$16378))))</f>
        <v>44549</v>
      </c>
      <c r="H7586" t="str">
        <v/>
      </c>
      <c r="I7586" s="10" t="str" cm="1">
        <f t="array" ref="I7586">_xlfn.IFS(AND(OR(_xlfn._xlws.FILTER(D$9:D$16388,E$9:E$16388=E7586)),ROW()=_xlfn.MINIFS(_xlfn.ANCHORARRAY(H$9),E$9:E$16388,E7586)),A7586-C$4,ROW()=_xlfn.MINIFS(_xlfn.ANCHORARRAY(H$9),E$9:E$16388,E7586),IFERROR(A7586-INDEX(G$9:G$16388,MATCH(E7586-1,E$9:E$16388,0)),A7586-C$4),ISNUMBER(A7586),A7586-F7586,TRUE,"")</f>
        <v/>
      </c>
      <c r="J7586" t="str">
        <f t="shared" si="352"/>
        <v/>
      </c>
      <c r="L7586" s="5"/>
    </row>
    <row r="7587" spans="1:12">
      <c r="A7587" s="2"/>
      <c r="B7587" s="4" t="str">
        <f>"annual period "&amp;COUNTIF(D$9:D7587,TRUE)</f>
        <v>annual period 25</v>
      </c>
      <c r="D7587" t="b">
        <f t="shared" si="354"/>
        <v>0</v>
      </c>
      <c r="E7587">
        <f t="shared" si="353"/>
        <v>1228</v>
      </c>
      <c r="F7587" s="5" cm="1">
        <f t="array" ref="F7587">INDEX(_xlfn._xlws.FILTER(A$9:A$16378,E7587=E$9:E$16378*ISNUMBER(A$9:A$16378)),1)</f>
        <v>44549</v>
      </c>
      <c r="G7587" s="5" cm="1">
        <f t="array" ref="G7587">INDEX(_xlfn._xlws.FILTER(A$9:A$16378,E7587=E$9:E$16378*ISNUMBER(A$9:A$16378)),COUNT(_xlfn._xlws.FILTER(A$9:A$16378,E7587=E$9:E$16378*ISNUMBER(A$9:A$16378))))</f>
        <v>44549</v>
      </c>
      <c r="H7587" t="str">
        <v/>
      </c>
      <c r="I7587" s="10" t="str" cm="1">
        <f t="array" ref="I7587">_xlfn.IFS(AND(OR(_xlfn._xlws.FILTER(D$9:D$16388,E$9:E$16388=E7587)),ROW()=_xlfn.MINIFS(_xlfn.ANCHORARRAY(H$9),E$9:E$16388,E7587)),A7587-C$4,ROW()=_xlfn.MINIFS(_xlfn.ANCHORARRAY(H$9),E$9:E$16388,E7587),IFERROR(A7587-INDEX(G$9:G$16388,MATCH(E7587-1,E$9:E$16388,0)),A7587-C$4),ISNUMBER(A7587),A7587-F7587,TRUE,"")</f>
        <v/>
      </c>
      <c r="J7587" t="str">
        <f t="shared" si="352"/>
        <v/>
      </c>
      <c r="L7587" s="5"/>
    </row>
    <row r="7588" spans="1:12">
      <c r="A7588" s="3">
        <v>44549</v>
      </c>
      <c r="B7588" s="4" t="str">
        <f>"annual period "&amp;COUNTIF(D$9:D7588,TRUE)</f>
        <v>annual period 25</v>
      </c>
      <c r="D7588" t="b">
        <f t="shared" si="354"/>
        <v>0</v>
      </c>
      <c r="E7588">
        <f t="shared" si="353"/>
        <v>1228</v>
      </c>
      <c r="F7588" s="5" cm="1">
        <f t="array" ref="F7588">INDEX(_xlfn._xlws.FILTER(A$9:A$16378,E7588=E$9:E$16378*ISNUMBER(A$9:A$16378)),1)</f>
        <v>44549</v>
      </c>
      <c r="G7588" s="5" cm="1">
        <f t="array" ref="G7588">INDEX(_xlfn._xlws.FILTER(A$9:A$16378,E7588=E$9:E$16378*ISNUMBER(A$9:A$16378)),COUNT(_xlfn._xlws.FILTER(A$9:A$16378,E7588=E$9:E$16378*ISNUMBER(A$9:A$16378))))</f>
        <v>44549</v>
      </c>
      <c r="H7588">
        <v>7588</v>
      </c>
      <c r="I7588" s="10" cm="1">
        <f t="array" ref="I7588">_xlfn.IFS(AND(OR(_xlfn._xlws.FILTER(D$9:D$16388,E$9:E$16388=E7588)),ROW()=_xlfn.MINIFS(_xlfn.ANCHORARRAY(H$9),E$9:E$16388,E7588)),A7588-C$4,ROW()=_xlfn.MINIFS(_xlfn.ANCHORARRAY(H$9),E$9:E$16388,E7588),IFERROR(A7588-INDEX(G$9:G$16388,MATCH(E7588-1,E$9:E$16388,0)),A7588-C$4),ISNUMBER(A7588),A7588-F7588,TRUE,"")</f>
        <v>2</v>
      </c>
      <c r="J7588" t="b">
        <f t="shared" si="352"/>
        <v>0</v>
      </c>
      <c r="L7588" s="5"/>
    </row>
    <row r="7589" spans="1:12">
      <c r="B7589" s="4" t="str">
        <f>"annual period "&amp;COUNTIF(D$9:D7589,TRUE)</f>
        <v>annual period 25</v>
      </c>
      <c r="D7589" t="b">
        <f t="shared" si="354"/>
        <v>0</v>
      </c>
      <c r="E7589">
        <f t="shared" si="353"/>
        <v>1228</v>
      </c>
      <c r="F7589" s="5" cm="1">
        <f t="array" ref="F7589">INDEX(_xlfn._xlws.FILTER(A$9:A$16378,E7589=E$9:E$16378*ISNUMBER(A$9:A$16378)),1)</f>
        <v>44549</v>
      </c>
      <c r="G7589" s="5" cm="1">
        <f t="array" ref="G7589">INDEX(_xlfn._xlws.FILTER(A$9:A$16378,E7589=E$9:E$16378*ISNUMBER(A$9:A$16378)),COUNT(_xlfn._xlws.FILTER(A$9:A$16378,E7589=E$9:E$16378*ISNUMBER(A$9:A$16378))))</f>
        <v>44549</v>
      </c>
      <c r="H7589" t="str">
        <v/>
      </c>
      <c r="I7589" s="10" t="str" cm="1">
        <f t="array" ref="I7589">_xlfn.IFS(AND(OR(_xlfn._xlws.FILTER(D$9:D$16388,E$9:E$16388=E7589)),ROW()=_xlfn.MINIFS(_xlfn.ANCHORARRAY(H$9),E$9:E$16388,E7589)),A7589-C$4,ROW()=_xlfn.MINIFS(_xlfn.ANCHORARRAY(H$9),E$9:E$16388,E7589),IFERROR(A7589-INDEX(G$9:G$16388,MATCH(E7589-1,E$9:E$16388,0)),A7589-C$4),ISNUMBER(A7589),A7589-F7589,TRUE,"")</f>
        <v/>
      </c>
      <c r="J7589" t="str">
        <f t="shared" si="352"/>
        <v/>
      </c>
      <c r="L7589" s="5"/>
    </row>
    <row r="7590" spans="1:12">
      <c r="A7590" s="3">
        <v>44549</v>
      </c>
      <c r="B7590" s="4" t="str">
        <f>"annual period "&amp;COUNTIF(D$9:D7590,TRUE)</f>
        <v>annual period 25</v>
      </c>
      <c r="D7590" t="b">
        <f t="shared" si="354"/>
        <v>0</v>
      </c>
      <c r="E7590">
        <f t="shared" si="353"/>
        <v>1228</v>
      </c>
      <c r="F7590" s="5" cm="1">
        <f t="array" ref="F7590">INDEX(_xlfn._xlws.FILTER(A$9:A$16378,E7590=E$9:E$16378*ISNUMBER(A$9:A$16378)),1)</f>
        <v>44549</v>
      </c>
      <c r="G7590" s="5" cm="1">
        <f t="array" ref="G7590">INDEX(_xlfn._xlws.FILTER(A$9:A$16378,E7590=E$9:E$16378*ISNUMBER(A$9:A$16378)),COUNT(_xlfn._xlws.FILTER(A$9:A$16378,E7590=E$9:E$16378*ISNUMBER(A$9:A$16378))))</f>
        <v>44549</v>
      </c>
      <c r="H7590">
        <v>7590</v>
      </c>
      <c r="I7590" s="10" cm="1">
        <f t="array" ref="I7590">_xlfn.IFS(AND(OR(_xlfn._xlws.FILTER(D$9:D$16388,E$9:E$16388=E7590)),ROW()=_xlfn.MINIFS(_xlfn.ANCHORARRAY(H$9),E$9:E$16388,E7590)),A7590-C$4,ROW()=_xlfn.MINIFS(_xlfn.ANCHORARRAY(H$9),E$9:E$16388,E7590),IFERROR(A7590-INDEX(G$9:G$16388,MATCH(E7590-1,E$9:E$16388,0)),A7590-C$4),ISNUMBER(A7590),A7590-F7590,TRUE,"")</f>
        <v>0</v>
      </c>
      <c r="J7590" t="b">
        <f t="shared" si="352"/>
        <v>0</v>
      </c>
      <c r="L7590" s="5"/>
    </row>
    <row r="7591" spans="1:12">
      <c r="A7591" s="1" t="s">
        <v>14</v>
      </c>
      <c r="B7591" s="4" t="str">
        <f>"annual period "&amp;COUNTIF(D$9:D7591,TRUE)</f>
        <v>annual period 25</v>
      </c>
      <c r="D7591" t="b">
        <f t="shared" si="354"/>
        <v>0</v>
      </c>
      <c r="E7591">
        <f t="shared" si="353"/>
        <v>1229</v>
      </c>
      <c r="F7591" s="5" cm="1">
        <f t="array" ref="F7591">INDEX(_xlfn._xlws.FILTER(A$9:A$16378,E7591=E$9:E$16378*ISNUMBER(A$9:A$16378)),1)</f>
        <v>44575</v>
      </c>
      <c r="G7591" s="5" cm="1">
        <f t="array" ref="G7591">INDEX(_xlfn._xlws.FILTER(A$9:A$16378,E7591=E$9:E$16378*ISNUMBER(A$9:A$16378)),COUNT(_xlfn._xlws.FILTER(A$9:A$16378,E7591=E$9:E$16378*ISNUMBER(A$9:A$16378))))</f>
        <v>44575</v>
      </c>
      <c r="H7591" t="str">
        <v/>
      </c>
      <c r="I7591" s="10" t="str" cm="1">
        <f t="array" ref="I7591">_xlfn.IFS(AND(OR(_xlfn._xlws.FILTER(D$9:D$16388,E$9:E$16388=E7591)),ROW()=_xlfn.MINIFS(_xlfn.ANCHORARRAY(H$9),E$9:E$16388,E7591)),A7591-C$4,ROW()=_xlfn.MINIFS(_xlfn.ANCHORARRAY(H$9),E$9:E$16388,E7591),IFERROR(A7591-INDEX(G$9:G$16388,MATCH(E7591-1,E$9:E$16388,0)),A7591-C$4),ISNUMBER(A7591),A7591-F7591,TRUE,"")</f>
        <v/>
      </c>
      <c r="J7591" t="str">
        <f t="shared" si="352"/>
        <v/>
      </c>
      <c r="L7591" s="5"/>
    </row>
    <row r="7592" spans="1:12">
      <c r="A7592" s="2"/>
      <c r="B7592" s="4" t="str">
        <f>"annual period "&amp;COUNTIF(D$9:D7592,TRUE)</f>
        <v>annual period 25</v>
      </c>
      <c r="D7592" t="b">
        <f t="shared" si="354"/>
        <v>0</v>
      </c>
      <c r="E7592">
        <f t="shared" si="353"/>
        <v>1229</v>
      </c>
      <c r="F7592" s="5" cm="1">
        <f t="array" ref="F7592">INDEX(_xlfn._xlws.FILTER(A$9:A$16378,E7592=E$9:E$16378*ISNUMBER(A$9:A$16378)),1)</f>
        <v>44575</v>
      </c>
      <c r="G7592" s="5" cm="1">
        <f t="array" ref="G7592">INDEX(_xlfn._xlws.FILTER(A$9:A$16378,E7592=E$9:E$16378*ISNUMBER(A$9:A$16378)),COUNT(_xlfn._xlws.FILTER(A$9:A$16378,E7592=E$9:E$16378*ISNUMBER(A$9:A$16378))))</f>
        <v>44575</v>
      </c>
      <c r="H7592" t="str">
        <v/>
      </c>
      <c r="I7592" s="10" t="str" cm="1">
        <f t="array" ref="I7592">_xlfn.IFS(AND(OR(_xlfn._xlws.FILTER(D$9:D$16388,E$9:E$16388=E7592)),ROW()=_xlfn.MINIFS(_xlfn.ANCHORARRAY(H$9),E$9:E$16388,E7592)),A7592-C$4,ROW()=_xlfn.MINIFS(_xlfn.ANCHORARRAY(H$9),E$9:E$16388,E7592),IFERROR(A7592-INDEX(G$9:G$16388,MATCH(E7592-1,E$9:E$16388,0)),A7592-C$4),ISNUMBER(A7592),A7592-F7592,TRUE,"")</f>
        <v/>
      </c>
      <c r="J7592" t="str">
        <f t="shared" si="352"/>
        <v/>
      </c>
      <c r="L7592" s="5"/>
    </row>
    <row r="7593" spans="1:12">
      <c r="A7593" s="3">
        <v>44575</v>
      </c>
      <c r="B7593" s="4" t="str">
        <f>"annual period "&amp;COUNTIF(D$9:D7593,TRUE)</f>
        <v>annual period 25</v>
      </c>
      <c r="D7593" t="b">
        <f t="shared" si="354"/>
        <v>0</v>
      </c>
      <c r="E7593">
        <f t="shared" si="353"/>
        <v>1229</v>
      </c>
      <c r="F7593" s="5" cm="1">
        <f t="array" ref="F7593">INDEX(_xlfn._xlws.FILTER(A$9:A$16378,E7593=E$9:E$16378*ISNUMBER(A$9:A$16378)),1)</f>
        <v>44575</v>
      </c>
      <c r="G7593" s="5" cm="1">
        <f t="array" ref="G7593">INDEX(_xlfn._xlws.FILTER(A$9:A$16378,E7593=E$9:E$16378*ISNUMBER(A$9:A$16378)),COUNT(_xlfn._xlws.FILTER(A$9:A$16378,E7593=E$9:E$16378*ISNUMBER(A$9:A$16378))))</f>
        <v>44575</v>
      </c>
      <c r="H7593">
        <v>7593</v>
      </c>
      <c r="I7593" s="10" cm="1">
        <f t="array" ref="I7593">_xlfn.IFS(AND(OR(_xlfn._xlws.FILTER(D$9:D$16388,E$9:E$16388=E7593)),ROW()=_xlfn.MINIFS(_xlfn.ANCHORARRAY(H$9),E$9:E$16388,E7593)),A7593-C$4,ROW()=_xlfn.MINIFS(_xlfn.ANCHORARRAY(H$9),E$9:E$16388,E7593),IFERROR(A7593-INDEX(G$9:G$16388,MATCH(E7593-1,E$9:E$16388,0)),A7593-C$4),ISNUMBER(A7593),A7593-F7593,TRUE,"")</f>
        <v>26</v>
      </c>
      <c r="J7593" t="b">
        <f t="shared" si="352"/>
        <v>0</v>
      </c>
      <c r="L7593" s="5"/>
    </row>
    <row r="7594" spans="1:12">
      <c r="B7594" s="4" t="str">
        <f>"annual period "&amp;COUNTIF(D$9:D7594,TRUE)</f>
        <v>annual period 25</v>
      </c>
      <c r="D7594" t="b">
        <f t="shared" si="354"/>
        <v>0</v>
      </c>
      <c r="E7594">
        <f t="shared" si="353"/>
        <v>1229</v>
      </c>
      <c r="F7594" s="5" cm="1">
        <f t="array" ref="F7594">INDEX(_xlfn._xlws.FILTER(A$9:A$16378,E7594=E$9:E$16378*ISNUMBER(A$9:A$16378)),1)</f>
        <v>44575</v>
      </c>
      <c r="G7594" s="5" cm="1">
        <f t="array" ref="G7594">INDEX(_xlfn._xlws.FILTER(A$9:A$16378,E7594=E$9:E$16378*ISNUMBER(A$9:A$16378)),COUNT(_xlfn._xlws.FILTER(A$9:A$16378,E7594=E$9:E$16378*ISNUMBER(A$9:A$16378))))</f>
        <v>44575</v>
      </c>
      <c r="H7594" t="str">
        <v/>
      </c>
      <c r="I7594" s="10" t="str" cm="1">
        <f t="array" ref="I7594">_xlfn.IFS(AND(OR(_xlfn._xlws.FILTER(D$9:D$16388,E$9:E$16388=E7594)),ROW()=_xlfn.MINIFS(_xlfn.ANCHORARRAY(H$9),E$9:E$16388,E7594)),A7594-C$4,ROW()=_xlfn.MINIFS(_xlfn.ANCHORARRAY(H$9),E$9:E$16388,E7594),IFERROR(A7594-INDEX(G$9:G$16388,MATCH(E7594-1,E$9:E$16388,0)),A7594-C$4),ISNUMBER(A7594),A7594-F7594,TRUE,"")</f>
        <v/>
      </c>
      <c r="J7594" t="str">
        <f t="shared" si="352"/>
        <v/>
      </c>
      <c r="L7594" s="5"/>
    </row>
    <row r="7595" spans="1:12">
      <c r="A7595" s="3">
        <v>44575</v>
      </c>
      <c r="B7595" s="4" t="str">
        <f>"annual period "&amp;COUNTIF(D$9:D7595,TRUE)</f>
        <v>annual period 25</v>
      </c>
      <c r="D7595" t="b">
        <f t="shared" si="354"/>
        <v>0</v>
      </c>
      <c r="E7595">
        <f t="shared" si="353"/>
        <v>1229</v>
      </c>
      <c r="F7595" s="5" cm="1">
        <f t="array" ref="F7595">INDEX(_xlfn._xlws.FILTER(A$9:A$16378,E7595=E$9:E$16378*ISNUMBER(A$9:A$16378)),1)</f>
        <v>44575</v>
      </c>
      <c r="G7595" s="5" cm="1">
        <f t="array" ref="G7595">INDEX(_xlfn._xlws.FILTER(A$9:A$16378,E7595=E$9:E$16378*ISNUMBER(A$9:A$16378)),COUNT(_xlfn._xlws.FILTER(A$9:A$16378,E7595=E$9:E$16378*ISNUMBER(A$9:A$16378))))</f>
        <v>44575</v>
      </c>
      <c r="H7595">
        <v>7595</v>
      </c>
      <c r="I7595" s="10" cm="1">
        <f t="array" ref="I7595">_xlfn.IFS(AND(OR(_xlfn._xlws.FILTER(D$9:D$16388,E$9:E$16388=E7595)),ROW()=_xlfn.MINIFS(_xlfn.ANCHORARRAY(H$9),E$9:E$16388,E7595)),A7595-C$4,ROW()=_xlfn.MINIFS(_xlfn.ANCHORARRAY(H$9),E$9:E$16388,E7595),IFERROR(A7595-INDEX(G$9:G$16388,MATCH(E7595-1,E$9:E$16388,0)),A7595-C$4),ISNUMBER(A7595),A7595-F7595,TRUE,"")</f>
        <v>0</v>
      </c>
      <c r="J7595" t="b">
        <f t="shared" si="352"/>
        <v>0</v>
      </c>
      <c r="L7595" s="5"/>
    </row>
    <row r="7596" spans="1:12">
      <c r="A7596" s="1" t="s">
        <v>14</v>
      </c>
      <c r="B7596" s="4" t="str">
        <f>"annual period "&amp;COUNTIF(D$9:D7596,TRUE)</f>
        <v>annual period 25</v>
      </c>
      <c r="D7596" t="b">
        <f t="shared" si="354"/>
        <v>0</v>
      </c>
      <c r="E7596">
        <f t="shared" si="353"/>
        <v>1230</v>
      </c>
      <c r="F7596" s="5" cm="1">
        <f t="array" ref="F7596">INDEX(_xlfn._xlws.FILTER(A$9:A$16378,E7596=E$9:E$16378*ISNUMBER(A$9:A$16378)),1)</f>
        <v>44588</v>
      </c>
      <c r="G7596" s="5" cm="1">
        <f t="array" ref="G7596">INDEX(_xlfn._xlws.FILTER(A$9:A$16378,E7596=E$9:E$16378*ISNUMBER(A$9:A$16378)),COUNT(_xlfn._xlws.FILTER(A$9:A$16378,E7596=E$9:E$16378*ISNUMBER(A$9:A$16378))))</f>
        <v>44589</v>
      </c>
      <c r="H7596" t="str">
        <v/>
      </c>
      <c r="I7596" s="10" t="str" cm="1">
        <f t="array" ref="I7596">_xlfn.IFS(AND(OR(_xlfn._xlws.FILTER(D$9:D$16388,E$9:E$16388=E7596)),ROW()=_xlfn.MINIFS(_xlfn.ANCHORARRAY(H$9),E$9:E$16388,E7596)),A7596-C$4,ROW()=_xlfn.MINIFS(_xlfn.ANCHORARRAY(H$9),E$9:E$16388,E7596),IFERROR(A7596-INDEX(G$9:G$16388,MATCH(E7596-1,E$9:E$16388,0)),A7596-C$4),ISNUMBER(A7596),A7596-F7596,TRUE,"")</f>
        <v/>
      </c>
      <c r="J7596" t="str">
        <f t="shared" si="352"/>
        <v/>
      </c>
      <c r="L7596" s="5"/>
    </row>
    <row r="7597" spans="1:12">
      <c r="A7597" s="2"/>
      <c r="B7597" s="4" t="str">
        <f>"annual period "&amp;COUNTIF(D$9:D7597,TRUE)</f>
        <v>annual period 25</v>
      </c>
      <c r="D7597" t="b">
        <f t="shared" si="354"/>
        <v>0</v>
      </c>
      <c r="E7597">
        <f t="shared" si="353"/>
        <v>1230</v>
      </c>
      <c r="F7597" s="5" cm="1">
        <f t="array" ref="F7597">INDEX(_xlfn._xlws.FILTER(A$9:A$16378,E7597=E$9:E$16378*ISNUMBER(A$9:A$16378)),1)</f>
        <v>44588</v>
      </c>
      <c r="G7597" s="5" cm="1">
        <f t="array" ref="G7597">INDEX(_xlfn._xlws.FILTER(A$9:A$16378,E7597=E$9:E$16378*ISNUMBER(A$9:A$16378)),COUNT(_xlfn._xlws.FILTER(A$9:A$16378,E7597=E$9:E$16378*ISNUMBER(A$9:A$16378))))</f>
        <v>44589</v>
      </c>
      <c r="H7597" t="str">
        <v/>
      </c>
      <c r="I7597" s="10" t="str" cm="1">
        <f t="array" ref="I7597">_xlfn.IFS(AND(OR(_xlfn._xlws.FILTER(D$9:D$16388,E$9:E$16388=E7597)),ROW()=_xlfn.MINIFS(_xlfn.ANCHORARRAY(H$9),E$9:E$16388,E7597)),A7597-C$4,ROW()=_xlfn.MINIFS(_xlfn.ANCHORARRAY(H$9),E$9:E$16388,E7597),IFERROR(A7597-INDEX(G$9:G$16388,MATCH(E7597-1,E$9:E$16388,0)),A7597-C$4),ISNUMBER(A7597),A7597-F7597,TRUE,"")</f>
        <v/>
      </c>
      <c r="J7597" t="str">
        <f t="shared" si="352"/>
        <v/>
      </c>
      <c r="L7597" s="5"/>
    </row>
    <row r="7598" spans="1:12">
      <c r="A7598" s="3">
        <v>44588</v>
      </c>
      <c r="B7598" s="4" t="str">
        <f>"annual period "&amp;COUNTIF(D$9:D7598,TRUE)</f>
        <v>annual period 25</v>
      </c>
      <c r="D7598" t="b">
        <f t="shared" si="354"/>
        <v>0</v>
      </c>
      <c r="E7598">
        <f t="shared" si="353"/>
        <v>1230</v>
      </c>
      <c r="F7598" s="5" cm="1">
        <f t="array" ref="F7598">INDEX(_xlfn._xlws.FILTER(A$9:A$16378,E7598=E$9:E$16378*ISNUMBER(A$9:A$16378)),1)</f>
        <v>44588</v>
      </c>
      <c r="G7598" s="5" cm="1">
        <f t="array" ref="G7598">INDEX(_xlfn._xlws.FILTER(A$9:A$16378,E7598=E$9:E$16378*ISNUMBER(A$9:A$16378)),COUNT(_xlfn._xlws.FILTER(A$9:A$16378,E7598=E$9:E$16378*ISNUMBER(A$9:A$16378))))</f>
        <v>44589</v>
      </c>
      <c r="H7598">
        <v>7598</v>
      </c>
      <c r="I7598" s="10" cm="1">
        <f t="array" ref="I7598">_xlfn.IFS(AND(OR(_xlfn._xlws.FILTER(D$9:D$16388,E$9:E$16388=E7598)),ROW()=_xlfn.MINIFS(_xlfn.ANCHORARRAY(H$9),E$9:E$16388,E7598)),A7598-C$4,ROW()=_xlfn.MINIFS(_xlfn.ANCHORARRAY(H$9),E$9:E$16388,E7598),IFERROR(A7598-INDEX(G$9:G$16388,MATCH(E7598-1,E$9:E$16388,0)),A7598-C$4),ISNUMBER(A7598),A7598-F7598,TRUE,"")</f>
        <v>13</v>
      </c>
      <c r="J7598" t="b">
        <f t="shared" si="352"/>
        <v>0</v>
      </c>
      <c r="L7598" s="5"/>
    </row>
    <row r="7599" spans="1:12">
      <c r="B7599" s="4" t="str">
        <f>"annual period "&amp;COUNTIF(D$9:D7599,TRUE)</f>
        <v>annual period 25</v>
      </c>
      <c r="D7599" t="b">
        <f t="shared" si="354"/>
        <v>0</v>
      </c>
      <c r="E7599">
        <f t="shared" si="353"/>
        <v>1230</v>
      </c>
      <c r="F7599" s="5" cm="1">
        <f t="array" ref="F7599">INDEX(_xlfn._xlws.FILTER(A$9:A$16378,E7599=E$9:E$16378*ISNUMBER(A$9:A$16378)),1)</f>
        <v>44588</v>
      </c>
      <c r="G7599" s="5" cm="1">
        <f t="array" ref="G7599">INDEX(_xlfn._xlws.FILTER(A$9:A$16378,E7599=E$9:E$16378*ISNUMBER(A$9:A$16378)),COUNT(_xlfn._xlws.FILTER(A$9:A$16378,E7599=E$9:E$16378*ISNUMBER(A$9:A$16378))))</f>
        <v>44589</v>
      </c>
      <c r="H7599" t="str">
        <v/>
      </c>
      <c r="I7599" s="10" t="str" cm="1">
        <f t="array" ref="I7599">_xlfn.IFS(AND(OR(_xlfn._xlws.FILTER(D$9:D$16388,E$9:E$16388=E7599)),ROW()=_xlfn.MINIFS(_xlfn.ANCHORARRAY(H$9),E$9:E$16388,E7599)),A7599-C$4,ROW()=_xlfn.MINIFS(_xlfn.ANCHORARRAY(H$9),E$9:E$16388,E7599),IFERROR(A7599-INDEX(G$9:G$16388,MATCH(E7599-1,E$9:E$16388,0)),A7599-C$4),ISNUMBER(A7599),A7599-F7599,TRUE,"")</f>
        <v/>
      </c>
      <c r="J7599" t="str">
        <f t="shared" si="352"/>
        <v/>
      </c>
      <c r="L7599" s="5"/>
    </row>
    <row r="7600" spans="1:12">
      <c r="A7600" s="3">
        <v>44588</v>
      </c>
      <c r="B7600" s="4" t="str">
        <f>"annual period "&amp;COUNTIF(D$9:D7600,TRUE)</f>
        <v>annual period 25</v>
      </c>
      <c r="D7600" t="b">
        <f t="shared" si="354"/>
        <v>0</v>
      </c>
      <c r="E7600">
        <f t="shared" si="353"/>
        <v>1230</v>
      </c>
      <c r="F7600" s="5" cm="1">
        <f t="array" ref="F7600">INDEX(_xlfn._xlws.FILTER(A$9:A$16378,E7600=E$9:E$16378*ISNUMBER(A$9:A$16378)),1)</f>
        <v>44588</v>
      </c>
      <c r="G7600" s="5" cm="1">
        <f t="array" ref="G7600">INDEX(_xlfn._xlws.FILTER(A$9:A$16378,E7600=E$9:E$16378*ISNUMBER(A$9:A$16378)),COUNT(_xlfn._xlws.FILTER(A$9:A$16378,E7600=E$9:E$16378*ISNUMBER(A$9:A$16378))))</f>
        <v>44589</v>
      </c>
      <c r="H7600">
        <v>7600</v>
      </c>
      <c r="I7600" s="10" cm="1">
        <f t="array" ref="I7600">_xlfn.IFS(AND(OR(_xlfn._xlws.FILTER(D$9:D$16388,E$9:E$16388=E7600)),ROW()=_xlfn.MINIFS(_xlfn.ANCHORARRAY(H$9),E$9:E$16388,E7600)),A7600-C$4,ROW()=_xlfn.MINIFS(_xlfn.ANCHORARRAY(H$9),E$9:E$16388,E7600),IFERROR(A7600-INDEX(G$9:G$16388,MATCH(E7600-1,E$9:E$16388,0)),A7600-C$4),ISNUMBER(A7600),A7600-F7600,TRUE,"")</f>
        <v>0</v>
      </c>
      <c r="J7600" t="b">
        <f t="shared" si="352"/>
        <v>0</v>
      </c>
      <c r="L7600" s="5"/>
    </row>
    <row r="7601" spans="1:12">
      <c r="B7601" s="4" t="str">
        <f>"annual period "&amp;COUNTIF(D$9:D7601,TRUE)</f>
        <v>annual period 25</v>
      </c>
      <c r="D7601" t="b">
        <f t="shared" si="354"/>
        <v>0</v>
      </c>
      <c r="E7601">
        <f t="shared" si="353"/>
        <v>1230</v>
      </c>
      <c r="F7601" s="5" cm="1">
        <f t="array" ref="F7601">INDEX(_xlfn._xlws.FILTER(A$9:A$16378,E7601=E$9:E$16378*ISNUMBER(A$9:A$16378)),1)</f>
        <v>44588</v>
      </c>
      <c r="G7601" s="5" cm="1">
        <f t="array" ref="G7601">INDEX(_xlfn._xlws.FILTER(A$9:A$16378,E7601=E$9:E$16378*ISNUMBER(A$9:A$16378)),COUNT(_xlfn._xlws.FILTER(A$9:A$16378,E7601=E$9:E$16378*ISNUMBER(A$9:A$16378))))</f>
        <v>44589</v>
      </c>
      <c r="H7601" t="str">
        <v/>
      </c>
      <c r="I7601" s="10" t="str" cm="1">
        <f t="array" ref="I7601">_xlfn.IFS(AND(OR(_xlfn._xlws.FILTER(D$9:D$16388,E$9:E$16388=E7601)),ROW()=_xlfn.MINIFS(_xlfn.ANCHORARRAY(H$9),E$9:E$16388,E7601)),A7601-C$4,ROW()=_xlfn.MINIFS(_xlfn.ANCHORARRAY(H$9),E$9:E$16388,E7601),IFERROR(A7601-INDEX(G$9:G$16388,MATCH(E7601-1,E$9:E$16388,0)),A7601-C$4),ISNUMBER(A7601),A7601-F7601,TRUE,"")</f>
        <v/>
      </c>
      <c r="J7601" t="str">
        <f t="shared" si="352"/>
        <v/>
      </c>
      <c r="L7601" s="5"/>
    </row>
    <row r="7602" spans="1:12">
      <c r="A7602" s="3">
        <v>44589</v>
      </c>
      <c r="B7602" s="4" t="str">
        <f>"annual period "&amp;COUNTIF(D$9:D7602,TRUE)</f>
        <v>annual period 25</v>
      </c>
      <c r="D7602" t="b">
        <f t="shared" si="354"/>
        <v>0</v>
      </c>
      <c r="E7602">
        <f t="shared" si="353"/>
        <v>1230</v>
      </c>
      <c r="F7602" s="5" cm="1">
        <f t="array" ref="F7602">INDEX(_xlfn._xlws.FILTER(A$9:A$16378,E7602=E$9:E$16378*ISNUMBER(A$9:A$16378)),1)</f>
        <v>44588</v>
      </c>
      <c r="G7602" s="5" cm="1">
        <f t="array" ref="G7602">INDEX(_xlfn._xlws.FILTER(A$9:A$16378,E7602=E$9:E$16378*ISNUMBER(A$9:A$16378)),COUNT(_xlfn._xlws.FILTER(A$9:A$16378,E7602=E$9:E$16378*ISNUMBER(A$9:A$16378))))</f>
        <v>44589</v>
      </c>
      <c r="H7602" t="str">
        <v/>
      </c>
      <c r="I7602" s="10" cm="1">
        <f t="array" ref="I7602">_xlfn.IFS(AND(OR(_xlfn._xlws.FILTER(D$9:D$16388,E$9:E$16388=E7602)),ROW()=_xlfn.MINIFS(_xlfn.ANCHORARRAY(H$9),E$9:E$16388,E7602)),A7602-C$4,ROW()=_xlfn.MINIFS(_xlfn.ANCHORARRAY(H$9),E$9:E$16388,E7602),IFERROR(A7602-INDEX(G$9:G$16388,MATCH(E7602-1,E$9:E$16388,0)),A7602-C$4),ISNUMBER(A7602),A7602-F7602,TRUE,"")</f>
        <v>1</v>
      </c>
      <c r="J7602" t="b">
        <f t="shared" si="352"/>
        <v>0</v>
      </c>
      <c r="L7602" s="5"/>
    </row>
    <row r="7603" spans="1:12">
      <c r="B7603" s="4" t="str">
        <f>"annual period "&amp;COUNTIF(D$9:D7603,TRUE)</f>
        <v>annual period 25</v>
      </c>
      <c r="D7603" t="b">
        <f t="shared" si="354"/>
        <v>0</v>
      </c>
      <c r="E7603">
        <f t="shared" si="353"/>
        <v>1230</v>
      </c>
      <c r="F7603" s="5" cm="1">
        <f t="array" ref="F7603">INDEX(_xlfn._xlws.FILTER(A$9:A$16378,E7603=E$9:E$16378*ISNUMBER(A$9:A$16378)),1)</f>
        <v>44588</v>
      </c>
      <c r="G7603" s="5" cm="1">
        <f t="array" ref="G7603">INDEX(_xlfn._xlws.FILTER(A$9:A$16378,E7603=E$9:E$16378*ISNUMBER(A$9:A$16378)),COUNT(_xlfn._xlws.FILTER(A$9:A$16378,E7603=E$9:E$16378*ISNUMBER(A$9:A$16378))))</f>
        <v>44589</v>
      </c>
      <c r="H7603" t="str">
        <v/>
      </c>
      <c r="I7603" s="10" t="str" cm="1">
        <f t="array" ref="I7603">_xlfn.IFS(AND(OR(_xlfn._xlws.FILTER(D$9:D$16388,E$9:E$16388=E7603)),ROW()=_xlfn.MINIFS(_xlfn.ANCHORARRAY(H$9),E$9:E$16388,E7603)),A7603-C$4,ROW()=_xlfn.MINIFS(_xlfn.ANCHORARRAY(H$9),E$9:E$16388,E7603),IFERROR(A7603-INDEX(G$9:G$16388,MATCH(E7603-1,E$9:E$16388,0)),A7603-C$4),ISNUMBER(A7603),A7603-F7603,TRUE,"")</f>
        <v/>
      </c>
      <c r="J7603" t="str">
        <f t="shared" si="352"/>
        <v/>
      </c>
      <c r="L7603" s="5"/>
    </row>
    <row r="7604" spans="1:12">
      <c r="A7604" s="3">
        <v>44589</v>
      </c>
      <c r="B7604" s="4" t="str">
        <f>"annual period "&amp;COUNTIF(D$9:D7604,TRUE)</f>
        <v>annual period 25</v>
      </c>
      <c r="D7604" t="b">
        <f t="shared" si="354"/>
        <v>0</v>
      </c>
      <c r="E7604">
        <f t="shared" si="353"/>
        <v>1230</v>
      </c>
      <c r="F7604" s="5" cm="1">
        <f t="array" ref="F7604">INDEX(_xlfn._xlws.FILTER(A$9:A$16378,E7604=E$9:E$16378*ISNUMBER(A$9:A$16378)),1)</f>
        <v>44588</v>
      </c>
      <c r="G7604" s="5" cm="1">
        <f t="array" ref="G7604">INDEX(_xlfn._xlws.FILTER(A$9:A$16378,E7604=E$9:E$16378*ISNUMBER(A$9:A$16378)),COUNT(_xlfn._xlws.FILTER(A$9:A$16378,E7604=E$9:E$16378*ISNUMBER(A$9:A$16378))))</f>
        <v>44589</v>
      </c>
      <c r="H7604" t="str">
        <v/>
      </c>
      <c r="I7604" s="10" cm="1">
        <f t="array" ref="I7604">_xlfn.IFS(AND(OR(_xlfn._xlws.FILTER(D$9:D$16388,E$9:E$16388=E7604)),ROW()=_xlfn.MINIFS(_xlfn.ANCHORARRAY(H$9),E$9:E$16388,E7604)),A7604-C$4,ROW()=_xlfn.MINIFS(_xlfn.ANCHORARRAY(H$9),E$9:E$16388,E7604),IFERROR(A7604-INDEX(G$9:G$16388,MATCH(E7604-1,E$9:E$16388,0)),A7604-C$4),ISNUMBER(A7604),A7604-F7604,TRUE,"")</f>
        <v>1</v>
      </c>
      <c r="J7604" t="b">
        <f t="shared" si="352"/>
        <v>0</v>
      </c>
      <c r="L7604" s="5"/>
    </row>
    <row r="7605" spans="1:12">
      <c r="A7605" s="1" t="s">
        <v>14</v>
      </c>
      <c r="B7605" s="4" t="str">
        <f>"annual period "&amp;COUNTIF(D$9:D7605,TRUE)</f>
        <v>annual period 25</v>
      </c>
      <c r="D7605" t="b">
        <f t="shared" si="354"/>
        <v>0</v>
      </c>
      <c r="E7605">
        <f t="shared" si="353"/>
        <v>1231</v>
      </c>
      <c r="F7605" s="5" cm="1">
        <f t="array" ref="F7605">INDEX(_xlfn._xlws.FILTER(A$9:A$16378,E7605=E$9:E$16378*ISNUMBER(A$9:A$16378)),1)</f>
        <v>44592</v>
      </c>
      <c r="G7605" s="5" cm="1">
        <f t="array" ref="G7605">INDEX(_xlfn._xlws.FILTER(A$9:A$16378,E7605=E$9:E$16378*ISNUMBER(A$9:A$16378)),COUNT(_xlfn._xlws.FILTER(A$9:A$16378,E7605=E$9:E$16378*ISNUMBER(A$9:A$16378))))</f>
        <v>44593</v>
      </c>
      <c r="H7605" t="str">
        <v/>
      </c>
      <c r="I7605" s="10" t="str" cm="1">
        <f t="array" ref="I7605">_xlfn.IFS(AND(OR(_xlfn._xlws.FILTER(D$9:D$16388,E$9:E$16388=E7605)),ROW()=_xlfn.MINIFS(_xlfn.ANCHORARRAY(H$9),E$9:E$16388,E7605)),A7605-C$4,ROW()=_xlfn.MINIFS(_xlfn.ANCHORARRAY(H$9),E$9:E$16388,E7605),IFERROR(A7605-INDEX(G$9:G$16388,MATCH(E7605-1,E$9:E$16388,0)),A7605-C$4),ISNUMBER(A7605),A7605-F7605,TRUE,"")</f>
        <v/>
      </c>
      <c r="J7605" t="str">
        <f t="shared" si="352"/>
        <v/>
      </c>
      <c r="L7605" s="5"/>
    </row>
    <row r="7606" spans="1:12">
      <c r="A7606" s="2"/>
      <c r="B7606" s="4" t="str">
        <f>"annual period "&amp;COUNTIF(D$9:D7606,TRUE)</f>
        <v>annual period 25</v>
      </c>
      <c r="D7606" t="b">
        <f t="shared" si="354"/>
        <v>0</v>
      </c>
      <c r="E7606">
        <f t="shared" si="353"/>
        <v>1231</v>
      </c>
      <c r="F7606" s="5" cm="1">
        <f t="array" ref="F7606">INDEX(_xlfn._xlws.FILTER(A$9:A$16378,E7606=E$9:E$16378*ISNUMBER(A$9:A$16378)),1)</f>
        <v>44592</v>
      </c>
      <c r="G7606" s="5" cm="1">
        <f t="array" ref="G7606">INDEX(_xlfn._xlws.FILTER(A$9:A$16378,E7606=E$9:E$16378*ISNUMBER(A$9:A$16378)),COUNT(_xlfn._xlws.FILTER(A$9:A$16378,E7606=E$9:E$16378*ISNUMBER(A$9:A$16378))))</f>
        <v>44593</v>
      </c>
      <c r="H7606" t="str">
        <v/>
      </c>
      <c r="I7606" s="10" t="str" cm="1">
        <f t="array" ref="I7606">_xlfn.IFS(AND(OR(_xlfn._xlws.FILTER(D$9:D$16388,E$9:E$16388=E7606)),ROW()=_xlfn.MINIFS(_xlfn.ANCHORARRAY(H$9),E$9:E$16388,E7606)),A7606-C$4,ROW()=_xlfn.MINIFS(_xlfn.ANCHORARRAY(H$9),E$9:E$16388,E7606),IFERROR(A7606-INDEX(G$9:G$16388,MATCH(E7606-1,E$9:E$16388,0)),A7606-C$4),ISNUMBER(A7606),A7606-F7606,TRUE,"")</f>
        <v/>
      </c>
      <c r="J7606" t="str">
        <f t="shared" si="352"/>
        <v/>
      </c>
      <c r="L7606" s="5"/>
    </row>
    <row r="7607" spans="1:12">
      <c r="A7607" s="3">
        <v>44592</v>
      </c>
      <c r="B7607" s="4" t="str">
        <f>"annual period "&amp;COUNTIF(D$9:D7607,TRUE)</f>
        <v>annual period 25</v>
      </c>
      <c r="D7607" t="b">
        <f t="shared" si="354"/>
        <v>0</v>
      </c>
      <c r="E7607">
        <f t="shared" si="353"/>
        <v>1231</v>
      </c>
      <c r="F7607" s="5" cm="1">
        <f t="array" ref="F7607">INDEX(_xlfn._xlws.FILTER(A$9:A$16378,E7607=E$9:E$16378*ISNUMBER(A$9:A$16378)),1)</f>
        <v>44592</v>
      </c>
      <c r="G7607" s="5" cm="1">
        <f t="array" ref="G7607">INDEX(_xlfn._xlws.FILTER(A$9:A$16378,E7607=E$9:E$16378*ISNUMBER(A$9:A$16378)),COUNT(_xlfn._xlws.FILTER(A$9:A$16378,E7607=E$9:E$16378*ISNUMBER(A$9:A$16378))))</f>
        <v>44593</v>
      </c>
      <c r="H7607">
        <v>7607</v>
      </c>
      <c r="I7607" s="10" cm="1">
        <f t="array" ref="I7607">_xlfn.IFS(AND(OR(_xlfn._xlws.FILTER(D$9:D$16388,E$9:E$16388=E7607)),ROW()=_xlfn.MINIFS(_xlfn.ANCHORARRAY(H$9),E$9:E$16388,E7607)),A7607-C$4,ROW()=_xlfn.MINIFS(_xlfn.ANCHORARRAY(H$9),E$9:E$16388,E7607),IFERROR(A7607-INDEX(G$9:G$16388,MATCH(E7607-1,E$9:E$16388,0)),A7607-C$4),ISNUMBER(A7607),A7607-F7607,TRUE,"")</f>
        <v>3</v>
      </c>
      <c r="J7607" t="b">
        <f t="shared" si="352"/>
        <v>0</v>
      </c>
      <c r="L7607" s="5"/>
    </row>
    <row r="7608" spans="1:12">
      <c r="B7608" s="4" t="str">
        <f>"annual period "&amp;COUNTIF(D$9:D7608,TRUE)</f>
        <v>annual period 25</v>
      </c>
      <c r="D7608" t="b">
        <f t="shared" si="354"/>
        <v>0</v>
      </c>
      <c r="E7608">
        <f t="shared" si="353"/>
        <v>1231</v>
      </c>
      <c r="F7608" s="5" cm="1">
        <f t="array" ref="F7608">INDEX(_xlfn._xlws.FILTER(A$9:A$16378,E7608=E$9:E$16378*ISNUMBER(A$9:A$16378)),1)</f>
        <v>44592</v>
      </c>
      <c r="G7608" s="5" cm="1">
        <f t="array" ref="G7608">INDEX(_xlfn._xlws.FILTER(A$9:A$16378,E7608=E$9:E$16378*ISNUMBER(A$9:A$16378)),COUNT(_xlfn._xlws.FILTER(A$9:A$16378,E7608=E$9:E$16378*ISNUMBER(A$9:A$16378))))</f>
        <v>44593</v>
      </c>
      <c r="H7608" t="str">
        <v/>
      </c>
      <c r="I7608" s="10" t="str" cm="1">
        <f t="array" ref="I7608">_xlfn.IFS(AND(OR(_xlfn._xlws.FILTER(D$9:D$16388,E$9:E$16388=E7608)),ROW()=_xlfn.MINIFS(_xlfn.ANCHORARRAY(H$9),E$9:E$16388,E7608)),A7608-C$4,ROW()=_xlfn.MINIFS(_xlfn.ANCHORARRAY(H$9),E$9:E$16388,E7608),IFERROR(A7608-INDEX(G$9:G$16388,MATCH(E7608-1,E$9:E$16388,0)),A7608-C$4),ISNUMBER(A7608),A7608-F7608,TRUE,"")</f>
        <v/>
      </c>
      <c r="J7608" t="str">
        <f t="shared" si="352"/>
        <v/>
      </c>
      <c r="L7608" s="5"/>
    </row>
    <row r="7609" spans="1:12">
      <c r="A7609" s="3">
        <v>44592</v>
      </c>
      <c r="B7609" s="4" t="str">
        <f>"annual period "&amp;COUNTIF(D$9:D7609,TRUE)</f>
        <v>annual period 25</v>
      </c>
      <c r="D7609" t="b">
        <f t="shared" si="354"/>
        <v>0</v>
      </c>
      <c r="E7609">
        <f t="shared" si="353"/>
        <v>1231</v>
      </c>
      <c r="F7609" s="5" cm="1">
        <f t="array" ref="F7609">INDEX(_xlfn._xlws.FILTER(A$9:A$16378,E7609=E$9:E$16378*ISNUMBER(A$9:A$16378)),1)</f>
        <v>44592</v>
      </c>
      <c r="G7609" s="5" cm="1">
        <f t="array" ref="G7609">INDEX(_xlfn._xlws.FILTER(A$9:A$16378,E7609=E$9:E$16378*ISNUMBER(A$9:A$16378)),COUNT(_xlfn._xlws.FILTER(A$9:A$16378,E7609=E$9:E$16378*ISNUMBER(A$9:A$16378))))</f>
        <v>44593</v>
      </c>
      <c r="H7609">
        <v>7609</v>
      </c>
      <c r="I7609" s="10" cm="1">
        <f t="array" ref="I7609">_xlfn.IFS(AND(OR(_xlfn._xlws.FILTER(D$9:D$16388,E$9:E$16388=E7609)),ROW()=_xlfn.MINIFS(_xlfn.ANCHORARRAY(H$9),E$9:E$16388,E7609)),A7609-C$4,ROW()=_xlfn.MINIFS(_xlfn.ANCHORARRAY(H$9),E$9:E$16388,E7609),IFERROR(A7609-INDEX(G$9:G$16388,MATCH(E7609-1,E$9:E$16388,0)),A7609-C$4),ISNUMBER(A7609),A7609-F7609,TRUE,"")</f>
        <v>0</v>
      </c>
      <c r="J7609" t="b">
        <f t="shared" si="352"/>
        <v>0</v>
      </c>
      <c r="L7609" s="5"/>
    </row>
    <row r="7610" spans="1:12">
      <c r="B7610" s="4" t="str">
        <f>"annual period "&amp;COUNTIF(D$9:D7610,TRUE)</f>
        <v>annual period 25</v>
      </c>
      <c r="D7610" t="b">
        <f t="shared" si="354"/>
        <v>0</v>
      </c>
      <c r="E7610">
        <f t="shared" si="353"/>
        <v>1231</v>
      </c>
      <c r="F7610" s="5" cm="1">
        <f t="array" ref="F7610">INDEX(_xlfn._xlws.FILTER(A$9:A$16378,E7610=E$9:E$16378*ISNUMBER(A$9:A$16378)),1)</f>
        <v>44592</v>
      </c>
      <c r="G7610" s="5" cm="1">
        <f t="array" ref="G7610">INDEX(_xlfn._xlws.FILTER(A$9:A$16378,E7610=E$9:E$16378*ISNUMBER(A$9:A$16378)),COUNT(_xlfn._xlws.FILTER(A$9:A$16378,E7610=E$9:E$16378*ISNUMBER(A$9:A$16378))))</f>
        <v>44593</v>
      </c>
      <c r="H7610" t="str">
        <v/>
      </c>
      <c r="I7610" s="10" t="str" cm="1">
        <f t="array" ref="I7610">_xlfn.IFS(AND(OR(_xlfn._xlws.FILTER(D$9:D$16388,E$9:E$16388=E7610)),ROW()=_xlfn.MINIFS(_xlfn.ANCHORARRAY(H$9),E$9:E$16388,E7610)),A7610-C$4,ROW()=_xlfn.MINIFS(_xlfn.ANCHORARRAY(H$9),E$9:E$16388,E7610),IFERROR(A7610-INDEX(G$9:G$16388,MATCH(E7610-1,E$9:E$16388,0)),A7610-C$4),ISNUMBER(A7610),A7610-F7610,TRUE,"")</f>
        <v/>
      </c>
      <c r="J7610" t="str">
        <f t="shared" si="352"/>
        <v/>
      </c>
      <c r="L7610" s="5"/>
    </row>
    <row r="7611" spans="1:12">
      <c r="A7611" s="3">
        <v>44592</v>
      </c>
      <c r="B7611" s="4" t="str">
        <f>"annual period "&amp;COUNTIF(D$9:D7611,TRUE)</f>
        <v>annual period 25</v>
      </c>
      <c r="D7611" t="b">
        <f t="shared" si="354"/>
        <v>0</v>
      </c>
      <c r="E7611">
        <f t="shared" si="353"/>
        <v>1231</v>
      </c>
      <c r="F7611" s="5" cm="1">
        <f t="array" ref="F7611">INDEX(_xlfn._xlws.FILTER(A$9:A$16378,E7611=E$9:E$16378*ISNUMBER(A$9:A$16378)),1)</f>
        <v>44592</v>
      </c>
      <c r="G7611" s="5" cm="1">
        <f t="array" ref="G7611">INDEX(_xlfn._xlws.FILTER(A$9:A$16378,E7611=E$9:E$16378*ISNUMBER(A$9:A$16378)),COUNT(_xlfn._xlws.FILTER(A$9:A$16378,E7611=E$9:E$16378*ISNUMBER(A$9:A$16378))))</f>
        <v>44593</v>
      </c>
      <c r="H7611">
        <v>7611</v>
      </c>
      <c r="I7611" s="10" cm="1">
        <f t="array" ref="I7611">_xlfn.IFS(AND(OR(_xlfn._xlws.FILTER(D$9:D$16388,E$9:E$16388=E7611)),ROW()=_xlfn.MINIFS(_xlfn.ANCHORARRAY(H$9),E$9:E$16388,E7611)),A7611-C$4,ROW()=_xlfn.MINIFS(_xlfn.ANCHORARRAY(H$9),E$9:E$16388,E7611),IFERROR(A7611-INDEX(G$9:G$16388,MATCH(E7611-1,E$9:E$16388,0)),A7611-C$4),ISNUMBER(A7611),A7611-F7611,TRUE,"")</f>
        <v>0</v>
      </c>
      <c r="J7611" t="b">
        <f t="shared" si="352"/>
        <v>0</v>
      </c>
      <c r="L7611" s="5"/>
    </row>
    <row r="7612" spans="1:12">
      <c r="B7612" s="4" t="str">
        <f>"annual period "&amp;COUNTIF(D$9:D7612,TRUE)</f>
        <v>annual period 25</v>
      </c>
      <c r="D7612" t="b">
        <f t="shared" si="354"/>
        <v>0</v>
      </c>
      <c r="E7612">
        <f t="shared" si="353"/>
        <v>1231</v>
      </c>
      <c r="F7612" s="5" cm="1">
        <f t="array" ref="F7612">INDEX(_xlfn._xlws.FILTER(A$9:A$16378,E7612=E$9:E$16378*ISNUMBER(A$9:A$16378)),1)</f>
        <v>44592</v>
      </c>
      <c r="G7612" s="5" cm="1">
        <f t="array" ref="G7612">INDEX(_xlfn._xlws.FILTER(A$9:A$16378,E7612=E$9:E$16378*ISNUMBER(A$9:A$16378)),COUNT(_xlfn._xlws.FILTER(A$9:A$16378,E7612=E$9:E$16378*ISNUMBER(A$9:A$16378))))</f>
        <v>44593</v>
      </c>
      <c r="H7612" t="str">
        <v/>
      </c>
      <c r="I7612" s="10" t="str" cm="1">
        <f t="array" ref="I7612">_xlfn.IFS(AND(OR(_xlfn._xlws.FILTER(D$9:D$16388,E$9:E$16388=E7612)),ROW()=_xlfn.MINIFS(_xlfn.ANCHORARRAY(H$9),E$9:E$16388,E7612)),A7612-C$4,ROW()=_xlfn.MINIFS(_xlfn.ANCHORARRAY(H$9),E$9:E$16388,E7612),IFERROR(A7612-INDEX(G$9:G$16388,MATCH(E7612-1,E$9:E$16388,0)),A7612-C$4),ISNUMBER(A7612),A7612-F7612,TRUE,"")</f>
        <v/>
      </c>
      <c r="J7612" t="str">
        <f t="shared" si="352"/>
        <v/>
      </c>
      <c r="L7612" s="5"/>
    </row>
    <row r="7613" spans="1:12">
      <c r="A7613" s="3">
        <v>44593</v>
      </c>
      <c r="B7613" s="4" t="str">
        <f>"annual period "&amp;COUNTIF(D$9:D7613,TRUE)</f>
        <v>annual period 25</v>
      </c>
      <c r="D7613" t="b">
        <f t="shared" si="354"/>
        <v>0</v>
      </c>
      <c r="E7613">
        <f t="shared" si="353"/>
        <v>1231</v>
      </c>
      <c r="F7613" s="5" cm="1">
        <f t="array" ref="F7613">INDEX(_xlfn._xlws.FILTER(A$9:A$16378,E7613=E$9:E$16378*ISNUMBER(A$9:A$16378)),1)</f>
        <v>44592</v>
      </c>
      <c r="G7613" s="5" cm="1">
        <f t="array" ref="G7613">INDEX(_xlfn._xlws.FILTER(A$9:A$16378,E7613=E$9:E$16378*ISNUMBER(A$9:A$16378)),COUNT(_xlfn._xlws.FILTER(A$9:A$16378,E7613=E$9:E$16378*ISNUMBER(A$9:A$16378))))</f>
        <v>44593</v>
      </c>
      <c r="H7613" t="str">
        <v/>
      </c>
      <c r="I7613" s="10" cm="1">
        <f t="array" ref="I7613">_xlfn.IFS(AND(OR(_xlfn._xlws.FILTER(D$9:D$16388,E$9:E$16388=E7613)),ROW()=_xlfn.MINIFS(_xlfn.ANCHORARRAY(H$9),E$9:E$16388,E7613)),A7613-C$4,ROW()=_xlfn.MINIFS(_xlfn.ANCHORARRAY(H$9),E$9:E$16388,E7613),IFERROR(A7613-INDEX(G$9:G$16388,MATCH(E7613-1,E$9:E$16388,0)),A7613-C$4),ISNUMBER(A7613),A7613-F7613,TRUE,"")</f>
        <v>1</v>
      </c>
      <c r="J7613" t="b">
        <f t="shared" si="352"/>
        <v>0</v>
      </c>
      <c r="L7613" s="5"/>
    </row>
    <row r="7614" spans="1:12">
      <c r="A7614" s="1" t="s">
        <v>14</v>
      </c>
      <c r="B7614" s="4" t="str">
        <f>"annual period "&amp;COUNTIF(D$9:D7614,TRUE)</f>
        <v>annual period 25</v>
      </c>
      <c r="D7614" t="b">
        <f t="shared" si="354"/>
        <v>0</v>
      </c>
      <c r="E7614">
        <f t="shared" si="353"/>
        <v>1232</v>
      </c>
      <c r="F7614" s="5" cm="1">
        <f t="array" ref="F7614">INDEX(_xlfn._xlws.FILTER(A$9:A$16378,E7614=E$9:E$16378*ISNUMBER(A$9:A$16378)),1)</f>
        <v>44626</v>
      </c>
      <c r="G7614" s="5" cm="1">
        <f t="array" ref="G7614">INDEX(_xlfn._xlws.FILTER(A$9:A$16378,E7614=E$9:E$16378*ISNUMBER(A$9:A$16378)),COUNT(_xlfn._xlws.FILTER(A$9:A$16378,E7614=E$9:E$16378*ISNUMBER(A$9:A$16378))))</f>
        <v>44631</v>
      </c>
      <c r="H7614" t="str">
        <v/>
      </c>
      <c r="I7614" s="10" t="str" cm="1">
        <f t="array" ref="I7614">_xlfn.IFS(AND(OR(_xlfn._xlws.FILTER(D$9:D$16388,E$9:E$16388=E7614)),ROW()=_xlfn.MINIFS(_xlfn.ANCHORARRAY(H$9),E$9:E$16388,E7614)),A7614-C$4,ROW()=_xlfn.MINIFS(_xlfn.ANCHORARRAY(H$9),E$9:E$16388,E7614),IFERROR(A7614-INDEX(G$9:G$16388,MATCH(E7614-1,E$9:E$16388,0)),A7614-C$4),ISNUMBER(A7614),A7614-F7614,TRUE,"")</f>
        <v/>
      </c>
      <c r="J7614" t="str">
        <f t="shared" si="352"/>
        <v/>
      </c>
      <c r="L7614" s="5"/>
    </row>
    <row r="7615" spans="1:12">
      <c r="A7615" s="2"/>
      <c r="B7615" s="4" t="str">
        <f>"annual period "&amp;COUNTIF(D$9:D7615,TRUE)</f>
        <v>annual period 25</v>
      </c>
      <c r="D7615" t="b">
        <f t="shared" si="354"/>
        <v>0</v>
      </c>
      <c r="E7615">
        <f t="shared" si="353"/>
        <v>1232</v>
      </c>
      <c r="F7615" s="5" cm="1">
        <f t="array" ref="F7615">INDEX(_xlfn._xlws.FILTER(A$9:A$16378,E7615=E$9:E$16378*ISNUMBER(A$9:A$16378)),1)</f>
        <v>44626</v>
      </c>
      <c r="G7615" s="5" cm="1">
        <f t="array" ref="G7615">INDEX(_xlfn._xlws.FILTER(A$9:A$16378,E7615=E$9:E$16378*ISNUMBER(A$9:A$16378)),COUNT(_xlfn._xlws.FILTER(A$9:A$16378,E7615=E$9:E$16378*ISNUMBER(A$9:A$16378))))</f>
        <v>44631</v>
      </c>
      <c r="H7615" t="str">
        <v/>
      </c>
      <c r="I7615" s="10" t="str" cm="1">
        <f t="array" ref="I7615">_xlfn.IFS(AND(OR(_xlfn._xlws.FILTER(D$9:D$16388,E$9:E$16388=E7615)),ROW()=_xlfn.MINIFS(_xlfn.ANCHORARRAY(H$9),E$9:E$16388,E7615)),A7615-C$4,ROW()=_xlfn.MINIFS(_xlfn.ANCHORARRAY(H$9),E$9:E$16388,E7615),IFERROR(A7615-INDEX(G$9:G$16388,MATCH(E7615-1,E$9:E$16388,0)),A7615-C$4),ISNUMBER(A7615),A7615-F7615,TRUE,"")</f>
        <v/>
      </c>
      <c r="J7615" t="str">
        <f t="shared" si="352"/>
        <v/>
      </c>
      <c r="L7615" s="5"/>
    </row>
    <row r="7616" spans="1:12">
      <c r="A7616" s="3">
        <v>44626</v>
      </c>
      <c r="B7616" s="4" t="str">
        <f>"annual period "&amp;COUNTIF(D$9:D7616,TRUE)</f>
        <v>annual period 25</v>
      </c>
      <c r="D7616" t="b">
        <f t="shared" si="354"/>
        <v>0</v>
      </c>
      <c r="E7616">
        <f t="shared" si="353"/>
        <v>1232</v>
      </c>
      <c r="F7616" s="5" cm="1">
        <f t="array" ref="F7616">INDEX(_xlfn._xlws.FILTER(A$9:A$16378,E7616=E$9:E$16378*ISNUMBER(A$9:A$16378)),1)</f>
        <v>44626</v>
      </c>
      <c r="G7616" s="5" cm="1">
        <f t="array" ref="G7616">INDEX(_xlfn._xlws.FILTER(A$9:A$16378,E7616=E$9:E$16378*ISNUMBER(A$9:A$16378)),COUNT(_xlfn._xlws.FILTER(A$9:A$16378,E7616=E$9:E$16378*ISNUMBER(A$9:A$16378))))</f>
        <v>44631</v>
      </c>
      <c r="H7616">
        <v>7616</v>
      </c>
      <c r="I7616" s="10" cm="1">
        <f t="array" ref="I7616">_xlfn.IFS(AND(OR(_xlfn._xlws.FILTER(D$9:D$16388,E$9:E$16388=E7616)),ROW()=_xlfn.MINIFS(_xlfn.ANCHORARRAY(H$9),E$9:E$16388,E7616)),A7616-C$4,ROW()=_xlfn.MINIFS(_xlfn.ANCHORARRAY(H$9),E$9:E$16388,E7616),IFERROR(A7616-INDEX(G$9:G$16388,MATCH(E7616-1,E$9:E$16388,0)),A7616-C$4),ISNUMBER(A7616),A7616-F7616,TRUE,"")</f>
        <v>33</v>
      </c>
      <c r="J7616" t="b">
        <f t="shared" si="352"/>
        <v>1</v>
      </c>
      <c r="L7616" s="5"/>
    </row>
    <row r="7617" spans="1:12">
      <c r="B7617" s="4" t="str">
        <f>"annual period "&amp;COUNTIF(D$9:D7617,TRUE)</f>
        <v>annual period 25</v>
      </c>
      <c r="D7617" t="b">
        <f t="shared" si="354"/>
        <v>0</v>
      </c>
      <c r="E7617">
        <f t="shared" si="353"/>
        <v>1232</v>
      </c>
      <c r="F7617" s="5" cm="1">
        <f t="array" ref="F7617">INDEX(_xlfn._xlws.FILTER(A$9:A$16378,E7617=E$9:E$16378*ISNUMBER(A$9:A$16378)),1)</f>
        <v>44626</v>
      </c>
      <c r="G7617" s="5" cm="1">
        <f t="array" ref="G7617">INDEX(_xlfn._xlws.FILTER(A$9:A$16378,E7617=E$9:E$16378*ISNUMBER(A$9:A$16378)),COUNT(_xlfn._xlws.FILTER(A$9:A$16378,E7617=E$9:E$16378*ISNUMBER(A$9:A$16378))))</f>
        <v>44631</v>
      </c>
      <c r="H7617" t="str">
        <v/>
      </c>
      <c r="I7617" s="10" t="str" cm="1">
        <f t="array" ref="I7617">_xlfn.IFS(AND(OR(_xlfn._xlws.FILTER(D$9:D$16388,E$9:E$16388=E7617)),ROW()=_xlfn.MINIFS(_xlfn.ANCHORARRAY(H$9),E$9:E$16388,E7617)),A7617-C$4,ROW()=_xlfn.MINIFS(_xlfn.ANCHORARRAY(H$9),E$9:E$16388,E7617),IFERROR(A7617-INDEX(G$9:G$16388,MATCH(E7617-1,E$9:E$16388,0)),A7617-C$4),ISNUMBER(A7617),A7617-F7617,TRUE,"")</f>
        <v/>
      </c>
      <c r="J7617" t="str">
        <f t="shared" si="352"/>
        <v/>
      </c>
      <c r="L7617" s="5"/>
    </row>
    <row r="7618" spans="1:12">
      <c r="A7618" s="3">
        <v>44626</v>
      </c>
      <c r="B7618" s="4" t="str">
        <f>"annual period "&amp;COUNTIF(D$9:D7618,TRUE)</f>
        <v>annual period 25</v>
      </c>
      <c r="D7618" t="b">
        <f t="shared" si="354"/>
        <v>0</v>
      </c>
      <c r="E7618">
        <f t="shared" si="353"/>
        <v>1232</v>
      </c>
      <c r="F7618" s="5" cm="1">
        <f t="array" ref="F7618">INDEX(_xlfn._xlws.FILTER(A$9:A$16378,E7618=E$9:E$16378*ISNUMBER(A$9:A$16378)),1)</f>
        <v>44626</v>
      </c>
      <c r="G7618" s="5" cm="1">
        <f t="array" ref="G7618">INDEX(_xlfn._xlws.FILTER(A$9:A$16378,E7618=E$9:E$16378*ISNUMBER(A$9:A$16378)),COUNT(_xlfn._xlws.FILTER(A$9:A$16378,E7618=E$9:E$16378*ISNUMBER(A$9:A$16378))))</f>
        <v>44631</v>
      </c>
      <c r="H7618">
        <v>7618</v>
      </c>
      <c r="I7618" s="10" cm="1">
        <f t="array" ref="I7618">_xlfn.IFS(AND(OR(_xlfn._xlws.FILTER(D$9:D$16388,E$9:E$16388=E7618)),ROW()=_xlfn.MINIFS(_xlfn.ANCHORARRAY(H$9),E$9:E$16388,E7618)),A7618-C$4,ROW()=_xlfn.MINIFS(_xlfn.ANCHORARRAY(H$9),E$9:E$16388,E7618),IFERROR(A7618-INDEX(G$9:G$16388,MATCH(E7618-1,E$9:E$16388,0)),A7618-C$4),ISNUMBER(A7618),A7618-F7618,TRUE,"")</f>
        <v>0</v>
      </c>
      <c r="J7618" t="b">
        <f t="shared" si="352"/>
        <v>0</v>
      </c>
      <c r="L7618" s="5"/>
    </row>
    <row r="7619" spans="1:12">
      <c r="B7619" s="4" t="str">
        <f>"annual period "&amp;COUNTIF(D$9:D7619,TRUE)</f>
        <v>annual period 25</v>
      </c>
      <c r="D7619" t="b">
        <f t="shared" si="354"/>
        <v>0</v>
      </c>
      <c r="E7619">
        <f t="shared" si="353"/>
        <v>1232</v>
      </c>
      <c r="F7619" s="5" cm="1">
        <f t="array" ref="F7619">INDEX(_xlfn._xlws.FILTER(A$9:A$16378,E7619=E$9:E$16378*ISNUMBER(A$9:A$16378)),1)</f>
        <v>44626</v>
      </c>
      <c r="G7619" s="5" cm="1">
        <f t="array" ref="G7619">INDEX(_xlfn._xlws.FILTER(A$9:A$16378,E7619=E$9:E$16378*ISNUMBER(A$9:A$16378)),COUNT(_xlfn._xlws.FILTER(A$9:A$16378,E7619=E$9:E$16378*ISNUMBER(A$9:A$16378))))</f>
        <v>44631</v>
      </c>
      <c r="H7619" t="str">
        <v/>
      </c>
      <c r="I7619" s="10" t="str" cm="1">
        <f t="array" ref="I7619">_xlfn.IFS(AND(OR(_xlfn._xlws.FILTER(D$9:D$16388,E$9:E$16388=E7619)),ROW()=_xlfn.MINIFS(_xlfn.ANCHORARRAY(H$9),E$9:E$16388,E7619)),A7619-C$4,ROW()=_xlfn.MINIFS(_xlfn.ANCHORARRAY(H$9),E$9:E$16388,E7619),IFERROR(A7619-INDEX(G$9:G$16388,MATCH(E7619-1,E$9:E$16388,0)),A7619-C$4),ISNUMBER(A7619),A7619-F7619,TRUE,"")</f>
        <v/>
      </c>
      <c r="J7619" t="str">
        <f t="shared" si="352"/>
        <v/>
      </c>
      <c r="L7619" s="5"/>
    </row>
    <row r="7620" spans="1:12">
      <c r="A7620" s="3">
        <v>44631</v>
      </c>
      <c r="B7620" s="4" t="str">
        <f>"annual period "&amp;COUNTIF(D$9:D7620,TRUE)</f>
        <v>annual period 25</v>
      </c>
      <c r="D7620" t="b">
        <f t="shared" si="354"/>
        <v>0</v>
      </c>
      <c r="E7620">
        <f t="shared" si="353"/>
        <v>1232</v>
      </c>
      <c r="F7620" s="5" cm="1">
        <f t="array" ref="F7620">INDEX(_xlfn._xlws.FILTER(A$9:A$16378,E7620=E$9:E$16378*ISNUMBER(A$9:A$16378)),1)</f>
        <v>44626</v>
      </c>
      <c r="G7620" s="5" cm="1">
        <f t="array" ref="G7620">INDEX(_xlfn._xlws.FILTER(A$9:A$16378,E7620=E$9:E$16378*ISNUMBER(A$9:A$16378)),COUNT(_xlfn._xlws.FILTER(A$9:A$16378,E7620=E$9:E$16378*ISNUMBER(A$9:A$16378))))</f>
        <v>44631</v>
      </c>
      <c r="H7620" t="str">
        <v/>
      </c>
      <c r="I7620" s="10" cm="1">
        <f t="array" ref="I7620">_xlfn.IFS(AND(OR(_xlfn._xlws.FILTER(D$9:D$16388,E$9:E$16388=E7620)),ROW()=_xlfn.MINIFS(_xlfn.ANCHORARRAY(H$9),E$9:E$16388,E7620)),A7620-C$4,ROW()=_xlfn.MINIFS(_xlfn.ANCHORARRAY(H$9),E$9:E$16388,E7620),IFERROR(A7620-INDEX(G$9:G$16388,MATCH(E7620-1,E$9:E$16388,0)),A7620-C$4),ISNUMBER(A7620),A7620-F7620,TRUE,"")</f>
        <v>5</v>
      </c>
      <c r="J7620" t="b">
        <f t="shared" si="352"/>
        <v>0</v>
      </c>
      <c r="L7620" s="5"/>
    </row>
    <row r="7621" spans="1:12">
      <c r="B7621" s="4" t="str">
        <f>"annual period "&amp;COUNTIF(D$9:D7621,TRUE)</f>
        <v>annual period 25</v>
      </c>
      <c r="D7621" t="b">
        <f t="shared" si="354"/>
        <v>0</v>
      </c>
      <c r="E7621">
        <f t="shared" si="353"/>
        <v>1232</v>
      </c>
      <c r="F7621" s="5" cm="1">
        <f t="array" ref="F7621">INDEX(_xlfn._xlws.FILTER(A$9:A$16378,E7621=E$9:E$16378*ISNUMBER(A$9:A$16378)),1)</f>
        <v>44626</v>
      </c>
      <c r="G7621" s="5" cm="1">
        <f t="array" ref="G7621">INDEX(_xlfn._xlws.FILTER(A$9:A$16378,E7621=E$9:E$16378*ISNUMBER(A$9:A$16378)),COUNT(_xlfn._xlws.FILTER(A$9:A$16378,E7621=E$9:E$16378*ISNUMBER(A$9:A$16378))))</f>
        <v>44631</v>
      </c>
      <c r="H7621" t="str">
        <v/>
      </c>
      <c r="I7621" s="10" t="str" cm="1">
        <f t="array" ref="I7621">_xlfn.IFS(AND(OR(_xlfn._xlws.FILTER(D$9:D$16388,E$9:E$16388=E7621)),ROW()=_xlfn.MINIFS(_xlfn.ANCHORARRAY(H$9),E$9:E$16388,E7621)),A7621-C$4,ROW()=_xlfn.MINIFS(_xlfn.ANCHORARRAY(H$9),E$9:E$16388,E7621),IFERROR(A7621-INDEX(G$9:G$16388,MATCH(E7621-1,E$9:E$16388,0)),A7621-C$4),ISNUMBER(A7621),A7621-F7621,TRUE,"")</f>
        <v/>
      </c>
      <c r="J7621" t="str">
        <f t="shared" si="352"/>
        <v/>
      </c>
      <c r="L7621" s="5"/>
    </row>
    <row r="7622" spans="1:12">
      <c r="A7622" s="3">
        <v>44631</v>
      </c>
      <c r="B7622" s="4" t="str">
        <f>"annual period "&amp;COUNTIF(D$9:D7622,TRUE)</f>
        <v>annual period 25</v>
      </c>
      <c r="D7622" t="b">
        <f t="shared" si="354"/>
        <v>0</v>
      </c>
      <c r="E7622">
        <f t="shared" si="353"/>
        <v>1232</v>
      </c>
      <c r="F7622" s="5" cm="1">
        <f t="array" ref="F7622">INDEX(_xlfn._xlws.FILTER(A$9:A$16378,E7622=E$9:E$16378*ISNUMBER(A$9:A$16378)),1)</f>
        <v>44626</v>
      </c>
      <c r="G7622" s="5" cm="1">
        <f t="array" ref="G7622">INDEX(_xlfn._xlws.FILTER(A$9:A$16378,E7622=E$9:E$16378*ISNUMBER(A$9:A$16378)),COUNT(_xlfn._xlws.FILTER(A$9:A$16378,E7622=E$9:E$16378*ISNUMBER(A$9:A$16378))))</f>
        <v>44631</v>
      </c>
      <c r="H7622" t="str">
        <v/>
      </c>
      <c r="I7622" s="10" cm="1">
        <f t="array" ref="I7622">_xlfn.IFS(AND(OR(_xlfn._xlws.FILTER(D$9:D$16388,E$9:E$16388=E7622)),ROW()=_xlfn.MINIFS(_xlfn.ANCHORARRAY(H$9),E$9:E$16388,E7622)),A7622-C$4,ROW()=_xlfn.MINIFS(_xlfn.ANCHORARRAY(H$9),E$9:E$16388,E7622),IFERROR(A7622-INDEX(G$9:G$16388,MATCH(E7622-1,E$9:E$16388,0)),A7622-C$4),ISNUMBER(A7622),A7622-F7622,TRUE,"")</f>
        <v>5</v>
      </c>
      <c r="J7622" t="b">
        <f t="shared" ref="J7622:J7685" si="355">IF(I7622="","",I7622&gt;30)</f>
        <v>0</v>
      </c>
      <c r="L7622" s="5"/>
    </row>
    <row r="7623" spans="1:12">
      <c r="A7623" s="1" t="s">
        <v>14</v>
      </c>
      <c r="B7623" s="4" t="str">
        <f>"annual period "&amp;COUNTIF(D$9:D7623,TRUE)</f>
        <v>annual period 25</v>
      </c>
      <c r="D7623" t="b">
        <f t="shared" si="354"/>
        <v>0</v>
      </c>
      <c r="E7623">
        <f t="shared" si="353"/>
        <v>1233</v>
      </c>
      <c r="F7623" s="5" cm="1">
        <f t="array" ref="F7623">INDEX(_xlfn._xlws.FILTER(A$9:A$16378,E7623=E$9:E$16378*ISNUMBER(A$9:A$16378)),1)</f>
        <v>44647</v>
      </c>
      <c r="G7623" s="5" cm="1">
        <f t="array" ref="G7623">INDEX(_xlfn._xlws.FILTER(A$9:A$16378,E7623=E$9:E$16378*ISNUMBER(A$9:A$16378)),COUNT(_xlfn._xlws.FILTER(A$9:A$16378,E7623=E$9:E$16378*ISNUMBER(A$9:A$16378))))</f>
        <v>44647</v>
      </c>
      <c r="H7623" t="str">
        <v/>
      </c>
      <c r="I7623" s="10" t="str" cm="1">
        <f t="array" ref="I7623">_xlfn.IFS(AND(OR(_xlfn._xlws.FILTER(D$9:D$16388,E$9:E$16388=E7623)),ROW()=_xlfn.MINIFS(_xlfn.ANCHORARRAY(H$9),E$9:E$16388,E7623)),A7623-C$4,ROW()=_xlfn.MINIFS(_xlfn.ANCHORARRAY(H$9),E$9:E$16388,E7623),IFERROR(A7623-INDEX(G$9:G$16388,MATCH(E7623-1,E$9:E$16388,0)),A7623-C$4),ISNUMBER(A7623),A7623-F7623,TRUE,"")</f>
        <v/>
      </c>
      <c r="J7623" t="str">
        <f t="shared" si="355"/>
        <v/>
      </c>
      <c r="L7623" s="5"/>
    </row>
    <row r="7624" spans="1:12">
      <c r="A7624" s="2"/>
      <c r="B7624" s="4" t="str">
        <f>"annual period "&amp;COUNTIF(D$9:D7624,TRUE)</f>
        <v>annual period 25</v>
      </c>
      <c r="D7624" t="b">
        <f t="shared" si="354"/>
        <v>0</v>
      </c>
      <c r="E7624">
        <f t="shared" si="353"/>
        <v>1233</v>
      </c>
      <c r="F7624" s="5" cm="1">
        <f t="array" ref="F7624">INDEX(_xlfn._xlws.FILTER(A$9:A$16378,E7624=E$9:E$16378*ISNUMBER(A$9:A$16378)),1)</f>
        <v>44647</v>
      </c>
      <c r="G7624" s="5" cm="1">
        <f t="array" ref="G7624">INDEX(_xlfn._xlws.FILTER(A$9:A$16378,E7624=E$9:E$16378*ISNUMBER(A$9:A$16378)),COUNT(_xlfn._xlws.FILTER(A$9:A$16378,E7624=E$9:E$16378*ISNUMBER(A$9:A$16378))))</f>
        <v>44647</v>
      </c>
      <c r="H7624" t="str">
        <v/>
      </c>
      <c r="I7624" s="10" t="str" cm="1">
        <f t="array" ref="I7624">_xlfn.IFS(AND(OR(_xlfn._xlws.FILTER(D$9:D$16388,E$9:E$16388=E7624)),ROW()=_xlfn.MINIFS(_xlfn.ANCHORARRAY(H$9),E$9:E$16388,E7624)),A7624-C$4,ROW()=_xlfn.MINIFS(_xlfn.ANCHORARRAY(H$9),E$9:E$16388,E7624),IFERROR(A7624-INDEX(G$9:G$16388,MATCH(E7624-1,E$9:E$16388,0)),A7624-C$4),ISNUMBER(A7624),A7624-F7624,TRUE,"")</f>
        <v/>
      </c>
      <c r="J7624" t="str">
        <f t="shared" si="355"/>
        <v/>
      </c>
      <c r="L7624" s="5"/>
    </row>
    <row r="7625" spans="1:12">
      <c r="A7625" s="3">
        <v>44647</v>
      </c>
      <c r="B7625" s="4" t="str">
        <f>"annual period "&amp;COUNTIF(D$9:D7625,TRUE)</f>
        <v>annual period 25</v>
      </c>
      <c r="D7625" t="b">
        <f t="shared" si="354"/>
        <v>0</v>
      </c>
      <c r="E7625">
        <f t="shared" si="353"/>
        <v>1233</v>
      </c>
      <c r="F7625" s="5" cm="1">
        <f t="array" ref="F7625">INDEX(_xlfn._xlws.FILTER(A$9:A$16378,E7625=E$9:E$16378*ISNUMBER(A$9:A$16378)),1)</f>
        <v>44647</v>
      </c>
      <c r="G7625" s="5" cm="1">
        <f t="array" ref="G7625">INDEX(_xlfn._xlws.FILTER(A$9:A$16378,E7625=E$9:E$16378*ISNUMBER(A$9:A$16378)),COUNT(_xlfn._xlws.FILTER(A$9:A$16378,E7625=E$9:E$16378*ISNUMBER(A$9:A$16378))))</f>
        <v>44647</v>
      </c>
      <c r="H7625">
        <v>7625</v>
      </c>
      <c r="I7625" s="10" cm="1">
        <f t="array" ref="I7625">_xlfn.IFS(AND(OR(_xlfn._xlws.FILTER(D$9:D$16388,E$9:E$16388=E7625)),ROW()=_xlfn.MINIFS(_xlfn.ANCHORARRAY(H$9),E$9:E$16388,E7625)),A7625-C$4,ROW()=_xlfn.MINIFS(_xlfn.ANCHORARRAY(H$9),E$9:E$16388,E7625),IFERROR(A7625-INDEX(G$9:G$16388,MATCH(E7625-1,E$9:E$16388,0)),A7625-C$4),ISNUMBER(A7625),A7625-F7625,TRUE,"")</f>
        <v>16</v>
      </c>
      <c r="J7625" t="b">
        <f t="shared" si="355"/>
        <v>0</v>
      </c>
      <c r="L7625" s="5"/>
    </row>
    <row r="7626" spans="1:12">
      <c r="B7626" s="4" t="str">
        <f>"annual period "&amp;COUNTIF(D$9:D7626,TRUE)</f>
        <v>annual period 25</v>
      </c>
      <c r="D7626" t="b">
        <f t="shared" si="354"/>
        <v>0</v>
      </c>
      <c r="E7626">
        <f t="shared" si="353"/>
        <v>1233</v>
      </c>
      <c r="F7626" s="5" cm="1">
        <f t="array" ref="F7626">INDEX(_xlfn._xlws.FILTER(A$9:A$16378,E7626=E$9:E$16378*ISNUMBER(A$9:A$16378)),1)</f>
        <v>44647</v>
      </c>
      <c r="G7626" s="5" cm="1">
        <f t="array" ref="G7626">INDEX(_xlfn._xlws.FILTER(A$9:A$16378,E7626=E$9:E$16378*ISNUMBER(A$9:A$16378)),COUNT(_xlfn._xlws.FILTER(A$9:A$16378,E7626=E$9:E$16378*ISNUMBER(A$9:A$16378))))</f>
        <v>44647</v>
      </c>
      <c r="H7626" t="str">
        <v/>
      </c>
      <c r="I7626" s="10" t="str" cm="1">
        <f t="array" ref="I7626">_xlfn.IFS(AND(OR(_xlfn._xlws.FILTER(D$9:D$16388,E$9:E$16388=E7626)),ROW()=_xlfn.MINIFS(_xlfn.ANCHORARRAY(H$9),E$9:E$16388,E7626)),A7626-C$4,ROW()=_xlfn.MINIFS(_xlfn.ANCHORARRAY(H$9),E$9:E$16388,E7626),IFERROR(A7626-INDEX(G$9:G$16388,MATCH(E7626-1,E$9:E$16388,0)),A7626-C$4),ISNUMBER(A7626),A7626-F7626,TRUE,"")</f>
        <v/>
      </c>
      <c r="J7626" t="str">
        <f t="shared" si="355"/>
        <v/>
      </c>
      <c r="L7626" s="5"/>
    </row>
    <row r="7627" spans="1:12">
      <c r="A7627" s="3">
        <v>44647</v>
      </c>
      <c r="B7627" s="4" t="str">
        <f>"annual period "&amp;COUNTIF(D$9:D7627,TRUE)</f>
        <v>annual period 25</v>
      </c>
      <c r="D7627" t="b">
        <f t="shared" si="354"/>
        <v>0</v>
      </c>
      <c r="E7627">
        <f t="shared" ref="E7627:E7690" si="356">IF(A7627="Trip #",E7626+1,E7626)</f>
        <v>1233</v>
      </c>
      <c r="F7627" s="5" cm="1">
        <f t="array" ref="F7627">INDEX(_xlfn._xlws.FILTER(A$9:A$16378,E7627=E$9:E$16378*ISNUMBER(A$9:A$16378)),1)</f>
        <v>44647</v>
      </c>
      <c r="G7627" s="5" cm="1">
        <f t="array" ref="G7627">INDEX(_xlfn._xlws.FILTER(A$9:A$16378,E7627=E$9:E$16378*ISNUMBER(A$9:A$16378)),COUNT(_xlfn._xlws.FILTER(A$9:A$16378,E7627=E$9:E$16378*ISNUMBER(A$9:A$16378))))</f>
        <v>44647</v>
      </c>
      <c r="H7627">
        <v>7627</v>
      </c>
      <c r="I7627" s="10" cm="1">
        <f t="array" ref="I7627">_xlfn.IFS(AND(OR(_xlfn._xlws.FILTER(D$9:D$16388,E$9:E$16388=E7627)),ROW()=_xlfn.MINIFS(_xlfn.ANCHORARRAY(H$9),E$9:E$16388,E7627)),A7627-C$4,ROW()=_xlfn.MINIFS(_xlfn.ANCHORARRAY(H$9),E$9:E$16388,E7627),IFERROR(A7627-INDEX(G$9:G$16388,MATCH(E7627-1,E$9:E$16388,0)),A7627-C$4),ISNUMBER(A7627),A7627-F7627,TRUE,"")</f>
        <v>0</v>
      </c>
      <c r="J7627" t="b">
        <f t="shared" si="355"/>
        <v>0</v>
      </c>
      <c r="L7627" s="5"/>
    </row>
    <row r="7628" spans="1:12">
      <c r="A7628" s="1" t="s">
        <v>14</v>
      </c>
      <c r="B7628" s="4" t="str">
        <f>"annual period "&amp;COUNTIF(D$9:D7628,TRUE)</f>
        <v>annual period 25</v>
      </c>
      <c r="D7628" t="b">
        <f t="shared" si="354"/>
        <v>0</v>
      </c>
      <c r="E7628">
        <f t="shared" si="356"/>
        <v>1234</v>
      </c>
      <c r="F7628" s="5" cm="1">
        <f t="array" ref="F7628">INDEX(_xlfn._xlws.FILTER(A$9:A$16378,E7628=E$9:E$16378*ISNUMBER(A$9:A$16378)),1)</f>
        <v>44649</v>
      </c>
      <c r="G7628" s="5" cm="1">
        <f t="array" ref="G7628">INDEX(_xlfn._xlws.FILTER(A$9:A$16378,E7628=E$9:E$16378*ISNUMBER(A$9:A$16378)),COUNT(_xlfn._xlws.FILTER(A$9:A$16378,E7628=E$9:E$16378*ISNUMBER(A$9:A$16378))))</f>
        <v>44649</v>
      </c>
      <c r="H7628" t="str">
        <v/>
      </c>
      <c r="I7628" s="10" t="str" cm="1">
        <f t="array" ref="I7628">_xlfn.IFS(AND(OR(_xlfn._xlws.FILTER(D$9:D$16388,E$9:E$16388=E7628)),ROW()=_xlfn.MINIFS(_xlfn.ANCHORARRAY(H$9),E$9:E$16388,E7628)),A7628-C$4,ROW()=_xlfn.MINIFS(_xlfn.ANCHORARRAY(H$9),E$9:E$16388,E7628),IFERROR(A7628-INDEX(G$9:G$16388,MATCH(E7628-1,E$9:E$16388,0)),A7628-C$4),ISNUMBER(A7628),A7628-F7628,TRUE,"")</f>
        <v/>
      </c>
      <c r="J7628" t="str">
        <f t="shared" si="355"/>
        <v/>
      </c>
      <c r="L7628" s="5"/>
    </row>
    <row r="7629" spans="1:12">
      <c r="A7629" s="2"/>
      <c r="B7629" s="4" t="str">
        <f>"annual period "&amp;COUNTIF(D$9:D7629,TRUE)</f>
        <v>annual period 25</v>
      </c>
      <c r="D7629" t="b">
        <f t="shared" si="354"/>
        <v>0</v>
      </c>
      <c r="E7629">
        <f t="shared" si="356"/>
        <v>1234</v>
      </c>
      <c r="F7629" s="5" cm="1">
        <f t="array" ref="F7629">INDEX(_xlfn._xlws.FILTER(A$9:A$16378,E7629=E$9:E$16378*ISNUMBER(A$9:A$16378)),1)</f>
        <v>44649</v>
      </c>
      <c r="G7629" s="5" cm="1">
        <f t="array" ref="G7629">INDEX(_xlfn._xlws.FILTER(A$9:A$16378,E7629=E$9:E$16378*ISNUMBER(A$9:A$16378)),COUNT(_xlfn._xlws.FILTER(A$9:A$16378,E7629=E$9:E$16378*ISNUMBER(A$9:A$16378))))</f>
        <v>44649</v>
      </c>
      <c r="H7629" t="str">
        <v/>
      </c>
      <c r="I7629" s="10" t="str" cm="1">
        <f t="array" ref="I7629">_xlfn.IFS(AND(OR(_xlfn._xlws.FILTER(D$9:D$16388,E$9:E$16388=E7629)),ROW()=_xlfn.MINIFS(_xlfn.ANCHORARRAY(H$9),E$9:E$16388,E7629)),A7629-C$4,ROW()=_xlfn.MINIFS(_xlfn.ANCHORARRAY(H$9),E$9:E$16388,E7629),IFERROR(A7629-INDEX(G$9:G$16388,MATCH(E7629-1,E$9:E$16388,0)),A7629-C$4),ISNUMBER(A7629),A7629-F7629,TRUE,"")</f>
        <v/>
      </c>
      <c r="J7629" t="str">
        <f t="shared" si="355"/>
        <v/>
      </c>
      <c r="L7629" s="5"/>
    </row>
    <row r="7630" spans="1:12">
      <c r="A7630" s="3">
        <v>44649</v>
      </c>
      <c r="B7630" s="4" t="str">
        <f>"annual period "&amp;COUNTIF(D$9:D7630,TRUE)</f>
        <v>annual period 25</v>
      </c>
      <c r="D7630" t="b">
        <f t="shared" si="354"/>
        <v>0</v>
      </c>
      <c r="E7630">
        <f t="shared" si="356"/>
        <v>1234</v>
      </c>
      <c r="F7630" s="5" cm="1">
        <f t="array" ref="F7630">INDEX(_xlfn._xlws.FILTER(A$9:A$16378,E7630=E$9:E$16378*ISNUMBER(A$9:A$16378)),1)</f>
        <v>44649</v>
      </c>
      <c r="G7630" s="5" cm="1">
        <f t="array" ref="G7630">INDEX(_xlfn._xlws.FILTER(A$9:A$16378,E7630=E$9:E$16378*ISNUMBER(A$9:A$16378)),COUNT(_xlfn._xlws.FILTER(A$9:A$16378,E7630=E$9:E$16378*ISNUMBER(A$9:A$16378))))</f>
        <v>44649</v>
      </c>
      <c r="H7630">
        <v>7630</v>
      </c>
      <c r="I7630" s="10" cm="1">
        <f t="array" ref="I7630">_xlfn.IFS(AND(OR(_xlfn._xlws.FILTER(D$9:D$16388,E$9:E$16388=E7630)),ROW()=_xlfn.MINIFS(_xlfn.ANCHORARRAY(H$9),E$9:E$16388,E7630)),A7630-C$4,ROW()=_xlfn.MINIFS(_xlfn.ANCHORARRAY(H$9),E$9:E$16388,E7630),IFERROR(A7630-INDEX(G$9:G$16388,MATCH(E7630-1,E$9:E$16388,0)),A7630-C$4),ISNUMBER(A7630),A7630-F7630,TRUE,"")</f>
        <v>2</v>
      </c>
      <c r="J7630" t="b">
        <f t="shared" si="355"/>
        <v>0</v>
      </c>
      <c r="L7630" s="5"/>
    </row>
    <row r="7631" spans="1:12">
      <c r="B7631" s="4" t="str">
        <f>"annual period "&amp;COUNTIF(D$9:D7631,TRUE)</f>
        <v>annual period 25</v>
      </c>
      <c r="D7631" t="b">
        <f t="shared" si="354"/>
        <v>0</v>
      </c>
      <c r="E7631">
        <f t="shared" si="356"/>
        <v>1234</v>
      </c>
      <c r="F7631" s="5" cm="1">
        <f t="array" ref="F7631">INDEX(_xlfn._xlws.FILTER(A$9:A$16378,E7631=E$9:E$16378*ISNUMBER(A$9:A$16378)),1)</f>
        <v>44649</v>
      </c>
      <c r="G7631" s="5" cm="1">
        <f t="array" ref="G7631">INDEX(_xlfn._xlws.FILTER(A$9:A$16378,E7631=E$9:E$16378*ISNUMBER(A$9:A$16378)),COUNT(_xlfn._xlws.FILTER(A$9:A$16378,E7631=E$9:E$16378*ISNUMBER(A$9:A$16378))))</f>
        <v>44649</v>
      </c>
      <c r="H7631" t="str">
        <v/>
      </c>
      <c r="I7631" s="10" t="str" cm="1">
        <f t="array" ref="I7631">_xlfn.IFS(AND(OR(_xlfn._xlws.FILTER(D$9:D$16388,E$9:E$16388=E7631)),ROW()=_xlfn.MINIFS(_xlfn.ANCHORARRAY(H$9),E$9:E$16388,E7631)),A7631-C$4,ROW()=_xlfn.MINIFS(_xlfn.ANCHORARRAY(H$9),E$9:E$16388,E7631),IFERROR(A7631-INDEX(G$9:G$16388,MATCH(E7631-1,E$9:E$16388,0)),A7631-C$4),ISNUMBER(A7631),A7631-F7631,TRUE,"")</f>
        <v/>
      </c>
      <c r="J7631" t="str">
        <f t="shared" si="355"/>
        <v/>
      </c>
      <c r="L7631" s="5"/>
    </row>
    <row r="7632" spans="1:12">
      <c r="A7632" s="3">
        <v>44649</v>
      </c>
      <c r="B7632" s="4" t="str">
        <f>"annual period "&amp;COUNTIF(D$9:D7632,TRUE)</f>
        <v>annual period 25</v>
      </c>
      <c r="D7632" t="b">
        <f t="shared" si="354"/>
        <v>0</v>
      </c>
      <c r="E7632">
        <f t="shared" si="356"/>
        <v>1234</v>
      </c>
      <c r="F7632" s="5" cm="1">
        <f t="array" ref="F7632">INDEX(_xlfn._xlws.FILTER(A$9:A$16378,E7632=E$9:E$16378*ISNUMBER(A$9:A$16378)),1)</f>
        <v>44649</v>
      </c>
      <c r="G7632" s="5" cm="1">
        <f t="array" ref="G7632">INDEX(_xlfn._xlws.FILTER(A$9:A$16378,E7632=E$9:E$16378*ISNUMBER(A$9:A$16378)),COUNT(_xlfn._xlws.FILTER(A$9:A$16378,E7632=E$9:E$16378*ISNUMBER(A$9:A$16378))))</f>
        <v>44649</v>
      </c>
      <c r="H7632">
        <v>7632</v>
      </c>
      <c r="I7632" s="10" cm="1">
        <f t="array" ref="I7632">_xlfn.IFS(AND(OR(_xlfn._xlws.FILTER(D$9:D$16388,E$9:E$16388=E7632)),ROW()=_xlfn.MINIFS(_xlfn.ANCHORARRAY(H$9),E$9:E$16388,E7632)),A7632-C$4,ROW()=_xlfn.MINIFS(_xlfn.ANCHORARRAY(H$9),E$9:E$16388,E7632),IFERROR(A7632-INDEX(G$9:G$16388,MATCH(E7632-1,E$9:E$16388,0)),A7632-C$4),ISNUMBER(A7632),A7632-F7632,TRUE,"")</f>
        <v>0</v>
      </c>
      <c r="J7632" t="b">
        <f t="shared" si="355"/>
        <v>0</v>
      </c>
      <c r="L7632" s="5"/>
    </row>
    <row r="7633" spans="1:12">
      <c r="A7633" s="1" t="s">
        <v>14</v>
      </c>
      <c r="B7633" s="4" t="str">
        <f>"annual period "&amp;COUNTIF(D$9:D7633,TRUE)</f>
        <v>annual period 25</v>
      </c>
      <c r="D7633" t="b">
        <f t="shared" si="354"/>
        <v>0</v>
      </c>
      <c r="E7633">
        <f t="shared" si="356"/>
        <v>1235</v>
      </c>
      <c r="F7633" s="5" cm="1">
        <f t="array" ref="F7633">INDEX(_xlfn._xlws.FILTER(A$9:A$16378,E7633=E$9:E$16378*ISNUMBER(A$9:A$16378)),1)</f>
        <v>44658</v>
      </c>
      <c r="G7633" s="5" cm="1">
        <f t="array" ref="G7633">INDEX(_xlfn._xlws.FILTER(A$9:A$16378,E7633=E$9:E$16378*ISNUMBER(A$9:A$16378)),COUNT(_xlfn._xlws.FILTER(A$9:A$16378,E7633=E$9:E$16378*ISNUMBER(A$9:A$16378))))</f>
        <v>44660</v>
      </c>
      <c r="H7633" t="str">
        <v/>
      </c>
      <c r="I7633" s="10" t="str" cm="1">
        <f t="array" ref="I7633">_xlfn.IFS(AND(OR(_xlfn._xlws.FILTER(D$9:D$16388,E$9:E$16388=E7633)),ROW()=_xlfn.MINIFS(_xlfn.ANCHORARRAY(H$9),E$9:E$16388,E7633)),A7633-C$4,ROW()=_xlfn.MINIFS(_xlfn.ANCHORARRAY(H$9),E$9:E$16388,E7633),IFERROR(A7633-INDEX(G$9:G$16388,MATCH(E7633-1,E$9:E$16388,0)),A7633-C$4),ISNUMBER(A7633),A7633-F7633,TRUE,"")</f>
        <v/>
      </c>
      <c r="J7633" t="str">
        <f t="shared" si="355"/>
        <v/>
      </c>
      <c r="L7633" s="5"/>
    </row>
    <row r="7634" spans="1:12">
      <c r="A7634" s="2"/>
      <c r="B7634" s="4" t="str">
        <f>"annual period "&amp;COUNTIF(D$9:D7634,TRUE)</f>
        <v>annual period 25</v>
      </c>
      <c r="D7634" t="b">
        <f t="shared" si="354"/>
        <v>0</v>
      </c>
      <c r="E7634">
        <f t="shared" si="356"/>
        <v>1235</v>
      </c>
      <c r="F7634" s="5" cm="1">
        <f t="array" ref="F7634">INDEX(_xlfn._xlws.FILTER(A$9:A$16378,E7634=E$9:E$16378*ISNUMBER(A$9:A$16378)),1)</f>
        <v>44658</v>
      </c>
      <c r="G7634" s="5" cm="1">
        <f t="array" ref="G7634">INDEX(_xlfn._xlws.FILTER(A$9:A$16378,E7634=E$9:E$16378*ISNUMBER(A$9:A$16378)),COUNT(_xlfn._xlws.FILTER(A$9:A$16378,E7634=E$9:E$16378*ISNUMBER(A$9:A$16378))))</f>
        <v>44660</v>
      </c>
      <c r="H7634" t="str">
        <v/>
      </c>
      <c r="I7634" s="10" t="str" cm="1">
        <f t="array" ref="I7634">_xlfn.IFS(AND(OR(_xlfn._xlws.FILTER(D$9:D$16388,E$9:E$16388=E7634)),ROW()=_xlfn.MINIFS(_xlfn.ANCHORARRAY(H$9),E$9:E$16388,E7634)),A7634-C$4,ROW()=_xlfn.MINIFS(_xlfn.ANCHORARRAY(H$9),E$9:E$16388,E7634),IFERROR(A7634-INDEX(G$9:G$16388,MATCH(E7634-1,E$9:E$16388,0)),A7634-C$4),ISNUMBER(A7634),A7634-F7634,TRUE,"")</f>
        <v/>
      </c>
      <c r="J7634" t="str">
        <f t="shared" si="355"/>
        <v/>
      </c>
      <c r="L7634" s="5"/>
    </row>
    <row r="7635" spans="1:12">
      <c r="A7635" s="3">
        <v>44658</v>
      </c>
      <c r="B7635" s="4" t="str">
        <f>"annual period "&amp;COUNTIF(D$9:D7635,TRUE)</f>
        <v>annual period 25</v>
      </c>
      <c r="D7635" t="b">
        <f t="shared" si="354"/>
        <v>0</v>
      </c>
      <c r="E7635">
        <f t="shared" si="356"/>
        <v>1235</v>
      </c>
      <c r="F7635" s="5" cm="1">
        <f t="array" ref="F7635">INDEX(_xlfn._xlws.FILTER(A$9:A$16378,E7635=E$9:E$16378*ISNUMBER(A$9:A$16378)),1)</f>
        <v>44658</v>
      </c>
      <c r="G7635" s="5" cm="1">
        <f t="array" ref="G7635">INDEX(_xlfn._xlws.FILTER(A$9:A$16378,E7635=E$9:E$16378*ISNUMBER(A$9:A$16378)),COUNT(_xlfn._xlws.FILTER(A$9:A$16378,E7635=E$9:E$16378*ISNUMBER(A$9:A$16378))))</f>
        <v>44660</v>
      </c>
      <c r="H7635">
        <v>7635</v>
      </c>
      <c r="I7635" s="10" cm="1">
        <f t="array" ref="I7635">_xlfn.IFS(AND(OR(_xlfn._xlws.FILTER(D$9:D$16388,E$9:E$16388=E7635)),ROW()=_xlfn.MINIFS(_xlfn.ANCHORARRAY(H$9),E$9:E$16388,E7635)),A7635-C$4,ROW()=_xlfn.MINIFS(_xlfn.ANCHORARRAY(H$9),E$9:E$16388,E7635),IFERROR(A7635-INDEX(G$9:G$16388,MATCH(E7635-1,E$9:E$16388,0)),A7635-C$4),ISNUMBER(A7635),A7635-F7635,TRUE,"")</f>
        <v>9</v>
      </c>
      <c r="J7635" t="b">
        <f t="shared" si="355"/>
        <v>0</v>
      </c>
      <c r="L7635" s="5"/>
    </row>
    <row r="7636" spans="1:12">
      <c r="B7636" s="4" t="str">
        <f>"annual period "&amp;COUNTIF(D$9:D7636,TRUE)</f>
        <v>annual period 25</v>
      </c>
      <c r="D7636" t="b">
        <f t="shared" si="354"/>
        <v>0</v>
      </c>
      <c r="E7636">
        <f t="shared" si="356"/>
        <v>1235</v>
      </c>
      <c r="F7636" s="5" cm="1">
        <f t="array" ref="F7636">INDEX(_xlfn._xlws.FILTER(A$9:A$16378,E7636=E$9:E$16378*ISNUMBER(A$9:A$16378)),1)</f>
        <v>44658</v>
      </c>
      <c r="G7636" s="5" cm="1">
        <f t="array" ref="G7636">INDEX(_xlfn._xlws.FILTER(A$9:A$16378,E7636=E$9:E$16378*ISNUMBER(A$9:A$16378)),COUNT(_xlfn._xlws.FILTER(A$9:A$16378,E7636=E$9:E$16378*ISNUMBER(A$9:A$16378))))</f>
        <v>44660</v>
      </c>
      <c r="H7636" t="str">
        <v/>
      </c>
      <c r="I7636" s="10" t="str" cm="1">
        <f t="array" ref="I7636">_xlfn.IFS(AND(OR(_xlfn._xlws.FILTER(D$9:D$16388,E$9:E$16388=E7636)),ROW()=_xlfn.MINIFS(_xlfn.ANCHORARRAY(H$9),E$9:E$16388,E7636)),A7636-C$4,ROW()=_xlfn.MINIFS(_xlfn.ANCHORARRAY(H$9),E$9:E$16388,E7636),IFERROR(A7636-INDEX(G$9:G$16388,MATCH(E7636-1,E$9:E$16388,0)),A7636-C$4),ISNUMBER(A7636),A7636-F7636,TRUE,"")</f>
        <v/>
      </c>
      <c r="J7636" t="str">
        <f t="shared" si="355"/>
        <v/>
      </c>
      <c r="L7636" s="5"/>
    </row>
    <row r="7637" spans="1:12">
      <c r="A7637" s="3">
        <v>44660</v>
      </c>
      <c r="B7637" s="4" t="str">
        <f>"annual period "&amp;COUNTIF(D$9:D7637,TRUE)</f>
        <v>annual period 25</v>
      </c>
      <c r="D7637" t="b">
        <f t="shared" si="354"/>
        <v>0</v>
      </c>
      <c r="E7637">
        <f t="shared" si="356"/>
        <v>1235</v>
      </c>
      <c r="F7637" s="5" cm="1">
        <f t="array" ref="F7637">INDEX(_xlfn._xlws.FILTER(A$9:A$16378,E7637=E$9:E$16378*ISNUMBER(A$9:A$16378)),1)</f>
        <v>44658</v>
      </c>
      <c r="G7637" s="5" cm="1">
        <f t="array" ref="G7637">INDEX(_xlfn._xlws.FILTER(A$9:A$16378,E7637=E$9:E$16378*ISNUMBER(A$9:A$16378)),COUNT(_xlfn._xlws.FILTER(A$9:A$16378,E7637=E$9:E$16378*ISNUMBER(A$9:A$16378))))</f>
        <v>44660</v>
      </c>
      <c r="H7637" t="str">
        <v/>
      </c>
      <c r="I7637" s="10" cm="1">
        <f t="array" ref="I7637">_xlfn.IFS(AND(OR(_xlfn._xlws.FILTER(D$9:D$16388,E$9:E$16388=E7637)),ROW()=_xlfn.MINIFS(_xlfn.ANCHORARRAY(H$9),E$9:E$16388,E7637)),A7637-C$4,ROW()=_xlfn.MINIFS(_xlfn.ANCHORARRAY(H$9),E$9:E$16388,E7637),IFERROR(A7637-INDEX(G$9:G$16388,MATCH(E7637-1,E$9:E$16388,0)),A7637-C$4),ISNUMBER(A7637),A7637-F7637,TRUE,"")</f>
        <v>2</v>
      </c>
      <c r="J7637" t="b">
        <f t="shared" si="355"/>
        <v>0</v>
      </c>
      <c r="L7637" s="5"/>
    </row>
    <row r="7638" spans="1:12">
      <c r="B7638" s="4" t="str">
        <f>"annual period "&amp;COUNTIF(D$9:D7638,TRUE)</f>
        <v>annual period 25</v>
      </c>
      <c r="D7638" t="b">
        <f t="shared" si="354"/>
        <v>0</v>
      </c>
      <c r="E7638">
        <f t="shared" si="356"/>
        <v>1235</v>
      </c>
      <c r="F7638" s="5" cm="1">
        <f t="array" ref="F7638">INDEX(_xlfn._xlws.FILTER(A$9:A$16378,E7638=E$9:E$16378*ISNUMBER(A$9:A$16378)),1)</f>
        <v>44658</v>
      </c>
      <c r="G7638" s="5" cm="1">
        <f t="array" ref="G7638">INDEX(_xlfn._xlws.FILTER(A$9:A$16378,E7638=E$9:E$16378*ISNUMBER(A$9:A$16378)),COUNT(_xlfn._xlws.FILTER(A$9:A$16378,E7638=E$9:E$16378*ISNUMBER(A$9:A$16378))))</f>
        <v>44660</v>
      </c>
      <c r="H7638" t="str">
        <v/>
      </c>
      <c r="I7638" s="10" t="str" cm="1">
        <f t="array" ref="I7638">_xlfn.IFS(AND(OR(_xlfn._xlws.FILTER(D$9:D$16388,E$9:E$16388=E7638)),ROW()=_xlfn.MINIFS(_xlfn.ANCHORARRAY(H$9),E$9:E$16388,E7638)),A7638-C$4,ROW()=_xlfn.MINIFS(_xlfn.ANCHORARRAY(H$9),E$9:E$16388,E7638),IFERROR(A7638-INDEX(G$9:G$16388,MATCH(E7638-1,E$9:E$16388,0)),A7638-C$4),ISNUMBER(A7638),A7638-F7638,TRUE,"")</f>
        <v/>
      </c>
      <c r="J7638" t="str">
        <f t="shared" si="355"/>
        <v/>
      </c>
      <c r="L7638" s="5"/>
    </row>
    <row r="7639" spans="1:12">
      <c r="A7639" s="3">
        <v>44660</v>
      </c>
      <c r="B7639" s="4" t="str">
        <f>"annual period "&amp;COUNTIF(D$9:D7639,TRUE)</f>
        <v>annual period 25</v>
      </c>
      <c r="D7639" t="b">
        <f t="shared" si="354"/>
        <v>0</v>
      </c>
      <c r="E7639">
        <f t="shared" si="356"/>
        <v>1235</v>
      </c>
      <c r="F7639" s="5" cm="1">
        <f t="array" ref="F7639">INDEX(_xlfn._xlws.FILTER(A$9:A$16378,E7639=E$9:E$16378*ISNUMBER(A$9:A$16378)),1)</f>
        <v>44658</v>
      </c>
      <c r="G7639" s="5" cm="1">
        <f t="array" ref="G7639">INDEX(_xlfn._xlws.FILTER(A$9:A$16378,E7639=E$9:E$16378*ISNUMBER(A$9:A$16378)),COUNT(_xlfn._xlws.FILTER(A$9:A$16378,E7639=E$9:E$16378*ISNUMBER(A$9:A$16378))))</f>
        <v>44660</v>
      </c>
      <c r="H7639" t="str">
        <v/>
      </c>
      <c r="I7639" s="10" cm="1">
        <f t="array" ref="I7639">_xlfn.IFS(AND(OR(_xlfn._xlws.FILTER(D$9:D$16388,E$9:E$16388=E7639)),ROW()=_xlfn.MINIFS(_xlfn.ANCHORARRAY(H$9),E$9:E$16388,E7639)),A7639-C$4,ROW()=_xlfn.MINIFS(_xlfn.ANCHORARRAY(H$9),E$9:E$16388,E7639),IFERROR(A7639-INDEX(G$9:G$16388,MATCH(E7639-1,E$9:E$16388,0)),A7639-C$4),ISNUMBER(A7639),A7639-F7639,TRUE,"")</f>
        <v>2</v>
      </c>
      <c r="J7639" t="b">
        <f t="shared" si="355"/>
        <v>0</v>
      </c>
      <c r="L7639" s="5"/>
    </row>
    <row r="7640" spans="1:12">
      <c r="B7640" s="4" t="str">
        <f>"annual period "&amp;COUNTIF(D$9:D7640,TRUE)</f>
        <v>annual period 25</v>
      </c>
      <c r="D7640" t="b">
        <f t="shared" si="354"/>
        <v>0</v>
      </c>
      <c r="E7640">
        <f t="shared" si="356"/>
        <v>1235</v>
      </c>
      <c r="F7640" s="5" cm="1">
        <f t="array" ref="F7640">INDEX(_xlfn._xlws.FILTER(A$9:A$16378,E7640=E$9:E$16378*ISNUMBER(A$9:A$16378)),1)</f>
        <v>44658</v>
      </c>
      <c r="G7640" s="5" cm="1">
        <f t="array" ref="G7640">INDEX(_xlfn._xlws.FILTER(A$9:A$16378,E7640=E$9:E$16378*ISNUMBER(A$9:A$16378)),COUNT(_xlfn._xlws.FILTER(A$9:A$16378,E7640=E$9:E$16378*ISNUMBER(A$9:A$16378))))</f>
        <v>44660</v>
      </c>
      <c r="H7640" t="str">
        <v/>
      </c>
      <c r="I7640" s="10" t="str" cm="1">
        <f t="array" ref="I7640">_xlfn.IFS(AND(OR(_xlfn._xlws.FILTER(D$9:D$16388,E$9:E$16388=E7640)),ROW()=_xlfn.MINIFS(_xlfn.ANCHORARRAY(H$9),E$9:E$16388,E7640)),A7640-C$4,ROW()=_xlfn.MINIFS(_xlfn.ANCHORARRAY(H$9),E$9:E$16388,E7640),IFERROR(A7640-INDEX(G$9:G$16388,MATCH(E7640-1,E$9:E$16388,0)),A7640-C$4),ISNUMBER(A7640),A7640-F7640,TRUE,"")</f>
        <v/>
      </c>
      <c r="J7640" t="str">
        <f t="shared" si="355"/>
        <v/>
      </c>
      <c r="L7640" s="5"/>
    </row>
    <row r="7641" spans="1:12">
      <c r="A7641" s="3">
        <v>44660</v>
      </c>
      <c r="B7641" s="4" t="str">
        <f>"annual period "&amp;COUNTIF(D$9:D7641,TRUE)</f>
        <v>annual period 25</v>
      </c>
      <c r="D7641" t="b">
        <f t="shared" si="354"/>
        <v>0</v>
      </c>
      <c r="E7641">
        <f t="shared" si="356"/>
        <v>1235</v>
      </c>
      <c r="F7641" s="5" cm="1">
        <f t="array" ref="F7641">INDEX(_xlfn._xlws.FILTER(A$9:A$16378,E7641=E$9:E$16378*ISNUMBER(A$9:A$16378)),1)</f>
        <v>44658</v>
      </c>
      <c r="G7641" s="5" cm="1">
        <f t="array" ref="G7641">INDEX(_xlfn._xlws.FILTER(A$9:A$16378,E7641=E$9:E$16378*ISNUMBER(A$9:A$16378)),COUNT(_xlfn._xlws.FILTER(A$9:A$16378,E7641=E$9:E$16378*ISNUMBER(A$9:A$16378))))</f>
        <v>44660</v>
      </c>
      <c r="H7641" t="str">
        <v/>
      </c>
      <c r="I7641" s="10" cm="1">
        <f t="array" ref="I7641">_xlfn.IFS(AND(OR(_xlfn._xlws.FILTER(D$9:D$16388,E$9:E$16388=E7641)),ROW()=_xlfn.MINIFS(_xlfn.ANCHORARRAY(H$9),E$9:E$16388,E7641)),A7641-C$4,ROW()=_xlfn.MINIFS(_xlfn.ANCHORARRAY(H$9),E$9:E$16388,E7641),IFERROR(A7641-INDEX(G$9:G$16388,MATCH(E7641-1,E$9:E$16388,0)),A7641-C$4),ISNUMBER(A7641),A7641-F7641,TRUE,"")</f>
        <v>2</v>
      </c>
      <c r="J7641" t="b">
        <f t="shared" si="355"/>
        <v>0</v>
      </c>
      <c r="L7641" s="5"/>
    </row>
    <row r="7642" spans="1:12">
      <c r="A7642" s="1" t="s">
        <v>14</v>
      </c>
      <c r="B7642" s="4" t="str">
        <f>"annual period "&amp;COUNTIF(D$9:D7642,TRUE)</f>
        <v>annual period 25</v>
      </c>
      <c r="D7642" t="b">
        <f t="shared" si="354"/>
        <v>0</v>
      </c>
      <c r="E7642">
        <f t="shared" si="356"/>
        <v>1236</v>
      </c>
      <c r="F7642" s="5" cm="1">
        <f t="array" ref="F7642">INDEX(_xlfn._xlws.FILTER(A$9:A$16378,E7642=E$9:E$16378*ISNUMBER(A$9:A$16378)),1)</f>
        <v>44666</v>
      </c>
      <c r="G7642" s="5" cm="1">
        <f t="array" ref="G7642">INDEX(_xlfn._xlws.FILTER(A$9:A$16378,E7642=E$9:E$16378*ISNUMBER(A$9:A$16378)),COUNT(_xlfn._xlws.FILTER(A$9:A$16378,E7642=E$9:E$16378*ISNUMBER(A$9:A$16378))))</f>
        <v>44666</v>
      </c>
      <c r="H7642" t="str">
        <v/>
      </c>
      <c r="I7642" s="10" t="str" cm="1">
        <f t="array" ref="I7642">_xlfn.IFS(AND(OR(_xlfn._xlws.FILTER(D$9:D$16388,E$9:E$16388=E7642)),ROW()=_xlfn.MINIFS(_xlfn.ANCHORARRAY(H$9),E$9:E$16388,E7642)),A7642-C$4,ROW()=_xlfn.MINIFS(_xlfn.ANCHORARRAY(H$9),E$9:E$16388,E7642),IFERROR(A7642-INDEX(G$9:G$16388,MATCH(E7642-1,E$9:E$16388,0)),A7642-C$4),ISNUMBER(A7642),A7642-F7642,TRUE,"")</f>
        <v/>
      </c>
      <c r="J7642" t="str">
        <f t="shared" si="355"/>
        <v/>
      </c>
      <c r="L7642" s="5"/>
    </row>
    <row r="7643" spans="1:12">
      <c r="A7643" s="2"/>
      <c r="B7643" s="4" t="str">
        <f>"annual period "&amp;COUNTIF(D$9:D7643,TRUE)</f>
        <v>annual period 25</v>
      </c>
      <c r="D7643" t="b">
        <f t="shared" si="354"/>
        <v>0</v>
      </c>
      <c r="E7643">
        <f t="shared" si="356"/>
        <v>1236</v>
      </c>
      <c r="F7643" s="5" cm="1">
        <f t="array" ref="F7643">INDEX(_xlfn._xlws.FILTER(A$9:A$16378,E7643=E$9:E$16378*ISNUMBER(A$9:A$16378)),1)</f>
        <v>44666</v>
      </c>
      <c r="G7643" s="5" cm="1">
        <f t="array" ref="G7643">INDEX(_xlfn._xlws.FILTER(A$9:A$16378,E7643=E$9:E$16378*ISNUMBER(A$9:A$16378)),COUNT(_xlfn._xlws.FILTER(A$9:A$16378,E7643=E$9:E$16378*ISNUMBER(A$9:A$16378))))</f>
        <v>44666</v>
      </c>
      <c r="H7643" t="str">
        <v/>
      </c>
      <c r="I7643" s="10" t="str" cm="1">
        <f t="array" ref="I7643">_xlfn.IFS(AND(OR(_xlfn._xlws.FILTER(D$9:D$16388,E$9:E$16388=E7643)),ROW()=_xlfn.MINIFS(_xlfn.ANCHORARRAY(H$9),E$9:E$16388,E7643)),A7643-C$4,ROW()=_xlfn.MINIFS(_xlfn.ANCHORARRAY(H$9),E$9:E$16388,E7643),IFERROR(A7643-INDEX(G$9:G$16388,MATCH(E7643-1,E$9:E$16388,0)),A7643-C$4),ISNUMBER(A7643),A7643-F7643,TRUE,"")</f>
        <v/>
      </c>
      <c r="J7643" t="str">
        <f t="shared" si="355"/>
        <v/>
      </c>
      <c r="L7643" s="5"/>
    </row>
    <row r="7644" spans="1:12">
      <c r="A7644" s="3">
        <v>44666</v>
      </c>
      <c r="B7644" s="4" t="str">
        <f>"annual period "&amp;COUNTIF(D$9:D7644,TRUE)</f>
        <v>annual period 25</v>
      </c>
      <c r="D7644" t="b">
        <f t="shared" si="354"/>
        <v>0</v>
      </c>
      <c r="E7644">
        <f t="shared" si="356"/>
        <v>1236</v>
      </c>
      <c r="F7644" s="5" cm="1">
        <f t="array" ref="F7644">INDEX(_xlfn._xlws.FILTER(A$9:A$16378,E7644=E$9:E$16378*ISNUMBER(A$9:A$16378)),1)</f>
        <v>44666</v>
      </c>
      <c r="G7644" s="5" cm="1">
        <f t="array" ref="G7644">INDEX(_xlfn._xlws.FILTER(A$9:A$16378,E7644=E$9:E$16378*ISNUMBER(A$9:A$16378)),COUNT(_xlfn._xlws.FILTER(A$9:A$16378,E7644=E$9:E$16378*ISNUMBER(A$9:A$16378))))</f>
        <v>44666</v>
      </c>
      <c r="H7644">
        <v>7644</v>
      </c>
      <c r="I7644" s="10" cm="1">
        <f t="array" ref="I7644">_xlfn.IFS(AND(OR(_xlfn._xlws.FILTER(D$9:D$16388,E$9:E$16388=E7644)),ROW()=_xlfn.MINIFS(_xlfn.ANCHORARRAY(H$9),E$9:E$16388,E7644)),A7644-C$4,ROW()=_xlfn.MINIFS(_xlfn.ANCHORARRAY(H$9),E$9:E$16388,E7644),IFERROR(A7644-INDEX(G$9:G$16388,MATCH(E7644-1,E$9:E$16388,0)),A7644-C$4),ISNUMBER(A7644),A7644-F7644,TRUE,"")</f>
        <v>6</v>
      </c>
      <c r="J7644" t="b">
        <f t="shared" si="355"/>
        <v>0</v>
      </c>
      <c r="L7644" s="5"/>
    </row>
    <row r="7645" spans="1:12">
      <c r="B7645" s="4" t="str">
        <f>"annual period "&amp;COUNTIF(D$9:D7645,TRUE)</f>
        <v>annual period 25</v>
      </c>
      <c r="D7645" t="b">
        <f t="shared" si="354"/>
        <v>0</v>
      </c>
      <c r="E7645">
        <f t="shared" si="356"/>
        <v>1236</v>
      </c>
      <c r="F7645" s="5" cm="1">
        <f t="array" ref="F7645">INDEX(_xlfn._xlws.FILTER(A$9:A$16378,E7645=E$9:E$16378*ISNUMBER(A$9:A$16378)),1)</f>
        <v>44666</v>
      </c>
      <c r="G7645" s="5" cm="1">
        <f t="array" ref="G7645">INDEX(_xlfn._xlws.FILTER(A$9:A$16378,E7645=E$9:E$16378*ISNUMBER(A$9:A$16378)),COUNT(_xlfn._xlws.FILTER(A$9:A$16378,E7645=E$9:E$16378*ISNUMBER(A$9:A$16378))))</f>
        <v>44666</v>
      </c>
      <c r="H7645" t="str">
        <v/>
      </c>
      <c r="I7645" s="10" t="str" cm="1">
        <f t="array" ref="I7645">_xlfn.IFS(AND(OR(_xlfn._xlws.FILTER(D$9:D$16388,E$9:E$16388=E7645)),ROW()=_xlfn.MINIFS(_xlfn.ANCHORARRAY(H$9),E$9:E$16388,E7645)),A7645-C$4,ROW()=_xlfn.MINIFS(_xlfn.ANCHORARRAY(H$9),E$9:E$16388,E7645),IFERROR(A7645-INDEX(G$9:G$16388,MATCH(E7645-1,E$9:E$16388,0)),A7645-C$4),ISNUMBER(A7645),A7645-F7645,TRUE,"")</f>
        <v/>
      </c>
      <c r="J7645" t="str">
        <f t="shared" si="355"/>
        <v/>
      </c>
      <c r="L7645" s="5"/>
    </row>
    <row r="7646" spans="1:12">
      <c r="A7646" s="3">
        <v>44666</v>
      </c>
      <c r="B7646" s="4" t="str">
        <f>"annual period "&amp;COUNTIF(D$9:D7646,TRUE)</f>
        <v>annual period 25</v>
      </c>
      <c r="D7646" t="b">
        <f t="shared" si="354"/>
        <v>0</v>
      </c>
      <c r="E7646">
        <f t="shared" si="356"/>
        <v>1236</v>
      </c>
      <c r="F7646" s="5" cm="1">
        <f t="array" ref="F7646">INDEX(_xlfn._xlws.FILTER(A$9:A$16378,E7646=E$9:E$16378*ISNUMBER(A$9:A$16378)),1)</f>
        <v>44666</v>
      </c>
      <c r="G7646" s="5" cm="1">
        <f t="array" ref="G7646">INDEX(_xlfn._xlws.FILTER(A$9:A$16378,E7646=E$9:E$16378*ISNUMBER(A$9:A$16378)),COUNT(_xlfn._xlws.FILTER(A$9:A$16378,E7646=E$9:E$16378*ISNUMBER(A$9:A$16378))))</f>
        <v>44666</v>
      </c>
      <c r="H7646">
        <v>7646</v>
      </c>
      <c r="I7646" s="10" cm="1">
        <f t="array" ref="I7646">_xlfn.IFS(AND(OR(_xlfn._xlws.FILTER(D$9:D$16388,E$9:E$16388=E7646)),ROW()=_xlfn.MINIFS(_xlfn.ANCHORARRAY(H$9),E$9:E$16388,E7646)),A7646-C$4,ROW()=_xlfn.MINIFS(_xlfn.ANCHORARRAY(H$9),E$9:E$16388,E7646),IFERROR(A7646-INDEX(G$9:G$16388,MATCH(E7646-1,E$9:E$16388,0)),A7646-C$4),ISNUMBER(A7646),A7646-F7646,TRUE,"")</f>
        <v>0</v>
      </c>
      <c r="J7646" t="b">
        <f t="shared" si="355"/>
        <v>0</v>
      </c>
      <c r="L7646" s="5"/>
    </row>
    <row r="7647" spans="1:12">
      <c r="A7647" s="1" t="s">
        <v>14</v>
      </c>
      <c r="B7647" s="4" t="str">
        <f>"annual period "&amp;COUNTIF(D$9:D7647,TRUE)</f>
        <v>annual period 25</v>
      </c>
      <c r="D7647" t="b">
        <f t="shared" si="354"/>
        <v>0</v>
      </c>
      <c r="E7647">
        <f t="shared" si="356"/>
        <v>1237</v>
      </c>
      <c r="F7647" s="5" cm="1">
        <f t="array" ref="F7647">INDEX(_xlfn._xlws.FILTER(A$9:A$16378,E7647=E$9:E$16378*ISNUMBER(A$9:A$16378)),1)</f>
        <v>44682</v>
      </c>
      <c r="G7647" s="5" cm="1">
        <f t="array" ref="G7647">INDEX(_xlfn._xlws.FILTER(A$9:A$16378,E7647=E$9:E$16378*ISNUMBER(A$9:A$16378)),COUNT(_xlfn._xlws.FILTER(A$9:A$16378,E7647=E$9:E$16378*ISNUMBER(A$9:A$16378))))</f>
        <v>44695</v>
      </c>
      <c r="H7647" t="str">
        <v/>
      </c>
      <c r="I7647" s="10" t="str" cm="1">
        <f t="array" ref="I7647">_xlfn.IFS(AND(OR(_xlfn._xlws.FILTER(D$9:D$16388,E$9:E$16388=E7647)),ROW()=_xlfn.MINIFS(_xlfn.ANCHORARRAY(H$9),E$9:E$16388,E7647)),A7647-C$4,ROW()=_xlfn.MINIFS(_xlfn.ANCHORARRAY(H$9),E$9:E$16388,E7647),IFERROR(A7647-INDEX(G$9:G$16388,MATCH(E7647-1,E$9:E$16388,0)),A7647-C$4),ISNUMBER(A7647),A7647-F7647,TRUE,"")</f>
        <v/>
      </c>
      <c r="J7647" t="str">
        <f t="shared" si="355"/>
        <v/>
      </c>
      <c r="L7647" s="5"/>
    </row>
    <row r="7648" spans="1:12">
      <c r="A7648" s="2"/>
      <c r="B7648" s="4" t="str">
        <f>"annual period "&amp;COUNTIF(D$9:D7648,TRUE)</f>
        <v>annual period 25</v>
      </c>
      <c r="D7648" t="b">
        <f t="shared" ref="D7648:D7711" si="357">F7647-F7648&gt;300</f>
        <v>0</v>
      </c>
      <c r="E7648">
        <f t="shared" si="356"/>
        <v>1237</v>
      </c>
      <c r="F7648" s="5" cm="1">
        <f t="array" ref="F7648">INDEX(_xlfn._xlws.FILTER(A$9:A$16378,E7648=E$9:E$16378*ISNUMBER(A$9:A$16378)),1)</f>
        <v>44682</v>
      </c>
      <c r="G7648" s="5" cm="1">
        <f t="array" ref="G7648">INDEX(_xlfn._xlws.FILTER(A$9:A$16378,E7648=E$9:E$16378*ISNUMBER(A$9:A$16378)),COUNT(_xlfn._xlws.FILTER(A$9:A$16378,E7648=E$9:E$16378*ISNUMBER(A$9:A$16378))))</f>
        <v>44695</v>
      </c>
      <c r="H7648" t="str">
        <v/>
      </c>
      <c r="I7648" s="10" t="str" cm="1">
        <f t="array" ref="I7648">_xlfn.IFS(AND(OR(_xlfn._xlws.FILTER(D$9:D$16388,E$9:E$16388=E7648)),ROW()=_xlfn.MINIFS(_xlfn.ANCHORARRAY(H$9),E$9:E$16388,E7648)),A7648-C$4,ROW()=_xlfn.MINIFS(_xlfn.ANCHORARRAY(H$9),E$9:E$16388,E7648),IFERROR(A7648-INDEX(G$9:G$16388,MATCH(E7648-1,E$9:E$16388,0)),A7648-C$4),ISNUMBER(A7648),A7648-F7648,TRUE,"")</f>
        <v/>
      </c>
      <c r="J7648" t="str">
        <f t="shared" si="355"/>
        <v/>
      </c>
      <c r="L7648" s="5"/>
    </row>
    <row r="7649" spans="1:12">
      <c r="A7649" s="3">
        <v>44682</v>
      </c>
      <c r="B7649" s="4" t="str">
        <f>"annual period "&amp;COUNTIF(D$9:D7649,TRUE)</f>
        <v>annual period 25</v>
      </c>
      <c r="D7649" t="b">
        <f t="shared" si="357"/>
        <v>0</v>
      </c>
      <c r="E7649">
        <f t="shared" si="356"/>
        <v>1237</v>
      </c>
      <c r="F7649" s="5" cm="1">
        <f t="array" ref="F7649">INDEX(_xlfn._xlws.FILTER(A$9:A$16378,E7649=E$9:E$16378*ISNUMBER(A$9:A$16378)),1)</f>
        <v>44682</v>
      </c>
      <c r="G7649" s="5" cm="1">
        <f t="array" ref="G7649">INDEX(_xlfn._xlws.FILTER(A$9:A$16378,E7649=E$9:E$16378*ISNUMBER(A$9:A$16378)),COUNT(_xlfn._xlws.FILTER(A$9:A$16378,E7649=E$9:E$16378*ISNUMBER(A$9:A$16378))))</f>
        <v>44695</v>
      </c>
      <c r="H7649">
        <v>7649</v>
      </c>
      <c r="I7649" s="10" cm="1">
        <f t="array" ref="I7649">_xlfn.IFS(AND(OR(_xlfn._xlws.FILTER(D$9:D$16388,E$9:E$16388=E7649)),ROW()=_xlfn.MINIFS(_xlfn.ANCHORARRAY(H$9),E$9:E$16388,E7649)),A7649-C$4,ROW()=_xlfn.MINIFS(_xlfn.ANCHORARRAY(H$9),E$9:E$16388,E7649),IFERROR(A7649-INDEX(G$9:G$16388,MATCH(E7649-1,E$9:E$16388,0)),A7649-C$4),ISNUMBER(A7649),A7649-F7649,TRUE,"")</f>
        <v>16</v>
      </c>
      <c r="J7649" t="b">
        <f t="shared" si="355"/>
        <v>0</v>
      </c>
      <c r="L7649" s="5"/>
    </row>
    <row r="7650" spans="1:12">
      <c r="B7650" s="4" t="str">
        <f>"annual period "&amp;COUNTIF(D$9:D7650,TRUE)</f>
        <v>annual period 25</v>
      </c>
      <c r="D7650" t="b">
        <f t="shared" si="357"/>
        <v>0</v>
      </c>
      <c r="E7650">
        <f t="shared" si="356"/>
        <v>1237</v>
      </c>
      <c r="F7650" s="5" cm="1">
        <f t="array" ref="F7650">INDEX(_xlfn._xlws.FILTER(A$9:A$16378,E7650=E$9:E$16378*ISNUMBER(A$9:A$16378)),1)</f>
        <v>44682</v>
      </c>
      <c r="G7650" s="5" cm="1">
        <f t="array" ref="G7650">INDEX(_xlfn._xlws.FILTER(A$9:A$16378,E7650=E$9:E$16378*ISNUMBER(A$9:A$16378)),COUNT(_xlfn._xlws.FILTER(A$9:A$16378,E7650=E$9:E$16378*ISNUMBER(A$9:A$16378))))</f>
        <v>44695</v>
      </c>
      <c r="H7650" t="str">
        <v/>
      </c>
      <c r="I7650" s="10" t="str" cm="1">
        <f t="array" ref="I7650">_xlfn.IFS(AND(OR(_xlfn._xlws.FILTER(D$9:D$16388,E$9:E$16388=E7650)),ROW()=_xlfn.MINIFS(_xlfn.ANCHORARRAY(H$9),E$9:E$16388,E7650)),A7650-C$4,ROW()=_xlfn.MINIFS(_xlfn.ANCHORARRAY(H$9),E$9:E$16388,E7650),IFERROR(A7650-INDEX(G$9:G$16388,MATCH(E7650-1,E$9:E$16388,0)),A7650-C$4),ISNUMBER(A7650),A7650-F7650,TRUE,"")</f>
        <v/>
      </c>
      <c r="J7650" t="str">
        <f t="shared" si="355"/>
        <v/>
      </c>
      <c r="L7650" s="5"/>
    </row>
    <row r="7651" spans="1:12">
      <c r="A7651" s="3">
        <v>44684</v>
      </c>
      <c r="B7651" s="4" t="str">
        <f>"annual period "&amp;COUNTIF(D$9:D7651,TRUE)</f>
        <v>annual period 25</v>
      </c>
      <c r="D7651" t="b">
        <f t="shared" si="357"/>
        <v>0</v>
      </c>
      <c r="E7651">
        <f t="shared" si="356"/>
        <v>1237</v>
      </c>
      <c r="F7651" s="5" cm="1">
        <f t="array" ref="F7651">INDEX(_xlfn._xlws.FILTER(A$9:A$16378,E7651=E$9:E$16378*ISNUMBER(A$9:A$16378)),1)</f>
        <v>44682</v>
      </c>
      <c r="G7651" s="5" cm="1">
        <f t="array" ref="G7651">INDEX(_xlfn._xlws.FILTER(A$9:A$16378,E7651=E$9:E$16378*ISNUMBER(A$9:A$16378)),COUNT(_xlfn._xlws.FILTER(A$9:A$16378,E7651=E$9:E$16378*ISNUMBER(A$9:A$16378))))</f>
        <v>44695</v>
      </c>
      <c r="H7651" t="str">
        <v/>
      </c>
      <c r="I7651" s="10" cm="1">
        <f t="array" ref="I7651">_xlfn.IFS(AND(OR(_xlfn._xlws.FILTER(D$9:D$16388,E$9:E$16388=E7651)),ROW()=_xlfn.MINIFS(_xlfn.ANCHORARRAY(H$9),E$9:E$16388,E7651)),A7651-C$4,ROW()=_xlfn.MINIFS(_xlfn.ANCHORARRAY(H$9),E$9:E$16388,E7651),IFERROR(A7651-INDEX(G$9:G$16388,MATCH(E7651-1,E$9:E$16388,0)),A7651-C$4),ISNUMBER(A7651),A7651-F7651,TRUE,"")</f>
        <v>2</v>
      </c>
      <c r="J7651" t="b">
        <f t="shared" si="355"/>
        <v>0</v>
      </c>
      <c r="L7651" s="5"/>
    </row>
    <row r="7652" spans="1:12">
      <c r="B7652" s="4" t="str">
        <f>"annual period "&amp;COUNTIF(D$9:D7652,TRUE)</f>
        <v>annual period 25</v>
      </c>
      <c r="D7652" t="b">
        <f t="shared" si="357"/>
        <v>0</v>
      </c>
      <c r="E7652">
        <f t="shared" si="356"/>
        <v>1237</v>
      </c>
      <c r="F7652" s="5" cm="1">
        <f t="array" ref="F7652">INDEX(_xlfn._xlws.FILTER(A$9:A$16378,E7652=E$9:E$16378*ISNUMBER(A$9:A$16378)),1)</f>
        <v>44682</v>
      </c>
      <c r="G7652" s="5" cm="1">
        <f t="array" ref="G7652">INDEX(_xlfn._xlws.FILTER(A$9:A$16378,E7652=E$9:E$16378*ISNUMBER(A$9:A$16378)),COUNT(_xlfn._xlws.FILTER(A$9:A$16378,E7652=E$9:E$16378*ISNUMBER(A$9:A$16378))))</f>
        <v>44695</v>
      </c>
      <c r="H7652" t="str">
        <v/>
      </c>
      <c r="I7652" s="10" t="str" cm="1">
        <f t="array" ref="I7652">_xlfn.IFS(AND(OR(_xlfn._xlws.FILTER(D$9:D$16388,E$9:E$16388=E7652)),ROW()=_xlfn.MINIFS(_xlfn.ANCHORARRAY(H$9),E$9:E$16388,E7652)),A7652-C$4,ROW()=_xlfn.MINIFS(_xlfn.ANCHORARRAY(H$9),E$9:E$16388,E7652),IFERROR(A7652-INDEX(G$9:G$16388,MATCH(E7652-1,E$9:E$16388,0)),A7652-C$4),ISNUMBER(A7652),A7652-F7652,TRUE,"")</f>
        <v/>
      </c>
      <c r="J7652" t="str">
        <f t="shared" si="355"/>
        <v/>
      </c>
      <c r="L7652" s="5"/>
    </row>
    <row r="7653" spans="1:12">
      <c r="A7653" s="3">
        <v>44686</v>
      </c>
      <c r="B7653" s="4" t="str">
        <f>"annual period "&amp;COUNTIF(D$9:D7653,TRUE)</f>
        <v>annual period 25</v>
      </c>
      <c r="D7653" t="b">
        <f t="shared" si="357"/>
        <v>0</v>
      </c>
      <c r="E7653">
        <f t="shared" si="356"/>
        <v>1237</v>
      </c>
      <c r="F7653" s="5" cm="1">
        <f t="array" ref="F7653">INDEX(_xlfn._xlws.FILTER(A$9:A$16378,E7653=E$9:E$16378*ISNUMBER(A$9:A$16378)),1)</f>
        <v>44682</v>
      </c>
      <c r="G7653" s="5" cm="1">
        <f t="array" ref="G7653">INDEX(_xlfn._xlws.FILTER(A$9:A$16378,E7653=E$9:E$16378*ISNUMBER(A$9:A$16378)),COUNT(_xlfn._xlws.FILTER(A$9:A$16378,E7653=E$9:E$16378*ISNUMBER(A$9:A$16378))))</f>
        <v>44695</v>
      </c>
      <c r="H7653" t="str">
        <v/>
      </c>
      <c r="I7653" s="10" cm="1">
        <f t="array" ref="I7653">_xlfn.IFS(AND(OR(_xlfn._xlws.FILTER(D$9:D$16388,E$9:E$16388=E7653)),ROW()=_xlfn.MINIFS(_xlfn.ANCHORARRAY(H$9),E$9:E$16388,E7653)),A7653-C$4,ROW()=_xlfn.MINIFS(_xlfn.ANCHORARRAY(H$9),E$9:E$16388,E7653),IFERROR(A7653-INDEX(G$9:G$16388,MATCH(E7653-1,E$9:E$16388,0)),A7653-C$4),ISNUMBER(A7653),A7653-F7653,TRUE,"")</f>
        <v>4</v>
      </c>
      <c r="J7653" t="b">
        <f t="shared" si="355"/>
        <v>0</v>
      </c>
      <c r="L7653" s="5"/>
    </row>
    <row r="7654" spans="1:12">
      <c r="B7654" s="4" t="str">
        <f>"annual period "&amp;COUNTIF(D$9:D7654,TRUE)</f>
        <v>annual period 25</v>
      </c>
      <c r="D7654" t="b">
        <f t="shared" si="357"/>
        <v>0</v>
      </c>
      <c r="E7654">
        <f t="shared" si="356"/>
        <v>1237</v>
      </c>
      <c r="F7654" s="5" cm="1">
        <f t="array" ref="F7654">INDEX(_xlfn._xlws.FILTER(A$9:A$16378,E7654=E$9:E$16378*ISNUMBER(A$9:A$16378)),1)</f>
        <v>44682</v>
      </c>
      <c r="G7654" s="5" cm="1">
        <f t="array" ref="G7654">INDEX(_xlfn._xlws.FILTER(A$9:A$16378,E7654=E$9:E$16378*ISNUMBER(A$9:A$16378)),COUNT(_xlfn._xlws.FILTER(A$9:A$16378,E7654=E$9:E$16378*ISNUMBER(A$9:A$16378))))</f>
        <v>44695</v>
      </c>
      <c r="H7654" t="str">
        <v/>
      </c>
      <c r="I7654" s="10" t="str" cm="1">
        <f t="array" ref="I7654">_xlfn.IFS(AND(OR(_xlfn._xlws.FILTER(D$9:D$16388,E$9:E$16388=E7654)),ROW()=_xlfn.MINIFS(_xlfn.ANCHORARRAY(H$9),E$9:E$16388,E7654)),A7654-C$4,ROW()=_xlfn.MINIFS(_xlfn.ANCHORARRAY(H$9),E$9:E$16388,E7654),IFERROR(A7654-INDEX(G$9:G$16388,MATCH(E7654-1,E$9:E$16388,0)),A7654-C$4),ISNUMBER(A7654),A7654-F7654,TRUE,"")</f>
        <v/>
      </c>
      <c r="J7654" t="str">
        <f t="shared" si="355"/>
        <v/>
      </c>
      <c r="L7654" s="5"/>
    </row>
    <row r="7655" spans="1:12">
      <c r="A7655" s="3">
        <v>44688</v>
      </c>
      <c r="B7655" s="4" t="str">
        <f>"annual period "&amp;COUNTIF(D$9:D7655,TRUE)</f>
        <v>annual period 25</v>
      </c>
      <c r="D7655" t="b">
        <f t="shared" si="357"/>
        <v>0</v>
      </c>
      <c r="E7655">
        <f t="shared" si="356"/>
        <v>1237</v>
      </c>
      <c r="F7655" s="5" cm="1">
        <f t="array" ref="F7655">INDEX(_xlfn._xlws.FILTER(A$9:A$16378,E7655=E$9:E$16378*ISNUMBER(A$9:A$16378)),1)</f>
        <v>44682</v>
      </c>
      <c r="G7655" s="5" cm="1">
        <f t="array" ref="G7655">INDEX(_xlfn._xlws.FILTER(A$9:A$16378,E7655=E$9:E$16378*ISNUMBER(A$9:A$16378)),COUNT(_xlfn._xlws.FILTER(A$9:A$16378,E7655=E$9:E$16378*ISNUMBER(A$9:A$16378))))</f>
        <v>44695</v>
      </c>
      <c r="H7655" t="str">
        <v/>
      </c>
      <c r="I7655" s="10" cm="1">
        <f t="array" ref="I7655">_xlfn.IFS(AND(OR(_xlfn._xlws.FILTER(D$9:D$16388,E$9:E$16388=E7655)),ROW()=_xlfn.MINIFS(_xlfn.ANCHORARRAY(H$9),E$9:E$16388,E7655)),A7655-C$4,ROW()=_xlfn.MINIFS(_xlfn.ANCHORARRAY(H$9),E$9:E$16388,E7655),IFERROR(A7655-INDEX(G$9:G$16388,MATCH(E7655-1,E$9:E$16388,0)),A7655-C$4),ISNUMBER(A7655),A7655-F7655,TRUE,"")</f>
        <v>6</v>
      </c>
      <c r="J7655" t="b">
        <f t="shared" si="355"/>
        <v>0</v>
      </c>
      <c r="L7655" s="5"/>
    </row>
    <row r="7656" spans="1:12">
      <c r="B7656" s="4" t="str">
        <f>"annual period "&amp;COUNTIF(D$9:D7656,TRUE)</f>
        <v>annual period 25</v>
      </c>
      <c r="D7656" t="b">
        <f t="shared" si="357"/>
        <v>0</v>
      </c>
      <c r="E7656">
        <f t="shared" si="356"/>
        <v>1237</v>
      </c>
      <c r="F7656" s="5" cm="1">
        <f t="array" ref="F7656">INDEX(_xlfn._xlws.FILTER(A$9:A$16378,E7656=E$9:E$16378*ISNUMBER(A$9:A$16378)),1)</f>
        <v>44682</v>
      </c>
      <c r="G7656" s="5" cm="1">
        <f t="array" ref="G7656">INDEX(_xlfn._xlws.FILTER(A$9:A$16378,E7656=E$9:E$16378*ISNUMBER(A$9:A$16378)),COUNT(_xlfn._xlws.FILTER(A$9:A$16378,E7656=E$9:E$16378*ISNUMBER(A$9:A$16378))))</f>
        <v>44695</v>
      </c>
      <c r="H7656" t="str">
        <v/>
      </c>
      <c r="I7656" s="10" t="str" cm="1">
        <f t="array" ref="I7656">_xlfn.IFS(AND(OR(_xlfn._xlws.FILTER(D$9:D$16388,E$9:E$16388=E7656)),ROW()=_xlfn.MINIFS(_xlfn.ANCHORARRAY(H$9),E$9:E$16388,E7656)),A7656-C$4,ROW()=_xlfn.MINIFS(_xlfn.ANCHORARRAY(H$9),E$9:E$16388,E7656),IFERROR(A7656-INDEX(G$9:G$16388,MATCH(E7656-1,E$9:E$16388,0)),A7656-C$4),ISNUMBER(A7656),A7656-F7656,TRUE,"")</f>
        <v/>
      </c>
      <c r="J7656" t="str">
        <f t="shared" si="355"/>
        <v/>
      </c>
      <c r="L7656" s="5"/>
    </row>
    <row r="7657" spans="1:12">
      <c r="A7657" s="3">
        <v>44688</v>
      </c>
      <c r="B7657" s="4" t="str">
        <f>"annual period "&amp;COUNTIF(D$9:D7657,TRUE)</f>
        <v>annual period 25</v>
      </c>
      <c r="D7657" t="b">
        <f t="shared" si="357"/>
        <v>0</v>
      </c>
      <c r="E7657">
        <f t="shared" si="356"/>
        <v>1237</v>
      </c>
      <c r="F7657" s="5" cm="1">
        <f t="array" ref="F7657">INDEX(_xlfn._xlws.FILTER(A$9:A$16378,E7657=E$9:E$16378*ISNUMBER(A$9:A$16378)),1)</f>
        <v>44682</v>
      </c>
      <c r="G7657" s="5" cm="1">
        <f t="array" ref="G7657">INDEX(_xlfn._xlws.FILTER(A$9:A$16378,E7657=E$9:E$16378*ISNUMBER(A$9:A$16378)),COUNT(_xlfn._xlws.FILTER(A$9:A$16378,E7657=E$9:E$16378*ISNUMBER(A$9:A$16378))))</f>
        <v>44695</v>
      </c>
      <c r="H7657" t="str">
        <v/>
      </c>
      <c r="I7657" s="10" cm="1">
        <f t="array" ref="I7657">_xlfn.IFS(AND(OR(_xlfn._xlws.FILTER(D$9:D$16388,E$9:E$16388=E7657)),ROW()=_xlfn.MINIFS(_xlfn.ANCHORARRAY(H$9),E$9:E$16388,E7657)),A7657-C$4,ROW()=_xlfn.MINIFS(_xlfn.ANCHORARRAY(H$9),E$9:E$16388,E7657),IFERROR(A7657-INDEX(G$9:G$16388,MATCH(E7657-1,E$9:E$16388,0)),A7657-C$4),ISNUMBER(A7657),A7657-F7657,TRUE,"")</f>
        <v>6</v>
      </c>
      <c r="J7657" t="b">
        <f t="shared" si="355"/>
        <v>0</v>
      </c>
      <c r="L7657" s="5"/>
    </row>
    <row r="7658" spans="1:12">
      <c r="B7658" s="4" t="str">
        <f>"annual period "&amp;COUNTIF(D$9:D7658,TRUE)</f>
        <v>annual period 25</v>
      </c>
      <c r="D7658" t="b">
        <f t="shared" si="357"/>
        <v>0</v>
      </c>
      <c r="E7658">
        <f t="shared" si="356"/>
        <v>1237</v>
      </c>
      <c r="F7658" s="5" cm="1">
        <f t="array" ref="F7658">INDEX(_xlfn._xlws.FILTER(A$9:A$16378,E7658=E$9:E$16378*ISNUMBER(A$9:A$16378)),1)</f>
        <v>44682</v>
      </c>
      <c r="G7658" s="5" cm="1">
        <f t="array" ref="G7658">INDEX(_xlfn._xlws.FILTER(A$9:A$16378,E7658=E$9:E$16378*ISNUMBER(A$9:A$16378)),COUNT(_xlfn._xlws.FILTER(A$9:A$16378,E7658=E$9:E$16378*ISNUMBER(A$9:A$16378))))</f>
        <v>44695</v>
      </c>
      <c r="H7658" t="str">
        <v/>
      </c>
      <c r="I7658" s="10" t="str" cm="1">
        <f t="array" ref="I7658">_xlfn.IFS(AND(OR(_xlfn._xlws.FILTER(D$9:D$16388,E$9:E$16388=E7658)),ROW()=_xlfn.MINIFS(_xlfn.ANCHORARRAY(H$9),E$9:E$16388,E7658)),A7658-C$4,ROW()=_xlfn.MINIFS(_xlfn.ANCHORARRAY(H$9),E$9:E$16388,E7658),IFERROR(A7658-INDEX(G$9:G$16388,MATCH(E7658-1,E$9:E$16388,0)),A7658-C$4),ISNUMBER(A7658),A7658-F7658,TRUE,"")</f>
        <v/>
      </c>
      <c r="J7658" t="str">
        <f t="shared" si="355"/>
        <v/>
      </c>
      <c r="L7658" s="5"/>
    </row>
    <row r="7659" spans="1:12">
      <c r="A7659" s="3">
        <v>44691</v>
      </c>
      <c r="B7659" s="4" t="str">
        <f>"annual period "&amp;COUNTIF(D$9:D7659,TRUE)</f>
        <v>annual period 25</v>
      </c>
      <c r="D7659" t="b">
        <f t="shared" si="357"/>
        <v>0</v>
      </c>
      <c r="E7659">
        <f t="shared" si="356"/>
        <v>1237</v>
      </c>
      <c r="F7659" s="5" cm="1">
        <f t="array" ref="F7659">INDEX(_xlfn._xlws.FILTER(A$9:A$16378,E7659=E$9:E$16378*ISNUMBER(A$9:A$16378)),1)</f>
        <v>44682</v>
      </c>
      <c r="G7659" s="5" cm="1">
        <f t="array" ref="G7659">INDEX(_xlfn._xlws.FILTER(A$9:A$16378,E7659=E$9:E$16378*ISNUMBER(A$9:A$16378)),COUNT(_xlfn._xlws.FILTER(A$9:A$16378,E7659=E$9:E$16378*ISNUMBER(A$9:A$16378))))</f>
        <v>44695</v>
      </c>
      <c r="H7659" t="str">
        <v/>
      </c>
      <c r="I7659" s="10" cm="1">
        <f t="array" ref="I7659">_xlfn.IFS(AND(OR(_xlfn._xlws.FILTER(D$9:D$16388,E$9:E$16388=E7659)),ROW()=_xlfn.MINIFS(_xlfn.ANCHORARRAY(H$9),E$9:E$16388,E7659)),A7659-C$4,ROW()=_xlfn.MINIFS(_xlfn.ANCHORARRAY(H$9),E$9:E$16388,E7659),IFERROR(A7659-INDEX(G$9:G$16388,MATCH(E7659-1,E$9:E$16388,0)),A7659-C$4),ISNUMBER(A7659),A7659-F7659,TRUE,"")</f>
        <v>9</v>
      </c>
      <c r="J7659" t="b">
        <f t="shared" si="355"/>
        <v>0</v>
      </c>
      <c r="L7659" s="5"/>
    </row>
    <row r="7660" spans="1:12">
      <c r="B7660" s="4" t="str">
        <f>"annual period "&amp;COUNTIF(D$9:D7660,TRUE)</f>
        <v>annual period 25</v>
      </c>
      <c r="D7660" t="b">
        <f t="shared" si="357"/>
        <v>0</v>
      </c>
      <c r="E7660">
        <f t="shared" si="356"/>
        <v>1237</v>
      </c>
      <c r="F7660" s="5" cm="1">
        <f t="array" ref="F7660">INDEX(_xlfn._xlws.FILTER(A$9:A$16378,E7660=E$9:E$16378*ISNUMBER(A$9:A$16378)),1)</f>
        <v>44682</v>
      </c>
      <c r="G7660" s="5" cm="1">
        <f t="array" ref="G7660">INDEX(_xlfn._xlws.FILTER(A$9:A$16378,E7660=E$9:E$16378*ISNUMBER(A$9:A$16378)),COUNT(_xlfn._xlws.FILTER(A$9:A$16378,E7660=E$9:E$16378*ISNUMBER(A$9:A$16378))))</f>
        <v>44695</v>
      </c>
      <c r="H7660" t="str">
        <v/>
      </c>
      <c r="I7660" s="10" t="str" cm="1">
        <f t="array" ref="I7660">_xlfn.IFS(AND(OR(_xlfn._xlws.FILTER(D$9:D$16388,E$9:E$16388=E7660)),ROW()=_xlfn.MINIFS(_xlfn.ANCHORARRAY(H$9),E$9:E$16388,E7660)),A7660-C$4,ROW()=_xlfn.MINIFS(_xlfn.ANCHORARRAY(H$9),E$9:E$16388,E7660),IFERROR(A7660-INDEX(G$9:G$16388,MATCH(E7660-1,E$9:E$16388,0)),A7660-C$4),ISNUMBER(A7660),A7660-F7660,TRUE,"")</f>
        <v/>
      </c>
      <c r="J7660" t="str">
        <f t="shared" si="355"/>
        <v/>
      </c>
      <c r="L7660" s="5"/>
    </row>
    <row r="7661" spans="1:12">
      <c r="A7661" s="3">
        <v>44694</v>
      </c>
      <c r="B7661" s="4" t="str">
        <f>"annual period "&amp;COUNTIF(D$9:D7661,TRUE)</f>
        <v>annual period 25</v>
      </c>
      <c r="D7661" t="b">
        <f t="shared" si="357"/>
        <v>0</v>
      </c>
      <c r="E7661">
        <f t="shared" si="356"/>
        <v>1237</v>
      </c>
      <c r="F7661" s="5" cm="1">
        <f t="array" ref="F7661">INDEX(_xlfn._xlws.FILTER(A$9:A$16378,E7661=E$9:E$16378*ISNUMBER(A$9:A$16378)),1)</f>
        <v>44682</v>
      </c>
      <c r="G7661" s="5" cm="1">
        <f t="array" ref="G7661">INDEX(_xlfn._xlws.FILTER(A$9:A$16378,E7661=E$9:E$16378*ISNUMBER(A$9:A$16378)),COUNT(_xlfn._xlws.FILTER(A$9:A$16378,E7661=E$9:E$16378*ISNUMBER(A$9:A$16378))))</f>
        <v>44695</v>
      </c>
      <c r="H7661" t="str">
        <v/>
      </c>
      <c r="I7661" s="10" cm="1">
        <f t="array" ref="I7661">_xlfn.IFS(AND(OR(_xlfn._xlws.FILTER(D$9:D$16388,E$9:E$16388=E7661)),ROW()=_xlfn.MINIFS(_xlfn.ANCHORARRAY(H$9),E$9:E$16388,E7661)),A7661-C$4,ROW()=_xlfn.MINIFS(_xlfn.ANCHORARRAY(H$9),E$9:E$16388,E7661),IFERROR(A7661-INDEX(G$9:G$16388,MATCH(E7661-1,E$9:E$16388,0)),A7661-C$4),ISNUMBER(A7661),A7661-F7661,TRUE,"")</f>
        <v>12</v>
      </c>
      <c r="J7661" t="b">
        <f t="shared" si="355"/>
        <v>0</v>
      </c>
      <c r="L7661" s="5"/>
    </row>
    <row r="7662" spans="1:12">
      <c r="B7662" s="4" t="str">
        <f>"annual period "&amp;COUNTIF(D$9:D7662,TRUE)</f>
        <v>annual period 25</v>
      </c>
      <c r="D7662" t="b">
        <f t="shared" si="357"/>
        <v>0</v>
      </c>
      <c r="E7662">
        <f t="shared" si="356"/>
        <v>1237</v>
      </c>
      <c r="F7662" s="5" cm="1">
        <f t="array" ref="F7662">INDEX(_xlfn._xlws.FILTER(A$9:A$16378,E7662=E$9:E$16378*ISNUMBER(A$9:A$16378)),1)</f>
        <v>44682</v>
      </c>
      <c r="G7662" s="5" cm="1">
        <f t="array" ref="G7662">INDEX(_xlfn._xlws.FILTER(A$9:A$16378,E7662=E$9:E$16378*ISNUMBER(A$9:A$16378)),COUNT(_xlfn._xlws.FILTER(A$9:A$16378,E7662=E$9:E$16378*ISNUMBER(A$9:A$16378))))</f>
        <v>44695</v>
      </c>
      <c r="H7662" t="str">
        <v/>
      </c>
      <c r="I7662" s="10" t="str" cm="1">
        <f t="array" ref="I7662">_xlfn.IFS(AND(OR(_xlfn._xlws.FILTER(D$9:D$16388,E$9:E$16388=E7662)),ROW()=_xlfn.MINIFS(_xlfn.ANCHORARRAY(H$9),E$9:E$16388,E7662)),A7662-C$4,ROW()=_xlfn.MINIFS(_xlfn.ANCHORARRAY(H$9),E$9:E$16388,E7662),IFERROR(A7662-INDEX(G$9:G$16388,MATCH(E7662-1,E$9:E$16388,0)),A7662-C$4),ISNUMBER(A7662),A7662-F7662,TRUE,"")</f>
        <v/>
      </c>
      <c r="J7662" t="str">
        <f t="shared" si="355"/>
        <v/>
      </c>
      <c r="L7662" s="5"/>
    </row>
    <row r="7663" spans="1:12">
      <c r="A7663" s="3">
        <v>44695</v>
      </c>
      <c r="B7663" s="4" t="str">
        <f>"annual period "&amp;COUNTIF(D$9:D7663,TRUE)</f>
        <v>annual period 25</v>
      </c>
      <c r="D7663" t="b">
        <f t="shared" si="357"/>
        <v>0</v>
      </c>
      <c r="E7663">
        <f t="shared" si="356"/>
        <v>1237</v>
      </c>
      <c r="F7663" s="5" cm="1">
        <f t="array" ref="F7663">INDEX(_xlfn._xlws.FILTER(A$9:A$16378,E7663=E$9:E$16378*ISNUMBER(A$9:A$16378)),1)</f>
        <v>44682</v>
      </c>
      <c r="G7663" s="5" cm="1">
        <f t="array" ref="G7663">INDEX(_xlfn._xlws.FILTER(A$9:A$16378,E7663=E$9:E$16378*ISNUMBER(A$9:A$16378)),COUNT(_xlfn._xlws.FILTER(A$9:A$16378,E7663=E$9:E$16378*ISNUMBER(A$9:A$16378))))</f>
        <v>44695</v>
      </c>
      <c r="H7663" t="str">
        <v/>
      </c>
      <c r="I7663" s="10" cm="1">
        <f t="array" ref="I7663">_xlfn.IFS(AND(OR(_xlfn._xlws.FILTER(D$9:D$16388,E$9:E$16388=E7663)),ROW()=_xlfn.MINIFS(_xlfn.ANCHORARRAY(H$9),E$9:E$16388,E7663)),A7663-C$4,ROW()=_xlfn.MINIFS(_xlfn.ANCHORARRAY(H$9),E$9:E$16388,E7663),IFERROR(A7663-INDEX(G$9:G$16388,MATCH(E7663-1,E$9:E$16388,0)),A7663-C$4),ISNUMBER(A7663),A7663-F7663,TRUE,"")</f>
        <v>13</v>
      </c>
      <c r="J7663" t="b">
        <f t="shared" si="355"/>
        <v>0</v>
      </c>
      <c r="L7663" s="5"/>
    </row>
    <row r="7664" spans="1:12">
      <c r="A7664" s="1" t="s">
        <v>14</v>
      </c>
      <c r="B7664" s="4" t="str">
        <f>"annual period "&amp;COUNTIF(D$9:D7664,TRUE)</f>
        <v>annual period 25</v>
      </c>
      <c r="D7664" t="b">
        <f t="shared" si="357"/>
        <v>0</v>
      </c>
      <c r="E7664">
        <f t="shared" si="356"/>
        <v>1238</v>
      </c>
      <c r="F7664" s="5" cm="1">
        <f t="array" ref="F7664">INDEX(_xlfn._xlws.FILTER(A$9:A$16378,E7664=E$9:E$16378*ISNUMBER(A$9:A$16378)),1)</f>
        <v>44700</v>
      </c>
      <c r="G7664" s="5" cm="1">
        <f t="array" ref="G7664">INDEX(_xlfn._xlws.FILTER(A$9:A$16378,E7664=E$9:E$16378*ISNUMBER(A$9:A$16378)),COUNT(_xlfn._xlws.FILTER(A$9:A$16378,E7664=E$9:E$16378*ISNUMBER(A$9:A$16378))))</f>
        <v>44701</v>
      </c>
      <c r="H7664" t="str">
        <v/>
      </c>
      <c r="I7664" s="10" t="str" cm="1">
        <f t="array" ref="I7664">_xlfn.IFS(AND(OR(_xlfn._xlws.FILTER(D$9:D$16388,E$9:E$16388=E7664)),ROW()=_xlfn.MINIFS(_xlfn.ANCHORARRAY(H$9),E$9:E$16388,E7664)),A7664-C$4,ROW()=_xlfn.MINIFS(_xlfn.ANCHORARRAY(H$9),E$9:E$16388,E7664),IFERROR(A7664-INDEX(G$9:G$16388,MATCH(E7664-1,E$9:E$16388,0)),A7664-C$4),ISNUMBER(A7664),A7664-F7664,TRUE,"")</f>
        <v/>
      </c>
      <c r="J7664" t="str">
        <f t="shared" si="355"/>
        <v/>
      </c>
      <c r="L7664" s="5"/>
    </row>
    <row r="7665" spans="1:12">
      <c r="A7665" s="2"/>
      <c r="B7665" s="4" t="str">
        <f>"annual period "&amp;COUNTIF(D$9:D7665,TRUE)</f>
        <v>annual period 25</v>
      </c>
      <c r="D7665" t="b">
        <f t="shared" si="357"/>
        <v>0</v>
      </c>
      <c r="E7665">
        <f t="shared" si="356"/>
        <v>1238</v>
      </c>
      <c r="F7665" s="5" cm="1">
        <f t="array" ref="F7665">INDEX(_xlfn._xlws.FILTER(A$9:A$16378,E7665=E$9:E$16378*ISNUMBER(A$9:A$16378)),1)</f>
        <v>44700</v>
      </c>
      <c r="G7665" s="5" cm="1">
        <f t="array" ref="G7665">INDEX(_xlfn._xlws.FILTER(A$9:A$16378,E7665=E$9:E$16378*ISNUMBER(A$9:A$16378)),COUNT(_xlfn._xlws.FILTER(A$9:A$16378,E7665=E$9:E$16378*ISNUMBER(A$9:A$16378))))</f>
        <v>44701</v>
      </c>
      <c r="H7665" t="str">
        <v/>
      </c>
      <c r="I7665" s="10" t="str" cm="1">
        <f t="array" ref="I7665">_xlfn.IFS(AND(OR(_xlfn._xlws.FILTER(D$9:D$16388,E$9:E$16388=E7665)),ROW()=_xlfn.MINIFS(_xlfn.ANCHORARRAY(H$9),E$9:E$16388,E7665)),A7665-C$4,ROW()=_xlfn.MINIFS(_xlfn.ANCHORARRAY(H$9),E$9:E$16388,E7665),IFERROR(A7665-INDEX(G$9:G$16388,MATCH(E7665-1,E$9:E$16388,0)),A7665-C$4),ISNUMBER(A7665),A7665-F7665,TRUE,"")</f>
        <v/>
      </c>
      <c r="J7665" t="str">
        <f t="shared" si="355"/>
        <v/>
      </c>
      <c r="L7665" s="5"/>
    </row>
    <row r="7666" spans="1:12">
      <c r="A7666" s="3">
        <v>44700</v>
      </c>
      <c r="B7666" s="4" t="str">
        <f>"annual period "&amp;COUNTIF(D$9:D7666,TRUE)</f>
        <v>annual period 25</v>
      </c>
      <c r="D7666" t="b">
        <f t="shared" si="357"/>
        <v>0</v>
      </c>
      <c r="E7666">
        <f t="shared" si="356"/>
        <v>1238</v>
      </c>
      <c r="F7666" s="5" cm="1">
        <f t="array" ref="F7666">INDEX(_xlfn._xlws.FILTER(A$9:A$16378,E7666=E$9:E$16378*ISNUMBER(A$9:A$16378)),1)</f>
        <v>44700</v>
      </c>
      <c r="G7666" s="5" cm="1">
        <f t="array" ref="G7666">INDEX(_xlfn._xlws.FILTER(A$9:A$16378,E7666=E$9:E$16378*ISNUMBER(A$9:A$16378)),COUNT(_xlfn._xlws.FILTER(A$9:A$16378,E7666=E$9:E$16378*ISNUMBER(A$9:A$16378))))</f>
        <v>44701</v>
      </c>
      <c r="H7666">
        <v>7666</v>
      </c>
      <c r="I7666" s="10" cm="1">
        <f t="array" ref="I7666">_xlfn.IFS(AND(OR(_xlfn._xlws.FILTER(D$9:D$16388,E$9:E$16388=E7666)),ROW()=_xlfn.MINIFS(_xlfn.ANCHORARRAY(H$9),E$9:E$16388,E7666)),A7666-C$4,ROW()=_xlfn.MINIFS(_xlfn.ANCHORARRAY(H$9),E$9:E$16388,E7666),IFERROR(A7666-INDEX(G$9:G$16388,MATCH(E7666-1,E$9:E$16388,0)),A7666-C$4),ISNUMBER(A7666),A7666-F7666,TRUE,"")</f>
        <v>5</v>
      </c>
      <c r="J7666" t="b">
        <f t="shared" si="355"/>
        <v>0</v>
      </c>
      <c r="L7666" s="5"/>
    </row>
    <row r="7667" spans="1:12">
      <c r="B7667" s="4" t="str">
        <f>"annual period "&amp;COUNTIF(D$9:D7667,TRUE)</f>
        <v>annual period 25</v>
      </c>
      <c r="D7667" t="b">
        <f t="shared" si="357"/>
        <v>0</v>
      </c>
      <c r="E7667">
        <f t="shared" si="356"/>
        <v>1238</v>
      </c>
      <c r="F7667" s="5" cm="1">
        <f t="array" ref="F7667">INDEX(_xlfn._xlws.FILTER(A$9:A$16378,E7667=E$9:E$16378*ISNUMBER(A$9:A$16378)),1)</f>
        <v>44700</v>
      </c>
      <c r="G7667" s="5" cm="1">
        <f t="array" ref="G7667">INDEX(_xlfn._xlws.FILTER(A$9:A$16378,E7667=E$9:E$16378*ISNUMBER(A$9:A$16378)),COUNT(_xlfn._xlws.FILTER(A$9:A$16378,E7667=E$9:E$16378*ISNUMBER(A$9:A$16378))))</f>
        <v>44701</v>
      </c>
      <c r="H7667" t="str">
        <v/>
      </c>
      <c r="I7667" s="10" t="str" cm="1">
        <f t="array" ref="I7667">_xlfn.IFS(AND(OR(_xlfn._xlws.FILTER(D$9:D$16388,E$9:E$16388=E7667)),ROW()=_xlfn.MINIFS(_xlfn.ANCHORARRAY(H$9),E$9:E$16388,E7667)),A7667-C$4,ROW()=_xlfn.MINIFS(_xlfn.ANCHORARRAY(H$9),E$9:E$16388,E7667),IFERROR(A7667-INDEX(G$9:G$16388,MATCH(E7667-1,E$9:E$16388,0)),A7667-C$4),ISNUMBER(A7667),A7667-F7667,TRUE,"")</f>
        <v/>
      </c>
      <c r="J7667" t="str">
        <f t="shared" si="355"/>
        <v/>
      </c>
      <c r="L7667" s="5"/>
    </row>
    <row r="7668" spans="1:12">
      <c r="A7668" s="3">
        <v>44701</v>
      </c>
      <c r="B7668" s="4" t="str">
        <f>"annual period "&amp;COUNTIF(D$9:D7668,TRUE)</f>
        <v>annual period 25</v>
      </c>
      <c r="D7668" t="b">
        <f t="shared" si="357"/>
        <v>0</v>
      </c>
      <c r="E7668">
        <f t="shared" si="356"/>
        <v>1238</v>
      </c>
      <c r="F7668" s="5" cm="1">
        <f t="array" ref="F7668">INDEX(_xlfn._xlws.FILTER(A$9:A$16378,E7668=E$9:E$16378*ISNUMBER(A$9:A$16378)),1)</f>
        <v>44700</v>
      </c>
      <c r="G7668" s="5" cm="1">
        <f t="array" ref="G7668">INDEX(_xlfn._xlws.FILTER(A$9:A$16378,E7668=E$9:E$16378*ISNUMBER(A$9:A$16378)),COUNT(_xlfn._xlws.FILTER(A$9:A$16378,E7668=E$9:E$16378*ISNUMBER(A$9:A$16378))))</f>
        <v>44701</v>
      </c>
      <c r="H7668" t="str">
        <v/>
      </c>
      <c r="I7668" s="10" cm="1">
        <f t="array" ref="I7668">_xlfn.IFS(AND(OR(_xlfn._xlws.FILTER(D$9:D$16388,E$9:E$16388=E7668)),ROW()=_xlfn.MINIFS(_xlfn.ANCHORARRAY(H$9),E$9:E$16388,E7668)),A7668-C$4,ROW()=_xlfn.MINIFS(_xlfn.ANCHORARRAY(H$9),E$9:E$16388,E7668),IFERROR(A7668-INDEX(G$9:G$16388,MATCH(E7668-1,E$9:E$16388,0)),A7668-C$4),ISNUMBER(A7668),A7668-F7668,TRUE,"")</f>
        <v>1</v>
      </c>
      <c r="J7668" t="b">
        <f t="shared" si="355"/>
        <v>0</v>
      </c>
      <c r="L7668" s="5"/>
    </row>
    <row r="7669" spans="1:12">
      <c r="A7669" s="1" t="s">
        <v>14</v>
      </c>
      <c r="B7669" s="4" t="str">
        <f>"annual period "&amp;COUNTIF(D$9:D7669,TRUE)</f>
        <v>annual period 25</v>
      </c>
      <c r="D7669" t="b">
        <f t="shared" si="357"/>
        <v>0</v>
      </c>
      <c r="E7669">
        <f t="shared" si="356"/>
        <v>1239</v>
      </c>
      <c r="F7669" s="5" cm="1">
        <f t="array" ref="F7669">INDEX(_xlfn._xlws.FILTER(A$9:A$16378,E7669=E$9:E$16378*ISNUMBER(A$9:A$16378)),1)</f>
        <v>44714</v>
      </c>
      <c r="G7669" s="5" cm="1">
        <f t="array" ref="G7669">INDEX(_xlfn._xlws.FILTER(A$9:A$16378,E7669=E$9:E$16378*ISNUMBER(A$9:A$16378)),COUNT(_xlfn._xlws.FILTER(A$9:A$16378,E7669=E$9:E$16378*ISNUMBER(A$9:A$16378))))</f>
        <v>44718</v>
      </c>
      <c r="H7669" t="str">
        <v/>
      </c>
      <c r="I7669" s="10" t="str" cm="1">
        <f t="array" ref="I7669">_xlfn.IFS(AND(OR(_xlfn._xlws.FILTER(D$9:D$16388,E$9:E$16388=E7669)),ROW()=_xlfn.MINIFS(_xlfn.ANCHORARRAY(H$9),E$9:E$16388,E7669)),A7669-C$4,ROW()=_xlfn.MINIFS(_xlfn.ANCHORARRAY(H$9),E$9:E$16388,E7669),IFERROR(A7669-INDEX(G$9:G$16388,MATCH(E7669-1,E$9:E$16388,0)),A7669-C$4),ISNUMBER(A7669),A7669-F7669,TRUE,"")</f>
        <v/>
      </c>
      <c r="J7669" t="str">
        <f t="shared" si="355"/>
        <v/>
      </c>
      <c r="L7669" s="5"/>
    </row>
    <row r="7670" spans="1:12">
      <c r="A7670" s="2"/>
      <c r="B7670" s="4" t="str">
        <f>"annual period "&amp;COUNTIF(D$9:D7670,TRUE)</f>
        <v>annual period 25</v>
      </c>
      <c r="D7670" t="b">
        <f t="shared" si="357"/>
        <v>0</v>
      </c>
      <c r="E7670">
        <f t="shared" si="356"/>
        <v>1239</v>
      </c>
      <c r="F7670" s="5" cm="1">
        <f t="array" ref="F7670">INDEX(_xlfn._xlws.FILTER(A$9:A$16378,E7670=E$9:E$16378*ISNUMBER(A$9:A$16378)),1)</f>
        <v>44714</v>
      </c>
      <c r="G7670" s="5" cm="1">
        <f t="array" ref="G7670">INDEX(_xlfn._xlws.FILTER(A$9:A$16378,E7670=E$9:E$16378*ISNUMBER(A$9:A$16378)),COUNT(_xlfn._xlws.FILTER(A$9:A$16378,E7670=E$9:E$16378*ISNUMBER(A$9:A$16378))))</f>
        <v>44718</v>
      </c>
      <c r="H7670" t="str">
        <v/>
      </c>
      <c r="I7670" s="10" t="str" cm="1">
        <f t="array" ref="I7670">_xlfn.IFS(AND(OR(_xlfn._xlws.FILTER(D$9:D$16388,E$9:E$16388=E7670)),ROW()=_xlfn.MINIFS(_xlfn.ANCHORARRAY(H$9),E$9:E$16388,E7670)),A7670-C$4,ROW()=_xlfn.MINIFS(_xlfn.ANCHORARRAY(H$9),E$9:E$16388,E7670),IFERROR(A7670-INDEX(G$9:G$16388,MATCH(E7670-1,E$9:E$16388,0)),A7670-C$4),ISNUMBER(A7670),A7670-F7670,TRUE,"")</f>
        <v/>
      </c>
      <c r="J7670" t="str">
        <f t="shared" si="355"/>
        <v/>
      </c>
      <c r="L7670" s="5"/>
    </row>
    <row r="7671" spans="1:12">
      <c r="A7671" s="3">
        <v>44714</v>
      </c>
      <c r="B7671" s="4" t="str">
        <f>"annual period "&amp;COUNTIF(D$9:D7671,TRUE)</f>
        <v>annual period 25</v>
      </c>
      <c r="D7671" t="b">
        <f t="shared" si="357"/>
        <v>0</v>
      </c>
      <c r="E7671">
        <f t="shared" si="356"/>
        <v>1239</v>
      </c>
      <c r="F7671" s="5" cm="1">
        <f t="array" ref="F7671">INDEX(_xlfn._xlws.FILTER(A$9:A$16378,E7671=E$9:E$16378*ISNUMBER(A$9:A$16378)),1)</f>
        <v>44714</v>
      </c>
      <c r="G7671" s="5" cm="1">
        <f t="array" ref="G7671">INDEX(_xlfn._xlws.FILTER(A$9:A$16378,E7671=E$9:E$16378*ISNUMBER(A$9:A$16378)),COUNT(_xlfn._xlws.FILTER(A$9:A$16378,E7671=E$9:E$16378*ISNUMBER(A$9:A$16378))))</f>
        <v>44718</v>
      </c>
      <c r="H7671">
        <v>7671</v>
      </c>
      <c r="I7671" s="10" cm="1">
        <f t="array" ref="I7671">_xlfn.IFS(AND(OR(_xlfn._xlws.FILTER(D$9:D$16388,E$9:E$16388=E7671)),ROW()=_xlfn.MINIFS(_xlfn.ANCHORARRAY(H$9),E$9:E$16388,E7671)),A7671-C$4,ROW()=_xlfn.MINIFS(_xlfn.ANCHORARRAY(H$9),E$9:E$16388,E7671),IFERROR(A7671-INDEX(G$9:G$16388,MATCH(E7671-1,E$9:E$16388,0)),A7671-C$4),ISNUMBER(A7671),A7671-F7671,TRUE,"")</f>
        <v>13</v>
      </c>
      <c r="J7671" t="b">
        <f t="shared" si="355"/>
        <v>0</v>
      </c>
      <c r="L7671" s="5"/>
    </row>
    <row r="7672" spans="1:12">
      <c r="B7672" s="4" t="str">
        <f>"annual period "&amp;COUNTIF(D$9:D7672,TRUE)</f>
        <v>annual period 25</v>
      </c>
      <c r="D7672" t="b">
        <f t="shared" si="357"/>
        <v>0</v>
      </c>
      <c r="E7672">
        <f t="shared" si="356"/>
        <v>1239</v>
      </c>
      <c r="F7672" s="5" cm="1">
        <f t="array" ref="F7672">INDEX(_xlfn._xlws.FILTER(A$9:A$16378,E7672=E$9:E$16378*ISNUMBER(A$9:A$16378)),1)</f>
        <v>44714</v>
      </c>
      <c r="G7672" s="5" cm="1">
        <f t="array" ref="G7672">INDEX(_xlfn._xlws.FILTER(A$9:A$16378,E7672=E$9:E$16378*ISNUMBER(A$9:A$16378)),COUNT(_xlfn._xlws.FILTER(A$9:A$16378,E7672=E$9:E$16378*ISNUMBER(A$9:A$16378))))</f>
        <v>44718</v>
      </c>
      <c r="H7672" t="str">
        <v/>
      </c>
      <c r="I7672" s="10" t="str" cm="1">
        <f t="array" ref="I7672">_xlfn.IFS(AND(OR(_xlfn._xlws.FILTER(D$9:D$16388,E$9:E$16388=E7672)),ROW()=_xlfn.MINIFS(_xlfn.ANCHORARRAY(H$9),E$9:E$16388,E7672)),A7672-C$4,ROW()=_xlfn.MINIFS(_xlfn.ANCHORARRAY(H$9),E$9:E$16388,E7672),IFERROR(A7672-INDEX(G$9:G$16388,MATCH(E7672-1,E$9:E$16388,0)),A7672-C$4),ISNUMBER(A7672),A7672-F7672,TRUE,"")</f>
        <v/>
      </c>
      <c r="J7672" t="str">
        <f t="shared" si="355"/>
        <v/>
      </c>
      <c r="L7672" s="5"/>
    </row>
    <row r="7673" spans="1:12">
      <c r="A7673" s="3">
        <v>44718</v>
      </c>
      <c r="B7673" s="4" t="str">
        <f>"annual period "&amp;COUNTIF(D$9:D7673,TRUE)</f>
        <v>annual period 25</v>
      </c>
      <c r="D7673" t="b">
        <f t="shared" si="357"/>
        <v>0</v>
      </c>
      <c r="E7673">
        <f t="shared" si="356"/>
        <v>1239</v>
      </c>
      <c r="F7673" s="5" cm="1">
        <f t="array" ref="F7673">INDEX(_xlfn._xlws.FILTER(A$9:A$16378,E7673=E$9:E$16378*ISNUMBER(A$9:A$16378)),1)</f>
        <v>44714</v>
      </c>
      <c r="G7673" s="5" cm="1">
        <f t="array" ref="G7673">INDEX(_xlfn._xlws.FILTER(A$9:A$16378,E7673=E$9:E$16378*ISNUMBER(A$9:A$16378)),COUNT(_xlfn._xlws.FILTER(A$9:A$16378,E7673=E$9:E$16378*ISNUMBER(A$9:A$16378))))</f>
        <v>44718</v>
      </c>
      <c r="H7673" t="str">
        <v/>
      </c>
      <c r="I7673" s="10" cm="1">
        <f t="array" ref="I7673">_xlfn.IFS(AND(OR(_xlfn._xlws.FILTER(D$9:D$16388,E$9:E$16388=E7673)),ROW()=_xlfn.MINIFS(_xlfn.ANCHORARRAY(H$9),E$9:E$16388,E7673)),A7673-C$4,ROW()=_xlfn.MINIFS(_xlfn.ANCHORARRAY(H$9),E$9:E$16388,E7673),IFERROR(A7673-INDEX(G$9:G$16388,MATCH(E7673-1,E$9:E$16388,0)),A7673-C$4),ISNUMBER(A7673),A7673-F7673,TRUE,"")</f>
        <v>4</v>
      </c>
      <c r="J7673" t="b">
        <f t="shared" si="355"/>
        <v>0</v>
      </c>
      <c r="L7673" s="5"/>
    </row>
    <row r="7674" spans="1:12">
      <c r="A7674" s="1" t="s">
        <v>14</v>
      </c>
      <c r="B7674" s="4" t="str">
        <f>"annual period "&amp;COUNTIF(D$9:D7674,TRUE)</f>
        <v>annual period 25</v>
      </c>
      <c r="D7674" t="b">
        <f t="shared" si="357"/>
        <v>0</v>
      </c>
      <c r="E7674">
        <f t="shared" si="356"/>
        <v>1240</v>
      </c>
      <c r="F7674" s="5" cm="1">
        <f t="array" ref="F7674">INDEX(_xlfn._xlws.FILTER(A$9:A$16378,E7674=E$9:E$16378*ISNUMBER(A$9:A$16378)),1)</f>
        <v>44726</v>
      </c>
      <c r="G7674" s="5" cm="1">
        <f t="array" ref="G7674">INDEX(_xlfn._xlws.FILTER(A$9:A$16378,E7674=E$9:E$16378*ISNUMBER(A$9:A$16378)),COUNT(_xlfn._xlws.FILTER(A$9:A$16378,E7674=E$9:E$16378*ISNUMBER(A$9:A$16378))))</f>
        <v>44730</v>
      </c>
      <c r="H7674" t="str">
        <v/>
      </c>
      <c r="I7674" s="10" t="str" cm="1">
        <f t="array" ref="I7674">_xlfn.IFS(AND(OR(_xlfn._xlws.FILTER(D$9:D$16388,E$9:E$16388=E7674)),ROW()=_xlfn.MINIFS(_xlfn.ANCHORARRAY(H$9),E$9:E$16388,E7674)),A7674-C$4,ROW()=_xlfn.MINIFS(_xlfn.ANCHORARRAY(H$9),E$9:E$16388,E7674),IFERROR(A7674-INDEX(G$9:G$16388,MATCH(E7674-1,E$9:E$16388,0)),A7674-C$4),ISNUMBER(A7674),A7674-F7674,TRUE,"")</f>
        <v/>
      </c>
      <c r="J7674" t="str">
        <f t="shared" si="355"/>
        <v/>
      </c>
      <c r="L7674" s="5"/>
    </row>
    <row r="7675" spans="1:12">
      <c r="A7675" s="2"/>
      <c r="B7675" s="4" t="str">
        <f>"annual period "&amp;COUNTIF(D$9:D7675,TRUE)</f>
        <v>annual period 25</v>
      </c>
      <c r="D7675" t="b">
        <f t="shared" si="357"/>
        <v>0</v>
      </c>
      <c r="E7675">
        <f t="shared" si="356"/>
        <v>1240</v>
      </c>
      <c r="F7675" s="5" cm="1">
        <f t="array" ref="F7675">INDEX(_xlfn._xlws.FILTER(A$9:A$16378,E7675=E$9:E$16378*ISNUMBER(A$9:A$16378)),1)</f>
        <v>44726</v>
      </c>
      <c r="G7675" s="5" cm="1">
        <f t="array" ref="G7675">INDEX(_xlfn._xlws.FILTER(A$9:A$16378,E7675=E$9:E$16378*ISNUMBER(A$9:A$16378)),COUNT(_xlfn._xlws.FILTER(A$9:A$16378,E7675=E$9:E$16378*ISNUMBER(A$9:A$16378))))</f>
        <v>44730</v>
      </c>
      <c r="H7675" t="str">
        <v/>
      </c>
      <c r="I7675" s="10" t="str" cm="1">
        <f t="array" ref="I7675">_xlfn.IFS(AND(OR(_xlfn._xlws.FILTER(D$9:D$16388,E$9:E$16388=E7675)),ROW()=_xlfn.MINIFS(_xlfn.ANCHORARRAY(H$9),E$9:E$16388,E7675)),A7675-C$4,ROW()=_xlfn.MINIFS(_xlfn.ANCHORARRAY(H$9),E$9:E$16388,E7675),IFERROR(A7675-INDEX(G$9:G$16388,MATCH(E7675-1,E$9:E$16388,0)),A7675-C$4),ISNUMBER(A7675),A7675-F7675,TRUE,"")</f>
        <v/>
      </c>
      <c r="J7675" t="str">
        <f t="shared" si="355"/>
        <v/>
      </c>
      <c r="L7675" s="5"/>
    </row>
    <row r="7676" spans="1:12">
      <c r="A7676" s="3">
        <v>44726</v>
      </c>
      <c r="B7676" s="4" t="str">
        <f>"annual period "&amp;COUNTIF(D$9:D7676,TRUE)</f>
        <v>annual period 25</v>
      </c>
      <c r="D7676" t="b">
        <f t="shared" si="357"/>
        <v>0</v>
      </c>
      <c r="E7676">
        <f t="shared" si="356"/>
        <v>1240</v>
      </c>
      <c r="F7676" s="5" cm="1">
        <f t="array" ref="F7676">INDEX(_xlfn._xlws.FILTER(A$9:A$16378,E7676=E$9:E$16378*ISNUMBER(A$9:A$16378)),1)</f>
        <v>44726</v>
      </c>
      <c r="G7676" s="5" cm="1">
        <f t="array" ref="G7676">INDEX(_xlfn._xlws.FILTER(A$9:A$16378,E7676=E$9:E$16378*ISNUMBER(A$9:A$16378)),COUNT(_xlfn._xlws.FILTER(A$9:A$16378,E7676=E$9:E$16378*ISNUMBER(A$9:A$16378))))</f>
        <v>44730</v>
      </c>
      <c r="H7676">
        <v>7676</v>
      </c>
      <c r="I7676" s="10" cm="1">
        <f t="array" ref="I7676">_xlfn.IFS(AND(OR(_xlfn._xlws.FILTER(D$9:D$16388,E$9:E$16388=E7676)),ROW()=_xlfn.MINIFS(_xlfn.ANCHORARRAY(H$9),E$9:E$16388,E7676)),A7676-C$4,ROW()=_xlfn.MINIFS(_xlfn.ANCHORARRAY(H$9),E$9:E$16388,E7676),IFERROR(A7676-INDEX(G$9:G$16388,MATCH(E7676-1,E$9:E$16388,0)),A7676-C$4),ISNUMBER(A7676),A7676-F7676,TRUE,"")</f>
        <v>8</v>
      </c>
      <c r="J7676" t="b">
        <f t="shared" si="355"/>
        <v>0</v>
      </c>
      <c r="L7676" s="5"/>
    </row>
    <row r="7677" spans="1:12">
      <c r="B7677" s="4" t="str">
        <f>"annual period "&amp;COUNTIF(D$9:D7677,TRUE)</f>
        <v>annual period 25</v>
      </c>
      <c r="D7677" t="b">
        <f t="shared" si="357"/>
        <v>0</v>
      </c>
      <c r="E7677">
        <f t="shared" si="356"/>
        <v>1240</v>
      </c>
      <c r="F7677" s="5" cm="1">
        <f t="array" ref="F7677">INDEX(_xlfn._xlws.FILTER(A$9:A$16378,E7677=E$9:E$16378*ISNUMBER(A$9:A$16378)),1)</f>
        <v>44726</v>
      </c>
      <c r="G7677" s="5" cm="1">
        <f t="array" ref="G7677">INDEX(_xlfn._xlws.FILTER(A$9:A$16378,E7677=E$9:E$16378*ISNUMBER(A$9:A$16378)),COUNT(_xlfn._xlws.FILTER(A$9:A$16378,E7677=E$9:E$16378*ISNUMBER(A$9:A$16378))))</f>
        <v>44730</v>
      </c>
      <c r="H7677" t="str">
        <v/>
      </c>
      <c r="I7677" s="10" t="str" cm="1">
        <f t="array" ref="I7677">_xlfn.IFS(AND(OR(_xlfn._xlws.FILTER(D$9:D$16388,E$9:E$16388=E7677)),ROW()=_xlfn.MINIFS(_xlfn.ANCHORARRAY(H$9),E$9:E$16388,E7677)),A7677-C$4,ROW()=_xlfn.MINIFS(_xlfn.ANCHORARRAY(H$9),E$9:E$16388,E7677),IFERROR(A7677-INDEX(G$9:G$16388,MATCH(E7677-1,E$9:E$16388,0)),A7677-C$4),ISNUMBER(A7677),A7677-F7677,TRUE,"")</f>
        <v/>
      </c>
      <c r="J7677" t="str">
        <f t="shared" si="355"/>
        <v/>
      </c>
      <c r="L7677" s="5"/>
    </row>
    <row r="7678" spans="1:12">
      <c r="A7678" s="3">
        <v>44730</v>
      </c>
      <c r="B7678" s="4" t="str">
        <f>"annual period "&amp;COUNTIF(D$9:D7678,TRUE)</f>
        <v>annual period 25</v>
      </c>
      <c r="D7678" t="b">
        <f t="shared" si="357"/>
        <v>0</v>
      </c>
      <c r="E7678">
        <f t="shared" si="356"/>
        <v>1240</v>
      </c>
      <c r="F7678" s="5" cm="1">
        <f t="array" ref="F7678">INDEX(_xlfn._xlws.FILTER(A$9:A$16378,E7678=E$9:E$16378*ISNUMBER(A$9:A$16378)),1)</f>
        <v>44726</v>
      </c>
      <c r="G7678" s="5" cm="1">
        <f t="array" ref="G7678">INDEX(_xlfn._xlws.FILTER(A$9:A$16378,E7678=E$9:E$16378*ISNUMBER(A$9:A$16378)),COUNT(_xlfn._xlws.FILTER(A$9:A$16378,E7678=E$9:E$16378*ISNUMBER(A$9:A$16378))))</f>
        <v>44730</v>
      </c>
      <c r="H7678" t="str">
        <v/>
      </c>
      <c r="I7678" s="10" cm="1">
        <f t="array" ref="I7678">_xlfn.IFS(AND(OR(_xlfn._xlws.FILTER(D$9:D$16388,E$9:E$16388=E7678)),ROW()=_xlfn.MINIFS(_xlfn.ANCHORARRAY(H$9),E$9:E$16388,E7678)),A7678-C$4,ROW()=_xlfn.MINIFS(_xlfn.ANCHORARRAY(H$9),E$9:E$16388,E7678),IFERROR(A7678-INDEX(G$9:G$16388,MATCH(E7678-1,E$9:E$16388,0)),A7678-C$4),ISNUMBER(A7678),A7678-F7678,TRUE,"")</f>
        <v>4</v>
      </c>
      <c r="J7678" t="b">
        <f t="shared" si="355"/>
        <v>0</v>
      </c>
      <c r="L7678" s="5"/>
    </row>
    <row r="7679" spans="1:12">
      <c r="A7679" s="1" t="s">
        <v>14</v>
      </c>
      <c r="B7679" s="4" t="str">
        <f>"annual period "&amp;COUNTIF(D$9:D7679,TRUE)</f>
        <v>annual period 25</v>
      </c>
      <c r="D7679" t="b">
        <f t="shared" si="357"/>
        <v>0</v>
      </c>
      <c r="E7679">
        <f t="shared" si="356"/>
        <v>1241</v>
      </c>
      <c r="F7679" s="5" cm="1">
        <f t="array" ref="F7679">INDEX(_xlfn._xlws.FILTER(A$9:A$16378,E7679=E$9:E$16378*ISNUMBER(A$9:A$16378)),1)</f>
        <v>44732</v>
      </c>
      <c r="G7679" s="5" cm="1">
        <f t="array" ref="G7679">INDEX(_xlfn._xlws.FILTER(A$9:A$16378,E7679=E$9:E$16378*ISNUMBER(A$9:A$16378)),COUNT(_xlfn._xlws.FILTER(A$9:A$16378,E7679=E$9:E$16378*ISNUMBER(A$9:A$16378))))</f>
        <v>44732</v>
      </c>
      <c r="H7679" t="str">
        <v/>
      </c>
      <c r="I7679" s="10" t="str" cm="1">
        <f t="array" ref="I7679">_xlfn.IFS(AND(OR(_xlfn._xlws.FILTER(D$9:D$16388,E$9:E$16388=E7679)),ROW()=_xlfn.MINIFS(_xlfn.ANCHORARRAY(H$9),E$9:E$16388,E7679)),A7679-C$4,ROW()=_xlfn.MINIFS(_xlfn.ANCHORARRAY(H$9),E$9:E$16388,E7679),IFERROR(A7679-INDEX(G$9:G$16388,MATCH(E7679-1,E$9:E$16388,0)),A7679-C$4),ISNUMBER(A7679),A7679-F7679,TRUE,"")</f>
        <v/>
      </c>
      <c r="J7679" t="str">
        <f t="shared" si="355"/>
        <v/>
      </c>
      <c r="L7679" s="5"/>
    </row>
    <row r="7680" spans="1:12">
      <c r="A7680" s="2"/>
      <c r="B7680" s="4" t="str">
        <f>"annual period "&amp;COUNTIF(D$9:D7680,TRUE)</f>
        <v>annual period 25</v>
      </c>
      <c r="D7680" t="b">
        <f t="shared" si="357"/>
        <v>0</v>
      </c>
      <c r="E7680">
        <f t="shared" si="356"/>
        <v>1241</v>
      </c>
      <c r="F7680" s="5" cm="1">
        <f t="array" ref="F7680">INDEX(_xlfn._xlws.FILTER(A$9:A$16378,E7680=E$9:E$16378*ISNUMBER(A$9:A$16378)),1)</f>
        <v>44732</v>
      </c>
      <c r="G7680" s="5" cm="1">
        <f t="array" ref="G7680">INDEX(_xlfn._xlws.FILTER(A$9:A$16378,E7680=E$9:E$16378*ISNUMBER(A$9:A$16378)),COUNT(_xlfn._xlws.FILTER(A$9:A$16378,E7680=E$9:E$16378*ISNUMBER(A$9:A$16378))))</f>
        <v>44732</v>
      </c>
      <c r="H7680" t="str">
        <v/>
      </c>
      <c r="I7680" s="10" t="str" cm="1">
        <f t="array" ref="I7680">_xlfn.IFS(AND(OR(_xlfn._xlws.FILTER(D$9:D$16388,E$9:E$16388=E7680)),ROW()=_xlfn.MINIFS(_xlfn.ANCHORARRAY(H$9),E$9:E$16388,E7680)),A7680-C$4,ROW()=_xlfn.MINIFS(_xlfn.ANCHORARRAY(H$9),E$9:E$16388,E7680),IFERROR(A7680-INDEX(G$9:G$16388,MATCH(E7680-1,E$9:E$16388,0)),A7680-C$4),ISNUMBER(A7680),A7680-F7680,TRUE,"")</f>
        <v/>
      </c>
      <c r="J7680" t="str">
        <f t="shared" si="355"/>
        <v/>
      </c>
      <c r="L7680" s="5"/>
    </row>
    <row r="7681" spans="1:12">
      <c r="A7681" s="3">
        <v>44732</v>
      </c>
      <c r="B7681" s="4" t="str">
        <f>"annual period "&amp;COUNTIF(D$9:D7681,TRUE)</f>
        <v>annual period 25</v>
      </c>
      <c r="D7681" t="b">
        <f t="shared" si="357"/>
        <v>0</v>
      </c>
      <c r="E7681">
        <f t="shared" si="356"/>
        <v>1241</v>
      </c>
      <c r="F7681" s="5" cm="1">
        <f t="array" ref="F7681">INDEX(_xlfn._xlws.FILTER(A$9:A$16378,E7681=E$9:E$16378*ISNUMBER(A$9:A$16378)),1)</f>
        <v>44732</v>
      </c>
      <c r="G7681" s="5" cm="1">
        <f t="array" ref="G7681">INDEX(_xlfn._xlws.FILTER(A$9:A$16378,E7681=E$9:E$16378*ISNUMBER(A$9:A$16378)),COUNT(_xlfn._xlws.FILTER(A$9:A$16378,E7681=E$9:E$16378*ISNUMBER(A$9:A$16378))))</f>
        <v>44732</v>
      </c>
      <c r="H7681">
        <v>7681</v>
      </c>
      <c r="I7681" s="10" cm="1">
        <f t="array" ref="I7681">_xlfn.IFS(AND(OR(_xlfn._xlws.FILTER(D$9:D$16388,E$9:E$16388=E7681)),ROW()=_xlfn.MINIFS(_xlfn.ANCHORARRAY(H$9),E$9:E$16388,E7681)),A7681-C$4,ROW()=_xlfn.MINIFS(_xlfn.ANCHORARRAY(H$9),E$9:E$16388,E7681),IFERROR(A7681-INDEX(G$9:G$16388,MATCH(E7681-1,E$9:E$16388,0)),A7681-C$4),ISNUMBER(A7681),A7681-F7681,TRUE,"")</f>
        <v>2</v>
      </c>
      <c r="J7681" t="b">
        <f t="shared" si="355"/>
        <v>0</v>
      </c>
      <c r="L7681" s="5"/>
    </row>
    <row r="7682" spans="1:12">
      <c r="A7682" s="1" t="s">
        <v>14</v>
      </c>
      <c r="B7682" s="4" t="str">
        <f>"annual period "&amp;COUNTIF(D$9:D7682,TRUE)</f>
        <v>annual period 25</v>
      </c>
      <c r="D7682" t="b">
        <f t="shared" si="357"/>
        <v>0</v>
      </c>
      <c r="E7682">
        <f t="shared" si="356"/>
        <v>1242</v>
      </c>
      <c r="F7682" s="5" cm="1">
        <f t="array" ref="F7682">INDEX(_xlfn._xlws.FILTER(A$9:A$16378,E7682=E$9:E$16378*ISNUMBER(A$9:A$16378)),1)</f>
        <v>44732</v>
      </c>
      <c r="G7682" s="5" cm="1">
        <f t="array" ref="G7682">INDEX(_xlfn._xlws.FILTER(A$9:A$16378,E7682=E$9:E$16378*ISNUMBER(A$9:A$16378)),COUNT(_xlfn._xlws.FILTER(A$9:A$16378,E7682=E$9:E$16378*ISNUMBER(A$9:A$16378))))</f>
        <v>44732</v>
      </c>
      <c r="H7682" t="str">
        <v/>
      </c>
      <c r="I7682" s="10" t="str" cm="1">
        <f t="array" ref="I7682">_xlfn.IFS(AND(OR(_xlfn._xlws.FILTER(D$9:D$16388,E$9:E$16388=E7682)),ROW()=_xlfn.MINIFS(_xlfn.ANCHORARRAY(H$9),E$9:E$16388,E7682)),A7682-C$4,ROW()=_xlfn.MINIFS(_xlfn.ANCHORARRAY(H$9),E$9:E$16388,E7682),IFERROR(A7682-INDEX(G$9:G$16388,MATCH(E7682-1,E$9:E$16388,0)),A7682-C$4),ISNUMBER(A7682),A7682-F7682,TRUE,"")</f>
        <v/>
      </c>
      <c r="J7682" t="str">
        <f t="shared" si="355"/>
        <v/>
      </c>
      <c r="L7682" s="5"/>
    </row>
    <row r="7683" spans="1:12">
      <c r="A7683" s="2"/>
      <c r="B7683" s="4" t="str">
        <f>"annual period "&amp;COUNTIF(D$9:D7683,TRUE)</f>
        <v>annual period 25</v>
      </c>
      <c r="D7683" t="b">
        <f t="shared" si="357"/>
        <v>0</v>
      </c>
      <c r="E7683">
        <f t="shared" si="356"/>
        <v>1242</v>
      </c>
      <c r="F7683" s="5" cm="1">
        <f t="array" ref="F7683">INDEX(_xlfn._xlws.FILTER(A$9:A$16378,E7683=E$9:E$16378*ISNUMBER(A$9:A$16378)),1)</f>
        <v>44732</v>
      </c>
      <c r="G7683" s="5" cm="1">
        <f t="array" ref="G7683">INDEX(_xlfn._xlws.FILTER(A$9:A$16378,E7683=E$9:E$16378*ISNUMBER(A$9:A$16378)),COUNT(_xlfn._xlws.FILTER(A$9:A$16378,E7683=E$9:E$16378*ISNUMBER(A$9:A$16378))))</f>
        <v>44732</v>
      </c>
      <c r="H7683" t="str">
        <v/>
      </c>
      <c r="I7683" s="10" t="str" cm="1">
        <f t="array" ref="I7683">_xlfn.IFS(AND(OR(_xlfn._xlws.FILTER(D$9:D$16388,E$9:E$16388=E7683)),ROW()=_xlfn.MINIFS(_xlfn.ANCHORARRAY(H$9),E$9:E$16388,E7683)),A7683-C$4,ROW()=_xlfn.MINIFS(_xlfn.ANCHORARRAY(H$9),E$9:E$16388,E7683),IFERROR(A7683-INDEX(G$9:G$16388,MATCH(E7683-1,E$9:E$16388,0)),A7683-C$4),ISNUMBER(A7683),A7683-F7683,TRUE,"")</f>
        <v/>
      </c>
      <c r="J7683" t="str">
        <f t="shared" si="355"/>
        <v/>
      </c>
      <c r="L7683" s="5"/>
    </row>
    <row r="7684" spans="1:12">
      <c r="A7684" s="3">
        <v>44732</v>
      </c>
      <c r="B7684" s="4" t="str">
        <f>"annual period "&amp;COUNTIF(D$9:D7684,TRUE)</f>
        <v>annual period 25</v>
      </c>
      <c r="D7684" t="b">
        <f t="shared" si="357"/>
        <v>0</v>
      </c>
      <c r="E7684">
        <f t="shared" si="356"/>
        <v>1242</v>
      </c>
      <c r="F7684" s="5" cm="1">
        <f t="array" ref="F7684">INDEX(_xlfn._xlws.FILTER(A$9:A$16378,E7684=E$9:E$16378*ISNUMBER(A$9:A$16378)),1)</f>
        <v>44732</v>
      </c>
      <c r="G7684" s="5" cm="1">
        <f t="array" ref="G7684">INDEX(_xlfn._xlws.FILTER(A$9:A$16378,E7684=E$9:E$16378*ISNUMBER(A$9:A$16378)),COUNT(_xlfn._xlws.FILTER(A$9:A$16378,E7684=E$9:E$16378*ISNUMBER(A$9:A$16378))))</f>
        <v>44732</v>
      </c>
      <c r="H7684">
        <v>7684</v>
      </c>
      <c r="I7684" s="10" cm="1">
        <f t="array" ref="I7684">_xlfn.IFS(AND(OR(_xlfn._xlws.FILTER(D$9:D$16388,E$9:E$16388=E7684)),ROW()=_xlfn.MINIFS(_xlfn.ANCHORARRAY(H$9),E$9:E$16388,E7684)),A7684-C$4,ROW()=_xlfn.MINIFS(_xlfn.ANCHORARRAY(H$9),E$9:E$16388,E7684),IFERROR(A7684-INDEX(G$9:G$16388,MATCH(E7684-1,E$9:E$16388,0)),A7684-C$4),ISNUMBER(A7684),A7684-F7684,TRUE,"")</f>
        <v>0</v>
      </c>
      <c r="J7684" t="b">
        <f t="shared" si="355"/>
        <v>0</v>
      </c>
      <c r="L7684" s="5"/>
    </row>
    <row r="7685" spans="1:12">
      <c r="B7685" s="4" t="str">
        <f>"annual period "&amp;COUNTIF(D$9:D7685,TRUE)</f>
        <v>annual period 25</v>
      </c>
      <c r="D7685" t="b">
        <f t="shared" si="357"/>
        <v>0</v>
      </c>
      <c r="E7685">
        <f t="shared" si="356"/>
        <v>1242</v>
      </c>
      <c r="F7685" s="5" cm="1">
        <f t="array" ref="F7685">INDEX(_xlfn._xlws.FILTER(A$9:A$16378,E7685=E$9:E$16378*ISNUMBER(A$9:A$16378)),1)</f>
        <v>44732</v>
      </c>
      <c r="G7685" s="5" cm="1">
        <f t="array" ref="G7685">INDEX(_xlfn._xlws.FILTER(A$9:A$16378,E7685=E$9:E$16378*ISNUMBER(A$9:A$16378)),COUNT(_xlfn._xlws.FILTER(A$9:A$16378,E7685=E$9:E$16378*ISNUMBER(A$9:A$16378))))</f>
        <v>44732</v>
      </c>
      <c r="H7685" t="str">
        <v/>
      </c>
      <c r="I7685" s="10" t="str" cm="1">
        <f t="array" ref="I7685">_xlfn.IFS(AND(OR(_xlfn._xlws.FILTER(D$9:D$16388,E$9:E$16388=E7685)),ROW()=_xlfn.MINIFS(_xlfn.ANCHORARRAY(H$9),E$9:E$16388,E7685)),A7685-C$4,ROW()=_xlfn.MINIFS(_xlfn.ANCHORARRAY(H$9),E$9:E$16388,E7685),IFERROR(A7685-INDEX(G$9:G$16388,MATCH(E7685-1,E$9:E$16388,0)),A7685-C$4),ISNUMBER(A7685),A7685-F7685,TRUE,"")</f>
        <v/>
      </c>
      <c r="J7685" t="str">
        <f t="shared" si="355"/>
        <v/>
      </c>
      <c r="L7685" s="5"/>
    </row>
    <row r="7686" spans="1:12">
      <c r="A7686" s="3">
        <v>44732</v>
      </c>
      <c r="B7686" s="4" t="str">
        <f>"annual period "&amp;COUNTIF(D$9:D7686,TRUE)</f>
        <v>annual period 25</v>
      </c>
      <c r="D7686" t="b">
        <f t="shared" si="357"/>
        <v>0</v>
      </c>
      <c r="E7686">
        <f t="shared" si="356"/>
        <v>1242</v>
      </c>
      <c r="F7686" s="5" cm="1">
        <f t="array" ref="F7686">INDEX(_xlfn._xlws.FILTER(A$9:A$16378,E7686=E$9:E$16378*ISNUMBER(A$9:A$16378)),1)</f>
        <v>44732</v>
      </c>
      <c r="G7686" s="5" cm="1">
        <f t="array" ref="G7686">INDEX(_xlfn._xlws.FILTER(A$9:A$16378,E7686=E$9:E$16378*ISNUMBER(A$9:A$16378)),COUNT(_xlfn._xlws.FILTER(A$9:A$16378,E7686=E$9:E$16378*ISNUMBER(A$9:A$16378))))</f>
        <v>44732</v>
      </c>
      <c r="H7686">
        <v>7686</v>
      </c>
      <c r="I7686" s="10" cm="1">
        <f t="array" ref="I7686">_xlfn.IFS(AND(OR(_xlfn._xlws.FILTER(D$9:D$16388,E$9:E$16388=E7686)),ROW()=_xlfn.MINIFS(_xlfn.ANCHORARRAY(H$9),E$9:E$16388,E7686)),A7686-C$4,ROW()=_xlfn.MINIFS(_xlfn.ANCHORARRAY(H$9),E$9:E$16388,E7686),IFERROR(A7686-INDEX(G$9:G$16388,MATCH(E7686-1,E$9:E$16388,0)),A7686-C$4),ISNUMBER(A7686),A7686-F7686,TRUE,"")</f>
        <v>0</v>
      </c>
      <c r="J7686" t="b">
        <f t="shared" ref="J7686:J7749" si="358">IF(I7686="","",I7686&gt;30)</f>
        <v>0</v>
      </c>
      <c r="L7686" s="5"/>
    </row>
    <row r="7687" spans="1:12">
      <c r="A7687" s="1" t="s">
        <v>14</v>
      </c>
      <c r="B7687" s="4" t="str">
        <f>"annual period "&amp;COUNTIF(D$9:D7687,TRUE)</f>
        <v>annual period 25</v>
      </c>
      <c r="D7687" t="b">
        <f t="shared" si="357"/>
        <v>0</v>
      </c>
      <c r="E7687">
        <f t="shared" si="356"/>
        <v>1243</v>
      </c>
      <c r="F7687" s="5" cm="1">
        <f t="array" ref="F7687">INDEX(_xlfn._xlws.FILTER(A$9:A$16378,E7687=E$9:E$16378*ISNUMBER(A$9:A$16378)),1)</f>
        <v>44733</v>
      </c>
      <c r="G7687" s="5" cm="1">
        <f t="array" ref="G7687">INDEX(_xlfn._xlws.FILTER(A$9:A$16378,E7687=E$9:E$16378*ISNUMBER(A$9:A$16378)),COUNT(_xlfn._xlws.FILTER(A$9:A$16378,E7687=E$9:E$16378*ISNUMBER(A$9:A$16378))))</f>
        <v>44733</v>
      </c>
      <c r="H7687" t="str">
        <v/>
      </c>
      <c r="I7687" s="10" t="str" cm="1">
        <f t="array" ref="I7687">_xlfn.IFS(AND(OR(_xlfn._xlws.FILTER(D$9:D$16388,E$9:E$16388=E7687)),ROW()=_xlfn.MINIFS(_xlfn.ANCHORARRAY(H$9),E$9:E$16388,E7687)),A7687-C$4,ROW()=_xlfn.MINIFS(_xlfn.ANCHORARRAY(H$9),E$9:E$16388,E7687),IFERROR(A7687-INDEX(G$9:G$16388,MATCH(E7687-1,E$9:E$16388,0)),A7687-C$4),ISNUMBER(A7687),A7687-F7687,TRUE,"")</f>
        <v/>
      </c>
      <c r="J7687" t="str">
        <f t="shared" si="358"/>
        <v/>
      </c>
      <c r="L7687" s="5"/>
    </row>
    <row r="7688" spans="1:12">
      <c r="A7688" s="2"/>
      <c r="B7688" s="4" t="str">
        <f>"annual period "&amp;COUNTIF(D$9:D7688,TRUE)</f>
        <v>annual period 25</v>
      </c>
      <c r="D7688" t="b">
        <f t="shared" si="357"/>
        <v>0</v>
      </c>
      <c r="E7688">
        <f t="shared" si="356"/>
        <v>1243</v>
      </c>
      <c r="F7688" s="5" cm="1">
        <f t="array" ref="F7688">INDEX(_xlfn._xlws.FILTER(A$9:A$16378,E7688=E$9:E$16378*ISNUMBER(A$9:A$16378)),1)</f>
        <v>44733</v>
      </c>
      <c r="G7688" s="5" cm="1">
        <f t="array" ref="G7688">INDEX(_xlfn._xlws.FILTER(A$9:A$16378,E7688=E$9:E$16378*ISNUMBER(A$9:A$16378)),COUNT(_xlfn._xlws.FILTER(A$9:A$16378,E7688=E$9:E$16378*ISNUMBER(A$9:A$16378))))</f>
        <v>44733</v>
      </c>
      <c r="H7688" t="str">
        <v/>
      </c>
      <c r="I7688" s="10" t="str" cm="1">
        <f t="array" ref="I7688">_xlfn.IFS(AND(OR(_xlfn._xlws.FILTER(D$9:D$16388,E$9:E$16388=E7688)),ROW()=_xlfn.MINIFS(_xlfn.ANCHORARRAY(H$9),E$9:E$16388,E7688)),A7688-C$4,ROW()=_xlfn.MINIFS(_xlfn.ANCHORARRAY(H$9),E$9:E$16388,E7688),IFERROR(A7688-INDEX(G$9:G$16388,MATCH(E7688-1,E$9:E$16388,0)),A7688-C$4),ISNUMBER(A7688),A7688-F7688,TRUE,"")</f>
        <v/>
      </c>
      <c r="J7688" t="str">
        <f t="shared" si="358"/>
        <v/>
      </c>
      <c r="L7688" s="5"/>
    </row>
    <row r="7689" spans="1:12">
      <c r="A7689" s="3">
        <v>44733</v>
      </c>
      <c r="B7689" s="4" t="str">
        <f>"annual period "&amp;COUNTIF(D$9:D7689,TRUE)</f>
        <v>annual period 25</v>
      </c>
      <c r="D7689" t="b">
        <f t="shared" si="357"/>
        <v>0</v>
      </c>
      <c r="E7689">
        <f t="shared" si="356"/>
        <v>1243</v>
      </c>
      <c r="F7689" s="5" cm="1">
        <f t="array" ref="F7689">INDEX(_xlfn._xlws.FILTER(A$9:A$16378,E7689=E$9:E$16378*ISNUMBER(A$9:A$16378)),1)</f>
        <v>44733</v>
      </c>
      <c r="G7689" s="5" cm="1">
        <f t="array" ref="G7689">INDEX(_xlfn._xlws.FILTER(A$9:A$16378,E7689=E$9:E$16378*ISNUMBER(A$9:A$16378)),COUNT(_xlfn._xlws.FILTER(A$9:A$16378,E7689=E$9:E$16378*ISNUMBER(A$9:A$16378))))</f>
        <v>44733</v>
      </c>
      <c r="H7689">
        <v>7689</v>
      </c>
      <c r="I7689" s="10" cm="1">
        <f t="array" ref="I7689">_xlfn.IFS(AND(OR(_xlfn._xlws.FILTER(D$9:D$16388,E$9:E$16388=E7689)),ROW()=_xlfn.MINIFS(_xlfn.ANCHORARRAY(H$9),E$9:E$16388,E7689)),A7689-C$4,ROW()=_xlfn.MINIFS(_xlfn.ANCHORARRAY(H$9),E$9:E$16388,E7689),IFERROR(A7689-INDEX(G$9:G$16388,MATCH(E7689-1,E$9:E$16388,0)),A7689-C$4),ISNUMBER(A7689),A7689-F7689,TRUE,"")</f>
        <v>1</v>
      </c>
      <c r="J7689" t="b">
        <f t="shared" si="358"/>
        <v>0</v>
      </c>
      <c r="L7689" s="5"/>
    </row>
    <row r="7690" spans="1:12">
      <c r="A7690" s="1" t="s">
        <v>14</v>
      </c>
      <c r="B7690" s="4" t="str">
        <f>"annual period "&amp;COUNTIF(D$9:D7690,TRUE)</f>
        <v>annual period 25</v>
      </c>
      <c r="D7690" t="b">
        <f t="shared" si="357"/>
        <v>0</v>
      </c>
      <c r="E7690">
        <f t="shared" si="356"/>
        <v>1244</v>
      </c>
      <c r="F7690" s="5" cm="1">
        <f t="array" ref="F7690">INDEX(_xlfn._xlws.FILTER(A$9:A$16378,E7690=E$9:E$16378*ISNUMBER(A$9:A$16378)),1)</f>
        <v>44743</v>
      </c>
      <c r="G7690" s="5" cm="1">
        <f t="array" ref="G7690">INDEX(_xlfn._xlws.FILTER(A$9:A$16378,E7690=E$9:E$16378*ISNUMBER(A$9:A$16378)),COUNT(_xlfn._xlws.FILTER(A$9:A$16378,E7690=E$9:E$16378*ISNUMBER(A$9:A$16378))))</f>
        <v>44743</v>
      </c>
      <c r="H7690" t="str">
        <v/>
      </c>
      <c r="I7690" s="10" t="str" cm="1">
        <f t="array" ref="I7690">_xlfn.IFS(AND(OR(_xlfn._xlws.FILTER(D$9:D$16388,E$9:E$16388=E7690)),ROW()=_xlfn.MINIFS(_xlfn.ANCHORARRAY(H$9),E$9:E$16388,E7690)),A7690-C$4,ROW()=_xlfn.MINIFS(_xlfn.ANCHORARRAY(H$9),E$9:E$16388,E7690),IFERROR(A7690-INDEX(G$9:G$16388,MATCH(E7690-1,E$9:E$16388,0)),A7690-C$4),ISNUMBER(A7690),A7690-F7690,TRUE,"")</f>
        <v/>
      </c>
      <c r="J7690" t="str">
        <f t="shared" si="358"/>
        <v/>
      </c>
      <c r="L7690" s="5"/>
    </row>
    <row r="7691" spans="1:12">
      <c r="A7691" s="2"/>
      <c r="B7691" s="4" t="str">
        <f>"annual period "&amp;COUNTIF(D$9:D7691,TRUE)</f>
        <v>annual period 25</v>
      </c>
      <c r="D7691" t="b">
        <f t="shared" si="357"/>
        <v>0</v>
      </c>
      <c r="E7691">
        <f t="shared" ref="E7691:E7754" si="359">IF(A7691="Trip #",E7690+1,E7690)</f>
        <v>1244</v>
      </c>
      <c r="F7691" s="5" cm="1">
        <f t="array" ref="F7691">INDEX(_xlfn._xlws.FILTER(A$9:A$16378,E7691=E$9:E$16378*ISNUMBER(A$9:A$16378)),1)</f>
        <v>44743</v>
      </c>
      <c r="G7691" s="5" cm="1">
        <f t="array" ref="G7691">INDEX(_xlfn._xlws.FILTER(A$9:A$16378,E7691=E$9:E$16378*ISNUMBER(A$9:A$16378)),COUNT(_xlfn._xlws.FILTER(A$9:A$16378,E7691=E$9:E$16378*ISNUMBER(A$9:A$16378))))</f>
        <v>44743</v>
      </c>
      <c r="H7691" t="str">
        <v/>
      </c>
      <c r="I7691" s="10" t="str" cm="1">
        <f t="array" ref="I7691">_xlfn.IFS(AND(OR(_xlfn._xlws.FILTER(D$9:D$16388,E$9:E$16388=E7691)),ROW()=_xlfn.MINIFS(_xlfn.ANCHORARRAY(H$9),E$9:E$16388,E7691)),A7691-C$4,ROW()=_xlfn.MINIFS(_xlfn.ANCHORARRAY(H$9),E$9:E$16388,E7691),IFERROR(A7691-INDEX(G$9:G$16388,MATCH(E7691-1,E$9:E$16388,0)),A7691-C$4),ISNUMBER(A7691),A7691-F7691,TRUE,"")</f>
        <v/>
      </c>
      <c r="J7691" t="str">
        <f t="shared" si="358"/>
        <v/>
      </c>
      <c r="L7691" s="5"/>
    </row>
    <row r="7692" spans="1:12">
      <c r="A7692" s="3">
        <v>44743</v>
      </c>
      <c r="B7692" s="4" t="str">
        <f>"annual period "&amp;COUNTIF(D$9:D7692,TRUE)</f>
        <v>annual period 25</v>
      </c>
      <c r="D7692" t="b">
        <f t="shared" si="357"/>
        <v>0</v>
      </c>
      <c r="E7692">
        <f t="shared" si="359"/>
        <v>1244</v>
      </c>
      <c r="F7692" s="5" cm="1">
        <f t="array" ref="F7692">INDEX(_xlfn._xlws.FILTER(A$9:A$16378,E7692=E$9:E$16378*ISNUMBER(A$9:A$16378)),1)</f>
        <v>44743</v>
      </c>
      <c r="G7692" s="5" cm="1">
        <f t="array" ref="G7692">INDEX(_xlfn._xlws.FILTER(A$9:A$16378,E7692=E$9:E$16378*ISNUMBER(A$9:A$16378)),COUNT(_xlfn._xlws.FILTER(A$9:A$16378,E7692=E$9:E$16378*ISNUMBER(A$9:A$16378))))</f>
        <v>44743</v>
      </c>
      <c r="H7692">
        <v>7692</v>
      </c>
      <c r="I7692" s="10" cm="1">
        <f t="array" ref="I7692">_xlfn.IFS(AND(OR(_xlfn._xlws.FILTER(D$9:D$16388,E$9:E$16388=E7692)),ROW()=_xlfn.MINIFS(_xlfn.ANCHORARRAY(H$9),E$9:E$16388,E7692)),A7692-C$4,ROW()=_xlfn.MINIFS(_xlfn.ANCHORARRAY(H$9),E$9:E$16388,E7692),IFERROR(A7692-INDEX(G$9:G$16388,MATCH(E7692-1,E$9:E$16388,0)),A7692-C$4),ISNUMBER(A7692),A7692-F7692,TRUE,"")</f>
        <v>10</v>
      </c>
      <c r="J7692" t="b">
        <f t="shared" si="358"/>
        <v>0</v>
      </c>
      <c r="L7692" s="5"/>
    </row>
    <row r="7693" spans="1:12">
      <c r="A7693" s="1" t="s">
        <v>14</v>
      </c>
      <c r="B7693" s="4" t="str">
        <f>"annual period "&amp;COUNTIF(D$9:D7693,TRUE)</f>
        <v>annual period 26</v>
      </c>
      <c r="D7693" t="b">
        <f t="shared" si="357"/>
        <v>1</v>
      </c>
      <c r="E7693">
        <f t="shared" si="359"/>
        <v>1245</v>
      </c>
      <c r="F7693" s="5" cm="1">
        <f t="array" ref="F7693">INDEX(_xlfn._xlws.FILTER(A$9:A$16378,E7693=E$9:E$16378*ISNUMBER(A$9:A$16378)),1)</f>
        <v>44395</v>
      </c>
      <c r="G7693" s="5" cm="1">
        <f t="array" ref="G7693">INDEX(_xlfn._xlws.FILTER(A$9:A$16378,E7693=E$9:E$16378*ISNUMBER(A$9:A$16378)),COUNT(_xlfn._xlws.FILTER(A$9:A$16378,E7693=E$9:E$16378*ISNUMBER(A$9:A$16378))))</f>
        <v>44395</v>
      </c>
      <c r="H7693" t="str">
        <v/>
      </c>
      <c r="I7693" s="10" t="str" cm="1">
        <f t="array" ref="I7693">_xlfn.IFS(AND(OR(_xlfn._xlws.FILTER(D$9:D$16388,E$9:E$16388=E7693)),ROW()=_xlfn.MINIFS(_xlfn.ANCHORARRAY(H$9),E$9:E$16388,E7693)),A7693-C$4,ROW()=_xlfn.MINIFS(_xlfn.ANCHORARRAY(H$9),E$9:E$16388,E7693),IFERROR(A7693-INDEX(G$9:G$16388,MATCH(E7693-1,E$9:E$16388,0)),A7693-C$4),ISNUMBER(A7693),A7693-F7693,TRUE,"")</f>
        <v/>
      </c>
      <c r="J7693" t="str">
        <f t="shared" si="358"/>
        <v/>
      </c>
      <c r="L7693" s="5"/>
    </row>
    <row r="7694" spans="1:12">
      <c r="A7694" s="2"/>
      <c r="B7694" s="4" t="str">
        <f>"annual period "&amp;COUNTIF(D$9:D7694,TRUE)</f>
        <v>annual period 26</v>
      </c>
      <c r="D7694" t="b">
        <f t="shared" si="357"/>
        <v>0</v>
      </c>
      <c r="E7694">
        <f t="shared" si="359"/>
        <v>1245</v>
      </c>
      <c r="F7694" s="5" cm="1">
        <f t="array" ref="F7694">INDEX(_xlfn._xlws.FILTER(A$9:A$16378,E7694=E$9:E$16378*ISNUMBER(A$9:A$16378)),1)</f>
        <v>44395</v>
      </c>
      <c r="G7694" s="5" cm="1">
        <f t="array" ref="G7694">INDEX(_xlfn._xlws.FILTER(A$9:A$16378,E7694=E$9:E$16378*ISNUMBER(A$9:A$16378)),COUNT(_xlfn._xlws.FILTER(A$9:A$16378,E7694=E$9:E$16378*ISNUMBER(A$9:A$16378))))</f>
        <v>44395</v>
      </c>
      <c r="H7694" t="str">
        <v/>
      </c>
      <c r="I7694" s="10" t="str" cm="1">
        <f t="array" ref="I7694">_xlfn.IFS(AND(OR(_xlfn._xlws.FILTER(D$9:D$16388,E$9:E$16388=E7694)),ROW()=_xlfn.MINIFS(_xlfn.ANCHORARRAY(H$9),E$9:E$16388,E7694)),A7694-C$4,ROW()=_xlfn.MINIFS(_xlfn.ANCHORARRAY(H$9),E$9:E$16388,E7694),IFERROR(A7694-INDEX(G$9:G$16388,MATCH(E7694-1,E$9:E$16388,0)),A7694-C$4),ISNUMBER(A7694),A7694-F7694,TRUE,"")</f>
        <v/>
      </c>
      <c r="J7694" t="str">
        <f t="shared" si="358"/>
        <v/>
      </c>
      <c r="L7694" s="5"/>
    </row>
    <row r="7695" spans="1:12">
      <c r="A7695" s="3">
        <v>44395</v>
      </c>
      <c r="B7695" s="4" t="str">
        <f>"annual period "&amp;COUNTIF(D$9:D7695,TRUE)</f>
        <v>annual period 26</v>
      </c>
      <c r="D7695" t="b">
        <f t="shared" si="357"/>
        <v>0</v>
      </c>
      <c r="E7695">
        <f t="shared" si="359"/>
        <v>1245</v>
      </c>
      <c r="F7695" s="5" cm="1">
        <f t="array" ref="F7695">INDEX(_xlfn._xlws.FILTER(A$9:A$16378,E7695=E$9:E$16378*ISNUMBER(A$9:A$16378)),1)</f>
        <v>44395</v>
      </c>
      <c r="G7695" s="5" cm="1">
        <f t="array" ref="G7695">INDEX(_xlfn._xlws.FILTER(A$9:A$16378,E7695=E$9:E$16378*ISNUMBER(A$9:A$16378)),COUNT(_xlfn._xlws.FILTER(A$9:A$16378,E7695=E$9:E$16378*ISNUMBER(A$9:A$16378))))</f>
        <v>44395</v>
      </c>
      <c r="H7695">
        <v>7695</v>
      </c>
      <c r="I7695" s="10" cm="1">
        <f t="array" ref="I7695">_xlfn.IFS(AND(OR(_xlfn._xlws.FILTER(D$9:D$16388,E$9:E$16388=E7695)),ROW()=_xlfn.MINIFS(_xlfn.ANCHORARRAY(H$9),E$9:E$16388,E7695)),A7695-C$4,ROW()=_xlfn.MINIFS(_xlfn.ANCHORARRAY(H$9),E$9:E$16388,E7695),IFERROR(A7695-INDEX(G$9:G$16388,MATCH(E7695-1,E$9:E$16388,0)),A7695-C$4),ISNUMBER(A7695),A7695-F7695,TRUE,"")</f>
        <v>18</v>
      </c>
      <c r="J7695" t="b">
        <f t="shared" si="358"/>
        <v>0</v>
      </c>
      <c r="L7695" s="5"/>
    </row>
    <row r="7696" spans="1:12">
      <c r="A7696" s="1" t="s">
        <v>14</v>
      </c>
      <c r="B7696" s="4" t="str">
        <f>"annual period "&amp;COUNTIF(D$9:D7696,TRUE)</f>
        <v>annual period 26</v>
      </c>
      <c r="D7696" t="b">
        <f t="shared" si="357"/>
        <v>0</v>
      </c>
      <c r="E7696">
        <f t="shared" si="359"/>
        <v>1246</v>
      </c>
      <c r="F7696" s="5" cm="1">
        <f t="array" ref="F7696">INDEX(_xlfn._xlws.FILTER(A$9:A$16378,E7696=E$9:E$16378*ISNUMBER(A$9:A$16378)),1)</f>
        <v>44423</v>
      </c>
      <c r="G7696" s="5" cm="1">
        <f t="array" ref="G7696">INDEX(_xlfn._xlws.FILTER(A$9:A$16378,E7696=E$9:E$16378*ISNUMBER(A$9:A$16378)),COUNT(_xlfn._xlws.FILTER(A$9:A$16378,E7696=E$9:E$16378*ISNUMBER(A$9:A$16378))))</f>
        <v>44423</v>
      </c>
      <c r="H7696" t="str">
        <v/>
      </c>
      <c r="I7696" s="10" t="str" cm="1">
        <f t="array" ref="I7696">_xlfn.IFS(AND(OR(_xlfn._xlws.FILTER(D$9:D$16388,E$9:E$16388=E7696)),ROW()=_xlfn.MINIFS(_xlfn.ANCHORARRAY(H$9),E$9:E$16388,E7696)),A7696-C$4,ROW()=_xlfn.MINIFS(_xlfn.ANCHORARRAY(H$9),E$9:E$16388,E7696),IFERROR(A7696-INDEX(G$9:G$16388,MATCH(E7696-1,E$9:E$16388,0)),A7696-C$4),ISNUMBER(A7696),A7696-F7696,TRUE,"")</f>
        <v/>
      </c>
      <c r="J7696" t="str">
        <f t="shared" si="358"/>
        <v/>
      </c>
      <c r="L7696" s="5"/>
    </row>
    <row r="7697" spans="1:12">
      <c r="A7697" s="2"/>
      <c r="B7697" s="4" t="str">
        <f>"annual period "&amp;COUNTIF(D$9:D7697,TRUE)</f>
        <v>annual period 26</v>
      </c>
      <c r="D7697" t="b">
        <f t="shared" si="357"/>
        <v>0</v>
      </c>
      <c r="E7697">
        <f t="shared" si="359"/>
        <v>1246</v>
      </c>
      <c r="F7697" s="5" cm="1">
        <f t="array" ref="F7697">INDEX(_xlfn._xlws.FILTER(A$9:A$16378,E7697=E$9:E$16378*ISNUMBER(A$9:A$16378)),1)</f>
        <v>44423</v>
      </c>
      <c r="G7697" s="5" cm="1">
        <f t="array" ref="G7697">INDEX(_xlfn._xlws.FILTER(A$9:A$16378,E7697=E$9:E$16378*ISNUMBER(A$9:A$16378)),COUNT(_xlfn._xlws.FILTER(A$9:A$16378,E7697=E$9:E$16378*ISNUMBER(A$9:A$16378))))</f>
        <v>44423</v>
      </c>
      <c r="H7697" t="str">
        <v/>
      </c>
      <c r="I7697" s="10" t="str" cm="1">
        <f t="array" ref="I7697">_xlfn.IFS(AND(OR(_xlfn._xlws.FILTER(D$9:D$16388,E$9:E$16388=E7697)),ROW()=_xlfn.MINIFS(_xlfn.ANCHORARRAY(H$9),E$9:E$16388,E7697)),A7697-C$4,ROW()=_xlfn.MINIFS(_xlfn.ANCHORARRAY(H$9),E$9:E$16388,E7697),IFERROR(A7697-INDEX(G$9:G$16388,MATCH(E7697-1,E$9:E$16388,0)),A7697-C$4),ISNUMBER(A7697),A7697-F7697,TRUE,"")</f>
        <v/>
      </c>
      <c r="J7697" t="str">
        <f t="shared" si="358"/>
        <v/>
      </c>
      <c r="L7697" s="5"/>
    </row>
    <row r="7698" spans="1:12">
      <c r="A7698" s="3">
        <v>44423</v>
      </c>
      <c r="B7698" s="4" t="str">
        <f>"annual period "&amp;COUNTIF(D$9:D7698,TRUE)</f>
        <v>annual period 26</v>
      </c>
      <c r="D7698" t="b">
        <f t="shared" si="357"/>
        <v>0</v>
      </c>
      <c r="E7698">
        <f t="shared" si="359"/>
        <v>1246</v>
      </c>
      <c r="F7698" s="5" cm="1">
        <f t="array" ref="F7698">INDEX(_xlfn._xlws.FILTER(A$9:A$16378,E7698=E$9:E$16378*ISNUMBER(A$9:A$16378)),1)</f>
        <v>44423</v>
      </c>
      <c r="G7698" s="5" cm="1">
        <f t="array" ref="G7698">INDEX(_xlfn._xlws.FILTER(A$9:A$16378,E7698=E$9:E$16378*ISNUMBER(A$9:A$16378)),COUNT(_xlfn._xlws.FILTER(A$9:A$16378,E7698=E$9:E$16378*ISNUMBER(A$9:A$16378))))</f>
        <v>44423</v>
      </c>
      <c r="H7698">
        <v>7698</v>
      </c>
      <c r="I7698" s="10" cm="1">
        <f t="array" ref="I7698">_xlfn.IFS(AND(OR(_xlfn._xlws.FILTER(D$9:D$16388,E$9:E$16388=E7698)),ROW()=_xlfn.MINIFS(_xlfn.ANCHORARRAY(H$9),E$9:E$16388,E7698)),A7698-C$4,ROW()=_xlfn.MINIFS(_xlfn.ANCHORARRAY(H$9),E$9:E$16388,E7698),IFERROR(A7698-INDEX(G$9:G$16388,MATCH(E7698-1,E$9:E$16388,0)),A7698-C$4),ISNUMBER(A7698),A7698-F7698,TRUE,"")</f>
        <v>28</v>
      </c>
      <c r="J7698" t="b">
        <f t="shared" si="358"/>
        <v>0</v>
      </c>
      <c r="L7698" s="5"/>
    </row>
    <row r="7699" spans="1:12">
      <c r="B7699" s="4" t="str">
        <f>"annual period "&amp;COUNTIF(D$9:D7699,TRUE)</f>
        <v>annual period 26</v>
      </c>
      <c r="D7699" t="b">
        <f t="shared" si="357"/>
        <v>0</v>
      </c>
      <c r="E7699">
        <f t="shared" si="359"/>
        <v>1246</v>
      </c>
      <c r="F7699" s="5" cm="1">
        <f t="array" ref="F7699">INDEX(_xlfn._xlws.FILTER(A$9:A$16378,E7699=E$9:E$16378*ISNUMBER(A$9:A$16378)),1)</f>
        <v>44423</v>
      </c>
      <c r="G7699" s="5" cm="1">
        <f t="array" ref="G7699">INDEX(_xlfn._xlws.FILTER(A$9:A$16378,E7699=E$9:E$16378*ISNUMBER(A$9:A$16378)),COUNT(_xlfn._xlws.FILTER(A$9:A$16378,E7699=E$9:E$16378*ISNUMBER(A$9:A$16378))))</f>
        <v>44423</v>
      </c>
      <c r="H7699" t="str">
        <v/>
      </c>
      <c r="I7699" s="10" t="str" cm="1">
        <f t="array" ref="I7699">_xlfn.IFS(AND(OR(_xlfn._xlws.FILTER(D$9:D$16388,E$9:E$16388=E7699)),ROW()=_xlfn.MINIFS(_xlfn.ANCHORARRAY(H$9),E$9:E$16388,E7699)),A7699-C$4,ROW()=_xlfn.MINIFS(_xlfn.ANCHORARRAY(H$9),E$9:E$16388,E7699),IFERROR(A7699-INDEX(G$9:G$16388,MATCH(E7699-1,E$9:E$16388,0)),A7699-C$4),ISNUMBER(A7699),A7699-F7699,TRUE,"")</f>
        <v/>
      </c>
      <c r="J7699" t="str">
        <f t="shared" si="358"/>
        <v/>
      </c>
      <c r="L7699" s="5"/>
    </row>
    <row r="7700" spans="1:12">
      <c r="A7700" s="3">
        <v>44423</v>
      </c>
      <c r="B7700" s="4" t="str">
        <f>"annual period "&amp;COUNTIF(D$9:D7700,TRUE)</f>
        <v>annual period 26</v>
      </c>
      <c r="D7700" t="b">
        <f t="shared" si="357"/>
        <v>0</v>
      </c>
      <c r="E7700">
        <f t="shared" si="359"/>
        <v>1246</v>
      </c>
      <c r="F7700" s="5" cm="1">
        <f t="array" ref="F7700">INDEX(_xlfn._xlws.FILTER(A$9:A$16378,E7700=E$9:E$16378*ISNUMBER(A$9:A$16378)),1)</f>
        <v>44423</v>
      </c>
      <c r="G7700" s="5" cm="1">
        <f t="array" ref="G7700">INDEX(_xlfn._xlws.FILTER(A$9:A$16378,E7700=E$9:E$16378*ISNUMBER(A$9:A$16378)),COUNT(_xlfn._xlws.FILTER(A$9:A$16378,E7700=E$9:E$16378*ISNUMBER(A$9:A$16378))))</f>
        <v>44423</v>
      </c>
      <c r="H7700">
        <v>7700</v>
      </c>
      <c r="I7700" s="10" cm="1">
        <f t="array" ref="I7700">_xlfn.IFS(AND(OR(_xlfn._xlws.FILTER(D$9:D$16388,E$9:E$16388=E7700)),ROW()=_xlfn.MINIFS(_xlfn.ANCHORARRAY(H$9),E$9:E$16388,E7700)),A7700-C$4,ROW()=_xlfn.MINIFS(_xlfn.ANCHORARRAY(H$9),E$9:E$16388,E7700),IFERROR(A7700-INDEX(G$9:G$16388,MATCH(E7700-1,E$9:E$16388,0)),A7700-C$4),ISNUMBER(A7700),A7700-F7700,TRUE,"")</f>
        <v>0</v>
      </c>
      <c r="J7700" t="b">
        <f t="shared" si="358"/>
        <v>0</v>
      </c>
      <c r="L7700" s="5"/>
    </row>
    <row r="7701" spans="1:12">
      <c r="A7701" s="1" t="s">
        <v>14</v>
      </c>
      <c r="B7701" s="4" t="str">
        <f>"annual period "&amp;COUNTIF(D$9:D7701,TRUE)</f>
        <v>annual period 26</v>
      </c>
      <c r="D7701" t="b">
        <f t="shared" si="357"/>
        <v>0</v>
      </c>
      <c r="E7701">
        <f t="shared" si="359"/>
        <v>1247</v>
      </c>
      <c r="F7701" s="5" cm="1">
        <f t="array" ref="F7701">INDEX(_xlfn._xlws.FILTER(A$9:A$16378,E7701=E$9:E$16378*ISNUMBER(A$9:A$16378)),1)</f>
        <v>44425</v>
      </c>
      <c r="G7701" s="5" cm="1">
        <f t="array" ref="G7701">INDEX(_xlfn._xlws.FILTER(A$9:A$16378,E7701=E$9:E$16378*ISNUMBER(A$9:A$16378)),COUNT(_xlfn._xlws.FILTER(A$9:A$16378,E7701=E$9:E$16378*ISNUMBER(A$9:A$16378))))</f>
        <v>44440</v>
      </c>
      <c r="H7701" t="str">
        <v/>
      </c>
      <c r="I7701" s="10" t="str" cm="1">
        <f t="array" ref="I7701">_xlfn.IFS(AND(OR(_xlfn._xlws.FILTER(D$9:D$16388,E$9:E$16388=E7701)),ROW()=_xlfn.MINIFS(_xlfn.ANCHORARRAY(H$9),E$9:E$16388,E7701)),A7701-C$4,ROW()=_xlfn.MINIFS(_xlfn.ANCHORARRAY(H$9),E$9:E$16388,E7701),IFERROR(A7701-INDEX(G$9:G$16388,MATCH(E7701-1,E$9:E$16388,0)),A7701-C$4),ISNUMBER(A7701),A7701-F7701,TRUE,"")</f>
        <v/>
      </c>
      <c r="J7701" t="str">
        <f t="shared" si="358"/>
        <v/>
      </c>
      <c r="L7701" s="5"/>
    </row>
    <row r="7702" spans="1:12">
      <c r="A7702" s="2"/>
      <c r="B7702" s="4" t="str">
        <f>"annual period "&amp;COUNTIF(D$9:D7702,TRUE)</f>
        <v>annual period 26</v>
      </c>
      <c r="D7702" t="b">
        <f t="shared" si="357"/>
        <v>0</v>
      </c>
      <c r="E7702">
        <f t="shared" si="359"/>
        <v>1247</v>
      </c>
      <c r="F7702" s="5" cm="1">
        <f t="array" ref="F7702">INDEX(_xlfn._xlws.FILTER(A$9:A$16378,E7702=E$9:E$16378*ISNUMBER(A$9:A$16378)),1)</f>
        <v>44425</v>
      </c>
      <c r="G7702" s="5" cm="1">
        <f t="array" ref="G7702">INDEX(_xlfn._xlws.FILTER(A$9:A$16378,E7702=E$9:E$16378*ISNUMBER(A$9:A$16378)),COUNT(_xlfn._xlws.FILTER(A$9:A$16378,E7702=E$9:E$16378*ISNUMBER(A$9:A$16378))))</f>
        <v>44440</v>
      </c>
      <c r="H7702" t="str">
        <v/>
      </c>
      <c r="I7702" s="10" t="str" cm="1">
        <f t="array" ref="I7702">_xlfn.IFS(AND(OR(_xlfn._xlws.FILTER(D$9:D$16388,E$9:E$16388=E7702)),ROW()=_xlfn.MINIFS(_xlfn.ANCHORARRAY(H$9),E$9:E$16388,E7702)),A7702-C$4,ROW()=_xlfn.MINIFS(_xlfn.ANCHORARRAY(H$9),E$9:E$16388,E7702),IFERROR(A7702-INDEX(G$9:G$16388,MATCH(E7702-1,E$9:E$16388,0)),A7702-C$4),ISNUMBER(A7702),A7702-F7702,TRUE,"")</f>
        <v/>
      </c>
      <c r="J7702" t="str">
        <f t="shared" si="358"/>
        <v/>
      </c>
      <c r="L7702" s="5"/>
    </row>
    <row r="7703" spans="1:12">
      <c r="A7703" s="3">
        <v>44425</v>
      </c>
      <c r="B7703" s="4" t="str">
        <f>"annual period "&amp;COUNTIF(D$9:D7703,TRUE)</f>
        <v>annual period 26</v>
      </c>
      <c r="D7703" t="b">
        <f t="shared" si="357"/>
        <v>0</v>
      </c>
      <c r="E7703">
        <f t="shared" si="359"/>
        <v>1247</v>
      </c>
      <c r="F7703" s="5" cm="1">
        <f t="array" ref="F7703">INDEX(_xlfn._xlws.FILTER(A$9:A$16378,E7703=E$9:E$16378*ISNUMBER(A$9:A$16378)),1)</f>
        <v>44425</v>
      </c>
      <c r="G7703" s="5" cm="1">
        <f t="array" ref="G7703">INDEX(_xlfn._xlws.FILTER(A$9:A$16378,E7703=E$9:E$16378*ISNUMBER(A$9:A$16378)),COUNT(_xlfn._xlws.FILTER(A$9:A$16378,E7703=E$9:E$16378*ISNUMBER(A$9:A$16378))))</f>
        <v>44440</v>
      </c>
      <c r="H7703">
        <v>7703</v>
      </c>
      <c r="I7703" s="10" cm="1">
        <f t="array" ref="I7703">_xlfn.IFS(AND(OR(_xlfn._xlws.FILTER(D$9:D$16388,E$9:E$16388=E7703)),ROW()=_xlfn.MINIFS(_xlfn.ANCHORARRAY(H$9),E$9:E$16388,E7703)),A7703-C$4,ROW()=_xlfn.MINIFS(_xlfn.ANCHORARRAY(H$9),E$9:E$16388,E7703),IFERROR(A7703-INDEX(G$9:G$16388,MATCH(E7703-1,E$9:E$16388,0)),A7703-C$4),ISNUMBER(A7703),A7703-F7703,TRUE,"")</f>
        <v>2</v>
      </c>
      <c r="J7703" t="b">
        <f t="shared" si="358"/>
        <v>0</v>
      </c>
      <c r="L7703" s="5"/>
    </row>
    <row r="7704" spans="1:12">
      <c r="B7704" s="4" t="str">
        <f>"annual period "&amp;COUNTIF(D$9:D7704,TRUE)</f>
        <v>annual period 26</v>
      </c>
      <c r="D7704" t="b">
        <f t="shared" si="357"/>
        <v>0</v>
      </c>
      <c r="E7704">
        <f t="shared" si="359"/>
        <v>1247</v>
      </c>
      <c r="F7704" s="5" cm="1">
        <f t="array" ref="F7704">INDEX(_xlfn._xlws.FILTER(A$9:A$16378,E7704=E$9:E$16378*ISNUMBER(A$9:A$16378)),1)</f>
        <v>44425</v>
      </c>
      <c r="G7704" s="5" cm="1">
        <f t="array" ref="G7704">INDEX(_xlfn._xlws.FILTER(A$9:A$16378,E7704=E$9:E$16378*ISNUMBER(A$9:A$16378)),COUNT(_xlfn._xlws.FILTER(A$9:A$16378,E7704=E$9:E$16378*ISNUMBER(A$9:A$16378))))</f>
        <v>44440</v>
      </c>
      <c r="H7704" t="str">
        <v/>
      </c>
      <c r="I7704" s="10" t="str" cm="1">
        <f t="array" ref="I7704">_xlfn.IFS(AND(OR(_xlfn._xlws.FILTER(D$9:D$16388,E$9:E$16388=E7704)),ROW()=_xlfn.MINIFS(_xlfn.ANCHORARRAY(H$9),E$9:E$16388,E7704)),A7704-C$4,ROW()=_xlfn.MINIFS(_xlfn.ANCHORARRAY(H$9),E$9:E$16388,E7704),IFERROR(A7704-INDEX(G$9:G$16388,MATCH(E7704-1,E$9:E$16388,0)),A7704-C$4),ISNUMBER(A7704),A7704-F7704,TRUE,"")</f>
        <v/>
      </c>
      <c r="J7704" t="str">
        <f t="shared" si="358"/>
        <v/>
      </c>
      <c r="L7704" s="5"/>
    </row>
    <row r="7705" spans="1:12">
      <c r="A7705" s="3">
        <v>44425</v>
      </c>
      <c r="B7705" s="4" t="str">
        <f>"annual period "&amp;COUNTIF(D$9:D7705,TRUE)</f>
        <v>annual period 26</v>
      </c>
      <c r="D7705" t="b">
        <f t="shared" si="357"/>
        <v>0</v>
      </c>
      <c r="E7705">
        <f t="shared" si="359"/>
        <v>1247</v>
      </c>
      <c r="F7705" s="5" cm="1">
        <f t="array" ref="F7705">INDEX(_xlfn._xlws.FILTER(A$9:A$16378,E7705=E$9:E$16378*ISNUMBER(A$9:A$16378)),1)</f>
        <v>44425</v>
      </c>
      <c r="G7705" s="5" cm="1">
        <f t="array" ref="G7705">INDEX(_xlfn._xlws.FILTER(A$9:A$16378,E7705=E$9:E$16378*ISNUMBER(A$9:A$16378)),COUNT(_xlfn._xlws.FILTER(A$9:A$16378,E7705=E$9:E$16378*ISNUMBER(A$9:A$16378))))</f>
        <v>44440</v>
      </c>
      <c r="H7705">
        <v>7705</v>
      </c>
      <c r="I7705" s="10" cm="1">
        <f t="array" ref="I7705">_xlfn.IFS(AND(OR(_xlfn._xlws.FILTER(D$9:D$16388,E$9:E$16388=E7705)),ROW()=_xlfn.MINIFS(_xlfn.ANCHORARRAY(H$9),E$9:E$16388,E7705)),A7705-C$4,ROW()=_xlfn.MINIFS(_xlfn.ANCHORARRAY(H$9),E$9:E$16388,E7705),IFERROR(A7705-INDEX(G$9:G$16388,MATCH(E7705-1,E$9:E$16388,0)),A7705-C$4),ISNUMBER(A7705),A7705-F7705,TRUE,"")</f>
        <v>0</v>
      </c>
      <c r="J7705" t="b">
        <f t="shared" si="358"/>
        <v>0</v>
      </c>
      <c r="L7705" s="5"/>
    </row>
    <row r="7706" spans="1:12">
      <c r="B7706" s="4" t="str">
        <f>"annual period "&amp;COUNTIF(D$9:D7706,TRUE)</f>
        <v>annual period 26</v>
      </c>
      <c r="D7706" t="b">
        <f t="shared" si="357"/>
        <v>0</v>
      </c>
      <c r="E7706">
        <f t="shared" si="359"/>
        <v>1247</v>
      </c>
      <c r="F7706" s="5" cm="1">
        <f t="array" ref="F7706">INDEX(_xlfn._xlws.FILTER(A$9:A$16378,E7706=E$9:E$16378*ISNUMBER(A$9:A$16378)),1)</f>
        <v>44425</v>
      </c>
      <c r="G7706" s="5" cm="1">
        <f t="array" ref="G7706">INDEX(_xlfn._xlws.FILTER(A$9:A$16378,E7706=E$9:E$16378*ISNUMBER(A$9:A$16378)),COUNT(_xlfn._xlws.FILTER(A$9:A$16378,E7706=E$9:E$16378*ISNUMBER(A$9:A$16378))))</f>
        <v>44440</v>
      </c>
      <c r="H7706" t="str">
        <v/>
      </c>
      <c r="I7706" s="10" t="str" cm="1">
        <f t="array" ref="I7706">_xlfn.IFS(AND(OR(_xlfn._xlws.FILTER(D$9:D$16388,E$9:E$16388=E7706)),ROW()=_xlfn.MINIFS(_xlfn.ANCHORARRAY(H$9),E$9:E$16388,E7706)),A7706-C$4,ROW()=_xlfn.MINIFS(_xlfn.ANCHORARRAY(H$9),E$9:E$16388,E7706),IFERROR(A7706-INDEX(G$9:G$16388,MATCH(E7706-1,E$9:E$16388,0)),A7706-C$4),ISNUMBER(A7706),A7706-F7706,TRUE,"")</f>
        <v/>
      </c>
      <c r="J7706" t="str">
        <f t="shared" si="358"/>
        <v/>
      </c>
      <c r="L7706" s="5"/>
    </row>
    <row r="7707" spans="1:12">
      <c r="A7707" s="3">
        <v>44439</v>
      </c>
      <c r="B7707" s="4" t="str">
        <f>"annual period "&amp;COUNTIF(D$9:D7707,TRUE)</f>
        <v>annual period 26</v>
      </c>
      <c r="D7707" t="b">
        <f t="shared" si="357"/>
        <v>0</v>
      </c>
      <c r="E7707">
        <f t="shared" si="359"/>
        <v>1247</v>
      </c>
      <c r="F7707" s="5" cm="1">
        <f t="array" ref="F7707">INDEX(_xlfn._xlws.FILTER(A$9:A$16378,E7707=E$9:E$16378*ISNUMBER(A$9:A$16378)),1)</f>
        <v>44425</v>
      </c>
      <c r="G7707" s="5" cm="1">
        <f t="array" ref="G7707">INDEX(_xlfn._xlws.FILTER(A$9:A$16378,E7707=E$9:E$16378*ISNUMBER(A$9:A$16378)),COUNT(_xlfn._xlws.FILTER(A$9:A$16378,E7707=E$9:E$16378*ISNUMBER(A$9:A$16378))))</f>
        <v>44440</v>
      </c>
      <c r="H7707" t="str">
        <v/>
      </c>
      <c r="I7707" s="10" cm="1">
        <f t="array" ref="I7707">_xlfn.IFS(AND(OR(_xlfn._xlws.FILTER(D$9:D$16388,E$9:E$16388=E7707)),ROW()=_xlfn.MINIFS(_xlfn.ANCHORARRAY(H$9),E$9:E$16388,E7707)),A7707-C$4,ROW()=_xlfn.MINIFS(_xlfn.ANCHORARRAY(H$9),E$9:E$16388,E7707),IFERROR(A7707-INDEX(G$9:G$16388,MATCH(E7707-1,E$9:E$16388,0)),A7707-C$4),ISNUMBER(A7707),A7707-F7707,TRUE,"")</f>
        <v>14</v>
      </c>
      <c r="J7707" t="b">
        <f t="shared" si="358"/>
        <v>0</v>
      </c>
      <c r="L7707" s="5"/>
    </row>
    <row r="7708" spans="1:12">
      <c r="B7708" s="4" t="str">
        <f>"annual period "&amp;COUNTIF(D$9:D7708,TRUE)</f>
        <v>annual period 26</v>
      </c>
      <c r="D7708" t="b">
        <f t="shared" si="357"/>
        <v>0</v>
      </c>
      <c r="E7708">
        <f t="shared" si="359"/>
        <v>1247</v>
      </c>
      <c r="F7708" s="5" cm="1">
        <f t="array" ref="F7708">INDEX(_xlfn._xlws.FILTER(A$9:A$16378,E7708=E$9:E$16378*ISNUMBER(A$9:A$16378)),1)</f>
        <v>44425</v>
      </c>
      <c r="G7708" s="5" cm="1">
        <f t="array" ref="G7708">INDEX(_xlfn._xlws.FILTER(A$9:A$16378,E7708=E$9:E$16378*ISNUMBER(A$9:A$16378)),COUNT(_xlfn._xlws.FILTER(A$9:A$16378,E7708=E$9:E$16378*ISNUMBER(A$9:A$16378))))</f>
        <v>44440</v>
      </c>
      <c r="H7708" t="str">
        <v/>
      </c>
      <c r="I7708" s="10" t="str" cm="1">
        <f t="array" ref="I7708">_xlfn.IFS(AND(OR(_xlfn._xlws.FILTER(D$9:D$16388,E$9:E$16388=E7708)),ROW()=_xlfn.MINIFS(_xlfn.ANCHORARRAY(H$9),E$9:E$16388,E7708)),A7708-C$4,ROW()=_xlfn.MINIFS(_xlfn.ANCHORARRAY(H$9),E$9:E$16388,E7708),IFERROR(A7708-INDEX(G$9:G$16388,MATCH(E7708-1,E$9:E$16388,0)),A7708-C$4),ISNUMBER(A7708),A7708-F7708,TRUE,"")</f>
        <v/>
      </c>
      <c r="J7708" t="str">
        <f t="shared" si="358"/>
        <v/>
      </c>
      <c r="L7708" s="5"/>
    </row>
    <row r="7709" spans="1:12">
      <c r="A7709" s="3">
        <v>44439</v>
      </c>
      <c r="B7709" s="4" t="str">
        <f>"annual period "&amp;COUNTIF(D$9:D7709,TRUE)</f>
        <v>annual period 26</v>
      </c>
      <c r="D7709" t="b">
        <f t="shared" si="357"/>
        <v>0</v>
      </c>
      <c r="E7709">
        <f t="shared" si="359"/>
        <v>1247</v>
      </c>
      <c r="F7709" s="5" cm="1">
        <f t="array" ref="F7709">INDEX(_xlfn._xlws.FILTER(A$9:A$16378,E7709=E$9:E$16378*ISNUMBER(A$9:A$16378)),1)</f>
        <v>44425</v>
      </c>
      <c r="G7709" s="5" cm="1">
        <f t="array" ref="G7709">INDEX(_xlfn._xlws.FILTER(A$9:A$16378,E7709=E$9:E$16378*ISNUMBER(A$9:A$16378)),COUNT(_xlfn._xlws.FILTER(A$9:A$16378,E7709=E$9:E$16378*ISNUMBER(A$9:A$16378))))</f>
        <v>44440</v>
      </c>
      <c r="H7709" t="str">
        <v/>
      </c>
      <c r="I7709" s="10" cm="1">
        <f t="array" ref="I7709">_xlfn.IFS(AND(OR(_xlfn._xlws.FILTER(D$9:D$16388,E$9:E$16388=E7709)),ROW()=_xlfn.MINIFS(_xlfn.ANCHORARRAY(H$9),E$9:E$16388,E7709)),A7709-C$4,ROW()=_xlfn.MINIFS(_xlfn.ANCHORARRAY(H$9),E$9:E$16388,E7709),IFERROR(A7709-INDEX(G$9:G$16388,MATCH(E7709-1,E$9:E$16388,0)),A7709-C$4),ISNUMBER(A7709),A7709-F7709,TRUE,"")</f>
        <v>14</v>
      </c>
      <c r="J7709" t="b">
        <f t="shared" si="358"/>
        <v>0</v>
      </c>
      <c r="L7709" s="5"/>
    </row>
    <row r="7710" spans="1:12">
      <c r="B7710" s="4" t="str">
        <f>"annual period "&amp;COUNTIF(D$9:D7710,TRUE)</f>
        <v>annual period 26</v>
      </c>
      <c r="D7710" t="b">
        <f t="shared" si="357"/>
        <v>0</v>
      </c>
      <c r="E7710">
        <f t="shared" si="359"/>
        <v>1247</v>
      </c>
      <c r="F7710" s="5" cm="1">
        <f t="array" ref="F7710">INDEX(_xlfn._xlws.FILTER(A$9:A$16378,E7710=E$9:E$16378*ISNUMBER(A$9:A$16378)),1)</f>
        <v>44425</v>
      </c>
      <c r="G7710" s="5" cm="1">
        <f t="array" ref="G7710">INDEX(_xlfn._xlws.FILTER(A$9:A$16378,E7710=E$9:E$16378*ISNUMBER(A$9:A$16378)),COUNT(_xlfn._xlws.FILTER(A$9:A$16378,E7710=E$9:E$16378*ISNUMBER(A$9:A$16378))))</f>
        <v>44440</v>
      </c>
      <c r="H7710" t="str">
        <v/>
      </c>
      <c r="I7710" s="10" t="str" cm="1">
        <f t="array" ref="I7710">_xlfn.IFS(AND(OR(_xlfn._xlws.FILTER(D$9:D$16388,E$9:E$16388=E7710)),ROW()=_xlfn.MINIFS(_xlfn.ANCHORARRAY(H$9),E$9:E$16388,E7710)),A7710-C$4,ROW()=_xlfn.MINIFS(_xlfn.ANCHORARRAY(H$9),E$9:E$16388,E7710),IFERROR(A7710-INDEX(G$9:G$16388,MATCH(E7710-1,E$9:E$16388,0)),A7710-C$4),ISNUMBER(A7710),A7710-F7710,TRUE,"")</f>
        <v/>
      </c>
      <c r="J7710" t="str">
        <f t="shared" si="358"/>
        <v/>
      </c>
      <c r="L7710" s="5"/>
    </row>
    <row r="7711" spans="1:12">
      <c r="A7711" s="3">
        <v>44439</v>
      </c>
      <c r="B7711" s="4" t="str">
        <f>"annual period "&amp;COUNTIF(D$9:D7711,TRUE)</f>
        <v>annual period 26</v>
      </c>
      <c r="D7711" t="b">
        <f t="shared" si="357"/>
        <v>0</v>
      </c>
      <c r="E7711">
        <f t="shared" si="359"/>
        <v>1247</v>
      </c>
      <c r="F7711" s="5" cm="1">
        <f t="array" ref="F7711">INDEX(_xlfn._xlws.FILTER(A$9:A$16378,E7711=E$9:E$16378*ISNUMBER(A$9:A$16378)),1)</f>
        <v>44425</v>
      </c>
      <c r="G7711" s="5" cm="1">
        <f t="array" ref="G7711">INDEX(_xlfn._xlws.FILTER(A$9:A$16378,E7711=E$9:E$16378*ISNUMBER(A$9:A$16378)),COUNT(_xlfn._xlws.FILTER(A$9:A$16378,E7711=E$9:E$16378*ISNUMBER(A$9:A$16378))))</f>
        <v>44440</v>
      </c>
      <c r="H7711" t="str">
        <v/>
      </c>
      <c r="I7711" s="10" cm="1">
        <f t="array" ref="I7711">_xlfn.IFS(AND(OR(_xlfn._xlws.FILTER(D$9:D$16388,E$9:E$16388=E7711)),ROW()=_xlfn.MINIFS(_xlfn.ANCHORARRAY(H$9),E$9:E$16388,E7711)),A7711-C$4,ROW()=_xlfn.MINIFS(_xlfn.ANCHORARRAY(H$9),E$9:E$16388,E7711),IFERROR(A7711-INDEX(G$9:G$16388,MATCH(E7711-1,E$9:E$16388,0)),A7711-C$4),ISNUMBER(A7711),A7711-F7711,TRUE,"")</f>
        <v>14</v>
      </c>
      <c r="J7711" t="b">
        <f t="shared" si="358"/>
        <v>0</v>
      </c>
      <c r="L7711" s="5"/>
    </row>
    <row r="7712" spans="1:12">
      <c r="B7712" s="4" t="str">
        <f>"annual period "&amp;COUNTIF(D$9:D7712,TRUE)</f>
        <v>annual period 26</v>
      </c>
      <c r="D7712" t="b">
        <f t="shared" ref="D7712:D7775" si="360">F7711-F7712&gt;300</f>
        <v>0</v>
      </c>
      <c r="E7712">
        <f t="shared" si="359"/>
        <v>1247</v>
      </c>
      <c r="F7712" s="5" cm="1">
        <f t="array" ref="F7712">INDEX(_xlfn._xlws.FILTER(A$9:A$16378,E7712=E$9:E$16378*ISNUMBER(A$9:A$16378)),1)</f>
        <v>44425</v>
      </c>
      <c r="G7712" s="5" cm="1">
        <f t="array" ref="G7712">INDEX(_xlfn._xlws.FILTER(A$9:A$16378,E7712=E$9:E$16378*ISNUMBER(A$9:A$16378)),COUNT(_xlfn._xlws.FILTER(A$9:A$16378,E7712=E$9:E$16378*ISNUMBER(A$9:A$16378))))</f>
        <v>44440</v>
      </c>
      <c r="H7712" t="str">
        <v/>
      </c>
      <c r="I7712" s="10" t="str" cm="1">
        <f t="array" ref="I7712">_xlfn.IFS(AND(OR(_xlfn._xlws.FILTER(D$9:D$16388,E$9:E$16388=E7712)),ROW()=_xlfn.MINIFS(_xlfn.ANCHORARRAY(H$9),E$9:E$16388,E7712)),A7712-C$4,ROW()=_xlfn.MINIFS(_xlfn.ANCHORARRAY(H$9),E$9:E$16388,E7712),IFERROR(A7712-INDEX(G$9:G$16388,MATCH(E7712-1,E$9:E$16388,0)),A7712-C$4),ISNUMBER(A7712),A7712-F7712,TRUE,"")</f>
        <v/>
      </c>
      <c r="J7712" t="str">
        <f t="shared" si="358"/>
        <v/>
      </c>
      <c r="L7712" s="5"/>
    </row>
    <row r="7713" spans="1:12">
      <c r="A7713" s="3">
        <v>44440</v>
      </c>
      <c r="B7713" s="4" t="str">
        <f>"annual period "&amp;COUNTIF(D$9:D7713,TRUE)</f>
        <v>annual period 26</v>
      </c>
      <c r="D7713" t="b">
        <f t="shared" si="360"/>
        <v>0</v>
      </c>
      <c r="E7713">
        <f t="shared" si="359"/>
        <v>1247</v>
      </c>
      <c r="F7713" s="5" cm="1">
        <f t="array" ref="F7713">INDEX(_xlfn._xlws.FILTER(A$9:A$16378,E7713=E$9:E$16378*ISNUMBER(A$9:A$16378)),1)</f>
        <v>44425</v>
      </c>
      <c r="G7713" s="5" cm="1">
        <f t="array" ref="G7713">INDEX(_xlfn._xlws.FILTER(A$9:A$16378,E7713=E$9:E$16378*ISNUMBER(A$9:A$16378)),COUNT(_xlfn._xlws.FILTER(A$9:A$16378,E7713=E$9:E$16378*ISNUMBER(A$9:A$16378))))</f>
        <v>44440</v>
      </c>
      <c r="H7713" t="str">
        <v/>
      </c>
      <c r="I7713" s="10" cm="1">
        <f t="array" ref="I7713">_xlfn.IFS(AND(OR(_xlfn._xlws.FILTER(D$9:D$16388,E$9:E$16388=E7713)),ROW()=_xlfn.MINIFS(_xlfn.ANCHORARRAY(H$9),E$9:E$16388,E7713)),A7713-C$4,ROW()=_xlfn.MINIFS(_xlfn.ANCHORARRAY(H$9),E$9:E$16388,E7713),IFERROR(A7713-INDEX(G$9:G$16388,MATCH(E7713-1,E$9:E$16388,0)),A7713-C$4),ISNUMBER(A7713),A7713-F7713,TRUE,"")</f>
        <v>15</v>
      </c>
      <c r="J7713" t="b">
        <f t="shared" si="358"/>
        <v>0</v>
      </c>
      <c r="L7713" s="5"/>
    </row>
    <row r="7714" spans="1:12">
      <c r="A7714" s="1" t="s">
        <v>14</v>
      </c>
      <c r="B7714" s="4" t="str">
        <f>"annual period "&amp;COUNTIF(D$9:D7714,TRUE)</f>
        <v>annual period 26</v>
      </c>
      <c r="D7714" t="b">
        <f t="shared" si="360"/>
        <v>0</v>
      </c>
      <c r="E7714">
        <f t="shared" si="359"/>
        <v>1248</v>
      </c>
      <c r="F7714" s="5" cm="1">
        <f t="array" ref="F7714">INDEX(_xlfn._xlws.FILTER(A$9:A$16378,E7714=E$9:E$16378*ISNUMBER(A$9:A$16378)),1)</f>
        <v>44446</v>
      </c>
      <c r="G7714" s="5" cm="1">
        <f t="array" ref="G7714">INDEX(_xlfn._xlws.FILTER(A$9:A$16378,E7714=E$9:E$16378*ISNUMBER(A$9:A$16378)),COUNT(_xlfn._xlws.FILTER(A$9:A$16378,E7714=E$9:E$16378*ISNUMBER(A$9:A$16378))))</f>
        <v>44452</v>
      </c>
      <c r="H7714" t="str">
        <v/>
      </c>
      <c r="I7714" s="10" t="str" cm="1">
        <f t="array" ref="I7714">_xlfn.IFS(AND(OR(_xlfn._xlws.FILTER(D$9:D$16388,E$9:E$16388=E7714)),ROW()=_xlfn.MINIFS(_xlfn.ANCHORARRAY(H$9),E$9:E$16388,E7714)),A7714-C$4,ROW()=_xlfn.MINIFS(_xlfn.ANCHORARRAY(H$9),E$9:E$16388,E7714),IFERROR(A7714-INDEX(G$9:G$16388,MATCH(E7714-1,E$9:E$16388,0)),A7714-C$4),ISNUMBER(A7714),A7714-F7714,TRUE,"")</f>
        <v/>
      </c>
      <c r="J7714" t="str">
        <f t="shared" si="358"/>
        <v/>
      </c>
      <c r="L7714" s="5"/>
    </row>
    <row r="7715" spans="1:12">
      <c r="A7715" s="2"/>
      <c r="B7715" s="4" t="str">
        <f>"annual period "&amp;COUNTIF(D$9:D7715,TRUE)</f>
        <v>annual period 26</v>
      </c>
      <c r="D7715" t="b">
        <f t="shared" si="360"/>
        <v>0</v>
      </c>
      <c r="E7715">
        <f t="shared" si="359"/>
        <v>1248</v>
      </c>
      <c r="F7715" s="5" cm="1">
        <f t="array" ref="F7715">INDEX(_xlfn._xlws.FILTER(A$9:A$16378,E7715=E$9:E$16378*ISNUMBER(A$9:A$16378)),1)</f>
        <v>44446</v>
      </c>
      <c r="G7715" s="5" cm="1">
        <f t="array" ref="G7715">INDEX(_xlfn._xlws.FILTER(A$9:A$16378,E7715=E$9:E$16378*ISNUMBER(A$9:A$16378)),COUNT(_xlfn._xlws.FILTER(A$9:A$16378,E7715=E$9:E$16378*ISNUMBER(A$9:A$16378))))</f>
        <v>44452</v>
      </c>
      <c r="H7715" t="str">
        <v/>
      </c>
      <c r="I7715" s="10" t="str" cm="1">
        <f t="array" ref="I7715">_xlfn.IFS(AND(OR(_xlfn._xlws.FILTER(D$9:D$16388,E$9:E$16388=E7715)),ROW()=_xlfn.MINIFS(_xlfn.ANCHORARRAY(H$9),E$9:E$16388,E7715)),A7715-C$4,ROW()=_xlfn.MINIFS(_xlfn.ANCHORARRAY(H$9),E$9:E$16388,E7715),IFERROR(A7715-INDEX(G$9:G$16388,MATCH(E7715-1,E$9:E$16388,0)),A7715-C$4),ISNUMBER(A7715),A7715-F7715,TRUE,"")</f>
        <v/>
      </c>
      <c r="J7715" t="str">
        <f t="shared" si="358"/>
        <v/>
      </c>
      <c r="L7715" s="5"/>
    </row>
    <row r="7716" spans="1:12">
      <c r="A7716" s="3">
        <v>44446</v>
      </c>
      <c r="B7716" s="4" t="str">
        <f>"annual period "&amp;COUNTIF(D$9:D7716,TRUE)</f>
        <v>annual period 26</v>
      </c>
      <c r="D7716" t="b">
        <f t="shared" si="360"/>
        <v>0</v>
      </c>
      <c r="E7716">
        <f t="shared" si="359"/>
        <v>1248</v>
      </c>
      <c r="F7716" s="5" cm="1">
        <f t="array" ref="F7716">INDEX(_xlfn._xlws.FILTER(A$9:A$16378,E7716=E$9:E$16378*ISNUMBER(A$9:A$16378)),1)</f>
        <v>44446</v>
      </c>
      <c r="G7716" s="5" cm="1">
        <f t="array" ref="G7716">INDEX(_xlfn._xlws.FILTER(A$9:A$16378,E7716=E$9:E$16378*ISNUMBER(A$9:A$16378)),COUNT(_xlfn._xlws.FILTER(A$9:A$16378,E7716=E$9:E$16378*ISNUMBER(A$9:A$16378))))</f>
        <v>44452</v>
      </c>
      <c r="H7716">
        <v>7716</v>
      </c>
      <c r="I7716" s="10" cm="1">
        <f t="array" ref="I7716">_xlfn.IFS(AND(OR(_xlfn._xlws.FILTER(D$9:D$16388,E$9:E$16388=E7716)),ROW()=_xlfn.MINIFS(_xlfn.ANCHORARRAY(H$9),E$9:E$16388,E7716)),A7716-C$4,ROW()=_xlfn.MINIFS(_xlfn.ANCHORARRAY(H$9),E$9:E$16388,E7716),IFERROR(A7716-INDEX(G$9:G$16388,MATCH(E7716-1,E$9:E$16388,0)),A7716-C$4),ISNUMBER(A7716),A7716-F7716,TRUE,"")</f>
        <v>6</v>
      </c>
      <c r="J7716" t="b">
        <f t="shared" si="358"/>
        <v>0</v>
      </c>
      <c r="L7716" s="5"/>
    </row>
    <row r="7717" spans="1:12">
      <c r="B7717" s="4" t="str">
        <f>"annual period "&amp;COUNTIF(D$9:D7717,TRUE)</f>
        <v>annual period 26</v>
      </c>
      <c r="D7717" t="b">
        <f t="shared" si="360"/>
        <v>0</v>
      </c>
      <c r="E7717">
        <f t="shared" si="359"/>
        <v>1248</v>
      </c>
      <c r="F7717" s="5" cm="1">
        <f t="array" ref="F7717">INDEX(_xlfn._xlws.FILTER(A$9:A$16378,E7717=E$9:E$16378*ISNUMBER(A$9:A$16378)),1)</f>
        <v>44446</v>
      </c>
      <c r="G7717" s="5" cm="1">
        <f t="array" ref="G7717">INDEX(_xlfn._xlws.FILTER(A$9:A$16378,E7717=E$9:E$16378*ISNUMBER(A$9:A$16378)),COUNT(_xlfn._xlws.FILTER(A$9:A$16378,E7717=E$9:E$16378*ISNUMBER(A$9:A$16378))))</f>
        <v>44452</v>
      </c>
      <c r="H7717" t="str">
        <v/>
      </c>
      <c r="I7717" s="10" t="str" cm="1">
        <f t="array" ref="I7717">_xlfn.IFS(AND(OR(_xlfn._xlws.FILTER(D$9:D$16388,E$9:E$16388=E7717)),ROW()=_xlfn.MINIFS(_xlfn.ANCHORARRAY(H$9),E$9:E$16388,E7717)),A7717-C$4,ROW()=_xlfn.MINIFS(_xlfn.ANCHORARRAY(H$9),E$9:E$16388,E7717),IFERROR(A7717-INDEX(G$9:G$16388,MATCH(E7717-1,E$9:E$16388,0)),A7717-C$4),ISNUMBER(A7717),A7717-F7717,TRUE,"")</f>
        <v/>
      </c>
      <c r="J7717" t="str">
        <f t="shared" si="358"/>
        <v/>
      </c>
      <c r="L7717" s="5"/>
    </row>
    <row r="7718" spans="1:12">
      <c r="A7718" s="3">
        <v>44451</v>
      </c>
      <c r="B7718" s="4" t="str">
        <f>"annual period "&amp;COUNTIF(D$9:D7718,TRUE)</f>
        <v>annual period 26</v>
      </c>
      <c r="D7718" t="b">
        <f t="shared" si="360"/>
        <v>0</v>
      </c>
      <c r="E7718">
        <f t="shared" si="359"/>
        <v>1248</v>
      </c>
      <c r="F7718" s="5" cm="1">
        <f t="array" ref="F7718">INDEX(_xlfn._xlws.FILTER(A$9:A$16378,E7718=E$9:E$16378*ISNUMBER(A$9:A$16378)),1)</f>
        <v>44446</v>
      </c>
      <c r="G7718" s="5" cm="1">
        <f t="array" ref="G7718">INDEX(_xlfn._xlws.FILTER(A$9:A$16378,E7718=E$9:E$16378*ISNUMBER(A$9:A$16378)),COUNT(_xlfn._xlws.FILTER(A$9:A$16378,E7718=E$9:E$16378*ISNUMBER(A$9:A$16378))))</f>
        <v>44452</v>
      </c>
      <c r="H7718" t="str">
        <v/>
      </c>
      <c r="I7718" s="10" cm="1">
        <f t="array" ref="I7718">_xlfn.IFS(AND(OR(_xlfn._xlws.FILTER(D$9:D$16388,E$9:E$16388=E7718)),ROW()=_xlfn.MINIFS(_xlfn.ANCHORARRAY(H$9),E$9:E$16388,E7718)),A7718-C$4,ROW()=_xlfn.MINIFS(_xlfn.ANCHORARRAY(H$9),E$9:E$16388,E7718),IFERROR(A7718-INDEX(G$9:G$16388,MATCH(E7718-1,E$9:E$16388,0)),A7718-C$4),ISNUMBER(A7718),A7718-F7718,TRUE,"")</f>
        <v>5</v>
      </c>
      <c r="J7718" t="b">
        <f t="shared" si="358"/>
        <v>0</v>
      </c>
      <c r="L7718" s="5"/>
    </row>
    <row r="7719" spans="1:12">
      <c r="B7719" s="4" t="str">
        <f>"annual period "&amp;COUNTIF(D$9:D7719,TRUE)</f>
        <v>annual period 26</v>
      </c>
      <c r="D7719" t="b">
        <f t="shared" si="360"/>
        <v>0</v>
      </c>
      <c r="E7719">
        <f t="shared" si="359"/>
        <v>1248</v>
      </c>
      <c r="F7719" s="5" cm="1">
        <f t="array" ref="F7719">INDEX(_xlfn._xlws.FILTER(A$9:A$16378,E7719=E$9:E$16378*ISNUMBER(A$9:A$16378)),1)</f>
        <v>44446</v>
      </c>
      <c r="G7719" s="5" cm="1">
        <f t="array" ref="G7719">INDEX(_xlfn._xlws.FILTER(A$9:A$16378,E7719=E$9:E$16378*ISNUMBER(A$9:A$16378)),COUNT(_xlfn._xlws.FILTER(A$9:A$16378,E7719=E$9:E$16378*ISNUMBER(A$9:A$16378))))</f>
        <v>44452</v>
      </c>
      <c r="H7719" t="str">
        <v/>
      </c>
      <c r="I7719" s="10" t="str" cm="1">
        <f t="array" ref="I7719">_xlfn.IFS(AND(OR(_xlfn._xlws.FILTER(D$9:D$16388,E$9:E$16388=E7719)),ROW()=_xlfn.MINIFS(_xlfn.ANCHORARRAY(H$9),E$9:E$16388,E7719)),A7719-C$4,ROW()=_xlfn.MINIFS(_xlfn.ANCHORARRAY(H$9),E$9:E$16388,E7719),IFERROR(A7719-INDEX(G$9:G$16388,MATCH(E7719-1,E$9:E$16388,0)),A7719-C$4),ISNUMBER(A7719),A7719-F7719,TRUE,"")</f>
        <v/>
      </c>
      <c r="J7719" t="str">
        <f t="shared" si="358"/>
        <v/>
      </c>
      <c r="L7719" s="5"/>
    </row>
    <row r="7720" spans="1:12">
      <c r="A7720" s="3">
        <v>44452</v>
      </c>
      <c r="B7720" s="4" t="str">
        <f>"annual period "&amp;COUNTIF(D$9:D7720,TRUE)</f>
        <v>annual period 26</v>
      </c>
      <c r="D7720" t="b">
        <f t="shared" si="360"/>
        <v>0</v>
      </c>
      <c r="E7720">
        <f t="shared" si="359"/>
        <v>1248</v>
      </c>
      <c r="F7720" s="5" cm="1">
        <f t="array" ref="F7720">INDEX(_xlfn._xlws.FILTER(A$9:A$16378,E7720=E$9:E$16378*ISNUMBER(A$9:A$16378)),1)</f>
        <v>44446</v>
      </c>
      <c r="G7720" s="5" cm="1">
        <f t="array" ref="G7720">INDEX(_xlfn._xlws.FILTER(A$9:A$16378,E7720=E$9:E$16378*ISNUMBER(A$9:A$16378)),COUNT(_xlfn._xlws.FILTER(A$9:A$16378,E7720=E$9:E$16378*ISNUMBER(A$9:A$16378))))</f>
        <v>44452</v>
      </c>
      <c r="H7720" t="str">
        <v/>
      </c>
      <c r="I7720" s="10" cm="1">
        <f t="array" ref="I7720">_xlfn.IFS(AND(OR(_xlfn._xlws.FILTER(D$9:D$16388,E$9:E$16388=E7720)),ROW()=_xlfn.MINIFS(_xlfn.ANCHORARRAY(H$9),E$9:E$16388,E7720)),A7720-C$4,ROW()=_xlfn.MINIFS(_xlfn.ANCHORARRAY(H$9),E$9:E$16388,E7720),IFERROR(A7720-INDEX(G$9:G$16388,MATCH(E7720-1,E$9:E$16388,0)),A7720-C$4),ISNUMBER(A7720),A7720-F7720,TRUE,"")</f>
        <v>6</v>
      </c>
      <c r="J7720" t="b">
        <f t="shared" si="358"/>
        <v>0</v>
      </c>
      <c r="L7720" s="5"/>
    </row>
    <row r="7721" spans="1:12">
      <c r="B7721" s="4" t="str">
        <f>"annual period "&amp;COUNTIF(D$9:D7721,TRUE)</f>
        <v>annual period 26</v>
      </c>
      <c r="D7721" t="b">
        <f t="shared" si="360"/>
        <v>0</v>
      </c>
      <c r="E7721">
        <f t="shared" si="359"/>
        <v>1248</v>
      </c>
      <c r="F7721" s="5" cm="1">
        <f t="array" ref="F7721">INDEX(_xlfn._xlws.FILTER(A$9:A$16378,E7721=E$9:E$16378*ISNUMBER(A$9:A$16378)),1)</f>
        <v>44446</v>
      </c>
      <c r="G7721" s="5" cm="1">
        <f t="array" ref="G7721">INDEX(_xlfn._xlws.FILTER(A$9:A$16378,E7721=E$9:E$16378*ISNUMBER(A$9:A$16378)),COUNT(_xlfn._xlws.FILTER(A$9:A$16378,E7721=E$9:E$16378*ISNUMBER(A$9:A$16378))))</f>
        <v>44452</v>
      </c>
      <c r="H7721" t="str">
        <v/>
      </c>
      <c r="I7721" s="10" t="str" cm="1">
        <f t="array" ref="I7721">_xlfn.IFS(AND(OR(_xlfn._xlws.FILTER(D$9:D$16388,E$9:E$16388=E7721)),ROW()=_xlfn.MINIFS(_xlfn.ANCHORARRAY(H$9),E$9:E$16388,E7721)),A7721-C$4,ROW()=_xlfn.MINIFS(_xlfn.ANCHORARRAY(H$9),E$9:E$16388,E7721),IFERROR(A7721-INDEX(G$9:G$16388,MATCH(E7721-1,E$9:E$16388,0)),A7721-C$4),ISNUMBER(A7721),A7721-F7721,TRUE,"")</f>
        <v/>
      </c>
      <c r="J7721" t="str">
        <f t="shared" si="358"/>
        <v/>
      </c>
      <c r="L7721" s="5"/>
    </row>
    <row r="7722" spans="1:12">
      <c r="A7722" s="3">
        <v>44452</v>
      </c>
      <c r="B7722" s="4" t="str">
        <f>"annual period "&amp;COUNTIF(D$9:D7722,TRUE)</f>
        <v>annual period 26</v>
      </c>
      <c r="D7722" t="b">
        <f t="shared" si="360"/>
        <v>0</v>
      </c>
      <c r="E7722">
        <f t="shared" si="359"/>
        <v>1248</v>
      </c>
      <c r="F7722" s="5" cm="1">
        <f t="array" ref="F7722">INDEX(_xlfn._xlws.FILTER(A$9:A$16378,E7722=E$9:E$16378*ISNUMBER(A$9:A$16378)),1)</f>
        <v>44446</v>
      </c>
      <c r="G7722" s="5" cm="1">
        <f t="array" ref="G7722">INDEX(_xlfn._xlws.FILTER(A$9:A$16378,E7722=E$9:E$16378*ISNUMBER(A$9:A$16378)),COUNT(_xlfn._xlws.FILTER(A$9:A$16378,E7722=E$9:E$16378*ISNUMBER(A$9:A$16378))))</f>
        <v>44452</v>
      </c>
      <c r="H7722" t="str">
        <v/>
      </c>
      <c r="I7722" s="10" cm="1">
        <f t="array" ref="I7722">_xlfn.IFS(AND(OR(_xlfn._xlws.FILTER(D$9:D$16388,E$9:E$16388=E7722)),ROW()=_xlfn.MINIFS(_xlfn.ANCHORARRAY(H$9),E$9:E$16388,E7722)),A7722-C$4,ROW()=_xlfn.MINIFS(_xlfn.ANCHORARRAY(H$9),E$9:E$16388,E7722),IFERROR(A7722-INDEX(G$9:G$16388,MATCH(E7722-1,E$9:E$16388,0)),A7722-C$4),ISNUMBER(A7722),A7722-F7722,TRUE,"")</f>
        <v>6</v>
      </c>
      <c r="J7722" t="b">
        <f t="shared" si="358"/>
        <v>0</v>
      </c>
      <c r="L7722" s="5"/>
    </row>
    <row r="7723" spans="1:12">
      <c r="A7723" s="1" t="s">
        <v>14</v>
      </c>
      <c r="B7723" s="4" t="str">
        <f>"annual period "&amp;COUNTIF(D$9:D7723,TRUE)</f>
        <v>annual period 26</v>
      </c>
      <c r="D7723" t="b">
        <f t="shared" si="360"/>
        <v>0</v>
      </c>
      <c r="E7723">
        <f t="shared" si="359"/>
        <v>1249</v>
      </c>
      <c r="F7723" s="5" cm="1">
        <f t="array" ref="F7723">INDEX(_xlfn._xlws.FILTER(A$9:A$16378,E7723=E$9:E$16378*ISNUMBER(A$9:A$16378)),1)</f>
        <v>44468</v>
      </c>
      <c r="G7723" s="5" cm="1">
        <f t="array" ref="G7723">INDEX(_xlfn._xlws.FILTER(A$9:A$16378,E7723=E$9:E$16378*ISNUMBER(A$9:A$16378)),COUNT(_xlfn._xlws.FILTER(A$9:A$16378,E7723=E$9:E$16378*ISNUMBER(A$9:A$16378))))</f>
        <v>44470</v>
      </c>
      <c r="H7723" t="str">
        <v/>
      </c>
      <c r="I7723" s="10" t="str" cm="1">
        <f t="array" ref="I7723">_xlfn.IFS(AND(OR(_xlfn._xlws.FILTER(D$9:D$16388,E$9:E$16388=E7723)),ROW()=_xlfn.MINIFS(_xlfn.ANCHORARRAY(H$9),E$9:E$16388,E7723)),A7723-C$4,ROW()=_xlfn.MINIFS(_xlfn.ANCHORARRAY(H$9),E$9:E$16388,E7723),IFERROR(A7723-INDEX(G$9:G$16388,MATCH(E7723-1,E$9:E$16388,0)),A7723-C$4),ISNUMBER(A7723),A7723-F7723,TRUE,"")</f>
        <v/>
      </c>
      <c r="J7723" t="str">
        <f t="shared" si="358"/>
        <v/>
      </c>
      <c r="L7723" s="5"/>
    </row>
    <row r="7724" spans="1:12">
      <c r="A7724" s="2"/>
      <c r="B7724" s="4" t="str">
        <f>"annual period "&amp;COUNTIF(D$9:D7724,TRUE)</f>
        <v>annual period 26</v>
      </c>
      <c r="D7724" t="b">
        <f t="shared" si="360"/>
        <v>0</v>
      </c>
      <c r="E7724">
        <f t="shared" si="359"/>
        <v>1249</v>
      </c>
      <c r="F7724" s="5" cm="1">
        <f t="array" ref="F7724">INDEX(_xlfn._xlws.FILTER(A$9:A$16378,E7724=E$9:E$16378*ISNUMBER(A$9:A$16378)),1)</f>
        <v>44468</v>
      </c>
      <c r="G7724" s="5" cm="1">
        <f t="array" ref="G7724">INDEX(_xlfn._xlws.FILTER(A$9:A$16378,E7724=E$9:E$16378*ISNUMBER(A$9:A$16378)),COUNT(_xlfn._xlws.FILTER(A$9:A$16378,E7724=E$9:E$16378*ISNUMBER(A$9:A$16378))))</f>
        <v>44470</v>
      </c>
      <c r="H7724" t="str">
        <v/>
      </c>
      <c r="I7724" s="10" t="str" cm="1">
        <f t="array" ref="I7724">_xlfn.IFS(AND(OR(_xlfn._xlws.FILTER(D$9:D$16388,E$9:E$16388=E7724)),ROW()=_xlfn.MINIFS(_xlfn.ANCHORARRAY(H$9),E$9:E$16388,E7724)),A7724-C$4,ROW()=_xlfn.MINIFS(_xlfn.ANCHORARRAY(H$9),E$9:E$16388,E7724),IFERROR(A7724-INDEX(G$9:G$16388,MATCH(E7724-1,E$9:E$16388,0)),A7724-C$4),ISNUMBER(A7724),A7724-F7724,TRUE,"")</f>
        <v/>
      </c>
      <c r="J7724" t="str">
        <f t="shared" si="358"/>
        <v/>
      </c>
      <c r="L7724" s="5"/>
    </row>
    <row r="7725" spans="1:12">
      <c r="A7725" s="3">
        <v>44468</v>
      </c>
      <c r="B7725" s="4" t="str">
        <f>"annual period "&amp;COUNTIF(D$9:D7725,TRUE)</f>
        <v>annual period 26</v>
      </c>
      <c r="D7725" t="b">
        <f t="shared" si="360"/>
        <v>0</v>
      </c>
      <c r="E7725">
        <f t="shared" si="359"/>
        <v>1249</v>
      </c>
      <c r="F7725" s="5" cm="1">
        <f t="array" ref="F7725">INDEX(_xlfn._xlws.FILTER(A$9:A$16378,E7725=E$9:E$16378*ISNUMBER(A$9:A$16378)),1)</f>
        <v>44468</v>
      </c>
      <c r="G7725" s="5" cm="1">
        <f t="array" ref="G7725">INDEX(_xlfn._xlws.FILTER(A$9:A$16378,E7725=E$9:E$16378*ISNUMBER(A$9:A$16378)),COUNT(_xlfn._xlws.FILTER(A$9:A$16378,E7725=E$9:E$16378*ISNUMBER(A$9:A$16378))))</f>
        <v>44470</v>
      </c>
      <c r="H7725">
        <v>7725</v>
      </c>
      <c r="I7725" s="10" cm="1">
        <f t="array" ref="I7725">_xlfn.IFS(AND(OR(_xlfn._xlws.FILTER(D$9:D$16388,E$9:E$16388=E7725)),ROW()=_xlfn.MINIFS(_xlfn.ANCHORARRAY(H$9),E$9:E$16388,E7725)),A7725-C$4,ROW()=_xlfn.MINIFS(_xlfn.ANCHORARRAY(H$9),E$9:E$16388,E7725),IFERROR(A7725-INDEX(G$9:G$16388,MATCH(E7725-1,E$9:E$16388,0)),A7725-C$4),ISNUMBER(A7725),A7725-F7725,TRUE,"")</f>
        <v>16</v>
      </c>
      <c r="J7725" t="b">
        <f t="shared" si="358"/>
        <v>0</v>
      </c>
      <c r="L7725" s="5"/>
    </row>
    <row r="7726" spans="1:12">
      <c r="B7726" s="4" t="str">
        <f>"annual period "&amp;COUNTIF(D$9:D7726,TRUE)</f>
        <v>annual period 26</v>
      </c>
      <c r="D7726" t="b">
        <f t="shared" si="360"/>
        <v>0</v>
      </c>
      <c r="E7726">
        <f t="shared" si="359"/>
        <v>1249</v>
      </c>
      <c r="F7726" s="5" cm="1">
        <f t="array" ref="F7726">INDEX(_xlfn._xlws.FILTER(A$9:A$16378,E7726=E$9:E$16378*ISNUMBER(A$9:A$16378)),1)</f>
        <v>44468</v>
      </c>
      <c r="G7726" s="5" cm="1">
        <f t="array" ref="G7726">INDEX(_xlfn._xlws.FILTER(A$9:A$16378,E7726=E$9:E$16378*ISNUMBER(A$9:A$16378)),COUNT(_xlfn._xlws.FILTER(A$9:A$16378,E7726=E$9:E$16378*ISNUMBER(A$9:A$16378))))</f>
        <v>44470</v>
      </c>
      <c r="H7726" t="str">
        <v/>
      </c>
      <c r="I7726" s="10" t="str" cm="1">
        <f t="array" ref="I7726">_xlfn.IFS(AND(OR(_xlfn._xlws.FILTER(D$9:D$16388,E$9:E$16388=E7726)),ROW()=_xlfn.MINIFS(_xlfn.ANCHORARRAY(H$9),E$9:E$16388,E7726)),A7726-C$4,ROW()=_xlfn.MINIFS(_xlfn.ANCHORARRAY(H$9),E$9:E$16388,E7726),IFERROR(A7726-INDEX(G$9:G$16388,MATCH(E7726-1,E$9:E$16388,0)),A7726-C$4),ISNUMBER(A7726),A7726-F7726,TRUE,"")</f>
        <v/>
      </c>
      <c r="J7726" t="str">
        <f t="shared" si="358"/>
        <v/>
      </c>
      <c r="L7726" s="5"/>
    </row>
    <row r="7727" spans="1:12">
      <c r="A7727" s="3">
        <v>44469</v>
      </c>
      <c r="B7727" s="4" t="str">
        <f>"annual period "&amp;COUNTIF(D$9:D7727,TRUE)</f>
        <v>annual period 26</v>
      </c>
      <c r="D7727" t="b">
        <f t="shared" si="360"/>
        <v>0</v>
      </c>
      <c r="E7727">
        <f t="shared" si="359"/>
        <v>1249</v>
      </c>
      <c r="F7727" s="5" cm="1">
        <f t="array" ref="F7727">INDEX(_xlfn._xlws.FILTER(A$9:A$16378,E7727=E$9:E$16378*ISNUMBER(A$9:A$16378)),1)</f>
        <v>44468</v>
      </c>
      <c r="G7727" s="5" cm="1">
        <f t="array" ref="G7727">INDEX(_xlfn._xlws.FILTER(A$9:A$16378,E7727=E$9:E$16378*ISNUMBER(A$9:A$16378)),COUNT(_xlfn._xlws.FILTER(A$9:A$16378,E7727=E$9:E$16378*ISNUMBER(A$9:A$16378))))</f>
        <v>44470</v>
      </c>
      <c r="H7727" t="str">
        <v/>
      </c>
      <c r="I7727" s="10" cm="1">
        <f t="array" ref="I7727">_xlfn.IFS(AND(OR(_xlfn._xlws.FILTER(D$9:D$16388,E$9:E$16388=E7727)),ROW()=_xlfn.MINIFS(_xlfn.ANCHORARRAY(H$9),E$9:E$16388,E7727)),A7727-C$4,ROW()=_xlfn.MINIFS(_xlfn.ANCHORARRAY(H$9),E$9:E$16388,E7727),IFERROR(A7727-INDEX(G$9:G$16388,MATCH(E7727-1,E$9:E$16388,0)),A7727-C$4),ISNUMBER(A7727),A7727-F7727,TRUE,"")</f>
        <v>1</v>
      </c>
      <c r="J7727" t="b">
        <f t="shared" si="358"/>
        <v>0</v>
      </c>
      <c r="L7727" s="5"/>
    </row>
    <row r="7728" spans="1:12">
      <c r="B7728" s="4" t="str">
        <f>"annual period "&amp;COUNTIF(D$9:D7728,TRUE)</f>
        <v>annual period 26</v>
      </c>
      <c r="D7728" t="b">
        <f t="shared" si="360"/>
        <v>0</v>
      </c>
      <c r="E7728">
        <f t="shared" si="359"/>
        <v>1249</v>
      </c>
      <c r="F7728" s="5" cm="1">
        <f t="array" ref="F7728">INDEX(_xlfn._xlws.FILTER(A$9:A$16378,E7728=E$9:E$16378*ISNUMBER(A$9:A$16378)),1)</f>
        <v>44468</v>
      </c>
      <c r="G7728" s="5" cm="1">
        <f t="array" ref="G7728">INDEX(_xlfn._xlws.FILTER(A$9:A$16378,E7728=E$9:E$16378*ISNUMBER(A$9:A$16378)),COUNT(_xlfn._xlws.FILTER(A$9:A$16378,E7728=E$9:E$16378*ISNUMBER(A$9:A$16378))))</f>
        <v>44470</v>
      </c>
      <c r="H7728" t="str">
        <v/>
      </c>
      <c r="I7728" s="10" t="str" cm="1">
        <f t="array" ref="I7728">_xlfn.IFS(AND(OR(_xlfn._xlws.FILTER(D$9:D$16388,E$9:E$16388=E7728)),ROW()=_xlfn.MINIFS(_xlfn.ANCHORARRAY(H$9),E$9:E$16388,E7728)),A7728-C$4,ROW()=_xlfn.MINIFS(_xlfn.ANCHORARRAY(H$9),E$9:E$16388,E7728),IFERROR(A7728-INDEX(G$9:G$16388,MATCH(E7728-1,E$9:E$16388,0)),A7728-C$4),ISNUMBER(A7728),A7728-F7728,TRUE,"")</f>
        <v/>
      </c>
      <c r="J7728" t="str">
        <f t="shared" si="358"/>
        <v/>
      </c>
      <c r="L7728" s="5"/>
    </row>
    <row r="7729" spans="1:12">
      <c r="A7729" s="3">
        <v>44470</v>
      </c>
      <c r="B7729" s="4" t="str">
        <f>"annual period "&amp;COUNTIF(D$9:D7729,TRUE)</f>
        <v>annual period 26</v>
      </c>
      <c r="D7729" t="b">
        <f t="shared" si="360"/>
        <v>0</v>
      </c>
      <c r="E7729">
        <f t="shared" si="359"/>
        <v>1249</v>
      </c>
      <c r="F7729" s="5" cm="1">
        <f t="array" ref="F7729">INDEX(_xlfn._xlws.FILTER(A$9:A$16378,E7729=E$9:E$16378*ISNUMBER(A$9:A$16378)),1)</f>
        <v>44468</v>
      </c>
      <c r="G7729" s="5" cm="1">
        <f t="array" ref="G7729">INDEX(_xlfn._xlws.FILTER(A$9:A$16378,E7729=E$9:E$16378*ISNUMBER(A$9:A$16378)),COUNT(_xlfn._xlws.FILTER(A$9:A$16378,E7729=E$9:E$16378*ISNUMBER(A$9:A$16378))))</f>
        <v>44470</v>
      </c>
      <c r="H7729" t="str">
        <v/>
      </c>
      <c r="I7729" s="10" cm="1">
        <f t="array" ref="I7729">_xlfn.IFS(AND(OR(_xlfn._xlws.FILTER(D$9:D$16388,E$9:E$16388=E7729)),ROW()=_xlfn.MINIFS(_xlfn.ANCHORARRAY(H$9),E$9:E$16388,E7729)),A7729-C$4,ROW()=_xlfn.MINIFS(_xlfn.ANCHORARRAY(H$9),E$9:E$16388,E7729),IFERROR(A7729-INDEX(G$9:G$16388,MATCH(E7729-1,E$9:E$16388,0)),A7729-C$4),ISNUMBER(A7729),A7729-F7729,TRUE,"")</f>
        <v>2</v>
      </c>
      <c r="J7729" t="b">
        <f t="shared" si="358"/>
        <v>0</v>
      </c>
      <c r="L7729" s="5"/>
    </row>
    <row r="7730" spans="1:12">
      <c r="A7730" s="1" t="s">
        <v>14</v>
      </c>
      <c r="B7730" s="4" t="str">
        <f>"annual period "&amp;COUNTIF(D$9:D7730,TRUE)</f>
        <v>annual period 26</v>
      </c>
      <c r="D7730" t="b">
        <f t="shared" si="360"/>
        <v>0</v>
      </c>
      <c r="E7730">
        <f t="shared" si="359"/>
        <v>1250</v>
      </c>
      <c r="F7730" s="5" cm="1">
        <f t="array" ref="F7730">INDEX(_xlfn._xlws.FILTER(A$9:A$16378,E7730=E$9:E$16378*ISNUMBER(A$9:A$16378)),1)</f>
        <v>44496</v>
      </c>
      <c r="G7730" s="5" cm="1">
        <f t="array" ref="G7730">INDEX(_xlfn._xlws.FILTER(A$9:A$16378,E7730=E$9:E$16378*ISNUMBER(A$9:A$16378)),COUNT(_xlfn._xlws.FILTER(A$9:A$16378,E7730=E$9:E$16378*ISNUMBER(A$9:A$16378))))</f>
        <v>44500</v>
      </c>
      <c r="H7730" t="str">
        <v/>
      </c>
      <c r="I7730" s="10" t="str" cm="1">
        <f t="array" ref="I7730">_xlfn.IFS(AND(OR(_xlfn._xlws.FILTER(D$9:D$16388,E$9:E$16388=E7730)),ROW()=_xlfn.MINIFS(_xlfn.ANCHORARRAY(H$9),E$9:E$16388,E7730)),A7730-C$4,ROW()=_xlfn.MINIFS(_xlfn.ANCHORARRAY(H$9),E$9:E$16388,E7730),IFERROR(A7730-INDEX(G$9:G$16388,MATCH(E7730-1,E$9:E$16388,0)),A7730-C$4),ISNUMBER(A7730),A7730-F7730,TRUE,"")</f>
        <v/>
      </c>
      <c r="J7730" t="str">
        <f t="shared" si="358"/>
        <v/>
      </c>
      <c r="L7730" s="5"/>
    </row>
    <row r="7731" spans="1:12">
      <c r="A7731" s="2"/>
      <c r="B7731" s="4" t="str">
        <f>"annual period "&amp;COUNTIF(D$9:D7731,TRUE)</f>
        <v>annual period 26</v>
      </c>
      <c r="D7731" t="b">
        <f t="shared" si="360"/>
        <v>0</v>
      </c>
      <c r="E7731">
        <f t="shared" si="359"/>
        <v>1250</v>
      </c>
      <c r="F7731" s="5" cm="1">
        <f t="array" ref="F7731">INDEX(_xlfn._xlws.FILTER(A$9:A$16378,E7731=E$9:E$16378*ISNUMBER(A$9:A$16378)),1)</f>
        <v>44496</v>
      </c>
      <c r="G7731" s="5" cm="1">
        <f t="array" ref="G7731">INDEX(_xlfn._xlws.FILTER(A$9:A$16378,E7731=E$9:E$16378*ISNUMBER(A$9:A$16378)),COUNT(_xlfn._xlws.FILTER(A$9:A$16378,E7731=E$9:E$16378*ISNUMBER(A$9:A$16378))))</f>
        <v>44500</v>
      </c>
      <c r="H7731" t="str">
        <v/>
      </c>
      <c r="I7731" s="10" t="str" cm="1">
        <f t="array" ref="I7731">_xlfn.IFS(AND(OR(_xlfn._xlws.FILTER(D$9:D$16388,E$9:E$16388=E7731)),ROW()=_xlfn.MINIFS(_xlfn.ANCHORARRAY(H$9),E$9:E$16388,E7731)),A7731-C$4,ROW()=_xlfn.MINIFS(_xlfn.ANCHORARRAY(H$9),E$9:E$16388,E7731),IFERROR(A7731-INDEX(G$9:G$16388,MATCH(E7731-1,E$9:E$16388,0)),A7731-C$4),ISNUMBER(A7731),A7731-F7731,TRUE,"")</f>
        <v/>
      </c>
      <c r="J7731" t="str">
        <f t="shared" si="358"/>
        <v/>
      </c>
      <c r="L7731" s="5"/>
    </row>
    <row r="7732" spans="1:12">
      <c r="A7732" s="3">
        <v>44496</v>
      </c>
      <c r="B7732" s="4" t="str">
        <f>"annual period "&amp;COUNTIF(D$9:D7732,TRUE)</f>
        <v>annual period 26</v>
      </c>
      <c r="D7732" t="b">
        <f t="shared" si="360"/>
        <v>0</v>
      </c>
      <c r="E7732">
        <f t="shared" si="359"/>
        <v>1250</v>
      </c>
      <c r="F7732" s="5" cm="1">
        <f t="array" ref="F7732">INDEX(_xlfn._xlws.FILTER(A$9:A$16378,E7732=E$9:E$16378*ISNUMBER(A$9:A$16378)),1)</f>
        <v>44496</v>
      </c>
      <c r="G7732" s="5" cm="1">
        <f t="array" ref="G7732">INDEX(_xlfn._xlws.FILTER(A$9:A$16378,E7732=E$9:E$16378*ISNUMBER(A$9:A$16378)),COUNT(_xlfn._xlws.FILTER(A$9:A$16378,E7732=E$9:E$16378*ISNUMBER(A$9:A$16378))))</f>
        <v>44500</v>
      </c>
      <c r="H7732">
        <v>7732</v>
      </c>
      <c r="I7732" s="10" cm="1">
        <f t="array" ref="I7732">_xlfn.IFS(AND(OR(_xlfn._xlws.FILTER(D$9:D$16388,E$9:E$16388=E7732)),ROW()=_xlfn.MINIFS(_xlfn.ANCHORARRAY(H$9),E$9:E$16388,E7732)),A7732-C$4,ROW()=_xlfn.MINIFS(_xlfn.ANCHORARRAY(H$9),E$9:E$16388,E7732),IFERROR(A7732-INDEX(G$9:G$16388,MATCH(E7732-1,E$9:E$16388,0)),A7732-C$4),ISNUMBER(A7732),A7732-F7732,TRUE,"")</f>
        <v>26</v>
      </c>
      <c r="J7732" t="b">
        <f t="shared" si="358"/>
        <v>0</v>
      </c>
      <c r="L7732" s="5"/>
    </row>
    <row r="7733" spans="1:12">
      <c r="B7733" s="4" t="str">
        <f>"annual period "&amp;COUNTIF(D$9:D7733,TRUE)</f>
        <v>annual period 26</v>
      </c>
      <c r="D7733" t="b">
        <f t="shared" si="360"/>
        <v>0</v>
      </c>
      <c r="E7733">
        <f t="shared" si="359"/>
        <v>1250</v>
      </c>
      <c r="F7733" s="5" cm="1">
        <f t="array" ref="F7733">INDEX(_xlfn._xlws.FILTER(A$9:A$16378,E7733=E$9:E$16378*ISNUMBER(A$9:A$16378)),1)</f>
        <v>44496</v>
      </c>
      <c r="G7733" s="5" cm="1">
        <f t="array" ref="G7733">INDEX(_xlfn._xlws.FILTER(A$9:A$16378,E7733=E$9:E$16378*ISNUMBER(A$9:A$16378)),COUNT(_xlfn._xlws.FILTER(A$9:A$16378,E7733=E$9:E$16378*ISNUMBER(A$9:A$16378))))</f>
        <v>44500</v>
      </c>
      <c r="H7733" t="str">
        <v/>
      </c>
      <c r="I7733" s="10" t="str" cm="1">
        <f t="array" ref="I7733">_xlfn.IFS(AND(OR(_xlfn._xlws.FILTER(D$9:D$16388,E$9:E$16388=E7733)),ROW()=_xlfn.MINIFS(_xlfn.ANCHORARRAY(H$9),E$9:E$16388,E7733)),A7733-C$4,ROW()=_xlfn.MINIFS(_xlfn.ANCHORARRAY(H$9),E$9:E$16388,E7733),IFERROR(A7733-INDEX(G$9:G$16388,MATCH(E7733-1,E$9:E$16388,0)),A7733-C$4),ISNUMBER(A7733),A7733-F7733,TRUE,"")</f>
        <v/>
      </c>
      <c r="J7733" t="str">
        <f t="shared" si="358"/>
        <v/>
      </c>
      <c r="L7733" s="5"/>
    </row>
    <row r="7734" spans="1:12">
      <c r="A7734" s="3">
        <v>44497</v>
      </c>
      <c r="B7734" s="4" t="str">
        <f>"annual period "&amp;COUNTIF(D$9:D7734,TRUE)</f>
        <v>annual period 26</v>
      </c>
      <c r="D7734" t="b">
        <f t="shared" si="360"/>
        <v>0</v>
      </c>
      <c r="E7734">
        <f t="shared" si="359"/>
        <v>1250</v>
      </c>
      <c r="F7734" s="5" cm="1">
        <f t="array" ref="F7734">INDEX(_xlfn._xlws.FILTER(A$9:A$16378,E7734=E$9:E$16378*ISNUMBER(A$9:A$16378)),1)</f>
        <v>44496</v>
      </c>
      <c r="G7734" s="5" cm="1">
        <f t="array" ref="G7734">INDEX(_xlfn._xlws.FILTER(A$9:A$16378,E7734=E$9:E$16378*ISNUMBER(A$9:A$16378)),COUNT(_xlfn._xlws.FILTER(A$9:A$16378,E7734=E$9:E$16378*ISNUMBER(A$9:A$16378))))</f>
        <v>44500</v>
      </c>
      <c r="H7734" t="str">
        <v/>
      </c>
      <c r="I7734" s="10" cm="1">
        <f t="array" ref="I7734">_xlfn.IFS(AND(OR(_xlfn._xlws.FILTER(D$9:D$16388,E$9:E$16388=E7734)),ROW()=_xlfn.MINIFS(_xlfn.ANCHORARRAY(H$9),E$9:E$16388,E7734)),A7734-C$4,ROW()=_xlfn.MINIFS(_xlfn.ANCHORARRAY(H$9),E$9:E$16388,E7734),IFERROR(A7734-INDEX(G$9:G$16388,MATCH(E7734-1,E$9:E$16388,0)),A7734-C$4),ISNUMBER(A7734),A7734-F7734,TRUE,"")</f>
        <v>1</v>
      </c>
      <c r="J7734" t="b">
        <f t="shared" si="358"/>
        <v>0</v>
      </c>
      <c r="L7734" s="5"/>
    </row>
    <row r="7735" spans="1:12">
      <c r="B7735" s="4" t="str">
        <f>"annual period "&amp;COUNTIF(D$9:D7735,TRUE)</f>
        <v>annual period 26</v>
      </c>
      <c r="D7735" t="b">
        <f t="shared" si="360"/>
        <v>0</v>
      </c>
      <c r="E7735">
        <f t="shared" si="359"/>
        <v>1250</v>
      </c>
      <c r="F7735" s="5" cm="1">
        <f t="array" ref="F7735">INDEX(_xlfn._xlws.FILTER(A$9:A$16378,E7735=E$9:E$16378*ISNUMBER(A$9:A$16378)),1)</f>
        <v>44496</v>
      </c>
      <c r="G7735" s="5" cm="1">
        <f t="array" ref="G7735">INDEX(_xlfn._xlws.FILTER(A$9:A$16378,E7735=E$9:E$16378*ISNUMBER(A$9:A$16378)),COUNT(_xlfn._xlws.FILTER(A$9:A$16378,E7735=E$9:E$16378*ISNUMBER(A$9:A$16378))))</f>
        <v>44500</v>
      </c>
      <c r="H7735" t="str">
        <v/>
      </c>
      <c r="I7735" s="10" t="str" cm="1">
        <f t="array" ref="I7735">_xlfn.IFS(AND(OR(_xlfn._xlws.FILTER(D$9:D$16388,E$9:E$16388=E7735)),ROW()=_xlfn.MINIFS(_xlfn.ANCHORARRAY(H$9),E$9:E$16388,E7735)),A7735-C$4,ROW()=_xlfn.MINIFS(_xlfn.ANCHORARRAY(H$9),E$9:E$16388,E7735),IFERROR(A7735-INDEX(G$9:G$16388,MATCH(E7735-1,E$9:E$16388,0)),A7735-C$4),ISNUMBER(A7735),A7735-F7735,TRUE,"")</f>
        <v/>
      </c>
      <c r="J7735" t="str">
        <f t="shared" si="358"/>
        <v/>
      </c>
      <c r="L7735" s="5"/>
    </row>
    <row r="7736" spans="1:12">
      <c r="A7736" s="3">
        <v>44498</v>
      </c>
      <c r="B7736" s="4" t="str">
        <f>"annual period "&amp;COUNTIF(D$9:D7736,TRUE)</f>
        <v>annual period 26</v>
      </c>
      <c r="D7736" t="b">
        <f t="shared" si="360"/>
        <v>0</v>
      </c>
      <c r="E7736">
        <f t="shared" si="359"/>
        <v>1250</v>
      </c>
      <c r="F7736" s="5" cm="1">
        <f t="array" ref="F7736">INDEX(_xlfn._xlws.FILTER(A$9:A$16378,E7736=E$9:E$16378*ISNUMBER(A$9:A$16378)),1)</f>
        <v>44496</v>
      </c>
      <c r="G7736" s="5" cm="1">
        <f t="array" ref="G7736">INDEX(_xlfn._xlws.FILTER(A$9:A$16378,E7736=E$9:E$16378*ISNUMBER(A$9:A$16378)),COUNT(_xlfn._xlws.FILTER(A$9:A$16378,E7736=E$9:E$16378*ISNUMBER(A$9:A$16378))))</f>
        <v>44500</v>
      </c>
      <c r="H7736" t="str">
        <v/>
      </c>
      <c r="I7736" s="10" cm="1">
        <f t="array" ref="I7736">_xlfn.IFS(AND(OR(_xlfn._xlws.FILTER(D$9:D$16388,E$9:E$16388=E7736)),ROW()=_xlfn.MINIFS(_xlfn.ANCHORARRAY(H$9),E$9:E$16388,E7736)),A7736-C$4,ROW()=_xlfn.MINIFS(_xlfn.ANCHORARRAY(H$9),E$9:E$16388,E7736),IFERROR(A7736-INDEX(G$9:G$16388,MATCH(E7736-1,E$9:E$16388,0)),A7736-C$4),ISNUMBER(A7736),A7736-F7736,TRUE,"")</f>
        <v>2</v>
      </c>
      <c r="J7736" t="b">
        <f t="shared" si="358"/>
        <v>0</v>
      </c>
      <c r="L7736" s="5"/>
    </row>
    <row r="7737" spans="1:12">
      <c r="B7737" s="4" t="str">
        <f>"annual period "&amp;COUNTIF(D$9:D7737,TRUE)</f>
        <v>annual period 26</v>
      </c>
      <c r="D7737" t="b">
        <f t="shared" si="360"/>
        <v>0</v>
      </c>
      <c r="E7737">
        <f t="shared" si="359"/>
        <v>1250</v>
      </c>
      <c r="F7737" s="5" cm="1">
        <f t="array" ref="F7737">INDEX(_xlfn._xlws.FILTER(A$9:A$16378,E7737=E$9:E$16378*ISNUMBER(A$9:A$16378)),1)</f>
        <v>44496</v>
      </c>
      <c r="G7737" s="5" cm="1">
        <f t="array" ref="G7737">INDEX(_xlfn._xlws.FILTER(A$9:A$16378,E7737=E$9:E$16378*ISNUMBER(A$9:A$16378)),COUNT(_xlfn._xlws.FILTER(A$9:A$16378,E7737=E$9:E$16378*ISNUMBER(A$9:A$16378))))</f>
        <v>44500</v>
      </c>
      <c r="H7737" t="str">
        <v/>
      </c>
      <c r="I7737" s="10" t="str" cm="1">
        <f t="array" ref="I7737">_xlfn.IFS(AND(OR(_xlfn._xlws.FILTER(D$9:D$16388,E$9:E$16388=E7737)),ROW()=_xlfn.MINIFS(_xlfn.ANCHORARRAY(H$9),E$9:E$16388,E7737)),A7737-C$4,ROW()=_xlfn.MINIFS(_xlfn.ANCHORARRAY(H$9),E$9:E$16388,E7737),IFERROR(A7737-INDEX(G$9:G$16388,MATCH(E7737-1,E$9:E$16388,0)),A7737-C$4),ISNUMBER(A7737),A7737-F7737,TRUE,"")</f>
        <v/>
      </c>
      <c r="J7737" t="str">
        <f t="shared" si="358"/>
        <v/>
      </c>
      <c r="L7737" s="5"/>
    </row>
    <row r="7738" spans="1:12">
      <c r="A7738" s="3">
        <v>44500</v>
      </c>
      <c r="B7738" s="4" t="str">
        <f>"annual period "&amp;COUNTIF(D$9:D7738,TRUE)</f>
        <v>annual period 26</v>
      </c>
      <c r="D7738" t="b">
        <f t="shared" si="360"/>
        <v>0</v>
      </c>
      <c r="E7738">
        <f t="shared" si="359"/>
        <v>1250</v>
      </c>
      <c r="F7738" s="5" cm="1">
        <f t="array" ref="F7738">INDEX(_xlfn._xlws.FILTER(A$9:A$16378,E7738=E$9:E$16378*ISNUMBER(A$9:A$16378)),1)</f>
        <v>44496</v>
      </c>
      <c r="G7738" s="5" cm="1">
        <f t="array" ref="G7738">INDEX(_xlfn._xlws.FILTER(A$9:A$16378,E7738=E$9:E$16378*ISNUMBER(A$9:A$16378)),COUNT(_xlfn._xlws.FILTER(A$9:A$16378,E7738=E$9:E$16378*ISNUMBER(A$9:A$16378))))</f>
        <v>44500</v>
      </c>
      <c r="H7738" t="str">
        <v/>
      </c>
      <c r="I7738" s="10" cm="1">
        <f t="array" ref="I7738">_xlfn.IFS(AND(OR(_xlfn._xlws.FILTER(D$9:D$16388,E$9:E$16388=E7738)),ROW()=_xlfn.MINIFS(_xlfn.ANCHORARRAY(H$9),E$9:E$16388,E7738)),A7738-C$4,ROW()=_xlfn.MINIFS(_xlfn.ANCHORARRAY(H$9),E$9:E$16388,E7738),IFERROR(A7738-INDEX(G$9:G$16388,MATCH(E7738-1,E$9:E$16388,0)),A7738-C$4),ISNUMBER(A7738),A7738-F7738,TRUE,"")</f>
        <v>4</v>
      </c>
      <c r="J7738" t="b">
        <f t="shared" si="358"/>
        <v>0</v>
      </c>
      <c r="L7738" s="5"/>
    </row>
    <row r="7739" spans="1:12">
      <c r="A7739" s="1" t="s">
        <v>14</v>
      </c>
      <c r="B7739" s="4" t="str">
        <f>"annual period "&amp;COUNTIF(D$9:D7739,TRUE)</f>
        <v>annual period 26</v>
      </c>
      <c r="D7739" t="b">
        <f t="shared" si="360"/>
        <v>0</v>
      </c>
      <c r="E7739">
        <f t="shared" si="359"/>
        <v>1251</v>
      </c>
      <c r="F7739" s="5" cm="1">
        <f t="array" ref="F7739">INDEX(_xlfn._xlws.FILTER(A$9:A$16378,E7739=E$9:E$16378*ISNUMBER(A$9:A$16378)),1)</f>
        <v>44501</v>
      </c>
      <c r="G7739" s="5" cm="1">
        <f t="array" ref="G7739">INDEX(_xlfn._xlws.FILTER(A$9:A$16378,E7739=E$9:E$16378*ISNUMBER(A$9:A$16378)),COUNT(_xlfn._xlws.FILTER(A$9:A$16378,E7739=E$9:E$16378*ISNUMBER(A$9:A$16378))))</f>
        <v>44501</v>
      </c>
      <c r="H7739" t="str">
        <v/>
      </c>
      <c r="I7739" s="10" t="str" cm="1">
        <f t="array" ref="I7739">_xlfn.IFS(AND(OR(_xlfn._xlws.FILTER(D$9:D$16388,E$9:E$16388=E7739)),ROW()=_xlfn.MINIFS(_xlfn.ANCHORARRAY(H$9),E$9:E$16388,E7739)),A7739-C$4,ROW()=_xlfn.MINIFS(_xlfn.ANCHORARRAY(H$9),E$9:E$16388,E7739),IFERROR(A7739-INDEX(G$9:G$16388,MATCH(E7739-1,E$9:E$16388,0)),A7739-C$4),ISNUMBER(A7739),A7739-F7739,TRUE,"")</f>
        <v/>
      </c>
      <c r="J7739" t="str">
        <f t="shared" si="358"/>
        <v/>
      </c>
      <c r="L7739" s="5"/>
    </row>
    <row r="7740" spans="1:12">
      <c r="A7740" s="2"/>
      <c r="B7740" s="4" t="str">
        <f>"annual period "&amp;COUNTIF(D$9:D7740,TRUE)</f>
        <v>annual period 26</v>
      </c>
      <c r="D7740" t="b">
        <f t="shared" si="360"/>
        <v>0</v>
      </c>
      <c r="E7740">
        <f t="shared" si="359"/>
        <v>1251</v>
      </c>
      <c r="F7740" s="5" cm="1">
        <f t="array" ref="F7740">INDEX(_xlfn._xlws.FILTER(A$9:A$16378,E7740=E$9:E$16378*ISNUMBER(A$9:A$16378)),1)</f>
        <v>44501</v>
      </c>
      <c r="G7740" s="5" cm="1">
        <f t="array" ref="G7740">INDEX(_xlfn._xlws.FILTER(A$9:A$16378,E7740=E$9:E$16378*ISNUMBER(A$9:A$16378)),COUNT(_xlfn._xlws.FILTER(A$9:A$16378,E7740=E$9:E$16378*ISNUMBER(A$9:A$16378))))</f>
        <v>44501</v>
      </c>
      <c r="H7740" t="str">
        <v/>
      </c>
      <c r="I7740" s="10" t="str" cm="1">
        <f t="array" ref="I7740">_xlfn.IFS(AND(OR(_xlfn._xlws.FILTER(D$9:D$16388,E$9:E$16388=E7740)),ROW()=_xlfn.MINIFS(_xlfn.ANCHORARRAY(H$9),E$9:E$16388,E7740)),A7740-C$4,ROW()=_xlfn.MINIFS(_xlfn.ANCHORARRAY(H$9),E$9:E$16388,E7740),IFERROR(A7740-INDEX(G$9:G$16388,MATCH(E7740-1,E$9:E$16388,0)),A7740-C$4),ISNUMBER(A7740),A7740-F7740,TRUE,"")</f>
        <v/>
      </c>
      <c r="J7740" t="str">
        <f t="shared" si="358"/>
        <v/>
      </c>
      <c r="L7740" s="5"/>
    </row>
    <row r="7741" spans="1:12">
      <c r="A7741" s="3">
        <v>44501</v>
      </c>
      <c r="B7741" s="4" t="str">
        <f>"annual period "&amp;COUNTIF(D$9:D7741,TRUE)</f>
        <v>annual period 26</v>
      </c>
      <c r="D7741" t="b">
        <f t="shared" si="360"/>
        <v>0</v>
      </c>
      <c r="E7741">
        <f t="shared" si="359"/>
        <v>1251</v>
      </c>
      <c r="F7741" s="5" cm="1">
        <f t="array" ref="F7741">INDEX(_xlfn._xlws.FILTER(A$9:A$16378,E7741=E$9:E$16378*ISNUMBER(A$9:A$16378)),1)</f>
        <v>44501</v>
      </c>
      <c r="G7741" s="5" cm="1">
        <f t="array" ref="G7741">INDEX(_xlfn._xlws.FILTER(A$9:A$16378,E7741=E$9:E$16378*ISNUMBER(A$9:A$16378)),COUNT(_xlfn._xlws.FILTER(A$9:A$16378,E7741=E$9:E$16378*ISNUMBER(A$9:A$16378))))</f>
        <v>44501</v>
      </c>
      <c r="H7741">
        <v>7741</v>
      </c>
      <c r="I7741" s="10" cm="1">
        <f t="array" ref="I7741">_xlfn.IFS(AND(OR(_xlfn._xlws.FILTER(D$9:D$16388,E$9:E$16388=E7741)),ROW()=_xlfn.MINIFS(_xlfn.ANCHORARRAY(H$9),E$9:E$16388,E7741)),A7741-C$4,ROW()=_xlfn.MINIFS(_xlfn.ANCHORARRAY(H$9),E$9:E$16388,E7741),IFERROR(A7741-INDEX(G$9:G$16388,MATCH(E7741-1,E$9:E$16388,0)),A7741-C$4),ISNUMBER(A7741),A7741-F7741,TRUE,"")</f>
        <v>1</v>
      </c>
      <c r="J7741" t="b">
        <f t="shared" si="358"/>
        <v>0</v>
      </c>
      <c r="L7741" s="5"/>
    </row>
    <row r="7742" spans="1:12">
      <c r="A7742" s="1" t="s">
        <v>14</v>
      </c>
      <c r="B7742" s="4" t="str">
        <f>"annual period "&amp;COUNTIF(D$9:D7742,TRUE)</f>
        <v>annual period 26</v>
      </c>
      <c r="D7742" t="b">
        <f t="shared" si="360"/>
        <v>0</v>
      </c>
      <c r="E7742">
        <f t="shared" si="359"/>
        <v>1252</v>
      </c>
      <c r="F7742" s="5" cm="1">
        <f t="array" ref="F7742">INDEX(_xlfn._xlws.FILTER(A$9:A$16378,E7742=E$9:E$16378*ISNUMBER(A$9:A$16378)),1)</f>
        <v>44508</v>
      </c>
      <c r="G7742" s="5" cm="1">
        <f t="array" ref="G7742">INDEX(_xlfn._xlws.FILTER(A$9:A$16378,E7742=E$9:E$16378*ISNUMBER(A$9:A$16378)),COUNT(_xlfn._xlws.FILTER(A$9:A$16378,E7742=E$9:E$16378*ISNUMBER(A$9:A$16378))))</f>
        <v>44511</v>
      </c>
      <c r="H7742" t="str">
        <v/>
      </c>
      <c r="I7742" s="10" t="str" cm="1">
        <f t="array" ref="I7742">_xlfn.IFS(AND(OR(_xlfn._xlws.FILTER(D$9:D$16388,E$9:E$16388=E7742)),ROW()=_xlfn.MINIFS(_xlfn.ANCHORARRAY(H$9),E$9:E$16388,E7742)),A7742-C$4,ROW()=_xlfn.MINIFS(_xlfn.ANCHORARRAY(H$9),E$9:E$16388,E7742),IFERROR(A7742-INDEX(G$9:G$16388,MATCH(E7742-1,E$9:E$16388,0)),A7742-C$4),ISNUMBER(A7742),A7742-F7742,TRUE,"")</f>
        <v/>
      </c>
      <c r="J7742" t="str">
        <f t="shared" si="358"/>
        <v/>
      </c>
      <c r="L7742" s="5"/>
    </row>
    <row r="7743" spans="1:12">
      <c r="A7743" s="2"/>
      <c r="B7743" s="4" t="str">
        <f>"annual period "&amp;COUNTIF(D$9:D7743,TRUE)</f>
        <v>annual period 26</v>
      </c>
      <c r="D7743" t="b">
        <f t="shared" si="360"/>
        <v>0</v>
      </c>
      <c r="E7743">
        <f t="shared" si="359"/>
        <v>1252</v>
      </c>
      <c r="F7743" s="5" cm="1">
        <f t="array" ref="F7743">INDEX(_xlfn._xlws.FILTER(A$9:A$16378,E7743=E$9:E$16378*ISNUMBER(A$9:A$16378)),1)</f>
        <v>44508</v>
      </c>
      <c r="G7743" s="5" cm="1">
        <f t="array" ref="G7743">INDEX(_xlfn._xlws.FILTER(A$9:A$16378,E7743=E$9:E$16378*ISNUMBER(A$9:A$16378)),COUNT(_xlfn._xlws.FILTER(A$9:A$16378,E7743=E$9:E$16378*ISNUMBER(A$9:A$16378))))</f>
        <v>44511</v>
      </c>
      <c r="H7743" t="str">
        <v/>
      </c>
      <c r="I7743" s="10" t="str" cm="1">
        <f t="array" ref="I7743">_xlfn.IFS(AND(OR(_xlfn._xlws.FILTER(D$9:D$16388,E$9:E$16388=E7743)),ROW()=_xlfn.MINIFS(_xlfn.ANCHORARRAY(H$9),E$9:E$16388,E7743)),A7743-C$4,ROW()=_xlfn.MINIFS(_xlfn.ANCHORARRAY(H$9),E$9:E$16388,E7743),IFERROR(A7743-INDEX(G$9:G$16388,MATCH(E7743-1,E$9:E$16388,0)),A7743-C$4),ISNUMBER(A7743),A7743-F7743,TRUE,"")</f>
        <v/>
      </c>
      <c r="J7743" t="str">
        <f t="shared" si="358"/>
        <v/>
      </c>
      <c r="L7743" s="5"/>
    </row>
    <row r="7744" spans="1:12">
      <c r="A7744" s="3">
        <v>44508</v>
      </c>
      <c r="B7744" s="4" t="str">
        <f>"annual period "&amp;COUNTIF(D$9:D7744,TRUE)</f>
        <v>annual period 26</v>
      </c>
      <c r="D7744" t="b">
        <f t="shared" si="360"/>
        <v>0</v>
      </c>
      <c r="E7744">
        <f t="shared" si="359"/>
        <v>1252</v>
      </c>
      <c r="F7744" s="5" cm="1">
        <f t="array" ref="F7744">INDEX(_xlfn._xlws.FILTER(A$9:A$16378,E7744=E$9:E$16378*ISNUMBER(A$9:A$16378)),1)</f>
        <v>44508</v>
      </c>
      <c r="G7744" s="5" cm="1">
        <f t="array" ref="G7744">INDEX(_xlfn._xlws.FILTER(A$9:A$16378,E7744=E$9:E$16378*ISNUMBER(A$9:A$16378)),COUNT(_xlfn._xlws.FILTER(A$9:A$16378,E7744=E$9:E$16378*ISNUMBER(A$9:A$16378))))</f>
        <v>44511</v>
      </c>
      <c r="H7744">
        <v>7744</v>
      </c>
      <c r="I7744" s="10" cm="1">
        <f t="array" ref="I7744">_xlfn.IFS(AND(OR(_xlfn._xlws.FILTER(D$9:D$16388,E$9:E$16388=E7744)),ROW()=_xlfn.MINIFS(_xlfn.ANCHORARRAY(H$9),E$9:E$16388,E7744)),A7744-C$4,ROW()=_xlfn.MINIFS(_xlfn.ANCHORARRAY(H$9),E$9:E$16388,E7744),IFERROR(A7744-INDEX(G$9:G$16388,MATCH(E7744-1,E$9:E$16388,0)),A7744-C$4),ISNUMBER(A7744),A7744-F7744,TRUE,"")</f>
        <v>7</v>
      </c>
      <c r="J7744" t="b">
        <f t="shared" si="358"/>
        <v>0</v>
      </c>
      <c r="L7744" s="5"/>
    </row>
    <row r="7745" spans="1:12">
      <c r="B7745" s="4" t="str">
        <f>"annual period "&amp;COUNTIF(D$9:D7745,TRUE)</f>
        <v>annual period 26</v>
      </c>
      <c r="D7745" t="b">
        <f t="shared" si="360"/>
        <v>0</v>
      </c>
      <c r="E7745">
        <f t="shared" si="359"/>
        <v>1252</v>
      </c>
      <c r="F7745" s="5" cm="1">
        <f t="array" ref="F7745">INDEX(_xlfn._xlws.FILTER(A$9:A$16378,E7745=E$9:E$16378*ISNUMBER(A$9:A$16378)),1)</f>
        <v>44508</v>
      </c>
      <c r="G7745" s="5" cm="1">
        <f t="array" ref="G7745">INDEX(_xlfn._xlws.FILTER(A$9:A$16378,E7745=E$9:E$16378*ISNUMBER(A$9:A$16378)),COUNT(_xlfn._xlws.FILTER(A$9:A$16378,E7745=E$9:E$16378*ISNUMBER(A$9:A$16378))))</f>
        <v>44511</v>
      </c>
      <c r="H7745" t="str">
        <v/>
      </c>
      <c r="I7745" s="10" t="str" cm="1">
        <f t="array" ref="I7745">_xlfn.IFS(AND(OR(_xlfn._xlws.FILTER(D$9:D$16388,E$9:E$16388=E7745)),ROW()=_xlfn.MINIFS(_xlfn.ANCHORARRAY(H$9),E$9:E$16388,E7745)),A7745-C$4,ROW()=_xlfn.MINIFS(_xlfn.ANCHORARRAY(H$9),E$9:E$16388,E7745),IFERROR(A7745-INDEX(G$9:G$16388,MATCH(E7745-1,E$9:E$16388,0)),A7745-C$4),ISNUMBER(A7745),A7745-F7745,TRUE,"")</f>
        <v/>
      </c>
      <c r="J7745" t="str">
        <f t="shared" si="358"/>
        <v/>
      </c>
      <c r="L7745" s="5"/>
    </row>
    <row r="7746" spans="1:12">
      <c r="A7746" s="3">
        <v>44511</v>
      </c>
      <c r="B7746" s="4" t="str">
        <f>"annual period "&amp;COUNTIF(D$9:D7746,TRUE)</f>
        <v>annual period 26</v>
      </c>
      <c r="D7746" t="b">
        <f t="shared" si="360"/>
        <v>0</v>
      </c>
      <c r="E7746">
        <f t="shared" si="359"/>
        <v>1252</v>
      </c>
      <c r="F7746" s="5" cm="1">
        <f t="array" ref="F7746">INDEX(_xlfn._xlws.FILTER(A$9:A$16378,E7746=E$9:E$16378*ISNUMBER(A$9:A$16378)),1)</f>
        <v>44508</v>
      </c>
      <c r="G7746" s="5" cm="1">
        <f t="array" ref="G7746">INDEX(_xlfn._xlws.FILTER(A$9:A$16378,E7746=E$9:E$16378*ISNUMBER(A$9:A$16378)),COUNT(_xlfn._xlws.FILTER(A$9:A$16378,E7746=E$9:E$16378*ISNUMBER(A$9:A$16378))))</f>
        <v>44511</v>
      </c>
      <c r="H7746" t="str">
        <v/>
      </c>
      <c r="I7746" s="10" cm="1">
        <f t="array" ref="I7746">_xlfn.IFS(AND(OR(_xlfn._xlws.FILTER(D$9:D$16388,E$9:E$16388=E7746)),ROW()=_xlfn.MINIFS(_xlfn.ANCHORARRAY(H$9),E$9:E$16388,E7746)),A7746-C$4,ROW()=_xlfn.MINIFS(_xlfn.ANCHORARRAY(H$9),E$9:E$16388,E7746),IFERROR(A7746-INDEX(G$9:G$16388,MATCH(E7746-1,E$9:E$16388,0)),A7746-C$4),ISNUMBER(A7746),A7746-F7746,TRUE,"")</f>
        <v>3</v>
      </c>
      <c r="J7746" t="b">
        <f t="shared" si="358"/>
        <v>0</v>
      </c>
      <c r="L7746" s="5"/>
    </row>
    <row r="7747" spans="1:12">
      <c r="A7747" s="1" t="s">
        <v>14</v>
      </c>
      <c r="B7747" s="4" t="str">
        <f>"annual period "&amp;COUNTIF(D$9:D7747,TRUE)</f>
        <v>annual period 26</v>
      </c>
      <c r="D7747" t="b">
        <f t="shared" si="360"/>
        <v>0</v>
      </c>
      <c r="E7747">
        <f t="shared" si="359"/>
        <v>1253</v>
      </c>
      <c r="F7747" s="5" cm="1">
        <f t="array" ref="F7747">INDEX(_xlfn._xlws.FILTER(A$9:A$16378,E7747=E$9:E$16378*ISNUMBER(A$9:A$16378)),1)</f>
        <v>44514</v>
      </c>
      <c r="G7747" s="5" cm="1">
        <f t="array" ref="G7747">INDEX(_xlfn._xlws.FILTER(A$9:A$16378,E7747=E$9:E$16378*ISNUMBER(A$9:A$16378)),COUNT(_xlfn._xlws.FILTER(A$9:A$16378,E7747=E$9:E$16378*ISNUMBER(A$9:A$16378))))</f>
        <v>44545</v>
      </c>
      <c r="H7747" t="str">
        <v/>
      </c>
      <c r="I7747" s="10" t="str" cm="1">
        <f t="array" ref="I7747">_xlfn.IFS(AND(OR(_xlfn._xlws.FILTER(D$9:D$16388,E$9:E$16388=E7747)),ROW()=_xlfn.MINIFS(_xlfn.ANCHORARRAY(H$9),E$9:E$16388,E7747)),A7747-C$4,ROW()=_xlfn.MINIFS(_xlfn.ANCHORARRAY(H$9),E$9:E$16388,E7747),IFERROR(A7747-INDEX(G$9:G$16388,MATCH(E7747-1,E$9:E$16388,0)),A7747-C$4),ISNUMBER(A7747),A7747-F7747,TRUE,"")</f>
        <v/>
      </c>
      <c r="J7747" t="str">
        <f t="shared" si="358"/>
        <v/>
      </c>
      <c r="L7747" s="5"/>
    </row>
    <row r="7748" spans="1:12">
      <c r="A7748" s="2"/>
      <c r="B7748" s="4" t="str">
        <f>"annual period "&amp;COUNTIF(D$9:D7748,TRUE)</f>
        <v>annual period 26</v>
      </c>
      <c r="D7748" t="b">
        <f t="shared" si="360"/>
        <v>0</v>
      </c>
      <c r="E7748">
        <f t="shared" si="359"/>
        <v>1253</v>
      </c>
      <c r="F7748" s="5" cm="1">
        <f t="array" ref="F7748">INDEX(_xlfn._xlws.FILTER(A$9:A$16378,E7748=E$9:E$16378*ISNUMBER(A$9:A$16378)),1)</f>
        <v>44514</v>
      </c>
      <c r="G7748" s="5" cm="1">
        <f t="array" ref="G7748">INDEX(_xlfn._xlws.FILTER(A$9:A$16378,E7748=E$9:E$16378*ISNUMBER(A$9:A$16378)),COUNT(_xlfn._xlws.FILTER(A$9:A$16378,E7748=E$9:E$16378*ISNUMBER(A$9:A$16378))))</f>
        <v>44545</v>
      </c>
      <c r="H7748" t="str">
        <v/>
      </c>
      <c r="I7748" s="10" t="str" cm="1">
        <f t="array" ref="I7748">_xlfn.IFS(AND(OR(_xlfn._xlws.FILTER(D$9:D$16388,E$9:E$16388=E7748)),ROW()=_xlfn.MINIFS(_xlfn.ANCHORARRAY(H$9),E$9:E$16388,E7748)),A7748-C$4,ROW()=_xlfn.MINIFS(_xlfn.ANCHORARRAY(H$9),E$9:E$16388,E7748),IFERROR(A7748-INDEX(G$9:G$16388,MATCH(E7748-1,E$9:E$16388,0)),A7748-C$4),ISNUMBER(A7748),A7748-F7748,TRUE,"")</f>
        <v/>
      </c>
      <c r="J7748" t="str">
        <f t="shared" si="358"/>
        <v/>
      </c>
      <c r="L7748" s="5"/>
    </row>
    <row r="7749" spans="1:12">
      <c r="A7749" s="3">
        <v>44514</v>
      </c>
      <c r="B7749" s="4" t="str">
        <f>"annual period "&amp;COUNTIF(D$9:D7749,TRUE)</f>
        <v>annual period 26</v>
      </c>
      <c r="D7749" t="b">
        <f t="shared" si="360"/>
        <v>0</v>
      </c>
      <c r="E7749">
        <f t="shared" si="359"/>
        <v>1253</v>
      </c>
      <c r="F7749" s="5" cm="1">
        <f t="array" ref="F7749">INDEX(_xlfn._xlws.FILTER(A$9:A$16378,E7749=E$9:E$16378*ISNUMBER(A$9:A$16378)),1)</f>
        <v>44514</v>
      </c>
      <c r="G7749" s="5" cm="1">
        <f t="array" ref="G7749">INDEX(_xlfn._xlws.FILTER(A$9:A$16378,E7749=E$9:E$16378*ISNUMBER(A$9:A$16378)),COUNT(_xlfn._xlws.FILTER(A$9:A$16378,E7749=E$9:E$16378*ISNUMBER(A$9:A$16378))))</f>
        <v>44545</v>
      </c>
      <c r="H7749">
        <v>7749</v>
      </c>
      <c r="I7749" s="10" cm="1">
        <f t="array" ref="I7749">_xlfn.IFS(AND(OR(_xlfn._xlws.FILTER(D$9:D$16388,E$9:E$16388=E7749)),ROW()=_xlfn.MINIFS(_xlfn.ANCHORARRAY(H$9),E$9:E$16388,E7749)),A7749-C$4,ROW()=_xlfn.MINIFS(_xlfn.ANCHORARRAY(H$9),E$9:E$16388,E7749),IFERROR(A7749-INDEX(G$9:G$16388,MATCH(E7749-1,E$9:E$16388,0)),A7749-C$4),ISNUMBER(A7749),A7749-F7749,TRUE,"")</f>
        <v>3</v>
      </c>
      <c r="J7749" t="b">
        <f t="shared" si="358"/>
        <v>0</v>
      </c>
      <c r="L7749" s="5"/>
    </row>
    <row r="7750" spans="1:12">
      <c r="B7750" s="4" t="str">
        <f>"annual period "&amp;COUNTIF(D$9:D7750,TRUE)</f>
        <v>annual period 26</v>
      </c>
      <c r="D7750" t="b">
        <f t="shared" si="360"/>
        <v>0</v>
      </c>
      <c r="E7750">
        <f t="shared" si="359"/>
        <v>1253</v>
      </c>
      <c r="F7750" s="5" cm="1">
        <f t="array" ref="F7750">INDEX(_xlfn._xlws.FILTER(A$9:A$16378,E7750=E$9:E$16378*ISNUMBER(A$9:A$16378)),1)</f>
        <v>44514</v>
      </c>
      <c r="G7750" s="5" cm="1">
        <f t="array" ref="G7750">INDEX(_xlfn._xlws.FILTER(A$9:A$16378,E7750=E$9:E$16378*ISNUMBER(A$9:A$16378)),COUNT(_xlfn._xlws.FILTER(A$9:A$16378,E7750=E$9:E$16378*ISNUMBER(A$9:A$16378))))</f>
        <v>44545</v>
      </c>
      <c r="H7750" t="str">
        <v/>
      </c>
      <c r="I7750" s="10" t="str" cm="1">
        <f t="array" ref="I7750">_xlfn.IFS(AND(OR(_xlfn._xlws.FILTER(D$9:D$16388,E$9:E$16388=E7750)),ROW()=_xlfn.MINIFS(_xlfn.ANCHORARRAY(H$9),E$9:E$16388,E7750)),A7750-C$4,ROW()=_xlfn.MINIFS(_xlfn.ANCHORARRAY(H$9),E$9:E$16388,E7750),IFERROR(A7750-INDEX(G$9:G$16388,MATCH(E7750-1,E$9:E$16388,0)),A7750-C$4),ISNUMBER(A7750),A7750-F7750,TRUE,"")</f>
        <v/>
      </c>
      <c r="J7750" t="str">
        <f t="shared" ref="J7750:J7813" si="361">IF(I7750="","",I7750&gt;30)</f>
        <v/>
      </c>
      <c r="L7750" s="5"/>
    </row>
    <row r="7751" spans="1:12">
      <c r="A7751" s="3">
        <v>44515</v>
      </c>
      <c r="B7751" s="4" t="str">
        <f>"annual period "&amp;COUNTIF(D$9:D7751,TRUE)</f>
        <v>annual period 26</v>
      </c>
      <c r="D7751" t="b">
        <f t="shared" si="360"/>
        <v>0</v>
      </c>
      <c r="E7751">
        <f t="shared" si="359"/>
        <v>1253</v>
      </c>
      <c r="F7751" s="5" cm="1">
        <f t="array" ref="F7751">INDEX(_xlfn._xlws.FILTER(A$9:A$16378,E7751=E$9:E$16378*ISNUMBER(A$9:A$16378)),1)</f>
        <v>44514</v>
      </c>
      <c r="G7751" s="5" cm="1">
        <f t="array" ref="G7751">INDEX(_xlfn._xlws.FILTER(A$9:A$16378,E7751=E$9:E$16378*ISNUMBER(A$9:A$16378)),COUNT(_xlfn._xlws.FILTER(A$9:A$16378,E7751=E$9:E$16378*ISNUMBER(A$9:A$16378))))</f>
        <v>44545</v>
      </c>
      <c r="H7751" t="str">
        <v/>
      </c>
      <c r="I7751" s="10" cm="1">
        <f t="array" ref="I7751">_xlfn.IFS(AND(OR(_xlfn._xlws.FILTER(D$9:D$16388,E$9:E$16388=E7751)),ROW()=_xlfn.MINIFS(_xlfn.ANCHORARRAY(H$9),E$9:E$16388,E7751)),A7751-C$4,ROW()=_xlfn.MINIFS(_xlfn.ANCHORARRAY(H$9),E$9:E$16388,E7751),IFERROR(A7751-INDEX(G$9:G$16388,MATCH(E7751-1,E$9:E$16388,0)),A7751-C$4),ISNUMBER(A7751),A7751-F7751,TRUE,"")</f>
        <v>1</v>
      </c>
      <c r="J7751" t="b">
        <f t="shared" si="361"/>
        <v>0</v>
      </c>
      <c r="L7751" s="5"/>
    </row>
    <row r="7752" spans="1:12">
      <c r="B7752" s="4" t="str">
        <f>"annual period "&amp;COUNTIF(D$9:D7752,TRUE)</f>
        <v>annual period 26</v>
      </c>
      <c r="D7752" t="b">
        <f t="shared" si="360"/>
        <v>0</v>
      </c>
      <c r="E7752">
        <f t="shared" si="359"/>
        <v>1253</v>
      </c>
      <c r="F7752" s="5" cm="1">
        <f t="array" ref="F7752">INDEX(_xlfn._xlws.FILTER(A$9:A$16378,E7752=E$9:E$16378*ISNUMBER(A$9:A$16378)),1)</f>
        <v>44514</v>
      </c>
      <c r="G7752" s="5" cm="1">
        <f t="array" ref="G7752">INDEX(_xlfn._xlws.FILTER(A$9:A$16378,E7752=E$9:E$16378*ISNUMBER(A$9:A$16378)),COUNT(_xlfn._xlws.FILTER(A$9:A$16378,E7752=E$9:E$16378*ISNUMBER(A$9:A$16378))))</f>
        <v>44545</v>
      </c>
      <c r="H7752" t="str">
        <v/>
      </c>
      <c r="I7752" s="10" t="str" cm="1">
        <f t="array" ref="I7752">_xlfn.IFS(AND(OR(_xlfn._xlws.FILTER(D$9:D$16388,E$9:E$16388=E7752)),ROW()=_xlfn.MINIFS(_xlfn.ANCHORARRAY(H$9),E$9:E$16388,E7752)),A7752-C$4,ROW()=_xlfn.MINIFS(_xlfn.ANCHORARRAY(H$9),E$9:E$16388,E7752),IFERROR(A7752-INDEX(G$9:G$16388,MATCH(E7752-1,E$9:E$16388,0)),A7752-C$4),ISNUMBER(A7752),A7752-F7752,TRUE,"")</f>
        <v/>
      </c>
      <c r="J7752" t="str">
        <f t="shared" si="361"/>
        <v/>
      </c>
      <c r="L7752" s="5"/>
    </row>
    <row r="7753" spans="1:12">
      <c r="A7753" s="3">
        <v>44517</v>
      </c>
      <c r="B7753" s="4" t="str">
        <f>"annual period "&amp;COUNTIF(D$9:D7753,TRUE)</f>
        <v>annual period 26</v>
      </c>
      <c r="D7753" t="b">
        <f t="shared" si="360"/>
        <v>0</v>
      </c>
      <c r="E7753">
        <f t="shared" si="359"/>
        <v>1253</v>
      </c>
      <c r="F7753" s="5" cm="1">
        <f t="array" ref="F7753">INDEX(_xlfn._xlws.FILTER(A$9:A$16378,E7753=E$9:E$16378*ISNUMBER(A$9:A$16378)),1)</f>
        <v>44514</v>
      </c>
      <c r="G7753" s="5" cm="1">
        <f t="array" ref="G7753">INDEX(_xlfn._xlws.FILTER(A$9:A$16378,E7753=E$9:E$16378*ISNUMBER(A$9:A$16378)),COUNT(_xlfn._xlws.FILTER(A$9:A$16378,E7753=E$9:E$16378*ISNUMBER(A$9:A$16378))))</f>
        <v>44545</v>
      </c>
      <c r="H7753" t="str">
        <v/>
      </c>
      <c r="I7753" s="10" cm="1">
        <f t="array" ref="I7753">_xlfn.IFS(AND(OR(_xlfn._xlws.FILTER(D$9:D$16388,E$9:E$16388=E7753)),ROW()=_xlfn.MINIFS(_xlfn.ANCHORARRAY(H$9),E$9:E$16388,E7753)),A7753-C$4,ROW()=_xlfn.MINIFS(_xlfn.ANCHORARRAY(H$9),E$9:E$16388,E7753),IFERROR(A7753-INDEX(G$9:G$16388,MATCH(E7753-1,E$9:E$16388,0)),A7753-C$4),ISNUMBER(A7753),A7753-F7753,TRUE,"")</f>
        <v>3</v>
      </c>
      <c r="J7753" t="b">
        <f t="shared" si="361"/>
        <v>0</v>
      </c>
      <c r="L7753" s="5"/>
    </row>
    <row r="7754" spans="1:12">
      <c r="B7754" s="4" t="str">
        <f>"annual period "&amp;COUNTIF(D$9:D7754,TRUE)</f>
        <v>annual period 26</v>
      </c>
      <c r="D7754" t="b">
        <f t="shared" si="360"/>
        <v>0</v>
      </c>
      <c r="E7754">
        <f t="shared" si="359"/>
        <v>1253</v>
      </c>
      <c r="F7754" s="5" cm="1">
        <f t="array" ref="F7754">INDEX(_xlfn._xlws.FILTER(A$9:A$16378,E7754=E$9:E$16378*ISNUMBER(A$9:A$16378)),1)</f>
        <v>44514</v>
      </c>
      <c r="G7754" s="5" cm="1">
        <f t="array" ref="G7754">INDEX(_xlfn._xlws.FILTER(A$9:A$16378,E7754=E$9:E$16378*ISNUMBER(A$9:A$16378)),COUNT(_xlfn._xlws.FILTER(A$9:A$16378,E7754=E$9:E$16378*ISNUMBER(A$9:A$16378))))</f>
        <v>44545</v>
      </c>
      <c r="H7754" t="str">
        <v/>
      </c>
      <c r="I7754" s="10" t="str" cm="1">
        <f t="array" ref="I7754">_xlfn.IFS(AND(OR(_xlfn._xlws.FILTER(D$9:D$16388,E$9:E$16388=E7754)),ROW()=_xlfn.MINIFS(_xlfn.ANCHORARRAY(H$9),E$9:E$16388,E7754)),A7754-C$4,ROW()=_xlfn.MINIFS(_xlfn.ANCHORARRAY(H$9),E$9:E$16388,E7754),IFERROR(A7754-INDEX(G$9:G$16388,MATCH(E7754-1,E$9:E$16388,0)),A7754-C$4),ISNUMBER(A7754),A7754-F7754,TRUE,"")</f>
        <v/>
      </c>
      <c r="J7754" t="str">
        <f t="shared" si="361"/>
        <v/>
      </c>
      <c r="L7754" s="5"/>
    </row>
    <row r="7755" spans="1:12">
      <c r="A7755" s="3">
        <v>44518</v>
      </c>
      <c r="B7755" s="4" t="str">
        <f>"annual period "&amp;COUNTIF(D$9:D7755,TRUE)</f>
        <v>annual period 26</v>
      </c>
      <c r="D7755" t="b">
        <f t="shared" si="360"/>
        <v>0</v>
      </c>
      <c r="E7755">
        <f t="shared" ref="E7755:E7818" si="362">IF(A7755="Trip #",E7754+1,E7754)</f>
        <v>1253</v>
      </c>
      <c r="F7755" s="5" cm="1">
        <f t="array" ref="F7755">INDEX(_xlfn._xlws.FILTER(A$9:A$16378,E7755=E$9:E$16378*ISNUMBER(A$9:A$16378)),1)</f>
        <v>44514</v>
      </c>
      <c r="G7755" s="5" cm="1">
        <f t="array" ref="G7755">INDEX(_xlfn._xlws.FILTER(A$9:A$16378,E7755=E$9:E$16378*ISNUMBER(A$9:A$16378)),COUNT(_xlfn._xlws.FILTER(A$9:A$16378,E7755=E$9:E$16378*ISNUMBER(A$9:A$16378))))</f>
        <v>44545</v>
      </c>
      <c r="H7755" t="str">
        <v/>
      </c>
      <c r="I7755" s="10" cm="1">
        <f t="array" ref="I7755">_xlfn.IFS(AND(OR(_xlfn._xlws.FILTER(D$9:D$16388,E$9:E$16388=E7755)),ROW()=_xlfn.MINIFS(_xlfn.ANCHORARRAY(H$9),E$9:E$16388,E7755)),A7755-C$4,ROW()=_xlfn.MINIFS(_xlfn.ANCHORARRAY(H$9),E$9:E$16388,E7755),IFERROR(A7755-INDEX(G$9:G$16388,MATCH(E7755-1,E$9:E$16388,0)),A7755-C$4),ISNUMBER(A7755),A7755-F7755,TRUE,"")</f>
        <v>4</v>
      </c>
      <c r="J7755" t="b">
        <f t="shared" si="361"/>
        <v>0</v>
      </c>
      <c r="L7755" s="5"/>
    </row>
    <row r="7756" spans="1:12">
      <c r="B7756" s="4" t="str">
        <f>"annual period "&amp;COUNTIF(D$9:D7756,TRUE)</f>
        <v>annual period 26</v>
      </c>
      <c r="D7756" t="b">
        <f t="shared" si="360"/>
        <v>0</v>
      </c>
      <c r="E7756">
        <f t="shared" si="362"/>
        <v>1253</v>
      </c>
      <c r="F7756" s="5" cm="1">
        <f t="array" ref="F7756">INDEX(_xlfn._xlws.FILTER(A$9:A$16378,E7756=E$9:E$16378*ISNUMBER(A$9:A$16378)),1)</f>
        <v>44514</v>
      </c>
      <c r="G7756" s="5" cm="1">
        <f t="array" ref="G7756">INDEX(_xlfn._xlws.FILTER(A$9:A$16378,E7756=E$9:E$16378*ISNUMBER(A$9:A$16378)),COUNT(_xlfn._xlws.FILTER(A$9:A$16378,E7756=E$9:E$16378*ISNUMBER(A$9:A$16378))))</f>
        <v>44545</v>
      </c>
      <c r="H7756" t="str">
        <v/>
      </c>
      <c r="I7756" s="10" t="str" cm="1">
        <f t="array" ref="I7756">_xlfn.IFS(AND(OR(_xlfn._xlws.FILTER(D$9:D$16388,E$9:E$16388=E7756)),ROW()=_xlfn.MINIFS(_xlfn.ANCHORARRAY(H$9),E$9:E$16388,E7756)),A7756-C$4,ROW()=_xlfn.MINIFS(_xlfn.ANCHORARRAY(H$9),E$9:E$16388,E7756),IFERROR(A7756-INDEX(G$9:G$16388,MATCH(E7756-1,E$9:E$16388,0)),A7756-C$4),ISNUMBER(A7756),A7756-F7756,TRUE,"")</f>
        <v/>
      </c>
      <c r="J7756" t="str">
        <f t="shared" si="361"/>
        <v/>
      </c>
      <c r="L7756" s="5"/>
    </row>
    <row r="7757" spans="1:12">
      <c r="A7757" s="3">
        <v>44545</v>
      </c>
      <c r="B7757" s="4" t="str">
        <f>"annual period "&amp;COUNTIF(D$9:D7757,TRUE)</f>
        <v>annual period 26</v>
      </c>
      <c r="D7757" t="b">
        <f t="shared" si="360"/>
        <v>0</v>
      </c>
      <c r="E7757">
        <f t="shared" si="362"/>
        <v>1253</v>
      </c>
      <c r="F7757" s="5" cm="1">
        <f t="array" ref="F7757">INDEX(_xlfn._xlws.FILTER(A$9:A$16378,E7757=E$9:E$16378*ISNUMBER(A$9:A$16378)),1)</f>
        <v>44514</v>
      </c>
      <c r="G7757" s="5" cm="1">
        <f t="array" ref="G7757">INDEX(_xlfn._xlws.FILTER(A$9:A$16378,E7757=E$9:E$16378*ISNUMBER(A$9:A$16378)),COUNT(_xlfn._xlws.FILTER(A$9:A$16378,E7757=E$9:E$16378*ISNUMBER(A$9:A$16378))))</f>
        <v>44545</v>
      </c>
      <c r="H7757" t="str">
        <v/>
      </c>
      <c r="I7757" s="10" cm="1">
        <f t="array" ref="I7757">_xlfn.IFS(AND(OR(_xlfn._xlws.FILTER(D$9:D$16388,E$9:E$16388=E7757)),ROW()=_xlfn.MINIFS(_xlfn.ANCHORARRAY(H$9),E$9:E$16388,E7757)),A7757-C$4,ROW()=_xlfn.MINIFS(_xlfn.ANCHORARRAY(H$9),E$9:E$16388,E7757),IFERROR(A7757-INDEX(G$9:G$16388,MATCH(E7757-1,E$9:E$16388,0)),A7757-C$4),ISNUMBER(A7757),A7757-F7757,TRUE,"")</f>
        <v>31</v>
      </c>
      <c r="J7757" t="b">
        <f t="shared" si="361"/>
        <v>1</v>
      </c>
      <c r="L7757" s="5"/>
    </row>
    <row r="7758" spans="1:12">
      <c r="A7758" s="1" t="s">
        <v>14</v>
      </c>
      <c r="B7758" s="4" t="str">
        <f>"annual period "&amp;COUNTIF(D$9:D7758,TRUE)</f>
        <v>annual period 26</v>
      </c>
      <c r="D7758" t="b">
        <f t="shared" si="360"/>
        <v>0</v>
      </c>
      <c r="E7758">
        <f t="shared" si="362"/>
        <v>1254</v>
      </c>
      <c r="F7758" s="5" cm="1">
        <f t="array" ref="F7758">INDEX(_xlfn._xlws.FILTER(A$9:A$16378,E7758=E$9:E$16378*ISNUMBER(A$9:A$16378)),1)</f>
        <v>44548</v>
      </c>
      <c r="G7758" s="5" cm="1">
        <f t="array" ref="G7758">INDEX(_xlfn._xlws.FILTER(A$9:A$16378,E7758=E$9:E$16378*ISNUMBER(A$9:A$16378)),COUNT(_xlfn._xlws.FILTER(A$9:A$16378,E7758=E$9:E$16378*ISNUMBER(A$9:A$16378))))</f>
        <v>44552</v>
      </c>
      <c r="H7758" t="str">
        <v/>
      </c>
      <c r="I7758" s="10" t="str" cm="1">
        <f t="array" ref="I7758">_xlfn.IFS(AND(OR(_xlfn._xlws.FILTER(D$9:D$16388,E$9:E$16388=E7758)),ROW()=_xlfn.MINIFS(_xlfn.ANCHORARRAY(H$9),E$9:E$16388,E7758)),A7758-C$4,ROW()=_xlfn.MINIFS(_xlfn.ANCHORARRAY(H$9),E$9:E$16388,E7758),IFERROR(A7758-INDEX(G$9:G$16388,MATCH(E7758-1,E$9:E$16388,0)),A7758-C$4),ISNUMBER(A7758),A7758-F7758,TRUE,"")</f>
        <v/>
      </c>
      <c r="J7758" t="str">
        <f t="shared" si="361"/>
        <v/>
      </c>
      <c r="L7758" s="5"/>
    </row>
    <row r="7759" spans="1:12">
      <c r="A7759" s="2"/>
      <c r="B7759" s="4" t="str">
        <f>"annual period "&amp;COUNTIF(D$9:D7759,TRUE)</f>
        <v>annual period 26</v>
      </c>
      <c r="D7759" t="b">
        <f t="shared" si="360"/>
        <v>0</v>
      </c>
      <c r="E7759">
        <f t="shared" si="362"/>
        <v>1254</v>
      </c>
      <c r="F7759" s="5" cm="1">
        <f t="array" ref="F7759">INDEX(_xlfn._xlws.FILTER(A$9:A$16378,E7759=E$9:E$16378*ISNUMBER(A$9:A$16378)),1)</f>
        <v>44548</v>
      </c>
      <c r="G7759" s="5" cm="1">
        <f t="array" ref="G7759">INDEX(_xlfn._xlws.FILTER(A$9:A$16378,E7759=E$9:E$16378*ISNUMBER(A$9:A$16378)),COUNT(_xlfn._xlws.FILTER(A$9:A$16378,E7759=E$9:E$16378*ISNUMBER(A$9:A$16378))))</f>
        <v>44552</v>
      </c>
      <c r="H7759" t="str">
        <v/>
      </c>
      <c r="I7759" s="10" t="str" cm="1">
        <f t="array" ref="I7759">_xlfn.IFS(AND(OR(_xlfn._xlws.FILTER(D$9:D$16388,E$9:E$16388=E7759)),ROW()=_xlfn.MINIFS(_xlfn.ANCHORARRAY(H$9),E$9:E$16388,E7759)),A7759-C$4,ROW()=_xlfn.MINIFS(_xlfn.ANCHORARRAY(H$9),E$9:E$16388,E7759),IFERROR(A7759-INDEX(G$9:G$16388,MATCH(E7759-1,E$9:E$16388,0)),A7759-C$4),ISNUMBER(A7759),A7759-F7759,TRUE,"")</f>
        <v/>
      </c>
      <c r="J7759" t="str">
        <f t="shared" si="361"/>
        <v/>
      </c>
      <c r="L7759" s="5"/>
    </row>
    <row r="7760" spans="1:12">
      <c r="A7760" s="3">
        <v>44548</v>
      </c>
      <c r="B7760" s="4" t="str">
        <f>"annual period "&amp;COUNTIF(D$9:D7760,TRUE)</f>
        <v>annual period 26</v>
      </c>
      <c r="D7760" t="b">
        <f t="shared" si="360"/>
        <v>0</v>
      </c>
      <c r="E7760">
        <f t="shared" si="362"/>
        <v>1254</v>
      </c>
      <c r="F7760" s="5" cm="1">
        <f t="array" ref="F7760">INDEX(_xlfn._xlws.FILTER(A$9:A$16378,E7760=E$9:E$16378*ISNUMBER(A$9:A$16378)),1)</f>
        <v>44548</v>
      </c>
      <c r="G7760" s="5" cm="1">
        <f t="array" ref="G7760">INDEX(_xlfn._xlws.FILTER(A$9:A$16378,E7760=E$9:E$16378*ISNUMBER(A$9:A$16378)),COUNT(_xlfn._xlws.FILTER(A$9:A$16378,E7760=E$9:E$16378*ISNUMBER(A$9:A$16378))))</f>
        <v>44552</v>
      </c>
      <c r="H7760">
        <v>7760</v>
      </c>
      <c r="I7760" s="10" cm="1">
        <f t="array" ref="I7760">_xlfn.IFS(AND(OR(_xlfn._xlws.FILTER(D$9:D$16388,E$9:E$16388=E7760)),ROW()=_xlfn.MINIFS(_xlfn.ANCHORARRAY(H$9),E$9:E$16388,E7760)),A7760-C$4,ROW()=_xlfn.MINIFS(_xlfn.ANCHORARRAY(H$9),E$9:E$16388,E7760),IFERROR(A7760-INDEX(G$9:G$16388,MATCH(E7760-1,E$9:E$16388,0)),A7760-C$4),ISNUMBER(A7760),A7760-F7760,TRUE,"")</f>
        <v>3</v>
      </c>
      <c r="J7760" t="b">
        <f t="shared" si="361"/>
        <v>0</v>
      </c>
      <c r="L7760" s="5"/>
    </row>
    <row r="7761" spans="1:12">
      <c r="B7761" s="4" t="str">
        <f>"annual period "&amp;COUNTIF(D$9:D7761,TRUE)</f>
        <v>annual period 26</v>
      </c>
      <c r="D7761" t="b">
        <f t="shared" si="360"/>
        <v>0</v>
      </c>
      <c r="E7761">
        <f t="shared" si="362"/>
        <v>1254</v>
      </c>
      <c r="F7761" s="5" cm="1">
        <f t="array" ref="F7761">INDEX(_xlfn._xlws.FILTER(A$9:A$16378,E7761=E$9:E$16378*ISNUMBER(A$9:A$16378)),1)</f>
        <v>44548</v>
      </c>
      <c r="G7761" s="5" cm="1">
        <f t="array" ref="G7761">INDEX(_xlfn._xlws.FILTER(A$9:A$16378,E7761=E$9:E$16378*ISNUMBER(A$9:A$16378)),COUNT(_xlfn._xlws.FILTER(A$9:A$16378,E7761=E$9:E$16378*ISNUMBER(A$9:A$16378))))</f>
        <v>44552</v>
      </c>
      <c r="H7761" t="str">
        <v/>
      </c>
      <c r="I7761" s="10" t="str" cm="1">
        <f t="array" ref="I7761">_xlfn.IFS(AND(OR(_xlfn._xlws.FILTER(D$9:D$16388,E$9:E$16388=E7761)),ROW()=_xlfn.MINIFS(_xlfn.ANCHORARRAY(H$9),E$9:E$16388,E7761)),A7761-C$4,ROW()=_xlfn.MINIFS(_xlfn.ANCHORARRAY(H$9),E$9:E$16388,E7761),IFERROR(A7761-INDEX(G$9:G$16388,MATCH(E7761-1,E$9:E$16388,0)),A7761-C$4),ISNUMBER(A7761),A7761-F7761,TRUE,"")</f>
        <v/>
      </c>
      <c r="J7761" t="str">
        <f t="shared" si="361"/>
        <v/>
      </c>
      <c r="L7761" s="5"/>
    </row>
    <row r="7762" spans="1:12">
      <c r="A7762" s="3">
        <v>44552</v>
      </c>
      <c r="B7762" s="4" t="str">
        <f>"annual period "&amp;COUNTIF(D$9:D7762,TRUE)</f>
        <v>annual period 26</v>
      </c>
      <c r="D7762" t="b">
        <f t="shared" si="360"/>
        <v>0</v>
      </c>
      <c r="E7762">
        <f t="shared" si="362"/>
        <v>1254</v>
      </c>
      <c r="F7762" s="5" cm="1">
        <f t="array" ref="F7762">INDEX(_xlfn._xlws.FILTER(A$9:A$16378,E7762=E$9:E$16378*ISNUMBER(A$9:A$16378)),1)</f>
        <v>44548</v>
      </c>
      <c r="G7762" s="5" cm="1">
        <f t="array" ref="G7762">INDEX(_xlfn._xlws.FILTER(A$9:A$16378,E7762=E$9:E$16378*ISNUMBER(A$9:A$16378)),COUNT(_xlfn._xlws.FILTER(A$9:A$16378,E7762=E$9:E$16378*ISNUMBER(A$9:A$16378))))</f>
        <v>44552</v>
      </c>
      <c r="H7762" t="str">
        <v/>
      </c>
      <c r="I7762" s="10" cm="1">
        <f t="array" ref="I7762">_xlfn.IFS(AND(OR(_xlfn._xlws.FILTER(D$9:D$16388,E$9:E$16388=E7762)),ROW()=_xlfn.MINIFS(_xlfn.ANCHORARRAY(H$9),E$9:E$16388,E7762)),A7762-C$4,ROW()=_xlfn.MINIFS(_xlfn.ANCHORARRAY(H$9),E$9:E$16388,E7762),IFERROR(A7762-INDEX(G$9:G$16388,MATCH(E7762-1,E$9:E$16388,0)),A7762-C$4),ISNUMBER(A7762),A7762-F7762,TRUE,"")</f>
        <v>4</v>
      </c>
      <c r="J7762" t="b">
        <f t="shared" si="361"/>
        <v>0</v>
      </c>
      <c r="L7762" s="5"/>
    </row>
    <row r="7763" spans="1:12">
      <c r="A7763" s="1" t="s">
        <v>14</v>
      </c>
      <c r="B7763" s="4" t="str">
        <f>"annual period "&amp;COUNTIF(D$9:D7763,TRUE)</f>
        <v>annual period 26</v>
      </c>
      <c r="D7763" t="b">
        <f t="shared" si="360"/>
        <v>0</v>
      </c>
      <c r="E7763">
        <f t="shared" si="362"/>
        <v>1255</v>
      </c>
      <c r="F7763" s="5" cm="1">
        <f t="array" ref="F7763">INDEX(_xlfn._xlws.FILTER(A$9:A$16378,E7763=E$9:E$16378*ISNUMBER(A$9:A$16378)),1)</f>
        <v>44556</v>
      </c>
      <c r="G7763" s="5" cm="1">
        <f t="array" ref="G7763">INDEX(_xlfn._xlws.FILTER(A$9:A$16378,E7763=E$9:E$16378*ISNUMBER(A$9:A$16378)),COUNT(_xlfn._xlws.FILTER(A$9:A$16378,E7763=E$9:E$16378*ISNUMBER(A$9:A$16378))))</f>
        <v>44594</v>
      </c>
      <c r="H7763" t="str">
        <v/>
      </c>
      <c r="I7763" s="10" t="str" cm="1">
        <f t="array" ref="I7763">_xlfn.IFS(AND(OR(_xlfn._xlws.FILTER(D$9:D$16388,E$9:E$16388=E7763)),ROW()=_xlfn.MINIFS(_xlfn.ANCHORARRAY(H$9),E$9:E$16388,E7763)),A7763-C$4,ROW()=_xlfn.MINIFS(_xlfn.ANCHORARRAY(H$9),E$9:E$16388,E7763),IFERROR(A7763-INDEX(G$9:G$16388,MATCH(E7763-1,E$9:E$16388,0)),A7763-C$4),ISNUMBER(A7763),A7763-F7763,TRUE,"")</f>
        <v/>
      </c>
      <c r="J7763" t="str">
        <f t="shared" si="361"/>
        <v/>
      </c>
      <c r="L7763" s="5"/>
    </row>
    <row r="7764" spans="1:12">
      <c r="A7764" s="2"/>
      <c r="B7764" s="4" t="str">
        <f>"annual period "&amp;COUNTIF(D$9:D7764,TRUE)</f>
        <v>annual period 26</v>
      </c>
      <c r="D7764" t="b">
        <f t="shared" si="360"/>
        <v>0</v>
      </c>
      <c r="E7764">
        <f t="shared" si="362"/>
        <v>1255</v>
      </c>
      <c r="F7764" s="5" cm="1">
        <f t="array" ref="F7764">INDEX(_xlfn._xlws.FILTER(A$9:A$16378,E7764=E$9:E$16378*ISNUMBER(A$9:A$16378)),1)</f>
        <v>44556</v>
      </c>
      <c r="G7764" s="5" cm="1">
        <f t="array" ref="G7764">INDEX(_xlfn._xlws.FILTER(A$9:A$16378,E7764=E$9:E$16378*ISNUMBER(A$9:A$16378)),COUNT(_xlfn._xlws.FILTER(A$9:A$16378,E7764=E$9:E$16378*ISNUMBER(A$9:A$16378))))</f>
        <v>44594</v>
      </c>
      <c r="H7764" t="str">
        <v/>
      </c>
      <c r="I7764" s="10" t="str" cm="1">
        <f t="array" ref="I7764">_xlfn.IFS(AND(OR(_xlfn._xlws.FILTER(D$9:D$16388,E$9:E$16388=E7764)),ROW()=_xlfn.MINIFS(_xlfn.ANCHORARRAY(H$9),E$9:E$16388,E7764)),A7764-C$4,ROW()=_xlfn.MINIFS(_xlfn.ANCHORARRAY(H$9),E$9:E$16388,E7764),IFERROR(A7764-INDEX(G$9:G$16388,MATCH(E7764-1,E$9:E$16388,0)),A7764-C$4),ISNUMBER(A7764),A7764-F7764,TRUE,"")</f>
        <v/>
      </c>
      <c r="J7764" t="str">
        <f t="shared" si="361"/>
        <v/>
      </c>
      <c r="L7764" s="5"/>
    </row>
    <row r="7765" spans="1:12">
      <c r="A7765" s="3">
        <v>44556</v>
      </c>
      <c r="B7765" s="4" t="str">
        <f>"annual period "&amp;COUNTIF(D$9:D7765,TRUE)</f>
        <v>annual period 26</v>
      </c>
      <c r="D7765" t="b">
        <f t="shared" si="360"/>
        <v>0</v>
      </c>
      <c r="E7765">
        <f t="shared" si="362"/>
        <v>1255</v>
      </c>
      <c r="F7765" s="5" cm="1">
        <f t="array" ref="F7765">INDEX(_xlfn._xlws.FILTER(A$9:A$16378,E7765=E$9:E$16378*ISNUMBER(A$9:A$16378)),1)</f>
        <v>44556</v>
      </c>
      <c r="G7765" s="5" cm="1">
        <f t="array" ref="G7765">INDEX(_xlfn._xlws.FILTER(A$9:A$16378,E7765=E$9:E$16378*ISNUMBER(A$9:A$16378)),COUNT(_xlfn._xlws.FILTER(A$9:A$16378,E7765=E$9:E$16378*ISNUMBER(A$9:A$16378))))</f>
        <v>44594</v>
      </c>
      <c r="H7765">
        <v>7765</v>
      </c>
      <c r="I7765" s="10" cm="1">
        <f t="array" ref="I7765">_xlfn.IFS(AND(OR(_xlfn._xlws.FILTER(D$9:D$16388,E$9:E$16388=E7765)),ROW()=_xlfn.MINIFS(_xlfn.ANCHORARRAY(H$9),E$9:E$16388,E7765)),A7765-C$4,ROW()=_xlfn.MINIFS(_xlfn.ANCHORARRAY(H$9),E$9:E$16388,E7765),IFERROR(A7765-INDEX(G$9:G$16388,MATCH(E7765-1,E$9:E$16388,0)),A7765-C$4),ISNUMBER(A7765),A7765-F7765,TRUE,"")</f>
        <v>4</v>
      </c>
      <c r="J7765" t="b">
        <f t="shared" si="361"/>
        <v>0</v>
      </c>
      <c r="L7765" s="5"/>
    </row>
    <row r="7766" spans="1:12">
      <c r="B7766" s="4" t="str">
        <f>"annual period "&amp;COUNTIF(D$9:D7766,TRUE)</f>
        <v>annual period 26</v>
      </c>
      <c r="D7766" t="b">
        <f t="shared" si="360"/>
        <v>0</v>
      </c>
      <c r="E7766">
        <f t="shared" si="362"/>
        <v>1255</v>
      </c>
      <c r="F7766" s="5" cm="1">
        <f t="array" ref="F7766">INDEX(_xlfn._xlws.FILTER(A$9:A$16378,E7766=E$9:E$16378*ISNUMBER(A$9:A$16378)),1)</f>
        <v>44556</v>
      </c>
      <c r="G7766" s="5" cm="1">
        <f t="array" ref="G7766">INDEX(_xlfn._xlws.FILTER(A$9:A$16378,E7766=E$9:E$16378*ISNUMBER(A$9:A$16378)),COUNT(_xlfn._xlws.FILTER(A$9:A$16378,E7766=E$9:E$16378*ISNUMBER(A$9:A$16378))))</f>
        <v>44594</v>
      </c>
      <c r="H7766" t="str">
        <v/>
      </c>
      <c r="I7766" s="10" t="str" cm="1">
        <f t="array" ref="I7766">_xlfn.IFS(AND(OR(_xlfn._xlws.FILTER(D$9:D$16388,E$9:E$16388=E7766)),ROW()=_xlfn.MINIFS(_xlfn.ANCHORARRAY(H$9),E$9:E$16388,E7766)),A7766-C$4,ROW()=_xlfn.MINIFS(_xlfn.ANCHORARRAY(H$9),E$9:E$16388,E7766),IFERROR(A7766-INDEX(G$9:G$16388,MATCH(E7766-1,E$9:E$16388,0)),A7766-C$4),ISNUMBER(A7766),A7766-F7766,TRUE,"")</f>
        <v/>
      </c>
      <c r="J7766" t="str">
        <f t="shared" si="361"/>
        <v/>
      </c>
      <c r="L7766" s="5"/>
    </row>
    <row r="7767" spans="1:12">
      <c r="A7767" s="3">
        <v>44557</v>
      </c>
      <c r="B7767" s="4" t="str">
        <f>"annual period "&amp;COUNTIF(D$9:D7767,TRUE)</f>
        <v>annual period 26</v>
      </c>
      <c r="D7767" t="b">
        <f t="shared" si="360"/>
        <v>0</v>
      </c>
      <c r="E7767">
        <f t="shared" si="362"/>
        <v>1255</v>
      </c>
      <c r="F7767" s="5" cm="1">
        <f t="array" ref="F7767">INDEX(_xlfn._xlws.FILTER(A$9:A$16378,E7767=E$9:E$16378*ISNUMBER(A$9:A$16378)),1)</f>
        <v>44556</v>
      </c>
      <c r="G7767" s="5" cm="1">
        <f t="array" ref="G7767">INDEX(_xlfn._xlws.FILTER(A$9:A$16378,E7767=E$9:E$16378*ISNUMBER(A$9:A$16378)),COUNT(_xlfn._xlws.FILTER(A$9:A$16378,E7767=E$9:E$16378*ISNUMBER(A$9:A$16378))))</f>
        <v>44594</v>
      </c>
      <c r="H7767" t="str">
        <v/>
      </c>
      <c r="I7767" s="10" cm="1">
        <f t="array" ref="I7767">_xlfn.IFS(AND(OR(_xlfn._xlws.FILTER(D$9:D$16388,E$9:E$16388=E7767)),ROW()=_xlfn.MINIFS(_xlfn.ANCHORARRAY(H$9),E$9:E$16388,E7767)),A7767-C$4,ROW()=_xlfn.MINIFS(_xlfn.ANCHORARRAY(H$9),E$9:E$16388,E7767),IFERROR(A7767-INDEX(G$9:G$16388,MATCH(E7767-1,E$9:E$16388,0)),A7767-C$4),ISNUMBER(A7767),A7767-F7767,TRUE,"")</f>
        <v>1</v>
      </c>
      <c r="J7767" t="b">
        <f t="shared" si="361"/>
        <v>0</v>
      </c>
      <c r="L7767" s="5"/>
    </row>
    <row r="7768" spans="1:12">
      <c r="B7768" s="4" t="str">
        <f>"annual period "&amp;COUNTIF(D$9:D7768,TRUE)</f>
        <v>annual period 26</v>
      </c>
      <c r="D7768" t="b">
        <f t="shared" si="360"/>
        <v>0</v>
      </c>
      <c r="E7768">
        <f t="shared" si="362"/>
        <v>1255</v>
      </c>
      <c r="F7768" s="5" cm="1">
        <f t="array" ref="F7768">INDEX(_xlfn._xlws.FILTER(A$9:A$16378,E7768=E$9:E$16378*ISNUMBER(A$9:A$16378)),1)</f>
        <v>44556</v>
      </c>
      <c r="G7768" s="5" cm="1">
        <f t="array" ref="G7768">INDEX(_xlfn._xlws.FILTER(A$9:A$16378,E7768=E$9:E$16378*ISNUMBER(A$9:A$16378)),COUNT(_xlfn._xlws.FILTER(A$9:A$16378,E7768=E$9:E$16378*ISNUMBER(A$9:A$16378))))</f>
        <v>44594</v>
      </c>
      <c r="H7768" t="str">
        <v/>
      </c>
      <c r="I7768" s="10" t="str" cm="1">
        <f t="array" ref="I7768">_xlfn.IFS(AND(OR(_xlfn._xlws.FILTER(D$9:D$16388,E$9:E$16388=E7768)),ROW()=_xlfn.MINIFS(_xlfn.ANCHORARRAY(H$9),E$9:E$16388,E7768)),A7768-C$4,ROW()=_xlfn.MINIFS(_xlfn.ANCHORARRAY(H$9),E$9:E$16388,E7768),IFERROR(A7768-INDEX(G$9:G$16388,MATCH(E7768-1,E$9:E$16388,0)),A7768-C$4),ISNUMBER(A7768),A7768-F7768,TRUE,"")</f>
        <v/>
      </c>
      <c r="J7768" t="str">
        <f t="shared" si="361"/>
        <v/>
      </c>
      <c r="L7768" s="5"/>
    </row>
    <row r="7769" spans="1:12">
      <c r="A7769" s="3">
        <v>44571</v>
      </c>
      <c r="B7769" s="4" t="str">
        <f>"annual period "&amp;COUNTIF(D$9:D7769,TRUE)</f>
        <v>annual period 26</v>
      </c>
      <c r="D7769" t="b">
        <f t="shared" si="360"/>
        <v>0</v>
      </c>
      <c r="E7769">
        <f t="shared" si="362"/>
        <v>1255</v>
      </c>
      <c r="F7769" s="5" cm="1">
        <f t="array" ref="F7769">INDEX(_xlfn._xlws.FILTER(A$9:A$16378,E7769=E$9:E$16378*ISNUMBER(A$9:A$16378)),1)</f>
        <v>44556</v>
      </c>
      <c r="G7769" s="5" cm="1">
        <f t="array" ref="G7769">INDEX(_xlfn._xlws.FILTER(A$9:A$16378,E7769=E$9:E$16378*ISNUMBER(A$9:A$16378)),COUNT(_xlfn._xlws.FILTER(A$9:A$16378,E7769=E$9:E$16378*ISNUMBER(A$9:A$16378))))</f>
        <v>44594</v>
      </c>
      <c r="H7769" t="str">
        <v/>
      </c>
      <c r="I7769" s="10" cm="1">
        <f t="array" ref="I7769">_xlfn.IFS(AND(OR(_xlfn._xlws.FILTER(D$9:D$16388,E$9:E$16388=E7769)),ROW()=_xlfn.MINIFS(_xlfn.ANCHORARRAY(H$9),E$9:E$16388,E7769)),A7769-C$4,ROW()=_xlfn.MINIFS(_xlfn.ANCHORARRAY(H$9),E$9:E$16388,E7769),IFERROR(A7769-INDEX(G$9:G$16388,MATCH(E7769-1,E$9:E$16388,0)),A7769-C$4),ISNUMBER(A7769),A7769-F7769,TRUE,"")</f>
        <v>15</v>
      </c>
      <c r="J7769" t="b">
        <f t="shared" si="361"/>
        <v>0</v>
      </c>
      <c r="L7769" s="5"/>
    </row>
    <row r="7770" spans="1:12">
      <c r="B7770" s="4" t="str">
        <f>"annual period "&amp;COUNTIF(D$9:D7770,TRUE)</f>
        <v>annual period 26</v>
      </c>
      <c r="D7770" t="b">
        <f t="shared" si="360"/>
        <v>0</v>
      </c>
      <c r="E7770">
        <f t="shared" si="362"/>
        <v>1255</v>
      </c>
      <c r="F7770" s="5" cm="1">
        <f t="array" ref="F7770">INDEX(_xlfn._xlws.FILTER(A$9:A$16378,E7770=E$9:E$16378*ISNUMBER(A$9:A$16378)),1)</f>
        <v>44556</v>
      </c>
      <c r="G7770" s="5" cm="1">
        <f t="array" ref="G7770">INDEX(_xlfn._xlws.FILTER(A$9:A$16378,E7770=E$9:E$16378*ISNUMBER(A$9:A$16378)),COUNT(_xlfn._xlws.FILTER(A$9:A$16378,E7770=E$9:E$16378*ISNUMBER(A$9:A$16378))))</f>
        <v>44594</v>
      </c>
      <c r="H7770" t="str">
        <v/>
      </c>
      <c r="I7770" s="10" t="str" cm="1">
        <f t="array" ref="I7770">_xlfn.IFS(AND(OR(_xlfn._xlws.FILTER(D$9:D$16388,E$9:E$16388=E7770)),ROW()=_xlfn.MINIFS(_xlfn.ANCHORARRAY(H$9),E$9:E$16388,E7770)),A7770-C$4,ROW()=_xlfn.MINIFS(_xlfn.ANCHORARRAY(H$9),E$9:E$16388,E7770),IFERROR(A7770-INDEX(G$9:G$16388,MATCH(E7770-1,E$9:E$16388,0)),A7770-C$4),ISNUMBER(A7770),A7770-F7770,TRUE,"")</f>
        <v/>
      </c>
      <c r="J7770" t="str">
        <f t="shared" si="361"/>
        <v/>
      </c>
      <c r="L7770" s="5"/>
    </row>
    <row r="7771" spans="1:12">
      <c r="A7771" s="3">
        <v>44573</v>
      </c>
      <c r="B7771" s="4" t="str">
        <f>"annual period "&amp;COUNTIF(D$9:D7771,TRUE)</f>
        <v>annual period 26</v>
      </c>
      <c r="D7771" t="b">
        <f t="shared" si="360"/>
        <v>0</v>
      </c>
      <c r="E7771">
        <f t="shared" si="362"/>
        <v>1255</v>
      </c>
      <c r="F7771" s="5" cm="1">
        <f t="array" ref="F7771">INDEX(_xlfn._xlws.FILTER(A$9:A$16378,E7771=E$9:E$16378*ISNUMBER(A$9:A$16378)),1)</f>
        <v>44556</v>
      </c>
      <c r="G7771" s="5" cm="1">
        <f t="array" ref="G7771">INDEX(_xlfn._xlws.FILTER(A$9:A$16378,E7771=E$9:E$16378*ISNUMBER(A$9:A$16378)),COUNT(_xlfn._xlws.FILTER(A$9:A$16378,E7771=E$9:E$16378*ISNUMBER(A$9:A$16378))))</f>
        <v>44594</v>
      </c>
      <c r="H7771" t="str">
        <v/>
      </c>
      <c r="I7771" s="10" cm="1">
        <f t="array" ref="I7771">_xlfn.IFS(AND(OR(_xlfn._xlws.FILTER(D$9:D$16388,E$9:E$16388=E7771)),ROW()=_xlfn.MINIFS(_xlfn.ANCHORARRAY(H$9),E$9:E$16388,E7771)),A7771-C$4,ROW()=_xlfn.MINIFS(_xlfn.ANCHORARRAY(H$9),E$9:E$16388,E7771),IFERROR(A7771-INDEX(G$9:G$16388,MATCH(E7771-1,E$9:E$16388,0)),A7771-C$4),ISNUMBER(A7771),A7771-F7771,TRUE,"")</f>
        <v>17</v>
      </c>
      <c r="J7771" t="b">
        <f t="shared" si="361"/>
        <v>0</v>
      </c>
      <c r="L7771" s="5"/>
    </row>
    <row r="7772" spans="1:12">
      <c r="B7772" s="4" t="str">
        <f>"annual period "&amp;COUNTIF(D$9:D7772,TRUE)</f>
        <v>annual period 26</v>
      </c>
      <c r="D7772" t="b">
        <f t="shared" si="360"/>
        <v>0</v>
      </c>
      <c r="E7772">
        <f t="shared" si="362"/>
        <v>1255</v>
      </c>
      <c r="F7772" s="5" cm="1">
        <f t="array" ref="F7772">INDEX(_xlfn._xlws.FILTER(A$9:A$16378,E7772=E$9:E$16378*ISNUMBER(A$9:A$16378)),1)</f>
        <v>44556</v>
      </c>
      <c r="G7772" s="5" cm="1">
        <f t="array" ref="G7772">INDEX(_xlfn._xlws.FILTER(A$9:A$16378,E7772=E$9:E$16378*ISNUMBER(A$9:A$16378)),COUNT(_xlfn._xlws.FILTER(A$9:A$16378,E7772=E$9:E$16378*ISNUMBER(A$9:A$16378))))</f>
        <v>44594</v>
      </c>
      <c r="H7772" t="str">
        <v/>
      </c>
      <c r="I7772" s="10" t="str" cm="1">
        <f t="array" ref="I7772">_xlfn.IFS(AND(OR(_xlfn._xlws.FILTER(D$9:D$16388,E$9:E$16388=E7772)),ROW()=_xlfn.MINIFS(_xlfn.ANCHORARRAY(H$9),E$9:E$16388,E7772)),A7772-C$4,ROW()=_xlfn.MINIFS(_xlfn.ANCHORARRAY(H$9),E$9:E$16388,E7772),IFERROR(A7772-INDEX(G$9:G$16388,MATCH(E7772-1,E$9:E$16388,0)),A7772-C$4),ISNUMBER(A7772),A7772-F7772,TRUE,"")</f>
        <v/>
      </c>
      <c r="J7772" t="str">
        <f t="shared" si="361"/>
        <v/>
      </c>
      <c r="L7772" s="5"/>
    </row>
    <row r="7773" spans="1:12">
      <c r="A7773" s="3">
        <v>44575</v>
      </c>
      <c r="B7773" s="4" t="str">
        <f>"annual period "&amp;COUNTIF(D$9:D7773,TRUE)</f>
        <v>annual period 26</v>
      </c>
      <c r="D7773" t="b">
        <f t="shared" si="360"/>
        <v>0</v>
      </c>
      <c r="E7773">
        <f t="shared" si="362"/>
        <v>1255</v>
      </c>
      <c r="F7773" s="5" cm="1">
        <f t="array" ref="F7773">INDEX(_xlfn._xlws.FILTER(A$9:A$16378,E7773=E$9:E$16378*ISNUMBER(A$9:A$16378)),1)</f>
        <v>44556</v>
      </c>
      <c r="G7773" s="5" cm="1">
        <f t="array" ref="G7773">INDEX(_xlfn._xlws.FILTER(A$9:A$16378,E7773=E$9:E$16378*ISNUMBER(A$9:A$16378)),COUNT(_xlfn._xlws.FILTER(A$9:A$16378,E7773=E$9:E$16378*ISNUMBER(A$9:A$16378))))</f>
        <v>44594</v>
      </c>
      <c r="H7773" t="str">
        <v/>
      </c>
      <c r="I7773" s="10" cm="1">
        <f t="array" ref="I7773">_xlfn.IFS(AND(OR(_xlfn._xlws.FILTER(D$9:D$16388,E$9:E$16388=E7773)),ROW()=_xlfn.MINIFS(_xlfn.ANCHORARRAY(H$9),E$9:E$16388,E7773)),A7773-C$4,ROW()=_xlfn.MINIFS(_xlfn.ANCHORARRAY(H$9),E$9:E$16388,E7773),IFERROR(A7773-INDEX(G$9:G$16388,MATCH(E7773-1,E$9:E$16388,0)),A7773-C$4),ISNUMBER(A7773),A7773-F7773,TRUE,"")</f>
        <v>19</v>
      </c>
      <c r="J7773" t="b">
        <f t="shared" si="361"/>
        <v>0</v>
      </c>
      <c r="L7773" s="5"/>
    </row>
    <row r="7774" spans="1:12">
      <c r="B7774" s="4" t="str">
        <f>"annual period "&amp;COUNTIF(D$9:D7774,TRUE)</f>
        <v>annual period 26</v>
      </c>
      <c r="D7774" t="b">
        <f t="shared" si="360"/>
        <v>0</v>
      </c>
      <c r="E7774">
        <f t="shared" si="362"/>
        <v>1255</v>
      </c>
      <c r="F7774" s="5" cm="1">
        <f t="array" ref="F7774">INDEX(_xlfn._xlws.FILTER(A$9:A$16378,E7774=E$9:E$16378*ISNUMBER(A$9:A$16378)),1)</f>
        <v>44556</v>
      </c>
      <c r="G7774" s="5" cm="1">
        <f t="array" ref="G7774">INDEX(_xlfn._xlws.FILTER(A$9:A$16378,E7774=E$9:E$16378*ISNUMBER(A$9:A$16378)),COUNT(_xlfn._xlws.FILTER(A$9:A$16378,E7774=E$9:E$16378*ISNUMBER(A$9:A$16378))))</f>
        <v>44594</v>
      </c>
      <c r="H7774" t="str">
        <v/>
      </c>
      <c r="I7774" s="10" t="str" cm="1">
        <f t="array" ref="I7774">_xlfn.IFS(AND(OR(_xlfn._xlws.FILTER(D$9:D$16388,E$9:E$16388=E7774)),ROW()=_xlfn.MINIFS(_xlfn.ANCHORARRAY(H$9),E$9:E$16388,E7774)),A7774-C$4,ROW()=_xlfn.MINIFS(_xlfn.ANCHORARRAY(H$9),E$9:E$16388,E7774),IFERROR(A7774-INDEX(G$9:G$16388,MATCH(E7774-1,E$9:E$16388,0)),A7774-C$4),ISNUMBER(A7774),A7774-F7774,TRUE,"")</f>
        <v/>
      </c>
      <c r="J7774" t="str">
        <f t="shared" si="361"/>
        <v/>
      </c>
      <c r="L7774" s="5"/>
    </row>
    <row r="7775" spans="1:12">
      <c r="A7775" s="3">
        <v>44589</v>
      </c>
      <c r="B7775" s="4" t="str">
        <f>"annual period "&amp;COUNTIF(D$9:D7775,TRUE)</f>
        <v>annual period 26</v>
      </c>
      <c r="D7775" t="b">
        <f t="shared" si="360"/>
        <v>0</v>
      </c>
      <c r="E7775">
        <f t="shared" si="362"/>
        <v>1255</v>
      </c>
      <c r="F7775" s="5" cm="1">
        <f t="array" ref="F7775">INDEX(_xlfn._xlws.FILTER(A$9:A$16378,E7775=E$9:E$16378*ISNUMBER(A$9:A$16378)),1)</f>
        <v>44556</v>
      </c>
      <c r="G7775" s="5" cm="1">
        <f t="array" ref="G7775">INDEX(_xlfn._xlws.FILTER(A$9:A$16378,E7775=E$9:E$16378*ISNUMBER(A$9:A$16378)),COUNT(_xlfn._xlws.FILTER(A$9:A$16378,E7775=E$9:E$16378*ISNUMBER(A$9:A$16378))))</f>
        <v>44594</v>
      </c>
      <c r="H7775" t="str">
        <v/>
      </c>
      <c r="I7775" s="10" cm="1">
        <f t="array" ref="I7775">_xlfn.IFS(AND(OR(_xlfn._xlws.FILTER(D$9:D$16388,E$9:E$16388=E7775)),ROW()=_xlfn.MINIFS(_xlfn.ANCHORARRAY(H$9),E$9:E$16388,E7775)),A7775-C$4,ROW()=_xlfn.MINIFS(_xlfn.ANCHORARRAY(H$9),E$9:E$16388,E7775),IFERROR(A7775-INDEX(G$9:G$16388,MATCH(E7775-1,E$9:E$16388,0)),A7775-C$4),ISNUMBER(A7775),A7775-F7775,TRUE,"")</f>
        <v>33</v>
      </c>
      <c r="J7775" t="b">
        <f t="shared" si="361"/>
        <v>1</v>
      </c>
      <c r="L7775" s="5"/>
    </row>
    <row r="7776" spans="1:12">
      <c r="B7776" s="4" t="str">
        <f>"annual period "&amp;COUNTIF(D$9:D7776,TRUE)</f>
        <v>annual period 26</v>
      </c>
      <c r="D7776" t="b">
        <f t="shared" ref="D7776:D7839" si="363">F7775-F7776&gt;300</f>
        <v>0</v>
      </c>
      <c r="E7776">
        <f t="shared" si="362"/>
        <v>1255</v>
      </c>
      <c r="F7776" s="5" cm="1">
        <f t="array" ref="F7776">INDEX(_xlfn._xlws.FILTER(A$9:A$16378,E7776=E$9:E$16378*ISNUMBER(A$9:A$16378)),1)</f>
        <v>44556</v>
      </c>
      <c r="G7776" s="5" cm="1">
        <f t="array" ref="G7776">INDEX(_xlfn._xlws.FILTER(A$9:A$16378,E7776=E$9:E$16378*ISNUMBER(A$9:A$16378)),COUNT(_xlfn._xlws.FILTER(A$9:A$16378,E7776=E$9:E$16378*ISNUMBER(A$9:A$16378))))</f>
        <v>44594</v>
      </c>
      <c r="H7776" t="str">
        <v/>
      </c>
      <c r="I7776" s="10" t="str" cm="1">
        <f t="array" ref="I7776">_xlfn.IFS(AND(OR(_xlfn._xlws.FILTER(D$9:D$16388,E$9:E$16388=E7776)),ROW()=_xlfn.MINIFS(_xlfn.ANCHORARRAY(H$9),E$9:E$16388,E7776)),A7776-C$4,ROW()=_xlfn.MINIFS(_xlfn.ANCHORARRAY(H$9),E$9:E$16388,E7776),IFERROR(A7776-INDEX(G$9:G$16388,MATCH(E7776-1,E$9:E$16388,0)),A7776-C$4),ISNUMBER(A7776),A7776-F7776,TRUE,"")</f>
        <v/>
      </c>
      <c r="J7776" t="str">
        <f t="shared" si="361"/>
        <v/>
      </c>
      <c r="L7776" s="5"/>
    </row>
    <row r="7777" spans="1:12">
      <c r="A7777" s="3">
        <v>44593</v>
      </c>
      <c r="B7777" s="4" t="str">
        <f>"annual period "&amp;COUNTIF(D$9:D7777,TRUE)</f>
        <v>annual period 26</v>
      </c>
      <c r="D7777" t="b">
        <f t="shared" si="363"/>
        <v>0</v>
      </c>
      <c r="E7777">
        <f t="shared" si="362"/>
        <v>1255</v>
      </c>
      <c r="F7777" s="5" cm="1">
        <f t="array" ref="F7777">INDEX(_xlfn._xlws.FILTER(A$9:A$16378,E7777=E$9:E$16378*ISNUMBER(A$9:A$16378)),1)</f>
        <v>44556</v>
      </c>
      <c r="G7777" s="5" cm="1">
        <f t="array" ref="G7777">INDEX(_xlfn._xlws.FILTER(A$9:A$16378,E7777=E$9:E$16378*ISNUMBER(A$9:A$16378)),COUNT(_xlfn._xlws.FILTER(A$9:A$16378,E7777=E$9:E$16378*ISNUMBER(A$9:A$16378))))</f>
        <v>44594</v>
      </c>
      <c r="H7777" t="str">
        <v/>
      </c>
      <c r="I7777" s="10" cm="1">
        <f t="array" ref="I7777">_xlfn.IFS(AND(OR(_xlfn._xlws.FILTER(D$9:D$16388,E$9:E$16388=E7777)),ROW()=_xlfn.MINIFS(_xlfn.ANCHORARRAY(H$9),E$9:E$16388,E7777)),A7777-C$4,ROW()=_xlfn.MINIFS(_xlfn.ANCHORARRAY(H$9),E$9:E$16388,E7777),IFERROR(A7777-INDEX(G$9:G$16388,MATCH(E7777-1,E$9:E$16388,0)),A7777-C$4),ISNUMBER(A7777),A7777-F7777,TRUE,"")</f>
        <v>37</v>
      </c>
      <c r="J7777" t="b">
        <f t="shared" si="361"/>
        <v>1</v>
      </c>
      <c r="L7777" s="5"/>
    </row>
    <row r="7778" spans="1:12">
      <c r="B7778" s="4" t="str">
        <f>"annual period "&amp;COUNTIF(D$9:D7778,TRUE)</f>
        <v>annual period 26</v>
      </c>
      <c r="D7778" t="b">
        <f t="shared" si="363"/>
        <v>0</v>
      </c>
      <c r="E7778">
        <f t="shared" si="362"/>
        <v>1255</v>
      </c>
      <c r="F7778" s="5" cm="1">
        <f t="array" ref="F7778">INDEX(_xlfn._xlws.FILTER(A$9:A$16378,E7778=E$9:E$16378*ISNUMBER(A$9:A$16378)),1)</f>
        <v>44556</v>
      </c>
      <c r="G7778" s="5" cm="1">
        <f t="array" ref="G7778">INDEX(_xlfn._xlws.FILTER(A$9:A$16378,E7778=E$9:E$16378*ISNUMBER(A$9:A$16378)),COUNT(_xlfn._xlws.FILTER(A$9:A$16378,E7778=E$9:E$16378*ISNUMBER(A$9:A$16378))))</f>
        <v>44594</v>
      </c>
      <c r="H7778" t="str">
        <v/>
      </c>
      <c r="I7778" s="10" t="str" cm="1">
        <f t="array" ref="I7778">_xlfn.IFS(AND(OR(_xlfn._xlws.FILTER(D$9:D$16388,E$9:E$16388=E7778)),ROW()=_xlfn.MINIFS(_xlfn.ANCHORARRAY(H$9),E$9:E$16388,E7778)),A7778-C$4,ROW()=_xlfn.MINIFS(_xlfn.ANCHORARRAY(H$9),E$9:E$16388,E7778),IFERROR(A7778-INDEX(G$9:G$16388,MATCH(E7778-1,E$9:E$16388,0)),A7778-C$4),ISNUMBER(A7778),A7778-F7778,TRUE,"")</f>
        <v/>
      </c>
      <c r="J7778" t="str">
        <f t="shared" si="361"/>
        <v/>
      </c>
      <c r="L7778" s="5"/>
    </row>
    <row r="7779" spans="1:12">
      <c r="A7779" s="3">
        <v>44594</v>
      </c>
      <c r="B7779" s="4" t="str">
        <f>"annual period "&amp;COUNTIF(D$9:D7779,TRUE)</f>
        <v>annual period 26</v>
      </c>
      <c r="D7779" t="b">
        <f t="shared" si="363"/>
        <v>0</v>
      </c>
      <c r="E7779">
        <f t="shared" si="362"/>
        <v>1255</v>
      </c>
      <c r="F7779" s="5" cm="1">
        <f t="array" ref="F7779">INDEX(_xlfn._xlws.FILTER(A$9:A$16378,E7779=E$9:E$16378*ISNUMBER(A$9:A$16378)),1)</f>
        <v>44556</v>
      </c>
      <c r="G7779" s="5" cm="1">
        <f t="array" ref="G7779">INDEX(_xlfn._xlws.FILTER(A$9:A$16378,E7779=E$9:E$16378*ISNUMBER(A$9:A$16378)),COUNT(_xlfn._xlws.FILTER(A$9:A$16378,E7779=E$9:E$16378*ISNUMBER(A$9:A$16378))))</f>
        <v>44594</v>
      </c>
      <c r="H7779" t="str">
        <v/>
      </c>
      <c r="I7779" s="10" cm="1">
        <f t="array" ref="I7779">_xlfn.IFS(AND(OR(_xlfn._xlws.FILTER(D$9:D$16388,E$9:E$16388=E7779)),ROW()=_xlfn.MINIFS(_xlfn.ANCHORARRAY(H$9),E$9:E$16388,E7779)),A7779-C$4,ROW()=_xlfn.MINIFS(_xlfn.ANCHORARRAY(H$9),E$9:E$16388,E7779),IFERROR(A7779-INDEX(G$9:G$16388,MATCH(E7779-1,E$9:E$16388,0)),A7779-C$4),ISNUMBER(A7779),A7779-F7779,TRUE,"")</f>
        <v>38</v>
      </c>
      <c r="J7779" t="b">
        <f t="shared" si="361"/>
        <v>1</v>
      </c>
      <c r="L7779" s="5"/>
    </row>
    <row r="7780" spans="1:12">
      <c r="A7780" s="1" t="s">
        <v>14</v>
      </c>
      <c r="B7780" s="4" t="str">
        <f>"annual period "&amp;COUNTIF(D$9:D7780,TRUE)</f>
        <v>annual period 26</v>
      </c>
      <c r="D7780" t="b">
        <f t="shared" si="363"/>
        <v>0</v>
      </c>
      <c r="E7780">
        <f t="shared" si="362"/>
        <v>1256</v>
      </c>
      <c r="F7780" s="5" cm="1">
        <f t="array" ref="F7780">INDEX(_xlfn._xlws.FILTER(A$9:A$16378,E7780=E$9:E$16378*ISNUMBER(A$9:A$16378)),1)</f>
        <v>44600</v>
      </c>
      <c r="G7780" s="5" cm="1">
        <f t="array" ref="G7780">INDEX(_xlfn._xlws.FILTER(A$9:A$16378,E7780=E$9:E$16378*ISNUMBER(A$9:A$16378)),COUNT(_xlfn._xlws.FILTER(A$9:A$16378,E7780=E$9:E$16378*ISNUMBER(A$9:A$16378))))</f>
        <v>44605</v>
      </c>
      <c r="H7780" t="str">
        <v/>
      </c>
      <c r="I7780" s="10" t="str" cm="1">
        <f t="array" ref="I7780">_xlfn.IFS(AND(OR(_xlfn._xlws.FILTER(D$9:D$16388,E$9:E$16388=E7780)),ROW()=_xlfn.MINIFS(_xlfn.ANCHORARRAY(H$9),E$9:E$16388,E7780)),A7780-C$4,ROW()=_xlfn.MINIFS(_xlfn.ANCHORARRAY(H$9),E$9:E$16388,E7780),IFERROR(A7780-INDEX(G$9:G$16388,MATCH(E7780-1,E$9:E$16388,0)),A7780-C$4),ISNUMBER(A7780),A7780-F7780,TRUE,"")</f>
        <v/>
      </c>
      <c r="J7780" t="str">
        <f t="shared" si="361"/>
        <v/>
      </c>
      <c r="L7780" s="5"/>
    </row>
    <row r="7781" spans="1:12">
      <c r="A7781" s="2"/>
      <c r="B7781" s="4" t="str">
        <f>"annual period "&amp;COUNTIF(D$9:D7781,TRUE)</f>
        <v>annual period 26</v>
      </c>
      <c r="D7781" t="b">
        <f t="shared" si="363"/>
        <v>0</v>
      </c>
      <c r="E7781">
        <f t="shared" si="362"/>
        <v>1256</v>
      </c>
      <c r="F7781" s="5" cm="1">
        <f t="array" ref="F7781">INDEX(_xlfn._xlws.FILTER(A$9:A$16378,E7781=E$9:E$16378*ISNUMBER(A$9:A$16378)),1)</f>
        <v>44600</v>
      </c>
      <c r="G7781" s="5" cm="1">
        <f t="array" ref="G7781">INDEX(_xlfn._xlws.FILTER(A$9:A$16378,E7781=E$9:E$16378*ISNUMBER(A$9:A$16378)),COUNT(_xlfn._xlws.FILTER(A$9:A$16378,E7781=E$9:E$16378*ISNUMBER(A$9:A$16378))))</f>
        <v>44605</v>
      </c>
      <c r="H7781" t="str">
        <v/>
      </c>
      <c r="I7781" s="10" t="str" cm="1">
        <f t="array" ref="I7781">_xlfn.IFS(AND(OR(_xlfn._xlws.FILTER(D$9:D$16388,E$9:E$16388=E7781)),ROW()=_xlfn.MINIFS(_xlfn.ANCHORARRAY(H$9),E$9:E$16388,E7781)),A7781-C$4,ROW()=_xlfn.MINIFS(_xlfn.ANCHORARRAY(H$9),E$9:E$16388,E7781),IFERROR(A7781-INDEX(G$9:G$16388,MATCH(E7781-1,E$9:E$16388,0)),A7781-C$4),ISNUMBER(A7781),A7781-F7781,TRUE,"")</f>
        <v/>
      </c>
      <c r="J7781" t="str">
        <f t="shared" si="361"/>
        <v/>
      </c>
      <c r="L7781" s="5"/>
    </row>
    <row r="7782" spans="1:12">
      <c r="A7782" s="3">
        <v>44600</v>
      </c>
      <c r="B7782" s="4" t="str">
        <f>"annual period "&amp;COUNTIF(D$9:D7782,TRUE)</f>
        <v>annual period 26</v>
      </c>
      <c r="D7782" t="b">
        <f t="shared" si="363"/>
        <v>0</v>
      </c>
      <c r="E7782">
        <f t="shared" si="362"/>
        <v>1256</v>
      </c>
      <c r="F7782" s="5" cm="1">
        <f t="array" ref="F7782">INDEX(_xlfn._xlws.FILTER(A$9:A$16378,E7782=E$9:E$16378*ISNUMBER(A$9:A$16378)),1)</f>
        <v>44600</v>
      </c>
      <c r="G7782" s="5" cm="1">
        <f t="array" ref="G7782">INDEX(_xlfn._xlws.FILTER(A$9:A$16378,E7782=E$9:E$16378*ISNUMBER(A$9:A$16378)),COUNT(_xlfn._xlws.FILTER(A$9:A$16378,E7782=E$9:E$16378*ISNUMBER(A$9:A$16378))))</f>
        <v>44605</v>
      </c>
      <c r="H7782">
        <v>7782</v>
      </c>
      <c r="I7782" s="10" cm="1">
        <f t="array" ref="I7782">_xlfn.IFS(AND(OR(_xlfn._xlws.FILTER(D$9:D$16388,E$9:E$16388=E7782)),ROW()=_xlfn.MINIFS(_xlfn.ANCHORARRAY(H$9),E$9:E$16388,E7782)),A7782-C$4,ROW()=_xlfn.MINIFS(_xlfn.ANCHORARRAY(H$9),E$9:E$16388,E7782),IFERROR(A7782-INDEX(G$9:G$16388,MATCH(E7782-1,E$9:E$16388,0)),A7782-C$4),ISNUMBER(A7782),A7782-F7782,TRUE,"")</f>
        <v>6</v>
      </c>
      <c r="J7782" t="b">
        <f t="shared" si="361"/>
        <v>0</v>
      </c>
      <c r="L7782" s="5"/>
    </row>
    <row r="7783" spans="1:12">
      <c r="B7783" s="4" t="str">
        <f>"annual period "&amp;COUNTIF(D$9:D7783,TRUE)</f>
        <v>annual period 26</v>
      </c>
      <c r="D7783" t="b">
        <f t="shared" si="363"/>
        <v>0</v>
      </c>
      <c r="E7783">
        <f t="shared" si="362"/>
        <v>1256</v>
      </c>
      <c r="F7783" s="5" cm="1">
        <f t="array" ref="F7783">INDEX(_xlfn._xlws.FILTER(A$9:A$16378,E7783=E$9:E$16378*ISNUMBER(A$9:A$16378)),1)</f>
        <v>44600</v>
      </c>
      <c r="G7783" s="5" cm="1">
        <f t="array" ref="G7783">INDEX(_xlfn._xlws.FILTER(A$9:A$16378,E7783=E$9:E$16378*ISNUMBER(A$9:A$16378)),COUNT(_xlfn._xlws.FILTER(A$9:A$16378,E7783=E$9:E$16378*ISNUMBER(A$9:A$16378))))</f>
        <v>44605</v>
      </c>
      <c r="H7783" t="str">
        <v/>
      </c>
      <c r="I7783" s="10" t="str" cm="1">
        <f t="array" ref="I7783">_xlfn.IFS(AND(OR(_xlfn._xlws.FILTER(D$9:D$16388,E$9:E$16388=E7783)),ROW()=_xlfn.MINIFS(_xlfn.ANCHORARRAY(H$9),E$9:E$16388,E7783)),A7783-C$4,ROW()=_xlfn.MINIFS(_xlfn.ANCHORARRAY(H$9),E$9:E$16388,E7783),IFERROR(A7783-INDEX(G$9:G$16388,MATCH(E7783-1,E$9:E$16388,0)),A7783-C$4),ISNUMBER(A7783),A7783-F7783,TRUE,"")</f>
        <v/>
      </c>
      <c r="J7783" t="str">
        <f t="shared" si="361"/>
        <v/>
      </c>
      <c r="L7783" s="5"/>
    </row>
    <row r="7784" spans="1:12">
      <c r="A7784" s="3">
        <v>44605</v>
      </c>
      <c r="B7784" s="4" t="str">
        <f>"annual period "&amp;COUNTIF(D$9:D7784,TRUE)</f>
        <v>annual period 26</v>
      </c>
      <c r="D7784" t="b">
        <f t="shared" si="363"/>
        <v>0</v>
      </c>
      <c r="E7784">
        <f t="shared" si="362"/>
        <v>1256</v>
      </c>
      <c r="F7784" s="5" cm="1">
        <f t="array" ref="F7784">INDEX(_xlfn._xlws.FILTER(A$9:A$16378,E7784=E$9:E$16378*ISNUMBER(A$9:A$16378)),1)</f>
        <v>44600</v>
      </c>
      <c r="G7784" s="5" cm="1">
        <f t="array" ref="G7784">INDEX(_xlfn._xlws.FILTER(A$9:A$16378,E7784=E$9:E$16378*ISNUMBER(A$9:A$16378)),COUNT(_xlfn._xlws.FILTER(A$9:A$16378,E7784=E$9:E$16378*ISNUMBER(A$9:A$16378))))</f>
        <v>44605</v>
      </c>
      <c r="H7784" t="str">
        <v/>
      </c>
      <c r="I7784" s="10" cm="1">
        <f t="array" ref="I7784">_xlfn.IFS(AND(OR(_xlfn._xlws.FILTER(D$9:D$16388,E$9:E$16388=E7784)),ROW()=_xlfn.MINIFS(_xlfn.ANCHORARRAY(H$9),E$9:E$16388,E7784)),A7784-C$4,ROW()=_xlfn.MINIFS(_xlfn.ANCHORARRAY(H$9),E$9:E$16388,E7784),IFERROR(A7784-INDEX(G$9:G$16388,MATCH(E7784-1,E$9:E$16388,0)),A7784-C$4),ISNUMBER(A7784),A7784-F7784,TRUE,"")</f>
        <v>5</v>
      </c>
      <c r="J7784" t="b">
        <f t="shared" si="361"/>
        <v>0</v>
      </c>
      <c r="L7784" s="5"/>
    </row>
    <row r="7785" spans="1:12">
      <c r="A7785" s="1" t="s">
        <v>14</v>
      </c>
      <c r="B7785" s="4" t="str">
        <f>"annual period "&amp;COUNTIF(D$9:D7785,TRUE)</f>
        <v>annual period 26</v>
      </c>
      <c r="D7785" t="b">
        <f t="shared" si="363"/>
        <v>0</v>
      </c>
      <c r="E7785">
        <f t="shared" si="362"/>
        <v>1257</v>
      </c>
      <c r="F7785" s="5" cm="1">
        <f t="array" ref="F7785">INDEX(_xlfn._xlws.FILTER(A$9:A$16378,E7785=E$9:E$16378*ISNUMBER(A$9:A$16378)),1)</f>
        <v>44606</v>
      </c>
      <c r="G7785" s="5" cm="1">
        <f t="array" ref="G7785">INDEX(_xlfn._xlws.FILTER(A$9:A$16378,E7785=E$9:E$16378*ISNUMBER(A$9:A$16378)),COUNT(_xlfn._xlws.FILTER(A$9:A$16378,E7785=E$9:E$16378*ISNUMBER(A$9:A$16378))))</f>
        <v>44609</v>
      </c>
      <c r="H7785" t="str">
        <v/>
      </c>
      <c r="I7785" s="10" t="str" cm="1">
        <f t="array" ref="I7785">_xlfn.IFS(AND(OR(_xlfn._xlws.FILTER(D$9:D$16388,E$9:E$16388=E7785)),ROW()=_xlfn.MINIFS(_xlfn.ANCHORARRAY(H$9),E$9:E$16388,E7785)),A7785-C$4,ROW()=_xlfn.MINIFS(_xlfn.ANCHORARRAY(H$9),E$9:E$16388,E7785),IFERROR(A7785-INDEX(G$9:G$16388,MATCH(E7785-1,E$9:E$16388,0)),A7785-C$4),ISNUMBER(A7785),A7785-F7785,TRUE,"")</f>
        <v/>
      </c>
      <c r="J7785" t="str">
        <f t="shared" si="361"/>
        <v/>
      </c>
      <c r="L7785" s="5"/>
    </row>
    <row r="7786" spans="1:12">
      <c r="A7786" s="2"/>
      <c r="B7786" s="4" t="str">
        <f>"annual period "&amp;COUNTIF(D$9:D7786,TRUE)</f>
        <v>annual period 26</v>
      </c>
      <c r="D7786" t="b">
        <f t="shared" si="363"/>
        <v>0</v>
      </c>
      <c r="E7786">
        <f t="shared" si="362"/>
        <v>1257</v>
      </c>
      <c r="F7786" s="5" cm="1">
        <f t="array" ref="F7786">INDEX(_xlfn._xlws.FILTER(A$9:A$16378,E7786=E$9:E$16378*ISNUMBER(A$9:A$16378)),1)</f>
        <v>44606</v>
      </c>
      <c r="G7786" s="5" cm="1">
        <f t="array" ref="G7786">INDEX(_xlfn._xlws.FILTER(A$9:A$16378,E7786=E$9:E$16378*ISNUMBER(A$9:A$16378)),COUNT(_xlfn._xlws.FILTER(A$9:A$16378,E7786=E$9:E$16378*ISNUMBER(A$9:A$16378))))</f>
        <v>44609</v>
      </c>
      <c r="H7786" t="str">
        <v/>
      </c>
      <c r="I7786" s="10" t="str" cm="1">
        <f t="array" ref="I7786">_xlfn.IFS(AND(OR(_xlfn._xlws.FILTER(D$9:D$16388,E$9:E$16388=E7786)),ROW()=_xlfn.MINIFS(_xlfn.ANCHORARRAY(H$9),E$9:E$16388,E7786)),A7786-C$4,ROW()=_xlfn.MINIFS(_xlfn.ANCHORARRAY(H$9),E$9:E$16388,E7786),IFERROR(A7786-INDEX(G$9:G$16388,MATCH(E7786-1,E$9:E$16388,0)),A7786-C$4),ISNUMBER(A7786),A7786-F7786,TRUE,"")</f>
        <v/>
      </c>
      <c r="J7786" t="str">
        <f t="shared" si="361"/>
        <v/>
      </c>
      <c r="L7786" s="5"/>
    </row>
    <row r="7787" spans="1:12">
      <c r="A7787" s="3">
        <v>44606</v>
      </c>
      <c r="B7787" s="4" t="str">
        <f>"annual period "&amp;COUNTIF(D$9:D7787,TRUE)</f>
        <v>annual period 26</v>
      </c>
      <c r="D7787" t="b">
        <f t="shared" si="363"/>
        <v>0</v>
      </c>
      <c r="E7787">
        <f t="shared" si="362"/>
        <v>1257</v>
      </c>
      <c r="F7787" s="5" cm="1">
        <f t="array" ref="F7787">INDEX(_xlfn._xlws.FILTER(A$9:A$16378,E7787=E$9:E$16378*ISNUMBER(A$9:A$16378)),1)</f>
        <v>44606</v>
      </c>
      <c r="G7787" s="5" cm="1">
        <f t="array" ref="G7787">INDEX(_xlfn._xlws.FILTER(A$9:A$16378,E7787=E$9:E$16378*ISNUMBER(A$9:A$16378)),COUNT(_xlfn._xlws.FILTER(A$9:A$16378,E7787=E$9:E$16378*ISNUMBER(A$9:A$16378))))</f>
        <v>44609</v>
      </c>
      <c r="H7787">
        <v>7787</v>
      </c>
      <c r="I7787" s="10" cm="1">
        <f t="array" ref="I7787">_xlfn.IFS(AND(OR(_xlfn._xlws.FILTER(D$9:D$16388,E$9:E$16388=E7787)),ROW()=_xlfn.MINIFS(_xlfn.ANCHORARRAY(H$9),E$9:E$16388,E7787)),A7787-C$4,ROW()=_xlfn.MINIFS(_xlfn.ANCHORARRAY(H$9),E$9:E$16388,E7787),IFERROR(A7787-INDEX(G$9:G$16388,MATCH(E7787-1,E$9:E$16388,0)),A7787-C$4),ISNUMBER(A7787),A7787-F7787,TRUE,"")</f>
        <v>1</v>
      </c>
      <c r="J7787" t="b">
        <f t="shared" si="361"/>
        <v>0</v>
      </c>
      <c r="L7787" s="5"/>
    </row>
    <row r="7788" spans="1:12">
      <c r="B7788" s="4" t="str">
        <f>"annual period "&amp;COUNTIF(D$9:D7788,TRUE)</f>
        <v>annual period 26</v>
      </c>
      <c r="D7788" t="b">
        <f t="shared" si="363"/>
        <v>0</v>
      </c>
      <c r="E7788">
        <f t="shared" si="362"/>
        <v>1257</v>
      </c>
      <c r="F7788" s="5" cm="1">
        <f t="array" ref="F7788">INDEX(_xlfn._xlws.FILTER(A$9:A$16378,E7788=E$9:E$16378*ISNUMBER(A$9:A$16378)),1)</f>
        <v>44606</v>
      </c>
      <c r="G7788" s="5" cm="1">
        <f t="array" ref="G7788">INDEX(_xlfn._xlws.FILTER(A$9:A$16378,E7788=E$9:E$16378*ISNUMBER(A$9:A$16378)),COUNT(_xlfn._xlws.FILTER(A$9:A$16378,E7788=E$9:E$16378*ISNUMBER(A$9:A$16378))))</f>
        <v>44609</v>
      </c>
      <c r="H7788" t="str">
        <v/>
      </c>
      <c r="I7788" s="10" t="str" cm="1">
        <f t="array" ref="I7788">_xlfn.IFS(AND(OR(_xlfn._xlws.FILTER(D$9:D$16388,E$9:E$16388=E7788)),ROW()=_xlfn.MINIFS(_xlfn.ANCHORARRAY(H$9),E$9:E$16388,E7788)),A7788-C$4,ROW()=_xlfn.MINIFS(_xlfn.ANCHORARRAY(H$9),E$9:E$16388,E7788),IFERROR(A7788-INDEX(G$9:G$16388,MATCH(E7788-1,E$9:E$16388,0)),A7788-C$4),ISNUMBER(A7788),A7788-F7788,TRUE,"")</f>
        <v/>
      </c>
      <c r="J7788" t="str">
        <f t="shared" si="361"/>
        <v/>
      </c>
      <c r="L7788" s="5"/>
    </row>
    <row r="7789" spans="1:12">
      <c r="A7789" s="3">
        <v>44609</v>
      </c>
      <c r="B7789" s="4" t="str">
        <f>"annual period "&amp;COUNTIF(D$9:D7789,TRUE)</f>
        <v>annual period 26</v>
      </c>
      <c r="D7789" t="b">
        <f t="shared" si="363"/>
        <v>0</v>
      </c>
      <c r="E7789">
        <f t="shared" si="362"/>
        <v>1257</v>
      </c>
      <c r="F7789" s="5" cm="1">
        <f t="array" ref="F7789">INDEX(_xlfn._xlws.FILTER(A$9:A$16378,E7789=E$9:E$16378*ISNUMBER(A$9:A$16378)),1)</f>
        <v>44606</v>
      </c>
      <c r="G7789" s="5" cm="1">
        <f t="array" ref="G7789">INDEX(_xlfn._xlws.FILTER(A$9:A$16378,E7789=E$9:E$16378*ISNUMBER(A$9:A$16378)),COUNT(_xlfn._xlws.FILTER(A$9:A$16378,E7789=E$9:E$16378*ISNUMBER(A$9:A$16378))))</f>
        <v>44609</v>
      </c>
      <c r="H7789" t="str">
        <v/>
      </c>
      <c r="I7789" s="10" cm="1">
        <f t="array" ref="I7789">_xlfn.IFS(AND(OR(_xlfn._xlws.FILTER(D$9:D$16388,E$9:E$16388=E7789)),ROW()=_xlfn.MINIFS(_xlfn.ANCHORARRAY(H$9),E$9:E$16388,E7789)),A7789-C$4,ROW()=_xlfn.MINIFS(_xlfn.ANCHORARRAY(H$9),E$9:E$16388,E7789),IFERROR(A7789-INDEX(G$9:G$16388,MATCH(E7789-1,E$9:E$16388,0)),A7789-C$4),ISNUMBER(A7789),A7789-F7789,TRUE,"")</f>
        <v>3</v>
      </c>
      <c r="J7789" t="b">
        <f t="shared" si="361"/>
        <v>0</v>
      </c>
      <c r="L7789" s="5"/>
    </row>
    <row r="7790" spans="1:12">
      <c r="B7790" s="4" t="str">
        <f>"annual period "&amp;COUNTIF(D$9:D7790,TRUE)</f>
        <v>annual period 26</v>
      </c>
      <c r="D7790" t="b">
        <f t="shared" si="363"/>
        <v>0</v>
      </c>
      <c r="E7790">
        <f t="shared" si="362"/>
        <v>1257</v>
      </c>
      <c r="F7790" s="5" cm="1">
        <f t="array" ref="F7790">INDEX(_xlfn._xlws.FILTER(A$9:A$16378,E7790=E$9:E$16378*ISNUMBER(A$9:A$16378)),1)</f>
        <v>44606</v>
      </c>
      <c r="G7790" s="5" cm="1">
        <f t="array" ref="G7790">INDEX(_xlfn._xlws.FILTER(A$9:A$16378,E7790=E$9:E$16378*ISNUMBER(A$9:A$16378)),COUNT(_xlfn._xlws.FILTER(A$9:A$16378,E7790=E$9:E$16378*ISNUMBER(A$9:A$16378))))</f>
        <v>44609</v>
      </c>
      <c r="H7790" t="str">
        <v/>
      </c>
      <c r="I7790" s="10" t="str" cm="1">
        <f t="array" ref="I7790">_xlfn.IFS(AND(OR(_xlfn._xlws.FILTER(D$9:D$16388,E$9:E$16388=E7790)),ROW()=_xlfn.MINIFS(_xlfn.ANCHORARRAY(H$9),E$9:E$16388,E7790)),A7790-C$4,ROW()=_xlfn.MINIFS(_xlfn.ANCHORARRAY(H$9),E$9:E$16388,E7790),IFERROR(A7790-INDEX(G$9:G$16388,MATCH(E7790-1,E$9:E$16388,0)),A7790-C$4),ISNUMBER(A7790),A7790-F7790,TRUE,"")</f>
        <v/>
      </c>
      <c r="J7790" t="str">
        <f t="shared" si="361"/>
        <v/>
      </c>
      <c r="L7790" s="5"/>
    </row>
    <row r="7791" spans="1:12">
      <c r="A7791" s="3">
        <v>44609</v>
      </c>
      <c r="B7791" s="4" t="str">
        <f>"annual period "&amp;COUNTIF(D$9:D7791,TRUE)</f>
        <v>annual period 26</v>
      </c>
      <c r="D7791" t="b">
        <f t="shared" si="363"/>
        <v>0</v>
      </c>
      <c r="E7791">
        <f t="shared" si="362"/>
        <v>1257</v>
      </c>
      <c r="F7791" s="5" cm="1">
        <f t="array" ref="F7791">INDEX(_xlfn._xlws.FILTER(A$9:A$16378,E7791=E$9:E$16378*ISNUMBER(A$9:A$16378)),1)</f>
        <v>44606</v>
      </c>
      <c r="G7791" s="5" cm="1">
        <f t="array" ref="G7791">INDEX(_xlfn._xlws.FILTER(A$9:A$16378,E7791=E$9:E$16378*ISNUMBER(A$9:A$16378)),COUNT(_xlfn._xlws.FILTER(A$9:A$16378,E7791=E$9:E$16378*ISNUMBER(A$9:A$16378))))</f>
        <v>44609</v>
      </c>
      <c r="H7791" t="str">
        <v/>
      </c>
      <c r="I7791" s="10" cm="1">
        <f t="array" ref="I7791">_xlfn.IFS(AND(OR(_xlfn._xlws.FILTER(D$9:D$16388,E$9:E$16388=E7791)),ROW()=_xlfn.MINIFS(_xlfn.ANCHORARRAY(H$9),E$9:E$16388,E7791)),A7791-C$4,ROW()=_xlfn.MINIFS(_xlfn.ANCHORARRAY(H$9),E$9:E$16388,E7791),IFERROR(A7791-INDEX(G$9:G$16388,MATCH(E7791-1,E$9:E$16388,0)),A7791-C$4),ISNUMBER(A7791),A7791-F7791,TRUE,"")</f>
        <v>3</v>
      </c>
      <c r="J7791" t="b">
        <f t="shared" si="361"/>
        <v>0</v>
      </c>
      <c r="L7791" s="5"/>
    </row>
    <row r="7792" spans="1:12">
      <c r="A7792" s="1" t="s">
        <v>14</v>
      </c>
      <c r="B7792" s="4" t="str">
        <f>"annual period "&amp;COUNTIF(D$9:D7792,TRUE)</f>
        <v>annual period 26</v>
      </c>
      <c r="D7792" t="b">
        <f t="shared" si="363"/>
        <v>0</v>
      </c>
      <c r="E7792">
        <f t="shared" si="362"/>
        <v>1258</v>
      </c>
      <c r="F7792" s="5" cm="1">
        <f t="array" ref="F7792">INDEX(_xlfn._xlws.FILTER(A$9:A$16378,E7792=E$9:E$16378*ISNUMBER(A$9:A$16378)),1)</f>
        <v>44642</v>
      </c>
      <c r="G7792" s="5" cm="1">
        <f t="array" ref="G7792">INDEX(_xlfn._xlws.FILTER(A$9:A$16378,E7792=E$9:E$16378*ISNUMBER(A$9:A$16378)),COUNT(_xlfn._xlws.FILTER(A$9:A$16378,E7792=E$9:E$16378*ISNUMBER(A$9:A$16378))))</f>
        <v>44642</v>
      </c>
      <c r="H7792" t="str">
        <v/>
      </c>
      <c r="I7792" s="10" t="str" cm="1">
        <f t="array" ref="I7792">_xlfn.IFS(AND(OR(_xlfn._xlws.FILTER(D$9:D$16388,E$9:E$16388=E7792)),ROW()=_xlfn.MINIFS(_xlfn.ANCHORARRAY(H$9),E$9:E$16388,E7792)),A7792-C$4,ROW()=_xlfn.MINIFS(_xlfn.ANCHORARRAY(H$9),E$9:E$16388,E7792),IFERROR(A7792-INDEX(G$9:G$16388,MATCH(E7792-1,E$9:E$16388,0)),A7792-C$4),ISNUMBER(A7792),A7792-F7792,TRUE,"")</f>
        <v/>
      </c>
      <c r="J7792" t="str">
        <f t="shared" si="361"/>
        <v/>
      </c>
      <c r="L7792" s="5"/>
    </row>
    <row r="7793" spans="1:12">
      <c r="A7793" s="2"/>
      <c r="B7793" s="4" t="str">
        <f>"annual period "&amp;COUNTIF(D$9:D7793,TRUE)</f>
        <v>annual period 26</v>
      </c>
      <c r="D7793" t="b">
        <f t="shared" si="363"/>
        <v>0</v>
      </c>
      <c r="E7793">
        <f t="shared" si="362"/>
        <v>1258</v>
      </c>
      <c r="F7793" s="5" cm="1">
        <f t="array" ref="F7793">INDEX(_xlfn._xlws.FILTER(A$9:A$16378,E7793=E$9:E$16378*ISNUMBER(A$9:A$16378)),1)</f>
        <v>44642</v>
      </c>
      <c r="G7793" s="5" cm="1">
        <f t="array" ref="G7793">INDEX(_xlfn._xlws.FILTER(A$9:A$16378,E7793=E$9:E$16378*ISNUMBER(A$9:A$16378)),COUNT(_xlfn._xlws.FILTER(A$9:A$16378,E7793=E$9:E$16378*ISNUMBER(A$9:A$16378))))</f>
        <v>44642</v>
      </c>
      <c r="H7793" t="str">
        <v/>
      </c>
      <c r="I7793" s="10" t="str" cm="1">
        <f t="array" ref="I7793">_xlfn.IFS(AND(OR(_xlfn._xlws.FILTER(D$9:D$16388,E$9:E$16388=E7793)),ROW()=_xlfn.MINIFS(_xlfn.ANCHORARRAY(H$9),E$9:E$16388,E7793)),A7793-C$4,ROW()=_xlfn.MINIFS(_xlfn.ANCHORARRAY(H$9),E$9:E$16388,E7793),IFERROR(A7793-INDEX(G$9:G$16388,MATCH(E7793-1,E$9:E$16388,0)),A7793-C$4),ISNUMBER(A7793),A7793-F7793,TRUE,"")</f>
        <v/>
      </c>
      <c r="J7793" t="str">
        <f t="shared" si="361"/>
        <v/>
      </c>
      <c r="L7793" s="5"/>
    </row>
    <row r="7794" spans="1:12">
      <c r="A7794" s="3">
        <v>44642</v>
      </c>
      <c r="B7794" s="4" t="str">
        <f>"annual period "&amp;COUNTIF(D$9:D7794,TRUE)</f>
        <v>annual period 26</v>
      </c>
      <c r="D7794" t="b">
        <f t="shared" si="363"/>
        <v>0</v>
      </c>
      <c r="E7794">
        <f t="shared" si="362"/>
        <v>1258</v>
      </c>
      <c r="F7794" s="5" cm="1">
        <f t="array" ref="F7794">INDEX(_xlfn._xlws.FILTER(A$9:A$16378,E7794=E$9:E$16378*ISNUMBER(A$9:A$16378)),1)</f>
        <v>44642</v>
      </c>
      <c r="G7794" s="5" cm="1">
        <f t="array" ref="G7794">INDEX(_xlfn._xlws.FILTER(A$9:A$16378,E7794=E$9:E$16378*ISNUMBER(A$9:A$16378)),COUNT(_xlfn._xlws.FILTER(A$9:A$16378,E7794=E$9:E$16378*ISNUMBER(A$9:A$16378))))</f>
        <v>44642</v>
      </c>
      <c r="H7794">
        <v>7794</v>
      </c>
      <c r="I7794" s="10" cm="1">
        <f t="array" ref="I7794">_xlfn.IFS(AND(OR(_xlfn._xlws.FILTER(D$9:D$16388,E$9:E$16388=E7794)),ROW()=_xlfn.MINIFS(_xlfn.ANCHORARRAY(H$9),E$9:E$16388,E7794)),A7794-C$4,ROW()=_xlfn.MINIFS(_xlfn.ANCHORARRAY(H$9),E$9:E$16388,E7794),IFERROR(A7794-INDEX(G$9:G$16388,MATCH(E7794-1,E$9:E$16388,0)),A7794-C$4),ISNUMBER(A7794),A7794-F7794,TRUE,"")</f>
        <v>33</v>
      </c>
      <c r="J7794" t="b">
        <f t="shared" si="361"/>
        <v>1</v>
      </c>
      <c r="L7794" s="5"/>
    </row>
    <row r="7795" spans="1:12">
      <c r="A7795" s="1" t="s">
        <v>14</v>
      </c>
      <c r="B7795" s="4" t="str">
        <f>"annual period "&amp;COUNTIF(D$9:D7795,TRUE)</f>
        <v>annual period 26</v>
      </c>
      <c r="D7795" t="b">
        <f t="shared" si="363"/>
        <v>0</v>
      </c>
      <c r="E7795">
        <f t="shared" si="362"/>
        <v>1259</v>
      </c>
      <c r="F7795" s="5" cm="1">
        <f t="array" ref="F7795">INDEX(_xlfn._xlws.FILTER(A$9:A$16378,E7795=E$9:E$16378*ISNUMBER(A$9:A$16378)),1)</f>
        <v>44642</v>
      </c>
      <c r="G7795" s="5" cm="1">
        <f t="array" ref="G7795">INDEX(_xlfn._xlws.FILTER(A$9:A$16378,E7795=E$9:E$16378*ISNUMBER(A$9:A$16378)),COUNT(_xlfn._xlws.FILTER(A$9:A$16378,E7795=E$9:E$16378*ISNUMBER(A$9:A$16378))))</f>
        <v>44646</v>
      </c>
      <c r="H7795" t="str">
        <v/>
      </c>
      <c r="I7795" s="10" t="str" cm="1">
        <f t="array" ref="I7795">_xlfn.IFS(AND(OR(_xlfn._xlws.FILTER(D$9:D$16388,E$9:E$16388=E7795)),ROW()=_xlfn.MINIFS(_xlfn.ANCHORARRAY(H$9),E$9:E$16388,E7795)),A7795-C$4,ROW()=_xlfn.MINIFS(_xlfn.ANCHORARRAY(H$9),E$9:E$16388,E7795),IFERROR(A7795-INDEX(G$9:G$16388,MATCH(E7795-1,E$9:E$16388,0)),A7795-C$4),ISNUMBER(A7795),A7795-F7795,TRUE,"")</f>
        <v/>
      </c>
      <c r="J7795" t="str">
        <f t="shared" si="361"/>
        <v/>
      </c>
      <c r="L7795" s="5"/>
    </row>
    <row r="7796" spans="1:12">
      <c r="A7796" s="2"/>
      <c r="B7796" s="4" t="str">
        <f>"annual period "&amp;COUNTIF(D$9:D7796,TRUE)</f>
        <v>annual period 26</v>
      </c>
      <c r="D7796" t="b">
        <f t="shared" si="363"/>
        <v>0</v>
      </c>
      <c r="E7796">
        <f t="shared" si="362"/>
        <v>1259</v>
      </c>
      <c r="F7796" s="5" cm="1">
        <f t="array" ref="F7796">INDEX(_xlfn._xlws.FILTER(A$9:A$16378,E7796=E$9:E$16378*ISNUMBER(A$9:A$16378)),1)</f>
        <v>44642</v>
      </c>
      <c r="G7796" s="5" cm="1">
        <f t="array" ref="G7796">INDEX(_xlfn._xlws.FILTER(A$9:A$16378,E7796=E$9:E$16378*ISNUMBER(A$9:A$16378)),COUNT(_xlfn._xlws.FILTER(A$9:A$16378,E7796=E$9:E$16378*ISNUMBER(A$9:A$16378))))</f>
        <v>44646</v>
      </c>
      <c r="H7796" t="str">
        <v/>
      </c>
      <c r="I7796" s="10" t="str" cm="1">
        <f t="array" ref="I7796">_xlfn.IFS(AND(OR(_xlfn._xlws.FILTER(D$9:D$16388,E$9:E$16388=E7796)),ROW()=_xlfn.MINIFS(_xlfn.ANCHORARRAY(H$9),E$9:E$16388,E7796)),A7796-C$4,ROW()=_xlfn.MINIFS(_xlfn.ANCHORARRAY(H$9),E$9:E$16388,E7796),IFERROR(A7796-INDEX(G$9:G$16388,MATCH(E7796-1,E$9:E$16388,0)),A7796-C$4),ISNUMBER(A7796),A7796-F7796,TRUE,"")</f>
        <v/>
      </c>
      <c r="J7796" t="str">
        <f t="shared" si="361"/>
        <v/>
      </c>
      <c r="L7796" s="5"/>
    </row>
    <row r="7797" spans="1:12">
      <c r="A7797" s="3">
        <v>44642</v>
      </c>
      <c r="B7797" s="4" t="str">
        <f>"annual period "&amp;COUNTIF(D$9:D7797,TRUE)</f>
        <v>annual period 26</v>
      </c>
      <c r="D7797" t="b">
        <f t="shared" si="363"/>
        <v>0</v>
      </c>
      <c r="E7797">
        <f t="shared" si="362"/>
        <v>1259</v>
      </c>
      <c r="F7797" s="5" cm="1">
        <f t="array" ref="F7797">INDEX(_xlfn._xlws.FILTER(A$9:A$16378,E7797=E$9:E$16378*ISNUMBER(A$9:A$16378)),1)</f>
        <v>44642</v>
      </c>
      <c r="G7797" s="5" cm="1">
        <f t="array" ref="G7797">INDEX(_xlfn._xlws.FILTER(A$9:A$16378,E7797=E$9:E$16378*ISNUMBER(A$9:A$16378)),COUNT(_xlfn._xlws.FILTER(A$9:A$16378,E7797=E$9:E$16378*ISNUMBER(A$9:A$16378))))</f>
        <v>44646</v>
      </c>
      <c r="H7797">
        <v>7797</v>
      </c>
      <c r="I7797" s="10" cm="1">
        <f t="array" ref="I7797">_xlfn.IFS(AND(OR(_xlfn._xlws.FILTER(D$9:D$16388,E$9:E$16388=E7797)),ROW()=_xlfn.MINIFS(_xlfn.ANCHORARRAY(H$9),E$9:E$16388,E7797)),A7797-C$4,ROW()=_xlfn.MINIFS(_xlfn.ANCHORARRAY(H$9),E$9:E$16388,E7797),IFERROR(A7797-INDEX(G$9:G$16388,MATCH(E7797-1,E$9:E$16388,0)),A7797-C$4),ISNUMBER(A7797),A7797-F7797,TRUE,"")</f>
        <v>0</v>
      </c>
      <c r="J7797" t="b">
        <f t="shared" si="361"/>
        <v>0</v>
      </c>
      <c r="L7797" s="5"/>
    </row>
    <row r="7798" spans="1:12">
      <c r="B7798" s="4" t="str">
        <f>"annual period "&amp;COUNTIF(D$9:D7798,TRUE)</f>
        <v>annual period 26</v>
      </c>
      <c r="D7798" t="b">
        <f t="shared" si="363"/>
        <v>0</v>
      </c>
      <c r="E7798">
        <f t="shared" si="362"/>
        <v>1259</v>
      </c>
      <c r="F7798" s="5" cm="1">
        <f t="array" ref="F7798">INDEX(_xlfn._xlws.FILTER(A$9:A$16378,E7798=E$9:E$16378*ISNUMBER(A$9:A$16378)),1)</f>
        <v>44642</v>
      </c>
      <c r="G7798" s="5" cm="1">
        <f t="array" ref="G7798">INDEX(_xlfn._xlws.FILTER(A$9:A$16378,E7798=E$9:E$16378*ISNUMBER(A$9:A$16378)),COUNT(_xlfn._xlws.FILTER(A$9:A$16378,E7798=E$9:E$16378*ISNUMBER(A$9:A$16378))))</f>
        <v>44646</v>
      </c>
      <c r="H7798" t="str">
        <v/>
      </c>
      <c r="I7798" s="10" t="str" cm="1">
        <f t="array" ref="I7798">_xlfn.IFS(AND(OR(_xlfn._xlws.FILTER(D$9:D$16388,E$9:E$16388=E7798)),ROW()=_xlfn.MINIFS(_xlfn.ANCHORARRAY(H$9),E$9:E$16388,E7798)),A7798-C$4,ROW()=_xlfn.MINIFS(_xlfn.ANCHORARRAY(H$9),E$9:E$16388,E7798),IFERROR(A7798-INDEX(G$9:G$16388,MATCH(E7798-1,E$9:E$16388,0)),A7798-C$4),ISNUMBER(A7798),A7798-F7798,TRUE,"")</f>
        <v/>
      </c>
      <c r="J7798" t="str">
        <f t="shared" si="361"/>
        <v/>
      </c>
      <c r="L7798" s="5"/>
    </row>
    <row r="7799" spans="1:12">
      <c r="A7799" s="3">
        <v>44643</v>
      </c>
      <c r="B7799" s="4" t="str">
        <f>"annual period "&amp;COUNTIF(D$9:D7799,TRUE)</f>
        <v>annual period 26</v>
      </c>
      <c r="D7799" t="b">
        <f t="shared" si="363"/>
        <v>0</v>
      </c>
      <c r="E7799">
        <f t="shared" si="362"/>
        <v>1259</v>
      </c>
      <c r="F7799" s="5" cm="1">
        <f t="array" ref="F7799">INDEX(_xlfn._xlws.FILTER(A$9:A$16378,E7799=E$9:E$16378*ISNUMBER(A$9:A$16378)),1)</f>
        <v>44642</v>
      </c>
      <c r="G7799" s="5" cm="1">
        <f t="array" ref="G7799">INDEX(_xlfn._xlws.FILTER(A$9:A$16378,E7799=E$9:E$16378*ISNUMBER(A$9:A$16378)),COUNT(_xlfn._xlws.FILTER(A$9:A$16378,E7799=E$9:E$16378*ISNUMBER(A$9:A$16378))))</f>
        <v>44646</v>
      </c>
      <c r="H7799" t="str">
        <v/>
      </c>
      <c r="I7799" s="10" cm="1">
        <f t="array" ref="I7799">_xlfn.IFS(AND(OR(_xlfn._xlws.FILTER(D$9:D$16388,E$9:E$16388=E7799)),ROW()=_xlfn.MINIFS(_xlfn.ANCHORARRAY(H$9),E$9:E$16388,E7799)),A7799-C$4,ROW()=_xlfn.MINIFS(_xlfn.ANCHORARRAY(H$9),E$9:E$16388,E7799),IFERROR(A7799-INDEX(G$9:G$16388,MATCH(E7799-1,E$9:E$16388,0)),A7799-C$4),ISNUMBER(A7799),A7799-F7799,TRUE,"")</f>
        <v>1</v>
      </c>
      <c r="J7799" t="b">
        <f t="shared" si="361"/>
        <v>0</v>
      </c>
      <c r="L7799" s="5"/>
    </row>
    <row r="7800" spans="1:12">
      <c r="B7800" s="4" t="str">
        <f>"annual period "&amp;COUNTIF(D$9:D7800,TRUE)</f>
        <v>annual period 26</v>
      </c>
      <c r="D7800" t="b">
        <f t="shared" si="363"/>
        <v>0</v>
      </c>
      <c r="E7800">
        <f t="shared" si="362"/>
        <v>1259</v>
      </c>
      <c r="F7800" s="5" cm="1">
        <f t="array" ref="F7800">INDEX(_xlfn._xlws.FILTER(A$9:A$16378,E7800=E$9:E$16378*ISNUMBER(A$9:A$16378)),1)</f>
        <v>44642</v>
      </c>
      <c r="G7800" s="5" cm="1">
        <f t="array" ref="G7800">INDEX(_xlfn._xlws.FILTER(A$9:A$16378,E7800=E$9:E$16378*ISNUMBER(A$9:A$16378)),COUNT(_xlfn._xlws.FILTER(A$9:A$16378,E7800=E$9:E$16378*ISNUMBER(A$9:A$16378))))</f>
        <v>44646</v>
      </c>
      <c r="H7800" t="str">
        <v/>
      </c>
      <c r="I7800" s="10" t="str" cm="1">
        <f t="array" ref="I7800">_xlfn.IFS(AND(OR(_xlfn._xlws.FILTER(D$9:D$16388,E$9:E$16388=E7800)),ROW()=_xlfn.MINIFS(_xlfn.ANCHORARRAY(H$9),E$9:E$16388,E7800)),A7800-C$4,ROW()=_xlfn.MINIFS(_xlfn.ANCHORARRAY(H$9),E$9:E$16388,E7800),IFERROR(A7800-INDEX(G$9:G$16388,MATCH(E7800-1,E$9:E$16388,0)),A7800-C$4),ISNUMBER(A7800),A7800-F7800,TRUE,"")</f>
        <v/>
      </c>
      <c r="J7800" t="str">
        <f t="shared" si="361"/>
        <v/>
      </c>
      <c r="L7800" s="5"/>
    </row>
    <row r="7801" spans="1:12">
      <c r="A7801" s="3">
        <v>44644</v>
      </c>
      <c r="B7801" s="4" t="str">
        <f>"annual period "&amp;COUNTIF(D$9:D7801,TRUE)</f>
        <v>annual period 26</v>
      </c>
      <c r="D7801" t="b">
        <f t="shared" si="363"/>
        <v>0</v>
      </c>
      <c r="E7801">
        <f t="shared" si="362"/>
        <v>1259</v>
      </c>
      <c r="F7801" s="5" cm="1">
        <f t="array" ref="F7801">INDEX(_xlfn._xlws.FILTER(A$9:A$16378,E7801=E$9:E$16378*ISNUMBER(A$9:A$16378)),1)</f>
        <v>44642</v>
      </c>
      <c r="G7801" s="5" cm="1">
        <f t="array" ref="G7801">INDEX(_xlfn._xlws.FILTER(A$9:A$16378,E7801=E$9:E$16378*ISNUMBER(A$9:A$16378)),COUNT(_xlfn._xlws.FILTER(A$9:A$16378,E7801=E$9:E$16378*ISNUMBER(A$9:A$16378))))</f>
        <v>44646</v>
      </c>
      <c r="H7801" t="str">
        <v/>
      </c>
      <c r="I7801" s="10" cm="1">
        <f t="array" ref="I7801">_xlfn.IFS(AND(OR(_xlfn._xlws.FILTER(D$9:D$16388,E$9:E$16388=E7801)),ROW()=_xlfn.MINIFS(_xlfn.ANCHORARRAY(H$9),E$9:E$16388,E7801)),A7801-C$4,ROW()=_xlfn.MINIFS(_xlfn.ANCHORARRAY(H$9),E$9:E$16388,E7801),IFERROR(A7801-INDEX(G$9:G$16388,MATCH(E7801-1,E$9:E$16388,0)),A7801-C$4),ISNUMBER(A7801),A7801-F7801,TRUE,"")</f>
        <v>2</v>
      </c>
      <c r="J7801" t="b">
        <f t="shared" si="361"/>
        <v>0</v>
      </c>
      <c r="L7801" s="5"/>
    </row>
    <row r="7802" spans="1:12">
      <c r="B7802" s="4" t="str">
        <f>"annual period "&amp;COUNTIF(D$9:D7802,TRUE)</f>
        <v>annual period 26</v>
      </c>
      <c r="D7802" t="b">
        <f t="shared" si="363"/>
        <v>0</v>
      </c>
      <c r="E7802">
        <f t="shared" si="362"/>
        <v>1259</v>
      </c>
      <c r="F7802" s="5" cm="1">
        <f t="array" ref="F7802">INDEX(_xlfn._xlws.FILTER(A$9:A$16378,E7802=E$9:E$16378*ISNUMBER(A$9:A$16378)),1)</f>
        <v>44642</v>
      </c>
      <c r="G7802" s="5" cm="1">
        <f t="array" ref="G7802">INDEX(_xlfn._xlws.FILTER(A$9:A$16378,E7802=E$9:E$16378*ISNUMBER(A$9:A$16378)),COUNT(_xlfn._xlws.FILTER(A$9:A$16378,E7802=E$9:E$16378*ISNUMBER(A$9:A$16378))))</f>
        <v>44646</v>
      </c>
      <c r="H7802" t="str">
        <v/>
      </c>
      <c r="I7802" s="10" t="str" cm="1">
        <f t="array" ref="I7802">_xlfn.IFS(AND(OR(_xlfn._xlws.FILTER(D$9:D$16388,E$9:E$16388=E7802)),ROW()=_xlfn.MINIFS(_xlfn.ANCHORARRAY(H$9),E$9:E$16388,E7802)),A7802-C$4,ROW()=_xlfn.MINIFS(_xlfn.ANCHORARRAY(H$9),E$9:E$16388,E7802),IFERROR(A7802-INDEX(G$9:G$16388,MATCH(E7802-1,E$9:E$16388,0)),A7802-C$4),ISNUMBER(A7802),A7802-F7802,TRUE,"")</f>
        <v/>
      </c>
      <c r="J7802" t="str">
        <f t="shared" si="361"/>
        <v/>
      </c>
      <c r="L7802" s="5"/>
    </row>
    <row r="7803" spans="1:12">
      <c r="A7803" s="3">
        <v>44644</v>
      </c>
      <c r="B7803" s="4" t="str">
        <f>"annual period "&amp;COUNTIF(D$9:D7803,TRUE)</f>
        <v>annual period 26</v>
      </c>
      <c r="D7803" t="b">
        <f t="shared" si="363"/>
        <v>0</v>
      </c>
      <c r="E7803">
        <f t="shared" si="362"/>
        <v>1259</v>
      </c>
      <c r="F7803" s="5" cm="1">
        <f t="array" ref="F7803">INDEX(_xlfn._xlws.FILTER(A$9:A$16378,E7803=E$9:E$16378*ISNUMBER(A$9:A$16378)),1)</f>
        <v>44642</v>
      </c>
      <c r="G7803" s="5" cm="1">
        <f t="array" ref="G7803">INDEX(_xlfn._xlws.FILTER(A$9:A$16378,E7803=E$9:E$16378*ISNUMBER(A$9:A$16378)),COUNT(_xlfn._xlws.FILTER(A$9:A$16378,E7803=E$9:E$16378*ISNUMBER(A$9:A$16378))))</f>
        <v>44646</v>
      </c>
      <c r="H7803" t="str">
        <v/>
      </c>
      <c r="I7803" s="10" cm="1">
        <f t="array" ref="I7803">_xlfn.IFS(AND(OR(_xlfn._xlws.FILTER(D$9:D$16388,E$9:E$16388=E7803)),ROW()=_xlfn.MINIFS(_xlfn.ANCHORARRAY(H$9),E$9:E$16388,E7803)),A7803-C$4,ROW()=_xlfn.MINIFS(_xlfn.ANCHORARRAY(H$9),E$9:E$16388,E7803),IFERROR(A7803-INDEX(G$9:G$16388,MATCH(E7803-1,E$9:E$16388,0)),A7803-C$4),ISNUMBER(A7803),A7803-F7803,TRUE,"")</f>
        <v>2</v>
      </c>
      <c r="J7803" t="b">
        <f t="shared" si="361"/>
        <v>0</v>
      </c>
      <c r="L7803" s="5"/>
    </row>
    <row r="7804" spans="1:12">
      <c r="B7804" s="4" t="str">
        <f>"annual period "&amp;COUNTIF(D$9:D7804,TRUE)</f>
        <v>annual period 26</v>
      </c>
      <c r="D7804" t="b">
        <f t="shared" si="363"/>
        <v>0</v>
      </c>
      <c r="E7804">
        <f t="shared" si="362"/>
        <v>1259</v>
      </c>
      <c r="F7804" s="5" cm="1">
        <f t="array" ref="F7804">INDEX(_xlfn._xlws.FILTER(A$9:A$16378,E7804=E$9:E$16378*ISNUMBER(A$9:A$16378)),1)</f>
        <v>44642</v>
      </c>
      <c r="G7804" s="5" cm="1">
        <f t="array" ref="G7804">INDEX(_xlfn._xlws.FILTER(A$9:A$16378,E7804=E$9:E$16378*ISNUMBER(A$9:A$16378)),COUNT(_xlfn._xlws.FILTER(A$9:A$16378,E7804=E$9:E$16378*ISNUMBER(A$9:A$16378))))</f>
        <v>44646</v>
      </c>
      <c r="H7804" t="str">
        <v/>
      </c>
      <c r="I7804" s="10" t="str" cm="1">
        <f t="array" ref="I7804">_xlfn.IFS(AND(OR(_xlfn._xlws.FILTER(D$9:D$16388,E$9:E$16388=E7804)),ROW()=_xlfn.MINIFS(_xlfn.ANCHORARRAY(H$9),E$9:E$16388,E7804)),A7804-C$4,ROW()=_xlfn.MINIFS(_xlfn.ANCHORARRAY(H$9),E$9:E$16388,E7804),IFERROR(A7804-INDEX(G$9:G$16388,MATCH(E7804-1,E$9:E$16388,0)),A7804-C$4),ISNUMBER(A7804),A7804-F7804,TRUE,"")</f>
        <v/>
      </c>
      <c r="J7804" t="str">
        <f t="shared" si="361"/>
        <v/>
      </c>
      <c r="L7804" s="5"/>
    </row>
    <row r="7805" spans="1:12">
      <c r="A7805" s="3">
        <v>44646</v>
      </c>
      <c r="B7805" s="4" t="str">
        <f>"annual period "&amp;COUNTIF(D$9:D7805,TRUE)</f>
        <v>annual period 26</v>
      </c>
      <c r="D7805" t="b">
        <f t="shared" si="363"/>
        <v>0</v>
      </c>
      <c r="E7805">
        <f t="shared" si="362"/>
        <v>1259</v>
      </c>
      <c r="F7805" s="5" cm="1">
        <f t="array" ref="F7805">INDEX(_xlfn._xlws.FILTER(A$9:A$16378,E7805=E$9:E$16378*ISNUMBER(A$9:A$16378)),1)</f>
        <v>44642</v>
      </c>
      <c r="G7805" s="5" cm="1">
        <f t="array" ref="G7805">INDEX(_xlfn._xlws.FILTER(A$9:A$16378,E7805=E$9:E$16378*ISNUMBER(A$9:A$16378)),COUNT(_xlfn._xlws.FILTER(A$9:A$16378,E7805=E$9:E$16378*ISNUMBER(A$9:A$16378))))</f>
        <v>44646</v>
      </c>
      <c r="H7805" t="str">
        <v/>
      </c>
      <c r="I7805" s="10" cm="1">
        <f t="array" ref="I7805">_xlfn.IFS(AND(OR(_xlfn._xlws.FILTER(D$9:D$16388,E$9:E$16388=E7805)),ROW()=_xlfn.MINIFS(_xlfn.ANCHORARRAY(H$9),E$9:E$16388,E7805)),A7805-C$4,ROW()=_xlfn.MINIFS(_xlfn.ANCHORARRAY(H$9),E$9:E$16388,E7805),IFERROR(A7805-INDEX(G$9:G$16388,MATCH(E7805-1,E$9:E$16388,0)),A7805-C$4),ISNUMBER(A7805),A7805-F7805,TRUE,"")</f>
        <v>4</v>
      </c>
      <c r="J7805" t="b">
        <f t="shared" si="361"/>
        <v>0</v>
      </c>
      <c r="L7805" s="5"/>
    </row>
    <row r="7806" spans="1:12">
      <c r="A7806" s="1" t="s">
        <v>14</v>
      </c>
      <c r="B7806" s="4" t="str">
        <f>"annual period "&amp;COUNTIF(D$9:D7806,TRUE)</f>
        <v>annual period 26</v>
      </c>
      <c r="D7806" t="b">
        <f t="shared" si="363"/>
        <v>0</v>
      </c>
      <c r="E7806">
        <f t="shared" si="362"/>
        <v>1260</v>
      </c>
      <c r="F7806" s="5" cm="1">
        <f t="array" ref="F7806">INDEX(_xlfn._xlws.FILTER(A$9:A$16378,E7806=E$9:E$16378*ISNUMBER(A$9:A$16378)),1)</f>
        <v>44648</v>
      </c>
      <c r="G7806" s="5" cm="1">
        <f t="array" ref="G7806">INDEX(_xlfn._xlws.FILTER(A$9:A$16378,E7806=E$9:E$16378*ISNUMBER(A$9:A$16378)),COUNT(_xlfn._xlws.FILTER(A$9:A$16378,E7806=E$9:E$16378*ISNUMBER(A$9:A$16378))))</f>
        <v>44648</v>
      </c>
      <c r="H7806" t="str">
        <v/>
      </c>
      <c r="I7806" s="10" t="str" cm="1">
        <f t="array" ref="I7806">_xlfn.IFS(AND(OR(_xlfn._xlws.FILTER(D$9:D$16388,E$9:E$16388=E7806)),ROW()=_xlfn.MINIFS(_xlfn.ANCHORARRAY(H$9),E$9:E$16388,E7806)),A7806-C$4,ROW()=_xlfn.MINIFS(_xlfn.ANCHORARRAY(H$9),E$9:E$16388,E7806),IFERROR(A7806-INDEX(G$9:G$16388,MATCH(E7806-1,E$9:E$16388,0)),A7806-C$4),ISNUMBER(A7806),A7806-F7806,TRUE,"")</f>
        <v/>
      </c>
      <c r="J7806" t="str">
        <f t="shared" si="361"/>
        <v/>
      </c>
      <c r="L7806" s="5"/>
    </row>
    <row r="7807" spans="1:12">
      <c r="A7807" s="2"/>
      <c r="B7807" s="4" t="str">
        <f>"annual period "&amp;COUNTIF(D$9:D7807,TRUE)</f>
        <v>annual period 26</v>
      </c>
      <c r="D7807" t="b">
        <f t="shared" si="363"/>
        <v>0</v>
      </c>
      <c r="E7807">
        <f t="shared" si="362"/>
        <v>1260</v>
      </c>
      <c r="F7807" s="5" cm="1">
        <f t="array" ref="F7807">INDEX(_xlfn._xlws.FILTER(A$9:A$16378,E7807=E$9:E$16378*ISNUMBER(A$9:A$16378)),1)</f>
        <v>44648</v>
      </c>
      <c r="G7807" s="5" cm="1">
        <f t="array" ref="G7807">INDEX(_xlfn._xlws.FILTER(A$9:A$16378,E7807=E$9:E$16378*ISNUMBER(A$9:A$16378)),COUNT(_xlfn._xlws.FILTER(A$9:A$16378,E7807=E$9:E$16378*ISNUMBER(A$9:A$16378))))</f>
        <v>44648</v>
      </c>
      <c r="H7807" t="str">
        <v/>
      </c>
      <c r="I7807" s="10" t="str" cm="1">
        <f t="array" ref="I7807">_xlfn.IFS(AND(OR(_xlfn._xlws.FILTER(D$9:D$16388,E$9:E$16388=E7807)),ROW()=_xlfn.MINIFS(_xlfn.ANCHORARRAY(H$9),E$9:E$16388,E7807)),A7807-C$4,ROW()=_xlfn.MINIFS(_xlfn.ANCHORARRAY(H$9),E$9:E$16388,E7807),IFERROR(A7807-INDEX(G$9:G$16388,MATCH(E7807-1,E$9:E$16388,0)),A7807-C$4),ISNUMBER(A7807),A7807-F7807,TRUE,"")</f>
        <v/>
      </c>
      <c r="J7807" t="str">
        <f t="shared" si="361"/>
        <v/>
      </c>
      <c r="L7807" s="5"/>
    </row>
    <row r="7808" spans="1:12">
      <c r="A7808" s="3">
        <v>44648</v>
      </c>
      <c r="B7808" s="4" t="str">
        <f>"annual period "&amp;COUNTIF(D$9:D7808,TRUE)</f>
        <v>annual period 26</v>
      </c>
      <c r="D7808" t="b">
        <f t="shared" si="363"/>
        <v>0</v>
      </c>
      <c r="E7808">
        <f t="shared" si="362"/>
        <v>1260</v>
      </c>
      <c r="F7808" s="5" cm="1">
        <f t="array" ref="F7808">INDEX(_xlfn._xlws.FILTER(A$9:A$16378,E7808=E$9:E$16378*ISNUMBER(A$9:A$16378)),1)</f>
        <v>44648</v>
      </c>
      <c r="G7808" s="5" cm="1">
        <f t="array" ref="G7808">INDEX(_xlfn._xlws.FILTER(A$9:A$16378,E7808=E$9:E$16378*ISNUMBER(A$9:A$16378)),COUNT(_xlfn._xlws.FILTER(A$9:A$16378,E7808=E$9:E$16378*ISNUMBER(A$9:A$16378))))</f>
        <v>44648</v>
      </c>
      <c r="H7808">
        <v>7808</v>
      </c>
      <c r="I7808" s="10" cm="1">
        <f t="array" ref="I7808">_xlfn.IFS(AND(OR(_xlfn._xlws.FILTER(D$9:D$16388,E$9:E$16388=E7808)),ROW()=_xlfn.MINIFS(_xlfn.ANCHORARRAY(H$9),E$9:E$16388,E7808)),A7808-C$4,ROW()=_xlfn.MINIFS(_xlfn.ANCHORARRAY(H$9),E$9:E$16388,E7808),IFERROR(A7808-INDEX(G$9:G$16388,MATCH(E7808-1,E$9:E$16388,0)),A7808-C$4),ISNUMBER(A7808),A7808-F7808,TRUE,"")</f>
        <v>2</v>
      </c>
      <c r="J7808" t="b">
        <f t="shared" si="361"/>
        <v>0</v>
      </c>
      <c r="L7808" s="5"/>
    </row>
    <row r="7809" spans="1:12">
      <c r="A7809" s="1" t="s">
        <v>14</v>
      </c>
      <c r="B7809" s="4" t="str">
        <f>"annual period "&amp;COUNTIF(D$9:D7809,TRUE)</f>
        <v>annual period 26</v>
      </c>
      <c r="D7809" t="b">
        <f t="shared" si="363"/>
        <v>0</v>
      </c>
      <c r="E7809">
        <f t="shared" si="362"/>
        <v>1261</v>
      </c>
      <c r="F7809" s="5" cm="1">
        <f t="array" ref="F7809">INDEX(_xlfn._xlws.FILTER(A$9:A$16378,E7809=E$9:E$16378*ISNUMBER(A$9:A$16378)),1)</f>
        <v>44648</v>
      </c>
      <c r="G7809" s="5" cm="1">
        <f t="array" ref="G7809">INDEX(_xlfn._xlws.FILTER(A$9:A$16378,E7809=E$9:E$16378*ISNUMBER(A$9:A$16378)),COUNT(_xlfn._xlws.FILTER(A$9:A$16378,E7809=E$9:E$16378*ISNUMBER(A$9:A$16378))))</f>
        <v>44648</v>
      </c>
      <c r="H7809" t="str">
        <v/>
      </c>
      <c r="I7809" s="10" t="str" cm="1">
        <f t="array" ref="I7809">_xlfn.IFS(AND(OR(_xlfn._xlws.FILTER(D$9:D$16388,E$9:E$16388=E7809)),ROW()=_xlfn.MINIFS(_xlfn.ANCHORARRAY(H$9),E$9:E$16388,E7809)),A7809-C$4,ROW()=_xlfn.MINIFS(_xlfn.ANCHORARRAY(H$9),E$9:E$16388,E7809),IFERROR(A7809-INDEX(G$9:G$16388,MATCH(E7809-1,E$9:E$16388,0)),A7809-C$4),ISNUMBER(A7809),A7809-F7809,TRUE,"")</f>
        <v/>
      </c>
      <c r="J7809" t="str">
        <f t="shared" si="361"/>
        <v/>
      </c>
      <c r="L7809" s="5"/>
    </row>
    <row r="7810" spans="1:12">
      <c r="A7810" s="2"/>
      <c r="B7810" s="4" t="str">
        <f>"annual period "&amp;COUNTIF(D$9:D7810,TRUE)</f>
        <v>annual period 26</v>
      </c>
      <c r="D7810" t="b">
        <f t="shared" si="363"/>
        <v>0</v>
      </c>
      <c r="E7810">
        <f t="shared" si="362"/>
        <v>1261</v>
      </c>
      <c r="F7810" s="5" cm="1">
        <f t="array" ref="F7810">INDEX(_xlfn._xlws.FILTER(A$9:A$16378,E7810=E$9:E$16378*ISNUMBER(A$9:A$16378)),1)</f>
        <v>44648</v>
      </c>
      <c r="G7810" s="5" cm="1">
        <f t="array" ref="G7810">INDEX(_xlfn._xlws.FILTER(A$9:A$16378,E7810=E$9:E$16378*ISNUMBER(A$9:A$16378)),COUNT(_xlfn._xlws.FILTER(A$9:A$16378,E7810=E$9:E$16378*ISNUMBER(A$9:A$16378))))</f>
        <v>44648</v>
      </c>
      <c r="H7810" t="str">
        <v/>
      </c>
      <c r="I7810" s="10" t="str" cm="1">
        <f t="array" ref="I7810">_xlfn.IFS(AND(OR(_xlfn._xlws.FILTER(D$9:D$16388,E$9:E$16388=E7810)),ROW()=_xlfn.MINIFS(_xlfn.ANCHORARRAY(H$9),E$9:E$16388,E7810)),A7810-C$4,ROW()=_xlfn.MINIFS(_xlfn.ANCHORARRAY(H$9),E$9:E$16388,E7810),IFERROR(A7810-INDEX(G$9:G$16388,MATCH(E7810-1,E$9:E$16388,0)),A7810-C$4),ISNUMBER(A7810),A7810-F7810,TRUE,"")</f>
        <v/>
      </c>
      <c r="J7810" t="str">
        <f t="shared" si="361"/>
        <v/>
      </c>
      <c r="L7810" s="5"/>
    </row>
    <row r="7811" spans="1:12">
      <c r="A7811" s="3">
        <v>44648</v>
      </c>
      <c r="B7811" s="4" t="str">
        <f>"annual period "&amp;COUNTIF(D$9:D7811,TRUE)</f>
        <v>annual period 26</v>
      </c>
      <c r="D7811" t="b">
        <f t="shared" si="363"/>
        <v>0</v>
      </c>
      <c r="E7811">
        <f t="shared" si="362"/>
        <v>1261</v>
      </c>
      <c r="F7811" s="5" cm="1">
        <f t="array" ref="F7811">INDEX(_xlfn._xlws.FILTER(A$9:A$16378,E7811=E$9:E$16378*ISNUMBER(A$9:A$16378)),1)</f>
        <v>44648</v>
      </c>
      <c r="G7811" s="5" cm="1">
        <f t="array" ref="G7811">INDEX(_xlfn._xlws.FILTER(A$9:A$16378,E7811=E$9:E$16378*ISNUMBER(A$9:A$16378)),COUNT(_xlfn._xlws.FILTER(A$9:A$16378,E7811=E$9:E$16378*ISNUMBER(A$9:A$16378))))</f>
        <v>44648</v>
      </c>
      <c r="H7811">
        <v>7811</v>
      </c>
      <c r="I7811" s="10" cm="1">
        <f t="array" ref="I7811">_xlfn.IFS(AND(OR(_xlfn._xlws.FILTER(D$9:D$16388,E$9:E$16388=E7811)),ROW()=_xlfn.MINIFS(_xlfn.ANCHORARRAY(H$9),E$9:E$16388,E7811)),A7811-C$4,ROW()=_xlfn.MINIFS(_xlfn.ANCHORARRAY(H$9),E$9:E$16388,E7811),IFERROR(A7811-INDEX(G$9:G$16388,MATCH(E7811-1,E$9:E$16388,0)),A7811-C$4),ISNUMBER(A7811),A7811-F7811,TRUE,"")</f>
        <v>0</v>
      </c>
      <c r="J7811" t="b">
        <f t="shared" si="361"/>
        <v>0</v>
      </c>
      <c r="L7811" s="5"/>
    </row>
    <row r="7812" spans="1:12">
      <c r="A7812" s="1" t="s">
        <v>14</v>
      </c>
      <c r="B7812" s="4" t="str">
        <f>"annual period "&amp;COUNTIF(D$9:D7812,TRUE)</f>
        <v>annual period 26</v>
      </c>
      <c r="D7812" t="b">
        <f t="shared" si="363"/>
        <v>0</v>
      </c>
      <c r="E7812">
        <f t="shared" si="362"/>
        <v>1262</v>
      </c>
      <c r="F7812" s="5" cm="1">
        <f t="array" ref="F7812">INDEX(_xlfn._xlws.FILTER(A$9:A$16378,E7812=E$9:E$16378*ISNUMBER(A$9:A$16378)),1)</f>
        <v>44649</v>
      </c>
      <c r="G7812" s="5" cm="1">
        <f t="array" ref="G7812">INDEX(_xlfn._xlws.FILTER(A$9:A$16378,E7812=E$9:E$16378*ISNUMBER(A$9:A$16378)),COUNT(_xlfn._xlws.FILTER(A$9:A$16378,E7812=E$9:E$16378*ISNUMBER(A$9:A$16378))))</f>
        <v>44649</v>
      </c>
      <c r="H7812" t="str">
        <v/>
      </c>
      <c r="I7812" s="10" t="str" cm="1">
        <f t="array" ref="I7812">_xlfn.IFS(AND(OR(_xlfn._xlws.FILTER(D$9:D$16388,E$9:E$16388=E7812)),ROW()=_xlfn.MINIFS(_xlfn.ANCHORARRAY(H$9),E$9:E$16388,E7812)),A7812-C$4,ROW()=_xlfn.MINIFS(_xlfn.ANCHORARRAY(H$9),E$9:E$16388,E7812),IFERROR(A7812-INDEX(G$9:G$16388,MATCH(E7812-1,E$9:E$16388,0)),A7812-C$4),ISNUMBER(A7812),A7812-F7812,TRUE,"")</f>
        <v/>
      </c>
      <c r="J7812" t="str">
        <f t="shared" si="361"/>
        <v/>
      </c>
      <c r="L7812" s="5"/>
    </row>
    <row r="7813" spans="1:12">
      <c r="A7813" s="2"/>
      <c r="B7813" s="4" t="str">
        <f>"annual period "&amp;COUNTIF(D$9:D7813,TRUE)</f>
        <v>annual period 26</v>
      </c>
      <c r="D7813" t="b">
        <f t="shared" si="363"/>
        <v>0</v>
      </c>
      <c r="E7813">
        <f t="shared" si="362"/>
        <v>1262</v>
      </c>
      <c r="F7813" s="5" cm="1">
        <f t="array" ref="F7813">INDEX(_xlfn._xlws.FILTER(A$9:A$16378,E7813=E$9:E$16378*ISNUMBER(A$9:A$16378)),1)</f>
        <v>44649</v>
      </c>
      <c r="G7813" s="5" cm="1">
        <f t="array" ref="G7813">INDEX(_xlfn._xlws.FILTER(A$9:A$16378,E7813=E$9:E$16378*ISNUMBER(A$9:A$16378)),COUNT(_xlfn._xlws.FILTER(A$9:A$16378,E7813=E$9:E$16378*ISNUMBER(A$9:A$16378))))</f>
        <v>44649</v>
      </c>
      <c r="H7813" t="str">
        <v/>
      </c>
      <c r="I7813" s="10" t="str" cm="1">
        <f t="array" ref="I7813">_xlfn.IFS(AND(OR(_xlfn._xlws.FILTER(D$9:D$16388,E$9:E$16388=E7813)),ROW()=_xlfn.MINIFS(_xlfn.ANCHORARRAY(H$9),E$9:E$16388,E7813)),A7813-C$4,ROW()=_xlfn.MINIFS(_xlfn.ANCHORARRAY(H$9),E$9:E$16388,E7813),IFERROR(A7813-INDEX(G$9:G$16388,MATCH(E7813-1,E$9:E$16388,0)),A7813-C$4),ISNUMBER(A7813),A7813-F7813,TRUE,"")</f>
        <v/>
      </c>
      <c r="J7813" t="str">
        <f t="shared" si="361"/>
        <v/>
      </c>
      <c r="L7813" s="5"/>
    </row>
    <row r="7814" spans="1:12">
      <c r="A7814" s="3">
        <v>44649</v>
      </c>
      <c r="B7814" s="4" t="str">
        <f>"annual period "&amp;COUNTIF(D$9:D7814,TRUE)</f>
        <v>annual period 26</v>
      </c>
      <c r="D7814" t="b">
        <f t="shared" si="363"/>
        <v>0</v>
      </c>
      <c r="E7814">
        <f t="shared" si="362"/>
        <v>1262</v>
      </c>
      <c r="F7814" s="5" cm="1">
        <f t="array" ref="F7814">INDEX(_xlfn._xlws.FILTER(A$9:A$16378,E7814=E$9:E$16378*ISNUMBER(A$9:A$16378)),1)</f>
        <v>44649</v>
      </c>
      <c r="G7814" s="5" cm="1">
        <f t="array" ref="G7814">INDEX(_xlfn._xlws.FILTER(A$9:A$16378,E7814=E$9:E$16378*ISNUMBER(A$9:A$16378)),COUNT(_xlfn._xlws.FILTER(A$9:A$16378,E7814=E$9:E$16378*ISNUMBER(A$9:A$16378))))</f>
        <v>44649</v>
      </c>
      <c r="H7814">
        <v>7814</v>
      </c>
      <c r="I7814" s="10" cm="1">
        <f t="array" ref="I7814">_xlfn.IFS(AND(OR(_xlfn._xlws.FILTER(D$9:D$16388,E$9:E$16388=E7814)),ROW()=_xlfn.MINIFS(_xlfn.ANCHORARRAY(H$9),E$9:E$16388,E7814)),A7814-C$4,ROW()=_xlfn.MINIFS(_xlfn.ANCHORARRAY(H$9),E$9:E$16388,E7814),IFERROR(A7814-INDEX(G$9:G$16388,MATCH(E7814-1,E$9:E$16388,0)),A7814-C$4),ISNUMBER(A7814),A7814-F7814,TRUE,"")</f>
        <v>1</v>
      </c>
      <c r="J7814" t="b">
        <f t="shared" ref="J7814:J7877" si="364">IF(I7814="","",I7814&gt;30)</f>
        <v>0</v>
      </c>
      <c r="L7814" s="5"/>
    </row>
    <row r="7815" spans="1:12">
      <c r="B7815" s="4" t="str">
        <f>"annual period "&amp;COUNTIF(D$9:D7815,TRUE)</f>
        <v>annual period 26</v>
      </c>
      <c r="D7815" t="b">
        <f t="shared" si="363"/>
        <v>0</v>
      </c>
      <c r="E7815">
        <f t="shared" si="362"/>
        <v>1262</v>
      </c>
      <c r="F7815" s="5" cm="1">
        <f t="array" ref="F7815">INDEX(_xlfn._xlws.FILTER(A$9:A$16378,E7815=E$9:E$16378*ISNUMBER(A$9:A$16378)),1)</f>
        <v>44649</v>
      </c>
      <c r="G7815" s="5" cm="1">
        <f t="array" ref="G7815">INDEX(_xlfn._xlws.FILTER(A$9:A$16378,E7815=E$9:E$16378*ISNUMBER(A$9:A$16378)),COUNT(_xlfn._xlws.FILTER(A$9:A$16378,E7815=E$9:E$16378*ISNUMBER(A$9:A$16378))))</f>
        <v>44649</v>
      </c>
      <c r="H7815" t="str">
        <v/>
      </c>
      <c r="I7815" s="10" t="str" cm="1">
        <f t="array" ref="I7815">_xlfn.IFS(AND(OR(_xlfn._xlws.FILTER(D$9:D$16388,E$9:E$16388=E7815)),ROW()=_xlfn.MINIFS(_xlfn.ANCHORARRAY(H$9),E$9:E$16388,E7815)),A7815-C$4,ROW()=_xlfn.MINIFS(_xlfn.ANCHORARRAY(H$9),E$9:E$16388,E7815),IFERROR(A7815-INDEX(G$9:G$16388,MATCH(E7815-1,E$9:E$16388,0)),A7815-C$4),ISNUMBER(A7815),A7815-F7815,TRUE,"")</f>
        <v/>
      </c>
      <c r="J7815" t="str">
        <f t="shared" si="364"/>
        <v/>
      </c>
      <c r="L7815" s="5"/>
    </row>
    <row r="7816" spans="1:12">
      <c r="A7816" s="3">
        <v>44649</v>
      </c>
      <c r="B7816" s="4" t="str">
        <f>"annual period "&amp;COUNTIF(D$9:D7816,TRUE)</f>
        <v>annual period 26</v>
      </c>
      <c r="D7816" t="b">
        <f t="shared" si="363"/>
        <v>0</v>
      </c>
      <c r="E7816">
        <f t="shared" si="362"/>
        <v>1262</v>
      </c>
      <c r="F7816" s="5" cm="1">
        <f t="array" ref="F7816">INDEX(_xlfn._xlws.FILTER(A$9:A$16378,E7816=E$9:E$16378*ISNUMBER(A$9:A$16378)),1)</f>
        <v>44649</v>
      </c>
      <c r="G7816" s="5" cm="1">
        <f t="array" ref="G7816">INDEX(_xlfn._xlws.FILTER(A$9:A$16378,E7816=E$9:E$16378*ISNUMBER(A$9:A$16378)),COUNT(_xlfn._xlws.FILTER(A$9:A$16378,E7816=E$9:E$16378*ISNUMBER(A$9:A$16378))))</f>
        <v>44649</v>
      </c>
      <c r="H7816">
        <v>7816</v>
      </c>
      <c r="I7816" s="10" cm="1">
        <f t="array" ref="I7816">_xlfn.IFS(AND(OR(_xlfn._xlws.FILTER(D$9:D$16388,E$9:E$16388=E7816)),ROW()=_xlfn.MINIFS(_xlfn.ANCHORARRAY(H$9),E$9:E$16388,E7816)),A7816-C$4,ROW()=_xlfn.MINIFS(_xlfn.ANCHORARRAY(H$9),E$9:E$16388,E7816),IFERROR(A7816-INDEX(G$9:G$16388,MATCH(E7816-1,E$9:E$16388,0)),A7816-C$4),ISNUMBER(A7816),A7816-F7816,TRUE,"")</f>
        <v>0</v>
      </c>
      <c r="J7816" t="b">
        <f t="shared" si="364"/>
        <v>0</v>
      </c>
      <c r="L7816" s="5"/>
    </row>
    <row r="7817" spans="1:12">
      <c r="A7817" s="1" t="s">
        <v>14</v>
      </c>
      <c r="B7817" s="4" t="str">
        <f>"annual period "&amp;COUNTIF(D$9:D7817,TRUE)</f>
        <v>annual period 26</v>
      </c>
      <c r="D7817" t="b">
        <f t="shared" si="363"/>
        <v>0</v>
      </c>
      <c r="E7817">
        <f t="shared" si="362"/>
        <v>1263</v>
      </c>
      <c r="F7817" s="5" cm="1">
        <f t="array" ref="F7817">INDEX(_xlfn._xlws.FILTER(A$9:A$16378,E7817=E$9:E$16378*ISNUMBER(A$9:A$16378)),1)</f>
        <v>44658</v>
      </c>
      <c r="G7817" s="5" cm="1">
        <f t="array" ref="G7817">INDEX(_xlfn._xlws.FILTER(A$9:A$16378,E7817=E$9:E$16378*ISNUMBER(A$9:A$16378)),COUNT(_xlfn._xlws.FILTER(A$9:A$16378,E7817=E$9:E$16378*ISNUMBER(A$9:A$16378))))</f>
        <v>44658</v>
      </c>
      <c r="H7817" t="str">
        <v/>
      </c>
      <c r="I7817" s="10" t="str" cm="1">
        <f t="array" ref="I7817">_xlfn.IFS(AND(OR(_xlfn._xlws.FILTER(D$9:D$16388,E$9:E$16388=E7817)),ROW()=_xlfn.MINIFS(_xlfn.ANCHORARRAY(H$9),E$9:E$16388,E7817)),A7817-C$4,ROW()=_xlfn.MINIFS(_xlfn.ANCHORARRAY(H$9),E$9:E$16388,E7817),IFERROR(A7817-INDEX(G$9:G$16388,MATCH(E7817-1,E$9:E$16388,0)),A7817-C$4),ISNUMBER(A7817),A7817-F7817,TRUE,"")</f>
        <v/>
      </c>
      <c r="J7817" t="str">
        <f t="shared" si="364"/>
        <v/>
      </c>
      <c r="L7817" s="5"/>
    </row>
    <row r="7818" spans="1:12">
      <c r="A7818" s="2"/>
      <c r="B7818" s="4" t="str">
        <f>"annual period "&amp;COUNTIF(D$9:D7818,TRUE)</f>
        <v>annual period 26</v>
      </c>
      <c r="D7818" t="b">
        <f t="shared" si="363"/>
        <v>0</v>
      </c>
      <c r="E7818">
        <f t="shared" si="362"/>
        <v>1263</v>
      </c>
      <c r="F7818" s="5" cm="1">
        <f t="array" ref="F7818">INDEX(_xlfn._xlws.FILTER(A$9:A$16378,E7818=E$9:E$16378*ISNUMBER(A$9:A$16378)),1)</f>
        <v>44658</v>
      </c>
      <c r="G7818" s="5" cm="1">
        <f t="array" ref="G7818">INDEX(_xlfn._xlws.FILTER(A$9:A$16378,E7818=E$9:E$16378*ISNUMBER(A$9:A$16378)),COUNT(_xlfn._xlws.FILTER(A$9:A$16378,E7818=E$9:E$16378*ISNUMBER(A$9:A$16378))))</f>
        <v>44658</v>
      </c>
      <c r="H7818" t="str">
        <v/>
      </c>
      <c r="I7818" s="10" t="str" cm="1">
        <f t="array" ref="I7818">_xlfn.IFS(AND(OR(_xlfn._xlws.FILTER(D$9:D$16388,E$9:E$16388=E7818)),ROW()=_xlfn.MINIFS(_xlfn.ANCHORARRAY(H$9),E$9:E$16388,E7818)),A7818-C$4,ROW()=_xlfn.MINIFS(_xlfn.ANCHORARRAY(H$9),E$9:E$16388,E7818),IFERROR(A7818-INDEX(G$9:G$16388,MATCH(E7818-1,E$9:E$16388,0)),A7818-C$4),ISNUMBER(A7818),A7818-F7818,TRUE,"")</f>
        <v/>
      </c>
      <c r="J7818" t="str">
        <f t="shared" si="364"/>
        <v/>
      </c>
      <c r="L7818" s="5"/>
    </row>
    <row r="7819" spans="1:12">
      <c r="A7819" s="3">
        <v>44658</v>
      </c>
      <c r="B7819" s="4" t="str">
        <f>"annual period "&amp;COUNTIF(D$9:D7819,TRUE)</f>
        <v>annual period 26</v>
      </c>
      <c r="D7819" t="b">
        <f t="shared" si="363"/>
        <v>0</v>
      </c>
      <c r="E7819">
        <f t="shared" ref="E7819:E7882" si="365">IF(A7819="Trip #",E7818+1,E7818)</f>
        <v>1263</v>
      </c>
      <c r="F7819" s="5" cm="1">
        <f t="array" ref="F7819">INDEX(_xlfn._xlws.FILTER(A$9:A$16378,E7819=E$9:E$16378*ISNUMBER(A$9:A$16378)),1)</f>
        <v>44658</v>
      </c>
      <c r="G7819" s="5" cm="1">
        <f t="array" ref="G7819">INDEX(_xlfn._xlws.FILTER(A$9:A$16378,E7819=E$9:E$16378*ISNUMBER(A$9:A$16378)),COUNT(_xlfn._xlws.FILTER(A$9:A$16378,E7819=E$9:E$16378*ISNUMBER(A$9:A$16378))))</f>
        <v>44658</v>
      </c>
      <c r="H7819">
        <v>7819</v>
      </c>
      <c r="I7819" s="10" cm="1">
        <f t="array" ref="I7819">_xlfn.IFS(AND(OR(_xlfn._xlws.FILTER(D$9:D$16388,E$9:E$16388=E7819)),ROW()=_xlfn.MINIFS(_xlfn.ANCHORARRAY(H$9),E$9:E$16388,E7819)),A7819-C$4,ROW()=_xlfn.MINIFS(_xlfn.ANCHORARRAY(H$9),E$9:E$16388,E7819),IFERROR(A7819-INDEX(G$9:G$16388,MATCH(E7819-1,E$9:E$16388,0)),A7819-C$4),ISNUMBER(A7819),A7819-F7819,TRUE,"")</f>
        <v>9</v>
      </c>
      <c r="J7819" t="b">
        <f t="shared" si="364"/>
        <v>0</v>
      </c>
      <c r="L7819" s="5"/>
    </row>
    <row r="7820" spans="1:12">
      <c r="B7820" s="4" t="str">
        <f>"annual period "&amp;COUNTIF(D$9:D7820,TRUE)</f>
        <v>annual period 26</v>
      </c>
      <c r="D7820" t="b">
        <f t="shared" si="363"/>
        <v>0</v>
      </c>
      <c r="E7820">
        <f t="shared" si="365"/>
        <v>1263</v>
      </c>
      <c r="F7820" s="5" cm="1">
        <f t="array" ref="F7820">INDEX(_xlfn._xlws.FILTER(A$9:A$16378,E7820=E$9:E$16378*ISNUMBER(A$9:A$16378)),1)</f>
        <v>44658</v>
      </c>
      <c r="G7820" s="5" cm="1">
        <f t="array" ref="G7820">INDEX(_xlfn._xlws.FILTER(A$9:A$16378,E7820=E$9:E$16378*ISNUMBER(A$9:A$16378)),COUNT(_xlfn._xlws.FILTER(A$9:A$16378,E7820=E$9:E$16378*ISNUMBER(A$9:A$16378))))</f>
        <v>44658</v>
      </c>
      <c r="H7820" t="str">
        <v/>
      </c>
      <c r="I7820" s="10" t="str" cm="1">
        <f t="array" ref="I7820">_xlfn.IFS(AND(OR(_xlfn._xlws.FILTER(D$9:D$16388,E$9:E$16388=E7820)),ROW()=_xlfn.MINIFS(_xlfn.ANCHORARRAY(H$9),E$9:E$16388,E7820)),A7820-C$4,ROW()=_xlfn.MINIFS(_xlfn.ANCHORARRAY(H$9),E$9:E$16388,E7820),IFERROR(A7820-INDEX(G$9:G$16388,MATCH(E7820-1,E$9:E$16388,0)),A7820-C$4),ISNUMBER(A7820),A7820-F7820,TRUE,"")</f>
        <v/>
      </c>
      <c r="J7820" t="str">
        <f t="shared" si="364"/>
        <v/>
      </c>
      <c r="L7820" s="5"/>
    </row>
    <row r="7821" spans="1:12">
      <c r="A7821" s="3">
        <v>44658</v>
      </c>
      <c r="B7821" s="4" t="str">
        <f>"annual period "&amp;COUNTIF(D$9:D7821,TRUE)</f>
        <v>annual period 26</v>
      </c>
      <c r="D7821" t="b">
        <f t="shared" si="363"/>
        <v>0</v>
      </c>
      <c r="E7821">
        <f t="shared" si="365"/>
        <v>1263</v>
      </c>
      <c r="F7821" s="5" cm="1">
        <f t="array" ref="F7821">INDEX(_xlfn._xlws.FILTER(A$9:A$16378,E7821=E$9:E$16378*ISNUMBER(A$9:A$16378)),1)</f>
        <v>44658</v>
      </c>
      <c r="G7821" s="5" cm="1">
        <f t="array" ref="G7821">INDEX(_xlfn._xlws.FILTER(A$9:A$16378,E7821=E$9:E$16378*ISNUMBER(A$9:A$16378)),COUNT(_xlfn._xlws.FILTER(A$9:A$16378,E7821=E$9:E$16378*ISNUMBER(A$9:A$16378))))</f>
        <v>44658</v>
      </c>
      <c r="H7821">
        <v>7821</v>
      </c>
      <c r="I7821" s="10" cm="1">
        <f t="array" ref="I7821">_xlfn.IFS(AND(OR(_xlfn._xlws.FILTER(D$9:D$16388,E$9:E$16388=E7821)),ROW()=_xlfn.MINIFS(_xlfn.ANCHORARRAY(H$9),E$9:E$16388,E7821)),A7821-C$4,ROW()=_xlfn.MINIFS(_xlfn.ANCHORARRAY(H$9),E$9:E$16388,E7821),IFERROR(A7821-INDEX(G$9:G$16388,MATCH(E7821-1,E$9:E$16388,0)),A7821-C$4),ISNUMBER(A7821),A7821-F7821,TRUE,"")</f>
        <v>0</v>
      </c>
      <c r="J7821" t="b">
        <f t="shared" si="364"/>
        <v>0</v>
      </c>
      <c r="L7821" s="5"/>
    </row>
    <row r="7822" spans="1:12">
      <c r="A7822" s="1" t="s">
        <v>14</v>
      </c>
      <c r="B7822" s="4" t="str">
        <f>"annual period "&amp;COUNTIF(D$9:D7822,TRUE)</f>
        <v>annual period 26</v>
      </c>
      <c r="D7822" t="b">
        <f t="shared" si="363"/>
        <v>0</v>
      </c>
      <c r="E7822">
        <f t="shared" si="365"/>
        <v>1264</v>
      </c>
      <c r="F7822" s="5" cm="1">
        <f t="array" ref="F7822">INDEX(_xlfn._xlws.FILTER(A$9:A$16378,E7822=E$9:E$16378*ISNUMBER(A$9:A$16378)),1)</f>
        <v>44666</v>
      </c>
      <c r="G7822" s="5" cm="1">
        <f t="array" ref="G7822">INDEX(_xlfn._xlws.FILTER(A$9:A$16378,E7822=E$9:E$16378*ISNUMBER(A$9:A$16378)),COUNT(_xlfn._xlws.FILTER(A$9:A$16378,E7822=E$9:E$16378*ISNUMBER(A$9:A$16378))))</f>
        <v>44671</v>
      </c>
      <c r="H7822" t="str">
        <v/>
      </c>
      <c r="I7822" s="10" t="str" cm="1">
        <f t="array" ref="I7822">_xlfn.IFS(AND(OR(_xlfn._xlws.FILTER(D$9:D$16388,E$9:E$16388=E7822)),ROW()=_xlfn.MINIFS(_xlfn.ANCHORARRAY(H$9),E$9:E$16388,E7822)),A7822-C$4,ROW()=_xlfn.MINIFS(_xlfn.ANCHORARRAY(H$9),E$9:E$16388,E7822),IFERROR(A7822-INDEX(G$9:G$16388,MATCH(E7822-1,E$9:E$16388,0)),A7822-C$4),ISNUMBER(A7822),A7822-F7822,TRUE,"")</f>
        <v/>
      </c>
      <c r="J7822" t="str">
        <f t="shared" si="364"/>
        <v/>
      </c>
      <c r="L7822" s="5"/>
    </row>
    <row r="7823" spans="1:12">
      <c r="A7823" s="2"/>
      <c r="B7823" s="4" t="str">
        <f>"annual period "&amp;COUNTIF(D$9:D7823,TRUE)</f>
        <v>annual period 26</v>
      </c>
      <c r="D7823" t="b">
        <f t="shared" si="363"/>
        <v>0</v>
      </c>
      <c r="E7823">
        <f t="shared" si="365"/>
        <v>1264</v>
      </c>
      <c r="F7823" s="5" cm="1">
        <f t="array" ref="F7823">INDEX(_xlfn._xlws.FILTER(A$9:A$16378,E7823=E$9:E$16378*ISNUMBER(A$9:A$16378)),1)</f>
        <v>44666</v>
      </c>
      <c r="G7823" s="5" cm="1">
        <f t="array" ref="G7823">INDEX(_xlfn._xlws.FILTER(A$9:A$16378,E7823=E$9:E$16378*ISNUMBER(A$9:A$16378)),COUNT(_xlfn._xlws.FILTER(A$9:A$16378,E7823=E$9:E$16378*ISNUMBER(A$9:A$16378))))</f>
        <v>44671</v>
      </c>
      <c r="H7823" t="str">
        <v/>
      </c>
      <c r="I7823" s="10" t="str" cm="1">
        <f t="array" ref="I7823">_xlfn.IFS(AND(OR(_xlfn._xlws.FILTER(D$9:D$16388,E$9:E$16388=E7823)),ROW()=_xlfn.MINIFS(_xlfn.ANCHORARRAY(H$9),E$9:E$16388,E7823)),A7823-C$4,ROW()=_xlfn.MINIFS(_xlfn.ANCHORARRAY(H$9),E$9:E$16388,E7823),IFERROR(A7823-INDEX(G$9:G$16388,MATCH(E7823-1,E$9:E$16388,0)),A7823-C$4),ISNUMBER(A7823),A7823-F7823,TRUE,"")</f>
        <v/>
      </c>
      <c r="J7823" t="str">
        <f t="shared" si="364"/>
        <v/>
      </c>
      <c r="L7823" s="5"/>
    </row>
    <row r="7824" spans="1:12">
      <c r="A7824" s="3">
        <v>44666</v>
      </c>
      <c r="B7824" s="4" t="str">
        <f>"annual period "&amp;COUNTIF(D$9:D7824,TRUE)</f>
        <v>annual period 26</v>
      </c>
      <c r="D7824" t="b">
        <f t="shared" si="363"/>
        <v>0</v>
      </c>
      <c r="E7824">
        <f t="shared" si="365"/>
        <v>1264</v>
      </c>
      <c r="F7824" s="5" cm="1">
        <f t="array" ref="F7824">INDEX(_xlfn._xlws.FILTER(A$9:A$16378,E7824=E$9:E$16378*ISNUMBER(A$9:A$16378)),1)</f>
        <v>44666</v>
      </c>
      <c r="G7824" s="5" cm="1">
        <f t="array" ref="G7824">INDEX(_xlfn._xlws.FILTER(A$9:A$16378,E7824=E$9:E$16378*ISNUMBER(A$9:A$16378)),COUNT(_xlfn._xlws.FILTER(A$9:A$16378,E7824=E$9:E$16378*ISNUMBER(A$9:A$16378))))</f>
        <v>44671</v>
      </c>
      <c r="H7824">
        <v>7824</v>
      </c>
      <c r="I7824" s="10" cm="1">
        <f t="array" ref="I7824">_xlfn.IFS(AND(OR(_xlfn._xlws.FILTER(D$9:D$16388,E$9:E$16388=E7824)),ROW()=_xlfn.MINIFS(_xlfn.ANCHORARRAY(H$9),E$9:E$16388,E7824)),A7824-C$4,ROW()=_xlfn.MINIFS(_xlfn.ANCHORARRAY(H$9),E$9:E$16388,E7824),IFERROR(A7824-INDEX(G$9:G$16388,MATCH(E7824-1,E$9:E$16388,0)),A7824-C$4),ISNUMBER(A7824),A7824-F7824,TRUE,"")</f>
        <v>8</v>
      </c>
      <c r="J7824" t="b">
        <f t="shared" si="364"/>
        <v>0</v>
      </c>
      <c r="L7824" s="5"/>
    </row>
    <row r="7825" spans="1:12">
      <c r="B7825" s="4" t="str">
        <f>"annual period "&amp;COUNTIF(D$9:D7825,TRUE)</f>
        <v>annual period 26</v>
      </c>
      <c r="D7825" t="b">
        <f t="shared" si="363"/>
        <v>0</v>
      </c>
      <c r="E7825">
        <f t="shared" si="365"/>
        <v>1264</v>
      </c>
      <c r="F7825" s="5" cm="1">
        <f t="array" ref="F7825">INDEX(_xlfn._xlws.FILTER(A$9:A$16378,E7825=E$9:E$16378*ISNUMBER(A$9:A$16378)),1)</f>
        <v>44666</v>
      </c>
      <c r="G7825" s="5" cm="1">
        <f t="array" ref="G7825">INDEX(_xlfn._xlws.FILTER(A$9:A$16378,E7825=E$9:E$16378*ISNUMBER(A$9:A$16378)),COUNT(_xlfn._xlws.FILTER(A$9:A$16378,E7825=E$9:E$16378*ISNUMBER(A$9:A$16378))))</f>
        <v>44671</v>
      </c>
      <c r="H7825" t="str">
        <v/>
      </c>
      <c r="I7825" s="10" t="str" cm="1">
        <f t="array" ref="I7825">_xlfn.IFS(AND(OR(_xlfn._xlws.FILTER(D$9:D$16388,E$9:E$16388=E7825)),ROW()=_xlfn.MINIFS(_xlfn.ANCHORARRAY(H$9),E$9:E$16388,E7825)),A7825-C$4,ROW()=_xlfn.MINIFS(_xlfn.ANCHORARRAY(H$9),E$9:E$16388,E7825),IFERROR(A7825-INDEX(G$9:G$16388,MATCH(E7825-1,E$9:E$16388,0)),A7825-C$4),ISNUMBER(A7825),A7825-F7825,TRUE,"")</f>
        <v/>
      </c>
      <c r="J7825" t="str">
        <f t="shared" si="364"/>
        <v/>
      </c>
      <c r="L7825" s="5"/>
    </row>
    <row r="7826" spans="1:12">
      <c r="A7826" s="3">
        <v>44671</v>
      </c>
      <c r="B7826" s="4" t="str">
        <f>"annual period "&amp;COUNTIF(D$9:D7826,TRUE)</f>
        <v>annual period 26</v>
      </c>
      <c r="D7826" t="b">
        <f t="shared" si="363"/>
        <v>0</v>
      </c>
      <c r="E7826">
        <f t="shared" si="365"/>
        <v>1264</v>
      </c>
      <c r="F7826" s="5" cm="1">
        <f t="array" ref="F7826">INDEX(_xlfn._xlws.FILTER(A$9:A$16378,E7826=E$9:E$16378*ISNUMBER(A$9:A$16378)),1)</f>
        <v>44666</v>
      </c>
      <c r="G7826" s="5" cm="1">
        <f t="array" ref="G7826">INDEX(_xlfn._xlws.FILTER(A$9:A$16378,E7826=E$9:E$16378*ISNUMBER(A$9:A$16378)),COUNT(_xlfn._xlws.FILTER(A$9:A$16378,E7826=E$9:E$16378*ISNUMBER(A$9:A$16378))))</f>
        <v>44671</v>
      </c>
      <c r="H7826" t="str">
        <v/>
      </c>
      <c r="I7826" s="10" cm="1">
        <f t="array" ref="I7826">_xlfn.IFS(AND(OR(_xlfn._xlws.FILTER(D$9:D$16388,E$9:E$16388=E7826)),ROW()=_xlfn.MINIFS(_xlfn.ANCHORARRAY(H$9),E$9:E$16388,E7826)),A7826-C$4,ROW()=_xlfn.MINIFS(_xlfn.ANCHORARRAY(H$9),E$9:E$16388,E7826),IFERROR(A7826-INDEX(G$9:G$16388,MATCH(E7826-1,E$9:E$16388,0)),A7826-C$4),ISNUMBER(A7826),A7826-F7826,TRUE,"")</f>
        <v>5</v>
      </c>
      <c r="J7826" t="b">
        <f t="shared" si="364"/>
        <v>0</v>
      </c>
      <c r="L7826" s="5"/>
    </row>
    <row r="7827" spans="1:12">
      <c r="A7827" s="1" t="s">
        <v>14</v>
      </c>
      <c r="B7827" s="4" t="str">
        <f>"annual period "&amp;COUNTIF(D$9:D7827,TRUE)</f>
        <v>annual period 26</v>
      </c>
      <c r="D7827" t="b">
        <f t="shared" si="363"/>
        <v>0</v>
      </c>
      <c r="E7827">
        <f t="shared" si="365"/>
        <v>1265</v>
      </c>
      <c r="F7827" s="5" cm="1">
        <f t="array" ref="F7827">INDEX(_xlfn._xlws.FILTER(A$9:A$16378,E7827=E$9:E$16378*ISNUMBER(A$9:A$16378)),1)</f>
        <v>44671</v>
      </c>
      <c r="G7827" s="5" cm="1">
        <f t="array" ref="G7827">INDEX(_xlfn._xlws.FILTER(A$9:A$16378,E7827=E$9:E$16378*ISNUMBER(A$9:A$16378)),COUNT(_xlfn._xlws.FILTER(A$9:A$16378,E7827=E$9:E$16378*ISNUMBER(A$9:A$16378))))</f>
        <v>44671</v>
      </c>
      <c r="H7827" t="str">
        <v/>
      </c>
      <c r="I7827" s="10" t="str" cm="1">
        <f t="array" ref="I7827">_xlfn.IFS(AND(OR(_xlfn._xlws.FILTER(D$9:D$16388,E$9:E$16388=E7827)),ROW()=_xlfn.MINIFS(_xlfn.ANCHORARRAY(H$9),E$9:E$16388,E7827)),A7827-C$4,ROW()=_xlfn.MINIFS(_xlfn.ANCHORARRAY(H$9),E$9:E$16388,E7827),IFERROR(A7827-INDEX(G$9:G$16388,MATCH(E7827-1,E$9:E$16388,0)),A7827-C$4),ISNUMBER(A7827),A7827-F7827,TRUE,"")</f>
        <v/>
      </c>
      <c r="J7827" t="str">
        <f t="shared" si="364"/>
        <v/>
      </c>
      <c r="L7827" s="5"/>
    </row>
    <row r="7828" spans="1:12">
      <c r="A7828" s="2"/>
      <c r="B7828" s="4" t="str">
        <f>"annual period "&amp;COUNTIF(D$9:D7828,TRUE)</f>
        <v>annual period 26</v>
      </c>
      <c r="D7828" t="b">
        <f t="shared" si="363"/>
        <v>0</v>
      </c>
      <c r="E7828">
        <f t="shared" si="365"/>
        <v>1265</v>
      </c>
      <c r="F7828" s="5" cm="1">
        <f t="array" ref="F7828">INDEX(_xlfn._xlws.FILTER(A$9:A$16378,E7828=E$9:E$16378*ISNUMBER(A$9:A$16378)),1)</f>
        <v>44671</v>
      </c>
      <c r="G7828" s="5" cm="1">
        <f t="array" ref="G7828">INDEX(_xlfn._xlws.FILTER(A$9:A$16378,E7828=E$9:E$16378*ISNUMBER(A$9:A$16378)),COUNT(_xlfn._xlws.FILTER(A$9:A$16378,E7828=E$9:E$16378*ISNUMBER(A$9:A$16378))))</f>
        <v>44671</v>
      </c>
      <c r="H7828" t="str">
        <v/>
      </c>
      <c r="I7828" s="10" t="str" cm="1">
        <f t="array" ref="I7828">_xlfn.IFS(AND(OR(_xlfn._xlws.FILTER(D$9:D$16388,E$9:E$16388=E7828)),ROW()=_xlfn.MINIFS(_xlfn.ANCHORARRAY(H$9),E$9:E$16388,E7828)),A7828-C$4,ROW()=_xlfn.MINIFS(_xlfn.ANCHORARRAY(H$9),E$9:E$16388,E7828),IFERROR(A7828-INDEX(G$9:G$16388,MATCH(E7828-1,E$9:E$16388,0)),A7828-C$4),ISNUMBER(A7828),A7828-F7828,TRUE,"")</f>
        <v/>
      </c>
      <c r="J7828" t="str">
        <f t="shared" si="364"/>
        <v/>
      </c>
      <c r="L7828" s="5"/>
    </row>
    <row r="7829" spans="1:12">
      <c r="A7829" s="3">
        <v>44671</v>
      </c>
      <c r="B7829" s="4" t="str">
        <f>"annual period "&amp;COUNTIF(D$9:D7829,TRUE)</f>
        <v>annual period 26</v>
      </c>
      <c r="D7829" t="b">
        <f t="shared" si="363"/>
        <v>0</v>
      </c>
      <c r="E7829">
        <f t="shared" si="365"/>
        <v>1265</v>
      </c>
      <c r="F7829" s="5" cm="1">
        <f t="array" ref="F7829">INDEX(_xlfn._xlws.FILTER(A$9:A$16378,E7829=E$9:E$16378*ISNUMBER(A$9:A$16378)),1)</f>
        <v>44671</v>
      </c>
      <c r="G7829" s="5" cm="1">
        <f t="array" ref="G7829">INDEX(_xlfn._xlws.FILTER(A$9:A$16378,E7829=E$9:E$16378*ISNUMBER(A$9:A$16378)),COUNT(_xlfn._xlws.FILTER(A$9:A$16378,E7829=E$9:E$16378*ISNUMBER(A$9:A$16378))))</f>
        <v>44671</v>
      </c>
      <c r="H7829">
        <v>7829</v>
      </c>
      <c r="I7829" s="10" cm="1">
        <f t="array" ref="I7829">_xlfn.IFS(AND(OR(_xlfn._xlws.FILTER(D$9:D$16388,E$9:E$16388=E7829)),ROW()=_xlfn.MINIFS(_xlfn.ANCHORARRAY(H$9),E$9:E$16388,E7829)),A7829-C$4,ROW()=_xlfn.MINIFS(_xlfn.ANCHORARRAY(H$9),E$9:E$16388,E7829),IFERROR(A7829-INDEX(G$9:G$16388,MATCH(E7829-1,E$9:E$16388,0)),A7829-C$4),ISNUMBER(A7829),A7829-F7829,TRUE,"")</f>
        <v>0</v>
      </c>
      <c r="J7829" t="b">
        <f t="shared" si="364"/>
        <v>0</v>
      </c>
      <c r="L7829" s="5"/>
    </row>
    <row r="7830" spans="1:12">
      <c r="A7830" s="1" t="s">
        <v>14</v>
      </c>
      <c r="B7830" s="4" t="str">
        <f>"annual period "&amp;COUNTIF(D$9:D7830,TRUE)</f>
        <v>annual period 26</v>
      </c>
      <c r="D7830" t="b">
        <f t="shared" si="363"/>
        <v>0</v>
      </c>
      <c r="E7830">
        <f t="shared" si="365"/>
        <v>1266</v>
      </c>
      <c r="F7830" s="5" cm="1">
        <f t="array" ref="F7830">INDEX(_xlfn._xlws.FILTER(A$9:A$16378,E7830=E$9:E$16378*ISNUMBER(A$9:A$16378)),1)</f>
        <v>44674</v>
      </c>
      <c r="G7830" s="5" cm="1">
        <f t="array" ref="G7830">INDEX(_xlfn._xlws.FILTER(A$9:A$16378,E7830=E$9:E$16378*ISNUMBER(A$9:A$16378)),COUNT(_xlfn._xlws.FILTER(A$9:A$16378,E7830=E$9:E$16378*ISNUMBER(A$9:A$16378))))</f>
        <v>44674</v>
      </c>
      <c r="H7830" t="str">
        <v/>
      </c>
      <c r="I7830" s="10" t="str" cm="1">
        <f t="array" ref="I7830">_xlfn.IFS(AND(OR(_xlfn._xlws.FILTER(D$9:D$16388,E$9:E$16388=E7830)),ROW()=_xlfn.MINIFS(_xlfn.ANCHORARRAY(H$9),E$9:E$16388,E7830)),A7830-C$4,ROW()=_xlfn.MINIFS(_xlfn.ANCHORARRAY(H$9),E$9:E$16388,E7830),IFERROR(A7830-INDEX(G$9:G$16388,MATCH(E7830-1,E$9:E$16388,0)),A7830-C$4),ISNUMBER(A7830),A7830-F7830,TRUE,"")</f>
        <v/>
      </c>
      <c r="J7830" t="str">
        <f t="shared" si="364"/>
        <v/>
      </c>
      <c r="L7830" s="5"/>
    </row>
    <row r="7831" spans="1:12">
      <c r="A7831" s="2"/>
      <c r="B7831" s="4" t="str">
        <f>"annual period "&amp;COUNTIF(D$9:D7831,TRUE)</f>
        <v>annual period 26</v>
      </c>
      <c r="D7831" t="b">
        <f t="shared" si="363"/>
        <v>0</v>
      </c>
      <c r="E7831">
        <f t="shared" si="365"/>
        <v>1266</v>
      </c>
      <c r="F7831" s="5" cm="1">
        <f t="array" ref="F7831">INDEX(_xlfn._xlws.FILTER(A$9:A$16378,E7831=E$9:E$16378*ISNUMBER(A$9:A$16378)),1)</f>
        <v>44674</v>
      </c>
      <c r="G7831" s="5" cm="1">
        <f t="array" ref="G7831">INDEX(_xlfn._xlws.FILTER(A$9:A$16378,E7831=E$9:E$16378*ISNUMBER(A$9:A$16378)),COUNT(_xlfn._xlws.FILTER(A$9:A$16378,E7831=E$9:E$16378*ISNUMBER(A$9:A$16378))))</f>
        <v>44674</v>
      </c>
      <c r="H7831" t="str">
        <v/>
      </c>
      <c r="I7831" s="10" t="str" cm="1">
        <f t="array" ref="I7831">_xlfn.IFS(AND(OR(_xlfn._xlws.FILTER(D$9:D$16388,E$9:E$16388=E7831)),ROW()=_xlfn.MINIFS(_xlfn.ANCHORARRAY(H$9),E$9:E$16388,E7831)),A7831-C$4,ROW()=_xlfn.MINIFS(_xlfn.ANCHORARRAY(H$9),E$9:E$16388,E7831),IFERROR(A7831-INDEX(G$9:G$16388,MATCH(E7831-1,E$9:E$16388,0)),A7831-C$4),ISNUMBER(A7831),A7831-F7831,TRUE,"")</f>
        <v/>
      </c>
      <c r="J7831" t="str">
        <f t="shared" si="364"/>
        <v/>
      </c>
      <c r="L7831" s="5"/>
    </row>
    <row r="7832" spans="1:12">
      <c r="A7832" s="3">
        <v>44674</v>
      </c>
      <c r="B7832" s="4" t="str">
        <f>"annual period "&amp;COUNTIF(D$9:D7832,TRUE)</f>
        <v>annual period 26</v>
      </c>
      <c r="D7832" t="b">
        <f t="shared" si="363"/>
        <v>0</v>
      </c>
      <c r="E7832">
        <f t="shared" si="365"/>
        <v>1266</v>
      </c>
      <c r="F7832" s="5" cm="1">
        <f t="array" ref="F7832">INDEX(_xlfn._xlws.FILTER(A$9:A$16378,E7832=E$9:E$16378*ISNUMBER(A$9:A$16378)),1)</f>
        <v>44674</v>
      </c>
      <c r="G7832" s="5" cm="1">
        <f t="array" ref="G7832">INDEX(_xlfn._xlws.FILTER(A$9:A$16378,E7832=E$9:E$16378*ISNUMBER(A$9:A$16378)),COUNT(_xlfn._xlws.FILTER(A$9:A$16378,E7832=E$9:E$16378*ISNUMBER(A$9:A$16378))))</f>
        <v>44674</v>
      </c>
      <c r="H7832">
        <v>7832</v>
      </c>
      <c r="I7832" s="10" cm="1">
        <f t="array" ref="I7832">_xlfn.IFS(AND(OR(_xlfn._xlws.FILTER(D$9:D$16388,E$9:E$16388=E7832)),ROW()=_xlfn.MINIFS(_xlfn.ANCHORARRAY(H$9),E$9:E$16388,E7832)),A7832-C$4,ROW()=_xlfn.MINIFS(_xlfn.ANCHORARRAY(H$9),E$9:E$16388,E7832),IFERROR(A7832-INDEX(G$9:G$16388,MATCH(E7832-1,E$9:E$16388,0)),A7832-C$4),ISNUMBER(A7832),A7832-F7832,TRUE,"")</f>
        <v>3</v>
      </c>
      <c r="J7832" t="b">
        <f t="shared" si="364"/>
        <v>0</v>
      </c>
      <c r="L7832" s="5"/>
    </row>
    <row r="7833" spans="1:12">
      <c r="A7833" s="1" t="s">
        <v>14</v>
      </c>
      <c r="B7833" s="4" t="str">
        <f>"annual period "&amp;COUNTIF(D$9:D7833,TRUE)</f>
        <v>annual period 26</v>
      </c>
      <c r="D7833" t="b">
        <f t="shared" si="363"/>
        <v>0</v>
      </c>
      <c r="E7833">
        <f t="shared" si="365"/>
        <v>1267</v>
      </c>
      <c r="F7833" s="5" cm="1">
        <f t="array" ref="F7833">INDEX(_xlfn._xlws.FILTER(A$9:A$16378,E7833=E$9:E$16378*ISNUMBER(A$9:A$16378)),1)</f>
        <v>44684</v>
      </c>
      <c r="G7833" s="5" cm="1">
        <f t="array" ref="G7833">INDEX(_xlfn._xlws.FILTER(A$9:A$16378,E7833=E$9:E$16378*ISNUMBER(A$9:A$16378)),COUNT(_xlfn._xlws.FILTER(A$9:A$16378,E7833=E$9:E$16378*ISNUMBER(A$9:A$16378))))</f>
        <v>44695</v>
      </c>
      <c r="H7833" t="str">
        <v/>
      </c>
      <c r="I7833" s="10" t="str" cm="1">
        <f t="array" ref="I7833">_xlfn.IFS(AND(OR(_xlfn._xlws.FILTER(D$9:D$16388,E$9:E$16388=E7833)),ROW()=_xlfn.MINIFS(_xlfn.ANCHORARRAY(H$9),E$9:E$16388,E7833)),A7833-C$4,ROW()=_xlfn.MINIFS(_xlfn.ANCHORARRAY(H$9),E$9:E$16388,E7833),IFERROR(A7833-INDEX(G$9:G$16388,MATCH(E7833-1,E$9:E$16388,0)),A7833-C$4),ISNUMBER(A7833),A7833-F7833,TRUE,"")</f>
        <v/>
      </c>
      <c r="J7833" t="str">
        <f t="shared" si="364"/>
        <v/>
      </c>
      <c r="L7833" s="5"/>
    </row>
    <row r="7834" spans="1:12">
      <c r="A7834" s="2"/>
      <c r="B7834" s="4" t="str">
        <f>"annual period "&amp;COUNTIF(D$9:D7834,TRUE)</f>
        <v>annual period 26</v>
      </c>
      <c r="D7834" t="b">
        <f t="shared" si="363"/>
        <v>0</v>
      </c>
      <c r="E7834">
        <f t="shared" si="365"/>
        <v>1267</v>
      </c>
      <c r="F7834" s="5" cm="1">
        <f t="array" ref="F7834">INDEX(_xlfn._xlws.FILTER(A$9:A$16378,E7834=E$9:E$16378*ISNUMBER(A$9:A$16378)),1)</f>
        <v>44684</v>
      </c>
      <c r="G7834" s="5" cm="1">
        <f t="array" ref="G7834">INDEX(_xlfn._xlws.FILTER(A$9:A$16378,E7834=E$9:E$16378*ISNUMBER(A$9:A$16378)),COUNT(_xlfn._xlws.FILTER(A$9:A$16378,E7834=E$9:E$16378*ISNUMBER(A$9:A$16378))))</f>
        <v>44695</v>
      </c>
      <c r="H7834" t="str">
        <v/>
      </c>
      <c r="I7834" s="10" t="str" cm="1">
        <f t="array" ref="I7834">_xlfn.IFS(AND(OR(_xlfn._xlws.FILTER(D$9:D$16388,E$9:E$16388=E7834)),ROW()=_xlfn.MINIFS(_xlfn.ANCHORARRAY(H$9),E$9:E$16388,E7834)),A7834-C$4,ROW()=_xlfn.MINIFS(_xlfn.ANCHORARRAY(H$9),E$9:E$16388,E7834),IFERROR(A7834-INDEX(G$9:G$16388,MATCH(E7834-1,E$9:E$16388,0)),A7834-C$4),ISNUMBER(A7834),A7834-F7834,TRUE,"")</f>
        <v/>
      </c>
      <c r="J7834" t="str">
        <f t="shared" si="364"/>
        <v/>
      </c>
      <c r="L7834" s="5"/>
    </row>
    <row r="7835" spans="1:12">
      <c r="A7835" s="3">
        <v>44684</v>
      </c>
      <c r="B7835" s="4" t="str">
        <f>"annual period "&amp;COUNTIF(D$9:D7835,TRUE)</f>
        <v>annual period 26</v>
      </c>
      <c r="D7835" t="b">
        <f t="shared" si="363"/>
        <v>0</v>
      </c>
      <c r="E7835">
        <f t="shared" si="365"/>
        <v>1267</v>
      </c>
      <c r="F7835" s="5" cm="1">
        <f t="array" ref="F7835">INDEX(_xlfn._xlws.FILTER(A$9:A$16378,E7835=E$9:E$16378*ISNUMBER(A$9:A$16378)),1)</f>
        <v>44684</v>
      </c>
      <c r="G7835" s="5" cm="1">
        <f t="array" ref="G7835">INDEX(_xlfn._xlws.FILTER(A$9:A$16378,E7835=E$9:E$16378*ISNUMBER(A$9:A$16378)),COUNT(_xlfn._xlws.FILTER(A$9:A$16378,E7835=E$9:E$16378*ISNUMBER(A$9:A$16378))))</f>
        <v>44695</v>
      </c>
      <c r="H7835">
        <v>7835</v>
      </c>
      <c r="I7835" s="10" cm="1">
        <f t="array" ref="I7835">_xlfn.IFS(AND(OR(_xlfn._xlws.FILTER(D$9:D$16388,E$9:E$16388=E7835)),ROW()=_xlfn.MINIFS(_xlfn.ANCHORARRAY(H$9),E$9:E$16388,E7835)),A7835-C$4,ROW()=_xlfn.MINIFS(_xlfn.ANCHORARRAY(H$9),E$9:E$16388,E7835),IFERROR(A7835-INDEX(G$9:G$16388,MATCH(E7835-1,E$9:E$16388,0)),A7835-C$4),ISNUMBER(A7835),A7835-F7835,TRUE,"")</f>
        <v>10</v>
      </c>
      <c r="J7835" t="b">
        <f t="shared" si="364"/>
        <v>0</v>
      </c>
      <c r="L7835" s="5"/>
    </row>
    <row r="7836" spans="1:12">
      <c r="B7836" s="4" t="str">
        <f>"annual period "&amp;COUNTIF(D$9:D7836,TRUE)</f>
        <v>annual period 26</v>
      </c>
      <c r="D7836" t="b">
        <f t="shared" si="363"/>
        <v>0</v>
      </c>
      <c r="E7836">
        <f t="shared" si="365"/>
        <v>1267</v>
      </c>
      <c r="F7836" s="5" cm="1">
        <f t="array" ref="F7836">INDEX(_xlfn._xlws.FILTER(A$9:A$16378,E7836=E$9:E$16378*ISNUMBER(A$9:A$16378)),1)</f>
        <v>44684</v>
      </c>
      <c r="G7836" s="5" cm="1">
        <f t="array" ref="G7836">INDEX(_xlfn._xlws.FILTER(A$9:A$16378,E7836=E$9:E$16378*ISNUMBER(A$9:A$16378)),COUNT(_xlfn._xlws.FILTER(A$9:A$16378,E7836=E$9:E$16378*ISNUMBER(A$9:A$16378))))</f>
        <v>44695</v>
      </c>
      <c r="H7836" t="str">
        <v/>
      </c>
      <c r="I7836" s="10" t="str" cm="1">
        <f t="array" ref="I7836">_xlfn.IFS(AND(OR(_xlfn._xlws.FILTER(D$9:D$16388,E$9:E$16388=E7836)),ROW()=_xlfn.MINIFS(_xlfn.ANCHORARRAY(H$9),E$9:E$16388,E7836)),A7836-C$4,ROW()=_xlfn.MINIFS(_xlfn.ANCHORARRAY(H$9),E$9:E$16388,E7836),IFERROR(A7836-INDEX(G$9:G$16388,MATCH(E7836-1,E$9:E$16388,0)),A7836-C$4),ISNUMBER(A7836),A7836-F7836,TRUE,"")</f>
        <v/>
      </c>
      <c r="J7836" t="str">
        <f t="shared" si="364"/>
        <v/>
      </c>
      <c r="L7836" s="5"/>
    </row>
    <row r="7837" spans="1:12">
      <c r="A7837" s="3">
        <v>44685</v>
      </c>
      <c r="B7837" s="4" t="str">
        <f>"annual period "&amp;COUNTIF(D$9:D7837,TRUE)</f>
        <v>annual period 26</v>
      </c>
      <c r="D7837" t="b">
        <f t="shared" si="363"/>
        <v>0</v>
      </c>
      <c r="E7837">
        <f t="shared" si="365"/>
        <v>1267</v>
      </c>
      <c r="F7837" s="5" cm="1">
        <f t="array" ref="F7837">INDEX(_xlfn._xlws.FILTER(A$9:A$16378,E7837=E$9:E$16378*ISNUMBER(A$9:A$16378)),1)</f>
        <v>44684</v>
      </c>
      <c r="G7837" s="5" cm="1">
        <f t="array" ref="G7837">INDEX(_xlfn._xlws.FILTER(A$9:A$16378,E7837=E$9:E$16378*ISNUMBER(A$9:A$16378)),COUNT(_xlfn._xlws.FILTER(A$9:A$16378,E7837=E$9:E$16378*ISNUMBER(A$9:A$16378))))</f>
        <v>44695</v>
      </c>
      <c r="H7837" t="str">
        <v/>
      </c>
      <c r="I7837" s="10" cm="1">
        <f t="array" ref="I7837">_xlfn.IFS(AND(OR(_xlfn._xlws.FILTER(D$9:D$16388,E$9:E$16388=E7837)),ROW()=_xlfn.MINIFS(_xlfn.ANCHORARRAY(H$9),E$9:E$16388,E7837)),A7837-C$4,ROW()=_xlfn.MINIFS(_xlfn.ANCHORARRAY(H$9),E$9:E$16388,E7837),IFERROR(A7837-INDEX(G$9:G$16388,MATCH(E7837-1,E$9:E$16388,0)),A7837-C$4),ISNUMBER(A7837),A7837-F7837,TRUE,"")</f>
        <v>1</v>
      </c>
      <c r="J7837" t="b">
        <f t="shared" si="364"/>
        <v>0</v>
      </c>
      <c r="L7837" s="5"/>
    </row>
    <row r="7838" spans="1:12">
      <c r="B7838" s="4" t="str">
        <f>"annual period "&amp;COUNTIF(D$9:D7838,TRUE)</f>
        <v>annual period 26</v>
      </c>
      <c r="D7838" t="b">
        <f t="shared" si="363"/>
        <v>0</v>
      </c>
      <c r="E7838">
        <f t="shared" si="365"/>
        <v>1267</v>
      </c>
      <c r="F7838" s="5" cm="1">
        <f t="array" ref="F7838">INDEX(_xlfn._xlws.FILTER(A$9:A$16378,E7838=E$9:E$16378*ISNUMBER(A$9:A$16378)),1)</f>
        <v>44684</v>
      </c>
      <c r="G7838" s="5" cm="1">
        <f t="array" ref="G7838">INDEX(_xlfn._xlws.FILTER(A$9:A$16378,E7838=E$9:E$16378*ISNUMBER(A$9:A$16378)),COUNT(_xlfn._xlws.FILTER(A$9:A$16378,E7838=E$9:E$16378*ISNUMBER(A$9:A$16378))))</f>
        <v>44695</v>
      </c>
      <c r="H7838" t="str">
        <v/>
      </c>
      <c r="I7838" s="10" t="str" cm="1">
        <f t="array" ref="I7838">_xlfn.IFS(AND(OR(_xlfn._xlws.FILTER(D$9:D$16388,E$9:E$16388=E7838)),ROW()=_xlfn.MINIFS(_xlfn.ANCHORARRAY(H$9),E$9:E$16388,E7838)),A7838-C$4,ROW()=_xlfn.MINIFS(_xlfn.ANCHORARRAY(H$9),E$9:E$16388,E7838),IFERROR(A7838-INDEX(G$9:G$16388,MATCH(E7838-1,E$9:E$16388,0)),A7838-C$4),ISNUMBER(A7838),A7838-F7838,TRUE,"")</f>
        <v/>
      </c>
      <c r="J7838" t="str">
        <f t="shared" si="364"/>
        <v/>
      </c>
      <c r="L7838" s="5"/>
    </row>
    <row r="7839" spans="1:12">
      <c r="A7839" s="3">
        <v>44688</v>
      </c>
      <c r="B7839" s="4" t="str">
        <f>"annual period "&amp;COUNTIF(D$9:D7839,TRUE)</f>
        <v>annual period 26</v>
      </c>
      <c r="D7839" t="b">
        <f t="shared" si="363"/>
        <v>0</v>
      </c>
      <c r="E7839">
        <f t="shared" si="365"/>
        <v>1267</v>
      </c>
      <c r="F7839" s="5" cm="1">
        <f t="array" ref="F7839">INDEX(_xlfn._xlws.FILTER(A$9:A$16378,E7839=E$9:E$16378*ISNUMBER(A$9:A$16378)),1)</f>
        <v>44684</v>
      </c>
      <c r="G7839" s="5" cm="1">
        <f t="array" ref="G7839">INDEX(_xlfn._xlws.FILTER(A$9:A$16378,E7839=E$9:E$16378*ISNUMBER(A$9:A$16378)),COUNT(_xlfn._xlws.FILTER(A$9:A$16378,E7839=E$9:E$16378*ISNUMBER(A$9:A$16378))))</f>
        <v>44695</v>
      </c>
      <c r="H7839" t="str">
        <v/>
      </c>
      <c r="I7839" s="10" cm="1">
        <f t="array" ref="I7839">_xlfn.IFS(AND(OR(_xlfn._xlws.FILTER(D$9:D$16388,E$9:E$16388=E7839)),ROW()=_xlfn.MINIFS(_xlfn.ANCHORARRAY(H$9),E$9:E$16388,E7839)),A7839-C$4,ROW()=_xlfn.MINIFS(_xlfn.ANCHORARRAY(H$9),E$9:E$16388,E7839),IFERROR(A7839-INDEX(G$9:G$16388,MATCH(E7839-1,E$9:E$16388,0)),A7839-C$4),ISNUMBER(A7839),A7839-F7839,TRUE,"")</f>
        <v>4</v>
      </c>
      <c r="J7839" t="b">
        <f t="shared" si="364"/>
        <v>0</v>
      </c>
      <c r="L7839" s="5"/>
    </row>
    <row r="7840" spans="1:12">
      <c r="B7840" s="4" t="str">
        <f>"annual period "&amp;COUNTIF(D$9:D7840,TRUE)</f>
        <v>annual period 26</v>
      </c>
      <c r="D7840" t="b">
        <f t="shared" ref="D7840:D7903" si="366">F7839-F7840&gt;300</f>
        <v>0</v>
      </c>
      <c r="E7840">
        <f t="shared" si="365"/>
        <v>1267</v>
      </c>
      <c r="F7840" s="5" cm="1">
        <f t="array" ref="F7840">INDEX(_xlfn._xlws.FILTER(A$9:A$16378,E7840=E$9:E$16378*ISNUMBER(A$9:A$16378)),1)</f>
        <v>44684</v>
      </c>
      <c r="G7840" s="5" cm="1">
        <f t="array" ref="G7840">INDEX(_xlfn._xlws.FILTER(A$9:A$16378,E7840=E$9:E$16378*ISNUMBER(A$9:A$16378)),COUNT(_xlfn._xlws.FILTER(A$9:A$16378,E7840=E$9:E$16378*ISNUMBER(A$9:A$16378))))</f>
        <v>44695</v>
      </c>
      <c r="H7840" t="str">
        <v/>
      </c>
      <c r="I7840" s="10" t="str" cm="1">
        <f t="array" ref="I7840">_xlfn.IFS(AND(OR(_xlfn._xlws.FILTER(D$9:D$16388,E$9:E$16388=E7840)),ROW()=_xlfn.MINIFS(_xlfn.ANCHORARRAY(H$9),E$9:E$16388,E7840)),A7840-C$4,ROW()=_xlfn.MINIFS(_xlfn.ANCHORARRAY(H$9),E$9:E$16388,E7840),IFERROR(A7840-INDEX(G$9:G$16388,MATCH(E7840-1,E$9:E$16388,0)),A7840-C$4),ISNUMBER(A7840),A7840-F7840,TRUE,"")</f>
        <v/>
      </c>
      <c r="J7840" t="str">
        <f t="shared" si="364"/>
        <v/>
      </c>
      <c r="L7840" s="5"/>
    </row>
    <row r="7841" spans="1:12">
      <c r="A7841" s="3">
        <v>44695</v>
      </c>
      <c r="B7841" s="4" t="str">
        <f>"annual period "&amp;COUNTIF(D$9:D7841,TRUE)</f>
        <v>annual period 26</v>
      </c>
      <c r="D7841" t="b">
        <f t="shared" si="366"/>
        <v>0</v>
      </c>
      <c r="E7841">
        <f t="shared" si="365"/>
        <v>1267</v>
      </c>
      <c r="F7841" s="5" cm="1">
        <f t="array" ref="F7841">INDEX(_xlfn._xlws.FILTER(A$9:A$16378,E7841=E$9:E$16378*ISNUMBER(A$9:A$16378)),1)</f>
        <v>44684</v>
      </c>
      <c r="G7841" s="5" cm="1">
        <f t="array" ref="G7841">INDEX(_xlfn._xlws.FILTER(A$9:A$16378,E7841=E$9:E$16378*ISNUMBER(A$9:A$16378)),COUNT(_xlfn._xlws.FILTER(A$9:A$16378,E7841=E$9:E$16378*ISNUMBER(A$9:A$16378))))</f>
        <v>44695</v>
      </c>
      <c r="H7841" t="str">
        <v/>
      </c>
      <c r="I7841" s="10" cm="1">
        <f t="array" ref="I7841">_xlfn.IFS(AND(OR(_xlfn._xlws.FILTER(D$9:D$16388,E$9:E$16388=E7841)),ROW()=_xlfn.MINIFS(_xlfn.ANCHORARRAY(H$9),E$9:E$16388,E7841)),A7841-C$4,ROW()=_xlfn.MINIFS(_xlfn.ANCHORARRAY(H$9),E$9:E$16388,E7841),IFERROR(A7841-INDEX(G$9:G$16388,MATCH(E7841-1,E$9:E$16388,0)),A7841-C$4),ISNUMBER(A7841),A7841-F7841,TRUE,"")</f>
        <v>11</v>
      </c>
      <c r="J7841" t="b">
        <f t="shared" si="364"/>
        <v>0</v>
      </c>
      <c r="L7841" s="5"/>
    </row>
    <row r="7842" spans="1:12">
      <c r="B7842" s="4" t="str">
        <f>"annual period "&amp;COUNTIF(D$9:D7842,TRUE)</f>
        <v>annual period 26</v>
      </c>
      <c r="D7842" t="b">
        <f t="shared" si="366"/>
        <v>0</v>
      </c>
      <c r="E7842">
        <f t="shared" si="365"/>
        <v>1267</v>
      </c>
      <c r="F7842" s="5" cm="1">
        <f t="array" ref="F7842">INDEX(_xlfn._xlws.FILTER(A$9:A$16378,E7842=E$9:E$16378*ISNUMBER(A$9:A$16378)),1)</f>
        <v>44684</v>
      </c>
      <c r="G7842" s="5" cm="1">
        <f t="array" ref="G7842">INDEX(_xlfn._xlws.FILTER(A$9:A$16378,E7842=E$9:E$16378*ISNUMBER(A$9:A$16378)),COUNT(_xlfn._xlws.FILTER(A$9:A$16378,E7842=E$9:E$16378*ISNUMBER(A$9:A$16378))))</f>
        <v>44695</v>
      </c>
      <c r="H7842" t="str">
        <v/>
      </c>
      <c r="I7842" s="10" t="str" cm="1">
        <f t="array" ref="I7842">_xlfn.IFS(AND(OR(_xlfn._xlws.FILTER(D$9:D$16388,E$9:E$16388=E7842)),ROW()=_xlfn.MINIFS(_xlfn.ANCHORARRAY(H$9),E$9:E$16388,E7842)),A7842-C$4,ROW()=_xlfn.MINIFS(_xlfn.ANCHORARRAY(H$9),E$9:E$16388,E7842),IFERROR(A7842-INDEX(G$9:G$16388,MATCH(E7842-1,E$9:E$16388,0)),A7842-C$4),ISNUMBER(A7842),A7842-F7842,TRUE,"")</f>
        <v/>
      </c>
      <c r="J7842" t="str">
        <f t="shared" si="364"/>
        <v/>
      </c>
      <c r="L7842" s="5"/>
    </row>
    <row r="7843" spans="1:12">
      <c r="A7843" s="3">
        <v>44695</v>
      </c>
      <c r="B7843" s="4" t="str">
        <f>"annual period "&amp;COUNTIF(D$9:D7843,TRUE)</f>
        <v>annual period 26</v>
      </c>
      <c r="D7843" t="b">
        <f t="shared" si="366"/>
        <v>0</v>
      </c>
      <c r="E7843">
        <f t="shared" si="365"/>
        <v>1267</v>
      </c>
      <c r="F7843" s="5" cm="1">
        <f t="array" ref="F7843">INDEX(_xlfn._xlws.FILTER(A$9:A$16378,E7843=E$9:E$16378*ISNUMBER(A$9:A$16378)),1)</f>
        <v>44684</v>
      </c>
      <c r="G7843" s="5" cm="1">
        <f t="array" ref="G7843">INDEX(_xlfn._xlws.FILTER(A$9:A$16378,E7843=E$9:E$16378*ISNUMBER(A$9:A$16378)),COUNT(_xlfn._xlws.FILTER(A$9:A$16378,E7843=E$9:E$16378*ISNUMBER(A$9:A$16378))))</f>
        <v>44695</v>
      </c>
      <c r="H7843" t="str">
        <v/>
      </c>
      <c r="I7843" s="10" cm="1">
        <f t="array" ref="I7843">_xlfn.IFS(AND(OR(_xlfn._xlws.FILTER(D$9:D$16388,E$9:E$16388=E7843)),ROW()=_xlfn.MINIFS(_xlfn.ANCHORARRAY(H$9),E$9:E$16388,E7843)),A7843-C$4,ROW()=_xlfn.MINIFS(_xlfn.ANCHORARRAY(H$9),E$9:E$16388,E7843),IFERROR(A7843-INDEX(G$9:G$16388,MATCH(E7843-1,E$9:E$16388,0)),A7843-C$4),ISNUMBER(A7843),A7843-F7843,TRUE,"")</f>
        <v>11</v>
      </c>
      <c r="J7843" t="b">
        <f t="shared" si="364"/>
        <v>0</v>
      </c>
      <c r="L7843" s="5"/>
    </row>
    <row r="7844" spans="1:12">
      <c r="A7844" s="1" t="s">
        <v>14</v>
      </c>
      <c r="B7844" s="4" t="str">
        <f>"annual period "&amp;COUNTIF(D$9:D7844,TRUE)</f>
        <v>annual period 26</v>
      </c>
      <c r="D7844" t="b">
        <f t="shared" si="366"/>
        <v>0</v>
      </c>
      <c r="E7844">
        <f t="shared" si="365"/>
        <v>1268</v>
      </c>
      <c r="F7844" s="5" cm="1">
        <f t="array" ref="F7844">INDEX(_xlfn._xlws.FILTER(A$9:A$16378,E7844=E$9:E$16378*ISNUMBER(A$9:A$16378)),1)</f>
        <v>44711</v>
      </c>
      <c r="G7844" s="5" cm="1">
        <f t="array" ref="G7844">INDEX(_xlfn._xlws.FILTER(A$9:A$16378,E7844=E$9:E$16378*ISNUMBER(A$9:A$16378)),COUNT(_xlfn._xlws.FILTER(A$9:A$16378,E7844=E$9:E$16378*ISNUMBER(A$9:A$16378))))</f>
        <v>44711</v>
      </c>
      <c r="H7844" t="str">
        <v/>
      </c>
      <c r="I7844" s="10" t="str" cm="1">
        <f t="array" ref="I7844">_xlfn.IFS(AND(OR(_xlfn._xlws.FILTER(D$9:D$16388,E$9:E$16388=E7844)),ROW()=_xlfn.MINIFS(_xlfn.ANCHORARRAY(H$9),E$9:E$16388,E7844)),A7844-C$4,ROW()=_xlfn.MINIFS(_xlfn.ANCHORARRAY(H$9),E$9:E$16388,E7844),IFERROR(A7844-INDEX(G$9:G$16388,MATCH(E7844-1,E$9:E$16388,0)),A7844-C$4),ISNUMBER(A7844),A7844-F7844,TRUE,"")</f>
        <v/>
      </c>
      <c r="J7844" t="str">
        <f t="shared" si="364"/>
        <v/>
      </c>
      <c r="L7844" s="5"/>
    </row>
    <row r="7845" spans="1:12">
      <c r="A7845" s="2"/>
      <c r="B7845" s="4" t="str">
        <f>"annual period "&amp;COUNTIF(D$9:D7845,TRUE)</f>
        <v>annual period 26</v>
      </c>
      <c r="D7845" t="b">
        <f t="shared" si="366"/>
        <v>0</v>
      </c>
      <c r="E7845">
        <f t="shared" si="365"/>
        <v>1268</v>
      </c>
      <c r="F7845" s="5" cm="1">
        <f t="array" ref="F7845">INDEX(_xlfn._xlws.FILTER(A$9:A$16378,E7845=E$9:E$16378*ISNUMBER(A$9:A$16378)),1)</f>
        <v>44711</v>
      </c>
      <c r="G7845" s="5" cm="1">
        <f t="array" ref="G7845">INDEX(_xlfn._xlws.FILTER(A$9:A$16378,E7845=E$9:E$16378*ISNUMBER(A$9:A$16378)),COUNT(_xlfn._xlws.FILTER(A$9:A$16378,E7845=E$9:E$16378*ISNUMBER(A$9:A$16378))))</f>
        <v>44711</v>
      </c>
      <c r="H7845" t="str">
        <v/>
      </c>
      <c r="I7845" s="10" t="str" cm="1">
        <f t="array" ref="I7845">_xlfn.IFS(AND(OR(_xlfn._xlws.FILTER(D$9:D$16388,E$9:E$16388=E7845)),ROW()=_xlfn.MINIFS(_xlfn.ANCHORARRAY(H$9),E$9:E$16388,E7845)),A7845-C$4,ROW()=_xlfn.MINIFS(_xlfn.ANCHORARRAY(H$9),E$9:E$16388,E7845),IFERROR(A7845-INDEX(G$9:G$16388,MATCH(E7845-1,E$9:E$16388,0)),A7845-C$4),ISNUMBER(A7845),A7845-F7845,TRUE,"")</f>
        <v/>
      </c>
      <c r="J7845" t="str">
        <f t="shared" si="364"/>
        <v/>
      </c>
      <c r="L7845" s="5"/>
    </row>
    <row r="7846" spans="1:12">
      <c r="A7846" s="3">
        <v>44711</v>
      </c>
      <c r="B7846" s="4" t="str">
        <f>"annual period "&amp;COUNTIF(D$9:D7846,TRUE)</f>
        <v>annual period 26</v>
      </c>
      <c r="D7846" t="b">
        <f t="shared" si="366"/>
        <v>0</v>
      </c>
      <c r="E7846">
        <f t="shared" si="365"/>
        <v>1268</v>
      </c>
      <c r="F7846" s="5" cm="1">
        <f t="array" ref="F7846">INDEX(_xlfn._xlws.FILTER(A$9:A$16378,E7846=E$9:E$16378*ISNUMBER(A$9:A$16378)),1)</f>
        <v>44711</v>
      </c>
      <c r="G7846" s="5" cm="1">
        <f t="array" ref="G7846">INDEX(_xlfn._xlws.FILTER(A$9:A$16378,E7846=E$9:E$16378*ISNUMBER(A$9:A$16378)),COUNT(_xlfn._xlws.FILTER(A$9:A$16378,E7846=E$9:E$16378*ISNUMBER(A$9:A$16378))))</f>
        <v>44711</v>
      </c>
      <c r="H7846">
        <v>7846</v>
      </c>
      <c r="I7846" s="10" cm="1">
        <f t="array" ref="I7846">_xlfn.IFS(AND(OR(_xlfn._xlws.FILTER(D$9:D$16388,E$9:E$16388=E7846)),ROW()=_xlfn.MINIFS(_xlfn.ANCHORARRAY(H$9),E$9:E$16388,E7846)),A7846-C$4,ROW()=_xlfn.MINIFS(_xlfn.ANCHORARRAY(H$9),E$9:E$16388,E7846),IFERROR(A7846-INDEX(G$9:G$16388,MATCH(E7846-1,E$9:E$16388,0)),A7846-C$4),ISNUMBER(A7846),A7846-F7846,TRUE,"")</f>
        <v>16</v>
      </c>
      <c r="J7846" t="b">
        <f t="shared" si="364"/>
        <v>0</v>
      </c>
      <c r="L7846" s="5"/>
    </row>
    <row r="7847" spans="1:12">
      <c r="A7847" s="1" t="s">
        <v>14</v>
      </c>
      <c r="B7847" s="4" t="str">
        <f>"annual period "&amp;COUNTIF(D$9:D7847,TRUE)</f>
        <v>annual period 26</v>
      </c>
      <c r="D7847" t="b">
        <f t="shared" si="366"/>
        <v>0</v>
      </c>
      <c r="E7847">
        <f t="shared" si="365"/>
        <v>1269</v>
      </c>
      <c r="F7847" s="5" cm="1">
        <f t="array" ref="F7847">INDEX(_xlfn._xlws.FILTER(A$9:A$16378,E7847=E$9:E$16378*ISNUMBER(A$9:A$16378)),1)</f>
        <v>44718</v>
      </c>
      <c r="G7847" s="5" cm="1">
        <f t="array" ref="G7847">INDEX(_xlfn._xlws.FILTER(A$9:A$16378,E7847=E$9:E$16378*ISNUMBER(A$9:A$16378)),COUNT(_xlfn._xlws.FILTER(A$9:A$16378,E7847=E$9:E$16378*ISNUMBER(A$9:A$16378))))</f>
        <v>44725</v>
      </c>
      <c r="H7847" t="str">
        <v/>
      </c>
      <c r="I7847" s="10" t="str" cm="1">
        <f t="array" ref="I7847">_xlfn.IFS(AND(OR(_xlfn._xlws.FILTER(D$9:D$16388,E$9:E$16388=E7847)),ROW()=_xlfn.MINIFS(_xlfn.ANCHORARRAY(H$9),E$9:E$16388,E7847)),A7847-C$4,ROW()=_xlfn.MINIFS(_xlfn.ANCHORARRAY(H$9),E$9:E$16388,E7847),IFERROR(A7847-INDEX(G$9:G$16388,MATCH(E7847-1,E$9:E$16388,0)),A7847-C$4),ISNUMBER(A7847),A7847-F7847,TRUE,"")</f>
        <v/>
      </c>
      <c r="J7847" t="str">
        <f t="shared" si="364"/>
        <v/>
      </c>
      <c r="L7847" s="5"/>
    </row>
    <row r="7848" spans="1:12">
      <c r="A7848" s="2"/>
      <c r="B7848" s="4" t="str">
        <f>"annual period "&amp;COUNTIF(D$9:D7848,TRUE)</f>
        <v>annual period 26</v>
      </c>
      <c r="D7848" t="b">
        <f t="shared" si="366"/>
        <v>0</v>
      </c>
      <c r="E7848">
        <f t="shared" si="365"/>
        <v>1269</v>
      </c>
      <c r="F7848" s="5" cm="1">
        <f t="array" ref="F7848">INDEX(_xlfn._xlws.FILTER(A$9:A$16378,E7848=E$9:E$16378*ISNUMBER(A$9:A$16378)),1)</f>
        <v>44718</v>
      </c>
      <c r="G7848" s="5" cm="1">
        <f t="array" ref="G7848">INDEX(_xlfn._xlws.FILTER(A$9:A$16378,E7848=E$9:E$16378*ISNUMBER(A$9:A$16378)),COUNT(_xlfn._xlws.FILTER(A$9:A$16378,E7848=E$9:E$16378*ISNUMBER(A$9:A$16378))))</f>
        <v>44725</v>
      </c>
      <c r="H7848" t="str">
        <v/>
      </c>
      <c r="I7848" s="10" t="str" cm="1">
        <f t="array" ref="I7848">_xlfn.IFS(AND(OR(_xlfn._xlws.FILTER(D$9:D$16388,E$9:E$16388=E7848)),ROW()=_xlfn.MINIFS(_xlfn.ANCHORARRAY(H$9),E$9:E$16388,E7848)),A7848-C$4,ROW()=_xlfn.MINIFS(_xlfn.ANCHORARRAY(H$9),E$9:E$16388,E7848),IFERROR(A7848-INDEX(G$9:G$16388,MATCH(E7848-1,E$9:E$16388,0)),A7848-C$4),ISNUMBER(A7848),A7848-F7848,TRUE,"")</f>
        <v/>
      </c>
      <c r="J7848" t="str">
        <f t="shared" si="364"/>
        <v/>
      </c>
      <c r="L7848" s="5"/>
    </row>
    <row r="7849" spans="1:12">
      <c r="A7849" s="3">
        <v>44718</v>
      </c>
      <c r="B7849" s="4" t="str">
        <f>"annual period "&amp;COUNTIF(D$9:D7849,TRUE)</f>
        <v>annual period 26</v>
      </c>
      <c r="D7849" t="b">
        <f t="shared" si="366"/>
        <v>0</v>
      </c>
      <c r="E7849">
        <f t="shared" si="365"/>
        <v>1269</v>
      </c>
      <c r="F7849" s="5" cm="1">
        <f t="array" ref="F7849">INDEX(_xlfn._xlws.FILTER(A$9:A$16378,E7849=E$9:E$16378*ISNUMBER(A$9:A$16378)),1)</f>
        <v>44718</v>
      </c>
      <c r="G7849" s="5" cm="1">
        <f t="array" ref="G7849">INDEX(_xlfn._xlws.FILTER(A$9:A$16378,E7849=E$9:E$16378*ISNUMBER(A$9:A$16378)),COUNT(_xlfn._xlws.FILTER(A$9:A$16378,E7849=E$9:E$16378*ISNUMBER(A$9:A$16378))))</f>
        <v>44725</v>
      </c>
      <c r="H7849">
        <v>7849</v>
      </c>
      <c r="I7849" s="10" cm="1">
        <f t="array" ref="I7849">_xlfn.IFS(AND(OR(_xlfn._xlws.FILTER(D$9:D$16388,E$9:E$16388=E7849)),ROW()=_xlfn.MINIFS(_xlfn.ANCHORARRAY(H$9),E$9:E$16388,E7849)),A7849-C$4,ROW()=_xlfn.MINIFS(_xlfn.ANCHORARRAY(H$9),E$9:E$16388,E7849),IFERROR(A7849-INDEX(G$9:G$16388,MATCH(E7849-1,E$9:E$16388,0)),A7849-C$4),ISNUMBER(A7849),A7849-F7849,TRUE,"")</f>
        <v>7</v>
      </c>
      <c r="J7849" t="b">
        <f t="shared" si="364"/>
        <v>0</v>
      </c>
      <c r="L7849" s="5"/>
    </row>
    <row r="7850" spans="1:12">
      <c r="B7850" s="4" t="str">
        <f>"annual period "&amp;COUNTIF(D$9:D7850,TRUE)</f>
        <v>annual period 26</v>
      </c>
      <c r="D7850" t="b">
        <f t="shared" si="366"/>
        <v>0</v>
      </c>
      <c r="E7850">
        <f t="shared" si="365"/>
        <v>1269</v>
      </c>
      <c r="F7850" s="5" cm="1">
        <f t="array" ref="F7850">INDEX(_xlfn._xlws.FILTER(A$9:A$16378,E7850=E$9:E$16378*ISNUMBER(A$9:A$16378)),1)</f>
        <v>44718</v>
      </c>
      <c r="G7850" s="5" cm="1">
        <f t="array" ref="G7850">INDEX(_xlfn._xlws.FILTER(A$9:A$16378,E7850=E$9:E$16378*ISNUMBER(A$9:A$16378)),COUNT(_xlfn._xlws.FILTER(A$9:A$16378,E7850=E$9:E$16378*ISNUMBER(A$9:A$16378))))</f>
        <v>44725</v>
      </c>
      <c r="H7850" t="str">
        <v/>
      </c>
      <c r="I7850" s="10" t="str" cm="1">
        <f t="array" ref="I7850">_xlfn.IFS(AND(OR(_xlfn._xlws.FILTER(D$9:D$16388,E$9:E$16388=E7850)),ROW()=_xlfn.MINIFS(_xlfn.ANCHORARRAY(H$9),E$9:E$16388,E7850)),A7850-C$4,ROW()=_xlfn.MINIFS(_xlfn.ANCHORARRAY(H$9),E$9:E$16388,E7850),IFERROR(A7850-INDEX(G$9:G$16388,MATCH(E7850-1,E$9:E$16388,0)),A7850-C$4),ISNUMBER(A7850),A7850-F7850,TRUE,"")</f>
        <v/>
      </c>
      <c r="J7850" t="str">
        <f t="shared" si="364"/>
        <v/>
      </c>
      <c r="L7850" s="5"/>
    </row>
    <row r="7851" spans="1:12">
      <c r="A7851" s="3">
        <v>44725</v>
      </c>
      <c r="B7851" s="4" t="str">
        <f>"annual period "&amp;COUNTIF(D$9:D7851,TRUE)</f>
        <v>annual period 26</v>
      </c>
      <c r="D7851" t="b">
        <f t="shared" si="366"/>
        <v>0</v>
      </c>
      <c r="E7851">
        <f t="shared" si="365"/>
        <v>1269</v>
      </c>
      <c r="F7851" s="5" cm="1">
        <f t="array" ref="F7851">INDEX(_xlfn._xlws.FILTER(A$9:A$16378,E7851=E$9:E$16378*ISNUMBER(A$9:A$16378)),1)</f>
        <v>44718</v>
      </c>
      <c r="G7851" s="5" cm="1">
        <f t="array" ref="G7851">INDEX(_xlfn._xlws.FILTER(A$9:A$16378,E7851=E$9:E$16378*ISNUMBER(A$9:A$16378)),COUNT(_xlfn._xlws.FILTER(A$9:A$16378,E7851=E$9:E$16378*ISNUMBER(A$9:A$16378))))</f>
        <v>44725</v>
      </c>
      <c r="H7851" t="str">
        <v/>
      </c>
      <c r="I7851" s="10" cm="1">
        <f t="array" ref="I7851">_xlfn.IFS(AND(OR(_xlfn._xlws.FILTER(D$9:D$16388,E$9:E$16388=E7851)),ROW()=_xlfn.MINIFS(_xlfn.ANCHORARRAY(H$9),E$9:E$16388,E7851)),A7851-C$4,ROW()=_xlfn.MINIFS(_xlfn.ANCHORARRAY(H$9),E$9:E$16388,E7851),IFERROR(A7851-INDEX(G$9:G$16388,MATCH(E7851-1,E$9:E$16388,0)),A7851-C$4),ISNUMBER(A7851),A7851-F7851,TRUE,"")</f>
        <v>7</v>
      </c>
      <c r="J7851" t="b">
        <f t="shared" si="364"/>
        <v>0</v>
      </c>
      <c r="L7851" s="5"/>
    </row>
    <row r="7852" spans="1:12">
      <c r="A7852" s="1" t="s">
        <v>14</v>
      </c>
      <c r="B7852" s="4" t="str">
        <f>"annual period "&amp;COUNTIF(D$9:D7852,TRUE)</f>
        <v>annual period 26</v>
      </c>
      <c r="D7852" t="b">
        <f t="shared" si="366"/>
        <v>0</v>
      </c>
      <c r="E7852">
        <f t="shared" si="365"/>
        <v>1270</v>
      </c>
      <c r="F7852" s="5" cm="1">
        <f t="array" ref="F7852">INDEX(_xlfn._xlws.FILTER(A$9:A$16378,E7852=E$9:E$16378*ISNUMBER(A$9:A$16378)),1)</f>
        <v>44726</v>
      </c>
      <c r="G7852" s="5" cm="1">
        <f t="array" ref="G7852">INDEX(_xlfn._xlws.FILTER(A$9:A$16378,E7852=E$9:E$16378*ISNUMBER(A$9:A$16378)),COUNT(_xlfn._xlws.FILTER(A$9:A$16378,E7852=E$9:E$16378*ISNUMBER(A$9:A$16378))))</f>
        <v>44728</v>
      </c>
      <c r="H7852" t="str">
        <v/>
      </c>
      <c r="I7852" s="10" t="str" cm="1">
        <f t="array" ref="I7852">_xlfn.IFS(AND(OR(_xlfn._xlws.FILTER(D$9:D$16388,E$9:E$16388=E7852)),ROW()=_xlfn.MINIFS(_xlfn.ANCHORARRAY(H$9),E$9:E$16388,E7852)),A7852-C$4,ROW()=_xlfn.MINIFS(_xlfn.ANCHORARRAY(H$9),E$9:E$16388,E7852),IFERROR(A7852-INDEX(G$9:G$16388,MATCH(E7852-1,E$9:E$16388,0)),A7852-C$4),ISNUMBER(A7852),A7852-F7852,TRUE,"")</f>
        <v/>
      </c>
      <c r="J7852" t="str">
        <f t="shared" si="364"/>
        <v/>
      </c>
      <c r="L7852" s="5"/>
    </row>
    <row r="7853" spans="1:12">
      <c r="A7853" s="2"/>
      <c r="B7853" s="4" t="str">
        <f>"annual period "&amp;COUNTIF(D$9:D7853,TRUE)</f>
        <v>annual period 26</v>
      </c>
      <c r="D7853" t="b">
        <f t="shared" si="366"/>
        <v>0</v>
      </c>
      <c r="E7853">
        <f t="shared" si="365"/>
        <v>1270</v>
      </c>
      <c r="F7853" s="5" cm="1">
        <f t="array" ref="F7853">INDEX(_xlfn._xlws.FILTER(A$9:A$16378,E7853=E$9:E$16378*ISNUMBER(A$9:A$16378)),1)</f>
        <v>44726</v>
      </c>
      <c r="G7853" s="5" cm="1">
        <f t="array" ref="G7853">INDEX(_xlfn._xlws.FILTER(A$9:A$16378,E7853=E$9:E$16378*ISNUMBER(A$9:A$16378)),COUNT(_xlfn._xlws.FILTER(A$9:A$16378,E7853=E$9:E$16378*ISNUMBER(A$9:A$16378))))</f>
        <v>44728</v>
      </c>
      <c r="H7853" t="str">
        <v/>
      </c>
      <c r="I7853" s="10" t="str" cm="1">
        <f t="array" ref="I7853">_xlfn.IFS(AND(OR(_xlfn._xlws.FILTER(D$9:D$16388,E$9:E$16388=E7853)),ROW()=_xlfn.MINIFS(_xlfn.ANCHORARRAY(H$9),E$9:E$16388,E7853)),A7853-C$4,ROW()=_xlfn.MINIFS(_xlfn.ANCHORARRAY(H$9),E$9:E$16388,E7853),IFERROR(A7853-INDEX(G$9:G$16388,MATCH(E7853-1,E$9:E$16388,0)),A7853-C$4),ISNUMBER(A7853),A7853-F7853,TRUE,"")</f>
        <v/>
      </c>
      <c r="J7853" t="str">
        <f t="shared" si="364"/>
        <v/>
      </c>
      <c r="L7853" s="5"/>
    </row>
    <row r="7854" spans="1:12">
      <c r="A7854" s="3">
        <v>44726</v>
      </c>
      <c r="B7854" s="4" t="str">
        <f>"annual period "&amp;COUNTIF(D$9:D7854,TRUE)</f>
        <v>annual period 26</v>
      </c>
      <c r="D7854" t="b">
        <f t="shared" si="366"/>
        <v>0</v>
      </c>
      <c r="E7854">
        <f t="shared" si="365"/>
        <v>1270</v>
      </c>
      <c r="F7854" s="5" cm="1">
        <f t="array" ref="F7854">INDEX(_xlfn._xlws.FILTER(A$9:A$16378,E7854=E$9:E$16378*ISNUMBER(A$9:A$16378)),1)</f>
        <v>44726</v>
      </c>
      <c r="G7854" s="5" cm="1">
        <f t="array" ref="G7854">INDEX(_xlfn._xlws.FILTER(A$9:A$16378,E7854=E$9:E$16378*ISNUMBER(A$9:A$16378)),COUNT(_xlfn._xlws.FILTER(A$9:A$16378,E7854=E$9:E$16378*ISNUMBER(A$9:A$16378))))</f>
        <v>44728</v>
      </c>
      <c r="H7854">
        <v>7854</v>
      </c>
      <c r="I7854" s="10" cm="1">
        <f t="array" ref="I7854">_xlfn.IFS(AND(OR(_xlfn._xlws.FILTER(D$9:D$16388,E$9:E$16388=E7854)),ROW()=_xlfn.MINIFS(_xlfn.ANCHORARRAY(H$9),E$9:E$16388,E7854)),A7854-C$4,ROW()=_xlfn.MINIFS(_xlfn.ANCHORARRAY(H$9),E$9:E$16388,E7854),IFERROR(A7854-INDEX(G$9:G$16388,MATCH(E7854-1,E$9:E$16388,0)),A7854-C$4),ISNUMBER(A7854),A7854-F7854,TRUE,"")</f>
        <v>1</v>
      </c>
      <c r="J7854" t="b">
        <f t="shared" si="364"/>
        <v>0</v>
      </c>
      <c r="L7854" s="5"/>
    </row>
    <row r="7855" spans="1:12">
      <c r="B7855" s="4" t="str">
        <f>"annual period "&amp;COUNTIF(D$9:D7855,TRUE)</f>
        <v>annual period 26</v>
      </c>
      <c r="D7855" t="b">
        <f t="shared" si="366"/>
        <v>0</v>
      </c>
      <c r="E7855">
        <f t="shared" si="365"/>
        <v>1270</v>
      </c>
      <c r="F7855" s="5" cm="1">
        <f t="array" ref="F7855">INDEX(_xlfn._xlws.FILTER(A$9:A$16378,E7855=E$9:E$16378*ISNUMBER(A$9:A$16378)),1)</f>
        <v>44726</v>
      </c>
      <c r="G7855" s="5" cm="1">
        <f t="array" ref="G7855">INDEX(_xlfn._xlws.FILTER(A$9:A$16378,E7855=E$9:E$16378*ISNUMBER(A$9:A$16378)),COUNT(_xlfn._xlws.FILTER(A$9:A$16378,E7855=E$9:E$16378*ISNUMBER(A$9:A$16378))))</f>
        <v>44728</v>
      </c>
      <c r="H7855" t="str">
        <v/>
      </c>
      <c r="I7855" s="10" t="str" cm="1">
        <f t="array" ref="I7855">_xlfn.IFS(AND(OR(_xlfn._xlws.FILTER(D$9:D$16388,E$9:E$16388=E7855)),ROW()=_xlfn.MINIFS(_xlfn.ANCHORARRAY(H$9),E$9:E$16388,E7855)),A7855-C$4,ROW()=_xlfn.MINIFS(_xlfn.ANCHORARRAY(H$9),E$9:E$16388,E7855),IFERROR(A7855-INDEX(G$9:G$16388,MATCH(E7855-1,E$9:E$16388,0)),A7855-C$4),ISNUMBER(A7855),A7855-F7855,TRUE,"")</f>
        <v/>
      </c>
      <c r="J7855" t="str">
        <f t="shared" si="364"/>
        <v/>
      </c>
      <c r="L7855" s="5"/>
    </row>
    <row r="7856" spans="1:12">
      <c r="A7856" s="3">
        <v>44726</v>
      </c>
      <c r="B7856" s="4" t="str">
        <f>"annual period "&amp;COUNTIF(D$9:D7856,TRUE)</f>
        <v>annual period 26</v>
      </c>
      <c r="D7856" t="b">
        <f t="shared" si="366"/>
        <v>0</v>
      </c>
      <c r="E7856">
        <f t="shared" si="365"/>
        <v>1270</v>
      </c>
      <c r="F7856" s="5" cm="1">
        <f t="array" ref="F7856">INDEX(_xlfn._xlws.FILTER(A$9:A$16378,E7856=E$9:E$16378*ISNUMBER(A$9:A$16378)),1)</f>
        <v>44726</v>
      </c>
      <c r="G7856" s="5" cm="1">
        <f t="array" ref="G7856">INDEX(_xlfn._xlws.FILTER(A$9:A$16378,E7856=E$9:E$16378*ISNUMBER(A$9:A$16378)),COUNT(_xlfn._xlws.FILTER(A$9:A$16378,E7856=E$9:E$16378*ISNUMBER(A$9:A$16378))))</f>
        <v>44728</v>
      </c>
      <c r="H7856">
        <v>7856</v>
      </c>
      <c r="I7856" s="10" cm="1">
        <f t="array" ref="I7856">_xlfn.IFS(AND(OR(_xlfn._xlws.FILTER(D$9:D$16388,E$9:E$16388=E7856)),ROW()=_xlfn.MINIFS(_xlfn.ANCHORARRAY(H$9),E$9:E$16388,E7856)),A7856-C$4,ROW()=_xlfn.MINIFS(_xlfn.ANCHORARRAY(H$9),E$9:E$16388,E7856),IFERROR(A7856-INDEX(G$9:G$16388,MATCH(E7856-1,E$9:E$16388,0)),A7856-C$4),ISNUMBER(A7856),A7856-F7856,TRUE,"")</f>
        <v>0</v>
      </c>
      <c r="J7856" t="b">
        <f t="shared" si="364"/>
        <v>0</v>
      </c>
      <c r="L7856" s="5"/>
    </row>
    <row r="7857" spans="1:12">
      <c r="B7857" s="4" t="str">
        <f>"annual period "&amp;COUNTIF(D$9:D7857,TRUE)</f>
        <v>annual period 26</v>
      </c>
      <c r="D7857" t="b">
        <f t="shared" si="366"/>
        <v>0</v>
      </c>
      <c r="E7857">
        <f t="shared" si="365"/>
        <v>1270</v>
      </c>
      <c r="F7857" s="5" cm="1">
        <f t="array" ref="F7857">INDEX(_xlfn._xlws.FILTER(A$9:A$16378,E7857=E$9:E$16378*ISNUMBER(A$9:A$16378)),1)</f>
        <v>44726</v>
      </c>
      <c r="G7857" s="5" cm="1">
        <f t="array" ref="G7857">INDEX(_xlfn._xlws.FILTER(A$9:A$16378,E7857=E$9:E$16378*ISNUMBER(A$9:A$16378)),COUNT(_xlfn._xlws.FILTER(A$9:A$16378,E7857=E$9:E$16378*ISNUMBER(A$9:A$16378))))</f>
        <v>44728</v>
      </c>
      <c r="H7857" t="str">
        <v/>
      </c>
      <c r="I7857" s="10" t="str" cm="1">
        <f t="array" ref="I7857">_xlfn.IFS(AND(OR(_xlfn._xlws.FILTER(D$9:D$16388,E$9:E$16388=E7857)),ROW()=_xlfn.MINIFS(_xlfn.ANCHORARRAY(H$9),E$9:E$16388,E7857)),A7857-C$4,ROW()=_xlfn.MINIFS(_xlfn.ANCHORARRAY(H$9),E$9:E$16388,E7857),IFERROR(A7857-INDEX(G$9:G$16388,MATCH(E7857-1,E$9:E$16388,0)),A7857-C$4),ISNUMBER(A7857),A7857-F7857,TRUE,"")</f>
        <v/>
      </c>
      <c r="J7857" t="str">
        <f t="shared" si="364"/>
        <v/>
      </c>
      <c r="L7857" s="5"/>
    </row>
    <row r="7858" spans="1:12">
      <c r="A7858" s="3">
        <v>44727</v>
      </c>
      <c r="B7858" s="4" t="str">
        <f>"annual period "&amp;COUNTIF(D$9:D7858,TRUE)</f>
        <v>annual period 26</v>
      </c>
      <c r="D7858" t="b">
        <f t="shared" si="366"/>
        <v>0</v>
      </c>
      <c r="E7858">
        <f t="shared" si="365"/>
        <v>1270</v>
      </c>
      <c r="F7858" s="5" cm="1">
        <f t="array" ref="F7858">INDEX(_xlfn._xlws.FILTER(A$9:A$16378,E7858=E$9:E$16378*ISNUMBER(A$9:A$16378)),1)</f>
        <v>44726</v>
      </c>
      <c r="G7858" s="5" cm="1">
        <f t="array" ref="G7858">INDEX(_xlfn._xlws.FILTER(A$9:A$16378,E7858=E$9:E$16378*ISNUMBER(A$9:A$16378)),COUNT(_xlfn._xlws.FILTER(A$9:A$16378,E7858=E$9:E$16378*ISNUMBER(A$9:A$16378))))</f>
        <v>44728</v>
      </c>
      <c r="H7858" t="str">
        <v/>
      </c>
      <c r="I7858" s="10" cm="1">
        <f t="array" ref="I7858">_xlfn.IFS(AND(OR(_xlfn._xlws.FILTER(D$9:D$16388,E$9:E$16388=E7858)),ROW()=_xlfn.MINIFS(_xlfn.ANCHORARRAY(H$9),E$9:E$16388,E7858)),A7858-C$4,ROW()=_xlfn.MINIFS(_xlfn.ANCHORARRAY(H$9),E$9:E$16388,E7858),IFERROR(A7858-INDEX(G$9:G$16388,MATCH(E7858-1,E$9:E$16388,0)),A7858-C$4),ISNUMBER(A7858),A7858-F7858,TRUE,"")</f>
        <v>1</v>
      </c>
      <c r="J7858" t="b">
        <f t="shared" si="364"/>
        <v>0</v>
      </c>
      <c r="L7858" s="5"/>
    </row>
    <row r="7859" spans="1:12">
      <c r="B7859" s="4" t="str">
        <f>"annual period "&amp;COUNTIF(D$9:D7859,TRUE)</f>
        <v>annual period 26</v>
      </c>
      <c r="D7859" t="b">
        <f t="shared" si="366"/>
        <v>0</v>
      </c>
      <c r="E7859">
        <f t="shared" si="365"/>
        <v>1270</v>
      </c>
      <c r="F7859" s="5" cm="1">
        <f t="array" ref="F7859">INDEX(_xlfn._xlws.FILTER(A$9:A$16378,E7859=E$9:E$16378*ISNUMBER(A$9:A$16378)),1)</f>
        <v>44726</v>
      </c>
      <c r="G7859" s="5" cm="1">
        <f t="array" ref="G7859">INDEX(_xlfn._xlws.FILTER(A$9:A$16378,E7859=E$9:E$16378*ISNUMBER(A$9:A$16378)),COUNT(_xlfn._xlws.FILTER(A$9:A$16378,E7859=E$9:E$16378*ISNUMBER(A$9:A$16378))))</f>
        <v>44728</v>
      </c>
      <c r="H7859" t="str">
        <v/>
      </c>
      <c r="I7859" s="10" t="str" cm="1">
        <f t="array" ref="I7859">_xlfn.IFS(AND(OR(_xlfn._xlws.FILTER(D$9:D$16388,E$9:E$16388=E7859)),ROW()=_xlfn.MINIFS(_xlfn.ANCHORARRAY(H$9),E$9:E$16388,E7859)),A7859-C$4,ROW()=_xlfn.MINIFS(_xlfn.ANCHORARRAY(H$9),E$9:E$16388,E7859),IFERROR(A7859-INDEX(G$9:G$16388,MATCH(E7859-1,E$9:E$16388,0)),A7859-C$4),ISNUMBER(A7859),A7859-F7859,TRUE,"")</f>
        <v/>
      </c>
      <c r="J7859" t="str">
        <f t="shared" si="364"/>
        <v/>
      </c>
      <c r="L7859" s="5"/>
    </row>
    <row r="7860" spans="1:12">
      <c r="A7860" s="3">
        <v>44728</v>
      </c>
      <c r="B7860" s="4" t="str">
        <f>"annual period "&amp;COUNTIF(D$9:D7860,TRUE)</f>
        <v>annual period 26</v>
      </c>
      <c r="D7860" t="b">
        <f t="shared" si="366"/>
        <v>0</v>
      </c>
      <c r="E7860">
        <f t="shared" si="365"/>
        <v>1270</v>
      </c>
      <c r="F7860" s="5" cm="1">
        <f t="array" ref="F7860">INDEX(_xlfn._xlws.FILTER(A$9:A$16378,E7860=E$9:E$16378*ISNUMBER(A$9:A$16378)),1)</f>
        <v>44726</v>
      </c>
      <c r="G7860" s="5" cm="1">
        <f t="array" ref="G7860">INDEX(_xlfn._xlws.FILTER(A$9:A$16378,E7860=E$9:E$16378*ISNUMBER(A$9:A$16378)),COUNT(_xlfn._xlws.FILTER(A$9:A$16378,E7860=E$9:E$16378*ISNUMBER(A$9:A$16378))))</f>
        <v>44728</v>
      </c>
      <c r="H7860" t="str">
        <v/>
      </c>
      <c r="I7860" s="10" cm="1">
        <f t="array" ref="I7860">_xlfn.IFS(AND(OR(_xlfn._xlws.FILTER(D$9:D$16388,E$9:E$16388=E7860)),ROW()=_xlfn.MINIFS(_xlfn.ANCHORARRAY(H$9),E$9:E$16388,E7860)),A7860-C$4,ROW()=_xlfn.MINIFS(_xlfn.ANCHORARRAY(H$9),E$9:E$16388,E7860),IFERROR(A7860-INDEX(G$9:G$16388,MATCH(E7860-1,E$9:E$16388,0)),A7860-C$4),ISNUMBER(A7860),A7860-F7860,TRUE,"")</f>
        <v>2</v>
      </c>
      <c r="J7860" t="b">
        <f t="shared" si="364"/>
        <v>0</v>
      </c>
      <c r="L7860" s="5"/>
    </row>
    <row r="7861" spans="1:12">
      <c r="A7861" s="1" t="s">
        <v>14</v>
      </c>
      <c r="B7861" s="4" t="str">
        <f>"annual period "&amp;COUNTIF(D$9:D7861,TRUE)</f>
        <v>annual period 26</v>
      </c>
      <c r="D7861" t="b">
        <f t="shared" si="366"/>
        <v>0</v>
      </c>
      <c r="E7861">
        <f t="shared" si="365"/>
        <v>1271</v>
      </c>
      <c r="F7861" s="5" cm="1">
        <f t="array" ref="F7861">INDEX(_xlfn._xlws.FILTER(A$9:A$16378,E7861=E$9:E$16378*ISNUMBER(A$9:A$16378)),1)</f>
        <v>44737</v>
      </c>
      <c r="G7861" s="5" cm="1">
        <f t="array" ref="G7861">INDEX(_xlfn._xlws.FILTER(A$9:A$16378,E7861=E$9:E$16378*ISNUMBER(A$9:A$16378)),COUNT(_xlfn._xlws.FILTER(A$9:A$16378,E7861=E$9:E$16378*ISNUMBER(A$9:A$16378))))</f>
        <v>44737</v>
      </c>
      <c r="H7861" t="str">
        <v/>
      </c>
      <c r="I7861" s="10" t="str" cm="1">
        <f t="array" ref="I7861">_xlfn.IFS(AND(OR(_xlfn._xlws.FILTER(D$9:D$16388,E$9:E$16388=E7861)),ROW()=_xlfn.MINIFS(_xlfn.ANCHORARRAY(H$9),E$9:E$16388,E7861)),A7861-C$4,ROW()=_xlfn.MINIFS(_xlfn.ANCHORARRAY(H$9),E$9:E$16388,E7861),IFERROR(A7861-INDEX(G$9:G$16388,MATCH(E7861-1,E$9:E$16388,0)),A7861-C$4),ISNUMBER(A7861),A7861-F7861,TRUE,"")</f>
        <v/>
      </c>
      <c r="J7861" t="str">
        <f t="shared" si="364"/>
        <v/>
      </c>
      <c r="L7861" s="5"/>
    </row>
    <row r="7862" spans="1:12">
      <c r="A7862" s="2"/>
      <c r="B7862" s="4" t="str">
        <f>"annual period "&amp;COUNTIF(D$9:D7862,TRUE)</f>
        <v>annual period 26</v>
      </c>
      <c r="D7862" t="b">
        <f t="shared" si="366"/>
        <v>0</v>
      </c>
      <c r="E7862">
        <f t="shared" si="365"/>
        <v>1271</v>
      </c>
      <c r="F7862" s="5" cm="1">
        <f t="array" ref="F7862">INDEX(_xlfn._xlws.FILTER(A$9:A$16378,E7862=E$9:E$16378*ISNUMBER(A$9:A$16378)),1)</f>
        <v>44737</v>
      </c>
      <c r="G7862" s="5" cm="1">
        <f t="array" ref="G7862">INDEX(_xlfn._xlws.FILTER(A$9:A$16378,E7862=E$9:E$16378*ISNUMBER(A$9:A$16378)),COUNT(_xlfn._xlws.FILTER(A$9:A$16378,E7862=E$9:E$16378*ISNUMBER(A$9:A$16378))))</f>
        <v>44737</v>
      </c>
      <c r="H7862" t="str">
        <v/>
      </c>
      <c r="I7862" s="10" t="str" cm="1">
        <f t="array" ref="I7862">_xlfn.IFS(AND(OR(_xlfn._xlws.FILTER(D$9:D$16388,E$9:E$16388=E7862)),ROW()=_xlfn.MINIFS(_xlfn.ANCHORARRAY(H$9),E$9:E$16388,E7862)),A7862-C$4,ROW()=_xlfn.MINIFS(_xlfn.ANCHORARRAY(H$9),E$9:E$16388,E7862),IFERROR(A7862-INDEX(G$9:G$16388,MATCH(E7862-1,E$9:E$16388,0)),A7862-C$4),ISNUMBER(A7862),A7862-F7862,TRUE,"")</f>
        <v/>
      </c>
      <c r="J7862" t="str">
        <f t="shared" si="364"/>
        <v/>
      </c>
      <c r="L7862" s="5"/>
    </row>
    <row r="7863" spans="1:12">
      <c r="A7863" s="3">
        <v>44737</v>
      </c>
      <c r="B7863" s="4" t="str">
        <f>"annual period "&amp;COUNTIF(D$9:D7863,TRUE)</f>
        <v>annual period 26</v>
      </c>
      <c r="D7863" t="b">
        <f t="shared" si="366"/>
        <v>0</v>
      </c>
      <c r="E7863">
        <f t="shared" si="365"/>
        <v>1271</v>
      </c>
      <c r="F7863" s="5" cm="1">
        <f t="array" ref="F7863">INDEX(_xlfn._xlws.FILTER(A$9:A$16378,E7863=E$9:E$16378*ISNUMBER(A$9:A$16378)),1)</f>
        <v>44737</v>
      </c>
      <c r="G7863" s="5" cm="1">
        <f t="array" ref="G7863">INDEX(_xlfn._xlws.FILTER(A$9:A$16378,E7863=E$9:E$16378*ISNUMBER(A$9:A$16378)),COUNT(_xlfn._xlws.FILTER(A$9:A$16378,E7863=E$9:E$16378*ISNUMBER(A$9:A$16378))))</f>
        <v>44737</v>
      </c>
      <c r="H7863">
        <v>7863</v>
      </c>
      <c r="I7863" s="10" cm="1">
        <f t="array" ref="I7863">_xlfn.IFS(AND(OR(_xlfn._xlws.FILTER(D$9:D$16388,E$9:E$16388=E7863)),ROW()=_xlfn.MINIFS(_xlfn.ANCHORARRAY(H$9),E$9:E$16388,E7863)),A7863-C$4,ROW()=_xlfn.MINIFS(_xlfn.ANCHORARRAY(H$9),E$9:E$16388,E7863),IFERROR(A7863-INDEX(G$9:G$16388,MATCH(E7863-1,E$9:E$16388,0)),A7863-C$4),ISNUMBER(A7863),A7863-F7863,TRUE,"")</f>
        <v>9</v>
      </c>
      <c r="J7863" t="b">
        <f t="shared" si="364"/>
        <v>0</v>
      </c>
      <c r="L7863" s="5"/>
    </row>
    <row r="7864" spans="1:12">
      <c r="B7864" s="4" t="str">
        <f>"annual period "&amp;COUNTIF(D$9:D7864,TRUE)</f>
        <v>annual period 26</v>
      </c>
      <c r="D7864" t="b">
        <f t="shared" si="366"/>
        <v>0</v>
      </c>
      <c r="E7864">
        <f t="shared" si="365"/>
        <v>1271</v>
      </c>
      <c r="F7864" s="5" cm="1">
        <f t="array" ref="F7864">INDEX(_xlfn._xlws.FILTER(A$9:A$16378,E7864=E$9:E$16378*ISNUMBER(A$9:A$16378)),1)</f>
        <v>44737</v>
      </c>
      <c r="G7864" s="5" cm="1">
        <f t="array" ref="G7864">INDEX(_xlfn._xlws.FILTER(A$9:A$16378,E7864=E$9:E$16378*ISNUMBER(A$9:A$16378)),COUNT(_xlfn._xlws.FILTER(A$9:A$16378,E7864=E$9:E$16378*ISNUMBER(A$9:A$16378))))</f>
        <v>44737</v>
      </c>
      <c r="H7864" t="str">
        <v/>
      </c>
      <c r="I7864" s="10" t="str" cm="1">
        <f t="array" ref="I7864">_xlfn.IFS(AND(OR(_xlfn._xlws.FILTER(D$9:D$16388,E$9:E$16388=E7864)),ROW()=_xlfn.MINIFS(_xlfn.ANCHORARRAY(H$9),E$9:E$16388,E7864)),A7864-C$4,ROW()=_xlfn.MINIFS(_xlfn.ANCHORARRAY(H$9),E$9:E$16388,E7864),IFERROR(A7864-INDEX(G$9:G$16388,MATCH(E7864-1,E$9:E$16388,0)),A7864-C$4),ISNUMBER(A7864),A7864-F7864,TRUE,"")</f>
        <v/>
      </c>
      <c r="J7864" t="str">
        <f t="shared" si="364"/>
        <v/>
      </c>
      <c r="L7864" s="5"/>
    </row>
    <row r="7865" spans="1:12">
      <c r="A7865" s="3">
        <v>44737</v>
      </c>
      <c r="B7865" s="4" t="str">
        <f>"annual period "&amp;COUNTIF(D$9:D7865,TRUE)</f>
        <v>annual period 26</v>
      </c>
      <c r="D7865" t="b">
        <f t="shared" si="366"/>
        <v>0</v>
      </c>
      <c r="E7865">
        <f t="shared" si="365"/>
        <v>1271</v>
      </c>
      <c r="F7865" s="5" cm="1">
        <f t="array" ref="F7865">INDEX(_xlfn._xlws.FILTER(A$9:A$16378,E7865=E$9:E$16378*ISNUMBER(A$9:A$16378)),1)</f>
        <v>44737</v>
      </c>
      <c r="G7865" s="5" cm="1">
        <f t="array" ref="G7865">INDEX(_xlfn._xlws.FILTER(A$9:A$16378,E7865=E$9:E$16378*ISNUMBER(A$9:A$16378)),COUNT(_xlfn._xlws.FILTER(A$9:A$16378,E7865=E$9:E$16378*ISNUMBER(A$9:A$16378))))</f>
        <v>44737</v>
      </c>
      <c r="H7865">
        <v>7865</v>
      </c>
      <c r="I7865" s="10" cm="1">
        <f t="array" ref="I7865">_xlfn.IFS(AND(OR(_xlfn._xlws.FILTER(D$9:D$16388,E$9:E$16388=E7865)),ROW()=_xlfn.MINIFS(_xlfn.ANCHORARRAY(H$9),E$9:E$16388,E7865)),A7865-C$4,ROW()=_xlfn.MINIFS(_xlfn.ANCHORARRAY(H$9),E$9:E$16388,E7865),IFERROR(A7865-INDEX(G$9:G$16388,MATCH(E7865-1,E$9:E$16388,0)),A7865-C$4),ISNUMBER(A7865),A7865-F7865,TRUE,"")</f>
        <v>0</v>
      </c>
      <c r="J7865" t="b">
        <f t="shared" si="364"/>
        <v>0</v>
      </c>
      <c r="L7865" s="5"/>
    </row>
    <row r="7866" spans="1:12">
      <c r="A7866" s="1" t="s">
        <v>14</v>
      </c>
      <c r="B7866" s="4" t="str">
        <f>"annual period "&amp;COUNTIF(D$9:D7866,TRUE)</f>
        <v>annual period 27</v>
      </c>
      <c r="D7866" t="b">
        <f t="shared" si="366"/>
        <v>1</v>
      </c>
      <c r="E7866">
        <f t="shared" si="365"/>
        <v>1272</v>
      </c>
      <c r="F7866" s="5" cm="1">
        <f t="array" ref="F7866">INDEX(_xlfn._xlws.FILTER(A$9:A$16378,E7866=E$9:E$16378*ISNUMBER(A$9:A$16378)),1)</f>
        <v>44382</v>
      </c>
      <c r="G7866" s="5" cm="1">
        <f t="array" ref="G7866">INDEX(_xlfn._xlws.FILTER(A$9:A$16378,E7866=E$9:E$16378*ISNUMBER(A$9:A$16378)),COUNT(_xlfn._xlws.FILTER(A$9:A$16378,E7866=E$9:E$16378*ISNUMBER(A$9:A$16378))))</f>
        <v>44382</v>
      </c>
      <c r="H7866" t="str">
        <v/>
      </c>
      <c r="I7866" s="10" t="str" cm="1">
        <f t="array" ref="I7866">_xlfn.IFS(AND(OR(_xlfn._xlws.FILTER(D$9:D$16388,E$9:E$16388=E7866)),ROW()=_xlfn.MINIFS(_xlfn.ANCHORARRAY(H$9),E$9:E$16388,E7866)),A7866-C$4,ROW()=_xlfn.MINIFS(_xlfn.ANCHORARRAY(H$9),E$9:E$16388,E7866),IFERROR(A7866-INDEX(G$9:G$16388,MATCH(E7866-1,E$9:E$16388,0)),A7866-C$4),ISNUMBER(A7866),A7866-F7866,TRUE,"")</f>
        <v/>
      </c>
      <c r="J7866" t="str">
        <f t="shared" si="364"/>
        <v/>
      </c>
      <c r="L7866" s="5"/>
    </row>
    <row r="7867" spans="1:12">
      <c r="A7867" s="2"/>
      <c r="B7867" s="4" t="str">
        <f>"annual period "&amp;COUNTIF(D$9:D7867,TRUE)</f>
        <v>annual period 27</v>
      </c>
      <c r="D7867" t="b">
        <f t="shared" si="366"/>
        <v>0</v>
      </c>
      <c r="E7867">
        <f t="shared" si="365"/>
        <v>1272</v>
      </c>
      <c r="F7867" s="5" cm="1">
        <f t="array" ref="F7867">INDEX(_xlfn._xlws.FILTER(A$9:A$16378,E7867=E$9:E$16378*ISNUMBER(A$9:A$16378)),1)</f>
        <v>44382</v>
      </c>
      <c r="G7867" s="5" cm="1">
        <f t="array" ref="G7867">INDEX(_xlfn._xlws.FILTER(A$9:A$16378,E7867=E$9:E$16378*ISNUMBER(A$9:A$16378)),COUNT(_xlfn._xlws.FILTER(A$9:A$16378,E7867=E$9:E$16378*ISNUMBER(A$9:A$16378))))</f>
        <v>44382</v>
      </c>
      <c r="H7867" t="str">
        <v/>
      </c>
      <c r="I7867" s="10" t="str" cm="1">
        <f t="array" ref="I7867">_xlfn.IFS(AND(OR(_xlfn._xlws.FILTER(D$9:D$16388,E$9:E$16388=E7867)),ROW()=_xlfn.MINIFS(_xlfn.ANCHORARRAY(H$9),E$9:E$16388,E7867)),A7867-C$4,ROW()=_xlfn.MINIFS(_xlfn.ANCHORARRAY(H$9),E$9:E$16388,E7867),IFERROR(A7867-INDEX(G$9:G$16388,MATCH(E7867-1,E$9:E$16388,0)),A7867-C$4),ISNUMBER(A7867),A7867-F7867,TRUE,"")</f>
        <v/>
      </c>
      <c r="J7867" t="str">
        <f t="shared" si="364"/>
        <v/>
      </c>
      <c r="L7867" s="5"/>
    </row>
    <row r="7868" spans="1:12">
      <c r="A7868" s="3">
        <v>44382</v>
      </c>
      <c r="B7868" s="4" t="str">
        <f>"annual period "&amp;COUNTIF(D$9:D7868,TRUE)</f>
        <v>annual period 27</v>
      </c>
      <c r="D7868" t="b">
        <f t="shared" si="366"/>
        <v>0</v>
      </c>
      <c r="E7868">
        <f t="shared" si="365"/>
        <v>1272</v>
      </c>
      <c r="F7868" s="5" cm="1">
        <f t="array" ref="F7868">INDEX(_xlfn._xlws.FILTER(A$9:A$16378,E7868=E$9:E$16378*ISNUMBER(A$9:A$16378)),1)</f>
        <v>44382</v>
      </c>
      <c r="G7868" s="5" cm="1">
        <f t="array" ref="G7868">INDEX(_xlfn._xlws.FILTER(A$9:A$16378,E7868=E$9:E$16378*ISNUMBER(A$9:A$16378)),COUNT(_xlfn._xlws.FILTER(A$9:A$16378,E7868=E$9:E$16378*ISNUMBER(A$9:A$16378))))</f>
        <v>44382</v>
      </c>
      <c r="H7868">
        <v>7868</v>
      </c>
      <c r="I7868" s="10" cm="1">
        <f t="array" ref="I7868">_xlfn.IFS(AND(OR(_xlfn._xlws.FILTER(D$9:D$16388,E$9:E$16388=E7868)),ROW()=_xlfn.MINIFS(_xlfn.ANCHORARRAY(H$9),E$9:E$16388,E7868)),A7868-C$4,ROW()=_xlfn.MINIFS(_xlfn.ANCHORARRAY(H$9),E$9:E$16388,E7868),IFERROR(A7868-INDEX(G$9:G$16388,MATCH(E7868-1,E$9:E$16388,0)),A7868-C$4),ISNUMBER(A7868),A7868-F7868,TRUE,"")</f>
        <v>5</v>
      </c>
      <c r="J7868" t="b">
        <f t="shared" si="364"/>
        <v>0</v>
      </c>
      <c r="L7868" s="5"/>
    </row>
    <row r="7869" spans="1:12">
      <c r="A7869" s="1" t="s">
        <v>14</v>
      </c>
      <c r="B7869" s="4" t="str">
        <f>"annual period "&amp;COUNTIF(D$9:D7869,TRUE)</f>
        <v>annual period 27</v>
      </c>
      <c r="D7869" t="b">
        <f t="shared" si="366"/>
        <v>0</v>
      </c>
      <c r="E7869">
        <f t="shared" si="365"/>
        <v>1273</v>
      </c>
      <c r="F7869" s="5" cm="1">
        <f t="array" ref="F7869">INDEX(_xlfn._xlws.FILTER(A$9:A$16378,E7869=E$9:E$16378*ISNUMBER(A$9:A$16378)),1)</f>
        <v>44384</v>
      </c>
      <c r="G7869" s="5" cm="1">
        <f t="array" ref="G7869">INDEX(_xlfn._xlws.FILTER(A$9:A$16378,E7869=E$9:E$16378*ISNUMBER(A$9:A$16378)),COUNT(_xlfn._xlws.FILTER(A$9:A$16378,E7869=E$9:E$16378*ISNUMBER(A$9:A$16378))))</f>
        <v>44384</v>
      </c>
      <c r="H7869" t="str">
        <v/>
      </c>
      <c r="I7869" s="10" t="str" cm="1">
        <f t="array" ref="I7869">_xlfn.IFS(AND(OR(_xlfn._xlws.FILTER(D$9:D$16388,E$9:E$16388=E7869)),ROW()=_xlfn.MINIFS(_xlfn.ANCHORARRAY(H$9),E$9:E$16388,E7869)),A7869-C$4,ROW()=_xlfn.MINIFS(_xlfn.ANCHORARRAY(H$9),E$9:E$16388,E7869),IFERROR(A7869-INDEX(G$9:G$16388,MATCH(E7869-1,E$9:E$16388,0)),A7869-C$4),ISNUMBER(A7869),A7869-F7869,TRUE,"")</f>
        <v/>
      </c>
      <c r="J7869" t="str">
        <f t="shared" si="364"/>
        <v/>
      </c>
      <c r="L7869" s="5"/>
    </row>
    <row r="7870" spans="1:12">
      <c r="A7870" s="2"/>
      <c r="B7870" s="4" t="str">
        <f>"annual period "&amp;COUNTIF(D$9:D7870,TRUE)</f>
        <v>annual period 27</v>
      </c>
      <c r="D7870" t="b">
        <f t="shared" si="366"/>
        <v>0</v>
      </c>
      <c r="E7870">
        <f t="shared" si="365"/>
        <v>1273</v>
      </c>
      <c r="F7870" s="5" cm="1">
        <f t="array" ref="F7870">INDEX(_xlfn._xlws.FILTER(A$9:A$16378,E7870=E$9:E$16378*ISNUMBER(A$9:A$16378)),1)</f>
        <v>44384</v>
      </c>
      <c r="G7870" s="5" cm="1">
        <f t="array" ref="G7870">INDEX(_xlfn._xlws.FILTER(A$9:A$16378,E7870=E$9:E$16378*ISNUMBER(A$9:A$16378)),COUNT(_xlfn._xlws.FILTER(A$9:A$16378,E7870=E$9:E$16378*ISNUMBER(A$9:A$16378))))</f>
        <v>44384</v>
      </c>
      <c r="H7870" t="str">
        <v/>
      </c>
      <c r="I7870" s="10" t="str" cm="1">
        <f t="array" ref="I7870">_xlfn.IFS(AND(OR(_xlfn._xlws.FILTER(D$9:D$16388,E$9:E$16388=E7870)),ROW()=_xlfn.MINIFS(_xlfn.ANCHORARRAY(H$9),E$9:E$16388,E7870)),A7870-C$4,ROW()=_xlfn.MINIFS(_xlfn.ANCHORARRAY(H$9),E$9:E$16388,E7870),IFERROR(A7870-INDEX(G$9:G$16388,MATCH(E7870-1,E$9:E$16388,0)),A7870-C$4),ISNUMBER(A7870),A7870-F7870,TRUE,"")</f>
        <v/>
      </c>
      <c r="J7870" t="str">
        <f t="shared" si="364"/>
        <v/>
      </c>
      <c r="L7870" s="5"/>
    </row>
    <row r="7871" spans="1:12">
      <c r="A7871" s="3">
        <v>44384</v>
      </c>
      <c r="B7871" s="4" t="str">
        <f>"annual period "&amp;COUNTIF(D$9:D7871,TRUE)</f>
        <v>annual period 27</v>
      </c>
      <c r="D7871" t="b">
        <f t="shared" si="366"/>
        <v>0</v>
      </c>
      <c r="E7871">
        <f t="shared" si="365"/>
        <v>1273</v>
      </c>
      <c r="F7871" s="5" cm="1">
        <f t="array" ref="F7871">INDEX(_xlfn._xlws.FILTER(A$9:A$16378,E7871=E$9:E$16378*ISNUMBER(A$9:A$16378)),1)</f>
        <v>44384</v>
      </c>
      <c r="G7871" s="5" cm="1">
        <f t="array" ref="G7871">INDEX(_xlfn._xlws.FILTER(A$9:A$16378,E7871=E$9:E$16378*ISNUMBER(A$9:A$16378)),COUNT(_xlfn._xlws.FILTER(A$9:A$16378,E7871=E$9:E$16378*ISNUMBER(A$9:A$16378))))</f>
        <v>44384</v>
      </c>
      <c r="H7871">
        <v>7871</v>
      </c>
      <c r="I7871" s="10" cm="1">
        <f t="array" ref="I7871">_xlfn.IFS(AND(OR(_xlfn._xlws.FILTER(D$9:D$16388,E$9:E$16388=E7871)),ROW()=_xlfn.MINIFS(_xlfn.ANCHORARRAY(H$9),E$9:E$16388,E7871)),A7871-C$4,ROW()=_xlfn.MINIFS(_xlfn.ANCHORARRAY(H$9),E$9:E$16388,E7871),IFERROR(A7871-INDEX(G$9:G$16388,MATCH(E7871-1,E$9:E$16388,0)),A7871-C$4),ISNUMBER(A7871),A7871-F7871,TRUE,"")</f>
        <v>2</v>
      </c>
      <c r="J7871" t="b">
        <f t="shared" si="364"/>
        <v>0</v>
      </c>
      <c r="L7871" s="5"/>
    </row>
    <row r="7872" spans="1:12">
      <c r="B7872" s="4" t="str">
        <f>"annual period "&amp;COUNTIF(D$9:D7872,TRUE)</f>
        <v>annual period 27</v>
      </c>
      <c r="D7872" t="b">
        <f t="shared" si="366"/>
        <v>0</v>
      </c>
      <c r="E7872">
        <f t="shared" si="365"/>
        <v>1273</v>
      </c>
      <c r="F7872" s="5" cm="1">
        <f t="array" ref="F7872">INDEX(_xlfn._xlws.FILTER(A$9:A$16378,E7872=E$9:E$16378*ISNUMBER(A$9:A$16378)),1)</f>
        <v>44384</v>
      </c>
      <c r="G7872" s="5" cm="1">
        <f t="array" ref="G7872">INDEX(_xlfn._xlws.FILTER(A$9:A$16378,E7872=E$9:E$16378*ISNUMBER(A$9:A$16378)),COUNT(_xlfn._xlws.FILTER(A$9:A$16378,E7872=E$9:E$16378*ISNUMBER(A$9:A$16378))))</f>
        <v>44384</v>
      </c>
      <c r="H7872" t="str">
        <v/>
      </c>
      <c r="I7872" s="10" t="str" cm="1">
        <f t="array" ref="I7872">_xlfn.IFS(AND(OR(_xlfn._xlws.FILTER(D$9:D$16388,E$9:E$16388=E7872)),ROW()=_xlfn.MINIFS(_xlfn.ANCHORARRAY(H$9),E$9:E$16388,E7872)),A7872-C$4,ROW()=_xlfn.MINIFS(_xlfn.ANCHORARRAY(H$9),E$9:E$16388,E7872),IFERROR(A7872-INDEX(G$9:G$16388,MATCH(E7872-1,E$9:E$16388,0)),A7872-C$4),ISNUMBER(A7872),A7872-F7872,TRUE,"")</f>
        <v/>
      </c>
      <c r="J7872" t="str">
        <f t="shared" si="364"/>
        <v/>
      </c>
      <c r="L7872" s="5"/>
    </row>
    <row r="7873" spans="1:12">
      <c r="A7873" s="3">
        <v>44384</v>
      </c>
      <c r="B7873" s="4" t="str">
        <f>"annual period "&amp;COUNTIF(D$9:D7873,TRUE)</f>
        <v>annual period 27</v>
      </c>
      <c r="D7873" t="b">
        <f t="shared" si="366"/>
        <v>0</v>
      </c>
      <c r="E7873">
        <f t="shared" si="365"/>
        <v>1273</v>
      </c>
      <c r="F7873" s="5" cm="1">
        <f t="array" ref="F7873">INDEX(_xlfn._xlws.FILTER(A$9:A$16378,E7873=E$9:E$16378*ISNUMBER(A$9:A$16378)),1)</f>
        <v>44384</v>
      </c>
      <c r="G7873" s="5" cm="1">
        <f t="array" ref="G7873">INDEX(_xlfn._xlws.FILTER(A$9:A$16378,E7873=E$9:E$16378*ISNUMBER(A$9:A$16378)),COUNT(_xlfn._xlws.FILTER(A$9:A$16378,E7873=E$9:E$16378*ISNUMBER(A$9:A$16378))))</f>
        <v>44384</v>
      </c>
      <c r="H7873">
        <v>7873</v>
      </c>
      <c r="I7873" s="10" cm="1">
        <f t="array" ref="I7873">_xlfn.IFS(AND(OR(_xlfn._xlws.FILTER(D$9:D$16388,E$9:E$16388=E7873)),ROW()=_xlfn.MINIFS(_xlfn.ANCHORARRAY(H$9),E$9:E$16388,E7873)),A7873-C$4,ROW()=_xlfn.MINIFS(_xlfn.ANCHORARRAY(H$9),E$9:E$16388,E7873),IFERROR(A7873-INDEX(G$9:G$16388,MATCH(E7873-1,E$9:E$16388,0)),A7873-C$4),ISNUMBER(A7873),A7873-F7873,TRUE,"")</f>
        <v>0</v>
      </c>
      <c r="J7873" t="b">
        <f t="shared" si="364"/>
        <v>0</v>
      </c>
      <c r="L7873" s="5"/>
    </row>
    <row r="7874" spans="1:12">
      <c r="A7874" s="1" t="s">
        <v>14</v>
      </c>
      <c r="B7874" s="4" t="str">
        <f>"annual period "&amp;COUNTIF(D$9:D7874,TRUE)</f>
        <v>annual period 27</v>
      </c>
      <c r="D7874" t="b">
        <f t="shared" si="366"/>
        <v>0</v>
      </c>
      <c r="E7874">
        <f t="shared" si="365"/>
        <v>1274</v>
      </c>
      <c r="F7874" s="5" cm="1">
        <f t="array" ref="F7874">INDEX(_xlfn._xlws.FILTER(A$9:A$16378,E7874=E$9:E$16378*ISNUMBER(A$9:A$16378)),1)</f>
        <v>44388</v>
      </c>
      <c r="G7874" s="5" cm="1">
        <f t="array" ref="G7874">INDEX(_xlfn._xlws.FILTER(A$9:A$16378,E7874=E$9:E$16378*ISNUMBER(A$9:A$16378)),COUNT(_xlfn._xlws.FILTER(A$9:A$16378,E7874=E$9:E$16378*ISNUMBER(A$9:A$16378))))</f>
        <v>44388</v>
      </c>
      <c r="H7874" t="str">
        <v/>
      </c>
      <c r="I7874" s="10" t="str" cm="1">
        <f t="array" ref="I7874">_xlfn.IFS(AND(OR(_xlfn._xlws.FILTER(D$9:D$16388,E$9:E$16388=E7874)),ROW()=_xlfn.MINIFS(_xlfn.ANCHORARRAY(H$9),E$9:E$16388,E7874)),A7874-C$4,ROW()=_xlfn.MINIFS(_xlfn.ANCHORARRAY(H$9),E$9:E$16388,E7874),IFERROR(A7874-INDEX(G$9:G$16388,MATCH(E7874-1,E$9:E$16388,0)),A7874-C$4),ISNUMBER(A7874),A7874-F7874,TRUE,"")</f>
        <v/>
      </c>
      <c r="J7874" t="str">
        <f t="shared" si="364"/>
        <v/>
      </c>
      <c r="L7874" s="5"/>
    </row>
    <row r="7875" spans="1:12">
      <c r="A7875" s="2"/>
      <c r="B7875" s="4" t="str">
        <f>"annual period "&amp;COUNTIF(D$9:D7875,TRUE)</f>
        <v>annual period 27</v>
      </c>
      <c r="D7875" t="b">
        <f t="shared" si="366"/>
        <v>0</v>
      </c>
      <c r="E7875">
        <f t="shared" si="365"/>
        <v>1274</v>
      </c>
      <c r="F7875" s="5" cm="1">
        <f t="array" ref="F7875">INDEX(_xlfn._xlws.FILTER(A$9:A$16378,E7875=E$9:E$16378*ISNUMBER(A$9:A$16378)),1)</f>
        <v>44388</v>
      </c>
      <c r="G7875" s="5" cm="1">
        <f t="array" ref="G7875">INDEX(_xlfn._xlws.FILTER(A$9:A$16378,E7875=E$9:E$16378*ISNUMBER(A$9:A$16378)),COUNT(_xlfn._xlws.FILTER(A$9:A$16378,E7875=E$9:E$16378*ISNUMBER(A$9:A$16378))))</f>
        <v>44388</v>
      </c>
      <c r="H7875" t="str">
        <v/>
      </c>
      <c r="I7875" s="10" t="str" cm="1">
        <f t="array" ref="I7875">_xlfn.IFS(AND(OR(_xlfn._xlws.FILTER(D$9:D$16388,E$9:E$16388=E7875)),ROW()=_xlfn.MINIFS(_xlfn.ANCHORARRAY(H$9),E$9:E$16388,E7875)),A7875-C$4,ROW()=_xlfn.MINIFS(_xlfn.ANCHORARRAY(H$9),E$9:E$16388,E7875),IFERROR(A7875-INDEX(G$9:G$16388,MATCH(E7875-1,E$9:E$16388,0)),A7875-C$4),ISNUMBER(A7875),A7875-F7875,TRUE,"")</f>
        <v/>
      </c>
      <c r="J7875" t="str">
        <f t="shared" si="364"/>
        <v/>
      </c>
      <c r="L7875" s="5"/>
    </row>
    <row r="7876" spans="1:12">
      <c r="A7876" s="3">
        <v>44388</v>
      </c>
      <c r="B7876" s="4" t="str">
        <f>"annual period "&amp;COUNTIF(D$9:D7876,TRUE)</f>
        <v>annual period 27</v>
      </c>
      <c r="D7876" t="b">
        <f t="shared" si="366"/>
        <v>0</v>
      </c>
      <c r="E7876">
        <f t="shared" si="365"/>
        <v>1274</v>
      </c>
      <c r="F7876" s="5" cm="1">
        <f t="array" ref="F7876">INDEX(_xlfn._xlws.FILTER(A$9:A$16378,E7876=E$9:E$16378*ISNUMBER(A$9:A$16378)),1)</f>
        <v>44388</v>
      </c>
      <c r="G7876" s="5" cm="1">
        <f t="array" ref="G7876">INDEX(_xlfn._xlws.FILTER(A$9:A$16378,E7876=E$9:E$16378*ISNUMBER(A$9:A$16378)),COUNT(_xlfn._xlws.FILTER(A$9:A$16378,E7876=E$9:E$16378*ISNUMBER(A$9:A$16378))))</f>
        <v>44388</v>
      </c>
      <c r="H7876">
        <v>7876</v>
      </c>
      <c r="I7876" s="10" cm="1">
        <f t="array" ref="I7876">_xlfn.IFS(AND(OR(_xlfn._xlws.FILTER(D$9:D$16388,E$9:E$16388=E7876)),ROW()=_xlfn.MINIFS(_xlfn.ANCHORARRAY(H$9),E$9:E$16388,E7876)),A7876-C$4,ROW()=_xlfn.MINIFS(_xlfn.ANCHORARRAY(H$9),E$9:E$16388,E7876),IFERROR(A7876-INDEX(G$9:G$16388,MATCH(E7876-1,E$9:E$16388,0)),A7876-C$4),ISNUMBER(A7876),A7876-F7876,TRUE,"")</f>
        <v>4</v>
      </c>
      <c r="J7876" t="b">
        <f t="shared" si="364"/>
        <v>0</v>
      </c>
      <c r="L7876" s="5"/>
    </row>
    <row r="7877" spans="1:12">
      <c r="B7877" s="4" t="str">
        <f>"annual period "&amp;COUNTIF(D$9:D7877,TRUE)</f>
        <v>annual period 27</v>
      </c>
      <c r="D7877" t="b">
        <f t="shared" si="366"/>
        <v>0</v>
      </c>
      <c r="E7877">
        <f t="shared" si="365"/>
        <v>1274</v>
      </c>
      <c r="F7877" s="5" cm="1">
        <f t="array" ref="F7877">INDEX(_xlfn._xlws.FILTER(A$9:A$16378,E7877=E$9:E$16378*ISNUMBER(A$9:A$16378)),1)</f>
        <v>44388</v>
      </c>
      <c r="G7877" s="5" cm="1">
        <f t="array" ref="G7877">INDEX(_xlfn._xlws.FILTER(A$9:A$16378,E7877=E$9:E$16378*ISNUMBER(A$9:A$16378)),COUNT(_xlfn._xlws.FILTER(A$9:A$16378,E7877=E$9:E$16378*ISNUMBER(A$9:A$16378))))</f>
        <v>44388</v>
      </c>
      <c r="H7877" t="str">
        <v/>
      </c>
      <c r="I7877" s="10" t="str" cm="1">
        <f t="array" ref="I7877">_xlfn.IFS(AND(OR(_xlfn._xlws.FILTER(D$9:D$16388,E$9:E$16388=E7877)),ROW()=_xlfn.MINIFS(_xlfn.ANCHORARRAY(H$9),E$9:E$16388,E7877)),A7877-C$4,ROW()=_xlfn.MINIFS(_xlfn.ANCHORARRAY(H$9),E$9:E$16388,E7877),IFERROR(A7877-INDEX(G$9:G$16388,MATCH(E7877-1,E$9:E$16388,0)),A7877-C$4),ISNUMBER(A7877),A7877-F7877,TRUE,"")</f>
        <v/>
      </c>
      <c r="J7877" t="str">
        <f t="shared" si="364"/>
        <v/>
      </c>
      <c r="L7877" s="5"/>
    </row>
    <row r="7878" spans="1:12">
      <c r="A7878" s="3">
        <v>44388</v>
      </c>
      <c r="B7878" s="4" t="str">
        <f>"annual period "&amp;COUNTIF(D$9:D7878,TRUE)</f>
        <v>annual period 27</v>
      </c>
      <c r="D7878" t="b">
        <f t="shared" si="366"/>
        <v>0</v>
      </c>
      <c r="E7878">
        <f t="shared" si="365"/>
        <v>1274</v>
      </c>
      <c r="F7878" s="5" cm="1">
        <f t="array" ref="F7878">INDEX(_xlfn._xlws.FILTER(A$9:A$16378,E7878=E$9:E$16378*ISNUMBER(A$9:A$16378)),1)</f>
        <v>44388</v>
      </c>
      <c r="G7878" s="5" cm="1">
        <f t="array" ref="G7878">INDEX(_xlfn._xlws.FILTER(A$9:A$16378,E7878=E$9:E$16378*ISNUMBER(A$9:A$16378)),COUNT(_xlfn._xlws.FILTER(A$9:A$16378,E7878=E$9:E$16378*ISNUMBER(A$9:A$16378))))</f>
        <v>44388</v>
      </c>
      <c r="H7878">
        <v>7878</v>
      </c>
      <c r="I7878" s="10" cm="1">
        <f t="array" ref="I7878">_xlfn.IFS(AND(OR(_xlfn._xlws.FILTER(D$9:D$16388,E$9:E$16388=E7878)),ROW()=_xlfn.MINIFS(_xlfn.ANCHORARRAY(H$9),E$9:E$16388,E7878)),A7878-C$4,ROW()=_xlfn.MINIFS(_xlfn.ANCHORARRAY(H$9),E$9:E$16388,E7878),IFERROR(A7878-INDEX(G$9:G$16388,MATCH(E7878-1,E$9:E$16388,0)),A7878-C$4),ISNUMBER(A7878),A7878-F7878,TRUE,"")</f>
        <v>0</v>
      </c>
      <c r="J7878" t="b">
        <f t="shared" ref="J7878:J7941" si="367">IF(I7878="","",I7878&gt;30)</f>
        <v>0</v>
      </c>
      <c r="L7878" s="5"/>
    </row>
    <row r="7879" spans="1:12">
      <c r="A7879" s="1" t="s">
        <v>14</v>
      </c>
      <c r="B7879" s="4" t="str">
        <f>"annual period "&amp;COUNTIF(D$9:D7879,TRUE)</f>
        <v>annual period 27</v>
      </c>
      <c r="D7879" t="b">
        <f t="shared" si="366"/>
        <v>0</v>
      </c>
      <c r="E7879">
        <f t="shared" si="365"/>
        <v>1275</v>
      </c>
      <c r="F7879" s="5" cm="1">
        <f t="array" ref="F7879">INDEX(_xlfn._xlws.FILTER(A$9:A$16378,E7879=E$9:E$16378*ISNUMBER(A$9:A$16378)),1)</f>
        <v>44389</v>
      </c>
      <c r="G7879" s="5" cm="1">
        <f t="array" ref="G7879">INDEX(_xlfn._xlws.FILTER(A$9:A$16378,E7879=E$9:E$16378*ISNUMBER(A$9:A$16378)),COUNT(_xlfn._xlws.FILTER(A$9:A$16378,E7879=E$9:E$16378*ISNUMBER(A$9:A$16378))))</f>
        <v>44389</v>
      </c>
      <c r="H7879" t="str">
        <v/>
      </c>
      <c r="I7879" s="10" t="str" cm="1">
        <f t="array" ref="I7879">_xlfn.IFS(AND(OR(_xlfn._xlws.FILTER(D$9:D$16388,E$9:E$16388=E7879)),ROW()=_xlfn.MINIFS(_xlfn.ANCHORARRAY(H$9),E$9:E$16388,E7879)),A7879-C$4,ROW()=_xlfn.MINIFS(_xlfn.ANCHORARRAY(H$9),E$9:E$16388,E7879),IFERROR(A7879-INDEX(G$9:G$16388,MATCH(E7879-1,E$9:E$16388,0)),A7879-C$4),ISNUMBER(A7879),A7879-F7879,TRUE,"")</f>
        <v/>
      </c>
      <c r="J7879" t="str">
        <f t="shared" si="367"/>
        <v/>
      </c>
      <c r="L7879" s="5"/>
    </row>
    <row r="7880" spans="1:12">
      <c r="A7880" s="2"/>
      <c r="B7880" s="4" t="str">
        <f>"annual period "&amp;COUNTIF(D$9:D7880,TRUE)</f>
        <v>annual period 27</v>
      </c>
      <c r="D7880" t="b">
        <f t="shared" si="366"/>
        <v>0</v>
      </c>
      <c r="E7880">
        <f t="shared" si="365"/>
        <v>1275</v>
      </c>
      <c r="F7880" s="5" cm="1">
        <f t="array" ref="F7880">INDEX(_xlfn._xlws.FILTER(A$9:A$16378,E7880=E$9:E$16378*ISNUMBER(A$9:A$16378)),1)</f>
        <v>44389</v>
      </c>
      <c r="G7880" s="5" cm="1">
        <f t="array" ref="G7880">INDEX(_xlfn._xlws.FILTER(A$9:A$16378,E7880=E$9:E$16378*ISNUMBER(A$9:A$16378)),COUNT(_xlfn._xlws.FILTER(A$9:A$16378,E7880=E$9:E$16378*ISNUMBER(A$9:A$16378))))</f>
        <v>44389</v>
      </c>
      <c r="H7880" t="str">
        <v/>
      </c>
      <c r="I7880" s="10" t="str" cm="1">
        <f t="array" ref="I7880">_xlfn.IFS(AND(OR(_xlfn._xlws.FILTER(D$9:D$16388,E$9:E$16388=E7880)),ROW()=_xlfn.MINIFS(_xlfn.ANCHORARRAY(H$9),E$9:E$16388,E7880)),A7880-C$4,ROW()=_xlfn.MINIFS(_xlfn.ANCHORARRAY(H$9),E$9:E$16388,E7880),IFERROR(A7880-INDEX(G$9:G$16388,MATCH(E7880-1,E$9:E$16388,0)),A7880-C$4),ISNUMBER(A7880),A7880-F7880,TRUE,"")</f>
        <v/>
      </c>
      <c r="J7880" t="str">
        <f t="shared" si="367"/>
        <v/>
      </c>
      <c r="L7880" s="5"/>
    </row>
    <row r="7881" spans="1:12">
      <c r="A7881" s="3">
        <v>44389</v>
      </c>
      <c r="B7881" s="4" t="str">
        <f>"annual period "&amp;COUNTIF(D$9:D7881,TRUE)</f>
        <v>annual period 27</v>
      </c>
      <c r="D7881" t="b">
        <f t="shared" si="366"/>
        <v>0</v>
      </c>
      <c r="E7881">
        <f t="shared" si="365"/>
        <v>1275</v>
      </c>
      <c r="F7881" s="5" cm="1">
        <f t="array" ref="F7881">INDEX(_xlfn._xlws.FILTER(A$9:A$16378,E7881=E$9:E$16378*ISNUMBER(A$9:A$16378)),1)</f>
        <v>44389</v>
      </c>
      <c r="G7881" s="5" cm="1">
        <f t="array" ref="G7881">INDEX(_xlfn._xlws.FILTER(A$9:A$16378,E7881=E$9:E$16378*ISNUMBER(A$9:A$16378)),COUNT(_xlfn._xlws.FILTER(A$9:A$16378,E7881=E$9:E$16378*ISNUMBER(A$9:A$16378))))</f>
        <v>44389</v>
      </c>
      <c r="H7881">
        <v>7881</v>
      </c>
      <c r="I7881" s="10" cm="1">
        <f t="array" ref="I7881">_xlfn.IFS(AND(OR(_xlfn._xlws.FILTER(D$9:D$16388,E$9:E$16388=E7881)),ROW()=_xlfn.MINIFS(_xlfn.ANCHORARRAY(H$9),E$9:E$16388,E7881)),A7881-C$4,ROW()=_xlfn.MINIFS(_xlfn.ANCHORARRAY(H$9),E$9:E$16388,E7881),IFERROR(A7881-INDEX(G$9:G$16388,MATCH(E7881-1,E$9:E$16388,0)),A7881-C$4),ISNUMBER(A7881),A7881-F7881,TRUE,"")</f>
        <v>1</v>
      </c>
      <c r="J7881" t="b">
        <f t="shared" si="367"/>
        <v>0</v>
      </c>
      <c r="L7881" s="5"/>
    </row>
    <row r="7882" spans="1:12">
      <c r="B7882" s="4" t="str">
        <f>"annual period "&amp;COUNTIF(D$9:D7882,TRUE)</f>
        <v>annual period 27</v>
      </c>
      <c r="D7882" t="b">
        <f t="shared" si="366"/>
        <v>0</v>
      </c>
      <c r="E7882">
        <f t="shared" si="365"/>
        <v>1275</v>
      </c>
      <c r="F7882" s="5" cm="1">
        <f t="array" ref="F7882">INDEX(_xlfn._xlws.FILTER(A$9:A$16378,E7882=E$9:E$16378*ISNUMBER(A$9:A$16378)),1)</f>
        <v>44389</v>
      </c>
      <c r="G7882" s="5" cm="1">
        <f t="array" ref="G7882">INDEX(_xlfn._xlws.FILTER(A$9:A$16378,E7882=E$9:E$16378*ISNUMBER(A$9:A$16378)),COUNT(_xlfn._xlws.FILTER(A$9:A$16378,E7882=E$9:E$16378*ISNUMBER(A$9:A$16378))))</f>
        <v>44389</v>
      </c>
      <c r="H7882" t="str">
        <v/>
      </c>
      <c r="I7882" s="10" t="str" cm="1">
        <f t="array" ref="I7882">_xlfn.IFS(AND(OR(_xlfn._xlws.FILTER(D$9:D$16388,E$9:E$16388=E7882)),ROW()=_xlfn.MINIFS(_xlfn.ANCHORARRAY(H$9),E$9:E$16388,E7882)),A7882-C$4,ROW()=_xlfn.MINIFS(_xlfn.ANCHORARRAY(H$9),E$9:E$16388,E7882),IFERROR(A7882-INDEX(G$9:G$16388,MATCH(E7882-1,E$9:E$16388,0)),A7882-C$4),ISNUMBER(A7882),A7882-F7882,TRUE,"")</f>
        <v/>
      </c>
      <c r="J7882" t="str">
        <f t="shared" si="367"/>
        <v/>
      </c>
      <c r="L7882" s="5"/>
    </row>
    <row r="7883" spans="1:12">
      <c r="A7883" s="3">
        <v>44389</v>
      </c>
      <c r="B7883" s="4" t="str">
        <f>"annual period "&amp;COUNTIF(D$9:D7883,TRUE)</f>
        <v>annual period 27</v>
      </c>
      <c r="D7883" t="b">
        <f t="shared" si="366"/>
        <v>0</v>
      </c>
      <c r="E7883">
        <f t="shared" ref="E7883:E7946" si="368">IF(A7883="Trip #",E7882+1,E7882)</f>
        <v>1275</v>
      </c>
      <c r="F7883" s="5" cm="1">
        <f t="array" ref="F7883">INDEX(_xlfn._xlws.FILTER(A$9:A$16378,E7883=E$9:E$16378*ISNUMBER(A$9:A$16378)),1)</f>
        <v>44389</v>
      </c>
      <c r="G7883" s="5" cm="1">
        <f t="array" ref="G7883">INDEX(_xlfn._xlws.FILTER(A$9:A$16378,E7883=E$9:E$16378*ISNUMBER(A$9:A$16378)),COUNT(_xlfn._xlws.FILTER(A$9:A$16378,E7883=E$9:E$16378*ISNUMBER(A$9:A$16378))))</f>
        <v>44389</v>
      </c>
      <c r="H7883">
        <v>7883</v>
      </c>
      <c r="I7883" s="10" cm="1">
        <f t="array" ref="I7883">_xlfn.IFS(AND(OR(_xlfn._xlws.FILTER(D$9:D$16388,E$9:E$16388=E7883)),ROW()=_xlfn.MINIFS(_xlfn.ANCHORARRAY(H$9),E$9:E$16388,E7883)),A7883-C$4,ROW()=_xlfn.MINIFS(_xlfn.ANCHORARRAY(H$9),E$9:E$16388,E7883),IFERROR(A7883-INDEX(G$9:G$16388,MATCH(E7883-1,E$9:E$16388,0)),A7883-C$4),ISNUMBER(A7883),A7883-F7883,TRUE,"")</f>
        <v>0</v>
      </c>
      <c r="J7883" t="b">
        <f t="shared" si="367"/>
        <v>0</v>
      </c>
      <c r="L7883" s="5"/>
    </row>
    <row r="7884" spans="1:12">
      <c r="A7884" s="1" t="s">
        <v>14</v>
      </c>
      <c r="B7884" s="4" t="str">
        <f>"annual period "&amp;COUNTIF(D$9:D7884,TRUE)</f>
        <v>annual period 27</v>
      </c>
      <c r="D7884" t="b">
        <f t="shared" si="366"/>
        <v>0</v>
      </c>
      <c r="E7884">
        <f t="shared" si="368"/>
        <v>1276</v>
      </c>
      <c r="F7884" s="5" cm="1">
        <f t="array" ref="F7884">INDEX(_xlfn._xlws.FILTER(A$9:A$16378,E7884=E$9:E$16378*ISNUMBER(A$9:A$16378)),1)</f>
        <v>44389</v>
      </c>
      <c r="G7884" s="5" cm="1">
        <f t="array" ref="G7884">INDEX(_xlfn._xlws.FILTER(A$9:A$16378,E7884=E$9:E$16378*ISNUMBER(A$9:A$16378)),COUNT(_xlfn._xlws.FILTER(A$9:A$16378,E7884=E$9:E$16378*ISNUMBER(A$9:A$16378))))</f>
        <v>44389</v>
      </c>
      <c r="H7884" t="str">
        <v/>
      </c>
      <c r="I7884" s="10" t="str" cm="1">
        <f t="array" ref="I7884">_xlfn.IFS(AND(OR(_xlfn._xlws.FILTER(D$9:D$16388,E$9:E$16388=E7884)),ROW()=_xlfn.MINIFS(_xlfn.ANCHORARRAY(H$9),E$9:E$16388,E7884)),A7884-C$4,ROW()=_xlfn.MINIFS(_xlfn.ANCHORARRAY(H$9),E$9:E$16388,E7884),IFERROR(A7884-INDEX(G$9:G$16388,MATCH(E7884-1,E$9:E$16388,0)),A7884-C$4),ISNUMBER(A7884),A7884-F7884,TRUE,"")</f>
        <v/>
      </c>
      <c r="J7884" t="str">
        <f t="shared" si="367"/>
        <v/>
      </c>
      <c r="L7884" s="5"/>
    </row>
    <row r="7885" spans="1:12">
      <c r="A7885" s="2"/>
      <c r="B7885" s="4" t="str">
        <f>"annual period "&amp;COUNTIF(D$9:D7885,TRUE)</f>
        <v>annual period 27</v>
      </c>
      <c r="D7885" t="b">
        <f t="shared" si="366"/>
        <v>0</v>
      </c>
      <c r="E7885">
        <f t="shared" si="368"/>
        <v>1276</v>
      </c>
      <c r="F7885" s="5" cm="1">
        <f t="array" ref="F7885">INDEX(_xlfn._xlws.FILTER(A$9:A$16378,E7885=E$9:E$16378*ISNUMBER(A$9:A$16378)),1)</f>
        <v>44389</v>
      </c>
      <c r="G7885" s="5" cm="1">
        <f t="array" ref="G7885">INDEX(_xlfn._xlws.FILTER(A$9:A$16378,E7885=E$9:E$16378*ISNUMBER(A$9:A$16378)),COUNT(_xlfn._xlws.FILTER(A$9:A$16378,E7885=E$9:E$16378*ISNUMBER(A$9:A$16378))))</f>
        <v>44389</v>
      </c>
      <c r="H7885" t="str">
        <v/>
      </c>
      <c r="I7885" s="10" t="str" cm="1">
        <f t="array" ref="I7885">_xlfn.IFS(AND(OR(_xlfn._xlws.FILTER(D$9:D$16388,E$9:E$16388=E7885)),ROW()=_xlfn.MINIFS(_xlfn.ANCHORARRAY(H$9),E$9:E$16388,E7885)),A7885-C$4,ROW()=_xlfn.MINIFS(_xlfn.ANCHORARRAY(H$9),E$9:E$16388,E7885),IFERROR(A7885-INDEX(G$9:G$16388,MATCH(E7885-1,E$9:E$16388,0)),A7885-C$4),ISNUMBER(A7885),A7885-F7885,TRUE,"")</f>
        <v/>
      </c>
      <c r="J7885" t="str">
        <f t="shared" si="367"/>
        <v/>
      </c>
      <c r="L7885" s="5"/>
    </row>
    <row r="7886" spans="1:12">
      <c r="A7886" s="3">
        <v>44389</v>
      </c>
      <c r="B7886" s="4" t="str">
        <f>"annual period "&amp;COUNTIF(D$9:D7886,TRUE)</f>
        <v>annual period 27</v>
      </c>
      <c r="D7886" t="b">
        <f t="shared" si="366"/>
        <v>0</v>
      </c>
      <c r="E7886">
        <f t="shared" si="368"/>
        <v>1276</v>
      </c>
      <c r="F7886" s="5" cm="1">
        <f t="array" ref="F7886">INDEX(_xlfn._xlws.FILTER(A$9:A$16378,E7886=E$9:E$16378*ISNUMBER(A$9:A$16378)),1)</f>
        <v>44389</v>
      </c>
      <c r="G7886" s="5" cm="1">
        <f t="array" ref="G7886">INDEX(_xlfn._xlws.FILTER(A$9:A$16378,E7886=E$9:E$16378*ISNUMBER(A$9:A$16378)),COUNT(_xlfn._xlws.FILTER(A$9:A$16378,E7886=E$9:E$16378*ISNUMBER(A$9:A$16378))))</f>
        <v>44389</v>
      </c>
      <c r="H7886">
        <v>7886</v>
      </c>
      <c r="I7886" s="10" cm="1">
        <f t="array" ref="I7886">_xlfn.IFS(AND(OR(_xlfn._xlws.FILTER(D$9:D$16388,E$9:E$16388=E7886)),ROW()=_xlfn.MINIFS(_xlfn.ANCHORARRAY(H$9),E$9:E$16388,E7886)),A7886-C$4,ROW()=_xlfn.MINIFS(_xlfn.ANCHORARRAY(H$9),E$9:E$16388,E7886),IFERROR(A7886-INDEX(G$9:G$16388,MATCH(E7886-1,E$9:E$16388,0)),A7886-C$4),ISNUMBER(A7886),A7886-F7886,TRUE,"")</f>
        <v>0</v>
      </c>
      <c r="J7886" t="b">
        <f t="shared" si="367"/>
        <v>0</v>
      </c>
      <c r="L7886" s="5"/>
    </row>
    <row r="7887" spans="1:12">
      <c r="A7887" s="1" t="s">
        <v>14</v>
      </c>
      <c r="B7887" s="4" t="str">
        <f>"annual period "&amp;COUNTIF(D$9:D7887,TRUE)</f>
        <v>annual period 27</v>
      </c>
      <c r="D7887" t="b">
        <f t="shared" si="366"/>
        <v>0</v>
      </c>
      <c r="E7887">
        <f t="shared" si="368"/>
        <v>1277</v>
      </c>
      <c r="F7887" s="5" cm="1">
        <f t="array" ref="F7887">INDEX(_xlfn._xlws.FILTER(A$9:A$16378,E7887=E$9:E$16378*ISNUMBER(A$9:A$16378)),1)</f>
        <v>44392</v>
      </c>
      <c r="G7887" s="5" cm="1">
        <f t="array" ref="G7887">INDEX(_xlfn._xlws.FILTER(A$9:A$16378,E7887=E$9:E$16378*ISNUMBER(A$9:A$16378)),COUNT(_xlfn._xlws.FILTER(A$9:A$16378,E7887=E$9:E$16378*ISNUMBER(A$9:A$16378))))</f>
        <v>44396</v>
      </c>
      <c r="H7887" t="str">
        <v/>
      </c>
      <c r="I7887" s="10" t="str" cm="1">
        <f t="array" ref="I7887">_xlfn.IFS(AND(OR(_xlfn._xlws.FILTER(D$9:D$16388,E$9:E$16388=E7887)),ROW()=_xlfn.MINIFS(_xlfn.ANCHORARRAY(H$9),E$9:E$16388,E7887)),A7887-C$4,ROW()=_xlfn.MINIFS(_xlfn.ANCHORARRAY(H$9),E$9:E$16388,E7887),IFERROR(A7887-INDEX(G$9:G$16388,MATCH(E7887-1,E$9:E$16388,0)),A7887-C$4),ISNUMBER(A7887),A7887-F7887,TRUE,"")</f>
        <v/>
      </c>
      <c r="J7887" t="str">
        <f t="shared" si="367"/>
        <v/>
      </c>
      <c r="L7887" s="5"/>
    </row>
    <row r="7888" spans="1:12">
      <c r="A7888" s="2"/>
      <c r="B7888" s="4" t="str">
        <f>"annual period "&amp;COUNTIF(D$9:D7888,TRUE)</f>
        <v>annual period 27</v>
      </c>
      <c r="D7888" t="b">
        <f t="shared" si="366"/>
        <v>0</v>
      </c>
      <c r="E7888">
        <f t="shared" si="368"/>
        <v>1277</v>
      </c>
      <c r="F7888" s="5" cm="1">
        <f t="array" ref="F7888">INDEX(_xlfn._xlws.FILTER(A$9:A$16378,E7888=E$9:E$16378*ISNUMBER(A$9:A$16378)),1)</f>
        <v>44392</v>
      </c>
      <c r="G7888" s="5" cm="1">
        <f t="array" ref="G7888">INDEX(_xlfn._xlws.FILTER(A$9:A$16378,E7888=E$9:E$16378*ISNUMBER(A$9:A$16378)),COUNT(_xlfn._xlws.FILTER(A$9:A$16378,E7888=E$9:E$16378*ISNUMBER(A$9:A$16378))))</f>
        <v>44396</v>
      </c>
      <c r="H7888" t="str">
        <v/>
      </c>
      <c r="I7888" s="10" t="str" cm="1">
        <f t="array" ref="I7888">_xlfn.IFS(AND(OR(_xlfn._xlws.FILTER(D$9:D$16388,E$9:E$16388=E7888)),ROW()=_xlfn.MINIFS(_xlfn.ANCHORARRAY(H$9),E$9:E$16388,E7888)),A7888-C$4,ROW()=_xlfn.MINIFS(_xlfn.ANCHORARRAY(H$9),E$9:E$16388,E7888),IFERROR(A7888-INDEX(G$9:G$16388,MATCH(E7888-1,E$9:E$16388,0)),A7888-C$4),ISNUMBER(A7888),A7888-F7888,TRUE,"")</f>
        <v/>
      </c>
      <c r="J7888" t="str">
        <f t="shared" si="367"/>
        <v/>
      </c>
      <c r="L7888" s="5"/>
    </row>
    <row r="7889" spans="1:12">
      <c r="A7889" s="3">
        <v>44392</v>
      </c>
      <c r="B7889" s="4" t="str">
        <f>"annual period "&amp;COUNTIF(D$9:D7889,TRUE)</f>
        <v>annual period 27</v>
      </c>
      <c r="D7889" t="b">
        <f t="shared" si="366"/>
        <v>0</v>
      </c>
      <c r="E7889">
        <f t="shared" si="368"/>
        <v>1277</v>
      </c>
      <c r="F7889" s="5" cm="1">
        <f t="array" ref="F7889">INDEX(_xlfn._xlws.FILTER(A$9:A$16378,E7889=E$9:E$16378*ISNUMBER(A$9:A$16378)),1)</f>
        <v>44392</v>
      </c>
      <c r="G7889" s="5" cm="1">
        <f t="array" ref="G7889">INDEX(_xlfn._xlws.FILTER(A$9:A$16378,E7889=E$9:E$16378*ISNUMBER(A$9:A$16378)),COUNT(_xlfn._xlws.FILTER(A$9:A$16378,E7889=E$9:E$16378*ISNUMBER(A$9:A$16378))))</f>
        <v>44396</v>
      </c>
      <c r="H7889">
        <v>7889</v>
      </c>
      <c r="I7889" s="10" cm="1">
        <f t="array" ref="I7889">_xlfn.IFS(AND(OR(_xlfn._xlws.FILTER(D$9:D$16388,E$9:E$16388=E7889)),ROW()=_xlfn.MINIFS(_xlfn.ANCHORARRAY(H$9),E$9:E$16388,E7889)),A7889-C$4,ROW()=_xlfn.MINIFS(_xlfn.ANCHORARRAY(H$9),E$9:E$16388,E7889),IFERROR(A7889-INDEX(G$9:G$16388,MATCH(E7889-1,E$9:E$16388,0)),A7889-C$4),ISNUMBER(A7889),A7889-F7889,TRUE,"")</f>
        <v>3</v>
      </c>
      <c r="J7889" t="b">
        <f t="shared" si="367"/>
        <v>0</v>
      </c>
      <c r="L7889" s="5"/>
    </row>
    <row r="7890" spans="1:12">
      <c r="B7890" s="4" t="str">
        <f>"annual period "&amp;COUNTIF(D$9:D7890,TRUE)</f>
        <v>annual period 27</v>
      </c>
      <c r="D7890" t="b">
        <f t="shared" si="366"/>
        <v>0</v>
      </c>
      <c r="E7890">
        <f t="shared" si="368"/>
        <v>1277</v>
      </c>
      <c r="F7890" s="5" cm="1">
        <f t="array" ref="F7890">INDEX(_xlfn._xlws.FILTER(A$9:A$16378,E7890=E$9:E$16378*ISNUMBER(A$9:A$16378)),1)</f>
        <v>44392</v>
      </c>
      <c r="G7890" s="5" cm="1">
        <f t="array" ref="G7890">INDEX(_xlfn._xlws.FILTER(A$9:A$16378,E7890=E$9:E$16378*ISNUMBER(A$9:A$16378)),COUNT(_xlfn._xlws.FILTER(A$9:A$16378,E7890=E$9:E$16378*ISNUMBER(A$9:A$16378))))</f>
        <v>44396</v>
      </c>
      <c r="H7890" t="str">
        <v/>
      </c>
      <c r="I7890" s="10" t="str" cm="1">
        <f t="array" ref="I7890">_xlfn.IFS(AND(OR(_xlfn._xlws.FILTER(D$9:D$16388,E$9:E$16388=E7890)),ROW()=_xlfn.MINIFS(_xlfn.ANCHORARRAY(H$9),E$9:E$16388,E7890)),A7890-C$4,ROW()=_xlfn.MINIFS(_xlfn.ANCHORARRAY(H$9),E$9:E$16388,E7890),IFERROR(A7890-INDEX(G$9:G$16388,MATCH(E7890-1,E$9:E$16388,0)),A7890-C$4),ISNUMBER(A7890),A7890-F7890,TRUE,"")</f>
        <v/>
      </c>
      <c r="J7890" t="str">
        <f t="shared" si="367"/>
        <v/>
      </c>
      <c r="L7890" s="5"/>
    </row>
    <row r="7891" spans="1:12">
      <c r="A7891" s="3">
        <v>44396</v>
      </c>
      <c r="B7891" s="4" t="str">
        <f>"annual period "&amp;COUNTIF(D$9:D7891,TRUE)</f>
        <v>annual period 27</v>
      </c>
      <c r="D7891" t="b">
        <f t="shared" si="366"/>
        <v>0</v>
      </c>
      <c r="E7891">
        <f t="shared" si="368"/>
        <v>1277</v>
      </c>
      <c r="F7891" s="5" cm="1">
        <f t="array" ref="F7891">INDEX(_xlfn._xlws.FILTER(A$9:A$16378,E7891=E$9:E$16378*ISNUMBER(A$9:A$16378)),1)</f>
        <v>44392</v>
      </c>
      <c r="G7891" s="5" cm="1">
        <f t="array" ref="G7891">INDEX(_xlfn._xlws.FILTER(A$9:A$16378,E7891=E$9:E$16378*ISNUMBER(A$9:A$16378)),COUNT(_xlfn._xlws.FILTER(A$9:A$16378,E7891=E$9:E$16378*ISNUMBER(A$9:A$16378))))</f>
        <v>44396</v>
      </c>
      <c r="H7891" t="str">
        <v/>
      </c>
      <c r="I7891" s="10" cm="1">
        <f t="array" ref="I7891">_xlfn.IFS(AND(OR(_xlfn._xlws.FILTER(D$9:D$16388,E$9:E$16388=E7891)),ROW()=_xlfn.MINIFS(_xlfn.ANCHORARRAY(H$9),E$9:E$16388,E7891)),A7891-C$4,ROW()=_xlfn.MINIFS(_xlfn.ANCHORARRAY(H$9),E$9:E$16388,E7891),IFERROR(A7891-INDEX(G$9:G$16388,MATCH(E7891-1,E$9:E$16388,0)),A7891-C$4),ISNUMBER(A7891),A7891-F7891,TRUE,"")</f>
        <v>4</v>
      </c>
      <c r="J7891" t="b">
        <f t="shared" si="367"/>
        <v>0</v>
      </c>
      <c r="L7891" s="5"/>
    </row>
    <row r="7892" spans="1:12">
      <c r="A7892" s="1" t="s">
        <v>14</v>
      </c>
      <c r="B7892" s="4" t="str">
        <f>"annual period "&amp;COUNTIF(D$9:D7892,TRUE)</f>
        <v>annual period 27</v>
      </c>
      <c r="D7892" t="b">
        <f t="shared" si="366"/>
        <v>0</v>
      </c>
      <c r="E7892">
        <f t="shared" si="368"/>
        <v>1278</v>
      </c>
      <c r="F7892" s="5" cm="1">
        <f t="array" ref="F7892">INDEX(_xlfn._xlws.FILTER(A$9:A$16378,E7892=E$9:E$16378*ISNUMBER(A$9:A$16378)),1)</f>
        <v>44404</v>
      </c>
      <c r="G7892" s="5" cm="1">
        <f t="array" ref="G7892">INDEX(_xlfn._xlws.FILTER(A$9:A$16378,E7892=E$9:E$16378*ISNUMBER(A$9:A$16378)),COUNT(_xlfn._xlws.FILTER(A$9:A$16378,E7892=E$9:E$16378*ISNUMBER(A$9:A$16378))))</f>
        <v>44405</v>
      </c>
      <c r="H7892" t="str">
        <v/>
      </c>
      <c r="I7892" s="10" t="str" cm="1">
        <f t="array" ref="I7892">_xlfn.IFS(AND(OR(_xlfn._xlws.FILTER(D$9:D$16388,E$9:E$16388=E7892)),ROW()=_xlfn.MINIFS(_xlfn.ANCHORARRAY(H$9),E$9:E$16388,E7892)),A7892-C$4,ROW()=_xlfn.MINIFS(_xlfn.ANCHORARRAY(H$9),E$9:E$16388,E7892),IFERROR(A7892-INDEX(G$9:G$16388,MATCH(E7892-1,E$9:E$16388,0)),A7892-C$4),ISNUMBER(A7892),A7892-F7892,TRUE,"")</f>
        <v/>
      </c>
      <c r="J7892" t="str">
        <f t="shared" si="367"/>
        <v/>
      </c>
      <c r="L7892" s="5"/>
    </row>
    <row r="7893" spans="1:12">
      <c r="A7893" s="2"/>
      <c r="B7893" s="4" t="str">
        <f>"annual period "&amp;COUNTIF(D$9:D7893,TRUE)</f>
        <v>annual period 27</v>
      </c>
      <c r="D7893" t="b">
        <f t="shared" si="366"/>
        <v>0</v>
      </c>
      <c r="E7893">
        <f t="shared" si="368"/>
        <v>1278</v>
      </c>
      <c r="F7893" s="5" cm="1">
        <f t="array" ref="F7893">INDEX(_xlfn._xlws.FILTER(A$9:A$16378,E7893=E$9:E$16378*ISNUMBER(A$9:A$16378)),1)</f>
        <v>44404</v>
      </c>
      <c r="G7893" s="5" cm="1">
        <f t="array" ref="G7893">INDEX(_xlfn._xlws.FILTER(A$9:A$16378,E7893=E$9:E$16378*ISNUMBER(A$9:A$16378)),COUNT(_xlfn._xlws.FILTER(A$9:A$16378,E7893=E$9:E$16378*ISNUMBER(A$9:A$16378))))</f>
        <v>44405</v>
      </c>
      <c r="H7893" t="str">
        <v/>
      </c>
      <c r="I7893" s="10" t="str" cm="1">
        <f t="array" ref="I7893">_xlfn.IFS(AND(OR(_xlfn._xlws.FILTER(D$9:D$16388,E$9:E$16388=E7893)),ROW()=_xlfn.MINIFS(_xlfn.ANCHORARRAY(H$9),E$9:E$16388,E7893)),A7893-C$4,ROW()=_xlfn.MINIFS(_xlfn.ANCHORARRAY(H$9),E$9:E$16388,E7893),IFERROR(A7893-INDEX(G$9:G$16388,MATCH(E7893-1,E$9:E$16388,0)),A7893-C$4),ISNUMBER(A7893),A7893-F7893,TRUE,"")</f>
        <v/>
      </c>
      <c r="J7893" t="str">
        <f t="shared" si="367"/>
        <v/>
      </c>
      <c r="L7893" s="5"/>
    </row>
    <row r="7894" spans="1:12">
      <c r="A7894" s="3">
        <v>44404</v>
      </c>
      <c r="B7894" s="4" t="str">
        <f>"annual period "&amp;COUNTIF(D$9:D7894,TRUE)</f>
        <v>annual period 27</v>
      </c>
      <c r="D7894" t="b">
        <f t="shared" si="366"/>
        <v>0</v>
      </c>
      <c r="E7894">
        <f t="shared" si="368"/>
        <v>1278</v>
      </c>
      <c r="F7894" s="5" cm="1">
        <f t="array" ref="F7894">INDEX(_xlfn._xlws.FILTER(A$9:A$16378,E7894=E$9:E$16378*ISNUMBER(A$9:A$16378)),1)</f>
        <v>44404</v>
      </c>
      <c r="G7894" s="5" cm="1">
        <f t="array" ref="G7894">INDEX(_xlfn._xlws.FILTER(A$9:A$16378,E7894=E$9:E$16378*ISNUMBER(A$9:A$16378)),COUNT(_xlfn._xlws.FILTER(A$9:A$16378,E7894=E$9:E$16378*ISNUMBER(A$9:A$16378))))</f>
        <v>44405</v>
      </c>
      <c r="H7894">
        <v>7894</v>
      </c>
      <c r="I7894" s="10" cm="1">
        <f t="array" ref="I7894">_xlfn.IFS(AND(OR(_xlfn._xlws.FILTER(D$9:D$16388,E$9:E$16388=E7894)),ROW()=_xlfn.MINIFS(_xlfn.ANCHORARRAY(H$9),E$9:E$16388,E7894)),A7894-C$4,ROW()=_xlfn.MINIFS(_xlfn.ANCHORARRAY(H$9),E$9:E$16388,E7894),IFERROR(A7894-INDEX(G$9:G$16388,MATCH(E7894-1,E$9:E$16388,0)),A7894-C$4),ISNUMBER(A7894),A7894-F7894,TRUE,"")</f>
        <v>8</v>
      </c>
      <c r="J7894" t="b">
        <f t="shared" si="367"/>
        <v>0</v>
      </c>
      <c r="L7894" s="5"/>
    </row>
    <row r="7895" spans="1:12">
      <c r="B7895" s="4" t="str">
        <f>"annual period "&amp;COUNTIF(D$9:D7895,TRUE)</f>
        <v>annual period 27</v>
      </c>
      <c r="D7895" t="b">
        <f t="shared" si="366"/>
        <v>0</v>
      </c>
      <c r="E7895">
        <f t="shared" si="368"/>
        <v>1278</v>
      </c>
      <c r="F7895" s="5" cm="1">
        <f t="array" ref="F7895">INDEX(_xlfn._xlws.FILTER(A$9:A$16378,E7895=E$9:E$16378*ISNUMBER(A$9:A$16378)),1)</f>
        <v>44404</v>
      </c>
      <c r="G7895" s="5" cm="1">
        <f t="array" ref="G7895">INDEX(_xlfn._xlws.FILTER(A$9:A$16378,E7895=E$9:E$16378*ISNUMBER(A$9:A$16378)),COUNT(_xlfn._xlws.FILTER(A$9:A$16378,E7895=E$9:E$16378*ISNUMBER(A$9:A$16378))))</f>
        <v>44405</v>
      </c>
      <c r="H7895" t="str">
        <v/>
      </c>
      <c r="I7895" s="10" t="str" cm="1">
        <f t="array" ref="I7895">_xlfn.IFS(AND(OR(_xlfn._xlws.FILTER(D$9:D$16388,E$9:E$16388=E7895)),ROW()=_xlfn.MINIFS(_xlfn.ANCHORARRAY(H$9),E$9:E$16388,E7895)),A7895-C$4,ROW()=_xlfn.MINIFS(_xlfn.ANCHORARRAY(H$9),E$9:E$16388,E7895),IFERROR(A7895-INDEX(G$9:G$16388,MATCH(E7895-1,E$9:E$16388,0)),A7895-C$4),ISNUMBER(A7895),A7895-F7895,TRUE,"")</f>
        <v/>
      </c>
      <c r="J7895" t="str">
        <f t="shared" si="367"/>
        <v/>
      </c>
      <c r="L7895" s="5"/>
    </row>
    <row r="7896" spans="1:12">
      <c r="A7896" s="3">
        <v>44405</v>
      </c>
      <c r="B7896" s="4" t="str">
        <f>"annual period "&amp;COUNTIF(D$9:D7896,TRUE)</f>
        <v>annual period 27</v>
      </c>
      <c r="D7896" t="b">
        <f t="shared" si="366"/>
        <v>0</v>
      </c>
      <c r="E7896">
        <f t="shared" si="368"/>
        <v>1278</v>
      </c>
      <c r="F7896" s="5" cm="1">
        <f t="array" ref="F7896">INDEX(_xlfn._xlws.FILTER(A$9:A$16378,E7896=E$9:E$16378*ISNUMBER(A$9:A$16378)),1)</f>
        <v>44404</v>
      </c>
      <c r="G7896" s="5" cm="1">
        <f t="array" ref="G7896">INDEX(_xlfn._xlws.FILTER(A$9:A$16378,E7896=E$9:E$16378*ISNUMBER(A$9:A$16378)),COUNT(_xlfn._xlws.FILTER(A$9:A$16378,E7896=E$9:E$16378*ISNUMBER(A$9:A$16378))))</f>
        <v>44405</v>
      </c>
      <c r="H7896" t="str">
        <v/>
      </c>
      <c r="I7896" s="10" cm="1">
        <f t="array" ref="I7896">_xlfn.IFS(AND(OR(_xlfn._xlws.FILTER(D$9:D$16388,E$9:E$16388=E7896)),ROW()=_xlfn.MINIFS(_xlfn.ANCHORARRAY(H$9),E$9:E$16388,E7896)),A7896-C$4,ROW()=_xlfn.MINIFS(_xlfn.ANCHORARRAY(H$9),E$9:E$16388,E7896),IFERROR(A7896-INDEX(G$9:G$16388,MATCH(E7896-1,E$9:E$16388,0)),A7896-C$4),ISNUMBER(A7896),A7896-F7896,TRUE,"")</f>
        <v>1</v>
      </c>
      <c r="J7896" t="b">
        <f t="shared" si="367"/>
        <v>0</v>
      </c>
      <c r="L7896" s="5"/>
    </row>
    <row r="7897" spans="1:12">
      <c r="A7897" s="1" t="s">
        <v>14</v>
      </c>
      <c r="B7897" s="4" t="str">
        <f>"annual period "&amp;COUNTIF(D$9:D7897,TRUE)</f>
        <v>annual period 27</v>
      </c>
      <c r="D7897" t="b">
        <f t="shared" si="366"/>
        <v>0</v>
      </c>
      <c r="E7897">
        <f t="shared" si="368"/>
        <v>1279</v>
      </c>
      <c r="F7897" s="5" cm="1">
        <f t="array" ref="F7897">INDEX(_xlfn._xlws.FILTER(A$9:A$16378,E7897=E$9:E$16378*ISNUMBER(A$9:A$16378)),1)</f>
        <v>44406</v>
      </c>
      <c r="G7897" s="5" cm="1">
        <f t="array" ref="G7897">INDEX(_xlfn._xlws.FILTER(A$9:A$16378,E7897=E$9:E$16378*ISNUMBER(A$9:A$16378)),COUNT(_xlfn._xlws.FILTER(A$9:A$16378,E7897=E$9:E$16378*ISNUMBER(A$9:A$16378))))</f>
        <v>44410</v>
      </c>
      <c r="H7897" t="str">
        <v/>
      </c>
      <c r="I7897" s="10" t="str" cm="1">
        <f t="array" ref="I7897">_xlfn.IFS(AND(OR(_xlfn._xlws.FILTER(D$9:D$16388,E$9:E$16388=E7897)),ROW()=_xlfn.MINIFS(_xlfn.ANCHORARRAY(H$9),E$9:E$16388,E7897)),A7897-C$4,ROW()=_xlfn.MINIFS(_xlfn.ANCHORARRAY(H$9),E$9:E$16388,E7897),IFERROR(A7897-INDEX(G$9:G$16388,MATCH(E7897-1,E$9:E$16388,0)),A7897-C$4),ISNUMBER(A7897),A7897-F7897,TRUE,"")</f>
        <v/>
      </c>
      <c r="J7897" t="str">
        <f t="shared" si="367"/>
        <v/>
      </c>
      <c r="L7897" s="5"/>
    </row>
    <row r="7898" spans="1:12">
      <c r="A7898" s="2"/>
      <c r="B7898" s="4" t="str">
        <f>"annual period "&amp;COUNTIF(D$9:D7898,TRUE)</f>
        <v>annual period 27</v>
      </c>
      <c r="D7898" t="b">
        <f t="shared" si="366"/>
        <v>0</v>
      </c>
      <c r="E7898">
        <f t="shared" si="368"/>
        <v>1279</v>
      </c>
      <c r="F7898" s="5" cm="1">
        <f t="array" ref="F7898">INDEX(_xlfn._xlws.FILTER(A$9:A$16378,E7898=E$9:E$16378*ISNUMBER(A$9:A$16378)),1)</f>
        <v>44406</v>
      </c>
      <c r="G7898" s="5" cm="1">
        <f t="array" ref="G7898">INDEX(_xlfn._xlws.FILTER(A$9:A$16378,E7898=E$9:E$16378*ISNUMBER(A$9:A$16378)),COUNT(_xlfn._xlws.FILTER(A$9:A$16378,E7898=E$9:E$16378*ISNUMBER(A$9:A$16378))))</f>
        <v>44410</v>
      </c>
      <c r="H7898" t="str">
        <v/>
      </c>
      <c r="I7898" s="10" t="str" cm="1">
        <f t="array" ref="I7898">_xlfn.IFS(AND(OR(_xlfn._xlws.FILTER(D$9:D$16388,E$9:E$16388=E7898)),ROW()=_xlfn.MINIFS(_xlfn.ANCHORARRAY(H$9),E$9:E$16388,E7898)),A7898-C$4,ROW()=_xlfn.MINIFS(_xlfn.ANCHORARRAY(H$9),E$9:E$16388,E7898),IFERROR(A7898-INDEX(G$9:G$16388,MATCH(E7898-1,E$9:E$16388,0)),A7898-C$4),ISNUMBER(A7898),A7898-F7898,TRUE,"")</f>
        <v/>
      </c>
      <c r="J7898" t="str">
        <f t="shared" si="367"/>
        <v/>
      </c>
      <c r="L7898" s="5"/>
    </row>
    <row r="7899" spans="1:12">
      <c r="A7899" s="3">
        <v>44406</v>
      </c>
      <c r="B7899" s="4" t="str">
        <f>"annual period "&amp;COUNTIF(D$9:D7899,TRUE)</f>
        <v>annual period 27</v>
      </c>
      <c r="D7899" t="b">
        <f t="shared" si="366"/>
        <v>0</v>
      </c>
      <c r="E7899">
        <f t="shared" si="368"/>
        <v>1279</v>
      </c>
      <c r="F7899" s="5" cm="1">
        <f t="array" ref="F7899">INDEX(_xlfn._xlws.FILTER(A$9:A$16378,E7899=E$9:E$16378*ISNUMBER(A$9:A$16378)),1)</f>
        <v>44406</v>
      </c>
      <c r="G7899" s="5" cm="1">
        <f t="array" ref="G7899">INDEX(_xlfn._xlws.FILTER(A$9:A$16378,E7899=E$9:E$16378*ISNUMBER(A$9:A$16378)),COUNT(_xlfn._xlws.FILTER(A$9:A$16378,E7899=E$9:E$16378*ISNUMBER(A$9:A$16378))))</f>
        <v>44410</v>
      </c>
      <c r="H7899">
        <v>7899</v>
      </c>
      <c r="I7899" s="10" cm="1">
        <f t="array" ref="I7899">_xlfn.IFS(AND(OR(_xlfn._xlws.FILTER(D$9:D$16388,E$9:E$16388=E7899)),ROW()=_xlfn.MINIFS(_xlfn.ANCHORARRAY(H$9),E$9:E$16388,E7899)),A7899-C$4,ROW()=_xlfn.MINIFS(_xlfn.ANCHORARRAY(H$9),E$9:E$16388,E7899),IFERROR(A7899-INDEX(G$9:G$16388,MATCH(E7899-1,E$9:E$16388,0)),A7899-C$4),ISNUMBER(A7899),A7899-F7899,TRUE,"")</f>
        <v>1</v>
      </c>
      <c r="J7899" t="b">
        <f t="shared" si="367"/>
        <v>0</v>
      </c>
      <c r="L7899" s="5"/>
    </row>
    <row r="7900" spans="1:12">
      <c r="B7900" s="4" t="str">
        <f>"annual period "&amp;COUNTIF(D$9:D7900,TRUE)</f>
        <v>annual period 27</v>
      </c>
      <c r="D7900" t="b">
        <f t="shared" si="366"/>
        <v>0</v>
      </c>
      <c r="E7900">
        <f t="shared" si="368"/>
        <v>1279</v>
      </c>
      <c r="F7900" s="5" cm="1">
        <f t="array" ref="F7900">INDEX(_xlfn._xlws.FILTER(A$9:A$16378,E7900=E$9:E$16378*ISNUMBER(A$9:A$16378)),1)</f>
        <v>44406</v>
      </c>
      <c r="G7900" s="5" cm="1">
        <f t="array" ref="G7900">INDEX(_xlfn._xlws.FILTER(A$9:A$16378,E7900=E$9:E$16378*ISNUMBER(A$9:A$16378)),COUNT(_xlfn._xlws.FILTER(A$9:A$16378,E7900=E$9:E$16378*ISNUMBER(A$9:A$16378))))</f>
        <v>44410</v>
      </c>
      <c r="H7900" t="str">
        <v/>
      </c>
      <c r="I7900" s="10" t="str" cm="1">
        <f t="array" ref="I7900">_xlfn.IFS(AND(OR(_xlfn._xlws.FILTER(D$9:D$16388,E$9:E$16388=E7900)),ROW()=_xlfn.MINIFS(_xlfn.ANCHORARRAY(H$9),E$9:E$16388,E7900)),A7900-C$4,ROW()=_xlfn.MINIFS(_xlfn.ANCHORARRAY(H$9),E$9:E$16388,E7900),IFERROR(A7900-INDEX(G$9:G$16388,MATCH(E7900-1,E$9:E$16388,0)),A7900-C$4),ISNUMBER(A7900),A7900-F7900,TRUE,"")</f>
        <v/>
      </c>
      <c r="J7900" t="str">
        <f t="shared" si="367"/>
        <v/>
      </c>
      <c r="L7900" s="5"/>
    </row>
    <row r="7901" spans="1:12">
      <c r="A7901" s="3">
        <v>44410</v>
      </c>
      <c r="B7901" s="4" t="str">
        <f>"annual period "&amp;COUNTIF(D$9:D7901,TRUE)</f>
        <v>annual period 27</v>
      </c>
      <c r="D7901" t="b">
        <f t="shared" si="366"/>
        <v>0</v>
      </c>
      <c r="E7901">
        <f t="shared" si="368"/>
        <v>1279</v>
      </c>
      <c r="F7901" s="5" cm="1">
        <f t="array" ref="F7901">INDEX(_xlfn._xlws.FILTER(A$9:A$16378,E7901=E$9:E$16378*ISNUMBER(A$9:A$16378)),1)</f>
        <v>44406</v>
      </c>
      <c r="G7901" s="5" cm="1">
        <f t="array" ref="G7901">INDEX(_xlfn._xlws.FILTER(A$9:A$16378,E7901=E$9:E$16378*ISNUMBER(A$9:A$16378)),COUNT(_xlfn._xlws.FILTER(A$9:A$16378,E7901=E$9:E$16378*ISNUMBER(A$9:A$16378))))</f>
        <v>44410</v>
      </c>
      <c r="H7901" t="str">
        <v/>
      </c>
      <c r="I7901" s="10" cm="1">
        <f t="array" ref="I7901">_xlfn.IFS(AND(OR(_xlfn._xlws.FILTER(D$9:D$16388,E$9:E$16388=E7901)),ROW()=_xlfn.MINIFS(_xlfn.ANCHORARRAY(H$9),E$9:E$16388,E7901)),A7901-C$4,ROW()=_xlfn.MINIFS(_xlfn.ANCHORARRAY(H$9),E$9:E$16388,E7901),IFERROR(A7901-INDEX(G$9:G$16388,MATCH(E7901-1,E$9:E$16388,0)),A7901-C$4),ISNUMBER(A7901),A7901-F7901,TRUE,"")</f>
        <v>4</v>
      </c>
      <c r="J7901" t="b">
        <f t="shared" si="367"/>
        <v>0</v>
      </c>
      <c r="L7901" s="5"/>
    </row>
    <row r="7902" spans="1:12">
      <c r="A7902" s="1" t="s">
        <v>14</v>
      </c>
      <c r="B7902" s="4" t="str">
        <f>"annual period "&amp;COUNTIF(D$9:D7902,TRUE)</f>
        <v>annual period 27</v>
      </c>
      <c r="D7902" t="b">
        <f t="shared" si="366"/>
        <v>0</v>
      </c>
      <c r="E7902">
        <f t="shared" si="368"/>
        <v>1280</v>
      </c>
      <c r="F7902" s="5" cm="1">
        <f t="array" ref="F7902">INDEX(_xlfn._xlws.FILTER(A$9:A$16378,E7902=E$9:E$16378*ISNUMBER(A$9:A$16378)),1)</f>
        <v>44456</v>
      </c>
      <c r="G7902" s="5" cm="1">
        <f t="array" ref="G7902">INDEX(_xlfn._xlws.FILTER(A$9:A$16378,E7902=E$9:E$16378*ISNUMBER(A$9:A$16378)),COUNT(_xlfn._xlws.FILTER(A$9:A$16378,E7902=E$9:E$16378*ISNUMBER(A$9:A$16378))))</f>
        <v>44456</v>
      </c>
      <c r="H7902" t="str">
        <v/>
      </c>
      <c r="I7902" s="10" t="str" cm="1">
        <f t="array" ref="I7902">_xlfn.IFS(AND(OR(_xlfn._xlws.FILTER(D$9:D$16388,E$9:E$16388=E7902)),ROW()=_xlfn.MINIFS(_xlfn.ANCHORARRAY(H$9),E$9:E$16388,E7902)),A7902-C$4,ROW()=_xlfn.MINIFS(_xlfn.ANCHORARRAY(H$9),E$9:E$16388,E7902),IFERROR(A7902-INDEX(G$9:G$16388,MATCH(E7902-1,E$9:E$16388,0)),A7902-C$4),ISNUMBER(A7902),A7902-F7902,TRUE,"")</f>
        <v/>
      </c>
      <c r="J7902" t="str">
        <f t="shared" si="367"/>
        <v/>
      </c>
      <c r="L7902" s="5"/>
    </row>
    <row r="7903" spans="1:12">
      <c r="A7903" s="2"/>
      <c r="B7903" s="4" t="str">
        <f>"annual period "&amp;COUNTIF(D$9:D7903,TRUE)</f>
        <v>annual period 27</v>
      </c>
      <c r="D7903" t="b">
        <f t="shared" si="366"/>
        <v>0</v>
      </c>
      <c r="E7903">
        <f t="shared" si="368"/>
        <v>1280</v>
      </c>
      <c r="F7903" s="5" cm="1">
        <f t="array" ref="F7903">INDEX(_xlfn._xlws.FILTER(A$9:A$16378,E7903=E$9:E$16378*ISNUMBER(A$9:A$16378)),1)</f>
        <v>44456</v>
      </c>
      <c r="G7903" s="5" cm="1">
        <f t="array" ref="G7903">INDEX(_xlfn._xlws.FILTER(A$9:A$16378,E7903=E$9:E$16378*ISNUMBER(A$9:A$16378)),COUNT(_xlfn._xlws.FILTER(A$9:A$16378,E7903=E$9:E$16378*ISNUMBER(A$9:A$16378))))</f>
        <v>44456</v>
      </c>
      <c r="H7903" t="str">
        <v/>
      </c>
      <c r="I7903" s="10" t="str" cm="1">
        <f t="array" ref="I7903">_xlfn.IFS(AND(OR(_xlfn._xlws.FILTER(D$9:D$16388,E$9:E$16388=E7903)),ROW()=_xlfn.MINIFS(_xlfn.ANCHORARRAY(H$9),E$9:E$16388,E7903)),A7903-C$4,ROW()=_xlfn.MINIFS(_xlfn.ANCHORARRAY(H$9),E$9:E$16388,E7903),IFERROR(A7903-INDEX(G$9:G$16388,MATCH(E7903-1,E$9:E$16388,0)),A7903-C$4),ISNUMBER(A7903),A7903-F7903,TRUE,"")</f>
        <v/>
      </c>
      <c r="J7903" t="str">
        <f t="shared" si="367"/>
        <v/>
      </c>
      <c r="L7903" s="5"/>
    </row>
    <row r="7904" spans="1:12">
      <c r="A7904" s="3">
        <v>44456</v>
      </c>
      <c r="B7904" s="4" t="str">
        <f>"annual period "&amp;COUNTIF(D$9:D7904,TRUE)</f>
        <v>annual period 27</v>
      </c>
      <c r="D7904" t="b">
        <f t="shared" ref="D7904:D7967" si="369">F7903-F7904&gt;300</f>
        <v>0</v>
      </c>
      <c r="E7904">
        <f t="shared" si="368"/>
        <v>1280</v>
      </c>
      <c r="F7904" s="5" cm="1">
        <f t="array" ref="F7904">INDEX(_xlfn._xlws.FILTER(A$9:A$16378,E7904=E$9:E$16378*ISNUMBER(A$9:A$16378)),1)</f>
        <v>44456</v>
      </c>
      <c r="G7904" s="5" cm="1">
        <f t="array" ref="G7904">INDEX(_xlfn._xlws.FILTER(A$9:A$16378,E7904=E$9:E$16378*ISNUMBER(A$9:A$16378)),COUNT(_xlfn._xlws.FILTER(A$9:A$16378,E7904=E$9:E$16378*ISNUMBER(A$9:A$16378))))</f>
        <v>44456</v>
      </c>
      <c r="H7904">
        <v>7904</v>
      </c>
      <c r="I7904" s="10" cm="1">
        <f t="array" ref="I7904">_xlfn.IFS(AND(OR(_xlfn._xlws.FILTER(D$9:D$16388,E$9:E$16388=E7904)),ROW()=_xlfn.MINIFS(_xlfn.ANCHORARRAY(H$9),E$9:E$16388,E7904)),A7904-C$4,ROW()=_xlfn.MINIFS(_xlfn.ANCHORARRAY(H$9),E$9:E$16388,E7904),IFERROR(A7904-INDEX(G$9:G$16388,MATCH(E7904-1,E$9:E$16388,0)),A7904-C$4),ISNUMBER(A7904),A7904-F7904,TRUE,"")</f>
        <v>46</v>
      </c>
      <c r="J7904" t="b">
        <f t="shared" si="367"/>
        <v>1</v>
      </c>
      <c r="L7904" s="5"/>
    </row>
    <row r="7905" spans="1:12">
      <c r="A7905" s="1" t="s">
        <v>14</v>
      </c>
      <c r="B7905" s="4" t="str">
        <f>"annual period "&amp;COUNTIF(D$9:D7905,TRUE)</f>
        <v>annual period 27</v>
      </c>
      <c r="D7905" t="b">
        <f t="shared" si="369"/>
        <v>0</v>
      </c>
      <c r="E7905">
        <f t="shared" si="368"/>
        <v>1281</v>
      </c>
      <c r="F7905" s="5" cm="1">
        <f t="array" ref="F7905">INDEX(_xlfn._xlws.FILTER(A$9:A$16378,E7905=E$9:E$16378*ISNUMBER(A$9:A$16378)),1)</f>
        <v>44461</v>
      </c>
      <c r="G7905" s="5" cm="1">
        <f t="array" ref="G7905">INDEX(_xlfn._xlws.FILTER(A$9:A$16378,E7905=E$9:E$16378*ISNUMBER(A$9:A$16378)),COUNT(_xlfn._xlws.FILTER(A$9:A$16378,E7905=E$9:E$16378*ISNUMBER(A$9:A$16378))))</f>
        <v>44465</v>
      </c>
      <c r="H7905" t="str">
        <v/>
      </c>
      <c r="I7905" s="10" t="str" cm="1">
        <f t="array" ref="I7905">_xlfn.IFS(AND(OR(_xlfn._xlws.FILTER(D$9:D$16388,E$9:E$16388=E7905)),ROW()=_xlfn.MINIFS(_xlfn.ANCHORARRAY(H$9),E$9:E$16388,E7905)),A7905-C$4,ROW()=_xlfn.MINIFS(_xlfn.ANCHORARRAY(H$9),E$9:E$16388,E7905),IFERROR(A7905-INDEX(G$9:G$16388,MATCH(E7905-1,E$9:E$16388,0)),A7905-C$4),ISNUMBER(A7905),A7905-F7905,TRUE,"")</f>
        <v/>
      </c>
      <c r="J7905" t="str">
        <f t="shared" si="367"/>
        <v/>
      </c>
      <c r="L7905" s="5"/>
    </row>
    <row r="7906" spans="1:12">
      <c r="A7906" s="2"/>
      <c r="B7906" s="4" t="str">
        <f>"annual period "&amp;COUNTIF(D$9:D7906,TRUE)</f>
        <v>annual period 27</v>
      </c>
      <c r="D7906" t="b">
        <f t="shared" si="369"/>
        <v>0</v>
      </c>
      <c r="E7906">
        <f t="shared" si="368"/>
        <v>1281</v>
      </c>
      <c r="F7906" s="5" cm="1">
        <f t="array" ref="F7906">INDEX(_xlfn._xlws.FILTER(A$9:A$16378,E7906=E$9:E$16378*ISNUMBER(A$9:A$16378)),1)</f>
        <v>44461</v>
      </c>
      <c r="G7906" s="5" cm="1">
        <f t="array" ref="G7906">INDEX(_xlfn._xlws.FILTER(A$9:A$16378,E7906=E$9:E$16378*ISNUMBER(A$9:A$16378)),COUNT(_xlfn._xlws.FILTER(A$9:A$16378,E7906=E$9:E$16378*ISNUMBER(A$9:A$16378))))</f>
        <v>44465</v>
      </c>
      <c r="H7906" t="str">
        <v/>
      </c>
      <c r="I7906" s="10" t="str" cm="1">
        <f t="array" ref="I7906">_xlfn.IFS(AND(OR(_xlfn._xlws.FILTER(D$9:D$16388,E$9:E$16388=E7906)),ROW()=_xlfn.MINIFS(_xlfn.ANCHORARRAY(H$9),E$9:E$16388,E7906)),A7906-C$4,ROW()=_xlfn.MINIFS(_xlfn.ANCHORARRAY(H$9),E$9:E$16388,E7906),IFERROR(A7906-INDEX(G$9:G$16388,MATCH(E7906-1,E$9:E$16388,0)),A7906-C$4),ISNUMBER(A7906),A7906-F7906,TRUE,"")</f>
        <v/>
      </c>
      <c r="J7906" t="str">
        <f t="shared" si="367"/>
        <v/>
      </c>
      <c r="L7906" s="5"/>
    </row>
    <row r="7907" spans="1:12">
      <c r="A7907" s="3">
        <v>44461</v>
      </c>
      <c r="B7907" s="4" t="str">
        <f>"annual period "&amp;COUNTIF(D$9:D7907,TRUE)</f>
        <v>annual period 27</v>
      </c>
      <c r="D7907" t="b">
        <f t="shared" si="369"/>
        <v>0</v>
      </c>
      <c r="E7907">
        <f t="shared" si="368"/>
        <v>1281</v>
      </c>
      <c r="F7907" s="5" cm="1">
        <f t="array" ref="F7907">INDEX(_xlfn._xlws.FILTER(A$9:A$16378,E7907=E$9:E$16378*ISNUMBER(A$9:A$16378)),1)</f>
        <v>44461</v>
      </c>
      <c r="G7907" s="5" cm="1">
        <f t="array" ref="G7907">INDEX(_xlfn._xlws.FILTER(A$9:A$16378,E7907=E$9:E$16378*ISNUMBER(A$9:A$16378)),COUNT(_xlfn._xlws.FILTER(A$9:A$16378,E7907=E$9:E$16378*ISNUMBER(A$9:A$16378))))</f>
        <v>44465</v>
      </c>
      <c r="H7907">
        <v>7907</v>
      </c>
      <c r="I7907" s="10" cm="1">
        <f t="array" ref="I7907">_xlfn.IFS(AND(OR(_xlfn._xlws.FILTER(D$9:D$16388,E$9:E$16388=E7907)),ROW()=_xlfn.MINIFS(_xlfn.ANCHORARRAY(H$9),E$9:E$16388,E7907)),A7907-C$4,ROW()=_xlfn.MINIFS(_xlfn.ANCHORARRAY(H$9),E$9:E$16388,E7907),IFERROR(A7907-INDEX(G$9:G$16388,MATCH(E7907-1,E$9:E$16388,0)),A7907-C$4),ISNUMBER(A7907),A7907-F7907,TRUE,"")</f>
        <v>5</v>
      </c>
      <c r="J7907" t="b">
        <f t="shared" si="367"/>
        <v>0</v>
      </c>
      <c r="L7907" s="5"/>
    </row>
    <row r="7908" spans="1:12">
      <c r="B7908" s="4" t="str">
        <f>"annual period "&amp;COUNTIF(D$9:D7908,TRUE)</f>
        <v>annual period 27</v>
      </c>
      <c r="D7908" t="b">
        <f t="shared" si="369"/>
        <v>0</v>
      </c>
      <c r="E7908">
        <f t="shared" si="368"/>
        <v>1281</v>
      </c>
      <c r="F7908" s="5" cm="1">
        <f t="array" ref="F7908">INDEX(_xlfn._xlws.FILTER(A$9:A$16378,E7908=E$9:E$16378*ISNUMBER(A$9:A$16378)),1)</f>
        <v>44461</v>
      </c>
      <c r="G7908" s="5" cm="1">
        <f t="array" ref="G7908">INDEX(_xlfn._xlws.FILTER(A$9:A$16378,E7908=E$9:E$16378*ISNUMBER(A$9:A$16378)),COUNT(_xlfn._xlws.FILTER(A$9:A$16378,E7908=E$9:E$16378*ISNUMBER(A$9:A$16378))))</f>
        <v>44465</v>
      </c>
      <c r="H7908" t="str">
        <v/>
      </c>
      <c r="I7908" s="10" t="str" cm="1">
        <f t="array" ref="I7908">_xlfn.IFS(AND(OR(_xlfn._xlws.FILTER(D$9:D$16388,E$9:E$16388=E7908)),ROW()=_xlfn.MINIFS(_xlfn.ANCHORARRAY(H$9),E$9:E$16388,E7908)),A7908-C$4,ROW()=_xlfn.MINIFS(_xlfn.ANCHORARRAY(H$9),E$9:E$16388,E7908),IFERROR(A7908-INDEX(G$9:G$16388,MATCH(E7908-1,E$9:E$16388,0)),A7908-C$4),ISNUMBER(A7908),A7908-F7908,TRUE,"")</f>
        <v/>
      </c>
      <c r="J7908" t="str">
        <f t="shared" si="367"/>
        <v/>
      </c>
      <c r="L7908" s="5"/>
    </row>
    <row r="7909" spans="1:12">
      <c r="A7909" s="3">
        <v>44463</v>
      </c>
      <c r="B7909" s="4" t="str">
        <f>"annual period "&amp;COUNTIF(D$9:D7909,TRUE)</f>
        <v>annual period 27</v>
      </c>
      <c r="D7909" t="b">
        <f t="shared" si="369"/>
        <v>0</v>
      </c>
      <c r="E7909">
        <f t="shared" si="368"/>
        <v>1281</v>
      </c>
      <c r="F7909" s="5" cm="1">
        <f t="array" ref="F7909">INDEX(_xlfn._xlws.FILTER(A$9:A$16378,E7909=E$9:E$16378*ISNUMBER(A$9:A$16378)),1)</f>
        <v>44461</v>
      </c>
      <c r="G7909" s="5" cm="1">
        <f t="array" ref="G7909">INDEX(_xlfn._xlws.FILTER(A$9:A$16378,E7909=E$9:E$16378*ISNUMBER(A$9:A$16378)),COUNT(_xlfn._xlws.FILTER(A$9:A$16378,E7909=E$9:E$16378*ISNUMBER(A$9:A$16378))))</f>
        <v>44465</v>
      </c>
      <c r="H7909" t="str">
        <v/>
      </c>
      <c r="I7909" s="10" cm="1">
        <f t="array" ref="I7909">_xlfn.IFS(AND(OR(_xlfn._xlws.FILTER(D$9:D$16388,E$9:E$16388=E7909)),ROW()=_xlfn.MINIFS(_xlfn.ANCHORARRAY(H$9),E$9:E$16388,E7909)),A7909-C$4,ROW()=_xlfn.MINIFS(_xlfn.ANCHORARRAY(H$9),E$9:E$16388,E7909),IFERROR(A7909-INDEX(G$9:G$16388,MATCH(E7909-1,E$9:E$16388,0)),A7909-C$4),ISNUMBER(A7909),A7909-F7909,TRUE,"")</f>
        <v>2</v>
      </c>
      <c r="J7909" t="b">
        <f t="shared" si="367"/>
        <v>0</v>
      </c>
      <c r="L7909" s="5"/>
    </row>
    <row r="7910" spans="1:12">
      <c r="B7910" s="4" t="str">
        <f>"annual period "&amp;COUNTIF(D$9:D7910,TRUE)</f>
        <v>annual period 27</v>
      </c>
      <c r="D7910" t="b">
        <f t="shared" si="369"/>
        <v>0</v>
      </c>
      <c r="E7910">
        <f t="shared" si="368"/>
        <v>1281</v>
      </c>
      <c r="F7910" s="5" cm="1">
        <f t="array" ref="F7910">INDEX(_xlfn._xlws.FILTER(A$9:A$16378,E7910=E$9:E$16378*ISNUMBER(A$9:A$16378)),1)</f>
        <v>44461</v>
      </c>
      <c r="G7910" s="5" cm="1">
        <f t="array" ref="G7910">INDEX(_xlfn._xlws.FILTER(A$9:A$16378,E7910=E$9:E$16378*ISNUMBER(A$9:A$16378)),COUNT(_xlfn._xlws.FILTER(A$9:A$16378,E7910=E$9:E$16378*ISNUMBER(A$9:A$16378))))</f>
        <v>44465</v>
      </c>
      <c r="H7910" t="str">
        <v/>
      </c>
      <c r="I7910" s="10" t="str" cm="1">
        <f t="array" ref="I7910">_xlfn.IFS(AND(OR(_xlfn._xlws.FILTER(D$9:D$16388,E$9:E$16388=E7910)),ROW()=_xlfn.MINIFS(_xlfn.ANCHORARRAY(H$9),E$9:E$16388,E7910)),A7910-C$4,ROW()=_xlfn.MINIFS(_xlfn.ANCHORARRAY(H$9),E$9:E$16388,E7910),IFERROR(A7910-INDEX(G$9:G$16388,MATCH(E7910-1,E$9:E$16388,0)),A7910-C$4),ISNUMBER(A7910),A7910-F7910,TRUE,"")</f>
        <v/>
      </c>
      <c r="J7910" t="str">
        <f t="shared" si="367"/>
        <v/>
      </c>
      <c r="L7910" s="5"/>
    </row>
    <row r="7911" spans="1:12">
      <c r="A7911" s="3">
        <v>44465</v>
      </c>
      <c r="B7911" s="4" t="str">
        <f>"annual period "&amp;COUNTIF(D$9:D7911,TRUE)</f>
        <v>annual period 27</v>
      </c>
      <c r="D7911" t="b">
        <f t="shared" si="369"/>
        <v>0</v>
      </c>
      <c r="E7911">
        <f t="shared" si="368"/>
        <v>1281</v>
      </c>
      <c r="F7911" s="5" cm="1">
        <f t="array" ref="F7911">INDEX(_xlfn._xlws.FILTER(A$9:A$16378,E7911=E$9:E$16378*ISNUMBER(A$9:A$16378)),1)</f>
        <v>44461</v>
      </c>
      <c r="G7911" s="5" cm="1">
        <f t="array" ref="G7911">INDEX(_xlfn._xlws.FILTER(A$9:A$16378,E7911=E$9:E$16378*ISNUMBER(A$9:A$16378)),COUNT(_xlfn._xlws.FILTER(A$9:A$16378,E7911=E$9:E$16378*ISNUMBER(A$9:A$16378))))</f>
        <v>44465</v>
      </c>
      <c r="H7911" t="str">
        <v/>
      </c>
      <c r="I7911" s="10" cm="1">
        <f t="array" ref="I7911">_xlfn.IFS(AND(OR(_xlfn._xlws.FILTER(D$9:D$16388,E$9:E$16388=E7911)),ROW()=_xlfn.MINIFS(_xlfn.ANCHORARRAY(H$9),E$9:E$16388,E7911)),A7911-C$4,ROW()=_xlfn.MINIFS(_xlfn.ANCHORARRAY(H$9),E$9:E$16388,E7911),IFERROR(A7911-INDEX(G$9:G$16388,MATCH(E7911-1,E$9:E$16388,0)),A7911-C$4),ISNUMBER(A7911),A7911-F7911,TRUE,"")</f>
        <v>4</v>
      </c>
      <c r="J7911" t="b">
        <f t="shared" si="367"/>
        <v>0</v>
      </c>
      <c r="L7911" s="5"/>
    </row>
    <row r="7912" spans="1:12">
      <c r="A7912" s="1" t="s">
        <v>14</v>
      </c>
      <c r="B7912" s="4" t="str">
        <f>"annual period "&amp;COUNTIF(D$9:D7912,TRUE)</f>
        <v>annual period 27</v>
      </c>
      <c r="D7912" t="b">
        <f t="shared" si="369"/>
        <v>0</v>
      </c>
      <c r="E7912">
        <f t="shared" si="368"/>
        <v>1282</v>
      </c>
      <c r="F7912" s="5" cm="1">
        <f t="array" ref="F7912">INDEX(_xlfn._xlws.FILTER(A$9:A$16378,E7912=E$9:E$16378*ISNUMBER(A$9:A$16378)),1)</f>
        <v>44468</v>
      </c>
      <c r="G7912" s="5" cm="1">
        <f t="array" ref="G7912">INDEX(_xlfn._xlws.FILTER(A$9:A$16378,E7912=E$9:E$16378*ISNUMBER(A$9:A$16378)),COUNT(_xlfn._xlws.FILTER(A$9:A$16378,E7912=E$9:E$16378*ISNUMBER(A$9:A$16378))))</f>
        <v>44469</v>
      </c>
      <c r="H7912" t="str">
        <v/>
      </c>
      <c r="I7912" s="10" t="str" cm="1">
        <f t="array" ref="I7912">_xlfn.IFS(AND(OR(_xlfn._xlws.FILTER(D$9:D$16388,E$9:E$16388=E7912)),ROW()=_xlfn.MINIFS(_xlfn.ANCHORARRAY(H$9),E$9:E$16388,E7912)),A7912-C$4,ROW()=_xlfn.MINIFS(_xlfn.ANCHORARRAY(H$9),E$9:E$16388,E7912),IFERROR(A7912-INDEX(G$9:G$16388,MATCH(E7912-1,E$9:E$16388,0)),A7912-C$4),ISNUMBER(A7912),A7912-F7912,TRUE,"")</f>
        <v/>
      </c>
      <c r="J7912" t="str">
        <f t="shared" si="367"/>
        <v/>
      </c>
      <c r="L7912" s="5"/>
    </row>
    <row r="7913" spans="1:12">
      <c r="A7913" s="2"/>
      <c r="B7913" s="4" t="str">
        <f>"annual period "&amp;COUNTIF(D$9:D7913,TRUE)</f>
        <v>annual period 27</v>
      </c>
      <c r="D7913" t="b">
        <f t="shared" si="369"/>
        <v>0</v>
      </c>
      <c r="E7913">
        <f t="shared" si="368"/>
        <v>1282</v>
      </c>
      <c r="F7913" s="5" cm="1">
        <f t="array" ref="F7913">INDEX(_xlfn._xlws.FILTER(A$9:A$16378,E7913=E$9:E$16378*ISNUMBER(A$9:A$16378)),1)</f>
        <v>44468</v>
      </c>
      <c r="G7913" s="5" cm="1">
        <f t="array" ref="G7913">INDEX(_xlfn._xlws.FILTER(A$9:A$16378,E7913=E$9:E$16378*ISNUMBER(A$9:A$16378)),COUNT(_xlfn._xlws.FILTER(A$9:A$16378,E7913=E$9:E$16378*ISNUMBER(A$9:A$16378))))</f>
        <v>44469</v>
      </c>
      <c r="H7913" t="str">
        <v/>
      </c>
      <c r="I7913" s="10" t="str" cm="1">
        <f t="array" ref="I7913">_xlfn.IFS(AND(OR(_xlfn._xlws.FILTER(D$9:D$16388,E$9:E$16388=E7913)),ROW()=_xlfn.MINIFS(_xlfn.ANCHORARRAY(H$9),E$9:E$16388,E7913)),A7913-C$4,ROW()=_xlfn.MINIFS(_xlfn.ANCHORARRAY(H$9),E$9:E$16388,E7913),IFERROR(A7913-INDEX(G$9:G$16388,MATCH(E7913-1,E$9:E$16388,0)),A7913-C$4),ISNUMBER(A7913),A7913-F7913,TRUE,"")</f>
        <v/>
      </c>
      <c r="J7913" t="str">
        <f t="shared" si="367"/>
        <v/>
      </c>
      <c r="L7913" s="5"/>
    </row>
    <row r="7914" spans="1:12">
      <c r="A7914" s="3">
        <v>44468</v>
      </c>
      <c r="B7914" s="4" t="str">
        <f>"annual period "&amp;COUNTIF(D$9:D7914,TRUE)</f>
        <v>annual period 27</v>
      </c>
      <c r="D7914" t="b">
        <f t="shared" si="369"/>
        <v>0</v>
      </c>
      <c r="E7914">
        <f t="shared" si="368"/>
        <v>1282</v>
      </c>
      <c r="F7914" s="5" cm="1">
        <f t="array" ref="F7914">INDEX(_xlfn._xlws.FILTER(A$9:A$16378,E7914=E$9:E$16378*ISNUMBER(A$9:A$16378)),1)</f>
        <v>44468</v>
      </c>
      <c r="G7914" s="5" cm="1">
        <f t="array" ref="G7914">INDEX(_xlfn._xlws.FILTER(A$9:A$16378,E7914=E$9:E$16378*ISNUMBER(A$9:A$16378)),COUNT(_xlfn._xlws.FILTER(A$9:A$16378,E7914=E$9:E$16378*ISNUMBER(A$9:A$16378))))</f>
        <v>44469</v>
      </c>
      <c r="H7914">
        <v>7914</v>
      </c>
      <c r="I7914" s="10" cm="1">
        <f t="array" ref="I7914">_xlfn.IFS(AND(OR(_xlfn._xlws.FILTER(D$9:D$16388,E$9:E$16388=E7914)),ROW()=_xlfn.MINIFS(_xlfn.ANCHORARRAY(H$9),E$9:E$16388,E7914)),A7914-C$4,ROW()=_xlfn.MINIFS(_xlfn.ANCHORARRAY(H$9),E$9:E$16388,E7914),IFERROR(A7914-INDEX(G$9:G$16388,MATCH(E7914-1,E$9:E$16388,0)),A7914-C$4),ISNUMBER(A7914),A7914-F7914,TRUE,"")</f>
        <v>3</v>
      </c>
      <c r="J7914" t="b">
        <f t="shared" si="367"/>
        <v>0</v>
      </c>
      <c r="L7914" s="5"/>
    </row>
    <row r="7915" spans="1:12">
      <c r="B7915" s="4" t="str">
        <f>"annual period "&amp;COUNTIF(D$9:D7915,TRUE)</f>
        <v>annual period 27</v>
      </c>
      <c r="D7915" t="b">
        <f t="shared" si="369"/>
        <v>0</v>
      </c>
      <c r="E7915">
        <f t="shared" si="368"/>
        <v>1282</v>
      </c>
      <c r="F7915" s="5" cm="1">
        <f t="array" ref="F7915">INDEX(_xlfn._xlws.FILTER(A$9:A$16378,E7915=E$9:E$16378*ISNUMBER(A$9:A$16378)),1)</f>
        <v>44468</v>
      </c>
      <c r="G7915" s="5" cm="1">
        <f t="array" ref="G7915">INDEX(_xlfn._xlws.FILTER(A$9:A$16378,E7915=E$9:E$16378*ISNUMBER(A$9:A$16378)),COUNT(_xlfn._xlws.FILTER(A$9:A$16378,E7915=E$9:E$16378*ISNUMBER(A$9:A$16378))))</f>
        <v>44469</v>
      </c>
      <c r="H7915" t="str">
        <v/>
      </c>
      <c r="I7915" s="10" t="str" cm="1">
        <f t="array" ref="I7915">_xlfn.IFS(AND(OR(_xlfn._xlws.FILTER(D$9:D$16388,E$9:E$16388=E7915)),ROW()=_xlfn.MINIFS(_xlfn.ANCHORARRAY(H$9),E$9:E$16388,E7915)),A7915-C$4,ROW()=_xlfn.MINIFS(_xlfn.ANCHORARRAY(H$9),E$9:E$16388,E7915),IFERROR(A7915-INDEX(G$9:G$16388,MATCH(E7915-1,E$9:E$16388,0)),A7915-C$4),ISNUMBER(A7915),A7915-F7915,TRUE,"")</f>
        <v/>
      </c>
      <c r="J7915" t="str">
        <f t="shared" si="367"/>
        <v/>
      </c>
      <c r="L7915" s="5"/>
    </row>
    <row r="7916" spans="1:12">
      <c r="A7916" s="3">
        <v>44468</v>
      </c>
      <c r="B7916" s="4" t="str">
        <f>"annual period "&amp;COUNTIF(D$9:D7916,TRUE)</f>
        <v>annual period 27</v>
      </c>
      <c r="D7916" t="b">
        <f t="shared" si="369"/>
        <v>0</v>
      </c>
      <c r="E7916">
        <f t="shared" si="368"/>
        <v>1282</v>
      </c>
      <c r="F7916" s="5" cm="1">
        <f t="array" ref="F7916">INDEX(_xlfn._xlws.FILTER(A$9:A$16378,E7916=E$9:E$16378*ISNUMBER(A$9:A$16378)),1)</f>
        <v>44468</v>
      </c>
      <c r="G7916" s="5" cm="1">
        <f t="array" ref="G7916">INDEX(_xlfn._xlws.FILTER(A$9:A$16378,E7916=E$9:E$16378*ISNUMBER(A$9:A$16378)),COUNT(_xlfn._xlws.FILTER(A$9:A$16378,E7916=E$9:E$16378*ISNUMBER(A$9:A$16378))))</f>
        <v>44469</v>
      </c>
      <c r="H7916">
        <v>7916</v>
      </c>
      <c r="I7916" s="10" cm="1">
        <f t="array" ref="I7916">_xlfn.IFS(AND(OR(_xlfn._xlws.FILTER(D$9:D$16388,E$9:E$16388=E7916)),ROW()=_xlfn.MINIFS(_xlfn.ANCHORARRAY(H$9),E$9:E$16388,E7916)),A7916-C$4,ROW()=_xlfn.MINIFS(_xlfn.ANCHORARRAY(H$9),E$9:E$16388,E7916),IFERROR(A7916-INDEX(G$9:G$16388,MATCH(E7916-1,E$9:E$16388,0)),A7916-C$4),ISNUMBER(A7916),A7916-F7916,TRUE,"")</f>
        <v>0</v>
      </c>
      <c r="J7916" t="b">
        <f t="shared" si="367"/>
        <v>0</v>
      </c>
      <c r="L7916" s="5"/>
    </row>
    <row r="7917" spans="1:12">
      <c r="B7917" s="4" t="str">
        <f>"annual period "&amp;COUNTIF(D$9:D7917,TRUE)</f>
        <v>annual period 27</v>
      </c>
      <c r="D7917" t="b">
        <f t="shared" si="369"/>
        <v>0</v>
      </c>
      <c r="E7917">
        <f t="shared" si="368"/>
        <v>1282</v>
      </c>
      <c r="F7917" s="5" cm="1">
        <f t="array" ref="F7917">INDEX(_xlfn._xlws.FILTER(A$9:A$16378,E7917=E$9:E$16378*ISNUMBER(A$9:A$16378)),1)</f>
        <v>44468</v>
      </c>
      <c r="G7917" s="5" cm="1">
        <f t="array" ref="G7917">INDEX(_xlfn._xlws.FILTER(A$9:A$16378,E7917=E$9:E$16378*ISNUMBER(A$9:A$16378)),COUNT(_xlfn._xlws.FILTER(A$9:A$16378,E7917=E$9:E$16378*ISNUMBER(A$9:A$16378))))</f>
        <v>44469</v>
      </c>
      <c r="H7917" t="str">
        <v/>
      </c>
      <c r="I7917" s="10" t="str" cm="1">
        <f t="array" ref="I7917">_xlfn.IFS(AND(OR(_xlfn._xlws.FILTER(D$9:D$16388,E$9:E$16388=E7917)),ROW()=_xlfn.MINIFS(_xlfn.ANCHORARRAY(H$9),E$9:E$16388,E7917)),A7917-C$4,ROW()=_xlfn.MINIFS(_xlfn.ANCHORARRAY(H$9),E$9:E$16388,E7917),IFERROR(A7917-INDEX(G$9:G$16388,MATCH(E7917-1,E$9:E$16388,0)),A7917-C$4),ISNUMBER(A7917),A7917-F7917,TRUE,"")</f>
        <v/>
      </c>
      <c r="J7917" t="str">
        <f t="shared" si="367"/>
        <v/>
      </c>
      <c r="L7917" s="5"/>
    </row>
    <row r="7918" spans="1:12">
      <c r="A7918" s="3">
        <v>44469</v>
      </c>
      <c r="B7918" s="4" t="str">
        <f>"annual period "&amp;COUNTIF(D$9:D7918,TRUE)</f>
        <v>annual period 27</v>
      </c>
      <c r="D7918" t="b">
        <f t="shared" si="369"/>
        <v>0</v>
      </c>
      <c r="E7918">
        <f t="shared" si="368"/>
        <v>1282</v>
      </c>
      <c r="F7918" s="5" cm="1">
        <f t="array" ref="F7918">INDEX(_xlfn._xlws.FILTER(A$9:A$16378,E7918=E$9:E$16378*ISNUMBER(A$9:A$16378)),1)</f>
        <v>44468</v>
      </c>
      <c r="G7918" s="5" cm="1">
        <f t="array" ref="G7918">INDEX(_xlfn._xlws.FILTER(A$9:A$16378,E7918=E$9:E$16378*ISNUMBER(A$9:A$16378)),COUNT(_xlfn._xlws.FILTER(A$9:A$16378,E7918=E$9:E$16378*ISNUMBER(A$9:A$16378))))</f>
        <v>44469</v>
      </c>
      <c r="H7918" t="str">
        <v/>
      </c>
      <c r="I7918" s="10" cm="1">
        <f t="array" ref="I7918">_xlfn.IFS(AND(OR(_xlfn._xlws.FILTER(D$9:D$16388,E$9:E$16388=E7918)),ROW()=_xlfn.MINIFS(_xlfn.ANCHORARRAY(H$9),E$9:E$16388,E7918)),A7918-C$4,ROW()=_xlfn.MINIFS(_xlfn.ANCHORARRAY(H$9),E$9:E$16388,E7918),IFERROR(A7918-INDEX(G$9:G$16388,MATCH(E7918-1,E$9:E$16388,0)),A7918-C$4),ISNUMBER(A7918),A7918-F7918,TRUE,"")</f>
        <v>1</v>
      </c>
      <c r="J7918" t="b">
        <f t="shared" si="367"/>
        <v>0</v>
      </c>
      <c r="L7918" s="5"/>
    </row>
    <row r="7919" spans="1:12">
      <c r="A7919" s="1" t="s">
        <v>14</v>
      </c>
      <c r="B7919" s="4" t="str">
        <f>"annual period "&amp;COUNTIF(D$9:D7919,TRUE)</f>
        <v>annual period 27</v>
      </c>
      <c r="D7919" t="b">
        <f t="shared" si="369"/>
        <v>0</v>
      </c>
      <c r="E7919">
        <f t="shared" si="368"/>
        <v>1283</v>
      </c>
      <c r="F7919" s="5" cm="1">
        <f t="array" ref="F7919">INDEX(_xlfn._xlws.FILTER(A$9:A$16378,E7919=E$9:E$16378*ISNUMBER(A$9:A$16378)),1)</f>
        <v>44470</v>
      </c>
      <c r="G7919" s="5" cm="1">
        <f t="array" ref="G7919">INDEX(_xlfn._xlws.FILTER(A$9:A$16378,E7919=E$9:E$16378*ISNUMBER(A$9:A$16378)),COUNT(_xlfn._xlws.FILTER(A$9:A$16378,E7919=E$9:E$16378*ISNUMBER(A$9:A$16378))))</f>
        <v>44470</v>
      </c>
      <c r="H7919" t="str">
        <v/>
      </c>
      <c r="I7919" s="10" t="str" cm="1">
        <f t="array" ref="I7919">_xlfn.IFS(AND(OR(_xlfn._xlws.FILTER(D$9:D$16388,E$9:E$16388=E7919)),ROW()=_xlfn.MINIFS(_xlfn.ANCHORARRAY(H$9),E$9:E$16388,E7919)),A7919-C$4,ROW()=_xlfn.MINIFS(_xlfn.ANCHORARRAY(H$9),E$9:E$16388,E7919),IFERROR(A7919-INDEX(G$9:G$16388,MATCH(E7919-1,E$9:E$16388,0)),A7919-C$4),ISNUMBER(A7919),A7919-F7919,TRUE,"")</f>
        <v/>
      </c>
      <c r="J7919" t="str">
        <f t="shared" si="367"/>
        <v/>
      </c>
      <c r="L7919" s="5"/>
    </row>
    <row r="7920" spans="1:12">
      <c r="A7920" s="2"/>
      <c r="B7920" s="4" t="str">
        <f>"annual period "&amp;COUNTIF(D$9:D7920,TRUE)</f>
        <v>annual period 27</v>
      </c>
      <c r="D7920" t="b">
        <f t="shared" si="369"/>
        <v>0</v>
      </c>
      <c r="E7920">
        <f t="shared" si="368"/>
        <v>1283</v>
      </c>
      <c r="F7920" s="5" cm="1">
        <f t="array" ref="F7920">INDEX(_xlfn._xlws.FILTER(A$9:A$16378,E7920=E$9:E$16378*ISNUMBER(A$9:A$16378)),1)</f>
        <v>44470</v>
      </c>
      <c r="G7920" s="5" cm="1">
        <f t="array" ref="G7920">INDEX(_xlfn._xlws.FILTER(A$9:A$16378,E7920=E$9:E$16378*ISNUMBER(A$9:A$16378)),COUNT(_xlfn._xlws.FILTER(A$9:A$16378,E7920=E$9:E$16378*ISNUMBER(A$9:A$16378))))</f>
        <v>44470</v>
      </c>
      <c r="H7920" t="str">
        <v/>
      </c>
      <c r="I7920" s="10" t="str" cm="1">
        <f t="array" ref="I7920">_xlfn.IFS(AND(OR(_xlfn._xlws.FILTER(D$9:D$16388,E$9:E$16388=E7920)),ROW()=_xlfn.MINIFS(_xlfn.ANCHORARRAY(H$9),E$9:E$16388,E7920)),A7920-C$4,ROW()=_xlfn.MINIFS(_xlfn.ANCHORARRAY(H$9),E$9:E$16388,E7920),IFERROR(A7920-INDEX(G$9:G$16388,MATCH(E7920-1,E$9:E$16388,0)),A7920-C$4),ISNUMBER(A7920),A7920-F7920,TRUE,"")</f>
        <v/>
      </c>
      <c r="J7920" t="str">
        <f t="shared" si="367"/>
        <v/>
      </c>
      <c r="L7920" s="5"/>
    </row>
    <row r="7921" spans="1:12">
      <c r="A7921" s="3">
        <v>44470</v>
      </c>
      <c r="B7921" s="4" t="str">
        <f>"annual period "&amp;COUNTIF(D$9:D7921,TRUE)</f>
        <v>annual period 27</v>
      </c>
      <c r="D7921" t="b">
        <f t="shared" si="369"/>
        <v>0</v>
      </c>
      <c r="E7921">
        <f t="shared" si="368"/>
        <v>1283</v>
      </c>
      <c r="F7921" s="5" cm="1">
        <f t="array" ref="F7921">INDEX(_xlfn._xlws.FILTER(A$9:A$16378,E7921=E$9:E$16378*ISNUMBER(A$9:A$16378)),1)</f>
        <v>44470</v>
      </c>
      <c r="G7921" s="5" cm="1">
        <f t="array" ref="G7921">INDEX(_xlfn._xlws.FILTER(A$9:A$16378,E7921=E$9:E$16378*ISNUMBER(A$9:A$16378)),COUNT(_xlfn._xlws.FILTER(A$9:A$16378,E7921=E$9:E$16378*ISNUMBER(A$9:A$16378))))</f>
        <v>44470</v>
      </c>
      <c r="H7921">
        <v>7921</v>
      </c>
      <c r="I7921" s="10" cm="1">
        <f t="array" ref="I7921">_xlfn.IFS(AND(OR(_xlfn._xlws.FILTER(D$9:D$16388,E$9:E$16388=E7921)),ROW()=_xlfn.MINIFS(_xlfn.ANCHORARRAY(H$9),E$9:E$16388,E7921)),A7921-C$4,ROW()=_xlfn.MINIFS(_xlfn.ANCHORARRAY(H$9),E$9:E$16388,E7921),IFERROR(A7921-INDEX(G$9:G$16388,MATCH(E7921-1,E$9:E$16388,0)),A7921-C$4),ISNUMBER(A7921),A7921-F7921,TRUE,"")</f>
        <v>1</v>
      </c>
      <c r="J7921" t="b">
        <f t="shared" si="367"/>
        <v>0</v>
      </c>
      <c r="L7921" s="5"/>
    </row>
    <row r="7922" spans="1:12">
      <c r="A7922" s="1" t="s">
        <v>14</v>
      </c>
      <c r="B7922" s="4" t="str">
        <f>"annual period "&amp;COUNTIF(D$9:D7922,TRUE)</f>
        <v>annual period 27</v>
      </c>
      <c r="D7922" t="b">
        <f t="shared" si="369"/>
        <v>0</v>
      </c>
      <c r="E7922">
        <f t="shared" si="368"/>
        <v>1284</v>
      </c>
      <c r="F7922" s="5" cm="1">
        <f t="array" ref="F7922">INDEX(_xlfn._xlws.FILTER(A$9:A$16378,E7922=E$9:E$16378*ISNUMBER(A$9:A$16378)),1)</f>
        <v>44470</v>
      </c>
      <c r="G7922" s="5" cm="1">
        <f t="array" ref="G7922">INDEX(_xlfn._xlws.FILTER(A$9:A$16378,E7922=E$9:E$16378*ISNUMBER(A$9:A$16378)),COUNT(_xlfn._xlws.FILTER(A$9:A$16378,E7922=E$9:E$16378*ISNUMBER(A$9:A$16378))))</f>
        <v>44470</v>
      </c>
      <c r="H7922" t="str">
        <v/>
      </c>
      <c r="I7922" s="10" t="str" cm="1">
        <f t="array" ref="I7922">_xlfn.IFS(AND(OR(_xlfn._xlws.FILTER(D$9:D$16388,E$9:E$16388=E7922)),ROW()=_xlfn.MINIFS(_xlfn.ANCHORARRAY(H$9),E$9:E$16388,E7922)),A7922-C$4,ROW()=_xlfn.MINIFS(_xlfn.ANCHORARRAY(H$9),E$9:E$16388,E7922),IFERROR(A7922-INDEX(G$9:G$16388,MATCH(E7922-1,E$9:E$16388,0)),A7922-C$4),ISNUMBER(A7922),A7922-F7922,TRUE,"")</f>
        <v/>
      </c>
      <c r="J7922" t="str">
        <f t="shared" si="367"/>
        <v/>
      </c>
      <c r="L7922" s="5"/>
    </row>
    <row r="7923" spans="1:12">
      <c r="A7923" s="2"/>
      <c r="B7923" s="4" t="str">
        <f>"annual period "&amp;COUNTIF(D$9:D7923,TRUE)</f>
        <v>annual period 27</v>
      </c>
      <c r="D7923" t="b">
        <f t="shared" si="369"/>
        <v>0</v>
      </c>
      <c r="E7923">
        <f t="shared" si="368"/>
        <v>1284</v>
      </c>
      <c r="F7923" s="5" cm="1">
        <f t="array" ref="F7923">INDEX(_xlfn._xlws.FILTER(A$9:A$16378,E7923=E$9:E$16378*ISNUMBER(A$9:A$16378)),1)</f>
        <v>44470</v>
      </c>
      <c r="G7923" s="5" cm="1">
        <f t="array" ref="G7923">INDEX(_xlfn._xlws.FILTER(A$9:A$16378,E7923=E$9:E$16378*ISNUMBER(A$9:A$16378)),COUNT(_xlfn._xlws.FILTER(A$9:A$16378,E7923=E$9:E$16378*ISNUMBER(A$9:A$16378))))</f>
        <v>44470</v>
      </c>
      <c r="H7923" t="str">
        <v/>
      </c>
      <c r="I7923" s="10" t="str" cm="1">
        <f t="array" ref="I7923">_xlfn.IFS(AND(OR(_xlfn._xlws.FILTER(D$9:D$16388,E$9:E$16388=E7923)),ROW()=_xlfn.MINIFS(_xlfn.ANCHORARRAY(H$9),E$9:E$16388,E7923)),A7923-C$4,ROW()=_xlfn.MINIFS(_xlfn.ANCHORARRAY(H$9),E$9:E$16388,E7923),IFERROR(A7923-INDEX(G$9:G$16388,MATCH(E7923-1,E$9:E$16388,0)),A7923-C$4),ISNUMBER(A7923),A7923-F7923,TRUE,"")</f>
        <v/>
      </c>
      <c r="J7923" t="str">
        <f t="shared" si="367"/>
        <v/>
      </c>
      <c r="L7923" s="5"/>
    </row>
    <row r="7924" spans="1:12">
      <c r="A7924" s="3">
        <v>44470</v>
      </c>
      <c r="B7924" s="4" t="str">
        <f>"annual period "&amp;COUNTIF(D$9:D7924,TRUE)</f>
        <v>annual period 27</v>
      </c>
      <c r="D7924" t="b">
        <f t="shared" si="369"/>
        <v>0</v>
      </c>
      <c r="E7924">
        <f t="shared" si="368"/>
        <v>1284</v>
      </c>
      <c r="F7924" s="5" cm="1">
        <f t="array" ref="F7924">INDEX(_xlfn._xlws.FILTER(A$9:A$16378,E7924=E$9:E$16378*ISNUMBER(A$9:A$16378)),1)</f>
        <v>44470</v>
      </c>
      <c r="G7924" s="5" cm="1">
        <f t="array" ref="G7924">INDEX(_xlfn._xlws.FILTER(A$9:A$16378,E7924=E$9:E$16378*ISNUMBER(A$9:A$16378)),COUNT(_xlfn._xlws.FILTER(A$9:A$16378,E7924=E$9:E$16378*ISNUMBER(A$9:A$16378))))</f>
        <v>44470</v>
      </c>
      <c r="H7924">
        <v>7924</v>
      </c>
      <c r="I7924" s="10" cm="1">
        <f t="array" ref="I7924">_xlfn.IFS(AND(OR(_xlfn._xlws.FILTER(D$9:D$16388,E$9:E$16388=E7924)),ROW()=_xlfn.MINIFS(_xlfn.ANCHORARRAY(H$9),E$9:E$16388,E7924)),A7924-C$4,ROW()=_xlfn.MINIFS(_xlfn.ANCHORARRAY(H$9),E$9:E$16388,E7924),IFERROR(A7924-INDEX(G$9:G$16388,MATCH(E7924-1,E$9:E$16388,0)),A7924-C$4),ISNUMBER(A7924),A7924-F7924,TRUE,"")</f>
        <v>0</v>
      </c>
      <c r="J7924" t="b">
        <f t="shared" si="367"/>
        <v>0</v>
      </c>
      <c r="L7924" s="5"/>
    </row>
    <row r="7925" spans="1:12">
      <c r="A7925" s="1" t="s">
        <v>14</v>
      </c>
      <c r="B7925" s="4" t="str">
        <f>"annual period "&amp;COUNTIF(D$9:D7925,TRUE)</f>
        <v>annual period 27</v>
      </c>
      <c r="D7925" t="b">
        <f t="shared" si="369"/>
        <v>0</v>
      </c>
      <c r="E7925">
        <f t="shared" si="368"/>
        <v>1285</v>
      </c>
      <c r="F7925" s="5" cm="1">
        <f t="array" ref="F7925">INDEX(_xlfn._xlws.FILTER(A$9:A$16378,E7925=E$9:E$16378*ISNUMBER(A$9:A$16378)),1)</f>
        <v>44473</v>
      </c>
      <c r="G7925" s="5" cm="1">
        <f t="array" ref="G7925">INDEX(_xlfn._xlws.FILTER(A$9:A$16378,E7925=E$9:E$16378*ISNUMBER(A$9:A$16378)),COUNT(_xlfn._xlws.FILTER(A$9:A$16378,E7925=E$9:E$16378*ISNUMBER(A$9:A$16378))))</f>
        <v>44473</v>
      </c>
      <c r="H7925" t="str">
        <v/>
      </c>
      <c r="I7925" s="10" t="str" cm="1">
        <f t="array" ref="I7925">_xlfn.IFS(AND(OR(_xlfn._xlws.FILTER(D$9:D$16388,E$9:E$16388=E7925)),ROW()=_xlfn.MINIFS(_xlfn.ANCHORARRAY(H$9),E$9:E$16388,E7925)),A7925-C$4,ROW()=_xlfn.MINIFS(_xlfn.ANCHORARRAY(H$9),E$9:E$16388,E7925),IFERROR(A7925-INDEX(G$9:G$16388,MATCH(E7925-1,E$9:E$16388,0)),A7925-C$4),ISNUMBER(A7925),A7925-F7925,TRUE,"")</f>
        <v/>
      </c>
      <c r="J7925" t="str">
        <f t="shared" si="367"/>
        <v/>
      </c>
      <c r="L7925" s="5"/>
    </row>
    <row r="7926" spans="1:12">
      <c r="A7926" s="2"/>
      <c r="B7926" s="4" t="str">
        <f>"annual period "&amp;COUNTIF(D$9:D7926,TRUE)</f>
        <v>annual period 27</v>
      </c>
      <c r="D7926" t="b">
        <f t="shared" si="369"/>
        <v>0</v>
      </c>
      <c r="E7926">
        <f t="shared" si="368"/>
        <v>1285</v>
      </c>
      <c r="F7926" s="5" cm="1">
        <f t="array" ref="F7926">INDEX(_xlfn._xlws.FILTER(A$9:A$16378,E7926=E$9:E$16378*ISNUMBER(A$9:A$16378)),1)</f>
        <v>44473</v>
      </c>
      <c r="G7926" s="5" cm="1">
        <f t="array" ref="G7926">INDEX(_xlfn._xlws.FILTER(A$9:A$16378,E7926=E$9:E$16378*ISNUMBER(A$9:A$16378)),COUNT(_xlfn._xlws.FILTER(A$9:A$16378,E7926=E$9:E$16378*ISNUMBER(A$9:A$16378))))</f>
        <v>44473</v>
      </c>
      <c r="H7926" t="str">
        <v/>
      </c>
      <c r="I7926" s="10" t="str" cm="1">
        <f t="array" ref="I7926">_xlfn.IFS(AND(OR(_xlfn._xlws.FILTER(D$9:D$16388,E$9:E$16388=E7926)),ROW()=_xlfn.MINIFS(_xlfn.ANCHORARRAY(H$9),E$9:E$16388,E7926)),A7926-C$4,ROW()=_xlfn.MINIFS(_xlfn.ANCHORARRAY(H$9),E$9:E$16388,E7926),IFERROR(A7926-INDEX(G$9:G$16388,MATCH(E7926-1,E$9:E$16388,0)),A7926-C$4),ISNUMBER(A7926),A7926-F7926,TRUE,"")</f>
        <v/>
      </c>
      <c r="J7926" t="str">
        <f t="shared" si="367"/>
        <v/>
      </c>
      <c r="L7926" s="5"/>
    </row>
    <row r="7927" spans="1:12">
      <c r="A7927" s="3">
        <v>44473</v>
      </c>
      <c r="B7927" s="4" t="str">
        <f>"annual period "&amp;COUNTIF(D$9:D7927,TRUE)</f>
        <v>annual period 27</v>
      </c>
      <c r="D7927" t="b">
        <f t="shared" si="369"/>
        <v>0</v>
      </c>
      <c r="E7927">
        <f t="shared" si="368"/>
        <v>1285</v>
      </c>
      <c r="F7927" s="5" cm="1">
        <f t="array" ref="F7927">INDEX(_xlfn._xlws.FILTER(A$9:A$16378,E7927=E$9:E$16378*ISNUMBER(A$9:A$16378)),1)</f>
        <v>44473</v>
      </c>
      <c r="G7927" s="5" cm="1">
        <f t="array" ref="G7927">INDEX(_xlfn._xlws.FILTER(A$9:A$16378,E7927=E$9:E$16378*ISNUMBER(A$9:A$16378)),COUNT(_xlfn._xlws.FILTER(A$9:A$16378,E7927=E$9:E$16378*ISNUMBER(A$9:A$16378))))</f>
        <v>44473</v>
      </c>
      <c r="H7927">
        <v>7927</v>
      </c>
      <c r="I7927" s="10" cm="1">
        <f t="array" ref="I7927">_xlfn.IFS(AND(OR(_xlfn._xlws.FILTER(D$9:D$16388,E$9:E$16388=E7927)),ROW()=_xlfn.MINIFS(_xlfn.ANCHORARRAY(H$9),E$9:E$16388,E7927)),A7927-C$4,ROW()=_xlfn.MINIFS(_xlfn.ANCHORARRAY(H$9),E$9:E$16388,E7927),IFERROR(A7927-INDEX(G$9:G$16388,MATCH(E7927-1,E$9:E$16388,0)),A7927-C$4),ISNUMBER(A7927),A7927-F7927,TRUE,"")</f>
        <v>3</v>
      </c>
      <c r="J7927" t="b">
        <f t="shared" si="367"/>
        <v>0</v>
      </c>
      <c r="L7927" s="5"/>
    </row>
    <row r="7928" spans="1:12">
      <c r="A7928" s="1" t="s">
        <v>14</v>
      </c>
      <c r="B7928" s="4" t="str">
        <f>"annual period "&amp;COUNTIF(D$9:D7928,TRUE)</f>
        <v>annual period 27</v>
      </c>
      <c r="D7928" t="b">
        <f t="shared" si="369"/>
        <v>0</v>
      </c>
      <c r="E7928">
        <f t="shared" si="368"/>
        <v>1286</v>
      </c>
      <c r="F7928" s="5" cm="1">
        <f t="array" ref="F7928">INDEX(_xlfn._xlws.FILTER(A$9:A$16378,E7928=E$9:E$16378*ISNUMBER(A$9:A$16378)),1)</f>
        <v>44477</v>
      </c>
      <c r="G7928" s="5" cm="1">
        <f t="array" ref="G7928">INDEX(_xlfn._xlws.FILTER(A$9:A$16378,E7928=E$9:E$16378*ISNUMBER(A$9:A$16378)),COUNT(_xlfn._xlws.FILTER(A$9:A$16378,E7928=E$9:E$16378*ISNUMBER(A$9:A$16378))))</f>
        <v>44477</v>
      </c>
      <c r="H7928" t="str">
        <v/>
      </c>
      <c r="I7928" s="10" t="str" cm="1">
        <f t="array" ref="I7928">_xlfn.IFS(AND(OR(_xlfn._xlws.FILTER(D$9:D$16388,E$9:E$16388=E7928)),ROW()=_xlfn.MINIFS(_xlfn.ANCHORARRAY(H$9),E$9:E$16388,E7928)),A7928-C$4,ROW()=_xlfn.MINIFS(_xlfn.ANCHORARRAY(H$9),E$9:E$16388,E7928),IFERROR(A7928-INDEX(G$9:G$16388,MATCH(E7928-1,E$9:E$16388,0)),A7928-C$4),ISNUMBER(A7928),A7928-F7928,TRUE,"")</f>
        <v/>
      </c>
      <c r="J7928" t="str">
        <f t="shared" si="367"/>
        <v/>
      </c>
      <c r="L7928" s="5"/>
    </row>
    <row r="7929" spans="1:12">
      <c r="A7929" s="2"/>
      <c r="B7929" s="4" t="str">
        <f>"annual period "&amp;COUNTIF(D$9:D7929,TRUE)</f>
        <v>annual period 27</v>
      </c>
      <c r="D7929" t="b">
        <f t="shared" si="369"/>
        <v>0</v>
      </c>
      <c r="E7929">
        <f t="shared" si="368"/>
        <v>1286</v>
      </c>
      <c r="F7929" s="5" cm="1">
        <f t="array" ref="F7929">INDEX(_xlfn._xlws.FILTER(A$9:A$16378,E7929=E$9:E$16378*ISNUMBER(A$9:A$16378)),1)</f>
        <v>44477</v>
      </c>
      <c r="G7929" s="5" cm="1">
        <f t="array" ref="G7929">INDEX(_xlfn._xlws.FILTER(A$9:A$16378,E7929=E$9:E$16378*ISNUMBER(A$9:A$16378)),COUNT(_xlfn._xlws.FILTER(A$9:A$16378,E7929=E$9:E$16378*ISNUMBER(A$9:A$16378))))</f>
        <v>44477</v>
      </c>
      <c r="H7929" t="str">
        <v/>
      </c>
      <c r="I7929" s="10" t="str" cm="1">
        <f t="array" ref="I7929">_xlfn.IFS(AND(OR(_xlfn._xlws.FILTER(D$9:D$16388,E$9:E$16388=E7929)),ROW()=_xlfn.MINIFS(_xlfn.ANCHORARRAY(H$9),E$9:E$16388,E7929)),A7929-C$4,ROW()=_xlfn.MINIFS(_xlfn.ANCHORARRAY(H$9),E$9:E$16388,E7929),IFERROR(A7929-INDEX(G$9:G$16388,MATCH(E7929-1,E$9:E$16388,0)),A7929-C$4),ISNUMBER(A7929),A7929-F7929,TRUE,"")</f>
        <v/>
      </c>
      <c r="J7929" t="str">
        <f t="shared" si="367"/>
        <v/>
      </c>
      <c r="L7929" s="5"/>
    </row>
    <row r="7930" spans="1:12">
      <c r="A7930" s="3">
        <v>44477</v>
      </c>
      <c r="B7930" s="4" t="str">
        <f>"annual period "&amp;COUNTIF(D$9:D7930,TRUE)</f>
        <v>annual period 27</v>
      </c>
      <c r="D7930" t="b">
        <f t="shared" si="369"/>
        <v>0</v>
      </c>
      <c r="E7930">
        <f t="shared" si="368"/>
        <v>1286</v>
      </c>
      <c r="F7930" s="5" cm="1">
        <f t="array" ref="F7930">INDEX(_xlfn._xlws.FILTER(A$9:A$16378,E7930=E$9:E$16378*ISNUMBER(A$9:A$16378)),1)</f>
        <v>44477</v>
      </c>
      <c r="G7930" s="5" cm="1">
        <f t="array" ref="G7930">INDEX(_xlfn._xlws.FILTER(A$9:A$16378,E7930=E$9:E$16378*ISNUMBER(A$9:A$16378)),COUNT(_xlfn._xlws.FILTER(A$9:A$16378,E7930=E$9:E$16378*ISNUMBER(A$9:A$16378))))</f>
        <v>44477</v>
      </c>
      <c r="H7930">
        <v>7930</v>
      </c>
      <c r="I7930" s="10" cm="1">
        <f t="array" ref="I7930">_xlfn.IFS(AND(OR(_xlfn._xlws.FILTER(D$9:D$16388,E$9:E$16388=E7930)),ROW()=_xlfn.MINIFS(_xlfn.ANCHORARRAY(H$9),E$9:E$16388,E7930)),A7930-C$4,ROW()=_xlfn.MINIFS(_xlfn.ANCHORARRAY(H$9),E$9:E$16388,E7930),IFERROR(A7930-INDEX(G$9:G$16388,MATCH(E7930-1,E$9:E$16388,0)),A7930-C$4),ISNUMBER(A7930),A7930-F7930,TRUE,"")</f>
        <v>4</v>
      </c>
      <c r="J7930" t="b">
        <f t="shared" si="367"/>
        <v>0</v>
      </c>
      <c r="L7930" s="5"/>
    </row>
    <row r="7931" spans="1:12">
      <c r="A7931" s="1" t="s">
        <v>14</v>
      </c>
      <c r="B7931" s="4" t="str">
        <f>"annual period "&amp;COUNTIF(D$9:D7931,TRUE)</f>
        <v>annual period 27</v>
      </c>
      <c r="D7931" t="b">
        <f t="shared" si="369"/>
        <v>0</v>
      </c>
      <c r="E7931">
        <f t="shared" si="368"/>
        <v>1287</v>
      </c>
      <c r="F7931" s="5" cm="1">
        <f t="array" ref="F7931">INDEX(_xlfn._xlws.FILTER(A$9:A$16378,E7931=E$9:E$16378*ISNUMBER(A$9:A$16378)),1)</f>
        <v>44478</v>
      </c>
      <c r="G7931" s="5" cm="1">
        <f t="array" ref="G7931">INDEX(_xlfn._xlws.FILTER(A$9:A$16378,E7931=E$9:E$16378*ISNUMBER(A$9:A$16378)),COUNT(_xlfn._xlws.FILTER(A$9:A$16378,E7931=E$9:E$16378*ISNUMBER(A$9:A$16378))))</f>
        <v>44478</v>
      </c>
      <c r="H7931" t="str">
        <v/>
      </c>
      <c r="I7931" s="10" t="str" cm="1">
        <f t="array" ref="I7931">_xlfn.IFS(AND(OR(_xlfn._xlws.FILTER(D$9:D$16388,E$9:E$16388=E7931)),ROW()=_xlfn.MINIFS(_xlfn.ANCHORARRAY(H$9),E$9:E$16388,E7931)),A7931-C$4,ROW()=_xlfn.MINIFS(_xlfn.ANCHORARRAY(H$9),E$9:E$16388,E7931),IFERROR(A7931-INDEX(G$9:G$16388,MATCH(E7931-1,E$9:E$16388,0)),A7931-C$4),ISNUMBER(A7931),A7931-F7931,TRUE,"")</f>
        <v/>
      </c>
      <c r="J7931" t="str">
        <f t="shared" si="367"/>
        <v/>
      </c>
      <c r="L7931" s="5"/>
    </row>
    <row r="7932" spans="1:12">
      <c r="A7932" s="2"/>
      <c r="B7932" s="4" t="str">
        <f>"annual period "&amp;COUNTIF(D$9:D7932,TRUE)</f>
        <v>annual period 27</v>
      </c>
      <c r="D7932" t="b">
        <f t="shared" si="369"/>
        <v>0</v>
      </c>
      <c r="E7932">
        <f t="shared" si="368"/>
        <v>1287</v>
      </c>
      <c r="F7932" s="5" cm="1">
        <f t="array" ref="F7932">INDEX(_xlfn._xlws.FILTER(A$9:A$16378,E7932=E$9:E$16378*ISNUMBER(A$9:A$16378)),1)</f>
        <v>44478</v>
      </c>
      <c r="G7932" s="5" cm="1">
        <f t="array" ref="G7932">INDEX(_xlfn._xlws.FILTER(A$9:A$16378,E7932=E$9:E$16378*ISNUMBER(A$9:A$16378)),COUNT(_xlfn._xlws.FILTER(A$9:A$16378,E7932=E$9:E$16378*ISNUMBER(A$9:A$16378))))</f>
        <v>44478</v>
      </c>
      <c r="H7932" t="str">
        <v/>
      </c>
      <c r="I7932" s="10" t="str" cm="1">
        <f t="array" ref="I7932">_xlfn.IFS(AND(OR(_xlfn._xlws.FILTER(D$9:D$16388,E$9:E$16388=E7932)),ROW()=_xlfn.MINIFS(_xlfn.ANCHORARRAY(H$9),E$9:E$16388,E7932)),A7932-C$4,ROW()=_xlfn.MINIFS(_xlfn.ANCHORARRAY(H$9),E$9:E$16388,E7932),IFERROR(A7932-INDEX(G$9:G$16388,MATCH(E7932-1,E$9:E$16388,0)),A7932-C$4),ISNUMBER(A7932),A7932-F7932,TRUE,"")</f>
        <v/>
      </c>
      <c r="J7932" t="str">
        <f t="shared" si="367"/>
        <v/>
      </c>
      <c r="L7932" s="5"/>
    </row>
    <row r="7933" spans="1:12">
      <c r="A7933" s="3">
        <v>44478</v>
      </c>
      <c r="B7933" s="4" t="str">
        <f>"annual period "&amp;COUNTIF(D$9:D7933,TRUE)</f>
        <v>annual period 27</v>
      </c>
      <c r="D7933" t="b">
        <f t="shared" si="369"/>
        <v>0</v>
      </c>
      <c r="E7933">
        <f t="shared" si="368"/>
        <v>1287</v>
      </c>
      <c r="F7933" s="5" cm="1">
        <f t="array" ref="F7933">INDEX(_xlfn._xlws.FILTER(A$9:A$16378,E7933=E$9:E$16378*ISNUMBER(A$9:A$16378)),1)</f>
        <v>44478</v>
      </c>
      <c r="G7933" s="5" cm="1">
        <f t="array" ref="G7933">INDEX(_xlfn._xlws.FILTER(A$9:A$16378,E7933=E$9:E$16378*ISNUMBER(A$9:A$16378)),COUNT(_xlfn._xlws.FILTER(A$9:A$16378,E7933=E$9:E$16378*ISNUMBER(A$9:A$16378))))</f>
        <v>44478</v>
      </c>
      <c r="H7933">
        <v>7933</v>
      </c>
      <c r="I7933" s="10" cm="1">
        <f t="array" ref="I7933">_xlfn.IFS(AND(OR(_xlfn._xlws.FILTER(D$9:D$16388,E$9:E$16388=E7933)),ROW()=_xlfn.MINIFS(_xlfn.ANCHORARRAY(H$9),E$9:E$16388,E7933)),A7933-C$4,ROW()=_xlfn.MINIFS(_xlfn.ANCHORARRAY(H$9),E$9:E$16388,E7933),IFERROR(A7933-INDEX(G$9:G$16388,MATCH(E7933-1,E$9:E$16388,0)),A7933-C$4),ISNUMBER(A7933),A7933-F7933,TRUE,"")</f>
        <v>1</v>
      </c>
      <c r="J7933" t="b">
        <f t="shared" si="367"/>
        <v>0</v>
      </c>
      <c r="L7933" s="5"/>
    </row>
    <row r="7934" spans="1:12">
      <c r="B7934" s="4" t="str">
        <f>"annual period "&amp;COUNTIF(D$9:D7934,TRUE)</f>
        <v>annual period 27</v>
      </c>
      <c r="D7934" t="b">
        <f t="shared" si="369"/>
        <v>0</v>
      </c>
      <c r="E7934">
        <f t="shared" si="368"/>
        <v>1287</v>
      </c>
      <c r="F7934" s="5" cm="1">
        <f t="array" ref="F7934">INDEX(_xlfn._xlws.FILTER(A$9:A$16378,E7934=E$9:E$16378*ISNUMBER(A$9:A$16378)),1)</f>
        <v>44478</v>
      </c>
      <c r="G7934" s="5" cm="1">
        <f t="array" ref="G7934">INDEX(_xlfn._xlws.FILTER(A$9:A$16378,E7934=E$9:E$16378*ISNUMBER(A$9:A$16378)),COUNT(_xlfn._xlws.FILTER(A$9:A$16378,E7934=E$9:E$16378*ISNUMBER(A$9:A$16378))))</f>
        <v>44478</v>
      </c>
      <c r="H7934" t="str">
        <v/>
      </c>
      <c r="I7934" s="10" t="str" cm="1">
        <f t="array" ref="I7934">_xlfn.IFS(AND(OR(_xlfn._xlws.FILTER(D$9:D$16388,E$9:E$16388=E7934)),ROW()=_xlfn.MINIFS(_xlfn.ANCHORARRAY(H$9),E$9:E$16388,E7934)),A7934-C$4,ROW()=_xlfn.MINIFS(_xlfn.ANCHORARRAY(H$9),E$9:E$16388,E7934),IFERROR(A7934-INDEX(G$9:G$16388,MATCH(E7934-1,E$9:E$16388,0)),A7934-C$4),ISNUMBER(A7934),A7934-F7934,TRUE,"")</f>
        <v/>
      </c>
      <c r="J7934" t="str">
        <f t="shared" si="367"/>
        <v/>
      </c>
      <c r="L7934" s="5"/>
    </row>
    <row r="7935" spans="1:12">
      <c r="A7935" s="3">
        <v>44478</v>
      </c>
      <c r="B7935" s="4" t="str">
        <f>"annual period "&amp;COUNTIF(D$9:D7935,TRUE)</f>
        <v>annual period 27</v>
      </c>
      <c r="D7935" t="b">
        <f t="shared" si="369"/>
        <v>0</v>
      </c>
      <c r="E7935">
        <f t="shared" si="368"/>
        <v>1287</v>
      </c>
      <c r="F7935" s="5" cm="1">
        <f t="array" ref="F7935">INDEX(_xlfn._xlws.FILTER(A$9:A$16378,E7935=E$9:E$16378*ISNUMBER(A$9:A$16378)),1)</f>
        <v>44478</v>
      </c>
      <c r="G7935" s="5" cm="1">
        <f t="array" ref="G7935">INDEX(_xlfn._xlws.FILTER(A$9:A$16378,E7935=E$9:E$16378*ISNUMBER(A$9:A$16378)),COUNT(_xlfn._xlws.FILTER(A$9:A$16378,E7935=E$9:E$16378*ISNUMBER(A$9:A$16378))))</f>
        <v>44478</v>
      </c>
      <c r="H7935">
        <v>7935</v>
      </c>
      <c r="I7935" s="10" cm="1">
        <f t="array" ref="I7935">_xlfn.IFS(AND(OR(_xlfn._xlws.FILTER(D$9:D$16388,E$9:E$16388=E7935)),ROW()=_xlfn.MINIFS(_xlfn.ANCHORARRAY(H$9),E$9:E$16388,E7935)),A7935-C$4,ROW()=_xlfn.MINIFS(_xlfn.ANCHORARRAY(H$9),E$9:E$16388,E7935),IFERROR(A7935-INDEX(G$9:G$16388,MATCH(E7935-1,E$9:E$16388,0)),A7935-C$4),ISNUMBER(A7935),A7935-F7935,TRUE,"")</f>
        <v>0</v>
      </c>
      <c r="J7935" t="b">
        <f t="shared" si="367"/>
        <v>0</v>
      </c>
      <c r="L7935" s="5"/>
    </row>
    <row r="7936" spans="1:12">
      <c r="B7936" s="4" t="str">
        <f>"annual period "&amp;COUNTIF(D$9:D7936,TRUE)</f>
        <v>annual period 27</v>
      </c>
      <c r="D7936" t="b">
        <f t="shared" si="369"/>
        <v>0</v>
      </c>
      <c r="E7936">
        <f t="shared" si="368"/>
        <v>1287</v>
      </c>
      <c r="F7936" s="5" cm="1">
        <f t="array" ref="F7936">INDEX(_xlfn._xlws.FILTER(A$9:A$16378,E7936=E$9:E$16378*ISNUMBER(A$9:A$16378)),1)</f>
        <v>44478</v>
      </c>
      <c r="G7936" s="5" cm="1">
        <f t="array" ref="G7936">INDEX(_xlfn._xlws.FILTER(A$9:A$16378,E7936=E$9:E$16378*ISNUMBER(A$9:A$16378)),COUNT(_xlfn._xlws.FILTER(A$9:A$16378,E7936=E$9:E$16378*ISNUMBER(A$9:A$16378))))</f>
        <v>44478</v>
      </c>
      <c r="H7936" t="str">
        <v/>
      </c>
      <c r="I7936" s="10" t="str" cm="1">
        <f t="array" ref="I7936">_xlfn.IFS(AND(OR(_xlfn._xlws.FILTER(D$9:D$16388,E$9:E$16388=E7936)),ROW()=_xlfn.MINIFS(_xlfn.ANCHORARRAY(H$9),E$9:E$16388,E7936)),A7936-C$4,ROW()=_xlfn.MINIFS(_xlfn.ANCHORARRAY(H$9),E$9:E$16388,E7936),IFERROR(A7936-INDEX(G$9:G$16388,MATCH(E7936-1,E$9:E$16388,0)),A7936-C$4),ISNUMBER(A7936),A7936-F7936,TRUE,"")</f>
        <v/>
      </c>
      <c r="J7936" t="str">
        <f t="shared" si="367"/>
        <v/>
      </c>
      <c r="L7936" s="5"/>
    </row>
    <row r="7937" spans="1:12">
      <c r="A7937" s="3">
        <v>44478</v>
      </c>
      <c r="B7937" s="4" t="str">
        <f>"annual period "&amp;COUNTIF(D$9:D7937,TRUE)</f>
        <v>annual period 27</v>
      </c>
      <c r="D7937" t="b">
        <f t="shared" si="369"/>
        <v>0</v>
      </c>
      <c r="E7937">
        <f t="shared" si="368"/>
        <v>1287</v>
      </c>
      <c r="F7937" s="5" cm="1">
        <f t="array" ref="F7937">INDEX(_xlfn._xlws.FILTER(A$9:A$16378,E7937=E$9:E$16378*ISNUMBER(A$9:A$16378)),1)</f>
        <v>44478</v>
      </c>
      <c r="G7937" s="5" cm="1">
        <f t="array" ref="G7937">INDEX(_xlfn._xlws.FILTER(A$9:A$16378,E7937=E$9:E$16378*ISNUMBER(A$9:A$16378)),COUNT(_xlfn._xlws.FILTER(A$9:A$16378,E7937=E$9:E$16378*ISNUMBER(A$9:A$16378))))</f>
        <v>44478</v>
      </c>
      <c r="H7937">
        <v>7937</v>
      </c>
      <c r="I7937" s="10" cm="1">
        <f t="array" ref="I7937">_xlfn.IFS(AND(OR(_xlfn._xlws.FILTER(D$9:D$16388,E$9:E$16388=E7937)),ROW()=_xlfn.MINIFS(_xlfn.ANCHORARRAY(H$9),E$9:E$16388,E7937)),A7937-C$4,ROW()=_xlfn.MINIFS(_xlfn.ANCHORARRAY(H$9),E$9:E$16388,E7937),IFERROR(A7937-INDEX(G$9:G$16388,MATCH(E7937-1,E$9:E$16388,0)),A7937-C$4),ISNUMBER(A7937),A7937-F7937,TRUE,"")</f>
        <v>0</v>
      </c>
      <c r="J7937" t="b">
        <f t="shared" si="367"/>
        <v>0</v>
      </c>
      <c r="L7937" s="5"/>
    </row>
    <row r="7938" spans="1:12">
      <c r="A7938" s="1" t="s">
        <v>14</v>
      </c>
      <c r="B7938" s="4" t="str">
        <f>"annual period "&amp;COUNTIF(D$9:D7938,TRUE)</f>
        <v>annual period 27</v>
      </c>
      <c r="D7938" t="b">
        <f t="shared" si="369"/>
        <v>0</v>
      </c>
      <c r="E7938">
        <f t="shared" si="368"/>
        <v>1288</v>
      </c>
      <c r="F7938" s="5" cm="1">
        <f t="array" ref="F7938">INDEX(_xlfn._xlws.FILTER(A$9:A$16378,E7938=E$9:E$16378*ISNUMBER(A$9:A$16378)),1)</f>
        <v>44480</v>
      </c>
      <c r="G7938" s="5" cm="1">
        <f t="array" ref="G7938">INDEX(_xlfn._xlws.FILTER(A$9:A$16378,E7938=E$9:E$16378*ISNUMBER(A$9:A$16378)),COUNT(_xlfn._xlws.FILTER(A$9:A$16378,E7938=E$9:E$16378*ISNUMBER(A$9:A$16378))))</f>
        <v>44480</v>
      </c>
      <c r="H7938" t="str">
        <v/>
      </c>
      <c r="I7938" s="10" t="str" cm="1">
        <f t="array" ref="I7938">_xlfn.IFS(AND(OR(_xlfn._xlws.FILTER(D$9:D$16388,E$9:E$16388=E7938)),ROW()=_xlfn.MINIFS(_xlfn.ANCHORARRAY(H$9),E$9:E$16388,E7938)),A7938-C$4,ROW()=_xlfn.MINIFS(_xlfn.ANCHORARRAY(H$9),E$9:E$16388,E7938),IFERROR(A7938-INDEX(G$9:G$16388,MATCH(E7938-1,E$9:E$16388,0)),A7938-C$4),ISNUMBER(A7938),A7938-F7938,TRUE,"")</f>
        <v/>
      </c>
      <c r="J7938" t="str">
        <f t="shared" si="367"/>
        <v/>
      </c>
      <c r="L7938" s="5"/>
    </row>
    <row r="7939" spans="1:12">
      <c r="A7939" s="2"/>
      <c r="B7939" s="4" t="str">
        <f>"annual period "&amp;COUNTIF(D$9:D7939,TRUE)</f>
        <v>annual period 27</v>
      </c>
      <c r="D7939" t="b">
        <f t="shared" si="369"/>
        <v>0</v>
      </c>
      <c r="E7939">
        <f t="shared" si="368"/>
        <v>1288</v>
      </c>
      <c r="F7939" s="5" cm="1">
        <f t="array" ref="F7939">INDEX(_xlfn._xlws.FILTER(A$9:A$16378,E7939=E$9:E$16378*ISNUMBER(A$9:A$16378)),1)</f>
        <v>44480</v>
      </c>
      <c r="G7939" s="5" cm="1">
        <f t="array" ref="G7939">INDEX(_xlfn._xlws.FILTER(A$9:A$16378,E7939=E$9:E$16378*ISNUMBER(A$9:A$16378)),COUNT(_xlfn._xlws.FILTER(A$9:A$16378,E7939=E$9:E$16378*ISNUMBER(A$9:A$16378))))</f>
        <v>44480</v>
      </c>
      <c r="H7939" t="str">
        <v/>
      </c>
      <c r="I7939" s="10" t="str" cm="1">
        <f t="array" ref="I7939">_xlfn.IFS(AND(OR(_xlfn._xlws.FILTER(D$9:D$16388,E$9:E$16388=E7939)),ROW()=_xlfn.MINIFS(_xlfn.ANCHORARRAY(H$9),E$9:E$16388,E7939)),A7939-C$4,ROW()=_xlfn.MINIFS(_xlfn.ANCHORARRAY(H$9),E$9:E$16388,E7939),IFERROR(A7939-INDEX(G$9:G$16388,MATCH(E7939-1,E$9:E$16388,0)),A7939-C$4),ISNUMBER(A7939),A7939-F7939,TRUE,"")</f>
        <v/>
      </c>
      <c r="J7939" t="str">
        <f t="shared" si="367"/>
        <v/>
      </c>
      <c r="L7939" s="5"/>
    </row>
    <row r="7940" spans="1:12">
      <c r="A7940" s="3">
        <v>44480</v>
      </c>
      <c r="B7940" s="4" t="str">
        <f>"annual period "&amp;COUNTIF(D$9:D7940,TRUE)</f>
        <v>annual period 27</v>
      </c>
      <c r="D7940" t="b">
        <f t="shared" si="369"/>
        <v>0</v>
      </c>
      <c r="E7940">
        <f t="shared" si="368"/>
        <v>1288</v>
      </c>
      <c r="F7940" s="5" cm="1">
        <f t="array" ref="F7940">INDEX(_xlfn._xlws.FILTER(A$9:A$16378,E7940=E$9:E$16378*ISNUMBER(A$9:A$16378)),1)</f>
        <v>44480</v>
      </c>
      <c r="G7940" s="5" cm="1">
        <f t="array" ref="G7940">INDEX(_xlfn._xlws.FILTER(A$9:A$16378,E7940=E$9:E$16378*ISNUMBER(A$9:A$16378)),COUNT(_xlfn._xlws.FILTER(A$9:A$16378,E7940=E$9:E$16378*ISNUMBER(A$9:A$16378))))</f>
        <v>44480</v>
      </c>
      <c r="H7940">
        <v>7940</v>
      </c>
      <c r="I7940" s="10" cm="1">
        <f t="array" ref="I7940">_xlfn.IFS(AND(OR(_xlfn._xlws.FILTER(D$9:D$16388,E$9:E$16388=E7940)),ROW()=_xlfn.MINIFS(_xlfn.ANCHORARRAY(H$9),E$9:E$16388,E7940)),A7940-C$4,ROW()=_xlfn.MINIFS(_xlfn.ANCHORARRAY(H$9),E$9:E$16388,E7940),IFERROR(A7940-INDEX(G$9:G$16388,MATCH(E7940-1,E$9:E$16388,0)),A7940-C$4),ISNUMBER(A7940),A7940-F7940,TRUE,"")</f>
        <v>2</v>
      </c>
      <c r="J7940" t="b">
        <f t="shared" si="367"/>
        <v>0</v>
      </c>
      <c r="L7940" s="5"/>
    </row>
    <row r="7941" spans="1:12">
      <c r="A7941" s="1" t="s">
        <v>14</v>
      </c>
      <c r="B7941" s="4" t="str">
        <f>"annual period "&amp;COUNTIF(D$9:D7941,TRUE)</f>
        <v>annual period 27</v>
      </c>
      <c r="D7941" t="b">
        <f t="shared" si="369"/>
        <v>0</v>
      </c>
      <c r="E7941">
        <f t="shared" si="368"/>
        <v>1289</v>
      </c>
      <c r="F7941" s="5" cm="1">
        <f t="array" ref="F7941">INDEX(_xlfn._xlws.FILTER(A$9:A$16378,E7941=E$9:E$16378*ISNUMBER(A$9:A$16378)),1)</f>
        <v>44494</v>
      </c>
      <c r="G7941" s="5" cm="1">
        <f t="array" ref="G7941">INDEX(_xlfn._xlws.FILTER(A$9:A$16378,E7941=E$9:E$16378*ISNUMBER(A$9:A$16378)),COUNT(_xlfn._xlws.FILTER(A$9:A$16378,E7941=E$9:E$16378*ISNUMBER(A$9:A$16378))))</f>
        <v>44495</v>
      </c>
      <c r="H7941" t="str">
        <v/>
      </c>
      <c r="I7941" s="10" t="str" cm="1">
        <f t="array" ref="I7941">_xlfn.IFS(AND(OR(_xlfn._xlws.FILTER(D$9:D$16388,E$9:E$16388=E7941)),ROW()=_xlfn.MINIFS(_xlfn.ANCHORARRAY(H$9),E$9:E$16388,E7941)),A7941-C$4,ROW()=_xlfn.MINIFS(_xlfn.ANCHORARRAY(H$9),E$9:E$16388,E7941),IFERROR(A7941-INDEX(G$9:G$16388,MATCH(E7941-1,E$9:E$16388,0)),A7941-C$4),ISNUMBER(A7941),A7941-F7941,TRUE,"")</f>
        <v/>
      </c>
      <c r="J7941" t="str">
        <f t="shared" si="367"/>
        <v/>
      </c>
      <c r="L7941" s="5"/>
    </row>
    <row r="7942" spans="1:12">
      <c r="A7942" s="2"/>
      <c r="B7942" s="4" t="str">
        <f>"annual period "&amp;COUNTIF(D$9:D7942,TRUE)</f>
        <v>annual period 27</v>
      </c>
      <c r="D7942" t="b">
        <f t="shared" si="369"/>
        <v>0</v>
      </c>
      <c r="E7942">
        <f t="shared" si="368"/>
        <v>1289</v>
      </c>
      <c r="F7942" s="5" cm="1">
        <f t="array" ref="F7942">INDEX(_xlfn._xlws.FILTER(A$9:A$16378,E7942=E$9:E$16378*ISNUMBER(A$9:A$16378)),1)</f>
        <v>44494</v>
      </c>
      <c r="G7942" s="5" cm="1">
        <f t="array" ref="G7942">INDEX(_xlfn._xlws.FILTER(A$9:A$16378,E7942=E$9:E$16378*ISNUMBER(A$9:A$16378)),COUNT(_xlfn._xlws.FILTER(A$9:A$16378,E7942=E$9:E$16378*ISNUMBER(A$9:A$16378))))</f>
        <v>44495</v>
      </c>
      <c r="H7942" t="str">
        <v/>
      </c>
      <c r="I7942" s="10" t="str" cm="1">
        <f t="array" ref="I7942">_xlfn.IFS(AND(OR(_xlfn._xlws.FILTER(D$9:D$16388,E$9:E$16388=E7942)),ROW()=_xlfn.MINIFS(_xlfn.ANCHORARRAY(H$9),E$9:E$16388,E7942)),A7942-C$4,ROW()=_xlfn.MINIFS(_xlfn.ANCHORARRAY(H$9),E$9:E$16388,E7942),IFERROR(A7942-INDEX(G$9:G$16388,MATCH(E7942-1,E$9:E$16388,0)),A7942-C$4),ISNUMBER(A7942),A7942-F7942,TRUE,"")</f>
        <v/>
      </c>
      <c r="J7942" t="str">
        <f t="shared" ref="J7942:J8005" si="370">IF(I7942="","",I7942&gt;30)</f>
        <v/>
      </c>
      <c r="L7942" s="5"/>
    </row>
    <row r="7943" spans="1:12">
      <c r="A7943" s="3">
        <v>44494</v>
      </c>
      <c r="B7943" s="4" t="str">
        <f>"annual period "&amp;COUNTIF(D$9:D7943,TRUE)</f>
        <v>annual period 27</v>
      </c>
      <c r="D7943" t="b">
        <f t="shared" si="369"/>
        <v>0</v>
      </c>
      <c r="E7943">
        <f t="shared" si="368"/>
        <v>1289</v>
      </c>
      <c r="F7943" s="5" cm="1">
        <f t="array" ref="F7943">INDEX(_xlfn._xlws.FILTER(A$9:A$16378,E7943=E$9:E$16378*ISNUMBER(A$9:A$16378)),1)</f>
        <v>44494</v>
      </c>
      <c r="G7943" s="5" cm="1">
        <f t="array" ref="G7943">INDEX(_xlfn._xlws.FILTER(A$9:A$16378,E7943=E$9:E$16378*ISNUMBER(A$9:A$16378)),COUNT(_xlfn._xlws.FILTER(A$9:A$16378,E7943=E$9:E$16378*ISNUMBER(A$9:A$16378))))</f>
        <v>44495</v>
      </c>
      <c r="H7943">
        <v>7943</v>
      </c>
      <c r="I7943" s="10" cm="1">
        <f t="array" ref="I7943">_xlfn.IFS(AND(OR(_xlfn._xlws.FILTER(D$9:D$16388,E$9:E$16388=E7943)),ROW()=_xlfn.MINIFS(_xlfn.ANCHORARRAY(H$9),E$9:E$16388,E7943)),A7943-C$4,ROW()=_xlfn.MINIFS(_xlfn.ANCHORARRAY(H$9),E$9:E$16388,E7943),IFERROR(A7943-INDEX(G$9:G$16388,MATCH(E7943-1,E$9:E$16388,0)),A7943-C$4),ISNUMBER(A7943),A7943-F7943,TRUE,"")</f>
        <v>14</v>
      </c>
      <c r="J7943" t="b">
        <f t="shared" si="370"/>
        <v>0</v>
      </c>
      <c r="L7943" s="5"/>
    </row>
    <row r="7944" spans="1:12">
      <c r="B7944" s="4" t="str">
        <f>"annual period "&amp;COUNTIF(D$9:D7944,TRUE)</f>
        <v>annual period 27</v>
      </c>
      <c r="D7944" t="b">
        <f t="shared" si="369"/>
        <v>0</v>
      </c>
      <c r="E7944">
        <f t="shared" si="368"/>
        <v>1289</v>
      </c>
      <c r="F7944" s="5" cm="1">
        <f t="array" ref="F7944">INDEX(_xlfn._xlws.FILTER(A$9:A$16378,E7944=E$9:E$16378*ISNUMBER(A$9:A$16378)),1)</f>
        <v>44494</v>
      </c>
      <c r="G7944" s="5" cm="1">
        <f t="array" ref="G7944">INDEX(_xlfn._xlws.FILTER(A$9:A$16378,E7944=E$9:E$16378*ISNUMBER(A$9:A$16378)),COUNT(_xlfn._xlws.FILTER(A$9:A$16378,E7944=E$9:E$16378*ISNUMBER(A$9:A$16378))))</f>
        <v>44495</v>
      </c>
      <c r="H7944" t="str">
        <v/>
      </c>
      <c r="I7944" s="10" t="str" cm="1">
        <f t="array" ref="I7944">_xlfn.IFS(AND(OR(_xlfn._xlws.FILTER(D$9:D$16388,E$9:E$16388=E7944)),ROW()=_xlfn.MINIFS(_xlfn.ANCHORARRAY(H$9),E$9:E$16388,E7944)),A7944-C$4,ROW()=_xlfn.MINIFS(_xlfn.ANCHORARRAY(H$9),E$9:E$16388,E7944),IFERROR(A7944-INDEX(G$9:G$16388,MATCH(E7944-1,E$9:E$16388,0)),A7944-C$4),ISNUMBER(A7944),A7944-F7944,TRUE,"")</f>
        <v/>
      </c>
      <c r="J7944" t="str">
        <f t="shared" si="370"/>
        <v/>
      </c>
      <c r="L7944" s="5"/>
    </row>
    <row r="7945" spans="1:12">
      <c r="A7945" s="3">
        <v>44494</v>
      </c>
      <c r="B7945" s="4" t="str">
        <f>"annual period "&amp;COUNTIF(D$9:D7945,TRUE)</f>
        <v>annual period 27</v>
      </c>
      <c r="D7945" t="b">
        <f t="shared" si="369"/>
        <v>0</v>
      </c>
      <c r="E7945">
        <f t="shared" si="368"/>
        <v>1289</v>
      </c>
      <c r="F7945" s="5" cm="1">
        <f t="array" ref="F7945">INDEX(_xlfn._xlws.FILTER(A$9:A$16378,E7945=E$9:E$16378*ISNUMBER(A$9:A$16378)),1)</f>
        <v>44494</v>
      </c>
      <c r="G7945" s="5" cm="1">
        <f t="array" ref="G7945">INDEX(_xlfn._xlws.FILTER(A$9:A$16378,E7945=E$9:E$16378*ISNUMBER(A$9:A$16378)),COUNT(_xlfn._xlws.FILTER(A$9:A$16378,E7945=E$9:E$16378*ISNUMBER(A$9:A$16378))))</f>
        <v>44495</v>
      </c>
      <c r="H7945">
        <v>7945</v>
      </c>
      <c r="I7945" s="10" cm="1">
        <f t="array" ref="I7945">_xlfn.IFS(AND(OR(_xlfn._xlws.FILTER(D$9:D$16388,E$9:E$16388=E7945)),ROW()=_xlfn.MINIFS(_xlfn.ANCHORARRAY(H$9),E$9:E$16388,E7945)),A7945-C$4,ROW()=_xlfn.MINIFS(_xlfn.ANCHORARRAY(H$9),E$9:E$16388,E7945),IFERROR(A7945-INDEX(G$9:G$16388,MATCH(E7945-1,E$9:E$16388,0)),A7945-C$4),ISNUMBER(A7945),A7945-F7945,TRUE,"")</f>
        <v>0</v>
      </c>
      <c r="J7945" t="b">
        <f t="shared" si="370"/>
        <v>0</v>
      </c>
      <c r="L7945" s="5"/>
    </row>
    <row r="7946" spans="1:12">
      <c r="B7946" s="4" t="str">
        <f>"annual period "&amp;COUNTIF(D$9:D7946,TRUE)</f>
        <v>annual period 27</v>
      </c>
      <c r="D7946" t="b">
        <f t="shared" si="369"/>
        <v>0</v>
      </c>
      <c r="E7946">
        <f t="shared" si="368"/>
        <v>1289</v>
      </c>
      <c r="F7946" s="5" cm="1">
        <f t="array" ref="F7946">INDEX(_xlfn._xlws.FILTER(A$9:A$16378,E7946=E$9:E$16378*ISNUMBER(A$9:A$16378)),1)</f>
        <v>44494</v>
      </c>
      <c r="G7946" s="5" cm="1">
        <f t="array" ref="G7946">INDEX(_xlfn._xlws.FILTER(A$9:A$16378,E7946=E$9:E$16378*ISNUMBER(A$9:A$16378)),COUNT(_xlfn._xlws.FILTER(A$9:A$16378,E7946=E$9:E$16378*ISNUMBER(A$9:A$16378))))</f>
        <v>44495</v>
      </c>
      <c r="H7946" t="str">
        <v/>
      </c>
      <c r="I7946" s="10" t="str" cm="1">
        <f t="array" ref="I7946">_xlfn.IFS(AND(OR(_xlfn._xlws.FILTER(D$9:D$16388,E$9:E$16388=E7946)),ROW()=_xlfn.MINIFS(_xlfn.ANCHORARRAY(H$9),E$9:E$16388,E7946)),A7946-C$4,ROW()=_xlfn.MINIFS(_xlfn.ANCHORARRAY(H$9),E$9:E$16388,E7946),IFERROR(A7946-INDEX(G$9:G$16388,MATCH(E7946-1,E$9:E$16388,0)),A7946-C$4),ISNUMBER(A7946),A7946-F7946,TRUE,"")</f>
        <v/>
      </c>
      <c r="J7946" t="str">
        <f t="shared" si="370"/>
        <v/>
      </c>
      <c r="L7946" s="5"/>
    </row>
    <row r="7947" spans="1:12">
      <c r="A7947" s="3">
        <v>44495</v>
      </c>
      <c r="B7947" s="4" t="str">
        <f>"annual period "&amp;COUNTIF(D$9:D7947,TRUE)</f>
        <v>annual period 27</v>
      </c>
      <c r="D7947" t="b">
        <f t="shared" si="369"/>
        <v>0</v>
      </c>
      <c r="E7947">
        <f t="shared" ref="E7947:E8010" si="371">IF(A7947="Trip #",E7946+1,E7946)</f>
        <v>1289</v>
      </c>
      <c r="F7947" s="5" cm="1">
        <f t="array" ref="F7947">INDEX(_xlfn._xlws.FILTER(A$9:A$16378,E7947=E$9:E$16378*ISNUMBER(A$9:A$16378)),1)</f>
        <v>44494</v>
      </c>
      <c r="G7947" s="5" cm="1">
        <f t="array" ref="G7947">INDEX(_xlfn._xlws.FILTER(A$9:A$16378,E7947=E$9:E$16378*ISNUMBER(A$9:A$16378)),COUNT(_xlfn._xlws.FILTER(A$9:A$16378,E7947=E$9:E$16378*ISNUMBER(A$9:A$16378))))</f>
        <v>44495</v>
      </c>
      <c r="H7947" t="str">
        <v/>
      </c>
      <c r="I7947" s="10" cm="1">
        <f t="array" ref="I7947">_xlfn.IFS(AND(OR(_xlfn._xlws.FILTER(D$9:D$16388,E$9:E$16388=E7947)),ROW()=_xlfn.MINIFS(_xlfn.ANCHORARRAY(H$9),E$9:E$16388,E7947)),A7947-C$4,ROW()=_xlfn.MINIFS(_xlfn.ANCHORARRAY(H$9),E$9:E$16388,E7947),IFERROR(A7947-INDEX(G$9:G$16388,MATCH(E7947-1,E$9:E$16388,0)),A7947-C$4),ISNUMBER(A7947),A7947-F7947,TRUE,"")</f>
        <v>1</v>
      </c>
      <c r="J7947" t="b">
        <f t="shared" si="370"/>
        <v>0</v>
      </c>
      <c r="L7947" s="5"/>
    </row>
    <row r="7948" spans="1:12">
      <c r="A7948" s="1" t="s">
        <v>14</v>
      </c>
      <c r="B7948" s="4" t="str">
        <f>"annual period "&amp;COUNTIF(D$9:D7948,TRUE)</f>
        <v>annual period 27</v>
      </c>
      <c r="D7948" t="b">
        <f t="shared" si="369"/>
        <v>0</v>
      </c>
      <c r="E7948">
        <f t="shared" si="371"/>
        <v>1290</v>
      </c>
      <c r="F7948" s="5" cm="1">
        <f t="array" ref="F7948">INDEX(_xlfn._xlws.FILTER(A$9:A$16378,E7948=E$9:E$16378*ISNUMBER(A$9:A$16378)),1)</f>
        <v>44497</v>
      </c>
      <c r="G7948" s="5" cm="1">
        <f t="array" ref="G7948">INDEX(_xlfn._xlws.FILTER(A$9:A$16378,E7948=E$9:E$16378*ISNUMBER(A$9:A$16378)),COUNT(_xlfn._xlws.FILTER(A$9:A$16378,E7948=E$9:E$16378*ISNUMBER(A$9:A$16378))))</f>
        <v>44497</v>
      </c>
      <c r="H7948" t="str">
        <v/>
      </c>
      <c r="I7948" s="10" t="str" cm="1">
        <f t="array" ref="I7948">_xlfn.IFS(AND(OR(_xlfn._xlws.FILTER(D$9:D$16388,E$9:E$16388=E7948)),ROW()=_xlfn.MINIFS(_xlfn.ANCHORARRAY(H$9),E$9:E$16388,E7948)),A7948-C$4,ROW()=_xlfn.MINIFS(_xlfn.ANCHORARRAY(H$9),E$9:E$16388,E7948),IFERROR(A7948-INDEX(G$9:G$16388,MATCH(E7948-1,E$9:E$16388,0)),A7948-C$4),ISNUMBER(A7948),A7948-F7948,TRUE,"")</f>
        <v/>
      </c>
      <c r="J7948" t="str">
        <f t="shared" si="370"/>
        <v/>
      </c>
      <c r="L7948" s="5"/>
    </row>
    <row r="7949" spans="1:12">
      <c r="A7949" s="2"/>
      <c r="B7949" s="4" t="str">
        <f>"annual period "&amp;COUNTIF(D$9:D7949,TRUE)</f>
        <v>annual period 27</v>
      </c>
      <c r="D7949" t="b">
        <f t="shared" si="369"/>
        <v>0</v>
      </c>
      <c r="E7949">
        <f t="shared" si="371"/>
        <v>1290</v>
      </c>
      <c r="F7949" s="5" cm="1">
        <f t="array" ref="F7949">INDEX(_xlfn._xlws.FILTER(A$9:A$16378,E7949=E$9:E$16378*ISNUMBER(A$9:A$16378)),1)</f>
        <v>44497</v>
      </c>
      <c r="G7949" s="5" cm="1">
        <f t="array" ref="G7949">INDEX(_xlfn._xlws.FILTER(A$9:A$16378,E7949=E$9:E$16378*ISNUMBER(A$9:A$16378)),COUNT(_xlfn._xlws.FILTER(A$9:A$16378,E7949=E$9:E$16378*ISNUMBER(A$9:A$16378))))</f>
        <v>44497</v>
      </c>
      <c r="H7949" t="str">
        <v/>
      </c>
      <c r="I7949" s="10" t="str" cm="1">
        <f t="array" ref="I7949">_xlfn.IFS(AND(OR(_xlfn._xlws.FILTER(D$9:D$16388,E$9:E$16388=E7949)),ROW()=_xlfn.MINIFS(_xlfn.ANCHORARRAY(H$9),E$9:E$16388,E7949)),A7949-C$4,ROW()=_xlfn.MINIFS(_xlfn.ANCHORARRAY(H$9),E$9:E$16388,E7949),IFERROR(A7949-INDEX(G$9:G$16388,MATCH(E7949-1,E$9:E$16388,0)),A7949-C$4),ISNUMBER(A7949),A7949-F7949,TRUE,"")</f>
        <v/>
      </c>
      <c r="J7949" t="str">
        <f t="shared" si="370"/>
        <v/>
      </c>
      <c r="L7949" s="5"/>
    </row>
    <row r="7950" spans="1:12">
      <c r="A7950" s="3">
        <v>44497</v>
      </c>
      <c r="B7950" s="4" t="str">
        <f>"annual period "&amp;COUNTIF(D$9:D7950,TRUE)</f>
        <v>annual period 27</v>
      </c>
      <c r="D7950" t="b">
        <f t="shared" si="369"/>
        <v>0</v>
      </c>
      <c r="E7950">
        <f t="shared" si="371"/>
        <v>1290</v>
      </c>
      <c r="F7950" s="5" cm="1">
        <f t="array" ref="F7950">INDEX(_xlfn._xlws.FILTER(A$9:A$16378,E7950=E$9:E$16378*ISNUMBER(A$9:A$16378)),1)</f>
        <v>44497</v>
      </c>
      <c r="G7950" s="5" cm="1">
        <f t="array" ref="G7950">INDEX(_xlfn._xlws.FILTER(A$9:A$16378,E7950=E$9:E$16378*ISNUMBER(A$9:A$16378)),COUNT(_xlfn._xlws.FILTER(A$9:A$16378,E7950=E$9:E$16378*ISNUMBER(A$9:A$16378))))</f>
        <v>44497</v>
      </c>
      <c r="H7950">
        <v>7950</v>
      </c>
      <c r="I7950" s="10" cm="1">
        <f t="array" ref="I7950">_xlfn.IFS(AND(OR(_xlfn._xlws.FILTER(D$9:D$16388,E$9:E$16388=E7950)),ROW()=_xlfn.MINIFS(_xlfn.ANCHORARRAY(H$9),E$9:E$16388,E7950)),A7950-C$4,ROW()=_xlfn.MINIFS(_xlfn.ANCHORARRAY(H$9),E$9:E$16388,E7950),IFERROR(A7950-INDEX(G$9:G$16388,MATCH(E7950-1,E$9:E$16388,0)),A7950-C$4),ISNUMBER(A7950),A7950-F7950,TRUE,"")</f>
        <v>2</v>
      </c>
      <c r="J7950" t="b">
        <f t="shared" si="370"/>
        <v>0</v>
      </c>
      <c r="L7950" s="5"/>
    </row>
    <row r="7951" spans="1:12">
      <c r="B7951" s="4" t="str">
        <f>"annual period "&amp;COUNTIF(D$9:D7951,TRUE)</f>
        <v>annual period 27</v>
      </c>
      <c r="D7951" t="b">
        <f t="shared" si="369"/>
        <v>0</v>
      </c>
      <c r="E7951">
        <f t="shared" si="371"/>
        <v>1290</v>
      </c>
      <c r="F7951" s="5" cm="1">
        <f t="array" ref="F7951">INDEX(_xlfn._xlws.FILTER(A$9:A$16378,E7951=E$9:E$16378*ISNUMBER(A$9:A$16378)),1)</f>
        <v>44497</v>
      </c>
      <c r="G7951" s="5" cm="1">
        <f t="array" ref="G7951">INDEX(_xlfn._xlws.FILTER(A$9:A$16378,E7951=E$9:E$16378*ISNUMBER(A$9:A$16378)),COUNT(_xlfn._xlws.FILTER(A$9:A$16378,E7951=E$9:E$16378*ISNUMBER(A$9:A$16378))))</f>
        <v>44497</v>
      </c>
      <c r="H7951" t="str">
        <v/>
      </c>
      <c r="I7951" s="10" t="str" cm="1">
        <f t="array" ref="I7951">_xlfn.IFS(AND(OR(_xlfn._xlws.FILTER(D$9:D$16388,E$9:E$16388=E7951)),ROW()=_xlfn.MINIFS(_xlfn.ANCHORARRAY(H$9),E$9:E$16388,E7951)),A7951-C$4,ROW()=_xlfn.MINIFS(_xlfn.ANCHORARRAY(H$9),E$9:E$16388,E7951),IFERROR(A7951-INDEX(G$9:G$16388,MATCH(E7951-1,E$9:E$16388,0)),A7951-C$4),ISNUMBER(A7951),A7951-F7951,TRUE,"")</f>
        <v/>
      </c>
      <c r="J7951" t="str">
        <f t="shared" si="370"/>
        <v/>
      </c>
      <c r="L7951" s="5"/>
    </row>
    <row r="7952" spans="1:12">
      <c r="A7952" s="3">
        <v>44497</v>
      </c>
      <c r="B7952" s="4" t="str">
        <f>"annual period "&amp;COUNTIF(D$9:D7952,TRUE)</f>
        <v>annual period 27</v>
      </c>
      <c r="D7952" t="b">
        <f t="shared" si="369"/>
        <v>0</v>
      </c>
      <c r="E7952">
        <f t="shared" si="371"/>
        <v>1290</v>
      </c>
      <c r="F7952" s="5" cm="1">
        <f t="array" ref="F7952">INDEX(_xlfn._xlws.FILTER(A$9:A$16378,E7952=E$9:E$16378*ISNUMBER(A$9:A$16378)),1)</f>
        <v>44497</v>
      </c>
      <c r="G7952" s="5" cm="1">
        <f t="array" ref="G7952">INDEX(_xlfn._xlws.FILTER(A$9:A$16378,E7952=E$9:E$16378*ISNUMBER(A$9:A$16378)),COUNT(_xlfn._xlws.FILTER(A$9:A$16378,E7952=E$9:E$16378*ISNUMBER(A$9:A$16378))))</f>
        <v>44497</v>
      </c>
      <c r="H7952">
        <v>7952</v>
      </c>
      <c r="I7952" s="10" cm="1">
        <f t="array" ref="I7952">_xlfn.IFS(AND(OR(_xlfn._xlws.FILTER(D$9:D$16388,E$9:E$16388=E7952)),ROW()=_xlfn.MINIFS(_xlfn.ANCHORARRAY(H$9),E$9:E$16388,E7952)),A7952-C$4,ROW()=_xlfn.MINIFS(_xlfn.ANCHORARRAY(H$9),E$9:E$16388,E7952),IFERROR(A7952-INDEX(G$9:G$16388,MATCH(E7952-1,E$9:E$16388,0)),A7952-C$4),ISNUMBER(A7952),A7952-F7952,TRUE,"")</f>
        <v>0</v>
      </c>
      <c r="J7952" t="b">
        <f t="shared" si="370"/>
        <v>0</v>
      </c>
      <c r="L7952" s="5"/>
    </row>
    <row r="7953" spans="1:12">
      <c r="A7953" s="1" t="s">
        <v>14</v>
      </c>
      <c r="B7953" s="4" t="str">
        <f>"annual period "&amp;COUNTIF(D$9:D7953,TRUE)</f>
        <v>annual period 27</v>
      </c>
      <c r="D7953" t="b">
        <f t="shared" si="369"/>
        <v>0</v>
      </c>
      <c r="E7953">
        <f t="shared" si="371"/>
        <v>1291</v>
      </c>
      <c r="F7953" s="5" cm="1">
        <f t="array" ref="F7953">INDEX(_xlfn._xlws.FILTER(A$9:A$16378,E7953=E$9:E$16378*ISNUMBER(A$9:A$16378)),1)</f>
        <v>44505</v>
      </c>
      <c r="G7953" s="5" cm="1">
        <f t="array" ref="G7953">INDEX(_xlfn._xlws.FILTER(A$9:A$16378,E7953=E$9:E$16378*ISNUMBER(A$9:A$16378)),COUNT(_xlfn._xlws.FILTER(A$9:A$16378,E7953=E$9:E$16378*ISNUMBER(A$9:A$16378))))</f>
        <v>44507</v>
      </c>
      <c r="H7953" t="str">
        <v/>
      </c>
      <c r="I7953" s="10" t="str" cm="1">
        <f t="array" ref="I7953">_xlfn.IFS(AND(OR(_xlfn._xlws.FILTER(D$9:D$16388,E$9:E$16388=E7953)),ROW()=_xlfn.MINIFS(_xlfn.ANCHORARRAY(H$9),E$9:E$16388,E7953)),A7953-C$4,ROW()=_xlfn.MINIFS(_xlfn.ANCHORARRAY(H$9),E$9:E$16388,E7953),IFERROR(A7953-INDEX(G$9:G$16388,MATCH(E7953-1,E$9:E$16388,0)),A7953-C$4),ISNUMBER(A7953),A7953-F7953,TRUE,"")</f>
        <v/>
      </c>
      <c r="J7953" t="str">
        <f t="shared" si="370"/>
        <v/>
      </c>
      <c r="L7953" s="5"/>
    </row>
    <row r="7954" spans="1:12">
      <c r="A7954" s="2"/>
      <c r="B7954" s="4" t="str">
        <f>"annual period "&amp;COUNTIF(D$9:D7954,TRUE)</f>
        <v>annual period 27</v>
      </c>
      <c r="D7954" t="b">
        <f t="shared" si="369"/>
        <v>0</v>
      </c>
      <c r="E7954">
        <f t="shared" si="371"/>
        <v>1291</v>
      </c>
      <c r="F7954" s="5" cm="1">
        <f t="array" ref="F7954">INDEX(_xlfn._xlws.FILTER(A$9:A$16378,E7954=E$9:E$16378*ISNUMBER(A$9:A$16378)),1)</f>
        <v>44505</v>
      </c>
      <c r="G7954" s="5" cm="1">
        <f t="array" ref="G7954">INDEX(_xlfn._xlws.FILTER(A$9:A$16378,E7954=E$9:E$16378*ISNUMBER(A$9:A$16378)),COUNT(_xlfn._xlws.FILTER(A$9:A$16378,E7954=E$9:E$16378*ISNUMBER(A$9:A$16378))))</f>
        <v>44507</v>
      </c>
      <c r="H7954" t="str">
        <v/>
      </c>
      <c r="I7954" s="10" t="str" cm="1">
        <f t="array" ref="I7954">_xlfn.IFS(AND(OR(_xlfn._xlws.FILTER(D$9:D$16388,E$9:E$16388=E7954)),ROW()=_xlfn.MINIFS(_xlfn.ANCHORARRAY(H$9),E$9:E$16388,E7954)),A7954-C$4,ROW()=_xlfn.MINIFS(_xlfn.ANCHORARRAY(H$9),E$9:E$16388,E7954),IFERROR(A7954-INDEX(G$9:G$16388,MATCH(E7954-1,E$9:E$16388,0)),A7954-C$4),ISNUMBER(A7954),A7954-F7954,TRUE,"")</f>
        <v/>
      </c>
      <c r="J7954" t="str">
        <f t="shared" si="370"/>
        <v/>
      </c>
      <c r="L7954" s="5"/>
    </row>
    <row r="7955" spans="1:12">
      <c r="A7955" s="3">
        <v>44505</v>
      </c>
      <c r="B7955" s="4" t="str">
        <f>"annual period "&amp;COUNTIF(D$9:D7955,TRUE)</f>
        <v>annual period 27</v>
      </c>
      <c r="D7955" t="b">
        <f t="shared" si="369"/>
        <v>0</v>
      </c>
      <c r="E7955">
        <f t="shared" si="371"/>
        <v>1291</v>
      </c>
      <c r="F7955" s="5" cm="1">
        <f t="array" ref="F7955">INDEX(_xlfn._xlws.FILTER(A$9:A$16378,E7955=E$9:E$16378*ISNUMBER(A$9:A$16378)),1)</f>
        <v>44505</v>
      </c>
      <c r="G7955" s="5" cm="1">
        <f t="array" ref="G7955">INDEX(_xlfn._xlws.FILTER(A$9:A$16378,E7955=E$9:E$16378*ISNUMBER(A$9:A$16378)),COUNT(_xlfn._xlws.FILTER(A$9:A$16378,E7955=E$9:E$16378*ISNUMBER(A$9:A$16378))))</f>
        <v>44507</v>
      </c>
      <c r="H7955">
        <v>7955</v>
      </c>
      <c r="I7955" s="10" cm="1">
        <f t="array" ref="I7955">_xlfn.IFS(AND(OR(_xlfn._xlws.FILTER(D$9:D$16388,E$9:E$16388=E7955)),ROW()=_xlfn.MINIFS(_xlfn.ANCHORARRAY(H$9),E$9:E$16388,E7955)),A7955-C$4,ROW()=_xlfn.MINIFS(_xlfn.ANCHORARRAY(H$9),E$9:E$16388,E7955),IFERROR(A7955-INDEX(G$9:G$16388,MATCH(E7955-1,E$9:E$16388,0)),A7955-C$4),ISNUMBER(A7955),A7955-F7955,TRUE,"")</f>
        <v>8</v>
      </c>
      <c r="J7955" t="b">
        <f t="shared" si="370"/>
        <v>0</v>
      </c>
      <c r="L7955" s="5"/>
    </row>
    <row r="7956" spans="1:12">
      <c r="B7956" s="4" t="str">
        <f>"annual period "&amp;COUNTIF(D$9:D7956,TRUE)</f>
        <v>annual period 27</v>
      </c>
      <c r="D7956" t="b">
        <f t="shared" si="369"/>
        <v>0</v>
      </c>
      <c r="E7956">
        <f t="shared" si="371"/>
        <v>1291</v>
      </c>
      <c r="F7956" s="5" cm="1">
        <f t="array" ref="F7956">INDEX(_xlfn._xlws.FILTER(A$9:A$16378,E7956=E$9:E$16378*ISNUMBER(A$9:A$16378)),1)</f>
        <v>44505</v>
      </c>
      <c r="G7956" s="5" cm="1">
        <f t="array" ref="G7956">INDEX(_xlfn._xlws.FILTER(A$9:A$16378,E7956=E$9:E$16378*ISNUMBER(A$9:A$16378)),COUNT(_xlfn._xlws.FILTER(A$9:A$16378,E7956=E$9:E$16378*ISNUMBER(A$9:A$16378))))</f>
        <v>44507</v>
      </c>
      <c r="H7956" t="str">
        <v/>
      </c>
      <c r="I7956" s="10" t="str" cm="1">
        <f t="array" ref="I7956">_xlfn.IFS(AND(OR(_xlfn._xlws.FILTER(D$9:D$16388,E$9:E$16388=E7956)),ROW()=_xlfn.MINIFS(_xlfn.ANCHORARRAY(H$9),E$9:E$16388,E7956)),A7956-C$4,ROW()=_xlfn.MINIFS(_xlfn.ANCHORARRAY(H$9),E$9:E$16388,E7956),IFERROR(A7956-INDEX(G$9:G$16388,MATCH(E7956-1,E$9:E$16388,0)),A7956-C$4),ISNUMBER(A7956),A7956-F7956,TRUE,"")</f>
        <v/>
      </c>
      <c r="J7956" t="str">
        <f t="shared" si="370"/>
        <v/>
      </c>
      <c r="L7956" s="5"/>
    </row>
    <row r="7957" spans="1:12">
      <c r="A7957" s="3">
        <v>44507</v>
      </c>
      <c r="B7957" s="4" t="str">
        <f>"annual period "&amp;COUNTIF(D$9:D7957,TRUE)</f>
        <v>annual period 27</v>
      </c>
      <c r="D7957" t="b">
        <f t="shared" si="369"/>
        <v>0</v>
      </c>
      <c r="E7957">
        <f t="shared" si="371"/>
        <v>1291</v>
      </c>
      <c r="F7957" s="5" cm="1">
        <f t="array" ref="F7957">INDEX(_xlfn._xlws.FILTER(A$9:A$16378,E7957=E$9:E$16378*ISNUMBER(A$9:A$16378)),1)</f>
        <v>44505</v>
      </c>
      <c r="G7957" s="5" cm="1">
        <f t="array" ref="G7957">INDEX(_xlfn._xlws.FILTER(A$9:A$16378,E7957=E$9:E$16378*ISNUMBER(A$9:A$16378)),COUNT(_xlfn._xlws.FILTER(A$9:A$16378,E7957=E$9:E$16378*ISNUMBER(A$9:A$16378))))</f>
        <v>44507</v>
      </c>
      <c r="H7957" t="str">
        <v/>
      </c>
      <c r="I7957" s="10" cm="1">
        <f t="array" ref="I7957">_xlfn.IFS(AND(OR(_xlfn._xlws.FILTER(D$9:D$16388,E$9:E$16388=E7957)),ROW()=_xlfn.MINIFS(_xlfn.ANCHORARRAY(H$9),E$9:E$16388,E7957)),A7957-C$4,ROW()=_xlfn.MINIFS(_xlfn.ANCHORARRAY(H$9),E$9:E$16388,E7957),IFERROR(A7957-INDEX(G$9:G$16388,MATCH(E7957-1,E$9:E$16388,0)),A7957-C$4),ISNUMBER(A7957),A7957-F7957,TRUE,"")</f>
        <v>2</v>
      </c>
      <c r="J7957" t="b">
        <f t="shared" si="370"/>
        <v>0</v>
      </c>
      <c r="L7957" s="5"/>
    </row>
    <row r="7958" spans="1:12">
      <c r="B7958" s="4" t="str">
        <f>"annual period "&amp;COUNTIF(D$9:D7958,TRUE)</f>
        <v>annual period 27</v>
      </c>
      <c r="D7958" t="b">
        <f t="shared" si="369"/>
        <v>0</v>
      </c>
      <c r="E7958">
        <f t="shared" si="371"/>
        <v>1291</v>
      </c>
      <c r="F7958" s="5" cm="1">
        <f t="array" ref="F7958">INDEX(_xlfn._xlws.FILTER(A$9:A$16378,E7958=E$9:E$16378*ISNUMBER(A$9:A$16378)),1)</f>
        <v>44505</v>
      </c>
      <c r="G7958" s="5" cm="1">
        <f t="array" ref="G7958">INDEX(_xlfn._xlws.FILTER(A$9:A$16378,E7958=E$9:E$16378*ISNUMBER(A$9:A$16378)),COUNT(_xlfn._xlws.FILTER(A$9:A$16378,E7958=E$9:E$16378*ISNUMBER(A$9:A$16378))))</f>
        <v>44507</v>
      </c>
      <c r="H7958" t="str">
        <v/>
      </c>
      <c r="I7958" s="10" t="str" cm="1">
        <f t="array" ref="I7958">_xlfn.IFS(AND(OR(_xlfn._xlws.FILTER(D$9:D$16388,E$9:E$16388=E7958)),ROW()=_xlfn.MINIFS(_xlfn.ANCHORARRAY(H$9),E$9:E$16388,E7958)),A7958-C$4,ROW()=_xlfn.MINIFS(_xlfn.ANCHORARRAY(H$9),E$9:E$16388,E7958),IFERROR(A7958-INDEX(G$9:G$16388,MATCH(E7958-1,E$9:E$16388,0)),A7958-C$4),ISNUMBER(A7958),A7958-F7958,TRUE,"")</f>
        <v/>
      </c>
      <c r="J7958" t="str">
        <f t="shared" si="370"/>
        <v/>
      </c>
      <c r="L7958" s="5"/>
    </row>
    <row r="7959" spans="1:12">
      <c r="A7959" s="3">
        <v>44507</v>
      </c>
      <c r="B7959" s="4" t="str">
        <f>"annual period "&amp;COUNTIF(D$9:D7959,TRUE)</f>
        <v>annual period 27</v>
      </c>
      <c r="D7959" t="b">
        <f t="shared" si="369"/>
        <v>0</v>
      </c>
      <c r="E7959">
        <f t="shared" si="371"/>
        <v>1291</v>
      </c>
      <c r="F7959" s="5" cm="1">
        <f t="array" ref="F7959">INDEX(_xlfn._xlws.FILTER(A$9:A$16378,E7959=E$9:E$16378*ISNUMBER(A$9:A$16378)),1)</f>
        <v>44505</v>
      </c>
      <c r="G7959" s="5" cm="1">
        <f t="array" ref="G7959">INDEX(_xlfn._xlws.FILTER(A$9:A$16378,E7959=E$9:E$16378*ISNUMBER(A$9:A$16378)),COUNT(_xlfn._xlws.FILTER(A$9:A$16378,E7959=E$9:E$16378*ISNUMBER(A$9:A$16378))))</f>
        <v>44507</v>
      </c>
      <c r="H7959" t="str">
        <v/>
      </c>
      <c r="I7959" s="10" cm="1">
        <f t="array" ref="I7959">_xlfn.IFS(AND(OR(_xlfn._xlws.FILTER(D$9:D$16388,E$9:E$16388=E7959)),ROW()=_xlfn.MINIFS(_xlfn.ANCHORARRAY(H$9),E$9:E$16388,E7959)),A7959-C$4,ROW()=_xlfn.MINIFS(_xlfn.ANCHORARRAY(H$9),E$9:E$16388,E7959),IFERROR(A7959-INDEX(G$9:G$16388,MATCH(E7959-1,E$9:E$16388,0)),A7959-C$4),ISNUMBER(A7959),A7959-F7959,TRUE,"")</f>
        <v>2</v>
      </c>
      <c r="J7959" t="b">
        <f t="shared" si="370"/>
        <v>0</v>
      </c>
      <c r="L7959" s="5"/>
    </row>
    <row r="7960" spans="1:12">
      <c r="B7960" s="4" t="str">
        <f>"annual period "&amp;COUNTIF(D$9:D7960,TRUE)</f>
        <v>annual period 27</v>
      </c>
      <c r="D7960" t="b">
        <f t="shared" si="369"/>
        <v>0</v>
      </c>
      <c r="E7960">
        <f t="shared" si="371"/>
        <v>1291</v>
      </c>
      <c r="F7960" s="5" cm="1">
        <f t="array" ref="F7960">INDEX(_xlfn._xlws.FILTER(A$9:A$16378,E7960=E$9:E$16378*ISNUMBER(A$9:A$16378)),1)</f>
        <v>44505</v>
      </c>
      <c r="G7960" s="5" cm="1">
        <f t="array" ref="G7960">INDEX(_xlfn._xlws.FILTER(A$9:A$16378,E7960=E$9:E$16378*ISNUMBER(A$9:A$16378)),COUNT(_xlfn._xlws.FILTER(A$9:A$16378,E7960=E$9:E$16378*ISNUMBER(A$9:A$16378))))</f>
        <v>44507</v>
      </c>
      <c r="H7960" t="str">
        <v/>
      </c>
      <c r="I7960" s="10" t="str" cm="1">
        <f t="array" ref="I7960">_xlfn.IFS(AND(OR(_xlfn._xlws.FILTER(D$9:D$16388,E$9:E$16388=E7960)),ROW()=_xlfn.MINIFS(_xlfn.ANCHORARRAY(H$9),E$9:E$16388,E7960)),A7960-C$4,ROW()=_xlfn.MINIFS(_xlfn.ANCHORARRAY(H$9),E$9:E$16388,E7960),IFERROR(A7960-INDEX(G$9:G$16388,MATCH(E7960-1,E$9:E$16388,0)),A7960-C$4),ISNUMBER(A7960),A7960-F7960,TRUE,"")</f>
        <v/>
      </c>
      <c r="J7960" t="str">
        <f t="shared" si="370"/>
        <v/>
      </c>
      <c r="L7960" s="5"/>
    </row>
    <row r="7961" spans="1:12">
      <c r="A7961" s="3">
        <v>44507</v>
      </c>
      <c r="B7961" s="4" t="str">
        <f>"annual period "&amp;COUNTIF(D$9:D7961,TRUE)</f>
        <v>annual period 27</v>
      </c>
      <c r="D7961" t="b">
        <f t="shared" si="369"/>
        <v>0</v>
      </c>
      <c r="E7961">
        <f t="shared" si="371"/>
        <v>1291</v>
      </c>
      <c r="F7961" s="5" cm="1">
        <f t="array" ref="F7961">INDEX(_xlfn._xlws.FILTER(A$9:A$16378,E7961=E$9:E$16378*ISNUMBER(A$9:A$16378)),1)</f>
        <v>44505</v>
      </c>
      <c r="G7961" s="5" cm="1">
        <f t="array" ref="G7961">INDEX(_xlfn._xlws.FILTER(A$9:A$16378,E7961=E$9:E$16378*ISNUMBER(A$9:A$16378)),COUNT(_xlfn._xlws.FILTER(A$9:A$16378,E7961=E$9:E$16378*ISNUMBER(A$9:A$16378))))</f>
        <v>44507</v>
      </c>
      <c r="H7961" t="str">
        <v/>
      </c>
      <c r="I7961" s="10" cm="1">
        <f t="array" ref="I7961">_xlfn.IFS(AND(OR(_xlfn._xlws.FILTER(D$9:D$16388,E$9:E$16388=E7961)),ROW()=_xlfn.MINIFS(_xlfn.ANCHORARRAY(H$9),E$9:E$16388,E7961)),A7961-C$4,ROW()=_xlfn.MINIFS(_xlfn.ANCHORARRAY(H$9),E$9:E$16388,E7961),IFERROR(A7961-INDEX(G$9:G$16388,MATCH(E7961-1,E$9:E$16388,0)),A7961-C$4),ISNUMBER(A7961),A7961-F7961,TRUE,"")</f>
        <v>2</v>
      </c>
      <c r="J7961" t="b">
        <f t="shared" si="370"/>
        <v>0</v>
      </c>
      <c r="L7961" s="5"/>
    </row>
    <row r="7962" spans="1:12">
      <c r="A7962" s="1" t="s">
        <v>14</v>
      </c>
      <c r="B7962" s="4" t="str">
        <f>"annual period "&amp;COUNTIF(D$9:D7962,TRUE)</f>
        <v>annual period 27</v>
      </c>
      <c r="D7962" t="b">
        <f t="shared" si="369"/>
        <v>0</v>
      </c>
      <c r="E7962">
        <f t="shared" si="371"/>
        <v>1292</v>
      </c>
      <c r="F7962" s="5" cm="1">
        <f t="array" ref="F7962">INDEX(_xlfn._xlws.FILTER(A$9:A$16378,E7962=E$9:E$16378*ISNUMBER(A$9:A$16378)),1)</f>
        <v>44508</v>
      </c>
      <c r="G7962" s="5" cm="1">
        <f t="array" ref="G7962">INDEX(_xlfn._xlws.FILTER(A$9:A$16378,E7962=E$9:E$16378*ISNUMBER(A$9:A$16378)),COUNT(_xlfn._xlws.FILTER(A$9:A$16378,E7962=E$9:E$16378*ISNUMBER(A$9:A$16378))))</f>
        <v>44508</v>
      </c>
      <c r="H7962" t="str">
        <v/>
      </c>
      <c r="I7962" s="10" t="str" cm="1">
        <f t="array" ref="I7962">_xlfn.IFS(AND(OR(_xlfn._xlws.FILTER(D$9:D$16388,E$9:E$16388=E7962)),ROW()=_xlfn.MINIFS(_xlfn.ANCHORARRAY(H$9),E$9:E$16388,E7962)),A7962-C$4,ROW()=_xlfn.MINIFS(_xlfn.ANCHORARRAY(H$9),E$9:E$16388,E7962),IFERROR(A7962-INDEX(G$9:G$16388,MATCH(E7962-1,E$9:E$16388,0)),A7962-C$4),ISNUMBER(A7962),A7962-F7962,TRUE,"")</f>
        <v/>
      </c>
      <c r="J7962" t="str">
        <f t="shared" si="370"/>
        <v/>
      </c>
      <c r="L7962" s="5"/>
    </row>
    <row r="7963" spans="1:12">
      <c r="A7963" s="2"/>
      <c r="B7963" s="4" t="str">
        <f>"annual period "&amp;COUNTIF(D$9:D7963,TRUE)</f>
        <v>annual period 27</v>
      </c>
      <c r="D7963" t="b">
        <f t="shared" si="369"/>
        <v>0</v>
      </c>
      <c r="E7963">
        <f t="shared" si="371"/>
        <v>1292</v>
      </c>
      <c r="F7963" s="5" cm="1">
        <f t="array" ref="F7963">INDEX(_xlfn._xlws.FILTER(A$9:A$16378,E7963=E$9:E$16378*ISNUMBER(A$9:A$16378)),1)</f>
        <v>44508</v>
      </c>
      <c r="G7963" s="5" cm="1">
        <f t="array" ref="G7963">INDEX(_xlfn._xlws.FILTER(A$9:A$16378,E7963=E$9:E$16378*ISNUMBER(A$9:A$16378)),COUNT(_xlfn._xlws.FILTER(A$9:A$16378,E7963=E$9:E$16378*ISNUMBER(A$9:A$16378))))</f>
        <v>44508</v>
      </c>
      <c r="H7963" t="str">
        <v/>
      </c>
      <c r="I7963" s="10" t="str" cm="1">
        <f t="array" ref="I7963">_xlfn.IFS(AND(OR(_xlfn._xlws.FILTER(D$9:D$16388,E$9:E$16388=E7963)),ROW()=_xlfn.MINIFS(_xlfn.ANCHORARRAY(H$9),E$9:E$16388,E7963)),A7963-C$4,ROW()=_xlfn.MINIFS(_xlfn.ANCHORARRAY(H$9),E$9:E$16388,E7963),IFERROR(A7963-INDEX(G$9:G$16388,MATCH(E7963-1,E$9:E$16388,0)),A7963-C$4),ISNUMBER(A7963),A7963-F7963,TRUE,"")</f>
        <v/>
      </c>
      <c r="J7963" t="str">
        <f t="shared" si="370"/>
        <v/>
      </c>
      <c r="L7963" s="5"/>
    </row>
    <row r="7964" spans="1:12">
      <c r="A7964" s="3">
        <v>44508</v>
      </c>
      <c r="B7964" s="4" t="str">
        <f>"annual period "&amp;COUNTIF(D$9:D7964,TRUE)</f>
        <v>annual period 27</v>
      </c>
      <c r="D7964" t="b">
        <f t="shared" si="369"/>
        <v>0</v>
      </c>
      <c r="E7964">
        <f t="shared" si="371"/>
        <v>1292</v>
      </c>
      <c r="F7964" s="5" cm="1">
        <f t="array" ref="F7964">INDEX(_xlfn._xlws.FILTER(A$9:A$16378,E7964=E$9:E$16378*ISNUMBER(A$9:A$16378)),1)</f>
        <v>44508</v>
      </c>
      <c r="G7964" s="5" cm="1">
        <f t="array" ref="G7964">INDEX(_xlfn._xlws.FILTER(A$9:A$16378,E7964=E$9:E$16378*ISNUMBER(A$9:A$16378)),COUNT(_xlfn._xlws.FILTER(A$9:A$16378,E7964=E$9:E$16378*ISNUMBER(A$9:A$16378))))</f>
        <v>44508</v>
      </c>
      <c r="H7964">
        <v>7964</v>
      </c>
      <c r="I7964" s="10" cm="1">
        <f t="array" ref="I7964">_xlfn.IFS(AND(OR(_xlfn._xlws.FILTER(D$9:D$16388,E$9:E$16388=E7964)),ROW()=_xlfn.MINIFS(_xlfn.ANCHORARRAY(H$9),E$9:E$16388,E7964)),A7964-C$4,ROW()=_xlfn.MINIFS(_xlfn.ANCHORARRAY(H$9),E$9:E$16388,E7964),IFERROR(A7964-INDEX(G$9:G$16388,MATCH(E7964-1,E$9:E$16388,0)),A7964-C$4),ISNUMBER(A7964),A7964-F7964,TRUE,"")</f>
        <v>1</v>
      </c>
      <c r="J7964" t="b">
        <f t="shared" si="370"/>
        <v>0</v>
      </c>
      <c r="L7964" s="5"/>
    </row>
    <row r="7965" spans="1:12">
      <c r="A7965" s="1" t="s">
        <v>14</v>
      </c>
      <c r="B7965" s="4" t="str">
        <f>"annual period "&amp;COUNTIF(D$9:D7965,TRUE)</f>
        <v>annual period 27</v>
      </c>
      <c r="D7965" t="b">
        <f t="shared" si="369"/>
        <v>0</v>
      </c>
      <c r="E7965">
        <f t="shared" si="371"/>
        <v>1293</v>
      </c>
      <c r="F7965" s="5" cm="1">
        <f t="array" ref="F7965">INDEX(_xlfn._xlws.FILTER(A$9:A$16378,E7965=E$9:E$16378*ISNUMBER(A$9:A$16378)),1)</f>
        <v>44510</v>
      </c>
      <c r="G7965" s="5" cm="1">
        <f t="array" ref="G7965">INDEX(_xlfn._xlws.FILTER(A$9:A$16378,E7965=E$9:E$16378*ISNUMBER(A$9:A$16378)),COUNT(_xlfn._xlws.FILTER(A$9:A$16378,E7965=E$9:E$16378*ISNUMBER(A$9:A$16378))))</f>
        <v>44510</v>
      </c>
      <c r="H7965" t="str">
        <v/>
      </c>
      <c r="I7965" s="10" t="str" cm="1">
        <f t="array" ref="I7965">_xlfn.IFS(AND(OR(_xlfn._xlws.FILTER(D$9:D$16388,E$9:E$16388=E7965)),ROW()=_xlfn.MINIFS(_xlfn.ANCHORARRAY(H$9),E$9:E$16388,E7965)),A7965-C$4,ROW()=_xlfn.MINIFS(_xlfn.ANCHORARRAY(H$9),E$9:E$16388,E7965),IFERROR(A7965-INDEX(G$9:G$16388,MATCH(E7965-1,E$9:E$16388,0)),A7965-C$4),ISNUMBER(A7965),A7965-F7965,TRUE,"")</f>
        <v/>
      </c>
      <c r="J7965" t="str">
        <f t="shared" si="370"/>
        <v/>
      </c>
      <c r="L7965" s="5"/>
    </row>
    <row r="7966" spans="1:12">
      <c r="A7966" s="2"/>
      <c r="B7966" s="4" t="str">
        <f>"annual period "&amp;COUNTIF(D$9:D7966,TRUE)</f>
        <v>annual period 27</v>
      </c>
      <c r="D7966" t="b">
        <f t="shared" si="369"/>
        <v>0</v>
      </c>
      <c r="E7966">
        <f t="shared" si="371"/>
        <v>1293</v>
      </c>
      <c r="F7966" s="5" cm="1">
        <f t="array" ref="F7966">INDEX(_xlfn._xlws.FILTER(A$9:A$16378,E7966=E$9:E$16378*ISNUMBER(A$9:A$16378)),1)</f>
        <v>44510</v>
      </c>
      <c r="G7966" s="5" cm="1">
        <f t="array" ref="G7966">INDEX(_xlfn._xlws.FILTER(A$9:A$16378,E7966=E$9:E$16378*ISNUMBER(A$9:A$16378)),COUNT(_xlfn._xlws.FILTER(A$9:A$16378,E7966=E$9:E$16378*ISNUMBER(A$9:A$16378))))</f>
        <v>44510</v>
      </c>
      <c r="H7966" t="str">
        <v/>
      </c>
      <c r="I7966" s="10" t="str" cm="1">
        <f t="array" ref="I7966">_xlfn.IFS(AND(OR(_xlfn._xlws.FILTER(D$9:D$16388,E$9:E$16388=E7966)),ROW()=_xlfn.MINIFS(_xlfn.ANCHORARRAY(H$9),E$9:E$16388,E7966)),A7966-C$4,ROW()=_xlfn.MINIFS(_xlfn.ANCHORARRAY(H$9),E$9:E$16388,E7966),IFERROR(A7966-INDEX(G$9:G$16388,MATCH(E7966-1,E$9:E$16388,0)),A7966-C$4),ISNUMBER(A7966),A7966-F7966,TRUE,"")</f>
        <v/>
      </c>
      <c r="J7966" t="str">
        <f t="shared" si="370"/>
        <v/>
      </c>
      <c r="L7966" s="5"/>
    </row>
    <row r="7967" spans="1:12">
      <c r="A7967" s="3">
        <v>44510</v>
      </c>
      <c r="B7967" s="4" t="str">
        <f>"annual period "&amp;COUNTIF(D$9:D7967,TRUE)</f>
        <v>annual period 27</v>
      </c>
      <c r="D7967" t="b">
        <f t="shared" si="369"/>
        <v>0</v>
      </c>
      <c r="E7967">
        <f t="shared" si="371"/>
        <v>1293</v>
      </c>
      <c r="F7967" s="5" cm="1">
        <f t="array" ref="F7967">INDEX(_xlfn._xlws.FILTER(A$9:A$16378,E7967=E$9:E$16378*ISNUMBER(A$9:A$16378)),1)</f>
        <v>44510</v>
      </c>
      <c r="G7967" s="5" cm="1">
        <f t="array" ref="G7967">INDEX(_xlfn._xlws.FILTER(A$9:A$16378,E7967=E$9:E$16378*ISNUMBER(A$9:A$16378)),COUNT(_xlfn._xlws.FILTER(A$9:A$16378,E7967=E$9:E$16378*ISNUMBER(A$9:A$16378))))</f>
        <v>44510</v>
      </c>
      <c r="H7967">
        <v>7967</v>
      </c>
      <c r="I7967" s="10" cm="1">
        <f t="array" ref="I7967">_xlfn.IFS(AND(OR(_xlfn._xlws.FILTER(D$9:D$16388,E$9:E$16388=E7967)),ROW()=_xlfn.MINIFS(_xlfn.ANCHORARRAY(H$9),E$9:E$16388,E7967)),A7967-C$4,ROW()=_xlfn.MINIFS(_xlfn.ANCHORARRAY(H$9),E$9:E$16388,E7967),IFERROR(A7967-INDEX(G$9:G$16388,MATCH(E7967-1,E$9:E$16388,0)),A7967-C$4),ISNUMBER(A7967),A7967-F7967,TRUE,"")</f>
        <v>2</v>
      </c>
      <c r="J7967" t="b">
        <f t="shared" si="370"/>
        <v>0</v>
      </c>
      <c r="L7967" s="5"/>
    </row>
    <row r="7968" spans="1:12">
      <c r="B7968" s="4" t="str">
        <f>"annual period "&amp;COUNTIF(D$9:D7968,TRUE)</f>
        <v>annual period 27</v>
      </c>
      <c r="D7968" t="b">
        <f t="shared" ref="D7968:D8031" si="372">F7967-F7968&gt;300</f>
        <v>0</v>
      </c>
      <c r="E7968">
        <f t="shared" si="371"/>
        <v>1293</v>
      </c>
      <c r="F7968" s="5" cm="1">
        <f t="array" ref="F7968">INDEX(_xlfn._xlws.FILTER(A$9:A$16378,E7968=E$9:E$16378*ISNUMBER(A$9:A$16378)),1)</f>
        <v>44510</v>
      </c>
      <c r="G7968" s="5" cm="1">
        <f t="array" ref="G7968">INDEX(_xlfn._xlws.FILTER(A$9:A$16378,E7968=E$9:E$16378*ISNUMBER(A$9:A$16378)),COUNT(_xlfn._xlws.FILTER(A$9:A$16378,E7968=E$9:E$16378*ISNUMBER(A$9:A$16378))))</f>
        <v>44510</v>
      </c>
      <c r="H7968" t="str">
        <v/>
      </c>
      <c r="I7968" s="10" t="str" cm="1">
        <f t="array" ref="I7968">_xlfn.IFS(AND(OR(_xlfn._xlws.FILTER(D$9:D$16388,E$9:E$16388=E7968)),ROW()=_xlfn.MINIFS(_xlfn.ANCHORARRAY(H$9),E$9:E$16388,E7968)),A7968-C$4,ROW()=_xlfn.MINIFS(_xlfn.ANCHORARRAY(H$9),E$9:E$16388,E7968),IFERROR(A7968-INDEX(G$9:G$16388,MATCH(E7968-1,E$9:E$16388,0)),A7968-C$4),ISNUMBER(A7968),A7968-F7968,TRUE,"")</f>
        <v/>
      </c>
      <c r="J7968" t="str">
        <f t="shared" si="370"/>
        <v/>
      </c>
      <c r="L7968" s="5"/>
    </row>
    <row r="7969" spans="1:12">
      <c r="A7969" s="3">
        <v>44510</v>
      </c>
      <c r="B7969" s="4" t="str">
        <f>"annual period "&amp;COUNTIF(D$9:D7969,TRUE)</f>
        <v>annual period 27</v>
      </c>
      <c r="D7969" t="b">
        <f t="shared" si="372"/>
        <v>0</v>
      </c>
      <c r="E7969">
        <f t="shared" si="371"/>
        <v>1293</v>
      </c>
      <c r="F7969" s="5" cm="1">
        <f t="array" ref="F7969">INDEX(_xlfn._xlws.FILTER(A$9:A$16378,E7969=E$9:E$16378*ISNUMBER(A$9:A$16378)),1)</f>
        <v>44510</v>
      </c>
      <c r="G7969" s="5" cm="1">
        <f t="array" ref="G7969">INDEX(_xlfn._xlws.FILTER(A$9:A$16378,E7969=E$9:E$16378*ISNUMBER(A$9:A$16378)),COUNT(_xlfn._xlws.FILTER(A$9:A$16378,E7969=E$9:E$16378*ISNUMBER(A$9:A$16378))))</f>
        <v>44510</v>
      </c>
      <c r="H7969">
        <v>7969</v>
      </c>
      <c r="I7969" s="10" cm="1">
        <f t="array" ref="I7969">_xlfn.IFS(AND(OR(_xlfn._xlws.FILTER(D$9:D$16388,E$9:E$16388=E7969)),ROW()=_xlfn.MINIFS(_xlfn.ANCHORARRAY(H$9),E$9:E$16388,E7969)),A7969-C$4,ROW()=_xlfn.MINIFS(_xlfn.ANCHORARRAY(H$9),E$9:E$16388,E7969),IFERROR(A7969-INDEX(G$9:G$16388,MATCH(E7969-1,E$9:E$16388,0)),A7969-C$4),ISNUMBER(A7969),A7969-F7969,TRUE,"")</f>
        <v>0</v>
      </c>
      <c r="J7969" t="b">
        <f t="shared" si="370"/>
        <v>0</v>
      </c>
      <c r="L7969" s="5"/>
    </row>
    <row r="7970" spans="1:12">
      <c r="A7970" s="1" t="s">
        <v>14</v>
      </c>
      <c r="B7970" s="4" t="str">
        <f>"annual period "&amp;COUNTIF(D$9:D7970,TRUE)</f>
        <v>annual period 27</v>
      </c>
      <c r="D7970" t="b">
        <f t="shared" si="372"/>
        <v>0</v>
      </c>
      <c r="E7970">
        <f t="shared" si="371"/>
        <v>1294</v>
      </c>
      <c r="F7970" s="5" cm="1">
        <f t="array" ref="F7970">INDEX(_xlfn._xlws.FILTER(A$9:A$16378,E7970=E$9:E$16378*ISNUMBER(A$9:A$16378)),1)</f>
        <v>44513</v>
      </c>
      <c r="G7970" s="5" cm="1">
        <f t="array" ref="G7970">INDEX(_xlfn._xlws.FILTER(A$9:A$16378,E7970=E$9:E$16378*ISNUMBER(A$9:A$16378)),COUNT(_xlfn._xlws.FILTER(A$9:A$16378,E7970=E$9:E$16378*ISNUMBER(A$9:A$16378))))</f>
        <v>44527</v>
      </c>
      <c r="H7970" t="str">
        <v/>
      </c>
      <c r="I7970" s="10" t="str" cm="1">
        <f t="array" ref="I7970">_xlfn.IFS(AND(OR(_xlfn._xlws.FILTER(D$9:D$16388,E$9:E$16388=E7970)),ROW()=_xlfn.MINIFS(_xlfn.ANCHORARRAY(H$9),E$9:E$16388,E7970)),A7970-C$4,ROW()=_xlfn.MINIFS(_xlfn.ANCHORARRAY(H$9),E$9:E$16388,E7970),IFERROR(A7970-INDEX(G$9:G$16388,MATCH(E7970-1,E$9:E$16388,0)),A7970-C$4),ISNUMBER(A7970),A7970-F7970,TRUE,"")</f>
        <v/>
      </c>
      <c r="J7970" t="str">
        <f t="shared" si="370"/>
        <v/>
      </c>
      <c r="L7970" s="5"/>
    </row>
    <row r="7971" spans="1:12">
      <c r="A7971" s="2"/>
      <c r="B7971" s="4" t="str">
        <f>"annual period "&amp;COUNTIF(D$9:D7971,TRUE)</f>
        <v>annual period 27</v>
      </c>
      <c r="D7971" t="b">
        <f t="shared" si="372"/>
        <v>0</v>
      </c>
      <c r="E7971">
        <f t="shared" si="371"/>
        <v>1294</v>
      </c>
      <c r="F7971" s="5" cm="1">
        <f t="array" ref="F7971">INDEX(_xlfn._xlws.FILTER(A$9:A$16378,E7971=E$9:E$16378*ISNUMBER(A$9:A$16378)),1)</f>
        <v>44513</v>
      </c>
      <c r="G7971" s="5" cm="1">
        <f t="array" ref="G7971">INDEX(_xlfn._xlws.FILTER(A$9:A$16378,E7971=E$9:E$16378*ISNUMBER(A$9:A$16378)),COUNT(_xlfn._xlws.FILTER(A$9:A$16378,E7971=E$9:E$16378*ISNUMBER(A$9:A$16378))))</f>
        <v>44527</v>
      </c>
      <c r="H7971" t="str">
        <v/>
      </c>
      <c r="I7971" s="10" t="str" cm="1">
        <f t="array" ref="I7971">_xlfn.IFS(AND(OR(_xlfn._xlws.FILTER(D$9:D$16388,E$9:E$16388=E7971)),ROW()=_xlfn.MINIFS(_xlfn.ANCHORARRAY(H$9),E$9:E$16388,E7971)),A7971-C$4,ROW()=_xlfn.MINIFS(_xlfn.ANCHORARRAY(H$9),E$9:E$16388,E7971),IFERROR(A7971-INDEX(G$9:G$16388,MATCH(E7971-1,E$9:E$16388,0)),A7971-C$4),ISNUMBER(A7971),A7971-F7971,TRUE,"")</f>
        <v/>
      </c>
      <c r="J7971" t="str">
        <f t="shared" si="370"/>
        <v/>
      </c>
      <c r="L7971" s="5"/>
    </row>
    <row r="7972" spans="1:12">
      <c r="A7972" s="3">
        <v>44513</v>
      </c>
      <c r="B7972" s="4" t="str">
        <f>"annual period "&amp;COUNTIF(D$9:D7972,TRUE)</f>
        <v>annual period 27</v>
      </c>
      <c r="D7972" t="b">
        <f t="shared" si="372"/>
        <v>0</v>
      </c>
      <c r="E7972">
        <f t="shared" si="371"/>
        <v>1294</v>
      </c>
      <c r="F7972" s="5" cm="1">
        <f t="array" ref="F7972">INDEX(_xlfn._xlws.FILTER(A$9:A$16378,E7972=E$9:E$16378*ISNUMBER(A$9:A$16378)),1)</f>
        <v>44513</v>
      </c>
      <c r="G7972" s="5" cm="1">
        <f t="array" ref="G7972">INDEX(_xlfn._xlws.FILTER(A$9:A$16378,E7972=E$9:E$16378*ISNUMBER(A$9:A$16378)),COUNT(_xlfn._xlws.FILTER(A$9:A$16378,E7972=E$9:E$16378*ISNUMBER(A$9:A$16378))))</f>
        <v>44527</v>
      </c>
      <c r="H7972">
        <v>7972</v>
      </c>
      <c r="I7972" s="10" cm="1">
        <f t="array" ref="I7972">_xlfn.IFS(AND(OR(_xlfn._xlws.FILTER(D$9:D$16388,E$9:E$16388=E7972)),ROW()=_xlfn.MINIFS(_xlfn.ANCHORARRAY(H$9),E$9:E$16388,E7972)),A7972-C$4,ROW()=_xlfn.MINIFS(_xlfn.ANCHORARRAY(H$9),E$9:E$16388,E7972),IFERROR(A7972-INDEX(G$9:G$16388,MATCH(E7972-1,E$9:E$16388,0)),A7972-C$4),ISNUMBER(A7972),A7972-F7972,TRUE,"")</f>
        <v>3</v>
      </c>
      <c r="J7972" t="b">
        <f t="shared" si="370"/>
        <v>0</v>
      </c>
      <c r="L7972" s="5"/>
    </row>
    <row r="7973" spans="1:12">
      <c r="B7973" s="4" t="str">
        <f>"annual period "&amp;COUNTIF(D$9:D7973,TRUE)</f>
        <v>annual period 27</v>
      </c>
      <c r="D7973" t="b">
        <f t="shared" si="372"/>
        <v>0</v>
      </c>
      <c r="E7973">
        <f t="shared" si="371"/>
        <v>1294</v>
      </c>
      <c r="F7973" s="5" cm="1">
        <f t="array" ref="F7973">INDEX(_xlfn._xlws.FILTER(A$9:A$16378,E7973=E$9:E$16378*ISNUMBER(A$9:A$16378)),1)</f>
        <v>44513</v>
      </c>
      <c r="G7973" s="5" cm="1">
        <f t="array" ref="G7973">INDEX(_xlfn._xlws.FILTER(A$9:A$16378,E7973=E$9:E$16378*ISNUMBER(A$9:A$16378)),COUNT(_xlfn._xlws.FILTER(A$9:A$16378,E7973=E$9:E$16378*ISNUMBER(A$9:A$16378))))</f>
        <v>44527</v>
      </c>
      <c r="H7973" t="str">
        <v/>
      </c>
      <c r="I7973" s="10" t="str" cm="1">
        <f t="array" ref="I7973">_xlfn.IFS(AND(OR(_xlfn._xlws.FILTER(D$9:D$16388,E$9:E$16388=E7973)),ROW()=_xlfn.MINIFS(_xlfn.ANCHORARRAY(H$9),E$9:E$16388,E7973)),A7973-C$4,ROW()=_xlfn.MINIFS(_xlfn.ANCHORARRAY(H$9),E$9:E$16388,E7973),IFERROR(A7973-INDEX(G$9:G$16388,MATCH(E7973-1,E$9:E$16388,0)),A7973-C$4),ISNUMBER(A7973),A7973-F7973,TRUE,"")</f>
        <v/>
      </c>
      <c r="J7973" t="str">
        <f t="shared" si="370"/>
        <v/>
      </c>
      <c r="L7973" s="5"/>
    </row>
    <row r="7974" spans="1:12">
      <c r="A7974" s="3">
        <v>44513</v>
      </c>
      <c r="B7974" s="4" t="str">
        <f>"annual period "&amp;COUNTIF(D$9:D7974,TRUE)</f>
        <v>annual period 27</v>
      </c>
      <c r="D7974" t="b">
        <f t="shared" si="372"/>
        <v>0</v>
      </c>
      <c r="E7974">
        <f t="shared" si="371"/>
        <v>1294</v>
      </c>
      <c r="F7974" s="5" cm="1">
        <f t="array" ref="F7974">INDEX(_xlfn._xlws.FILTER(A$9:A$16378,E7974=E$9:E$16378*ISNUMBER(A$9:A$16378)),1)</f>
        <v>44513</v>
      </c>
      <c r="G7974" s="5" cm="1">
        <f t="array" ref="G7974">INDEX(_xlfn._xlws.FILTER(A$9:A$16378,E7974=E$9:E$16378*ISNUMBER(A$9:A$16378)),COUNT(_xlfn._xlws.FILTER(A$9:A$16378,E7974=E$9:E$16378*ISNUMBER(A$9:A$16378))))</f>
        <v>44527</v>
      </c>
      <c r="H7974">
        <v>7974</v>
      </c>
      <c r="I7974" s="10" cm="1">
        <f t="array" ref="I7974">_xlfn.IFS(AND(OR(_xlfn._xlws.FILTER(D$9:D$16388,E$9:E$16388=E7974)),ROW()=_xlfn.MINIFS(_xlfn.ANCHORARRAY(H$9),E$9:E$16388,E7974)),A7974-C$4,ROW()=_xlfn.MINIFS(_xlfn.ANCHORARRAY(H$9),E$9:E$16388,E7974),IFERROR(A7974-INDEX(G$9:G$16388,MATCH(E7974-1,E$9:E$16388,0)),A7974-C$4),ISNUMBER(A7974),A7974-F7974,TRUE,"")</f>
        <v>0</v>
      </c>
      <c r="J7974" t="b">
        <f t="shared" si="370"/>
        <v>0</v>
      </c>
      <c r="L7974" s="5"/>
    </row>
    <row r="7975" spans="1:12">
      <c r="B7975" s="4" t="str">
        <f>"annual period "&amp;COUNTIF(D$9:D7975,TRUE)</f>
        <v>annual period 27</v>
      </c>
      <c r="D7975" t="b">
        <f t="shared" si="372"/>
        <v>0</v>
      </c>
      <c r="E7975">
        <f t="shared" si="371"/>
        <v>1294</v>
      </c>
      <c r="F7975" s="5" cm="1">
        <f t="array" ref="F7975">INDEX(_xlfn._xlws.FILTER(A$9:A$16378,E7975=E$9:E$16378*ISNUMBER(A$9:A$16378)),1)</f>
        <v>44513</v>
      </c>
      <c r="G7975" s="5" cm="1">
        <f t="array" ref="G7975">INDEX(_xlfn._xlws.FILTER(A$9:A$16378,E7975=E$9:E$16378*ISNUMBER(A$9:A$16378)),COUNT(_xlfn._xlws.FILTER(A$9:A$16378,E7975=E$9:E$16378*ISNUMBER(A$9:A$16378))))</f>
        <v>44527</v>
      </c>
      <c r="H7975" t="str">
        <v/>
      </c>
      <c r="I7975" s="10" t="str" cm="1">
        <f t="array" ref="I7975">_xlfn.IFS(AND(OR(_xlfn._xlws.FILTER(D$9:D$16388,E$9:E$16388=E7975)),ROW()=_xlfn.MINIFS(_xlfn.ANCHORARRAY(H$9),E$9:E$16388,E7975)),A7975-C$4,ROW()=_xlfn.MINIFS(_xlfn.ANCHORARRAY(H$9),E$9:E$16388,E7975),IFERROR(A7975-INDEX(G$9:G$16388,MATCH(E7975-1,E$9:E$16388,0)),A7975-C$4),ISNUMBER(A7975),A7975-F7975,TRUE,"")</f>
        <v/>
      </c>
      <c r="J7975" t="str">
        <f t="shared" si="370"/>
        <v/>
      </c>
      <c r="L7975" s="5"/>
    </row>
    <row r="7976" spans="1:12">
      <c r="A7976" s="3">
        <v>44513</v>
      </c>
      <c r="B7976" s="4" t="str">
        <f>"annual period "&amp;COUNTIF(D$9:D7976,TRUE)</f>
        <v>annual period 27</v>
      </c>
      <c r="D7976" t="b">
        <f t="shared" si="372"/>
        <v>0</v>
      </c>
      <c r="E7976">
        <f t="shared" si="371"/>
        <v>1294</v>
      </c>
      <c r="F7976" s="5" cm="1">
        <f t="array" ref="F7976">INDEX(_xlfn._xlws.FILTER(A$9:A$16378,E7976=E$9:E$16378*ISNUMBER(A$9:A$16378)),1)</f>
        <v>44513</v>
      </c>
      <c r="G7976" s="5" cm="1">
        <f t="array" ref="G7976">INDEX(_xlfn._xlws.FILTER(A$9:A$16378,E7976=E$9:E$16378*ISNUMBER(A$9:A$16378)),COUNT(_xlfn._xlws.FILTER(A$9:A$16378,E7976=E$9:E$16378*ISNUMBER(A$9:A$16378))))</f>
        <v>44527</v>
      </c>
      <c r="H7976">
        <v>7976</v>
      </c>
      <c r="I7976" s="10" cm="1">
        <f t="array" ref="I7976">_xlfn.IFS(AND(OR(_xlfn._xlws.FILTER(D$9:D$16388,E$9:E$16388=E7976)),ROW()=_xlfn.MINIFS(_xlfn.ANCHORARRAY(H$9),E$9:E$16388,E7976)),A7976-C$4,ROW()=_xlfn.MINIFS(_xlfn.ANCHORARRAY(H$9),E$9:E$16388,E7976),IFERROR(A7976-INDEX(G$9:G$16388,MATCH(E7976-1,E$9:E$16388,0)),A7976-C$4),ISNUMBER(A7976),A7976-F7976,TRUE,"")</f>
        <v>0</v>
      </c>
      <c r="J7976" t="b">
        <f t="shared" si="370"/>
        <v>0</v>
      </c>
      <c r="L7976" s="5"/>
    </row>
    <row r="7977" spans="1:12">
      <c r="B7977" s="4" t="str">
        <f>"annual period "&amp;COUNTIF(D$9:D7977,TRUE)</f>
        <v>annual period 27</v>
      </c>
      <c r="D7977" t="b">
        <f t="shared" si="372"/>
        <v>0</v>
      </c>
      <c r="E7977">
        <f t="shared" si="371"/>
        <v>1294</v>
      </c>
      <c r="F7977" s="5" cm="1">
        <f t="array" ref="F7977">INDEX(_xlfn._xlws.FILTER(A$9:A$16378,E7977=E$9:E$16378*ISNUMBER(A$9:A$16378)),1)</f>
        <v>44513</v>
      </c>
      <c r="G7977" s="5" cm="1">
        <f t="array" ref="G7977">INDEX(_xlfn._xlws.FILTER(A$9:A$16378,E7977=E$9:E$16378*ISNUMBER(A$9:A$16378)),COUNT(_xlfn._xlws.FILTER(A$9:A$16378,E7977=E$9:E$16378*ISNUMBER(A$9:A$16378))))</f>
        <v>44527</v>
      </c>
      <c r="H7977" t="str">
        <v/>
      </c>
      <c r="I7977" s="10" t="str" cm="1">
        <f t="array" ref="I7977">_xlfn.IFS(AND(OR(_xlfn._xlws.FILTER(D$9:D$16388,E$9:E$16388=E7977)),ROW()=_xlfn.MINIFS(_xlfn.ANCHORARRAY(H$9),E$9:E$16388,E7977)),A7977-C$4,ROW()=_xlfn.MINIFS(_xlfn.ANCHORARRAY(H$9),E$9:E$16388,E7977),IFERROR(A7977-INDEX(G$9:G$16388,MATCH(E7977-1,E$9:E$16388,0)),A7977-C$4),ISNUMBER(A7977),A7977-F7977,TRUE,"")</f>
        <v/>
      </c>
      <c r="J7977" t="str">
        <f t="shared" si="370"/>
        <v/>
      </c>
      <c r="L7977" s="5"/>
    </row>
    <row r="7978" spans="1:12">
      <c r="A7978" s="3">
        <v>44527</v>
      </c>
      <c r="B7978" s="4" t="str">
        <f>"annual period "&amp;COUNTIF(D$9:D7978,TRUE)</f>
        <v>annual period 27</v>
      </c>
      <c r="D7978" t="b">
        <f t="shared" si="372"/>
        <v>0</v>
      </c>
      <c r="E7978">
        <f t="shared" si="371"/>
        <v>1294</v>
      </c>
      <c r="F7978" s="5" cm="1">
        <f t="array" ref="F7978">INDEX(_xlfn._xlws.FILTER(A$9:A$16378,E7978=E$9:E$16378*ISNUMBER(A$9:A$16378)),1)</f>
        <v>44513</v>
      </c>
      <c r="G7978" s="5" cm="1">
        <f t="array" ref="G7978">INDEX(_xlfn._xlws.FILTER(A$9:A$16378,E7978=E$9:E$16378*ISNUMBER(A$9:A$16378)),COUNT(_xlfn._xlws.FILTER(A$9:A$16378,E7978=E$9:E$16378*ISNUMBER(A$9:A$16378))))</f>
        <v>44527</v>
      </c>
      <c r="H7978" t="str">
        <v/>
      </c>
      <c r="I7978" s="10" cm="1">
        <f t="array" ref="I7978">_xlfn.IFS(AND(OR(_xlfn._xlws.FILTER(D$9:D$16388,E$9:E$16388=E7978)),ROW()=_xlfn.MINIFS(_xlfn.ANCHORARRAY(H$9),E$9:E$16388,E7978)),A7978-C$4,ROW()=_xlfn.MINIFS(_xlfn.ANCHORARRAY(H$9),E$9:E$16388,E7978),IFERROR(A7978-INDEX(G$9:G$16388,MATCH(E7978-1,E$9:E$16388,0)),A7978-C$4),ISNUMBER(A7978),A7978-F7978,TRUE,"")</f>
        <v>14</v>
      </c>
      <c r="J7978" t="b">
        <f t="shared" si="370"/>
        <v>0</v>
      </c>
      <c r="L7978" s="5"/>
    </row>
    <row r="7979" spans="1:12">
      <c r="B7979" s="4" t="str">
        <f>"annual period "&amp;COUNTIF(D$9:D7979,TRUE)</f>
        <v>annual period 27</v>
      </c>
      <c r="D7979" t="b">
        <f t="shared" si="372"/>
        <v>0</v>
      </c>
      <c r="E7979">
        <f t="shared" si="371"/>
        <v>1294</v>
      </c>
      <c r="F7979" s="5" cm="1">
        <f t="array" ref="F7979">INDEX(_xlfn._xlws.FILTER(A$9:A$16378,E7979=E$9:E$16378*ISNUMBER(A$9:A$16378)),1)</f>
        <v>44513</v>
      </c>
      <c r="G7979" s="5" cm="1">
        <f t="array" ref="G7979">INDEX(_xlfn._xlws.FILTER(A$9:A$16378,E7979=E$9:E$16378*ISNUMBER(A$9:A$16378)),COUNT(_xlfn._xlws.FILTER(A$9:A$16378,E7979=E$9:E$16378*ISNUMBER(A$9:A$16378))))</f>
        <v>44527</v>
      </c>
      <c r="H7979" t="str">
        <v/>
      </c>
      <c r="I7979" s="10" t="str" cm="1">
        <f t="array" ref="I7979">_xlfn.IFS(AND(OR(_xlfn._xlws.FILTER(D$9:D$16388,E$9:E$16388=E7979)),ROW()=_xlfn.MINIFS(_xlfn.ANCHORARRAY(H$9),E$9:E$16388,E7979)),A7979-C$4,ROW()=_xlfn.MINIFS(_xlfn.ANCHORARRAY(H$9),E$9:E$16388,E7979),IFERROR(A7979-INDEX(G$9:G$16388,MATCH(E7979-1,E$9:E$16388,0)),A7979-C$4),ISNUMBER(A7979),A7979-F7979,TRUE,"")</f>
        <v/>
      </c>
      <c r="J7979" t="str">
        <f t="shared" si="370"/>
        <v/>
      </c>
      <c r="L7979" s="5"/>
    </row>
    <row r="7980" spans="1:12">
      <c r="A7980" s="3">
        <v>44527</v>
      </c>
      <c r="B7980" s="4" t="str">
        <f>"annual period "&amp;COUNTIF(D$9:D7980,TRUE)</f>
        <v>annual period 27</v>
      </c>
      <c r="D7980" t="b">
        <f t="shared" si="372"/>
        <v>0</v>
      </c>
      <c r="E7980">
        <f t="shared" si="371"/>
        <v>1294</v>
      </c>
      <c r="F7980" s="5" cm="1">
        <f t="array" ref="F7980">INDEX(_xlfn._xlws.FILTER(A$9:A$16378,E7980=E$9:E$16378*ISNUMBER(A$9:A$16378)),1)</f>
        <v>44513</v>
      </c>
      <c r="G7980" s="5" cm="1">
        <f t="array" ref="G7980">INDEX(_xlfn._xlws.FILTER(A$9:A$16378,E7980=E$9:E$16378*ISNUMBER(A$9:A$16378)),COUNT(_xlfn._xlws.FILTER(A$9:A$16378,E7980=E$9:E$16378*ISNUMBER(A$9:A$16378))))</f>
        <v>44527</v>
      </c>
      <c r="H7980" t="str">
        <v/>
      </c>
      <c r="I7980" s="10" cm="1">
        <f t="array" ref="I7980">_xlfn.IFS(AND(OR(_xlfn._xlws.FILTER(D$9:D$16388,E$9:E$16388=E7980)),ROW()=_xlfn.MINIFS(_xlfn.ANCHORARRAY(H$9),E$9:E$16388,E7980)),A7980-C$4,ROW()=_xlfn.MINIFS(_xlfn.ANCHORARRAY(H$9),E$9:E$16388,E7980),IFERROR(A7980-INDEX(G$9:G$16388,MATCH(E7980-1,E$9:E$16388,0)),A7980-C$4),ISNUMBER(A7980),A7980-F7980,TRUE,"")</f>
        <v>14</v>
      </c>
      <c r="J7980" t="b">
        <f t="shared" si="370"/>
        <v>0</v>
      </c>
      <c r="L7980" s="5"/>
    </row>
    <row r="7981" spans="1:12">
      <c r="A7981" s="1" t="s">
        <v>14</v>
      </c>
      <c r="B7981" s="4" t="str">
        <f>"annual period "&amp;COUNTIF(D$9:D7981,TRUE)</f>
        <v>annual period 27</v>
      </c>
      <c r="D7981" t="b">
        <f t="shared" si="372"/>
        <v>0</v>
      </c>
      <c r="E7981">
        <f t="shared" si="371"/>
        <v>1295</v>
      </c>
      <c r="F7981" s="5" cm="1">
        <f t="array" ref="F7981">INDEX(_xlfn._xlws.FILTER(A$9:A$16378,E7981=E$9:E$16378*ISNUMBER(A$9:A$16378)),1)</f>
        <v>44529</v>
      </c>
      <c r="G7981" s="5" cm="1">
        <f t="array" ref="G7981">INDEX(_xlfn._xlws.FILTER(A$9:A$16378,E7981=E$9:E$16378*ISNUMBER(A$9:A$16378)),COUNT(_xlfn._xlws.FILTER(A$9:A$16378,E7981=E$9:E$16378*ISNUMBER(A$9:A$16378))))</f>
        <v>44534</v>
      </c>
      <c r="H7981" t="str">
        <v/>
      </c>
      <c r="I7981" s="10" t="str" cm="1">
        <f t="array" ref="I7981">_xlfn.IFS(AND(OR(_xlfn._xlws.FILTER(D$9:D$16388,E$9:E$16388=E7981)),ROW()=_xlfn.MINIFS(_xlfn.ANCHORARRAY(H$9),E$9:E$16388,E7981)),A7981-C$4,ROW()=_xlfn.MINIFS(_xlfn.ANCHORARRAY(H$9),E$9:E$16388,E7981),IFERROR(A7981-INDEX(G$9:G$16388,MATCH(E7981-1,E$9:E$16388,0)),A7981-C$4),ISNUMBER(A7981),A7981-F7981,TRUE,"")</f>
        <v/>
      </c>
      <c r="J7981" t="str">
        <f t="shared" si="370"/>
        <v/>
      </c>
      <c r="L7981" s="5"/>
    </row>
    <row r="7982" spans="1:12">
      <c r="A7982" s="2"/>
      <c r="B7982" s="4" t="str">
        <f>"annual period "&amp;COUNTIF(D$9:D7982,TRUE)</f>
        <v>annual period 27</v>
      </c>
      <c r="D7982" t="b">
        <f t="shared" si="372"/>
        <v>0</v>
      </c>
      <c r="E7982">
        <f t="shared" si="371"/>
        <v>1295</v>
      </c>
      <c r="F7982" s="5" cm="1">
        <f t="array" ref="F7982">INDEX(_xlfn._xlws.FILTER(A$9:A$16378,E7982=E$9:E$16378*ISNUMBER(A$9:A$16378)),1)</f>
        <v>44529</v>
      </c>
      <c r="G7982" s="5" cm="1">
        <f t="array" ref="G7982">INDEX(_xlfn._xlws.FILTER(A$9:A$16378,E7982=E$9:E$16378*ISNUMBER(A$9:A$16378)),COUNT(_xlfn._xlws.FILTER(A$9:A$16378,E7982=E$9:E$16378*ISNUMBER(A$9:A$16378))))</f>
        <v>44534</v>
      </c>
      <c r="H7982" t="str">
        <v/>
      </c>
      <c r="I7982" s="10" t="str" cm="1">
        <f t="array" ref="I7982">_xlfn.IFS(AND(OR(_xlfn._xlws.FILTER(D$9:D$16388,E$9:E$16388=E7982)),ROW()=_xlfn.MINIFS(_xlfn.ANCHORARRAY(H$9),E$9:E$16388,E7982)),A7982-C$4,ROW()=_xlfn.MINIFS(_xlfn.ANCHORARRAY(H$9),E$9:E$16388,E7982),IFERROR(A7982-INDEX(G$9:G$16388,MATCH(E7982-1,E$9:E$16388,0)),A7982-C$4),ISNUMBER(A7982),A7982-F7982,TRUE,"")</f>
        <v/>
      </c>
      <c r="J7982" t="str">
        <f t="shared" si="370"/>
        <v/>
      </c>
      <c r="L7982" s="5"/>
    </row>
    <row r="7983" spans="1:12">
      <c r="A7983" s="3">
        <v>44529</v>
      </c>
      <c r="B7983" s="4" t="str">
        <f>"annual period "&amp;COUNTIF(D$9:D7983,TRUE)</f>
        <v>annual period 27</v>
      </c>
      <c r="D7983" t="b">
        <f t="shared" si="372"/>
        <v>0</v>
      </c>
      <c r="E7983">
        <f t="shared" si="371"/>
        <v>1295</v>
      </c>
      <c r="F7983" s="5" cm="1">
        <f t="array" ref="F7983">INDEX(_xlfn._xlws.FILTER(A$9:A$16378,E7983=E$9:E$16378*ISNUMBER(A$9:A$16378)),1)</f>
        <v>44529</v>
      </c>
      <c r="G7983" s="5" cm="1">
        <f t="array" ref="G7983">INDEX(_xlfn._xlws.FILTER(A$9:A$16378,E7983=E$9:E$16378*ISNUMBER(A$9:A$16378)),COUNT(_xlfn._xlws.FILTER(A$9:A$16378,E7983=E$9:E$16378*ISNUMBER(A$9:A$16378))))</f>
        <v>44534</v>
      </c>
      <c r="H7983">
        <v>7983</v>
      </c>
      <c r="I7983" s="10" cm="1">
        <f t="array" ref="I7983">_xlfn.IFS(AND(OR(_xlfn._xlws.FILTER(D$9:D$16388,E$9:E$16388=E7983)),ROW()=_xlfn.MINIFS(_xlfn.ANCHORARRAY(H$9),E$9:E$16388,E7983)),A7983-C$4,ROW()=_xlfn.MINIFS(_xlfn.ANCHORARRAY(H$9),E$9:E$16388,E7983),IFERROR(A7983-INDEX(G$9:G$16388,MATCH(E7983-1,E$9:E$16388,0)),A7983-C$4),ISNUMBER(A7983),A7983-F7983,TRUE,"")</f>
        <v>2</v>
      </c>
      <c r="J7983" t="b">
        <f t="shared" si="370"/>
        <v>0</v>
      </c>
      <c r="L7983" s="5"/>
    </row>
    <row r="7984" spans="1:12">
      <c r="B7984" s="4" t="str">
        <f>"annual period "&amp;COUNTIF(D$9:D7984,TRUE)</f>
        <v>annual period 27</v>
      </c>
      <c r="D7984" t="b">
        <f t="shared" si="372"/>
        <v>0</v>
      </c>
      <c r="E7984">
        <f t="shared" si="371"/>
        <v>1295</v>
      </c>
      <c r="F7984" s="5" cm="1">
        <f t="array" ref="F7984">INDEX(_xlfn._xlws.FILTER(A$9:A$16378,E7984=E$9:E$16378*ISNUMBER(A$9:A$16378)),1)</f>
        <v>44529</v>
      </c>
      <c r="G7984" s="5" cm="1">
        <f t="array" ref="G7984">INDEX(_xlfn._xlws.FILTER(A$9:A$16378,E7984=E$9:E$16378*ISNUMBER(A$9:A$16378)),COUNT(_xlfn._xlws.FILTER(A$9:A$16378,E7984=E$9:E$16378*ISNUMBER(A$9:A$16378))))</f>
        <v>44534</v>
      </c>
      <c r="H7984" t="str">
        <v/>
      </c>
      <c r="I7984" s="10" t="str" cm="1">
        <f t="array" ref="I7984">_xlfn.IFS(AND(OR(_xlfn._xlws.FILTER(D$9:D$16388,E$9:E$16388=E7984)),ROW()=_xlfn.MINIFS(_xlfn.ANCHORARRAY(H$9),E$9:E$16388,E7984)),A7984-C$4,ROW()=_xlfn.MINIFS(_xlfn.ANCHORARRAY(H$9),E$9:E$16388,E7984),IFERROR(A7984-INDEX(G$9:G$16388,MATCH(E7984-1,E$9:E$16388,0)),A7984-C$4),ISNUMBER(A7984),A7984-F7984,TRUE,"")</f>
        <v/>
      </c>
      <c r="J7984" t="str">
        <f t="shared" si="370"/>
        <v/>
      </c>
      <c r="L7984" s="5"/>
    </row>
    <row r="7985" spans="1:12">
      <c r="A7985" s="3">
        <v>44534</v>
      </c>
      <c r="B7985" s="4" t="str">
        <f>"annual period "&amp;COUNTIF(D$9:D7985,TRUE)</f>
        <v>annual period 27</v>
      </c>
      <c r="D7985" t="b">
        <f t="shared" si="372"/>
        <v>0</v>
      </c>
      <c r="E7985">
        <f t="shared" si="371"/>
        <v>1295</v>
      </c>
      <c r="F7985" s="5" cm="1">
        <f t="array" ref="F7985">INDEX(_xlfn._xlws.FILTER(A$9:A$16378,E7985=E$9:E$16378*ISNUMBER(A$9:A$16378)),1)</f>
        <v>44529</v>
      </c>
      <c r="G7985" s="5" cm="1">
        <f t="array" ref="G7985">INDEX(_xlfn._xlws.FILTER(A$9:A$16378,E7985=E$9:E$16378*ISNUMBER(A$9:A$16378)),COUNT(_xlfn._xlws.FILTER(A$9:A$16378,E7985=E$9:E$16378*ISNUMBER(A$9:A$16378))))</f>
        <v>44534</v>
      </c>
      <c r="H7985" t="str">
        <v/>
      </c>
      <c r="I7985" s="10" cm="1">
        <f t="array" ref="I7985">_xlfn.IFS(AND(OR(_xlfn._xlws.FILTER(D$9:D$16388,E$9:E$16388=E7985)),ROW()=_xlfn.MINIFS(_xlfn.ANCHORARRAY(H$9),E$9:E$16388,E7985)),A7985-C$4,ROW()=_xlfn.MINIFS(_xlfn.ANCHORARRAY(H$9),E$9:E$16388,E7985),IFERROR(A7985-INDEX(G$9:G$16388,MATCH(E7985-1,E$9:E$16388,0)),A7985-C$4),ISNUMBER(A7985),A7985-F7985,TRUE,"")</f>
        <v>5</v>
      </c>
      <c r="J7985" t="b">
        <f t="shared" si="370"/>
        <v>0</v>
      </c>
      <c r="L7985" s="5"/>
    </row>
    <row r="7986" spans="1:12">
      <c r="A7986" s="1" t="s">
        <v>14</v>
      </c>
      <c r="B7986" s="4" t="str">
        <f>"annual period "&amp;COUNTIF(D$9:D7986,TRUE)</f>
        <v>annual period 27</v>
      </c>
      <c r="D7986" t="b">
        <f t="shared" si="372"/>
        <v>0</v>
      </c>
      <c r="E7986">
        <f t="shared" si="371"/>
        <v>1296</v>
      </c>
      <c r="F7986" s="5" cm="1">
        <f t="array" ref="F7986">INDEX(_xlfn._xlws.FILTER(A$9:A$16378,E7986=E$9:E$16378*ISNUMBER(A$9:A$16378)),1)</f>
        <v>44536</v>
      </c>
      <c r="G7986" s="5" cm="1">
        <f t="array" ref="G7986">INDEX(_xlfn._xlws.FILTER(A$9:A$16378,E7986=E$9:E$16378*ISNUMBER(A$9:A$16378)),COUNT(_xlfn._xlws.FILTER(A$9:A$16378,E7986=E$9:E$16378*ISNUMBER(A$9:A$16378))))</f>
        <v>44537</v>
      </c>
      <c r="H7986" t="str">
        <v/>
      </c>
      <c r="I7986" s="10" t="str" cm="1">
        <f t="array" ref="I7986">_xlfn.IFS(AND(OR(_xlfn._xlws.FILTER(D$9:D$16388,E$9:E$16388=E7986)),ROW()=_xlfn.MINIFS(_xlfn.ANCHORARRAY(H$9),E$9:E$16388,E7986)),A7986-C$4,ROW()=_xlfn.MINIFS(_xlfn.ANCHORARRAY(H$9),E$9:E$16388,E7986),IFERROR(A7986-INDEX(G$9:G$16388,MATCH(E7986-1,E$9:E$16388,0)),A7986-C$4),ISNUMBER(A7986),A7986-F7986,TRUE,"")</f>
        <v/>
      </c>
      <c r="J7986" t="str">
        <f t="shared" si="370"/>
        <v/>
      </c>
      <c r="L7986" s="5"/>
    </row>
    <row r="7987" spans="1:12">
      <c r="A7987" s="2"/>
      <c r="B7987" s="4" t="str">
        <f>"annual period "&amp;COUNTIF(D$9:D7987,TRUE)</f>
        <v>annual period 27</v>
      </c>
      <c r="D7987" t="b">
        <f t="shared" si="372"/>
        <v>0</v>
      </c>
      <c r="E7987">
        <f t="shared" si="371"/>
        <v>1296</v>
      </c>
      <c r="F7987" s="5" cm="1">
        <f t="array" ref="F7987">INDEX(_xlfn._xlws.FILTER(A$9:A$16378,E7987=E$9:E$16378*ISNUMBER(A$9:A$16378)),1)</f>
        <v>44536</v>
      </c>
      <c r="G7987" s="5" cm="1">
        <f t="array" ref="G7987">INDEX(_xlfn._xlws.FILTER(A$9:A$16378,E7987=E$9:E$16378*ISNUMBER(A$9:A$16378)),COUNT(_xlfn._xlws.FILTER(A$9:A$16378,E7987=E$9:E$16378*ISNUMBER(A$9:A$16378))))</f>
        <v>44537</v>
      </c>
      <c r="H7987" t="str">
        <v/>
      </c>
      <c r="I7987" s="10" t="str" cm="1">
        <f t="array" ref="I7987">_xlfn.IFS(AND(OR(_xlfn._xlws.FILTER(D$9:D$16388,E$9:E$16388=E7987)),ROW()=_xlfn.MINIFS(_xlfn.ANCHORARRAY(H$9),E$9:E$16388,E7987)),A7987-C$4,ROW()=_xlfn.MINIFS(_xlfn.ANCHORARRAY(H$9),E$9:E$16388,E7987),IFERROR(A7987-INDEX(G$9:G$16388,MATCH(E7987-1,E$9:E$16388,0)),A7987-C$4),ISNUMBER(A7987),A7987-F7987,TRUE,"")</f>
        <v/>
      </c>
      <c r="J7987" t="str">
        <f t="shared" si="370"/>
        <v/>
      </c>
      <c r="L7987" s="5"/>
    </row>
    <row r="7988" spans="1:12">
      <c r="A7988" s="3">
        <v>44536</v>
      </c>
      <c r="B7988" s="4" t="str">
        <f>"annual period "&amp;COUNTIF(D$9:D7988,TRUE)</f>
        <v>annual period 27</v>
      </c>
      <c r="D7988" t="b">
        <f t="shared" si="372"/>
        <v>0</v>
      </c>
      <c r="E7988">
        <f t="shared" si="371"/>
        <v>1296</v>
      </c>
      <c r="F7988" s="5" cm="1">
        <f t="array" ref="F7988">INDEX(_xlfn._xlws.FILTER(A$9:A$16378,E7988=E$9:E$16378*ISNUMBER(A$9:A$16378)),1)</f>
        <v>44536</v>
      </c>
      <c r="G7988" s="5" cm="1">
        <f t="array" ref="G7988">INDEX(_xlfn._xlws.FILTER(A$9:A$16378,E7988=E$9:E$16378*ISNUMBER(A$9:A$16378)),COUNT(_xlfn._xlws.FILTER(A$9:A$16378,E7988=E$9:E$16378*ISNUMBER(A$9:A$16378))))</f>
        <v>44537</v>
      </c>
      <c r="H7988">
        <v>7988</v>
      </c>
      <c r="I7988" s="10" cm="1">
        <f t="array" ref="I7988">_xlfn.IFS(AND(OR(_xlfn._xlws.FILTER(D$9:D$16388,E$9:E$16388=E7988)),ROW()=_xlfn.MINIFS(_xlfn.ANCHORARRAY(H$9),E$9:E$16388,E7988)),A7988-C$4,ROW()=_xlfn.MINIFS(_xlfn.ANCHORARRAY(H$9),E$9:E$16388,E7988),IFERROR(A7988-INDEX(G$9:G$16388,MATCH(E7988-1,E$9:E$16388,0)),A7988-C$4),ISNUMBER(A7988),A7988-F7988,TRUE,"")</f>
        <v>2</v>
      </c>
      <c r="J7988" t="b">
        <f t="shared" si="370"/>
        <v>0</v>
      </c>
      <c r="L7988" s="5"/>
    </row>
    <row r="7989" spans="1:12">
      <c r="B7989" s="4" t="str">
        <f>"annual period "&amp;COUNTIF(D$9:D7989,TRUE)</f>
        <v>annual period 27</v>
      </c>
      <c r="D7989" t="b">
        <f t="shared" si="372"/>
        <v>0</v>
      </c>
      <c r="E7989">
        <f t="shared" si="371"/>
        <v>1296</v>
      </c>
      <c r="F7989" s="5" cm="1">
        <f t="array" ref="F7989">INDEX(_xlfn._xlws.FILTER(A$9:A$16378,E7989=E$9:E$16378*ISNUMBER(A$9:A$16378)),1)</f>
        <v>44536</v>
      </c>
      <c r="G7989" s="5" cm="1">
        <f t="array" ref="G7989">INDEX(_xlfn._xlws.FILTER(A$9:A$16378,E7989=E$9:E$16378*ISNUMBER(A$9:A$16378)),COUNT(_xlfn._xlws.FILTER(A$9:A$16378,E7989=E$9:E$16378*ISNUMBER(A$9:A$16378))))</f>
        <v>44537</v>
      </c>
      <c r="H7989" t="str">
        <v/>
      </c>
      <c r="I7989" s="10" t="str" cm="1">
        <f t="array" ref="I7989">_xlfn.IFS(AND(OR(_xlfn._xlws.FILTER(D$9:D$16388,E$9:E$16388=E7989)),ROW()=_xlfn.MINIFS(_xlfn.ANCHORARRAY(H$9),E$9:E$16388,E7989)),A7989-C$4,ROW()=_xlfn.MINIFS(_xlfn.ANCHORARRAY(H$9),E$9:E$16388,E7989),IFERROR(A7989-INDEX(G$9:G$16388,MATCH(E7989-1,E$9:E$16388,0)),A7989-C$4),ISNUMBER(A7989),A7989-F7989,TRUE,"")</f>
        <v/>
      </c>
      <c r="J7989" t="str">
        <f t="shared" si="370"/>
        <v/>
      </c>
      <c r="L7989" s="5"/>
    </row>
    <row r="7990" spans="1:12">
      <c r="A7990" s="3">
        <v>44537</v>
      </c>
      <c r="B7990" s="4" t="str">
        <f>"annual period "&amp;COUNTIF(D$9:D7990,TRUE)</f>
        <v>annual period 27</v>
      </c>
      <c r="D7990" t="b">
        <f t="shared" si="372"/>
        <v>0</v>
      </c>
      <c r="E7990">
        <f t="shared" si="371"/>
        <v>1296</v>
      </c>
      <c r="F7990" s="5" cm="1">
        <f t="array" ref="F7990">INDEX(_xlfn._xlws.FILTER(A$9:A$16378,E7990=E$9:E$16378*ISNUMBER(A$9:A$16378)),1)</f>
        <v>44536</v>
      </c>
      <c r="G7990" s="5" cm="1">
        <f t="array" ref="G7990">INDEX(_xlfn._xlws.FILTER(A$9:A$16378,E7990=E$9:E$16378*ISNUMBER(A$9:A$16378)),COUNT(_xlfn._xlws.FILTER(A$9:A$16378,E7990=E$9:E$16378*ISNUMBER(A$9:A$16378))))</f>
        <v>44537</v>
      </c>
      <c r="H7990" t="str">
        <v/>
      </c>
      <c r="I7990" s="10" cm="1">
        <f t="array" ref="I7990">_xlfn.IFS(AND(OR(_xlfn._xlws.FILTER(D$9:D$16388,E$9:E$16388=E7990)),ROW()=_xlfn.MINIFS(_xlfn.ANCHORARRAY(H$9),E$9:E$16388,E7990)),A7990-C$4,ROW()=_xlfn.MINIFS(_xlfn.ANCHORARRAY(H$9),E$9:E$16388,E7990),IFERROR(A7990-INDEX(G$9:G$16388,MATCH(E7990-1,E$9:E$16388,0)),A7990-C$4),ISNUMBER(A7990),A7990-F7990,TRUE,"")</f>
        <v>1</v>
      </c>
      <c r="J7990" t="b">
        <f t="shared" si="370"/>
        <v>0</v>
      </c>
      <c r="L7990" s="5"/>
    </row>
    <row r="7991" spans="1:12">
      <c r="A7991" s="1" t="s">
        <v>14</v>
      </c>
      <c r="B7991" s="4" t="str">
        <f>"annual period "&amp;COUNTIF(D$9:D7991,TRUE)</f>
        <v>annual period 27</v>
      </c>
      <c r="D7991" t="b">
        <f t="shared" si="372"/>
        <v>0</v>
      </c>
      <c r="E7991">
        <f t="shared" si="371"/>
        <v>1297</v>
      </c>
      <c r="F7991" s="5" cm="1">
        <f t="array" ref="F7991">INDEX(_xlfn._xlws.FILTER(A$9:A$16378,E7991=E$9:E$16378*ISNUMBER(A$9:A$16378)),1)</f>
        <v>44539</v>
      </c>
      <c r="G7991" s="5" cm="1">
        <f t="array" ref="G7991">INDEX(_xlfn._xlws.FILTER(A$9:A$16378,E7991=E$9:E$16378*ISNUMBER(A$9:A$16378)),COUNT(_xlfn._xlws.FILTER(A$9:A$16378,E7991=E$9:E$16378*ISNUMBER(A$9:A$16378))))</f>
        <v>44540</v>
      </c>
      <c r="H7991" t="str">
        <v/>
      </c>
      <c r="I7991" s="10" t="str" cm="1">
        <f t="array" ref="I7991">_xlfn.IFS(AND(OR(_xlfn._xlws.FILTER(D$9:D$16388,E$9:E$16388=E7991)),ROW()=_xlfn.MINIFS(_xlfn.ANCHORARRAY(H$9),E$9:E$16388,E7991)),A7991-C$4,ROW()=_xlfn.MINIFS(_xlfn.ANCHORARRAY(H$9),E$9:E$16388,E7991),IFERROR(A7991-INDEX(G$9:G$16388,MATCH(E7991-1,E$9:E$16388,0)),A7991-C$4),ISNUMBER(A7991),A7991-F7991,TRUE,"")</f>
        <v/>
      </c>
      <c r="J7991" t="str">
        <f t="shared" si="370"/>
        <v/>
      </c>
      <c r="L7991" s="5"/>
    </row>
    <row r="7992" spans="1:12">
      <c r="A7992" s="2"/>
      <c r="B7992" s="4" t="str">
        <f>"annual period "&amp;COUNTIF(D$9:D7992,TRUE)</f>
        <v>annual period 27</v>
      </c>
      <c r="D7992" t="b">
        <f t="shared" si="372"/>
        <v>0</v>
      </c>
      <c r="E7992">
        <f t="shared" si="371"/>
        <v>1297</v>
      </c>
      <c r="F7992" s="5" cm="1">
        <f t="array" ref="F7992">INDEX(_xlfn._xlws.FILTER(A$9:A$16378,E7992=E$9:E$16378*ISNUMBER(A$9:A$16378)),1)</f>
        <v>44539</v>
      </c>
      <c r="G7992" s="5" cm="1">
        <f t="array" ref="G7992">INDEX(_xlfn._xlws.FILTER(A$9:A$16378,E7992=E$9:E$16378*ISNUMBER(A$9:A$16378)),COUNT(_xlfn._xlws.FILTER(A$9:A$16378,E7992=E$9:E$16378*ISNUMBER(A$9:A$16378))))</f>
        <v>44540</v>
      </c>
      <c r="H7992" t="str">
        <v/>
      </c>
      <c r="I7992" s="10" t="str" cm="1">
        <f t="array" ref="I7992">_xlfn.IFS(AND(OR(_xlfn._xlws.FILTER(D$9:D$16388,E$9:E$16388=E7992)),ROW()=_xlfn.MINIFS(_xlfn.ANCHORARRAY(H$9),E$9:E$16388,E7992)),A7992-C$4,ROW()=_xlfn.MINIFS(_xlfn.ANCHORARRAY(H$9),E$9:E$16388,E7992),IFERROR(A7992-INDEX(G$9:G$16388,MATCH(E7992-1,E$9:E$16388,0)),A7992-C$4),ISNUMBER(A7992),A7992-F7992,TRUE,"")</f>
        <v/>
      </c>
      <c r="J7992" t="str">
        <f t="shared" si="370"/>
        <v/>
      </c>
      <c r="L7992" s="5"/>
    </row>
    <row r="7993" spans="1:12">
      <c r="A7993" s="3">
        <v>44539</v>
      </c>
      <c r="B7993" s="4" t="str">
        <f>"annual period "&amp;COUNTIF(D$9:D7993,TRUE)</f>
        <v>annual period 27</v>
      </c>
      <c r="D7993" t="b">
        <f t="shared" si="372"/>
        <v>0</v>
      </c>
      <c r="E7993">
        <f t="shared" si="371"/>
        <v>1297</v>
      </c>
      <c r="F7993" s="5" cm="1">
        <f t="array" ref="F7993">INDEX(_xlfn._xlws.FILTER(A$9:A$16378,E7993=E$9:E$16378*ISNUMBER(A$9:A$16378)),1)</f>
        <v>44539</v>
      </c>
      <c r="G7993" s="5" cm="1">
        <f t="array" ref="G7993">INDEX(_xlfn._xlws.FILTER(A$9:A$16378,E7993=E$9:E$16378*ISNUMBER(A$9:A$16378)),COUNT(_xlfn._xlws.FILTER(A$9:A$16378,E7993=E$9:E$16378*ISNUMBER(A$9:A$16378))))</f>
        <v>44540</v>
      </c>
      <c r="H7993">
        <v>7993</v>
      </c>
      <c r="I7993" s="10" cm="1">
        <f t="array" ref="I7993">_xlfn.IFS(AND(OR(_xlfn._xlws.FILTER(D$9:D$16388,E$9:E$16388=E7993)),ROW()=_xlfn.MINIFS(_xlfn.ANCHORARRAY(H$9),E$9:E$16388,E7993)),A7993-C$4,ROW()=_xlfn.MINIFS(_xlfn.ANCHORARRAY(H$9),E$9:E$16388,E7993),IFERROR(A7993-INDEX(G$9:G$16388,MATCH(E7993-1,E$9:E$16388,0)),A7993-C$4),ISNUMBER(A7993),A7993-F7993,TRUE,"")</f>
        <v>2</v>
      </c>
      <c r="J7993" t="b">
        <f t="shared" si="370"/>
        <v>0</v>
      </c>
      <c r="L7993" s="5"/>
    </row>
    <row r="7994" spans="1:12">
      <c r="B7994" s="4" t="str">
        <f>"annual period "&amp;COUNTIF(D$9:D7994,TRUE)</f>
        <v>annual period 27</v>
      </c>
      <c r="D7994" t="b">
        <f t="shared" si="372"/>
        <v>0</v>
      </c>
      <c r="E7994">
        <f t="shared" si="371"/>
        <v>1297</v>
      </c>
      <c r="F7994" s="5" cm="1">
        <f t="array" ref="F7994">INDEX(_xlfn._xlws.FILTER(A$9:A$16378,E7994=E$9:E$16378*ISNUMBER(A$9:A$16378)),1)</f>
        <v>44539</v>
      </c>
      <c r="G7994" s="5" cm="1">
        <f t="array" ref="G7994">INDEX(_xlfn._xlws.FILTER(A$9:A$16378,E7994=E$9:E$16378*ISNUMBER(A$9:A$16378)),COUNT(_xlfn._xlws.FILTER(A$9:A$16378,E7994=E$9:E$16378*ISNUMBER(A$9:A$16378))))</f>
        <v>44540</v>
      </c>
      <c r="H7994" t="str">
        <v/>
      </c>
      <c r="I7994" s="10" t="str" cm="1">
        <f t="array" ref="I7994">_xlfn.IFS(AND(OR(_xlfn._xlws.FILTER(D$9:D$16388,E$9:E$16388=E7994)),ROW()=_xlfn.MINIFS(_xlfn.ANCHORARRAY(H$9),E$9:E$16388,E7994)),A7994-C$4,ROW()=_xlfn.MINIFS(_xlfn.ANCHORARRAY(H$9),E$9:E$16388,E7994),IFERROR(A7994-INDEX(G$9:G$16388,MATCH(E7994-1,E$9:E$16388,0)),A7994-C$4),ISNUMBER(A7994),A7994-F7994,TRUE,"")</f>
        <v/>
      </c>
      <c r="J7994" t="str">
        <f t="shared" si="370"/>
        <v/>
      </c>
      <c r="L7994" s="5"/>
    </row>
    <row r="7995" spans="1:12">
      <c r="A7995" s="3">
        <v>44539</v>
      </c>
      <c r="B7995" s="4" t="str">
        <f>"annual period "&amp;COUNTIF(D$9:D7995,TRUE)</f>
        <v>annual period 27</v>
      </c>
      <c r="D7995" t="b">
        <f t="shared" si="372"/>
        <v>0</v>
      </c>
      <c r="E7995">
        <f t="shared" si="371"/>
        <v>1297</v>
      </c>
      <c r="F7995" s="5" cm="1">
        <f t="array" ref="F7995">INDEX(_xlfn._xlws.FILTER(A$9:A$16378,E7995=E$9:E$16378*ISNUMBER(A$9:A$16378)),1)</f>
        <v>44539</v>
      </c>
      <c r="G7995" s="5" cm="1">
        <f t="array" ref="G7995">INDEX(_xlfn._xlws.FILTER(A$9:A$16378,E7995=E$9:E$16378*ISNUMBER(A$9:A$16378)),COUNT(_xlfn._xlws.FILTER(A$9:A$16378,E7995=E$9:E$16378*ISNUMBER(A$9:A$16378))))</f>
        <v>44540</v>
      </c>
      <c r="H7995">
        <v>7995</v>
      </c>
      <c r="I7995" s="10" cm="1">
        <f t="array" ref="I7995">_xlfn.IFS(AND(OR(_xlfn._xlws.FILTER(D$9:D$16388,E$9:E$16388=E7995)),ROW()=_xlfn.MINIFS(_xlfn.ANCHORARRAY(H$9),E$9:E$16388,E7995)),A7995-C$4,ROW()=_xlfn.MINIFS(_xlfn.ANCHORARRAY(H$9),E$9:E$16388,E7995),IFERROR(A7995-INDEX(G$9:G$16388,MATCH(E7995-1,E$9:E$16388,0)),A7995-C$4),ISNUMBER(A7995),A7995-F7995,TRUE,"")</f>
        <v>0</v>
      </c>
      <c r="J7995" t="b">
        <f t="shared" si="370"/>
        <v>0</v>
      </c>
      <c r="L7995" s="5"/>
    </row>
    <row r="7996" spans="1:12">
      <c r="B7996" s="4" t="str">
        <f>"annual period "&amp;COUNTIF(D$9:D7996,TRUE)</f>
        <v>annual period 27</v>
      </c>
      <c r="D7996" t="b">
        <f t="shared" si="372"/>
        <v>0</v>
      </c>
      <c r="E7996">
        <f t="shared" si="371"/>
        <v>1297</v>
      </c>
      <c r="F7996" s="5" cm="1">
        <f t="array" ref="F7996">INDEX(_xlfn._xlws.FILTER(A$9:A$16378,E7996=E$9:E$16378*ISNUMBER(A$9:A$16378)),1)</f>
        <v>44539</v>
      </c>
      <c r="G7996" s="5" cm="1">
        <f t="array" ref="G7996">INDEX(_xlfn._xlws.FILTER(A$9:A$16378,E7996=E$9:E$16378*ISNUMBER(A$9:A$16378)),COUNT(_xlfn._xlws.FILTER(A$9:A$16378,E7996=E$9:E$16378*ISNUMBER(A$9:A$16378))))</f>
        <v>44540</v>
      </c>
      <c r="H7996" t="str">
        <v/>
      </c>
      <c r="I7996" s="10" t="str" cm="1">
        <f t="array" ref="I7996">_xlfn.IFS(AND(OR(_xlfn._xlws.FILTER(D$9:D$16388,E$9:E$16388=E7996)),ROW()=_xlfn.MINIFS(_xlfn.ANCHORARRAY(H$9),E$9:E$16388,E7996)),A7996-C$4,ROW()=_xlfn.MINIFS(_xlfn.ANCHORARRAY(H$9),E$9:E$16388,E7996),IFERROR(A7996-INDEX(G$9:G$16388,MATCH(E7996-1,E$9:E$16388,0)),A7996-C$4),ISNUMBER(A7996),A7996-F7996,TRUE,"")</f>
        <v/>
      </c>
      <c r="J7996" t="str">
        <f t="shared" si="370"/>
        <v/>
      </c>
      <c r="L7996" s="5"/>
    </row>
    <row r="7997" spans="1:12">
      <c r="A7997" s="3">
        <v>44540</v>
      </c>
      <c r="B7997" s="4" t="str">
        <f>"annual period "&amp;COUNTIF(D$9:D7997,TRUE)</f>
        <v>annual period 27</v>
      </c>
      <c r="D7997" t="b">
        <f t="shared" si="372"/>
        <v>0</v>
      </c>
      <c r="E7997">
        <f t="shared" si="371"/>
        <v>1297</v>
      </c>
      <c r="F7997" s="5" cm="1">
        <f t="array" ref="F7997">INDEX(_xlfn._xlws.FILTER(A$9:A$16378,E7997=E$9:E$16378*ISNUMBER(A$9:A$16378)),1)</f>
        <v>44539</v>
      </c>
      <c r="G7997" s="5" cm="1">
        <f t="array" ref="G7997">INDEX(_xlfn._xlws.FILTER(A$9:A$16378,E7997=E$9:E$16378*ISNUMBER(A$9:A$16378)),COUNT(_xlfn._xlws.FILTER(A$9:A$16378,E7997=E$9:E$16378*ISNUMBER(A$9:A$16378))))</f>
        <v>44540</v>
      </c>
      <c r="H7997" t="str">
        <v/>
      </c>
      <c r="I7997" s="10" cm="1">
        <f t="array" ref="I7997">_xlfn.IFS(AND(OR(_xlfn._xlws.FILTER(D$9:D$16388,E$9:E$16388=E7997)),ROW()=_xlfn.MINIFS(_xlfn.ANCHORARRAY(H$9),E$9:E$16388,E7997)),A7997-C$4,ROW()=_xlfn.MINIFS(_xlfn.ANCHORARRAY(H$9),E$9:E$16388,E7997),IFERROR(A7997-INDEX(G$9:G$16388,MATCH(E7997-1,E$9:E$16388,0)),A7997-C$4),ISNUMBER(A7997),A7997-F7997,TRUE,"")</f>
        <v>1</v>
      </c>
      <c r="J7997" t="b">
        <f t="shared" si="370"/>
        <v>0</v>
      </c>
      <c r="L7997" s="5"/>
    </row>
    <row r="7998" spans="1:12">
      <c r="B7998" s="4" t="str">
        <f>"annual period "&amp;COUNTIF(D$9:D7998,TRUE)</f>
        <v>annual period 27</v>
      </c>
      <c r="D7998" t="b">
        <f t="shared" si="372"/>
        <v>0</v>
      </c>
      <c r="E7998">
        <f t="shared" si="371"/>
        <v>1297</v>
      </c>
      <c r="F7998" s="5" cm="1">
        <f t="array" ref="F7998">INDEX(_xlfn._xlws.FILTER(A$9:A$16378,E7998=E$9:E$16378*ISNUMBER(A$9:A$16378)),1)</f>
        <v>44539</v>
      </c>
      <c r="G7998" s="5" cm="1">
        <f t="array" ref="G7998">INDEX(_xlfn._xlws.FILTER(A$9:A$16378,E7998=E$9:E$16378*ISNUMBER(A$9:A$16378)),COUNT(_xlfn._xlws.FILTER(A$9:A$16378,E7998=E$9:E$16378*ISNUMBER(A$9:A$16378))))</f>
        <v>44540</v>
      </c>
      <c r="H7998" t="str">
        <v/>
      </c>
      <c r="I7998" s="10" t="str" cm="1">
        <f t="array" ref="I7998">_xlfn.IFS(AND(OR(_xlfn._xlws.FILTER(D$9:D$16388,E$9:E$16388=E7998)),ROW()=_xlfn.MINIFS(_xlfn.ANCHORARRAY(H$9),E$9:E$16388,E7998)),A7998-C$4,ROW()=_xlfn.MINIFS(_xlfn.ANCHORARRAY(H$9),E$9:E$16388,E7998),IFERROR(A7998-INDEX(G$9:G$16388,MATCH(E7998-1,E$9:E$16388,0)),A7998-C$4),ISNUMBER(A7998),A7998-F7998,TRUE,"")</f>
        <v/>
      </c>
      <c r="J7998" t="str">
        <f t="shared" si="370"/>
        <v/>
      </c>
      <c r="L7998" s="5"/>
    </row>
    <row r="7999" spans="1:12">
      <c r="A7999" s="3">
        <v>44540</v>
      </c>
      <c r="B7999" s="4" t="str">
        <f>"annual period "&amp;COUNTIF(D$9:D7999,TRUE)</f>
        <v>annual period 27</v>
      </c>
      <c r="D7999" t="b">
        <f t="shared" si="372"/>
        <v>0</v>
      </c>
      <c r="E7999">
        <f t="shared" si="371"/>
        <v>1297</v>
      </c>
      <c r="F7999" s="5" cm="1">
        <f t="array" ref="F7999">INDEX(_xlfn._xlws.FILTER(A$9:A$16378,E7999=E$9:E$16378*ISNUMBER(A$9:A$16378)),1)</f>
        <v>44539</v>
      </c>
      <c r="G7999" s="5" cm="1">
        <f t="array" ref="G7999">INDEX(_xlfn._xlws.FILTER(A$9:A$16378,E7999=E$9:E$16378*ISNUMBER(A$9:A$16378)),COUNT(_xlfn._xlws.FILTER(A$9:A$16378,E7999=E$9:E$16378*ISNUMBER(A$9:A$16378))))</f>
        <v>44540</v>
      </c>
      <c r="H7999" t="str">
        <v/>
      </c>
      <c r="I7999" s="10" cm="1">
        <f t="array" ref="I7999">_xlfn.IFS(AND(OR(_xlfn._xlws.FILTER(D$9:D$16388,E$9:E$16388=E7999)),ROW()=_xlfn.MINIFS(_xlfn.ANCHORARRAY(H$9),E$9:E$16388,E7999)),A7999-C$4,ROW()=_xlfn.MINIFS(_xlfn.ANCHORARRAY(H$9),E$9:E$16388,E7999),IFERROR(A7999-INDEX(G$9:G$16388,MATCH(E7999-1,E$9:E$16388,0)),A7999-C$4),ISNUMBER(A7999),A7999-F7999,TRUE,"")</f>
        <v>1</v>
      </c>
      <c r="J7999" t="b">
        <f t="shared" si="370"/>
        <v>0</v>
      </c>
      <c r="L7999" s="5"/>
    </row>
    <row r="8000" spans="1:12">
      <c r="A8000" s="1" t="s">
        <v>14</v>
      </c>
      <c r="B8000" s="4" t="str">
        <f>"annual period "&amp;COUNTIF(D$9:D8000,TRUE)</f>
        <v>annual period 27</v>
      </c>
      <c r="D8000" t="b">
        <f t="shared" si="372"/>
        <v>0</v>
      </c>
      <c r="E8000">
        <f t="shared" si="371"/>
        <v>1298</v>
      </c>
      <c r="F8000" s="5" cm="1">
        <f t="array" ref="F8000">INDEX(_xlfn._xlws.FILTER(A$9:A$16378,E8000=E$9:E$16378*ISNUMBER(A$9:A$16378)),1)</f>
        <v>44542</v>
      </c>
      <c r="G8000" s="5" cm="1">
        <f t="array" ref="G8000">INDEX(_xlfn._xlws.FILTER(A$9:A$16378,E8000=E$9:E$16378*ISNUMBER(A$9:A$16378)),COUNT(_xlfn._xlws.FILTER(A$9:A$16378,E8000=E$9:E$16378*ISNUMBER(A$9:A$16378))))</f>
        <v>44542</v>
      </c>
      <c r="H8000" t="str">
        <v/>
      </c>
      <c r="I8000" s="10" t="str" cm="1">
        <f t="array" ref="I8000">_xlfn.IFS(AND(OR(_xlfn._xlws.FILTER(D$9:D$16388,E$9:E$16388=E8000)),ROW()=_xlfn.MINIFS(_xlfn.ANCHORARRAY(H$9),E$9:E$16388,E8000)),A8000-C$4,ROW()=_xlfn.MINIFS(_xlfn.ANCHORARRAY(H$9),E$9:E$16388,E8000),IFERROR(A8000-INDEX(G$9:G$16388,MATCH(E8000-1,E$9:E$16388,0)),A8000-C$4),ISNUMBER(A8000),A8000-F8000,TRUE,"")</f>
        <v/>
      </c>
      <c r="J8000" t="str">
        <f t="shared" si="370"/>
        <v/>
      </c>
      <c r="L8000" s="5"/>
    </row>
    <row r="8001" spans="1:12">
      <c r="A8001" s="2"/>
      <c r="B8001" s="4" t="str">
        <f>"annual period "&amp;COUNTIF(D$9:D8001,TRUE)</f>
        <v>annual period 27</v>
      </c>
      <c r="D8001" t="b">
        <f t="shared" si="372"/>
        <v>0</v>
      </c>
      <c r="E8001">
        <f t="shared" si="371"/>
        <v>1298</v>
      </c>
      <c r="F8001" s="5" cm="1">
        <f t="array" ref="F8001">INDEX(_xlfn._xlws.FILTER(A$9:A$16378,E8001=E$9:E$16378*ISNUMBER(A$9:A$16378)),1)</f>
        <v>44542</v>
      </c>
      <c r="G8001" s="5" cm="1">
        <f t="array" ref="G8001">INDEX(_xlfn._xlws.FILTER(A$9:A$16378,E8001=E$9:E$16378*ISNUMBER(A$9:A$16378)),COUNT(_xlfn._xlws.FILTER(A$9:A$16378,E8001=E$9:E$16378*ISNUMBER(A$9:A$16378))))</f>
        <v>44542</v>
      </c>
      <c r="H8001" t="str">
        <v/>
      </c>
      <c r="I8001" s="10" t="str" cm="1">
        <f t="array" ref="I8001">_xlfn.IFS(AND(OR(_xlfn._xlws.FILTER(D$9:D$16388,E$9:E$16388=E8001)),ROW()=_xlfn.MINIFS(_xlfn.ANCHORARRAY(H$9),E$9:E$16388,E8001)),A8001-C$4,ROW()=_xlfn.MINIFS(_xlfn.ANCHORARRAY(H$9),E$9:E$16388,E8001),IFERROR(A8001-INDEX(G$9:G$16388,MATCH(E8001-1,E$9:E$16388,0)),A8001-C$4),ISNUMBER(A8001),A8001-F8001,TRUE,"")</f>
        <v/>
      </c>
      <c r="J8001" t="str">
        <f t="shared" si="370"/>
        <v/>
      </c>
      <c r="L8001" s="5"/>
    </row>
    <row r="8002" spans="1:12">
      <c r="A8002" s="3">
        <v>44542</v>
      </c>
      <c r="B8002" s="4" t="str">
        <f>"annual period "&amp;COUNTIF(D$9:D8002,TRUE)</f>
        <v>annual period 27</v>
      </c>
      <c r="D8002" t="b">
        <f t="shared" si="372"/>
        <v>0</v>
      </c>
      <c r="E8002">
        <f t="shared" si="371"/>
        <v>1298</v>
      </c>
      <c r="F8002" s="5" cm="1">
        <f t="array" ref="F8002">INDEX(_xlfn._xlws.FILTER(A$9:A$16378,E8002=E$9:E$16378*ISNUMBER(A$9:A$16378)),1)</f>
        <v>44542</v>
      </c>
      <c r="G8002" s="5" cm="1">
        <f t="array" ref="G8002">INDEX(_xlfn._xlws.FILTER(A$9:A$16378,E8002=E$9:E$16378*ISNUMBER(A$9:A$16378)),COUNT(_xlfn._xlws.FILTER(A$9:A$16378,E8002=E$9:E$16378*ISNUMBER(A$9:A$16378))))</f>
        <v>44542</v>
      </c>
      <c r="H8002">
        <v>8002</v>
      </c>
      <c r="I8002" s="10" cm="1">
        <f t="array" ref="I8002">_xlfn.IFS(AND(OR(_xlfn._xlws.FILTER(D$9:D$16388,E$9:E$16388=E8002)),ROW()=_xlfn.MINIFS(_xlfn.ANCHORARRAY(H$9),E$9:E$16388,E8002)),A8002-C$4,ROW()=_xlfn.MINIFS(_xlfn.ANCHORARRAY(H$9),E$9:E$16388,E8002),IFERROR(A8002-INDEX(G$9:G$16388,MATCH(E8002-1,E$9:E$16388,0)),A8002-C$4),ISNUMBER(A8002),A8002-F8002,TRUE,"")</f>
        <v>2</v>
      </c>
      <c r="J8002" t="b">
        <f t="shared" si="370"/>
        <v>0</v>
      </c>
      <c r="L8002" s="5"/>
    </row>
    <row r="8003" spans="1:12">
      <c r="B8003" s="4" t="str">
        <f>"annual period "&amp;COUNTIF(D$9:D8003,TRUE)</f>
        <v>annual period 27</v>
      </c>
      <c r="D8003" t="b">
        <f t="shared" si="372"/>
        <v>0</v>
      </c>
      <c r="E8003">
        <f t="shared" si="371"/>
        <v>1298</v>
      </c>
      <c r="F8003" s="5" cm="1">
        <f t="array" ref="F8003">INDEX(_xlfn._xlws.FILTER(A$9:A$16378,E8003=E$9:E$16378*ISNUMBER(A$9:A$16378)),1)</f>
        <v>44542</v>
      </c>
      <c r="G8003" s="5" cm="1">
        <f t="array" ref="G8003">INDEX(_xlfn._xlws.FILTER(A$9:A$16378,E8003=E$9:E$16378*ISNUMBER(A$9:A$16378)),COUNT(_xlfn._xlws.FILTER(A$9:A$16378,E8003=E$9:E$16378*ISNUMBER(A$9:A$16378))))</f>
        <v>44542</v>
      </c>
      <c r="H8003" t="str">
        <v/>
      </c>
      <c r="I8003" s="10" t="str" cm="1">
        <f t="array" ref="I8003">_xlfn.IFS(AND(OR(_xlfn._xlws.FILTER(D$9:D$16388,E$9:E$16388=E8003)),ROW()=_xlfn.MINIFS(_xlfn.ANCHORARRAY(H$9),E$9:E$16388,E8003)),A8003-C$4,ROW()=_xlfn.MINIFS(_xlfn.ANCHORARRAY(H$9),E$9:E$16388,E8003),IFERROR(A8003-INDEX(G$9:G$16388,MATCH(E8003-1,E$9:E$16388,0)),A8003-C$4),ISNUMBER(A8003),A8003-F8003,TRUE,"")</f>
        <v/>
      </c>
      <c r="J8003" t="str">
        <f t="shared" si="370"/>
        <v/>
      </c>
      <c r="L8003" s="5"/>
    </row>
    <row r="8004" spans="1:12">
      <c r="A8004" s="3">
        <v>44542</v>
      </c>
      <c r="B8004" s="4" t="str">
        <f>"annual period "&amp;COUNTIF(D$9:D8004,TRUE)</f>
        <v>annual period 27</v>
      </c>
      <c r="D8004" t="b">
        <f t="shared" si="372"/>
        <v>0</v>
      </c>
      <c r="E8004">
        <f t="shared" si="371"/>
        <v>1298</v>
      </c>
      <c r="F8004" s="5" cm="1">
        <f t="array" ref="F8004">INDEX(_xlfn._xlws.FILTER(A$9:A$16378,E8004=E$9:E$16378*ISNUMBER(A$9:A$16378)),1)</f>
        <v>44542</v>
      </c>
      <c r="G8004" s="5" cm="1">
        <f t="array" ref="G8004">INDEX(_xlfn._xlws.FILTER(A$9:A$16378,E8004=E$9:E$16378*ISNUMBER(A$9:A$16378)),COUNT(_xlfn._xlws.FILTER(A$9:A$16378,E8004=E$9:E$16378*ISNUMBER(A$9:A$16378))))</f>
        <v>44542</v>
      </c>
      <c r="H8004">
        <v>8004</v>
      </c>
      <c r="I8004" s="10" cm="1">
        <f t="array" ref="I8004">_xlfn.IFS(AND(OR(_xlfn._xlws.FILTER(D$9:D$16388,E$9:E$16388=E8004)),ROW()=_xlfn.MINIFS(_xlfn.ANCHORARRAY(H$9),E$9:E$16388,E8004)),A8004-C$4,ROW()=_xlfn.MINIFS(_xlfn.ANCHORARRAY(H$9),E$9:E$16388,E8004),IFERROR(A8004-INDEX(G$9:G$16388,MATCH(E8004-1,E$9:E$16388,0)),A8004-C$4),ISNUMBER(A8004),A8004-F8004,TRUE,"")</f>
        <v>0</v>
      </c>
      <c r="J8004" t="b">
        <f t="shared" si="370"/>
        <v>0</v>
      </c>
      <c r="L8004" s="5"/>
    </row>
    <row r="8005" spans="1:12">
      <c r="A8005" s="1" t="s">
        <v>14</v>
      </c>
      <c r="B8005" s="4" t="str">
        <f>"annual period "&amp;COUNTIF(D$9:D8005,TRUE)</f>
        <v>annual period 27</v>
      </c>
      <c r="D8005" t="b">
        <f t="shared" si="372"/>
        <v>0</v>
      </c>
      <c r="E8005">
        <f t="shared" si="371"/>
        <v>1299</v>
      </c>
      <c r="F8005" s="5" cm="1">
        <f t="array" ref="F8005">INDEX(_xlfn._xlws.FILTER(A$9:A$16378,E8005=E$9:E$16378*ISNUMBER(A$9:A$16378)),1)</f>
        <v>44545</v>
      </c>
      <c r="G8005" s="5" cm="1">
        <f t="array" ref="G8005">INDEX(_xlfn._xlws.FILTER(A$9:A$16378,E8005=E$9:E$16378*ISNUMBER(A$9:A$16378)),COUNT(_xlfn._xlws.FILTER(A$9:A$16378,E8005=E$9:E$16378*ISNUMBER(A$9:A$16378))))</f>
        <v>44545</v>
      </c>
      <c r="H8005" t="str">
        <v/>
      </c>
      <c r="I8005" s="10" t="str" cm="1">
        <f t="array" ref="I8005">_xlfn.IFS(AND(OR(_xlfn._xlws.FILTER(D$9:D$16388,E$9:E$16388=E8005)),ROW()=_xlfn.MINIFS(_xlfn.ANCHORARRAY(H$9),E$9:E$16388,E8005)),A8005-C$4,ROW()=_xlfn.MINIFS(_xlfn.ANCHORARRAY(H$9),E$9:E$16388,E8005),IFERROR(A8005-INDEX(G$9:G$16388,MATCH(E8005-1,E$9:E$16388,0)),A8005-C$4),ISNUMBER(A8005),A8005-F8005,TRUE,"")</f>
        <v/>
      </c>
      <c r="J8005" t="str">
        <f t="shared" si="370"/>
        <v/>
      </c>
      <c r="L8005" s="5"/>
    </row>
    <row r="8006" spans="1:12">
      <c r="A8006" s="2"/>
      <c r="B8006" s="4" t="str">
        <f>"annual period "&amp;COUNTIF(D$9:D8006,TRUE)</f>
        <v>annual period 27</v>
      </c>
      <c r="D8006" t="b">
        <f t="shared" si="372"/>
        <v>0</v>
      </c>
      <c r="E8006">
        <f t="shared" si="371"/>
        <v>1299</v>
      </c>
      <c r="F8006" s="5" cm="1">
        <f t="array" ref="F8006">INDEX(_xlfn._xlws.FILTER(A$9:A$16378,E8006=E$9:E$16378*ISNUMBER(A$9:A$16378)),1)</f>
        <v>44545</v>
      </c>
      <c r="G8006" s="5" cm="1">
        <f t="array" ref="G8006">INDEX(_xlfn._xlws.FILTER(A$9:A$16378,E8006=E$9:E$16378*ISNUMBER(A$9:A$16378)),COUNT(_xlfn._xlws.FILTER(A$9:A$16378,E8006=E$9:E$16378*ISNUMBER(A$9:A$16378))))</f>
        <v>44545</v>
      </c>
      <c r="H8006" t="str">
        <v/>
      </c>
      <c r="I8006" s="10" t="str" cm="1">
        <f t="array" ref="I8006">_xlfn.IFS(AND(OR(_xlfn._xlws.FILTER(D$9:D$16388,E$9:E$16388=E8006)),ROW()=_xlfn.MINIFS(_xlfn.ANCHORARRAY(H$9),E$9:E$16388,E8006)),A8006-C$4,ROW()=_xlfn.MINIFS(_xlfn.ANCHORARRAY(H$9),E$9:E$16388,E8006),IFERROR(A8006-INDEX(G$9:G$16388,MATCH(E8006-1,E$9:E$16388,0)),A8006-C$4),ISNUMBER(A8006),A8006-F8006,TRUE,"")</f>
        <v/>
      </c>
      <c r="J8006" t="str">
        <f t="shared" ref="J8006:J8069" si="373">IF(I8006="","",I8006&gt;30)</f>
        <v/>
      </c>
      <c r="L8006" s="5"/>
    </row>
    <row r="8007" spans="1:12">
      <c r="A8007" s="3">
        <v>44545</v>
      </c>
      <c r="B8007" s="4" t="str">
        <f>"annual period "&amp;COUNTIF(D$9:D8007,TRUE)</f>
        <v>annual period 27</v>
      </c>
      <c r="D8007" t="b">
        <f t="shared" si="372"/>
        <v>0</v>
      </c>
      <c r="E8007">
        <f t="shared" si="371"/>
        <v>1299</v>
      </c>
      <c r="F8007" s="5" cm="1">
        <f t="array" ref="F8007">INDEX(_xlfn._xlws.FILTER(A$9:A$16378,E8007=E$9:E$16378*ISNUMBER(A$9:A$16378)),1)</f>
        <v>44545</v>
      </c>
      <c r="G8007" s="5" cm="1">
        <f t="array" ref="G8007">INDEX(_xlfn._xlws.FILTER(A$9:A$16378,E8007=E$9:E$16378*ISNUMBER(A$9:A$16378)),COUNT(_xlfn._xlws.FILTER(A$9:A$16378,E8007=E$9:E$16378*ISNUMBER(A$9:A$16378))))</f>
        <v>44545</v>
      </c>
      <c r="H8007">
        <v>8007</v>
      </c>
      <c r="I8007" s="10" cm="1">
        <f t="array" ref="I8007">_xlfn.IFS(AND(OR(_xlfn._xlws.FILTER(D$9:D$16388,E$9:E$16388=E8007)),ROW()=_xlfn.MINIFS(_xlfn.ANCHORARRAY(H$9),E$9:E$16388,E8007)),A8007-C$4,ROW()=_xlfn.MINIFS(_xlfn.ANCHORARRAY(H$9),E$9:E$16388,E8007),IFERROR(A8007-INDEX(G$9:G$16388,MATCH(E8007-1,E$9:E$16388,0)),A8007-C$4),ISNUMBER(A8007),A8007-F8007,TRUE,"")</f>
        <v>3</v>
      </c>
      <c r="J8007" t="b">
        <f t="shared" si="373"/>
        <v>0</v>
      </c>
      <c r="L8007" s="5"/>
    </row>
    <row r="8008" spans="1:12">
      <c r="B8008" s="4" t="str">
        <f>"annual period "&amp;COUNTIF(D$9:D8008,TRUE)</f>
        <v>annual period 27</v>
      </c>
      <c r="D8008" t="b">
        <f t="shared" si="372"/>
        <v>0</v>
      </c>
      <c r="E8008">
        <f t="shared" si="371"/>
        <v>1299</v>
      </c>
      <c r="F8008" s="5" cm="1">
        <f t="array" ref="F8008">INDEX(_xlfn._xlws.FILTER(A$9:A$16378,E8008=E$9:E$16378*ISNUMBER(A$9:A$16378)),1)</f>
        <v>44545</v>
      </c>
      <c r="G8008" s="5" cm="1">
        <f t="array" ref="G8008">INDEX(_xlfn._xlws.FILTER(A$9:A$16378,E8008=E$9:E$16378*ISNUMBER(A$9:A$16378)),COUNT(_xlfn._xlws.FILTER(A$9:A$16378,E8008=E$9:E$16378*ISNUMBER(A$9:A$16378))))</f>
        <v>44545</v>
      </c>
      <c r="H8008" t="str">
        <v/>
      </c>
      <c r="I8008" s="10" t="str" cm="1">
        <f t="array" ref="I8008">_xlfn.IFS(AND(OR(_xlfn._xlws.FILTER(D$9:D$16388,E$9:E$16388=E8008)),ROW()=_xlfn.MINIFS(_xlfn.ANCHORARRAY(H$9),E$9:E$16388,E8008)),A8008-C$4,ROW()=_xlfn.MINIFS(_xlfn.ANCHORARRAY(H$9),E$9:E$16388,E8008),IFERROR(A8008-INDEX(G$9:G$16388,MATCH(E8008-1,E$9:E$16388,0)),A8008-C$4),ISNUMBER(A8008),A8008-F8008,TRUE,"")</f>
        <v/>
      </c>
      <c r="J8008" t="str">
        <f t="shared" si="373"/>
        <v/>
      </c>
      <c r="L8008" s="5"/>
    </row>
    <row r="8009" spans="1:12">
      <c r="A8009" s="3">
        <v>44545</v>
      </c>
      <c r="B8009" s="4" t="str">
        <f>"annual period "&amp;COUNTIF(D$9:D8009,TRUE)</f>
        <v>annual period 27</v>
      </c>
      <c r="D8009" t="b">
        <f t="shared" si="372"/>
        <v>0</v>
      </c>
      <c r="E8009">
        <f t="shared" si="371"/>
        <v>1299</v>
      </c>
      <c r="F8009" s="5" cm="1">
        <f t="array" ref="F8009">INDEX(_xlfn._xlws.FILTER(A$9:A$16378,E8009=E$9:E$16378*ISNUMBER(A$9:A$16378)),1)</f>
        <v>44545</v>
      </c>
      <c r="G8009" s="5" cm="1">
        <f t="array" ref="G8009">INDEX(_xlfn._xlws.FILTER(A$9:A$16378,E8009=E$9:E$16378*ISNUMBER(A$9:A$16378)),COUNT(_xlfn._xlws.FILTER(A$9:A$16378,E8009=E$9:E$16378*ISNUMBER(A$9:A$16378))))</f>
        <v>44545</v>
      </c>
      <c r="H8009">
        <v>8009</v>
      </c>
      <c r="I8009" s="10" cm="1">
        <f t="array" ref="I8009">_xlfn.IFS(AND(OR(_xlfn._xlws.FILTER(D$9:D$16388,E$9:E$16388=E8009)),ROW()=_xlfn.MINIFS(_xlfn.ANCHORARRAY(H$9),E$9:E$16388,E8009)),A8009-C$4,ROW()=_xlfn.MINIFS(_xlfn.ANCHORARRAY(H$9),E$9:E$16388,E8009),IFERROR(A8009-INDEX(G$9:G$16388,MATCH(E8009-1,E$9:E$16388,0)),A8009-C$4),ISNUMBER(A8009),A8009-F8009,TRUE,"")</f>
        <v>0</v>
      </c>
      <c r="J8009" t="b">
        <f t="shared" si="373"/>
        <v>0</v>
      </c>
      <c r="L8009" s="5"/>
    </row>
    <row r="8010" spans="1:12">
      <c r="A8010" s="1" t="s">
        <v>14</v>
      </c>
      <c r="B8010" s="4" t="str">
        <f>"annual period "&amp;COUNTIF(D$9:D8010,TRUE)</f>
        <v>annual period 27</v>
      </c>
      <c r="D8010" t="b">
        <f t="shared" si="372"/>
        <v>0</v>
      </c>
      <c r="E8010">
        <f t="shared" si="371"/>
        <v>1300</v>
      </c>
      <c r="F8010" s="5" cm="1">
        <f t="array" ref="F8010">INDEX(_xlfn._xlws.FILTER(A$9:A$16378,E8010=E$9:E$16378*ISNUMBER(A$9:A$16378)),1)</f>
        <v>44545</v>
      </c>
      <c r="G8010" s="5" cm="1">
        <f t="array" ref="G8010">INDEX(_xlfn._xlws.FILTER(A$9:A$16378,E8010=E$9:E$16378*ISNUMBER(A$9:A$16378)),COUNT(_xlfn._xlws.FILTER(A$9:A$16378,E8010=E$9:E$16378*ISNUMBER(A$9:A$16378))))</f>
        <v>44545</v>
      </c>
      <c r="H8010" t="str">
        <v/>
      </c>
      <c r="I8010" s="10" t="str" cm="1">
        <f t="array" ref="I8010">_xlfn.IFS(AND(OR(_xlfn._xlws.FILTER(D$9:D$16388,E$9:E$16388=E8010)),ROW()=_xlfn.MINIFS(_xlfn.ANCHORARRAY(H$9),E$9:E$16388,E8010)),A8010-C$4,ROW()=_xlfn.MINIFS(_xlfn.ANCHORARRAY(H$9),E$9:E$16388,E8010),IFERROR(A8010-INDEX(G$9:G$16388,MATCH(E8010-1,E$9:E$16388,0)),A8010-C$4),ISNUMBER(A8010),A8010-F8010,TRUE,"")</f>
        <v/>
      </c>
      <c r="J8010" t="str">
        <f t="shared" si="373"/>
        <v/>
      </c>
      <c r="L8010" s="5"/>
    </row>
    <row r="8011" spans="1:12">
      <c r="A8011" s="2"/>
      <c r="B8011" s="4" t="str">
        <f>"annual period "&amp;COUNTIF(D$9:D8011,TRUE)</f>
        <v>annual period 27</v>
      </c>
      <c r="D8011" t="b">
        <f t="shared" si="372"/>
        <v>0</v>
      </c>
      <c r="E8011">
        <f t="shared" ref="E8011:E8074" si="374">IF(A8011="Trip #",E8010+1,E8010)</f>
        <v>1300</v>
      </c>
      <c r="F8011" s="5" cm="1">
        <f t="array" ref="F8011">INDEX(_xlfn._xlws.FILTER(A$9:A$16378,E8011=E$9:E$16378*ISNUMBER(A$9:A$16378)),1)</f>
        <v>44545</v>
      </c>
      <c r="G8011" s="5" cm="1">
        <f t="array" ref="G8011">INDEX(_xlfn._xlws.FILTER(A$9:A$16378,E8011=E$9:E$16378*ISNUMBER(A$9:A$16378)),COUNT(_xlfn._xlws.FILTER(A$9:A$16378,E8011=E$9:E$16378*ISNUMBER(A$9:A$16378))))</f>
        <v>44545</v>
      </c>
      <c r="H8011" t="str">
        <v/>
      </c>
      <c r="I8011" s="10" t="str" cm="1">
        <f t="array" ref="I8011">_xlfn.IFS(AND(OR(_xlfn._xlws.FILTER(D$9:D$16388,E$9:E$16388=E8011)),ROW()=_xlfn.MINIFS(_xlfn.ANCHORARRAY(H$9),E$9:E$16388,E8011)),A8011-C$4,ROW()=_xlfn.MINIFS(_xlfn.ANCHORARRAY(H$9),E$9:E$16388,E8011),IFERROR(A8011-INDEX(G$9:G$16388,MATCH(E8011-1,E$9:E$16388,0)),A8011-C$4),ISNUMBER(A8011),A8011-F8011,TRUE,"")</f>
        <v/>
      </c>
      <c r="J8011" t="str">
        <f t="shared" si="373"/>
        <v/>
      </c>
      <c r="L8011" s="5"/>
    </row>
    <row r="8012" spans="1:12">
      <c r="A8012" s="3">
        <v>44545</v>
      </c>
      <c r="B8012" s="4" t="str">
        <f>"annual period "&amp;COUNTIF(D$9:D8012,TRUE)</f>
        <v>annual period 27</v>
      </c>
      <c r="D8012" t="b">
        <f t="shared" si="372"/>
        <v>0</v>
      </c>
      <c r="E8012">
        <f t="shared" si="374"/>
        <v>1300</v>
      </c>
      <c r="F8012" s="5" cm="1">
        <f t="array" ref="F8012">INDEX(_xlfn._xlws.FILTER(A$9:A$16378,E8012=E$9:E$16378*ISNUMBER(A$9:A$16378)),1)</f>
        <v>44545</v>
      </c>
      <c r="G8012" s="5" cm="1">
        <f t="array" ref="G8012">INDEX(_xlfn._xlws.FILTER(A$9:A$16378,E8012=E$9:E$16378*ISNUMBER(A$9:A$16378)),COUNT(_xlfn._xlws.FILTER(A$9:A$16378,E8012=E$9:E$16378*ISNUMBER(A$9:A$16378))))</f>
        <v>44545</v>
      </c>
      <c r="H8012">
        <v>8012</v>
      </c>
      <c r="I8012" s="10" cm="1">
        <f t="array" ref="I8012">_xlfn.IFS(AND(OR(_xlfn._xlws.FILTER(D$9:D$16388,E$9:E$16388=E8012)),ROW()=_xlfn.MINIFS(_xlfn.ANCHORARRAY(H$9),E$9:E$16388,E8012)),A8012-C$4,ROW()=_xlfn.MINIFS(_xlfn.ANCHORARRAY(H$9),E$9:E$16388,E8012),IFERROR(A8012-INDEX(G$9:G$16388,MATCH(E8012-1,E$9:E$16388,0)),A8012-C$4),ISNUMBER(A8012),A8012-F8012,TRUE,"")</f>
        <v>0</v>
      </c>
      <c r="J8012" t="b">
        <f t="shared" si="373"/>
        <v>0</v>
      </c>
      <c r="L8012" s="5"/>
    </row>
    <row r="8013" spans="1:12">
      <c r="A8013" s="1" t="s">
        <v>14</v>
      </c>
      <c r="B8013" s="4" t="str">
        <f>"annual period "&amp;COUNTIF(D$9:D8013,TRUE)</f>
        <v>annual period 27</v>
      </c>
      <c r="D8013" t="b">
        <f t="shared" si="372"/>
        <v>0</v>
      </c>
      <c r="E8013">
        <f t="shared" si="374"/>
        <v>1301</v>
      </c>
      <c r="F8013" s="5" cm="1">
        <f t="array" ref="F8013">INDEX(_xlfn._xlws.FILTER(A$9:A$16378,E8013=E$9:E$16378*ISNUMBER(A$9:A$16378)),1)</f>
        <v>44546</v>
      </c>
      <c r="G8013" s="5" cm="1">
        <f t="array" ref="G8013">INDEX(_xlfn._xlws.FILTER(A$9:A$16378,E8013=E$9:E$16378*ISNUMBER(A$9:A$16378)),COUNT(_xlfn._xlws.FILTER(A$9:A$16378,E8013=E$9:E$16378*ISNUMBER(A$9:A$16378))))</f>
        <v>44546</v>
      </c>
      <c r="H8013" t="str">
        <v/>
      </c>
      <c r="I8013" s="10" t="str" cm="1">
        <f t="array" ref="I8013">_xlfn.IFS(AND(OR(_xlfn._xlws.FILTER(D$9:D$16388,E$9:E$16388=E8013)),ROW()=_xlfn.MINIFS(_xlfn.ANCHORARRAY(H$9),E$9:E$16388,E8013)),A8013-C$4,ROW()=_xlfn.MINIFS(_xlfn.ANCHORARRAY(H$9),E$9:E$16388,E8013),IFERROR(A8013-INDEX(G$9:G$16388,MATCH(E8013-1,E$9:E$16388,0)),A8013-C$4),ISNUMBER(A8013),A8013-F8013,TRUE,"")</f>
        <v/>
      </c>
      <c r="J8013" t="str">
        <f t="shared" si="373"/>
        <v/>
      </c>
      <c r="L8013" s="5"/>
    </row>
    <row r="8014" spans="1:12">
      <c r="A8014" s="2"/>
      <c r="B8014" s="4" t="str">
        <f>"annual period "&amp;COUNTIF(D$9:D8014,TRUE)</f>
        <v>annual period 27</v>
      </c>
      <c r="D8014" t="b">
        <f t="shared" si="372"/>
        <v>0</v>
      </c>
      <c r="E8014">
        <f t="shared" si="374"/>
        <v>1301</v>
      </c>
      <c r="F8014" s="5" cm="1">
        <f t="array" ref="F8014">INDEX(_xlfn._xlws.FILTER(A$9:A$16378,E8014=E$9:E$16378*ISNUMBER(A$9:A$16378)),1)</f>
        <v>44546</v>
      </c>
      <c r="G8014" s="5" cm="1">
        <f t="array" ref="G8014">INDEX(_xlfn._xlws.FILTER(A$9:A$16378,E8014=E$9:E$16378*ISNUMBER(A$9:A$16378)),COUNT(_xlfn._xlws.FILTER(A$9:A$16378,E8014=E$9:E$16378*ISNUMBER(A$9:A$16378))))</f>
        <v>44546</v>
      </c>
      <c r="H8014" t="str">
        <v/>
      </c>
      <c r="I8014" s="10" t="str" cm="1">
        <f t="array" ref="I8014">_xlfn.IFS(AND(OR(_xlfn._xlws.FILTER(D$9:D$16388,E$9:E$16388=E8014)),ROW()=_xlfn.MINIFS(_xlfn.ANCHORARRAY(H$9),E$9:E$16388,E8014)),A8014-C$4,ROW()=_xlfn.MINIFS(_xlfn.ANCHORARRAY(H$9),E$9:E$16388,E8014),IFERROR(A8014-INDEX(G$9:G$16388,MATCH(E8014-1,E$9:E$16388,0)),A8014-C$4),ISNUMBER(A8014),A8014-F8014,TRUE,"")</f>
        <v/>
      </c>
      <c r="J8014" t="str">
        <f t="shared" si="373"/>
        <v/>
      </c>
      <c r="L8014" s="5"/>
    </row>
    <row r="8015" spans="1:12">
      <c r="A8015" s="3">
        <v>44546</v>
      </c>
      <c r="B8015" s="4" t="str">
        <f>"annual period "&amp;COUNTIF(D$9:D8015,TRUE)</f>
        <v>annual period 27</v>
      </c>
      <c r="D8015" t="b">
        <f t="shared" si="372"/>
        <v>0</v>
      </c>
      <c r="E8015">
        <f t="shared" si="374"/>
        <v>1301</v>
      </c>
      <c r="F8015" s="5" cm="1">
        <f t="array" ref="F8015">INDEX(_xlfn._xlws.FILTER(A$9:A$16378,E8015=E$9:E$16378*ISNUMBER(A$9:A$16378)),1)</f>
        <v>44546</v>
      </c>
      <c r="G8015" s="5" cm="1">
        <f t="array" ref="G8015">INDEX(_xlfn._xlws.FILTER(A$9:A$16378,E8015=E$9:E$16378*ISNUMBER(A$9:A$16378)),COUNT(_xlfn._xlws.FILTER(A$9:A$16378,E8015=E$9:E$16378*ISNUMBER(A$9:A$16378))))</f>
        <v>44546</v>
      </c>
      <c r="H8015">
        <v>8015</v>
      </c>
      <c r="I8015" s="10" cm="1">
        <f t="array" ref="I8015">_xlfn.IFS(AND(OR(_xlfn._xlws.FILTER(D$9:D$16388,E$9:E$16388=E8015)),ROW()=_xlfn.MINIFS(_xlfn.ANCHORARRAY(H$9),E$9:E$16388,E8015)),A8015-C$4,ROW()=_xlfn.MINIFS(_xlfn.ANCHORARRAY(H$9),E$9:E$16388,E8015),IFERROR(A8015-INDEX(G$9:G$16388,MATCH(E8015-1,E$9:E$16388,0)),A8015-C$4),ISNUMBER(A8015),A8015-F8015,TRUE,"")</f>
        <v>1</v>
      </c>
      <c r="J8015" t="b">
        <f t="shared" si="373"/>
        <v>0</v>
      </c>
      <c r="L8015" s="5"/>
    </row>
    <row r="8016" spans="1:12">
      <c r="B8016" s="4" t="str">
        <f>"annual period "&amp;COUNTIF(D$9:D8016,TRUE)</f>
        <v>annual period 27</v>
      </c>
      <c r="D8016" t="b">
        <f t="shared" si="372"/>
        <v>0</v>
      </c>
      <c r="E8016">
        <f t="shared" si="374"/>
        <v>1301</v>
      </c>
      <c r="F8016" s="5" cm="1">
        <f t="array" ref="F8016">INDEX(_xlfn._xlws.FILTER(A$9:A$16378,E8016=E$9:E$16378*ISNUMBER(A$9:A$16378)),1)</f>
        <v>44546</v>
      </c>
      <c r="G8016" s="5" cm="1">
        <f t="array" ref="G8016">INDEX(_xlfn._xlws.FILTER(A$9:A$16378,E8016=E$9:E$16378*ISNUMBER(A$9:A$16378)),COUNT(_xlfn._xlws.FILTER(A$9:A$16378,E8016=E$9:E$16378*ISNUMBER(A$9:A$16378))))</f>
        <v>44546</v>
      </c>
      <c r="H8016" t="str">
        <v/>
      </c>
      <c r="I8016" s="10" t="str" cm="1">
        <f t="array" ref="I8016">_xlfn.IFS(AND(OR(_xlfn._xlws.FILTER(D$9:D$16388,E$9:E$16388=E8016)),ROW()=_xlfn.MINIFS(_xlfn.ANCHORARRAY(H$9),E$9:E$16388,E8016)),A8016-C$4,ROW()=_xlfn.MINIFS(_xlfn.ANCHORARRAY(H$9),E$9:E$16388,E8016),IFERROR(A8016-INDEX(G$9:G$16388,MATCH(E8016-1,E$9:E$16388,0)),A8016-C$4),ISNUMBER(A8016),A8016-F8016,TRUE,"")</f>
        <v/>
      </c>
      <c r="J8016" t="str">
        <f t="shared" si="373"/>
        <v/>
      </c>
      <c r="L8016" s="5"/>
    </row>
    <row r="8017" spans="1:12">
      <c r="A8017" s="3">
        <v>44546</v>
      </c>
      <c r="B8017" s="4" t="str">
        <f>"annual period "&amp;COUNTIF(D$9:D8017,TRUE)</f>
        <v>annual period 27</v>
      </c>
      <c r="D8017" t="b">
        <f t="shared" si="372"/>
        <v>0</v>
      </c>
      <c r="E8017">
        <f t="shared" si="374"/>
        <v>1301</v>
      </c>
      <c r="F8017" s="5" cm="1">
        <f t="array" ref="F8017">INDEX(_xlfn._xlws.FILTER(A$9:A$16378,E8017=E$9:E$16378*ISNUMBER(A$9:A$16378)),1)</f>
        <v>44546</v>
      </c>
      <c r="G8017" s="5" cm="1">
        <f t="array" ref="G8017">INDEX(_xlfn._xlws.FILTER(A$9:A$16378,E8017=E$9:E$16378*ISNUMBER(A$9:A$16378)),COUNT(_xlfn._xlws.FILTER(A$9:A$16378,E8017=E$9:E$16378*ISNUMBER(A$9:A$16378))))</f>
        <v>44546</v>
      </c>
      <c r="H8017">
        <v>8017</v>
      </c>
      <c r="I8017" s="10" cm="1">
        <f t="array" ref="I8017">_xlfn.IFS(AND(OR(_xlfn._xlws.FILTER(D$9:D$16388,E$9:E$16388=E8017)),ROW()=_xlfn.MINIFS(_xlfn.ANCHORARRAY(H$9),E$9:E$16388,E8017)),A8017-C$4,ROW()=_xlfn.MINIFS(_xlfn.ANCHORARRAY(H$9),E$9:E$16388,E8017),IFERROR(A8017-INDEX(G$9:G$16388,MATCH(E8017-1,E$9:E$16388,0)),A8017-C$4),ISNUMBER(A8017),A8017-F8017,TRUE,"")</f>
        <v>0</v>
      </c>
      <c r="J8017" t="b">
        <f t="shared" si="373"/>
        <v>0</v>
      </c>
      <c r="L8017" s="5"/>
    </row>
    <row r="8018" spans="1:12">
      <c r="A8018" s="1" t="s">
        <v>14</v>
      </c>
      <c r="B8018" s="4" t="str">
        <f>"annual period "&amp;COUNTIF(D$9:D8018,TRUE)</f>
        <v>annual period 27</v>
      </c>
      <c r="D8018" t="b">
        <f t="shared" si="372"/>
        <v>0</v>
      </c>
      <c r="E8018">
        <f t="shared" si="374"/>
        <v>1302</v>
      </c>
      <c r="F8018" s="5" cm="1">
        <f t="array" ref="F8018">INDEX(_xlfn._xlws.FILTER(A$9:A$16378,E8018=E$9:E$16378*ISNUMBER(A$9:A$16378)),1)</f>
        <v>44550</v>
      </c>
      <c r="G8018" s="5" cm="1">
        <f t="array" ref="G8018">INDEX(_xlfn._xlws.FILTER(A$9:A$16378,E8018=E$9:E$16378*ISNUMBER(A$9:A$16378)),COUNT(_xlfn._xlws.FILTER(A$9:A$16378,E8018=E$9:E$16378*ISNUMBER(A$9:A$16378))))</f>
        <v>44550</v>
      </c>
      <c r="H8018" t="str">
        <v/>
      </c>
      <c r="I8018" s="10" t="str" cm="1">
        <f t="array" ref="I8018">_xlfn.IFS(AND(OR(_xlfn._xlws.FILTER(D$9:D$16388,E$9:E$16388=E8018)),ROW()=_xlfn.MINIFS(_xlfn.ANCHORARRAY(H$9),E$9:E$16388,E8018)),A8018-C$4,ROW()=_xlfn.MINIFS(_xlfn.ANCHORARRAY(H$9),E$9:E$16388,E8018),IFERROR(A8018-INDEX(G$9:G$16388,MATCH(E8018-1,E$9:E$16388,0)),A8018-C$4),ISNUMBER(A8018),A8018-F8018,TRUE,"")</f>
        <v/>
      </c>
      <c r="J8018" t="str">
        <f t="shared" si="373"/>
        <v/>
      </c>
      <c r="L8018" s="5"/>
    </row>
    <row r="8019" spans="1:12">
      <c r="A8019" s="2"/>
      <c r="B8019" s="4" t="str">
        <f>"annual period "&amp;COUNTIF(D$9:D8019,TRUE)</f>
        <v>annual period 27</v>
      </c>
      <c r="D8019" t="b">
        <f t="shared" si="372"/>
        <v>0</v>
      </c>
      <c r="E8019">
        <f t="shared" si="374"/>
        <v>1302</v>
      </c>
      <c r="F8019" s="5" cm="1">
        <f t="array" ref="F8019">INDEX(_xlfn._xlws.FILTER(A$9:A$16378,E8019=E$9:E$16378*ISNUMBER(A$9:A$16378)),1)</f>
        <v>44550</v>
      </c>
      <c r="G8019" s="5" cm="1">
        <f t="array" ref="G8019">INDEX(_xlfn._xlws.FILTER(A$9:A$16378,E8019=E$9:E$16378*ISNUMBER(A$9:A$16378)),COUNT(_xlfn._xlws.FILTER(A$9:A$16378,E8019=E$9:E$16378*ISNUMBER(A$9:A$16378))))</f>
        <v>44550</v>
      </c>
      <c r="H8019" t="str">
        <v/>
      </c>
      <c r="I8019" s="10" t="str" cm="1">
        <f t="array" ref="I8019">_xlfn.IFS(AND(OR(_xlfn._xlws.FILTER(D$9:D$16388,E$9:E$16388=E8019)),ROW()=_xlfn.MINIFS(_xlfn.ANCHORARRAY(H$9),E$9:E$16388,E8019)),A8019-C$4,ROW()=_xlfn.MINIFS(_xlfn.ANCHORARRAY(H$9),E$9:E$16388,E8019),IFERROR(A8019-INDEX(G$9:G$16388,MATCH(E8019-1,E$9:E$16388,0)),A8019-C$4),ISNUMBER(A8019),A8019-F8019,TRUE,"")</f>
        <v/>
      </c>
      <c r="J8019" t="str">
        <f t="shared" si="373"/>
        <v/>
      </c>
      <c r="L8019" s="5"/>
    </row>
    <row r="8020" spans="1:12">
      <c r="A8020" s="3">
        <v>44550</v>
      </c>
      <c r="B8020" s="4" t="str">
        <f>"annual period "&amp;COUNTIF(D$9:D8020,TRUE)</f>
        <v>annual period 27</v>
      </c>
      <c r="D8020" t="b">
        <f t="shared" si="372"/>
        <v>0</v>
      </c>
      <c r="E8020">
        <f t="shared" si="374"/>
        <v>1302</v>
      </c>
      <c r="F8020" s="5" cm="1">
        <f t="array" ref="F8020">INDEX(_xlfn._xlws.FILTER(A$9:A$16378,E8020=E$9:E$16378*ISNUMBER(A$9:A$16378)),1)</f>
        <v>44550</v>
      </c>
      <c r="G8020" s="5" cm="1">
        <f t="array" ref="G8020">INDEX(_xlfn._xlws.FILTER(A$9:A$16378,E8020=E$9:E$16378*ISNUMBER(A$9:A$16378)),COUNT(_xlfn._xlws.FILTER(A$9:A$16378,E8020=E$9:E$16378*ISNUMBER(A$9:A$16378))))</f>
        <v>44550</v>
      </c>
      <c r="H8020">
        <v>8020</v>
      </c>
      <c r="I8020" s="10" cm="1">
        <f t="array" ref="I8020">_xlfn.IFS(AND(OR(_xlfn._xlws.FILTER(D$9:D$16388,E$9:E$16388=E8020)),ROW()=_xlfn.MINIFS(_xlfn.ANCHORARRAY(H$9),E$9:E$16388,E8020)),A8020-C$4,ROW()=_xlfn.MINIFS(_xlfn.ANCHORARRAY(H$9),E$9:E$16388,E8020),IFERROR(A8020-INDEX(G$9:G$16388,MATCH(E8020-1,E$9:E$16388,0)),A8020-C$4),ISNUMBER(A8020),A8020-F8020,TRUE,"")</f>
        <v>4</v>
      </c>
      <c r="J8020" t="b">
        <f t="shared" si="373"/>
        <v>0</v>
      </c>
      <c r="L8020" s="5"/>
    </row>
    <row r="8021" spans="1:12">
      <c r="B8021" s="4" t="str">
        <f>"annual period "&amp;COUNTIF(D$9:D8021,TRUE)</f>
        <v>annual period 27</v>
      </c>
      <c r="D8021" t="b">
        <f t="shared" si="372"/>
        <v>0</v>
      </c>
      <c r="E8021">
        <f t="shared" si="374"/>
        <v>1302</v>
      </c>
      <c r="F8021" s="5" cm="1">
        <f t="array" ref="F8021">INDEX(_xlfn._xlws.FILTER(A$9:A$16378,E8021=E$9:E$16378*ISNUMBER(A$9:A$16378)),1)</f>
        <v>44550</v>
      </c>
      <c r="G8021" s="5" cm="1">
        <f t="array" ref="G8021">INDEX(_xlfn._xlws.FILTER(A$9:A$16378,E8021=E$9:E$16378*ISNUMBER(A$9:A$16378)),COUNT(_xlfn._xlws.FILTER(A$9:A$16378,E8021=E$9:E$16378*ISNUMBER(A$9:A$16378))))</f>
        <v>44550</v>
      </c>
      <c r="H8021" t="str">
        <v/>
      </c>
      <c r="I8021" s="10" t="str" cm="1">
        <f t="array" ref="I8021">_xlfn.IFS(AND(OR(_xlfn._xlws.FILTER(D$9:D$16388,E$9:E$16388=E8021)),ROW()=_xlfn.MINIFS(_xlfn.ANCHORARRAY(H$9),E$9:E$16388,E8021)),A8021-C$4,ROW()=_xlfn.MINIFS(_xlfn.ANCHORARRAY(H$9),E$9:E$16388,E8021),IFERROR(A8021-INDEX(G$9:G$16388,MATCH(E8021-1,E$9:E$16388,0)),A8021-C$4),ISNUMBER(A8021),A8021-F8021,TRUE,"")</f>
        <v/>
      </c>
      <c r="J8021" t="str">
        <f t="shared" si="373"/>
        <v/>
      </c>
      <c r="L8021" s="5"/>
    </row>
    <row r="8022" spans="1:12">
      <c r="A8022" s="3">
        <v>44550</v>
      </c>
      <c r="B8022" s="4" t="str">
        <f>"annual period "&amp;COUNTIF(D$9:D8022,TRUE)</f>
        <v>annual period 27</v>
      </c>
      <c r="D8022" t="b">
        <f t="shared" si="372"/>
        <v>0</v>
      </c>
      <c r="E8022">
        <f t="shared" si="374"/>
        <v>1302</v>
      </c>
      <c r="F8022" s="5" cm="1">
        <f t="array" ref="F8022">INDEX(_xlfn._xlws.FILTER(A$9:A$16378,E8022=E$9:E$16378*ISNUMBER(A$9:A$16378)),1)</f>
        <v>44550</v>
      </c>
      <c r="G8022" s="5" cm="1">
        <f t="array" ref="G8022">INDEX(_xlfn._xlws.FILTER(A$9:A$16378,E8022=E$9:E$16378*ISNUMBER(A$9:A$16378)),COUNT(_xlfn._xlws.FILTER(A$9:A$16378,E8022=E$9:E$16378*ISNUMBER(A$9:A$16378))))</f>
        <v>44550</v>
      </c>
      <c r="H8022">
        <v>8022</v>
      </c>
      <c r="I8022" s="10" cm="1">
        <f t="array" ref="I8022">_xlfn.IFS(AND(OR(_xlfn._xlws.FILTER(D$9:D$16388,E$9:E$16388=E8022)),ROW()=_xlfn.MINIFS(_xlfn.ANCHORARRAY(H$9),E$9:E$16388,E8022)),A8022-C$4,ROW()=_xlfn.MINIFS(_xlfn.ANCHORARRAY(H$9),E$9:E$16388,E8022),IFERROR(A8022-INDEX(G$9:G$16388,MATCH(E8022-1,E$9:E$16388,0)),A8022-C$4),ISNUMBER(A8022),A8022-F8022,TRUE,"")</f>
        <v>0</v>
      </c>
      <c r="J8022" t="b">
        <f t="shared" si="373"/>
        <v>0</v>
      </c>
      <c r="L8022" s="5"/>
    </row>
    <row r="8023" spans="1:12">
      <c r="A8023" s="1" t="s">
        <v>14</v>
      </c>
      <c r="B8023" s="4" t="str">
        <f>"annual period "&amp;COUNTIF(D$9:D8023,TRUE)</f>
        <v>annual period 27</v>
      </c>
      <c r="D8023" t="b">
        <f t="shared" si="372"/>
        <v>0</v>
      </c>
      <c r="E8023">
        <f t="shared" si="374"/>
        <v>1303</v>
      </c>
      <c r="F8023" s="5" cm="1">
        <f t="array" ref="F8023">INDEX(_xlfn._xlws.FILTER(A$9:A$16378,E8023=E$9:E$16378*ISNUMBER(A$9:A$16378)),1)</f>
        <v>44551</v>
      </c>
      <c r="G8023" s="5" cm="1">
        <f t="array" ref="G8023">INDEX(_xlfn._xlws.FILTER(A$9:A$16378,E8023=E$9:E$16378*ISNUMBER(A$9:A$16378)),COUNT(_xlfn._xlws.FILTER(A$9:A$16378,E8023=E$9:E$16378*ISNUMBER(A$9:A$16378))))</f>
        <v>44551</v>
      </c>
      <c r="H8023" t="str">
        <v/>
      </c>
      <c r="I8023" s="10" t="str" cm="1">
        <f t="array" ref="I8023">_xlfn.IFS(AND(OR(_xlfn._xlws.FILTER(D$9:D$16388,E$9:E$16388=E8023)),ROW()=_xlfn.MINIFS(_xlfn.ANCHORARRAY(H$9),E$9:E$16388,E8023)),A8023-C$4,ROW()=_xlfn.MINIFS(_xlfn.ANCHORARRAY(H$9),E$9:E$16388,E8023),IFERROR(A8023-INDEX(G$9:G$16388,MATCH(E8023-1,E$9:E$16388,0)),A8023-C$4),ISNUMBER(A8023),A8023-F8023,TRUE,"")</f>
        <v/>
      </c>
      <c r="J8023" t="str">
        <f t="shared" si="373"/>
        <v/>
      </c>
      <c r="L8023" s="5"/>
    </row>
    <row r="8024" spans="1:12">
      <c r="A8024" s="2"/>
      <c r="B8024" s="4" t="str">
        <f>"annual period "&amp;COUNTIF(D$9:D8024,TRUE)</f>
        <v>annual period 27</v>
      </c>
      <c r="D8024" t="b">
        <f t="shared" si="372"/>
        <v>0</v>
      </c>
      <c r="E8024">
        <f t="shared" si="374"/>
        <v>1303</v>
      </c>
      <c r="F8024" s="5" cm="1">
        <f t="array" ref="F8024">INDEX(_xlfn._xlws.FILTER(A$9:A$16378,E8024=E$9:E$16378*ISNUMBER(A$9:A$16378)),1)</f>
        <v>44551</v>
      </c>
      <c r="G8024" s="5" cm="1">
        <f t="array" ref="G8024">INDEX(_xlfn._xlws.FILTER(A$9:A$16378,E8024=E$9:E$16378*ISNUMBER(A$9:A$16378)),COUNT(_xlfn._xlws.FILTER(A$9:A$16378,E8024=E$9:E$16378*ISNUMBER(A$9:A$16378))))</f>
        <v>44551</v>
      </c>
      <c r="H8024" t="str">
        <v/>
      </c>
      <c r="I8024" s="10" t="str" cm="1">
        <f t="array" ref="I8024">_xlfn.IFS(AND(OR(_xlfn._xlws.FILTER(D$9:D$16388,E$9:E$16388=E8024)),ROW()=_xlfn.MINIFS(_xlfn.ANCHORARRAY(H$9),E$9:E$16388,E8024)),A8024-C$4,ROW()=_xlfn.MINIFS(_xlfn.ANCHORARRAY(H$9),E$9:E$16388,E8024),IFERROR(A8024-INDEX(G$9:G$16388,MATCH(E8024-1,E$9:E$16388,0)),A8024-C$4),ISNUMBER(A8024),A8024-F8024,TRUE,"")</f>
        <v/>
      </c>
      <c r="J8024" t="str">
        <f t="shared" si="373"/>
        <v/>
      </c>
      <c r="L8024" s="5"/>
    </row>
    <row r="8025" spans="1:12">
      <c r="A8025" s="3">
        <v>44551</v>
      </c>
      <c r="B8025" s="4" t="str">
        <f>"annual period "&amp;COUNTIF(D$9:D8025,TRUE)</f>
        <v>annual period 27</v>
      </c>
      <c r="D8025" t="b">
        <f t="shared" si="372"/>
        <v>0</v>
      </c>
      <c r="E8025">
        <f t="shared" si="374"/>
        <v>1303</v>
      </c>
      <c r="F8025" s="5" cm="1">
        <f t="array" ref="F8025">INDEX(_xlfn._xlws.FILTER(A$9:A$16378,E8025=E$9:E$16378*ISNUMBER(A$9:A$16378)),1)</f>
        <v>44551</v>
      </c>
      <c r="G8025" s="5" cm="1">
        <f t="array" ref="G8025">INDEX(_xlfn._xlws.FILTER(A$9:A$16378,E8025=E$9:E$16378*ISNUMBER(A$9:A$16378)),COUNT(_xlfn._xlws.FILTER(A$9:A$16378,E8025=E$9:E$16378*ISNUMBER(A$9:A$16378))))</f>
        <v>44551</v>
      </c>
      <c r="H8025">
        <v>8025</v>
      </c>
      <c r="I8025" s="10" cm="1">
        <f t="array" ref="I8025">_xlfn.IFS(AND(OR(_xlfn._xlws.FILTER(D$9:D$16388,E$9:E$16388=E8025)),ROW()=_xlfn.MINIFS(_xlfn.ANCHORARRAY(H$9),E$9:E$16388,E8025)),A8025-C$4,ROW()=_xlfn.MINIFS(_xlfn.ANCHORARRAY(H$9),E$9:E$16388,E8025),IFERROR(A8025-INDEX(G$9:G$16388,MATCH(E8025-1,E$9:E$16388,0)),A8025-C$4),ISNUMBER(A8025),A8025-F8025,TRUE,"")</f>
        <v>1</v>
      </c>
      <c r="J8025" t="b">
        <f t="shared" si="373"/>
        <v>0</v>
      </c>
      <c r="L8025" s="5"/>
    </row>
    <row r="8026" spans="1:12">
      <c r="B8026" s="4" t="str">
        <f>"annual period "&amp;COUNTIF(D$9:D8026,TRUE)</f>
        <v>annual period 27</v>
      </c>
      <c r="D8026" t="b">
        <f t="shared" si="372"/>
        <v>0</v>
      </c>
      <c r="E8026">
        <f t="shared" si="374"/>
        <v>1303</v>
      </c>
      <c r="F8026" s="5" cm="1">
        <f t="array" ref="F8026">INDEX(_xlfn._xlws.FILTER(A$9:A$16378,E8026=E$9:E$16378*ISNUMBER(A$9:A$16378)),1)</f>
        <v>44551</v>
      </c>
      <c r="G8026" s="5" cm="1">
        <f t="array" ref="G8026">INDEX(_xlfn._xlws.FILTER(A$9:A$16378,E8026=E$9:E$16378*ISNUMBER(A$9:A$16378)),COUNT(_xlfn._xlws.FILTER(A$9:A$16378,E8026=E$9:E$16378*ISNUMBER(A$9:A$16378))))</f>
        <v>44551</v>
      </c>
      <c r="H8026" t="str">
        <v/>
      </c>
      <c r="I8026" s="10" t="str" cm="1">
        <f t="array" ref="I8026">_xlfn.IFS(AND(OR(_xlfn._xlws.FILTER(D$9:D$16388,E$9:E$16388=E8026)),ROW()=_xlfn.MINIFS(_xlfn.ANCHORARRAY(H$9),E$9:E$16388,E8026)),A8026-C$4,ROW()=_xlfn.MINIFS(_xlfn.ANCHORARRAY(H$9),E$9:E$16388,E8026),IFERROR(A8026-INDEX(G$9:G$16388,MATCH(E8026-1,E$9:E$16388,0)),A8026-C$4),ISNUMBER(A8026),A8026-F8026,TRUE,"")</f>
        <v/>
      </c>
      <c r="J8026" t="str">
        <f t="shared" si="373"/>
        <v/>
      </c>
      <c r="L8026" s="5"/>
    </row>
    <row r="8027" spans="1:12">
      <c r="A8027" s="3">
        <v>44551</v>
      </c>
      <c r="B8027" s="4" t="str">
        <f>"annual period "&amp;COUNTIF(D$9:D8027,TRUE)</f>
        <v>annual period 27</v>
      </c>
      <c r="D8027" t="b">
        <f t="shared" si="372"/>
        <v>0</v>
      </c>
      <c r="E8027">
        <f t="shared" si="374"/>
        <v>1303</v>
      </c>
      <c r="F8027" s="5" cm="1">
        <f t="array" ref="F8027">INDEX(_xlfn._xlws.FILTER(A$9:A$16378,E8027=E$9:E$16378*ISNUMBER(A$9:A$16378)),1)</f>
        <v>44551</v>
      </c>
      <c r="G8027" s="5" cm="1">
        <f t="array" ref="G8027">INDEX(_xlfn._xlws.FILTER(A$9:A$16378,E8027=E$9:E$16378*ISNUMBER(A$9:A$16378)),COUNT(_xlfn._xlws.FILTER(A$9:A$16378,E8027=E$9:E$16378*ISNUMBER(A$9:A$16378))))</f>
        <v>44551</v>
      </c>
      <c r="H8027">
        <v>8027</v>
      </c>
      <c r="I8027" s="10" cm="1">
        <f t="array" ref="I8027">_xlfn.IFS(AND(OR(_xlfn._xlws.FILTER(D$9:D$16388,E$9:E$16388=E8027)),ROW()=_xlfn.MINIFS(_xlfn.ANCHORARRAY(H$9),E$9:E$16388,E8027)),A8027-C$4,ROW()=_xlfn.MINIFS(_xlfn.ANCHORARRAY(H$9),E$9:E$16388,E8027),IFERROR(A8027-INDEX(G$9:G$16388,MATCH(E8027-1,E$9:E$16388,0)),A8027-C$4),ISNUMBER(A8027),A8027-F8027,TRUE,"")</f>
        <v>0</v>
      </c>
      <c r="J8027" t="b">
        <f t="shared" si="373"/>
        <v>0</v>
      </c>
      <c r="L8027" s="5"/>
    </row>
    <row r="8028" spans="1:12">
      <c r="A8028" s="1" t="s">
        <v>14</v>
      </c>
      <c r="B8028" s="4" t="str">
        <f>"annual period "&amp;COUNTIF(D$9:D8028,TRUE)</f>
        <v>annual period 27</v>
      </c>
      <c r="D8028" t="b">
        <f t="shared" si="372"/>
        <v>0</v>
      </c>
      <c r="E8028">
        <f t="shared" si="374"/>
        <v>1304</v>
      </c>
      <c r="F8028" s="5" cm="1">
        <f t="array" ref="F8028">INDEX(_xlfn._xlws.FILTER(A$9:A$16378,E8028=E$9:E$16378*ISNUMBER(A$9:A$16378)),1)</f>
        <v>44557</v>
      </c>
      <c r="G8028" s="5" cm="1">
        <f t="array" ref="G8028">INDEX(_xlfn._xlws.FILTER(A$9:A$16378,E8028=E$9:E$16378*ISNUMBER(A$9:A$16378)),COUNT(_xlfn._xlws.FILTER(A$9:A$16378,E8028=E$9:E$16378*ISNUMBER(A$9:A$16378))))</f>
        <v>44584</v>
      </c>
      <c r="H8028" t="str">
        <v/>
      </c>
      <c r="I8028" s="10" t="str" cm="1">
        <f t="array" ref="I8028">_xlfn.IFS(AND(OR(_xlfn._xlws.FILTER(D$9:D$16388,E$9:E$16388=E8028)),ROW()=_xlfn.MINIFS(_xlfn.ANCHORARRAY(H$9),E$9:E$16388,E8028)),A8028-C$4,ROW()=_xlfn.MINIFS(_xlfn.ANCHORARRAY(H$9),E$9:E$16388,E8028),IFERROR(A8028-INDEX(G$9:G$16388,MATCH(E8028-1,E$9:E$16388,0)),A8028-C$4),ISNUMBER(A8028),A8028-F8028,TRUE,"")</f>
        <v/>
      </c>
      <c r="J8028" t="str">
        <f t="shared" si="373"/>
        <v/>
      </c>
      <c r="L8028" s="5"/>
    </row>
    <row r="8029" spans="1:12">
      <c r="A8029" s="2"/>
      <c r="B8029" s="4" t="str">
        <f>"annual period "&amp;COUNTIF(D$9:D8029,TRUE)</f>
        <v>annual period 27</v>
      </c>
      <c r="D8029" t="b">
        <f t="shared" si="372"/>
        <v>0</v>
      </c>
      <c r="E8029">
        <f t="shared" si="374"/>
        <v>1304</v>
      </c>
      <c r="F8029" s="5" cm="1">
        <f t="array" ref="F8029">INDEX(_xlfn._xlws.FILTER(A$9:A$16378,E8029=E$9:E$16378*ISNUMBER(A$9:A$16378)),1)</f>
        <v>44557</v>
      </c>
      <c r="G8029" s="5" cm="1">
        <f t="array" ref="G8029">INDEX(_xlfn._xlws.FILTER(A$9:A$16378,E8029=E$9:E$16378*ISNUMBER(A$9:A$16378)),COUNT(_xlfn._xlws.FILTER(A$9:A$16378,E8029=E$9:E$16378*ISNUMBER(A$9:A$16378))))</f>
        <v>44584</v>
      </c>
      <c r="H8029" t="str">
        <v/>
      </c>
      <c r="I8029" s="10" t="str" cm="1">
        <f t="array" ref="I8029">_xlfn.IFS(AND(OR(_xlfn._xlws.FILTER(D$9:D$16388,E$9:E$16388=E8029)),ROW()=_xlfn.MINIFS(_xlfn.ANCHORARRAY(H$9),E$9:E$16388,E8029)),A8029-C$4,ROW()=_xlfn.MINIFS(_xlfn.ANCHORARRAY(H$9),E$9:E$16388,E8029),IFERROR(A8029-INDEX(G$9:G$16388,MATCH(E8029-1,E$9:E$16388,0)),A8029-C$4),ISNUMBER(A8029),A8029-F8029,TRUE,"")</f>
        <v/>
      </c>
      <c r="J8029" t="str">
        <f t="shared" si="373"/>
        <v/>
      </c>
      <c r="L8029" s="5"/>
    </row>
    <row r="8030" spans="1:12">
      <c r="A8030" s="3">
        <v>44557</v>
      </c>
      <c r="B8030" s="4" t="str">
        <f>"annual period "&amp;COUNTIF(D$9:D8030,TRUE)</f>
        <v>annual period 27</v>
      </c>
      <c r="D8030" t="b">
        <f t="shared" si="372"/>
        <v>0</v>
      </c>
      <c r="E8030">
        <f t="shared" si="374"/>
        <v>1304</v>
      </c>
      <c r="F8030" s="5" cm="1">
        <f t="array" ref="F8030">INDEX(_xlfn._xlws.FILTER(A$9:A$16378,E8030=E$9:E$16378*ISNUMBER(A$9:A$16378)),1)</f>
        <v>44557</v>
      </c>
      <c r="G8030" s="5" cm="1">
        <f t="array" ref="G8030">INDEX(_xlfn._xlws.FILTER(A$9:A$16378,E8030=E$9:E$16378*ISNUMBER(A$9:A$16378)),COUNT(_xlfn._xlws.FILTER(A$9:A$16378,E8030=E$9:E$16378*ISNUMBER(A$9:A$16378))))</f>
        <v>44584</v>
      </c>
      <c r="H8030">
        <v>8030</v>
      </c>
      <c r="I8030" s="10" cm="1">
        <f t="array" ref="I8030">_xlfn.IFS(AND(OR(_xlfn._xlws.FILTER(D$9:D$16388,E$9:E$16388=E8030)),ROW()=_xlfn.MINIFS(_xlfn.ANCHORARRAY(H$9),E$9:E$16388,E8030)),A8030-C$4,ROW()=_xlfn.MINIFS(_xlfn.ANCHORARRAY(H$9),E$9:E$16388,E8030),IFERROR(A8030-INDEX(G$9:G$16388,MATCH(E8030-1,E$9:E$16388,0)),A8030-C$4),ISNUMBER(A8030),A8030-F8030,TRUE,"")</f>
        <v>6</v>
      </c>
      <c r="J8030" t="b">
        <f t="shared" si="373"/>
        <v>0</v>
      </c>
      <c r="L8030" s="5"/>
    </row>
    <row r="8031" spans="1:12">
      <c r="B8031" s="4" t="str">
        <f>"annual period "&amp;COUNTIF(D$9:D8031,TRUE)</f>
        <v>annual period 27</v>
      </c>
      <c r="D8031" t="b">
        <f t="shared" si="372"/>
        <v>0</v>
      </c>
      <c r="E8031">
        <f t="shared" si="374"/>
        <v>1304</v>
      </c>
      <c r="F8031" s="5" cm="1">
        <f t="array" ref="F8031">INDEX(_xlfn._xlws.FILTER(A$9:A$16378,E8031=E$9:E$16378*ISNUMBER(A$9:A$16378)),1)</f>
        <v>44557</v>
      </c>
      <c r="G8031" s="5" cm="1">
        <f t="array" ref="G8031">INDEX(_xlfn._xlws.FILTER(A$9:A$16378,E8031=E$9:E$16378*ISNUMBER(A$9:A$16378)),COUNT(_xlfn._xlws.FILTER(A$9:A$16378,E8031=E$9:E$16378*ISNUMBER(A$9:A$16378))))</f>
        <v>44584</v>
      </c>
      <c r="H8031" t="str">
        <v/>
      </c>
      <c r="I8031" s="10" t="str" cm="1">
        <f t="array" ref="I8031">_xlfn.IFS(AND(OR(_xlfn._xlws.FILTER(D$9:D$16388,E$9:E$16388=E8031)),ROW()=_xlfn.MINIFS(_xlfn.ANCHORARRAY(H$9),E$9:E$16388,E8031)),A8031-C$4,ROW()=_xlfn.MINIFS(_xlfn.ANCHORARRAY(H$9),E$9:E$16388,E8031),IFERROR(A8031-INDEX(G$9:G$16388,MATCH(E8031-1,E$9:E$16388,0)),A8031-C$4),ISNUMBER(A8031),A8031-F8031,TRUE,"")</f>
        <v/>
      </c>
      <c r="J8031" t="str">
        <f t="shared" si="373"/>
        <v/>
      </c>
      <c r="L8031" s="5"/>
    </row>
    <row r="8032" spans="1:12">
      <c r="A8032" s="3">
        <v>44557</v>
      </c>
      <c r="B8032" s="4" t="str">
        <f>"annual period "&amp;COUNTIF(D$9:D8032,TRUE)</f>
        <v>annual period 27</v>
      </c>
      <c r="D8032" t="b">
        <f t="shared" ref="D8032:D8095" si="375">F8031-F8032&gt;300</f>
        <v>0</v>
      </c>
      <c r="E8032">
        <f t="shared" si="374"/>
        <v>1304</v>
      </c>
      <c r="F8032" s="5" cm="1">
        <f t="array" ref="F8032">INDEX(_xlfn._xlws.FILTER(A$9:A$16378,E8032=E$9:E$16378*ISNUMBER(A$9:A$16378)),1)</f>
        <v>44557</v>
      </c>
      <c r="G8032" s="5" cm="1">
        <f t="array" ref="G8032">INDEX(_xlfn._xlws.FILTER(A$9:A$16378,E8032=E$9:E$16378*ISNUMBER(A$9:A$16378)),COUNT(_xlfn._xlws.FILTER(A$9:A$16378,E8032=E$9:E$16378*ISNUMBER(A$9:A$16378))))</f>
        <v>44584</v>
      </c>
      <c r="H8032">
        <v>8032</v>
      </c>
      <c r="I8032" s="10" cm="1">
        <f t="array" ref="I8032">_xlfn.IFS(AND(OR(_xlfn._xlws.FILTER(D$9:D$16388,E$9:E$16388=E8032)),ROW()=_xlfn.MINIFS(_xlfn.ANCHORARRAY(H$9),E$9:E$16388,E8032)),A8032-C$4,ROW()=_xlfn.MINIFS(_xlfn.ANCHORARRAY(H$9),E$9:E$16388,E8032),IFERROR(A8032-INDEX(G$9:G$16388,MATCH(E8032-1,E$9:E$16388,0)),A8032-C$4),ISNUMBER(A8032),A8032-F8032,TRUE,"")</f>
        <v>0</v>
      </c>
      <c r="J8032" t="b">
        <f t="shared" si="373"/>
        <v>0</v>
      </c>
      <c r="L8032" s="5"/>
    </row>
    <row r="8033" spans="1:12">
      <c r="B8033" s="4" t="str">
        <f>"annual period "&amp;COUNTIF(D$9:D8033,TRUE)</f>
        <v>annual period 27</v>
      </c>
      <c r="D8033" t="b">
        <f t="shared" si="375"/>
        <v>0</v>
      </c>
      <c r="E8033">
        <f t="shared" si="374"/>
        <v>1304</v>
      </c>
      <c r="F8033" s="5" cm="1">
        <f t="array" ref="F8033">INDEX(_xlfn._xlws.FILTER(A$9:A$16378,E8033=E$9:E$16378*ISNUMBER(A$9:A$16378)),1)</f>
        <v>44557</v>
      </c>
      <c r="G8033" s="5" cm="1">
        <f t="array" ref="G8033">INDEX(_xlfn._xlws.FILTER(A$9:A$16378,E8033=E$9:E$16378*ISNUMBER(A$9:A$16378)),COUNT(_xlfn._xlws.FILTER(A$9:A$16378,E8033=E$9:E$16378*ISNUMBER(A$9:A$16378))))</f>
        <v>44584</v>
      </c>
      <c r="H8033" t="str">
        <v/>
      </c>
      <c r="I8033" s="10" t="str" cm="1">
        <f t="array" ref="I8033">_xlfn.IFS(AND(OR(_xlfn._xlws.FILTER(D$9:D$16388,E$9:E$16388=E8033)),ROW()=_xlfn.MINIFS(_xlfn.ANCHORARRAY(H$9),E$9:E$16388,E8033)),A8033-C$4,ROW()=_xlfn.MINIFS(_xlfn.ANCHORARRAY(H$9),E$9:E$16388,E8033),IFERROR(A8033-INDEX(G$9:G$16388,MATCH(E8033-1,E$9:E$16388,0)),A8033-C$4),ISNUMBER(A8033),A8033-F8033,TRUE,"")</f>
        <v/>
      </c>
      <c r="J8033" t="str">
        <f t="shared" si="373"/>
        <v/>
      </c>
      <c r="L8033" s="5"/>
    </row>
    <row r="8034" spans="1:12">
      <c r="A8034" s="3">
        <v>44557</v>
      </c>
      <c r="B8034" s="4" t="str">
        <f>"annual period "&amp;COUNTIF(D$9:D8034,TRUE)</f>
        <v>annual period 27</v>
      </c>
      <c r="D8034" t="b">
        <f t="shared" si="375"/>
        <v>0</v>
      </c>
      <c r="E8034">
        <f t="shared" si="374"/>
        <v>1304</v>
      </c>
      <c r="F8034" s="5" cm="1">
        <f t="array" ref="F8034">INDEX(_xlfn._xlws.FILTER(A$9:A$16378,E8034=E$9:E$16378*ISNUMBER(A$9:A$16378)),1)</f>
        <v>44557</v>
      </c>
      <c r="G8034" s="5" cm="1">
        <f t="array" ref="G8034">INDEX(_xlfn._xlws.FILTER(A$9:A$16378,E8034=E$9:E$16378*ISNUMBER(A$9:A$16378)),COUNT(_xlfn._xlws.FILTER(A$9:A$16378,E8034=E$9:E$16378*ISNUMBER(A$9:A$16378))))</f>
        <v>44584</v>
      </c>
      <c r="H8034">
        <v>8034</v>
      </c>
      <c r="I8034" s="10" cm="1">
        <f t="array" ref="I8034">_xlfn.IFS(AND(OR(_xlfn._xlws.FILTER(D$9:D$16388,E$9:E$16388=E8034)),ROW()=_xlfn.MINIFS(_xlfn.ANCHORARRAY(H$9),E$9:E$16388,E8034)),A8034-C$4,ROW()=_xlfn.MINIFS(_xlfn.ANCHORARRAY(H$9),E$9:E$16388,E8034),IFERROR(A8034-INDEX(G$9:G$16388,MATCH(E8034-1,E$9:E$16388,0)),A8034-C$4),ISNUMBER(A8034),A8034-F8034,TRUE,"")</f>
        <v>0</v>
      </c>
      <c r="J8034" t="b">
        <f t="shared" si="373"/>
        <v>0</v>
      </c>
      <c r="L8034" s="5"/>
    </row>
    <row r="8035" spans="1:12">
      <c r="B8035" s="4" t="str">
        <f>"annual period "&amp;COUNTIF(D$9:D8035,TRUE)</f>
        <v>annual period 27</v>
      </c>
      <c r="D8035" t="b">
        <f t="shared" si="375"/>
        <v>0</v>
      </c>
      <c r="E8035">
        <f t="shared" si="374"/>
        <v>1304</v>
      </c>
      <c r="F8035" s="5" cm="1">
        <f t="array" ref="F8035">INDEX(_xlfn._xlws.FILTER(A$9:A$16378,E8035=E$9:E$16378*ISNUMBER(A$9:A$16378)),1)</f>
        <v>44557</v>
      </c>
      <c r="G8035" s="5" cm="1">
        <f t="array" ref="G8035">INDEX(_xlfn._xlws.FILTER(A$9:A$16378,E8035=E$9:E$16378*ISNUMBER(A$9:A$16378)),COUNT(_xlfn._xlws.FILTER(A$9:A$16378,E8035=E$9:E$16378*ISNUMBER(A$9:A$16378))))</f>
        <v>44584</v>
      </c>
      <c r="H8035" t="str">
        <v/>
      </c>
      <c r="I8035" s="10" t="str" cm="1">
        <f t="array" ref="I8035">_xlfn.IFS(AND(OR(_xlfn._xlws.FILTER(D$9:D$16388,E$9:E$16388=E8035)),ROW()=_xlfn.MINIFS(_xlfn.ANCHORARRAY(H$9),E$9:E$16388,E8035)),A8035-C$4,ROW()=_xlfn.MINIFS(_xlfn.ANCHORARRAY(H$9),E$9:E$16388,E8035),IFERROR(A8035-INDEX(G$9:G$16388,MATCH(E8035-1,E$9:E$16388,0)),A8035-C$4),ISNUMBER(A8035),A8035-F8035,TRUE,"")</f>
        <v/>
      </c>
      <c r="J8035" t="str">
        <f t="shared" si="373"/>
        <v/>
      </c>
      <c r="L8035" s="5"/>
    </row>
    <row r="8036" spans="1:12">
      <c r="A8036" s="3">
        <v>44584</v>
      </c>
      <c r="B8036" s="4" t="str">
        <f>"annual period "&amp;COUNTIF(D$9:D8036,TRUE)</f>
        <v>annual period 27</v>
      </c>
      <c r="D8036" t="b">
        <f t="shared" si="375"/>
        <v>0</v>
      </c>
      <c r="E8036">
        <f t="shared" si="374"/>
        <v>1304</v>
      </c>
      <c r="F8036" s="5" cm="1">
        <f t="array" ref="F8036">INDEX(_xlfn._xlws.FILTER(A$9:A$16378,E8036=E$9:E$16378*ISNUMBER(A$9:A$16378)),1)</f>
        <v>44557</v>
      </c>
      <c r="G8036" s="5" cm="1">
        <f t="array" ref="G8036">INDEX(_xlfn._xlws.FILTER(A$9:A$16378,E8036=E$9:E$16378*ISNUMBER(A$9:A$16378)),COUNT(_xlfn._xlws.FILTER(A$9:A$16378,E8036=E$9:E$16378*ISNUMBER(A$9:A$16378))))</f>
        <v>44584</v>
      </c>
      <c r="H8036" t="str">
        <v/>
      </c>
      <c r="I8036" s="10" cm="1">
        <f t="array" ref="I8036">_xlfn.IFS(AND(OR(_xlfn._xlws.FILTER(D$9:D$16388,E$9:E$16388=E8036)),ROW()=_xlfn.MINIFS(_xlfn.ANCHORARRAY(H$9),E$9:E$16388,E8036)),A8036-C$4,ROW()=_xlfn.MINIFS(_xlfn.ANCHORARRAY(H$9),E$9:E$16388,E8036),IFERROR(A8036-INDEX(G$9:G$16388,MATCH(E8036-1,E$9:E$16388,0)),A8036-C$4),ISNUMBER(A8036),A8036-F8036,TRUE,"")</f>
        <v>27</v>
      </c>
      <c r="J8036" t="b">
        <f t="shared" si="373"/>
        <v>0</v>
      </c>
      <c r="L8036" s="5"/>
    </row>
    <row r="8037" spans="1:12">
      <c r="B8037" s="4" t="str">
        <f>"annual period "&amp;COUNTIF(D$9:D8037,TRUE)</f>
        <v>annual period 27</v>
      </c>
      <c r="D8037" t="b">
        <f t="shared" si="375"/>
        <v>0</v>
      </c>
      <c r="E8037">
        <f t="shared" si="374"/>
        <v>1304</v>
      </c>
      <c r="F8037" s="5" cm="1">
        <f t="array" ref="F8037">INDEX(_xlfn._xlws.FILTER(A$9:A$16378,E8037=E$9:E$16378*ISNUMBER(A$9:A$16378)),1)</f>
        <v>44557</v>
      </c>
      <c r="G8037" s="5" cm="1">
        <f t="array" ref="G8037">INDEX(_xlfn._xlws.FILTER(A$9:A$16378,E8037=E$9:E$16378*ISNUMBER(A$9:A$16378)),COUNT(_xlfn._xlws.FILTER(A$9:A$16378,E8037=E$9:E$16378*ISNUMBER(A$9:A$16378))))</f>
        <v>44584</v>
      </c>
      <c r="H8037" t="str">
        <v/>
      </c>
      <c r="I8037" s="10" t="str" cm="1">
        <f t="array" ref="I8037">_xlfn.IFS(AND(OR(_xlfn._xlws.FILTER(D$9:D$16388,E$9:E$16388=E8037)),ROW()=_xlfn.MINIFS(_xlfn.ANCHORARRAY(H$9),E$9:E$16388,E8037)),A8037-C$4,ROW()=_xlfn.MINIFS(_xlfn.ANCHORARRAY(H$9),E$9:E$16388,E8037),IFERROR(A8037-INDEX(G$9:G$16388,MATCH(E8037-1,E$9:E$16388,0)),A8037-C$4),ISNUMBER(A8037),A8037-F8037,TRUE,"")</f>
        <v/>
      </c>
      <c r="J8037" t="str">
        <f t="shared" si="373"/>
        <v/>
      </c>
      <c r="L8037" s="5"/>
    </row>
    <row r="8038" spans="1:12">
      <c r="A8038" s="3">
        <v>44584</v>
      </c>
      <c r="B8038" s="4" t="str">
        <f>"annual period "&amp;COUNTIF(D$9:D8038,TRUE)</f>
        <v>annual period 27</v>
      </c>
      <c r="D8038" t="b">
        <f t="shared" si="375"/>
        <v>0</v>
      </c>
      <c r="E8038">
        <f t="shared" si="374"/>
        <v>1304</v>
      </c>
      <c r="F8038" s="5" cm="1">
        <f t="array" ref="F8038">INDEX(_xlfn._xlws.FILTER(A$9:A$16378,E8038=E$9:E$16378*ISNUMBER(A$9:A$16378)),1)</f>
        <v>44557</v>
      </c>
      <c r="G8038" s="5" cm="1">
        <f t="array" ref="G8038">INDEX(_xlfn._xlws.FILTER(A$9:A$16378,E8038=E$9:E$16378*ISNUMBER(A$9:A$16378)),COUNT(_xlfn._xlws.FILTER(A$9:A$16378,E8038=E$9:E$16378*ISNUMBER(A$9:A$16378))))</f>
        <v>44584</v>
      </c>
      <c r="H8038" t="str">
        <v/>
      </c>
      <c r="I8038" s="10" cm="1">
        <f t="array" ref="I8038">_xlfn.IFS(AND(OR(_xlfn._xlws.FILTER(D$9:D$16388,E$9:E$16388=E8038)),ROW()=_xlfn.MINIFS(_xlfn.ANCHORARRAY(H$9),E$9:E$16388,E8038)),A8038-C$4,ROW()=_xlfn.MINIFS(_xlfn.ANCHORARRAY(H$9),E$9:E$16388,E8038),IFERROR(A8038-INDEX(G$9:G$16388,MATCH(E8038-1,E$9:E$16388,0)),A8038-C$4),ISNUMBER(A8038),A8038-F8038,TRUE,"")</f>
        <v>27</v>
      </c>
      <c r="J8038" t="b">
        <f t="shared" si="373"/>
        <v>0</v>
      </c>
      <c r="L8038" s="5"/>
    </row>
    <row r="8039" spans="1:12">
      <c r="A8039" s="1" t="s">
        <v>14</v>
      </c>
      <c r="B8039" s="4" t="str">
        <f>"annual period "&amp;COUNTIF(D$9:D8039,TRUE)</f>
        <v>annual period 27</v>
      </c>
      <c r="D8039" t="b">
        <f t="shared" si="375"/>
        <v>0</v>
      </c>
      <c r="E8039">
        <f t="shared" si="374"/>
        <v>1305</v>
      </c>
      <c r="F8039" s="5" cm="1">
        <f t="array" ref="F8039">INDEX(_xlfn._xlws.FILTER(A$9:A$16378,E8039=E$9:E$16378*ISNUMBER(A$9:A$16378)),1)</f>
        <v>44585</v>
      </c>
      <c r="G8039" s="5" cm="1">
        <f t="array" ref="G8039">INDEX(_xlfn._xlws.FILTER(A$9:A$16378,E8039=E$9:E$16378*ISNUMBER(A$9:A$16378)),COUNT(_xlfn._xlws.FILTER(A$9:A$16378,E8039=E$9:E$16378*ISNUMBER(A$9:A$16378))))</f>
        <v>44585</v>
      </c>
      <c r="H8039" t="str">
        <v/>
      </c>
      <c r="I8039" s="10" t="str" cm="1">
        <f t="array" ref="I8039">_xlfn.IFS(AND(OR(_xlfn._xlws.FILTER(D$9:D$16388,E$9:E$16388=E8039)),ROW()=_xlfn.MINIFS(_xlfn.ANCHORARRAY(H$9),E$9:E$16388,E8039)),A8039-C$4,ROW()=_xlfn.MINIFS(_xlfn.ANCHORARRAY(H$9),E$9:E$16388,E8039),IFERROR(A8039-INDEX(G$9:G$16388,MATCH(E8039-1,E$9:E$16388,0)),A8039-C$4),ISNUMBER(A8039),A8039-F8039,TRUE,"")</f>
        <v/>
      </c>
      <c r="J8039" t="str">
        <f t="shared" si="373"/>
        <v/>
      </c>
      <c r="L8039" s="5"/>
    </row>
    <row r="8040" spans="1:12">
      <c r="A8040" s="2"/>
      <c r="B8040" s="4" t="str">
        <f>"annual period "&amp;COUNTIF(D$9:D8040,TRUE)</f>
        <v>annual period 27</v>
      </c>
      <c r="D8040" t="b">
        <f t="shared" si="375"/>
        <v>0</v>
      </c>
      <c r="E8040">
        <f t="shared" si="374"/>
        <v>1305</v>
      </c>
      <c r="F8040" s="5" cm="1">
        <f t="array" ref="F8040">INDEX(_xlfn._xlws.FILTER(A$9:A$16378,E8040=E$9:E$16378*ISNUMBER(A$9:A$16378)),1)</f>
        <v>44585</v>
      </c>
      <c r="G8040" s="5" cm="1">
        <f t="array" ref="G8040">INDEX(_xlfn._xlws.FILTER(A$9:A$16378,E8040=E$9:E$16378*ISNUMBER(A$9:A$16378)),COUNT(_xlfn._xlws.FILTER(A$9:A$16378,E8040=E$9:E$16378*ISNUMBER(A$9:A$16378))))</f>
        <v>44585</v>
      </c>
      <c r="H8040" t="str">
        <v/>
      </c>
      <c r="I8040" s="10" t="str" cm="1">
        <f t="array" ref="I8040">_xlfn.IFS(AND(OR(_xlfn._xlws.FILTER(D$9:D$16388,E$9:E$16388=E8040)),ROW()=_xlfn.MINIFS(_xlfn.ANCHORARRAY(H$9),E$9:E$16388,E8040)),A8040-C$4,ROW()=_xlfn.MINIFS(_xlfn.ANCHORARRAY(H$9),E$9:E$16388,E8040),IFERROR(A8040-INDEX(G$9:G$16388,MATCH(E8040-1,E$9:E$16388,0)),A8040-C$4),ISNUMBER(A8040),A8040-F8040,TRUE,"")</f>
        <v/>
      </c>
      <c r="J8040" t="str">
        <f t="shared" si="373"/>
        <v/>
      </c>
      <c r="L8040" s="5"/>
    </row>
    <row r="8041" spans="1:12">
      <c r="A8041" s="3">
        <v>44585</v>
      </c>
      <c r="B8041" s="4" t="str">
        <f>"annual period "&amp;COUNTIF(D$9:D8041,TRUE)</f>
        <v>annual period 27</v>
      </c>
      <c r="D8041" t="b">
        <f t="shared" si="375"/>
        <v>0</v>
      </c>
      <c r="E8041">
        <f t="shared" si="374"/>
        <v>1305</v>
      </c>
      <c r="F8041" s="5" cm="1">
        <f t="array" ref="F8041">INDEX(_xlfn._xlws.FILTER(A$9:A$16378,E8041=E$9:E$16378*ISNUMBER(A$9:A$16378)),1)</f>
        <v>44585</v>
      </c>
      <c r="G8041" s="5" cm="1">
        <f t="array" ref="G8041">INDEX(_xlfn._xlws.FILTER(A$9:A$16378,E8041=E$9:E$16378*ISNUMBER(A$9:A$16378)),COUNT(_xlfn._xlws.FILTER(A$9:A$16378,E8041=E$9:E$16378*ISNUMBER(A$9:A$16378))))</f>
        <v>44585</v>
      </c>
      <c r="H8041">
        <v>8041</v>
      </c>
      <c r="I8041" s="10" cm="1">
        <f t="array" ref="I8041">_xlfn.IFS(AND(OR(_xlfn._xlws.FILTER(D$9:D$16388,E$9:E$16388=E8041)),ROW()=_xlfn.MINIFS(_xlfn.ANCHORARRAY(H$9),E$9:E$16388,E8041)),A8041-C$4,ROW()=_xlfn.MINIFS(_xlfn.ANCHORARRAY(H$9),E$9:E$16388,E8041),IFERROR(A8041-INDEX(G$9:G$16388,MATCH(E8041-1,E$9:E$16388,0)),A8041-C$4),ISNUMBER(A8041),A8041-F8041,TRUE,"")</f>
        <v>1</v>
      </c>
      <c r="J8041" t="b">
        <f t="shared" si="373"/>
        <v>0</v>
      </c>
      <c r="L8041" s="5"/>
    </row>
    <row r="8042" spans="1:12">
      <c r="B8042" s="4" t="str">
        <f>"annual period "&amp;COUNTIF(D$9:D8042,TRUE)</f>
        <v>annual period 27</v>
      </c>
      <c r="D8042" t="b">
        <f t="shared" si="375"/>
        <v>0</v>
      </c>
      <c r="E8042">
        <f t="shared" si="374"/>
        <v>1305</v>
      </c>
      <c r="F8042" s="5" cm="1">
        <f t="array" ref="F8042">INDEX(_xlfn._xlws.FILTER(A$9:A$16378,E8042=E$9:E$16378*ISNUMBER(A$9:A$16378)),1)</f>
        <v>44585</v>
      </c>
      <c r="G8042" s="5" cm="1">
        <f t="array" ref="G8042">INDEX(_xlfn._xlws.FILTER(A$9:A$16378,E8042=E$9:E$16378*ISNUMBER(A$9:A$16378)),COUNT(_xlfn._xlws.FILTER(A$9:A$16378,E8042=E$9:E$16378*ISNUMBER(A$9:A$16378))))</f>
        <v>44585</v>
      </c>
      <c r="H8042" t="str">
        <v/>
      </c>
      <c r="I8042" s="10" t="str" cm="1">
        <f t="array" ref="I8042">_xlfn.IFS(AND(OR(_xlfn._xlws.FILTER(D$9:D$16388,E$9:E$16388=E8042)),ROW()=_xlfn.MINIFS(_xlfn.ANCHORARRAY(H$9),E$9:E$16388,E8042)),A8042-C$4,ROW()=_xlfn.MINIFS(_xlfn.ANCHORARRAY(H$9),E$9:E$16388,E8042),IFERROR(A8042-INDEX(G$9:G$16388,MATCH(E8042-1,E$9:E$16388,0)),A8042-C$4),ISNUMBER(A8042),A8042-F8042,TRUE,"")</f>
        <v/>
      </c>
      <c r="J8042" t="str">
        <f t="shared" si="373"/>
        <v/>
      </c>
      <c r="L8042" s="5"/>
    </row>
    <row r="8043" spans="1:12">
      <c r="A8043" s="3">
        <v>44585</v>
      </c>
      <c r="B8043" s="4" t="str">
        <f>"annual period "&amp;COUNTIF(D$9:D8043,TRUE)</f>
        <v>annual period 27</v>
      </c>
      <c r="D8043" t="b">
        <f t="shared" si="375"/>
        <v>0</v>
      </c>
      <c r="E8043">
        <f t="shared" si="374"/>
        <v>1305</v>
      </c>
      <c r="F8043" s="5" cm="1">
        <f t="array" ref="F8043">INDEX(_xlfn._xlws.FILTER(A$9:A$16378,E8043=E$9:E$16378*ISNUMBER(A$9:A$16378)),1)</f>
        <v>44585</v>
      </c>
      <c r="G8043" s="5" cm="1">
        <f t="array" ref="G8043">INDEX(_xlfn._xlws.FILTER(A$9:A$16378,E8043=E$9:E$16378*ISNUMBER(A$9:A$16378)),COUNT(_xlfn._xlws.FILTER(A$9:A$16378,E8043=E$9:E$16378*ISNUMBER(A$9:A$16378))))</f>
        <v>44585</v>
      </c>
      <c r="H8043">
        <v>8043</v>
      </c>
      <c r="I8043" s="10" cm="1">
        <f t="array" ref="I8043">_xlfn.IFS(AND(OR(_xlfn._xlws.FILTER(D$9:D$16388,E$9:E$16388=E8043)),ROW()=_xlfn.MINIFS(_xlfn.ANCHORARRAY(H$9),E$9:E$16388,E8043)),A8043-C$4,ROW()=_xlfn.MINIFS(_xlfn.ANCHORARRAY(H$9),E$9:E$16388,E8043),IFERROR(A8043-INDEX(G$9:G$16388,MATCH(E8043-1,E$9:E$16388,0)),A8043-C$4),ISNUMBER(A8043),A8043-F8043,TRUE,"")</f>
        <v>0</v>
      </c>
      <c r="J8043" t="b">
        <f t="shared" si="373"/>
        <v>0</v>
      </c>
      <c r="L8043" s="5"/>
    </row>
    <row r="8044" spans="1:12">
      <c r="B8044" s="4" t="str">
        <f>"annual period "&amp;COUNTIF(D$9:D8044,TRUE)</f>
        <v>annual period 27</v>
      </c>
      <c r="D8044" t="b">
        <f t="shared" si="375"/>
        <v>0</v>
      </c>
      <c r="E8044">
        <f t="shared" si="374"/>
        <v>1305</v>
      </c>
      <c r="F8044" s="5" cm="1">
        <f t="array" ref="F8044">INDEX(_xlfn._xlws.FILTER(A$9:A$16378,E8044=E$9:E$16378*ISNUMBER(A$9:A$16378)),1)</f>
        <v>44585</v>
      </c>
      <c r="G8044" s="5" cm="1">
        <f t="array" ref="G8044">INDEX(_xlfn._xlws.FILTER(A$9:A$16378,E8044=E$9:E$16378*ISNUMBER(A$9:A$16378)),COUNT(_xlfn._xlws.FILTER(A$9:A$16378,E8044=E$9:E$16378*ISNUMBER(A$9:A$16378))))</f>
        <v>44585</v>
      </c>
      <c r="H8044" t="str">
        <v/>
      </c>
      <c r="I8044" s="10" t="str" cm="1">
        <f t="array" ref="I8044">_xlfn.IFS(AND(OR(_xlfn._xlws.FILTER(D$9:D$16388,E$9:E$16388=E8044)),ROW()=_xlfn.MINIFS(_xlfn.ANCHORARRAY(H$9),E$9:E$16388,E8044)),A8044-C$4,ROW()=_xlfn.MINIFS(_xlfn.ANCHORARRAY(H$9),E$9:E$16388,E8044),IFERROR(A8044-INDEX(G$9:G$16388,MATCH(E8044-1,E$9:E$16388,0)),A8044-C$4),ISNUMBER(A8044),A8044-F8044,TRUE,"")</f>
        <v/>
      </c>
      <c r="J8044" t="str">
        <f t="shared" si="373"/>
        <v/>
      </c>
      <c r="L8044" s="5"/>
    </row>
    <row r="8045" spans="1:12">
      <c r="A8045" s="3">
        <v>44585</v>
      </c>
      <c r="B8045" s="4" t="str">
        <f>"annual period "&amp;COUNTIF(D$9:D8045,TRUE)</f>
        <v>annual period 27</v>
      </c>
      <c r="D8045" t="b">
        <f t="shared" si="375"/>
        <v>0</v>
      </c>
      <c r="E8045">
        <f t="shared" si="374"/>
        <v>1305</v>
      </c>
      <c r="F8045" s="5" cm="1">
        <f t="array" ref="F8045">INDEX(_xlfn._xlws.FILTER(A$9:A$16378,E8045=E$9:E$16378*ISNUMBER(A$9:A$16378)),1)</f>
        <v>44585</v>
      </c>
      <c r="G8045" s="5" cm="1">
        <f t="array" ref="G8045">INDEX(_xlfn._xlws.FILTER(A$9:A$16378,E8045=E$9:E$16378*ISNUMBER(A$9:A$16378)),COUNT(_xlfn._xlws.FILTER(A$9:A$16378,E8045=E$9:E$16378*ISNUMBER(A$9:A$16378))))</f>
        <v>44585</v>
      </c>
      <c r="H8045">
        <v>8045</v>
      </c>
      <c r="I8045" s="10" cm="1">
        <f t="array" ref="I8045">_xlfn.IFS(AND(OR(_xlfn._xlws.FILTER(D$9:D$16388,E$9:E$16388=E8045)),ROW()=_xlfn.MINIFS(_xlfn.ANCHORARRAY(H$9),E$9:E$16388,E8045)),A8045-C$4,ROW()=_xlfn.MINIFS(_xlfn.ANCHORARRAY(H$9),E$9:E$16388,E8045),IFERROR(A8045-INDEX(G$9:G$16388,MATCH(E8045-1,E$9:E$16388,0)),A8045-C$4),ISNUMBER(A8045),A8045-F8045,TRUE,"")</f>
        <v>0</v>
      </c>
      <c r="J8045" t="b">
        <f t="shared" si="373"/>
        <v>0</v>
      </c>
      <c r="L8045" s="5"/>
    </row>
    <row r="8046" spans="1:12">
      <c r="A8046" s="1" t="s">
        <v>14</v>
      </c>
      <c r="B8046" s="4" t="str">
        <f>"annual period "&amp;COUNTIF(D$9:D8046,TRUE)</f>
        <v>annual period 27</v>
      </c>
      <c r="D8046" t="b">
        <f t="shared" si="375"/>
        <v>0</v>
      </c>
      <c r="E8046">
        <f t="shared" si="374"/>
        <v>1306</v>
      </c>
      <c r="F8046" s="5" cm="1">
        <f t="array" ref="F8046">INDEX(_xlfn._xlws.FILTER(A$9:A$16378,E8046=E$9:E$16378*ISNUMBER(A$9:A$16378)),1)</f>
        <v>44588</v>
      </c>
      <c r="G8046" s="5" cm="1">
        <f t="array" ref="G8046">INDEX(_xlfn._xlws.FILTER(A$9:A$16378,E8046=E$9:E$16378*ISNUMBER(A$9:A$16378)),COUNT(_xlfn._xlws.FILTER(A$9:A$16378,E8046=E$9:E$16378*ISNUMBER(A$9:A$16378))))</f>
        <v>44598</v>
      </c>
      <c r="H8046" t="str">
        <v/>
      </c>
      <c r="I8046" s="10" t="str" cm="1">
        <f t="array" ref="I8046">_xlfn.IFS(AND(OR(_xlfn._xlws.FILTER(D$9:D$16388,E$9:E$16388=E8046)),ROW()=_xlfn.MINIFS(_xlfn.ANCHORARRAY(H$9),E$9:E$16388,E8046)),A8046-C$4,ROW()=_xlfn.MINIFS(_xlfn.ANCHORARRAY(H$9),E$9:E$16388,E8046),IFERROR(A8046-INDEX(G$9:G$16388,MATCH(E8046-1,E$9:E$16388,0)),A8046-C$4),ISNUMBER(A8046),A8046-F8046,TRUE,"")</f>
        <v/>
      </c>
      <c r="J8046" t="str">
        <f t="shared" si="373"/>
        <v/>
      </c>
      <c r="L8046" s="5"/>
    </row>
    <row r="8047" spans="1:12">
      <c r="A8047" s="2"/>
      <c r="B8047" s="4" t="str">
        <f>"annual period "&amp;COUNTIF(D$9:D8047,TRUE)</f>
        <v>annual period 27</v>
      </c>
      <c r="D8047" t="b">
        <f t="shared" si="375"/>
        <v>0</v>
      </c>
      <c r="E8047">
        <f t="shared" si="374"/>
        <v>1306</v>
      </c>
      <c r="F8047" s="5" cm="1">
        <f t="array" ref="F8047">INDEX(_xlfn._xlws.FILTER(A$9:A$16378,E8047=E$9:E$16378*ISNUMBER(A$9:A$16378)),1)</f>
        <v>44588</v>
      </c>
      <c r="G8047" s="5" cm="1">
        <f t="array" ref="G8047">INDEX(_xlfn._xlws.FILTER(A$9:A$16378,E8047=E$9:E$16378*ISNUMBER(A$9:A$16378)),COUNT(_xlfn._xlws.FILTER(A$9:A$16378,E8047=E$9:E$16378*ISNUMBER(A$9:A$16378))))</f>
        <v>44598</v>
      </c>
      <c r="H8047" t="str">
        <v/>
      </c>
      <c r="I8047" s="10" t="str" cm="1">
        <f t="array" ref="I8047">_xlfn.IFS(AND(OR(_xlfn._xlws.FILTER(D$9:D$16388,E$9:E$16388=E8047)),ROW()=_xlfn.MINIFS(_xlfn.ANCHORARRAY(H$9),E$9:E$16388,E8047)),A8047-C$4,ROW()=_xlfn.MINIFS(_xlfn.ANCHORARRAY(H$9),E$9:E$16388,E8047),IFERROR(A8047-INDEX(G$9:G$16388,MATCH(E8047-1,E$9:E$16388,0)),A8047-C$4),ISNUMBER(A8047),A8047-F8047,TRUE,"")</f>
        <v/>
      </c>
      <c r="J8047" t="str">
        <f t="shared" si="373"/>
        <v/>
      </c>
      <c r="L8047" s="5"/>
    </row>
    <row r="8048" spans="1:12">
      <c r="A8048" s="3">
        <v>44588</v>
      </c>
      <c r="B8048" s="4" t="str">
        <f>"annual period "&amp;COUNTIF(D$9:D8048,TRUE)</f>
        <v>annual period 27</v>
      </c>
      <c r="D8048" t="b">
        <f t="shared" si="375"/>
        <v>0</v>
      </c>
      <c r="E8048">
        <f t="shared" si="374"/>
        <v>1306</v>
      </c>
      <c r="F8048" s="5" cm="1">
        <f t="array" ref="F8048">INDEX(_xlfn._xlws.FILTER(A$9:A$16378,E8048=E$9:E$16378*ISNUMBER(A$9:A$16378)),1)</f>
        <v>44588</v>
      </c>
      <c r="G8048" s="5" cm="1">
        <f t="array" ref="G8048">INDEX(_xlfn._xlws.FILTER(A$9:A$16378,E8048=E$9:E$16378*ISNUMBER(A$9:A$16378)),COUNT(_xlfn._xlws.FILTER(A$9:A$16378,E8048=E$9:E$16378*ISNUMBER(A$9:A$16378))))</f>
        <v>44598</v>
      </c>
      <c r="H8048">
        <v>8048</v>
      </c>
      <c r="I8048" s="10" cm="1">
        <f t="array" ref="I8048">_xlfn.IFS(AND(OR(_xlfn._xlws.FILTER(D$9:D$16388,E$9:E$16388=E8048)),ROW()=_xlfn.MINIFS(_xlfn.ANCHORARRAY(H$9),E$9:E$16388,E8048)),A8048-C$4,ROW()=_xlfn.MINIFS(_xlfn.ANCHORARRAY(H$9),E$9:E$16388,E8048),IFERROR(A8048-INDEX(G$9:G$16388,MATCH(E8048-1,E$9:E$16388,0)),A8048-C$4),ISNUMBER(A8048),A8048-F8048,TRUE,"")</f>
        <v>3</v>
      </c>
      <c r="J8048" t="b">
        <f t="shared" si="373"/>
        <v>0</v>
      </c>
      <c r="L8048" s="5"/>
    </row>
    <row r="8049" spans="1:12">
      <c r="B8049" s="4" t="str">
        <f>"annual period "&amp;COUNTIF(D$9:D8049,TRUE)</f>
        <v>annual period 27</v>
      </c>
      <c r="D8049" t="b">
        <f t="shared" si="375"/>
        <v>0</v>
      </c>
      <c r="E8049">
        <f t="shared" si="374"/>
        <v>1306</v>
      </c>
      <c r="F8049" s="5" cm="1">
        <f t="array" ref="F8049">INDEX(_xlfn._xlws.FILTER(A$9:A$16378,E8049=E$9:E$16378*ISNUMBER(A$9:A$16378)),1)</f>
        <v>44588</v>
      </c>
      <c r="G8049" s="5" cm="1">
        <f t="array" ref="G8049">INDEX(_xlfn._xlws.FILTER(A$9:A$16378,E8049=E$9:E$16378*ISNUMBER(A$9:A$16378)),COUNT(_xlfn._xlws.FILTER(A$9:A$16378,E8049=E$9:E$16378*ISNUMBER(A$9:A$16378))))</f>
        <v>44598</v>
      </c>
      <c r="H8049" t="str">
        <v/>
      </c>
      <c r="I8049" s="10" t="str" cm="1">
        <f t="array" ref="I8049">_xlfn.IFS(AND(OR(_xlfn._xlws.FILTER(D$9:D$16388,E$9:E$16388=E8049)),ROW()=_xlfn.MINIFS(_xlfn.ANCHORARRAY(H$9),E$9:E$16388,E8049)),A8049-C$4,ROW()=_xlfn.MINIFS(_xlfn.ANCHORARRAY(H$9),E$9:E$16388,E8049),IFERROR(A8049-INDEX(G$9:G$16388,MATCH(E8049-1,E$9:E$16388,0)),A8049-C$4),ISNUMBER(A8049),A8049-F8049,TRUE,"")</f>
        <v/>
      </c>
      <c r="J8049" t="str">
        <f t="shared" si="373"/>
        <v/>
      </c>
      <c r="L8049" s="5"/>
    </row>
    <row r="8050" spans="1:12">
      <c r="A8050" s="3">
        <v>44588</v>
      </c>
      <c r="B8050" s="4" t="str">
        <f>"annual period "&amp;COUNTIF(D$9:D8050,TRUE)</f>
        <v>annual period 27</v>
      </c>
      <c r="D8050" t="b">
        <f t="shared" si="375"/>
        <v>0</v>
      </c>
      <c r="E8050">
        <f t="shared" si="374"/>
        <v>1306</v>
      </c>
      <c r="F8050" s="5" cm="1">
        <f t="array" ref="F8050">INDEX(_xlfn._xlws.FILTER(A$9:A$16378,E8050=E$9:E$16378*ISNUMBER(A$9:A$16378)),1)</f>
        <v>44588</v>
      </c>
      <c r="G8050" s="5" cm="1">
        <f t="array" ref="G8050">INDEX(_xlfn._xlws.FILTER(A$9:A$16378,E8050=E$9:E$16378*ISNUMBER(A$9:A$16378)),COUNT(_xlfn._xlws.FILTER(A$9:A$16378,E8050=E$9:E$16378*ISNUMBER(A$9:A$16378))))</f>
        <v>44598</v>
      </c>
      <c r="H8050">
        <v>8050</v>
      </c>
      <c r="I8050" s="10" cm="1">
        <f t="array" ref="I8050">_xlfn.IFS(AND(OR(_xlfn._xlws.FILTER(D$9:D$16388,E$9:E$16388=E8050)),ROW()=_xlfn.MINIFS(_xlfn.ANCHORARRAY(H$9),E$9:E$16388,E8050)),A8050-C$4,ROW()=_xlfn.MINIFS(_xlfn.ANCHORARRAY(H$9),E$9:E$16388,E8050),IFERROR(A8050-INDEX(G$9:G$16388,MATCH(E8050-1,E$9:E$16388,0)),A8050-C$4),ISNUMBER(A8050),A8050-F8050,TRUE,"")</f>
        <v>0</v>
      </c>
      <c r="J8050" t="b">
        <f t="shared" si="373"/>
        <v>0</v>
      </c>
      <c r="L8050" s="5"/>
    </row>
    <row r="8051" spans="1:12">
      <c r="B8051" s="4" t="str">
        <f>"annual period "&amp;COUNTIF(D$9:D8051,TRUE)</f>
        <v>annual period 27</v>
      </c>
      <c r="D8051" t="b">
        <f t="shared" si="375"/>
        <v>0</v>
      </c>
      <c r="E8051">
        <f t="shared" si="374"/>
        <v>1306</v>
      </c>
      <c r="F8051" s="5" cm="1">
        <f t="array" ref="F8051">INDEX(_xlfn._xlws.FILTER(A$9:A$16378,E8051=E$9:E$16378*ISNUMBER(A$9:A$16378)),1)</f>
        <v>44588</v>
      </c>
      <c r="G8051" s="5" cm="1">
        <f t="array" ref="G8051">INDEX(_xlfn._xlws.FILTER(A$9:A$16378,E8051=E$9:E$16378*ISNUMBER(A$9:A$16378)),COUNT(_xlfn._xlws.FILTER(A$9:A$16378,E8051=E$9:E$16378*ISNUMBER(A$9:A$16378))))</f>
        <v>44598</v>
      </c>
      <c r="H8051" t="str">
        <v/>
      </c>
      <c r="I8051" s="10" t="str" cm="1">
        <f t="array" ref="I8051">_xlfn.IFS(AND(OR(_xlfn._xlws.FILTER(D$9:D$16388,E$9:E$16388=E8051)),ROW()=_xlfn.MINIFS(_xlfn.ANCHORARRAY(H$9),E$9:E$16388,E8051)),A8051-C$4,ROW()=_xlfn.MINIFS(_xlfn.ANCHORARRAY(H$9),E$9:E$16388,E8051),IFERROR(A8051-INDEX(G$9:G$16388,MATCH(E8051-1,E$9:E$16388,0)),A8051-C$4),ISNUMBER(A8051),A8051-F8051,TRUE,"")</f>
        <v/>
      </c>
      <c r="J8051" t="str">
        <f t="shared" si="373"/>
        <v/>
      </c>
      <c r="L8051" s="5"/>
    </row>
    <row r="8052" spans="1:12">
      <c r="A8052" s="3">
        <v>44588</v>
      </c>
      <c r="B8052" s="4" t="str">
        <f>"annual period "&amp;COUNTIF(D$9:D8052,TRUE)</f>
        <v>annual period 27</v>
      </c>
      <c r="D8052" t="b">
        <f t="shared" si="375"/>
        <v>0</v>
      </c>
      <c r="E8052">
        <f t="shared" si="374"/>
        <v>1306</v>
      </c>
      <c r="F8052" s="5" cm="1">
        <f t="array" ref="F8052">INDEX(_xlfn._xlws.FILTER(A$9:A$16378,E8052=E$9:E$16378*ISNUMBER(A$9:A$16378)),1)</f>
        <v>44588</v>
      </c>
      <c r="G8052" s="5" cm="1">
        <f t="array" ref="G8052">INDEX(_xlfn._xlws.FILTER(A$9:A$16378,E8052=E$9:E$16378*ISNUMBER(A$9:A$16378)),COUNT(_xlfn._xlws.FILTER(A$9:A$16378,E8052=E$9:E$16378*ISNUMBER(A$9:A$16378))))</f>
        <v>44598</v>
      </c>
      <c r="H8052">
        <v>8052</v>
      </c>
      <c r="I8052" s="10" cm="1">
        <f t="array" ref="I8052">_xlfn.IFS(AND(OR(_xlfn._xlws.FILTER(D$9:D$16388,E$9:E$16388=E8052)),ROW()=_xlfn.MINIFS(_xlfn.ANCHORARRAY(H$9),E$9:E$16388,E8052)),A8052-C$4,ROW()=_xlfn.MINIFS(_xlfn.ANCHORARRAY(H$9),E$9:E$16388,E8052),IFERROR(A8052-INDEX(G$9:G$16388,MATCH(E8052-1,E$9:E$16388,0)),A8052-C$4),ISNUMBER(A8052),A8052-F8052,TRUE,"")</f>
        <v>0</v>
      </c>
      <c r="J8052" t="b">
        <f t="shared" si="373"/>
        <v>0</v>
      </c>
      <c r="L8052" s="5"/>
    </row>
    <row r="8053" spans="1:12">
      <c r="B8053" s="4" t="str">
        <f>"annual period "&amp;COUNTIF(D$9:D8053,TRUE)</f>
        <v>annual period 27</v>
      </c>
      <c r="D8053" t="b">
        <f t="shared" si="375"/>
        <v>0</v>
      </c>
      <c r="E8053">
        <f t="shared" si="374"/>
        <v>1306</v>
      </c>
      <c r="F8053" s="5" cm="1">
        <f t="array" ref="F8053">INDEX(_xlfn._xlws.FILTER(A$9:A$16378,E8053=E$9:E$16378*ISNUMBER(A$9:A$16378)),1)</f>
        <v>44588</v>
      </c>
      <c r="G8053" s="5" cm="1">
        <f t="array" ref="G8053">INDEX(_xlfn._xlws.FILTER(A$9:A$16378,E8053=E$9:E$16378*ISNUMBER(A$9:A$16378)),COUNT(_xlfn._xlws.FILTER(A$9:A$16378,E8053=E$9:E$16378*ISNUMBER(A$9:A$16378))))</f>
        <v>44598</v>
      </c>
      <c r="H8053" t="str">
        <v/>
      </c>
      <c r="I8053" s="10" t="str" cm="1">
        <f t="array" ref="I8053">_xlfn.IFS(AND(OR(_xlfn._xlws.FILTER(D$9:D$16388,E$9:E$16388=E8053)),ROW()=_xlfn.MINIFS(_xlfn.ANCHORARRAY(H$9),E$9:E$16388,E8053)),A8053-C$4,ROW()=_xlfn.MINIFS(_xlfn.ANCHORARRAY(H$9),E$9:E$16388,E8053),IFERROR(A8053-INDEX(G$9:G$16388,MATCH(E8053-1,E$9:E$16388,0)),A8053-C$4),ISNUMBER(A8053),A8053-F8053,TRUE,"")</f>
        <v/>
      </c>
      <c r="J8053" t="str">
        <f t="shared" si="373"/>
        <v/>
      </c>
      <c r="L8053" s="5"/>
    </row>
    <row r="8054" spans="1:12">
      <c r="A8054" s="3">
        <v>44597</v>
      </c>
      <c r="B8054" s="4" t="str">
        <f>"annual period "&amp;COUNTIF(D$9:D8054,TRUE)</f>
        <v>annual period 27</v>
      </c>
      <c r="D8054" t="b">
        <f t="shared" si="375"/>
        <v>0</v>
      </c>
      <c r="E8054">
        <f t="shared" si="374"/>
        <v>1306</v>
      </c>
      <c r="F8054" s="5" cm="1">
        <f t="array" ref="F8054">INDEX(_xlfn._xlws.FILTER(A$9:A$16378,E8054=E$9:E$16378*ISNUMBER(A$9:A$16378)),1)</f>
        <v>44588</v>
      </c>
      <c r="G8054" s="5" cm="1">
        <f t="array" ref="G8054">INDEX(_xlfn._xlws.FILTER(A$9:A$16378,E8054=E$9:E$16378*ISNUMBER(A$9:A$16378)),COUNT(_xlfn._xlws.FILTER(A$9:A$16378,E8054=E$9:E$16378*ISNUMBER(A$9:A$16378))))</f>
        <v>44598</v>
      </c>
      <c r="H8054" t="str">
        <v/>
      </c>
      <c r="I8054" s="10" cm="1">
        <f t="array" ref="I8054">_xlfn.IFS(AND(OR(_xlfn._xlws.FILTER(D$9:D$16388,E$9:E$16388=E8054)),ROW()=_xlfn.MINIFS(_xlfn.ANCHORARRAY(H$9),E$9:E$16388,E8054)),A8054-C$4,ROW()=_xlfn.MINIFS(_xlfn.ANCHORARRAY(H$9),E$9:E$16388,E8054),IFERROR(A8054-INDEX(G$9:G$16388,MATCH(E8054-1,E$9:E$16388,0)),A8054-C$4),ISNUMBER(A8054),A8054-F8054,TRUE,"")</f>
        <v>9</v>
      </c>
      <c r="J8054" t="b">
        <f t="shared" si="373"/>
        <v>0</v>
      </c>
      <c r="L8054" s="5"/>
    </row>
    <row r="8055" spans="1:12">
      <c r="B8055" s="4" t="str">
        <f>"annual period "&amp;COUNTIF(D$9:D8055,TRUE)</f>
        <v>annual period 27</v>
      </c>
      <c r="D8055" t="b">
        <f t="shared" si="375"/>
        <v>0</v>
      </c>
      <c r="E8055">
        <f t="shared" si="374"/>
        <v>1306</v>
      </c>
      <c r="F8055" s="5" cm="1">
        <f t="array" ref="F8055">INDEX(_xlfn._xlws.FILTER(A$9:A$16378,E8055=E$9:E$16378*ISNUMBER(A$9:A$16378)),1)</f>
        <v>44588</v>
      </c>
      <c r="G8055" s="5" cm="1">
        <f t="array" ref="G8055">INDEX(_xlfn._xlws.FILTER(A$9:A$16378,E8055=E$9:E$16378*ISNUMBER(A$9:A$16378)),COUNT(_xlfn._xlws.FILTER(A$9:A$16378,E8055=E$9:E$16378*ISNUMBER(A$9:A$16378))))</f>
        <v>44598</v>
      </c>
      <c r="H8055" t="str">
        <v/>
      </c>
      <c r="I8055" s="10" t="str" cm="1">
        <f t="array" ref="I8055">_xlfn.IFS(AND(OR(_xlfn._xlws.FILTER(D$9:D$16388,E$9:E$16388=E8055)),ROW()=_xlfn.MINIFS(_xlfn.ANCHORARRAY(H$9),E$9:E$16388,E8055)),A8055-C$4,ROW()=_xlfn.MINIFS(_xlfn.ANCHORARRAY(H$9),E$9:E$16388,E8055),IFERROR(A8055-INDEX(G$9:G$16388,MATCH(E8055-1,E$9:E$16388,0)),A8055-C$4),ISNUMBER(A8055),A8055-F8055,TRUE,"")</f>
        <v/>
      </c>
      <c r="J8055" t="str">
        <f t="shared" si="373"/>
        <v/>
      </c>
      <c r="L8055" s="5"/>
    </row>
    <row r="8056" spans="1:12">
      <c r="A8056" s="3">
        <v>44597</v>
      </c>
      <c r="B8056" s="4" t="str">
        <f>"annual period "&amp;COUNTIF(D$9:D8056,TRUE)</f>
        <v>annual period 27</v>
      </c>
      <c r="D8056" t="b">
        <f t="shared" si="375"/>
        <v>0</v>
      </c>
      <c r="E8056">
        <f t="shared" si="374"/>
        <v>1306</v>
      </c>
      <c r="F8056" s="5" cm="1">
        <f t="array" ref="F8056">INDEX(_xlfn._xlws.FILTER(A$9:A$16378,E8056=E$9:E$16378*ISNUMBER(A$9:A$16378)),1)</f>
        <v>44588</v>
      </c>
      <c r="G8056" s="5" cm="1">
        <f t="array" ref="G8056">INDEX(_xlfn._xlws.FILTER(A$9:A$16378,E8056=E$9:E$16378*ISNUMBER(A$9:A$16378)),COUNT(_xlfn._xlws.FILTER(A$9:A$16378,E8056=E$9:E$16378*ISNUMBER(A$9:A$16378))))</f>
        <v>44598</v>
      </c>
      <c r="H8056" t="str">
        <v/>
      </c>
      <c r="I8056" s="10" cm="1">
        <f t="array" ref="I8056">_xlfn.IFS(AND(OR(_xlfn._xlws.FILTER(D$9:D$16388,E$9:E$16388=E8056)),ROW()=_xlfn.MINIFS(_xlfn.ANCHORARRAY(H$9),E$9:E$16388,E8056)),A8056-C$4,ROW()=_xlfn.MINIFS(_xlfn.ANCHORARRAY(H$9),E$9:E$16388,E8056),IFERROR(A8056-INDEX(G$9:G$16388,MATCH(E8056-1,E$9:E$16388,0)),A8056-C$4),ISNUMBER(A8056),A8056-F8056,TRUE,"")</f>
        <v>9</v>
      </c>
      <c r="J8056" t="b">
        <f t="shared" si="373"/>
        <v>0</v>
      </c>
      <c r="L8056" s="5"/>
    </row>
    <row r="8057" spans="1:12">
      <c r="B8057" s="4" t="str">
        <f>"annual period "&amp;COUNTIF(D$9:D8057,TRUE)</f>
        <v>annual period 27</v>
      </c>
      <c r="D8057" t="b">
        <f t="shared" si="375"/>
        <v>0</v>
      </c>
      <c r="E8057">
        <f t="shared" si="374"/>
        <v>1306</v>
      </c>
      <c r="F8057" s="5" cm="1">
        <f t="array" ref="F8057">INDEX(_xlfn._xlws.FILTER(A$9:A$16378,E8057=E$9:E$16378*ISNUMBER(A$9:A$16378)),1)</f>
        <v>44588</v>
      </c>
      <c r="G8057" s="5" cm="1">
        <f t="array" ref="G8057">INDEX(_xlfn._xlws.FILTER(A$9:A$16378,E8057=E$9:E$16378*ISNUMBER(A$9:A$16378)),COUNT(_xlfn._xlws.FILTER(A$9:A$16378,E8057=E$9:E$16378*ISNUMBER(A$9:A$16378))))</f>
        <v>44598</v>
      </c>
      <c r="H8057" t="str">
        <v/>
      </c>
      <c r="I8057" s="10" t="str" cm="1">
        <f t="array" ref="I8057">_xlfn.IFS(AND(OR(_xlfn._xlws.FILTER(D$9:D$16388,E$9:E$16388=E8057)),ROW()=_xlfn.MINIFS(_xlfn.ANCHORARRAY(H$9),E$9:E$16388,E8057)),A8057-C$4,ROW()=_xlfn.MINIFS(_xlfn.ANCHORARRAY(H$9),E$9:E$16388,E8057),IFERROR(A8057-INDEX(G$9:G$16388,MATCH(E8057-1,E$9:E$16388,0)),A8057-C$4),ISNUMBER(A8057),A8057-F8057,TRUE,"")</f>
        <v/>
      </c>
      <c r="J8057" t="str">
        <f t="shared" si="373"/>
        <v/>
      </c>
      <c r="L8057" s="5"/>
    </row>
    <row r="8058" spans="1:12">
      <c r="A8058" s="3">
        <v>44598</v>
      </c>
      <c r="B8058" s="4" t="str">
        <f>"annual period "&amp;COUNTIF(D$9:D8058,TRUE)</f>
        <v>annual period 27</v>
      </c>
      <c r="D8058" t="b">
        <f t="shared" si="375"/>
        <v>0</v>
      </c>
      <c r="E8058">
        <f t="shared" si="374"/>
        <v>1306</v>
      </c>
      <c r="F8058" s="5" cm="1">
        <f t="array" ref="F8058">INDEX(_xlfn._xlws.FILTER(A$9:A$16378,E8058=E$9:E$16378*ISNUMBER(A$9:A$16378)),1)</f>
        <v>44588</v>
      </c>
      <c r="G8058" s="5" cm="1">
        <f t="array" ref="G8058">INDEX(_xlfn._xlws.FILTER(A$9:A$16378,E8058=E$9:E$16378*ISNUMBER(A$9:A$16378)),COUNT(_xlfn._xlws.FILTER(A$9:A$16378,E8058=E$9:E$16378*ISNUMBER(A$9:A$16378))))</f>
        <v>44598</v>
      </c>
      <c r="H8058" t="str">
        <v/>
      </c>
      <c r="I8058" s="10" cm="1">
        <f t="array" ref="I8058">_xlfn.IFS(AND(OR(_xlfn._xlws.FILTER(D$9:D$16388,E$9:E$16388=E8058)),ROW()=_xlfn.MINIFS(_xlfn.ANCHORARRAY(H$9),E$9:E$16388,E8058)),A8058-C$4,ROW()=_xlfn.MINIFS(_xlfn.ANCHORARRAY(H$9),E$9:E$16388,E8058),IFERROR(A8058-INDEX(G$9:G$16388,MATCH(E8058-1,E$9:E$16388,0)),A8058-C$4),ISNUMBER(A8058),A8058-F8058,TRUE,"")</f>
        <v>10</v>
      </c>
      <c r="J8058" t="b">
        <f t="shared" si="373"/>
        <v>0</v>
      </c>
      <c r="L8058" s="5"/>
    </row>
    <row r="8059" spans="1:12">
      <c r="B8059" s="4" t="str">
        <f>"annual period "&amp;COUNTIF(D$9:D8059,TRUE)</f>
        <v>annual period 27</v>
      </c>
      <c r="D8059" t="b">
        <f t="shared" si="375"/>
        <v>0</v>
      </c>
      <c r="E8059">
        <f t="shared" si="374"/>
        <v>1306</v>
      </c>
      <c r="F8059" s="5" cm="1">
        <f t="array" ref="F8059">INDEX(_xlfn._xlws.FILTER(A$9:A$16378,E8059=E$9:E$16378*ISNUMBER(A$9:A$16378)),1)</f>
        <v>44588</v>
      </c>
      <c r="G8059" s="5" cm="1">
        <f t="array" ref="G8059">INDEX(_xlfn._xlws.FILTER(A$9:A$16378,E8059=E$9:E$16378*ISNUMBER(A$9:A$16378)),COUNT(_xlfn._xlws.FILTER(A$9:A$16378,E8059=E$9:E$16378*ISNUMBER(A$9:A$16378))))</f>
        <v>44598</v>
      </c>
      <c r="H8059" t="str">
        <v/>
      </c>
      <c r="I8059" s="10" t="str" cm="1">
        <f t="array" ref="I8059">_xlfn.IFS(AND(OR(_xlfn._xlws.FILTER(D$9:D$16388,E$9:E$16388=E8059)),ROW()=_xlfn.MINIFS(_xlfn.ANCHORARRAY(H$9),E$9:E$16388,E8059)),A8059-C$4,ROW()=_xlfn.MINIFS(_xlfn.ANCHORARRAY(H$9),E$9:E$16388,E8059),IFERROR(A8059-INDEX(G$9:G$16388,MATCH(E8059-1,E$9:E$16388,0)),A8059-C$4),ISNUMBER(A8059),A8059-F8059,TRUE,"")</f>
        <v/>
      </c>
      <c r="J8059" t="str">
        <f t="shared" si="373"/>
        <v/>
      </c>
      <c r="L8059" s="5"/>
    </row>
    <row r="8060" spans="1:12">
      <c r="A8060" s="3">
        <v>44598</v>
      </c>
      <c r="B8060" s="4" t="str">
        <f>"annual period "&amp;COUNTIF(D$9:D8060,TRUE)</f>
        <v>annual period 27</v>
      </c>
      <c r="D8060" t="b">
        <f t="shared" si="375"/>
        <v>0</v>
      </c>
      <c r="E8060">
        <f t="shared" si="374"/>
        <v>1306</v>
      </c>
      <c r="F8060" s="5" cm="1">
        <f t="array" ref="F8060">INDEX(_xlfn._xlws.FILTER(A$9:A$16378,E8060=E$9:E$16378*ISNUMBER(A$9:A$16378)),1)</f>
        <v>44588</v>
      </c>
      <c r="G8060" s="5" cm="1">
        <f t="array" ref="G8060">INDEX(_xlfn._xlws.FILTER(A$9:A$16378,E8060=E$9:E$16378*ISNUMBER(A$9:A$16378)),COUNT(_xlfn._xlws.FILTER(A$9:A$16378,E8060=E$9:E$16378*ISNUMBER(A$9:A$16378))))</f>
        <v>44598</v>
      </c>
      <c r="H8060" t="str">
        <v/>
      </c>
      <c r="I8060" s="10" cm="1">
        <f t="array" ref="I8060">_xlfn.IFS(AND(OR(_xlfn._xlws.FILTER(D$9:D$16388,E$9:E$16388=E8060)),ROW()=_xlfn.MINIFS(_xlfn.ANCHORARRAY(H$9),E$9:E$16388,E8060)),A8060-C$4,ROW()=_xlfn.MINIFS(_xlfn.ANCHORARRAY(H$9),E$9:E$16388,E8060),IFERROR(A8060-INDEX(G$9:G$16388,MATCH(E8060-1,E$9:E$16388,0)),A8060-C$4),ISNUMBER(A8060),A8060-F8060,TRUE,"")</f>
        <v>10</v>
      </c>
      <c r="J8060" t="b">
        <f t="shared" si="373"/>
        <v>0</v>
      </c>
      <c r="L8060" s="5"/>
    </row>
    <row r="8061" spans="1:12">
      <c r="A8061" s="1" t="s">
        <v>14</v>
      </c>
      <c r="B8061" s="4" t="str">
        <f>"annual period "&amp;COUNTIF(D$9:D8061,TRUE)</f>
        <v>annual period 27</v>
      </c>
      <c r="D8061" t="b">
        <f t="shared" si="375"/>
        <v>0</v>
      </c>
      <c r="E8061">
        <f t="shared" si="374"/>
        <v>1307</v>
      </c>
      <c r="F8061" s="5" cm="1">
        <f t="array" ref="F8061">INDEX(_xlfn._xlws.FILTER(A$9:A$16378,E8061=E$9:E$16378*ISNUMBER(A$9:A$16378)),1)</f>
        <v>44612</v>
      </c>
      <c r="G8061" s="5" cm="1">
        <f t="array" ref="G8061">INDEX(_xlfn._xlws.FILTER(A$9:A$16378,E8061=E$9:E$16378*ISNUMBER(A$9:A$16378)),COUNT(_xlfn._xlws.FILTER(A$9:A$16378,E8061=E$9:E$16378*ISNUMBER(A$9:A$16378))))</f>
        <v>44612</v>
      </c>
      <c r="H8061" t="str">
        <v/>
      </c>
      <c r="I8061" s="10" t="str" cm="1">
        <f t="array" ref="I8061">_xlfn.IFS(AND(OR(_xlfn._xlws.FILTER(D$9:D$16388,E$9:E$16388=E8061)),ROW()=_xlfn.MINIFS(_xlfn.ANCHORARRAY(H$9),E$9:E$16388,E8061)),A8061-C$4,ROW()=_xlfn.MINIFS(_xlfn.ANCHORARRAY(H$9),E$9:E$16388,E8061),IFERROR(A8061-INDEX(G$9:G$16388,MATCH(E8061-1,E$9:E$16388,0)),A8061-C$4),ISNUMBER(A8061),A8061-F8061,TRUE,"")</f>
        <v/>
      </c>
      <c r="J8061" t="str">
        <f t="shared" si="373"/>
        <v/>
      </c>
      <c r="L8061" s="5"/>
    </row>
    <row r="8062" spans="1:12">
      <c r="A8062" s="2"/>
      <c r="B8062" s="4" t="str">
        <f>"annual period "&amp;COUNTIF(D$9:D8062,TRUE)</f>
        <v>annual period 27</v>
      </c>
      <c r="D8062" t="b">
        <f t="shared" si="375"/>
        <v>0</v>
      </c>
      <c r="E8062">
        <f t="shared" si="374"/>
        <v>1307</v>
      </c>
      <c r="F8062" s="5" cm="1">
        <f t="array" ref="F8062">INDEX(_xlfn._xlws.FILTER(A$9:A$16378,E8062=E$9:E$16378*ISNUMBER(A$9:A$16378)),1)</f>
        <v>44612</v>
      </c>
      <c r="G8062" s="5" cm="1">
        <f t="array" ref="G8062">INDEX(_xlfn._xlws.FILTER(A$9:A$16378,E8062=E$9:E$16378*ISNUMBER(A$9:A$16378)),COUNT(_xlfn._xlws.FILTER(A$9:A$16378,E8062=E$9:E$16378*ISNUMBER(A$9:A$16378))))</f>
        <v>44612</v>
      </c>
      <c r="H8062" t="str">
        <v/>
      </c>
      <c r="I8062" s="10" t="str" cm="1">
        <f t="array" ref="I8062">_xlfn.IFS(AND(OR(_xlfn._xlws.FILTER(D$9:D$16388,E$9:E$16388=E8062)),ROW()=_xlfn.MINIFS(_xlfn.ANCHORARRAY(H$9),E$9:E$16388,E8062)),A8062-C$4,ROW()=_xlfn.MINIFS(_xlfn.ANCHORARRAY(H$9),E$9:E$16388,E8062),IFERROR(A8062-INDEX(G$9:G$16388,MATCH(E8062-1,E$9:E$16388,0)),A8062-C$4),ISNUMBER(A8062),A8062-F8062,TRUE,"")</f>
        <v/>
      </c>
      <c r="J8062" t="str">
        <f t="shared" si="373"/>
        <v/>
      </c>
      <c r="L8062" s="5"/>
    </row>
    <row r="8063" spans="1:12">
      <c r="A8063" s="3">
        <v>44612</v>
      </c>
      <c r="B8063" s="4" t="str">
        <f>"annual period "&amp;COUNTIF(D$9:D8063,TRUE)</f>
        <v>annual period 27</v>
      </c>
      <c r="D8063" t="b">
        <f t="shared" si="375"/>
        <v>0</v>
      </c>
      <c r="E8063">
        <f t="shared" si="374"/>
        <v>1307</v>
      </c>
      <c r="F8063" s="5" cm="1">
        <f t="array" ref="F8063">INDEX(_xlfn._xlws.FILTER(A$9:A$16378,E8063=E$9:E$16378*ISNUMBER(A$9:A$16378)),1)</f>
        <v>44612</v>
      </c>
      <c r="G8063" s="5" cm="1">
        <f t="array" ref="G8063">INDEX(_xlfn._xlws.FILTER(A$9:A$16378,E8063=E$9:E$16378*ISNUMBER(A$9:A$16378)),COUNT(_xlfn._xlws.FILTER(A$9:A$16378,E8063=E$9:E$16378*ISNUMBER(A$9:A$16378))))</f>
        <v>44612</v>
      </c>
      <c r="H8063">
        <v>8063</v>
      </c>
      <c r="I8063" s="10" cm="1">
        <f t="array" ref="I8063">_xlfn.IFS(AND(OR(_xlfn._xlws.FILTER(D$9:D$16388,E$9:E$16388=E8063)),ROW()=_xlfn.MINIFS(_xlfn.ANCHORARRAY(H$9),E$9:E$16388,E8063)),A8063-C$4,ROW()=_xlfn.MINIFS(_xlfn.ANCHORARRAY(H$9),E$9:E$16388,E8063),IFERROR(A8063-INDEX(G$9:G$16388,MATCH(E8063-1,E$9:E$16388,0)),A8063-C$4),ISNUMBER(A8063),A8063-F8063,TRUE,"")</f>
        <v>14</v>
      </c>
      <c r="J8063" t="b">
        <f t="shared" si="373"/>
        <v>0</v>
      </c>
      <c r="L8063" s="5"/>
    </row>
    <row r="8064" spans="1:12">
      <c r="A8064" s="1" t="s">
        <v>14</v>
      </c>
      <c r="B8064" s="4" t="str">
        <f>"annual period "&amp;COUNTIF(D$9:D8064,TRUE)</f>
        <v>annual period 27</v>
      </c>
      <c r="D8064" t="b">
        <f t="shared" si="375"/>
        <v>0</v>
      </c>
      <c r="E8064">
        <f t="shared" si="374"/>
        <v>1308</v>
      </c>
      <c r="F8064" s="5" cm="1">
        <f t="array" ref="F8064">INDEX(_xlfn._xlws.FILTER(A$9:A$16378,E8064=E$9:E$16378*ISNUMBER(A$9:A$16378)),1)</f>
        <v>44613</v>
      </c>
      <c r="G8064" s="5" cm="1">
        <f t="array" ref="G8064">INDEX(_xlfn._xlws.FILTER(A$9:A$16378,E8064=E$9:E$16378*ISNUMBER(A$9:A$16378)),COUNT(_xlfn._xlws.FILTER(A$9:A$16378,E8064=E$9:E$16378*ISNUMBER(A$9:A$16378))))</f>
        <v>44613</v>
      </c>
      <c r="H8064" t="str">
        <v/>
      </c>
      <c r="I8064" s="10" t="str" cm="1">
        <f t="array" ref="I8064">_xlfn.IFS(AND(OR(_xlfn._xlws.FILTER(D$9:D$16388,E$9:E$16388=E8064)),ROW()=_xlfn.MINIFS(_xlfn.ANCHORARRAY(H$9),E$9:E$16388,E8064)),A8064-C$4,ROW()=_xlfn.MINIFS(_xlfn.ANCHORARRAY(H$9),E$9:E$16388,E8064),IFERROR(A8064-INDEX(G$9:G$16388,MATCH(E8064-1,E$9:E$16388,0)),A8064-C$4),ISNUMBER(A8064),A8064-F8064,TRUE,"")</f>
        <v/>
      </c>
      <c r="J8064" t="str">
        <f t="shared" si="373"/>
        <v/>
      </c>
      <c r="L8064" s="5"/>
    </row>
    <row r="8065" spans="1:12">
      <c r="A8065" s="2"/>
      <c r="B8065" s="4" t="str">
        <f>"annual period "&amp;COUNTIF(D$9:D8065,TRUE)</f>
        <v>annual period 27</v>
      </c>
      <c r="D8065" t="b">
        <f t="shared" si="375"/>
        <v>0</v>
      </c>
      <c r="E8065">
        <f t="shared" si="374"/>
        <v>1308</v>
      </c>
      <c r="F8065" s="5" cm="1">
        <f t="array" ref="F8065">INDEX(_xlfn._xlws.FILTER(A$9:A$16378,E8065=E$9:E$16378*ISNUMBER(A$9:A$16378)),1)</f>
        <v>44613</v>
      </c>
      <c r="G8065" s="5" cm="1">
        <f t="array" ref="G8065">INDEX(_xlfn._xlws.FILTER(A$9:A$16378,E8065=E$9:E$16378*ISNUMBER(A$9:A$16378)),COUNT(_xlfn._xlws.FILTER(A$9:A$16378,E8065=E$9:E$16378*ISNUMBER(A$9:A$16378))))</f>
        <v>44613</v>
      </c>
      <c r="H8065" t="str">
        <v/>
      </c>
      <c r="I8065" s="10" t="str" cm="1">
        <f t="array" ref="I8065">_xlfn.IFS(AND(OR(_xlfn._xlws.FILTER(D$9:D$16388,E$9:E$16388=E8065)),ROW()=_xlfn.MINIFS(_xlfn.ANCHORARRAY(H$9),E$9:E$16388,E8065)),A8065-C$4,ROW()=_xlfn.MINIFS(_xlfn.ANCHORARRAY(H$9),E$9:E$16388,E8065),IFERROR(A8065-INDEX(G$9:G$16388,MATCH(E8065-1,E$9:E$16388,0)),A8065-C$4),ISNUMBER(A8065),A8065-F8065,TRUE,"")</f>
        <v/>
      </c>
      <c r="J8065" t="str">
        <f t="shared" si="373"/>
        <v/>
      </c>
      <c r="L8065" s="5"/>
    </row>
    <row r="8066" spans="1:12">
      <c r="A8066" s="3">
        <v>44613</v>
      </c>
      <c r="B8066" s="4" t="str">
        <f>"annual period "&amp;COUNTIF(D$9:D8066,TRUE)</f>
        <v>annual period 27</v>
      </c>
      <c r="D8066" t="b">
        <f t="shared" si="375"/>
        <v>0</v>
      </c>
      <c r="E8066">
        <f t="shared" si="374"/>
        <v>1308</v>
      </c>
      <c r="F8066" s="5" cm="1">
        <f t="array" ref="F8066">INDEX(_xlfn._xlws.FILTER(A$9:A$16378,E8066=E$9:E$16378*ISNUMBER(A$9:A$16378)),1)</f>
        <v>44613</v>
      </c>
      <c r="G8066" s="5" cm="1">
        <f t="array" ref="G8066">INDEX(_xlfn._xlws.FILTER(A$9:A$16378,E8066=E$9:E$16378*ISNUMBER(A$9:A$16378)),COUNT(_xlfn._xlws.FILTER(A$9:A$16378,E8066=E$9:E$16378*ISNUMBER(A$9:A$16378))))</f>
        <v>44613</v>
      </c>
      <c r="H8066">
        <v>8066</v>
      </c>
      <c r="I8066" s="10" cm="1">
        <f t="array" ref="I8066">_xlfn.IFS(AND(OR(_xlfn._xlws.FILTER(D$9:D$16388,E$9:E$16388=E8066)),ROW()=_xlfn.MINIFS(_xlfn.ANCHORARRAY(H$9),E$9:E$16388,E8066)),A8066-C$4,ROW()=_xlfn.MINIFS(_xlfn.ANCHORARRAY(H$9),E$9:E$16388,E8066),IFERROR(A8066-INDEX(G$9:G$16388,MATCH(E8066-1,E$9:E$16388,0)),A8066-C$4),ISNUMBER(A8066),A8066-F8066,TRUE,"")</f>
        <v>1</v>
      </c>
      <c r="J8066" t="b">
        <f t="shared" si="373"/>
        <v>0</v>
      </c>
      <c r="L8066" s="5"/>
    </row>
    <row r="8067" spans="1:12">
      <c r="A8067" s="1" t="s">
        <v>14</v>
      </c>
      <c r="B8067" s="4" t="str">
        <f>"annual period "&amp;COUNTIF(D$9:D8067,TRUE)</f>
        <v>annual period 27</v>
      </c>
      <c r="D8067" t="b">
        <f t="shared" si="375"/>
        <v>0</v>
      </c>
      <c r="E8067">
        <f t="shared" si="374"/>
        <v>1309</v>
      </c>
      <c r="F8067" s="5" cm="1">
        <f t="array" ref="F8067">INDEX(_xlfn._xlws.FILTER(A$9:A$16378,E8067=E$9:E$16378*ISNUMBER(A$9:A$16378)),1)</f>
        <v>44615</v>
      </c>
      <c r="G8067" s="5" cm="1">
        <f t="array" ref="G8067">INDEX(_xlfn._xlws.FILTER(A$9:A$16378,E8067=E$9:E$16378*ISNUMBER(A$9:A$16378)),COUNT(_xlfn._xlws.FILTER(A$9:A$16378,E8067=E$9:E$16378*ISNUMBER(A$9:A$16378))))</f>
        <v>44615</v>
      </c>
      <c r="H8067" t="str">
        <v/>
      </c>
      <c r="I8067" s="10" t="str" cm="1">
        <f t="array" ref="I8067">_xlfn.IFS(AND(OR(_xlfn._xlws.FILTER(D$9:D$16388,E$9:E$16388=E8067)),ROW()=_xlfn.MINIFS(_xlfn.ANCHORARRAY(H$9),E$9:E$16388,E8067)),A8067-C$4,ROW()=_xlfn.MINIFS(_xlfn.ANCHORARRAY(H$9),E$9:E$16388,E8067),IFERROR(A8067-INDEX(G$9:G$16388,MATCH(E8067-1,E$9:E$16388,0)),A8067-C$4),ISNUMBER(A8067),A8067-F8067,TRUE,"")</f>
        <v/>
      </c>
      <c r="J8067" t="str">
        <f t="shared" si="373"/>
        <v/>
      </c>
      <c r="L8067" s="5"/>
    </row>
    <row r="8068" spans="1:12">
      <c r="A8068" s="2"/>
      <c r="B8068" s="4" t="str">
        <f>"annual period "&amp;COUNTIF(D$9:D8068,TRUE)</f>
        <v>annual period 27</v>
      </c>
      <c r="D8068" t="b">
        <f t="shared" si="375"/>
        <v>0</v>
      </c>
      <c r="E8068">
        <f t="shared" si="374"/>
        <v>1309</v>
      </c>
      <c r="F8068" s="5" cm="1">
        <f t="array" ref="F8068">INDEX(_xlfn._xlws.FILTER(A$9:A$16378,E8068=E$9:E$16378*ISNUMBER(A$9:A$16378)),1)</f>
        <v>44615</v>
      </c>
      <c r="G8068" s="5" cm="1">
        <f t="array" ref="G8068">INDEX(_xlfn._xlws.FILTER(A$9:A$16378,E8068=E$9:E$16378*ISNUMBER(A$9:A$16378)),COUNT(_xlfn._xlws.FILTER(A$9:A$16378,E8068=E$9:E$16378*ISNUMBER(A$9:A$16378))))</f>
        <v>44615</v>
      </c>
      <c r="H8068" t="str">
        <v/>
      </c>
      <c r="I8068" s="10" t="str" cm="1">
        <f t="array" ref="I8068">_xlfn.IFS(AND(OR(_xlfn._xlws.FILTER(D$9:D$16388,E$9:E$16388=E8068)),ROW()=_xlfn.MINIFS(_xlfn.ANCHORARRAY(H$9),E$9:E$16388,E8068)),A8068-C$4,ROW()=_xlfn.MINIFS(_xlfn.ANCHORARRAY(H$9),E$9:E$16388,E8068),IFERROR(A8068-INDEX(G$9:G$16388,MATCH(E8068-1,E$9:E$16388,0)),A8068-C$4),ISNUMBER(A8068),A8068-F8068,TRUE,"")</f>
        <v/>
      </c>
      <c r="J8068" t="str">
        <f t="shared" si="373"/>
        <v/>
      </c>
      <c r="L8068" s="5"/>
    </row>
    <row r="8069" spans="1:12">
      <c r="A8069" s="3">
        <v>44615</v>
      </c>
      <c r="B8069" s="4" t="str">
        <f>"annual period "&amp;COUNTIF(D$9:D8069,TRUE)</f>
        <v>annual period 27</v>
      </c>
      <c r="D8069" t="b">
        <f t="shared" si="375"/>
        <v>0</v>
      </c>
      <c r="E8069">
        <f t="shared" si="374"/>
        <v>1309</v>
      </c>
      <c r="F8069" s="5" cm="1">
        <f t="array" ref="F8069">INDEX(_xlfn._xlws.FILTER(A$9:A$16378,E8069=E$9:E$16378*ISNUMBER(A$9:A$16378)),1)</f>
        <v>44615</v>
      </c>
      <c r="G8069" s="5" cm="1">
        <f t="array" ref="G8069">INDEX(_xlfn._xlws.FILTER(A$9:A$16378,E8069=E$9:E$16378*ISNUMBER(A$9:A$16378)),COUNT(_xlfn._xlws.FILTER(A$9:A$16378,E8069=E$9:E$16378*ISNUMBER(A$9:A$16378))))</f>
        <v>44615</v>
      </c>
      <c r="H8069">
        <v>8069</v>
      </c>
      <c r="I8069" s="10" cm="1">
        <f t="array" ref="I8069">_xlfn.IFS(AND(OR(_xlfn._xlws.FILTER(D$9:D$16388,E$9:E$16388=E8069)),ROW()=_xlfn.MINIFS(_xlfn.ANCHORARRAY(H$9),E$9:E$16388,E8069)),A8069-C$4,ROW()=_xlfn.MINIFS(_xlfn.ANCHORARRAY(H$9),E$9:E$16388,E8069),IFERROR(A8069-INDEX(G$9:G$16388,MATCH(E8069-1,E$9:E$16388,0)),A8069-C$4),ISNUMBER(A8069),A8069-F8069,TRUE,"")</f>
        <v>2</v>
      </c>
      <c r="J8069" t="b">
        <f t="shared" si="373"/>
        <v>0</v>
      </c>
      <c r="L8069" s="5"/>
    </row>
    <row r="8070" spans="1:12">
      <c r="B8070" s="4" t="str">
        <f>"annual period "&amp;COUNTIF(D$9:D8070,TRUE)</f>
        <v>annual period 27</v>
      </c>
      <c r="D8070" t="b">
        <f t="shared" si="375"/>
        <v>0</v>
      </c>
      <c r="E8070">
        <f t="shared" si="374"/>
        <v>1309</v>
      </c>
      <c r="F8070" s="5" cm="1">
        <f t="array" ref="F8070">INDEX(_xlfn._xlws.FILTER(A$9:A$16378,E8070=E$9:E$16378*ISNUMBER(A$9:A$16378)),1)</f>
        <v>44615</v>
      </c>
      <c r="G8070" s="5" cm="1">
        <f t="array" ref="G8070">INDEX(_xlfn._xlws.FILTER(A$9:A$16378,E8070=E$9:E$16378*ISNUMBER(A$9:A$16378)),COUNT(_xlfn._xlws.FILTER(A$9:A$16378,E8070=E$9:E$16378*ISNUMBER(A$9:A$16378))))</f>
        <v>44615</v>
      </c>
      <c r="H8070" t="str">
        <v/>
      </c>
      <c r="I8070" s="10" t="str" cm="1">
        <f t="array" ref="I8070">_xlfn.IFS(AND(OR(_xlfn._xlws.FILTER(D$9:D$16388,E$9:E$16388=E8070)),ROW()=_xlfn.MINIFS(_xlfn.ANCHORARRAY(H$9),E$9:E$16388,E8070)),A8070-C$4,ROW()=_xlfn.MINIFS(_xlfn.ANCHORARRAY(H$9),E$9:E$16388,E8070),IFERROR(A8070-INDEX(G$9:G$16388,MATCH(E8070-1,E$9:E$16388,0)),A8070-C$4),ISNUMBER(A8070),A8070-F8070,TRUE,"")</f>
        <v/>
      </c>
      <c r="J8070" t="str">
        <f t="shared" ref="J8070:J8133" si="376">IF(I8070="","",I8070&gt;30)</f>
        <v/>
      </c>
      <c r="L8070" s="5"/>
    </row>
    <row r="8071" spans="1:12">
      <c r="A8071" s="3">
        <v>44615</v>
      </c>
      <c r="B8071" s="4" t="str">
        <f>"annual period "&amp;COUNTIF(D$9:D8071,TRUE)</f>
        <v>annual period 27</v>
      </c>
      <c r="D8071" t="b">
        <f t="shared" si="375"/>
        <v>0</v>
      </c>
      <c r="E8071">
        <f t="shared" si="374"/>
        <v>1309</v>
      </c>
      <c r="F8071" s="5" cm="1">
        <f t="array" ref="F8071">INDEX(_xlfn._xlws.FILTER(A$9:A$16378,E8071=E$9:E$16378*ISNUMBER(A$9:A$16378)),1)</f>
        <v>44615</v>
      </c>
      <c r="G8071" s="5" cm="1">
        <f t="array" ref="G8071">INDEX(_xlfn._xlws.FILTER(A$9:A$16378,E8071=E$9:E$16378*ISNUMBER(A$9:A$16378)),COUNT(_xlfn._xlws.FILTER(A$9:A$16378,E8071=E$9:E$16378*ISNUMBER(A$9:A$16378))))</f>
        <v>44615</v>
      </c>
      <c r="H8071">
        <v>8071</v>
      </c>
      <c r="I8071" s="10" cm="1">
        <f t="array" ref="I8071">_xlfn.IFS(AND(OR(_xlfn._xlws.FILTER(D$9:D$16388,E$9:E$16388=E8071)),ROW()=_xlfn.MINIFS(_xlfn.ANCHORARRAY(H$9),E$9:E$16388,E8071)),A8071-C$4,ROW()=_xlfn.MINIFS(_xlfn.ANCHORARRAY(H$9),E$9:E$16388,E8071),IFERROR(A8071-INDEX(G$9:G$16388,MATCH(E8071-1,E$9:E$16388,0)),A8071-C$4),ISNUMBER(A8071),A8071-F8071,TRUE,"")</f>
        <v>0</v>
      </c>
      <c r="J8071" t="b">
        <f t="shared" si="376"/>
        <v>0</v>
      </c>
      <c r="L8071" s="5"/>
    </row>
    <row r="8072" spans="1:12">
      <c r="A8072" s="1" t="s">
        <v>14</v>
      </c>
      <c r="B8072" s="4" t="str">
        <f>"annual period "&amp;COUNTIF(D$9:D8072,TRUE)</f>
        <v>annual period 27</v>
      </c>
      <c r="D8072" t="b">
        <f t="shared" si="375"/>
        <v>0</v>
      </c>
      <c r="E8072">
        <f t="shared" si="374"/>
        <v>1310</v>
      </c>
      <c r="F8072" s="5" cm="1">
        <f t="array" ref="F8072">INDEX(_xlfn._xlws.FILTER(A$9:A$16378,E8072=E$9:E$16378*ISNUMBER(A$9:A$16378)),1)</f>
        <v>44617</v>
      </c>
      <c r="G8072" s="5" cm="1">
        <f t="array" ref="G8072">INDEX(_xlfn._xlws.FILTER(A$9:A$16378,E8072=E$9:E$16378*ISNUMBER(A$9:A$16378)),COUNT(_xlfn._xlws.FILTER(A$9:A$16378,E8072=E$9:E$16378*ISNUMBER(A$9:A$16378))))</f>
        <v>44617</v>
      </c>
      <c r="H8072" t="str">
        <v/>
      </c>
      <c r="I8072" s="10" t="str" cm="1">
        <f t="array" ref="I8072">_xlfn.IFS(AND(OR(_xlfn._xlws.FILTER(D$9:D$16388,E$9:E$16388=E8072)),ROW()=_xlfn.MINIFS(_xlfn.ANCHORARRAY(H$9),E$9:E$16388,E8072)),A8072-C$4,ROW()=_xlfn.MINIFS(_xlfn.ANCHORARRAY(H$9),E$9:E$16388,E8072),IFERROR(A8072-INDEX(G$9:G$16388,MATCH(E8072-1,E$9:E$16388,0)),A8072-C$4),ISNUMBER(A8072),A8072-F8072,TRUE,"")</f>
        <v/>
      </c>
      <c r="J8072" t="str">
        <f t="shared" si="376"/>
        <v/>
      </c>
      <c r="L8072" s="5"/>
    </row>
    <row r="8073" spans="1:12">
      <c r="A8073" s="2"/>
      <c r="B8073" s="4" t="str">
        <f>"annual period "&amp;COUNTIF(D$9:D8073,TRUE)</f>
        <v>annual period 27</v>
      </c>
      <c r="D8073" t="b">
        <f t="shared" si="375"/>
        <v>0</v>
      </c>
      <c r="E8073">
        <f t="shared" si="374"/>
        <v>1310</v>
      </c>
      <c r="F8073" s="5" cm="1">
        <f t="array" ref="F8073">INDEX(_xlfn._xlws.FILTER(A$9:A$16378,E8073=E$9:E$16378*ISNUMBER(A$9:A$16378)),1)</f>
        <v>44617</v>
      </c>
      <c r="G8073" s="5" cm="1">
        <f t="array" ref="G8073">INDEX(_xlfn._xlws.FILTER(A$9:A$16378,E8073=E$9:E$16378*ISNUMBER(A$9:A$16378)),COUNT(_xlfn._xlws.FILTER(A$9:A$16378,E8073=E$9:E$16378*ISNUMBER(A$9:A$16378))))</f>
        <v>44617</v>
      </c>
      <c r="H8073" t="str">
        <v/>
      </c>
      <c r="I8073" s="10" t="str" cm="1">
        <f t="array" ref="I8073">_xlfn.IFS(AND(OR(_xlfn._xlws.FILTER(D$9:D$16388,E$9:E$16388=E8073)),ROW()=_xlfn.MINIFS(_xlfn.ANCHORARRAY(H$9),E$9:E$16388,E8073)),A8073-C$4,ROW()=_xlfn.MINIFS(_xlfn.ANCHORARRAY(H$9),E$9:E$16388,E8073),IFERROR(A8073-INDEX(G$9:G$16388,MATCH(E8073-1,E$9:E$16388,0)),A8073-C$4),ISNUMBER(A8073),A8073-F8073,TRUE,"")</f>
        <v/>
      </c>
      <c r="J8073" t="str">
        <f t="shared" si="376"/>
        <v/>
      </c>
      <c r="L8073" s="5"/>
    </row>
    <row r="8074" spans="1:12">
      <c r="A8074" s="3">
        <v>44617</v>
      </c>
      <c r="B8074" s="4" t="str">
        <f>"annual period "&amp;COUNTIF(D$9:D8074,TRUE)</f>
        <v>annual period 27</v>
      </c>
      <c r="D8074" t="b">
        <f t="shared" si="375"/>
        <v>0</v>
      </c>
      <c r="E8074">
        <f t="shared" si="374"/>
        <v>1310</v>
      </c>
      <c r="F8074" s="5" cm="1">
        <f t="array" ref="F8074">INDEX(_xlfn._xlws.FILTER(A$9:A$16378,E8074=E$9:E$16378*ISNUMBER(A$9:A$16378)),1)</f>
        <v>44617</v>
      </c>
      <c r="G8074" s="5" cm="1">
        <f t="array" ref="G8074">INDEX(_xlfn._xlws.FILTER(A$9:A$16378,E8074=E$9:E$16378*ISNUMBER(A$9:A$16378)),COUNT(_xlfn._xlws.FILTER(A$9:A$16378,E8074=E$9:E$16378*ISNUMBER(A$9:A$16378))))</f>
        <v>44617</v>
      </c>
      <c r="H8074">
        <v>8074</v>
      </c>
      <c r="I8074" s="10" cm="1">
        <f t="array" ref="I8074">_xlfn.IFS(AND(OR(_xlfn._xlws.FILTER(D$9:D$16388,E$9:E$16388=E8074)),ROW()=_xlfn.MINIFS(_xlfn.ANCHORARRAY(H$9),E$9:E$16388,E8074)),A8074-C$4,ROW()=_xlfn.MINIFS(_xlfn.ANCHORARRAY(H$9),E$9:E$16388,E8074),IFERROR(A8074-INDEX(G$9:G$16388,MATCH(E8074-1,E$9:E$16388,0)),A8074-C$4),ISNUMBER(A8074),A8074-F8074,TRUE,"")</f>
        <v>2</v>
      </c>
      <c r="J8074" t="b">
        <f t="shared" si="376"/>
        <v>0</v>
      </c>
      <c r="L8074" s="5"/>
    </row>
    <row r="8075" spans="1:12">
      <c r="B8075" s="4" t="str">
        <f>"annual period "&amp;COUNTIF(D$9:D8075,TRUE)</f>
        <v>annual period 27</v>
      </c>
      <c r="D8075" t="b">
        <f t="shared" si="375"/>
        <v>0</v>
      </c>
      <c r="E8075">
        <f t="shared" ref="E8075:E8138" si="377">IF(A8075="Trip #",E8074+1,E8074)</f>
        <v>1310</v>
      </c>
      <c r="F8075" s="5" cm="1">
        <f t="array" ref="F8075">INDEX(_xlfn._xlws.FILTER(A$9:A$16378,E8075=E$9:E$16378*ISNUMBER(A$9:A$16378)),1)</f>
        <v>44617</v>
      </c>
      <c r="G8075" s="5" cm="1">
        <f t="array" ref="G8075">INDEX(_xlfn._xlws.FILTER(A$9:A$16378,E8075=E$9:E$16378*ISNUMBER(A$9:A$16378)),COUNT(_xlfn._xlws.FILTER(A$9:A$16378,E8075=E$9:E$16378*ISNUMBER(A$9:A$16378))))</f>
        <v>44617</v>
      </c>
      <c r="H8075" t="str">
        <v/>
      </c>
      <c r="I8075" s="10" t="str" cm="1">
        <f t="array" ref="I8075">_xlfn.IFS(AND(OR(_xlfn._xlws.FILTER(D$9:D$16388,E$9:E$16388=E8075)),ROW()=_xlfn.MINIFS(_xlfn.ANCHORARRAY(H$9),E$9:E$16388,E8075)),A8075-C$4,ROW()=_xlfn.MINIFS(_xlfn.ANCHORARRAY(H$9),E$9:E$16388,E8075),IFERROR(A8075-INDEX(G$9:G$16388,MATCH(E8075-1,E$9:E$16388,0)),A8075-C$4),ISNUMBER(A8075),A8075-F8075,TRUE,"")</f>
        <v/>
      </c>
      <c r="J8075" t="str">
        <f t="shared" si="376"/>
        <v/>
      </c>
      <c r="L8075" s="5"/>
    </row>
    <row r="8076" spans="1:12">
      <c r="A8076" s="3">
        <v>44617</v>
      </c>
      <c r="B8076" s="4" t="str">
        <f>"annual period "&amp;COUNTIF(D$9:D8076,TRUE)</f>
        <v>annual period 27</v>
      </c>
      <c r="D8076" t="b">
        <f t="shared" si="375"/>
        <v>0</v>
      </c>
      <c r="E8076">
        <f t="shared" si="377"/>
        <v>1310</v>
      </c>
      <c r="F8076" s="5" cm="1">
        <f t="array" ref="F8076">INDEX(_xlfn._xlws.FILTER(A$9:A$16378,E8076=E$9:E$16378*ISNUMBER(A$9:A$16378)),1)</f>
        <v>44617</v>
      </c>
      <c r="G8076" s="5" cm="1">
        <f t="array" ref="G8076">INDEX(_xlfn._xlws.FILTER(A$9:A$16378,E8076=E$9:E$16378*ISNUMBER(A$9:A$16378)),COUNT(_xlfn._xlws.FILTER(A$9:A$16378,E8076=E$9:E$16378*ISNUMBER(A$9:A$16378))))</f>
        <v>44617</v>
      </c>
      <c r="H8076">
        <v>8076</v>
      </c>
      <c r="I8076" s="10" cm="1">
        <f t="array" ref="I8076">_xlfn.IFS(AND(OR(_xlfn._xlws.FILTER(D$9:D$16388,E$9:E$16388=E8076)),ROW()=_xlfn.MINIFS(_xlfn.ANCHORARRAY(H$9),E$9:E$16388,E8076)),A8076-C$4,ROW()=_xlfn.MINIFS(_xlfn.ANCHORARRAY(H$9),E$9:E$16388,E8076),IFERROR(A8076-INDEX(G$9:G$16388,MATCH(E8076-1,E$9:E$16388,0)),A8076-C$4),ISNUMBER(A8076),A8076-F8076,TRUE,"")</f>
        <v>0</v>
      </c>
      <c r="J8076" t="b">
        <f t="shared" si="376"/>
        <v>0</v>
      </c>
      <c r="L8076" s="5"/>
    </row>
    <row r="8077" spans="1:12">
      <c r="A8077" s="1" t="s">
        <v>14</v>
      </c>
      <c r="B8077" s="4" t="str">
        <f>"annual period "&amp;COUNTIF(D$9:D8077,TRUE)</f>
        <v>annual period 27</v>
      </c>
      <c r="D8077" t="b">
        <f t="shared" si="375"/>
        <v>0</v>
      </c>
      <c r="E8077">
        <f t="shared" si="377"/>
        <v>1311</v>
      </c>
      <c r="F8077" s="5" cm="1">
        <f t="array" ref="F8077">INDEX(_xlfn._xlws.FILTER(A$9:A$16378,E8077=E$9:E$16378*ISNUMBER(A$9:A$16378)),1)</f>
        <v>44618</v>
      </c>
      <c r="G8077" s="5" cm="1">
        <f t="array" ref="G8077">INDEX(_xlfn._xlws.FILTER(A$9:A$16378,E8077=E$9:E$16378*ISNUMBER(A$9:A$16378)),COUNT(_xlfn._xlws.FILTER(A$9:A$16378,E8077=E$9:E$16378*ISNUMBER(A$9:A$16378))))</f>
        <v>44618</v>
      </c>
      <c r="H8077" t="str">
        <v/>
      </c>
      <c r="I8077" s="10" t="str" cm="1">
        <f t="array" ref="I8077">_xlfn.IFS(AND(OR(_xlfn._xlws.FILTER(D$9:D$16388,E$9:E$16388=E8077)),ROW()=_xlfn.MINIFS(_xlfn.ANCHORARRAY(H$9),E$9:E$16388,E8077)),A8077-C$4,ROW()=_xlfn.MINIFS(_xlfn.ANCHORARRAY(H$9),E$9:E$16388,E8077),IFERROR(A8077-INDEX(G$9:G$16388,MATCH(E8077-1,E$9:E$16388,0)),A8077-C$4),ISNUMBER(A8077),A8077-F8077,TRUE,"")</f>
        <v/>
      </c>
      <c r="J8077" t="str">
        <f t="shared" si="376"/>
        <v/>
      </c>
      <c r="L8077" s="5"/>
    </row>
    <row r="8078" spans="1:12">
      <c r="A8078" s="2"/>
      <c r="B8078" s="4" t="str">
        <f>"annual period "&amp;COUNTIF(D$9:D8078,TRUE)</f>
        <v>annual period 27</v>
      </c>
      <c r="D8078" t="b">
        <f t="shared" si="375"/>
        <v>0</v>
      </c>
      <c r="E8078">
        <f t="shared" si="377"/>
        <v>1311</v>
      </c>
      <c r="F8078" s="5" cm="1">
        <f t="array" ref="F8078">INDEX(_xlfn._xlws.FILTER(A$9:A$16378,E8078=E$9:E$16378*ISNUMBER(A$9:A$16378)),1)</f>
        <v>44618</v>
      </c>
      <c r="G8078" s="5" cm="1">
        <f t="array" ref="G8078">INDEX(_xlfn._xlws.FILTER(A$9:A$16378,E8078=E$9:E$16378*ISNUMBER(A$9:A$16378)),COUNT(_xlfn._xlws.FILTER(A$9:A$16378,E8078=E$9:E$16378*ISNUMBER(A$9:A$16378))))</f>
        <v>44618</v>
      </c>
      <c r="H8078" t="str">
        <v/>
      </c>
      <c r="I8078" s="10" t="str" cm="1">
        <f t="array" ref="I8078">_xlfn.IFS(AND(OR(_xlfn._xlws.FILTER(D$9:D$16388,E$9:E$16388=E8078)),ROW()=_xlfn.MINIFS(_xlfn.ANCHORARRAY(H$9),E$9:E$16388,E8078)),A8078-C$4,ROW()=_xlfn.MINIFS(_xlfn.ANCHORARRAY(H$9),E$9:E$16388,E8078),IFERROR(A8078-INDEX(G$9:G$16388,MATCH(E8078-1,E$9:E$16388,0)),A8078-C$4),ISNUMBER(A8078),A8078-F8078,TRUE,"")</f>
        <v/>
      </c>
      <c r="J8078" t="str">
        <f t="shared" si="376"/>
        <v/>
      </c>
      <c r="L8078" s="5"/>
    </row>
    <row r="8079" spans="1:12">
      <c r="A8079" s="3">
        <v>44618</v>
      </c>
      <c r="B8079" s="4" t="str">
        <f>"annual period "&amp;COUNTIF(D$9:D8079,TRUE)</f>
        <v>annual period 27</v>
      </c>
      <c r="D8079" t="b">
        <f t="shared" si="375"/>
        <v>0</v>
      </c>
      <c r="E8079">
        <f t="shared" si="377"/>
        <v>1311</v>
      </c>
      <c r="F8079" s="5" cm="1">
        <f t="array" ref="F8079">INDEX(_xlfn._xlws.FILTER(A$9:A$16378,E8079=E$9:E$16378*ISNUMBER(A$9:A$16378)),1)</f>
        <v>44618</v>
      </c>
      <c r="G8079" s="5" cm="1">
        <f t="array" ref="G8079">INDEX(_xlfn._xlws.FILTER(A$9:A$16378,E8079=E$9:E$16378*ISNUMBER(A$9:A$16378)),COUNT(_xlfn._xlws.FILTER(A$9:A$16378,E8079=E$9:E$16378*ISNUMBER(A$9:A$16378))))</f>
        <v>44618</v>
      </c>
      <c r="H8079">
        <v>8079</v>
      </c>
      <c r="I8079" s="10" cm="1">
        <f t="array" ref="I8079">_xlfn.IFS(AND(OR(_xlfn._xlws.FILTER(D$9:D$16388,E$9:E$16388=E8079)),ROW()=_xlfn.MINIFS(_xlfn.ANCHORARRAY(H$9),E$9:E$16388,E8079)),A8079-C$4,ROW()=_xlfn.MINIFS(_xlfn.ANCHORARRAY(H$9),E$9:E$16388,E8079),IFERROR(A8079-INDEX(G$9:G$16388,MATCH(E8079-1,E$9:E$16388,0)),A8079-C$4),ISNUMBER(A8079),A8079-F8079,TRUE,"")</f>
        <v>1</v>
      </c>
      <c r="J8079" t="b">
        <f t="shared" si="376"/>
        <v>0</v>
      </c>
      <c r="L8079" s="5"/>
    </row>
    <row r="8080" spans="1:12">
      <c r="A8080" s="1" t="s">
        <v>14</v>
      </c>
      <c r="B8080" s="4" t="str">
        <f>"annual period "&amp;COUNTIF(D$9:D8080,TRUE)</f>
        <v>annual period 27</v>
      </c>
      <c r="D8080" t="b">
        <f t="shared" si="375"/>
        <v>0</v>
      </c>
      <c r="E8080">
        <f t="shared" si="377"/>
        <v>1312</v>
      </c>
      <c r="F8080" s="5" cm="1">
        <f t="array" ref="F8080">INDEX(_xlfn._xlws.FILTER(A$9:A$16378,E8080=E$9:E$16378*ISNUMBER(A$9:A$16378)),1)</f>
        <v>44620</v>
      </c>
      <c r="G8080" s="5" cm="1">
        <f t="array" ref="G8080">INDEX(_xlfn._xlws.FILTER(A$9:A$16378,E8080=E$9:E$16378*ISNUMBER(A$9:A$16378)),COUNT(_xlfn._xlws.FILTER(A$9:A$16378,E8080=E$9:E$16378*ISNUMBER(A$9:A$16378))))</f>
        <v>44620</v>
      </c>
      <c r="H8080" t="str">
        <v/>
      </c>
      <c r="I8080" s="10" t="str" cm="1">
        <f t="array" ref="I8080">_xlfn.IFS(AND(OR(_xlfn._xlws.FILTER(D$9:D$16388,E$9:E$16388=E8080)),ROW()=_xlfn.MINIFS(_xlfn.ANCHORARRAY(H$9),E$9:E$16388,E8080)),A8080-C$4,ROW()=_xlfn.MINIFS(_xlfn.ANCHORARRAY(H$9),E$9:E$16388,E8080),IFERROR(A8080-INDEX(G$9:G$16388,MATCH(E8080-1,E$9:E$16388,0)),A8080-C$4),ISNUMBER(A8080),A8080-F8080,TRUE,"")</f>
        <v/>
      </c>
      <c r="J8080" t="str">
        <f t="shared" si="376"/>
        <v/>
      </c>
      <c r="L8080" s="5"/>
    </row>
    <row r="8081" spans="1:12">
      <c r="A8081" s="2"/>
      <c r="B8081" s="4" t="str">
        <f>"annual period "&amp;COUNTIF(D$9:D8081,TRUE)</f>
        <v>annual period 27</v>
      </c>
      <c r="D8081" t="b">
        <f t="shared" si="375"/>
        <v>0</v>
      </c>
      <c r="E8081">
        <f t="shared" si="377"/>
        <v>1312</v>
      </c>
      <c r="F8081" s="5" cm="1">
        <f t="array" ref="F8081">INDEX(_xlfn._xlws.FILTER(A$9:A$16378,E8081=E$9:E$16378*ISNUMBER(A$9:A$16378)),1)</f>
        <v>44620</v>
      </c>
      <c r="G8081" s="5" cm="1">
        <f t="array" ref="G8081">INDEX(_xlfn._xlws.FILTER(A$9:A$16378,E8081=E$9:E$16378*ISNUMBER(A$9:A$16378)),COUNT(_xlfn._xlws.FILTER(A$9:A$16378,E8081=E$9:E$16378*ISNUMBER(A$9:A$16378))))</f>
        <v>44620</v>
      </c>
      <c r="H8081" t="str">
        <v/>
      </c>
      <c r="I8081" s="10" t="str" cm="1">
        <f t="array" ref="I8081">_xlfn.IFS(AND(OR(_xlfn._xlws.FILTER(D$9:D$16388,E$9:E$16388=E8081)),ROW()=_xlfn.MINIFS(_xlfn.ANCHORARRAY(H$9),E$9:E$16388,E8081)),A8081-C$4,ROW()=_xlfn.MINIFS(_xlfn.ANCHORARRAY(H$9),E$9:E$16388,E8081),IFERROR(A8081-INDEX(G$9:G$16388,MATCH(E8081-1,E$9:E$16388,0)),A8081-C$4),ISNUMBER(A8081),A8081-F8081,TRUE,"")</f>
        <v/>
      </c>
      <c r="J8081" t="str">
        <f t="shared" si="376"/>
        <v/>
      </c>
      <c r="L8081" s="5"/>
    </row>
    <row r="8082" spans="1:12">
      <c r="A8082" s="3">
        <v>44620</v>
      </c>
      <c r="B8082" s="4" t="str">
        <f>"annual period "&amp;COUNTIF(D$9:D8082,TRUE)</f>
        <v>annual period 27</v>
      </c>
      <c r="D8082" t="b">
        <f t="shared" si="375"/>
        <v>0</v>
      </c>
      <c r="E8082">
        <f t="shared" si="377"/>
        <v>1312</v>
      </c>
      <c r="F8082" s="5" cm="1">
        <f t="array" ref="F8082">INDEX(_xlfn._xlws.FILTER(A$9:A$16378,E8082=E$9:E$16378*ISNUMBER(A$9:A$16378)),1)</f>
        <v>44620</v>
      </c>
      <c r="G8082" s="5" cm="1">
        <f t="array" ref="G8082">INDEX(_xlfn._xlws.FILTER(A$9:A$16378,E8082=E$9:E$16378*ISNUMBER(A$9:A$16378)),COUNT(_xlfn._xlws.FILTER(A$9:A$16378,E8082=E$9:E$16378*ISNUMBER(A$9:A$16378))))</f>
        <v>44620</v>
      </c>
      <c r="H8082">
        <v>8082</v>
      </c>
      <c r="I8082" s="10" cm="1">
        <f t="array" ref="I8082">_xlfn.IFS(AND(OR(_xlfn._xlws.FILTER(D$9:D$16388,E$9:E$16388=E8082)),ROW()=_xlfn.MINIFS(_xlfn.ANCHORARRAY(H$9),E$9:E$16388,E8082)),A8082-C$4,ROW()=_xlfn.MINIFS(_xlfn.ANCHORARRAY(H$9),E$9:E$16388,E8082),IFERROR(A8082-INDEX(G$9:G$16388,MATCH(E8082-1,E$9:E$16388,0)),A8082-C$4),ISNUMBER(A8082),A8082-F8082,TRUE,"")</f>
        <v>2</v>
      </c>
      <c r="J8082" t="b">
        <f t="shared" si="376"/>
        <v>0</v>
      </c>
      <c r="L8082" s="5"/>
    </row>
    <row r="8083" spans="1:12">
      <c r="B8083" s="4" t="str">
        <f>"annual period "&amp;COUNTIF(D$9:D8083,TRUE)</f>
        <v>annual period 27</v>
      </c>
      <c r="D8083" t="b">
        <f t="shared" si="375"/>
        <v>0</v>
      </c>
      <c r="E8083">
        <f t="shared" si="377"/>
        <v>1312</v>
      </c>
      <c r="F8083" s="5" cm="1">
        <f t="array" ref="F8083">INDEX(_xlfn._xlws.FILTER(A$9:A$16378,E8083=E$9:E$16378*ISNUMBER(A$9:A$16378)),1)</f>
        <v>44620</v>
      </c>
      <c r="G8083" s="5" cm="1">
        <f t="array" ref="G8083">INDEX(_xlfn._xlws.FILTER(A$9:A$16378,E8083=E$9:E$16378*ISNUMBER(A$9:A$16378)),COUNT(_xlfn._xlws.FILTER(A$9:A$16378,E8083=E$9:E$16378*ISNUMBER(A$9:A$16378))))</f>
        <v>44620</v>
      </c>
      <c r="H8083" t="str">
        <v/>
      </c>
      <c r="I8083" s="10" t="str" cm="1">
        <f t="array" ref="I8083">_xlfn.IFS(AND(OR(_xlfn._xlws.FILTER(D$9:D$16388,E$9:E$16388=E8083)),ROW()=_xlfn.MINIFS(_xlfn.ANCHORARRAY(H$9),E$9:E$16388,E8083)),A8083-C$4,ROW()=_xlfn.MINIFS(_xlfn.ANCHORARRAY(H$9),E$9:E$16388,E8083),IFERROR(A8083-INDEX(G$9:G$16388,MATCH(E8083-1,E$9:E$16388,0)),A8083-C$4),ISNUMBER(A8083),A8083-F8083,TRUE,"")</f>
        <v/>
      </c>
      <c r="J8083" t="str">
        <f t="shared" si="376"/>
        <v/>
      </c>
      <c r="L8083" s="5"/>
    </row>
    <row r="8084" spans="1:12">
      <c r="A8084" s="3">
        <v>44620</v>
      </c>
      <c r="B8084" s="4" t="str">
        <f>"annual period "&amp;COUNTIF(D$9:D8084,TRUE)</f>
        <v>annual period 27</v>
      </c>
      <c r="D8084" t="b">
        <f t="shared" si="375"/>
        <v>0</v>
      </c>
      <c r="E8084">
        <f t="shared" si="377"/>
        <v>1312</v>
      </c>
      <c r="F8084" s="5" cm="1">
        <f t="array" ref="F8084">INDEX(_xlfn._xlws.FILTER(A$9:A$16378,E8084=E$9:E$16378*ISNUMBER(A$9:A$16378)),1)</f>
        <v>44620</v>
      </c>
      <c r="G8084" s="5" cm="1">
        <f t="array" ref="G8084">INDEX(_xlfn._xlws.FILTER(A$9:A$16378,E8084=E$9:E$16378*ISNUMBER(A$9:A$16378)),COUNT(_xlfn._xlws.FILTER(A$9:A$16378,E8084=E$9:E$16378*ISNUMBER(A$9:A$16378))))</f>
        <v>44620</v>
      </c>
      <c r="H8084">
        <v>8084</v>
      </c>
      <c r="I8084" s="10" cm="1">
        <f t="array" ref="I8084">_xlfn.IFS(AND(OR(_xlfn._xlws.FILTER(D$9:D$16388,E$9:E$16388=E8084)),ROW()=_xlfn.MINIFS(_xlfn.ANCHORARRAY(H$9),E$9:E$16388,E8084)),A8084-C$4,ROW()=_xlfn.MINIFS(_xlfn.ANCHORARRAY(H$9),E$9:E$16388,E8084),IFERROR(A8084-INDEX(G$9:G$16388,MATCH(E8084-1,E$9:E$16388,0)),A8084-C$4),ISNUMBER(A8084),A8084-F8084,TRUE,"")</f>
        <v>0</v>
      </c>
      <c r="J8084" t="b">
        <f t="shared" si="376"/>
        <v>0</v>
      </c>
      <c r="L8084" s="5"/>
    </row>
    <row r="8085" spans="1:12">
      <c r="B8085" s="4" t="str">
        <f>"annual period "&amp;COUNTIF(D$9:D8085,TRUE)</f>
        <v>annual period 27</v>
      </c>
      <c r="D8085" t="b">
        <f t="shared" si="375"/>
        <v>0</v>
      </c>
      <c r="E8085">
        <f t="shared" si="377"/>
        <v>1312</v>
      </c>
      <c r="F8085" s="5" cm="1">
        <f t="array" ref="F8085">INDEX(_xlfn._xlws.FILTER(A$9:A$16378,E8085=E$9:E$16378*ISNUMBER(A$9:A$16378)),1)</f>
        <v>44620</v>
      </c>
      <c r="G8085" s="5" cm="1">
        <f t="array" ref="G8085">INDEX(_xlfn._xlws.FILTER(A$9:A$16378,E8085=E$9:E$16378*ISNUMBER(A$9:A$16378)),COUNT(_xlfn._xlws.FILTER(A$9:A$16378,E8085=E$9:E$16378*ISNUMBER(A$9:A$16378))))</f>
        <v>44620</v>
      </c>
      <c r="H8085" t="str">
        <v/>
      </c>
      <c r="I8085" s="10" t="str" cm="1">
        <f t="array" ref="I8085">_xlfn.IFS(AND(OR(_xlfn._xlws.FILTER(D$9:D$16388,E$9:E$16388=E8085)),ROW()=_xlfn.MINIFS(_xlfn.ANCHORARRAY(H$9),E$9:E$16388,E8085)),A8085-C$4,ROW()=_xlfn.MINIFS(_xlfn.ANCHORARRAY(H$9),E$9:E$16388,E8085),IFERROR(A8085-INDEX(G$9:G$16388,MATCH(E8085-1,E$9:E$16388,0)),A8085-C$4),ISNUMBER(A8085),A8085-F8085,TRUE,"")</f>
        <v/>
      </c>
      <c r="J8085" t="str">
        <f t="shared" si="376"/>
        <v/>
      </c>
      <c r="L8085" s="5"/>
    </row>
    <row r="8086" spans="1:12">
      <c r="A8086" s="3">
        <v>44620</v>
      </c>
      <c r="B8086" s="4" t="str">
        <f>"annual period "&amp;COUNTIF(D$9:D8086,TRUE)</f>
        <v>annual period 27</v>
      </c>
      <c r="D8086" t="b">
        <f t="shared" si="375"/>
        <v>0</v>
      </c>
      <c r="E8086">
        <f t="shared" si="377"/>
        <v>1312</v>
      </c>
      <c r="F8086" s="5" cm="1">
        <f t="array" ref="F8086">INDEX(_xlfn._xlws.FILTER(A$9:A$16378,E8086=E$9:E$16378*ISNUMBER(A$9:A$16378)),1)</f>
        <v>44620</v>
      </c>
      <c r="G8086" s="5" cm="1">
        <f t="array" ref="G8086">INDEX(_xlfn._xlws.FILTER(A$9:A$16378,E8086=E$9:E$16378*ISNUMBER(A$9:A$16378)),COUNT(_xlfn._xlws.FILTER(A$9:A$16378,E8086=E$9:E$16378*ISNUMBER(A$9:A$16378))))</f>
        <v>44620</v>
      </c>
      <c r="H8086">
        <v>8086</v>
      </c>
      <c r="I8086" s="10" cm="1">
        <f t="array" ref="I8086">_xlfn.IFS(AND(OR(_xlfn._xlws.FILTER(D$9:D$16388,E$9:E$16388=E8086)),ROW()=_xlfn.MINIFS(_xlfn.ANCHORARRAY(H$9),E$9:E$16388,E8086)),A8086-C$4,ROW()=_xlfn.MINIFS(_xlfn.ANCHORARRAY(H$9),E$9:E$16388,E8086),IFERROR(A8086-INDEX(G$9:G$16388,MATCH(E8086-1,E$9:E$16388,0)),A8086-C$4),ISNUMBER(A8086),A8086-F8086,TRUE,"")</f>
        <v>0</v>
      </c>
      <c r="J8086" t="b">
        <f t="shared" si="376"/>
        <v>0</v>
      </c>
      <c r="L8086" s="5"/>
    </row>
    <row r="8087" spans="1:12">
      <c r="A8087" s="1" t="s">
        <v>14</v>
      </c>
      <c r="B8087" s="4" t="str">
        <f>"annual period "&amp;COUNTIF(D$9:D8087,TRUE)</f>
        <v>annual period 27</v>
      </c>
      <c r="D8087" t="b">
        <f t="shared" si="375"/>
        <v>0</v>
      </c>
      <c r="E8087">
        <f t="shared" si="377"/>
        <v>1313</v>
      </c>
      <c r="F8087" s="5" cm="1">
        <f t="array" ref="F8087">INDEX(_xlfn._xlws.FILTER(A$9:A$16378,E8087=E$9:E$16378*ISNUMBER(A$9:A$16378)),1)</f>
        <v>44621</v>
      </c>
      <c r="G8087" s="5" cm="1">
        <f t="array" ref="G8087">INDEX(_xlfn._xlws.FILTER(A$9:A$16378,E8087=E$9:E$16378*ISNUMBER(A$9:A$16378)),COUNT(_xlfn._xlws.FILTER(A$9:A$16378,E8087=E$9:E$16378*ISNUMBER(A$9:A$16378))))</f>
        <v>44621</v>
      </c>
      <c r="H8087" t="str">
        <v/>
      </c>
      <c r="I8087" s="10" t="str" cm="1">
        <f t="array" ref="I8087">_xlfn.IFS(AND(OR(_xlfn._xlws.FILTER(D$9:D$16388,E$9:E$16388=E8087)),ROW()=_xlfn.MINIFS(_xlfn.ANCHORARRAY(H$9),E$9:E$16388,E8087)),A8087-C$4,ROW()=_xlfn.MINIFS(_xlfn.ANCHORARRAY(H$9),E$9:E$16388,E8087),IFERROR(A8087-INDEX(G$9:G$16388,MATCH(E8087-1,E$9:E$16388,0)),A8087-C$4),ISNUMBER(A8087),A8087-F8087,TRUE,"")</f>
        <v/>
      </c>
      <c r="J8087" t="str">
        <f t="shared" si="376"/>
        <v/>
      </c>
      <c r="L8087" s="5"/>
    </row>
    <row r="8088" spans="1:12">
      <c r="A8088" s="2"/>
      <c r="B8088" s="4" t="str">
        <f>"annual period "&amp;COUNTIF(D$9:D8088,TRUE)</f>
        <v>annual period 27</v>
      </c>
      <c r="D8088" t="b">
        <f t="shared" si="375"/>
        <v>0</v>
      </c>
      <c r="E8088">
        <f t="shared" si="377"/>
        <v>1313</v>
      </c>
      <c r="F8088" s="5" cm="1">
        <f t="array" ref="F8088">INDEX(_xlfn._xlws.FILTER(A$9:A$16378,E8088=E$9:E$16378*ISNUMBER(A$9:A$16378)),1)</f>
        <v>44621</v>
      </c>
      <c r="G8088" s="5" cm="1">
        <f t="array" ref="G8088">INDEX(_xlfn._xlws.FILTER(A$9:A$16378,E8088=E$9:E$16378*ISNUMBER(A$9:A$16378)),COUNT(_xlfn._xlws.FILTER(A$9:A$16378,E8088=E$9:E$16378*ISNUMBER(A$9:A$16378))))</f>
        <v>44621</v>
      </c>
      <c r="H8088" t="str">
        <v/>
      </c>
      <c r="I8088" s="10" t="str" cm="1">
        <f t="array" ref="I8088">_xlfn.IFS(AND(OR(_xlfn._xlws.FILTER(D$9:D$16388,E$9:E$16388=E8088)),ROW()=_xlfn.MINIFS(_xlfn.ANCHORARRAY(H$9),E$9:E$16388,E8088)),A8088-C$4,ROW()=_xlfn.MINIFS(_xlfn.ANCHORARRAY(H$9),E$9:E$16388,E8088),IFERROR(A8088-INDEX(G$9:G$16388,MATCH(E8088-1,E$9:E$16388,0)),A8088-C$4),ISNUMBER(A8088),A8088-F8088,TRUE,"")</f>
        <v/>
      </c>
      <c r="J8088" t="str">
        <f t="shared" si="376"/>
        <v/>
      </c>
      <c r="L8088" s="5"/>
    </row>
    <row r="8089" spans="1:12">
      <c r="A8089" s="3">
        <v>44621</v>
      </c>
      <c r="B8089" s="4" t="str">
        <f>"annual period "&amp;COUNTIF(D$9:D8089,TRUE)</f>
        <v>annual period 27</v>
      </c>
      <c r="D8089" t="b">
        <f t="shared" si="375"/>
        <v>0</v>
      </c>
      <c r="E8089">
        <f t="shared" si="377"/>
        <v>1313</v>
      </c>
      <c r="F8089" s="5" cm="1">
        <f t="array" ref="F8089">INDEX(_xlfn._xlws.FILTER(A$9:A$16378,E8089=E$9:E$16378*ISNUMBER(A$9:A$16378)),1)</f>
        <v>44621</v>
      </c>
      <c r="G8089" s="5" cm="1">
        <f t="array" ref="G8089">INDEX(_xlfn._xlws.FILTER(A$9:A$16378,E8089=E$9:E$16378*ISNUMBER(A$9:A$16378)),COUNT(_xlfn._xlws.FILTER(A$9:A$16378,E8089=E$9:E$16378*ISNUMBER(A$9:A$16378))))</f>
        <v>44621</v>
      </c>
      <c r="H8089">
        <v>8089</v>
      </c>
      <c r="I8089" s="10" cm="1">
        <f t="array" ref="I8089">_xlfn.IFS(AND(OR(_xlfn._xlws.FILTER(D$9:D$16388,E$9:E$16388=E8089)),ROW()=_xlfn.MINIFS(_xlfn.ANCHORARRAY(H$9),E$9:E$16388,E8089)),A8089-C$4,ROW()=_xlfn.MINIFS(_xlfn.ANCHORARRAY(H$9),E$9:E$16388,E8089),IFERROR(A8089-INDEX(G$9:G$16388,MATCH(E8089-1,E$9:E$16388,0)),A8089-C$4),ISNUMBER(A8089),A8089-F8089,TRUE,"")</f>
        <v>1</v>
      </c>
      <c r="J8089" t="b">
        <f t="shared" si="376"/>
        <v>0</v>
      </c>
      <c r="L8089" s="5"/>
    </row>
    <row r="8090" spans="1:12">
      <c r="B8090" s="4" t="str">
        <f>"annual period "&amp;COUNTIF(D$9:D8090,TRUE)</f>
        <v>annual period 27</v>
      </c>
      <c r="D8090" t="b">
        <f t="shared" si="375"/>
        <v>0</v>
      </c>
      <c r="E8090">
        <f t="shared" si="377"/>
        <v>1313</v>
      </c>
      <c r="F8090" s="5" cm="1">
        <f t="array" ref="F8090">INDEX(_xlfn._xlws.FILTER(A$9:A$16378,E8090=E$9:E$16378*ISNUMBER(A$9:A$16378)),1)</f>
        <v>44621</v>
      </c>
      <c r="G8090" s="5" cm="1">
        <f t="array" ref="G8090">INDEX(_xlfn._xlws.FILTER(A$9:A$16378,E8090=E$9:E$16378*ISNUMBER(A$9:A$16378)),COUNT(_xlfn._xlws.FILTER(A$9:A$16378,E8090=E$9:E$16378*ISNUMBER(A$9:A$16378))))</f>
        <v>44621</v>
      </c>
      <c r="H8090" t="str">
        <v/>
      </c>
      <c r="I8090" s="10" t="str" cm="1">
        <f t="array" ref="I8090">_xlfn.IFS(AND(OR(_xlfn._xlws.FILTER(D$9:D$16388,E$9:E$16388=E8090)),ROW()=_xlfn.MINIFS(_xlfn.ANCHORARRAY(H$9),E$9:E$16388,E8090)),A8090-C$4,ROW()=_xlfn.MINIFS(_xlfn.ANCHORARRAY(H$9),E$9:E$16388,E8090),IFERROR(A8090-INDEX(G$9:G$16388,MATCH(E8090-1,E$9:E$16388,0)),A8090-C$4),ISNUMBER(A8090),A8090-F8090,TRUE,"")</f>
        <v/>
      </c>
      <c r="J8090" t="str">
        <f t="shared" si="376"/>
        <v/>
      </c>
      <c r="L8090" s="5"/>
    </row>
    <row r="8091" spans="1:12">
      <c r="A8091" s="3">
        <v>44621</v>
      </c>
      <c r="B8091" s="4" t="str">
        <f>"annual period "&amp;COUNTIF(D$9:D8091,TRUE)</f>
        <v>annual period 27</v>
      </c>
      <c r="D8091" t="b">
        <f t="shared" si="375"/>
        <v>0</v>
      </c>
      <c r="E8091">
        <f t="shared" si="377"/>
        <v>1313</v>
      </c>
      <c r="F8091" s="5" cm="1">
        <f t="array" ref="F8091">INDEX(_xlfn._xlws.FILTER(A$9:A$16378,E8091=E$9:E$16378*ISNUMBER(A$9:A$16378)),1)</f>
        <v>44621</v>
      </c>
      <c r="G8091" s="5" cm="1">
        <f t="array" ref="G8091">INDEX(_xlfn._xlws.FILTER(A$9:A$16378,E8091=E$9:E$16378*ISNUMBER(A$9:A$16378)),COUNT(_xlfn._xlws.FILTER(A$9:A$16378,E8091=E$9:E$16378*ISNUMBER(A$9:A$16378))))</f>
        <v>44621</v>
      </c>
      <c r="H8091">
        <v>8091</v>
      </c>
      <c r="I8091" s="10" cm="1">
        <f t="array" ref="I8091">_xlfn.IFS(AND(OR(_xlfn._xlws.FILTER(D$9:D$16388,E$9:E$16388=E8091)),ROW()=_xlfn.MINIFS(_xlfn.ANCHORARRAY(H$9),E$9:E$16388,E8091)),A8091-C$4,ROW()=_xlfn.MINIFS(_xlfn.ANCHORARRAY(H$9),E$9:E$16388,E8091),IFERROR(A8091-INDEX(G$9:G$16388,MATCH(E8091-1,E$9:E$16388,0)),A8091-C$4),ISNUMBER(A8091),A8091-F8091,TRUE,"")</f>
        <v>0</v>
      </c>
      <c r="J8091" t="b">
        <f t="shared" si="376"/>
        <v>0</v>
      </c>
      <c r="L8091" s="5"/>
    </row>
    <row r="8092" spans="1:12">
      <c r="A8092" s="1" t="s">
        <v>14</v>
      </c>
      <c r="B8092" s="4" t="str">
        <f>"annual period "&amp;COUNTIF(D$9:D8092,TRUE)</f>
        <v>annual period 27</v>
      </c>
      <c r="D8092" t="b">
        <f t="shared" si="375"/>
        <v>0</v>
      </c>
      <c r="E8092">
        <f t="shared" si="377"/>
        <v>1314</v>
      </c>
      <c r="F8092" s="5" cm="1">
        <f t="array" ref="F8092">INDEX(_xlfn._xlws.FILTER(A$9:A$16378,E8092=E$9:E$16378*ISNUMBER(A$9:A$16378)),1)</f>
        <v>44626</v>
      </c>
      <c r="G8092" s="5" cm="1">
        <f t="array" ref="G8092">INDEX(_xlfn._xlws.FILTER(A$9:A$16378,E8092=E$9:E$16378*ISNUMBER(A$9:A$16378)),COUNT(_xlfn._xlws.FILTER(A$9:A$16378,E8092=E$9:E$16378*ISNUMBER(A$9:A$16378))))</f>
        <v>44626</v>
      </c>
      <c r="H8092" t="str">
        <v/>
      </c>
      <c r="I8092" s="10" t="str" cm="1">
        <f t="array" ref="I8092">_xlfn.IFS(AND(OR(_xlfn._xlws.FILTER(D$9:D$16388,E$9:E$16388=E8092)),ROW()=_xlfn.MINIFS(_xlfn.ANCHORARRAY(H$9),E$9:E$16388,E8092)),A8092-C$4,ROW()=_xlfn.MINIFS(_xlfn.ANCHORARRAY(H$9),E$9:E$16388,E8092),IFERROR(A8092-INDEX(G$9:G$16388,MATCH(E8092-1,E$9:E$16388,0)),A8092-C$4),ISNUMBER(A8092),A8092-F8092,TRUE,"")</f>
        <v/>
      </c>
      <c r="J8092" t="str">
        <f t="shared" si="376"/>
        <v/>
      </c>
      <c r="L8092" s="5"/>
    </row>
    <row r="8093" spans="1:12">
      <c r="A8093" s="2"/>
      <c r="B8093" s="4" t="str">
        <f>"annual period "&amp;COUNTIF(D$9:D8093,TRUE)</f>
        <v>annual period 27</v>
      </c>
      <c r="D8093" t="b">
        <f t="shared" si="375"/>
        <v>0</v>
      </c>
      <c r="E8093">
        <f t="shared" si="377"/>
        <v>1314</v>
      </c>
      <c r="F8093" s="5" cm="1">
        <f t="array" ref="F8093">INDEX(_xlfn._xlws.FILTER(A$9:A$16378,E8093=E$9:E$16378*ISNUMBER(A$9:A$16378)),1)</f>
        <v>44626</v>
      </c>
      <c r="G8093" s="5" cm="1">
        <f t="array" ref="G8093">INDEX(_xlfn._xlws.FILTER(A$9:A$16378,E8093=E$9:E$16378*ISNUMBER(A$9:A$16378)),COUNT(_xlfn._xlws.FILTER(A$9:A$16378,E8093=E$9:E$16378*ISNUMBER(A$9:A$16378))))</f>
        <v>44626</v>
      </c>
      <c r="H8093" t="str">
        <v/>
      </c>
      <c r="I8093" s="10" t="str" cm="1">
        <f t="array" ref="I8093">_xlfn.IFS(AND(OR(_xlfn._xlws.FILTER(D$9:D$16388,E$9:E$16388=E8093)),ROW()=_xlfn.MINIFS(_xlfn.ANCHORARRAY(H$9),E$9:E$16388,E8093)),A8093-C$4,ROW()=_xlfn.MINIFS(_xlfn.ANCHORARRAY(H$9),E$9:E$16388,E8093),IFERROR(A8093-INDEX(G$9:G$16388,MATCH(E8093-1,E$9:E$16388,0)),A8093-C$4),ISNUMBER(A8093),A8093-F8093,TRUE,"")</f>
        <v/>
      </c>
      <c r="J8093" t="str">
        <f t="shared" si="376"/>
        <v/>
      </c>
      <c r="L8093" s="5"/>
    </row>
    <row r="8094" spans="1:12">
      <c r="A8094" s="3">
        <v>44626</v>
      </c>
      <c r="B8094" s="4" t="str">
        <f>"annual period "&amp;COUNTIF(D$9:D8094,TRUE)</f>
        <v>annual period 27</v>
      </c>
      <c r="D8094" t="b">
        <f t="shared" si="375"/>
        <v>0</v>
      </c>
      <c r="E8094">
        <f t="shared" si="377"/>
        <v>1314</v>
      </c>
      <c r="F8094" s="5" cm="1">
        <f t="array" ref="F8094">INDEX(_xlfn._xlws.FILTER(A$9:A$16378,E8094=E$9:E$16378*ISNUMBER(A$9:A$16378)),1)</f>
        <v>44626</v>
      </c>
      <c r="G8094" s="5" cm="1">
        <f t="array" ref="G8094">INDEX(_xlfn._xlws.FILTER(A$9:A$16378,E8094=E$9:E$16378*ISNUMBER(A$9:A$16378)),COUNT(_xlfn._xlws.FILTER(A$9:A$16378,E8094=E$9:E$16378*ISNUMBER(A$9:A$16378))))</f>
        <v>44626</v>
      </c>
      <c r="H8094">
        <v>8094</v>
      </c>
      <c r="I8094" s="10" cm="1">
        <f t="array" ref="I8094">_xlfn.IFS(AND(OR(_xlfn._xlws.FILTER(D$9:D$16388,E$9:E$16388=E8094)),ROW()=_xlfn.MINIFS(_xlfn.ANCHORARRAY(H$9),E$9:E$16388,E8094)),A8094-C$4,ROW()=_xlfn.MINIFS(_xlfn.ANCHORARRAY(H$9),E$9:E$16388,E8094),IFERROR(A8094-INDEX(G$9:G$16388,MATCH(E8094-1,E$9:E$16388,0)),A8094-C$4),ISNUMBER(A8094),A8094-F8094,TRUE,"")</f>
        <v>5</v>
      </c>
      <c r="J8094" t="b">
        <f t="shared" si="376"/>
        <v>0</v>
      </c>
      <c r="L8094" s="5"/>
    </row>
    <row r="8095" spans="1:12">
      <c r="A8095" s="1" t="s">
        <v>14</v>
      </c>
      <c r="B8095" s="4" t="str">
        <f>"annual period "&amp;COUNTIF(D$9:D8095,TRUE)</f>
        <v>annual period 27</v>
      </c>
      <c r="D8095" t="b">
        <f t="shared" si="375"/>
        <v>0</v>
      </c>
      <c r="E8095">
        <f t="shared" si="377"/>
        <v>1315</v>
      </c>
      <c r="F8095" s="5" cm="1">
        <f t="array" ref="F8095">INDEX(_xlfn._xlws.FILTER(A$9:A$16378,E8095=E$9:E$16378*ISNUMBER(A$9:A$16378)),1)</f>
        <v>44631</v>
      </c>
      <c r="G8095" s="5" cm="1">
        <f t="array" ref="G8095">INDEX(_xlfn._xlws.FILTER(A$9:A$16378,E8095=E$9:E$16378*ISNUMBER(A$9:A$16378)),COUNT(_xlfn._xlws.FILTER(A$9:A$16378,E8095=E$9:E$16378*ISNUMBER(A$9:A$16378))))</f>
        <v>44635</v>
      </c>
      <c r="H8095" t="str">
        <v/>
      </c>
      <c r="I8095" s="10" t="str" cm="1">
        <f t="array" ref="I8095">_xlfn.IFS(AND(OR(_xlfn._xlws.FILTER(D$9:D$16388,E$9:E$16388=E8095)),ROW()=_xlfn.MINIFS(_xlfn.ANCHORARRAY(H$9),E$9:E$16388,E8095)),A8095-C$4,ROW()=_xlfn.MINIFS(_xlfn.ANCHORARRAY(H$9),E$9:E$16388,E8095),IFERROR(A8095-INDEX(G$9:G$16388,MATCH(E8095-1,E$9:E$16388,0)),A8095-C$4),ISNUMBER(A8095),A8095-F8095,TRUE,"")</f>
        <v/>
      </c>
      <c r="J8095" t="str">
        <f t="shared" si="376"/>
        <v/>
      </c>
      <c r="L8095" s="5"/>
    </row>
    <row r="8096" spans="1:12">
      <c r="A8096" s="2"/>
      <c r="B8096" s="4" t="str">
        <f>"annual period "&amp;COUNTIF(D$9:D8096,TRUE)</f>
        <v>annual period 27</v>
      </c>
      <c r="D8096" t="b">
        <f t="shared" ref="D8096:D8159" si="378">F8095-F8096&gt;300</f>
        <v>0</v>
      </c>
      <c r="E8096">
        <f t="shared" si="377"/>
        <v>1315</v>
      </c>
      <c r="F8096" s="5" cm="1">
        <f t="array" ref="F8096">INDEX(_xlfn._xlws.FILTER(A$9:A$16378,E8096=E$9:E$16378*ISNUMBER(A$9:A$16378)),1)</f>
        <v>44631</v>
      </c>
      <c r="G8096" s="5" cm="1">
        <f t="array" ref="G8096">INDEX(_xlfn._xlws.FILTER(A$9:A$16378,E8096=E$9:E$16378*ISNUMBER(A$9:A$16378)),COUNT(_xlfn._xlws.FILTER(A$9:A$16378,E8096=E$9:E$16378*ISNUMBER(A$9:A$16378))))</f>
        <v>44635</v>
      </c>
      <c r="H8096" t="str">
        <v/>
      </c>
      <c r="I8096" s="10" t="str" cm="1">
        <f t="array" ref="I8096">_xlfn.IFS(AND(OR(_xlfn._xlws.FILTER(D$9:D$16388,E$9:E$16388=E8096)),ROW()=_xlfn.MINIFS(_xlfn.ANCHORARRAY(H$9),E$9:E$16388,E8096)),A8096-C$4,ROW()=_xlfn.MINIFS(_xlfn.ANCHORARRAY(H$9),E$9:E$16388,E8096),IFERROR(A8096-INDEX(G$9:G$16388,MATCH(E8096-1,E$9:E$16388,0)),A8096-C$4),ISNUMBER(A8096),A8096-F8096,TRUE,"")</f>
        <v/>
      </c>
      <c r="J8096" t="str">
        <f t="shared" si="376"/>
        <v/>
      </c>
      <c r="L8096" s="5"/>
    </row>
    <row r="8097" spans="1:12">
      <c r="A8097" s="3">
        <v>44631</v>
      </c>
      <c r="B8097" s="4" t="str">
        <f>"annual period "&amp;COUNTIF(D$9:D8097,TRUE)</f>
        <v>annual period 27</v>
      </c>
      <c r="D8097" t="b">
        <f t="shared" si="378"/>
        <v>0</v>
      </c>
      <c r="E8097">
        <f t="shared" si="377"/>
        <v>1315</v>
      </c>
      <c r="F8097" s="5" cm="1">
        <f t="array" ref="F8097">INDEX(_xlfn._xlws.FILTER(A$9:A$16378,E8097=E$9:E$16378*ISNUMBER(A$9:A$16378)),1)</f>
        <v>44631</v>
      </c>
      <c r="G8097" s="5" cm="1">
        <f t="array" ref="G8097">INDEX(_xlfn._xlws.FILTER(A$9:A$16378,E8097=E$9:E$16378*ISNUMBER(A$9:A$16378)),COUNT(_xlfn._xlws.FILTER(A$9:A$16378,E8097=E$9:E$16378*ISNUMBER(A$9:A$16378))))</f>
        <v>44635</v>
      </c>
      <c r="H8097">
        <v>8097</v>
      </c>
      <c r="I8097" s="10" cm="1">
        <f t="array" ref="I8097">_xlfn.IFS(AND(OR(_xlfn._xlws.FILTER(D$9:D$16388,E$9:E$16388=E8097)),ROW()=_xlfn.MINIFS(_xlfn.ANCHORARRAY(H$9),E$9:E$16388,E8097)),A8097-C$4,ROW()=_xlfn.MINIFS(_xlfn.ANCHORARRAY(H$9),E$9:E$16388,E8097),IFERROR(A8097-INDEX(G$9:G$16388,MATCH(E8097-1,E$9:E$16388,0)),A8097-C$4),ISNUMBER(A8097),A8097-F8097,TRUE,"")</f>
        <v>5</v>
      </c>
      <c r="J8097" t="b">
        <f t="shared" si="376"/>
        <v>0</v>
      </c>
      <c r="L8097" s="5"/>
    </row>
    <row r="8098" spans="1:12">
      <c r="B8098" s="4" t="str">
        <f>"annual period "&amp;COUNTIF(D$9:D8098,TRUE)</f>
        <v>annual period 27</v>
      </c>
      <c r="D8098" t="b">
        <f t="shared" si="378"/>
        <v>0</v>
      </c>
      <c r="E8098">
        <f t="shared" si="377"/>
        <v>1315</v>
      </c>
      <c r="F8098" s="5" cm="1">
        <f t="array" ref="F8098">INDEX(_xlfn._xlws.FILTER(A$9:A$16378,E8098=E$9:E$16378*ISNUMBER(A$9:A$16378)),1)</f>
        <v>44631</v>
      </c>
      <c r="G8098" s="5" cm="1">
        <f t="array" ref="G8098">INDEX(_xlfn._xlws.FILTER(A$9:A$16378,E8098=E$9:E$16378*ISNUMBER(A$9:A$16378)),COUNT(_xlfn._xlws.FILTER(A$9:A$16378,E8098=E$9:E$16378*ISNUMBER(A$9:A$16378))))</f>
        <v>44635</v>
      </c>
      <c r="H8098" t="str">
        <v/>
      </c>
      <c r="I8098" s="10" t="str" cm="1">
        <f t="array" ref="I8098">_xlfn.IFS(AND(OR(_xlfn._xlws.FILTER(D$9:D$16388,E$9:E$16388=E8098)),ROW()=_xlfn.MINIFS(_xlfn.ANCHORARRAY(H$9),E$9:E$16388,E8098)),A8098-C$4,ROW()=_xlfn.MINIFS(_xlfn.ANCHORARRAY(H$9),E$9:E$16388,E8098),IFERROR(A8098-INDEX(G$9:G$16388,MATCH(E8098-1,E$9:E$16388,0)),A8098-C$4),ISNUMBER(A8098),A8098-F8098,TRUE,"")</f>
        <v/>
      </c>
      <c r="J8098" t="str">
        <f t="shared" si="376"/>
        <v/>
      </c>
      <c r="L8098" s="5"/>
    </row>
    <row r="8099" spans="1:12">
      <c r="A8099" s="3">
        <v>44631</v>
      </c>
      <c r="B8099" s="4" t="str">
        <f>"annual period "&amp;COUNTIF(D$9:D8099,TRUE)</f>
        <v>annual period 27</v>
      </c>
      <c r="D8099" t="b">
        <f t="shared" si="378"/>
        <v>0</v>
      </c>
      <c r="E8099">
        <f t="shared" si="377"/>
        <v>1315</v>
      </c>
      <c r="F8099" s="5" cm="1">
        <f t="array" ref="F8099">INDEX(_xlfn._xlws.FILTER(A$9:A$16378,E8099=E$9:E$16378*ISNUMBER(A$9:A$16378)),1)</f>
        <v>44631</v>
      </c>
      <c r="G8099" s="5" cm="1">
        <f t="array" ref="G8099">INDEX(_xlfn._xlws.FILTER(A$9:A$16378,E8099=E$9:E$16378*ISNUMBER(A$9:A$16378)),COUNT(_xlfn._xlws.FILTER(A$9:A$16378,E8099=E$9:E$16378*ISNUMBER(A$9:A$16378))))</f>
        <v>44635</v>
      </c>
      <c r="H8099">
        <v>8099</v>
      </c>
      <c r="I8099" s="10" cm="1">
        <f t="array" ref="I8099">_xlfn.IFS(AND(OR(_xlfn._xlws.FILTER(D$9:D$16388,E$9:E$16388=E8099)),ROW()=_xlfn.MINIFS(_xlfn.ANCHORARRAY(H$9),E$9:E$16388,E8099)),A8099-C$4,ROW()=_xlfn.MINIFS(_xlfn.ANCHORARRAY(H$9),E$9:E$16388,E8099),IFERROR(A8099-INDEX(G$9:G$16388,MATCH(E8099-1,E$9:E$16388,0)),A8099-C$4),ISNUMBER(A8099),A8099-F8099,TRUE,"")</f>
        <v>0</v>
      </c>
      <c r="J8099" t="b">
        <f t="shared" si="376"/>
        <v>0</v>
      </c>
      <c r="L8099" s="5"/>
    </row>
    <row r="8100" spans="1:12">
      <c r="B8100" s="4" t="str">
        <f>"annual period "&amp;COUNTIF(D$9:D8100,TRUE)</f>
        <v>annual period 27</v>
      </c>
      <c r="D8100" t="b">
        <f t="shared" si="378"/>
        <v>0</v>
      </c>
      <c r="E8100">
        <f t="shared" si="377"/>
        <v>1315</v>
      </c>
      <c r="F8100" s="5" cm="1">
        <f t="array" ref="F8100">INDEX(_xlfn._xlws.FILTER(A$9:A$16378,E8100=E$9:E$16378*ISNUMBER(A$9:A$16378)),1)</f>
        <v>44631</v>
      </c>
      <c r="G8100" s="5" cm="1">
        <f t="array" ref="G8100">INDEX(_xlfn._xlws.FILTER(A$9:A$16378,E8100=E$9:E$16378*ISNUMBER(A$9:A$16378)),COUNT(_xlfn._xlws.FILTER(A$9:A$16378,E8100=E$9:E$16378*ISNUMBER(A$9:A$16378))))</f>
        <v>44635</v>
      </c>
      <c r="H8100" t="str">
        <v/>
      </c>
      <c r="I8100" s="10" t="str" cm="1">
        <f t="array" ref="I8100">_xlfn.IFS(AND(OR(_xlfn._xlws.FILTER(D$9:D$16388,E$9:E$16388=E8100)),ROW()=_xlfn.MINIFS(_xlfn.ANCHORARRAY(H$9),E$9:E$16388,E8100)),A8100-C$4,ROW()=_xlfn.MINIFS(_xlfn.ANCHORARRAY(H$9),E$9:E$16388,E8100),IFERROR(A8100-INDEX(G$9:G$16388,MATCH(E8100-1,E$9:E$16388,0)),A8100-C$4),ISNUMBER(A8100),A8100-F8100,TRUE,"")</f>
        <v/>
      </c>
      <c r="J8100" t="str">
        <f t="shared" si="376"/>
        <v/>
      </c>
      <c r="L8100" s="5"/>
    </row>
    <row r="8101" spans="1:12">
      <c r="A8101" s="3">
        <v>44631</v>
      </c>
      <c r="B8101" s="4" t="str">
        <f>"annual period "&amp;COUNTIF(D$9:D8101,TRUE)</f>
        <v>annual period 27</v>
      </c>
      <c r="D8101" t="b">
        <f t="shared" si="378"/>
        <v>0</v>
      </c>
      <c r="E8101">
        <f t="shared" si="377"/>
        <v>1315</v>
      </c>
      <c r="F8101" s="5" cm="1">
        <f t="array" ref="F8101">INDEX(_xlfn._xlws.FILTER(A$9:A$16378,E8101=E$9:E$16378*ISNUMBER(A$9:A$16378)),1)</f>
        <v>44631</v>
      </c>
      <c r="G8101" s="5" cm="1">
        <f t="array" ref="G8101">INDEX(_xlfn._xlws.FILTER(A$9:A$16378,E8101=E$9:E$16378*ISNUMBER(A$9:A$16378)),COUNT(_xlfn._xlws.FILTER(A$9:A$16378,E8101=E$9:E$16378*ISNUMBER(A$9:A$16378))))</f>
        <v>44635</v>
      </c>
      <c r="H8101">
        <v>8101</v>
      </c>
      <c r="I8101" s="10" cm="1">
        <f t="array" ref="I8101">_xlfn.IFS(AND(OR(_xlfn._xlws.FILTER(D$9:D$16388,E$9:E$16388=E8101)),ROW()=_xlfn.MINIFS(_xlfn.ANCHORARRAY(H$9),E$9:E$16388,E8101)),A8101-C$4,ROW()=_xlfn.MINIFS(_xlfn.ANCHORARRAY(H$9),E$9:E$16388,E8101),IFERROR(A8101-INDEX(G$9:G$16388,MATCH(E8101-1,E$9:E$16388,0)),A8101-C$4),ISNUMBER(A8101),A8101-F8101,TRUE,"")</f>
        <v>0</v>
      </c>
      <c r="J8101" t="b">
        <f t="shared" si="376"/>
        <v>0</v>
      </c>
      <c r="L8101" s="5"/>
    </row>
    <row r="8102" spans="1:12">
      <c r="B8102" s="4" t="str">
        <f>"annual period "&amp;COUNTIF(D$9:D8102,TRUE)</f>
        <v>annual period 27</v>
      </c>
      <c r="D8102" t="b">
        <f t="shared" si="378"/>
        <v>0</v>
      </c>
      <c r="E8102">
        <f t="shared" si="377"/>
        <v>1315</v>
      </c>
      <c r="F8102" s="5" cm="1">
        <f t="array" ref="F8102">INDEX(_xlfn._xlws.FILTER(A$9:A$16378,E8102=E$9:E$16378*ISNUMBER(A$9:A$16378)),1)</f>
        <v>44631</v>
      </c>
      <c r="G8102" s="5" cm="1">
        <f t="array" ref="G8102">INDEX(_xlfn._xlws.FILTER(A$9:A$16378,E8102=E$9:E$16378*ISNUMBER(A$9:A$16378)),COUNT(_xlfn._xlws.FILTER(A$9:A$16378,E8102=E$9:E$16378*ISNUMBER(A$9:A$16378))))</f>
        <v>44635</v>
      </c>
      <c r="H8102" t="str">
        <v/>
      </c>
      <c r="I8102" s="10" t="str" cm="1">
        <f t="array" ref="I8102">_xlfn.IFS(AND(OR(_xlfn._xlws.FILTER(D$9:D$16388,E$9:E$16388=E8102)),ROW()=_xlfn.MINIFS(_xlfn.ANCHORARRAY(H$9),E$9:E$16388,E8102)),A8102-C$4,ROW()=_xlfn.MINIFS(_xlfn.ANCHORARRAY(H$9),E$9:E$16388,E8102),IFERROR(A8102-INDEX(G$9:G$16388,MATCH(E8102-1,E$9:E$16388,0)),A8102-C$4),ISNUMBER(A8102),A8102-F8102,TRUE,"")</f>
        <v/>
      </c>
      <c r="J8102" t="str">
        <f t="shared" si="376"/>
        <v/>
      </c>
      <c r="L8102" s="5"/>
    </row>
    <row r="8103" spans="1:12">
      <c r="A8103" s="3">
        <v>44635</v>
      </c>
      <c r="B8103" s="4" t="str">
        <f>"annual period "&amp;COUNTIF(D$9:D8103,TRUE)</f>
        <v>annual period 27</v>
      </c>
      <c r="D8103" t="b">
        <f t="shared" si="378"/>
        <v>0</v>
      </c>
      <c r="E8103">
        <f t="shared" si="377"/>
        <v>1315</v>
      </c>
      <c r="F8103" s="5" cm="1">
        <f t="array" ref="F8103">INDEX(_xlfn._xlws.FILTER(A$9:A$16378,E8103=E$9:E$16378*ISNUMBER(A$9:A$16378)),1)</f>
        <v>44631</v>
      </c>
      <c r="G8103" s="5" cm="1">
        <f t="array" ref="G8103">INDEX(_xlfn._xlws.FILTER(A$9:A$16378,E8103=E$9:E$16378*ISNUMBER(A$9:A$16378)),COUNT(_xlfn._xlws.FILTER(A$9:A$16378,E8103=E$9:E$16378*ISNUMBER(A$9:A$16378))))</f>
        <v>44635</v>
      </c>
      <c r="H8103" t="str">
        <v/>
      </c>
      <c r="I8103" s="10" cm="1">
        <f t="array" ref="I8103">_xlfn.IFS(AND(OR(_xlfn._xlws.FILTER(D$9:D$16388,E$9:E$16388=E8103)),ROW()=_xlfn.MINIFS(_xlfn.ANCHORARRAY(H$9),E$9:E$16388,E8103)),A8103-C$4,ROW()=_xlfn.MINIFS(_xlfn.ANCHORARRAY(H$9),E$9:E$16388,E8103),IFERROR(A8103-INDEX(G$9:G$16388,MATCH(E8103-1,E$9:E$16388,0)),A8103-C$4),ISNUMBER(A8103),A8103-F8103,TRUE,"")</f>
        <v>4</v>
      </c>
      <c r="J8103" t="b">
        <f t="shared" si="376"/>
        <v>0</v>
      </c>
      <c r="L8103" s="5"/>
    </row>
    <row r="8104" spans="1:12">
      <c r="A8104" s="1" t="s">
        <v>14</v>
      </c>
      <c r="B8104" s="4" t="str">
        <f>"annual period "&amp;COUNTIF(D$9:D8104,TRUE)</f>
        <v>annual period 27</v>
      </c>
      <c r="D8104" t="b">
        <f t="shared" si="378"/>
        <v>0</v>
      </c>
      <c r="E8104">
        <f t="shared" si="377"/>
        <v>1316</v>
      </c>
      <c r="F8104" s="5" cm="1">
        <f t="array" ref="F8104">INDEX(_xlfn._xlws.FILTER(A$9:A$16378,E8104=E$9:E$16378*ISNUMBER(A$9:A$16378)),1)</f>
        <v>44635</v>
      </c>
      <c r="G8104" s="5" cm="1">
        <f t="array" ref="G8104">INDEX(_xlfn._xlws.FILTER(A$9:A$16378,E8104=E$9:E$16378*ISNUMBER(A$9:A$16378)),COUNT(_xlfn._xlws.FILTER(A$9:A$16378,E8104=E$9:E$16378*ISNUMBER(A$9:A$16378))))</f>
        <v>44636</v>
      </c>
      <c r="H8104" t="str">
        <v/>
      </c>
      <c r="I8104" s="10" t="str" cm="1">
        <f t="array" ref="I8104">_xlfn.IFS(AND(OR(_xlfn._xlws.FILTER(D$9:D$16388,E$9:E$16388=E8104)),ROW()=_xlfn.MINIFS(_xlfn.ANCHORARRAY(H$9),E$9:E$16388,E8104)),A8104-C$4,ROW()=_xlfn.MINIFS(_xlfn.ANCHORARRAY(H$9),E$9:E$16388,E8104),IFERROR(A8104-INDEX(G$9:G$16388,MATCH(E8104-1,E$9:E$16388,0)),A8104-C$4),ISNUMBER(A8104),A8104-F8104,TRUE,"")</f>
        <v/>
      </c>
      <c r="J8104" t="str">
        <f t="shared" si="376"/>
        <v/>
      </c>
      <c r="L8104" s="5"/>
    </row>
    <row r="8105" spans="1:12">
      <c r="A8105" s="2"/>
      <c r="B8105" s="4" t="str">
        <f>"annual period "&amp;COUNTIF(D$9:D8105,TRUE)</f>
        <v>annual period 27</v>
      </c>
      <c r="D8105" t="b">
        <f t="shared" si="378"/>
        <v>0</v>
      </c>
      <c r="E8105">
        <f t="shared" si="377"/>
        <v>1316</v>
      </c>
      <c r="F8105" s="5" cm="1">
        <f t="array" ref="F8105">INDEX(_xlfn._xlws.FILTER(A$9:A$16378,E8105=E$9:E$16378*ISNUMBER(A$9:A$16378)),1)</f>
        <v>44635</v>
      </c>
      <c r="G8105" s="5" cm="1">
        <f t="array" ref="G8105">INDEX(_xlfn._xlws.FILTER(A$9:A$16378,E8105=E$9:E$16378*ISNUMBER(A$9:A$16378)),COUNT(_xlfn._xlws.FILTER(A$9:A$16378,E8105=E$9:E$16378*ISNUMBER(A$9:A$16378))))</f>
        <v>44636</v>
      </c>
      <c r="H8105" t="str">
        <v/>
      </c>
      <c r="I8105" s="10" t="str" cm="1">
        <f t="array" ref="I8105">_xlfn.IFS(AND(OR(_xlfn._xlws.FILTER(D$9:D$16388,E$9:E$16388=E8105)),ROW()=_xlfn.MINIFS(_xlfn.ANCHORARRAY(H$9),E$9:E$16388,E8105)),A8105-C$4,ROW()=_xlfn.MINIFS(_xlfn.ANCHORARRAY(H$9),E$9:E$16388,E8105),IFERROR(A8105-INDEX(G$9:G$16388,MATCH(E8105-1,E$9:E$16388,0)),A8105-C$4),ISNUMBER(A8105),A8105-F8105,TRUE,"")</f>
        <v/>
      </c>
      <c r="J8105" t="str">
        <f t="shared" si="376"/>
        <v/>
      </c>
      <c r="L8105" s="5"/>
    </row>
    <row r="8106" spans="1:12">
      <c r="A8106" s="3">
        <v>44635</v>
      </c>
      <c r="B8106" s="4" t="str">
        <f>"annual period "&amp;COUNTIF(D$9:D8106,TRUE)</f>
        <v>annual period 27</v>
      </c>
      <c r="D8106" t="b">
        <f t="shared" si="378"/>
        <v>0</v>
      </c>
      <c r="E8106">
        <f t="shared" si="377"/>
        <v>1316</v>
      </c>
      <c r="F8106" s="5" cm="1">
        <f t="array" ref="F8106">INDEX(_xlfn._xlws.FILTER(A$9:A$16378,E8106=E$9:E$16378*ISNUMBER(A$9:A$16378)),1)</f>
        <v>44635</v>
      </c>
      <c r="G8106" s="5" cm="1">
        <f t="array" ref="G8106">INDEX(_xlfn._xlws.FILTER(A$9:A$16378,E8106=E$9:E$16378*ISNUMBER(A$9:A$16378)),COUNT(_xlfn._xlws.FILTER(A$9:A$16378,E8106=E$9:E$16378*ISNUMBER(A$9:A$16378))))</f>
        <v>44636</v>
      </c>
      <c r="H8106">
        <v>8106</v>
      </c>
      <c r="I8106" s="10" cm="1">
        <f t="array" ref="I8106">_xlfn.IFS(AND(OR(_xlfn._xlws.FILTER(D$9:D$16388,E$9:E$16388=E8106)),ROW()=_xlfn.MINIFS(_xlfn.ANCHORARRAY(H$9),E$9:E$16388,E8106)),A8106-C$4,ROW()=_xlfn.MINIFS(_xlfn.ANCHORARRAY(H$9),E$9:E$16388,E8106),IFERROR(A8106-INDEX(G$9:G$16388,MATCH(E8106-1,E$9:E$16388,0)),A8106-C$4),ISNUMBER(A8106),A8106-F8106,TRUE,"")</f>
        <v>0</v>
      </c>
      <c r="J8106" t="b">
        <f t="shared" si="376"/>
        <v>0</v>
      </c>
      <c r="L8106" s="5"/>
    </row>
    <row r="8107" spans="1:12">
      <c r="B8107" s="4" t="str">
        <f>"annual period "&amp;COUNTIF(D$9:D8107,TRUE)</f>
        <v>annual period 27</v>
      </c>
      <c r="D8107" t="b">
        <f t="shared" si="378"/>
        <v>0</v>
      </c>
      <c r="E8107">
        <f t="shared" si="377"/>
        <v>1316</v>
      </c>
      <c r="F8107" s="5" cm="1">
        <f t="array" ref="F8107">INDEX(_xlfn._xlws.FILTER(A$9:A$16378,E8107=E$9:E$16378*ISNUMBER(A$9:A$16378)),1)</f>
        <v>44635</v>
      </c>
      <c r="G8107" s="5" cm="1">
        <f t="array" ref="G8107">INDEX(_xlfn._xlws.FILTER(A$9:A$16378,E8107=E$9:E$16378*ISNUMBER(A$9:A$16378)),COUNT(_xlfn._xlws.FILTER(A$9:A$16378,E8107=E$9:E$16378*ISNUMBER(A$9:A$16378))))</f>
        <v>44636</v>
      </c>
      <c r="H8107" t="str">
        <v/>
      </c>
      <c r="I8107" s="10" t="str" cm="1">
        <f t="array" ref="I8107">_xlfn.IFS(AND(OR(_xlfn._xlws.FILTER(D$9:D$16388,E$9:E$16388=E8107)),ROW()=_xlfn.MINIFS(_xlfn.ANCHORARRAY(H$9),E$9:E$16388,E8107)),A8107-C$4,ROW()=_xlfn.MINIFS(_xlfn.ANCHORARRAY(H$9),E$9:E$16388,E8107),IFERROR(A8107-INDEX(G$9:G$16388,MATCH(E8107-1,E$9:E$16388,0)),A8107-C$4),ISNUMBER(A8107),A8107-F8107,TRUE,"")</f>
        <v/>
      </c>
      <c r="J8107" t="str">
        <f t="shared" si="376"/>
        <v/>
      </c>
      <c r="L8107" s="5"/>
    </row>
    <row r="8108" spans="1:12">
      <c r="A8108" s="3">
        <v>44635</v>
      </c>
      <c r="B8108" s="4" t="str">
        <f>"annual period "&amp;COUNTIF(D$9:D8108,TRUE)</f>
        <v>annual period 27</v>
      </c>
      <c r="D8108" t="b">
        <f t="shared" si="378"/>
        <v>0</v>
      </c>
      <c r="E8108">
        <f t="shared" si="377"/>
        <v>1316</v>
      </c>
      <c r="F8108" s="5" cm="1">
        <f t="array" ref="F8108">INDEX(_xlfn._xlws.FILTER(A$9:A$16378,E8108=E$9:E$16378*ISNUMBER(A$9:A$16378)),1)</f>
        <v>44635</v>
      </c>
      <c r="G8108" s="5" cm="1">
        <f t="array" ref="G8108">INDEX(_xlfn._xlws.FILTER(A$9:A$16378,E8108=E$9:E$16378*ISNUMBER(A$9:A$16378)),COUNT(_xlfn._xlws.FILTER(A$9:A$16378,E8108=E$9:E$16378*ISNUMBER(A$9:A$16378))))</f>
        <v>44636</v>
      </c>
      <c r="H8108">
        <v>8108</v>
      </c>
      <c r="I8108" s="10" cm="1">
        <f t="array" ref="I8108">_xlfn.IFS(AND(OR(_xlfn._xlws.FILTER(D$9:D$16388,E$9:E$16388=E8108)),ROW()=_xlfn.MINIFS(_xlfn.ANCHORARRAY(H$9),E$9:E$16388,E8108)),A8108-C$4,ROW()=_xlfn.MINIFS(_xlfn.ANCHORARRAY(H$9),E$9:E$16388,E8108),IFERROR(A8108-INDEX(G$9:G$16388,MATCH(E8108-1,E$9:E$16388,0)),A8108-C$4),ISNUMBER(A8108),A8108-F8108,TRUE,"")</f>
        <v>0</v>
      </c>
      <c r="J8108" t="b">
        <f t="shared" si="376"/>
        <v>0</v>
      </c>
      <c r="L8108" s="5"/>
    </row>
    <row r="8109" spans="1:12">
      <c r="B8109" s="4" t="str">
        <f>"annual period "&amp;COUNTIF(D$9:D8109,TRUE)</f>
        <v>annual period 27</v>
      </c>
      <c r="D8109" t="b">
        <f t="shared" si="378"/>
        <v>0</v>
      </c>
      <c r="E8109">
        <f t="shared" si="377"/>
        <v>1316</v>
      </c>
      <c r="F8109" s="5" cm="1">
        <f t="array" ref="F8109">INDEX(_xlfn._xlws.FILTER(A$9:A$16378,E8109=E$9:E$16378*ISNUMBER(A$9:A$16378)),1)</f>
        <v>44635</v>
      </c>
      <c r="G8109" s="5" cm="1">
        <f t="array" ref="G8109">INDEX(_xlfn._xlws.FILTER(A$9:A$16378,E8109=E$9:E$16378*ISNUMBER(A$9:A$16378)),COUNT(_xlfn._xlws.FILTER(A$9:A$16378,E8109=E$9:E$16378*ISNUMBER(A$9:A$16378))))</f>
        <v>44636</v>
      </c>
      <c r="H8109" t="str">
        <v/>
      </c>
      <c r="I8109" s="10" t="str" cm="1">
        <f t="array" ref="I8109">_xlfn.IFS(AND(OR(_xlfn._xlws.FILTER(D$9:D$16388,E$9:E$16388=E8109)),ROW()=_xlfn.MINIFS(_xlfn.ANCHORARRAY(H$9),E$9:E$16388,E8109)),A8109-C$4,ROW()=_xlfn.MINIFS(_xlfn.ANCHORARRAY(H$9),E$9:E$16388,E8109),IFERROR(A8109-INDEX(G$9:G$16388,MATCH(E8109-1,E$9:E$16388,0)),A8109-C$4),ISNUMBER(A8109),A8109-F8109,TRUE,"")</f>
        <v/>
      </c>
      <c r="J8109" t="str">
        <f t="shared" si="376"/>
        <v/>
      </c>
      <c r="L8109" s="5"/>
    </row>
    <row r="8110" spans="1:12">
      <c r="A8110" s="3">
        <v>44635</v>
      </c>
      <c r="B8110" s="4" t="str">
        <f>"annual period "&amp;COUNTIF(D$9:D8110,TRUE)</f>
        <v>annual period 27</v>
      </c>
      <c r="D8110" t="b">
        <f t="shared" si="378"/>
        <v>0</v>
      </c>
      <c r="E8110">
        <f t="shared" si="377"/>
        <v>1316</v>
      </c>
      <c r="F8110" s="5" cm="1">
        <f t="array" ref="F8110">INDEX(_xlfn._xlws.FILTER(A$9:A$16378,E8110=E$9:E$16378*ISNUMBER(A$9:A$16378)),1)</f>
        <v>44635</v>
      </c>
      <c r="G8110" s="5" cm="1">
        <f t="array" ref="G8110">INDEX(_xlfn._xlws.FILTER(A$9:A$16378,E8110=E$9:E$16378*ISNUMBER(A$9:A$16378)),COUNT(_xlfn._xlws.FILTER(A$9:A$16378,E8110=E$9:E$16378*ISNUMBER(A$9:A$16378))))</f>
        <v>44636</v>
      </c>
      <c r="H8110">
        <v>8110</v>
      </c>
      <c r="I8110" s="10" cm="1">
        <f t="array" ref="I8110">_xlfn.IFS(AND(OR(_xlfn._xlws.FILTER(D$9:D$16388,E$9:E$16388=E8110)),ROW()=_xlfn.MINIFS(_xlfn.ANCHORARRAY(H$9),E$9:E$16388,E8110)),A8110-C$4,ROW()=_xlfn.MINIFS(_xlfn.ANCHORARRAY(H$9),E$9:E$16388,E8110),IFERROR(A8110-INDEX(G$9:G$16388,MATCH(E8110-1,E$9:E$16388,0)),A8110-C$4),ISNUMBER(A8110),A8110-F8110,TRUE,"")</f>
        <v>0</v>
      </c>
      <c r="J8110" t="b">
        <f t="shared" si="376"/>
        <v>0</v>
      </c>
      <c r="L8110" s="5"/>
    </row>
    <row r="8111" spans="1:12">
      <c r="B8111" s="4" t="str">
        <f>"annual period "&amp;COUNTIF(D$9:D8111,TRUE)</f>
        <v>annual period 27</v>
      </c>
      <c r="D8111" t="b">
        <f t="shared" si="378"/>
        <v>0</v>
      </c>
      <c r="E8111">
        <f t="shared" si="377"/>
        <v>1316</v>
      </c>
      <c r="F8111" s="5" cm="1">
        <f t="array" ref="F8111">INDEX(_xlfn._xlws.FILTER(A$9:A$16378,E8111=E$9:E$16378*ISNUMBER(A$9:A$16378)),1)</f>
        <v>44635</v>
      </c>
      <c r="G8111" s="5" cm="1">
        <f t="array" ref="G8111">INDEX(_xlfn._xlws.FILTER(A$9:A$16378,E8111=E$9:E$16378*ISNUMBER(A$9:A$16378)),COUNT(_xlfn._xlws.FILTER(A$9:A$16378,E8111=E$9:E$16378*ISNUMBER(A$9:A$16378))))</f>
        <v>44636</v>
      </c>
      <c r="H8111" t="str">
        <v/>
      </c>
      <c r="I8111" s="10" t="str" cm="1">
        <f t="array" ref="I8111">_xlfn.IFS(AND(OR(_xlfn._xlws.FILTER(D$9:D$16388,E$9:E$16388=E8111)),ROW()=_xlfn.MINIFS(_xlfn.ANCHORARRAY(H$9),E$9:E$16388,E8111)),A8111-C$4,ROW()=_xlfn.MINIFS(_xlfn.ANCHORARRAY(H$9),E$9:E$16388,E8111),IFERROR(A8111-INDEX(G$9:G$16388,MATCH(E8111-1,E$9:E$16388,0)),A8111-C$4),ISNUMBER(A8111),A8111-F8111,TRUE,"")</f>
        <v/>
      </c>
      <c r="J8111" t="str">
        <f t="shared" si="376"/>
        <v/>
      </c>
      <c r="L8111" s="5"/>
    </row>
    <row r="8112" spans="1:12">
      <c r="A8112" s="3">
        <v>44636</v>
      </c>
      <c r="B8112" s="4" t="str">
        <f>"annual period "&amp;COUNTIF(D$9:D8112,TRUE)</f>
        <v>annual period 27</v>
      </c>
      <c r="D8112" t="b">
        <f t="shared" si="378"/>
        <v>0</v>
      </c>
      <c r="E8112">
        <f t="shared" si="377"/>
        <v>1316</v>
      </c>
      <c r="F8112" s="5" cm="1">
        <f t="array" ref="F8112">INDEX(_xlfn._xlws.FILTER(A$9:A$16378,E8112=E$9:E$16378*ISNUMBER(A$9:A$16378)),1)</f>
        <v>44635</v>
      </c>
      <c r="G8112" s="5" cm="1">
        <f t="array" ref="G8112">INDEX(_xlfn._xlws.FILTER(A$9:A$16378,E8112=E$9:E$16378*ISNUMBER(A$9:A$16378)),COUNT(_xlfn._xlws.FILTER(A$9:A$16378,E8112=E$9:E$16378*ISNUMBER(A$9:A$16378))))</f>
        <v>44636</v>
      </c>
      <c r="H8112" t="str">
        <v/>
      </c>
      <c r="I8112" s="10" cm="1">
        <f t="array" ref="I8112">_xlfn.IFS(AND(OR(_xlfn._xlws.FILTER(D$9:D$16388,E$9:E$16388=E8112)),ROW()=_xlfn.MINIFS(_xlfn.ANCHORARRAY(H$9),E$9:E$16388,E8112)),A8112-C$4,ROW()=_xlfn.MINIFS(_xlfn.ANCHORARRAY(H$9),E$9:E$16388,E8112),IFERROR(A8112-INDEX(G$9:G$16388,MATCH(E8112-1,E$9:E$16388,0)),A8112-C$4),ISNUMBER(A8112),A8112-F8112,TRUE,"")</f>
        <v>1</v>
      </c>
      <c r="J8112" t="b">
        <f t="shared" si="376"/>
        <v>0</v>
      </c>
      <c r="L8112" s="5"/>
    </row>
    <row r="8113" spans="1:12">
      <c r="A8113" s="1" t="s">
        <v>14</v>
      </c>
      <c r="B8113" s="4" t="str">
        <f>"annual period "&amp;COUNTIF(D$9:D8113,TRUE)</f>
        <v>annual period 27</v>
      </c>
      <c r="D8113" t="b">
        <f t="shared" si="378"/>
        <v>0</v>
      </c>
      <c r="E8113">
        <f t="shared" si="377"/>
        <v>1317</v>
      </c>
      <c r="F8113" s="5" cm="1">
        <f t="array" ref="F8113">INDEX(_xlfn._xlws.FILTER(A$9:A$16378,E8113=E$9:E$16378*ISNUMBER(A$9:A$16378)),1)</f>
        <v>44636</v>
      </c>
      <c r="G8113" s="5" cm="1">
        <f t="array" ref="G8113">INDEX(_xlfn._xlws.FILTER(A$9:A$16378,E8113=E$9:E$16378*ISNUMBER(A$9:A$16378)),COUNT(_xlfn._xlws.FILTER(A$9:A$16378,E8113=E$9:E$16378*ISNUMBER(A$9:A$16378))))</f>
        <v>44636</v>
      </c>
      <c r="H8113" t="str">
        <v/>
      </c>
      <c r="I8113" s="10" t="str" cm="1">
        <f t="array" ref="I8113">_xlfn.IFS(AND(OR(_xlfn._xlws.FILTER(D$9:D$16388,E$9:E$16388=E8113)),ROW()=_xlfn.MINIFS(_xlfn.ANCHORARRAY(H$9),E$9:E$16388,E8113)),A8113-C$4,ROW()=_xlfn.MINIFS(_xlfn.ANCHORARRAY(H$9),E$9:E$16388,E8113),IFERROR(A8113-INDEX(G$9:G$16388,MATCH(E8113-1,E$9:E$16388,0)),A8113-C$4),ISNUMBER(A8113),A8113-F8113,TRUE,"")</f>
        <v/>
      </c>
      <c r="J8113" t="str">
        <f t="shared" si="376"/>
        <v/>
      </c>
      <c r="L8113" s="5"/>
    </row>
    <row r="8114" spans="1:12">
      <c r="A8114" s="2"/>
      <c r="B8114" s="4" t="str">
        <f>"annual period "&amp;COUNTIF(D$9:D8114,TRUE)</f>
        <v>annual period 27</v>
      </c>
      <c r="D8114" t="b">
        <f t="shared" si="378"/>
        <v>0</v>
      </c>
      <c r="E8114">
        <f t="shared" si="377"/>
        <v>1317</v>
      </c>
      <c r="F8114" s="5" cm="1">
        <f t="array" ref="F8114">INDEX(_xlfn._xlws.FILTER(A$9:A$16378,E8114=E$9:E$16378*ISNUMBER(A$9:A$16378)),1)</f>
        <v>44636</v>
      </c>
      <c r="G8114" s="5" cm="1">
        <f t="array" ref="G8114">INDEX(_xlfn._xlws.FILTER(A$9:A$16378,E8114=E$9:E$16378*ISNUMBER(A$9:A$16378)),COUNT(_xlfn._xlws.FILTER(A$9:A$16378,E8114=E$9:E$16378*ISNUMBER(A$9:A$16378))))</f>
        <v>44636</v>
      </c>
      <c r="H8114" t="str">
        <v/>
      </c>
      <c r="I8114" s="10" t="str" cm="1">
        <f t="array" ref="I8114">_xlfn.IFS(AND(OR(_xlfn._xlws.FILTER(D$9:D$16388,E$9:E$16388=E8114)),ROW()=_xlfn.MINIFS(_xlfn.ANCHORARRAY(H$9),E$9:E$16388,E8114)),A8114-C$4,ROW()=_xlfn.MINIFS(_xlfn.ANCHORARRAY(H$9),E$9:E$16388,E8114),IFERROR(A8114-INDEX(G$9:G$16388,MATCH(E8114-1,E$9:E$16388,0)),A8114-C$4),ISNUMBER(A8114),A8114-F8114,TRUE,"")</f>
        <v/>
      </c>
      <c r="J8114" t="str">
        <f t="shared" si="376"/>
        <v/>
      </c>
      <c r="L8114" s="5"/>
    </row>
    <row r="8115" spans="1:12">
      <c r="A8115" s="3">
        <v>44636</v>
      </c>
      <c r="B8115" s="4" t="str">
        <f>"annual period "&amp;COUNTIF(D$9:D8115,TRUE)</f>
        <v>annual period 27</v>
      </c>
      <c r="D8115" t="b">
        <f t="shared" si="378"/>
        <v>0</v>
      </c>
      <c r="E8115">
        <f t="shared" si="377"/>
        <v>1317</v>
      </c>
      <c r="F8115" s="5" cm="1">
        <f t="array" ref="F8115">INDEX(_xlfn._xlws.FILTER(A$9:A$16378,E8115=E$9:E$16378*ISNUMBER(A$9:A$16378)),1)</f>
        <v>44636</v>
      </c>
      <c r="G8115" s="5" cm="1">
        <f t="array" ref="G8115">INDEX(_xlfn._xlws.FILTER(A$9:A$16378,E8115=E$9:E$16378*ISNUMBER(A$9:A$16378)),COUNT(_xlfn._xlws.FILTER(A$9:A$16378,E8115=E$9:E$16378*ISNUMBER(A$9:A$16378))))</f>
        <v>44636</v>
      </c>
      <c r="H8115">
        <v>8115</v>
      </c>
      <c r="I8115" s="10" cm="1">
        <f t="array" ref="I8115">_xlfn.IFS(AND(OR(_xlfn._xlws.FILTER(D$9:D$16388,E$9:E$16388=E8115)),ROW()=_xlfn.MINIFS(_xlfn.ANCHORARRAY(H$9),E$9:E$16388,E8115)),A8115-C$4,ROW()=_xlfn.MINIFS(_xlfn.ANCHORARRAY(H$9),E$9:E$16388,E8115),IFERROR(A8115-INDEX(G$9:G$16388,MATCH(E8115-1,E$9:E$16388,0)),A8115-C$4),ISNUMBER(A8115),A8115-F8115,TRUE,"")</f>
        <v>0</v>
      </c>
      <c r="J8115" t="b">
        <f t="shared" si="376"/>
        <v>0</v>
      </c>
      <c r="L8115" s="5"/>
    </row>
    <row r="8116" spans="1:12">
      <c r="A8116" s="1" t="s">
        <v>14</v>
      </c>
      <c r="B8116" s="4" t="str">
        <f>"annual period "&amp;COUNTIF(D$9:D8116,TRUE)</f>
        <v>annual period 27</v>
      </c>
      <c r="D8116" t="b">
        <f t="shared" si="378"/>
        <v>0</v>
      </c>
      <c r="E8116">
        <f t="shared" si="377"/>
        <v>1318</v>
      </c>
      <c r="F8116" s="5" cm="1">
        <f t="array" ref="F8116">INDEX(_xlfn._xlws.FILTER(A$9:A$16378,E8116=E$9:E$16378*ISNUMBER(A$9:A$16378)),1)</f>
        <v>44636</v>
      </c>
      <c r="G8116" s="5" cm="1">
        <f t="array" ref="G8116">INDEX(_xlfn._xlws.FILTER(A$9:A$16378,E8116=E$9:E$16378*ISNUMBER(A$9:A$16378)),COUNT(_xlfn._xlws.FILTER(A$9:A$16378,E8116=E$9:E$16378*ISNUMBER(A$9:A$16378))))</f>
        <v>44640</v>
      </c>
      <c r="H8116" t="str">
        <v/>
      </c>
      <c r="I8116" s="10" t="str" cm="1">
        <f t="array" ref="I8116">_xlfn.IFS(AND(OR(_xlfn._xlws.FILTER(D$9:D$16388,E$9:E$16388=E8116)),ROW()=_xlfn.MINIFS(_xlfn.ANCHORARRAY(H$9),E$9:E$16388,E8116)),A8116-C$4,ROW()=_xlfn.MINIFS(_xlfn.ANCHORARRAY(H$9),E$9:E$16388,E8116),IFERROR(A8116-INDEX(G$9:G$16388,MATCH(E8116-1,E$9:E$16388,0)),A8116-C$4),ISNUMBER(A8116),A8116-F8116,TRUE,"")</f>
        <v/>
      </c>
      <c r="J8116" t="str">
        <f t="shared" si="376"/>
        <v/>
      </c>
      <c r="L8116" s="5"/>
    </row>
    <row r="8117" spans="1:12">
      <c r="A8117" s="2"/>
      <c r="B8117" s="4" t="str">
        <f>"annual period "&amp;COUNTIF(D$9:D8117,TRUE)</f>
        <v>annual period 27</v>
      </c>
      <c r="D8117" t="b">
        <f t="shared" si="378"/>
        <v>0</v>
      </c>
      <c r="E8117">
        <f t="shared" si="377"/>
        <v>1318</v>
      </c>
      <c r="F8117" s="5" cm="1">
        <f t="array" ref="F8117">INDEX(_xlfn._xlws.FILTER(A$9:A$16378,E8117=E$9:E$16378*ISNUMBER(A$9:A$16378)),1)</f>
        <v>44636</v>
      </c>
      <c r="G8117" s="5" cm="1">
        <f t="array" ref="G8117">INDEX(_xlfn._xlws.FILTER(A$9:A$16378,E8117=E$9:E$16378*ISNUMBER(A$9:A$16378)),COUNT(_xlfn._xlws.FILTER(A$9:A$16378,E8117=E$9:E$16378*ISNUMBER(A$9:A$16378))))</f>
        <v>44640</v>
      </c>
      <c r="H8117" t="str">
        <v/>
      </c>
      <c r="I8117" s="10" t="str" cm="1">
        <f t="array" ref="I8117">_xlfn.IFS(AND(OR(_xlfn._xlws.FILTER(D$9:D$16388,E$9:E$16388=E8117)),ROW()=_xlfn.MINIFS(_xlfn.ANCHORARRAY(H$9),E$9:E$16388,E8117)),A8117-C$4,ROW()=_xlfn.MINIFS(_xlfn.ANCHORARRAY(H$9),E$9:E$16388,E8117),IFERROR(A8117-INDEX(G$9:G$16388,MATCH(E8117-1,E$9:E$16388,0)),A8117-C$4),ISNUMBER(A8117),A8117-F8117,TRUE,"")</f>
        <v/>
      </c>
      <c r="J8117" t="str">
        <f t="shared" si="376"/>
        <v/>
      </c>
      <c r="L8117" s="5"/>
    </row>
    <row r="8118" spans="1:12">
      <c r="A8118" s="3">
        <v>44636</v>
      </c>
      <c r="B8118" s="4" t="str">
        <f>"annual period "&amp;COUNTIF(D$9:D8118,TRUE)</f>
        <v>annual period 27</v>
      </c>
      <c r="D8118" t="b">
        <f t="shared" si="378"/>
        <v>0</v>
      </c>
      <c r="E8118">
        <f t="shared" si="377"/>
        <v>1318</v>
      </c>
      <c r="F8118" s="5" cm="1">
        <f t="array" ref="F8118">INDEX(_xlfn._xlws.FILTER(A$9:A$16378,E8118=E$9:E$16378*ISNUMBER(A$9:A$16378)),1)</f>
        <v>44636</v>
      </c>
      <c r="G8118" s="5" cm="1">
        <f t="array" ref="G8118">INDEX(_xlfn._xlws.FILTER(A$9:A$16378,E8118=E$9:E$16378*ISNUMBER(A$9:A$16378)),COUNT(_xlfn._xlws.FILTER(A$9:A$16378,E8118=E$9:E$16378*ISNUMBER(A$9:A$16378))))</f>
        <v>44640</v>
      </c>
      <c r="H8118">
        <v>8118</v>
      </c>
      <c r="I8118" s="10" cm="1">
        <f t="array" ref="I8118">_xlfn.IFS(AND(OR(_xlfn._xlws.FILTER(D$9:D$16388,E$9:E$16388=E8118)),ROW()=_xlfn.MINIFS(_xlfn.ANCHORARRAY(H$9),E$9:E$16388,E8118)),A8118-C$4,ROW()=_xlfn.MINIFS(_xlfn.ANCHORARRAY(H$9),E$9:E$16388,E8118),IFERROR(A8118-INDEX(G$9:G$16388,MATCH(E8118-1,E$9:E$16388,0)),A8118-C$4),ISNUMBER(A8118),A8118-F8118,TRUE,"")</f>
        <v>0</v>
      </c>
      <c r="J8118" t="b">
        <f t="shared" si="376"/>
        <v>0</v>
      </c>
      <c r="L8118" s="5"/>
    </row>
    <row r="8119" spans="1:12">
      <c r="B8119" s="4" t="str">
        <f>"annual period "&amp;COUNTIF(D$9:D8119,TRUE)</f>
        <v>annual period 27</v>
      </c>
      <c r="D8119" t="b">
        <f t="shared" si="378"/>
        <v>0</v>
      </c>
      <c r="E8119">
        <f t="shared" si="377"/>
        <v>1318</v>
      </c>
      <c r="F8119" s="5" cm="1">
        <f t="array" ref="F8119">INDEX(_xlfn._xlws.FILTER(A$9:A$16378,E8119=E$9:E$16378*ISNUMBER(A$9:A$16378)),1)</f>
        <v>44636</v>
      </c>
      <c r="G8119" s="5" cm="1">
        <f t="array" ref="G8119">INDEX(_xlfn._xlws.FILTER(A$9:A$16378,E8119=E$9:E$16378*ISNUMBER(A$9:A$16378)),COUNT(_xlfn._xlws.FILTER(A$9:A$16378,E8119=E$9:E$16378*ISNUMBER(A$9:A$16378))))</f>
        <v>44640</v>
      </c>
      <c r="H8119" t="str">
        <v/>
      </c>
      <c r="I8119" s="10" t="str" cm="1">
        <f t="array" ref="I8119">_xlfn.IFS(AND(OR(_xlfn._xlws.FILTER(D$9:D$16388,E$9:E$16388=E8119)),ROW()=_xlfn.MINIFS(_xlfn.ANCHORARRAY(H$9),E$9:E$16388,E8119)),A8119-C$4,ROW()=_xlfn.MINIFS(_xlfn.ANCHORARRAY(H$9),E$9:E$16388,E8119),IFERROR(A8119-INDEX(G$9:G$16388,MATCH(E8119-1,E$9:E$16388,0)),A8119-C$4),ISNUMBER(A8119),A8119-F8119,TRUE,"")</f>
        <v/>
      </c>
      <c r="J8119" t="str">
        <f t="shared" si="376"/>
        <v/>
      </c>
      <c r="L8119" s="5"/>
    </row>
    <row r="8120" spans="1:12">
      <c r="A8120" s="3">
        <v>44640</v>
      </c>
      <c r="B8120" s="4" t="str">
        <f>"annual period "&amp;COUNTIF(D$9:D8120,TRUE)</f>
        <v>annual period 27</v>
      </c>
      <c r="D8120" t="b">
        <f t="shared" si="378"/>
        <v>0</v>
      </c>
      <c r="E8120">
        <f t="shared" si="377"/>
        <v>1318</v>
      </c>
      <c r="F8120" s="5" cm="1">
        <f t="array" ref="F8120">INDEX(_xlfn._xlws.FILTER(A$9:A$16378,E8120=E$9:E$16378*ISNUMBER(A$9:A$16378)),1)</f>
        <v>44636</v>
      </c>
      <c r="G8120" s="5" cm="1">
        <f t="array" ref="G8120">INDEX(_xlfn._xlws.FILTER(A$9:A$16378,E8120=E$9:E$16378*ISNUMBER(A$9:A$16378)),COUNT(_xlfn._xlws.FILTER(A$9:A$16378,E8120=E$9:E$16378*ISNUMBER(A$9:A$16378))))</f>
        <v>44640</v>
      </c>
      <c r="H8120" t="str">
        <v/>
      </c>
      <c r="I8120" s="10" cm="1">
        <f t="array" ref="I8120">_xlfn.IFS(AND(OR(_xlfn._xlws.FILTER(D$9:D$16388,E$9:E$16388=E8120)),ROW()=_xlfn.MINIFS(_xlfn.ANCHORARRAY(H$9),E$9:E$16388,E8120)),A8120-C$4,ROW()=_xlfn.MINIFS(_xlfn.ANCHORARRAY(H$9),E$9:E$16388,E8120),IFERROR(A8120-INDEX(G$9:G$16388,MATCH(E8120-1,E$9:E$16388,0)),A8120-C$4),ISNUMBER(A8120),A8120-F8120,TRUE,"")</f>
        <v>4</v>
      </c>
      <c r="J8120" t="b">
        <f t="shared" si="376"/>
        <v>0</v>
      </c>
      <c r="L8120" s="5"/>
    </row>
    <row r="8121" spans="1:12">
      <c r="B8121" s="4" t="str">
        <f>"annual period "&amp;COUNTIF(D$9:D8121,TRUE)</f>
        <v>annual period 27</v>
      </c>
      <c r="D8121" t="b">
        <f t="shared" si="378"/>
        <v>0</v>
      </c>
      <c r="E8121">
        <f t="shared" si="377"/>
        <v>1318</v>
      </c>
      <c r="F8121" s="5" cm="1">
        <f t="array" ref="F8121">INDEX(_xlfn._xlws.FILTER(A$9:A$16378,E8121=E$9:E$16378*ISNUMBER(A$9:A$16378)),1)</f>
        <v>44636</v>
      </c>
      <c r="G8121" s="5" cm="1">
        <f t="array" ref="G8121">INDEX(_xlfn._xlws.FILTER(A$9:A$16378,E8121=E$9:E$16378*ISNUMBER(A$9:A$16378)),COUNT(_xlfn._xlws.FILTER(A$9:A$16378,E8121=E$9:E$16378*ISNUMBER(A$9:A$16378))))</f>
        <v>44640</v>
      </c>
      <c r="H8121" t="str">
        <v/>
      </c>
      <c r="I8121" s="10" t="str" cm="1">
        <f t="array" ref="I8121">_xlfn.IFS(AND(OR(_xlfn._xlws.FILTER(D$9:D$16388,E$9:E$16388=E8121)),ROW()=_xlfn.MINIFS(_xlfn.ANCHORARRAY(H$9),E$9:E$16388,E8121)),A8121-C$4,ROW()=_xlfn.MINIFS(_xlfn.ANCHORARRAY(H$9),E$9:E$16388,E8121),IFERROR(A8121-INDEX(G$9:G$16388,MATCH(E8121-1,E$9:E$16388,0)),A8121-C$4),ISNUMBER(A8121),A8121-F8121,TRUE,"")</f>
        <v/>
      </c>
      <c r="J8121" t="str">
        <f t="shared" si="376"/>
        <v/>
      </c>
      <c r="L8121" s="5"/>
    </row>
    <row r="8122" spans="1:12">
      <c r="A8122" s="3">
        <v>44640</v>
      </c>
      <c r="B8122" s="4" t="str">
        <f>"annual period "&amp;COUNTIF(D$9:D8122,TRUE)</f>
        <v>annual period 27</v>
      </c>
      <c r="D8122" t="b">
        <f t="shared" si="378"/>
        <v>0</v>
      </c>
      <c r="E8122">
        <f t="shared" si="377"/>
        <v>1318</v>
      </c>
      <c r="F8122" s="5" cm="1">
        <f t="array" ref="F8122">INDEX(_xlfn._xlws.FILTER(A$9:A$16378,E8122=E$9:E$16378*ISNUMBER(A$9:A$16378)),1)</f>
        <v>44636</v>
      </c>
      <c r="G8122" s="5" cm="1">
        <f t="array" ref="G8122">INDEX(_xlfn._xlws.FILTER(A$9:A$16378,E8122=E$9:E$16378*ISNUMBER(A$9:A$16378)),COUNT(_xlfn._xlws.FILTER(A$9:A$16378,E8122=E$9:E$16378*ISNUMBER(A$9:A$16378))))</f>
        <v>44640</v>
      </c>
      <c r="H8122" t="str">
        <v/>
      </c>
      <c r="I8122" s="10" cm="1">
        <f t="array" ref="I8122">_xlfn.IFS(AND(OR(_xlfn._xlws.FILTER(D$9:D$16388,E$9:E$16388=E8122)),ROW()=_xlfn.MINIFS(_xlfn.ANCHORARRAY(H$9),E$9:E$16388,E8122)),A8122-C$4,ROW()=_xlfn.MINIFS(_xlfn.ANCHORARRAY(H$9),E$9:E$16388,E8122),IFERROR(A8122-INDEX(G$9:G$16388,MATCH(E8122-1,E$9:E$16388,0)),A8122-C$4),ISNUMBER(A8122),A8122-F8122,TRUE,"")</f>
        <v>4</v>
      </c>
      <c r="J8122" t="b">
        <f t="shared" si="376"/>
        <v>0</v>
      </c>
      <c r="L8122" s="5"/>
    </row>
    <row r="8123" spans="1:12">
      <c r="A8123" s="1" t="s">
        <v>14</v>
      </c>
      <c r="B8123" s="4" t="str">
        <f>"annual period "&amp;COUNTIF(D$9:D8123,TRUE)</f>
        <v>annual period 27</v>
      </c>
      <c r="D8123" t="b">
        <f t="shared" si="378"/>
        <v>0</v>
      </c>
      <c r="E8123">
        <f t="shared" si="377"/>
        <v>1319</v>
      </c>
      <c r="F8123" s="5" cm="1">
        <f t="array" ref="F8123">INDEX(_xlfn._xlws.FILTER(A$9:A$16378,E8123=E$9:E$16378*ISNUMBER(A$9:A$16378)),1)</f>
        <v>44657</v>
      </c>
      <c r="G8123" s="5" cm="1">
        <f t="array" ref="G8123">INDEX(_xlfn._xlws.FILTER(A$9:A$16378,E8123=E$9:E$16378*ISNUMBER(A$9:A$16378)),COUNT(_xlfn._xlws.FILTER(A$9:A$16378,E8123=E$9:E$16378*ISNUMBER(A$9:A$16378))))</f>
        <v>44657</v>
      </c>
      <c r="H8123" t="str">
        <v/>
      </c>
      <c r="I8123" s="10" t="str" cm="1">
        <f t="array" ref="I8123">_xlfn.IFS(AND(OR(_xlfn._xlws.FILTER(D$9:D$16388,E$9:E$16388=E8123)),ROW()=_xlfn.MINIFS(_xlfn.ANCHORARRAY(H$9),E$9:E$16388,E8123)),A8123-C$4,ROW()=_xlfn.MINIFS(_xlfn.ANCHORARRAY(H$9),E$9:E$16388,E8123),IFERROR(A8123-INDEX(G$9:G$16388,MATCH(E8123-1,E$9:E$16388,0)),A8123-C$4),ISNUMBER(A8123),A8123-F8123,TRUE,"")</f>
        <v/>
      </c>
      <c r="J8123" t="str">
        <f t="shared" si="376"/>
        <v/>
      </c>
      <c r="L8123" s="5"/>
    </row>
    <row r="8124" spans="1:12">
      <c r="A8124" s="2"/>
      <c r="B8124" s="4" t="str">
        <f>"annual period "&amp;COUNTIF(D$9:D8124,TRUE)</f>
        <v>annual period 27</v>
      </c>
      <c r="D8124" t="b">
        <f t="shared" si="378"/>
        <v>0</v>
      </c>
      <c r="E8124">
        <f t="shared" si="377"/>
        <v>1319</v>
      </c>
      <c r="F8124" s="5" cm="1">
        <f t="array" ref="F8124">INDEX(_xlfn._xlws.FILTER(A$9:A$16378,E8124=E$9:E$16378*ISNUMBER(A$9:A$16378)),1)</f>
        <v>44657</v>
      </c>
      <c r="G8124" s="5" cm="1">
        <f t="array" ref="G8124">INDEX(_xlfn._xlws.FILTER(A$9:A$16378,E8124=E$9:E$16378*ISNUMBER(A$9:A$16378)),COUNT(_xlfn._xlws.FILTER(A$9:A$16378,E8124=E$9:E$16378*ISNUMBER(A$9:A$16378))))</f>
        <v>44657</v>
      </c>
      <c r="H8124" t="str">
        <v/>
      </c>
      <c r="I8124" s="10" t="str" cm="1">
        <f t="array" ref="I8124">_xlfn.IFS(AND(OR(_xlfn._xlws.FILTER(D$9:D$16388,E$9:E$16388=E8124)),ROW()=_xlfn.MINIFS(_xlfn.ANCHORARRAY(H$9),E$9:E$16388,E8124)),A8124-C$4,ROW()=_xlfn.MINIFS(_xlfn.ANCHORARRAY(H$9),E$9:E$16388,E8124),IFERROR(A8124-INDEX(G$9:G$16388,MATCH(E8124-1,E$9:E$16388,0)),A8124-C$4),ISNUMBER(A8124),A8124-F8124,TRUE,"")</f>
        <v/>
      </c>
      <c r="J8124" t="str">
        <f t="shared" si="376"/>
        <v/>
      </c>
      <c r="L8124" s="5"/>
    </row>
    <row r="8125" spans="1:12">
      <c r="A8125" s="3">
        <v>44657</v>
      </c>
      <c r="B8125" s="4" t="str">
        <f>"annual period "&amp;COUNTIF(D$9:D8125,TRUE)</f>
        <v>annual period 27</v>
      </c>
      <c r="D8125" t="b">
        <f t="shared" si="378"/>
        <v>0</v>
      </c>
      <c r="E8125">
        <f t="shared" si="377"/>
        <v>1319</v>
      </c>
      <c r="F8125" s="5" cm="1">
        <f t="array" ref="F8125">INDEX(_xlfn._xlws.FILTER(A$9:A$16378,E8125=E$9:E$16378*ISNUMBER(A$9:A$16378)),1)</f>
        <v>44657</v>
      </c>
      <c r="G8125" s="5" cm="1">
        <f t="array" ref="G8125">INDEX(_xlfn._xlws.FILTER(A$9:A$16378,E8125=E$9:E$16378*ISNUMBER(A$9:A$16378)),COUNT(_xlfn._xlws.FILTER(A$9:A$16378,E8125=E$9:E$16378*ISNUMBER(A$9:A$16378))))</f>
        <v>44657</v>
      </c>
      <c r="H8125">
        <v>8125</v>
      </c>
      <c r="I8125" s="10" cm="1">
        <f t="array" ref="I8125">_xlfn.IFS(AND(OR(_xlfn._xlws.FILTER(D$9:D$16388,E$9:E$16388=E8125)),ROW()=_xlfn.MINIFS(_xlfn.ANCHORARRAY(H$9),E$9:E$16388,E8125)),A8125-C$4,ROW()=_xlfn.MINIFS(_xlfn.ANCHORARRAY(H$9),E$9:E$16388,E8125),IFERROR(A8125-INDEX(G$9:G$16388,MATCH(E8125-1,E$9:E$16388,0)),A8125-C$4),ISNUMBER(A8125),A8125-F8125,TRUE,"")</f>
        <v>17</v>
      </c>
      <c r="J8125" t="b">
        <f t="shared" si="376"/>
        <v>0</v>
      </c>
      <c r="L8125" s="5"/>
    </row>
    <row r="8126" spans="1:12">
      <c r="B8126" s="4" t="str">
        <f>"annual period "&amp;COUNTIF(D$9:D8126,TRUE)</f>
        <v>annual period 27</v>
      </c>
      <c r="D8126" t="b">
        <f t="shared" si="378"/>
        <v>0</v>
      </c>
      <c r="E8126">
        <f t="shared" si="377"/>
        <v>1319</v>
      </c>
      <c r="F8126" s="5" cm="1">
        <f t="array" ref="F8126">INDEX(_xlfn._xlws.FILTER(A$9:A$16378,E8126=E$9:E$16378*ISNUMBER(A$9:A$16378)),1)</f>
        <v>44657</v>
      </c>
      <c r="G8126" s="5" cm="1">
        <f t="array" ref="G8126">INDEX(_xlfn._xlws.FILTER(A$9:A$16378,E8126=E$9:E$16378*ISNUMBER(A$9:A$16378)),COUNT(_xlfn._xlws.FILTER(A$9:A$16378,E8126=E$9:E$16378*ISNUMBER(A$9:A$16378))))</f>
        <v>44657</v>
      </c>
      <c r="H8126" t="str">
        <v/>
      </c>
      <c r="I8126" s="10" t="str" cm="1">
        <f t="array" ref="I8126">_xlfn.IFS(AND(OR(_xlfn._xlws.FILTER(D$9:D$16388,E$9:E$16388=E8126)),ROW()=_xlfn.MINIFS(_xlfn.ANCHORARRAY(H$9),E$9:E$16388,E8126)),A8126-C$4,ROW()=_xlfn.MINIFS(_xlfn.ANCHORARRAY(H$9),E$9:E$16388,E8126),IFERROR(A8126-INDEX(G$9:G$16388,MATCH(E8126-1,E$9:E$16388,0)),A8126-C$4),ISNUMBER(A8126),A8126-F8126,TRUE,"")</f>
        <v/>
      </c>
      <c r="J8126" t="str">
        <f t="shared" si="376"/>
        <v/>
      </c>
      <c r="L8126" s="5"/>
    </row>
    <row r="8127" spans="1:12">
      <c r="A8127" s="3">
        <v>44657</v>
      </c>
      <c r="B8127" s="4" t="str">
        <f>"annual period "&amp;COUNTIF(D$9:D8127,TRUE)</f>
        <v>annual period 27</v>
      </c>
      <c r="D8127" t="b">
        <f t="shared" si="378"/>
        <v>0</v>
      </c>
      <c r="E8127">
        <f t="shared" si="377"/>
        <v>1319</v>
      </c>
      <c r="F8127" s="5" cm="1">
        <f t="array" ref="F8127">INDEX(_xlfn._xlws.FILTER(A$9:A$16378,E8127=E$9:E$16378*ISNUMBER(A$9:A$16378)),1)</f>
        <v>44657</v>
      </c>
      <c r="G8127" s="5" cm="1">
        <f t="array" ref="G8127">INDEX(_xlfn._xlws.FILTER(A$9:A$16378,E8127=E$9:E$16378*ISNUMBER(A$9:A$16378)),COUNT(_xlfn._xlws.FILTER(A$9:A$16378,E8127=E$9:E$16378*ISNUMBER(A$9:A$16378))))</f>
        <v>44657</v>
      </c>
      <c r="H8127">
        <v>8127</v>
      </c>
      <c r="I8127" s="10" cm="1">
        <f t="array" ref="I8127">_xlfn.IFS(AND(OR(_xlfn._xlws.FILTER(D$9:D$16388,E$9:E$16388=E8127)),ROW()=_xlfn.MINIFS(_xlfn.ANCHORARRAY(H$9),E$9:E$16388,E8127)),A8127-C$4,ROW()=_xlfn.MINIFS(_xlfn.ANCHORARRAY(H$9),E$9:E$16388,E8127),IFERROR(A8127-INDEX(G$9:G$16388,MATCH(E8127-1,E$9:E$16388,0)),A8127-C$4),ISNUMBER(A8127),A8127-F8127,TRUE,"")</f>
        <v>0</v>
      </c>
      <c r="J8127" t="b">
        <f t="shared" si="376"/>
        <v>0</v>
      </c>
      <c r="L8127" s="5"/>
    </row>
    <row r="8128" spans="1:12">
      <c r="A8128" s="1" t="s">
        <v>14</v>
      </c>
      <c r="B8128" s="4" t="str">
        <f>"annual period "&amp;COUNTIF(D$9:D8128,TRUE)</f>
        <v>annual period 27</v>
      </c>
      <c r="D8128" t="b">
        <f t="shared" si="378"/>
        <v>0</v>
      </c>
      <c r="E8128">
        <f t="shared" si="377"/>
        <v>1320</v>
      </c>
      <c r="F8128" s="5" cm="1">
        <f t="array" ref="F8128">INDEX(_xlfn._xlws.FILTER(A$9:A$16378,E8128=E$9:E$16378*ISNUMBER(A$9:A$16378)),1)</f>
        <v>44666</v>
      </c>
      <c r="G8128" s="5" cm="1">
        <f t="array" ref="G8128">INDEX(_xlfn._xlws.FILTER(A$9:A$16378,E8128=E$9:E$16378*ISNUMBER(A$9:A$16378)),COUNT(_xlfn._xlws.FILTER(A$9:A$16378,E8128=E$9:E$16378*ISNUMBER(A$9:A$16378))))</f>
        <v>44666</v>
      </c>
      <c r="H8128" t="str">
        <v/>
      </c>
      <c r="I8128" s="10" t="str" cm="1">
        <f t="array" ref="I8128">_xlfn.IFS(AND(OR(_xlfn._xlws.FILTER(D$9:D$16388,E$9:E$16388=E8128)),ROW()=_xlfn.MINIFS(_xlfn.ANCHORARRAY(H$9),E$9:E$16388,E8128)),A8128-C$4,ROW()=_xlfn.MINIFS(_xlfn.ANCHORARRAY(H$9),E$9:E$16388,E8128),IFERROR(A8128-INDEX(G$9:G$16388,MATCH(E8128-1,E$9:E$16388,0)),A8128-C$4),ISNUMBER(A8128),A8128-F8128,TRUE,"")</f>
        <v/>
      </c>
      <c r="J8128" t="str">
        <f t="shared" si="376"/>
        <v/>
      </c>
      <c r="L8128" s="5"/>
    </row>
    <row r="8129" spans="1:12">
      <c r="A8129" s="2"/>
      <c r="B8129" s="4" t="str">
        <f>"annual period "&amp;COUNTIF(D$9:D8129,TRUE)</f>
        <v>annual period 27</v>
      </c>
      <c r="D8129" t="b">
        <f t="shared" si="378"/>
        <v>0</v>
      </c>
      <c r="E8129">
        <f t="shared" si="377"/>
        <v>1320</v>
      </c>
      <c r="F8129" s="5" cm="1">
        <f t="array" ref="F8129">INDEX(_xlfn._xlws.FILTER(A$9:A$16378,E8129=E$9:E$16378*ISNUMBER(A$9:A$16378)),1)</f>
        <v>44666</v>
      </c>
      <c r="G8129" s="5" cm="1">
        <f t="array" ref="G8129">INDEX(_xlfn._xlws.FILTER(A$9:A$16378,E8129=E$9:E$16378*ISNUMBER(A$9:A$16378)),COUNT(_xlfn._xlws.FILTER(A$9:A$16378,E8129=E$9:E$16378*ISNUMBER(A$9:A$16378))))</f>
        <v>44666</v>
      </c>
      <c r="H8129" t="str">
        <v/>
      </c>
      <c r="I8129" s="10" t="str" cm="1">
        <f t="array" ref="I8129">_xlfn.IFS(AND(OR(_xlfn._xlws.FILTER(D$9:D$16388,E$9:E$16388=E8129)),ROW()=_xlfn.MINIFS(_xlfn.ANCHORARRAY(H$9),E$9:E$16388,E8129)),A8129-C$4,ROW()=_xlfn.MINIFS(_xlfn.ANCHORARRAY(H$9),E$9:E$16388,E8129),IFERROR(A8129-INDEX(G$9:G$16388,MATCH(E8129-1,E$9:E$16388,0)),A8129-C$4),ISNUMBER(A8129),A8129-F8129,TRUE,"")</f>
        <v/>
      </c>
      <c r="J8129" t="str">
        <f t="shared" si="376"/>
        <v/>
      </c>
      <c r="L8129" s="5"/>
    </row>
    <row r="8130" spans="1:12">
      <c r="A8130" s="3">
        <v>44666</v>
      </c>
      <c r="B8130" s="4" t="str">
        <f>"annual period "&amp;COUNTIF(D$9:D8130,TRUE)</f>
        <v>annual period 27</v>
      </c>
      <c r="D8130" t="b">
        <f t="shared" si="378"/>
        <v>0</v>
      </c>
      <c r="E8130">
        <f t="shared" si="377"/>
        <v>1320</v>
      </c>
      <c r="F8130" s="5" cm="1">
        <f t="array" ref="F8130">INDEX(_xlfn._xlws.FILTER(A$9:A$16378,E8130=E$9:E$16378*ISNUMBER(A$9:A$16378)),1)</f>
        <v>44666</v>
      </c>
      <c r="G8130" s="5" cm="1">
        <f t="array" ref="G8130">INDEX(_xlfn._xlws.FILTER(A$9:A$16378,E8130=E$9:E$16378*ISNUMBER(A$9:A$16378)),COUNT(_xlfn._xlws.FILTER(A$9:A$16378,E8130=E$9:E$16378*ISNUMBER(A$9:A$16378))))</f>
        <v>44666</v>
      </c>
      <c r="H8130">
        <v>8130</v>
      </c>
      <c r="I8130" s="10" cm="1">
        <f t="array" ref="I8130">_xlfn.IFS(AND(OR(_xlfn._xlws.FILTER(D$9:D$16388,E$9:E$16388=E8130)),ROW()=_xlfn.MINIFS(_xlfn.ANCHORARRAY(H$9),E$9:E$16388,E8130)),A8130-C$4,ROW()=_xlfn.MINIFS(_xlfn.ANCHORARRAY(H$9),E$9:E$16388,E8130),IFERROR(A8130-INDEX(G$9:G$16388,MATCH(E8130-1,E$9:E$16388,0)),A8130-C$4),ISNUMBER(A8130),A8130-F8130,TRUE,"")</f>
        <v>9</v>
      </c>
      <c r="J8130" t="b">
        <f t="shared" si="376"/>
        <v>0</v>
      </c>
      <c r="L8130" s="5"/>
    </row>
    <row r="8131" spans="1:12">
      <c r="A8131" s="1" t="s">
        <v>14</v>
      </c>
      <c r="B8131" s="4" t="str">
        <f>"annual period "&amp;COUNTIF(D$9:D8131,TRUE)</f>
        <v>annual period 27</v>
      </c>
      <c r="D8131" t="b">
        <f t="shared" si="378"/>
        <v>0</v>
      </c>
      <c r="E8131">
        <f t="shared" si="377"/>
        <v>1321</v>
      </c>
      <c r="F8131" s="5" cm="1">
        <f t="array" ref="F8131">INDEX(_xlfn._xlws.FILTER(A$9:A$16378,E8131=E$9:E$16378*ISNUMBER(A$9:A$16378)),1)</f>
        <v>44672</v>
      </c>
      <c r="G8131" s="5" cm="1">
        <f t="array" ref="G8131">INDEX(_xlfn._xlws.FILTER(A$9:A$16378,E8131=E$9:E$16378*ISNUMBER(A$9:A$16378)),COUNT(_xlfn._xlws.FILTER(A$9:A$16378,E8131=E$9:E$16378*ISNUMBER(A$9:A$16378))))</f>
        <v>44672</v>
      </c>
      <c r="H8131" t="str">
        <v/>
      </c>
      <c r="I8131" s="10" t="str" cm="1">
        <f t="array" ref="I8131">_xlfn.IFS(AND(OR(_xlfn._xlws.FILTER(D$9:D$16388,E$9:E$16388=E8131)),ROW()=_xlfn.MINIFS(_xlfn.ANCHORARRAY(H$9),E$9:E$16388,E8131)),A8131-C$4,ROW()=_xlfn.MINIFS(_xlfn.ANCHORARRAY(H$9),E$9:E$16388,E8131),IFERROR(A8131-INDEX(G$9:G$16388,MATCH(E8131-1,E$9:E$16388,0)),A8131-C$4),ISNUMBER(A8131),A8131-F8131,TRUE,"")</f>
        <v/>
      </c>
      <c r="J8131" t="str">
        <f t="shared" si="376"/>
        <v/>
      </c>
      <c r="L8131" s="5"/>
    </row>
    <row r="8132" spans="1:12">
      <c r="A8132" s="2"/>
      <c r="B8132" s="4" t="str">
        <f>"annual period "&amp;COUNTIF(D$9:D8132,TRUE)</f>
        <v>annual period 27</v>
      </c>
      <c r="D8132" t="b">
        <f t="shared" si="378"/>
        <v>0</v>
      </c>
      <c r="E8132">
        <f t="shared" si="377"/>
        <v>1321</v>
      </c>
      <c r="F8132" s="5" cm="1">
        <f t="array" ref="F8132">INDEX(_xlfn._xlws.FILTER(A$9:A$16378,E8132=E$9:E$16378*ISNUMBER(A$9:A$16378)),1)</f>
        <v>44672</v>
      </c>
      <c r="G8132" s="5" cm="1">
        <f t="array" ref="G8132">INDEX(_xlfn._xlws.FILTER(A$9:A$16378,E8132=E$9:E$16378*ISNUMBER(A$9:A$16378)),COUNT(_xlfn._xlws.FILTER(A$9:A$16378,E8132=E$9:E$16378*ISNUMBER(A$9:A$16378))))</f>
        <v>44672</v>
      </c>
      <c r="H8132" t="str">
        <v/>
      </c>
      <c r="I8132" s="10" t="str" cm="1">
        <f t="array" ref="I8132">_xlfn.IFS(AND(OR(_xlfn._xlws.FILTER(D$9:D$16388,E$9:E$16388=E8132)),ROW()=_xlfn.MINIFS(_xlfn.ANCHORARRAY(H$9),E$9:E$16388,E8132)),A8132-C$4,ROW()=_xlfn.MINIFS(_xlfn.ANCHORARRAY(H$9),E$9:E$16388,E8132),IFERROR(A8132-INDEX(G$9:G$16388,MATCH(E8132-1,E$9:E$16388,0)),A8132-C$4),ISNUMBER(A8132),A8132-F8132,TRUE,"")</f>
        <v/>
      </c>
      <c r="J8132" t="str">
        <f t="shared" si="376"/>
        <v/>
      </c>
      <c r="L8132" s="5"/>
    </row>
    <row r="8133" spans="1:12">
      <c r="A8133" s="3">
        <v>44672</v>
      </c>
      <c r="B8133" s="4" t="str">
        <f>"annual period "&amp;COUNTIF(D$9:D8133,TRUE)</f>
        <v>annual period 27</v>
      </c>
      <c r="D8133" t="b">
        <f t="shared" si="378"/>
        <v>0</v>
      </c>
      <c r="E8133">
        <f t="shared" si="377"/>
        <v>1321</v>
      </c>
      <c r="F8133" s="5" cm="1">
        <f t="array" ref="F8133">INDEX(_xlfn._xlws.FILTER(A$9:A$16378,E8133=E$9:E$16378*ISNUMBER(A$9:A$16378)),1)</f>
        <v>44672</v>
      </c>
      <c r="G8133" s="5" cm="1">
        <f t="array" ref="G8133">INDEX(_xlfn._xlws.FILTER(A$9:A$16378,E8133=E$9:E$16378*ISNUMBER(A$9:A$16378)),COUNT(_xlfn._xlws.FILTER(A$9:A$16378,E8133=E$9:E$16378*ISNUMBER(A$9:A$16378))))</f>
        <v>44672</v>
      </c>
      <c r="H8133">
        <v>8133</v>
      </c>
      <c r="I8133" s="10" cm="1">
        <f t="array" ref="I8133">_xlfn.IFS(AND(OR(_xlfn._xlws.FILTER(D$9:D$16388,E$9:E$16388=E8133)),ROW()=_xlfn.MINIFS(_xlfn.ANCHORARRAY(H$9),E$9:E$16388,E8133)),A8133-C$4,ROW()=_xlfn.MINIFS(_xlfn.ANCHORARRAY(H$9),E$9:E$16388,E8133),IFERROR(A8133-INDEX(G$9:G$16388,MATCH(E8133-1,E$9:E$16388,0)),A8133-C$4),ISNUMBER(A8133),A8133-F8133,TRUE,"")</f>
        <v>6</v>
      </c>
      <c r="J8133" t="b">
        <f t="shared" si="376"/>
        <v>0</v>
      </c>
      <c r="L8133" s="5"/>
    </row>
    <row r="8134" spans="1:12">
      <c r="B8134" s="4" t="str">
        <f>"annual period "&amp;COUNTIF(D$9:D8134,TRUE)</f>
        <v>annual period 27</v>
      </c>
      <c r="D8134" t="b">
        <f t="shared" si="378"/>
        <v>0</v>
      </c>
      <c r="E8134">
        <f t="shared" si="377"/>
        <v>1321</v>
      </c>
      <c r="F8134" s="5" cm="1">
        <f t="array" ref="F8134">INDEX(_xlfn._xlws.FILTER(A$9:A$16378,E8134=E$9:E$16378*ISNUMBER(A$9:A$16378)),1)</f>
        <v>44672</v>
      </c>
      <c r="G8134" s="5" cm="1">
        <f t="array" ref="G8134">INDEX(_xlfn._xlws.FILTER(A$9:A$16378,E8134=E$9:E$16378*ISNUMBER(A$9:A$16378)),COUNT(_xlfn._xlws.FILTER(A$9:A$16378,E8134=E$9:E$16378*ISNUMBER(A$9:A$16378))))</f>
        <v>44672</v>
      </c>
      <c r="H8134" t="str">
        <v/>
      </c>
      <c r="I8134" s="10" t="str" cm="1">
        <f t="array" ref="I8134">_xlfn.IFS(AND(OR(_xlfn._xlws.FILTER(D$9:D$16388,E$9:E$16388=E8134)),ROW()=_xlfn.MINIFS(_xlfn.ANCHORARRAY(H$9),E$9:E$16388,E8134)),A8134-C$4,ROW()=_xlfn.MINIFS(_xlfn.ANCHORARRAY(H$9),E$9:E$16388,E8134),IFERROR(A8134-INDEX(G$9:G$16388,MATCH(E8134-1,E$9:E$16388,0)),A8134-C$4),ISNUMBER(A8134),A8134-F8134,TRUE,"")</f>
        <v/>
      </c>
      <c r="J8134" t="str">
        <f t="shared" ref="J8134:J8197" si="379">IF(I8134="","",I8134&gt;30)</f>
        <v/>
      </c>
      <c r="L8134" s="5"/>
    </row>
    <row r="8135" spans="1:12">
      <c r="A8135" s="3">
        <v>44672</v>
      </c>
      <c r="B8135" s="4" t="str">
        <f>"annual period "&amp;COUNTIF(D$9:D8135,TRUE)</f>
        <v>annual period 27</v>
      </c>
      <c r="D8135" t="b">
        <f t="shared" si="378"/>
        <v>0</v>
      </c>
      <c r="E8135">
        <f t="shared" si="377"/>
        <v>1321</v>
      </c>
      <c r="F8135" s="5" cm="1">
        <f t="array" ref="F8135">INDEX(_xlfn._xlws.FILTER(A$9:A$16378,E8135=E$9:E$16378*ISNUMBER(A$9:A$16378)),1)</f>
        <v>44672</v>
      </c>
      <c r="G8135" s="5" cm="1">
        <f t="array" ref="G8135">INDEX(_xlfn._xlws.FILTER(A$9:A$16378,E8135=E$9:E$16378*ISNUMBER(A$9:A$16378)),COUNT(_xlfn._xlws.FILTER(A$9:A$16378,E8135=E$9:E$16378*ISNUMBER(A$9:A$16378))))</f>
        <v>44672</v>
      </c>
      <c r="H8135">
        <v>8135</v>
      </c>
      <c r="I8135" s="10" cm="1">
        <f t="array" ref="I8135">_xlfn.IFS(AND(OR(_xlfn._xlws.FILTER(D$9:D$16388,E$9:E$16388=E8135)),ROW()=_xlfn.MINIFS(_xlfn.ANCHORARRAY(H$9),E$9:E$16388,E8135)),A8135-C$4,ROW()=_xlfn.MINIFS(_xlfn.ANCHORARRAY(H$9),E$9:E$16388,E8135),IFERROR(A8135-INDEX(G$9:G$16388,MATCH(E8135-1,E$9:E$16388,0)),A8135-C$4),ISNUMBER(A8135),A8135-F8135,TRUE,"")</f>
        <v>0</v>
      </c>
      <c r="J8135" t="b">
        <f t="shared" si="379"/>
        <v>0</v>
      </c>
      <c r="L8135" s="5"/>
    </row>
    <row r="8136" spans="1:12">
      <c r="A8136" s="1" t="s">
        <v>14</v>
      </c>
      <c r="B8136" s="4" t="str">
        <f>"annual period "&amp;COUNTIF(D$9:D8136,TRUE)</f>
        <v>annual period 27</v>
      </c>
      <c r="D8136" t="b">
        <f t="shared" si="378"/>
        <v>0</v>
      </c>
      <c r="E8136">
        <f t="shared" si="377"/>
        <v>1322</v>
      </c>
      <c r="F8136" s="5" cm="1">
        <f t="array" ref="F8136">INDEX(_xlfn._xlws.FILTER(A$9:A$16378,E8136=E$9:E$16378*ISNUMBER(A$9:A$16378)),1)</f>
        <v>44675</v>
      </c>
      <c r="G8136" s="5" cm="1">
        <f t="array" ref="G8136">INDEX(_xlfn._xlws.FILTER(A$9:A$16378,E8136=E$9:E$16378*ISNUMBER(A$9:A$16378)),COUNT(_xlfn._xlws.FILTER(A$9:A$16378,E8136=E$9:E$16378*ISNUMBER(A$9:A$16378))))</f>
        <v>44675</v>
      </c>
      <c r="H8136" t="str">
        <v/>
      </c>
      <c r="I8136" s="10" t="str" cm="1">
        <f t="array" ref="I8136">_xlfn.IFS(AND(OR(_xlfn._xlws.FILTER(D$9:D$16388,E$9:E$16388=E8136)),ROW()=_xlfn.MINIFS(_xlfn.ANCHORARRAY(H$9),E$9:E$16388,E8136)),A8136-C$4,ROW()=_xlfn.MINIFS(_xlfn.ANCHORARRAY(H$9),E$9:E$16388,E8136),IFERROR(A8136-INDEX(G$9:G$16388,MATCH(E8136-1,E$9:E$16388,0)),A8136-C$4),ISNUMBER(A8136),A8136-F8136,TRUE,"")</f>
        <v/>
      </c>
      <c r="J8136" t="str">
        <f t="shared" si="379"/>
        <v/>
      </c>
      <c r="L8136" s="5"/>
    </row>
    <row r="8137" spans="1:12">
      <c r="A8137" s="2"/>
      <c r="B8137" s="4" t="str">
        <f>"annual period "&amp;COUNTIF(D$9:D8137,TRUE)</f>
        <v>annual period 27</v>
      </c>
      <c r="D8137" t="b">
        <f t="shared" si="378"/>
        <v>0</v>
      </c>
      <c r="E8137">
        <f t="shared" si="377"/>
        <v>1322</v>
      </c>
      <c r="F8137" s="5" cm="1">
        <f t="array" ref="F8137">INDEX(_xlfn._xlws.FILTER(A$9:A$16378,E8137=E$9:E$16378*ISNUMBER(A$9:A$16378)),1)</f>
        <v>44675</v>
      </c>
      <c r="G8137" s="5" cm="1">
        <f t="array" ref="G8137">INDEX(_xlfn._xlws.FILTER(A$9:A$16378,E8137=E$9:E$16378*ISNUMBER(A$9:A$16378)),COUNT(_xlfn._xlws.FILTER(A$9:A$16378,E8137=E$9:E$16378*ISNUMBER(A$9:A$16378))))</f>
        <v>44675</v>
      </c>
      <c r="H8137" t="str">
        <v/>
      </c>
      <c r="I8137" s="10" t="str" cm="1">
        <f t="array" ref="I8137">_xlfn.IFS(AND(OR(_xlfn._xlws.FILTER(D$9:D$16388,E$9:E$16388=E8137)),ROW()=_xlfn.MINIFS(_xlfn.ANCHORARRAY(H$9),E$9:E$16388,E8137)),A8137-C$4,ROW()=_xlfn.MINIFS(_xlfn.ANCHORARRAY(H$9),E$9:E$16388,E8137),IFERROR(A8137-INDEX(G$9:G$16388,MATCH(E8137-1,E$9:E$16388,0)),A8137-C$4),ISNUMBER(A8137),A8137-F8137,TRUE,"")</f>
        <v/>
      </c>
      <c r="J8137" t="str">
        <f t="shared" si="379"/>
        <v/>
      </c>
      <c r="L8137" s="5"/>
    </row>
    <row r="8138" spans="1:12">
      <c r="A8138" s="3">
        <v>44675</v>
      </c>
      <c r="B8138" s="4" t="str">
        <f>"annual period "&amp;COUNTIF(D$9:D8138,TRUE)</f>
        <v>annual period 27</v>
      </c>
      <c r="D8138" t="b">
        <f t="shared" si="378"/>
        <v>0</v>
      </c>
      <c r="E8138">
        <f t="shared" si="377"/>
        <v>1322</v>
      </c>
      <c r="F8138" s="5" cm="1">
        <f t="array" ref="F8138">INDEX(_xlfn._xlws.FILTER(A$9:A$16378,E8138=E$9:E$16378*ISNUMBER(A$9:A$16378)),1)</f>
        <v>44675</v>
      </c>
      <c r="G8138" s="5" cm="1">
        <f t="array" ref="G8138">INDEX(_xlfn._xlws.FILTER(A$9:A$16378,E8138=E$9:E$16378*ISNUMBER(A$9:A$16378)),COUNT(_xlfn._xlws.FILTER(A$9:A$16378,E8138=E$9:E$16378*ISNUMBER(A$9:A$16378))))</f>
        <v>44675</v>
      </c>
      <c r="H8138">
        <v>8138</v>
      </c>
      <c r="I8138" s="10" cm="1">
        <f t="array" ref="I8138">_xlfn.IFS(AND(OR(_xlfn._xlws.FILTER(D$9:D$16388,E$9:E$16388=E8138)),ROW()=_xlfn.MINIFS(_xlfn.ANCHORARRAY(H$9),E$9:E$16388,E8138)),A8138-C$4,ROW()=_xlfn.MINIFS(_xlfn.ANCHORARRAY(H$9),E$9:E$16388,E8138),IFERROR(A8138-INDEX(G$9:G$16388,MATCH(E8138-1,E$9:E$16388,0)),A8138-C$4),ISNUMBER(A8138),A8138-F8138,TRUE,"")</f>
        <v>3</v>
      </c>
      <c r="J8138" t="b">
        <f t="shared" si="379"/>
        <v>0</v>
      </c>
      <c r="L8138" s="5"/>
    </row>
    <row r="8139" spans="1:12">
      <c r="B8139" s="4" t="str">
        <f>"annual period "&amp;COUNTIF(D$9:D8139,TRUE)</f>
        <v>annual period 27</v>
      </c>
      <c r="D8139" t="b">
        <f t="shared" si="378"/>
        <v>0</v>
      </c>
      <c r="E8139">
        <f t="shared" ref="E8139:E8202" si="380">IF(A8139="Trip #",E8138+1,E8138)</f>
        <v>1322</v>
      </c>
      <c r="F8139" s="5" cm="1">
        <f t="array" ref="F8139">INDEX(_xlfn._xlws.FILTER(A$9:A$16378,E8139=E$9:E$16378*ISNUMBER(A$9:A$16378)),1)</f>
        <v>44675</v>
      </c>
      <c r="G8139" s="5" cm="1">
        <f t="array" ref="G8139">INDEX(_xlfn._xlws.FILTER(A$9:A$16378,E8139=E$9:E$16378*ISNUMBER(A$9:A$16378)),COUNT(_xlfn._xlws.FILTER(A$9:A$16378,E8139=E$9:E$16378*ISNUMBER(A$9:A$16378))))</f>
        <v>44675</v>
      </c>
      <c r="H8139" t="str">
        <v/>
      </c>
      <c r="I8139" s="10" t="str" cm="1">
        <f t="array" ref="I8139">_xlfn.IFS(AND(OR(_xlfn._xlws.FILTER(D$9:D$16388,E$9:E$16388=E8139)),ROW()=_xlfn.MINIFS(_xlfn.ANCHORARRAY(H$9),E$9:E$16388,E8139)),A8139-C$4,ROW()=_xlfn.MINIFS(_xlfn.ANCHORARRAY(H$9),E$9:E$16388,E8139),IFERROR(A8139-INDEX(G$9:G$16388,MATCH(E8139-1,E$9:E$16388,0)),A8139-C$4),ISNUMBER(A8139),A8139-F8139,TRUE,"")</f>
        <v/>
      </c>
      <c r="J8139" t="str">
        <f t="shared" si="379"/>
        <v/>
      </c>
      <c r="L8139" s="5"/>
    </row>
    <row r="8140" spans="1:12">
      <c r="A8140" s="3">
        <v>44675</v>
      </c>
      <c r="B8140" s="4" t="str">
        <f>"annual period "&amp;COUNTIF(D$9:D8140,TRUE)</f>
        <v>annual period 27</v>
      </c>
      <c r="D8140" t="b">
        <f t="shared" si="378"/>
        <v>0</v>
      </c>
      <c r="E8140">
        <f t="shared" si="380"/>
        <v>1322</v>
      </c>
      <c r="F8140" s="5" cm="1">
        <f t="array" ref="F8140">INDEX(_xlfn._xlws.FILTER(A$9:A$16378,E8140=E$9:E$16378*ISNUMBER(A$9:A$16378)),1)</f>
        <v>44675</v>
      </c>
      <c r="G8140" s="5" cm="1">
        <f t="array" ref="G8140">INDEX(_xlfn._xlws.FILTER(A$9:A$16378,E8140=E$9:E$16378*ISNUMBER(A$9:A$16378)),COUNT(_xlfn._xlws.FILTER(A$9:A$16378,E8140=E$9:E$16378*ISNUMBER(A$9:A$16378))))</f>
        <v>44675</v>
      </c>
      <c r="H8140">
        <v>8140</v>
      </c>
      <c r="I8140" s="10" cm="1">
        <f t="array" ref="I8140">_xlfn.IFS(AND(OR(_xlfn._xlws.FILTER(D$9:D$16388,E$9:E$16388=E8140)),ROW()=_xlfn.MINIFS(_xlfn.ANCHORARRAY(H$9),E$9:E$16388,E8140)),A8140-C$4,ROW()=_xlfn.MINIFS(_xlfn.ANCHORARRAY(H$9),E$9:E$16388,E8140),IFERROR(A8140-INDEX(G$9:G$16388,MATCH(E8140-1,E$9:E$16388,0)),A8140-C$4),ISNUMBER(A8140),A8140-F8140,TRUE,"")</f>
        <v>0</v>
      </c>
      <c r="J8140" t="b">
        <f t="shared" si="379"/>
        <v>0</v>
      </c>
      <c r="L8140" s="5"/>
    </row>
    <row r="8141" spans="1:12">
      <c r="A8141" s="1" t="s">
        <v>14</v>
      </c>
      <c r="B8141" s="4" t="str">
        <f>"annual period "&amp;COUNTIF(D$9:D8141,TRUE)</f>
        <v>annual period 27</v>
      </c>
      <c r="D8141" t="b">
        <f t="shared" si="378"/>
        <v>0</v>
      </c>
      <c r="E8141">
        <f t="shared" si="380"/>
        <v>1323</v>
      </c>
      <c r="F8141" s="5" cm="1">
        <f t="array" ref="F8141">INDEX(_xlfn._xlws.FILTER(A$9:A$16378,E8141=E$9:E$16378*ISNUMBER(A$9:A$16378)),1)</f>
        <v>44676</v>
      </c>
      <c r="G8141" s="5" cm="1">
        <f t="array" ref="G8141">INDEX(_xlfn._xlws.FILTER(A$9:A$16378,E8141=E$9:E$16378*ISNUMBER(A$9:A$16378)),COUNT(_xlfn._xlws.FILTER(A$9:A$16378,E8141=E$9:E$16378*ISNUMBER(A$9:A$16378))))</f>
        <v>44677</v>
      </c>
      <c r="H8141" t="str">
        <v/>
      </c>
      <c r="I8141" s="10" t="str" cm="1">
        <f t="array" ref="I8141">_xlfn.IFS(AND(OR(_xlfn._xlws.FILTER(D$9:D$16388,E$9:E$16388=E8141)),ROW()=_xlfn.MINIFS(_xlfn.ANCHORARRAY(H$9),E$9:E$16388,E8141)),A8141-C$4,ROW()=_xlfn.MINIFS(_xlfn.ANCHORARRAY(H$9),E$9:E$16388,E8141),IFERROR(A8141-INDEX(G$9:G$16388,MATCH(E8141-1,E$9:E$16388,0)),A8141-C$4),ISNUMBER(A8141),A8141-F8141,TRUE,"")</f>
        <v/>
      </c>
      <c r="J8141" t="str">
        <f t="shared" si="379"/>
        <v/>
      </c>
      <c r="L8141" s="5"/>
    </row>
    <row r="8142" spans="1:12">
      <c r="A8142" s="2"/>
      <c r="B8142" s="4" t="str">
        <f>"annual period "&amp;COUNTIF(D$9:D8142,TRUE)</f>
        <v>annual period 27</v>
      </c>
      <c r="D8142" t="b">
        <f t="shared" si="378"/>
        <v>0</v>
      </c>
      <c r="E8142">
        <f t="shared" si="380"/>
        <v>1323</v>
      </c>
      <c r="F8142" s="5" cm="1">
        <f t="array" ref="F8142">INDEX(_xlfn._xlws.FILTER(A$9:A$16378,E8142=E$9:E$16378*ISNUMBER(A$9:A$16378)),1)</f>
        <v>44676</v>
      </c>
      <c r="G8142" s="5" cm="1">
        <f t="array" ref="G8142">INDEX(_xlfn._xlws.FILTER(A$9:A$16378,E8142=E$9:E$16378*ISNUMBER(A$9:A$16378)),COUNT(_xlfn._xlws.FILTER(A$9:A$16378,E8142=E$9:E$16378*ISNUMBER(A$9:A$16378))))</f>
        <v>44677</v>
      </c>
      <c r="H8142" t="str">
        <v/>
      </c>
      <c r="I8142" s="10" t="str" cm="1">
        <f t="array" ref="I8142">_xlfn.IFS(AND(OR(_xlfn._xlws.FILTER(D$9:D$16388,E$9:E$16388=E8142)),ROW()=_xlfn.MINIFS(_xlfn.ANCHORARRAY(H$9),E$9:E$16388,E8142)),A8142-C$4,ROW()=_xlfn.MINIFS(_xlfn.ANCHORARRAY(H$9),E$9:E$16388,E8142),IFERROR(A8142-INDEX(G$9:G$16388,MATCH(E8142-1,E$9:E$16388,0)),A8142-C$4),ISNUMBER(A8142),A8142-F8142,TRUE,"")</f>
        <v/>
      </c>
      <c r="J8142" t="str">
        <f t="shared" si="379"/>
        <v/>
      </c>
      <c r="L8142" s="5"/>
    </row>
    <row r="8143" spans="1:12">
      <c r="A8143" s="3">
        <v>44676</v>
      </c>
      <c r="B8143" s="4" t="str">
        <f>"annual period "&amp;COUNTIF(D$9:D8143,TRUE)</f>
        <v>annual period 27</v>
      </c>
      <c r="D8143" t="b">
        <f t="shared" si="378"/>
        <v>0</v>
      </c>
      <c r="E8143">
        <f t="shared" si="380"/>
        <v>1323</v>
      </c>
      <c r="F8143" s="5" cm="1">
        <f t="array" ref="F8143">INDEX(_xlfn._xlws.FILTER(A$9:A$16378,E8143=E$9:E$16378*ISNUMBER(A$9:A$16378)),1)</f>
        <v>44676</v>
      </c>
      <c r="G8143" s="5" cm="1">
        <f t="array" ref="G8143">INDEX(_xlfn._xlws.FILTER(A$9:A$16378,E8143=E$9:E$16378*ISNUMBER(A$9:A$16378)),COUNT(_xlfn._xlws.FILTER(A$9:A$16378,E8143=E$9:E$16378*ISNUMBER(A$9:A$16378))))</f>
        <v>44677</v>
      </c>
      <c r="H8143">
        <v>8143</v>
      </c>
      <c r="I8143" s="10" cm="1">
        <f t="array" ref="I8143">_xlfn.IFS(AND(OR(_xlfn._xlws.FILTER(D$9:D$16388,E$9:E$16388=E8143)),ROW()=_xlfn.MINIFS(_xlfn.ANCHORARRAY(H$9),E$9:E$16388,E8143)),A8143-C$4,ROW()=_xlfn.MINIFS(_xlfn.ANCHORARRAY(H$9),E$9:E$16388,E8143),IFERROR(A8143-INDEX(G$9:G$16388,MATCH(E8143-1,E$9:E$16388,0)),A8143-C$4),ISNUMBER(A8143),A8143-F8143,TRUE,"")</f>
        <v>1</v>
      </c>
      <c r="J8143" t="b">
        <f t="shared" si="379"/>
        <v>0</v>
      </c>
      <c r="L8143" s="5"/>
    </row>
    <row r="8144" spans="1:12">
      <c r="B8144" s="4" t="str">
        <f>"annual period "&amp;COUNTIF(D$9:D8144,TRUE)</f>
        <v>annual period 27</v>
      </c>
      <c r="D8144" t="b">
        <f t="shared" si="378"/>
        <v>0</v>
      </c>
      <c r="E8144">
        <f t="shared" si="380"/>
        <v>1323</v>
      </c>
      <c r="F8144" s="5" cm="1">
        <f t="array" ref="F8144">INDEX(_xlfn._xlws.FILTER(A$9:A$16378,E8144=E$9:E$16378*ISNUMBER(A$9:A$16378)),1)</f>
        <v>44676</v>
      </c>
      <c r="G8144" s="5" cm="1">
        <f t="array" ref="G8144">INDEX(_xlfn._xlws.FILTER(A$9:A$16378,E8144=E$9:E$16378*ISNUMBER(A$9:A$16378)),COUNT(_xlfn._xlws.FILTER(A$9:A$16378,E8144=E$9:E$16378*ISNUMBER(A$9:A$16378))))</f>
        <v>44677</v>
      </c>
      <c r="H8144" t="str">
        <v/>
      </c>
      <c r="I8144" s="10" t="str" cm="1">
        <f t="array" ref="I8144">_xlfn.IFS(AND(OR(_xlfn._xlws.FILTER(D$9:D$16388,E$9:E$16388=E8144)),ROW()=_xlfn.MINIFS(_xlfn.ANCHORARRAY(H$9),E$9:E$16388,E8144)),A8144-C$4,ROW()=_xlfn.MINIFS(_xlfn.ANCHORARRAY(H$9),E$9:E$16388,E8144),IFERROR(A8144-INDEX(G$9:G$16388,MATCH(E8144-1,E$9:E$16388,0)),A8144-C$4),ISNUMBER(A8144),A8144-F8144,TRUE,"")</f>
        <v/>
      </c>
      <c r="J8144" t="str">
        <f t="shared" si="379"/>
        <v/>
      </c>
      <c r="L8144" s="5"/>
    </row>
    <row r="8145" spans="1:12">
      <c r="A8145" s="3">
        <v>44677</v>
      </c>
      <c r="B8145" s="4" t="str">
        <f>"annual period "&amp;COUNTIF(D$9:D8145,TRUE)</f>
        <v>annual period 27</v>
      </c>
      <c r="D8145" t="b">
        <f t="shared" si="378"/>
        <v>0</v>
      </c>
      <c r="E8145">
        <f t="shared" si="380"/>
        <v>1323</v>
      </c>
      <c r="F8145" s="5" cm="1">
        <f t="array" ref="F8145">INDEX(_xlfn._xlws.FILTER(A$9:A$16378,E8145=E$9:E$16378*ISNUMBER(A$9:A$16378)),1)</f>
        <v>44676</v>
      </c>
      <c r="G8145" s="5" cm="1">
        <f t="array" ref="G8145">INDEX(_xlfn._xlws.FILTER(A$9:A$16378,E8145=E$9:E$16378*ISNUMBER(A$9:A$16378)),COUNT(_xlfn._xlws.FILTER(A$9:A$16378,E8145=E$9:E$16378*ISNUMBER(A$9:A$16378))))</f>
        <v>44677</v>
      </c>
      <c r="H8145" t="str">
        <v/>
      </c>
      <c r="I8145" s="10" cm="1">
        <f t="array" ref="I8145">_xlfn.IFS(AND(OR(_xlfn._xlws.FILTER(D$9:D$16388,E$9:E$16388=E8145)),ROW()=_xlfn.MINIFS(_xlfn.ANCHORARRAY(H$9),E$9:E$16388,E8145)),A8145-C$4,ROW()=_xlfn.MINIFS(_xlfn.ANCHORARRAY(H$9),E$9:E$16388,E8145),IFERROR(A8145-INDEX(G$9:G$16388,MATCH(E8145-1,E$9:E$16388,0)),A8145-C$4),ISNUMBER(A8145),A8145-F8145,TRUE,"")</f>
        <v>1</v>
      </c>
      <c r="J8145" t="b">
        <f t="shared" si="379"/>
        <v>0</v>
      </c>
      <c r="L8145" s="5"/>
    </row>
    <row r="8146" spans="1:12">
      <c r="A8146" s="1" t="s">
        <v>14</v>
      </c>
      <c r="B8146" s="4" t="str">
        <f>"annual period "&amp;COUNTIF(D$9:D8146,TRUE)</f>
        <v>annual period 27</v>
      </c>
      <c r="D8146" t="b">
        <f t="shared" si="378"/>
        <v>0</v>
      </c>
      <c r="E8146">
        <f t="shared" si="380"/>
        <v>1324</v>
      </c>
      <c r="F8146" s="5" cm="1">
        <f t="array" ref="F8146">INDEX(_xlfn._xlws.FILTER(A$9:A$16378,E8146=E$9:E$16378*ISNUMBER(A$9:A$16378)),1)</f>
        <v>44683</v>
      </c>
      <c r="G8146" s="5" cm="1">
        <f t="array" ref="G8146">INDEX(_xlfn._xlws.FILTER(A$9:A$16378,E8146=E$9:E$16378*ISNUMBER(A$9:A$16378)),COUNT(_xlfn._xlws.FILTER(A$9:A$16378,E8146=E$9:E$16378*ISNUMBER(A$9:A$16378))))</f>
        <v>44684</v>
      </c>
      <c r="H8146" t="str">
        <v/>
      </c>
      <c r="I8146" s="10" t="str" cm="1">
        <f t="array" ref="I8146">_xlfn.IFS(AND(OR(_xlfn._xlws.FILTER(D$9:D$16388,E$9:E$16388=E8146)),ROW()=_xlfn.MINIFS(_xlfn.ANCHORARRAY(H$9),E$9:E$16388,E8146)),A8146-C$4,ROW()=_xlfn.MINIFS(_xlfn.ANCHORARRAY(H$9),E$9:E$16388,E8146),IFERROR(A8146-INDEX(G$9:G$16388,MATCH(E8146-1,E$9:E$16388,0)),A8146-C$4),ISNUMBER(A8146),A8146-F8146,TRUE,"")</f>
        <v/>
      </c>
      <c r="J8146" t="str">
        <f t="shared" si="379"/>
        <v/>
      </c>
      <c r="L8146" s="5"/>
    </row>
    <row r="8147" spans="1:12">
      <c r="A8147" s="2"/>
      <c r="B8147" s="4" t="str">
        <f>"annual period "&amp;COUNTIF(D$9:D8147,TRUE)</f>
        <v>annual period 27</v>
      </c>
      <c r="D8147" t="b">
        <f t="shared" si="378"/>
        <v>0</v>
      </c>
      <c r="E8147">
        <f t="shared" si="380"/>
        <v>1324</v>
      </c>
      <c r="F8147" s="5" cm="1">
        <f t="array" ref="F8147">INDEX(_xlfn._xlws.FILTER(A$9:A$16378,E8147=E$9:E$16378*ISNUMBER(A$9:A$16378)),1)</f>
        <v>44683</v>
      </c>
      <c r="G8147" s="5" cm="1">
        <f t="array" ref="G8147">INDEX(_xlfn._xlws.FILTER(A$9:A$16378,E8147=E$9:E$16378*ISNUMBER(A$9:A$16378)),COUNT(_xlfn._xlws.FILTER(A$9:A$16378,E8147=E$9:E$16378*ISNUMBER(A$9:A$16378))))</f>
        <v>44684</v>
      </c>
      <c r="H8147" t="str">
        <v/>
      </c>
      <c r="I8147" s="10" t="str" cm="1">
        <f t="array" ref="I8147">_xlfn.IFS(AND(OR(_xlfn._xlws.FILTER(D$9:D$16388,E$9:E$16388=E8147)),ROW()=_xlfn.MINIFS(_xlfn.ANCHORARRAY(H$9),E$9:E$16388,E8147)),A8147-C$4,ROW()=_xlfn.MINIFS(_xlfn.ANCHORARRAY(H$9),E$9:E$16388,E8147),IFERROR(A8147-INDEX(G$9:G$16388,MATCH(E8147-1,E$9:E$16388,0)),A8147-C$4),ISNUMBER(A8147),A8147-F8147,TRUE,"")</f>
        <v/>
      </c>
      <c r="J8147" t="str">
        <f t="shared" si="379"/>
        <v/>
      </c>
      <c r="L8147" s="5"/>
    </row>
    <row r="8148" spans="1:12">
      <c r="A8148" s="3">
        <v>44683</v>
      </c>
      <c r="B8148" s="4" t="str">
        <f>"annual period "&amp;COUNTIF(D$9:D8148,TRUE)</f>
        <v>annual period 27</v>
      </c>
      <c r="D8148" t="b">
        <f t="shared" si="378"/>
        <v>0</v>
      </c>
      <c r="E8148">
        <f t="shared" si="380"/>
        <v>1324</v>
      </c>
      <c r="F8148" s="5" cm="1">
        <f t="array" ref="F8148">INDEX(_xlfn._xlws.FILTER(A$9:A$16378,E8148=E$9:E$16378*ISNUMBER(A$9:A$16378)),1)</f>
        <v>44683</v>
      </c>
      <c r="G8148" s="5" cm="1">
        <f t="array" ref="G8148">INDEX(_xlfn._xlws.FILTER(A$9:A$16378,E8148=E$9:E$16378*ISNUMBER(A$9:A$16378)),COUNT(_xlfn._xlws.FILTER(A$9:A$16378,E8148=E$9:E$16378*ISNUMBER(A$9:A$16378))))</f>
        <v>44684</v>
      </c>
      <c r="H8148">
        <v>8148</v>
      </c>
      <c r="I8148" s="10" cm="1">
        <f t="array" ref="I8148">_xlfn.IFS(AND(OR(_xlfn._xlws.FILTER(D$9:D$16388,E$9:E$16388=E8148)),ROW()=_xlfn.MINIFS(_xlfn.ANCHORARRAY(H$9),E$9:E$16388,E8148)),A8148-C$4,ROW()=_xlfn.MINIFS(_xlfn.ANCHORARRAY(H$9),E$9:E$16388,E8148),IFERROR(A8148-INDEX(G$9:G$16388,MATCH(E8148-1,E$9:E$16388,0)),A8148-C$4),ISNUMBER(A8148),A8148-F8148,TRUE,"")</f>
        <v>6</v>
      </c>
      <c r="J8148" t="b">
        <f t="shared" si="379"/>
        <v>0</v>
      </c>
      <c r="L8148" s="5"/>
    </row>
    <row r="8149" spans="1:12">
      <c r="B8149" s="4" t="str">
        <f>"annual period "&amp;COUNTIF(D$9:D8149,TRUE)</f>
        <v>annual period 27</v>
      </c>
      <c r="D8149" t="b">
        <f t="shared" si="378"/>
        <v>0</v>
      </c>
      <c r="E8149">
        <f t="shared" si="380"/>
        <v>1324</v>
      </c>
      <c r="F8149" s="5" cm="1">
        <f t="array" ref="F8149">INDEX(_xlfn._xlws.FILTER(A$9:A$16378,E8149=E$9:E$16378*ISNUMBER(A$9:A$16378)),1)</f>
        <v>44683</v>
      </c>
      <c r="G8149" s="5" cm="1">
        <f t="array" ref="G8149">INDEX(_xlfn._xlws.FILTER(A$9:A$16378,E8149=E$9:E$16378*ISNUMBER(A$9:A$16378)),COUNT(_xlfn._xlws.FILTER(A$9:A$16378,E8149=E$9:E$16378*ISNUMBER(A$9:A$16378))))</f>
        <v>44684</v>
      </c>
      <c r="H8149" t="str">
        <v/>
      </c>
      <c r="I8149" s="10" t="str" cm="1">
        <f t="array" ref="I8149">_xlfn.IFS(AND(OR(_xlfn._xlws.FILTER(D$9:D$16388,E$9:E$16388=E8149)),ROW()=_xlfn.MINIFS(_xlfn.ANCHORARRAY(H$9),E$9:E$16388,E8149)),A8149-C$4,ROW()=_xlfn.MINIFS(_xlfn.ANCHORARRAY(H$9),E$9:E$16388,E8149),IFERROR(A8149-INDEX(G$9:G$16388,MATCH(E8149-1,E$9:E$16388,0)),A8149-C$4),ISNUMBER(A8149),A8149-F8149,TRUE,"")</f>
        <v/>
      </c>
      <c r="J8149" t="str">
        <f t="shared" si="379"/>
        <v/>
      </c>
      <c r="L8149" s="5"/>
    </row>
    <row r="8150" spans="1:12">
      <c r="A8150" s="3">
        <v>44683</v>
      </c>
      <c r="B8150" s="4" t="str">
        <f>"annual period "&amp;COUNTIF(D$9:D8150,TRUE)</f>
        <v>annual period 27</v>
      </c>
      <c r="D8150" t="b">
        <f t="shared" si="378"/>
        <v>0</v>
      </c>
      <c r="E8150">
        <f t="shared" si="380"/>
        <v>1324</v>
      </c>
      <c r="F8150" s="5" cm="1">
        <f t="array" ref="F8150">INDEX(_xlfn._xlws.FILTER(A$9:A$16378,E8150=E$9:E$16378*ISNUMBER(A$9:A$16378)),1)</f>
        <v>44683</v>
      </c>
      <c r="G8150" s="5" cm="1">
        <f t="array" ref="G8150">INDEX(_xlfn._xlws.FILTER(A$9:A$16378,E8150=E$9:E$16378*ISNUMBER(A$9:A$16378)),COUNT(_xlfn._xlws.FILTER(A$9:A$16378,E8150=E$9:E$16378*ISNUMBER(A$9:A$16378))))</f>
        <v>44684</v>
      </c>
      <c r="H8150">
        <v>8150</v>
      </c>
      <c r="I8150" s="10" cm="1">
        <f t="array" ref="I8150">_xlfn.IFS(AND(OR(_xlfn._xlws.FILTER(D$9:D$16388,E$9:E$16388=E8150)),ROW()=_xlfn.MINIFS(_xlfn.ANCHORARRAY(H$9),E$9:E$16388,E8150)),A8150-C$4,ROW()=_xlfn.MINIFS(_xlfn.ANCHORARRAY(H$9),E$9:E$16388,E8150),IFERROR(A8150-INDEX(G$9:G$16388,MATCH(E8150-1,E$9:E$16388,0)),A8150-C$4),ISNUMBER(A8150),A8150-F8150,TRUE,"")</f>
        <v>0</v>
      </c>
      <c r="J8150" t="b">
        <f t="shared" si="379"/>
        <v>0</v>
      </c>
      <c r="L8150" s="5"/>
    </row>
    <row r="8151" spans="1:12">
      <c r="B8151" s="4" t="str">
        <f>"annual period "&amp;COUNTIF(D$9:D8151,TRUE)</f>
        <v>annual period 27</v>
      </c>
      <c r="D8151" t="b">
        <f t="shared" si="378"/>
        <v>0</v>
      </c>
      <c r="E8151">
        <f t="shared" si="380"/>
        <v>1324</v>
      </c>
      <c r="F8151" s="5" cm="1">
        <f t="array" ref="F8151">INDEX(_xlfn._xlws.FILTER(A$9:A$16378,E8151=E$9:E$16378*ISNUMBER(A$9:A$16378)),1)</f>
        <v>44683</v>
      </c>
      <c r="G8151" s="5" cm="1">
        <f t="array" ref="G8151">INDEX(_xlfn._xlws.FILTER(A$9:A$16378,E8151=E$9:E$16378*ISNUMBER(A$9:A$16378)),COUNT(_xlfn._xlws.FILTER(A$9:A$16378,E8151=E$9:E$16378*ISNUMBER(A$9:A$16378))))</f>
        <v>44684</v>
      </c>
      <c r="H8151" t="str">
        <v/>
      </c>
      <c r="I8151" s="10" t="str" cm="1">
        <f t="array" ref="I8151">_xlfn.IFS(AND(OR(_xlfn._xlws.FILTER(D$9:D$16388,E$9:E$16388=E8151)),ROW()=_xlfn.MINIFS(_xlfn.ANCHORARRAY(H$9),E$9:E$16388,E8151)),A8151-C$4,ROW()=_xlfn.MINIFS(_xlfn.ANCHORARRAY(H$9),E$9:E$16388,E8151),IFERROR(A8151-INDEX(G$9:G$16388,MATCH(E8151-1,E$9:E$16388,0)),A8151-C$4),ISNUMBER(A8151),A8151-F8151,TRUE,"")</f>
        <v/>
      </c>
      <c r="J8151" t="str">
        <f t="shared" si="379"/>
        <v/>
      </c>
      <c r="L8151" s="5"/>
    </row>
    <row r="8152" spans="1:12">
      <c r="A8152" s="3">
        <v>44684</v>
      </c>
      <c r="B8152" s="4" t="str">
        <f>"annual period "&amp;COUNTIF(D$9:D8152,TRUE)</f>
        <v>annual period 27</v>
      </c>
      <c r="D8152" t="b">
        <f t="shared" si="378"/>
        <v>0</v>
      </c>
      <c r="E8152">
        <f t="shared" si="380"/>
        <v>1324</v>
      </c>
      <c r="F8152" s="5" cm="1">
        <f t="array" ref="F8152">INDEX(_xlfn._xlws.FILTER(A$9:A$16378,E8152=E$9:E$16378*ISNUMBER(A$9:A$16378)),1)</f>
        <v>44683</v>
      </c>
      <c r="G8152" s="5" cm="1">
        <f t="array" ref="G8152">INDEX(_xlfn._xlws.FILTER(A$9:A$16378,E8152=E$9:E$16378*ISNUMBER(A$9:A$16378)),COUNT(_xlfn._xlws.FILTER(A$9:A$16378,E8152=E$9:E$16378*ISNUMBER(A$9:A$16378))))</f>
        <v>44684</v>
      </c>
      <c r="H8152" t="str">
        <v/>
      </c>
      <c r="I8152" s="10" cm="1">
        <f t="array" ref="I8152">_xlfn.IFS(AND(OR(_xlfn._xlws.FILTER(D$9:D$16388,E$9:E$16388=E8152)),ROW()=_xlfn.MINIFS(_xlfn.ANCHORARRAY(H$9),E$9:E$16388,E8152)),A8152-C$4,ROW()=_xlfn.MINIFS(_xlfn.ANCHORARRAY(H$9),E$9:E$16388,E8152),IFERROR(A8152-INDEX(G$9:G$16388,MATCH(E8152-1,E$9:E$16388,0)),A8152-C$4),ISNUMBER(A8152),A8152-F8152,TRUE,"")</f>
        <v>1</v>
      </c>
      <c r="J8152" t="b">
        <f t="shared" si="379"/>
        <v>0</v>
      </c>
      <c r="L8152" s="5"/>
    </row>
    <row r="8153" spans="1:12">
      <c r="A8153" s="1" t="s">
        <v>14</v>
      </c>
      <c r="B8153" s="4" t="str">
        <f>"annual period "&amp;COUNTIF(D$9:D8153,TRUE)</f>
        <v>annual period 27</v>
      </c>
      <c r="D8153" t="b">
        <f t="shared" si="378"/>
        <v>0</v>
      </c>
      <c r="E8153">
        <f t="shared" si="380"/>
        <v>1325</v>
      </c>
      <c r="F8153" s="5" cm="1">
        <f t="array" ref="F8153">INDEX(_xlfn._xlws.FILTER(A$9:A$16378,E8153=E$9:E$16378*ISNUMBER(A$9:A$16378)),1)</f>
        <v>44685</v>
      </c>
      <c r="G8153" s="5" cm="1">
        <f t="array" ref="G8153">INDEX(_xlfn._xlws.FILTER(A$9:A$16378,E8153=E$9:E$16378*ISNUMBER(A$9:A$16378)),COUNT(_xlfn._xlws.FILTER(A$9:A$16378,E8153=E$9:E$16378*ISNUMBER(A$9:A$16378))))</f>
        <v>44685</v>
      </c>
      <c r="H8153" t="str">
        <v/>
      </c>
      <c r="I8153" s="10" t="str" cm="1">
        <f t="array" ref="I8153">_xlfn.IFS(AND(OR(_xlfn._xlws.FILTER(D$9:D$16388,E$9:E$16388=E8153)),ROW()=_xlfn.MINIFS(_xlfn.ANCHORARRAY(H$9),E$9:E$16388,E8153)),A8153-C$4,ROW()=_xlfn.MINIFS(_xlfn.ANCHORARRAY(H$9),E$9:E$16388,E8153),IFERROR(A8153-INDEX(G$9:G$16388,MATCH(E8153-1,E$9:E$16388,0)),A8153-C$4),ISNUMBER(A8153),A8153-F8153,TRUE,"")</f>
        <v/>
      </c>
      <c r="J8153" t="str">
        <f t="shared" si="379"/>
        <v/>
      </c>
      <c r="L8153" s="5"/>
    </row>
    <row r="8154" spans="1:12">
      <c r="A8154" s="2"/>
      <c r="B8154" s="4" t="str">
        <f>"annual period "&amp;COUNTIF(D$9:D8154,TRUE)</f>
        <v>annual period 27</v>
      </c>
      <c r="D8154" t="b">
        <f t="shared" si="378"/>
        <v>0</v>
      </c>
      <c r="E8154">
        <f t="shared" si="380"/>
        <v>1325</v>
      </c>
      <c r="F8154" s="5" cm="1">
        <f t="array" ref="F8154">INDEX(_xlfn._xlws.FILTER(A$9:A$16378,E8154=E$9:E$16378*ISNUMBER(A$9:A$16378)),1)</f>
        <v>44685</v>
      </c>
      <c r="G8154" s="5" cm="1">
        <f t="array" ref="G8154">INDEX(_xlfn._xlws.FILTER(A$9:A$16378,E8154=E$9:E$16378*ISNUMBER(A$9:A$16378)),COUNT(_xlfn._xlws.FILTER(A$9:A$16378,E8154=E$9:E$16378*ISNUMBER(A$9:A$16378))))</f>
        <v>44685</v>
      </c>
      <c r="H8154" t="str">
        <v/>
      </c>
      <c r="I8154" s="10" t="str" cm="1">
        <f t="array" ref="I8154">_xlfn.IFS(AND(OR(_xlfn._xlws.FILTER(D$9:D$16388,E$9:E$16388=E8154)),ROW()=_xlfn.MINIFS(_xlfn.ANCHORARRAY(H$9),E$9:E$16388,E8154)),A8154-C$4,ROW()=_xlfn.MINIFS(_xlfn.ANCHORARRAY(H$9),E$9:E$16388,E8154),IFERROR(A8154-INDEX(G$9:G$16388,MATCH(E8154-1,E$9:E$16388,0)),A8154-C$4),ISNUMBER(A8154),A8154-F8154,TRUE,"")</f>
        <v/>
      </c>
      <c r="J8154" t="str">
        <f t="shared" si="379"/>
        <v/>
      </c>
      <c r="L8154" s="5"/>
    </row>
    <row r="8155" spans="1:12">
      <c r="A8155" s="3">
        <v>44685</v>
      </c>
      <c r="B8155" s="4" t="str">
        <f>"annual period "&amp;COUNTIF(D$9:D8155,TRUE)</f>
        <v>annual period 27</v>
      </c>
      <c r="D8155" t="b">
        <f t="shared" si="378"/>
        <v>0</v>
      </c>
      <c r="E8155">
        <f t="shared" si="380"/>
        <v>1325</v>
      </c>
      <c r="F8155" s="5" cm="1">
        <f t="array" ref="F8155">INDEX(_xlfn._xlws.FILTER(A$9:A$16378,E8155=E$9:E$16378*ISNUMBER(A$9:A$16378)),1)</f>
        <v>44685</v>
      </c>
      <c r="G8155" s="5" cm="1">
        <f t="array" ref="G8155">INDEX(_xlfn._xlws.FILTER(A$9:A$16378,E8155=E$9:E$16378*ISNUMBER(A$9:A$16378)),COUNT(_xlfn._xlws.FILTER(A$9:A$16378,E8155=E$9:E$16378*ISNUMBER(A$9:A$16378))))</f>
        <v>44685</v>
      </c>
      <c r="H8155">
        <v>8155</v>
      </c>
      <c r="I8155" s="10" cm="1">
        <f t="array" ref="I8155">_xlfn.IFS(AND(OR(_xlfn._xlws.FILTER(D$9:D$16388,E$9:E$16388=E8155)),ROW()=_xlfn.MINIFS(_xlfn.ANCHORARRAY(H$9),E$9:E$16388,E8155)),A8155-C$4,ROW()=_xlfn.MINIFS(_xlfn.ANCHORARRAY(H$9),E$9:E$16388,E8155),IFERROR(A8155-INDEX(G$9:G$16388,MATCH(E8155-1,E$9:E$16388,0)),A8155-C$4),ISNUMBER(A8155),A8155-F8155,TRUE,"")</f>
        <v>1</v>
      </c>
      <c r="J8155" t="b">
        <f t="shared" si="379"/>
        <v>0</v>
      </c>
      <c r="L8155" s="5"/>
    </row>
    <row r="8156" spans="1:12">
      <c r="A8156" s="1" t="s">
        <v>14</v>
      </c>
      <c r="B8156" s="4" t="str">
        <f>"annual period "&amp;COUNTIF(D$9:D8156,TRUE)</f>
        <v>annual period 27</v>
      </c>
      <c r="D8156" t="b">
        <f t="shared" si="378"/>
        <v>0</v>
      </c>
      <c r="E8156">
        <f t="shared" si="380"/>
        <v>1326</v>
      </c>
      <c r="F8156" s="5" cm="1">
        <f t="array" ref="F8156">INDEX(_xlfn._xlws.FILTER(A$9:A$16378,E8156=E$9:E$16378*ISNUMBER(A$9:A$16378)),1)</f>
        <v>44392</v>
      </c>
      <c r="G8156" s="5" cm="1">
        <f t="array" ref="G8156">INDEX(_xlfn._xlws.FILTER(A$9:A$16378,E8156=E$9:E$16378*ISNUMBER(A$9:A$16378)),COUNT(_xlfn._xlws.FILTER(A$9:A$16378,E8156=E$9:E$16378*ISNUMBER(A$9:A$16378))))</f>
        <v>44392</v>
      </c>
      <c r="H8156" t="str">
        <v/>
      </c>
      <c r="I8156" s="10" t="str" cm="1">
        <f t="array" ref="I8156">_xlfn.IFS(AND(OR(_xlfn._xlws.FILTER(D$9:D$16388,E$9:E$16388=E8156)),ROW()=_xlfn.MINIFS(_xlfn.ANCHORARRAY(H$9),E$9:E$16388,E8156)),A8156-C$4,ROW()=_xlfn.MINIFS(_xlfn.ANCHORARRAY(H$9),E$9:E$16388,E8156),IFERROR(A8156-INDEX(G$9:G$16388,MATCH(E8156-1,E$9:E$16388,0)),A8156-C$4),ISNUMBER(A8156),A8156-F8156,TRUE,"")</f>
        <v/>
      </c>
      <c r="J8156" t="str">
        <f t="shared" si="379"/>
        <v/>
      </c>
      <c r="L8156" s="5"/>
    </row>
    <row r="8157" spans="1:12">
      <c r="A8157" s="2"/>
      <c r="B8157" s="4" t="str">
        <f>"annual period "&amp;COUNTIF(D$9:D8157,TRUE)</f>
        <v>annual period 27</v>
      </c>
      <c r="D8157" t="b">
        <f t="shared" si="378"/>
        <v>0</v>
      </c>
      <c r="E8157">
        <f t="shared" si="380"/>
        <v>1326</v>
      </c>
      <c r="F8157" s="5" cm="1">
        <f t="array" ref="F8157">INDEX(_xlfn._xlws.FILTER(A$9:A$16378,E8157=E$9:E$16378*ISNUMBER(A$9:A$16378)),1)</f>
        <v>44392</v>
      </c>
      <c r="G8157" s="5" cm="1">
        <f t="array" ref="G8157">INDEX(_xlfn._xlws.FILTER(A$9:A$16378,E8157=E$9:E$16378*ISNUMBER(A$9:A$16378)),COUNT(_xlfn._xlws.FILTER(A$9:A$16378,E8157=E$9:E$16378*ISNUMBER(A$9:A$16378))))</f>
        <v>44392</v>
      </c>
      <c r="H8157" t="str">
        <v/>
      </c>
      <c r="I8157" s="10" t="str" cm="1">
        <f t="array" ref="I8157">_xlfn.IFS(AND(OR(_xlfn._xlws.FILTER(D$9:D$16388,E$9:E$16388=E8157)),ROW()=_xlfn.MINIFS(_xlfn.ANCHORARRAY(H$9),E$9:E$16388,E8157)),A8157-C$4,ROW()=_xlfn.MINIFS(_xlfn.ANCHORARRAY(H$9),E$9:E$16388,E8157),IFERROR(A8157-INDEX(G$9:G$16388,MATCH(E8157-1,E$9:E$16388,0)),A8157-C$4),ISNUMBER(A8157),A8157-F8157,TRUE,"")</f>
        <v/>
      </c>
      <c r="J8157" t="str">
        <f t="shared" si="379"/>
        <v/>
      </c>
      <c r="L8157" s="5"/>
    </row>
    <row r="8158" spans="1:12">
      <c r="A8158" s="3">
        <v>44392</v>
      </c>
      <c r="B8158" s="4" t="str">
        <f>"annual period "&amp;COUNTIF(D$9:D8158,TRUE)</f>
        <v>annual period 27</v>
      </c>
      <c r="D8158" t="b">
        <f t="shared" si="378"/>
        <v>0</v>
      </c>
      <c r="E8158">
        <f t="shared" si="380"/>
        <v>1326</v>
      </c>
      <c r="F8158" s="5" cm="1">
        <f t="array" ref="F8158">INDEX(_xlfn._xlws.FILTER(A$9:A$16378,E8158=E$9:E$16378*ISNUMBER(A$9:A$16378)),1)</f>
        <v>44392</v>
      </c>
      <c r="G8158" s="5" cm="1">
        <f t="array" ref="G8158">INDEX(_xlfn._xlws.FILTER(A$9:A$16378,E8158=E$9:E$16378*ISNUMBER(A$9:A$16378)),COUNT(_xlfn._xlws.FILTER(A$9:A$16378,E8158=E$9:E$16378*ISNUMBER(A$9:A$16378))))</f>
        <v>44392</v>
      </c>
      <c r="H8158">
        <v>8158</v>
      </c>
      <c r="I8158" s="10" cm="1">
        <f t="array" ref="I8158">_xlfn.IFS(AND(OR(_xlfn._xlws.FILTER(D$9:D$16388,E$9:E$16388=E8158)),ROW()=_xlfn.MINIFS(_xlfn.ANCHORARRAY(H$9),E$9:E$16388,E8158)),A8158-C$4,ROW()=_xlfn.MINIFS(_xlfn.ANCHORARRAY(H$9),E$9:E$16388,E8158),IFERROR(A8158-INDEX(G$9:G$16388,MATCH(E8158-1,E$9:E$16388,0)),A8158-C$4),ISNUMBER(A8158),A8158-F8158,TRUE,"")</f>
        <v>-293</v>
      </c>
      <c r="J8158" t="b">
        <f t="shared" si="379"/>
        <v>0</v>
      </c>
      <c r="L8158" s="5"/>
    </row>
    <row r="8159" spans="1:12">
      <c r="A8159" s="1" t="s">
        <v>14</v>
      </c>
      <c r="B8159" s="4" t="str">
        <f>"annual period "&amp;COUNTIF(D$9:D8159,TRUE)</f>
        <v>annual period 27</v>
      </c>
      <c r="D8159" t="b">
        <f t="shared" si="378"/>
        <v>0</v>
      </c>
      <c r="E8159">
        <f t="shared" si="380"/>
        <v>1327</v>
      </c>
      <c r="F8159" s="5" cm="1">
        <f t="array" ref="F8159">INDEX(_xlfn._xlws.FILTER(A$9:A$16378,E8159=E$9:E$16378*ISNUMBER(A$9:A$16378)),1)</f>
        <v>44392</v>
      </c>
      <c r="G8159" s="5" cm="1">
        <f t="array" ref="G8159">INDEX(_xlfn._xlws.FILTER(A$9:A$16378,E8159=E$9:E$16378*ISNUMBER(A$9:A$16378)),COUNT(_xlfn._xlws.FILTER(A$9:A$16378,E8159=E$9:E$16378*ISNUMBER(A$9:A$16378))))</f>
        <v>44392</v>
      </c>
      <c r="H8159" t="str">
        <v/>
      </c>
      <c r="I8159" s="10" t="str" cm="1">
        <f t="array" ref="I8159">_xlfn.IFS(AND(OR(_xlfn._xlws.FILTER(D$9:D$16388,E$9:E$16388=E8159)),ROW()=_xlfn.MINIFS(_xlfn.ANCHORARRAY(H$9),E$9:E$16388,E8159)),A8159-C$4,ROW()=_xlfn.MINIFS(_xlfn.ANCHORARRAY(H$9),E$9:E$16388,E8159),IFERROR(A8159-INDEX(G$9:G$16388,MATCH(E8159-1,E$9:E$16388,0)),A8159-C$4),ISNUMBER(A8159),A8159-F8159,TRUE,"")</f>
        <v/>
      </c>
      <c r="J8159" t="str">
        <f t="shared" si="379"/>
        <v/>
      </c>
      <c r="L8159" s="5"/>
    </row>
    <row r="8160" spans="1:12">
      <c r="A8160" s="2"/>
      <c r="B8160" s="4" t="str">
        <f>"annual period "&amp;COUNTIF(D$9:D8160,TRUE)</f>
        <v>annual period 27</v>
      </c>
      <c r="D8160" t="b">
        <f t="shared" ref="D8160:D8223" si="381">F8159-F8160&gt;300</f>
        <v>0</v>
      </c>
      <c r="E8160">
        <f t="shared" si="380"/>
        <v>1327</v>
      </c>
      <c r="F8160" s="5" cm="1">
        <f t="array" ref="F8160">INDEX(_xlfn._xlws.FILTER(A$9:A$16378,E8160=E$9:E$16378*ISNUMBER(A$9:A$16378)),1)</f>
        <v>44392</v>
      </c>
      <c r="G8160" s="5" cm="1">
        <f t="array" ref="G8160">INDEX(_xlfn._xlws.FILTER(A$9:A$16378,E8160=E$9:E$16378*ISNUMBER(A$9:A$16378)),COUNT(_xlfn._xlws.FILTER(A$9:A$16378,E8160=E$9:E$16378*ISNUMBER(A$9:A$16378))))</f>
        <v>44392</v>
      </c>
      <c r="H8160" t="str">
        <v/>
      </c>
      <c r="I8160" s="10" t="str" cm="1">
        <f t="array" ref="I8160">_xlfn.IFS(AND(OR(_xlfn._xlws.FILTER(D$9:D$16388,E$9:E$16388=E8160)),ROW()=_xlfn.MINIFS(_xlfn.ANCHORARRAY(H$9),E$9:E$16388,E8160)),A8160-C$4,ROW()=_xlfn.MINIFS(_xlfn.ANCHORARRAY(H$9),E$9:E$16388,E8160),IFERROR(A8160-INDEX(G$9:G$16388,MATCH(E8160-1,E$9:E$16388,0)),A8160-C$4),ISNUMBER(A8160),A8160-F8160,TRUE,"")</f>
        <v/>
      </c>
      <c r="J8160" t="str">
        <f t="shared" si="379"/>
        <v/>
      </c>
      <c r="L8160" s="5"/>
    </row>
    <row r="8161" spans="1:12">
      <c r="A8161" s="3">
        <v>44392</v>
      </c>
      <c r="B8161" s="4" t="str">
        <f>"annual period "&amp;COUNTIF(D$9:D8161,TRUE)</f>
        <v>annual period 27</v>
      </c>
      <c r="D8161" t="b">
        <f t="shared" si="381"/>
        <v>0</v>
      </c>
      <c r="E8161">
        <f t="shared" si="380"/>
        <v>1327</v>
      </c>
      <c r="F8161" s="5" cm="1">
        <f t="array" ref="F8161">INDEX(_xlfn._xlws.FILTER(A$9:A$16378,E8161=E$9:E$16378*ISNUMBER(A$9:A$16378)),1)</f>
        <v>44392</v>
      </c>
      <c r="G8161" s="5" cm="1">
        <f t="array" ref="G8161">INDEX(_xlfn._xlws.FILTER(A$9:A$16378,E8161=E$9:E$16378*ISNUMBER(A$9:A$16378)),COUNT(_xlfn._xlws.FILTER(A$9:A$16378,E8161=E$9:E$16378*ISNUMBER(A$9:A$16378))))</f>
        <v>44392</v>
      </c>
      <c r="H8161">
        <v>8161</v>
      </c>
      <c r="I8161" s="10" cm="1">
        <f t="array" ref="I8161">_xlfn.IFS(AND(OR(_xlfn._xlws.FILTER(D$9:D$16388,E$9:E$16388=E8161)),ROW()=_xlfn.MINIFS(_xlfn.ANCHORARRAY(H$9),E$9:E$16388,E8161)),A8161-C$4,ROW()=_xlfn.MINIFS(_xlfn.ANCHORARRAY(H$9),E$9:E$16388,E8161),IFERROR(A8161-INDEX(G$9:G$16388,MATCH(E8161-1,E$9:E$16388,0)),A8161-C$4),ISNUMBER(A8161),A8161-F8161,TRUE,"")</f>
        <v>0</v>
      </c>
      <c r="J8161" t="b">
        <f t="shared" si="379"/>
        <v>0</v>
      </c>
      <c r="L8161" s="5"/>
    </row>
    <row r="8162" spans="1:12">
      <c r="A8162" s="1" t="s">
        <v>14</v>
      </c>
      <c r="B8162" s="4" t="str">
        <f>"annual period "&amp;COUNTIF(D$9:D8162,TRUE)</f>
        <v>annual period 27</v>
      </c>
      <c r="D8162" t="b">
        <f t="shared" si="381"/>
        <v>0</v>
      </c>
      <c r="E8162">
        <f t="shared" si="380"/>
        <v>1328</v>
      </c>
      <c r="F8162" s="5" cm="1">
        <f t="array" ref="F8162">INDEX(_xlfn._xlws.FILTER(A$9:A$16378,E8162=E$9:E$16378*ISNUMBER(A$9:A$16378)),1)</f>
        <v>44473</v>
      </c>
      <c r="G8162" s="5" cm="1">
        <f t="array" ref="G8162">INDEX(_xlfn._xlws.FILTER(A$9:A$16378,E8162=E$9:E$16378*ISNUMBER(A$9:A$16378)),COUNT(_xlfn._xlws.FILTER(A$9:A$16378,E8162=E$9:E$16378*ISNUMBER(A$9:A$16378))))</f>
        <v>44474</v>
      </c>
      <c r="H8162" t="str">
        <v/>
      </c>
      <c r="I8162" s="10" t="str" cm="1">
        <f t="array" ref="I8162">_xlfn.IFS(AND(OR(_xlfn._xlws.FILTER(D$9:D$16388,E$9:E$16388=E8162)),ROW()=_xlfn.MINIFS(_xlfn.ANCHORARRAY(H$9),E$9:E$16388,E8162)),A8162-C$4,ROW()=_xlfn.MINIFS(_xlfn.ANCHORARRAY(H$9),E$9:E$16388,E8162),IFERROR(A8162-INDEX(G$9:G$16388,MATCH(E8162-1,E$9:E$16388,0)),A8162-C$4),ISNUMBER(A8162),A8162-F8162,TRUE,"")</f>
        <v/>
      </c>
      <c r="J8162" t="str">
        <f t="shared" si="379"/>
        <v/>
      </c>
      <c r="L8162" s="5"/>
    </row>
    <row r="8163" spans="1:12">
      <c r="A8163" s="2"/>
      <c r="B8163" s="4" t="str">
        <f>"annual period "&amp;COUNTIF(D$9:D8163,TRUE)</f>
        <v>annual period 27</v>
      </c>
      <c r="D8163" t="b">
        <f t="shared" si="381"/>
        <v>0</v>
      </c>
      <c r="E8163">
        <f t="shared" si="380"/>
        <v>1328</v>
      </c>
      <c r="F8163" s="5" cm="1">
        <f t="array" ref="F8163">INDEX(_xlfn._xlws.FILTER(A$9:A$16378,E8163=E$9:E$16378*ISNUMBER(A$9:A$16378)),1)</f>
        <v>44473</v>
      </c>
      <c r="G8163" s="5" cm="1">
        <f t="array" ref="G8163">INDEX(_xlfn._xlws.FILTER(A$9:A$16378,E8163=E$9:E$16378*ISNUMBER(A$9:A$16378)),COUNT(_xlfn._xlws.FILTER(A$9:A$16378,E8163=E$9:E$16378*ISNUMBER(A$9:A$16378))))</f>
        <v>44474</v>
      </c>
      <c r="H8163" t="str">
        <v/>
      </c>
      <c r="I8163" s="10" t="str" cm="1">
        <f t="array" ref="I8163">_xlfn.IFS(AND(OR(_xlfn._xlws.FILTER(D$9:D$16388,E$9:E$16388=E8163)),ROW()=_xlfn.MINIFS(_xlfn.ANCHORARRAY(H$9),E$9:E$16388,E8163)),A8163-C$4,ROW()=_xlfn.MINIFS(_xlfn.ANCHORARRAY(H$9),E$9:E$16388,E8163),IFERROR(A8163-INDEX(G$9:G$16388,MATCH(E8163-1,E$9:E$16388,0)),A8163-C$4),ISNUMBER(A8163),A8163-F8163,TRUE,"")</f>
        <v/>
      </c>
      <c r="J8163" t="str">
        <f t="shared" si="379"/>
        <v/>
      </c>
      <c r="L8163" s="5"/>
    </row>
    <row r="8164" spans="1:12">
      <c r="A8164" s="3">
        <v>44473</v>
      </c>
      <c r="B8164" s="4" t="str">
        <f>"annual period "&amp;COUNTIF(D$9:D8164,TRUE)</f>
        <v>annual period 27</v>
      </c>
      <c r="D8164" t="b">
        <f t="shared" si="381"/>
        <v>0</v>
      </c>
      <c r="E8164">
        <f t="shared" si="380"/>
        <v>1328</v>
      </c>
      <c r="F8164" s="5" cm="1">
        <f t="array" ref="F8164">INDEX(_xlfn._xlws.FILTER(A$9:A$16378,E8164=E$9:E$16378*ISNUMBER(A$9:A$16378)),1)</f>
        <v>44473</v>
      </c>
      <c r="G8164" s="5" cm="1">
        <f t="array" ref="G8164">INDEX(_xlfn._xlws.FILTER(A$9:A$16378,E8164=E$9:E$16378*ISNUMBER(A$9:A$16378)),COUNT(_xlfn._xlws.FILTER(A$9:A$16378,E8164=E$9:E$16378*ISNUMBER(A$9:A$16378))))</f>
        <v>44474</v>
      </c>
      <c r="H8164">
        <v>8164</v>
      </c>
      <c r="I8164" s="10" cm="1">
        <f t="array" ref="I8164">_xlfn.IFS(AND(OR(_xlfn._xlws.FILTER(D$9:D$16388,E$9:E$16388=E8164)),ROW()=_xlfn.MINIFS(_xlfn.ANCHORARRAY(H$9),E$9:E$16388,E8164)),A8164-C$4,ROW()=_xlfn.MINIFS(_xlfn.ANCHORARRAY(H$9),E$9:E$16388,E8164),IFERROR(A8164-INDEX(G$9:G$16388,MATCH(E8164-1,E$9:E$16388,0)),A8164-C$4),ISNUMBER(A8164),A8164-F8164,TRUE,"")</f>
        <v>81</v>
      </c>
      <c r="J8164" t="b">
        <f t="shared" si="379"/>
        <v>1</v>
      </c>
      <c r="L8164" s="5"/>
    </row>
    <row r="8165" spans="1:12">
      <c r="B8165" s="4" t="str">
        <f>"annual period "&amp;COUNTIF(D$9:D8165,TRUE)</f>
        <v>annual period 27</v>
      </c>
      <c r="D8165" t="b">
        <f t="shared" si="381"/>
        <v>0</v>
      </c>
      <c r="E8165">
        <f t="shared" si="380"/>
        <v>1328</v>
      </c>
      <c r="F8165" s="5" cm="1">
        <f t="array" ref="F8165">INDEX(_xlfn._xlws.FILTER(A$9:A$16378,E8165=E$9:E$16378*ISNUMBER(A$9:A$16378)),1)</f>
        <v>44473</v>
      </c>
      <c r="G8165" s="5" cm="1">
        <f t="array" ref="G8165">INDEX(_xlfn._xlws.FILTER(A$9:A$16378,E8165=E$9:E$16378*ISNUMBER(A$9:A$16378)),COUNT(_xlfn._xlws.FILTER(A$9:A$16378,E8165=E$9:E$16378*ISNUMBER(A$9:A$16378))))</f>
        <v>44474</v>
      </c>
      <c r="H8165" t="str">
        <v/>
      </c>
      <c r="I8165" s="10" t="str" cm="1">
        <f t="array" ref="I8165">_xlfn.IFS(AND(OR(_xlfn._xlws.FILTER(D$9:D$16388,E$9:E$16388=E8165)),ROW()=_xlfn.MINIFS(_xlfn.ANCHORARRAY(H$9),E$9:E$16388,E8165)),A8165-C$4,ROW()=_xlfn.MINIFS(_xlfn.ANCHORARRAY(H$9),E$9:E$16388,E8165),IFERROR(A8165-INDEX(G$9:G$16388,MATCH(E8165-1,E$9:E$16388,0)),A8165-C$4),ISNUMBER(A8165),A8165-F8165,TRUE,"")</f>
        <v/>
      </c>
      <c r="J8165" t="str">
        <f t="shared" si="379"/>
        <v/>
      </c>
      <c r="L8165" s="5"/>
    </row>
    <row r="8166" spans="1:12">
      <c r="A8166" s="3">
        <v>44474</v>
      </c>
      <c r="B8166" s="4" t="str">
        <f>"annual period "&amp;COUNTIF(D$9:D8166,TRUE)</f>
        <v>annual period 27</v>
      </c>
      <c r="D8166" t="b">
        <f t="shared" si="381"/>
        <v>0</v>
      </c>
      <c r="E8166">
        <f t="shared" si="380"/>
        <v>1328</v>
      </c>
      <c r="F8166" s="5" cm="1">
        <f t="array" ref="F8166">INDEX(_xlfn._xlws.FILTER(A$9:A$16378,E8166=E$9:E$16378*ISNUMBER(A$9:A$16378)),1)</f>
        <v>44473</v>
      </c>
      <c r="G8166" s="5" cm="1">
        <f t="array" ref="G8166">INDEX(_xlfn._xlws.FILTER(A$9:A$16378,E8166=E$9:E$16378*ISNUMBER(A$9:A$16378)),COUNT(_xlfn._xlws.FILTER(A$9:A$16378,E8166=E$9:E$16378*ISNUMBER(A$9:A$16378))))</f>
        <v>44474</v>
      </c>
      <c r="H8166" t="str">
        <v/>
      </c>
      <c r="I8166" s="10" cm="1">
        <f t="array" ref="I8166">_xlfn.IFS(AND(OR(_xlfn._xlws.FILTER(D$9:D$16388,E$9:E$16388=E8166)),ROW()=_xlfn.MINIFS(_xlfn.ANCHORARRAY(H$9),E$9:E$16388,E8166)),A8166-C$4,ROW()=_xlfn.MINIFS(_xlfn.ANCHORARRAY(H$9),E$9:E$16388,E8166),IFERROR(A8166-INDEX(G$9:G$16388,MATCH(E8166-1,E$9:E$16388,0)),A8166-C$4),ISNUMBER(A8166),A8166-F8166,TRUE,"")</f>
        <v>1</v>
      </c>
      <c r="J8166" t="b">
        <f t="shared" si="379"/>
        <v>0</v>
      </c>
      <c r="L8166" s="5"/>
    </row>
    <row r="8167" spans="1:12">
      <c r="A8167" s="1" t="s">
        <v>14</v>
      </c>
      <c r="B8167" s="4" t="str">
        <f>"annual period "&amp;COUNTIF(D$9:D8167,TRUE)</f>
        <v>annual period 27</v>
      </c>
      <c r="D8167" t="b">
        <f t="shared" si="381"/>
        <v>0</v>
      </c>
      <c r="E8167">
        <f t="shared" si="380"/>
        <v>1329</v>
      </c>
      <c r="F8167" s="5" cm="1">
        <f t="array" ref="F8167">INDEX(_xlfn._xlws.FILTER(A$9:A$16378,E8167=E$9:E$16378*ISNUMBER(A$9:A$16378)),1)</f>
        <v>44475</v>
      </c>
      <c r="G8167" s="5" cm="1">
        <f t="array" ref="G8167">INDEX(_xlfn._xlws.FILTER(A$9:A$16378,E8167=E$9:E$16378*ISNUMBER(A$9:A$16378)),COUNT(_xlfn._xlws.FILTER(A$9:A$16378,E8167=E$9:E$16378*ISNUMBER(A$9:A$16378))))</f>
        <v>44482</v>
      </c>
      <c r="H8167" t="str">
        <v/>
      </c>
      <c r="I8167" s="10" t="str" cm="1">
        <f t="array" ref="I8167">_xlfn.IFS(AND(OR(_xlfn._xlws.FILTER(D$9:D$16388,E$9:E$16388=E8167)),ROW()=_xlfn.MINIFS(_xlfn.ANCHORARRAY(H$9),E$9:E$16388,E8167)),A8167-C$4,ROW()=_xlfn.MINIFS(_xlfn.ANCHORARRAY(H$9),E$9:E$16388,E8167),IFERROR(A8167-INDEX(G$9:G$16388,MATCH(E8167-1,E$9:E$16388,0)),A8167-C$4),ISNUMBER(A8167),A8167-F8167,TRUE,"")</f>
        <v/>
      </c>
      <c r="J8167" t="str">
        <f t="shared" si="379"/>
        <v/>
      </c>
      <c r="L8167" s="5"/>
    </row>
    <row r="8168" spans="1:12">
      <c r="A8168" s="2"/>
      <c r="B8168" s="4" t="str">
        <f>"annual period "&amp;COUNTIF(D$9:D8168,TRUE)</f>
        <v>annual period 27</v>
      </c>
      <c r="D8168" t="b">
        <f t="shared" si="381"/>
        <v>0</v>
      </c>
      <c r="E8168">
        <f t="shared" si="380"/>
        <v>1329</v>
      </c>
      <c r="F8168" s="5" cm="1">
        <f t="array" ref="F8168">INDEX(_xlfn._xlws.FILTER(A$9:A$16378,E8168=E$9:E$16378*ISNUMBER(A$9:A$16378)),1)</f>
        <v>44475</v>
      </c>
      <c r="G8168" s="5" cm="1">
        <f t="array" ref="G8168">INDEX(_xlfn._xlws.FILTER(A$9:A$16378,E8168=E$9:E$16378*ISNUMBER(A$9:A$16378)),COUNT(_xlfn._xlws.FILTER(A$9:A$16378,E8168=E$9:E$16378*ISNUMBER(A$9:A$16378))))</f>
        <v>44482</v>
      </c>
      <c r="H8168" t="str">
        <v/>
      </c>
      <c r="I8168" s="10" t="str" cm="1">
        <f t="array" ref="I8168">_xlfn.IFS(AND(OR(_xlfn._xlws.FILTER(D$9:D$16388,E$9:E$16388=E8168)),ROW()=_xlfn.MINIFS(_xlfn.ANCHORARRAY(H$9),E$9:E$16388,E8168)),A8168-C$4,ROW()=_xlfn.MINIFS(_xlfn.ANCHORARRAY(H$9),E$9:E$16388,E8168),IFERROR(A8168-INDEX(G$9:G$16388,MATCH(E8168-1,E$9:E$16388,0)),A8168-C$4),ISNUMBER(A8168),A8168-F8168,TRUE,"")</f>
        <v/>
      </c>
      <c r="J8168" t="str">
        <f t="shared" si="379"/>
        <v/>
      </c>
      <c r="L8168" s="5"/>
    </row>
    <row r="8169" spans="1:12">
      <c r="A8169" s="3">
        <v>44475</v>
      </c>
      <c r="B8169" s="4" t="str">
        <f>"annual period "&amp;COUNTIF(D$9:D8169,TRUE)</f>
        <v>annual period 27</v>
      </c>
      <c r="D8169" t="b">
        <f t="shared" si="381"/>
        <v>0</v>
      </c>
      <c r="E8169">
        <f t="shared" si="380"/>
        <v>1329</v>
      </c>
      <c r="F8169" s="5" cm="1">
        <f t="array" ref="F8169">INDEX(_xlfn._xlws.FILTER(A$9:A$16378,E8169=E$9:E$16378*ISNUMBER(A$9:A$16378)),1)</f>
        <v>44475</v>
      </c>
      <c r="G8169" s="5" cm="1">
        <f t="array" ref="G8169">INDEX(_xlfn._xlws.FILTER(A$9:A$16378,E8169=E$9:E$16378*ISNUMBER(A$9:A$16378)),COUNT(_xlfn._xlws.FILTER(A$9:A$16378,E8169=E$9:E$16378*ISNUMBER(A$9:A$16378))))</f>
        <v>44482</v>
      </c>
      <c r="H8169">
        <v>8169</v>
      </c>
      <c r="I8169" s="10" cm="1">
        <f t="array" ref="I8169">_xlfn.IFS(AND(OR(_xlfn._xlws.FILTER(D$9:D$16388,E$9:E$16388=E8169)),ROW()=_xlfn.MINIFS(_xlfn.ANCHORARRAY(H$9),E$9:E$16388,E8169)),A8169-C$4,ROW()=_xlfn.MINIFS(_xlfn.ANCHORARRAY(H$9),E$9:E$16388,E8169),IFERROR(A8169-INDEX(G$9:G$16388,MATCH(E8169-1,E$9:E$16388,0)),A8169-C$4),ISNUMBER(A8169),A8169-F8169,TRUE,"")</f>
        <v>1</v>
      </c>
      <c r="J8169" t="b">
        <f t="shared" si="379"/>
        <v>0</v>
      </c>
      <c r="L8169" s="5"/>
    </row>
    <row r="8170" spans="1:12">
      <c r="B8170" s="4" t="str">
        <f>"annual period "&amp;COUNTIF(D$9:D8170,TRUE)</f>
        <v>annual period 27</v>
      </c>
      <c r="D8170" t="b">
        <f t="shared" si="381"/>
        <v>0</v>
      </c>
      <c r="E8170">
        <f t="shared" si="380"/>
        <v>1329</v>
      </c>
      <c r="F8170" s="5" cm="1">
        <f t="array" ref="F8170">INDEX(_xlfn._xlws.FILTER(A$9:A$16378,E8170=E$9:E$16378*ISNUMBER(A$9:A$16378)),1)</f>
        <v>44475</v>
      </c>
      <c r="G8170" s="5" cm="1">
        <f t="array" ref="G8170">INDEX(_xlfn._xlws.FILTER(A$9:A$16378,E8170=E$9:E$16378*ISNUMBER(A$9:A$16378)),COUNT(_xlfn._xlws.FILTER(A$9:A$16378,E8170=E$9:E$16378*ISNUMBER(A$9:A$16378))))</f>
        <v>44482</v>
      </c>
      <c r="H8170" t="str">
        <v/>
      </c>
      <c r="I8170" s="10" t="str" cm="1">
        <f t="array" ref="I8170">_xlfn.IFS(AND(OR(_xlfn._xlws.FILTER(D$9:D$16388,E$9:E$16388=E8170)),ROW()=_xlfn.MINIFS(_xlfn.ANCHORARRAY(H$9),E$9:E$16388,E8170)),A8170-C$4,ROW()=_xlfn.MINIFS(_xlfn.ANCHORARRAY(H$9),E$9:E$16388,E8170),IFERROR(A8170-INDEX(G$9:G$16388,MATCH(E8170-1,E$9:E$16388,0)),A8170-C$4),ISNUMBER(A8170),A8170-F8170,TRUE,"")</f>
        <v/>
      </c>
      <c r="J8170" t="str">
        <f t="shared" si="379"/>
        <v/>
      </c>
      <c r="L8170" s="5"/>
    </row>
    <row r="8171" spans="1:12">
      <c r="A8171" s="3">
        <v>44482</v>
      </c>
      <c r="B8171" s="4" t="str">
        <f>"annual period "&amp;COUNTIF(D$9:D8171,TRUE)</f>
        <v>annual period 27</v>
      </c>
      <c r="D8171" t="b">
        <f t="shared" si="381"/>
        <v>0</v>
      </c>
      <c r="E8171">
        <f t="shared" si="380"/>
        <v>1329</v>
      </c>
      <c r="F8171" s="5" cm="1">
        <f t="array" ref="F8171">INDEX(_xlfn._xlws.FILTER(A$9:A$16378,E8171=E$9:E$16378*ISNUMBER(A$9:A$16378)),1)</f>
        <v>44475</v>
      </c>
      <c r="G8171" s="5" cm="1">
        <f t="array" ref="G8171">INDEX(_xlfn._xlws.FILTER(A$9:A$16378,E8171=E$9:E$16378*ISNUMBER(A$9:A$16378)),COUNT(_xlfn._xlws.FILTER(A$9:A$16378,E8171=E$9:E$16378*ISNUMBER(A$9:A$16378))))</f>
        <v>44482</v>
      </c>
      <c r="H8171" t="str">
        <v/>
      </c>
      <c r="I8171" s="10" cm="1">
        <f t="array" ref="I8171">_xlfn.IFS(AND(OR(_xlfn._xlws.FILTER(D$9:D$16388,E$9:E$16388=E8171)),ROW()=_xlfn.MINIFS(_xlfn.ANCHORARRAY(H$9),E$9:E$16388,E8171)),A8171-C$4,ROW()=_xlfn.MINIFS(_xlfn.ANCHORARRAY(H$9),E$9:E$16388,E8171),IFERROR(A8171-INDEX(G$9:G$16388,MATCH(E8171-1,E$9:E$16388,0)),A8171-C$4),ISNUMBER(A8171),A8171-F8171,TRUE,"")</f>
        <v>7</v>
      </c>
      <c r="J8171" t="b">
        <f t="shared" si="379"/>
        <v>0</v>
      </c>
      <c r="L8171" s="5"/>
    </row>
    <row r="8172" spans="1:12">
      <c r="A8172" s="1" t="s">
        <v>14</v>
      </c>
      <c r="B8172" s="4" t="str">
        <f>"annual period "&amp;COUNTIF(D$9:D8172,TRUE)</f>
        <v>annual period 27</v>
      </c>
      <c r="D8172" t="b">
        <f t="shared" si="381"/>
        <v>0</v>
      </c>
      <c r="E8172">
        <f t="shared" si="380"/>
        <v>1330</v>
      </c>
      <c r="F8172" s="5" cm="1">
        <f t="array" ref="F8172">INDEX(_xlfn._xlws.FILTER(A$9:A$16378,E8172=E$9:E$16378*ISNUMBER(A$9:A$16378)),1)</f>
        <v>44524</v>
      </c>
      <c r="G8172" s="5" cm="1">
        <f t="array" ref="G8172">INDEX(_xlfn._xlws.FILTER(A$9:A$16378,E8172=E$9:E$16378*ISNUMBER(A$9:A$16378)),COUNT(_xlfn._xlws.FILTER(A$9:A$16378,E8172=E$9:E$16378*ISNUMBER(A$9:A$16378))))</f>
        <v>44524</v>
      </c>
      <c r="H8172" t="str">
        <v/>
      </c>
      <c r="I8172" s="10" t="str" cm="1">
        <f t="array" ref="I8172">_xlfn.IFS(AND(OR(_xlfn._xlws.FILTER(D$9:D$16388,E$9:E$16388=E8172)),ROW()=_xlfn.MINIFS(_xlfn.ANCHORARRAY(H$9),E$9:E$16388,E8172)),A8172-C$4,ROW()=_xlfn.MINIFS(_xlfn.ANCHORARRAY(H$9),E$9:E$16388,E8172),IFERROR(A8172-INDEX(G$9:G$16388,MATCH(E8172-1,E$9:E$16388,0)),A8172-C$4),ISNUMBER(A8172),A8172-F8172,TRUE,"")</f>
        <v/>
      </c>
      <c r="J8172" t="str">
        <f t="shared" si="379"/>
        <v/>
      </c>
      <c r="L8172" s="5"/>
    </row>
    <row r="8173" spans="1:12">
      <c r="A8173" s="2"/>
      <c r="B8173" s="4" t="str">
        <f>"annual period "&amp;COUNTIF(D$9:D8173,TRUE)</f>
        <v>annual period 27</v>
      </c>
      <c r="D8173" t="b">
        <f t="shared" si="381"/>
        <v>0</v>
      </c>
      <c r="E8173">
        <f t="shared" si="380"/>
        <v>1330</v>
      </c>
      <c r="F8173" s="5" cm="1">
        <f t="array" ref="F8173">INDEX(_xlfn._xlws.FILTER(A$9:A$16378,E8173=E$9:E$16378*ISNUMBER(A$9:A$16378)),1)</f>
        <v>44524</v>
      </c>
      <c r="G8173" s="5" cm="1">
        <f t="array" ref="G8173">INDEX(_xlfn._xlws.FILTER(A$9:A$16378,E8173=E$9:E$16378*ISNUMBER(A$9:A$16378)),COUNT(_xlfn._xlws.FILTER(A$9:A$16378,E8173=E$9:E$16378*ISNUMBER(A$9:A$16378))))</f>
        <v>44524</v>
      </c>
      <c r="H8173" t="str">
        <v/>
      </c>
      <c r="I8173" s="10" t="str" cm="1">
        <f t="array" ref="I8173">_xlfn.IFS(AND(OR(_xlfn._xlws.FILTER(D$9:D$16388,E$9:E$16388=E8173)),ROW()=_xlfn.MINIFS(_xlfn.ANCHORARRAY(H$9),E$9:E$16388,E8173)),A8173-C$4,ROW()=_xlfn.MINIFS(_xlfn.ANCHORARRAY(H$9),E$9:E$16388,E8173),IFERROR(A8173-INDEX(G$9:G$16388,MATCH(E8173-1,E$9:E$16388,0)),A8173-C$4),ISNUMBER(A8173),A8173-F8173,TRUE,"")</f>
        <v/>
      </c>
      <c r="J8173" t="str">
        <f t="shared" si="379"/>
        <v/>
      </c>
      <c r="L8173" s="5"/>
    </row>
    <row r="8174" spans="1:12">
      <c r="A8174" s="3">
        <v>44524</v>
      </c>
      <c r="B8174" s="4" t="str">
        <f>"annual period "&amp;COUNTIF(D$9:D8174,TRUE)</f>
        <v>annual period 27</v>
      </c>
      <c r="D8174" t="b">
        <f t="shared" si="381"/>
        <v>0</v>
      </c>
      <c r="E8174">
        <f t="shared" si="380"/>
        <v>1330</v>
      </c>
      <c r="F8174" s="5" cm="1">
        <f t="array" ref="F8174">INDEX(_xlfn._xlws.FILTER(A$9:A$16378,E8174=E$9:E$16378*ISNUMBER(A$9:A$16378)),1)</f>
        <v>44524</v>
      </c>
      <c r="G8174" s="5" cm="1">
        <f t="array" ref="G8174">INDEX(_xlfn._xlws.FILTER(A$9:A$16378,E8174=E$9:E$16378*ISNUMBER(A$9:A$16378)),COUNT(_xlfn._xlws.FILTER(A$9:A$16378,E8174=E$9:E$16378*ISNUMBER(A$9:A$16378))))</f>
        <v>44524</v>
      </c>
      <c r="H8174">
        <v>8174</v>
      </c>
      <c r="I8174" s="10" cm="1">
        <f t="array" ref="I8174">_xlfn.IFS(AND(OR(_xlfn._xlws.FILTER(D$9:D$16388,E$9:E$16388=E8174)),ROW()=_xlfn.MINIFS(_xlfn.ANCHORARRAY(H$9),E$9:E$16388,E8174)),A8174-C$4,ROW()=_xlfn.MINIFS(_xlfn.ANCHORARRAY(H$9),E$9:E$16388,E8174),IFERROR(A8174-INDEX(G$9:G$16388,MATCH(E8174-1,E$9:E$16388,0)),A8174-C$4),ISNUMBER(A8174),A8174-F8174,TRUE,"")</f>
        <v>42</v>
      </c>
      <c r="J8174" t="b">
        <f t="shared" si="379"/>
        <v>1</v>
      </c>
      <c r="L8174" s="5"/>
    </row>
    <row r="8175" spans="1:12">
      <c r="B8175" s="4" t="str">
        <f>"annual period "&amp;COUNTIF(D$9:D8175,TRUE)</f>
        <v>annual period 27</v>
      </c>
      <c r="D8175" t="b">
        <f t="shared" si="381"/>
        <v>0</v>
      </c>
      <c r="E8175">
        <f t="shared" si="380"/>
        <v>1330</v>
      </c>
      <c r="F8175" s="5" cm="1">
        <f t="array" ref="F8175">INDEX(_xlfn._xlws.FILTER(A$9:A$16378,E8175=E$9:E$16378*ISNUMBER(A$9:A$16378)),1)</f>
        <v>44524</v>
      </c>
      <c r="G8175" s="5" cm="1">
        <f t="array" ref="G8175">INDEX(_xlfn._xlws.FILTER(A$9:A$16378,E8175=E$9:E$16378*ISNUMBER(A$9:A$16378)),COUNT(_xlfn._xlws.FILTER(A$9:A$16378,E8175=E$9:E$16378*ISNUMBER(A$9:A$16378))))</f>
        <v>44524</v>
      </c>
      <c r="H8175" t="str">
        <v/>
      </c>
      <c r="I8175" s="10" t="str" cm="1">
        <f t="array" ref="I8175">_xlfn.IFS(AND(OR(_xlfn._xlws.FILTER(D$9:D$16388,E$9:E$16388=E8175)),ROW()=_xlfn.MINIFS(_xlfn.ANCHORARRAY(H$9),E$9:E$16388,E8175)),A8175-C$4,ROW()=_xlfn.MINIFS(_xlfn.ANCHORARRAY(H$9),E$9:E$16388,E8175),IFERROR(A8175-INDEX(G$9:G$16388,MATCH(E8175-1,E$9:E$16388,0)),A8175-C$4),ISNUMBER(A8175),A8175-F8175,TRUE,"")</f>
        <v/>
      </c>
      <c r="J8175" t="str">
        <f t="shared" si="379"/>
        <v/>
      </c>
      <c r="L8175" s="5"/>
    </row>
    <row r="8176" spans="1:12">
      <c r="A8176" s="3">
        <v>44524</v>
      </c>
      <c r="B8176" s="4" t="str">
        <f>"annual period "&amp;COUNTIF(D$9:D8176,TRUE)</f>
        <v>annual period 27</v>
      </c>
      <c r="D8176" t="b">
        <f t="shared" si="381"/>
        <v>0</v>
      </c>
      <c r="E8176">
        <f t="shared" si="380"/>
        <v>1330</v>
      </c>
      <c r="F8176" s="5" cm="1">
        <f t="array" ref="F8176">INDEX(_xlfn._xlws.FILTER(A$9:A$16378,E8176=E$9:E$16378*ISNUMBER(A$9:A$16378)),1)</f>
        <v>44524</v>
      </c>
      <c r="G8176" s="5" cm="1">
        <f t="array" ref="G8176">INDEX(_xlfn._xlws.FILTER(A$9:A$16378,E8176=E$9:E$16378*ISNUMBER(A$9:A$16378)),COUNT(_xlfn._xlws.FILTER(A$9:A$16378,E8176=E$9:E$16378*ISNUMBER(A$9:A$16378))))</f>
        <v>44524</v>
      </c>
      <c r="H8176">
        <v>8176</v>
      </c>
      <c r="I8176" s="10" cm="1">
        <f t="array" ref="I8176">_xlfn.IFS(AND(OR(_xlfn._xlws.FILTER(D$9:D$16388,E$9:E$16388=E8176)),ROW()=_xlfn.MINIFS(_xlfn.ANCHORARRAY(H$9),E$9:E$16388,E8176)),A8176-C$4,ROW()=_xlfn.MINIFS(_xlfn.ANCHORARRAY(H$9),E$9:E$16388,E8176),IFERROR(A8176-INDEX(G$9:G$16388,MATCH(E8176-1,E$9:E$16388,0)),A8176-C$4),ISNUMBER(A8176),A8176-F8176,TRUE,"")</f>
        <v>0</v>
      </c>
      <c r="J8176" t="b">
        <f t="shared" si="379"/>
        <v>0</v>
      </c>
      <c r="L8176" s="5"/>
    </row>
    <row r="8177" spans="1:12">
      <c r="B8177" s="4" t="str">
        <f>"annual period "&amp;COUNTIF(D$9:D8177,TRUE)</f>
        <v>annual period 27</v>
      </c>
      <c r="D8177" t="b">
        <f t="shared" si="381"/>
        <v>0</v>
      </c>
      <c r="E8177">
        <f t="shared" si="380"/>
        <v>1330</v>
      </c>
      <c r="F8177" s="5" cm="1">
        <f t="array" ref="F8177">INDEX(_xlfn._xlws.FILTER(A$9:A$16378,E8177=E$9:E$16378*ISNUMBER(A$9:A$16378)),1)</f>
        <v>44524</v>
      </c>
      <c r="G8177" s="5" cm="1">
        <f t="array" ref="G8177">INDEX(_xlfn._xlws.FILTER(A$9:A$16378,E8177=E$9:E$16378*ISNUMBER(A$9:A$16378)),COUNT(_xlfn._xlws.FILTER(A$9:A$16378,E8177=E$9:E$16378*ISNUMBER(A$9:A$16378))))</f>
        <v>44524</v>
      </c>
      <c r="H8177" t="str">
        <v/>
      </c>
      <c r="I8177" s="10" t="str" cm="1">
        <f t="array" ref="I8177">_xlfn.IFS(AND(OR(_xlfn._xlws.FILTER(D$9:D$16388,E$9:E$16388=E8177)),ROW()=_xlfn.MINIFS(_xlfn.ANCHORARRAY(H$9),E$9:E$16388,E8177)),A8177-C$4,ROW()=_xlfn.MINIFS(_xlfn.ANCHORARRAY(H$9),E$9:E$16388,E8177),IFERROR(A8177-INDEX(G$9:G$16388,MATCH(E8177-1,E$9:E$16388,0)),A8177-C$4),ISNUMBER(A8177),A8177-F8177,TRUE,"")</f>
        <v/>
      </c>
      <c r="J8177" t="str">
        <f t="shared" si="379"/>
        <v/>
      </c>
      <c r="L8177" s="5"/>
    </row>
    <row r="8178" spans="1:12">
      <c r="A8178" s="3">
        <v>44524</v>
      </c>
      <c r="B8178" s="4" t="str">
        <f>"annual period "&amp;COUNTIF(D$9:D8178,TRUE)</f>
        <v>annual period 27</v>
      </c>
      <c r="D8178" t="b">
        <f t="shared" si="381"/>
        <v>0</v>
      </c>
      <c r="E8178">
        <f t="shared" si="380"/>
        <v>1330</v>
      </c>
      <c r="F8178" s="5" cm="1">
        <f t="array" ref="F8178">INDEX(_xlfn._xlws.FILTER(A$9:A$16378,E8178=E$9:E$16378*ISNUMBER(A$9:A$16378)),1)</f>
        <v>44524</v>
      </c>
      <c r="G8178" s="5" cm="1">
        <f t="array" ref="G8178">INDEX(_xlfn._xlws.FILTER(A$9:A$16378,E8178=E$9:E$16378*ISNUMBER(A$9:A$16378)),COUNT(_xlfn._xlws.FILTER(A$9:A$16378,E8178=E$9:E$16378*ISNUMBER(A$9:A$16378))))</f>
        <v>44524</v>
      </c>
      <c r="H8178">
        <v>8178</v>
      </c>
      <c r="I8178" s="10" cm="1">
        <f t="array" ref="I8178">_xlfn.IFS(AND(OR(_xlfn._xlws.FILTER(D$9:D$16388,E$9:E$16388=E8178)),ROW()=_xlfn.MINIFS(_xlfn.ANCHORARRAY(H$9),E$9:E$16388,E8178)),A8178-C$4,ROW()=_xlfn.MINIFS(_xlfn.ANCHORARRAY(H$9),E$9:E$16388,E8178),IFERROR(A8178-INDEX(G$9:G$16388,MATCH(E8178-1,E$9:E$16388,0)),A8178-C$4),ISNUMBER(A8178),A8178-F8178,TRUE,"")</f>
        <v>0</v>
      </c>
      <c r="J8178" t="b">
        <f t="shared" si="379"/>
        <v>0</v>
      </c>
      <c r="L8178" s="5"/>
    </row>
    <row r="8179" spans="1:12">
      <c r="B8179" s="4" t="str">
        <f>"annual period "&amp;COUNTIF(D$9:D8179,TRUE)</f>
        <v>annual period 27</v>
      </c>
      <c r="D8179" t="b">
        <f t="shared" si="381"/>
        <v>0</v>
      </c>
      <c r="E8179">
        <f t="shared" si="380"/>
        <v>1330</v>
      </c>
      <c r="F8179" s="5" cm="1">
        <f t="array" ref="F8179">INDEX(_xlfn._xlws.FILTER(A$9:A$16378,E8179=E$9:E$16378*ISNUMBER(A$9:A$16378)),1)</f>
        <v>44524</v>
      </c>
      <c r="G8179" s="5" cm="1">
        <f t="array" ref="G8179">INDEX(_xlfn._xlws.FILTER(A$9:A$16378,E8179=E$9:E$16378*ISNUMBER(A$9:A$16378)),COUNT(_xlfn._xlws.FILTER(A$9:A$16378,E8179=E$9:E$16378*ISNUMBER(A$9:A$16378))))</f>
        <v>44524</v>
      </c>
      <c r="H8179" t="str">
        <v/>
      </c>
      <c r="I8179" s="10" t="str" cm="1">
        <f t="array" ref="I8179">_xlfn.IFS(AND(OR(_xlfn._xlws.FILTER(D$9:D$16388,E$9:E$16388=E8179)),ROW()=_xlfn.MINIFS(_xlfn.ANCHORARRAY(H$9),E$9:E$16388,E8179)),A8179-C$4,ROW()=_xlfn.MINIFS(_xlfn.ANCHORARRAY(H$9),E$9:E$16388,E8179),IFERROR(A8179-INDEX(G$9:G$16388,MATCH(E8179-1,E$9:E$16388,0)),A8179-C$4),ISNUMBER(A8179),A8179-F8179,TRUE,"")</f>
        <v/>
      </c>
      <c r="J8179" t="str">
        <f t="shared" si="379"/>
        <v/>
      </c>
      <c r="L8179" s="5"/>
    </row>
    <row r="8180" spans="1:12">
      <c r="A8180" s="3">
        <v>44524</v>
      </c>
      <c r="B8180" s="4" t="str">
        <f>"annual period "&amp;COUNTIF(D$9:D8180,TRUE)</f>
        <v>annual period 27</v>
      </c>
      <c r="D8180" t="b">
        <f t="shared" si="381"/>
        <v>0</v>
      </c>
      <c r="E8180">
        <f t="shared" si="380"/>
        <v>1330</v>
      </c>
      <c r="F8180" s="5" cm="1">
        <f t="array" ref="F8180">INDEX(_xlfn._xlws.FILTER(A$9:A$16378,E8180=E$9:E$16378*ISNUMBER(A$9:A$16378)),1)</f>
        <v>44524</v>
      </c>
      <c r="G8180" s="5" cm="1">
        <f t="array" ref="G8180">INDEX(_xlfn._xlws.FILTER(A$9:A$16378,E8180=E$9:E$16378*ISNUMBER(A$9:A$16378)),COUNT(_xlfn._xlws.FILTER(A$9:A$16378,E8180=E$9:E$16378*ISNUMBER(A$9:A$16378))))</f>
        <v>44524</v>
      </c>
      <c r="H8180">
        <v>8180</v>
      </c>
      <c r="I8180" s="10" cm="1">
        <f t="array" ref="I8180">_xlfn.IFS(AND(OR(_xlfn._xlws.FILTER(D$9:D$16388,E$9:E$16388=E8180)),ROW()=_xlfn.MINIFS(_xlfn.ANCHORARRAY(H$9),E$9:E$16388,E8180)),A8180-C$4,ROW()=_xlfn.MINIFS(_xlfn.ANCHORARRAY(H$9),E$9:E$16388,E8180),IFERROR(A8180-INDEX(G$9:G$16388,MATCH(E8180-1,E$9:E$16388,0)),A8180-C$4),ISNUMBER(A8180),A8180-F8180,TRUE,"")</f>
        <v>0</v>
      </c>
      <c r="J8180" t="b">
        <f t="shared" si="379"/>
        <v>0</v>
      </c>
      <c r="L8180" s="5"/>
    </row>
    <row r="8181" spans="1:12">
      <c r="B8181" s="4" t="str">
        <f>"annual period "&amp;COUNTIF(D$9:D8181,TRUE)</f>
        <v>annual period 27</v>
      </c>
      <c r="D8181" t="b">
        <f t="shared" si="381"/>
        <v>0</v>
      </c>
      <c r="E8181">
        <f t="shared" si="380"/>
        <v>1330</v>
      </c>
      <c r="F8181" s="5" cm="1">
        <f t="array" ref="F8181">INDEX(_xlfn._xlws.FILTER(A$9:A$16378,E8181=E$9:E$16378*ISNUMBER(A$9:A$16378)),1)</f>
        <v>44524</v>
      </c>
      <c r="G8181" s="5" cm="1">
        <f t="array" ref="G8181">INDEX(_xlfn._xlws.FILTER(A$9:A$16378,E8181=E$9:E$16378*ISNUMBER(A$9:A$16378)),COUNT(_xlfn._xlws.FILTER(A$9:A$16378,E8181=E$9:E$16378*ISNUMBER(A$9:A$16378))))</f>
        <v>44524</v>
      </c>
      <c r="H8181" t="str">
        <v/>
      </c>
      <c r="I8181" s="10" t="str" cm="1">
        <f t="array" ref="I8181">_xlfn.IFS(AND(OR(_xlfn._xlws.FILTER(D$9:D$16388,E$9:E$16388=E8181)),ROW()=_xlfn.MINIFS(_xlfn.ANCHORARRAY(H$9),E$9:E$16388,E8181)),A8181-C$4,ROW()=_xlfn.MINIFS(_xlfn.ANCHORARRAY(H$9),E$9:E$16388,E8181),IFERROR(A8181-INDEX(G$9:G$16388,MATCH(E8181-1,E$9:E$16388,0)),A8181-C$4),ISNUMBER(A8181),A8181-F8181,TRUE,"")</f>
        <v/>
      </c>
      <c r="J8181" t="str">
        <f t="shared" si="379"/>
        <v/>
      </c>
      <c r="L8181" s="5"/>
    </row>
    <row r="8182" spans="1:12">
      <c r="A8182" s="3">
        <v>44524</v>
      </c>
      <c r="B8182" s="4" t="str">
        <f>"annual period "&amp;COUNTIF(D$9:D8182,TRUE)</f>
        <v>annual period 27</v>
      </c>
      <c r="D8182" t="b">
        <f t="shared" si="381"/>
        <v>0</v>
      </c>
      <c r="E8182">
        <f t="shared" si="380"/>
        <v>1330</v>
      </c>
      <c r="F8182" s="5" cm="1">
        <f t="array" ref="F8182">INDEX(_xlfn._xlws.FILTER(A$9:A$16378,E8182=E$9:E$16378*ISNUMBER(A$9:A$16378)),1)</f>
        <v>44524</v>
      </c>
      <c r="G8182" s="5" cm="1">
        <f t="array" ref="G8182">INDEX(_xlfn._xlws.FILTER(A$9:A$16378,E8182=E$9:E$16378*ISNUMBER(A$9:A$16378)),COUNT(_xlfn._xlws.FILTER(A$9:A$16378,E8182=E$9:E$16378*ISNUMBER(A$9:A$16378))))</f>
        <v>44524</v>
      </c>
      <c r="H8182">
        <v>8182</v>
      </c>
      <c r="I8182" s="10" cm="1">
        <f t="array" ref="I8182">_xlfn.IFS(AND(OR(_xlfn._xlws.FILTER(D$9:D$16388,E$9:E$16388=E8182)),ROW()=_xlfn.MINIFS(_xlfn.ANCHORARRAY(H$9),E$9:E$16388,E8182)),A8182-C$4,ROW()=_xlfn.MINIFS(_xlfn.ANCHORARRAY(H$9),E$9:E$16388,E8182),IFERROR(A8182-INDEX(G$9:G$16388,MATCH(E8182-1,E$9:E$16388,0)),A8182-C$4),ISNUMBER(A8182),A8182-F8182,TRUE,"")</f>
        <v>0</v>
      </c>
      <c r="J8182" t="b">
        <f t="shared" si="379"/>
        <v>0</v>
      </c>
      <c r="L8182" s="5"/>
    </row>
    <row r="8183" spans="1:12">
      <c r="A8183" s="1" t="s">
        <v>14</v>
      </c>
      <c r="B8183" s="4" t="str">
        <f>"annual period "&amp;COUNTIF(D$9:D8183,TRUE)</f>
        <v>annual period 27</v>
      </c>
      <c r="D8183" t="b">
        <f t="shared" si="381"/>
        <v>0</v>
      </c>
      <c r="E8183">
        <f t="shared" si="380"/>
        <v>1331</v>
      </c>
      <c r="F8183" s="5" cm="1">
        <f t="array" ref="F8183">INDEX(_xlfn._xlws.FILTER(A$9:A$16378,E8183=E$9:E$16378*ISNUMBER(A$9:A$16378)),1)</f>
        <v>44526</v>
      </c>
      <c r="G8183" s="5" cm="1">
        <f t="array" ref="G8183">INDEX(_xlfn._xlws.FILTER(A$9:A$16378,E8183=E$9:E$16378*ISNUMBER(A$9:A$16378)),COUNT(_xlfn._xlws.FILTER(A$9:A$16378,E8183=E$9:E$16378*ISNUMBER(A$9:A$16378))))</f>
        <v>44526</v>
      </c>
      <c r="H8183" t="str">
        <v/>
      </c>
      <c r="I8183" s="10" t="str" cm="1">
        <f t="array" ref="I8183">_xlfn.IFS(AND(OR(_xlfn._xlws.FILTER(D$9:D$16388,E$9:E$16388=E8183)),ROW()=_xlfn.MINIFS(_xlfn.ANCHORARRAY(H$9),E$9:E$16388,E8183)),A8183-C$4,ROW()=_xlfn.MINIFS(_xlfn.ANCHORARRAY(H$9),E$9:E$16388,E8183),IFERROR(A8183-INDEX(G$9:G$16388,MATCH(E8183-1,E$9:E$16388,0)),A8183-C$4),ISNUMBER(A8183),A8183-F8183,TRUE,"")</f>
        <v/>
      </c>
      <c r="J8183" t="str">
        <f t="shared" si="379"/>
        <v/>
      </c>
      <c r="L8183" s="5"/>
    </row>
    <row r="8184" spans="1:12">
      <c r="A8184" s="2"/>
      <c r="B8184" s="4" t="str">
        <f>"annual period "&amp;COUNTIF(D$9:D8184,TRUE)</f>
        <v>annual period 27</v>
      </c>
      <c r="D8184" t="b">
        <f t="shared" si="381"/>
        <v>0</v>
      </c>
      <c r="E8184">
        <f t="shared" si="380"/>
        <v>1331</v>
      </c>
      <c r="F8184" s="5" cm="1">
        <f t="array" ref="F8184">INDEX(_xlfn._xlws.FILTER(A$9:A$16378,E8184=E$9:E$16378*ISNUMBER(A$9:A$16378)),1)</f>
        <v>44526</v>
      </c>
      <c r="G8184" s="5" cm="1">
        <f t="array" ref="G8184">INDEX(_xlfn._xlws.FILTER(A$9:A$16378,E8184=E$9:E$16378*ISNUMBER(A$9:A$16378)),COUNT(_xlfn._xlws.FILTER(A$9:A$16378,E8184=E$9:E$16378*ISNUMBER(A$9:A$16378))))</f>
        <v>44526</v>
      </c>
      <c r="H8184" t="str">
        <v/>
      </c>
      <c r="I8184" s="10" t="str" cm="1">
        <f t="array" ref="I8184">_xlfn.IFS(AND(OR(_xlfn._xlws.FILTER(D$9:D$16388,E$9:E$16388=E8184)),ROW()=_xlfn.MINIFS(_xlfn.ANCHORARRAY(H$9),E$9:E$16388,E8184)),A8184-C$4,ROW()=_xlfn.MINIFS(_xlfn.ANCHORARRAY(H$9),E$9:E$16388,E8184),IFERROR(A8184-INDEX(G$9:G$16388,MATCH(E8184-1,E$9:E$16388,0)),A8184-C$4),ISNUMBER(A8184),A8184-F8184,TRUE,"")</f>
        <v/>
      </c>
      <c r="J8184" t="str">
        <f t="shared" si="379"/>
        <v/>
      </c>
      <c r="L8184" s="5"/>
    </row>
    <row r="8185" spans="1:12">
      <c r="A8185" s="3">
        <v>44526</v>
      </c>
      <c r="B8185" s="4" t="str">
        <f>"annual period "&amp;COUNTIF(D$9:D8185,TRUE)</f>
        <v>annual period 27</v>
      </c>
      <c r="D8185" t="b">
        <f t="shared" si="381"/>
        <v>0</v>
      </c>
      <c r="E8185">
        <f t="shared" si="380"/>
        <v>1331</v>
      </c>
      <c r="F8185" s="5" cm="1">
        <f t="array" ref="F8185">INDEX(_xlfn._xlws.FILTER(A$9:A$16378,E8185=E$9:E$16378*ISNUMBER(A$9:A$16378)),1)</f>
        <v>44526</v>
      </c>
      <c r="G8185" s="5" cm="1">
        <f t="array" ref="G8185">INDEX(_xlfn._xlws.FILTER(A$9:A$16378,E8185=E$9:E$16378*ISNUMBER(A$9:A$16378)),COUNT(_xlfn._xlws.FILTER(A$9:A$16378,E8185=E$9:E$16378*ISNUMBER(A$9:A$16378))))</f>
        <v>44526</v>
      </c>
      <c r="H8185">
        <v>8185</v>
      </c>
      <c r="I8185" s="10" cm="1">
        <f t="array" ref="I8185">_xlfn.IFS(AND(OR(_xlfn._xlws.FILTER(D$9:D$16388,E$9:E$16388=E8185)),ROW()=_xlfn.MINIFS(_xlfn.ANCHORARRAY(H$9),E$9:E$16388,E8185)),A8185-C$4,ROW()=_xlfn.MINIFS(_xlfn.ANCHORARRAY(H$9),E$9:E$16388,E8185),IFERROR(A8185-INDEX(G$9:G$16388,MATCH(E8185-1,E$9:E$16388,0)),A8185-C$4),ISNUMBER(A8185),A8185-F8185,TRUE,"")</f>
        <v>2</v>
      </c>
      <c r="J8185" t="b">
        <f t="shared" si="379"/>
        <v>0</v>
      </c>
      <c r="L8185" s="5"/>
    </row>
    <row r="8186" spans="1:12">
      <c r="A8186" s="1" t="s">
        <v>14</v>
      </c>
      <c r="B8186" s="4" t="str">
        <f>"annual period "&amp;COUNTIF(D$9:D8186,TRUE)</f>
        <v>annual period 27</v>
      </c>
      <c r="D8186" t="b">
        <f t="shared" si="381"/>
        <v>0</v>
      </c>
      <c r="E8186">
        <f t="shared" si="380"/>
        <v>1332</v>
      </c>
      <c r="F8186" s="5" cm="1">
        <f t="array" ref="F8186">INDEX(_xlfn._xlws.FILTER(A$9:A$16378,E8186=E$9:E$16378*ISNUMBER(A$9:A$16378)),1)</f>
        <v>44546</v>
      </c>
      <c r="G8186" s="5" cm="1">
        <f t="array" ref="G8186">INDEX(_xlfn._xlws.FILTER(A$9:A$16378,E8186=E$9:E$16378*ISNUMBER(A$9:A$16378)),COUNT(_xlfn._xlws.FILTER(A$9:A$16378,E8186=E$9:E$16378*ISNUMBER(A$9:A$16378))))</f>
        <v>44549</v>
      </c>
      <c r="H8186" t="str">
        <v/>
      </c>
      <c r="I8186" s="10" t="str" cm="1">
        <f t="array" ref="I8186">_xlfn.IFS(AND(OR(_xlfn._xlws.FILTER(D$9:D$16388,E$9:E$16388=E8186)),ROW()=_xlfn.MINIFS(_xlfn.ANCHORARRAY(H$9),E$9:E$16388,E8186)),A8186-C$4,ROW()=_xlfn.MINIFS(_xlfn.ANCHORARRAY(H$9),E$9:E$16388,E8186),IFERROR(A8186-INDEX(G$9:G$16388,MATCH(E8186-1,E$9:E$16388,0)),A8186-C$4),ISNUMBER(A8186),A8186-F8186,TRUE,"")</f>
        <v/>
      </c>
      <c r="J8186" t="str">
        <f t="shared" si="379"/>
        <v/>
      </c>
      <c r="L8186" s="5"/>
    </row>
    <row r="8187" spans="1:12">
      <c r="A8187" s="2"/>
      <c r="B8187" s="4" t="str">
        <f>"annual period "&amp;COUNTIF(D$9:D8187,TRUE)</f>
        <v>annual period 27</v>
      </c>
      <c r="D8187" t="b">
        <f t="shared" si="381"/>
        <v>0</v>
      </c>
      <c r="E8187">
        <f t="shared" si="380"/>
        <v>1332</v>
      </c>
      <c r="F8187" s="5" cm="1">
        <f t="array" ref="F8187">INDEX(_xlfn._xlws.FILTER(A$9:A$16378,E8187=E$9:E$16378*ISNUMBER(A$9:A$16378)),1)</f>
        <v>44546</v>
      </c>
      <c r="G8187" s="5" cm="1">
        <f t="array" ref="G8187">INDEX(_xlfn._xlws.FILTER(A$9:A$16378,E8187=E$9:E$16378*ISNUMBER(A$9:A$16378)),COUNT(_xlfn._xlws.FILTER(A$9:A$16378,E8187=E$9:E$16378*ISNUMBER(A$9:A$16378))))</f>
        <v>44549</v>
      </c>
      <c r="H8187" t="str">
        <v/>
      </c>
      <c r="I8187" s="10" t="str" cm="1">
        <f t="array" ref="I8187">_xlfn.IFS(AND(OR(_xlfn._xlws.FILTER(D$9:D$16388,E$9:E$16388=E8187)),ROW()=_xlfn.MINIFS(_xlfn.ANCHORARRAY(H$9),E$9:E$16388,E8187)),A8187-C$4,ROW()=_xlfn.MINIFS(_xlfn.ANCHORARRAY(H$9),E$9:E$16388,E8187),IFERROR(A8187-INDEX(G$9:G$16388,MATCH(E8187-1,E$9:E$16388,0)),A8187-C$4),ISNUMBER(A8187),A8187-F8187,TRUE,"")</f>
        <v/>
      </c>
      <c r="J8187" t="str">
        <f t="shared" si="379"/>
        <v/>
      </c>
      <c r="L8187" s="5"/>
    </row>
    <row r="8188" spans="1:12">
      <c r="A8188" s="3">
        <v>44546</v>
      </c>
      <c r="B8188" s="4" t="str">
        <f>"annual period "&amp;COUNTIF(D$9:D8188,TRUE)</f>
        <v>annual period 27</v>
      </c>
      <c r="D8188" t="b">
        <f t="shared" si="381"/>
        <v>0</v>
      </c>
      <c r="E8188">
        <f t="shared" si="380"/>
        <v>1332</v>
      </c>
      <c r="F8188" s="5" cm="1">
        <f t="array" ref="F8188">INDEX(_xlfn._xlws.FILTER(A$9:A$16378,E8188=E$9:E$16378*ISNUMBER(A$9:A$16378)),1)</f>
        <v>44546</v>
      </c>
      <c r="G8188" s="5" cm="1">
        <f t="array" ref="G8188">INDEX(_xlfn._xlws.FILTER(A$9:A$16378,E8188=E$9:E$16378*ISNUMBER(A$9:A$16378)),COUNT(_xlfn._xlws.FILTER(A$9:A$16378,E8188=E$9:E$16378*ISNUMBER(A$9:A$16378))))</f>
        <v>44549</v>
      </c>
      <c r="H8188">
        <v>8188</v>
      </c>
      <c r="I8188" s="10" cm="1">
        <f t="array" ref="I8188">_xlfn.IFS(AND(OR(_xlfn._xlws.FILTER(D$9:D$16388,E$9:E$16388=E8188)),ROW()=_xlfn.MINIFS(_xlfn.ANCHORARRAY(H$9),E$9:E$16388,E8188)),A8188-C$4,ROW()=_xlfn.MINIFS(_xlfn.ANCHORARRAY(H$9),E$9:E$16388,E8188),IFERROR(A8188-INDEX(G$9:G$16388,MATCH(E8188-1,E$9:E$16388,0)),A8188-C$4),ISNUMBER(A8188),A8188-F8188,TRUE,"")</f>
        <v>20</v>
      </c>
      <c r="J8188" t="b">
        <f t="shared" si="379"/>
        <v>0</v>
      </c>
      <c r="L8188" s="5"/>
    </row>
    <row r="8189" spans="1:12">
      <c r="B8189" s="4" t="str">
        <f>"annual period "&amp;COUNTIF(D$9:D8189,TRUE)</f>
        <v>annual period 27</v>
      </c>
      <c r="D8189" t="b">
        <f t="shared" si="381"/>
        <v>0</v>
      </c>
      <c r="E8189">
        <f t="shared" si="380"/>
        <v>1332</v>
      </c>
      <c r="F8189" s="5" cm="1">
        <f t="array" ref="F8189">INDEX(_xlfn._xlws.FILTER(A$9:A$16378,E8189=E$9:E$16378*ISNUMBER(A$9:A$16378)),1)</f>
        <v>44546</v>
      </c>
      <c r="G8189" s="5" cm="1">
        <f t="array" ref="G8189">INDEX(_xlfn._xlws.FILTER(A$9:A$16378,E8189=E$9:E$16378*ISNUMBER(A$9:A$16378)),COUNT(_xlfn._xlws.FILTER(A$9:A$16378,E8189=E$9:E$16378*ISNUMBER(A$9:A$16378))))</f>
        <v>44549</v>
      </c>
      <c r="H8189" t="str">
        <v/>
      </c>
      <c r="I8189" s="10" t="str" cm="1">
        <f t="array" ref="I8189">_xlfn.IFS(AND(OR(_xlfn._xlws.FILTER(D$9:D$16388,E$9:E$16388=E8189)),ROW()=_xlfn.MINIFS(_xlfn.ANCHORARRAY(H$9),E$9:E$16388,E8189)),A8189-C$4,ROW()=_xlfn.MINIFS(_xlfn.ANCHORARRAY(H$9),E$9:E$16388,E8189),IFERROR(A8189-INDEX(G$9:G$16388,MATCH(E8189-1,E$9:E$16388,0)),A8189-C$4),ISNUMBER(A8189),A8189-F8189,TRUE,"")</f>
        <v/>
      </c>
      <c r="J8189" t="str">
        <f t="shared" si="379"/>
        <v/>
      </c>
      <c r="L8189" s="5"/>
    </row>
    <row r="8190" spans="1:12">
      <c r="A8190" s="3">
        <v>44549</v>
      </c>
      <c r="B8190" s="4" t="str">
        <f>"annual period "&amp;COUNTIF(D$9:D8190,TRUE)</f>
        <v>annual period 27</v>
      </c>
      <c r="D8190" t="b">
        <f t="shared" si="381"/>
        <v>0</v>
      </c>
      <c r="E8190">
        <f t="shared" si="380"/>
        <v>1332</v>
      </c>
      <c r="F8190" s="5" cm="1">
        <f t="array" ref="F8190">INDEX(_xlfn._xlws.FILTER(A$9:A$16378,E8190=E$9:E$16378*ISNUMBER(A$9:A$16378)),1)</f>
        <v>44546</v>
      </c>
      <c r="G8190" s="5" cm="1">
        <f t="array" ref="G8190">INDEX(_xlfn._xlws.FILTER(A$9:A$16378,E8190=E$9:E$16378*ISNUMBER(A$9:A$16378)),COUNT(_xlfn._xlws.FILTER(A$9:A$16378,E8190=E$9:E$16378*ISNUMBER(A$9:A$16378))))</f>
        <v>44549</v>
      </c>
      <c r="H8190" t="str">
        <v/>
      </c>
      <c r="I8190" s="10" cm="1">
        <f t="array" ref="I8190">_xlfn.IFS(AND(OR(_xlfn._xlws.FILTER(D$9:D$16388,E$9:E$16388=E8190)),ROW()=_xlfn.MINIFS(_xlfn.ANCHORARRAY(H$9),E$9:E$16388,E8190)),A8190-C$4,ROW()=_xlfn.MINIFS(_xlfn.ANCHORARRAY(H$9),E$9:E$16388,E8190),IFERROR(A8190-INDEX(G$9:G$16388,MATCH(E8190-1,E$9:E$16388,0)),A8190-C$4),ISNUMBER(A8190),A8190-F8190,TRUE,"")</f>
        <v>3</v>
      </c>
      <c r="J8190" t="b">
        <f t="shared" si="379"/>
        <v>0</v>
      </c>
      <c r="L8190" s="5"/>
    </row>
    <row r="8191" spans="1:12">
      <c r="A8191" s="1" t="s">
        <v>14</v>
      </c>
      <c r="B8191" s="4" t="str">
        <f>"annual period "&amp;COUNTIF(D$9:D8191,TRUE)</f>
        <v>annual period 27</v>
      </c>
      <c r="D8191" t="b">
        <f t="shared" si="381"/>
        <v>0</v>
      </c>
      <c r="E8191">
        <f t="shared" si="380"/>
        <v>1333</v>
      </c>
      <c r="F8191" s="5" cm="1">
        <f t="array" ref="F8191">INDEX(_xlfn._xlws.FILTER(A$9:A$16378,E8191=E$9:E$16378*ISNUMBER(A$9:A$16378)),1)</f>
        <v>44553</v>
      </c>
      <c r="G8191" s="5" cm="1">
        <f t="array" ref="G8191">INDEX(_xlfn._xlws.FILTER(A$9:A$16378,E8191=E$9:E$16378*ISNUMBER(A$9:A$16378)),COUNT(_xlfn._xlws.FILTER(A$9:A$16378,E8191=E$9:E$16378*ISNUMBER(A$9:A$16378))))</f>
        <v>44553</v>
      </c>
      <c r="H8191" t="str">
        <v/>
      </c>
      <c r="I8191" s="10" t="str" cm="1">
        <f t="array" ref="I8191">_xlfn.IFS(AND(OR(_xlfn._xlws.FILTER(D$9:D$16388,E$9:E$16388=E8191)),ROW()=_xlfn.MINIFS(_xlfn.ANCHORARRAY(H$9),E$9:E$16388,E8191)),A8191-C$4,ROW()=_xlfn.MINIFS(_xlfn.ANCHORARRAY(H$9),E$9:E$16388,E8191),IFERROR(A8191-INDEX(G$9:G$16388,MATCH(E8191-1,E$9:E$16388,0)),A8191-C$4),ISNUMBER(A8191),A8191-F8191,TRUE,"")</f>
        <v/>
      </c>
      <c r="J8191" t="str">
        <f t="shared" si="379"/>
        <v/>
      </c>
      <c r="L8191" s="5"/>
    </row>
    <row r="8192" spans="1:12">
      <c r="A8192" s="2"/>
      <c r="B8192" s="4" t="str">
        <f>"annual period "&amp;COUNTIF(D$9:D8192,TRUE)</f>
        <v>annual period 27</v>
      </c>
      <c r="D8192" t="b">
        <f t="shared" si="381"/>
        <v>0</v>
      </c>
      <c r="E8192">
        <f t="shared" si="380"/>
        <v>1333</v>
      </c>
      <c r="F8192" s="5" cm="1">
        <f t="array" ref="F8192">INDEX(_xlfn._xlws.FILTER(A$9:A$16378,E8192=E$9:E$16378*ISNUMBER(A$9:A$16378)),1)</f>
        <v>44553</v>
      </c>
      <c r="G8192" s="5" cm="1">
        <f t="array" ref="G8192">INDEX(_xlfn._xlws.FILTER(A$9:A$16378,E8192=E$9:E$16378*ISNUMBER(A$9:A$16378)),COUNT(_xlfn._xlws.FILTER(A$9:A$16378,E8192=E$9:E$16378*ISNUMBER(A$9:A$16378))))</f>
        <v>44553</v>
      </c>
      <c r="H8192" t="str">
        <v/>
      </c>
      <c r="I8192" s="10" t="str" cm="1">
        <f t="array" ref="I8192">_xlfn.IFS(AND(OR(_xlfn._xlws.FILTER(D$9:D$16388,E$9:E$16388=E8192)),ROW()=_xlfn.MINIFS(_xlfn.ANCHORARRAY(H$9),E$9:E$16388,E8192)),A8192-C$4,ROW()=_xlfn.MINIFS(_xlfn.ANCHORARRAY(H$9),E$9:E$16388,E8192),IFERROR(A8192-INDEX(G$9:G$16388,MATCH(E8192-1,E$9:E$16388,0)),A8192-C$4),ISNUMBER(A8192),A8192-F8192,TRUE,"")</f>
        <v/>
      </c>
      <c r="J8192" t="str">
        <f t="shared" si="379"/>
        <v/>
      </c>
      <c r="L8192" s="5"/>
    </row>
    <row r="8193" spans="1:12">
      <c r="A8193" s="3">
        <v>44553</v>
      </c>
      <c r="B8193" s="4" t="str">
        <f>"annual period "&amp;COUNTIF(D$9:D8193,TRUE)</f>
        <v>annual period 27</v>
      </c>
      <c r="D8193" t="b">
        <f t="shared" si="381"/>
        <v>0</v>
      </c>
      <c r="E8193">
        <f t="shared" si="380"/>
        <v>1333</v>
      </c>
      <c r="F8193" s="5" cm="1">
        <f t="array" ref="F8193">INDEX(_xlfn._xlws.FILTER(A$9:A$16378,E8193=E$9:E$16378*ISNUMBER(A$9:A$16378)),1)</f>
        <v>44553</v>
      </c>
      <c r="G8193" s="5" cm="1">
        <f t="array" ref="G8193">INDEX(_xlfn._xlws.FILTER(A$9:A$16378,E8193=E$9:E$16378*ISNUMBER(A$9:A$16378)),COUNT(_xlfn._xlws.FILTER(A$9:A$16378,E8193=E$9:E$16378*ISNUMBER(A$9:A$16378))))</f>
        <v>44553</v>
      </c>
      <c r="H8193">
        <v>8193</v>
      </c>
      <c r="I8193" s="10" cm="1">
        <f t="array" ref="I8193">_xlfn.IFS(AND(OR(_xlfn._xlws.FILTER(D$9:D$16388,E$9:E$16388=E8193)),ROW()=_xlfn.MINIFS(_xlfn.ANCHORARRAY(H$9),E$9:E$16388,E8193)),A8193-C$4,ROW()=_xlfn.MINIFS(_xlfn.ANCHORARRAY(H$9),E$9:E$16388,E8193),IFERROR(A8193-INDEX(G$9:G$16388,MATCH(E8193-1,E$9:E$16388,0)),A8193-C$4),ISNUMBER(A8193),A8193-F8193,TRUE,"")</f>
        <v>4</v>
      </c>
      <c r="J8193" t="b">
        <f t="shared" si="379"/>
        <v>0</v>
      </c>
      <c r="L8193" s="5"/>
    </row>
    <row r="8194" spans="1:12">
      <c r="A8194" s="1" t="s">
        <v>14</v>
      </c>
      <c r="B8194" s="4" t="str">
        <f>"annual period "&amp;COUNTIF(D$9:D8194,TRUE)</f>
        <v>annual period 27</v>
      </c>
      <c r="D8194" t="b">
        <f t="shared" si="381"/>
        <v>0</v>
      </c>
      <c r="E8194">
        <f t="shared" si="380"/>
        <v>1334</v>
      </c>
      <c r="F8194" s="5" cm="1">
        <f t="array" ref="F8194">INDEX(_xlfn._xlws.FILTER(A$9:A$16378,E8194=E$9:E$16378*ISNUMBER(A$9:A$16378)),1)</f>
        <v>44562</v>
      </c>
      <c r="G8194" s="5" cm="1">
        <f t="array" ref="G8194">INDEX(_xlfn._xlws.FILTER(A$9:A$16378,E8194=E$9:E$16378*ISNUMBER(A$9:A$16378)),COUNT(_xlfn._xlws.FILTER(A$9:A$16378,E8194=E$9:E$16378*ISNUMBER(A$9:A$16378))))</f>
        <v>44563</v>
      </c>
      <c r="H8194" t="str">
        <v/>
      </c>
      <c r="I8194" s="10" t="str" cm="1">
        <f t="array" ref="I8194">_xlfn.IFS(AND(OR(_xlfn._xlws.FILTER(D$9:D$16388,E$9:E$16388=E8194)),ROW()=_xlfn.MINIFS(_xlfn.ANCHORARRAY(H$9),E$9:E$16388,E8194)),A8194-C$4,ROW()=_xlfn.MINIFS(_xlfn.ANCHORARRAY(H$9),E$9:E$16388,E8194),IFERROR(A8194-INDEX(G$9:G$16388,MATCH(E8194-1,E$9:E$16388,0)),A8194-C$4),ISNUMBER(A8194),A8194-F8194,TRUE,"")</f>
        <v/>
      </c>
      <c r="J8194" t="str">
        <f t="shared" si="379"/>
        <v/>
      </c>
      <c r="L8194" s="5"/>
    </row>
    <row r="8195" spans="1:12">
      <c r="A8195" s="2"/>
      <c r="B8195" s="4" t="str">
        <f>"annual period "&amp;COUNTIF(D$9:D8195,TRUE)</f>
        <v>annual period 27</v>
      </c>
      <c r="D8195" t="b">
        <f t="shared" si="381"/>
        <v>0</v>
      </c>
      <c r="E8195">
        <f t="shared" si="380"/>
        <v>1334</v>
      </c>
      <c r="F8195" s="5" cm="1">
        <f t="array" ref="F8195">INDEX(_xlfn._xlws.FILTER(A$9:A$16378,E8195=E$9:E$16378*ISNUMBER(A$9:A$16378)),1)</f>
        <v>44562</v>
      </c>
      <c r="G8195" s="5" cm="1">
        <f t="array" ref="G8195">INDEX(_xlfn._xlws.FILTER(A$9:A$16378,E8195=E$9:E$16378*ISNUMBER(A$9:A$16378)),COUNT(_xlfn._xlws.FILTER(A$9:A$16378,E8195=E$9:E$16378*ISNUMBER(A$9:A$16378))))</f>
        <v>44563</v>
      </c>
      <c r="H8195" t="str">
        <v/>
      </c>
      <c r="I8195" s="10" t="str" cm="1">
        <f t="array" ref="I8195">_xlfn.IFS(AND(OR(_xlfn._xlws.FILTER(D$9:D$16388,E$9:E$16388=E8195)),ROW()=_xlfn.MINIFS(_xlfn.ANCHORARRAY(H$9),E$9:E$16388,E8195)),A8195-C$4,ROW()=_xlfn.MINIFS(_xlfn.ANCHORARRAY(H$9),E$9:E$16388,E8195),IFERROR(A8195-INDEX(G$9:G$16388,MATCH(E8195-1,E$9:E$16388,0)),A8195-C$4),ISNUMBER(A8195),A8195-F8195,TRUE,"")</f>
        <v/>
      </c>
      <c r="J8195" t="str">
        <f t="shared" si="379"/>
        <v/>
      </c>
      <c r="L8195" s="5"/>
    </row>
    <row r="8196" spans="1:12">
      <c r="A8196" s="3">
        <v>44562</v>
      </c>
      <c r="B8196" s="4" t="str">
        <f>"annual period "&amp;COUNTIF(D$9:D8196,TRUE)</f>
        <v>annual period 27</v>
      </c>
      <c r="D8196" t="b">
        <f t="shared" si="381"/>
        <v>0</v>
      </c>
      <c r="E8196">
        <f t="shared" si="380"/>
        <v>1334</v>
      </c>
      <c r="F8196" s="5" cm="1">
        <f t="array" ref="F8196">INDEX(_xlfn._xlws.FILTER(A$9:A$16378,E8196=E$9:E$16378*ISNUMBER(A$9:A$16378)),1)</f>
        <v>44562</v>
      </c>
      <c r="G8196" s="5" cm="1">
        <f t="array" ref="G8196">INDEX(_xlfn._xlws.FILTER(A$9:A$16378,E8196=E$9:E$16378*ISNUMBER(A$9:A$16378)),COUNT(_xlfn._xlws.FILTER(A$9:A$16378,E8196=E$9:E$16378*ISNUMBER(A$9:A$16378))))</f>
        <v>44563</v>
      </c>
      <c r="H8196">
        <v>8196</v>
      </c>
      <c r="I8196" s="10" cm="1">
        <f t="array" ref="I8196">_xlfn.IFS(AND(OR(_xlfn._xlws.FILTER(D$9:D$16388,E$9:E$16388=E8196)),ROW()=_xlfn.MINIFS(_xlfn.ANCHORARRAY(H$9),E$9:E$16388,E8196)),A8196-C$4,ROW()=_xlfn.MINIFS(_xlfn.ANCHORARRAY(H$9),E$9:E$16388,E8196),IFERROR(A8196-INDEX(G$9:G$16388,MATCH(E8196-1,E$9:E$16388,0)),A8196-C$4),ISNUMBER(A8196),A8196-F8196,TRUE,"")</f>
        <v>9</v>
      </c>
      <c r="J8196" t="b">
        <f t="shared" si="379"/>
        <v>0</v>
      </c>
      <c r="L8196" s="5"/>
    </row>
    <row r="8197" spans="1:12">
      <c r="B8197" s="4" t="str">
        <f>"annual period "&amp;COUNTIF(D$9:D8197,TRUE)</f>
        <v>annual period 27</v>
      </c>
      <c r="D8197" t="b">
        <f t="shared" si="381"/>
        <v>0</v>
      </c>
      <c r="E8197">
        <f t="shared" si="380"/>
        <v>1334</v>
      </c>
      <c r="F8197" s="5" cm="1">
        <f t="array" ref="F8197">INDEX(_xlfn._xlws.FILTER(A$9:A$16378,E8197=E$9:E$16378*ISNUMBER(A$9:A$16378)),1)</f>
        <v>44562</v>
      </c>
      <c r="G8197" s="5" cm="1">
        <f t="array" ref="G8197">INDEX(_xlfn._xlws.FILTER(A$9:A$16378,E8197=E$9:E$16378*ISNUMBER(A$9:A$16378)),COUNT(_xlfn._xlws.FILTER(A$9:A$16378,E8197=E$9:E$16378*ISNUMBER(A$9:A$16378))))</f>
        <v>44563</v>
      </c>
      <c r="H8197" t="str">
        <v/>
      </c>
      <c r="I8197" s="10" t="str" cm="1">
        <f t="array" ref="I8197">_xlfn.IFS(AND(OR(_xlfn._xlws.FILTER(D$9:D$16388,E$9:E$16388=E8197)),ROW()=_xlfn.MINIFS(_xlfn.ANCHORARRAY(H$9),E$9:E$16388,E8197)),A8197-C$4,ROW()=_xlfn.MINIFS(_xlfn.ANCHORARRAY(H$9),E$9:E$16388,E8197),IFERROR(A8197-INDEX(G$9:G$16388,MATCH(E8197-1,E$9:E$16388,0)),A8197-C$4),ISNUMBER(A8197),A8197-F8197,TRUE,"")</f>
        <v/>
      </c>
      <c r="J8197" t="str">
        <f t="shared" si="379"/>
        <v/>
      </c>
      <c r="L8197" s="5"/>
    </row>
    <row r="8198" spans="1:12">
      <c r="A8198" s="3">
        <v>44563</v>
      </c>
      <c r="B8198" s="4" t="str">
        <f>"annual period "&amp;COUNTIF(D$9:D8198,TRUE)</f>
        <v>annual period 27</v>
      </c>
      <c r="D8198" t="b">
        <f t="shared" si="381"/>
        <v>0</v>
      </c>
      <c r="E8198">
        <f t="shared" si="380"/>
        <v>1334</v>
      </c>
      <c r="F8198" s="5" cm="1">
        <f t="array" ref="F8198">INDEX(_xlfn._xlws.FILTER(A$9:A$16378,E8198=E$9:E$16378*ISNUMBER(A$9:A$16378)),1)</f>
        <v>44562</v>
      </c>
      <c r="G8198" s="5" cm="1">
        <f t="array" ref="G8198">INDEX(_xlfn._xlws.FILTER(A$9:A$16378,E8198=E$9:E$16378*ISNUMBER(A$9:A$16378)),COUNT(_xlfn._xlws.FILTER(A$9:A$16378,E8198=E$9:E$16378*ISNUMBER(A$9:A$16378))))</f>
        <v>44563</v>
      </c>
      <c r="H8198" t="str">
        <v/>
      </c>
      <c r="I8198" s="10" cm="1">
        <f t="array" ref="I8198">_xlfn.IFS(AND(OR(_xlfn._xlws.FILTER(D$9:D$16388,E$9:E$16388=E8198)),ROW()=_xlfn.MINIFS(_xlfn.ANCHORARRAY(H$9),E$9:E$16388,E8198)),A8198-C$4,ROW()=_xlfn.MINIFS(_xlfn.ANCHORARRAY(H$9),E$9:E$16388,E8198),IFERROR(A8198-INDEX(G$9:G$16388,MATCH(E8198-1,E$9:E$16388,0)),A8198-C$4),ISNUMBER(A8198),A8198-F8198,TRUE,"")</f>
        <v>1</v>
      </c>
      <c r="J8198" t="b">
        <f t="shared" ref="J8198:J8261" si="382">IF(I8198="","",I8198&gt;30)</f>
        <v>0</v>
      </c>
      <c r="L8198" s="5"/>
    </row>
    <row r="8199" spans="1:12">
      <c r="B8199" s="4" t="str">
        <f>"annual period "&amp;COUNTIF(D$9:D8199,TRUE)</f>
        <v>annual period 27</v>
      </c>
      <c r="D8199" t="b">
        <f t="shared" si="381"/>
        <v>0</v>
      </c>
      <c r="E8199">
        <f t="shared" si="380"/>
        <v>1334</v>
      </c>
      <c r="F8199" s="5" cm="1">
        <f t="array" ref="F8199">INDEX(_xlfn._xlws.FILTER(A$9:A$16378,E8199=E$9:E$16378*ISNUMBER(A$9:A$16378)),1)</f>
        <v>44562</v>
      </c>
      <c r="G8199" s="5" cm="1">
        <f t="array" ref="G8199">INDEX(_xlfn._xlws.FILTER(A$9:A$16378,E8199=E$9:E$16378*ISNUMBER(A$9:A$16378)),COUNT(_xlfn._xlws.FILTER(A$9:A$16378,E8199=E$9:E$16378*ISNUMBER(A$9:A$16378))))</f>
        <v>44563</v>
      </c>
      <c r="H8199" t="str">
        <v/>
      </c>
      <c r="I8199" s="10" t="str" cm="1">
        <f t="array" ref="I8199">_xlfn.IFS(AND(OR(_xlfn._xlws.FILTER(D$9:D$16388,E$9:E$16388=E8199)),ROW()=_xlfn.MINIFS(_xlfn.ANCHORARRAY(H$9),E$9:E$16388,E8199)),A8199-C$4,ROW()=_xlfn.MINIFS(_xlfn.ANCHORARRAY(H$9),E$9:E$16388,E8199),IFERROR(A8199-INDEX(G$9:G$16388,MATCH(E8199-1,E$9:E$16388,0)),A8199-C$4),ISNUMBER(A8199),A8199-F8199,TRUE,"")</f>
        <v/>
      </c>
      <c r="J8199" t="str">
        <f t="shared" si="382"/>
        <v/>
      </c>
      <c r="L8199" s="5"/>
    </row>
    <row r="8200" spans="1:12">
      <c r="A8200" s="3">
        <v>44563</v>
      </c>
      <c r="B8200" s="4" t="str">
        <f>"annual period "&amp;COUNTIF(D$9:D8200,TRUE)</f>
        <v>annual period 27</v>
      </c>
      <c r="D8200" t="b">
        <f t="shared" si="381"/>
        <v>0</v>
      </c>
      <c r="E8200">
        <f t="shared" si="380"/>
        <v>1334</v>
      </c>
      <c r="F8200" s="5" cm="1">
        <f t="array" ref="F8200">INDEX(_xlfn._xlws.FILTER(A$9:A$16378,E8200=E$9:E$16378*ISNUMBER(A$9:A$16378)),1)</f>
        <v>44562</v>
      </c>
      <c r="G8200" s="5" cm="1">
        <f t="array" ref="G8200">INDEX(_xlfn._xlws.FILTER(A$9:A$16378,E8200=E$9:E$16378*ISNUMBER(A$9:A$16378)),COUNT(_xlfn._xlws.FILTER(A$9:A$16378,E8200=E$9:E$16378*ISNUMBER(A$9:A$16378))))</f>
        <v>44563</v>
      </c>
      <c r="H8200" t="str">
        <v/>
      </c>
      <c r="I8200" s="10" cm="1">
        <f t="array" ref="I8200">_xlfn.IFS(AND(OR(_xlfn._xlws.FILTER(D$9:D$16388,E$9:E$16388=E8200)),ROW()=_xlfn.MINIFS(_xlfn.ANCHORARRAY(H$9),E$9:E$16388,E8200)),A8200-C$4,ROW()=_xlfn.MINIFS(_xlfn.ANCHORARRAY(H$9),E$9:E$16388,E8200),IFERROR(A8200-INDEX(G$9:G$16388,MATCH(E8200-1,E$9:E$16388,0)),A8200-C$4),ISNUMBER(A8200),A8200-F8200,TRUE,"")</f>
        <v>1</v>
      </c>
      <c r="J8200" t="b">
        <f t="shared" si="382"/>
        <v>0</v>
      </c>
      <c r="L8200" s="5"/>
    </row>
    <row r="8201" spans="1:12">
      <c r="A8201" s="1" t="s">
        <v>14</v>
      </c>
      <c r="B8201" s="4" t="str">
        <f>"annual period "&amp;COUNTIF(D$9:D8201,TRUE)</f>
        <v>annual period 27</v>
      </c>
      <c r="D8201" t="b">
        <f t="shared" si="381"/>
        <v>0</v>
      </c>
      <c r="E8201">
        <f t="shared" si="380"/>
        <v>1335</v>
      </c>
      <c r="F8201" s="5" cm="1">
        <f t="array" ref="F8201">INDEX(_xlfn._xlws.FILTER(A$9:A$16378,E8201=E$9:E$16378*ISNUMBER(A$9:A$16378)),1)</f>
        <v>44567</v>
      </c>
      <c r="G8201" s="5" cm="1">
        <f t="array" ref="G8201">INDEX(_xlfn._xlws.FILTER(A$9:A$16378,E8201=E$9:E$16378*ISNUMBER(A$9:A$16378)),COUNT(_xlfn._xlws.FILTER(A$9:A$16378,E8201=E$9:E$16378*ISNUMBER(A$9:A$16378))))</f>
        <v>44577</v>
      </c>
      <c r="H8201" t="str">
        <v/>
      </c>
      <c r="I8201" s="10" t="str" cm="1">
        <f t="array" ref="I8201">_xlfn.IFS(AND(OR(_xlfn._xlws.FILTER(D$9:D$16388,E$9:E$16388=E8201)),ROW()=_xlfn.MINIFS(_xlfn.ANCHORARRAY(H$9),E$9:E$16388,E8201)),A8201-C$4,ROW()=_xlfn.MINIFS(_xlfn.ANCHORARRAY(H$9),E$9:E$16388,E8201),IFERROR(A8201-INDEX(G$9:G$16388,MATCH(E8201-1,E$9:E$16388,0)),A8201-C$4),ISNUMBER(A8201),A8201-F8201,TRUE,"")</f>
        <v/>
      </c>
      <c r="J8201" t="str">
        <f t="shared" si="382"/>
        <v/>
      </c>
      <c r="L8201" s="5"/>
    </row>
    <row r="8202" spans="1:12">
      <c r="A8202" s="2"/>
      <c r="B8202" s="4" t="str">
        <f>"annual period "&amp;COUNTIF(D$9:D8202,TRUE)</f>
        <v>annual period 27</v>
      </c>
      <c r="D8202" t="b">
        <f t="shared" si="381"/>
        <v>0</v>
      </c>
      <c r="E8202">
        <f t="shared" si="380"/>
        <v>1335</v>
      </c>
      <c r="F8202" s="5" cm="1">
        <f t="array" ref="F8202">INDEX(_xlfn._xlws.FILTER(A$9:A$16378,E8202=E$9:E$16378*ISNUMBER(A$9:A$16378)),1)</f>
        <v>44567</v>
      </c>
      <c r="G8202" s="5" cm="1">
        <f t="array" ref="G8202">INDEX(_xlfn._xlws.FILTER(A$9:A$16378,E8202=E$9:E$16378*ISNUMBER(A$9:A$16378)),COUNT(_xlfn._xlws.FILTER(A$9:A$16378,E8202=E$9:E$16378*ISNUMBER(A$9:A$16378))))</f>
        <v>44577</v>
      </c>
      <c r="H8202" t="str">
        <v/>
      </c>
      <c r="I8202" s="10" t="str" cm="1">
        <f t="array" ref="I8202">_xlfn.IFS(AND(OR(_xlfn._xlws.FILTER(D$9:D$16388,E$9:E$16388=E8202)),ROW()=_xlfn.MINIFS(_xlfn.ANCHORARRAY(H$9),E$9:E$16388,E8202)),A8202-C$4,ROW()=_xlfn.MINIFS(_xlfn.ANCHORARRAY(H$9),E$9:E$16388,E8202),IFERROR(A8202-INDEX(G$9:G$16388,MATCH(E8202-1,E$9:E$16388,0)),A8202-C$4),ISNUMBER(A8202),A8202-F8202,TRUE,"")</f>
        <v/>
      </c>
      <c r="J8202" t="str">
        <f t="shared" si="382"/>
        <v/>
      </c>
      <c r="L8202" s="5"/>
    </row>
    <row r="8203" spans="1:12">
      <c r="A8203" s="3">
        <v>44567</v>
      </c>
      <c r="B8203" s="4" t="str">
        <f>"annual period "&amp;COUNTIF(D$9:D8203,TRUE)</f>
        <v>annual period 27</v>
      </c>
      <c r="D8203" t="b">
        <f t="shared" si="381"/>
        <v>0</v>
      </c>
      <c r="E8203">
        <f t="shared" ref="E8203:E8266" si="383">IF(A8203="Trip #",E8202+1,E8202)</f>
        <v>1335</v>
      </c>
      <c r="F8203" s="5" cm="1">
        <f t="array" ref="F8203">INDEX(_xlfn._xlws.FILTER(A$9:A$16378,E8203=E$9:E$16378*ISNUMBER(A$9:A$16378)),1)</f>
        <v>44567</v>
      </c>
      <c r="G8203" s="5" cm="1">
        <f t="array" ref="G8203">INDEX(_xlfn._xlws.FILTER(A$9:A$16378,E8203=E$9:E$16378*ISNUMBER(A$9:A$16378)),COUNT(_xlfn._xlws.FILTER(A$9:A$16378,E8203=E$9:E$16378*ISNUMBER(A$9:A$16378))))</f>
        <v>44577</v>
      </c>
      <c r="H8203">
        <v>8203</v>
      </c>
      <c r="I8203" s="10" cm="1">
        <f t="array" ref="I8203">_xlfn.IFS(AND(OR(_xlfn._xlws.FILTER(D$9:D$16388,E$9:E$16388=E8203)),ROW()=_xlfn.MINIFS(_xlfn.ANCHORARRAY(H$9),E$9:E$16388,E8203)),A8203-C$4,ROW()=_xlfn.MINIFS(_xlfn.ANCHORARRAY(H$9),E$9:E$16388,E8203),IFERROR(A8203-INDEX(G$9:G$16388,MATCH(E8203-1,E$9:E$16388,0)),A8203-C$4),ISNUMBER(A8203),A8203-F8203,TRUE,"")</f>
        <v>4</v>
      </c>
      <c r="J8203" t="b">
        <f t="shared" si="382"/>
        <v>0</v>
      </c>
      <c r="L8203" s="5"/>
    </row>
    <row r="8204" spans="1:12">
      <c r="B8204" s="4" t="str">
        <f>"annual period "&amp;COUNTIF(D$9:D8204,TRUE)</f>
        <v>annual period 27</v>
      </c>
      <c r="D8204" t="b">
        <f t="shared" si="381"/>
        <v>0</v>
      </c>
      <c r="E8204">
        <f t="shared" si="383"/>
        <v>1335</v>
      </c>
      <c r="F8204" s="5" cm="1">
        <f t="array" ref="F8204">INDEX(_xlfn._xlws.FILTER(A$9:A$16378,E8204=E$9:E$16378*ISNUMBER(A$9:A$16378)),1)</f>
        <v>44567</v>
      </c>
      <c r="G8204" s="5" cm="1">
        <f t="array" ref="G8204">INDEX(_xlfn._xlws.FILTER(A$9:A$16378,E8204=E$9:E$16378*ISNUMBER(A$9:A$16378)),COUNT(_xlfn._xlws.FILTER(A$9:A$16378,E8204=E$9:E$16378*ISNUMBER(A$9:A$16378))))</f>
        <v>44577</v>
      </c>
      <c r="H8204" t="str">
        <v/>
      </c>
      <c r="I8204" s="10" t="str" cm="1">
        <f t="array" ref="I8204">_xlfn.IFS(AND(OR(_xlfn._xlws.FILTER(D$9:D$16388,E$9:E$16388=E8204)),ROW()=_xlfn.MINIFS(_xlfn.ANCHORARRAY(H$9),E$9:E$16388,E8204)),A8204-C$4,ROW()=_xlfn.MINIFS(_xlfn.ANCHORARRAY(H$9),E$9:E$16388,E8204),IFERROR(A8204-INDEX(G$9:G$16388,MATCH(E8204-1,E$9:E$16388,0)),A8204-C$4),ISNUMBER(A8204),A8204-F8204,TRUE,"")</f>
        <v/>
      </c>
      <c r="J8204" t="str">
        <f t="shared" si="382"/>
        <v/>
      </c>
      <c r="L8204" s="5"/>
    </row>
    <row r="8205" spans="1:12">
      <c r="A8205" s="3">
        <v>44568</v>
      </c>
      <c r="B8205" s="4" t="str">
        <f>"annual period "&amp;COUNTIF(D$9:D8205,TRUE)</f>
        <v>annual period 27</v>
      </c>
      <c r="D8205" t="b">
        <f t="shared" si="381"/>
        <v>0</v>
      </c>
      <c r="E8205">
        <f t="shared" si="383"/>
        <v>1335</v>
      </c>
      <c r="F8205" s="5" cm="1">
        <f t="array" ref="F8205">INDEX(_xlfn._xlws.FILTER(A$9:A$16378,E8205=E$9:E$16378*ISNUMBER(A$9:A$16378)),1)</f>
        <v>44567</v>
      </c>
      <c r="G8205" s="5" cm="1">
        <f t="array" ref="G8205">INDEX(_xlfn._xlws.FILTER(A$9:A$16378,E8205=E$9:E$16378*ISNUMBER(A$9:A$16378)),COUNT(_xlfn._xlws.FILTER(A$9:A$16378,E8205=E$9:E$16378*ISNUMBER(A$9:A$16378))))</f>
        <v>44577</v>
      </c>
      <c r="H8205" t="str">
        <v/>
      </c>
      <c r="I8205" s="10" cm="1">
        <f t="array" ref="I8205">_xlfn.IFS(AND(OR(_xlfn._xlws.FILTER(D$9:D$16388,E$9:E$16388=E8205)),ROW()=_xlfn.MINIFS(_xlfn.ANCHORARRAY(H$9),E$9:E$16388,E8205)),A8205-C$4,ROW()=_xlfn.MINIFS(_xlfn.ANCHORARRAY(H$9),E$9:E$16388,E8205),IFERROR(A8205-INDEX(G$9:G$16388,MATCH(E8205-1,E$9:E$16388,0)),A8205-C$4),ISNUMBER(A8205),A8205-F8205,TRUE,"")</f>
        <v>1</v>
      </c>
      <c r="J8205" t="b">
        <f t="shared" si="382"/>
        <v>0</v>
      </c>
      <c r="L8205" s="5"/>
    </row>
    <row r="8206" spans="1:12">
      <c r="B8206" s="4" t="str">
        <f>"annual period "&amp;COUNTIF(D$9:D8206,TRUE)</f>
        <v>annual period 27</v>
      </c>
      <c r="D8206" t="b">
        <f t="shared" si="381"/>
        <v>0</v>
      </c>
      <c r="E8206">
        <f t="shared" si="383"/>
        <v>1335</v>
      </c>
      <c r="F8206" s="5" cm="1">
        <f t="array" ref="F8206">INDEX(_xlfn._xlws.FILTER(A$9:A$16378,E8206=E$9:E$16378*ISNUMBER(A$9:A$16378)),1)</f>
        <v>44567</v>
      </c>
      <c r="G8206" s="5" cm="1">
        <f t="array" ref="G8206">INDEX(_xlfn._xlws.FILTER(A$9:A$16378,E8206=E$9:E$16378*ISNUMBER(A$9:A$16378)),COUNT(_xlfn._xlws.FILTER(A$9:A$16378,E8206=E$9:E$16378*ISNUMBER(A$9:A$16378))))</f>
        <v>44577</v>
      </c>
      <c r="H8206" t="str">
        <v/>
      </c>
      <c r="I8206" s="10" t="str" cm="1">
        <f t="array" ref="I8206">_xlfn.IFS(AND(OR(_xlfn._xlws.FILTER(D$9:D$16388,E$9:E$16388=E8206)),ROW()=_xlfn.MINIFS(_xlfn.ANCHORARRAY(H$9),E$9:E$16388,E8206)),A8206-C$4,ROW()=_xlfn.MINIFS(_xlfn.ANCHORARRAY(H$9),E$9:E$16388,E8206),IFERROR(A8206-INDEX(G$9:G$16388,MATCH(E8206-1,E$9:E$16388,0)),A8206-C$4),ISNUMBER(A8206),A8206-F8206,TRUE,"")</f>
        <v/>
      </c>
      <c r="J8206" t="str">
        <f t="shared" si="382"/>
        <v/>
      </c>
      <c r="L8206" s="5"/>
    </row>
    <row r="8207" spans="1:12">
      <c r="A8207" s="3">
        <v>44569</v>
      </c>
      <c r="B8207" s="4" t="str">
        <f>"annual period "&amp;COUNTIF(D$9:D8207,TRUE)</f>
        <v>annual period 27</v>
      </c>
      <c r="D8207" t="b">
        <f t="shared" si="381"/>
        <v>0</v>
      </c>
      <c r="E8207">
        <f t="shared" si="383"/>
        <v>1335</v>
      </c>
      <c r="F8207" s="5" cm="1">
        <f t="array" ref="F8207">INDEX(_xlfn._xlws.FILTER(A$9:A$16378,E8207=E$9:E$16378*ISNUMBER(A$9:A$16378)),1)</f>
        <v>44567</v>
      </c>
      <c r="G8207" s="5" cm="1">
        <f t="array" ref="G8207">INDEX(_xlfn._xlws.FILTER(A$9:A$16378,E8207=E$9:E$16378*ISNUMBER(A$9:A$16378)),COUNT(_xlfn._xlws.FILTER(A$9:A$16378,E8207=E$9:E$16378*ISNUMBER(A$9:A$16378))))</f>
        <v>44577</v>
      </c>
      <c r="H8207" t="str">
        <v/>
      </c>
      <c r="I8207" s="10" cm="1">
        <f t="array" ref="I8207">_xlfn.IFS(AND(OR(_xlfn._xlws.FILTER(D$9:D$16388,E$9:E$16388=E8207)),ROW()=_xlfn.MINIFS(_xlfn.ANCHORARRAY(H$9),E$9:E$16388,E8207)),A8207-C$4,ROW()=_xlfn.MINIFS(_xlfn.ANCHORARRAY(H$9),E$9:E$16388,E8207),IFERROR(A8207-INDEX(G$9:G$16388,MATCH(E8207-1,E$9:E$16388,0)),A8207-C$4),ISNUMBER(A8207),A8207-F8207,TRUE,"")</f>
        <v>2</v>
      </c>
      <c r="J8207" t="b">
        <f t="shared" si="382"/>
        <v>0</v>
      </c>
      <c r="L8207" s="5"/>
    </row>
    <row r="8208" spans="1:12">
      <c r="B8208" s="4" t="str">
        <f>"annual period "&amp;COUNTIF(D$9:D8208,TRUE)</f>
        <v>annual period 27</v>
      </c>
      <c r="D8208" t="b">
        <f t="shared" si="381"/>
        <v>0</v>
      </c>
      <c r="E8208">
        <f t="shared" si="383"/>
        <v>1335</v>
      </c>
      <c r="F8208" s="5" cm="1">
        <f t="array" ref="F8208">INDEX(_xlfn._xlws.FILTER(A$9:A$16378,E8208=E$9:E$16378*ISNUMBER(A$9:A$16378)),1)</f>
        <v>44567</v>
      </c>
      <c r="G8208" s="5" cm="1">
        <f t="array" ref="G8208">INDEX(_xlfn._xlws.FILTER(A$9:A$16378,E8208=E$9:E$16378*ISNUMBER(A$9:A$16378)),COUNT(_xlfn._xlws.FILTER(A$9:A$16378,E8208=E$9:E$16378*ISNUMBER(A$9:A$16378))))</f>
        <v>44577</v>
      </c>
      <c r="H8208" t="str">
        <v/>
      </c>
      <c r="I8208" s="10" t="str" cm="1">
        <f t="array" ref="I8208">_xlfn.IFS(AND(OR(_xlfn._xlws.FILTER(D$9:D$16388,E$9:E$16388=E8208)),ROW()=_xlfn.MINIFS(_xlfn.ANCHORARRAY(H$9),E$9:E$16388,E8208)),A8208-C$4,ROW()=_xlfn.MINIFS(_xlfn.ANCHORARRAY(H$9),E$9:E$16388,E8208),IFERROR(A8208-INDEX(G$9:G$16388,MATCH(E8208-1,E$9:E$16388,0)),A8208-C$4),ISNUMBER(A8208),A8208-F8208,TRUE,"")</f>
        <v/>
      </c>
      <c r="J8208" t="str">
        <f t="shared" si="382"/>
        <v/>
      </c>
      <c r="L8208" s="5"/>
    </row>
    <row r="8209" spans="1:12">
      <c r="A8209" s="3">
        <v>44577</v>
      </c>
      <c r="B8209" s="4" t="str">
        <f>"annual period "&amp;COUNTIF(D$9:D8209,TRUE)</f>
        <v>annual period 27</v>
      </c>
      <c r="D8209" t="b">
        <f t="shared" si="381"/>
        <v>0</v>
      </c>
      <c r="E8209">
        <f t="shared" si="383"/>
        <v>1335</v>
      </c>
      <c r="F8209" s="5" cm="1">
        <f t="array" ref="F8209">INDEX(_xlfn._xlws.FILTER(A$9:A$16378,E8209=E$9:E$16378*ISNUMBER(A$9:A$16378)),1)</f>
        <v>44567</v>
      </c>
      <c r="G8209" s="5" cm="1">
        <f t="array" ref="G8209">INDEX(_xlfn._xlws.FILTER(A$9:A$16378,E8209=E$9:E$16378*ISNUMBER(A$9:A$16378)),COUNT(_xlfn._xlws.FILTER(A$9:A$16378,E8209=E$9:E$16378*ISNUMBER(A$9:A$16378))))</f>
        <v>44577</v>
      </c>
      <c r="H8209" t="str">
        <v/>
      </c>
      <c r="I8209" s="10" cm="1">
        <f t="array" ref="I8209">_xlfn.IFS(AND(OR(_xlfn._xlws.FILTER(D$9:D$16388,E$9:E$16388=E8209)),ROW()=_xlfn.MINIFS(_xlfn.ANCHORARRAY(H$9),E$9:E$16388,E8209)),A8209-C$4,ROW()=_xlfn.MINIFS(_xlfn.ANCHORARRAY(H$9),E$9:E$16388,E8209),IFERROR(A8209-INDEX(G$9:G$16388,MATCH(E8209-1,E$9:E$16388,0)),A8209-C$4),ISNUMBER(A8209),A8209-F8209,TRUE,"")</f>
        <v>10</v>
      </c>
      <c r="J8209" t="b">
        <f t="shared" si="382"/>
        <v>0</v>
      </c>
      <c r="L8209" s="5"/>
    </row>
    <row r="8210" spans="1:12">
      <c r="A8210" s="1" t="s">
        <v>14</v>
      </c>
      <c r="B8210" s="4" t="str">
        <f>"annual period "&amp;COUNTIF(D$9:D8210,TRUE)</f>
        <v>annual period 27</v>
      </c>
      <c r="D8210" t="b">
        <f t="shared" si="381"/>
        <v>0</v>
      </c>
      <c r="E8210">
        <f t="shared" si="383"/>
        <v>1336</v>
      </c>
      <c r="F8210" s="5" cm="1">
        <f t="array" ref="F8210">INDEX(_xlfn._xlws.FILTER(A$9:A$16378,E8210=E$9:E$16378*ISNUMBER(A$9:A$16378)),1)</f>
        <v>44594</v>
      </c>
      <c r="G8210" s="5" cm="1">
        <f t="array" ref="G8210">INDEX(_xlfn._xlws.FILTER(A$9:A$16378,E8210=E$9:E$16378*ISNUMBER(A$9:A$16378)),COUNT(_xlfn._xlws.FILTER(A$9:A$16378,E8210=E$9:E$16378*ISNUMBER(A$9:A$16378))))</f>
        <v>44603</v>
      </c>
      <c r="H8210" t="str">
        <v/>
      </c>
      <c r="I8210" s="10" t="str" cm="1">
        <f t="array" ref="I8210">_xlfn.IFS(AND(OR(_xlfn._xlws.FILTER(D$9:D$16388,E$9:E$16388=E8210)),ROW()=_xlfn.MINIFS(_xlfn.ANCHORARRAY(H$9),E$9:E$16388,E8210)),A8210-C$4,ROW()=_xlfn.MINIFS(_xlfn.ANCHORARRAY(H$9),E$9:E$16388,E8210),IFERROR(A8210-INDEX(G$9:G$16388,MATCH(E8210-1,E$9:E$16388,0)),A8210-C$4),ISNUMBER(A8210),A8210-F8210,TRUE,"")</f>
        <v/>
      </c>
      <c r="J8210" t="str">
        <f t="shared" si="382"/>
        <v/>
      </c>
      <c r="L8210" s="5"/>
    </row>
    <row r="8211" spans="1:12">
      <c r="A8211" s="2"/>
      <c r="B8211" s="4" t="str">
        <f>"annual period "&amp;COUNTIF(D$9:D8211,TRUE)</f>
        <v>annual period 27</v>
      </c>
      <c r="D8211" t="b">
        <f t="shared" si="381"/>
        <v>0</v>
      </c>
      <c r="E8211">
        <f t="shared" si="383"/>
        <v>1336</v>
      </c>
      <c r="F8211" s="5" cm="1">
        <f t="array" ref="F8211">INDEX(_xlfn._xlws.FILTER(A$9:A$16378,E8211=E$9:E$16378*ISNUMBER(A$9:A$16378)),1)</f>
        <v>44594</v>
      </c>
      <c r="G8211" s="5" cm="1">
        <f t="array" ref="G8211">INDEX(_xlfn._xlws.FILTER(A$9:A$16378,E8211=E$9:E$16378*ISNUMBER(A$9:A$16378)),COUNT(_xlfn._xlws.FILTER(A$9:A$16378,E8211=E$9:E$16378*ISNUMBER(A$9:A$16378))))</f>
        <v>44603</v>
      </c>
      <c r="H8211" t="str">
        <v/>
      </c>
      <c r="I8211" s="10" t="str" cm="1">
        <f t="array" ref="I8211">_xlfn.IFS(AND(OR(_xlfn._xlws.FILTER(D$9:D$16388,E$9:E$16388=E8211)),ROW()=_xlfn.MINIFS(_xlfn.ANCHORARRAY(H$9),E$9:E$16388,E8211)),A8211-C$4,ROW()=_xlfn.MINIFS(_xlfn.ANCHORARRAY(H$9),E$9:E$16388,E8211),IFERROR(A8211-INDEX(G$9:G$16388,MATCH(E8211-1,E$9:E$16388,0)),A8211-C$4),ISNUMBER(A8211),A8211-F8211,TRUE,"")</f>
        <v/>
      </c>
      <c r="J8211" t="str">
        <f t="shared" si="382"/>
        <v/>
      </c>
      <c r="L8211" s="5"/>
    </row>
    <row r="8212" spans="1:12">
      <c r="A8212" s="3">
        <v>44594</v>
      </c>
      <c r="B8212" s="4" t="str">
        <f>"annual period "&amp;COUNTIF(D$9:D8212,TRUE)</f>
        <v>annual period 27</v>
      </c>
      <c r="D8212" t="b">
        <f t="shared" si="381"/>
        <v>0</v>
      </c>
      <c r="E8212">
        <f t="shared" si="383"/>
        <v>1336</v>
      </c>
      <c r="F8212" s="5" cm="1">
        <f t="array" ref="F8212">INDEX(_xlfn._xlws.FILTER(A$9:A$16378,E8212=E$9:E$16378*ISNUMBER(A$9:A$16378)),1)</f>
        <v>44594</v>
      </c>
      <c r="G8212" s="5" cm="1">
        <f t="array" ref="G8212">INDEX(_xlfn._xlws.FILTER(A$9:A$16378,E8212=E$9:E$16378*ISNUMBER(A$9:A$16378)),COUNT(_xlfn._xlws.FILTER(A$9:A$16378,E8212=E$9:E$16378*ISNUMBER(A$9:A$16378))))</f>
        <v>44603</v>
      </c>
      <c r="H8212">
        <v>8212</v>
      </c>
      <c r="I8212" s="10" cm="1">
        <f t="array" ref="I8212">_xlfn.IFS(AND(OR(_xlfn._xlws.FILTER(D$9:D$16388,E$9:E$16388=E8212)),ROW()=_xlfn.MINIFS(_xlfn.ANCHORARRAY(H$9),E$9:E$16388,E8212)),A8212-C$4,ROW()=_xlfn.MINIFS(_xlfn.ANCHORARRAY(H$9),E$9:E$16388,E8212),IFERROR(A8212-INDEX(G$9:G$16388,MATCH(E8212-1,E$9:E$16388,0)),A8212-C$4),ISNUMBER(A8212),A8212-F8212,TRUE,"")</f>
        <v>17</v>
      </c>
      <c r="J8212" t="b">
        <f t="shared" si="382"/>
        <v>0</v>
      </c>
      <c r="L8212" s="5"/>
    </row>
    <row r="8213" spans="1:12">
      <c r="B8213" s="4" t="str">
        <f>"annual period "&amp;COUNTIF(D$9:D8213,TRUE)</f>
        <v>annual period 27</v>
      </c>
      <c r="D8213" t="b">
        <f t="shared" si="381"/>
        <v>0</v>
      </c>
      <c r="E8213">
        <f t="shared" si="383"/>
        <v>1336</v>
      </c>
      <c r="F8213" s="5" cm="1">
        <f t="array" ref="F8213">INDEX(_xlfn._xlws.FILTER(A$9:A$16378,E8213=E$9:E$16378*ISNUMBER(A$9:A$16378)),1)</f>
        <v>44594</v>
      </c>
      <c r="G8213" s="5" cm="1">
        <f t="array" ref="G8213">INDEX(_xlfn._xlws.FILTER(A$9:A$16378,E8213=E$9:E$16378*ISNUMBER(A$9:A$16378)),COUNT(_xlfn._xlws.FILTER(A$9:A$16378,E8213=E$9:E$16378*ISNUMBER(A$9:A$16378))))</f>
        <v>44603</v>
      </c>
      <c r="H8213" t="str">
        <v/>
      </c>
      <c r="I8213" s="10" t="str" cm="1">
        <f t="array" ref="I8213">_xlfn.IFS(AND(OR(_xlfn._xlws.FILTER(D$9:D$16388,E$9:E$16388=E8213)),ROW()=_xlfn.MINIFS(_xlfn.ANCHORARRAY(H$9),E$9:E$16388,E8213)),A8213-C$4,ROW()=_xlfn.MINIFS(_xlfn.ANCHORARRAY(H$9),E$9:E$16388,E8213),IFERROR(A8213-INDEX(G$9:G$16388,MATCH(E8213-1,E$9:E$16388,0)),A8213-C$4),ISNUMBER(A8213),A8213-F8213,TRUE,"")</f>
        <v/>
      </c>
      <c r="J8213" t="str">
        <f t="shared" si="382"/>
        <v/>
      </c>
      <c r="L8213" s="5"/>
    </row>
    <row r="8214" spans="1:12">
      <c r="A8214" s="3">
        <v>44594</v>
      </c>
      <c r="B8214" s="4" t="str">
        <f>"annual period "&amp;COUNTIF(D$9:D8214,TRUE)</f>
        <v>annual period 27</v>
      </c>
      <c r="D8214" t="b">
        <f t="shared" si="381"/>
        <v>0</v>
      </c>
      <c r="E8214">
        <f t="shared" si="383"/>
        <v>1336</v>
      </c>
      <c r="F8214" s="5" cm="1">
        <f t="array" ref="F8214">INDEX(_xlfn._xlws.FILTER(A$9:A$16378,E8214=E$9:E$16378*ISNUMBER(A$9:A$16378)),1)</f>
        <v>44594</v>
      </c>
      <c r="G8214" s="5" cm="1">
        <f t="array" ref="G8214">INDEX(_xlfn._xlws.FILTER(A$9:A$16378,E8214=E$9:E$16378*ISNUMBER(A$9:A$16378)),COUNT(_xlfn._xlws.FILTER(A$9:A$16378,E8214=E$9:E$16378*ISNUMBER(A$9:A$16378))))</f>
        <v>44603</v>
      </c>
      <c r="H8214">
        <v>8214</v>
      </c>
      <c r="I8214" s="10" cm="1">
        <f t="array" ref="I8214">_xlfn.IFS(AND(OR(_xlfn._xlws.FILTER(D$9:D$16388,E$9:E$16388=E8214)),ROW()=_xlfn.MINIFS(_xlfn.ANCHORARRAY(H$9),E$9:E$16388,E8214)),A8214-C$4,ROW()=_xlfn.MINIFS(_xlfn.ANCHORARRAY(H$9),E$9:E$16388,E8214),IFERROR(A8214-INDEX(G$9:G$16388,MATCH(E8214-1,E$9:E$16388,0)),A8214-C$4),ISNUMBER(A8214),A8214-F8214,TRUE,"")</f>
        <v>0</v>
      </c>
      <c r="J8214" t="b">
        <f t="shared" si="382"/>
        <v>0</v>
      </c>
      <c r="L8214" s="5"/>
    </row>
    <row r="8215" spans="1:12">
      <c r="B8215" s="4" t="str">
        <f>"annual period "&amp;COUNTIF(D$9:D8215,TRUE)</f>
        <v>annual period 27</v>
      </c>
      <c r="D8215" t="b">
        <f t="shared" si="381"/>
        <v>0</v>
      </c>
      <c r="E8215">
        <f t="shared" si="383"/>
        <v>1336</v>
      </c>
      <c r="F8215" s="5" cm="1">
        <f t="array" ref="F8215">INDEX(_xlfn._xlws.FILTER(A$9:A$16378,E8215=E$9:E$16378*ISNUMBER(A$9:A$16378)),1)</f>
        <v>44594</v>
      </c>
      <c r="G8215" s="5" cm="1">
        <f t="array" ref="G8215">INDEX(_xlfn._xlws.FILTER(A$9:A$16378,E8215=E$9:E$16378*ISNUMBER(A$9:A$16378)),COUNT(_xlfn._xlws.FILTER(A$9:A$16378,E8215=E$9:E$16378*ISNUMBER(A$9:A$16378))))</f>
        <v>44603</v>
      </c>
      <c r="H8215" t="str">
        <v/>
      </c>
      <c r="I8215" s="10" t="str" cm="1">
        <f t="array" ref="I8215">_xlfn.IFS(AND(OR(_xlfn._xlws.FILTER(D$9:D$16388,E$9:E$16388=E8215)),ROW()=_xlfn.MINIFS(_xlfn.ANCHORARRAY(H$9),E$9:E$16388,E8215)),A8215-C$4,ROW()=_xlfn.MINIFS(_xlfn.ANCHORARRAY(H$9),E$9:E$16388,E8215),IFERROR(A8215-INDEX(G$9:G$16388,MATCH(E8215-1,E$9:E$16388,0)),A8215-C$4),ISNUMBER(A8215),A8215-F8215,TRUE,"")</f>
        <v/>
      </c>
      <c r="J8215" t="str">
        <f t="shared" si="382"/>
        <v/>
      </c>
      <c r="L8215" s="5"/>
    </row>
    <row r="8216" spans="1:12">
      <c r="A8216" s="3">
        <v>44595</v>
      </c>
      <c r="B8216" s="4" t="str">
        <f>"annual period "&amp;COUNTIF(D$9:D8216,TRUE)</f>
        <v>annual period 27</v>
      </c>
      <c r="D8216" t="b">
        <f t="shared" si="381"/>
        <v>0</v>
      </c>
      <c r="E8216">
        <f t="shared" si="383"/>
        <v>1336</v>
      </c>
      <c r="F8216" s="5" cm="1">
        <f t="array" ref="F8216">INDEX(_xlfn._xlws.FILTER(A$9:A$16378,E8216=E$9:E$16378*ISNUMBER(A$9:A$16378)),1)</f>
        <v>44594</v>
      </c>
      <c r="G8216" s="5" cm="1">
        <f t="array" ref="G8216">INDEX(_xlfn._xlws.FILTER(A$9:A$16378,E8216=E$9:E$16378*ISNUMBER(A$9:A$16378)),COUNT(_xlfn._xlws.FILTER(A$9:A$16378,E8216=E$9:E$16378*ISNUMBER(A$9:A$16378))))</f>
        <v>44603</v>
      </c>
      <c r="H8216" t="str">
        <v/>
      </c>
      <c r="I8216" s="10" cm="1">
        <f t="array" ref="I8216">_xlfn.IFS(AND(OR(_xlfn._xlws.FILTER(D$9:D$16388,E$9:E$16388=E8216)),ROW()=_xlfn.MINIFS(_xlfn.ANCHORARRAY(H$9),E$9:E$16388,E8216)),A8216-C$4,ROW()=_xlfn.MINIFS(_xlfn.ANCHORARRAY(H$9),E$9:E$16388,E8216),IFERROR(A8216-INDEX(G$9:G$16388,MATCH(E8216-1,E$9:E$16388,0)),A8216-C$4),ISNUMBER(A8216),A8216-F8216,TRUE,"")</f>
        <v>1</v>
      </c>
      <c r="J8216" t="b">
        <f t="shared" si="382"/>
        <v>0</v>
      </c>
      <c r="L8216" s="5"/>
    </row>
    <row r="8217" spans="1:12">
      <c r="B8217" s="4" t="str">
        <f>"annual period "&amp;COUNTIF(D$9:D8217,TRUE)</f>
        <v>annual period 27</v>
      </c>
      <c r="D8217" t="b">
        <f t="shared" si="381"/>
        <v>0</v>
      </c>
      <c r="E8217">
        <f t="shared" si="383"/>
        <v>1336</v>
      </c>
      <c r="F8217" s="5" cm="1">
        <f t="array" ref="F8217">INDEX(_xlfn._xlws.FILTER(A$9:A$16378,E8217=E$9:E$16378*ISNUMBER(A$9:A$16378)),1)</f>
        <v>44594</v>
      </c>
      <c r="G8217" s="5" cm="1">
        <f t="array" ref="G8217">INDEX(_xlfn._xlws.FILTER(A$9:A$16378,E8217=E$9:E$16378*ISNUMBER(A$9:A$16378)),COUNT(_xlfn._xlws.FILTER(A$9:A$16378,E8217=E$9:E$16378*ISNUMBER(A$9:A$16378))))</f>
        <v>44603</v>
      </c>
      <c r="H8217" t="str">
        <v/>
      </c>
      <c r="I8217" s="10" t="str" cm="1">
        <f t="array" ref="I8217">_xlfn.IFS(AND(OR(_xlfn._xlws.FILTER(D$9:D$16388,E$9:E$16388=E8217)),ROW()=_xlfn.MINIFS(_xlfn.ANCHORARRAY(H$9),E$9:E$16388,E8217)),A8217-C$4,ROW()=_xlfn.MINIFS(_xlfn.ANCHORARRAY(H$9),E$9:E$16388,E8217),IFERROR(A8217-INDEX(G$9:G$16388,MATCH(E8217-1,E$9:E$16388,0)),A8217-C$4),ISNUMBER(A8217),A8217-F8217,TRUE,"")</f>
        <v/>
      </c>
      <c r="J8217" t="str">
        <f t="shared" si="382"/>
        <v/>
      </c>
      <c r="L8217" s="5"/>
    </row>
    <row r="8218" spans="1:12">
      <c r="A8218" s="3">
        <v>44603</v>
      </c>
      <c r="B8218" s="4" t="str">
        <f>"annual period "&amp;COUNTIF(D$9:D8218,TRUE)</f>
        <v>annual period 27</v>
      </c>
      <c r="D8218" t="b">
        <f t="shared" si="381"/>
        <v>0</v>
      </c>
      <c r="E8218">
        <f t="shared" si="383"/>
        <v>1336</v>
      </c>
      <c r="F8218" s="5" cm="1">
        <f t="array" ref="F8218">INDEX(_xlfn._xlws.FILTER(A$9:A$16378,E8218=E$9:E$16378*ISNUMBER(A$9:A$16378)),1)</f>
        <v>44594</v>
      </c>
      <c r="G8218" s="5" cm="1">
        <f t="array" ref="G8218">INDEX(_xlfn._xlws.FILTER(A$9:A$16378,E8218=E$9:E$16378*ISNUMBER(A$9:A$16378)),COUNT(_xlfn._xlws.FILTER(A$9:A$16378,E8218=E$9:E$16378*ISNUMBER(A$9:A$16378))))</f>
        <v>44603</v>
      </c>
      <c r="H8218" t="str">
        <v/>
      </c>
      <c r="I8218" s="10" cm="1">
        <f t="array" ref="I8218">_xlfn.IFS(AND(OR(_xlfn._xlws.FILTER(D$9:D$16388,E$9:E$16388=E8218)),ROW()=_xlfn.MINIFS(_xlfn.ANCHORARRAY(H$9),E$9:E$16388,E8218)),A8218-C$4,ROW()=_xlfn.MINIFS(_xlfn.ANCHORARRAY(H$9),E$9:E$16388,E8218),IFERROR(A8218-INDEX(G$9:G$16388,MATCH(E8218-1,E$9:E$16388,0)),A8218-C$4),ISNUMBER(A8218),A8218-F8218,TRUE,"")</f>
        <v>9</v>
      </c>
      <c r="J8218" t="b">
        <f t="shared" si="382"/>
        <v>0</v>
      </c>
      <c r="L8218" s="5"/>
    </row>
    <row r="8219" spans="1:12">
      <c r="B8219" s="4" t="str">
        <f>"annual period "&amp;COUNTIF(D$9:D8219,TRUE)</f>
        <v>annual period 27</v>
      </c>
      <c r="D8219" t="b">
        <f t="shared" si="381"/>
        <v>0</v>
      </c>
      <c r="E8219">
        <f t="shared" si="383"/>
        <v>1336</v>
      </c>
      <c r="F8219" s="5" cm="1">
        <f t="array" ref="F8219">INDEX(_xlfn._xlws.FILTER(A$9:A$16378,E8219=E$9:E$16378*ISNUMBER(A$9:A$16378)),1)</f>
        <v>44594</v>
      </c>
      <c r="G8219" s="5" cm="1">
        <f t="array" ref="G8219">INDEX(_xlfn._xlws.FILTER(A$9:A$16378,E8219=E$9:E$16378*ISNUMBER(A$9:A$16378)),COUNT(_xlfn._xlws.FILTER(A$9:A$16378,E8219=E$9:E$16378*ISNUMBER(A$9:A$16378))))</f>
        <v>44603</v>
      </c>
      <c r="H8219" t="str">
        <v/>
      </c>
      <c r="I8219" s="10" t="str" cm="1">
        <f t="array" ref="I8219">_xlfn.IFS(AND(OR(_xlfn._xlws.FILTER(D$9:D$16388,E$9:E$16388=E8219)),ROW()=_xlfn.MINIFS(_xlfn.ANCHORARRAY(H$9),E$9:E$16388,E8219)),A8219-C$4,ROW()=_xlfn.MINIFS(_xlfn.ANCHORARRAY(H$9),E$9:E$16388,E8219),IFERROR(A8219-INDEX(G$9:G$16388,MATCH(E8219-1,E$9:E$16388,0)),A8219-C$4),ISNUMBER(A8219),A8219-F8219,TRUE,"")</f>
        <v/>
      </c>
      <c r="J8219" t="str">
        <f t="shared" si="382"/>
        <v/>
      </c>
      <c r="L8219" s="5"/>
    </row>
    <row r="8220" spans="1:12">
      <c r="A8220" s="3">
        <v>44603</v>
      </c>
      <c r="B8220" s="4" t="str">
        <f>"annual period "&amp;COUNTIF(D$9:D8220,TRUE)</f>
        <v>annual period 27</v>
      </c>
      <c r="D8220" t="b">
        <f t="shared" si="381"/>
        <v>0</v>
      </c>
      <c r="E8220">
        <f t="shared" si="383"/>
        <v>1336</v>
      </c>
      <c r="F8220" s="5" cm="1">
        <f t="array" ref="F8220">INDEX(_xlfn._xlws.FILTER(A$9:A$16378,E8220=E$9:E$16378*ISNUMBER(A$9:A$16378)),1)</f>
        <v>44594</v>
      </c>
      <c r="G8220" s="5" cm="1">
        <f t="array" ref="G8220">INDEX(_xlfn._xlws.FILTER(A$9:A$16378,E8220=E$9:E$16378*ISNUMBER(A$9:A$16378)),COUNT(_xlfn._xlws.FILTER(A$9:A$16378,E8220=E$9:E$16378*ISNUMBER(A$9:A$16378))))</f>
        <v>44603</v>
      </c>
      <c r="H8220" t="str">
        <v/>
      </c>
      <c r="I8220" s="10" cm="1">
        <f t="array" ref="I8220">_xlfn.IFS(AND(OR(_xlfn._xlws.FILTER(D$9:D$16388,E$9:E$16388=E8220)),ROW()=_xlfn.MINIFS(_xlfn.ANCHORARRAY(H$9),E$9:E$16388,E8220)),A8220-C$4,ROW()=_xlfn.MINIFS(_xlfn.ANCHORARRAY(H$9),E$9:E$16388,E8220),IFERROR(A8220-INDEX(G$9:G$16388,MATCH(E8220-1,E$9:E$16388,0)),A8220-C$4),ISNUMBER(A8220),A8220-F8220,TRUE,"")</f>
        <v>9</v>
      </c>
      <c r="J8220" t="b">
        <f t="shared" si="382"/>
        <v>0</v>
      </c>
      <c r="L8220" s="5"/>
    </row>
    <row r="8221" spans="1:12">
      <c r="A8221" s="1" t="s">
        <v>14</v>
      </c>
      <c r="B8221" s="4" t="str">
        <f>"annual period "&amp;COUNTIF(D$9:D8221,TRUE)</f>
        <v>annual period 27</v>
      </c>
      <c r="D8221" t="b">
        <f t="shared" si="381"/>
        <v>0</v>
      </c>
      <c r="E8221">
        <f t="shared" si="383"/>
        <v>1337</v>
      </c>
      <c r="F8221" s="5" cm="1">
        <f t="array" ref="F8221">INDEX(_xlfn._xlws.FILTER(A$9:A$16378,E8221=E$9:E$16378*ISNUMBER(A$9:A$16378)),1)</f>
        <v>44615</v>
      </c>
      <c r="G8221" s="5" cm="1">
        <f t="array" ref="G8221">INDEX(_xlfn._xlws.FILTER(A$9:A$16378,E8221=E$9:E$16378*ISNUMBER(A$9:A$16378)),COUNT(_xlfn._xlws.FILTER(A$9:A$16378,E8221=E$9:E$16378*ISNUMBER(A$9:A$16378))))</f>
        <v>44617</v>
      </c>
      <c r="H8221" t="str">
        <v/>
      </c>
      <c r="I8221" s="10" t="str" cm="1">
        <f t="array" ref="I8221">_xlfn.IFS(AND(OR(_xlfn._xlws.FILTER(D$9:D$16388,E$9:E$16388=E8221)),ROW()=_xlfn.MINIFS(_xlfn.ANCHORARRAY(H$9),E$9:E$16388,E8221)),A8221-C$4,ROW()=_xlfn.MINIFS(_xlfn.ANCHORARRAY(H$9),E$9:E$16388,E8221),IFERROR(A8221-INDEX(G$9:G$16388,MATCH(E8221-1,E$9:E$16388,0)),A8221-C$4),ISNUMBER(A8221),A8221-F8221,TRUE,"")</f>
        <v/>
      </c>
      <c r="J8221" t="str">
        <f t="shared" si="382"/>
        <v/>
      </c>
      <c r="L8221" s="5"/>
    </row>
    <row r="8222" spans="1:12">
      <c r="A8222" s="2"/>
      <c r="B8222" s="4" t="str">
        <f>"annual period "&amp;COUNTIF(D$9:D8222,TRUE)</f>
        <v>annual period 27</v>
      </c>
      <c r="D8222" t="b">
        <f t="shared" si="381"/>
        <v>0</v>
      </c>
      <c r="E8222">
        <f t="shared" si="383"/>
        <v>1337</v>
      </c>
      <c r="F8222" s="5" cm="1">
        <f t="array" ref="F8222">INDEX(_xlfn._xlws.FILTER(A$9:A$16378,E8222=E$9:E$16378*ISNUMBER(A$9:A$16378)),1)</f>
        <v>44615</v>
      </c>
      <c r="G8222" s="5" cm="1">
        <f t="array" ref="G8222">INDEX(_xlfn._xlws.FILTER(A$9:A$16378,E8222=E$9:E$16378*ISNUMBER(A$9:A$16378)),COUNT(_xlfn._xlws.FILTER(A$9:A$16378,E8222=E$9:E$16378*ISNUMBER(A$9:A$16378))))</f>
        <v>44617</v>
      </c>
      <c r="H8222" t="str">
        <v/>
      </c>
      <c r="I8222" s="10" t="str" cm="1">
        <f t="array" ref="I8222">_xlfn.IFS(AND(OR(_xlfn._xlws.FILTER(D$9:D$16388,E$9:E$16388=E8222)),ROW()=_xlfn.MINIFS(_xlfn.ANCHORARRAY(H$9),E$9:E$16388,E8222)),A8222-C$4,ROW()=_xlfn.MINIFS(_xlfn.ANCHORARRAY(H$9),E$9:E$16388,E8222),IFERROR(A8222-INDEX(G$9:G$16388,MATCH(E8222-1,E$9:E$16388,0)),A8222-C$4),ISNUMBER(A8222),A8222-F8222,TRUE,"")</f>
        <v/>
      </c>
      <c r="J8222" t="str">
        <f t="shared" si="382"/>
        <v/>
      </c>
      <c r="L8222" s="5"/>
    </row>
    <row r="8223" spans="1:12">
      <c r="A8223" s="3">
        <v>44615</v>
      </c>
      <c r="B8223" s="4" t="str">
        <f>"annual period "&amp;COUNTIF(D$9:D8223,TRUE)</f>
        <v>annual period 27</v>
      </c>
      <c r="D8223" t="b">
        <f t="shared" si="381"/>
        <v>0</v>
      </c>
      <c r="E8223">
        <f t="shared" si="383"/>
        <v>1337</v>
      </c>
      <c r="F8223" s="5" cm="1">
        <f t="array" ref="F8223">INDEX(_xlfn._xlws.FILTER(A$9:A$16378,E8223=E$9:E$16378*ISNUMBER(A$9:A$16378)),1)</f>
        <v>44615</v>
      </c>
      <c r="G8223" s="5" cm="1">
        <f t="array" ref="G8223">INDEX(_xlfn._xlws.FILTER(A$9:A$16378,E8223=E$9:E$16378*ISNUMBER(A$9:A$16378)),COUNT(_xlfn._xlws.FILTER(A$9:A$16378,E8223=E$9:E$16378*ISNUMBER(A$9:A$16378))))</f>
        <v>44617</v>
      </c>
      <c r="H8223">
        <v>8223</v>
      </c>
      <c r="I8223" s="10" cm="1">
        <f t="array" ref="I8223">_xlfn.IFS(AND(OR(_xlfn._xlws.FILTER(D$9:D$16388,E$9:E$16388=E8223)),ROW()=_xlfn.MINIFS(_xlfn.ANCHORARRAY(H$9),E$9:E$16388,E8223)),A8223-C$4,ROW()=_xlfn.MINIFS(_xlfn.ANCHORARRAY(H$9),E$9:E$16388,E8223),IFERROR(A8223-INDEX(G$9:G$16388,MATCH(E8223-1,E$9:E$16388,0)),A8223-C$4),ISNUMBER(A8223),A8223-F8223,TRUE,"")</f>
        <v>12</v>
      </c>
      <c r="J8223" t="b">
        <f t="shared" si="382"/>
        <v>0</v>
      </c>
      <c r="L8223" s="5"/>
    </row>
    <row r="8224" spans="1:12">
      <c r="B8224" s="4" t="str">
        <f>"annual period "&amp;COUNTIF(D$9:D8224,TRUE)</f>
        <v>annual period 27</v>
      </c>
      <c r="D8224" t="b">
        <f t="shared" ref="D8224:D8287" si="384">F8223-F8224&gt;300</f>
        <v>0</v>
      </c>
      <c r="E8224">
        <f t="shared" si="383"/>
        <v>1337</v>
      </c>
      <c r="F8224" s="5" cm="1">
        <f t="array" ref="F8224">INDEX(_xlfn._xlws.FILTER(A$9:A$16378,E8224=E$9:E$16378*ISNUMBER(A$9:A$16378)),1)</f>
        <v>44615</v>
      </c>
      <c r="G8224" s="5" cm="1">
        <f t="array" ref="G8224">INDEX(_xlfn._xlws.FILTER(A$9:A$16378,E8224=E$9:E$16378*ISNUMBER(A$9:A$16378)),COUNT(_xlfn._xlws.FILTER(A$9:A$16378,E8224=E$9:E$16378*ISNUMBER(A$9:A$16378))))</f>
        <v>44617</v>
      </c>
      <c r="H8224" t="str">
        <v/>
      </c>
      <c r="I8224" s="10" t="str" cm="1">
        <f t="array" ref="I8224">_xlfn.IFS(AND(OR(_xlfn._xlws.FILTER(D$9:D$16388,E$9:E$16388=E8224)),ROW()=_xlfn.MINIFS(_xlfn.ANCHORARRAY(H$9),E$9:E$16388,E8224)),A8224-C$4,ROW()=_xlfn.MINIFS(_xlfn.ANCHORARRAY(H$9),E$9:E$16388,E8224),IFERROR(A8224-INDEX(G$9:G$16388,MATCH(E8224-1,E$9:E$16388,0)),A8224-C$4),ISNUMBER(A8224),A8224-F8224,TRUE,"")</f>
        <v/>
      </c>
      <c r="J8224" t="str">
        <f t="shared" si="382"/>
        <v/>
      </c>
      <c r="L8224" s="5"/>
    </row>
    <row r="8225" spans="1:12">
      <c r="A8225" s="3">
        <v>44616</v>
      </c>
      <c r="B8225" s="4" t="str">
        <f>"annual period "&amp;COUNTIF(D$9:D8225,TRUE)</f>
        <v>annual period 27</v>
      </c>
      <c r="D8225" t="b">
        <f t="shared" si="384"/>
        <v>0</v>
      </c>
      <c r="E8225">
        <f t="shared" si="383"/>
        <v>1337</v>
      </c>
      <c r="F8225" s="5" cm="1">
        <f t="array" ref="F8225">INDEX(_xlfn._xlws.FILTER(A$9:A$16378,E8225=E$9:E$16378*ISNUMBER(A$9:A$16378)),1)</f>
        <v>44615</v>
      </c>
      <c r="G8225" s="5" cm="1">
        <f t="array" ref="G8225">INDEX(_xlfn._xlws.FILTER(A$9:A$16378,E8225=E$9:E$16378*ISNUMBER(A$9:A$16378)),COUNT(_xlfn._xlws.FILTER(A$9:A$16378,E8225=E$9:E$16378*ISNUMBER(A$9:A$16378))))</f>
        <v>44617</v>
      </c>
      <c r="H8225" t="str">
        <v/>
      </c>
      <c r="I8225" s="10" cm="1">
        <f t="array" ref="I8225">_xlfn.IFS(AND(OR(_xlfn._xlws.FILTER(D$9:D$16388,E$9:E$16388=E8225)),ROW()=_xlfn.MINIFS(_xlfn.ANCHORARRAY(H$9),E$9:E$16388,E8225)),A8225-C$4,ROW()=_xlfn.MINIFS(_xlfn.ANCHORARRAY(H$9),E$9:E$16388,E8225),IFERROR(A8225-INDEX(G$9:G$16388,MATCH(E8225-1,E$9:E$16388,0)),A8225-C$4),ISNUMBER(A8225),A8225-F8225,TRUE,"")</f>
        <v>1</v>
      </c>
      <c r="J8225" t="b">
        <f t="shared" si="382"/>
        <v>0</v>
      </c>
      <c r="L8225" s="5"/>
    </row>
    <row r="8226" spans="1:12">
      <c r="B8226" s="4" t="str">
        <f>"annual period "&amp;COUNTIF(D$9:D8226,TRUE)</f>
        <v>annual period 27</v>
      </c>
      <c r="D8226" t="b">
        <f t="shared" si="384"/>
        <v>0</v>
      </c>
      <c r="E8226">
        <f t="shared" si="383"/>
        <v>1337</v>
      </c>
      <c r="F8226" s="5" cm="1">
        <f t="array" ref="F8226">INDEX(_xlfn._xlws.FILTER(A$9:A$16378,E8226=E$9:E$16378*ISNUMBER(A$9:A$16378)),1)</f>
        <v>44615</v>
      </c>
      <c r="G8226" s="5" cm="1">
        <f t="array" ref="G8226">INDEX(_xlfn._xlws.FILTER(A$9:A$16378,E8226=E$9:E$16378*ISNUMBER(A$9:A$16378)),COUNT(_xlfn._xlws.FILTER(A$9:A$16378,E8226=E$9:E$16378*ISNUMBER(A$9:A$16378))))</f>
        <v>44617</v>
      </c>
      <c r="H8226" t="str">
        <v/>
      </c>
      <c r="I8226" s="10" t="str" cm="1">
        <f t="array" ref="I8226">_xlfn.IFS(AND(OR(_xlfn._xlws.FILTER(D$9:D$16388,E$9:E$16388=E8226)),ROW()=_xlfn.MINIFS(_xlfn.ANCHORARRAY(H$9),E$9:E$16388,E8226)),A8226-C$4,ROW()=_xlfn.MINIFS(_xlfn.ANCHORARRAY(H$9),E$9:E$16388,E8226),IFERROR(A8226-INDEX(G$9:G$16388,MATCH(E8226-1,E$9:E$16388,0)),A8226-C$4),ISNUMBER(A8226),A8226-F8226,TRUE,"")</f>
        <v/>
      </c>
      <c r="J8226" t="str">
        <f t="shared" si="382"/>
        <v/>
      </c>
      <c r="L8226" s="5"/>
    </row>
    <row r="8227" spans="1:12">
      <c r="A8227" s="3">
        <v>44616</v>
      </c>
      <c r="B8227" s="4" t="str">
        <f>"annual period "&amp;COUNTIF(D$9:D8227,TRUE)</f>
        <v>annual period 27</v>
      </c>
      <c r="D8227" t="b">
        <f t="shared" si="384"/>
        <v>0</v>
      </c>
      <c r="E8227">
        <f t="shared" si="383"/>
        <v>1337</v>
      </c>
      <c r="F8227" s="5" cm="1">
        <f t="array" ref="F8227">INDEX(_xlfn._xlws.FILTER(A$9:A$16378,E8227=E$9:E$16378*ISNUMBER(A$9:A$16378)),1)</f>
        <v>44615</v>
      </c>
      <c r="G8227" s="5" cm="1">
        <f t="array" ref="G8227">INDEX(_xlfn._xlws.FILTER(A$9:A$16378,E8227=E$9:E$16378*ISNUMBER(A$9:A$16378)),COUNT(_xlfn._xlws.FILTER(A$9:A$16378,E8227=E$9:E$16378*ISNUMBER(A$9:A$16378))))</f>
        <v>44617</v>
      </c>
      <c r="H8227" t="str">
        <v/>
      </c>
      <c r="I8227" s="10" cm="1">
        <f t="array" ref="I8227">_xlfn.IFS(AND(OR(_xlfn._xlws.FILTER(D$9:D$16388,E$9:E$16388=E8227)),ROW()=_xlfn.MINIFS(_xlfn.ANCHORARRAY(H$9),E$9:E$16388,E8227)),A8227-C$4,ROW()=_xlfn.MINIFS(_xlfn.ANCHORARRAY(H$9),E$9:E$16388,E8227),IFERROR(A8227-INDEX(G$9:G$16388,MATCH(E8227-1,E$9:E$16388,0)),A8227-C$4),ISNUMBER(A8227),A8227-F8227,TRUE,"")</f>
        <v>1</v>
      </c>
      <c r="J8227" t="b">
        <f t="shared" si="382"/>
        <v>0</v>
      </c>
      <c r="L8227" s="5"/>
    </row>
    <row r="8228" spans="1:12">
      <c r="B8228" s="4" t="str">
        <f>"annual period "&amp;COUNTIF(D$9:D8228,TRUE)</f>
        <v>annual period 27</v>
      </c>
      <c r="D8228" t="b">
        <f t="shared" si="384"/>
        <v>0</v>
      </c>
      <c r="E8228">
        <f t="shared" si="383"/>
        <v>1337</v>
      </c>
      <c r="F8228" s="5" cm="1">
        <f t="array" ref="F8228">INDEX(_xlfn._xlws.FILTER(A$9:A$16378,E8228=E$9:E$16378*ISNUMBER(A$9:A$16378)),1)</f>
        <v>44615</v>
      </c>
      <c r="G8228" s="5" cm="1">
        <f t="array" ref="G8228">INDEX(_xlfn._xlws.FILTER(A$9:A$16378,E8228=E$9:E$16378*ISNUMBER(A$9:A$16378)),COUNT(_xlfn._xlws.FILTER(A$9:A$16378,E8228=E$9:E$16378*ISNUMBER(A$9:A$16378))))</f>
        <v>44617</v>
      </c>
      <c r="H8228" t="str">
        <v/>
      </c>
      <c r="I8228" s="10" t="str" cm="1">
        <f t="array" ref="I8228">_xlfn.IFS(AND(OR(_xlfn._xlws.FILTER(D$9:D$16388,E$9:E$16388=E8228)),ROW()=_xlfn.MINIFS(_xlfn.ANCHORARRAY(H$9),E$9:E$16388,E8228)),A8228-C$4,ROW()=_xlfn.MINIFS(_xlfn.ANCHORARRAY(H$9),E$9:E$16388,E8228),IFERROR(A8228-INDEX(G$9:G$16388,MATCH(E8228-1,E$9:E$16388,0)),A8228-C$4),ISNUMBER(A8228),A8228-F8228,TRUE,"")</f>
        <v/>
      </c>
      <c r="J8228" t="str">
        <f t="shared" si="382"/>
        <v/>
      </c>
      <c r="L8228" s="5"/>
    </row>
    <row r="8229" spans="1:12">
      <c r="A8229" s="3">
        <v>44617</v>
      </c>
      <c r="B8229" s="4" t="str">
        <f>"annual period "&amp;COUNTIF(D$9:D8229,TRUE)</f>
        <v>annual period 27</v>
      </c>
      <c r="D8229" t="b">
        <f t="shared" si="384"/>
        <v>0</v>
      </c>
      <c r="E8229">
        <f t="shared" si="383"/>
        <v>1337</v>
      </c>
      <c r="F8229" s="5" cm="1">
        <f t="array" ref="F8229">INDEX(_xlfn._xlws.FILTER(A$9:A$16378,E8229=E$9:E$16378*ISNUMBER(A$9:A$16378)),1)</f>
        <v>44615</v>
      </c>
      <c r="G8229" s="5" cm="1">
        <f t="array" ref="G8229">INDEX(_xlfn._xlws.FILTER(A$9:A$16378,E8229=E$9:E$16378*ISNUMBER(A$9:A$16378)),COUNT(_xlfn._xlws.FILTER(A$9:A$16378,E8229=E$9:E$16378*ISNUMBER(A$9:A$16378))))</f>
        <v>44617</v>
      </c>
      <c r="H8229" t="str">
        <v/>
      </c>
      <c r="I8229" s="10" cm="1">
        <f t="array" ref="I8229">_xlfn.IFS(AND(OR(_xlfn._xlws.FILTER(D$9:D$16388,E$9:E$16388=E8229)),ROW()=_xlfn.MINIFS(_xlfn.ANCHORARRAY(H$9),E$9:E$16388,E8229)),A8229-C$4,ROW()=_xlfn.MINIFS(_xlfn.ANCHORARRAY(H$9),E$9:E$16388,E8229),IFERROR(A8229-INDEX(G$9:G$16388,MATCH(E8229-1,E$9:E$16388,0)),A8229-C$4),ISNUMBER(A8229),A8229-F8229,TRUE,"")</f>
        <v>2</v>
      </c>
      <c r="J8229" t="b">
        <f t="shared" si="382"/>
        <v>0</v>
      </c>
      <c r="L8229" s="5"/>
    </row>
    <row r="8230" spans="1:12">
      <c r="A8230" s="1" t="s">
        <v>14</v>
      </c>
      <c r="B8230" s="4" t="str">
        <f>"annual period "&amp;COUNTIF(D$9:D8230,TRUE)</f>
        <v>annual period 27</v>
      </c>
      <c r="D8230" t="b">
        <f t="shared" si="384"/>
        <v>0</v>
      </c>
      <c r="E8230">
        <f t="shared" si="383"/>
        <v>1338</v>
      </c>
      <c r="F8230" s="5" cm="1">
        <f t="array" ref="F8230">INDEX(_xlfn._xlws.FILTER(A$9:A$16378,E8230=E$9:E$16378*ISNUMBER(A$9:A$16378)),1)</f>
        <v>44628</v>
      </c>
      <c r="G8230" s="5" cm="1">
        <f t="array" ref="G8230">INDEX(_xlfn._xlws.FILTER(A$9:A$16378,E8230=E$9:E$16378*ISNUMBER(A$9:A$16378)),COUNT(_xlfn._xlws.FILTER(A$9:A$16378,E8230=E$9:E$16378*ISNUMBER(A$9:A$16378))))</f>
        <v>44631</v>
      </c>
      <c r="H8230" t="str">
        <v/>
      </c>
      <c r="I8230" s="10" t="str" cm="1">
        <f t="array" ref="I8230">_xlfn.IFS(AND(OR(_xlfn._xlws.FILTER(D$9:D$16388,E$9:E$16388=E8230)),ROW()=_xlfn.MINIFS(_xlfn.ANCHORARRAY(H$9),E$9:E$16388,E8230)),A8230-C$4,ROW()=_xlfn.MINIFS(_xlfn.ANCHORARRAY(H$9),E$9:E$16388,E8230),IFERROR(A8230-INDEX(G$9:G$16388,MATCH(E8230-1,E$9:E$16388,0)),A8230-C$4),ISNUMBER(A8230),A8230-F8230,TRUE,"")</f>
        <v/>
      </c>
      <c r="J8230" t="str">
        <f t="shared" si="382"/>
        <v/>
      </c>
      <c r="L8230" s="5"/>
    </row>
    <row r="8231" spans="1:12">
      <c r="A8231" s="2"/>
      <c r="B8231" s="4" t="str">
        <f>"annual period "&amp;COUNTIF(D$9:D8231,TRUE)</f>
        <v>annual period 27</v>
      </c>
      <c r="D8231" t="b">
        <f t="shared" si="384"/>
        <v>0</v>
      </c>
      <c r="E8231">
        <f t="shared" si="383"/>
        <v>1338</v>
      </c>
      <c r="F8231" s="5" cm="1">
        <f t="array" ref="F8231">INDEX(_xlfn._xlws.FILTER(A$9:A$16378,E8231=E$9:E$16378*ISNUMBER(A$9:A$16378)),1)</f>
        <v>44628</v>
      </c>
      <c r="G8231" s="5" cm="1">
        <f t="array" ref="G8231">INDEX(_xlfn._xlws.FILTER(A$9:A$16378,E8231=E$9:E$16378*ISNUMBER(A$9:A$16378)),COUNT(_xlfn._xlws.FILTER(A$9:A$16378,E8231=E$9:E$16378*ISNUMBER(A$9:A$16378))))</f>
        <v>44631</v>
      </c>
      <c r="H8231" t="str">
        <v/>
      </c>
      <c r="I8231" s="10" t="str" cm="1">
        <f t="array" ref="I8231">_xlfn.IFS(AND(OR(_xlfn._xlws.FILTER(D$9:D$16388,E$9:E$16388=E8231)),ROW()=_xlfn.MINIFS(_xlfn.ANCHORARRAY(H$9),E$9:E$16388,E8231)),A8231-C$4,ROW()=_xlfn.MINIFS(_xlfn.ANCHORARRAY(H$9),E$9:E$16388,E8231),IFERROR(A8231-INDEX(G$9:G$16388,MATCH(E8231-1,E$9:E$16388,0)),A8231-C$4),ISNUMBER(A8231),A8231-F8231,TRUE,"")</f>
        <v/>
      </c>
      <c r="J8231" t="str">
        <f t="shared" si="382"/>
        <v/>
      </c>
      <c r="L8231" s="5"/>
    </row>
    <row r="8232" spans="1:12">
      <c r="A8232" s="3">
        <v>44628</v>
      </c>
      <c r="B8232" s="4" t="str">
        <f>"annual period "&amp;COUNTIF(D$9:D8232,TRUE)</f>
        <v>annual period 27</v>
      </c>
      <c r="D8232" t="b">
        <f t="shared" si="384"/>
        <v>0</v>
      </c>
      <c r="E8232">
        <f t="shared" si="383"/>
        <v>1338</v>
      </c>
      <c r="F8232" s="5" cm="1">
        <f t="array" ref="F8232">INDEX(_xlfn._xlws.FILTER(A$9:A$16378,E8232=E$9:E$16378*ISNUMBER(A$9:A$16378)),1)</f>
        <v>44628</v>
      </c>
      <c r="G8232" s="5" cm="1">
        <f t="array" ref="G8232">INDEX(_xlfn._xlws.FILTER(A$9:A$16378,E8232=E$9:E$16378*ISNUMBER(A$9:A$16378)),COUNT(_xlfn._xlws.FILTER(A$9:A$16378,E8232=E$9:E$16378*ISNUMBER(A$9:A$16378))))</f>
        <v>44631</v>
      </c>
      <c r="H8232">
        <v>8232</v>
      </c>
      <c r="I8232" s="10" cm="1">
        <f t="array" ref="I8232">_xlfn.IFS(AND(OR(_xlfn._xlws.FILTER(D$9:D$16388,E$9:E$16388=E8232)),ROW()=_xlfn.MINIFS(_xlfn.ANCHORARRAY(H$9),E$9:E$16388,E8232)),A8232-C$4,ROW()=_xlfn.MINIFS(_xlfn.ANCHORARRAY(H$9),E$9:E$16388,E8232),IFERROR(A8232-INDEX(G$9:G$16388,MATCH(E8232-1,E$9:E$16388,0)),A8232-C$4),ISNUMBER(A8232),A8232-F8232,TRUE,"")</f>
        <v>11</v>
      </c>
      <c r="J8232" t="b">
        <f t="shared" si="382"/>
        <v>0</v>
      </c>
      <c r="L8232" s="5"/>
    </row>
    <row r="8233" spans="1:12">
      <c r="B8233" s="4" t="str">
        <f>"annual period "&amp;COUNTIF(D$9:D8233,TRUE)</f>
        <v>annual period 27</v>
      </c>
      <c r="D8233" t="b">
        <f t="shared" si="384"/>
        <v>0</v>
      </c>
      <c r="E8233">
        <f t="shared" si="383"/>
        <v>1338</v>
      </c>
      <c r="F8233" s="5" cm="1">
        <f t="array" ref="F8233">INDEX(_xlfn._xlws.FILTER(A$9:A$16378,E8233=E$9:E$16378*ISNUMBER(A$9:A$16378)),1)</f>
        <v>44628</v>
      </c>
      <c r="G8233" s="5" cm="1">
        <f t="array" ref="G8233">INDEX(_xlfn._xlws.FILTER(A$9:A$16378,E8233=E$9:E$16378*ISNUMBER(A$9:A$16378)),COUNT(_xlfn._xlws.FILTER(A$9:A$16378,E8233=E$9:E$16378*ISNUMBER(A$9:A$16378))))</f>
        <v>44631</v>
      </c>
      <c r="H8233" t="str">
        <v/>
      </c>
      <c r="I8233" s="10" t="str" cm="1">
        <f t="array" ref="I8233">_xlfn.IFS(AND(OR(_xlfn._xlws.FILTER(D$9:D$16388,E$9:E$16388=E8233)),ROW()=_xlfn.MINIFS(_xlfn.ANCHORARRAY(H$9),E$9:E$16388,E8233)),A8233-C$4,ROW()=_xlfn.MINIFS(_xlfn.ANCHORARRAY(H$9),E$9:E$16388,E8233),IFERROR(A8233-INDEX(G$9:G$16388,MATCH(E8233-1,E$9:E$16388,0)),A8233-C$4),ISNUMBER(A8233),A8233-F8233,TRUE,"")</f>
        <v/>
      </c>
      <c r="J8233" t="str">
        <f t="shared" si="382"/>
        <v/>
      </c>
      <c r="L8233" s="5"/>
    </row>
    <row r="8234" spans="1:12">
      <c r="A8234" s="3">
        <v>44628</v>
      </c>
      <c r="B8234" s="4" t="str">
        <f>"annual period "&amp;COUNTIF(D$9:D8234,TRUE)</f>
        <v>annual period 27</v>
      </c>
      <c r="D8234" t="b">
        <f t="shared" si="384"/>
        <v>0</v>
      </c>
      <c r="E8234">
        <f t="shared" si="383"/>
        <v>1338</v>
      </c>
      <c r="F8234" s="5" cm="1">
        <f t="array" ref="F8234">INDEX(_xlfn._xlws.FILTER(A$9:A$16378,E8234=E$9:E$16378*ISNUMBER(A$9:A$16378)),1)</f>
        <v>44628</v>
      </c>
      <c r="G8234" s="5" cm="1">
        <f t="array" ref="G8234">INDEX(_xlfn._xlws.FILTER(A$9:A$16378,E8234=E$9:E$16378*ISNUMBER(A$9:A$16378)),COUNT(_xlfn._xlws.FILTER(A$9:A$16378,E8234=E$9:E$16378*ISNUMBER(A$9:A$16378))))</f>
        <v>44631</v>
      </c>
      <c r="H8234">
        <v>8234</v>
      </c>
      <c r="I8234" s="10" cm="1">
        <f t="array" ref="I8234">_xlfn.IFS(AND(OR(_xlfn._xlws.FILTER(D$9:D$16388,E$9:E$16388=E8234)),ROW()=_xlfn.MINIFS(_xlfn.ANCHORARRAY(H$9),E$9:E$16388,E8234)),A8234-C$4,ROW()=_xlfn.MINIFS(_xlfn.ANCHORARRAY(H$9),E$9:E$16388,E8234),IFERROR(A8234-INDEX(G$9:G$16388,MATCH(E8234-1,E$9:E$16388,0)),A8234-C$4),ISNUMBER(A8234),A8234-F8234,TRUE,"")</f>
        <v>0</v>
      </c>
      <c r="J8234" t="b">
        <f t="shared" si="382"/>
        <v>0</v>
      </c>
      <c r="L8234" s="5"/>
    </row>
    <row r="8235" spans="1:12">
      <c r="B8235" s="4" t="str">
        <f>"annual period "&amp;COUNTIF(D$9:D8235,TRUE)</f>
        <v>annual period 27</v>
      </c>
      <c r="D8235" t="b">
        <f t="shared" si="384"/>
        <v>0</v>
      </c>
      <c r="E8235">
        <f t="shared" si="383"/>
        <v>1338</v>
      </c>
      <c r="F8235" s="5" cm="1">
        <f t="array" ref="F8235">INDEX(_xlfn._xlws.FILTER(A$9:A$16378,E8235=E$9:E$16378*ISNUMBER(A$9:A$16378)),1)</f>
        <v>44628</v>
      </c>
      <c r="G8235" s="5" cm="1">
        <f t="array" ref="G8235">INDEX(_xlfn._xlws.FILTER(A$9:A$16378,E8235=E$9:E$16378*ISNUMBER(A$9:A$16378)),COUNT(_xlfn._xlws.FILTER(A$9:A$16378,E8235=E$9:E$16378*ISNUMBER(A$9:A$16378))))</f>
        <v>44631</v>
      </c>
      <c r="H8235" t="str">
        <v/>
      </c>
      <c r="I8235" s="10" t="str" cm="1">
        <f t="array" ref="I8235">_xlfn.IFS(AND(OR(_xlfn._xlws.FILTER(D$9:D$16388,E$9:E$16388=E8235)),ROW()=_xlfn.MINIFS(_xlfn.ANCHORARRAY(H$9),E$9:E$16388,E8235)),A8235-C$4,ROW()=_xlfn.MINIFS(_xlfn.ANCHORARRAY(H$9),E$9:E$16388,E8235),IFERROR(A8235-INDEX(G$9:G$16388,MATCH(E8235-1,E$9:E$16388,0)),A8235-C$4),ISNUMBER(A8235),A8235-F8235,TRUE,"")</f>
        <v/>
      </c>
      <c r="J8235" t="str">
        <f t="shared" si="382"/>
        <v/>
      </c>
      <c r="L8235" s="5"/>
    </row>
    <row r="8236" spans="1:12">
      <c r="A8236" s="3">
        <v>44631</v>
      </c>
      <c r="B8236" s="4" t="str">
        <f>"annual period "&amp;COUNTIF(D$9:D8236,TRUE)</f>
        <v>annual period 27</v>
      </c>
      <c r="D8236" t="b">
        <f t="shared" si="384"/>
        <v>0</v>
      </c>
      <c r="E8236">
        <f t="shared" si="383"/>
        <v>1338</v>
      </c>
      <c r="F8236" s="5" cm="1">
        <f t="array" ref="F8236">INDEX(_xlfn._xlws.FILTER(A$9:A$16378,E8236=E$9:E$16378*ISNUMBER(A$9:A$16378)),1)</f>
        <v>44628</v>
      </c>
      <c r="G8236" s="5" cm="1">
        <f t="array" ref="G8236">INDEX(_xlfn._xlws.FILTER(A$9:A$16378,E8236=E$9:E$16378*ISNUMBER(A$9:A$16378)),COUNT(_xlfn._xlws.FILTER(A$9:A$16378,E8236=E$9:E$16378*ISNUMBER(A$9:A$16378))))</f>
        <v>44631</v>
      </c>
      <c r="H8236" t="str">
        <v/>
      </c>
      <c r="I8236" s="10" cm="1">
        <f t="array" ref="I8236">_xlfn.IFS(AND(OR(_xlfn._xlws.FILTER(D$9:D$16388,E$9:E$16388=E8236)),ROW()=_xlfn.MINIFS(_xlfn.ANCHORARRAY(H$9),E$9:E$16388,E8236)),A8236-C$4,ROW()=_xlfn.MINIFS(_xlfn.ANCHORARRAY(H$9),E$9:E$16388,E8236),IFERROR(A8236-INDEX(G$9:G$16388,MATCH(E8236-1,E$9:E$16388,0)),A8236-C$4),ISNUMBER(A8236),A8236-F8236,TRUE,"")</f>
        <v>3</v>
      </c>
      <c r="J8236" t="b">
        <f t="shared" si="382"/>
        <v>0</v>
      </c>
      <c r="L8236" s="5"/>
    </row>
    <row r="8237" spans="1:12">
      <c r="A8237" s="1" t="s">
        <v>14</v>
      </c>
      <c r="B8237" s="4" t="str">
        <f>"annual period "&amp;COUNTIF(D$9:D8237,TRUE)</f>
        <v>annual period 27</v>
      </c>
      <c r="D8237" t="b">
        <f t="shared" si="384"/>
        <v>0</v>
      </c>
      <c r="E8237">
        <f t="shared" si="383"/>
        <v>1339</v>
      </c>
      <c r="F8237" s="5" cm="1">
        <f t="array" ref="F8237">INDEX(_xlfn._xlws.FILTER(A$9:A$16378,E8237=E$9:E$16378*ISNUMBER(A$9:A$16378)),1)</f>
        <v>44654</v>
      </c>
      <c r="G8237" s="5" cm="1">
        <f t="array" ref="G8237">INDEX(_xlfn._xlws.FILTER(A$9:A$16378,E8237=E$9:E$16378*ISNUMBER(A$9:A$16378)),COUNT(_xlfn._xlws.FILTER(A$9:A$16378,E8237=E$9:E$16378*ISNUMBER(A$9:A$16378))))</f>
        <v>44657</v>
      </c>
      <c r="H8237" t="str">
        <v/>
      </c>
      <c r="I8237" s="10" t="str" cm="1">
        <f t="array" ref="I8237">_xlfn.IFS(AND(OR(_xlfn._xlws.FILTER(D$9:D$16388,E$9:E$16388=E8237)),ROW()=_xlfn.MINIFS(_xlfn.ANCHORARRAY(H$9),E$9:E$16388,E8237)),A8237-C$4,ROW()=_xlfn.MINIFS(_xlfn.ANCHORARRAY(H$9),E$9:E$16388,E8237),IFERROR(A8237-INDEX(G$9:G$16388,MATCH(E8237-1,E$9:E$16388,0)),A8237-C$4),ISNUMBER(A8237),A8237-F8237,TRUE,"")</f>
        <v/>
      </c>
      <c r="J8237" t="str">
        <f t="shared" si="382"/>
        <v/>
      </c>
      <c r="L8237" s="5"/>
    </row>
    <row r="8238" spans="1:12">
      <c r="A8238" s="2"/>
      <c r="B8238" s="4" t="str">
        <f>"annual period "&amp;COUNTIF(D$9:D8238,TRUE)</f>
        <v>annual period 27</v>
      </c>
      <c r="D8238" t="b">
        <f t="shared" si="384"/>
        <v>0</v>
      </c>
      <c r="E8238">
        <f t="shared" si="383"/>
        <v>1339</v>
      </c>
      <c r="F8238" s="5" cm="1">
        <f t="array" ref="F8238">INDEX(_xlfn._xlws.FILTER(A$9:A$16378,E8238=E$9:E$16378*ISNUMBER(A$9:A$16378)),1)</f>
        <v>44654</v>
      </c>
      <c r="G8238" s="5" cm="1">
        <f t="array" ref="G8238">INDEX(_xlfn._xlws.FILTER(A$9:A$16378,E8238=E$9:E$16378*ISNUMBER(A$9:A$16378)),COUNT(_xlfn._xlws.FILTER(A$9:A$16378,E8238=E$9:E$16378*ISNUMBER(A$9:A$16378))))</f>
        <v>44657</v>
      </c>
      <c r="H8238" t="str">
        <v/>
      </c>
      <c r="I8238" s="10" t="str" cm="1">
        <f t="array" ref="I8238">_xlfn.IFS(AND(OR(_xlfn._xlws.FILTER(D$9:D$16388,E$9:E$16388=E8238)),ROW()=_xlfn.MINIFS(_xlfn.ANCHORARRAY(H$9),E$9:E$16388,E8238)),A8238-C$4,ROW()=_xlfn.MINIFS(_xlfn.ANCHORARRAY(H$9),E$9:E$16388,E8238),IFERROR(A8238-INDEX(G$9:G$16388,MATCH(E8238-1,E$9:E$16388,0)),A8238-C$4),ISNUMBER(A8238),A8238-F8238,TRUE,"")</f>
        <v/>
      </c>
      <c r="J8238" t="str">
        <f t="shared" si="382"/>
        <v/>
      </c>
      <c r="L8238" s="5"/>
    </row>
    <row r="8239" spans="1:12">
      <c r="A8239" s="3">
        <v>44654</v>
      </c>
      <c r="B8239" s="4" t="str">
        <f>"annual period "&amp;COUNTIF(D$9:D8239,TRUE)</f>
        <v>annual period 27</v>
      </c>
      <c r="D8239" t="b">
        <f t="shared" si="384"/>
        <v>0</v>
      </c>
      <c r="E8239">
        <f t="shared" si="383"/>
        <v>1339</v>
      </c>
      <c r="F8239" s="5" cm="1">
        <f t="array" ref="F8239">INDEX(_xlfn._xlws.FILTER(A$9:A$16378,E8239=E$9:E$16378*ISNUMBER(A$9:A$16378)),1)</f>
        <v>44654</v>
      </c>
      <c r="G8239" s="5" cm="1">
        <f t="array" ref="G8239">INDEX(_xlfn._xlws.FILTER(A$9:A$16378,E8239=E$9:E$16378*ISNUMBER(A$9:A$16378)),COUNT(_xlfn._xlws.FILTER(A$9:A$16378,E8239=E$9:E$16378*ISNUMBER(A$9:A$16378))))</f>
        <v>44657</v>
      </c>
      <c r="H8239">
        <v>8239</v>
      </c>
      <c r="I8239" s="10" cm="1">
        <f t="array" ref="I8239">_xlfn.IFS(AND(OR(_xlfn._xlws.FILTER(D$9:D$16388,E$9:E$16388=E8239)),ROW()=_xlfn.MINIFS(_xlfn.ANCHORARRAY(H$9),E$9:E$16388,E8239)),A8239-C$4,ROW()=_xlfn.MINIFS(_xlfn.ANCHORARRAY(H$9),E$9:E$16388,E8239),IFERROR(A8239-INDEX(G$9:G$16388,MATCH(E8239-1,E$9:E$16388,0)),A8239-C$4),ISNUMBER(A8239),A8239-F8239,TRUE,"")</f>
        <v>23</v>
      </c>
      <c r="J8239" t="b">
        <f t="shared" si="382"/>
        <v>0</v>
      </c>
      <c r="L8239" s="5"/>
    </row>
    <row r="8240" spans="1:12">
      <c r="B8240" s="4" t="str">
        <f>"annual period "&amp;COUNTIF(D$9:D8240,TRUE)</f>
        <v>annual period 27</v>
      </c>
      <c r="D8240" t="b">
        <f t="shared" si="384"/>
        <v>0</v>
      </c>
      <c r="E8240">
        <f t="shared" si="383"/>
        <v>1339</v>
      </c>
      <c r="F8240" s="5" cm="1">
        <f t="array" ref="F8240">INDEX(_xlfn._xlws.FILTER(A$9:A$16378,E8240=E$9:E$16378*ISNUMBER(A$9:A$16378)),1)</f>
        <v>44654</v>
      </c>
      <c r="G8240" s="5" cm="1">
        <f t="array" ref="G8240">INDEX(_xlfn._xlws.FILTER(A$9:A$16378,E8240=E$9:E$16378*ISNUMBER(A$9:A$16378)),COUNT(_xlfn._xlws.FILTER(A$9:A$16378,E8240=E$9:E$16378*ISNUMBER(A$9:A$16378))))</f>
        <v>44657</v>
      </c>
      <c r="H8240" t="str">
        <v/>
      </c>
      <c r="I8240" s="10" t="str" cm="1">
        <f t="array" ref="I8240">_xlfn.IFS(AND(OR(_xlfn._xlws.FILTER(D$9:D$16388,E$9:E$16388=E8240)),ROW()=_xlfn.MINIFS(_xlfn.ANCHORARRAY(H$9),E$9:E$16388,E8240)),A8240-C$4,ROW()=_xlfn.MINIFS(_xlfn.ANCHORARRAY(H$9),E$9:E$16388,E8240),IFERROR(A8240-INDEX(G$9:G$16388,MATCH(E8240-1,E$9:E$16388,0)),A8240-C$4),ISNUMBER(A8240),A8240-F8240,TRUE,"")</f>
        <v/>
      </c>
      <c r="J8240" t="str">
        <f t="shared" si="382"/>
        <v/>
      </c>
      <c r="L8240" s="5"/>
    </row>
    <row r="8241" spans="1:12">
      <c r="A8241" s="3">
        <v>44657</v>
      </c>
      <c r="B8241" s="4" t="str">
        <f>"annual period "&amp;COUNTIF(D$9:D8241,TRUE)</f>
        <v>annual period 27</v>
      </c>
      <c r="D8241" t="b">
        <f t="shared" si="384"/>
        <v>0</v>
      </c>
      <c r="E8241">
        <f t="shared" si="383"/>
        <v>1339</v>
      </c>
      <c r="F8241" s="5" cm="1">
        <f t="array" ref="F8241">INDEX(_xlfn._xlws.FILTER(A$9:A$16378,E8241=E$9:E$16378*ISNUMBER(A$9:A$16378)),1)</f>
        <v>44654</v>
      </c>
      <c r="G8241" s="5" cm="1">
        <f t="array" ref="G8241">INDEX(_xlfn._xlws.FILTER(A$9:A$16378,E8241=E$9:E$16378*ISNUMBER(A$9:A$16378)),COUNT(_xlfn._xlws.FILTER(A$9:A$16378,E8241=E$9:E$16378*ISNUMBER(A$9:A$16378))))</f>
        <v>44657</v>
      </c>
      <c r="H8241" t="str">
        <v/>
      </c>
      <c r="I8241" s="10" cm="1">
        <f t="array" ref="I8241">_xlfn.IFS(AND(OR(_xlfn._xlws.FILTER(D$9:D$16388,E$9:E$16388=E8241)),ROW()=_xlfn.MINIFS(_xlfn.ANCHORARRAY(H$9),E$9:E$16388,E8241)),A8241-C$4,ROW()=_xlfn.MINIFS(_xlfn.ANCHORARRAY(H$9),E$9:E$16388,E8241),IFERROR(A8241-INDEX(G$9:G$16388,MATCH(E8241-1,E$9:E$16388,0)),A8241-C$4),ISNUMBER(A8241),A8241-F8241,TRUE,"")</f>
        <v>3</v>
      </c>
      <c r="J8241" t="b">
        <f t="shared" si="382"/>
        <v>0</v>
      </c>
      <c r="L8241" s="5"/>
    </row>
    <row r="8242" spans="1:12">
      <c r="B8242" s="4" t="str">
        <f>"annual period "&amp;COUNTIF(D$9:D8242,TRUE)</f>
        <v>annual period 27</v>
      </c>
      <c r="D8242" t="b">
        <f t="shared" si="384"/>
        <v>0</v>
      </c>
      <c r="E8242">
        <f t="shared" si="383"/>
        <v>1339</v>
      </c>
      <c r="F8242" s="5" cm="1">
        <f t="array" ref="F8242">INDEX(_xlfn._xlws.FILTER(A$9:A$16378,E8242=E$9:E$16378*ISNUMBER(A$9:A$16378)),1)</f>
        <v>44654</v>
      </c>
      <c r="G8242" s="5" cm="1">
        <f t="array" ref="G8242">INDEX(_xlfn._xlws.FILTER(A$9:A$16378,E8242=E$9:E$16378*ISNUMBER(A$9:A$16378)),COUNT(_xlfn._xlws.FILTER(A$9:A$16378,E8242=E$9:E$16378*ISNUMBER(A$9:A$16378))))</f>
        <v>44657</v>
      </c>
      <c r="H8242" t="str">
        <v/>
      </c>
      <c r="I8242" s="10" t="str" cm="1">
        <f t="array" ref="I8242">_xlfn.IFS(AND(OR(_xlfn._xlws.FILTER(D$9:D$16388,E$9:E$16388=E8242)),ROW()=_xlfn.MINIFS(_xlfn.ANCHORARRAY(H$9),E$9:E$16388,E8242)),A8242-C$4,ROW()=_xlfn.MINIFS(_xlfn.ANCHORARRAY(H$9),E$9:E$16388,E8242),IFERROR(A8242-INDEX(G$9:G$16388,MATCH(E8242-1,E$9:E$16388,0)),A8242-C$4),ISNUMBER(A8242),A8242-F8242,TRUE,"")</f>
        <v/>
      </c>
      <c r="J8242" t="str">
        <f t="shared" si="382"/>
        <v/>
      </c>
      <c r="L8242" s="5"/>
    </row>
    <row r="8243" spans="1:12">
      <c r="A8243" s="3">
        <v>44657</v>
      </c>
      <c r="B8243" s="4" t="str">
        <f>"annual period "&amp;COUNTIF(D$9:D8243,TRUE)</f>
        <v>annual period 27</v>
      </c>
      <c r="D8243" t="b">
        <f t="shared" si="384"/>
        <v>0</v>
      </c>
      <c r="E8243">
        <f t="shared" si="383"/>
        <v>1339</v>
      </c>
      <c r="F8243" s="5" cm="1">
        <f t="array" ref="F8243">INDEX(_xlfn._xlws.FILTER(A$9:A$16378,E8243=E$9:E$16378*ISNUMBER(A$9:A$16378)),1)</f>
        <v>44654</v>
      </c>
      <c r="G8243" s="5" cm="1">
        <f t="array" ref="G8243">INDEX(_xlfn._xlws.FILTER(A$9:A$16378,E8243=E$9:E$16378*ISNUMBER(A$9:A$16378)),COUNT(_xlfn._xlws.FILTER(A$9:A$16378,E8243=E$9:E$16378*ISNUMBER(A$9:A$16378))))</f>
        <v>44657</v>
      </c>
      <c r="H8243" t="str">
        <v/>
      </c>
      <c r="I8243" s="10" cm="1">
        <f t="array" ref="I8243">_xlfn.IFS(AND(OR(_xlfn._xlws.FILTER(D$9:D$16388,E$9:E$16388=E8243)),ROW()=_xlfn.MINIFS(_xlfn.ANCHORARRAY(H$9),E$9:E$16388,E8243)),A8243-C$4,ROW()=_xlfn.MINIFS(_xlfn.ANCHORARRAY(H$9),E$9:E$16388,E8243),IFERROR(A8243-INDEX(G$9:G$16388,MATCH(E8243-1,E$9:E$16388,0)),A8243-C$4),ISNUMBER(A8243),A8243-F8243,TRUE,"")</f>
        <v>3</v>
      </c>
      <c r="J8243" t="b">
        <f t="shared" si="382"/>
        <v>0</v>
      </c>
      <c r="L8243" s="5"/>
    </row>
    <row r="8244" spans="1:12">
      <c r="A8244" s="1" t="s">
        <v>14</v>
      </c>
      <c r="B8244" s="4" t="str">
        <f>"annual period "&amp;COUNTIF(D$9:D8244,TRUE)</f>
        <v>annual period 27</v>
      </c>
      <c r="D8244" t="b">
        <f t="shared" si="384"/>
        <v>0</v>
      </c>
      <c r="E8244">
        <f t="shared" si="383"/>
        <v>1340</v>
      </c>
      <c r="F8244" s="5" cm="1">
        <f t="array" ref="F8244">INDEX(_xlfn._xlws.FILTER(A$9:A$16378,E8244=E$9:E$16378*ISNUMBER(A$9:A$16378)),1)</f>
        <v>44665</v>
      </c>
      <c r="G8244" s="5" cm="1">
        <f t="array" ref="G8244">INDEX(_xlfn._xlws.FILTER(A$9:A$16378,E8244=E$9:E$16378*ISNUMBER(A$9:A$16378)),COUNT(_xlfn._xlws.FILTER(A$9:A$16378,E8244=E$9:E$16378*ISNUMBER(A$9:A$16378))))</f>
        <v>44669</v>
      </c>
      <c r="H8244" t="str">
        <v/>
      </c>
      <c r="I8244" s="10" t="str" cm="1">
        <f t="array" ref="I8244">_xlfn.IFS(AND(OR(_xlfn._xlws.FILTER(D$9:D$16388,E$9:E$16388=E8244)),ROW()=_xlfn.MINIFS(_xlfn.ANCHORARRAY(H$9),E$9:E$16388,E8244)),A8244-C$4,ROW()=_xlfn.MINIFS(_xlfn.ANCHORARRAY(H$9),E$9:E$16388,E8244),IFERROR(A8244-INDEX(G$9:G$16388,MATCH(E8244-1,E$9:E$16388,0)),A8244-C$4),ISNUMBER(A8244),A8244-F8244,TRUE,"")</f>
        <v/>
      </c>
      <c r="J8244" t="str">
        <f t="shared" si="382"/>
        <v/>
      </c>
      <c r="L8244" s="5"/>
    </row>
    <row r="8245" spans="1:12">
      <c r="A8245" s="2"/>
      <c r="B8245" s="4" t="str">
        <f>"annual period "&amp;COUNTIF(D$9:D8245,TRUE)</f>
        <v>annual period 27</v>
      </c>
      <c r="D8245" t="b">
        <f t="shared" si="384"/>
        <v>0</v>
      </c>
      <c r="E8245">
        <f t="shared" si="383"/>
        <v>1340</v>
      </c>
      <c r="F8245" s="5" cm="1">
        <f t="array" ref="F8245">INDEX(_xlfn._xlws.FILTER(A$9:A$16378,E8245=E$9:E$16378*ISNUMBER(A$9:A$16378)),1)</f>
        <v>44665</v>
      </c>
      <c r="G8245" s="5" cm="1">
        <f t="array" ref="G8245">INDEX(_xlfn._xlws.FILTER(A$9:A$16378,E8245=E$9:E$16378*ISNUMBER(A$9:A$16378)),COUNT(_xlfn._xlws.FILTER(A$9:A$16378,E8245=E$9:E$16378*ISNUMBER(A$9:A$16378))))</f>
        <v>44669</v>
      </c>
      <c r="H8245" t="str">
        <v/>
      </c>
      <c r="I8245" s="10" t="str" cm="1">
        <f t="array" ref="I8245">_xlfn.IFS(AND(OR(_xlfn._xlws.FILTER(D$9:D$16388,E$9:E$16388=E8245)),ROW()=_xlfn.MINIFS(_xlfn.ANCHORARRAY(H$9),E$9:E$16388,E8245)),A8245-C$4,ROW()=_xlfn.MINIFS(_xlfn.ANCHORARRAY(H$9),E$9:E$16388,E8245),IFERROR(A8245-INDEX(G$9:G$16388,MATCH(E8245-1,E$9:E$16388,0)),A8245-C$4),ISNUMBER(A8245),A8245-F8245,TRUE,"")</f>
        <v/>
      </c>
      <c r="J8245" t="str">
        <f t="shared" si="382"/>
        <v/>
      </c>
      <c r="L8245" s="5"/>
    </row>
    <row r="8246" spans="1:12">
      <c r="A8246" s="3">
        <v>44665</v>
      </c>
      <c r="B8246" s="4" t="str">
        <f>"annual period "&amp;COUNTIF(D$9:D8246,TRUE)</f>
        <v>annual period 27</v>
      </c>
      <c r="D8246" t="b">
        <f t="shared" si="384"/>
        <v>0</v>
      </c>
      <c r="E8246">
        <f t="shared" si="383"/>
        <v>1340</v>
      </c>
      <c r="F8246" s="5" cm="1">
        <f t="array" ref="F8246">INDEX(_xlfn._xlws.FILTER(A$9:A$16378,E8246=E$9:E$16378*ISNUMBER(A$9:A$16378)),1)</f>
        <v>44665</v>
      </c>
      <c r="G8246" s="5" cm="1">
        <f t="array" ref="G8246">INDEX(_xlfn._xlws.FILTER(A$9:A$16378,E8246=E$9:E$16378*ISNUMBER(A$9:A$16378)),COUNT(_xlfn._xlws.FILTER(A$9:A$16378,E8246=E$9:E$16378*ISNUMBER(A$9:A$16378))))</f>
        <v>44669</v>
      </c>
      <c r="H8246">
        <v>8246</v>
      </c>
      <c r="I8246" s="10" cm="1">
        <f t="array" ref="I8246">_xlfn.IFS(AND(OR(_xlfn._xlws.FILTER(D$9:D$16388,E$9:E$16388=E8246)),ROW()=_xlfn.MINIFS(_xlfn.ANCHORARRAY(H$9),E$9:E$16388,E8246)),A8246-C$4,ROW()=_xlfn.MINIFS(_xlfn.ANCHORARRAY(H$9),E$9:E$16388,E8246),IFERROR(A8246-INDEX(G$9:G$16388,MATCH(E8246-1,E$9:E$16388,0)),A8246-C$4),ISNUMBER(A8246),A8246-F8246,TRUE,"")</f>
        <v>8</v>
      </c>
      <c r="J8246" t="b">
        <f t="shared" si="382"/>
        <v>0</v>
      </c>
      <c r="L8246" s="5"/>
    </row>
    <row r="8247" spans="1:12">
      <c r="B8247" s="4" t="str">
        <f>"annual period "&amp;COUNTIF(D$9:D8247,TRUE)</f>
        <v>annual period 27</v>
      </c>
      <c r="D8247" t="b">
        <f t="shared" si="384"/>
        <v>0</v>
      </c>
      <c r="E8247">
        <f t="shared" si="383"/>
        <v>1340</v>
      </c>
      <c r="F8247" s="5" cm="1">
        <f t="array" ref="F8247">INDEX(_xlfn._xlws.FILTER(A$9:A$16378,E8247=E$9:E$16378*ISNUMBER(A$9:A$16378)),1)</f>
        <v>44665</v>
      </c>
      <c r="G8247" s="5" cm="1">
        <f t="array" ref="G8247">INDEX(_xlfn._xlws.FILTER(A$9:A$16378,E8247=E$9:E$16378*ISNUMBER(A$9:A$16378)),COUNT(_xlfn._xlws.FILTER(A$9:A$16378,E8247=E$9:E$16378*ISNUMBER(A$9:A$16378))))</f>
        <v>44669</v>
      </c>
      <c r="H8247" t="str">
        <v/>
      </c>
      <c r="I8247" s="10" t="str" cm="1">
        <f t="array" ref="I8247">_xlfn.IFS(AND(OR(_xlfn._xlws.FILTER(D$9:D$16388,E$9:E$16388=E8247)),ROW()=_xlfn.MINIFS(_xlfn.ANCHORARRAY(H$9),E$9:E$16388,E8247)),A8247-C$4,ROW()=_xlfn.MINIFS(_xlfn.ANCHORARRAY(H$9),E$9:E$16388,E8247),IFERROR(A8247-INDEX(G$9:G$16388,MATCH(E8247-1,E$9:E$16388,0)),A8247-C$4),ISNUMBER(A8247),A8247-F8247,TRUE,"")</f>
        <v/>
      </c>
      <c r="J8247" t="str">
        <f t="shared" si="382"/>
        <v/>
      </c>
      <c r="L8247" s="5"/>
    </row>
    <row r="8248" spans="1:12">
      <c r="A8248" s="3">
        <v>44666</v>
      </c>
      <c r="B8248" s="4" t="str">
        <f>"annual period "&amp;COUNTIF(D$9:D8248,TRUE)</f>
        <v>annual period 27</v>
      </c>
      <c r="D8248" t="b">
        <f t="shared" si="384"/>
        <v>0</v>
      </c>
      <c r="E8248">
        <f t="shared" si="383"/>
        <v>1340</v>
      </c>
      <c r="F8248" s="5" cm="1">
        <f t="array" ref="F8248">INDEX(_xlfn._xlws.FILTER(A$9:A$16378,E8248=E$9:E$16378*ISNUMBER(A$9:A$16378)),1)</f>
        <v>44665</v>
      </c>
      <c r="G8248" s="5" cm="1">
        <f t="array" ref="G8248">INDEX(_xlfn._xlws.FILTER(A$9:A$16378,E8248=E$9:E$16378*ISNUMBER(A$9:A$16378)),COUNT(_xlfn._xlws.FILTER(A$9:A$16378,E8248=E$9:E$16378*ISNUMBER(A$9:A$16378))))</f>
        <v>44669</v>
      </c>
      <c r="H8248" t="str">
        <v/>
      </c>
      <c r="I8248" s="10" cm="1">
        <f t="array" ref="I8248">_xlfn.IFS(AND(OR(_xlfn._xlws.FILTER(D$9:D$16388,E$9:E$16388=E8248)),ROW()=_xlfn.MINIFS(_xlfn.ANCHORARRAY(H$9),E$9:E$16388,E8248)),A8248-C$4,ROW()=_xlfn.MINIFS(_xlfn.ANCHORARRAY(H$9),E$9:E$16388,E8248),IFERROR(A8248-INDEX(G$9:G$16388,MATCH(E8248-1,E$9:E$16388,0)),A8248-C$4),ISNUMBER(A8248),A8248-F8248,TRUE,"")</f>
        <v>1</v>
      </c>
      <c r="J8248" t="b">
        <f t="shared" si="382"/>
        <v>0</v>
      </c>
      <c r="L8248" s="5"/>
    </row>
    <row r="8249" spans="1:12">
      <c r="B8249" s="4" t="str">
        <f>"annual period "&amp;COUNTIF(D$9:D8249,TRUE)</f>
        <v>annual period 27</v>
      </c>
      <c r="D8249" t="b">
        <f t="shared" si="384"/>
        <v>0</v>
      </c>
      <c r="E8249">
        <f t="shared" si="383"/>
        <v>1340</v>
      </c>
      <c r="F8249" s="5" cm="1">
        <f t="array" ref="F8249">INDEX(_xlfn._xlws.FILTER(A$9:A$16378,E8249=E$9:E$16378*ISNUMBER(A$9:A$16378)),1)</f>
        <v>44665</v>
      </c>
      <c r="G8249" s="5" cm="1">
        <f t="array" ref="G8249">INDEX(_xlfn._xlws.FILTER(A$9:A$16378,E8249=E$9:E$16378*ISNUMBER(A$9:A$16378)),COUNT(_xlfn._xlws.FILTER(A$9:A$16378,E8249=E$9:E$16378*ISNUMBER(A$9:A$16378))))</f>
        <v>44669</v>
      </c>
      <c r="H8249" t="str">
        <v/>
      </c>
      <c r="I8249" s="10" t="str" cm="1">
        <f t="array" ref="I8249">_xlfn.IFS(AND(OR(_xlfn._xlws.FILTER(D$9:D$16388,E$9:E$16388=E8249)),ROW()=_xlfn.MINIFS(_xlfn.ANCHORARRAY(H$9),E$9:E$16388,E8249)),A8249-C$4,ROW()=_xlfn.MINIFS(_xlfn.ANCHORARRAY(H$9),E$9:E$16388,E8249),IFERROR(A8249-INDEX(G$9:G$16388,MATCH(E8249-1,E$9:E$16388,0)),A8249-C$4),ISNUMBER(A8249),A8249-F8249,TRUE,"")</f>
        <v/>
      </c>
      <c r="J8249" t="str">
        <f t="shared" si="382"/>
        <v/>
      </c>
      <c r="L8249" s="5"/>
    </row>
    <row r="8250" spans="1:12">
      <c r="A8250" s="3">
        <v>44669</v>
      </c>
      <c r="B8250" s="4" t="str">
        <f>"annual period "&amp;COUNTIF(D$9:D8250,TRUE)</f>
        <v>annual period 27</v>
      </c>
      <c r="D8250" t="b">
        <f t="shared" si="384"/>
        <v>0</v>
      </c>
      <c r="E8250">
        <f t="shared" si="383"/>
        <v>1340</v>
      </c>
      <c r="F8250" s="5" cm="1">
        <f t="array" ref="F8250">INDEX(_xlfn._xlws.FILTER(A$9:A$16378,E8250=E$9:E$16378*ISNUMBER(A$9:A$16378)),1)</f>
        <v>44665</v>
      </c>
      <c r="G8250" s="5" cm="1">
        <f t="array" ref="G8250">INDEX(_xlfn._xlws.FILTER(A$9:A$16378,E8250=E$9:E$16378*ISNUMBER(A$9:A$16378)),COUNT(_xlfn._xlws.FILTER(A$9:A$16378,E8250=E$9:E$16378*ISNUMBER(A$9:A$16378))))</f>
        <v>44669</v>
      </c>
      <c r="H8250" t="str">
        <v/>
      </c>
      <c r="I8250" s="10" cm="1">
        <f t="array" ref="I8250">_xlfn.IFS(AND(OR(_xlfn._xlws.FILTER(D$9:D$16388,E$9:E$16388=E8250)),ROW()=_xlfn.MINIFS(_xlfn.ANCHORARRAY(H$9),E$9:E$16388,E8250)),A8250-C$4,ROW()=_xlfn.MINIFS(_xlfn.ANCHORARRAY(H$9),E$9:E$16388,E8250),IFERROR(A8250-INDEX(G$9:G$16388,MATCH(E8250-1,E$9:E$16388,0)),A8250-C$4),ISNUMBER(A8250),A8250-F8250,TRUE,"")</f>
        <v>4</v>
      </c>
      <c r="J8250" t="b">
        <f t="shared" si="382"/>
        <v>0</v>
      </c>
      <c r="L8250" s="5"/>
    </row>
    <row r="8251" spans="1:12">
      <c r="A8251" s="1" t="s">
        <v>14</v>
      </c>
      <c r="B8251" s="4" t="str">
        <f>"annual period "&amp;COUNTIF(D$9:D8251,TRUE)</f>
        <v>annual period 27</v>
      </c>
      <c r="D8251" t="b">
        <f t="shared" si="384"/>
        <v>0</v>
      </c>
      <c r="E8251">
        <f t="shared" si="383"/>
        <v>1341</v>
      </c>
      <c r="F8251" s="5" cm="1">
        <f t="array" ref="F8251">INDEX(_xlfn._xlws.FILTER(A$9:A$16378,E8251=E$9:E$16378*ISNUMBER(A$9:A$16378)),1)</f>
        <v>44671</v>
      </c>
      <c r="G8251" s="5" cm="1">
        <f t="array" ref="G8251">INDEX(_xlfn._xlws.FILTER(A$9:A$16378,E8251=E$9:E$16378*ISNUMBER(A$9:A$16378)),COUNT(_xlfn._xlws.FILTER(A$9:A$16378,E8251=E$9:E$16378*ISNUMBER(A$9:A$16378))))</f>
        <v>44673</v>
      </c>
      <c r="H8251" t="str">
        <v/>
      </c>
      <c r="I8251" s="10" t="str" cm="1">
        <f t="array" ref="I8251">_xlfn.IFS(AND(OR(_xlfn._xlws.FILTER(D$9:D$16388,E$9:E$16388=E8251)),ROW()=_xlfn.MINIFS(_xlfn.ANCHORARRAY(H$9),E$9:E$16388,E8251)),A8251-C$4,ROW()=_xlfn.MINIFS(_xlfn.ANCHORARRAY(H$9),E$9:E$16388,E8251),IFERROR(A8251-INDEX(G$9:G$16388,MATCH(E8251-1,E$9:E$16388,0)),A8251-C$4),ISNUMBER(A8251),A8251-F8251,TRUE,"")</f>
        <v/>
      </c>
      <c r="J8251" t="str">
        <f t="shared" si="382"/>
        <v/>
      </c>
      <c r="L8251" s="5"/>
    </row>
    <row r="8252" spans="1:12">
      <c r="A8252" s="2"/>
      <c r="B8252" s="4" t="str">
        <f>"annual period "&amp;COUNTIF(D$9:D8252,TRUE)</f>
        <v>annual period 27</v>
      </c>
      <c r="D8252" t="b">
        <f t="shared" si="384"/>
        <v>0</v>
      </c>
      <c r="E8252">
        <f t="shared" si="383"/>
        <v>1341</v>
      </c>
      <c r="F8252" s="5" cm="1">
        <f t="array" ref="F8252">INDEX(_xlfn._xlws.FILTER(A$9:A$16378,E8252=E$9:E$16378*ISNUMBER(A$9:A$16378)),1)</f>
        <v>44671</v>
      </c>
      <c r="G8252" s="5" cm="1">
        <f t="array" ref="G8252">INDEX(_xlfn._xlws.FILTER(A$9:A$16378,E8252=E$9:E$16378*ISNUMBER(A$9:A$16378)),COUNT(_xlfn._xlws.FILTER(A$9:A$16378,E8252=E$9:E$16378*ISNUMBER(A$9:A$16378))))</f>
        <v>44673</v>
      </c>
      <c r="H8252" t="str">
        <v/>
      </c>
      <c r="I8252" s="10" t="str" cm="1">
        <f t="array" ref="I8252">_xlfn.IFS(AND(OR(_xlfn._xlws.FILTER(D$9:D$16388,E$9:E$16388=E8252)),ROW()=_xlfn.MINIFS(_xlfn.ANCHORARRAY(H$9),E$9:E$16388,E8252)),A8252-C$4,ROW()=_xlfn.MINIFS(_xlfn.ANCHORARRAY(H$9),E$9:E$16388,E8252),IFERROR(A8252-INDEX(G$9:G$16388,MATCH(E8252-1,E$9:E$16388,0)),A8252-C$4),ISNUMBER(A8252),A8252-F8252,TRUE,"")</f>
        <v/>
      </c>
      <c r="J8252" t="str">
        <f t="shared" si="382"/>
        <v/>
      </c>
      <c r="L8252" s="5"/>
    </row>
    <row r="8253" spans="1:12">
      <c r="A8253" s="3">
        <v>44671</v>
      </c>
      <c r="B8253" s="4" t="str">
        <f>"annual period "&amp;COUNTIF(D$9:D8253,TRUE)</f>
        <v>annual period 27</v>
      </c>
      <c r="D8253" t="b">
        <f t="shared" si="384"/>
        <v>0</v>
      </c>
      <c r="E8253">
        <f t="shared" si="383"/>
        <v>1341</v>
      </c>
      <c r="F8253" s="5" cm="1">
        <f t="array" ref="F8253">INDEX(_xlfn._xlws.FILTER(A$9:A$16378,E8253=E$9:E$16378*ISNUMBER(A$9:A$16378)),1)</f>
        <v>44671</v>
      </c>
      <c r="G8253" s="5" cm="1">
        <f t="array" ref="G8253">INDEX(_xlfn._xlws.FILTER(A$9:A$16378,E8253=E$9:E$16378*ISNUMBER(A$9:A$16378)),COUNT(_xlfn._xlws.FILTER(A$9:A$16378,E8253=E$9:E$16378*ISNUMBER(A$9:A$16378))))</f>
        <v>44673</v>
      </c>
      <c r="H8253">
        <v>8253</v>
      </c>
      <c r="I8253" s="10" cm="1">
        <f t="array" ref="I8253">_xlfn.IFS(AND(OR(_xlfn._xlws.FILTER(D$9:D$16388,E$9:E$16388=E8253)),ROW()=_xlfn.MINIFS(_xlfn.ANCHORARRAY(H$9),E$9:E$16388,E8253)),A8253-C$4,ROW()=_xlfn.MINIFS(_xlfn.ANCHORARRAY(H$9),E$9:E$16388,E8253),IFERROR(A8253-INDEX(G$9:G$16388,MATCH(E8253-1,E$9:E$16388,0)),A8253-C$4),ISNUMBER(A8253),A8253-F8253,TRUE,"")</f>
        <v>2</v>
      </c>
      <c r="J8253" t="b">
        <f t="shared" si="382"/>
        <v>0</v>
      </c>
      <c r="L8253" s="5"/>
    </row>
    <row r="8254" spans="1:12">
      <c r="B8254" s="4" t="str">
        <f>"annual period "&amp;COUNTIF(D$9:D8254,TRUE)</f>
        <v>annual period 27</v>
      </c>
      <c r="D8254" t="b">
        <f t="shared" si="384"/>
        <v>0</v>
      </c>
      <c r="E8254">
        <f t="shared" si="383"/>
        <v>1341</v>
      </c>
      <c r="F8254" s="5" cm="1">
        <f t="array" ref="F8254">INDEX(_xlfn._xlws.FILTER(A$9:A$16378,E8254=E$9:E$16378*ISNUMBER(A$9:A$16378)),1)</f>
        <v>44671</v>
      </c>
      <c r="G8254" s="5" cm="1">
        <f t="array" ref="G8254">INDEX(_xlfn._xlws.FILTER(A$9:A$16378,E8254=E$9:E$16378*ISNUMBER(A$9:A$16378)),COUNT(_xlfn._xlws.FILTER(A$9:A$16378,E8254=E$9:E$16378*ISNUMBER(A$9:A$16378))))</f>
        <v>44673</v>
      </c>
      <c r="H8254" t="str">
        <v/>
      </c>
      <c r="I8254" s="10" t="str" cm="1">
        <f t="array" ref="I8254">_xlfn.IFS(AND(OR(_xlfn._xlws.FILTER(D$9:D$16388,E$9:E$16388=E8254)),ROW()=_xlfn.MINIFS(_xlfn.ANCHORARRAY(H$9),E$9:E$16388,E8254)),A8254-C$4,ROW()=_xlfn.MINIFS(_xlfn.ANCHORARRAY(H$9),E$9:E$16388,E8254),IFERROR(A8254-INDEX(G$9:G$16388,MATCH(E8254-1,E$9:E$16388,0)),A8254-C$4),ISNUMBER(A8254),A8254-F8254,TRUE,"")</f>
        <v/>
      </c>
      <c r="J8254" t="str">
        <f t="shared" si="382"/>
        <v/>
      </c>
      <c r="L8254" s="5"/>
    </row>
    <row r="8255" spans="1:12">
      <c r="A8255" s="3">
        <v>44671</v>
      </c>
      <c r="B8255" s="4" t="str">
        <f>"annual period "&amp;COUNTIF(D$9:D8255,TRUE)</f>
        <v>annual period 27</v>
      </c>
      <c r="D8255" t="b">
        <f t="shared" si="384"/>
        <v>0</v>
      </c>
      <c r="E8255">
        <f t="shared" si="383"/>
        <v>1341</v>
      </c>
      <c r="F8255" s="5" cm="1">
        <f t="array" ref="F8255">INDEX(_xlfn._xlws.FILTER(A$9:A$16378,E8255=E$9:E$16378*ISNUMBER(A$9:A$16378)),1)</f>
        <v>44671</v>
      </c>
      <c r="G8255" s="5" cm="1">
        <f t="array" ref="G8255">INDEX(_xlfn._xlws.FILTER(A$9:A$16378,E8255=E$9:E$16378*ISNUMBER(A$9:A$16378)),COUNT(_xlfn._xlws.FILTER(A$9:A$16378,E8255=E$9:E$16378*ISNUMBER(A$9:A$16378))))</f>
        <v>44673</v>
      </c>
      <c r="H8255">
        <v>8255</v>
      </c>
      <c r="I8255" s="10" cm="1">
        <f t="array" ref="I8255">_xlfn.IFS(AND(OR(_xlfn._xlws.FILTER(D$9:D$16388,E$9:E$16388=E8255)),ROW()=_xlfn.MINIFS(_xlfn.ANCHORARRAY(H$9),E$9:E$16388,E8255)),A8255-C$4,ROW()=_xlfn.MINIFS(_xlfn.ANCHORARRAY(H$9),E$9:E$16388,E8255),IFERROR(A8255-INDEX(G$9:G$16388,MATCH(E8255-1,E$9:E$16388,0)),A8255-C$4),ISNUMBER(A8255),A8255-F8255,TRUE,"")</f>
        <v>0</v>
      </c>
      <c r="J8255" t="b">
        <f t="shared" si="382"/>
        <v>0</v>
      </c>
      <c r="L8255" s="5"/>
    </row>
    <row r="8256" spans="1:12">
      <c r="B8256" s="4" t="str">
        <f>"annual period "&amp;COUNTIF(D$9:D8256,TRUE)</f>
        <v>annual period 27</v>
      </c>
      <c r="D8256" t="b">
        <f t="shared" si="384"/>
        <v>0</v>
      </c>
      <c r="E8256">
        <f t="shared" si="383"/>
        <v>1341</v>
      </c>
      <c r="F8256" s="5" cm="1">
        <f t="array" ref="F8256">INDEX(_xlfn._xlws.FILTER(A$9:A$16378,E8256=E$9:E$16378*ISNUMBER(A$9:A$16378)),1)</f>
        <v>44671</v>
      </c>
      <c r="G8256" s="5" cm="1">
        <f t="array" ref="G8256">INDEX(_xlfn._xlws.FILTER(A$9:A$16378,E8256=E$9:E$16378*ISNUMBER(A$9:A$16378)),COUNT(_xlfn._xlws.FILTER(A$9:A$16378,E8256=E$9:E$16378*ISNUMBER(A$9:A$16378))))</f>
        <v>44673</v>
      </c>
      <c r="H8256" t="str">
        <v/>
      </c>
      <c r="I8256" s="10" t="str" cm="1">
        <f t="array" ref="I8256">_xlfn.IFS(AND(OR(_xlfn._xlws.FILTER(D$9:D$16388,E$9:E$16388=E8256)),ROW()=_xlfn.MINIFS(_xlfn.ANCHORARRAY(H$9),E$9:E$16388,E8256)),A8256-C$4,ROW()=_xlfn.MINIFS(_xlfn.ANCHORARRAY(H$9),E$9:E$16388,E8256),IFERROR(A8256-INDEX(G$9:G$16388,MATCH(E8256-1,E$9:E$16388,0)),A8256-C$4),ISNUMBER(A8256),A8256-F8256,TRUE,"")</f>
        <v/>
      </c>
      <c r="J8256" t="str">
        <f t="shared" si="382"/>
        <v/>
      </c>
      <c r="L8256" s="5"/>
    </row>
    <row r="8257" spans="1:12">
      <c r="A8257" s="3">
        <v>44672</v>
      </c>
      <c r="B8257" s="4" t="str">
        <f>"annual period "&amp;COUNTIF(D$9:D8257,TRUE)</f>
        <v>annual period 27</v>
      </c>
      <c r="D8257" t="b">
        <f t="shared" si="384"/>
        <v>0</v>
      </c>
      <c r="E8257">
        <f t="shared" si="383"/>
        <v>1341</v>
      </c>
      <c r="F8257" s="5" cm="1">
        <f t="array" ref="F8257">INDEX(_xlfn._xlws.FILTER(A$9:A$16378,E8257=E$9:E$16378*ISNUMBER(A$9:A$16378)),1)</f>
        <v>44671</v>
      </c>
      <c r="G8257" s="5" cm="1">
        <f t="array" ref="G8257">INDEX(_xlfn._xlws.FILTER(A$9:A$16378,E8257=E$9:E$16378*ISNUMBER(A$9:A$16378)),COUNT(_xlfn._xlws.FILTER(A$9:A$16378,E8257=E$9:E$16378*ISNUMBER(A$9:A$16378))))</f>
        <v>44673</v>
      </c>
      <c r="H8257" t="str">
        <v/>
      </c>
      <c r="I8257" s="10" cm="1">
        <f t="array" ref="I8257">_xlfn.IFS(AND(OR(_xlfn._xlws.FILTER(D$9:D$16388,E$9:E$16388=E8257)),ROW()=_xlfn.MINIFS(_xlfn.ANCHORARRAY(H$9),E$9:E$16388,E8257)),A8257-C$4,ROW()=_xlfn.MINIFS(_xlfn.ANCHORARRAY(H$9),E$9:E$16388,E8257),IFERROR(A8257-INDEX(G$9:G$16388,MATCH(E8257-1,E$9:E$16388,0)),A8257-C$4),ISNUMBER(A8257),A8257-F8257,TRUE,"")</f>
        <v>1</v>
      </c>
      <c r="J8257" t="b">
        <f t="shared" si="382"/>
        <v>0</v>
      </c>
      <c r="L8257" s="5"/>
    </row>
    <row r="8258" spans="1:12">
      <c r="B8258" s="4" t="str">
        <f>"annual period "&amp;COUNTIF(D$9:D8258,TRUE)</f>
        <v>annual period 27</v>
      </c>
      <c r="D8258" t="b">
        <f t="shared" si="384"/>
        <v>0</v>
      </c>
      <c r="E8258">
        <f t="shared" si="383"/>
        <v>1341</v>
      </c>
      <c r="F8258" s="5" cm="1">
        <f t="array" ref="F8258">INDEX(_xlfn._xlws.FILTER(A$9:A$16378,E8258=E$9:E$16378*ISNUMBER(A$9:A$16378)),1)</f>
        <v>44671</v>
      </c>
      <c r="G8258" s="5" cm="1">
        <f t="array" ref="G8258">INDEX(_xlfn._xlws.FILTER(A$9:A$16378,E8258=E$9:E$16378*ISNUMBER(A$9:A$16378)),COUNT(_xlfn._xlws.FILTER(A$9:A$16378,E8258=E$9:E$16378*ISNUMBER(A$9:A$16378))))</f>
        <v>44673</v>
      </c>
      <c r="H8258" t="str">
        <v/>
      </c>
      <c r="I8258" s="10" t="str" cm="1">
        <f t="array" ref="I8258">_xlfn.IFS(AND(OR(_xlfn._xlws.FILTER(D$9:D$16388,E$9:E$16388=E8258)),ROW()=_xlfn.MINIFS(_xlfn.ANCHORARRAY(H$9),E$9:E$16388,E8258)),A8258-C$4,ROW()=_xlfn.MINIFS(_xlfn.ANCHORARRAY(H$9),E$9:E$16388,E8258),IFERROR(A8258-INDEX(G$9:G$16388,MATCH(E8258-1,E$9:E$16388,0)),A8258-C$4),ISNUMBER(A8258),A8258-F8258,TRUE,"")</f>
        <v/>
      </c>
      <c r="J8258" t="str">
        <f t="shared" si="382"/>
        <v/>
      </c>
      <c r="L8258" s="5"/>
    </row>
    <row r="8259" spans="1:12">
      <c r="A8259" s="3">
        <v>44673</v>
      </c>
      <c r="B8259" s="4" t="str">
        <f>"annual period "&amp;COUNTIF(D$9:D8259,TRUE)</f>
        <v>annual period 27</v>
      </c>
      <c r="D8259" t="b">
        <f t="shared" si="384"/>
        <v>0</v>
      </c>
      <c r="E8259">
        <f t="shared" si="383"/>
        <v>1341</v>
      </c>
      <c r="F8259" s="5" cm="1">
        <f t="array" ref="F8259">INDEX(_xlfn._xlws.FILTER(A$9:A$16378,E8259=E$9:E$16378*ISNUMBER(A$9:A$16378)),1)</f>
        <v>44671</v>
      </c>
      <c r="G8259" s="5" cm="1">
        <f t="array" ref="G8259">INDEX(_xlfn._xlws.FILTER(A$9:A$16378,E8259=E$9:E$16378*ISNUMBER(A$9:A$16378)),COUNT(_xlfn._xlws.FILTER(A$9:A$16378,E8259=E$9:E$16378*ISNUMBER(A$9:A$16378))))</f>
        <v>44673</v>
      </c>
      <c r="H8259" t="str">
        <v/>
      </c>
      <c r="I8259" s="10" cm="1">
        <f t="array" ref="I8259">_xlfn.IFS(AND(OR(_xlfn._xlws.FILTER(D$9:D$16388,E$9:E$16388=E8259)),ROW()=_xlfn.MINIFS(_xlfn.ANCHORARRAY(H$9),E$9:E$16388,E8259)),A8259-C$4,ROW()=_xlfn.MINIFS(_xlfn.ANCHORARRAY(H$9),E$9:E$16388,E8259),IFERROR(A8259-INDEX(G$9:G$16388,MATCH(E8259-1,E$9:E$16388,0)),A8259-C$4),ISNUMBER(A8259),A8259-F8259,TRUE,"")</f>
        <v>2</v>
      </c>
      <c r="J8259" t="b">
        <f t="shared" si="382"/>
        <v>0</v>
      </c>
      <c r="L8259" s="5"/>
    </row>
    <row r="8260" spans="1:12">
      <c r="B8260" s="4" t="str">
        <f>"annual period "&amp;COUNTIF(D$9:D8260,TRUE)</f>
        <v>annual period 27</v>
      </c>
      <c r="D8260" t="b">
        <f t="shared" si="384"/>
        <v>0</v>
      </c>
      <c r="E8260">
        <f t="shared" si="383"/>
        <v>1341</v>
      </c>
      <c r="F8260" s="5" cm="1">
        <f t="array" ref="F8260">INDEX(_xlfn._xlws.FILTER(A$9:A$16378,E8260=E$9:E$16378*ISNUMBER(A$9:A$16378)),1)</f>
        <v>44671</v>
      </c>
      <c r="G8260" s="5" cm="1">
        <f t="array" ref="G8260">INDEX(_xlfn._xlws.FILTER(A$9:A$16378,E8260=E$9:E$16378*ISNUMBER(A$9:A$16378)),COUNT(_xlfn._xlws.FILTER(A$9:A$16378,E8260=E$9:E$16378*ISNUMBER(A$9:A$16378))))</f>
        <v>44673</v>
      </c>
      <c r="H8260" t="str">
        <v/>
      </c>
      <c r="I8260" s="10" t="str" cm="1">
        <f t="array" ref="I8260">_xlfn.IFS(AND(OR(_xlfn._xlws.FILTER(D$9:D$16388,E$9:E$16388=E8260)),ROW()=_xlfn.MINIFS(_xlfn.ANCHORARRAY(H$9),E$9:E$16388,E8260)),A8260-C$4,ROW()=_xlfn.MINIFS(_xlfn.ANCHORARRAY(H$9),E$9:E$16388,E8260),IFERROR(A8260-INDEX(G$9:G$16388,MATCH(E8260-1,E$9:E$16388,0)),A8260-C$4),ISNUMBER(A8260),A8260-F8260,TRUE,"")</f>
        <v/>
      </c>
      <c r="J8260" t="str">
        <f t="shared" si="382"/>
        <v/>
      </c>
      <c r="L8260" s="5"/>
    </row>
    <row r="8261" spans="1:12">
      <c r="A8261" s="3">
        <v>44673</v>
      </c>
      <c r="B8261" s="4" t="str">
        <f>"annual period "&amp;COUNTIF(D$9:D8261,TRUE)</f>
        <v>annual period 27</v>
      </c>
      <c r="D8261" t="b">
        <f t="shared" si="384"/>
        <v>0</v>
      </c>
      <c r="E8261">
        <f t="shared" si="383"/>
        <v>1341</v>
      </c>
      <c r="F8261" s="5" cm="1">
        <f t="array" ref="F8261">INDEX(_xlfn._xlws.FILTER(A$9:A$16378,E8261=E$9:E$16378*ISNUMBER(A$9:A$16378)),1)</f>
        <v>44671</v>
      </c>
      <c r="G8261" s="5" cm="1">
        <f t="array" ref="G8261">INDEX(_xlfn._xlws.FILTER(A$9:A$16378,E8261=E$9:E$16378*ISNUMBER(A$9:A$16378)),COUNT(_xlfn._xlws.FILTER(A$9:A$16378,E8261=E$9:E$16378*ISNUMBER(A$9:A$16378))))</f>
        <v>44673</v>
      </c>
      <c r="H8261" t="str">
        <v/>
      </c>
      <c r="I8261" s="10" cm="1">
        <f t="array" ref="I8261">_xlfn.IFS(AND(OR(_xlfn._xlws.FILTER(D$9:D$16388,E$9:E$16388=E8261)),ROW()=_xlfn.MINIFS(_xlfn.ANCHORARRAY(H$9),E$9:E$16388,E8261)),A8261-C$4,ROW()=_xlfn.MINIFS(_xlfn.ANCHORARRAY(H$9),E$9:E$16388,E8261),IFERROR(A8261-INDEX(G$9:G$16388,MATCH(E8261-1,E$9:E$16388,0)),A8261-C$4),ISNUMBER(A8261),A8261-F8261,TRUE,"")</f>
        <v>2</v>
      </c>
      <c r="J8261" t="b">
        <f t="shared" si="382"/>
        <v>0</v>
      </c>
      <c r="L8261" s="5"/>
    </row>
    <row r="8262" spans="1:12">
      <c r="A8262" s="1" t="s">
        <v>14</v>
      </c>
      <c r="B8262" s="4" t="str">
        <f>"annual period "&amp;COUNTIF(D$9:D8262,TRUE)</f>
        <v>annual period 27</v>
      </c>
      <c r="D8262" t="b">
        <f t="shared" si="384"/>
        <v>0</v>
      </c>
      <c r="E8262">
        <f t="shared" si="383"/>
        <v>1342</v>
      </c>
      <c r="F8262" s="5" cm="1">
        <f t="array" ref="F8262">INDEX(_xlfn._xlws.FILTER(A$9:A$16378,E8262=E$9:E$16378*ISNUMBER(A$9:A$16378)),1)</f>
        <v>44673</v>
      </c>
      <c r="G8262" s="5" cm="1">
        <f t="array" ref="G8262">INDEX(_xlfn._xlws.FILTER(A$9:A$16378,E8262=E$9:E$16378*ISNUMBER(A$9:A$16378)),COUNT(_xlfn._xlws.FILTER(A$9:A$16378,E8262=E$9:E$16378*ISNUMBER(A$9:A$16378))))</f>
        <v>44673</v>
      </c>
      <c r="H8262" t="str">
        <v/>
      </c>
      <c r="I8262" s="10" t="str" cm="1">
        <f t="array" ref="I8262">_xlfn.IFS(AND(OR(_xlfn._xlws.FILTER(D$9:D$16388,E$9:E$16388=E8262)),ROW()=_xlfn.MINIFS(_xlfn.ANCHORARRAY(H$9),E$9:E$16388,E8262)),A8262-C$4,ROW()=_xlfn.MINIFS(_xlfn.ANCHORARRAY(H$9),E$9:E$16388,E8262),IFERROR(A8262-INDEX(G$9:G$16388,MATCH(E8262-1,E$9:E$16388,0)),A8262-C$4),ISNUMBER(A8262),A8262-F8262,TRUE,"")</f>
        <v/>
      </c>
      <c r="J8262" t="str">
        <f t="shared" ref="J8262:J8325" si="385">IF(I8262="","",I8262&gt;30)</f>
        <v/>
      </c>
      <c r="L8262" s="5"/>
    </row>
    <row r="8263" spans="1:12">
      <c r="A8263" s="2"/>
      <c r="B8263" s="4" t="str">
        <f>"annual period "&amp;COUNTIF(D$9:D8263,TRUE)</f>
        <v>annual period 27</v>
      </c>
      <c r="D8263" t="b">
        <f t="shared" si="384"/>
        <v>0</v>
      </c>
      <c r="E8263">
        <f t="shared" si="383"/>
        <v>1342</v>
      </c>
      <c r="F8263" s="5" cm="1">
        <f t="array" ref="F8263">INDEX(_xlfn._xlws.FILTER(A$9:A$16378,E8263=E$9:E$16378*ISNUMBER(A$9:A$16378)),1)</f>
        <v>44673</v>
      </c>
      <c r="G8263" s="5" cm="1">
        <f t="array" ref="G8263">INDEX(_xlfn._xlws.FILTER(A$9:A$16378,E8263=E$9:E$16378*ISNUMBER(A$9:A$16378)),COUNT(_xlfn._xlws.FILTER(A$9:A$16378,E8263=E$9:E$16378*ISNUMBER(A$9:A$16378))))</f>
        <v>44673</v>
      </c>
      <c r="H8263" t="str">
        <v/>
      </c>
      <c r="I8263" s="10" t="str" cm="1">
        <f t="array" ref="I8263">_xlfn.IFS(AND(OR(_xlfn._xlws.FILTER(D$9:D$16388,E$9:E$16388=E8263)),ROW()=_xlfn.MINIFS(_xlfn.ANCHORARRAY(H$9),E$9:E$16388,E8263)),A8263-C$4,ROW()=_xlfn.MINIFS(_xlfn.ANCHORARRAY(H$9),E$9:E$16388,E8263),IFERROR(A8263-INDEX(G$9:G$16388,MATCH(E8263-1,E$9:E$16388,0)),A8263-C$4),ISNUMBER(A8263),A8263-F8263,TRUE,"")</f>
        <v/>
      </c>
      <c r="J8263" t="str">
        <f t="shared" si="385"/>
        <v/>
      </c>
      <c r="L8263" s="5"/>
    </row>
    <row r="8264" spans="1:12">
      <c r="A8264" s="3">
        <v>44673</v>
      </c>
      <c r="B8264" s="4" t="str">
        <f>"annual period "&amp;COUNTIF(D$9:D8264,TRUE)</f>
        <v>annual period 27</v>
      </c>
      <c r="D8264" t="b">
        <f t="shared" si="384"/>
        <v>0</v>
      </c>
      <c r="E8264">
        <f t="shared" si="383"/>
        <v>1342</v>
      </c>
      <c r="F8264" s="5" cm="1">
        <f t="array" ref="F8264">INDEX(_xlfn._xlws.FILTER(A$9:A$16378,E8264=E$9:E$16378*ISNUMBER(A$9:A$16378)),1)</f>
        <v>44673</v>
      </c>
      <c r="G8264" s="5" cm="1">
        <f t="array" ref="G8264">INDEX(_xlfn._xlws.FILTER(A$9:A$16378,E8264=E$9:E$16378*ISNUMBER(A$9:A$16378)),COUNT(_xlfn._xlws.FILTER(A$9:A$16378,E8264=E$9:E$16378*ISNUMBER(A$9:A$16378))))</f>
        <v>44673</v>
      </c>
      <c r="H8264">
        <v>8264</v>
      </c>
      <c r="I8264" s="10" cm="1">
        <f t="array" ref="I8264">_xlfn.IFS(AND(OR(_xlfn._xlws.FILTER(D$9:D$16388,E$9:E$16388=E8264)),ROW()=_xlfn.MINIFS(_xlfn.ANCHORARRAY(H$9),E$9:E$16388,E8264)),A8264-C$4,ROW()=_xlfn.MINIFS(_xlfn.ANCHORARRAY(H$9),E$9:E$16388,E8264),IFERROR(A8264-INDEX(G$9:G$16388,MATCH(E8264-1,E$9:E$16388,0)),A8264-C$4),ISNUMBER(A8264),A8264-F8264,TRUE,"")</f>
        <v>0</v>
      </c>
      <c r="J8264" t="b">
        <f t="shared" si="385"/>
        <v>0</v>
      </c>
      <c r="L8264" s="5"/>
    </row>
    <row r="8265" spans="1:12">
      <c r="B8265" s="4" t="str">
        <f>"annual period "&amp;COUNTIF(D$9:D8265,TRUE)</f>
        <v>annual period 27</v>
      </c>
      <c r="D8265" t="b">
        <f t="shared" si="384"/>
        <v>0</v>
      </c>
      <c r="E8265">
        <f t="shared" si="383"/>
        <v>1342</v>
      </c>
      <c r="F8265" s="5" cm="1">
        <f t="array" ref="F8265">INDEX(_xlfn._xlws.FILTER(A$9:A$16378,E8265=E$9:E$16378*ISNUMBER(A$9:A$16378)),1)</f>
        <v>44673</v>
      </c>
      <c r="G8265" s="5" cm="1">
        <f t="array" ref="G8265">INDEX(_xlfn._xlws.FILTER(A$9:A$16378,E8265=E$9:E$16378*ISNUMBER(A$9:A$16378)),COUNT(_xlfn._xlws.FILTER(A$9:A$16378,E8265=E$9:E$16378*ISNUMBER(A$9:A$16378))))</f>
        <v>44673</v>
      </c>
      <c r="H8265" t="str">
        <v/>
      </c>
      <c r="I8265" s="10" t="str" cm="1">
        <f t="array" ref="I8265">_xlfn.IFS(AND(OR(_xlfn._xlws.FILTER(D$9:D$16388,E$9:E$16388=E8265)),ROW()=_xlfn.MINIFS(_xlfn.ANCHORARRAY(H$9),E$9:E$16388,E8265)),A8265-C$4,ROW()=_xlfn.MINIFS(_xlfn.ANCHORARRAY(H$9),E$9:E$16388,E8265),IFERROR(A8265-INDEX(G$9:G$16388,MATCH(E8265-1,E$9:E$16388,0)),A8265-C$4),ISNUMBER(A8265),A8265-F8265,TRUE,"")</f>
        <v/>
      </c>
      <c r="J8265" t="str">
        <f t="shared" si="385"/>
        <v/>
      </c>
      <c r="L8265" s="5"/>
    </row>
    <row r="8266" spans="1:12">
      <c r="A8266" s="3">
        <v>44673</v>
      </c>
      <c r="B8266" s="4" t="str">
        <f>"annual period "&amp;COUNTIF(D$9:D8266,TRUE)</f>
        <v>annual period 27</v>
      </c>
      <c r="D8266" t="b">
        <f t="shared" si="384"/>
        <v>0</v>
      </c>
      <c r="E8266">
        <f t="shared" si="383"/>
        <v>1342</v>
      </c>
      <c r="F8266" s="5" cm="1">
        <f t="array" ref="F8266">INDEX(_xlfn._xlws.FILTER(A$9:A$16378,E8266=E$9:E$16378*ISNUMBER(A$9:A$16378)),1)</f>
        <v>44673</v>
      </c>
      <c r="G8266" s="5" cm="1">
        <f t="array" ref="G8266">INDEX(_xlfn._xlws.FILTER(A$9:A$16378,E8266=E$9:E$16378*ISNUMBER(A$9:A$16378)),COUNT(_xlfn._xlws.FILTER(A$9:A$16378,E8266=E$9:E$16378*ISNUMBER(A$9:A$16378))))</f>
        <v>44673</v>
      </c>
      <c r="H8266">
        <v>8266</v>
      </c>
      <c r="I8266" s="10" cm="1">
        <f t="array" ref="I8266">_xlfn.IFS(AND(OR(_xlfn._xlws.FILTER(D$9:D$16388,E$9:E$16388=E8266)),ROW()=_xlfn.MINIFS(_xlfn.ANCHORARRAY(H$9),E$9:E$16388,E8266)),A8266-C$4,ROW()=_xlfn.MINIFS(_xlfn.ANCHORARRAY(H$9),E$9:E$16388,E8266),IFERROR(A8266-INDEX(G$9:G$16388,MATCH(E8266-1,E$9:E$16388,0)),A8266-C$4),ISNUMBER(A8266),A8266-F8266,TRUE,"")</f>
        <v>0</v>
      </c>
      <c r="J8266" t="b">
        <f t="shared" si="385"/>
        <v>0</v>
      </c>
      <c r="L8266" s="5"/>
    </row>
    <row r="8267" spans="1:12">
      <c r="B8267" s="4" t="str">
        <f>"annual period "&amp;COUNTIF(D$9:D8267,TRUE)</f>
        <v>annual period 27</v>
      </c>
      <c r="D8267" t="b">
        <f t="shared" si="384"/>
        <v>0</v>
      </c>
      <c r="E8267">
        <f t="shared" ref="E8267:E8330" si="386">IF(A8267="Trip #",E8266+1,E8266)</f>
        <v>1342</v>
      </c>
      <c r="F8267" s="5" cm="1">
        <f t="array" ref="F8267">INDEX(_xlfn._xlws.FILTER(A$9:A$16378,E8267=E$9:E$16378*ISNUMBER(A$9:A$16378)),1)</f>
        <v>44673</v>
      </c>
      <c r="G8267" s="5" cm="1">
        <f t="array" ref="G8267">INDEX(_xlfn._xlws.FILTER(A$9:A$16378,E8267=E$9:E$16378*ISNUMBER(A$9:A$16378)),COUNT(_xlfn._xlws.FILTER(A$9:A$16378,E8267=E$9:E$16378*ISNUMBER(A$9:A$16378))))</f>
        <v>44673</v>
      </c>
      <c r="H8267" t="str">
        <v/>
      </c>
      <c r="I8267" s="10" t="str" cm="1">
        <f t="array" ref="I8267">_xlfn.IFS(AND(OR(_xlfn._xlws.FILTER(D$9:D$16388,E$9:E$16388=E8267)),ROW()=_xlfn.MINIFS(_xlfn.ANCHORARRAY(H$9),E$9:E$16388,E8267)),A8267-C$4,ROW()=_xlfn.MINIFS(_xlfn.ANCHORARRAY(H$9),E$9:E$16388,E8267),IFERROR(A8267-INDEX(G$9:G$16388,MATCH(E8267-1,E$9:E$16388,0)),A8267-C$4),ISNUMBER(A8267),A8267-F8267,TRUE,"")</f>
        <v/>
      </c>
      <c r="J8267" t="str">
        <f t="shared" si="385"/>
        <v/>
      </c>
      <c r="L8267" s="5"/>
    </row>
    <row r="8268" spans="1:12">
      <c r="A8268" s="3">
        <v>44673</v>
      </c>
      <c r="B8268" s="4" t="str">
        <f>"annual period "&amp;COUNTIF(D$9:D8268,TRUE)</f>
        <v>annual period 27</v>
      </c>
      <c r="D8268" t="b">
        <f t="shared" si="384"/>
        <v>0</v>
      </c>
      <c r="E8268">
        <f t="shared" si="386"/>
        <v>1342</v>
      </c>
      <c r="F8268" s="5" cm="1">
        <f t="array" ref="F8268">INDEX(_xlfn._xlws.FILTER(A$9:A$16378,E8268=E$9:E$16378*ISNUMBER(A$9:A$16378)),1)</f>
        <v>44673</v>
      </c>
      <c r="G8268" s="5" cm="1">
        <f t="array" ref="G8268">INDEX(_xlfn._xlws.FILTER(A$9:A$16378,E8268=E$9:E$16378*ISNUMBER(A$9:A$16378)),COUNT(_xlfn._xlws.FILTER(A$9:A$16378,E8268=E$9:E$16378*ISNUMBER(A$9:A$16378))))</f>
        <v>44673</v>
      </c>
      <c r="H8268">
        <v>8268</v>
      </c>
      <c r="I8268" s="10" cm="1">
        <f t="array" ref="I8268">_xlfn.IFS(AND(OR(_xlfn._xlws.FILTER(D$9:D$16388,E$9:E$16388=E8268)),ROW()=_xlfn.MINIFS(_xlfn.ANCHORARRAY(H$9),E$9:E$16388,E8268)),A8268-C$4,ROW()=_xlfn.MINIFS(_xlfn.ANCHORARRAY(H$9),E$9:E$16388,E8268),IFERROR(A8268-INDEX(G$9:G$16388,MATCH(E8268-1,E$9:E$16388,0)),A8268-C$4),ISNUMBER(A8268),A8268-F8268,TRUE,"")</f>
        <v>0</v>
      </c>
      <c r="J8268" t="b">
        <f t="shared" si="385"/>
        <v>0</v>
      </c>
      <c r="L8268" s="5"/>
    </row>
    <row r="8269" spans="1:12">
      <c r="B8269" s="4" t="str">
        <f>"annual period "&amp;COUNTIF(D$9:D8269,TRUE)</f>
        <v>annual period 27</v>
      </c>
      <c r="D8269" t="b">
        <f t="shared" si="384"/>
        <v>0</v>
      </c>
      <c r="E8269">
        <f t="shared" si="386"/>
        <v>1342</v>
      </c>
      <c r="F8269" s="5" cm="1">
        <f t="array" ref="F8269">INDEX(_xlfn._xlws.FILTER(A$9:A$16378,E8269=E$9:E$16378*ISNUMBER(A$9:A$16378)),1)</f>
        <v>44673</v>
      </c>
      <c r="G8269" s="5" cm="1">
        <f t="array" ref="G8269">INDEX(_xlfn._xlws.FILTER(A$9:A$16378,E8269=E$9:E$16378*ISNUMBER(A$9:A$16378)),COUNT(_xlfn._xlws.FILTER(A$9:A$16378,E8269=E$9:E$16378*ISNUMBER(A$9:A$16378))))</f>
        <v>44673</v>
      </c>
      <c r="H8269" t="str">
        <v/>
      </c>
      <c r="I8269" s="10" t="str" cm="1">
        <f t="array" ref="I8269">_xlfn.IFS(AND(OR(_xlfn._xlws.FILTER(D$9:D$16388,E$9:E$16388=E8269)),ROW()=_xlfn.MINIFS(_xlfn.ANCHORARRAY(H$9),E$9:E$16388,E8269)),A8269-C$4,ROW()=_xlfn.MINIFS(_xlfn.ANCHORARRAY(H$9),E$9:E$16388,E8269),IFERROR(A8269-INDEX(G$9:G$16388,MATCH(E8269-1,E$9:E$16388,0)),A8269-C$4),ISNUMBER(A8269),A8269-F8269,TRUE,"")</f>
        <v/>
      </c>
      <c r="J8269" t="str">
        <f t="shared" si="385"/>
        <v/>
      </c>
      <c r="L8269" s="5"/>
    </row>
    <row r="8270" spans="1:12">
      <c r="A8270" s="3">
        <v>44673</v>
      </c>
      <c r="B8270" s="4" t="str">
        <f>"annual period "&amp;COUNTIF(D$9:D8270,TRUE)</f>
        <v>annual period 27</v>
      </c>
      <c r="D8270" t="b">
        <f t="shared" si="384"/>
        <v>0</v>
      </c>
      <c r="E8270">
        <f t="shared" si="386"/>
        <v>1342</v>
      </c>
      <c r="F8270" s="5" cm="1">
        <f t="array" ref="F8270">INDEX(_xlfn._xlws.FILTER(A$9:A$16378,E8270=E$9:E$16378*ISNUMBER(A$9:A$16378)),1)</f>
        <v>44673</v>
      </c>
      <c r="G8270" s="5" cm="1">
        <f t="array" ref="G8270">INDEX(_xlfn._xlws.FILTER(A$9:A$16378,E8270=E$9:E$16378*ISNUMBER(A$9:A$16378)),COUNT(_xlfn._xlws.FILTER(A$9:A$16378,E8270=E$9:E$16378*ISNUMBER(A$9:A$16378))))</f>
        <v>44673</v>
      </c>
      <c r="H8270">
        <v>8270</v>
      </c>
      <c r="I8270" s="10" cm="1">
        <f t="array" ref="I8270">_xlfn.IFS(AND(OR(_xlfn._xlws.FILTER(D$9:D$16388,E$9:E$16388=E8270)),ROW()=_xlfn.MINIFS(_xlfn.ANCHORARRAY(H$9),E$9:E$16388,E8270)),A8270-C$4,ROW()=_xlfn.MINIFS(_xlfn.ANCHORARRAY(H$9),E$9:E$16388,E8270),IFERROR(A8270-INDEX(G$9:G$16388,MATCH(E8270-1,E$9:E$16388,0)),A8270-C$4),ISNUMBER(A8270),A8270-F8270,TRUE,"")</f>
        <v>0</v>
      </c>
      <c r="J8270" t="b">
        <f t="shared" si="385"/>
        <v>0</v>
      </c>
      <c r="L8270" s="5"/>
    </row>
    <row r="8271" spans="1:12">
      <c r="B8271" s="4" t="str">
        <f>"annual period "&amp;COUNTIF(D$9:D8271,TRUE)</f>
        <v>annual period 27</v>
      </c>
      <c r="D8271" t="b">
        <f t="shared" si="384"/>
        <v>0</v>
      </c>
      <c r="E8271">
        <f t="shared" si="386"/>
        <v>1342</v>
      </c>
      <c r="F8271" s="5" cm="1">
        <f t="array" ref="F8271">INDEX(_xlfn._xlws.FILTER(A$9:A$16378,E8271=E$9:E$16378*ISNUMBER(A$9:A$16378)),1)</f>
        <v>44673</v>
      </c>
      <c r="G8271" s="5" cm="1">
        <f t="array" ref="G8271">INDEX(_xlfn._xlws.FILTER(A$9:A$16378,E8271=E$9:E$16378*ISNUMBER(A$9:A$16378)),COUNT(_xlfn._xlws.FILTER(A$9:A$16378,E8271=E$9:E$16378*ISNUMBER(A$9:A$16378))))</f>
        <v>44673</v>
      </c>
      <c r="H8271" t="str">
        <v/>
      </c>
      <c r="I8271" s="10" t="str" cm="1">
        <f t="array" ref="I8271">_xlfn.IFS(AND(OR(_xlfn._xlws.FILTER(D$9:D$16388,E$9:E$16388=E8271)),ROW()=_xlfn.MINIFS(_xlfn.ANCHORARRAY(H$9),E$9:E$16388,E8271)),A8271-C$4,ROW()=_xlfn.MINIFS(_xlfn.ANCHORARRAY(H$9),E$9:E$16388,E8271),IFERROR(A8271-INDEX(G$9:G$16388,MATCH(E8271-1,E$9:E$16388,0)),A8271-C$4),ISNUMBER(A8271),A8271-F8271,TRUE,"")</f>
        <v/>
      </c>
      <c r="J8271" t="str">
        <f t="shared" si="385"/>
        <v/>
      </c>
      <c r="L8271" s="5"/>
    </row>
    <row r="8272" spans="1:12">
      <c r="A8272" s="3">
        <v>44673</v>
      </c>
      <c r="B8272" s="4" t="str">
        <f>"annual period "&amp;COUNTIF(D$9:D8272,TRUE)</f>
        <v>annual period 27</v>
      </c>
      <c r="D8272" t="b">
        <f t="shared" si="384"/>
        <v>0</v>
      </c>
      <c r="E8272">
        <f t="shared" si="386"/>
        <v>1342</v>
      </c>
      <c r="F8272" s="5" cm="1">
        <f t="array" ref="F8272">INDEX(_xlfn._xlws.FILTER(A$9:A$16378,E8272=E$9:E$16378*ISNUMBER(A$9:A$16378)),1)</f>
        <v>44673</v>
      </c>
      <c r="G8272" s="5" cm="1">
        <f t="array" ref="G8272">INDEX(_xlfn._xlws.FILTER(A$9:A$16378,E8272=E$9:E$16378*ISNUMBER(A$9:A$16378)),COUNT(_xlfn._xlws.FILTER(A$9:A$16378,E8272=E$9:E$16378*ISNUMBER(A$9:A$16378))))</f>
        <v>44673</v>
      </c>
      <c r="H8272">
        <v>8272</v>
      </c>
      <c r="I8272" s="10" cm="1">
        <f t="array" ref="I8272">_xlfn.IFS(AND(OR(_xlfn._xlws.FILTER(D$9:D$16388,E$9:E$16388=E8272)),ROW()=_xlfn.MINIFS(_xlfn.ANCHORARRAY(H$9),E$9:E$16388,E8272)),A8272-C$4,ROW()=_xlfn.MINIFS(_xlfn.ANCHORARRAY(H$9),E$9:E$16388,E8272),IFERROR(A8272-INDEX(G$9:G$16388,MATCH(E8272-1,E$9:E$16388,0)),A8272-C$4),ISNUMBER(A8272),A8272-F8272,TRUE,"")</f>
        <v>0</v>
      </c>
      <c r="J8272" t="b">
        <f t="shared" si="385"/>
        <v>0</v>
      </c>
      <c r="L8272" s="5"/>
    </row>
    <row r="8273" spans="1:12">
      <c r="A8273" s="1" t="s">
        <v>14</v>
      </c>
      <c r="B8273" s="4" t="str">
        <f>"annual period "&amp;COUNTIF(D$9:D8273,TRUE)</f>
        <v>annual period 27</v>
      </c>
      <c r="D8273" t="b">
        <f t="shared" si="384"/>
        <v>0</v>
      </c>
      <c r="E8273">
        <f t="shared" si="386"/>
        <v>1343</v>
      </c>
      <c r="F8273" s="5" cm="1">
        <f t="array" ref="F8273">INDEX(_xlfn._xlws.FILTER(A$9:A$16378,E8273=E$9:E$16378*ISNUMBER(A$9:A$16378)),1)</f>
        <v>44675</v>
      </c>
      <c r="G8273" s="5" cm="1">
        <f t="array" ref="G8273">INDEX(_xlfn._xlws.FILTER(A$9:A$16378,E8273=E$9:E$16378*ISNUMBER(A$9:A$16378)),COUNT(_xlfn._xlws.FILTER(A$9:A$16378,E8273=E$9:E$16378*ISNUMBER(A$9:A$16378))))</f>
        <v>44675</v>
      </c>
      <c r="H8273" t="str">
        <v/>
      </c>
      <c r="I8273" s="10" t="str" cm="1">
        <f t="array" ref="I8273">_xlfn.IFS(AND(OR(_xlfn._xlws.FILTER(D$9:D$16388,E$9:E$16388=E8273)),ROW()=_xlfn.MINIFS(_xlfn.ANCHORARRAY(H$9),E$9:E$16388,E8273)),A8273-C$4,ROW()=_xlfn.MINIFS(_xlfn.ANCHORARRAY(H$9),E$9:E$16388,E8273),IFERROR(A8273-INDEX(G$9:G$16388,MATCH(E8273-1,E$9:E$16388,0)),A8273-C$4),ISNUMBER(A8273),A8273-F8273,TRUE,"")</f>
        <v/>
      </c>
      <c r="J8273" t="str">
        <f t="shared" si="385"/>
        <v/>
      </c>
      <c r="L8273" s="5"/>
    </row>
    <row r="8274" spans="1:12">
      <c r="A8274" s="2"/>
      <c r="B8274" s="4" t="str">
        <f>"annual period "&amp;COUNTIF(D$9:D8274,TRUE)</f>
        <v>annual period 27</v>
      </c>
      <c r="D8274" t="b">
        <f t="shared" si="384"/>
        <v>0</v>
      </c>
      <c r="E8274">
        <f t="shared" si="386"/>
        <v>1343</v>
      </c>
      <c r="F8274" s="5" cm="1">
        <f t="array" ref="F8274">INDEX(_xlfn._xlws.FILTER(A$9:A$16378,E8274=E$9:E$16378*ISNUMBER(A$9:A$16378)),1)</f>
        <v>44675</v>
      </c>
      <c r="G8274" s="5" cm="1">
        <f t="array" ref="G8274">INDEX(_xlfn._xlws.FILTER(A$9:A$16378,E8274=E$9:E$16378*ISNUMBER(A$9:A$16378)),COUNT(_xlfn._xlws.FILTER(A$9:A$16378,E8274=E$9:E$16378*ISNUMBER(A$9:A$16378))))</f>
        <v>44675</v>
      </c>
      <c r="H8274" t="str">
        <v/>
      </c>
      <c r="I8274" s="10" t="str" cm="1">
        <f t="array" ref="I8274">_xlfn.IFS(AND(OR(_xlfn._xlws.FILTER(D$9:D$16388,E$9:E$16388=E8274)),ROW()=_xlfn.MINIFS(_xlfn.ANCHORARRAY(H$9),E$9:E$16388,E8274)),A8274-C$4,ROW()=_xlfn.MINIFS(_xlfn.ANCHORARRAY(H$9),E$9:E$16388,E8274),IFERROR(A8274-INDEX(G$9:G$16388,MATCH(E8274-1,E$9:E$16388,0)),A8274-C$4),ISNUMBER(A8274),A8274-F8274,TRUE,"")</f>
        <v/>
      </c>
      <c r="J8274" t="str">
        <f t="shared" si="385"/>
        <v/>
      </c>
      <c r="L8274" s="5"/>
    </row>
    <row r="8275" spans="1:12">
      <c r="A8275" s="3">
        <v>44675</v>
      </c>
      <c r="B8275" s="4" t="str">
        <f>"annual period "&amp;COUNTIF(D$9:D8275,TRUE)</f>
        <v>annual period 27</v>
      </c>
      <c r="D8275" t="b">
        <f t="shared" si="384"/>
        <v>0</v>
      </c>
      <c r="E8275">
        <f t="shared" si="386"/>
        <v>1343</v>
      </c>
      <c r="F8275" s="5" cm="1">
        <f t="array" ref="F8275">INDEX(_xlfn._xlws.FILTER(A$9:A$16378,E8275=E$9:E$16378*ISNUMBER(A$9:A$16378)),1)</f>
        <v>44675</v>
      </c>
      <c r="G8275" s="5" cm="1">
        <f t="array" ref="G8275">INDEX(_xlfn._xlws.FILTER(A$9:A$16378,E8275=E$9:E$16378*ISNUMBER(A$9:A$16378)),COUNT(_xlfn._xlws.FILTER(A$9:A$16378,E8275=E$9:E$16378*ISNUMBER(A$9:A$16378))))</f>
        <v>44675</v>
      </c>
      <c r="H8275">
        <v>8275</v>
      </c>
      <c r="I8275" s="10" cm="1">
        <f t="array" ref="I8275">_xlfn.IFS(AND(OR(_xlfn._xlws.FILTER(D$9:D$16388,E$9:E$16388=E8275)),ROW()=_xlfn.MINIFS(_xlfn.ANCHORARRAY(H$9),E$9:E$16388,E8275)),A8275-C$4,ROW()=_xlfn.MINIFS(_xlfn.ANCHORARRAY(H$9),E$9:E$16388,E8275),IFERROR(A8275-INDEX(G$9:G$16388,MATCH(E8275-1,E$9:E$16388,0)),A8275-C$4),ISNUMBER(A8275),A8275-F8275,TRUE,"")</f>
        <v>2</v>
      </c>
      <c r="J8275" t="b">
        <f t="shared" si="385"/>
        <v>0</v>
      </c>
      <c r="L8275" s="5"/>
    </row>
    <row r="8276" spans="1:12">
      <c r="A8276" s="1" t="s">
        <v>14</v>
      </c>
      <c r="B8276" s="4" t="str">
        <f>"annual period "&amp;COUNTIF(D$9:D8276,TRUE)</f>
        <v>annual period 27</v>
      </c>
      <c r="D8276" t="b">
        <f t="shared" si="384"/>
        <v>0</v>
      </c>
      <c r="E8276">
        <f t="shared" si="386"/>
        <v>1344</v>
      </c>
      <c r="F8276" s="5" cm="1">
        <f t="array" ref="F8276">INDEX(_xlfn._xlws.FILTER(A$9:A$16378,E8276=E$9:E$16378*ISNUMBER(A$9:A$16378)),1)</f>
        <v>44678</v>
      </c>
      <c r="G8276" s="5" cm="1">
        <f t="array" ref="G8276">INDEX(_xlfn._xlws.FILTER(A$9:A$16378,E8276=E$9:E$16378*ISNUMBER(A$9:A$16378)),COUNT(_xlfn._xlws.FILTER(A$9:A$16378,E8276=E$9:E$16378*ISNUMBER(A$9:A$16378))))</f>
        <v>44680</v>
      </c>
      <c r="H8276" t="str">
        <v/>
      </c>
      <c r="I8276" s="10" t="str" cm="1">
        <f t="array" ref="I8276">_xlfn.IFS(AND(OR(_xlfn._xlws.FILTER(D$9:D$16388,E$9:E$16388=E8276)),ROW()=_xlfn.MINIFS(_xlfn.ANCHORARRAY(H$9),E$9:E$16388,E8276)),A8276-C$4,ROW()=_xlfn.MINIFS(_xlfn.ANCHORARRAY(H$9),E$9:E$16388,E8276),IFERROR(A8276-INDEX(G$9:G$16388,MATCH(E8276-1,E$9:E$16388,0)),A8276-C$4),ISNUMBER(A8276),A8276-F8276,TRUE,"")</f>
        <v/>
      </c>
      <c r="J8276" t="str">
        <f t="shared" si="385"/>
        <v/>
      </c>
      <c r="L8276" s="5"/>
    </row>
    <row r="8277" spans="1:12">
      <c r="A8277" s="2"/>
      <c r="B8277" s="4" t="str">
        <f>"annual period "&amp;COUNTIF(D$9:D8277,TRUE)</f>
        <v>annual period 27</v>
      </c>
      <c r="D8277" t="b">
        <f t="shared" si="384"/>
        <v>0</v>
      </c>
      <c r="E8277">
        <f t="shared" si="386"/>
        <v>1344</v>
      </c>
      <c r="F8277" s="5" cm="1">
        <f t="array" ref="F8277">INDEX(_xlfn._xlws.FILTER(A$9:A$16378,E8277=E$9:E$16378*ISNUMBER(A$9:A$16378)),1)</f>
        <v>44678</v>
      </c>
      <c r="G8277" s="5" cm="1">
        <f t="array" ref="G8277">INDEX(_xlfn._xlws.FILTER(A$9:A$16378,E8277=E$9:E$16378*ISNUMBER(A$9:A$16378)),COUNT(_xlfn._xlws.FILTER(A$9:A$16378,E8277=E$9:E$16378*ISNUMBER(A$9:A$16378))))</f>
        <v>44680</v>
      </c>
      <c r="H8277" t="str">
        <v/>
      </c>
      <c r="I8277" s="10" t="str" cm="1">
        <f t="array" ref="I8277">_xlfn.IFS(AND(OR(_xlfn._xlws.FILTER(D$9:D$16388,E$9:E$16388=E8277)),ROW()=_xlfn.MINIFS(_xlfn.ANCHORARRAY(H$9),E$9:E$16388,E8277)),A8277-C$4,ROW()=_xlfn.MINIFS(_xlfn.ANCHORARRAY(H$9),E$9:E$16388,E8277),IFERROR(A8277-INDEX(G$9:G$16388,MATCH(E8277-1,E$9:E$16388,0)),A8277-C$4),ISNUMBER(A8277),A8277-F8277,TRUE,"")</f>
        <v/>
      </c>
      <c r="J8277" t="str">
        <f t="shared" si="385"/>
        <v/>
      </c>
      <c r="L8277" s="5"/>
    </row>
    <row r="8278" spans="1:12">
      <c r="A8278" s="3">
        <v>44678</v>
      </c>
      <c r="B8278" s="4" t="str">
        <f>"annual period "&amp;COUNTIF(D$9:D8278,TRUE)</f>
        <v>annual period 27</v>
      </c>
      <c r="D8278" t="b">
        <f t="shared" si="384"/>
        <v>0</v>
      </c>
      <c r="E8278">
        <f t="shared" si="386"/>
        <v>1344</v>
      </c>
      <c r="F8278" s="5" cm="1">
        <f t="array" ref="F8278">INDEX(_xlfn._xlws.FILTER(A$9:A$16378,E8278=E$9:E$16378*ISNUMBER(A$9:A$16378)),1)</f>
        <v>44678</v>
      </c>
      <c r="G8278" s="5" cm="1">
        <f t="array" ref="G8278">INDEX(_xlfn._xlws.FILTER(A$9:A$16378,E8278=E$9:E$16378*ISNUMBER(A$9:A$16378)),COUNT(_xlfn._xlws.FILTER(A$9:A$16378,E8278=E$9:E$16378*ISNUMBER(A$9:A$16378))))</f>
        <v>44680</v>
      </c>
      <c r="H8278">
        <v>8278</v>
      </c>
      <c r="I8278" s="10" cm="1">
        <f t="array" ref="I8278">_xlfn.IFS(AND(OR(_xlfn._xlws.FILTER(D$9:D$16388,E$9:E$16388=E8278)),ROW()=_xlfn.MINIFS(_xlfn.ANCHORARRAY(H$9),E$9:E$16388,E8278)),A8278-C$4,ROW()=_xlfn.MINIFS(_xlfn.ANCHORARRAY(H$9),E$9:E$16388,E8278),IFERROR(A8278-INDEX(G$9:G$16388,MATCH(E8278-1,E$9:E$16388,0)),A8278-C$4),ISNUMBER(A8278),A8278-F8278,TRUE,"")</f>
        <v>3</v>
      </c>
      <c r="J8278" t="b">
        <f t="shared" si="385"/>
        <v>0</v>
      </c>
      <c r="L8278" s="5"/>
    </row>
    <row r="8279" spans="1:12">
      <c r="B8279" s="4" t="str">
        <f>"annual period "&amp;COUNTIF(D$9:D8279,TRUE)</f>
        <v>annual period 27</v>
      </c>
      <c r="D8279" t="b">
        <f t="shared" si="384"/>
        <v>0</v>
      </c>
      <c r="E8279">
        <f t="shared" si="386"/>
        <v>1344</v>
      </c>
      <c r="F8279" s="5" cm="1">
        <f t="array" ref="F8279">INDEX(_xlfn._xlws.FILTER(A$9:A$16378,E8279=E$9:E$16378*ISNUMBER(A$9:A$16378)),1)</f>
        <v>44678</v>
      </c>
      <c r="G8279" s="5" cm="1">
        <f t="array" ref="G8279">INDEX(_xlfn._xlws.FILTER(A$9:A$16378,E8279=E$9:E$16378*ISNUMBER(A$9:A$16378)),COUNT(_xlfn._xlws.FILTER(A$9:A$16378,E8279=E$9:E$16378*ISNUMBER(A$9:A$16378))))</f>
        <v>44680</v>
      </c>
      <c r="H8279" t="str">
        <v/>
      </c>
      <c r="I8279" s="10" t="str" cm="1">
        <f t="array" ref="I8279">_xlfn.IFS(AND(OR(_xlfn._xlws.FILTER(D$9:D$16388,E$9:E$16388=E8279)),ROW()=_xlfn.MINIFS(_xlfn.ANCHORARRAY(H$9),E$9:E$16388,E8279)),A8279-C$4,ROW()=_xlfn.MINIFS(_xlfn.ANCHORARRAY(H$9),E$9:E$16388,E8279),IFERROR(A8279-INDEX(G$9:G$16388,MATCH(E8279-1,E$9:E$16388,0)),A8279-C$4),ISNUMBER(A8279),A8279-F8279,TRUE,"")</f>
        <v/>
      </c>
      <c r="J8279" t="str">
        <f t="shared" si="385"/>
        <v/>
      </c>
      <c r="L8279" s="5"/>
    </row>
    <row r="8280" spans="1:12">
      <c r="A8280" s="3">
        <v>44680</v>
      </c>
      <c r="B8280" s="4" t="str">
        <f>"annual period "&amp;COUNTIF(D$9:D8280,TRUE)</f>
        <v>annual period 27</v>
      </c>
      <c r="D8280" t="b">
        <f t="shared" si="384"/>
        <v>0</v>
      </c>
      <c r="E8280">
        <f t="shared" si="386"/>
        <v>1344</v>
      </c>
      <c r="F8280" s="5" cm="1">
        <f t="array" ref="F8280">INDEX(_xlfn._xlws.FILTER(A$9:A$16378,E8280=E$9:E$16378*ISNUMBER(A$9:A$16378)),1)</f>
        <v>44678</v>
      </c>
      <c r="G8280" s="5" cm="1">
        <f t="array" ref="G8280">INDEX(_xlfn._xlws.FILTER(A$9:A$16378,E8280=E$9:E$16378*ISNUMBER(A$9:A$16378)),COUNT(_xlfn._xlws.FILTER(A$9:A$16378,E8280=E$9:E$16378*ISNUMBER(A$9:A$16378))))</f>
        <v>44680</v>
      </c>
      <c r="H8280" t="str">
        <v/>
      </c>
      <c r="I8280" s="10" cm="1">
        <f t="array" ref="I8280">_xlfn.IFS(AND(OR(_xlfn._xlws.FILTER(D$9:D$16388,E$9:E$16388=E8280)),ROW()=_xlfn.MINIFS(_xlfn.ANCHORARRAY(H$9),E$9:E$16388,E8280)),A8280-C$4,ROW()=_xlfn.MINIFS(_xlfn.ANCHORARRAY(H$9),E$9:E$16388,E8280),IFERROR(A8280-INDEX(G$9:G$16388,MATCH(E8280-1,E$9:E$16388,0)),A8280-C$4),ISNUMBER(A8280),A8280-F8280,TRUE,"")</f>
        <v>2</v>
      </c>
      <c r="J8280" t="b">
        <f t="shared" si="385"/>
        <v>0</v>
      </c>
      <c r="L8280" s="5"/>
    </row>
    <row r="8281" spans="1:12">
      <c r="A8281" s="1" t="s">
        <v>14</v>
      </c>
      <c r="B8281" s="4" t="str">
        <f>"annual period "&amp;COUNTIF(D$9:D8281,TRUE)</f>
        <v>annual period 27</v>
      </c>
      <c r="D8281" t="b">
        <f t="shared" si="384"/>
        <v>0</v>
      </c>
      <c r="E8281">
        <f t="shared" si="386"/>
        <v>1345</v>
      </c>
      <c r="F8281" s="5" cm="1">
        <f t="array" ref="F8281">INDEX(_xlfn._xlws.FILTER(A$9:A$16378,E8281=E$9:E$16378*ISNUMBER(A$9:A$16378)),1)</f>
        <v>44690</v>
      </c>
      <c r="G8281" s="5" cm="1">
        <f t="array" ref="G8281">INDEX(_xlfn._xlws.FILTER(A$9:A$16378,E8281=E$9:E$16378*ISNUMBER(A$9:A$16378)),COUNT(_xlfn._xlws.FILTER(A$9:A$16378,E8281=E$9:E$16378*ISNUMBER(A$9:A$16378))))</f>
        <v>44690</v>
      </c>
      <c r="H8281" t="str">
        <v/>
      </c>
      <c r="I8281" s="10" t="str" cm="1">
        <f t="array" ref="I8281">_xlfn.IFS(AND(OR(_xlfn._xlws.FILTER(D$9:D$16388,E$9:E$16388=E8281)),ROW()=_xlfn.MINIFS(_xlfn.ANCHORARRAY(H$9),E$9:E$16388,E8281)),A8281-C$4,ROW()=_xlfn.MINIFS(_xlfn.ANCHORARRAY(H$9),E$9:E$16388,E8281),IFERROR(A8281-INDEX(G$9:G$16388,MATCH(E8281-1,E$9:E$16388,0)),A8281-C$4),ISNUMBER(A8281),A8281-F8281,TRUE,"")</f>
        <v/>
      </c>
      <c r="J8281" t="str">
        <f t="shared" si="385"/>
        <v/>
      </c>
      <c r="L8281" s="5"/>
    </row>
    <row r="8282" spans="1:12">
      <c r="A8282" s="2"/>
      <c r="B8282" s="4" t="str">
        <f>"annual period "&amp;COUNTIF(D$9:D8282,TRUE)</f>
        <v>annual period 27</v>
      </c>
      <c r="D8282" t="b">
        <f t="shared" si="384"/>
        <v>0</v>
      </c>
      <c r="E8282">
        <f t="shared" si="386"/>
        <v>1345</v>
      </c>
      <c r="F8282" s="5" cm="1">
        <f t="array" ref="F8282">INDEX(_xlfn._xlws.FILTER(A$9:A$16378,E8282=E$9:E$16378*ISNUMBER(A$9:A$16378)),1)</f>
        <v>44690</v>
      </c>
      <c r="G8282" s="5" cm="1">
        <f t="array" ref="G8282">INDEX(_xlfn._xlws.FILTER(A$9:A$16378,E8282=E$9:E$16378*ISNUMBER(A$9:A$16378)),COUNT(_xlfn._xlws.FILTER(A$9:A$16378,E8282=E$9:E$16378*ISNUMBER(A$9:A$16378))))</f>
        <v>44690</v>
      </c>
      <c r="H8282" t="str">
        <v/>
      </c>
      <c r="I8282" s="10" t="str" cm="1">
        <f t="array" ref="I8282">_xlfn.IFS(AND(OR(_xlfn._xlws.FILTER(D$9:D$16388,E$9:E$16388=E8282)),ROW()=_xlfn.MINIFS(_xlfn.ANCHORARRAY(H$9),E$9:E$16388,E8282)),A8282-C$4,ROW()=_xlfn.MINIFS(_xlfn.ANCHORARRAY(H$9),E$9:E$16388,E8282),IFERROR(A8282-INDEX(G$9:G$16388,MATCH(E8282-1,E$9:E$16388,0)),A8282-C$4),ISNUMBER(A8282),A8282-F8282,TRUE,"")</f>
        <v/>
      </c>
      <c r="J8282" t="str">
        <f t="shared" si="385"/>
        <v/>
      </c>
      <c r="L8282" s="5"/>
    </row>
    <row r="8283" spans="1:12">
      <c r="A8283" s="3">
        <v>44690</v>
      </c>
      <c r="B8283" s="4" t="str">
        <f>"annual period "&amp;COUNTIF(D$9:D8283,TRUE)</f>
        <v>annual period 27</v>
      </c>
      <c r="D8283" t="b">
        <f t="shared" si="384"/>
        <v>0</v>
      </c>
      <c r="E8283">
        <f t="shared" si="386"/>
        <v>1345</v>
      </c>
      <c r="F8283" s="5" cm="1">
        <f t="array" ref="F8283">INDEX(_xlfn._xlws.FILTER(A$9:A$16378,E8283=E$9:E$16378*ISNUMBER(A$9:A$16378)),1)</f>
        <v>44690</v>
      </c>
      <c r="G8283" s="5" cm="1">
        <f t="array" ref="G8283">INDEX(_xlfn._xlws.FILTER(A$9:A$16378,E8283=E$9:E$16378*ISNUMBER(A$9:A$16378)),COUNT(_xlfn._xlws.FILTER(A$9:A$16378,E8283=E$9:E$16378*ISNUMBER(A$9:A$16378))))</f>
        <v>44690</v>
      </c>
      <c r="H8283">
        <v>8283</v>
      </c>
      <c r="I8283" s="10" cm="1">
        <f t="array" ref="I8283">_xlfn.IFS(AND(OR(_xlfn._xlws.FILTER(D$9:D$16388,E$9:E$16388=E8283)),ROW()=_xlfn.MINIFS(_xlfn.ANCHORARRAY(H$9),E$9:E$16388,E8283)),A8283-C$4,ROW()=_xlfn.MINIFS(_xlfn.ANCHORARRAY(H$9),E$9:E$16388,E8283),IFERROR(A8283-INDEX(G$9:G$16388,MATCH(E8283-1,E$9:E$16388,0)),A8283-C$4),ISNUMBER(A8283),A8283-F8283,TRUE,"")</f>
        <v>10</v>
      </c>
      <c r="J8283" t="b">
        <f t="shared" si="385"/>
        <v>0</v>
      </c>
      <c r="L8283" s="5"/>
    </row>
    <row r="8284" spans="1:12">
      <c r="B8284" s="4" t="str">
        <f>"annual period "&amp;COUNTIF(D$9:D8284,TRUE)</f>
        <v>annual period 27</v>
      </c>
      <c r="D8284" t="b">
        <f t="shared" si="384"/>
        <v>0</v>
      </c>
      <c r="E8284">
        <f t="shared" si="386"/>
        <v>1345</v>
      </c>
      <c r="F8284" s="5" cm="1">
        <f t="array" ref="F8284">INDEX(_xlfn._xlws.FILTER(A$9:A$16378,E8284=E$9:E$16378*ISNUMBER(A$9:A$16378)),1)</f>
        <v>44690</v>
      </c>
      <c r="G8284" s="5" cm="1">
        <f t="array" ref="G8284">INDEX(_xlfn._xlws.FILTER(A$9:A$16378,E8284=E$9:E$16378*ISNUMBER(A$9:A$16378)),COUNT(_xlfn._xlws.FILTER(A$9:A$16378,E8284=E$9:E$16378*ISNUMBER(A$9:A$16378))))</f>
        <v>44690</v>
      </c>
      <c r="H8284" t="str">
        <v/>
      </c>
      <c r="I8284" s="10" t="str" cm="1">
        <f t="array" ref="I8284">_xlfn.IFS(AND(OR(_xlfn._xlws.FILTER(D$9:D$16388,E$9:E$16388=E8284)),ROW()=_xlfn.MINIFS(_xlfn.ANCHORARRAY(H$9),E$9:E$16388,E8284)),A8284-C$4,ROW()=_xlfn.MINIFS(_xlfn.ANCHORARRAY(H$9),E$9:E$16388,E8284),IFERROR(A8284-INDEX(G$9:G$16388,MATCH(E8284-1,E$9:E$16388,0)),A8284-C$4),ISNUMBER(A8284),A8284-F8284,TRUE,"")</f>
        <v/>
      </c>
      <c r="J8284" t="str">
        <f t="shared" si="385"/>
        <v/>
      </c>
      <c r="L8284" s="5"/>
    </row>
    <row r="8285" spans="1:12">
      <c r="A8285" s="3">
        <v>44690</v>
      </c>
      <c r="B8285" s="4" t="str">
        <f>"annual period "&amp;COUNTIF(D$9:D8285,TRUE)</f>
        <v>annual period 27</v>
      </c>
      <c r="D8285" t="b">
        <f t="shared" si="384"/>
        <v>0</v>
      </c>
      <c r="E8285">
        <f t="shared" si="386"/>
        <v>1345</v>
      </c>
      <c r="F8285" s="5" cm="1">
        <f t="array" ref="F8285">INDEX(_xlfn._xlws.FILTER(A$9:A$16378,E8285=E$9:E$16378*ISNUMBER(A$9:A$16378)),1)</f>
        <v>44690</v>
      </c>
      <c r="G8285" s="5" cm="1">
        <f t="array" ref="G8285">INDEX(_xlfn._xlws.FILTER(A$9:A$16378,E8285=E$9:E$16378*ISNUMBER(A$9:A$16378)),COUNT(_xlfn._xlws.FILTER(A$9:A$16378,E8285=E$9:E$16378*ISNUMBER(A$9:A$16378))))</f>
        <v>44690</v>
      </c>
      <c r="H8285">
        <v>8285</v>
      </c>
      <c r="I8285" s="10" cm="1">
        <f t="array" ref="I8285">_xlfn.IFS(AND(OR(_xlfn._xlws.FILTER(D$9:D$16388,E$9:E$16388=E8285)),ROW()=_xlfn.MINIFS(_xlfn.ANCHORARRAY(H$9),E$9:E$16388,E8285)),A8285-C$4,ROW()=_xlfn.MINIFS(_xlfn.ANCHORARRAY(H$9),E$9:E$16388,E8285),IFERROR(A8285-INDEX(G$9:G$16388,MATCH(E8285-1,E$9:E$16388,0)),A8285-C$4),ISNUMBER(A8285),A8285-F8285,TRUE,"")</f>
        <v>0</v>
      </c>
      <c r="J8285" t="b">
        <f t="shared" si="385"/>
        <v>0</v>
      </c>
      <c r="L8285" s="5"/>
    </row>
    <row r="8286" spans="1:12">
      <c r="A8286" s="1" t="s">
        <v>14</v>
      </c>
      <c r="B8286" s="4" t="str">
        <f>"annual period "&amp;COUNTIF(D$9:D8286,TRUE)</f>
        <v>annual period 27</v>
      </c>
      <c r="D8286" t="b">
        <f t="shared" si="384"/>
        <v>0</v>
      </c>
      <c r="E8286">
        <f t="shared" si="386"/>
        <v>1346</v>
      </c>
      <c r="F8286" s="5" cm="1">
        <f t="array" ref="F8286">INDEX(_xlfn._xlws.FILTER(A$9:A$16378,E8286=E$9:E$16378*ISNUMBER(A$9:A$16378)),1)</f>
        <v>44694</v>
      </c>
      <c r="G8286" s="5" cm="1">
        <f t="array" ref="G8286">INDEX(_xlfn._xlws.FILTER(A$9:A$16378,E8286=E$9:E$16378*ISNUMBER(A$9:A$16378)),COUNT(_xlfn._xlws.FILTER(A$9:A$16378,E8286=E$9:E$16378*ISNUMBER(A$9:A$16378))))</f>
        <v>44694</v>
      </c>
      <c r="H8286" t="str">
        <v/>
      </c>
      <c r="I8286" s="10" t="str" cm="1">
        <f t="array" ref="I8286">_xlfn.IFS(AND(OR(_xlfn._xlws.FILTER(D$9:D$16388,E$9:E$16388=E8286)),ROW()=_xlfn.MINIFS(_xlfn.ANCHORARRAY(H$9),E$9:E$16388,E8286)),A8286-C$4,ROW()=_xlfn.MINIFS(_xlfn.ANCHORARRAY(H$9),E$9:E$16388,E8286),IFERROR(A8286-INDEX(G$9:G$16388,MATCH(E8286-1,E$9:E$16388,0)),A8286-C$4),ISNUMBER(A8286),A8286-F8286,TRUE,"")</f>
        <v/>
      </c>
      <c r="J8286" t="str">
        <f t="shared" si="385"/>
        <v/>
      </c>
      <c r="L8286" s="5"/>
    </row>
    <row r="8287" spans="1:12">
      <c r="A8287" s="2"/>
      <c r="B8287" s="4" t="str">
        <f>"annual period "&amp;COUNTIF(D$9:D8287,TRUE)</f>
        <v>annual period 27</v>
      </c>
      <c r="D8287" t="b">
        <f t="shared" si="384"/>
        <v>0</v>
      </c>
      <c r="E8287">
        <f t="shared" si="386"/>
        <v>1346</v>
      </c>
      <c r="F8287" s="5" cm="1">
        <f t="array" ref="F8287">INDEX(_xlfn._xlws.FILTER(A$9:A$16378,E8287=E$9:E$16378*ISNUMBER(A$9:A$16378)),1)</f>
        <v>44694</v>
      </c>
      <c r="G8287" s="5" cm="1">
        <f t="array" ref="G8287">INDEX(_xlfn._xlws.FILTER(A$9:A$16378,E8287=E$9:E$16378*ISNUMBER(A$9:A$16378)),COUNT(_xlfn._xlws.FILTER(A$9:A$16378,E8287=E$9:E$16378*ISNUMBER(A$9:A$16378))))</f>
        <v>44694</v>
      </c>
      <c r="H8287" t="str">
        <v/>
      </c>
      <c r="I8287" s="10" t="str" cm="1">
        <f t="array" ref="I8287">_xlfn.IFS(AND(OR(_xlfn._xlws.FILTER(D$9:D$16388,E$9:E$16388=E8287)),ROW()=_xlfn.MINIFS(_xlfn.ANCHORARRAY(H$9),E$9:E$16388,E8287)),A8287-C$4,ROW()=_xlfn.MINIFS(_xlfn.ANCHORARRAY(H$9),E$9:E$16388,E8287),IFERROR(A8287-INDEX(G$9:G$16388,MATCH(E8287-1,E$9:E$16388,0)),A8287-C$4),ISNUMBER(A8287),A8287-F8287,TRUE,"")</f>
        <v/>
      </c>
      <c r="J8287" t="str">
        <f t="shared" si="385"/>
        <v/>
      </c>
      <c r="L8287" s="5"/>
    </row>
    <row r="8288" spans="1:12">
      <c r="A8288" s="3">
        <v>44694</v>
      </c>
      <c r="B8288" s="4" t="str">
        <f>"annual period "&amp;COUNTIF(D$9:D8288,TRUE)</f>
        <v>annual period 27</v>
      </c>
      <c r="D8288" t="b">
        <f t="shared" ref="D8288:D8351" si="387">F8287-F8288&gt;300</f>
        <v>0</v>
      </c>
      <c r="E8288">
        <f t="shared" si="386"/>
        <v>1346</v>
      </c>
      <c r="F8288" s="5" cm="1">
        <f t="array" ref="F8288">INDEX(_xlfn._xlws.FILTER(A$9:A$16378,E8288=E$9:E$16378*ISNUMBER(A$9:A$16378)),1)</f>
        <v>44694</v>
      </c>
      <c r="G8288" s="5" cm="1">
        <f t="array" ref="G8288">INDEX(_xlfn._xlws.FILTER(A$9:A$16378,E8288=E$9:E$16378*ISNUMBER(A$9:A$16378)),COUNT(_xlfn._xlws.FILTER(A$9:A$16378,E8288=E$9:E$16378*ISNUMBER(A$9:A$16378))))</f>
        <v>44694</v>
      </c>
      <c r="H8288">
        <v>8288</v>
      </c>
      <c r="I8288" s="10" cm="1">
        <f t="array" ref="I8288">_xlfn.IFS(AND(OR(_xlfn._xlws.FILTER(D$9:D$16388,E$9:E$16388=E8288)),ROW()=_xlfn.MINIFS(_xlfn.ANCHORARRAY(H$9),E$9:E$16388,E8288)),A8288-C$4,ROW()=_xlfn.MINIFS(_xlfn.ANCHORARRAY(H$9),E$9:E$16388,E8288),IFERROR(A8288-INDEX(G$9:G$16388,MATCH(E8288-1,E$9:E$16388,0)),A8288-C$4),ISNUMBER(A8288),A8288-F8288,TRUE,"")</f>
        <v>4</v>
      </c>
      <c r="J8288" t="b">
        <f t="shared" si="385"/>
        <v>0</v>
      </c>
      <c r="L8288" s="5"/>
    </row>
    <row r="8289" spans="1:12">
      <c r="A8289" s="1" t="s">
        <v>14</v>
      </c>
      <c r="B8289" s="4" t="str">
        <f>"annual period "&amp;COUNTIF(D$9:D8289,TRUE)</f>
        <v>annual period 27</v>
      </c>
      <c r="D8289" t="b">
        <f t="shared" si="387"/>
        <v>0</v>
      </c>
      <c r="E8289">
        <f t="shared" si="386"/>
        <v>1347</v>
      </c>
      <c r="F8289" s="5" cm="1">
        <f t="array" ref="F8289">INDEX(_xlfn._xlws.FILTER(A$9:A$16378,E8289=E$9:E$16378*ISNUMBER(A$9:A$16378)),1)</f>
        <v>44696</v>
      </c>
      <c r="G8289" s="5" cm="1">
        <f t="array" ref="G8289">INDEX(_xlfn._xlws.FILTER(A$9:A$16378,E8289=E$9:E$16378*ISNUMBER(A$9:A$16378)),COUNT(_xlfn._xlws.FILTER(A$9:A$16378,E8289=E$9:E$16378*ISNUMBER(A$9:A$16378))))</f>
        <v>44697</v>
      </c>
      <c r="H8289" t="str">
        <v/>
      </c>
      <c r="I8289" s="10" t="str" cm="1">
        <f t="array" ref="I8289">_xlfn.IFS(AND(OR(_xlfn._xlws.FILTER(D$9:D$16388,E$9:E$16388=E8289)),ROW()=_xlfn.MINIFS(_xlfn.ANCHORARRAY(H$9),E$9:E$16388,E8289)),A8289-C$4,ROW()=_xlfn.MINIFS(_xlfn.ANCHORARRAY(H$9),E$9:E$16388,E8289),IFERROR(A8289-INDEX(G$9:G$16388,MATCH(E8289-1,E$9:E$16388,0)),A8289-C$4),ISNUMBER(A8289),A8289-F8289,TRUE,"")</f>
        <v/>
      </c>
      <c r="J8289" t="str">
        <f t="shared" si="385"/>
        <v/>
      </c>
      <c r="L8289" s="5"/>
    </row>
    <row r="8290" spans="1:12">
      <c r="A8290" s="2"/>
      <c r="B8290" s="4" t="str">
        <f>"annual period "&amp;COUNTIF(D$9:D8290,TRUE)</f>
        <v>annual period 27</v>
      </c>
      <c r="D8290" t="b">
        <f t="shared" si="387"/>
        <v>0</v>
      </c>
      <c r="E8290">
        <f t="shared" si="386"/>
        <v>1347</v>
      </c>
      <c r="F8290" s="5" cm="1">
        <f t="array" ref="F8290">INDEX(_xlfn._xlws.FILTER(A$9:A$16378,E8290=E$9:E$16378*ISNUMBER(A$9:A$16378)),1)</f>
        <v>44696</v>
      </c>
      <c r="G8290" s="5" cm="1">
        <f t="array" ref="G8290">INDEX(_xlfn._xlws.FILTER(A$9:A$16378,E8290=E$9:E$16378*ISNUMBER(A$9:A$16378)),COUNT(_xlfn._xlws.FILTER(A$9:A$16378,E8290=E$9:E$16378*ISNUMBER(A$9:A$16378))))</f>
        <v>44697</v>
      </c>
      <c r="H8290" t="str">
        <v/>
      </c>
      <c r="I8290" s="10" t="str" cm="1">
        <f t="array" ref="I8290">_xlfn.IFS(AND(OR(_xlfn._xlws.FILTER(D$9:D$16388,E$9:E$16388=E8290)),ROW()=_xlfn.MINIFS(_xlfn.ANCHORARRAY(H$9),E$9:E$16388,E8290)),A8290-C$4,ROW()=_xlfn.MINIFS(_xlfn.ANCHORARRAY(H$9),E$9:E$16388,E8290),IFERROR(A8290-INDEX(G$9:G$16388,MATCH(E8290-1,E$9:E$16388,0)),A8290-C$4),ISNUMBER(A8290),A8290-F8290,TRUE,"")</f>
        <v/>
      </c>
      <c r="J8290" t="str">
        <f t="shared" si="385"/>
        <v/>
      </c>
      <c r="L8290" s="5"/>
    </row>
    <row r="8291" spans="1:12">
      <c r="A8291" s="3">
        <v>44696</v>
      </c>
      <c r="B8291" s="4" t="str">
        <f>"annual period "&amp;COUNTIF(D$9:D8291,TRUE)</f>
        <v>annual period 27</v>
      </c>
      <c r="D8291" t="b">
        <f t="shared" si="387"/>
        <v>0</v>
      </c>
      <c r="E8291">
        <f t="shared" si="386"/>
        <v>1347</v>
      </c>
      <c r="F8291" s="5" cm="1">
        <f t="array" ref="F8291">INDEX(_xlfn._xlws.FILTER(A$9:A$16378,E8291=E$9:E$16378*ISNUMBER(A$9:A$16378)),1)</f>
        <v>44696</v>
      </c>
      <c r="G8291" s="5" cm="1">
        <f t="array" ref="G8291">INDEX(_xlfn._xlws.FILTER(A$9:A$16378,E8291=E$9:E$16378*ISNUMBER(A$9:A$16378)),COUNT(_xlfn._xlws.FILTER(A$9:A$16378,E8291=E$9:E$16378*ISNUMBER(A$9:A$16378))))</f>
        <v>44697</v>
      </c>
      <c r="H8291">
        <v>8291</v>
      </c>
      <c r="I8291" s="10" cm="1">
        <f t="array" ref="I8291">_xlfn.IFS(AND(OR(_xlfn._xlws.FILTER(D$9:D$16388,E$9:E$16388=E8291)),ROW()=_xlfn.MINIFS(_xlfn.ANCHORARRAY(H$9),E$9:E$16388,E8291)),A8291-C$4,ROW()=_xlfn.MINIFS(_xlfn.ANCHORARRAY(H$9),E$9:E$16388,E8291),IFERROR(A8291-INDEX(G$9:G$16388,MATCH(E8291-1,E$9:E$16388,0)),A8291-C$4),ISNUMBER(A8291),A8291-F8291,TRUE,"")</f>
        <v>2</v>
      </c>
      <c r="J8291" t="b">
        <f t="shared" si="385"/>
        <v>0</v>
      </c>
      <c r="L8291" s="5"/>
    </row>
    <row r="8292" spans="1:12">
      <c r="B8292" s="4" t="str">
        <f>"annual period "&amp;COUNTIF(D$9:D8292,TRUE)</f>
        <v>annual period 27</v>
      </c>
      <c r="D8292" t="b">
        <f t="shared" si="387"/>
        <v>0</v>
      </c>
      <c r="E8292">
        <f t="shared" si="386"/>
        <v>1347</v>
      </c>
      <c r="F8292" s="5" cm="1">
        <f t="array" ref="F8292">INDEX(_xlfn._xlws.FILTER(A$9:A$16378,E8292=E$9:E$16378*ISNUMBER(A$9:A$16378)),1)</f>
        <v>44696</v>
      </c>
      <c r="G8292" s="5" cm="1">
        <f t="array" ref="G8292">INDEX(_xlfn._xlws.FILTER(A$9:A$16378,E8292=E$9:E$16378*ISNUMBER(A$9:A$16378)),COUNT(_xlfn._xlws.FILTER(A$9:A$16378,E8292=E$9:E$16378*ISNUMBER(A$9:A$16378))))</f>
        <v>44697</v>
      </c>
      <c r="H8292" t="str">
        <v/>
      </c>
      <c r="I8292" s="10" t="str" cm="1">
        <f t="array" ref="I8292">_xlfn.IFS(AND(OR(_xlfn._xlws.FILTER(D$9:D$16388,E$9:E$16388=E8292)),ROW()=_xlfn.MINIFS(_xlfn.ANCHORARRAY(H$9),E$9:E$16388,E8292)),A8292-C$4,ROW()=_xlfn.MINIFS(_xlfn.ANCHORARRAY(H$9),E$9:E$16388,E8292),IFERROR(A8292-INDEX(G$9:G$16388,MATCH(E8292-1,E$9:E$16388,0)),A8292-C$4),ISNUMBER(A8292),A8292-F8292,TRUE,"")</f>
        <v/>
      </c>
      <c r="J8292" t="str">
        <f t="shared" si="385"/>
        <v/>
      </c>
      <c r="L8292" s="5"/>
    </row>
    <row r="8293" spans="1:12">
      <c r="A8293" s="3">
        <v>44697</v>
      </c>
      <c r="B8293" s="4" t="str">
        <f>"annual period "&amp;COUNTIF(D$9:D8293,TRUE)</f>
        <v>annual period 27</v>
      </c>
      <c r="D8293" t="b">
        <f t="shared" si="387"/>
        <v>0</v>
      </c>
      <c r="E8293">
        <f t="shared" si="386"/>
        <v>1347</v>
      </c>
      <c r="F8293" s="5" cm="1">
        <f t="array" ref="F8293">INDEX(_xlfn._xlws.FILTER(A$9:A$16378,E8293=E$9:E$16378*ISNUMBER(A$9:A$16378)),1)</f>
        <v>44696</v>
      </c>
      <c r="G8293" s="5" cm="1">
        <f t="array" ref="G8293">INDEX(_xlfn._xlws.FILTER(A$9:A$16378,E8293=E$9:E$16378*ISNUMBER(A$9:A$16378)),COUNT(_xlfn._xlws.FILTER(A$9:A$16378,E8293=E$9:E$16378*ISNUMBER(A$9:A$16378))))</f>
        <v>44697</v>
      </c>
      <c r="H8293" t="str">
        <v/>
      </c>
      <c r="I8293" s="10" cm="1">
        <f t="array" ref="I8293">_xlfn.IFS(AND(OR(_xlfn._xlws.FILTER(D$9:D$16388,E$9:E$16388=E8293)),ROW()=_xlfn.MINIFS(_xlfn.ANCHORARRAY(H$9),E$9:E$16388,E8293)),A8293-C$4,ROW()=_xlfn.MINIFS(_xlfn.ANCHORARRAY(H$9),E$9:E$16388,E8293),IFERROR(A8293-INDEX(G$9:G$16388,MATCH(E8293-1,E$9:E$16388,0)),A8293-C$4),ISNUMBER(A8293),A8293-F8293,TRUE,"")</f>
        <v>1</v>
      </c>
      <c r="J8293" t="b">
        <f t="shared" si="385"/>
        <v>0</v>
      </c>
      <c r="L8293" s="5"/>
    </row>
    <row r="8294" spans="1:12">
      <c r="A8294" s="1" t="s">
        <v>14</v>
      </c>
      <c r="B8294" s="4" t="str">
        <f>"annual period "&amp;COUNTIF(D$9:D8294,TRUE)</f>
        <v>annual period 27</v>
      </c>
      <c r="D8294" t="b">
        <f t="shared" si="387"/>
        <v>0</v>
      </c>
      <c r="E8294">
        <f t="shared" si="386"/>
        <v>1348</v>
      </c>
      <c r="F8294" s="5" cm="1">
        <f t="array" ref="F8294">INDEX(_xlfn._xlws.FILTER(A$9:A$16378,E8294=E$9:E$16378*ISNUMBER(A$9:A$16378)),1)</f>
        <v>44729</v>
      </c>
      <c r="G8294" s="5" cm="1">
        <f t="array" ref="G8294">INDEX(_xlfn._xlws.FILTER(A$9:A$16378,E8294=E$9:E$16378*ISNUMBER(A$9:A$16378)),COUNT(_xlfn._xlws.FILTER(A$9:A$16378,E8294=E$9:E$16378*ISNUMBER(A$9:A$16378))))</f>
        <v>44731</v>
      </c>
      <c r="H8294" t="str">
        <v/>
      </c>
      <c r="I8294" s="10" t="str" cm="1">
        <f t="array" ref="I8294">_xlfn.IFS(AND(OR(_xlfn._xlws.FILTER(D$9:D$16388,E$9:E$16388=E8294)),ROW()=_xlfn.MINIFS(_xlfn.ANCHORARRAY(H$9),E$9:E$16388,E8294)),A8294-C$4,ROW()=_xlfn.MINIFS(_xlfn.ANCHORARRAY(H$9),E$9:E$16388,E8294),IFERROR(A8294-INDEX(G$9:G$16388,MATCH(E8294-1,E$9:E$16388,0)),A8294-C$4),ISNUMBER(A8294),A8294-F8294,TRUE,"")</f>
        <v/>
      </c>
      <c r="J8294" t="str">
        <f t="shared" si="385"/>
        <v/>
      </c>
      <c r="L8294" s="5"/>
    </row>
    <row r="8295" spans="1:12">
      <c r="A8295" s="2"/>
      <c r="B8295" s="4" t="str">
        <f>"annual period "&amp;COUNTIF(D$9:D8295,TRUE)</f>
        <v>annual period 27</v>
      </c>
      <c r="D8295" t="b">
        <f t="shared" si="387"/>
        <v>0</v>
      </c>
      <c r="E8295">
        <f t="shared" si="386"/>
        <v>1348</v>
      </c>
      <c r="F8295" s="5" cm="1">
        <f t="array" ref="F8295">INDEX(_xlfn._xlws.FILTER(A$9:A$16378,E8295=E$9:E$16378*ISNUMBER(A$9:A$16378)),1)</f>
        <v>44729</v>
      </c>
      <c r="G8295" s="5" cm="1">
        <f t="array" ref="G8295">INDEX(_xlfn._xlws.FILTER(A$9:A$16378,E8295=E$9:E$16378*ISNUMBER(A$9:A$16378)),COUNT(_xlfn._xlws.FILTER(A$9:A$16378,E8295=E$9:E$16378*ISNUMBER(A$9:A$16378))))</f>
        <v>44731</v>
      </c>
      <c r="H8295" t="str">
        <v/>
      </c>
      <c r="I8295" s="10" t="str" cm="1">
        <f t="array" ref="I8295">_xlfn.IFS(AND(OR(_xlfn._xlws.FILTER(D$9:D$16388,E$9:E$16388=E8295)),ROW()=_xlfn.MINIFS(_xlfn.ANCHORARRAY(H$9),E$9:E$16388,E8295)),A8295-C$4,ROW()=_xlfn.MINIFS(_xlfn.ANCHORARRAY(H$9),E$9:E$16388,E8295),IFERROR(A8295-INDEX(G$9:G$16388,MATCH(E8295-1,E$9:E$16388,0)),A8295-C$4),ISNUMBER(A8295),A8295-F8295,TRUE,"")</f>
        <v/>
      </c>
      <c r="J8295" t="str">
        <f t="shared" si="385"/>
        <v/>
      </c>
      <c r="L8295" s="5"/>
    </row>
    <row r="8296" spans="1:12">
      <c r="A8296" s="3">
        <v>44729</v>
      </c>
      <c r="B8296" s="4" t="str">
        <f>"annual period "&amp;COUNTIF(D$9:D8296,TRUE)</f>
        <v>annual period 27</v>
      </c>
      <c r="D8296" t="b">
        <f t="shared" si="387"/>
        <v>0</v>
      </c>
      <c r="E8296">
        <f t="shared" si="386"/>
        <v>1348</v>
      </c>
      <c r="F8296" s="5" cm="1">
        <f t="array" ref="F8296">INDEX(_xlfn._xlws.FILTER(A$9:A$16378,E8296=E$9:E$16378*ISNUMBER(A$9:A$16378)),1)</f>
        <v>44729</v>
      </c>
      <c r="G8296" s="5" cm="1">
        <f t="array" ref="G8296">INDEX(_xlfn._xlws.FILTER(A$9:A$16378,E8296=E$9:E$16378*ISNUMBER(A$9:A$16378)),COUNT(_xlfn._xlws.FILTER(A$9:A$16378,E8296=E$9:E$16378*ISNUMBER(A$9:A$16378))))</f>
        <v>44731</v>
      </c>
      <c r="H8296">
        <v>8296</v>
      </c>
      <c r="I8296" s="10" cm="1">
        <f t="array" ref="I8296">_xlfn.IFS(AND(OR(_xlfn._xlws.FILTER(D$9:D$16388,E$9:E$16388=E8296)),ROW()=_xlfn.MINIFS(_xlfn.ANCHORARRAY(H$9),E$9:E$16388,E8296)),A8296-C$4,ROW()=_xlfn.MINIFS(_xlfn.ANCHORARRAY(H$9),E$9:E$16388,E8296),IFERROR(A8296-INDEX(G$9:G$16388,MATCH(E8296-1,E$9:E$16388,0)),A8296-C$4),ISNUMBER(A8296),A8296-F8296,TRUE,"")</f>
        <v>32</v>
      </c>
      <c r="J8296" t="b">
        <f t="shared" si="385"/>
        <v>1</v>
      </c>
      <c r="L8296" s="5"/>
    </row>
    <row r="8297" spans="1:12">
      <c r="B8297" s="4" t="str">
        <f>"annual period "&amp;COUNTIF(D$9:D8297,TRUE)</f>
        <v>annual period 27</v>
      </c>
      <c r="D8297" t="b">
        <f t="shared" si="387"/>
        <v>0</v>
      </c>
      <c r="E8297">
        <f t="shared" si="386"/>
        <v>1348</v>
      </c>
      <c r="F8297" s="5" cm="1">
        <f t="array" ref="F8297">INDEX(_xlfn._xlws.FILTER(A$9:A$16378,E8297=E$9:E$16378*ISNUMBER(A$9:A$16378)),1)</f>
        <v>44729</v>
      </c>
      <c r="G8297" s="5" cm="1">
        <f t="array" ref="G8297">INDEX(_xlfn._xlws.FILTER(A$9:A$16378,E8297=E$9:E$16378*ISNUMBER(A$9:A$16378)),COUNT(_xlfn._xlws.FILTER(A$9:A$16378,E8297=E$9:E$16378*ISNUMBER(A$9:A$16378))))</f>
        <v>44731</v>
      </c>
      <c r="H8297" t="str">
        <v/>
      </c>
      <c r="I8297" s="10" t="str" cm="1">
        <f t="array" ref="I8297">_xlfn.IFS(AND(OR(_xlfn._xlws.FILTER(D$9:D$16388,E$9:E$16388=E8297)),ROW()=_xlfn.MINIFS(_xlfn.ANCHORARRAY(H$9),E$9:E$16388,E8297)),A8297-C$4,ROW()=_xlfn.MINIFS(_xlfn.ANCHORARRAY(H$9),E$9:E$16388,E8297),IFERROR(A8297-INDEX(G$9:G$16388,MATCH(E8297-1,E$9:E$16388,0)),A8297-C$4),ISNUMBER(A8297),A8297-F8297,TRUE,"")</f>
        <v/>
      </c>
      <c r="J8297" t="str">
        <f t="shared" si="385"/>
        <v/>
      </c>
      <c r="L8297" s="5"/>
    </row>
    <row r="8298" spans="1:12">
      <c r="A8298" s="3">
        <v>44729</v>
      </c>
      <c r="B8298" s="4" t="str">
        <f>"annual period "&amp;COUNTIF(D$9:D8298,TRUE)</f>
        <v>annual period 27</v>
      </c>
      <c r="D8298" t="b">
        <f t="shared" si="387"/>
        <v>0</v>
      </c>
      <c r="E8298">
        <f t="shared" si="386"/>
        <v>1348</v>
      </c>
      <c r="F8298" s="5" cm="1">
        <f t="array" ref="F8298">INDEX(_xlfn._xlws.FILTER(A$9:A$16378,E8298=E$9:E$16378*ISNUMBER(A$9:A$16378)),1)</f>
        <v>44729</v>
      </c>
      <c r="G8298" s="5" cm="1">
        <f t="array" ref="G8298">INDEX(_xlfn._xlws.FILTER(A$9:A$16378,E8298=E$9:E$16378*ISNUMBER(A$9:A$16378)),COUNT(_xlfn._xlws.FILTER(A$9:A$16378,E8298=E$9:E$16378*ISNUMBER(A$9:A$16378))))</f>
        <v>44731</v>
      </c>
      <c r="H8298">
        <v>8298</v>
      </c>
      <c r="I8298" s="10" cm="1">
        <f t="array" ref="I8298">_xlfn.IFS(AND(OR(_xlfn._xlws.FILTER(D$9:D$16388,E$9:E$16388=E8298)),ROW()=_xlfn.MINIFS(_xlfn.ANCHORARRAY(H$9),E$9:E$16388,E8298)),A8298-C$4,ROW()=_xlfn.MINIFS(_xlfn.ANCHORARRAY(H$9),E$9:E$16388,E8298),IFERROR(A8298-INDEX(G$9:G$16388,MATCH(E8298-1,E$9:E$16388,0)),A8298-C$4),ISNUMBER(A8298),A8298-F8298,TRUE,"")</f>
        <v>0</v>
      </c>
      <c r="J8298" t="b">
        <f t="shared" si="385"/>
        <v>0</v>
      </c>
      <c r="L8298" s="5"/>
    </row>
    <row r="8299" spans="1:12">
      <c r="B8299" s="4" t="str">
        <f>"annual period "&amp;COUNTIF(D$9:D8299,TRUE)</f>
        <v>annual period 27</v>
      </c>
      <c r="D8299" t="b">
        <f t="shared" si="387"/>
        <v>0</v>
      </c>
      <c r="E8299">
        <f t="shared" si="386"/>
        <v>1348</v>
      </c>
      <c r="F8299" s="5" cm="1">
        <f t="array" ref="F8299">INDEX(_xlfn._xlws.FILTER(A$9:A$16378,E8299=E$9:E$16378*ISNUMBER(A$9:A$16378)),1)</f>
        <v>44729</v>
      </c>
      <c r="G8299" s="5" cm="1">
        <f t="array" ref="G8299">INDEX(_xlfn._xlws.FILTER(A$9:A$16378,E8299=E$9:E$16378*ISNUMBER(A$9:A$16378)),COUNT(_xlfn._xlws.FILTER(A$9:A$16378,E8299=E$9:E$16378*ISNUMBER(A$9:A$16378))))</f>
        <v>44731</v>
      </c>
      <c r="H8299" t="str">
        <v/>
      </c>
      <c r="I8299" s="10" t="str" cm="1">
        <f t="array" ref="I8299">_xlfn.IFS(AND(OR(_xlfn._xlws.FILTER(D$9:D$16388,E$9:E$16388=E8299)),ROW()=_xlfn.MINIFS(_xlfn.ANCHORARRAY(H$9),E$9:E$16388,E8299)),A8299-C$4,ROW()=_xlfn.MINIFS(_xlfn.ANCHORARRAY(H$9),E$9:E$16388,E8299),IFERROR(A8299-INDEX(G$9:G$16388,MATCH(E8299-1,E$9:E$16388,0)),A8299-C$4),ISNUMBER(A8299),A8299-F8299,TRUE,"")</f>
        <v/>
      </c>
      <c r="J8299" t="str">
        <f t="shared" si="385"/>
        <v/>
      </c>
      <c r="L8299" s="5"/>
    </row>
    <row r="8300" spans="1:12">
      <c r="A8300" s="3">
        <v>44731</v>
      </c>
      <c r="B8300" s="4" t="str">
        <f>"annual period "&amp;COUNTIF(D$9:D8300,TRUE)</f>
        <v>annual period 27</v>
      </c>
      <c r="D8300" t="b">
        <f t="shared" si="387"/>
        <v>0</v>
      </c>
      <c r="E8300">
        <f t="shared" si="386"/>
        <v>1348</v>
      </c>
      <c r="F8300" s="5" cm="1">
        <f t="array" ref="F8300">INDEX(_xlfn._xlws.FILTER(A$9:A$16378,E8300=E$9:E$16378*ISNUMBER(A$9:A$16378)),1)</f>
        <v>44729</v>
      </c>
      <c r="G8300" s="5" cm="1">
        <f t="array" ref="G8300">INDEX(_xlfn._xlws.FILTER(A$9:A$16378,E8300=E$9:E$16378*ISNUMBER(A$9:A$16378)),COUNT(_xlfn._xlws.FILTER(A$9:A$16378,E8300=E$9:E$16378*ISNUMBER(A$9:A$16378))))</f>
        <v>44731</v>
      </c>
      <c r="H8300" t="str">
        <v/>
      </c>
      <c r="I8300" s="10" cm="1">
        <f t="array" ref="I8300">_xlfn.IFS(AND(OR(_xlfn._xlws.FILTER(D$9:D$16388,E$9:E$16388=E8300)),ROW()=_xlfn.MINIFS(_xlfn.ANCHORARRAY(H$9),E$9:E$16388,E8300)),A8300-C$4,ROW()=_xlfn.MINIFS(_xlfn.ANCHORARRAY(H$9),E$9:E$16388,E8300),IFERROR(A8300-INDEX(G$9:G$16388,MATCH(E8300-1,E$9:E$16388,0)),A8300-C$4),ISNUMBER(A8300),A8300-F8300,TRUE,"")</f>
        <v>2</v>
      </c>
      <c r="J8300" t="b">
        <f t="shared" si="385"/>
        <v>0</v>
      </c>
      <c r="L8300" s="5"/>
    </row>
    <row r="8301" spans="1:12">
      <c r="B8301" s="4" t="str">
        <f>"annual period "&amp;COUNTIF(D$9:D8301,TRUE)</f>
        <v>annual period 27</v>
      </c>
      <c r="D8301" t="b">
        <f t="shared" si="387"/>
        <v>0</v>
      </c>
      <c r="E8301">
        <f t="shared" si="386"/>
        <v>1348</v>
      </c>
      <c r="F8301" s="5" cm="1">
        <f t="array" ref="F8301">INDEX(_xlfn._xlws.FILTER(A$9:A$16378,E8301=E$9:E$16378*ISNUMBER(A$9:A$16378)),1)</f>
        <v>44729</v>
      </c>
      <c r="G8301" s="5" cm="1">
        <f t="array" ref="G8301">INDEX(_xlfn._xlws.FILTER(A$9:A$16378,E8301=E$9:E$16378*ISNUMBER(A$9:A$16378)),COUNT(_xlfn._xlws.FILTER(A$9:A$16378,E8301=E$9:E$16378*ISNUMBER(A$9:A$16378))))</f>
        <v>44731</v>
      </c>
      <c r="H8301" t="str">
        <v/>
      </c>
      <c r="I8301" s="10" t="str" cm="1">
        <f t="array" ref="I8301">_xlfn.IFS(AND(OR(_xlfn._xlws.FILTER(D$9:D$16388,E$9:E$16388=E8301)),ROW()=_xlfn.MINIFS(_xlfn.ANCHORARRAY(H$9),E$9:E$16388,E8301)),A8301-C$4,ROW()=_xlfn.MINIFS(_xlfn.ANCHORARRAY(H$9),E$9:E$16388,E8301),IFERROR(A8301-INDEX(G$9:G$16388,MATCH(E8301-1,E$9:E$16388,0)),A8301-C$4),ISNUMBER(A8301),A8301-F8301,TRUE,"")</f>
        <v/>
      </c>
      <c r="J8301" t="str">
        <f t="shared" si="385"/>
        <v/>
      </c>
      <c r="L8301" s="5"/>
    </row>
    <row r="8302" spans="1:12">
      <c r="A8302" s="3">
        <v>44731</v>
      </c>
      <c r="B8302" s="4" t="str">
        <f>"annual period "&amp;COUNTIF(D$9:D8302,TRUE)</f>
        <v>annual period 27</v>
      </c>
      <c r="D8302" t="b">
        <f t="shared" si="387"/>
        <v>0</v>
      </c>
      <c r="E8302">
        <f t="shared" si="386"/>
        <v>1348</v>
      </c>
      <c r="F8302" s="5" cm="1">
        <f t="array" ref="F8302">INDEX(_xlfn._xlws.FILTER(A$9:A$16378,E8302=E$9:E$16378*ISNUMBER(A$9:A$16378)),1)</f>
        <v>44729</v>
      </c>
      <c r="G8302" s="5" cm="1">
        <f t="array" ref="G8302">INDEX(_xlfn._xlws.FILTER(A$9:A$16378,E8302=E$9:E$16378*ISNUMBER(A$9:A$16378)),COUNT(_xlfn._xlws.FILTER(A$9:A$16378,E8302=E$9:E$16378*ISNUMBER(A$9:A$16378))))</f>
        <v>44731</v>
      </c>
      <c r="H8302" t="str">
        <v/>
      </c>
      <c r="I8302" s="10" cm="1">
        <f t="array" ref="I8302">_xlfn.IFS(AND(OR(_xlfn._xlws.FILTER(D$9:D$16388,E$9:E$16388=E8302)),ROW()=_xlfn.MINIFS(_xlfn.ANCHORARRAY(H$9),E$9:E$16388,E8302)),A8302-C$4,ROW()=_xlfn.MINIFS(_xlfn.ANCHORARRAY(H$9),E$9:E$16388,E8302),IFERROR(A8302-INDEX(G$9:G$16388,MATCH(E8302-1,E$9:E$16388,0)),A8302-C$4),ISNUMBER(A8302),A8302-F8302,TRUE,"")</f>
        <v>2</v>
      </c>
      <c r="J8302" t="b">
        <f t="shared" si="385"/>
        <v>0</v>
      </c>
      <c r="L8302" s="5"/>
    </row>
    <row r="8303" spans="1:12">
      <c r="A8303" s="1" t="s">
        <v>14</v>
      </c>
      <c r="B8303" s="4" t="str">
        <f>"annual period "&amp;COUNTIF(D$9:D8303,TRUE)</f>
        <v>annual period 27</v>
      </c>
      <c r="D8303" t="b">
        <f t="shared" si="387"/>
        <v>0</v>
      </c>
      <c r="E8303">
        <f t="shared" si="386"/>
        <v>1349</v>
      </c>
      <c r="F8303" s="5" cm="1">
        <f t="array" ref="F8303">INDEX(_xlfn._xlws.FILTER(A$9:A$16378,E8303=E$9:E$16378*ISNUMBER(A$9:A$16378)),1)</f>
        <v>44743</v>
      </c>
      <c r="G8303" s="5" cm="1">
        <f t="array" ref="G8303">INDEX(_xlfn._xlws.FILTER(A$9:A$16378,E8303=E$9:E$16378*ISNUMBER(A$9:A$16378)),COUNT(_xlfn._xlws.FILTER(A$9:A$16378,E8303=E$9:E$16378*ISNUMBER(A$9:A$16378))))</f>
        <v>44743</v>
      </c>
      <c r="H8303" t="str">
        <v/>
      </c>
      <c r="I8303" s="10" t="str" cm="1">
        <f t="array" ref="I8303">_xlfn.IFS(AND(OR(_xlfn._xlws.FILTER(D$9:D$16388,E$9:E$16388=E8303)),ROW()=_xlfn.MINIFS(_xlfn.ANCHORARRAY(H$9),E$9:E$16388,E8303)),A8303-C$4,ROW()=_xlfn.MINIFS(_xlfn.ANCHORARRAY(H$9),E$9:E$16388,E8303),IFERROR(A8303-INDEX(G$9:G$16388,MATCH(E8303-1,E$9:E$16388,0)),A8303-C$4),ISNUMBER(A8303),A8303-F8303,TRUE,"")</f>
        <v/>
      </c>
      <c r="J8303" t="str">
        <f t="shared" si="385"/>
        <v/>
      </c>
      <c r="L8303" s="5"/>
    </row>
    <row r="8304" spans="1:12">
      <c r="A8304" s="2"/>
      <c r="B8304" s="4" t="str">
        <f>"annual period "&amp;COUNTIF(D$9:D8304,TRUE)</f>
        <v>annual period 27</v>
      </c>
      <c r="D8304" t="b">
        <f t="shared" si="387"/>
        <v>0</v>
      </c>
      <c r="E8304">
        <f t="shared" si="386"/>
        <v>1349</v>
      </c>
      <c r="F8304" s="5" cm="1">
        <f t="array" ref="F8304">INDEX(_xlfn._xlws.FILTER(A$9:A$16378,E8304=E$9:E$16378*ISNUMBER(A$9:A$16378)),1)</f>
        <v>44743</v>
      </c>
      <c r="G8304" s="5" cm="1">
        <f t="array" ref="G8304">INDEX(_xlfn._xlws.FILTER(A$9:A$16378,E8304=E$9:E$16378*ISNUMBER(A$9:A$16378)),COUNT(_xlfn._xlws.FILTER(A$9:A$16378,E8304=E$9:E$16378*ISNUMBER(A$9:A$16378))))</f>
        <v>44743</v>
      </c>
      <c r="H8304" t="str">
        <v/>
      </c>
      <c r="I8304" s="10" t="str" cm="1">
        <f t="array" ref="I8304">_xlfn.IFS(AND(OR(_xlfn._xlws.FILTER(D$9:D$16388,E$9:E$16388=E8304)),ROW()=_xlfn.MINIFS(_xlfn.ANCHORARRAY(H$9),E$9:E$16388,E8304)),A8304-C$4,ROW()=_xlfn.MINIFS(_xlfn.ANCHORARRAY(H$9),E$9:E$16388,E8304),IFERROR(A8304-INDEX(G$9:G$16388,MATCH(E8304-1,E$9:E$16388,0)),A8304-C$4),ISNUMBER(A8304),A8304-F8304,TRUE,"")</f>
        <v/>
      </c>
      <c r="J8304" t="str">
        <f t="shared" si="385"/>
        <v/>
      </c>
      <c r="L8304" s="5"/>
    </row>
    <row r="8305" spans="1:12">
      <c r="A8305" s="3">
        <v>44743</v>
      </c>
      <c r="B8305" s="4" t="str">
        <f>"annual period "&amp;COUNTIF(D$9:D8305,TRUE)</f>
        <v>annual period 27</v>
      </c>
      <c r="D8305" t="b">
        <f t="shared" si="387"/>
        <v>0</v>
      </c>
      <c r="E8305">
        <f t="shared" si="386"/>
        <v>1349</v>
      </c>
      <c r="F8305" s="5" cm="1">
        <f t="array" ref="F8305">INDEX(_xlfn._xlws.FILTER(A$9:A$16378,E8305=E$9:E$16378*ISNUMBER(A$9:A$16378)),1)</f>
        <v>44743</v>
      </c>
      <c r="G8305" s="5" cm="1">
        <f t="array" ref="G8305">INDEX(_xlfn._xlws.FILTER(A$9:A$16378,E8305=E$9:E$16378*ISNUMBER(A$9:A$16378)),COUNT(_xlfn._xlws.FILTER(A$9:A$16378,E8305=E$9:E$16378*ISNUMBER(A$9:A$16378))))</f>
        <v>44743</v>
      </c>
      <c r="H8305">
        <v>8305</v>
      </c>
      <c r="I8305" s="10" cm="1">
        <f t="array" ref="I8305">_xlfn.IFS(AND(OR(_xlfn._xlws.FILTER(D$9:D$16388,E$9:E$16388=E8305)),ROW()=_xlfn.MINIFS(_xlfn.ANCHORARRAY(H$9),E$9:E$16388,E8305)),A8305-C$4,ROW()=_xlfn.MINIFS(_xlfn.ANCHORARRAY(H$9),E$9:E$16388,E8305),IFERROR(A8305-INDEX(G$9:G$16388,MATCH(E8305-1,E$9:E$16388,0)),A8305-C$4),ISNUMBER(A8305),A8305-F8305,TRUE,"")</f>
        <v>12</v>
      </c>
      <c r="J8305" t="b">
        <f t="shared" si="385"/>
        <v>0</v>
      </c>
      <c r="L8305" s="5"/>
    </row>
    <row r="8306" spans="1:12">
      <c r="A8306" s="1" t="s">
        <v>14</v>
      </c>
      <c r="B8306" s="4" t="str">
        <f>"annual period "&amp;COUNTIF(D$9:D8306,TRUE)</f>
        <v>annual period 28</v>
      </c>
      <c r="D8306" t="b">
        <f t="shared" si="387"/>
        <v>1</v>
      </c>
      <c r="E8306">
        <f t="shared" si="386"/>
        <v>1350</v>
      </c>
      <c r="F8306" s="5" cm="1">
        <f t="array" ref="F8306">INDEX(_xlfn._xlws.FILTER(A$9:A$16378,E8306=E$9:E$16378*ISNUMBER(A$9:A$16378)),1)</f>
        <v>44380</v>
      </c>
      <c r="G8306" s="5" cm="1">
        <f t="array" ref="G8306">INDEX(_xlfn._xlws.FILTER(A$9:A$16378,E8306=E$9:E$16378*ISNUMBER(A$9:A$16378)),COUNT(_xlfn._xlws.FILTER(A$9:A$16378,E8306=E$9:E$16378*ISNUMBER(A$9:A$16378))))</f>
        <v>44380</v>
      </c>
      <c r="H8306" t="str">
        <v/>
      </c>
      <c r="I8306" s="10" t="str" cm="1">
        <f t="array" ref="I8306">_xlfn.IFS(AND(OR(_xlfn._xlws.FILTER(D$9:D$16388,E$9:E$16388=E8306)),ROW()=_xlfn.MINIFS(_xlfn.ANCHORARRAY(H$9),E$9:E$16388,E8306)),A8306-C$4,ROW()=_xlfn.MINIFS(_xlfn.ANCHORARRAY(H$9),E$9:E$16388,E8306),IFERROR(A8306-INDEX(G$9:G$16388,MATCH(E8306-1,E$9:E$16388,0)),A8306-C$4),ISNUMBER(A8306),A8306-F8306,TRUE,"")</f>
        <v/>
      </c>
      <c r="J8306" t="str">
        <f t="shared" si="385"/>
        <v/>
      </c>
      <c r="L8306" s="5"/>
    </row>
    <row r="8307" spans="1:12">
      <c r="A8307" s="2"/>
      <c r="B8307" s="4" t="str">
        <f>"annual period "&amp;COUNTIF(D$9:D8307,TRUE)</f>
        <v>annual period 28</v>
      </c>
      <c r="D8307" t="b">
        <f t="shared" si="387"/>
        <v>0</v>
      </c>
      <c r="E8307">
        <f t="shared" si="386"/>
        <v>1350</v>
      </c>
      <c r="F8307" s="5" cm="1">
        <f t="array" ref="F8307">INDEX(_xlfn._xlws.FILTER(A$9:A$16378,E8307=E$9:E$16378*ISNUMBER(A$9:A$16378)),1)</f>
        <v>44380</v>
      </c>
      <c r="G8307" s="5" cm="1">
        <f t="array" ref="G8307">INDEX(_xlfn._xlws.FILTER(A$9:A$16378,E8307=E$9:E$16378*ISNUMBER(A$9:A$16378)),COUNT(_xlfn._xlws.FILTER(A$9:A$16378,E8307=E$9:E$16378*ISNUMBER(A$9:A$16378))))</f>
        <v>44380</v>
      </c>
      <c r="H8307" t="str">
        <v/>
      </c>
      <c r="I8307" s="10" t="str" cm="1">
        <f t="array" ref="I8307">_xlfn.IFS(AND(OR(_xlfn._xlws.FILTER(D$9:D$16388,E$9:E$16388=E8307)),ROW()=_xlfn.MINIFS(_xlfn.ANCHORARRAY(H$9),E$9:E$16388,E8307)),A8307-C$4,ROW()=_xlfn.MINIFS(_xlfn.ANCHORARRAY(H$9),E$9:E$16388,E8307),IFERROR(A8307-INDEX(G$9:G$16388,MATCH(E8307-1,E$9:E$16388,0)),A8307-C$4),ISNUMBER(A8307),A8307-F8307,TRUE,"")</f>
        <v/>
      </c>
      <c r="J8307" t="str">
        <f t="shared" si="385"/>
        <v/>
      </c>
      <c r="L8307" s="5"/>
    </row>
    <row r="8308" spans="1:12">
      <c r="A8308" s="3">
        <v>44380</v>
      </c>
      <c r="B8308" s="4" t="str">
        <f>"annual period "&amp;COUNTIF(D$9:D8308,TRUE)</f>
        <v>annual period 28</v>
      </c>
      <c r="D8308" t="b">
        <f t="shared" si="387"/>
        <v>0</v>
      </c>
      <c r="E8308">
        <f t="shared" si="386"/>
        <v>1350</v>
      </c>
      <c r="F8308" s="5" cm="1">
        <f t="array" ref="F8308">INDEX(_xlfn._xlws.FILTER(A$9:A$16378,E8308=E$9:E$16378*ISNUMBER(A$9:A$16378)),1)</f>
        <v>44380</v>
      </c>
      <c r="G8308" s="5" cm="1">
        <f t="array" ref="G8308">INDEX(_xlfn._xlws.FILTER(A$9:A$16378,E8308=E$9:E$16378*ISNUMBER(A$9:A$16378)),COUNT(_xlfn._xlws.FILTER(A$9:A$16378,E8308=E$9:E$16378*ISNUMBER(A$9:A$16378))))</f>
        <v>44380</v>
      </c>
      <c r="H8308">
        <v>8308</v>
      </c>
      <c r="I8308" s="10" cm="1">
        <f t="array" ref="I8308">_xlfn.IFS(AND(OR(_xlfn._xlws.FILTER(D$9:D$16388,E$9:E$16388=E8308)),ROW()=_xlfn.MINIFS(_xlfn.ANCHORARRAY(H$9),E$9:E$16388,E8308)),A8308-C$4,ROW()=_xlfn.MINIFS(_xlfn.ANCHORARRAY(H$9),E$9:E$16388,E8308),IFERROR(A8308-INDEX(G$9:G$16388,MATCH(E8308-1,E$9:E$16388,0)),A8308-C$4),ISNUMBER(A8308),A8308-F8308,TRUE,"")</f>
        <v>3</v>
      </c>
      <c r="J8308" t="b">
        <f t="shared" si="385"/>
        <v>0</v>
      </c>
      <c r="L8308" s="5"/>
    </row>
    <row r="8309" spans="1:12">
      <c r="B8309" s="4" t="str">
        <f>"annual period "&amp;COUNTIF(D$9:D8309,TRUE)</f>
        <v>annual period 28</v>
      </c>
      <c r="D8309" t="b">
        <f t="shared" si="387"/>
        <v>0</v>
      </c>
      <c r="E8309">
        <f t="shared" si="386"/>
        <v>1350</v>
      </c>
      <c r="F8309" s="5" cm="1">
        <f t="array" ref="F8309">INDEX(_xlfn._xlws.FILTER(A$9:A$16378,E8309=E$9:E$16378*ISNUMBER(A$9:A$16378)),1)</f>
        <v>44380</v>
      </c>
      <c r="G8309" s="5" cm="1">
        <f t="array" ref="G8309">INDEX(_xlfn._xlws.FILTER(A$9:A$16378,E8309=E$9:E$16378*ISNUMBER(A$9:A$16378)),COUNT(_xlfn._xlws.FILTER(A$9:A$16378,E8309=E$9:E$16378*ISNUMBER(A$9:A$16378))))</f>
        <v>44380</v>
      </c>
      <c r="H8309" t="str">
        <v/>
      </c>
      <c r="I8309" s="10" t="str" cm="1">
        <f t="array" ref="I8309">_xlfn.IFS(AND(OR(_xlfn._xlws.FILTER(D$9:D$16388,E$9:E$16388=E8309)),ROW()=_xlfn.MINIFS(_xlfn.ANCHORARRAY(H$9),E$9:E$16388,E8309)),A8309-C$4,ROW()=_xlfn.MINIFS(_xlfn.ANCHORARRAY(H$9),E$9:E$16388,E8309),IFERROR(A8309-INDEX(G$9:G$16388,MATCH(E8309-1,E$9:E$16388,0)),A8309-C$4),ISNUMBER(A8309),A8309-F8309,TRUE,"")</f>
        <v/>
      </c>
      <c r="J8309" t="str">
        <f t="shared" si="385"/>
        <v/>
      </c>
      <c r="L8309" s="5"/>
    </row>
    <row r="8310" spans="1:12">
      <c r="A8310" s="3">
        <v>44380</v>
      </c>
      <c r="B8310" s="4" t="str">
        <f>"annual period "&amp;COUNTIF(D$9:D8310,TRUE)</f>
        <v>annual period 28</v>
      </c>
      <c r="D8310" t="b">
        <f t="shared" si="387"/>
        <v>0</v>
      </c>
      <c r="E8310">
        <f t="shared" si="386"/>
        <v>1350</v>
      </c>
      <c r="F8310" s="5" cm="1">
        <f t="array" ref="F8310">INDEX(_xlfn._xlws.FILTER(A$9:A$16378,E8310=E$9:E$16378*ISNUMBER(A$9:A$16378)),1)</f>
        <v>44380</v>
      </c>
      <c r="G8310" s="5" cm="1">
        <f t="array" ref="G8310">INDEX(_xlfn._xlws.FILTER(A$9:A$16378,E8310=E$9:E$16378*ISNUMBER(A$9:A$16378)),COUNT(_xlfn._xlws.FILTER(A$9:A$16378,E8310=E$9:E$16378*ISNUMBER(A$9:A$16378))))</f>
        <v>44380</v>
      </c>
      <c r="H8310">
        <v>8310</v>
      </c>
      <c r="I8310" s="10" cm="1">
        <f t="array" ref="I8310">_xlfn.IFS(AND(OR(_xlfn._xlws.FILTER(D$9:D$16388,E$9:E$16388=E8310)),ROW()=_xlfn.MINIFS(_xlfn.ANCHORARRAY(H$9),E$9:E$16388,E8310)),A8310-C$4,ROW()=_xlfn.MINIFS(_xlfn.ANCHORARRAY(H$9),E$9:E$16388,E8310),IFERROR(A8310-INDEX(G$9:G$16388,MATCH(E8310-1,E$9:E$16388,0)),A8310-C$4),ISNUMBER(A8310),A8310-F8310,TRUE,"")</f>
        <v>0</v>
      </c>
      <c r="J8310" t="b">
        <f t="shared" si="385"/>
        <v>0</v>
      </c>
      <c r="L8310" s="5"/>
    </row>
    <row r="8311" spans="1:12">
      <c r="B8311" s="4" t="str">
        <f>"annual period "&amp;COUNTIF(D$9:D8311,TRUE)</f>
        <v>annual period 28</v>
      </c>
      <c r="D8311" t="b">
        <f t="shared" si="387"/>
        <v>0</v>
      </c>
      <c r="E8311">
        <f t="shared" si="386"/>
        <v>1350</v>
      </c>
      <c r="F8311" s="5" cm="1">
        <f t="array" ref="F8311">INDEX(_xlfn._xlws.FILTER(A$9:A$16378,E8311=E$9:E$16378*ISNUMBER(A$9:A$16378)),1)</f>
        <v>44380</v>
      </c>
      <c r="G8311" s="5" cm="1">
        <f t="array" ref="G8311">INDEX(_xlfn._xlws.FILTER(A$9:A$16378,E8311=E$9:E$16378*ISNUMBER(A$9:A$16378)),COUNT(_xlfn._xlws.FILTER(A$9:A$16378,E8311=E$9:E$16378*ISNUMBER(A$9:A$16378))))</f>
        <v>44380</v>
      </c>
      <c r="H8311" t="str">
        <v/>
      </c>
      <c r="I8311" s="10" t="str" cm="1">
        <f t="array" ref="I8311">_xlfn.IFS(AND(OR(_xlfn._xlws.FILTER(D$9:D$16388,E$9:E$16388=E8311)),ROW()=_xlfn.MINIFS(_xlfn.ANCHORARRAY(H$9),E$9:E$16388,E8311)),A8311-C$4,ROW()=_xlfn.MINIFS(_xlfn.ANCHORARRAY(H$9),E$9:E$16388,E8311),IFERROR(A8311-INDEX(G$9:G$16388,MATCH(E8311-1,E$9:E$16388,0)),A8311-C$4),ISNUMBER(A8311),A8311-F8311,TRUE,"")</f>
        <v/>
      </c>
      <c r="J8311" t="str">
        <f t="shared" si="385"/>
        <v/>
      </c>
      <c r="L8311" s="5"/>
    </row>
    <row r="8312" spans="1:12">
      <c r="A8312" s="3">
        <v>44380</v>
      </c>
      <c r="B8312" s="4" t="str">
        <f>"annual period "&amp;COUNTIF(D$9:D8312,TRUE)</f>
        <v>annual period 28</v>
      </c>
      <c r="D8312" t="b">
        <f t="shared" si="387"/>
        <v>0</v>
      </c>
      <c r="E8312">
        <f t="shared" si="386"/>
        <v>1350</v>
      </c>
      <c r="F8312" s="5" cm="1">
        <f t="array" ref="F8312">INDEX(_xlfn._xlws.FILTER(A$9:A$16378,E8312=E$9:E$16378*ISNUMBER(A$9:A$16378)),1)</f>
        <v>44380</v>
      </c>
      <c r="G8312" s="5" cm="1">
        <f t="array" ref="G8312">INDEX(_xlfn._xlws.FILTER(A$9:A$16378,E8312=E$9:E$16378*ISNUMBER(A$9:A$16378)),COUNT(_xlfn._xlws.FILTER(A$9:A$16378,E8312=E$9:E$16378*ISNUMBER(A$9:A$16378))))</f>
        <v>44380</v>
      </c>
      <c r="H8312">
        <v>8312</v>
      </c>
      <c r="I8312" s="10" cm="1">
        <f t="array" ref="I8312">_xlfn.IFS(AND(OR(_xlfn._xlws.FILTER(D$9:D$16388,E$9:E$16388=E8312)),ROW()=_xlfn.MINIFS(_xlfn.ANCHORARRAY(H$9),E$9:E$16388,E8312)),A8312-C$4,ROW()=_xlfn.MINIFS(_xlfn.ANCHORARRAY(H$9),E$9:E$16388,E8312),IFERROR(A8312-INDEX(G$9:G$16388,MATCH(E8312-1,E$9:E$16388,0)),A8312-C$4),ISNUMBER(A8312),A8312-F8312,TRUE,"")</f>
        <v>0</v>
      </c>
      <c r="J8312" t="b">
        <f t="shared" si="385"/>
        <v>0</v>
      </c>
      <c r="L8312" s="5"/>
    </row>
    <row r="8313" spans="1:12">
      <c r="A8313" s="1" t="s">
        <v>14</v>
      </c>
      <c r="B8313" s="4" t="str">
        <f>"annual period "&amp;COUNTIF(D$9:D8313,TRUE)</f>
        <v>annual period 28</v>
      </c>
      <c r="D8313" t="b">
        <f t="shared" si="387"/>
        <v>0</v>
      </c>
      <c r="E8313">
        <f t="shared" si="386"/>
        <v>1351</v>
      </c>
      <c r="F8313" s="5" cm="1">
        <f t="array" ref="F8313">INDEX(_xlfn._xlws.FILTER(A$9:A$16378,E8313=E$9:E$16378*ISNUMBER(A$9:A$16378)),1)</f>
        <v>44392</v>
      </c>
      <c r="G8313" s="5" cm="1">
        <f t="array" ref="G8313">INDEX(_xlfn._xlws.FILTER(A$9:A$16378,E8313=E$9:E$16378*ISNUMBER(A$9:A$16378)),COUNT(_xlfn._xlws.FILTER(A$9:A$16378,E8313=E$9:E$16378*ISNUMBER(A$9:A$16378))))</f>
        <v>44410</v>
      </c>
      <c r="H8313" t="str">
        <v/>
      </c>
      <c r="I8313" s="10" t="str" cm="1">
        <f t="array" ref="I8313">_xlfn.IFS(AND(OR(_xlfn._xlws.FILTER(D$9:D$16388,E$9:E$16388=E8313)),ROW()=_xlfn.MINIFS(_xlfn.ANCHORARRAY(H$9),E$9:E$16388,E8313)),A8313-C$4,ROW()=_xlfn.MINIFS(_xlfn.ANCHORARRAY(H$9),E$9:E$16388,E8313),IFERROR(A8313-INDEX(G$9:G$16388,MATCH(E8313-1,E$9:E$16388,0)),A8313-C$4),ISNUMBER(A8313),A8313-F8313,TRUE,"")</f>
        <v/>
      </c>
      <c r="J8313" t="str">
        <f t="shared" si="385"/>
        <v/>
      </c>
      <c r="L8313" s="5"/>
    </row>
    <row r="8314" spans="1:12">
      <c r="A8314" s="2"/>
      <c r="B8314" s="4" t="str">
        <f>"annual period "&amp;COUNTIF(D$9:D8314,TRUE)</f>
        <v>annual period 28</v>
      </c>
      <c r="D8314" t="b">
        <f t="shared" si="387"/>
        <v>0</v>
      </c>
      <c r="E8314">
        <f t="shared" si="386"/>
        <v>1351</v>
      </c>
      <c r="F8314" s="5" cm="1">
        <f t="array" ref="F8314">INDEX(_xlfn._xlws.FILTER(A$9:A$16378,E8314=E$9:E$16378*ISNUMBER(A$9:A$16378)),1)</f>
        <v>44392</v>
      </c>
      <c r="G8314" s="5" cm="1">
        <f t="array" ref="G8314">INDEX(_xlfn._xlws.FILTER(A$9:A$16378,E8314=E$9:E$16378*ISNUMBER(A$9:A$16378)),COUNT(_xlfn._xlws.FILTER(A$9:A$16378,E8314=E$9:E$16378*ISNUMBER(A$9:A$16378))))</f>
        <v>44410</v>
      </c>
      <c r="H8314" t="str">
        <v/>
      </c>
      <c r="I8314" s="10" t="str" cm="1">
        <f t="array" ref="I8314">_xlfn.IFS(AND(OR(_xlfn._xlws.FILTER(D$9:D$16388,E$9:E$16388=E8314)),ROW()=_xlfn.MINIFS(_xlfn.ANCHORARRAY(H$9),E$9:E$16388,E8314)),A8314-C$4,ROW()=_xlfn.MINIFS(_xlfn.ANCHORARRAY(H$9),E$9:E$16388,E8314),IFERROR(A8314-INDEX(G$9:G$16388,MATCH(E8314-1,E$9:E$16388,0)),A8314-C$4),ISNUMBER(A8314),A8314-F8314,TRUE,"")</f>
        <v/>
      </c>
      <c r="J8314" t="str">
        <f t="shared" si="385"/>
        <v/>
      </c>
      <c r="L8314" s="5"/>
    </row>
    <row r="8315" spans="1:12">
      <c r="A8315" s="3">
        <v>44392</v>
      </c>
      <c r="B8315" s="4" t="str">
        <f>"annual period "&amp;COUNTIF(D$9:D8315,TRUE)</f>
        <v>annual period 28</v>
      </c>
      <c r="D8315" t="b">
        <f t="shared" si="387"/>
        <v>0</v>
      </c>
      <c r="E8315">
        <f t="shared" si="386"/>
        <v>1351</v>
      </c>
      <c r="F8315" s="5" cm="1">
        <f t="array" ref="F8315">INDEX(_xlfn._xlws.FILTER(A$9:A$16378,E8315=E$9:E$16378*ISNUMBER(A$9:A$16378)),1)</f>
        <v>44392</v>
      </c>
      <c r="G8315" s="5" cm="1">
        <f t="array" ref="G8315">INDEX(_xlfn._xlws.FILTER(A$9:A$16378,E8315=E$9:E$16378*ISNUMBER(A$9:A$16378)),COUNT(_xlfn._xlws.FILTER(A$9:A$16378,E8315=E$9:E$16378*ISNUMBER(A$9:A$16378))))</f>
        <v>44410</v>
      </c>
      <c r="H8315">
        <v>8315</v>
      </c>
      <c r="I8315" s="10" cm="1">
        <f t="array" ref="I8315">_xlfn.IFS(AND(OR(_xlfn._xlws.FILTER(D$9:D$16388,E$9:E$16388=E8315)),ROW()=_xlfn.MINIFS(_xlfn.ANCHORARRAY(H$9),E$9:E$16388,E8315)),A8315-C$4,ROW()=_xlfn.MINIFS(_xlfn.ANCHORARRAY(H$9),E$9:E$16388,E8315),IFERROR(A8315-INDEX(G$9:G$16388,MATCH(E8315-1,E$9:E$16388,0)),A8315-C$4),ISNUMBER(A8315),A8315-F8315,TRUE,"")</f>
        <v>12</v>
      </c>
      <c r="J8315" t="b">
        <f t="shared" si="385"/>
        <v>0</v>
      </c>
      <c r="L8315" s="5"/>
    </row>
    <row r="8316" spans="1:12">
      <c r="B8316" s="4" t="str">
        <f>"annual period "&amp;COUNTIF(D$9:D8316,TRUE)</f>
        <v>annual period 28</v>
      </c>
      <c r="D8316" t="b">
        <f t="shared" si="387"/>
        <v>0</v>
      </c>
      <c r="E8316">
        <f t="shared" si="386"/>
        <v>1351</v>
      </c>
      <c r="F8316" s="5" cm="1">
        <f t="array" ref="F8316">INDEX(_xlfn._xlws.FILTER(A$9:A$16378,E8316=E$9:E$16378*ISNUMBER(A$9:A$16378)),1)</f>
        <v>44392</v>
      </c>
      <c r="G8316" s="5" cm="1">
        <f t="array" ref="G8316">INDEX(_xlfn._xlws.FILTER(A$9:A$16378,E8316=E$9:E$16378*ISNUMBER(A$9:A$16378)),COUNT(_xlfn._xlws.FILTER(A$9:A$16378,E8316=E$9:E$16378*ISNUMBER(A$9:A$16378))))</f>
        <v>44410</v>
      </c>
      <c r="H8316" t="str">
        <v/>
      </c>
      <c r="I8316" s="10" t="str" cm="1">
        <f t="array" ref="I8316">_xlfn.IFS(AND(OR(_xlfn._xlws.FILTER(D$9:D$16388,E$9:E$16388=E8316)),ROW()=_xlfn.MINIFS(_xlfn.ANCHORARRAY(H$9),E$9:E$16388,E8316)),A8316-C$4,ROW()=_xlfn.MINIFS(_xlfn.ANCHORARRAY(H$9),E$9:E$16388,E8316),IFERROR(A8316-INDEX(G$9:G$16388,MATCH(E8316-1,E$9:E$16388,0)),A8316-C$4),ISNUMBER(A8316),A8316-F8316,TRUE,"")</f>
        <v/>
      </c>
      <c r="J8316" t="str">
        <f t="shared" si="385"/>
        <v/>
      </c>
      <c r="L8316" s="5"/>
    </row>
    <row r="8317" spans="1:12">
      <c r="A8317" s="3">
        <v>44392</v>
      </c>
      <c r="B8317" s="4" t="str">
        <f>"annual period "&amp;COUNTIF(D$9:D8317,TRUE)</f>
        <v>annual period 28</v>
      </c>
      <c r="D8317" t="b">
        <f t="shared" si="387"/>
        <v>0</v>
      </c>
      <c r="E8317">
        <f t="shared" si="386"/>
        <v>1351</v>
      </c>
      <c r="F8317" s="5" cm="1">
        <f t="array" ref="F8317">INDEX(_xlfn._xlws.FILTER(A$9:A$16378,E8317=E$9:E$16378*ISNUMBER(A$9:A$16378)),1)</f>
        <v>44392</v>
      </c>
      <c r="G8317" s="5" cm="1">
        <f t="array" ref="G8317">INDEX(_xlfn._xlws.FILTER(A$9:A$16378,E8317=E$9:E$16378*ISNUMBER(A$9:A$16378)),COUNT(_xlfn._xlws.FILTER(A$9:A$16378,E8317=E$9:E$16378*ISNUMBER(A$9:A$16378))))</f>
        <v>44410</v>
      </c>
      <c r="H8317">
        <v>8317</v>
      </c>
      <c r="I8317" s="10" cm="1">
        <f t="array" ref="I8317">_xlfn.IFS(AND(OR(_xlfn._xlws.FILTER(D$9:D$16388,E$9:E$16388=E8317)),ROW()=_xlfn.MINIFS(_xlfn.ANCHORARRAY(H$9),E$9:E$16388,E8317)),A8317-C$4,ROW()=_xlfn.MINIFS(_xlfn.ANCHORARRAY(H$9),E$9:E$16388,E8317),IFERROR(A8317-INDEX(G$9:G$16388,MATCH(E8317-1,E$9:E$16388,0)),A8317-C$4),ISNUMBER(A8317),A8317-F8317,TRUE,"")</f>
        <v>0</v>
      </c>
      <c r="J8317" t="b">
        <f t="shared" si="385"/>
        <v>0</v>
      </c>
      <c r="L8317" s="5"/>
    </row>
    <row r="8318" spans="1:12">
      <c r="B8318" s="4" t="str">
        <f>"annual period "&amp;COUNTIF(D$9:D8318,TRUE)</f>
        <v>annual period 28</v>
      </c>
      <c r="D8318" t="b">
        <f t="shared" si="387"/>
        <v>0</v>
      </c>
      <c r="E8318">
        <f t="shared" si="386"/>
        <v>1351</v>
      </c>
      <c r="F8318" s="5" cm="1">
        <f t="array" ref="F8318">INDEX(_xlfn._xlws.FILTER(A$9:A$16378,E8318=E$9:E$16378*ISNUMBER(A$9:A$16378)),1)</f>
        <v>44392</v>
      </c>
      <c r="G8318" s="5" cm="1">
        <f t="array" ref="G8318">INDEX(_xlfn._xlws.FILTER(A$9:A$16378,E8318=E$9:E$16378*ISNUMBER(A$9:A$16378)),COUNT(_xlfn._xlws.FILTER(A$9:A$16378,E8318=E$9:E$16378*ISNUMBER(A$9:A$16378))))</f>
        <v>44410</v>
      </c>
      <c r="H8318" t="str">
        <v/>
      </c>
      <c r="I8318" s="10" t="str" cm="1">
        <f t="array" ref="I8318">_xlfn.IFS(AND(OR(_xlfn._xlws.FILTER(D$9:D$16388,E$9:E$16388=E8318)),ROW()=_xlfn.MINIFS(_xlfn.ANCHORARRAY(H$9),E$9:E$16388,E8318)),A8318-C$4,ROW()=_xlfn.MINIFS(_xlfn.ANCHORARRAY(H$9),E$9:E$16388,E8318),IFERROR(A8318-INDEX(G$9:G$16388,MATCH(E8318-1,E$9:E$16388,0)),A8318-C$4),ISNUMBER(A8318),A8318-F8318,TRUE,"")</f>
        <v/>
      </c>
      <c r="J8318" t="str">
        <f t="shared" si="385"/>
        <v/>
      </c>
      <c r="L8318" s="5"/>
    </row>
    <row r="8319" spans="1:12">
      <c r="A8319" s="3">
        <v>44394</v>
      </c>
      <c r="B8319" s="4" t="str">
        <f>"annual period "&amp;COUNTIF(D$9:D8319,TRUE)</f>
        <v>annual period 28</v>
      </c>
      <c r="D8319" t="b">
        <f t="shared" si="387"/>
        <v>0</v>
      </c>
      <c r="E8319">
        <f t="shared" si="386"/>
        <v>1351</v>
      </c>
      <c r="F8319" s="5" cm="1">
        <f t="array" ref="F8319">INDEX(_xlfn._xlws.FILTER(A$9:A$16378,E8319=E$9:E$16378*ISNUMBER(A$9:A$16378)),1)</f>
        <v>44392</v>
      </c>
      <c r="G8319" s="5" cm="1">
        <f t="array" ref="G8319">INDEX(_xlfn._xlws.FILTER(A$9:A$16378,E8319=E$9:E$16378*ISNUMBER(A$9:A$16378)),COUNT(_xlfn._xlws.FILTER(A$9:A$16378,E8319=E$9:E$16378*ISNUMBER(A$9:A$16378))))</f>
        <v>44410</v>
      </c>
      <c r="H8319" t="str">
        <v/>
      </c>
      <c r="I8319" s="10" cm="1">
        <f t="array" ref="I8319">_xlfn.IFS(AND(OR(_xlfn._xlws.FILTER(D$9:D$16388,E$9:E$16388=E8319)),ROW()=_xlfn.MINIFS(_xlfn.ANCHORARRAY(H$9),E$9:E$16388,E8319)),A8319-C$4,ROW()=_xlfn.MINIFS(_xlfn.ANCHORARRAY(H$9),E$9:E$16388,E8319),IFERROR(A8319-INDEX(G$9:G$16388,MATCH(E8319-1,E$9:E$16388,0)),A8319-C$4),ISNUMBER(A8319),A8319-F8319,TRUE,"")</f>
        <v>2</v>
      </c>
      <c r="J8319" t="b">
        <f t="shared" si="385"/>
        <v>0</v>
      </c>
      <c r="L8319" s="5"/>
    </row>
    <row r="8320" spans="1:12">
      <c r="B8320" s="4" t="str">
        <f>"annual period "&amp;COUNTIF(D$9:D8320,TRUE)</f>
        <v>annual period 28</v>
      </c>
      <c r="D8320" t="b">
        <f t="shared" si="387"/>
        <v>0</v>
      </c>
      <c r="E8320">
        <f t="shared" si="386"/>
        <v>1351</v>
      </c>
      <c r="F8320" s="5" cm="1">
        <f t="array" ref="F8320">INDEX(_xlfn._xlws.FILTER(A$9:A$16378,E8320=E$9:E$16378*ISNUMBER(A$9:A$16378)),1)</f>
        <v>44392</v>
      </c>
      <c r="G8320" s="5" cm="1">
        <f t="array" ref="G8320">INDEX(_xlfn._xlws.FILTER(A$9:A$16378,E8320=E$9:E$16378*ISNUMBER(A$9:A$16378)),COUNT(_xlfn._xlws.FILTER(A$9:A$16378,E8320=E$9:E$16378*ISNUMBER(A$9:A$16378))))</f>
        <v>44410</v>
      </c>
      <c r="H8320" t="str">
        <v/>
      </c>
      <c r="I8320" s="10" t="str" cm="1">
        <f t="array" ref="I8320">_xlfn.IFS(AND(OR(_xlfn._xlws.FILTER(D$9:D$16388,E$9:E$16388=E8320)),ROW()=_xlfn.MINIFS(_xlfn.ANCHORARRAY(H$9),E$9:E$16388,E8320)),A8320-C$4,ROW()=_xlfn.MINIFS(_xlfn.ANCHORARRAY(H$9),E$9:E$16388,E8320),IFERROR(A8320-INDEX(G$9:G$16388,MATCH(E8320-1,E$9:E$16388,0)),A8320-C$4),ISNUMBER(A8320),A8320-F8320,TRUE,"")</f>
        <v/>
      </c>
      <c r="J8320" t="str">
        <f t="shared" si="385"/>
        <v/>
      </c>
      <c r="L8320" s="5"/>
    </row>
    <row r="8321" spans="1:12">
      <c r="A8321" s="3">
        <v>44397</v>
      </c>
      <c r="B8321" s="4" t="str">
        <f>"annual period "&amp;COUNTIF(D$9:D8321,TRUE)</f>
        <v>annual period 28</v>
      </c>
      <c r="D8321" t="b">
        <f t="shared" si="387"/>
        <v>0</v>
      </c>
      <c r="E8321">
        <f t="shared" si="386"/>
        <v>1351</v>
      </c>
      <c r="F8321" s="5" cm="1">
        <f t="array" ref="F8321">INDEX(_xlfn._xlws.FILTER(A$9:A$16378,E8321=E$9:E$16378*ISNUMBER(A$9:A$16378)),1)</f>
        <v>44392</v>
      </c>
      <c r="G8321" s="5" cm="1">
        <f t="array" ref="G8321">INDEX(_xlfn._xlws.FILTER(A$9:A$16378,E8321=E$9:E$16378*ISNUMBER(A$9:A$16378)),COUNT(_xlfn._xlws.FILTER(A$9:A$16378,E8321=E$9:E$16378*ISNUMBER(A$9:A$16378))))</f>
        <v>44410</v>
      </c>
      <c r="H8321" t="str">
        <v/>
      </c>
      <c r="I8321" s="10" cm="1">
        <f t="array" ref="I8321">_xlfn.IFS(AND(OR(_xlfn._xlws.FILTER(D$9:D$16388,E$9:E$16388=E8321)),ROW()=_xlfn.MINIFS(_xlfn.ANCHORARRAY(H$9),E$9:E$16388,E8321)),A8321-C$4,ROW()=_xlfn.MINIFS(_xlfn.ANCHORARRAY(H$9),E$9:E$16388,E8321),IFERROR(A8321-INDEX(G$9:G$16388,MATCH(E8321-1,E$9:E$16388,0)),A8321-C$4),ISNUMBER(A8321),A8321-F8321,TRUE,"")</f>
        <v>5</v>
      </c>
      <c r="J8321" t="b">
        <f t="shared" si="385"/>
        <v>0</v>
      </c>
      <c r="L8321" s="5"/>
    </row>
    <row r="8322" spans="1:12">
      <c r="B8322" s="4" t="str">
        <f>"annual period "&amp;COUNTIF(D$9:D8322,TRUE)</f>
        <v>annual period 28</v>
      </c>
      <c r="D8322" t="b">
        <f t="shared" si="387"/>
        <v>0</v>
      </c>
      <c r="E8322">
        <f t="shared" si="386"/>
        <v>1351</v>
      </c>
      <c r="F8322" s="5" cm="1">
        <f t="array" ref="F8322">INDEX(_xlfn._xlws.FILTER(A$9:A$16378,E8322=E$9:E$16378*ISNUMBER(A$9:A$16378)),1)</f>
        <v>44392</v>
      </c>
      <c r="G8322" s="5" cm="1">
        <f t="array" ref="G8322">INDEX(_xlfn._xlws.FILTER(A$9:A$16378,E8322=E$9:E$16378*ISNUMBER(A$9:A$16378)),COUNT(_xlfn._xlws.FILTER(A$9:A$16378,E8322=E$9:E$16378*ISNUMBER(A$9:A$16378))))</f>
        <v>44410</v>
      </c>
      <c r="H8322" t="str">
        <v/>
      </c>
      <c r="I8322" s="10" t="str" cm="1">
        <f t="array" ref="I8322">_xlfn.IFS(AND(OR(_xlfn._xlws.FILTER(D$9:D$16388,E$9:E$16388=E8322)),ROW()=_xlfn.MINIFS(_xlfn.ANCHORARRAY(H$9),E$9:E$16388,E8322)),A8322-C$4,ROW()=_xlfn.MINIFS(_xlfn.ANCHORARRAY(H$9),E$9:E$16388,E8322),IFERROR(A8322-INDEX(G$9:G$16388,MATCH(E8322-1,E$9:E$16388,0)),A8322-C$4),ISNUMBER(A8322),A8322-F8322,TRUE,"")</f>
        <v/>
      </c>
      <c r="J8322" t="str">
        <f t="shared" si="385"/>
        <v/>
      </c>
      <c r="L8322" s="5"/>
    </row>
    <row r="8323" spans="1:12">
      <c r="A8323" s="3">
        <v>44397</v>
      </c>
      <c r="B8323" s="4" t="str">
        <f>"annual period "&amp;COUNTIF(D$9:D8323,TRUE)</f>
        <v>annual period 28</v>
      </c>
      <c r="D8323" t="b">
        <f t="shared" si="387"/>
        <v>0</v>
      </c>
      <c r="E8323">
        <f t="shared" si="386"/>
        <v>1351</v>
      </c>
      <c r="F8323" s="5" cm="1">
        <f t="array" ref="F8323">INDEX(_xlfn._xlws.FILTER(A$9:A$16378,E8323=E$9:E$16378*ISNUMBER(A$9:A$16378)),1)</f>
        <v>44392</v>
      </c>
      <c r="G8323" s="5" cm="1">
        <f t="array" ref="G8323">INDEX(_xlfn._xlws.FILTER(A$9:A$16378,E8323=E$9:E$16378*ISNUMBER(A$9:A$16378)),COUNT(_xlfn._xlws.FILTER(A$9:A$16378,E8323=E$9:E$16378*ISNUMBER(A$9:A$16378))))</f>
        <v>44410</v>
      </c>
      <c r="H8323" t="str">
        <v/>
      </c>
      <c r="I8323" s="10" cm="1">
        <f t="array" ref="I8323">_xlfn.IFS(AND(OR(_xlfn._xlws.FILTER(D$9:D$16388,E$9:E$16388=E8323)),ROW()=_xlfn.MINIFS(_xlfn.ANCHORARRAY(H$9),E$9:E$16388,E8323)),A8323-C$4,ROW()=_xlfn.MINIFS(_xlfn.ANCHORARRAY(H$9),E$9:E$16388,E8323),IFERROR(A8323-INDEX(G$9:G$16388,MATCH(E8323-1,E$9:E$16388,0)),A8323-C$4),ISNUMBER(A8323),A8323-F8323,TRUE,"")</f>
        <v>5</v>
      </c>
      <c r="J8323" t="b">
        <f t="shared" si="385"/>
        <v>0</v>
      </c>
      <c r="L8323" s="5"/>
    </row>
    <row r="8324" spans="1:12">
      <c r="B8324" s="4" t="str">
        <f>"annual period "&amp;COUNTIF(D$9:D8324,TRUE)</f>
        <v>annual period 28</v>
      </c>
      <c r="D8324" t="b">
        <f t="shared" si="387"/>
        <v>0</v>
      </c>
      <c r="E8324">
        <f t="shared" si="386"/>
        <v>1351</v>
      </c>
      <c r="F8324" s="5" cm="1">
        <f t="array" ref="F8324">INDEX(_xlfn._xlws.FILTER(A$9:A$16378,E8324=E$9:E$16378*ISNUMBER(A$9:A$16378)),1)</f>
        <v>44392</v>
      </c>
      <c r="G8324" s="5" cm="1">
        <f t="array" ref="G8324">INDEX(_xlfn._xlws.FILTER(A$9:A$16378,E8324=E$9:E$16378*ISNUMBER(A$9:A$16378)),COUNT(_xlfn._xlws.FILTER(A$9:A$16378,E8324=E$9:E$16378*ISNUMBER(A$9:A$16378))))</f>
        <v>44410</v>
      </c>
      <c r="H8324" t="str">
        <v/>
      </c>
      <c r="I8324" s="10" t="str" cm="1">
        <f t="array" ref="I8324">_xlfn.IFS(AND(OR(_xlfn._xlws.FILTER(D$9:D$16388,E$9:E$16388=E8324)),ROW()=_xlfn.MINIFS(_xlfn.ANCHORARRAY(H$9),E$9:E$16388,E8324)),A8324-C$4,ROW()=_xlfn.MINIFS(_xlfn.ANCHORARRAY(H$9),E$9:E$16388,E8324),IFERROR(A8324-INDEX(G$9:G$16388,MATCH(E8324-1,E$9:E$16388,0)),A8324-C$4),ISNUMBER(A8324),A8324-F8324,TRUE,"")</f>
        <v/>
      </c>
      <c r="J8324" t="str">
        <f t="shared" si="385"/>
        <v/>
      </c>
      <c r="L8324" s="5"/>
    </row>
    <row r="8325" spans="1:12">
      <c r="A8325" s="3">
        <v>44397</v>
      </c>
      <c r="B8325" s="4" t="str">
        <f>"annual period "&amp;COUNTIF(D$9:D8325,TRUE)</f>
        <v>annual period 28</v>
      </c>
      <c r="D8325" t="b">
        <f t="shared" si="387"/>
        <v>0</v>
      </c>
      <c r="E8325">
        <f t="shared" si="386"/>
        <v>1351</v>
      </c>
      <c r="F8325" s="5" cm="1">
        <f t="array" ref="F8325">INDEX(_xlfn._xlws.FILTER(A$9:A$16378,E8325=E$9:E$16378*ISNUMBER(A$9:A$16378)),1)</f>
        <v>44392</v>
      </c>
      <c r="G8325" s="5" cm="1">
        <f t="array" ref="G8325">INDEX(_xlfn._xlws.FILTER(A$9:A$16378,E8325=E$9:E$16378*ISNUMBER(A$9:A$16378)),COUNT(_xlfn._xlws.FILTER(A$9:A$16378,E8325=E$9:E$16378*ISNUMBER(A$9:A$16378))))</f>
        <v>44410</v>
      </c>
      <c r="H8325" t="str">
        <v/>
      </c>
      <c r="I8325" s="10" cm="1">
        <f t="array" ref="I8325">_xlfn.IFS(AND(OR(_xlfn._xlws.FILTER(D$9:D$16388,E$9:E$16388=E8325)),ROW()=_xlfn.MINIFS(_xlfn.ANCHORARRAY(H$9),E$9:E$16388,E8325)),A8325-C$4,ROW()=_xlfn.MINIFS(_xlfn.ANCHORARRAY(H$9),E$9:E$16388,E8325),IFERROR(A8325-INDEX(G$9:G$16388,MATCH(E8325-1,E$9:E$16388,0)),A8325-C$4),ISNUMBER(A8325),A8325-F8325,TRUE,"")</f>
        <v>5</v>
      </c>
      <c r="J8325" t="b">
        <f t="shared" si="385"/>
        <v>0</v>
      </c>
      <c r="L8325" s="5"/>
    </row>
    <row r="8326" spans="1:12">
      <c r="B8326" s="4" t="str">
        <f>"annual period "&amp;COUNTIF(D$9:D8326,TRUE)</f>
        <v>annual period 28</v>
      </c>
      <c r="D8326" t="b">
        <f t="shared" si="387"/>
        <v>0</v>
      </c>
      <c r="E8326">
        <f t="shared" si="386"/>
        <v>1351</v>
      </c>
      <c r="F8326" s="5" cm="1">
        <f t="array" ref="F8326">INDEX(_xlfn._xlws.FILTER(A$9:A$16378,E8326=E$9:E$16378*ISNUMBER(A$9:A$16378)),1)</f>
        <v>44392</v>
      </c>
      <c r="G8326" s="5" cm="1">
        <f t="array" ref="G8326">INDEX(_xlfn._xlws.FILTER(A$9:A$16378,E8326=E$9:E$16378*ISNUMBER(A$9:A$16378)),COUNT(_xlfn._xlws.FILTER(A$9:A$16378,E8326=E$9:E$16378*ISNUMBER(A$9:A$16378))))</f>
        <v>44410</v>
      </c>
      <c r="H8326" t="str">
        <v/>
      </c>
      <c r="I8326" s="10" t="str" cm="1">
        <f t="array" ref="I8326">_xlfn.IFS(AND(OR(_xlfn._xlws.FILTER(D$9:D$16388,E$9:E$16388=E8326)),ROW()=_xlfn.MINIFS(_xlfn.ANCHORARRAY(H$9),E$9:E$16388,E8326)),A8326-C$4,ROW()=_xlfn.MINIFS(_xlfn.ANCHORARRAY(H$9),E$9:E$16388,E8326),IFERROR(A8326-INDEX(G$9:G$16388,MATCH(E8326-1,E$9:E$16388,0)),A8326-C$4),ISNUMBER(A8326),A8326-F8326,TRUE,"")</f>
        <v/>
      </c>
      <c r="J8326" t="str">
        <f t="shared" ref="J8326:J8389" si="388">IF(I8326="","",I8326&gt;30)</f>
        <v/>
      </c>
      <c r="L8326" s="5"/>
    </row>
    <row r="8327" spans="1:12">
      <c r="A8327" s="3">
        <v>44397</v>
      </c>
      <c r="B8327" s="4" t="str">
        <f>"annual period "&amp;COUNTIF(D$9:D8327,TRUE)</f>
        <v>annual period 28</v>
      </c>
      <c r="D8327" t="b">
        <f t="shared" si="387"/>
        <v>0</v>
      </c>
      <c r="E8327">
        <f t="shared" si="386"/>
        <v>1351</v>
      </c>
      <c r="F8327" s="5" cm="1">
        <f t="array" ref="F8327">INDEX(_xlfn._xlws.FILTER(A$9:A$16378,E8327=E$9:E$16378*ISNUMBER(A$9:A$16378)),1)</f>
        <v>44392</v>
      </c>
      <c r="G8327" s="5" cm="1">
        <f t="array" ref="G8327">INDEX(_xlfn._xlws.FILTER(A$9:A$16378,E8327=E$9:E$16378*ISNUMBER(A$9:A$16378)),COUNT(_xlfn._xlws.FILTER(A$9:A$16378,E8327=E$9:E$16378*ISNUMBER(A$9:A$16378))))</f>
        <v>44410</v>
      </c>
      <c r="H8327" t="str">
        <v/>
      </c>
      <c r="I8327" s="10" cm="1">
        <f t="array" ref="I8327">_xlfn.IFS(AND(OR(_xlfn._xlws.FILTER(D$9:D$16388,E$9:E$16388=E8327)),ROW()=_xlfn.MINIFS(_xlfn.ANCHORARRAY(H$9),E$9:E$16388,E8327)),A8327-C$4,ROW()=_xlfn.MINIFS(_xlfn.ANCHORARRAY(H$9),E$9:E$16388,E8327),IFERROR(A8327-INDEX(G$9:G$16388,MATCH(E8327-1,E$9:E$16388,0)),A8327-C$4),ISNUMBER(A8327),A8327-F8327,TRUE,"")</f>
        <v>5</v>
      </c>
      <c r="J8327" t="b">
        <f t="shared" si="388"/>
        <v>0</v>
      </c>
      <c r="L8327" s="5"/>
    </row>
    <row r="8328" spans="1:12">
      <c r="B8328" s="4" t="str">
        <f>"annual period "&amp;COUNTIF(D$9:D8328,TRUE)</f>
        <v>annual period 28</v>
      </c>
      <c r="D8328" t="b">
        <f t="shared" si="387"/>
        <v>0</v>
      </c>
      <c r="E8328">
        <f t="shared" si="386"/>
        <v>1351</v>
      </c>
      <c r="F8328" s="5" cm="1">
        <f t="array" ref="F8328">INDEX(_xlfn._xlws.FILTER(A$9:A$16378,E8328=E$9:E$16378*ISNUMBER(A$9:A$16378)),1)</f>
        <v>44392</v>
      </c>
      <c r="G8328" s="5" cm="1">
        <f t="array" ref="G8328">INDEX(_xlfn._xlws.FILTER(A$9:A$16378,E8328=E$9:E$16378*ISNUMBER(A$9:A$16378)),COUNT(_xlfn._xlws.FILTER(A$9:A$16378,E8328=E$9:E$16378*ISNUMBER(A$9:A$16378))))</f>
        <v>44410</v>
      </c>
      <c r="H8328" t="str">
        <v/>
      </c>
      <c r="I8328" s="10" t="str" cm="1">
        <f t="array" ref="I8328">_xlfn.IFS(AND(OR(_xlfn._xlws.FILTER(D$9:D$16388,E$9:E$16388=E8328)),ROW()=_xlfn.MINIFS(_xlfn.ANCHORARRAY(H$9),E$9:E$16388,E8328)),A8328-C$4,ROW()=_xlfn.MINIFS(_xlfn.ANCHORARRAY(H$9),E$9:E$16388,E8328),IFERROR(A8328-INDEX(G$9:G$16388,MATCH(E8328-1,E$9:E$16388,0)),A8328-C$4),ISNUMBER(A8328),A8328-F8328,TRUE,"")</f>
        <v/>
      </c>
      <c r="J8328" t="str">
        <f t="shared" si="388"/>
        <v/>
      </c>
      <c r="L8328" s="5"/>
    </row>
    <row r="8329" spans="1:12">
      <c r="A8329" s="3">
        <v>44408</v>
      </c>
      <c r="B8329" s="4" t="str">
        <f>"annual period "&amp;COUNTIF(D$9:D8329,TRUE)</f>
        <v>annual period 28</v>
      </c>
      <c r="D8329" t="b">
        <f t="shared" si="387"/>
        <v>0</v>
      </c>
      <c r="E8329">
        <f t="shared" si="386"/>
        <v>1351</v>
      </c>
      <c r="F8329" s="5" cm="1">
        <f t="array" ref="F8329">INDEX(_xlfn._xlws.FILTER(A$9:A$16378,E8329=E$9:E$16378*ISNUMBER(A$9:A$16378)),1)</f>
        <v>44392</v>
      </c>
      <c r="G8329" s="5" cm="1">
        <f t="array" ref="G8329">INDEX(_xlfn._xlws.FILTER(A$9:A$16378,E8329=E$9:E$16378*ISNUMBER(A$9:A$16378)),COUNT(_xlfn._xlws.FILTER(A$9:A$16378,E8329=E$9:E$16378*ISNUMBER(A$9:A$16378))))</f>
        <v>44410</v>
      </c>
      <c r="H8329" t="str">
        <v/>
      </c>
      <c r="I8329" s="10" cm="1">
        <f t="array" ref="I8329">_xlfn.IFS(AND(OR(_xlfn._xlws.FILTER(D$9:D$16388,E$9:E$16388=E8329)),ROW()=_xlfn.MINIFS(_xlfn.ANCHORARRAY(H$9),E$9:E$16388,E8329)),A8329-C$4,ROW()=_xlfn.MINIFS(_xlfn.ANCHORARRAY(H$9),E$9:E$16388,E8329),IFERROR(A8329-INDEX(G$9:G$16388,MATCH(E8329-1,E$9:E$16388,0)),A8329-C$4),ISNUMBER(A8329),A8329-F8329,TRUE,"")</f>
        <v>16</v>
      </c>
      <c r="J8329" t="b">
        <f t="shared" si="388"/>
        <v>0</v>
      </c>
      <c r="L8329" s="5"/>
    </row>
    <row r="8330" spans="1:12">
      <c r="B8330" s="4" t="str">
        <f>"annual period "&amp;COUNTIF(D$9:D8330,TRUE)</f>
        <v>annual period 28</v>
      </c>
      <c r="D8330" t="b">
        <f t="shared" si="387"/>
        <v>0</v>
      </c>
      <c r="E8330">
        <f t="shared" si="386"/>
        <v>1351</v>
      </c>
      <c r="F8330" s="5" cm="1">
        <f t="array" ref="F8330">INDEX(_xlfn._xlws.FILTER(A$9:A$16378,E8330=E$9:E$16378*ISNUMBER(A$9:A$16378)),1)</f>
        <v>44392</v>
      </c>
      <c r="G8330" s="5" cm="1">
        <f t="array" ref="G8330">INDEX(_xlfn._xlws.FILTER(A$9:A$16378,E8330=E$9:E$16378*ISNUMBER(A$9:A$16378)),COUNT(_xlfn._xlws.FILTER(A$9:A$16378,E8330=E$9:E$16378*ISNUMBER(A$9:A$16378))))</f>
        <v>44410</v>
      </c>
      <c r="H8330" t="str">
        <v/>
      </c>
      <c r="I8330" s="10" t="str" cm="1">
        <f t="array" ref="I8330">_xlfn.IFS(AND(OR(_xlfn._xlws.FILTER(D$9:D$16388,E$9:E$16388=E8330)),ROW()=_xlfn.MINIFS(_xlfn.ANCHORARRAY(H$9),E$9:E$16388,E8330)),A8330-C$4,ROW()=_xlfn.MINIFS(_xlfn.ANCHORARRAY(H$9),E$9:E$16388,E8330),IFERROR(A8330-INDEX(G$9:G$16388,MATCH(E8330-1,E$9:E$16388,0)),A8330-C$4),ISNUMBER(A8330),A8330-F8330,TRUE,"")</f>
        <v/>
      </c>
      <c r="J8330" t="str">
        <f t="shared" si="388"/>
        <v/>
      </c>
      <c r="L8330" s="5"/>
    </row>
    <row r="8331" spans="1:12">
      <c r="A8331" s="3">
        <v>44409</v>
      </c>
      <c r="B8331" s="4" t="str">
        <f>"annual period "&amp;COUNTIF(D$9:D8331,TRUE)</f>
        <v>annual period 28</v>
      </c>
      <c r="D8331" t="b">
        <f t="shared" si="387"/>
        <v>0</v>
      </c>
      <c r="E8331">
        <f t="shared" ref="E8331:E8394" si="389">IF(A8331="Trip #",E8330+1,E8330)</f>
        <v>1351</v>
      </c>
      <c r="F8331" s="5" cm="1">
        <f t="array" ref="F8331">INDEX(_xlfn._xlws.FILTER(A$9:A$16378,E8331=E$9:E$16378*ISNUMBER(A$9:A$16378)),1)</f>
        <v>44392</v>
      </c>
      <c r="G8331" s="5" cm="1">
        <f t="array" ref="G8331">INDEX(_xlfn._xlws.FILTER(A$9:A$16378,E8331=E$9:E$16378*ISNUMBER(A$9:A$16378)),COUNT(_xlfn._xlws.FILTER(A$9:A$16378,E8331=E$9:E$16378*ISNUMBER(A$9:A$16378))))</f>
        <v>44410</v>
      </c>
      <c r="H8331" t="str">
        <v/>
      </c>
      <c r="I8331" s="10" cm="1">
        <f t="array" ref="I8331">_xlfn.IFS(AND(OR(_xlfn._xlws.FILTER(D$9:D$16388,E$9:E$16388=E8331)),ROW()=_xlfn.MINIFS(_xlfn.ANCHORARRAY(H$9),E$9:E$16388,E8331)),A8331-C$4,ROW()=_xlfn.MINIFS(_xlfn.ANCHORARRAY(H$9),E$9:E$16388,E8331),IFERROR(A8331-INDEX(G$9:G$16388,MATCH(E8331-1,E$9:E$16388,0)),A8331-C$4),ISNUMBER(A8331),A8331-F8331,TRUE,"")</f>
        <v>17</v>
      </c>
      <c r="J8331" t="b">
        <f t="shared" si="388"/>
        <v>0</v>
      </c>
      <c r="L8331" s="5"/>
    </row>
    <row r="8332" spans="1:12">
      <c r="B8332" s="4" t="str">
        <f>"annual period "&amp;COUNTIF(D$9:D8332,TRUE)</f>
        <v>annual period 28</v>
      </c>
      <c r="D8332" t="b">
        <f t="shared" si="387"/>
        <v>0</v>
      </c>
      <c r="E8332">
        <f t="shared" si="389"/>
        <v>1351</v>
      </c>
      <c r="F8332" s="5" cm="1">
        <f t="array" ref="F8332">INDEX(_xlfn._xlws.FILTER(A$9:A$16378,E8332=E$9:E$16378*ISNUMBER(A$9:A$16378)),1)</f>
        <v>44392</v>
      </c>
      <c r="G8332" s="5" cm="1">
        <f t="array" ref="G8332">INDEX(_xlfn._xlws.FILTER(A$9:A$16378,E8332=E$9:E$16378*ISNUMBER(A$9:A$16378)),COUNT(_xlfn._xlws.FILTER(A$9:A$16378,E8332=E$9:E$16378*ISNUMBER(A$9:A$16378))))</f>
        <v>44410</v>
      </c>
      <c r="H8332" t="str">
        <v/>
      </c>
      <c r="I8332" s="10" t="str" cm="1">
        <f t="array" ref="I8332">_xlfn.IFS(AND(OR(_xlfn._xlws.FILTER(D$9:D$16388,E$9:E$16388=E8332)),ROW()=_xlfn.MINIFS(_xlfn.ANCHORARRAY(H$9),E$9:E$16388,E8332)),A8332-C$4,ROW()=_xlfn.MINIFS(_xlfn.ANCHORARRAY(H$9),E$9:E$16388,E8332),IFERROR(A8332-INDEX(G$9:G$16388,MATCH(E8332-1,E$9:E$16388,0)),A8332-C$4),ISNUMBER(A8332),A8332-F8332,TRUE,"")</f>
        <v/>
      </c>
      <c r="J8332" t="str">
        <f t="shared" si="388"/>
        <v/>
      </c>
      <c r="L8332" s="5"/>
    </row>
    <row r="8333" spans="1:12">
      <c r="A8333" s="3">
        <v>44409</v>
      </c>
      <c r="B8333" s="4" t="str">
        <f>"annual period "&amp;COUNTIF(D$9:D8333,TRUE)</f>
        <v>annual period 28</v>
      </c>
      <c r="D8333" t="b">
        <f t="shared" si="387"/>
        <v>0</v>
      </c>
      <c r="E8333">
        <f t="shared" si="389"/>
        <v>1351</v>
      </c>
      <c r="F8333" s="5" cm="1">
        <f t="array" ref="F8333">INDEX(_xlfn._xlws.FILTER(A$9:A$16378,E8333=E$9:E$16378*ISNUMBER(A$9:A$16378)),1)</f>
        <v>44392</v>
      </c>
      <c r="G8333" s="5" cm="1">
        <f t="array" ref="G8333">INDEX(_xlfn._xlws.FILTER(A$9:A$16378,E8333=E$9:E$16378*ISNUMBER(A$9:A$16378)),COUNT(_xlfn._xlws.FILTER(A$9:A$16378,E8333=E$9:E$16378*ISNUMBER(A$9:A$16378))))</f>
        <v>44410</v>
      </c>
      <c r="H8333" t="str">
        <v/>
      </c>
      <c r="I8333" s="10" cm="1">
        <f t="array" ref="I8333">_xlfn.IFS(AND(OR(_xlfn._xlws.FILTER(D$9:D$16388,E$9:E$16388=E8333)),ROW()=_xlfn.MINIFS(_xlfn.ANCHORARRAY(H$9),E$9:E$16388,E8333)),A8333-C$4,ROW()=_xlfn.MINIFS(_xlfn.ANCHORARRAY(H$9),E$9:E$16388,E8333),IFERROR(A8333-INDEX(G$9:G$16388,MATCH(E8333-1,E$9:E$16388,0)),A8333-C$4),ISNUMBER(A8333),A8333-F8333,TRUE,"")</f>
        <v>17</v>
      </c>
      <c r="J8333" t="b">
        <f t="shared" si="388"/>
        <v>0</v>
      </c>
      <c r="L8333" s="5"/>
    </row>
    <row r="8334" spans="1:12">
      <c r="B8334" s="4" t="str">
        <f>"annual period "&amp;COUNTIF(D$9:D8334,TRUE)</f>
        <v>annual period 28</v>
      </c>
      <c r="D8334" t="b">
        <f t="shared" si="387"/>
        <v>0</v>
      </c>
      <c r="E8334">
        <f t="shared" si="389"/>
        <v>1351</v>
      </c>
      <c r="F8334" s="5" cm="1">
        <f t="array" ref="F8334">INDEX(_xlfn._xlws.FILTER(A$9:A$16378,E8334=E$9:E$16378*ISNUMBER(A$9:A$16378)),1)</f>
        <v>44392</v>
      </c>
      <c r="G8334" s="5" cm="1">
        <f t="array" ref="G8334">INDEX(_xlfn._xlws.FILTER(A$9:A$16378,E8334=E$9:E$16378*ISNUMBER(A$9:A$16378)),COUNT(_xlfn._xlws.FILTER(A$9:A$16378,E8334=E$9:E$16378*ISNUMBER(A$9:A$16378))))</f>
        <v>44410</v>
      </c>
      <c r="H8334" t="str">
        <v/>
      </c>
      <c r="I8334" s="10" t="str" cm="1">
        <f t="array" ref="I8334">_xlfn.IFS(AND(OR(_xlfn._xlws.FILTER(D$9:D$16388,E$9:E$16388=E8334)),ROW()=_xlfn.MINIFS(_xlfn.ANCHORARRAY(H$9),E$9:E$16388,E8334)),A8334-C$4,ROW()=_xlfn.MINIFS(_xlfn.ANCHORARRAY(H$9),E$9:E$16388,E8334),IFERROR(A8334-INDEX(G$9:G$16388,MATCH(E8334-1,E$9:E$16388,0)),A8334-C$4),ISNUMBER(A8334),A8334-F8334,TRUE,"")</f>
        <v/>
      </c>
      <c r="J8334" t="str">
        <f t="shared" si="388"/>
        <v/>
      </c>
      <c r="L8334" s="5"/>
    </row>
    <row r="8335" spans="1:12">
      <c r="A8335" s="3">
        <v>44410</v>
      </c>
      <c r="B8335" s="4" t="str">
        <f>"annual period "&amp;COUNTIF(D$9:D8335,TRUE)</f>
        <v>annual period 28</v>
      </c>
      <c r="D8335" t="b">
        <f t="shared" si="387"/>
        <v>0</v>
      </c>
      <c r="E8335">
        <f t="shared" si="389"/>
        <v>1351</v>
      </c>
      <c r="F8335" s="5" cm="1">
        <f t="array" ref="F8335">INDEX(_xlfn._xlws.FILTER(A$9:A$16378,E8335=E$9:E$16378*ISNUMBER(A$9:A$16378)),1)</f>
        <v>44392</v>
      </c>
      <c r="G8335" s="5" cm="1">
        <f t="array" ref="G8335">INDEX(_xlfn._xlws.FILTER(A$9:A$16378,E8335=E$9:E$16378*ISNUMBER(A$9:A$16378)),COUNT(_xlfn._xlws.FILTER(A$9:A$16378,E8335=E$9:E$16378*ISNUMBER(A$9:A$16378))))</f>
        <v>44410</v>
      </c>
      <c r="H8335" t="str">
        <v/>
      </c>
      <c r="I8335" s="10" cm="1">
        <f t="array" ref="I8335">_xlfn.IFS(AND(OR(_xlfn._xlws.FILTER(D$9:D$16388,E$9:E$16388=E8335)),ROW()=_xlfn.MINIFS(_xlfn.ANCHORARRAY(H$9),E$9:E$16388,E8335)),A8335-C$4,ROW()=_xlfn.MINIFS(_xlfn.ANCHORARRAY(H$9),E$9:E$16388,E8335),IFERROR(A8335-INDEX(G$9:G$16388,MATCH(E8335-1,E$9:E$16388,0)),A8335-C$4),ISNUMBER(A8335),A8335-F8335,TRUE,"")</f>
        <v>18</v>
      </c>
      <c r="J8335" t="b">
        <f t="shared" si="388"/>
        <v>0</v>
      </c>
      <c r="L8335" s="5"/>
    </row>
    <row r="8336" spans="1:12">
      <c r="B8336" s="4" t="str">
        <f>"annual period "&amp;COUNTIF(D$9:D8336,TRUE)</f>
        <v>annual period 28</v>
      </c>
      <c r="D8336" t="b">
        <f t="shared" si="387"/>
        <v>0</v>
      </c>
      <c r="E8336">
        <f t="shared" si="389"/>
        <v>1351</v>
      </c>
      <c r="F8336" s="5" cm="1">
        <f t="array" ref="F8336">INDEX(_xlfn._xlws.FILTER(A$9:A$16378,E8336=E$9:E$16378*ISNUMBER(A$9:A$16378)),1)</f>
        <v>44392</v>
      </c>
      <c r="G8336" s="5" cm="1">
        <f t="array" ref="G8336">INDEX(_xlfn._xlws.FILTER(A$9:A$16378,E8336=E$9:E$16378*ISNUMBER(A$9:A$16378)),COUNT(_xlfn._xlws.FILTER(A$9:A$16378,E8336=E$9:E$16378*ISNUMBER(A$9:A$16378))))</f>
        <v>44410</v>
      </c>
      <c r="H8336" t="str">
        <v/>
      </c>
      <c r="I8336" s="10" t="str" cm="1">
        <f t="array" ref="I8336">_xlfn.IFS(AND(OR(_xlfn._xlws.FILTER(D$9:D$16388,E$9:E$16388=E8336)),ROW()=_xlfn.MINIFS(_xlfn.ANCHORARRAY(H$9),E$9:E$16388,E8336)),A8336-C$4,ROW()=_xlfn.MINIFS(_xlfn.ANCHORARRAY(H$9),E$9:E$16388,E8336),IFERROR(A8336-INDEX(G$9:G$16388,MATCH(E8336-1,E$9:E$16388,0)),A8336-C$4),ISNUMBER(A8336),A8336-F8336,TRUE,"")</f>
        <v/>
      </c>
      <c r="J8336" t="str">
        <f t="shared" si="388"/>
        <v/>
      </c>
      <c r="L8336" s="5"/>
    </row>
    <row r="8337" spans="1:12">
      <c r="A8337" s="3">
        <v>44410</v>
      </c>
      <c r="B8337" s="4" t="str">
        <f>"annual period "&amp;COUNTIF(D$9:D8337,TRUE)</f>
        <v>annual period 28</v>
      </c>
      <c r="D8337" t="b">
        <f t="shared" si="387"/>
        <v>0</v>
      </c>
      <c r="E8337">
        <f t="shared" si="389"/>
        <v>1351</v>
      </c>
      <c r="F8337" s="5" cm="1">
        <f t="array" ref="F8337">INDEX(_xlfn._xlws.FILTER(A$9:A$16378,E8337=E$9:E$16378*ISNUMBER(A$9:A$16378)),1)</f>
        <v>44392</v>
      </c>
      <c r="G8337" s="5" cm="1">
        <f t="array" ref="G8337">INDEX(_xlfn._xlws.FILTER(A$9:A$16378,E8337=E$9:E$16378*ISNUMBER(A$9:A$16378)),COUNT(_xlfn._xlws.FILTER(A$9:A$16378,E8337=E$9:E$16378*ISNUMBER(A$9:A$16378))))</f>
        <v>44410</v>
      </c>
      <c r="H8337" t="str">
        <v/>
      </c>
      <c r="I8337" s="10" cm="1">
        <f t="array" ref="I8337">_xlfn.IFS(AND(OR(_xlfn._xlws.FILTER(D$9:D$16388,E$9:E$16388=E8337)),ROW()=_xlfn.MINIFS(_xlfn.ANCHORARRAY(H$9),E$9:E$16388,E8337)),A8337-C$4,ROW()=_xlfn.MINIFS(_xlfn.ANCHORARRAY(H$9),E$9:E$16388,E8337),IFERROR(A8337-INDEX(G$9:G$16388,MATCH(E8337-1,E$9:E$16388,0)),A8337-C$4),ISNUMBER(A8337),A8337-F8337,TRUE,"")</f>
        <v>18</v>
      </c>
      <c r="J8337" t="b">
        <f t="shared" si="388"/>
        <v>0</v>
      </c>
      <c r="L8337" s="5"/>
    </row>
    <row r="8338" spans="1:12">
      <c r="A8338" s="1" t="s">
        <v>14</v>
      </c>
      <c r="B8338" s="4" t="str">
        <f>"annual period "&amp;COUNTIF(D$9:D8338,TRUE)</f>
        <v>annual period 28</v>
      </c>
      <c r="D8338" t="b">
        <f t="shared" si="387"/>
        <v>0</v>
      </c>
      <c r="E8338">
        <f t="shared" si="389"/>
        <v>1352</v>
      </c>
      <c r="F8338" s="5" cm="1">
        <f t="array" ref="F8338">INDEX(_xlfn._xlws.FILTER(A$9:A$16378,E8338=E$9:E$16378*ISNUMBER(A$9:A$16378)),1)</f>
        <v>44424</v>
      </c>
      <c r="G8338" s="5" cm="1">
        <f t="array" ref="G8338">INDEX(_xlfn._xlws.FILTER(A$9:A$16378,E8338=E$9:E$16378*ISNUMBER(A$9:A$16378)),COUNT(_xlfn._xlws.FILTER(A$9:A$16378,E8338=E$9:E$16378*ISNUMBER(A$9:A$16378))))</f>
        <v>44450</v>
      </c>
      <c r="H8338" t="str">
        <v/>
      </c>
      <c r="I8338" s="10" t="str" cm="1">
        <f t="array" ref="I8338">_xlfn.IFS(AND(OR(_xlfn._xlws.FILTER(D$9:D$16388,E$9:E$16388=E8338)),ROW()=_xlfn.MINIFS(_xlfn.ANCHORARRAY(H$9),E$9:E$16388,E8338)),A8338-C$4,ROW()=_xlfn.MINIFS(_xlfn.ANCHORARRAY(H$9),E$9:E$16388,E8338),IFERROR(A8338-INDEX(G$9:G$16388,MATCH(E8338-1,E$9:E$16388,0)),A8338-C$4),ISNUMBER(A8338),A8338-F8338,TRUE,"")</f>
        <v/>
      </c>
      <c r="J8338" t="str">
        <f t="shared" si="388"/>
        <v/>
      </c>
      <c r="L8338" s="5"/>
    </row>
    <row r="8339" spans="1:12">
      <c r="A8339" s="2"/>
      <c r="B8339" s="4" t="str">
        <f>"annual period "&amp;COUNTIF(D$9:D8339,TRUE)</f>
        <v>annual period 28</v>
      </c>
      <c r="D8339" t="b">
        <f t="shared" si="387"/>
        <v>0</v>
      </c>
      <c r="E8339">
        <f t="shared" si="389"/>
        <v>1352</v>
      </c>
      <c r="F8339" s="5" cm="1">
        <f t="array" ref="F8339">INDEX(_xlfn._xlws.FILTER(A$9:A$16378,E8339=E$9:E$16378*ISNUMBER(A$9:A$16378)),1)</f>
        <v>44424</v>
      </c>
      <c r="G8339" s="5" cm="1">
        <f t="array" ref="G8339">INDEX(_xlfn._xlws.FILTER(A$9:A$16378,E8339=E$9:E$16378*ISNUMBER(A$9:A$16378)),COUNT(_xlfn._xlws.FILTER(A$9:A$16378,E8339=E$9:E$16378*ISNUMBER(A$9:A$16378))))</f>
        <v>44450</v>
      </c>
      <c r="H8339" t="str">
        <v/>
      </c>
      <c r="I8339" s="10" t="str" cm="1">
        <f t="array" ref="I8339">_xlfn.IFS(AND(OR(_xlfn._xlws.FILTER(D$9:D$16388,E$9:E$16388=E8339)),ROW()=_xlfn.MINIFS(_xlfn.ANCHORARRAY(H$9),E$9:E$16388,E8339)),A8339-C$4,ROW()=_xlfn.MINIFS(_xlfn.ANCHORARRAY(H$9),E$9:E$16388,E8339),IFERROR(A8339-INDEX(G$9:G$16388,MATCH(E8339-1,E$9:E$16388,0)),A8339-C$4),ISNUMBER(A8339),A8339-F8339,TRUE,"")</f>
        <v/>
      </c>
      <c r="J8339" t="str">
        <f t="shared" si="388"/>
        <v/>
      </c>
      <c r="L8339" s="5"/>
    </row>
    <row r="8340" spans="1:12">
      <c r="A8340" s="3">
        <v>44424</v>
      </c>
      <c r="B8340" s="4" t="str">
        <f>"annual period "&amp;COUNTIF(D$9:D8340,TRUE)</f>
        <v>annual period 28</v>
      </c>
      <c r="D8340" t="b">
        <f t="shared" si="387"/>
        <v>0</v>
      </c>
      <c r="E8340">
        <f t="shared" si="389"/>
        <v>1352</v>
      </c>
      <c r="F8340" s="5" cm="1">
        <f t="array" ref="F8340">INDEX(_xlfn._xlws.FILTER(A$9:A$16378,E8340=E$9:E$16378*ISNUMBER(A$9:A$16378)),1)</f>
        <v>44424</v>
      </c>
      <c r="G8340" s="5" cm="1">
        <f t="array" ref="G8340">INDEX(_xlfn._xlws.FILTER(A$9:A$16378,E8340=E$9:E$16378*ISNUMBER(A$9:A$16378)),COUNT(_xlfn._xlws.FILTER(A$9:A$16378,E8340=E$9:E$16378*ISNUMBER(A$9:A$16378))))</f>
        <v>44450</v>
      </c>
      <c r="H8340">
        <v>8340</v>
      </c>
      <c r="I8340" s="10" cm="1">
        <f t="array" ref="I8340">_xlfn.IFS(AND(OR(_xlfn._xlws.FILTER(D$9:D$16388,E$9:E$16388=E8340)),ROW()=_xlfn.MINIFS(_xlfn.ANCHORARRAY(H$9),E$9:E$16388,E8340)),A8340-C$4,ROW()=_xlfn.MINIFS(_xlfn.ANCHORARRAY(H$9),E$9:E$16388,E8340),IFERROR(A8340-INDEX(G$9:G$16388,MATCH(E8340-1,E$9:E$16388,0)),A8340-C$4),ISNUMBER(A8340),A8340-F8340,TRUE,"")</f>
        <v>14</v>
      </c>
      <c r="J8340" t="b">
        <f t="shared" si="388"/>
        <v>0</v>
      </c>
      <c r="L8340" s="5"/>
    </row>
    <row r="8341" spans="1:12">
      <c r="B8341" s="4" t="str">
        <f>"annual period "&amp;COUNTIF(D$9:D8341,TRUE)</f>
        <v>annual period 28</v>
      </c>
      <c r="D8341" t="b">
        <f t="shared" si="387"/>
        <v>0</v>
      </c>
      <c r="E8341">
        <f t="shared" si="389"/>
        <v>1352</v>
      </c>
      <c r="F8341" s="5" cm="1">
        <f t="array" ref="F8341">INDEX(_xlfn._xlws.FILTER(A$9:A$16378,E8341=E$9:E$16378*ISNUMBER(A$9:A$16378)),1)</f>
        <v>44424</v>
      </c>
      <c r="G8341" s="5" cm="1">
        <f t="array" ref="G8341">INDEX(_xlfn._xlws.FILTER(A$9:A$16378,E8341=E$9:E$16378*ISNUMBER(A$9:A$16378)),COUNT(_xlfn._xlws.FILTER(A$9:A$16378,E8341=E$9:E$16378*ISNUMBER(A$9:A$16378))))</f>
        <v>44450</v>
      </c>
      <c r="H8341" t="str">
        <v/>
      </c>
      <c r="I8341" s="10" t="str" cm="1">
        <f t="array" ref="I8341">_xlfn.IFS(AND(OR(_xlfn._xlws.FILTER(D$9:D$16388,E$9:E$16388=E8341)),ROW()=_xlfn.MINIFS(_xlfn.ANCHORARRAY(H$9),E$9:E$16388,E8341)),A8341-C$4,ROW()=_xlfn.MINIFS(_xlfn.ANCHORARRAY(H$9),E$9:E$16388,E8341),IFERROR(A8341-INDEX(G$9:G$16388,MATCH(E8341-1,E$9:E$16388,0)),A8341-C$4),ISNUMBER(A8341),A8341-F8341,TRUE,"")</f>
        <v/>
      </c>
      <c r="J8341" t="str">
        <f t="shared" si="388"/>
        <v/>
      </c>
      <c r="L8341" s="5"/>
    </row>
    <row r="8342" spans="1:12">
      <c r="A8342" s="3">
        <v>44424</v>
      </c>
      <c r="B8342" s="4" t="str">
        <f>"annual period "&amp;COUNTIF(D$9:D8342,TRUE)</f>
        <v>annual period 28</v>
      </c>
      <c r="D8342" t="b">
        <f t="shared" si="387"/>
        <v>0</v>
      </c>
      <c r="E8342">
        <f t="shared" si="389"/>
        <v>1352</v>
      </c>
      <c r="F8342" s="5" cm="1">
        <f t="array" ref="F8342">INDEX(_xlfn._xlws.FILTER(A$9:A$16378,E8342=E$9:E$16378*ISNUMBER(A$9:A$16378)),1)</f>
        <v>44424</v>
      </c>
      <c r="G8342" s="5" cm="1">
        <f t="array" ref="G8342">INDEX(_xlfn._xlws.FILTER(A$9:A$16378,E8342=E$9:E$16378*ISNUMBER(A$9:A$16378)),COUNT(_xlfn._xlws.FILTER(A$9:A$16378,E8342=E$9:E$16378*ISNUMBER(A$9:A$16378))))</f>
        <v>44450</v>
      </c>
      <c r="H8342">
        <v>8342</v>
      </c>
      <c r="I8342" s="10" cm="1">
        <f t="array" ref="I8342">_xlfn.IFS(AND(OR(_xlfn._xlws.FILTER(D$9:D$16388,E$9:E$16388=E8342)),ROW()=_xlfn.MINIFS(_xlfn.ANCHORARRAY(H$9),E$9:E$16388,E8342)),A8342-C$4,ROW()=_xlfn.MINIFS(_xlfn.ANCHORARRAY(H$9),E$9:E$16388,E8342),IFERROR(A8342-INDEX(G$9:G$16388,MATCH(E8342-1,E$9:E$16388,0)),A8342-C$4),ISNUMBER(A8342),A8342-F8342,TRUE,"")</f>
        <v>0</v>
      </c>
      <c r="J8342" t="b">
        <f t="shared" si="388"/>
        <v>0</v>
      </c>
      <c r="L8342" s="5"/>
    </row>
    <row r="8343" spans="1:12">
      <c r="B8343" s="4" t="str">
        <f>"annual period "&amp;COUNTIF(D$9:D8343,TRUE)</f>
        <v>annual period 28</v>
      </c>
      <c r="D8343" t="b">
        <f t="shared" si="387"/>
        <v>0</v>
      </c>
      <c r="E8343">
        <f t="shared" si="389"/>
        <v>1352</v>
      </c>
      <c r="F8343" s="5" cm="1">
        <f t="array" ref="F8343">INDEX(_xlfn._xlws.FILTER(A$9:A$16378,E8343=E$9:E$16378*ISNUMBER(A$9:A$16378)),1)</f>
        <v>44424</v>
      </c>
      <c r="G8343" s="5" cm="1">
        <f t="array" ref="G8343">INDEX(_xlfn._xlws.FILTER(A$9:A$16378,E8343=E$9:E$16378*ISNUMBER(A$9:A$16378)),COUNT(_xlfn._xlws.FILTER(A$9:A$16378,E8343=E$9:E$16378*ISNUMBER(A$9:A$16378))))</f>
        <v>44450</v>
      </c>
      <c r="H8343" t="str">
        <v/>
      </c>
      <c r="I8343" s="10" t="str" cm="1">
        <f t="array" ref="I8343">_xlfn.IFS(AND(OR(_xlfn._xlws.FILTER(D$9:D$16388,E$9:E$16388=E8343)),ROW()=_xlfn.MINIFS(_xlfn.ANCHORARRAY(H$9),E$9:E$16388,E8343)),A8343-C$4,ROW()=_xlfn.MINIFS(_xlfn.ANCHORARRAY(H$9),E$9:E$16388,E8343),IFERROR(A8343-INDEX(G$9:G$16388,MATCH(E8343-1,E$9:E$16388,0)),A8343-C$4),ISNUMBER(A8343),A8343-F8343,TRUE,"")</f>
        <v/>
      </c>
      <c r="J8343" t="str">
        <f t="shared" si="388"/>
        <v/>
      </c>
      <c r="L8343" s="5"/>
    </row>
    <row r="8344" spans="1:12">
      <c r="A8344" s="3">
        <v>44424</v>
      </c>
      <c r="B8344" s="4" t="str">
        <f>"annual period "&amp;COUNTIF(D$9:D8344,TRUE)</f>
        <v>annual period 28</v>
      </c>
      <c r="D8344" t="b">
        <f t="shared" si="387"/>
        <v>0</v>
      </c>
      <c r="E8344">
        <f t="shared" si="389"/>
        <v>1352</v>
      </c>
      <c r="F8344" s="5" cm="1">
        <f t="array" ref="F8344">INDEX(_xlfn._xlws.FILTER(A$9:A$16378,E8344=E$9:E$16378*ISNUMBER(A$9:A$16378)),1)</f>
        <v>44424</v>
      </c>
      <c r="G8344" s="5" cm="1">
        <f t="array" ref="G8344">INDEX(_xlfn._xlws.FILTER(A$9:A$16378,E8344=E$9:E$16378*ISNUMBER(A$9:A$16378)),COUNT(_xlfn._xlws.FILTER(A$9:A$16378,E8344=E$9:E$16378*ISNUMBER(A$9:A$16378))))</f>
        <v>44450</v>
      </c>
      <c r="H8344">
        <v>8344</v>
      </c>
      <c r="I8344" s="10" cm="1">
        <f t="array" ref="I8344">_xlfn.IFS(AND(OR(_xlfn._xlws.FILTER(D$9:D$16388,E$9:E$16388=E8344)),ROW()=_xlfn.MINIFS(_xlfn.ANCHORARRAY(H$9),E$9:E$16388,E8344)),A8344-C$4,ROW()=_xlfn.MINIFS(_xlfn.ANCHORARRAY(H$9),E$9:E$16388,E8344),IFERROR(A8344-INDEX(G$9:G$16388,MATCH(E8344-1,E$9:E$16388,0)),A8344-C$4),ISNUMBER(A8344),A8344-F8344,TRUE,"")</f>
        <v>0</v>
      </c>
      <c r="J8344" t="b">
        <f t="shared" si="388"/>
        <v>0</v>
      </c>
      <c r="L8344" s="5"/>
    </row>
    <row r="8345" spans="1:12">
      <c r="B8345" s="4" t="str">
        <f>"annual period "&amp;COUNTIF(D$9:D8345,TRUE)</f>
        <v>annual period 28</v>
      </c>
      <c r="D8345" t="b">
        <f t="shared" si="387"/>
        <v>0</v>
      </c>
      <c r="E8345">
        <f t="shared" si="389"/>
        <v>1352</v>
      </c>
      <c r="F8345" s="5" cm="1">
        <f t="array" ref="F8345">INDEX(_xlfn._xlws.FILTER(A$9:A$16378,E8345=E$9:E$16378*ISNUMBER(A$9:A$16378)),1)</f>
        <v>44424</v>
      </c>
      <c r="G8345" s="5" cm="1">
        <f t="array" ref="G8345">INDEX(_xlfn._xlws.FILTER(A$9:A$16378,E8345=E$9:E$16378*ISNUMBER(A$9:A$16378)),COUNT(_xlfn._xlws.FILTER(A$9:A$16378,E8345=E$9:E$16378*ISNUMBER(A$9:A$16378))))</f>
        <v>44450</v>
      </c>
      <c r="H8345" t="str">
        <v/>
      </c>
      <c r="I8345" s="10" t="str" cm="1">
        <f t="array" ref="I8345">_xlfn.IFS(AND(OR(_xlfn._xlws.FILTER(D$9:D$16388,E$9:E$16388=E8345)),ROW()=_xlfn.MINIFS(_xlfn.ANCHORARRAY(H$9),E$9:E$16388,E8345)),A8345-C$4,ROW()=_xlfn.MINIFS(_xlfn.ANCHORARRAY(H$9),E$9:E$16388,E8345),IFERROR(A8345-INDEX(G$9:G$16388,MATCH(E8345-1,E$9:E$16388,0)),A8345-C$4),ISNUMBER(A8345),A8345-F8345,TRUE,"")</f>
        <v/>
      </c>
      <c r="J8345" t="str">
        <f t="shared" si="388"/>
        <v/>
      </c>
      <c r="L8345" s="5"/>
    </row>
    <row r="8346" spans="1:12">
      <c r="A8346" s="3">
        <v>44424</v>
      </c>
      <c r="B8346" s="4" t="str">
        <f>"annual period "&amp;COUNTIF(D$9:D8346,TRUE)</f>
        <v>annual period 28</v>
      </c>
      <c r="D8346" t="b">
        <f t="shared" si="387"/>
        <v>0</v>
      </c>
      <c r="E8346">
        <f t="shared" si="389"/>
        <v>1352</v>
      </c>
      <c r="F8346" s="5" cm="1">
        <f t="array" ref="F8346">INDEX(_xlfn._xlws.FILTER(A$9:A$16378,E8346=E$9:E$16378*ISNUMBER(A$9:A$16378)),1)</f>
        <v>44424</v>
      </c>
      <c r="G8346" s="5" cm="1">
        <f t="array" ref="G8346">INDEX(_xlfn._xlws.FILTER(A$9:A$16378,E8346=E$9:E$16378*ISNUMBER(A$9:A$16378)),COUNT(_xlfn._xlws.FILTER(A$9:A$16378,E8346=E$9:E$16378*ISNUMBER(A$9:A$16378))))</f>
        <v>44450</v>
      </c>
      <c r="H8346">
        <v>8346</v>
      </c>
      <c r="I8346" s="10" cm="1">
        <f t="array" ref="I8346">_xlfn.IFS(AND(OR(_xlfn._xlws.FILTER(D$9:D$16388,E$9:E$16388=E8346)),ROW()=_xlfn.MINIFS(_xlfn.ANCHORARRAY(H$9),E$9:E$16388,E8346)),A8346-C$4,ROW()=_xlfn.MINIFS(_xlfn.ANCHORARRAY(H$9),E$9:E$16388,E8346),IFERROR(A8346-INDEX(G$9:G$16388,MATCH(E8346-1,E$9:E$16388,0)),A8346-C$4),ISNUMBER(A8346),A8346-F8346,TRUE,"")</f>
        <v>0</v>
      </c>
      <c r="J8346" t="b">
        <f t="shared" si="388"/>
        <v>0</v>
      </c>
      <c r="L8346" s="5"/>
    </row>
    <row r="8347" spans="1:12">
      <c r="B8347" s="4" t="str">
        <f>"annual period "&amp;COUNTIF(D$9:D8347,TRUE)</f>
        <v>annual period 28</v>
      </c>
      <c r="D8347" t="b">
        <f t="shared" si="387"/>
        <v>0</v>
      </c>
      <c r="E8347">
        <f t="shared" si="389"/>
        <v>1352</v>
      </c>
      <c r="F8347" s="5" cm="1">
        <f t="array" ref="F8347">INDEX(_xlfn._xlws.FILTER(A$9:A$16378,E8347=E$9:E$16378*ISNUMBER(A$9:A$16378)),1)</f>
        <v>44424</v>
      </c>
      <c r="G8347" s="5" cm="1">
        <f t="array" ref="G8347">INDEX(_xlfn._xlws.FILTER(A$9:A$16378,E8347=E$9:E$16378*ISNUMBER(A$9:A$16378)),COUNT(_xlfn._xlws.FILTER(A$9:A$16378,E8347=E$9:E$16378*ISNUMBER(A$9:A$16378))))</f>
        <v>44450</v>
      </c>
      <c r="H8347" t="str">
        <v/>
      </c>
      <c r="I8347" s="10" t="str" cm="1">
        <f t="array" ref="I8347">_xlfn.IFS(AND(OR(_xlfn._xlws.FILTER(D$9:D$16388,E$9:E$16388=E8347)),ROW()=_xlfn.MINIFS(_xlfn.ANCHORARRAY(H$9),E$9:E$16388,E8347)),A8347-C$4,ROW()=_xlfn.MINIFS(_xlfn.ANCHORARRAY(H$9),E$9:E$16388,E8347),IFERROR(A8347-INDEX(G$9:G$16388,MATCH(E8347-1,E$9:E$16388,0)),A8347-C$4),ISNUMBER(A8347),A8347-F8347,TRUE,"")</f>
        <v/>
      </c>
      <c r="J8347" t="str">
        <f t="shared" si="388"/>
        <v/>
      </c>
      <c r="L8347" s="5"/>
    </row>
    <row r="8348" spans="1:12">
      <c r="A8348" s="3">
        <v>44424</v>
      </c>
      <c r="B8348" s="4" t="str">
        <f>"annual period "&amp;COUNTIF(D$9:D8348,TRUE)</f>
        <v>annual period 28</v>
      </c>
      <c r="D8348" t="b">
        <f t="shared" si="387"/>
        <v>0</v>
      </c>
      <c r="E8348">
        <f t="shared" si="389"/>
        <v>1352</v>
      </c>
      <c r="F8348" s="5" cm="1">
        <f t="array" ref="F8348">INDEX(_xlfn._xlws.FILTER(A$9:A$16378,E8348=E$9:E$16378*ISNUMBER(A$9:A$16378)),1)</f>
        <v>44424</v>
      </c>
      <c r="G8348" s="5" cm="1">
        <f t="array" ref="G8348">INDEX(_xlfn._xlws.FILTER(A$9:A$16378,E8348=E$9:E$16378*ISNUMBER(A$9:A$16378)),COUNT(_xlfn._xlws.FILTER(A$9:A$16378,E8348=E$9:E$16378*ISNUMBER(A$9:A$16378))))</f>
        <v>44450</v>
      </c>
      <c r="H8348">
        <v>8348</v>
      </c>
      <c r="I8348" s="10" cm="1">
        <f t="array" ref="I8348">_xlfn.IFS(AND(OR(_xlfn._xlws.FILTER(D$9:D$16388,E$9:E$16388=E8348)),ROW()=_xlfn.MINIFS(_xlfn.ANCHORARRAY(H$9),E$9:E$16388,E8348)),A8348-C$4,ROW()=_xlfn.MINIFS(_xlfn.ANCHORARRAY(H$9),E$9:E$16388,E8348),IFERROR(A8348-INDEX(G$9:G$16388,MATCH(E8348-1,E$9:E$16388,0)),A8348-C$4),ISNUMBER(A8348),A8348-F8348,TRUE,"")</f>
        <v>0</v>
      </c>
      <c r="J8348" t="b">
        <f t="shared" si="388"/>
        <v>0</v>
      </c>
      <c r="L8348" s="5"/>
    </row>
    <row r="8349" spans="1:12">
      <c r="B8349" s="4" t="str">
        <f>"annual period "&amp;COUNTIF(D$9:D8349,TRUE)</f>
        <v>annual period 28</v>
      </c>
      <c r="D8349" t="b">
        <f t="shared" si="387"/>
        <v>0</v>
      </c>
      <c r="E8349">
        <f t="shared" si="389"/>
        <v>1352</v>
      </c>
      <c r="F8349" s="5" cm="1">
        <f t="array" ref="F8349">INDEX(_xlfn._xlws.FILTER(A$9:A$16378,E8349=E$9:E$16378*ISNUMBER(A$9:A$16378)),1)</f>
        <v>44424</v>
      </c>
      <c r="G8349" s="5" cm="1">
        <f t="array" ref="G8349">INDEX(_xlfn._xlws.FILTER(A$9:A$16378,E8349=E$9:E$16378*ISNUMBER(A$9:A$16378)),COUNT(_xlfn._xlws.FILTER(A$9:A$16378,E8349=E$9:E$16378*ISNUMBER(A$9:A$16378))))</f>
        <v>44450</v>
      </c>
      <c r="H8349" t="str">
        <v/>
      </c>
      <c r="I8349" s="10" t="str" cm="1">
        <f t="array" ref="I8349">_xlfn.IFS(AND(OR(_xlfn._xlws.FILTER(D$9:D$16388,E$9:E$16388=E8349)),ROW()=_xlfn.MINIFS(_xlfn.ANCHORARRAY(H$9),E$9:E$16388,E8349)),A8349-C$4,ROW()=_xlfn.MINIFS(_xlfn.ANCHORARRAY(H$9),E$9:E$16388,E8349),IFERROR(A8349-INDEX(G$9:G$16388,MATCH(E8349-1,E$9:E$16388,0)),A8349-C$4),ISNUMBER(A8349),A8349-F8349,TRUE,"")</f>
        <v/>
      </c>
      <c r="J8349" t="str">
        <f t="shared" si="388"/>
        <v/>
      </c>
      <c r="L8349" s="5"/>
    </row>
    <row r="8350" spans="1:12">
      <c r="A8350" s="3">
        <v>44429</v>
      </c>
      <c r="B8350" s="4" t="str">
        <f>"annual period "&amp;COUNTIF(D$9:D8350,TRUE)</f>
        <v>annual period 28</v>
      </c>
      <c r="D8350" t="b">
        <f t="shared" si="387"/>
        <v>0</v>
      </c>
      <c r="E8350">
        <f t="shared" si="389"/>
        <v>1352</v>
      </c>
      <c r="F8350" s="5" cm="1">
        <f t="array" ref="F8350">INDEX(_xlfn._xlws.FILTER(A$9:A$16378,E8350=E$9:E$16378*ISNUMBER(A$9:A$16378)),1)</f>
        <v>44424</v>
      </c>
      <c r="G8350" s="5" cm="1">
        <f t="array" ref="G8350">INDEX(_xlfn._xlws.FILTER(A$9:A$16378,E8350=E$9:E$16378*ISNUMBER(A$9:A$16378)),COUNT(_xlfn._xlws.FILTER(A$9:A$16378,E8350=E$9:E$16378*ISNUMBER(A$9:A$16378))))</f>
        <v>44450</v>
      </c>
      <c r="H8350" t="str">
        <v/>
      </c>
      <c r="I8350" s="10" cm="1">
        <f t="array" ref="I8350">_xlfn.IFS(AND(OR(_xlfn._xlws.FILTER(D$9:D$16388,E$9:E$16388=E8350)),ROW()=_xlfn.MINIFS(_xlfn.ANCHORARRAY(H$9),E$9:E$16388,E8350)),A8350-C$4,ROW()=_xlfn.MINIFS(_xlfn.ANCHORARRAY(H$9),E$9:E$16388,E8350),IFERROR(A8350-INDEX(G$9:G$16388,MATCH(E8350-1,E$9:E$16388,0)),A8350-C$4),ISNUMBER(A8350),A8350-F8350,TRUE,"")</f>
        <v>5</v>
      </c>
      <c r="J8350" t="b">
        <f t="shared" si="388"/>
        <v>0</v>
      </c>
      <c r="L8350" s="5"/>
    </row>
    <row r="8351" spans="1:12">
      <c r="B8351" s="4" t="str">
        <f>"annual period "&amp;COUNTIF(D$9:D8351,TRUE)</f>
        <v>annual period 28</v>
      </c>
      <c r="D8351" t="b">
        <f t="shared" si="387"/>
        <v>0</v>
      </c>
      <c r="E8351">
        <f t="shared" si="389"/>
        <v>1352</v>
      </c>
      <c r="F8351" s="5" cm="1">
        <f t="array" ref="F8351">INDEX(_xlfn._xlws.FILTER(A$9:A$16378,E8351=E$9:E$16378*ISNUMBER(A$9:A$16378)),1)</f>
        <v>44424</v>
      </c>
      <c r="G8351" s="5" cm="1">
        <f t="array" ref="G8351">INDEX(_xlfn._xlws.FILTER(A$9:A$16378,E8351=E$9:E$16378*ISNUMBER(A$9:A$16378)),COUNT(_xlfn._xlws.FILTER(A$9:A$16378,E8351=E$9:E$16378*ISNUMBER(A$9:A$16378))))</f>
        <v>44450</v>
      </c>
      <c r="H8351" t="str">
        <v/>
      </c>
      <c r="I8351" s="10" t="str" cm="1">
        <f t="array" ref="I8351">_xlfn.IFS(AND(OR(_xlfn._xlws.FILTER(D$9:D$16388,E$9:E$16388=E8351)),ROW()=_xlfn.MINIFS(_xlfn.ANCHORARRAY(H$9),E$9:E$16388,E8351)),A8351-C$4,ROW()=_xlfn.MINIFS(_xlfn.ANCHORARRAY(H$9),E$9:E$16388,E8351),IFERROR(A8351-INDEX(G$9:G$16388,MATCH(E8351-1,E$9:E$16388,0)),A8351-C$4),ISNUMBER(A8351),A8351-F8351,TRUE,"")</f>
        <v/>
      </c>
      <c r="J8351" t="str">
        <f t="shared" si="388"/>
        <v/>
      </c>
      <c r="L8351" s="5"/>
    </row>
    <row r="8352" spans="1:12">
      <c r="A8352" s="3">
        <v>44437</v>
      </c>
      <c r="B8352" s="4" t="str">
        <f>"annual period "&amp;COUNTIF(D$9:D8352,TRUE)</f>
        <v>annual period 28</v>
      </c>
      <c r="D8352" t="b">
        <f t="shared" ref="D8352:D8415" si="390">F8351-F8352&gt;300</f>
        <v>0</v>
      </c>
      <c r="E8352">
        <f t="shared" si="389"/>
        <v>1352</v>
      </c>
      <c r="F8352" s="5" cm="1">
        <f t="array" ref="F8352">INDEX(_xlfn._xlws.FILTER(A$9:A$16378,E8352=E$9:E$16378*ISNUMBER(A$9:A$16378)),1)</f>
        <v>44424</v>
      </c>
      <c r="G8352" s="5" cm="1">
        <f t="array" ref="G8352">INDEX(_xlfn._xlws.FILTER(A$9:A$16378,E8352=E$9:E$16378*ISNUMBER(A$9:A$16378)),COUNT(_xlfn._xlws.FILTER(A$9:A$16378,E8352=E$9:E$16378*ISNUMBER(A$9:A$16378))))</f>
        <v>44450</v>
      </c>
      <c r="H8352" t="str">
        <v/>
      </c>
      <c r="I8352" s="10" cm="1">
        <f t="array" ref="I8352">_xlfn.IFS(AND(OR(_xlfn._xlws.FILTER(D$9:D$16388,E$9:E$16388=E8352)),ROW()=_xlfn.MINIFS(_xlfn.ANCHORARRAY(H$9),E$9:E$16388,E8352)),A8352-C$4,ROW()=_xlfn.MINIFS(_xlfn.ANCHORARRAY(H$9),E$9:E$16388,E8352),IFERROR(A8352-INDEX(G$9:G$16388,MATCH(E8352-1,E$9:E$16388,0)),A8352-C$4),ISNUMBER(A8352),A8352-F8352,TRUE,"")</f>
        <v>13</v>
      </c>
      <c r="J8352" t="b">
        <f t="shared" si="388"/>
        <v>0</v>
      </c>
      <c r="L8352" s="5"/>
    </row>
    <row r="8353" spans="1:12">
      <c r="B8353" s="4" t="str">
        <f>"annual period "&amp;COUNTIF(D$9:D8353,TRUE)</f>
        <v>annual period 28</v>
      </c>
      <c r="D8353" t="b">
        <f t="shared" si="390"/>
        <v>0</v>
      </c>
      <c r="E8353">
        <f t="shared" si="389"/>
        <v>1352</v>
      </c>
      <c r="F8353" s="5" cm="1">
        <f t="array" ref="F8353">INDEX(_xlfn._xlws.FILTER(A$9:A$16378,E8353=E$9:E$16378*ISNUMBER(A$9:A$16378)),1)</f>
        <v>44424</v>
      </c>
      <c r="G8353" s="5" cm="1">
        <f t="array" ref="G8353">INDEX(_xlfn._xlws.FILTER(A$9:A$16378,E8353=E$9:E$16378*ISNUMBER(A$9:A$16378)),COUNT(_xlfn._xlws.FILTER(A$9:A$16378,E8353=E$9:E$16378*ISNUMBER(A$9:A$16378))))</f>
        <v>44450</v>
      </c>
      <c r="H8353" t="str">
        <v/>
      </c>
      <c r="I8353" s="10" t="str" cm="1">
        <f t="array" ref="I8353">_xlfn.IFS(AND(OR(_xlfn._xlws.FILTER(D$9:D$16388,E$9:E$16388=E8353)),ROW()=_xlfn.MINIFS(_xlfn.ANCHORARRAY(H$9),E$9:E$16388,E8353)),A8353-C$4,ROW()=_xlfn.MINIFS(_xlfn.ANCHORARRAY(H$9),E$9:E$16388,E8353),IFERROR(A8353-INDEX(G$9:G$16388,MATCH(E8353-1,E$9:E$16388,0)),A8353-C$4),ISNUMBER(A8353),A8353-F8353,TRUE,"")</f>
        <v/>
      </c>
      <c r="J8353" t="str">
        <f t="shared" si="388"/>
        <v/>
      </c>
      <c r="L8353" s="5"/>
    </row>
    <row r="8354" spans="1:12">
      <c r="A8354" s="3">
        <v>44440</v>
      </c>
      <c r="B8354" s="4" t="str">
        <f>"annual period "&amp;COUNTIF(D$9:D8354,TRUE)</f>
        <v>annual period 28</v>
      </c>
      <c r="D8354" t="b">
        <f t="shared" si="390"/>
        <v>0</v>
      </c>
      <c r="E8354">
        <f t="shared" si="389"/>
        <v>1352</v>
      </c>
      <c r="F8354" s="5" cm="1">
        <f t="array" ref="F8354">INDEX(_xlfn._xlws.FILTER(A$9:A$16378,E8354=E$9:E$16378*ISNUMBER(A$9:A$16378)),1)</f>
        <v>44424</v>
      </c>
      <c r="G8354" s="5" cm="1">
        <f t="array" ref="G8354">INDEX(_xlfn._xlws.FILTER(A$9:A$16378,E8354=E$9:E$16378*ISNUMBER(A$9:A$16378)),COUNT(_xlfn._xlws.FILTER(A$9:A$16378,E8354=E$9:E$16378*ISNUMBER(A$9:A$16378))))</f>
        <v>44450</v>
      </c>
      <c r="H8354" t="str">
        <v/>
      </c>
      <c r="I8354" s="10" cm="1">
        <f t="array" ref="I8354">_xlfn.IFS(AND(OR(_xlfn._xlws.FILTER(D$9:D$16388,E$9:E$16388=E8354)),ROW()=_xlfn.MINIFS(_xlfn.ANCHORARRAY(H$9),E$9:E$16388,E8354)),A8354-C$4,ROW()=_xlfn.MINIFS(_xlfn.ANCHORARRAY(H$9),E$9:E$16388,E8354),IFERROR(A8354-INDEX(G$9:G$16388,MATCH(E8354-1,E$9:E$16388,0)),A8354-C$4),ISNUMBER(A8354),A8354-F8354,TRUE,"")</f>
        <v>16</v>
      </c>
      <c r="J8354" t="b">
        <f t="shared" si="388"/>
        <v>0</v>
      </c>
      <c r="L8354" s="5"/>
    </row>
    <row r="8355" spans="1:12">
      <c r="B8355" s="4" t="str">
        <f>"annual period "&amp;COUNTIF(D$9:D8355,TRUE)</f>
        <v>annual period 28</v>
      </c>
      <c r="D8355" t="b">
        <f t="shared" si="390"/>
        <v>0</v>
      </c>
      <c r="E8355">
        <f t="shared" si="389"/>
        <v>1352</v>
      </c>
      <c r="F8355" s="5" cm="1">
        <f t="array" ref="F8355">INDEX(_xlfn._xlws.FILTER(A$9:A$16378,E8355=E$9:E$16378*ISNUMBER(A$9:A$16378)),1)</f>
        <v>44424</v>
      </c>
      <c r="G8355" s="5" cm="1">
        <f t="array" ref="G8355">INDEX(_xlfn._xlws.FILTER(A$9:A$16378,E8355=E$9:E$16378*ISNUMBER(A$9:A$16378)),COUNT(_xlfn._xlws.FILTER(A$9:A$16378,E8355=E$9:E$16378*ISNUMBER(A$9:A$16378))))</f>
        <v>44450</v>
      </c>
      <c r="H8355" t="str">
        <v/>
      </c>
      <c r="I8355" s="10" t="str" cm="1">
        <f t="array" ref="I8355">_xlfn.IFS(AND(OR(_xlfn._xlws.FILTER(D$9:D$16388,E$9:E$16388=E8355)),ROW()=_xlfn.MINIFS(_xlfn.ANCHORARRAY(H$9),E$9:E$16388,E8355)),A8355-C$4,ROW()=_xlfn.MINIFS(_xlfn.ANCHORARRAY(H$9),E$9:E$16388,E8355),IFERROR(A8355-INDEX(G$9:G$16388,MATCH(E8355-1,E$9:E$16388,0)),A8355-C$4),ISNUMBER(A8355),A8355-F8355,TRUE,"")</f>
        <v/>
      </c>
      <c r="J8355" t="str">
        <f t="shared" si="388"/>
        <v/>
      </c>
      <c r="L8355" s="5"/>
    </row>
    <row r="8356" spans="1:12">
      <c r="A8356" s="3">
        <v>44447</v>
      </c>
      <c r="B8356" s="4" t="str">
        <f>"annual period "&amp;COUNTIF(D$9:D8356,TRUE)</f>
        <v>annual period 28</v>
      </c>
      <c r="D8356" t="b">
        <f t="shared" si="390"/>
        <v>0</v>
      </c>
      <c r="E8356">
        <f t="shared" si="389"/>
        <v>1352</v>
      </c>
      <c r="F8356" s="5" cm="1">
        <f t="array" ref="F8356">INDEX(_xlfn._xlws.FILTER(A$9:A$16378,E8356=E$9:E$16378*ISNUMBER(A$9:A$16378)),1)</f>
        <v>44424</v>
      </c>
      <c r="G8356" s="5" cm="1">
        <f t="array" ref="G8356">INDEX(_xlfn._xlws.FILTER(A$9:A$16378,E8356=E$9:E$16378*ISNUMBER(A$9:A$16378)),COUNT(_xlfn._xlws.FILTER(A$9:A$16378,E8356=E$9:E$16378*ISNUMBER(A$9:A$16378))))</f>
        <v>44450</v>
      </c>
      <c r="H8356" t="str">
        <v/>
      </c>
      <c r="I8356" s="10" cm="1">
        <f t="array" ref="I8356">_xlfn.IFS(AND(OR(_xlfn._xlws.FILTER(D$9:D$16388,E$9:E$16388=E8356)),ROW()=_xlfn.MINIFS(_xlfn.ANCHORARRAY(H$9),E$9:E$16388,E8356)),A8356-C$4,ROW()=_xlfn.MINIFS(_xlfn.ANCHORARRAY(H$9),E$9:E$16388,E8356),IFERROR(A8356-INDEX(G$9:G$16388,MATCH(E8356-1,E$9:E$16388,0)),A8356-C$4),ISNUMBER(A8356),A8356-F8356,TRUE,"")</f>
        <v>23</v>
      </c>
      <c r="J8356" t="b">
        <f t="shared" si="388"/>
        <v>0</v>
      </c>
      <c r="L8356" s="5"/>
    </row>
    <row r="8357" spans="1:12">
      <c r="B8357" s="4" t="str">
        <f>"annual period "&amp;COUNTIF(D$9:D8357,TRUE)</f>
        <v>annual period 28</v>
      </c>
      <c r="D8357" t="b">
        <f t="shared" si="390"/>
        <v>0</v>
      </c>
      <c r="E8357">
        <f t="shared" si="389"/>
        <v>1352</v>
      </c>
      <c r="F8357" s="5" cm="1">
        <f t="array" ref="F8357">INDEX(_xlfn._xlws.FILTER(A$9:A$16378,E8357=E$9:E$16378*ISNUMBER(A$9:A$16378)),1)</f>
        <v>44424</v>
      </c>
      <c r="G8357" s="5" cm="1">
        <f t="array" ref="G8357">INDEX(_xlfn._xlws.FILTER(A$9:A$16378,E8357=E$9:E$16378*ISNUMBER(A$9:A$16378)),COUNT(_xlfn._xlws.FILTER(A$9:A$16378,E8357=E$9:E$16378*ISNUMBER(A$9:A$16378))))</f>
        <v>44450</v>
      </c>
      <c r="H8357" t="str">
        <v/>
      </c>
      <c r="I8357" s="10" t="str" cm="1">
        <f t="array" ref="I8357">_xlfn.IFS(AND(OR(_xlfn._xlws.FILTER(D$9:D$16388,E$9:E$16388=E8357)),ROW()=_xlfn.MINIFS(_xlfn.ANCHORARRAY(H$9),E$9:E$16388,E8357)),A8357-C$4,ROW()=_xlfn.MINIFS(_xlfn.ANCHORARRAY(H$9),E$9:E$16388,E8357),IFERROR(A8357-INDEX(G$9:G$16388,MATCH(E8357-1,E$9:E$16388,0)),A8357-C$4),ISNUMBER(A8357),A8357-F8357,TRUE,"")</f>
        <v/>
      </c>
      <c r="J8357" t="str">
        <f t="shared" si="388"/>
        <v/>
      </c>
      <c r="L8357" s="5"/>
    </row>
    <row r="8358" spans="1:12">
      <c r="A8358" s="3">
        <v>44447</v>
      </c>
      <c r="B8358" s="4" t="str">
        <f>"annual period "&amp;COUNTIF(D$9:D8358,TRUE)</f>
        <v>annual period 28</v>
      </c>
      <c r="D8358" t="b">
        <f t="shared" si="390"/>
        <v>0</v>
      </c>
      <c r="E8358">
        <f t="shared" si="389"/>
        <v>1352</v>
      </c>
      <c r="F8358" s="5" cm="1">
        <f t="array" ref="F8358">INDEX(_xlfn._xlws.FILTER(A$9:A$16378,E8358=E$9:E$16378*ISNUMBER(A$9:A$16378)),1)</f>
        <v>44424</v>
      </c>
      <c r="G8358" s="5" cm="1">
        <f t="array" ref="G8358">INDEX(_xlfn._xlws.FILTER(A$9:A$16378,E8358=E$9:E$16378*ISNUMBER(A$9:A$16378)),COUNT(_xlfn._xlws.FILTER(A$9:A$16378,E8358=E$9:E$16378*ISNUMBER(A$9:A$16378))))</f>
        <v>44450</v>
      </c>
      <c r="H8358" t="str">
        <v/>
      </c>
      <c r="I8358" s="10" cm="1">
        <f t="array" ref="I8358">_xlfn.IFS(AND(OR(_xlfn._xlws.FILTER(D$9:D$16388,E$9:E$16388=E8358)),ROW()=_xlfn.MINIFS(_xlfn.ANCHORARRAY(H$9),E$9:E$16388,E8358)),A8358-C$4,ROW()=_xlfn.MINIFS(_xlfn.ANCHORARRAY(H$9),E$9:E$16388,E8358),IFERROR(A8358-INDEX(G$9:G$16388,MATCH(E8358-1,E$9:E$16388,0)),A8358-C$4),ISNUMBER(A8358),A8358-F8358,TRUE,"")</f>
        <v>23</v>
      </c>
      <c r="J8358" t="b">
        <f t="shared" si="388"/>
        <v>0</v>
      </c>
      <c r="L8358" s="5"/>
    </row>
    <row r="8359" spans="1:12">
      <c r="B8359" s="4" t="str">
        <f>"annual period "&amp;COUNTIF(D$9:D8359,TRUE)</f>
        <v>annual period 28</v>
      </c>
      <c r="D8359" t="b">
        <f t="shared" si="390"/>
        <v>0</v>
      </c>
      <c r="E8359">
        <f t="shared" si="389"/>
        <v>1352</v>
      </c>
      <c r="F8359" s="5" cm="1">
        <f t="array" ref="F8359">INDEX(_xlfn._xlws.FILTER(A$9:A$16378,E8359=E$9:E$16378*ISNUMBER(A$9:A$16378)),1)</f>
        <v>44424</v>
      </c>
      <c r="G8359" s="5" cm="1">
        <f t="array" ref="G8359">INDEX(_xlfn._xlws.FILTER(A$9:A$16378,E8359=E$9:E$16378*ISNUMBER(A$9:A$16378)),COUNT(_xlfn._xlws.FILTER(A$9:A$16378,E8359=E$9:E$16378*ISNUMBER(A$9:A$16378))))</f>
        <v>44450</v>
      </c>
      <c r="H8359" t="str">
        <v/>
      </c>
      <c r="I8359" s="10" t="str" cm="1">
        <f t="array" ref="I8359">_xlfn.IFS(AND(OR(_xlfn._xlws.FILTER(D$9:D$16388,E$9:E$16388=E8359)),ROW()=_xlfn.MINIFS(_xlfn.ANCHORARRAY(H$9),E$9:E$16388,E8359)),A8359-C$4,ROW()=_xlfn.MINIFS(_xlfn.ANCHORARRAY(H$9),E$9:E$16388,E8359),IFERROR(A8359-INDEX(G$9:G$16388,MATCH(E8359-1,E$9:E$16388,0)),A8359-C$4),ISNUMBER(A8359),A8359-F8359,TRUE,"")</f>
        <v/>
      </c>
      <c r="J8359" t="str">
        <f t="shared" si="388"/>
        <v/>
      </c>
      <c r="L8359" s="5"/>
    </row>
    <row r="8360" spans="1:12">
      <c r="A8360" s="3">
        <v>44449</v>
      </c>
      <c r="B8360" s="4" t="str">
        <f>"annual period "&amp;COUNTIF(D$9:D8360,TRUE)</f>
        <v>annual period 28</v>
      </c>
      <c r="D8360" t="b">
        <f t="shared" si="390"/>
        <v>0</v>
      </c>
      <c r="E8360">
        <f t="shared" si="389"/>
        <v>1352</v>
      </c>
      <c r="F8360" s="5" cm="1">
        <f t="array" ref="F8360">INDEX(_xlfn._xlws.FILTER(A$9:A$16378,E8360=E$9:E$16378*ISNUMBER(A$9:A$16378)),1)</f>
        <v>44424</v>
      </c>
      <c r="G8360" s="5" cm="1">
        <f t="array" ref="G8360">INDEX(_xlfn._xlws.FILTER(A$9:A$16378,E8360=E$9:E$16378*ISNUMBER(A$9:A$16378)),COUNT(_xlfn._xlws.FILTER(A$9:A$16378,E8360=E$9:E$16378*ISNUMBER(A$9:A$16378))))</f>
        <v>44450</v>
      </c>
      <c r="H8360" t="str">
        <v/>
      </c>
      <c r="I8360" s="10" cm="1">
        <f t="array" ref="I8360">_xlfn.IFS(AND(OR(_xlfn._xlws.FILTER(D$9:D$16388,E$9:E$16388=E8360)),ROW()=_xlfn.MINIFS(_xlfn.ANCHORARRAY(H$9),E$9:E$16388,E8360)),A8360-C$4,ROW()=_xlfn.MINIFS(_xlfn.ANCHORARRAY(H$9),E$9:E$16388,E8360),IFERROR(A8360-INDEX(G$9:G$16388,MATCH(E8360-1,E$9:E$16388,0)),A8360-C$4),ISNUMBER(A8360),A8360-F8360,TRUE,"")</f>
        <v>25</v>
      </c>
      <c r="J8360" t="b">
        <f t="shared" si="388"/>
        <v>0</v>
      </c>
      <c r="L8360" s="5"/>
    </row>
    <row r="8361" spans="1:12">
      <c r="B8361" s="4" t="str">
        <f>"annual period "&amp;COUNTIF(D$9:D8361,TRUE)</f>
        <v>annual period 28</v>
      </c>
      <c r="D8361" t="b">
        <f t="shared" si="390"/>
        <v>0</v>
      </c>
      <c r="E8361">
        <f t="shared" si="389"/>
        <v>1352</v>
      </c>
      <c r="F8361" s="5" cm="1">
        <f t="array" ref="F8361">INDEX(_xlfn._xlws.FILTER(A$9:A$16378,E8361=E$9:E$16378*ISNUMBER(A$9:A$16378)),1)</f>
        <v>44424</v>
      </c>
      <c r="G8361" s="5" cm="1">
        <f t="array" ref="G8361">INDEX(_xlfn._xlws.FILTER(A$9:A$16378,E8361=E$9:E$16378*ISNUMBER(A$9:A$16378)),COUNT(_xlfn._xlws.FILTER(A$9:A$16378,E8361=E$9:E$16378*ISNUMBER(A$9:A$16378))))</f>
        <v>44450</v>
      </c>
      <c r="H8361" t="str">
        <v/>
      </c>
      <c r="I8361" s="10" t="str" cm="1">
        <f t="array" ref="I8361">_xlfn.IFS(AND(OR(_xlfn._xlws.FILTER(D$9:D$16388,E$9:E$16388=E8361)),ROW()=_xlfn.MINIFS(_xlfn.ANCHORARRAY(H$9),E$9:E$16388,E8361)),A8361-C$4,ROW()=_xlfn.MINIFS(_xlfn.ANCHORARRAY(H$9),E$9:E$16388,E8361),IFERROR(A8361-INDEX(G$9:G$16388,MATCH(E8361-1,E$9:E$16388,0)),A8361-C$4),ISNUMBER(A8361),A8361-F8361,TRUE,"")</f>
        <v/>
      </c>
      <c r="J8361" t="str">
        <f t="shared" si="388"/>
        <v/>
      </c>
      <c r="L8361" s="5"/>
    </row>
    <row r="8362" spans="1:12">
      <c r="A8362" s="3">
        <v>44450</v>
      </c>
      <c r="B8362" s="4" t="str">
        <f>"annual period "&amp;COUNTIF(D$9:D8362,TRUE)</f>
        <v>annual period 28</v>
      </c>
      <c r="D8362" t="b">
        <f t="shared" si="390"/>
        <v>0</v>
      </c>
      <c r="E8362">
        <f t="shared" si="389"/>
        <v>1352</v>
      </c>
      <c r="F8362" s="5" cm="1">
        <f t="array" ref="F8362">INDEX(_xlfn._xlws.FILTER(A$9:A$16378,E8362=E$9:E$16378*ISNUMBER(A$9:A$16378)),1)</f>
        <v>44424</v>
      </c>
      <c r="G8362" s="5" cm="1">
        <f t="array" ref="G8362">INDEX(_xlfn._xlws.FILTER(A$9:A$16378,E8362=E$9:E$16378*ISNUMBER(A$9:A$16378)),COUNT(_xlfn._xlws.FILTER(A$9:A$16378,E8362=E$9:E$16378*ISNUMBER(A$9:A$16378))))</f>
        <v>44450</v>
      </c>
      <c r="H8362" t="str">
        <v/>
      </c>
      <c r="I8362" s="10" cm="1">
        <f t="array" ref="I8362">_xlfn.IFS(AND(OR(_xlfn._xlws.FILTER(D$9:D$16388,E$9:E$16388=E8362)),ROW()=_xlfn.MINIFS(_xlfn.ANCHORARRAY(H$9),E$9:E$16388,E8362)),A8362-C$4,ROW()=_xlfn.MINIFS(_xlfn.ANCHORARRAY(H$9),E$9:E$16388,E8362),IFERROR(A8362-INDEX(G$9:G$16388,MATCH(E8362-1,E$9:E$16388,0)),A8362-C$4),ISNUMBER(A8362),A8362-F8362,TRUE,"")</f>
        <v>26</v>
      </c>
      <c r="J8362" t="b">
        <f t="shared" si="388"/>
        <v>0</v>
      </c>
      <c r="L8362" s="5"/>
    </row>
    <row r="8363" spans="1:12">
      <c r="B8363" s="4" t="str">
        <f>"annual period "&amp;COUNTIF(D$9:D8363,TRUE)</f>
        <v>annual period 28</v>
      </c>
      <c r="D8363" t="b">
        <f t="shared" si="390"/>
        <v>0</v>
      </c>
      <c r="E8363">
        <f t="shared" si="389"/>
        <v>1352</v>
      </c>
      <c r="F8363" s="5" cm="1">
        <f t="array" ref="F8363">INDEX(_xlfn._xlws.FILTER(A$9:A$16378,E8363=E$9:E$16378*ISNUMBER(A$9:A$16378)),1)</f>
        <v>44424</v>
      </c>
      <c r="G8363" s="5" cm="1">
        <f t="array" ref="G8363">INDEX(_xlfn._xlws.FILTER(A$9:A$16378,E8363=E$9:E$16378*ISNUMBER(A$9:A$16378)),COUNT(_xlfn._xlws.FILTER(A$9:A$16378,E8363=E$9:E$16378*ISNUMBER(A$9:A$16378))))</f>
        <v>44450</v>
      </c>
      <c r="H8363" t="str">
        <v/>
      </c>
      <c r="I8363" s="10" t="str" cm="1">
        <f t="array" ref="I8363">_xlfn.IFS(AND(OR(_xlfn._xlws.FILTER(D$9:D$16388,E$9:E$16388=E8363)),ROW()=_xlfn.MINIFS(_xlfn.ANCHORARRAY(H$9),E$9:E$16388,E8363)),A8363-C$4,ROW()=_xlfn.MINIFS(_xlfn.ANCHORARRAY(H$9),E$9:E$16388,E8363),IFERROR(A8363-INDEX(G$9:G$16388,MATCH(E8363-1,E$9:E$16388,0)),A8363-C$4),ISNUMBER(A8363),A8363-F8363,TRUE,"")</f>
        <v/>
      </c>
      <c r="J8363" t="str">
        <f t="shared" si="388"/>
        <v/>
      </c>
      <c r="L8363" s="5"/>
    </row>
    <row r="8364" spans="1:12">
      <c r="A8364" s="3">
        <v>44450</v>
      </c>
      <c r="B8364" s="4" t="str">
        <f>"annual period "&amp;COUNTIF(D$9:D8364,TRUE)</f>
        <v>annual period 28</v>
      </c>
      <c r="D8364" t="b">
        <f t="shared" si="390"/>
        <v>0</v>
      </c>
      <c r="E8364">
        <f t="shared" si="389"/>
        <v>1352</v>
      </c>
      <c r="F8364" s="5" cm="1">
        <f t="array" ref="F8364">INDEX(_xlfn._xlws.FILTER(A$9:A$16378,E8364=E$9:E$16378*ISNUMBER(A$9:A$16378)),1)</f>
        <v>44424</v>
      </c>
      <c r="G8364" s="5" cm="1">
        <f t="array" ref="G8364">INDEX(_xlfn._xlws.FILTER(A$9:A$16378,E8364=E$9:E$16378*ISNUMBER(A$9:A$16378)),COUNT(_xlfn._xlws.FILTER(A$9:A$16378,E8364=E$9:E$16378*ISNUMBER(A$9:A$16378))))</f>
        <v>44450</v>
      </c>
      <c r="H8364" t="str">
        <v/>
      </c>
      <c r="I8364" s="10" cm="1">
        <f t="array" ref="I8364">_xlfn.IFS(AND(OR(_xlfn._xlws.FILTER(D$9:D$16388,E$9:E$16388=E8364)),ROW()=_xlfn.MINIFS(_xlfn.ANCHORARRAY(H$9),E$9:E$16388,E8364)),A8364-C$4,ROW()=_xlfn.MINIFS(_xlfn.ANCHORARRAY(H$9),E$9:E$16388,E8364),IFERROR(A8364-INDEX(G$9:G$16388,MATCH(E8364-1,E$9:E$16388,0)),A8364-C$4),ISNUMBER(A8364),A8364-F8364,TRUE,"")</f>
        <v>26</v>
      </c>
      <c r="J8364" t="b">
        <f t="shared" si="388"/>
        <v>0</v>
      </c>
      <c r="L8364" s="5"/>
    </row>
    <row r="8365" spans="1:12">
      <c r="A8365" s="1" t="s">
        <v>14</v>
      </c>
      <c r="B8365" s="4" t="str">
        <f>"annual period "&amp;COUNTIF(D$9:D8365,TRUE)</f>
        <v>annual period 28</v>
      </c>
      <c r="D8365" t="b">
        <f t="shared" si="390"/>
        <v>0</v>
      </c>
      <c r="E8365">
        <f t="shared" si="389"/>
        <v>1353</v>
      </c>
      <c r="F8365" s="5" cm="1">
        <f t="array" ref="F8365">INDEX(_xlfn._xlws.FILTER(A$9:A$16378,E8365=E$9:E$16378*ISNUMBER(A$9:A$16378)),1)</f>
        <v>44466</v>
      </c>
      <c r="G8365" s="5" cm="1">
        <f t="array" ref="G8365">INDEX(_xlfn._xlws.FILTER(A$9:A$16378,E8365=E$9:E$16378*ISNUMBER(A$9:A$16378)),COUNT(_xlfn._xlws.FILTER(A$9:A$16378,E8365=E$9:E$16378*ISNUMBER(A$9:A$16378))))</f>
        <v>44483</v>
      </c>
      <c r="H8365" t="str">
        <v/>
      </c>
      <c r="I8365" s="10" t="str" cm="1">
        <f t="array" ref="I8365">_xlfn.IFS(AND(OR(_xlfn._xlws.FILTER(D$9:D$16388,E$9:E$16388=E8365)),ROW()=_xlfn.MINIFS(_xlfn.ANCHORARRAY(H$9),E$9:E$16388,E8365)),A8365-C$4,ROW()=_xlfn.MINIFS(_xlfn.ANCHORARRAY(H$9),E$9:E$16388,E8365),IFERROR(A8365-INDEX(G$9:G$16388,MATCH(E8365-1,E$9:E$16388,0)),A8365-C$4),ISNUMBER(A8365),A8365-F8365,TRUE,"")</f>
        <v/>
      </c>
      <c r="J8365" t="str">
        <f t="shared" si="388"/>
        <v/>
      </c>
      <c r="L8365" s="5"/>
    </row>
    <row r="8366" spans="1:12">
      <c r="A8366" s="2"/>
      <c r="B8366" s="4" t="str">
        <f>"annual period "&amp;COUNTIF(D$9:D8366,TRUE)</f>
        <v>annual period 28</v>
      </c>
      <c r="D8366" t="b">
        <f t="shared" si="390"/>
        <v>0</v>
      </c>
      <c r="E8366">
        <f t="shared" si="389"/>
        <v>1353</v>
      </c>
      <c r="F8366" s="5" cm="1">
        <f t="array" ref="F8366">INDEX(_xlfn._xlws.FILTER(A$9:A$16378,E8366=E$9:E$16378*ISNUMBER(A$9:A$16378)),1)</f>
        <v>44466</v>
      </c>
      <c r="G8366" s="5" cm="1">
        <f t="array" ref="G8366">INDEX(_xlfn._xlws.FILTER(A$9:A$16378,E8366=E$9:E$16378*ISNUMBER(A$9:A$16378)),COUNT(_xlfn._xlws.FILTER(A$9:A$16378,E8366=E$9:E$16378*ISNUMBER(A$9:A$16378))))</f>
        <v>44483</v>
      </c>
      <c r="H8366" t="str">
        <v/>
      </c>
      <c r="I8366" s="10" t="str" cm="1">
        <f t="array" ref="I8366">_xlfn.IFS(AND(OR(_xlfn._xlws.FILTER(D$9:D$16388,E$9:E$16388=E8366)),ROW()=_xlfn.MINIFS(_xlfn.ANCHORARRAY(H$9),E$9:E$16388,E8366)),A8366-C$4,ROW()=_xlfn.MINIFS(_xlfn.ANCHORARRAY(H$9),E$9:E$16388,E8366),IFERROR(A8366-INDEX(G$9:G$16388,MATCH(E8366-1,E$9:E$16388,0)),A8366-C$4),ISNUMBER(A8366),A8366-F8366,TRUE,"")</f>
        <v/>
      </c>
      <c r="J8366" t="str">
        <f t="shared" si="388"/>
        <v/>
      </c>
      <c r="L8366" s="5"/>
    </row>
    <row r="8367" spans="1:12">
      <c r="A8367" s="3">
        <v>44466</v>
      </c>
      <c r="B8367" s="4" t="str">
        <f>"annual period "&amp;COUNTIF(D$9:D8367,TRUE)</f>
        <v>annual period 28</v>
      </c>
      <c r="D8367" t="b">
        <f t="shared" si="390"/>
        <v>0</v>
      </c>
      <c r="E8367">
        <f t="shared" si="389"/>
        <v>1353</v>
      </c>
      <c r="F8367" s="5" cm="1">
        <f t="array" ref="F8367">INDEX(_xlfn._xlws.FILTER(A$9:A$16378,E8367=E$9:E$16378*ISNUMBER(A$9:A$16378)),1)</f>
        <v>44466</v>
      </c>
      <c r="G8367" s="5" cm="1">
        <f t="array" ref="G8367">INDEX(_xlfn._xlws.FILTER(A$9:A$16378,E8367=E$9:E$16378*ISNUMBER(A$9:A$16378)),COUNT(_xlfn._xlws.FILTER(A$9:A$16378,E8367=E$9:E$16378*ISNUMBER(A$9:A$16378))))</f>
        <v>44483</v>
      </c>
      <c r="H8367">
        <v>8367</v>
      </c>
      <c r="I8367" s="10" cm="1">
        <f t="array" ref="I8367">_xlfn.IFS(AND(OR(_xlfn._xlws.FILTER(D$9:D$16388,E$9:E$16388=E8367)),ROW()=_xlfn.MINIFS(_xlfn.ANCHORARRAY(H$9),E$9:E$16388,E8367)),A8367-C$4,ROW()=_xlfn.MINIFS(_xlfn.ANCHORARRAY(H$9),E$9:E$16388,E8367),IFERROR(A8367-INDEX(G$9:G$16388,MATCH(E8367-1,E$9:E$16388,0)),A8367-C$4),ISNUMBER(A8367),A8367-F8367,TRUE,"")</f>
        <v>16</v>
      </c>
      <c r="J8367" t="b">
        <f t="shared" si="388"/>
        <v>0</v>
      </c>
      <c r="L8367" s="5"/>
    </row>
    <row r="8368" spans="1:12">
      <c r="B8368" s="4" t="str">
        <f>"annual period "&amp;COUNTIF(D$9:D8368,TRUE)</f>
        <v>annual period 28</v>
      </c>
      <c r="D8368" t="b">
        <f t="shared" si="390"/>
        <v>0</v>
      </c>
      <c r="E8368">
        <f t="shared" si="389"/>
        <v>1353</v>
      </c>
      <c r="F8368" s="5" cm="1">
        <f t="array" ref="F8368">INDEX(_xlfn._xlws.FILTER(A$9:A$16378,E8368=E$9:E$16378*ISNUMBER(A$9:A$16378)),1)</f>
        <v>44466</v>
      </c>
      <c r="G8368" s="5" cm="1">
        <f t="array" ref="G8368">INDEX(_xlfn._xlws.FILTER(A$9:A$16378,E8368=E$9:E$16378*ISNUMBER(A$9:A$16378)),COUNT(_xlfn._xlws.FILTER(A$9:A$16378,E8368=E$9:E$16378*ISNUMBER(A$9:A$16378))))</f>
        <v>44483</v>
      </c>
      <c r="H8368" t="str">
        <v/>
      </c>
      <c r="I8368" s="10" t="str" cm="1">
        <f t="array" ref="I8368">_xlfn.IFS(AND(OR(_xlfn._xlws.FILTER(D$9:D$16388,E$9:E$16388=E8368)),ROW()=_xlfn.MINIFS(_xlfn.ANCHORARRAY(H$9),E$9:E$16388,E8368)),A8368-C$4,ROW()=_xlfn.MINIFS(_xlfn.ANCHORARRAY(H$9),E$9:E$16388,E8368),IFERROR(A8368-INDEX(G$9:G$16388,MATCH(E8368-1,E$9:E$16388,0)),A8368-C$4),ISNUMBER(A8368),A8368-F8368,TRUE,"")</f>
        <v/>
      </c>
      <c r="J8368" t="str">
        <f t="shared" si="388"/>
        <v/>
      </c>
      <c r="L8368" s="5"/>
    </row>
    <row r="8369" spans="1:12">
      <c r="A8369" s="3">
        <v>44466</v>
      </c>
      <c r="B8369" s="4" t="str">
        <f>"annual period "&amp;COUNTIF(D$9:D8369,TRUE)</f>
        <v>annual period 28</v>
      </c>
      <c r="D8369" t="b">
        <f t="shared" si="390"/>
        <v>0</v>
      </c>
      <c r="E8369">
        <f t="shared" si="389"/>
        <v>1353</v>
      </c>
      <c r="F8369" s="5" cm="1">
        <f t="array" ref="F8369">INDEX(_xlfn._xlws.FILTER(A$9:A$16378,E8369=E$9:E$16378*ISNUMBER(A$9:A$16378)),1)</f>
        <v>44466</v>
      </c>
      <c r="G8369" s="5" cm="1">
        <f t="array" ref="G8369">INDEX(_xlfn._xlws.FILTER(A$9:A$16378,E8369=E$9:E$16378*ISNUMBER(A$9:A$16378)),COUNT(_xlfn._xlws.FILTER(A$9:A$16378,E8369=E$9:E$16378*ISNUMBER(A$9:A$16378))))</f>
        <v>44483</v>
      </c>
      <c r="H8369">
        <v>8369</v>
      </c>
      <c r="I8369" s="10" cm="1">
        <f t="array" ref="I8369">_xlfn.IFS(AND(OR(_xlfn._xlws.FILTER(D$9:D$16388,E$9:E$16388=E8369)),ROW()=_xlfn.MINIFS(_xlfn.ANCHORARRAY(H$9),E$9:E$16388,E8369)),A8369-C$4,ROW()=_xlfn.MINIFS(_xlfn.ANCHORARRAY(H$9),E$9:E$16388,E8369),IFERROR(A8369-INDEX(G$9:G$16388,MATCH(E8369-1,E$9:E$16388,0)),A8369-C$4),ISNUMBER(A8369),A8369-F8369,TRUE,"")</f>
        <v>0</v>
      </c>
      <c r="J8369" t="b">
        <f t="shared" si="388"/>
        <v>0</v>
      </c>
      <c r="L8369" s="5"/>
    </row>
    <row r="8370" spans="1:12">
      <c r="B8370" s="4" t="str">
        <f>"annual period "&amp;COUNTIF(D$9:D8370,TRUE)</f>
        <v>annual period 28</v>
      </c>
      <c r="D8370" t="b">
        <f t="shared" si="390"/>
        <v>0</v>
      </c>
      <c r="E8370">
        <f t="shared" si="389"/>
        <v>1353</v>
      </c>
      <c r="F8370" s="5" cm="1">
        <f t="array" ref="F8370">INDEX(_xlfn._xlws.FILTER(A$9:A$16378,E8370=E$9:E$16378*ISNUMBER(A$9:A$16378)),1)</f>
        <v>44466</v>
      </c>
      <c r="G8370" s="5" cm="1">
        <f t="array" ref="G8370">INDEX(_xlfn._xlws.FILTER(A$9:A$16378,E8370=E$9:E$16378*ISNUMBER(A$9:A$16378)),COUNT(_xlfn._xlws.FILTER(A$9:A$16378,E8370=E$9:E$16378*ISNUMBER(A$9:A$16378))))</f>
        <v>44483</v>
      </c>
      <c r="H8370" t="str">
        <v/>
      </c>
      <c r="I8370" s="10" t="str" cm="1">
        <f t="array" ref="I8370">_xlfn.IFS(AND(OR(_xlfn._xlws.FILTER(D$9:D$16388,E$9:E$16388=E8370)),ROW()=_xlfn.MINIFS(_xlfn.ANCHORARRAY(H$9),E$9:E$16388,E8370)),A8370-C$4,ROW()=_xlfn.MINIFS(_xlfn.ANCHORARRAY(H$9),E$9:E$16388,E8370),IFERROR(A8370-INDEX(G$9:G$16388,MATCH(E8370-1,E$9:E$16388,0)),A8370-C$4),ISNUMBER(A8370),A8370-F8370,TRUE,"")</f>
        <v/>
      </c>
      <c r="J8370" t="str">
        <f t="shared" si="388"/>
        <v/>
      </c>
      <c r="L8370" s="5"/>
    </row>
    <row r="8371" spans="1:12">
      <c r="A8371" s="3">
        <v>44469</v>
      </c>
      <c r="B8371" s="4" t="str">
        <f>"annual period "&amp;COUNTIF(D$9:D8371,TRUE)</f>
        <v>annual period 28</v>
      </c>
      <c r="D8371" t="b">
        <f t="shared" si="390"/>
        <v>0</v>
      </c>
      <c r="E8371">
        <f t="shared" si="389"/>
        <v>1353</v>
      </c>
      <c r="F8371" s="5" cm="1">
        <f t="array" ref="F8371">INDEX(_xlfn._xlws.FILTER(A$9:A$16378,E8371=E$9:E$16378*ISNUMBER(A$9:A$16378)),1)</f>
        <v>44466</v>
      </c>
      <c r="G8371" s="5" cm="1">
        <f t="array" ref="G8371">INDEX(_xlfn._xlws.FILTER(A$9:A$16378,E8371=E$9:E$16378*ISNUMBER(A$9:A$16378)),COUNT(_xlfn._xlws.FILTER(A$9:A$16378,E8371=E$9:E$16378*ISNUMBER(A$9:A$16378))))</f>
        <v>44483</v>
      </c>
      <c r="H8371" t="str">
        <v/>
      </c>
      <c r="I8371" s="10" cm="1">
        <f t="array" ref="I8371">_xlfn.IFS(AND(OR(_xlfn._xlws.FILTER(D$9:D$16388,E$9:E$16388=E8371)),ROW()=_xlfn.MINIFS(_xlfn.ANCHORARRAY(H$9),E$9:E$16388,E8371)),A8371-C$4,ROW()=_xlfn.MINIFS(_xlfn.ANCHORARRAY(H$9),E$9:E$16388,E8371),IFERROR(A8371-INDEX(G$9:G$16388,MATCH(E8371-1,E$9:E$16388,0)),A8371-C$4),ISNUMBER(A8371),A8371-F8371,TRUE,"")</f>
        <v>3</v>
      </c>
      <c r="J8371" t="b">
        <f t="shared" si="388"/>
        <v>0</v>
      </c>
      <c r="L8371" s="5"/>
    </row>
    <row r="8372" spans="1:12">
      <c r="B8372" s="4" t="str">
        <f>"annual period "&amp;COUNTIF(D$9:D8372,TRUE)</f>
        <v>annual period 28</v>
      </c>
      <c r="D8372" t="b">
        <f t="shared" si="390"/>
        <v>0</v>
      </c>
      <c r="E8372">
        <f t="shared" si="389"/>
        <v>1353</v>
      </c>
      <c r="F8372" s="5" cm="1">
        <f t="array" ref="F8372">INDEX(_xlfn._xlws.FILTER(A$9:A$16378,E8372=E$9:E$16378*ISNUMBER(A$9:A$16378)),1)</f>
        <v>44466</v>
      </c>
      <c r="G8372" s="5" cm="1">
        <f t="array" ref="G8372">INDEX(_xlfn._xlws.FILTER(A$9:A$16378,E8372=E$9:E$16378*ISNUMBER(A$9:A$16378)),COUNT(_xlfn._xlws.FILTER(A$9:A$16378,E8372=E$9:E$16378*ISNUMBER(A$9:A$16378))))</f>
        <v>44483</v>
      </c>
      <c r="H8372" t="str">
        <v/>
      </c>
      <c r="I8372" s="10" t="str" cm="1">
        <f t="array" ref="I8372">_xlfn.IFS(AND(OR(_xlfn._xlws.FILTER(D$9:D$16388,E$9:E$16388=E8372)),ROW()=_xlfn.MINIFS(_xlfn.ANCHORARRAY(H$9),E$9:E$16388,E8372)),A8372-C$4,ROW()=_xlfn.MINIFS(_xlfn.ANCHORARRAY(H$9),E$9:E$16388,E8372),IFERROR(A8372-INDEX(G$9:G$16388,MATCH(E8372-1,E$9:E$16388,0)),A8372-C$4),ISNUMBER(A8372),A8372-F8372,TRUE,"")</f>
        <v/>
      </c>
      <c r="J8372" t="str">
        <f t="shared" si="388"/>
        <v/>
      </c>
      <c r="L8372" s="5"/>
    </row>
    <row r="8373" spans="1:12">
      <c r="A8373" s="3">
        <v>44471</v>
      </c>
      <c r="B8373" s="4" t="str">
        <f>"annual period "&amp;COUNTIF(D$9:D8373,TRUE)</f>
        <v>annual period 28</v>
      </c>
      <c r="D8373" t="b">
        <f t="shared" si="390"/>
        <v>0</v>
      </c>
      <c r="E8373">
        <f t="shared" si="389"/>
        <v>1353</v>
      </c>
      <c r="F8373" s="5" cm="1">
        <f t="array" ref="F8373">INDEX(_xlfn._xlws.FILTER(A$9:A$16378,E8373=E$9:E$16378*ISNUMBER(A$9:A$16378)),1)</f>
        <v>44466</v>
      </c>
      <c r="G8373" s="5" cm="1">
        <f t="array" ref="G8373">INDEX(_xlfn._xlws.FILTER(A$9:A$16378,E8373=E$9:E$16378*ISNUMBER(A$9:A$16378)),COUNT(_xlfn._xlws.FILTER(A$9:A$16378,E8373=E$9:E$16378*ISNUMBER(A$9:A$16378))))</f>
        <v>44483</v>
      </c>
      <c r="H8373" t="str">
        <v/>
      </c>
      <c r="I8373" s="10" cm="1">
        <f t="array" ref="I8373">_xlfn.IFS(AND(OR(_xlfn._xlws.FILTER(D$9:D$16388,E$9:E$16388=E8373)),ROW()=_xlfn.MINIFS(_xlfn.ANCHORARRAY(H$9),E$9:E$16388,E8373)),A8373-C$4,ROW()=_xlfn.MINIFS(_xlfn.ANCHORARRAY(H$9),E$9:E$16388,E8373),IFERROR(A8373-INDEX(G$9:G$16388,MATCH(E8373-1,E$9:E$16388,0)),A8373-C$4),ISNUMBER(A8373),A8373-F8373,TRUE,"")</f>
        <v>5</v>
      </c>
      <c r="J8373" t="b">
        <f t="shared" si="388"/>
        <v>0</v>
      </c>
      <c r="L8373" s="5"/>
    </row>
    <row r="8374" spans="1:12">
      <c r="B8374" s="4" t="str">
        <f>"annual period "&amp;COUNTIF(D$9:D8374,TRUE)</f>
        <v>annual period 28</v>
      </c>
      <c r="D8374" t="b">
        <f t="shared" si="390"/>
        <v>0</v>
      </c>
      <c r="E8374">
        <f t="shared" si="389"/>
        <v>1353</v>
      </c>
      <c r="F8374" s="5" cm="1">
        <f t="array" ref="F8374">INDEX(_xlfn._xlws.FILTER(A$9:A$16378,E8374=E$9:E$16378*ISNUMBER(A$9:A$16378)),1)</f>
        <v>44466</v>
      </c>
      <c r="G8374" s="5" cm="1">
        <f t="array" ref="G8374">INDEX(_xlfn._xlws.FILTER(A$9:A$16378,E8374=E$9:E$16378*ISNUMBER(A$9:A$16378)),COUNT(_xlfn._xlws.FILTER(A$9:A$16378,E8374=E$9:E$16378*ISNUMBER(A$9:A$16378))))</f>
        <v>44483</v>
      </c>
      <c r="H8374" t="str">
        <v/>
      </c>
      <c r="I8374" s="10" t="str" cm="1">
        <f t="array" ref="I8374">_xlfn.IFS(AND(OR(_xlfn._xlws.FILTER(D$9:D$16388,E$9:E$16388=E8374)),ROW()=_xlfn.MINIFS(_xlfn.ANCHORARRAY(H$9),E$9:E$16388,E8374)),A8374-C$4,ROW()=_xlfn.MINIFS(_xlfn.ANCHORARRAY(H$9),E$9:E$16388,E8374),IFERROR(A8374-INDEX(G$9:G$16388,MATCH(E8374-1,E$9:E$16388,0)),A8374-C$4),ISNUMBER(A8374),A8374-F8374,TRUE,"")</f>
        <v/>
      </c>
      <c r="J8374" t="str">
        <f t="shared" si="388"/>
        <v/>
      </c>
      <c r="L8374" s="5"/>
    </row>
    <row r="8375" spans="1:12">
      <c r="A8375" s="3">
        <v>44479</v>
      </c>
      <c r="B8375" s="4" t="str">
        <f>"annual period "&amp;COUNTIF(D$9:D8375,TRUE)</f>
        <v>annual period 28</v>
      </c>
      <c r="D8375" t="b">
        <f t="shared" si="390"/>
        <v>0</v>
      </c>
      <c r="E8375">
        <f t="shared" si="389"/>
        <v>1353</v>
      </c>
      <c r="F8375" s="5" cm="1">
        <f t="array" ref="F8375">INDEX(_xlfn._xlws.FILTER(A$9:A$16378,E8375=E$9:E$16378*ISNUMBER(A$9:A$16378)),1)</f>
        <v>44466</v>
      </c>
      <c r="G8375" s="5" cm="1">
        <f t="array" ref="G8375">INDEX(_xlfn._xlws.FILTER(A$9:A$16378,E8375=E$9:E$16378*ISNUMBER(A$9:A$16378)),COUNT(_xlfn._xlws.FILTER(A$9:A$16378,E8375=E$9:E$16378*ISNUMBER(A$9:A$16378))))</f>
        <v>44483</v>
      </c>
      <c r="H8375" t="str">
        <v/>
      </c>
      <c r="I8375" s="10" cm="1">
        <f t="array" ref="I8375">_xlfn.IFS(AND(OR(_xlfn._xlws.FILTER(D$9:D$16388,E$9:E$16388=E8375)),ROW()=_xlfn.MINIFS(_xlfn.ANCHORARRAY(H$9),E$9:E$16388,E8375)),A8375-C$4,ROW()=_xlfn.MINIFS(_xlfn.ANCHORARRAY(H$9),E$9:E$16388,E8375),IFERROR(A8375-INDEX(G$9:G$16388,MATCH(E8375-1,E$9:E$16388,0)),A8375-C$4),ISNUMBER(A8375),A8375-F8375,TRUE,"")</f>
        <v>13</v>
      </c>
      <c r="J8375" t="b">
        <f t="shared" si="388"/>
        <v>0</v>
      </c>
      <c r="L8375" s="5"/>
    </row>
    <row r="8376" spans="1:12">
      <c r="B8376" s="4" t="str">
        <f>"annual period "&amp;COUNTIF(D$9:D8376,TRUE)</f>
        <v>annual period 28</v>
      </c>
      <c r="D8376" t="b">
        <f t="shared" si="390"/>
        <v>0</v>
      </c>
      <c r="E8376">
        <f t="shared" si="389"/>
        <v>1353</v>
      </c>
      <c r="F8376" s="5" cm="1">
        <f t="array" ref="F8376">INDEX(_xlfn._xlws.FILTER(A$9:A$16378,E8376=E$9:E$16378*ISNUMBER(A$9:A$16378)),1)</f>
        <v>44466</v>
      </c>
      <c r="G8376" s="5" cm="1">
        <f t="array" ref="G8376">INDEX(_xlfn._xlws.FILTER(A$9:A$16378,E8376=E$9:E$16378*ISNUMBER(A$9:A$16378)),COUNT(_xlfn._xlws.FILTER(A$9:A$16378,E8376=E$9:E$16378*ISNUMBER(A$9:A$16378))))</f>
        <v>44483</v>
      </c>
      <c r="H8376" t="str">
        <v/>
      </c>
      <c r="I8376" s="10" t="str" cm="1">
        <f t="array" ref="I8376">_xlfn.IFS(AND(OR(_xlfn._xlws.FILTER(D$9:D$16388,E$9:E$16388=E8376)),ROW()=_xlfn.MINIFS(_xlfn.ANCHORARRAY(H$9),E$9:E$16388,E8376)),A8376-C$4,ROW()=_xlfn.MINIFS(_xlfn.ANCHORARRAY(H$9),E$9:E$16388,E8376),IFERROR(A8376-INDEX(G$9:G$16388,MATCH(E8376-1,E$9:E$16388,0)),A8376-C$4),ISNUMBER(A8376),A8376-F8376,TRUE,"")</f>
        <v/>
      </c>
      <c r="J8376" t="str">
        <f t="shared" si="388"/>
        <v/>
      </c>
      <c r="L8376" s="5"/>
    </row>
    <row r="8377" spans="1:12">
      <c r="A8377" s="3">
        <v>44480</v>
      </c>
      <c r="B8377" s="4" t="str">
        <f>"annual period "&amp;COUNTIF(D$9:D8377,TRUE)</f>
        <v>annual period 28</v>
      </c>
      <c r="D8377" t="b">
        <f t="shared" si="390"/>
        <v>0</v>
      </c>
      <c r="E8377">
        <f t="shared" si="389"/>
        <v>1353</v>
      </c>
      <c r="F8377" s="5" cm="1">
        <f t="array" ref="F8377">INDEX(_xlfn._xlws.FILTER(A$9:A$16378,E8377=E$9:E$16378*ISNUMBER(A$9:A$16378)),1)</f>
        <v>44466</v>
      </c>
      <c r="G8377" s="5" cm="1">
        <f t="array" ref="G8377">INDEX(_xlfn._xlws.FILTER(A$9:A$16378,E8377=E$9:E$16378*ISNUMBER(A$9:A$16378)),COUNT(_xlfn._xlws.FILTER(A$9:A$16378,E8377=E$9:E$16378*ISNUMBER(A$9:A$16378))))</f>
        <v>44483</v>
      </c>
      <c r="H8377" t="str">
        <v/>
      </c>
      <c r="I8377" s="10" cm="1">
        <f t="array" ref="I8377">_xlfn.IFS(AND(OR(_xlfn._xlws.FILTER(D$9:D$16388,E$9:E$16388=E8377)),ROW()=_xlfn.MINIFS(_xlfn.ANCHORARRAY(H$9),E$9:E$16388,E8377)),A8377-C$4,ROW()=_xlfn.MINIFS(_xlfn.ANCHORARRAY(H$9),E$9:E$16388,E8377),IFERROR(A8377-INDEX(G$9:G$16388,MATCH(E8377-1,E$9:E$16388,0)),A8377-C$4),ISNUMBER(A8377),A8377-F8377,TRUE,"")</f>
        <v>14</v>
      </c>
      <c r="J8377" t="b">
        <f t="shared" si="388"/>
        <v>0</v>
      </c>
      <c r="L8377" s="5"/>
    </row>
    <row r="8378" spans="1:12">
      <c r="B8378" s="4" t="str">
        <f>"annual period "&amp;COUNTIF(D$9:D8378,TRUE)</f>
        <v>annual period 28</v>
      </c>
      <c r="D8378" t="b">
        <f t="shared" si="390"/>
        <v>0</v>
      </c>
      <c r="E8378">
        <f t="shared" si="389"/>
        <v>1353</v>
      </c>
      <c r="F8378" s="5" cm="1">
        <f t="array" ref="F8378">INDEX(_xlfn._xlws.FILTER(A$9:A$16378,E8378=E$9:E$16378*ISNUMBER(A$9:A$16378)),1)</f>
        <v>44466</v>
      </c>
      <c r="G8378" s="5" cm="1">
        <f t="array" ref="G8378">INDEX(_xlfn._xlws.FILTER(A$9:A$16378,E8378=E$9:E$16378*ISNUMBER(A$9:A$16378)),COUNT(_xlfn._xlws.FILTER(A$9:A$16378,E8378=E$9:E$16378*ISNUMBER(A$9:A$16378))))</f>
        <v>44483</v>
      </c>
      <c r="H8378" t="str">
        <v/>
      </c>
      <c r="I8378" s="10" t="str" cm="1">
        <f t="array" ref="I8378">_xlfn.IFS(AND(OR(_xlfn._xlws.FILTER(D$9:D$16388,E$9:E$16388=E8378)),ROW()=_xlfn.MINIFS(_xlfn.ANCHORARRAY(H$9),E$9:E$16388,E8378)),A8378-C$4,ROW()=_xlfn.MINIFS(_xlfn.ANCHORARRAY(H$9),E$9:E$16388,E8378),IFERROR(A8378-INDEX(G$9:G$16388,MATCH(E8378-1,E$9:E$16388,0)),A8378-C$4),ISNUMBER(A8378),A8378-F8378,TRUE,"")</f>
        <v/>
      </c>
      <c r="J8378" t="str">
        <f t="shared" si="388"/>
        <v/>
      </c>
      <c r="L8378" s="5"/>
    </row>
    <row r="8379" spans="1:12">
      <c r="A8379" s="3">
        <v>44482</v>
      </c>
      <c r="B8379" s="4" t="str">
        <f>"annual period "&amp;COUNTIF(D$9:D8379,TRUE)</f>
        <v>annual period 28</v>
      </c>
      <c r="D8379" t="b">
        <f t="shared" si="390"/>
        <v>0</v>
      </c>
      <c r="E8379">
        <f t="shared" si="389"/>
        <v>1353</v>
      </c>
      <c r="F8379" s="5" cm="1">
        <f t="array" ref="F8379">INDEX(_xlfn._xlws.FILTER(A$9:A$16378,E8379=E$9:E$16378*ISNUMBER(A$9:A$16378)),1)</f>
        <v>44466</v>
      </c>
      <c r="G8379" s="5" cm="1">
        <f t="array" ref="G8379">INDEX(_xlfn._xlws.FILTER(A$9:A$16378,E8379=E$9:E$16378*ISNUMBER(A$9:A$16378)),COUNT(_xlfn._xlws.FILTER(A$9:A$16378,E8379=E$9:E$16378*ISNUMBER(A$9:A$16378))))</f>
        <v>44483</v>
      </c>
      <c r="H8379" t="str">
        <v/>
      </c>
      <c r="I8379" s="10" cm="1">
        <f t="array" ref="I8379">_xlfn.IFS(AND(OR(_xlfn._xlws.FILTER(D$9:D$16388,E$9:E$16388=E8379)),ROW()=_xlfn.MINIFS(_xlfn.ANCHORARRAY(H$9),E$9:E$16388,E8379)),A8379-C$4,ROW()=_xlfn.MINIFS(_xlfn.ANCHORARRAY(H$9),E$9:E$16388,E8379),IFERROR(A8379-INDEX(G$9:G$16388,MATCH(E8379-1,E$9:E$16388,0)),A8379-C$4),ISNUMBER(A8379),A8379-F8379,TRUE,"")</f>
        <v>16</v>
      </c>
      <c r="J8379" t="b">
        <f t="shared" si="388"/>
        <v>0</v>
      </c>
      <c r="L8379" s="5"/>
    </row>
    <row r="8380" spans="1:12">
      <c r="B8380" s="4" t="str">
        <f>"annual period "&amp;COUNTIF(D$9:D8380,TRUE)</f>
        <v>annual period 28</v>
      </c>
      <c r="D8380" t="b">
        <f t="shared" si="390"/>
        <v>0</v>
      </c>
      <c r="E8380">
        <f t="shared" si="389"/>
        <v>1353</v>
      </c>
      <c r="F8380" s="5" cm="1">
        <f t="array" ref="F8380">INDEX(_xlfn._xlws.FILTER(A$9:A$16378,E8380=E$9:E$16378*ISNUMBER(A$9:A$16378)),1)</f>
        <v>44466</v>
      </c>
      <c r="G8380" s="5" cm="1">
        <f t="array" ref="G8380">INDEX(_xlfn._xlws.FILTER(A$9:A$16378,E8380=E$9:E$16378*ISNUMBER(A$9:A$16378)),COUNT(_xlfn._xlws.FILTER(A$9:A$16378,E8380=E$9:E$16378*ISNUMBER(A$9:A$16378))))</f>
        <v>44483</v>
      </c>
      <c r="H8380" t="str">
        <v/>
      </c>
      <c r="I8380" s="10" t="str" cm="1">
        <f t="array" ref="I8380">_xlfn.IFS(AND(OR(_xlfn._xlws.FILTER(D$9:D$16388,E$9:E$16388=E8380)),ROW()=_xlfn.MINIFS(_xlfn.ANCHORARRAY(H$9),E$9:E$16388,E8380)),A8380-C$4,ROW()=_xlfn.MINIFS(_xlfn.ANCHORARRAY(H$9),E$9:E$16388,E8380),IFERROR(A8380-INDEX(G$9:G$16388,MATCH(E8380-1,E$9:E$16388,0)),A8380-C$4),ISNUMBER(A8380),A8380-F8380,TRUE,"")</f>
        <v/>
      </c>
      <c r="J8380" t="str">
        <f t="shared" si="388"/>
        <v/>
      </c>
      <c r="L8380" s="5"/>
    </row>
    <row r="8381" spans="1:12">
      <c r="A8381" s="3">
        <v>44483</v>
      </c>
      <c r="B8381" s="4" t="str">
        <f>"annual period "&amp;COUNTIF(D$9:D8381,TRUE)</f>
        <v>annual period 28</v>
      </c>
      <c r="D8381" t="b">
        <f t="shared" si="390"/>
        <v>0</v>
      </c>
      <c r="E8381">
        <f t="shared" si="389"/>
        <v>1353</v>
      </c>
      <c r="F8381" s="5" cm="1">
        <f t="array" ref="F8381">INDEX(_xlfn._xlws.FILTER(A$9:A$16378,E8381=E$9:E$16378*ISNUMBER(A$9:A$16378)),1)</f>
        <v>44466</v>
      </c>
      <c r="G8381" s="5" cm="1">
        <f t="array" ref="G8381">INDEX(_xlfn._xlws.FILTER(A$9:A$16378,E8381=E$9:E$16378*ISNUMBER(A$9:A$16378)),COUNT(_xlfn._xlws.FILTER(A$9:A$16378,E8381=E$9:E$16378*ISNUMBER(A$9:A$16378))))</f>
        <v>44483</v>
      </c>
      <c r="H8381" t="str">
        <v/>
      </c>
      <c r="I8381" s="10" cm="1">
        <f t="array" ref="I8381">_xlfn.IFS(AND(OR(_xlfn._xlws.FILTER(D$9:D$16388,E$9:E$16388=E8381)),ROW()=_xlfn.MINIFS(_xlfn.ANCHORARRAY(H$9),E$9:E$16388,E8381)),A8381-C$4,ROW()=_xlfn.MINIFS(_xlfn.ANCHORARRAY(H$9),E$9:E$16388,E8381),IFERROR(A8381-INDEX(G$9:G$16388,MATCH(E8381-1,E$9:E$16388,0)),A8381-C$4),ISNUMBER(A8381),A8381-F8381,TRUE,"")</f>
        <v>17</v>
      </c>
      <c r="J8381" t="b">
        <f t="shared" si="388"/>
        <v>0</v>
      </c>
      <c r="L8381" s="5"/>
    </row>
    <row r="8382" spans="1:12">
      <c r="A8382" s="1" t="s">
        <v>14</v>
      </c>
      <c r="B8382" s="4" t="str">
        <f>"annual period "&amp;COUNTIF(D$9:D8382,TRUE)</f>
        <v>annual period 28</v>
      </c>
      <c r="D8382" t="b">
        <f t="shared" si="390"/>
        <v>0</v>
      </c>
      <c r="E8382">
        <f t="shared" si="389"/>
        <v>1354</v>
      </c>
      <c r="F8382" s="5" cm="1">
        <f t="array" ref="F8382">INDEX(_xlfn._xlws.FILTER(A$9:A$16378,E8382=E$9:E$16378*ISNUMBER(A$9:A$16378)),1)</f>
        <v>44509</v>
      </c>
      <c r="G8382" s="5" cm="1">
        <f t="array" ref="G8382">INDEX(_xlfn._xlws.FILTER(A$9:A$16378,E8382=E$9:E$16378*ISNUMBER(A$9:A$16378)),COUNT(_xlfn._xlws.FILTER(A$9:A$16378,E8382=E$9:E$16378*ISNUMBER(A$9:A$16378))))</f>
        <v>44525</v>
      </c>
      <c r="H8382" t="str">
        <v/>
      </c>
      <c r="I8382" s="10" t="str" cm="1">
        <f t="array" ref="I8382">_xlfn.IFS(AND(OR(_xlfn._xlws.FILTER(D$9:D$16388,E$9:E$16388=E8382)),ROW()=_xlfn.MINIFS(_xlfn.ANCHORARRAY(H$9),E$9:E$16388,E8382)),A8382-C$4,ROW()=_xlfn.MINIFS(_xlfn.ANCHORARRAY(H$9),E$9:E$16388,E8382),IFERROR(A8382-INDEX(G$9:G$16388,MATCH(E8382-1,E$9:E$16388,0)),A8382-C$4),ISNUMBER(A8382),A8382-F8382,TRUE,"")</f>
        <v/>
      </c>
      <c r="J8382" t="str">
        <f t="shared" si="388"/>
        <v/>
      </c>
      <c r="L8382" s="5"/>
    </row>
    <row r="8383" spans="1:12">
      <c r="A8383" s="2"/>
      <c r="B8383" s="4" t="str">
        <f>"annual period "&amp;COUNTIF(D$9:D8383,TRUE)</f>
        <v>annual period 28</v>
      </c>
      <c r="D8383" t="b">
        <f t="shared" si="390"/>
        <v>0</v>
      </c>
      <c r="E8383">
        <f t="shared" si="389"/>
        <v>1354</v>
      </c>
      <c r="F8383" s="5" cm="1">
        <f t="array" ref="F8383">INDEX(_xlfn._xlws.FILTER(A$9:A$16378,E8383=E$9:E$16378*ISNUMBER(A$9:A$16378)),1)</f>
        <v>44509</v>
      </c>
      <c r="G8383" s="5" cm="1">
        <f t="array" ref="G8383">INDEX(_xlfn._xlws.FILTER(A$9:A$16378,E8383=E$9:E$16378*ISNUMBER(A$9:A$16378)),COUNT(_xlfn._xlws.FILTER(A$9:A$16378,E8383=E$9:E$16378*ISNUMBER(A$9:A$16378))))</f>
        <v>44525</v>
      </c>
      <c r="H8383" t="str">
        <v/>
      </c>
      <c r="I8383" s="10" t="str" cm="1">
        <f t="array" ref="I8383">_xlfn.IFS(AND(OR(_xlfn._xlws.FILTER(D$9:D$16388,E$9:E$16388=E8383)),ROW()=_xlfn.MINIFS(_xlfn.ANCHORARRAY(H$9),E$9:E$16388,E8383)),A8383-C$4,ROW()=_xlfn.MINIFS(_xlfn.ANCHORARRAY(H$9),E$9:E$16388,E8383),IFERROR(A8383-INDEX(G$9:G$16388,MATCH(E8383-1,E$9:E$16388,0)),A8383-C$4),ISNUMBER(A8383),A8383-F8383,TRUE,"")</f>
        <v/>
      </c>
      <c r="J8383" t="str">
        <f t="shared" si="388"/>
        <v/>
      </c>
      <c r="L8383" s="5"/>
    </row>
    <row r="8384" spans="1:12">
      <c r="A8384" s="3">
        <v>44509</v>
      </c>
      <c r="B8384" s="4" t="str">
        <f>"annual period "&amp;COUNTIF(D$9:D8384,TRUE)</f>
        <v>annual period 28</v>
      </c>
      <c r="D8384" t="b">
        <f t="shared" si="390"/>
        <v>0</v>
      </c>
      <c r="E8384">
        <f t="shared" si="389"/>
        <v>1354</v>
      </c>
      <c r="F8384" s="5" cm="1">
        <f t="array" ref="F8384">INDEX(_xlfn._xlws.FILTER(A$9:A$16378,E8384=E$9:E$16378*ISNUMBER(A$9:A$16378)),1)</f>
        <v>44509</v>
      </c>
      <c r="G8384" s="5" cm="1">
        <f t="array" ref="G8384">INDEX(_xlfn._xlws.FILTER(A$9:A$16378,E8384=E$9:E$16378*ISNUMBER(A$9:A$16378)),COUNT(_xlfn._xlws.FILTER(A$9:A$16378,E8384=E$9:E$16378*ISNUMBER(A$9:A$16378))))</f>
        <v>44525</v>
      </c>
      <c r="H8384">
        <v>8384</v>
      </c>
      <c r="I8384" s="10" cm="1">
        <f t="array" ref="I8384">_xlfn.IFS(AND(OR(_xlfn._xlws.FILTER(D$9:D$16388,E$9:E$16388=E8384)),ROW()=_xlfn.MINIFS(_xlfn.ANCHORARRAY(H$9),E$9:E$16388,E8384)),A8384-C$4,ROW()=_xlfn.MINIFS(_xlfn.ANCHORARRAY(H$9),E$9:E$16388,E8384),IFERROR(A8384-INDEX(G$9:G$16388,MATCH(E8384-1,E$9:E$16388,0)),A8384-C$4),ISNUMBER(A8384),A8384-F8384,TRUE,"")</f>
        <v>26</v>
      </c>
      <c r="J8384" t="b">
        <f t="shared" si="388"/>
        <v>0</v>
      </c>
      <c r="L8384" s="5"/>
    </row>
    <row r="8385" spans="1:12">
      <c r="B8385" s="4" t="str">
        <f>"annual period "&amp;COUNTIF(D$9:D8385,TRUE)</f>
        <v>annual period 28</v>
      </c>
      <c r="D8385" t="b">
        <f t="shared" si="390"/>
        <v>0</v>
      </c>
      <c r="E8385">
        <f t="shared" si="389"/>
        <v>1354</v>
      </c>
      <c r="F8385" s="5" cm="1">
        <f t="array" ref="F8385">INDEX(_xlfn._xlws.FILTER(A$9:A$16378,E8385=E$9:E$16378*ISNUMBER(A$9:A$16378)),1)</f>
        <v>44509</v>
      </c>
      <c r="G8385" s="5" cm="1">
        <f t="array" ref="G8385">INDEX(_xlfn._xlws.FILTER(A$9:A$16378,E8385=E$9:E$16378*ISNUMBER(A$9:A$16378)),COUNT(_xlfn._xlws.FILTER(A$9:A$16378,E8385=E$9:E$16378*ISNUMBER(A$9:A$16378))))</f>
        <v>44525</v>
      </c>
      <c r="H8385" t="str">
        <v/>
      </c>
      <c r="I8385" s="10" t="str" cm="1">
        <f t="array" ref="I8385">_xlfn.IFS(AND(OR(_xlfn._xlws.FILTER(D$9:D$16388,E$9:E$16388=E8385)),ROW()=_xlfn.MINIFS(_xlfn.ANCHORARRAY(H$9),E$9:E$16388,E8385)),A8385-C$4,ROW()=_xlfn.MINIFS(_xlfn.ANCHORARRAY(H$9),E$9:E$16388,E8385),IFERROR(A8385-INDEX(G$9:G$16388,MATCH(E8385-1,E$9:E$16388,0)),A8385-C$4),ISNUMBER(A8385),A8385-F8385,TRUE,"")</f>
        <v/>
      </c>
      <c r="J8385" t="str">
        <f t="shared" si="388"/>
        <v/>
      </c>
      <c r="L8385" s="5"/>
    </row>
    <row r="8386" spans="1:12">
      <c r="A8386" s="3">
        <v>44509</v>
      </c>
      <c r="B8386" s="4" t="str">
        <f>"annual period "&amp;COUNTIF(D$9:D8386,TRUE)</f>
        <v>annual period 28</v>
      </c>
      <c r="D8386" t="b">
        <f t="shared" si="390"/>
        <v>0</v>
      </c>
      <c r="E8386">
        <f t="shared" si="389"/>
        <v>1354</v>
      </c>
      <c r="F8386" s="5" cm="1">
        <f t="array" ref="F8386">INDEX(_xlfn._xlws.FILTER(A$9:A$16378,E8386=E$9:E$16378*ISNUMBER(A$9:A$16378)),1)</f>
        <v>44509</v>
      </c>
      <c r="G8386" s="5" cm="1">
        <f t="array" ref="G8386">INDEX(_xlfn._xlws.FILTER(A$9:A$16378,E8386=E$9:E$16378*ISNUMBER(A$9:A$16378)),COUNT(_xlfn._xlws.FILTER(A$9:A$16378,E8386=E$9:E$16378*ISNUMBER(A$9:A$16378))))</f>
        <v>44525</v>
      </c>
      <c r="H8386">
        <v>8386</v>
      </c>
      <c r="I8386" s="10" cm="1">
        <f t="array" ref="I8386">_xlfn.IFS(AND(OR(_xlfn._xlws.FILTER(D$9:D$16388,E$9:E$16388=E8386)),ROW()=_xlfn.MINIFS(_xlfn.ANCHORARRAY(H$9),E$9:E$16388,E8386)),A8386-C$4,ROW()=_xlfn.MINIFS(_xlfn.ANCHORARRAY(H$9),E$9:E$16388,E8386),IFERROR(A8386-INDEX(G$9:G$16388,MATCH(E8386-1,E$9:E$16388,0)),A8386-C$4),ISNUMBER(A8386),A8386-F8386,TRUE,"")</f>
        <v>0</v>
      </c>
      <c r="J8386" t="b">
        <f t="shared" si="388"/>
        <v>0</v>
      </c>
      <c r="L8386" s="5"/>
    </row>
    <row r="8387" spans="1:12">
      <c r="B8387" s="4" t="str">
        <f>"annual period "&amp;COUNTIF(D$9:D8387,TRUE)</f>
        <v>annual period 28</v>
      </c>
      <c r="D8387" t="b">
        <f t="shared" si="390"/>
        <v>0</v>
      </c>
      <c r="E8387">
        <f t="shared" si="389"/>
        <v>1354</v>
      </c>
      <c r="F8387" s="5" cm="1">
        <f t="array" ref="F8387">INDEX(_xlfn._xlws.FILTER(A$9:A$16378,E8387=E$9:E$16378*ISNUMBER(A$9:A$16378)),1)</f>
        <v>44509</v>
      </c>
      <c r="G8387" s="5" cm="1">
        <f t="array" ref="G8387">INDEX(_xlfn._xlws.FILTER(A$9:A$16378,E8387=E$9:E$16378*ISNUMBER(A$9:A$16378)),COUNT(_xlfn._xlws.FILTER(A$9:A$16378,E8387=E$9:E$16378*ISNUMBER(A$9:A$16378))))</f>
        <v>44525</v>
      </c>
      <c r="H8387" t="str">
        <v/>
      </c>
      <c r="I8387" s="10" t="str" cm="1">
        <f t="array" ref="I8387">_xlfn.IFS(AND(OR(_xlfn._xlws.FILTER(D$9:D$16388,E$9:E$16388=E8387)),ROW()=_xlfn.MINIFS(_xlfn.ANCHORARRAY(H$9),E$9:E$16388,E8387)),A8387-C$4,ROW()=_xlfn.MINIFS(_xlfn.ANCHORARRAY(H$9),E$9:E$16388,E8387),IFERROR(A8387-INDEX(G$9:G$16388,MATCH(E8387-1,E$9:E$16388,0)),A8387-C$4),ISNUMBER(A8387),A8387-F8387,TRUE,"")</f>
        <v/>
      </c>
      <c r="J8387" t="str">
        <f t="shared" si="388"/>
        <v/>
      </c>
      <c r="L8387" s="5"/>
    </row>
    <row r="8388" spans="1:12">
      <c r="A8388" s="3">
        <v>44510</v>
      </c>
      <c r="B8388" s="4" t="str">
        <f>"annual period "&amp;COUNTIF(D$9:D8388,TRUE)</f>
        <v>annual period 28</v>
      </c>
      <c r="D8388" t="b">
        <f t="shared" si="390"/>
        <v>0</v>
      </c>
      <c r="E8388">
        <f t="shared" si="389"/>
        <v>1354</v>
      </c>
      <c r="F8388" s="5" cm="1">
        <f t="array" ref="F8388">INDEX(_xlfn._xlws.FILTER(A$9:A$16378,E8388=E$9:E$16378*ISNUMBER(A$9:A$16378)),1)</f>
        <v>44509</v>
      </c>
      <c r="G8388" s="5" cm="1">
        <f t="array" ref="G8388">INDEX(_xlfn._xlws.FILTER(A$9:A$16378,E8388=E$9:E$16378*ISNUMBER(A$9:A$16378)),COUNT(_xlfn._xlws.FILTER(A$9:A$16378,E8388=E$9:E$16378*ISNUMBER(A$9:A$16378))))</f>
        <v>44525</v>
      </c>
      <c r="H8388" t="str">
        <v/>
      </c>
      <c r="I8388" s="10" cm="1">
        <f t="array" ref="I8388">_xlfn.IFS(AND(OR(_xlfn._xlws.FILTER(D$9:D$16388,E$9:E$16388=E8388)),ROW()=_xlfn.MINIFS(_xlfn.ANCHORARRAY(H$9),E$9:E$16388,E8388)),A8388-C$4,ROW()=_xlfn.MINIFS(_xlfn.ANCHORARRAY(H$9),E$9:E$16388,E8388),IFERROR(A8388-INDEX(G$9:G$16388,MATCH(E8388-1,E$9:E$16388,0)),A8388-C$4),ISNUMBER(A8388),A8388-F8388,TRUE,"")</f>
        <v>1</v>
      </c>
      <c r="J8388" t="b">
        <f t="shared" si="388"/>
        <v>0</v>
      </c>
      <c r="L8388" s="5"/>
    </row>
    <row r="8389" spans="1:12">
      <c r="B8389" s="4" t="str">
        <f>"annual period "&amp;COUNTIF(D$9:D8389,TRUE)</f>
        <v>annual period 28</v>
      </c>
      <c r="D8389" t="b">
        <f t="shared" si="390"/>
        <v>0</v>
      </c>
      <c r="E8389">
        <f t="shared" si="389"/>
        <v>1354</v>
      </c>
      <c r="F8389" s="5" cm="1">
        <f t="array" ref="F8389">INDEX(_xlfn._xlws.FILTER(A$9:A$16378,E8389=E$9:E$16378*ISNUMBER(A$9:A$16378)),1)</f>
        <v>44509</v>
      </c>
      <c r="G8389" s="5" cm="1">
        <f t="array" ref="G8389">INDEX(_xlfn._xlws.FILTER(A$9:A$16378,E8389=E$9:E$16378*ISNUMBER(A$9:A$16378)),COUNT(_xlfn._xlws.FILTER(A$9:A$16378,E8389=E$9:E$16378*ISNUMBER(A$9:A$16378))))</f>
        <v>44525</v>
      </c>
      <c r="H8389" t="str">
        <v/>
      </c>
      <c r="I8389" s="10" t="str" cm="1">
        <f t="array" ref="I8389">_xlfn.IFS(AND(OR(_xlfn._xlws.FILTER(D$9:D$16388,E$9:E$16388=E8389)),ROW()=_xlfn.MINIFS(_xlfn.ANCHORARRAY(H$9),E$9:E$16388,E8389)),A8389-C$4,ROW()=_xlfn.MINIFS(_xlfn.ANCHORARRAY(H$9),E$9:E$16388,E8389),IFERROR(A8389-INDEX(G$9:G$16388,MATCH(E8389-1,E$9:E$16388,0)),A8389-C$4),ISNUMBER(A8389),A8389-F8389,TRUE,"")</f>
        <v/>
      </c>
      <c r="J8389" t="str">
        <f t="shared" si="388"/>
        <v/>
      </c>
      <c r="L8389" s="5"/>
    </row>
    <row r="8390" spans="1:12">
      <c r="A8390" s="3">
        <v>44512</v>
      </c>
      <c r="B8390" s="4" t="str">
        <f>"annual period "&amp;COUNTIF(D$9:D8390,TRUE)</f>
        <v>annual period 28</v>
      </c>
      <c r="D8390" t="b">
        <f t="shared" si="390"/>
        <v>0</v>
      </c>
      <c r="E8390">
        <f t="shared" si="389"/>
        <v>1354</v>
      </c>
      <c r="F8390" s="5" cm="1">
        <f t="array" ref="F8390">INDEX(_xlfn._xlws.FILTER(A$9:A$16378,E8390=E$9:E$16378*ISNUMBER(A$9:A$16378)),1)</f>
        <v>44509</v>
      </c>
      <c r="G8390" s="5" cm="1">
        <f t="array" ref="G8390">INDEX(_xlfn._xlws.FILTER(A$9:A$16378,E8390=E$9:E$16378*ISNUMBER(A$9:A$16378)),COUNT(_xlfn._xlws.FILTER(A$9:A$16378,E8390=E$9:E$16378*ISNUMBER(A$9:A$16378))))</f>
        <v>44525</v>
      </c>
      <c r="H8390" t="str">
        <v/>
      </c>
      <c r="I8390" s="10" cm="1">
        <f t="array" ref="I8390">_xlfn.IFS(AND(OR(_xlfn._xlws.FILTER(D$9:D$16388,E$9:E$16388=E8390)),ROW()=_xlfn.MINIFS(_xlfn.ANCHORARRAY(H$9),E$9:E$16388,E8390)),A8390-C$4,ROW()=_xlfn.MINIFS(_xlfn.ANCHORARRAY(H$9),E$9:E$16388,E8390),IFERROR(A8390-INDEX(G$9:G$16388,MATCH(E8390-1,E$9:E$16388,0)),A8390-C$4),ISNUMBER(A8390),A8390-F8390,TRUE,"")</f>
        <v>3</v>
      </c>
      <c r="J8390" t="b">
        <f t="shared" ref="J8390:J8453" si="391">IF(I8390="","",I8390&gt;30)</f>
        <v>0</v>
      </c>
      <c r="L8390" s="5"/>
    </row>
    <row r="8391" spans="1:12">
      <c r="B8391" s="4" t="str">
        <f>"annual period "&amp;COUNTIF(D$9:D8391,TRUE)</f>
        <v>annual period 28</v>
      </c>
      <c r="D8391" t="b">
        <f t="shared" si="390"/>
        <v>0</v>
      </c>
      <c r="E8391">
        <f t="shared" si="389"/>
        <v>1354</v>
      </c>
      <c r="F8391" s="5" cm="1">
        <f t="array" ref="F8391">INDEX(_xlfn._xlws.FILTER(A$9:A$16378,E8391=E$9:E$16378*ISNUMBER(A$9:A$16378)),1)</f>
        <v>44509</v>
      </c>
      <c r="G8391" s="5" cm="1">
        <f t="array" ref="G8391">INDEX(_xlfn._xlws.FILTER(A$9:A$16378,E8391=E$9:E$16378*ISNUMBER(A$9:A$16378)),COUNT(_xlfn._xlws.FILTER(A$9:A$16378,E8391=E$9:E$16378*ISNUMBER(A$9:A$16378))))</f>
        <v>44525</v>
      </c>
      <c r="H8391" t="str">
        <v/>
      </c>
      <c r="I8391" s="10" t="str" cm="1">
        <f t="array" ref="I8391">_xlfn.IFS(AND(OR(_xlfn._xlws.FILTER(D$9:D$16388,E$9:E$16388=E8391)),ROW()=_xlfn.MINIFS(_xlfn.ANCHORARRAY(H$9),E$9:E$16388,E8391)),A8391-C$4,ROW()=_xlfn.MINIFS(_xlfn.ANCHORARRAY(H$9),E$9:E$16388,E8391),IFERROR(A8391-INDEX(G$9:G$16388,MATCH(E8391-1,E$9:E$16388,0)),A8391-C$4),ISNUMBER(A8391),A8391-F8391,TRUE,"")</f>
        <v/>
      </c>
      <c r="J8391" t="str">
        <f t="shared" si="391"/>
        <v/>
      </c>
      <c r="L8391" s="5"/>
    </row>
    <row r="8392" spans="1:12">
      <c r="A8392" s="3">
        <v>44515</v>
      </c>
      <c r="B8392" s="4" t="str">
        <f>"annual period "&amp;COUNTIF(D$9:D8392,TRUE)</f>
        <v>annual period 28</v>
      </c>
      <c r="D8392" t="b">
        <f t="shared" si="390"/>
        <v>0</v>
      </c>
      <c r="E8392">
        <f t="shared" si="389"/>
        <v>1354</v>
      </c>
      <c r="F8392" s="5" cm="1">
        <f t="array" ref="F8392">INDEX(_xlfn._xlws.FILTER(A$9:A$16378,E8392=E$9:E$16378*ISNUMBER(A$9:A$16378)),1)</f>
        <v>44509</v>
      </c>
      <c r="G8392" s="5" cm="1">
        <f t="array" ref="G8392">INDEX(_xlfn._xlws.FILTER(A$9:A$16378,E8392=E$9:E$16378*ISNUMBER(A$9:A$16378)),COUNT(_xlfn._xlws.FILTER(A$9:A$16378,E8392=E$9:E$16378*ISNUMBER(A$9:A$16378))))</f>
        <v>44525</v>
      </c>
      <c r="H8392" t="str">
        <v/>
      </c>
      <c r="I8392" s="10" cm="1">
        <f t="array" ref="I8392">_xlfn.IFS(AND(OR(_xlfn._xlws.FILTER(D$9:D$16388,E$9:E$16388=E8392)),ROW()=_xlfn.MINIFS(_xlfn.ANCHORARRAY(H$9),E$9:E$16388,E8392)),A8392-C$4,ROW()=_xlfn.MINIFS(_xlfn.ANCHORARRAY(H$9),E$9:E$16388,E8392),IFERROR(A8392-INDEX(G$9:G$16388,MATCH(E8392-1,E$9:E$16388,0)),A8392-C$4),ISNUMBER(A8392),A8392-F8392,TRUE,"")</f>
        <v>6</v>
      </c>
      <c r="J8392" t="b">
        <f t="shared" si="391"/>
        <v>0</v>
      </c>
      <c r="L8392" s="5"/>
    </row>
    <row r="8393" spans="1:12">
      <c r="B8393" s="4" t="str">
        <f>"annual period "&amp;COUNTIF(D$9:D8393,TRUE)</f>
        <v>annual period 28</v>
      </c>
      <c r="D8393" t="b">
        <f t="shared" si="390"/>
        <v>0</v>
      </c>
      <c r="E8393">
        <f t="shared" si="389"/>
        <v>1354</v>
      </c>
      <c r="F8393" s="5" cm="1">
        <f t="array" ref="F8393">INDEX(_xlfn._xlws.FILTER(A$9:A$16378,E8393=E$9:E$16378*ISNUMBER(A$9:A$16378)),1)</f>
        <v>44509</v>
      </c>
      <c r="G8393" s="5" cm="1">
        <f t="array" ref="G8393">INDEX(_xlfn._xlws.FILTER(A$9:A$16378,E8393=E$9:E$16378*ISNUMBER(A$9:A$16378)),COUNT(_xlfn._xlws.FILTER(A$9:A$16378,E8393=E$9:E$16378*ISNUMBER(A$9:A$16378))))</f>
        <v>44525</v>
      </c>
      <c r="H8393" t="str">
        <v/>
      </c>
      <c r="I8393" s="10" t="str" cm="1">
        <f t="array" ref="I8393">_xlfn.IFS(AND(OR(_xlfn._xlws.FILTER(D$9:D$16388,E$9:E$16388=E8393)),ROW()=_xlfn.MINIFS(_xlfn.ANCHORARRAY(H$9),E$9:E$16388,E8393)),A8393-C$4,ROW()=_xlfn.MINIFS(_xlfn.ANCHORARRAY(H$9),E$9:E$16388,E8393),IFERROR(A8393-INDEX(G$9:G$16388,MATCH(E8393-1,E$9:E$16388,0)),A8393-C$4),ISNUMBER(A8393),A8393-F8393,TRUE,"")</f>
        <v/>
      </c>
      <c r="J8393" t="str">
        <f t="shared" si="391"/>
        <v/>
      </c>
      <c r="L8393" s="5"/>
    </row>
    <row r="8394" spans="1:12">
      <c r="A8394" s="3">
        <v>44516</v>
      </c>
      <c r="B8394" s="4" t="str">
        <f>"annual period "&amp;COUNTIF(D$9:D8394,TRUE)</f>
        <v>annual period 28</v>
      </c>
      <c r="D8394" t="b">
        <f t="shared" si="390"/>
        <v>0</v>
      </c>
      <c r="E8394">
        <f t="shared" si="389"/>
        <v>1354</v>
      </c>
      <c r="F8394" s="5" cm="1">
        <f t="array" ref="F8394">INDEX(_xlfn._xlws.FILTER(A$9:A$16378,E8394=E$9:E$16378*ISNUMBER(A$9:A$16378)),1)</f>
        <v>44509</v>
      </c>
      <c r="G8394" s="5" cm="1">
        <f t="array" ref="G8394">INDEX(_xlfn._xlws.FILTER(A$9:A$16378,E8394=E$9:E$16378*ISNUMBER(A$9:A$16378)),COUNT(_xlfn._xlws.FILTER(A$9:A$16378,E8394=E$9:E$16378*ISNUMBER(A$9:A$16378))))</f>
        <v>44525</v>
      </c>
      <c r="H8394" t="str">
        <v/>
      </c>
      <c r="I8394" s="10" cm="1">
        <f t="array" ref="I8394">_xlfn.IFS(AND(OR(_xlfn._xlws.FILTER(D$9:D$16388,E$9:E$16388=E8394)),ROW()=_xlfn.MINIFS(_xlfn.ANCHORARRAY(H$9),E$9:E$16388,E8394)),A8394-C$4,ROW()=_xlfn.MINIFS(_xlfn.ANCHORARRAY(H$9),E$9:E$16388,E8394),IFERROR(A8394-INDEX(G$9:G$16388,MATCH(E8394-1,E$9:E$16388,0)),A8394-C$4),ISNUMBER(A8394),A8394-F8394,TRUE,"")</f>
        <v>7</v>
      </c>
      <c r="J8394" t="b">
        <f t="shared" si="391"/>
        <v>0</v>
      </c>
      <c r="L8394" s="5"/>
    </row>
    <row r="8395" spans="1:12">
      <c r="B8395" s="4" t="str">
        <f>"annual period "&amp;COUNTIF(D$9:D8395,TRUE)</f>
        <v>annual period 28</v>
      </c>
      <c r="D8395" t="b">
        <f t="shared" si="390"/>
        <v>0</v>
      </c>
      <c r="E8395">
        <f t="shared" ref="E8395:E8458" si="392">IF(A8395="Trip #",E8394+1,E8394)</f>
        <v>1354</v>
      </c>
      <c r="F8395" s="5" cm="1">
        <f t="array" ref="F8395">INDEX(_xlfn._xlws.FILTER(A$9:A$16378,E8395=E$9:E$16378*ISNUMBER(A$9:A$16378)),1)</f>
        <v>44509</v>
      </c>
      <c r="G8395" s="5" cm="1">
        <f t="array" ref="G8395">INDEX(_xlfn._xlws.FILTER(A$9:A$16378,E8395=E$9:E$16378*ISNUMBER(A$9:A$16378)),COUNT(_xlfn._xlws.FILTER(A$9:A$16378,E8395=E$9:E$16378*ISNUMBER(A$9:A$16378))))</f>
        <v>44525</v>
      </c>
      <c r="H8395" t="str">
        <v/>
      </c>
      <c r="I8395" s="10" t="str" cm="1">
        <f t="array" ref="I8395">_xlfn.IFS(AND(OR(_xlfn._xlws.FILTER(D$9:D$16388,E$9:E$16388=E8395)),ROW()=_xlfn.MINIFS(_xlfn.ANCHORARRAY(H$9),E$9:E$16388,E8395)),A8395-C$4,ROW()=_xlfn.MINIFS(_xlfn.ANCHORARRAY(H$9),E$9:E$16388,E8395),IFERROR(A8395-INDEX(G$9:G$16388,MATCH(E8395-1,E$9:E$16388,0)),A8395-C$4),ISNUMBER(A8395),A8395-F8395,TRUE,"")</f>
        <v/>
      </c>
      <c r="J8395" t="str">
        <f t="shared" si="391"/>
        <v/>
      </c>
      <c r="L8395" s="5"/>
    </row>
    <row r="8396" spans="1:12">
      <c r="A8396" s="3">
        <v>44521</v>
      </c>
      <c r="B8396" s="4" t="str">
        <f>"annual period "&amp;COUNTIF(D$9:D8396,TRUE)</f>
        <v>annual period 28</v>
      </c>
      <c r="D8396" t="b">
        <f t="shared" si="390"/>
        <v>0</v>
      </c>
      <c r="E8396">
        <f t="shared" si="392"/>
        <v>1354</v>
      </c>
      <c r="F8396" s="5" cm="1">
        <f t="array" ref="F8396">INDEX(_xlfn._xlws.FILTER(A$9:A$16378,E8396=E$9:E$16378*ISNUMBER(A$9:A$16378)),1)</f>
        <v>44509</v>
      </c>
      <c r="G8396" s="5" cm="1">
        <f t="array" ref="G8396">INDEX(_xlfn._xlws.FILTER(A$9:A$16378,E8396=E$9:E$16378*ISNUMBER(A$9:A$16378)),COUNT(_xlfn._xlws.FILTER(A$9:A$16378,E8396=E$9:E$16378*ISNUMBER(A$9:A$16378))))</f>
        <v>44525</v>
      </c>
      <c r="H8396" t="str">
        <v/>
      </c>
      <c r="I8396" s="10" cm="1">
        <f t="array" ref="I8396">_xlfn.IFS(AND(OR(_xlfn._xlws.FILTER(D$9:D$16388,E$9:E$16388=E8396)),ROW()=_xlfn.MINIFS(_xlfn.ANCHORARRAY(H$9),E$9:E$16388,E8396)),A8396-C$4,ROW()=_xlfn.MINIFS(_xlfn.ANCHORARRAY(H$9),E$9:E$16388,E8396),IFERROR(A8396-INDEX(G$9:G$16388,MATCH(E8396-1,E$9:E$16388,0)),A8396-C$4),ISNUMBER(A8396),A8396-F8396,TRUE,"")</f>
        <v>12</v>
      </c>
      <c r="J8396" t="b">
        <f t="shared" si="391"/>
        <v>0</v>
      </c>
      <c r="L8396" s="5"/>
    </row>
    <row r="8397" spans="1:12">
      <c r="B8397" s="4" t="str">
        <f>"annual period "&amp;COUNTIF(D$9:D8397,TRUE)</f>
        <v>annual period 28</v>
      </c>
      <c r="D8397" t="b">
        <f t="shared" si="390"/>
        <v>0</v>
      </c>
      <c r="E8397">
        <f t="shared" si="392"/>
        <v>1354</v>
      </c>
      <c r="F8397" s="5" cm="1">
        <f t="array" ref="F8397">INDEX(_xlfn._xlws.FILTER(A$9:A$16378,E8397=E$9:E$16378*ISNUMBER(A$9:A$16378)),1)</f>
        <v>44509</v>
      </c>
      <c r="G8397" s="5" cm="1">
        <f t="array" ref="G8397">INDEX(_xlfn._xlws.FILTER(A$9:A$16378,E8397=E$9:E$16378*ISNUMBER(A$9:A$16378)),COUNT(_xlfn._xlws.FILTER(A$9:A$16378,E8397=E$9:E$16378*ISNUMBER(A$9:A$16378))))</f>
        <v>44525</v>
      </c>
      <c r="H8397" t="str">
        <v/>
      </c>
      <c r="I8397" s="10" t="str" cm="1">
        <f t="array" ref="I8397">_xlfn.IFS(AND(OR(_xlfn._xlws.FILTER(D$9:D$16388,E$9:E$16388=E8397)),ROW()=_xlfn.MINIFS(_xlfn.ANCHORARRAY(H$9),E$9:E$16388,E8397)),A8397-C$4,ROW()=_xlfn.MINIFS(_xlfn.ANCHORARRAY(H$9),E$9:E$16388,E8397),IFERROR(A8397-INDEX(G$9:G$16388,MATCH(E8397-1,E$9:E$16388,0)),A8397-C$4),ISNUMBER(A8397),A8397-F8397,TRUE,"")</f>
        <v/>
      </c>
      <c r="J8397" t="str">
        <f t="shared" si="391"/>
        <v/>
      </c>
      <c r="L8397" s="5"/>
    </row>
    <row r="8398" spans="1:12">
      <c r="A8398" s="3">
        <v>44523</v>
      </c>
      <c r="B8398" s="4" t="str">
        <f>"annual period "&amp;COUNTIF(D$9:D8398,TRUE)</f>
        <v>annual period 28</v>
      </c>
      <c r="D8398" t="b">
        <f t="shared" si="390"/>
        <v>0</v>
      </c>
      <c r="E8398">
        <f t="shared" si="392"/>
        <v>1354</v>
      </c>
      <c r="F8398" s="5" cm="1">
        <f t="array" ref="F8398">INDEX(_xlfn._xlws.FILTER(A$9:A$16378,E8398=E$9:E$16378*ISNUMBER(A$9:A$16378)),1)</f>
        <v>44509</v>
      </c>
      <c r="G8398" s="5" cm="1">
        <f t="array" ref="G8398">INDEX(_xlfn._xlws.FILTER(A$9:A$16378,E8398=E$9:E$16378*ISNUMBER(A$9:A$16378)),COUNT(_xlfn._xlws.FILTER(A$9:A$16378,E8398=E$9:E$16378*ISNUMBER(A$9:A$16378))))</f>
        <v>44525</v>
      </c>
      <c r="H8398" t="str">
        <v/>
      </c>
      <c r="I8398" s="10" cm="1">
        <f t="array" ref="I8398">_xlfn.IFS(AND(OR(_xlfn._xlws.FILTER(D$9:D$16388,E$9:E$16388=E8398)),ROW()=_xlfn.MINIFS(_xlfn.ANCHORARRAY(H$9),E$9:E$16388,E8398)),A8398-C$4,ROW()=_xlfn.MINIFS(_xlfn.ANCHORARRAY(H$9),E$9:E$16388,E8398),IFERROR(A8398-INDEX(G$9:G$16388,MATCH(E8398-1,E$9:E$16388,0)),A8398-C$4),ISNUMBER(A8398),A8398-F8398,TRUE,"")</f>
        <v>14</v>
      </c>
      <c r="J8398" t="b">
        <f t="shared" si="391"/>
        <v>0</v>
      </c>
      <c r="L8398" s="5"/>
    </row>
    <row r="8399" spans="1:12">
      <c r="B8399" s="4" t="str">
        <f>"annual period "&amp;COUNTIF(D$9:D8399,TRUE)</f>
        <v>annual period 28</v>
      </c>
      <c r="D8399" t="b">
        <f t="shared" si="390"/>
        <v>0</v>
      </c>
      <c r="E8399">
        <f t="shared" si="392"/>
        <v>1354</v>
      </c>
      <c r="F8399" s="5" cm="1">
        <f t="array" ref="F8399">INDEX(_xlfn._xlws.FILTER(A$9:A$16378,E8399=E$9:E$16378*ISNUMBER(A$9:A$16378)),1)</f>
        <v>44509</v>
      </c>
      <c r="G8399" s="5" cm="1">
        <f t="array" ref="G8399">INDEX(_xlfn._xlws.FILTER(A$9:A$16378,E8399=E$9:E$16378*ISNUMBER(A$9:A$16378)),COUNT(_xlfn._xlws.FILTER(A$9:A$16378,E8399=E$9:E$16378*ISNUMBER(A$9:A$16378))))</f>
        <v>44525</v>
      </c>
      <c r="H8399" t="str">
        <v/>
      </c>
      <c r="I8399" s="10" t="str" cm="1">
        <f t="array" ref="I8399">_xlfn.IFS(AND(OR(_xlfn._xlws.FILTER(D$9:D$16388,E$9:E$16388=E8399)),ROW()=_xlfn.MINIFS(_xlfn.ANCHORARRAY(H$9),E$9:E$16388,E8399)),A8399-C$4,ROW()=_xlfn.MINIFS(_xlfn.ANCHORARRAY(H$9),E$9:E$16388,E8399),IFERROR(A8399-INDEX(G$9:G$16388,MATCH(E8399-1,E$9:E$16388,0)),A8399-C$4),ISNUMBER(A8399),A8399-F8399,TRUE,"")</f>
        <v/>
      </c>
      <c r="J8399" t="str">
        <f t="shared" si="391"/>
        <v/>
      </c>
      <c r="L8399" s="5"/>
    </row>
    <row r="8400" spans="1:12">
      <c r="A8400" s="3">
        <v>44525</v>
      </c>
      <c r="B8400" s="4" t="str">
        <f>"annual period "&amp;COUNTIF(D$9:D8400,TRUE)</f>
        <v>annual period 28</v>
      </c>
      <c r="D8400" t="b">
        <f t="shared" si="390"/>
        <v>0</v>
      </c>
      <c r="E8400">
        <f t="shared" si="392"/>
        <v>1354</v>
      </c>
      <c r="F8400" s="5" cm="1">
        <f t="array" ref="F8400">INDEX(_xlfn._xlws.FILTER(A$9:A$16378,E8400=E$9:E$16378*ISNUMBER(A$9:A$16378)),1)</f>
        <v>44509</v>
      </c>
      <c r="G8400" s="5" cm="1">
        <f t="array" ref="G8400">INDEX(_xlfn._xlws.FILTER(A$9:A$16378,E8400=E$9:E$16378*ISNUMBER(A$9:A$16378)),COUNT(_xlfn._xlws.FILTER(A$9:A$16378,E8400=E$9:E$16378*ISNUMBER(A$9:A$16378))))</f>
        <v>44525</v>
      </c>
      <c r="H8400" t="str">
        <v/>
      </c>
      <c r="I8400" s="10" cm="1">
        <f t="array" ref="I8400">_xlfn.IFS(AND(OR(_xlfn._xlws.FILTER(D$9:D$16388,E$9:E$16388=E8400)),ROW()=_xlfn.MINIFS(_xlfn.ANCHORARRAY(H$9),E$9:E$16388,E8400)),A8400-C$4,ROW()=_xlfn.MINIFS(_xlfn.ANCHORARRAY(H$9),E$9:E$16388,E8400),IFERROR(A8400-INDEX(G$9:G$16388,MATCH(E8400-1,E$9:E$16388,0)),A8400-C$4),ISNUMBER(A8400),A8400-F8400,TRUE,"")</f>
        <v>16</v>
      </c>
      <c r="J8400" t="b">
        <f t="shared" si="391"/>
        <v>0</v>
      </c>
      <c r="L8400" s="5"/>
    </row>
    <row r="8401" spans="1:12">
      <c r="A8401" s="1" t="s">
        <v>14</v>
      </c>
      <c r="B8401" s="4" t="str">
        <f>"annual period "&amp;COUNTIF(D$9:D8401,TRUE)</f>
        <v>annual period 28</v>
      </c>
      <c r="D8401" t="b">
        <f t="shared" si="390"/>
        <v>0</v>
      </c>
      <c r="E8401">
        <f t="shared" si="392"/>
        <v>1355</v>
      </c>
      <c r="F8401" s="5" cm="1">
        <f t="array" ref="F8401">INDEX(_xlfn._xlws.FILTER(A$9:A$16378,E8401=E$9:E$16378*ISNUMBER(A$9:A$16378)),1)</f>
        <v>44528</v>
      </c>
      <c r="G8401" s="5" cm="1">
        <f t="array" ref="G8401">INDEX(_xlfn._xlws.FILTER(A$9:A$16378,E8401=E$9:E$16378*ISNUMBER(A$9:A$16378)),COUNT(_xlfn._xlws.FILTER(A$9:A$16378,E8401=E$9:E$16378*ISNUMBER(A$9:A$16378))))</f>
        <v>44538</v>
      </c>
      <c r="H8401" t="str">
        <v/>
      </c>
      <c r="I8401" s="10" t="str" cm="1">
        <f t="array" ref="I8401">_xlfn.IFS(AND(OR(_xlfn._xlws.FILTER(D$9:D$16388,E$9:E$16388=E8401)),ROW()=_xlfn.MINIFS(_xlfn.ANCHORARRAY(H$9),E$9:E$16388,E8401)),A8401-C$4,ROW()=_xlfn.MINIFS(_xlfn.ANCHORARRAY(H$9),E$9:E$16388,E8401),IFERROR(A8401-INDEX(G$9:G$16388,MATCH(E8401-1,E$9:E$16388,0)),A8401-C$4),ISNUMBER(A8401),A8401-F8401,TRUE,"")</f>
        <v/>
      </c>
      <c r="J8401" t="str">
        <f t="shared" si="391"/>
        <v/>
      </c>
      <c r="L8401" s="5"/>
    </row>
    <row r="8402" spans="1:12">
      <c r="A8402" s="2"/>
      <c r="B8402" s="4" t="str">
        <f>"annual period "&amp;COUNTIF(D$9:D8402,TRUE)</f>
        <v>annual period 28</v>
      </c>
      <c r="D8402" t="b">
        <f t="shared" si="390"/>
        <v>0</v>
      </c>
      <c r="E8402">
        <f t="shared" si="392"/>
        <v>1355</v>
      </c>
      <c r="F8402" s="5" cm="1">
        <f t="array" ref="F8402">INDEX(_xlfn._xlws.FILTER(A$9:A$16378,E8402=E$9:E$16378*ISNUMBER(A$9:A$16378)),1)</f>
        <v>44528</v>
      </c>
      <c r="G8402" s="5" cm="1">
        <f t="array" ref="G8402">INDEX(_xlfn._xlws.FILTER(A$9:A$16378,E8402=E$9:E$16378*ISNUMBER(A$9:A$16378)),COUNT(_xlfn._xlws.FILTER(A$9:A$16378,E8402=E$9:E$16378*ISNUMBER(A$9:A$16378))))</f>
        <v>44538</v>
      </c>
      <c r="H8402" t="str">
        <v/>
      </c>
      <c r="I8402" s="10" t="str" cm="1">
        <f t="array" ref="I8402">_xlfn.IFS(AND(OR(_xlfn._xlws.FILTER(D$9:D$16388,E$9:E$16388=E8402)),ROW()=_xlfn.MINIFS(_xlfn.ANCHORARRAY(H$9),E$9:E$16388,E8402)),A8402-C$4,ROW()=_xlfn.MINIFS(_xlfn.ANCHORARRAY(H$9),E$9:E$16388,E8402),IFERROR(A8402-INDEX(G$9:G$16388,MATCH(E8402-1,E$9:E$16388,0)),A8402-C$4),ISNUMBER(A8402),A8402-F8402,TRUE,"")</f>
        <v/>
      </c>
      <c r="J8402" t="str">
        <f t="shared" si="391"/>
        <v/>
      </c>
      <c r="L8402" s="5"/>
    </row>
    <row r="8403" spans="1:12">
      <c r="A8403" s="3">
        <v>44528</v>
      </c>
      <c r="B8403" s="4" t="str">
        <f>"annual period "&amp;COUNTIF(D$9:D8403,TRUE)</f>
        <v>annual period 28</v>
      </c>
      <c r="D8403" t="b">
        <f t="shared" si="390"/>
        <v>0</v>
      </c>
      <c r="E8403">
        <f t="shared" si="392"/>
        <v>1355</v>
      </c>
      <c r="F8403" s="5" cm="1">
        <f t="array" ref="F8403">INDEX(_xlfn._xlws.FILTER(A$9:A$16378,E8403=E$9:E$16378*ISNUMBER(A$9:A$16378)),1)</f>
        <v>44528</v>
      </c>
      <c r="G8403" s="5" cm="1">
        <f t="array" ref="G8403">INDEX(_xlfn._xlws.FILTER(A$9:A$16378,E8403=E$9:E$16378*ISNUMBER(A$9:A$16378)),COUNT(_xlfn._xlws.FILTER(A$9:A$16378,E8403=E$9:E$16378*ISNUMBER(A$9:A$16378))))</f>
        <v>44538</v>
      </c>
      <c r="H8403">
        <v>8403</v>
      </c>
      <c r="I8403" s="10" cm="1">
        <f t="array" ref="I8403">_xlfn.IFS(AND(OR(_xlfn._xlws.FILTER(D$9:D$16388,E$9:E$16388=E8403)),ROW()=_xlfn.MINIFS(_xlfn.ANCHORARRAY(H$9),E$9:E$16388,E8403)),A8403-C$4,ROW()=_xlfn.MINIFS(_xlfn.ANCHORARRAY(H$9),E$9:E$16388,E8403),IFERROR(A8403-INDEX(G$9:G$16388,MATCH(E8403-1,E$9:E$16388,0)),A8403-C$4),ISNUMBER(A8403),A8403-F8403,TRUE,"")</f>
        <v>3</v>
      </c>
      <c r="J8403" t="b">
        <f t="shared" si="391"/>
        <v>0</v>
      </c>
      <c r="L8403" s="5"/>
    </row>
    <row r="8404" spans="1:12">
      <c r="B8404" s="4" t="str">
        <f>"annual period "&amp;COUNTIF(D$9:D8404,TRUE)</f>
        <v>annual period 28</v>
      </c>
      <c r="D8404" t="b">
        <f t="shared" si="390"/>
        <v>0</v>
      </c>
      <c r="E8404">
        <f t="shared" si="392"/>
        <v>1355</v>
      </c>
      <c r="F8404" s="5" cm="1">
        <f t="array" ref="F8404">INDEX(_xlfn._xlws.FILTER(A$9:A$16378,E8404=E$9:E$16378*ISNUMBER(A$9:A$16378)),1)</f>
        <v>44528</v>
      </c>
      <c r="G8404" s="5" cm="1">
        <f t="array" ref="G8404">INDEX(_xlfn._xlws.FILTER(A$9:A$16378,E8404=E$9:E$16378*ISNUMBER(A$9:A$16378)),COUNT(_xlfn._xlws.FILTER(A$9:A$16378,E8404=E$9:E$16378*ISNUMBER(A$9:A$16378))))</f>
        <v>44538</v>
      </c>
      <c r="H8404" t="str">
        <v/>
      </c>
      <c r="I8404" s="10" t="str" cm="1">
        <f t="array" ref="I8404">_xlfn.IFS(AND(OR(_xlfn._xlws.FILTER(D$9:D$16388,E$9:E$16388=E8404)),ROW()=_xlfn.MINIFS(_xlfn.ANCHORARRAY(H$9),E$9:E$16388,E8404)),A8404-C$4,ROW()=_xlfn.MINIFS(_xlfn.ANCHORARRAY(H$9),E$9:E$16388,E8404),IFERROR(A8404-INDEX(G$9:G$16388,MATCH(E8404-1,E$9:E$16388,0)),A8404-C$4),ISNUMBER(A8404),A8404-F8404,TRUE,"")</f>
        <v/>
      </c>
      <c r="J8404" t="str">
        <f t="shared" si="391"/>
        <v/>
      </c>
      <c r="L8404" s="5"/>
    </row>
    <row r="8405" spans="1:12">
      <c r="A8405" s="3">
        <v>44538</v>
      </c>
      <c r="B8405" s="4" t="str">
        <f>"annual period "&amp;COUNTIF(D$9:D8405,TRUE)</f>
        <v>annual period 28</v>
      </c>
      <c r="D8405" t="b">
        <f t="shared" si="390"/>
        <v>0</v>
      </c>
      <c r="E8405">
        <f t="shared" si="392"/>
        <v>1355</v>
      </c>
      <c r="F8405" s="5" cm="1">
        <f t="array" ref="F8405">INDEX(_xlfn._xlws.FILTER(A$9:A$16378,E8405=E$9:E$16378*ISNUMBER(A$9:A$16378)),1)</f>
        <v>44528</v>
      </c>
      <c r="G8405" s="5" cm="1">
        <f t="array" ref="G8405">INDEX(_xlfn._xlws.FILTER(A$9:A$16378,E8405=E$9:E$16378*ISNUMBER(A$9:A$16378)),COUNT(_xlfn._xlws.FILTER(A$9:A$16378,E8405=E$9:E$16378*ISNUMBER(A$9:A$16378))))</f>
        <v>44538</v>
      </c>
      <c r="H8405" t="str">
        <v/>
      </c>
      <c r="I8405" s="10" cm="1">
        <f t="array" ref="I8405">_xlfn.IFS(AND(OR(_xlfn._xlws.FILTER(D$9:D$16388,E$9:E$16388=E8405)),ROW()=_xlfn.MINIFS(_xlfn.ANCHORARRAY(H$9),E$9:E$16388,E8405)),A8405-C$4,ROW()=_xlfn.MINIFS(_xlfn.ANCHORARRAY(H$9),E$9:E$16388,E8405),IFERROR(A8405-INDEX(G$9:G$16388,MATCH(E8405-1,E$9:E$16388,0)),A8405-C$4),ISNUMBER(A8405),A8405-F8405,TRUE,"")</f>
        <v>10</v>
      </c>
      <c r="J8405" t="b">
        <f t="shared" si="391"/>
        <v>0</v>
      </c>
      <c r="L8405" s="5"/>
    </row>
    <row r="8406" spans="1:12">
      <c r="A8406" s="1" t="s">
        <v>14</v>
      </c>
      <c r="B8406" s="4" t="str">
        <f>"annual period "&amp;COUNTIF(D$9:D8406,TRUE)</f>
        <v>annual period 28</v>
      </c>
      <c r="D8406" t="b">
        <f t="shared" si="390"/>
        <v>0</v>
      </c>
      <c r="E8406">
        <f t="shared" si="392"/>
        <v>1356</v>
      </c>
      <c r="F8406" s="5" cm="1">
        <f t="array" ref="F8406">INDEX(_xlfn._xlws.FILTER(A$9:A$16378,E8406=E$9:E$16378*ISNUMBER(A$9:A$16378)),1)</f>
        <v>44566</v>
      </c>
      <c r="G8406" s="5" cm="1">
        <f t="array" ref="G8406">INDEX(_xlfn._xlws.FILTER(A$9:A$16378,E8406=E$9:E$16378*ISNUMBER(A$9:A$16378)),COUNT(_xlfn._xlws.FILTER(A$9:A$16378,E8406=E$9:E$16378*ISNUMBER(A$9:A$16378))))</f>
        <v>44570</v>
      </c>
      <c r="H8406" t="str">
        <v/>
      </c>
      <c r="I8406" s="10" t="str" cm="1">
        <f t="array" ref="I8406">_xlfn.IFS(AND(OR(_xlfn._xlws.FILTER(D$9:D$16388,E$9:E$16388=E8406)),ROW()=_xlfn.MINIFS(_xlfn.ANCHORARRAY(H$9),E$9:E$16388,E8406)),A8406-C$4,ROW()=_xlfn.MINIFS(_xlfn.ANCHORARRAY(H$9),E$9:E$16388,E8406),IFERROR(A8406-INDEX(G$9:G$16388,MATCH(E8406-1,E$9:E$16388,0)),A8406-C$4),ISNUMBER(A8406),A8406-F8406,TRUE,"")</f>
        <v/>
      </c>
      <c r="J8406" t="str">
        <f t="shared" si="391"/>
        <v/>
      </c>
      <c r="L8406" s="5"/>
    </row>
    <row r="8407" spans="1:12">
      <c r="A8407" s="2"/>
      <c r="B8407" s="4" t="str">
        <f>"annual period "&amp;COUNTIF(D$9:D8407,TRUE)</f>
        <v>annual period 28</v>
      </c>
      <c r="D8407" t="b">
        <f t="shared" si="390"/>
        <v>0</v>
      </c>
      <c r="E8407">
        <f t="shared" si="392"/>
        <v>1356</v>
      </c>
      <c r="F8407" s="5" cm="1">
        <f t="array" ref="F8407">INDEX(_xlfn._xlws.FILTER(A$9:A$16378,E8407=E$9:E$16378*ISNUMBER(A$9:A$16378)),1)</f>
        <v>44566</v>
      </c>
      <c r="G8407" s="5" cm="1">
        <f t="array" ref="G8407">INDEX(_xlfn._xlws.FILTER(A$9:A$16378,E8407=E$9:E$16378*ISNUMBER(A$9:A$16378)),COUNT(_xlfn._xlws.FILTER(A$9:A$16378,E8407=E$9:E$16378*ISNUMBER(A$9:A$16378))))</f>
        <v>44570</v>
      </c>
      <c r="H8407" t="str">
        <v/>
      </c>
      <c r="I8407" s="10" t="str" cm="1">
        <f t="array" ref="I8407">_xlfn.IFS(AND(OR(_xlfn._xlws.FILTER(D$9:D$16388,E$9:E$16388=E8407)),ROW()=_xlfn.MINIFS(_xlfn.ANCHORARRAY(H$9),E$9:E$16388,E8407)),A8407-C$4,ROW()=_xlfn.MINIFS(_xlfn.ANCHORARRAY(H$9),E$9:E$16388,E8407),IFERROR(A8407-INDEX(G$9:G$16388,MATCH(E8407-1,E$9:E$16388,0)),A8407-C$4),ISNUMBER(A8407),A8407-F8407,TRUE,"")</f>
        <v/>
      </c>
      <c r="J8407" t="str">
        <f t="shared" si="391"/>
        <v/>
      </c>
      <c r="L8407" s="5"/>
    </row>
    <row r="8408" spans="1:12">
      <c r="A8408" s="3">
        <v>44566</v>
      </c>
      <c r="B8408" s="4" t="str">
        <f>"annual period "&amp;COUNTIF(D$9:D8408,TRUE)</f>
        <v>annual period 28</v>
      </c>
      <c r="D8408" t="b">
        <f t="shared" si="390"/>
        <v>0</v>
      </c>
      <c r="E8408">
        <f t="shared" si="392"/>
        <v>1356</v>
      </c>
      <c r="F8408" s="5" cm="1">
        <f t="array" ref="F8408">INDEX(_xlfn._xlws.FILTER(A$9:A$16378,E8408=E$9:E$16378*ISNUMBER(A$9:A$16378)),1)</f>
        <v>44566</v>
      </c>
      <c r="G8408" s="5" cm="1">
        <f t="array" ref="G8408">INDEX(_xlfn._xlws.FILTER(A$9:A$16378,E8408=E$9:E$16378*ISNUMBER(A$9:A$16378)),COUNT(_xlfn._xlws.FILTER(A$9:A$16378,E8408=E$9:E$16378*ISNUMBER(A$9:A$16378))))</f>
        <v>44570</v>
      </c>
      <c r="H8408">
        <v>8408</v>
      </c>
      <c r="I8408" s="10" cm="1">
        <f t="array" ref="I8408">_xlfn.IFS(AND(OR(_xlfn._xlws.FILTER(D$9:D$16388,E$9:E$16388=E8408)),ROW()=_xlfn.MINIFS(_xlfn.ANCHORARRAY(H$9),E$9:E$16388,E8408)),A8408-C$4,ROW()=_xlfn.MINIFS(_xlfn.ANCHORARRAY(H$9),E$9:E$16388,E8408),IFERROR(A8408-INDEX(G$9:G$16388,MATCH(E8408-1,E$9:E$16388,0)),A8408-C$4),ISNUMBER(A8408),A8408-F8408,TRUE,"")</f>
        <v>28</v>
      </c>
      <c r="J8408" t="b">
        <f t="shared" si="391"/>
        <v>0</v>
      </c>
      <c r="L8408" s="5"/>
    </row>
    <row r="8409" spans="1:12">
      <c r="B8409" s="4" t="str">
        <f>"annual period "&amp;COUNTIF(D$9:D8409,TRUE)</f>
        <v>annual period 28</v>
      </c>
      <c r="D8409" t="b">
        <f t="shared" si="390"/>
        <v>0</v>
      </c>
      <c r="E8409">
        <f t="shared" si="392"/>
        <v>1356</v>
      </c>
      <c r="F8409" s="5" cm="1">
        <f t="array" ref="F8409">INDEX(_xlfn._xlws.FILTER(A$9:A$16378,E8409=E$9:E$16378*ISNUMBER(A$9:A$16378)),1)</f>
        <v>44566</v>
      </c>
      <c r="G8409" s="5" cm="1">
        <f t="array" ref="G8409">INDEX(_xlfn._xlws.FILTER(A$9:A$16378,E8409=E$9:E$16378*ISNUMBER(A$9:A$16378)),COUNT(_xlfn._xlws.FILTER(A$9:A$16378,E8409=E$9:E$16378*ISNUMBER(A$9:A$16378))))</f>
        <v>44570</v>
      </c>
      <c r="H8409" t="str">
        <v/>
      </c>
      <c r="I8409" s="10" t="str" cm="1">
        <f t="array" ref="I8409">_xlfn.IFS(AND(OR(_xlfn._xlws.FILTER(D$9:D$16388,E$9:E$16388=E8409)),ROW()=_xlfn.MINIFS(_xlfn.ANCHORARRAY(H$9),E$9:E$16388,E8409)),A8409-C$4,ROW()=_xlfn.MINIFS(_xlfn.ANCHORARRAY(H$9),E$9:E$16388,E8409),IFERROR(A8409-INDEX(G$9:G$16388,MATCH(E8409-1,E$9:E$16388,0)),A8409-C$4),ISNUMBER(A8409),A8409-F8409,TRUE,"")</f>
        <v/>
      </c>
      <c r="J8409" t="str">
        <f t="shared" si="391"/>
        <v/>
      </c>
      <c r="L8409" s="5"/>
    </row>
    <row r="8410" spans="1:12">
      <c r="A8410" s="3">
        <v>44567</v>
      </c>
      <c r="B8410" s="4" t="str">
        <f>"annual period "&amp;COUNTIF(D$9:D8410,TRUE)</f>
        <v>annual period 28</v>
      </c>
      <c r="D8410" t="b">
        <f t="shared" si="390"/>
        <v>0</v>
      </c>
      <c r="E8410">
        <f t="shared" si="392"/>
        <v>1356</v>
      </c>
      <c r="F8410" s="5" cm="1">
        <f t="array" ref="F8410">INDEX(_xlfn._xlws.FILTER(A$9:A$16378,E8410=E$9:E$16378*ISNUMBER(A$9:A$16378)),1)</f>
        <v>44566</v>
      </c>
      <c r="G8410" s="5" cm="1">
        <f t="array" ref="G8410">INDEX(_xlfn._xlws.FILTER(A$9:A$16378,E8410=E$9:E$16378*ISNUMBER(A$9:A$16378)),COUNT(_xlfn._xlws.FILTER(A$9:A$16378,E8410=E$9:E$16378*ISNUMBER(A$9:A$16378))))</f>
        <v>44570</v>
      </c>
      <c r="H8410" t="str">
        <v/>
      </c>
      <c r="I8410" s="10" cm="1">
        <f t="array" ref="I8410">_xlfn.IFS(AND(OR(_xlfn._xlws.FILTER(D$9:D$16388,E$9:E$16388=E8410)),ROW()=_xlfn.MINIFS(_xlfn.ANCHORARRAY(H$9),E$9:E$16388,E8410)),A8410-C$4,ROW()=_xlfn.MINIFS(_xlfn.ANCHORARRAY(H$9),E$9:E$16388,E8410),IFERROR(A8410-INDEX(G$9:G$16388,MATCH(E8410-1,E$9:E$16388,0)),A8410-C$4),ISNUMBER(A8410),A8410-F8410,TRUE,"")</f>
        <v>1</v>
      </c>
      <c r="J8410" t="b">
        <f t="shared" si="391"/>
        <v>0</v>
      </c>
      <c r="L8410" s="5"/>
    </row>
    <row r="8411" spans="1:12">
      <c r="B8411" s="4" t="str">
        <f>"annual period "&amp;COUNTIF(D$9:D8411,TRUE)</f>
        <v>annual period 28</v>
      </c>
      <c r="D8411" t="b">
        <f t="shared" si="390"/>
        <v>0</v>
      </c>
      <c r="E8411">
        <f t="shared" si="392"/>
        <v>1356</v>
      </c>
      <c r="F8411" s="5" cm="1">
        <f t="array" ref="F8411">INDEX(_xlfn._xlws.FILTER(A$9:A$16378,E8411=E$9:E$16378*ISNUMBER(A$9:A$16378)),1)</f>
        <v>44566</v>
      </c>
      <c r="G8411" s="5" cm="1">
        <f t="array" ref="G8411">INDEX(_xlfn._xlws.FILTER(A$9:A$16378,E8411=E$9:E$16378*ISNUMBER(A$9:A$16378)),COUNT(_xlfn._xlws.FILTER(A$9:A$16378,E8411=E$9:E$16378*ISNUMBER(A$9:A$16378))))</f>
        <v>44570</v>
      </c>
      <c r="H8411" t="str">
        <v/>
      </c>
      <c r="I8411" s="10" t="str" cm="1">
        <f t="array" ref="I8411">_xlfn.IFS(AND(OR(_xlfn._xlws.FILTER(D$9:D$16388,E$9:E$16388=E8411)),ROW()=_xlfn.MINIFS(_xlfn.ANCHORARRAY(H$9),E$9:E$16388,E8411)),A8411-C$4,ROW()=_xlfn.MINIFS(_xlfn.ANCHORARRAY(H$9),E$9:E$16388,E8411),IFERROR(A8411-INDEX(G$9:G$16388,MATCH(E8411-1,E$9:E$16388,0)),A8411-C$4),ISNUMBER(A8411),A8411-F8411,TRUE,"")</f>
        <v/>
      </c>
      <c r="J8411" t="str">
        <f t="shared" si="391"/>
        <v/>
      </c>
      <c r="L8411" s="5"/>
    </row>
    <row r="8412" spans="1:12">
      <c r="A8412" s="3">
        <v>44570</v>
      </c>
      <c r="B8412" s="4" t="str">
        <f>"annual period "&amp;COUNTIF(D$9:D8412,TRUE)</f>
        <v>annual period 28</v>
      </c>
      <c r="D8412" t="b">
        <f t="shared" si="390"/>
        <v>0</v>
      </c>
      <c r="E8412">
        <f t="shared" si="392"/>
        <v>1356</v>
      </c>
      <c r="F8412" s="5" cm="1">
        <f t="array" ref="F8412">INDEX(_xlfn._xlws.FILTER(A$9:A$16378,E8412=E$9:E$16378*ISNUMBER(A$9:A$16378)),1)</f>
        <v>44566</v>
      </c>
      <c r="G8412" s="5" cm="1">
        <f t="array" ref="G8412">INDEX(_xlfn._xlws.FILTER(A$9:A$16378,E8412=E$9:E$16378*ISNUMBER(A$9:A$16378)),COUNT(_xlfn._xlws.FILTER(A$9:A$16378,E8412=E$9:E$16378*ISNUMBER(A$9:A$16378))))</f>
        <v>44570</v>
      </c>
      <c r="H8412" t="str">
        <v/>
      </c>
      <c r="I8412" s="10" cm="1">
        <f t="array" ref="I8412">_xlfn.IFS(AND(OR(_xlfn._xlws.FILTER(D$9:D$16388,E$9:E$16388=E8412)),ROW()=_xlfn.MINIFS(_xlfn.ANCHORARRAY(H$9),E$9:E$16388,E8412)),A8412-C$4,ROW()=_xlfn.MINIFS(_xlfn.ANCHORARRAY(H$9),E$9:E$16388,E8412),IFERROR(A8412-INDEX(G$9:G$16388,MATCH(E8412-1,E$9:E$16388,0)),A8412-C$4),ISNUMBER(A8412),A8412-F8412,TRUE,"")</f>
        <v>4</v>
      </c>
      <c r="J8412" t="b">
        <f t="shared" si="391"/>
        <v>0</v>
      </c>
      <c r="L8412" s="5"/>
    </row>
    <row r="8413" spans="1:12">
      <c r="B8413" s="4" t="str">
        <f>"annual period "&amp;COUNTIF(D$9:D8413,TRUE)</f>
        <v>annual period 28</v>
      </c>
      <c r="D8413" t="b">
        <f t="shared" si="390"/>
        <v>0</v>
      </c>
      <c r="E8413">
        <f t="shared" si="392"/>
        <v>1356</v>
      </c>
      <c r="F8413" s="5" cm="1">
        <f t="array" ref="F8413">INDEX(_xlfn._xlws.FILTER(A$9:A$16378,E8413=E$9:E$16378*ISNUMBER(A$9:A$16378)),1)</f>
        <v>44566</v>
      </c>
      <c r="G8413" s="5" cm="1">
        <f t="array" ref="G8413">INDEX(_xlfn._xlws.FILTER(A$9:A$16378,E8413=E$9:E$16378*ISNUMBER(A$9:A$16378)),COUNT(_xlfn._xlws.FILTER(A$9:A$16378,E8413=E$9:E$16378*ISNUMBER(A$9:A$16378))))</f>
        <v>44570</v>
      </c>
      <c r="H8413" t="str">
        <v/>
      </c>
      <c r="I8413" s="10" t="str" cm="1">
        <f t="array" ref="I8413">_xlfn.IFS(AND(OR(_xlfn._xlws.FILTER(D$9:D$16388,E$9:E$16388=E8413)),ROW()=_xlfn.MINIFS(_xlfn.ANCHORARRAY(H$9),E$9:E$16388,E8413)),A8413-C$4,ROW()=_xlfn.MINIFS(_xlfn.ANCHORARRAY(H$9),E$9:E$16388,E8413),IFERROR(A8413-INDEX(G$9:G$16388,MATCH(E8413-1,E$9:E$16388,0)),A8413-C$4),ISNUMBER(A8413),A8413-F8413,TRUE,"")</f>
        <v/>
      </c>
      <c r="J8413" t="str">
        <f t="shared" si="391"/>
        <v/>
      </c>
      <c r="L8413" s="5"/>
    </row>
    <row r="8414" spans="1:12">
      <c r="A8414" s="3">
        <v>44570</v>
      </c>
      <c r="B8414" s="4" t="str">
        <f>"annual period "&amp;COUNTIF(D$9:D8414,TRUE)</f>
        <v>annual period 28</v>
      </c>
      <c r="D8414" t="b">
        <f t="shared" si="390"/>
        <v>0</v>
      </c>
      <c r="E8414">
        <f t="shared" si="392"/>
        <v>1356</v>
      </c>
      <c r="F8414" s="5" cm="1">
        <f t="array" ref="F8414">INDEX(_xlfn._xlws.FILTER(A$9:A$16378,E8414=E$9:E$16378*ISNUMBER(A$9:A$16378)),1)</f>
        <v>44566</v>
      </c>
      <c r="G8414" s="5" cm="1">
        <f t="array" ref="G8414">INDEX(_xlfn._xlws.FILTER(A$9:A$16378,E8414=E$9:E$16378*ISNUMBER(A$9:A$16378)),COUNT(_xlfn._xlws.FILTER(A$9:A$16378,E8414=E$9:E$16378*ISNUMBER(A$9:A$16378))))</f>
        <v>44570</v>
      </c>
      <c r="H8414" t="str">
        <v/>
      </c>
      <c r="I8414" s="10" cm="1">
        <f t="array" ref="I8414">_xlfn.IFS(AND(OR(_xlfn._xlws.FILTER(D$9:D$16388,E$9:E$16388=E8414)),ROW()=_xlfn.MINIFS(_xlfn.ANCHORARRAY(H$9),E$9:E$16388,E8414)),A8414-C$4,ROW()=_xlfn.MINIFS(_xlfn.ANCHORARRAY(H$9),E$9:E$16388,E8414),IFERROR(A8414-INDEX(G$9:G$16388,MATCH(E8414-1,E$9:E$16388,0)),A8414-C$4),ISNUMBER(A8414),A8414-F8414,TRUE,"")</f>
        <v>4</v>
      </c>
      <c r="J8414" t="b">
        <f t="shared" si="391"/>
        <v>0</v>
      </c>
      <c r="L8414" s="5"/>
    </row>
    <row r="8415" spans="1:12">
      <c r="A8415" s="1" t="s">
        <v>14</v>
      </c>
      <c r="B8415" s="4" t="str">
        <f>"annual period "&amp;COUNTIF(D$9:D8415,TRUE)</f>
        <v>annual period 28</v>
      </c>
      <c r="D8415" t="b">
        <f t="shared" si="390"/>
        <v>0</v>
      </c>
      <c r="E8415">
        <f t="shared" si="392"/>
        <v>1357</v>
      </c>
      <c r="F8415" s="5" cm="1">
        <f t="array" ref="F8415">INDEX(_xlfn._xlws.FILTER(A$9:A$16378,E8415=E$9:E$16378*ISNUMBER(A$9:A$16378)),1)</f>
        <v>44594</v>
      </c>
      <c r="G8415" s="5" cm="1">
        <f t="array" ref="G8415">INDEX(_xlfn._xlws.FILTER(A$9:A$16378,E8415=E$9:E$16378*ISNUMBER(A$9:A$16378)),COUNT(_xlfn._xlws.FILTER(A$9:A$16378,E8415=E$9:E$16378*ISNUMBER(A$9:A$16378))))</f>
        <v>44621</v>
      </c>
      <c r="H8415" t="str">
        <v/>
      </c>
      <c r="I8415" s="10" t="str" cm="1">
        <f t="array" ref="I8415">_xlfn.IFS(AND(OR(_xlfn._xlws.FILTER(D$9:D$16388,E$9:E$16388=E8415)),ROW()=_xlfn.MINIFS(_xlfn.ANCHORARRAY(H$9),E$9:E$16388,E8415)),A8415-C$4,ROW()=_xlfn.MINIFS(_xlfn.ANCHORARRAY(H$9),E$9:E$16388,E8415),IFERROR(A8415-INDEX(G$9:G$16388,MATCH(E8415-1,E$9:E$16388,0)),A8415-C$4),ISNUMBER(A8415),A8415-F8415,TRUE,"")</f>
        <v/>
      </c>
      <c r="J8415" t="str">
        <f t="shared" si="391"/>
        <v/>
      </c>
      <c r="L8415" s="5"/>
    </row>
    <row r="8416" spans="1:12">
      <c r="A8416" s="2"/>
      <c r="B8416" s="4" t="str">
        <f>"annual period "&amp;COUNTIF(D$9:D8416,TRUE)</f>
        <v>annual period 28</v>
      </c>
      <c r="D8416" t="b">
        <f t="shared" ref="D8416:D8479" si="393">F8415-F8416&gt;300</f>
        <v>0</v>
      </c>
      <c r="E8416">
        <f t="shared" si="392"/>
        <v>1357</v>
      </c>
      <c r="F8416" s="5" cm="1">
        <f t="array" ref="F8416">INDEX(_xlfn._xlws.FILTER(A$9:A$16378,E8416=E$9:E$16378*ISNUMBER(A$9:A$16378)),1)</f>
        <v>44594</v>
      </c>
      <c r="G8416" s="5" cm="1">
        <f t="array" ref="G8416">INDEX(_xlfn._xlws.FILTER(A$9:A$16378,E8416=E$9:E$16378*ISNUMBER(A$9:A$16378)),COUNT(_xlfn._xlws.FILTER(A$9:A$16378,E8416=E$9:E$16378*ISNUMBER(A$9:A$16378))))</f>
        <v>44621</v>
      </c>
      <c r="H8416" t="str">
        <v/>
      </c>
      <c r="I8416" s="10" t="str" cm="1">
        <f t="array" ref="I8416">_xlfn.IFS(AND(OR(_xlfn._xlws.FILTER(D$9:D$16388,E$9:E$16388=E8416)),ROW()=_xlfn.MINIFS(_xlfn.ANCHORARRAY(H$9),E$9:E$16388,E8416)),A8416-C$4,ROW()=_xlfn.MINIFS(_xlfn.ANCHORARRAY(H$9),E$9:E$16388,E8416),IFERROR(A8416-INDEX(G$9:G$16388,MATCH(E8416-1,E$9:E$16388,0)),A8416-C$4),ISNUMBER(A8416),A8416-F8416,TRUE,"")</f>
        <v/>
      </c>
      <c r="J8416" t="str">
        <f t="shared" si="391"/>
        <v/>
      </c>
      <c r="L8416" s="5"/>
    </row>
    <row r="8417" spans="1:12">
      <c r="A8417" s="3">
        <v>44594</v>
      </c>
      <c r="B8417" s="4" t="str">
        <f>"annual period "&amp;COUNTIF(D$9:D8417,TRUE)</f>
        <v>annual period 28</v>
      </c>
      <c r="D8417" t="b">
        <f t="shared" si="393"/>
        <v>0</v>
      </c>
      <c r="E8417">
        <f t="shared" si="392"/>
        <v>1357</v>
      </c>
      <c r="F8417" s="5" cm="1">
        <f t="array" ref="F8417">INDEX(_xlfn._xlws.FILTER(A$9:A$16378,E8417=E$9:E$16378*ISNUMBER(A$9:A$16378)),1)</f>
        <v>44594</v>
      </c>
      <c r="G8417" s="5" cm="1">
        <f t="array" ref="G8417">INDEX(_xlfn._xlws.FILTER(A$9:A$16378,E8417=E$9:E$16378*ISNUMBER(A$9:A$16378)),COUNT(_xlfn._xlws.FILTER(A$9:A$16378,E8417=E$9:E$16378*ISNUMBER(A$9:A$16378))))</f>
        <v>44621</v>
      </c>
      <c r="H8417">
        <v>8417</v>
      </c>
      <c r="I8417" s="10" cm="1">
        <f t="array" ref="I8417">_xlfn.IFS(AND(OR(_xlfn._xlws.FILTER(D$9:D$16388,E$9:E$16388=E8417)),ROW()=_xlfn.MINIFS(_xlfn.ANCHORARRAY(H$9),E$9:E$16388,E8417)),A8417-C$4,ROW()=_xlfn.MINIFS(_xlfn.ANCHORARRAY(H$9),E$9:E$16388,E8417),IFERROR(A8417-INDEX(G$9:G$16388,MATCH(E8417-1,E$9:E$16388,0)),A8417-C$4),ISNUMBER(A8417),A8417-F8417,TRUE,"")</f>
        <v>24</v>
      </c>
      <c r="J8417" t="b">
        <f t="shared" si="391"/>
        <v>0</v>
      </c>
      <c r="L8417" s="5"/>
    </row>
    <row r="8418" spans="1:12">
      <c r="B8418" s="4" t="str">
        <f>"annual period "&amp;COUNTIF(D$9:D8418,TRUE)</f>
        <v>annual period 28</v>
      </c>
      <c r="D8418" t="b">
        <f t="shared" si="393"/>
        <v>0</v>
      </c>
      <c r="E8418">
        <f t="shared" si="392"/>
        <v>1357</v>
      </c>
      <c r="F8418" s="5" cm="1">
        <f t="array" ref="F8418">INDEX(_xlfn._xlws.FILTER(A$9:A$16378,E8418=E$9:E$16378*ISNUMBER(A$9:A$16378)),1)</f>
        <v>44594</v>
      </c>
      <c r="G8418" s="5" cm="1">
        <f t="array" ref="G8418">INDEX(_xlfn._xlws.FILTER(A$9:A$16378,E8418=E$9:E$16378*ISNUMBER(A$9:A$16378)),COUNT(_xlfn._xlws.FILTER(A$9:A$16378,E8418=E$9:E$16378*ISNUMBER(A$9:A$16378))))</f>
        <v>44621</v>
      </c>
      <c r="H8418" t="str">
        <v/>
      </c>
      <c r="I8418" s="10" t="str" cm="1">
        <f t="array" ref="I8418">_xlfn.IFS(AND(OR(_xlfn._xlws.FILTER(D$9:D$16388,E$9:E$16388=E8418)),ROW()=_xlfn.MINIFS(_xlfn.ANCHORARRAY(H$9),E$9:E$16388,E8418)),A8418-C$4,ROW()=_xlfn.MINIFS(_xlfn.ANCHORARRAY(H$9),E$9:E$16388,E8418),IFERROR(A8418-INDEX(G$9:G$16388,MATCH(E8418-1,E$9:E$16388,0)),A8418-C$4),ISNUMBER(A8418),A8418-F8418,TRUE,"")</f>
        <v/>
      </c>
      <c r="J8418" t="str">
        <f t="shared" si="391"/>
        <v/>
      </c>
      <c r="L8418" s="5"/>
    </row>
    <row r="8419" spans="1:12">
      <c r="A8419" s="3">
        <v>44594</v>
      </c>
      <c r="B8419" s="4" t="str">
        <f>"annual period "&amp;COUNTIF(D$9:D8419,TRUE)</f>
        <v>annual period 28</v>
      </c>
      <c r="D8419" t="b">
        <f t="shared" si="393"/>
        <v>0</v>
      </c>
      <c r="E8419">
        <f t="shared" si="392"/>
        <v>1357</v>
      </c>
      <c r="F8419" s="5" cm="1">
        <f t="array" ref="F8419">INDEX(_xlfn._xlws.FILTER(A$9:A$16378,E8419=E$9:E$16378*ISNUMBER(A$9:A$16378)),1)</f>
        <v>44594</v>
      </c>
      <c r="G8419" s="5" cm="1">
        <f t="array" ref="G8419">INDEX(_xlfn._xlws.FILTER(A$9:A$16378,E8419=E$9:E$16378*ISNUMBER(A$9:A$16378)),COUNT(_xlfn._xlws.FILTER(A$9:A$16378,E8419=E$9:E$16378*ISNUMBER(A$9:A$16378))))</f>
        <v>44621</v>
      </c>
      <c r="H8419">
        <v>8419</v>
      </c>
      <c r="I8419" s="10" cm="1">
        <f t="array" ref="I8419">_xlfn.IFS(AND(OR(_xlfn._xlws.FILTER(D$9:D$16388,E$9:E$16388=E8419)),ROW()=_xlfn.MINIFS(_xlfn.ANCHORARRAY(H$9),E$9:E$16388,E8419)),A8419-C$4,ROW()=_xlfn.MINIFS(_xlfn.ANCHORARRAY(H$9),E$9:E$16388,E8419),IFERROR(A8419-INDEX(G$9:G$16388,MATCH(E8419-1,E$9:E$16388,0)),A8419-C$4),ISNUMBER(A8419),A8419-F8419,TRUE,"")</f>
        <v>0</v>
      </c>
      <c r="J8419" t="b">
        <f t="shared" si="391"/>
        <v>0</v>
      </c>
      <c r="L8419" s="5"/>
    </row>
    <row r="8420" spans="1:12">
      <c r="B8420" s="4" t="str">
        <f>"annual period "&amp;COUNTIF(D$9:D8420,TRUE)</f>
        <v>annual period 28</v>
      </c>
      <c r="D8420" t="b">
        <f t="shared" si="393"/>
        <v>0</v>
      </c>
      <c r="E8420">
        <f t="shared" si="392"/>
        <v>1357</v>
      </c>
      <c r="F8420" s="5" cm="1">
        <f t="array" ref="F8420">INDEX(_xlfn._xlws.FILTER(A$9:A$16378,E8420=E$9:E$16378*ISNUMBER(A$9:A$16378)),1)</f>
        <v>44594</v>
      </c>
      <c r="G8420" s="5" cm="1">
        <f t="array" ref="G8420">INDEX(_xlfn._xlws.FILTER(A$9:A$16378,E8420=E$9:E$16378*ISNUMBER(A$9:A$16378)),COUNT(_xlfn._xlws.FILTER(A$9:A$16378,E8420=E$9:E$16378*ISNUMBER(A$9:A$16378))))</f>
        <v>44621</v>
      </c>
      <c r="H8420" t="str">
        <v/>
      </c>
      <c r="I8420" s="10" t="str" cm="1">
        <f t="array" ref="I8420">_xlfn.IFS(AND(OR(_xlfn._xlws.FILTER(D$9:D$16388,E$9:E$16388=E8420)),ROW()=_xlfn.MINIFS(_xlfn.ANCHORARRAY(H$9),E$9:E$16388,E8420)),A8420-C$4,ROW()=_xlfn.MINIFS(_xlfn.ANCHORARRAY(H$9),E$9:E$16388,E8420),IFERROR(A8420-INDEX(G$9:G$16388,MATCH(E8420-1,E$9:E$16388,0)),A8420-C$4),ISNUMBER(A8420),A8420-F8420,TRUE,"")</f>
        <v/>
      </c>
      <c r="J8420" t="str">
        <f t="shared" si="391"/>
        <v/>
      </c>
      <c r="L8420" s="5"/>
    </row>
    <row r="8421" spans="1:12">
      <c r="A8421" s="3">
        <v>44595</v>
      </c>
      <c r="B8421" s="4" t="str">
        <f>"annual period "&amp;COUNTIF(D$9:D8421,TRUE)</f>
        <v>annual period 28</v>
      </c>
      <c r="D8421" t="b">
        <f t="shared" si="393"/>
        <v>0</v>
      </c>
      <c r="E8421">
        <f t="shared" si="392"/>
        <v>1357</v>
      </c>
      <c r="F8421" s="5" cm="1">
        <f t="array" ref="F8421">INDEX(_xlfn._xlws.FILTER(A$9:A$16378,E8421=E$9:E$16378*ISNUMBER(A$9:A$16378)),1)</f>
        <v>44594</v>
      </c>
      <c r="G8421" s="5" cm="1">
        <f t="array" ref="G8421">INDEX(_xlfn._xlws.FILTER(A$9:A$16378,E8421=E$9:E$16378*ISNUMBER(A$9:A$16378)),COUNT(_xlfn._xlws.FILTER(A$9:A$16378,E8421=E$9:E$16378*ISNUMBER(A$9:A$16378))))</f>
        <v>44621</v>
      </c>
      <c r="H8421" t="str">
        <v/>
      </c>
      <c r="I8421" s="10" cm="1">
        <f t="array" ref="I8421">_xlfn.IFS(AND(OR(_xlfn._xlws.FILTER(D$9:D$16388,E$9:E$16388=E8421)),ROW()=_xlfn.MINIFS(_xlfn.ANCHORARRAY(H$9),E$9:E$16388,E8421)),A8421-C$4,ROW()=_xlfn.MINIFS(_xlfn.ANCHORARRAY(H$9),E$9:E$16388,E8421),IFERROR(A8421-INDEX(G$9:G$16388,MATCH(E8421-1,E$9:E$16388,0)),A8421-C$4),ISNUMBER(A8421),A8421-F8421,TRUE,"")</f>
        <v>1</v>
      </c>
      <c r="J8421" t="b">
        <f t="shared" si="391"/>
        <v>0</v>
      </c>
      <c r="L8421" s="5"/>
    </row>
    <row r="8422" spans="1:12">
      <c r="B8422" s="4" t="str">
        <f>"annual period "&amp;COUNTIF(D$9:D8422,TRUE)</f>
        <v>annual period 28</v>
      </c>
      <c r="D8422" t="b">
        <f t="shared" si="393"/>
        <v>0</v>
      </c>
      <c r="E8422">
        <f t="shared" si="392"/>
        <v>1357</v>
      </c>
      <c r="F8422" s="5" cm="1">
        <f t="array" ref="F8422">INDEX(_xlfn._xlws.FILTER(A$9:A$16378,E8422=E$9:E$16378*ISNUMBER(A$9:A$16378)),1)</f>
        <v>44594</v>
      </c>
      <c r="G8422" s="5" cm="1">
        <f t="array" ref="G8422">INDEX(_xlfn._xlws.FILTER(A$9:A$16378,E8422=E$9:E$16378*ISNUMBER(A$9:A$16378)),COUNT(_xlfn._xlws.FILTER(A$9:A$16378,E8422=E$9:E$16378*ISNUMBER(A$9:A$16378))))</f>
        <v>44621</v>
      </c>
      <c r="H8422" t="str">
        <v/>
      </c>
      <c r="I8422" s="10" t="str" cm="1">
        <f t="array" ref="I8422">_xlfn.IFS(AND(OR(_xlfn._xlws.FILTER(D$9:D$16388,E$9:E$16388=E8422)),ROW()=_xlfn.MINIFS(_xlfn.ANCHORARRAY(H$9),E$9:E$16388,E8422)),A8422-C$4,ROW()=_xlfn.MINIFS(_xlfn.ANCHORARRAY(H$9),E$9:E$16388,E8422),IFERROR(A8422-INDEX(G$9:G$16388,MATCH(E8422-1,E$9:E$16388,0)),A8422-C$4),ISNUMBER(A8422),A8422-F8422,TRUE,"")</f>
        <v/>
      </c>
      <c r="J8422" t="str">
        <f t="shared" si="391"/>
        <v/>
      </c>
      <c r="L8422" s="5"/>
    </row>
    <row r="8423" spans="1:12">
      <c r="A8423" s="3">
        <v>44595</v>
      </c>
      <c r="B8423" s="4" t="str">
        <f>"annual period "&amp;COUNTIF(D$9:D8423,TRUE)</f>
        <v>annual period 28</v>
      </c>
      <c r="D8423" t="b">
        <f t="shared" si="393"/>
        <v>0</v>
      </c>
      <c r="E8423">
        <f t="shared" si="392"/>
        <v>1357</v>
      </c>
      <c r="F8423" s="5" cm="1">
        <f t="array" ref="F8423">INDEX(_xlfn._xlws.FILTER(A$9:A$16378,E8423=E$9:E$16378*ISNUMBER(A$9:A$16378)),1)</f>
        <v>44594</v>
      </c>
      <c r="G8423" s="5" cm="1">
        <f t="array" ref="G8423">INDEX(_xlfn._xlws.FILTER(A$9:A$16378,E8423=E$9:E$16378*ISNUMBER(A$9:A$16378)),COUNT(_xlfn._xlws.FILTER(A$9:A$16378,E8423=E$9:E$16378*ISNUMBER(A$9:A$16378))))</f>
        <v>44621</v>
      </c>
      <c r="H8423" t="str">
        <v/>
      </c>
      <c r="I8423" s="10" cm="1">
        <f t="array" ref="I8423">_xlfn.IFS(AND(OR(_xlfn._xlws.FILTER(D$9:D$16388,E$9:E$16388=E8423)),ROW()=_xlfn.MINIFS(_xlfn.ANCHORARRAY(H$9),E$9:E$16388,E8423)),A8423-C$4,ROW()=_xlfn.MINIFS(_xlfn.ANCHORARRAY(H$9),E$9:E$16388,E8423),IFERROR(A8423-INDEX(G$9:G$16388,MATCH(E8423-1,E$9:E$16388,0)),A8423-C$4),ISNUMBER(A8423),A8423-F8423,TRUE,"")</f>
        <v>1</v>
      </c>
      <c r="J8423" t="b">
        <f t="shared" si="391"/>
        <v>0</v>
      </c>
      <c r="L8423" s="5"/>
    </row>
    <row r="8424" spans="1:12">
      <c r="B8424" s="4" t="str">
        <f>"annual period "&amp;COUNTIF(D$9:D8424,TRUE)</f>
        <v>annual period 28</v>
      </c>
      <c r="D8424" t="b">
        <f t="shared" si="393"/>
        <v>0</v>
      </c>
      <c r="E8424">
        <f t="shared" si="392"/>
        <v>1357</v>
      </c>
      <c r="F8424" s="5" cm="1">
        <f t="array" ref="F8424">INDEX(_xlfn._xlws.FILTER(A$9:A$16378,E8424=E$9:E$16378*ISNUMBER(A$9:A$16378)),1)</f>
        <v>44594</v>
      </c>
      <c r="G8424" s="5" cm="1">
        <f t="array" ref="G8424">INDEX(_xlfn._xlws.FILTER(A$9:A$16378,E8424=E$9:E$16378*ISNUMBER(A$9:A$16378)),COUNT(_xlfn._xlws.FILTER(A$9:A$16378,E8424=E$9:E$16378*ISNUMBER(A$9:A$16378))))</f>
        <v>44621</v>
      </c>
      <c r="H8424" t="str">
        <v/>
      </c>
      <c r="I8424" s="10" t="str" cm="1">
        <f t="array" ref="I8424">_xlfn.IFS(AND(OR(_xlfn._xlws.FILTER(D$9:D$16388,E$9:E$16388=E8424)),ROW()=_xlfn.MINIFS(_xlfn.ANCHORARRAY(H$9),E$9:E$16388,E8424)),A8424-C$4,ROW()=_xlfn.MINIFS(_xlfn.ANCHORARRAY(H$9),E$9:E$16388,E8424),IFERROR(A8424-INDEX(G$9:G$16388,MATCH(E8424-1,E$9:E$16388,0)),A8424-C$4),ISNUMBER(A8424),A8424-F8424,TRUE,"")</f>
        <v/>
      </c>
      <c r="J8424" t="str">
        <f t="shared" si="391"/>
        <v/>
      </c>
      <c r="L8424" s="5"/>
    </row>
    <row r="8425" spans="1:12">
      <c r="A8425" s="3">
        <v>44598</v>
      </c>
      <c r="B8425" s="4" t="str">
        <f>"annual period "&amp;COUNTIF(D$9:D8425,TRUE)</f>
        <v>annual period 28</v>
      </c>
      <c r="D8425" t="b">
        <f t="shared" si="393"/>
        <v>0</v>
      </c>
      <c r="E8425">
        <f t="shared" si="392"/>
        <v>1357</v>
      </c>
      <c r="F8425" s="5" cm="1">
        <f t="array" ref="F8425">INDEX(_xlfn._xlws.FILTER(A$9:A$16378,E8425=E$9:E$16378*ISNUMBER(A$9:A$16378)),1)</f>
        <v>44594</v>
      </c>
      <c r="G8425" s="5" cm="1">
        <f t="array" ref="G8425">INDEX(_xlfn._xlws.FILTER(A$9:A$16378,E8425=E$9:E$16378*ISNUMBER(A$9:A$16378)),COUNT(_xlfn._xlws.FILTER(A$9:A$16378,E8425=E$9:E$16378*ISNUMBER(A$9:A$16378))))</f>
        <v>44621</v>
      </c>
      <c r="H8425" t="str">
        <v/>
      </c>
      <c r="I8425" s="10" cm="1">
        <f t="array" ref="I8425">_xlfn.IFS(AND(OR(_xlfn._xlws.FILTER(D$9:D$16388,E$9:E$16388=E8425)),ROW()=_xlfn.MINIFS(_xlfn.ANCHORARRAY(H$9),E$9:E$16388,E8425)),A8425-C$4,ROW()=_xlfn.MINIFS(_xlfn.ANCHORARRAY(H$9),E$9:E$16388,E8425),IFERROR(A8425-INDEX(G$9:G$16388,MATCH(E8425-1,E$9:E$16388,0)),A8425-C$4),ISNUMBER(A8425),A8425-F8425,TRUE,"")</f>
        <v>4</v>
      </c>
      <c r="J8425" t="b">
        <f t="shared" si="391"/>
        <v>0</v>
      </c>
      <c r="L8425" s="5"/>
    </row>
    <row r="8426" spans="1:12">
      <c r="B8426" s="4" t="str">
        <f>"annual period "&amp;COUNTIF(D$9:D8426,TRUE)</f>
        <v>annual period 28</v>
      </c>
      <c r="D8426" t="b">
        <f t="shared" si="393"/>
        <v>0</v>
      </c>
      <c r="E8426">
        <f t="shared" si="392"/>
        <v>1357</v>
      </c>
      <c r="F8426" s="5" cm="1">
        <f t="array" ref="F8426">INDEX(_xlfn._xlws.FILTER(A$9:A$16378,E8426=E$9:E$16378*ISNUMBER(A$9:A$16378)),1)</f>
        <v>44594</v>
      </c>
      <c r="G8426" s="5" cm="1">
        <f t="array" ref="G8426">INDEX(_xlfn._xlws.FILTER(A$9:A$16378,E8426=E$9:E$16378*ISNUMBER(A$9:A$16378)),COUNT(_xlfn._xlws.FILTER(A$9:A$16378,E8426=E$9:E$16378*ISNUMBER(A$9:A$16378))))</f>
        <v>44621</v>
      </c>
      <c r="H8426" t="str">
        <v/>
      </c>
      <c r="I8426" s="10" t="str" cm="1">
        <f t="array" ref="I8426">_xlfn.IFS(AND(OR(_xlfn._xlws.FILTER(D$9:D$16388,E$9:E$16388=E8426)),ROW()=_xlfn.MINIFS(_xlfn.ANCHORARRAY(H$9),E$9:E$16388,E8426)),A8426-C$4,ROW()=_xlfn.MINIFS(_xlfn.ANCHORARRAY(H$9),E$9:E$16388,E8426),IFERROR(A8426-INDEX(G$9:G$16388,MATCH(E8426-1,E$9:E$16388,0)),A8426-C$4),ISNUMBER(A8426),A8426-F8426,TRUE,"")</f>
        <v/>
      </c>
      <c r="J8426" t="str">
        <f t="shared" si="391"/>
        <v/>
      </c>
      <c r="L8426" s="5"/>
    </row>
    <row r="8427" spans="1:12">
      <c r="A8427" s="3">
        <v>44602</v>
      </c>
      <c r="B8427" s="4" t="str">
        <f>"annual period "&amp;COUNTIF(D$9:D8427,TRUE)</f>
        <v>annual period 28</v>
      </c>
      <c r="D8427" t="b">
        <f t="shared" si="393"/>
        <v>0</v>
      </c>
      <c r="E8427">
        <f t="shared" si="392"/>
        <v>1357</v>
      </c>
      <c r="F8427" s="5" cm="1">
        <f t="array" ref="F8427">INDEX(_xlfn._xlws.FILTER(A$9:A$16378,E8427=E$9:E$16378*ISNUMBER(A$9:A$16378)),1)</f>
        <v>44594</v>
      </c>
      <c r="G8427" s="5" cm="1">
        <f t="array" ref="G8427">INDEX(_xlfn._xlws.FILTER(A$9:A$16378,E8427=E$9:E$16378*ISNUMBER(A$9:A$16378)),COUNT(_xlfn._xlws.FILTER(A$9:A$16378,E8427=E$9:E$16378*ISNUMBER(A$9:A$16378))))</f>
        <v>44621</v>
      </c>
      <c r="H8427" t="str">
        <v/>
      </c>
      <c r="I8427" s="10" cm="1">
        <f t="array" ref="I8427">_xlfn.IFS(AND(OR(_xlfn._xlws.FILTER(D$9:D$16388,E$9:E$16388=E8427)),ROW()=_xlfn.MINIFS(_xlfn.ANCHORARRAY(H$9),E$9:E$16388,E8427)),A8427-C$4,ROW()=_xlfn.MINIFS(_xlfn.ANCHORARRAY(H$9),E$9:E$16388,E8427),IFERROR(A8427-INDEX(G$9:G$16388,MATCH(E8427-1,E$9:E$16388,0)),A8427-C$4),ISNUMBER(A8427),A8427-F8427,TRUE,"")</f>
        <v>8</v>
      </c>
      <c r="J8427" t="b">
        <f t="shared" si="391"/>
        <v>0</v>
      </c>
      <c r="L8427" s="5"/>
    </row>
    <row r="8428" spans="1:12">
      <c r="B8428" s="4" t="str">
        <f>"annual period "&amp;COUNTIF(D$9:D8428,TRUE)</f>
        <v>annual period 28</v>
      </c>
      <c r="D8428" t="b">
        <f t="shared" si="393"/>
        <v>0</v>
      </c>
      <c r="E8428">
        <f t="shared" si="392"/>
        <v>1357</v>
      </c>
      <c r="F8428" s="5" cm="1">
        <f t="array" ref="F8428">INDEX(_xlfn._xlws.FILTER(A$9:A$16378,E8428=E$9:E$16378*ISNUMBER(A$9:A$16378)),1)</f>
        <v>44594</v>
      </c>
      <c r="G8428" s="5" cm="1">
        <f t="array" ref="G8428">INDEX(_xlfn._xlws.FILTER(A$9:A$16378,E8428=E$9:E$16378*ISNUMBER(A$9:A$16378)),COUNT(_xlfn._xlws.FILTER(A$9:A$16378,E8428=E$9:E$16378*ISNUMBER(A$9:A$16378))))</f>
        <v>44621</v>
      </c>
      <c r="H8428" t="str">
        <v/>
      </c>
      <c r="I8428" s="10" t="str" cm="1">
        <f t="array" ref="I8428">_xlfn.IFS(AND(OR(_xlfn._xlws.FILTER(D$9:D$16388,E$9:E$16388=E8428)),ROW()=_xlfn.MINIFS(_xlfn.ANCHORARRAY(H$9),E$9:E$16388,E8428)),A8428-C$4,ROW()=_xlfn.MINIFS(_xlfn.ANCHORARRAY(H$9),E$9:E$16388,E8428),IFERROR(A8428-INDEX(G$9:G$16388,MATCH(E8428-1,E$9:E$16388,0)),A8428-C$4),ISNUMBER(A8428),A8428-F8428,TRUE,"")</f>
        <v/>
      </c>
      <c r="J8428" t="str">
        <f t="shared" si="391"/>
        <v/>
      </c>
      <c r="L8428" s="5"/>
    </row>
    <row r="8429" spans="1:12">
      <c r="A8429" s="3">
        <v>44604</v>
      </c>
      <c r="B8429" s="4" t="str">
        <f>"annual period "&amp;COUNTIF(D$9:D8429,TRUE)</f>
        <v>annual period 28</v>
      </c>
      <c r="D8429" t="b">
        <f t="shared" si="393"/>
        <v>0</v>
      </c>
      <c r="E8429">
        <f t="shared" si="392"/>
        <v>1357</v>
      </c>
      <c r="F8429" s="5" cm="1">
        <f t="array" ref="F8429">INDEX(_xlfn._xlws.FILTER(A$9:A$16378,E8429=E$9:E$16378*ISNUMBER(A$9:A$16378)),1)</f>
        <v>44594</v>
      </c>
      <c r="G8429" s="5" cm="1">
        <f t="array" ref="G8429">INDEX(_xlfn._xlws.FILTER(A$9:A$16378,E8429=E$9:E$16378*ISNUMBER(A$9:A$16378)),COUNT(_xlfn._xlws.FILTER(A$9:A$16378,E8429=E$9:E$16378*ISNUMBER(A$9:A$16378))))</f>
        <v>44621</v>
      </c>
      <c r="H8429" t="str">
        <v/>
      </c>
      <c r="I8429" s="10" cm="1">
        <f t="array" ref="I8429">_xlfn.IFS(AND(OR(_xlfn._xlws.FILTER(D$9:D$16388,E$9:E$16388=E8429)),ROW()=_xlfn.MINIFS(_xlfn.ANCHORARRAY(H$9),E$9:E$16388,E8429)),A8429-C$4,ROW()=_xlfn.MINIFS(_xlfn.ANCHORARRAY(H$9),E$9:E$16388,E8429),IFERROR(A8429-INDEX(G$9:G$16388,MATCH(E8429-1,E$9:E$16388,0)),A8429-C$4),ISNUMBER(A8429),A8429-F8429,TRUE,"")</f>
        <v>10</v>
      </c>
      <c r="J8429" t="b">
        <f t="shared" si="391"/>
        <v>0</v>
      </c>
      <c r="L8429" s="5"/>
    </row>
    <row r="8430" spans="1:12">
      <c r="B8430" s="4" t="str">
        <f>"annual period "&amp;COUNTIF(D$9:D8430,TRUE)</f>
        <v>annual period 28</v>
      </c>
      <c r="D8430" t="b">
        <f t="shared" si="393"/>
        <v>0</v>
      </c>
      <c r="E8430">
        <f t="shared" si="392"/>
        <v>1357</v>
      </c>
      <c r="F8430" s="5" cm="1">
        <f t="array" ref="F8430">INDEX(_xlfn._xlws.FILTER(A$9:A$16378,E8430=E$9:E$16378*ISNUMBER(A$9:A$16378)),1)</f>
        <v>44594</v>
      </c>
      <c r="G8430" s="5" cm="1">
        <f t="array" ref="G8430">INDEX(_xlfn._xlws.FILTER(A$9:A$16378,E8430=E$9:E$16378*ISNUMBER(A$9:A$16378)),COUNT(_xlfn._xlws.FILTER(A$9:A$16378,E8430=E$9:E$16378*ISNUMBER(A$9:A$16378))))</f>
        <v>44621</v>
      </c>
      <c r="H8430" t="str">
        <v/>
      </c>
      <c r="I8430" s="10" t="str" cm="1">
        <f t="array" ref="I8430">_xlfn.IFS(AND(OR(_xlfn._xlws.FILTER(D$9:D$16388,E$9:E$16388=E8430)),ROW()=_xlfn.MINIFS(_xlfn.ANCHORARRAY(H$9),E$9:E$16388,E8430)),A8430-C$4,ROW()=_xlfn.MINIFS(_xlfn.ANCHORARRAY(H$9),E$9:E$16388,E8430),IFERROR(A8430-INDEX(G$9:G$16388,MATCH(E8430-1,E$9:E$16388,0)),A8430-C$4),ISNUMBER(A8430),A8430-F8430,TRUE,"")</f>
        <v/>
      </c>
      <c r="J8430" t="str">
        <f t="shared" si="391"/>
        <v/>
      </c>
      <c r="L8430" s="5"/>
    </row>
    <row r="8431" spans="1:12">
      <c r="A8431" s="3">
        <v>44615</v>
      </c>
      <c r="B8431" s="4" t="str">
        <f>"annual period "&amp;COUNTIF(D$9:D8431,TRUE)</f>
        <v>annual period 28</v>
      </c>
      <c r="D8431" t="b">
        <f t="shared" si="393"/>
        <v>0</v>
      </c>
      <c r="E8431">
        <f t="shared" si="392"/>
        <v>1357</v>
      </c>
      <c r="F8431" s="5" cm="1">
        <f t="array" ref="F8431">INDEX(_xlfn._xlws.FILTER(A$9:A$16378,E8431=E$9:E$16378*ISNUMBER(A$9:A$16378)),1)</f>
        <v>44594</v>
      </c>
      <c r="G8431" s="5" cm="1">
        <f t="array" ref="G8431">INDEX(_xlfn._xlws.FILTER(A$9:A$16378,E8431=E$9:E$16378*ISNUMBER(A$9:A$16378)),COUNT(_xlfn._xlws.FILTER(A$9:A$16378,E8431=E$9:E$16378*ISNUMBER(A$9:A$16378))))</f>
        <v>44621</v>
      </c>
      <c r="H8431" t="str">
        <v/>
      </c>
      <c r="I8431" s="10" cm="1">
        <f t="array" ref="I8431">_xlfn.IFS(AND(OR(_xlfn._xlws.FILTER(D$9:D$16388,E$9:E$16388=E8431)),ROW()=_xlfn.MINIFS(_xlfn.ANCHORARRAY(H$9),E$9:E$16388,E8431)),A8431-C$4,ROW()=_xlfn.MINIFS(_xlfn.ANCHORARRAY(H$9),E$9:E$16388,E8431),IFERROR(A8431-INDEX(G$9:G$16388,MATCH(E8431-1,E$9:E$16388,0)),A8431-C$4),ISNUMBER(A8431),A8431-F8431,TRUE,"")</f>
        <v>21</v>
      </c>
      <c r="J8431" t="b">
        <f t="shared" si="391"/>
        <v>0</v>
      </c>
      <c r="L8431" s="5"/>
    </row>
    <row r="8432" spans="1:12">
      <c r="B8432" s="4" t="str">
        <f>"annual period "&amp;COUNTIF(D$9:D8432,TRUE)</f>
        <v>annual period 28</v>
      </c>
      <c r="D8432" t="b">
        <f t="shared" si="393"/>
        <v>0</v>
      </c>
      <c r="E8432">
        <f t="shared" si="392"/>
        <v>1357</v>
      </c>
      <c r="F8432" s="5" cm="1">
        <f t="array" ref="F8432">INDEX(_xlfn._xlws.FILTER(A$9:A$16378,E8432=E$9:E$16378*ISNUMBER(A$9:A$16378)),1)</f>
        <v>44594</v>
      </c>
      <c r="G8432" s="5" cm="1">
        <f t="array" ref="G8432">INDEX(_xlfn._xlws.FILTER(A$9:A$16378,E8432=E$9:E$16378*ISNUMBER(A$9:A$16378)),COUNT(_xlfn._xlws.FILTER(A$9:A$16378,E8432=E$9:E$16378*ISNUMBER(A$9:A$16378))))</f>
        <v>44621</v>
      </c>
      <c r="H8432" t="str">
        <v/>
      </c>
      <c r="I8432" s="10" t="str" cm="1">
        <f t="array" ref="I8432">_xlfn.IFS(AND(OR(_xlfn._xlws.FILTER(D$9:D$16388,E$9:E$16388=E8432)),ROW()=_xlfn.MINIFS(_xlfn.ANCHORARRAY(H$9),E$9:E$16388,E8432)),A8432-C$4,ROW()=_xlfn.MINIFS(_xlfn.ANCHORARRAY(H$9),E$9:E$16388,E8432),IFERROR(A8432-INDEX(G$9:G$16388,MATCH(E8432-1,E$9:E$16388,0)),A8432-C$4),ISNUMBER(A8432),A8432-F8432,TRUE,"")</f>
        <v/>
      </c>
      <c r="J8432" t="str">
        <f t="shared" si="391"/>
        <v/>
      </c>
      <c r="L8432" s="5"/>
    </row>
    <row r="8433" spans="1:12">
      <c r="A8433" s="3">
        <v>44616</v>
      </c>
      <c r="B8433" s="4" t="str">
        <f>"annual period "&amp;COUNTIF(D$9:D8433,TRUE)</f>
        <v>annual period 28</v>
      </c>
      <c r="D8433" t="b">
        <f t="shared" si="393"/>
        <v>0</v>
      </c>
      <c r="E8433">
        <f t="shared" si="392"/>
        <v>1357</v>
      </c>
      <c r="F8433" s="5" cm="1">
        <f t="array" ref="F8433">INDEX(_xlfn._xlws.FILTER(A$9:A$16378,E8433=E$9:E$16378*ISNUMBER(A$9:A$16378)),1)</f>
        <v>44594</v>
      </c>
      <c r="G8433" s="5" cm="1">
        <f t="array" ref="G8433">INDEX(_xlfn._xlws.FILTER(A$9:A$16378,E8433=E$9:E$16378*ISNUMBER(A$9:A$16378)),COUNT(_xlfn._xlws.FILTER(A$9:A$16378,E8433=E$9:E$16378*ISNUMBER(A$9:A$16378))))</f>
        <v>44621</v>
      </c>
      <c r="H8433" t="str">
        <v/>
      </c>
      <c r="I8433" s="10" cm="1">
        <f t="array" ref="I8433">_xlfn.IFS(AND(OR(_xlfn._xlws.FILTER(D$9:D$16388,E$9:E$16388=E8433)),ROW()=_xlfn.MINIFS(_xlfn.ANCHORARRAY(H$9),E$9:E$16388,E8433)),A8433-C$4,ROW()=_xlfn.MINIFS(_xlfn.ANCHORARRAY(H$9),E$9:E$16388,E8433),IFERROR(A8433-INDEX(G$9:G$16388,MATCH(E8433-1,E$9:E$16388,0)),A8433-C$4),ISNUMBER(A8433),A8433-F8433,TRUE,"")</f>
        <v>22</v>
      </c>
      <c r="J8433" t="b">
        <f t="shared" si="391"/>
        <v>0</v>
      </c>
      <c r="L8433" s="5"/>
    </row>
    <row r="8434" spans="1:12">
      <c r="B8434" s="4" t="str">
        <f>"annual period "&amp;COUNTIF(D$9:D8434,TRUE)</f>
        <v>annual period 28</v>
      </c>
      <c r="D8434" t="b">
        <f t="shared" si="393"/>
        <v>0</v>
      </c>
      <c r="E8434">
        <f t="shared" si="392"/>
        <v>1357</v>
      </c>
      <c r="F8434" s="5" cm="1">
        <f t="array" ref="F8434">INDEX(_xlfn._xlws.FILTER(A$9:A$16378,E8434=E$9:E$16378*ISNUMBER(A$9:A$16378)),1)</f>
        <v>44594</v>
      </c>
      <c r="G8434" s="5" cm="1">
        <f t="array" ref="G8434">INDEX(_xlfn._xlws.FILTER(A$9:A$16378,E8434=E$9:E$16378*ISNUMBER(A$9:A$16378)),COUNT(_xlfn._xlws.FILTER(A$9:A$16378,E8434=E$9:E$16378*ISNUMBER(A$9:A$16378))))</f>
        <v>44621</v>
      </c>
      <c r="H8434" t="str">
        <v/>
      </c>
      <c r="I8434" s="10" t="str" cm="1">
        <f t="array" ref="I8434">_xlfn.IFS(AND(OR(_xlfn._xlws.FILTER(D$9:D$16388,E$9:E$16388=E8434)),ROW()=_xlfn.MINIFS(_xlfn.ANCHORARRAY(H$9),E$9:E$16388,E8434)),A8434-C$4,ROW()=_xlfn.MINIFS(_xlfn.ANCHORARRAY(H$9),E$9:E$16388,E8434),IFERROR(A8434-INDEX(G$9:G$16388,MATCH(E8434-1,E$9:E$16388,0)),A8434-C$4),ISNUMBER(A8434),A8434-F8434,TRUE,"")</f>
        <v/>
      </c>
      <c r="J8434" t="str">
        <f t="shared" si="391"/>
        <v/>
      </c>
      <c r="L8434" s="5"/>
    </row>
    <row r="8435" spans="1:12">
      <c r="A8435" s="3">
        <v>44617</v>
      </c>
      <c r="B8435" s="4" t="str">
        <f>"annual period "&amp;COUNTIF(D$9:D8435,TRUE)</f>
        <v>annual period 28</v>
      </c>
      <c r="D8435" t="b">
        <f t="shared" si="393"/>
        <v>0</v>
      </c>
      <c r="E8435">
        <f t="shared" si="392"/>
        <v>1357</v>
      </c>
      <c r="F8435" s="5" cm="1">
        <f t="array" ref="F8435">INDEX(_xlfn._xlws.FILTER(A$9:A$16378,E8435=E$9:E$16378*ISNUMBER(A$9:A$16378)),1)</f>
        <v>44594</v>
      </c>
      <c r="G8435" s="5" cm="1">
        <f t="array" ref="G8435">INDEX(_xlfn._xlws.FILTER(A$9:A$16378,E8435=E$9:E$16378*ISNUMBER(A$9:A$16378)),COUNT(_xlfn._xlws.FILTER(A$9:A$16378,E8435=E$9:E$16378*ISNUMBER(A$9:A$16378))))</f>
        <v>44621</v>
      </c>
      <c r="H8435" t="str">
        <v/>
      </c>
      <c r="I8435" s="10" cm="1">
        <f t="array" ref="I8435">_xlfn.IFS(AND(OR(_xlfn._xlws.FILTER(D$9:D$16388,E$9:E$16388=E8435)),ROW()=_xlfn.MINIFS(_xlfn.ANCHORARRAY(H$9),E$9:E$16388,E8435)),A8435-C$4,ROW()=_xlfn.MINIFS(_xlfn.ANCHORARRAY(H$9),E$9:E$16388,E8435),IFERROR(A8435-INDEX(G$9:G$16388,MATCH(E8435-1,E$9:E$16388,0)),A8435-C$4),ISNUMBER(A8435),A8435-F8435,TRUE,"")</f>
        <v>23</v>
      </c>
      <c r="J8435" t="b">
        <f t="shared" si="391"/>
        <v>0</v>
      </c>
      <c r="L8435" s="5"/>
    </row>
    <row r="8436" spans="1:12">
      <c r="B8436" s="4" t="str">
        <f>"annual period "&amp;COUNTIF(D$9:D8436,TRUE)</f>
        <v>annual period 28</v>
      </c>
      <c r="D8436" t="b">
        <f t="shared" si="393"/>
        <v>0</v>
      </c>
      <c r="E8436">
        <f t="shared" si="392"/>
        <v>1357</v>
      </c>
      <c r="F8436" s="5" cm="1">
        <f t="array" ref="F8436">INDEX(_xlfn._xlws.FILTER(A$9:A$16378,E8436=E$9:E$16378*ISNUMBER(A$9:A$16378)),1)</f>
        <v>44594</v>
      </c>
      <c r="G8436" s="5" cm="1">
        <f t="array" ref="G8436">INDEX(_xlfn._xlws.FILTER(A$9:A$16378,E8436=E$9:E$16378*ISNUMBER(A$9:A$16378)),COUNT(_xlfn._xlws.FILTER(A$9:A$16378,E8436=E$9:E$16378*ISNUMBER(A$9:A$16378))))</f>
        <v>44621</v>
      </c>
      <c r="H8436" t="str">
        <v/>
      </c>
      <c r="I8436" s="10" t="str" cm="1">
        <f t="array" ref="I8436">_xlfn.IFS(AND(OR(_xlfn._xlws.FILTER(D$9:D$16388,E$9:E$16388=E8436)),ROW()=_xlfn.MINIFS(_xlfn.ANCHORARRAY(H$9),E$9:E$16388,E8436)),A8436-C$4,ROW()=_xlfn.MINIFS(_xlfn.ANCHORARRAY(H$9),E$9:E$16388,E8436),IFERROR(A8436-INDEX(G$9:G$16388,MATCH(E8436-1,E$9:E$16388,0)),A8436-C$4),ISNUMBER(A8436),A8436-F8436,TRUE,"")</f>
        <v/>
      </c>
      <c r="J8436" t="str">
        <f t="shared" si="391"/>
        <v/>
      </c>
      <c r="L8436" s="5"/>
    </row>
    <row r="8437" spans="1:12">
      <c r="A8437" s="3">
        <v>44619</v>
      </c>
      <c r="B8437" s="4" t="str">
        <f>"annual period "&amp;COUNTIF(D$9:D8437,TRUE)</f>
        <v>annual period 28</v>
      </c>
      <c r="D8437" t="b">
        <f t="shared" si="393"/>
        <v>0</v>
      </c>
      <c r="E8437">
        <f t="shared" si="392"/>
        <v>1357</v>
      </c>
      <c r="F8437" s="5" cm="1">
        <f t="array" ref="F8437">INDEX(_xlfn._xlws.FILTER(A$9:A$16378,E8437=E$9:E$16378*ISNUMBER(A$9:A$16378)),1)</f>
        <v>44594</v>
      </c>
      <c r="G8437" s="5" cm="1">
        <f t="array" ref="G8437">INDEX(_xlfn._xlws.FILTER(A$9:A$16378,E8437=E$9:E$16378*ISNUMBER(A$9:A$16378)),COUNT(_xlfn._xlws.FILTER(A$9:A$16378,E8437=E$9:E$16378*ISNUMBER(A$9:A$16378))))</f>
        <v>44621</v>
      </c>
      <c r="H8437" t="str">
        <v/>
      </c>
      <c r="I8437" s="10" cm="1">
        <f t="array" ref="I8437">_xlfn.IFS(AND(OR(_xlfn._xlws.FILTER(D$9:D$16388,E$9:E$16388=E8437)),ROW()=_xlfn.MINIFS(_xlfn.ANCHORARRAY(H$9),E$9:E$16388,E8437)),A8437-C$4,ROW()=_xlfn.MINIFS(_xlfn.ANCHORARRAY(H$9),E$9:E$16388,E8437),IFERROR(A8437-INDEX(G$9:G$16388,MATCH(E8437-1,E$9:E$16388,0)),A8437-C$4),ISNUMBER(A8437),A8437-F8437,TRUE,"")</f>
        <v>25</v>
      </c>
      <c r="J8437" t="b">
        <f t="shared" si="391"/>
        <v>0</v>
      </c>
      <c r="L8437" s="5"/>
    </row>
    <row r="8438" spans="1:12">
      <c r="B8438" s="4" t="str">
        <f>"annual period "&amp;COUNTIF(D$9:D8438,TRUE)</f>
        <v>annual period 28</v>
      </c>
      <c r="D8438" t="b">
        <f t="shared" si="393"/>
        <v>0</v>
      </c>
      <c r="E8438">
        <f t="shared" si="392"/>
        <v>1357</v>
      </c>
      <c r="F8438" s="5" cm="1">
        <f t="array" ref="F8438">INDEX(_xlfn._xlws.FILTER(A$9:A$16378,E8438=E$9:E$16378*ISNUMBER(A$9:A$16378)),1)</f>
        <v>44594</v>
      </c>
      <c r="G8438" s="5" cm="1">
        <f t="array" ref="G8438">INDEX(_xlfn._xlws.FILTER(A$9:A$16378,E8438=E$9:E$16378*ISNUMBER(A$9:A$16378)),COUNT(_xlfn._xlws.FILTER(A$9:A$16378,E8438=E$9:E$16378*ISNUMBER(A$9:A$16378))))</f>
        <v>44621</v>
      </c>
      <c r="H8438" t="str">
        <v/>
      </c>
      <c r="I8438" s="10" t="str" cm="1">
        <f t="array" ref="I8438">_xlfn.IFS(AND(OR(_xlfn._xlws.FILTER(D$9:D$16388,E$9:E$16388=E8438)),ROW()=_xlfn.MINIFS(_xlfn.ANCHORARRAY(H$9),E$9:E$16388,E8438)),A8438-C$4,ROW()=_xlfn.MINIFS(_xlfn.ANCHORARRAY(H$9),E$9:E$16388,E8438),IFERROR(A8438-INDEX(G$9:G$16388,MATCH(E8438-1,E$9:E$16388,0)),A8438-C$4),ISNUMBER(A8438),A8438-F8438,TRUE,"")</f>
        <v/>
      </c>
      <c r="J8438" t="str">
        <f t="shared" si="391"/>
        <v/>
      </c>
      <c r="L8438" s="5"/>
    </row>
    <row r="8439" spans="1:12">
      <c r="A8439" s="3">
        <v>44621</v>
      </c>
      <c r="B8439" s="4" t="str">
        <f>"annual period "&amp;COUNTIF(D$9:D8439,TRUE)</f>
        <v>annual period 28</v>
      </c>
      <c r="D8439" t="b">
        <f t="shared" si="393"/>
        <v>0</v>
      </c>
      <c r="E8439">
        <f t="shared" si="392"/>
        <v>1357</v>
      </c>
      <c r="F8439" s="5" cm="1">
        <f t="array" ref="F8439">INDEX(_xlfn._xlws.FILTER(A$9:A$16378,E8439=E$9:E$16378*ISNUMBER(A$9:A$16378)),1)</f>
        <v>44594</v>
      </c>
      <c r="G8439" s="5" cm="1">
        <f t="array" ref="G8439">INDEX(_xlfn._xlws.FILTER(A$9:A$16378,E8439=E$9:E$16378*ISNUMBER(A$9:A$16378)),COUNT(_xlfn._xlws.FILTER(A$9:A$16378,E8439=E$9:E$16378*ISNUMBER(A$9:A$16378))))</f>
        <v>44621</v>
      </c>
      <c r="H8439" t="str">
        <v/>
      </c>
      <c r="I8439" s="10" cm="1">
        <f t="array" ref="I8439">_xlfn.IFS(AND(OR(_xlfn._xlws.FILTER(D$9:D$16388,E$9:E$16388=E8439)),ROW()=_xlfn.MINIFS(_xlfn.ANCHORARRAY(H$9),E$9:E$16388,E8439)),A8439-C$4,ROW()=_xlfn.MINIFS(_xlfn.ANCHORARRAY(H$9),E$9:E$16388,E8439),IFERROR(A8439-INDEX(G$9:G$16388,MATCH(E8439-1,E$9:E$16388,0)),A8439-C$4),ISNUMBER(A8439),A8439-F8439,TRUE,"")</f>
        <v>27</v>
      </c>
      <c r="J8439" t="b">
        <f t="shared" si="391"/>
        <v>0</v>
      </c>
      <c r="L8439" s="5"/>
    </row>
    <row r="8440" spans="1:12">
      <c r="A8440" s="1" t="s">
        <v>14</v>
      </c>
      <c r="B8440" s="4" t="str">
        <f>"annual period "&amp;COUNTIF(D$9:D8440,TRUE)</f>
        <v>annual period 28</v>
      </c>
      <c r="D8440" t="b">
        <f t="shared" si="393"/>
        <v>0</v>
      </c>
      <c r="E8440">
        <f t="shared" si="392"/>
        <v>1358</v>
      </c>
      <c r="F8440" s="5" cm="1">
        <f t="array" ref="F8440">INDEX(_xlfn._xlws.FILTER(A$9:A$16378,E8440=E$9:E$16378*ISNUMBER(A$9:A$16378)),1)</f>
        <v>44631</v>
      </c>
      <c r="G8440" s="5" cm="1">
        <f t="array" ref="G8440">INDEX(_xlfn._xlws.FILTER(A$9:A$16378,E8440=E$9:E$16378*ISNUMBER(A$9:A$16378)),COUNT(_xlfn._xlws.FILTER(A$9:A$16378,E8440=E$9:E$16378*ISNUMBER(A$9:A$16378))))</f>
        <v>44631</v>
      </c>
      <c r="H8440" t="str">
        <v/>
      </c>
      <c r="I8440" s="10" t="str" cm="1">
        <f t="array" ref="I8440">_xlfn.IFS(AND(OR(_xlfn._xlws.FILTER(D$9:D$16388,E$9:E$16388=E8440)),ROW()=_xlfn.MINIFS(_xlfn.ANCHORARRAY(H$9),E$9:E$16388,E8440)),A8440-C$4,ROW()=_xlfn.MINIFS(_xlfn.ANCHORARRAY(H$9),E$9:E$16388,E8440),IFERROR(A8440-INDEX(G$9:G$16388,MATCH(E8440-1,E$9:E$16388,0)),A8440-C$4),ISNUMBER(A8440),A8440-F8440,TRUE,"")</f>
        <v/>
      </c>
      <c r="J8440" t="str">
        <f t="shared" si="391"/>
        <v/>
      </c>
      <c r="L8440" s="5"/>
    </row>
    <row r="8441" spans="1:12">
      <c r="A8441" s="2"/>
      <c r="B8441" s="4" t="str">
        <f>"annual period "&amp;COUNTIF(D$9:D8441,TRUE)</f>
        <v>annual period 28</v>
      </c>
      <c r="D8441" t="b">
        <f t="shared" si="393"/>
        <v>0</v>
      </c>
      <c r="E8441">
        <f t="shared" si="392"/>
        <v>1358</v>
      </c>
      <c r="F8441" s="5" cm="1">
        <f t="array" ref="F8441">INDEX(_xlfn._xlws.FILTER(A$9:A$16378,E8441=E$9:E$16378*ISNUMBER(A$9:A$16378)),1)</f>
        <v>44631</v>
      </c>
      <c r="G8441" s="5" cm="1">
        <f t="array" ref="G8441">INDEX(_xlfn._xlws.FILTER(A$9:A$16378,E8441=E$9:E$16378*ISNUMBER(A$9:A$16378)),COUNT(_xlfn._xlws.FILTER(A$9:A$16378,E8441=E$9:E$16378*ISNUMBER(A$9:A$16378))))</f>
        <v>44631</v>
      </c>
      <c r="H8441" t="str">
        <v/>
      </c>
      <c r="I8441" s="10" t="str" cm="1">
        <f t="array" ref="I8441">_xlfn.IFS(AND(OR(_xlfn._xlws.FILTER(D$9:D$16388,E$9:E$16388=E8441)),ROW()=_xlfn.MINIFS(_xlfn.ANCHORARRAY(H$9),E$9:E$16388,E8441)),A8441-C$4,ROW()=_xlfn.MINIFS(_xlfn.ANCHORARRAY(H$9),E$9:E$16388,E8441),IFERROR(A8441-INDEX(G$9:G$16388,MATCH(E8441-1,E$9:E$16388,0)),A8441-C$4),ISNUMBER(A8441),A8441-F8441,TRUE,"")</f>
        <v/>
      </c>
      <c r="J8441" t="str">
        <f t="shared" si="391"/>
        <v/>
      </c>
      <c r="L8441" s="5"/>
    </row>
    <row r="8442" spans="1:12">
      <c r="A8442" s="3">
        <v>44631</v>
      </c>
      <c r="B8442" s="4" t="str">
        <f>"annual period "&amp;COUNTIF(D$9:D8442,TRUE)</f>
        <v>annual period 28</v>
      </c>
      <c r="D8442" t="b">
        <f t="shared" si="393"/>
        <v>0</v>
      </c>
      <c r="E8442">
        <f t="shared" si="392"/>
        <v>1358</v>
      </c>
      <c r="F8442" s="5" cm="1">
        <f t="array" ref="F8442">INDEX(_xlfn._xlws.FILTER(A$9:A$16378,E8442=E$9:E$16378*ISNUMBER(A$9:A$16378)),1)</f>
        <v>44631</v>
      </c>
      <c r="G8442" s="5" cm="1">
        <f t="array" ref="G8442">INDEX(_xlfn._xlws.FILTER(A$9:A$16378,E8442=E$9:E$16378*ISNUMBER(A$9:A$16378)),COUNT(_xlfn._xlws.FILTER(A$9:A$16378,E8442=E$9:E$16378*ISNUMBER(A$9:A$16378))))</f>
        <v>44631</v>
      </c>
      <c r="H8442">
        <v>8442</v>
      </c>
      <c r="I8442" s="10" cm="1">
        <f t="array" ref="I8442">_xlfn.IFS(AND(OR(_xlfn._xlws.FILTER(D$9:D$16388,E$9:E$16388=E8442)),ROW()=_xlfn.MINIFS(_xlfn.ANCHORARRAY(H$9),E$9:E$16388,E8442)),A8442-C$4,ROW()=_xlfn.MINIFS(_xlfn.ANCHORARRAY(H$9),E$9:E$16388,E8442),IFERROR(A8442-INDEX(G$9:G$16388,MATCH(E8442-1,E$9:E$16388,0)),A8442-C$4),ISNUMBER(A8442),A8442-F8442,TRUE,"")</f>
        <v>10</v>
      </c>
      <c r="J8442" t="b">
        <f t="shared" si="391"/>
        <v>0</v>
      </c>
      <c r="L8442" s="5"/>
    </row>
    <row r="8443" spans="1:12">
      <c r="A8443" s="1" t="s">
        <v>14</v>
      </c>
      <c r="B8443" s="4" t="str">
        <f>"annual period "&amp;COUNTIF(D$9:D8443,TRUE)</f>
        <v>annual period 28</v>
      </c>
      <c r="D8443" t="b">
        <f t="shared" si="393"/>
        <v>0</v>
      </c>
      <c r="E8443">
        <f t="shared" si="392"/>
        <v>1359</v>
      </c>
      <c r="F8443" s="5" cm="1">
        <f t="array" ref="F8443">INDEX(_xlfn._xlws.FILTER(A$9:A$16378,E8443=E$9:E$16378*ISNUMBER(A$9:A$16378)),1)</f>
        <v>44647</v>
      </c>
      <c r="G8443" s="5" cm="1">
        <f t="array" ref="G8443">INDEX(_xlfn._xlws.FILTER(A$9:A$16378,E8443=E$9:E$16378*ISNUMBER(A$9:A$16378)),COUNT(_xlfn._xlws.FILTER(A$9:A$16378,E8443=E$9:E$16378*ISNUMBER(A$9:A$16378))))</f>
        <v>44664</v>
      </c>
      <c r="H8443" t="str">
        <v/>
      </c>
      <c r="I8443" s="10" t="str" cm="1">
        <f t="array" ref="I8443">_xlfn.IFS(AND(OR(_xlfn._xlws.FILTER(D$9:D$16388,E$9:E$16388=E8443)),ROW()=_xlfn.MINIFS(_xlfn.ANCHORARRAY(H$9),E$9:E$16388,E8443)),A8443-C$4,ROW()=_xlfn.MINIFS(_xlfn.ANCHORARRAY(H$9),E$9:E$16388,E8443),IFERROR(A8443-INDEX(G$9:G$16388,MATCH(E8443-1,E$9:E$16388,0)),A8443-C$4),ISNUMBER(A8443),A8443-F8443,TRUE,"")</f>
        <v/>
      </c>
      <c r="J8443" t="str">
        <f t="shared" si="391"/>
        <v/>
      </c>
      <c r="L8443" s="5"/>
    </row>
    <row r="8444" spans="1:12">
      <c r="A8444" s="2"/>
      <c r="B8444" s="4" t="str">
        <f>"annual period "&amp;COUNTIF(D$9:D8444,TRUE)</f>
        <v>annual period 28</v>
      </c>
      <c r="D8444" t="b">
        <f t="shared" si="393"/>
        <v>0</v>
      </c>
      <c r="E8444">
        <f t="shared" si="392"/>
        <v>1359</v>
      </c>
      <c r="F8444" s="5" cm="1">
        <f t="array" ref="F8444">INDEX(_xlfn._xlws.FILTER(A$9:A$16378,E8444=E$9:E$16378*ISNUMBER(A$9:A$16378)),1)</f>
        <v>44647</v>
      </c>
      <c r="G8444" s="5" cm="1">
        <f t="array" ref="G8444">INDEX(_xlfn._xlws.FILTER(A$9:A$16378,E8444=E$9:E$16378*ISNUMBER(A$9:A$16378)),COUNT(_xlfn._xlws.FILTER(A$9:A$16378,E8444=E$9:E$16378*ISNUMBER(A$9:A$16378))))</f>
        <v>44664</v>
      </c>
      <c r="H8444" t="str">
        <v/>
      </c>
      <c r="I8444" s="10" t="str" cm="1">
        <f t="array" ref="I8444">_xlfn.IFS(AND(OR(_xlfn._xlws.FILTER(D$9:D$16388,E$9:E$16388=E8444)),ROW()=_xlfn.MINIFS(_xlfn.ANCHORARRAY(H$9),E$9:E$16388,E8444)),A8444-C$4,ROW()=_xlfn.MINIFS(_xlfn.ANCHORARRAY(H$9),E$9:E$16388,E8444),IFERROR(A8444-INDEX(G$9:G$16388,MATCH(E8444-1,E$9:E$16388,0)),A8444-C$4),ISNUMBER(A8444),A8444-F8444,TRUE,"")</f>
        <v/>
      </c>
      <c r="J8444" t="str">
        <f t="shared" si="391"/>
        <v/>
      </c>
      <c r="L8444" s="5"/>
    </row>
    <row r="8445" spans="1:12">
      <c r="A8445" s="3">
        <v>44647</v>
      </c>
      <c r="B8445" s="4" t="str">
        <f>"annual period "&amp;COUNTIF(D$9:D8445,TRUE)</f>
        <v>annual period 28</v>
      </c>
      <c r="D8445" t="b">
        <f t="shared" si="393"/>
        <v>0</v>
      </c>
      <c r="E8445">
        <f t="shared" si="392"/>
        <v>1359</v>
      </c>
      <c r="F8445" s="5" cm="1">
        <f t="array" ref="F8445">INDEX(_xlfn._xlws.FILTER(A$9:A$16378,E8445=E$9:E$16378*ISNUMBER(A$9:A$16378)),1)</f>
        <v>44647</v>
      </c>
      <c r="G8445" s="5" cm="1">
        <f t="array" ref="G8445">INDEX(_xlfn._xlws.FILTER(A$9:A$16378,E8445=E$9:E$16378*ISNUMBER(A$9:A$16378)),COUNT(_xlfn._xlws.FILTER(A$9:A$16378,E8445=E$9:E$16378*ISNUMBER(A$9:A$16378))))</f>
        <v>44664</v>
      </c>
      <c r="H8445">
        <v>8445</v>
      </c>
      <c r="I8445" s="10" cm="1">
        <f t="array" ref="I8445">_xlfn.IFS(AND(OR(_xlfn._xlws.FILTER(D$9:D$16388,E$9:E$16388=E8445)),ROW()=_xlfn.MINIFS(_xlfn.ANCHORARRAY(H$9),E$9:E$16388,E8445)),A8445-C$4,ROW()=_xlfn.MINIFS(_xlfn.ANCHORARRAY(H$9),E$9:E$16388,E8445),IFERROR(A8445-INDEX(G$9:G$16388,MATCH(E8445-1,E$9:E$16388,0)),A8445-C$4),ISNUMBER(A8445),A8445-F8445,TRUE,"")</f>
        <v>16</v>
      </c>
      <c r="J8445" t="b">
        <f t="shared" si="391"/>
        <v>0</v>
      </c>
      <c r="L8445" s="5"/>
    </row>
    <row r="8446" spans="1:12">
      <c r="B8446" s="4" t="str">
        <f>"annual period "&amp;COUNTIF(D$9:D8446,TRUE)</f>
        <v>annual period 28</v>
      </c>
      <c r="D8446" t="b">
        <f t="shared" si="393"/>
        <v>0</v>
      </c>
      <c r="E8446">
        <f t="shared" si="392"/>
        <v>1359</v>
      </c>
      <c r="F8446" s="5" cm="1">
        <f t="array" ref="F8446">INDEX(_xlfn._xlws.FILTER(A$9:A$16378,E8446=E$9:E$16378*ISNUMBER(A$9:A$16378)),1)</f>
        <v>44647</v>
      </c>
      <c r="G8446" s="5" cm="1">
        <f t="array" ref="G8446">INDEX(_xlfn._xlws.FILTER(A$9:A$16378,E8446=E$9:E$16378*ISNUMBER(A$9:A$16378)),COUNT(_xlfn._xlws.FILTER(A$9:A$16378,E8446=E$9:E$16378*ISNUMBER(A$9:A$16378))))</f>
        <v>44664</v>
      </c>
      <c r="H8446" t="str">
        <v/>
      </c>
      <c r="I8446" s="10" t="str" cm="1">
        <f t="array" ref="I8446">_xlfn.IFS(AND(OR(_xlfn._xlws.FILTER(D$9:D$16388,E$9:E$16388=E8446)),ROW()=_xlfn.MINIFS(_xlfn.ANCHORARRAY(H$9),E$9:E$16388,E8446)),A8446-C$4,ROW()=_xlfn.MINIFS(_xlfn.ANCHORARRAY(H$9),E$9:E$16388,E8446),IFERROR(A8446-INDEX(G$9:G$16388,MATCH(E8446-1,E$9:E$16388,0)),A8446-C$4),ISNUMBER(A8446),A8446-F8446,TRUE,"")</f>
        <v/>
      </c>
      <c r="J8446" t="str">
        <f t="shared" si="391"/>
        <v/>
      </c>
      <c r="L8446" s="5"/>
    </row>
    <row r="8447" spans="1:12">
      <c r="A8447" s="3">
        <v>44648</v>
      </c>
      <c r="B8447" s="4" t="str">
        <f>"annual period "&amp;COUNTIF(D$9:D8447,TRUE)</f>
        <v>annual period 28</v>
      </c>
      <c r="D8447" t="b">
        <f t="shared" si="393"/>
        <v>0</v>
      </c>
      <c r="E8447">
        <f t="shared" si="392"/>
        <v>1359</v>
      </c>
      <c r="F8447" s="5" cm="1">
        <f t="array" ref="F8447">INDEX(_xlfn._xlws.FILTER(A$9:A$16378,E8447=E$9:E$16378*ISNUMBER(A$9:A$16378)),1)</f>
        <v>44647</v>
      </c>
      <c r="G8447" s="5" cm="1">
        <f t="array" ref="G8447">INDEX(_xlfn._xlws.FILTER(A$9:A$16378,E8447=E$9:E$16378*ISNUMBER(A$9:A$16378)),COUNT(_xlfn._xlws.FILTER(A$9:A$16378,E8447=E$9:E$16378*ISNUMBER(A$9:A$16378))))</f>
        <v>44664</v>
      </c>
      <c r="H8447" t="str">
        <v/>
      </c>
      <c r="I8447" s="10" cm="1">
        <f t="array" ref="I8447">_xlfn.IFS(AND(OR(_xlfn._xlws.FILTER(D$9:D$16388,E$9:E$16388=E8447)),ROW()=_xlfn.MINIFS(_xlfn.ANCHORARRAY(H$9),E$9:E$16388,E8447)),A8447-C$4,ROW()=_xlfn.MINIFS(_xlfn.ANCHORARRAY(H$9),E$9:E$16388,E8447),IFERROR(A8447-INDEX(G$9:G$16388,MATCH(E8447-1,E$9:E$16388,0)),A8447-C$4),ISNUMBER(A8447),A8447-F8447,TRUE,"")</f>
        <v>1</v>
      </c>
      <c r="J8447" t="b">
        <f t="shared" si="391"/>
        <v>0</v>
      </c>
      <c r="L8447" s="5"/>
    </row>
    <row r="8448" spans="1:12">
      <c r="B8448" s="4" t="str">
        <f>"annual period "&amp;COUNTIF(D$9:D8448,TRUE)</f>
        <v>annual period 28</v>
      </c>
      <c r="D8448" t="b">
        <f t="shared" si="393"/>
        <v>0</v>
      </c>
      <c r="E8448">
        <f t="shared" si="392"/>
        <v>1359</v>
      </c>
      <c r="F8448" s="5" cm="1">
        <f t="array" ref="F8448">INDEX(_xlfn._xlws.FILTER(A$9:A$16378,E8448=E$9:E$16378*ISNUMBER(A$9:A$16378)),1)</f>
        <v>44647</v>
      </c>
      <c r="G8448" s="5" cm="1">
        <f t="array" ref="G8448">INDEX(_xlfn._xlws.FILTER(A$9:A$16378,E8448=E$9:E$16378*ISNUMBER(A$9:A$16378)),COUNT(_xlfn._xlws.FILTER(A$9:A$16378,E8448=E$9:E$16378*ISNUMBER(A$9:A$16378))))</f>
        <v>44664</v>
      </c>
      <c r="H8448" t="str">
        <v/>
      </c>
      <c r="I8448" s="10" t="str" cm="1">
        <f t="array" ref="I8448">_xlfn.IFS(AND(OR(_xlfn._xlws.FILTER(D$9:D$16388,E$9:E$16388=E8448)),ROW()=_xlfn.MINIFS(_xlfn.ANCHORARRAY(H$9),E$9:E$16388,E8448)),A8448-C$4,ROW()=_xlfn.MINIFS(_xlfn.ANCHORARRAY(H$9),E$9:E$16388,E8448),IFERROR(A8448-INDEX(G$9:G$16388,MATCH(E8448-1,E$9:E$16388,0)),A8448-C$4),ISNUMBER(A8448),A8448-F8448,TRUE,"")</f>
        <v/>
      </c>
      <c r="J8448" t="str">
        <f t="shared" si="391"/>
        <v/>
      </c>
      <c r="L8448" s="5"/>
    </row>
    <row r="8449" spans="1:12">
      <c r="A8449" s="3">
        <v>44652</v>
      </c>
      <c r="B8449" s="4" t="str">
        <f>"annual period "&amp;COUNTIF(D$9:D8449,TRUE)</f>
        <v>annual period 28</v>
      </c>
      <c r="D8449" t="b">
        <f t="shared" si="393"/>
        <v>0</v>
      </c>
      <c r="E8449">
        <f t="shared" si="392"/>
        <v>1359</v>
      </c>
      <c r="F8449" s="5" cm="1">
        <f t="array" ref="F8449">INDEX(_xlfn._xlws.FILTER(A$9:A$16378,E8449=E$9:E$16378*ISNUMBER(A$9:A$16378)),1)</f>
        <v>44647</v>
      </c>
      <c r="G8449" s="5" cm="1">
        <f t="array" ref="G8449">INDEX(_xlfn._xlws.FILTER(A$9:A$16378,E8449=E$9:E$16378*ISNUMBER(A$9:A$16378)),COUNT(_xlfn._xlws.FILTER(A$9:A$16378,E8449=E$9:E$16378*ISNUMBER(A$9:A$16378))))</f>
        <v>44664</v>
      </c>
      <c r="H8449" t="str">
        <v/>
      </c>
      <c r="I8449" s="10" cm="1">
        <f t="array" ref="I8449">_xlfn.IFS(AND(OR(_xlfn._xlws.FILTER(D$9:D$16388,E$9:E$16388=E8449)),ROW()=_xlfn.MINIFS(_xlfn.ANCHORARRAY(H$9),E$9:E$16388,E8449)),A8449-C$4,ROW()=_xlfn.MINIFS(_xlfn.ANCHORARRAY(H$9),E$9:E$16388,E8449),IFERROR(A8449-INDEX(G$9:G$16388,MATCH(E8449-1,E$9:E$16388,0)),A8449-C$4),ISNUMBER(A8449),A8449-F8449,TRUE,"")</f>
        <v>5</v>
      </c>
      <c r="J8449" t="b">
        <f t="shared" si="391"/>
        <v>0</v>
      </c>
      <c r="L8449" s="5"/>
    </row>
    <row r="8450" spans="1:12">
      <c r="B8450" s="4" t="str">
        <f>"annual period "&amp;COUNTIF(D$9:D8450,TRUE)</f>
        <v>annual period 28</v>
      </c>
      <c r="D8450" t="b">
        <f t="shared" si="393"/>
        <v>0</v>
      </c>
      <c r="E8450">
        <f t="shared" si="392"/>
        <v>1359</v>
      </c>
      <c r="F8450" s="5" cm="1">
        <f t="array" ref="F8450">INDEX(_xlfn._xlws.FILTER(A$9:A$16378,E8450=E$9:E$16378*ISNUMBER(A$9:A$16378)),1)</f>
        <v>44647</v>
      </c>
      <c r="G8450" s="5" cm="1">
        <f t="array" ref="G8450">INDEX(_xlfn._xlws.FILTER(A$9:A$16378,E8450=E$9:E$16378*ISNUMBER(A$9:A$16378)),COUNT(_xlfn._xlws.FILTER(A$9:A$16378,E8450=E$9:E$16378*ISNUMBER(A$9:A$16378))))</f>
        <v>44664</v>
      </c>
      <c r="H8450" t="str">
        <v/>
      </c>
      <c r="I8450" s="10" t="str" cm="1">
        <f t="array" ref="I8450">_xlfn.IFS(AND(OR(_xlfn._xlws.FILTER(D$9:D$16388,E$9:E$16388=E8450)),ROW()=_xlfn.MINIFS(_xlfn.ANCHORARRAY(H$9),E$9:E$16388,E8450)),A8450-C$4,ROW()=_xlfn.MINIFS(_xlfn.ANCHORARRAY(H$9),E$9:E$16388,E8450),IFERROR(A8450-INDEX(G$9:G$16388,MATCH(E8450-1,E$9:E$16388,0)),A8450-C$4),ISNUMBER(A8450),A8450-F8450,TRUE,"")</f>
        <v/>
      </c>
      <c r="J8450" t="str">
        <f t="shared" si="391"/>
        <v/>
      </c>
      <c r="L8450" s="5"/>
    </row>
    <row r="8451" spans="1:12">
      <c r="A8451" s="3">
        <v>44655</v>
      </c>
      <c r="B8451" s="4" t="str">
        <f>"annual period "&amp;COUNTIF(D$9:D8451,TRUE)</f>
        <v>annual period 28</v>
      </c>
      <c r="D8451" t="b">
        <f t="shared" si="393"/>
        <v>0</v>
      </c>
      <c r="E8451">
        <f t="shared" si="392"/>
        <v>1359</v>
      </c>
      <c r="F8451" s="5" cm="1">
        <f t="array" ref="F8451">INDEX(_xlfn._xlws.FILTER(A$9:A$16378,E8451=E$9:E$16378*ISNUMBER(A$9:A$16378)),1)</f>
        <v>44647</v>
      </c>
      <c r="G8451" s="5" cm="1">
        <f t="array" ref="G8451">INDEX(_xlfn._xlws.FILTER(A$9:A$16378,E8451=E$9:E$16378*ISNUMBER(A$9:A$16378)),COUNT(_xlfn._xlws.FILTER(A$9:A$16378,E8451=E$9:E$16378*ISNUMBER(A$9:A$16378))))</f>
        <v>44664</v>
      </c>
      <c r="H8451" t="str">
        <v/>
      </c>
      <c r="I8451" s="10" cm="1">
        <f t="array" ref="I8451">_xlfn.IFS(AND(OR(_xlfn._xlws.FILTER(D$9:D$16388,E$9:E$16388=E8451)),ROW()=_xlfn.MINIFS(_xlfn.ANCHORARRAY(H$9),E$9:E$16388,E8451)),A8451-C$4,ROW()=_xlfn.MINIFS(_xlfn.ANCHORARRAY(H$9),E$9:E$16388,E8451),IFERROR(A8451-INDEX(G$9:G$16388,MATCH(E8451-1,E$9:E$16388,0)),A8451-C$4),ISNUMBER(A8451),A8451-F8451,TRUE,"")</f>
        <v>8</v>
      </c>
      <c r="J8451" t="b">
        <f t="shared" si="391"/>
        <v>0</v>
      </c>
      <c r="L8451" s="5"/>
    </row>
    <row r="8452" spans="1:12">
      <c r="B8452" s="4" t="str">
        <f>"annual period "&amp;COUNTIF(D$9:D8452,TRUE)</f>
        <v>annual period 28</v>
      </c>
      <c r="D8452" t="b">
        <f t="shared" si="393"/>
        <v>0</v>
      </c>
      <c r="E8452">
        <f t="shared" si="392"/>
        <v>1359</v>
      </c>
      <c r="F8452" s="5" cm="1">
        <f t="array" ref="F8452">INDEX(_xlfn._xlws.FILTER(A$9:A$16378,E8452=E$9:E$16378*ISNUMBER(A$9:A$16378)),1)</f>
        <v>44647</v>
      </c>
      <c r="G8452" s="5" cm="1">
        <f t="array" ref="G8452">INDEX(_xlfn._xlws.FILTER(A$9:A$16378,E8452=E$9:E$16378*ISNUMBER(A$9:A$16378)),COUNT(_xlfn._xlws.FILTER(A$9:A$16378,E8452=E$9:E$16378*ISNUMBER(A$9:A$16378))))</f>
        <v>44664</v>
      </c>
      <c r="H8452" t="str">
        <v/>
      </c>
      <c r="I8452" s="10" t="str" cm="1">
        <f t="array" ref="I8452">_xlfn.IFS(AND(OR(_xlfn._xlws.FILTER(D$9:D$16388,E$9:E$16388=E8452)),ROW()=_xlfn.MINIFS(_xlfn.ANCHORARRAY(H$9),E$9:E$16388,E8452)),A8452-C$4,ROW()=_xlfn.MINIFS(_xlfn.ANCHORARRAY(H$9),E$9:E$16388,E8452),IFERROR(A8452-INDEX(G$9:G$16388,MATCH(E8452-1,E$9:E$16388,0)),A8452-C$4),ISNUMBER(A8452),A8452-F8452,TRUE,"")</f>
        <v/>
      </c>
      <c r="J8452" t="str">
        <f t="shared" si="391"/>
        <v/>
      </c>
      <c r="L8452" s="5"/>
    </row>
    <row r="8453" spans="1:12">
      <c r="A8453" s="3">
        <v>44664</v>
      </c>
      <c r="B8453" s="4" t="str">
        <f>"annual period "&amp;COUNTIF(D$9:D8453,TRUE)</f>
        <v>annual period 28</v>
      </c>
      <c r="D8453" t="b">
        <f t="shared" si="393"/>
        <v>0</v>
      </c>
      <c r="E8453">
        <f t="shared" si="392"/>
        <v>1359</v>
      </c>
      <c r="F8453" s="5" cm="1">
        <f t="array" ref="F8453">INDEX(_xlfn._xlws.FILTER(A$9:A$16378,E8453=E$9:E$16378*ISNUMBER(A$9:A$16378)),1)</f>
        <v>44647</v>
      </c>
      <c r="G8453" s="5" cm="1">
        <f t="array" ref="G8453">INDEX(_xlfn._xlws.FILTER(A$9:A$16378,E8453=E$9:E$16378*ISNUMBER(A$9:A$16378)),COUNT(_xlfn._xlws.FILTER(A$9:A$16378,E8453=E$9:E$16378*ISNUMBER(A$9:A$16378))))</f>
        <v>44664</v>
      </c>
      <c r="H8453" t="str">
        <v/>
      </c>
      <c r="I8453" s="10" cm="1">
        <f t="array" ref="I8453">_xlfn.IFS(AND(OR(_xlfn._xlws.FILTER(D$9:D$16388,E$9:E$16388=E8453)),ROW()=_xlfn.MINIFS(_xlfn.ANCHORARRAY(H$9),E$9:E$16388,E8453)),A8453-C$4,ROW()=_xlfn.MINIFS(_xlfn.ANCHORARRAY(H$9),E$9:E$16388,E8453),IFERROR(A8453-INDEX(G$9:G$16388,MATCH(E8453-1,E$9:E$16388,0)),A8453-C$4),ISNUMBER(A8453),A8453-F8453,TRUE,"")</f>
        <v>17</v>
      </c>
      <c r="J8453" t="b">
        <f t="shared" si="391"/>
        <v>0</v>
      </c>
      <c r="L8453" s="5"/>
    </row>
    <row r="8454" spans="1:12">
      <c r="B8454" s="4" t="str">
        <f>"annual period "&amp;COUNTIF(D$9:D8454,TRUE)</f>
        <v>annual period 28</v>
      </c>
      <c r="D8454" t="b">
        <f t="shared" si="393"/>
        <v>0</v>
      </c>
      <c r="E8454">
        <f t="shared" si="392"/>
        <v>1359</v>
      </c>
      <c r="F8454" s="5" cm="1">
        <f t="array" ref="F8454">INDEX(_xlfn._xlws.FILTER(A$9:A$16378,E8454=E$9:E$16378*ISNUMBER(A$9:A$16378)),1)</f>
        <v>44647</v>
      </c>
      <c r="G8454" s="5" cm="1">
        <f t="array" ref="G8454">INDEX(_xlfn._xlws.FILTER(A$9:A$16378,E8454=E$9:E$16378*ISNUMBER(A$9:A$16378)),COUNT(_xlfn._xlws.FILTER(A$9:A$16378,E8454=E$9:E$16378*ISNUMBER(A$9:A$16378))))</f>
        <v>44664</v>
      </c>
      <c r="H8454" t="str">
        <v/>
      </c>
      <c r="I8454" s="10" t="str" cm="1">
        <f t="array" ref="I8454">_xlfn.IFS(AND(OR(_xlfn._xlws.FILTER(D$9:D$16388,E$9:E$16388=E8454)),ROW()=_xlfn.MINIFS(_xlfn.ANCHORARRAY(H$9),E$9:E$16388,E8454)),A8454-C$4,ROW()=_xlfn.MINIFS(_xlfn.ANCHORARRAY(H$9),E$9:E$16388,E8454),IFERROR(A8454-INDEX(G$9:G$16388,MATCH(E8454-1,E$9:E$16388,0)),A8454-C$4),ISNUMBER(A8454),A8454-F8454,TRUE,"")</f>
        <v/>
      </c>
      <c r="J8454" t="str">
        <f t="shared" ref="J8454:J8517" si="394">IF(I8454="","",I8454&gt;30)</f>
        <v/>
      </c>
      <c r="L8454" s="5"/>
    </row>
    <row r="8455" spans="1:12">
      <c r="A8455" s="3">
        <v>44664</v>
      </c>
      <c r="B8455" s="4" t="str">
        <f>"annual period "&amp;COUNTIF(D$9:D8455,TRUE)</f>
        <v>annual period 28</v>
      </c>
      <c r="D8455" t="b">
        <f t="shared" si="393"/>
        <v>0</v>
      </c>
      <c r="E8455">
        <f t="shared" si="392"/>
        <v>1359</v>
      </c>
      <c r="F8455" s="5" cm="1">
        <f t="array" ref="F8455">INDEX(_xlfn._xlws.FILTER(A$9:A$16378,E8455=E$9:E$16378*ISNUMBER(A$9:A$16378)),1)</f>
        <v>44647</v>
      </c>
      <c r="G8455" s="5" cm="1">
        <f t="array" ref="G8455">INDEX(_xlfn._xlws.FILTER(A$9:A$16378,E8455=E$9:E$16378*ISNUMBER(A$9:A$16378)),COUNT(_xlfn._xlws.FILTER(A$9:A$16378,E8455=E$9:E$16378*ISNUMBER(A$9:A$16378))))</f>
        <v>44664</v>
      </c>
      <c r="H8455" t="str">
        <v/>
      </c>
      <c r="I8455" s="10" cm="1">
        <f t="array" ref="I8455">_xlfn.IFS(AND(OR(_xlfn._xlws.FILTER(D$9:D$16388,E$9:E$16388=E8455)),ROW()=_xlfn.MINIFS(_xlfn.ANCHORARRAY(H$9),E$9:E$16388,E8455)),A8455-C$4,ROW()=_xlfn.MINIFS(_xlfn.ANCHORARRAY(H$9),E$9:E$16388,E8455),IFERROR(A8455-INDEX(G$9:G$16388,MATCH(E8455-1,E$9:E$16388,0)),A8455-C$4),ISNUMBER(A8455),A8455-F8455,TRUE,"")</f>
        <v>17</v>
      </c>
      <c r="J8455" t="b">
        <f t="shared" si="394"/>
        <v>0</v>
      </c>
      <c r="L8455" s="5"/>
    </row>
    <row r="8456" spans="1:12">
      <c r="A8456" s="1" t="s">
        <v>14</v>
      </c>
      <c r="B8456" s="4" t="str">
        <f>"annual period "&amp;COUNTIF(D$9:D8456,TRUE)</f>
        <v>annual period 28</v>
      </c>
      <c r="D8456" t="b">
        <f t="shared" si="393"/>
        <v>0</v>
      </c>
      <c r="E8456">
        <f t="shared" si="392"/>
        <v>1360</v>
      </c>
      <c r="F8456" s="5" cm="1">
        <f t="array" ref="F8456">INDEX(_xlfn._xlws.FILTER(A$9:A$16378,E8456=E$9:E$16378*ISNUMBER(A$9:A$16378)),1)</f>
        <v>44689</v>
      </c>
      <c r="G8456" s="5" cm="1">
        <f t="array" ref="G8456">INDEX(_xlfn._xlws.FILTER(A$9:A$16378,E8456=E$9:E$16378*ISNUMBER(A$9:A$16378)),COUNT(_xlfn._xlws.FILTER(A$9:A$16378,E8456=E$9:E$16378*ISNUMBER(A$9:A$16378))))</f>
        <v>44722</v>
      </c>
      <c r="H8456" t="str">
        <v/>
      </c>
      <c r="I8456" s="10" t="str" cm="1">
        <f t="array" ref="I8456">_xlfn.IFS(AND(OR(_xlfn._xlws.FILTER(D$9:D$16388,E$9:E$16388=E8456)),ROW()=_xlfn.MINIFS(_xlfn.ANCHORARRAY(H$9),E$9:E$16388,E8456)),A8456-C$4,ROW()=_xlfn.MINIFS(_xlfn.ANCHORARRAY(H$9),E$9:E$16388,E8456),IFERROR(A8456-INDEX(G$9:G$16388,MATCH(E8456-1,E$9:E$16388,0)),A8456-C$4),ISNUMBER(A8456),A8456-F8456,TRUE,"")</f>
        <v/>
      </c>
      <c r="J8456" t="str">
        <f t="shared" si="394"/>
        <v/>
      </c>
      <c r="L8456" s="5"/>
    </row>
    <row r="8457" spans="1:12">
      <c r="A8457" s="2"/>
      <c r="B8457" s="4" t="str">
        <f>"annual period "&amp;COUNTIF(D$9:D8457,TRUE)</f>
        <v>annual period 28</v>
      </c>
      <c r="D8457" t="b">
        <f t="shared" si="393"/>
        <v>0</v>
      </c>
      <c r="E8457">
        <f t="shared" si="392"/>
        <v>1360</v>
      </c>
      <c r="F8457" s="5" cm="1">
        <f t="array" ref="F8457">INDEX(_xlfn._xlws.FILTER(A$9:A$16378,E8457=E$9:E$16378*ISNUMBER(A$9:A$16378)),1)</f>
        <v>44689</v>
      </c>
      <c r="G8457" s="5" cm="1">
        <f t="array" ref="G8457">INDEX(_xlfn._xlws.FILTER(A$9:A$16378,E8457=E$9:E$16378*ISNUMBER(A$9:A$16378)),COUNT(_xlfn._xlws.FILTER(A$9:A$16378,E8457=E$9:E$16378*ISNUMBER(A$9:A$16378))))</f>
        <v>44722</v>
      </c>
      <c r="H8457" t="str">
        <v/>
      </c>
      <c r="I8457" s="10" t="str" cm="1">
        <f t="array" ref="I8457">_xlfn.IFS(AND(OR(_xlfn._xlws.FILTER(D$9:D$16388,E$9:E$16388=E8457)),ROW()=_xlfn.MINIFS(_xlfn.ANCHORARRAY(H$9),E$9:E$16388,E8457)),A8457-C$4,ROW()=_xlfn.MINIFS(_xlfn.ANCHORARRAY(H$9),E$9:E$16388,E8457),IFERROR(A8457-INDEX(G$9:G$16388,MATCH(E8457-1,E$9:E$16388,0)),A8457-C$4),ISNUMBER(A8457),A8457-F8457,TRUE,"")</f>
        <v/>
      </c>
      <c r="J8457" t="str">
        <f t="shared" si="394"/>
        <v/>
      </c>
      <c r="L8457" s="5"/>
    </row>
    <row r="8458" spans="1:12">
      <c r="A8458" s="3">
        <v>44689</v>
      </c>
      <c r="B8458" s="4" t="str">
        <f>"annual period "&amp;COUNTIF(D$9:D8458,TRUE)</f>
        <v>annual period 28</v>
      </c>
      <c r="D8458" t="b">
        <f t="shared" si="393"/>
        <v>0</v>
      </c>
      <c r="E8458">
        <f t="shared" si="392"/>
        <v>1360</v>
      </c>
      <c r="F8458" s="5" cm="1">
        <f t="array" ref="F8458">INDEX(_xlfn._xlws.FILTER(A$9:A$16378,E8458=E$9:E$16378*ISNUMBER(A$9:A$16378)),1)</f>
        <v>44689</v>
      </c>
      <c r="G8458" s="5" cm="1">
        <f t="array" ref="G8458">INDEX(_xlfn._xlws.FILTER(A$9:A$16378,E8458=E$9:E$16378*ISNUMBER(A$9:A$16378)),COUNT(_xlfn._xlws.FILTER(A$9:A$16378,E8458=E$9:E$16378*ISNUMBER(A$9:A$16378))))</f>
        <v>44722</v>
      </c>
      <c r="H8458">
        <v>8458</v>
      </c>
      <c r="I8458" s="10" cm="1">
        <f t="array" ref="I8458">_xlfn.IFS(AND(OR(_xlfn._xlws.FILTER(D$9:D$16388,E$9:E$16388=E8458)),ROW()=_xlfn.MINIFS(_xlfn.ANCHORARRAY(H$9),E$9:E$16388,E8458)),A8458-C$4,ROW()=_xlfn.MINIFS(_xlfn.ANCHORARRAY(H$9),E$9:E$16388,E8458),IFERROR(A8458-INDEX(G$9:G$16388,MATCH(E8458-1,E$9:E$16388,0)),A8458-C$4),ISNUMBER(A8458),A8458-F8458,TRUE,"")</f>
        <v>25</v>
      </c>
      <c r="J8458" t="b">
        <f t="shared" si="394"/>
        <v>0</v>
      </c>
      <c r="L8458" s="5"/>
    </row>
    <row r="8459" spans="1:12">
      <c r="B8459" s="4" t="str">
        <f>"annual period "&amp;COUNTIF(D$9:D8459,TRUE)</f>
        <v>annual period 28</v>
      </c>
      <c r="D8459" t="b">
        <f t="shared" si="393"/>
        <v>0</v>
      </c>
      <c r="E8459">
        <f t="shared" ref="E8459:E8522" si="395">IF(A8459="Trip #",E8458+1,E8458)</f>
        <v>1360</v>
      </c>
      <c r="F8459" s="5" cm="1">
        <f t="array" ref="F8459">INDEX(_xlfn._xlws.FILTER(A$9:A$16378,E8459=E$9:E$16378*ISNUMBER(A$9:A$16378)),1)</f>
        <v>44689</v>
      </c>
      <c r="G8459" s="5" cm="1">
        <f t="array" ref="G8459">INDEX(_xlfn._xlws.FILTER(A$9:A$16378,E8459=E$9:E$16378*ISNUMBER(A$9:A$16378)),COUNT(_xlfn._xlws.FILTER(A$9:A$16378,E8459=E$9:E$16378*ISNUMBER(A$9:A$16378))))</f>
        <v>44722</v>
      </c>
      <c r="H8459" t="str">
        <v/>
      </c>
      <c r="I8459" s="10" t="str" cm="1">
        <f t="array" ref="I8459">_xlfn.IFS(AND(OR(_xlfn._xlws.FILTER(D$9:D$16388,E$9:E$16388=E8459)),ROW()=_xlfn.MINIFS(_xlfn.ANCHORARRAY(H$9),E$9:E$16388,E8459)),A8459-C$4,ROW()=_xlfn.MINIFS(_xlfn.ANCHORARRAY(H$9),E$9:E$16388,E8459),IFERROR(A8459-INDEX(G$9:G$16388,MATCH(E8459-1,E$9:E$16388,0)),A8459-C$4),ISNUMBER(A8459),A8459-F8459,TRUE,"")</f>
        <v/>
      </c>
      <c r="J8459" t="str">
        <f t="shared" si="394"/>
        <v/>
      </c>
      <c r="L8459" s="5"/>
    </row>
    <row r="8460" spans="1:12">
      <c r="A8460" s="3">
        <v>44696</v>
      </c>
      <c r="B8460" s="4" t="str">
        <f>"annual period "&amp;COUNTIF(D$9:D8460,TRUE)</f>
        <v>annual period 28</v>
      </c>
      <c r="D8460" t="b">
        <f t="shared" si="393"/>
        <v>0</v>
      </c>
      <c r="E8460">
        <f t="shared" si="395"/>
        <v>1360</v>
      </c>
      <c r="F8460" s="5" cm="1">
        <f t="array" ref="F8460">INDEX(_xlfn._xlws.FILTER(A$9:A$16378,E8460=E$9:E$16378*ISNUMBER(A$9:A$16378)),1)</f>
        <v>44689</v>
      </c>
      <c r="G8460" s="5" cm="1">
        <f t="array" ref="G8460">INDEX(_xlfn._xlws.FILTER(A$9:A$16378,E8460=E$9:E$16378*ISNUMBER(A$9:A$16378)),COUNT(_xlfn._xlws.FILTER(A$9:A$16378,E8460=E$9:E$16378*ISNUMBER(A$9:A$16378))))</f>
        <v>44722</v>
      </c>
      <c r="H8460" t="str">
        <v/>
      </c>
      <c r="I8460" s="10" cm="1">
        <f t="array" ref="I8460">_xlfn.IFS(AND(OR(_xlfn._xlws.FILTER(D$9:D$16388,E$9:E$16388=E8460)),ROW()=_xlfn.MINIFS(_xlfn.ANCHORARRAY(H$9),E$9:E$16388,E8460)),A8460-C$4,ROW()=_xlfn.MINIFS(_xlfn.ANCHORARRAY(H$9),E$9:E$16388,E8460),IFERROR(A8460-INDEX(G$9:G$16388,MATCH(E8460-1,E$9:E$16388,0)),A8460-C$4),ISNUMBER(A8460),A8460-F8460,TRUE,"")</f>
        <v>7</v>
      </c>
      <c r="J8460" t="b">
        <f t="shared" si="394"/>
        <v>0</v>
      </c>
      <c r="L8460" s="5"/>
    </row>
    <row r="8461" spans="1:12">
      <c r="B8461" s="4" t="str">
        <f>"annual period "&amp;COUNTIF(D$9:D8461,TRUE)</f>
        <v>annual period 28</v>
      </c>
      <c r="D8461" t="b">
        <f t="shared" si="393"/>
        <v>0</v>
      </c>
      <c r="E8461">
        <f t="shared" si="395"/>
        <v>1360</v>
      </c>
      <c r="F8461" s="5" cm="1">
        <f t="array" ref="F8461">INDEX(_xlfn._xlws.FILTER(A$9:A$16378,E8461=E$9:E$16378*ISNUMBER(A$9:A$16378)),1)</f>
        <v>44689</v>
      </c>
      <c r="G8461" s="5" cm="1">
        <f t="array" ref="G8461">INDEX(_xlfn._xlws.FILTER(A$9:A$16378,E8461=E$9:E$16378*ISNUMBER(A$9:A$16378)),COUNT(_xlfn._xlws.FILTER(A$9:A$16378,E8461=E$9:E$16378*ISNUMBER(A$9:A$16378))))</f>
        <v>44722</v>
      </c>
      <c r="H8461" t="str">
        <v/>
      </c>
      <c r="I8461" s="10" t="str" cm="1">
        <f t="array" ref="I8461">_xlfn.IFS(AND(OR(_xlfn._xlws.FILTER(D$9:D$16388,E$9:E$16388=E8461)),ROW()=_xlfn.MINIFS(_xlfn.ANCHORARRAY(H$9),E$9:E$16388,E8461)),A8461-C$4,ROW()=_xlfn.MINIFS(_xlfn.ANCHORARRAY(H$9),E$9:E$16388,E8461),IFERROR(A8461-INDEX(G$9:G$16388,MATCH(E8461-1,E$9:E$16388,0)),A8461-C$4),ISNUMBER(A8461),A8461-F8461,TRUE,"")</f>
        <v/>
      </c>
      <c r="J8461" t="str">
        <f t="shared" si="394"/>
        <v/>
      </c>
      <c r="L8461" s="5"/>
    </row>
    <row r="8462" spans="1:12">
      <c r="A8462" s="3">
        <v>44697</v>
      </c>
      <c r="B8462" s="4" t="str">
        <f>"annual period "&amp;COUNTIF(D$9:D8462,TRUE)</f>
        <v>annual period 28</v>
      </c>
      <c r="D8462" t="b">
        <f t="shared" si="393"/>
        <v>0</v>
      </c>
      <c r="E8462">
        <f t="shared" si="395"/>
        <v>1360</v>
      </c>
      <c r="F8462" s="5" cm="1">
        <f t="array" ref="F8462">INDEX(_xlfn._xlws.FILTER(A$9:A$16378,E8462=E$9:E$16378*ISNUMBER(A$9:A$16378)),1)</f>
        <v>44689</v>
      </c>
      <c r="G8462" s="5" cm="1">
        <f t="array" ref="G8462">INDEX(_xlfn._xlws.FILTER(A$9:A$16378,E8462=E$9:E$16378*ISNUMBER(A$9:A$16378)),COUNT(_xlfn._xlws.FILTER(A$9:A$16378,E8462=E$9:E$16378*ISNUMBER(A$9:A$16378))))</f>
        <v>44722</v>
      </c>
      <c r="H8462" t="str">
        <v/>
      </c>
      <c r="I8462" s="10" cm="1">
        <f t="array" ref="I8462">_xlfn.IFS(AND(OR(_xlfn._xlws.FILTER(D$9:D$16388,E$9:E$16388=E8462)),ROW()=_xlfn.MINIFS(_xlfn.ANCHORARRAY(H$9),E$9:E$16388,E8462)),A8462-C$4,ROW()=_xlfn.MINIFS(_xlfn.ANCHORARRAY(H$9),E$9:E$16388,E8462),IFERROR(A8462-INDEX(G$9:G$16388,MATCH(E8462-1,E$9:E$16388,0)),A8462-C$4),ISNUMBER(A8462),A8462-F8462,TRUE,"")</f>
        <v>8</v>
      </c>
      <c r="J8462" t="b">
        <f t="shared" si="394"/>
        <v>0</v>
      </c>
      <c r="L8462" s="5"/>
    </row>
    <row r="8463" spans="1:12">
      <c r="B8463" s="4" t="str">
        <f>"annual period "&amp;COUNTIF(D$9:D8463,TRUE)</f>
        <v>annual period 28</v>
      </c>
      <c r="D8463" t="b">
        <f t="shared" si="393"/>
        <v>0</v>
      </c>
      <c r="E8463">
        <f t="shared" si="395"/>
        <v>1360</v>
      </c>
      <c r="F8463" s="5" cm="1">
        <f t="array" ref="F8463">INDEX(_xlfn._xlws.FILTER(A$9:A$16378,E8463=E$9:E$16378*ISNUMBER(A$9:A$16378)),1)</f>
        <v>44689</v>
      </c>
      <c r="G8463" s="5" cm="1">
        <f t="array" ref="G8463">INDEX(_xlfn._xlws.FILTER(A$9:A$16378,E8463=E$9:E$16378*ISNUMBER(A$9:A$16378)),COUNT(_xlfn._xlws.FILTER(A$9:A$16378,E8463=E$9:E$16378*ISNUMBER(A$9:A$16378))))</f>
        <v>44722</v>
      </c>
      <c r="H8463" t="str">
        <v/>
      </c>
      <c r="I8463" s="10" t="str" cm="1">
        <f t="array" ref="I8463">_xlfn.IFS(AND(OR(_xlfn._xlws.FILTER(D$9:D$16388,E$9:E$16388=E8463)),ROW()=_xlfn.MINIFS(_xlfn.ANCHORARRAY(H$9),E$9:E$16388,E8463)),A8463-C$4,ROW()=_xlfn.MINIFS(_xlfn.ANCHORARRAY(H$9),E$9:E$16388,E8463),IFERROR(A8463-INDEX(G$9:G$16388,MATCH(E8463-1,E$9:E$16388,0)),A8463-C$4),ISNUMBER(A8463),A8463-F8463,TRUE,"")</f>
        <v/>
      </c>
      <c r="J8463" t="str">
        <f t="shared" si="394"/>
        <v/>
      </c>
      <c r="L8463" s="5"/>
    </row>
    <row r="8464" spans="1:12">
      <c r="A8464" s="3">
        <v>44699</v>
      </c>
      <c r="B8464" s="4" t="str">
        <f>"annual period "&amp;COUNTIF(D$9:D8464,TRUE)</f>
        <v>annual period 28</v>
      </c>
      <c r="D8464" t="b">
        <f t="shared" si="393"/>
        <v>0</v>
      </c>
      <c r="E8464">
        <f t="shared" si="395"/>
        <v>1360</v>
      </c>
      <c r="F8464" s="5" cm="1">
        <f t="array" ref="F8464">INDEX(_xlfn._xlws.FILTER(A$9:A$16378,E8464=E$9:E$16378*ISNUMBER(A$9:A$16378)),1)</f>
        <v>44689</v>
      </c>
      <c r="G8464" s="5" cm="1">
        <f t="array" ref="G8464">INDEX(_xlfn._xlws.FILTER(A$9:A$16378,E8464=E$9:E$16378*ISNUMBER(A$9:A$16378)),COUNT(_xlfn._xlws.FILTER(A$9:A$16378,E8464=E$9:E$16378*ISNUMBER(A$9:A$16378))))</f>
        <v>44722</v>
      </c>
      <c r="H8464" t="str">
        <v/>
      </c>
      <c r="I8464" s="10" cm="1">
        <f t="array" ref="I8464">_xlfn.IFS(AND(OR(_xlfn._xlws.FILTER(D$9:D$16388,E$9:E$16388=E8464)),ROW()=_xlfn.MINIFS(_xlfn.ANCHORARRAY(H$9),E$9:E$16388,E8464)),A8464-C$4,ROW()=_xlfn.MINIFS(_xlfn.ANCHORARRAY(H$9),E$9:E$16388,E8464),IFERROR(A8464-INDEX(G$9:G$16388,MATCH(E8464-1,E$9:E$16388,0)),A8464-C$4),ISNUMBER(A8464),A8464-F8464,TRUE,"")</f>
        <v>10</v>
      </c>
      <c r="J8464" t="b">
        <f t="shared" si="394"/>
        <v>0</v>
      </c>
      <c r="L8464" s="5"/>
    </row>
    <row r="8465" spans="1:12">
      <c r="B8465" s="4" t="str">
        <f>"annual period "&amp;COUNTIF(D$9:D8465,TRUE)</f>
        <v>annual period 28</v>
      </c>
      <c r="D8465" t="b">
        <f t="shared" si="393"/>
        <v>0</v>
      </c>
      <c r="E8465">
        <f t="shared" si="395"/>
        <v>1360</v>
      </c>
      <c r="F8465" s="5" cm="1">
        <f t="array" ref="F8465">INDEX(_xlfn._xlws.FILTER(A$9:A$16378,E8465=E$9:E$16378*ISNUMBER(A$9:A$16378)),1)</f>
        <v>44689</v>
      </c>
      <c r="G8465" s="5" cm="1">
        <f t="array" ref="G8465">INDEX(_xlfn._xlws.FILTER(A$9:A$16378,E8465=E$9:E$16378*ISNUMBER(A$9:A$16378)),COUNT(_xlfn._xlws.FILTER(A$9:A$16378,E8465=E$9:E$16378*ISNUMBER(A$9:A$16378))))</f>
        <v>44722</v>
      </c>
      <c r="H8465" t="str">
        <v/>
      </c>
      <c r="I8465" s="10" t="str" cm="1">
        <f t="array" ref="I8465">_xlfn.IFS(AND(OR(_xlfn._xlws.FILTER(D$9:D$16388,E$9:E$16388=E8465)),ROW()=_xlfn.MINIFS(_xlfn.ANCHORARRAY(H$9),E$9:E$16388,E8465)),A8465-C$4,ROW()=_xlfn.MINIFS(_xlfn.ANCHORARRAY(H$9),E$9:E$16388,E8465),IFERROR(A8465-INDEX(G$9:G$16388,MATCH(E8465-1,E$9:E$16388,0)),A8465-C$4),ISNUMBER(A8465),A8465-F8465,TRUE,"")</f>
        <v/>
      </c>
      <c r="J8465" t="str">
        <f t="shared" si="394"/>
        <v/>
      </c>
      <c r="L8465" s="5"/>
    </row>
    <row r="8466" spans="1:12">
      <c r="A8466" s="3">
        <v>44703</v>
      </c>
      <c r="B8466" s="4" t="str">
        <f>"annual period "&amp;COUNTIF(D$9:D8466,TRUE)</f>
        <v>annual period 28</v>
      </c>
      <c r="D8466" t="b">
        <f t="shared" si="393"/>
        <v>0</v>
      </c>
      <c r="E8466">
        <f t="shared" si="395"/>
        <v>1360</v>
      </c>
      <c r="F8466" s="5" cm="1">
        <f t="array" ref="F8466">INDEX(_xlfn._xlws.FILTER(A$9:A$16378,E8466=E$9:E$16378*ISNUMBER(A$9:A$16378)),1)</f>
        <v>44689</v>
      </c>
      <c r="G8466" s="5" cm="1">
        <f t="array" ref="G8466">INDEX(_xlfn._xlws.FILTER(A$9:A$16378,E8466=E$9:E$16378*ISNUMBER(A$9:A$16378)),COUNT(_xlfn._xlws.FILTER(A$9:A$16378,E8466=E$9:E$16378*ISNUMBER(A$9:A$16378))))</f>
        <v>44722</v>
      </c>
      <c r="H8466" t="str">
        <v/>
      </c>
      <c r="I8466" s="10" cm="1">
        <f t="array" ref="I8466">_xlfn.IFS(AND(OR(_xlfn._xlws.FILTER(D$9:D$16388,E$9:E$16388=E8466)),ROW()=_xlfn.MINIFS(_xlfn.ANCHORARRAY(H$9),E$9:E$16388,E8466)),A8466-C$4,ROW()=_xlfn.MINIFS(_xlfn.ANCHORARRAY(H$9),E$9:E$16388,E8466),IFERROR(A8466-INDEX(G$9:G$16388,MATCH(E8466-1,E$9:E$16388,0)),A8466-C$4),ISNUMBER(A8466),A8466-F8466,TRUE,"")</f>
        <v>14</v>
      </c>
      <c r="J8466" t="b">
        <f t="shared" si="394"/>
        <v>0</v>
      </c>
      <c r="L8466" s="5"/>
    </row>
    <row r="8467" spans="1:12">
      <c r="B8467" s="4" t="str">
        <f>"annual period "&amp;COUNTIF(D$9:D8467,TRUE)</f>
        <v>annual period 28</v>
      </c>
      <c r="D8467" t="b">
        <f t="shared" si="393"/>
        <v>0</v>
      </c>
      <c r="E8467">
        <f t="shared" si="395"/>
        <v>1360</v>
      </c>
      <c r="F8467" s="5" cm="1">
        <f t="array" ref="F8467">INDEX(_xlfn._xlws.FILTER(A$9:A$16378,E8467=E$9:E$16378*ISNUMBER(A$9:A$16378)),1)</f>
        <v>44689</v>
      </c>
      <c r="G8467" s="5" cm="1">
        <f t="array" ref="G8467">INDEX(_xlfn._xlws.FILTER(A$9:A$16378,E8467=E$9:E$16378*ISNUMBER(A$9:A$16378)),COUNT(_xlfn._xlws.FILTER(A$9:A$16378,E8467=E$9:E$16378*ISNUMBER(A$9:A$16378))))</f>
        <v>44722</v>
      </c>
      <c r="H8467" t="str">
        <v/>
      </c>
      <c r="I8467" s="10" t="str" cm="1">
        <f t="array" ref="I8467">_xlfn.IFS(AND(OR(_xlfn._xlws.FILTER(D$9:D$16388,E$9:E$16388=E8467)),ROW()=_xlfn.MINIFS(_xlfn.ANCHORARRAY(H$9),E$9:E$16388,E8467)),A8467-C$4,ROW()=_xlfn.MINIFS(_xlfn.ANCHORARRAY(H$9),E$9:E$16388,E8467),IFERROR(A8467-INDEX(G$9:G$16388,MATCH(E8467-1,E$9:E$16388,0)),A8467-C$4),ISNUMBER(A8467),A8467-F8467,TRUE,"")</f>
        <v/>
      </c>
      <c r="J8467" t="str">
        <f t="shared" si="394"/>
        <v/>
      </c>
      <c r="L8467" s="5"/>
    </row>
    <row r="8468" spans="1:12">
      <c r="A8468" s="3">
        <v>44707</v>
      </c>
      <c r="B8468" s="4" t="str">
        <f>"annual period "&amp;COUNTIF(D$9:D8468,TRUE)</f>
        <v>annual period 28</v>
      </c>
      <c r="D8468" t="b">
        <f t="shared" si="393"/>
        <v>0</v>
      </c>
      <c r="E8468">
        <f t="shared" si="395"/>
        <v>1360</v>
      </c>
      <c r="F8468" s="5" cm="1">
        <f t="array" ref="F8468">INDEX(_xlfn._xlws.FILTER(A$9:A$16378,E8468=E$9:E$16378*ISNUMBER(A$9:A$16378)),1)</f>
        <v>44689</v>
      </c>
      <c r="G8468" s="5" cm="1">
        <f t="array" ref="G8468">INDEX(_xlfn._xlws.FILTER(A$9:A$16378,E8468=E$9:E$16378*ISNUMBER(A$9:A$16378)),COUNT(_xlfn._xlws.FILTER(A$9:A$16378,E8468=E$9:E$16378*ISNUMBER(A$9:A$16378))))</f>
        <v>44722</v>
      </c>
      <c r="H8468" t="str">
        <v/>
      </c>
      <c r="I8468" s="10" cm="1">
        <f t="array" ref="I8468">_xlfn.IFS(AND(OR(_xlfn._xlws.FILTER(D$9:D$16388,E$9:E$16388=E8468)),ROW()=_xlfn.MINIFS(_xlfn.ANCHORARRAY(H$9),E$9:E$16388,E8468)),A8468-C$4,ROW()=_xlfn.MINIFS(_xlfn.ANCHORARRAY(H$9),E$9:E$16388,E8468),IFERROR(A8468-INDEX(G$9:G$16388,MATCH(E8468-1,E$9:E$16388,0)),A8468-C$4),ISNUMBER(A8468),A8468-F8468,TRUE,"")</f>
        <v>18</v>
      </c>
      <c r="J8468" t="b">
        <f t="shared" si="394"/>
        <v>0</v>
      </c>
      <c r="L8468" s="5"/>
    </row>
    <row r="8469" spans="1:12">
      <c r="B8469" s="4" t="str">
        <f>"annual period "&amp;COUNTIF(D$9:D8469,TRUE)</f>
        <v>annual period 28</v>
      </c>
      <c r="D8469" t="b">
        <f t="shared" si="393"/>
        <v>0</v>
      </c>
      <c r="E8469">
        <f t="shared" si="395"/>
        <v>1360</v>
      </c>
      <c r="F8469" s="5" cm="1">
        <f t="array" ref="F8469">INDEX(_xlfn._xlws.FILTER(A$9:A$16378,E8469=E$9:E$16378*ISNUMBER(A$9:A$16378)),1)</f>
        <v>44689</v>
      </c>
      <c r="G8469" s="5" cm="1">
        <f t="array" ref="G8469">INDEX(_xlfn._xlws.FILTER(A$9:A$16378,E8469=E$9:E$16378*ISNUMBER(A$9:A$16378)),COUNT(_xlfn._xlws.FILTER(A$9:A$16378,E8469=E$9:E$16378*ISNUMBER(A$9:A$16378))))</f>
        <v>44722</v>
      </c>
      <c r="H8469" t="str">
        <v/>
      </c>
      <c r="I8469" s="10" t="str" cm="1">
        <f t="array" ref="I8469">_xlfn.IFS(AND(OR(_xlfn._xlws.FILTER(D$9:D$16388,E$9:E$16388=E8469)),ROW()=_xlfn.MINIFS(_xlfn.ANCHORARRAY(H$9),E$9:E$16388,E8469)),A8469-C$4,ROW()=_xlfn.MINIFS(_xlfn.ANCHORARRAY(H$9),E$9:E$16388,E8469),IFERROR(A8469-INDEX(G$9:G$16388,MATCH(E8469-1,E$9:E$16388,0)),A8469-C$4),ISNUMBER(A8469),A8469-F8469,TRUE,"")</f>
        <v/>
      </c>
      <c r="J8469" t="str">
        <f t="shared" si="394"/>
        <v/>
      </c>
      <c r="L8469" s="5"/>
    </row>
    <row r="8470" spans="1:12">
      <c r="A8470" s="3">
        <v>44711</v>
      </c>
      <c r="B8470" s="4" t="str">
        <f>"annual period "&amp;COUNTIF(D$9:D8470,TRUE)</f>
        <v>annual period 28</v>
      </c>
      <c r="D8470" t="b">
        <f t="shared" si="393"/>
        <v>0</v>
      </c>
      <c r="E8470">
        <f t="shared" si="395"/>
        <v>1360</v>
      </c>
      <c r="F8470" s="5" cm="1">
        <f t="array" ref="F8470">INDEX(_xlfn._xlws.FILTER(A$9:A$16378,E8470=E$9:E$16378*ISNUMBER(A$9:A$16378)),1)</f>
        <v>44689</v>
      </c>
      <c r="G8470" s="5" cm="1">
        <f t="array" ref="G8470">INDEX(_xlfn._xlws.FILTER(A$9:A$16378,E8470=E$9:E$16378*ISNUMBER(A$9:A$16378)),COUNT(_xlfn._xlws.FILTER(A$9:A$16378,E8470=E$9:E$16378*ISNUMBER(A$9:A$16378))))</f>
        <v>44722</v>
      </c>
      <c r="H8470" t="str">
        <v/>
      </c>
      <c r="I8470" s="10" cm="1">
        <f t="array" ref="I8470">_xlfn.IFS(AND(OR(_xlfn._xlws.FILTER(D$9:D$16388,E$9:E$16388=E8470)),ROW()=_xlfn.MINIFS(_xlfn.ANCHORARRAY(H$9),E$9:E$16388,E8470)),A8470-C$4,ROW()=_xlfn.MINIFS(_xlfn.ANCHORARRAY(H$9),E$9:E$16388,E8470),IFERROR(A8470-INDEX(G$9:G$16388,MATCH(E8470-1,E$9:E$16388,0)),A8470-C$4),ISNUMBER(A8470),A8470-F8470,TRUE,"")</f>
        <v>22</v>
      </c>
      <c r="J8470" t="b">
        <f t="shared" si="394"/>
        <v>0</v>
      </c>
      <c r="L8470" s="5"/>
    </row>
    <row r="8471" spans="1:12">
      <c r="B8471" s="4" t="str">
        <f>"annual period "&amp;COUNTIF(D$9:D8471,TRUE)</f>
        <v>annual period 28</v>
      </c>
      <c r="D8471" t="b">
        <f t="shared" si="393"/>
        <v>0</v>
      </c>
      <c r="E8471">
        <f t="shared" si="395"/>
        <v>1360</v>
      </c>
      <c r="F8471" s="5" cm="1">
        <f t="array" ref="F8471">INDEX(_xlfn._xlws.FILTER(A$9:A$16378,E8471=E$9:E$16378*ISNUMBER(A$9:A$16378)),1)</f>
        <v>44689</v>
      </c>
      <c r="G8471" s="5" cm="1">
        <f t="array" ref="G8471">INDEX(_xlfn._xlws.FILTER(A$9:A$16378,E8471=E$9:E$16378*ISNUMBER(A$9:A$16378)),COUNT(_xlfn._xlws.FILTER(A$9:A$16378,E8471=E$9:E$16378*ISNUMBER(A$9:A$16378))))</f>
        <v>44722</v>
      </c>
      <c r="H8471" t="str">
        <v/>
      </c>
      <c r="I8471" s="10" t="str" cm="1">
        <f t="array" ref="I8471">_xlfn.IFS(AND(OR(_xlfn._xlws.FILTER(D$9:D$16388,E$9:E$16388=E8471)),ROW()=_xlfn.MINIFS(_xlfn.ANCHORARRAY(H$9),E$9:E$16388,E8471)),A8471-C$4,ROW()=_xlfn.MINIFS(_xlfn.ANCHORARRAY(H$9),E$9:E$16388,E8471),IFERROR(A8471-INDEX(G$9:G$16388,MATCH(E8471-1,E$9:E$16388,0)),A8471-C$4),ISNUMBER(A8471),A8471-F8471,TRUE,"")</f>
        <v/>
      </c>
      <c r="J8471" t="str">
        <f t="shared" si="394"/>
        <v/>
      </c>
      <c r="L8471" s="5"/>
    </row>
    <row r="8472" spans="1:12">
      <c r="A8472" s="3">
        <v>44714</v>
      </c>
      <c r="B8472" s="4" t="str">
        <f>"annual period "&amp;COUNTIF(D$9:D8472,TRUE)</f>
        <v>annual period 28</v>
      </c>
      <c r="D8472" t="b">
        <f t="shared" si="393"/>
        <v>0</v>
      </c>
      <c r="E8472">
        <f t="shared" si="395"/>
        <v>1360</v>
      </c>
      <c r="F8472" s="5" cm="1">
        <f t="array" ref="F8472">INDEX(_xlfn._xlws.FILTER(A$9:A$16378,E8472=E$9:E$16378*ISNUMBER(A$9:A$16378)),1)</f>
        <v>44689</v>
      </c>
      <c r="G8472" s="5" cm="1">
        <f t="array" ref="G8472">INDEX(_xlfn._xlws.FILTER(A$9:A$16378,E8472=E$9:E$16378*ISNUMBER(A$9:A$16378)),COUNT(_xlfn._xlws.FILTER(A$9:A$16378,E8472=E$9:E$16378*ISNUMBER(A$9:A$16378))))</f>
        <v>44722</v>
      </c>
      <c r="H8472" t="str">
        <v/>
      </c>
      <c r="I8472" s="10" cm="1">
        <f t="array" ref="I8472">_xlfn.IFS(AND(OR(_xlfn._xlws.FILTER(D$9:D$16388,E$9:E$16388=E8472)),ROW()=_xlfn.MINIFS(_xlfn.ANCHORARRAY(H$9),E$9:E$16388,E8472)),A8472-C$4,ROW()=_xlfn.MINIFS(_xlfn.ANCHORARRAY(H$9),E$9:E$16388,E8472),IFERROR(A8472-INDEX(G$9:G$16388,MATCH(E8472-1,E$9:E$16388,0)),A8472-C$4),ISNUMBER(A8472),A8472-F8472,TRUE,"")</f>
        <v>25</v>
      </c>
      <c r="J8472" t="b">
        <f t="shared" si="394"/>
        <v>0</v>
      </c>
      <c r="L8472" s="5"/>
    </row>
    <row r="8473" spans="1:12">
      <c r="B8473" s="4" t="str">
        <f>"annual period "&amp;COUNTIF(D$9:D8473,TRUE)</f>
        <v>annual period 28</v>
      </c>
      <c r="D8473" t="b">
        <f t="shared" si="393"/>
        <v>0</v>
      </c>
      <c r="E8473">
        <f t="shared" si="395"/>
        <v>1360</v>
      </c>
      <c r="F8473" s="5" cm="1">
        <f t="array" ref="F8473">INDEX(_xlfn._xlws.FILTER(A$9:A$16378,E8473=E$9:E$16378*ISNUMBER(A$9:A$16378)),1)</f>
        <v>44689</v>
      </c>
      <c r="G8473" s="5" cm="1">
        <f t="array" ref="G8473">INDEX(_xlfn._xlws.FILTER(A$9:A$16378,E8473=E$9:E$16378*ISNUMBER(A$9:A$16378)),COUNT(_xlfn._xlws.FILTER(A$9:A$16378,E8473=E$9:E$16378*ISNUMBER(A$9:A$16378))))</f>
        <v>44722</v>
      </c>
      <c r="H8473" t="str">
        <v/>
      </c>
      <c r="I8473" s="10" t="str" cm="1">
        <f t="array" ref="I8473">_xlfn.IFS(AND(OR(_xlfn._xlws.FILTER(D$9:D$16388,E$9:E$16388=E8473)),ROW()=_xlfn.MINIFS(_xlfn.ANCHORARRAY(H$9),E$9:E$16388,E8473)),A8473-C$4,ROW()=_xlfn.MINIFS(_xlfn.ANCHORARRAY(H$9),E$9:E$16388,E8473),IFERROR(A8473-INDEX(G$9:G$16388,MATCH(E8473-1,E$9:E$16388,0)),A8473-C$4),ISNUMBER(A8473),A8473-F8473,TRUE,"")</f>
        <v/>
      </c>
      <c r="J8473" t="str">
        <f t="shared" si="394"/>
        <v/>
      </c>
      <c r="L8473" s="5"/>
    </row>
    <row r="8474" spans="1:12">
      <c r="A8474" s="3">
        <v>44716</v>
      </c>
      <c r="B8474" s="4" t="str">
        <f>"annual period "&amp;COUNTIF(D$9:D8474,TRUE)</f>
        <v>annual period 28</v>
      </c>
      <c r="D8474" t="b">
        <f t="shared" si="393"/>
        <v>0</v>
      </c>
      <c r="E8474">
        <f t="shared" si="395"/>
        <v>1360</v>
      </c>
      <c r="F8474" s="5" cm="1">
        <f t="array" ref="F8474">INDEX(_xlfn._xlws.FILTER(A$9:A$16378,E8474=E$9:E$16378*ISNUMBER(A$9:A$16378)),1)</f>
        <v>44689</v>
      </c>
      <c r="G8474" s="5" cm="1">
        <f t="array" ref="G8474">INDEX(_xlfn._xlws.FILTER(A$9:A$16378,E8474=E$9:E$16378*ISNUMBER(A$9:A$16378)),COUNT(_xlfn._xlws.FILTER(A$9:A$16378,E8474=E$9:E$16378*ISNUMBER(A$9:A$16378))))</f>
        <v>44722</v>
      </c>
      <c r="H8474" t="str">
        <v/>
      </c>
      <c r="I8474" s="10" cm="1">
        <f t="array" ref="I8474">_xlfn.IFS(AND(OR(_xlfn._xlws.FILTER(D$9:D$16388,E$9:E$16388=E8474)),ROW()=_xlfn.MINIFS(_xlfn.ANCHORARRAY(H$9),E$9:E$16388,E8474)),A8474-C$4,ROW()=_xlfn.MINIFS(_xlfn.ANCHORARRAY(H$9),E$9:E$16388,E8474),IFERROR(A8474-INDEX(G$9:G$16388,MATCH(E8474-1,E$9:E$16388,0)),A8474-C$4),ISNUMBER(A8474),A8474-F8474,TRUE,"")</f>
        <v>27</v>
      </c>
      <c r="J8474" t="b">
        <f t="shared" si="394"/>
        <v>0</v>
      </c>
      <c r="L8474" s="5"/>
    </row>
    <row r="8475" spans="1:12">
      <c r="B8475" s="4" t="str">
        <f>"annual period "&amp;COUNTIF(D$9:D8475,TRUE)</f>
        <v>annual period 28</v>
      </c>
      <c r="D8475" t="b">
        <f t="shared" si="393"/>
        <v>0</v>
      </c>
      <c r="E8475">
        <f t="shared" si="395"/>
        <v>1360</v>
      </c>
      <c r="F8475" s="5" cm="1">
        <f t="array" ref="F8475">INDEX(_xlfn._xlws.FILTER(A$9:A$16378,E8475=E$9:E$16378*ISNUMBER(A$9:A$16378)),1)</f>
        <v>44689</v>
      </c>
      <c r="G8475" s="5" cm="1">
        <f t="array" ref="G8475">INDEX(_xlfn._xlws.FILTER(A$9:A$16378,E8475=E$9:E$16378*ISNUMBER(A$9:A$16378)),COUNT(_xlfn._xlws.FILTER(A$9:A$16378,E8475=E$9:E$16378*ISNUMBER(A$9:A$16378))))</f>
        <v>44722</v>
      </c>
      <c r="H8475" t="str">
        <v/>
      </c>
      <c r="I8475" s="10" t="str" cm="1">
        <f t="array" ref="I8475">_xlfn.IFS(AND(OR(_xlfn._xlws.FILTER(D$9:D$16388,E$9:E$16388=E8475)),ROW()=_xlfn.MINIFS(_xlfn.ANCHORARRAY(H$9),E$9:E$16388,E8475)),A8475-C$4,ROW()=_xlfn.MINIFS(_xlfn.ANCHORARRAY(H$9),E$9:E$16388,E8475),IFERROR(A8475-INDEX(G$9:G$16388,MATCH(E8475-1,E$9:E$16388,0)),A8475-C$4),ISNUMBER(A8475),A8475-F8475,TRUE,"")</f>
        <v/>
      </c>
      <c r="J8475" t="str">
        <f t="shared" si="394"/>
        <v/>
      </c>
      <c r="L8475" s="5"/>
    </row>
    <row r="8476" spans="1:12">
      <c r="A8476" s="3">
        <v>44716</v>
      </c>
      <c r="B8476" s="4" t="str">
        <f>"annual period "&amp;COUNTIF(D$9:D8476,TRUE)</f>
        <v>annual period 28</v>
      </c>
      <c r="D8476" t="b">
        <f t="shared" si="393"/>
        <v>0</v>
      </c>
      <c r="E8476">
        <f t="shared" si="395"/>
        <v>1360</v>
      </c>
      <c r="F8476" s="5" cm="1">
        <f t="array" ref="F8476">INDEX(_xlfn._xlws.FILTER(A$9:A$16378,E8476=E$9:E$16378*ISNUMBER(A$9:A$16378)),1)</f>
        <v>44689</v>
      </c>
      <c r="G8476" s="5" cm="1">
        <f t="array" ref="G8476">INDEX(_xlfn._xlws.FILTER(A$9:A$16378,E8476=E$9:E$16378*ISNUMBER(A$9:A$16378)),COUNT(_xlfn._xlws.FILTER(A$9:A$16378,E8476=E$9:E$16378*ISNUMBER(A$9:A$16378))))</f>
        <v>44722</v>
      </c>
      <c r="H8476" t="str">
        <v/>
      </c>
      <c r="I8476" s="10" cm="1">
        <f t="array" ref="I8476">_xlfn.IFS(AND(OR(_xlfn._xlws.FILTER(D$9:D$16388,E$9:E$16388=E8476)),ROW()=_xlfn.MINIFS(_xlfn.ANCHORARRAY(H$9),E$9:E$16388,E8476)),A8476-C$4,ROW()=_xlfn.MINIFS(_xlfn.ANCHORARRAY(H$9),E$9:E$16388,E8476),IFERROR(A8476-INDEX(G$9:G$16388,MATCH(E8476-1,E$9:E$16388,0)),A8476-C$4),ISNUMBER(A8476),A8476-F8476,TRUE,"")</f>
        <v>27</v>
      </c>
      <c r="J8476" t="b">
        <f t="shared" si="394"/>
        <v>0</v>
      </c>
      <c r="L8476" s="5"/>
    </row>
    <row r="8477" spans="1:12">
      <c r="B8477" s="4" t="str">
        <f>"annual period "&amp;COUNTIF(D$9:D8477,TRUE)</f>
        <v>annual period 28</v>
      </c>
      <c r="D8477" t="b">
        <f t="shared" si="393"/>
        <v>0</v>
      </c>
      <c r="E8477">
        <f t="shared" si="395"/>
        <v>1360</v>
      </c>
      <c r="F8477" s="5" cm="1">
        <f t="array" ref="F8477">INDEX(_xlfn._xlws.FILTER(A$9:A$16378,E8477=E$9:E$16378*ISNUMBER(A$9:A$16378)),1)</f>
        <v>44689</v>
      </c>
      <c r="G8477" s="5" cm="1">
        <f t="array" ref="G8477">INDEX(_xlfn._xlws.FILTER(A$9:A$16378,E8477=E$9:E$16378*ISNUMBER(A$9:A$16378)),COUNT(_xlfn._xlws.FILTER(A$9:A$16378,E8477=E$9:E$16378*ISNUMBER(A$9:A$16378))))</f>
        <v>44722</v>
      </c>
      <c r="H8477" t="str">
        <v/>
      </c>
      <c r="I8477" s="10" t="str" cm="1">
        <f t="array" ref="I8477">_xlfn.IFS(AND(OR(_xlfn._xlws.FILTER(D$9:D$16388,E$9:E$16388=E8477)),ROW()=_xlfn.MINIFS(_xlfn.ANCHORARRAY(H$9),E$9:E$16388,E8477)),A8477-C$4,ROW()=_xlfn.MINIFS(_xlfn.ANCHORARRAY(H$9),E$9:E$16388,E8477),IFERROR(A8477-INDEX(G$9:G$16388,MATCH(E8477-1,E$9:E$16388,0)),A8477-C$4),ISNUMBER(A8477),A8477-F8477,TRUE,"")</f>
        <v/>
      </c>
      <c r="J8477" t="str">
        <f t="shared" si="394"/>
        <v/>
      </c>
      <c r="L8477" s="5"/>
    </row>
    <row r="8478" spans="1:12">
      <c r="A8478" s="3">
        <v>44720</v>
      </c>
      <c r="B8478" s="4" t="str">
        <f>"annual period "&amp;COUNTIF(D$9:D8478,TRUE)</f>
        <v>annual period 28</v>
      </c>
      <c r="D8478" t="b">
        <f t="shared" si="393"/>
        <v>0</v>
      </c>
      <c r="E8478">
        <f t="shared" si="395"/>
        <v>1360</v>
      </c>
      <c r="F8478" s="5" cm="1">
        <f t="array" ref="F8478">INDEX(_xlfn._xlws.FILTER(A$9:A$16378,E8478=E$9:E$16378*ISNUMBER(A$9:A$16378)),1)</f>
        <v>44689</v>
      </c>
      <c r="G8478" s="5" cm="1">
        <f t="array" ref="G8478">INDEX(_xlfn._xlws.FILTER(A$9:A$16378,E8478=E$9:E$16378*ISNUMBER(A$9:A$16378)),COUNT(_xlfn._xlws.FILTER(A$9:A$16378,E8478=E$9:E$16378*ISNUMBER(A$9:A$16378))))</f>
        <v>44722</v>
      </c>
      <c r="H8478" t="str">
        <v/>
      </c>
      <c r="I8478" s="10" cm="1">
        <f t="array" ref="I8478">_xlfn.IFS(AND(OR(_xlfn._xlws.FILTER(D$9:D$16388,E$9:E$16388=E8478)),ROW()=_xlfn.MINIFS(_xlfn.ANCHORARRAY(H$9),E$9:E$16388,E8478)),A8478-C$4,ROW()=_xlfn.MINIFS(_xlfn.ANCHORARRAY(H$9),E$9:E$16388,E8478),IFERROR(A8478-INDEX(G$9:G$16388,MATCH(E8478-1,E$9:E$16388,0)),A8478-C$4),ISNUMBER(A8478),A8478-F8478,TRUE,"")</f>
        <v>31</v>
      </c>
      <c r="J8478" t="b">
        <f t="shared" si="394"/>
        <v>1</v>
      </c>
      <c r="L8478" s="5"/>
    </row>
    <row r="8479" spans="1:12">
      <c r="B8479" s="4" t="str">
        <f>"annual period "&amp;COUNTIF(D$9:D8479,TRUE)</f>
        <v>annual period 28</v>
      </c>
      <c r="D8479" t="b">
        <f t="shared" si="393"/>
        <v>0</v>
      </c>
      <c r="E8479">
        <f t="shared" si="395"/>
        <v>1360</v>
      </c>
      <c r="F8479" s="5" cm="1">
        <f t="array" ref="F8479">INDEX(_xlfn._xlws.FILTER(A$9:A$16378,E8479=E$9:E$16378*ISNUMBER(A$9:A$16378)),1)</f>
        <v>44689</v>
      </c>
      <c r="G8479" s="5" cm="1">
        <f t="array" ref="G8479">INDEX(_xlfn._xlws.FILTER(A$9:A$16378,E8479=E$9:E$16378*ISNUMBER(A$9:A$16378)),COUNT(_xlfn._xlws.FILTER(A$9:A$16378,E8479=E$9:E$16378*ISNUMBER(A$9:A$16378))))</f>
        <v>44722</v>
      </c>
      <c r="H8479" t="str">
        <v/>
      </c>
      <c r="I8479" s="10" t="str" cm="1">
        <f t="array" ref="I8479">_xlfn.IFS(AND(OR(_xlfn._xlws.FILTER(D$9:D$16388,E$9:E$16388=E8479)),ROW()=_xlfn.MINIFS(_xlfn.ANCHORARRAY(H$9),E$9:E$16388,E8479)),A8479-C$4,ROW()=_xlfn.MINIFS(_xlfn.ANCHORARRAY(H$9),E$9:E$16388,E8479),IFERROR(A8479-INDEX(G$9:G$16388,MATCH(E8479-1,E$9:E$16388,0)),A8479-C$4),ISNUMBER(A8479),A8479-F8479,TRUE,"")</f>
        <v/>
      </c>
      <c r="J8479" t="str">
        <f t="shared" si="394"/>
        <v/>
      </c>
      <c r="L8479" s="5"/>
    </row>
    <row r="8480" spans="1:12">
      <c r="A8480" s="3">
        <v>44721</v>
      </c>
      <c r="B8480" s="4" t="str">
        <f>"annual period "&amp;COUNTIF(D$9:D8480,TRUE)</f>
        <v>annual period 28</v>
      </c>
      <c r="D8480" t="b">
        <f t="shared" ref="D8480:D8543" si="396">F8479-F8480&gt;300</f>
        <v>0</v>
      </c>
      <c r="E8480">
        <f t="shared" si="395"/>
        <v>1360</v>
      </c>
      <c r="F8480" s="5" cm="1">
        <f t="array" ref="F8480">INDEX(_xlfn._xlws.FILTER(A$9:A$16378,E8480=E$9:E$16378*ISNUMBER(A$9:A$16378)),1)</f>
        <v>44689</v>
      </c>
      <c r="G8480" s="5" cm="1">
        <f t="array" ref="G8480">INDEX(_xlfn._xlws.FILTER(A$9:A$16378,E8480=E$9:E$16378*ISNUMBER(A$9:A$16378)),COUNT(_xlfn._xlws.FILTER(A$9:A$16378,E8480=E$9:E$16378*ISNUMBER(A$9:A$16378))))</f>
        <v>44722</v>
      </c>
      <c r="H8480" t="str">
        <v/>
      </c>
      <c r="I8480" s="10" cm="1">
        <f t="array" ref="I8480">_xlfn.IFS(AND(OR(_xlfn._xlws.FILTER(D$9:D$16388,E$9:E$16388=E8480)),ROW()=_xlfn.MINIFS(_xlfn.ANCHORARRAY(H$9),E$9:E$16388,E8480)),A8480-C$4,ROW()=_xlfn.MINIFS(_xlfn.ANCHORARRAY(H$9),E$9:E$16388,E8480),IFERROR(A8480-INDEX(G$9:G$16388,MATCH(E8480-1,E$9:E$16388,0)),A8480-C$4),ISNUMBER(A8480),A8480-F8480,TRUE,"")</f>
        <v>32</v>
      </c>
      <c r="J8480" t="b">
        <f t="shared" si="394"/>
        <v>1</v>
      </c>
      <c r="L8480" s="5"/>
    </row>
    <row r="8481" spans="1:12">
      <c r="B8481" s="4" t="str">
        <f>"annual period "&amp;COUNTIF(D$9:D8481,TRUE)</f>
        <v>annual period 28</v>
      </c>
      <c r="D8481" t="b">
        <f t="shared" si="396"/>
        <v>0</v>
      </c>
      <c r="E8481">
        <f t="shared" si="395"/>
        <v>1360</v>
      </c>
      <c r="F8481" s="5" cm="1">
        <f t="array" ref="F8481">INDEX(_xlfn._xlws.FILTER(A$9:A$16378,E8481=E$9:E$16378*ISNUMBER(A$9:A$16378)),1)</f>
        <v>44689</v>
      </c>
      <c r="G8481" s="5" cm="1">
        <f t="array" ref="G8481">INDEX(_xlfn._xlws.FILTER(A$9:A$16378,E8481=E$9:E$16378*ISNUMBER(A$9:A$16378)),COUNT(_xlfn._xlws.FILTER(A$9:A$16378,E8481=E$9:E$16378*ISNUMBER(A$9:A$16378))))</f>
        <v>44722</v>
      </c>
      <c r="H8481" t="str">
        <v/>
      </c>
      <c r="I8481" s="10" t="str" cm="1">
        <f t="array" ref="I8481">_xlfn.IFS(AND(OR(_xlfn._xlws.FILTER(D$9:D$16388,E$9:E$16388=E8481)),ROW()=_xlfn.MINIFS(_xlfn.ANCHORARRAY(H$9),E$9:E$16388,E8481)),A8481-C$4,ROW()=_xlfn.MINIFS(_xlfn.ANCHORARRAY(H$9),E$9:E$16388,E8481),IFERROR(A8481-INDEX(G$9:G$16388,MATCH(E8481-1,E$9:E$16388,0)),A8481-C$4),ISNUMBER(A8481),A8481-F8481,TRUE,"")</f>
        <v/>
      </c>
      <c r="J8481" t="str">
        <f t="shared" si="394"/>
        <v/>
      </c>
      <c r="L8481" s="5"/>
    </row>
    <row r="8482" spans="1:12">
      <c r="A8482" s="3">
        <v>44722</v>
      </c>
      <c r="B8482" s="4" t="str">
        <f>"annual period "&amp;COUNTIF(D$9:D8482,TRUE)</f>
        <v>annual period 28</v>
      </c>
      <c r="D8482" t="b">
        <f t="shared" si="396"/>
        <v>0</v>
      </c>
      <c r="E8482">
        <f t="shared" si="395"/>
        <v>1360</v>
      </c>
      <c r="F8482" s="5" cm="1">
        <f t="array" ref="F8482">INDEX(_xlfn._xlws.FILTER(A$9:A$16378,E8482=E$9:E$16378*ISNUMBER(A$9:A$16378)),1)</f>
        <v>44689</v>
      </c>
      <c r="G8482" s="5" cm="1">
        <f t="array" ref="G8482">INDEX(_xlfn._xlws.FILTER(A$9:A$16378,E8482=E$9:E$16378*ISNUMBER(A$9:A$16378)),COUNT(_xlfn._xlws.FILTER(A$9:A$16378,E8482=E$9:E$16378*ISNUMBER(A$9:A$16378))))</f>
        <v>44722</v>
      </c>
      <c r="H8482" t="str">
        <v/>
      </c>
      <c r="I8482" s="10" cm="1">
        <f t="array" ref="I8482">_xlfn.IFS(AND(OR(_xlfn._xlws.FILTER(D$9:D$16388,E$9:E$16388=E8482)),ROW()=_xlfn.MINIFS(_xlfn.ANCHORARRAY(H$9),E$9:E$16388,E8482)),A8482-C$4,ROW()=_xlfn.MINIFS(_xlfn.ANCHORARRAY(H$9),E$9:E$16388,E8482),IFERROR(A8482-INDEX(G$9:G$16388,MATCH(E8482-1,E$9:E$16388,0)),A8482-C$4),ISNUMBER(A8482),A8482-F8482,TRUE,"")</f>
        <v>33</v>
      </c>
      <c r="J8482" t="b">
        <f t="shared" si="394"/>
        <v>1</v>
      </c>
      <c r="L8482" s="5"/>
    </row>
    <row r="8483" spans="1:12">
      <c r="A8483" s="1" t="s">
        <v>14</v>
      </c>
      <c r="B8483" s="4" t="str">
        <f>"annual period "&amp;COUNTIF(D$9:D8483,TRUE)</f>
        <v>annual period 28</v>
      </c>
      <c r="D8483" t="b">
        <f t="shared" si="396"/>
        <v>0</v>
      </c>
      <c r="E8483">
        <f t="shared" si="395"/>
        <v>1361</v>
      </c>
      <c r="F8483" s="5" cm="1">
        <f t="array" ref="F8483">INDEX(_xlfn._xlws.FILTER(A$9:A$16378,E8483=E$9:E$16378*ISNUMBER(A$9:A$16378)),1)</f>
        <v>44735</v>
      </c>
      <c r="G8483" s="5" cm="1">
        <f t="array" ref="G8483">INDEX(_xlfn._xlws.FILTER(A$9:A$16378,E8483=E$9:E$16378*ISNUMBER(A$9:A$16378)),COUNT(_xlfn._xlws.FILTER(A$9:A$16378,E8483=E$9:E$16378*ISNUMBER(A$9:A$16378))))</f>
        <v>44735</v>
      </c>
      <c r="H8483" t="str">
        <v/>
      </c>
      <c r="I8483" s="10" t="str" cm="1">
        <f t="array" ref="I8483">_xlfn.IFS(AND(OR(_xlfn._xlws.FILTER(D$9:D$16388,E$9:E$16388=E8483)),ROW()=_xlfn.MINIFS(_xlfn.ANCHORARRAY(H$9),E$9:E$16388,E8483)),A8483-C$4,ROW()=_xlfn.MINIFS(_xlfn.ANCHORARRAY(H$9),E$9:E$16388,E8483),IFERROR(A8483-INDEX(G$9:G$16388,MATCH(E8483-1,E$9:E$16388,0)),A8483-C$4),ISNUMBER(A8483),A8483-F8483,TRUE,"")</f>
        <v/>
      </c>
      <c r="J8483" t="str">
        <f t="shared" si="394"/>
        <v/>
      </c>
      <c r="L8483" s="5"/>
    </row>
    <row r="8484" spans="1:12">
      <c r="A8484" s="2"/>
      <c r="B8484" s="4" t="str">
        <f>"annual period "&amp;COUNTIF(D$9:D8484,TRUE)</f>
        <v>annual period 28</v>
      </c>
      <c r="D8484" t="b">
        <f t="shared" si="396"/>
        <v>0</v>
      </c>
      <c r="E8484">
        <f t="shared" si="395"/>
        <v>1361</v>
      </c>
      <c r="F8484" s="5" cm="1">
        <f t="array" ref="F8484">INDEX(_xlfn._xlws.FILTER(A$9:A$16378,E8484=E$9:E$16378*ISNUMBER(A$9:A$16378)),1)</f>
        <v>44735</v>
      </c>
      <c r="G8484" s="5" cm="1">
        <f t="array" ref="G8484">INDEX(_xlfn._xlws.FILTER(A$9:A$16378,E8484=E$9:E$16378*ISNUMBER(A$9:A$16378)),COUNT(_xlfn._xlws.FILTER(A$9:A$16378,E8484=E$9:E$16378*ISNUMBER(A$9:A$16378))))</f>
        <v>44735</v>
      </c>
      <c r="H8484" t="str">
        <v/>
      </c>
      <c r="I8484" s="10" t="str" cm="1">
        <f t="array" ref="I8484">_xlfn.IFS(AND(OR(_xlfn._xlws.FILTER(D$9:D$16388,E$9:E$16388=E8484)),ROW()=_xlfn.MINIFS(_xlfn.ANCHORARRAY(H$9),E$9:E$16388,E8484)),A8484-C$4,ROW()=_xlfn.MINIFS(_xlfn.ANCHORARRAY(H$9),E$9:E$16388,E8484),IFERROR(A8484-INDEX(G$9:G$16388,MATCH(E8484-1,E$9:E$16388,0)),A8484-C$4),ISNUMBER(A8484),A8484-F8484,TRUE,"")</f>
        <v/>
      </c>
      <c r="J8484" t="str">
        <f t="shared" si="394"/>
        <v/>
      </c>
      <c r="L8484" s="5"/>
    </row>
    <row r="8485" spans="1:12">
      <c r="A8485" s="3">
        <v>44735</v>
      </c>
      <c r="B8485" s="4" t="str">
        <f>"annual period "&amp;COUNTIF(D$9:D8485,TRUE)</f>
        <v>annual period 28</v>
      </c>
      <c r="D8485" t="b">
        <f t="shared" si="396"/>
        <v>0</v>
      </c>
      <c r="E8485">
        <f t="shared" si="395"/>
        <v>1361</v>
      </c>
      <c r="F8485" s="5" cm="1">
        <f t="array" ref="F8485">INDEX(_xlfn._xlws.FILTER(A$9:A$16378,E8485=E$9:E$16378*ISNUMBER(A$9:A$16378)),1)</f>
        <v>44735</v>
      </c>
      <c r="G8485" s="5" cm="1">
        <f t="array" ref="G8485">INDEX(_xlfn._xlws.FILTER(A$9:A$16378,E8485=E$9:E$16378*ISNUMBER(A$9:A$16378)),COUNT(_xlfn._xlws.FILTER(A$9:A$16378,E8485=E$9:E$16378*ISNUMBER(A$9:A$16378))))</f>
        <v>44735</v>
      </c>
      <c r="H8485">
        <v>8485</v>
      </c>
      <c r="I8485" s="10" cm="1">
        <f t="array" ref="I8485">_xlfn.IFS(AND(OR(_xlfn._xlws.FILTER(D$9:D$16388,E$9:E$16388=E8485)),ROW()=_xlfn.MINIFS(_xlfn.ANCHORARRAY(H$9),E$9:E$16388,E8485)),A8485-C$4,ROW()=_xlfn.MINIFS(_xlfn.ANCHORARRAY(H$9),E$9:E$16388,E8485),IFERROR(A8485-INDEX(G$9:G$16388,MATCH(E8485-1,E$9:E$16388,0)),A8485-C$4),ISNUMBER(A8485),A8485-F8485,TRUE,"")</f>
        <v>13</v>
      </c>
      <c r="J8485" t="b">
        <f t="shared" si="394"/>
        <v>0</v>
      </c>
      <c r="L8485" s="5"/>
    </row>
    <row r="8486" spans="1:12">
      <c r="B8486" s="4" t="str">
        <f>"annual period "&amp;COUNTIF(D$9:D8486,TRUE)</f>
        <v>annual period 28</v>
      </c>
      <c r="D8486" t="b">
        <f t="shared" si="396"/>
        <v>0</v>
      </c>
      <c r="E8486">
        <f t="shared" si="395"/>
        <v>1361</v>
      </c>
      <c r="F8486" s="5" cm="1">
        <f t="array" ref="F8486">INDEX(_xlfn._xlws.FILTER(A$9:A$16378,E8486=E$9:E$16378*ISNUMBER(A$9:A$16378)),1)</f>
        <v>44735</v>
      </c>
      <c r="G8486" s="5" cm="1">
        <f t="array" ref="G8486">INDEX(_xlfn._xlws.FILTER(A$9:A$16378,E8486=E$9:E$16378*ISNUMBER(A$9:A$16378)),COUNT(_xlfn._xlws.FILTER(A$9:A$16378,E8486=E$9:E$16378*ISNUMBER(A$9:A$16378))))</f>
        <v>44735</v>
      </c>
      <c r="H8486" t="str">
        <v/>
      </c>
      <c r="I8486" s="10" t="str" cm="1">
        <f t="array" ref="I8486">_xlfn.IFS(AND(OR(_xlfn._xlws.FILTER(D$9:D$16388,E$9:E$16388=E8486)),ROW()=_xlfn.MINIFS(_xlfn.ANCHORARRAY(H$9),E$9:E$16388,E8486)),A8486-C$4,ROW()=_xlfn.MINIFS(_xlfn.ANCHORARRAY(H$9),E$9:E$16388,E8486),IFERROR(A8486-INDEX(G$9:G$16388,MATCH(E8486-1,E$9:E$16388,0)),A8486-C$4),ISNUMBER(A8486),A8486-F8486,TRUE,"")</f>
        <v/>
      </c>
      <c r="J8486" t="str">
        <f t="shared" si="394"/>
        <v/>
      </c>
      <c r="L8486" s="5"/>
    </row>
    <row r="8487" spans="1:12">
      <c r="A8487" s="3">
        <v>44735</v>
      </c>
      <c r="B8487" s="4" t="str">
        <f>"annual period "&amp;COUNTIF(D$9:D8487,TRUE)</f>
        <v>annual period 28</v>
      </c>
      <c r="D8487" t="b">
        <f t="shared" si="396"/>
        <v>0</v>
      </c>
      <c r="E8487">
        <f t="shared" si="395"/>
        <v>1361</v>
      </c>
      <c r="F8487" s="5" cm="1">
        <f t="array" ref="F8487">INDEX(_xlfn._xlws.FILTER(A$9:A$16378,E8487=E$9:E$16378*ISNUMBER(A$9:A$16378)),1)</f>
        <v>44735</v>
      </c>
      <c r="G8487" s="5" cm="1">
        <f t="array" ref="G8487">INDEX(_xlfn._xlws.FILTER(A$9:A$16378,E8487=E$9:E$16378*ISNUMBER(A$9:A$16378)),COUNT(_xlfn._xlws.FILTER(A$9:A$16378,E8487=E$9:E$16378*ISNUMBER(A$9:A$16378))))</f>
        <v>44735</v>
      </c>
      <c r="H8487">
        <v>8487</v>
      </c>
      <c r="I8487" s="10" cm="1">
        <f t="array" ref="I8487">_xlfn.IFS(AND(OR(_xlfn._xlws.FILTER(D$9:D$16388,E$9:E$16388=E8487)),ROW()=_xlfn.MINIFS(_xlfn.ANCHORARRAY(H$9),E$9:E$16388,E8487)),A8487-C$4,ROW()=_xlfn.MINIFS(_xlfn.ANCHORARRAY(H$9),E$9:E$16388,E8487),IFERROR(A8487-INDEX(G$9:G$16388,MATCH(E8487-1,E$9:E$16388,0)),A8487-C$4),ISNUMBER(A8487),A8487-F8487,TRUE,"")</f>
        <v>0</v>
      </c>
      <c r="J8487" t="b">
        <f t="shared" si="394"/>
        <v>0</v>
      </c>
      <c r="L8487" s="5"/>
    </row>
    <row r="8488" spans="1:12">
      <c r="B8488" s="4" t="str">
        <f>"annual period "&amp;COUNTIF(D$9:D8488,TRUE)</f>
        <v>annual period 28</v>
      </c>
      <c r="D8488" t="b">
        <f t="shared" si="396"/>
        <v>0</v>
      </c>
      <c r="E8488">
        <f t="shared" si="395"/>
        <v>1361</v>
      </c>
      <c r="F8488" s="5" cm="1">
        <f t="array" ref="F8488">INDEX(_xlfn._xlws.FILTER(A$9:A$16378,E8488=E$9:E$16378*ISNUMBER(A$9:A$16378)),1)</f>
        <v>44735</v>
      </c>
      <c r="G8488" s="5" cm="1">
        <f t="array" ref="G8488">INDEX(_xlfn._xlws.FILTER(A$9:A$16378,E8488=E$9:E$16378*ISNUMBER(A$9:A$16378)),COUNT(_xlfn._xlws.FILTER(A$9:A$16378,E8488=E$9:E$16378*ISNUMBER(A$9:A$16378))))</f>
        <v>44735</v>
      </c>
      <c r="H8488" t="str">
        <v/>
      </c>
      <c r="I8488" s="10" t="str" cm="1">
        <f t="array" ref="I8488">_xlfn.IFS(AND(OR(_xlfn._xlws.FILTER(D$9:D$16388,E$9:E$16388=E8488)),ROW()=_xlfn.MINIFS(_xlfn.ANCHORARRAY(H$9),E$9:E$16388,E8488)),A8488-C$4,ROW()=_xlfn.MINIFS(_xlfn.ANCHORARRAY(H$9),E$9:E$16388,E8488),IFERROR(A8488-INDEX(G$9:G$16388,MATCH(E8488-1,E$9:E$16388,0)),A8488-C$4),ISNUMBER(A8488),A8488-F8488,TRUE,"")</f>
        <v/>
      </c>
      <c r="J8488" t="str">
        <f t="shared" si="394"/>
        <v/>
      </c>
      <c r="L8488" s="5"/>
    </row>
    <row r="8489" spans="1:12">
      <c r="A8489" s="3">
        <v>44735</v>
      </c>
      <c r="B8489" s="4" t="str">
        <f>"annual period "&amp;COUNTIF(D$9:D8489,TRUE)</f>
        <v>annual period 28</v>
      </c>
      <c r="D8489" t="b">
        <f t="shared" si="396"/>
        <v>0</v>
      </c>
      <c r="E8489">
        <f t="shared" si="395"/>
        <v>1361</v>
      </c>
      <c r="F8489" s="5" cm="1">
        <f t="array" ref="F8489">INDEX(_xlfn._xlws.FILTER(A$9:A$16378,E8489=E$9:E$16378*ISNUMBER(A$9:A$16378)),1)</f>
        <v>44735</v>
      </c>
      <c r="G8489" s="5" cm="1">
        <f t="array" ref="G8489">INDEX(_xlfn._xlws.FILTER(A$9:A$16378,E8489=E$9:E$16378*ISNUMBER(A$9:A$16378)),COUNT(_xlfn._xlws.FILTER(A$9:A$16378,E8489=E$9:E$16378*ISNUMBER(A$9:A$16378))))</f>
        <v>44735</v>
      </c>
      <c r="H8489">
        <v>8489</v>
      </c>
      <c r="I8489" s="10" cm="1">
        <f t="array" ref="I8489">_xlfn.IFS(AND(OR(_xlfn._xlws.FILTER(D$9:D$16388,E$9:E$16388=E8489)),ROW()=_xlfn.MINIFS(_xlfn.ANCHORARRAY(H$9),E$9:E$16388,E8489)),A8489-C$4,ROW()=_xlfn.MINIFS(_xlfn.ANCHORARRAY(H$9),E$9:E$16388,E8489),IFERROR(A8489-INDEX(G$9:G$16388,MATCH(E8489-1,E$9:E$16388,0)),A8489-C$4),ISNUMBER(A8489),A8489-F8489,TRUE,"")</f>
        <v>0</v>
      </c>
      <c r="J8489" t="b">
        <f t="shared" si="394"/>
        <v>0</v>
      </c>
      <c r="L8489" s="5"/>
    </row>
    <row r="8490" spans="1:12">
      <c r="A8490" s="1" t="s">
        <v>14</v>
      </c>
      <c r="B8490" s="4" t="str">
        <f>"annual period "&amp;COUNTIF(D$9:D8490,TRUE)</f>
        <v>annual period 29</v>
      </c>
      <c r="D8490" t="b">
        <f t="shared" si="396"/>
        <v>1</v>
      </c>
      <c r="E8490">
        <f t="shared" si="395"/>
        <v>1362</v>
      </c>
      <c r="F8490" s="5" cm="1">
        <f t="array" ref="F8490">INDEX(_xlfn._xlws.FILTER(A$9:A$16378,E8490=E$9:E$16378*ISNUMBER(A$9:A$16378)),1)</f>
        <v>44382</v>
      </c>
      <c r="G8490" s="5" cm="1">
        <f t="array" ref="G8490">INDEX(_xlfn._xlws.FILTER(A$9:A$16378,E8490=E$9:E$16378*ISNUMBER(A$9:A$16378)),COUNT(_xlfn._xlws.FILTER(A$9:A$16378,E8490=E$9:E$16378*ISNUMBER(A$9:A$16378))))</f>
        <v>44390</v>
      </c>
      <c r="H8490" t="str">
        <v/>
      </c>
      <c r="I8490" s="10" t="str" cm="1">
        <f t="array" ref="I8490">_xlfn.IFS(AND(OR(_xlfn._xlws.FILTER(D$9:D$16388,E$9:E$16388=E8490)),ROW()=_xlfn.MINIFS(_xlfn.ANCHORARRAY(H$9),E$9:E$16388,E8490)),A8490-C$4,ROW()=_xlfn.MINIFS(_xlfn.ANCHORARRAY(H$9),E$9:E$16388,E8490),IFERROR(A8490-INDEX(G$9:G$16388,MATCH(E8490-1,E$9:E$16388,0)),A8490-C$4),ISNUMBER(A8490),A8490-F8490,TRUE,"")</f>
        <v/>
      </c>
      <c r="J8490" t="str">
        <f t="shared" si="394"/>
        <v/>
      </c>
      <c r="L8490" s="5"/>
    </row>
    <row r="8491" spans="1:12">
      <c r="A8491" s="2"/>
      <c r="B8491" s="4" t="str">
        <f>"annual period "&amp;COUNTIF(D$9:D8491,TRUE)</f>
        <v>annual period 29</v>
      </c>
      <c r="D8491" t="b">
        <f t="shared" si="396"/>
        <v>0</v>
      </c>
      <c r="E8491">
        <f t="shared" si="395"/>
        <v>1362</v>
      </c>
      <c r="F8491" s="5" cm="1">
        <f t="array" ref="F8491">INDEX(_xlfn._xlws.FILTER(A$9:A$16378,E8491=E$9:E$16378*ISNUMBER(A$9:A$16378)),1)</f>
        <v>44382</v>
      </c>
      <c r="G8491" s="5" cm="1">
        <f t="array" ref="G8491">INDEX(_xlfn._xlws.FILTER(A$9:A$16378,E8491=E$9:E$16378*ISNUMBER(A$9:A$16378)),COUNT(_xlfn._xlws.FILTER(A$9:A$16378,E8491=E$9:E$16378*ISNUMBER(A$9:A$16378))))</f>
        <v>44390</v>
      </c>
      <c r="H8491" t="str">
        <v/>
      </c>
      <c r="I8491" s="10" t="str" cm="1">
        <f t="array" ref="I8491">_xlfn.IFS(AND(OR(_xlfn._xlws.FILTER(D$9:D$16388,E$9:E$16388=E8491)),ROW()=_xlfn.MINIFS(_xlfn.ANCHORARRAY(H$9),E$9:E$16388,E8491)),A8491-C$4,ROW()=_xlfn.MINIFS(_xlfn.ANCHORARRAY(H$9),E$9:E$16388,E8491),IFERROR(A8491-INDEX(G$9:G$16388,MATCH(E8491-1,E$9:E$16388,0)),A8491-C$4),ISNUMBER(A8491),A8491-F8491,TRUE,"")</f>
        <v/>
      </c>
      <c r="J8491" t="str">
        <f t="shared" si="394"/>
        <v/>
      </c>
      <c r="L8491" s="5"/>
    </row>
    <row r="8492" spans="1:12">
      <c r="A8492" s="3">
        <v>44382</v>
      </c>
      <c r="B8492" s="4" t="str">
        <f>"annual period "&amp;COUNTIF(D$9:D8492,TRUE)</f>
        <v>annual period 29</v>
      </c>
      <c r="D8492" t="b">
        <f t="shared" si="396"/>
        <v>0</v>
      </c>
      <c r="E8492">
        <f t="shared" si="395"/>
        <v>1362</v>
      </c>
      <c r="F8492" s="5" cm="1">
        <f t="array" ref="F8492">INDEX(_xlfn._xlws.FILTER(A$9:A$16378,E8492=E$9:E$16378*ISNUMBER(A$9:A$16378)),1)</f>
        <v>44382</v>
      </c>
      <c r="G8492" s="5" cm="1">
        <f t="array" ref="G8492">INDEX(_xlfn._xlws.FILTER(A$9:A$16378,E8492=E$9:E$16378*ISNUMBER(A$9:A$16378)),COUNT(_xlfn._xlws.FILTER(A$9:A$16378,E8492=E$9:E$16378*ISNUMBER(A$9:A$16378))))</f>
        <v>44390</v>
      </c>
      <c r="H8492">
        <v>8492</v>
      </c>
      <c r="I8492" s="10" cm="1">
        <f t="array" ref="I8492">_xlfn.IFS(AND(OR(_xlfn._xlws.FILTER(D$9:D$16388,E$9:E$16388=E8492)),ROW()=_xlfn.MINIFS(_xlfn.ANCHORARRAY(H$9),E$9:E$16388,E8492)),A8492-C$4,ROW()=_xlfn.MINIFS(_xlfn.ANCHORARRAY(H$9),E$9:E$16388,E8492),IFERROR(A8492-INDEX(G$9:G$16388,MATCH(E8492-1,E$9:E$16388,0)),A8492-C$4),ISNUMBER(A8492),A8492-F8492,TRUE,"")</f>
        <v>5</v>
      </c>
      <c r="J8492" t="b">
        <f t="shared" si="394"/>
        <v>0</v>
      </c>
      <c r="L8492" s="5"/>
    </row>
    <row r="8493" spans="1:12">
      <c r="B8493" s="4" t="str">
        <f>"annual period "&amp;COUNTIF(D$9:D8493,TRUE)</f>
        <v>annual period 29</v>
      </c>
      <c r="D8493" t="b">
        <f t="shared" si="396"/>
        <v>0</v>
      </c>
      <c r="E8493">
        <f t="shared" si="395"/>
        <v>1362</v>
      </c>
      <c r="F8493" s="5" cm="1">
        <f t="array" ref="F8493">INDEX(_xlfn._xlws.FILTER(A$9:A$16378,E8493=E$9:E$16378*ISNUMBER(A$9:A$16378)),1)</f>
        <v>44382</v>
      </c>
      <c r="G8493" s="5" cm="1">
        <f t="array" ref="G8493">INDEX(_xlfn._xlws.FILTER(A$9:A$16378,E8493=E$9:E$16378*ISNUMBER(A$9:A$16378)),COUNT(_xlfn._xlws.FILTER(A$9:A$16378,E8493=E$9:E$16378*ISNUMBER(A$9:A$16378))))</f>
        <v>44390</v>
      </c>
      <c r="H8493" t="str">
        <v/>
      </c>
      <c r="I8493" s="10" t="str" cm="1">
        <f t="array" ref="I8493">_xlfn.IFS(AND(OR(_xlfn._xlws.FILTER(D$9:D$16388,E$9:E$16388=E8493)),ROW()=_xlfn.MINIFS(_xlfn.ANCHORARRAY(H$9),E$9:E$16388,E8493)),A8493-C$4,ROW()=_xlfn.MINIFS(_xlfn.ANCHORARRAY(H$9),E$9:E$16388,E8493),IFERROR(A8493-INDEX(G$9:G$16388,MATCH(E8493-1,E$9:E$16388,0)),A8493-C$4),ISNUMBER(A8493),A8493-F8493,TRUE,"")</f>
        <v/>
      </c>
      <c r="J8493" t="str">
        <f t="shared" si="394"/>
        <v/>
      </c>
      <c r="L8493" s="5"/>
    </row>
    <row r="8494" spans="1:12">
      <c r="A8494" s="3">
        <v>44382</v>
      </c>
      <c r="B8494" s="4" t="str">
        <f>"annual period "&amp;COUNTIF(D$9:D8494,TRUE)</f>
        <v>annual period 29</v>
      </c>
      <c r="D8494" t="b">
        <f t="shared" si="396"/>
        <v>0</v>
      </c>
      <c r="E8494">
        <f t="shared" si="395"/>
        <v>1362</v>
      </c>
      <c r="F8494" s="5" cm="1">
        <f t="array" ref="F8494">INDEX(_xlfn._xlws.FILTER(A$9:A$16378,E8494=E$9:E$16378*ISNUMBER(A$9:A$16378)),1)</f>
        <v>44382</v>
      </c>
      <c r="G8494" s="5" cm="1">
        <f t="array" ref="G8494">INDEX(_xlfn._xlws.FILTER(A$9:A$16378,E8494=E$9:E$16378*ISNUMBER(A$9:A$16378)),COUNT(_xlfn._xlws.FILTER(A$9:A$16378,E8494=E$9:E$16378*ISNUMBER(A$9:A$16378))))</f>
        <v>44390</v>
      </c>
      <c r="H8494">
        <v>8494</v>
      </c>
      <c r="I8494" s="10" cm="1">
        <f t="array" ref="I8494">_xlfn.IFS(AND(OR(_xlfn._xlws.FILTER(D$9:D$16388,E$9:E$16388=E8494)),ROW()=_xlfn.MINIFS(_xlfn.ANCHORARRAY(H$9),E$9:E$16388,E8494)),A8494-C$4,ROW()=_xlfn.MINIFS(_xlfn.ANCHORARRAY(H$9),E$9:E$16388,E8494),IFERROR(A8494-INDEX(G$9:G$16388,MATCH(E8494-1,E$9:E$16388,0)),A8494-C$4),ISNUMBER(A8494),A8494-F8494,TRUE,"")</f>
        <v>0</v>
      </c>
      <c r="J8494" t="b">
        <f t="shared" si="394"/>
        <v>0</v>
      </c>
      <c r="L8494" s="5"/>
    </row>
    <row r="8495" spans="1:12">
      <c r="B8495" s="4" t="str">
        <f>"annual period "&amp;COUNTIF(D$9:D8495,TRUE)</f>
        <v>annual period 29</v>
      </c>
      <c r="D8495" t="b">
        <f t="shared" si="396"/>
        <v>0</v>
      </c>
      <c r="E8495">
        <f t="shared" si="395"/>
        <v>1362</v>
      </c>
      <c r="F8495" s="5" cm="1">
        <f t="array" ref="F8495">INDEX(_xlfn._xlws.FILTER(A$9:A$16378,E8495=E$9:E$16378*ISNUMBER(A$9:A$16378)),1)</f>
        <v>44382</v>
      </c>
      <c r="G8495" s="5" cm="1">
        <f t="array" ref="G8495">INDEX(_xlfn._xlws.FILTER(A$9:A$16378,E8495=E$9:E$16378*ISNUMBER(A$9:A$16378)),COUNT(_xlfn._xlws.FILTER(A$9:A$16378,E8495=E$9:E$16378*ISNUMBER(A$9:A$16378))))</f>
        <v>44390</v>
      </c>
      <c r="H8495" t="str">
        <v/>
      </c>
      <c r="I8495" s="10" t="str" cm="1">
        <f t="array" ref="I8495">_xlfn.IFS(AND(OR(_xlfn._xlws.FILTER(D$9:D$16388,E$9:E$16388=E8495)),ROW()=_xlfn.MINIFS(_xlfn.ANCHORARRAY(H$9),E$9:E$16388,E8495)),A8495-C$4,ROW()=_xlfn.MINIFS(_xlfn.ANCHORARRAY(H$9),E$9:E$16388,E8495),IFERROR(A8495-INDEX(G$9:G$16388,MATCH(E8495-1,E$9:E$16388,0)),A8495-C$4),ISNUMBER(A8495),A8495-F8495,TRUE,"")</f>
        <v/>
      </c>
      <c r="J8495" t="str">
        <f t="shared" si="394"/>
        <v/>
      </c>
      <c r="L8495" s="5"/>
    </row>
    <row r="8496" spans="1:12">
      <c r="A8496" s="3">
        <v>44390</v>
      </c>
      <c r="B8496" s="4" t="str">
        <f>"annual period "&amp;COUNTIF(D$9:D8496,TRUE)</f>
        <v>annual period 29</v>
      </c>
      <c r="D8496" t="b">
        <f t="shared" si="396"/>
        <v>0</v>
      </c>
      <c r="E8496">
        <f t="shared" si="395"/>
        <v>1362</v>
      </c>
      <c r="F8496" s="5" cm="1">
        <f t="array" ref="F8496">INDEX(_xlfn._xlws.FILTER(A$9:A$16378,E8496=E$9:E$16378*ISNUMBER(A$9:A$16378)),1)</f>
        <v>44382</v>
      </c>
      <c r="G8496" s="5" cm="1">
        <f t="array" ref="G8496">INDEX(_xlfn._xlws.FILTER(A$9:A$16378,E8496=E$9:E$16378*ISNUMBER(A$9:A$16378)),COUNT(_xlfn._xlws.FILTER(A$9:A$16378,E8496=E$9:E$16378*ISNUMBER(A$9:A$16378))))</f>
        <v>44390</v>
      </c>
      <c r="H8496" t="str">
        <v/>
      </c>
      <c r="I8496" s="10" cm="1">
        <f t="array" ref="I8496">_xlfn.IFS(AND(OR(_xlfn._xlws.FILTER(D$9:D$16388,E$9:E$16388=E8496)),ROW()=_xlfn.MINIFS(_xlfn.ANCHORARRAY(H$9),E$9:E$16388,E8496)),A8496-C$4,ROW()=_xlfn.MINIFS(_xlfn.ANCHORARRAY(H$9),E$9:E$16388,E8496),IFERROR(A8496-INDEX(G$9:G$16388,MATCH(E8496-1,E$9:E$16388,0)),A8496-C$4),ISNUMBER(A8496),A8496-F8496,TRUE,"")</f>
        <v>8</v>
      </c>
      <c r="J8496" t="b">
        <f t="shared" si="394"/>
        <v>0</v>
      </c>
      <c r="L8496" s="5"/>
    </row>
    <row r="8497" spans="1:12">
      <c r="B8497" s="4" t="str">
        <f>"annual period "&amp;COUNTIF(D$9:D8497,TRUE)</f>
        <v>annual period 29</v>
      </c>
      <c r="D8497" t="b">
        <f t="shared" si="396"/>
        <v>0</v>
      </c>
      <c r="E8497">
        <f t="shared" si="395"/>
        <v>1362</v>
      </c>
      <c r="F8497" s="5" cm="1">
        <f t="array" ref="F8497">INDEX(_xlfn._xlws.FILTER(A$9:A$16378,E8497=E$9:E$16378*ISNUMBER(A$9:A$16378)),1)</f>
        <v>44382</v>
      </c>
      <c r="G8497" s="5" cm="1">
        <f t="array" ref="G8497">INDEX(_xlfn._xlws.FILTER(A$9:A$16378,E8497=E$9:E$16378*ISNUMBER(A$9:A$16378)),COUNT(_xlfn._xlws.FILTER(A$9:A$16378,E8497=E$9:E$16378*ISNUMBER(A$9:A$16378))))</f>
        <v>44390</v>
      </c>
      <c r="H8497" t="str">
        <v/>
      </c>
      <c r="I8497" s="10" t="str" cm="1">
        <f t="array" ref="I8497">_xlfn.IFS(AND(OR(_xlfn._xlws.FILTER(D$9:D$16388,E$9:E$16388=E8497)),ROW()=_xlfn.MINIFS(_xlfn.ANCHORARRAY(H$9),E$9:E$16388,E8497)),A8497-C$4,ROW()=_xlfn.MINIFS(_xlfn.ANCHORARRAY(H$9),E$9:E$16388,E8497),IFERROR(A8497-INDEX(G$9:G$16388,MATCH(E8497-1,E$9:E$16388,0)),A8497-C$4),ISNUMBER(A8497),A8497-F8497,TRUE,"")</f>
        <v/>
      </c>
      <c r="J8497" t="str">
        <f t="shared" si="394"/>
        <v/>
      </c>
      <c r="L8497" s="5"/>
    </row>
    <row r="8498" spans="1:12">
      <c r="A8498" s="3">
        <v>44390</v>
      </c>
      <c r="B8498" s="4" t="str">
        <f>"annual period "&amp;COUNTIF(D$9:D8498,TRUE)</f>
        <v>annual period 29</v>
      </c>
      <c r="D8498" t="b">
        <f t="shared" si="396"/>
        <v>0</v>
      </c>
      <c r="E8498">
        <f t="shared" si="395"/>
        <v>1362</v>
      </c>
      <c r="F8498" s="5" cm="1">
        <f t="array" ref="F8498">INDEX(_xlfn._xlws.FILTER(A$9:A$16378,E8498=E$9:E$16378*ISNUMBER(A$9:A$16378)),1)</f>
        <v>44382</v>
      </c>
      <c r="G8498" s="5" cm="1">
        <f t="array" ref="G8498">INDEX(_xlfn._xlws.FILTER(A$9:A$16378,E8498=E$9:E$16378*ISNUMBER(A$9:A$16378)),COUNT(_xlfn._xlws.FILTER(A$9:A$16378,E8498=E$9:E$16378*ISNUMBER(A$9:A$16378))))</f>
        <v>44390</v>
      </c>
      <c r="H8498" t="str">
        <v/>
      </c>
      <c r="I8498" s="10" cm="1">
        <f t="array" ref="I8498">_xlfn.IFS(AND(OR(_xlfn._xlws.FILTER(D$9:D$16388,E$9:E$16388=E8498)),ROW()=_xlfn.MINIFS(_xlfn.ANCHORARRAY(H$9),E$9:E$16388,E8498)),A8498-C$4,ROW()=_xlfn.MINIFS(_xlfn.ANCHORARRAY(H$9),E$9:E$16388,E8498),IFERROR(A8498-INDEX(G$9:G$16388,MATCH(E8498-1,E$9:E$16388,0)),A8498-C$4),ISNUMBER(A8498),A8498-F8498,TRUE,"")</f>
        <v>8</v>
      </c>
      <c r="J8498" t="b">
        <f t="shared" si="394"/>
        <v>0</v>
      </c>
      <c r="L8498" s="5"/>
    </row>
    <row r="8499" spans="1:12">
      <c r="A8499" s="1" t="s">
        <v>14</v>
      </c>
      <c r="B8499" s="4" t="str">
        <f>"annual period "&amp;COUNTIF(D$9:D8499,TRUE)</f>
        <v>annual period 29</v>
      </c>
      <c r="D8499" t="b">
        <f t="shared" si="396"/>
        <v>0</v>
      </c>
      <c r="E8499">
        <f t="shared" si="395"/>
        <v>1363</v>
      </c>
      <c r="F8499" s="5" cm="1">
        <f t="array" ref="F8499">INDEX(_xlfn._xlws.FILTER(A$9:A$16378,E8499=E$9:E$16378*ISNUMBER(A$9:A$16378)),1)</f>
        <v>44425</v>
      </c>
      <c r="G8499" s="5" cm="1">
        <f t="array" ref="G8499">INDEX(_xlfn._xlws.FILTER(A$9:A$16378,E8499=E$9:E$16378*ISNUMBER(A$9:A$16378)),COUNT(_xlfn._xlws.FILTER(A$9:A$16378,E8499=E$9:E$16378*ISNUMBER(A$9:A$16378))))</f>
        <v>44425</v>
      </c>
      <c r="H8499" t="str">
        <v/>
      </c>
      <c r="I8499" s="10" t="str" cm="1">
        <f t="array" ref="I8499">_xlfn.IFS(AND(OR(_xlfn._xlws.FILTER(D$9:D$16388,E$9:E$16388=E8499)),ROW()=_xlfn.MINIFS(_xlfn.ANCHORARRAY(H$9),E$9:E$16388,E8499)),A8499-C$4,ROW()=_xlfn.MINIFS(_xlfn.ANCHORARRAY(H$9),E$9:E$16388,E8499),IFERROR(A8499-INDEX(G$9:G$16388,MATCH(E8499-1,E$9:E$16388,0)),A8499-C$4),ISNUMBER(A8499),A8499-F8499,TRUE,"")</f>
        <v/>
      </c>
      <c r="J8499" t="str">
        <f t="shared" si="394"/>
        <v/>
      </c>
      <c r="L8499" s="5"/>
    </row>
    <row r="8500" spans="1:12">
      <c r="A8500" s="2"/>
      <c r="B8500" s="4" t="str">
        <f>"annual period "&amp;COUNTIF(D$9:D8500,TRUE)</f>
        <v>annual period 29</v>
      </c>
      <c r="D8500" t="b">
        <f t="shared" si="396"/>
        <v>0</v>
      </c>
      <c r="E8500">
        <f t="shared" si="395"/>
        <v>1363</v>
      </c>
      <c r="F8500" s="5" cm="1">
        <f t="array" ref="F8500">INDEX(_xlfn._xlws.FILTER(A$9:A$16378,E8500=E$9:E$16378*ISNUMBER(A$9:A$16378)),1)</f>
        <v>44425</v>
      </c>
      <c r="G8500" s="5" cm="1">
        <f t="array" ref="G8500">INDEX(_xlfn._xlws.FILTER(A$9:A$16378,E8500=E$9:E$16378*ISNUMBER(A$9:A$16378)),COUNT(_xlfn._xlws.FILTER(A$9:A$16378,E8500=E$9:E$16378*ISNUMBER(A$9:A$16378))))</f>
        <v>44425</v>
      </c>
      <c r="H8500" t="str">
        <v/>
      </c>
      <c r="I8500" s="10" t="str" cm="1">
        <f t="array" ref="I8500">_xlfn.IFS(AND(OR(_xlfn._xlws.FILTER(D$9:D$16388,E$9:E$16388=E8500)),ROW()=_xlfn.MINIFS(_xlfn.ANCHORARRAY(H$9),E$9:E$16388,E8500)),A8500-C$4,ROW()=_xlfn.MINIFS(_xlfn.ANCHORARRAY(H$9),E$9:E$16388,E8500),IFERROR(A8500-INDEX(G$9:G$16388,MATCH(E8500-1,E$9:E$16388,0)),A8500-C$4),ISNUMBER(A8500),A8500-F8500,TRUE,"")</f>
        <v/>
      </c>
      <c r="J8500" t="str">
        <f t="shared" si="394"/>
        <v/>
      </c>
      <c r="L8500" s="5"/>
    </row>
    <row r="8501" spans="1:12">
      <c r="A8501" s="3">
        <v>44425</v>
      </c>
      <c r="B8501" s="4" t="str">
        <f>"annual period "&amp;COUNTIF(D$9:D8501,TRUE)</f>
        <v>annual period 29</v>
      </c>
      <c r="D8501" t="b">
        <f t="shared" si="396"/>
        <v>0</v>
      </c>
      <c r="E8501">
        <f t="shared" si="395"/>
        <v>1363</v>
      </c>
      <c r="F8501" s="5" cm="1">
        <f t="array" ref="F8501">INDEX(_xlfn._xlws.FILTER(A$9:A$16378,E8501=E$9:E$16378*ISNUMBER(A$9:A$16378)),1)</f>
        <v>44425</v>
      </c>
      <c r="G8501" s="5" cm="1">
        <f t="array" ref="G8501">INDEX(_xlfn._xlws.FILTER(A$9:A$16378,E8501=E$9:E$16378*ISNUMBER(A$9:A$16378)),COUNT(_xlfn._xlws.FILTER(A$9:A$16378,E8501=E$9:E$16378*ISNUMBER(A$9:A$16378))))</f>
        <v>44425</v>
      </c>
      <c r="H8501">
        <v>8501</v>
      </c>
      <c r="I8501" s="10" cm="1">
        <f t="array" ref="I8501">_xlfn.IFS(AND(OR(_xlfn._xlws.FILTER(D$9:D$16388,E$9:E$16388=E8501)),ROW()=_xlfn.MINIFS(_xlfn.ANCHORARRAY(H$9),E$9:E$16388,E8501)),A8501-C$4,ROW()=_xlfn.MINIFS(_xlfn.ANCHORARRAY(H$9),E$9:E$16388,E8501),IFERROR(A8501-INDEX(G$9:G$16388,MATCH(E8501-1,E$9:E$16388,0)),A8501-C$4),ISNUMBER(A8501),A8501-F8501,TRUE,"")</f>
        <v>35</v>
      </c>
      <c r="J8501" t="b">
        <f t="shared" si="394"/>
        <v>1</v>
      </c>
      <c r="L8501" s="5"/>
    </row>
    <row r="8502" spans="1:12">
      <c r="B8502" s="4" t="str">
        <f>"annual period "&amp;COUNTIF(D$9:D8502,TRUE)</f>
        <v>annual period 29</v>
      </c>
      <c r="D8502" t="b">
        <f t="shared" si="396"/>
        <v>0</v>
      </c>
      <c r="E8502">
        <f t="shared" si="395"/>
        <v>1363</v>
      </c>
      <c r="F8502" s="5" cm="1">
        <f t="array" ref="F8502">INDEX(_xlfn._xlws.FILTER(A$9:A$16378,E8502=E$9:E$16378*ISNUMBER(A$9:A$16378)),1)</f>
        <v>44425</v>
      </c>
      <c r="G8502" s="5" cm="1">
        <f t="array" ref="G8502">INDEX(_xlfn._xlws.FILTER(A$9:A$16378,E8502=E$9:E$16378*ISNUMBER(A$9:A$16378)),COUNT(_xlfn._xlws.FILTER(A$9:A$16378,E8502=E$9:E$16378*ISNUMBER(A$9:A$16378))))</f>
        <v>44425</v>
      </c>
      <c r="H8502" t="str">
        <v/>
      </c>
      <c r="I8502" s="10" t="str" cm="1">
        <f t="array" ref="I8502">_xlfn.IFS(AND(OR(_xlfn._xlws.FILTER(D$9:D$16388,E$9:E$16388=E8502)),ROW()=_xlfn.MINIFS(_xlfn.ANCHORARRAY(H$9),E$9:E$16388,E8502)),A8502-C$4,ROW()=_xlfn.MINIFS(_xlfn.ANCHORARRAY(H$9),E$9:E$16388,E8502),IFERROR(A8502-INDEX(G$9:G$16388,MATCH(E8502-1,E$9:E$16388,0)),A8502-C$4),ISNUMBER(A8502),A8502-F8502,TRUE,"")</f>
        <v/>
      </c>
      <c r="J8502" t="str">
        <f t="shared" si="394"/>
        <v/>
      </c>
      <c r="L8502" s="5"/>
    </row>
    <row r="8503" spans="1:12">
      <c r="A8503" s="3">
        <v>44425</v>
      </c>
      <c r="B8503" s="4" t="str">
        <f>"annual period "&amp;COUNTIF(D$9:D8503,TRUE)</f>
        <v>annual period 29</v>
      </c>
      <c r="D8503" t="b">
        <f t="shared" si="396"/>
        <v>0</v>
      </c>
      <c r="E8503">
        <f t="shared" si="395"/>
        <v>1363</v>
      </c>
      <c r="F8503" s="5" cm="1">
        <f t="array" ref="F8503">INDEX(_xlfn._xlws.FILTER(A$9:A$16378,E8503=E$9:E$16378*ISNUMBER(A$9:A$16378)),1)</f>
        <v>44425</v>
      </c>
      <c r="G8503" s="5" cm="1">
        <f t="array" ref="G8503">INDEX(_xlfn._xlws.FILTER(A$9:A$16378,E8503=E$9:E$16378*ISNUMBER(A$9:A$16378)),COUNT(_xlfn._xlws.FILTER(A$9:A$16378,E8503=E$9:E$16378*ISNUMBER(A$9:A$16378))))</f>
        <v>44425</v>
      </c>
      <c r="H8503">
        <v>8503</v>
      </c>
      <c r="I8503" s="10" cm="1">
        <f t="array" ref="I8503">_xlfn.IFS(AND(OR(_xlfn._xlws.FILTER(D$9:D$16388,E$9:E$16388=E8503)),ROW()=_xlfn.MINIFS(_xlfn.ANCHORARRAY(H$9),E$9:E$16388,E8503)),A8503-C$4,ROW()=_xlfn.MINIFS(_xlfn.ANCHORARRAY(H$9),E$9:E$16388,E8503),IFERROR(A8503-INDEX(G$9:G$16388,MATCH(E8503-1,E$9:E$16388,0)),A8503-C$4),ISNUMBER(A8503),A8503-F8503,TRUE,"")</f>
        <v>0</v>
      </c>
      <c r="J8503" t="b">
        <f t="shared" si="394"/>
        <v>0</v>
      </c>
      <c r="L8503" s="5"/>
    </row>
    <row r="8504" spans="1:12">
      <c r="A8504" s="1" t="s">
        <v>14</v>
      </c>
      <c r="B8504" s="4" t="str">
        <f>"annual period "&amp;COUNTIF(D$9:D8504,TRUE)</f>
        <v>annual period 29</v>
      </c>
      <c r="D8504" t="b">
        <f t="shared" si="396"/>
        <v>0</v>
      </c>
      <c r="E8504">
        <f t="shared" si="395"/>
        <v>1364</v>
      </c>
      <c r="F8504" s="5" cm="1">
        <f t="array" ref="F8504">INDEX(_xlfn._xlws.FILTER(A$9:A$16378,E8504=E$9:E$16378*ISNUMBER(A$9:A$16378)),1)</f>
        <v>44427</v>
      </c>
      <c r="G8504" s="5" cm="1">
        <f t="array" ref="G8504">INDEX(_xlfn._xlws.FILTER(A$9:A$16378,E8504=E$9:E$16378*ISNUMBER(A$9:A$16378)),COUNT(_xlfn._xlws.FILTER(A$9:A$16378,E8504=E$9:E$16378*ISNUMBER(A$9:A$16378))))</f>
        <v>44432</v>
      </c>
      <c r="H8504" t="str">
        <v/>
      </c>
      <c r="I8504" s="10" t="str" cm="1">
        <f t="array" ref="I8504">_xlfn.IFS(AND(OR(_xlfn._xlws.FILTER(D$9:D$16388,E$9:E$16388=E8504)),ROW()=_xlfn.MINIFS(_xlfn.ANCHORARRAY(H$9),E$9:E$16388,E8504)),A8504-C$4,ROW()=_xlfn.MINIFS(_xlfn.ANCHORARRAY(H$9),E$9:E$16388,E8504),IFERROR(A8504-INDEX(G$9:G$16388,MATCH(E8504-1,E$9:E$16388,0)),A8504-C$4),ISNUMBER(A8504),A8504-F8504,TRUE,"")</f>
        <v/>
      </c>
      <c r="J8504" t="str">
        <f t="shared" si="394"/>
        <v/>
      </c>
      <c r="L8504" s="5"/>
    </row>
    <row r="8505" spans="1:12">
      <c r="A8505" s="2"/>
      <c r="B8505" s="4" t="str">
        <f>"annual period "&amp;COUNTIF(D$9:D8505,TRUE)</f>
        <v>annual period 29</v>
      </c>
      <c r="D8505" t="b">
        <f t="shared" si="396"/>
        <v>0</v>
      </c>
      <c r="E8505">
        <f t="shared" si="395"/>
        <v>1364</v>
      </c>
      <c r="F8505" s="5" cm="1">
        <f t="array" ref="F8505">INDEX(_xlfn._xlws.FILTER(A$9:A$16378,E8505=E$9:E$16378*ISNUMBER(A$9:A$16378)),1)</f>
        <v>44427</v>
      </c>
      <c r="G8505" s="5" cm="1">
        <f t="array" ref="G8505">INDEX(_xlfn._xlws.FILTER(A$9:A$16378,E8505=E$9:E$16378*ISNUMBER(A$9:A$16378)),COUNT(_xlfn._xlws.FILTER(A$9:A$16378,E8505=E$9:E$16378*ISNUMBER(A$9:A$16378))))</f>
        <v>44432</v>
      </c>
      <c r="H8505" t="str">
        <v/>
      </c>
      <c r="I8505" s="10" t="str" cm="1">
        <f t="array" ref="I8505">_xlfn.IFS(AND(OR(_xlfn._xlws.FILTER(D$9:D$16388,E$9:E$16388=E8505)),ROW()=_xlfn.MINIFS(_xlfn.ANCHORARRAY(H$9),E$9:E$16388,E8505)),A8505-C$4,ROW()=_xlfn.MINIFS(_xlfn.ANCHORARRAY(H$9),E$9:E$16388,E8505),IFERROR(A8505-INDEX(G$9:G$16388,MATCH(E8505-1,E$9:E$16388,0)),A8505-C$4),ISNUMBER(A8505),A8505-F8505,TRUE,"")</f>
        <v/>
      </c>
      <c r="J8505" t="str">
        <f t="shared" si="394"/>
        <v/>
      </c>
      <c r="L8505" s="5"/>
    </row>
    <row r="8506" spans="1:12">
      <c r="A8506" s="3">
        <v>44427</v>
      </c>
      <c r="B8506" s="4" t="str">
        <f>"annual period "&amp;COUNTIF(D$9:D8506,TRUE)</f>
        <v>annual period 29</v>
      </c>
      <c r="D8506" t="b">
        <f t="shared" si="396"/>
        <v>0</v>
      </c>
      <c r="E8506">
        <f t="shared" si="395"/>
        <v>1364</v>
      </c>
      <c r="F8506" s="5" cm="1">
        <f t="array" ref="F8506">INDEX(_xlfn._xlws.FILTER(A$9:A$16378,E8506=E$9:E$16378*ISNUMBER(A$9:A$16378)),1)</f>
        <v>44427</v>
      </c>
      <c r="G8506" s="5" cm="1">
        <f t="array" ref="G8506">INDEX(_xlfn._xlws.FILTER(A$9:A$16378,E8506=E$9:E$16378*ISNUMBER(A$9:A$16378)),COUNT(_xlfn._xlws.FILTER(A$9:A$16378,E8506=E$9:E$16378*ISNUMBER(A$9:A$16378))))</f>
        <v>44432</v>
      </c>
      <c r="H8506">
        <v>8506</v>
      </c>
      <c r="I8506" s="10" cm="1">
        <f t="array" ref="I8506">_xlfn.IFS(AND(OR(_xlfn._xlws.FILTER(D$9:D$16388,E$9:E$16388=E8506)),ROW()=_xlfn.MINIFS(_xlfn.ANCHORARRAY(H$9),E$9:E$16388,E8506)),A8506-C$4,ROW()=_xlfn.MINIFS(_xlfn.ANCHORARRAY(H$9),E$9:E$16388,E8506),IFERROR(A8506-INDEX(G$9:G$16388,MATCH(E8506-1,E$9:E$16388,0)),A8506-C$4),ISNUMBER(A8506),A8506-F8506,TRUE,"")</f>
        <v>2</v>
      </c>
      <c r="J8506" t="b">
        <f t="shared" si="394"/>
        <v>0</v>
      </c>
      <c r="L8506" s="5"/>
    </row>
    <row r="8507" spans="1:12">
      <c r="B8507" s="4" t="str">
        <f>"annual period "&amp;COUNTIF(D$9:D8507,TRUE)</f>
        <v>annual period 29</v>
      </c>
      <c r="D8507" t="b">
        <f t="shared" si="396"/>
        <v>0</v>
      </c>
      <c r="E8507">
        <f t="shared" si="395"/>
        <v>1364</v>
      </c>
      <c r="F8507" s="5" cm="1">
        <f t="array" ref="F8507">INDEX(_xlfn._xlws.FILTER(A$9:A$16378,E8507=E$9:E$16378*ISNUMBER(A$9:A$16378)),1)</f>
        <v>44427</v>
      </c>
      <c r="G8507" s="5" cm="1">
        <f t="array" ref="G8507">INDEX(_xlfn._xlws.FILTER(A$9:A$16378,E8507=E$9:E$16378*ISNUMBER(A$9:A$16378)),COUNT(_xlfn._xlws.FILTER(A$9:A$16378,E8507=E$9:E$16378*ISNUMBER(A$9:A$16378))))</f>
        <v>44432</v>
      </c>
      <c r="H8507" t="str">
        <v/>
      </c>
      <c r="I8507" s="10" t="str" cm="1">
        <f t="array" ref="I8507">_xlfn.IFS(AND(OR(_xlfn._xlws.FILTER(D$9:D$16388,E$9:E$16388=E8507)),ROW()=_xlfn.MINIFS(_xlfn.ANCHORARRAY(H$9),E$9:E$16388,E8507)),A8507-C$4,ROW()=_xlfn.MINIFS(_xlfn.ANCHORARRAY(H$9),E$9:E$16388,E8507),IFERROR(A8507-INDEX(G$9:G$16388,MATCH(E8507-1,E$9:E$16388,0)),A8507-C$4),ISNUMBER(A8507),A8507-F8507,TRUE,"")</f>
        <v/>
      </c>
      <c r="J8507" t="str">
        <f t="shared" si="394"/>
        <v/>
      </c>
      <c r="L8507" s="5"/>
    </row>
    <row r="8508" spans="1:12">
      <c r="A8508" s="3">
        <v>44432</v>
      </c>
      <c r="B8508" s="4" t="str">
        <f>"annual period "&amp;COUNTIF(D$9:D8508,TRUE)</f>
        <v>annual period 29</v>
      </c>
      <c r="D8508" t="b">
        <f t="shared" si="396"/>
        <v>0</v>
      </c>
      <c r="E8508">
        <f t="shared" si="395"/>
        <v>1364</v>
      </c>
      <c r="F8508" s="5" cm="1">
        <f t="array" ref="F8508">INDEX(_xlfn._xlws.FILTER(A$9:A$16378,E8508=E$9:E$16378*ISNUMBER(A$9:A$16378)),1)</f>
        <v>44427</v>
      </c>
      <c r="G8508" s="5" cm="1">
        <f t="array" ref="G8508">INDEX(_xlfn._xlws.FILTER(A$9:A$16378,E8508=E$9:E$16378*ISNUMBER(A$9:A$16378)),COUNT(_xlfn._xlws.FILTER(A$9:A$16378,E8508=E$9:E$16378*ISNUMBER(A$9:A$16378))))</f>
        <v>44432</v>
      </c>
      <c r="H8508" t="str">
        <v/>
      </c>
      <c r="I8508" s="10" cm="1">
        <f t="array" ref="I8508">_xlfn.IFS(AND(OR(_xlfn._xlws.FILTER(D$9:D$16388,E$9:E$16388=E8508)),ROW()=_xlfn.MINIFS(_xlfn.ANCHORARRAY(H$9),E$9:E$16388,E8508)),A8508-C$4,ROW()=_xlfn.MINIFS(_xlfn.ANCHORARRAY(H$9),E$9:E$16388,E8508),IFERROR(A8508-INDEX(G$9:G$16388,MATCH(E8508-1,E$9:E$16388,0)),A8508-C$4),ISNUMBER(A8508),A8508-F8508,TRUE,"")</f>
        <v>5</v>
      </c>
      <c r="J8508" t="b">
        <f t="shared" si="394"/>
        <v>0</v>
      </c>
      <c r="L8508" s="5"/>
    </row>
    <row r="8509" spans="1:12">
      <c r="A8509" s="1" t="s">
        <v>14</v>
      </c>
      <c r="B8509" s="4" t="str">
        <f>"annual period "&amp;COUNTIF(D$9:D8509,TRUE)</f>
        <v>annual period 29</v>
      </c>
      <c r="D8509" t="b">
        <f t="shared" si="396"/>
        <v>0</v>
      </c>
      <c r="E8509">
        <f t="shared" si="395"/>
        <v>1365</v>
      </c>
      <c r="F8509" s="5" cm="1">
        <f t="array" ref="F8509">INDEX(_xlfn._xlws.FILTER(A$9:A$16378,E8509=E$9:E$16378*ISNUMBER(A$9:A$16378)),1)</f>
        <v>44440</v>
      </c>
      <c r="G8509" s="5" cm="1">
        <f t="array" ref="G8509">INDEX(_xlfn._xlws.FILTER(A$9:A$16378,E8509=E$9:E$16378*ISNUMBER(A$9:A$16378)),COUNT(_xlfn._xlws.FILTER(A$9:A$16378,E8509=E$9:E$16378*ISNUMBER(A$9:A$16378))))</f>
        <v>44444</v>
      </c>
      <c r="H8509" t="str">
        <v/>
      </c>
      <c r="I8509" s="10" t="str" cm="1">
        <f t="array" ref="I8509">_xlfn.IFS(AND(OR(_xlfn._xlws.FILTER(D$9:D$16388,E$9:E$16388=E8509)),ROW()=_xlfn.MINIFS(_xlfn.ANCHORARRAY(H$9),E$9:E$16388,E8509)),A8509-C$4,ROW()=_xlfn.MINIFS(_xlfn.ANCHORARRAY(H$9),E$9:E$16388,E8509),IFERROR(A8509-INDEX(G$9:G$16388,MATCH(E8509-1,E$9:E$16388,0)),A8509-C$4),ISNUMBER(A8509),A8509-F8509,TRUE,"")</f>
        <v/>
      </c>
      <c r="J8509" t="str">
        <f t="shared" si="394"/>
        <v/>
      </c>
      <c r="L8509" s="5"/>
    </row>
    <row r="8510" spans="1:12">
      <c r="A8510" s="2"/>
      <c r="B8510" s="4" t="str">
        <f>"annual period "&amp;COUNTIF(D$9:D8510,TRUE)</f>
        <v>annual period 29</v>
      </c>
      <c r="D8510" t="b">
        <f t="shared" si="396"/>
        <v>0</v>
      </c>
      <c r="E8510">
        <f t="shared" si="395"/>
        <v>1365</v>
      </c>
      <c r="F8510" s="5" cm="1">
        <f t="array" ref="F8510">INDEX(_xlfn._xlws.FILTER(A$9:A$16378,E8510=E$9:E$16378*ISNUMBER(A$9:A$16378)),1)</f>
        <v>44440</v>
      </c>
      <c r="G8510" s="5" cm="1">
        <f t="array" ref="G8510">INDEX(_xlfn._xlws.FILTER(A$9:A$16378,E8510=E$9:E$16378*ISNUMBER(A$9:A$16378)),COUNT(_xlfn._xlws.FILTER(A$9:A$16378,E8510=E$9:E$16378*ISNUMBER(A$9:A$16378))))</f>
        <v>44444</v>
      </c>
      <c r="H8510" t="str">
        <v/>
      </c>
      <c r="I8510" s="10" t="str" cm="1">
        <f t="array" ref="I8510">_xlfn.IFS(AND(OR(_xlfn._xlws.FILTER(D$9:D$16388,E$9:E$16388=E8510)),ROW()=_xlfn.MINIFS(_xlfn.ANCHORARRAY(H$9),E$9:E$16388,E8510)),A8510-C$4,ROW()=_xlfn.MINIFS(_xlfn.ANCHORARRAY(H$9),E$9:E$16388,E8510),IFERROR(A8510-INDEX(G$9:G$16388,MATCH(E8510-1,E$9:E$16388,0)),A8510-C$4),ISNUMBER(A8510),A8510-F8510,TRUE,"")</f>
        <v/>
      </c>
      <c r="J8510" t="str">
        <f t="shared" si="394"/>
        <v/>
      </c>
      <c r="L8510" s="5"/>
    </row>
    <row r="8511" spans="1:12">
      <c r="A8511" s="3">
        <v>44440</v>
      </c>
      <c r="B8511" s="4" t="str">
        <f>"annual period "&amp;COUNTIF(D$9:D8511,TRUE)</f>
        <v>annual period 29</v>
      </c>
      <c r="D8511" t="b">
        <f t="shared" si="396"/>
        <v>0</v>
      </c>
      <c r="E8511">
        <f t="shared" si="395"/>
        <v>1365</v>
      </c>
      <c r="F8511" s="5" cm="1">
        <f t="array" ref="F8511">INDEX(_xlfn._xlws.FILTER(A$9:A$16378,E8511=E$9:E$16378*ISNUMBER(A$9:A$16378)),1)</f>
        <v>44440</v>
      </c>
      <c r="G8511" s="5" cm="1">
        <f t="array" ref="G8511">INDEX(_xlfn._xlws.FILTER(A$9:A$16378,E8511=E$9:E$16378*ISNUMBER(A$9:A$16378)),COUNT(_xlfn._xlws.FILTER(A$9:A$16378,E8511=E$9:E$16378*ISNUMBER(A$9:A$16378))))</f>
        <v>44444</v>
      </c>
      <c r="H8511">
        <v>8511</v>
      </c>
      <c r="I8511" s="10" cm="1">
        <f t="array" ref="I8511">_xlfn.IFS(AND(OR(_xlfn._xlws.FILTER(D$9:D$16388,E$9:E$16388=E8511)),ROW()=_xlfn.MINIFS(_xlfn.ANCHORARRAY(H$9),E$9:E$16388,E8511)),A8511-C$4,ROW()=_xlfn.MINIFS(_xlfn.ANCHORARRAY(H$9),E$9:E$16388,E8511),IFERROR(A8511-INDEX(G$9:G$16388,MATCH(E8511-1,E$9:E$16388,0)),A8511-C$4),ISNUMBER(A8511),A8511-F8511,TRUE,"")</f>
        <v>8</v>
      </c>
      <c r="J8511" t="b">
        <f t="shared" si="394"/>
        <v>0</v>
      </c>
      <c r="L8511" s="5"/>
    </row>
    <row r="8512" spans="1:12">
      <c r="B8512" s="4" t="str">
        <f>"annual period "&amp;COUNTIF(D$9:D8512,TRUE)</f>
        <v>annual period 29</v>
      </c>
      <c r="D8512" t="b">
        <f t="shared" si="396"/>
        <v>0</v>
      </c>
      <c r="E8512">
        <f t="shared" si="395"/>
        <v>1365</v>
      </c>
      <c r="F8512" s="5" cm="1">
        <f t="array" ref="F8512">INDEX(_xlfn._xlws.FILTER(A$9:A$16378,E8512=E$9:E$16378*ISNUMBER(A$9:A$16378)),1)</f>
        <v>44440</v>
      </c>
      <c r="G8512" s="5" cm="1">
        <f t="array" ref="G8512">INDEX(_xlfn._xlws.FILTER(A$9:A$16378,E8512=E$9:E$16378*ISNUMBER(A$9:A$16378)),COUNT(_xlfn._xlws.FILTER(A$9:A$16378,E8512=E$9:E$16378*ISNUMBER(A$9:A$16378))))</f>
        <v>44444</v>
      </c>
      <c r="H8512" t="str">
        <v/>
      </c>
      <c r="I8512" s="10" t="str" cm="1">
        <f t="array" ref="I8512">_xlfn.IFS(AND(OR(_xlfn._xlws.FILTER(D$9:D$16388,E$9:E$16388=E8512)),ROW()=_xlfn.MINIFS(_xlfn.ANCHORARRAY(H$9),E$9:E$16388,E8512)),A8512-C$4,ROW()=_xlfn.MINIFS(_xlfn.ANCHORARRAY(H$9),E$9:E$16388,E8512),IFERROR(A8512-INDEX(G$9:G$16388,MATCH(E8512-1,E$9:E$16388,0)),A8512-C$4),ISNUMBER(A8512),A8512-F8512,TRUE,"")</f>
        <v/>
      </c>
      <c r="J8512" t="str">
        <f t="shared" si="394"/>
        <v/>
      </c>
      <c r="L8512" s="5"/>
    </row>
    <row r="8513" spans="1:12">
      <c r="A8513" s="3">
        <v>44440</v>
      </c>
      <c r="B8513" s="4" t="str">
        <f>"annual period "&amp;COUNTIF(D$9:D8513,TRUE)</f>
        <v>annual period 29</v>
      </c>
      <c r="D8513" t="b">
        <f t="shared" si="396"/>
        <v>0</v>
      </c>
      <c r="E8513">
        <f t="shared" si="395"/>
        <v>1365</v>
      </c>
      <c r="F8513" s="5" cm="1">
        <f t="array" ref="F8513">INDEX(_xlfn._xlws.FILTER(A$9:A$16378,E8513=E$9:E$16378*ISNUMBER(A$9:A$16378)),1)</f>
        <v>44440</v>
      </c>
      <c r="G8513" s="5" cm="1">
        <f t="array" ref="G8513">INDEX(_xlfn._xlws.FILTER(A$9:A$16378,E8513=E$9:E$16378*ISNUMBER(A$9:A$16378)),COUNT(_xlfn._xlws.FILTER(A$9:A$16378,E8513=E$9:E$16378*ISNUMBER(A$9:A$16378))))</f>
        <v>44444</v>
      </c>
      <c r="H8513">
        <v>8513</v>
      </c>
      <c r="I8513" s="10" cm="1">
        <f t="array" ref="I8513">_xlfn.IFS(AND(OR(_xlfn._xlws.FILTER(D$9:D$16388,E$9:E$16388=E8513)),ROW()=_xlfn.MINIFS(_xlfn.ANCHORARRAY(H$9),E$9:E$16388,E8513)),A8513-C$4,ROW()=_xlfn.MINIFS(_xlfn.ANCHORARRAY(H$9),E$9:E$16388,E8513),IFERROR(A8513-INDEX(G$9:G$16388,MATCH(E8513-1,E$9:E$16388,0)),A8513-C$4),ISNUMBER(A8513),A8513-F8513,TRUE,"")</f>
        <v>0</v>
      </c>
      <c r="J8513" t="b">
        <f t="shared" si="394"/>
        <v>0</v>
      </c>
      <c r="L8513" s="5"/>
    </row>
    <row r="8514" spans="1:12">
      <c r="B8514" s="4" t="str">
        <f>"annual period "&amp;COUNTIF(D$9:D8514,TRUE)</f>
        <v>annual period 29</v>
      </c>
      <c r="D8514" t="b">
        <f t="shared" si="396"/>
        <v>0</v>
      </c>
      <c r="E8514">
        <f t="shared" si="395"/>
        <v>1365</v>
      </c>
      <c r="F8514" s="5" cm="1">
        <f t="array" ref="F8514">INDEX(_xlfn._xlws.FILTER(A$9:A$16378,E8514=E$9:E$16378*ISNUMBER(A$9:A$16378)),1)</f>
        <v>44440</v>
      </c>
      <c r="G8514" s="5" cm="1">
        <f t="array" ref="G8514">INDEX(_xlfn._xlws.FILTER(A$9:A$16378,E8514=E$9:E$16378*ISNUMBER(A$9:A$16378)),COUNT(_xlfn._xlws.FILTER(A$9:A$16378,E8514=E$9:E$16378*ISNUMBER(A$9:A$16378))))</f>
        <v>44444</v>
      </c>
      <c r="H8514" t="str">
        <v/>
      </c>
      <c r="I8514" s="10" t="str" cm="1">
        <f t="array" ref="I8514">_xlfn.IFS(AND(OR(_xlfn._xlws.FILTER(D$9:D$16388,E$9:E$16388=E8514)),ROW()=_xlfn.MINIFS(_xlfn.ANCHORARRAY(H$9),E$9:E$16388,E8514)),A8514-C$4,ROW()=_xlfn.MINIFS(_xlfn.ANCHORARRAY(H$9),E$9:E$16388,E8514),IFERROR(A8514-INDEX(G$9:G$16388,MATCH(E8514-1,E$9:E$16388,0)),A8514-C$4),ISNUMBER(A8514),A8514-F8514,TRUE,"")</f>
        <v/>
      </c>
      <c r="J8514" t="str">
        <f t="shared" si="394"/>
        <v/>
      </c>
      <c r="L8514" s="5"/>
    </row>
    <row r="8515" spans="1:12">
      <c r="A8515" s="3">
        <v>44444</v>
      </c>
      <c r="B8515" s="4" t="str">
        <f>"annual period "&amp;COUNTIF(D$9:D8515,TRUE)</f>
        <v>annual period 29</v>
      </c>
      <c r="D8515" t="b">
        <f t="shared" si="396"/>
        <v>0</v>
      </c>
      <c r="E8515">
        <f t="shared" si="395"/>
        <v>1365</v>
      </c>
      <c r="F8515" s="5" cm="1">
        <f t="array" ref="F8515">INDEX(_xlfn._xlws.FILTER(A$9:A$16378,E8515=E$9:E$16378*ISNUMBER(A$9:A$16378)),1)</f>
        <v>44440</v>
      </c>
      <c r="G8515" s="5" cm="1">
        <f t="array" ref="G8515">INDEX(_xlfn._xlws.FILTER(A$9:A$16378,E8515=E$9:E$16378*ISNUMBER(A$9:A$16378)),COUNT(_xlfn._xlws.FILTER(A$9:A$16378,E8515=E$9:E$16378*ISNUMBER(A$9:A$16378))))</f>
        <v>44444</v>
      </c>
      <c r="H8515" t="str">
        <v/>
      </c>
      <c r="I8515" s="10" cm="1">
        <f t="array" ref="I8515">_xlfn.IFS(AND(OR(_xlfn._xlws.FILTER(D$9:D$16388,E$9:E$16388=E8515)),ROW()=_xlfn.MINIFS(_xlfn.ANCHORARRAY(H$9),E$9:E$16388,E8515)),A8515-C$4,ROW()=_xlfn.MINIFS(_xlfn.ANCHORARRAY(H$9),E$9:E$16388,E8515),IFERROR(A8515-INDEX(G$9:G$16388,MATCH(E8515-1,E$9:E$16388,0)),A8515-C$4),ISNUMBER(A8515),A8515-F8515,TRUE,"")</f>
        <v>4</v>
      </c>
      <c r="J8515" t="b">
        <f t="shared" si="394"/>
        <v>0</v>
      </c>
      <c r="L8515" s="5"/>
    </row>
    <row r="8516" spans="1:12">
      <c r="B8516" s="4" t="str">
        <f>"annual period "&amp;COUNTIF(D$9:D8516,TRUE)</f>
        <v>annual period 29</v>
      </c>
      <c r="D8516" t="b">
        <f t="shared" si="396"/>
        <v>0</v>
      </c>
      <c r="E8516">
        <f t="shared" si="395"/>
        <v>1365</v>
      </c>
      <c r="F8516" s="5" cm="1">
        <f t="array" ref="F8516">INDEX(_xlfn._xlws.FILTER(A$9:A$16378,E8516=E$9:E$16378*ISNUMBER(A$9:A$16378)),1)</f>
        <v>44440</v>
      </c>
      <c r="G8516" s="5" cm="1">
        <f t="array" ref="G8516">INDEX(_xlfn._xlws.FILTER(A$9:A$16378,E8516=E$9:E$16378*ISNUMBER(A$9:A$16378)),COUNT(_xlfn._xlws.FILTER(A$9:A$16378,E8516=E$9:E$16378*ISNUMBER(A$9:A$16378))))</f>
        <v>44444</v>
      </c>
      <c r="H8516" t="str">
        <v/>
      </c>
      <c r="I8516" s="10" t="str" cm="1">
        <f t="array" ref="I8516">_xlfn.IFS(AND(OR(_xlfn._xlws.FILTER(D$9:D$16388,E$9:E$16388=E8516)),ROW()=_xlfn.MINIFS(_xlfn.ANCHORARRAY(H$9),E$9:E$16388,E8516)),A8516-C$4,ROW()=_xlfn.MINIFS(_xlfn.ANCHORARRAY(H$9),E$9:E$16388,E8516),IFERROR(A8516-INDEX(G$9:G$16388,MATCH(E8516-1,E$9:E$16388,0)),A8516-C$4),ISNUMBER(A8516),A8516-F8516,TRUE,"")</f>
        <v/>
      </c>
      <c r="J8516" t="str">
        <f t="shared" si="394"/>
        <v/>
      </c>
      <c r="L8516" s="5"/>
    </row>
    <row r="8517" spans="1:12">
      <c r="A8517" s="3">
        <v>44444</v>
      </c>
      <c r="B8517" s="4" t="str">
        <f>"annual period "&amp;COUNTIF(D$9:D8517,TRUE)</f>
        <v>annual period 29</v>
      </c>
      <c r="D8517" t="b">
        <f t="shared" si="396"/>
        <v>0</v>
      </c>
      <c r="E8517">
        <f t="shared" si="395"/>
        <v>1365</v>
      </c>
      <c r="F8517" s="5" cm="1">
        <f t="array" ref="F8517">INDEX(_xlfn._xlws.FILTER(A$9:A$16378,E8517=E$9:E$16378*ISNUMBER(A$9:A$16378)),1)</f>
        <v>44440</v>
      </c>
      <c r="G8517" s="5" cm="1">
        <f t="array" ref="G8517">INDEX(_xlfn._xlws.FILTER(A$9:A$16378,E8517=E$9:E$16378*ISNUMBER(A$9:A$16378)),COUNT(_xlfn._xlws.FILTER(A$9:A$16378,E8517=E$9:E$16378*ISNUMBER(A$9:A$16378))))</f>
        <v>44444</v>
      </c>
      <c r="H8517" t="str">
        <v/>
      </c>
      <c r="I8517" s="10" cm="1">
        <f t="array" ref="I8517">_xlfn.IFS(AND(OR(_xlfn._xlws.FILTER(D$9:D$16388,E$9:E$16388=E8517)),ROW()=_xlfn.MINIFS(_xlfn.ANCHORARRAY(H$9),E$9:E$16388,E8517)),A8517-C$4,ROW()=_xlfn.MINIFS(_xlfn.ANCHORARRAY(H$9),E$9:E$16388,E8517),IFERROR(A8517-INDEX(G$9:G$16388,MATCH(E8517-1,E$9:E$16388,0)),A8517-C$4),ISNUMBER(A8517),A8517-F8517,TRUE,"")</f>
        <v>4</v>
      </c>
      <c r="J8517" t="b">
        <f t="shared" si="394"/>
        <v>0</v>
      </c>
      <c r="L8517" s="5"/>
    </row>
    <row r="8518" spans="1:12">
      <c r="B8518" s="4" t="str">
        <f>"annual period "&amp;COUNTIF(D$9:D8518,TRUE)</f>
        <v>annual period 29</v>
      </c>
      <c r="D8518" t="b">
        <f t="shared" si="396"/>
        <v>0</v>
      </c>
      <c r="E8518">
        <f t="shared" si="395"/>
        <v>1365</v>
      </c>
      <c r="F8518" s="5" cm="1">
        <f t="array" ref="F8518">INDEX(_xlfn._xlws.FILTER(A$9:A$16378,E8518=E$9:E$16378*ISNUMBER(A$9:A$16378)),1)</f>
        <v>44440</v>
      </c>
      <c r="G8518" s="5" cm="1">
        <f t="array" ref="G8518">INDEX(_xlfn._xlws.FILTER(A$9:A$16378,E8518=E$9:E$16378*ISNUMBER(A$9:A$16378)),COUNT(_xlfn._xlws.FILTER(A$9:A$16378,E8518=E$9:E$16378*ISNUMBER(A$9:A$16378))))</f>
        <v>44444</v>
      </c>
      <c r="H8518" t="str">
        <v/>
      </c>
      <c r="I8518" s="10" t="str" cm="1">
        <f t="array" ref="I8518">_xlfn.IFS(AND(OR(_xlfn._xlws.FILTER(D$9:D$16388,E$9:E$16388=E8518)),ROW()=_xlfn.MINIFS(_xlfn.ANCHORARRAY(H$9),E$9:E$16388,E8518)),A8518-C$4,ROW()=_xlfn.MINIFS(_xlfn.ANCHORARRAY(H$9),E$9:E$16388,E8518),IFERROR(A8518-INDEX(G$9:G$16388,MATCH(E8518-1,E$9:E$16388,0)),A8518-C$4),ISNUMBER(A8518),A8518-F8518,TRUE,"")</f>
        <v/>
      </c>
      <c r="J8518" t="str">
        <f t="shared" ref="J8518:J8581" si="397">IF(I8518="","",I8518&gt;30)</f>
        <v/>
      </c>
      <c r="L8518" s="5"/>
    </row>
    <row r="8519" spans="1:12">
      <c r="A8519" s="3">
        <v>44444</v>
      </c>
      <c r="B8519" s="4" t="str">
        <f>"annual period "&amp;COUNTIF(D$9:D8519,TRUE)</f>
        <v>annual period 29</v>
      </c>
      <c r="D8519" t="b">
        <f t="shared" si="396"/>
        <v>0</v>
      </c>
      <c r="E8519">
        <f t="shared" si="395"/>
        <v>1365</v>
      </c>
      <c r="F8519" s="5" cm="1">
        <f t="array" ref="F8519">INDEX(_xlfn._xlws.FILTER(A$9:A$16378,E8519=E$9:E$16378*ISNUMBER(A$9:A$16378)),1)</f>
        <v>44440</v>
      </c>
      <c r="G8519" s="5" cm="1">
        <f t="array" ref="G8519">INDEX(_xlfn._xlws.FILTER(A$9:A$16378,E8519=E$9:E$16378*ISNUMBER(A$9:A$16378)),COUNT(_xlfn._xlws.FILTER(A$9:A$16378,E8519=E$9:E$16378*ISNUMBER(A$9:A$16378))))</f>
        <v>44444</v>
      </c>
      <c r="H8519" t="str">
        <v/>
      </c>
      <c r="I8519" s="10" cm="1">
        <f t="array" ref="I8519">_xlfn.IFS(AND(OR(_xlfn._xlws.FILTER(D$9:D$16388,E$9:E$16388=E8519)),ROW()=_xlfn.MINIFS(_xlfn.ANCHORARRAY(H$9),E$9:E$16388,E8519)),A8519-C$4,ROW()=_xlfn.MINIFS(_xlfn.ANCHORARRAY(H$9),E$9:E$16388,E8519),IFERROR(A8519-INDEX(G$9:G$16388,MATCH(E8519-1,E$9:E$16388,0)),A8519-C$4),ISNUMBER(A8519),A8519-F8519,TRUE,"")</f>
        <v>4</v>
      </c>
      <c r="J8519" t="b">
        <f t="shared" si="397"/>
        <v>0</v>
      </c>
      <c r="L8519" s="5"/>
    </row>
    <row r="8520" spans="1:12">
      <c r="A8520" s="1" t="s">
        <v>14</v>
      </c>
      <c r="B8520" s="4" t="str">
        <f>"annual period "&amp;COUNTIF(D$9:D8520,TRUE)</f>
        <v>annual period 29</v>
      </c>
      <c r="D8520" t="b">
        <f t="shared" si="396"/>
        <v>0</v>
      </c>
      <c r="E8520">
        <f t="shared" si="395"/>
        <v>1366</v>
      </c>
      <c r="F8520" s="5" cm="1">
        <f t="array" ref="F8520">INDEX(_xlfn._xlws.FILTER(A$9:A$16378,E8520=E$9:E$16378*ISNUMBER(A$9:A$16378)),1)</f>
        <v>44448</v>
      </c>
      <c r="G8520" s="5" cm="1">
        <f t="array" ref="G8520">INDEX(_xlfn._xlws.FILTER(A$9:A$16378,E8520=E$9:E$16378*ISNUMBER(A$9:A$16378)),COUNT(_xlfn._xlws.FILTER(A$9:A$16378,E8520=E$9:E$16378*ISNUMBER(A$9:A$16378))))</f>
        <v>44448</v>
      </c>
      <c r="H8520" t="str">
        <v/>
      </c>
      <c r="I8520" s="10" t="str" cm="1">
        <f t="array" ref="I8520">_xlfn.IFS(AND(OR(_xlfn._xlws.FILTER(D$9:D$16388,E$9:E$16388=E8520)),ROW()=_xlfn.MINIFS(_xlfn.ANCHORARRAY(H$9),E$9:E$16388,E8520)),A8520-C$4,ROW()=_xlfn.MINIFS(_xlfn.ANCHORARRAY(H$9),E$9:E$16388,E8520),IFERROR(A8520-INDEX(G$9:G$16388,MATCH(E8520-1,E$9:E$16388,0)),A8520-C$4),ISNUMBER(A8520),A8520-F8520,TRUE,"")</f>
        <v/>
      </c>
      <c r="J8520" t="str">
        <f t="shared" si="397"/>
        <v/>
      </c>
      <c r="L8520" s="5"/>
    </row>
    <row r="8521" spans="1:12">
      <c r="A8521" s="2"/>
      <c r="B8521" s="4" t="str">
        <f>"annual period "&amp;COUNTIF(D$9:D8521,TRUE)</f>
        <v>annual period 29</v>
      </c>
      <c r="D8521" t="b">
        <f t="shared" si="396"/>
        <v>0</v>
      </c>
      <c r="E8521">
        <f t="shared" si="395"/>
        <v>1366</v>
      </c>
      <c r="F8521" s="5" cm="1">
        <f t="array" ref="F8521">INDEX(_xlfn._xlws.FILTER(A$9:A$16378,E8521=E$9:E$16378*ISNUMBER(A$9:A$16378)),1)</f>
        <v>44448</v>
      </c>
      <c r="G8521" s="5" cm="1">
        <f t="array" ref="G8521">INDEX(_xlfn._xlws.FILTER(A$9:A$16378,E8521=E$9:E$16378*ISNUMBER(A$9:A$16378)),COUNT(_xlfn._xlws.FILTER(A$9:A$16378,E8521=E$9:E$16378*ISNUMBER(A$9:A$16378))))</f>
        <v>44448</v>
      </c>
      <c r="H8521" t="str">
        <v/>
      </c>
      <c r="I8521" s="10" t="str" cm="1">
        <f t="array" ref="I8521">_xlfn.IFS(AND(OR(_xlfn._xlws.FILTER(D$9:D$16388,E$9:E$16388=E8521)),ROW()=_xlfn.MINIFS(_xlfn.ANCHORARRAY(H$9),E$9:E$16388,E8521)),A8521-C$4,ROW()=_xlfn.MINIFS(_xlfn.ANCHORARRAY(H$9),E$9:E$16388,E8521),IFERROR(A8521-INDEX(G$9:G$16388,MATCH(E8521-1,E$9:E$16388,0)),A8521-C$4),ISNUMBER(A8521),A8521-F8521,TRUE,"")</f>
        <v/>
      </c>
      <c r="J8521" t="str">
        <f t="shared" si="397"/>
        <v/>
      </c>
      <c r="L8521" s="5"/>
    </row>
    <row r="8522" spans="1:12">
      <c r="A8522" s="3">
        <v>44448</v>
      </c>
      <c r="B8522" s="4" t="str">
        <f>"annual period "&amp;COUNTIF(D$9:D8522,TRUE)</f>
        <v>annual period 29</v>
      </c>
      <c r="D8522" t="b">
        <f t="shared" si="396"/>
        <v>0</v>
      </c>
      <c r="E8522">
        <f t="shared" si="395"/>
        <v>1366</v>
      </c>
      <c r="F8522" s="5" cm="1">
        <f t="array" ref="F8522">INDEX(_xlfn._xlws.FILTER(A$9:A$16378,E8522=E$9:E$16378*ISNUMBER(A$9:A$16378)),1)</f>
        <v>44448</v>
      </c>
      <c r="G8522" s="5" cm="1">
        <f t="array" ref="G8522">INDEX(_xlfn._xlws.FILTER(A$9:A$16378,E8522=E$9:E$16378*ISNUMBER(A$9:A$16378)),COUNT(_xlfn._xlws.FILTER(A$9:A$16378,E8522=E$9:E$16378*ISNUMBER(A$9:A$16378))))</f>
        <v>44448</v>
      </c>
      <c r="H8522">
        <v>8522</v>
      </c>
      <c r="I8522" s="10" cm="1">
        <f t="array" ref="I8522">_xlfn.IFS(AND(OR(_xlfn._xlws.FILTER(D$9:D$16388,E$9:E$16388=E8522)),ROW()=_xlfn.MINIFS(_xlfn.ANCHORARRAY(H$9),E$9:E$16388,E8522)),A8522-C$4,ROW()=_xlfn.MINIFS(_xlfn.ANCHORARRAY(H$9),E$9:E$16388,E8522),IFERROR(A8522-INDEX(G$9:G$16388,MATCH(E8522-1,E$9:E$16388,0)),A8522-C$4),ISNUMBER(A8522),A8522-F8522,TRUE,"")</f>
        <v>4</v>
      </c>
      <c r="J8522" t="b">
        <f t="shared" si="397"/>
        <v>0</v>
      </c>
      <c r="L8522" s="5"/>
    </row>
    <row r="8523" spans="1:12">
      <c r="B8523" s="4" t="str">
        <f>"annual period "&amp;COUNTIF(D$9:D8523,TRUE)</f>
        <v>annual period 29</v>
      </c>
      <c r="D8523" t="b">
        <f t="shared" si="396"/>
        <v>0</v>
      </c>
      <c r="E8523">
        <f t="shared" ref="E8523:E8586" si="398">IF(A8523="Trip #",E8522+1,E8522)</f>
        <v>1366</v>
      </c>
      <c r="F8523" s="5" cm="1">
        <f t="array" ref="F8523">INDEX(_xlfn._xlws.FILTER(A$9:A$16378,E8523=E$9:E$16378*ISNUMBER(A$9:A$16378)),1)</f>
        <v>44448</v>
      </c>
      <c r="G8523" s="5" cm="1">
        <f t="array" ref="G8523">INDEX(_xlfn._xlws.FILTER(A$9:A$16378,E8523=E$9:E$16378*ISNUMBER(A$9:A$16378)),COUNT(_xlfn._xlws.FILTER(A$9:A$16378,E8523=E$9:E$16378*ISNUMBER(A$9:A$16378))))</f>
        <v>44448</v>
      </c>
      <c r="H8523" t="str">
        <v/>
      </c>
      <c r="I8523" s="10" t="str" cm="1">
        <f t="array" ref="I8523">_xlfn.IFS(AND(OR(_xlfn._xlws.FILTER(D$9:D$16388,E$9:E$16388=E8523)),ROW()=_xlfn.MINIFS(_xlfn.ANCHORARRAY(H$9),E$9:E$16388,E8523)),A8523-C$4,ROW()=_xlfn.MINIFS(_xlfn.ANCHORARRAY(H$9),E$9:E$16388,E8523),IFERROR(A8523-INDEX(G$9:G$16388,MATCH(E8523-1,E$9:E$16388,0)),A8523-C$4),ISNUMBER(A8523),A8523-F8523,TRUE,"")</f>
        <v/>
      </c>
      <c r="J8523" t="str">
        <f t="shared" si="397"/>
        <v/>
      </c>
      <c r="L8523" s="5"/>
    </row>
    <row r="8524" spans="1:12">
      <c r="A8524" s="3">
        <v>44448</v>
      </c>
      <c r="B8524" s="4" t="str">
        <f>"annual period "&amp;COUNTIF(D$9:D8524,TRUE)</f>
        <v>annual period 29</v>
      </c>
      <c r="D8524" t="b">
        <f t="shared" si="396"/>
        <v>0</v>
      </c>
      <c r="E8524">
        <f t="shared" si="398"/>
        <v>1366</v>
      </c>
      <c r="F8524" s="5" cm="1">
        <f t="array" ref="F8524">INDEX(_xlfn._xlws.FILTER(A$9:A$16378,E8524=E$9:E$16378*ISNUMBER(A$9:A$16378)),1)</f>
        <v>44448</v>
      </c>
      <c r="G8524" s="5" cm="1">
        <f t="array" ref="G8524">INDEX(_xlfn._xlws.FILTER(A$9:A$16378,E8524=E$9:E$16378*ISNUMBER(A$9:A$16378)),COUNT(_xlfn._xlws.FILTER(A$9:A$16378,E8524=E$9:E$16378*ISNUMBER(A$9:A$16378))))</f>
        <v>44448</v>
      </c>
      <c r="H8524">
        <v>8524</v>
      </c>
      <c r="I8524" s="10" cm="1">
        <f t="array" ref="I8524">_xlfn.IFS(AND(OR(_xlfn._xlws.FILTER(D$9:D$16388,E$9:E$16388=E8524)),ROW()=_xlfn.MINIFS(_xlfn.ANCHORARRAY(H$9),E$9:E$16388,E8524)),A8524-C$4,ROW()=_xlfn.MINIFS(_xlfn.ANCHORARRAY(H$9),E$9:E$16388,E8524),IFERROR(A8524-INDEX(G$9:G$16388,MATCH(E8524-1,E$9:E$16388,0)),A8524-C$4),ISNUMBER(A8524),A8524-F8524,TRUE,"")</f>
        <v>0</v>
      </c>
      <c r="J8524" t="b">
        <f t="shared" si="397"/>
        <v>0</v>
      </c>
      <c r="L8524" s="5"/>
    </row>
    <row r="8525" spans="1:12">
      <c r="A8525" s="1" t="s">
        <v>14</v>
      </c>
      <c r="B8525" s="4" t="str">
        <f>"annual period "&amp;COUNTIF(D$9:D8525,TRUE)</f>
        <v>annual period 29</v>
      </c>
      <c r="D8525" t="b">
        <f t="shared" si="396"/>
        <v>0</v>
      </c>
      <c r="E8525">
        <f t="shared" si="398"/>
        <v>1367</v>
      </c>
      <c r="F8525" s="5" cm="1">
        <f t="array" ref="F8525">INDEX(_xlfn._xlws.FILTER(A$9:A$16378,E8525=E$9:E$16378*ISNUMBER(A$9:A$16378)),1)</f>
        <v>44449</v>
      </c>
      <c r="G8525" s="5" cm="1">
        <f t="array" ref="G8525">INDEX(_xlfn._xlws.FILTER(A$9:A$16378,E8525=E$9:E$16378*ISNUMBER(A$9:A$16378)),COUNT(_xlfn._xlws.FILTER(A$9:A$16378,E8525=E$9:E$16378*ISNUMBER(A$9:A$16378))))</f>
        <v>44449</v>
      </c>
      <c r="H8525" t="str">
        <v/>
      </c>
      <c r="I8525" s="10" t="str" cm="1">
        <f t="array" ref="I8525">_xlfn.IFS(AND(OR(_xlfn._xlws.FILTER(D$9:D$16388,E$9:E$16388=E8525)),ROW()=_xlfn.MINIFS(_xlfn.ANCHORARRAY(H$9),E$9:E$16388,E8525)),A8525-C$4,ROW()=_xlfn.MINIFS(_xlfn.ANCHORARRAY(H$9),E$9:E$16388,E8525),IFERROR(A8525-INDEX(G$9:G$16388,MATCH(E8525-1,E$9:E$16388,0)),A8525-C$4),ISNUMBER(A8525),A8525-F8525,TRUE,"")</f>
        <v/>
      </c>
      <c r="J8525" t="str">
        <f t="shared" si="397"/>
        <v/>
      </c>
      <c r="L8525" s="5"/>
    </row>
    <row r="8526" spans="1:12">
      <c r="A8526" s="2"/>
      <c r="B8526" s="4" t="str">
        <f>"annual period "&amp;COUNTIF(D$9:D8526,TRUE)</f>
        <v>annual period 29</v>
      </c>
      <c r="D8526" t="b">
        <f t="shared" si="396"/>
        <v>0</v>
      </c>
      <c r="E8526">
        <f t="shared" si="398"/>
        <v>1367</v>
      </c>
      <c r="F8526" s="5" cm="1">
        <f t="array" ref="F8526">INDEX(_xlfn._xlws.FILTER(A$9:A$16378,E8526=E$9:E$16378*ISNUMBER(A$9:A$16378)),1)</f>
        <v>44449</v>
      </c>
      <c r="G8526" s="5" cm="1">
        <f t="array" ref="G8526">INDEX(_xlfn._xlws.FILTER(A$9:A$16378,E8526=E$9:E$16378*ISNUMBER(A$9:A$16378)),COUNT(_xlfn._xlws.FILTER(A$9:A$16378,E8526=E$9:E$16378*ISNUMBER(A$9:A$16378))))</f>
        <v>44449</v>
      </c>
      <c r="H8526" t="str">
        <v/>
      </c>
      <c r="I8526" s="10" t="str" cm="1">
        <f t="array" ref="I8526">_xlfn.IFS(AND(OR(_xlfn._xlws.FILTER(D$9:D$16388,E$9:E$16388=E8526)),ROW()=_xlfn.MINIFS(_xlfn.ANCHORARRAY(H$9),E$9:E$16388,E8526)),A8526-C$4,ROW()=_xlfn.MINIFS(_xlfn.ANCHORARRAY(H$9),E$9:E$16388,E8526),IFERROR(A8526-INDEX(G$9:G$16388,MATCH(E8526-1,E$9:E$16388,0)),A8526-C$4),ISNUMBER(A8526),A8526-F8526,TRUE,"")</f>
        <v/>
      </c>
      <c r="J8526" t="str">
        <f t="shared" si="397"/>
        <v/>
      </c>
      <c r="L8526" s="5"/>
    </row>
    <row r="8527" spans="1:12">
      <c r="A8527" s="3">
        <v>44449</v>
      </c>
      <c r="B8527" s="4" t="str">
        <f>"annual period "&amp;COUNTIF(D$9:D8527,TRUE)</f>
        <v>annual period 29</v>
      </c>
      <c r="D8527" t="b">
        <f t="shared" si="396"/>
        <v>0</v>
      </c>
      <c r="E8527">
        <f t="shared" si="398"/>
        <v>1367</v>
      </c>
      <c r="F8527" s="5" cm="1">
        <f t="array" ref="F8527">INDEX(_xlfn._xlws.FILTER(A$9:A$16378,E8527=E$9:E$16378*ISNUMBER(A$9:A$16378)),1)</f>
        <v>44449</v>
      </c>
      <c r="G8527" s="5" cm="1">
        <f t="array" ref="G8527">INDEX(_xlfn._xlws.FILTER(A$9:A$16378,E8527=E$9:E$16378*ISNUMBER(A$9:A$16378)),COUNT(_xlfn._xlws.FILTER(A$9:A$16378,E8527=E$9:E$16378*ISNUMBER(A$9:A$16378))))</f>
        <v>44449</v>
      </c>
      <c r="H8527">
        <v>8527</v>
      </c>
      <c r="I8527" s="10" cm="1">
        <f t="array" ref="I8527">_xlfn.IFS(AND(OR(_xlfn._xlws.FILTER(D$9:D$16388,E$9:E$16388=E8527)),ROW()=_xlfn.MINIFS(_xlfn.ANCHORARRAY(H$9),E$9:E$16388,E8527)),A8527-C$4,ROW()=_xlfn.MINIFS(_xlfn.ANCHORARRAY(H$9),E$9:E$16388,E8527),IFERROR(A8527-INDEX(G$9:G$16388,MATCH(E8527-1,E$9:E$16388,0)),A8527-C$4),ISNUMBER(A8527),A8527-F8527,TRUE,"")</f>
        <v>1</v>
      </c>
      <c r="J8527" t="b">
        <f t="shared" si="397"/>
        <v>0</v>
      </c>
      <c r="L8527" s="5"/>
    </row>
    <row r="8528" spans="1:12">
      <c r="B8528" s="4" t="str">
        <f>"annual period "&amp;COUNTIF(D$9:D8528,TRUE)</f>
        <v>annual period 29</v>
      </c>
      <c r="D8528" t="b">
        <f t="shared" si="396"/>
        <v>0</v>
      </c>
      <c r="E8528">
        <f t="shared" si="398"/>
        <v>1367</v>
      </c>
      <c r="F8528" s="5" cm="1">
        <f t="array" ref="F8528">INDEX(_xlfn._xlws.FILTER(A$9:A$16378,E8528=E$9:E$16378*ISNUMBER(A$9:A$16378)),1)</f>
        <v>44449</v>
      </c>
      <c r="G8528" s="5" cm="1">
        <f t="array" ref="G8528">INDEX(_xlfn._xlws.FILTER(A$9:A$16378,E8528=E$9:E$16378*ISNUMBER(A$9:A$16378)),COUNT(_xlfn._xlws.FILTER(A$9:A$16378,E8528=E$9:E$16378*ISNUMBER(A$9:A$16378))))</f>
        <v>44449</v>
      </c>
      <c r="H8528" t="str">
        <v/>
      </c>
      <c r="I8528" s="10" t="str" cm="1">
        <f t="array" ref="I8528">_xlfn.IFS(AND(OR(_xlfn._xlws.FILTER(D$9:D$16388,E$9:E$16388=E8528)),ROW()=_xlfn.MINIFS(_xlfn.ANCHORARRAY(H$9),E$9:E$16388,E8528)),A8528-C$4,ROW()=_xlfn.MINIFS(_xlfn.ANCHORARRAY(H$9),E$9:E$16388,E8528),IFERROR(A8528-INDEX(G$9:G$16388,MATCH(E8528-1,E$9:E$16388,0)),A8528-C$4),ISNUMBER(A8528),A8528-F8528,TRUE,"")</f>
        <v/>
      </c>
      <c r="J8528" t="str">
        <f t="shared" si="397"/>
        <v/>
      </c>
      <c r="L8528" s="5"/>
    </row>
    <row r="8529" spans="1:12">
      <c r="A8529" s="3">
        <v>44449</v>
      </c>
      <c r="B8529" s="4" t="str">
        <f>"annual period "&amp;COUNTIF(D$9:D8529,TRUE)</f>
        <v>annual period 29</v>
      </c>
      <c r="D8529" t="b">
        <f t="shared" si="396"/>
        <v>0</v>
      </c>
      <c r="E8529">
        <f t="shared" si="398"/>
        <v>1367</v>
      </c>
      <c r="F8529" s="5" cm="1">
        <f t="array" ref="F8529">INDEX(_xlfn._xlws.FILTER(A$9:A$16378,E8529=E$9:E$16378*ISNUMBER(A$9:A$16378)),1)</f>
        <v>44449</v>
      </c>
      <c r="G8529" s="5" cm="1">
        <f t="array" ref="G8529">INDEX(_xlfn._xlws.FILTER(A$9:A$16378,E8529=E$9:E$16378*ISNUMBER(A$9:A$16378)),COUNT(_xlfn._xlws.FILTER(A$9:A$16378,E8529=E$9:E$16378*ISNUMBER(A$9:A$16378))))</f>
        <v>44449</v>
      </c>
      <c r="H8529">
        <v>8529</v>
      </c>
      <c r="I8529" s="10" cm="1">
        <f t="array" ref="I8529">_xlfn.IFS(AND(OR(_xlfn._xlws.FILTER(D$9:D$16388,E$9:E$16388=E8529)),ROW()=_xlfn.MINIFS(_xlfn.ANCHORARRAY(H$9),E$9:E$16388,E8529)),A8529-C$4,ROW()=_xlfn.MINIFS(_xlfn.ANCHORARRAY(H$9),E$9:E$16388,E8529),IFERROR(A8529-INDEX(G$9:G$16388,MATCH(E8529-1,E$9:E$16388,0)),A8529-C$4),ISNUMBER(A8529),A8529-F8529,TRUE,"")</f>
        <v>0</v>
      </c>
      <c r="J8529" t="b">
        <f t="shared" si="397"/>
        <v>0</v>
      </c>
      <c r="L8529" s="5"/>
    </row>
    <row r="8530" spans="1:12">
      <c r="A8530" s="1" t="s">
        <v>14</v>
      </c>
      <c r="B8530" s="4" t="str">
        <f>"annual period "&amp;COUNTIF(D$9:D8530,TRUE)</f>
        <v>annual period 29</v>
      </c>
      <c r="D8530" t="b">
        <f t="shared" si="396"/>
        <v>0</v>
      </c>
      <c r="E8530">
        <f t="shared" si="398"/>
        <v>1368</v>
      </c>
      <c r="F8530" s="5" cm="1">
        <f t="array" ref="F8530">INDEX(_xlfn._xlws.FILTER(A$9:A$16378,E8530=E$9:E$16378*ISNUMBER(A$9:A$16378)),1)</f>
        <v>44453</v>
      </c>
      <c r="G8530" s="5" cm="1">
        <f t="array" ref="G8530">INDEX(_xlfn._xlws.FILTER(A$9:A$16378,E8530=E$9:E$16378*ISNUMBER(A$9:A$16378)),COUNT(_xlfn._xlws.FILTER(A$9:A$16378,E8530=E$9:E$16378*ISNUMBER(A$9:A$16378))))</f>
        <v>44453</v>
      </c>
      <c r="H8530" t="str">
        <v/>
      </c>
      <c r="I8530" s="10" t="str" cm="1">
        <f t="array" ref="I8530">_xlfn.IFS(AND(OR(_xlfn._xlws.FILTER(D$9:D$16388,E$9:E$16388=E8530)),ROW()=_xlfn.MINIFS(_xlfn.ANCHORARRAY(H$9),E$9:E$16388,E8530)),A8530-C$4,ROW()=_xlfn.MINIFS(_xlfn.ANCHORARRAY(H$9),E$9:E$16388,E8530),IFERROR(A8530-INDEX(G$9:G$16388,MATCH(E8530-1,E$9:E$16388,0)),A8530-C$4),ISNUMBER(A8530),A8530-F8530,TRUE,"")</f>
        <v/>
      </c>
      <c r="J8530" t="str">
        <f t="shared" si="397"/>
        <v/>
      </c>
      <c r="L8530" s="5"/>
    </row>
    <row r="8531" spans="1:12">
      <c r="A8531" s="2"/>
      <c r="B8531" s="4" t="str">
        <f>"annual period "&amp;COUNTIF(D$9:D8531,TRUE)</f>
        <v>annual period 29</v>
      </c>
      <c r="D8531" t="b">
        <f t="shared" si="396"/>
        <v>0</v>
      </c>
      <c r="E8531">
        <f t="shared" si="398"/>
        <v>1368</v>
      </c>
      <c r="F8531" s="5" cm="1">
        <f t="array" ref="F8531">INDEX(_xlfn._xlws.FILTER(A$9:A$16378,E8531=E$9:E$16378*ISNUMBER(A$9:A$16378)),1)</f>
        <v>44453</v>
      </c>
      <c r="G8531" s="5" cm="1">
        <f t="array" ref="G8531">INDEX(_xlfn._xlws.FILTER(A$9:A$16378,E8531=E$9:E$16378*ISNUMBER(A$9:A$16378)),COUNT(_xlfn._xlws.FILTER(A$9:A$16378,E8531=E$9:E$16378*ISNUMBER(A$9:A$16378))))</f>
        <v>44453</v>
      </c>
      <c r="H8531" t="str">
        <v/>
      </c>
      <c r="I8531" s="10" t="str" cm="1">
        <f t="array" ref="I8531">_xlfn.IFS(AND(OR(_xlfn._xlws.FILTER(D$9:D$16388,E$9:E$16388=E8531)),ROW()=_xlfn.MINIFS(_xlfn.ANCHORARRAY(H$9),E$9:E$16388,E8531)),A8531-C$4,ROW()=_xlfn.MINIFS(_xlfn.ANCHORARRAY(H$9),E$9:E$16388,E8531),IFERROR(A8531-INDEX(G$9:G$16388,MATCH(E8531-1,E$9:E$16388,0)),A8531-C$4),ISNUMBER(A8531),A8531-F8531,TRUE,"")</f>
        <v/>
      </c>
      <c r="J8531" t="str">
        <f t="shared" si="397"/>
        <v/>
      </c>
      <c r="L8531" s="5"/>
    </row>
    <row r="8532" spans="1:12">
      <c r="A8532" s="3">
        <v>44453</v>
      </c>
      <c r="B8532" s="4" t="str">
        <f>"annual period "&amp;COUNTIF(D$9:D8532,TRUE)</f>
        <v>annual period 29</v>
      </c>
      <c r="D8532" t="b">
        <f t="shared" si="396"/>
        <v>0</v>
      </c>
      <c r="E8532">
        <f t="shared" si="398"/>
        <v>1368</v>
      </c>
      <c r="F8532" s="5" cm="1">
        <f t="array" ref="F8532">INDEX(_xlfn._xlws.FILTER(A$9:A$16378,E8532=E$9:E$16378*ISNUMBER(A$9:A$16378)),1)</f>
        <v>44453</v>
      </c>
      <c r="G8532" s="5" cm="1">
        <f t="array" ref="G8532">INDEX(_xlfn._xlws.FILTER(A$9:A$16378,E8532=E$9:E$16378*ISNUMBER(A$9:A$16378)),COUNT(_xlfn._xlws.FILTER(A$9:A$16378,E8532=E$9:E$16378*ISNUMBER(A$9:A$16378))))</f>
        <v>44453</v>
      </c>
      <c r="H8532">
        <v>8532</v>
      </c>
      <c r="I8532" s="10" cm="1">
        <f t="array" ref="I8532">_xlfn.IFS(AND(OR(_xlfn._xlws.FILTER(D$9:D$16388,E$9:E$16388=E8532)),ROW()=_xlfn.MINIFS(_xlfn.ANCHORARRAY(H$9),E$9:E$16388,E8532)),A8532-C$4,ROW()=_xlfn.MINIFS(_xlfn.ANCHORARRAY(H$9),E$9:E$16388,E8532),IFERROR(A8532-INDEX(G$9:G$16388,MATCH(E8532-1,E$9:E$16388,0)),A8532-C$4),ISNUMBER(A8532),A8532-F8532,TRUE,"")</f>
        <v>4</v>
      </c>
      <c r="J8532" t="b">
        <f t="shared" si="397"/>
        <v>0</v>
      </c>
      <c r="L8532" s="5"/>
    </row>
    <row r="8533" spans="1:12">
      <c r="B8533" s="4" t="str">
        <f>"annual period "&amp;COUNTIF(D$9:D8533,TRUE)</f>
        <v>annual period 29</v>
      </c>
      <c r="D8533" t="b">
        <f t="shared" si="396"/>
        <v>0</v>
      </c>
      <c r="E8533">
        <f t="shared" si="398"/>
        <v>1368</v>
      </c>
      <c r="F8533" s="5" cm="1">
        <f t="array" ref="F8533">INDEX(_xlfn._xlws.FILTER(A$9:A$16378,E8533=E$9:E$16378*ISNUMBER(A$9:A$16378)),1)</f>
        <v>44453</v>
      </c>
      <c r="G8533" s="5" cm="1">
        <f t="array" ref="G8533">INDEX(_xlfn._xlws.FILTER(A$9:A$16378,E8533=E$9:E$16378*ISNUMBER(A$9:A$16378)),COUNT(_xlfn._xlws.FILTER(A$9:A$16378,E8533=E$9:E$16378*ISNUMBER(A$9:A$16378))))</f>
        <v>44453</v>
      </c>
      <c r="H8533" t="str">
        <v/>
      </c>
      <c r="I8533" s="10" t="str" cm="1">
        <f t="array" ref="I8533">_xlfn.IFS(AND(OR(_xlfn._xlws.FILTER(D$9:D$16388,E$9:E$16388=E8533)),ROW()=_xlfn.MINIFS(_xlfn.ANCHORARRAY(H$9),E$9:E$16388,E8533)),A8533-C$4,ROW()=_xlfn.MINIFS(_xlfn.ANCHORARRAY(H$9),E$9:E$16388,E8533),IFERROR(A8533-INDEX(G$9:G$16388,MATCH(E8533-1,E$9:E$16388,0)),A8533-C$4),ISNUMBER(A8533),A8533-F8533,TRUE,"")</f>
        <v/>
      </c>
      <c r="J8533" t="str">
        <f t="shared" si="397"/>
        <v/>
      </c>
      <c r="L8533" s="5"/>
    </row>
    <row r="8534" spans="1:12">
      <c r="A8534" s="3">
        <v>44453</v>
      </c>
      <c r="B8534" s="4" t="str">
        <f>"annual period "&amp;COUNTIF(D$9:D8534,TRUE)</f>
        <v>annual period 29</v>
      </c>
      <c r="D8534" t="b">
        <f t="shared" si="396"/>
        <v>0</v>
      </c>
      <c r="E8534">
        <f t="shared" si="398"/>
        <v>1368</v>
      </c>
      <c r="F8534" s="5" cm="1">
        <f t="array" ref="F8534">INDEX(_xlfn._xlws.FILTER(A$9:A$16378,E8534=E$9:E$16378*ISNUMBER(A$9:A$16378)),1)</f>
        <v>44453</v>
      </c>
      <c r="G8534" s="5" cm="1">
        <f t="array" ref="G8534">INDEX(_xlfn._xlws.FILTER(A$9:A$16378,E8534=E$9:E$16378*ISNUMBER(A$9:A$16378)),COUNT(_xlfn._xlws.FILTER(A$9:A$16378,E8534=E$9:E$16378*ISNUMBER(A$9:A$16378))))</f>
        <v>44453</v>
      </c>
      <c r="H8534">
        <v>8534</v>
      </c>
      <c r="I8534" s="10" cm="1">
        <f t="array" ref="I8534">_xlfn.IFS(AND(OR(_xlfn._xlws.FILTER(D$9:D$16388,E$9:E$16388=E8534)),ROW()=_xlfn.MINIFS(_xlfn.ANCHORARRAY(H$9),E$9:E$16388,E8534)),A8534-C$4,ROW()=_xlfn.MINIFS(_xlfn.ANCHORARRAY(H$9),E$9:E$16388,E8534),IFERROR(A8534-INDEX(G$9:G$16388,MATCH(E8534-1,E$9:E$16388,0)),A8534-C$4),ISNUMBER(A8534),A8534-F8534,TRUE,"")</f>
        <v>0</v>
      </c>
      <c r="J8534" t="b">
        <f t="shared" si="397"/>
        <v>0</v>
      </c>
      <c r="L8534" s="5"/>
    </row>
    <row r="8535" spans="1:12">
      <c r="B8535" s="4" t="str">
        <f>"annual period "&amp;COUNTIF(D$9:D8535,TRUE)</f>
        <v>annual period 29</v>
      </c>
      <c r="D8535" t="b">
        <f t="shared" si="396"/>
        <v>0</v>
      </c>
      <c r="E8535">
        <f t="shared" si="398"/>
        <v>1368</v>
      </c>
      <c r="F8535" s="5" cm="1">
        <f t="array" ref="F8535">INDEX(_xlfn._xlws.FILTER(A$9:A$16378,E8535=E$9:E$16378*ISNUMBER(A$9:A$16378)),1)</f>
        <v>44453</v>
      </c>
      <c r="G8535" s="5" cm="1">
        <f t="array" ref="G8535">INDEX(_xlfn._xlws.FILTER(A$9:A$16378,E8535=E$9:E$16378*ISNUMBER(A$9:A$16378)),COUNT(_xlfn._xlws.FILTER(A$9:A$16378,E8535=E$9:E$16378*ISNUMBER(A$9:A$16378))))</f>
        <v>44453</v>
      </c>
      <c r="H8535" t="str">
        <v/>
      </c>
      <c r="I8535" s="10" t="str" cm="1">
        <f t="array" ref="I8535">_xlfn.IFS(AND(OR(_xlfn._xlws.FILTER(D$9:D$16388,E$9:E$16388=E8535)),ROW()=_xlfn.MINIFS(_xlfn.ANCHORARRAY(H$9),E$9:E$16388,E8535)),A8535-C$4,ROW()=_xlfn.MINIFS(_xlfn.ANCHORARRAY(H$9),E$9:E$16388,E8535),IFERROR(A8535-INDEX(G$9:G$16388,MATCH(E8535-1,E$9:E$16388,0)),A8535-C$4),ISNUMBER(A8535),A8535-F8535,TRUE,"")</f>
        <v/>
      </c>
      <c r="J8535" t="str">
        <f t="shared" si="397"/>
        <v/>
      </c>
      <c r="L8535" s="5"/>
    </row>
    <row r="8536" spans="1:12">
      <c r="A8536" s="3">
        <v>44453</v>
      </c>
      <c r="B8536" s="4" t="str">
        <f>"annual period "&amp;COUNTIF(D$9:D8536,TRUE)</f>
        <v>annual period 29</v>
      </c>
      <c r="D8536" t="b">
        <f t="shared" si="396"/>
        <v>0</v>
      </c>
      <c r="E8536">
        <f t="shared" si="398"/>
        <v>1368</v>
      </c>
      <c r="F8536" s="5" cm="1">
        <f t="array" ref="F8536">INDEX(_xlfn._xlws.FILTER(A$9:A$16378,E8536=E$9:E$16378*ISNUMBER(A$9:A$16378)),1)</f>
        <v>44453</v>
      </c>
      <c r="G8536" s="5" cm="1">
        <f t="array" ref="G8536">INDEX(_xlfn._xlws.FILTER(A$9:A$16378,E8536=E$9:E$16378*ISNUMBER(A$9:A$16378)),COUNT(_xlfn._xlws.FILTER(A$9:A$16378,E8536=E$9:E$16378*ISNUMBER(A$9:A$16378))))</f>
        <v>44453</v>
      </c>
      <c r="H8536">
        <v>8536</v>
      </c>
      <c r="I8536" s="10" cm="1">
        <f t="array" ref="I8536">_xlfn.IFS(AND(OR(_xlfn._xlws.FILTER(D$9:D$16388,E$9:E$16388=E8536)),ROW()=_xlfn.MINIFS(_xlfn.ANCHORARRAY(H$9),E$9:E$16388,E8536)),A8536-C$4,ROW()=_xlfn.MINIFS(_xlfn.ANCHORARRAY(H$9),E$9:E$16388,E8536),IFERROR(A8536-INDEX(G$9:G$16388,MATCH(E8536-1,E$9:E$16388,0)),A8536-C$4),ISNUMBER(A8536),A8536-F8536,TRUE,"")</f>
        <v>0</v>
      </c>
      <c r="J8536" t="b">
        <f t="shared" si="397"/>
        <v>0</v>
      </c>
      <c r="L8536" s="5"/>
    </row>
    <row r="8537" spans="1:12">
      <c r="B8537" s="4" t="str">
        <f>"annual period "&amp;COUNTIF(D$9:D8537,TRUE)</f>
        <v>annual period 29</v>
      </c>
      <c r="D8537" t="b">
        <f t="shared" si="396"/>
        <v>0</v>
      </c>
      <c r="E8537">
        <f t="shared" si="398"/>
        <v>1368</v>
      </c>
      <c r="F8537" s="5" cm="1">
        <f t="array" ref="F8537">INDEX(_xlfn._xlws.FILTER(A$9:A$16378,E8537=E$9:E$16378*ISNUMBER(A$9:A$16378)),1)</f>
        <v>44453</v>
      </c>
      <c r="G8537" s="5" cm="1">
        <f t="array" ref="G8537">INDEX(_xlfn._xlws.FILTER(A$9:A$16378,E8537=E$9:E$16378*ISNUMBER(A$9:A$16378)),COUNT(_xlfn._xlws.FILTER(A$9:A$16378,E8537=E$9:E$16378*ISNUMBER(A$9:A$16378))))</f>
        <v>44453</v>
      </c>
      <c r="H8537" t="str">
        <v/>
      </c>
      <c r="I8537" s="10" t="str" cm="1">
        <f t="array" ref="I8537">_xlfn.IFS(AND(OR(_xlfn._xlws.FILTER(D$9:D$16388,E$9:E$16388=E8537)),ROW()=_xlfn.MINIFS(_xlfn.ANCHORARRAY(H$9),E$9:E$16388,E8537)),A8537-C$4,ROW()=_xlfn.MINIFS(_xlfn.ANCHORARRAY(H$9),E$9:E$16388,E8537),IFERROR(A8537-INDEX(G$9:G$16388,MATCH(E8537-1,E$9:E$16388,0)),A8537-C$4),ISNUMBER(A8537),A8537-F8537,TRUE,"")</f>
        <v/>
      </c>
      <c r="J8537" t="str">
        <f t="shared" si="397"/>
        <v/>
      </c>
      <c r="L8537" s="5"/>
    </row>
    <row r="8538" spans="1:12">
      <c r="A8538" s="3">
        <v>44453</v>
      </c>
      <c r="B8538" s="4" t="str">
        <f>"annual period "&amp;COUNTIF(D$9:D8538,TRUE)</f>
        <v>annual period 29</v>
      </c>
      <c r="D8538" t="b">
        <f t="shared" si="396"/>
        <v>0</v>
      </c>
      <c r="E8538">
        <f t="shared" si="398"/>
        <v>1368</v>
      </c>
      <c r="F8538" s="5" cm="1">
        <f t="array" ref="F8538">INDEX(_xlfn._xlws.FILTER(A$9:A$16378,E8538=E$9:E$16378*ISNUMBER(A$9:A$16378)),1)</f>
        <v>44453</v>
      </c>
      <c r="G8538" s="5" cm="1">
        <f t="array" ref="G8538">INDEX(_xlfn._xlws.FILTER(A$9:A$16378,E8538=E$9:E$16378*ISNUMBER(A$9:A$16378)),COUNT(_xlfn._xlws.FILTER(A$9:A$16378,E8538=E$9:E$16378*ISNUMBER(A$9:A$16378))))</f>
        <v>44453</v>
      </c>
      <c r="H8538">
        <v>8538</v>
      </c>
      <c r="I8538" s="10" cm="1">
        <f t="array" ref="I8538">_xlfn.IFS(AND(OR(_xlfn._xlws.FILTER(D$9:D$16388,E$9:E$16388=E8538)),ROW()=_xlfn.MINIFS(_xlfn.ANCHORARRAY(H$9),E$9:E$16388,E8538)),A8538-C$4,ROW()=_xlfn.MINIFS(_xlfn.ANCHORARRAY(H$9),E$9:E$16388,E8538),IFERROR(A8538-INDEX(G$9:G$16388,MATCH(E8538-1,E$9:E$16388,0)),A8538-C$4),ISNUMBER(A8538),A8538-F8538,TRUE,"")</f>
        <v>0</v>
      </c>
      <c r="J8538" t="b">
        <f t="shared" si="397"/>
        <v>0</v>
      </c>
      <c r="L8538" s="5"/>
    </row>
    <row r="8539" spans="1:12">
      <c r="A8539" s="1" t="s">
        <v>14</v>
      </c>
      <c r="B8539" s="4" t="str">
        <f>"annual period "&amp;COUNTIF(D$9:D8539,TRUE)</f>
        <v>annual period 29</v>
      </c>
      <c r="D8539" t="b">
        <f t="shared" si="396"/>
        <v>0</v>
      </c>
      <c r="E8539">
        <f t="shared" si="398"/>
        <v>1369</v>
      </c>
      <c r="F8539" s="5" cm="1">
        <f t="array" ref="F8539">INDEX(_xlfn._xlws.FILTER(A$9:A$16378,E8539=E$9:E$16378*ISNUMBER(A$9:A$16378)),1)</f>
        <v>44454</v>
      </c>
      <c r="G8539" s="5" cm="1">
        <f t="array" ref="G8539">INDEX(_xlfn._xlws.FILTER(A$9:A$16378,E8539=E$9:E$16378*ISNUMBER(A$9:A$16378)),COUNT(_xlfn._xlws.FILTER(A$9:A$16378,E8539=E$9:E$16378*ISNUMBER(A$9:A$16378))))</f>
        <v>44454</v>
      </c>
      <c r="H8539" t="str">
        <v/>
      </c>
      <c r="I8539" s="10" t="str" cm="1">
        <f t="array" ref="I8539">_xlfn.IFS(AND(OR(_xlfn._xlws.FILTER(D$9:D$16388,E$9:E$16388=E8539)),ROW()=_xlfn.MINIFS(_xlfn.ANCHORARRAY(H$9),E$9:E$16388,E8539)),A8539-C$4,ROW()=_xlfn.MINIFS(_xlfn.ANCHORARRAY(H$9),E$9:E$16388,E8539),IFERROR(A8539-INDEX(G$9:G$16388,MATCH(E8539-1,E$9:E$16388,0)),A8539-C$4),ISNUMBER(A8539),A8539-F8539,TRUE,"")</f>
        <v/>
      </c>
      <c r="J8539" t="str">
        <f t="shared" si="397"/>
        <v/>
      </c>
      <c r="L8539" s="5"/>
    </row>
    <row r="8540" spans="1:12">
      <c r="A8540" s="2"/>
      <c r="B8540" s="4" t="str">
        <f>"annual period "&amp;COUNTIF(D$9:D8540,TRUE)</f>
        <v>annual period 29</v>
      </c>
      <c r="D8540" t="b">
        <f t="shared" si="396"/>
        <v>0</v>
      </c>
      <c r="E8540">
        <f t="shared" si="398"/>
        <v>1369</v>
      </c>
      <c r="F8540" s="5" cm="1">
        <f t="array" ref="F8540">INDEX(_xlfn._xlws.FILTER(A$9:A$16378,E8540=E$9:E$16378*ISNUMBER(A$9:A$16378)),1)</f>
        <v>44454</v>
      </c>
      <c r="G8540" s="5" cm="1">
        <f t="array" ref="G8540">INDEX(_xlfn._xlws.FILTER(A$9:A$16378,E8540=E$9:E$16378*ISNUMBER(A$9:A$16378)),COUNT(_xlfn._xlws.FILTER(A$9:A$16378,E8540=E$9:E$16378*ISNUMBER(A$9:A$16378))))</f>
        <v>44454</v>
      </c>
      <c r="H8540" t="str">
        <v/>
      </c>
      <c r="I8540" s="10" t="str" cm="1">
        <f t="array" ref="I8540">_xlfn.IFS(AND(OR(_xlfn._xlws.FILTER(D$9:D$16388,E$9:E$16388=E8540)),ROW()=_xlfn.MINIFS(_xlfn.ANCHORARRAY(H$9),E$9:E$16388,E8540)),A8540-C$4,ROW()=_xlfn.MINIFS(_xlfn.ANCHORARRAY(H$9),E$9:E$16388,E8540),IFERROR(A8540-INDEX(G$9:G$16388,MATCH(E8540-1,E$9:E$16388,0)),A8540-C$4),ISNUMBER(A8540),A8540-F8540,TRUE,"")</f>
        <v/>
      </c>
      <c r="J8540" t="str">
        <f t="shared" si="397"/>
        <v/>
      </c>
      <c r="L8540" s="5"/>
    </row>
    <row r="8541" spans="1:12">
      <c r="A8541" s="3">
        <v>44454</v>
      </c>
      <c r="B8541" s="4" t="str">
        <f>"annual period "&amp;COUNTIF(D$9:D8541,TRUE)</f>
        <v>annual period 29</v>
      </c>
      <c r="D8541" t="b">
        <f t="shared" si="396"/>
        <v>0</v>
      </c>
      <c r="E8541">
        <f t="shared" si="398"/>
        <v>1369</v>
      </c>
      <c r="F8541" s="5" cm="1">
        <f t="array" ref="F8541">INDEX(_xlfn._xlws.FILTER(A$9:A$16378,E8541=E$9:E$16378*ISNUMBER(A$9:A$16378)),1)</f>
        <v>44454</v>
      </c>
      <c r="G8541" s="5" cm="1">
        <f t="array" ref="G8541">INDEX(_xlfn._xlws.FILTER(A$9:A$16378,E8541=E$9:E$16378*ISNUMBER(A$9:A$16378)),COUNT(_xlfn._xlws.FILTER(A$9:A$16378,E8541=E$9:E$16378*ISNUMBER(A$9:A$16378))))</f>
        <v>44454</v>
      </c>
      <c r="H8541">
        <v>8541</v>
      </c>
      <c r="I8541" s="10" cm="1">
        <f t="array" ref="I8541">_xlfn.IFS(AND(OR(_xlfn._xlws.FILTER(D$9:D$16388,E$9:E$16388=E8541)),ROW()=_xlfn.MINIFS(_xlfn.ANCHORARRAY(H$9),E$9:E$16388,E8541)),A8541-C$4,ROW()=_xlfn.MINIFS(_xlfn.ANCHORARRAY(H$9),E$9:E$16388,E8541),IFERROR(A8541-INDEX(G$9:G$16388,MATCH(E8541-1,E$9:E$16388,0)),A8541-C$4),ISNUMBER(A8541),A8541-F8541,TRUE,"")</f>
        <v>1</v>
      </c>
      <c r="J8541" t="b">
        <f t="shared" si="397"/>
        <v>0</v>
      </c>
      <c r="L8541" s="5"/>
    </row>
    <row r="8542" spans="1:12">
      <c r="B8542" s="4" t="str">
        <f>"annual period "&amp;COUNTIF(D$9:D8542,TRUE)</f>
        <v>annual period 29</v>
      </c>
      <c r="D8542" t="b">
        <f t="shared" si="396"/>
        <v>0</v>
      </c>
      <c r="E8542">
        <f t="shared" si="398"/>
        <v>1369</v>
      </c>
      <c r="F8542" s="5" cm="1">
        <f t="array" ref="F8542">INDEX(_xlfn._xlws.FILTER(A$9:A$16378,E8542=E$9:E$16378*ISNUMBER(A$9:A$16378)),1)</f>
        <v>44454</v>
      </c>
      <c r="G8542" s="5" cm="1">
        <f t="array" ref="G8542">INDEX(_xlfn._xlws.FILTER(A$9:A$16378,E8542=E$9:E$16378*ISNUMBER(A$9:A$16378)),COUNT(_xlfn._xlws.FILTER(A$9:A$16378,E8542=E$9:E$16378*ISNUMBER(A$9:A$16378))))</f>
        <v>44454</v>
      </c>
      <c r="H8542" t="str">
        <v/>
      </c>
      <c r="I8542" s="10" t="str" cm="1">
        <f t="array" ref="I8542">_xlfn.IFS(AND(OR(_xlfn._xlws.FILTER(D$9:D$16388,E$9:E$16388=E8542)),ROW()=_xlfn.MINIFS(_xlfn.ANCHORARRAY(H$9),E$9:E$16388,E8542)),A8542-C$4,ROW()=_xlfn.MINIFS(_xlfn.ANCHORARRAY(H$9),E$9:E$16388,E8542),IFERROR(A8542-INDEX(G$9:G$16388,MATCH(E8542-1,E$9:E$16388,0)),A8542-C$4),ISNUMBER(A8542),A8542-F8542,TRUE,"")</f>
        <v/>
      </c>
      <c r="J8542" t="str">
        <f t="shared" si="397"/>
        <v/>
      </c>
      <c r="L8542" s="5"/>
    </row>
    <row r="8543" spans="1:12">
      <c r="A8543" s="3">
        <v>44454</v>
      </c>
      <c r="B8543" s="4" t="str">
        <f>"annual period "&amp;COUNTIF(D$9:D8543,TRUE)</f>
        <v>annual period 29</v>
      </c>
      <c r="D8543" t="b">
        <f t="shared" si="396"/>
        <v>0</v>
      </c>
      <c r="E8543">
        <f t="shared" si="398"/>
        <v>1369</v>
      </c>
      <c r="F8543" s="5" cm="1">
        <f t="array" ref="F8543">INDEX(_xlfn._xlws.FILTER(A$9:A$16378,E8543=E$9:E$16378*ISNUMBER(A$9:A$16378)),1)</f>
        <v>44454</v>
      </c>
      <c r="G8543" s="5" cm="1">
        <f t="array" ref="G8543">INDEX(_xlfn._xlws.FILTER(A$9:A$16378,E8543=E$9:E$16378*ISNUMBER(A$9:A$16378)),COUNT(_xlfn._xlws.FILTER(A$9:A$16378,E8543=E$9:E$16378*ISNUMBER(A$9:A$16378))))</f>
        <v>44454</v>
      </c>
      <c r="H8543">
        <v>8543</v>
      </c>
      <c r="I8543" s="10" cm="1">
        <f t="array" ref="I8543">_xlfn.IFS(AND(OR(_xlfn._xlws.FILTER(D$9:D$16388,E$9:E$16388=E8543)),ROW()=_xlfn.MINIFS(_xlfn.ANCHORARRAY(H$9),E$9:E$16388,E8543)),A8543-C$4,ROW()=_xlfn.MINIFS(_xlfn.ANCHORARRAY(H$9),E$9:E$16388,E8543),IFERROR(A8543-INDEX(G$9:G$16388,MATCH(E8543-1,E$9:E$16388,0)),A8543-C$4),ISNUMBER(A8543),A8543-F8543,TRUE,"")</f>
        <v>0</v>
      </c>
      <c r="J8543" t="b">
        <f t="shared" si="397"/>
        <v>0</v>
      </c>
      <c r="L8543" s="5"/>
    </row>
    <row r="8544" spans="1:12">
      <c r="B8544" s="4" t="str">
        <f>"annual period "&amp;COUNTIF(D$9:D8544,TRUE)</f>
        <v>annual period 29</v>
      </c>
      <c r="D8544" t="b">
        <f t="shared" ref="D8544:D8607" si="399">F8543-F8544&gt;300</f>
        <v>0</v>
      </c>
      <c r="E8544">
        <f t="shared" si="398"/>
        <v>1369</v>
      </c>
      <c r="F8544" s="5" cm="1">
        <f t="array" ref="F8544">INDEX(_xlfn._xlws.FILTER(A$9:A$16378,E8544=E$9:E$16378*ISNUMBER(A$9:A$16378)),1)</f>
        <v>44454</v>
      </c>
      <c r="G8544" s="5" cm="1">
        <f t="array" ref="G8544">INDEX(_xlfn._xlws.FILTER(A$9:A$16378,E8544=E$9:E$16378*ISNUMBER(A$9:A$16378)),COUNT(_xlfn._xlws.FILTER(A$9:A$16378,E8544=E$9:E$16378*ISNUMBER(A$9:A$16378))))</f>
        <v>44454</v>
      </c>
      <c r="H8544" t="str">
        <v/>
      </c>
      <c r="I8544" s="10" t="str" cm="1">
        <f t="array" ref="I8544">_xlfn.IFS(AND(OR(_xlfn._xlws.FILTER(D$9:D$16388,E$9:E$16388=E8544)),ROW()=_xlfn.MINIFS(_xlfn.ANCHORARRAY(H$9),E$9:E$16388,E8544)),A8544-C$4,ROW()=_xlfn.MINIFS(_xlfn.ANCHORARRAY(H$9),E$9:E$16388,E8544),IFERROR(A8544-INDEX(G$9:G$16388,MATCH(E8544-1,E$9:E$16388,0)),A8544-C$4),ISNUMBER(A8544),A8544-F8544,TRUE,"")</f>
        <v/>
      </c>
      <c r="J8544" t="str">
        <f t="shared" si="397"/>
        <v/>
      </c>
      <c r="L8544" s="5"/>
    </row>
    <row r="8545" spans="1:12">
      <c r="A8545" s="3">
        <v>44454</v>
      </c>
      <c r="B8545" s="4" t="str">
        <f>"annual period "&amp;COUNTIF(D$9:D8545,TRUE)</f>
        <v>annual period 29</v>
      </c>
      <c r="D8545" t="b">
        <f t="shared" si="399"/>
        <v>0</v>
      </c>
      <c r="E8545">
        <f t="shared" si="398"/>
        <v>1369</v>
      </c>
      <c r="F8545" s="5" cm="1">
        <f t="array" ref="F8545">INDEX(_xlfn._xlws.FILTER(A$9:A$16378,E8545=E$9:E$16378*ISNUMBER(A$9:A$16378)),1)</f>
        <v>44454</v>
      </c>
      <c r="G8545" s="5" cm="1">
        <f t="array" ref="G8545">INDEX(_xlfn._xlws.FILTER(A$9:A$16378,E8545=E$9:E$16378*ISNUMBER(A$9:A$16378)),COUNT(_xlfn._xlws.FILTER(A$9:A$16378,E8545=E$9:E$16378*ISNUMBER(A$9:A$16378))))</f>
        <v>44454</v>
      </c>
      <c r="H8545">
        <v>8545</v>
      </c>
      <c r="I8545" s="10" cm="1">
        <f t="array" ref="I8545">_xlfn.IFS(AND(OR(_xlfn._xlws.FILTER(D$9:D$16388,E$9:E$16388=E8545)),ROW()=_xlfn.MINIFS(_xlfn.ANCHORARRAY(H$9),E$9:E$16388,E8545)),A8545-C$4,ROW()=_xlfn.MINIFS(_xlfn.ANCHORARRAY(H$9),E$9:E$16388,E8545),IFERROR(A8545-INDEX(G$9:G$16388,MATCH(E8545-1,E$9:E$16388,0)),A8545-C$4),ISNUMBER(A8545),A8545-F8545,TRUE,"")</f>
        <v>0</v>
      </c>
      <c r="J8545" t="b">
        <f t="shared" si="397"/>
        <v>0</v>
      </c>
      <c r="L8545" s="5"/>
    </row>
    <row r="8546" spans="1:12">
      <c r="B8546" s="4" t="str">
        <f>"annual period "&amp;COUNTIF(D$9:D8546,TRUE)</f>
        <v>annual period 29</v>
      </c>
      <c r="D8546" t="b">
        <f t="shared" si="399"/>
        <v>0</v>
      </c>
      <c r="E8546">
        <f t="shared" si="398"/>
        <v>1369</v>
      </c>
      <c r="F8546" s="5" cm="1">
        <f t="array" ref="F8546">INDEX(_xlfn._xlws.FILTER(A$9:A$16378,E8546=E$9:E$16378*ISNUMBER(A$9:A$16378)),1)</f>
        <v>44454</v>
      </c>
      <c r="G8546" s="5" cm="1">
        <f t="array" ref="G8546">INDEX(_xlfn._xlws.FILTER(A$9:A$16378,E8546=E$9:E$16378*ISNUMBER(A$9:A$16378)),COUNT(_xlfn._xlws.FILTER(A$9:A$16378,E8546=E$9:E$16378*ISNUMBER(A$9:A$16378))))</f>
        <v>44454</v>
      </c>
      <c r="H8546" t="str">
        <v/>
      </c>
      <c r="I8546" s="10" t="str" cm="1">
        <f t="array" ref="I8546">_xlfn.IFS(AND(OR(_xlfn._xlws.FILTER(D$9:D$16388,E$9:E$16388=E8546)),ROW()=_xlfn.MINIFS(_xlfn.ANCHORARRAY(H$9),E$9:E$16388,E8546)),A8546-C$4,ROW()=_xlfn.MINIFS(_xlfn.ANCHORARRAY(H$9),E$9:E$16388,E8546),IFERROR(A8546-INDEX(G$9:G$16388,MATCH(E8546-1,E$9:E$16388,0)),A8546-C$4),ISNUMBER(A8546),A8546-F8546,TRUE,"")</f>
        <v/>
      </c>
      <c r="J8546" t="str">
        <f t="shared" si="397"/>
        <v/>
      </c>
      <c r="L8546" s="5"/>
    </row>
    <row r="8547" spans="1:12">
      <c r="A8547" s="3">
        <v>44454</v>
      </c>
      <c r="B8547" s="4" t="str">
        <f>"annual period "&amp;COUNTIF(D$9:D8547,TRUE)</f>
        <v>annual period 29</v>
      </c>
      <c r="D8547" t="b">
        <f t="shared" si="399"/>
        <v>0</v>
      </c>
      <c r="E8547">
        <f t="shared" si="398"/>
        <v>1369</v>
      </c>
      <c r="F8547" s="5" cm="1">
        <f t="array" ref="F8547">INDEX(_xlfn._xlws.FILTER(A$9:A$16378,E8547=E$9:E$16378*ISNUMBER(A$9:A$16378)),1)</f>
        <v>44454</v>
      </c>
      <c r="G8547" s="5" cm="1">
        <f t="array" ref="G8547">INDEX(_xlfn._xlws.FILTER(A$9:A$16378,E8547=E$9:E$16378*ISNUMBER(A$9:A$16378)),COUNT(_xlfn._xlws.FILTER(A$9:A$16378,E8547=E$9:E$16378*ISNUMBER(A$9:A$16378))))</f>
        <v>44454</v>
      </c>
      <c r="H8547">
        <v>8547</v>
      </c>
      <c r="I8547" s="10" cm="1">
        <f t="array" ref="I8547">_xlfn.IFS(AND(OR(_xlfn._xlws.FILTER(D$9:D$16388,E$9:E$16388=E8547)),ROW()=_xlfn.MINIFS(_xlfn.ANCHORARRAY(H$9),E$9:E$16388,E8547)),A8547-C$4,ROW()=_xlfn.MINIFS(_xlfn.ANCHORARRAY(H$9),E$9:E$16388,E8547),IFERROR(A8547-INDEX(G$9:G$16388,MATCH(E8547-1,E$9:E$16388,0)),A8547-C$4),ISNUMBER(A8547),A8547-F8547,TRUE,"")</f>
        <v>0</v>
      </c>
      <c r="J8547" t="b">
        <f t="shared" si="397"/>
        <v>0</v>
      </c>
      <c r="L8547" s="5"/>
    </row>
    <row r="8548" spans="1:12">
      <c r="B8548" s="4" t="str">
        <f>"annual period "&amp;COUNTIF(D$9:D8548,TRUE)</f>
        <v>annual period 29</v>
      </c>
      <c r="D8548" t="b">
        <f t="shared" si="399"/>
        <v>0</v>
      </c>
      <c r="E8548">
        <f t="shared" si="398"/>
        <v>1369</v>
      </c>
      <c r="F8548" s="5" cm="1">
        <f t="array" ref="F8548">INDEX(_xlfn._xlws.FILTER(A$9:A$16378,E8548=E$9:E$16378*ISNUMBER(A$9:A$16378)),1)</f>
        <v>44454</v>
      </c>
      <c r="G8548" s="5" cm="1">
        <f t="array" ref="G8548">INDEX(_xlfn._xlws.FILTER(A$9:A$16378,E8548=E$9:E$16378*ISNUMBER(A$9:A$16378)),COUNT(_xlfn._xlws.FILTER(A$9:A$16378,E8548=E$9:E$16378*ISNUMBER(A$9:A$16378))))</f>
        <v>44454</v>
      </c>
      <c r="H8548" t="str">
        <v/>
      </c>
      <c r="I8548" s="10" t="str" cm="1">
        <f t="array" ref="I8548">_xlfn.IFS(AND(OR(_xlfn._xlws.FILTER(D$9:D$16388,E$9:E$16388=E8548)),ROW()=_xlfn.MINIFS(_xlfn.ANCHORARRAY(H$9),E$9:E$16388,E8548)),A8548-C$4,ROW()=_xlfn.MINIFS(_xlfn.ANCHORARRAY(H$9),E$9:E$16388,E8548),IFERROR(A8548-INDEX(G$9:G$16388,MATCH(E8548-1,E$9:E$16388,0)),A8548-C$4),ISNUMBER(A8548),A8548-F8548,TRUE,"")</f>
        <v/>
      </c>
      <c r="J8548" t="str">
        <f t="shared" si="397"/>
        <v/>
      </c>
      <c r="L8548" s="5"/>
    </row>
    <row r="8549" spans="1:12">
      <c r="A8549" s="3">
        <v>44454</v>
      </c>
      <c r="B8549" s="4" t="str">
        <f>"annual period "&amp;COUNTIF(D$9:D8549,TRUE)</f>
        <v>annual period 29</v>
      </c>
      <c r="D8549" t="b">
        <f t="shared" si="399"/>
        <v>0</v>
      </c>
      <c r="E8549">
        <f t="shared" si="398"/>
        <v>1369</v>
      </c>
      <c r="F8549" s="5" cm="1">
        <f t="array" ref="F8549">INDEX(_xlfn._xlws.FILTER(A$9:A$16378,E8549=E$9:E$16378*ISNUMBER(A$9:A$16378)),1)</f>
        <v>44454</v>
      </c>
      <c r="G8549" s="5" cm="1">
        <f t="array" ref="G8549">INDEX(_xlfn._xlws.FILTER(A$9:A$16378,E8549=E$9:E$16378*ISNUMBER(A$9:A$16378)),COUNT(_xlfn._xlws.FILTER(A$9:A$16378,E8549=E$9:E$16378*ISNUMBER(A$9:A$16378))))</f>
        <v>44454</v>
      </c>
      <c r="H8549">
        <v>8549</v>
      </c>
      <c r="I8549" s="10" cm="1">
        <f t="array" ref="I8549">_xlfn.IFS(AND(OR(_xlfn._xlws.FILTER(D$9:D$16388,E$9:E$16388=E8549)),ROW()=_xlfn.MINIFS(_xlfn.ANCHORARRAY(H$9),E$9:E$16388,E8549)),A8549-C$4,ROW()=_xlfn.MINIFS(_xlfn.ANCHORARRAY(H$9),E$9:E$16388,E8549),IFERROR(A8549-INDEX(G$9:G$16388,MATCH(E8549-1,E$9:E$16388,0)),A8549-C$4),ISNUMBER(A8549),A8549-F8549,TRUE,"")</f>
        <v>0</v>
      </c>
      <c r="J8549" t="b">
        <f t="shared" si="397"/>
        <v>0</v>
      </c>
      <c r="L8549" s="5"/>
    </row>
    <row r="8550" spans="1:12">
      <c r="B8550" s="4" t="str">
        <f>"annual period "&amp;COUNTIF(D$9:D8550,TRUE)</f>
        <v>annual period 29</v>
      </c>
      <c r="D8550" t="b">
        <f t="shared" si="399"/>
        <v>0</v>
      </c>
      <c r="E8550">
        <f t="shared" si="398"/>
        <v>1369</v>
      </c>
      <c r="F8550" s="5" cm="1">
        <f t="array" ref="F8550">INDEX(_xlfn._xlws.FILTER(A$9:A$16378,E8550=E$9:E$16378*ISNUMBER(A$9:A$16378)),1)</f>
        <v>44454</v>
      </c>
      <c r="G8550" s="5" cm="1">
        <f t="array" ref="G8550">INDEX(_xlfn._xlws.FILTER(A$9:A$16378,E8550=E$9:E$16378*ISNUMBER(A$9:A$16378)),COUNT(_xlfn._xlws.FILTER(A$9:A$16378,E8550=E$9:E$16378*ISNUMBER(A$9:A$16378))))</f>
        <v>44454</v>
      </c>
      <c r="H8550" t="str">
        <v/>
      </c>
      <c r="I8550" s="10" t="str" cm="1">
        <f t="array" ref="I8550">_xlfn.IFS(AND(OR(_xlfn._xlws.FILTER(D$9:D$16388,E$9:E$16388=E8550)),ROW()=_xlfn.MINIFS(_xlfn.ANCHORARRAY(H$9),E$9:E$16388,E8550)),A8550-C$4,ROW()=_xlfn.MINIFS(_xlfn.ANCHORARRAY(H$9),E$9:E$16388,E8550),IFERROR(A8550-INDEX(G$9:G$16388,MATCH(E8550-1,E$9:E$16388,0)),A8550-C$4),ISNUMBER(A8550),A8550-F8550,TRUE,"")</f>
        <v/>
      </c>
      <c r="J8550" t="str">
        <f t="shared" si="397"/>
        <v/>
      </c>
      <c r="L8550" s="5"/>
    </row>
    <row r="8551" spans="1:12">
      <c r="A8551" s="3">
        <v>44454</v>
      </c>
      <c r="B8551" s="4" t="str">
        <f>"annual period "&amp;COUNTIF(D$9:D8551,TRUE)</f>
        <v>annual period 29</v>
      </c>
      <c r="D8551" t="b">
        <f t="shared" si="399"/>
        <v>0</v>
      </c>
      <c r="E8551">
        <f t="shared" si="398"/>
        <v>1369</v>
      </c>
      <c r="F8551" s="5" cm="1">
        <f t="array" ref="F8551">INDEX(_xlfn._xlws.FILTER(A$9:A$16378,E8551=E$9:E$16378*ISNUMBER(A$9:A$16378)),1)</f>
        <v>44454</v>
      </c>
      <c r="G8551" s="5" cm="1">
        <f t="array" ref="G8551">INDEX(_xlfn._xlws.FILTER(A$9:A$16378,E8551=E$9:E$16378*ISNUMBER(A$9:A$16378)),COUNT(_xlfn._xlws.FILTER(A$9:A$16378,E8551=E$9:E$16378*ISNUMBER(A$9:A$16378))))</f>
        <v>44454</v>
      </c>
      <c r="H8551">
        <v>8551</v>
      </c>
      <c r="I8551" s="10" cm="1">
        <f t="array" ref="I8551">_xlfn.IFS(AND(OR(_xlfn._xlws.FILTER(D$9:D$16388,E$9:E$16388=E8551)),ROW()=_xlfn.MINIFS(_xlfn.ANCHORARRAY(H$9),E$9:E$16388,E8551)),A8551-C$4,ROW()=_xlfn.MINIFS(_xlfn.ANCHORARRAY(H$9),E$9:E$16388,E8551),IFERROR(A8551-INDEX(G$9:G$16388,MATCH(E8551-1,E$9:E$16388,0)),A8551-C$4),ISNUMBER(A8551),A8551-F8551,TRUE,"")</f>
        <v>0</v>
      </c>
      <c r="J8551" t="b">
        <f t="shared" si="397"/>
        <v>0</v>
      </c>
      <c r="L8551" s="5"/>
    </row>
    <row r="8552" spans="1:12">
      <c r="A8552" s="1" t="s">
        <v>14</v>
      </c>
      <c r="B8552" s="4" t="str">
        <f>"annual period "&amp;COUNTIF(D$9:D8552,TRUE)</f>
        <v>annual period 29</v>
      </c>
      <c r="D8552" t="b">
        <f t="shared" si="399"/>
        <v>0</v>
      </c>
      <c r="E8552">
        <f t="shared" si="398"/>
        <v>1370</v>
      </c>
      <c r="F8552" s="5" cm="1">
        <f t="array" ref="F8552">INDEX(_xlfn._xlws.FILTER(A$9:A$16378,E8552=E$9:E$16378*ISNUMBER(A$9:A$16378)),1)</f>
        <v>44456</v>
      </c>
      <c r="G8552" s="5" cm="1">
        <f t="array" ref="G8552">INDEX(_xlfn._xlws.FILTER(A$9:A$16378,E8552=E$9:E$16378*ISNUMBER(A$9:A$16378)),COUNT(_xlfn._xlws.FILTER(A$9:A$16378,E8552=E$9:E$16378*ISNUMBER(A$9:A$16378))))</f>
        <v>44456</v>
      </c>
      <c r="H8552" t="str">
        <v/>
      </c>
      <c r="I8552" s="10" t="str" cm="1">
        <f t="array" ref="I8552">_xlfn.IFS(AND(OR(_xlfn._xlws.FILTER(D$9:D$16388,E$9:E$16388=E8552)),ROW()=_xlfn.MINIFS(_xlfn.ANCHORARRAY(H$9),E$9:E$16388,E8552)),A8552-C$4,ROW()=_xlfn.MINIFS(_xlfn.ANCHORARRAY(H$9),E$9:E$16388,E8552),IFERROR(A8552-INDEX(G$9:G$16388,MATCH(E8552-1,E$9:E$16388,0)),A8552-C$4),ISNUMBER(A8552),A8552-F8552,TRUE,"")</f>
        <v/>
      </c>
      <c r="J8552" t="str">
        <f t="shared" si="397"/>
        <v/>
      </c>
      <c r="L8552" s="5"/>
    </row>
    <row r="8553" spans="1:12">
      <c r="A8553" s="2"/>
      <c r="B8553" s="4" t="str">
        <f>"annual period "&amp;COUNTIF(D$9:D8553,TRUE)</f>
        <v>annual period 29</v>
      </c>
      <c r="D8553" t="b">
        <f t="shared" si="399"/>
        <v>0</v>
      </c>
      <c r="E8553">
        <f t="shared" si="398"/>
        <v>1370</v>
      </c>
      <c r="F8553" s="5" cm="1">
        <f t="array" ref="F8553">INDEX(_xlfn._xlws.FILTER(A$9:A$16378,E8553=E$9:E$16378*ISNUMBER(A$9:A$16378)),1)</f>
        <v>44456</v>
      </c>
      <c r="G8553" s="5" cm="1">
        <f t="array" ref="G8553">INDEX(_xlfn._xlws.FILTER(A$9:A$16378,E8553=E$9:E$16378*ISNUMBER(A$9:A$16378)),COUNT(_xlfn._xlws.FILTER(A$9:A$16378,E8553=E$9:E$16378*ISNUMBER(A$9:A$16378))))</f>
        <v>44456</v>
      </c>
      <c r="H8553" t="str">
        <v/>
      </c>
      <c r="I8553" s="10" t="str" cm="1">
        <f t="array" ref="I8553">_xlfn.IFS(AND(OR(_xlfn._xlws.FILTER(D$9:D$16388,E$9:E$16388=E8553)),ROW()=_xlfn.MINIFS(_xlfn.ANCHORARRAY(H$9),E$9:E$16388,E8553)),A8553-C$4,ROW()=_xlfn.MINIFS(_xlfn.ANCHORARRAY(H$9),E$9:E$16388,E8553),IFERROR(A8553-INDEX(G$9:G$16388,MATCH(E8553-1,E$9:E$16388,0)),A8553-C$4),ISNUMBER(A8553),A8553-F8553,TRUE,"")</f>
        <v/>
      </c>
      <c r="J8553" t="str">
        <f t="shared" si="397"/>
        <v/>
      </c>
      <c r="L8553" s="5"/>
    </row>
    <row r="8554" spans="1:12">
      <c r="A8554" s="3">
        <v>44456</v>
      </c>
      <c r="B8554" s="4" t="str">
        <f>"annual period "&amp;COUNTIF(D$9:D8554,TRUE)</f>
        <v>annual period 29</v>
      </c>
      <c r="D8554" t="b">
        <f t="shared" si="399"/>
        <v>0</v>
      </c>
      <c r="E8554">
        <f t="shared" si="398"/>
        <v>1370</v>
      </c>
      <c r="F8554" s="5" cm="1">
        <f t="array" ref="F8554">INDEX(_xlfn._xlws.FILTER(A$9:A$16378,E8554=E$9:E$16378*ISNUMBER(A$9:A$16378)),1)</f>
        <v>44456</v>
      </c>
      <c r="G8554" s="5" cm="1">
        <f t="array" ref="G8554">INDEX(_xlfn._xlws.FILTER(A$9:A$16378,E8554=E$9:E$16378*ISNUMBER(A$9:A$16378)),COUNT(_xlfn._xlws.FILTER(A$9:A$16378,E8554=E$9:E$16378*ISNUMBER(A$9:A$16378))))</f>
        <v>44456</v>
      </c>
      <c r="H8554">
        <v>8554</v>
      </c>
      <c r="I8554" s="10" cm="1">
        <f t="array" ref="I8554">_xlfn.IFS(AND(OR(_xlfn._xlws.FILTER(D$9:D$16388,E$9:E$16388=E8554)),ROW()=_xlfn.MINIFS(_xlfn.ANCHORARRAY(H$9),E$9:E$16388,E8554)),A8554-C$4,ROW()=_xlfn.MINIFS(_xlfn.ANCHORARRAY(H$9),E$9:E$16388,E8554),IFERROR(A8554-INDEX(G$9:G$16388,MATCH(E8554-1,E$9:E$16388,0)),A8554-C$4),ISNUMBER(A8554),A8554-F8554,TRUE,"")</f>
        <v>2</v>
      </c>
      <c r="J8554" t="b">
        <f t="shared" si="397"/>
        <v>0</v>
      </c>
      <c r="L8554" s="5"/>
    </row>
    <row r="8555" spans="1:12">
      <c r="B8555" s="4" t="str">
        <f>"annual period "&amp;COUNTIF(D$9:D8555,TRUE)</f>
        <v>annual period 29</v>
      </c>
      <c r="D8555" t="b">
        <f t="shared" si="399"/>
        <v>0</v>
      </c>
      <c r="E8555">
        <f t="shared" si="398"/>
        <v>1370</v>
      </c>
      <c r="F8555" s="5" cm="1">
        <f t="array" ref="F8555">INDEX(_xlfn._xlws.FILTER(A$9:A$16378,E8555=E$9:E$16378*ISNUMBER(A$9:A$16378)),1)</f>
        <v>44456</v>
      </c>
      <c r="G8555" s="5" cm="1">
        <f t="array" ref="G8555">INDEX(_xlfn._xlws.FILTER(A$9:A$16378,E8555=E$9:E$16378*ISNUMBER(A$9:A$16378)),COUNT(_xlfn._xlws.FILTER(A$9:A$16378,E8555=E$9:E$16378*ISNUMBER(A$9:A$16378))))</f>
        <v>44456</v>
      </c>
      <c r="H8555" t="str">
        <v/>
      </c>
      <c r="I8555" s="10" t="str" cm="1">
        <f t="array" ref="I8555">_xlfn.IFS(AND(OR(_xlfn._xlws.FILTER(D$9:D$16388,E$9:E$16388=E8555)),ROW()=_xlfn.MINIFS(_xlfn.ANCHORARRAY(H$9),E$9:E$16388,E8555)),A8555-C$4,ROW()=_xlfn.MINIFS(_xlfn.ANCHORARRAY(H$9),E$9:E$16388,E8555),IFERROR(A8555-INDEX(G$9:G$16388,MATCH(E8555-1,E$9:E$16388,0)),A8555-C$4),ISNUMBER(A8555),A8555-F8555,TRUE,"")</f>
        <v/>
      </c>
      <c r="J8555" t="str">
        <f t="shared" si="397"/>
        <v/>
      </c>
      <c r="L8555" s="5"/>
    </row>
    <row r="8556" spans="1:12">
      <c r="A8556" s="3">
        <v>44456</v>
      </c>
      <c r="B8556" s="4" t="str">
        <f>"annual period "&amp;COUNTIF(D$9:D8556,TRUE)</f>
        <v>annual period 29</v>
      </c>
      <c r="D8556" t="b">
        <f t="shared" si="399"/>
        <v>0</v>
      </c>
      <c r="E8556">
        <f t="shared" si="398"/>
        <v>1370</v>
      </c>
      <c r="F8556" s="5" cm="1">
        <f t="array" ref="F8556">INDEX(_xlfn._xlws.FILTER(A$9:A$16378,E8556=E$9:E$16378*ISNUMBER(A$9:A$16378)),1)</f>
        <v>44456</v>
      </c>
      <c r="G8556" s="5" cm="1">
        <f t="array" ref="G8556">INDEX(_xlfn._xlws.FILTER(A$9:A$16378,E8556=E$9:E$16378*ISNUMBER(A$9:A$16378)),COUNT(_xlfn._xlws.FILTER(A$9:A$16378,E8556=E$9:E$16378*ISNUMBER(A$9:A$16378))))</f>
        <v>44456</v>
      </c>
      <c r="H8556">
        <v>8556</v>
      </c>
      <c r="I8556" s="10" cm="1">
        <f t="array" ref="I8556">_xlfn.IFS(AND(OR(_xlfn._xlws.FILTER(D$9:D$16388,E$9:E$16388=E8556)),ROW()=_xlfn.MINIFS(_xlfn.ANCHORARRAY(H$9),E$9:E$16388,E8556)),A8556-C$4,ROW()=_xlfn.MINIFS(_xlfn.ANCHORARRAY(H$9),E$9:E$16388,E8556),IFERROR(A8556-INDEX(G$9:G$16388,MATCH(E8556-1,E$9:E$16388,0)),A8556-C$4),ISNUMBER(A8556),A8556-F8556,TRUE,"")</f>
        <v>0</v>
      </c>
      <c r="J8556" t="b">
        <f t="shared" si="397"/>
        <v>0</v>
      </c>
      <c r="L8556" s="5"/>
    </row>
    <row r="8557" spans="1:12">
      <c r="B8557" s="4" t="str">
        <f>"annual period "&amp;COUNTIF(D$9:D8557,TRUE)</f>
        <v>annual period 29</v>
      </c>
      <c r="D8557" t="b">
        <f t="shared" si="399"/>
        <v>0</v>
      </c>
      <c r="E8557">
        <f t="shared" si="398"/>
        <v>1370</v>
      </c>
      <c r="F8557" s="5" cm="1">
        <f t="array" ref="F8557">INDEX(_xlfn._xlws.FILTER(A$9:A$16378,E8557=E$9:E$16378*ISNUMBER(A$9:A$16378)),1)</f>
        <v>44456</v>
      </c>
      <c r="G8557" s="5" cm="1">
        <f t="array" ref="G8557">INDEX(_xlfn._xlws.FILTER(A$9:A$16378,E8557=E$9:E$16378*ISNUMBER(A$9:A$16378)),COUNT(_xlfn._xlws.FILTER(A$9:A$16378,E8557=E$9:E$16378*ISNUMBER(A$9:A$16378))))</f>
        <v>44456</v>
      </c>
      <c r="H8557" t="str">
        <v/>
      </c>
      <c r="I8557" s="10" t="str" cm="1">
        <f t="array" ref="I8557">_xlfn.IFS(AND(OR(_xlfn._xlws.FILTER(D$9:D$16388,E$9:E$16388=E8557)),ROW()=_xlfn.MINIFS(_xlfn.ANCHORARRAY(H$9),E$9:E$16388,E8557)),A8557-C$4,ROW()=_xlfn.MINIFS(_xlfn.ANCHORARRAY(H$9),E$9:E$16388,E8557),IFERROR(A8557-INDEX(G$9:G$16388,MATCH(E8557-1,E$9:E$16388,0)),A8557-C$4),ISNUMBER(A8557),A8557-F8557,TRUE,"")</f>
        <v/>
      </c>
      <c r="J8557" t="str">
        <f t="shared" si="397"/>
        <v/>
      </c>
      <c r="L8557" s="5"/>
    </row>
    <row r="8558" spans="1:12">
      <c r="A8558" s="3">
        <v>44456</v>
      </c>
      <c r="B8558" s="4" t="str">
        <f>"annual period "&amp;COUNTIF(D$9:D8558,TRUE)</f>
        <v>annual period 29</v>
      </c>
      <c r="D8558" t="b">
        <f t="shared" si="399"/>
        <v>0</v>
      </c>
      <c r="E8558">
        <f t="shared" si="398"/>
        <v>1370</v>
      </c>
      <c r="F8558" s="5" cm="1">
        <f t="array" ref="F8558">INDEX(_xlfn._xlws.FILTER(A$9:A$16378,E8558=E$9:E$16378*ISNUMBER(A$9:A$16378)),1)</f>
        <v>44456</v>
      </c>
      <c r="G8558" s="5" cm="1">
        <f t="array" ref="G8558">INDEX(_xlfn._xlws.FILTER(A$9:A$16378,E8558=E$9:E$16378*ISNUMBER(A$9:A$16378)),COUNT(_xlfn._xlws.FILTER(A$9:A$16378,E8558=E$9:E$16378*ISNUMBER(A$9:A$16378))))</f>
        <v>44456</v>
      </c>
      <c r="H8558">
        <v>8558</v>
      </c>
      <c r="I8558" s="10" cm="1">
        <f t="array" ref="I8558">_xlfn.IFS(AND(OR(_xlfn._xlws.FILTER(D$9:D$16388,E$9:E$16388=E8558)),ROW()=_xlfn.MINIFS(_xlfn.ANCHORARRAY(H$9),E$9:E$16388,E8558)),A8558-C$4,ROW()=_xlfn.MINIFS(_xlfn.ANCHORARRAY(H$9),E$9:E$16388,E8558),IFERROR(A8558-INDEX(G$9:G$16388,MATCH(E8558-1,E$9:E$16388,0)),A8558-C$4),ISNUMBER(A8558),A8558-F8558,TRUE,"")</f>
        <v>0</v>
      </c>
      <c r="J8558" t="b">
        <f t="shared" si="397"/>
        <v>0</v>
      </c>
      <c r="L8558" s="5"/>
    </row>
    <row r="8559" spans="1:12">
      <c r="B8559" s="4" t="str">
        <f>"annual period "&amp;COUNTIF(D$9:D8559,TRUE)</f>
        <v>annual period 29</v>
      </c>
      <c r="D8559" t="b">
        <f t="shared" si="399"/>
        <v>0</v>
      </c>
      <c r="E8559">
        <f t="shared" si="398"/>
        <v>1370</v>
      </c>
      <c r="F8559" s="5" cm="1">
        <f t="array" ref="F8559">INDEX(_xlfn._xlws.FILTER(A$9:A$16378,E8559=E$9:E$16378*ISNUMBER(A$9:A$16378)),1)</f>
        <v>44456</v>
      </c>
      <c r="G8559" s="5" cm="1">
        <f t="array" ref="G8559">INDEX(_xlfn._xlws.FILTER(A$9:A$16378,E8559=E$9:E$16378*ISNUMBER(A$9:A$16378)),COUNT(_xlfn._xlws.FILTER(A$9:A$16378,E8559=E$9:E$16378*ISNUMBER(A$9:A$16378))))</f>
        <v>44456</v>
      </c>
      <c r="H8559" t="str">
        <v/>
      </c>
      <c r="I8559" s="10" t="str" cm="1">
        <f t="array" ref="I8559">_xlfn.IFS(AND(OR(_xlfn._xlws.FILTER(D$9:D$16388,E$9:E$16388=E8559)),ROW()=_xlfn.MINIFS(_xlfn.ANCHORARRAY(H$9),E$9:E$16388,E8559)),A8559-C$4,ROW()=_xlfn.MINIFS(_xlfn.ANCHORARRAY(H$9),E$9:E$16388,E8559),IFERROR(A8559-INDEX(G$9:G$16388,MATCH(E8559-1,E$9:E$16388,0)),A8559-C$4),ISNUMBER(A8559),A8559-F8559,TRUE,"")</f>
        <v/>
      </c>
      <c r="J8559" t="str">
        <f t="shared" si="397"/>
        <v/>
      </c>
      <c r="L8559" s="5"/>
    </row>
    <row r="8560" spans="1:12">
      <c r="A8560" s="3">
        <v>44456</v>
      </c>
      <c r="B8560" s="4" t="str">
        <f>"annual period "&amp;COUNTIF(D$9:D8560,TRUE)</f>
        <v>annual period 29</v>
      </c>
      <c r="D8560" t="b">
        <f t="shared" si="399"/>
        <v>0</v>
      </c>
      <c r="E8560">
        <f t="shared" si="398"/>
        <v>1370</v>
      </c>
      <c r="F8560" s="5" cm="1">
        <f t="array" ref="F8560">INDEX(_xlfn._xlws.FILTER(A$9:A$16378,E8560=E$9:E$16378*ISNUMBER(A$9:A$16378)),1)</f>
        <v>44456</v>
      </c>
      <c r="G8560" s="5" cm="1">
        <f t="array" ref="G8560">INDEX(_xlfn._xlws.FILTER(A$9:A$16378,E8560=E$9:E$16378*ISNUMBER(A$9:A$16378)),COUNT(_xlfn._xlws.FILTER(A$9:A$16378,E8560=E$9:E$16378*ISNUMBER(A$9:A$16378))))</f>
        <v>44456</v>
      </c>
      <c r="H8560">
        <v>8560</v>
      </c>
      <c r="I8560" s="10" cm="1">
        <f t="array" ref="I8560">_xlfn.IFS(AND(OR(_xlfn._xlws.FILTER(D$9:D$16388,E$9:E$16388=E8560)),ROW()=_xlfn.MINIFS(_xlfn.ANCHORARRAY(H$9),E$9:E$16388,E8560)),A8560-C$4,ROW()=_xlfn.MINIFS(_xlfn.ANCHORARRAY(H$9),E$9:E$16388,E8560),IFERROR(A8560-INDEX(G$9:G$16388,MATCH(E8560-1,E$9:E$16388,0)),A8560-C$4),ISNUMBER(A8560),A8560-F8560,TRUE,"")</f>
        <v>0</v>
      </c>
      <c r="J8560" t="b">
        <f t="shared" si="397"/>
        <v>0</v>
      </c>
      <c r="L8560" s="5"/>
    </row>
    <row r="8561" spans="1:12">
      <c r="A8561" s="1" t="s">
        <v>14</v>
      </c>
      <c r="B8561" s="4" t="str">
        <f>"annual period "&amp;COUNTIF(D$9:D8561,TRUE)</f>
        <v>annual period 29</v>
      </c>
      <c r="D8561" t="b">
        <f t="shared" si="399"/>
        <v>0</v>
      </c>
      <c r="E8561">
        <f t="shared" si="398"/>
        <v>1371</v>
      </c>
      <c r="F8561" s="5" cm="1">
        <f t="array" ref="F8561">INDEX(_xlfn._xlws.FILTER(A$9:A$16378,E8561=E$9:E$16378*ISNUMBER(A$9:A$16378)),1)</f>
        <v>44462</v>
      </c>
      <c r="G8561" s="5" cm="1">
        <f t="array" ref="G8561">INDEX(_xlfn._xlws.FILTER(A$9:A$16378,E8561=E$9:E$16378*ISNUMBER(A$9:A$16378)),COUNT(_xlfn._xlws.FILTER(A$9:A$16378,E8561=E$9:E$16378*ISNUMBER(A$9:A$16378))))</f>
        <v>44465</v>
      </c>
      <c r="H8561" t="str">
        <v/>
      </c>
      <c r="I8561" s="10" t="str" cm="1">
        <f t="array" ref="I8561">_xlfn.IFS(AND(OR(_xlfn._xlws.FILTER(D$9:D$16388,E$9:E$16388=E8561)),ROW()=_xlfn.MINIFS(_xlfn.ANCHORARRAY(H$9),E$9:E$16388,E8561)),A8561-C$4,ROW()=_xlfn.MINIFS(_xlfn.ANCHORARRAY(H$9),E$9:E$16388,E8561),IFERROR(A8561-INDEX(G$9:G$16388,MATCH(E8561-1,E$9:E$16388,0)),A8561-C$4),ISNUMBER(A8561),A8561-F8561,TRUE,"")</f>
        <v/>
      </c>
      <c r="J8561" t="str">
        <f t="shared" si="397"/>
        <v/>
      </c>
      <c r="L8561" s="5"/>
    </row>
    <row r="8562" spans="1:12">
      <c r="A8562" s="2"/>
      <c r="B8562" s="4" t="str">
        <f>"annual period "&amp;COUNTIF(D$9:D8562,TRUE)</f>
        <v>annual period 29</v>
      </c>
      <c r="D8562" t="b">
        <f t="shared" si="399"/>
        <v>0</v>
      </c>
      <c r="E8562">
        <f t="shared" si="398"/>
        <v>1371</v>
      </c>
      <c r="F8562" s="5" cm="1">
        <f t="array" ref="F8562">INDEX(_xlfn._xlws.FILTER(A$9:A$16378,E8562=E$9:E$16378*ISNUMBER(A$9:A$16378)),1)</f>
        <v>44462</v>
      </c>
      <c r="G8562" s="5" cm="1">
        <f t="array" ref="G8562">INDEX(_xlfn._xlws.FILTER(A$9:A$16378,E8562=E$9:E$16378*ISNUMBER(A$9:A$16378)),COUNT(_xlfn._xlws.FILTER(A$9:A$16378,E8562=E$9:E$16378*ISNUMBER(A$9:A$16378))))</f>
        <v>44465</v>
      </c>
      <c r="H8562" t="str">
        <v/>
      </c>
      <c r="I8562" s="10" t="str" cm="1">
        <f t="array" ref="I8562">_xlfn.IFS(AND(OR(_xlfn._xlws.FILTER(D$9:D$16388,E$9:E$16388=E8562)),ROW()=_xlfn.MINIFS(_xlfn.ANCHORARRAY(H$9),E$9:E$16388,E8562)),A8562-C$4,ROW()=_xlfn.MINIFS(_xlfn.ANCHORARRAY(H$9),E$9:E$16388,E8562),IFERROR(A8562-INDEX(G$9:G$16388,MATCH(E8562-1,E$9:E$16388,0)),A8562-C$4),ISNUMBER(A8562),A8562-F8562,TRUE,"")</f>
        <v/>
      </c>
      <c r="J8562" t="str">
        <f t="shared" si="397"/>
        <v/>
      </c>
      <c r="L8562" s="5"/>
    </row>
    <row r="8563" spans="1:12">
      <c r="A8563" s="3">
        <v>44462</v>
      </c>
      <c r="B8563" s="4" t="str">
        <f>"annual period "&amp;COUNTIF(D$9:D8563,TRUE)</f>
        <v>annual period 29</v>
      </c>
      <c r="D8563" t="b">
        <f t="shared" si="399"/>
        <v>0</v>
      </c>
      <c r="E8563">
        <f t="shared" si="398"/>
        <v>1371</v>
      </c>
      <c r="F8563" s="5" cm="1">
        <f t="array" ref="F8563">INDEX(_xlfn._xlws.FILTER(A$9:A$16378,E8563=E$9:E$16378*ISNUMBER(A$9:A$16378)),1)</f>
        <v>44462</v>
      </c>
      <c r="G8563" s="5" cm="1">
        <f t="array" ref="G8563">INDEX(_xlfn._xlws.FILTER(A$9:A$16378,E8563=E$9:E$16378*ISNUMBER(A$9:A$16378)),COUNT(_xlfn._xlws.FILTER(A$9:A$16378,E8563=E$9:E$16378*ISNUMBER(A$9:A$16378))))</f>
        <v>44465</v>
      </c>
      <c r="H8563">
        <v>8563</v>
      </c>
      <c r="I8563" s="10" cm="1">
        <f t="array" ref="I8563">_xlfn.IFS(AND(OR(_xlfn._xlws.FILTER(D$9:D$16388,E$9:E$16388=E8563)),ROW()=_xlfn.MINIFS(_xlfn.ANCHORARRAY(H$9),E$9:E$16388,E8563)),A8563-C$4,ROW()=_xlfn.MINIFS(_xlfn.ANCHORARRAY(H$9),E$9:E$16388,E8563),IFERROR(A8563-INDEX(G$9:G$16388,MATCH(E8563-1,E$9:E$16388,0)),A8563-C$4),ISNUMBER(A8563),A8563-F8563,TRUE,"")</f>
        <v>6</v>
      </c>
      <c r="J8563" t="b">
        <f t="shared" si="397"/>
        <v>0</v>
      </c>
      <c r="L8563" s="5"/>
    </row>
    <row r="8564" spans="1:12">
      <c r="B8564" s="4" t="str">
        <f>"annual period "&amp;COUNTIF(D$9:D8564,TRUE)</f>
        <v>annual period 29</v>
      </c>
      <c r="D8564" t="b">
        <f t="shared" si="399"/>
        <v>0</v>
      </c>
      <c r="E8564">
        <f t="shared" si="398"/>
        <v>1371</v>
      </c>
      <c r="F8564" s="5" cm="1">
        <f t="array" ref="F8564">INDEX(_xlfn._xlws.FILTER(A$9:A$16378,E8564=E$9:E$16378*ISNUMBER(A$9:A$16378)),1)</f>
        <v>44462</v>
      </c>
      <c r="G8564" s="5" cm="1">
        <f t="array" ref="G8564">INDEX(_xlfn._xlws.FILTER(A$9:A$16378,E8564=E$9:E$16378*ISNUMBER(A$9:A$16378)),COUNT(_xlfn._xlws.FILTER(A$9:A$16378,E8564=E$9:E$16378*ISNUMBER(A$9:A$16378))))</f>
        <v>44465</v>
      </c>
      <c r="H8564" t="str">
        <v/>
      </c>
      <c r="I8564" s="10" t="str" cm="1">
        <f t="array" ref="I8564">_xlfn.IFS(AND(OR(_xlfn._xlws.FILTER(D$9:D$16388,E$9:E$16388=E8564)),ROW()=_xlfn.MINIFS(_xlfn.ANCHORARRAY(H$9),E$9:E$16388,E8564)),A8564-C$4,ROW()=_xlfn.MINIFS(_xlfn.ANCHORARRAY(H$9),E$9:E$16388,E8564),IFERROR(A8564-INDEX(G$9:G$16388,MATCH(E8564-1,E$9:E$16388,0)),A8564-C$4),ISNUMBER(A8564),A8564-F8564,TRUE,"")</f>
        <v/>
      </c>
      <c r="J8564" t="str">
        <f t="shared" si="397"/>
        <v/>
      </c>
      <c r="L8564" s="5"/>
    </row>
    <row r="8565" spans="1:12">
      <c r="A8565" s="3">
        <v>44462</v>
      </c>
      <c r="B8565" s="4" t="str">
        <f>"annual period "&amp;COUNTIF(D$9:D8565,TRUE)</f>
        <v>annual period 29</v>
      </c>
      <c r="D8565" t="b">
        <f t="shared" si="399"/>
        <v>0</v>
      </c>
      <c r="E8565">
        <f t="shared" si="398"/>
        <v>1371</v>
      </c>
      <c r="F8565" s="5" cm="1">
        <f t="array" ref="F8565">INDEX(_xlfn._xlws.FILTER(A$9:A$16378,E8565=E$9:E$16378*ISNUMBER(A$9:A$16378)),1)</f>
        <v>44462</v>
      </c>
      <c r="G8565" s="5" cm="1">
        <f t="array" ref="G8565">INDEX(_xlfn._xlws.FILTER(A$9:A$16378,E8565=E$9:E$16378*ISNUMBER(A$9:A$16378)),COUNT(_xlfn._xlws.FILTER(A$9:A$16378,E8565=E$9:E$16378*ISNUMBER(A$9:A$16378))))</f>
        <v>44465</v>
      </c>
      <c r="H8565">
        <v>8565</v>
      </c>
      <c r="I8565" s="10" cm="1">
        <f t="array" ref="I8565">_xlfn.IFS(AND(OR(_xlfn._xlws.FILTER(D$9:D$16388,E$9:E$16388=E8565)),ROW()=_xlfn.MINIFS(_xlfn.ANCHORARRAY(H$9),E$9:E$16388,E8565)),A8565-C$4,ROW()=_xlfn.MINIFS(_xlfn.ANCHORARRAY(H$9),E$9:E$16388,E8565),IFERROR(A8565-INDEX(G$9:G$16388,MATCH(E8565-1,E$9:E$16388,0)),A8565-C$4),ISNUMBER(A8565),A8565-F8565,TRUE,"")</f>
        <v>0</v>
      </c>
      <c r="J8565" t="b">
        <f t="shared" si="397"/>
        <v>0</v>
      </c>
      <c r="L8565" s="5"/>
    </row>
    <row r="8566" spans="1:12">
      <c r="B8566" s="4" t="str">
        <f>"annual period "&amp;COUNTIF(D$9:D8566,TRUE)</f>
        <v>annual period 29</v>
      </c>
      <c r="D8566" t="b">
        <f t="shared" si="399"/>
        <v>0</v>
      </c>
      <c r="E8566">
        <f t="shared" si="398"/>
        <v>1371</v>
      </c>
      <c r="F8566" s="5" cm="1">
        <f t="array" ref="F8566">INDEX(_xlfn._xlws.FILTER(A$9:A$16378,E8566=E$9:E$16378*ISNUMBER(A$9:A$16378)),1)</f>
        <v>44462</v>
      </c>
      <c r="G8566" s="5" cm="1">
        <f t="array" ref="G8566">INDEX(_xlfn._xlws.FILTER(A$9:A$16378,E8566=E$9:E$16378*ISNUMBER(A$9:A$16378)),COUNT(_xlfn._xlws.FILTER(A$9:A$16378,E8566=E$9:E$16378*ISNUMBER(A$9:A$16378))))</f>
        <v>44465</v>
      </c>
      <c r="H8566" t="str">
        <v/>
      </c>
      <c r="I8566" s="10" t="str" cm="1">
        <f t="array" ref="I8566">_xlfn.IFS(AND(OR(_xlfn._xlws.FILTER(D$9:D$16388,E$9:E$16388=E8566)),ROW()=_xlfn.MINIFS(_xlfn.ANCHORARRAY(H$9),E$9:E$16388,E8566)),A8566-C$4,ROW()=_xlfn.MINIFS(_xlfn.ANCHORARRAY(H$9),E$9:E$16388,E8566),IFERROR(A8566-INDEX(G$9:G$16388,MATCH(E8566-1,E$9:E$16388,0)),A8566-C$4),ISNUMBER(A8566),A8566-F8566,TRUE,"")</f>
        <v/>
      </c>
      <c r="J8566" t="str">
        <f t="shared" si="397"/>
        <v/>
      </c>
      <c r="L8566" s="5"/>
    </row>
    <row r="8567" spans="1:12">
      <c r="A8567" s="3">
        <v>44465</v>
      </c>
      <c r="B8567" s="4" t="str">
        <f>"annual period "&amp;COUNTIF(D$9:D8567,TRUE)</f>
        <v>annual period 29</v>
      </c>
      <c r="D8567" t="b">
        <f t="shared" si="399"/>
        <v>0</v>
      </c>
      <c r="E8567">
        <f t="shared" si="398"/>
        <v>1371</v>
      </c>
      <c r="F8567" s="5" cm="1">
        <f t="array" ref="F8567">INDEX(_xlfn._xlws.FILTER(A$9:A$16378,E8567=E$9:E$16378*ISNUMBER(A$9:A$16378)),1)</f>
        <v>44462</v>
      </c>
      <c r="G8567" s="5" cm="1">
        <f t="array" ref="G8567">INDEX(_xlfn._xlws.FILTER(A$9:A$16378,E8567=E$9:E$16378*ISNUMBER(A$9:A$16378)),COUNT(_xlfn._xlws.FILTER(A$9:A$16378,E8567=E$9:E$16378*ISNUMBER(A$9:A$16378))))</f>
        <v>44465</v>
      </c>
      <c r="H8567" t="str">
        <v/>
      </c>
      <c r="I8567" s="10" cm="1">
        <f t="array" ref="I8567">_xlfn.IFS(AND(OR(_xlfn._xlws.FILTER(D$9:D$16388,E$9:E$16388=E8567)),ROW()=_xlfn.MINIFS(_xlfn.ANCHORARRAY(H$9),E$9:E$16388,E8567)),A8567-C$4,ROW()=_xlfn.MINIFS(_xlfn.ANCHORARRAY(H$9),E$9:E$16388,E8567),IFERROR(A8567-INDEX(G$9:G$16388,MATCH(E8567-1,E$9:E$16388,0)),A8567-C$4),ISNUMBER(A8567),A8567-F8567,TRUE,"")</f>
        <v>3</v>
      </c>
      <c r="J8567" t="b">
        <f t="shared" si="397"/>
        <v>0</v>
      </c>
      <c r="L8567" s="5"/>
    </row>
    <row r="8568" spans="1:12">
      <c r="A8568" s="1" t="s">
        <v>14</v>
      </c>
      <c r="B8568" s="4" t="str">
        <f>"annual period "&amp;COUNTIF(D$9:D8568,TRUE)</f>
        <v>annual period 29</v>
      </c>
      <c r="D8568" t="b">
        <f t="shared" si="399"/>
        <v>0</v>
      </c>
      <c r="E8568">
        <f t="shared" si="398"/>
        <v>1372</v>
      </c>
      <c r="F8568" s="5" cm="1">
        <f t="array" ref="F8568">INDEX(_xlfn._xlws.FILTER(A$9:A$16378,E8568=E$9:E$16378*ISNUMBER(A$9:A$16378)),1)</f>
        <v>44467</v>
      </c>
      <c r="G8568" s="5" cm="1">
        <f t="array" ref="G8568">INDEX(_xlfn._xlws.FILTER(A$9:A$16378,E8568=E$9:E$16378*ISNUMBER(A$9:A$16378)),COUNT(_xlfn._xlws.FILTER(A$9:A$16378,E8568=E$9:E$16378*ISNUMBER(A$9:A$16378))))</f>
        <v>44470</v>
      </c>
      <c r="H8568" t="str">
        <v/>
      </c>
      <c r="I8568" s="10" t="str" cm="1">
        <f t="array" ref="I8568">_xlfn.IFS(AND(OR(_xlfn._xlws.FILTER(D$9:D$16388,E$9:E$16388=E8568)),ROW()=_xlfn.MINIFS(_xlfn.ANCHORARRAY(H$9),E$9:E$16388,E8568)),A8568-C$4,ROW()=_xlfn.MINIFS(_xlfn.ANCHORARRAY(H$9),E$9:E$16388,E8568),IFERROR(A8568-INDEX(G$9:G$16388,MATCH(E8568-1,E$9:E$16388,0)),A8568-C$4),ISNUMBER(A8568),A8568-F8568,TRUE,"")</f>
        <v/>
      </c>
      <c r="J8568" t="str">
        <f t="shared" si="397"/>
        <v/>
      </c>
      <c r="L8568" s="5"/>
    </row>
    <row r="8569" spans="1:12">
      <c r="A8569" s="2"/>
      <c r="B8569" s="4" t="str">
        <f>"annual period "&amp;COUNTIF(D$9:D8569,TRUE)</f>
        <v>annual period 29</v>
      </c>
      <c r="D8569" t="b">
        <f t="shared" si="399"/>
        <v>0</v>
      </c>
      <c r="E8569">
        <f t="shared" si="398"/>
        <v>1372</v>
      </c>
      <c r="F8569" s="5" cm="1">
        <f t="array" ref="F8569">INDEX(_xlfn._xlws.FILTER(A$9:A$16378,E8569=E$9:E$16378*ISNUMBER(A$9:A$16378)),1)</f>
        <v>44467</v>
      </c>
      <c r="G8569" s="5" cm="1">
        <f t="array" ref="G8569">INDEX(_xlfn._xlws.FILTER(A$9:A$16378,E8569=E$9:E$16378*ISNUMBER(A$9:A$16378)),COUNT(_xlfn._xlws.FILTER(A$9:A$16378,E8569=E$9:E$16378*ISNUMBER(A$9:A$16378))))</f>
        <v>44470</v>
      </c>
      <c r="H8569" t="str">
        <v/>
      </c>
      <c r="I8569" s="10" t="str" cm="1">
        <f t="array" ref="I8569">_xlfn.IFS(AND(OR(_xlfn._xlws.FILTER(D$9:D$16388,E$9:E$16388=E8569)),ROW()=_xlfn.MINIFS(_xlfn.ANCHORARRAY(H$9),E$9:E$16388,E8569)),A8569-C$4,ROW()=_xlfn.MINIFS(_xlfn.ANCHORARRAY(H$9),E$9:E$16388,E8569),IFERROR(A8569-INDEX(G$9:G$16388,MATCH(E8569-1,E$9:E$16388,0)),A8569-C$4),ISNUMBER(A8569),A8569-F8569,TRUE,"")</f>
        <v/>
      </c>
      <c r="J8569" t="str">
        <f t="shared" si="397"/>
        <v/>
      </c>
      <c r="L8569" s="5"/>
    </row>
    <row r="8570" spans="1:12">
      <c r="A8570" s="3">
        <v>44467</v>
      </c>
      <c r="B8570" s="4" t="str">
        <f>"annual period "&amp;COUNTIF(D$9:D8570,TRUE)</f>
        <v>annual period 29</v>
      </c>
      <c r="D8570" t="b">
        <f t="shared" si="399"/>
        <v>0</v>
      </c>
      <c r="E8570">
        <f t="shared" si="398"/>
        <v>1372</v>
      </c>
      <c r="F8570" s="5" cm="1">
        <f t="array" ref="F8570">INDEX(_xlfn._xlws.FILTER(A$9:A$16378,E8570=E$9:E$16378*ISNUMBER(A$9:A$16378)),1)</f>
        <v>44467</v>
      </c>
      <c r="G8570" s="5" cm="1">
        <f t="array" ref="G8570">INDEX(_xlfn._xlws.FILTER(A$9:A$16378,E8570=E$9:E$16378*ISNUMBER(A$9:A$16378)),COUNT(_xlfn._xlws.FILTER(A$9:A$16378,E8570=E$9:E$16378*ISNUMBER(A$9:A$16378))))</f>
        <v>44470</v>
      </c>
      <c r="H8570">
        <v>8570</v>
      </c>
      <c r="I8570" s="10" cm="1">
        <f t="array" ref="I8570">_xlfn.IFS(AND(OR(_xlfn._xlws.FILTER(D$9:D$16388,E$9:E$16388=E8570)),ROW()=_xlfn.MINIFS(_xlfn.ANCHORARRAY(H$9),E$9:E$16388,E8570)),A8570-C$4,ROW()=_xlfn.MINIFS(_xlfn.ANCHORARRAY(H$9),E$9:E$16388,E8570),IFERROR(A8570-INDEX(G$9:G$16388,MATCH(E8570-1,E$9:E$16388,0)),A8570-C$4),ISNUMBER(A8570),A8570-F8570,TRUE,"")</f>
        <v>2</v>
      </c>
      <c r="J8570" t="b">
        <f t="shared" si="397"/>
        <v>0</v>
      </c>
      <c r="L8570" s="5"/>
    </row>
    <row r="8571" spans="1:12">
      <c r="B8571" s="4" t="str">
        <f>"annual period "&amp;COUNTIF(D$9:D8571,TRUE)</f>
        <v>annual period 29</v>
      </c>
      <c r="D8571" t="b">
        <f t="shared" si="399"/>
        <v>0</v>
      </c>
      <c r="E8571">
        <f t="shared" si="398"/>
        <v>1372</v>
      </c>
      <c r="F8571" s="5" cm="1">
        <f t="array" ref="F8571">INDEX(_xlfn._xlws.FILTER(A$9:A$16378,E8571=E$9:E$16378*ISNUMBER(A$9:A$16378)),1)</f>
        <v>44467</v>
      </c>
      <c r="G8571" s="5" cm="1">
        <f t="array" ref="G8571">INDEX(_xlfn._xlws.FILTER(A$9:A$16378,E8571=E$9:E$16378*ISNUMBER(A$9:A$16378)),COUNT(_xlfn._xlws.FILTER(A$9:A$16378,E8571=E$9:E$16378*ISNUMBER(A$9:A$16378))))</f>
        <v>44470</v>
      </c>
      <c r="H8571" t="str">
        <v/>
      </c>
      <c r="I8571" s="10" t="str" cm="1">
        <f t="array" ref="I8571">_xlfn.IFS(AND(OR(_xlfn._xlws.FILTER(D$9:D$16388,E$9:E$16388=E8571)),ROW()=_xlfn.MINIFS(_xlfn.ANCHORARRAY(H$9),E$9:E$16388,E8571)),A8571-C$4,ROW()=_xlfn.MINIFS(_xlfn.ANCHORARRAY(H$9),E$9:E$16388,E8571),IFERROR(A8571-INDEX(G$9:G$16388,MATCH(E8571-1,E$9:E$16388,0)),A8571-C$4),ISNUMBER(A8571),A8571-F8571,TRUE,"")</f>
        <v/>
      </c>
      <c r="J8571" t="str">
        <f t="shared" si="397"/>
        <v/>
      </c>
      <c r="L8571" s="5"/>
    </row>
    <row r="8572" spans="1:12">
      <c r="A8572" s="3">
        <v>44470</v>
      </c>
      <c r="B8572" s="4" t="str">
        <f>"annual period "&amp;COUNTIF(D$9:D8572,TRUE)</f>
        <v>annual period 29</v>
      </c>
      <c r="D8572" t="b">
        <f t="shared" si="399"/>
        <v>0</v>
      </c>
      <c r="E8572">
        <f t="shared" si="398"/>
        <v>1372</v>
      </c>
      <c r="F8572" s="5" cm="1">
        <f t="array" ref="F8572">INDEX(_xlfn._xlws.FILTER(A$9:A$16378,E8572=E$9:E$16378*ISNUMBER(A$9:A$16378)),1)</f>
        <v>44467</v>
      </c>
      <c r="G8572" s="5" cm="1">
        <f t="array" ref="G8572">INDEX(_xlfn._xlws.FILTER(A$9:A$16378,E8572=E$9:E$16378*ISNUMBER(A$9:A$16378)),COUNT(_xlfn._xlws.FILTER(A$9:A$16378,E8572=E$9:E$16378*ISNUMBER(A$9:A$16378))))</f>
        <v>44470</v>
      </c>
      <c r="H8572" t="str">
        <v/>
      </c>
      <c r="I8572" s="10" cm="1">
        <f t="array" ref="I8572">_xlfn.IFS(AND(OR(_xlfn._xlws.FILTER(D$9:D$16388,E$9:E$16388=E8572)),ROW()=_xlfn.MINIFS(_xlfn.ANCHORARRAY(H$9),E$9:E$16388,E8572)),A8572-C$4,ROW()=_xlfn.MINIFS(_xlfn.ANCHORARRAY(H$9),E$9:E$16388,E8572),IFERROR(A8572-INDEX(G$9:G$16388,MATCH(E8572-1,E$9:E$16388,0)),A8572-C$4),ISNUMBER(A8572),A8572-F8572,TRUE,"")</f>
        <v>3</v>
      </c>
      <c r="J8572" t="b">
        <f t="shared" si="397"/>
        <v>0</v>
      </c>
      <c r="L8572" s="5"/>
    </row>
    <row r="8573" spans="1:12">
      <c r="A8573" s="1" t="s">
        <v>14</v>
      </c>
      <c r="B8573" s="4" t="str">
        <f>"annual period "&amp;COUNTIF(D$9:D8573,TRUE)</f>
        <v>annual period 29</v>
      </c>
      <c r="D8573" t="b">
        <f t="shared" si="399"/>
        <v>0</v>
      </c>
      <c r="E8573">
        <f t="shared" si="398"/>
        <v>1373</v>
      </c>
      <c r="F8573" s="5" cm="1">
        <f t="array" ref="F8573">INDEX(_xlfn._xlws.FILTER(A$9:A$16378,E8573=E$9:E$16378*ISNUMBER(A$9:A$16378)),1)</f>
        <v>44474</v>
      </c>
      <c r="G8573" s="5" cm="1">
        <f t="array" ref="G8573">INDEX(_xlfn._xlws.FILTER(A$9:A$16378,E8573=E$9:E$16378*ISNUMBER(A$9:A$16378)),COUNT(_xlfn._xlws.FILTER(A$9:A$16378,E8573=E$9:E$16378*ISNUMBER(A$9:A$16378))))</f>
        <v>44474</v>
      </c>
      <c r="H8573" t="str">
        <v/>
      </c>
      <c r="I8573" s="10" t="str" cm="1">
        <f t="array" ref="I8573">_xlfn.IFS(AND(OR(_xlfn._xlws.FILTER(D$9:D$16388,E$9:E$16388=E8573)),ROW()=_xlfn.MINIFS(_xlfn.ANCHORARRAY(H$9),E$9:E$16388,E8573)),A8573-C$4,ROW()=_xlfn.MINIFS(_xlfn.ANCHORARRAY(H$9),E$9:E$16388,E8573),IFERROR(A8573-INDEX(G$9:G$16388,MATCH(E8573-1,E$9:E$16388,0)),A8573-C$4),ISNUMBER(A8573),A8573-F8573,TRUE,"")</f>
        <v/>
      </c>
      <c r="J8573" t="str">
        <f t="shared" si="397"/>
        <v/>
      </c>
      <c r="L8573" s="5"/>
    </row>
    <row r="8574" spans="1:12">
      <c r="A8574" s="2"/>
      <c r="B8574" s="4" t="str">
        <f>"annual period "&amp;COUNTIF(D$9:D8574,TRUE)</f>
        <v>annual period 29</v>
      </c>
      <c r="D8574" t="b">
        <f t="shared" si="399"/>
        <v>0</v>
      </c>
      <c r="E8574">
        <f t="shared" si="398"/>
        <v>1373</v>
      </c>
      <c r="F8574" s="5" cm="1">
        <f t="array" ref="F8574">INDEX(_xlfn._xlws.FILTER(A$9:A$16378,E8574=E$9:E$16378*ISNUMBER(A$9:A$16378)),1)</f>
        <v>44474</v>
      </c>
      <c r="G8574" s="5" cm="1">
        <f t="array" ref="G8574">INDEX(_xlfn._xlws.FILTER(A$9:A$16378,E8574=E$9:E$16378*ISNUMBER(A$9:A$16378)),COUNT(_xlfn._xlws.FILTER(A$9:A$16378,E8574=E$9:E$16378*ISNUMBER(A$9:A$16378))))</f>
        <v>44474</v>
      </c>
      <c r="H8574" t="str">
        <v/>
      </c>
      <c r="I8574" s="10" t="str" cm="1">
        <f t="array" ref="I8574">_xlfn.IFS(AND(OR(_xlfn._xlws.FILTER(D$9:D$16388,E$9:E$16388=E8574)),ROW()=_xlfn.MINIFS(_xlfn.ANCHORARRAY(H$9),E$9:E$16388,E8574)),A8574-C$4,ROW()=_xlfn.MINIFS(_xlfn.ANCHORARRAY(H$9),E$9:E$16388,E8574),IFERROR(A8574-INDEX(G$9:G$16388,MATCH(E8574-1,E$9:E$16388,0)),A8574-C$4),ISNUMBER(A8574),A8574-F8574,TRUE,"")</f>
        <v/>
      </c>
      <c r="J8574" t="str">
        <f t="shared" si="397"/>
        <v/>
      </c>
      <c r="L8574" s="5"/>
    </row>
    <row r="8575" spans="1:12">
      <c r="A8575" s="3">
        <v>44474</v>
      </c>
      <c r="B8575" s="4" t="str">
        <f>"annual period "&amp;COUNTIF(D$9:D8575,TRUE)</f>
        <v>annual period 29</v>
      </c>
      <c r="D8575" t="b">
        <f t="shared" si="399"/>
        <v>0</v>
      </c>
      <c r="E8575">
        <f t="shared" si="398"/>
        <v>1373</v>
      </c>
      <c r="F8575" s="5" cm="1">
        <f t="array" ref="F8575">INDEX(_xlfn._xlws.FILTER(A$9:A$16378,E8575=E$9:E$16378*ISNUMBER(A$9:A$16378)),1)</f>
        <v>44474</v>
      </c>
      <c r="G8575" s="5" cm="1">
        <f t="array" ref="G8575">INDEX(_xlfn._xlws.FILTER(A$9:A$16378,E8575=E$9:E$16378*ISNUMBER(A$9:A$16378)),COUNT(_xlfn._xlws.FILTER(A$9:A$16378,E8575=E$9:E$16378*ISNUMBER(A$9:A$16378))))</f>
        <v>44474</v>
      </c>
      <c r="H8575">
        <v>8575</v>
      </c>
      <c r="I8575" s="10" cm="1">
        <f t="array" ref="I8575">_xlfn.IFS(AND(OR(_xlfn._xlws.FILTER(D$9:D$16388,E$9:E$16388=E8575)),ROW()=_xlfn.MINIFS(_xlfn.ANCHORARRAY(H$9),E$9:E$16388,E8575)),A8575-C$4,ROW()=_xlfn.MINIFS(_xlfn.ANCHORARRAY(H$9),E$9:E$16388,E8575),IFERROR(A8575-INDEX(G$9:G$16388,MATCH(E8575-1,E$9:E$16388,0)),A8575-C$4),ISNUMBER(A8575),A8575-F8575,TRUE,"")</f>
        <v>4</v>
      </c>
      <c r="J8575" t="b">
        <f t="shared" si="397"/>
        <v>0</v>
      </c>
      <c r="L8575" s="5"/>
    </row>
    <row r="8576" spans="1:12">
      <c r="B8576" s="4" t="str">
        <f>"annual period "&amp;COUNTIF(D$9:D8576,TRUE)</f>
        <v>annual period 29</v>
      </c>
      <c r="D8576" t="b">
        <f t="shared" si="399"/>
        <v>0</v>
      </c>
      <c r="E8576">
        <f t="shared" si="398"/>
        <v>1373</v>
      </c>
      <c r="F8576" s="5" cm="1">
        <f t="array" ref="F8576">INDEX(_xlfn._xlws.FILTER(A$9:A$16378,E8576=E$9:E$16378*ISNUMBER(A$9:A$16378)),1)</f>
        <v>44474</v>
      </c>
      <c r="G8576" s="5" cm="1">
        <f t="array" ref="G8576">INDEX(_xlfn._xlws.FILTER(A$9:A$16378,E8576=E$9:E$16378*ISNUMBER(A$9:A$16378)),COUNT(_xlfn._xlws.FILTER(A$9:A$16378,E8576=E$9:E$16378*ISNUMBER(A$9:A$16378))))</f>
        <v>44474</v>
      </c>
      <c r="H8576" t="str">
        <v/>
      </c>
      <c r="I8576" s="10" t="str" cm="1">
        <f t="array" ref="I8576">_xlfn.IFS(AND(OR(_xlfn._xlws.FILTER(D$9:D$16388,E$9:E$16388=E8576)),ROW()=_xlfn.MINIFS(_xlfn.ANCHORARRAY(H$9),E$9:E$16388,E8576)),A8576-C$4,ROW()=_xlfn.MINIFS(_xlfn.ANCHORARRAY(H$9),E$9:E$16388,E8576),IFERROR(A8576-INDEX(G$9:G$16388,MATCH(E8576-1,E$9:E$16388,0)),A8576-C$4),ISNUMBER(A8576),A8576-F8576,TRUE,"")</f>
        <v/>
      </c>
      <c r="J8576" t="str">
        <f t="shared" si="397"/>
        <v/>
      </c>
      <c r="L8576" s="5"/>
    </row>
    <row r="8577" spans="1:12">
      <c r="A8577" s="3">
        <v>44474</v>
      </c>
      <c r="B8577" s="4" t="str">
        <f>"annual period "&amp;COUNTIF(D$9:D8577,TRUE)</f>
        <v>annual period 29</v>
      </c>
      <c r="D8577" t="b">
        <f t="shared" si="399"/>
        <v>0</v>
      </c>
      <c r="E8577">
        <f t="shared" si="398"/>
        <v>1373</v>
      </c>
      <c r="F8577" s="5" cm="1">
        <f t="array" ref="F8577">INDEX(_xlfn._xlws.FILTER(A$9:A$16378,E8577=E$9:E$16378*ISNUMBER(A$9:A$16378)),1)</f>
        <v>44474</v>
      </c>
      <c r="G8577" s="5" cm="1">
        <f t="array" ref="G8577">INDEX(_xlfn._xlws.FILTER(A$9:A$16378,E8577=E$9:E$16378*ISNUMBER(A$9:A$16378)),COUNT(_xlfn._xlws.FILTER(A$9:A$16378,E8577=E$9:E$16378*ISNUMBER(A$9:A$16378))))</f>
        <v>44474</v>
      </c>
      <c r="H8577">
        <v>8577</v>
      </c>
      <c r="I8577" s="10" cm="1">
        <f t="array" ref="I8577">_xlfn.IFS(AND(OR(_xlfn._xlws.FILTER(D$9:D$16388,E$9:E$16388=E8577)),ROW()=_xlfn.MINIFS(_xlfn.ANCHORARRAY(H$9),E$9:E$16388,E8577)),A8577-C$4,ROW()=_xlfn.MINIFS(_xlfn.ANCHORARRAY(H$9),E$9:E$16388,E8577),IFERROR(A8577-INDEX(G$9:G$16388,MATCH(E8577-1,E$9:E$16388,0)),A8577-C$4),ISNUMBER(A8577),A8577-F8577,TRUE,"")</f>
        <v>0</v>
      </c>
      <c r="J8577" t="b">
        <f t="shared" si="397"/>
        <v>0</v>
      </c>
      <c r="L8577" s="5"/>
    </row>
    <row r="8578" spans="1:12">
      <c r="A8578" s="1" t="s">
        <v>14</v>
      </c>
      <c r="B8578" s="4" t="str">
        <f>"annual period "&amp;COUNTIF(D$9:D8578,TRUE)</f>
        <v>annual period 29</v>
      </c>
      <c r="D8578" t="b">
        <f t="shared" si="399"/>
        <v>0</v>
      </c>
      <c r="E8578">
        <f t="shared" si="398"/>
        <v>1374</v>
      </c>
      <c r="F8578" s="5" cm="1">
        <f t="array" ref="F8578">INDEX(_xlfn._xlws.FILTER(A$9:A$16378,E8578=E$9:E$16378*ISNUMBER(A$9:A$16378)),1)</f>
        <v>44476</v>
      </c>
      <c r="G8578" s="5" cm="1">
        <f t="array" ref="G8578">INDEX(_xlfn._xlws.FILTER(A$9:A$16378,E8578=E$9:E$16378*ISNUMBER(A$9:A$16378)),COUNT(_xlfn._xlws.FILTER(A$9:A$16378,E8578=E$9:E$16378*ISNUMBER(A$9:A$16378))))</f>
        <v>44480</v>
      </c>
      <c r="H8578" t="str">
        <v/>
      </c>
      <c r="I8578" s="10" t="str" cm="1">
        <f t="array" ref="I8578">_xlfn.IFS(AND(OR(_xlfn._xlws.FILTER(D$9:D$16388,E$9:E$16388=E8578)),ROW()=_xlfn.MINIFS(_xlfn.ANCHORARRAY(H$9),E$9:E$16388,E8578)),A8578-C$4,ROW()=_xlfn.MINIFS(_xlfn.ANCHORARRAY(H$9),E$9:E$16388,E8578),IFERROR(A8578-INDEX(G$9:G$16388,MATCH(E8578-1,E$9:E$16388,0)),A8578-C$4),ISNUMBER(A8578),A8578-F8578,TRUE,"")</f>
        <v/>
      </c>
      <c r="J8578" t="str">
        <f t="shared" si="397"/>
        <v/>
      </c>
      <c r="L8578" s="5"/>
    </row>
    <row r="8579" spans="1:12">
      <c r="A8579" s="2"/>
      <c r="B8579" s="4" t="str">
        <f>"annual period "&amp;COUNTIF(D$9:D8579,TRUE)</f>
        <v>annual period 29</v>
      </c>
      <c r="D8579" t="b">
        <f t="shared" si="399"/>
        <v>0</v>
      </c>
      <c r="E8579">
        <f t="shared" si="398"/>
        <v>1374</v>
      </c>
      <c r="F8579" s="5" cm="1">
        <f t="array" ref="F8579">INDEX(_xlfn._xlws.FILTER(A$9:A$16378,E8579=E$9:E$16378*ISNUMBER(A$9:A$16378)),1)</f>
        <v>44476</v>
      </c>
      <c r="G8579" s="5" cm="1">
        <f t="array" ref="G8579">INDEX(_xlfn._xlws.FILTER(A$9:A$16378,E8579=E$9:E$16378*ISNUMBER(A$9:A$16378)),COUNT(_xlfn._xlws.FILTER(A$9:A$16378,E8579=E$9:E$16378*ISNUMBER(A$9:A$16378))))</f>
        <v>44480</v>
      </c>
      <c r="H8579" t="str">
        <v/>
      </c>
      <c r="I8579" s="10" t="str" cm="1">
        <f t="array" ref="I8579">_xlfn.IFS(AND(OR(_xlfn._xlws.FILTER(D$9:D$16388,E$9:E$16388=E8579)),ROW()=_xlfn.MINIFS(_xlfn.ANCHORARRAY(H$9),E$9:E$16388,E8579)),A8579-C$4,ROW()=_xlfn.MINIFS(_xlfn.ANCHORARRAY(H$9),E$9:E$16388,E8579),IFERROR(A8579-INDEX(G$9:G$16388,MATCH(E8579-1,E$9:E$16388,0)),A8579-C$4),ISNUMBER(A8579),A8579-F8579,TRUE,"")</f>
        <v/>
      </c>
      <c r="J8579" t="str">
        <f t="shared" si="397"/>
        <v/>
      </c>
      <c r="L8579" s="5"/>
    </row>
    <row r="8580" spans="1:12">
      <c r="A8580" s="3">
        <v>44476</v>
      </c>
      <c r="B8580" s="4" t="str">
        <f>"annual period "&amp;COUNTIF(D$9:D8580,TRUE)</f>
        <v>annual period 29</v>
      </c>
      <c r="D8580" t="b">
        <f t="shared" si="399"/>
        <v>0</v>
      </c>
      <c r="E8580">
        <f t="shared" si="398"/>
        <v>1374</v>
      </c>
      <c r="F8580" s="5" cm="1">
        <f t="array" ref="F8580">INDEX(_xlfn._xlws.FILTER(A$9:A$16378,E8580=E$9:E$16378*ISNUMBER(A$9:A$16378)),1)</f>
        <v>44476</v>
      </c>
      <c r="G8580" s="5" cm="1">
        <f t="array" ref="G8580">INDEX(_xlfn._xlws.FILTER(A$9:A$16378,E8580=E$9:E$16378*ISNUMBER(A$9:A$16378)),COUNT(_xlfn._xlws.FILTER(A$9:A$16378,E8580=E$9:E$16378*ISNUMBER(A$9:A$16378))))</f>
        <v>44480</v>
      </c>
      <c r="H8580">
        <v>8580</v>
      </c>
      <c r="I8580" s="10" cm="1">
        <f t="array" ref="I8580">_xlfn.IFS(AND(OR(_xlfn._xlws.FILTER(D$9:D$16388,E$9:E$16388=E8580)),ROW()=_xlfn.MINIFS(_xlfn.ANCHORARRAY(H$9),E$9:E$16388,E8580)),A8580-C$4,ROW()=_xlfn.MINIFS(_xlfn.ANCHORARRAY(H$9),E$9:E$16388,E8580),IFERROR(A8580-INDEX(G$9:G$16388,MATCH(E8580-1,E$9:E$16388,0)),A8580-C$4),ISNUMBER(A8580),A8580-F8580,TRUE,"")</f>
        <v>2</v>
      </c>
      <c r="J8580" t="b">
        <f t="shared" si="397"/>
        <v>0</v>
      </c>
      <c r="L8580" s="5"/>
    </row>
    <row r="8581" spans="1:12">
      <c r="B8581" s="4" t="str">
        <f>"annual period "&amp;COUNTIF(D$9:D8581,TRUE)</f>
        <v>annual period 29</v>
      </c>
      <c r="D8581" t="b">
        <f t="shared" si="399"/>
        <v>0</v>
      </c>
      <c r="E8581">
        <f t="shared" si="398"/>
        <v>1374</v>
      </c>
      <c r="F8581" s="5" cm="1">
        <f t="array" ref="F8581">INDEX(_xlfn._xlws.FILTER(A$9:A$16378,E8581=E$9:E$16378*ISNUMBER(A$9:A$16378)),1)</f>
        <v>44476</v>
      </c>
      <c r="G8581" s="5" cm="1">
        <f t="array" ref="G8581">INDEX(_xlfn._xlws.FILTER(A$9:A$16378,E8581=E$9:E$16378*ISNUMBER(A$9:A$16378)),COUNT(_xlfn._xlws.FILTER(A$9:A$16378,E8581=E$9:E$16378*ISNUMBER(A$9:A$16378))))</f>
        <v>44480</v>
      </c>
      <c r="H8581" t="str">
        <v/>
      </c>
      <c r="I8581" s="10" t="str" cm="1">
        <f t="array" ref="I8581">_xlfn.IFS(AND(OR(_xlfn._xlws.FILTER(D$9:D$16388,E$9:E$16388=E8581)),ROW()=_xlfn.MINIFS(_xlfn.ANCHORARRAY(H$9),E$9:E$16388,E8581)),A8581-C$4,ROW()=_xlfn.MINIFS(_xlfn.ANCHORARRAY(H$9),E$9:E$16388,E8581),IFERROR(A8581-INDEX(G$9:G$16388,MATCH(E8581-1,E$9:E$16388,0)),A8581-C$4),ISNUMBER(A8581),A8581-F8581,TRUE,"")</f>
        <v/>
      </c>
      <c r="J8581" t="str">
        <f t="shared" si="397"/>
        <v/>
      </c>
      <c r="L8581" s="5"/>
    </row>
    <row r="8582" spans="1:12">
      <c r="A8582" s="3">
        <v>44477</v>
      </c>
      <c r="B8582" s="4" t="str">
        <f>"annual period "&amp;COUNTIF(D$9:D8582,TRUE)</f>
        <v>annual period 29</v>
      </c>
      <c r="D8582" t="b">
        <f t="shared" si="399"/>
        <v>0</v>
      </c>
      <c r="E8582">
        <f t="shared" si="398"/>
        <v>1374</v>
      </c>
      <c r="F8582" s="5" cm="1">
        <f t="array" ref="F8582">INDEX(_xlfn._xlws.FILTER(A$9:A$16378,E8582=E$9:E$16378*ISNUMBER(A$9:A$16378)),1)</f>
        <v>44476</v>
      </c>
      <c r="G8582" s="5" cm="1">
        <f t="array" ref="G8582">INDEX(_xlfn._xlws.FILTER(A$9:A$16378,E8582=E$9:E$16378*ISNUMBER(A$9:A$16378)),COUNT(_xlfn._xlws.FILTER(A$9:A$16378,E8582=E$9:E$16378*ISNUMBER(A$9:A$16378))))</f>
        <v>44480</v>
      </c>
      <c r="H8582" t="str">
        <v/>
      </c>
      <c r="I8582" s="10" cm="1">
        <f t="array" ref="I8582">_xlfn.IFS(AND(OR(_xlfn._xlws.FILTER(D$9:D$16388,E$9:E$16388=E8582)),ROW()=_xlfn.MINIFS(_xlfn.ANCHORARRAY(H$9),E$9:E$16388,E8582)),A8582-C$4,ROW()=_xlfn.MINIFS(_xlfn.ANCHORARRAY(H$9),E$9:E$16388,E8582),IFERROR(A8582-INDEX(G$9:G$16388,MATCH(E8582-1,E$9:E$16388,0)),A8582-C$4),ISNUMBER(A8582),A8582-F8582,TRUE,"")</f>
        <v>1</v>
      </c>
      <c r="J8582" t="b">
        <f t="shared" ref="J8582:J8645" si="400">IF(I8582="","",I8582&gt;30)</f>
        <v>0</v>
      </c>
      <c r="L8582" s="5"/>
    </row>
    <row r="8583" spans="1:12">
      <c r="B8583" s="4" t="str">
        <f>"annual period "&amp;COUNTIF(D$9:D8583,TRUE)</f>
        <v>annual period 29</v>
      </c>
      <c r="D8583" t="b">
        <f t="shared" si="399"/>
        <v>0</v>
      </c>
      <c r="E8583">
        <f t="shared" si="398"/>
        <v>1374</v>
      </c>
      <c r="F8583" s="5" cm="1">
        <f t="array" ref="F8583">INDEX(_xlfn._xlws.FILTER(A$9:A$16378,E8583=E$9:E$16378*ISNUMBER(A$9:A$16378)),1)</f>
        <v>44476</v>
      </c>
      <c r="G8583" s="5" cm="1">
        <f t="array" ref="G8583">INDEX(_xlfn._xlws.FILTER(A$9:A$16378,E8583=E$9:E$16378*ISNUMBER(A$9:A$16378)),COUNT(_xlfn._xlws.FILTER(A$9:A$16378,E8583=E$9:E$16378*ISNUMBER(A$9:A$16378))))</f>
        <v>44480</v>
      </c>
      <c r="H8583" t="str">
        <v/>
      </c>
      <c r="I8583" s="10" t="str" cm="1">
        <f t="array" ref="I8583">_xlfn.IFS(AND(OR(_xlfn._xlws.FILTER(D$9:D$16388,E$9:E$16388=E8583)),ROW()=_xlfn.MINIFS(_xlfn.ANCHORARRAY(H$9),E$9:E$16388,E8583)),A8583-C$4,ROW()=_xlfn.MINIFS(_xlfn.ANCHORARRAY(H$9),E$9:E$16388,E8583),IFERROR(A8583-INDEX(G$9:G$16388,MATCH(E8583-1,E$9:E$16388,0)),A8583-C$4),ISNUMBER(A8583),A8583-F8583,TRUE,"")</f>
        <v/>
      </c>
      <c r="J8583" t="str">
        <f t="shared" si="400"/>
        <v/>
      </c>
      <c r="L8583" s="5"/>
    </row>
    <row r="8584" spans="1:12">
      <c r="A8584" s="3">
        <v>44480</v>
      </c>
      <c r="B8584" s="4" t="str">
        <f>"annual period "&amp;COUNTIF(D$9:D8584,TRUE)</f>
        <v>annual period 29</v>
      </c>
      <c r="D8584" t="b">
        <f t="shared" si="399"/>
        <v>0</v>
      </c>
      <c r="E8584">
        <f t="shared" si="398"/>
        <v>1374</v>
      </c>
      <c r="F8584" s="5" cm="1">
        <f t="array" ref="F8584">INDEX(_xlfn._xlws.FILTER(A$9:A$16378,E8584=E$9:E$16378*ISNUMBER(A$9:A$16378)),1)</f>
        <v>44476</v>
      </c>
      <c r="G8584" s="5" cm="1">
        <f t="array" ref="G8584">INDEX(_xlfn._xlws.FILTER(A$9:A$16378,E8584=E$9:E$16378*ISNUMBER(A$9:A$16378)),COUNT(_xlfn._xlws.FILTER(A$9:A$16378,E8584=E$9:E$16378*ISNUMBER(A$9:A$16378))))</f>
        <v>44480</v>
      </c>
      <c r="H8584" t="str">
        <v/>
      </c>
      <c r="I8584" s="10" cm="1">
        <f t="array" ref="I8584">_xlfn.IFS(AND(OR(_xlfn._xlws.FILTER(D$9:D$16388,E$9:E$16388=E8584)),ROW()=_xlfn.MINIFS(_xlfn.ANCHORARRAY(H$9),E$9:E$16388,E8584)),A8584-C$4,ROW()=_xlfn.MINIFS(_xlfn.ANCHORARRAY(H$9),E$9:E$16388,E8584),IFERROR(A8584-INDEX(G$9:G$16388,MATCH(E8584-1,E$9:E$16388,0)),A8584-C$4),ISNUMBER(A8584),A8584-F8584,TRUE,"")</f>
        <v>4</v>
      </c>
      <c r="J8584" t="b">
        <f t="shared" si="400"/>
        <v>0</v>
      </c>
      <c r="L8584" s="5"/>
    </row>
    <row r="8585" spans="1:12">
      <c r="A8585" s="1" t="s">
        <v>14</v>
      </c>
      <c r="B8585" s="4" t="str">
        <f>"annual period "&amp;COUNTIF(D$9:D8585,TRUE)</f>
        <v>annual period 29</v>
      </c>
      <c r="D8585" t="b">
        <f t="shared" si="399"/>
        <v>0</v>
      </c>
      <c r="E8585">
        <f t="shared" si="398"/>
        <v>1375</v>
      </c>
      <c r="F8585" s="5" cm="1">
        <f t="array" ref="F8585">INDEX(_xlfn._xlws.FILTER(A$9:A$16378,E8585=E$9:E$16378*ISNUMBER(A$9:A$16378)),1)</f>
        <v>44489</v>
      </c>
      <c r="G8585" s="5" cm="1">
        <f t="array" ref="G8585">INDEX(_xlfn._xlws.FILTER(A$9:A$16378,E8585=E$9:E$16378*ISNUMBER(A$9:A$16378)),COUNT(_xlfn._xlws.FILTER(A$9:A$16378,E8585=E$9:E$16378*ISNUMBER(A$9:A$16378))))</f>
        <v>44489</v>
      </c>
      <c r="H8585" t="str">
        <v/>
      </c>
      <c r="I8585" s="10" t="str" cm="1">
        <f t="array" ref="I8585">_xlfn.IFS(AND(OR(_xlfn._xlws.FILTER(D$9:D$16388,E$9:E$16388=E8585)),ROW()=_xlfn.MINIFS(_xlfn.ANCHORARRAY(H$9),E$9:E$16388,E8585)),A8585-C$4,ROW()=_xlfn.MINIFS(_xlfn.ANCHORARRAY(H$9),E$9:E$16388,E8585),IFERROR(A8585-INDEX(G$9:G$16388,MATCH(E8585-1,E$9:E$16388,0)),A8585-C$4),ISNUMBER(A8585),A8585-F8585,TRUE,"")</f>
        <v/>
      </c>
      <c r="J8585" t="str">
        <f t="shared" si="400"/>
        <v/>
      </c>
      <c r="L8585" s="5"/>
    </row>
    <row r="8586" spans="1:12">
      <c r="A8586" s="2"/>
      <c r="B8586" s="4" t="str">
        <f>"annual period "&amp;COUNTIF(D$9:D8586,TRUE)</f>
        <v>annual period 29</v>
      </c>
      <c r="D8586" t="b">
        <f t="shared" si="399"/>
        <v>0</v>
      </c>
      <c r="E8586">
        <f t="shared" si="398"/>
        <v>1375</v>
      </c>
      <c r="F8586" s="5" cm="1">
        <f t="array" ref="F8586">INDEX(_xlfn._xlws.FILTER(A$9:A$16378,E8586=E$9:E$16378*ISNUMBER(A$9:A$16378)),1)</f>
        <v>44489</v>
      </c>
      <c r="G8586" s="5" cm="1">
        <f t="array" ref="G8586">INDEX(_xlfn._xlws.FILTER(A$9:A$16378,E8586=E$9:E$16378*ISNUMBER(A$9:A$16378)),COUNT(_xlfn._xlws.FILTER(A$9:A$16378,E8586=E$9:E$16378*ISNUMBER(A$9:A$16378))))</f>
        <v>44489</v>
      </c>
      <c r="H8586" t="str">
        <v/>
      </c>
      <c r="I8586" s="10" t="str" cm="1">
        <f t="array" ref="I8586">_xlfn.IFS(AND(OR(_xlfn._xlws.FILTER(D$9:D$16388,E$9:E$16388=E8586)),ROW()=_xlfn.MINIFS(_xlfn.ANCHORARRAY(H$9),E$9:E$16388,E8586)),A8586-C$4,ROW()=_xlfn.MINIFS(_xlfn.ANCHORARRAY(H$9),E$9:E$16388,E8586),IFERROR(A8586-INDEX(G$9:G$16388,MATCH(E8586-1,E$9:E$16388,0)),A8586-C$4),ISNUMBER(A8586),A8586-F8586,TRUE,"")</f>
        <v/>
      </c>
      <c r="J8586" t="str">
        <f t="shared" si="400"/>
        <v/>
      </c>
      <c r="L8586" s="5"/>
    </row>
    <row r="8587" spans="1:12">
      <c r="A8587" s="3">
        <v>44489</v>
      </c>
      <c r="B8587" s="4" t="str">
        <f>"annual period "&amp;COUNTIF(D$9:D8587,TRUE)</f>
        <v>annual period 29</v>
      </c>
      <c r="D8587" t="b">
        <f t="shared" si="399"/>
        <v>0</v>
      </c>
      <c r="E8587">
        <f t="shared" ref="E8587:E8650" si="401">IF(A8587="Trip #",E8586+1,E8586)</f>
        <v>1375</v>
      </c>
      <c r="F8587" s="5" cm="1">
        <f t="array" ref="F8587">INDEX(_xlfn._xlws.FILTER(A$9:A$16378,E8587=E$9:E$16378*ISNUMBER(A$9:A$16378)),1)</f>
        <v>44489</v>
      </c>
      <c r="G8587" s="5" cm="1">
        <f t="array" ref="G8587">INDEX(_xlfn._xlws.FILTER(A$9:A$16378,E8587=E$9:E$16378*ISNUMBER(A$9:A$16378)),COUNT(_xlfn._xlws.FILTER(A$9:A$16378,E8587=E$9:E$16378*ISNUMBER(A$9:A$16378))))</f>
        <v>44489</v>
      </c>
      <c r="H8587">
        <v>8587</v>
      </c>
      <c r="I8587" s="10" cm="1">
        <f t="array" ref="I8587">_xlfn.IFS(AND(OR(_xlfn._xlws.FILTER(D$9:D$16388,E$9:E$16388=E8587)),ROW()=_xlfn.MINIFS(_xlfn.ANCHORARRAY(H$9),E$9:E$16388,E8587)),A8587-C$4,ROW()=_xlfn.MINIFS(_xlfn.ANCHORARRAY(H$9),E$9:E$16388,E8587),IFERROR(A8587-INDEX(G$9:G$16388,MATCH(E8587-1,E$9:E$16388,0)),A8587-C$4),ISNUMBER(A8587),A8587-F8587,TRUE,"")</f>
        <v>9</v>
      </c>
      <c r="J8587" t="b">
        <f t="shared" si="400"/>
        <v>0</v>
      </c>
      <c r="L8587" s="5"/>
    </row>
    <row r="8588" spans="1:12">
      <c r="B8588" s="4" t="str">
        <f>"annual period "&amp;COUNTIF(D$9:D8588,TRUE)</f>
        <v>annual period 29</v>
      </c>
      <c r="D8588" t="b">
        <f t="shared" si="399"/>
        <v>0</v>
      </c>
      <c r="E8588">
        <f t="shared" si="401"/>
        <v>1375</v>
      </c>
      <c r="F8588" s="5" cm="1">
        <f t="array" ref="F8588">INDEX(_xlfn._xlws.FILTER(A$9:A$16378,E8588=E$9:E$16378*ISNUMBER(A$9:A$16378)),1)</f>
        <v>44489</v>
      </c>
      <c r="G8588" s="5" cm="1">
        <f t="array" ref="G8588">INDEX(_xlfn._xlws.FILTER(A$9:A$16378,E8588=E$9:E$16378*ISNUMBER(A$9:A$16378)),COUNT(_xlfn._xlws.FILTER(A$9:A$16378,E8588=E$9:E$16378*ISNUMBER(A$9:A$16378))))</f>
        <v>44489</v>
      </c>
      <c r="H8588" t="str">
        <v/>
      </c>
      <c r="I8588" s="10" t="str" cm="1">
        <f t="array" ref="I8588">_xlfn.IFS(AND(OR(_xlfn._xlws.FILTER(D$9:D$16388,E$9:E$16388=E8588)),ROW()=_xlfn.MINIFS(_xlfn.ANCHORARRAY(H$9),E$9:E$16388,E8588)),A8588-C$4,ROW()=_xlfn.MINIFS(_xlfn.ANCHORARRAY(H$9),E$9:E$16388,E8588),IFERROR(A8588-INDEX(G$9:G$16388,MATCH(E8588-1,E$9:E$16388,0)),A8588-C$4),ISNUMBER(A8588),A8588-F8588,TRUE,"")</f>
        <v/>
      </c>
      <c r="J8588" t="str">
        <f t="shared" si="400"/>
        <v/>
      </c>
      <c r="L8588" s="5"/>
    </row>
    <row r="8589" spans="1:12">
      <c r="A8589" s="3">
        <v>44489</v>
      </c>
      <c r="B8589" s="4" t="str">
        <f>"annual period "&amp;COUNTIF(D$9:D8589,TRUE)</f>
        <v>annual period 29</v>
      </c>
      <c r="D8589" t="b">
        <f t="shared" si="399"/>
        <v>0</v>
      </c>
      <c r="E8589">
        <f t="shared" si="401"/>
        <v>1375</v>
      </c>
      <c r="F8589" s="5" cm="1">
        <f t="array" ref="F8589">INDEX(_xlfn._xlws.FILTER(A$9:A$16378,E8589=E$9:E$16378*ISNUMBER(A$9:A$16378)),1)</f>
        <v>44489</v>
      </c>
      <c r="G8589" s="5" cm="1">
        <f t="array" ref="G8589">INDEX(_xlfn._xlws.FILTER(A$9:A$16378,E8589=E$9:E$16378*ISNUMBER(A$9:A$16378)),COUNT(_xlfn._xlws.FILTER(A$9:A$16378,E8589=E$9:E$16378*ISNUMBER(A$9:A$16378))))</f>
        <v>44489</v>
      </c>
      <c r="H8589">
        <v>8589</v>
      </c>
      <c r="I8589" s="10" cm="1">
        <f t="array" ref="I8589">_xlfn.IFS(AND(OR(_xlfn._xlws.FILTER(D$9:D$16388,E$9:E$16388=E8589)),ROW()=_xlfn.MINIFS(_xlfn.ANCHORARRAY(H$9),E$9:E$16388,E8589)),A8589-C$4,ROW()=_xlfn.MINIFS(_xlfn.ANCHORARRAY(H$9),E$9:E$16388,E8589),IFERROR(A8589-INDEX(G$9:G$16388,MATCH(E8589-1,E$9:E$16388,0)),A8589-C$4),ISNUMBER(A8589),A8589-F8589,TRUE,"")</f>
        <v>0</v>
      </c>
      <c r="J8589" t="b">
        <f t="shared" si="400"/>
        <v>0</v>
      </c>
      <c r="L8589" s="5"/>
    </row>
    <row r="8590" spans="1:12">
      <c r="A8590" s="1" t="s">
        <v>14</v>
      </c>
      <c r="B8590" s="4" t="str">
        <f>"annual period "&amp;COUNTIF(D$9:D8590,TRUE)</f>
        <v>annual period 29</v>
      </c>
      <c r="D8590" t="b">
        <f t="shared" si="399"/>
        <v>0</v>
      </c>
      <c r="E8590">
        <f t="shared" si="401"/>
        <v>1376</v>
      </c>
      <c r="F8590" s="5" cm="1">
        <f t="array" ref="F8590">INDEX(_xlfn._xlws.FILTER(A$9:A$16378,E8590=E$9:E$16378*ISNUMBER(A$9:A$16378)),1)</f>
        <v>44494</v>
      </c>
      <c r="G8590" s="5" cm="1">
        <f t="array" ref="G8590">INDEX(_xlfn._xlws.FILTER(A$9:A$16378,E8590=E$9:E$16378*ISNUMBER(A$9:A$16378)),COUNT(_xlfn._xlws.FILTER(A$9:A$16378,E8590=E$9:E$16378*ISNUMBER(A$9:A$16378))))</f>
        <v>44494</v>
      </c>
      <c r="H8590" t="str">
        <v/>
      </c>
      <c r="I8590" s="10" t="str" cm="1">
        <f t="array" ref="I8590">_xlfn.IFS(AND(OR(_xlfn._xlws.FILTER(D$9:D$16388,E$9:E$16388=E8590)),ROW()=_xlfn.MINIFS(_xlfn.ANCHORARRAY(H$9),E$9:E$16388,E8590)),A8590-C$4,ROW()=_xlfn.MINIFS(_xlfn.ANCHORARRAY(H$9),E$9:E$16388,E8590),IFERROR(A8590-INDEX(G$9:G$16388,MATCH(E8590-1,E$9:E$16388,0)),A8590-C$4),ISNUMBER(A8590),A8590-F8590,TRUE,"")</f>
        <v/>
      </c>
      <c r="J8590" t="str">
        <f t="shared" si="400"/>
        <v/>
      </c>
      <c r="L8590" s="5"/>
    </row>
    <row r="8591" spans="1:12">
      <c r="A8591" s="2"/>
      <c r="B8591" s="4" t="str">
        <f>"annual period "&amp;COUNTIF(D$9:D8591,TRUE)</f>
        <v>annual period 29</v>
      </c>
      <c r="D8591" t="b">
        <f t="shared" si="399"/>
        <v>0</v>
      </c>
      <c r="E8591">
        <f t="shared" si="401"/>
        <v>1376</v>
      </c>
      <c r="F8591" s="5" cm="1">
        <f t="array" ref="F8591">INDEX(_xlfn._xlws.FILTER(A$9:A$16378,E8591=E$9:E$16378*ISNUMBER(A$9:A$16378)),1)</f>
        <v>44494</v>
      </c>
      <c r="G8591" s="5" cm="1">
        <f t="array" ref="G8591">INDEX(_xlfn._xlws.FILTER(A$9:A$16378,E8591=E$9:E$16378*ISNUMBER(A$9:A$16378)),COUNT(_xlfn._xlws.FILTER(A$9:A$16378,E8591=E$9:E$16378*ISNUMBER(A$9:A$16378))))</f>
        <v>44494</v>
      </c>
      <c r="H8591" t="str">
        <v/>
      </c>
      <c r="I8591" s="10" t="str" cm="1">
        <f t="array" ref="I8591">_xlfn.IFS(AND(OR(_xlfn._xlws.FILTER(D$9:D$16388,E$9:E$16388=E8591)),ROW()=_xlfn.MINIFS(_xlfn.ANCHORARRAY(H$9),E$9:E$16388,E8591)),A8591-C$4,ROW()=_xlfn.MINIFS(_xlfn.ANCHORARRAY(H$9),E$9:E$16388,E8591),IFERROR(A8591-INDEX(G$9:G$16388,MATCH(E8591-1,E$9:E$16388,0)),A8591-C$4),ISNUMBER(A8591),A8591-F8591,TRUE,"")</f>
        <v/>
      </c>
      <c r="J8591" t="str">
        <f t="shared" si="400"/>
        <v/>
      </c>
      <c r="L8591" s="5"/>
    </row>
    <row r="8592" spans="1:12">
      <c r="A8592" s="3">
        <v>44494</v>
      </c>
      <c r="B8592" s="4" t="str">
        <f>"annual period "&amp;COUNTIF(D$9:D8592,TRUE)</f>
        <v>annual period 29</v>
      </c>
      <c r="D8592" t="b">
        <f t="shared" si="399"/>
        <v>0</v>
      </c>
      <c r="E8592">
        <f t="shared" si="401"/>
        <v>1376</v>
      </c>
      <c r="F8592" s="5" cm="1">
        <f t="array" ref="F8592">INDEX(_xlfn._xlws.FILTER(A$9:A$16378,E8592=E$9:E$16378*ISNUMBER(A$9:A$16378)),1)</f>
        <v>44494</v>
      </c>
      <c r="G8592" s="5" cm="1">
        <f t="array" ref="G8592">INDEX(_xlfn._xlws.FILTER(A$9:A$16378,E8592=E$9:E$16378*ISNUMBER(A$9:A$16378)),COUNT(_xlfn._xlws.FILTER(A$9:A$16378,E8592=E$9:E$16378*ISNUMBER(A$9:A$16378))))</f>
        <v>44494</v>
      </c>
      <c r="H8592">
        <v>8592</v>
      </c>
      <c r="I8592" s="10" cm="1">
        <f t="array" ref="I8592">_xlfn.IFS(AND(OR(_xlfn._xlws.FILTER(D$9:D$16388,E$9:E$16388=E8592)),ROW()=_xlfn.MINIFS(_xlfn.ANCHORARRAY(H$9),E$9:E$16388,E8592)),A8592-C$4,ROW()=_xlfn.MINIFS(_xlfn.ANCHORARRAY(H$9),E$9:E$16388,E8592),IFERROR(A8592-INDEX(G$9:G$16388,MATCH(E8592-1,E$9:E$16388,0)),A8592-C$4),ISNUMBER(A8592),A8592-F8592,TRUE,"")</f>
        <v>5</v>
      </c>
      <c r="J8592" t="b">
        <f t="shared" si="400"/>
        <v>0</v>
      </c>
      <c r="L8592" s="5"/>
    </row>
    <row r="8593" spans="1:12">
      <c r="B8593" s="4" t="str">
        <f>"annual period "&amp;COUNTIF(D$9:D8593,TRUE)</f>
        <v>annual period 29</v>
      </c>
      <c r="D8593" t="b">
        <f t="shared" si="399"/>
        <v>0</v>
      </c>
      <c r="E8593">
        <f t="shared" si="401"/>
        <v>1376</v>
      </c>
      <c r="F8593" s="5" cm="1">
        <f t="array" ref="F8593">INDEX(_xlfn._xlws.FILTER(A$9:A$16378,E8593=E$9:E$16378*ISNUMBER(A$9:A$16378)),1)</f>
        <v>44494</v>
      </c>
      <c r="G8593" s="5" cm="1">
        <f t="array" ref="G8593">INDEX(_xlfn._xlws.FILTER(A$9:A$16378,E8593=E$9:E$16378*ISNUMBER(A$9:A$16378)),COUNT(_xlfn._xlws.FILTER(A$9:A$16378,E8593=E$9:E$16378*ISNUMBER(A$9:A$16378))))</f>
        <v>44494</v>
      </c>
      <c r="H8593" t="str">
        <v/>
      </c>
      <c r="I8593" s="10" t="str" cm="1">
        <f t="array" ref="I8593">_xlfn.IFS(AND(OR(_xlfn._xlws.FILTER(D$9:D$16388,E$9:E$16388=E8593)),ROW()=_xlfn.MINIFS(_xlfn.ANCHORARRAY(H$9),E$9:E$16388,E8593)),A8593-C$4,ROW()=_xlfn.MINIFS(_xlfn.ANCHORARRAY(H$9),E$9:E$16388,E8593),IFERROR(A8593-INDEX(G$9:G$16388,MATCH(E8593-1,E$9:E$16388,0)),A8593-C$4),ISNUMBER(A8593),A8593-F8593,TRUE,"")</f>
        <v/>
      </c>
      <c r="J8593" t="str">
        <f t="shared" si="400"/>
        <v/>
      </c>
      <c r="L8593" s="5"/>
    </row>
    <row r="8594" spans="1:12">
      <c r="A8594" s="3">
        <v>44494</v>
      </c>
      <c r="B8594" s="4" t="str">
        <f>"annual period "&amp;COUNTIF(D$9:D8594,TRUE)</f>
        <v>annual period 29</v>
      </c>
      <c r="D8594" t="b">
        <f t="shared" si="399"/>
        <v>0</v>
      </c>
      <c r="E8594">
        <f t="shared" si="401"/>
        <v>1376</v>
      </c>
      <c r="F8594" s="5" cm="1">
        <f t="array" ref="F8594">INDEX(_xlfn._xlws.FILTER(A$9:A$16378,E8594=E$9:E$16378*ISNUMBER(A$9:A$16378)),1)</f>
        <v>44494</v>
      </c>
      <c r="G8594" s="5" cm="1">
        <f t="array" ref="G8594">INDEX(_xlfn._xlws.FILTER(A$9:A$16378,E8594=E$9:E$16378*ISNUMBER(A$9:A$16378)),COUNT(_xlfn._xlws.FILTER(A$9:A$16378,E8594=E$9:E$16378*ISNUMBER(A$9:A$16378))))</f>
        <v>44494</v>
      </c>
      <c r="H8594">
        <v>8594</v>
      </c>
      <c r="I8594" s="10" cm="1">
        <f t="array" ref="I8594">_xlfn.IFS(AND(OR(_xlfn._xlws.FILTER(D$9:D$16388,E$9:E$16388=E8594)),ROW()=_xlfn.MINIFS(_xlfn.ANCHORARRAY(H$9),E$9:E$16388,E8594)),A8594-C$4,ROW()=_xlfn.MINIFS(_xlfn.ANCHORARRAY(H$9),E$9:E$16388,E8594),IFERROR(A8594-INDEX(G$9:G$16388,MATCH(E8594-1,E$9:E$16388,0)),A8594-C$4),ISNUMBER(A8594),A8594-F8594,TRUE,"")</f>
        <v>0</v>
      </c>
      <c r="J8594" t="b">
        <f t="shared" si="400"/>
        <v>0</v>
      </c>
      <c r="L8594" s="5"/>
    </row>
    <row r="8595" spans="1:12">
      <c r="A8595" s="1" t="s">
        <v>14</v>
      </c>
      <c r="B8595" s="4" t="str">
        <f>"annual period "&amp;COUNTIF(D$9:D8595,TRUE)</f>
        <v>annual period 29</v>
      </c>
      <c r="D8595" t="b">
        <f t="shared" si="399"/>
        <v>0</v>
      </c>
      <c r="E8595">
        <f t="shared" si="401"/>
        <v>1377</v>
      </c>
      <c r="F8595" s="5" cm="1">
        <f t="array" ref="F8595">INDEX(_xlfn._xlws.FILTER(A$9:A$16378,E8595=E$9:E$16378*ISNUMBER(A$9:A$16378)),1)</f>
        <v>44496</v>
      </c>
      <c r="G8595" s="5" cm="1">
        <f t="array" ref="G8595">INDEX(_xlfn._xlws.FILTER(A$9:A$16378,E8595=E$9:E$16378*ISNUMBER(A$9:A$16378)),COUNT(_xlfn._xlws.FILTER(A$9:A$16378,E8595=E$9:E$16378*ISNUMBER(A$9:A$16378))))</f>
        <v>44500</v>
      </c>
      <c r="H8595" t="str">
        <v/>
      </c>
      <c r="I8595" s="10" t="str" cm="1">
        <f t="array" ref="I8595">_xlfn.IFS(AND(OR(_xlfn._xlws.FILTER(D$9:D$16388,E$9:E$16388=E8595)),ROW()=_xlfn.MINIFS(_xlfn.ANCHORARRAY(H$9),E$9:E$16388,E8595)),A8595-C$4,ROW()=_xlfn.MINIFS(_xlfn.ANCHORARRAY(H$9),E$9:E$16388,E8595),IFERROR(A8595-INDEX(G$9:G$16388,MATCH(E8595-1,E$9:E$16388,0)),A8595-C$4),ISNUMBER(A8595),A8595-F8595,TRUE,"")</f>
        <v/>
      </c>
      <c r="J8595" t="str">
        <f t="shared" si="400"/>
        <v/>
      </c>
      <c r="L8595" s="5"/>
    </row>
    <row r="8596" spans="1:12">
      <c r="A8596" s="2"/>
      <c r="B8596" s="4" t="str">
        <f>"annual period "&amp;COUNTIF(D$9:D8596,TRUE)</f>
        <v>annual period 29</v>
      </c>
      <c r="D8596" t="b">
        <f t="shared" si="399"/>
        <v>0</v>
      </c>
      <c r="E8596">
        <f t="shared" si="401"/>
        <v>1377</v>
      </c>
      <c r="F8596" s="5" cm="1">
        <f t="array" ref="F8596">INDEX(_xlfn._xlws.FILTER(A$9:A$16378,E8596=E$9:E$16378*ISNUMBER(A$9:A$16378)),1)</f>
        <v>44496</v>
      </c>
      <c r="G8596" s="5" cm="1">
        <f t="array" ref="G8596">INDEX(_xlfn._xlws.FILTER(A$9:A$16378,E8596=E$9:E$16378*ISNUMBER(A$9:A$16378)),COUNT(_xlfn._xlws.FILTER(A$9:A$16378,E8596=E$9:E$16378*ISNUMBER(A$9:A$16378))))</f>
        <v>44500</v>
      </c>
      <c r="H8596" t="str">
        <v/>
      </c>
      <c r="I8596" s="10" t="str" cm="1">
        <f t="array" ref="I8596">_xlfn.IFS(AND(OR(_xlfn._xlws.FILTER(D$9:D$16388,E$9:E$16388=E8596)),ROW()=_xlfn.MINIFS(_xlfn.ANCHORARRAY(H$9),E$9:E$16388,E8596)),A8596-C$4,ROW()=_xlfn.MINIFS(_xlfn.ANCHORARRAY(H$9),E$9:E$16388,E8596),IFERROR(A8596-INDEX(G$9:G$16388,MATCH(E8596-1,E$9:E$16388,0)),A8596-C$4),ISNUMBER(A8596),A8596-F8596,TRUE,"")</f>
        <v/>
      </c>
      <c r="J8596" t="str">
        <f t="shared" si="400"/>
        <v/>
      </c>
      <c r="L8596" s="5"/>
    </row>
    <row r="8597" spans="1:12">
      <c r="A8597" s="3">
        <v>44496</v>
      </c>
      <c r="B8597" s="4" t="str">
        <f>"annual period "&amp;COUNTIF(D$9:D8597,TRUE)</f>
        <v>annual period 29</v>
      </c>
      <c r="D8597" t="b">
        <f t="shared" si="399"/>
        <v>0</v>
      </c>
      <c r="E8597">
        <f t="shared" si="401"/>
        <v>1377</v>
      </c>
      <c r="F8597" s="5" cm="1">
        <f t="array" ref="F8597">INDEX(_xlfn._xlws.FILTER(A$9:A$16378,E8597=E$9:E$16378*ISNUMBER(A$9:A$16378)),1)</f>
        <v>44496</v>
      </c>
      <c r="G8597" s="5" cm="1">
        <f t="array" ref="G8597">INDEX(_xlfn._xlws.FILTER(A$9:A$16378,E8597=E$9:E$16378*ISNUMBER(A$9:A$16378)),COUNT(_xlfn._xlws.FILTER(A$9:A$16378,E8597=E$9:E$16378*ISNUMBER(A$9:A$16378))))</f>
        <v>44500</v>
      </c>
      <c r="H8597">
        <v>8597</v>
      </c>
      <c r="I8597" s="10" cm="1">
        <f t="array" ref="I8597">_xlfn.IFS(AND(OR(_xlfn._xlws.FILTER(D$9:D$16388,E$9:E$16388=E8597)),ROW()=_xlfn.MINIFS(_xlfn.ANCHORARRAY(H$9),E$9:E$16388,E8597)),A8597-C$4,ROW()=_xlfn.MINIFS(_xlfn.ANCHORARRAY(H$9),E$9:E$16388,E8597),IFERROR(A8597-INDEX(G$9:G$16388,MATCH(E8597-1,E$9:E$16388,0)),A8597-C$4),ISNUMBER(A8597),A8597-F8597,TRUE,"")</f>
        <v>2</v>
      </c>
      <c r="J8597" t="b">
        <f t="shared" si="400"/>
        <v>0</v>
      </c>
      <c r="L8597" s="5"/>
    </row>
    <row r="8598" spans="1:12">
      <c r="B8598" s="4" t="str">
        <f>"annual period "&amp;COUNTIF(D$9:D8598,TRUE)</f>
        <v>annual period 29</v>
      </c>
      <c r="D8598" t="b">
        <f t="shared" si="399"/>
        <v>0</v>
      </c>
      <c r="E8598">
        <f t="shared" si="401"/>
        <v>1377</v>
      </c>
      <c r="F8598" s="5" cm="1">
        <f t="array" ref="F8598">INDEX(_xlfn._xlws.FILTER(A$9:A$16378,E8598=E$9:E$16378*ISNUMBER(A$9:A$16378)),1)</f>
        <v>44496</v>
      </c>
      <c r="G8598" s="5" cm="1">
        <f t="array" ref="G8598">INDEX(_xlfn._xlws.FILTER(A$9:A$16378,E8598=E$9:E$16378*ISNUMBER(A$9:A$16378)),COUNT(_xlfn._xlws.FILTER(A$9:A$16378,E8598=E$9:E$16378*ISNUMBER(A$9:A$16378))))</f>
        <v>44500</v>
      </c>
      <c r="H8598" t="str">
        <v/>
      </c>
      <c r="I8598" s="10" t="str" cm="1">
        <f t="array" ref="I8598">_xlfn.IFS(AND(OR(_xlfn._xlws.FILTER(D$9:D$16388,E$9:E$16388=E8598)),ROW()=_xlfn.MINIFS(_xlfn.ANCHORARRAY(H$9),E$9:E$16388,E8598)),A8598-C$4,ROW()=_xlfn.MINIFS(_xlfn.ANCHORARRAY(H$9),E$9:E$16388,E8598),IFERROR(A8598-INDEX(G$9:G$16388,MATCH(E8598-1,E$9:E$16388,0)),A8598-C$4),ISNUMBER(A8598),A8598-F8598,TRUE,"")</f>
        <v/>
      </c>
      <c r="J8598" t="str">
        <f t="shared" si="400"/>
        <v/>
      </c>
      <c r="L8598" s="5"/>
    </row>
    <row r="8599" spans="1:12">
      <c r="A8599" s="3">
        <v>44496</v>
      </c>
      <c r="B8599" s="4" t="str">
        <f>"annual period "&amp;COUNTIF(D$9:D8599,TRUE)</f>
        <v>annual period 29</v>
      </c>
      <c r="D8599" t="b">
        <f t="shared" si="399"/>
        <v>0</v>
      </c>
      <c r="E8599">
        <f t="shared" si="401"/>
        <v>1377</v>
      </c>
      <c r="F8599" s="5" cm="1">
        <f t="array" ref="F8599">INDEX(_xlfn._xlws.FILTER(A$9:A$16378,E8599=E$9:E$16378*ISNUMBER(A$9:A$16378)),1)</f>
        <v>44496</v>
      </c>
      <c r="G8599" s="5" cm="1">
        <f t="array" ref="G8599">INDEX(_xlfn._xlws.FILTER(A$9:A$16378,E8599=E$9:E$16378*ISNUMBER(A$9:A$16378)),COUNT(_xlfn._xlws.FILTER(A$9:A$16378,E8599=E$9:E$16378*ISNUMBER(A$9:A$16378))))</f>
        <v>44500</v>
      </c>
      <c r="H8599">
        <v>8599</v>
      </c>
      <c r="I8599" s="10" cm="1">
        <f t="array" ref="I8599">_xlfn.IFS(AND(OR(_xlfn._xlws.FILTER(D$9:D$16388,E$9:E$16388=E8599)),ROW()=_xlfn.MINIFS(_xlfn.ANCHORARRAY(H$9),E$9:E$16388,E8599)),A8599-C$4,ROW()=_xlfn.MINIFS(_xlfn.ANCHORARRAY(H$9),E$9:E$16388,E8599),IFERROR(A8599-INDEX(G$9:G$16388,MATCH(E8599-1,E$9:E$16388,0)),A8599-C$4),ISNUMBER(A8599),A8599-F8599,TRUE,"")</f>
        <v>0</v>
      </c>
      <c r="J8599" t="b">
        <f t="shared" si="400"/>
        <v>0</v>
      </c>
      <c r="L8599" s="5"/>
    </row>
    <row r="8600" spans="1:12">
      <c r="B8600" s="4" t="str">
        <f>"annual period "&amp;COUNTIF(D$9:D8600,TRUE)</f>
        <v>annual period 29</v>
      </c>
      <c r="D8600" t="b">
        <f t="shared" si="399"/>
        <v>0</v>
      </c>
      <c r="E8600">
        <f t="shared" si="401"/>
        <v>1377</v>
      </c>
      <c r="F8600" s="5" cm="1">
        <f t="array" ref="F8600">INDEX(_xlfn._xlws.FILTER(A$9:A$16378,E8600=E$9:E$16378*ISNUMBER(A$9:A$16378)),1)</f>
        <v>44496</v>
      </c>
      <c r="G8600" s="5" cm="1">
        <f t="array" ref="G8600">INDEX(_xlfn._xlws.FILTER(A$9:A$16378,E8600=E$9:E$16378*ISNUMBER(A$9:A$16378)),COUNT(_xlfn._xlws.FILTER(A$9:A$16378,E8600=E$9:E$16378*ISNUMBER(A$9:A$16378))))</f>
        <v>44500</v>
      </c>
      <c r="H8600" t="str">
        <v/>
      </c>
      <c r="I8600" s="10" t="str" cm="1">
        <f t="array" ref="I8600">_xlfn.IFS(AND(OR(_xlfn._xlws.FILTER(D$9:D$16388,E$9:E$16388=E8600)),ROW()=_xlfn.MINIFS(_xlfn.ANCHORARRAY(H$9),E$9:E$16388,E8600)),A8600-C$4,ROW()=_xlfn.MINIFS(_xlfn.ANCHORARRAY(H$9),E$9:E$16388,E8600),IFERROR(A8600-INDEX(G$9:G$16388,MATCH(E8600-1,E$9:E$16388,0)),A8600-C$4),ISNUMBER(A8600),A8600-F8600,TRUE,"")</f>
        <v/>
      </c>
      <c r="J8600" t="str">
        <f t="shared" si="400"/>
        <v/>
      </c>
      <c r="L8600" s="5"/>
    </row>
    <row r="8601" spans="1:12">
      <c r="A8601" s="3">
        <v>44500</v>
      </c>
      <c r="B8601" s="4" t="str">
        <f>"annual period "&amp;COUNTIF(D$9:D8601,TRUE)</f>
        <v>annual period 29</v>
      </c>
      <c r="D8601" t="b">
        <f t="shared" si="399"/>
        <v>0</v>
      </c>
      <c r="E8601">
        <f t="shared" si="401"/>
        <v>1377</v>
      </c>
      <c r="F8601" s="5" cm="1">
        <f t="array" ref="F8601">INDEX(_xlfn._xlws.FILTER(A$9:A$16378,E8601=E$9:E$16378*ISNUMBER(A$9:A$16378)),1)</f>
        <v>44496</v>
      </c>
      <c r="G8601" s="5" cm="1">
        <f t="array" ref="G8601">INDEX(_xlfn._xlws.FILTER(A$9:A$16378,E8601=E$9:E$16378*ISNUMBER(A$9:A$16378)),COUNT(_xlfn._xlws.FILTER(A$9:A$16378,E8601=E$9:E$16378*ISNUMBER(A$9:A$16378))))</f>
        <v>44500</v>
      </c>
      <c r="H8601" t="str">
        <v/>
      </c>
      <c r="I8601" s="10" cm="1">
        <f t="array" ref="I8601">_xlfn.IFS(AND(OR(_xlfn._xlws.FILTER(D$9:D$16388,E$9:E$16388=E8601)),ROW()=_xlfn.MINIFS(_xlfn.ANCHORARRAY(H$9),E$9:E$16388,E8601)),A8601-C$4,ROW()=_xlfn.MINIFS(_xlfn.ANCHORARRAY(H$9),E$9:E$16388,E8601),IFERROR(A8601-INDEX(G$9:G$16388,MATCH(E8601-1,E$9:E$16388,0)),A8601-C$4),ISNUMBER(A8601),A8601-F8601,TRUE,"")</f>
        <v>4</v>
      </c>
      <c r="J8601" t="b">
        <f t="shared" si="400"/>
        <v>0</v>
      </c>
      <c r="L8601" s="5"/>
    </row>
    <row r="8602" spans="1:12">
      <c r="B8602" s="4" t="str">
        <f>"annual period "&amp;COUNTIF(D$9:D8602,TRUE)</f>
        <v>annual period 29</v>
      </c>
      <c r="D8602" t="b">
        <f t="shared" si="399"/>
        <v>0</v>
      </c>
      <c r="E8602">
        <f t="shared" si="401"/>
        <v>1377</v>
      </c>
      <c r="F8602" s="5" cm="1">
        <f t="array" ref="F8602">INDEX(_xlfn._xlws.FILTER(A$9:A$16378,E8602=E$9:E$16378*ISNUMBER(A$9:A$16378)),1)</f>
        <v>44496</v>
      </c>
      <c r="G8602" s="5" cm="1">
        <f t="array" ref="G8602">INDEX(_xlfn._xlws.FILTER(A$9:A$16378,E8602=E$9:E$16378*ISNUMBER(A$9:A$16378)),COUNT(_xlfn._xlws.FILTER(A$9:A$16378,E8602=E$9:E$16378*ISNUMBER(A$9:A$16378))))</f>
        <v>44500</v>
      </c>
      <c r="H8602" t="str">
        <v/>
      </c>
      <c r="I8602" s="10" t="str" cm="1">
        <f t="array" ref="I8602">_xlfn.IFS(AND(OR(_xlfn._xlws.FILTER(D$9:D$16388,E$9:E$16388=E8602)),ROW()=_xlfn.MINIFS(_xlfn.ANCHORARRAY(H$9),E$9:E$16388,E8602)),A8602-C$4,ROW()=_xlfn.MINIFS(_xlfn.ANCHORARRAY(H$9),E$9:E$16388,E8602),IFERROR(A8602-INDEX(G$9:G$16388,MATCH(E8602-1,E$9:E$16388,0)),A8602-C$4),ISNUMBER(A8602),A8602-F8602,TRUE,"")</f>
        <v/>
      </c>
      <c r="J8602" t="str">
        <f t="shared" si="400"/>
        <v/>
      </c>
      <c r="L8602" s="5"/>
    </row>
    <row r="8603" spans="1:12">
      <c r="A8603" s="3">
        <v>44500</v>
      </c>
      <c r="B8603" s="4" t="str">
        <f>"annual period "&amp;COUNTIF(D$9:D8603,TRUE)</f>
        <v>annual period 29</v>
      </c>
      <c r="D8603" t="b">
        <f t="shared" si="399"/>
        <v>0</v>
      </c>
      <c r="E8603">
        <f t="shared" si="401"/>
        <v>1377</v>
      </c>
      <c r="F8603" s="5" cm="1">
        <f t="array" ref="F8603">INDEX(_xlfn._xlws.FILTER(A$9:A$16378,E8603=E$9:E$16378*ISNUMBER(A$9:A$16378)),1)</f>
        <v>44496</v>
      </c>
      <c r="G8603" s="5" cm="1">
        <f t="array" ref="G8603">INDEX(_xlfn._xlws.FILTER(A$9:A$16378,E8603=E$9:E$16378*ISNUMBER(A$9:A$16378)),COUNT(_xlfn._xlws.FILTER(A$9:A$16378,E8603=E$9:E$16378*ISNUMBER(A$9:A$16378))))</f>
        <v>44500</v>
      </c>
      <c r="H8603" t="str">
        <v/>
      </c>
      <c r="I8603" s="10" cm="1">
        <f t="array" ref="I8603">_xlfn.IFS(AND(OR(_xlfn._xlws.FILTER(D$9:D$16388,E$9:E$16388=E8603)),ROW()=_xlfn.MINIFS(_xlfn.ANCHORARRAY(H$9),E$9:E$16388,E8603)),A8603-C$4,ROW()=_xlfn.MINIFS(_xlfn.ANCHORARRAY(H$9),E$9:E$16388,E8603),IFERROR(A8603-INDEX(G$9:G$16388,MATCH(E8603-1,E$9:E$16388,0)),A8603-C$4),ISNUMBER(A8603),A8603-F8603,TRUE,"")</f>
        <v>4</v>
      </c>
      <c r="J8603" t="b">
        <f t="shared" si="400"/>
        <v>0</v>
      </c>
      <c r="L8603" s="5"/>
    </row>
    <row r="8604" spans="1:12">
      <c r="B8604" s="4" t="str">
        <f>"annual period "&amp;COUNTIF(D$9:D8604,TRUE)</f>
        <v>annual period 29</v>
      </c>
      <c r="D8604" t="b">
        <f t="shared" si="399"/>
        <v>0</v>
      </c>
      <c r="E8604">
        <f t="shared" si="401"/>
        <v>1377</v>
      </c>
      <c r="F8604" s="5" cm="1">
        <f t="array" ref="F8604">INDEX(_xlfn._xlws.FILTER(A$9:A$16378,E8604=E$9:E$16378*ISNUMBER(A$9:A$16378)),1)</f>
        <v>44496</v>
      </c>
      <c r="G8604" s="5" cm="1">
        <f t="array" ref="G8604">INDEX(_xlfn._xlws.FILTER(A$9:A$16378,E8604=E$9:E$16378*ISNUMBER(A$9:A$16378)),COUNT(_xlfn._xlws.FILTER(A$9:A$16378,E8604=E$9:E$16378*ISNUMBER(A$9:A$16378))))</f>
        <v>44500</v>
      </c>
      <c r="H8604" t="str">
        <v/>
      </c>
      <c r="I8604" s="10" t="str" cm="1">
        <f t="array" ref="I8604">_xlfn.IFS(AND(OR(_xlfn._xlws.FILTER(D$9:D$16388,E$9:E$16388=E8604)),ROW()=_xlfn.MINIFS(_xlfn.ANCHORARRAY(H$9),E$9:E$16388,E8604)),A8604-C$4,ROW()=_xlfn.MINIFS(_xlfn.ANCHORARRAY(H$9),E$9:E$16388,E8604),IFERROR(A8604-INDEX(G$9:G$16388,MATCH(E8604-1,E$9:E$16388,0)),A8604-C$4),ISNUMBER(A8604),A8604-F8604,TRUE,"")</f>
        <v/>
      </c>
      <c r="J8604" t="str">
        <f t="shared" si="400"/>
        <v/>
      </c>
      <c r="L8604" s="5"/>
    </row>
    <row r="8605" spans="1:12">
      <c r="A8605" s="3">
        <v>44500</v>
      </c>
      <c r="B8605" s="4" t="str">
        <f>"annual period "&amp;COUNTIF(D$9:D8605,TRUE)</f>
        <v>annual period 29</v>
      </c>
      <c r="D8605" t="b">
        <f t="shared" si="399"/>
        <v>0</v>
      </c>
      <c r="E8605">
        <f t="shared" si="401"/>
        <v>1377</v>
      </c>
      <c r="F8605" s="5" cm="1">
        <f t="array" ref="F8605">INDEX(_xlfn._xlws.FILTER(A$9:A$16378,E8605=E$9:E$16378*ISNUMBER(A$9:A$16378)),1)</f>
        <v>44496</v>
      </c>
      <c r="G8605" s="5" cm="1">
        <f t="array" ref="G8605">INDEX(_xlfn._xlws.FILTER(A$9:A$16378,E8605=E$9:E$16378*ISNUMBER(A$9:A$16378)),COUNT(_xlfn._xlws.FILTER(A$9:A$16378,E8605=E$9:E$16378*ISNUMBER(A$9:A$16378))))</f>
        <v>44500</v>
      </c>
      <c r="H8605" t="str">
        <v/>
      </c>
      <c r="I8605" s="10" cm="1">
        <f t="array" ref="I8605">_xlfn.IFS(AND(OR(_xlfn._xlws.FILTER(D$9:D$16388,E$9:E$16388=E8605)),ROW()=_xlfn.MINIFS(_xlfn.ANCHORARRAY(H$9),E$9:E$16388,E8605)),A8605-C$4,ROW()=_xlfn.MINIFS(_xlfn.ANCHORARRAY(H$9),E$9:E$16388,E8605),IFERROR(A8605-INDEX(G$9:G$16388,MATCH(E8605-1,E$9:E$16388,0)),A8605-C$4),ISNUMBER(A8605),A8605-F8605,TRUE,"")</f>
        <v>4</v>
      </c>
      <c r="J8605" t="b">
        <f t="shared" si="400"/>
        <v>0</v>
      </c>
      <c r="L8605" s="5"/>
    </row>
    <row r="8606" spans="1:12">
      <c r="A8606" s="1" t="s">
        <v>14</v>
      </c>
      <c r="B8606" s="4" t="str">
        <f>"annual period "&amp;COUNTIF(D$9:D8606,TRUE)</f>
        <v>annual period 29</v>
      </c>
      <c r="D8606" t="b">
        <f t="shared" si="399"/>
        <v>0</v>
      </c>
      <c r="E8606">
        <f t="shared" si="401"/>
        <v>1378</v>
      </c>
      <c r="F8606" s="5" cm="1">
        <f t="array" ref="F8606">INDEX(_xlfn._xlws.FILTER(A$9:A$16378,E8606=E$9:E$16378*ISNUMBER(A$9:A$16378)),1)</f>
        <v>44502</v>
      </c>
      <c r="G8606" s="5" cm="1">
        <f t="array" ref="G8606">INDEX(_xlfn._xlws.FILTER(A$9:A$16378,E8606=E$9:E$16378*ISNUMBER(A$9:A$16378)),COUNT(_xlfn._xlws.FILTER(A$9:A$16378,E8606=E$9:E$16378*ISNUMBER(A$9:A$16378))))</f>
        <v>44502</v>
      </c>
      <c r="H8606" t="str">
        <v/>
      </c>
      <c r="I8606" s="10" t="str" cm="1">
        <f t="array" ref="I8606">_xlfn.IFS(AND(OR(_xlfn._xlws.FILTER(D$9:D$16388,E$9:E$16388=E8606)),ROW()=_xlfn.MINIFS(_xlfn.ANCHORARRAY(H$9),E$9:E$16388,E8606)),A8606-C$4,ROW()=_xlfn.MINIFS(_xlfn.ANCHORARRAY(H$9),E$9:E$16388,E8606),IFERROR(A8606-INDEX(G$9:G$16388,MATCH(E8606-1,E$9:E$16388,0)),A8606-C$4),ISNUMBER(A8606),A8606-F8606,TRUE,"")</f>
        <v/>
      </c>
      <c r="J8606" t="str">
        <f t="shared" si="400"/>
        <v/>
      </c>
      <c r="L8606" s="5"/>
    </row>
    <row r="8607" spans="1:12">
      <c r="A8607" s="2"/>
      <c r="B8607" s="4" t="str">
        <f>"annual period "&amp;COUNTIF(D$9:D8607,TRUE)</f>
        <v>annual period 29</v>
      </c>
      <c r="D8607" t="b">
        <f t="shared" si="399"/>
        <v>0</v>
      </c>
      <c r="E8607">
        <f t="shared" si="401"/>
        <v>1378</v>
      </c>
      <c r="F8607" s="5" cm="1">
        <f t="array" ref="F8607">INDEX(_xlfn._xlws.FILTER(A$9:A$16378,E8607=E$9:E$16378*ISNUMBER(A$9:A$16378)),1)</f>
        <v>44502</v>
      </c>
      <c r="G8607" s="5" cm="1">
        <f t="array" ref="G8607">INDEX(_xlfn._xlws.FILTER(A$9:A$16378,E8607=E$9:E$16378*ISNUMBER(A$9:A$16378)),COUNT(_xlfn._xlws.FILTER(A$9:A$16378,E8607=E$9:E$16378*ISNUMBER(A$9:A$16378))))</f>
        <v>44502</v>
      </c>
      <c r="H8607" t="str">
        <v/>
      </c>
      <c r="I8607" s="10" t="str" cm="1">
        <f t="array" ref="I8607">_xlfn.IFS(AND(OR(_xlfn._xlws.FILTER(D$9:D$16388,E$9:E$16388=E8607)),ROW()=_xlfn.MINIFS(_xlfn.ANCHORARRAY(H$9),E$9:E$16388,E8607)),A8607-C$4,ROW()=_xlfn.MINIFS(_xlfn.ANCHORARRAY(H$9),E$9:E$16388,E8607),IFERROR(A8607-INDEX(G$9:G$16388,MATCH(E8607-1,E$9:E$16388,0)),A8607-C$4),ISNUMBER(A8607),A8607-F8607,TRUE,"")</f>
        <v/>
      </c>
      <c r="J8607" t="str">
        <f t="shared" si="400"/>
        <v/>
      </c>
      <c r="L8607" s="5"/>
    </row>
    <row r="8608" spans="1:12">
      <c r="A8608" s="3">
        <v>44502</v>
      </c>
      <c r="B8608" s="4" t="str">
        <f>"annual period "&amp;COUNTIF(D$9:D8608,TRUE)</f>
        <v>annual period 29</v>
      </c>
      <c r="D8608" t="b">
        <f t="shared" ref="D8608:D8671" si="402">F8607-F8608&gt;300</f>
        <v>0</v>
      </c>
      <c r="E8608">
        <f t="shared" si="401"/>
        <v>1378</v>
      </c>
      <c r="F8608" s="5" cm="1">
        <f t="array" ref="F8608">INDEX(_xlfn._xlws.FILTER(A$9:A$16378,E8608=E$9:E$16378*ISNUMBER(A$9:A$16378)),1)</f>
        <v>44502</v>
      </c>
      <c r="G8608" s="5" cm="1">
        <f t="array" ref="G8608">INDEX(_xlfn._xlws.FILTER(A$9:A$16378,E8608=E$9:E$16378*ISNUMBER(A$9:A$16378)),COUNT(_xlfn._xlws.FILTER(A$9:A$16378,E8608=E$9:E$16378*ISNUMBER(A$9:A$16378))))</f>
        <v>44502</v>
      </c>
      <c r="H8608">
        <v>8608</v>
      </c>
      <c r="I8608" s="10" cm="1">
        <f t="array" ref="I8608">_xlfn.IFS(AND(OR(_xlfn._xlws.FILTER(D$9:D$16388,E$9:E$16388=E8608)),ROW()=_xlfn.MINIFS(_xlfn.ANCHORARRAY(H$9),E$9:E$16388,E8608)),A8608-C$4,ROW()=_xlfn.MINIFS(_xlfn.ANCHORARRAY(H$9),E$9:E$16388,E8608),IFERROR(A8608-INDEX(G$9:G$16388,MATCH(E8608-1,E$9:E$16388,0)),A8608-C$4),ISNUMBER(A8608),A8608-F8608,TRUE,"")</f>
        <v>2</v>
      </c>
      <c r="J8608" t="b">
        <f t="shared" si="400"/>
        <v>0</v>
      </c>
      <c r="L8608" s="5"/>
    </row>
    <row r="8609" spans="1:12">
      <c r="B8609" s="4" t="str">
        <f>"annual period "&amp;COUNTIF(D$9:D8609,TRUE)</f>
        <v>annual period 29</v>
      </c>
      <c r="D8609" t="b">
        <f t="shared" si="402"/>
        <v>0</v>
      </c>
      <c r="E8609">
        <f t="shared" si="401"/>
        <v>1378</v>
      </c>
      <c r="F8609" s="5" cm="1">
        <f t="array" ref="F8609">INDEX(_xlfn._xlws.FILTER(A$9:A$16378,E8609=E$9:E$16378*ISNUMBER(A$9:A$16378)),1)</f>
        <v>44502</v>
      </c>
      <c r="G8609" s="5" cm="1">
        <f t="array" ref="G8609">INDEX(_xlfn._xlws.FILTER(A$9:A$16378,E8609=E$9:E$16378*ISNUMBER(A$9:A$16378)),COUNT(_xlfn._xlws.FILTER(A$9:A$16378,E8609=E$9:E$16378*ISNUMBER(A$9:A$16378))))</f>
        <v>44502</v>
      </c>
      <c r="H8609" t="str">
        <v/>
      </c>
      <c r="I8609" s="10" t="str" cm="1">
        <f t="array" ref="I8609">_xlfn.IFS(AND(OR(_xlfn._xlws.FILTER(D$9:D$16388,E$9:E$16388=E8609)),ROW()=_xlfn.MINIFS(_xlfn.ANCHORARRAY(H$9),E$9:E$16388,E8609)),A8609-C$4,ROW()=_xlfn.MINIFS(_xlfn.ANCHORARRAY(H$9),E$9:E$16388,E8609),IFERROR(A8609-INDEX(G$9:G$16388,MATCH(E8609-1,E$9:E$16388,0)),A8609-C$4),ISNUMBER(A8609),A8609-F8609,TRUE,"")</f>
        <v/>
      </c>
      <c r="J8609" t="str">
        <f t="shared" si="400"/>
        <v/>
      </c>
      <c r="L8609" s="5"/>
    </row>
    <row r="8610" spans="1:12">
      <c r="A8610" s="3">
        <v>44502</v>
      </c>
      <c r="B8610" s="4" t="str">
        <f>"annual period "&amp;COUNTIF(D$9:D8610,TRUE)</f>
        <v>annual period 29</v>
      </c>
      <c r="D8610" t="b">
        <f t="shared" si="402"/>
        <v>0</v>
      </c>
      <c r="E8610">
        <f t="shared" si="401"/>
        <v>1378</v>
      </c>
      <c r="F8610" s="5" cm="1">
        <f t="array" ref="F8610">INDEX(_xlfn._xlws.FILTER(A$9:A$16378,E8610=E$9:E$16378*ISNUMBER(A$9:A$16378)),1)</f>
        <v>44502</v>
      </c>
      <c r="G8610" s="5" cm="1">
        <f t="array" ref="G8610">INDEX(_xlfn._xlws.FILTER(A$9:A$16378,E8610=E$9:E$16378*ISNUMBER(A$9:A$16378)),COUNT(_xlfn._xlws.FILTER(A$9:A$16378,E8610=E$9:E$16378*ISNUMBER(A$9:A$16378))))</f>
        <v>44502</v>
      </c>
      <c r="H8610">
        <v>8610</v>
      </c>
      <c r="I8610" s="10" cm="1">
        <f t="array" ref="I8610">_xlfn.IFS(AND(OR(_xlfn._xlws.FILTER(D$9:D$16388,E$9:E$16388=E8610)),ROW()=_xlfn.MINIFS(_xlfn.ANCHORARRAY(H$9),E$9:E$16388,E8610)),A8610-C$4,ROW()=_xlfn.MINIFS(_xlfn.ANCHORARRAY(H$9),E$9:E$16388,E8610),IFERROR(A8610-INDEX(G$9:G$16388,MATCH(E8610-1,E$9:E$16388,0)),A8610-C$4),ISNUMBER(A8610),A8610-F8610,TRUE,"")</f>
        <v>0</v>
      </c>
      <c r="J8610" t="b">
        <f t="shared" si="400"/>
        <v>0</v>
      </c>
      <c r="L8610" s="5"/>
    </row>
    <row r="8611" spans="1:12">
      <c r="B8611" s="4" t="str">
        <f>"annual period "&amp;COUNTIF(D$9:D8611,TRUE)</f>
        <v>annual period 29</v>
      </c>
      <c r="D8611" t="b">
        <f t="shared" si="402"/>
        <v>0</v>
      </c>
      <c r="E8611">
        <f t="shared" si="401"/>
        <v>1378</v>
      </c>
      <c r="F8611" s="5" cm="1">
        <f t="array" ref="F8611">INDEX(_xlfn._xlws.FILTER(A$9:A$16378,E8611=E$9:E$16378*ISNUMBER(A$9:A$16378)),1)</f>
        <v>44502</v>
      </c>
      <c r="G8611" s="5" cm="1">
        <f t="array" ref="G8611">INDEX(_xlfn._xlws.FILTER(A$9:A$16378,E8611=E$9:E$16378*ISNUMBER(A$9:A$16378)),COUNT(_xlfn._xlws.FILTER(A$9:A$16378,E8611=E$9:E$16378*ISNUMBER(A$9:A$16378))))</f>
        <v>44502</v>
      </c>
      <c r="H8611" t="str">
        <v/>
      </c>
      <c r="I8611" s="10" t="str" cm="1">
        <f t="array" ref="I8611">_xlfn.IFS(AND(OR(_xlfn._xlws.FILTER(D$9:D$16388,E$9:E$16388=E8611)),ROW()=_xlfn.MINIFS(_xlfn.ANCHORARRAY(H$9),E$9:E$16388,E8611)),A8611-C$4,ROW()=_xlfn.MINIFS(_xlfn.ANCHORARRAY(H$9),E$9:E$16388,E8611),IFERROR(A8611-INDEX(G$9:G$16388,MATCH(E8611-1,E$9:E$16388,0)),A8611-C$4),ISNUMBER(A8611),A8611-F8611,TRUE,"")</f>
        <v/>
      </c>
      <c r="J8611" t="str">
        <f t="shared" si="400"/>
        <v/>
      </c>
      <c r="L8611" s="5"/>
    </row>
    <row r="8612" spans="1:12">
      <c r="A8612" s="3">
        <v>44502</v>
      </c>
      <c r="B8612" s="4" t="str">
        <f>"annual period "&amp;COUNTIF(D$9:D8612,TRUE)</f>
        <v>annual period 29</v>
      </c>
      <c r="D8612" t="b">
        <f t="shared" si="402"/>
        <v>0</v>
      </c>
      <c r="E8612">
        <f t="shared" si="401"/>
        <v>1378</v>
      </c>
      <c r="F8612" s="5" cm="1">
        <f t="array" ref="F8612">INDEX(_xlfn._xlws.FILTER(A$9:A$16378,E8612=E$9:E$16378*ISNUMBER(A$9:A$16378)),1)</f>
        <v>44502</v>
      </c>
      <c r="G8612" s="5" cm="1">
        <f t="array" ref="G8612">INDEX(_xlfn._xlws.FILTER(A$9:A$16378,E8612=E$9:E$16378*ISNUMBER(A$9:A$16378)),COUNT(_xlfn._xlws.FILTER(A$9:A$16378,E8612=E$9:E$16378*ISNUMBER(A$9:A$16378))))</f>
        <v>44502</v>
      </c>
      <c r="H8612">
        <v>8612</v>
      </c>
      <c r="I8612" s="10" cm="1">
        <f t="array" ref="I8612">_xlfn.IFS(AND(OR(_xlfn._xlws.FILTER(D$9:D$16388,E$9:E$16388=E8612)),ROW()=_xlfn.MINIFS(_xlfn.ANCHORARRAY(H$9),E$9:E$16388,E8612)),A8612-C$4,ROW()=_xlfn.MINIFS(_xlfn.ANCHORARRAY(H$9),E$9:E$16388,E8612),IFERROR(A8612-INDEX(G$9:G$16388,MATCH(E8612-1,E$9:E$16388,0)),A8612-C$4),ISNUMBER(A8612),A8612-F8612,TRUE,"")</f>
        <v>0</v>
      </c>
      <c r="J8612" t="b">
        <f t="shared" si="400"/>
        <v>0</v>
      </c>
      <c r="L8612" s="5"/>
    </row>
    <row r="8613" spans="1:12">
      <c r="B8613" s="4" t="str">
        <f>"annual period "&amp;COUNTIF(D$9:D8613,TRUE)</f>
        <v>annual period 29</v>
      </c>
      <c r="D8613" t="b">
        <f t="shared" si="402"/>
        <v>0</v>
      </c>
      <c r="E8613">
        <f t="shared" si="401"/>
        <v>1378</v>
      </c>
      <c r="F8613" s="5" cm="1">
        <f t="array" ref="F8613">INDEX(_xlfn._xlws.FILTER(A$9:A$16378,E8613=E$9:E$16378*ISNUMBER(A$9:A$16378)),1)</f>
        <v>44502</v>
      </c>
      <c r="G8613" s="5" cm="1">
        <f t="array" ref="G8613">INDEX(_xlfn._xlws.FILTER(A$9:A$16378,E8613=E$9:E$16378*ISNUMBER(A$9:A$16378)),COUNT(_xlfn._xlws.FILTER(A$9:A$16378,E8613=E$9:E$16378*ISNUMBER(A$9:A$16378))))</f>
        <v>44502</v>
      </c>
      <c r="H8613" t="str">
        <v/>
      </c>
      <c r="I8613" s="10" t="str" cm="1">
        <f t="array" ref="I8613">_xlfn.IFS(AND(OR(_xlfn._xlws.FILTER(D$9:D$16388,E$9:E$16388=E8613)),ROW()=_xlfn.MINIFS(_xlfn.ANCHORARRAY(H$9),E$9:E$16388,E8613)),A8613-C$4,ROW()=_xlfn.MINIFS(_xlfn.ANCHORARRAY(H$9),E$9:E$16388,E8613),IFERROR(A8613-INDEX(G$9:G$16388,MATCH(E8613-1,E$9:E$16388,0)),A8613-C$4),ISNUMBER(A8613),A8613-F8613,TRUE,"")</f>
        <v/>
      </c>
      <c r="J8613" t="str">
        <f t="shared" si="400"/>
        <v/>
      </c>
      <c r="L8613" s="5"/>
    </row>
    <row r="8614" spans="1:12">
      <c r="A8614" s="3">
        <v>44502</v>
      </c>
      <c r="B8614" s="4" t="str">
        <f>"annual period "&amp;COUNTIF(D$9:D8614,TRUE)</f>
        <v>annual period 29</v>
      </c>
      <c r="D8614" t="b">
        <f t="shared" si="402"/>
        <v>0</v>
      </c>
      <c r="E8614">
        <f t="shared" si="401"/>
        <v>1378</v>
      </c>
      <c r="F8614" s="5" cm="1">
        <f t="array" ref="F8614">INDEX(_xlfn._xlws.FILTER(A$9:A$16378,E8614=E$9:E$16378*ISNUMBER(A$9:A$16378)),1)</f>
        <v>44502</v>
      </c>
      <c r="G8614" s="5" cm="1">
        <f t="array" ref="G8614">INDEX(_xlfn._xlws.FILTER(A$9:A$16378,E8614=E$9:E$16378*ISNUMBER(A$9:A$16378)),COUNT(_xlfn._xlws.FILTER(A$9:A$16378,E8614=E$9:E$16378*ISNUMBER(A$9:A$16378))))</f>
        <v>44502</v>
      </c>
      <c r="H8614">
        <v>8614</v>
      </c>
      <c r="I8614" s="10" cm="1">
        <f t="array" ref="I8614">_xlfn.IFS(AND(OR(_xlfn._xlws.FILTER(D$9:D$16388,E$9:E$16388=E8614)),ROW()=_xlfn.MINIFS(_xlfn.ANCHORARRAY(H$9),E$9:E$16388,E8614)),A8614-C$4,ROW()=_xlfn.MINIFS(_xlfn.ANCHORARRAY(H$9),E$9:E$16388,E8614),IFERROR(A8614-INDEX(G$9:G$16388,MATCH(E8614-1,E$9:E$16388,0)),A8614-C$4),ISNUMBER(A8614),A8614-F8614,TRUE,"")</f>
        <v>0</v>
      </c>
      <c r="J8614" t="b">
        <f t="shared" si="400"/>
        <v>0</v>
      </c>
      <c r="L8614" s="5"/>
    </row>
    <row r="8615" spans="1:12">
      <c r="B8615" s="4" t="str">
        <f>"annual period "&amp;COUNTIF(D$9:D8615,TRUE)</f>
        <v>annual period 29</v>
      </c>
      <c r="D8615" t="b">
        <f t="shared" si="402"/>
        <v>0</v>
      </c>
      <c r="E8615">
        <f t="shared" si="401"/>
        <v>1378</v>
      </c>
      <c r="F8615" s="5" cm="1">
        <f t="array" ref="F8615">INDEX(_xlfn._xlws.FILTER(A$9:A$16378,E8615=E$9:E$16378*ISNUMBER(A$9:A$16378)),1)</f>
        <v>44502</v>
      </c>
      <c r="G8615" s="5" cm="1">
        <f t="array" ref="G8615">INDEX(_xlfn._xlws.FILTER(A$9:A$16378,E8615=E$9:E$16378*ISNUMBER(A$9:A$16378)),COUNT(_xlfn._xlws.FILTER(A$9:A$16378,E8615=E$9:E$16378*ISNUMBER(A$9:A$16378))))</f>
        <v>44502</v>
      </c>
      <c r="H8615" t="str">
        <v/>
      </c>
      <c r="I8615" s="10" t="str" cm="1">
        <f t="array" ref="I8615">_xlfn.IFS(AND(OR(_xlfn._xlws.FILTER(D$9:D$16388,E$9:E$16388=E8615)),ROW()=_xlfn.MINIFS(_xlfn.ANCHORARRAY(H$9),E$9:E$16388,E8615)),A8615-C$4,ROW()=_xlfn.MINIFS(_xlfn.ANCHORARRAY(H$9),E$9:E$16388,E8615),IFERROR(A8615-INDEX(G$9:G$16388,MATCH(E8615-1,E$9:E$16388,0)),A8615-C$4),ISNUMBER(A8615),A8615-F8615,TRUE,"")</f>
        <v/>
      </c>
      <c r="J8615" t="str">
        <f t="shared" si="400"/>
        <v/>
      </c>
      <c r="L8615" s="5"/>
    </row>
    <row r="8616" spans="1:12">
      <c r="A8616" s="3">
        <v>44502</v>
      </c>
      <c r="B8616" s="4" t="str">
        <f>"annual period "&amp;COUNTIF(D$9:D8616,TRUE)</f>
        <v>annual period 29</v>
      </c>
      <c r="D8616" t="b">
        <f t="shared" si="402"/>
        <v>0</v>
      </c>
      <c r="E8616">
        <f t="shared" si="401"/>
        <v>1378</v>
      </c>
      <c r="F8616" s="5" cm="1">
        <f t="array" ref="F8616">INDEX(_xlfn._xlws.FILTER(A$9:A$16378,E8616=E$9:E$16378*ISNUMBER(A$9:A$16378)),1)</f>
        <v>44502</v>
      </c>
      <c r="G8616" s="5" cm="1">
        <f t="array" ref="G8616">INDEX(_xlfn._xlws.FILTER(A$9:A$16378,E8616=E$9:E$16378*ISNUMBER(A$9:A$16378)),COUNT(_xlfn._xlws.FILTER(A$9:A$16378,E8616=E$9:E$16378*ISNUMBER(A$9:A$16378))))</f>
        <v>44502</v>
      </c>
      <c r="H8616">
        <v>8616</v>
      </c>
      <c r="I8616" s="10" cm="1">
        <f t="array" ref="I8616">_xlfn.IFS(AND(OR(_xlfn._xlws.FILTER(D$9:D$16388,E$9:E$16388=E8616)),ROW()=_xlfn.MINIFS(_xlfn.ANCHORARRAY(H$9),E$9:E$16388,E8616)),A8616-C$4,ROW()=_xlfn.MINIFS(_xlfn.ANCHORARRAY(H$9),E$9:E$16388,E8616),IFERROR(A8616-INDEX(G$9:G$16388,MATCH(E8616-1,E$9:E$16388,0)),A8616-C$4),ISNUMBER(A8616),A8616-F8616,TRUE,"")</f>
        <v>0</v>
      </c>
      <c r="J8616" t="b">
        <f t="shared" si="400"/>
        <v>0</v>
      </c>
      <c r="L8616" s="5"/>
    </row>
    <row r="8617" spans="1:12">
      <c r="A8617" s="1" t="s">
        <v>14</v>
      </c>
      <c r="B8617" s="4" t="str">
        <f>"annual period "&amp;COUNTIF(D$9:D8617,TRUE)</f>
        <v>annual period 29</v>
      </c>
      <c r="D8617" t="b">
        <f t="shared" si="402"/>
        <v>0</v>
      </c>
      <c r="E8617">
        <f t="shared" si="401"/>
        <v>1379</v>
      </c>
      <c r="F8617" s="5" cm="1">
        <f t="array" ref="F8617">INDEX(_xlfn._xlws.FILTER(A$9:A$16378,E8617=E$9:E$16378*ISNUMBER(A$9:A$16378)),1)</f>
        <v>44504</v>
      </c>
      <c r="G8617" s="5" cm="1">
        <f t="array" ref="G8617">INDEX(_xlfn._xlws.FILTER(A$9:A$16378,E8617=E$9:E$16378*ISNUMBER(A$9:A$16378)),COUNT(_xlfn._xlws.FILTER(A$9:A$16378,E8617=E$9:E$16378*ISNUMBER(A$9:A$16378))))</f>
        <v>44504</v>
      </c>
      <c r="H8617" t="str">
        <v/>
      </c>
      <c r="I8617" s="10" t="str" cm="1">
        <f t="array" ref="I8617">_xlfn.IFS(AND(OR(_xlfn._xlws.FILTER(D$9:D$16388,E$9:E$16388=E8617)),ROW()=_xlfn.MINIFS(_xlfn.ANCHORARRAY(H$9),E$9:E$16388,E8617)),A8617-C$4,ROW()=_xlfn.MINIFS(_xlfn.ANCHORARRAY(H$9),E$9:E$16388,E8617),IFERROR(A8617-INDEX(G$9:G$16388,MATCH(E8617-1,E$9:E$16388,0)),A8617-C$4),ISNUMBER(A8617),A8617-F8617,TRUE,"")</f>
        <v/>
      </c>
      <c r="J8617" t="str">
        <f t="shared" si="400"/>
        <v/>
      </c>
      <c r="L8617" s="5"/>
    </row>
    <row r="8618" spans="1:12">
      <c r="A8618" s="2"/>
      <c r="B8618" s="4" t="str">
        <f>"annual period "&amp;COUNTIF(D$9:D8618,TRUE)</f>
        <v>annual period 29</v>
      </c>
      <c r="D8618" t="b">
        <f t="shared" si="402"/>
        <v>0</v>
      </c>
      <c r="E8618">
        <f t="shared" si="401"/>
        <v>1379</v>
      </c>
      <c r="F8618" s="5" cm="1">
        <f t="array" ref="F8618">INDEX(_xlfn._xlws.FILTER(A$9:A$16378,E8618=E$9:E$16378*ISNUMBER(A$9:A$16378)),1)</f>
        <v>44504</v>
      </c>
      <c r="G8618" s="5" cm="1">
        <f t="array" ref="G8618">INDEX(_xlfn._xlws.FILTER(A$9:A$16378,E8618=E$9:E$16378*ISNUMBER(A$9:A$16378)),COUNT(_xlfn._xlws.FILTER(A$9:A$16378,E8618=E$9:E$16378*ISNUMBER(A$9:A$16378))))</f>
        <v>44504</v>
      </c>
      <c r="H8618" t="str">
        <v/>
      </c>
      <c r="I8618" s="10" t="str" cm="1">
        <f t="array" ref="I8618">_xlfn.IFS(AND(OR(_xlfn._xlws.FILTER(D$9:D$16388,E$9:E$16388=E8618)),ROW()=_xlfn.MINIFS(_xlfn.ANCHORARRAY(H$9),E$9:E$16388,E8618)),A8618-C$4,ROW()=_xlfn.MINIFS(_xlfn.ANCHORARRAY(H$9),E$9:E$16388,E8618),IFERROR(A8618-INDEX(G$9:G$16388,MATCH(E8618-1,E$9:E$16388,0)),A8618-C$4),ISNUMBER(A8618),A8618-F8618,TRUE,"")</f>
        <v/>
      </c>
      <c r="J8618" t="str">
        <f t="shared" si="400"/>
        <v/>
      </c>
      <c r="L8618" s="5"/>
    </row>
    <row r="8619" spans="1:12">
      <c r="A8619" s="3">
        <v>44504</v>
      </c>
      <c r="B8619" s="4" t="str">
        <f>"annual period "&amp;COUNTIF(D$9:D8619,TRUE)</f>
        <v>annual period 29</v>
      </c>
      <c r="D8619" t="b">
        <f t="shared" si="402"/>
        <v>0</v>
      </c>
      <c r="E8619">
        <f t="shared" si="401"/>
        <v>1379</v>
      </c>
      <c r="F8619" s="5" cm="1">
        <f t="array" ref="F8619">INDEX(_xlfn._xlws.FILTER(A$9:A$16378,E8619=E$9:E$16378*ISNUMBER(A$9:A$16378)),1)</f>
        <v>44504</v>
      </c>
      <c r="G8619" s="5" cm="1">
        <f t="array" ref="G8619">INDEX(_xlfn._xlws.FILTER(A$9:A$16378,E8619=E$9:E$16378*ISNUMBER(A$9:A$16378)),COUNT(_xlfn._xlws.FILTER(A$9:A$16378,E8619=E$9:E$16378*ISNUMBER(A$9:A$16378))))</f>
        <v>44504</v>
      </c>
      <c r="H8619">
        <v>8619</v>
      </c>
      <c r="I8619" s="10" cm="1">
        <f t="array" ref="I8619">_xlfn.IFS(AND(OR(_xlfn._xlws.FILTER(D$9:D$16388,E$9:E$16388=E8619)),ROW()=_xlfn.MINIFS(_xlfn.ANCHORARRAY(H$9),E$9:E$16388,E8619)),A8619-C$4,ROW()=_xlfn.MINIFS(_xlfn.ANCHORARRAY(H$9),E$9:E$16388,E8619),IFERROR(A8619-INDEX(G$9:G$16388,MATCH(E8619-1,E$9:E$16388,0)),A8619-C$4),ISNUMBER(A8619),A8619-F8619,TRUE,"")</f>
        <v>2</v>
      </c>
      <c r="J8619" t="b">
        <f t="shared" si="400"/>
        <v>0</v>
      </c>
      <c r="L8619" s="5"/>
    </row>
    <row r="8620" spans="1:12">
      <c r="B8620" s="4" t="str">
        <f>"annual period "&amp;COUNTIF(D$9:D8620,TRUE)</f>
        <v>annual period 29</v>
      </c>
      <c r="D8620" t="b">
        <f t="shared" si="402"/>
        <v>0</v>
      </c>
      <c r="E8620">
        <f t="shared" si="401"/>
        <v>1379</v>
      </c>
      <c r="F8620" s="5" cm="1">
        <f t="array" ref="F8620">INDEX(_xlfn._xlws.FILTER(A$9:A$16378,E8620=E$9:E$16378*ISNUMBER(A$9:A$16378)),1)</f>
        <v>44504</v>
      </c>
      <c r="G8620" s="5" cm="1">
        <f t="array" ref="G8620">INDEX(_xlfn._xlws.FILTER(A$9:A$16378,E8620=E$9:E$16378*ISNUMBER(A$9:A$16378)),COUNT(_xlfn._xlws.FILTER(A$9:A$16378,E8620=E$9:E$16378*ISNUMBER(A$9:A$16378))))</f>
        <v>44504</v>
      </c>
      <c r="H8620" t="str">
        <v/>
      </c>
      <c r="I8620" s="10" t="str" cm="1">
        <f t="array" ref="I8620">_xlfn.IFS(AND(OR(_xlfn._xlws.FILTER(D$9:D$16388,E$9:E$16388=E8620)),ROW()=_xlfn.MINIFS(_xlfn.ANCHORARRAY(H$9),E$9:E$16388,E8620)),A8620-C$4,ROW()=_xlfn.MINIFS(_xlfn.ANCHORARRAY(H$9),E$9:E$16388,E8620),IFERROR(A8620-INDEX(G$9:G$16388,MATCH(E8620-1,E$9:E$16388,0)),A8620-C$4),ISNUMBER(A8620),A8620-F8620,TRUE,"")</f>
        <v/>
      </c>
      <c r="J8620" t="str">
        <f t="shared" si="400"/>
        <v/>
      </c>
      <c r="L8620" s="5"/>
    </row>
    <row r="8621" spans="1:12">
      <c r="A8621" s="3">
        <v>44504</v>
      </c>
      <c r="B8621" s="4" t="str">
        <f>"annual period "&amp;COUNTIF(D$9:D8621,TRUE)</f>
        <v>annual period 29</v>
      </c>
      <c r="D8621" t="b">
        <f t="shared" si="402"/>
        <v>0</v>
      </c>
      <c r="E8621">
        <f t="shared" si="401"/>
        <v>1379</v>
      </c>
      <c r="F8621" s="5" cm="1">
        <f t="array" ref="F8621">INDEX(_xlfn._xlws.FILTER(A$9:A$16378,E8621=E$9:E$16378*ISNUMBER(A$9:A$16378)),1)</f>
        <v>44504</v>
      </c>
      <c r="G8621" s="5" cm="1">
        <f t="array" ref="G8621">INDEX(_xlfn._xlws.FILTER(A$9:A$16378,E8621=E$9:E$16378*ISNUMBER(A$9:A$16378)),COUNT(_xlfn._xlws.FILTER(A$9:A$16378,E8621=E$9:E$16378*ISNUMBER(A$9:A$16378))))</f>
        <v>44504</v>
      </c>
      <c r="H8621">
        <v>8621</v>
      </c>
      <c r="I8621" s="10" cm="1">
        <f t="array" ref="I8621">_xlfn.IFS(AND(OR(_xlfn._xlws.FILTER(D$9:D$16388,E$9:E$16388=E8621)),ROW()=_xlfn.MINIFS(_xlfn.ANCHORARRAY(H$9),E$9:E$16388,E8621)),A8621-C$4,ROW()=_xlfn.MINIFS(_xlfn.ANCHORARRAY(H$9),E$9:E$16388,E8621),IFERROR(A8621-INDEX(G$9:G$16388,MATCH(E8621-1,E$9:E$16388,0)),A8621-C$4),ISNUMBER(A8621),A8621-F8621,TRUE,"")</f>
        <v>0</v>
      </c>
      <c r="J8621" t="b">
        <f t="shared" si="400"/>
        <v>0</v>
      </c>
      <c r="L8621" s="5"/>
    </row>
    <row r="8622" spans="1:12">
      <c r="B8622" s="4" t="str">
        <f>"annual period "&amp;COUNTIF(D$9:D8622,TRUE)</f>
        <v>annual period 29</v>
      </c>
      <c r="D8622" t="b">
        <f t="shared" si="402"/>
        <v>0</v>
      </c>
      <c r="E8622">
        <f t="shared" si="401"/>
        <v>1379</v>
      </c>
      <c r="F8622" s="5" cm="1">
        <f t="array" ref="F8622">INDEX(_xlfn._xlws.FILTER(A$9:A$16378,E8622=E$9:E$16378*ISNUMBER(A$9:A$16378)),1)</f>
        <v>44504</v>
      </c>
      <c r="G8622" s="5" cm="1">
        <f t="array" ref="G8622">INDEX(_xlfn._xlws.FILTER(A$9:A$16378,E8622=E$9:E$16378*ISNUMBER(A$9:A$16378)),COUNT(_xlfn._xlws.FILTER(A$9:A$16378,E8622=E$9:E$16378*ISNUMBER(A$9:A$16378))))</f>
        <v>44504</v>
      </c>
      <c r="H8622" t="str">
        <v/>
      </c>
      <c r="I8622" s="10" t="str" cm="1">
        <f t="array" ref="I8622">_xlfn.IFS(AND(OR(_xlfn._xlws.FILTER(D$9:D$16388,E$9:E$16388=E8622)),ROW()=_xlfn.MINIFS(_xlfn.ANCHORARRAY(H$9),E$9:E$16388,E8622)),A8622-C$4,ROW()=_xlfn.MINIFS(_xlfn.ANCHORARRAY(H$9),E$9:E$16388,E8622),IFERROR(A8622-INDEX(G$9:G$16388,MATCH(E8622-1,E$9:E$16388,0)),A8622-C$4),ISNUMBER(A8622),A8622-F8622,TRUE,"")</f>
        <v/>
      </c>
      <c r="J8622" t="str">
        <f t="shared" si="400"/>
        <v/>
      </c>
      <c r="L8622" s="5"/>
    </row>
    <row r="8623" spans="1:12">
      <c r="A8623" s="3">
        <v>44504</v>
      </c>
      <c r="B8623" s="4" t="str">
        <f>"annual period "&amp;COUNTIF(D$9:D8623,TRUE)</f>
        <v>annual period 29</v>
      </c>
      <c r="D8623" t="b">
        <f t="shared" si="402"/>
        <v>0</v>
      </c>
      <c r="E8623">
        <f t="shared" si="401"/>
        <v>1379</v>
      </c>
      <c r="F8623" s="5" cm="1">
        <f t="array" ref="F8623">INDEX(_xlfn._xlws.FILTER(A$9:A$16378,E8623=E$9:E$16378*ISNUMBER(A$9:A$16378)),1)</f>
        <v>44504</v>
      </c>
      <c r="G8623" s="5" cm="1">
        <f t="array" ref="G8623">INDEX(_xlfn._xlws.FILTER(A$9:A$16378,E8623=E$9:E$16378*ISNUMBER(A$9:A$16378)),COUNT(_xlfn._xlws.FILTER(A$9:A$16378,E8623=E$9:E$16378*ISNUMBER(A$9:A$16378))))</f>
        <v>44504</v>
      </c>
      <c r="H8623">
        <v>8623</v>
      </c>
      <c r="I8623" s="10" cm="1">
        <f t="array" ref="I8623">_xlfn.IFS(AND(OR(_xlfn._xlws.FILTER(D$9:D$16388,E$9:E$16388=E8623)),ROW()=_xlfn.MINIFS(_xlfn.ANCHORARRAY(H$9),E$9:E$16388,E8623)),A8623-C$4,ROW()=_xlfn.MINIFS(_xlfn.ANCHORARRAY(H$9),E$9:E$16388,E8623),IFERROR(A8623-INDEX(G$9:G$16388,MATCH(E8623-1,E$9:E$16388,0)),A8623-C$4),ISNUMBER(A8623),A8623-F8623,TRUE,"")</f>
        <v>0</v>
      </c>
      <c r="J8623" t="b">
        <f t="shared" si="400"/>
        <v>0</v>
      </c>
      <c r="L8623" s="5"/>
    </row>
    <row r="8624" spans="1:12">
      <c r="A8624" s="1" t="s">
        <v>14</v>
      </c>
      <c r="B8624" s="4" t="str">
        <f>"annual period "&amp;COUNTIF(D$9:D8624,TRUE)</f>
        <v>annual period 29</v>
      </c>
      <c r="D8624" t="b">
        <f t="shared" si="402"/>
        <v>0</v>
      </c>
      <c r="E8624">
        <f t="shared" si="401"/>
        <v>1380</v>
      </c>
      <c r="F8624" s="5" cm="1">
        <f t="array" ref="F8624">INDEX(_xlfn._xlws.FILTER(A$9:A$16378,E8624=E$9:E$16378*ISNUMBER(A$9:A$16378)),1)</f>
        <v>44508</v>
      </c>
      <c r="G8624" s="5" cm="1">
        <f t="array" ref="G8624">INDEX(_xlfn._xlws.FILTER(A$9:A$16378,E8624=E$9:E$16378*ISNUMBER(A$9:A$16378)),COUNT(_xlfn._xlws.FILTER(A$9:A$16378,E8624=E$9:E$16378*ISNUMBER(A$9:A$16378))))</f>
        <v>44508</v>
      </c>
      <c r="H8624" t="str">
        <v/>
      </c>
      <c r="I8624" s="10" t="str" cm="1">
        <f t="array" ref="I8624">_xlfn.IFS(AND(OR(_xlfn._xlws.FILTER(D$9:D$16388,E$9:E$16388=E8624)),ROW()=_xlfn.MINIFS(_xlfn.ANCHORARRAY(H$9),E$9:E$16388,E8624)),A8624-C$4,ROW()=_xlfn.MINIFS(_xlfn.ANCHORARRAY(H$9),E$9:E$16388,E8624),IFERROR(A8624-INDEX(G$9:G$16388,MATCH(E8624-1,E$9:E$16388,0)),A8624-C$4),ISNUMBER(A8624),A8624-F8624,TRUE,"")</f>
        <v/>
      </c>
      <c r="J8624" t="str">
        <f t="shared" si="400"/>
        <v/>
      </c>
      <c r="L8624" s="5"/>
    </row>
    <row r="8625" spans="1:12">
      <c r="A8625" s="2"/>
      <c r="B8625" s="4" t="str">
        <f>"annual period "&amp;COUNTIF(D$9:D8625,TRUE)</f>
        <v>annual period 29</v>
      </c>
      <c r="D8625" t="b">
        <f t="shared" si="402"/>
        <v>0</v>
      </c>
      <c r="E8625">
        <f t="shared" si="401"/>
        <v>1380</v>
      </c>
      <c r="F8625" s="5" cm="1">
        <f t="array" ref="F8625">INDEX(_xlfn._xlws.FILTER(A$9:A$16378,E8625=E$9:E$16378*ISNUMBER(A$9:A$16378)),1)</f>
        <v>44508</v>
      </c>
      <c r="G8625" s="5" cm="1">
        <f t="array" ref="G8625">INDEX(_xlfn._xlws.FILTER(A$9:A$16378,E8625=E$9:E$16378*ISNUMBER(A$9:A$16378)),COUNT(_xlfn._xlws.FILTER(A$9:A$16378,E8625=E$9:E$16378*ISNUMBER(A$9:A$16378))))</f>
        <v>44508</v>
      </c>
      <c r="H8625" t="str">
        <v/>
      </c>
      <c r="I8625" s="10" t="str" cm="1">
        <f t="array" ref="I8625">_xlfn.IFS(AND(OR(_xlfn._xlws.FILTER(D$9:D$16388,E$9:E$16388=E8625)),ROW()=_xlfn.MINIFS(_xlfn.ANCHORARRAY(H$9),E$9:E$16388,E8625)),A8625-C$4,ROW()=_xlfn.MINIFS(_xlfn.ANCHORARRAY(H$9),E$9:E$16388,E8625),IFERROR(A8625-INDEX(G$9:G$16388,MATCH(E8625-1,E$9:E$16388,0)),A8625-C$4),ISNUMBER(A8625),A8625-F8625,TRUE,"")</f>
        <v/>
      </c>
      <c r="J8625" t="str">
        <f t="shared" si="400"/>
        <v/>
      </c>
      <c r="L8625" s="5"/>
    </row>
    <row r="8626" spans="1:12">
      <c r="A8626" s="3">
        <v>44508</v>
      </c>
      <c r="B8626" s="4" t="str">
        <f>"annual period "&amp;COUNTIF(D$9:D8626,TRUE)</f>
        <v>annual period 29</v>
      </c>
      <c r="D8626" t="b">
        <f t="shared" si="402"/>
        <v>0</v>
      </c>
      <c r="E8626">
        <f t="shared" si="401"/>
        <v>1380</v>
      </c>
      <c r="F8626" s="5" cm="1">
        <f t="array" ref="F8626">INDEX(_xlfn._xlws.FILTER(A$9:A$16378,E8626=E$9:E$16378*ISNUMBER(A$9:A$16378)),1)</f>
        <v>44508</v>
      </c>
      <c r="G8626" s="5" cm="1">
        <f t="array" ref="G8626">INDEX(_xlfn._xlws.FILTER(A$9:A$16378,E8626=E$9:E$16378*ISNUMBER(A$9:A$16378)),COUNT(_xlfn._xlws.FILTER(A$9:A$16378,E8626=E$9:E$16378*ISNUMBER(A$9:A$16378))))</f>
        <v>44508</v>
      </c>
      <c r="H8626">
        <v>8626</v>
      </c>
      <c r="I8626" s="10" cm="1">
        <f t="array" ref="I8626">_xlfn.IFS(AND(OR(_xlfn._xlws.FILTER(D$9:D$16388,E$9:E$16388=E8626)),ROW()=_xlfn.MINIFS(_xlfn.ANCHORARRAY(H$9),E$9:E$16388,E8626)),A8626-C$4,ROW()=_xlfn.MINIFS(_xlfn.ANCHORARRAY(H$9),E$9:E$16388,E8626),IFERROR(A8626-INDEX(G$9:G$16388,MATCH(E8626-1,E$9:E$16388,0)),A8626-C$4),ISNUMBER(A8626),A8626-F8626,TRUE,"")</f>
        <v>4</v>
      </c>
      <c r="J8626" t="b">
        <f t="shared" si="400"/>
        <v>0</v>
      </c>
      <c r="L8626" s="5"/>
    </row>
    <row r="8627" spans="1:12">
      <c r="B8627" s="4" t="str">
        <f>"annual period "&amp;COUNTIF(D$9:D8627,TRUE)</f>
        <v>annual period 29</v>
      </c>
      <c r="D8627" t="b">
        <f t="shared" si="402"/>
        <v>0</v>
      </c>
      <c r="E8627">
        <f t="shared" si="401"/>
        <v>1380</v>
      </c>
      <c r="F8627" s="5" cm="1">
        <f t="array" ref="F8627">INDEX(_xlfn._xlws.FILTER(A$9:A$16378,E8627=E$9:E$16378*ISNUMBER(A$9:A$16378)),1)</f>
        <v>44508</v>
      </c>
      <c r="G8627" s="5" cm="1">
        <f t="array" ref="G8627">INDEX(_xlfn._xlws.FILTER(A$9:A$16378,E8627=E$9:E$16378*ISNUMBER(A$9:A$16378)),COUNT(_xlfn._xlws.FILTER(A$9:A$16378,E8627=E$9:E$16378*ISNUMBER(A$9:A$16378))))</f>
        <v>44508</v>
      </c>
      <c r="H8627" t="str">
        <v/>
      </c>
      <c r="I8627" s="10" t="str" cm="1">
        <f t="array" ref="I8627">_xlfn.IFS(AND(OR(_xlfn._xlws.FILTER(D$9:D$16388,E$9:E$16388=E8627)),ROW()=_xlfn.MINIFS(_xlfn.ANCHORARRAY(H$9),E$9:E$16388,E8627)),A8627-C$4,ROW()=_xlfn.MINIFS(_xlfn.ANCHORARRAY(H$9),E$9:E$16388,E8627),IFERROR(A8627-INDEX(G$9:G$16388,MATCH(E8627-1,E$9:E$16388,0)),A8627-C$4),ISNUMBER(A8627),A8627-F8627,TRUE,"")</f>
        <v/>
      </c>
      <c r="J8627" t="str">
        <f t="shared" si="400"/>
        <v/>
      </c>
      <c r="L8627" s="5"/>
    </row>
    <row r="8628" spans="1:12">
      <c r="A8628" s="3">
        <v>44508</v>
      </c>
      <c r="B8628" s="4" t="str">
        <f>"annual period "&amp;COUNTIF(D$9:D8628,TRUE)</f>
        <v>annual period 29</v>
      </c>
      <c r="D8628" t="b">
        <f t="shared" si="402"/>
        <v>0</v>
      </c>
      <c r="E8628">
        <f t="shared" si="401"/>
        <v>1380</v>
      </c>
      <c r="F8628" s="5" cm="1">
        <f t="array" ref="F8628">INDEX(_xlfn._xlws.FILTER(A$9:A$16378,E8628=E$9:E$16378*ISNUMBER(A$9:A$16378)),1)</f>
        <v>44508</v>
      </c>
      <c r="G8628" s="5" cm="1">
        <f t="array" ref="G8628">INDEX(_xlfn._xlws.FILTER(A$9:A$16378,E8628=E$9:E$16378*ISNUMBER(A$9:A$16378)),COUNT(_xlfn._xlws.FILTER(A$9:A$16378,E8628=E$9:E$16378*ISNUMBER(A$9:A$16378))))</f>
        <v>44508</v>
      </c>
      <c r="H8628">
        <v>8628</v>
      </c>
      <c r="I8628" s="10" cm="1">
        <f t="array" ref="I8628">_xlfn.IFS(AND(OR(_xlfn._xlws.FILTER(D$9:D$16388,E$9:E$16388=E8628)),ROW()=_xlfn.MINIFS(_xlfn.ANCHORARRAY(H$9),E$9:E$16388,E8628)),A8628-C$4,ROW()=_xlfn.MINIFS(_xlfn.ANCHORARRAY(H$9),E$9:E$16388,E8628),IFERROR(A8628-INDEX(G$9:G$16388,MATCH(E8628-1,E$9:E$16388,0)),A8628-C$4),ISNUMBER(A8628),A8628-F8628,TRUE,"")</f>
        <v>0</v>
      </c>
      <c r="J8628" t="b">
        <f t="shared" si="400"/>
        <v>0</v>
      </c>
      <c r="L8628" s="5"/>
    </row>
    <row r="8629" spans="1:12">
      <c r="A8629" s="1" t="s">
        <v>14</v>
      </c>
      <c r="B8629" s="4" t="str">
        <f>"annual period "&amp;COUNTIF(D$9:D8629,TRUE)</f>
        <v>annual period 29</v>
      </c>
      <c r="D8629" t="b">
        <f t="shared" si="402"/>
        <v>0</v>
      </c>
      <c r="E8629">
        <f t="shared" si="401"/>
        <v>1381</v>
      </c>
      <c r="F8629" s="5" cm="1">
        <f t="array" ref="F8629">INDEX(_xlfn._xlws.FILTER(A$9:A$16378,E8629=E$9:E$16378*ISNUMBER(A$9:A$16378)),1)</f>
        <v>44510</v>
      </c>
      <c r="G8629" s="5" cm="1">
        <f t="array" ref="G8629">INDEX(_xlfn._xlws.FILTER(A$9:A$16378,E8629=E$9:E$16378*ISNUMBER(A$9:A$16378)),COUNT(_xlfn._xlws.FILTER(A$9:A$16378,E8629=E$9:E$16378*ISNUMBER(A$9:A$16378))))</f>
        <v>44515</v>
      </c>
      <c r="H8629" t="str">
        <v/>
      </c>
      <c r="I8629" s="10" t="str" cm="1">
        <f t="array" ref="I8629">_xlfn.IFS(AND(OR(_xlfn._xlws.FILTER(D$9:D$16388,E$9:E$16388=E8629)),ROW()=_xlfn.MINIFS(_xlfn.ANCHORARRAY(H$9),E$9:E$16388,E8629)),A8629-C$4,ROW()=_xlfn.MINIFS(_xlfn.ANCHORARRAY(H$9),E$9:E$16388,E8629),IFERROR(A8629-INDEX(G$9:G$16388,MATCH(E8629-1,E$9:E$16388,0)),A8629-C$4),ISNUMBER(A8629),A8629-F8629,TRUE,"")</f>
        <v/>
      </c>
      <c r="J8629" t="str">
        <f t="shared" si="400"/>
        <v/>
      </c>
      <c r="L8629" s="5"/>
    </row>
    <row r="8630" spans="1:12">
      <c r="A8630" s="2"/>
      <c r="B8630" s="4" t="str">
        <f>"annual period "&amp;COUNTIF(D$9:D8630,TRUE)</f>
        <v>annual period 29</v>
      </c>
      <c r="D8630" t="b">
        <f t="shared" si="402"/>
        <v>0</v>
      </c>
      <c r="E8630">
        <f t="shared" si="401"/>
        <v>1381</v>
      </c>
      <c r="F8630" s="5" cm="1">
        <f t="array" ref="F8630">INDEX(_xlfn._xlws.FILTER(A$9:A$16378,E8630=E$9:E$16378*ISNUMBER(A$9:A$16378)),1)</f>
        <v>44510</v>
      </c>
      <c r="G8630" s="5" cm="1">
        <f t="array" ref="G8630">INDEX(_xlfn._xlws.FILTER(A$9:A$16378,E8630=E$9:E$16378*ISNUMBER(A$9:A$16378)),COUNT(_xlfn._xlws.FILTER(A$9:A$16378,E8630=E$9:E$16378*ISNUMBER(A$9:A$16378))))</f>
        <v>44515</v>
      </c>
      <c r="H8630" t="str">
        <v/>
      </c>
      <c r="I8630" s="10" t="str" cm="1">
        <f t="array" ref="I8630">_xlfn.IFS(AND(OR(_xlfn._xlws.FILTER(D$9:D$16388,E$9:E$16388=E8630)),ROW()=_xlfn.MINIFS(_xlfn.ANCHORARRAY(H$9),E$9:E$16388,E8630)),A8630-C$4,ROW()=_xlfn.MINIFS(_xlfn.ANCHORARRAY(H$9),E$9:E$16388,E8630),IFERROR(A8630-INDEX(G$9:G$16388,MATCH(E8630-1,E$9:E$16388,0)),A8630-C$4),ISNUMBER(A8630),A8630-F8630,TRUE,"")</f>
        <v/>
      </c>
      <c r="J8630" t="str">
        <f t="shared" si="400"/>
        <v/>
      </c>
      <c r="L8630" s="5"/>
    </row>
    <row r="8631" spans="1:12">
      <c r="A8631" s="3">
        <v>44510</v>
      </c>
      <c r="B8631" s="4" t="str">
        <f>"annual period "&amp;COUNTIF(D$9:D8631,TRUE)</f>
        <v>annual period 29</v>
      </c>
      <c r="D8631" t="b">
        <f t="shared" si="402"/>
        <v>0</v>
      </c>
      <c r="E8631">
        <f t="shared" si="401"/>
        <v>1381</v>
      </c>
      <c r="F8631" s="5" cm="1">
        <f t="array" ref="F8631">INDEX(_xlfn._xlws.FILTER(A$9:A$16378,E8631=E$9:E$16378*ISNUMBER(A$9:A$16378)),1)</f>
        <v>44510</v>
      </c>
      <c r="G8631" s="5" cm="1">
        <f t="array" ref="G8631">INDEX(_xlfn._xlws.FILTER(A$9:A$16378,E8631=E$9:E$16378*ISNUMBER(A$9:A$16378)),COUNT(_xlfn._xlws.FILTER(A$9:A$16378,E8631=E$9:E$16378*ISNUMBER(A$9:A$16378))))</f>
        <v>44515</v>
      </c>
      <c r="H8631">
        <v>8631</v>
      </c>
      <c r="I8631" s="10" cm="1">
        <f t="array" ref="I8631">_xlfn.IFS(AND(OR(_xlfn._xlws.FILTER(D$9:D$16388,E$9:E$16388=E8631)),ROW()=_xlfn.MINIFS(_xlfn.ANCHORARRAY(H$9),E$9:E$16388,E8631)),A8631-C$4,ROW()=_xlfn.MINIFS(_xlfn.ANCHORARRAY(H$9),E$9:E$16388,E8631),IFERROR(A8631-INDEX(G$9:G$16388,MATCH(E8631-1,E$9:E$16388,0)),A8631-C$4),ISNUMBER(A8631),A8631-F8631,TRUE,"")</f>
        <v>2</v>
      </c>
      <c r="J8631" t="b">
        <f t="shared" si="400"/>
        <v>0</v>
      </c>
      <c r="L8631" s="5"/>
    </row>
    <row r="8632" spans="1:12">
      <c r="B8632" s="4" t="str">
        <f>"annual period "&amp;COUNTIF(D$9:D8632,TRUE)</f>
        <v>annual period 29</v>
      </c>
      <c r="D8632" t="b">
        <f t="shared" si="402"/>
        <v>0</v>
      </c>
      <c r="E8632">
        <f t="shared" si="401"/>
        <v>1381</v>
      </c>
      <c r="F8632" s="5" cm="1">
        <f t="array" ref="F8632">INDEX(_xlfn._xlws.FILTER(A$9:A$16378,E8632=E$9:E$16378*ISNUMBER(A$9:A$16378)),1)</f>
        <v>44510</v>
      </c>
      <c r="G8632" s="5" cm="1">
        <f t="array" ref="G8632">INDEX(_xlfn._xlws.FILTER(A$9:A$16378,E8632=E$9:E$16378*ISNUMBER(A$9:A$16378)),COUNT(_xlfn._xlws.FILTER(A$9:A$16378,E8632=E$9:E$16378*ISNUMBER(A$9:A$16378))))</f>
        <v>44515</v>
      </c>
      <c r="H8632" t="str">
        <v/>
      </c>
      <c r="I8632" s="10" t="str" cm="1">
        <f t="array" ref="I8632">_xlfn.IFS(AND(OR(_xlfn._xlws.FILTER(D$9:D$16388,E$9:E$16388=E8632)),ROW()=_xlfn.MINIFS(_xlfn.ANCHORARRAY(H$9),E$9:E$16388,E8632)),A8632-C$4,ROW()=_xlfn.MINIFS(_xlfn.ANCHORARRAY(H$9),E$9:E$16388,E8632),IFERROR(A8632-INDEX(G$9:G$16388,MATCH(E8632-1,E$9:E$16388,0)),A8632-C$4),ISNUMBER(A8632),A8632-F8632,TRUE,"")</f>
        <v/>
      </c>
      <c r="J8632" t="str">
        <f t="shared" si="400"/>
        <v/>
      </c>
      <c r="L8632" s="5"/>
    </row>
    <row r="8633" spans="1:12">
      <c r="A8633" s="3">
        <v>44510</v>
      </c>
      <c r="B8633" s="4" t="str">
        <f>"annual period "&amp;COUNTIF(D$9:D8633,TRUE)</f>
        <v>annual period 29</v>
      </c>
      <c r="D8633" t="b">
        <f t="shared" si="402"/>
        <v>0</v>
      </c>
      <c r="E8633">
        <f t="shared" si="401"/>
        <v>1381</v>
      </c>
      <c r="F8633" s="5" cm="1">
        <f t="array" ref="F8633">INDEX(_xlfn._xlws.FILTER(A$9:A$16378,E8633=E$9:E$16378*ISNUMBER(A$9:A$16378)),1)</f>
        <v>44510</v>
      </c>
      <c r="G8633" s="5" cm="1">
        <f t="array" ref="G8633">INDEX(_xlfn._xlws.FILTER(A$9:A$16378,E8633=E$9:E$16378*ISNUMBER(A$9:A$16378)),COUNT(_xlfn._xlws.FILTER(A$9:A$16378,E8633=E$9:E$16378*ISNUMBER(A$9:A$16378))))</f>
        <v>44515</v>
      </c>
      <c r="H8633">
        <v>8633</v>
      </c>
      <c r="I8633" s="10" cm="1">
        <f t="array" ref="I8633">_xlfn.IFS(AND(OR(_xlfn._xlws.FILTER(D$9:D$16388,E$9:E$16388=E8633)),ROW()=_xlfn.MINIFS(_xlfn.ANCHORARRAY(H$9),E$9:E$16388,E8633)),A8633-C$4,ROW()=_xlfn.MINIFS(_xlfn.ANCHORARRAY(H$9),E$9:E$16388,E8633),IFERROR(A8633-INDEX(G$9:G$16388,MATCH(E8633-1,E$9:E$16388,0)),A8633-C$4),ISNUMBER(A8633),A8633-F8633,TRUE,"")</f>
        <v>0</v>
      </c>
      <c r="J8633" t="b">
        <f t="shared" si="400"/>
        <v>0</v>
      </c>
      <c r="L8633" s="5"/>
    </row>
    <row r="8634" spans="1:12">
      <c r="B8634" s="4" t="str">
        <f>"annual period "&amp;COUNTIF(D$9:D8634,TRUE)</f>
        <v>annual period 29</v>
      </c>
      <c r="D8634" t="b">
        <f t="shared" si="402"/>
        <v>0</v>
      </c>
      <c r="E8634">
        <f t="shared" si="401"/>
        <v>1381</v>
      </c>
      <c r="F8634" s="5" cm="1">
        <f t="array" ref="F8634">INDEX(_xlfn._xlws.FILTER(A$9:A$16378,E8634=E$9:E$16378*ISNUMBER(A$9:A$16378)),1)</f>
        <v>44510</v>
      </c>
      <c r="G8634" s="5" cm="1">
        <f t="array" ref="G8634">INDEX(_xlfn._xlws.FILTER(A$9:A$16378,E8634=E$9:E$16378*ISNUMBER(A$9:A$16378)),COUNT(_xlfn._xlws.FILTER(A$9:A$16378,E8634=E$9:E$16378*ISNUMBER(A$9:A$16378))))</f>
        <v>44515</v>
      </c>
      <c r="H8634" t="str">
        <v/>
      </c>
      <c r="I8634" s="10" t="str" cm="1">
        <f t="array" ref="I8634">_xlfn.IFS(AND(OR(_xlfn._xlws.FILTER(D$9:D$16388,E$9:E$16388=E8634)),ROW()=_xlfn.MINIFS(_xlfn.ANCHORARRAY(H$9),E$9:E$16388,E8634)),A8634-C$4,ROW()=_xlfn.MINIFS(_xlfn.ANCHORARRAY(H$9),E$9:E$16388,E8634),IFERROR(A8634-INDEX(G$9:G$16388,MATCH(E8634-1,E$9:E$16388,0)),A8634-C$4),ISNUMBER(A8634),A8634-F8634,TRUE,"")</f>
        <v/>
      </c>
      <c r="J8634" t="str">
        <f t="shared" si="400"/>
        <v/>
      </c>
      <c r="L8634" s="5"/>
    </row>
    <row r="8635" spans="1:12">
      <c r="A8635" s="3">
        <v>44510</v>
      </c>
      <c r="B8635" s="4" t="str">
        <f>"annual period "&amp;COUNTIF(D$9:D8635,TRUE)</f>
        <v>annual period 29</v>
      </c>
      <c r="D8635" t="b">
        <f t="shared" si="402"/>
        <v>0</v>
      </c>
      <c r="E8635">
        <f t="shared" si="401"/>
        <v>1381</v>
      </c>
      <c r="F8635" s="5" cm="1">
        <f t="array" ref="F8635">INDEX(_xlfn._xlws.FILTER(A$9:A$16378,E8635=E$9:E$16378*ISNUMBER(A$9:A$16378)),1)</f>
        <v>44510</v>
      </c>
      <c r="G8635" s="5" cm="1">
        <f t="array" ref="G8635">INDEX(_xlfn._xlws.FILTER(A$9:A$16378,E8635=E$9:E$16378*ISNUMBER(A$9:A$16378)),COUNT(_xlfn._xlws.FILTER(A$9:A$16378,E8635=E$9:E$16378*ISNUMBER(A$9:A$16378))))</f>
        <v>44515</v>
      </c>
      <c r="H8635">
        <v>8635</v>
      </c>
      <c r="I8635" s="10" cm="1">
        <f t="array" ref="I8635">_xlfn.IFS(AND(OR(_xlfn._xlws.FILTER(D$9:D$16388,E$9:E$16388=E8635)),ROW()=_xlfn.MINIFS(_xlfn.ANCHORARRAY(H$9),E$9:E$16388,E8635)),A8635-C$4,ROW()=_xlfn.MINIFS(_xlfn.ANCHORARRAY(H$9),E$9:E$16388,E8635),IFERROR(A8635-INDEX(G$9:G$16388,MATCH(E8635-1,E$9:E$16388,0)),A8635-C$4),ISNUMBER(A8635),A8635-F8635,TRUE,"")</f>
        <v>0</v>
      </c>
      <c r="J8635" t="b">
        <f t="shared" si="400"/>
        <v>0</v>
      </c>
      <c r="L8635" s="5"/>
    </row>
    <row r="8636" spans="1:12">
      <c r="B8636" s="4" t="str">
        <f>"annual period "&amp;COUNTIF(D$9:D8636,TRUE)</f>
        <v>annual period 29</v>
      </c>
      <c r="D8636" t="b">
        <f t="shared" si="402"/>
        <v>0</v>
      </c>
      <c r="E8636">
        <f t="shared" si="401"/>
        <v>1381</v>
      </c>
      <c r="F8636" s="5" cm="1">
        <f t="array" ref="F8636">INDEX(_xlfn._xlws.FILTER(A$9:A$16378,E8636=E$9:E$16378*ISNUMBER(A$9:A$16378)),1)</f>
        <v>44510</v>
      </c>
      <c r="G8636" s="5" cm="1">
        <f t="array" ref="G8636">INDEX(_xlfn._xlws.FILTER(A$9:A$16378,E8636=E$9:E$16378*ISNUMBER(A$9:A$16378)),COUNT(_xlfn._xlws.FILTER(A$9:A$16378,E8636=E$9:E$16378*ISNUMBER(A$9:A$16378))))</f>
        <v>44515</v>
      </c>
      <c r="H8636" t="str">
        <v/>
      </c>
      <c r="I8636" s="10" t="str" cm="1">
        <f t="array" ref="I8636">_xlfn.IFS(AND(OR(_xlfn._xlws.FILTER(D$9:D$16388,E$9:E$16388=E8636)),ROW()=_xlfn.MINIFS(_xlfn.ANCHORARRAY(H$9),E$9:E$16388,E8636)),A8636-C$4,ROW()=_xlfn.MINIFS(_xlfn.ANCHORARRAY(H$9),E$9:E$16388,E8636),IFERROR(A8636-INDEX(G$9:G$16388,MATCH(E8636-1,E$9:E$16388,0)),A8636-C$4),ISNUMBER(A8636),A8636-F8636,TRUE,"")</f>
        <v/>
      </c>
      <c r="J8636" t="str">
        <f t="shared" si="400"/>
        <v/>
      </c>
      <c r="L8636" s="5"/>
    </row>
    <row r="8637" spans="1:12">
      <c r="A8637" s="3">
        <v>44511</v>
      </c>
      <c r="B8637" s="4" t="str">
        <f>"annual period "&amp;COUNTIF(D$9:D8637,TRUE)</f>
        <v>annual period 29</v>
      </c>
      <c r="D8637" t="b">
        <f t="shared" si="402"/>
        <v>0</v>
      </c>
      <c r="E8637">
        <f t="shared" si="401"/>
        <v>1381</v>
      </c>
      <c r="F8637" s="5" cm="1">
        <f t="array" ref="F8637">INDEX(_xlfn._xlws.FILTER(A$9:A$16378,E8637=E$9:E$16378*ISNUMBER(A$9:A$16378)),1)</f>
        <v>44510</v>
      </c>
      <c r="G8637" s="5" cm="1">
        <f t="array" ref="G8637">INDEX(_xlfn._xlws.FILTER(A$9:A$16378,E8637=E$9:E$16378*ISNUMBER(A$9:A$16378)),COUNT(_xlfn._xlws.FILTER(A$9:A$16378,E8637=E$9:E$16378*ISNUMBER(A$9:A$16378))))</f>
        <v>44515</v>
      </c>
      <c r="H8637" t="str">
        <v/>
      </c>
      <c r="I8637" s="10" cm="1">
        <f t="array" ref="I8637">_xlfn.IFS(AND(OR(_xlfn._xlws.FILTER(D$9:D$16388,E$9:E$16388=E8637)),ROW()=_xlfn.MINIFS(_xlfn.ANCHORARRAY(H$9),E$9:E$16388,E8637)),A8637-C$4,ROW()=_xlfn.MINIFS(_xlfn.ANCHORARRAY(H$9),E$9:E$16388,E8637),IFERROR(A8637-INDEX(G$9:G$16388,MATCH(E8637-1,E$9:E$16388,0)),A8637-C$4),ISNUMBER(A8637),A8637-F8637,TRUE,"")</f>
        <v>1</v>
      </c>
      <c r="J8637" t="b">
        <f t="shared" si="400"/>
        <v>0</v>
      </c>
      <c r="L8637" s="5"/>
    </row>
    <row r="8638" spans="1:12">
      <c r="B8638" s="4" t="str">
        <f>"annual period "&amp;COUNTIF(D$9:D8638,TRUE)</f>
        <v>annual period 29</v>
      </c>
      <c r="D8638" t="b">
        <f t="shared" si="402"/>
        <v>0</v>
      </c>
      <c r="E8638">
        <f t="shared" si="401"/>
        <v>1381</v>
      </c>
      <c r="F8638" s="5" cm="1">
        <f t="array" ref="F8638">INDEX(_xlfn._xlws.FILTER(A$9:A$16378,E8638=E$9:E$16378*ISNUMBER(A$9:A$16378)),1)</f>
        <v>44510</v>
      </c>
      <c r="G8638" s="5" cm="1">
        <f t="array" ref="G8638">INDEX(_xlfn._xlws.FILTER(A$9:A$16378,E8638=E$9:E$16378*ISNUMBER(A$9:A$16378)),COUNT(_xlfn._xlws.FILTER(A$9:A$16378,E8638=E$9:E$16378*ISNUMBER(A$9:A$16378))))</f>
        <v>44515</v>
      </c>
      <c r="H8638" t="str">
        <v/>
      </c>
      <c r="I8638" s="10" t="str" cm="1">
        <f t="array" ref="I8638">_xlfn.IFS(AND(OR(_xlfn._xlws.FILTER(D$9:D$16388,E$9:E$16388=E8638)),ROW()=_xlfn.MINIFS(_xlfn.ANCHORARRAY(H$9),E$9:E$16388,E8638)),A8638-C$4,ROW()=_xlfn.MINIFS(_xlfn.ANCHORARRAY(H$9),E$9:E$16388,E8638),IFERROR(A8638-INDEX(G$9:G$16388,MATCH(E8638-1,E$9:E$16388,0)),A8638-C$4),ISNUMBER(A8638),A8638-F8638,TRUE,"")</f>
        <v/>
      </c>
      <c r="J8638" t="str">
        <f t="shared" si="400"/>
        <v/>
      </c>
      <c r="L8638" s="5"/>
    </row>
    <row r="8639" spans="1:12">
      <c r="A8639" s="3">
        <v>44515</v>
      </c>
      <c r="B8639" s="4" t="str">
        <f>"annual period "&amp;COUNTIF(D$9:D8639,TRUE)</f>
        <v>annual period 29</v>
      </c>
      <c r="D8639" t="b">
        <f t="shared" si="402"/>
        <v>0</v>
      </c>
      <c r="E8639">
        <f t="shared" si="401"/>
        <v>1381</v>
      </c>
      <c r="F8639" s="5" cm="1">
        <f t="array" ref="F8639">INDEX(_xlfn._xlws.FILTER(A$9:A$16378,E8639=E$9:E$16378*ISNUMBER(A$9:A$16378)),1)</f>
        <v>44510</v>
      </c>
      <c r="G8639" s="5" cm="1">
        <f t="array" ref="G8639">INDEX(_xlfn._xlws.FILTER(A$9:A$16378,E8639=E$9:E$16378*ISNUMBER(A$9:A$16378)),COUNT(_xlfn._xlws.FILTER(A$9:A$16378,E8639=E$9:E$16378*ISNUMBER(A$9:A$16378))))</f>
        <v>44515</v>
      </c>
      <c r="H8639" t="str">
        <v/>
      </c>
      <c r="I8639" s="10" cm="1">
        <f t="array" ref="I8639">_xlfn.IFS(AND(OR(_xlfn._xlws.FILTER(D$9:D$16388,E$9:E$16388=E8639)),ROW()=_xlfn.MINIFS(_xlfn.ANCHORARRAY(H$9),E$9:E$16388,E8639)),A8639-C$4,ROW()=_xlfn.MINIFS(_xlfn.ANCHORARRAY(H$9),E$9:E$16388,E8639),IFERROR(A8639-INDEX(G$9:G$16388,MATCH(E8639-1,E$9:E$16388,0)),A8639-C$4),ISNUMBER(A8639),A8639-F8639,TRUE,"")</f>
        <v>5</v>
      </c>
      <c r="J8639" t="b">
        <f t="shared" si="400"/>
        <v>0</v>
      </c>
      <c r="L8639" s="5"/>
    </row>
    <row r="8640" spans="1:12">
      <c r="B8640" s="4" t="str">
        <f>"annual period "&amp;COUNTIF(D$9:D8640,TRUE)</f>
        <v>annual period 29</v>
      </c>
      <c r="D8640" t="b">
        <f t="shared" si="402"/>
        <v>0</v>
      </c>
      <c r="E8640">
        <f t="shared" si="401"/>
        <v>1381</v>
      </c>
      <c r="F8640" s="5" cm="1">
        <f t="array" ref="F8640">INDEX(_xlfn._xlws.FILTER(A$9:A$16378,E8640=E$9:E$16378*ISNUMBER(A$9:A$16378)),1)</f>
        <v>44510</v>
      </c>
      <c r="G8640" s="5" cm="1">
        <f t="array" ref="G8640">INDEX(_xlfn._xlws.FILTER(A$9:A$16378,E8640=E$9:E$16378*ISNUMBER(A$9:A$16378)),COUNT(_xlfn._xlws.FILTER(A$9:A$16378,E8640=E$9:E$16378*ISNUMBER(A$9:A$16378))))</f>
        <v>44515</v>
      </c>
      <c r="H8640" t="str">
        <v/>
      </c>
      <c r="I8640" s="10" t="str" cm="1">
        <f t="array" ref="I8640">_xlfn.IFS(AND(OR(_xlfn._xlws.FILTER(D$9:D$16388,E$9:E$16388=E8640)),ROW()=_xlfn.MINIFS(_xlfn.ANCHORARRAY(H$9),E$9:E$16388,E8640)),A8640-C$4,ROW()=_xlfn.MINIFS(_xlfn.ANCHORARRAY(H$9),E$9:E$16388,E8640),IFERROR(A8640-INDEX(G$9:G$16388,MATCH(E8640-1,E$9:E$16388,0)),A8640-C$4),ISNUMBER(A8640),A8640-F8640,TRUE,"")</f>
        <v/>
      </c>
      <c r="J8640" t="str">
        <f t="shared" si="400"/>
        <v/>
      </c>
      <c r="L8640" s="5"/>
    </row>
    <row r="8641" spans="1:12">
      <c r="A8641" s="3">
        <v>44515</v>
      </c>
      <c r="B8641" s="4" t="str">
        <f>"annual period "&amp;COUNTIF(D$9:D8641,TRUE)</f>
        <v>annual period 29</v>
      </c>
      <c r="D8641" t="b">
        <f t="shared" si="402"/>
        <v>0</v>
      </c>
      <c r="E8641">
        <f t="shared" si="401"/>
        <v>1381</v>
      </c>
      <c r="F8641" s="5" cm="1">
        <f t="array" ref="F8641">INDEX(_xlfn._xlws.FILTER(A$9:A$16378,E8641=E$9:E$16378*ISNUMBER(A$9:A$16378)),1)</f>
        <v>44510</v>
      </c>
      <c r="G8641" s="5" cm="1">
        <f t="array" ref="G8641">INDEX(_xlfn._xlws.FILTER(A$9:A$16378,E8641=E$9:E$16378*ISNUMBER(A$9:A$16378)),COUNT(_xlfn._xlws.FILTER(A$9:A$16378,E8641=E$9:E$16378*ISNUMBER(A$9:A$16378))))</f>
        <v>44515</v>
      </c>
      <c r="H8641" t="str">
        <v/>
      </c>
      <c r="I8641" s="10" cm="1">
        <f t="array" ref="I8641">_xlfn.IFS(AND(OR(_xlfn._xlws.FILTER(D$9:D$16388,E$9:E$16388=E8641)),ROW()=_xlfn.MINIFS(_xlfn.ANCHORARRAY(H$9),E$9:E$16388,E8641)),A8641-C$4,ROW()=_xlfn.MINIFS(_xlfn.ANCHORARRAY(H$9),E$9:E$16388,E8641),IFERROR(A8641-INDEX(G$9:G$16388,MATCH(E8641-1,E$9:E$16388,0)),A8641-C$4),ISNUMBER(A8641),A8641-F8641,TRUE,"")</f>
        <v>5</v>
      </c>
      <c r="J8641" t="b">
        <f t="shared" si="400"/>
        <v>0</v>
      </c>
      <c r="L8641" s="5"/>
    </row>
    <row r="8642" spans="1:12">
      <c r="B8642" s="4" t="str">
        <f>"annual period "&amp;COUNTIF(D$9:D8642,TRUE)</f>
        <v>annual period 29</v>
      </c>
      <c r="D8642" t="b">
        <f t="shared" si="402"/>
        <v>0</v>
      </c>
      <c r="E8642">
        <f t="shared" si="401"/>
        <v>1381</v>
      </c>
      <c r="F8642" s="5" cm="1">
        <f t="array" ref="F8642">INDEX(_xlfn._xlws.FILTER(A$9:A$16378,E8642=E$9:E$16378*ISNUMBER(A$9:A$16378)),1)</f>
        <v>44510</v>
      </c>
      <c r="G8642" s="5" cm="1">
        <f t="array" ref="G8642">INDEX(_xlfn._xlws.FILTER(A$9:A$16378,E8642=E$9:E$16378*ISNUMBER(A$9:A$16378)),COUNT(_xlfn._xlws.FILTER(A$9:A$16378,E8642=E$9:E$16378*ISNUMBER(A$9:A$16378))))</f>
        <v>44515</v>
      </c>
      <c r="H8642" t="str">
        <v/>
      </c>
      <c r="I8642" s="10" t="str" cm="1">
        <f t="array" ref="I8642">_xlfn.IFS(AND(OR(_xlfn._xlws.FILTER(D$9:D$16388,E$9:E$16388=E8642)),ROW()=_xlfn.MINIFS(_xlfn.ANCHORARRAY(H$9),E$9:E$16388,E8642)),A8642-C$4,ROW()=_xlfn.MINIFS(_xlfn.ANCHORARRAY(H$9),E$9:E$16388,E8642),IFERROR(A8642-INDEX(G$9:G$16388,MATCH(E8642-1,E$9:E$16388,0)),A8642-C$4),ISNUMBER(A8642),A8642-F8642,TRUE,"")</f>
        <v/>
      </c>
      <c r="J8642" t="str">
        <f t="shared" si="400"/>
        <v/>
      </c>
      <c r="L8642" s="5"/>
    </row>
    <row r="8643" spans="1:12">
      <c r="A8643" s="3">
        <v>44515</v>
      </c>
      <c r="B8643" s="4" t="str">
        <f>"annual period "&amp;COUNTIF(D$9:D8643,TRUE)</f>
        <v>annual period 29</v>
      </c>
      <c r="D8643" t="b">
        <f t="shared" si="402"/>
        <v>0</v>
      </c>
      <c r="E8643">
        <f t="shared" si="401"/>
        <v>1381</v>
      </c>
      <c r="F8643" s="5" cm="1">
        <f t="array" ref="F8643">INDEX(_xlfn._xlws.FILTER(A$9:A$16378,E8643=E$9:E$16378*ISNUMBER(A$9:A$16378)),1)</f>
        <v>44510</v>
      </c>
      <c r="G8643" s="5" cm="1">
        <f t="array" ref="G8643">INDEX(_xlfn._xlws.FILTER(A$9:A$16378,E8643=E$9:E$16378*ISNUMBER(A$9:A$16378)),COUNT(_xlfn._xlws.FILTER(A$9:A$16378,E8643=E$9:E$16378*ISNUMBER(A$9:A$16378))))</f>
        <v>44515</v>
      </c>
      <c r="H8643" t="str">
        <v/>
      </c>
      <c r="I8643" s="10" cm="1">
        <f t="array" ref="I8643">_xlfn.IFS(AND(OR(_xlfn._xlws.FILTER(D$9:D$16388,E$9:E$16388=E8643)),ROW()=_xlfn.MINIFS(_xlfn.ANCHORARRAY(H$9),E$9:E$16388,E8643)),A8643-C$4,ROW()=_xlfn.MINIFS(_xlfn.ANCHORARRAY(H$9),E$9:E$16388,E8643),IFERROR(A8643-INDEX(G$9:G$16388,MATCH(E8643-1,E$9:E$16388,0)),A8643-C$4),ISNUMBER(A8643),A8643-F8643,TRUE,"")</f>
        <v>5</v>
      </c>
      <c r="J8643" t="b">
        <f t="shared" si="400"/>
        <v>0</v>
      </c>
      <c r="L8643" s="5"/>
    </row>
    <row r="8644" spans="1:12">
      <c r="A8644" s="1" t="s">
        <v>14</v>
      </c>
      <c r="B8644" s="4" t="str">
        <f>"annual period "&amp;COUNTIF(D$9:D8644,TRUE)</f>
        <v>annual period 29</v>
      </c>
      <c r="D8644" t="b">
        <f t="shared" si="402"/>
        <v>0</v>
      </c>
      <c r="E8644">
        <f t="shared" si="401"/>
        <v>1382</v>
      </c>
      <c r="F8644" s="5" cm="1">
        <f t="array" ref="F8644">INDEX(_xlfn._xlws.FILTER(A$9:A$16378,E8644=E$9:E$16378*ISNUMBER(A$9:A$16378)),1)</f>
        <v>44522</v>
      </c>
      <c r="G8644" s="5" cm="1">
        <f t="array" ref="G8644">INDEX(_xlfn._xlws.FILTER(A$9:A$16378,E8644=E$9:E$16378*ISNUMBER(A$9:A$16378)),COUNT(_xlfn._xlws.FILTER(A$9:A$16378,E8644=E$9:E$16378*ISNUMBER(A$9:A$16378))))</f>
        <v>44525</v>
      </c>
      <c r="H8644" t="str">
        <v/>
      </c>
      <c r="I8644" s="10" t="str" cm="1">
        <f t="array" ref="I8644">_xlfn.IFS(AND(OR(_xlfn._xlws.FILTER(D$9:D$16388,E$9:E$16388=E8644)),ROW()=_xlfn.MINIFS(_xlfn.ANCHORARRAY(H$9),E$9:E$16388,E8644)),A8644-C$4,ROW()=_xlfn.MINIFS(_xlfn.ANCHORARRAY(H$9),E$9:E$16388,E8644),IFERROR(A8644-INDEX(G$9:G$16388,MATCH(E8644-1,E$9:E$16388,0)),A8644-C$4),ISNUMBER(A8644),A8644-F8644,TRUE,"")</f>
        <v/>
      </c>
      <c r="J8644" t="str">
        <f t="shared" si="400"/>
        <v/>
      </c>
      <c r="L8644" s="5"/>
    </row>
    <row r="8645" spans="1:12">
      <c r="A8645" s="2"/>
      <c r="B8645" s="4" t="str">
        <f>"annual period "&amp;COUNTIF(D$9:D8645,TRUE)</f>
        <v>annual period 29</v>
      </c>
      <c r="D8645" t="b">
        <f t="shared" si="402"/>
        <v>0</v>
      </c>
      <c r="E8645">
        <f t="shared" si="401"/>
        <v>1382</v>
      </c>
      <c r="F8645" s="5" cm="1">
        <f t="array" ref="F8645">INDEX(_xlfn._xlws.FILTER(A$9:A$16378,E8645=E$9:E$16378*ISNUMBER(A$9:A$16378)),1)</f>
        <v>44522</v>
      </c>
      <c r="G8645" s="5" cm="1">
        <f t="array" ref="G8645">INDEX(_xlfn._xlws.FILTER(A$9:A$16378,E8645=E$9:E$16378*ISNUMBER(A$9:A$16378)),COUNT(_xlfn._xlws.FILTER(A$9:A$16378,E8645=E$9:E$16378*ISNUMBER(A$9:A$16378))))</f>
        <v>44525</v>
      </c>
      <c r="H8645" t="str">
        <v/>
      </c>
      <c r="I8645" s="10" t="str" cm="1">
        <f t="array" ref="I8645">_xlfn.IFS(AND(OR(_xlfn._xlws.FILTER(D$9:D$16388,E$9:E$16388=E8645)),ROW()=_xlfn.MINIFS(_xlfn.ANCHORARRAY(H$9),E$9:E$16388,E8645)),A8645-C$4,ROW()=_xlfn.MINIFS(_xlfn.ANCHORARRAY(H$9),E$9:E$16388,E8645),IFERROR(A8645-INDEX(G$9:G$16388,MATCH(E8645-1,E$9:E$16388,0)),A8645-C$4),ISNUMBER(A8645),A8645-F8645,TRUE,"")</f>
        <v/>
      </c>
      <c r="J8645" t="str">
        <f t="shared" si="400"/>
        <v/>
      </c>
      <c r="L8645" s="5"/>
    </row>
    <row r="8646" spans="1:12">
      <c r="A8646" s="3">
        <v>44522</v>
      </c>
      <c r="B8646" s="4" t="str">
        <f>"annual period "&amp;COUNTIF(D$9:D8646,TRUE)</f>
        <v>annual period 29</v>
      </c>
      <c r="D8646" t="b">
        <f t="shared" si="402"/>
        <v>0</v>
      </c>
      <c r="E8646">
        <f t="shared" si="401"/>
        <v>1382</v>
      </c>
      <c r="F8646" s="5" cm="1">
        <f t="array" ref="F8646">INDEX(_xlfn._xlws.FILTER(A$9:A$16378,E8646=E$9:E$16378*ISNUMBER(A$9:A$16378)),1)</f>
        <v>44522</v>
      </c>
      <c r="G8646" s="5" cm="1">
        <f t="array" ref="G8646">INDEX(_xlfn._xlws.FILTER(A$9:A$16378,E8646=E$9:E$16378*ISNUMBER(A$9:A$16378)),COUNT(_xlfn._xlws.FILTER(A$9:A$16378,E8646=E$9:E$16378*ISNUMBER(A$9:A$16378))))</f>
        <v>44525</v>
      </c>
      <c r="H8646">
        <v>8646</v>
      </c>
      <c r="I8646" s="10" cm="1">
        <f t="array" ref="I8646">_xlfn.IFS(AND(OR(_xlfn._xlws.FILTER(D$9:D$16388,E$9:E$16388=E8646)),ROW()=_xlfn.MINIFS(_xlfn.ANCHORARRAY(H$9),E$9:E$16388,E8646)),A8646-C$4,ROW()=_xlfn.MINIFS(_xlfn.ANCHORARRAY(H$9),E$9:E$16388,E8646),IFERROR(A8646-INDEX(G$9:G$16388,MATCH(E8646-1,E$9:E$16388,0)),A8646-C$4),ISNUMBER(A8646),A8646-F8646,TRUE,"")</f>
        <v>7</v>
      </c>
      <c r="J8646" t="b">
        <f t="shared" ref="J8646:J8709" si="403">IF(I8646="","",I8646&gt;30)</f>
        <v>0</v>
      </c>
      <c r="L8646" s="5"/>
    </row>
    <row r="8647" spans="1:12">
      <c r="B8647" s="4" t="str">
        <f>"annual period "&amp;COUNTIF(D$9:D8647,TRUE)</f>
        <v>annual period 29</v>
      </c>
      <c r="D8647" t="b">
        <f t="shared" si="402"/>
        <v>0</v>
      </c>
      <c r="E8647">
        <f t="shared" si="401"/>
        <v>1382</v>
      </c>
      <c r="F8647" s="5" cm="1">
        <f t="array" ref="F8647">INDEX(_xlfn._xlws.FILTER(A$9:A$16378,E8647=E$9:E$16378*ISNUMBER(A$9:A$16378)),1)</f>
        <v>44522</v>
      </c>
      <c r="G8647" s="5" cm="1">
        <f t="array" ref="G8647">INDEX(_xlfn._xlws.FILTER(A$9:A$16378,E8647=E$9:E$16378*ISNUMBER(A$9:A$16378)),COUNT(_xlfn._xlws.FILTER(A$9:A$16378,E8647=E$9:E$16378*ISNUMBER(A$9:A$16378))))</f>
        <v>44525</v>
      </c>
      <c r="H8647" t="str">
        <v/>
      </c>
      <c r="I8647" s="10" t="str" cm="1">
        <f t="array" ref="I8647">_xlfn.IFS(AND(OR(_xlfn._xlws.FILTER(D$9:D$16388,E$9:E$16388=E8647)),ROW()=_xlfn.MINIFS(_xlfn.ANCHORARRAY(H$9),E$9:E$16388,E8647)),A8647-C$4,ROW()=_xlfn.MINIFS(_xlfn.ANCHORARRAY(H$9),E$9:E$16388,E8647),IFERROR(A8647-INDEX(G$9:G$16388,MATCH(E8647-1,E$9:E$16388,0)),A8647-C$4),ISNUMBER(A8647),A8647-F8647,TRUE,"")</f>
        <v/>
      </c>
      <c r="J8647" t="str">
        <f t="shared" si="403"/>
        <v/>
      </c>
      <c r="L8647" s="5"/>
    </row>
    <row r="8648" spans="1:12">
      <c r="A8648" s="3">
        <v>44525</v>
      </c>
      <c r="B8648" s="4" t="str">
        <f>"annual period "&amp;COUNTIF(D$9:D8648,TRUE)</f>
        <v>annual period 29</v>
      </c>
      <c r="D8648" t="b">
        <f t="shared" si="402"/>
        <v>0</v>
      </c>
      <c r="E8648">
        <f t="shared" si="401"/>
        <v>1382</v>
      </c>
      <c r="F8648" s="5" cm="1">
        <f t="array" ref="F8648">INDEX(_xlfn._xlws.FILTER(A$9:A$16378,E8648=E$9:E$16378*ISNUMBER(A$9:A$16378)),1)</f>
        <v>44522</v>
      </c>
      <c r="G8648" s="5" cm="1">
        <f t="array" ref="G8648">INDEX(_xlfn._xlws.FILTER(A$9:A$16378,E8648=E$9:E$16378*ISNUMBER(A$9:A$16378)),COUNT(_xlfn._xlws.FILTER(A$9:A$16378,E8648=E$9:E$16378*ISNUMBER(A$9:A$16378))))</f>
        <v>44525</v>
      </c>
      <c r="H8648" t="str">
        <v/>
      </c>
      <c r="I8648" s="10" cm="1">
        <f t="array" ref="I8648">_xlfn.IFS(AND(OR(_xlfn._xlws.FILTER(D$9:D$16388,E$9:E$16388=E8648)),ROW()=_xlfn.MINIFS(_xlfn.ANCHORARRAY(H$9),E$9:E$16388,E8648)),A8648-C$4,ROW()=_xlfn.MINIFS(_xlfn.ANCHORARRAY(H$9),E$9:E$16388,E8648),IFERROR(A8648-INDEX(G$9:G$16388,MATCH(E8648-1,E$9:E$16388,0)),A8648-C$4),ISNUMBER(A8648),A8648-F8648,TRUE,"")</f>
        <v>3</v>
      </c>
      <c r="J8648" t="b">
        <f t="shared" si="403"/>
        <v>0</v>
      </c>
      <c r="L8648" s="5"/>
    </row>
    <row r="8649" spans="1:12">
      <c r="B8649" s="4" t="str">
        <f>"annual period "&amp;COUNTIF(D$9:D8649,TRUE)</f>
        <v>annual period 29</v>
      </c>
      <c r="D8649" t="b">
        <f t="shared" si="402"/>
        <v>0</v>
      </c>
      <c r="E8649">
        <f t="shared" si="401"/>
        <v>1382</v>
      </c>
      <c r="F8649" s="5" cm="1">
        <f t="array" ref="F8649">INDEX(_xlfn._xlws.FILTER(A$9:A$16378,E8649=E$9:E$16378*ISNUMBER(A$9:A$16378)),1)</f>
        <v>44522</v>
      </c>
      <c r="G8649" s="5" cm="1">
        <f t="array" ref="G8649">INDEX(_xlfn._xlws.FILTER(A$9:A$16378,E8649=E$9:E$16378*ISNUMBER(A$9:A$16378)),COUNT(_xlfn._xlws.FILTER(A$9:A$16378,E8649=E$9:E$16378*ISNUMBER(A$9:A$16378))))</f>
        <v>44525</v>
      </c>
      <c r="H8649" t="str">
        <v/>
      </c>
      <c r="I8649" s="10" t="str" cm="1">
        <f t="array" ref="I8649">_xlfn.IFS(AND(OR(_xlfn._xlws.FILTER(D$9:D$16388,E$9:E$16388=E8649)),ROW()=_xlfn.MINIFS(_xlfn.ANCHORARRAY(H$9),E$9:E$16388,E8649)),A8649-C$4,ROW()=_xlfn.MINIFS(_xlfn.ANCHORARRAY(H$9),E$9:E$16388,E8649),IFERROR(A8649-INDEX(G$9:G$16388,MATCH(E8649-1,E$9:E$16388,0)),A8649-C$4),ISNUMBER(A8649),A8649-F8649,TRUE,"")</f>
        <v/>
      </c>
      <c r="J8649" t="str">
        <f t="shared" si="403"/>
        <v/>
      </c>
      <c r="L8649" s="5"/>
    </row>
    <row r="8650" spans="1:12">
      <c r="A8650" s="3">
        <v>44525</v>
      </c>
      <c r="B8650" s="4" t="str">
        <f>"annual period "&amp;COUNTIF(D$9:D8650,TRUE)</f>
        <v>annual period 29</v>
      </c>
      <c r="D8650" t="b">
        <f t="shared" si="402"/>
        <v>0</v>
      </c>
      <c r="E8650">
        <f t="shared" si="401"/>
        <v>1382</v>
      </c>
      <c r="F8650" s="5" cm="1">
        <f t="array" ref="F8650">INDEX(_xlfn._xlws.FILTER(A$9:A$16378,E8650=E$9:E$16378*ISNUMBER(A$9:A$16378)),1)</f>
        <v>44522</v>
      </c>
      <c r="G8650" s="5" cm="1">
        <f t="array" ref="G8650">INDEX(_xlfn._xlws.FILTER(A$9:A$16378,E8650=E$9:E$16378*ISNUMBER(A$9:A$16378)),COUNT(_xlfn._xlws.FILTER(A$9:A$16378,E8650=E$9:E$16378*ISNUMBER(A$9:A$16378))))</f>
        <v>44525</v>
      </c>
      <c r="H8650" t="str">
        <v/>
      </c>
      <c r="I8650" s="10" cm="1">
        <f t="array" ref="I8650">_xlfn.IFS(AND(OR(_xlfn._xlws.FILTER(D$9:D$16388,E$9:E$16388=E8650)),ROW()=_xlfn.MINIFS(_xlfn.ANCHORARRAY(H$9),E$9:E$16388,E8650)),A8650-C$4,ROW()=_xlfn.MINIFS(_xlfn.ANCHORARRAY(H$9),E$9:E$16388,E8650),IFERROR(A8650-INDEX(G$9:G$16388,MATCH(E8650-1,E$9:E$16388,0)),A8650-C$4),ISNUMBER(A8650),A8650-F8650,TRUE,"")</f>
        <v>3</v>
      </c>
      <c r="J8650" t="b">
        <f t="shared" si="403"/>
        <v>0</v>
      </c>
      <c r="L8650" s="5"/>
    </row>
    <row r="8651" spans="1:12">
      <c r="B8651" s="4" t="str">
        <f>"annual period "&amp;COUNTIF(D$9:D8651,TRUE)</f>
        <v>annual period 29</v>
      </c>
      <c r="D8651" t="b">
        <f t="shared" si="402"/>
        <v>0</v>
      </c>
      <c r="E8651">
        <f t="shared" ref="E8651:E8714" si="404">IF(A8651="Trip #",E8650+1,E8650)</f>
        <v>1382</v>
      </c>
      <c r="F8651" s="5" cm="1">
        <f t="array" ref="F8651">INDEX(_xlfn._xlws.FILTER(A$9:A$16378,E8651=E$9:E$16378*ISNUMBER(A$9:A$16378)),1)</f>
        <v>44522</v>
      </c>
      <c r="G8651" s="5" cm="1">
        <f t="array" ref="G8651">INDEX(_xlfn._xlws.FILTER(A$9:A$16378,E8651=E$9:E$16378*ISNUMBER(A$9:A$16378)),COUNT(_xlfn._xlws.FILTER(A$9:A$16378,E8651=E$9:E$16378*ISNUMBER(A$9:A$16378))))</f>
        <v>44525</v>
      </c>
      <c r="H8651" t="str">
        <v/>
      </c>
      <c r="I8651" s="10" t="str" cm="1">
        <f t="array" ref="I8651">_xlfn.IFS(AND(OR(_xlfn._xlws.FILTER(D$9:D$16388,E$9:E$16388=E8651)),ROW()=_xlfn.MINIFS(_xlfn.ANCHORARRAY(H$9),E$9:E$16388,E8651)),A8651-C$4,ROW()=_xlfn.MINIFS(_xlfn.ANCHORARRAY(H$9),E$9:E$16388,E8651),IFERROR(A8651-INDEX(G$9:G$16388,MATCH(E8651-1,E$9:E$16388,0)),A8651-C$4),ISNUMBER(A8651),A8651-F8651,TRUE,"")</f>
        <v/>
      </c>
      <c r="J8651" t="str">
        <f t="shared" si="403"/>
        <v/>
      </c>
      <c r="L8651" s="5"/>
    </row>
    <row r="8652" spans="1:12">
      <c r="A8652" s="3">
        <v>44525</v>
      </c>
      <c r="B8652" s="4" t="str">
        <f>"annual period "&amp;COUNTIF(D$9:D8652,TRUE)</f>
        <v>annual period 29</v>
      </c>
      <c r="D8652" t="b">
        <f t="shared" si="402"/>
        <v>0</v>
      </c>
      <c r="E8652">
        <f t="shared" si="404"/>
        <v>1382</v>
      </c>
      <c r="F8652" s="5" cm="1">
        <f t="array" ref="F8652">INDEX(_xlfn._xlws.FILTER(A$9:A$16378,E8652=E$9:E$16378*ISNUMBER(A$9:A$16378)),1)</f>
        <v>44522</v>
      </c>
      <c r="G8652" s="5" cm="1">
        <f t="array" ref="G8652">INDEX(_xlfn._xlws.FILTER(A$9:A$16378,E8652=E$9:E$16378*ISNUMBER(A$9:A$16378)),COUNT(_xlfn._xlws.FILTER(A$9:A$16378,E8652=E$9:E$16378*ISNUMBER(A$9:A$16378))))</f>
        <v>44525</v>
      </c>
      <c r="H8652" t="str">
        <v/>
      </c>
      <c r="I8652" s="10" cm="1">
        <f t="array" ref="I8652">_xlfn.IFS(AND(OR(_xlfn._xlws.FILTER(D$9:D$16388,E$9:E$16388=E8652)),ROW()=_xlfn.MINIFS(_xlfn.ANCHORARRAY(H$9),E$9:E$16388,E8652)),A8652-C$4,ROW()=_xlfn.MINIFS(_xlfn.ANCHORARRAY(H$9),E$9:E$16388,E8652),IFERROR(A8652-INDEX(G$9:G$16388,MATCH(E8652-1,E$9:E$16388,0)),A8652-C$4),ISNUMBER(A8652),A8652-F8652,TRUE,"")</f>
        <v>3</v>
      </c>
      <c r="J8652" t="b">
        <f t="shared" si="403"/>
        <v>0</v>
      </c>
      <c r="L8652" s="5"/>
    </row>
    <row r="8653" spans="1:12">
      <c r="A8653" s="1" t="s">
        <v>14</v>
      </c>
      <c r="B8653" s="4" t="str">
        <f>"annual period "&amp;COUNTIF(D$9:D8653,TRUE)</f>
        <v>annual period 29</v>
      </c>
      <c r="D8653" t="b">
        <f t="shared" si="402"/>
        <v>0</v>
      </c>
      <c r="E8653">
        <f t="shared" si="404"/>
        <v>1383</v>
      </c>
      <c r="F8653" s="5" cm="1">
        <f t="array" ref="F8653">INDEX(_xlfn._xlws.FILTER(A$9:A$16378,E8653=E$9:E$16378*ISNUMBER(A$9:A$16378)),1)</f>
        <v>44548</v>
      </c>
      <c r="G8653" s="5" cm="1">
        <f t="array" ref="G8653">INDEX(_xlfn._xlws.FILTER(A$9:A$16378,E8653=E$9:E$16378*ISNUMBER(A$9:A$16378)),COUNT(_xlfn._xlws.FILTER(A$9:A$16378,E8653=E$9:E$16378*ISNUMBER(A$9:A$16378))))</f>
        <v>44563</v>
      </c>
      <c r="H8653" t="str">
        <v/>
      </c>
      <c r="I8653" s="10" t="str" cm="1">
        <f t="array" ref="I8653">_xlfn.IFS(AND(OR(_xlfn._xlws.FILTER(D$9:D$16388,E$9:E$16388=E8653)),ROW()=_xlfn.MINIFS(_xlfn.ANCHORARRAY(H$9),E$9:E$16388,E8653)),A8653-C$4,ROW()=_xlfn.MINIFS(_xlfn.ANCHORARRAY(H$9),E$9:E$16388,E8653),IFERROR(A8653-INDEX(G$9:G$16388,MATCH(E8653-1,E$9:E$16388,0)),A8653-C$4),ISNUMBER(A8653),A8653-F8653,TRUE,"")</f>
        <v/>
      </c>
      <c r="J8653" t="str">
        <f t="shared" si="403"/>
        <v/>
      </c>
      <c r="L8653" s="5"/>
    </row>
    <row r="8654" spans="1:12">
      <c r="A8654" s="2"/>
      <c r="B8654" s="4" t="str">
        <f>"annual period "&amp;COUNTIF(D$9:D8654,TRUE)</f>
        <v>annual period 29</v>
      </c>
      <c r="D8654" t="b">
        <f t="shared" si="402"/>
        <v>0</v>
      </c>
      <c r="E8654">
        <f t="shared" si="404"/>
        <v>1383</v>
      </c>
      <c r="F8654" s="5" cm="1">
        <f t="array" ref="F8654">INDEX(_xlfn._xlws.FILTER(A$9:A$16378,E8654=E$9:E$16378*ISNUMBER(A$9:A$16378)),1)</f>
        <v>44548</v>
      </c>
      <c r="G8654" s="5" cm="1">
        <f t="array" ref="G8654">INDEX(_xlfn._xlws.FILTER(A$9:A$16378,E8654=E$9:E$16378*ISNUMBER(A$9:A$16378)),COUNT(_xlfn._xlws.FILTER(A$9:A$16378,E8654=E$9:E$16378*ISNUMBER(A$9:A$16378))))</f>
        <v>44563</v>
      </c>
      <c r="H8654" t="str">
        <v/>
      </c>
      <c r="I8654" s="10" t="str" cm="1">
        <f t="array" ref="I8654">_xlfn.IFS(AND(OR(_xlfn._xlws.FILTER(D$9:D$16388,E$9:E$16388=E8654)),ROW()=_xlfn.MINIFS(_xlfn.ANCHORARRAY(H$9),E$9:E$16388,E8654)),A8654-C$4,ROW()=_xlfn.MINIFS(_xlfn.ANCHORARRAY(H$9),E$9:E$16388,E8654),IFERROR(A8654-INDEX(G$9:G$16388,MATCH(E8654-1,E$9:E$16388,0)),A8654-C$4),ISNUMBER(A8654),A8654-F8654,TRUE,"")</f>
        <v/>
      </c>
      <c r="J8654" t="str">
        <f t="shared" si="403"/>
        <v/>
      </c>
      <c r="L8654" s="5"/>
    </row>
    <row r="8655" spans="1:12">
      <c r="A8655" s="3">
        <v>44548</v>
      </c>
      <c r="B8655" s="4" t="str">
        <f>"annual period "&amp;COUNTIF(D$9:D8655,TRUE)</f>
        <v>annual period 29</v>
      </c>
      <c r="D8655" t="b">
        <f t="shared" si="402"/>
        <v>0</v>
      </c>
      <c r="E8655">
        <f t="shared" si="404"/>
        <v>1383</v>
      </c>
      <c r="F8655" s="5" cm="1">
        <f t="array" ref="F8655">INDEX(_xlfn._xlws.FILTER(A$9:A$16378,E8655=E$9:E$16378*ISNUMBER(A$9:A$16378)),1)</f>
        <v>44548</v>
      </c>
      <c r="G8655" s="5" cm="1">
        <f t="array" ref="G8655">INDEX(_xlfn._xlws.FILTER(A$9:A$16378,E8655=E$9:E$16378*ISNUMBER(A$9:A$16378)),COUNT(_xlfn._xlws.FILTER(A$9:A$16378,E8655=E$9:E$16378*ISNUMBER(A$9:A$16378))))</f>
        <v>44563</v>
      </c>
      <c r="H8655">
        <v>8655</v>
      </c>
      <c r="I8655" s="10" cm="1">
        <f t="array" ref="I8655">_xlfn.IFS(AND(OR(_xlfn._xlws.FILTER(D$9:D$16388,E$9:E$16388=E8655)),ROW()=_xlfn.MINIFS(_xlfn.ANCHORARRAY(H$9),E$9:E$16388,E8655)),A8655-C$4,ROW()=_xlfn.MINIFS(_xlfn.ANCHORARRAY(H$9),E$9:E$16388,E8655),IFERROR(A8655-INDEX(G$9:G$16388,MATCH(E8655-1,E$9:E$16388,0)),A8655-C$4),ISNUMBER(A8655),A8655-F8655,TRUE,"")</f>
        <v>23</v>
      </c>
      <c r="J8655" t="b">
        <f t="shared" si="403"/>
        <v>0</v>
      </c>
      <c r="L8655" s="5"/>
    </row>
    <row r="8656" spans="1:12">
      <c r="B8656" s="4" t="str">
        <f>"annual period "&amp;COUNTIF(D$9:D8656,TRUE)</f>
        <v>annual period 29</v>
      </c>
      <c r="D8656" t="b">
        <f t="shared" si="402"/>
        <v>0</v>
      </c>
      <c r="E8656">
        <f t="shared" si="404"/>
        <v>1383</v>
      </c>
      <c r="F8656" s="5" cm="1">
        <f t="array" ref="F8656">INDEX(_xlfn._xlws.FILTER(A$9:A$16378,E8656=E$9:E$16378*ISNUMBER(A$9:A$16378)),1)</f>
        <v>44548</v>
      </c>
      <c r="G8656" s="5" cm="1">
        <f t="array" ref="G8656">INDEX(_xlfn._xlws.FILTER(A$9:A$16378,E8656=E$9:E$16378*ISNUMBER(A$9:A$16378)),COUNT(_xlfn._xlws.FILTER(A$9:A$16378,E8656=E$9:E$16378*ISNUMBER(A$9:A$16378))))</f>
        <v>44563</v>
      </c>
      <c r="H8656" t="str">
        <v/>
      </c>
      <c r="I8656" s="10" t="str" cm="1">
        <f t="array" ref="I8656">_xlfn.IFS(AND(OR(_xlfn._xlws.FILTER(D$9:D$16388,E$9:E$16388=E8656)),ROW()=_xlfn.MINIFS(_xlfn.ANCHORARRAY(H$9),E$9:E$16388,E8656)),A8656-C$4,ROW()=_xlfn.MINIFS(_xlfn.ANCHORARRAY(H$9),E$9:E$16388,E8656),IFERROR(A8656-INDEX(G$9:G$16388,MATCH(E8656-1,E$9:E$16388,0)),A8656-C$4),ISNUMBER(A8656),A8656-F8656,TRUE,"")</f>
        <v/>
      </c>
      <c r="J8656" t="str">
        <f t="shared" si="403"/>
        <v/>
      </c>
      <c r="L8656" s="5"/>
    </row>
    <row r="8657" spans="1:12">
      <c r="A8657" s="3">
        <v>44548</v>
      </c>
      <c r="B8657" s="4" t="str">
        <f>"annual period "&amp;COUNTIF(D$9:D8657,TRUE)</f>
        <v>annual period 29</v>
      </c>
      <c r="D8657" t="b">
        <f t="shared" si="402"/>
        <v>0</v>
      </c>
      <c r="E8657">
        <f t="shared" si="404"/>
        <v>1383</v>
      </c>
      <c r="F8657" s="5" cm="1">
        <f t="array" ref="F8657">INDEX(_xlfn._xlws.FILTER(A$9:A$16378,E8657=E$9:E$16378*ISNUMBER(A$9:A$16378)),1)</f>
        <v>44548</v>
      </c>
      <c r="G8657" s="5" cm="1">
        <f t="array" ref="G8657">INDEX(_xlfn._xlws.FILTER(A$9:A$16378,E8657=E$9:E$16378*ISNUMBER(A$9:A$16378)),COUNT(_xlfn._xlws.FILTER(A$9:A$16378,E8657=E$9:E$16378*ISNUMBER(A$9:A$16378))))</f>
        <v>44563</v>
      </c>
      <c r="H8657">
        <v>8657</v>
      </c>
      <c r="I8657" s="10" cm="1">
        <f t="array" ref="I8657">_xlfn.IFS(AND(OR(_xlfn._xlws.FILTER(D$9:D$16388,E$9:E$16388=E8657)),ROW()=_xlfn.MINIFS(_xlfn.ANCHORARRAY(H$9),E$9:E$16388,E8657)),A8657-C$4,ROW()=_xlfn.MINIFS(_xlfn.ANCHORARRAY(H$9),E$9:E$16388,E8657),IFERROR(A8657-INDEX(G$9:G$16388,MATCH(E8657-1,E$9:E$16388,0)),A8657-C$4),ISNUMBER(A8657),A8657-F8657,TRUE,"")</f>
        <v>0</v>
      </c>
      <c r="J8657" t="b">
        <f t="shared" si="403"/>
        <v>0</v>
      </c>
      <c r="L8657" s="5"/>
    </row>
    <row r="8658" spans="1:12">
      <c r="B8658" s="4" t="str">
        <f>"annual period "&amp;COUNTIF(D$9:D8658,TRUE)</f>
        <v>annual period 29</v>
      </c>
      <c r="D8658" t="b">
        <f t="shared" si="402"/>
        <v>0</v>
      </c>
      <c r="E8658">
        <f t="shared" si="404"/>
        <v>1383</v>
      </c>
      <c r="F8658" s="5" cm="1">
        <f t="array" ref="F8658">INDEX(_xlfn._xlws.FILTER(A$9:A$16378,E8658=E$9:E$16378*ISNUMBER(A$9:A$16378)),1)</f>
        <v>44548</v>
      </c>
      <c r="G8658" s="5" cm="1">
        <f t="array" ref="G8658">INDEX(_xlfn._xlws.FILTER(A$9:A$16378,E8658=E$9:E$16378*ISNUMBER(A$9:A$16378)),COUNT(_xlfn._xlws.FILTER(A$9:A$16378,E8658=E$9:E$16378*ISNUMBER(A$9:A$16378))))</f>
        <v>44563</v>
      </c>
      <c r="H8658" t="str">
        <v/>
      </c>
      <c r="I8658" s="10" t="str" cm="1">
        <f t="array" ref="I8658">_xlfn.IFS(AND(OR(_xlfn._xlws.FILTER(D$9:D$16388,E$9:E$16388=E8658)),ROW()=_xlfn.MINIFS(_xlfn.ANCHORARRAY(H$9),E$9:E$16388,E8658)),A8658-C$4,ROW()=_xlfn.MINIFS(_xlfn.ANCHORARRAY(H$9),E$9:E$16388,E8658),IFERROR(A8658-INDEX(G$9:G$16388,MATCH(E8658-1,E$9:E$16388,0)),A8658-C$4),ISNUMBER(A8658),A8658-F8658,TRUE,"")</f>
        <v/>
      </c>
      <c r="J8658" t="str">
        <f t="shared" si="403"/>
        <v/>
      </c>
      <c r="L8658" s="5"/>
    </row>
    <row r="8659" spans="1:12">
      <c r="A8659" s="3">
        <v>44556</v>
      </c>
      <c r="B8659" s="4" t="str">
        <f>"annual period "&amp;COUNTIF(D$9:D8659,TRUE)</f>
        <v>annual period 29</v>
      </c>
      <c r="D8659" t="b">
        <f t="shared" si="402"/>
        <v>0</v>
      </c>
      <c r="E8659">
        <f t="shared" si="404"/>
        <v>1383</v>
      </c>
      <c r="F8659" s="5" cm="1">
        <f t="array" ref="F8659">INDEX(_xlfn._xlws.FILTER(A$9:A$16378,E8659=E$9:E$16378*ISNUMBER(A$9:A$16378)),1)</f>
        <v>44548</v>
      </c>
      <c r="G8659" s="5" cm="1">
        <f t="array" ref="G8659">INDEX(_xlfn._xlws.FILTER(A$9:A$16378,E8659=E$9:E$16378*ISNUMBER(A$9:A$16378)),COUNT(_xlfn._xlws.FILTER(A$9:A$16378,E8659=E$9:E$16378*ISNUMBER(A$9:A$16378))))</f>
        <v>44563</v>
      </c>
      <c r="H8659" t="str">
        <v/>
      </c>
      <c r="I8659" s="10" cm="1">
        <f t="array" ref="I8659">_xlfn.IFS(AND(OR(_xlfn._xlws.FILTER(D$9:D$16388,E$9:E$16388=E8659)),ROW()=_xlfn.MINIFS(_xlfn.ANCHORARRAY(H$9),E$9:E$16388,E8659)),A8659-C$4,ROW()=_xlfn.MINIFS(_xlfn.ANCHORARRAY(H$9),E$9:E$16388,E8659),IFERROR(A8659-INDEX(G$9:G$16388,MATCH(E8659-1,E$9:E$16388,0)),A8659-C$4),ISNUMBER(A8659),A8659-F8659,TRUE,"")</f>
        <v>8</v>
      </c>
      <c r="J8659" t="b">
        <f t="shared" si="403"/>
        <v>0</v>
      </c>
      <c r="L8659" s="5"/>
    </row>
    <row r="8660" spans="1:12">
      <c r="B8660" s="4" t="str">
        <f>"annual period "&amp;COUNTIF(D$9:D8660,TRUE)</f>
        <v>annual period 29</v>
      </c>
      <c r="D8660" t="b">
        <f t="shared" si="402"/>
        <v>0</v>
      </c>
      <c r="E8660">
        <f t="shared" si="404"/>
        <v>1383</v>
      </c>
      <c r="F8660" s="5" cm="1">
        <f t="array" ref="F8660">INDEX(_xlfn._xlws.FILTER(A$9:A$16378,E8660=E$9:E$16378*ISNUMBER(A$9:A$16378)),1)</f>
        <v>44548</v>
      </c>
      <c r="G8660" s="5" cm="1">
        <f t="array" ref="G8660">INDEX(_xlfn._xlws.FILTER(A$9:A$16378,E8660=E$9:E$16378*ISNUMBER(A$9:A$16378)),COUNT(_xlfn._xlws.FILTER(A$9:A$16378,E8660=E$9:E$16378*ISNUMBER(A$9:A$16378))))</f>
        <v>44563</v>
      </c>
      <c r="H8660" t="str">
        <v/>
      </c>
      <c r="I8660" s="10" t="str" cm="1">
        <f t="array" ref="I8660">_xlfn.IFS(AND(OR(_xlfn._xlws.FILTER(D$9:D$16388,E$9:E$16388=E8660)),ROW()=_xlfn.MINIFS(_xlfn.ANCHORARRAY(H$9),E$9:E$16388,E8660)),A8660-C$4,ROW()=_xlfn.MINIFS(_xlfn.ANCHORARRAY(H$9),E$9:E$16388,E8660),IFERROR(A8660-INDEX(G$9:G$16388,MATCH(E8660-1,E$9:E$16388,0)),A8660-C$4),ISNUMBER(A8660),A8660-F8660,TRUE,"")</f>
        <v/>
      </c>
      <c r="J8660" t="str">
        <f t="shared" si="403"/>
        <v/>
      </c>
      <c r="L8660" s="5"/>
    </row>
    <row r="8661" spans="1:12">
      <c r="A8661" s="3">
        <v>44563</v>
      </c>
      <c r="B8661" s="4" t="str">
        <f>"annual period "&amp;COUNTIF(D$9:D8661,TRUE)</f>
        <v>annual period 29</v>
      </c>
      <c r="D8661" t="b">
        <f t="shared" si="402"/>
        <v>0</v>
      </c>
      <c r="E8661">
        <f t="shared" si="404"/>
        <v>1383</v>
      </c>
      <c r="F8661" s="5" cm="1">
        <f t="array" ref="F8661">INDEX(_xlfn._xlws.FILTER(A$9:A$16378,E8661=E$9:E$16378*ISNUMBER(A$9:A$16378)),1)</f>
        <v>44548</v>
      </c>
      <c r="G8661" s="5" cm="1">
        <f t="array" ref="G8661">INDEX(_xlfn._xlws.FILTER(A$9:A$16378,E8661=E$9:E$16378*ISNUMBER(A$9:A$16378)),COUNT(_xlfn._xlws.FILTER(A$9:A$16378,E8661=E$9:E$16378*ISNUMBER(A$9:A$16378))))</f>
        <v>44563</v>
      </c>
      <c r="H8661" t="str">
        <v/>
      </c>
      <c r="I8661" s="10" cm="1">
        <f t="array" ref="I8661">_xlfn.IFS(AND(OR(_xlfn._xlws.FILTER(D$9:D$16388,E$9:E$16388=E8661)),ROW()=_xlfn.MINIFS(_xlfn.ANCHORARRAY(H$9),E$9:E$16388,E8661)),A8661-C$4,ROW()=_xlfn.MINIFS(_xlfn.ANCHORARRAY(H$9),E$9:E$16388,E8661),IFERROR(A8661-INDEX(G$9:G$16388,MATCH(E8661-1,E$9:E$16388,0)),A8661-C$4),ISNUMBER(A8661),A8661-F8661,TRUE,"")</f>
        <v>15</v>
      </c>
      <c r="J8661" t="b">
        <f t="shared" si="403"/>
        <v>0</v>
      </c>
      <c r="L8661" s="5"/>
    </row>
    <row r="8662" spans="1:12">
      <c r="A8662" s="1" t="s">
        <v>14</v>
      </c>
      <c r="B8662" s="4" t="str">
        <f>"annual period "&amp;COUNTIF(D$9:D8662,TRUE)</f>
        <v>annual period 29</v>
      </c>
      <c r="D8662" t="b">
        <f t="shared" si="402"/>
        <v>0</v>
      </c>
      <c r="E8662">
        <f t="shared" si="404"/>
        <v>1384</v>
      </c>
      <c r="F8662" s="5" cm="1">
        <f t="array" ref="F8662">INDEX(_xlfn._xlws.FILTER(A$9:A$16378,E8662=E$9:E$16378*ISNUMBER(A$9:A$16378)),1)</f>
        <v>44576</v>
      </c>
      <c r="G8662" s="5" cm="1">
        <f t="array" ref="G8662">INDEX(_xlfn._xlws.FILTER(A$9:A$16378,E8662=E$9:E$16378*ISNUMBER(A$9:A$16378)),COUNT(_xlfn._xlws.FILTER(A$9:A$16378,E8662=E$9:E$16378*ISNUMBER(A$9:A$16378))))</f>
        <v>44584</v>
      </c>
      <c r="H8662" t="str">
        <v/>
      </c>
      <c r="I8662" s="10" t="str" cm="1">
        <f t="array" ref="I8662">_xlfn.IFS(AND(OR(_xlfn._xlws.FILTER(D$9:D$16388,E$9:E$16388=E8662)),ROW()=_xlfn.MINIFS(_xlfn.ANCHORARRAY(H$9),E$9:E$16388,E8662)),A8662-C$4,ROW()=_xlfn.MINIFS(_xlfn.ANCHORARRAY(H$9),E$9:E$16388,E8662),IFERROR(A8662-INDEX(G$9:G$16388,MATCH(E8662-1,E$9:E$16388,0)),A8662-C$4),ISNUMBER(A8662),A8662-F8662,TRUE,"")</f>
        <v/>
      </c>
      <c r="J8662" t="str">
        <f t="shared" si="403"/>
        <v/>
      </c>
      <c r="L8662" s="5"/>
    </row>
    <row r="8663" spans="1:12">
      <c r="A8663" s="2"/>
      <c r="B8663" s="4" t="str">
        <f>"annual period "&amp;COUNTIF(D$9:D8663,TRUE)</f>
        <v>annual period 29</v>
      </c>
      <c r="D8663" t="b">
        <f t="shared" si="402"/>
        <v>0</v>
      </c>
      <c r="E8663">
        <f t="shared" si="404"/>
        <v>1384</v>
      </c>
      <c r="F8663" s="5" cm="1">
        <f t="array" ref="F8663">INDEX(_xlfn._xlws.FILTER(A$9:A$16378,E8663=E$9:E$16378*ISNUMBER(A$9:A$16378)),1)</f>
        <v>44576</v>
      </c>
      <c r="G8663" s="5" cm="1">
        <f t="array" ref="G8663">INDEX(_xlfn._xlws.FILTER(A$9:A$16378,E8663=E$9:E$16378*ISNUMBER(A$9:A$16378)),COUNT(_xlfn._xlws.FILTER(A$9:A$16378,E8663=E$9:E$16378*ISNUMBER(A$9:A$16378))))</f>
        <v>44584</v>
      </c>
      <c r="H8663" t="str">
        <v/>
      </c>
      <c r="I8663" s="10" t="str" cm="1">
        <f t="array" ref="I8663">_xlfn.IFS(AND(OR(_xlfn._xlws.FILTER(D$9:D$16388,E$9:E$16388=E8663)),ROW()=_xlfn.MINIFS(_xlfn.ANCHORARRAY(H$9),E$9:E$16388,E8663)),A8663-C$4,ROW()=_xlfn.MINIFS(_xlfn.ANCHORARRAY(H$9),E$9:E$16388,E8663),IFERROR(A8663-INDEX(G$9:G$16388,MATCH(E8663-1,E$9:E$16388,0)),A8663-C$4),ISNUMBER(A8663),A8663-F8663,TRUE,"")</f>
        <v/>
      </c>
      <c r="J8663" t="str">
        <f t="shared" si="403"/>
        <v/>
      </c>
      <c r="L8663" s="5"/>
    </row>
    <row r="8664" spans="1:12">
      <c r="A8664" s="3">
        <v>44576</v>
      </c>
      <c r="B8664" s="4" t="str">
        <f>"annual period "&amp;COUNTIF(D$9:D8664,TRUE)</f>
        <v>annual period 29</v>
      </c>
      <c r="D8664" t="b">
        <f t="shared" si="402"/>
        <v>0</v>
      </c>
      <c r="E8664">
        <f t="shared" si="404"/>
        <v>1384</v>
      </c>
      <c r="F8664" s="5" cm="1">
        <f t="array" ref="F8664">INDEX(_xlfn._xlws.FILTER(A$9:A$16378,E8664=E$9:E$16378*ISNUMBER(A$9:A$16378)),1)</f>
        <v>44576</v>
      </c>
      <c r="G8664" s="5" cm="1">
        <f t="array" ref="G8664">INDEX(_xlfn._xlws.FILTER(A$9:A$16378,E8664=E$9:E$16378*ISNUMBER(A$9:A$16378)),COUNT(_xlfn._xlws.FILTER(A$9:A$16378,E8664=E$9:E$16378*ISNUMBER(A$9:A$16378))))</f>
        <v>44584</v>
      </c>
      <c r="H8664">
        <v>8664</v>
      </c>
      <c r="I8664" s="10" cm="1">
        <f t="array" ref="I8664">_xlfn.IFS(AND(OR(_xlfn._xlws.FILTER(D$9:D$16388,E$9:E$16388=E8664)),ROW()=_xlfn.MINIFS(_xlfn.ANCHORARRAY(H$9),E$9:E$16388,E8664)),A8664-C$4,ROW()=_xlfn.MINIFS(_xlfn.ANCHORARRAY(H$9),E$9:E$16388,E8664),IFERROR(A8664-INDEX(G$9:G$16388,MATCH(E8664-1,E$9:E$16388,0)),A8664-C$4),ISNUMBER(A8664),A8664-F8664,TRUE,"")</f>
        <v>13</v>
      </c>
      <c r="J8664" t="b">
        <f t="shared" si="403"/>
        <v>0</v>
      </c>
      <c r="L8664" s="5"/>
    </row>
    <row r="8665" spans="1:12">
      <c r="B8665" s="4" t="str">
        <f>"annual period "&amp;COUNTIF(D$9:D8665,TRUE)</f>
        <v>annual period 29</v>
      </c>
      <c r="D8665" t="b">
        <f t="shared" si="402"/>
        <v>0</v>
      </c>
      <c r="E8665">
        <f t="shared" si="404"/>
        <v>1384</v>
      </c>
      <c r="F8665" s="5" cm="1">
        <f t="array" ref="F8665">INDEX(_xlfn._xlws.FILTER(A$9:A$16378,E8665=E$9:E$16378*ISNUMBER(A$9:A$16378)),1)</f>
        <v>44576</v>
      </c>
      <c r="G8665" s="5" cm="1">
        <f t="array" ref="G8665">INDEX(_xlfn._xlws.FILTER(A$9:A$16378,E8665=E$9:E$16378*ISNUMBER(A$9:A$16378)),COUNT(_xlfn._xlws.FILTER(A$9:A$16378,E8665=E$9:E$16378*ISNUMBER(A$9:A$16378))))</f>
        <v>44584</v>
      </c>
      <c r="H8665" t="str">
        <v/>
      </c>
      <c r="I8665" s="10" t="str" cm="1">
        <f t="array" ref="I8665">_xlfn.IFS(AND(OR(_xlfn._xlws.FILTER(D$9:D$16388,E$9:E$16388=E8665)),ROW()=_xlfn.MINIFS(_xlfn.ANCHORARRAY(H$9),E$9:E$16388,E8665)),A8665-C$4,ROW()=_xlfn.MINIFS(_xlfn.ANCHORARRAY(H$9),E$9:E$16388,E8665),IFERROR(A8665-INDEX(G$9:G$16388,MATCH(E8665-1,E$9:E$16388,0)),A8665-C$4),ISNUMBER(A8665),A8665-F8665,TRUE,"")</f>
        <v/>
      </c>
      <c r="J8665" t="str">
        <f t="shared" si="403"/>
        <v/>
      </c>
      <c r="L8665" s="5"/>
    </row>
    <row r="8666" spans="1:12">
      <c r="A8666" s="3">
        <v>44584</v>
      </c>
      <c r="B8666" s="4" t="str">
        <f>"annual period "&amp;COUNTIF(D$9:D8666,TRUE)</f>
        <v>annual period 29</v>
      </c>
      <c r="D8666" t="b">
        <f t="shared" si="402"/>
        <v>0</v>
      </c>
      <c r="E8666">
        <f t="shared" si="404"/>
        <v>1384</v>
      </c>
      <c r="F8666" s="5" cm="1">
        <f t="array" ref="F8666">INDEX(_xlfn._xlws.FILTER(A$9:A$16378,E8666=E$9:E$16378*ISNUMBER(A$9:A$16378)),1)</f>
        <v>44576</v>
      </c>
      <c r="G8666" s="5" cm="1">
        <f t="array" ref="G8666">INDEX(_xlfn._xlws.FILTER(A$9:A$16378,E8666=E$9:E$16378*ISNUMBER(A$9:A$16378)),COUNT(_xlfn._xlws.FILTER(A$9:A$16378,E8666=E$9:E$16378*ISNUMBER(A$9:A$16378))))</f>
        <v>44584</v>
      </c>
      <c r="H8666" t="str">
        <v/>
      </c>
      <c r="I8666" s="10" cm="1">
        <f t="array" ref="I8666">_xlfn.IFS(AND(OR(_xlfn._xlws.FILTER(D$9:D$16388,E$9:E$16388=E8666)),ROW()=_xlfn.MINIFS(_xlfn.ANCHORARRAY(H$9),E$9:E$16388,E8666)),A8666-C$4,ROW()=_xlfn.MINIFS(_xlfn.ANCHORARRAY(H$9),E$9:E$16388,E8666),IFERROR(A8666-INDEX(G$9:G$16388,MATCH(E8666-1,E$9:E$16388,0)),A8666-C$4),ISNUMBER(A8666),A8666-F8666,TRUE,"")</f>
        <v>8</v>
      </c>
      <c r="J8666" t="b">
        <f t="shared" si="403"/>
        <v>0</v>
      </c>
      <c r="L8666" s="5"/>
    </row>
    <row r="8667" spans="1:12">
      <c r="A8667" s="1" t="s">
        <v>14</v>
      </c>
      <c r="B8667" s="4" t="str">
        <f>"annual period "&amp;COUNTIF(D$9:D8667,TRUE)</f>
        <v>annual period 29</v>
      </c>
      <c r="D8667" t="b">
        <f t="shared" si="402"/>
        <v>0</v>
      </c>
      <c r="E8667">
        <f t="shared" si="404"/>
        <v>1385</v>
      </c>
      <c r="F8667" s="5" cm="1">
        <f t="array" ref="F8667">INDEX(_xlfn._xlws.FILTER(A$9:A$16378,E8667=E$9:E$16378*ISNUMBER(A$9:A$16378)),1)</f>
        <v>44593</v>
      </c>
      <c r="G8667" s="5" cm="1">
        <f t="array" ref="G8667">INDEX(_xlfn._xlws.FILTER(A$9:A$16378,E8667=E$9:E$16378*ISNUMBER(A$9:A$16378)),COUNT(_xlfn._xlws.FILTER(A$9:A$16378,E8667=E$9:E$16378*ISNUMBER(A$9:A$16378))))</f>
        <v>44598</v>
      </c>
      <c r="H8667" t="str">
        <v/>
      </c>
      <c r="I8667" s="10" t="str" cm="1">
        <f t="array" ref="I8667">_xlfn.IFS(AND(OR(_xlfn._xlws.FILTER(D$9:D$16388,E$9:E$16388=E8667)),ROW()=_xlfn.MINIFS(_xlfn.ANCHORARRAY(H$9),E$9:E$16388,E8667)),A8667-C$4,ROW()=_xlfn.MINIFS(_xlfn.ANCHORARRAY(H$9),E$9:E$16388,E8667),IFERROR(A8667-INDEX(G$9:G$16388,MATCH(E8667-1,E$9:E$16388,0)),A8667-C$4),ISNUMBER(A8667),A8667-F8667,TRUE,"")</f>
        <v/>
      </c>
      <c r="J8667" t="str">
        <f t="shared" si="403"/>
        <v/>
      </c>
      <c r="L8667" s="5"/>
    </row>
    <row r="8668" spans="1:12">
      <c r="A8668" s="2"/>
      <c r="B8668" s="4" t="str">
        <f>"annual period "&amp;COUNTIF(D$9:D8668,TRUE)</f>
        <v>annual period 29</v>
      </c>
      <c r="D8668" t="b">
        <f t="shared" si="402"/>
        <v>0</v>
      </c>
      <c r="E8668">
        <f t="shared" si="404"/>
        <v>1385</v>
      </c>
      <c r="F8668" s="5" cm="1">
        <f t="array" ref="F8668">INDEX(_xlfn._xlws.FILTER(A$9:A$16378,E8668=E$9:E$16378*ISNUMBER(A$9:A$16378)),1)</f>
        <v>44593</v>
      </c>
      <c r="G8668" s="5" cm="1">
        <f t="array" ref="G8668">INDEX(_xlfn._xlws.FILTER(A$9:A$16378,E8668=E$9:E$16378*ISNUMBER(A$9:A$16378)),COUNT(_xlfn._xlws.FILTER(A$9:A$16378,E8668=E$9:E$16378*ISNUMBER(A$9:A$16378))))</f>
        <v>44598</v>
      </c>
      <c r="H8668" t="str">
        <v/>
      </c>
      <c r="I8668" s="10" t="str" cm="1">
        <f t="array" ref="I8668">_xlfn.IFS(AND(OR(_xlfn._xlws.FILTER(D$9:D$16388,E$9:E$16388=E8668)),ROW()=_xlfn.MINIFS(_xlfn.ANCHORARRAY(H$9),E$9:E$16388,E8668)),A8668-C$4,ROW()=_xlfn.MINIFS(_xlfn.ANCHORARRAY(H$9),E$9:E$16388,E8668),IFERROR(A8668-INDEX(G$9:G$16388,MATCH(E8668-1,E$9:E$16388,0)),A8668-C$4),ISNUMBER(A8668),A8668-F8668,TRUE,"")</f>
        <v/>
      </c>
      <c r="J8668" t="str">
        <f t="shared" si="403"/>
        <v/>
      </c>
      <c r="L8668" s="5"/>
    </row>
    <row r="8669" spans="1:12">
      <c r="A8669" s="3">
        <v>44593</v>
      </c>
      <c r="B8669" s="4" t="str">
        <f>"annual period "&amp;COUNTIF(D$9:D8669,TRUE)</f>
        <v>annual period 29</v>
      </c>
      <c r="D8669" t="b">
        <f t="shared" si="402"/>
        <v>0</v>
      </c>
      <c r="E8669">
        <f t="shared" si="404"/>
        <v>1385</v>
      </c>
      <c r="F8669" s="5" cm="1">
        <f t="array" ref="F8669">INDEX(_xlfn._xlws.FILTER(A$9:A$16378,E8669=E$9:E$16378*ISNUMBER(A$9:A$16378)),1)</f>
        <v>44593</v>
      </c>
      <c r="G8669" s="5" cm="1">
        <f t="array" ref="G8669">INDEX(_xlfn._xlws.FILTER(A$9:A$16378,E8669=E$9:E$16378*ISNUMBER(A$9:A$16378)),COUNT(_xlfn._xlws.FILTER(A$9:A$16378,E8669=E$9:E$16378*ISNUMBER(A$9:A$16378))))</f>
        <v>44598</v>
      </c>
      <c r="H8669">
        <v>8669</v>
      </c>
      <c r="I8669" s="10" cm="1">
        <f t="array" ref="I8669">_xlfn.IFS(AND(OR(_xlfn._xlws.FILTER(D$9:D$16388,E$9:E$16388=E8669)),ROW()=_xlfn.MINIFS(_xlfn.ANCHORARRAY(H$9),E$9:E$16388,E8669)),A8669-C$4,ROW()=_xlfn.MINIFS(_xlfn.ANCHORARRAY(H$9),E$9:E$16388,E8669),IFERROR(A8669-INDEX(G$9:G$16388,MATCH(E8669-1,E$9:E$16388,0)),A8669-C$4),ISNUMBER(A8669),A8669-F8669,TRUE,"")</f>
        <v>9</v>
      </c>
      <c r="J8669" t="b">
        <f t="shared" si="403"/>
        <v>0</v>
      </c>
      <c r="L8669" s="5"/>
    </row>
    <row r="8670" spans="1:12">
      <c r="B8670" s="4" t="str">
        <f>"annual period "&amp;COUNTIF(D$9:D8670,TRUE)</f>
        <v>annual period 29</v>
      </c>
      <c r="D8670" t="b">
        <f t="shared" si="402"/>
        <v>0</v>
      </c>
      <c r="E8670">
        <f t="shared" si="404"/>
        <v>1385</v>
      </c>
      <c r="F8670" s="5" cm="1">
        <f t="array" ref="F8670">INDEX(_xlfn._xlws.FILTER(A$9:A$16378,E8670=E$9:E$16378*ISNUMBER(A$9:A$16378)),1)</f>
        <v>44593</v>
      </c>
      <c r="G8670" s="5" cm="1">
        <f t="array" ref="G8670">INDEX(_xlfn._xlws.FILTER(A$9:A$16378,E8670=E$9:E$16378*ISNUMBER(A$9:A$16378)),COUNT(_xlfn._xlws.FILTER(A$9:A$16378,E8670=E$9:E$16378*ISNUMBER(A$9:A$16378))))</f>
        <v>44598</v>
      </c>
      <c r="H8670" t="str">
        <v/>
      </c>
      <c r="I8670" s="10" t="str" cm="1">
        <f t="array" ref="I8670">_xlfn.IFS(AND(OR(_xlfn._xlws.FILTER(D$9:D$16388,E$9:E$16388=E8670)),ROW()=_xlfn.MINIFS(_xlfn.ANCHORARRAY(H$9),E$9:E$16388,E8670)),A8670-C$4,ROW()=_xlfn.MINIFS(_xlfn.ANCHORARRAY(H$9),E$9:E$16388,E8670),IFERROR(A8670-INDEX(G$9:G$16388,MATCH(E8670-1,E$9:E$16388,0)),A8670-C$4),ISNUMBER(A8670),A8670-F8670,TRUE,"")</f>
        <v/>
      </c>
      <c r="J8670" t="str">
        <f t="shared" si="403"/>
        <v/>
      </c>
      <c r="L8670" s="5"/>
    </row>
    <row r="8671" spans="1:12">
      <c r="A8671" s="3">
        <v>44593</v>
      </c>
      <c r="B8671" s="4" t="str">
        <f>"annual period "&amp;COUNTIF(D$9:D8671,TRUE)</f>
        <v>annual period 29</v>
      </c>
      <c r="D8671" t="b">
        <f t="shared" si="402"/>
        <v>0</v>
      </c>
      <c r="E8671">
        <f t="shared" si="404"/>
        <v>1385</v>
      </c>
      <c r="F8671" s="5" cm="1">
        <f t="array" ref="F8671">INDEX(_xlfn._xlws.FILTER(A$9:A$16378,E8671=E$9:E$16378*ISNUMBER(A$9:A$16378)),1)</f>
        <v>44593</v>
      </c>
      <c r="G8671" s="5" cm="1">
        <f t="array" ref="G8671">INDEX(_xlfn._xlws.FILTER(A$9:A$16378,E8671=E$9:E$16378*ISNUMBER(A$9:A$16378)),COUNT(_xlfn._xlws.FILTER(A$9:A$16378,E8671=E$9:E$16378*ISNUMBER(A$9:A$16378))))</f>
        <v>44598</v>
      </c>
      <c r="H8671">
        <v>8671</v>
      </c>
      <c r="I8671" s="10" cm="1">
        <f t="array" ref="I8671">_xlfn.IFS(AND(OR(_xlfn._xlws.FILTER(D$9:D$16388,E$9:E$16388=E8671)),ROW()=_xlfn.MINIFS(_xlfn.ANCHORARRAY(H$9),E$9:E$16388,E8671)),A8671-C$4,ROW()=_xlfn.MINIFS(_xlfn.ANCHORARRAY(H$9),E$9:E$16388,E8671),IFERROR(A8671-INDEX(G$9:G$16388,MATCH(E8671-1,E$9:E$16388,0)),A8671-C$4),ISNUMBER(A8671),A8671-F8671,TRUE,"")</f>
        <v>0</v>
      </c>
      <c r="J8671" t="b">
        <f t="shared" si="403"/>
        <v>0</v>
      </c>
      <c r="L8671" s="5"/>
    </row>
    <row r="8672" spans="1:12">
      <c r="B8672" s="4" t="str">
        <f>"annual period "&amp;COUNTIF(D$9:D8672,TRUE)</f>
        <v>annual period 29</v>
      </c>
      <c r="D8672" t="b">
        <f t="shared" ref="D8672:D8735" si="405">F8671-F8672&gt;300</f>
        <v>0</v>
      </c>
      <c r="E8672">
        <f t="shared" si="404"/>
        <v>1385</v>
      </c>
      <c r="F8672" s="5" cm="1">
        <f t="array" ref="F8672">INDEX(_xlfn._xlws.FILTER(A$9:A$16378,E8672=E$9:E$16378*ISNUMBER(A$9:A$16378)),1)</f>
        <v>44593</v>
      </c>
      <c r="G8672" s="5" cm="1">
        <f t="array" ref="G8672">INDEX(_xlfn._xlws.FILTER(A$9:A$16378,E8672=E$9:E$16378*ISNUMBER(A$9:A$16378)),COUNT(_xlfn._xlws.FILTER(A$9:A$16378,E8672=E$9:E$16378*ISNUMBER(A$9:A$16378))))</f>
        <v>44598</v>
      </c>
      <c r="H8672" t="str">
        <v/>
      </c>
      <c r="I8672" s="10" t="str" cm="1">
        <f t="array" ref="I8672">_xlfn.IFS(AND(OR(_xlfn._xlws.FILTER(D$9:D$16388,E$9:E$16388=E8672)),ROW()=_xlfn.MINIFS(_xlfn.ANCHORARRAY(H$9),E$9:E$16388,E8672)),A8672-C$4,ROW()=_xlfn.MINIFS(_xlfn.ANCHORARRAY(H$9),E$9:E$16388,E8672),IFERROR(A8672-INDEX(G$9:G$16388,MATCH(E8672-1,E$9:E$16388,0)),A8672-C$4),ISNUMBER(A8672),A8672-F8672,TRUE,"")</f>
        <v/>
      </c>
      <c r="J8672" t="str">
        <f t="shared" si="403"/>
        <v/>
      </c>
      <c r="L8672" s="5"/>
    </row>
    <row r="8673" spans="1:12">
      <c r="A8673" s="3">
        <v>44594</v>
      </c>
      <c r="B8673" s="4" t="str">
        <f>"annual period "&amp;COUNTIF(D$9:D8673,TRUE)</f>
        <v>annual period 29</v>
      </c>
      <c r="D8673" t="b">
        <f t="shared" si="405"/>
        <v>0</v>
      </c>
      <c r="E8673">
        <f t="shared" si="404"/>
        <v>1385</v>
      </c>
      <c r="F8673" s="5" cm="1">
        <f t="array" ref="F8673">INDEX(_xlfn._xlws.FILTER(A$9:A$16378,E8673=E$9:E$16378*ISNUMBER(A$9:A$16378)),1)</f>
        <v>44593</v>
      </c>
      <c r="G8673" s="5" cm="1">
        <f t="array" ref="G8673">INDEX(_xlfn._xlws.FILTER(A$9:A$16378,E8673=E$9:E$16378*ISNUMBER(A$9:A$16378)),COUNT(_xlfn._xlws.FILTER(A$9:A$16378,E8673=E$9:E$16378*ISNUMBER(A$9:A$16378))))</f>
        <v>44598</v>
      </c>
      <c r="H8673" t="str">
        <v/>
      </c>
      <c r="I8673" s="10" cm="1">
        <f t="array" ref="I8673">_xlfn.IFS(AND(OR(_xlfn._xlws.FILTER(D$9:D$16388,E$9:E$16388=E8673)),ROW()=_xlfn.MINIFS(_xlfn.ANCHORARRAY(H$9),E$9:E$16388,E8673)),A8673-C$4,ROW()=_xlfn.MINIFS(_xlfn.ANCHORARRAY(H$9),E$9:E$16388,E8673),IFERROR(A8673-INDEX(G$9:G$16388,MATCH(E8673-1,E$9:E$16388,0)),A8673-C$4),ISNUMBER(A8673),A8673-F8673,TRUE,"")</f>
        <v>1</v>
      </c>
      <c r="J8673" t="b">
        <f t="shared" si="403"/>
        <v>0</v>
      </c>
      <c r="L8673" s="5"/>
    </row>
    <row r="8674" spans="1:12">
      <c r="B8674" s="4" t="str">
        <f>"annual period "&amp;COUNTIF(D$9:D8674,TRUE)</f>
        <v>annual period 29</v>
      </c>
      <c r="D8674" t="b">
        <f t="shared" si="405"/>
        <v>0</v>
      </c>
      <c r="E8674">
        <f t="shared" si="404"/>
        <v>1385</v>
      </c>
      <c r="F8674" s="5" cm="1">
        <f t="array" ref="F8674">INDEX(_xlfn._xlws.FILTER(A$9:A$16378,E8674=E$9:E$16378*ISNUMBER(A$9:A$16378)),1)</f>
        <v>44593</v>
      </c>
      <c r="G8674" s="5" cm="1">
        <f t="array" ref="G8674">INDEX(_xlfn._xlws.FILTER(A$9:A$16378,E8674=E$9:E$16378*ISNUMBER(A$9:A$16378)),COUNT(_xlfn._xlws.FILTER(A$9:A$16378,E8674=E$9:E$16378*ISNUMBER(A$9:A$16378))))</f>
        <v>44598</v>
      </c>
      <c r="H8674" t="str">
        <v/>
      </c>
      <c r="I8674" s="10" t="str" cm="1">
        <f t="array" ref="I8674">_xlfn.IFS(AND(OR(_xlfn._xlws.FILTER(D$9:D$16388,E$9:E$16388=E8674)),ROW()=_xlfn.MINIFS(_xlfn.ANCHORARRAY(H$9),E$9:E$16388,E8674)),A8674-C$4,ROW()=_xlfn.MINIFS(_xlfn.ANCHORARRAY(H$9),E$9:E$16388,E8674),IFERROR(A8674-INDEX(G$9:G$16388,MATCH(E8674-1,E$9:E$16388,0)),A8674-C$4),ISNUMBER(A8674),A8674-F8674,TRUE,"")</f>
        <v/>
      </c>
      <c r="J8674" t="str">
        <f t="shared" si="403"/>
        <v/>
      </c>
      <c r="L8674" s="5"/>
    </row>
    <row r="8675" spans="1:12">
      <c r="A8675" s="3">
        <v>44598</v>
      </c>
      <c r="B8675" s="4" t="str">
        <f>"annual period "&amp;COUNTIF(D$9:D8675,TRUE)</f>
        <v>annual period 29</v>
      </c>
      <c r="D8675" t="b">
        <f t="shared" si="405"/>
        <v>0</v>
      </c>
      <c r="E8675">
        <f t="shared" si="404"/>
        <v>1385</v>
      </c>
      <c r="F8675" s="5" cm="1">
        <f t="array" ref="F8675">INDEX(_xlfn._xlws.FILTER(A$9:A$16378,E8675=E$9:E$16378*ISNUMBER(A$9:A$16378)),1)</f>
        <v>44593</v>
      </c>
      <c r="G8675" s="5" cm="1">
        <f t="array" ref="G8675">INDEX(_xlfn._xlws.FILTER(A$9:A$16378,E8675=E$9:E$16378*ISNUMBER(A$9:A$16378)),COUNT(_xlfn._xlws.FILTER(A$9:A$16378,E8675=E$9:E$16378*ISNUMBER(A$9:A$16378))))</f>
        <v>44598</v>
      </c>
      <c r="H8675" t="str">
        <v/>
      </c>
      <c r="I8675" s="10" cm="1">
        <f t="array" ref="I8675">_xlfn.IFS(AND(OR(_xlfn._xlws.FILTER(D$9:D$16388,E$9:E$16388=E8675)),ROW()=_xlfn.MINIFS(_xlfn.ANCHORARRAY(H$9),E$9:E$16388,E8675)),A8675-C$4,ROW()=_xlfn.MINIFS(_xlfn.ANCHORARRAY(H$9),E$9:E$16388,E8675),IFERROR(A8675-INDEX(G$9:G$16388,MATCH(E8675-1,E$9:E$16388,0)),A8675-C$4),ISNUMBER(A8675),A8675-F8675,TRUE,"")</f>
        <v>5</v>
      </c>
      <c r="J8675" t="b">
        <f t="shared" si="403"/>
        <v>0</v>
      </c>
      <c r="L8675" s="5"/>
    </row>
    <row r="8676" spans="1:12">
      <c r="A8676" s="1" t="s">
        <v>14</v>
      </c>
      <c r="B8676" s="4" t="str">
        <f>"annual period "&amp;COUNTIF(D$9:D8676,TRUE)</f>
        <v>annual period 29</v>
      </c>
      <c r="D8676" t="b">
        <f t="shared" si="405"/>
        <v>0</v>
      </c>
      <c r="E8676">
        <f t="shared" si="404"/>
        <v>1386</v>
      </c>
      <c r="F8676" s="5" cm="1">
        <f t="array" ref="F8676">INDEX(_xlfn._xlws.FILTER(A$9:A$16378,E8676=E$9:E$16378*ISNUMBER(A$9:A$16378)),1)</f>
        <v>44620</v>
      </c>
      <c r="G8676" s="5" cm="1">
        <f t="array" ref="G8676">INDEX(_xlfn._xlws.FILTER(A$9:A$16378,E8676=E$9:E$16378*ISNUMBER(A$9:A$16378)),COUNT(_xlfn._xlws.FILTER(A$9:A$16378,E8676=E$9:E$16378*ISNUMBER(A$9:A$16378))))</f>
        <v>44620</v>
      </c>
      <c r="H8676" t="str">
        <v/>
      </c>
      <c r="I8676" s="10" t="str" cm="1">
        <f t="array" ref="I8676">_xlfn.IFS(AND(OR(_xlfn._xlws.FILTER(D$9:D$16388,E$9:E$16388=E8676)),ROW()=_xlfn.MINIFS(_xlfn.ANCHORARRAY(H$9),E$9:E$16388,E8676)),A8676-C$4,ROW()=_xlfn.MINIFS(_xlfn.ANCHORARRAY(H$9),E$9:E$16388,E8676),IFERROR(A8676-INDEX(G$9:G$16388,MATCH(E8676-1,E$9:E$16388,0)),A8676-C$4),ISNUMBER(A8676),A8676-F8676,TRUE,"")</f>
        <v/>
      </c>
      <c r="J8676" t="str">
        <f t="shared" si="403"/>
        <v/>
      </c>
      <c r="L8676" s="5"/>
    </row>
    <row r="8677" spans="1:12">
      <c r="A8677" s="2"/>
      <c r="B8677" s="4" t="str">
        <f>"annual period "&amp;COUNTIF(D$9:D8677,TRUE)</f>
        <v>annual period 29</v>
      </c>
      <c r="D8677" t="b">
        <f t="shared" si="405"/>
        <v>0</v>
      </c>
      <c r="E8677">
        <f t="shared" si="404"/>
        <v>1386</v>
      </c>
      <c r="F8677" s="5" cm="1">
        <f t="array" ref="F8677">INDEX(_xlfn._xlws.FILTER(A$9:A$16378,E8677=E$9:E$16378*ISNUMBER(A$9:A$16378)),1)</f>
        <v>44620</v>
      </c>
      <c r="G8677" s="5" cm="1">
        <f t="array" ref="G8677">INDEX(_xlfn._xlws.FILTER(A$9:A$16378,E8677=E$9:E$16378*ISNUMBER(A$9:A$16378)),COUNT(_xlfn._xlws.FILTER(A$9:A$16378,E8677=E$9:E$16378*ISNUMBER(A$9:A$16378))))</f>
        <v>44620</v>
      </c>
      <c r="H8677" t="str">
        <v/>
      </c>
      <c r="I8677" s="10" t="str" cm="1">
        <f t="array" ref="I8677">_xlfn.IFS(AND(OR(_xlfn._xlws.FILTER(D$9:D$16388,E$9:E$16388=E8677)),ROW()=_xlfn.MINIFS(_xlfn.ANCHORARRAY(H$9),E$9:E$16388,E8677)),A8677-C$4,ROW()=_xlfn.MINIFS(_xlfn.ANCHORARRAY(H$9),E$9:E$16388,E8677),IFERROR(A8677-INDEX(G$9:G$16388,MATCH(E8677-1,E$9:E$16388,0)),A8677-C$4),ISNUMBER(A8677),A8677-F8677,TRUE,"")</f>
        <v/>
      </c>
      <c r="J8677" t="str">
        <f t="shared" si="403"/>
        <v/>
      </c>
      <c r="L8677" s="5"/>
    </row>
    <row r="8678" spans="1:12">
      <c r="A8678" s="3">
        <v>44620</v>
      </c>
      <c r="B8678" s="4" t="str">
        <f>"annual period "&amp;COUNTIF(D$9:D8678,TRUE)</f>
        <v>annual period 29</v>
      </c>
      <c r="D8678" t="b">
        <f t="shared" si="405"/>
        <v>0</v>
      </c>
      <c r="E8678">
        <f t="shared" si="404"/>
        <v>1386</v>
      </c>
      <c r="F8678" s="5" cm="1">
        <f t="array" ref="F8678">INDEX(_xlfn._xlws.FILTER(A$9:A$16378,E8678=E$9:E$16378*ISNUMBER(A$9:A$16378)),1)</f>
        <v>44620</v>
      </c>
      <c r="G8678" s="5" cm="1">
        <f t="array" ref="G8678">INDEX(_xlfn._xlws.FILTER(A$9:A$16378,E8678=E$9:E$16378*ISNUMBER(A$9:A$16378)),COUNT(_xlfn._xlws.FILTER(A$9:A$16378,E8678=E$9:E$16378*ISNUMBER(A$9:A$16378))))</f>
        <v>44620</v>
      </c>
      <c r="H8678">
        <v>8678</v>
      </c>
      <c r="I8678" s="10" cm="1">
        <f t="array" ref="I8678">_xlfn.IFS(AND(OR(_xlfn._xlws.FILTER(D$9:D$16388,E$9:E$16388=E8678)),ROW()=_xlfn.MINIFS(_xlfn.ANCHORARRAY(H$9),E$9:E$16388,E8678)),A8678-C$4,ROW()=_xlfn.MINIFS(_xlfn.ANCHORARRAY(H$9),E$9:E$16388,E8678),IFERROR(A8678-INDEX(G$9:G$16388,MATCH(E8678-1,E$9:E$16388,0)),A8678-C$4),ISNUMBER(A8678),A8678-F8678,TRUE,"")</f>
        <v>22</v>
      </c>
      <c r="J8678" t="b">
        <f t="shared" si="403"/>
        <v>0</v>
      </c>
      <c r="L8678" s="5"/>
    </row>
    <row r="8679" spans="1:12">
      <c r="B8679" s="4" t="str">
        <f>"annual period "&amp;COUNTIF(D$9:D8679,TRUE)</f>
        <v>annual period 29</v>
      </c>
      <c r="D8679" t="b">
        <f t="shared" si="405"/>
        <v>0</v>
      </c>
      <c r="E8679">
        <f t="shared" si="404"/>
        <v>1386</v>
      </c>
      <c r="F8679" s="5" cm="1">
        <f t="array" ref="F8679">INDEX(_xlfn._xlws.FILTER(A$9:A$16378,E8679=E$9:E$16378*ISNUMBER(A$9:A$16378)),1)</f>
        <v>44620</v>
      </c>
      <c r="G8679" s="5" cm="1">
        <f t="array" ref="G8679">INDEX(_xlfn._xlws.FILTER(A$9:A$16378,E8679=E$9:E$16378*ISNUMBER(A$9:A$16378)),COUNT(_xlfn._xlws.FILTER(A$9:A$16378,E8679=E$9:E$16378*ISNUMBER(A$9:A$16378))))</f>
        <v>44620</v>
      </c>
      <c r="H8679" t="str">
        <v/>
      </c>
      <c r="I8679" s="10" t="str" cm="1">
        <f t="array" ref="I8679">_xlfn.IFS(AND(OR(_xlfn._xlws.FILTER(D$9:D$16388,E$9:E$16388=E8679)),ROW()=_xlfn.MINIFS(_xlfn.ANCHORARRAY(H$9),E$9:E$16388,E8679)),A8679-C$4,ROW()=_xlfn.MINIFS(_xlfn.ANCHORARRAY(H$9),E$9:E$16388,E8679),IFERROR(A8679-INDEX(G$9:G$16388,MATCH(E8679-1,E$9:E$16388,0)),A8679-C$4),ISNUMBER(A8679),A8679-F8679,TRUE,"")</f>
        <v/>
      </c>
      <c r="J8679" t="str">
        <f t="shared" si="403"/>
        <v/>
      </c>
      <c r="L8679" s="5"/>
    </row>
    <row r="8680" spans="1:12">
      <c r="A8680" s="3">
        <v>44620</v>
      </c>
      <c r="B8680" s="4" t="str">
        <f>"annual period "&amp;COUNTIF(D$9:D8680,TRUE)</f>
        <v>annual period 29</v>
      </c>
      <c r="D8680" t="b">
        <f t="shared" si="405"/>
        <v>0</v>
      </c>
      <c r="E8680">
        <f t="shared" si="404"/>
        <v>1386</v>
      </c>
      <c r="F8680" s="5" cm="1">
        <f t="array" ref="F8680">INDEX(_xlfn._xlws.FILTER(A$9:A$16378,E8680=E$9:E$16378*ISNUMBER(A$9:A$16378)),1)</f>
        <v>44620</v>
      </c>
      <c r="G8680" s="5" cm="1">
        <f t="array" ref="G8680">INDEX(_xlfn._xlws.FILTER(A$9:A$16378,E8680=E$9:E$16378*ISNUMBER(A$9:A$16378)),COUNT(_xlfn._xlws.FILTER(A$9:A$16378,E8680=E$9:E$16378*ISNUMBER(A$9:A$16378))))</f>
        <v>44620</v>
      </c>
      <c r="H8680">
        <v>8680</v>
      </c>
      <c r="I8680" s="10" cm="1">
        <f t="array" ref="I8680">_xlfn.IFS(AND(OR(_xlfn._xlws.FILTER(D$9:D$16388,E$9:E$16388=E8680)),ROW()=_xlfn.MINIFS(_xlfn.ANCHORARRAY(H$9),E$9:E$16388,E8680)),A8680-C$4,ROW()=_xlfn.MINIFS(_xlfn.ANCHORARRAY(H$9),E$9:E$16388,E8680),IFERROR(A8680-INDEX(G$9:G$16388,MATCH(E8680-1,E$9:E$16388,0)),A8680-C$4),ISNUMBER(A8680),A8680-F8680,TRUE,"")</f>
        <v>0</v>
      </c>
      <c r="J8680" t="b">
        <f t="shared" si="403"/>
        <v>0</v>
      </c>
      <c r="L8680" s="5"/>
    </row>
    <row r="8681" spans="1:12">
      <c r="A8681" s="1" t="s">
        <v>14</v>
      </c>
      <c r="B8681" s="4" t="str">
        <f>"annual period "&amp;COUNTIF(D$9:D8681,TRUE)</f>
        <v>annual period 29</v>
      </c>
      <c r="D8681" t="b">
        <f t="shared" si="405"/>
        <v>0</v>
      </c>
      <c r="E8681">
        <f t="shared" si="404"/>
        <v>1387</v>
      </c>
      <c r="F8681" s="5" cm="1">
        <f t="array" ref="F8681">INDEX(_xlfn._xlws.FILTER(A$9:A$16378,E8681=E$9:E$16378*ISNUMBER(A$9:A$16378)),1)</f>
        <v>44622</v>
      </c>
      <c r="G8681" s="5" cm="1">
        <f t="array" ref="G8681">INDEX(_xlfn._xlws.FILTER(A$9:A$16378,E8681=E$9:E$16378*ISNUMBER(A$9:A$16378)),COUNT(_xlfn._xlws.FILTER(A$9:A$16378,E8681=E$9:E$16378*ISNUMBER(A$9:A$16378))))</f>
        <v>44622</v>
      </c>
      <c r="H8681" t="str">
        <v/>
      </c>
      <c r="I8681" s="10" t="str" cm="1">
        <f t="array" ref="I8681">_xlfn.IFS(AND(OR(_xlfn._xlws.FILTER(D$9:D$16388,E$9:E$16388=E8681)),ROW()=_xlfn.MINIFS(_xlfn.ANCHORARRAY(H$9),E$9:E$16388,E8681)),A8681-C$4,ROW()=_xlfn.MINIFS(_xlfn.ANCHORARRAY(H$9),E$9:E$16388,E8681),IFERROR(A8681-INDEX(G$9:G$16388,MATCH(E8681-1,E$9:E$16388,0)),A8681-C$4),ISNUMBER(A8681),A8681-F8681,TRUE,"")</f>
        <v/>
      </c>
      <c r="J8681" t="str">
        <f t="shared" si="403"/>
        <v/>
      </c>
      <c r="L8681" s="5"/>
    </row>
    <row r="8682" spans="1:12">
      <c r="A8682" s="2"/>
      <c r="B8682" s="4" t="str">
        <f>"annual period "&amp;COUNTIF(D$9:D8682,TRUE)</f>
        <v>annual period 29</v>
      </c>
      <c r="D8682" t="b">
        <f t="shared" si="405"/>
        <v>0</v>
      </c>
      <c r="E8682">
        <f t="shared" si="404"/>
        <v>1387</v>
      </c>
      <c r="F8682" s="5" cm="1">
        <f t="array" ref="F8682">INDEX(_xlfn._xlws.FILTER(A$9:A$16378,E8682=E$9:E$16378*ISNUMBER(A$9:A$16378)),1)</f>
        <v>44622</v>
      </c>
      <c r="G8682" s="5" cm="1">
        <f t="array" ref="G8682">INDEX(_xlfn._xlws.FILTER(A$9:A$16378,E8682=E$9:E$16378*ISNUMBER(A$9:A$16378)),COUNT(_xlfn._xlws.FILTER(A$9:A$16378,E8682=E$9:E$16378*ISNUMBER(A$9:A$16378))))</f>
        <v>44622</v>
      </c>
      <c r="H8682" t="str">
        <v/>
      </c>
      <c r="I8682" s="10" t="str" cm="1">
        <f t="array" ref="I8682">_xlfn.IFS(AND(OR(_xlfn._xlws.FILTER(D$9:D$16388,E$9:E$16388=E8682)),ROW()=_xlfn.MINIFS(_xlfn.ANCHORARRAY(H$9),E$9:E$16388,E8682)),A8682-C$4,ROW()=_xlfn.MINIFS(_xlfn.ANCHORARRAY(H$9),E$9:E$16388,E8682),IFERROR(A8682-INDEX(G$9:G$16388,MATCH(E8682-1,E$9:E$16388,0)),A8682-C$4),ISNUMBER(A8682),A8682-F8682,TRUE,"")</f>
        <v/>
      </c>
      <c r="J8682" t="str">
        <f t="shared" si="403"/>
        <v/>
      </c>
      <c r="L8682" s="5"/>
    </row>
    <row r="8683" spans="1:12">
      <c r="A8683" s="3">
        <v>44622</v>
      </c>
      <c r="B8683" s="4" t="str">
        <f>"annual period "&amp;COUNTIF(D$9:D8683,TRUE)</f>
        <v>annual period 29</v>
      </c>
      <c r="D8683" t="b">
        <f t="shared" si="405"/>
        <v>0</v>
      </c>
      <c r="E8683">
        <f t="shared" si="404"/>
        <v>1387</v>
      </c>
      <c r="F8683" s="5" cm="1">
        <f t="array" ref="F8683">INDEX(_xlfn._xlws.FILTER(A$9:A$16378,E8683=E$9:E$16378*ISNUMBER(A$9:A$16378)),1)</f>
        <v>44622</v>
      </c>
      <c r="G8683" s="5" cm="1">
        <f t="array" ref="G8683">INDEX(_xlfn._xlws.FILTER(A$9:A$16378,E8683=E$9:E$16378*ISNUMBER(A$9:A$16378)),COUNT(_xlfn._xlws.FILTER(A$9:A$16378,E8683=E$9:E$16378*ISNUMBER(A$9:A$16378))))</f>
        <v>44622</v>
      </c>
      <c r="H8683">
        <v>8683</v>
      </c>
      <c r="I8683" s="10" cm="1">
        <f t="array" ref="I8683">_xlfn.IFS(AND(OR(_xlfn._xlws.FILTER(D$9:D$16388,E$9:E$16388=E8683)),ROW()=_xlfn.MINIFS(_xlfn.ANCHORARRAY(H$9),E$9:E$16388,E8683)),A8683-C$4,ROW()=_xlfn.MINIFS(_xlfn.ANCHORARRAY(H$9),E$9:E$16388,E8683),IFERROR(A8683-INDEX(G$9:G$16388,MATCH(E8683-1,E$9:E$16388,0)),A8683-C$4),ISNUMBER(A8683),A8683-F8683,TRUE,"")</f>
        <v>2</v>
      </c>
      <c r="J8683" t="b">
        <f t="shared" si="403"/>
        <v>0</v>
      </c>
      <c r="L8683" s="5"/>
    </row>
    <row r="8684" spans="1:12">
      <c r="B8684" s="4" t="str">
        <f>"annual period "&amp;COUNTIF(D$9:D8684,TRUE)</f>
        <v>annual period 29</v>
      </c>
      <c r="D8684" t="b">
        <f t="shared" si="405"/>
        <v>0</v>
      </c>
      <c r="E8684">
        <f t="shared" si="404"/>
        <v>1387</v>
      </c>
      <c r="F8684" s="5" cm="1">
        <f t="array" ref="F8684">INDEX(_xlfn._xlws.FILTER(A$9:A$16378,E8684=E$9:E$16378*ISNUMBER(A$9:A$16378)),1)</f>
        <v>44622</v>
      </c>
      <c r="G8684" s="5" cm="1">
        <f t="array" ref="G8684">INDEX(_xlfn._xlws.FILTER(A$9:A$16378,E8684=E$9:E$16378*ISNUMBER(A$9:A$16378)),COUNT(_xlfn._xlws.FILTER(A$9:A$16378,E8684=E$9:E$16378*ISNUMBER(A$9:A$16378))))</f>
        <v>44622</v>
      </c>
      <c r="H8684" t="str">
        <v/>
      </c>
      <c r="I8684" s="10" t="str" cm="1">
        <f t="array" ref="I8684">_xlfn.IFS(AND(OR(_xlfn._xlws.FILTER(D$9:D$16388,E$9:E$16388=E8684)),ROW()=_xlfn.MINIFS(_xlfn.ANCHORARRAY(H$9),E$9:E$16388,E8684)),A8684-C$4,ROW()=_xlfn.MINIFS(_xlfn.ANCHORARRAY(H$9),E$9:E$16388,E8684),IFERROR(A8684-INDEX(G$9:G$16388,MATCH(E8684-1,E$9:E$16388,0)),A8684-C$4),ISNUMBER(A8684),A8684-F8684,TRUE,"")</f>
        <v/>
      </c>
      <c r="J8684" t="str">
        <f t="shared" si="403"/>
        <v/>
      </c>
      <c r="L8684" s="5"/>
    </row>
    <row r="8685" spans="1:12">
      <c r="A8685" s="3">
        <v>44622</v>
      </c>
      <c r="B8685" s="4" t="str">
        <f>"annual period "&amp;COUNTIF(D$9:D8685,TRUE)</f>
        <v>annual period 29</v>
      </c>
      <c r="D8685" t="b">
        <f t="shared" si="405"/>
        <v>0</v>
      </c>
      <c r="E8685">
        <f t="shared" si="404"/>
        <v>1387</v>
      </c>
      <c r="F8685" s="5" cm="1">
        <f t="array" ref="F8685">INDEX(_xlfn._xlws.FILTER(A$9:A$16378,E8685=E$9:E$16378*ISNUMBER(A$9:A$16378)),1)</f>
        <v>44622</v>
      </c>
      <c r="G8685" s="5" cm="1">
        <f t="array" ref="G8685">INDEX(_xlfn._xlws.FILTER(A$9:A$16378,E8685=E$9:E$16378*ISNUMBER(A$9:A$16378)),COUNT(_xlfn._xlws.FILTER(A$9:A$16378,E8685=E$9:E$16378*ISNUMBER(A$9:A$16378))))</f>
        <v>44622</v>
      </c>
      <c r="H8685">
        <v>8685</v>
      </c>
      <c r="I8685" s="10" cm="1">
        <f t="array" ref="I8685">_xlfn.IFS(AND(OR(_xlfn._xlws.FILTER(D$9:D$16388,E$9:E$16388=E8685)),ROW()=_xlfn.MINIFS(_xlfn.ANCHORARRAY(H$9),E$9:E$16388,E8685)),A8685-C$4,ROW()=_xlfn.MINIFS(_xlfn.ANCHORARRAY(H$9),E$9:E$16388,E8685),IFERROR(A8685-INDEX(G$9:G$16388,MATCH(E8685-1,E$9:E$16388,0)),A8685-C$4),ISNUMBER(A8685),A8685-F8685,TRUE,"")</f>
        <v>0</v>
      </c>
      <c r="J8685" t="b">
        <f t="shared" si="403"/>
        <v>0</v>
      </c>
      <c r="L8685" s="5"/>
    </row>
    <row r="8686" spans="1:12">
      <c r="B8686" s="4" t="str">
        <f>"annual period "&amp;COUNTIF(D$9:D8686,TRUE)</f>
        <v>annual period 29</v>
      </c>
      <c r="D8686" t="b">
        <f t="shared" si="405"/>
        <v>0</v>
      </c>
      <c r="E8686">
        <f t="shared" si="404"/>
        <v>1387</v>
      </c>
      <c r="F8686" s="5" cm="1">
        <f t="array" ref="F8686">INDEX(_xlfn._xlws.FILTER(A$9:A$16378,E8686=E$9:E$16378*ISNUMBER(A$9:A$16378)),1)</f>
        <v>44622</v>
      </c>
      <c r="G8686" s="5" cm="1">
        <f t="array" ref="G8686">INDEX(_xlfn._xlws.FILTER(A$9:A$16378,E8686=E$9:E$16378*ISNUMBER(A$9:A$16378)),COUNT(_xlfn._xlws.FILTER(A$9:A$16378,E8686=E$9:E$16378*ISNUMBER(A$9:A$16378))))</f>
        <v>44622</v>
      </c>
      <c r="H8686" t="str">
        <v/>
      </c>
      <c r="I8686" s="10" t="str" cm="1">
        <f t="array" ref="I8686">_xlfn.IFS(AND(OR(_xlfn._xlws.FILTER(D$9:D$16388,E$9:E$16388=E8686)),ROW()=_xlfn.MINIFS(_xlfn.ANCHORARRAY(H$9),E$9:E$16388,E8686)),A8686-C$4,ROW()=_xlfn.MINIFS(_xlfn.ANCHORARRAY(H$9),E$9:E$16388,E8686),IFERROR(A8686-INDEX(G$9:G$16388,MATCH(E8686-1,E$9:E$16388,0)),A8686-C$4),ISNUMBER(A8686),A8686-F8686,TRUE,"")</f>
        <v/>
      </c>
      <c r="J8686" t="str">
        <f t="shared" si="403"/>
        <v/>
      </c>
      <c r="L8686" s="5"/>
    </row>
    <row r="8687" spans="1:12">
      <c r="A8687" s="3">
        <v>44622</v>
      </c>
      <c r="B8687" s="4" t="str">
        <f>"annual period "&amp;COUNTIF(D$9:D8687,TRUE)</f>
        <v>annual period 29</v>
      </c>
      <c r="D8687" t="b">
        <f t="shared" si="405"/>
        <v>0</v>
      </c>
      <c r="E8687">
        <f t="shared" si="404"/>
        <v>1387</v>
      </c>
      <c r="F8687" s="5" cm="1">
        <f t="array" ref="F8687">INDEX(_xlfn._xlws.FILTER(A$9:A$16378,E8687=E$9:E$16378*ISNUMBER(A$9:A$16378)),1)</f>
        <v>44622</v>
      </c>
      <c r="G8687" s="5" cm="1">
        <f t="array" ref="G8687">INDEX(_xlfn._xlws.FILTER(A$9:A$16378,E8687=E$9:E$16378*ISNUMBER(A$9:A$16378)),COUNT(_xlfn._xlws.FILTER(A$9:A$16378,E8687=E$9:E$16378*ISNUMBER(A$9:A$16378))))</f>
        <v>44622</v>
      </c>
      <c r="H8687">
        <v>8687</v>
      </c>
      <c r="I8687" s="10" cm="1">
        <f t="array" ref="I8687">_xlfn.IFS(AND(OR(_xlfn._xlws.FILTER(D$9:D$16388,E$9:E$16388=E8687)),ROW()=_xlfn.MINIFS(_xlfn.ANCHORARRAY(H$9),E$9:E$16388,E8687)),A8687-C$4,ROW()=_xlfn.MINIFS(_xlfn.ANCHORARRAY(H$9),E$9:E$16388,E8687),IFERROR(A8687-INDEX(G$9:G$16388,MATCH(E8687-1,E$9:E$16388,0)),A8687-C$4),ISNUMBER(A8687),A8687-F8687,TRUE,"")</f>
        <v>0</v>
      </c>
      <c r="J8687" t="b">
        <f t="shared" si="403"/>
        <v>0</v>
      </c>
      <c r="L8687" s="5"/>
    </row>
    <row r="8688" spans="1:12">
      <c r="B8688" s="4" t="str">
        <f>"annual period "&amp;COUNTIF(D$9:D8688,TRUE)</f>
        <v>annual period 29</v>
      </c>
      <c r="D8688" t="b">
        <f t="shared" si="405"/>
        <v>0</v>
      </c>
      <c r="E8688">
        <f t="shared" si="404"/>
        <v>1387</v>
      </c>
      <c r="F8688" s="5" cm="1">
        <f t="array" ref="F8688">INDEX(_xlfn._xlws.FILTER(A$9:A$16378,E8688=E$9:E$16378*ISNUMBER(A$9:A$16378)),1)</f>
        <v>44622</v>
      </c>
      <c r="G8688" s="5" cm="1">
        <f t="array" ref="G8688">INDEX(_xlfn._xlws.FILTER(A$9:A$16378,E8688=E$9:E$16378*ISNUMBER(A$9:A$16378)),COUNT(_xlfn._xlws.FILTER(A$9:A$16378,E8688=E$9:E$16378*ISNUMBER(A$9:A$16378))))</f>
        <v>44622</v>
      </c>
      <c r="H8688" t="str">
        <v/>
      </c>
      <c r="I8688" s="10" t="str" cm="1">
        <f t="array" ref="I8688">_xlfn.IFS(AND(OR(_xlfn._xlws.FILTER(D$9:D$16388,E$9:E$16388=E8688)),ROW()=_xlfn.MINIFS(_xlfn.ANCHORARRAY(H$9),E$9:E$16388,E8688)),A8688-C$4,ROW()=_xlfn.MINIFS(_xlfn.ANCHORARRAY(H$9),E$9:E$16388,E8688),IFERROR(A8688-INDEX(G$9:G$16388,MATCH(E8688-1,E$9:E$16388,0)),A8688-C$4),ISNUMBER(A8688),A8688-F8688,TRUE,"")</f>
        <v/>
      </c>
      <c r="J8688" t="str">
        <f t="shared" si="403"/>
        <v/>
      </c>
      <c r="L8688" s="5"/>
    </row>
    <row r="8689" spans="1:12">
      <c r="A8689" s="3">
        <v>44622</v>
      </c>
      <c r="B8689" s="4" t="str">
        <f>"annual period "&amp;COUNTIF(D$9:D8689,TRUE)</f>
        <v>annual period 29</v>
      </c>
      <c r="D8689" t="b">
        <f t="shared" si="405"/>
        <v>0</v>
      </c>
      <c r="E8689">
        <f t="shared" si="404"/>
        <v>1387</v>
      </c>
      <c r="F8689" s="5" cm="1">
        <f t="array" ref="F8689">INDEX(_xlfn._xlws.FILTER(A$9:A$16378,E8689=E$9:E$16378*ISNUMBER(A$9:A$16378)),1)</f>
        <v>44622</v>
      </c>
      <c r="G8689" s="5" cm="1">
        <f t="array" ref="G8689">INDEX(_xlfn._xlws.FILTER(A$9:A$16378,E8689=E$9:E$16378*ISNUMBER(A$9:A$16378)),COUNT(_xlfn._xlws.FILTER(A$9:A$16378,E8689=E$9:E$16378*ISNUMBER(A$9:A$16378))))</f>
        <v>44622</v>
      </c>
      <c r="H8689">
        <v>8689</v>
      </c>
      <c r="I8689" s="10" cm="1">
        <f t="array" ref="I8689">_xlfn.IFS(AND(OR(_xlfn._xlws.FILTER(D$9:D$16388,E$9:E$16388=E8689)),ROW()=_xlfn.MINIFS(_xlfn.ANCHORARRAY(H$9),E$9:E$16388,E8689)),A8689-C$4,ROW()=_xlfn.MINIFS(_xlfn.ANCHORARRAY(H$9),E$9:E$16388,E8689),IFERROR(A8689-INDEX(G$9:G$16388,MATCH(E8689-1,E$9:E$16388,0)),A8689-C$4),ISNUMBER(A8689),A8689-F8689,TRUE,"")</f>
        <v>0</v>
      </c>
      <c r="J8689" t="b">
        <f t="shared" si="403"/>
        <v>0</v>
      </c>
      <c r="L8689" s="5"/>
    </row>
    <row r="8690" spans="1:12">
      <c r="A8690" s="1" t="s">
        <v>14</v>
      </c>
      <c r="B8690" s="4" t="str">
        <f>"annual period "&amp;COUNTIF(D$9:D8690,TRUE)</f>
        <v>annual period 29</v>
      </c>
      <c r="D8690" t="b">
        <f t="shared" si="405"/>
        <v>0</v>
      </c>
      <c r="E8690">
        <f t="shared" si="404"/>
        <v>1388</v>
      </c>
      <c r="F8690" s="5" cm="1">
        <f t="array" ref="F8690">INDEX(_xlfn._xlws.FILTER(A$9:A$16378,E8690=E$9:E$16378*ISNUMBER(A$9:A$16378)),1)</f>
        <v>44629</v>
      </c>
      <c r="G8690" s="5" cm="1">
        <f t="array" ref="G8690">INDEX(_xlfn._xlws.FILTER(A$9:A$16378,E8690=E$9:E$16378*ISNUMBER(A$9:A$16378)),COUNT(_xlfn._xlws.FILTER(A$9:A$16378,E8690=E$9:E$16378*ISNUMBER(A$9:A$16378))))</f>
        <v>44629</v>
      </c>
      <c r="H8690" t="str">
        <v/>
      </c>
      <c r="I8690" s="10" t="str" cm="1">
        <f t="array" ref="I8690">_xlfn.IFS(AND(OR(_xlfn._xlws.FILTER(D$9:D$16388,E$9:E$16388=E8690)),ROW()=_xlfn.MINIFS(_xlfn.ANCHORARRAY(H$9),E$9:E$16388,E8690)),A8690-C$4,ROW()=_xlfn.MINIFS(_xlfn.ANCHORARRAY(H$9),E$9:E$16388,E8690),IFERROR(A8690-INDEX(G$9:G$16388,MATCH(E8690-1,E$9:E$16388,0)),A8690-C$4),ISNUMBER(A8690),A8690-F8690,TRUE,"")</f>
        <v/>
      </c>
      <c r="J8690" t="str">
        <f t="shared" si="403"/>
        <v/>
      </c>
      <c r="L8690" s="5"/>
    </row>
    <row r="8691" spans="1:12">
      <c r="A8691" s="2"/>
      <c r="B8691" s="4" t="str">
        <f>"annual period "&amp;COUNTIF(D$9:D8691,TRUE)</f>
        <v>annual period 29</v>
      </c>
      <c r="D8691" t="b">
        <f t="shared" si="405"/>
        <v>0</v>
      </c>
      <c r="E8691">
        <f t="shared" si="404"/>
        <v>1388</v>
      </c>
      <c r="F8691" s="5" cm="1">
        <f t="array" ref="F8691">INDEX(_xlfn._xlws.FILTER(A$9:A$16378,E8691=E$9:E$16378*ISNUMBER(A$9:A$16378)),1)</f>
        <v>44629</v>
      </c>
      <c r="G8691" s="5" cm="1">
        <f t="array" ref="G8691">INDEX(_xlfn._xlws.FILTER(A$9:A$16378,E8691=E$9:E$16378*ISNUMBER(A$9:A$16378)),COUNT(_xlfn._xlws.FILTER(A$9:A$16378,E8691=E$9:E$16378*ISNUMBER(A$9:A$16378))))</f>
        <v>44629</v>
      </c>
      <c r="H8691" t="str">
        <v/>
      </c>
      <c r="I8691" s="10" t="str" cm="1">
        <f t="array" ref="I8691">_xlfn.IFS(AND(OR(_xlfn._xlws.FILTER(D$9:D$16388,E$9:E$16388=E8691)),ROW()=_xlfn.MINIFS(_xlfn.ANCHORARRAY(H$9),E$9:E$16388,E8691)),A8691-C$4,ROW()=_xlfn.MINIFS(_xlfn.ANCHORARRAY(H$9),E$9:E$16388,E8691),IFERROR(A8691-INDEX(G$9:G$16388,MATCH(E8691-1,E$9:E$16388,0)),A8691-C$4),ISNUMBER(A8691),A8691-F8691,TRUE,"")</f>
        <v/>
      </c>
      <c r="J8691" t="str">
        <f t="shared" si="403"/>
        <v/>
      </c>
      <c r="L8691" s="5"/>
    </row>
    <row r="8692" spans="1:12">
      <c r="A8692" s="3">
        <v>44629</v>
      </c>
      <c r="B8692" s="4" t="str">
        <f>"annual period "&amp;COUNTIF(D$9:D8692,TRUE)</f>
        <v>annual period 29</v>
      </c>
      <c r="D8692" t="b">
        <f t="shared" si="405"/>
        <v>0</v>
      </c>
      <c r="E8692">
        <f t="shared" si="404"/>
        <v>1388</v>
      </c>
      <c r="F8692" s="5" cm="1">
        <f t="array" ref="F8692">INDEX(_xlfn._xlws.FILTER(A$9:A$16378,E8692=E$9:E$16378*ISNUMBER(A$9:A$16378)),1)</f>
        <v>44629</v>
      </c>
      <c r="G8692" s="5" cm="1">
        <f t="array" ref="G8692">INDEX(_xlfn._xlws.FILTER(A$9:A$16378,E8692=E$9:E$16378*ISNUMBER(A$9:A$16378)),COUNT(_xlfn._xlws.FILTER(A$9:A$16378,E8692=E$9:E$16378*ISNUMBER(A$9:A$16378))))</f>
        <v>44629</v>
      </c>
      <c r="H8692">
        <v>8692</v>
      </c>
      <c r="I8692" s="10" cm="1">
        <f t="array" ref="I8692">_xlfn.IFS(AND(OR(_xlfn._xlws.FILTER(D$9:D$16388,E$9:E$16388=E8692)),ROW()=_xlfn.MINIFS(_xlfn.ANCHORARRAY(H$9),E$9:E$16388,E8692)),A8692-C$4,ROW()=_xlfn.MINIFS(_xlfn.ANCHORARRAY(H$9),E$9:E$16388,E8692),IFERROR(A8692-INDEX(G$9:G$16388,MATCH(E8692-1,E$9:E$16388,0)),A8692-C$4),ISNUMBER(A8692),A8692-F8692,TRUE,"")</f>
        <v>7</v>
      </c>
      <c r="J8692" t="b">
        <f t="shared" si="403"/>
        <v>0</v>
      </c>
      <c r="L8692" s="5"/>
    </row>
    <row r="8693" spans="1:12">
      <c r="B8693" s="4" t="str">
        <f>"annual period "&amp;COUNTIF(D$9:D8693,TRUE)</f>
        <v>annual period 29</v>
      </c>
      <c r="D8693" t="b">
        <f t="shared" si="405"/>
        <v>0</v>
      </c>
      <c r="E8693">
        <f t="shared" si="404"/>
        <v>1388</v>
      </c>
      <c r="F8693" s="5" cm="1">
        <f t="array" ref="F8693">INDEX(_xlfn._xlws.FILTER(A$9:A$16378,E8693=E$9:E$16378*ISNUMBER(A$9:A$16378)),1)</f>
        <v>44629</v>
      </c>
      <c r="G8693" s="5" cm="1">
        <f t="array" ref="G8693">INDEX(_xlfn._xlws.FILTER(A$9:A$16378,E8693=E$9:E$16378*ISNUMBER(A$9:A$16378)),COUNT(_xlfn._xlws.FILTER(A$9:A$16378,E8693=E$9:E$16378*ISNUMBER(A$9:A$16378))))</f>
        <v>44629</v>
      </c>
      <c r="H8693" t="str">
        <v/>
      </c>
      <c r="I8693" s="10" t="str" cm="1">
        <f t="array" ref="I8693">_xlfn.IFS(AND(OR(_xlfn._xlws.FILTER(D$9:D$16388,E$9:E$16388=E8693)),ROW()=_xlfn.MINIFS(_xlfn.ANCHORARRAY(H$9),E$9:E$16388,E8693)),A8693-C$4,ROW()=_xlfn.MINIFS(_xlfn.ANCHORARRAY(H$9),E$9:E$16388,E8693),IFERROR(A8693-INDEX(G$9:G$16388,MATCH(E8693-1,E$9:E$16388,0)),A8693-C$4),ISNUMBER(A8693),A8693-F8693,TRUE,"")</f>
        <v/>
      </c>
      <c r="J8693" t="str">
        <f t="shared" si="403"/>
        <v/>
      </c>
      <c r="L8693" s="5"/>
    </row>
    <row r="8694" spans="1:12">
      <c r="A8694" s="3">
        <v>44629</v>
      </c>
      <c r="B8694" s="4" t="str">
        <f>"annual period "&amp;COUNTIF(D$9:D8694,TRUE)</f>
        <v>annual period 29</v>
      </c>
      <c r="D8694" t="b">
        <f t="shared" si="405"/>
        <v>0</v>
      </c>
      <c r="E8694">
        <f t="shared" si="404"/>
        <v>1388</v>
      </c>
      <c r="F8694" s="5" cm="1">
        <f t="array" ref="F8694">INDEX(_xlfn._xlws.FILTER(A$9:A$16378,E8694=E$9:E$16378*ISNUMBER(A$9:A$16378)),1)</f>
        <v>44629</v>
      </c>
      <c r="G8694" s="5" cm="1">
        <f t="array" ref="G8694">INDEX(_xlfn._xlws.FILTER(A$9:A$16378,E8694=E$9:E$16378*ISNUMBER(A$9:A$16378)),COUNT(_xlfn._xlws.FILTER(A$9:A$16378,E8694=E$9:E$16378*ISNUMBER(A$9:A$16378))))</f>
        <v>44629</v>
      </c>
      <c r="H8694">
        <v>8694</v>
      </c>
      <c r="I8694" s="10" cm="1">
        <f t="array" ref="I8694">_xlfn.IFS(AND(OR(_xlfn._xlws.FILTER(D$9:D$16388,E$9:E$16388=E8694)),ROW()=_xlfn.MINIFS(_xlfn.ANCHORARRAY(H$9),E$9:E$16388,E8694)),A8694-C$4,ROW()=_xlfn.MINIFS(_xlfn.ANCHORARRAY(H$9),E$9:E$16388,E8694),IFERROR(A8694-INDEX(G$9:G$16388,MATCH(E8694-1,E$9:E$16388,0)),A8694-C$4),ISNUMBER(A8694),A8694-F8694,TRUE,"")</f>
        <v>0</v>
      </c>
      <c r="J8694" t="b">
        <f t="shared" si="403"/>
        <v>0</v>
      </c>
      <c r="L8694" s="5"/>
    </row>
    <row r="8695" spans="1:12">
      <c r="B8695" s="4" t="str">
        <f>"annual period "&amp;COUNTIF(D$9:D8695,TRUE)</f>
        <v>annual period 29</v>
      </c>
      <c r="D8695" t="b">
        <f t="shared" si="405"/>
        <v>0</v>
      </c>
      <c r="E8695">
        <f t="shared" si="404"/>
        <v>1388</v>
      </c>
      <c r="F8695" s="5" cm="1">
        <f t="array" ref="F8695">INDEX(_xlfn._xlws.FILTER(A$9:A$16378,E8695=E$9:E$16378*ISNUMBER(A$9:A$16378)),1)</f>
        <v>44629</v>
      </c>
      <c r="G8695" s="5" cm="1">
        <f t="array" ref="G8695">INDEX(_xlfn._xlws.FILTER(A$9:A$16378,E8695=E$9:E$16378*ISNUMBER(A$9:A$16378)),COUNT(_xlfn._xlws.FILTER(A$9:A$16378,E8695=E$9:E$16378*ISNUMBER(A$9:A$16378))))</f>
        <v>44629</v>
      </c>
      <c r="H8695" t="str">
        <v/>
      </c>
      <c r="I8695" s="10" t="str" cm="1">
        <f t="array" ref="I8695">_xlfn.IFS(AND(OR(_xlfn._xlws.FILTER(D$9:D$16388,E$9:E$16388=E8695)),ROW()=_xlfn.MINIFS(_xlfn.ANCHORARRAY(H$9),E$9:E$16388,E8695)),A8695-C$4,ROW()=_xlfn.MINIFS(_xlfn.ANCHORARRAY(H$9),E$9:E$16388,E8695),IFERROR(A8695-INDEX(G$9:G$16388,MATCH(E8695-1,E$9:E$16388,0)),A8695-C$4),ISNUMBER(A8695),A8695-F8695,TRUE,"")</f>
        <v/>
      </c>
      <c r="J8695" t="str">
        <f t="shared" si="403"/>
        <v/>
      </c>
      <c r="L8695" s="5"/>
    </row>
    <row r="8696" spans="1:12">
      <c r="A8696" s="3">
        <v>44629</v>
      </c>
      <c r="B8696" s="4" t="str">
        <f>"annual period "&amp;COUNTIF(D$9:D8696,TRUE)</f>
        <v>annual period 29</v>
      </c>
      <c r="D8696" t="b">
        <f t="shared" si="405"/>
        <v>0</v>
      </c>
      <c r="E8696">
        <f t="shared" si="404"/>
        <v>1388</v>
      </c>
      <c r="F8696" s="5" cm="1">
        <f t="array" ref="F8696">INDEX(_xlfn._xlws.FILTER(A$9:A$16378,E8696=E$9:E$16378*ISNUMBER(A$9:A$16378)),1)</f>
        <v>44629</v>
      </c>
      <c r="G8696" s="5" cm="1">
        <f t="array" ref="G8696">INDEX(_xlfn._xlws.FILTER(A$9:A$16378,E8696=E$9:E$16378*ISNUMBER(A$9:A$16378)),COUNT(_xlfn._xlws.FILTER(A$9:A$16378,E8696=E$9:E$16378*ISNUMBER(A$9:A$16378))))</f>
        <v>44629</v>
      </c>
      <c r="H8696">
        <v>8696</v>
      </c>
      <c r="I8696" s="10" cm="1">
        <f t="array" ref="I8696">_xlfn.IFS(AND(OR(_xlfn._xlws.FILTER(D$9:D$16388,E$9:E$16388=E8696)),ROW()=_xlfn.MINIFS(_xlfn.ANCHORARRAY(H$9),E$9:E$16388,E8696)),A8696-C$4,ROW()=_xlfn.MINIFS(_xlfn.ANCHORARRAY(H$9),E$9:E$16388,E8696),IFERROR(A8696-INDEX(G$9:G$16388,MATCH(E8696-1,E$9:E$16388,0)),A8696-C$4),ISNUMBER(A8696),A8696-F8696,TRUE,"")</f>
        <v>0</v>
      </c>
      <c r="J8696" t="b">
        <f t="shared" si="403"/>
        <v>0</v>
      </c>
      <c r="L8696" s="5"/>
    </row>
    <row r="8697" spans="1:12">
      <c r="A8697" s="1" t="s">
        <v>14</v>
      </c>
      <c r="B8697" s="4" t="str">
        <f>"annual period "&amp;COUNTIF(D$9:D8697,TRUE)</f>
        <v>annual period 29</v>
      </c>
      <c r="D8697" t="b">
        <f t="shared" si="405"/>
        <v>0</v>
      </c>
      <c r="E8697">
        <f t="shared" si="404"/>
        <v>1389</v>
      </c>
      <c r="F8697" s="5" cm="1">
        <f t="array" ref="F8697">INDEX(_xlfn._xlws.FILTER(A$9:A$16378,E8697=E$9:E$16378*ISNUMBER(A$9:A$16378)),1)</f>
        <v>44631</v>
      </c>
      <c r="G8697" s="5" cm="1">
        <f t="array" ref="G8697">INDEX(_xlfn._xlws.FILTER(A$9:A$16378,E8697=E$9:E$16378*ISNUMBER(A$9:A$16378)),COUNT(_xlfn._xlws.FILTER(A$9:A$16378,E8697=E$9:E$16378*ISNUMBER(A$9:A$16378))))</f>
        <v>44631</v>
      </c>
      <c r="H8697" t="str">
        <v/>
      </c>
      <c r="I8697" s="10" t="str" cm="1">
        <f t="array" ref="I8697">_xlfn.IFS(AND(OR(_xlfn._xlws.FILTER(D$9:D$16388,E$9:E$16388=E8697)),ROW()=_xlfn.MINIFS(_xlfn.ANCHORARRAY(H$9),E$9:E$16388,E8697)),A8697-C$4,ROW()=_xlfn.MINIFS(_xlfn.ANCHORARRAY(H$9),E$9:E$16388,E8697),IFERROR(A8697-INDEX(G$9:G$16388,MATCH(E8697-1,E$9:E$16388,0)),A8697-C$4),ISNUMBER(A8697),A8697-F8697,TRUE,"")</f>
        <v/>
      </c>
      <c r="J8697" t="str">
        <f t="shared" si="403"/>
        <v/>
      </c>
      <c r="L8697" s="5"/>
    </row>
    <row r="8698" spans="1:12">
      <c r="A8698" s="2"/>
      <c r="B8698" s="4" t="str">
        <f>"annual period "&amp;COUNTIF(D$9:D8698,TRUE)</f>
        <v>annual period 29</v>
      </c>
      <c r="D8698" t="b">
        <f t="shared" si="405"/>
        <v>0</v>
      </c>
      <c r="E8698">
        <f t="shared" si="404"/>
        <v>1389</v>
      </c>
      <c r="F8698" s="5" cm="1">
        <f t="array" ref="F8698">INDEX(_xlfn._xlws.FILTER(A$9:A$16378,E8698=E$9:E$16378*ISNUMBER(A$9:A$16378)),1)</f>
        <v>44631</v>
      </c>
      <c r="G8698" s="5" cm="1">
        <f t="array" ref="G8698">INDEX(_xlfn._xlws.FILTER(A$9:A$16378,E8698=E$9:E$16378*ISNUMBER(A$9:A$16378)),COUNT(_xlfn._xlws.FILTER(A$9:A$16378,E8698=E$9:E$16378*ISNUMBER(A$9:A$16378))))</f>
        <v>44631</v>
      </c>
      <c r="H8698" t="str">
        <v/>
      </c>
      <c r="I8698" s="10" t="str" cm="1">
        <f t="array" ref="I8698">_xlfn.IFS(AND(OR(_xlfn._xlws.FILTER(D$9:D$16388,E$9:E$16388=E8698)),ROW()=_xlfn.MINIFS(_xlfn.ANCHORARRAY(H$9),E$9:E$16388,E8698)),A8698-C$4,ROW()=_xlfn.MINIFS(_xlfn.ANCHORARRAY(H$9),E$9:E$16388,E8698),IFERROR(A8698-INDEX(G$9:G$16388,MATCH(E8698-1,E$9:E$16388,0)),A8698-C$4),ISNUMBER(A8698),A8698-F8698,TRUE,"")</f>
        <v/>
      </c>
      <c r="J8698" t="str">
        <f t="shared" si="403"/>
        <v/>
      </c>
      <c r="L8698" s="5"/>
    </row>
    <row r="8699" spans="1:12">
      <c r="A8699" s="3">
        <v>44631</v>
      </c>
      <c r="B8699" s="4" t="str">
        <f>"annual period "&amp;COUNTIF(D$9:D8699,TRUE)</f>
        <v>annual period 29</v>
      </c>
      <c r="D8699" t="b">
        <f t="shared" si="405"/>
        <v>0</v>
      </c>
      <c r="E8699">
        <f t="shared" si="404"/>
        <v>1389</v>
      </c>
      <c r="F8699" s="5" cm="1">
        <f t="array" ref="F8699">INDEX(_xlfn._xlws.FILTER(A$9:A$16378,E8699=E$9:E$16378*ISNUMBER(A$9:A$16378)),1)</f>
        <v>44631</v>
      </c>
      <c r="G8699" s="5" cm="1">
        <f t="array" ref="G8699">INDEX(_xlfn._xlws.FILTER(A$9:A$16378,E8699=E$9:E$16378*ISNUMBER(A$9:A$16378)),COUNT(_xlfn._xlws.FILTER(A$9:A$16378,E8699=E$9:E$16378*ISNUMBER(A$9:A$16378))))</f>
        <v>44631</v>
      </c>
      <c r="H8699">
        <v>8699</v>
      </c>
      <c r="I8699" s="10" cm="1">
        <f t="array" ref="I8699">_xlfn.IFS(AND(OR(_xlfn._xlws.FILTER(D$9:D$16388,E$9:E$16388=E8699)),ROW()=_xlfn.MINIFS(_xlfn.ANCHORARRAY(H$9),E$9:E$16388,E8699)),A8699-C$4,ROW()=_xlfn.MINIFS(_xlfn.ANCHORARRAY(H$9),E$9:E$16388,E8699),IFERROR(A8699-INDEX(G$9:G$16388,MATCH(E8699-1,E$9:E$16388,0)),A8699-C$4),ISNUMBER(A8699),A8699-F8699,TRUE,"")</f>
        <v>2</v>
      </c>
      <c r="J8699" t="b">
        <f t="shared" si="403"/>
        <v>0</v>
      </c>
      <c r="L8699" s="5"/>
    </row>
    <row r="8700" spans="1:12">
      <c r="B8700" s="4" t="str">
        <f>"annual period "&amp;COUNTIF(D$9:D8700,TRUE)</f>
        <v>annual period 29</v>
      </c>
      <c r="D8700" t="b">
        <f t="shared" si="405"/>
        <v>0</v>
      </c>
      <c r="E8700">
        <f t="shared" si="404"/>
        <v>1389</v>
      </c>
      <c r="F8700" s="5" cm="1">
        <f t="array" ref="F8700">INDEX(_xlfn._xlws.FILTER(A$9:A$16378,E8700=E$9:E$16378*ISNUMBER(A$9:A$16378)),1)</f>
        <v>44631</v>
      </c>
      <c r="G8700" s="5" cm="1">
        <f t="array" ref="G8700">INDEX(_xlfn._xlws.FILTER(A$9:A$16378,E8700=E$9:E$16378*ISNUMBER(A$9:A$16378)),COUNT(_xlfn._xlws.FILTER(A$9:A$16378,E8700=E$9:E$16378*ISNUMBER(A$9:A$16378))))</f>
        <v>44631</v>
      </c>
      <c r="H8700" t="str">
        <v/>
      </c>
      <c r="I8700" s="10" t="str" cm="1">
        <f t="array" ref="I8700">_xlfn.IFS(AND(OR(_xlfn._xlws.FILTER(D$9:D$16388,E$9:E$16388=E8700)),ROW()=_xlfn.MINIFS(_xlfn.ANCHORARRAY(H$9),E$9:E$16388,E8700)),A8700-C$4,ROW()=_xlfn.MINIFS(_xlfn.ANCHORARRAY(H$9),E$9:E$16388,E8700),IFERROR(A8700-INDEX(G$9:G$16388,MATCH(E8700-1,E$9:E$16388,0)),A8700-C$4),ISNUMBER(A8700),A8700-F8700,TRUE,"")</f>
        <v/>
      </c>
      <c r="J8700" t="str">
        <f t="shared" si="403"/>
        <v/>
      </c>
      <c r="L8700" s="5"/>
    </row>
    <row r="8701" spans="1:12">
      <c r="A8701" s="3">
        <v>44631</v>
      </c>
      <c r="B8701" s="4" t="str">
        <f>"annual period "&amp;COUNTIF(D$9:D8701,TRUE)</f>
        <v>annual period 29</v>
      </c>
      <c r="D8701" t="b">
        <f t="shared" si="405"/>
        <v>0</v>
      </c>
      <c r="E8701">
        <f t="shared" si="404"/>
        <v>1389</v>
      </c>
      <c r="F8701" s="5" cm="1">
        <f t="array" ref="F8701">INDEX(_xlfn._xlws.FILTER(A$9:A$16378,E8701=E$9:E$16378*ISNUMBER(A$9:A$16378)),1)</f>
        <v>44631</v>
      </c>
      <c r="G8701" s="5" cm="1">
        <f t="array" ref="G8701">INDEX(_xlfn._xlws.FILTER(A$9:A$16378,E8701=E$9:E$16378*ISNUMBER(A$9:A$16378)),COUNT(_xlfn._xlws.FILTER(A$9:A$16378,E8701=E$9:E$16378*ISNUMBER(A$9:A$16378))))</f>
        <v>44631</v>
      </c>
      <c r="H8701">
        <v>8701</v>
      </c>
      <c r="I8701" s="10" cm="1">
        <f t="array" ref="I8701">_xlfn.IFS(AND(OR(_xlfn._xlws.FILTER(D$9:D$16388,E$9:E$16388=E8701)),ROW()=_xlfn.MINIFS(_xlfn.ANCHORARRAY(H$9),E$9:E$16388,E8701)),A8701-C$4,ROW()=_xlfn.MINIFS(_xlfn.ANCHORARRAY(H$9),E$9:E$16388,E8701),IFERROR(A8701-INDEX(G$9:G$16388,MATCH(E8701-1,E$9:E$16388,0)),A8701-C$4),ISNUMBER(A8701),A8701-F8701,TRUE,"")</f>
        <v>0</v>
      </c>
      <c r="J8701" t="b">
        <f t="shared" si="403"/>
        <v>0</v>
      </c>
      <c r="L8701" s="5"/>
    </row>
    <row r="8702" spans="1:12">
      <c r="A8702" s="1" t="s">
        <v>14</v>
      </c>
      <c r="B8702" s="4" t="str">
        <f>"annual period "&amp;COUNTIF(D$9:D8702,TRUE)</f>
        <v>annual period 29</v>
      </c>
      <c r="D8702" t="b">
        <f t="shared" si="405"/>
        <v>0</v>
      </c>
      <c r="E8702">
        <f t="shared" si="404"/>
        <v>1390</v>
      </c>
      <c r="F8702" s="5" cm="1">
        <f t="array" ref="F8702">INDEX(_xlfn._xlws.FILTER(A$9:A$16378,E8702=E$9:E$16378*ISNUMBER(A$9:A$16378)),1)</f>
        <v>44634</v>
      </c>
      <c r="G8702" s="5" cm="1">
        <f t="array" ref="G8702">INDEX(_xlfn._xlws.FILTER(A$9:A$16378,E8702=E$9:E$16378*ISNUMBER(A$9:A$16378)),COUNT(_xlfn._xlws.FILTER(A$9:A$16378,E8702=E$9:E$16378*ISNUMBER(A$9:A$16378))))</f>
        <v>44640</v>
      </c>
      <c r="H8702" t="str">
        <v/>
      </c>
      <c r="I8702" s="10" t="str" cm="1">
        <f t="array" ref="I8702">_xlfn.IFS(AND(OR(_xlfn._xlws.FILTER(D$9:D$16388,E$9:E$16388=E8702)),ROW()=_xlfn.MINIFS(_xlfn.ANCHORARRAY(H$9),E$9:E$16388,E8702)),A8702-C$4,ROW()=_xlfn.MINIFS(_xlfn.ANCHORARRAY(H$9),E$9:E$16388,E8702),IFERROR(A8702-INDEX(G$9:G$16388,MATCH(E8702-1,E$9:E$16388,0)),A8702-C$4),ISNUMBER(A8702),A8702-F8702,TRUE,"")</f>
        <v/>
      </c>
      <c r="J8702" t="str">
        <f t="shared" si="403"/>
        <v/>
      </c>
      <c r="L8702" s="5"/>
    </row>
    <row r="8703" spans="1:12">
      <c r="A8703" s="2"/>
      <c r="B8703" s="4" t="str">
        <f>"annual period "&amp;COUNTIF(D$9:D8703,TRUE)</f>
        <v>annual period 29</v>
      </c>
      <c r="D8703" t="b">
        <f t="shared" si="405"/>
        <v>0</v>
      </c>
      <c r="E8703">
        <f t="shared" si="404"/>
        <v>1390</v>
      </c>
      <c r="F8703" s="5" cm="1">
        <f t="array" ref="F8703">INDEX(_xlfn._xlws.FILTER(A$9:A$16378,E8703=E$9:E$16378*ISNUMBER(A$9:A$16378)),1)</f>
        <v>44634</v>
      </c>
      <c r="G8703" s="5" cm="1">
        <f t="array" ref="G8703">INDEX(_xlfn._xlws.FILTER(A$9:A$16378,E8703=E$9:E$16378*ISNUMBER(A$9:A$16378)),COUNT(_xlfn._xlws.FILTER(A$9:A$16378,E8703=E$9:E$16378*ISNUMBER(A$9:A$16378))))</f>
        <v>44640</v>
      </c>
      <c r="H8703" t="str">
        <v/>
      </c>
      <c r="I8703" s="10" t="str" cm="1">
        <f t="array" ref="I8703">_xlfn.IFS(AND(OR(_xlfn._xlws.FILTER(D$9:D$16388,E$9:E$16388=E8703)),ROW()=_xlfn.MINIFS(_xlfn.ANCHORARRAY(H$9),E$9:E$16388,E8703)),A8703-C$4,ROW()=_xlfn.MINIFS(_xlfn.ANCHORARRAY(H$9),E$9:E$16388,E8703),IFERROR(A8703-INDEX(G$9:G$16388,MATCH(E8703-1,E$9:E$16388,0)),A8703-C$4),ISNUMBER(A8703),A8703-F8703,TRUE,"")</f>
        <v/>
      </c>
      <c r="J8703" t="str">
        <f t="shared" si="403"/>
        <v/>
      </c>
      <c r="L8703" s="5"/>
    </row>
    <row r="8704" spans="1:12">
      <c r="A8704" s="3">
        <v>44634</v>
      </c>
      <c r="B8704" s="4" t="str">
        <f>"annual period "&amp;COUNTIF(D$9:D8704,TRUE)</f>
        <v>annual period 29</v>
      </c>
      <c r="D8704" t="b">
        <f t="shared" si="405"/>
        <v>0</v>
      </c>
      <c r="E8704">
        <f t="shared" si="404"/>
        <v>1390</v>
      </c>
      <c r="F8704" s="5" cm="1">
        <f t="array" ref="F8704">INDEX(_xlfn._xlws.FILTER(A$9:A$16378,E8704=E$9:E$16378*ISNUMBER(A$9:A$16378)),1)</f>
        <v>44634</v>
      </c>
      <c r="G8704" s="5" cm="1">
        <f t="array" ref="G8704">INDEX(_xlfn._xlws.FILTER(A$9:A$16378,E8704=E$9:E$16378*ISNUMBER(A$9:A$16378)),COUNT(_xlfn._xlws.FILTER(A$9:A$16378,E8704=E$9:E$16378*ISNUMBER(A$9:A$16378))))</f>
        <v>44640</v>
      </c>
      <c r="H8704">
        <v>8704</v>
      </c>
      <c r="I8704" s="10" cm="1">
        <f t="array" ref="I8704">_xlfn.IFS(AND(OR(_xlfn._xlws.FILTER(D$9:D$16388,E$9:E$16388=E8704)),ROW()=_xlfn.MINIFS(_xlfn.ANCHORARRAY(H$9),E$9:E$16388,E8704)),A8704-C$4,ROW()=_xlfn.MINIFS(_xlfn.ANCHORARRAY(H$9),E$9:E$16388,E8704),IFERROR(A8704-INDEX(G$9:G$16388,MATCH(E8704-1,E$9:E$16388,0)),A8704-C$4),ISNUMBER(A8704),A8704-F8704,TRUE,"")</f>
        <v>3</v>
      </c>
      <c r="J8704" t="b">
        <f t="shared" si="403"/>
        <v>0</v>
      </c>
      <c r="L8704" s="5"/>
    </row>
    <row r="8705" spans="1:12">
      <c r="B8705" s="4" t="str">
        <f>"annual period "&amp;COUNTIF(D$9:D8705,TRUE)</f>
        <v>annual period 29</v>
      </c>
      <c r="D8705" t="b">
        <f t="shared" si="405"/>
        <v>0</v>
      </c>
      <c r="E8705">
        <f t="shared" si="404"/>
        <v>1390</v>
      </c>
      <c r="F8705" s="5" cm="1">
        <f t="array" ref="F8705">INDEX(_xlfn._xlws.FILTER(A$9:A$16378,E8705=E$9:E$16378*ISNUMBER(A$9:A$16378)),1)</f>
        <v>44634</v>
      </c>
      <c r="G8705" s="5" cm="1">
        <f t="array" ref="G8705">INDEX(_xlfn._xlws.FILTER(A$9:A$16378,E8705=E$9:E$16378*ISNUMBER(A$9:A$16378)),COUNT(_xlfn._xlws.FILTER(A$9:A$16378,E8705=E$9:E$16378*ISNUMBER(A$9:A$16378))))</f>
        <v>44640</v>
      </c>
      <c r="H8705" t="str">
        <v/>
      </c>
      <c r="I8705" s="10" t="str" cm="1">
        <f t="array" ref="I8705">_xlfn.IFS(AND(OR(_xlfn._xlws.FILTER(D$9:D$16388,E$9:E$16388=E8705)),ROW()=_xlfn.MINIFS(_xlfn.ANCHORARRAY(H$9),E$9:E$16388,E8705)),A8705-C$4,ROW()=_xlfn.MINIFS(_xlfn.ANCHORARRAY(H$9),E$9:E$16388,E8705),IFERROR(A8705-INDEX(G$9:G$16388,MATCH(E8705-1,E$9:E$16388,0)),A8705-C$4),ISNUMBER(A8705),A8705-F8705,TRUE,"")</f>
        <v/>
      </c>
      <c r="J8705" t="str">
        <f t="shared" si="403"/>
        <v/>
      </c>
      <c r="L8705" s="5"/>
    </row>
    <row r="8706" spans="1:12">
      <c r="A8706" s="3">
        <v>44640</v>
      </c>
      <c r="B8706" s="4" t="str">
        <f>"annual period "&amp;COUNTIF(D$9:D8706,TRUE)</f>
        <v>annual period 29</v>
      </c>
      <c r="D8706" t="b">
        <f t="shared" si="405"/>
        <v>0</v>
      </c>
      <c r="E8706">
        <f t="shared" si="404"/>
        <v>1390</v>
      </c>
      <c r="F8706" s="5" cm="1">
        <f t="array" ref="F8706">INDEX(_xlfn._xlws.FILTER(A$9:A$16378,E8706=E$9:E$16378*ISNUMBER(A$9:A$16378)),1)</f>
        <v>44634</v>
      </c>
      <c r="G8706" s="5" cm="1">
        <f t="array" ref="G8706">INDEX(_xlfn._xlws.FILTER(A$9:A$16378,E8706=E$9:E$16378*ISNUMBER(A$9:A$16378)),COUNT(_xlfn._xlws.FILTER(A$9:A$16378,E8706=E$9:E$16378*ISNUMBER(A$9:A$16378))))</f>
        <v>44640</v>
      </c>
      <c r="H8706" t="str">
        <v/>
      </c>
      <c r="I8706" s="10" cm="1">
        <f t="array" ref="I8706">_xlfn.IFS(AND(OR(_xlfn._xlws.FILTER(D$9:D$16388,E$9:E$16388=E8706)),ROW()=_xlfn.MINIFS(_xlfn.ANCHORARRAY(H$9),E$9:E$16388,E8706)),A8706-C$4,ROW()=_xlfn.MINIFS(_xlfn.ANCHORARRAY(H$9),E$9:E$16388,E8706),IFERROR(A8706-INDEX(G$9:G$16388,MATCH(E8706-1,E$9:E$16388,0)),A8706-C$4),ISNUMBER(A8706),A8706-F8706,TRUE,"")</f>
        <v>6</v>
      </c>
      <c r="J8706" t="b">
        <f t="shared" si="403"/>
        <v>0</v>
      </c>
      <c r="L8706" s="5"/>
    </row>
    <row r="8707" spans="1:12">
      <c r="B8707" s="4" t="str">
        <f>"annual period "&amp;COUNTIF(D$9:D8707,TRUE)</f>
        <v>annual period 29</v>
      </c>
      <c r="D8707" t="b">
        <f t="shared" si="405"/>
        <v>0</v>
      </c>
      <c r="E8707">
        <f t="shared" si="404"/>
        <v>1390</v>
      </c>
      <c r="F8707" s="5" cm="1">
        <f t="array" ref="F8707">INDEX(_xlfn._xlws.FILTER(A$9:A$16378,E8707=E$9:E$16378*ISNUMBER(A$9:A$16378)),1)</f>
        <v>44634</v>
      </c>
      <c r="G8707" s="5" cm="1">
        <f t="array" ref="G8707">INDEX(_xlfn._xlws.FILTER(A$9:A$16378,E8707=E$9:E$16378*ISNUMBER(A$9:A$16378)),COUNT(_xlfn._xlws.FILTER(A$9:A$16378,E8707=E$9:E$16378*ISNUMBER(A$9:A$16378))))</f>
        <v>44640</v>
      </c>
      <c r="H8707" t="str">
        <v/>
      </c>
      <c r="I8707" s="10" t="str" cm="1">
        <f t="array" ref="I8707">_xlfn.IFS(AND(OR(_xlfn._xlws.FILTER(D$9:D$16388,E$9:E$16388=E8707)),ROW()=_xlfn.MINIFS(_xlfn.ANCHORARRAY(H$9),E$9:E$16388,E8707)),A8707-C$4,ROW()=_xlfn.MINIFS(_xlfn.ANCHORARRAY(H$9),E$9:E$16388,E8707),IFERROR(A8707-INDEX(G$9:G$16388,MATCH(E8707-1,E$9:E$16388,0)),A8707-C$4),ISNUMBER(A8707),A8707-F8707,TRUE,"")</f>
        <v/>
      </c>
      <c r="J8707" t="str">
        <f t="shared" si="403"/>
        <v/>
      </c>
      <c r="L8707" s="5"/>
    </row>
    <row r="8708" spans="1:12">
      <c r="A8708" s="3">
        <v>44640</v>
      </c>
      <c r="B8708" s="4" t="str">
        <f>"annual period "&amp;COUNTIF(D$9:D8708,TRUE)</f>
        <v>annual period 29</v>
      </c>
      <c r="D8708" t="b">
        <f t="shared" si="405"/>
        <v>0</v>
      </c>
      <c r="E8708">
        <f t="shared" si="404"/>
        <v>1390</v>
      </c>
      <c r="F8708" s="5" cm="1">
        <f t="array" ref="F8708">INDEX(_xlfn._xlws.FILTER(A$9:A$16378,E8708=E$9:E$16378*ISNUMBER(A$9:A$16378)),1)</f>
        <v>44634</v>
      </c>
      <c r="G8708" s="5" cm="1">
        <f t="array" ref="G8708">INDEX(_xlfn._xlws.FILTER(A$9:A$16378,E8708=E$9:E$16378*ISNUMBER(A$9:A$16378)),COUNT(_xlfn._xlws.FILTER(A$9:A$16378,E8708=E$9:E$16378*ISNUMBER(A$9:A$16378))))</f>
        <v>44640</v>
      </c>
      <c r="H8708" t="str">
        <v/>
      </c>
      <c r="I8708" s="10" cm="1">
        <f t="array" ref="I8708">_xlfn.IFS(AND(OR(_xlfn._xlws.FILTER(D$9:D$16388,E$9:E$16388=E8708)),ROW()=_xlfn.MINIFS(_xlfn.ANCHORARRAY(H$9),E$9:E$16388,E8708)),A8708-C$4,ROW()=_xlfn.MINIFS(_xlfn.ANCHORARRAY(H$9),E$9:E$16388,E8708),IFERROR(A8708-INDEX(G$9:G$16388,MATCH(E8708-1,E$9:E$16388,0)),A8708-C$4),ISNUMBER(A8708),A8708-F8708,TRUE,"")</f>
        <v>6</v>
      </c>
      <c r="J8708" t="b">
        <f t="shared" si="403"/>
        <v>0</v>
      </c>
      <c r="L8708" s="5"/>
    </row>
    <row r="8709" spans="1:12">
      <c r="A8709" s="1" t="s">
        <v>14</v>
      </c>
      <c r="B8709" s="4" t="str">
        <f>"annual period "&amp;COUNTIF(D$9:D8709,TRUE)</f>
        <v>annual period 29</v>
      </c>
      <c r="D8709" t="b">
        <f t="shared" si="405"/>
        <v>0</v>
      </c>
      <c r="E8709">
        <f t="shared" si="404"/>
        <v>1391</v>
      </c>
      <c r="F8709" s="5" cm="1">
        <f t="array" ref="F8709">INDEX(_xlfn._xlws.FILTER(A$9:A$16378,E8709=E$9:E$16378*ISNUMBER(A$9:A$16378)),1)</f>
        <v>44644</v>
      </c>
      <c r="G8709" s="5" cm="1">
        <f t="array" ref="G8709">INDEX(_xlfn._xlws.FILTER(A$9:A$16378,E8709=E$9:E$16378*ISNUMBER(A$9:A$16378)),COUNT(_xlfn._xlws.FILTER(A$9:A$16378,E8709=E$9:E$16378*ISNUMBER(A$9:A$16378))))</f>
        <v>44644</v>
      </c>
      <c r="H8709" t="str">
        <v/>
      </c>
      <c r="I8709" s="10" t="str" cm="1">
        <f t="array" ref="I8709">_xlfn.IFS(AND(OR(_xlfn._xlws.FILTER(D$9:D$16388,E$9:E$16388=E8709)),ROW()=_xlfn.MINIFS(_xlfn.ANCHORARRAY(H$9),E$9:E$16388,E8709)),A8709-C$4,ROW()=_xlfn.MINIFS(_xlfn.ANCHORARRAY(H$9),E$9:E$16388,E8709),IFERROR(A8709-INDEX(G$9:G$16388,MATCH(E8709-1,E$9:E$16388,0)),A8709-C$4),ISNUMBER(A8709),A8709-F8709,TRUE,"")</f>
        <v/>
      </c>
      <c r="J8709" t="str">
        <f t="shared" si="403"/>
        <v/>
      </c>
      <c r="L8709" s="5"/>
    </row>
    <row r="8710" spans="1:12">
      <c r="A8710" s="2"/>
      <c r="B8710" s="4" t="str">
        <f>"annual period "&amp;COUNTIF(D$9:D8710,TRUE)</f>
        <v>annual period 29</v>
      </c>
      <c r="D8710" t="b">
        <f t="shared" si="405"/>
        <v>0</v>
      </c>
      <c r="E8710">
        <f t="shared" si="404"/>
        <v>1391</v>
      </c>
      <c r="F8710" s="5" cm="1">
        <f t="array" ref="F8710">INDEX(_xlfn._xlws.FILTER(A$9:A$16378,E8710=E$9:E$16378*ISNUMBER(A$9:A$16378)),1)</f>
        <v>44644</v>
      </c>
      <c r="G8710" s="5" cm="1">
        <f t="array" ref="G8710">INDEX(_xlfn._xlws.FILTER(A$9:A$16378,E8710=E$9:E$16378*ISNUMBER(A$9:A$16378)),COUNT(_xlfn._xlws.FILTER(A$9:A$16378,E8710=E$9:E$16378*ISNUMBER(A$9:A$16378))))</f>
        <v>44644</v>
      </c>
      <c r="H8710" t="str">
        <v/>
      </c>
      <c r="I8710" s="10" t="str" cm="1">
        <f t="array" ref="I8710">_xlfn.IFS(AND(OR(_xlfn._xlws.FILTER(D$9:D$16388,E$9:E$16388=E8710)),ROW()=_xlfn.MINIFS(_xlfn.ANCHORARRAY(H$9),E$9:E$16388,E8710)),A8710-C$4,ROW()=_xlfn.MINIFS(_xlfn.ANCHORARRAY(H$9),E$9:E$16388,E8710),IFERROR(A8710-INDEX(G$9:G$16388,MATCH(E8710-1,E$9:E$16388,0)),A8710-C$4),ISNUMBER(A8710),A8710-F8710,TRUE,"")</f>
        <v/>
      </c>
      <c r="J8710" t="str">
        <f t="shared" ref="J8710:J8773" si="406">IF(I8710="","",I8710&gt;30)</f>
        <v/>
      </c>
      <c r="L8710" s="5"/>
    </row>
    <row r="8711" spans="1:12">
      <c r="A8711" s="3">
        <v>44644</v>
      </c>
      <c r="B8711" s="4" t="str">
        <f>"annual period "&amp;COUNTIF(D$9:D8711,TRUE)</f>
        <v>annual period 29</v>
      </c>
      <c r="D8711" t="b">
        <f t="shared" si="405"/>
        <v>0</v>
      </c>
      <c r="E8711">
        <f t="shared" si="404"/>
        <v>1391</v>
      </c>
      <c r="F8711" s="5" cm="1">
        <f t="array" ref="F8711">INDEX(_xlfn._xlws.FILTER(A$9:A$16378,E8711=E$9:E$16378*ISNUMBER(A$9:A$16378)),1)</f>
        <v>44644</v>
      </c>
      <c r="G8711" s="5" cm="1">
        <f t="array" ref="G8711">INDEX(_xlfn._xlws.FILTER(A$9:A$16378,E8711=E$9:E$16378*ISNUMBER(A$9:A$16378)),COUNT(_xlfn._xlws.FILTER(A$9:A$16378,E8711=E$9:E$16378*ISNUMBER(A$9:A$16378))))</f>
        <v>44644</v>
      </c>
      <c r="H8711">
        <v>8711</v>
      </c>
      <c r="I8711" s="10" cm="1">
        <f t="array" ref="I8711">_xlfn.IFS(AND(OR(_xlfn._xlws.FILTER(D$9:D$16388,E$9:E$16388=E8711)),ROW()=_xlfn.MINIFS(_xlfn.ANCHORARRAY(H$9),E$9:E$16388,E8711)),A8711-C$4,ROW()=_xlfn.MINIFS(_xlfn.ANCHORARRAY(H$9),E$9:E$16388,E8711),IFERROR(A8711-INDEX(G$9:G$16388,MATCH(E8711-1,E$9:E$16388,0)),A8711-C$4),ISNUMBER(A8711),A8711-F8711,TRUE,"")</f>
        <v>4</v>
      </c>
      <c r="J8711" t="b">
        <f t="shared" si="406"/>
        <v>0</v>
      </c>
      <c r="L8711" s="5"/>
    </row>
    <row r="8712" spans="1:12">
      <c r="A8712" s="1" t="s">
        <v>14</v>
      </c>
      <c r="B8712" s="4" t="str">
        <f>"annual period "&amp;COUNTIF(D$9:D8712,TRUE)</f>
        <v>annual period 29</v>
      </c>
      <c r="D8712" t="b">
        <f t="shared" si="405"/>
        <v>0</v>
      </c>
      <c r="E8712">
        <f t="shared" si="404"/>
        <v>1392</v>
      </c>
      <c r="F8712" s="5" cm="1">
        <f t="array" ref="F8712">INDEX(_xlfn._xlws.FILTER(A$9:A$16378,E8712=E$9:E$16378*ISNUMBER(A$9:A$16378)),1)</f>
        <v>44667</v>
      </c>
      <c r="G8712" s="5" cm="1">
        <f t="array" ref="G8712">INDEX(_xlfn._xlws.FILTER(A$9:A$16378,E8712=E$9:E$16378*ISNUMBER(A$9:A$16378)),COUNT(_xlfn._xlws.FILTER(A$9:A$16378,E8712=E$9:E$16378*ISNUMBER(A$9:A$16378))))</f>
        <v>44668</v>
      </c>
      <c r="H8712" t="str">
        <v/>
      </c>
      <c r="I8712" s="10" t="str" cm="1">
        <f t="array" ref="I8712">_xlfn.IFS(AND(OR(_xlfn._xlws.FILTER(D$9:D$16388,E$9:E$16388=E8712)),ROW()=_xlfn.MINIFS(_xlfn.ANCHORARRAY(H$9),E$9:E$16388,E8712)),A8712-C$4,ROW()=_xlfn.MINIFS(_xlfn.ANCHORARRAY(H$9),E$9:E$16388,E8712),IFERROR(A8712-INDEX(G$9:G$16388,MATCH(E8712-1,E$9:E$16388,0)),A8712-C$4),ISNUMBER(A8712),A8712-F8712,TRUE,"")</f>
        <v/>
      </c>
      <c r="J8712" t="str">
        <f t="shared" si="406"/>
        <v/>
      </c>
      <c r="L8712" s="5"/>
    </row>
    <row r="8713" spans="1:12">
      <c r="A8713" s="2"/>
      <c r="B8713" s="4" t="str">
        <f>"annual period "&amp;COUNTIF(D$9:D8713,TRUE)</f>
        <v>annual period 29</v>
      </c>
      <c r="D8713" t="b">
        <f t="shared" si="405"/>
        <v>0</v>
      </c>
      <c r="E8713">
        <f t="shared" si="404"/>
        <v>1392</v>
      </c>
      <c r="F8713" s="5" cm="1">
        <f t="array" ref="F8713">INDEX(_xlfn._xlws.FILTER(A$9:A$16378,E8713=E$9:E$16378*ISNUMBER(A$9:A$16378)),1)</f>
        <v>44667</v>
      </c>
      <c r="G8713" s="5" cm="1">
        <f t="array" ref="G8713">INDEX(_xlfn._xlws.FILTER(A$9:A$16378,E8713=E$9:E$16378*ISNUMBER(A$9:A$16378)),COUNT(_xlfn._xlws.FILTER(A$9:A$16378,E8713=E$9:E$16378*ISNUMBER(A$9:A$16378))))</f>
        <v>44668</v>
      </c>
      <c r="H8713" t="str">
        <v/>
      </c>
      <c r="I8713" s="10" t="str" cm="1">
        <f t="array" ref="I8713">_xlfn.IFS(AND(OR(_xlfn._xlws.FILTER(D$9:D$16388,E$9:E$16388=E8713)),ROW()=_xlfn.MINIFS(_xlfn.ANCHORARRAY(H$9),E$9:E$16388,E8713)),A8713-C$4,ROW()=_xlfn.MINIFS(_xlfn.ANCHORARRAY(H$9),E$9:E$16388,E8713),IFERROR(A8713-INDEX(G$9:G$16388,MATCH(E8713-1,E$9:E$16388,0)),A8713-C$4),ISNUMBER(A8713),A8713-F8713,TRUE,"")</f>
        <v/>
      </c>
      <c r="J8713" t="str">
        <f t="shared" si="406"/>
        <v/>
      </c>
      <c r="L8713" s="5"/>
    </row>
    <row r="8714" spans="1:12">
      <c r="A8714" s="3">
        <v>44667</v>
      </c>
      <c r="B8714" s="4" t="str">
        <f>"annual period "&amp;COUNTIF(D$9:D8714,TRUE)</f>
        <v>annual period 29</v>
      </c>
      <c r="D8714" t="b">
        <f t="shared" si="405"/>
        <v>0</v>
      </c>
      <c r="E8714">
        <f t="shared" si="404"/>
        <v>1392</v>
      </c>
      <c r="F8714" s="5" cm="1">
        <f t="array" ref="F8714">INDEX(_xlfn._xlws.FILTER(A$9:A$16378,E8714=E$9:E$16378*ISNUMBER(A$9:A$16378)),1)</f>
        <v>44667</v>
      </c>
      <c r="G8714" s="5" cm="1">
        <f t="array" ref="G8714">INDEX(_xlfn._xlws.FILTER(A$9:A$16378,E8714=E$9:E$16378*ISNUMBER(A$9:A$16378)),COUNT(_xlfn._xlws.FILTER(A$9:A$16378,E8714=E$9:E$16378*ISNUMBER(A$9:A$16378))))</f>
        <v>44668</v>
      </c>
      <c r="H8714">
        <v>8714</v>
      </c>
      <c r="I8714" s="10" cm="1">
        <f t="array" ref="I8714">_xlfn.IFS(AND(OR(_xlfn._xlws.FILTER(D$9:D$16388,E$9:E$16388=E8714)),ROW()=_xlfn.MINIFS(_xlfn.ANCHORARRAY(H$9),E$9:E$16388,E8714)),A8714-C$4,ROW()=_xlfn.MINIFS(_xlfn.ANCHORARRAY(H$9),E$9:E$16388,E8714),IFERROR(A8714-INDEX(G$9:G$16388,MATCH(E8714-1,E$9:E$16388,0)),A8714-C$4),ISNUMBER(A8714),A8714-F8714,TRUE,"")</f>
        <v>23</v>
      </c>
      <c r="J8714" t="b">
        <f t="shared" si="406"/>
        <v>0</v>
      </c>
      <c r="L8714" s="5"/>
    </row>
    <row r="8715" spans="1:12">
      <c r="B8715" s="4" t="str">
        <f>"annual period "&amp;COUNTIF(D$9:D8715,TRUE)</f>
        <v>annual period 29</v>
      </c>
      <c r="D8715" t="b">
        <f t="shared" si="405"/>
        <v>0</v>
      </c>
      <c r="E8715">
        <f t="shared" ref="E8715:E8778" si="407">IF(A8715="Trip #",E8714+1,E8714)</f>
        <v>1392</v>
      </c>
      <c r="F8715" s="5" cm="1">
        <f t="array" ref="F8715">INDEX(_xlfn._xlws.FILTER(A$9:A$16378,E8715=E$9:E$16378*ISNUMBER(A$9:A$16378)),1)</f>
        <v>44667</v>
      </c>
      <c r="G8715" s="5" cm="1">
        <f t="array" ref="G8715">INDEX(_xlfn._xlws.FILTER(A$9:A$16378,E8715=E$9:E$16378*ISNUMBER(A$9:A$16378)),COUNT(_xlfn._xlws.FILTER(A$9:A$16378,E8715=E$9:E$16378*ISNUMBER(A$9:A$16378))))</f>
        <v>44668</v>
      </c>
      <c r="H8715" t="str">
        <v/>
      </c>
      <c r="I8715" s="10" t="str" cm="1">
        <f t="array" ref="I8715">_xlfn.IFS(AND(OR(_xlfn._xlws.FILTER(D$9:D$16388,E$9:E$16388=E8715)),ROW()=_xlfn.MINIFS(_xlfn.ANCHORARRAY(H$9),E$9:E$16388,E8715)),A8715-C$4,ROW()=_xlfn.MINIFS(_xlfn.ANCHORARRAY(H$9),E$9:E$16388,E8715),IFERROR(A8715-INDEX(G$9:G$16388,MATCH(E8715-1,E$9:E$16388,0)),A8715-C$4),ISNUMBER(A8715),A8715-F8715,TRUE,"")</f>
        <v/>
      </c>
      <c r="J8715" t="str">
        <f t="shared" si="406"/>
        <v/>
      </c>
      <c r="L8715" s="5"/>
    </row>
    <row r="8716" spans="1:12">
      <c r="A8716" s="3">
        <v>44668</v>
      </c>
      <c r="B8716" s="4" t="str">
        <f>"annual period "&amp;COUNTIF(D$9:D8716,TRUE)</f>
        <v>annual period 29</v>
      </c>
      <c r="D8716" t="b">
        <f t="shared" si="405"/>
        <v>0</v>
      </c>
      <c r="E8716">
        <f t="shared" si="407"/>
        <v>1392</v>
      </c>
      <c r="F8716" s="5" cm="1">
        <f t="array" ref="F8716">INDEX(_xlfn._xlws.FILTER(A$9:A$16378,E8716=E$9:E$16378*ISNUMBER(A$9:A$16378)),1)</f>
        <v>44667</v>
      </c>
      <c r="G8716" s="5" cm="1">
        <f t="array" ref="G8716">INDEX(_xlfn._xlws.FILTER(A$9:A$16378,E8716=E$9:E$16378*ISNUMBER(A$9:A$16378)),COUNT(_xlfn._xlws.FILTER(A$9:A$16378,E8716=E$9:E$16378*ISNUMBER(A$9:A$16378))))</f>
        <v>44668</v>
      </c>
      <c r="H8716" t="str">
        <v/>
      </c>
      <c r="I8716" s="10" cm="1">
        <f t="array" ref="I8716">_xlfn.IFS(AND(OR(_xlfn._xlws.FILTER(D$9:D$16388,E$9:E$16388=E8716)),ROW()=_xlfn.MINIFS(_xlfn.ANCHORARRAY(H$9),E$9:E$16388,E8716)),A8716-C$4,ROW()=_xlfn.MINIFS(_xlfn.ANCHORARRAY(H$9),E$9:E$16388,E8716),IFERROR(A8716-INDEX(G$9:G$16388,MATCH(E8716-1,E$9:E$16388,0)),A8716-C$4),ISNUMBER(A8716),A8716-F8716,TRUE,"")</f>
        <v>1</v>
      </c>
      <c r="J8716" t="b">
        <f t="shared" si="406"/>
        <v>0</v>
      </c>
      <c r="L8716" s="5"/>
    </row>
    <row r="8717" spans="1:12">
      <c r="A8717" s="1" t="s">
        <v>14</v>
      </c>
      <c r="B8717" s="4" t="str">
        <f>"annual period "&amp;COUNTIF(D$9:D8717,TRUE)</f>
        <v>annual period 29</v>
      </c>
      <c r="D8717" t="b">
        <f t="shared" si="405"/>
        <v>0</v>
      </c>
      <c r="E8717">
        <f t="shared" si="407"/>
        <v>1393</v>
      </c>
      <c r="F8717" s="5" cm="1">
        <f t="array" ref="F8717">INDEX(_xlfn._xlws.FILTER(A$9:A$16378,E8717=E$9:E$16378*ISNUMBER(A$9:A$16378)),1)</f>
        <v>44670</v>
      </c>
      <c r="G8717" s="5" cm="1">
        <f t="array" ref="G8717">INDEX(_xlfn._xlws.FILTER(A$9:A$16378,E8717=E$9:E$16378*ISNUMBER(A$9:A$16378)),COUNT(_xlfn._xlws.FILTER(A$9:A$16378,E8717=E$9:E$16378*ISNUMBER(A$9:A$16378))))</f>
        <v>44670</v>
      </c>
      <c r="H8717" t="str">
        <v/>
      </c>
      <c r="I8717" s="10" t="str" cm="1">
        <f t="array" ref="I8717">_xlfn.IFS(AND(OR(_xlfn._xlws.FILTER(D$9:D$16388,E$9:E$16388=E8717)),ROW()=_xlfn.MINIFS(_xlfn.ANCHORARRAY(H$9),E$9:E$16388,E8717)),A8717-C$4,ROW()=_xlfn.MINIFS(_xlfn.ANCHORARRAY(H$9),E$9:E$16388,E8717),IFERROR(A8717-INDEX(G$9:G$16388,MATCH(E8717-1,E$9:E$16388,0)),A8717-C$4),ISNUMBER(A8717),A8717-F8717,TRUE,"")</f>
        <v/>
      </c>
      <c r="J8717" t="str">
        <f t="shared" si="406"/>
        <v/>
      </c>
      <c r="L8717" s="5"/>
    </row>
    <row r="8718" spans="1:12">
      <c r="A8718" s="2"/>
      <c r="B8718" s="4" t="str">
        <f>"annual period "&amp;COUNTIF(D$9:D8718,TRUE)</f>
        <v>annual period 29</v>
      </c>
      <c r="D8718" t="b">
        <f t="shared" si="405"/>
        <v>0</v>
      </c>
      <c r="E8718">
        <f t="shared" si="407"/>
        <v>1393</v>
      </c>
      <c r="F8718" s="5" cm="1">
        <f t="array" ref="F8718">INDEX(_xlfn._xlws.FILTER(A$9:A$16378,E8718=E$9:E$16378*ISNUMBER(A$9:A$16378)),1)</f>
        <v>44670</v>
      </c>
      <c r="G8718" s="5" cm="1">
        <f t="array" ref="G8718">INDEX(_xlfn._xlws.FILTER(A$9:A$16378,E8718=E$9:E$16378*ISNUMBER(A$9:A$16378)),COUNT(_xlfn._xlws.FILTER(A$9:A$16378,E8718=E$9:E$16378*ISNUMBER(A$9:A$16378))))</f>
        <v>44670</v>
      </c>
      <c r="H8718" t="str">
        <v/>
      </c>
      <c r="I8718" s="10" t="str" cm="1">
        <f t="array" ref="I8718">_xlfn.IFS(AND(OR(_xlfn._xlws.FILTER(D$9:D$16388,E$9:E$16388=E8718)),ROW()=_xlfn.MINIFS(_xlfn.ANCHORARRAY(H$9),E$9:E$16388,E8718)),A8718-C$4,ROW()=_xlfn.MINIFS(_xlfn.ANCHORARRAY(H$9),E$9:E$16388,E8718),IFERROR(A8718-INDEX(G$9:G$16388,MATCH(E8718-1,E$9:E$16388,0)),A8718-C$4),ISNUMBER(A8718),A8718-F8718,TRUE,"")</f>
        <v/>
      </c>
      <c r="J8718" t="str">
        <f t="shared" si="406"/>
        <v/>
      </c>
      <c r="L8718" s="5"/>
    </row>
    <row r="8719" spans="1:12">
      <c r="A8719" s="3">
        <v>44670</v>
      </c>
      <c r="B8719" s="4" t="str">
        <f>"annual period "&amp;COUNTIF(D$9:D8719,TRUE)</f>
        <v>annual period 29</v>
      </c>
      <c r="D8719" t="b">
        <f t="shared" si="405"/>
        <v>0</v>
      </c>
      <c r="E8719">
        <f t="shared" si="407"/>
        <v>1393</v>
      </c>
      <c r="F8719" s="5" cm="1">
        <f t="array" ref="F8719">INDEX(_xlfn._xlws.FILTER(A$9:A$16378,E8719=E$9:E$16378*ISNUMBER(A$9:A$16378)),1)</f>
        <v>44670</v>
      </c>
      <c r="G8719" s="5" cm="1">
        <f t="array" ref="G8719">INDEX(_xlfn._xlws.FILTER(A$9:A$16378,E8719=E$9:E$16378*ISNUMBER(A$9:A$16378)),COUNT(_xlfn._xlws.FILTER(A$9:A$16378,E8719=E$9:E$16378*ISNUMBER(A$9:A$16378))))</f>
        <v>44670</v>
      </c>
      <c r="H8719">
        <v>8719</v>
      </c>
      <c r="I8719" s="10" cm="1">
        <f t="array" ref="I8719">_xlfn.IFS(AND(OR(_xlfn._xlws.FILTER(D$9:D$16388,E$9:E$16388=E8719)),ROW()=_xlfn.MINIFS(_xlfn.ANCHORARRAY(H$9),E$9:E$16388,E8719)),A8719-C$4,ROW()=_xlfn.MINIFS(_xlfn.ANCHORARRAY(H$9),E$9:E$16388,E8719),IFERROR(A8719-INDEX(G$9:G$16388,MATCH(E8719-1,E$9:E$16388,0)),A8719-C$4),ISNUMBER(A8719),A8719-F8719,TRUE,"")</f>
        <v>2</v>
      </c>
      <c r="J8719" t="b">
        <f t="shared" si="406"/>
        <v>0</v>
      </c>
      <c r="L8719" s="5"/>
    </row>
    <row r="8720" spans="1:12">
      <c r="A8720" s="1" t="s">
        <v>14</v>
      </c>
      <c r="B8720" s="4" t="str">
        <f>"annual period "&amp;COUNTIF(D$9:D8720,TRUE)</f>
        <v>annual period 29</v>
      </c>
      <c r="D8720" t="b">
        <f t="shared" si="405"/>
        <v>0</v>
      </c>
      <c r="E8720">
        <f t="shared" si="407"/>
        <v>1394</v>
      </c>
      <c r="F8720" s="5" cm="1">
        <f t="array" ref="F8720">INDEX(_xlfn._xlws.FILTER(A$9:A$16378,E8720=E$9:E$16378*ISNUMBER(A$9:A$16378)),1)</f>
        <v>44671</v>
      </c>
      <c r="G8720" s="5" cm="1">
        <f t="array" ref="G8720">INDEX(_xlfn._xlws.FILTER(A$9:A$16378,E8720=E$9:E$16378*ISNUMBER(A$9:A$16378)),COUNT(_xlfn._xlws.FILTER(A$9:A$16378,E8720=E$9:E$16378*ISNUMBER(A$9:A$16378))))</f>
        <v>44678</v>
      </c>
      <c r="H8720" t="str">
        <v/>
      </c>
      <c r="I8720" s="10" t="str" cm="1">
        <f t="array" ref="I8720">_xlfn.IFS(AND(OR(_xlfn._xlws.FILTER(D$9:D$16388,E$9:E$16388=E8720)),ROW()=_xlfn.MINIFS(_xlfn.ANCHORARRAY(H$9),E$9:E$16388,E8720)),A8720-C$4,ROW()=_xlfn.MINIFS(_xlfn.ANCHORARRAY(H$9),E$9:E$16388,E8720),IFERROR(A8720-INDEX(G$9:G$16388,MATCH(E8720-1,E$9:E$16388,0)),A8720-C$4),ISNUMBER(A8720),A8720-F8720,TRUE,"")</f>
        <v/>
      </c>
      <c r="J8720" t="str">
        <f t="shared" si="406"/>
        <v/>
      </c>
      <c r="L8720" s="5"/>
    </row>
    <row r="8721" spans="1:12">
      <c r="A8721" s="2"/>
      <c r="B8721" s="4" t="str">
        <f>"annual period "&amp;COUNTIF(D$9:D8721,TRUE)</f>
        <v>annual period 29</v>
      </c>
      <c r="D8721" t="b">
        <f t="shared" si="405"/>
        <v>0</v>
      </c>
      <c r="E8721">
        <f t="shared" si="407"/>
        <v>1394</v>
      </c>
      <c r="F8721" s="5" cm="1">
        <f t="array" ref="F8721">INDEX(_xlfn._xlws.FILTER(A$9:A$16378,E8721=E$9:E$16378*ISNUMBER(A$9:A$16378)),1)</f>
        <v>44671</v>
      </c>
      <c r="G8721" s="5" cm="1">
        <f t="array" ref="G8721">INDEX(_xlfn._xlws.FILTER(A$9:A$16378,E8721=E$9:E$16378*ISNUMBER(A$9:A$16378)),COUNT(_xlfn._xlws.FILTER(A$9:A$16378,E8721=E$9:E$16378*ISNUMBER(A$9:A$16378))))</f>
        <v>44678</v>
      </c>
      <c r="H8721" t="str">
        <v/>
      </c>
      <c r="I8721" s="10" t="str" cm="1">
        <f t="array" ref="I8721">_xlfn.IFS(AND(OR(_xlfn._xlws.FILTER(D$9:D$16388,E$9:E$16388=E8721)),ROW()=_xlfn.MINIFS(_xlfn.ANCHORARRAY(H$9),E$9:E$16388,E8721)),A8721-C$4,ROW()=_xlfn.MINIFS(_xlfn.ANCHORARRAY(H$9),E$9:E$16388,E8721),IFERROR(A8721-INDEX(G$9:G$16388,MATCH(E8721-1,E$9:E$16388,0)),A8721-C$4),ISNUMBER(A8721),A8721-F8721,TRUE,"")</f>
        <v/>
      </c>
      <c r="J8721" t="str">
        <f t="shared" si="406"/>
        <v/>
      </c>
      <c r="L8721" s="5"/>
    </row>
    <row r="8722" spans="1:12">
      <c r="A8722" s="3">
        <v>44671</v>
      </c>
      <c r="B8722" s="4" t="str">
        <f>"annual period "&amp;COUNTIF(D$9:D8722,TRUE)</f>
        <v>annual period 29</v>
      </c>
      <c r="D8722" t="b">
        <f t="shared" si="405"/>
        <v>0</v>
      </c>
      <c r="E8722">
        <f t="shared" si="407"/>
        <v>1394</v>
      </c>
      <c r="F8722" s="5" cm="1">
        <f t="array" ref="F8722">INDEX(_xlfn._xlws.FILTER(A$9:A$16378,E8722=E$9:E$16378*ISNUMBER(A$9:A$16378)),1)</f>
        <v>44671</v>
      </c>
      <c r="G8722" s="5" cm="1">
        <f t="array" ref="G8722">INDEX(_xlfn._xlws.FILTER(A$9:A$16378,E8722=E$9:E$16378*ISNUMBER(A$9:A$16378)),COUNT(_xlfn._xlws.FILTER(A$9:A$16378,E8722=E$9:E$16378*ISNUMBER(A$9:A$16378))))</f>
        <v>44678</v>
      </c>
      <c r="H8722">
        <v>8722</v>
      </c>
      <c r="I8722" s="10" cm="1">
        <f t="array" ref="I8722">_xlfn.IFS(AND(OR(_xlfn._xlws.FILTER(D$9:D$16388,E$9:E$16388=E8722)),ROW()=_xlfn.MINIFS(_xlfn.ANCHORARRAY(H$9),E$9:E$16388,E8722)),A8722-C$4,ROW()=_xlfn.MINIFS(_xlfn.ANCHORARRAY(H$9),E$9:E$16388,E8722),IFERROR(A8722-INDEX(G$9:G$16388,MATCH(E8722-1,E$9:E$16388,0)),A8722-C$4),ISNUMBER(A8722),A8722-F8722,TRUE,"")</f>
        <v>1</v>
      </c>
      <c r="J8722" t="b">
        <f t="shared" si="406"/>
        <v>0</v>
      </c>
      <c r="L8722" s="5"/>
    </row>
    <row r="8723" spans="1:12">
      <c r="B8723" s="4" t="str">
        <f>"annual period "&amp;COUNTIF(D$9:D8723,TRUE)</f>
        <v>annual period 29</v>
      </c>
      <c r="D8723" t="b">
        <f t="shared" si="405"/>
        <v>0</v>
      </c>
      <c r="E8723">
        <f t="shared" si="407"/>
        <v>1394</v>
      </c>
      <c r="F8723" s="5" cm="1">
        <f t="array" ref="F8723">INDEX(_xlfn._xlws.FILTER(A$9:A$16378,E8723=E$9:E$16378*ISNUMBER(A$9:A$16378)),1)</f>
        <v>44671</v>
      </c>
      <c r="G8723" s="5" cm="1">
        <f t="array" ref="G8723">INDEX(_xlfn._xlws.FILTER(A$9:A$16378,E8723=E$9:E$16378*ISNUMBER(A$9:A$16378)),COUNT(_xlfn._xlws.FILTER(A$9:A$16378,E8723=E$9:E$16378*ISNUMBER(A$9:A$16378))))</f>
        <v>44678</v>
      </c>
      <c r="H8723" t="str">
        <v/>
      </c>
      <c r="I8723" s="10" t="str" cm="1">
        <f t="array" ref="I8723">_xlfn.IFS(AND(OR(_xlfn._xlws.FILTER(D$9:D$16388,E$9:E$16388=E8723)),ROW()=_xlfn.MINIFS(_xlfn.ANCHORARRAY(H$9),E$9:E$16388,E8723)),A8723-C$4,ROW()=_xlfn.MINIFS(_xlfn.ANCHORARRAY(H$9),E$9:E$16388,E8723),IFERROR(A8723-INDEX(G$9:G$16388,MATCH(E8723-1,E$9:E$16388,0)),A8723-C$4),ISNUMBER(A8723),A8723-F8723,TRUE,"")</f>
        <v/>
      </c>
      <c r="J8723" t="str">
        <f t="shared" si="406"/>
        <v/>
      </c>
      <c r="L8723" s="5"/>
    </row>
    <row r="8724" spans="1:12">
      <c r="A8724" s="3">
        <v>44676</v>
      </c>
      <c r="B8724" s="4" t="str">
        <f>"annual period "&amp;COUNTIF(D$9:D8724,TRUE)</f>
        <v>annual period 29</v>
      </c>
      <c r="D8724" t="b">
        <f t="shared" si="405"/>
        <v>0</v>
      </c>
      <c r="E8724">
        <f t="shared" si="407"/>
        <v>1394</v>
      </c>
      <c r="F8724" s="5" cm="1">
        <f t="array" ref="F8724">INDEX(_xlfn._xlws.FILTER(A$9:A$16378,E8724=E$9:E$16378*ISNUMBER(A$9:A$16378)),1)</f>
        <v>44671</v>
      </c>
      <c r="G8724" s="5" cm="1">
        <f t="array" ref="G8724">INDEX(_xlfn._xlws.FILTER(A$9:A$16378,E8724=E$9:E$16378*ISNUMBER(A$9:A$16378)),COUNT(_xlfn._xlws.FILTER(A$9:A$16378,E8724=E$9:E$16378*ISNUMBER(A$9:A$16378))))</f>
        <v>44678</v>
      </c>
      <c r="H8724" t="str">
        <v/>
      </c>
      <c r="I8724" s="10" cm="1">
        <f t="array" ref="I8724">_xlfn.IFS(AND(OR(_xlfn._xlws.FILTER(D$9:D$16388,E$9:E$16388=E8724)),ROW()=_xlfn.MINIFS(_xlfn.ANCHORARRAY(H$9),E$9:E$16388,E8724)),A8724-C$4,ROW()=_xlfn.MINIFS(_xlfn.ANCHORARRAY(H$9),E$9:E$16388,E8724),IFERROR(A8724-INDEX(G$9:G$16388,MATCH(E8724-1,E$9:E$16388,0)),A8724-C$4),ISNUMBER(A8724),A8724-F8724,TRUE,"")</f>
        <v>5</v>
      </c>
      <c r="J8724" t="b">
        <f t="shared" si="406"/>
        <v>0</v>
      </c>
      <c r="L8724" s="5"/>
    </row>
    <row r="8725" spans="1:12">
      <c r="B8725" s="4" t="str">
        <f>"annual period "&amp;COUNTIF(D$9:D8725,TRUE)</f>
        <v>annual period 29</v>
      </c>
      <c r="D8725" t="b">
        <f t="shared" si="405"/>
        <v>0</v>
      </c>
      <c r="E8725">
        <f t="shared" si="407"/>
        <v>1394</v>
      </c>
      <c r="F8725" s="5" cm="1">
        <f t="array" ref="F8725">INDEX(_xlfn._xlws.FILTER(A$9:A$16378,E8725=E$9:E$16378*ISNUMBER(A$9:A$16378)),1)</f>
        <v>44671</v>
      </c>
      <c r="G8725" s="5" cm="1">
        <f t="array" ref="G8725">INDEX(_xlfn._xlws.FILTER(A$9:A$16378,E8725=E$9:E$16378*ISNUMBER(A$9:A$16378)),COUNT(_xlfn._xlws.FILTER(A$9:A$16378,E8725=E$9:E$16378*ISNUMBER(A$9:A$16378))))</f>
        <v>44678</v>
      </c>
      <c r="H8725" t="str">
        <v/>
      </c>
      <c r="I8725" s="10" t="str" cm="1">
        <f t="array" ref="I8725">_xlfn.IFS(AND(OR(_xlfn._xlws.FILTER(D$9:D$16388,E$9:E$16388=E8725)),ROW()=_xlfn.MINIFS(_xlfn.ANCHORARRAY(H$9),E$9:E$16388,E8725)),A8725-C$4,ROW()=_xlfn.MINIFS(_xlfn.ANCHORARRAY(H$9),E$9:E$16388,E8725),IFERROR(A8725-INDEX(G$9:G$16388,MATCH(E8725-1,E$9:E$16388,0)),A8725-C$4),ISNUMBER(A8725),A8725-F8725,TRUE,"")</f>
        <v/>
      </c>
      <c r="J8725" t="str">
        <f t="shared" si="406"/>
        <v/>
      </c>
      <c r="L8725" s="5"/>
    </row>
    <row r="8726" spans="1:12">
      <c r="A8726" s="3">
        <v>44676</v>
      </c>
      <c r="B8726" s="4" t="str">
        <f>"annual period "&amp;COUNTIF(D$9:D8726,TRUE)</f>
        <v>annual period 29</v>
      </c>
      <c r="D8726" t="b">
        <f t="shared" si="405"/>
        <v>0</v>
      </c>
      <c r="E8726">
        <f t="shared" si="407"/>
        <v>1394</v>
      </c>
      <c r="F8726" s="5" cm="1">
        <f t="array" ref="F8726">INDEX(_xlfn._xlws.FILTER(A$9:A$16378,E8726=E$9:E$16378*ISNUMBER(A$9:A$16378)),1)</f>
        <v>44671</v>
      </c>
      <c r="G8726" s="5" cm="1">
        <f t="array" ref="G8726">INDEX(_xlfn._xlws.FILTER(A$9:A$16378,E8726=E$9:E$16378*ISNUMBER(A$9:A$16378)),COUNT(_xlfn._xlws.FILTER(A$9:A$16378,E8726=E$9:E$16378*ISNUMBER(A$9:A$16378))))</f>
        <v>44678</v>
      </c>
      <c r="H8726" t="str">
        <v/>
      </c>
      <c r="I8726" s="10" cm="1">
        <f t="array" ref="I8726">_xlfn.IFS(AND(OR(_xlfn._xlws.FILTER(D$9:D$16388,E$9:E$16388=E8726)),ROW()=_xlfn.MINIFS(_xlfn.ANCHORARRAY(H$9),E$9:E$16388,E8726)),A8726-C$4,ROW()=_xlfn.MINIFS(_xlfn.ANCHORARRAY(H$9),E$9:E$16388,E8726),IFERROR(A8726-INDEX(G$9:G$16388,MATCH(E8726-1,E$9:E$16388,0)),A8726-C$4),ISNUMBER(A8726),A8726-F8726,TRUE,"")</f>
        <v>5</v>
      </c>
      <c r="J8726" t="b">
        <f t="shared" si="406"/>
        <v>0</v>
      </c>
      <c r="L8726" s="5"/>
    </row>
    <row r="8727" spans="1:12">
      <c r="B8727" s="4" t="str">
        <f>"annual period "&amp;COUNTIF(D$9:D8727,TRUE)</f>
        <v>annual period 29</v>
      </c>
      <c r="D8727" t="b">
        <f t="shared" si="405"/>
        <v>0</v>
      </c>
      <c r="E8727">
        <f t="shared" si="407"/>
        <v>1394</v>
      </c>
      <c r="F8727" s="5" cm="1">
        <f t="array" ref="F8727">INDEX(_xlfn._xlws.FILTER(A$9:A$16378,E8727=E$9:E$16378*ISNUMBER(A$9:A$16378)),1)</f>
        <v>44671</v>
      </c>
      <c r="G8727" s="5" cm="1">
        <f t="array" ref="G8727">INDEX(_xlfn._xlws.FILTER(A$9:A$16378,E8727=E$9:E$16378*ISNUMBER(A$9:A$16378)),COUNT(_xlfn._xlws.FILTER(A$9:A$16378,E8727=E$9:E$16378*ISNUMBER(A$9:A$16378))))</f>
        <v>44678</v>
      </c>
      <c r="H8727" t="str">
        <v/>
      </c>
      <c r="I8727" s="10" t="str" cm="1">
        <f t="array" ref="I8727">_xlfn.IFS(AND(OR(_xlfn._xlws.FILTER(D$9:D$16388,E$9:E$16388=E8727)),ROW()=_xlfn.MINIFS(_xlfn.ANCHORARRAY(H$9),E$9:E$16388,E8727)),A8727-C$4,ROW()=_xlfn.MINIFS(_xlfn.ANCHORARRAY(H$9),E$9:E$16388,E8727),IFERROR(A8727-INDEX(G$9:G$16388,MATCH(E8727-1,E$9:E$16388,0)),A8727-C$4),ISNUMBER(A8727),A8727-F8727,TRUE,"")</f>
        <v/>
      </c>
      <c r="J8727" t="str">
        <f t="shared" si="406"/>
        <v/>
      </c>
      <c r="L8727" s="5"/>
    </row>
    <row r="8728" spans="1:12">
      <c r="A8728" s="3">
        <v>44677</v>
      </c>
      <c r="B8728" s="4" t="str">
        <f>"annual period "&amp;COUNTIF(D$9:D8728,TRUE)</f>
        <v>annual period 29</v>
      </c>
      <c r="D8728" t="b">
        <f t="shared" si="405"/>
        <v>0</v>
      </c>
      <c r="E8728">
        <f t="shared" si="407"/>
        <v>1394</v>
      </c>
      <c r="F8728" s="5" cm="1">
        <f t="array" ref="F8728">INDEX(_xlfn._xlws.FILTER(A$9:A$16378,E8728=E$9:E$16378*ISNUMBER(A$9:A$16378)),1)</f>
        <v>44671</v>
      </c>
      <c r="G8728" s="5" cm="1">
        <f t="array" ref="G8728">INDEX(_xlfn._xlws.FILTER(A$9:A$16378,E8728=E$9:E$16378*ISNUMBER(A$9:A$16378)),COUNT(_xlfn._xlws.FILTER(A$9:A$16378,E8728=E$9:E$16378*ISNUMBER(A$9:A$16378))))</f>
        <v>44678</v>
      </c>
      <c r="H8728" t="str">
        <v/>
      </c>
      <c r="I8728" s="10" cm="1">
        <f t="array" ref="I8728">_xlfn.IFS(AND(OR(_xlfn._xlws.FILTER(D$9:D$16388,E$9:E$16388=E8728)),ROW()=_xlfn.MINIFS(_xlfn.ANCHORARRAY(H$9),E$9:E$16388,E8728)),A8728-C$4,ROW()=_xlfn.MINIFS(_xlfn.ANCHORARRAY(H$9),E$9:E$16388,E8728),IFERROR(A8728-INDEX(G$9:G$16388,MATCH(E8728-1,E$9:E$16388,0)),A8728-C$4),ISNUMBER(A8728),A8728-F8728,TRUE,"")</f>
        <v>6</v>
      </c>
      <c r="J8728" t="b">
        <f t="shared" si="406"/>
        <v>0</v>
      </c>
      <c r="L8728" s="5"/>
    </row>
    <row r="8729" spans="1:12">
      <c r="B8729" s="4" t="str">
        <f>"annual period "&amp;COUNTIF(D$9:D8729,TRUE)</f>
        <v>annual period 29</v>
      </c>
      <c r="D8729" t="b">
        <f t="shared" si="405"/>
        <v>0</v>
      </c>
      <c r="E8729">
        <f t="shared" si="407"/>
        <v>1394</v>
      </c>
      <c r="F8729" s="5" cm="1">
        <f t="array" ref="F8729">INDEX(_xlfn._xlws.FILTER(A$9:A$16378,E8729=E$9:E$16378*ISNUMBER(A$9:A$16378)),1)</f>
        <v>44671</v>
      </c>
      <c r="G8729" s="5" cm="1">
        <f t="array" ref="G8729">INDEX(_xlfn._xlws.FILTER(A$9:A$16378,E8729=E$9:E$16378*ISNUMBER(A$9:A$16378)),COUNT(_xlfn._xlws.FILTER(A$9:A$16378,E8729=E$9:E$16378*ISNUMBER(A$9:A$16378))))</f>
        <v>44678</v>
      </c>
      <c r="H8729" t="str">
        <v/>
      </c>
      <c r="I8729" s="10" t="str" cm="1">
        <f t="array" ref="I8729">_xlfn.IFS(AND(OR(_xlfn._xlws.FILTER(D$9:D$16388,E$9:E$16388=E8729)),ROW()=_xlfn.MINIFS(_xlfn.ANCHORARRAY(H$9),E$9:E$16388,E8729)),A8729-C$4,ROW()=_xlfn.MINIFS(_xlfn.ANCHORARRAY(H$9),E$9:E$16388,E8729),IFERROR(A8729-INDEX(G$9:G$16388,MATCH(E8729-1,E$9:E$16388,0)),A8729-C$4),ISNUMBER(A8729),A8729-F8729,TRUE,"")</f>
        <v/>
      </c>
      <c r="J8729" t="str">
        <f t="shared" si="406"/>
        <v/>
      </c>
      <c r="L8729" s="5"/>
    </row>
    <row r="8730" spans="1:12">
      <c r="A8730" s="3">
        <v>44678</v>
      </c>
      <c r="B8730" s="4" t="str">
        <f>"annual period "&amp;COUNTIF(D$9:D8730,TRUE)</f>
        <v>annual period 29</v>
      </c>
      <c r="D8730" t="b">
        <f t="shared" si="405"/>
        <v>0</v>
      </c>
      <c r="E8730">
        <f t="shared" si="407"/>
        <v>1394</v>
      </c>
      <c r="F8730" s="5" cm="1">
        <f t="array" ref="F8730">INDEX(_xlfn._xlws.FILTER(A$9:A$16378,E8730=E$9:E$16378*ISNUMBER(A$9:A$16378)),1)</f>
        <v>44671</v>
      </c>
      <c r="G8730" s="5" cm="1">
        <f t="array" ref="G8730">INDEX(_xlfn._xlws.FILTER(A$9:A$16378,E8730=E$9:E$16378*ISNUMBER(A$9:A$16378)),COUNT(_xlfn._xlws.FILTER(A$9:A$16378,E8730=E$9:E$16378*ISNUMBER(A$9:A$16378))))</f>
        <v>44678</v>
      </c>
      <c r="H8730" t="str">
        <v/>
      </c>
      <c r="I8730" s="10" cm="1">
        <f t="array" ref="I8730">_xlfn.IFS(AND(OR(_xlfn._xlws.FILTER(D$9:D$16388,E$9:E$16388=E8730)),ROW()=_xlfn.MINIFS(_xlfn.ANCHORARRAY(H$9),E$9:E$16388,E8730)),A8730-C$4,ROW()=_xlfn.MINIFS(_xlfn.ANCHORARRAY(H$9),E$9:E$16388,E8730),IFERROR(A8730-INDEX(G$9:G$16388,MATCH(E8730-1,E$9:E$16388,0)),A8730-C$4),ISNUMBER(A8730),A8730-F8730,TRUE,"")</f>
        <v>7</v>
      </c>
      <c r="J8730" t="b">
        <f t="shared" si="406"/>
        <v>0</v>
      </c>
      <c r="L8730" s="5"/>
    </row>
    <row r="8731" spans="1:12">
      <c r="B8731" s="4" t="str">
        <f>"annual period "&amp;COUNTIF(D$9:D8731,TRUE)</f>
        <v>annual period 29</v>
      </c>
      <c r="D8731" t="b">
        <f t="shared" si="405"/>
        <v>0</v>
      </c>
      <c r="E8731">
        <f t="shared" si="407"/>
        <v>1394</v>
      </c>
      <c r="F8731" s="5" cm="1">
        <f t="array" ref="F8731">INDEX(_xlfn._xlws.FILTER(A$9:A$16378,E8731=E$9:E$16378*ISNUMBER(A$9:A$16378)),1)</f>
        <v>44671</v>
      </c>
      <c r="G8731" s="5" cm="1">
        <f t="array" ref="G8731">INDEX(_xlfn._xlws.FILTER(A$9:A$16378,E8731=E$9:E$16378*ISNUMBER(A$9:A$16378)),COUNT(_xlfn._xlws.FILTER(A$9:A$16378,E8731=E$9:E$16378*ISNUMBER(A$9:A$16378))))</f>
        <v>44678</v>
      </c>
      <c r="H8731" t="str">
        <v/>
      </c>
      <c r="I8731" s="10" t="str" cm="1">
        <f t="array" ref="I8731">_xlfn.IFS(AND(OR(_xlfn._xlws.FILTER(D$9:D$16388,E$9:E$16388=E8731)),ROW()=_xlfn.MINIFS(_xlfn.ANCHORARRAY(H$9),E$9:E$16388,E8731)),A8731-C$4,ROW()=_xlfn.MINIFS(_xlfn.ANCHORARRAY(H$9),E$9:E$16388,E8731),IFERROR(A8731-INDEX(G$9:G$16388,MATCH(E8731-1,E$9:E$16388,0)),A8731-C$4),ISNUMBER(A8731),A8731-F8731,TRUE,"")</f>
        <v/>
      </c>
      <c r="J8731" t="str">
        <f t="shared" si="406"/>
        <v/>
      </c>
      <c r="L8731" s="5"/>
    </row>
    <row r="8732" spans="1:12">
      <c r="A8732" s="3">
        <v>44678</v>
      </c>
      <c r="B8732" s="4" t="str">
        <f>"annual period "&amp;COUNTIF(D$9:D8732,TRUE)</f>
        <v>annual period 29</v>
      </c>
      <c r="D8732" t="b">
        <f t="shared" si="405"/>
        <v>0</v>
      </c>
      <c r="E8732">
        <f t="shared" si="407"/>
        <v>1394</v>
      </c>
      <c r="F8732" s="5" cm="1">
        <f t="array" ref="F8732">INDEX(_xlfn._xlws.FILTER(A$9:A$16378,E8732=E$9:E$16378*ISNUMBER(A$9:A$16378)),1)</f>
        <v>44671</v>
      </c>
      <c r="G8732" s="5" cm="1">
        <f t="array" ref="G8732">INDEX(_xlfn._xlws.FILTER(A$9:A$16378,E8732=E$9:E$16378*ISNUMBER(A$9:A$16378)),COUNT(_xlfn._xlws.FILTER(A$9:A$16378,E8732=E$9:E$16378*ISNUMBER(A$9:A$16378))))</f>
        <v>44678</v>
      </c>
      <c r="H8732" t="str">
        <v/>
      </c>
      <c r="I8732" s="10" cm="1">
        <f t="array" ref="I8732">_xlfn.IFS(AND(OR(_xlfn._xlws.FILTER(D$9:D$16388,E$9:E$16388=E8732)),ROW()=_xlfn.MINIFS(_xlfn.ANCHORARRAY(H$9),E$9:E$16388,E8732)),A8732-C$4,ROW()=_xlfn.MINIFS(_xlfn.ANCHORARRAY(H$9),E$9:E$16388,E8732),IFERROR(A8732-INDEX(G$9:G$16388,MATCH(E8732-1,E$9:E$16388,0)),A8732-C$4),ISNUMBER(A8732),A8732-F8732,TRUE,"")</f>
        <v>7</v>
      </c>
      <c r="J8732" t="b">
        <f t="shared" si="406"/>
        <v>0</v>
      </c>
      <c r="L8732" s="5"/>
    </row>
    <row r="8733" spans="1:12">
      <c r="A8733" s="1" t="s">
        <v>14</v>
      </c>
      <c r="B8733" s="4" t="str">
        <f>"annual period "&amp;COUNTIF(D$9:D8733,TRUE)</f>
        <v>annual period 29</v>
      </c>
      <c r="D8733" t="b">
        <f t="shared" si="405"/>
        <v>0</v>
      </c>
      <c r="E8733">
        <f t="shared" si="407"/>
        <v>1395</v>
      </c>
      <c r="F8733" s="5" cm="1">
        <f t="array" ref="F8733">INDEX(_xlfn._xlws.FILTER(A$9:A$16378,E8733=E$9:E$16378*ISNUMBER(A$9:A$16378)),1)</f>
        <v>44682</v>
      </c>
      <c r="G8733" s="5" cm="1">
        <f t="array" ref="G8733">INDEX(_xlfn._xlws.FILTER(A$9:A$16378,E8733=E$9:E$16378*ISNUMBER(A$9:A$16378)),COUNT(_xlfn._xlws.FILTER(A$9:A$16378,E8733=E$9:E$16378*ISNUMBER(A$9:A$16378))))</f>
        <v>44682</v>
      </c>
      <c r="H8733" t="str">
        <v/>
      </c>
      <c r="I8733" s="10" t="str" cm="1">
        <f t="array" ref="I8733">_xlfn.IFS(AND(OR(_xlfn._xlws.FILTER(D$9:D$16388,E$9:E$16388=E8733)),ROW()=_xlfn.MINIFS(_xlfn.ANCHORARRAY(H$9),E$9:E$16388,E8733)),A8733-C$4,ROW()=_xlfn.MINIFS(_xlfn.ANCHORARRAY(H$9),E$9:E$16388,E8733),IFERROR(A8733-INDEX(G$9:G$16388,MATCH(E8733-1,E$9:E$16388,0)),A8733-C$4),ISNUMBER(A8733),A8733-F8733,TRUE,"")</f>
        <v/>
      </c>
      <c r="J8733" t="str">
        <f t="shared" si="406"/>
        <v/>
      </c>
      <c r="L8733" s="5"/>
    </row>
    <row r="8734" spans="1:12">
      <c r="A8734" s="2"/>
      <c r="B8734" s="4" t="str">
        <f>"annual period "&amp;COUNTIF(D$9:D8734,TRUE)</f>
        <v>annual period 29</v>
      </c>
      <c r="D8734" t="b">
        <f t="shared" si="405"/>
        <v>0</v>
      </c>
      <c r="E8734">
        <f t="shared" si="407"/>
        <v>1395</v>
      </c>
      <c r="F8734" s="5" cm="1">
        <f t="array" ref="F8734">INDEX(_xlfn._xlws.FILTER(A$9:A$16378,E8734=E$9:E$16378*ISNUMBER(A$9:A$16378)),1)</f>
        <v>44682</v>
      </c>
      <c r="G8734" s="5" cm="1">
        <f t="array" ref="G8734">INDEX(_xlfn._xlws.FILTER(A$9:A$16378,E8734=E$9:E$16378*ISNUMBER(A$9:A$16378)),COUNT(_xlfn._xlws.FILTER(A$9:A$16378,E8734=E$9:E$16378*ISNUMBER(A$9:A$16378))))</f>
        <v>44682</v>
      </c>
      <c r="H8734" t="str">
        <v/>
      </c>
      <c r="I8734" s="10" t="str" cm="1">
        <f t="array" ref="I8734">_xlfn.IFS(AND(OR(_xlfn._xlws.FILTER(D$9:D$16388,E$9:E$16388=E8734)),ROW()=_xlfn.MINIFS(_xlfn.ANCHORARRAY(H$9),E$9:E$16388,E8734)),A8734-C$4,ROW()=_xlfn.MINIFS(_xlfn.ANCHORARRAY(H$9),E$9:E$16388,E8734),IFERROR(A8734-INDEX(G$9:G$16388,MATCH(E8734-1,E$9:E$16388,0)),A8734-C$4),ISNUMBER(A8734),A8734-F8734,TRUE,"")</f>
        <v/>
      </c>
      <c r="J8734" t="str">
        <f t="shared" si="406"/>
        <v/>
      </c>
      <c r="L8734" s="5"/>
    </row>
    <row r="8735" spans="1:12">
      <c r="A8735" s="3">
        <v>44682</v>
      </c>
      <c r="B8735" s="4" t="str">
        <f>"annual period "&amp;COUNTIF(D$9:D8735,TRUE)</f>
        <v>annual period 29</v>
      </c>
      <c r="D8735" t="b">
        <f t="shared" si="405"/>
        <v>0</v>
      </c>
      <c r="E8735">
        <f t="shared" si="407"/>
        <v>1395</v>
      </c>
      <c r="F8735" s="5" cm="1">
        <f t="array" ref="F8735">INDEX(_xlfn._xlws.FILTER(A$9:A$16378,E8735=E$9:E$16378*ISNUMBER(A$9:A$16378)),1)</f>
        <v>44682</v>
      </c>
      <c r="G8735" s="5" cm="1">
        <f t="array" ref="G8735">INDEX(_xlfn._xlws.FILTER(A$9:A$16378,E8735=E$9:E$16378*ISNUMBER(A$9:A$16378)),COUNT(_xlfn._xlws.FILTER(A$9:A$16378,E8735=E$9:E$16378*ISNUMBER(A$9:A$16378))))</f>
        <v>44682</v>
      </c>
      <c r="H8735">
        <v>8735</v>
      </c>
      <c r="I8735" s="10" cm="1">
        <f t="array" ref="I8735">_xlfn.IFS(AND(OR(_xlfn._xlws.FILTER(D$9:D$16388,E$9:E$16388=E8735)),ROW()=_xlfn.MINIFS(_xlfn.ANCHORARRAY(H$9),E$9:E$16388,E8735)),A8735-C$4,ROW()=_xlfn.MINIFS(_xlfn.ANCHORARRAY(H$9),E$9:E$16388,E8735),IFERROR(A8735-INDEX(G$9:G$16388,MATCH(E8735-1,E$9:E$16388,0)),A8735-C$4),ISNUMBER(A8735),A8735-F8735,TRUE,"")</f>
        <v>4</v>
      </c>
      <c r="J8735" t="b">
        <f t="shared" si="406"/>
        <v>0</v>
      </c>
      <c r="L8735" s="5"/>
    </row>
    <row r="8736" spans="1:12">
      <c r="A8736" s="1" t="s">
        <v>14</v>
      </c>
      <c r="B8736" s="4" t="str">
        <f>"annual period "&amp;COUNTIF(D$9:D8736,TRUE)</f>
        <v>annual period 29</v>
      </c>
      <c r="D8736" t="b">
        <f t="shared" ref="D8736:D8799" si="408">F8735-F8736&gt;300</f>
        <v>0</v>
      </c>
      <c r="E8736">
        <f t="shared" si="407"/>
        <v>1396</v>
      </c>
      <c r="F8736" s="5" cm="1">
        <f t="array" ref="F8736">INDEX(_xlfn._xlws.FILTER(A$9:A$16378,E8736=E$9:E$16378*ISNUMBER(A$9:A$16378)),1)</f>
        <v>44698</v>
      </c>
      <c r="G8736" s="5" cm="1">
        <f t="array" ref="G8736">INDEX(_xlfn._xlws.FILTER(A$9:A$16378,E8736=E$9:E$16378*ISNUMBER(A$9:A$16378)),COUNT(_xlfn._xlws.FILTER(A$9:A$16378,E8736=E$9:E$16378*ISNUMBER(A$9:A$16378))))</f>
        <v>44702</v>
      </c>
      <c r="H8736" t="str">
        <v/>
      </c>
      <c r="I8736" s="10" t="str" cm="1">
        <f t="array" ref="I8736">_xlfn.IFS(AND(OR(_xlfn._xlws.FILTER(D$9:D$16388,E$9:E$16388=E8736)),ROW()=_xlfn.MINIFS(_xlfn.ANCHORARRAY(H$9),E$9:E$16388,E8736)),A8736-C$4,ROW()=_xlfn.MINIFS(_xlfn.ANCHORARRAY(H$9),E$9:E$16388,E8736),IFERROR(A8736-INDEX(G$9:G$16388,MATCH(E8736-1,E$9:E$16388,0)),A8736-C$4),ISNUMBER(A8736),A8736-F8736,TRUE,"")</f>
        <v/>
      </c>
      <c r="J8736" t="str">
        <f t="shared" si="406"/>
        <v/>
      </c>
      <c r="L8736" s="5"/>
    </row>
    <row r="8737" spans="1:12">
      <c r="A8737" s="2"/>
      <c r="B8737" s="4" t="str">
        <f>"annual period "&amp;COUNTIF(D$9:D8737,TRUE)</f>
        <v>annual period 29</v>
      </c>
      <c r="D8737" t="b">
        <f t="shared" si="408"/>
        <v>0</v>
      </c>
      <c r="E8737">
        <f t="shared" si="407"/>
        <v>1396</v>
      </c>
      <c r="F8737" s="5" cm="1">
        <f t="array" ref="F8737">INDEX(_xlfn._xlws.FILTER(A$9:A$16378,E8737=E$9:E$16378*ISNUMBER(A$9:A$16378)),1)</f>
        <v>44698</v>
      </c>
      <c r="G8737" s="5" cm="1">
        <f t="array" ref="G8737">INDEX(_xlfn._xlws.FILTER(A$9:A$16378,E8737=E$9:E$16378*ISNUMBER(A$9:A$16378)),COUNT(_xlfn._xlws.FILTER(A$9:A$16378,E8737=E$9:E$16378*ISNUMBER(A$9:A$16378))))</f>
        <v>44702</v>
      </c>
      <c r="H8737" t="str">
        <v/>
      </c>
      <c r="I8737" s="10" t="str" cm="1">
        <f t="array" ref="I8737">_xlfn.IFS(AND(OR(_xlfn._xlws.FILTER(D$9:D$16388,E$9:E$16388=E8737)),ROW()=_xlfn.MINIFS(_xlfn.ANCHORARRAY(H$9),E$9:E$16388,E8737)),A8737-C$4,ROW()=_xlfn.MINIFS(_xlfn.ANCHORARRAY(H$9),E$9:E$16388,E8737),IFERROR(A8737-INDEX(G$9:G$16388,MATCH(E8737-1,E$9:E$16388,0)),A8737-C$4),ISNUMBER(A8737),A8737-F8737,TRUE,"")</f>
        <v/>
      </c>
      <c r="J8737" t="str">
        <f t="shared" si="406"/>
        <v/>
      </c>
      <c r="L8737" s="5"/>
    </row>
    <row r="8738" spans="1:12">
      <c r="A8738" s="3">
        <v>44698</v>
      </c>
      <c r="B8738" s="4" t="str">
        <f>"annual period "&amp;COUNTIF(D$9:D8738,TRUE)</f>
        <v>annual period 29</v>
      </c>
      <c r="D8738" t="b">
        <f t="shared" si="408"/>
        <v>0</v>
      </c>
      <c r="E8738">
        <f t="shared" si="407"/>
        <v>1396</v>
      </c>
      <c r="F8738" s="5" cm="1">
        <f t="array" ref="F8738">INDEX(_xlfn._xlws.FILTER(A$9:A$16378,E8738=E$9:E$16378*ISNUMBER(A$9:A$16378)),1)</f>
        <v>44698</v>
      </c>
      <c r="G8738" s="5" cm="1">
        <f t="array" ref="G8738">INDEX(_xlfn._xlws.FILTER(A$9:A$16378,E8738=E$9:E$16378*ISNUMBER(A$9:A$16378)),COUNT(_xlfn._xlws.FILTER(A$9:A$16378,E8738=E$9:E$16378*ISNUMBER(A$9:A$16378))))</f>
        <v>44702</v>
      </c>
      <c r="H8738">
        <v>8738</v>
      </c>
      <c r="I8738" s="10" cm="1">
        <f t="array" ref="I8738">_xlfn.IFS(AND(OR(_xlfn._xlws.FILTER(D$9:D$16388,E$9:E$16388=E8738)),ROW()=_xlfn.MINIFS(_xlfn.ANCHORARRAY(H$9),E$9:E$16388,E8738)),A8738-C$4,ROW()=_xlfn.MINIFS(_xlfn.ANCHORARRAY(H$9),E$9:E$16388,E8738),IFERROR(A8738-INDEX(G$9:G$16388,MATCH(E8738-1,E$9:E$16388,0)),A8738-C$4),ISNUMBER(A8738),A8738-F8738,TRUE,"")</f>
        <v>16</v>
      </c>
      <c r="J8738" t="b">
        <f t="shared" si="406"/>
        <v>0</v>
      </c>
      <c r="L8738" s="5"/>
    </row>
    <row r="8739" spans="1:12">
      <c r="B8739" s="4" t="str">
        <f>"annual period "&amp;COUNTIF(D$9:D8739,TRUE)</f>
        <v>annual period 29</v>
      </c>
      <c r="D8739" t="b">
        <f t="shared" si="408"/>
        <v>0</v>
      </c>
      <c r="E8739">
        <f t="shared" si="407"/>
        <v>1396</v>
      </c>
      <c r="F8739" s="5" cm="1">
        <f t="array" ref="F8739">INDEX(_xlfn._xlws.FILTER(A$9:A$16378,E8739=E$9:E$16378*ISNUMBER(A$9:A$16378)),1)</f>
        <v>44698</v>
      </c>
      <c r="G8739" s="5" cm="1">
        <f t="array" ref="G8739">INDEX(_xlfn._xlws.FILTER(A$9:A$16378,E8739=E$9:E$16378*ISNUMBER(A$9:A$16378)),COUNT(_xlfn._xlws.FILTER(A$9:A$16378,E8739=E$9:E$16378*ISNUMBER(A$9:A$16378))))</f>
        <v>44702</v>
      </c>
      <c r="H8739" t="str">
        <v/>
      </c>
      <c r="I8739" s="10" t="str" cm="1">
        <f t="array" ref="I8739">_xlfn.IFS(AND(OR(_xlfn._xlws.FILTER(D$9:D$16388,E$9:E$16388=E8739)),ROW()=_xlfn.MINIFS(_xlfn.ANCHORARRAY(H$9),E$9:E$16388,E8739)),A8739-C$4,ROW()=_xlfn.MINIFS(_xlfn.ANCHORARRAY(H$9),E$9:E$16388,E8739),IFERROR(A8739-INDEX(G$9:G$16388,MATCH(E8739-1,E$9:E$16388,0)),A8739-C$4),ISNUMBER(A8739),A8739-F8739,TRUE,"")</f>
        <v/>
      </c>
      <c r="J8739" t="str">
        <f t="shared" si="406"/>
        <v/>
      </c>
      <c r="L8739" s="5"/>
    </row>
    <row r="8740" spans="1:12">
      <c r="A8740" s="3">
        <v>44702</v>
      </c>
      <c r="B8740" s="4" t="str">
        <f>"annual period "&amp;COUNTIF(D$9:D8740,TRUE)</f>
        <v>annual period 29</v>
      </c>
      <c r="D8740" t="b">
        <f t="shared" si="408"/>
        <v>0</v>
      </c>
      <c r="E8740">
        <f t="shared" si="407"/>
        <v>1396</v>
      </c>
      <c r="F8740" s="5" cm="1">
        <f t="array" ref="F8740">INDEX(_xlfn._xlws.FILTER(A$9:A$16378,E8740=E$9:E$16378*ISNUMBER(A$9:A$16378)),1)</f>
        <v>44698</v>
      </c>
      <c r="G8740" s="5" cm="1">
        <f t="array" ref="G8740">INDEX(_xlfn._xlws.FILTER(A$9:A$16378,E8740=E$9:E$16378*ISNUMBER(A$9:A$16378)),COUNT(_xlfn._xlws.FILTER(A$9:A$16378,E8740=E$9:E$16378*ISNUMBER(A$9:A$16378))))</f>
        <v>44702</v>
      </c>
      <c r="H8740" t="str">
        <v/>
      </c>
      <c r="I8740" s="10" cm="1">
        <f t="array" ref="I8740">_xlfn.IFS(AND(OR(_xlfn._xlws.FILTER(D$9:D$16388,E$9:E$16388=E8740)),ROW()=_xlfn.MINIFS(_xlfn.ANCHORARRAY(H$9),E$9:E$16388,E8740)),A8740-C$4,ROW()=_xlfn.MINIFS(_xlfn.ANCHORARRAY(H$9),E$9:E$16388,E8740),IFERROR(A8740-INDEX(G$9:G$16388,MATCH(E8740-1,E$9:E$16388,0)),A8740-C$4),ISNUMBER(A8740),A8740-F8740,TRUE,"")</f>
        <v>4</v>
      </c>
      <c r="J8740" t="b">
        <f t="shared" si="406"/>
        <v>0</v>
      </c>
      <c r="L8740" s="5"/>
    </row>
    <row r="8741" spans="1:12">
      <c r="A8741" s="1" t="s">
        <v>14</v>
      </c>
      <c r="B8741" s="4" t="str">
        <f>"annual period "&amp;COUNTIF(D$9:D8741,TRUE)</f>
        <v>annual period 29</v>
      </c>
      <c r="D8741" t="b">
        <f t="shared" si="408"/>
        <v>0</v>
      </c>
      <c r="E8741">
        <f t="shared" si="407"/>
        <v>1397</v>
      </c>
      <c r="F8741" s="5" cm="1">
        <f t="array" ref="F8741">INDEX(_xlfn._xlws.FILTER(A$9:A$16378,E8741=E$9:E$16378*ISNUMBER(A$9:A$16378)),1)</f>
        <v>44720</v>
      </c>
      <c r="G8741" s="5" cm="1">
        <f t="array" ref="G8741">INDEX(_xlfn._xlws.FILTER(A$9:A$16378,E8741=E$9:E$16378*ISNUMBER(A$9:A$16378)),COUNT(_xlfn._xlws.FILTER(A$9:A$16378,E8741=E$9:E$16378*ISNUMBER(A$9:A$16378))))</f>
        <v>44720</v>
      </c>
      <c r="H8741" t="str">
        <v/>
      </c>
      <c r="I8741" s="10" t="str" cm="1">
        <f t="array" ref="I8741">_xlfn.IFS(AND(OR(_xlfn._xlws.FILTER(D$9:D$16388,E$9:E$16388=E8741)),ROW()=_xlfn.MINIFS(_xlfn.ANCHORARRAY(H$9),E$9:E$16388,E8741)),A8741-C$4,ROW()=_xlfn.MINIFS(_xlfn.ANCHORARRAY(H$9),E$9:E$16388,E8741),IFERROR(A8741-INDEX(G$9:G$16388,MATCH(E8741-1,E$9:E$16388,0)),A8741-C$4),ISNUMBER(A8741),A8741-F8741,TRUE,"")</f>
        <v/>
      </c>
      <c r="J8741" t="str">
        <f t="shared" si="406"/>
        <v/>
      </c>
      <c r="L8741" s="5"/>
    </row>
    <row r="8742" spans="1:12">
      <c r="A8742" s="2"/>
      <c r="B8742" s="4" t="str">
        <f>"annual period "&amp;COUNTIF(D$9:D8742,TRUE)</f>
        <v>annual period 29</v>
      </c>
      <c r="D8742" t="b">
        <f t="shared" si="408"/>
        <v>0</v>
      </c>
      <c r="E8742">
        <f t="shared" si="407"/>
        <v>1397</v>
      </c>
      <c r="F8742" s="5" cm="1">
        <f t="array" ref="F8742">INDEX(_xlfn._xlws.FILTER(A$9:A$16378,E8742=E$9:E$16378*ISNUMBER(A$9:A$16378)),1)</f>
        <v>44720</v>
      </c>
      <c r="G8742" s="5" cm="1">
        <f t="array" ref="G8742">INDEX(_xlfn._xlws.FILTER(A$9:A$16378,E8742=E$9:E$16378*ISNUMBER(A$9:A$16378)),COUNT(_xlfn._xlws.FILTER(A$9:A$16378,E8742=E$9:E$16378*ISNUMBER(A$9:A$16378))))</f>
        <v>44720</v>
      </c>
      <c r="H8742" t="str">
        <v/>
      </c>
      <c r="I8742" s="10" t="str" cm="1">
        <f t="array" ref="I8742">_xlfn.IFS(AND(OR(_xlfn._xlws.FILTER(D$9:D$16388,E$9:E$16388=E8742)),ROW()=_xlfn.MINIFS(_xlfn.ANCHORARRAY(H$9),E$9:E$16388,E8742)),A8742-C$4,ROW()=_xlfn.MINIFS(_xlfn.ANCHORARRAY(H$9),E$9:E$16388,E8742),IFERROR(A8742-INDEX(G$9:G$16388,MATCH(E8742-1,E$9:E$16388,0)),A8742-C$4),ISNUMBER(A8742),A8742-F8742,TRUE,"")</f>
        <v/>
      </c>
      <c r="J8742" t="str">
        <f t="shared" si="406"/>
        <v/>
      </c>
      <c r="L8742" s="5"/>
    </row>
    <row r="8743" spans="1:12">
      <c r="A8743" s="3">
        <v>44720</v>
      </c>
      <c r="B8743" s="4" t="str">
        <f>"annual period "&amp;COUNTIF(D$9:D8743,TRUE)</f>
        <v>annual period 29</v>
      </c>
      <c r="D8743" t="b">
        <f t="shared" si="408"/>
        <v>0</v>
      </c>
      <c r="E8743">
        <f t="shared" si="407"/>
        <v>1397</v>
      </c>
      <c r="F8743" s="5" cm="1">
        <f t="array" ref="F8743">INDEX(_xlfn._xlws.FILTER(A$9:A$16378,E8743=E$9:E$16378*ISNUMBER(A$9:A$16378)),1)</f>
        <v>44720</v>
      </c>
      <c r="G8743" s="5" cm="1">
        <f t="array" ref="G8743">INDEX(_xlfn._xlws.FILTER(A$9:A$16378,E8743=E$9:E$16378*ISNUMBER(A$9:A$16378)),COUNT(_xlfn._xlws.FILTER(A$9:A$16378,E8743=E$9:E$16378*ISNUMBER(A$9:A$16378))))</f>
        <v>44720</v>
      </c>
      <c r="H8743">
        <v>8743</v>
      </c>
      <c r="I8743" s="10" cm="1">
        <f t="array" ref="I8743">_xlfn.IFS(AND(OR(_xlfn._xlws.FILTER(D$9:D$16388,E$9:E$16388=E8743)),ROW()=_xlfn.MINIFS(_xlfn.ANCHORARRAY(H$9),E$9:E$16388,E8743)),A8743-C$4,ROW()=_xlfn.MINIFS(_xlfn.ANCHORARRAY(H$9),E$9:E$16388,E8743),IFERROR(A8743-INDEX(G$9:G$16388,MATCH(E8743-1,E$9:E$16388,0)),A8743-C$4),ISNUMBER(A8743),A8743-F8743,TRUE,"")</f>
        <v>18</v>
      </c>
      <c r="J8743" t="b">
        <f t="shared" si="406"/>
        <v>0</v>
      </c>
      <c r="L8743" s="5"/>
    </row>
    <row r="8744" spans="1:12">
      <c r="B8744" s="4" t="str">
        <f>"annual period "&amp;COUNTIF(D$9:D8744,TRUE)</f>
        <v>annual period 29</v>
      </c>
      <c r="D8744" t="b">
        <f t="shared" si="408"/>
        <v>0</v>
      </c>
      <c r="E8744">
        <f t="shared" si="407"/>
        <v>1397</v>
      </c>
      <c r="F8744" s="5" cm="1">
        <f t="array" ref="F8744">INDEX(_xlfn._xlws.FILTER(A$9:A$16378,E8744=E$9:E$16378*ISNUMBER(A$9:A$16378)),1)</f>
        <v>44720</v>
      </c>
      <c r="G8744" s="5" cm="1">
        <f t="array" ref="G8744">INDEX(_xlfn._xlws.FILTER(A$9:A$16378,E8744=E$9:E$16378*ISNUMBER(A$9:A$16378)),COUNT(_xlfn._xlws.FILTER(A$9:A$16378,E8744=E$9:E$16378*ISNUMBER(A$9:A$16378))))</f>
        <v>44720</v>
      </c>
      <c r="H8744" t="str">
        <v/>
      </c>
      <c r="I8744" s="10" t="str" cm="1">
        <f t="array" ref="I8744">_xlfn.IFS(AND(OR(_xlfn._xlws.FILTER(D$9:D$16388,E$9:E$16388=E8744)),ROW()=_xlfn.MINIFS(_xlfn.ANCHORARRAY(H$9),E$9:E$16388,E8744)),A8744-C$4,ROW()=_xlfn.MINIFS(_xlfn.ANCHORARRAY(H$9),E$9:E$16388,E8744),IFERROR(A8744-INDEX(G$9:G$16388,MATCH(E8744-1,E$9:E$16388,0)),A8744-C$4),ISNUMBER(A8744),A8744-F8744,TRUE,"")</f>
        <v/>
      </c>
      <c r="J8744" t="str">
        <f t="shared" si="406"/>
        <v/>
      </c>
      <c r="L8744" s="5"/>
    </row>
    <row r="8745" spans="1:12">
      <c r="A8745" s="3">
        <v>44720</v>
      </c>
      <c r="B8745" s="4" t="str">
        <f>"annual period "&amp;COUNTIF(D$9:D8745,TRUE)</f>
        <v>annual period 29</v>
      </c>
      <c r="D8745" t="b">
        <f t="shared" si="408"/>
        <v>0</v>
      </c>
      <c r="E8745">
        <f t="shared" si="407"/>
        <v>1397</v>
      </c>
      <c r="F8745" s="5" cm="1">
        <f t="array" ref="F8745">INDEX(_xlfn._xlws.FILTER(A$9:A$16378,E8745=E$9:E$16378*ISNUMBER(A$9:A$16378)),1)</f>
        <v>44720</v>
      </c>
      <c r="G8745" s="5" cm="1">
        <f t="array" ref="G8745">INDEX(_xlfn._xlws.FILTER(A$9:A$16378,E8745=E$9:E$16378*ISNUMBER(A$9:A$16378)),COUNT(_xlfn._xlws.FILTER(A$9:A$16378,E8745=E$9:E$16378*ISNUMBER(A$9:A$16378))))</f>
        <v>44720</v>
      </c>
      <c r="H8745">
        <v>8745</v>
      </c>
      <c r="I8745" s="10" cm="1">
        <f t="array" ref="I8745">_xlfn.IFS(AND(OR(_xlfn._xlws.FILTER(D$9:D$16388,E$9:E$16388=E8745)),ROW()=_xlfn.MINIFS(_xlfn.ANCHORARRAY(H$9),E$9:E$16388,E8745)),A8745-C$4,ROW()=_xlfn.MINIFS(_xlfn.ANCHORARRAY(H$9),E$9:E$16388,E8745),IFERROR(A8745-INDEX(G$9:G$16388,MATCH(E8745-1,E$9:E$16388,0)),A8745-C$4),ISNUMBER(A8745),A8745-F8745,TRUE,"")</f>
        <v>0</v>
      </c>
      <c r="J8745" t="b">
        <f t="shared" si="406"/>
        <v>0</v>
      </c>
      <c r="L8745" s="5"/>
    </row>
    <row r="8746" spans="1:12">
      <c r="B8746" s="4" t="str">
        <f>"annual period "&amp;COUNTIF(D$9:D8746,TRUE)</f>
        <v>annual period 29</v>
      </c>
      <c r="D8746" t="b">
        <f t="shared" si="408"/>
        <v>0</v>
      </c>
      <c r="E8746">
        <f t="shared" si="407"/>
        <v>1397</v>
      </c>
      <c r="F8746" s="5" cm="1">
        <f t="array" ref="F8746">INDEX(_xlfn._xlws.FILTER(A$9:A$16378,E8746=E$9:E$16378*ISNUMBER(A$9:A$16378)),1)</f>
        <v>44720</v>
      </c>
      <c r="G8746" s="5" cm="1">
        <f t="array" ref="G8746">INDEX(_xlfn._xlws.FILTER(A$9:A$16378,E8746=E$9:E$16378*ISNUMBER(A$9:A$16378)),COUNT(_xlfn._xlws.FILTER(A$9:A$16378,E8746=E$9:E$16378*ISNUMBER(A$9:A$16378))))</f>
        <v>44720</v>
      </c>
      <c r="H8746" t="str">
        <v/>
      </c>
      <c r="I8746" s="10" t="str" cm="1">
        <f t="array" ref="I8746">_xlfn.IFS(AND(OR(_xlfn._xlws.FILTER(D$9:D$16388,E$9:E$16388=E8746)),ROW()=_xlfn.MINIFS(_xlfn.ANCHORARRAY(H$9),E$9:E$16388,E8746)),A8746-C$4,ROW()=_xlfn.MINIFS(_xlfn.ANCHORARRAY(H$9),E$9:E$16388,E8746),IFERROR(A8746-INDEX(G$9:G$16388,MATCH(E8746-1,E$9:E$16388,0)),A8746-C$4),ISNUMBER(A8746),A8746-F8746,TRUE,"")</f>
        <v/>
      </c>
      <c r="J8746" t="str">
        <f t="shared" si="406"/>
        <v/>
      </c>
      <c r="L8746" s="5"/>
    </row>
    <row r="8747" spans="1:12">
      <c r="A8747" s="3">
        <v>44720</v>
      </c>
      <c r="B8747" s="4" t="str">
        <f>"annual period "&amp;COUNTIF(D$9:D8747,TRUE)</f>
        <v>annual period 29</v>
      </c>
      <c r="D8747" t="b">
        <f t="shared" si="408"/>
        <v>0</v>
      </c>
      <c r="E8747">
        <f t="shared" si="407"/>
        <v>1397</v>
      </c>
      <c r="F8747" s="5" cm="1">
        <f t="array" ref="F8747">INDEX(_xlfn._xlws.FILTER(A$9:A$16378,E8747=E$9:E$16378*ISNUMBER(A$9:A$16378)),1)</f>
        <v>44720</v>
      </c>
      <c r="G8747" s="5" cm="1">
        <f t="array" ref="G8747">INDEX(_xlfn._xlws.FILTER(A$9:A$16378,E8747=E$9:E$16378*ISNUMBER(A$9:A$16378)),COUNT(_xlfn._xlws.FILTER(A$9:A$16378,E8747=E$9:E$16378*ISNUMBER(A$9:A$16378))))</f>
        <v>44720</v>
      </c>
      <c r="H8747">
        <v>8747</v>
      </c>
      <c r="I8747" s="10" cm="1">
        <f t="array" ref="I8747">_xlfn.IFS(AND(OR(_xlfn._xlws.FILTER(D$9:D$16388,E$9:E$16388=E8747)),ROW()=_xlfn.MINIFS(_xlfn.ANCHORARRAY(H$9),E$9:E$16388,E8747)),A8747-C$4,ROW()=_xlfn.MINIFS(_xlfn.ANCHORARRAY(H$9),E$9:E$16388,E8747),IFERROR(A8747-INDEX(G$9:G$16388,MATCH(E8747-1,E$9:E$16388,0)),A8747-C$4),ISNUMBER(A8747),A8747-F8747,TRUE,"")</f>
        <v>0</v>
      </c>
      <c r="J8747" t="b">
        <f t="shared" si="406"/>
        <v>0</v>
      </c>
      <c r="L8747" s="5"/>
    </row>
    <row r="8748" spans="1:12">
      <c r="B8748" s="4" t="str">
        <f>"annual period "&amp;COUNTIF(D$9:D8748,TRUE)</f>
        <v>annual period 29</v>
      </c>
      <c r="D8748" t="b">
        <f t="shared" si="408"/>
        <v>0</v>
      </c>
      <c r="E8748">
        <f t="shared" si="407"/>
        <v>1397</v>
      </c>
      <c r="F8748" s="5" cm="1">
        <f t="array" ref="F8748">INDEX(_xlfn._xlws.FILTER(A$9:A$16378,E8748=E$9:E$16378*ISNUMBER(A$9:A$16378)),1)</f>
        <v>44720</v>
      </c>
      <c r="G8748" s="5" cm="1">
        <f t="array" ref="G8748">INDEX(_xlfn._xlws.FILTER(A$9:A$16378,E8748=E$9:E$16378*ISNUMBER(A$9:A$16378)),COUNT(_xlfn._xlws.FILTER(A$9:A$16378,E8748=E$9:E$16378*ISNUMBER(A$9:A$16378))))</f>
        <v>44720</v>
      </c>
      <c r="H8748" t="str">
        <v/>
      </c>
      <c r="I8748" s="10" t="str" cm="1">
        <f t="array" ref="I8748">_xlfn.IFS(AND(OR(_xlfn._xlws.FILTER(D$9:D$16388,E$9:E$16388=E8748)),ROW()=_xlfn.MINIFS(_xlfn.ANCHORARRAY(H$9),E$9:E$16388,E8748)),A8748-C$4,ROW()=_xlfn.MINIFS(_xlfn.ANCHORARRAY(H$9),E$9:E$16388,E8748),IFERROR(A8748-INDEX(G$9:G$16388,MATCH(E8748-1,E$9:E$16388,0)),A8748-C$4),ISNUMBER(A8748),A8748-F8748,TRUE,"")</f>
        <v/>
      </c>
      <c r="J8748" t="str">
        <f t="shared" si="406"/>
        <v/>
      </c>
      <c r="L8748" s="5"/>
    </row>
    <row r="8749" spans="1:12">
      <c r="A8749" s="3">
        <v>44720</v>
      </c>
      <c r="B8749" s="4" t="str">
        <f>"annual period "&amp;COUNTIF(D$9:D8749,TRUE)</f>
        <v>annual period 29</v>
      </c>
      <c r="D8749" t="b">
        <f t="shared" si="408"/>
        <v>0</v>
      </c>
      <c r="E8749">
        <f t="shared" si="407"/>
        <v>1397</v>
      </c>
      <c r="F8749" s="5" cm="1">
        <f t="array" ref="F8749">INDEX(_xlfn._xlws.FILTER(A$9:A$16378,E8749=E$9:E$16378*ISNUMBER(A$9:A$16378)),1)</f>
        <v>44720</v>
      </c>
      <c r="G8749" s="5" cm="1">
        <f t="array" ref="G8749">INDEX(_xlfn._xlws.FILTER(A$9:A$16378,E8749=E$9:E$16378*ISNUMBER(A$9:A$16378)),COUNT(_xlfn._xlws.FILTER(A$9:A$16378,E8749=E$9:E$16378*ISNUMBER(A$9:A$16378))))</f>
        <v>44720</v>
      </c>
      <c r="H8749">
        <v>8749</v>
      </c>
      <c r="I8749" s="10" cm="1">
        <f t="array" ref="I8749">_xlfn.IFS(AND(OR(_xlfn._xlws.FILTER(D$9:D$16388,E$9:E$16388=E8749)),ROW()=_xlfn.MINIFS(_xlfn.ANCHORARRAY(H$9),E$9:E$16388,E8749)),A8749-C$4,ROW()=_xlfn.MINIFS(_xlfn.ANCHORARRAY(H$9),E$9:E$16388,E8749),IFERROR(A8749-INDEX(G$9:G$16388,MATCH(E8749-1,E$9:E$16388,0)),A8749-C$4),ISNUMBER(A8749),A8749-F8749,TRUE,"")</f>
        <v>0</v>
      </c>
      <c r="J8749" t="b">
        <f t="shared" si="406"/>
        <v>0</v>
      </c>
      <c r="L8749" s="5"/>
    </row>
    <row r="8750" spans="1:12">
      <c r="A8750" s="1" t="s">
        <v>14</v>
      </c>
      <c r="B8750" s="4" t="str">
        <f>"annual period "&amp;COUNTIF(D$9:D8750,TRUE)</f>
        <v>annual period 29</v>
      </c>
      <c r="D8750" t="b">
        <f t="shared" si="408"/>
        <v>0</v>
      </c>
      <c r="E8750">
        <f t="shared" si="407"/>
        <v>1398</v>
      </c>
      <c r="F8750" s="5" cm="1">
        <f t="array" ref="F8750">INDEX(_xlfn._xlws.FILTER(A$9:A$16378,E8750=E$9:E$16378*ISNUMBER(A$9:A$16378)),1)</f>
        <v>44725</v>
      </c>
      <c r="G8750" s="5" cm="1">
        <f t="array" ref="G8750">INDEX(_xlfn._xlws.FILTER(A$9:A$16378,E8750=E$9:E$16378*ISNUMBER(A$9:A$16378)),COUNT(_xlfn._xlws.FILTER(A$9:A$16378,E8750=E$9:E$16378*ISNUMBER(A$9:A$16378))))</f>
        <v>44728</v>
      </c>
      <c r="H8750" t="str">
        <v/>
      </c>
      <c r="I8750" s="10" t="str" cm="1">
        <f t="array" ref="I8750">_xlfn.IFS(AND(OR(_xlfn._xlws.FILTER(D$9:D$16388,E$9:E$16388=E8750)),ROW()=_xlfn.MINIFS(_xlfn.ANCHORARRAY(H$9),E$9:E$16388,E8750)),A8750-C$4,ROW()=_xlfn.MINIFS(_xlfn.ANCHORARRAY(H$9),E$9:E$16388,E8750),IFERROR(A8750-INDEX(G$9:G$16388,MATCH(E8750-1,E$9:E$16388,0)),A8750-C$4),ISNUMBER(A8750),A8750-F8750,TRUE,"")</f>
        <v/>
      </c>
      <c r="J8750" t="str">
        <f t="shared" si="406"/>
        <v/>
      </c>
      <c r="L8750" s="5"/>
    </row>
    <row r="8751" spans="1:12">
      <c r="A8751" s="2"/>
      <c r="B8751" s="4" t="str">
        <f>"annual period "&amp;COUNTIF(D$9:D8751,TRUE)</f>
        <v>annual period 29</v>
      </c>
      <c r="D8751" t="b">
        <f t="shared" si="408"/>
        <v>0</v>
      </c>
      <c r="E8751">
        <f t="shared" si="407"/>
        <v>1398</v>
      </c>
      <c r="F8751" s="5" cm="1">
        <f t="array" ref="F8751">INDEX(_xlfn._xlws.FILTER(A$9:A$16378,E8751=E$9:E$16378*ISNUMBER(A$9:A$16378)),1)</f>
        <v>44725</v>
      </c>
      <c r="G8751" s="5" cm="1">
        <f t="array" ref="G8751">INDEX(_xlfn._xlws.FILTER(A$9:A$16378,E8751=E$9:E$16378*ISNUMBER(A$9:A$16378)),COUNT(_xlfn._xlws.FILTER(A$9:A$16378,E8751=E$9:E$16378*ISNUMBER(A$9:A$16378))))</f>
        <v>44728</v>
      </c>
      <c r="H8751" t="str">
        <v/>
      </c>
      <c r="I8751" s="10" t="str" cm="1">
        <f t="array" ref="I8751">_xlfn.IFS(AND(OR(_xlfn._xlws.FILTER(D$9:D$16388,E$9:E$16388=E8751)),ROW()=_xlfn.MINIFS(_xlfn.ANCHORARRAY(H$9),E$9:E$16388,E8751)),A8751-C$4,ROW()=_xlfn.MINIFS(_xlfn.ANCHORARRAY(H$9),E$9:E$16388,E8751),IFERROR(A8751-INDEX(G$9:G$16388,MATCH(E8751-1,E$9:E$16388,0)),A8751-C$4),ISNUMBER(A8751),A8751-F8751,TRUE,"")</f>
        <v/>
      </c>
      <c r="J8751" t="str">
        <f t="shared" si="406"/>
        <v/>
      </c>
      <c r="L8751" s="5"/>
    </row>
    <row r="8752" spans="1:12">
      <c r="A8752" s="3">
        <v>44725</v>
      </c>
      <c r="B8752" s="4" t="str">
        <f>"annual period "&amp;COUNTIF(D$9:D8752,TRUE)</f>
        <v>annual period 29</v>
      </c>
      <c r="D8752" t="b">
        <f t="shared" si="408"/>
        <v>0</v>
      </c>
      <c r="E8752">
        <f t="shared" si="407"/>
        <v>1398</v>
      </c>
      <c r="F8752" s="5" cm="1">
        <f t="array" ref="F8752">INDEX(_xlfn._xlws.FILTER(A$9:A$16378,E8752=E$9:E$16378*ISNUMBER(A$9:A$16378)),1)</f>
        <v>44725</v>
      </c>
      <c r="G8752" s="5" cm="1">
        <f t="array" ref="G8752">INDEX(_xlfn._xlws.FILTER(A$9:A$16378,E8752=E$9:E$16378*ISNUMBER(A$9:A$16378)),COUNT(_xlfn._xlws.FILTER(A$9:A$16378,E8752=E$9:E$16378*ISNUMBER(A$9:A$16378))))</f>
        <v>44728</v>
      </c>
      <c r="H8752">
        <v>8752</v>
      </c>
      <c r="I8752" s="10" cm="1">
        <f t="array" ref="I8752">_xlfn.IFS(AND(OR(_xlfn._xlws.FILTER(D$9:D$16388,E$9:E$16388=E8752)),ROW()=_xlfn.MINIFS(_xlfn.ANCHORARRAY(H$9),E$9:E$16388,E8752)),A8752-C$4,ROW()=_xlfn.MINIFS(_xlfn.ANCHORARRAY(H$9),E$9:E$16388,E8752),IFERROR(A8752-INDEX(G$9:G$16388,MATCH(E8752-1,E$9:E$16388,0)),A8752-C$4),ISNUMBER(A8752),A8752-F8752,TRUE,"")</f>
        <v>5</v>
      </c>
      <c r="J8752" t="b">
        <f t="shared" si="406"/>
        <v>0</v>
      </c>
      <c r="L8752" s="5"/>
    </row>
    <row r="8753" spans="1:12">
      <c r="B8753" s="4" t="str">
        <f>"annual period "&amp;COUNTIF(D$9:D8753,TRUE)</f>
        <v>annual period 29</v>
      </c>
      <c r="D8753" t="b">
        <f t="shared" si="408"/>
        <v>0</v>
      </c>
      <c r="E8753">
        <f t="shared" si="407"/>
        <v>1398</v>
      </c>
      <c r="F8753" s="5" cm="1">
        <f t="array" ref="F8753">INDEX(_xlfn._xlws.FILTER(A$9:A$16378,E8753=E$9:E$16378*ISNUMBER(A$9:A$16378)),1)</f>
        <v>44725</v>
      </c>
      <c r="G8753" s="5" cm="1">
        <f t="array" ref="G8753">INDEX(_xlfn._xlws.FILTER(A$9:A$16378,E8753=E$9:E$16378*ISNUMBER(A$9:A$16378)),COUNT(_xlfn._xlws.FILTER(A$9:A$16378,E8753=E$9:E$16378*ISNUMBER(A$9:A$16378))))</f>
        <v>44728</v>
      </c>
      <c r="H8753" t="str">
        <v/>
      </c>
      <c r="I8753" s="10" t="str" cm="1">
        <f t="array" ref="I8753">_xlfn.IFS(AND(OR(_xlfn._xlws.FILTER(D$9:D$16388,E$9:E$16388=E8753)),ROW()=_xlfn.MINIFS(_xlfn.ANCHORARRAY(H$9),E$9:E$16388,E8753)),A8753-C$4,ROW()=_xlfn.MINIFS(_xlfn.ANCHORARRAY(H$9),E$9:E$16388,E8753),IFERROR(A8753-INDEX(G$9:G$16388,MATCH(E8753-1,E$9:E$16388,0)),A8753-C$4),ISNUMBER(A8753),A8753-F8753,TRUE,"")</f>
        <v/>
      </c>
      <c r="J8753" t="str">
        <f t="shared" si="406"/>
        <v/>
      </c>
      <c r="L8753" s="5"/>
    </row>
    <row r="8754" spans="1:12">
      <c r="A8754" s="3">
        <v>44728</v>
      </c>
      <c r="B8754" s="4" t="str">
        <f>"annual period "&amp;COUNTIF(D$9:D8754,TRUE)</f>
        <v>annual period 29</v>
      </c>
      <c r="D8754" t="b">
        <f t="shared" si="408"/>
        <v>0</v>
      </c>
      <c r="E8754">
        <f t="shared" si="407"/>
        <v>1398</v>
      </c>
      <c r="F8754" s="5" cm="1">
        <f t="array" ref="F8754">INDEX(_xlfn._xlws.FILTER(A$9:A$16378,E8754=E$9:E$16378*ISNUMBER(A$9:A$16378)),1)</f>
        <v>44725</v>
      </c>
      <c r="G8754" s="5" cm="1">
        <f t="array" ref="G8754">INDEX(_xlfn._xlws.FILTER(A$9:A$16378,E8754=E$9:E$16378*ISNUMBER(A$9:A$16378)),COUNT(_xlfn._xlws.FILTER(A$9:A$16378,E8754=E$9:E$16378*ISNUMBER(A$9:A$16378))))</f>
        <v>44728</v>
      </c>
      <c r="H8754" t="str">
        <v/>
      </c>
      <c r="I8754" s="10" cm="1">
        <f t="array" ref="I8754">_xlfn.IFS(AND(OR(_xlfn._xlws.FILTER(D$9:D$16388,E$9:E$16388=E8754)),ROW()=_xlfn.MINIFS(_xlfn.ANCHORARRAY(H$9),E$9:E$16388,E8754)),A8754-C$4,ROW()=_xlfn.MINIFS(_xlfn.ANCHORARRAY(H$9),E$9:E$16388,E8754),IFERROR(A8754-INDEX(G$9:G$16388,MATCH(E8754-1,E$9:E$16388,0)),A8754-C$4),ISNUMBER(A8754),A8754-F8754,TRUE,"")</f>
        <v>3</v>
      </c>
      <c r="J8754" t="b">
        <f t="shared" si="406"/>
        <v>0</v>
      </c>
      <c r="L8754" s="5"/>
    </row>
    <row r="8755" spans="1:12">
      <c r="A8755" s="1" t="s">
        <v>14</v>
      </c>
      <c r="B8755" s="4" t="str">
        <f>"annual period "&amp;COUNTIF(D$9:D8755,TRUE)</f>
        <v>annual period 30</v>
      </c>
      <c r="D8755" t="b">
        <f t="shared" si="408"/>
        <v>1</v>
      </c>
      <c r="E8755">
        <f t="shared" si="407"/>
        <v>1399</v>
      </c>
      <c r="F8755" s="5" cm="1">
        <f t="array" ref="F8755">INDEX(_xlfn._xlws.FILTER(A$9:A$16378,E8755=E$9:E$16378*ISNUMBER(A$9:A$16378)),1)</f>
        <v>44379</v>
      </c>
      <c r="G8755" s="5" cm="1">
        <f t="array" ref="G8755">INDEX(_xlfn._xlws.FILTER(A$9:A$16378,E8755=E$9:E$16378*ISNUMBER(A$9:A$16378)),COUNT(_xlfn._xlws.FILTER(A$9:A$16378,E8755=E$9:E$16378*ISNUMBER(A$9:A$16378))))</f>
        <v>44380</v>
      </c>
      <c r="H8755" t="str">
        <v/>
      </c>
      <c r="I8755" s="10" t="str" cm="1">
        <f t="array" ref="I8755">_xlfn.IFS(AND(OR(_xlfn._xlws.FILTER(D$9:D$16388,E$9:E$16388=E8755)),ROW()=_xlfn.MINIFS(_xlfn.ANCHORARRAY(H$9),E$9:E$16388,E8755)),A8755-C$4,ROW()=_xlfn.MINIFS(_xlfn.ANCHORARRAY(H$9),E$9:E$16388,E8755),IFERROR(A8755-INDEX(G$9:G$16388,MATCH(E8755-1,E$9:E$16388,0)),A8755-C$4),ISNUMBER(A8755),A8755-F8755,TRUE,"")</f>
        <v/>
      </c>
      <c r="J8755" t="str">
        <f t="shared" si="406"/>
        <v/>
      </c>
      <c r="L8755" s="5"/>
    </row>
    <row r="8756" spans="1:12">
      <c r="A8756" s="2"/>
      <c r="B8756" s="4" t="str">
        <f>"annual period "&amp;COUNTIF(D$9:D8756,TRUE)</f>
        <v>annual period 30</v>
      </c>
      <c r="D8756" t="b">
        <f t="shared" si="408"/>
        <v>0</v>
      </c>
      <c r="E8756">
        <f t="shared" si="407"/>
        <v>1399</v>
      </c>
      <c r="F8756" s="5" cm="1">
        <f t="array" ref="F8756">INDEX(_xlfn._xlws.FILTER(A$9:A$16378,E8756=E$9:E$16378*ISNUMBER(A$9:A$16378)),1)</f>
        <v>44379</v>
      </c>
      <c r="G8756" s="5" cm="1">
        <f t="array" ref="G8756">INDEX(_xlfn._xlws.FILTER(A$9:A$16378,E8756=E$9:E$16378*ISNUMBER(A$9:A$16378)),COUNT(_xlfn._xlws.FILTER(A$9:A$16378,E8756=E$9:E$16378*ISNUMBER(A$9:A$16378))))</f>
        <v>44380</v>
      </c>
      <c r="H8756" t="str">
        <v/>
      </c>
      <c r="I8756" s="10" t="str" cm="1">
        <f t="array" ref="I8756">_xlfn.IFS(AND(OR(_xlfn._xlws.FILTER(D$9:D$16388,E$9:E$16388=E8756)),ROW()=_xlfn.MINIFS(_xlfn.ANCHORARRAY(H$9),E$9:E$16388,E8756)),A8756-C$4,ROW()=_xlfn.MINIFS(_xlfn.ANCHORARRAY(H$9),E$9:E$16388,E8756),IFERROR(A8756-INDEX(G$9:G$16388,MATCH(E8756-1,E$9:E$16388,0)),A8756-C$4),ISNUMBER(A8756),A8756-F8756,TRUE,"")</f>
        <v/>
      </c>
      <c r="J8756" t="str">
        <f t="shared" si="406"/>
        <v/>
      </c>
      <c r="L8756" s="5"/>
    </row>
    <row r="8757" spans="1:12">
      <c r="A8757" s="3">
        <v>44379</v>
      </c>
      <c r="B8757" s="4" t="str">
        <f>"annual period "&amp;COUNTIF(D$9:D8757,TRUE)</f>
        <v>annual period 30</v>
      </c>
      <c r="D8757" t="b">
        <f t="shared" si="408"/>
        <v>0</v>
      </c>
      <c r="E8757">
        <f t="shared" si="407"/>
        <v>1399</v>
      </c>
      <c r="F8757" s="5" cm="1">
        <f t="array" ref="F8757">INDEX(_xlfn._xlws.FILTER(A$9:A$16378,E8757=E$9:E$16378*ISNUMBER(A$9:A$16378)),1)</f>
        <v>44379</v>
      </c>
      <c r="G8757" s="5" cm="1">
        <f t="array" ref="G8757">INDEX(_xlfn._xlws.FILTER(A$9:A$16378,E8757=E$9:E$16378*ISNUMBER(A$9:A$16378)),COUNT(_xlfn._xlws.FILTER(A$9:A$16378,E8757=E$9:E$16378*ISNUMBER(A$9:A$16378))))</f>
        <v>44380</v>
      </c>
      <c r="H8757">
        <v>8757</v>
      </c>
      <c r="I8757" s="10" cm="1">
        <f t="array" ref="I8757">_xlfn.IFS(AND(OR(_xlfn._xlws.FILTER(D$9:D$16388,E$9:E$16388=E8757)),ROW()=_xlfn.MINIFS(_xlfn.ANCHORARRAY(H$9),E$9:E$16388,E8757)),A8757-C$4,ROW()=_xlfn.MINIFS(_xlfn.ANCHORARRAY(H$9),E$9:E$16388,E8757),IFERROR(A8757-INDEX(G$9:G$16388,MATCH(E8757-1,E$9:E$16388,0)),A8757-C$4),ISNUMBER(A8757),A8757-F8757,TRUE,"")</f>
        <v>2</v>
      </c>
      <c r="J8757" t="b">
        <f t="shared" si="406"/>
        <v>0</v>
      </c>
      <c r="L8757" s="5"/>
    </row>
    <row r="8758" spans="1:12">
      <c r="B8758" s="4" t="str">
        <f>"annual period "&amp;COUNTIF(D$9:D8758,TRUE)</f>
        <v>annual period 30</v>
      </c>
      <c r="D8758" t="b">
        <f t="shared" si="408"/>
        <v>0</v>
      </c>
      <c r="E8758">
        <f t="shared" si="407"/>
        <v>1399</v>
      </c>
      <c r="F8758" s="5" cm="1">
        <f t="array" ref="F8758">INDEX(_xlfn._xlws.FILTER(A$9:A$16378,E8758=E$9:E$16378*ISNUMBER(A$9:A$16378)),1)</f>
        <v>44379</v>
      </c>
      <c r="G8758" s="5" cm="1">
        <f t="array" ref="G8758">INDEX(_xlfn._xlws.FILTER(A$9:A$16378,E8758=E$9:E$16378*ISNUMBER(A$9:A$16378)),COUNT(_xlfn._xlws.FILTER(A$9:A$16378,E8758=E$9:E$16378*ISNUMBER(A$9:A$16378))))</f>
        <v>44380</v>
      </c>
      <c r="H8758" t="str">
        <v/>
      </c>
      <c r="I8758" s="10" t="str" cm="1">
        <f t="array" ref="I8758">_xlfn.IFS(AND(OR(_xlfn._xlws.FILTER(D$9:D$16388,E$9:E$16388=E8758)),ROW()=_xlfn.MINIFS(_xlfn.ANCHORARRAY(H$9),E$9:E$16388,E8758)),A8758-C$4,ROW()=_xlfn.MINIFS(_xlfn.ANCHORARRAY(H$9),E$9:E$16388,E8758),IFERROR(A8758-INDEX(G$9:G$16388,MATCH(E8758-1,E$9:E$16388,0)),A8758-C$4),ISNUMBER(A8758),A8758-F8758,TRUE,"")</f>
        <v/>
      </c>
      <c r="J8758" t="str">
        <f t="shared" si="406"/>
        <v/>
      </c>
      <c r="L8758" s="5"/>
    </row>
    <row r="8759" spans="1:12">
      <c r="A8759" s="3">
        <v>44380</v>
      </c>
      <c r="B8759" s="4" t="str">
        <f>"annual period "&amp;COUNTIF(D$9:D8759,TRUE)</f>
        <v>annual period 30</v>
      </c>
      <c r="D8759" t="b">
        <f t="shared" si="408"/>
        <v>0</v>
      </c>
      <c r="E8759">
        <f t="shared" si="407"/>
        <v>1399</v>
      </c>
      <c r="F8759" s="5" cm="1">
        <f t="array" ref="F8759">INDEX(_xlfn._xlws.FILTER(A$9:A$16378,E8759=E$9:E$16378*ISNUMBER(A$9:A$16378)),1)</f>
        <v>44379</v>
      </c>
      <c r="G8759" s="5" cm="1">
        <f t="array" ref="G8759">INDEX(_xlfn._xlws.FILTER(A$9:A$16378,E8759=E$9:E$16378*ISNUMBER(A$9:A$16378)),COUNT(_xlfn._xlws.FILTER(A$9:A$16378,E8759=E$9:E$16378*ISNUMBER(A$9:A$16378))))</f>
        <v>44380</v>
      </c>
      <c r="H8759" t="str">
        <v/>
      </c>
      <c r="I8759" s="10" cm="1">
        <f t="array" ref="I8759">_xlfn.IFS(AND(OR(_xlfn._xlws.FILTER(D$9:D$16388,E$9:E$16388=E8759)),ROW()=_xlfn.MINIFS(_xlfn.ANCHORARRAY(H$9),E$9:E$16388,E8759)),A8759-C$4,ROW()=_xlfn.MINIFS(_xlfn.ANCHORARRAY(H$9),E$9:E$16388,E8759),IFERROR(A8759-INDEX(G$9:G$16388,MATCH(E8759-1,E$9:E$16388,0)),A8759-C$4),ISNUMBER(A8759),A8759-F8759,TRUE,"")</f>
        <v>1</v>
      </c>
      <c r="J8759" t="b">
        <f t="shared" si="406"/>
        <v>0</v>
      </c>
      <c r="L8759" s="5"/>
    </row>
    <row r="8760" spans="1:12">
      <c r="A8760" s="1" t="s">
        <v>14</v>
      </c>
      <c r="B8760" s="4" t="str">
        <f>"annual period "&amp;COUNTIF(D$9:D8760,TRUE)</f>
        <v>annual period 30</v>
      </c>
      <c r="D8760" t="b">
        <f t="shared" si="408"/>
        <v>0</v>
      </c>
      <c r="E8760">
        <f t="shared" si="407"/>
        <v>1400</v>
      </c>
      <c r="F8760" s="5" cm="1">
        <f t="array" ref="F8760">INDEX(_xlfn._xlws.FILTER(A$9:A$16378,E8760=E$9:E$16378*ISNUMBER(A$9:A$16378)),1)</f>
        <v>44382</v>
      </c>
      <c r="G8760" s="5" cm="1">
        <f t="array" ref="G8760">INDEX(_xlfn._xlws.FILTER(A$9:A$16378,E8760=E$9:E$16378*ISNUMBER(A$9:A$16378)),COUNT(_xlfn._xlws.FILTER(A$9:A$16378,E8760=E$9:E$16378*ISNUMBER(A$9:A$16378))))</f>
        <v>44383</v>
      </c>
      <c r="H8760" t="str">
        <v/>
      </c>
      <c r="I8760" s="10" t="str" cm="1">
        <f t="array" ref="I8760">_xlfn.IFS(AND(OR(_xlfn._xlws.FILTER(D$9:D$16388,E$9:E$16388=E8760)),ROW()=_xlfn.MINIFS(_xlfn.ANCHORARRAY(H$9),E$9:E$16388,E8760)),A8760-C$4,ROW()=_xlfn.MINIFS(_xlfn.ANCHORARRAY(H$9),E$9:E$16388,E8760),IFERROR(A8760-INDEX(G$9:G$16388,MATCH(E8760-1,E$9:E$16388,0)),A8760-C$4),ISNUMBER(A8760),A8760-F8760,TRUE,"")</f>
        <v/>
      </c>
      <c r="J8760" t="str">
        <f t="shared" si="406"/>
        <v/>
      </c>
      <c r="L8760" s="5"/>
    </row>
    <row r="8761" spans="1:12">
      <c r="A8761" s="2"/>
      <c r="B8761" s="4" t="str">
        <f>"annual period "&amp;COUNTIF(D$9:D8761,TRUE)</f>
        <v>annual period 30</v>
      </c>
      <c r="D8761" t="b">
        <f t="shared" si="408"/>
        <v>0</v>
      </c>
      <c r="E8761">
        <f t="shared" si="407"/>
        <v>1400</v>
      </c>
      <c r="F8761" s="5" cm="1">
        <f t="array" ref="F8761">INDEX(_xlfn._xlws.FILTER(A$9:A$16378,E8761=E$9:E$16378*ISNUMBER(A$9:A$16378)),1)</f>
        <v>44382</v>
      </c>
      <c r="G8761" s="5" cm="1">
        <f t="array" ref="G8761">INDEX(_xlfn._xlws.FILTER(A$9:A$16378,E8761=E$9:E$16378*ISNUMBER(A$9:A$16378)),COUNT(_xlfn._xlws.FILTER(A$9:A$16378,E8761=E$9:E$16378*ISNUMBER(A$9:A$16378))))</f>
        <v>44383</v>
      </c>
      <c r="H8761" t="str">
        <v/>
      </c>
      <c r="I8761" s="10" t="str" cm="1">
        <f t="array" ref="I8761">_xlfn.IFS(AND(OR(_xlfn._xlws.FILTER(D$9:D$16388,E$9:E$16388=E8761)),ROW()=_xlfn.MINIFS(_xlfn.ANCHORARRAY(H$9),E$9:E$16388,E8761)),A8761-C$4,ROW()=_xlfn.MINIFS(_xlfn.ANCHORARRAY(H$9),E$9:E$16388,E8761),IFERROR(A8761-INDEX(G$9:G$16388,MATCH(E8761-1,E$9:E$16388,0)),A8761-C$4),ISNUMBER(A8761),A8761-F8761,TRUE,"")</f>
        <v/>
      </c>
      <c r="J8761" t="str">
        <f t="shared" si="406"/>
        <v/>
      </c>
      <c r="L8761" s="5"/>
    </row>
    <row r="8762" spans="1:12">
      <c r="A8762" s="3">
        <v>44382</v>
      </c>
      <c r="B8762" s="4" t="str">
        <f>"annual period "&amp;COUNTIF(D$9:D8762,TRUE)</f>
        <v>annual period 30</v>
      </c>
      <c r="D8762" t="b">
        <f t="shared" si="408"/>
        <v>0</v>
      </c>
      <c r="E8762">
        <f t="shared" si="407"/>
        <v>1400</v>
      </c>
      <c r="F8762" s="5" cm="1">
        <f t="array" ref="F8762">INDEX(_xlfn._xlws.FILTER(A$9:A$16378,E8762=E$9:E$16378*ISNUMBER(A$9:A$16378)),1)</f>
        <v>44382</v>
      </c>
      <c r="G8762" s="5" cm="1">
        <f t="array" ref="G8762">INDEX(_xlfn._xlws.FILTER(A$9:A$16378,E8762=E$9:E$16378*ISNUMBER(A$9:A$16378)),COUNT(_xlfn._xlws.FILTER(A$9:A$16378,E8762=E$9:E$16378*ISNUMBER(A$9:A$16378))))</f>
        <v>44383</v>
      </c>
      <c r="H8762">
        <v>8762</v>
      </c>
      <c r="I8762" s="10" cm="1">
        <f t="array" ref="I8762">_xlfn.IFS(AND(OR(_xlfn._xlws.FILTER(D$9:D$16388,E$9:E$16388=E8762)),ROW()=_xlfn.MINIFS(_xlfn.ANCHORARRAY(H$9),E$9:E$16388,E8762)),A8762-C$4,ROW()=_xlfn.MINIFS(_xlfn.ANCHORARRAY(H$9),E$9:E$16388,E8762),IFERROR(A8762-INDEX(G$9:G$16388,MATCH(E8762-1,E$9:E$16388,0)),A8762-C$4),ISNUMBER(A8762),A8762-F8762,TRUE,"")</f>
        <v>2</v>
      </c>
      <c r="J8762" t="b">
        <f t="shared" si="406"/>
        <v>0</v>
      </c>
      <c r="L8762" s="5"/>
    </row>
    <row r="8763" spans="1:12">
      <c r="B8763" s="4" t="str">
        <f>"annual period "&amp;COUNTIF(D$9:D8763,TRUE)</f>
        <v>annual period 30</v>
      </c>
      <c r="D8763" t="b">
        <f t="shared" si="408"/>
        <v>0</v>
      </c>
      <c r="E8763">
        <f t="shared" si="407"/>
        <v>1400</v>
      </c>
      <c r="F8763" s="5" cm="1">
        <f t="array" ref="F8763">INDEX(_xlfn._xlws.FILTER(A$9:A$16378,E8763=E$9:E$16378*ISNUMBER(A$9:A$16378)),1)</f>
        <v>44382</v>
      </c>
      <c r="G8763" s="5" cm="1">
        <f t="array" ref="G8763">INDEX(_xlfn._xlws.FILTER(A$9:A$16378,E8763=E$9:E$16378*ISNUMBER(A$9:A$16378)),COUNT(_xlfn._xlws.FILTER(A$9:A$16378,E8763=E$9:E$16378*ISNUMBER(A$9:A$16378))))</f>
        <v>44383</v>
      </c>
      <c r="H8763" t="str">
        <v/>
      </c>
      <c r="I8763" s="10" t="str" cm="1">
        <f t="array" ref="I8763">_xlfn.IFS(AND(OR(_xlfn._xlws.FILTER(D$9:D$16388,E$9:E$16388=E8763)),ROW()=_xlfn.MINIFS(_xlfn.ANCHORARRAY(H$9),E$9:E$16388,E8763)),A8763-C$4,ROW()=_xlfn.MINIFS(_xlfn.ANCHORARRAY(H$9),E$9:E$16388,E8763),IFERROR(A8763-INDEX(G$9:G$16388,MATCH(E8763-1,E$9:E$16388,0)),A8763-C$4),ISNUMBER(A8763),A8763-F8763,TRUE,"")</f>
        <v/>
      </c>
      <c r="J8763" t="str">
        <f t="shared" si="406"/>
        <v/>
      </c>
      <c r="L8763" s="5"/>
    </row>
    <row r="8764" spans="1:12">
      <c r="A8764" s="3">
        <v>44383</v>
      </c>
      <c r="B8764" s="4" t="str">
        <f>"annual period "&amp;COUNTIF(D$9:D8764,TRUE)</f>
        <v>annual period 30</v>
      </c>
      <c r="D8764" t="b">
        <f t="shared" si="408"/>
        <v>0</v>
      </c>
      <c r="E8764">
        <f t="shared" si="407"/>
        <v>1400</v>
      </c>
      <c r="F8764" s="5" cm="1">
        <f t="array" ref="F8764">INDEX(_xlfn._xlws.FILTER(A$9:A$16378,E8764=E$9:E$16378*ISNUMBER(A$9:A$16378)),1)</f>
        <v>44382</v>
      </c>
      <c r="G8764" s="5" cm="1">
        <f t="array" ref="G8764">INDEX(_xlfn._xlws.FILTER(A$9:A$16378,E8764=E$9:E$16378*ISNUMBER(A$9:A$16378)),COUNT(_xlfn._xlws.FILTER(A$9:A$16378,E8764=E$9:E$16378*ISNUMBER(A$9:A$16378))))</f>
        <v>44383</v>
      </c>
      <c r="H8764" t="str">
        <v/>
      </c>
      <c r="I8764" s="10" cm="1">
        <f t="array" ref="I8764">_xlfn.IFS(AND(OR(_xlfn._xlws.FILTER(D$9:D$16388,E$9:E$16388=E8764)),ROW()=_xlfn.MINIFS(_xlfn.ANCHORARRAY(H$9),E$9:E$16388,E8764)),A8764-C$4,ROW()=_xlfn.MINIFS(_xlfn.ANCHORARRAY(H$9),E$9:E$16388,E8764),IFERROR(A8764-INDEX(G$9:G$16388,MATCH(E8764-1,E$9:E$16388,0)),A8764-C$4),ISNUMBER(A8764),A8764-F8764,TRUE,"")</f>
        <v>1</v>
      </c>
      <c r="J8764" t="b">
        <f t="shared" si="406"/>
        <v>0</v>
      </c>
      <c r="L8764" s="5"/>
    </row>
    <row r="8765" spans="1:12">
      <c r="A8765" s="1" t="s">
        <v>14</v>
      </c>
      <c r="B8765" s="4" t="str">
        <f>"annual period "&amp;COUNTIF(D$9:D8765,TRUE)</f>
        <v>annual period 30</v>
      </c>
      <c r="D8765" t="b">
        <f t="shared" si="408"/>
        <v>0</v>
      </c>
      <c r="E8765">
        <f t="shared" si="407"/>
        <v>1401</v>
      </c>
      <c r="F8765" s="5" cm="1">
        <f t="array" ref="F8765">INDEX(_xlfn._xlws.FILTER(A$9:A$16378,E8765=E$9:E$16378*ISNUMBER(A$9:A$16378)),1)</f>
        <v>44383</v>
      </c>
      <c r="G8765" s="5" cm="1">
        <f t="array" ref="G8765">INDEX(_xlfn._xlws.FILTER(A$9:A$16378,E8765=E$9:E$16378*ISNUMBER(A$9:A$16378)),COUNT(_xlfn._xlws.FILTER(A$9:A$16378,E8765=E$9:E$16378*ISNUMBER(A$9:A$16378))))</f>
        <v>44383</v>
      </c>
      <c r="H8765" t="str">
        <v/>
      </c>
      <c r="I8765" s="10" t="str" cm="1">
        <f t="array" ref="I8765">_xlfn.IFS(AND(OR(_xlfn._xlws.FILTER(D$9:D$16388,E$9:E$16388=E8765)),ROW()=_xlfn.MINIFS(_xlfn.ANCHORARRAY(H$9),E$9:E$16388,E8765)),A8765-C$4,ROW()=_xlfn.MINIFS(_xlfn.ANCHORARRAY(H$9),E$9:E$16388,E8765),IFERROR(A8765-INDEX(G$9:G$16388,MATCH(E8765-1,E$9:E$16388,0)),A8765-C$4),ISNUMBER(A8765),A8765-F8765,TRUE,"")</f>
        <v/>
      </c>
      <c r="J8765" t="str">
        <f t="shared" si="406"/>
        <v/>
      </c>
      <c r="L8765" s="5"/>
    </row>
    <row r="8766" spans="1:12">
      <c r="A8766" s="2"/>
      <c r="B8766" s="4" t="str">
        <f>"annual period "&amp;COUNTIF(D$9:D8766,TRUE)</f>
        <v>annual period 30</v>
      </c>
      <c r="D8766" t="b">
        <f t="shared" si="408"/>
        <v>0</v>
      </c>
      <c r="E8766">
        <f t="shared" si="407"/>
        <v>1401</v>
      </c>
      <c r="F8766" s="5" cm="1">
        <f t="array" ref="F8766">INDEX(_xlfn._xlws.FILTER(A$9:A$16378,E8766=E$9:E$16378*ISNUMBER(A$9:A$16378)),1)</f>
        <v>44383</v>
      </c>
      <c r="G8766" s="5" cm="1">
        <f t="array" ref="G8766">INDEX(_xlfn._xlws.FILTER(A$9:A$16378,E8766=E$9:E$16378*ISNUMBER(A$9:A$16378)),COUNT(_xlfn._xlws.FILTER(A$9:A$16378,E8766=E$9:E$16378*ISNUMBER(A$9:A$16378))))</f>
        <v>44383</v>
      </c>
      <c r="H8766" t="str">
        <v/>
      </c>
      <c r="I8766" s="10" t="str" cm="1">
        <f t="array" ref="I8766">_xlfn.IFS(AND(OR(_xlfn._xlws.FILTER(D$9:D$16388,E$9:E$16388=E8766)),ROW()=_xlfn.MINIFS(_xlfn.ANCHORARRAY(H$9),E$9:E$16388,E8766)),A8766-C$4,ROW()=_xlfn.MINIFS(_xlfn.ANCHORARRAY(H$9),E$9:E$16388,E8766),IFERROR(A8766-INDEX(G$9:G$16388,MATCH(E8766-1,E$9:E$16388,0)),A8766-C$4),ISNUMBER(A8766),A8766-F8766,TRUE,"")</f>
        <v/>
      </c>
      <c r="J8766" t="str">
        <f t="shared" si="406"/>
        <v/>
      </c>
      <c r="L8766" s="5"/>
    </row>
    <row r="8767" spans="1:12">
      <c r="A8767" s="3">
        <v>44383</v>
      </c>
      <c r="B8767" s="4" t="str">
        <f>"annual period "&amp;COUNTIF(D$9:D8767,TRUE)</f>
        <v>annual period 30</v>
      </c>
      <c r="D8767" t="b">
        <f t="shared" si="408"/>
        <v>0</v>
      </c>
      <c r="E8767">
        <f t="shared" si="407"/>
        <v>1401</v>
      </c>
      <c r="F8767" s="5" cm="1">
        <f t="array" ref="F8767">INDEX(_xlfn._xlws.FILTER(A$9:A$16378,E8767=E$9:E$16378*ISNUMBER(A$9:A$16378)),1)</f>
        <v>44383</v>
      </c>
      <c r="G8767" s="5" cm="1">
        <f t="array" ref="G8767">INDEX(_xlfn._xlws.FILTER(A$9:A$16378,E8767=E$9:E$16378*ISNUMBER(A$9:A$16378)),COUNT(_xlfn._xlws.FILTER(A$9:A$16378,E8767=E$9:E$16378*ISNUMBER(A$9:A$16378))))</f>
        <v>44383</v>
      </c>
      <c r="H8767">
        <v>8767</v>
      </c>
      <c r="I8767" s="10" cm="1">
        <f t="array" ref="I8767">_xlfn.IFS(AND(OR(_xlfn._xlws.FILTER(D$9:D$16388,E$9:E$16388=E8767)),ROW()=_xlfn.MINIFS(_xlfn.ANCHORARRAY(H$9),E$9:E$16388,E8767)),A8767-C$4,ROW()=_xlfn.MINIFS(_xlfn.ANCHORARRAY(H$9),E$9:E$16388,E8767),IFERROR(A8767-INDEX(G$9:G$16388,MATCH(E8767-1,E$9:E$16388,0)),A8767-C$4),ISNUMBER(A8767),A8767-F8767,TRUE,"")</f>
        <v>0</v>
      </c>
      <c r="J8767" t="b">
        <f t="shared" si="406"/>
        <v>0</v>
      </c>
      <c r="L8767" s="5"/>
    </row>
    <row r="8768" spans="1:12">
      <c r="A8768" s="1" t="s">
        <v>14</v>
      </c>
      <c r="B8768" s="4" t="str">
        <f>"annual period "&amp;COUNTIF(D$9:D8768,TRUE)</f>
        <v>annual period 30</v>
      </c>
      <c r="D8768" t="b">
        <f t="shared" si="408"/>
        <v>0</v>
      </c>
      <c r="E8768">
        <f t="shared" si="407"/>
        <v>1402</v>
      </c>
      <c r="F8768" s="5" cm="1">
        <f t="array" ref="F8768">INDEX(_xlfn._xlws.FILTER(A$9:A$16378,E8768=E$9:E$16378*ISNUMBER(A$9:A$16378)),1)</f>
        <v>44384</v>
      </c>
      <c r="G8768" s="5" cm="1">
        <f t="array" ref="G8768">INDEX(_xlfn._xlws.FILTER(A$9:A$16378,E8768=E$9:E$16378*ISNUMBER(A$9:A$16378)),COUNT(_xlfn._xlws.FILTER(A$9:A$16378,E8768=E$9:E$16378*ISNUMBER(A$9:A$16378))))</f>
        <v>44392</v>
      </c>
      <c r="H8768" t="str">
        <v/>
      </c>
      <c r="I8768" s="10" t="str" cm="1">
        <f t="array" ref="I8768">_xlfn.IFS(AND(OR(_xlfn._xlws.FILTER(D$9:D$16388,E$9:E$16388=E8768)),ROW()=_xlfn.MINIFS(_xlfn.ANCHORARRAY(H$9),E$9:E$16388,E8768)),A8768-C$4,ROW()=_xlfn.MINIFS(_xlfn.ANCHORARRAY(H$9),E$9:E$16388,E8768),IFERROR(A8768-INDEX(G$9:G$16388,MATCH(E8768-1,E$9:E$16388,0)),A8768-C$4),ISNUMBER(A8768),A8768-F8768,TRUE,"")</f>
        <v/>
      </c>
      <c r="J8768" t="str">
        <f t="shared" si="406"/>
        <v/>
      </c>
      <c r="L8768" s="5"/>
    </row>
    <row r="8769" spans="1:12">
      <c r="A8769" s="2"/>
      <c r="B8769" s="4" t="str">
        <f>"annual period "&amp;COUNTIF(D$9:D8769,TRUE)</f>
        <v>annual period 30</v>
      </c>
      <c r="D8769" t="b">
        <f t="shared" si="408"/>
        <v>0</v>
      </c>
      <c r="E8769">
        <f t="shared" si="407"/>
        <v>1402</v>
      </c>
      <c r="F8769" s="5" cm="1">
        <f t="array" ref="F8769">INDEX(_xlfn._xlws.FILTER(A$9:A$16378,E8769=E$9:E$16378*ISNUMBER(A$9:A$16378)),1)</f>
        <v>44384</v>
      </c>
      <c r="G8769" s="5" cm="1">
        <f t="array" ref="G8769">INDEX(_xlfn._xlws.FILTER(A$9:A$16378,E8769=E$9:E$16378*ISNUMBER(A$9:A$16378)),COUNT(_xlfn._xlws.FILTER(A$9:A$16378,E8769=E$9:E$16378*ISNUMBER(A$9:A$16378))))</f>
        <v>44392</v>
      </c>
      <c r="H8769" t="str">
        <v/>
      </c>
      <c r="I8769" s="10" t="str" cm="1">
        <f t="array" ref="I8769">_xlfn.IFS(AND(OR(_xlfn._xlws.FILTER(D$9:D$16388,E$9:E$16388=E8769)),ROW()=_xlfn.MINIFS(_xlfn.ANCHORARRAY(H$9),E$9:E$16388,E8769)),A8769-C$4,ROW()=_xlfn.MINIFS(_xlfn.ANCHORARRAY(H$9),E$9:E$16388,E8769),IFERROR(A8769-INDEX(G$9:G$16388,MATCH(E8769-1,E$9:E$16388,0)),A8769-C$4),ISNUMBER(A8769),A8769-F8769,TRUE,"")</f>
        <v/>
      </c>
      <c r="J8769" t="str">
        <f t="shared" si="406"/>
        <v/>
      </c>
      <c r="L8769" s="5"/>
    </row>
    <row r="8770" spans="1:12">
      <c r="A8770" s="3">
        <v>44384</v>
      </c>
      <c r="B8770" s="4" t="str">
        <f>"annual period "&amp;COUNTIF(D$9:D8770,TRUE)</f>
        <v>annual period 30</v>
      </c>
      <c r="D8770" t="b">
        <f t="shared" si="408"/>
        <v>0</v>
      </c>
      <c r="E8770">
        <f t="shared" si="407"/>
        <v>1402</v>
      </c>
      <c r="F8770" s="5" cm="1">
        <f t="array" ref="F8770">INDEX(_xlfn._xlws.FILTER(A$9:A$16378,E8770=E$9:E$16378*ISNUMBER(A$9:A$16378)),1)</f>
        <v>44384</v>
      </c>
      <c r="G8770" s="5" cm="1">
        <f t="array" ref="G8770">INDEX(_xlfn._xlws.FILTER(A$9:A$16378,E8770=E$9:E$16378*ISNUMBER(A$9:A$16378)),COUNT(_xlfn._xlws.FILTER(A$9:A$16378,E8770=E$9:E$16378*ISNUMBER(A$9:A$16378))))</f>
        <v>44392</v>
      </c>
      <c r="H8770">
        <v>8770</v>
      </c>
      <c r="I8770" s="10" cm="1">
        <f t="array" ref="I8770">_xlfn.IFS(AND(OR(_xlfn._xlws.FILTER(D$9:D$16388,E$9:E$16388=E8770)),ROW()=_xlfn.MINIFS(_xlfn.ANCHORARRAY(H$9),E$9:E$16388,E8770)),A8770-C$4,ROW()=_xlfn.MINIFS(_xlfn.ANCHORARRAY(H$9),E$9:E$16388,E8770),IFERROR(A8770-INDEX(G$9:G$16388,MATCH(E8770-1,E$9:E$16388,0)),A8770-C$4),ISNUMBER(A8770),A8770-F8770,TRUE,"")</f>
        <v>1</v>
      </c>
      <c r="J8770" t="b">
        <f t="shared" si="406"/>
        <v>0</v>
      </c>
      <c r="L8770" s="5"/>
    </row>
    <row r="8771" spans="1:12">
      <c r="B8771" s="4" t="str">
        <f>"annual period "&amp;COUNTIF(D$9:D8771,TRUE)</f>
        <v>annual period 30</v>
      </c>
      <c r="D8771" t="b">
        <f t="shared" si="408"/>
        <v>0</v>
      </c>
      <c r="E8771">
        <f t="shared" si="407"/>
        <v>1402</v>
      </c>
      <c r="F8771" s="5" cm="1">
        <f t="array" ref="F8771">INDEX(_xlfn._xlws.FILTER(A$9:A$16378,E8771=E$9:E$16378*ISNUMBER(A$9:A$16378)),1)</f>
        <v>44384</v>
      </c>
      <c r="G8771" s="5" cm="1">
        <f t="array" ref="G8771">INDEX(_xlfn._xlws.FILTER(A$9:A$16378,E8771=E$9:E$16378*ISNUMBER(A$9:A$16378)),COUNT(_xlfn._xlws.FILTER(A$9:A$16378,E8771=E$9:E$16378*ISNUMBER(A$9:A$16378))))</f>
        <v>44392</v>
      </c>
      <c r="H8771" t="str">
        <v/>
      </c>
      <c r="I8771" s="10" t="str" cm="1">
        <f t="array" ref="I8771">_xlfn.IFS(AND(OR(_xlfn._xlws.FILTER(D$9:D$16388,E$9:E$16388=E8771)),ROW()=_xlfn.MINIFS(_xlfn.ANCHORARRAY(H$9),E$9:E$16388,E8771)),A8771-C$4,ROW()=_xlfn.MINIFS(_xlfn.ANCHORARRAY(H$9),E$9:E$16388,E8771),IFERROR(A8771-INDEX(G$9:G$16388,MATCH(E8771-1,E$9:E$16388,0)),A8771-C$4),ISNUMBER(A8771),A8771-F8771,TRUE,"")</f>
        <v/>
      </c>
      <c r="J8771" t="str">
        <f t="shared" si="406"/>
        <v/>
      </c>
      <c r="L8771" s="5"/>
    </row>
    <row r="8772" spans="1:12">
      <c r="A8772" s="3">
        <v>44392</v>
      </c>
      <c r="B8772" s="4" t="str">
        <f>"annual period "&amp;COUNTIF(D$9:D8772,TRUE)</f>
        <v>annual period 30</v>
      </c>
      <c r="D8772" t="b">
        <f t="shared" si="408"/>
        <v>0</v>
      </c>
      <c r="E8772">
        <f t="shared" si="407"/>
        <v>1402</v>
      </c>
      <c r="F8772" s="5" cm="1">
        <f t="array" ref="F8772">INDEX(_xlfn._xlws.FILTER(A$9:A$16378,E8772=E$9:E$16378*ISNUMBER(A$9:A$16378)),1)</f>
        <v>44384</v>
      </c>
      <c r="G8772" s="5" cm="1">
        <f t="array" ref="G8772">INDEX(_xlfn._xlws.FILTER(A$9:A$16378,E8772=E$9:E$16378*ISNUMBER(A$9:A$16378)),COUNT(_xlfn._xlws.FILTER(A$9:A$16378,E8772=E$9:E$16378*ISNUMBER(A$9:A$16378))))</f>
        <v>44392</v>
      </c>
      <c r="H8772" t="str">
        <v/>
      </c>
      <c r="I8772" s="10" cm="1">
        <f t="array" ref="I8772">_xlfn.IFS(AND(OR(_xlfn._xlws.FILTER(D$9:D$16388,E$9:E$16388=E8772)),ROW()=_xlfn.MINIFS(_xlfn.ANCHORARRAY(H$9),E$9:E$16388,E8772)),A8772-C$4,ROW()=_xlfn.MINIFS(_xlfn.ANCHORARRAY(H$9),E$9:E$16388,E8772),IFERROR(A8772-INDEX(G$9:G$16388,MATCH(E8772-1,E$9:E$16388,0)),A8772-C$4),ISNUMBER(A8772),A8772-F8772,TRUE,"")</f>
        <v>8</v>
      </c>
      <c r="J8772" t="b">
        <f t="shared" si="406"/>
        <v>0</v>
      </c>
      <c r="L8772" s="5"/>
    </row>
    <row r="8773" spans="1:12">
      <c r="A8773" s="1" t="s">
        <v>14</v>
      </c>
      <c r="B8773" s="4" t="str">
        <f>"annual period "&amp;COUNTIF(D$9:D8773,TRUE)</f>
        <v>annual period 30</v>
      </c>
      <c r="D8773" t="b">
        <f t="shared" si="408"/>
        <v>0</v>
      </c>
      <c r="E8773">
        <f t="shared" si="407"/>
        <v>1403</v>
      </c>
      <c r="F8773" s="5" cm="1">
        <f t="array" ref="F8773">INDEX(_xlfn._xlws.FILTER(A$9:A$16378,E8773=E$9:E$16378*ISNUMBER(A$9:A$16378)),1)</f>
        <v>44393</v>
      </c>
      <c r="G8773" s="5" cm="1">
        <f t="array" ref="G8773">INDEX(_xlfn._xlws.FILTER(A$9:A$16378,E8773=E$9:E$16378*ISNUMBER(A$9:A$16378)),COUNT(_xlfn._xlws.FILTER(A$9:A$16378,E8773=E$9:E$16378*ISNUMBER(A$9:A$16378))))</f>
        <v>44393</v>
      </c>
      <c r="H8773" t="str">
        <v/>
      </c>
      <c r="I8773" s="10" t="str" cm="1">
        <f t="array" ref="I8773">_xlfn.IFS(AND(OR(_xlfn._xlws.FILTER(D$9:D$16388,E$9:E$16388=E8773)),ROW()=_xlfn.MINIFS(_xlfn.ANCHORARRAY(H$9),E$9:E$16388,E8773)),A8773-C$4,ROW()=_xlfn.MINIFS(_xlfn.ANCHORARRAY(H$9),E$9:E$16388,E8773),IFERROR(A8773-INDEX(G$9:G$16388,MATCH(E8773-1,E$9:E$16388,0)),A8773-C$4),ISNUMBER(A8773),A8773-F8773,TRUE,"")</f>
        <v/>
      </c>
      <c r="J8773" t="str">
        <f t="shared" si="406"/>
        <v/>
      </c>
      <c r="L8773" s="5"/>
    </row>
    <row r="8774" spans="1:12">
      <c r="A8774" s="2"/>
      <c r="B8774" s="4" t="str">
        <f>"annual period "&amp;COUNTIF(D$9:D8774,TRUE)</f>
        <v>annual period 30</v>
      </c>
      <c r="D8774" t="b">
        <f t="shared" si="408"/>
        <v>0</v>
      </c>
      <c r="E8774">
        <f t="shared" si="407"/>
        <v>1403</v>
      </c>
      <c r="F8774" s="5" cm="1">
        <f t="array" ref="F8774">INDEX(_xlfn._xlws.FILTER(A$9:A$16378,E8774=E$9:E$16378*ISNUMBER(A$9:A$16378)),1)</f>
        <v>44393</v>
      </c>
      <c r="G8774" s="5" cm="1">
        <f t="array" ref="G8774">INDEX(_xlfn._xlws.FILTER(A$9:A$16378,E8774=E$9:E$16378*ISNUMBER(A$9:A$16378)),COUNT(_xlfn._xlws.FILTER(A$9:A$16378,E8774=E$9:E$16378*ISNUMBER(A$9:A$16378))))</f>
        <v>44393</v>
      </c>
      <c r="H8774" t="str">
        <v/>
      </c>
      <c r="I8774" s="10" t="str" cm="1">
        <f t="array" ref="I8774">_xlfn.IFS(AND(OR(_xlfn._xlws.FILTER(D$9:D$16388,E$9:E$16388=E8774)),ROW()=_xlfn.MINIFS(_xlfn.ANCHORARRAY(H$9),E$9:E$16388,E8774)),A8774-C$4,ROW()=_xlfn.MINIFS(_xlfn.ANCHORARRAY(H$9),E$9:E$16388,E8774),IFERROR(A8774-INDEX(G$9:G$16388,MATCH(E8774-1,E$9:E$16388,0)),A8774-C$4),ISNUMBER(A8774),A8774-F8774,TRUE,"")</f>
        <v/>
      </c>
      <c r="J8774" t="str">
        <f t="shared" ref="J8774:J8837" si="409">IF(I8774="","",I8774&gt;30)</f>
        <v/>
      </c>
      <c r="L8774" s="5"/>
    </row>
    <row r="8775" spans="1:12">
      <c r="A8775" s="3">
        <v>44393</v>
      </c>
      <c r="B8775" s="4" t="str">
        <f>"annual period "&amp;COUNTIF(D$9:D8775,TRUE)</f>
        <v>annual period 30</v>
      </c>
      <c r="D8775" t="b">
        <f t="shared" si="408"/>
        <v>0</v>
      </c>
      <c r="E8775">
        <f t="shared" si="407"/>
        <v>1403</v>
      </c>
      <c r="F8775" s="5" cm="1">
        <f t="array" ref="F8775">INDEX(_xlfn._xlws.FILTER(A$9:A$16378,E8775=E$9:E$16378*ISNUMBER(A$9:A$16378)),1)</f>
        <v>44393</v>
      </c>
      <c r="G8775" s="5" cm="1">
        <f t="array" ref="G8775">INDEX(_xlfn._xlws.FILTER(A$9:A$16378,E8775=E$9:E$16378*ISNUMBER(A$9:A$16378)),COUNT(_xlfn._xlws.FILTER(A$9:A$16378,E8775=E$9:E$16378*ISNUMBER(A$9:A$16378))))</f>
        <v>44393</v>
      </c>
      <c r="H8775">
        <v>8775</v>
      </c>
      <c r="I8775" s="10" cm="1">
        <f t="array" ref="I8775">_xlfn.IFS(AND(OR(_xlfn._xlws.FILTER(D$9:D$16388,E$9:E$16388=E8775)),ROW()=_xlfn.MINIFS(_xlfn.ANCHORARRAY(H$9),E$9:E$16388,E8775)),A8775-C$4,ROW()=_xlfn.MINIFS(_xlfn.ANCHORARRAY(H$9),E$9:E$16388,E8775),IFERROR(A8775-INDEX(G$9:G$16388,MATCH(E8775-1,E$9:E$16388,0)),A8775-C$4),ISNUMBER(A8775),A8775-F8775,TRUE,"")</f>
        <v>1</v>
      </c>
      <c r="J8775" t="b">
        <f t="shared" si="409"/>
        <v>0</v>
      </c>
      <c r="L8775" s="5"/>
    </row>
    <row r="8776" spans="1:12">
      <c r="A8776" s="1" t="s">
        <v>14</v>
      </c>
      <c r="B8776" s="4" t="str">
        <f>"annual period "&amp;COUNTIF(D$9:D8776,TRUE)</f>
        <v>annual period 30</v>
      </c>
      <c r="D8776" t="b">
        <f t="shared" si="408"/>
        <v>0</v>
      </c>
      <c r="E8776">
        <f t="shared" si="407"/>
        <v>1404</v>
      </c>
      <c r="F8776" s="5" cm="1">
        <f t="array" ref="F8776">INDEX(_xlfn._xlws.FILTER(A$9:A$16378,E8776=E$9:E$16378*ISNUMBER(A$9:A$16378)),1)</f>
        <v>44393</v>
      </c>
      <c r="G8776" s="5" cm="1">
        <f t="array" ref="G8776">INDEX(_xlfn._xlws.FILTER(A$9:A$16378,E8776=E$9:E$16378*ISNUMBER(A$9:A$16378)),COUNT(_xlfn._xlws.FILTER(A$9:A$16378,E8776=E$9:E$16378*ISNUMBER(A$9:A$16378))))</f>
        <v>44393</v>
      </c>
      <c r="H8776" t="str">
        <v/>
      </c>
      <c r="I8776" s="10" t="str" cm="1">
        <f t="array" ref="I8776">_xlfn.IFS(AND(OR(_xlfn._xlws.FILTER(D$9:D$16388,E$9:E$16388=E8776)),ROW()=_xlfn.MINIFS(_xlfn.ANCHORARRAY(H$9),E$9:E$16388,E8776)),A8776-C$4,ROW()=_xlfn.MINIFS(_xlfn.ANCHORARRAY(H$9),E$9:E$16388,E8776),IFERROR(A8776-INDEX(G$9:G$16388,MATCH(E8776-1,E$9:E$16388,0)),A8776-C$4),ISNUMBER(A8776),A8776-F8776,TRUE,"")</f>
        <v/>
      </c>
      <c r="J8776" t="str">
        <f t="shared" si="409"/>
        <v/>
      </c>
      <c r="L8776" s="5"/>
    </row>
    <row r="8777" spans="1:12">
      <c r="A8777" s="2"/>
      <c r="B8777" s="4" t="str">
        <f>"annual period "&amp;COUNTIF(D$9:D8777,TRUE)</f>
        <v>annual period 30</v>
      </c>
      <c r="D8777" t="b">
        <f t="shared" si="408"/>
        <v>0</v>
      </c>
      <c r="E8777">
        <f t="shared" si="407"/>
        <v>1404</v>
      </c>
      <c r="F8777" s="5" cm="1">
        <f t="array" ref="F8777">INDEX(_xlfn._xlws.FILTER(A$9:A$16378,E8777=E$9:E$16378*ISNUMBER(A$9:A$16378)),1)</f>
        <v>44393</v>
      </c>
      <c r="G8777" s="5" cm="1">
        <f t="array" ref="G8777">INDEX(_xlfn._xlws.FILTER(A$9:A$16378,E8777=E$9:E$16378*ISNUMBER(A$9:A$16378)),COUNT(_xlfn._xlws.FILTER(A$9:A$16378,E8777=E$9:E$16378*ISNUMBER(A$9:A$16378))))</f>
        <v>44393</v>
      </c>
      <c r="H8777" t="str">
        <v/>
      </c>
      <c r="I8777" s="10" t="str" cm="1">
        <f t="array" ref="I8777">_xlfn.IFS(AND(OR(_xlfn._xlws.FILTER(D$9:D$16388,E$9:E$16388=E8777)),ROW()=_xlfn.MINIFS(_xlfn.ANCHORARRAY(H$9),E$9:E$16388,E8777)),A8777-C$4,ROW()=_xlfn.MINIFS(_xlfn.ANCHORARRAY(H$9),E$9:E$16388,E8777),IFERROR(A8777-INDEX(G$9:G$16388,MATCH(E8777-1,E$9:E$16388,0)),A8777-C$4),ISNUMBER(A8777),A8777-F8777,TRUE,"")</f>
        <v/>
      </c>
      <c r="J8777" t="str">
        <f t="shared" si="409"/>
        <v/>
      </c>
      <c r="L8777" s="5"/>
    </row>
    <row r="8778" spans="1:12">
      <c r="A8778" s="3">
        <v>44393</v>
      </c>
      <c r="B8778" s="4" t="str">
        <f>"annual period "&amp;COUNTIF(D$9:D8778,TRUE)</f>
        <v>annual period 30</v>
      </c>
      <c r="D8778" t="b">
        <f t="shared" si="408"/>
        <v>0</v>
      </c>
      <c r="E8778">
        <f t="shared" si="407"/>
        <v>1404</v>
      </c>
      <c r="F8778" s="5" cm="1">
        <f t="array" ref="F8778">INDEX(_xlfn._xlws.FILTER(A$9:A$16378,E8778=E$9:E$16378*ISNUMBER(A$9:A$16378)),1)</f>
        <v>44393</v>
      </c>
      <c r="G8778" s="5" cm="1">
        <f t="array" ref="G8778">INDEX(_xlfn._xlws.FILTER(A$9:A$16378,E8778=E$9:E$16378*ISNUMBER(A$9:A$16378)),COUNT(_xlfn._xlws.FILTER(A$9:A$16378,E8778=E$9:E$16378*ISNUMBER(A$9:A$16378))))</f>
        <v>44393</v>
      </c>
      <c r="H8778">
        <v>8778</v>
      </c>
      <c r="I8778" s="10" cm="1">
        <f t="array" ref="I8778">_xlfn.IFS(AND(OR(_xlfn._xlws.FILTER(D$9:D$16388,E$9:E$16388=E8778)),ROW()=_xlfn.MINIFS(_xlfn.ANCHORARRAY(H$9),E$9:E$16388,E8778)),A8778-C$4,ROW()=_xlfn.MINIFS(_xlfn.ANCHORARRAY(H$9),E$9:E$16388,E8778),IFERROR(A8778-INDEX(G$9:G$16388,MATCH(E8778-1,E$9:E$16388,0)),A8778-C$4),ISNUMBER(A8778),A8778-F8778,TRUE,"")</f>
        <v>0</v>
      </c>
      <c r="J8778" t="b">
        <f t="shared" si="409"/>
        <v>0</v>
      </c>
      <c r="L8778" s="5"/>
    </row>
    <row r="8779" spans="1:12">
      <c r="A8779" s="1" t="s">
        <v>14</v>
      </c>
      <c r="B8779" s="4" t="str">
        <f>"annual period "&amp;COUNTIF(D$9:D8779,TRUE)</f>
        <v>annual period 30</v>
      </c>
      <c r="D8779" t="b">
        <f t="shared" si="408"/>
        <v>0</v>
      </c>
      <c r="E8779">
        <f t="shared" ref="E8779:E8842" si="410">IF(A8779="Trip #",E8778+1,E8778)</f>
        <v>1405</v>
      </c>
      <c r="F8779" s="5" cm="1">
        <f t="array" ref="F8779">INDEX(_xlfn._xlws.FILTER(A$9:A$16378,E8779=E$9:E$16378*ISNUMBER(A$9:A$16378)),1)</f>
        <v>44393</v>
      </c>
      <c r="G8779" s="5" cm="1">
        <f t="array" ref="G8779">INDEX(_xlfn._xlws.FILTER(A$9:A$16378,E8779=E$9:E$16378*ISNUMBER(A$9:A$16378)),COUNT(_xlfn._xlws.FILTER(A$9:A$16378,E8779=E$9:E$16378*ISNUMBER(A$9:A$16378))))</f>
        <v>44393</v>
      </c>
      <c r="H8779" t="str">
        <v/>
      </c>
      <c r="I8779" s="10" t="str" cm="1">
        <f t="array" ref="I8779">_xlfn.IFS(AND(OR(_xlfn._xlws.FILTER(D$9:D$16388,E$9:E$16388=E8779)),ROW()=_xlfn.MINIFS(_xlfn.ANCHORARRAY(H$9),E$9:E$16388,E8779)),A8779-C$4,ROW()=_xlfn.MINIFS(_xlfn.ANCHORARRAY(H$9),E$9:E$16388,E8779),IFERROR(A8779-INDEX(G$9:G$16388,MATCH(E8779-1,E$9:E$16388,0)),A8779-C$4),ISNUMBER(A8779),A8779-F8779,TRUE,"")</f>
        <v/>
      </c>
      <c r="J8779" t="str">
        <f t="shared" si="409"/>
        <v/>
      </c>
      <c r="L8779" s="5"/>
    </row>
    <row r="8780" spans="1:12">
      <c r="A8780" s="2"/>
      <c r="B8780" s="4" t="str">
        <f>"annual period "&amp;COUNTIF(D$9:D8780,TRUE)</f>
        <v>annual period 30</v>
      </c>
      <c r="D8780" t="b">
        <f t="shared" si="408"/>
        <v>0</v>
      </c>
      <c r="E8780">
        <f t="shared" si="410"/>
        <v>1405</v>
      </c>
      <c r="F8780" s="5" cm="1">
        <f t="array" ref="F8780">INDEX(_xlfn._xlws.FILTER(A$9:A$16378,E8780=E$9:E$16378*ISNUMBER(A$9:A$16378)),1)</f>
        <v>44393</v>
      </c>
      <c r="G8780" s="5" cm="1">
        <f t="array" ref="G8780">INDEX(_xlfn._xlws.FILTER(A$9:A$16378,E8780=E$9:E$16378*ISNUMBER(A$9:A$16378)),COUNT(_xlfn._xlws.FILTER(A$9:A$16378,E8780=E$9:E$16378*ISNUMBER(A$9:A$16378))))</f>
        <v>44393</v>
      </c>
      <c r="H8780" t="str">
        <v/>
      </c>
      <c r="I8780" s="10" t="str" cm="1">
        <f t="array" ref="I8780">_xlfn.IFS(AND(OR(_xlfn._xlws.FILTER(D$9:D$16388,E$9:E$16388=E8780)),ROW()=_xlfn.MINIFS(_xlfn.ANCHORARRAY(H$9),E$9:E$16388,E8780)),A8780-C$4,ROW()=_xlfn.MINIFS(_xlfn.ANCHORARRAY(H$9),E$9:E$16388,E8780),IFERROR(A8780-INDEX(G$9:G$16388,MATCH(E8780-1,E$9:E$16388,0)),A8780-C$4),ISNUMBER(A8780),A8780-F8780,TRUE,"")</f>
        <v/>
      </c>
      <c r="J8780" t="str">
        <f t="shared" si="409"/>
        <v/>
      </c>
      <c r="L8780" s="5"/>
    </row>
    <row r="8781" spans="1:12">
      <c r="A8781" s="3">
        <v>44393</v>
      </c>
      <c r="B8781" s="4" t="str">
        <f>"annual period "&amp;COUNTIF(D$9:D8781,TRUE)</f>
        <v>annual period 30</v>
      </c>
      <c r="D8781" t="b">
        <f t="shared" si="408"/>
        <v>0</v>
      </c>
      <c r="E8781">
        <f t="shared" si="410"/>
        <v>1405</v>
      </c>
      <c r="F8781" s="5" cm="1">
        <f t="array" ref="F8781">INDEX(_xlfn._xlws.FILTER(A$9:A$16378,E8781=E$9:E$16378*ISNUMBER(A$9:A$16378)),1)</f>
        <v>44393</v>
      </c>
      <c r="G8781" s="5" cm="1">
        <f t="array" ref="G8781">INDEX(_xlfn._xlws.FILTER(A$9:A$16378,E8781=E$9:E$16378*ISNUMBER(A$9:A$16378)),COUNT(_xlfn._xlws.FILTER(A$9:A$16378,E8781=E$9:E$16378*ISNUMBER(A$9:A$16378))))</f>
        <v>44393</v>
      </c>
      <c r="H8781">
        <v>8781</v>
      </c>
      <c r="I8781" s="10" cm="1">
        <f t="array" ref="I8781">_xlfn.IFS(AND(OR(_xlfn._xlws.FILTER(D$9:D$16388,E$9:E$16388=E8781)),ROW()=_xlfn.MINIFS(_xlfn.ANCHORARRAY(H$9),E$9:E$16388,E8781)),A8781-C$4,ROW()=_xlfn.MINIFS(_xlfn.ANCHORARRAY(H$9),E$9:E$16388,E8781),IFERROR(A8781-INDEX(G$9:G$16388,MATCH(E8781-1,E$9:E$16388,0)),A8781-C$4),ISNUMBER(A8781),A8781-F8781,TRUE,"")</f>
        <v>0</v>
      </c>
      <c r="J8781" t="b">
        <f t="shared" si="409"/>
        <v>0</v>
      </c>
      <c r="L8781" s="5"/>
    </row>
    <row r="8782" spans="1:12">
      <c r="A8782" s="1" t="s">
        <v>14</v>
      </c>
      <c r="B8782" s="4" t="str">
        <f>"annual period "&amp;COUNTIF(D$9:D8782,TRUE)</f>
        <v>annual period 30</v>
      </c>
      <c r="D8782" t="b">
        <f t="shared" si="408"/>
        <v>0</v>
      </c>
      <c r="E8782">
        <f t="shared" si="410"/>
        <v>1406</v>
      </c>
      <c r="F8782" s="5" cm="1">
        <f t="array" ref="F8782">INDEX(_xlfn._xlws.FILTER(A$9:A$16378,E8782=E$9:E$16378*ISNUMBER(A$9:A$16378)),1)</f>
        <v>44400</v>
      </c>
      <c r="G8782" s="5" cm="1">
        <f t="array" ref="G8782">INDEX(_xlfn._xlws.FILTER(A$9:A$16378,E8782=E$9:E$16378*ISNUMBER(A$9:A$16378)),COUNT(_xlfn._xlws.FILTER(A$9:A$16378,E8782=E$9:E$16378*ISNUMBER(A$9:A$16378))))</f>
        <v>44400</v>
      </c>
      <c r="H8782" t="str">
        <v/>
      </c>
      <c r="I8782" s="10" t="str" cm="1">
        <f t="array" ref="I8782">_xlfn.IFS(AND(OR(_xlfn._xlws.FILTER(D$9:D$16388,E$9:E$16388=E8782)),ROW()=_xlfn.MINIFS(_xlfn.ANCHORARRAY(H$9),E$9:E$16388,E8782)),A8782-C$4,ROW()=_xlfn.MINIFS(_xlfn.ANCHORARRAY(H$9),E$9:E$16388,E8782),IFERROR(A8782-INDEX(G$9:G$16388,MATCH(E8782-1,E$9:E$16388,0)),A8782-C$4),ISNUMBER(A8782),A8782-F8782,TRUE,"")</f>
        <v/>
      </c>
      <c r="J8782" t="str">
        <f t="shared" si="409"/>
        <v/>
      </c>
      <c r="L8782" s="5"/>
    </row>
    <row r="8783" spans="1:12">
      <c r="A8783" s="2"/>
      <c r="B8783" s="4" t="str">
        <f>"annual period "&amp;COUNTIF(D$9:D8783,TRUE)</f>
        <v>annual period 30</v>
      </c>
      <c r="D8783" t="b">
        <f t="shared" si="408"/>
        <v>0</v>
      </c>
      <c r="E8783">
        <f t="shared" si="410"/>
        <v>1406</v>
      </c>
      <c r="F8783" s="5" cm="1">
        <f t="array" ref="F8783">INDEX(_xlfn._xlws.FILTER(A$9:A$16378,E8783=E$9:E$16378*ISNUMBER(A$9:A$16378)),1)</f>
        <v>44400</v>
      </c>
      <c r="G8783" s="5" cm="1">
        <f t="array" ref="G8783">INDEX(_xlfn._xlws.FILTER(A$9:A$16378,E8783=E$9:E$16378*ISNUMBER(A$9:A$16378)),COUNT(_xlfn._xlws.FILTER(A$9:A$16378,E8783=E$9:E$16378*ISNUMBER(A$9:A$16378))))</f>
        <v>44400</v>
      </c>
      <c r="H8783" t="str">
        <v/>
      </c>
      <c r="I8783" s="10" t="str" cm="1">
        <f t="array" ref="I8783">_xlfn.IFS(AND(OR(_xlfn._xlws.FILTER(D$9:D$16388,E$9:E$16388=E8783)),ROW()=_xlfn.MINIFS(_xlfn.ANCHORARRAY(H$9),E$9:E$16388,E8783)),A8783-C$4,ROW()=_xlfn.MINIFS(_xlfn.ANCHORARRAY(H$9),E$9:E$16388,E8783),IFERROR(A8783-INDEX(G$9:G$16388,MATCH(E8783-1,E$9:E$16388,0)),A8783-C$4),ISNUMBER(A8783),A8783-F8783,TRUE,"")</f>
        <v/>
      </c>
      <c r="J8783" t="str">
        <f t="shared" si="409"/>
        <v/>
      </c>
      <c r="L8783" s="5"/>
    </row>
    <row r="8784" spans="1:12">
      <c r="A8784" s="3">
        <v>44400</v>
      </c>
      <c r="B8784" s="4" t="str">
        <f>"annual period "&amp;COUNTIF(D$9:D8784,TRUE)</f>
        <v>annual period 30</v>
      </c>
      <c r="D8784" t="b">
        <f t="shared" si="408"/>
        <v>0</v>
      </c>
      <c r="E8784">
        <f t="shared" si="410"/>
        <v>1406</v>
      </c>
      <c r="F8784" s="5" cm="1">
        <f t="array" ref="F8784">INDEX(_xlfn._xlws.FILTER(A$9:A$16378,E8784=E$9:E$16378*ISNUMBER(A$9:A$16378)),1)</f>
        <v>44400</v>
      </c>
      <c r="G8784" s="5" cm="1">
        <f t="array" ref="G8784">INDEX(_xlfn._xlws.FILTER(A$9:A$16378,E8784=E$9:E$16378*ISNUMBER(A$9:A$16378)),COUNT(_xlfn._xlws.FILTER(A$9:A$16378,E8784=E$9:E$16378*ISNUMBER(A$9:A$16378))))</f>
        <v>44400</v>
      </c>
      <c r="H8784">
        <v>8784</v>
      </c>
      <c r="I8784" s="10" cm="1">
        <f t="array" ref="I8784">_xlfn.IFS(AND(OR(_xlfn._xlws.FILTER(D$9:D$16388,E$9:E$16388=E8784)),ROW()=_xlfn.MINIFS(_xlfn.ANCHORARRAY(H$9),E$9:E$16388,E8784)),A8784-C$4,ROW()=_xlfn.MINIFS(_xlfn.ANCHORARRAY(H$9),E$9:E$16388,E8784),IFERROR(A8784-INDEX(G$9:G$16388,MATCH(E8784-1,E$9:E$16388,0)),A8784-C$4),ISNUMBER(A8784),A8784-F8784,TRUE,"")</f>
        <v>7</v>
      </c>
      <c r="J8784" t="b">
        <f t="shared" si="409"/>
        <v>0</v>
      </c>
      <c r="L8784" s="5"/>
    </row>
    <row r="8785" spans="1:12">
      <c r="B8785" s="4" t="str">
        <f>"annual period "&amp;COUNTIF(D$9:D8785,TRUE)</f>
        <v>annual period 30</v>
      </c>
      <c r="D8785" t="b">
        <f t="shared" si="408"/>
        <v>0</v>
      </c>
      <c r="E8785">
        <f t="shared" si="410"/>
        <v>1406</v>
      </c>
      <c r="F8785" s="5" cm="1">
        <f t="array" ref="F8785">INDEX(_xlfn._xlws.FILTER(A$9:A$16378,E8785=E$9:E$16378*ISNUMBER(A$9:A$16378)),1)</f>
        <v>44400</v>
      </c>
      <c r="G8785" s="5" cm="1">
        <f t="array" ref="G8785">INDEX(_xlfn._xlws.FILTER(A$9:A$16378,E8785=E$9:E$16378*ISNUMBER(A$9:A$16378)),COUNT(_xlfn._xlws.FILTER(A$9:A$16378,E8785=E$9:E$16378*ISNUMBER(A$9:A$16378))))</f>
        <v>44400</v>
      </c>
      <c r="H8785" t="str">
        <v/>
      </c>
      <c r="I8785" s="10" t="str" cm="1">
        <f t="array" ref="I8785">_xlfn.IFS(AND(OR(_xlfn._xlws.FILTER(D$9:D$16388,E$9:E$16388=E8785)),ROW()=_xlfn.MINIFS(_xlfn.ANCHORARRAY(H$9),E$9:E$16388,E8785)),A8785-C$4,ROW()=_xlfn.MINIFS(_xlfn.ANCHORARRAY(H$9),E$9:E$16388,E8785),IFERROR(A8785-INDEX(G$9:G$16388,MATCH(E8785-1,E$9:E$16388,0)),A8785-C$4),ISNUMBER(A8785),A8785-F8785,TRUE,"")</f>
        <v/>
      </c>
      <c r="J8785" t="str">
        <f t="shared" si="409"/>
        <v/>
      </c>
      <c r="L8785" s="5"/>
    </row>
    <row r="8786" spans="1:12">
      <c r="A8786" s="3">
        <v>44400</v>
      </c>
      <c r="B8786" s="4" t="str">
        <f>"annual period "&amp;COUNTIF(D$9:D8786,TRUE)</f>
        <v>annual period 30</v>
      </c>
      <c r="D8786" t="b">
        <f t="shared" si="408"/>
        <v>0</v>
      </c>
      <c r="E8786">
        <f t="shared" si="410"/>
        <v>1406</v>
      </c>
      <c r="F8786" s="5" cm="1">
        <f t="array" ref="F8786">INDEX(_xlfn._xlws.FILTER(A$9:A$16378,E8786=E$9:E$16378*ISNUMBER(A$9:A$16378)),1)</f>
        <v>44400</v>
      </c>
      <c r="G8786" s="5" cm="1">
        <f t="array" ref="G8786">INDEX(_xlfn._xlws.FILTER(A$9:A$16378,E8786=E$9:E$16378*ISNUMBER(A$9:A$16378)),COUNT(_xlfn._xlws.FILTER(A$9:A$16378,E8786=E$9:E$16378*ISNUMBER(A$9:A$16378))))</f>
        <v>44400</v>
      </c>
      <c r="H8786">
        <v>8786</v>
      </c>
      <c r="I8786" s="10" cm="1">
        <f t="array" ref="I8786">_xlfn.IFS(AND(OR(_xlfn._xlws.FILTER(D$9:D$16388,E$9:E$16388=E8786)),ROW()=_xlfn.MINIFS(_xlfn.ANCHORARRAY(H$9),E$9:E$16388,E8786)),A8786-C$4,ROW()=_xlfn.MINIFS(_xlfn.ANCHORARRAY(H$9),E$9:E$16388,E8786),IFERROR(A8786-INDEX(G$9:G$16388,MATCH(E8786-1,E$9:E$16388,0)),A8786-C$4),ISNUMBER(A8786),A8786-F8786,TRUE,"")</f>
        <v>0</v>
      </c>
      <c r="J8786" t="b">
        <f t="shared" si="409"/>
        <v>0</v>
      </c>
      <c r="L8786" s="5"/>
    </row>
    <row r="8787" spans="1:12">
      <c r="A8787" s="1" t="s">
        <v>14</v>
      </c>
      <c r="B8787" s="4" t="str">
        <f>"annual period "&amp;COUNTIF(D$9:D8787,TRUE)</f>
        <v>annual period 30</v>
      </c>
      <c r="D8787" t="b">
        <f t="shared" si="408"/>
        <v>0</v>
      </c>
      <c r="E8787">
        <f t="shared" si="410"/>
        <v>1407</v>
      </c>
      <c r="F8787" s="5" cm="1">
        <f t="array" ref="F8787">INDEX(_xlfn._xlws.FILTER(A$9:A$16378,E8787=E$9:E$16378*ISNUMBER(A$9:A$16378)),1)</f>
        <v>44403</v>
      </c>
      <c r="G8787" s="5" cm="1">
        <f t="array" ref="G8787">INDEX(_xlfn._xlws.FILTER(A$9:A$16378,E8787=E$9:E$16378*ISNUMBER(A$9:A$16378)),COUNT(_xlfn._xlws.FILTER(A$9:A$16378,E8787=E$9:E$16378*ISNUMBER(A$9:A$16378))))</f>
        <v>44410</v>
      </c>
      <c r="H8787" t="str">
        <v/>
      </c>
      <c r="I8787" s="10" t="str" cm="1">
        <f t="array" ref="I8787">_xlfn.IFS(AND(OR(_xlfn._xlws.FILTER(D$9:D$16388,E$9:E$16388=E8787)),ROW()=_xlfn.MINIFS(_xlfn.ANCHORARRAY(H$9),E$9:E$16388,E8787)),A8787-C$4,ROW()=_xlfn.MINIFS(_xlfn.ANCHORARRAY(H$9),E$9:E$16388,E8787),IFERROR(A8787-INDEX(G$9:G$16388,MATCH(E8787-1,E$9:E$16388,0)),A8787-C$4),ISNUMBER(A8787),A8787-F8787,TRUE,"")</f>
        <v/>
      </c>
      <c r="J8787" t="str">
        <f t="shared" si="409"/>
        <v/>
      </c>
      <c r="L8787" s="5"/>
    </row>
    <row r="8788" spans="1:12">
      <c r="A8788" s="2"/>
      <c r="B8788" s="4" t="str">
        <f>"annual period "&amp;COUNTIF(D$9:D8788,TRUE)</f>
        <v>annual period 30</v>
      </c>
      <c r="D8788" t="b">
        <f t="shared" si="408"/>
        <v>0</v>
      </c>
      <c r="E8788">
        <f t="shared" si="410"/>
        <v>1407</v>
      </c>
      <c r="F8788" s="5" cm="1">
        <f t="array" ref="F8788">INDEX(_xlfn._xlws.FILTER(A$9:A$16378,E8788=E$9:E$16378*ISNUMBER(A$9:A$16378)),1)</f>
        <v>44403</v>
      </c>
      <c r="G8788" s="5" cm="1">
        <f t="array" ref="G8788">INDEX(_xlfn._xlws.FILTER(A$9:A$16378,E8788=E$9:E$16378*ISNUMBER(A$9:A$16378)),COUNT(_xlfn._xlws.FILTER(A$9:A$16378,E8788=E$9:E$16378*ISNUMBER(A$9:A$16378))))</f>
        <v>44410</v>
      </c>
      <c r="H8788" t="str">
        <v/>
      </c>
      <c r="I8788" s="10" t="str" cm="1">
        <f t="array" ref="I8788">_xlfn.IFS(AND(OR(_xlfn._xlws.FILTER(D$9:D$16388,E$9:E$16388=E8788)),ROW()=_xlfn.MINIFS(_xlfn.ANCHORARRAY(H$9),E$9:E$16388,E8788)),A8788-C$4,ROW()=_xlfn.MINIFS(_xlfn.ANCHORARRAY(H$9),E$9:E$16388,E8788),IFERROR(A8788-INDEX(G$9:G$16388,MATCH(E8788-1,E$9:E$16388,0)),A8788-C$4),ISNUMBER(A8788),A8788-F8788,TRUE,"")</f>
        <v/>
      </c>
      <c r="J8788" t="str">
        <f t="shared" si="409"/>
        <v/>
      </c>
      <c r="L8788" s="5"/>
    </row>
    <row r="8789" spans="1:12">
      <c r="A8789" s="3">
        <v>44403</v>
      </c>
      <c r="B8789" s="4" t="str">
        <f>"annual period "&amp;COUNTIF(D$9:D8789,TRUE)</f>
        <v>annual period 30</v>
      </c>
      <c r="D8789" t="b">
        <f t="shared" si="408"/>
        <v>0</v>
      </c>
      <c r="E8789">
        <f t="shared" si="410"/>
        <v>1407</v>
      </c>
      <c r="F8789" s="5" cm="1">
        <f t="array" ref="F8789">INDEX(_xlfn._xlws.FILTER(A$9:A$16378,E8789=E$9:E$16378*ISNUMBER(A$9:A$16378)),1)</f>
        <v>44403</v>
      </c>
      <c r="G8789" s="5" cm="1">
        <f t="array" ref="G8789">INDEX(_xlfn._xlws.FILTER(A$9:A$16378,E8789=E$9:E$16378*ISNUMBER(A$9:A$16378)),COUNT(_xlfn._xlws.FILTER(A$9:A$16378,E8789=E$9:E$16378*ISNUMBER(A$9:A$16378))))</f>
        <v>44410</v>
      </c>
      <c r="H8789">
        <v>8789</v>
      </c>
      <c r="I8789" s="10" cm="1">
        <f t="array" ref="I8789">_xlfn.IFS(AND(OR(_xlfn._xlws.FILTER(D$9:D$16388,E$9:E$16388=E8789)),ROW()=_xlfn.MINIFS(_xlfn.ANCHORARRAY(H$9),E$9:E$16388,E8789)),A8789-C$4,ROW()=_xlfn.MINIFS(_xlfn.ANCHORARRAY(H$9),E$9:E$16388,E8789),IFERROR(A8789-INDEX(G$9:G$16388,MATCH(E8789-1,E$9:E$16388,0)),A8789-C$4),ISNUMBER(A8789),A8789-F8789,TRUE,"")</f>
        <v>3</v>
      </c>
      <c r="J8789" t="b">
        <f t="shared" si="409"/>
        <v>0</v>
      </c>
      <c r="L8789" s="5"/>
    </row>
    <row r="8790" spans="1:12">
      <c r="B8790" s="4" t="str">
        <f>"annual period "&amp;COUNTIF(D$9:D8790,TRUE)</f>
        <v>annual period 30</v>
      </c>
      <c r="D8790" t="b">
        <f t="shared" si="408"/>
        <v>0</v>
      </c>
      <c r="E8790">
        <f t="shared" si="410"/>
        <v>1407</v>
      </c>
      <c r="F8790" s="5" cm="1">
        <f t="array" ref="F8790">INDEX(_xlfn._xlws.FILTER(A$9:A$16378,E8790=E$9:E$16378*ISNUMBER(A$9:A$16378)),1)</f>
        <v>44403</v>
      </c>
      <c r="G8790" s="5" cm="1">
        <f t="array" ref="G8790">INDEX(_xlfn._xlws.FILTER(A$9:A$16378,E8790=E$9:E$16378*ISNUMBER(A$9:A$16378)),COUNT(_xlfn._xlws.FILTER(A$9:A$16378,E8790=E$9:E$16378*ISNUMBER(A$9:A$16378))))</f>
        <v>44410</v>
      </c>
      <c r="H8790" t="str">
        <v/>
      </c>
      <c r="I8790" s="10" t="str" cm="1">
        <f t="array" ref="I8790">_xlfn.IFS(AND(OR(_xlfn._xlws.FILTER(D$9:D$16388,E$9:E$16388=E8790)),ROW()=_xlfn.MINIFS(_xlfn.ANCHORARRAY(H$9),E$9:E$16388,E8790)),A8790-C$4,ROW()=_xlfn.MINIFS(_xlfn.ANCHORARRAY(H$9),E$9:E$16388,E8790),IFERROR(A8790-INDEX(G$9:G$16388,MATCH(E8790-1,E$9:E$16388,0)),A8790-C$4),ISNUMBER(A8790),A8790-F8790,TRUE,"")</f>
        <v/>
      </c>
      <c r="J8790" t="str">
        <f t="shared" si="409"/>
        <v/>
      </c>
      <c r="L8790" s="5"/>
    </row>
    <row r="8791" spans="1:12">
      <c r="A8791" s="3">
        <v>44406</v>
      </c>
      <c r="B8791" s="4" t="str">
        <f>"annual period "&amp;COUNTIF(D$9:D8791,TRUE)</f>
        <v>annual period 30</v>
      </c>
      <c r="D8791" t="b">
        <f t="shared" si="408"/>
        <v>0</v>
      </c>
      <c r="E8791">
        <f t="shared" si="410"/>
        <v>1407</v>
      </c>
      <c r="F8791" s="5" cm="1">
        <f t="array" ref="F8791">INDEX(_xlfn._xlws.FILTER(A$9:A$16378,E8791=E$9:E$16378*ISNUMBER(A$9:A$16378)),1)</f>
        <v>44403</v>
      </c>
      <c r="G8791" s="5" cm="1">
        <f t="array" ref="G8791">INDEX(_xlfn._xlws.FILTER(A$9:A$16378,E8791=E$9:E$16378*ISNUMBER(A$9:A$16378)),COUNT(_xlfn._xlws.FILTER(A$9:A$16378,E8791=E$9:E$16378*ISNUMBER(A$9:A$16378))))</f>
        <v>44410</v>
      </c>
      <c r="H8791" t="str">
        <v/>
      </c>
      <c r="I8791" s="10" cm="1">
        <f t="array" ref="I8791">_xlfn.IFS(AND(OR(_xlfn._xlws.FILTER(D$9:D$16388,E$9:E$16388=E8791)),ROW()=_xlfn.MINIFS(_xlfn.ANCHORARRAY(H$9),E$9:E$16388,E8791)),A8791-C$4,ROW()=_xlfn.MINIFS(_xlfn.ANCHORARRAY(H$9),E$9:E$16388,E8791),IFERROR(A8791-INDEX(G$9:G$16388,MATCH(E8791-1,E$9:E$16388,0)),A8791-C$4),ISNUMBER(A8791),A8791-F8791,TRUE,"")</f>
        <v>3</v>
      </c>
      <c r="J8791" t="b">
        <f t="shared" si="409"/>
        <v>0</v>
      </c>
      <c r="L8791" s="5"/>
    </row>
    <row r="8792" spans="1:12">
      <c r="B8792" s="4" t="str">
        <f>"annual period "&amp;COUNTIF(D$9:D8792,TRUE)</f>
        <v>annual period 30</v>
      </c>
      <c r="D8792" t="b">
        <f t="shared" si="408"/>
        <v>0</v>
      </c>
      <c r="E8792">
        <f t="shared" si="410"/>
        <v>1407</v>
      </c>
      <c r="F8792" s="5" cm="1">
        <f t="array" ref="F8792">INDEX(_xlfn._xlws.FILTER(A$9:A$16378,E8792=E$9:E$16378*ISNUMBER(A$9:A$16378)),1)</f>
        <v>44403</v>
      </c>
      <c r="G8792" s="5" cm="1">
        <f t="array" ref="G8792">INDEX(_xlfn._xlws.FILTER(A$9:A$16378,E8792=E$9:E$16378*ISNUMBER(A$9:A$16378)),COUNT(_xlfn._xlws.FILTER(A$9:A$16378,E8792=E$9:E$16378*ISNUMBER(A$9:A$16378))))</f>
        <v>44410</v>
      </c>
      <c r="H8792" t="str">
        <v/>
      </c>
      <c r="I8792" s="10" t="str" cm="1">
        <f t="array" ref="I8792">_xlfn.IFS(AND(OR(_xlfn._xlws.FILTER(D$9:D$16388,E$9:E$16388=E8792)),ROW()=_xlfn.MINIFS(_xlfn.ANCHORARRAY(H$9),E$9:E$16388,E8792)),A8792-C$4,ROW()=_xlfn.MINIFS(_xlfn.ANCHORARRAY(H$9),E$9:E$16388,E8792),IFERROR(A8792-INDEX(G$9:G$16388,MATCH(E8792-1,E$9:E$16388,0)),A8792-C$4),ISNUMBER(A8792),A8792-F8792,TRUE,"")</f>
        <v/>
      </c>
      <c r="J8792" t="str">
        <f t="shared" si="409"/>
        <v/>
      </c>
      <c r="L8792" s="5"/>
    </row>
    <row r="8793" spans="1:12">
      <c r="A8793" s="3">
        <v>44410</v>
      </c>
      <c r="B8793" s="4" t="str">
        <f>"annual period "&amp;COUNTIF(D$9:D8793,TRUE)</f>
        <v>annual period 30</v>
      </c>
      <c r="D8793" t="b">
        <f t="shared" si="408"/>
        <v>0</v>
      </c>
      <c r="E8793">
        <f t="shared" si="410"/>
        <v>1407</v>
      </c>
      <c r="F8793" s="5" cm="1">
        <f t="array" ref="F8793">INDEX(_xlfn._xlws.FILTER(A$9:A$16378,E8793=E$9:E$16378*ISNUMBER(A$9:A$16378)),1)</f>
        <v>44403</v>
      </c>
      <c r="G8793" s="5" cm="1">
        <f t="array" ref="G8793">INDEX(_xlfn._xlws.FILTER(A$9:A$16378,E8793=E$9:E$16378*ISNUMBER(A$9:A$16378)),COUNT(_xlfn._xlws.FILTER(A$9:A$16378,E8793=E$9:E$16378*ISNUMBER(A$9:A$16378))))</f>
        <v>44410</v>
      </c>
      <c r="H8793" t="str">
        <v/>
      </c>
      <c r="I8793" s="10" cm="1">
        <f t="array" ref="I8793">_xlfn.IFS(AND(OR(_xlfn._xlws.FILTER(D$9:D$16388,E$9:E$16388=E8793)),ROW()=_xlfn.MINIFS(_xlfn.ANCHORARRAY(H$9),E$9:E$16388,E8793)),A8793-C$4,ROW()=_xlfn.MINIFS(_xlfn.ANCHORARRAY(H$9),E$9:E$16388,E8793),IFERROR(A8793-INDEX(G$9:G$16388,MATCH(E8793-1,E$9:E$16388,0)),A8793-C$4),ISNUMBER(A8793),A8793-F8793,TRUE,"")</f>
        <v>7</v>
      </c>
      <c r="J8793" t="b">
        <f t="shared" si="409"/>
        <v>0</v>
      </c>
      <c r="L8793" s="5"/>
    </row>
    <row r="8794" spans="1:12">
      <c r="B8794" s="4" t="str">
        <f>"annual period "&amp;COUNTIF(D$9:D8794,TRUE)</f>
        <v>annual period 30</v>
      </c>
      <c r="D8794" t="b">
        <f t="shared" si="408"/>
        <v>0</v>
      </c>
      <c r="E8794">
        <f t="shared" si="410"/>
        <v>1407</v>
      </c>
      <c r="F8794" s="5" cm="1">
        <f t="array" ref="F8794">INDEX(_xlfn._xlws.FILTER(A$9:A$16378,E8794=E$9:E$16378*ISNUMBER(A$9:A$16378)),1)</f>
        <v>44403</v>
      </c>
      <c r="G8794" s="5" cm="1">
        <f t="array" ref="G8794">INDEX(_xlfn._xlws.FILTER(A$9:A$16378,E8794=E$9:E$16378*ISNUMBER(A$9:A$16378)),COUNT(_xlfn._xlws.FILTER(A$9:A$16378,E8794=E$9:E$16378*ISNUMBER(A$9:A$16378))))</f>
        <v>44410</v>
      </c>
      <c r="H8794" t="str">
        <v/>
      </c>
      <c r="I8794" s="10" t="str" cm="1">
        <f t="array" ref="I8794">_xlfn.IFS(AND(OR(_xlfn._xlws.FILTER(D$9:D$16388,E$9:E$16388=E8794)),ROW()=_xlfn.MINIFS(_xlfn.ANCHORARRAY(H$9),E$9:E$16388,E8794)),A8794-C$4,ROW()=_xlfn.MINIFS(_xlfn.ANCHORARRAY(H$9),E$9:E$16388,E8794),IFERROR(A8794-INDEX(G$9:G$16388,MATCH(E8794-1,E$9:E$16388,0)),A8794-C$4),ISNUMBER(A8794),A8794-F8794,TRUE,"")</f>
        <v/>
      </c>
      <c r="J8794" t="str">
        <f t="shared" si="409"/>
        <v/>
      </c>
      <c r="L8794" s="5"/>
    </row>
    <row r="8795" spans="1:12">
      <c r="A8795" s="3">
        <v>44410</v>
      </c>
      <c r="B8795" s="4" t="str">
        <f>"annual period "&amp;COUNTIF(D$9:D8795,TRUE)</f>
        <v>annual period 30</v>
      </c>
      <c r="D8795" t="b">
        <f t="shared" si="408"/>
        <v>0</v>
      </c>
      <c r="E8795">
        <f t="shared" si="410"/>
        <v>1407</v>
      </c>
      <c r="F8795" s="5" cm="1">
        <f t="array" ref="F8795">INDEX(_xlfn._xlws.FILTER(A$9:A$16378,E8795=E$9:E$16378*ISNUMBER(A$9:A$16378)),1)</f>
        <v>44403</v>
      </c>
      <c r="G8795" s="5" cm="1">
        <f t="array" ref="G8795">INDEX(_xlfn._xlws.FILTER(A$9:A$16378,E8795=E$9:E$16378*ISNUMBER(A$9:A$16378)),COUNT(_xlfn._xlws.FILTER(A$9:A$16378,E8795=E$9:E$16378*ISNUMBER(A$9:A$16378))))</f>
        <v>44410</v>
      </c>
      <c r="H8795" t="str">
        <v/>
      </c>
      <c r="I8795" s="10" cm="1">
        <f t="array" ref="I8795">_xlfn.IFS(AND(OR(_xlfn._xlws.FILTER(D$9:D$16388,E$9:E$16388=E8795)),ROW()=_xlfn.MINIFS(_xlfn.ANCHORARRAY(H$9),E$9:E$16388,E8795)),A8795-C$4,ROW()=_xlfn.MINIFS(_xlfn.ANCHORARRAY(H$9),E$9:E$16388,E8795),IFERROR(A8795-INDEX(G$9:G$16388,MATCH(E8795-1,E$9:E$16388,0)),A8795-C$4),ISNUMBER(A8795),A8795-F8795,TRUE,"")</f>
        <v>7</v>
      </c>
      <c r="J8795" t="b">
        <f t="shared" si="409"/>
        <v>0</v>
      </c>
      <c r="L8795" s="5"/>
    </row>
    <row r="8796" spans="1:12">
      <c r="A8796" s="1" t="s">
        <v>14</v>
      </c>
      <c r="B8796" s="4" t="str">
        <f>"annual period "&amp;COUNTIF(D$9:D8796,TRUE)</f>
        <v>annual period 30</v>
      </c>
      <c r="D8796" t="b">
        <f t="shared" si="408"/>
        <v>0</v>
      </c>
      <c r="E8796">
        <f t="shared" si="410"/>
        <v>1408</v>
      </c>
      <c r="F8796" s="5" cm="1">
        <f t="array" ref="F8796">INDEX(_xlfn._xlws.FILTER(A$9:A$16378,E8796=E$9:E$16378*ISNUMBER(A$9:A$16378)),1)</f>
        <v>44423</v>
      </c>
      <c r="G8796" s="5" cm="1">
        <f t="array" ref="G8796">INDEX(_xlfn._xlws.FILTER(A$9:A$16378,E8796=E$9:E$16378*ISNUMBER(A$9:A$16378)),COUNT(_xlfn._xlws.FILTER(A$9:A$16378,E8796=E$9:E$16378*ISNUMBER(A$9:A$16378))))</f>
        <v>44429</v>
      </c>
      <c r="H8796" t="str">
        <v/>
      </c>
      <c r="I8796" s="10" t="str" cm="1">
        <f t="array" ref="I8796">_xlfn.IFS(AND(OR(_xlfn._xlws.FILTER(D$9:D$16388,E$9:E$16388=E8796)),ROW()=_xlfn.MINIFS(_xlfn.ANCHORARRAY(H$9),E$9:E$16388,E8796)),A8796-C$4,ROW()=_xlfn.MINIFS(_xlfn.ANCHORARRAY(H$9),E$9:E$16388,E8796),IFERROR(A8796-INDEX(G$9:G$16388,MATCH(E8796-1,E$9:E$16388,0)),A8796-C$4),ISNUMBER(A8796),A8796-F8796,TRUE,"")</f>
        <v/>
      </c>
      <c r="J8796" t="str">
        <f t="shared" si="409"/>
        <v/>
      </c>
      <c r="L8796" s="5"/>
    </row>
    <row r="8797" spans="1:12">
      <c r="A8797" s="2"/>
      <c r="B8797" s="4" t="str">
        <f>"annual period "&amp;COUNTIF(D$9:D8797,TRUE)</f>
        <v>annual period 30</v>
      </c>
      <c r="D8797" t="b">
        <f t="shared" si="408"/>
        <v>0</v>
      </c>
      <c r="E8797">
        <f t="shared" si="410"/>
        <v>1408</v>
      </c>
      <c r="F8797" s="5" cm="1">
        <f t="array" ref="F8797">INDEX(_xlfn._xlws.FILTER(A$9:A$16378,E8797=E$9:E$16378*ISNUMBER(A$9:A$16378)),1)</f>
        <v>44423</v>
      </c>
      <c r="G8797" s="5" cm="1">
        <f t="array" ref="G8797">INDEX(_xlfn._xlws.FILTER(A$9:A$16378,E8797=E$9:E$16378*ISNUMBER(A$9:A$16378)),COUNT(_xlfn._xlws.FILTER(A$9:A$16378,E8797=E$9:E$16378*ISNUMBER(A$9:A$16378))))</f>
        <v>44429</v>
      </c>
      <c r="H8797" t="str">
        <v/>
      </c>
      <c r="I8797" s="10" t="str" cm="1">
        <f t="array" ref="I8797">_xlfn.IFS(AND(OR(_xlfn._xlws.FILTER(D$9:D$16388,E$9:E$16388=E8797)),ROW()=_xlfn.MINIFS(_xlfn.ANCHORARRAY(H$9),E$9:E$16388,E8797)),A8797-C$4,ROW()=_xlfn.MINIFS(_xlfn.ANCHORARRAY(H$9),E$9:E$16388,E8797),IFERROR(A8797-INDEX(G$9:G$16388,MATCH(E8797-1,E$9:E$16388,0)),A8797-C$4),ISNUMBER(A8797),A8797-F8797,TRUE,"")</f>
        <v/>
      </c>
      <c r="J8797" t="str">
        <f t="shared" si="409"/>
        <v/>
      </c>
      <c r="L8797" s="5"/>
    </row>
    <row r="8798" spans="1:12">
      <c r="A8798" s="3">
        <v>44423</v>
      </c>
      <c r="B8798" s="4" t="str">
        <f>"annual period "&amp;COUNTIF(D$9:D8798,TRUE)</f>
        <v>annual period 30</v>
      </c>
      <c r="D8798" t="b">
        <f t="shared" si="408"/>
        <v>0</v>
      </c>
      <c r="E8798">
        <f t="shared" si="410"/>
        <v>1408</v>
      </c>
      <c r="F8798" s="5" cm="1">
        <f t="array" ref="F8798">INDEX(_xlfn._xlws.FILTER(A$9:A$16378,E8798=E$9:E$16378*ISNUMBER(A$9:A$16378)),1)</f>
        <v>44423</v>
      </c>
      <c r="G8798" s="5" cm="1">
        <f t="array" ref="G8798">INDEX(_xlfn._xlws.FILTER(A$9:A$16378,E8798=E$9:E$16378*ISNUMBER(A$9:A$16378)),COUNT(_xlfn._xlws.FILTER(A$9:A$16378,E8798=E$9:E$16378*ISNUMBER(A$9:A$16378))))</f>
        <v>44429</v>
      </c>
      <c r="H8798">
        <v>8798</v>
      </c>
      <c r="I8798" s="10" cm="1">
        <f t="array" ref="I8798">_xlfn.IFS(AND(OR(_xlfn._xlws.FILTER(D$9:D$16388,E$9:E$16388=E8798)),ROW()=_xlfn.MINIFS(_xlfn.ANCHORARRAY(H$9),E$9:E$16388,E8798)),A8798-C$4,ROW()=_xlfn.MINIFS(_xlfn.ANCHORARRAY(H$9),E$9:E$16388,E8798),IFERROR(A8798-INDEX(G$9:G$16388,MATCH(E8798-1,E$9:E$16388,0)),A8798-C$4),ISNUMBER(A8798),A8798-F8798,TRUE,"")</f>
        <v>13</v>
      </c>
      <c r="J8798" t="b">
        <f t="shared" si="409"/>
        <v>0</v>
      </c>
      <c r="L8798" s="5"/>
    </row>
    <row r="8799" spans="1:12">
      <c r="B8799" s="4" t="str">
        <f>"annual period "&amp;COUNTIF(D$9:D8799,TRUE)</f>
        <v>annual period 30</v>
      </c>
      <c r="D8799" t="b">
        <f t="shared" si="408"/>
        <v>0</v>
      </c>
      <c r="E8799">
        <f t="shared" si="410"/>
        <v>1408</v>
      </c>
      <c r="F8799" s="5" cm="1">
        <f t="array" ref="F8799">INDEX(_xlfn._xlws.FILTER(A$9:A$16378,E8799=E$9:E$16378*ISNUMBER(A$9:A$16378)),1)</f>
        <v>44423</v>
      </c>
      <c r="G8799" s="5" cm="1">
        <f t="array" ref="G8799">INDEX(_xlfn._xlws.FILTER(A$9:A$16378,E8799=E$9:E$16378*ISNUMBER(A$9:A$16378)),COUNT(_xlfn._xlws.FILTER(A$9:A$16378,E8799=E$9:E$16378*ISNUMBER(A$9:A$16378))))</f>
        <v>44429</v>
      </c>
      <c r="H8799" t="str">
        <v/>
      </c>
      <c r="I8799" s="10" t="str" cm="1">
        <f t="array" ref="I8799">_xlfn.IFS(AND(OR(_xlfn._xlws.FILTER(D$9:D$16388,E$9:E$16388=E8799)),ROW()=_xlfn.MINIFS(_xlfn.ANCHORARRAY(H$9),E$9:E$16388,E8799)),A8799-C$4,ROW()=_xlfn.MINIFS(_xlfn.ANCHORARRAY(H$9),E$9:E$16388,E8799),IFERROR(A8799-INDEX(G$9:G$16388,MATCH(E8799-1,E$9:E$16388,0)),A8799-C$4),ISNUMBER(A8799),A8799-F8799,TRUE,"")</f>
        <v/>
      </c>
      <c r="J8799" t="str">
        <f t="shared" si="409"/>
        <v/>
      </c>
      <c r="L8799" s="5"/>
    </row>
    <row r="8800" spans="1:12">
      <c r="A8800" s="3">
        <v>44429</v>
      </c>
      <c r="B8800" s="4" t="str">
        <f>"annual period "&amp;COUNTIF(D$9:D8800,TRUE)</f>
        <v>annual period 30</v>
      </c>
      <c r="D8800" t="b">
        <f t="shared" ref="D8800:D8863" si="411">F8799-F8800&gt;300</f>
        <v>0</v>
      </c>
      <c r="E8800">
        <f t="shared" si="410"/>
        <v>1408</v>
      </c>
      <c r="F8800" s="5" cm="1">
        <f t="array" ref="F8800">INDEX(_xlfn._xlws.FILTER(A$9:A$16378,E8800=E$9:E$16378*ISNUMBER(A$9:A$16378)),1)</f>
        <v>44423</v>
      </c>
      <c r="G8800" s="5" cm="1">
        <f t="array" ref="G8800">INDEX(_xlfn._xlws.FILTER(A$9:A$16378,E8800=E$9:E$16378*ISNUMBER(A$9:A$16378)),COUNT(_xlfn._xlws.FILTER(A$9:A$16378,E8800=E$9:E$16378*ISNUMBER(A$9:A$16378))))</f>
        <v>44429</v>
      </c>
      <c r="H8800" t="str">
        <v/>
      </c>
      <c r="I8800" s="10" cm="1">
        <f t="array" ref="I8800">_xlfn.IFS(AND(OR(_xlfn._xlws.FILTER(D$9:D$16388,E$9:E$16388=E8800)),ROW()=_xlfn.MINIFS(_xlfn.ANCHORARRAY(H$9),E$9:E$16388,E8800)),A8800-C$4,ROW()=_xlfn.MINIFS(_xlfn.ANCHORARRAY(H$9),E$9:E$16388,E8800),IFERROR(A8800-INDEX(G$9:G$16388,MATCH(E8800-1,E$9:E$16388,0)),A8800-C$4),ISNUMBER(A8800),A8800-F8800,TRUE,"")</f>
        <v>6</v>
      </c>
      <c r="J8800" t="b">
        <f t="shared" si="409"/>
        <v>0</v>
      </c>
      <c r="L8800" s="5"/>
    </row>
    <row r="8801" spans="1:12">
      <c r="A8801" s="1" t="s">
        <v>14</v>
      </c>
      <c r="B8801" s="4" t="str">
        <f>"annual period "&amp;COUNTIF(D$9:D8801,TRUE)</f>
        <v>annual period 30</v>
      </c>
      <c r="D8801" t="b">
        <f t="shared" si="411"/>
        <v>0</v>
      </c>
      <c r="E8801">
        <f t="shared" si="410"/>
        <v>1409</v>
      </c>
      <c r="F8801" s="5" cm="1">
        <f t="array" ref="F8801">INDEX(_xlfn._xlws.FILTER(A$9:A$16378,E8801=E$9:E$16378*ISNUMBER(A$9:A$16378)),1)</f>
        <v>44430</v>
      </c>
      <c r="G8801" s="5" cm="1">
        <f t="array" ref="G8801">INDEX(_xlfn._xlws.FILTER(A$9:A$16378,E8801=E$9:E$16378*ISNUMBER(A$9:A$16378)),COUNT(_xlfn._xlws.FILTER(A$9:A$16378,E8801=E$9:E$16378*ISNUMBER(A$9:A$16378))))</f>
        <v>44430</v>
      </c>
      <c r="H8801" t="str">
        <v/>
      </c>
      <c r="I8801" s="10" t="str" cm="1">
        <f t="array" ref="I8801">_xlfn.IFS(AND(OR(_xlfn._xlws.FILTER(D$9:D$16388,E$9:E$16388=E8801)),ROW()=_xlfn.MINIFS(_xlfn.ANCHORARRAY(H$9),E$9:E$16388,E8801)),A8801-C$4,ROW()=_xlfn.MINIFS(_xlfn.ANCHORARRAY(H$9),E$9:E$16388,E8801),IFERROR(A8801-INDEX(G$9:G$16388,MATCH(E8801-1,E$9:E$16388,0)),A8801-C$4),ISNUMBER(A8801),A8801-F8801,TRUE,"")</f>
        <v/>
      </c>
      <c r="J8801" t="str">
        <f t="shared" si="409"/>
        <v/>
      </c>
      <c r="L8801" s="5"/>
    </row>
    <row r="8802" spans="1:12">
      <c r="A8802" s="2"/>
      <c r="B8802" s="4" t="str">
        <f>"annual period "&amp;COUNTIF(D$9:D8802,TRUE)</f>
        <v>annual period 30</v>
      </c>
      <c r="D8802" t="b">
        <f t="shared" si="411"/>
        <v>0</v>
      </c>
      <c r="E8802">
        <f t="shared" si="410"/>
        <v>1409</v>
      </c>
      <c r="F8802" s="5" cm="1">
        <f t="array" ref="F8802">INDEX(_xlfn._xlws.FILTER(A$9:A$16378,E8802=E$9:E$16378*ISNUMBER(A$9:A$16378)),1)</f>
        <v>44430</v>
      </c>
      <c r="G8802" s="5" cm="1">
        <f t="array" ref="G8802">INDEX(_xlfn._xlws.FILTER(A$9:A$16378,E8802=E$9:E$16378*ISNUMBER(A$9:A$16378)),COUNT(_xlfn._xlws.FILTER(A$9:A$16378,E8802=E$9:E$16378*ISNUMBER(A$9:A$16378))))</f>
        <v>44430</v>
      </c>
      <c r="H8802" t="str">
        <v/>
      </c>
      <c r="I8802" s="10" t="str" cm="1">
        <f t="array" ref="I8802">_xlfn.IFS(AND(OR(_xlfn._xlws.FILTER(D$9:D$16388,E$9:E$16388=E8802)),ROW()=_xlfn.MINIFS(_xlfn.ANCHORARRAY(H$9),E$9:E$16388,E8802)),A8802-C$4,ROW()=_xlfn.MINIFS(_xlfn.ANCHORARRAY(H$9),E$9:E$16388,E8802),IFERROR(A8802-INDEX(G$9:G$16388,MATCH(E8802-1,E$9:E$16388,0)),A8802-C$4),ISNUMBER(A8802),A8802-F8802,TRUE,"")</f>
        <v/>
      </c>
      <c r="J8802" t="str">
        <f t="shared" si="409"/>
        <v/>
      </c>
      <c r="L8802" s="5"/>
    </row>
    <row r="8803" spans="1:12">
      <c r="A8803" s="3">
        <v>44430</v>
      </c>
      <c r="B8803" s="4" t="str">
        <f>"annual period "&amp;COUNTIF(D$9:D8803,TRUE)</f>
        <v>annual period 30</v>
      </c>
      <c r="D8803" t="b">
        <f t="shared" si="411"/>
        <v>0</v>
      </c>
      <c r="E8803">
        <f t="shared" si="410"/>
        <v>1409</v>
      </c>
      <c r="F8803" s="5" cm="1">
        <f t="array" ref="F8803">INDEX(_xlfn._xlws.FILTER(A$9:A$16378,E8803=E$9:E$16378*ISNUMBER(A$9:A$16378)),1)</f>
        <v>44430</v>
      </c>
      <c r="G8803" s="5" cm="1">
        <f t="array" ref="G8803">INDEX(_xlfn._xlws.FILTER(A$9:A$16378,E8803=E$9:E$16378*ISNUMBER(A$9:A$16378)),COUNT(_xlfn._xlws.FILTER(A$9:A$16378,E8803=E$9:E$16378*ISNUMBER(A$9:A$16378))))</f>
        <v>44430</v>
      </c>
      <c r="H8803">
        <v>8803</v>
      </c>
      <c r="I8803" s="10" cm="1">
        <f t="array" ref="I8803">_xlfn.IFS(AND(OR(_xlfn._xlws.FILTER(D$9:D$16388,E$9:E$16388=E8803)),ROW()=_xlfn.MINIFS(_xlfn.ANCHORARRAY(H$9),E$9:E$16388,E8803)),A8803-C$4,ROW()=_xlfn.MINIFS(_xlfn.ANCHORARRAY(H$9),E$9:E$16388,E8803),IFERROR(A8803-INDEX(G$9:G$16388,MATCH(E8803-1,E$9:E$16388,0)),A8803-C$4),ISNUMBER(A8803),A8803-F8803,TRUE,"")</f>
        <v>1</v>
      </c>
      <c r="J8803" t="b">
        <f t="shared" si="409"/>
        <v>0</v>
      </c>
      <c r="L8803" s="5"/>
    </row>
    <row r="8804" spans="1:12">
      <c r="B8804" s="4" t="str">
        <f>"annual period "&amp;COUNTIF(D$9:D8804,TRUE)</f>
        <v>annual period 30</v>
      </c>
      <c r="D8804" t="b">
        <f t="shared" si="411"/>
        <v>0</v>
      </c>
      <c r="E8804">
        <f t="shared" si="410"/>
        <v>1409</v>
      </c>
      <c r="F8804" s="5" cm="1">
        <f t="array" ref="F8804">INDEX(_xlfn._xlws.FILTER(A$9:A$16378,E8804=E$9:E$16378*ISNUMBER(A$9:A$16378)),1)</f>
        <v>44430</v>
      </c>
      <c r="G8804" s="5" cm="1">
        <f t="array" ref="G8804">INDEX(_xlfn._xlws.FILTER(A$9:A$16378,E8804=E$9:E$16378*ISNUMBER(A$9:A$16378)),COUNT(_xlfn._xlws.FILTER(A$9:A$16378,E8804=E$9:E$16378*ISNUMBER(A$9:A$16378))))</f>
        <v>44430</v>
      </c>
      <c r="H8804" t="str">
        <v/>
      </c>
      <c r="I8804" s="10" t="str" cm="1">
        <f t="array" ref="I8804">_xlfn.IFS(AND(OR(_xlfn._xlws.FILTER(D$9:D$16388,E$9:E$16388=E8804)),ROW()=_xlfn.MINIFS(_xlfn.ANCHORARRAY(H$9),E$9:E$16388,E8804)),A8804-C$4,ROW()=_xlfn.MINIFS(_xlfn.ANCHORARRAY(H$9),E$9:E$16388,E8804),IFERROR(A8804-INDEX(G$9:G$16388,MATCH(E8804-1,E$9:E$16388,0)),A8804-C$4),ISNUMBER(A8804),A8804-F8804,TRUE,"")</f>
        <v/>
      </c>
      <c r="J8804" t="str">
        <f t="shared" si="409"/>
        <v/>
      </c>
      <c r="L8804" s="5"/>
    </row>
    <row r="8805" spans="1:12">
      <c r="A8805" s="3">
        <v>44430</v>
      </c>
      <c r="B8805" s="4" t="str">
        <f>"annual period "&amp;COUNTIF(D$9:D8805,TRUE)</f>
        <v>annual period 30</v>
      </c>
      <c r="D8805" t="b">
        <f t="shared" si="411"/>
        <v>0</v>
      </c>
      <c r="E8805">
        <f t="shared" si="410"/>
        <v>1409</v>
      </c>
      <c r="F8805" s="5" cm="1">
        <f t="array" ref="F8805">INDEX(_xlfn._xlws.FILTER(A$9:A$16378,E8805=E$9:E$16378*ISNUMBER(A$9:A$16378)),1)</f>
        <v>44430</v>
      </c>
      <c r="G8805" s="5" cm="1">
        <f t="array" ref="G8805">INDEX(_xlfn._xlws.FILTER(A$9:A$16378,E8805=E$9:E$16378*ISNUMBER(A$9:A$16378)),COUNT(_xlfn._xlws.FILTER(A$9:A$16378,E8805=E$9:E$16378*ISNUMBER(A$9:A$16378))))</f>
        <v>44430</v>
      </c>
      <c r="H8805">
        <v>8805</v>
      </c>
      <c r="I8805" s="10" cm="1">
        <f t="array" ref="I8805">_xlfn.IFS(AND(OR(_xlfn._xlws.FILTER(D$9:D$16388,E$9:E$16388=E8805)),ROW()=_xlfn.MINIFS(_xlfn.ANCHORARRAY(H$9),E$9:E$16388,E8805)),A8805-C$4,ROW()=_xlfn.MINIFS(_xlfn.ANCHORARRAY(H$9),E$9:E$16388,E8805),IFERROR(A8805-INDEX(G$9:G$16388,MATCH(E8805-1,E$9:E$16388,0)),A8805-C$4),ISNUMBER(A8805),A8805-F8805,TRUE,"")</f>
        <v>0</v>
      </c>
      <c r="J8805" t="b">
        <f t="shared" si="409"/>
        <v>0</v>
      </c>
      <c r="L8805" s="5"/>
    </row>
    <row r="8806" spans="1:12">
      <c r="B8806" s="4" t="str">
        <f>"annual period "&amp;COUNTIF(D$9:D8806,TRUE)</f>
        <v>annual period 30</v>
      </c>
      <c r="D8806" t="b">
        <f t="shared" si="411"/>
        <v>0</v>
      </c>
      <c r="E8806">
        <f t="shared" si="410"/>
        <v>1409</v>
      </c>
      <c r="F8806" s="5" cm="1">
        <f t="array" ref="F8806">INDEX(_xlfn._xlws.FILTER(A$9:A$16378,E8806=E$9:E$16378*ISNUMBER(A$9:A$16378)),1)</f>
        <v>44430</v>
      </c>
      <c r="G8806" s="5" cm="1">
        <f t="array" ref="G8806">INDEX(_xlfn._xlws.FILTER(A$9:A$16378,E8806=E$9:E$16378*ISNUMBER(A$9:A$16378)),COUNT(_xlfn._xlws.FILTER(A$9:A$16378,E8806=E$9:E$16378*ISNUMBER(A$9:A$16378))))</f>
        <v>44430</v>
      </c>
      <c r="H8806" t="str">
        <v/>
      </c>
      <c r="I8806" s="10" t="str" cm="1">
        <f t="array" ref="I8806">_xlfn.IFS(AND(OR(_xlfn._xlws.FILTER(D$9:D$16388,E$9:E$16388=E8806)),ROW()=_xlfn.MINIFS(_xlfn.ANCHORARRAY(H$9),E$9:E$16388,E8806)),A8806-C$4,ROW()=_xlfn.MINIFS(_xlfn.ANCHORARRAY(H$9),E$9:E$16388,E8806),IFERROR(A8806-INDEX(G$9:G$16388,MATCH(E8806-1,E$9:E$16388,0)),A8806-C$4),ISNUMBER(A8806),A8806-F8806,TRUE,"")</f>
        <v/>
      </c>
      <c r="J8806" t="str">
        <f t="shared" si="409"/>
        <v/>
      </c>
      <c r="L8806" s="5"/>
    </row>
    <row r="8807" spans="1:12">
      <c r="A8807" s="3">
        <v>44430</v>
      </c>
      <c r="B8807" s="4" t="str">
        <f>"annual period "&amp;COUNTIF(D$9:D8807,TRUE)</f>
        <v>annual period 30</v>
      </c>
      <c r="D8807" t="b">
        <f t="shared" si="411"/>
        <v>0</v>
      </c>
      <c r="E8807">
        <f t="shared" si="410"/>
        <v>1409</v>
      </c>
      <c r="F8807" s="5" cm="1">
        <f t="array" ref="F8807">INDEX(_xlfn._xlws.FILTER(A$9:A$16378,E8807=E$9:E$16378*ISNUMBER(A$9:A$16378)),1)</f>
        <v>44430</v>
      </c>
      <c r="G8807" s="5" cm="1">
        <f t="array" ref="G8807">INDEX(_xlfn._xlws.FILTER(A$9:A$16378,E8807=E$9:E$16378*ISNUMBER(A$9:A$16378)),COUNT(_xlfn._xlws.FILTER(A$9:A$16378,E8807=E$9:E$16378*ISNUMBER(A$9:A$16378))))</f>
        <v>44430</v>
      </c>
      <c r="H8807">
        <v>8807</v>
      </c>
      <c r="I8807" s="10" cm="1">
        <f t="array" ref="I8807">_xlfn.IFS(AND(OR(_xlfn._xlws.FILTER(D$9:D$16388,E$9:E$16388=E8807)),ROW()=_xlfn.MINIFS(_xlfn.ANCHORARRAY(H$9),E$9:E$16388,E8807)),A8807-C$4,ROW()=_xlfn.MINIFS(_xlfn.ANCHORARRAY(H$9),E$9:E$16388,E8807),IFERROR(A8807-INDEX(G$9:G$16388,MATCH(E8807-1,E$9:E$16388,0)),A8807-C$4),ISNUMBER(A8807),A8807-F8807,TRUE,"")</f>
        <v>0</v>
      </c>
      <c r="J8807" t="b">
        <f t="shared" si="409"/>
        <v>0</v>
      </c>
      <c r="L8807" s="5"/>
    </row>
    <row r="8808" spans="1:12">
      <c r="A8808" s="1" t="s">
        <v>14</v>
      </c>
      <c r="B8808" s="4" t="str">
        <f>"annual period "&amp;COUNTIF(D$9:D8808,TRUE)</f>
        <v>annual period 30</v>
      </c>
      <c r="D8808" t="b">
        <f t="shared" si="411"/>
        <v>0</v>
      </c>
      <c r="E8808">
        <f t="shared" si="410"/>
        <v>1410</v>
      </c>
      <c r="F8808" s="5" cm="1">
        <f t="array" ref="F8808">INDEX(_xlfn._xlws.FILTER(A$9:A$16378,E8808=E$9:E$16378*ISNUMBER(A$9:A$16378)),1)</f>
        <v>44432</v>
      </c>
      <c r="G8808" s="5" cm="1">
        <f t="array" ref="G8808">INDEX(_xlfn._xlws.FILTER(A$9:A$16378,E8808=E$9:E$16378*ISNUMBER(A$9:A$16378)),COUNT(_xlfn._xlws.FILTER(A$9:A$16378,E8808=E$9:E$16378*ISNUMBER(A$9:A$16378))))</f>
        <v>44434</v>
      </c>
      <c r="H8808" t="str">
        <v/>
      </c>
      <c r="I8808" s="10" t="str" cm="1">
        <f t="array" ref="I8808">_xlfn.IFS(AND(OR(_xlfn._xlws.FILTER(D$9:D$16388,E$9:E$16388=E8808)),ROW()=_xlfn.MINIFS(_xlfn.ANCHORARRAY(H$9),E$9:E$16388,E8808)),A8808-C$4,ROW()=_xlfn.MINIFS(_xlfn.ANCHORARRAY(H$9),E$9:E$16388,E8808),IFERROR(A8808-INDEX(G$9:G$16388,MATCH(E8808-1,E$9:E$16388,0)),A8808-C$4),ISNUMBER(A8808),A8808-F8808,TRUE,"")</f>
        <v/>
      </c>
      <c r="J8808" t="str">
        <f t="shared" si="409"/>
        <v/>
      </c>
      <c r="L8808" s="5"/>
    </row>
    <row r="8809" spans="1:12">
      <c r="A8809" s="2"/>
      <c r="B8809" s="4" t="str">
        <f>"annual period "&amp;COUNTIF(D$9:D8809,TRUE)</f>
        <v>annual period 30</v>
      </c>
      <c r="D8809" t="b">
        <f t="shared" si="411"/>
        <v>0</v>
      </c>
      <c r="E8809">
        <f t="shared" si="410"/>
        <v>1410</v>
      </c>
      <c r="F8809" s="5" cm="1">
        <f t="array" ref="F8809">INDEX(_xlfn._xlws.FILTER(A$9:A$16378,E8809=E$9:E$16378*ISNUMBER(A$9:A$16378)),1)</f>
        <v>44432</v>
      </c>
      <c r="G8809" s="5" cm="1">
        <f t="array" ref="G8809">INDEX(_xlfn._xlws.FILTER(A$9:A$16378,E8809=E$9:E$16378*ISNUMBER(A$9:A$16378)),COUNT(_xlfn._xlws.FILTER(A$9:A$16378,E8809=E$9:E$16378*ISNUMBER(A$9:A$16378))))</f>
        <v>44434</v>
      </c>
      <c r="H8809" t="str">
        <v/>
      </c>
      <c r="I8809" s="10" t="str" cm="1">
        <f t="array" ref="I8809">_xlfn.IFS(AND(OR(_xlfn._xlws.FILTER(D$9:D$16388,E$9:E$16388=E8809)),ROW()=_xlfn.MINIFS(_xlfn.ANCHORARRAY(H$9),E$9:E$16388,E8809)),A8809-C$4,ROW()=_xlfn.MINIFS(_xlfn.ANCHORARRAY(H$9),E$9:E$16388,E8809),IFERROR(A8809-INDEX(G$9:G$16388,MATCH(E8809-1,E$9:E$16388,0)),A8809-C$4),ISNUMBER(A8809),A8809-F8809,TRUE,"")</f>
        <v/>
      </c>
      <c r="J8809" t="str">
        <f t="shared" si="409"/>
        <v/>
      </c>
      <c r="L8809" s="5"/>
    </row>
    <row r="8810" spans="1:12">
      <c r="A8810" s="3">
        <v>44432</v>
      </c>
      <c r="B8810" s="4" t="str">
        <f>"annual period "&amp;COUNTIF(D$9:D8810,TRUE)</f>
        <v>annual period 30</v>
      </c>
      <c r="D8810" t="b">
        <f t="shared" si="411"/>
        <v>0</v>
      </c>
      <c r="E8810">
        <f t="shared" si="410"/>
        <v>1410</v>
      </c>
      <c r="F8810" s="5" cm="1">
        <f t="array" ref="F8810">INDEX(_xlfn._xlws.FILTER(A$9:A$16378,E8810=E$9:E$16378*ISNUMBER(A$9:A$16378)),1)</f>
        <v>44432</v>
      </c>
      <c r="G8810" s="5" cm="1">
        <f t="array" ref="G8810">INDEX(_xlfn._xlws.FILTER(A$9:A$16378,E8810=E$9:E$16378*ISNUMBER(A$9:A$16378)),COUNT(_xlfn._xlws.FILTER(A$9:A$16378,E8810=E$9:E$16378*ISNUMBER(A$9:A$16378))))</f>
        <v>44434</v>
      </c>
      <c r="H8810">
        <v>8810</v>
      </c>
      <c r="I8810" s="10" cm="1">
        <f t="array" ref="I8810">_xlfn.IFS(AND(OR(_xlfn._xlws.FILTER(D$9:D$16388,E$9:E$16388=E8810)),ROW()=_xlfn.MINIFS(_xlfn.ANCHORARRAY(H$9),E$9:E$16388,E8810)),A8810-C$4,ROW()=_xlfn.MINIFS(_xlfn.ANCHORARRAY(H$9),E$9:E$16388,E8810),IFERROR(A8810-INDEX(G$9:G$16388,MATCH(E8810-1,E$9:E$16388,0)),A8810-C$4),ISNUMBER(A8810),A8810-F8810,TRUE,"")</f>
        <v>2</v>
      </c>
      <c r="J8810" t="b">
        <f t="shared" si="409"/>
        <v>0</v>
      </c>
      <c r="L8810" s="5"/>
    </row>
    <row r="8811" spans="1:12">
      <c r="B8811" s="4" t="str">
        <f>"annual period "&amp;COUNTIF(D$9:D8811,TRUE)</f>
        <v>annual period 30</v>
      </c>
      <c r="D8811" t="b">
        <f t="shared" si="411"/>
        <v>0</v>
      </c>
      <c r="E8811">
        <f t="shared" si="410"/>
        <v>1410</v>
      </c>
      <c r="F8811" s="5" cm="1">
        <f t="array" ref="F8811">INDEX(_xlfn._xlws.FILTER(A$9:A$16378,E8811=E$9:E$16378*ISNUMBER(A$9:A$16378)),1)</f>
        <v>44432</v>
      </c>
      <c r="G8811" s="5" cm="1">
        <f t="array" ref="G8811">INDEX(_xlfn._xlws.FILTER(A$9:A$16378,E8811=E$9:E$16378*ISNUMBER(A$9:A$16378)),COUNT(_xlfn._xlws.FILTER(A$9:A$16378,E8811=E$9:E$16378*ISNUMBER(A$9:A$16378))))</f>
        <v>44434</v>
      </c>
      <c r="H8811" t="str">
        <v/>
      </c>
      <c r="I8811" s="10" t="str" cm="1">
        <f t="array" ref="I8811">_xlfn.IFS(AND(OR(_xlfn._xlws.FILTER(D$9:D$16388,E$9:E$16388=E8811)),ROW()=_xlfn.MINIFS(_xlfn.ANCHORARRAY(H$9),E$9:E$16388,E8811)),A8811-C$4,ROW()=_xlfn.MINIFS(_xlfn.ANCHORARRAY(H$9),E$9:E$16388,E8811),IFERROR(A8811-INDEX(G$9:G$16388,MATCH(E8811-1,E$9:E$16388,0)),A8811-C$4),ISNUMBER(A8811),A8811-F8811,TRUE,"")</f>
        <v/>
      </c>
      <c r="J8811" t="str">
        <f t="shared" si="409"/>
        <v/>
      </c>
      <c r="L8811" s="5"/>
    </row>
    <row r="8812" spans="1:12">
      <c r="A8812" s="3">
        <v>44434</v>
      </c>
      <c r="B8812" s="4" t="str">
        <f>"annual period "&amp;COUNTIF(D$9:D8812,TRUE)</f>
        <v>annual period 30</v>
      </c>
      <c r="D8812" t="b">
        <f t="shared" si="411"/>
        <v>0</v>
      </c>
      <c r="E8812">
        <f t="shared" si="410"/>
        <v>1410</v>
      </c>
      <c r="F8812" s="5" cm="1">
        <f t="array" ref="F8812">INDEX(_xlfn._xlws.FILTER(A$9:A$16378,E8812=E$9:E$16378*ISNUMBER(A$9:A$16378)),1)</f>
        <v>44432</v>
      </c>
      <c r="G8812" s="5" cm="1">
        <f t="array" ref="G8812">INDEX(_xlfn._xlws.FILTER(A$9:A$16378,E8812=E$9:E$16378*ISNUMBER(A$9:A$16378)),COUNT(_xlfn._xlws.FILTER(A$9:A$16378,E8812=E$9:E$16378*ISNUMBER(A$9:A$16378))))</f>
        <v>44434</v>
      </c>
      <c r="H8812" t="str">
        <v/>
      </c>
      <c r="I8812" s="10" cm="1">
        <f t="array" ref="I8812">_xlfn.IFS(AND(OR(_xlfn._xlws.FILTER(D$9:D$16388,E$9:E$16388=E8812)),ROW()=_xlfn.MINIFS(_xlfn.ANCHORARRAY(H$9),E$9:E$16388,E8812)),A8812-C$4,ROW()=_xlfn.MINIFS(_xlfn.ANCHORARRAY(H$9),E$9:E$16388,E8812),IFERROR(A8812-INDEX(G$9:G$16388,MATCH(E8812-1,E$9:E$16388,0)),A8812-C$4),ISNUMBER(A8812),A8812-F8812,TRUE,"")</f>
        <v>2</v>
      </c>
      <c r="J8812" t="b">
        <f t="shared" si="409"/>
        <v>0</v>
      </c>
      <c r="L8812" s="5"/>
    </row>
    <row r="8813" spans="1:12">
      <c r="B8813" s="4" t="str">
        <f>"annual period "&amp;COUNTIF(D$9:D8813,TRUE)</f>
        <v>annual period 30</v>
      </c>
      <c r="D8813" t="b">
        <f t="shared" si="411"/>
        <v>0</v>
      </c>
      <c r="E8813">
        <f t="shared" si="410"/>
        <v>1410</v>
      </c>
      <c r="F8813" s="5" cm="1">
        <f t="array" ref="F8813">INDEX(_xlfn._xlws.FILTER(A$9:A$16378,E8813=E$9:E$16378*ISNUMBER(A$9:A$16378)),1)</f>
        <v>44432</v>
      </c>
      <c r="G8813" s="5" cm="1">
        <f t="array" ref="G8813">INDEX(_xlfn._xlws.FILTER(A$9:A$16378,E8813=E$9:E$16378*ISNUMBER(A$9:A$16378)),COUNT(_xlfn._xlws.FILTER(A$9:A$16378,E8813=E$9:E$16378*ISNUMBER(A$9:A$16378))))</f>
        <v>44434</v>
      </c>
      <c r="H8813" t="str">
        <v/>
      </c>
      <c r="I8813" s="10" t="str" cm="1">
        <f t="array" ref="I8813">_xlfn.IFS(AND(OR(_xlfn._xlws.FILTER(D$9:D$16388,E$9:E$16388=E8813)),ROW()=_xlfn.MINIFS(_xlfn.ANCHORARRAY(H$9),E$9:E$16388,E8813)),A8813-C$4,ROW()=_xlfn.MINIFS(_xlfn.ANCHORARRAY(H$9),E$9:E$16388,E8813),IFERROR(A8813-INDEX(G$9:G$16388,MATCH(E8813-1,E$9:E$16388,0)),A8813-C$4),ISNUMBER(A8813),A8813-F8813,TRUE,"")</f>
        <v/>
      </c>
      <c r="J8813" t="str">
        <f t="shared" si="409"/>
        <v/>
      </c>
      <c r="L8813" s="5"/>
    </row>
    <row r="8814" spans="1:12">
      <c r="A8814" s="3">
        <v>44434</v>
      </c>
      <c r="B8814" s="4" t="str">
        <f>"annual period "&amp;COUNTIF(D$9:D8814,TRUE)</f>
        <v>annual period 30</v>
      </c>
      <c r="D8814" t="b">
        <f t="shared" si="411"/>
        <v>0</v>
      </c>
      <c r="E8814">
        <f t="shared" si="410"/>
        <v>1410</v>
      </c>
      <c r="F8814" s="5" cm="1">
        <f t="array" ref="F8814">INDEX(_xlfn._xlws.FILTER(A$9:A$16378,E8814=E$9:E$16378*ISNUMBER(A$9:A$16378)),1)</f>
        <v>44432</v>
      </c>
      <c r="G8814" s="5" cm="1">
        <f t="array" ref="G8814">INDEX(_xlfn._xlws.FILTER(A$9:A$16378,E8814=E$9:E$16378*ISNUMBER(A$9:A$16378)),COUNT(_xlfn._xlws.FILTER(A$9:A$16378,E8814=E$9:E$16378*ISNUMBER(A$9:A$16378))))</f>
        <v>44434</v>
      </c>
      <c r="H8814" t="str">
        <v/>
      </c>
      <c r="I8814" s="10" cm="1">
        <f t="array" ref="I8814">_xlfn.IFS(AND(OR(_xlfn._xlws.FILTER(D$9:D$16388,E$9:E$16388=E8814)),ROW()=_xlfn.MINIFS(_xlfn.ANCHORARRAY(H$9),E$9:E$16388,E8814)),A8814-C$4,ROW()=_xlfn.MINIFS(_xlfn.ANCHORARRAY(H$9),E$9:E$16388,E8814),IFERROR(A8814-INDEX(G$9:G$16388,MATCH(E8814-1,E$9:E$16388,0)),A8814-C$4),ISNUMBER(A8814),A8814-F8814,TRUE,"")</f>
        <v>2</v>
      </c>
      <c r="J8814" t="b">
        <f t="shared" si="409"/>
        <v>0</v>
      </c>
      <c r="L8814" s="5"/>
    </row>
    <row r="8815" spans="1:12">
      <c r="A8815" s="1" t="s">
        <v>14</v>
      </c>
      <c r="B8815" s="4" t="str">
        <f>"annual period "&amp;COUNTIF(D$9:D8815,TRUE)</f>
        <v>annual period 30</v>
      </c>
      <c r="D8815" t="b">
        <f t="shared" si="411"/>
        <v>0</v>
      </c>
      <c r="E8815">
        <f t="shared" si="410"/>
        <v>1411</v>
      </c>
      <c r="F8815" s="5" cm="1">
        <f t="array" ref="F8815">INDEX(_xlfn._xlws.FILTER(A$9:A$16378,E8815=E$9:E$16378*ISNUMBER(A$9:A$16378)),1)</f>
        <v>44436</v>
      </c>
      <c r="G8815" s="5" cm="1">
        <f t="array" ref="G8815">INDEX(_xlfn._xlws.FILTER(A$9:A$16378,E8815=E$9:E$16378*ISNUMBER(A$9:A$16378)),COUNT(_xlfn._xlws.FILTER(A$9:A$16378,E8815=E$9:E$16378*ISNUMBER(A$9:A$16378))))</f>
        <v>44436</v>
      </c>
      <c r="H8815" t="str">
        <v/>
      </c>
      <c r="I8815" s="10" t="str" cm="1">
        <f t="array" ref="I8815">_xlfn.IFS(AND(OR(_xlfn._xlws.FILTER(D$9:D$16388,E$9:E$16388=E8815)),ROW()=_xlfn.MINIFS(_xlfn.ANCHORARRAY(H$9),E$9:E$16388,E8815)),A8815-C$4,ROW()=_xlfn.MINIFS(_xlfn.ANCHORARRAY(H$9),E$9:E$16388,E8815),IFERROR(A8815-INDEX(G$9:G$16388,MATCH(E8815-1,E$9:E$16388,0)),A8815-C$4),ISNUMBER(A8815),A8815-F8815,TRUE,"")</f>
        <v/>
      </c>
      <c r="J8815" t="str">
        <f t="shared" si="409"/>
        <v/>
      </c>
      <c r="L8815" s="5"/>
    </row>
    <row r="8816" spans="1:12">
      <c r="A8816" s="2"/>
      <c r="B8816" s="4" t="str">
        <f>"annual period "&amp;COUNTIF(D$9:D8816,TRUE)</f>
        <v>annual period 30</v>
      </c>
      <c r="D8816" t="b">
        <f t="shared" si="411"/>
        <v>0</v>
      </c>
      <c r="E8816">
        <f t="shared" si="410"/>
        <v>1411</v>
      </c>
      <c r="F8816" s="5" cm="1">
        <f t="array" ref="F8816">INDEX(_xlfn._xlws.FILTER(A$9:A$16378,E8816=E$9:E$16378*ISNUMBER(A$9:A$16378)),1)</f>
        <v>44436</v>
      </c>
      <c r="G8816" s="5" cm="1">
        <f t="array" ref="G8816">INDEX(_xlfn._xlws.FILTER(A$9:A$16378,E8816=E$9:E$16378*ISNUMBER(A$9:A$16378)),COUNT(_xlfn._xlws.FILTER(A$9:A$16378,E8816=E$9:E$16378*ISNUMBER(A$9:A$16378))))</f>
        <v>44436</v>
      </c>
      <c r="H8816" t="str">
        <v/>
      </c>
      <c r="I8816" s="10" t="str" cm="1">
        <f t="array" ref="I8816">_xlfn.IFS(AND(OR(_xlfn._xlws.FILTER(D$9:D$16388,E$9:E$16388=E8816)),ROW()=_xlfn.MINIFS(_xlfn.ANCHORARRAY(H$9),E$9:E$16388,E8816)),A8816-C$4,ROW()=_xlfn.MINIFS(_xlfn.ANCHORARRAY(H$9),E$9:E$16388,E8816),IFERROR(A8816-INDEX(G$9:G$16388,MATCH(E8816-1,E$9:E$16388,0)),A8816-C$4),ISNUMBER(A8816),A8816-F8816,TRUE,"")</f>
        <v/>
      </c>
      <c r="J8816" t="str">
        <f t="shared" si="409"/>
        <v/>
      </c>
      <c r="L8816" s="5"/>
    </row>
    <row r="8817" spans="1:12">
      <c r="A8817" s="3">
        <v>44436</v>
      </c>
      <c r="B8817" s="4" t="str">
        <f>"annual period "&amp;COUNTIF(D$9:D8817,TRUE)</f>
        <v>annual period 30</v>
      </c>
      <c r="D8817" t="b">
        <f t="shared" si="411"/>
        <v>0</v>
      </c>
      <c r="E8817">
        <f t="shared" si="410"/>
        <v>1411</v>
      </c>
      <c r="F8817" s="5" cm="1">
        <f t="array" ref="F8817">INDEX(_xlfn._xlws.FILTER(A$9:A$16378,E8817=E$9:E$16378*ISNUMBER(A$9:A$16378)),1)</f>
        <v>44436</v>
      </c>
      <c r="G8817" s="5" cm="1">
        <f t="array" ref="G8817">INDEX(_xlfn._xlws.FILTER(A$9:A$16378,E8817=E$9:E$16378*ISNUMBER(A$9:A$16378)),COUNT(_xlfn._xlws.FILTER(A$9:A$16378,E8817=E$9:E$16378*ISNUMBER(A$9:A$16378))))</f>
        <v>44436</v>
      </c>
      <c r="H8817">
        <v>8817</v>
      </c>
      <c r="I8817" s="10" cm="1">
        <f t="array" ref="I8817">_xlfn.IFS(AND(OR(_xlfn._xlws.FILTER(D$9:D$16388,E$9:E$16388=E8817)),ROW()=_xlfn.MINIFS(_xlfn.ANCHORARRAY(H$9),E$9:E$16388,E8817)),A8817-C$4,ROW()=_xlfn.MINIFS(_xlfn.ANCHORARRAY(H$9),E$9:E$16388,E8817),IFERROR(A8817-INDEX(G$9:G$16388,MATCH(E8817-1,E$9:E$16388,0)),A8817-C$4),ISNUMBER(A8817),A8817-F8817,TRUE,"")</f>
        <v>2</v>
      </c>
      <c r="J8817" t="b">
        <f t="shared" si="409"/>
        <v>0</v>
      </c>
      <c r="L8817" s="5"/>
    </row>
    <row r="8818" spans="1:12">
      <c r="A8818" s="1" t="s">
        <v>14</v>
      </c>
      <c r="B8818" s="4" t="str">
        <f>"annual period "&amp;COUNTIF(D$9:D8818,TRUE)</f>
        <v>annual period 30</v>
      </c>
      <c r="D8818" t="b">
        <f t="shared" si="411"/>
        <v>0</v>
      </c>
      <c r="E8818">
        <f t="shared" si="410"/>
        <v>1412</v>
      </c>
      <c r="F8818" s="5" cm="1">
        <f t="array" ref="F8818">INDEX(_xlfn._xlws.FILTER(A$9:A$16378,E8818=E$9:E$16378*ISNUMBER(A$9:A$16378)),1)</f>
        <v>44436</v>
      </c>
      <c r="G8818" s="5" cm="1">
        <f t="array" ref="G8818">INDEX(_xlfn._xlws.FILTER(A$9:A$16378,E8818=E$9:E$16378*ISNUMBER(A$9:A$16378)),COUNT(_xlfn._xlws.FILTER(A$9:A$16378,E8818=E$9:E$16378*ISNUMBER(A$9:A$16378))))</f>
        <v>44437</v>
      </c>
      <c r="H8818" t="str">
        <v/>
      </c>
      <c r="I8818" s="10" t="str" cm="1">
        <f t="array" ref="I8818">_xlfn.IFS(AND(OR(_xlfn._xlws.FILTER(D$9:D$16388,E$9:E$16388=E8818)),ROW()=_xlfn.MINIFS(_xlfn.ANCHORARRAY(H$9),E$9:E$16388,E8818)),A8818-C$4,ROW()=_xlfn.MINIFS(_xlfn.ANCHORARRAY(H$9),E$9:E$16388,E8818),IFERROR(A8818-INDEX(G$9:G$16388,MATCH(E8818-1,E$9:E$16388,0)),A8818-C$4),ISNUMBER(A8818),A8818-F8818,TRUE,"")</f>
        <v/>
      </c>
      <c r="J8818" t="str">
        <f t="shared" si="409"/>
        <v/>
      </c>
      <c r="L8818" s="5"/>
    </row>
    <row r="8819" spans="1:12">
      <c r="A8819" s="2"/>
      <c r="B8819" s="4" t="str">
        <f>"annual period "&amp;COUNTIF(D$9:D8819,TRUE)</f>
        <v>annual period 30</v>
      </c>
      <c r="D8819" t="b">
        <f t="shared" si="411"/>
        <v>0</v>
      </c>
      <c r="E8819">
        <f t="shared" si="410"/>
        <v>1412</v>
      </c>
      <c r="F8819" s="5" cm="1">
        <f t="array" ref="F8819">INDEX(_xlfn._xlws.FILTER(A$9:A$16378,E8819=E$9:E$16378*ISNUMBER(A$9:A$16378)),1)</f>
        <v>44436</v>
      </c>
      <c r="G8819" s="5" cm="1">
        <f t="array" ref="G8819">INDEX(_xlfn._xlws.FILTER(A$9:A$16378,E8819=E$9:E$16378*ISNUMBER(A$9:A$16378)),COUNT(_xlfn._xlws.FILTER(A$9:A$16378,E8819=E$9:E$16378*ISNUMBER(A$9:A$16378))))</f>
        <v>44437</v>
      </c>
      <c r="H8819" t="str">
        <v/>
      </c>
      <c r="I8819" s="10" t="str" cm="1">
        <f t="array" ref="I8819">_xlfn.IFS(AND(OR(_xlfn._xlws.FILTER(D$9:D$16388,E$9:E$16388=E8819)),ROW()=_xlfn.MINIFS(_xlfn.ANCHORARRAY(H$9),E$9:E$16388,E8819)),A8819-C$4,ROW()=_xlfn.MINIFS(_xlfn.ANCHORARRAY(H$9),E$9:E$16388,E8819),IFERROR(A8819-INDEX(G$9:G$16388,MATCH(E8819-1,E$9:E$16388,0)),A8819-C$4),ISNUMBER(A8819),A8819-F8819,TRUE,"")</f>
        <v/>
      </c>
      <c r="J8819" t="str">
        <f t="shared" si="409"/>
        <v/>
      </c>
      <c r="L8819" s="5"/>
    </row>
    <row r="8820" spans="1:12">
      <c r="A8820" s="3">
        <v>44436</v>
      </c>
      <c r="B8820" s="4" t="str">
        <f>"annual period "&amp;COUNTIF(D$9:D8820,TRUE)</f>
        <v>annual period 30</v>
      </c>
      <c r="D8820" t="b">
        <f t="shared" si="411"/>
        <v>0</v>
      </c>
      <c r="E8820">
        <f t="shared" si="410"/>
        <v>1412</v>
      </c>
      <c r="F8820" s="5" cm="1">
        <f t="array" ref="F8820">INDEX(_xlfn._xlws.FILTER(A$9:A$16378,E8820=E$9:E$16378*ISNUMBER(A$9:A$16378)),1)</f>
        <v>44436</v>
      </c>
      <c r="G8820" s="5" cm="1">
        <f t="array" ref="G8820">INDEX(_xlfn._xlws.FILTER(A$9:A$16378,E8820=E$9:E$16378*ISNUMBER(A$9:A$16378)),COUNT(_xlfn._xlws.FILTER(A$9:A$16378,E8820=E$9:E$16378*ISNUMBER(A$9:A$16378))))</f>
        <v>44437</v>
      </c>
      <c r="H8820">
        <v>8820</v>
      </c>
      <c r="I8820" s="10" cm="1">
        <f t="array" ref="I8820">_xlfn.IFS(AND(OR(_xlfn._xlws.FILTER(D$9:D$16388,E$9:E$16388=E8820)),ROW()=_xlfn.MINIFS(_xlfn.ANCHORARRAY(H$9),E$9:E$16388,E8820)),A8820-C$4,ROW()=_xlfn.MINIFS(_xlfn.ANCHORARRAY(H$9),E$9:E$16388,E8820),IFERROR(A8820-INDEX(G$9:G$16388,MATCH(E8820-1,E$9:E$16388,0)),A8820-C$4),ISNUMBER(A8820),A8820-F8820,TRUE,"")</f>
        <v>0</v>
      </c>
      <c r="J8820" t="b">
        <f t="shared" si="409"/>
        <v>0</v>
      </c>
      <c r="L8820" s="5"/>
    </row>
    <row r="8821" spans="1:12">
      <c r="B8821" s="4" t="str">
        <f>"annual period "&amp;COUNTIF(D$9:D8821,TRUE)</f>
        <v>annual period 30</v>
      </c>
      <c r="D8821" t="b">
        <f t="shared" si="411"/>
        <v>0</v>
      </c>
      <c r="E8821">
        <f t="shared" si="410"/>
        <v>1412</v>
      </c>
      <c r="F8821" s="5" cm="1">
        <f t="array" ref="F8821">INDEX(_xlfn._xlws.FILTER(A$9:A$16378,E8821=E$9:E$16378*ISNUMBER(A$9:A$16378)),1)</f>
        <v>44436</v>
      </c>
      <c r="G8821" s="5" cm="1">
        <f t="array" ref="G8821">INDEX(_xlfn._xlws.FILTER(A$9:A$16378,E8821=E$9:E$16378*ISNUMBER(A$9:A$16378)),COUNT(_xlfn._xlws.FILTER(A$9:A$16378,E8821=E$9:E$16378*ISNUMBER(A$9:A$16378))))</f>
        <v>44437</v>
      </c>
      <c r="H8821" t="str">
        <v/>
      </c>
      <c r="I8821" s="10" t="str" cm="1">
        <f t="array" ref="I8821">_xlfn.IFS(AND(OR(_xlfn._xlws.FILTER(D$9:D$16388,E$9:E$16388=E8821)),ROW()=_xlfn.MINIFS(_xlfn.ANCHORARRAY(H$9),E$9:E$16388,E8821)),A8821-C$4,ROW()=_xlfn.MINIFS(_xlfn.ANCHORARRAY(H$9),E$9:E$16388,E8821),IFERROR(A8821-INDEX(G$9:G$16388,MATCH(E8821-1,E$9:E$16388,0)),A8821-C$4),ISNUMBER(A8821),A8821-F8821,TRUE,"")</f>
        <v/>
      </c>
      <c r="J8821" t="str">
        <f t="shared" si="409"/>
        <v/>
      </c>
      <c r="L8821" s="5"/>
    </row>
    <row r="8822" spans="1:12">
      <c r="A8822" s="3">
        <v>44437</v>
      </c>
      <c r="B8822" s="4" t="str">
        <f>"annual period "&amp;COUNTIF(D$9:D8822,TRUE)</f>
        <v>annual period 30</v>
      </c>
      <c r="D8822" t="b">
        <f t="shared" si="411"/>
        <v>0</v>
      </c>
      <c r="E8822">
        <f t="shared" si="410"/>
        <v>1412</v>
      </c>
      <c r="F8822" s="5" cm="1">
        <f t="array" ref="F8822">INDEX(_xlfn._xlws.FILTER(A$9:A$16378,E8822=E$9:E$16378*ISNUMBER(A$9:A$16378)),1)</f>
        <v>44436</v>
      </c>
      <c r="G8822" s="5" cm="1">
        <f t="array" ref="G8822">INDEX(_xlfn._xlws.FILTER(A$9:A$16378,E8822=E$9:E$16378*ISNUMBER(A$9:A$16378)),COUNT(_xlfn._xlws.FILTER(A$9:A$16378,E8822=E$9:E$16378*ISNUMBER(A$9:A$16378))))</f>
        <v>44437</v>
      </c>
      <c r="H8822" t="str">
        <v/>
      </c>
      <c r="I8822" s="10" cm="1">
        <f t="array" ref="I8822">_xlfn.IFS(AND(OR(_xlfn._xlws.FILTER(D$9:D$16388,E$9:E$16388=E8822)),ROW()=_xlfn.MINIFS(_xlfn.ANCHORARRAY(H$9),E$9:E$16388,E8822)),A8822-C$4,ROW()=_xlfn.MINIFS(_xlfn.ANCHORARRAY(H$9),E$9:E$16388,E8822),IFERROR(A8822-INDEX(G$9:G$16388,MATCH(E8822-1,E$9:E$16388,0)),A8822-C$4),ISNUMBER(A8822),A8822-F8822,TRUE,"")</f>
        <v>1</v>
      </c>
      <c r="J8822" t="b">
        <f t="shared" si="409"/>
        <v>0</v>
      </c>
      <c r="L8822" s="5"/>
    </row>
    <row r="8823" spans="1:12">
      <c r="A8823" s="1" t="s">
        <v>14</v>
      </c>
      <c r="B8823" s="4" t="str">
        <f>"annual period "&amp;COUNTIF(D$9:D8823,TRUE)</f>
        <v>annual period 30</v>
      </c>
      <c r="D8823" t="b">
        <f t="shared" si="411"/>
        <v>0</v>
      </c>
      <c r="E8823">
        <f t="shared" si="410"/>
        <v>1413</v>
      </c>
      <c r="F8823" s="5" cm="1">
        <f t="array" ref="F8823">INDEX(_xlfn._xlws.FILTER(A$9:A$16378,E8823=E$9:E$16378*ISNUMBER(A$9:A$16378)),1)</f>
        <v>44441</v>
      </c>
      <c r="G8823" s="5" cm="1">
        <f t="array" ref="G8823">INDEX(_xlfn._xlws.FILTER(A$9:A$16378,E8823=E$9:E$16378*ISNUMBER(A$9:A$16378)),COUNT(_xlfn._xlws.FILTER(A$9:A$16378,E8823=E$9:E$16378*ISNUMBER(A$9:A$16378))))</f>
        <v>44441</v>
      </c>
      <c r="H8823" t="str">
        <v/>
      </c>
      <c r="I8823" s="10" t="str" cm="1">
        <f t="array" ref="I8823">_xlfn.IFS(AND(OR(_xlfn._xlws.FILTER(D$9:D$16388,E$9:E$16388=E8823)),ROW()=_xlfn.MINIFS(_xlfn.ANCHORARRAY(H$9),E$9:E$16388,E8823)),A8823-C$4,ROW()=_xlfn.MINIFS(_xlfn.ANCHORARRAY(H$9),E$9:E$16388,E8823),IFERROR(A8823-INDEX(G$9:G$16388,MATCH(E8823-1,E$9:E$16388,0)),A8823-C$4),ISNUMBER(A8823),A8823-F8823,TRUE,"")</f>
        <v/>
      </c>
      <c r="J8823" t="str">
        <f t="shared" si="409"/>
        <v/>
      </c>
      <c r="L8823" s="5"/>
    </row>
    <row r="8824" spans="1:12">
      <c r="A8824" s="2"/>
      <c r="B8824" s="4" t="str">
        <f>"annual period "&amp;COUNTIF(D$9:D8824,TRUE)</f>
        <v>annual period 30</v>
      </c>
      <c r="D8824" t="b">
        <f t="shared" si="411"/>
        <v>0</v>
      </c>
      <c r="E8824">
        <f t="shared" si="410"/>
        <v>1413</v>
      </c>
      <c r="F8824" s="5" cm="1">
        <f t="array" ref="F8824">INDEX(_xlfn._xlws.FILTER(A$9:A$16378,E8824=E$9:E$16378*ISNUMBER(A$9:A$16378)),1)</f>
        <v>44441</v>
      </c>
      <c r="G8824" s="5" cm="1">
        <f t="array" ref="G8824">INDEX(_xlfn._xlws.FILTER(A$9:A$16378,E8824=E$9:E$16378*ISNUMBER(A$9:A$16378)),COUNT(_xlfn._xlws.FILTER(A$9:A$16378,E8824=E$9:E$16378*ISNUMBER(A$9:A$16378))))</f>
        <v>44441</v>
      </c>
      <c r="H8824" t="str">
        <v/>
      </c>
      <c r="I8824" s="10" t="str" cm="1">
        <f t="array" ref="I8824">_xlfn.IFS(AND(OR(_xlfn._xlws.FILTER(D$9:D$16388,E$9:E$16388=E8824)),ROW()=_xlfn.MINIFS(_xlfn.ANCHORARRAY(H$9),E$9:E$16388,E8824)),A8824-C$4,ROW()=_xlfn.MINIFS(_xlfn.ANCHORARRAY(H$9),E$9:E$16388,E8824),IFERROR(A8824-INDEX(G$9:G$16388,MATCH(E8824-1,E$9:E$16388,0)),A8824-C$4),ISNUMBER(A8824),A8824-F8824,TRUE,"")</f>
        <v/>
      </c>
      <c r="J8824" t="str">
        <f t="shared" si="409"/>
        <v/>
      </c>
      <c r="L8824" s="5"/>
    </row>
    <row r="8825" spans="1:12">
      <c r="A8825" s="3">
        <v>44441</v>
      </c>
      <c r="B8825" s="4" t="str">
        <f>"annual period "&amp;COUNTIF(D$9:D8825,TRUE)</f>
        <v>annual period 30</v>
      </c>
      <c r="D8825" t="b">
        <f t="shared" si="411"/>
        <v>0</v>
      </c>
      <c r="E8825">
        <f t="shared" si="410"/>
        <v>1413</v>
      </c>
      <c r="F8825" s="5" cm="1">
        <f t="array" ref="F8825">INDEX(_xlfn._xlws.FILTER(A$9:A$16378,E8825=E$9:E$16378*ISNUMBER(A$9:A$16378)),1)</f>
        <v>44441</v>
      </c>
      <c r="G8825" s="5" cm="1">
        <f t="array" ref="G8825">INDEX(_xlfn._xlws.FILTER(A$9:A$16378,E8825=E$9:E$16378*ISNUMBER(A$9:A$16378)),COUNT(_xlfn._xlws.FILTER(A$9:A$16378,E8825=E$9:E$16378*ISNUMBER(A$9:A$16378))))</f>
        <v>44441</v>
      </c>
      <c r="H8825">
        <v>8825</v>
      </c>
      <c r="I8825" s="10" cm="1">
        <f t="array" ref="I8825">_xlfn.IFS(AND(OR(_xlfn._xlws.FILTER(D$9:D$16388,E$9:E$16388=E8825)),ROW()=_xlfn.MINIFS(_xlfn.ANCHORARRAY(H$9),E$9:E$16388,E8825)),A8825-C$4,ROW()=_xlfn.MINIFS(_xlfn.ANCHORARRAY(H$9),E$9:E$16388,E8825),IFERROR(A8825-INDEX(G$9:G$16388,MATCH(E8825-1,E$9:E$16388,0)),A8825-C$4),ISNUMBER(A8825),A8825-F8825,TRUE,"")</f>
        <v>4</v>
      </c>
      <c r="J8825" t="b">
        <f t="shared" si="409"/>
        <v>0</v>
      </c>
      <c r="L8825" s="5"/>
    </row>
    <row r="8826" spans="1:12">
      <c r="B8826" s="4" t="str">
        <f>"annual period "&amp;COUNTIF(D$9:D8826,TRUE)</f>
        <v>annual period 30</v>
      </c>
      <c r="D8826" t="b">
        <f t="shared" si="411"/>
        <v>0</v>
      </c>
      <c r="E8826">
        <f t="shared" si="410"/>
        <v>1413</v>
      </c>
      <c r="F8826" s="5" cm="1">
        <f t="array" ref="F8826">INDEX(_xlfn._xlws.FILTER(A$9:A$16378,E8826=E$9:E$16378*ISNUMBER(A$9:A$16378)),1)</f>
        <v>44441</v>
      </c>
      <c r="G8826" s="5" cm="1">
        <f t="array" ref="G8826">INDEX(_xlfn._xlws.FILTER(A$9:A$16378,E8826=E$9:E$16378*ISNUMBER(A$9:A$16378)),COUNT(_xlfn._xlws.FILTER(A$9:A$16378,E8826=E$9:E$16378*ISNUMBER(A$9:A$16378))))</f>
        <v>44441</v>
      </c>
      <c r="H8826" t="str">
        <v/>
      </c>
      <c r="I8826" s="10" t="str" cm="1">
        <f t="array" ref="I8826">_xlfn.IFS(AND(OR(_xlfn._xlws.FILTER(D$9:D$16388,E$9:E$16388=E8826)),ROW()=_xlfn.MINIFS(_xlfn.ANCHORARRAY(H$9),E$9:E$16388,E8826)),A8826-C$4,ROW()=_xlfn.MINIFS(_xlfn.ANCHORARRAY(H$9),E$9:E$16388,E8826),IFERROR(A8826-INDEX(G$9:G$16388,MATCH(E8826-1,E$9:E$16388,0)),A8826-C$4),ISNUMBER(A8826),A8826-F8826,TRUE,"")</f>
        <v/>
      </c>
      <c r="J8826" t="str">
        <f t="shared" si="409"/>
        <v/>
      </c>
      <c r="L8826" s="5"/>
    </row>
    <row r="8827" spans="1:12">
      <c r="A8827" s="3">
        <v>44441</v>
      </c>
      <c r="B8827" s="4" t="str">
        <f>"annual period "&amp;COUNTIF(D$9:D8827,TRUE)</f>
        <v>annual period 30</v>
      </c>
      <c r="D8827" t="b">
        <f t="shared" si="411"/>
        <v>0</v>
      </c>
      <c r="E8827">
        <f t="shared" si="410"/>
        <v>1413</v>
      </c>
      <c r="F8827" s="5" cm="1">
        <f t="array" ref="F8827">INDEX(_xlfn._xlws.FILTER(A$9:A$16378,E8827=E$9:E$16378*ISNUMBER(A$9:A$16378)),1)</f>
        <v>44441</v>
      </c>
      <c r="G8827" s="5" cm="1">
        <f t="array" ref="G8827">INDEX(_xlfn._xlws.FILTER(A$9:A$16378,E8827=E$9:E$16378*ISNUMBER(A$9:A$16378)),COUNT(_xlfn._xlws.FILTER(A$9:A$16378,E8827=E$9:E$16378*ISNUMBER(A$9:A$16378))))</f>
        <v>44441</v>
      </c>
      <c r="H8827">
        <v>8827</v>
      </c>
      <c r="I8827" s="10" cm="1">
        <f t="array" ref="I8827">_xlfn.IFS(AND(OR(_xlfn._xlws.FILTER(D$9:D$16388,E$9:E$16388=E8827)),ROW()=_xlfn.MINIFS(_xlfn.ANCHORARRAY(H$9),E$9:E$16388,E8827)),A8827-C$4,ROW()=_xlfn.MINIFS(_xlfn.ANCHORARRAY(H$9),E$9:E$16388,E8827),IFERROR(A8827-INDEX(G$9:G$16388,MATCH(E8827-1,E$9:E$16388,0)),A8827-C$4),ISNUMBER(A8827),A8827-F8827,TRUE,"")</f>
        <v>0</v>
      </c>
      <c r="J8827" t="b">
        <f t="shared" si="409"/>
        <v>0</v>
      </c>
      <c r="L8827" s="5"/>
    </row>
    <row r="8828" spans="1:12">
      <c r="A8828" s="1" t="s">
        <v>14</v>
      </c>
      <c r="B8828" s="4" t="str">
        <f>"annual period "&amp;COUNTIF(D$9:D8828,TRUE)</f>
        <v>annual period 30</v>
      </c>
      <c r="D8828" t="b">
        <f t="shared" si="411"/>
        <v>0</v>
      </c>
      <c r="E8828">
        <f t="shared" si="410"/>
        <v>1414</v>
      </c>
      <c r="F8828" s="5" cm="1">
        <f t="array" ref="F8828">INDEX(_xlfn._xlws.FILTER(A$9:A$16378,E8828=E$9:E$16378*ISNUMBER(A$9:A$16378)),1)</f>
        <v>44447</v>
      </c>
      <c r="G8828" s="5" cm="1">
        <f t="array" ref="G8828">INDEX(_xlfn._xlws.FILTER(A$9:A$16378,E8828=E$9:E$16378*ISNUMBER(A$9:A$16378)),COUNT(_xlfn._xlws.FILTER(A$9:A$16378,E8828=E$9:E$16378*ISNUMBER(A$9:A$16378))))</f>
        <v>44447</v>
      </c>
      <c r="H8828" t="str">
        <v/>
      </c>
      <c r="I8828" s="10" t="str" cm="1">
        <f t="array" ref="I8828">_xlfn.IFS(AND(OR(_xlfn._xlws.FILTER(D$9:D$16388,E$9:E$16388=E8828)),ROW()=_xlfn.MINIFS(_xlfn.ANCHORARRAY(H$9),E$9:E$16388,E8828)),A8828-C$4,ROW()=_xlfn.MINIFS(_xlfn.ANCHORARRAY(H$9),E$9:E$16388,E8828),IFERROR(A8828-INDEX(G$9:G$16388,MATCH(E8828-1,E$9:E$16388,0)),A8828-C$4),ISNUMBER(A8828),A8828-F8828,TRUE,"")</f>
        <v/>
      </c>
      <c r="J8828" t="str">
        <f t="shared" si="409"/>
        <v/>
      </c>
      <c r="L8828" s="5"/>
    </row>
    <row r="8829" spans="1:12">
      <c r="A8829" s="2"/>
      <c r="B8829" s="4" t="str">
        <f>"annual period "&amp;COUNTIF(D$9:D8829,TRUE)</f>
        <v>annual period 30</v>
      </c>
      <c r="D8829" t="b">
        <f t="shared" si="411"/>
        <v>0</v>
      </c>
      <c r="E8829">
        <f t="shared" si="410"/>
        <v>1414</v>
      </c>
      <c r="F8829" s="5" cm="1">
        <f t="array" ref="F8829">INDEX(_xlfn._xlws.FILTER(A$9:A$16378,E8829=E$9:E$16378*ISNUMBER(A$9:A$16378)),1)</f>
        <v>44447</v>
      </c>
      <c r="G8829" s="5" cm="1">
        <f t="array" ref="G8829">INDEX(_xlfn._xlws.FILTER(A$9:A$16378,E8829=E$9:E$16378*ISNUMBER(A$9:A$16378)),COUNT(_xlfn._xlws.FILTER(A$9:A$16378,E8829=E$9:E$16378*ISNUMBER(A$9:A$16378))))</f>
        <v>44447</v>
      </c>
      <c r="H8829" t="str">
        <v/>
      </c>
      <c r="I8829" s="10" t="str" cm="1">
        <f t="array" ref="I8829">_xlfn.IFS(AND(OR(_xlfn._xlws.FILTER(D$9:D$16388,E$9:E$16388=E8829)),ROW()=_xlfn.MINIFS(_xlfn.ANCHORARRAY(H$9),E$9:E$16388,E8829)),A8829-C$4,ROW()=_xlfn.MINIFS(_xlfn.ANCHORARRAY(H$9),E$9:E$16388,E8829),IFERROR(A8829-INDEX(G$9:G$16388,MATCH(E8829-1,E$9:E$16388,0)),A8829-C$4),ISNUMBER(A8829),A8829-F8829,TRUE,"")</f>
        <v/>
      </c>
      <c r="J8829" t="str">
        <f t="shared" si="409"/>
        <v/>
      </c>
      <c r="L8829" s="5"/>
    </row>
    <row r="8830" spans="1:12">
      <c r="A8830" s="3">
        <v>44447</v>
      </c>
      <c r="B8830" s="4" t="str">
        <f>"annual period "&amp;COUNTIF(D$9:D8830,TRUE)</f>
        <v>annual period 30</v>
      </c>
      <c r="D8830" t="b">
        <f t="shared" si="411"/>
        <v>0</v>
      </c>
      <c r="E8830">
        <f t="shared" si="410"/>
        <v>1414</v>
      </c>
      <c r="F8830" s="5" cm="1">
        <f t="array" ref="F8830">INDEX(_xlfn._xlws.FILTER(A$9:A$16378,E8830=E$9:E$16378*ISNUMBER(A$9:A$16378)),1)</f>
        <v>44447</v>
      </c>
      <c r="G8830" s="5" cm="1">
        <f t="array" ref="G8830">INDEX(_xlfn._xlws.FILTER(A$9:A$16378,E8830=E$9:E$16378*ISNUMBER(A$9:A$16378)),COUNT(_xlfn._xlws.FILTER(A$9:A$16378,E8830=E$9:E$16378*ISNUMBER(A$9:A$16378))))</f>
        <v>44447</v>
      </c>
      <c r="H8830">
        <v>8830</v>
      </c>
      <c r="I8830" s="10" cm="1">
        <f t="array" ref="I8830">_xlfn.IFS(AND(OR(_xlfn._xlws.FILTER(D$9:D$16388,E$9:E$16388=E8830)),ROW()=_xlfn.MINIFS(_xlfn.ANCHORARRAY(H$9),E$9:E$16388,E8830)),A8830-C$4,ROW()=_xlfn.MINIFS(_xlfn.ANCHORARRAY(H$9),E$9:E$16388,E8830),IFERROR(A8830-INDEX(G$9:G$16388,MATCH(E8830-1,E$9:E$16388,0)),A8830-C$4),ISNUMBER(A8830),A8830-F8830,TRUE,"")</f>
        <v>6</v>
      </c>
      <c r="J8830" t="b">
        <f t="shared" si="409"/>
        <v>0</v>
      </c>
      <c r="L8830" s="5"/>
    </row>
    <row r="8831" spans="1:12">
      <c r="B8831" s="4" t="str">
        <f>"annual period "&amp;COUNTIF(D$9:D8831,TRUE)</f>
        <v>annual period 30</v>
      </c>
      <c r="D8831" t="b">
        <f t="shared" si="411"/>
        <v>0</v>
      </c>
      <c r="E8831">
        <f t="shared" si="410"/>
        <v>1414</v>
      </c>
      <c r="F8831" s="5" cm="1">
        <f t="array" ref="F8831">INDEX(_xlfn._xlws.FILTER(A$9:A$16378,E8831=E$9:E$16378*ISNUMBER(A$9:A$16378)),1)</f>
        <v>44447</v>
      </c>
      <c r="G8831" s="5" cm="1">
        <f t="array" ref="G8831">INDEX(_xlfn._xlws.FILTER(A$9:A$16378,E8831=E$9:E$16378*ISNUMBER(A$9:A$16378)),COUNT(_xlfn._xlws.FILTER(A$9:A$16378,E8831=E$9:E$16378*ISNUMBER(A$9:A$16378))))</f>
        <v>44447</v>
      </c>
      <c r="H8831" t="str">
        <v/>
      </c>
      <c r="I8831" s="10" t="str" cm="1">
        <f t="array" ref="I8831">_xlfn.IFS(AND(OR(_xlfn._xlws.FILTER(D$9:D$16388,E$9:E$16388=E8831)),ROW()=_xlfn.MINIFS(_xlfn.ANCHORARRAY(H$9),E$9:E$16388,E8831)),A8831-C$4,ROW()=_xlfn.MINIFS(_xlfn.ANCHORARRAY(H$9),E$9:E$16388,E8831),IFERROR(A8831-INDEX(G$9:G$16388,MATCH(E8831-1,E$9:E$16388,0)),A8831-C$4),ISNUMBER(A8831),A8831-F8831,TRUE,"")</f>
        <v/>
      </c>
      <c r="J8831" t="str">
        <f t="shared" si="409"/>
        <v/>
      </c>
      <c r="L8831" s="5"/>
    </row>
    <row r="8832" spans="1:12">
      <c r="A8832" s="3">
        <v>44447</v>
      </c>
      <c r="B8832" s="4" t="str">
        <f>"annual period "&amp;COUNTIF(D$9:D8832,TRUE)</f>
        <v>annual period 30</v>
      </c>
      <c r="D8832" t="b">
        <f t="shared" si="411"/>
        <v>0</v>
      </c>
      <c r="E8832">
        <f t="shared" si="410"/>
        <v>1414</v>
      </c>
      <c r="F8832" s="5" cm="1">
        <f t="array" ref="F8832">INDEX(_xlfn._xlws.FILTER(A$9:A$16378,E8832=E$9:E$16378*ISNUMBER(A$9:A$16378)),1)</f>
        <v>44447</v>
      </c>
      <c r="G8832" s="5" cm="1">
        <f t="array" ref="G8832">INDEX(_xlfn._xlws.FILTER(A$9:A$16378,E8832=E$9:E$16378*ISNUMBER(A$9:A$16378)),COUNT(_xlfn._xlws.FILTER(A$9:A$16378,E8832=E$9:E$16378*ISNUMBER(A$9:A$16378))))</f>
        <v>44447</v>
      </c>
      <c r="H8832">
        <v>8832</v>
      </c>
      <c r="I8832" s="10" cm="1">
        <f t="array" ref="I8832">_xlfn.IFS(AND(OR(_xlfn._xlws.FILTER(D$9:D$16388,E$9:E$16388=E8832)),ROW()=_xlfn.MINIFS(_xlfn.ANCHORARRAY(H$9),E$9:E$16388,E8832)),A8832-C$4,ROW()=_xlfn.MINIFS(_xlfn.ANCHORARRAY(H$9),E$9:E$16388,E8832),IFERROR(A8832-INDEX(G$9:G$16388,MATCH(E8832-1,E$9:E$16388,0)),A8832-C$4),ISNUMBER(A8832),A8832-F8832,TRUE,"")</f>
        <v>0</v>
      </c>
      <c r="J8832" t="b">
        <f t="shared" si="409"/>
        <v>0</v>
      </c>
      <c r="L8832" s="5"/>
    </row>
    <row r="8833" spans="1:12">
      <c r="A8833" s="1" t="s">
        <v>14</v>
      </c>
      <c r="B8833" s="4" t="str">
        <f>"annual period "&amp;COUNTIF(D$9:D8833,TRUE)</f>
        <v>annual period 30</v>
      </c>
      <c r="D8833" t="b">
        <f t="shared" si="411"/>
        <v>0</v>
      </c>
      <c r="E8833">
        <f t="shared" si="410"/>
        <v>1415</v>
      </c>
      <c r="F8833" s="5" cm="1">
        <f t="array" ref="F8833">INDEX(_xlfn._xlws.FILTER(A$9:A$16378,E8833=E$9:E$16378*ISNUMBER(A$9:A$16378)),1)</f>
        <v>44455</v>
      </c>
      <c r="G8833" s="5" cm="1">
        <f t="array" ref="G8833">INDEX(_xlfn._xlws.FILTER(A$9:A$16378,E8833=E$9:E$16378*ISNUMBER(A$9:A$16378)),COUNT(_xlfn._xlws.FILTER(A$9:A$16378,E8833=E$9:E$16378*ISNUMBER(A$9:A$16378))))</f>
        <v>44458</v>
      </c>
      <c r="H8833" t="str">
        <v/>
      </c>
      <c r="I8833" s="10" t="str" cm="1">
        <f t="array" ref="I8833">_xlfn.IFS(AND(OR(_xlfn._xlws.FILTER(D$9:D$16388,E$9:E$16388=E8833)),ROW()=_xlfn.MINIFS(_xlfn.ANCHORARRAY(H$9),E$9:E$16388,E8833)),A8833-C$4,ROW()=_xlfn.MINIFS(_xlfn.ANCHORARRAY(H$9),E$9:E$16388,E8833),IFERROR(A8833-INDEX(G$9:G$16388,MATCH(E8833-1,E$9:E$16388,0)),A8833-C$4),ISNUMBER(A8833),A8833-F8833,TRUE,"")</f>
        <v/>
      </c>
      <c r="J8833" t="str">
        <f t="shared" si="409"/>
        <v/>
      </c>
      <c r="L8833" s="5"/>
    </row>
    <row r="8834" spans="1:12">
      <c r="A8834" s="2"/>
      <c r="B8834" s="4" t="str">
        <f>"annual period "&amp;COUNTIF(D$9:D8834,TRUE)</f>
        <v>annual period 30</v>
      </c>
      <c r="D8834" t="b">
        <f t="shared" si="411"/>
        <v>0</v>
      </c>
      <c r="E8834">
        <f t="shared" si="410"/>
        <v>1415</v>
      </c>
      <c r="F8834" s="5" cm="1">
        <f t="array" ref="F8834">INDEX(_xlfn._xlws.FILTER(A$9:A$16378,E8834=E$9:E$16378*ISNUMBER(A$9:A$16378)),1)</f>
        <v>44455</v>
      </c>
      <c r="G8834" s="5" cm="1">
        <f t="array" ref="G8834">INDEX(_xlfn._xlws.FILTER(A$9:A$16378,E8834=E$9:E$16378*ISNUMBER(A$9:A$16378)),COUNT(_xlfn._xlws.FILTER(A$9:A$16378,E8834=E$9:E$16378*ISNUMBER(A$9:A$16378))))</f>
        <v>44458</v>
      </c>
      <c r="H8834" t="str">
        <v/>
      </c>
      <c r="I8834" s="10" t="str" cm="1">
        <f t="array" ref="I8834">_xlfn.IFS(AND(OR(_xlfn._xlws.FILTER(D$9:D$16388,E$9:E$16388=E8834)),ROW()=_xlfn.MINIFS(_xlfn.ANCHORARRAY(H$9),E$9:E$16388,E8834)),A8834-C$4,ROW()=_xlfn.MINIFS(_xlfn.ANCHORARRAY(H$9),E$9:E$16388,E8834),IFERROR(A8834-INDEX(G$9:G$16388,MATCH(E8834-1,E$9:E$16388,0)),A8834-C$4),ISNUMBER(A8834),A8834-F8834,TRUE,"")</f>
        <v/>
      </c>
      <c r="J8834" t="str">
        <f t="shared" si="409"/>
        <v/>
      </c>
      <c r="L8834" s="5"/>
    </row>
    <row r="8835" spans="1:12">
      <c r="A8835" s="3">
        <v>44455</v>
      </c>
      <c r="B8835" s="4" t="str">
        <f>"annual period "&amp;COUNTIF(D$9:D8835,TRUE)</f>
        <v>annual period 30</v>
      </c>
      <c r="D8835" t="b">
        <f t="shared" si="411"/>
        <v>0</v>
      </c>
      <c r="E8835">
        <f t="shared" si="410"/>
        <v>1415</v>
      </c>
      <c r="F8835" s="5" cm="1">
        <f t="array" ref="F8835">INDEX(_xlfn._xlws.FILTER(A$9:A$16378,E8835=E$9:E$16378*ISNUMBER(A$9:A$16378)),1)</f>
        <v>44455</v>
      </c>
      <c r="G8835" s="5" cm="1">
        <f t="array" ref="G8835">INDEX(_xlfn._xlws.FILTER(A$9:A$16378,E8835=E$9:E$16378*ISNUMBER(A$9:A$16378)),COUNT(_xlfn._xlws.FILTER(A$9:A$16378,E8835=E$9:E$16378*ISNUMBER(A$9:A$16378))))</f>
        <v>44458</v>
      </c>
      <c r="H8835">
        <v>8835</v>
      </c>
      <c r="I8835" s="10" cm="1">
        <f t="array" ref="I8835">_xlfn.IFS(AND(OR(_xlfn._xlws.FILTER(D$9:D$16388,E$9:E$16388=E8835)),ROW()=_xlfn.MINIFS(_xlfn.ANCHORARRAY(H$9),E$9:E$16388,E8835)),A8835-C$4,ROW()=_xlfn.MINIFS(_xlfn.ANCHORARRAY(H$9),E$9:E$16388,E8835),IFERROR(A8835-INDEX(G$9:G$16388,MATCH(E8835-1,E$9:E$16388,0)),A8835-C$4),ISNUMBER(A8835),A8835-F8835,TRUE,"")</f>
        <v>8</v>
      </c>
      <c r="J8835" t="b">
        <f t="shared" si="409"/>
        <v>0</v>
      </c>
      <c r="L8835" s="5"/>
    </row>
    <row r="8836" spans="1:12">
      <c r="B8836" s="4" t="str">
        <f>"annual period "&amp;COUNTIF(D$9:D8836,TRUE)</f>
        <v>annual period 30</v>
      </c>
      <c r="D8836" t="b">
        <f t="shared" si="411"/>
        <v>0</v>
      </c>
      <c r="E8836">
        <f t="shared" si="410"/>
        <v>1415</v>
      </c>
      <c r="F8836" s="5" cm="1">
        <f t="array" ref="F8836">INDEX(_xlfn._xlws.FILTER(A$9:A$16378,E8836=E$9:E$16378*ISNUMBER(A$9:A$16378)),1)</f>
        <v>44455</v>
      </c>
      <c r="G8836" s="5" cm="1">
        <f t="array" ref="G8836">INDEX(_xlfn._xlws.FILTER(A$9:A$16378,E8836=E$9:E$16378*ISNUMBER(A$9:A$16378)),COUNT(_xlfn._xlws.FILTER(A$9:A$16378,E8836=E$9:E$16378*ISNUMBER(A$9:A$16378))))</f>
        <v>44458</v>
      </c>
      <c r="H8836" t="str">
        <v/>
      </c>
      <c r="I8836" s="10" t="str" cm="1">
        <f t="array" ref="I8836">_xlfn.IFS(AND(OR(_xlfn._xlws.FILTER(D$9:D$16388,E$9:E$16388=E8836)),ROW()=_xlfn.MINIFS(_xlfn.ANCHORARRAY(H$9),E$9:E$16388,E8836)),A8836-C$4,ROW()=_xlfn.MINIFS(_xlfn.ANCHORARRAY(H$9),E$9:E$16388,E8836),IFERROR(A8836-INDEX(G$9:G$16388,MATCH(E8836-1,E$9:E$16388,0)),A8836-C$4),ISNUMBER(A8836),A8836-F8836,TRUE,"")</f>
        <v/>
      </c>
      <c r="J8836" t="str">
        <f t="shared" si="409"/>
        <v/>
      </c>
      <c r="L8836" s="5"/>
    </row>
    <row r="8837" spans="1:12">
      <c r="A8837" s="3">
        <v>44458</v>
      </c>
      <c r="B8837" s="4" t="str">
        <f>"annual period "&amp;COUNTIF(D$9:D8837,TRUE)</f>
        <v>annual period 30</v>
      </c>
      <c r="D8837" t="b">
        <f t="shared" si="411"/>
        <v>0</v>
      </c>
      <c r="E8837">
        <f t="shared" si="410"/>
        <v>1415</v>
      </c>
      <c r="F8837" s="5" cm="1">
        <f t="array" ref="F8837">INDEX(_xlfn._xlws.FILTER(A$9:A$16378,E8837=E$9:E$16378*ISNUMBER(A$9:A$16378)),1)</f>
        <v>44455</v>
      </c>
      <c r="G8837" s="5" cm="1">
        <f t="array" ref="G8837">INDEX(_xlfn._xlws.FILTER(A$9:A$16378,E8837=E$9:E$16378*ISNUMBER(A$9:A$16378)),COUNT(_xlfn._xlws.FILTER(A$9:A$16378,E8837=E$9:E$16378*ISNUMBER(A$9:A$16378))))</f>
        <v>44458</v>
      </c>
      <c r="H8837" t="str">
        <v/>
      </c>
      <c r="I8837" s="10" cm="1">
        <f t="array" ref="I8837">_xlfn.IFS(AND(OR(_xlfn._xlws.FILTER(D$9:D$16388,E$9:E$16388=E8837)),ROW()=_xlfn.MINIFS(_xlfn.ANCHORARRAY(H$9),E$9:E$16388,E8837)),A8837-C$4,ROW()=_xlfn.MINIFS(_xlfn.ANCHORARRAY(H$9),E$9:E$16388,E8837),IFERROR(A8837-INDEX(G$9:G$16388,MATCH(E8837-1,E$9:E$16388,0)),A8837-C$4),ISNUMBER(A8837),A8837-F8837,TRUE,"")</f>
        <v>3</v>
      </c>
      <c r="J8837" t="b">
        <f t="shared" si="409"/>
        <v>0</v>
      </c>
      <c r="L8837" s="5"/>
    </row>
    <row r="8838" spans="1:12">
      <c r="A8838" s="1" t="s">
        <v>14</v>
      </c>
      <c r="B8838" s="4" t="str">
        <f>"annual period "&amp;COUNTIF(D$9:D8838,TRUE)</f>
        <v>annual period 30</v>
      </c>
      <c r="D8838" t="b">
        <f t="shared" si="411"/>
        <v>0</v>
      </c>
      <c r="E8838">
        <f t="shared" si="410"/>
        <v>1416</v>
      </c>
      <c r="F8838" s="5" cm="1">
        <f t="array" ref="F8838">INDEX(_xlfn._xlws.FILTER(A$9:A$16378,E8838=E$9:E$16378*ISNUMBER(A$9:A$16378)),1)</f>
        <v>44459</v>
      </c>
      <c r="G8838" s="5" cm="1">
        <f t="array" ref="G8838">INDEX(_xlfn._xlws.FILTER(A$9:A$16378,E8838=E$9:E$16378*ISNUMBER(A$9:A$16378)),COUNT(_xlfn._xlws.FILTER(A$9:A$16378,E8838=E$9:E$16378*ISNUMBER(A$9:A$16378))))</f>
        <v>44466</v>
      </c>
      <c r="H8838" t="str">
        <v/>
      </c>
      <c r="I8838" s="10" t="str" cm="1">
        <f t="array" ref="I8838">_xlfn.IFS(AND(OR(_xlfn._xlws.FILTER(D$9:D$16388,E$9:E$16388=E8838)),ROW()=_xlfn.MINIFS(_xlfn.ANCHORARRAY(H$9),E$9:E$16388,E8838)),A8838-C$4,ROW()=_xlfn.MINIFS(_xlfn.ANCHORARRAY(H$9),E$9:E$16388,E8838),IFERROR(A8838-INDEX(G$9:G$16388,MATCH(E8838-1,E$9:E$16388,0)),A8838-C$4),ISNUMBER(A8838),A8838-F8838,TRUE,"")</f>
        <v/>
      </c>
      <c r="J8838" t="str">
        <f t="shared" ref="J8838:J8901" si="412">IF(I8838="","",I8838&gt;30)</f>
        <v/>
      </c>
      <c r="L8838" s="5"/>
    </row>
    <row r="8839" spans="1:12">
      <c r="A8839" s="2"/>
      <c r="B8839" s="4" t="str">
        <f>"annual period "&amp;COUNTIF(D$9:D8839,TRUE)</f>
        <v>annual period 30</v>
      </c>
      <c r="D8839" t="b">
        <f t="shared" si="411"/>
        <v>0</v>
      </c>
      <c r="E8839">
        <f t="shared" si="410"/>
        <v>1416</v>
      </c>
      <c r="F8839" s="5" cm="1">
        <f t="array" ref="F8839">INDEX(_xlfn._xlws.FILTER(A$9:A$16378,E8839=E$9:E$16378*ISNUMBER(A$9:A$16378)),1)</f>
        <v>44459</v>
      </c>
      <c r="G8839" s="5" cm="1">
        <f t="array" ref="G8839">INDEX(_xlfn._xlws.FILTER(A$9:A$16378,E8839=E$9:E$16378*ISNUMBER(A$9:A$16378)),COUNT(_xlfn._xlws.FILTER(A$9:A$16378,E8839=E$9:E$16378*ISNUMBER(A$9:A$16378))))</f>
        <v>44466</v>
      </c>
      <c r="H8839" t="str">
        <v/>
      </c>
      <c r="I8839" s="10" t="str" cm="1">
        <f t="array" ref="I8839">_xlfn.IFS(AND(OR(_xlfn._xlws.FILTER(D$9:D$16388,E$9:E$16388=E8839)),ROW()=_xlfn.MINIFS(_xlfn.ANCHORARRAY(H$9),E$9:E$16388,E8839)),A8839-C$4,ROW()=_xlfn.MINIFS(_xlfn.ANCHORARRAY(H$9),E$9:E$16388,E8839),IFERROR(A8839-INDEX(G$9:G$16388,MATCH(E8839-1,E$9:E$16388,0)),A8839-C$4),ISNUMBER(A8839),A8839-F8839,TRUE,"")</f>
        <v/>
      </c>
      <c r="J8839" t="str">
        <f t="shared" si="412"/>
        <v/>
      </c>
      <c r="L8839" s="5"/>
    </row>
    <row r="8840" spans="1:12">
      <c r="A8840" s="3">
        <v>44459</v>
      </c>
      <c r="B8840" s="4" t="str">
        <f>"annual period "&amp;COUNTIF(D$9:D8840,TRUE)</f>
        <v>annual period 30</v>
      </c>
      <c r="D8840" t="b">
        <f t="shared" si="411"/>
        <v>0</v>
      </c>
      <c r="E8840">
        <f t="shared" si="410"/>
        <v>1416</v>
      </c>
      <c r="F8840" s="5" cm="1">
        <f t="array" ref="F8840">INDEX(_xlfn._xlws.FILTER(A$9:A$16378,E8840=E$9:E$16378*ISNUMBER(A$9:A$16378)),1)</f>
        <v>44459</v>
      </c>
      <c r="G8840" s="5" cm="1">
        <f t="array" ref="G8840">INDEX(_xlfn._xlws.FILTER(A$9:A$16378,E8840=E$9:E$16378*ISNUMBER(A$9:A$16378)),COUNT(_xlfn._xlws.FILTER(A$9:A$16378,E8840=E$9:E$16378*ISNUMBER(A$9:A$16378))))</f>
        <v>44466</v>
      </c>
      <c r="H8840">
        <v>8840</v>
      </c>
      <c r="I8840" s="10" cm="1">
        <f t="array" ref="I8840">_xlfn.IFS(AND(OR(_xlfn._xlws.FILTER(D$9:D$16388,E$9:E$16388=E8840)),ROW()=_xlfn.MINIFS(_xlfn.ANCHORARRAY(H$9),E$9:E$16388,E8840)),A8840-C$4,ROW()=_xlfn.MINIFS(_xlfn.ANCHORARRAY(H$9),E$9:E$16388,E8840),IFERROR(A8840-INDEX(G$9:G$16388,MATCH(E8840-1,E$9:E$16388,0)),A8840-C$4),ISNUMBER(A8840),A8840-F8840,TRUE,"")</f>
        <v>1</v>
      </c>
      <c r="J8840" t="b">
        <f t="shared" si="412"/>
        <v>0</v>
      </c>
      <c r="L8840" s="5"/>
    </row>
    <row r="8841" spans="1:12">
      <c r="B8841" s="4" t="str">
        <f>"annual period "&amp;COUNTIF(D$9:D8841,TRUE)</f>
        <v>annual period 30</v>
      </c>
      <c r="D8841" t="b">
        <f t="shared" si="411"/>
        <v>0</v>
      </c>
      <c r="E8841">
        <f t="shared" si="410"/>
        <v>1416</v>
      </c>
      <c r="F8841" s="5" cm="1">
        <f t="array" ref="F8841">INDEX(_xlfn._xlws.FILTER(A$9:A$16378,E8841=E$9:E$16378*ISNUMBER(A$9:A$16378)),1)</f>
        <v>44459</v>
      </c>
      <c r="G8841" s="5" cm="1">
        <f t="array" ref="G8841">INDEX(_xlfn._xlws.FILTER(A$9:A$16378,E8841=E$9:E$16378*ISNUMBER(A$9:A$16378)),COUNT(_xlfn._xlws.FILTER(A$9:A$16378,E8841=E$9:E$16378*ISNUMBER(A$9:A$16378))))</f>
        <v>44466</v>
      </c>
      <c r="H8841" t="str">
        <v/>
      </c>
      <c r="I8841" s="10" t="str" cm="1">
        <f t="array" ref="I8841">_xlfn.IFS(AND(OR(_xlfn._xlws.FILTER(D$9:D$16388,E$9:E$16388=E8841)),ROW()=_xlfn.MINIFS(_xlfn.ANCHORARRAY(H$9),E$9:E$16388,E8841)),A8841-C$4,ROW()=_xlfn.MINIFS(_xlfn.ANCHORARRAY(H$9),E$9:E$16388,E8841),IFERROR(A8841-INDEX(G$9:G$16388,MATCH(E8841-1,E$9:E$16388,0)),A8841-C$4),ISNUMBER(A8841),A8841-F8841,TRUE,"")</f>
        <v/>
      </c>
      <c r="J8841" t="str">
        <f t="shared" si="412"/>
        <v/>
      </c>
      <c r="L8841" s="5"/>
    </row>
    <row r="8842" spans="1:12">
      <c r="A8842" s="3">
        <v>44462</v>
      </c>
      <c r="B8842" s="4" t="str">
        <f>"annual period "&amp;COUNTIF(D$9:D8842,TRUE)</f>
        <v>annual period 30</v>
      </c>
      <c r="D8842" t="b">
        <f t="shared" si="411"/>
        <v>0</v>
      </c>
      <c r="E8842">
        <f t="shared" si="410"/>
        <v>1416</v>
      </c>
      <c r="F8842" s="5" cm="1">
        <f t="array" ref="F8842">INDEX(_xlfn._xlws.FILTER(A$9:A$16378,E8842=E$9:E$16378*ISNUMBER(A$9:A$16378)),1)</f>
        <v>44459</v>
      </c>
      <c r="G8842" s="5" cm="1">
        <f t="array" ref="G8842">INDEX(_xlfn._xlws.FILTER(A$9:A$16378,E8842=E$9:E$16378*ISNUMBER(A$9:A$16378)),COUNT(_xlfn._xlws.FILTER(A$9:A$16378,E8842=E$9:E$16378*ISNUMBER(A$9:A$16378))))</f>
        <v>44466</v>
      </c>
      <c r="H8842" t="str">
        <v/>
      </c>
      <c r="I8842" s="10" cm="1">
        <f t="array" ref="I8842">_xlfn.IFS(AND(OR(_xlfn._xlws.FILTER(D$9:D$16388,E$9:E$16388=E8842)),ROW()=_xlfn.MINIFS(_xlfn.ANCHORARRAY(H$9),E$9:E$16388,E8842)),A8842-C$4,ROW()=_xlfn.MINIFS(_xlfn.ANCHORARRAY(H$9),E$9:E$16388,E8842),IFERROR(A8842-INDEX(G$9:G$16388,MATCH(E8842-1,E$9:E$16388,0)),A8842-C$4),ISNUMBER(A8842),A8842-F8842,TRUE,"")</f>
        <v>3</v>
      </c>
      <c r="J8842" t="b">
        <f t="shared" si="412"/>
        <v>0</v>
      </c>
      <c r="L8842" s="5"/>
    </row>
    <row r="8843" spans="1:12">
      <c r="B8843" s="4" t="str">
        <f>"annual period "&amp;COUNTIF(D$9:D8843,TRUE)</f>
        <v>annual period 30</v>
      </c>
      <c r="D8843" t="b">
        <f t="shared" si="411"/>
        <v>0</v>
      </c>
      <c r="E8843">
        <f t="shared" ref="E8843:E8906" si="413">IF(A8843="Trip #",E8842+1,E8842)</f>
        <v>1416</v>
      </c>
      <c r="F8843" s="5" cm="1">
        <f t="array" ref="F8843">INDEX(_xlfn._xlws.FILTER(A$9:A$16378,E8843=E$9:E$16378*ISNUMBER(A$9:A$16378)),1)</f>
        <v>44459</v>
      </c>
      <c r="G8843" s="5" cm="1">
        <f t="array" ref="G8843">INDEX(_xlfn._xlws.FILTER(A$9:A$16378,E8843=E$9:E$16378*ISNUMBER(A$9:A$16378)),COUNT(_xlfn._xlws.FILTER(A$9:A$16378,E8843=E$9:E$16378*ISNUMBER(A$9:A$16378))))</f>
        <v>44466</v>
      </c>
      <c r="H8843" t="str">
        <v/>
      </c>
      <c r="I8843" s="10" t="str" cm="1">
        <f t="array" ref="I8843">_xlfn.IFS(AND(OR(_xlfn._xlws.FILTER(D$9:D$16388,E$9:E$16388=E8843)),ROW()=_xlfn.MINIFS(_xlfn.ANCHORARRAY(H$9),E$9:E$16388,E8843)),A8843-C$4,ROW()=_xlfn.MINIFS(_xlfn.ANCHORARRAY(H$9),E$9:E$16388,E8843),IFERROR(A8843-INDEX(G$9:G$16388,MATCH(E8843-1,E$9:E$16388,0)),A8843-C$4),ISNUMBER(A8843),A8843-F8843,TRUE,"")</f>
        <v/>
      </c>
      <c r="J8843" t="str">
        <f t="shared" si="412"/>
        <v/>
      </c>
      <c r="L8843" s="5"/>
    </row>
    <row r="8844" spans="1:12">
      <c r="A8844" s="3">
        <v>44466</v>
      </c>
      <c r="B8844" s="4" t="str">
        <f>"annual period "&amp;COUNTIF(D$9:D8844,TRUE)</f>
        <v>annual period 30</v>
      </c>
      <c r="D8844" t="b">
        <f t="shared" si="411"/>
        <v>0</v>
      </c>
      <c r="E8844">
        <f t="shared" si="413"/>
        <v>1416</v>
      </c>
      <c r="F8844" s="5" cm="1">
        <f t="array" ref="F8844">INDEX(_xlfn._xlws.FILTER(A$9:A$16378,E8844=E$9:E$16378*ISNUMBER(A$9:A$16378)),1)</f>
        <v>44459</v>
      </c>
      <c r="G8844" s="5" cm="1">
        <f t="array" ref="G8844">INDEX(_xlfn._xlws.FILTER(A$9:A$16378,E8844=E$9:E$16378*ISNUMBER(A$9:A$16378)),COUNT(_xlfn._xlws.FILTER(A$9:A$16378,E8844=E$9:E$16378*ISNUMBER(A$9:A$16378))))</f>
        <v>44466</v>
      </c>
      <c r="H8844" t="str">
        <v/>
      </c>
      <c r="I8844" s="10" cm="1">
        <f t="array" ref="I8844">_xlfn.IFS(AND(OR(_xlfn._xlws.FILTER(D$9:D$16388,E$9:E$16388=E8844)),ROW()=_xlfn.MINIFS(_xlfn.ANCHORARRAY(H$9),E$9:E$16388,E8844)),A8844-C$4,ROW()=_xlfn.MINIFS(_xlfn.ANCHORARRAY(H$9),E$9:E$16388,E8844),IFERROR(A8844-INDEX(G$9:G$16388,MATCH(E8844-1,E$9:E$16388,0)),A8844-C$4),ISNUMBER(A8844),A8844-F8844,TRUE,"")</f>
        <v>7</v>
      </c>
      <c r="J8844" t="b">
        <f t="shared" si="412"/>
        <v>0</v>
      </c>
      <c r="L8844" s="5"/>
    </row>
    <row r="8845" spans="1:12">
      <c r="A8845" s="1" t="s">
        <v>14</v>
      </c>
      <c r="B8845" s="4" t="str">
        <f>"annual period "&amp;COUNTIF(D$9:D8845,TRUE)</f>
        <v>annual period 30</v>
      </c>
      <c r="D8845" t="b">
        <f t="shared" si="411"/>
        <v>0</v>
      </c>
      <c r="E8845">
        <f t="shared" si="413"/>
        <v>1417</v>
      </c>
      <c r="F8845" s="5" cm="1">
        <f t="array" ref="F8845">INDEX(_xlfn._xlws.FILTER(A$9:A$16378,E8845=E$9:E$16378*ISNUMBER(A$9:A$16378)),1)</f>
        <v>44469</v>
      </c>
      <c r="G8845" s="5" cm="1">
        <f t="array" ref="G8845">INDEX(_xlfn._xlws.FILTER(A$9:A$16378,E8845=E$9:E$16378*ISNUMBER(A$9:A$16378)),COUNT(_xlfn._xlws.FILTER(A$9:A$16378,E8845=E$9:E$16378*ISNUMBER(A$9:A$16378))))</f>
        <v>44473</v>
      </c>
      <c r="H8845" t="str">
        <v/>
      </c>
      <c r="I8845" s="10" t="str" cm="1">
        <f t="array" ref="I8845">_xlfn.IFS(AND(OR(_xlfn._xlws.FILTER(D$9:D$16388,E$9:E$16388=E8845)),ROW()=_xlfn.MINIFS(_xlfn.ANCHORARRAY(H$9),E$9:E$16388,E8845)),A8845-C$4,ROW()=_xlfn.MINIFS(_xlfn.ANCHORARRAY(H$9),E$9:E$16388,E8845),IFERROR(A8845-INDEX(G$9:G$16388,MATCH(E8845-1,E$9:E$16388,0)),A8845-C$4),ISNUMBER(A8845),A8845-F8845,TRUE,"")</f>
        <v/>
      </c>
      <c r="J8845" t="str">
        <f t="shared" si="412"/>
        <v/>
      </c>
      <c r="L8845" s="5"/>
    </row>
    <row r="8846" spans="1:12">
      <c r="A8846" s="2"/>
      <c r="B8846" s="4" t="str">
        <f>"annual period "&amp;COUNTIF(D$9:D8846,TRUE)</f>
        <v>annual period 30</v>
      </c>
      <c r="D8846" t="b">
        <f t="shared" si="411"/>
        <v>0</v>
      </c>
      <c r="E8846">
        <f t="shared" si="413"/>
        <v>1417</v>
      </c>
      <c r="F8846" s="5" cm="1">
        <f t="array" ref="F8846">INDEX(_xlfn._xlws.FILTER(A$9:A$16378,E8846=E$9:E$16378*ISNUMBER(A$9:A$16378)),1)</f>
        <v>44469</v>
      </c>
      <c r="G8846" s="5" cm="1">
        <f t="array" ref="G8846">INDEX(_xlfn._xlws.FILTER(A$9:A$16378,E8846=E$9:E$16378*ISNUMBER(A$9:A$16378)),COUNT(_xlfn._xlws.FILTER(A$9:A$16378,E8846=E$9:E$16378*ISNUMBER(A$9:A$16378))))</f>
        <v>44473</v>
      </c>
      <c r="H8846" t="str">
        <v/>
      </c>
      <c r="I8846" s="10" t="str" cm="1">
        <f t="array" ref="I8846">_xlfn.IFS(AND(OR(_xlfn._xlws.FILTER(D$9:D$16388,E$9:E$16388=E8846)),ROW()=_xlfn.MINIFS(_xlfn.ANCHORARRAY(H$9),E$9:E$16388,E8846)),A8846-C$4,ROW()=_xlfn.MINIFS(_xlfn.ANCHORARRAY(H$9),E$9:E$16388,E8846),IFERROR(A8846-INDEX(G$9:G$16388,MATCH(E8846-1,E$9:E$16388,0)),A8846-C$4),ISNUMBER(A8846),A8846-F8846,TRUE,"")</f>
        <v/>
      </c>
      <c r="J8846" t="str">
        <f t="shared" si="412"/>
        <v/>
      </c>
      <c r="L8846" s="5"/>
    </row>
    <row r="8847" spans="1:12">
      <c r="A8847" s="3">
        <v>44469</v>
      </c>
      <c r="B8847" s="4" t="str">
        <f>"annual period "&amp;COUNTIF(D$9:D8847,TRUE)</f>
        <v>annual period 30</v>
      </c>
      <c r="D8847" t="b">
        <f t="shared" si="411"/>
        <v>0</v>
      </c>
      <c r="E8847">
        <f t="shared" si="413"/>
        <v>1417</v>
      </c>
      <c r="F8847" s="5" cm="1">
        <f t="array" ref="F8847">INDEX(_xlfn._xlws.FILTER(A$9:A$16378,E8847=E$9:E$16378*ISNUMBER(A$9:A$16378)),1)</f>
        <v>44469</v>
      </c>
      <c r="G8847" s="5" cm="1">
        <f t="array" ref="G8847">INDEX(_xlfn._xlws.FILTER(A$9:A$16378,E8847=E$9:E$16378*ISNUMBER(A$9:A$16378)),COUNT(_xlfn._xlws.FILTER(A$9:A$16378,E8847=E$9:E$16378*ISNUMBER(A$9:A$16378))))</f>
        <v>44473</v>
      </c>
      <c r="H8847">
        <v>8847</v>
      </c>
      <c r="I8847" s="10" cm="1">
        <f t="array" ref="I8847">_xlfn.IFS(AND(OR(_xlfn._xlws.FILTER(D$9:D$16388,E$9:E$16388=E8847)),ROW()=_xlfn.MINIFS(_xlfn.ANCHORARRAY(H$9),E$9:E$16388,E8847)),A8847-C$4,ROW()=_xlfn.MINIFS(_xlfn.ANCHORARRAY(H$9),E$9:E$16388,E8847),IFERROR(A8847-INDEX(G$9:G$16388,MATCH(E8847-1,E$9:E$16388,0)),A8847-C$4),ISNUMBER(A8847),A8847-F8847,TRUE,"")</f>
        <v>3</v>
      </c>
      <c r="J8847" t="b">
        <f t="shared" si="412"/>
        <v>0</v>
      </c>
      <c r="L8847" s="5"/>
    </row>
    <row r="8848" spans="1:12">
      <c r="B8848" s="4" t="str">
        <f>"annual period "&amp;COUNTIF(D$9:D8848,TRUE)</f>
        <v>annual period 30</v>
      </c>
      <c r="D8848" t="b">
        <f t="shared" si="411"/>
        <v>0</v>
      </c>
      <c r="E8848">
        <f t="shared" si="413"/>
        <v>1417</v>
      </c>
      <c r="F8848" s="5" cm="1">
        <f t="array" ref="F8848">INDEX(_xlfn._xlws.FILTER(A$9:A$16378,E8848=E$9:E$16378*ISNUMBER(A$9:A$16378)),1)</f>
        <v>44469</v>
      </c>
      <c r="G8848" s="5" cm="1">
        <f t="array" ref="G8848">INDEX(_xlfn._xlws.FILTER(A$9:A$16378,E8848=E$9:E$16378*ISNUMBER(A$9:A$16378)),COUNT(_xlfn._xlws.FILTER(A$9:A$16378,E8848=E$9:E$16378*ISNUMBER(A$9:A$16378))))</f>
        <v>44473</v>
      </c>
      <c r="H8848" t="str">
        <v/>
      </c>
      <c r="I8848" s="10" t="str" cm="1">
        <f t="array" ref="I8848">_xlfn.IFS(AND(OR(_xlfn._xlws.FILTER(D$9:D$16388,E$9:E$16388=E8848)),ROW()=_xlfn.MINIFS(_xlfn.ANCHORARRAY(H$9),E$9:E$16388,E8848)),A8848-C$4,ROW()=_xlfn.MINIFS(_xlfn.ANCHORARRAY(H$9),E$9:E$16388,E8848),IFERROR(A8848-INDEX(G$9:G$16388,MATCH(E8848-1,E$9:E$16388,0)),A8848-C$4),ISNUMBER(A8848),A8848-F8848,TRUE,"")</f>
        <v/>
      </c>
      <c r="J8848" t="str">
        <f t="shared" si="412"/>
        <v/>
      </c>
      <c r="L8848" s="5"/>
    </row>
    <row r="8849" spans="1:12">
      <c r="A8849" s="3">
        <v>44473</v>
      </c>
      <c r="B8849" s="4" t="str">
        <f>"annual period "&amp;COUNTIF(D$9:D8849,TRUE)</f>
        <v>annual period 30</v>
      </c>
      <c r="D8849" t="b">
        <f t="shared" si="411"/>
        <v>0</v>
      </c>
      <c r="E8849">
        <f t="shared" si="413"/>
        <v>1417</v>
      </c>
      <c r="F8849" s="5" cm="1">
        <f t="array" ref="F8849">INDEX(_xlfn._xlws.FILTER(A$9:A$16378,E8849=E$9:E$16378*ISNUMBER(A$9:A$16378)),1)</f>
        <v>44469</v>
      </c>
      <c r="G8849" s="5" cm="1">
        <f t="array" ref="G8849">INDEX(_xlfn._xlws.FILTER(A$9:A$16378,E8849=E$9:E$16378*ISNUMBER(A$9:A$16378)),COUNT(_xlfn._xlws.FILTER(A$9:A$16378,E8849=E$9:E$16378*ISNUMBER(A$9:A$16378))))</f>
        <v>44473</v>
      </c>
      <c r="H8849" t="str">
        <v/>
      </c>
      <c r="I8849" s="10" cm="1">
        <f t="array" ref="I8849">_xlfn.IFS(AND(OR(_xlfn._xlws.FILTER(D$9:D$16388,E$9:E$16388=E8849)),ROW()=_xlfn.MINIFS(_xlfn.ANCHORARRAY(H$9),E$9:E$16388,E8849)),A8849-C$4,ROW()=_xlfn.MINIFS(_xlfn.ANCHORARRAY(H$9),E$9:E$16388,E8849),IFERROR(A8849-INDEX(G$9:G$16388,MATCH(E8849-1,E$9:E$16388,0)),A8849-C$4),ISNUMBER(A8849),A8849-F8849,TRUE,"")</f>
        <v>4</v>
      </c>
      <c r="J8849" t="b">
        <f t="shared" si="412"/>
        <v>0</v>
      </c>
      <c r="L8849" s="5"/>
    </row>
    <row r="8850" spans="1:12">
      <c r="A8850" s="1" t="s">
        <v>14</v>
      </c>
      <c r="B8850" s="4" t="str">
        <f>"annual period "&amp;COUNTIF(D$9:D8850,TRUE)</f>
        <v>annual period 30</v>
      </c>
      <c r="D8850" t="b">
        <f t="shared" si="411"/>
        <v>0</v>
      </c>
      <c r="E8850">
        <f t="shared" si="413"/>
        <v>1418</v>
      </c>
      <c r="F8850" s="5" cm="1">
        <f t="array" ref="F8850">INDEX(_xlfn._xlws.FILTER(A$9:A$16378,E8850=E$9:E$16378*ISNUMBER(A$9:A$16378)),1)</f>
        <v>44484</v>
      </c>
      <c r="G8850" s="5" cm="1">
        <f t="array" ref="G8850">INDEX(_xlfn._xlws.FILTER(A$9:A$16378,E8850=E$9:E$16378*ISNUMBER(A$9:A$16378)),COUNT(_xlfn._xlws.FILTER(A$9:A$16378,E8850=E$9:E$16378*ISNUMBER(A$9:A$16378))))</f>
        <v>44487</v>
      </c>
      <c r="H8850" t="str">
        <v/>
      </c>
      <c r="I8850" s="10" t="str" cm="1">
        <f t="array" ref="I8850">_xlfn.IFS(AND(OR(_xlfn._xlws.FILTER(D$9:D$16388,E$9:E$16388=E8850)),ROW()=_xlfn.MINIFS(_xlfn.ANCHORARRAY(H$9),E$9:E$16388,E8850)),A8850-C$4,ROW()=_xlfn.MINIFS(_xlfn.ANCHORARRAY(H$9),E$9:E$16388,E8850),IFERROR(A8850-INDEX(G$9:G$16388,MATCH(E8850-1,E$9:E$16388,0)),A8850-C$4),ISNUMBER(A8850),A8850-F8850,TRUE,"")</f>
        <v/>
      </c>
      <c r="J8850" t="str">
        <f t="shared" si="412"/>
        <v/>
      </c>
      <c r="L8850" s="5"/>
    </row>
    <row r="8851" spans="1:12">
      <c r="A8851" s="2"/>
      <c r="B8851" s="4" t="str">
        <f>"annual period "&amp;COUNTIF(D$9:D8851,TRUE)</f>
        <v>annual period 30</v>
      </c>
      <c r="D8851" t="b">
        <f t="shared" si="411"/>
        <v>0</v>
      </c>
      <c r="E8851">
        <f t="shared" si="413"/>
        <v>1418</v>
      </c>
      <c r="F8851" s="5" cm="1">
        <f t="array" ref="F8851">INDEX(_xlfn._xlws.FILTER(A$9:A$16378,E8851=E$9:E$16378*ISNUMBER(A$9:A$16378)),1)</f>
        <v>44484</v>
      </c>
      <c r="G8851" s="5" cm="1">
        <f t="array" ref="G8851">INDEX(_xlfn._xlws.FILTER(A$9:A$16378,E8851=E$9:E$16378*ISNUMBER(A$9:A$16378)),COUNT(_xlfn._xlws.FILTER(A$9:A$16378,E8851=E$9:E$16378*ISNUMBER(A$9:A$16378))))</f>
        <v>44487</v>
      </c>
      <c r="H8851" t="str">
        <v/>
      </c>
      <c r="I8851" s="10" t="str" cm="1">
        <f t="array" ref="I8851">_xlfn.IFS(AND(OR(_xlfn._xlws.FILTER(D$9:D$16388,E$9:E$16388=E8851)),ROW()=_xlfn.MINIFS(_xlfn.ANCHORARRAY(H$9),E$9:E$16388,E8851)),A8851-C$4,ROW()=_xlfn.MINIFS(_xlfn.ANCHORARRAY(H$9),E$9:E$16388,E8851),IFERROR(A8851-INDEX(G$9:G$16388,MATCH(E8851-1,E$9:E$16388,0)),A8851-C$4),ISNUMBER(A8851),A8851-F8851,TRUE,"")</f>
        <v/>
      </c>
      <c r="J8851" t="str">
        <f t="shared" si="412"/>
        <v/>
      </c>
      <c r="L8851" s="5"/>
    </row>
    <row r="8852" spans="1:12">
      <c r="A8852" s="3">
        <v>44484</v>
      </c>
      <c r="B8852" s="4" t="str">
        <f>"annual period "&amp;COUNTIF(D$9:D8852,TRUE)</f>
        <v>annual period 30</v>
      </c>
      <c r="D8852" t="b">
        <f t="shared" si="411"/>
        <v>0</v>
      </c>
      <c r="E8852">
        <f t="shared" si="413"/>
        <v>1418</v>
      </c>
      <c r="F8852" s="5" cm="1">
        <f t="array" ref="F8852">INDEX(_xlfn._xlws.FILTER(A$9:A$16378,E8852=E$9:E$16378*ISNUMBER(A$9:A$16378)),1)</f>
        <v>44484</v>
      </c>
      <c r="G8852" s="5" cm="1">
        <f t="array" ref="G8852">INDEX(_xlfn._xlws.FILTER(A$9:A$16378,E8852=E$9:E$16378*ISNUMBER(A$9:A$16378)),COUNT(_xlfn._xlws.FILTER(A$9:A$16378,E8852=E$9:E$16378*ISNUMBER(A$9:A$16378))))</f>
        <v>44487</v>
      </c>
      <c r="H8852">
        <v>8852</v>
      </c>
      <c r="I8852" s="10" cm="1">
        <f t="array" ref="I8852">_xlfn.IFS(AND(OR(_xlfn._xlws.FILTER(D$9:D$16388,E$9:E$16388=E8852)),ROW()=_xlfn.MINIFS(_xlfn.ANCHORARRAY(H$9),E$9:E$16388,E8852)),A8852-C$4,ROW()=_xlfn.MINIFS(_xlfn.ANCHORARRAY(H$9),E$9:E$16388,E8852),IFERROR(A8852-INDEX(G$9:G$16388,MATCH(E8852-1,E$9:E$16388,0)),A8852-C$4),ISNUMBER(A8852),A8852-F8852,TRUE,"")</f>
        <v>11</v>
      </c>
      <c r="J8852" t="b">
        <f t="shared" si="412"/>
        <v>0</v>
      </c>
      <c r="L8852" s="5"/>
    </row>
    <row r="8853" spans="1:12">
      <c r="B8853" s="4" t="str">
        <f>"annual period "&amp;COUNTIF(D$9:D8853,TRUE)</f>
        <v>annual period 30</v>
      </c>
      <c r="D8853" t="b">
        <f t="shared" si="411"/>
        <v>0</v>
      </c>
      <c r="E8853">
        <f t="shared" si="413"/>
        <v>1418</v>
      </c>
      <c r="F8853" s="5" cm="1">
        <f t="array" ref="F8853">INDEX(_xlfn._xlws.FILTER(A$9:A$16378,E8853=E$9:E$16378*ISNUMBER(A$9:A$16378)),1)</f>
        <v>44484</v>
      </c>
      <c r="G8853" s="5" cm="1">
        <f t="array" ref="G8853">INDEX(_xlfn._xlws.FILTER(A$9:A$16378,E8853=E$9:E$16378*ISNUMBER(A$9:A$16378)),COUNT(_xlfn._xlws.FILTER(A$9:A$16378,E8853=E$9:E$16378*ISNUMBER(A$9:A$16378))))</f>
        <v>44487</v>
      </c>
      <c r="H8853" t="str">
        <v/>
      </c>
      <c r="I8853" s="10" t="str" cm="1">
        <f t="array" ref="I8853">_xlfn.IFS(AND(OR(_xlfn._xlws.FILTER(D$9:D$16388,E$9:E$16388=E8853)),ROW()=_xlfn.MINIFS(_xlfn.ANCHORARRAY(H$9),E$9:E$16388,E8853)),A8853-C$4,ROW()=_xlfn.MINIFS(_xlfn.ANCHORARRAY(H$9),E$9:E$16388,E8853),IFERROR(A8853-INDEX(G$9:G$16388,MATCH(E8853-1,E$9:E$16388,0)),A8853-C$4),ISNUMBER(A8853),A8853-F8853,TRUE,"")</f>
        <v/>
      </c>
      <c r="J8853" t="str">
        <f t="shared" si="412"/>
        <v/>
      </c>
      <c r="L8853" s="5"/>
    </row>
    <row r="8854" spans="1:12">
      <c r="A8854" s="3">
        <v>44487</v>
      </c>
      <c r="B8854" s="4" t="str">
        <f>"annual period "&amp;COUNTIF(D$9:D8854,TRUE)</f>
        <v>annual period 30</v>
      </c>
      <c r="D8854" t="b">
        <f t="shared" si="411"/>
        <v>0</v>
      </c>
      <c r="E8854">
        <f t="shared" si="413"/>
        <v>1418</v>
      </c>
      <c r="F8854" s="5" cm="1">
        <f t="array" ref="F8854">INDEX(_xlfn._xlws.FILTER(A$9:A$16378,E8854=E$9:E$16378*ISNUMBER(A$9:A$16378)),1)</f>
        <v>44484</v>
      </c>
      <c r="G8854" s="5" cm="1">
        <f t="array" ref="G8854">INDEX(_xlfn._xlws.FILTER(A$9:A$16378,E8854=E$9:E$16378*ISNUMBER(A$9:A$16378)),COUNT(_xlfn._xlws.FILTER(A$9:A$16378,E8854=E$9:E$16378*ISNUMBER(A$9:A$16378))))</f>
        <v>44487</v>
      </c>
      <c r="H8854" t="str">
        <v/>
      </c>
      <c r="I8854" s="10" cm="1">
        <f t="array" ref="I8854">_xlfn.IFS(AND(OR(_xlfn._xlws.FILTER(D$9:D$16388,E$9:E$16388=E8854)),ROW()=_xlfn.MINIFS(_xlfn.ANCHORARRAY(H$9),E$9:E$16388,E8854)),A8854-C$4,ROW()=_xlfn.MINIFS(_xlfn.ANCHORARRAY(H$9),E$9:E$16388,E8854),IFERROR(A8854-INDEX(G$9:G$16388,MATCH(E8854-1,E$9:E$16388,0)),A8854-C$4),ISNUMBER(A8854),A8854-F8854,TRUE,"")</f>
        <v>3</v>
      </c>
      <c r="J8854" t="b">
        <f t="shared" si="412"/>
        <v>0</v>
      </c>
      <c r="L8854" s="5"/>
    </row>
    <row r="8855" spans="1:12">
      <c r="A8855" s="1" t="s">
        <v>14</v>
      </c>
      <c r="B8855" s="4" t="str">
        <f>"annual period "&amp;COUNTIF(D$9:D8855,TRUE)</f>
        <v>annual period 30</v>
      </c>
      <c r="D8855" t="b">
        <f t="shared" si="411"/>
        <v>0</v>
      </c>
      <c r="E8855">
        <f t="shared" si="413"/>
        <v>1419</v>
      </c>
      <c r="F8855" s="5" cm="1">
        <f t="array" ref="F8855">INDEX(_xlfn._xlws.FILTER(A$9:A$16378,E8855=E$9:E$16378*ISNUMBER(A$9:A$16378)),1)</f>
        <v>44491</v>
      </c>
      <c r="G8855" s="5" cm="1">
        <f t="array" ref="G8855">INDEX(_xlfn._xlws.FILTER(A$9:A$16378,E8855=E$9:E$16378*ISNUMBER(A$9:A$16378)),COUNT(_xlfn._xlws.FILTER(A$9:A$16378,E8855=E$9:E$16378*ISNUMBER(A$9:A$16378))))</f>
        <v>44491</v>
      </c>
      <c r="H8855" t="str">
        <v/>
      </c>
      <c r="I8855" s="10" t="str" cm="1">
        <f t="array" ref="I8855">_xlfn.IFS(AND(OR(_xlfn._xlws.FILTER(D$9:D$16388,E$9:E$16388=E8855)),ROW()=_xlfn.MINIFS(_xlfn.ANCHORARRAY(H$9),E$9:E$16388,E8855)),A8855-C$4,ROW()=_xlfn.MINIFS(_xlfn.ANCHORARRAY(H$9),E$9:E$16388,E8855),IFERROR(A8855-INDEX(G$9:G$16388,MATCH(E8855-1,E$9:E$16388,0)),A8855-C$4),ISNUMBER(A8855),A8855-F8855,TRUE,"")</f>
        <v/>
      </c>
      <c r="J8855" t="str">
        <f t="shared" si="412"/>
        <v/>
      </c>
      <c r="L8855" s="5"/>
    </row>
    <row r="8856" spans="1:12">
      <c r="A8856" s="2"/>
      <c r="B8856" s="4" t="str">
        <f>"annual period "&amp;COUNTIF(D$9:D8856,TRUE)</f>
        <v>annual period 30</v>
      </c>
      <c r="D8856" t="b">
        <f t="shared" si="411"/>
        <v>0</v>
      </c>
      <c r="E8856">
        <f t="shared" si="413"/>
        <v>1419</v>
      </c>
      <c r="F8856" s="5" cm="1">
        <f t="array" ref="F8856">INDEX(_xlfn._xlws.FILTER(A$9:A$16378,E8856=E$9:E$16378*ISNUMBER(A$9:A$16378)),1)</f>
        <v>44491</v>
      </c>
      <c r="G8856" s="5" cm="1">
        <f t="array" ref="G8856">INDEX(_xlfn._xlws.FILTER(A$9:A$16378,E8856=E$9:E$16378*ISNUMBER(A$9:A$16378)),COUNT(_xlfn._xlws.FILTER(A$9:A$16378,E8856=E$9:E$16378*ISNUMBER(A$9:A$16378))))</f>
        <v>44491</v>
      </c>
      <c r="H8856" t="str">
        <v/>
      </c>
      <c r="I8856" s="10" t="str" cm="1">
        <f t="array" ref="I8856">_xlfn.IFS(AND(OR(_xlfn._xlws.FILTER(D$9:D$16388,E$9:E$16388=E8856)),ROW()=_xlfn.MINIFS(_xlfn.ANCHORARRAY(H$9),E$9:E$16388,E8856)),A8856-C$4,ROW()=_xlfn.MINIFS(_xlfn.ANCHORARRAY(H$9),E$9:E$16388,E8856),IFERROR(A8856-INDEX(G$9:G$16388,MATCH(E8856-1,E$9:E$16388,0)),A8856-C$4),ISNUMBER(A8856),A8856-F8856,TRUE,"")</f>
        <v/>
      </c>
      <c r="J8856" t="str">
        <f t="shared" si="412"/>
        <v/>
      </c>
      <c r="L8856" s="5"/>
    </row>
    <row r="8857" spans="1:12">
      <c r="A8857" s="3">
        <v>44491</v>
      </c>
      <c r="B8857" s="4" t="str">
        <f>"annual period "&amp;COUNTIF(D$9:D8857,TRUE)</f>
        <v>annual period 30</v>
      </c>
      <c r="D8857" t="b">
        <f t="shared" si="411"/>
        <v>0</v>
      </c>
      <c r="E8857">
        <f t="shared" si="413"/>
        <v>1419</v>
      </c>
      <c r="F8857" s="5" cm="1">
        <f t="array" ref="F8857">INDEX(_xlfn._xlws.FILTER(A$9:A$16378,E8857=E$9:E$16378*ISNUMBER(A$9:A$16378)),1)</f>
        <v>44491</v>
      </c>
      <c r="G8857" s="5" cm="1">
        <f t="array" ref="G8857">INDEX(_xlfn._xlws.FILTER(A$9:A$16378,E8857=E$9:E$16378*ISNUMBER(A$9:A$16378)),COUNT(_xlfn._xlws.FILTER(A$9:A$16378,E8857=E$9:E$16378*ISNUMBER(A$9:A$16378))))</f>
        <v>44491</v>
      </c>
      <c r="H8857">
        <v>8857</v>
      </c>
      <c r="I8857" s="10" cm="1">
        <f t="array" ref="I8857">_xlfn.IFS(AND(OR(_xlfn._xlws.FILTER(D$9:D$16388,E$9:E$16388=E8857)),ROW()=_xlfn.MINIFS(_xlfn.ANCHORARRAY(H$9),E$9:E$16388,E8857)),A8857-C$4,ROW()=_xlfn.MINIFS(_xlfn.ANCHORARRAY(H$9),E$9:E$16388,E8857),IFERROR(A8857-INDEX(G$9:G$16388,MATCH(E8857-1,E$9:E$16388,0)),A8857-C$4),ISNUMBER(A8857),A8857-F8857,TRUE,"")</f>
        <v>4</v>
      </c>
      <c r="J8857" t="b">
        <f t="shared" si="412"/>
        <v>0</v>
      </c>
      <c r="L8857" s="5"/>
    </row>
    <row r="8858" spans="1:12">
      <c r="A8858" s="1" t="s">
        <v>14</v>
      </c>
      <c r="B8858" s="4" t="str">
        <f>"annual period "&amp;COUNTIF(D$9:D8858,TRUE)</f>
        <v>annual period 30</v>
      </c>
      <c r="D8858" t="b">
        <f t="shared" si="411"/>
        <v>0</v>
      </c>
      <c r="E8858">
        <f t="shared" si="413"/>
        <v>1420</v>
      </c>
      <c r="F8858" s="5" cm="1">
        <f t="array" ref="F8858">INDEX(_xlfn._xlws.FILTER(A$9:A$16378,E8858=E$9:E$16378*ISNUMBER(A$9:A$16378)),1)</f>
        <v>44492</v>
      </c>
      <c r="G8858" s="5" cm="1">
        <f t="array" ref="G8858">INDEX(_xlfn._xlws.FILTER(A$9:A$16378,E8858=E$9:E$16378*ISNUMBER(A$9:A$16378)),COUNT(_xlfn._xlws.FILTER(A$9:A$16378,E8858=E$9:E$16378*ISNUMBER(A$9:A$16378))))</f>
        <v>44492</v>
      </c>
      <c r="H8858" t="str">
        <v/>
      </c>
      <c r="I8858" s="10" t="str" cm="1">
        <f t="array" ref="I8858">_xlfn.IFS(AND(OR(_xlfn._xlws.FILTER(D$9:D$16388,E$9:E$16388=E8858)),ROW()=_xlfn.MINIFS(_xlfn.ANCHORARRAY(H$9),E$9:E$16388,E8858)),A8858-C$4,ROW()=_xlfn.MINIFS(_xlfn.ANCHORARRAY(H$9),E$9:E$16388,E8858),IFERROR(A8858-INDEX(G$9:G$16388,MATCH(E8858-1,E$9:E$16388,0)),A8858-C$4),ISNUMBER(A8858),A8858-F8858,TRUE,"")</f>
        <v/>
      </c>
      <c r="J8858" t="str">
        <f t="shared" si="412"/>
        <v/>
      </c>
      <c r="L8858" s="5"/>
    </row>
    <row r="8859" spans="1:12">
      <c r="A8859" s="2"/>
      <c r="B8859" s="4" t="str">
        <f>"annual period "&amp;COUNTIF(D$9:D8859,TRUE)</f>
        <v>annual period 30</v>
      </c>
      <c r="D8859" t="b">
        <f t="shared" si="411"/>
        <v>0</v>
      </c>
      <c r="E8859">
        <f t="shared" si="413"/>
        <v>1420</v>
      </c>
      <c r="F8859" s="5" cm="1">
        <f t="array" ref="F8859">INDEX(_xlfn._xlws.FILTER(A$9:A$16378,E8859=E$9:E$16378*ISNUMBER(A$9:A$16378)),1)</f>
        <v>44492</v>
      </c>
      <c r="G8859" s="5" cm="1">
        <f t="array" ref="G8859">INDEX(_xlfn._xlws.FILTER(A$9:A$16378,E8859=E$9:E$16378*ISNUMBER(A$9:A$16378)),COUNT(_xlfn._xlws.FILTER(A$9:A$16378,E8859=E$9:E$16378*ISNUMBER(A$9:A$16378))))</f>
        <v>44492</v>
      </c>
      <c r="H8859" t="str">
        <v/>
      </c>
      <c r="I8859" s="10" t="str" cm="1">
        <f t="array" ref="I8859">_xlfn.IFS(AND(OR(_xlfn._xlws.FILTER(D$9:D$16388,E$9:E$16388=E8859)),ROW()=_xlfn.MINIFS(_xlfn.ANCHORARRAY(H$9),E$9:E$16388,E8859)),A8859-C$4,ROW()=_xlfn.MINIFS(_xlfn.ANCHORARRAY(H$9),E$9:E$16388,E8859),IFERROR(A8859-INDEX(G$9:G$16388,MATCH(E8859-1,E$9:E$16388,0)),A8859-C$4),ISNUMBER(A8859),A8859-F8859,TRUE,"")</f>
        <v/>
      </c>
      <c r="J8859" t="str">
        <f t="shared" si="412"/>
        <v/>
      </c>
      <c r="L8859" s="5"/>
    </row>
    <row r="8860" spans="1:12">
      <c r="A8860" s="3">
        <v>44492</v>
      </c>
      <c r="B8860" s="4" t="str">
        <f>"annual period "&amp;COUNTIF(D$9:D8860,TRUE)</f>
        <v>annual period 30</v>
      </c>
      <c r="D8860" t="b">
        <f t="shared" si="411"/>
        <v>0</v>
      </c>
      <c r="E8860">
        <f t="shared" si="413"/>
        <v>1420</v>
      </c>
      <c r="F8860" s="5" cm="1">
        <f t="array" ref="F8860">INDEX(_xlfn._xlws.FILTER(A$9:A$16378,E8860=E$9:E$16378*ISNUMBER(A$9:A$16378)),1)</f>
        <v>44492</v>
      </c>
      <c r="G8860" s="5" cm="1">
        <f t="array" ref="G8860">INDEX(_xlfn._xlws.FILTER(A$9:A$16378,E8860=E$9:E$16378*ISNUMBER(A$9:A$16378)),COUNT(_xlfn._xlws.FILTER(A$9:A$16378,E8860=E$9:E$16378*ISNUMBER(A$9:A$16378))))</f>
        <v>44492</v>
      </c>
      <c r="H8860">
        <v>8860</v>
      </c>
      <c r="I8860" s="10" cm="1">
        <f t="array" ref="I8860">_xlfn.IFS(AND(OR(_xlfn._xlws.FILTER(D$9:D$16388,E$9:E$16388=E8860)),ROW()=_xlfn.MINIFS(_xlfn.ANCHORARRAY(H$9),E$9:E$16388,E8860)),A8860-C$4,ROW()=_xlfn.MINIFS(_xlfn.ANCHORARRAY(H$9),E$9:E$16388,E8860),IFERROR(A8860-INDEX(G$9:G$16388,MATCH(E8860-1,E$9:E$16388,0)),A8860-C$4),ISNUMBER(A8860),A8860-F8860,TRUE,"")</f>
        <v>1</v>
      </c>
      <c r="J8860" t="b">
        <f t="shared" si="412"/>
        <v>0</v>
      </c>
      <c r="L8860" s="5"/>
    </row>
    <row r="8861" spans="1:12">
      <c r="A8861" s="1" t="s">
        <v>14</v>
      </c>
      <c r="B8861" s="4" t="str">
        <f>"annual period "&amp;COUNTIF(D$9:D8861,TRUE)</f>
        <v>annual period 30</v>
      </c>
      <c r="D8861" t="b">
        <f t="shared" si="411"/>
        <v>0</v>
      </c>
      <c r="E8861">
        <f t="shared" si="413"/>
        <v>1421</v>
      </c>
      <c r="F8861" s="5" cm="1">
        <f t="array" ref="F8861">INDEX(_xlfn._xlws.FILTER(A$9:A$16378,E8861=E$9:E$16378*ISNUMBER(A$9:A$16378)),1)</f>
        <v>44492</v>
      </c>
      <c r="G8861" s="5" cm="1">
        <f t="array" ref="G8861">INDEX(_xlfn._xlws.FILTER(A$9:A$16378,E8861=E$9:E$16378*ISNUMBER(A$9:A$16378)),COUNT(_xlfn._xlws.FILTER(A$9:A$16378,E8861=E$9:E$16378*ISNUMBER(A$9:A$16378))))</f>
        <v>44492</v>
      </c>
      <c r="H8861" t="str">
        <v/>
      </c>
      <c r="I8861" s="10" t="str" cm="1">
        <f t="array" ref="I8861">_xlfn.IFS(AND(OR(_xlfn._xlws.FILTER(D$9:D$16388,E$9:E$16388=E8861)),ROW()=_xlfn.MINIFS(_xlfn.ANCHORARRAY(H$9),E$9:E$16388,E8861)),A8861-C$4,ROW()=_xlfn.MINIFS(_xlfn.ANCHORARRAY(H$9),E$9:E$16388,E8861),IFERROR(A8861-INDEX(G$9:G$16388,MATCH(E8861-1,E$9:E$16388,0)),A8861-C$4),ISNUMBER(A8861),A8861-F8861,TRUE,"")</f>
        <v/>
      </c>
      <c r="J8861" t="str">
        <f t="shared" si="412"/>
        <v/>
      </c>
      <c r="L8861" s="5"/>
    </row>
    <row r="8862" spans="1:12">
      <c r="A8862" s="2"/>
      <c r="B8862" s="4" t="str">
        <f>"annual period "&amp;COUNTIF(D$9:D8862,TRUE)</f>
        <v>annual period 30</v>
      </c>
      <c r="D8862" t="b">
        <f t="shared" si="411"/>
        <v>0</v>
      </c>
      <c r="E8862">
        <f t="shared" si="413"/>
        <v>1421</v>
      </c>
      <c r="F8862" s="5" cm="1">
        <f t="array" ref="F8862">INDEX(_xlfn._xlws.FILTER(A$9:A$16378,E8862=E$9:E$16378*ISNUMBER(A$9:A$16378)),1)</f>
        <v>44492</v>
      </c>
      <c r="G8862" s="5" cm="1">
        <f t="array" ref="G8862">INDEX(_xlfn._xlws.FILTER(A$9:A$16378,E8862=E$9:E$16378*ISNUMBER(A$9:A$16378)),COUNT(_xlfn._xlws.FILTER(A$9:A$16378,E8862=E$9:E$16378*ISNUMBER(A$9:A$16378))))</f>
        <v>44492</v>
      </c>
      <c r="H8862" t="str">
        <v/>
      </c>
      <c r="I8862" s="10" t="str" cm="1">
        <f t="array" ref="I8862">_xlfn.IFS(AND(OR(_xlfn._xlws.FILTER(D$9:D$16388,E$9:E$16388=E8862)),ROW()=_xlfn.MINIFS(_xlfn.ANCHORARRAY(H$9),E$9:E$16388,E8862)),A8862-C$4,ROW()=_xlfn.MINIFS(_xlfn.ANCHORARRAY(H$9),E$9:E$16388,E8862),IFERROR(A8862-INDEX(G$9:G$16388,MATCH(E8862-1,E$9:E$16388,0)),A8862-C$4),ISNUMBER(A8862),A8862-F8862,TRUE,"")</f>
        <v/>
      </c>
      <c r="J8862" t="str">
        <f t="shared" si="412"/>
        <v/>
      </c>
      <c r="L8862" s="5"/>
    </row>
    <row r="8863" spans="1:12">
      <c r="A8863" s="3">
        <v>44492</v>
      </c>
      <c r="B8863" s="4" t="str">
        <f>"annual period "&amp;COUNTIF(D$9:D8863,TRUE)</f>
        <v>annual period 30</v>
      </c>
      <c r="D8863" t="b">
        <f t="shared" si="411"/>
        <v>0</v>
      </c>
      <c r="E8863">
        <f t="shared" si="413"/>
        <v>1421</v>
      </c>
      <c r="F8863" s="5" cm="1">
        <f t="array" ref="F8863">INDEX(_xlfn._xlws.FILTER(A$9:A$16378,E8863=E$9:E$16378*ISNUMBER(A$9:A$16378)),1)</f>
        <v>44492</v>
      </c>
      <c r="G8863" s="5" cm="1">
        <f t="array" ref="G8863">INDEX(_xlfn._xlws.FILTER(A$9:A$16378,E8863=E$9:E$16378*ISNUMBER(A$9:A$16378)),COUNT(_xlfn._xlws.FILTER(A$9:A$16378,E8863=E$9:E$16378*ISNUMBER(A$9:A$16378))))</f>
        <v>44492</v>
      </c>
      <c r="H8863">
        <v>8863</v>
      </c>
      <c r="I8863" s="10" cm="1">
        <f t="array" ref="I8863">_xlfn.IFS(AND(OR(_xlfn._xlws.FILTER(D$9:D$16388,E$9:E$16388=E8863)),ROW()=_xlfn.MINIFS(_xlfn.ANCHORARRAY(H$9),E$9:E$16388,E8863)),A8863-C$4,ROW()=_xlfn.MINIFS(_xlfn.ANCHORARRAY(H$9),E$9:E$16388,E8863),IFERROR(A8863-INDEX(G$9:G$16388,MATCH(E8863-1,E$9:E$16388,0)),A8863-C$4),ISNUMBER(A8863),A8863-F8863,TRUE,"")</f>
        <v>0</v>
      </c>
      <c r="J8863" t="b">
        <f t="shared" si="412"/>
        <v>0</v>
      </c>
      <c r="L8863" s="5"/>
    </row>
    <row r="8864" spans="1:12">
      <c r="A8864" s="1" t="s">
        <v>14</v>
      </c>
      <c r="B8864" s="4" t="str">
        <f>"annual period "&amp;COUNTIF(D$9:D8864,TRUE)</f>
        <v>annual period 30</v>
      </c>
      <c r="D8864" t="b">
        <f t="shared" ref="D8864:D8927" si="414">F8863-F8864&gt;300</f>
        <v>0</v>
      </c>
      <c r="E8864">
        <f t="shared" si="413"/>
        <v>1422</v>
      </c>
      <c r="F8864" s="5" cm="1">
        <f t="array" ref="F8864">INDEX(_xlfn._xlws.FILTER(A$9:A$16378,E8864=E$9:E$16378*ISNUMBER(A$9:A$16378)),1)</f>
        <v>44493</v>
      </c>
      <c r="G8864" s="5" cm="1">
        <f t="array" ref="G8864">INDEX(_xlfn._xlws.FILTER(A$9:A$16378,E8864=E$9:E$16378*ISNUMBER(A$9:A$16378)),COUNT(_xlfn._xlws.FILTER(A$9:A$16378,E8864=E$9:E$16378*ISNUMBER(A$9:A$16378))))</f>
        <v>44493</v>
      </c>
      <c r="H8864" t="str">
        <v/>
      </c>
      <c r="I8864" s="10" t="str" cm="1">
        <f t="array" ref="I8864">_xlfn.IFS(AND(OR(_xlfn._xlws.FILTER(D$9:D$16388,E$9:E$16388=E8864)),ROW()=_xlfn.MINIFS(_xlfn.ANCHORARRAY(H$9),E$9:E$16388,E8864)),A8864-C$4,ROW()=_xlfn.MINIFS(_xlfn.ANCHORARRAY(H$9),E$9:E$16388,E8864),IFERROR(A8864-INDEX(G$9:G$16388,MATCH(E8864-1,E$9:E$16388,0)),A8864-C$4),ISNUMBER(A8864),A8864-F8864,TRUE,"")</f>
        <v/>
      </c>
      <c r="J8864" t="str">
        <f t="shared" si="412"/>
        <v/>
      </c>
      <c r="L8864" s="5"/>
    </row>
    <row r="8865" spans="1:12">
      <c r="A8865" s="2"/>
      <c r="B8865" s="4" t="str">
        <f>"annual period "&amp;COUNTIF(D$9:D8865,TRUE)</f>
        <v>annual period 30</v>
      </c>
      <c r="D8865" t="b">
        <f t="shared" si="414"/>
        <v>0</v>
      </c>
      <c r="E8865">
        <f t="shared" si="413"/>
        <v>1422</v>
      </c>
      <c r="F8865" s="5" cm="1">
        <f t="array" ref="F8865">INDEX(_xlfn._xlws.FILTER(A$9:A$16378,E8865=E$9:E$16378*ISNUMBER(A$9:A$16378)),1)</f>
        <v>44493</v>
      </c>
      <c r="G8865" s="5" cm="1">
        <f t="array" ref="G8865">INDEX(_xlfn._xlws.FILTER(A$9:A$16378,E8865=E$9:E$16378*ISNUMBER(A$9:A$16378)),COUNT(_xlfn._xlws.FILTER(A$9:A$16378,E8865=E$9:E$16378*ISNUMBER(A$9:A$16378))))</f>
        <v>44493</v>
      </c>
      <c r="H8865" t="str">
        <v/>
      </c>
      <c r="I8865" s="10" t="str" cm="1">
        <f t="array" ref="I8865">_xlfn.IFS(AND(OR(_xlfn._xlws.FILTER(D$9:D$16388,E$9:E$16388=E8865)),ROW()=_xlfn.MINIFS(_xlfn.ANCHORARRAY(H$9),E$9:E$16388,E8865)),A8865-C$4,ROW()=_xlfn.MINIFS(_xlfn.ANCHORARRAY(H$9),E$9:E$16388,E8865),IFERROR(A8865-INDEX(G$9:G$16388,MATCH(E8865-1,E$9:E$16388,0)),A8865-C$4),ISNUMBER(A8865),A8865-F8865,TRUE,"")</f>
        <v/>
      </c>
      <c r="J8865" t="str">
        <f t="shared" si="412"/>
        <v/>
      </c>
      <c r="L8865" s="5"/>
    </row>
    <row r="8866" spans="1:12">
      <c r="A8866" s="3">
        <v>44493</v>
      </c>
      <c r="B8866" s="4" t="str">
        <f>"annual period "&amp;COUNTIF(D$9:D8866,TRUE)</f>
        <v>annual period 30</v>
      </c>
      <c r="D8866" t="b">
        <f t="shared" si="414"/>
        <v>0</v>
      </c>
      <c r="E8866">
        <f t="shared" si="413"/>
        <v>1422</v>
      </c>
      <c r="F8866" s="5" cm="1">
        <f t="array" ref="F8866">INDEX(_xlfn._xlws.FILTER(A$9:A$16378,E8866=E$9:E$16378*ISNUMBER(A$9:A$16378)),1)</f>
        <v>44493</v>
      </c>
      <c r="G8866" s="5" cm="1">
        <f t="array" ref="G8866">INDEX(_xlfn._xlws.FILTER(A$9:A$16378,E8866=E$9:E$16378*ISNUMBER(A$9:A$16378)),COUNT(_xlfn._xlws.FILTER(A$9:A$16378,E8866=E$9:E$16378*ISNUMBER(A$9:A$16378))))</f>
        <v>44493</v>
      </c>
      <c r="H8866">
        <v>8866</v>
      </c>
      <c r="I8866" s="10" cm="1">
        <f t="array" ref="I8866">_xlfn.IFS(AND(OR(_xlfn._xlws.FILTER(D$9:D$16388,E$9:E$16388=E8866)),ROW()=_xlfn.MINIFS(_xlfn.ANCHORARRAY(H$9),E$9:E$16388,E8866)),A8866-C$4,ROW()=_xlfn.MINIFS(_xlfn.ANCHORARRAY(H$9),E$9:E$16388,E8866),IFERROR(A8866-INDEX(G$9:G$16388,MATCH(E8866-1,E$9:E$16388,0)),A8866-C$4),ISNUMBER(A8866),A8866-F8866,TRUE,"")</f>
        <v>1</v>
      </c>
      <c r="J8866" t="b">
        <f t="shared" si="412"/>
        <v>0</v>
      </c>
      <c r="L8866" s="5"/>
    </row>
    <row r="8867" spans="1:12">
      <c r="B8867" s="4" t="str">
        <f>"annual period "&amp;COUNTIF(D$9:D8867,TRUE)</f>
        <v>annual period 30</v>
      </c>
      <c r="D8867" t="b">
        <f t="shared" si="414"/>
        <v>0</v>
      </c>
      <c r="E8867">
        <f t="shared" si="413"/>
        <v>1422</v>
      </c>
      <c r="F8867" s="5" cm="1">
        <f t="array" ref="F8867">INDEX(_xlfn._xlws.FILTER(A$9:A$16378,E8867=E$9:E$16378*ISNUMBER(A$9:A$16378)),1)</f>
        <v>44493</v>
      </c>
      <c r="G8867" s="5" cm="1">
        <f t="array" ref="G8867">INDEX(_xlfn._xlws.FILTER(A$9:A$16378,E8867=E$9:E$16378*ISNUMBER(A$9:A$16378)),COUNT(_xlfn._xlws.FILTER(A$9:A$16378,E8867=E$9:E$16378*ISNUMBER(A$9:A$16378))))</f>
        <v>44493</v>
      </c>
      <c r="H8867" t="str">
        <v/>
      </c>
      <c r="I8867" s="10" t="str" cm="1">
        <f t="array" ref="I8867">_xlfn.IFS(AND(OR(_xlfn._xlws.FILTER(D$9:D$16388,E$9:E$16388=E8867)),ROW()=_xlfn.MINIFS(_xlfn.ANCHORARRAY(H$9),E$9:E$16388,E8867)),A8867-C$4,ROW()=_xlfn.MINIFS(_xlfn.ANCHORARRAY(H$9),E$9:E$16388,E8867),IFERROR(A8867-INDEX(G$9:G$16388,MATCH(E8867-1,E$9:E$16388,0)),A8867-C$4),ISNUMBER(A8867),A8867-F8867,TRUE,"")</f>
        <v/>
      </c>
      <c r="J8867" t="str">
        <f t="shared" si="412"/>
        <v/>
      </c>
      <c r="L8867" s="5"/>
    </row>
    <row r="8868" spans="1:12">
      <c r="A8868" s="3">
        <v>44493</v>
      </c>
      <c r="B8868" s="4" t="str">
        <f>"annual period "&amp;COUNTIF(D$9:D8868,TRUE)</f>
        <v>annual period 30</v>
      </c>
      <c r="D8868" t="b">
        <f t="shared" si="414"/>
        <v>0</v>
      </c>
      <c r="E8868">
        <f t="shared" si="413"/>
        <v>1422</v>
      </c>
      <c r="F8868" s="5" cm="1">
        <f t="array" ref="F8868">INDEX(_xlfn._xlws.FILTER(A$9:A$16378,E8868=E$9:E$16378*ISNUMBER(A$9:A$16378)),1)</f>
        <v>44493</v>
      </c>
      <c r="G8868" s="5" cm="1">
        <f t="array" ref="G8868">INDEX(_xlfn._xlws.FILTER(A$9:A$16378,E8868=E$9:E$16378*ISNUMBER(A$9:A$16378)),COUNT(_xlfn._xlws.FILTER(A$9:A$16378,E8868=E$9:E$16378*ISNUMBER(A$9:A$16378))))</f>
        <v>44493</v>
      </c>
      <c r="H8868">
        <v>8868</v>
      </c>
      <c r="I8868" s="10" cm="1">
        <f t="array" ref="I8868">_xlfn.IFS(AND(OR(_xlfn._xlws.FILTER(D$9:D$16388,E$9:E$16388=E8868)),ROW()=_xlfn.MINIFS(_xlfn.ANCHORARRAY(H$9),E$9:E$16388,E8868)),A8868-C$4,ROW()=_xlfn.MINIFS(_xlfn.ANCHORARRAY(H$9),E$9:E$16388,E8868),IFERROR(A8868-INDEX(G$9:G$16388,MATCH(E8868-1,E$9:E$16388,0)),A8868-C$4),ISNUMBER(A8868),A8868-F8868,TRUE,"")</f>
        <v>0</v>
      </c>
      <c r="J8868" t="b">
        <f t="shared" si="412"/>
        <v>0</v>
      </c>
      <c r="L8868" s="5"/>
    </row>
    <row r="8869" spans="1:12">
      <c r="A8869" s="1" t="s">
        <v>14</v>
      </c>
      <c r="B8869" s="4" t="str">
        <f>"annual period "&amp;COUNTIF(D$9:D8869,TRUE)</f>
        <v>annual period 30</v>
      </c>
      <c r="D8869" t="b">
        <f t="shared" si="414"/>
        <v>0</v>
      </c>
      <c r="E8869">
        <f t="shared" si="413"/>
        <v>1423</v>
      </c>
      <c r="F8869" s="5" cm="1">
        <f t="array" ref="F8869">INDEX(_xlfn._xlws.FILTER(A$9:A$16378,E8869=E$9:E$16378*ISNUMBER(A$9:A$16378)),1)</f>
        <v>44497</v>
      </c>
      <c r="G8869" s="5" cm="1">
        <f t="array" ref="G8869">INDEX(_xlfn._xlws.FILTER(A$9:A$16378,E8869=E$9:E$16378*ISNUMBER(A$9:A$16378)),COUNT(_xlfn._xlws.FILTER(A$9:A$16378,E8869=E$9:E$16378*ISNUMBER(A$9:A$16378))))</f>
        <v>44497</v>
      </c>
      <c r="H8869" t="str">
        <v/>
      </c>
      <c r="I8869" s="10" t="str" cm="1">
        <f t="array" ref="I8869">_xlfn.IFS(AND(OR(_xlfn._xlws.FILTER(D$9:D$16388,E$9:E$16388=E8869)),ROW()=_xlfn.MINIFS(_xlfn.ANCHORARRAY(H$9),E$9:E$16388,E8869)),A8869-C$4,ROW()=_xlfn.MINIFS(_xlfn.ANCHORARRAY(H$9),E$9:E$16388,E8869),IFERROR(A8869-INDEX(G$9:G$16388,MATCH(E8869-1,E$9:E$16388,0)),A8869-C$4),ISNUMBER(A8869),A8869-F8869,TRUE,"")</f>
        <v/>
      </c>
      <c r="J8869" t="str">
        <f t="shared" si="412"/>
        <v/>
      </c>
      <c r="L8869" s="5"/>
    </row>
    <row r="8870" spans="1:12">
      <c r="A8870" s="2"/>
      <c r="B8870" s="4" t="str">
        <f>"annual period "&amp;COUNTIF(D$9:D8870,TRUE)</f>
        <v>annual period 30</v>
      </c>
      <c r="D8870" t="b">
        <f t="shared" si="414"/>
        <v>0</v>
      </c>
      <c r="E8870">
        <f t="shared" si="413"/>
        <v>1423</v>
      </c>
      <c r="F8870" s="5" cm="1">
        <f t="array" ref="F8870">INDEX(_xlfn._xlws.FILTER(A$9:A$16378,E8870=E$9:E$16378*ISNUMBER(A$9:A$16378)),1)</f>
        <v>44497</v>
      </c>
      <c r="G8870" s="5" cm="1">
        <f t="array" ref="G8870">INDEX(_xlfn._xlws.FILTER(A$9:A$16378,E8870=E$9:E$16378*ISNUMBER(A$9:A$16378)),COUNT(_xlfn._xlws.FILTER(A$9:A$16378,E8870=E$9:E$16378*ISNUMBER(A$9:A$16378))))</f>
        <v>44497</v>
      </c>
      <c r="H8870" t="str">
        <v/>
      </c>
      <c r="I8870" s="10" t="str" cm="1">
        <f t="array" ref="I8870">_xlfn.IFS(AND(OR(_xlfn._xlws.FILTER(D$9:D$16388,E$9:E$16388=E8870)),ROW()=_xlfn.MINIFS(_xlfn.ANCHORARRAY(H$9),E$9:E$16388,E8870)),A8870-C$4,ROW()=_xlfn.MINIFS(_xlfn.ANCHORARRAY(H$9),E$9:E$16388,E8870),IFERROR(A8870-INDEX(G$9:G$16388,MATCH(E8870-1,E$9:E$16388,0)),A8870-C$4),ISNUMBER(A8870),A8870-F8870,TRUE,"")</f>
        <v/>
      </c>
      <c r="J8870" t="str">
        <f t="shared" si="412"/>
        <v/>
      </c>
      <c r="L8870" s="5"/>
    </row>
    <row r="8871" spans="1:12">
      <c r="A8871" s="3">
        <v>44497</v>
      </c>
      <c r="B8871" s="4" t="str">
        <f>"annual period "&amp;COUNTIF(D$9:D8871,TRUE)</f>
        <v>annual period 30</v>
      </c>
      <c r="D8871" t="b">
        <f t="shared" si="414"/>
        <v>0</v>
      </c>
      <c r="E8871">
        <f t="shared" si="413"/>
        <v>1423</v>
      </c>
      <c r="F8871" s="5" cm="1">
        <f t="array" ref="F8871">INDEX(_xlfn._xlws.FILTER(A$9:A$16378,E8871=E$9:E$16378*ISNUMBER(A$9:A$16378)),1)</f>
        <v>44497</v>
      </c>
      <c r="G8871" s="5" cm="1">
        <f t="array" ref="G8871">INDEX(_xlfn._xlws.FILTER(A$9:A$16378,E8871=E$9:E$16378*ISNUMBER(A$9:A$16378)),COUNT(_xlfn._xlws.FILTER(A$9:A$16378,E8871=E$9:E$16378*ISNUMBER(A$9:A$16378))))</f>
        <v>44497</v>
      </c>
      <c r="H8871">
        <v>8871</v>
      </c>
      <c r="I8871" s="10" cm="1">
        <f t="array" ref="I8871">_xlfn.IFS(AND(OR(_xlfn._xlws.FILTER(D$9:D$16388,E$9:E$16388=E8871)),ROW()=_xlfn.MINIFS(_xlfn.ANCHORARRAY(H$9),E$9:E$16388,E8871)),A8871-C$4,ROW()=_xlfn.MINIFS(_xlfn.ANCHORARRAY(H$9),E$9:E$16388,E8871),IFERROR(A8871-INDEX(G$9:G$16388,MATCH(E8871-1,E$9:E$16388,0)),A8871-C$4),ISNUMBER(A8871),A8871-F8871,TRUE,"")</f>
        <v>4</v>
      </c>
      <c r="J8871" t="b">
        <f t="shared" si="412"/>
        <v>0</v>
      </c>
      <c r="L8871" s="5"/>
    </row>
    <row r="8872" spans="1:12">
      <c r="B8872" s="4" t="str">
        <f>"annual period "&amp;COUNTIF(D$9:D8872,TRUE)</f>
        <v>annual period 30</v>
      </c>
      <c r="D8872" t="b">
        <f t="shared" si="414"/>
        <v>0</v>
      </c>
      <c r="E8872">
        <f t="shared" si="413"/>
        <v>1423</v>
      </c>
      <c r="F8872" s="5" cm="1">
        <f t="array" ref="F8872">INDEX(_xlfn._xlws.FILTER(A$9:A$16378,E8872=E$9:E$16378*ISNUMBER(A$9:A$16378)),1)</f>
        <v>44497</v>
      </c>
      <c r="G8872" s="5" cm="1">
        <f t="array" ref="G8872">INDEX(_xlfn._xlws.FILTER(A$9:A$16378,E8872=E$9:E$16378*ISNUMBER(A$9:A$16378)),COUNT(_xlfn._xlws.FILTER(A$9:A$16378,E8872=E$9:E$16378*ISNUMBER(A$9:A$16378))))</f>
        <v>44497</v>
      </c>
      <c r="H8872" t="str">
        <v/>
      </c>
      <c r="I8872" s="10" t="str" cm="1">
        <f t="array" ref="I8872">_xlfn.IFS(AND(OR(_xlfn._xlws.FILTER(D$9:D$16388,E$9:E$16388=E8872)),ROW()=_xlfn.MINIFS(_xlfn.ANCHORARRAY(H$9),E$9:E$16388,E8872)),A8872-C$4,ROW()=_xlfn.MINIFS(_xlfn.ANCHORARRAY(H$9),E$9:E$16388,E8872),IFERROR(A8872-INDEX(G$9:G$16388,MATCH(E8872-1,E$9:E$16388,0)),A8872-C$4),ISNUMBER(A8872),A8872-F8872,TRUE,"")</f>
        <v/>
      </c>
      <c r="J8872" t="str">
        <f t="shared" si="412"/>
        <v/>
      </c>
      <c r="L8872" s="5"/>
    </row>
    <row r="8873" spans="1:12">
      <c r="A8873" s="3">
        <v>44497</v>
      </c>
      <c r="B8873" s="4" t="str">
        <f>"annual period "&amp;COUNTIF(D$9:D8873,TRUE)</f>
        <v>annual period 30</v>
      </c>
      <c r="D8873" t="b">
        <f t="shared" si="414"/>
        <v>0</v>
      </c>
      <c r="E8873">
        <f t="shared" si="413"/>
        <v>1423</v>
      </c>
      <c r="F8873" s="5" cm="1">
        <f t="array" ref="F8873">INDEX(_xlfn._xlws.FILTER(A$9:A$16378,E8873=E$9:E$16378*ISNUMBER(A$9:A$16378)),1)</f>
        <v>44497</v>
      </c>
      <c r="G8873" s="5" cm="1">
        <f t="array" ref="G8873">INDEX(_xlfn._xlws.FILTER(A$9:A$16378,E8873=E$9:E$16378*ISNUMBER(A$9:A$16378)),COUNT(_xlfn._xlws.FILTER(A$9:A$16378,E8873=E$9:E$16378*ISNUMBER(A$9:A$16378))))</f>
        <v>44497</v>
      </c>
      <c r="H8873">
        <v>8873</v>
      </c>
      <c r="I8873" s="10" cm="1">
        <f t="array" ref="I8873">_xlfn.IFS(AND(OR(_xlfn._xlws.FILTER(D$9:D$16388,E$9:E$16388=E8873)),ROW()=_xlfn.MINIFS(_xlfn.ANCHORARRAY(H$9),E$9:E$16388,E8873)),A8873-C$4,ROW()=_xlfn.MINIFS(_xlfn.ANCHORARRAY(H$9),E$9:E$16388,E8873),IFERROR(A8873-INDEX(G$9:G$16388,MATCH(E8873-1,E$9:E$16388,0)),A8873-C$4),ISNUMBER(A8873),A8873-F8873,TRUE,"")</f>
        <v>0</v>
      </c>
      <c r="J8873" t="b">
        <f t="shared" si="412"/>
        <v>0</v>
      </c>
      <c r="L8873" s="5"/>
    </row>
    <row r="8874" spans="1:12">
      <c r="A8874" s="1" t="s">
        <v>14</v>
      </c>
      <c r="B8874" s="4" t="str">
        <f>"annual period "&amp;COUNTIF(D$9:D8874,TRUE)</f>
        <v>annual period 30</v>
      </c>
      <c r="D8874" t="b">
        <f t="shared" si="414"/>
        <v>0</v>
      </c>
      <c r="E8874">
        <f t="shared" si="413"/>
        <v>1424</v>
      </c>
      <c r="F8874" s="5" cm="1">
        <f t="array" ref="F8874">INDEX(_xlfn._xlws.FILTER(A$9:A$16378,E8874=E$9:E$16378*ISNUMBER(A$9:A$16378)),1)</f>
        <v>44502</v>
      </c>
      <c r="G8874" s="5" cm="1">
        <f t="array" ref="G8874">INDEX(_xlfn._xlws.FILTER(A$9:A$16378,E8874=E$9:E$16378*ISNUMBER(A$9:A$16378)),COUNT(_xlfn._xlws.FILTER(A$9:A$16378,E8874=E$9:E$16378*ISNUMBER(A$9:A$16378))))</f>
        <v>44502</v>
      </c>
      <c r="H8874" t="str">
        <v/>
      </c>
      <c r="I8874" s="10" t="str" cm="1">
        <f t="array" ref="I8874">_xlfn.IFS(AND(OR(_xlfn._xlws.FILTER(D$9:D$16388,E$9:E$16388=E8874)),ROW()=_xlfn.MINIFS(_xlfn.ANCHORARRAY(H$9),E$9:E$16388,E8874)),A8874-C$4,ROW()=_xlfn.MINIFS(_xlfn.ANCHORARRAY(H$9),E$9:E$16388,E8874),IFERROR(A8874-INDEX(G$9:G$16388,MATCH(E8874-1,E$9:E$16388,0)),A8874-C$4),ISNUMBER(A8874),A8874-F8874,TRUE,"")</f>
        <v/>
      </c>
      <c r="J8874" t="str">
        <f t="shared" si="412"/>
        <v/>
      </c>
      <c r="L8874" s="5"/>
    </row>
    <row r="8875" spans="1:12">
      <c r="A8875" s="2"/>
      <c r="B8875" s="4" t="str">
        <f>"annual period "&amp;COUNTIF(D$9:D8875,TRUE)</f>
        <v>annual period 30</v>
      </c>
      <c r="D8875" t="b">
        <f t="shared" si="414"/>
        <v>0</v>
      </c>
      <c r="E8875">
        <f t="shared" si="413"/>
        <v>1424</v>
      </c>
      <c r="F8875" s="5" cm="1">
        <f t="array" ref="F8875">INDEX(_xlfn._xlws.FILTER(A$9:A$16378,E8875=E$9:E$16378*ISNUMBER(A$9:A$16378)),1)</f>
        <v>44502</v>
      </c>
      <c r="G8875" s="5" cm="1">
        <f t="array" ref="G8875">INDEX(_xlfn._xlws.FILTER(A$9:A$16378,E8875=E$9:E$16378*ISNUMBER(A$9:A$16378)),COUNT(_xlfn._xlws.FILTER(A$9:A$16378,E8875=E$9:E$16378*ISNUMBER(A$9:A$16378))))</f>
        <v>44502</v>
      </c>
      <c r="H8875" t="str">
        <v/>
      </c>
      <c r="I8875" s="10" t="str" cm="1">
        <f t="array" ref="I8875">_xlfn.IFS(AND(OR(_xlfn._xlws.FILTER(D$9:D$16388,E$9:E$16388=E8875)),ROW()=_xlfn.MINIFS(_xlfn.ANCHORARRAY(H$9),E$9:E$16388,E8875)),A8875-C$4,ROW()=_xlfn.MINIFS(_xlfn.ANCHORARRAY(H$9),E$9:E$16388,E8875),IFERROR(A8875-INDEX(G$9:G$16388,MATCH(E8875-1,E$9:E$16388,0)),A8875-C$4),ISNUMBER(A8875),A8875-F8875,TRUE,"")</f>
        <v/>
      </c>
      <c r="J8875" t="str">
        <f t="shared" si="412"/>
        <v/>
      </c>
      <c r="L8875" s="5"/>
    </row>
    <row r="8876" spans="1:12">
      <c r="A8876" s="3">
        <v>44502</v>
      </c>
      <c r="B8876" s="4" t="str">
        <f>"annual period "&amp;COUNTIF(D$9:D8876,TRUE)</f>
        <v>annual period 30</v>
      </c>
      <c r="D8876" t="b">
        <f t="shared" si="414"/>
        <v>0</v>
      </c>
      <c r="E8876">
        <f t="shared" si="413"/>
        <v>1424</v>
      </c>
      <c r="F8876" s="5" cm="1">
        <f t="array" ref="F8876">INDEX(_xlfn._xlws.FILTER(A$9:A$16378,E8876=E$9:E$16378*ISNUMBER(A$9:A$16378)),1)</f>
        <v>44502</v>
      </c>
      <c r="G8876" s="5" cm="1">
        <f t="array" ref="G8876">INDEX(_xlfn._xlws.FILTER(A$9:A$16378,E8876=E$9:E$16378*ISNUMBER(A$9:A$16378)),COUNT(_xlfn._xlws.FILTER(A$9:A$16378,E8876=E$9:E$16378*ISNUMBER(A$9:A$16378))))</f>
        <v>44502</v>
      </c>
      <c r="H8876">
        <v>8876</v>
      </c>
      <c r="I8876" s="10" cm="1">
        <f t="array" ref="I8876">_xlfn.IFS(AND(OR(_xlfn._xlws.FILTER(D$9:D$16388,E$9:E$16388=E8876)),ROW()=_xlfn.MINIFS(_xlfn.ANCHORARRAY(H$9),E$9:E$16388,E8876)),A8876-C$4,ROW()=_xlfn.MINIFS(_xlfn.ANCHORARRAY(H$9),E$9:E$16388,E8876),IFERROR(A8876-INDEX(G$9:G$16388,MATCH(E8876-1,E$9:E$16388,0)),A8876-C$4),ISNUMBER(A8876),A8876-F8876,TRUE,"")</f>
        <v>5</v>
      </c>
      <c r="J8876" t="b">
        <f t="shared" si="412"/>
        <v>0</v>
      </c>
      <c r="L8876" s="5"/>
    </row>
    <row r="8877" spans="1:12">
      <c r="B8877" s="4" t="str">
        <f>"annual period "&amp;COUNTIF(D$9:D8877,TRUE)</f>
        <v>annual period 30</v>
      </c>
      <c r="D8877" t="b">
        <f t="shared" si="414"/>
        <v>0</v>
      </c>
      <c r="E8877">
        <f t="shared" si="413"/>
        <v>1424</v>
      </c>
      <c r="F8877" s="5" cm="1">
        <f t="array" ref="F8877">INDEX(_xlfn._xlws.FILTER(A$9:A$16378,E8877=E$9:E$16378*ISNUMBER(A$9:A$16378)),1)</f>
        <v>44502</v>
      </c>
      <c r="G8877" s="5" cm="1">
        <f t="array" ref="G8877">INDEX(_xlfn._xlws.FILTER(A$9:A$16378,E8877=E$9:E$16378*ISNUMBER(A$9:A$16378)),COUNT(_xlfn._xlws.FILTER(A$9:A$16378,E8877=E$9:E$16378*ISNUMBER(A$9:A$16378))))</f>
        <v>44502</v>
      </c>
      <c r="H8877" t="str">
        <v/>
      </c>
      <c r="I8877" s="10" t="str" cm="1">
        <f t="array" ref="I8877">_xlfn.IFS(AND(OR(_xlfn._xlws.FILTER(D$9:D$16388,E$9:E$16388=E8877)),ROW()=_xlfn.MINIFS(_xlfn.ANCHORARRAY(H$9),E$9:E$16388,E8877)),A8877-C$4,ROW()=_xlfn.MINIFS(_xlfn.ANCHORARRAY(H$9),E$9:E$16388,E8877),IFERROR(A8877-INDEX(G$9:G$16388,MATCH(E8877-1,E$9:E$16388,0)),A8877-C$4),ISNUMBER(A8877),A8877-F8877,TRUE,"")</f>
        <v/>
      </c>
      <c r="J8877" t="str">
        <f t="shared" si="412"/>
        <v/>
      </c>
      <c r="L8877" s="5"/>
    </row>
    <row r="8878" spans="1:12">
      <c r="A8878" s="3">
        <v>44502</v>
      </c>
      <c r="B8878" s="4" t="str">
        <f>"annual period "&amp;COUNTIF(D$9:D8878,TRUE)</f>
        <v>annual period 30</v>
      </c>
      <c r="D8878" t="b">
        <f t="shared" si="414"/>
        <v>0</v>
      </c>
      <c r="E8878">
        <f t="shared" si="413"/>
        <v>1424</v>
      </c>
      <c r="F8878" s="5" cm="1">
        <f t="array" ref="F8878">INDEX(_xlfn._xlws.FILTER(A$9:A$16378,E8878=E$9:E$16378*ISNUMBER(A$9:A$16378)),1)</f>
        <v>44502</v>
      </c>
      <c r="G8878" s="5" cm="1">
        <f t="array" ref="G8878">INDEX(_xlfn._xlws.FILTER(A$9:A$16378,E8878=E$9:E$16378*ISNUMBER(A$9:A$16378)),COUNT(_xlfn._xlws.FILTER(A$9:A$16378,E8878=E$9:E$16378*ISNUMBER(A$9:A$16378))))</f>
        <v>44502</v>
      </c>
      <c r="H8878">
        <v>8878</v>
      </c>
      <c r="I8878" s="10" cm="1">
        <f t="array" ref="I8878">_xlfn.IFS(AND(OR(_xlfn._xlws.FILTER(D$9:D$16388,E$9:E$16388=E8878)),ROW()=_xlfn.MINIFS(_xlfn.ANCHORARRAY(H$9),E$9:E$16388,E8878)),A8878-C$4,ROW()=_xlfn.MINIFS(_xlfn.ANCHORARRAY(H$9),E$9:E$16388,E8878),IFERROR(A8878-INDEX(G$9:G$16388,MATCH(E8878-1,E$9:E$16388,0)),A8878-C$4),ISNUMBER(A8878),A8878-F8878,TRUE,"")</f>
        <v>0</v>
      </c>
      <c r="J8878" t="b">
        <f t="shared" si="412"/>
        <v>0</v>
      </c>
      <c r="L8878" s="5"/>
    </row>
    <row r="8879" spans="1:12">
      <c r="A8879" s="1" t="s">
        <v>14</v>
      </c>
      <c r="B8879" s="4" t="str">
        <f>"annual period "&amp;COUNTIF(D$9:D8879,TRUE)</f>
        <v>annual period 30</v>
      </c>
      <c r="D8879" t="b">
        <f t="shared" si="414"/>
        <v>0</v>
      </c>
      <c r="E8879">
        <f t="shared" si="413"/>
        <v>1425</v>
      </c>
      <c r="F8879" s="5" cm="1">
        <f t="array" ref="F8879">INDEX(_xlfn._xlws.FILTER(A$9:A$16378,E8879=E$9:E$16378*ISNUMBER(A$9:A$16378)),1)</f>
        <v>44506</v>
      </c>
      <c r="G8879" s="5" cm="1">
        <f t="array" ref="G8879">INDEX(_xlfn._xlws.FILTER(A$9:A$16378,E8879=E$9:E$16378*ISNUMBER(A$9:A$16378)),COUNT(_xlfn._xlws.FILTER(A$9:A$16378,E8879=E$9:E$16378*ISNUMBER(A$9:A$16378))))</f>
        <v>44513</v>
      </c>
      <c r="H8879" t="str">
        <v/>
      </c>
      <c r="I8879" s="10" t="str" cm="1">
        <f t="array" ref="I8879">_xlfn.IFS(AND(OR(_xlfn._xlws.FILTER(D$9:D$16388,E$9:E$16388=E8879)),ROW()=_xlfn.MINIFS(_xlfn.ANCHORARRAY(H$9),E$9:E$16388,E8879)),A8879-C$4,ROW()=_xlfn.MINIFS(_xlfn.ANCHORARRAY(H$9),E$9:E$16388,E8879),IFERROR(A8879-INDEX(G$9:G$16388,MATCH(E8879-1,E$9:E$16388,0)),A8879-C$4),ISNUMBER(A8879),A8879-F8879,TRUE,"")</f>
        <v/>
      </c>
      <c r="J8879" t="str">
        <f t="shared" si="412"/>
        <v/>
      </c>
      <c r="L8879" s="5"/>
    </row>
    <row r="8880" spans="1:12">
      <c r="A8880" s="2"/>
      <c r="B8880" s="4" t="str">
        <f>"annual period "&amp;COUNTIF(D$9:D8880,TRUE)</f>
        <v>annual period 30</v>
      </c>
      <c r="D8880" t="b">
        <f t="shared" si="414"/>
        <v>0</v>
      </c>
      <c r="E8880">
        <f t="shared" si="413"/>
        <v>1425</v>
      </c>
      <c r="F8880" s="5" cm="1">
        <f t="array" ref="F8880">INDEX(_xlfn._xlws.FILTER(A$9:A$16378,E8880=E$9:E$16378*ISNUMBER(A$9:A$16378)),1)</f>
        <v>44506</v>
      </c>
      <c r="G8880" s="5" cm="1">
        <f t="array" ref="G8880">INDEX(_xlfn._xlws.FILTER(A$9:A$16378,E8880=E$9:E$16378*ISNUMBER(A$9:A$16378)),COUNT(_xlfn._xlws.FILTER(A$9:A$16378,E8880=E$9:E$16378*ISNUMBER(A$9:A$16378))))</f>
        <v>44513</v>
      </c>
      <c r="H8880" t="str">
        <v/>
      </c>
      <c r="I8880" s="10" t="str" cm="1">
        <f t="array" ref="I8880">_xlfn.IFS(AND(OR(_xlfn._xlws.FILTER(D$9:D$16388,E$9:E$16388=E8880)),ROW()=_xlfn.MINIFS(_xlfn.ANCHORARRAY(H$9),E$9:E$16388,E8880)),A8880-C$4,ROW()=_xlfn.MINIFS(_xlfn.ANCHORARRAY(H$9),E$9:E$16388,E8880),IFERROR(A8880-INDEX(G$9:G$16388,MATCH(E8880-1,E$9:E$16388,0)),A8880-C$4),ISNUMBER(A8880),A8880-F8880,TRUE,"")</f>
        <v/>
      </c>
      <c r="J8880" t="str">
        <f t="shared" si="412"/>
        <v/>
      </c>
      <c r="L8880" s="5"/>
    </row>
    <row r="8881" spans="1:12">
      <c r="A8881" s="3">
        <v>44506</v>
      </c>
      <c r="B8881" s="4" t="str">
        <f>"annual period "&amp;COUNTIF(D$9:D8881,TRUE)</f>
        <v>annual period 30</v>
      </c>
      <c r="D8881" t="b">
        <f t="shared" si="414"/>
        <v>0</v>
      </c>
      <c r="E8881">
        <f t="shared" si="413"/>
        <v>1425</v>
      </c>
      <c r="F8881" s="5" cm="1">
        <f t="array" ref="F8881">INDEX(_xlfn._xlws.FILTER(A$9:A$16378,E8881=E$9:E$16378*ISNUMBER(A$9:A$16378)),1)</f>
        <v>44506</v>
      </c>
      <c r="G8881" s="5" cm="1">
        <f t="array" ref="G8881">INDEX(_xlfn._xlws.FILTER(A$9:A$16378,E8881=E$9:E$16378*ISNUMBER(A$9:A$16378)),COUNT(_xlfn._xlws.FILTER(A$9:A$16378,E8881=E$9:E$16378*ISNUMBER(A$9:A$16378))))</f>
        <v>44513</v>
      </c>
      <c r="H8881">
        <v>8881</v>
      </c>
      <c r="I8881" s="10" cm="1">
        <f t="array" ref="I8881">_xlfn.IFS(AND(OR(_xlfn._xlws.FILTER(D$9:D$16388,E$9:E$16388=E8881)),ROW()=_xlfn.MINIFS(_xlfn.ANCHORARRAY(H$9),E$9:E$16388,E8881)),A8881-C$4,ROW()=_xlfn.MINIFS(_xlfn.ANCHORARRAY(H$9),E$9:E$16388,E8881),IFERROR(A8881-INDEX(G$9:G$16388,MATCH(E8881-1,E$9:E$16388,0)),A8881-C$4),ISNUMBER(A8881),A8881-F8881,TRUE,"")</f>
        <v>4</v>
      </c>
      <c r="J8881" t="b">
        <f t="shared" si="412"/>
        <v>0</v>
      </c>
      <c r="L8881" s="5"/>
    </row>
    <row r="8882" spans="1:12">
      <c r="B8882" s="4" t="str">
        <f>"annual period "&amp;COUNTIF(D$9:D8882,TRUE)</f>
        <v>annual period 30</v>
      </c>
      <c r="D8882" t="b">
        <f t="shared" si="414"/>
        <v>0</v>
      </c>
      <c r="E8882">
        <f t="shared" si="413"/>
        <v>1425</v>
      </c>
      <c r="F8882" s="5" cm="1">
        <f t="array" ref="F8882">INDEX(_xlfn._xlws.FILTER(A$9:A$16378,E8882=E$9:E$16378*ISNUMBER(A$9:A$16378)),1)</f>
        <v>44506</v>
      </c>
      <c r="G8882" s="5" cm="1">
        <f t="array" ref="G8882">INDEX(_xlfn._xlws.FILTER(A$9:A$16378,E8882=E$9:E$16378*ISNUMBER(A$9:A$16378)),COUNT(_xlfn._xlws.FILTER(A$9:A$16378,E8882=E$9:E$16378*ISNUMBER(A$9:A$16378))))</f>
        <v>44513</v>
      </c>
      <c r="H8882" t="str">
        <v/>
      </c>
      <c r="I8882" s="10" t="str" cm="1">
        <f t="array" ref="I8882">_xlfn.IFS(AND(OR(_xlfn._xlws.FILTER(D$9:D$16388,E$9:E$16388=E8882)),ROW()=_xlfn.MINIFS(_xlfn.ANCHORARRAY(H$9),E$9:E$16388,E8882)),A8882-C$4,ROW()=_xlfn.MINIFS(_xlfn.ANCHORARRAY(H$9),E$9:E$16388,E8882),IFERROR(A8882-INDEX(G$9:G$16388,MATCH(E8882-1,E$9:E$16388,0)),A8882-C$4),ISNUMBER(A8882),A8882-F8882,TRUE,"")</f>
        <v/>
      </c>
      <c r="J8882" t="str">
        <f t="shared" si="412"/>
        <v/>
      </c>
      <c r="L8882" s="5"/>
    </row>
    <row r="8883" spans="1:12">
      <c r="A8883" s="3">
        <v>44513</v>
      </c>
      <c r="B8883" s="4" t="str">
        <f>"annual period "&amp;COUNTIF(D$9:D8883,TRUE)</f>
        <v>annual period 30</v>
      </c>
      <c r="D8883" t="b">
        <f t="shared" si="414"/>
        <v>0</v>
      </c>
      <c r="E8883">
        <f t="shared" si="413"/>
        <v>1425</v>
      </c>
      <c r="F8883" s="5" cm="1">
        <f t="array" ref="F8883">INDEX(_xlfn._xlws.FILTER(A$9:A$16378,E8883=E$9:E$16378*ISNUMBER(A$9:A$16378)),1)</f>
        <v>44506</v>
      </c>
      <c r="G8883" s="5" cm="1">
        <f t="array" ref="G8883">INDEX(_xlfn._xlws.FILTER(A$9:A$16378,E8883=E$9:E$16378*ISNUMBER(A$9:A$16378)),COUNT(_xlfn._xlws.FILTER(A$9:A$16378,E8883=E$9:E$16378*ISNUMBER(A$9:A$16378))))</f>
        <v>44513</v>
      </c>
      <c r="H8883" t="str">
        <v/>
      </c>
      <c r="I8883" s="10" cm="1">
        <f t="array" ref="I8883">_xlfn.IFS(AND(OR(_xlfn._xlws.FILTER(D$9:D$16388,E$9:E$16388=E8883)),ROW()=_xlfn.MINIFS(_xlfn.ANCHORARRAY(H$9),E$9:E$16388,E8883)),A8883-C$4,ROW()=_xlfn.MINIFS(_xlfn.ANCHORARRAY(H$9),E$9:E$16388,E8883),IFERROR(A8883-INDEX(G$9:G$16388,MATCH(E8883-1,E$9:E$16388,0)),A8883-C$4),ISNUMBER(A8883),A8883-F8883,TRUE,"")</f>
        <v>7</v>
      </c>
      <c r="J8883" t="b">
        <f t="shared" si="412"/>
        <v>0</v>
      </c>
      <c r="L8883" s="5"/>
    </row>
    <row r="8884" spans="1:12">
      <c r="A8884" s="1" t="s">
        <v>14</v>
      </c>
      <c r="B8884" s="4" t="str">
        <f>"annual period "&amp;COUNTIF(D$9:D8884,TRUE)</f>
        <v>annual period 30</v>
      </c>
      <c r="D8884" t="b">
        <f t="shared" si="414"/>
        <v>0</v>
      </c>
      <c r="E8884">
        <f t="shared" si="413"/>
        <v>1426</v>
      </c>
      <c r="F8884" s="5" cm="1">
        <f t="array" ref="F8884">INDEX(_xlfn._xlws.FILTER(A$9:A$16378,E8884=E$9:E$16378*ISNUMBER(A$9:A$16378)),1)</f>
        <v>44515</v>
      </c>
      <c r="G8884" s="5" cm="1">
        <f t="array" ref="G8884">INDEX(_xlfn._xlws.FILTER(A$9:A$16378,E8884=E$9:E$16378*ISNUMBER(A$9:A$16378)),COUNT(_xlfn._xlws.FILTER(A$9:A$16378,E8884=E$9:E$16378*ISNUMBER(A$9:A$16378))))</f>
        <v>44520</v>
      </c>
      <c r="H8884" t="str">
        <v/>
      </c>
      <c r="I8884" s="10" t="str" cm="1">
        <f t="array" ref="I8884">_xlfn.IFS(AND(OR(_xlfn._xlws.FILTER(D$9:D$16388,E$9:E$16388=E8884)),ROW()=_xlfn.MINIFS(_xlfn.ANCHORARRAY(H$9),E$9:E$16388,E8884)),A8884-C$4,ROW()=_xlfn.MINIFS(_xlfn.ANCHORARRAY(H$9),E$9:E$16388,E8884),IFERROR(A8884-INDEX(G$9:G$16388,MATCH(E8884-1,E$9:E$16388,0)),A8884-C$4),ISNUMBER(A8884),A8884-F8884,TRUE,"")</f>
        <v/>
      </c>
      <c r="J8884" t="str">
        <f t="shared" si="412"/>
        <v/>
      </c>
      <c r="L8884" s="5"/>
    </row>
    <row r="8885" spans="1:12">
      <c r="A8885" s="2"/>
      <c r="B8885" s="4" t="str">
        <f>"annual period "&amp;COUNTIF(D$9:D8885,TRUE)</f>
        <v>annual period 30</v>
      </c>
      <c r="D8885" t="b">
        <f t="shared" si="414"/>
        <v>0</v>
      </c>
      <c r="E8885">
        <f t="shared" si="413"/>
        <v>1426</v>
      </c>
      <c r="F8885" s="5" cm="1">
        <f t="array" ref="F8885">INDEX(_xlfn._xlws.FILTER(A$9:A$16378,E8885=E$9:E$16378*ISNUMBER(A$9:A$16378)),1)</f>
        <v>44515</v>
      </c>
      <c r="G8885" s="5" cm="1">
        <f t="array" ref="G8885">INDEX(_xlfn._xlws.FILTER(A$9:A$16378,E8885=E$9:E$16378*ISNUMBER(A$9:A$16378)),COUNT(_xlfn._xlws.FILTER(A$9:A$16378,E8885=E$9:E$16378*ISNUMBER(A$9:A$16378))))</f>
        <v>44520</v>
      </c>
      <c r="H8885" t="str">
        <v/>
      </c>
      <c r="I8885" s="10" t="str" cm="1">
        <f t="array" ref="I8885">_xlfn.IFS(AND(OR(_xlfn._xlws.FILTER(D$9:D$16388,E$9:E$16388=E8885)),ROW()=_xlfn.MINIFS(_xlfn.ANCHORARRAY(H$9),E$9:E$16388,E8885)),A8885-C$4,ROW()=_xlfn.MINIFS(_xlfn.ANCHORARRAY(H$9),E$9:E$16388,E8885),IFERROR(A8885-INDEX(G$9:G$16388,MATCH(E8885-1,E$9:E$16388,0)),A8885-C$4),ISNUMBER(A8885),A8885-F8885,TRUE,"")</f>
        <v/>
      </c>
      <c r="J8885" t="str">
        <f t="shared" si="412"/>
        <v/>
      </c>
      <c r="L8885" s="5"/>
    </row>
    <row r="8886" spans="1:12">
      <c r="A8886" s="3">
        <v>44515</v>
      </c>
      <c r="B8886" s="4" t="str">
        <f>"annual period "&amp;COUNTIF(D$9:D8886,TRUE)</f>
        <v>annual period 30</v>
      </c>
      <c r="D8886" t="b">
        <f t="shared" si="414"/>
        <v>0</v>
      </c>
      <c r="E8886">
        <f t="shared" si="413"/>
        <v>1426</v>
      </c>
      <c r="F8886" s="5" cm="1">
        <f t="array" ref="F8886">INDEX(_xlfn._xlws.FILTER(A$9:A$16378,E8886=E$9:E$16378*ISNUMBER(A$9:A$16378)),1)</f>
        <v>44515</v>
      </c>
      <c r="G8886" s="5" cm="1">
        <f t="array" ref="G8886">INDEX(_xlfn._xlws.FILTER(A$9:A$16378,E8886=E$9:E$16378*ISNUMBER(A$9:A$16378)),COUNT(_xlfn._xlws.FILTER(A$9:A$16378,E8886=E$9:E$16378*ISNUMBER(A$9:A$16378))))</f>
        <v>44520</v>
      </c>
      <c r="H8886">
        <v>8886</v>
      </c>
      <c r="I8886" s="10" cm="1">
        <f t="array" ref="I8886">_xlfn.IFS(AND(OR(_xlfn._xlws.FILTER(D$9:D$16388,E$9:E$16388=E8886)),ROW()=_xlfn.MINIFS(_xlfn.ANCHORARRAY(H$9),E$9:E$16388,E8886)),A8886-C$4,ROW()=_xlfn.MINIFS(_xlfn.ANCHORARRAY(H$9),E$9:E$16388,E8886),IFERROR(A8886-INDEX(G$9:G$16388,MATCH(E8886-1,E$9:E$16388,0)),A8886-C$4),ISNUMBER(A8886),A8886-F8886,TRUE,"")</f>
        <v>2</v>
      </c>
      <c r="J8886" t="b">
        <f t="shared" si="412"/>
        <v>0</v>
      </c>
      <c r="L8886" s="5"/>
    </row>
    <row r="8887" spans="1:12">
      <c r="B8887" s="4" t="str">
        <f>"annual period "&amp;COUNTIF(D$9:D8887,TRUE)</f>
        <v>annual period 30</v>
      </c>
      <c r="D8887" t="b">
        <f t="shared" si="414"/>
        <v>0</v>
      </c>
      <c r="E8887">
        <f t="shared" si="413"/>
        <v>1426</v>
      </c>
      <c r="F8887" s="5" cm="1">
        <f t="array" ref="F8887">INDEX(_xlfn._xlws.FILTER(A$9:A$16378,E8887=E$9:E$16378*ISNUMBER(A$9:A$16378)),1)</f>
        <v>44515</v>
      </c>
      <c r="G8887" s="5" cm="1">
        <f t="array" ref="G8887">INDEX(_xlfn._xlws.FILTER(A$9:A$16378,E8887=E$9:E$16378*ISNUMBER(A$9:A$16378)),COUNT(_xlfn._xlws.FILTER(A$9:A$16378,E8887=E$9:E$16378*ISNUMBER(A$9:A$16378))))</f>
        <v>44520</v>
      </c>
      <c r="H8887" t="str">
        <v/>
      </c>
      <c r="I8887" s="10" t="str" cm="1">
        <f t="array" ref="I8887">_xlfn.IFS(AND(OR(_xlfn._xlws.FILTER(D$9:D$16388,E$9:E$16388=E8887)),ROW()=_xlfn.MINIFS(_xlfn.ANCHORARRAY(H$9),E$9:E$16388,E8887)),A8887-C$4,ROW()=_xlfn.MINIFS(_xlfn.ANCHORARRAY(H$9),E$9:E$16388,E8887),IFERROR(A8887-INDEX(G$9:G$16388,MATCH(E8887-1,E$9:E$16388,0)),A8887-C$4),ISNUMBER(A8887),A8887-F8887,TRUE,"")</f>
        <v/>
      </c>
      <c r="J8887" t="str">
        <f t="shared" si="412"/>
        <v/>
      </c>
      <c r="L8887" s="5"/>
    </row>
    <row r="8888" spans="1:12">
      <c r="A8888" s="3">
        <v>44520</v>
      </c>
      <c r="B8888" s="4" t="str">
        <f>"annual period "&amp;COUNTIF(D$9:D8888,TRUE)</f>
        <v>annual period 30</v>
      </c>
      <c r="D8888" t="b">
        <f t="shared" si="414"/>
        <v>0</v>
      </c>
      <c r="E8888">
        <f t="shared" si="413"/>
        <v>1426</v>
      </c>
      <c r="F8888" s="5" cm="1">
        <f t="array" ref="F8888">INDEX(_xlfn._xlws.FILTER(A$9:A$16378,E8888=E$9:E$16378*ISNUMBER(A$9:A$16378)),1)</f>
        <v>44515</v>
      </c>
      <c r="G8888" s="5" cm="1">
        <f t="array" ref="G8888">INDEX(_xlfn._xlws.FILTER(A$9:A$16378,E8888=E$9:E$16378*ISNUMBER(A$9:A$16378)),COUNT(_xlfn._xlws.FILTER(A$9:A$16378,E8888=E$9:E$16378*ISNUMBER(A$9:A$16378))))</f>
        <v>44520</v>
      </c>
      <c r="H8888" t="str">
        <v/>
      </c>
      <c r="I8888" s="10" cm="1">
        <f t="array" ref="I8888">_xlfn.IFS(AND(OR(_xlfn._xlws.FILTER(D$9:D$16388,E$9:E$16388=E8888)),ROW()=_xlfn.MINIFS(_xlfn.ANCHORARRAY(H$9),E$9:E$16388,E8888)),A8888-C$4,ROW()=_xlfn.MINIFS(_xlfn.ANCHORARRAY(H$9),E$9:E$16388,E8888),IFERROR(A8888-INDEX(G$9:G$16388,MATCH(E8888-1,E$9:E$16388,0)),A8888-C$4),ISNUMBER(A8888),A8888-F8888,TRUE,"")</f>
        <v>5</v>
      </c>
      <c r="J8888" t="b">
        <f t="shared" si="412"/>
        <v>0</v>
      </c>
      <c r="L8888" s="5"/>
    </row>
    <row r="8889" spans="1:12">
      <c r="A8889" s="1" t="s">
        <v>14</v>
      </c>
      <c r="B8889" s="4" t="str">
        <f>"annual period "&amp;COUNTIF(D$9:D8889,TRUE)</f>
        <v>annual period 30</v>
      </c>
      <c r="D8889" t="b">
        <f t="shared" si="414"/>
        <v>0</v>
      </c>
      <c r="E8889">
        <f t="shared" si="413"/>
        <v>1427</v>
      </c>
      <c r="F8889" s="5" cm="1">
        <f t="array" ref="F8889">INDEX(_xlfn._xlws.FILTER(A$9:A$16378,E8889=E$9:E$16378*ISNUMBER(A$9:A$16378)),1)</f>
        <v>44522</v>
      </c>
      <c r="G8889" s="5" cm="1">
        <f t="array" ref="G8889">INDEX(_xlfn._xlws.FILTER(A$9:A$16378,E8889=E$9:E$16378*ISNUMBER(A$9:A$16378)),COUNT(_xlfn._xlws.FILTER(A$9:A$16378,E8889=E$9:E$16378*ISNUMBER(A$9:A$16378))))</f>
        <v>44522</v>
      </c>
      <c r="H8889" t="str">
        <v/>
      </c>
      <c r="I8889" s="10" t="str" cm="1">
        <f t="array" ref="I8889">_xlfn.IFS(AND(OR(_xlfn._xlws.FILTER(D$9:D$16388,E$9:E$16388=E8889)),ROW()=_xlfn.MINIFS(_xlfn.ANCHORARRAY(H$9),E$9:E$16388,E8889)),A8889-C$4,ROW()=_xlfn.MINIFS(_xlfn.ANCHORARRAY(H$9),E$9:E$16388,E8889),IFERROR(A8889-INDEX(G$9:G$16388,MATCH(E8889-1,E$9:E$16388,0)),A8889-C$4),ISNUMBER(A8889),A8889-F8889,TRUE,"")</f>
        <v/>
      </c>
      <c r="J8889" t="str">
        <f t="shared" si="412"/>
        <v/>
      </c>
      <c r="L8889" s="5"/>
    </row>
    <row r="8890" spans="1:12">
      <c r="A8890" s="2"/>
      <c r="B8890" s="4" t="str">
        <f>"annual period "&amp;COUNTIF(D$9:D8890,TRUE)</f>
        <v>annual period 30</v>
      </c>
      <c r="D8890" t="b">
        <f t="shared" si="414"/>
        <v>0</v>
      </c>
      <c r="E8890">
        <f t="shared" si="413"/>
        <v>1427</v>
      </c>
      <c r="F8890" s="5" cm="1">
        <f t="array" ref="F8890">INDEX(_xlfn._xlws.FILTER(A$9:A$16378,E8890=E$9:E$16378*ISNUMBER(A$9:A$16378)),1)</f>
        <v>44522</v>
      </c>
      <c r="G8890" s="5" cm="1">
        <f t="array" ref="G8890">INDEX(_xlfn._xlws.FILTER(A$9:A$16378,E8890=E$9:E$16378*ISNUMBER(A$9:A$16378)),COUNT(_xlfn._xlws.FILTER(A$9:A$16378,E8890=E$9:E$16378*ISNUMBER(A$9:A$16378))))</f>
        <v>44522</v>
      </c>
      <c r="H8890" t="str">
        <v/>
      </c>
      <c r="I8890" s="10" t="str" cm="1">
        <f t="array" ref="I8890">_xlfn.IFS(AND(OR(_xlfn._xlws.FILTER(D$9:D$16388,E$9:E$16388=E8890)),ROW()=_xlfn.MINIFS(_xlfn.ANCHORARRAY(H$9),E$9:E$16388,E8890)),A8890-C$4,ROW()=_xlfn.MINIFS(_xlfn.ANCHORARRAY(H$9),E$9:E$16388,E8890),IFERROR(A8890-INDEX(G$9:G$16388,MATCH(E8890-1,E$9:E$16388,0)),A8890-C$4),ISNUMBER(A8890),A8890-F8890,TRUE,"")</f>
        <v/>
      </c>
      <c r="J8890" t="str">
        <f t="shared" si="412"/>
        <v/>
      </c>
      <c r="L8890" s="5"/>
    </row>
    <row r="8891" spans="1:12">
      <c r="A8891" s="3">
        <v>44522</v>
      </c>
      <c r="B8891" s="4" t="str">
        <f>"annual period "&amp;COUNTIF(D$9:D8891,TRUE)</f>
        <v>annual period 30</v>
      </c>
      <c r="D8891" t="b">
        <f t="shared" si="414"/>
        <v>0</v>
      </c>
      <c r="E8891">
        <f t="shared" si="413"/>
        <v>1427</v>
      </c>
      <c r="F8891" s="5" cm="1">
        <f t="array" ref="F8891">INDEX(_xlfn._xlws.FILTER(A$9:A$16378,E8891=E$9:E$16378*ISNUMBER(A$9:A$16378)),1)</f>
        <v>44522</v>
      </c>
      <c r="G8891" s="5" cm="1">
        <f t="array" ref="G8891">INDEX(_xlfn._xlws.FILTER(A$9:A$16378,E8891=E$9:E$16378*ISNUMBER(A$9:A$16378)),COUNT(_xlfn._xlws.FILTER(A$9:A$16378,E8891=E$9:E$16378*ISNUMBER(A$9:A$16378))))</f>
        <v>44522</v>
      </c>
      <c r="H8891">
        <v>8891</v>
      </c>
      <c r="I8891" s="10" cm="1">
        <f t="array" ref="I8891">_xlfn.IFS(AND(OR(_xlfn._xlws.FILTER(D$9:D$16388,E$9:E$16388=E8891)),ROW()=_xlfn.MINIFS(_xlfn.ANCHORARRAY(H$9),E$9:E$16388,E8891)),A8891-C$4,ROW()=_xlfn.MINIFS(_xlfn.ANCHORARRAY(H$9),E$9:E$16388,E8891),IFERROR(A8891-INDEX(G$9:G$16388,MATCH(E8891-1,E$9:E$16388,0)),A8891-C$4),ISNUMBER(A8891),A8891-F8891,TRUE,"")</f>
        <v>2</v>
      </c>
      <c r="J8891" t="b">
        <f t="shared" si="412"/>
        <v>0</v>
      </c>
      <c r="L8891" s="5"/>
    </row>
    <row r="8892" spans="1:12">
      <c r="A8892" s="1" t="s">
        <v>14</v>
      </c>
      <c r="B8892" s="4" t="str">
        <f>"annual period "&amp;COUNTIF(D$9:D8892,TRUE)</f>
        <v>annual period 30</v>
      </c>
      <c r="D8892" t="b">
        <f t="shared" si="414"/>
        <v>0</v>
      </c>
      <c r="E8892">
        <f t="shared" si="413"/>
        <v>1428</v>
      </c>
      <c r="F8892" s="5" cm="1">
        <f t="array" ref="F8892">INDEX(_xlfn._xlws.FILTER(A$9:A$16378,E8892=E$9:E$16378*ISNUMBER(A$9:A$16378)),1)</f>
        <v>44523</v>
      </c>
      <c r="G8892" s="5" cm="1">
        <f t="array" ref="G8892">INDEX(_xlfn._xlws.FILTER(A$9:A$16378,E8892=E$9:E$16378*ISNUMBER(A$9:A$16378)),COUNT(_xlfn._xlws.FILTER(A$9:A$16378,E8892=E$9:E$16378*ISNUMBER(A$9:A$16378))))</f>
        <v>44524</v>
      </c>
      <c r="H8892" t="str">
        <v/>
      </c>
      <c r="I8892" s="10" t="str" cm="1">
        <f t="array" ref="I8892">_xlfn.IFS(AND(OR(_xlfn._xlws.FILTER(D$9:D$16388,E$9:E$16388=E8892)),ROW()=_xlfn.MINIFS(_xlfn.ANCHORARRAY(H$9),E$9:E$16388,E8892)),A8892-C$4,ROW()=_xlfn.MINIFS(_xlfn.ANCHORARRAY(H$9),E$9:E$16388,E8892),IFERROR(A8892-INDEX(G$9:G$16388,MATCH(E8892-1,E$9:E$16388,0)),A8892-C$4),ISNUMBER(A8892),A8892-F8892,TRUE,"")</f>
        <v/>
      </c>
      <c r="J8892" t="str">
        <f t="shared" si="412"/>
        <v/>
      </c>
      <c r="L8892" s="5"/>
    </row>
    <row r="8893" spans="1:12">
      <c r="A8893" s="2"/>
      <c r="B8893" s="4" t="str">
        <f>"annual period "&amp;COUNTIF(D$9:D8893,TRUE)</f>
        <v>annual period 30</v>
      </c>
      <c r="D8893" t="b">
        <f t="shared" si="414"/>
        <v>0</v>
      </c>
      <c r="E8893">
        <f t="shared" si="413"/>
        <v>1428</v>
      </c>
      <c r="F8893" s="5" cm="1">
        <f t="array" ref="F8893">INDEX(_xlfn._xlws.FILTER(A$9:A$16378,E8893=E$9:E$16378*ISNUMBER(A$9:A$16378)),1)</f>
        <v>44523</v>
      </c>
      <c r="G8893" s="5" cm="1">
        <f t="array" ref="G8893">INDEX(_xlfn._xlws.FILTER(A$9:A$16378,E8893=E$9:E$16378*ISNUMBER(A$9:A$16378)),COUNT(_xlfn._xlws.FILTER(A$9:A$16378,E8893=E$9:E$16378*ISNUMBER(A$9:A$16378))))</f>
        <v>44524</v>
      </c>
      <c r="H8893" t="str">
        <v/>
      </c>
      <c r="I8893" s="10" t="str" cm="1">
        <f t="array" ref="I8893">_xlfn.IFS(AND(OR(_xlfn._xlws.FILTER(D$9:D$16388,E$9:E$16388=E8893)),ROW()=_xlfn.MINIFS(_xlfn.ANCHORARRAY(H$9),E$9:E$16388,E8893)),A8893-C$4,ROW()=_xlfn.MINIFS(_xlfn.ANCHORARRAY(H$9),E$9:E$16388,E8893),IFERROR(A8893-INDEX(G$9:G$16388,MATCH(E8893-1,E$9:E$16388,0)),A8893-C$4),ISNUMBER(A8893),A8893-F8893,TRUE,"")</f>
        <v/>
      </c>
      <c r="J8893" t="str">
        <f t="shared" si="412"/>
        <v/>
      </c>
      <c r="L8893" s="5"/>
    </row>
    <row r="8894" spans="1:12">
      <c r="A8894" s="3">
        <v>44523</v>
      </c>
      <c r="B8894" s="4" t="str">
        <f>"annual period "&amp;COUNTIF(D$9:D8894,TRUE)</f>
        <v>annual period 30</v>
      </c>
      <c r="D8894" t="b">
        <f t="shared" si="414"/>
        <v>0</v>
      </c>
      <c r="E8894">
        <f t="shared" si="413"/>
        <v>1428</v>
      </c>
      <c r="F8894" s="5" cm="1">
        <f t="array" ref="F8894">INDEX(_xlfn._xlws.FILTER(A$9:A$16378,E8894=E$9:E$16378*ISNUMBER(A$9:A$16378)),1)</f>
        <v>44523</v>
      </c>
      <c r="G8894" s="5" cm="1">
        <f t="array" ref="G8894">INDEX(_xlfn._xlws.FILTER(A$9:A$16378,E8894=E$9:E$16378*ISNUMBER(A$9:A$16378)),COUNT(_xlfn._xlws.FILTER(A$9:A$16378,E8894=E$9:E$16378*ISNUMBER(A$9:A$16378))))</f>
        <v>44524</v>
      </c>
      <c r="H8894">
        <v>8894</v>
      </c>
      <c r="I8894" s="10" cm="1">
        <f t="array" ref="I8894">_xlfn.IFS(AND(OR(_xlfn._xlws.FILTER(D$9:D$16388,E$9:E$16388=E8894)),ROW()=_xlfn.MINIFS(_xlfn.ANCHORARRAY(H$9),E$9:E$16388,E8894)),A8894-C$4,ROW()=_xlfn.MINIFS(_xlfn.ANCHORARRAY(H$9),E$9:E$16388,E8894),IFERROR(A8894-INDEX(G$9:G$16388,MATCH(E8894-1,E$9:E$16388,0)),A8894-C$4),ISNUMBER(A8894),A8894-F8894,TRUE,"")</f>
        <v>1</v>
      </c>
      <c r="J8894" t="b">
        <f t="shared" si="412"/>
        <v>0</v>
      </c>
      <c r="L8894" s="5"/>
    </row>
    <row r="8895" spans="1:12">
      <c r="B8895" s="4" t="str">
        <f>"annual period "&amp;COUNTIF(D$9:D8895,TRUE)</f>
        <v>annual period 30</v>
      </c>
      <c r="D8895" t="b">
        <f t="shared" si="414"/>
        <v>0</v>
      </c>
      <c r="E8895">
        <f t="shared" si="413"/>
        <v>1428</v>
      </c>
      <c r="F8895" s="5" cm="1">
        <f t="array" ref="F8895">INDEX(_xlfn._xlws.FILTER(A$9:A$16378,E8895=E$9:E$16378*ISNUMBER(A$9:A$16378)),1)</f>
        <v>44523</v>
      </c>
      <c r="G8895" s="5" cm="1">
        <f t="array" ref="G8895">INDEX(_xlfn._xlws.FILTER(A$9:A$16378,E8895=E$9:E$16378*ISNUMBER(A$9:A$16378)),COUNT(_xlfn._xlws.FILTER(A$9:A$16378,E8895=E$9:E$16378*ISNUMBER(A$9:A$16378))))</f>
        <v>44524</v>
      </c>
      <c r="H8895" t="str">
        <v/>
      </c>
      <c r="I8895" s="10" t="str" cm="1">
        <f t="array" ref="I8895">_xlfn.IFS(AND(OR(_xlfn._xlws.FILTER(D$9:D$16388,E$9:E$16388=E8895)),ROW()=_xlfn.MINIFS(_xlfn.ANCHORARRAY(H$9),E$9:E$16388,E8895)),A8895-C$4,ROW()=_xlfn.MINIFS(_xlfn.ANCHORARRAY(H$9),E$9:E$16388,E8895),IFERROR(A8895-INDEX(G$9:G$16388,MATCH(E8895-1,E$9:E$16388,0)),A8895-C$4),ISNUMBER(A8895),A8895-F8895,TRUE,"")</f>
        <v/>
      </c>
      <c r="J8895" t="str">
        <f t="shared" si="412"/>
        <v/>
      </c>
      <c r="L8895" s="5"/>
    </row>
    <row r="8896" spans="1:12">
      <c r="A8896" s="3">
        <v>44524</v>
      </c>
      <c r="B8896" s="4" t="str">
        <f>"annual period "&amp;COUNTIF(D$9:D8896,TRUE)</f>
        <v>annual period 30</v>
      </c>
      <c r="D8896" t="b">
        <f t="shared" si="414"/>
        <v>0</v>
      </c>
      <c r="E8896">
        <f t="shared" si="413"/>
        <v>1428</v>
      </c>
      <c r="F8896" s="5" cm="1">
        <f t="array" ref="F8896">INDEX(_xlfn._xlws.FILTER(A$9:A$16378,E8896=E$9:E$16378*ISNUMBER(A$9:A$16378)),1)</f>
        <v>44523</v>
      </c>
      <c r="G8896" s="5" cm="1">
        <f t="array" ref="G8896">INDEX(_xlfn._xlws.FILTER(A$9:A$16378,E8896=E$9:E$16378*ISNUMBER(A$9:A$16378)),COUNT(_xlfn._xlws.FILTER(A$9:A$16378,E8896=E$9:E$16378*ISNUMBER(A$9:A$16378))))</f>
        <v>44524</v>
      </c>
      <c r="H8896" t="str">
        <v/>
      </c>
      <c r="I8896" s="10" cm="1">
        <f t="array" ref="I8896">_xlfn.IFS(AND(OR(_xlfn._xlws.FILTER(D$9:D$16388,E$9:E$16388=E8896)),ROW()=_xlfn.MINIFS(_xlfn.ANCHORARRAY(H$9),E$9:E$16388,E8896)),A8896-C$4,ROW()=_xlfn.MINIFS(_xlfn.ANCHORARRAY(H$9),E$9:E$16388,E8896),IFERROR(A8896-INDEX(G$9:G$16388,MATCH(E8896-1,E$9:E$16388,0)),A8896-C$4),ISNUMBER(A8896),A8896-F8896,TRUE,"")</f>
        <v>1</v>
      </c>
      <c r="J8896" t="b">
        <f t="shared" si="412"/>
        <v>0</v>
      </c>
      <c r="L8896" s="5"/>
    </row>
    <row r="8897" spans="1:12">
      <c r="A8897" s="1" t="s">
        <v>14</v>
      </c>
      <c r="B8897" s="4" t="str">
        <f>"annual period "&amp;COUNTIF(D$9:D8897,TRUE)</f>
        <v>annual period 30</v>
      </c>
      <c r="D8897" t="b">
        <f t="shared" si="414"/>
        <v>0</v>
      </c>
      <c r="E8897">
        <f t="shared" si="413"/>
        <v>1429</v>
      </c>
      <c r="F8897" s="5" cm="1">
        <f t="array" ref="F8897">INDEX(_xlfn._xlws.FILTER(A$9:A$16378,E8897=E$9:E$16378*ISNUMBER(A$9:A$16378)),1)</f>
        <v>44524</v>
      </c>
      <c r="G8897" s="5" cm="1">
        <f t="array" ref="G8897">INDEX(_xlfn._xlws.FILTER(A$9:A$16378,E8897=E$9:E$16378*ISNUMBER(A$9:A$16378)),COUNT(_xlfn._xlws.FILTER(A$9:A$16378,E8897=E$9:E$16378*ISNUMBER(A$9:A$16378))))</f>
        <v>44525</v>
      </c>
      <c r="H8897" t="str">
        <v/>
      </c>
      <c r="I8897" s="10" t="str" cm="1">
        <f t="array" ref="I8897">_xlfn.IFS(AND(OR(_xlfn._xlws.FILTER(D$9:D$16388,E$9:E$16388=E8897)),ROW()=_xlfn.MINIFS(_xlfn.ANCHORARRAY(H$9),E$9:E$16388,E8897)),A8897-C$4,ROW()=_xlfn.MINIFS(_xlfn.ANCHORARRAY(H$9),E$9:E$16388,E8897),IFERROR(A8897-INDEX(G$9:G$16388,MATCH(E8897-1,E$9:E$16388,0)),A8897-C$4),ISNUMBER(A8897),A8897-F8897,TRUE,"")</f>
        <v/>
      </c>
      <c r="J8897" t="str">
        <f t="shared" si="412"/>
        <v/>
      </c>
      <c r="L8897" s="5"/>
    </row>
    <row r="8898" spans="1:12">
      <c r="A8898" s="2"/>
      <c r="B8898" s="4" t="str">
        <f>"annual period "&amp;COUNTIF(D$9:D8898,TRUE)</f>
        <v>annual period 30</v>
      </c>
      <c r="D8898" t="b">
        <f t="shared" si="414"/>
        <v>0</v>
      </c>
      <c r="E8898">
        <f t="shared" si="413"/>
        <v>1429</v>
      </c>
      <c r="F8898" s="5" cm="1">
        <f t="array" ref="F8898">INDEX(_xlfn._xlws.FILTER(A$9:A$16378,E8898=E$9:E$16378*ISNUMBER(A$9:A$16378)),1)</f>
        <v>44524</v>
      </c>
      <c r="G8898" s="5" cm="1">
        <f t="array" ref="G8898">INDEX(_xlfn._xlws.FILTER(A$9:A$16378,E8898=E$9:E$16378*ISNUMBER(A$9:A$16378)),COUNT(_xlfn._xlws.FILTER(A$9:A$16378,E8898=E$9:E$16378*ISNUMBER(A$9:A$16378))))</f>
        <v>44525</v>
      </c>
      <c r="H8898" t="str">
        <v/>
      </c>
      <c r="I8898" s="10" t="str" cm="1">
        <f t="array" ref="I8898">_xlfn.IFS(AND(OR(_xlfn._xlws.FILTER(D$9:D$16388,E$9:E$16388=E8898)),ROW()=_xlfn.MINIFS(_xlfn.ANCHORARRAY(H$9),E$9:E$16388,E8898)),A8898-C$4,ROW()=_xlfn.MINIFS(_xlfn.ANCHORARRAY(H$9),E$9:E$16388,E8898),IFERROR(A8898-INDEX(G$9:G$16388,MATCH(E8898-1,E$9:E$16388,0)),A8898-C$4),ISNUMBER(A8898),A8898-F8898,TRUE,"")</f>
        <v/>
      </c>
      <c r="J8898" t="str">
        <f t="shared" si="412"/>
        <v/>
      </c>
      <c r="L8898" s="5"/>
    </row>
    <row r="8899" spans="1:12">
      <c r="A8899" s="3">
        <v>44524</v>
      </c>
      <c r="B8899" s="4" t="str">
        <f>"annual period "&amp;COUNTIF(D$9:D8899,TRUE)</f>
        <v>annual period 30</v>
      </c>
      <c r="D8899" t="b">
        <f t="shared" si="414"/>
        <v>0</v>
      </c>
      <c r="E8899">
        <f t="shared" si="413"/>
        <v>1429</v>
      </c>
      <c r="F8899" s="5" cm="1">
        <f t="array" ref="F8899">INDEX(_xlfn._xlws.FILTER(A$9:A$16378,E8899=E$9:E$16378*ISNUMBER(A$9:A$16378)),1)</f>
        <v>44524</v>
      </c>
      <c r="G8899" s="5" cm="1">
        <f t="array" ref="G8899">INDEX(_xlfn._xlws.FILTER(A$9:A$16378,E8899=E$9:E$16378*ISNUMBER(A$9:A$16378)),COUNT(_xlfn._xlws.FILTER(A$9:A$16378,E8899=E$9:E$16378*ISNUMBER(A$9:A$16378))))</f>
        <v>44525</v>
      </c>
      <c r="H8899">
        <v>8899</v>
      </c>
      <c r="I8899" s="10" cm="1">
        <f t="array" ref="I8899">_xlfn.IFS(AND(OR(_xlfn._xlws.FILTER(D$9:D$16388,E$9:E$16388=E8899)),ROW()=_xlfn.MINIFS(_xlfn.ANCHORARRAY(H$9),E$9:E$16388,E8899)),A8899-C$4,ROW()=_xlfn.MINIFS(_xlfn.ANCHORARRAY(H$9),E$9:E$16388,E8899),IFERROR(A8899-INDEX(G$9:G$16388,MATCH(E8899-1,E$9:E$16388,0)),A8899-C$4),ISNUMBER(A8899),A8899-F8899,TRUE,"")</f>
        <v>0</v>
      </c>
      <c r="J8899" t="b">
        <f t="shared" si="412"/>
        <v>0</v>
      </c>
      <c r="L8899" s="5"/>
    </row>
    <row r="8900" spans="1:12">
      <c r="B8900" s="4" t="str">
        <f>"annual period "&amp;COUNTIF(D$9:D8900,TRUE)</f>
        <v>annual period 30</v>
      </c>
      <c r="D8900" t="b">
        <f t="shared" si="414"/>
        <v>0</v>
      </c>
      <c r="E8900">
        <f t="shared" si="413"/>
        <v>1429</v>
      </c>
      <c r="F8900" s="5" cm="1">
        <f t="array" ref="F8900">INDEX(_xlfn._xlws.FILTER(A$9:A$16378,E8900=E$9:E$16378*ISNUMBER(A$9:A$16378)),1)</f>
        <v>44524</v>
      </c>
      <c r="G8900" s="5" cm="1">
        <f t="array" ref="G8900">INDEX(_xlfn._xlws.FILTER(A$9:A$16378,E8900=E$9:E$16378*ISNUMBER(A$9:A$16378)),COUNT(_xlfn._xlws.FILTER(A$9:A$16378,E8900=E$9:E$16378*ISNUMBER(A$9:A$16378))))</f>
        <v>44525</v>
      </c>
      <c r="H8900" t="str">
        <v/>
      </c>
      <c r="I8900" s="10" t="str" cm="1">
        <f t="array" ref="I8900">_xlfn.IFS(AND(OR(_xlfn._xlws.FILTER(D$9:D$16388,E$9:E$16388=E8900)),ROW()=_xlfn.MINIFS(_xlfn.ANCHORARRAY(H$9),E$9:E$16388,E8900)),A8900-C$4,ROW()=_xlfn.MINIFS(_xlfn.ANCHORARRAY(H$9),E$9:E$16388,E8900),IFERROR(A8900-INDEX(G$9:G$16388,MATCH(E8900-1,E$9:E$16388,0)),A8900-C$4),ISNUMBER(A8900),A8900-F8900,TRUE,"")</f>
        <v/>
      </c>
      <c r="J8900" t="str">
        <f t="shared" si="412"/>
        <v/>
      </c>
      <c r="L8900" s="5"/>
    </row>
    <row r="8901" spans="1:12">
      <c r="A8901" s="3">
        <v>44525</v>
      </c>
      <c r="B8901" s="4" t="str">
        <f>"annual period "&amp;COUNTIF(D$9:D8901,TRUE)</f>
        <v>annual period 30</v>
      </c>
      <c r="D8901" t="b">
        <f t="shared" si="414"/>
        <v>0</v>
      </c>
      <c r="E8901">
        <f t="shared" si="413"/>
        <v>1429</v>
      </c>
      <c r="F8901" s="5" cm="1">
        <f t="array" ref="F8901">INDEX(_xlfn._xlws.FILTER(A$9:A$16378,E8901=E$9:E$16378*ISNUMBER(A$9:A$16378)),1)</f>
        <v>44524</v>
      </c>
      <c r="G8901" s="5" cm="1">
        <f t="array" ref="G8901">INDEX(_xlfn._xlws.FILTER(A$9:A$16378,E8901=E$9:E$16378*ISNUMBER(A$9:A$16378)),COUNT(_xlfn._xlws.FILTER(A$9:A$16378,E8901=E$9:E$16378*ISNUMBER(A$9:A$16378))))</f>
        <v>44525</v>
      </c>
      <c r="H8901" t="str">
        <v/>
      </c>
      <c r="I8901" s="10" cm="1">
        <f t="array" ref="I8901">_xlfn.IFS(AND(OR(_xlfn._xlws.FILTER(D$9:D$16388,E$9:E$16388=E8901)),ROW()=_xlfn.MINIFS(_xlfn.ANCHORARRAY(H$9),E$9:E$16388,E8901)),A8901-C$4,ROW()=_xlfn.MINIFS(_xlfn.ANCHORARRAY(H$9),E$9:E$16388,E8901),IFERROR(A8901-INDEX(G$9:G$16388,MATCH(E8901-1,E$9:E$16388,0)),A8901-C$4),ISNUMBER(A8901),A8901-F8901,TRUE,"")</f>
        <v>1</v>
      </c>
      <c r="J8901" t="b">
        <f t="shared" si="412"/>
        <v>0</v>
      </c>
      <c r="L8901" s="5"/>
    </row>
    <row r="8902" spans="1:12">
      <c r="A8902" s="1" t="s">
        <v>14</v>
      </c>
      <c r="B8902" s="4" t="str">
        <f>"annual period "&amp;COUNTIF(D$9:D8902,TRUE)</f>
        <v>annual period 30</v>
      </c>
      <c r="D8902" t="b">
        <f t="shared" si="414"/>
        <v>0</v>
      </c>
      <c r="E8902">
        <f t="shared" si="413"/>
        <v>1430</v>
      </c>
      <c r="F8902" s="5" cm="1">
        <f t="array" ref="F8902">INDEX(_xlfn._xlws.FILTER(A$9:A$16378,E8902=E$9:E$16378*ISNUMBER(A$9:A$16378)),1)</f>
        <v>44525</v>
      </c>
      <c r="G8902" s="5" cm="1">
        <f t="array" ref="G8902">INDEX(_xlfn._xlws.FILTER(A$9:A$16378,E8902=E$9:E$16378*ISNUMBER(A$9:A$16378)),COUNT(_xlfn._xlws.FILTER(A$9:A$16378,E8902=E$9:E$16378*ISNUMBER(A$9:A$16378))))</f>
        <v>44525</v>
      </c>
      <c r="H8902" t="str">
        <v/>
      </c>
      <c r="I8902" s="10" t="str" cm="1">
        <f t="array" ref="I8902">_xlfn.IFS(AND(OR(_xlfn._xlws.FILTER(D$9:D$16388,E$9:E$16388=E8902)),ROW()=_xlfn.MINIFS(_xlfn.ANCHORARRAY(H$9),E$9:E$16388,E8902)),A8902-C$4,ROW()=_xlfn.MINIFS(_xlfn.ANCHORARRAY(H$9),E$9:E$16388,E8902),IFERROR(A8902-INDEX(G$9:G$16388,MATCH(E8902-1,E$9:E$16388,0)),A8902-C$4),ISNUMBER(A8902),A8902-F8902,TRUE,"")</f>
        <v/>
      </c>
      <c r="J8902" t="str">
        <f t="shared" ref="J8902:J8965" si="415">IF(I8902="","",I8902&gt;30)</f>
        <v/>
      </c>
      <c r="L8902" s="5"/>
    </row>
    <row r="8903" spans="1:12">
      <c r="A8903" s="2"/>
      <c r="B8903" s="4" t="str">
        <f>"annual period "&amp;COUNTIF(D$9:D8903,TRUE)</f>
        <v>annual period 30</v>
      </c>
      <c r="D8903" t="b">
        <f t="shared" si="414"/>
        <v>0</v>
      </c>
      <c r="E8903">
        <f t="shared" si="413"/>
        <v>1430</v>
      </c>
      <c r="F8903" s="5" cm="1">
        <f t="array" ref="F8903">INDEX(_xlfn._xlws.FILTER(A$9:A$16378,E8903=E$9:E$16378*ISNUMBER(A$9:A$16378)),1)</f>
        <v>44525</v>
      </c>
      <c r="G8903" s="5" cm="1">
        <f t="array" ref="G8903">INDEX(_xlfn._xlws.FILTER(A$9:A$16378,E8903=E$9:E$16378*ISNUMBER(A$9:A$16378)),COUNT(_xlfn._xlws.FILTER(A$9:A$16378,E8903=E$9:E$16378*ISNUMBER(A$9:A$16378))))</f>
        <v>44525</v>
      </c>
      <c r="H8903" t="str">
        <v/>
      </c>
      <c r="I8903" s="10" t="str" cm="1">
        <f t="array" ref="I8903">_xlfn.IFS(AND(OR(_xlfn._xlws.FILTER(D$9:D$16388,E$9:E$16388=E8903)),ROW()=_xlfn.MINIFS(_xlfn.ANCHORARRAY(H$9),E$9:E$16388,E8903)),A8903-C$4,ROW()=_xlfn.MINIFS(_xlfn.ANCHORARRAY(H$9),E$9:E$16388,E8903),IFERROR(A8903-INDEX(G$9:G$16388,MATCH(E8903-1,E$9:E$16388,0)),A8903-C$4),ISNUMBER(A8903),A8903-F8903,TRUE,"")</f>
        <v/>
      </c>
      <c r="J8903" t="str">
        <f t="shared" si="415"/>
        <v/>
      </c>
      <c r="L8903" s="5"/>
    </row>
    <row r="8904" spans="1:12">
      <c r="A8904" s="3">
        <v>44525</v>
      </c>
      <c r="B8904" s="4" t="str">
        <f>"annual period "&amp;COUNTIF(D$9:D8904,TRUE)</f>
        <v>annual period 30</v>
      </c>
      <c r="D8904" t="b">
        <f t="shared" si="414"/>
        <v>0</v>
      </c>
      <c r="E8904">
        <f t="shared" si="413"/>
        <v>1430</v>
      </c>
      <c r="F8904" s="5" cm="1">
        <f t="array" ref="F8904">INDEX(_xlfn._xlws.FILTER(A$9:A$16378,E8904=E$9:E$16378*ISNUMBER(A$9:A$16378)),1)</f>
        <v>44525</v>
      </c>
      <c r="G8904" s="5" cm="1">
        <f t="array" ref="G8904">INDEX(_xlfn._xlws.FILTER(A$9:A$16378,E8904=E$9:E$16378*ISNUMBER(A$9:A$16378)),COUNT(_xlfn._xlws.FILTER(A$9:A$16378,E8904=E$9:E$16378*ISNUMBER(A$9:A$16378))))</f>
        <v>44525</v>
      </c>
      <c r="H8904">
        <v>8904</v>
      </c>
      <c r="I8904" s="10" cm="1">
        <f t="array" ref="I8904">_xlfn.IFS(AND(OR(_xlfn._xlws.FILTER(D$9:D$16388,E$9:E$16388=E8904)),ROW()=_xlfn.MINIFS(_xlfn.ANCHORARRAY(H$9),E$9:E$16388,E8904)),A8904-C$4,ROW()=_xlfn.MINIFS(_xlfn.ANCHORARRAY(H$9),E$9:E$16388,E8904),IFERROR(A8904-INDEX(G$9:G$16388,MATCH(E8904-1,E$9:E$16388,0)),A8904-C$4),ISNUMBER(A8904),A8904-F8904,TRUE,"")</f>
        <v>0</v>
      </c>
      <c r="J8904" t="b">
        <f t="shared" si="415"/>
        <v>0</v>
      </c>
      <c r="L8904" s="5"/>
    </row>
    <row r="8905" spans="1:12">
      <c r="A8905" s="1" t="s">
        <v>14</v>
      </c>
      <c r="B8905" s="4" t="str">
        <f>"annual period "&amp;COUNTIF(D$9:D8905,TRUE)</f>
        <v>annual period 30</v>
      </c>
      <c r="D8905" t="b">
        <f t="shared" si="414"/>
        <v>0</v>
      </c>
      <c r="E8905">
        <f t="shared" si="413"/>
        <v>1431</v>
      </c>
      <c r="F8905" s="5" cm="1">
        <f t="array" ref="F8905">INDEX(_xlfn._xlws.FILTER(A$9:A$16378,E8905=E$9:E$16378*ISNUMBER(A$9:A$16378)),1)</f>
        <v>44529</v>
      </c>
      <c r="G8905" s="5" cm="1">
        <f t="array" ref="G8905">INDEX(_xlfn._xlws.FILTER(A$9:A$16378,E8905=E$9:E$16378*ISNUMBER(A$9:A$16378)),COUNT(_xlfn._xlws.FILTER(A$9:A$16378,E8905=E$9:E$16378*ISNUMBER(A$9:A$16378))))</f>
        <v>44532</v>
      </c>
      <c r="H8905" t="str">
        <v/>
      </c>
      <c r="I8905" s="10" t="str" cm="1">
        <f t="array" ref="I8905">_xlfn.IFS(AND(OR(_xlfn._xlws.FILTER(D$9:D$16388,E$9:E$16388=E8905)),ROW()=_xlfn.MINIFS(_xlfn.ANCHORARRAY(H$9),E$9:E$16388,E8905)),A8905-C$4,ROW()=_xlfn.MINIFS(_xlfn.ANCHORARRAY(H$9),E$9:E$16388,E8905),IFERROR(A8905-INDEX(G$9:G$16388,MATCH(E8905-1,E$9:E$16388,0)),A8905-C$4),ISNUMBER(A8905),A8905-F8905,TRUE,"")</f>
        <v/>
      </c>
      <c r="J8905" t="str">
        <f t="shared" si="415"/>
        <v/>
      </c>
      <c r="L8905" s="5"/>
    </row>
    <row r="8906" spans="1:12">
      <c r="A8906" s="2"/>
      <c r="B8906" s="4" t="str">
        <f>"annual period "&amp;COUNTIF(D$9:D8906,TRUE)</f>
        <v>annual period 30</v>
      </c>
      <c r="D8906" t="b">
        <f t="shared" si="414"/>
        <v>0</v>
      </c>
      <c r="E8906">
        <f t="shared" si="413"/>
        <v>1431</v>
      </c>
      <c r="F8906" s="5" cm="1">
        <f t="array" ref="F8906">INDEX(_xlfn._xlws.FILTER(A$9:A$16378,E8906=E$9:E$16378*ISNUMBER(A$9:A$16378)),1)</f>
        <v>44529</v>
      </c>
      <c r="G8906" s="5" cm="1">
        <f t="array" ref="G8906">INDEX(_xlfn._xlws.FILTER(A$9:A$16378,E8906=E$9:E$16378*ISNUMBER(A$9:A$16378)),COUNT(_xlfn._xlws.FILTER(A$9:A$16378,E8906=E$9:E$16378*ISNUMBER(A$9:A$16378))))</f>
        <v>44532</v>
      </c>
      <c r="H8906" t="str">
        <v/>
      </c>
      <c r="I8906" s="10" t="str" cm="1">
        <f t="array" ref="I8906">_xlfn.IFS(AND(OR(_xlfn._xlws.FILTER(D$9:D$16388,E$9:E$16388=E8906)),ROW()=_xlfn.MINIFS(_xlfn.ANCHORARRAY(H$9),E$9:E$16388,E8906)),A8906-C$4,ROW()=_xlfn.MINIFS(_xlfn.ANCHORARRAY(H$9),E$9:E$16388,E8906),IFERROR(A8906-INDEX(G$9:G$16388,MATCH(E8906-1,E$9:E$16388,0)),A8906-C$4),ISNUMBER(A8906),A8906-F8906,TRUE,"")</f>
        <v/>
      </c>
      <c r="J8906" t="str">
        <f t="shared" si="415"/>
        <v/>
      </c>
      <c r="L8906" s="5"/>
    </row>
    <row r="8907" spans="1:12">
      <c r="A8907" s="3">
        <v>44529</v>
      </c>
      <c r="B8907" s="4" t="str">
        <f>"annual period "&amp;COUNTIF(D$9:D8907,TRUE)</f>
        <v>annual period 30</v>
      </c>
      <c r="D8907" t="b">
        <f t="shared" si="414"/>
        <v>0</v>
      </c>
      <c r="E8907">
        <f t="shared" ref="E8907:E8970" si="416">IF(A8907="Trip #",E8906+1,E8906)</f>
        <v>1431</v>
      </c>
      <c r="F8907" s="5" cm="1">
        <f t="array" ref="F8907">INDEX(_xlfn._xlws.FILTER(A$9:A$16378,E8907=E$9:E$16378*ISNUMBER(A$9:A$16378)),1)</f>
        <v>44529</v>
      </c>
      <c r="G8907" s="5" cm="1">
        <f t="array" ref="G8907">INDEX(_xlfn._xlws.FILTER(A$9:A$16378,E8907=E$9:E$16378*ISNUMBER(A$9:A$16378)),COUNT(_xlfn._xlws.FILTER(A$9:A$16378,E8907=E$9:E$16378*ISNUMBER(A$9:A$16378))))</f>
        <v>44532</v>
      </c>
      <c r="H8907">
        <v>8907</v>
      </c>
      <c r="I8907" s="10" cm="1">
        <f t="array" ref="I8907">_xlfn.IFS(AND(OR(_xlfn._xlws.FILTER(D$9:D$16388,E$9:E$16388=E8907)),ROW()=_xlfn.MINIFS(_xlfn.ANCHORARRAY(H$9),E$9:E$16388,E8907)),A8907-C$4,ROW()=_xlfn.MINIFS(_xlfn.ANCHORARRAY(H$9),E$9:E$16388,E8907),IFERROR(A8907-INDEX(G$9:G$16388,MATCH(E8907-1,E$9:E$16388,0)),A8907-C$4),ISNUMBER(A8907),A8907-F8907,TRUE,"")</f>
        <v>4</v>
      </c>
      <c r="J8907" t="b">
        <f t="shared" si="415"/>
        <v>0</v>
      </c>
      <c r="L8907" s="5"/>
    </row>
    <row r="8908" spans="1:12">
      <c r="B8908" s="4" t="str">
        <f>"annual period "&amp;COUNTIF(D$9:D8908,TRUE)</f>
        <v>annual period 30</v>
      </c>
      <c r="D8908" t="b">
        <f t="shared" si="414"/>
        <v>0</v>
      </c>
      <c r="E8908">
        <f t="shared" si="416"/>
        <v>1431</v>
      </c>
      <c r="F8908" s="5" cm="1">
        <f t="array" ref="F8908">INDEX(_xlfn._xlws.FILTER(A$9:A$16378,E8908=E$9:E$16378*ISNUMBER(A$9:A$16378)),1)</f>
        <v>44529</v>
      </c>
      <c r="G8908" s="5" cm="1">
        <f t="array" ref="G8908">INDEX(_xlfn._xlws.FILTER(A$9:A$16378,E8908=E$9:E$16378*ISNUMBER(A$9:A$16378)),COUNT(_xlfn._xlws.FILTER(A$9:A$16378,E8908=E$9:E$16378*ISNUMBER(A$9:A$16378))))</f>
        <v>44532</v>
      </c>
      <c r="H8908" t="str">
        <v/>
      </c>
      <c r="I8908" s="10" t="str" cm="1">
        <f t="array" ref="I8908">_xlfn.IFS(AND(OR(_xlfn._xlws.FILTER(D$9:D$16388,E$9:E$16388=E8908)),ROW()=_xlfn.MINIFS(_xlfn.ANCHORARRAY(H$9),E$9:E$16388,E8908)),A8908-C$4,ROW()=_xlfn.MINIFS(_xlfn.ANCHORARRAY(H$9),E$9:E$16388,E8908),IFERROR(A8908-INDEX(G$9:G$16388,MATCH(E8908-1,E$9:E$16388,0)),A8908-C$4),ISNUMBER(A8908),A8908-F8908,TRUE,"")</f>
        <v/>
      </c>
      <c r="J8908" t="str">
        <f t="shared" si="415"/>
        <v/>
      </c>
      <c r="L8908" s="5"/>
    </row>
    <row r="8909" spans="1:12">
      <c r="A8909" s="3">
        <v>44531</v>
      </c>
      <c r="B8909" s="4" t="str">
        <f>"annual period "&amp;COUNTIF(D$9:D8909,TRUE)</f>
        <v>annual period 30</v>
      </c>
      <c r="D8909" t="b">
        <f t="shared" si="414"/>
        <v>0</v>
      </c>
      <c r="E8909">
        <f t="shared" si="416"/>
        <v>1431</v>
      </c>
      <c r="F8909" s="5" cm="1">
        <f t="array" ref="F8909">INDEX(_xlfn._xlws.FILTER(A$9:A$16378,E8909=E$9:E$16378*ISNUMBER(A$9:A$16378)),1)</f>
        <v>44529</v>
      </c>
      <c r="G8909" s="5" cm="1">
        <f t="array" ref="G8909">INDEX(_xlfn._xlws.FILTER(A$9:A$16378,E8909=E$9:E$16378*ISNUMBER(A$9:A$16378)),COUNT(_xlfn._xlws.FILTER(A$9:A$16378,E8909=E$9:E$16378*ISNUMBER(A$9:A$16378))))</f>
        <v>44532</v>
      </c>
      <c r="H8909" t="str">
        <v/>
      </c>
      <c r="I8909" s="10" cm="1">
        <f t="array" ref="I8909">_xlfn.IFS(AND(OR(_xlfn._xlws.FILTER(D$9:D$16388,E$9:E$16388=E8909)),ROW()=_xlfn.MINIFS(_xlfn.ANCHORARRAY(H$9),E$9:E$16388,E8909)),A8909-C$4,ROW()=_xlfn.MINIFS(_xlfn.ANCHORARRAY(H$9),E$9:E$16388,E8909),IFERROR(A8909-INDEX(G$9:G$16388,MATCH(E8909-1,E$9:E$16388,0)),A8909-C$4),ISNUMBER(A8909),A8909-F8909,TRUE,"")</f>
        <v>2</v>
      </c>
      <c r="J8909" t="b">
        <f t="shared" si="415"/>
        <v>0</v>
      </c>
      <c r="L8909" s="5"/>
    </row>
    <row r="8910" spans="1:12">
      <c r="B8910" s="4" t="str">
        <f>"annual period "&amp;COUNTIF(D$9:D8910,TRUE)</f>
        <v>annual period 30</v>
      </c>
      <c r="D8910" t="b">
        <f t="shared" si="414"/>
        <v>0</v>
      </c>
      <c r="E8910">
        <f t="shared" si="416"/>
        <v>1431</v>
      </c>
      <c r="F8910" s="5" cm="1">
        <f t="array" ref="F8910">INDEX(_xlfn._xlws.FILTER(A$9:A$16378,E8910=E$9:E$16378*ISNUMBER(A$9:A$16378)),1)</f>
        <v>44529</v>
      </c>
      <c r="G8910" s="5" cm="1">
        <f t="array" ref="G8910">INDEX(_xlfn._xlws.FILTER(A$9:A$16378,E8910=E$9:E$16378*ISNUMBER(A$9:A$16378)),COUNT(_xlfn._xlws.FILTER(A$9:A$16378,E8910=E$9:E$16378*ISNUMBER(A$9:A$16378))))</f>
        <v>44532</v>
      </c>
      <c r="H8910" t="str">
        <v/>
      </c>
      <c r="I8910" s="10" t="str" cm="1">
        <f t="array" ref="I8910">_xlfn.IFS(AND(OR(_xlfn._xlws.FILTER(D$9:D$16388,E$9:E$16388=E8910)),ROW()=_xlfn.MINIFS(_xlfn.ANCHORARRAY(H$9),E$9:E$16388,E8910)),A8910-C$4,ROW()=_xlfn.MINIFS(_xlfn.ANCHORARRAY(H$9),E$9:E$16388,E8910),IFERROR(A8910-INDEX(G$9:G$16388,MATCH(E8910-1,E$9:E$16388,0)),A8910-C$4),ISNUMBER(A8910),A8910-F8910,TRUE,"")</f>
        <v/>
      </c>
      <c r="J8910" t="str">
        <f t="shared" si="415"/>
        <v/>
      </c>
      <c r="L8910" s="5"/>
    </row>
    <row r="8911" spans="1:12">
      <c r="A8911" s="3">
        <v>44531</v>
      </c>
      <c r="B8911" s="4" t="str">
        <f>"annual period "&amp;COUNTIF(D$9:D8911,TRUE)</f>
        <v>annual period 30</v>
      </c>
      <c r="D8911" t="b">
        <f t="shared" si="414"/>
        <v>0</v>
      </c>
      <c r="E8911">
        <f t="shared" si="416"/>
        <v>1431</v>
      </c>
      <c r="F8911" s="5" cm="1">
        <f t="array" ref="F8911">INDEX(_xlfn._xlws.FILTER(A$9:A$16378,E8911=E$9:E$16378*ISNUMBER(A$9:A$16378)),1)</f>
        <v>44529</v>
      </c>
      <c r="G8911" s="5" cm="1">
        <f t="array" ref="G8911">INDEX(_xlfn._xlws.FILTER(A$9:A$16378,E8911=E$9:E$16378*ISNUMBER(A$9:A$16378)),COUNT(_xlfn._xlws.FILTER(A$9:A$16378,E8911=E$9:E$16378*ISNUMBER(A$9:A$16378))))</f>
        <v>44532</v>
      </c>
      <c r="H8911" t="str">
        <v/>
      </c>
      <c r="I8911" s="10" cm="1">
        <f t="array" ref="I8911">_xlfn.IFS(AND(OR(_xlfn._xlws.FILTER(D$9:D$16388,E$9:E$16388=E8911)),ROW()=_xlfn.MINIFS(_xlfn.ANCHORARRAY(H$9),E$9:E$16388,E8911)),A8911-C$4,ROW()=_xlfn.MINIFS(_xlfn.ANCHORARRAY(H$9),E$9:E$16388,E8911),IFERROR(A8911-INDEX(G$9:G$16388,MATCH(E8911-1,E$9:E$16388,0)),A8911-C$4),ISNUMBER(A8911),A8911-F8911,TRUE,"")</f>
        <v>2</v>
      </c>
      <c r="J8911" t="b">
        <f t="shared" si="415"/>
        <v>0</v>
      </c>
      <c r="L8911" s="5"/>
    </row>
    <row r="8912" spans="1:12">
      <c r="B8912" s="4" t="str">
        <f>"annual period "&amp;COUNTIF(D$9:D8912,TRUE)</f>
        <v>annual period 30</v>
      </c>
      <c r="D8912" t="b">
        <f t="shared" si="414"/>
        <v>0</v>
      </c>
      <c r="E8912">
        <f t="shared" si="416"/>
        <v>1431</v>
      </c>
      <c r="F8912" s="5" cm="1">
        <f t="array" ref="F8912">INDEX(_xlfn._xlws.FILTER(A$9:A$16378,E8912=E$9:E$16378*ISNUMBER(A$9:A$16378)),1)</f>
        <v>44529</v>
      </c>
      <c r="G8912" s="5" cm="1">
        <f t="array" ref="G8912">INDEX(_xlfn._xlws.FILTER(A$9:A$16378,E8912=E$9:E$16378*ISNUMBER(A$9:A$16378)),COUNT(_xlfn._xlws.FILTER(A$9:A$16378,E8912=E$9:E$16378*ISNUMBER(A$9:A$16378))))</f>
        <v>44532</v>
      </c>
      <c r="H8912" t="str">
        <v/>
      </c>
      <c r="I8912" s="10" t="str" cm="1">
        <f t="array" ref="I8912">_xlfn.IFS(AND(OR(_xlfn._xlws.FILTER(D$9:D$16388,E$9:E$16388=E8912)),ROW()=_xlfn.MINIFS(_xlfn.ANCHORARRAY(H$9),E$9:E$16388,E8912)),A8912-C$4,ROW()=_xlfn.MINIFS(_xlfn.ANCHORARRAY(H$9),E$9:E$16388,E8912),IFERROR(A8912-INDEX(G$9:G$16388,MATCH(E8912-1,E$9:E$16388,0)),A8912-C$4),ISNUMBER(A8912),A8912-F8912,TRUE,"")</f>
        <v/>
      </c>
      <c r="J8912" t="str">
        <f t="shared" si="415"/>
        <v/>
      </c>
      <c r="L8912" s="5"/>
    </row>
    <row r="8913" spans="1:12">
      <c r="A8913" s="3">
        <v>44532</v>
      </c>
      <c r="B8913" s="4" t="str">
        <f>"annual period "&amp;COUNTIF(D$9:D8913,TRUE)</f>
        <v>annual period 30</v>
      </c>
      <c r="D8913" t="b">
        <f t="shared" si="414"/>
        <v>0</v>
      </c>
      <c r="E8913">
        <f t="shared" si="416"/>
        <v>1431</v>
      </c>
      <c r="F8913" s="5" cm="1">
        <f t="array" ref="F8913">INDEX(_xlfn._xlws.FILTER(A$9:A$16378,E8913=E$9:E$16378*ISNUMBER(A$9:A$16378)),1)</f>
        <v>44529</v>
      </c>
      <c r="G8913" s="5" cm="1">
        <f t="array" ref="G8913">INDEX(_xlfn._xlws.FILTER(A$9:A$16378,E8913=E$9:E$16378*ISNUMBER(A$9:A$16378)),COUNT(_xlfn._xlws.FILTER(A$9:A$16378,E8913=E$9:E$16378*ISNUMBER(A$9:A$16378))))</f>
        <v>44532</v>
      </c>
      <c r="H8913" t="str">
        <v/>
      </c>
      <c r="I8913" s="10" cm="1">
        <f t="array" ref="I8913">_xlfn.IFS(AND(OR(_xlfn._xlws.FILTER(D$9:D$16388,E$9:E$16388=E8913)),ROW()=_xlfn.MINIFS(_xlfn.ANCHORARRAY(H$9),E$9:E$16388,E8913)),A8913-C$4,ROW()=_xlfn.MINIFS(_xlfn.ANCHORARRAY(H$9),E$9:E$16388,E8913),IFERROR(A8913-INDEX(G$9:G$16388,MATCH(E8913-1,E$9:E$16388,0)),A8913-C$4),ISNUMBER(A8913),A8913-F8913,TRUE,"")</f>
        <v>3</v>
      </c>
      <c r="J8913" t="b">
        <f t="shared" si="415"/>
        <v>0</v>
      </c>
      <c r="L8913" s="5"/>
    </row>
    <row r="8914" spans="1:12">
      <c r="A8914" s="1" t="s">
        <v>14</v>
      </c>
      <c r="B8914" s="4" t="str">
        <f>"annual period "&amp;COUNTIF(D$9:D8914,TRUE)</f>
        <v>annual period 30</v>
      </c>
      <c r="D8914" t="b">
        <f t="shared" si="414"/>
        <v>0</v>
      </c>
      <c r="E8914">
        <f t="shared" si="416"/>
        <v>1432</v>
      </c>
      <c r="F8914" s="5" cm="1">
        <f t="array" ref="F8914">INDEX(_xlfn._xlws.FILTER(A$9:A$16378,E8914=E$9:E$16378*ISNUMBER(A$9:A$16378)),1)</f>
        <v>44532</v>
      </c>
      <c r="G8914" s="5" cm="1">
        <f t="array" ref="G8914">INDEX(_xlfn._xlws.FILTER(A$9:A$16378,E8914=E$9:E$16378*ISNUMBER(A$9:A$16378)),COUNT(_xlfn._xlws.FILTER(A$9:A$16378,E8914=E$9:E$16378*ISNUMBER(A$9:A$16378))))</f>
        <v>44536</v>
      </c>
      <c r="H8914" t="str">
        <v/>
      </c>
      <c r="I8914" s="10" t="str" cm="1">
        <f t="array" ref="I8914">_xlfn.IFS(AND(OR(_xlfn._xlws.FILTER(D$9:D$16388,E$9:E$16388=E8914)),ROW()=_xlfn.MINIFS(_xlfn.ANCHORARRAY(H$9),E$9:E$16388,E8914)),A8914-C$4,ROW()=_xlfn.MINIFS(_xlfn.ANCHORARRAY(H$9),E$9:E$16388,E8914),IFERROR(A8914-INDEX(G$9:G$16388,MATCH(E8914-1,E$9:E$16388,0)),A8914-C$4),ISNUMBER(A8914),A8914-F8914,TRUE,"")</f>
        <v/>
      </c>
      <c r="J8914" t="str">
        <f t="shared" si="415"/>
        <v/>
      </c>
      <c r="L8914" s="5"/>
    </row>
    <row r="8915" spans="1:12">
      <c r="A8915" s="2"/>
      <c r="B8915" s="4" t="str">
        <f>"annual period "&amp;COUNTIF(D$9:D8915,TRUE)</f>
        <v>annual period 30</v>
      </c>
      <c r="D8915" t="b">
        <f t="shared" si="414"/>
        <v>0</v>
      </c>
      <c r="E8915">
        <f t="shared" si="416"/>
        <v>1432</v>
      </c>
      <c r="F8915" s="5" cm="1">
        <f t="array" ref="F8915">INDEX(_xlfn._xlws.FILTER(A$9:A$16378,E8915=E$9:E$16378*ISNUMBER(A$9:A$16378)),1)</f>
        <v>44532</v>
      </c>
      <c r="G8915" s="5" cm="1">
        <f t="array" ref="G8915">INDEX(_xlfn._xlws.FILTER(A$9:A$16378,E8915=E$9:E$16378*ISNUMBER(A$9:A$16378)),COUNT(_xlfn._xlws.FILTER(A$9:A$16378,E8915=E$9:E$16378*ISNUMBER(A$9:A$16378))))</f>
        <v>44536</v>
      </c>
      <c r="H8915" t="str">
        <v/>
      </c>
      <c r="I8915" s="10" t="str" cm="1">
        <f t="array" ref="I8915">_xlfn.IFS(AND(OR(_xlfn._xlws.FILTER(D$9:D$16388,E$9:E$16388=E8915)),ROW()=_xlfn.MINIFS(_xlfn.ANCHORARRAY(H$9),E$9:E$16388,E8915)),A8915-C$4,ROW()=_xlfn.MINIFS(_xlfn.ANCHORARRAY(H$9),E$9:E$16388,E8915),IFERROR(A8915-INDEX(G$9:G$16388,MATCH(E8915-1,E$9:E$16388,0)),A8915-C$4),ISNUMBER(A8915),A8915-F8915,TRUE,"")</f>
        <v/>
      </c>
      <c r="J8915" t="str">
        <f t="shared" si="415"/>
        <v/>
      </c>
      <c r="L8915" s="5"/>
    </row>
    <row r="8916" spans="1:12">
      <c r="A8916" s="3">
        <v>44532</v>
      </c>
      <c r="B8916" s="4" t="str">
        <f>"annual period "&amp;COUNTIF(D$9:D8916,TRUE)</f>
        <v>annual period 30</v>
      </c>
      <c r="D8916" t="b">
        <f t="shared" si="414"/>
        <v>0</v>
      </c>
      <c r="E8916">
        <f t="shared" si="416"/>
        <v>1432</v>
      </c>
      <c r="F8916" s="5" cm="1">
        <f t="array" ref="F8916">INDEX(_xlfn._xlws.FILTER(A$9:A$16378,E8916=E$9:E$16378*ISNUMBER(A$9:A$16378)),1)</f>
        <v>44532</v>
      </c>
      <c r="G8916" s="5" cm="1">
        <f t="array" ref="G8916">INDEX(_xlfn._xlws.FILTER(A$9:A$16378,E8916=E$9:E$16378*ISNUMBER(A$9:A$16378)),COUNT(_xlfn._xlws.FILTER(A$9:A$16378,E8916=E$9:E$16378*ISNUMBER(A$9:A$16378))))</f>
        <v>44536</v>
      </c>
      <c r="H8916">
        <v>8916</v>
      </c>
      <c r="I8916" s="10" cm="1">
        <f t="array" ref="I8916">_xlfn.IFS(AND(OR(_xlfn._xlws.FILTER(D$9:D$16388,E$9:E$16388=E8916)),ROW()=_xlfn.MINIFS(_xlfn.ANCHORARRAY(H$9),E$9:E$16388,E8916)),A8916-C$4,ROW()=_xlfn.MINIFS(_xlfn.ANCHORARRAY(H$9),E$9:E$16388,E8916),IFERROR(A8916-INDEX(G$9:G$16388,MATCH(E8916-1,E$9:E$16388,0)),A8916-C$4),ISNUMBER(A8916),A8916-F8916,TRUE,"")</f>
        <v>0</v>
      </c>
      <c r="J8916" t="b">
        <f t="shared" si="415"/>
        <v>0</v>
      </c>
      <c r="L8916" s="5"/>
    </row>
    <row r="8917" spans="1:12">
      <c r="B8917" s="4" t="str">
        <f>"annual period "&amp;COUNTIF(D$9:D8917,TRUE)</f>
        <v>annual period 30</v>
      </c>
      <c r="D8917" t="b">
        <f t="shared" si="414"/>
        <v>0</v>
      </c>
      <c r="E8917">
        <f t="shared" si="416"/>
        <v>1432</v>
      </c>
      <c r="F8917" s="5" cm="1">
        <f t="array" ref="F8917">INDEX(_xlfn._xlws.FILTER(A$9:A$16378,E8917=E$9:E$16378*ISNUMBER(A$9:A$16378)),1)</f>
        <v>44532</v>
      </c>
      <c r="G8917" s="5" cm="1">
        <f t="array" ref="G8917">INDEX(_xlfn._xlws.FILTER(A$9:A$16378,E8917=E$9:E$16378*ISNUMBER(A$9:A$16378)),COUNT(_xlfn._xlws.FILTER(A$9:A$16378,E8917=E$9:E$16378*ISNUMBER(A$9:A$16378))))</f>
        <v>44536</v>
      </c>
      <c r="H8917" t="str">
        <v/>
      </c>
      <c r="I8917" s="10" t="str" cm="1">
        <f t="array" ref="I8917">_xlfn.IFS(AND(OR(_xlfn._xlws.FILTER(D$9:D$16388,E$9:E$16388=E8917)),ROW()=_xlfn.MINIFS(_xlfn.ANCHORARRAY(H$9),E$9:E$16388,E8917)),A8917-C$4,ROW()=_xlfn.MINIFS(_xlfn.ANCHORARRAY(H$9),E$9:E$16388,E8917),IFERROR(A8917-INDEX(G$9:G$16388,MATCH(E8917-1,E$9:E$16388,0)),A8917-C$4),ISNUMBER(A8917),A8917-F8917,TRUE,"")</f>
        <v/>
      </c>
      <c r="J8917" t="str">
        <f t="shared" si="415"/>
        <v/>
      </c>
      <c r="L8917" s="5"/>
    </row>
    <row r="8918" spans="1:12">
      <c r="A8918" s="3">
        <v>44536</v>
      </c>
      <c r="B8918" s="4" t="str">
        <f>"annual period "&amp;COUNTIF(D$9:D8918,TRUE)</f>
        <v>annual period 30</v>
      </c>
      <c r="D8918" t="b">
        <f t="shared" si="414"/>
        <v>0</v>
      </c>
      <c r="E8918">
        <f t="shared" si="416"/>
        <v>1432</v>
      </c>
      <c r="F8918" s="5" cm="1">
        <f t="array" ref="F8918">INDEX(_xlfn._xlws.FILTER(A$9:A$16378,E8918=E$9:E$16378*ISNUMBER(A$9:A$16378)),1)</f>
        <v>44532</v>
      </c>
      <c r="G8918" s="5" cm="1">
        <f t="array" ref="G8918">INDEX(_xlfn._xlws.FILTER(A$9:A$16378,E8918=E$9:E$16378*ISNUMBER(A$9:A$16378)),COUNT(_xlfn._xlws.FILTER(A$9:A$16378,E8918=E$9:E$16378*ISNUMBER(A$9:A$16378))))</f>
        <v>44536</v>
      </c>
      <c r="H8918" t="str">
        <v/>
      </c>
      <c r="I8918" s="10" cm="1">
        <f t="array" ref="I8918">_xlfn.IFS(AND(OR(_xlfn._xlws.FILTER(D$9:D$16388,E$9:E$16388=E8918)),ROW()=_xlfn.MINIFS(_xlfn.ANCHORARRAY(H$9),E$9:E$16388,E8918)),A8918-C$4,ROW()=_xlfn.MINIFS(_xlfn.ANCHORARRAY(H$9),E$9:E$16388,E8918),IFERROR(A8918-INDEX(G$9:G$16388,MATCH(E8918-1,E$9:E$16388,0)),A8918-C$4),ISNUMBER(A8918),A8918-F8918,TRUE,"")</f>
        <v>4</v>
      </c>
      <c r="J8918" t="b">
        <f t="shared" si="415"/>
        <v>0</v>
      </c>
      <c r="L8918" s="5"/>
    </row>
    <row r="8919" spans="1:12">
      <c r="A8919" s="1" t="s">
        <v>14</v>
      </c>
      <c r="B8919" s="4" t="str">
        <f>"annual period "&amp;COUNTIF(D$9:D8919,TRUE)</f>
        <v>annual period 30</v>
      </c>
      <c r="D8919" t="b">
        <f t="shared" si="414"/>
        <v>0</v>
      </c>
      <c r="E8919">
        <f t="shared" si="416"/>
        <v>1433</v>
      </c>
      <c r="F8919" s="5" cm="1">
        <f t="array" ref="F8919">INDEX(_xlfn._xlws.FILTER(A$9:A$16378,E8919=E$9:E$16378*ISNUMBER(A$9:A$16378)),1)</f>
        <v>44540</v>
      </c>
      <c r="G8919" s="5" cm="1">
        <f t="array" ref="G8919">INDEX(_xlfn._xlws.FILTER(A$9:A$16378,E8919=E$9:E$16378*ISNUMBER(A$9:A$16378)),COUNT(_xlfn._xlws.FILTER(A$9:A$16378,E8919=E$9:E$16378*ISNUMBER(A$9:A$16378))))</f>
        <v>44540</v>
      </c>
      <c r="H8919" t="str">
        <v/>
      </c>
      <c r="I8919" s="10" t="str" cm="1">
        <f t="array" ref="I8919">_xlfn.IFS(AND(OR(_xlfn._xlws.FILTER(D$9:D$16388,E$9:E$16388=E8919)),ROW()=_xlfn.MINIFS(_xlfn.ANCHORARRAY(H$9),E$9:E$16388,E8919)),A8919-C$4,ROW()=_xlfn.MINIFS(_xlfn.ANCHORARRAY(H$9),E$9:E$16388,E8919),IFERROR(A8919-INDEX(G$9:G$16388,MATCH(E8919-1,E$9:E$16388,0)),A8919-C$4),ISNUMBER(A8919),A8919-F8919,TRUE,"")</f>
        <v/>
      </c>
      <c r="J8919" t="str">
        <f t="shared" si="415"/>
        <v/>
      </c>
      <c r="L8919" s="5"/>
    </row>
    <row r="8920" spans="1:12">
      <c r="A8920" s="2"/>
      <c r="B8920" s="4" t="str">
        <f>"annual period "&amp;COUNTIF(D$9:D8920,TRUE)</f>
        <v>annual period 30</v>
      </c>
      <c r="D8920" t="b">
        <f t="shared" si="414"/>
        <v>0</v>
      </c>
      <c r="E8920">
        <f t="shared" si="416"/>
        <v>1433</v>
      </c>
      <c r="F8920" s="5" cm="1">
        <f t="array" ref="F8920">INDEX(_xlfn._xlws.FILTER(A$9:A$16378,E8920=E$9:E$16378*ISNUMBER(A$9:A$16378)),1)</f>
        <v>44540</v>
      </c>
      <c r="G8920" s="5" cm="1">
        <f t="array" ref="G8920">INDEX(_xlfn._xlws.FILTER(A$9:A$16378,E8920=E$9:E$16378*ISNUMBER(A$9:A$16378)),COUNT(_xlfn._xlws.FILTER(A$9:A$16378,E8920=E$9:E$16378*ISNUMBER(A$9:A$16378))))</f>
        <v>44540</v>
      </c>
      <c r="H8920" t="str">
        <v/>
      </c>
      <c r="I8920" s="10" t="str" cm="1">
        <f t="array" ref="I8920">_xlfn.IFS(AND(OR(_xlfn._xlws.FILTER(D$9:D$16388,E$9:E$16388=E8920)),ROW()=_xlfn.MINIFS(_xlfn.ANCHORARRAY(H$9),E$9:E$16388,E8920)),A8920-C$4,ROW()=_xlfn.MINIFS(_xlfn.ANCHORARRAY(H$9),E$9:E$16388,E8920),IFERROR(A8920-INDEX(G$9:G$16388,MATCH(E8920-1,E$9:E$16388,0)),A8920-C$4),ISNUMBER(A8920),A8920-F8920,TRUE,"")</f>
        <v/>
      </c>
      <c r="J8920" t="str">
        <f t="shared" si="415"/>
        <v/>
      </c>
      <c r="L8920" s="5"/>
    </row>
    <row r="8921" spans="1:12">
      <c r="A8921" s="3">
        <v>44540</v>
      </c>
      <c r="B8921" s="4" t="str">
        <f>"annual period "&amp;COUNTIF(D$9:D8921,TRUE)</f>
        <v>annual period 30</v>
      </c>
      <c r="D8921" t="b">
        <f t="shared" si="414"/>
        <v>0</v>
      </c>
      <c r="E8921">
        <f t="shared" si="416"/>
        <v>1433</v>
      </c>
      <c r="F8921" s="5" cm="1">
        <f t="array" ref="F8921">INDEX(_xlfn._xlws.FILTER(A$9:A$16378,E8921=E$9:E$16378*ISNUMBER(A$9:A$16378)),1)</f>
        <v>44540</v>
      </c>
      <c r="G8921" s="5" cm="1">
        <f t="array" ref="G8921">INDEX(_xlfn._xlws.FILTER(A$9:A$16378,E8921=E$9:E$16378*ISNUMBER(A$9:A$16378)),COUNT(_xlfn._xlws.FILTER(A$9:A$16378,E8921=E$9:E$16378*ISNUMBER(A$9:A$16378))))</f>
        <v>44540</v>
      </c>
      <c r="H8921">
        <v>8921</v>
      </c>
      <c r="I8921" s="10" cm="1">
        <f t="array" ref="I8921">_xlfn.IFS(AND(OR(_xlfn._xlws.FILTER(D$9:D$16388,E$9:E$16388=E8921)),ROW()=_xlfn.MINIFS(_xlfn.ANCHORARRAY(H$9),E$9:E$16388,E8921)),A8921-C$4,ROW()=_xlfn.MINIFS(_xlfn.ANCHORARRAY(H$9),E$9:E$16388,E8921),IFERROR(A8921-INDEX(G$9:G$16388,MATCH(E8921-1,E$9:E$16388,0)),A8921-C$4),ISNUMBER(A8921),A8921-F8921,TRUE,"")</f>
        <v>4</v>
      </c>
      <c r="J8921" t="b">
        <f t="shared" si="415"/>
        <v>0</v>
      </c>
      <c r="L8921" s="5"/>
    </row>
    <row r="8922" spans="1:12">
      <c r="B8922" s="4" t="str">
        <f>"annual period "&amp;COUNTIF(D$9:D8922,TRUE)</f>
        <v>annual period 30</v>
      </c>
      <c r="D8922" t="b">
        <f t="shared" si="414"/>
        <v>0</v>
      </c>
      <c r="E8922">
        <f t="shared" si="416"/>
        <v>1433</v>
      </c>
      <c r="F8922" s="5" cm="1">
        <f t="array" ref="F8922">INDEX(_xlfn._xlws.FILTER(A$9:A$16378,E8922=E$9:E$16378*ISNUMBER(A$9:A$16378)),1)</f>
        <v>44540</v>
      </c>
      <c r="G8922" s="5" cm="1">
        <f t="array" ref="G8922">INDEX(_xlfn._xlws.FILTER(A$9:A$16378,E8922=E$9:E$16378*ISNUMBER(A$9:A$16378)),COUNT(_xlfn._xlws.FILTER(A$9:A$16378,E8922=E$9:E$16378*ISNUMBER(A$9:A$16378))))</f>
        <v>44540</v>
      </c>
      <c r="H8922" t="str">
        <v/>
      </c>
      <c r="I8922" s="10" t="str" cm="1">
        <f t="array" ref="I8922">_xlfn.IFS(AND(OR(_xlfn._xlws.FILTER(D$9:D$16388,E$9:E$16388=E8922)),ROW()=_xlfn.MINIFS(_xlfn.ANCHORARRAY(H$9),E$9:E$16388,E8922)),A8922-C$4,ROW()=_xlfn.MINIFS(_xlfn.ANCHORARRAY(H$9),E$9:E$16388,E8922),IFERROR(A8922-INDEX(G$9:G$16388,MATCH(E8922-1,E$9:E$16388,0)),A8922-C$4),ISNUMBER(A8922),A8922-F8922,TRUE,"")</f>
        <v/>
      </c>
      <c r="J8922" t="str">
        <f t="shared" si="415"/>
        <v/>
      </c>
      <c r="L8922" s="5"/>
    </row>
    <row r="8923" spans="1:12">
      <c r="A8923" s="3">
        <v>44540</v>
      </c>
      <c r="B8923" s="4" t="str">
        <f>"annual period "&amp;COUNTIF(D$9:D8923,TRUE)</f>
        <v>annual period 30</v>
      </c>
      <c r="D8923" t="b">
        <f t="shared" si="414"/>
        <v>0</v>
      </c>
      <c r="E8923">
        <f t="shared" si="416"/>
        <v>1433</v>
      </c>
      <c r="F8923" s="5" cm="1">
        <f t="array" ref="F8923">INDEX(_xlfn._xlws.FILTER(A$9:A$16378,E8923=E$9:E$16378*ISNUMBER(A$9:A$16378)),1)</f>
        <v>44540</v>
      </c>
      <c r="G8923" s="5" cm="1">
        <f t="array" ref="G8923">INDEX(_xlfn._xlws.FILTER(A$9:A$16378,E8923=E$9:E$16378*ISNUMBER(A$9:A$16378)),COUNT(_xlfn._xlws.FILTER(A$9:A$16378,E8923=E$9:E$16378*ISNUMBER(A$9:A$16378))))</f>
        <v>44540</v>
      </c>
      <c r="H8923">
        <v>8923</v>
      </c>
      <c r="I8923" s="10" cm="1">
        <f t="array" ref="I8923">_xlfn.IFS(AND(OR(_xlfn._xlws.FILTER(D$9:D$16388,E$9:E$16388=E8923)),ROW()=_xlfn.MINIFS(_xlfn.ANCHORARRAY(H$9),E$9:E$16388,E8923)),A8923-C$4,ROW()=_xlfn.MINIFS(_xlfn.ANCHORARRAY(H$9),E$9:E$16388,E8923),IFERROR(A8923-INDEX(G$9:G$16388,MATCH(E8923-1,E$9:E$16388,0)),A8923-C$4),ISNUMBER(A8923),A8923-F8923,TRUE,"")</f>
        <v>0</v>
      </c>
      <c r="J8923" t="b">
        <f t="shared" si="415"/>
        <v>0</v>
      </c>
      <c r="L8923" s="5"/>
    </row>
    <row r="8924" spans="1:12">
      <c r="B8924" s="4" t="str">
        <f>"annual period "&amp;COUNTIF(D$9:D8924,TRUE)</f>
        <v>annual period 30</v>
      </c>
      <c r="D8924" t="b">
        <f t="shared" si="414"/>
        <v>0</v>
      </c>
      <c r="E8924">
        <f t="shared" si="416"/>
        <v>1433</v>
      </c>
      <c r="F8924" s="5" cm="1">
        <f t="array" ref="F8924">INDEX(_xlfn._xlws.FILTER(A$9:A$16378,E8924=E$9:E$16378*ISNUMBER(A$9:A$16378)),1)</f>
        <v>44540</v>
      </c>
      <c r="G8924" s="5" cm="1">
        <f t="array" ref="G8924">INDEX(_xlfn._xlws.FILTER(A$9:A$16378,E8924=E$9:E$16378*ISNUMBER(A$9:A$16378)),COUNT(_xlfn._xlws.FILTER(A$9:A$16378,E8924=E$9:E$16378*ISNUMBER(A$9:A$16378))))</f>
        <v>44540</v>
      </c>
      <c r="H8924" t="str">
        <v/>
      </c>
      <c r="I8924" s="10" t="str" cm="1">
        <f t="array" ref="I8924">_xlfn.IFS(AND(OR(_xlfn._xlws.FILTER(D$9:D$16388,E$9:E$16388=E8924)),ROW()=_xlfn.MINIFS(_xlfn.ANCHORARRAY(H$9),E$9:E$16388,E8924)),A8924-C$4,ROW()=_xlfn.MINIFS(_xlfn.ANCHORARRAY(H$9),E$9:E$16388,E8924),IFERROR(A8924-INDEX(G$9:G$16388,MATCH(E8924-1,E$9:E$16388,0)),A8924-C$4),ISNUMBER(A8924),A8924-F8924,TRUE,"")</f>
        <v/>
      </c>
      <c r="J8924" t="str">
        <f t="shared" si="415"/>
        <v/>
      </c>
      <c r="L8924" s="5"/>
    </row>
    <row r="8925" spans="1:12">
      <c r="A8925" s="3">
        <v>44540</v>
      </c>
      <c r="B8925" s="4" t="str">
        <f>"annual period "&amp;COUNTIF(D$9:D8925,TRUE)</f>
        <v>annual period 30</v>
      </c>
      <c r="D8925" t="b">
        <f t="shared" si="414"/>
        <v>0</v>
      </c>
      <c r="E8925">
        <f t="shared" si="416"/>
        <v>1433</v>
      </c>
      <c r="F8925" s="5" cm="1">
        <f t="array" ref="F8925">INDEX(_xlfn._xlws.FILTER(A$9:A$16378,E8925=E$9:E$16378*ISNUMBER(A$9:A$16378)),1)</f>
        <v>44540</v>
      </c>
      <c r="G8925" s="5" cm="1">
        <f t="array" ref="G8925">INDEX(_xlfn._xlws.FILTER(A$9:A$16378,E8925=E$9:E$16378*ISNUMBER(A$9:A$16378)),COUNT(_xlfn._xlws.FILTER(A$9:A$16378,E8925=E$9:E$16378*ISNUMBER(A$9:A$16378))))</f>
        <v>44540</v>
      </c>
      <c r="H8925">
        <v>8925</v>
      </c>
      <c r="I8925" s="10" cm="1">
        <f t="array" ref="I8925">_xlfn.IFS(AND(OR(_xlfn._xlws.FILTER(D$9:D$16388,E$9:E$16388=E8925)),ROW()=_xlfn.MINIFS(_xlfn.ANCHORARRAY(H$9),E$9:E$16388,E8925)),A8925-C$4,ROW()=_xlfn.MINIFS(_xlfn.ANCHORARRAY(H$9),E$9:E$16388,E8925),IFERROR(A8925-INDEX(G$9:G$16388,MATCH(E8925-1,E$9:E$16388,0)),A8925-C$4),ISNUMBER(A8925),A8925-F8925,TRUE,"")</f>
        <v>0</v>
      </c>
      <c r="J8925" t="b">
        <f t="shared" si="415"/>
        <v>0</v>
      </c>
      <c r="L8925" s="5"/>
    </row>
    <row r="8926" spans="1:12">
      <c r="A8926" s="1" t="s">
        <v>14</v>
      </c>
      <c r="B8926" s="4" t="str">
        <f>"annual period "&amp;COUNTIF(D$9:D8926,TRUE)</f>
        <v>annual period 30</v>
      </c>
      <c r="D8926" t="b">
        <f t="shared" si="414"/>
        <v>0</v>
      </c>
      <c r="E8926">
        <f t="shared" si="416"/>
        <v>1434</v>
      </c>
      <c r="F8926" s="5" cm="1">
        <f t="array" ref="F8926">INDEX(_xlfn._xlws.FILTER(A$9:A$16378,E8926=E$9:E$16378*ISNUMBER(A$9:A$16378)),1)</f>
        <v>44542</v>
      </c>
      <c r="G8926" s="5" cm="1">
        <f t="array" ref="G8926">INDEX(_xlfn._xlws.FILTER(A$9:A$16378,E8926=E$9:E$16378*ISNUMBER(A$9:A$16378)),COUNT(_xlfn._xlws.FILTER(A$9:A$16378,E8926=E$9:E$16378*ISNUMBER(A$9:A$16378))))</f>
        <v>44547</v>
      </c>
      <c r="H8926" t="str">
        <v/>
      </c>
      <c r="I8926" s="10" t="str" cm="1">
        <f t="array" ref="I8926">_xlfn.IFS(AND(OR(_xlfn._xlws.FILTER(D$9:D$16388,E$9:E$16388=E8926)),ROW()=_xlfn.MINIFS(_xlfn.ANCHORARRAY(H$9),E$9:E$16388,E8926)),A8926-C$4,ROW()=_xlfn.MINIFS(_xlfn.ANCHORARRAY(H$9),E$9:E$16388,E8926),IFERROR(A8926-INDEX(G$9:G$16388,MATCH(E8926-1,E$9:E$16388,0)),A8926-C$4),ISNUMBER(A8926),A8926-F8926,TRUE,"")</f>
        <v/>
      </c>
      <c r="J8926" t="str">
        <f t="shared" si="415"/>
        <v/>
      </c>
      <c r="L8926" s="5"/>
    </row>
    <row r="8927" spans="1:12">
      <c r="A8927" s="2"/>
      <c r="B8927" s="4" t="str">
        <f>"annual period "&amp;COUNTIF(D$9:D8927,TRUE)</f>
        <v>annual period 30</v>
      </c>
      <c r="D8927" t="b">
        <f t="shared" si="414"/>
        <v>0</v>
      </c>
      <c r="E8927">
        <f t="shared" si="416"/>
        <v>1434</v>
      </c>
      <c r="F8927" s="5" cm="1">
        <f t="array" ref="F8927">INDEX(_xlfn._xlws.FILTER(A$9:A$16378,E8927=E$9:E$16378*ISNUMBER(A$9:A$16378)),1)</f>
        <v>44542</v>
      </c>
      <c r="G8927" s="5" cm="1">
        <f t="array" ref="G8927">INDEX(_xlfn._xlws.FILTER(A$9:A$16378,E8927=E$9:E$16378*ISNUMBER(A$9:A$16378)),COUNT(_xlfn._xlws.FILTER(A$9:A$16378,E8927=E$9:E$16378*ISNUMBER(A$9:A$16378))))</f>
        <v>44547</v>
      </c>
      <c r="H8927" t="str">
        <v/>
      </c>
      <c r="I8927" s="10" t="str" cm="1">
        <f t="array" ref="I8927">_xlfn.IFS(AND(OR(_xlfn._xlws.FILTER(D$9:D$16388,E$9:E$16388=E8927)),ROW()=_xlfn.MINIFS(_xlfn.ANCHORARRAY(H$9),E$9:E$16388,E8927)),A8927-C$4,ROW()=_xlfn.MINIFS(_xlfn.ANCHORARRAY(H$9),E$9:E$16388,E8927),IFERROR(A8927-INDEX(G$9:G$16388,MATCH(E8927-1,E$9:E$16388,0)),A8927-C$4),ISNUMBER(A8927),A8927-F8927,TRUE,"")</f>
        <v/>
      </c>
      <c r="J8927" t="str">
        <f t="shared" si="415"/>
        <v/>
      </c>
      <c r="L8927" s="5"/>
    </row>
    <row r="8928" spans="1:12">
      <c r="A8928" s="3">
        <v>44542</v>
      </c>
      <c r="B8928" s="4" t="str">
        <f>"annual period "&amp;COUNTIF(D$9:D8928,TRUE)</f>
        <v>annual period 30</v>
      </c>
      <c r="D8928" t="b">
        <f t="shared" ref="D8928:D8991" si="417">F8927-F8928&gt;300</f>
        <v>0</v>
      </c>
      <c r="E8928">
        <f t="shared" si="416"/>
        <v>1434</v>
      </c>
      <c r="F8928" s="5" cm="1">
        <f t="array" ref="F8928">INDEX(_xlfn._xlws.FILTER(A$9:A$16378,E8928=E$9:E$16378*ISNUMBER(A$9:A$16378)),1)</f>
        <v>44542</v>
      </c>
      <c r="G8928" s="5" cm="1">
        <f t="array" ref="G8928">INDEX(_xlfn._xlws.FILTER(A$9:A$16378,E8928=E$9:E$16378*ISNUMBER(A$9:A$16378)),COUNT(_xlfn._xlws.FILTER(A$9:A$16378,E8928=E$9:E$16378*ISNUMBER(A$9:A$16378))))</f>
        <v>44547</v>
      </c>
      <c r="H8928">
        <v>8928</v>
      </c>
      <c r="I8928" s="10" cm="1">
        <f t="array" ref="I8928">_xlfn.IFS(AND(OR(_xlfn._xlws.FILTER(D$9:D$16388,E$9:E$16388=E8928)),ROW()=_xlfn.MINIFS(_xlfn.ANCHORARRAY(H$9),E$9:E$16388,E8928)),A8928-C$4,ROW()=_xlfn.MINIFS(_xlfn.ANCHORARRAY(H$9),E$9:E$16388,E8928),IFERROR(A8928-INDEX(G$9:G$16388,MATCH(E8928-1,E$9:E$16388,0)),A8928-C$4),ISNUMBER(A8928),A8928-F8928,TRUE,"")</f>
        <v>2</v>
      </c>
      <c r="J8928" t="b">
        <f t="shared" si="415"/>
        <v>0</v>
      </c>
      <c r="L8928" s="5"/>
    </row>
    <row r="8929" spans="1:12">
      <c r="B8929" s="4" t="str">
        <f>"annual period "&amp;COUNTIF(D$9:D8929,TRUE)</f>
        <v>annual period 30</v>
      </c>
      <c r="D8929" t="b">
        <f t="shared" si="417"/>
        <v>0</v>
      </c>
      <c r="E8929">
        <f t="shared" si="416"/>
        <v>1434</v>
      </c>
      <c r="F8929" s="5" cm="1">
        <f t="array" ref="F8929">INDEX(_xlfn._xlws.FILTER(A$9:A$16378,E8929=E$9:E$16378*ISNUMBER(A$9:A$16378)),1)</f>
        <v>44542</v>
      </c>
      <c r="G8929" s="5" cm="1">
        <f t="array" ref="G8929">INDEX(_xlfn._xlws.FILTER(A$9:A$16378,E8929=E$9:E$16378*ISNUMBER(A$9:A$16378)),COUNT(_xlfn._xlws.FILTER(A$9:A$16378,E8929=E$9:E$16378*ISNUMBER(A$9:A$16378))))</f>
        <v>44547</v>
      </c>
      <c r="H8929" t="str">
        <v/>
      </c>
      <c r="I8929" s="10" t="str" cm="1">
        <f t="array" ref="I8929">_xlfn.IFS(AND(OR(_xlfn._xlws.FILTER(D$9:D$16388,E$9:E$16388=E8929)),ROW()=_xlfn.MINIFS(_xlfn.ANCHORARRAY(H$9),E$9:E$16388,E8929)),A8929-C$4,ROW()=_xlfn.MINIFS(_xlfn.ANCHORARRAY(H$9),E$9:E$16388,E8929),IFERROR(A8929-INDEX(G$9:G$16388,MATCH(E8929-1,E$9:E$16388,0)),A8929-C$4),ISNUMBER(A8929),A8929-F8929,TRUE,"")</f>
        <v/>
      </c>
      <c r="J8929" t="str">
        <f t="shared" si="415"/>
        <v/>
      </c>
      <c r="L8929" s="5"/>
    </row>
    <row r="8930" spans="1:12">
      <c r="A8930" s="3">
        <v>44547</v>
      </c>
      <c r="B8930" s="4" t="str">
        <f>"annual period "&amp;COUNTIF(D$9:D8930,TRUE)</f>
        <v>annual period 30</v>
      </c>
      <c r="D8930" t="b">
        <f t="shared" si="417"/>
        <v>0</v>
      </c>
      <c r="E8930">
        <f t="shared" si="416"/>
        <v>1434</v>
      </c>
      <c r="F8930" s="5" cm="1">
        <f t="array" ref="F8930">INDEX(_xlfn._xlws.FILTER(A$9:A$16378,E8930=E$9:E$16378*ISNUMBER(A$9:A$16378)),1)</f>
        <v>44542</v>
      </c>
      <c r="G8930" s="5" cm="1">
        <f t="array" ref="G8930">INDEX(_xlfn._xlws.FILTER(A$9:A$16378,E8930=E$9:E$16378*ISNUMBER(A$9:A$16378)),COUNT(_xlfn._xlws.FILTER(A$9:A$16378,E8930=E$9:E$16378*ISNUMBER(A$9:A$16378))))</f>
        <v>44547</v>
      </c>
      <c r="H8930" t="str">
        <v/>
      </c>
      <c r="I8930" s="10" cm="1">
        <f t="array" ref="I8930">_xlfn.IFS(AND(OR(_xlfn._xlws.FILTER(D$9:D$16388,E$9:E$16388=E8930)),ROW()=_xlfn.MINIFS(_xlfn.ANCHORARRAY(H$9),E$9:E$16388,E8930)),A8930-C$4,ROW()=_xlfn.MINIFS(_xlfn.ANCHORARRAY(H$9),E$9:E$16388,E8930),IFERROR(A8930-INDEX(G$9:G$16388,MATCH(E8930-1,E$9:E$16388,0)),A8930-C$4),ISNUMBER(A8930),A8930-F8930,TRUE,"")</f>
        <v>5</v>
      </c>
      <c r="J8930" t="b">
        <f t="shared" si="415"/>
        <v>0</v>
      </c>
      <c r="L8930" s="5"/>
    </row>
    <row r="8931" spans="1:12">
      <c r="A8931" s="1" t="s">
        <v>14</v>
      </c>
      <c r="B8931" s="4" t="str">
        <f>"annual period "&amp;COUNTIF(D$9:D8931,TRUE)</f>
        <v>annual period 30</v>
      </c>
      <c r="D8931" t="b">
        <f t="shared" si="417"/>
        <v>0</v>
      </c>
      <c r="E8931">
        <f t="shared" si="416"/>
        <v>1435</v>
      </c>
      <c r="F8931" s="5" cm="1">
        <f t="array" ref="F8931">INDEX(_xlfn._xlws.FILTER(A$9:A$16378,E8931=E$9:E$16378*ISNUMBER(A$9:A$16378)),1)</f>
        <v>44553</v>
      </c>
      <c r="G8931" s="5" cm="1">
        <f t="array" ref="G8931">INDEX(_xlfn._xlws.FILTER(A$9:A$16378,E8931=E$9:E$16378*ISNUMBER(A$9:A$16378)),COUNT(_xlfn._xlws.FILTER(A$9:A$16378,E8931=E$9:E$16378*ISNUMBER(A$9:A$16378))))</f>
        <v>44553</v>
      </c>
      <c r="H8931" t="str">
        <v/>
      </c>
      <c r="I8931" s="10" t="str" cm="1">
        <f t="array" ref="I8931">_xlfn.IFS(AND(OR(_xlfn._xlws.FILTER(D$9:D$16388,E$9:E$16388=E8931)),ROW()=_xlfn.MINIFS(_xlfn.ANCHORARRAY(H$9),E$9:E$16388,E8931)),A8931-C$4,ROW()=_xlfn.MINIFS(_xlfn.ANCHORARRAY(H$9),E$9:E$16388,E8931),IFERROR(A8931-INDEX(G$9:G$16388,MATCH(E8931-1,E$9:E$16388,0)),A8931-C$4),ISNUMBER(A8931),A8931-F8931,TRUE,"")</f>
        <v/>
      </c>
      <c r="J8931" t="str">
        <f t="shared" si="415"/>
        <v/>
      </c>
      <c r="L8931" s="5"/>
    </row>
    <row r="8932" spans="1:12">
      <c r="A8932" s="2"/>
      <c r="B8932" s="4" t="str">
        <f>"annual period "&amp;COUNTIF(D$9:D8932,TRUE)</f>
        <v>annual period 30</v>
      </c>
      <c r="D8932" t="b">
        <f t="shared" si="417"/>
        <v>0</v>
      </c>
      <c r="E8932">
        <f t="shared" si="416"/>
        <v>1435</v>
      </c>
      <c r="F8932" s="5" cm="1">
        <f t="array" ref="F8932">INDEX(_xlfn._xlws.FILTER(A$9:A$16378,E8932=E$9:E$16378*ISNUMBER(A$9:A$16378)),1)</f>
        <v>44553</v>
      </c>
      <c r="G8932" s="5" cm="1">
        <f t="array" ref="G8932">INDEX(_xlfn._xlws.FILTER(A$9:A$16378,E8932=E$9:E$16378*ISNUMBER(A$9:A$16378)),COUNT(_xlfn._xlws.FILTER(A$9:A$16378,E8932=E$9:E$16378*ISNUMBER(A$9:A$16378))))</f>
        <v>44553</v>
      </c>
      <c r="H8932" t="str">
        <v/>
      </c>
      <c r="I8932" s="10" t="str" cm="1">
        <f t="array" ref="I8932">_xlfn.IFS(AND(OR(_xlfn._xlws.FILTER(D$9:D$16388,E$9:E$16388=E8932)),ROW()=_xlfn.MINIFS(_xlfn.ANCHORARRAY(H$9),E$9:E$16388,E8932)),A8932-C$4,ROW()=_xlfn.MINIFS(_xlfn.ANCHORARRAY(H$9),E$9:E$16388,E8932),IFERROR(A8932-INDEX(G$9:G$16388,MATCH(E8932-1,E$9:E$16388,0)),A8932-C$4),ISNUMBER(A8932),A8932-F8932,TRUE,"")</f>
        <v/>
      </c>
      <c r="J8932" t="str">
        <f t="shared" si="415"/>
        <v/>
      </c>
      <c r="L8932" s="5"/>
    </row>
    <row r="8933" spans="1:12">
      <c r="A8933" s="3">
        <v>44553</v>
      </c>
      <c r="B8933" s="4" t="str">
        <f>"annual period "&amp;COUNTIF(D$9:D8933,TRUE)</f>
        <v>annual period 30</v>
      </c>
      <c r="D8933" t="b">
        <f t="shared" si="417"/>
        <v>0</v>
      </c>
      <c r="E8933">
        <f t="shared" si="416"/>
        <v>1435</v>
      </c>
      <c r="F8933" s="5" cm="1">
        <f t="array" ref="F8933">INDEX(_xlfn._xlws.FILTER(A$9:A$16378,E8933=E$9:E$16378*ISNUMBER(A$9:A$16378)),1)</f>
        <v>44553</v>
      </c>
      <c r="G8933" s="5" cm="1">
        <f t="array" ref="G8933">INDEX(_xlfn._xlws.FILTER(A$9:A$16378,E8933=E$9:E$16378*ISNUMBER(A$9:A$16378)),COUNT(_xlfn._xlws.FILTER(A$9:A$16378,E8933=E$9:E$16378*ISNUMBER(A$9:A$16378))))</f>
        <v>44553</v>
      </c>
      <c r="H8933">
        <v>8933</v>
      </c>
      <c r="I8933" s="10" cm="1">
        <f t="array" ref="I8933">_xlfn.IFS(AND(OR(_xlfn._xlws.FILTER(D$9:D$16388,E$9:E$16388=E8933)),ROW()=_xlfn.MINIFS(_xlfn.ANCHORARRAY(H$9),E$9:E$16388,E8933)),A8933-C$4,ROW()=_xlfn.MINIFS(_xlfn.ANCHORARRAY(H$9),E$9:E$16388,E8933),IFERROR(A8933-INDEX(G$9:G$16388,MATCH(E8933-1,E$9:E$16388,0)),A8933-C$4),ISNUMBER(A8933),A8933-F8933,TRUE,"")</f>
        <v>6</v>
      </c>
      <c r="J8933" t="b">
        <f t="shared" si="415"/>
        <v>0</v>
      </c>
      <c r="L8933" s="5"/>
    </row>
    <row r="8934" spans="1:12">
      <c r="B8934" s="4" t="str">
        <f>"annual period "&amp;COUNTIF(D$9:D8934,TRUE)</f>
        <v>annual period 30</v>
      </c>
      <c r="D8934" t="b">
        <f t="shared" si="417"/>
        <v>0</v>
      </c>
      <c r="E8934">
        <f t="shared" si="416"/>
        <v>1435</v>
      </c>
      <c r="F8934" s="5" cm="1">
        <f t="array" ref="F8934">INDEX(_xlfn._xlws.FILTER(A$9:A$16378,E8934=E$9:E$16378*ISNUMBER(A$9:A$16378)),1)</f>
        <v>44553</v>
      </c>
      <c r="G8934" s="5" cm="1">
        <f t="array" ref="G8934">INDEX(_xlfn._xlws.FILTER(A$9:A$16378,E8934=E$9:E$16378*ISNUMBER(A$9:A$16378)),COUNT(_xlfn._xlws.FILTER(A$9:A$16378,E8934=E$9:E$16378*ISNUMBER(A$9:A$16378))))</f>
        <v>44553</v>
      </c>
      <c r="H8934" t="str">
        <v/>
      </c>
      <c r="I8934" s="10" t="str" cm="1">
        <f t="array" ref="I8934">_xlfn.IFS(AND(OR(_xlfn._xlws.FILTER(D$9:D$16388,E$9:E$16388=E8934)),ROW()=_xlfn.MINIFS(_xlfn.ANCHORARRAY(H$9),E$9:E$16388,E8934)),A8934-C$4,ROW()=_xlfn.MINIFS(_xlfn.ANCHORARRAY(H$9),E$9:E$16388,E8934),IFERROR(A8934-INDEX(G$9:G$16388,MATCH(E8934-1,E$9:E$16388,0)),A8934-C$4),ISNUMBER(A8934),A8934-F8934,TRUE,"")</f>
        <v/>
      </c>
      <c r="J8934" t="str">
        <f t="shared" si="415"/>
        <v/>
      </c>
      <c r="L8934" s="5"/>
    </row>
    <row r="8935" spans="1:12">
      <c r="A8935" s="3">
        <v>44553</v>
      </c>
      <c r="B8935" s="4" t="str">
        <f>"annual period "&amp;COUNTIF(D$9:D8935,TRUE)</f>
        <v>annual period 30</v>
      </c>
      <c r="D8935" t="b">
        <f t="shared" si="417"/>
        <v>0</v>
      </c>
      <c r="E8935">
        <f t="shared" si="416"/>
        <v>1435</v>
      </c>
      <c r="F8935" s="5" cm="1">
        <f t="array" ref="F8935">INDEX(_xlfn._xlws.FILTER(A$9:A$16378,E8935=E$9:E$16378*ISNUMBER(A$9:A$16378)),1)</f>
        <v>44553</v>
      </c>
      <c r="G8935" s="5" cm="1">
        <f t="array" ref="G8935">INDEX(_xlfn._xlws.FILTER(A$9:A$16378,E8935=E$9:E$16378*ISNUMBER(A$9:A$16378)),COUNT(_xlfn._xlws.FILTER(A$9:A$16378,E8935=E$9:E$16378*ISNUMBER(A$9:A$16378))))</f>
        <v>44553</v>
      </c>
      <c r="H8935">
        <v>8935</v>
      </c>
      <c r="I8935" s="10" cm="1">
        <f t="array" ref="I8935">_xlfn.IFS(AND(OR(_xlfn._xlws.FILTER(D$9:D$16388,E$9:E$16388=E8935)),ROW()=_xlfn.MINIFS(_xlfn.ANCHORARRAY(H$9),E$9:E$16388,E8935)),A8935-C$4,ROW()=_xlfn.MINIFS(_xlfn.ANCHORARRAY(H$9),E$9:E$16388,E8935),IFERROR(A8935-INDEX(G$9:G$16388,MATCH(E8935-1,E$9:E$16388,0)),A8935-C$4),ISNUMBER(A8935),A8935-F8935,TRUE,"")</f>
        <v>0</v>
      </c>
      <c r="J8935" t="b">
        <f t="shared" si="415"/>
        <v>0</v>
      </c>
      <c r="L8935" s="5"/>
    </row>
    <row r="8936" spans="1:12">
      <c r="A8936" s="1" t="s">
        <v>14</v>
      </c>
      <c r="B8936" s="4" t="str">
        <f>"annual period "&amp;COUNTIF(D$9:D8936,TRUE)</f>
        <v>annual period 30</v>
      </c>
      <c r="D8936" t="b">
        <f t="shared" si="417"/>
        <v>0</v>
      </c>
      <c r="E8936">
        <f t="shared" si="416"/>
        <v>1436</v>
      </c>
      <c r="F8936" s="5" cm="1">
        <f t="array" ref="F8936">INDEX(_xlfn._xlws.FILTER(A$9:A$16378,E8936=E$9:E$16378*ISNUMBER(A$9:A$16378)),1)</f>
        <v>44556</v>
      </c>
      <c r="G8936" s="5" cm="1">
        <f t="array" ref="G8936">INDEX(_xlfn._xlws.FILTER(A$9:A$16378,E8936=E$9:E$16378*ISNUMBER(A$9:A$16378)),COUNT(_xlfn._xlws.FILTER(A$9:A$16378,E8936=E$9:E$16378*ISNUMBER(A$9:A$16378))))</f>
        <v>44556</v>
      </c>
      <c r="H8936" t="str">
        <v/>
      </c>
      <c r="I8936" s="10" t="str" cm="1">
        <f t="array" ref="I8936">_xlfn.IFS(AND(OR(_xlfn._xlws.FILTER(D$9:D$16388,E$9:E$16388=E8936)),ROW()=_xlfn.MINIFS(_xlfn.ANCHORARRAY(H$9),E$9:E$16388,E8936)),A8936-C$4,ROW()=_xlfn.MINIFS(_xlfn.ANCHORARRAY(H$9),E$9:E$16388,E8936),IFERROR(A8936-INDEX(G$9:G$16388,MATCH(E8936-1,E$9:E$16388,0)),A8936-C$4),ISNUMBER(A8936),A8936-F8936,TRUE,"")</f>
        <v/>
      </c>
      <c r="J8936" t="str">
        <f t="shared" si="415"/>
        <v/>
      </c>
      <c r="L8936" s="5"/>
    </row>
    <row r="8937" spans="1:12">
      <c r="A8937" s="2"/>
      <c r="B8937" s="4" t="str">
        <f>"annual period "&amp;COUNTIF(D$9:D8937,TRUE)</f>
        <v>annual period 30</v>
      </c>
      <c r="D8937" t="b">
        <f t="shared" si="417"/>
        <v>0</v>
      </c>
      <c r="E8937">
        <f t="shared" si="416"/>
        <v>1436</v>
      </c>
      <c r="F8937" s="5" cm="1">
        <f t="array" ref="F8937">INDEX(_xlfn._xlws.FILTER(A$9:A$16378,E8937=E$9:E$16378*ISNUMBER(A$9:A$16378)),1)</f>
        <v>44556</v>
      </c>
      <c r="G8937" s="5" cm="1">
        <f t="array" ref="G8937">INDEX(_xlfn._xlws.FILTER(A$9:A$16378,E8937=E$9:E$16378*ISNUMBER(A$9:A$16378)),COUNT(_xlfn._xlws.FILTER(A$9:A$16378,E8937=E$9:E$16378*ISNUMBER(A$9:A$16378))))</f>
        <v>44556</v>
      </c>
      <c r="H8937" t="str">
        <v/>
      </c>
      <c r="I8937" s="10" t="str" cm="1">
        <f t="array" ref="I8937">_xlfn.IFS(AND(OR(_xlfn._xlws.FILTER(D$9:D$16388,E$9:E$16388=E8937)),ROW()=_xlfn.MINIFS(_xlfn.ANCHORARRAY(H$9),E$9:E$16388,E8937)),A8937-C$4,ROW()=_xlfn.MINIFS(_xlfn.ANCHORARRAY(H$9),E$9:E$16388,E8937),IFERROR(A8937-INDEX(G$9:G$16388,MATCH(E8937-1,E$9:E$16388,0)),A8937-C$4),ISNUMBER(A8937),A8937-F8937,TRUE,"")</f>
        <v/>
      </c>
      <c r="J8937" t="str">
        <f t="shared" si="415"/>
        <v/>
      </c>
      <c r="L8937" s="5"/>
    </row>
    <row r="8938" spans="1:12">
      <c r="A8938" s="3">
        <v>44556</v>
      </c>
      <c r="B8938" s="4" t="str">
        <f>"annual period "&amp;COUNTIF(D$9:D8938,TRUE)</f>
        <v>annual period 30</v>
      </c>
      <c r="D8938" t="b">
        <f t="shared" si="417"/>
        <v>0</v>
      </c>
      <c r="E8938">
        <f t="shared" si="416"/>
        <v>1436</v>
      </c>
      <c r="F8938" s="5" cm="1">
        <f t="array" ref="F8938">INDEX(_xlfn._xlws.FILTER(A$9:A$16378,E8938=E$9:E$16378*ISNUMBER(A$9:A$16378)),1)</f>
        <v>44556</v>
      </c>
      <c r="G8938" s="5" cm="1">
        <f t="array" ref="G8938">INDEX(_xlfn._xlws.FILTER(A$9:A$16378,E8938=E$9:E$16378*ISNUMBER(A$9:A$16378)),COUNT(_xlfn._xlws.FILTER(A$9:A$16378,E8938=E$9:E$16378*ISNUMBER(A$9:A$16378))))</f>
        <v>44556</v>
      </c>
      <c r="H8938">
        <v>8938</v>
      </c>
      <c r="I8938" s="10" cm="1">
        <f t="array" ref="I8938">_xlfn.IFS(AND(OR(_xlfn._xlws.FILTER(D$9:D$16388,E$9:E$16388=E8938)),ROW()=_xlfn.MINIFS(_xlfn.ANCHORARRAY(H$9),E$9:E$16388,E8938)),A8938-C$4,ROW()=_xlfn.MINIFS(_xlfn.ANCHORARRAY(H$9),E$9:E$16388,E8938),IFERROR(A8938-INDEX(G$9:G$16388,MATCH(E8938-1,E$9:E$16388,0)),A8938-C$4),ISNUMBER(A8938),A8938-F8938,TRUE,"")</f>
        <v>3</v>
      </c>
      <c r="J8938" t="b">
        <f t="shared" si="415"/>
        <v>0</v>
      </c>
      <c r="L8938" s="5"/>
    </row>
    <row r="8939" spans="1:12">
      <c r="A8939" s="1" t="s">
        <v>14</v>
      </c>
      <c r="B8939" s="4" t="str">
        <f>"annual period "&amp;COUNTIF(D$9:D8939,TRUE)</f>
        <v>annual period 30</v>
      </c>
      <c r="D8939" t="b">
        <f t="shared" si="417"/>
        <v>0</v>
      </c>
      <c r="E8939">
        <f t="shared" si="416"/>
        <v>1437</v>
      </c>
      <c r="F8939" s="5" cm="1">
        <f t="array" ref="F8939">INDEX(_xlfn._xlws.FILTER(A$9:A$16378,E8939=E$9:E$16378*ISNUMBER(A$9:A$16378)),1)</f>
        <v>44556</v>
      </c>
      <c r="G8939" s="5" cm="1">
        <f t="array" ref="G8939">INDEX(_xlfn._xlws.FILTER(A$9:A$16378,E8939=E$9:E$16378*ISNUMBER(A$9:A$16378)),COUNT(_xlfn._xlws.FILTER(A$9:A$16378,E8939=E$9:E$16378*ISNUMBER(A$9:A$16378))))</f>
        <v>44557</v>
      </c>
      <c r="H8939" t="str">
        <v/>
      </c>
      <c r="I8939" s="10" t="str" cm="1">
        <f t="array" ref="I8939">_xlfn.IFS(AND(OR(_xlfn._xlws.FILTER(D$9:D$16388,E$9:E$16388=E8939)),ROW()=_xlfn.MINIFS(_xlfn.ANCHORARRAY(H$9),E$9:E$16388,E8939)),A8939-C$4,ROW()=_xlfn.MINIFS(_xlfn.ANCHORARRAY(H$9),E$9:E$16388,E8939),IFERROR(A8939-INDEX(G$9:G$16388,MATCH(E8939-1,E$9:E$16388,0)),A8939-C$4),ISNUMBER(A8939),A8939-F8939,TRUE,"")</f>
        <v/>
      </c>
      <c r="J8939" t="str">
        <f t="shared" si="415"/>
        <v/>
      </c>
      <c r="L8939" s="5"/>
    </row>
    <row r="8940" spans="1:12">
      <c r="A8940" s="2"/>
      <c r="B8940" s="4" t="str">
        <f>"annual period "&amp;COUNTIF(D$9:D8940,TRUE)</f>
        <v>annual period 30</v>
      </c>
      <c r="D8940" t="b">
        <f t="shared" si="417"/>
        <v>0</v>
      </c>
      <c r="E8940">
        <f t="shared" si="416"/>
        <v>1437</v>
      </c>
      <c r="F8940" s="5" cm="1">
        <f t="array" ref="F8940">INDEX(_xlfn._xlws.FILTER(A$9:A$16378,E8940=E$9:E$16378*ISNUMBER(A$9:A$16378)),1)</f>
        <v>44556</v>
      </c>
      <c r="G8940" s="5" cm="1">
        <f t="array" ref="G8940">INDEX(_xlfn._xlws.FILTER(A$9:A$16378,E8940=E$9:E$16378*ISNUMBER(A$9:A$16378)),COUNT(_xlfn._xlws.FILTER(A$9:A$16378,E8940=E$9:E$16378*ISNUMBER(A$9:A$16378))))</f>
        <v>44557</v>
      </c>
      <c r="H8940" t="str">
        <v/>
      </c>
      <c r="I8940" s="10" t="str" cm="1">
        <f t="array" ref="I8940">_xlfn.IFS(AND(OR(_xlfn._xlws.FILTER(D$9:D$16388,E$9:E$16388=E8940)),ROW()=_xlfn.MINIFS(_xlfn.ANCHORARRAY(H$9),E$9:E$16388,E8940)),A8940-C$4,ROW()=_xlfn.MINIFS(_xlfn.ANCHORARRAY(H$9),E$9:E$16388,E8940),IFERROR(A8940-INDEX(G$9:G$16388,MATCH(E8940-1,E$9:E$16388,0)),A8940-C$4),ISNUMBER(A8940),A8940-F8940,TRUE,"")</f>
        <v/>
      </c>
      <c r="J8940" t="str">
        <f t="shared" si="415"/>
        <v/>
      </c>
      <c r="L8940" s="5"/>
    </row>
    <row r="8941" spans="1:12">
      <c r="A8941" s="3">
        <v>44556</v>
      </c>
      <c r="B8941" s="4" t="str">
        <f>"annual period "&amp;COUNTIF(D$9:D8941,TRUE)</f>
        <v>annual period 30</v>
      </c>
      <c r="D8941" t="b">
        <f t="shared" si="417"/>
        <v>0</v>
      </c>
      <c r="E8941">
        <f t="shared" si="416"/>
        <v>1437</v>
      </c>
      <c r="F8941" s="5" cm="1">
        <f t="array" ref="F8941">INDEX(_xlfn._xlws.FILTER(A$9:A$16378,E8941=E$9:E$16378*ISNUMBER(A$9:A$16378)),1)</f>
        <v>44556</v>
      </c>
      <c r="G8941" s="5" cm="1">
        <f t="array" ref="G8941">INDEX(_xlfn._xlws.FILTER(A$9:A$16378,E8941=E$9:E$16378*ISNUMBER(A$9:A$16378)),COUNT(_xlfn._xlws.FILTER(A$9:A$16378,E8941=E$9:E$16378*ISNUMBER(A$9:A$16378))))</f>
        <v>44557</v>
      </c>
      <c r="H8941">
        <v>8941</v>
      </c>
      <c r="I8941" s="10" cm="1">
        <f t="array" ref="I8941">_xlfn.IFS(AND(OR(_xlfn._xlws.FILTER(D$9:D$16388,E$9:E$16388=E8941)),ROW()=_xlfn.MINIFS(_xlfn.ANCHORARRAY(H$9),E$9:E$16388,E8941)),A8941-C$4,ROW()=_xlfn.MINIFS(_xlfn.ANCHORARRAY(H$9),E$9:E$16388,E8941),IFERROR(A8941-INDEX(G$9:G$16388,MATCH(E8941-1,E$9:E$16388,0)),A8941-C$4),ISNUMBER(A8941),A8941-F8941,TRUE,"")</f>
        <v>0</v>
      </c>
      <c r="J8941" t="b">
        <f t="shared" si="415"/>
        <v>0</v>
      </c>
      <c r="L8941" s="5"/>
    </row>
    <row r="8942" spans="1:12">
      <c r="B8942" s="4" t="str">
        <f>"annual period "&amp;COUNTIF(D$9:D8942,TRUE)</f>
        <v>annual period 30</v>
      </c>
      <c r="D8942" t="b">
        <f t="shared" si="417"/>
        <v>0</v>
      </c>
      <c r="E8942">
        <f t="shared" si="416"/>
        <v>1437</v>
      </c>
      <c r="F8942" s="5" cm="1">
        <f t="array" ref="F8942">INDEX(_xlfn._xlws.FILTER(A$9:A$16378,E8942=E$9:E$16378*ISNUMBER(A$9:A$16378)),1)</f>
        <v>44556</v>
      </c>
      <c r="G8942" s="5" cm="1">
        <f t="array" ref="G8942">INDEX(_xlfn._xlws.FILTER(A$9:A$16378,E8942=E$9:E$16378*ISNUMBER(A$9:A$16378)),COUNT(_xlfn._xlws.FILTER(A$9:A$16378,E8942=E$9:E$16378*ISNUMBER(A$9:A$16378))))</f>
        <v>44557</v>
      </c>
      <c r="H8942" t="str">
        <v/>
      </c>
      <c r="I8942" s="10" t="str" cm="1">
        <f t="array" ref="I8942">_xlfn.IFS(AND(OR(_xlfn._xlws.FILTER(D$9:D$16388,E$9:E$16388=E8942)),ROW()=_xlfn.MINIFS(_xlfn.ANCHORARRAY(H$9),E$9:E$16388,E8942)),A8942-C$4,ROW()=_xlfn.MINIFS(_xlfn.ANCHORARRAY(H$9),E$9:E$16388,E8942),IFERROR(A8942-INDEX(G$9:G$16388,MATCH(E8942-1,E$9:E$16388,0)),A8942-C$4),ISNUMBER(A8942),A8942-F8942,TRUE,"")</f>
        <v/>
      </c>
      <c r="J8942" t="str">
        <f t="shared" si="415"/>
        <v/>
      </c>
      <c r="L8942" s="5"/>
    </row>
    <row r="8943" spans="1:12">
      <c r="A8943" s="3">
        <v>44557</v>
      </c>
      <c r="B8943" s="4" t="str">
        <f>"annual period "&amp;COUNTIF(D$9:D8943,TRUE)</f>
        <v>annual period 30</v>
      </c>
      <c r="D8943" t="b">
        <f t="shared" si="417"/>
        <v>0</v>
      </c>
      <c r="E8943">
        <f t="shared" si="416"/>
        <v>1437</v>
      </c>
      <c r="F8943" s="5" cm="1">
        <f t="array" ref="F8943">INDEX(_xlfn._xlws.FILTER(A$9:A$16378,E8943=E$9:E$16378*ISNUMBER(A$9:A$16378)),1)</f>
        <v>44556</v>
      </c>
      <c r="G8943" s="5" cm="1">
        <f t="array" ref="G8943">INDEX(_xlfn._xlws.FILTER(A$9:A$16378,E8943=E$9:E$16378*ISNUMBER(A$9:A$16378)),COUNT(_xlfn._xlws.FILTER(A$9:A$16378,E8943=E$9:E$16378*ISNUMBER(A$9:A$16378))))</f>
        <v>44557</v>
      </c>
      <c r="H8943" t="str">
        <v/>
      </c>
      <c r="I8943" s="10" cm="1">
        <f t="array" ref="I8943">_xlfn.IFS(AND(OR(_xlfn._xlws.FILTER(D$9:D$16388,E$9:E$16388=E8943)),ROW()=_xlfn.MINIFS(_xlfn.ANCHORARRAY(H$9),E$9:E$16388,E8943)),A8943-C$4,ROW()=_xlfn.MINIFS(_xlfn.ANCHORARRAY(H$9),E$9:E$16388,E8943),IFERROR(A8943-INDEX(G$9:G$16388,MATCH(E8943-1,E$9:E$16388,0)),A8943-C$4),ISNUMBER(A8943),A8943-F8943,TRUE,"")</f>
        <v>1</v>
      </c>
      <c r="J8943" t="b">
        <f t="shared" si="415"/>
        <v>0</v>
      </c>
      <c r="L8943" s="5"/>
    </row>
    <row r="8944" spans="1:12">
      <c r="B8944" s="4" t="str">
        <f>"annual period "&amp;COUNTIF(D$9:D8944,TRUE)</f>
        <v>annual period 30</v>
      </c>
      <c r="D8944" t="b">
        <f t="shared" si="417"/>
        <v>0</v>
      </c>
      <c r="E8944">
        <f t="shared" si="416"/>
        <v>1437</v>
      </c>
      <c r="F8944" s="5" cm="1">
        <f t="array" ref="F8944">INDEX(_xlfn._xlws.FILTER(A$9:A$16378,E8944=E$9:E$16378*ISNUMBER(A$9:A$16378)),1)</f>
        <v>44556</v>
      </c>
      <c r="G8944" s="5" cm="1">
        <f t="array" ref="G8944">INDEX(_xlfn._xlws.FILTER(A$9:A$16378,E8944=E$9:E$16378*ISNUMBER(A$9:A$16378)),COUNT(_xlfn._xlws.FILTER(A$9:A$16378,E8944=E$9:E$16378*ISNUMBER(A$9:A$16378))))</f>
        <v>44557</v>
      </c>
      <c r="H8944" t="str">
        <v/>
      </c>
      <c r="I8944" s="10" t="str" cm="1">
        <f t="array" ref="I8944">_xlfn.IFS(AND(OR(_xlfn._xlws.FILTER(D$9:D$16388,E$9:E$16388=E8944)),ROW()=_xlfn.MINIFS(_xlfn.ANCHORARRAY(H$9),E$9:E$16388,E8944)),A8944-C$4,ROW()=_xlfn.MINIFS(_xlfn.ANCHORARRAY(H$9),E$9:E$16388,E8944),IFERROR(A8944-INDEX(G$9:G$16388,MATCH(E8944-1,E$9:E$16388,0)),A8944-C$4),ISNUMBER(A8944),A8944-F8944,TRUE,"")</f>
        <v/>
      </c>
      <c r="J8944" t="str">
        <f t="shared" si="415"/>
        <v/>
      </c>
      <c r="L8944" s="5"/>
    </row>
    <row r="8945" spans="1:12">
      <c r="A8945" s="3">
        <v>44557</v>
      </c>
      <c r="B8945" s="4" t="str">
        <f>"annual period "&amp;COUNTIF(D$9:D8945,TRUE)</f>
        <v>annual period 30</v>
      </c>
      <c r="D8945" t="b">
        <f t="shared" si="417"/>
        <v>0</v>
      </c>
      <c r="E8945">
        <f t="shared" si="416"/>
        <v>1437</v>
      </c>
      <c r="F8945" s="5" cm="1">
        <f t="array" ref="F8945">INDEX(_xlfn._xlws.FILTER(A$9:A$16378,E8945=E$9:E$16378*ISNUMBER(A$9:A$16378)),1)</f>
        <v>44556</v>
      </c>
      <c r="G8945" s="5" cm="1">
        <f t="array" ref="G8945">INDEX(_xlfn._xlws.FILTER(A$9:A$16378,E8945=E$9:E$16378*ISNUMBER(A$9:A$16378)),COUNT(_xlfn._xlws.FILTER(A$9:A$16378,E8945=E$9:E$16378*ISNUMBER(A$9:A$16378))))</f>
        <v>44557</v>
      </c>
      <c r="H8945" t="str">
        <v/>
      </c>
      <c r="I8945" s="10" cm="1">
        <f t="array" ref="I8945">_xlfn.IFS(AND(OR(_xlfn._xlws.FILTER(D$9:D$16388,E$9:E$16388=E8945)),ROW()=_xlfn.MINIFS(_xlfn.ANCHORARRAY(H$9),E$9:E$16388,E8945)),A8945-C$4,ROW()=_xlfn.MINIFS(_xlfn.ANCHORARRAY(H$9),E$9:E$16388,E8945),IFERROR(A8945-INDEX(G$9:G$16388,MATCH(E8945-1,E$9:E$16388,0)),A8945-C$4),ISNUMBER(A8945),A8945-F8945,TRUE,"")</f>
        <v>1</v>
      </c>
      <c r="J8945" t="b">
        <f t="shared" si="415"/>
        <v>0</v>
      </c>
      <c r="L8945" s="5"/>
    </row>
    <row r="8946" spans="1:12">
      <c r="A8946" s="1" t="s">
        <v>14</v>
      </c>
      <c r="B8946" s="4" t="str">
        <f>"annual period "&amp;COUNTIF(D$9:D8946,TRUE)</f>
        <v>annual period 30</v>
      </c>
      <c r="D8946" t="b">
        <f t="shared" si="417"/>
        <v>0</v>
      </c>
      <c r="E8946">
        <f t="shared" si="416"/>
        <v>1438</v>
      </c>
      <c r="F8946" s="5" cm="1">
        <f t="array" ref="F8946">INDEX(_xlfn._xlws.FILTER(A$9:A$16378,E8946=E$9:E$16378*ISNUMBER(A$9:A$16378)),1)</f>
        <v>44558</v>
      </c>
      <c r="G8946" s="5" cm="1">
        <f t="array" ref="G8946">INDEX(_xlfn._xlws.FILTER(A$9:A$16378,E8946=E$9:E$16378*ISNUMBER(A$9:A$16378)),COUNT(_xlfn._xlws.FILTER(A$9:A$16378,E8946=E$9:E$16378*ISNUMBER(A$9:A$16378))))</f>
        <v>44558</v>
      </c>
      <c r="H8946" t="str">
        <v/>
      </c>
      <c r="I8946" s="10" t="str" cm="1">
        <f t="array" ref="I8946">_xlfn.IFS(AND(OR(_xlfn._xlws.FILTER(D$9:D$16388,E$9:E$16388=E8946)),ROW()=_xlfn.MINIFS(_xlfn.ANCHORARRAY(H$9),E$9:E$16388,E8946)),A8946-C$4,ROW()=_xlfn.MINIFS(_xlfn.ANCHORARRAY(H$9),E$9:E$16388,E8946),IFERROR(A8946-INDEX(G$9:G$16388,MATCH(E8946-1,E$9:E$16388,0)),A8946-C$4),ISNUMBER(A8946),A8946-F8946,TRUE,"")</f>
        <v/>
      </c>
      <c r="J8946" t="str">
        <f t="shared" si="415"/>
        <v/>
      </c>
      <c r="L8946" s="5"/>
    </row>
    <row r="8947" spans="1:12">
      <c r="A8947" s="2"/>
      <c r="B8947" s="4" t="str">
        <f>"annual period "&amp;COUNTIF(D$9:D8947,TRUE)</f>
        <v>annual period 30</v>
      </c>
      <c r="D8947" t="b">
        <f t="shared" si="417"/>
        <v>0</v>
      </c>
      <c r="E8947">
        <f t="shared" si="416"/>
        <v>1438</v>
      </c>
      <c r="F8947" s="5" cm="1">
        <f t="array" ref="F8947">INDEX(_xlfn._xlws.FILTER(A$9:A$16378,E8947=E$9:E$16378*ISNUMBER(A$9:A$16378)),1)</f>
        <v>44558</v>
      </c>
      <c r="G8947" s="5" cm="1">
        <f t="array" ref="G8947">INDEX(_xlfn._xlws.FILTER(A$9:A$16378,E8947=E$9:E$16378*ISNUMBER(A$9:A$16378)),COUNT(_xlfn._xlws.FILTER(A$9:A$16378,E8947=E$9:E$16378*ISNUMBER(A$9:A$16378))))</f>
        <v>44558</v>
      </c>
      <c r="H8947" t="str">
        <v/>
      </c>
      <c r="I8947" s="10" t="str" cm="1">
        <f t="array" ref="I8947">_xlfn.IFS(AND(OR(_xlfn._xlws.FILTER(D$9:D$16388,E$9:E$16388=E8947)),ROW()=_xlfn.MINIFS(_xlfn.ANCHORARRAY(H$9),E$9:E$16388,E8947)),A8947-C$4,ROW()=_xlfn.MINIFS(_xlfn.ANCHORARRAY(H$9),E$9:E$16388,E8947),IFERROR(A8947-INDEX(G$9:G$16388,MATCH(E8947-1,E$9:E$16388,0)),A8947-C$4),ISNUMBER(A8947),A8947-F8947,TRUE,"")</f>
        <v/>
      </c>
      <c r="J8947" t="str">
        <f t="shared" si="415"/>
        <v/>
      </c>
      <c r="L8947" s="5"/>
    </row>
    <row r="8948" spans="1:12">
      <c r="A8948" s="3">
        <v>44558</v>
      </c>
      <c r="B8948" s="4" t="str">
        <f>"annual period "&amp;COUNTIF(D$9:D8948,TRUE)</f>
        <v>annual period 30</v>
      </c>
      <c r="D8948" t="b">
        <f t="shared" si="417"/>
        <v>0</v>
      </c>
      <c r="E8948">
        <f t="shared" si="416"/>
        <v>1438</v>
      </c>
      <c r="F8948" s="5" cm="1">
        <f t="array" ref="F8948">INDEX(_xlfn._xlws.FILTER(A$9:A$16378,E8948=E$9:E$16378*ISNUMBER(A$9:A$16378)),1)</f>
        <v>44558</v>
      </c>
      <c r="G8948" s="5" cm="1">
        <f t="array" ref="G8948">INDEX(_xlfn._xlws.FILTER(A$9:A$16378,E8948=E$9:E$16378*ISNUMBER(A$9:A$16378)),COUNT(_xlfn._xlws.FILTER(A$9:A$16378,E8948=E$9:E$16378*ISNUMBER(A$9:A$16378))))</f>
        <v>44558</v>
      </c>
      <c r="H8948">
        <v>8948</v>
      </c>
      <c r="I8948" s="10" cm="1">
        <f t="array" ref="I8948">_xlfn.IFS(AND(OR(_xlfn._xlws.FILTER(D$9:D$16388,E$9:E$16388=E8948)),ROW()=_xlfn.MINIFS(_xlfn.ANCHORARRAY(H$9),E$9:E$16388,E8948)),A8948-C$4,ROW()=_xlfn.MINIFS(_xlfn.ANCHORARRAY(H$9),E$9:E$16388,E8948),IFERROR(A8948-INDEX(G$9:G$16388,MATCH(E8948-1,E$9:E$16388,0)),A8948-C$4),ISNUMBER(A8948),A8948-F8948,TRUE,"")</f>
        <v>1</v>
      </c>
      <c r="J8948" t="b">
        <f t="shared" si="415"/>
        <v>0</v>
      </c>
      <c r="L8948" s="5"/>
    </row>
    <row r="8949" spans="1:12">
      <c r="B8949" s="4" t="str">
        <f>"annual period "&amp;COUNTIF(D$9:D8949,TRUE)</f>
        <v>annual period 30</v>
      </c>
      <c r="D8949" t="b">
        <f t="shared" si="417"/>
        <v>0</v>
      </c>
      <c r="E8949">
        <f t="shared" si="416"/>
        <v>1438</v>
      </c>
      <c r="F8949" s="5" cm="1">
        <f t="array" ref="F8949">INDEX(_xlfn._xlws.FILTER(A$9:A$16378,E8949=E$9:E$16378*ISNUMBER(A$9:A$16378)),1)</f>
        <v>44558</v>
      </c>
      <c r="G8949" s="5" cm="1">
        <f t="array" ref="G8949">INDEX(_xlfn._xlws.FILTER(A$9:A$16378,E8949=E$9:E$16378*ISNUMBER(A$9:A$16378)),COUNT(_xlfn._xlws.FILTER(A$9:A$16378,E8949=E$9:E$16378*ISNUMBER(A$9:A$16378))))</f>
        <v>44558</v>
      </c>
      <c r="H8949" t="str">
        <v/>
      </c>
      <c r="I8949" s="10" t="str" cm="1">
        <f t="array" ref="I8949">_xlfn.IFS(AND(OR(_xlfn._xlws.FILTER(D$9:D$16388,E$9:E$16388=E8949)),ROW()=_xlfn.MINIFS(_xlfn.ANCHORARRAY(H$9),E$9:E$16388,E8949)),A8949-C$4,ROW()=_xlfn.MINIFS(_xlfn.ANCHORARRAY(H$9),E$9:E$16388,E8949),IFERROR(A8949-INDEX(G$9:G$16388,MATCH(E8949-1,E$9:E$16388,0)),A8949-C$4),ISNUMBER(A8949),A8949-F8949,TRUE,"")</f>
        <v/>
      </c>
      <c r="J8949" t="str">
        <f t="shared" si="415"/>
        <v/>
      </c>
      <c r="L8949" s="5"/>
    </row>
    <row r="8950" spans="1:12">
      <c r="A8950" s="3">
        <v>44558</v>
      </c>
      <c r="B8950" s="4" t="str">
        <f>"annual period "&amp;COUNTIF(D$9:D8950,TRUE)</f>
        <v>annual period 30</v>
      </c>
      <c r="D8950" t="b">
        <f t="shared" si="417"/>
        <v>0</v>
      </c>
      <c r="E8950">
        <f t="shared" si="416"/>
        <v>1438</v>
      </c>
      <c r="F8950" s="5" cm="1">
        <f t="array" ref="F8950">INDEX(_xlfn._xlws.FILTER(A$9:A$16378,E8950=E$9:E$16378*ISNUMBER(A$9:A$16378)),1)</f>
        <v>44558</v>
      </c>
      <c r="G8950" s="5" cm="1">
        <f t="array" ref="G8950">INDEX(_xlfn._xlws.FILTER(A$9:A$16378,E8950=E$9:E$16378*ISNUMBER(A$9:A$16378)),COUNT(_xlfn._xlws.FILTER(A$9:A$16378,E8950=E$9:E$16378*ISNUMBER(A$9:A$16378))))</f>
        <v>44558</v>
      </c>
      <c r="H8950">
        <v>8950</v>
      </c>
      <c r="I8950" s="10" cm="1">
        <f t="array" ref="I8950">_xlfn.IFS(AND(OR(_xlfn._xlws.FILTER(D$9:D$16388,E$9:E$16388=E8950)),ROW()=_xlfn.MINIFS(_xlfn.ANCHORARRAY(H$9),E$9:E$16388,E8950)),A8950-C$4,ROW()=_xlfn.MINIFS(_xlfn.ANCHORARRAY(H$9),E$9:E$16388,E8950),IFERROR(A8950-INDEX(G$9:G$16388,MATCH(E8950-1,E$9:E$16388,0)),A8950-C$4),ISNUMBER(A8950),A8950-F8950,TRUE,"")</f>
        <v>0</v>
      </c>
      <c r="J8950" t="b">
        <f t="shared" si="415"/>
        <v>0</v>
      </c>
      <c r="L8950" s="5"/>
    </row>
    <row r="8951" spans="1:12">
      <c r="A8951" s="1" t="s">
        <v>14</v>
      </c>
      <c r="B8951" s="4" t="str">
        <f>"annual period "&amp;COUNTIF(D$9:D8951,TRUE)</f>
        <v>annual period 30</v>
      </c>
      <c r="D8951" t="b">
        <f t="shared" si="417"/>
        <v>0</v>
      </c>
      <c r="E8951">
        <f t="shared" si="416"/>
        <v>1439</v>
      </c>
      <c r="F8951" s="5" cm="1">
        <f t="array" ref="F8951">INDEX(_xlfn._xlws.FILTER(A$9:A$16378,E8951=E$9:E$16378*ISNUMBER(A$9:A$16378)),1)</f>
        <v>44559</v>
      </c>
      <c r="G8951" s="5" cm="1">
        <f t="array" ref="G8951">INDEX(_xlfn._xlws.FILTER(A$9:A$16378,E8951=E$9:E$16378*ISNUMBER(A$9:A$16378)),COUNT(_xlfn._xlws.FILTER(A$9:A$16378,E8951=E$9:E$16378*ISNUMBER(A$9:A$16378))))</f>
        <v>44559</v>
      </c>
      <c r="H8951" t="str">
        <v/>
      </c>
      <c r="I8951" s="10" t="str" cm="1">
        <f t="array" ref="I8951">_xlfn.IFS(AND(OR(_xlfn._xlws.FILTER(D$9:D$16388,E$9:E$16388=E8951)),ROW()=_xlfn.MINIFS(_xlfn.ANCHORARRAY(H$9),E$9:E$16388,E8951)),A8951-C$4,ROW()=_xlfn.MINIFS(_xlfn.ANCHORARRAY(H$9),E$9:E$16388,E8951),IFERROR(A8951-INDEX(G$9:G$16388,MATCH(E8951-1,E$9:E$16388,0)),A8951-C$4),ISNUMBER(A8951),A8951-F8951,TRUE,"")</f>
        <v/>
      </c>
      <c r="J8951" t="str">
        <f t="shared" si="415"/>
        <v/>
      </c>
      <c r="L8951" s="5"/>
    </row>
    <row r="8952" spans="1:12">
      <c r="A8952" s="2"/>
      <c r="B8952" s="4" t="str">
        <f>"annual period "&amp;COUNTIF(D$9:D8952,TRUE)</f>
        <v>annual period 30</v>
      </c>
      <c r="D8952" t="b">
        <f t="shared" si="417"/>
        <v>0</v>
      </c>
      <c r="E8952">
        <f t="shared" si="416"/>
        <v>1439</v>
      </c>
      <c r="F8952" s="5" cm="1">
        <f t="array" ref="F8952">INDEX(_xlfn._xlws.FILTER(A$9:A$16378,E8952=E$9:E$16378*ISNUMBER(A$9:A$16378)),1)</f>
        <v>44559</v>
      </c>
      <c r="G8952" s="5" cm="1">
        <f t="array" ref="G8952">INDEX(_xlfn._xlws.FILTER(A$9:A$16378,E8952=E$9:E$16378*ISNUMBER(A$9:A$16378)),COUNT(_xlfn._xlws.FILTER(A$9:A$16378,E8952=E$9:E$16378*ISNUMBER(A$9:A$16378))))</f>
        <v>44559</v>
      </c>
      <c r="H8952" t="str">
        <v/>
      </c>
      <c r="I8952" s="10" t="str" cm="1">
        <f t="array" ref="I8952">_xlfn.IFS(AND(OR(_xlfn._xlws.FILTER(D$9:D$16388,E$9:E$16388=E8952)),ROW()=_xlfn.MINIFS(_xlfn.ANCHORARRAY(H$9),E$9:E$16388,E8952)),A8952-C$4,ROW()=_xlfn.MINIFS(_xlfn.ANCHORARRAY(H$9),E$9:E$16388,E8952),IFERROR(A8952-INDEX(G$9:G$16388,MATCH(E8952-1,E$9:E$16388,0)),A8952-C$4),ISNUMBER(A8952),A8952-F8952,TRUE,"")</f>
        <v/>
      </c>
      <c r="J8952" t="str">
        <f t="shared" si="415"/>
        <v/>
      </c>
      <c r="L8952" s="5"/>
    </row>
    <row r="8953" spans="1:12">
      <c r="A8953" s="3">
        <v>44559</v>
      </c>
      <c r="B8953" s="4" t="str">
        <f>"annual period "&amp;COUNTIF(D$9:D8953,TRUE)</f>
        <v>annual period 30</v>
      </c>
      <c r="D8953" t="b">
        <f t="shared" si="417"/>
        <v>0</v>
      </c>
      <c r="E8953">
        <f t="shared" si="416"/>
        <v>1439</v>
      </c>
      <c r="F8953" s="5" cm="1">
        <f t="array" ref="F8953">INDEX(_xlfn._xlws.FILTER(A$9:A$16378,E8953=E$9:E$16378*ISNUMBER(A$9:A$16378)),1)</f>
        <v>44559</v>
      </c>
      <c r="G8953" s="5" cm="1">
        <f t="array" ref="G8953">INDEX(_xlfn._xlws.FILTER(A$9:A$16378,E8953=E$9:E$16378*ISNUMBER(A$9:A$16378)),COUNT(_xlfn._xlws.FILTER(A$9:A$16378,E8953=E$9:E$16378*ISNUMBER(A$9:A$16378))))</f>
        <v>44559</v>
      </c>
      <c r="H8953">
        <v>8953</v>
      </c>
      <c r="I8953" s="10" cm="1">
        <f t="array" ref="I8953">_xlfn.IFS(AND(OR(_xlfn._xlws.FILTER(D$9:D$16388,E$9:E$16388=E8953)),ROW()=_xlfn.MINIFS(_xlfn.ANCHORARRAY(H$9),E$9:E$16388,E8953)),A8953-C$4,ROW()=_xlfn.MINIFS(_xlfn.ANCHORARRAY(H$9),E$9:E$16388,E8953),IFERROR(A8953-INDEX(G$9:G$16388,MATCH(E8953-1,E$9:E$16388,0)),A8953-C$4),ISNUMBER(A8953),A8953-F8953,TRUE,"")</f>
        <v>1</v>
      </c>
      <c r="J8953" t="b">
        <f t="shared" si="415"/>
        <v>0</v>
      </c>
      <c r="L8953" s="5"/>
    </row>
    <row r="8954" spans="1:12">
      <c r="B8954" s="4" t="str">
        <f>"annual period "&amp;COUNTIF(D$9:D8954,TRUE)</f>
        <v>annual period 30</v>
      </c>
      <c r="D8954" t="b">
        <f t="shared" si="417"/>
        <v>0</v>
      </c>
      <c r="E8954">
        <f t="shared" si="416"/>
        <v>1439</v>
      </c>
      <c r="F8954" s="5" cm="1">
        <f t="array" ref="F8954">INDEX(_xlfn._xlws.FILTER(A$9:A$16378,E8954=E$9:E$16378*ISNUMBER(A$9:A$16378)),1)</f>
        <v>44559</v>
      </c>
      <c r="G8954" s="5" cm="1">
        <f t="array" ref="G8954">INDEX(_xlfn._xlws.FILTER(A$9:A$16378,E8954=E$9:E$16378*ISNUMBER(A$9:A$16378)),COUNT(_xlfn._xlws.FILTER(A$9:A$16378,E8954=E$9:E$16378*ISNUMBER(A$9:A$16378))))</f>
        <v>44559</v>
      </c>
      <c r="H8954" t="str">
        <v/>
      </c>
      <c r="I8954" s="10" t="str" cm="1">
        <f t="array" ref="I8954">_xlfn.IFS(AND(OR(_xlfn._xlws.FILTER(D$9:D$16388,E$9:E$16388=E8954)),ROW()=_xlfn.MINIFS(_xlfn.ANCHORARRAY(H$9),E$9:E$16388,E8954)),A8954-C$4,ROW()=_xlfn.MINIFS(_xlfn.ANCHORARRAY(H$9),E$9:E$16388,E8954),IFERROR(A8954-INDEX(G$9:G$16388,MATCH(E8954-1,E$9:E$16388,0)),A8954-C$4),ISNUMBER(A8954),A8954-F8954,TRUE,"")</f>
        <v/>
      </c>
      <c r="J8954" t="str">
        <f t="shared" si="415"/>
        <v/>
      </c>
      <c r="L8954" s="5"/>
    </row>
    <row r="8955" spans="1:12">
      <c r="A8955" s="3">
        <v>44559</v>
      </c>
      <c r="B8955" s="4" t="str">
        <f>"annual period "&amp;COUNTIF(D$9:D8955,TRUE)</f>
        <v>annual period 30</v>
      </c>
      <c r="D8955" t="b">
        <f t="shared" si="417"/>
        <v>0</v>
      </c>
      <c r="E8955">
        <f t="shared" si="416"/>
        <v>1439</v>
      </c>
      <c r="F8955" s="5" cm="1">
        <f t="array" ref="F8955">INDEX(_xlfn._xlws.FILTER(A$9:A$16378,E8955=E$9:E$16378*ISNUMBER(A$9:A$16378)),1)</f>
        <v>44559</v>
      </c>
      <c r="G8955" s="5" cm="1">
        <f t="array" ref="G8955">INDEX(_xlfn._xlws.FILTER(A$9:A$16378,E8955=E$9:E$16378*ISNUMBER(A$9:A$16378)),COUNT(_xlfn._xlws.FILTER(A$9:A$16378,E8955=E$9:E$16378*ISNUMBER(A$9:A$16378))))</f>
        <v>44559</v>
      </c>
      <c r="H8955">
        <v>8955</v>
      </c>
      <c r="I8955" s="10" cm="1">
        <f t="array" ref="I8955">_xlfn.IFS(AND(OR(_xlfn._xlws.FILTER(D$9:D$16388,E$9:E$16388=E8955)),ROW()=_xlfn.MINIFS(_xlfn.ANCHORARRAY(H$9),E$9:E$16388,E8955)),A8955-C$4,ROW()=_xlfn.MINIFS(_xlfn.ANCHORARRAY(H$9),E$9:E$16388,E8955),IFERROR(A8955-INDEX(G$9:G$16388,MATCH(E8955-1,E$9:E$16388,0)),A8955-C$4),ISNUMBER(A8955),A8955-F8955,TRUE,"")</f>
        <v>0</v>
      </c>
      <c r="J8955" t="b">
        <f t="shared" si="415"/>
        <v>0</v>
      </c>
      <c r="L8955" s="5"/>
    </row>
    <row r="8956" spans="1:12">
      <c r="A8956" s="1" t="s">
        <v>14</v>
      </c>
      <c r="B8956" s="4" t="str">
        <f>"annual period "&amp;COUNTIF(D$9:D8956,TRUE)</f>
        <v>annual period 30</v>
      </c>
      <c r="D8956" t="b">
        <f t="shared" si="417"/>
        <v>0</v>
      </c>
      <c r="E8956">
        <f t="shared" si="416"/>
        <v>1440</v>
      </c>
      <c r="F8956" s="5" cm="1">
        <f t="array" ref="F8956">INDEX(_xlfn._xlws.FILTER(A$9:A$16378,E8956=E$9:E$16378*ISNUMBER(A$9:A$16378)),1)</f>
        <v>44561</v>
      </c>
      <c r="G8956" s="5" cm="1">
        <f t="array" ref="G8956">INDEX(_xlfn._xlws.FILTER(A$9:A$16378,E8956=E$9:E$16378*ISNUMBER(A$9:A$16378)),COUNT(_xlfn._xlws.FILTER(A$9:A$16378,E8956=E$9:E$16378*ISNUMBER(A$9:A$16378))))</f>
        <v>44563</v>
      </c>
      <c r="H8956" t="str">
        <v/>
      </c>
      <c r="I8956" s="10" t="str" cm="1">
        <f t="array" ref="I8956">_xlfn.IFS(AND(OR(_xlfn._xlws.FILTER(D$9:D$16388,E$9:E$16388=E8956)),ROW()=_xlfn.MINIFS(_xlfn.ANCHORARRAY(H$9),E$9:E$16388,E8956)),A8956-C$4,ROW()=_xlfn.MINIFS(_xlfn.ANCHORARRAY(H$9),E$9:E$16388,E8956),IFERROR(A8956-INDEX(G$9:G$16388,MATCH(E8956-1,E$9:E$16388,0)),A8956-C$4),ISNUMBER(A8956),A8956-F8956,TRUE,"")</f>
        <v/>
      </c>
      <c r="J8956" t="str">
        <f t="shared" si="415"/>
        <v/>
      </c>
      <c r="L8956" s="5"/>
    </row>
    <row r="8957" spans="1:12">
      <c r="A8957" s="2"/>
      <c r="B8957" s="4" t="str">
        <f>"annual period "&amp;COUNTIF(D$9:D8957,TRUE)</f>
        <v>annual period 30</v>
      </c>
      <c r="D8957" t="b">
        <f t="shared" si="417"/>
        <v>0</v>
      </c>
      <c r="E8957">
        <f t="shared" si="416"/>
        <v>1440</v>
      </c>
      <c r="F8957" s="5" cm="1">
        <f t="array" ref="F8957">INDEX(_xlfn._xlws.FILTER(A$9:A$16378,E8957=E$9:E$16378*ISNUMBER(A$9:A$16378)),1)</f>
        <v>44561</v>
      </c>
      <c r="G8957" s="5" cm="1">
        <f t="array" ref="G8957">INDEX(_xlfn._xlws.FILTER(A$9:A$16378,E8957=E$9:E$16378*ISNUMBER(A$9:A$16378)),COUNT(_xlfn._xlws.FILTER(A$9:A$16378,E8957=E$9:E$16378*ISNUMBER(A$9:A$16378))))</f>
        <v>44563</v>
      </c>
      <c r="H8957" t="str">
        <v/>
      </c>
      <c r="I8957" s="10" t="str" cm="1">
        <f t="array" ref="I8957">_xlfn.IFS(AND(OR(_xlfn._xlws.FILTER(D$9:D$16388,E$9:E$16388=E8957)),ROW()=_xlfn.MINIFS(_xlfn.ANCHORARRAY(H$9),E$9:E$16388,E8957)),A8957-C$4,ROW()=_xlfn.MINIFS(_xlfn.ANCHORARRAY(H$9),E$9:E$16388,E8957),IFERROR(A8957-INDEX(G$9:G$16388,MATCH(E8957-1,E$9:E$16388,0)),A8957-C$4),ISNUMBER(A8957),A8957-F8957,TRUE,"")</f>
        <v/>
      </c>
      <c r="J8957" t="str">
        <f t="shared" si="415"/>
        <v/>
      </c>
      <c r="L8957" s="5"/>
    </row>
    <row r="8958" spans="1:12">
      <c r="A8958" s="3">
        <v>44561</v>
      </c>
      <c r="B8958" s="4" t="str">
        <f>"annual period "&amp;COUNTIF(D$9:D8958,TRUE)</f>
        <v>annual period 30</v>
      </c>
      <c r="D8958" t="b">
        <f t="shared" si="417"/>
        <v>0</v>
      </c>
      <c r="E8958">
        <f t="shared" si="416"/>
        <v>1440</v>
      </c>
      <c r="F8958" s="5" cm="1">
        <f t="array" ref="F8958">INDEX(_xlfn._xlws.FILTER(A$9:A$16378,E8958=E$9:E$16378*ISNUMBER(A$9:A$16378)),1)</f>
        <v>44561</v>
      </c>
      <c r="G8958" s="5" cm="1">
        <f t="array" ref="G8958">INDEX(_xlfn._xlws.FILTER(A$9:A$16378,E8958=E$9:E$16378*ISNUMBER(A$9:A$16378)),COUNT(_xlfn._xlws.FILTER(A$9:A$16378,E8958=E$9:E$16378*ISNUMBER(A$9:A$16378))))</f>
        <v>44563</v>
      </c>
      <c r="H8958">
        <v>8958</v>
      </c>
      <c r="I8958" s="10" cm="1">
        <f t="array" ref="I8958">_xlfn.IFS(AND(OR(_xlfn._xlws.FILTER(D$9:D$16388,E$9:E$16388=E8958)),ROW()=_xlfn.MINIFS(_xlfn.ANCHORARRAY(H$9),E$9:E$16388,E8958)),A8958-C$4,ROW()=_xlfn.MINIFS(_xlfn.ANCHORARRAY(H$9),E$9:E$16388,E8958),IFERROR(A8958-INDEX(G$9:G$16388,MATCH(E8958-1,E$9:E$16388,0)),A8958-C$4),ISNUMBER(A8958),A8958-F8958,TRUE,"")</f>
        <v>2</v>
      </c>
      <c r="J8958" t="b">
        <f t="shared" si="415"/>
        <v>0</v>
      </c>
      <c r="L8958" s="5"/>
    </row>
    <row r="8959" spans="1:12">
      <c r="B8959" s="4" t="str">
        <f>"annual period "&amp;COUNTIF(D$9:D8959,TRUE)</f>
        <v>annual period 30</v>
      </c>
      <c r="D8959" t="b">
        <f t="shared" si="417"/>
        <v>0</v>
      </c>
      <c r="E8959">
        <f t="shared" si="416"/>
        <v>1440</v>
      </c>
      <c r="F8959" s="5" cm="1">
        <f t="array" ref="F8959">INDEX(_xlfn._xlws.FILTER(A$9:A$16378,E8959=E$9:E$16378*ISNUMBER(A$9:A$16378)),1)</f>
        <v>44561</v>
      </c>
      <c r="G8959" s="5" cm="1">
        <f t="array" ref="G8959">INDEX(_xlfn._xlws.FILTER(A$9:A$16378,E8959=E$9:E$16378*ISNUMBER(A$9:A$16378)),COUNT(_xlfn._xlws.FILTER(A$9:A$16378,E8959=E$9:E$16378*ISNUMBER(A$9:A$16378))))</f>
        <v>44563</v>
      </c>
      <c r="H8959" t="str">
        <v/>
      </c>
      <c r="I8959" s="10" t="str" cm="1">
        <f t="array" ref="I8959">_xlfn.IFS(AND(OR(_xlfn._xlws.FILTER(D$9:D$16388,E$9:E$16388=E8959)),ROW()=_xlfn.MINIFS(_xlfn.ANCHORARRAY(H$9),E$9:E$16388,E8959)),A8959-C$4,ROW()=_xlfn.MINIFS(_xlfn.ANCHORARRAY(H$9),E$9:E$16388,E8959),IFERROR(A8959-INDEX(G$9:G$16388,MATCH(E8959-1,E$9:E$16388,0)),A8959-C$4),ISNUMBER(A8959),A8959-F8959,TRUE,"")</f>
        <v/>
      </c>
      <c r="J8959" t="str">
        <f t="shared" si="415"/>
        <v/>
      </c>
      <c r="L8959" s="5"/>
    </row>
    <row r="8960" spans="1:12">
      <c r="A8960" s="3">
        <v>44562</v>
      </c>
      <c r="B8960" s="4" t="str">
        <f>"annual period "&amp;COUNTIF(D$9:D8960,TRUE)</f>
        <v>annual period 30</v>
      </c>
      <c r="D8960" t="b">
        <f t="shared" si="417"/>
        <v>0</v>
      </c>
      <c r="E8960">
        <f t="shared" si="416"/>
        <v>1440</v>
      </c>
      <c r="F8960" s="5" cm="1">
        <f t="array" ref="F8960">INDEX(_xlfn._xlws.FILTER(A$9:A$16378,E8960=E$9:E$16378*ISNUMBER(A$9:A$16378)),1)</f>
        <v>44561</v>
      </c>
      <c r="G8960" s="5" cm="1">
        <f t="array" ref="G8960">INDEX(_xlfn._xlws.FILTER(A$9:A$16378,E8960=E$9:E$16378*ISNUMBER(A$9:A$16378)),COUNT(_xlfn._xlws.FILTER(A$9:A$16378,E8960=E$9:E$16378*ISNUMBER(A$9:A$16378))))</f>
        <v>44563</v>
      </c>
      <c r="H8960" t="str">
        <v/>
      </c>
      <c r="I8960" s="10" cm="1">
        <f t="array" ref="I8960">_xlfn.IFS(AND(OR(_xlfn._xlws.FILTER(D$9:D$16388,E$9:E$16388=E8960)),ROW()=_xlfn.MINIFS(_xlfn.ANCHORARRAY(H$9),E$9:E$16388,E8960)),A8960-C$4,ROW()=_xlfn.MINIFS(_xlfn.ANCHORARRAY(H$9),E$9:E$16388,E8960),IFERROR(A8960-INDEX(G$9:G$16388,MATCH(E8960-1,E$9:E$16388,0)),A8960-C$4),ISNUMBER(A8960),A8960-F8960,TRUE,"")</f>
        <v>1</v>
      </c>
      <c r="J8960" t="b">
        <f t="shared" si="415"/>
        <v>0</v>
      </c>
      <c r="L8960" s="5"/>
    </row>
    <row r="8961" spans="1:12">
      <c r="B8961" s="4" t="str">
        <f>"annual period "&amp;COUNTIF(D$9:D8961,TRUE)</f>
        <v>annual period 30</v>
      </c>
      <c r="D8961" t="b">
        <f t="shared" si="417"/>
        <v>0</v>
      </c>
      <c r="E8961">
        <f t="shared" si="416"/>
        <v>1440</v>
      </c>
      <c r="F8961" s="5" cm="1">
        <f t="array" ref="F8961">INDEX(_xlfn._xlws.FILTER(A$9:A$16378,E8961=E$9:E$16378*ISNUMBER(A$9:A$16378)),1)</f>
        <v>44561</v>
      </c>
      <c r="G8961" s="5" cm="1">
        <f t="array" ref="G8961">INDEX(_xlfn._xlws.FILTER(A$9:A$16378,E8961=E$9:E$16378*ISNUMBER(A$9:A$16378)),COUNT(_xlfn._xlws.FILTER(A$9:A$16378,E8961=E$9:E$16378*ISNUMBER(A$9:A$16378))))</f>
        <v>44563</v>
      </c>
      <c r="H8961" t="str">
        <v/>
      </c>
      <c r="I8961" s="10" t="str" cm="1">
        <f t="array" ref="I8961">_xlfn.IFS(AND(OR(_xlfn._xlws.FILTER(D$9:D$16388,E$9:E$16388=E8961)),ROW()=_xlfn.MINIFS(_xlfn.ANCHORARRAY(H$9),E$9:E$16388,E8961)),A8961-C$4,ROW()=_xlfn.MINIFS(_xlfn.ANCHORARRAY(H$9),E$9:E$16388,E8961),IFERROR(A8961-INDEX(G$9:G$16388,MATCH(E8961-1,E$9:E$16388,0)),A8961-C$4),ISNUMBER(A8961),A8961-F8961,TRUE,"")</f>
        <v/>
      </c>
      <c r="J8961" t="str">
        <f t="shared" si="415"/>
        <v/>
      </c>
      <c r="L8961" s="5"/>
    </row>
    <row r="8962" spans="1:12">
      <c r="A8962" s="3">
        <v>44563</v>
      </c>
      <c r="B8962" s="4" t="str">
        <f>"annual period "&amp;COUNTIF(D$9:D8962,TRUE)</f>
        <v>annual period 30</v>
      </c>
      <c r="D8962" t="b">
        <f t="shared" si="417"/>
        <v>0</v>
      </c>
      <c r="E8962">
        <f t="shared" si="416"/>
        <v>1440</v>
      </c>
      <c r="F8962" s="5" cm="1">
        <f t="array" ref="F8962">INDEX(_xlfn._xlws.FILTER(A$9:A$16378,E8962=E$9:E$16378*ISNUMBER(A$9:A$16378)),1)</f>
        <v>44561</v>
      </c>
      <c r="G8962" s="5" cm="1">
        <f t="array" ref="G8962">INDEX(_xlfn._xlws.FILTER(A$9:A$16378,E8962=E$9:E$16378*ISNUMBER(A$9:A$16378)),COUNT(_xlfn._xlws.FILTER(A$9:A$16378,E8962=E$9:E$16378*ISNUMBER(A$9:A$16378))))</f>
        <v>44563</v>
      </c>
      <c r="H8962" t="str">
        <v/>
      </c>
      <c r="I8962" s="10" cm="1">
        <f t="array" ref="I8962">_xlfn.IFS(AND(OR(_xlfn._xlws.FILTER(D$9:D$16388,E$9:E$16388=E8962)),ROW()=_xlfn.MINIFS(_xlfn.ANCHORARRAY(H$9),E$9:E$16388,E8962)),A8962-C$4,ROW()=_xlfn.MINIFS(_xlfn.ANCHORARRAY(H$9),E$9:E$16388,E8962),IFERROR(A8962-INDEX(G$9:G$16388,MATCH(E8962-1,E$9:E$16388,0)),A8962-C$4),ISNUMBER(A8962),A8962-F8962,TRUE,"")</f>
        <v>2</v>
      </c>
      <c r="J8962" t="b">
        <f t="shared" si="415"/>
        <v>0</v>
      </c>
      <c r="L8962" s="5"/>
    </row>
    <row r="8963" spans="1:12">
      <c r="A8963" s="1" t="s">
        <v>14</v>
      </c>
      <c r="B8963" s="4" t="str">
        <f>"annual period "&amp;COUNTIF(D$9:D8963,TRUE)</f>
        <v>annual period 30</v>
      </c>
      <c r="D8963" t="b">
        <f t="shared" si="417"/>
        <v>0</v>
      </c>
      <c r="E8963">
        <f t="shared" si="416"/>
        <v>1441</v>
      </c>
      <c r="F8963" s="5" cm="1">
        <f t="array" ref="F8963">INDEX(_xlfn._xlws.FILTER(A$9:A$16378,E8963=E$9:E$16378*ISNUMBER(A$9:A$16378)),1)</f>
        <v>44563</v>
      </c>
      <c r="G8963" s="5" cm="1">
        <f t="array" ref="G8963">INDEX(_xlfn._xlws.FILTER(A$9:A$16378,E8963=E$9:E$16378*ISNUMBER(A$9:A$16378)),COUNT(_xlfn._xlws.FILTER(A$9:A$16378,E8963=E$9:E$16378*ISNUMBER(A$9:A$16378))))</f>
        <v>44563</v>
      </c>
      <c r="H8963" t="str">
        <v/>
      </c>
      <c r="I8963" s="10" t="str" cm="1">
        <f t="array" ref="I8963">_xlfn.IFS(AND(OR(_xlfn._xlws.FILTER(D$9:D$16388,E$9:E$16388=E8963)),ROW()=_xlfn.MINIFS(_xlfn.ANCHORARRAY(H$9),E$9:E$16388,E8963)),A8963-C$4,ROW()=_xlfn.MINIFS(_xlfn.ANCHORARRAY(H$9),E$9:E$16388,E8963),IFERROR(A8963-INDEX(G$9:G$16388,MATCH(E8963-1,E$9:E$16388,0)),A8963-C$4),ISNUMBER(A8963),A8963-F8963,TRUE,"")</f>
        <v/>
      </c>
      <c r="J8963" t="str">
        <f t="shared" si="415"/>
        <v/>
      </c>
      <c r="L8963" s="5"/>
    </row>
    <row r="8964" spans="1:12">
      <c r="A8964" s="2"/>
      <c r="B8964" s="4" t="str">
        <f>"annual period "&amp;COUNTIF(D$9:D8964,TRUE)</f>
        <v>annual period 30</v>
      </c>
      <c r="D8964" t="b">
        <f t="shared" si="417"/>
        <v>0</v>
      </c>
      <c r="E8964">
        <f t="shared" si="416"/>
        <v>1441</v>
      </c>
      <c r="F8964" s="5" cm="1">
        <f t="array" ref="F8964">INDEX(_xlfn._xlws.FILTER(A$9:A$16378,E8964=E$9:E$16378*ISNUMBER(A$9:A$16378)),1)</f>
        <v>44563</v>
      </c>
      <c r="G8964" s="5" cm="1">
        <f t="array" ref="G8964">INDEX(_xlfn._xlws.FILTER(A$9:A$16378,E8964=E$9:E$16378*ISNUMBER(A$9:A$16378)),COUNT(_xlfn._xlws.FILTER(A$9:A$16378,E8964=E$9:E$16378*ISNUMBER(A$9:A$16378))))</f>
        <v>44563</v>
      </c>
      <c r="H8964" t="str">
        <v/>
      </c>
      <c r="I8964" s="10" t="str" cm="1">
        <f t="array" ref="I8964">_xlfn.IFS(AND(OR(_xlfn._xlws.FILTER(D$9:D$16388,E$9:E$16388=E8964)),ROW()=_xlfn.MINIFS(_xlfn.ANCHORARRAY(H$9),E$9:E$16388,E8964)),A8964-C$4,ROW()=_xlfn.MINIFS(_xlfn.ANCHORARRAY(H$9),E$9:E$16388,E8964),IFERROR(A8964-INDEX(G$9:G$16388,MATCH(E8964-1,E$9:E$16388,0)),A8964-C$4),ISNUMBER(A8964),A8964-F8964,TRUE,"")</f>
        <v/>
      </c>
      <c r="J8964" t="str">
        <f t="shared" si="415"/>
        <v/>
      </c>
      <c r="L8964" s="5"/>
    </row>
    <row r="8965" spans="1:12">
      <c r="A8965" s="3">
        <v>44563</v>
      </c>
      <c r="B8965" s="4" t="str">
        <f>"annual period "&amp;COUNTIF(D$9:D8965,TRUE)</f>
        <v>annual period 30</v>
      </c>
      <c r="D8965" t="b">
        <f t="shared" si="417"/>
        <v>0</v>
      </c>
      <c r="E8965">
        <f t="shared" si="416"/>
        <v>1441</v>
      </c>
      <c r="F8965" s="5" cm="1">
        <f t="array" ref="F8965">INDEX(_xlfn._xlws.FILTER(A$9:A$16378,E8965=E$9:E$16378*ISNUMBER(A$9:A$16378)),1)</f>
        <v>44563</v>
      </c>
      <c r="G8965" s="5" cm="1">
        <f t="array" ref="G8965">INDEX(_xlfn._xlws.FILTER(A$9:A$16378,E8965=E$9:E$16378*ISNUMBER(A$9:A$16378)),COUNT(_xlfn._xlws.FILTER(A$9:A$16378,E8965=E$9:E$16378*ISNUMBER(A$9:A$16378))))</f>
        <v>44563</v>
      </c>
      <c r="H8965">
        <v>8965</v>
      </c>
      <c r="I8965" s="10" cm="1">
        <f t="array" ref="I8965">_xlfn.IFS(AND(OR(_xlfn._xlws.FILTER(D$9:D$16388,E$9:E$16388=E8965)),ROW()=_xlfn.MINIFS(_xlfn.ANCHORARRAY(H$9),E$9:E$16388,E8965)),A8965-C$4,ROW()=_xlfn.MINIFS(_xlfn.ANCHORARRAY(H$9),E$9:E$16388,E8965),IFERROR(A8965-INDEX(G$9:G$16388,MATCH(E8965-1,E$9:E$16388,0)),A8965-C$4),ISNUMBER(A8965),A8965-F8965,TRUE,"")</f>
        <v>0</v>
      </c>
      <c r="J8965" t="b">
        <f t="shared" si="415"/>
        <v>0</v>
      </c>
      <c r="L8965" s="5"/>
    </row>
    <row r="8966" spans="1:12">
      <c r="B8966" s="4" t="str">
        <f>"annual period "&amp;COUNTIF(D$9:D8966,TRUE)</f>
        <v>annual period 30</v>
      </c>
      <c r="D8966" t="b">
        <f t="shared" si="417"/>
        <v>0</v>
      </c>
      <c r="E8966">
        <f t="shared" si="416"/>
        <v>1441</v>
      </c>
      <c r="F8966" s="5" cm="1">
        <f t="array" ref="F8966">INDEX(_xlfn._xlws.FILTER(A$9:A$16378,E8966=E$9:E$16378*ISNUMBER(A$9:A$16378)),1)</f>
        <v>44563</v>
      </c>
      <c r="G8966" s="5" cm="1">
        <f t="array" ref="G8966">INDEX(_xlfn._xlws.FILTER(A$9:A$16378,E8966=E$9:E$16378*ISNUMBER(A$9:A$16378)),COUNT(_xlfn._xlws.FILTER(A$9:A$16378,E8966=E$9:E$16378*ISNUMBER(A$9:A$16378))))</f>
        <v>44563</v>
      </c>
      <c r="H8966" t="str">
        <v/>
      </c>
      <c r="I8966" s="10" t="str" cm="1">
        <f t="array" ref="I8966">_xlfn.IFS(AND(OR(_xlfn._xlws.FILTER(D$9:D$16388,E$9:E$16388=E8966)),ROW()=_xlfn.MINIFS(_xlfn.ANCHORARRAY(H$9),E$9:E$16388,E8966)),A8966-C$4,ROW()=_xlfn.MINIFS(_xlfn.ANCHORARRAY(H$9),E$9:E$16388,E8966),IFERROR(A8966-INDEX(G$9:G$16388,MATCH(E8966-1,E$9:E$16388,0)),A8966-C$4),ISNUMBER(A8966),A8966-F8966,TRUE,"")</f>
        <v/>
      </c>
      <c r="J8966" t="str">
        <f t="shared" ref="J8966:J9029" si="418">IF(I8966="","",I8966&gt;30)</f>
        <v/>
      </c>
      <c r="L8966" s="5"/>
    </row>
    <row r="8967" spans="1:12">
      <c r="A8967" s="3">
        <v>44563</v>
      </c>
      <c r="B8967" s="4" t="str">
        <f>"annual period "&amp;COUNTIF(D$9:D8967,TRUE)</f>
        <v>annual period 30</v>
      </c>
      <c r="D8967" t="b">
        <f t="shared" si="417"/>
        <v>0</v>
      </c>
      <c r="E8967">
        <f t="shared" si="416"/>
        <v>1441</v>
      </c>
      <c r="F8967" s="5" cm="1">
        <f t="array" ref="F8967">INDEX(_xlfn._xlws.FILTER(A$9:A$16378,E8967=E$9:E$16378*ISNUMBER(A$9:A$16378)),1)</f>
        <v>44563</v>
      </c>
      <c r="G8967" s="5" cm="1">
        <f t="array" ref="G8967">INDEX(_xlfn._xlws.FILTER(A$9:A$16378,E8967=E$9:E$16378*ISNUMBER(A$9:A$16378)),COUNT(_xlfn._xlws.FILTER(A$9:A$16378,E8967=E$9:E$16378*ISNUMBER(A$9:A$16378))))</f>
        <v>44563</v>
      </c>
      <c r="H8967">
        <v>8967</v>
      </c>
      <c r="I8967" s="10" cm="1">
        <f t="array" ref="I8967">_xlfn.IFS(AND(OR(_xlfn._xlws.FILTER(D$9:D$16388,E$9:E$16388=E8967)),ROW()=_xlfn.MINIFS(_xlfn.ANCHORARRAY(H$9),E$9:E$16388,E8967)),A8967-C$4,ROW()=_xlfn.MINIFS(_xlfn.ANCHORARRAY(H$9),E$9:E$16388,E8967),IFERROR(A8967-INDEX(G$9:G$16388,MATCH(E8967-1,E$9:E$16388,0)),A8967-C$4),ISNUMBER(A8967),A8967-F8967,TRUE,"")</f>
        <v>0</v>
      </c>
      <c r="J8967" t="b">
        <f t="shared" si="418"/>
        <v>0</v>
      </c>
      <c r="L8967" s="5"/>
    </row>
    <row r="8968" spans="1:12">
      <c r="A8968" s="1" t="s">
        <v>14</v>
      </c>
      <c r="B8968" s="4" t="str">
        <f>"annual period "&amp;COUNTIF(D$9:D8968,TRUE)</f>
        <v>annual period 30</v>
      </c>
      <c r="D8968" t="b">
        <f t="shared" si="417"/>
        <v>0</v>
      </c>
      <c r="E8968">
        <f t="shared" si="416"/>
        <v>1442</v>
      </c>
      <c r="F8968" s="5" cm="1">
        <f t="array" ref="F8968">INDEX(_xlfn._xlws.FILTER(A$9:A$16378,E8968=E$9:E$16378*ISNUMBER(A$9:A$16378)),1)</f>
        <v>44564</v>
      </c>
      <c r="G8968" s="5" cm="1">
        <f t="array" ref="G8968">INDEX(_xlfn._xlws.FILTER(A$9:A$16378,E8968=E$9:E$16378*ISNUMBER(A$9:A$16378)),COUNT(_xlfn._xlws.FILTER(A$9:A$16378,E8968=E$9:E$16378*ISNUMBER(A$9:A$16378))))</f>
        <v>44564</v>
      </c>
      <c r="H8968" t="str">
        <v/>
      </c>
      <c r="I8968" s="10" t="str" cm="1">
        <f t="array" ref="I8968">_xlfn.IFS(AND(OR(_xlfn._xlws.FILTER(D$9:D$16388,E$9:E$16388=E8968)),ROW()=_xlfn.MINIFS(_xlfn.ANCHORARRAY(H$9),E$9:E$16388,E8968)),A8968-C$4,ROW()=_xlfn.MINIFS(_xlfn.ANCHORARRAY(H$9),E$9:E$16388,E8968),IFERROR(A8968-INDEX(G$9:G$16388,MATCH(E8968-1,E$9:E$16388,0)),A8968-C$4),ISNUMBER(A8968),A8968-F8968,TRUE,"")</f>
        <v/>
      </c>
      <c r="J8968" t="str">
        <f t="shared" si="418"/>
        <v/>
      </c>
      <c r="L8968" s="5"/>
    </row>
    <row r="8969" spans="1:12">
      <c r="A8969" s="2"/>
      <c r="B8969" s="4" t="str">
        <f>"annual period "&amp;COUNTIF(D$9:D8969,TRUE)</f>
        <v>annual period 30</v>
      </c>
      <c r="D8969" t="b">
        <f t="shared" si="417"/>
        <v>0</v>
      </c>
      <c r="E8969">
        <f t="shared" si="416"/>
        <v>1442</v>
      </c>
      <c r="F8969" s="5" cm="1">
        <f t="array" ref="F8969">INDEX(_xlfn._xlws.FILTER(A$9:A$16378,E8969=E$9:E$16378*ISNUMBER(A$9:A$16378)),1)</f>
        <v>44564</v>
      </c>
      <c r="G8969" s="5" cm="1">
        <f t="array" ref="G8969">INDEX(_xlfn._xlws.FILTER(A$9:A$16378,E8969=E$9:E$16378*ISNUMBER(A$9:A$16378)),COUNT(_xlfn._xlws.FILTER(A$9:A$16378,E8969=E$9:E$16378*ISNUMBER(A$9:A$16378))))</f>
        <v>44564</v>
      </c>
      <c r="H8969" t="str">
        <v/>
      </c>
      <c r="I8969" s="10" t="str" cm="1">
        <f t="array" ref="I8969">_xlfn.IFS(AND(OR(_xlfn._xlws.FILTER(D$9:D$16388,E$9:E$16388=E8969)),ROW()=_xlfn.MINIFS(_xlfn.ANCHORARRAY(H$9),E$9:E$16388,E8969)),A8969-C$4,ROW()=_xlfn.MINIFS(_xlfn.ANCHORARRAY(H$9),E$9:E$16388,E8969),IFERROR(A8969-INDEX(G$9:G$16388,MATCH(E8969-1,E$9:E$16388,0)),A8969-C$4),ISNUMBER(A8969),A8969-F8969,TRUE,"")</f>
        <v/>
      </c>
      <c r="J8969" t="str">
        <f t="shared" si="418"/>
        <v/>
      </c>
      <c r="L8969" s="5"/>
    </row>
    <row r="8970" spans="1:12">
      <c r="A8970" s="3">
        <v>44564</v>
      </c>
      <c r="B8970" s="4" t="str">
        <f>"annual period "&amp;COUNTIF(D$9:D8970,TRUE)</f>
        <v>annual period 30</v>
      </c>
      <c r="D8970" t="b">
        <f t="shared" si="417"/>
        <v>0</v>
      </c>
      <c r="E8970">
        <f t="shared" si="416"/>
        <v>1442</v>
      </c>
      <c r="F8970" s="5" cm="1">
        <f t="array" ref="F8970">INDEX(_xlfn._xlws.FILTER(A$9:A$16378,E8970=E$9:E$16378*ISNUMBER(A$9:A$16378)),1)</f>
        <v>44564</v>
      </c>
      <c r="G8970" s="5" cm="1">
        <f t="array" ref="G8970">INDEX(_xlfn._xlws.FILTER(A$9:A$16378,E8970=E$9:E$16378*ISNUMBER(A$9:A$16378)),COUNT(_xlfn._xlws.FILTER(A$9:A$16378,E8970=E$9:E$16378*ISNUMBER(A$9:A$16378))))</f>
        <v>44564</v>
      </c>
      <c r="H8970">
        <v>8970</v>
      </c>
      <c r="I8970" s="10" cm="1">
        <f t="array" ref="I8970">_xlfn.IFS(AND(OR(_xlfn._xlws.FILTER(D$9:D$16388,E$9:E$16388=E8970)),ROW()=_xlfn.MINIFS(_xlfn.ANCHORARRAY(H$9),E$9:E$16388,E8970)),A8970-C$4,ROW()=_xlfn.MINIFS(_xlfn.ANCHORARRAY(H$9),E$9:E$16388,E8970),IFERROR(A8970-INDEX(G$9:G$16388,MATCH(E8970-1,E$9:E$16388,0)),A8970-C$4),ISNUMBER(A8970),A8970-F8970,TRUE,"")</f>
        <v>1</v>
      </c>
      <c r="J8970" t="b">
        <f t="shared" si="418"/>
        <v>0</v>
      </c>
      <c r="L8970" s="5"/>
    </row>
    <row r="8971" spans="1:12">
      <c r="B8971" s="4" t="str">
        <f>"annual period "&amp;COUNTIF(D$9:D8971,TRUE)</f>
        <v>annual period 30</v>
      </c>
      <c r="D8971" t="b">
        <f t="shared" si="417"/>
        <v>0</v>
      </c>
      <c r="E8971">
        <f t="shared" ref="E8971:E9034" si="419">IF(A8971="Trip #",E8970+1,E8970)</f>
        <v>1442</v>
      </c>
      <c r="F8971" s="5" cm="1">
        <f t="array" ref="F8971">INDEX(_xlfn._xlws.FILTER(A$9:A$16378,E8971=E$9:E$16378*ISNUMBER(A$9:A$16378)),1)</f>
        <v>44564</v>
      </c>
      <c r="G8971" s="5" cm="1">
        <f t="array" ref="G8971">INDEX(_xlfn._xlws.FILTER(A$9:A$16378,E8971=E$9:E$16378*ISNUMBER(A$9:A$16378)),COUNT(_xlfn._xlws.FILTER(A$9:A$16378,E8971=E$9:E$16378*ISNUMBER(A$9:A$16378))))</f>
        <v>44564</v>
      </c>
      <c r="H8971" t="str">
        <v/>
      </c>
      <c r="I8971" s="10" t="str" cm="1">
        <f t="array" ref="I8971">_xlfn.IFS(AND(OR(_xlfn._xlws.FILTER(D$9:D$16388,E$9:E$16388=E8971)),ROW()=_xlfn.MINIFS(_xlfn.ANCHORARRAY(H$9),E$9:E$16388,E8971)),A8971-C$4,ROW()=_xlfn.MINIFS(_xlfn.ANCHORARRAY(H$9),E$9:E$16388,E8971),IFERROR(A8971-INDEX(G$9:G$16388,MATCH(E8971-1,E$9:E$16388,0)),A8971-C$4),ISNUMBER(A8971),A8971-F8971,TRUE,"")</f>
        <v/>
      </c>
      <c r="J8971" t="str">
        <f t="shared" si="418"/>
        <v/>
      </c>
      <c r="L8971" s="5"/>
    </row>
    <row r="8972" spans="1:12">
      <c r="A8972" s="3">
        <v>44564</v>
      </c>
      <c r="B8972" s="4" t="str">
        <f>"annual period "&amp;COUNTIF(D$9:D8972,TRUE)</f>
        <v>annual period 30</v>
      </c>
      <c r="D8972" t="b">
        <f t="shared" si="417"/>
        <v>0</v>
      </c>
      <c r="E8972">
        <f t="shared" si="419"/>
        <v>1442</v>
      </c>
      <c r="F8972" s="5" cm="1">
        <f t="array" ref="F8972">INDEX(_xlfn._xlws.FILTER(A$9:A$16378,E8972=E$9:E$16378*ISNUMBER(A$9:A$16378)),1)</f>
        <v>44564</v>
      </c>
      <c r="G8972" s="5" cm="1">
        <f t="array" ref="G8972">INDEX(_xlfn._xlws.FILTER(A$9:A$16378,E8972=E$9:E$16378*ISNUMBER(A$9:A$16378)),COUNT(_xlfn._xlws.FILTER(A$9:A$16378,E8972=E$9:E$16378*ISNUMBER(A$9:A$16378))))</f>
        <v>44564</v>
      </c>
      <c r="H8972">
        <v>8972</v>
      </c>
      <c r="I8972" s="10" cm="1">
        <f t="array" ref="I8972">_xlfn.IFS(AND(OR(_xlfn._xlws.FILTER(D$9:D$16388,E$9:E$16388=E8972)),ROW()=_xlfn.MINIFS(_xlfn.ANCHORARRAY(H$9),E$9:E$16388,E8972)),A8972-C$4,ROW()=_xlfn.MINIFS(_xlfn.ANCHORARRAY(H$9),E$9:E$16388,E8972),IFERROR(A8972-INDEX(G$9:G$16388,MATCH(E8972-1,E$9:E$16388,0)),A8972-C$4),ISNUMBER(A8972),A8972-F8972,TRUE,"")</f>
        <v>0</v>
      </c>
      <c r="J8972" t="b">
        <f t="shared" si="418"/>
        <v>0</v>
      </c>
      <c r="L8972" s="5"/>
    </row>
    <row r="8973" spans="1:12">
      <c r="A8973" s="1" t="s">
        <v>14</v>
      </c>
      <c r="B8973" s="4" t="str">
        <f>"annual period "&amp;COUNTIF(D$9:D8973,TRUE)</f>
        <v>annual period 30</v>
      </c>
      <c r="D8973" t="b">
        <f t="shared" si="417"/>
        <v>0</v>
      </c>
      <c r="E8973">
        <f t="shared" si="419"/>
        <v>1443</v>
      </c>
      <c r="F8973" s="5" cm="1">
        <f t="array" ref="F8973">INDEX(_xlfn._xlws.FILTER(A$9:A$16378,E8973=E$9:E$16378*ISNUMBER(A$9:A$16378)),1)</f>
        <v>44565</v>
      </c>
      <c r="G8973" s="5" cm="1">
        <f t="array" ref="G8973">INDEX(_xlfn._xlws.FILTER(A$9:A$16378,E8973=E$9:E$16378*ISNUMBER(A$9:A$16378)),COUNT(_xlfn._xlws.FILTER(A$9:A$16378,E8973=E$9:E$16378*ISNUMBER(A$9:A$16378))))</f>
        <v>44565</v>
      </c>
      <c r="H8973" t="str">
        <v/>
      </c>
      <c r="I8973" s="10" t="str" cm="1">
        <f t="array" ref="I8973">_xlfn.IFS(AND(OR(_xlfn._xlws.FILTER(D$9:D$16388,E$9:E$16388=E8973)),ROW()=_xlfn.MINIFS(_xlfn.ANCHORARRAY(H$9),E$9:E$16388,E8973)),A8973-C$4,ROW()=_xlfn.MINIFS(_xlfn.ANCHORARRAY(H$9),E$9:E$16388,E8973),IFERROR(A8973-INDEX(G$9:G$16388,MATCH(E8973-1,E$9:E$16388,0)),A8973-C$4),ISNUMBER(A8973),A8973-F8973,TRUE,"")</f>
        <v/>
      </c>
      <c r="J8973" t="str">
        <f t="shared" si="418"/>
        <v/>
      </c>
      <c r="L8973" s="5"/>
    </row>
    <row r="8974" spans="1:12">
      <c r="A8974" s="2"/>
      <c r="B8974" s="4" t="str">
        <f>"annual period "&amp;COUNTIF(D$9:D8974,TRUE)</f>
        <v>annual period 30</v>
      </c>
      <c r="D8974" t="b">
        <f t="shared" si="417"/>
        <v>0</v>
      </c>
      <c r="E8974">
        <f t="shared" si="419"/>
        <v>1443</v>
      </c>
      <c r="F8974" s="5" cm="1">
        <f t="array" ref="F8974">INDEX(_xlfn._xlws.FILTER(A$9:A$16378,E8974=E$9:E$16378*ISNUMBER(A$9:A$16378)),1)</f>
        <v>44565</v>
      </c>
      <c r="G8974" s="5" cm="1">
        <f t="array" ref="G8974">INDEX(_xlfn._xlws.FILTER(A$9:A$16378,E8974=E$9:E$16378*ISNUMBER(A$9:A$16378)),COUNT(_xlfn._xlws.FILTER(A$9:A$16378,E8974=E$9:E$16378*ISNUMBER(A$9:A$16378))))</f>
        <v>44565</v>
      </c>
      <c r="H8974" t="str">
        <v/>
      </c>
      <c r="I8974" s="10" t="str" cm="1">
        <f t="array" ref="I8974">_xlfn.IFS(AND(OR(_xlfn._xlws.FILTER(D$9:D$16388,E$9:E$16388=E8974)),ROW()=_xlfn.MINIFS(_xlfn.ANCHORARRAY(H$9),E$9:E$16388,E8974)),A8974-C$4,ROW()=_xlfn.MINIFS(_xlfn.ANCHORARRAY(H$9),E$9:E$16388,E8974),IFERROR(A8974-INDEX(G$9:G$16388,MATCH(E8974-1,E$9:E$16388,0)),A8974-C$4),ISNUMBER(A8974),A8974-F8974,TRUE,"")</f>
        <v/>
      </c>
      <c r="J8974" t="str">
        <f t="shared" si="418"/>
        <v/>
      </c>
      <c r="L8974" s="5"/>
    </row>
    <row r="8975" spans="1:12">
      <c r="A8975" s="3">
        <v>44565</v>
      </c>
      <c r="B8975" s="4" t="str">
        <f>"annual period "&amp;COUNTIF(D$9:D8975,TRUE)</f>
        <v>annual period 30</v>
      </c>
      <c r="D8975" t="b">
        <f t="shared" si="417"/>
        <v>0</v>
      </c>
      <c r="E8975">
        <f t="shared" si="419"/>
        <v>1443</v>
      </c>
      <c r="F8975" s="5" cm="1">
        <f t="array" ref="F8975">INDEX(_xlfn._xlws.FILTER(A$9:A$16378,E8975=E$9:E$16378*ISNUMBER(A$9:A$16378)),1)</f>
        <v>44565</v>
      </c>
      <c r="G8975" s="5" cm="1">
        <f t="array" ref="G8975">INDEX(_xlfn._xlws.FILTER(A$9:A$16378,E8975=E$9:E$16378*ISNUMBER(A$9:A$16378)),COUNT(_xlfn._xlws.FILTER(A$9:A$16378,E8975=E$9:E$16378*ISNUMBER(A$9:A$16378))))</f>
        <v>44565</v>
      </c>
      <c r="H8975">
        <v>8975</v>
      </c>
      <c r="I8975" s="10" cm="1">
        <f t="array" ref="I8975">_xlfn.IFS(AND(OR(_xlfn._xlws.FILTER(D$9:D$16388,E$9:E$16388=E8975)),ROW()=_xlfn.MINIFS(_xlfn.ANCHORARRAY(H$9),E$9:E$16388,E8975)),A8975-C$4,ROW()=_xlfn.MINIFS(_xlfn.ANCHORARRAY(H$9),E$9:E$16388,E8975),IFERROR(A8975-INDEX(G$9:G$16388,MATCH(E8975-1,E$9:E$16388,0)),A8975-C$4),ISNUMBER(A8975),A8975-F8975,TRUE,"")</f>
        <v>1</v>
      </c>
      <c r="J8975" t="b">
        <f t="shared" si="418"/>
        <v>0</v>
      </c>
      <c r="L8975" s="5"/>
    </row>
    <row r="8976" spans="1:12">
      <c r="A8976" s="1" t="s">
        <v>14</v>
      </c>
      <c r="B8976" s="4" t="str">
        <f>"annual period "&amp;COUNTIF(D$9:D8976,TRUE)</f>
        <v>annual period 30</v>
      </c>
      <c r="D8976" t="b">
        <f t="shared" si="417"/>
        <v>0</v>
      </c>
      <c r="E8976">
        <f t="shared" si="419"/>
        <v>1444</v>
      </c>
      <c r="F8976" s="5" cm="1">
        <f t="array" ref="F8976">INDEX(_xlfn._xlws.FILTER(A$9:A$16378,E8976=E$9:E$16378*ISNUMBER(A$9:A$16378)),1)</f>
        <v>44565</v>
      </c>
      <c r="G8976" s="5" cm="1">
        <f t="array" ref="G8976">INDEX(_xlfn._xlws.FILTER(A$9:A$16378,E8976=E$9:E$16378*ISNUMBER(A$9:A$16378)),COUNT(_xlfn._xlws.FILTER(A$9:A$16378,E8976=E$9:E$16378*ISNUMBER(A$9:A$16378))))</f>
        <v>44565</v>
      </c>
      <c r="H8976" t="str">
        <v/>
      </c>
      <c r="I8976" s="10" t="str" cm="1">
        <f t="array" ref="I8976">_xlfn.IFS(AND(OR(_xlfn._xlws.FILTER(D$9:D$16388,E$9:E$16388=E8976)),ROW()=_xlfn.MINIFS(_xlfn.ANCHORARRAY(H$9),E$9:E$16388,E8976)),A8976-C$4,ROW()=_xlfn.MINIFS(_xlfn.ANCHORARRAY(H$9),E$9:E$16388,E8976),IFERROR(A8976-INDEX(G$9:G$16388,MATCH(E8976-1,E$9:E$16388,0)),A8976-C$4),ISNUMBER(A8976),A8976-F8976,TRUE,"")</f>
        <v/>
      </c>
      <c r="J8976" t="str">
        <f t="shared" si="418"/>
        <v/>
      </c>
      <c r="L8976" s="5"/>
    </row>
    <row r="8977" spans="1:12">
      <c r="A8977" s="2"/>
      <c r="B8977" s="4" t="str">
        <f>"annual period "&amp;COUNTIF(D$9:D8977,TRUE)</f>
        <v>annual period 30</v>
      </c>
      <c r="D8977" t="b">
        <f t="shared" si="417"/>
        <v>0</v>
      </c>
      <c r="E8977">
        <f t="shared" si="419"/>
        <v>1444</v>
      </c>
      <c r="F8977" s="5" cm="1">
        <f t="array" ref="F8977">INDEX(_xlfn._xlws.FILTER(A$9:A$16378,E8977=E$9:E$16378*ISNUMBER(A$9:A$16378)),1)</f>
        <v>44565</v>
      </c>
      <c r="G8977" s="5" cm="1">
        <f t="array" ref="G8977">INDEX(_xlfn._xlws.FILTER(A$9:A$16378,E8977=E$9:E$16378*ISNUMBER(A$9:A$16378)),COUNT(_xlfn._xlws.FILTER(A$9:A$16378,E8977=E$9:E$16378*ISNUMBER(A$9:A$16378))))</f>
        <v>44565</v>
      </c>
      <c r="H8977" t="str">
        <v/>
      </c>
      <c r="I8977" s="10" t="str" cm="1">
        <f t="array" ref="I8977">_xlfn.IFS(AND(OR(_xlfn._xlws.FILTER(D$9:D$16388,E$9:E$16388=E8977)),ROW()=_xlfn.MINIFS(_xlfn.ANCHORARRAY(H$9),E$9:E$16388,E8977)),A8977-C$4,ROW()=_xlfn.MINIFS(_xlfn.ANCHORARRAY(H$9),E$9:E$16388,E8977),IFERROR(A8977-INDEX(G$9:G$16388,MATCH(E8977-1,E$9:E$16388,0)),A8977-C$4),ISNUMBER(A8977),A8977-F8977,TRUE,"")</f>
        <v/>
      </c>
      <c r="J8977" t="str">
        <f t="shared" si="418"/>
        <v/>
      </c>
      <c r="L8977" s="5"/>
    </row>
    <row r="8978" spans="1:12">
      <c r="A8978" s="3">
        <v>44565</v>
      </c>
      <c r="B8978" s="4" t="str">
        <f>"annual period "&amp;COUNTIF(D$9:D8978,TRUE)</f>
        <v>annual period 30</v>
      </c>
      <c r="D8978" t="b">
        <f t="shared" si="417"/>
        <v>0</v>
      </c>
      <c r="E8978">
        <f t="shared" si="419"/>
        <v>1444</v>
      </c>
      <c r="F8978" s="5" cm="1">
        <f t="array" ref="F8978">INDEX(_xlfn._xlws.FILTER(A$9:A$16378,E8978=E$9:E$16378*ISNUMBER(A$9:A$16378)),1)</f>
        <v>44565</v>
      </c>
      <c r="G8978" s="5" cm="1">
        <f t="array" ref="G8978">INDEX(_xlfn._xlws.FILTER(A$9:A$16378,E8978=E$9:E$16378*ISNUMBER(A$9:A$16378)),COUNT(_xlfn._xlws.FILTER(A$9:A$16378,E8978=E$9:E$16378*ISNUMBER(A$9:A$16378))))</f>
        <v>44565</v>
      </c>
      <c r="H8978">
        <v>8978</v>
      </c>
      <c r="I8978" s="10" cm="1">
        <f t="array" ref="I8978">_xlfn.IFS(AND(OR(_xlfn._xlws.FILTER(D$9:D$16388,E$9:E$16388=E8978)),ROW()=_xlfn.MINIFS(_xlfn.ANCHORARRAY(H$9),E$9:E$16388,E8978)),A8978-C$4,ROW()=_xlfn.MINIFS(_xlfn.ANCHORARRAY(H$9),E$9:E$16388,E8978),IFERROR(A8978-INDEX(G$9:G$16388,MATCH(E8978-1,E$9:E$16388,0)),A8978-C$4),ISNUMBER(A8978),A8978-F8978,TRUE,"")</f>
        <v>0</v>
      </c>
      <c r="J8978" t="b">
        <f t="shared" si="418"/>
        <v>0</v>
      </c>
      <c r="L8978" s="5"/>
    </row>
    <row r="8979" spans="1:12">
      <c r="A8979" s="1" t="s">
        <v>14</v>
      </c>
      <c r="B8979" s="4" t="str">
        <f>"annual period "&amp;COUNTIF(D$9:D8979,TRUE)</f>
        <v>annual period 30</v>
      </c>
      <c r="D8979" t="b">
        <f t="shared" si="417"/>
        <v>0</v>
      </c>
      <c r="E8979">
        <f t="shared" si="419"/>
        <v>1445</v>
      </c>
      <c r="F8979" s="5" cm="1">
        <f t="array" ref="F8979">INDEX(_xlfn._xlws.FILTER(A$9:A$16378,E8979=E$9:E$16378*ISNUMBER(A$9:A$16378)),1)</f>
        <v>44573</v>
      </c>
      <c r="G8979" s="5" cm="1">
        <f t="array" ref="G8979">INDEX(_xlfn._xlws.FILTER(A$9:A$16378,E8979=E$9:E$16378*ISNUMBER(A$9:A$16378)),COUNT(_xlfn._xlws.FILTER(A$9:A$16378,E8979=E$9:E$16378*ISNUMBER(A$9:A$16378))))</f>
        <v>44573</v>
      </c>
      <c r="H8979" t="str">
        <v/>
      </c>
      <c r="I8979" s="10" t="str" cm="1">
        <f t="array" ref="I8979">_xlfn.IFS(AND(OR(_xlfn._xlws.FILTER(D$9:D$16388,E$9:E$16388=E8979)),ROW()=_xlfn.MINIFS(_xlfn.ANCHORARRAY(H$9),E$9:E$16388,E8979)),A8979-C$4,ROW()=_xlfn.MINIFS(_xlfn.ANCHORARRAY(H$9),E$9:E$16388,E8979),IFERROR(A8979-INDEX(G$9:G$16388,MATCH(E8979-1,E$9:E$16388,0)),A8979-C$4),ISNUMBER(A8979),A8979-F8979,TRUE,"")</f>
        <v/>
      </c>
      <c r="J8979" t="str">
        <f t="shared" si="418"/>
        <v/>
      </c>
      <c r="L8979" s="5"/>
    </row>
    <row r="8980" spans="1:12">
      <c r="A8980" s="2"/>
      <c r="B8980" s="4" t="str">
        <f>"annual period "&amp;COUNTIF(D$9:D8980,TRUE)</f>
        <v>annual period 30</v>
      </c>
      <c r="D8980" t="b">
        <f t="shared" si="417"/>
        <v>0</v>
      </c>
      <c r="E8980">
        <f t="shared" si="419"/>
        <v>1445</v>
      </c>
      <c r="F8980" s="5" cm="1">
        <f t="array" ref="F8980">INDEX(_xlfn._xlws.FILTER(A$9:A$16378,E8980=E$9:E$16378*ISNUMBER(A$9:A$16378)),1)</f>
        <v>44573</v>
      </c>
      <c r="G8980" s="5" cm="1">
        <f t="array" ref="G8980">INDEX(_xlfn._xlws.FILTER(A$9:A$16378,E8980=E$9:E$16378*ISNUMBER(A$9:A$16378)),COUNT(_xlfn._xlws.FILTER(A$9:A$16378,E8980=E$9:E$16378*ISNUMBER(A$9:A$16378))))</f>
        <v>44573</v>
      </c>
      <c r="H8980" t="str">
        <v/>
      </c>
      <c r="I8980" s="10" t="str" cm="1">
        <f t="array" ref="I8980">_xlfn.IFS(AND(OR(_xlfn._xlws.FILTER(D$9:D$16388,E$9:E$16388=E8980)),ROW()=_xlfn.MINIFS(_xlfn.ANCHORARRAY(H$9),E$9:E$16388,E8980)),A8980-C$4,ROW()=_xlfn.MINIFS(_xlfn.ANCHORARRAY(H$9),E$9:E$16388,E8980),IFERROR(A8980-INDEX(G$9:G$16388,MATCH(E8980-1,E$9:E$16388,0)),A8980-C$4),ISNUMBER(A8980),A8980-F8980,TRUE,"")</f>
        <v/>
      </c>
      <c r="J8980" t="str">
        <f t="shared" si="418"/>
        <v/>
      </c>
      <c r="L8980" s="5"/>
    </row>
    <row r="8981" spans="1:12">
      <c r="A8981" s="3">
        <v>44573</v>
      </c>
      <c r="B8981" s="4" t="str">
        <f>"annual period "&amp;COUNTIF(D$9:D8981,TRUE)</f>
        <v>annual period 30</v>
      </c>
      <c r="D8981" t="b">
        <f t="shared" si="417"/>
        <v>0</v>
      </c>
      <c r="E8981">
        <f t="shared" si="419"/>
        <v>1445</v>
      </c>
      <c r="F8981" s="5" cm="1">
        <f t="array" ref="F8981">INDEX(_xlfn._xlws.FILTER(A$9:A$16378,E8981=E$9:E$16378*ISNUMBER(A$9:A$16378)),1)</f>
        <v>44573</v>
      </c>
      <c r="G8981" s="5" cm="1">
        <f t="array" ref="G8981">INDEX(_xlfn._xlws.FILTER(A$9:A$16378,E8981=E$9:E$16378*ISNUMBER(A$9:A$16378)),COUNT(_xlfn._xlws.FILTER(A$9:A$16378,E8981=E$9:E$16378*ISNUMBER(A$9:A$16378))))</f>
        <v>44573</v>
      </c>
      <c r="H8981">
        <v>8981</v>
      </c>
      <c r="I8981" s="10" cm="1">
        <f t="array" ref="I8981">_xlfn.IFS(AND(OR(_xlfn._xlws.FILTER(D$9:D$16388,E$9:E$16388=E8981)),ROW()=_xlfn.MINIFS(_xlfn.ANCHORARRAY(H$9),E$9:E$16388,E8981)),A8981-C$4,ROW()=_xlfn.MINIFS(_xlfn.ANCHORARRAY(H$9),E$9:E$16388,E8981),IFERROR(A8981-INDEX(G$9:G$16388,MATCH(E8981-1,E$9:E$16388,0)),A8981-C$4),ISNUMBER(A8981),A8981-F8981,TRUE,"")</f>
        <v>8</v>
      </c>
      <c r="J8981" t="b">
        <f t="shared" si="418"/>
        <v>0</v>
      </c>
      <c r="L8981" s="5"/>
    </row>
    <row r="8982" spans="1:12">
      <c r="B8982" s="4" t="str">
        <f>"annual period "&amp;COUNTIF(D$9:D8982,TRUE)</f>
        <v>annual period 30</v>
      </c>
      <c r="D8982" t="b">
        <f t="shared" si="417"/>
        <v>0</v>
      </c>
      <c r="E8982">
        <f t="shared" si="419"/>
        <v>1445</v>
      </c>
      <c r="F8982" s="5" cm="1">
        <f t="array" ref="F8982">INDEX(_xlfn._xlws.FILTER(A$9:A$16378,E8982=E$9:E$16378*ISNUMBER(A$9:A$16378)),1)</f>
        <v>44573</v>
      </c>
      <c r="G8982" s="5" cm="1">
        <f t="array" ref="G8982">INDEX(_xlfn._xlws.FILTER(A$9:A$16378,E8982=E$9:E$16378*ISNUMBER(A$9:A$16378)),COUNT(_xlfn._xlws.FILTER(A$9:A$16378,E8982=E$9:E$16378*ISNUMBER(A$9:A$16378))))</f>
        <v>44573</v>
      </c>
      <c r="H8982" t="str">
        <v/>
      </c>
      <c r="I8982" s="10" t="str" cm="1">
        <f t="array" ref="I8982">_xlfn.IFS(AND(OR(_xlfn._xlws.FILTER(D$9:D$16388,E$9:E$16388=E8982)),ROW()=_xlfn.MINIFS(_xlfn.ANCHORARRAY(H$9),E$9:E$16388,E8982)),A8982-C$4,ROW()=_xlfn.MINIFS(_xlfn.ANCHORARRAY(H$9),E$9:E$16388,E8982),IFERROR(A8982-INDEX(G$9:G$16388,MATCH(E8982-1,E$9:E$16388,0)),A8982-C$4),ISNUMBER(A8982),A8982-F8982,TRUE,"")</f>
        <v/>
      </c>
      <c r="J8982" t="str">
        <f t="shared" si="418"/>
        <v/>
      </c>
      <c r="L8982" s="5"/>
    </row>
    <row r="8983" spans="1:12">
      <c r="A8983" s="3">
        <v>44573</v>
      </c>
      <c r="B8983" s="4" t="str">
        <f>"annual period "&amp;COUNTIF(D$9:D8983,TRUE)</f>
        <v>annual period 30</v>
      </c>
      <c r="D8983" t="b">
        <f t="shared" si="417"/>
        <v>0</v>
      </c>
      <c r="E8983">
        <f t="shared" si="419"/>
        <v>1445</v>
      </c>
      <c r="F8983" s="5" cm="1">
        <f t="array" ref="F8983">INDEX(_xlfn._xlws.FILTER(A$9:A$16378,E8983=E$9:E$16378*ISNUMBER(A$9:A$16378)),1)</f>
        <v>44573</v>
      </c>
      <c r="G8983" s="5" cm="1">
        <f t="array" ref="G8983">INDEX(_xlfn._xlws.FILTER(A$9:A$16378,E8983=E$9:E$16378*ISNUMBER(A$9:A$16378)),COUNT(_xlfn._xlws.FILTER(A$9:A$16378,E8983=E$9:E$16378*ISNUMBER(A$9:A$16378))))</f>
        <v>44573</v>
      </c>
      <c r="H8983">
        <v>8983</v>
      </c>
      <c r="I8983" s="10" cm="1">
        <f t="array" ref="I8983">_xlfn.IFS(AND(OR(_xlfn._xlws.FILTER(D$9:D$16388,E$9:E$16388=E8983)),ROW()=_xlfn.MINIFS(_xlfn.ANCHORARRAY(H$9),E$9:E$16388,E8983)),A8983-C$4,ROW()=_xlfn.MINIFS(_xlfn.ANCHORARRAY(H$9),E$9:E$16388,E8983),IFERROR(A8983-INDEX(G$9:G$16388,MATCH(E8983-1,E$9:E$16388,0)),A8983-C$4),ISNUMBER(A8983),A8983-F8983,TRUE,"")</f>
        <v>0</v>
      </c>
      <c r="J8983" t="b">
        <f t="shared" si="418"/>
        <v>0</v>
      </c>
      <c r="L8983" s="5"/>
    </row>
    <row r="8984" spans="1:12">
      <c r="A8984" s="1" t="s">
        <v>14</v>
      </c>
      <c r="B8984" s="4" t="str">
        <f>"annual period "&amp;COUNTIF(D$9:D8984,TRUE)</f>
        <v>annual period 30</v>
      </c>
      <c r="D8984" t="b">
        <f t="shared" si="417"/>
        <v>0</v>
      </c>
      <c r="E8984">
        <f t="shared" si="419"/>
        <v>1446</v>
      </c>
      <c r="F8984" s="5" cm="1">
        <f t="array" ref="F8984">INDEX(_xlfn._xlws.FILTER(A$9:A$16378,E8984=E$9:E$16378*ISNUMBER(A$9:A$16378)),1)</f>
        <v>44575</v>
      </c>
      <c r="G8984" s="5" cm="1">
        <f t="array" ref="G8984">INDEX(_xlfn._xlws.FILTER(A$9:A$16378,E8984=E$9:E$16378*ISNUMBER(A$9:A$16378)),COUNT(_xlfn._xlws.FILTER(A$9:A$16378,E8984=E$9:E$16378*ISNUMBER(A$9:A$16378))))</f>
        <v>44577</v>
      </c>
      <c r="H8984" t="str">
        <v/>
      </c>
      <c r="I8984" s="10" t="str" cm="1">
        <f t="array" ref="I8984">_xlfn.IFS(AND(OR(_xlfn._xlws.FILTER(D$9:D$16388,E$9:E$16388=E8984)),ROW()=_xlfn.MINIFS(_xlfn.ANCHORARRAY(H$9),E$9:E$16388,E8984)),A8984-C$4,ROW()=_xlfn.MINIFS(_xlfn.ANCHORARRAY(H$9),E$9:E$16388,E8984),IFERROR(A8984-INDEX(G$9:G$16388,MATCH(E8984-1,E$9:E$16388,0)),A8984-C$4),ISNUMBER(A8984),A8984-F8984,TRUE,"")</f>
        <v/>
      </c>
      <c r="J8984" t="str">
        <f t="shared" si="418"/>
        <v/>
      </c>
      <c r="L8984" s="5"/>
    </row>
    <row r="8985" spans="1:12">
      <c r="A8985" s="2"/>
      <c r="B8985" s="4" t="str">
        <f>"annual period "&amp;COUNTIF(D$9:D8985,TRUE)</f>
        <v>annual period 30</v>
      </c>
      <c r="D8985" t="b">
        <f t="shared" si="417"/>
        <v>0</v>
      </c>
      <c r="E8985">
        <f t="shared" si="419"/>
        <v>1446</v>
      </c>
      <c r="F8985" s="5" cm="1">
        <f t="array" ref="F8985">INDEX(_xlfn._xlws.FILTER(A$9:A$16378,E8985=E$9:E$16378*ISNUMBER(A$9:A$16378)),1)</f>
        <v>44575</v>
      </c>
      <c r="G8985" s="5" cm="1">
        <f t="array" ref="G8985">INDEX(_xlfn._xlws.FILTER(A$9:A$16378,E8985=E$9:E$16378*ISNUMBER(A$9:A$16378)),COUNT(_xlfn._xlws.FILTER(A$9:A$16378,E8985=E$9:E$16378*ISNUMBER(A$9:A$16378))))</f>
        <v>44577</v>
      </c>
      <c r="H8985" t="str">
        <v/>
      </c>
      <c r="I8985" s="10" t="str" cm="1">
        <f t="array" ref="I8985">_xlfn.IFS(AND(OR(_xlfn._xlws.FILTER(D$9:D$16388,E$9:E$16388=E8985)),ROW()=_xlfn.MINIFS(_xlfn.ANCHORARRAY(H$9),E$9:E$16388,E8985)),A8985-C$4,ROW()=_xlfn.MINIFS(_xlfn.ANCHORARRAY(H$9),E$9:E$16388,E8985),IFERROR(A8985-INDEX(G$9:G$16388,MATCH(E8985-1,E$9:E$16388,0)),A8985-C$4),ISNUMBER(A8985),A8985-F8985,TRUE,"")</f>
        <v/>
      </c>
      <c r="J8985" t="str">
        <f t="shared" si="418"/>
        <v/>
      </c>
      <c r="L8985" s="5"/>
    </row>
    <row r="8986" spans="1:12">
      <c r="A8986" s="3">
        <v>44575</v>
      </c>
      <c r="B8986" s="4" t="str">
        <f>"annual period "&amp;COUNTIF(D$9:D8986,TRUE)</f>
        <v>annual period 30</v>
      </c>
      <c r="D8986" t="b">
        <f t="shared" si="417"/>
        <v>0</v>
      </c>
      <c r="E8986">
        <f t="shared" si="419"/>
        <v>1446</v>
      </c>
      <c r="F8986" s="5" cm="1">
        <f t="array" ref="F8986">INDEX(_xlfn._xlws.FILTER(A$9:A$16378,E8986=E$9:E$16378*ISNUMBER(A$9:A$16378)),1)</f>
        <v>44575</v>
      </c>
      <c r="G8986" s="5" cm="1">
        <f t="array" ref="G8986">INDEX(_xlfn._xlws.FILTER(A$9:A$16378,E8986=E$9:E$16378*ISNUMBER(A$9:A$16378)),COUNT(_xlfn._xlws.FILTER(A$9:A$16378,E8986=E$9:E$16378*ISNUMBER(A$9:A$16378))))</f>
        <v>44577</v>
      </c>
      <c r="H8986">
        <v>8986</v>
      </c>
      <c r="I8986" s="10" cm="1">
        <f t="array" ref="I8986">_xlfn.IFS(AND(OR(_xlfn._xlws.FILTER(D$9:D$16388,E$9:E$16388=E8986)),ROW()=_xlfn.MINIFS(_xlfn.ANCHORARRAY(H$9),E$9:E$16388,E8986)),A8986-C$4,ROW()=_xlfn.MINIFS(_xlfn.ANCHORARRAY(H$9),E$9:E$16388,E8986),IFERROR(A8986-INDEX(G$9:G$16388,MATCH(E8986-1,E$9:E$16388,0)),A8986-C$4),ISNUMBER(A8986),A8986-F8986,TRUE,"")</f>
        <v>2</v>
      </c>
      <c r="J8986" t="b">
        <f t="shared" si="418"/>
        <v>0</v>
      </c>
      <c r="L8986" s="5"/>
    </row>
    <row r="8987" spans="1:12">
      <c r="B8987" s="4" t="str">
        <f>"annual period "&amp;COUNTIF(D$9:D8987,TRUE)</f>
        <v>annual period 30</v>
      </c>
      <c r="D8987" t="b">
        <f t="shared" si="417"/>
        <v>0</v>
      </c>
      <c r="E8987">
        <f t="shared" si="419"/>
        <v>1446</v>
      </c>
      <c r="F8987" s="5" cm="1">
        <f t="array" ref="F8987">INDEX(_xlfn._xlws.FILTER(A$9:A$16378,E8987=E$9:E$16378*ISNUMBER(A$9:A$16378)),1)</f>
        <v>44575</v>
      </c>
      <c r="G8987" s="5" cm="1">
        <f t="array" ref="G8987">INDEX(_xlfn._xlws.FILTER(A$9:A$16378,E8987=E$9:E$16378*ISNUMBER(A$9:A$16378)),COUNT(_xlfn._xlws.FILTER(A$9:A$16378,E8987=E$9:E$16378*ISNUMBER(A$9:A$16378))))</f>
        <v>44577</v>
      </c>
      <c r="H8987" t="str">
        <v/>
      </c>
      <c r="I8987" s="10" t="str" cm="1">
        <f t="array" ref="I8987">_xlfn.IFS(AND(OR(_xlfn._xlws.FILTER(D$9:D$16388,E$9:E$16388=E8987)),ROW()=_xlfn.MINIFS(_xlfn.ANCHORARRAY(H$9),E$9:E$16388,E8987)),A8987-C$4,ROW()=_xlfn.MINIFS(_xlfn.ANCHORARRAY(H$9),E$9:E$16388,E8987),IFERROR(A8987-INDEX(G$9:G$16388,MATCH(E8987-1,E$9:E$16388,0)),A8987-C$4),ISNUMBER(A8987),A8987-F8987,TRUE,"")</f>
        <v/>
      </c>
      <c r="J8987" t="str">
        <f t="shared" si="418"/>
        <v/>
      </c>
      <c r="L8987" s="5"/>
    </row>
    <row r="8988" spans="1:12">
      <c r="A8988" s="3">
        <v>44577</v>
      </c>
      <c r="B8988" s="4" t="str">
        <f>"annual period "&amp;COUNTIF(D$9:D8988,TRUE)</f>
        <v>annual period 30</v>
      </c>
      <c r="D8988" t="b">
        <f t="shared" si="417"/>
        <v>0</v>
      </c>
      <c r="E8988">
        <f t="shared" si="419"/>
        <v>1446</v>
      </c>
      <c r="F8988" s="5" cm="1">
        <f t="array" ref="F8988">INDEX(_xlfn._xlws.FILTER(A$9:A$16378,E8988=E$9:E$16378*ISNUMBER(A$9:A$16378)),1)</f>
        <v>44575</v>
      </c>
      <c r="G8988" s="5" cm="1">
        <f t="array" ref="G8988">INDEX(_xlfn._xlws.FILTER(A$9:A$16378,E8988=E$9:E$16378*ISNUMBER(A$9:A$16378)),COUNT(_xlfn._xlws.FILTER(A$9:A$16378,E8988=E$9:E$16378*ISNUMBER(A$9:A$16378))))</f>
        <v>44577</v>
      </c>
      <c r="H8988" t="str">
        <v/>
      </c>
      <c r="I8988" s="10" cm="1">
        <f t="array" ref="I8988">_xlfn.IFS(AND(OR(_xlfn._xlws.FILTER(D$9:D$16388,E$9:E$16388=E8988)),ROW()=_xlfn.MINIFS(_xlfn.ANCHORARRAY(H$9),E$9:E$16388,E8988)),A8988-C$4,ROW()=_xlfn.MINIFS(_xlfn.ANCHORARRAY(H$9),E$9:E$16388,E8988),IFERROR(A8988-INDEX(G$9:G$16388,MATCH(E8988-1,E$9:E$16388,0)),A8988-C$4),ISNUMBER(A8988),A8988-F8988,TRUE,"")</f>
        <v>2</v>
      </c>
      <c r="J8988" t="b">
        <f t="shared" si="418"/>
        <v>0</v>
      </c>
      <c r="L8988" s="5"/>
    </row>
    <row r="8989" spans="1:12">
      <c r="A8989" s="1" t="s">
        <v>14</v>
      </c>
      <c r="B8989" s="4" t="str">
        <f>"annual period "&amp;COUNTIF(D$9:D8989,TRUE)</f>
        <v>annual period 30</v>
      </c>
      <c r="D8989" t="b">
        <f t="shared" si="417"/>
        <v>0</v>
      </c>
      <c r="E8989">
        <f t="shared" si="419"/>
        <v>1447</v>
      </c>
      <c r="F8989" s="5" cm="1">
        <f t="array" ref="F8989">INDEX(_xlfn._xlws.FILTER(A$9:A$16378,E8989=E$9:E$16378*ISNUMBER(A$9:A$16378)),1)</f>
        <v>44596</v>
      </c>
      <c r="G8989" s="5" cm="1">
        <f t="array" ref="G8989">INDEX(_xlfn._xlws.FILTER(A$9:A$16378,E8989=E$9:E$16378*ISNUMBER(A$9:A$16378)),COUNT(_xlfn._xlws.FILTER(A$9:A$16378,E8989=E$9:E$16378*ISNUMBER(A$9:A$16378))))</f>
        <v>44596</v>
      </c>
      <c r="H8989" t="str">
        <v/>
      </c>
      <c r="I8989" s="10" t="str" cm="1">
        <f t="array" ref="I8989">_xlfn.IFS(AND(OR(_xlfn._xlws.FILTER(D$9:D$16388,E$9:E$16388=E8989)),ROW()=_xlfn.MINIFS(_xlfn.ANCHORARRAY(H$9),E$9:E$16388,E8989)),A8989-C$4,ROW()=_xlfn.MINIFS(_xlfn.ANCHORARRAY(H$9),E$9:E$16388,E8989),IFERROR(A8989-INDEX(G$9:G$16388,MATCH(E8989-1,E$9:E$16388,0)),A8989-C$4),ISNUMBER(A8989),A8989-F8989,TRUE,"")</f>
        <v/>
      </c>
      <c r="J8989" t="str">
        <f t="shared" si="418"/>
        <v/>
      </c>
      <c r="L8989" s="5"/>
    </row>
    <row r="8990" spans="1:12">
      <c r="A8990" s="2"/>
      <c r="B8990" s="4" t="str">
        <f>"annual period "&amp;COUNTIF(D$9:D8990,TRUE)</f>
        <v>annual period 30</v>
      </c>
      <c r="D8990" t="b">
        <f t="shared" si="417"/>
        <v>0</v>
      </c>
      <c r="E8990">
        <f t="shared" si="419"/>
        <v>1447</v>
      </c>
      <c r="F8990" s="5" cm="1">
        <f t="array" ref="F8990">INDEX(_xlfn._xlws.FILTER(A$9:A$16378,E8990=E$9:E$16378*ISNUMBER(A$9:A$16378)),1)</f>
        <v>44596</v>
      </c>
      <c r="G8990" s="5" cm="1">
        <f t="array" ref="G8990">INDEX(_xlfn._xlws.FILTER(A$9:A$16378,E8990=E$9:E$16378*ISNUMBER(A$9:A$16378)),COUNT(_xlfn._xlws.FILTER(A$9:A$16378,E8990=E$9:E$16378*ISNUMBER(A$9:A$16378))))</f>
        <v>44596</v>
      </c>
      <c r="H8990" t="str">
        <v/>
      </c>
      <c r="I8990" s="10" t="str" cm="1">
        <f t="array" ref="I8990">_xlfn.IFS(AND(OR(_xlfn._xlws.FILTER(D$9:D$16388,E$9:E$16388=E8990)),ROW()=_xlfn.MINIFS(_xlfn.ANCHORARRAY(H$9),E$9:E$16388,E8990)),A8990-C$4,ROW()=_xlfn.MINIFS(_xlfn.ANCHORARRAY(H$9),E$9:E$16388,E8990),IFERROR(A8990-INDEX(G$9:G$16388,MATCH(E8990-1,E$9:E$16388,0)),A8990-C$4),ISNUMBER(A8990),A8990-F8990,TRUE,"")</f>
        <v/>
      </c>
      <c r="J8990" t="str">
        <f t="shared" si="418"/>
        <v/>
      </c>
      <c r="L8990" s="5"/>
    </row>
    <row r="8991" spans="1:12">
      <c r="A8991" s="3">
        <v>44596</v>
      </c>
      <c r="B8991" s="4" t="str">
        <f>"annual period "&amp;COUNTIF(D$9:D8991,TRUE)</f>
        <v>annual period 30</v>
      </c>
      <c r="D8991" t="b">
        <f t="shared" si="417"/>
        <v>0</v>
      </c>
      <c r="E8991">
        <f t="shared" si="419"/>
        <v>1447</v>
      </c>
      <c r="F8991" s="5" cm="1">
        <f t="array" ref="F8991">INDEX(_xlfn._xlws.FILTER(A$9:A$16378,E8991=E$9:E$16378*ISNUMBER(A$9:A$16378)),1)</f>
        <v>44596</v>
      </c>
      <c r="G8991" s="5" cm="1">
        <f t="array" ref="G8991">INDEX(_xlfn._xlws.FILTER(A$9:A$16378,E8991=E$9:E$16378*ISNUMBER(A$9:A$16378)),COUNT(_xlfn._xlws.FILTER(A$9:A$16378,E8991=E$9:E$16378*ISNUMBER(A$9:A$16378))))</f>
        <v>44596</v>
      </c>
      <c r="H8991">
        <v>8991</v>
      </c>
      <c r="I8991" s="10" cm="1">
        <f t="array" ref="I8991">_xlfn.IFS(AND(OR(_xlfn._xlws.FILTER(D$9:D$16388,E$9:E$16388=E8991)),ROW()=_xlfn.MINIFS(_xlfn.ANCHORARRAY(H$9),E$9:E$16388,E8991)),A8991-C$4,ROW()=_xlfn.MINIFS(_xlfn.ANCHORARRAY(H$9),E$9:E$16388,E8991),IFERROR(A8991-INDEX(G$9:G$16388,MATCH(E8991-1,E$9:E$16388,0)),A8991-C$4),ISNUMBER(A8991),A8991-F8991,TRUE,"")</f>
        <v>19</v>
      </c>
      <c r="J8991" t="b">
        <f t="shared" si="418"/>
        <v>0</v>
      </c>
      <c r="L8991" s="5"/>
    </row>
    <row r="8992" spans="1:12">
      <c r="B8992" s="4" t="str">
        <f>"annual period "&amp;COUNTIF(D$9:D8992,TRUE)</f>
        <v>annual period 30</v>
      </c>
      <c r="D8992" t="b">
        <f t="shared" ref="D8992:D9055" si="420">F8991-F8992&gt;300</f>
        <v>0</v>
      </c>
      <c r="E8992">
        <f t="shared" si="419"/>
        <v>1447</v>
      </c>
      <c r="F8992" s="5" cm="1">
        <f t="array" ref="F8992">INDEX(_xlfn._xlws.FILTER(A$9:A$16378,E8992=E$9:E$16378*ISNUMBER(A$9:A$16378)),1)</f>
        <v>44596</v>
      </c>
      <c r="G8992" s="5" cm="1">
        <f t="array" ref="G8992">INDEX(_xlfn._xlws.FILTER(A$9:A$16378,E8992=E$9:E$16378*ISNUMBER(A$9:A$16378)),COUNT(_xlfn._xlws.FILTER(A$9:A$16378,E8992=E$9:E$16378*ISNUMBER(A$9:A$16378))))</f>
        <v>44596</v>
      </c>
      <c r="H8992" t="str">
        <v/>
      </c>
      <c r="I8992" s="10" t="str" cm="1">
        <f t="array" ref="I8992">_xlfn.IFS(AND(OR(_xlfn._xlws.FILTER(D$9:D$16388,E$9:E$16388=E8992)),ROW()=_xlfn.MINIFS(_xlfn.ANCHORARRAY(H$9),E$9:E$16388,E8992)),A8992-C$4,ROW()=_xlfn.MINIFS(_xlfn.ANCHORARRAY(H$9),E$9:E$16388,E8992),IFERROR(A8992-INDEX(G$9:G$16388,MATCH(E8992-1,E$9:E$16388,0)),A8992-C$4),ISNUMBER(A8992),A8992-F8992,TRUE,"")</f>
        <v/>
      </c>
      <c r="J8992" t="str">
        <f t="shared" si="418"/>
        <v/>
      </c>
      <c r="L8992" s="5"/>
    </row>
    <row r="8993" spans="1:12">
      <c r="A8993" s="3">
        <v>44596</v>
      </c>
      <c r="B8993" s="4" t="str">
        <f>"annual period "&amp;COUNTIF(D$9:D8993,TRUE)</f>
        <v>annual period 30</v>
      </c>
      <c r="D8993" t="b">
        <f t="shared" si="420"/>
        <v>0</v>
      </c>
      <c r="E8993">
        <f t="shared" si="419"/>
        <v>1447</v>
      </c>
      <c r="F8993" s="5" cm="1">
        <f t="array" ref="F8993">INDEX(_xlfn._xlws.FILTER(A$9:A$16378,E8993=E$9:E$16378*ISNUMBER(A$9:A$16378)),1)</f>
        <v>44596</v>
      </c>
      <c r="G8993" s="5" cm="1">
        <f t="array" ref="G8993">INDEX(_xlfn._xlws.FILTER(A$9:A$16378,E8993=E$9:E$16378*ISNUMBER(A$9:A$16378)),COUNT(_xlfn._xlws.FILTER(A$9:A$16378,E8993=E$9:E$16378*ISNUMBER(A$9:A$16378))))</f>
        <v>44596</v>
      </c>
      <c r="H8993">
        <v>8993</v>
      </c>
      <c r="I8993" s="10" cm="1">
        <f t="array" ref="I8993">_xlfn.IFS(AND(OR(_xlfn._xlws.FILTER(D$9:D$16388,E$9:E$16388=E8993)),ROW()=_xlfn.MINIFS(_xlfn.ANCHORARRAY(H$9),E$9:E$16388,E8993)),A8993-C$4,ROW()=_xlfn.MINIFS(_xlfn.ANCHORARRAY(H$9),E$9:E$16388,E8993),IFERROR(A8993-INDEX(G$9:G$16388,MATCH(E8993-1,E$9:E$16388,0)),A8993-C$4),ISNUMBER(A8993),A8993-F8993,TRUE,"")</f>
        <v>0</v>
      </c>
      <c r="J8993" t="b">
        <f t="shared" si="418"/>
        <v>0</v>
      </c>
      <c r="L8993" s="5"/>
    </row>
    <row r="8994" spans="1:12">
      <c r="A8994" s="1" t="s">
        <v>14</v>
      </c>
      <c r="B8994" s="4" t="str">
        <f>"annual period "&amp;COUNTIF(D$9:D8994,TRUE)</f>
        <v>annual period 30</v>
      </c>
      <c r="D8994" t="b">
        <f t="shared" si="420"/>
        <v>0</v>
      </c>
      <c r="E8994">
        <f t="shared" si="419"/>
        <v>1448</v>
      </c>
      <c r="F8994" s="5" cm="1">
        <f t="array" ref="F8994">INDEX(_xlfn._xlws.FILTER(A$9:A$16378,E8994=E$9:E$16378*ISNUMBER(A$9:A$16378)),1)</f>
        <v>44596</v>
      </c>
      <c r="G8994" s="5" cm="1">
        <f t="array" ref="G8994">INDEX(_xlfn._xlws.FILTER(A$9:A$16378,E8994=E$9:E$16378*ISNUMBER(A$9:A$16378)),COUNT(_xlfn._xlws.FILTER(A$9:A$16378,E8994=E$9:E$16378*ISNUMBER(A$9:A$16378))))</f>
        <v>44596</v>
      </c>
      <c r="H8994" t="str">
        <v/>
      </c>
      <c r="I8994" s="10" t="str" cm="1">
        <f t="array" ref="I8994">_xlfn.IFS(AND(OR(_xlfn._xlws.FILTER(D$9:D$16388,E$9:E$16388=E8994)),ROW()=_xlfn.MINIFS(_xlfn.ANCHORARRAY(H$9),E$9:E$16388,E8994)),A8994-C$4,ROW()=_xlfn.MINIFS(_xlfn.ANCHORARRAY(H$9),E$9:E$16388,E8994),IFERROR(A8994-INDEX(G$9:G$16388,MATCH(E8994-1,E$9:E$16388,0)),A8994-C$4),ISNUMBER(A8994),A8994-F8994,TRUE,"")</f>
        <v/>
      </c>
      <c r="J8994" t="str">
        <f t="shared" si="418"/>
        <v/>
      </c>
      <c r="L8994" s="5"/>
    </row>
    <row r="8995" spans="1:12">
      <c r="A8995" s="2"/>
      <c r="B8995" s="4" t="str">
        <f>"annual period "&amp;COUNTIF(D$9:D8995,TRUE)</f>
        <v>annual period 30</v>
      </c>
      <c r="D8995" t="b">
        <f t="shared" si="420"/>
        <v>0</v>
      </c>
      <c r="E8995">
        <f t="shared" si="419"/>
        <v>1448</v>
      </c>
      <c r="F8995" s="5" cm="1">
        <f t="array" ref="F8995">INDEX(_xlfn._xlws.FILTER(A$9:A$16378,E8995=E$9:E$16378*ISNUMBER(A$9:A$16378)),1)</f>
        <v>44596</v>
      </c>
      <c r="G8995" s="5" cm="1">
        <f t="array" ref="G8995">INDEX(_xlfn._xlws.FILTER(A$9:A$16378,E8995=E$9:E$16378*ISNUMBER(A$9:A$16378)),COUNT(_xlfn._xlws.FILTER(A$9:A$16378,E8995=E$9:E$16378*ISNUMBER(A$9:A$16378))))</f>
        <v>44596</v>
      </c>
      <c r="H8995" t="str">
        <v/>
      </c>
      <c r="I8995" s="10" t="str" cm="1">
        <f t="array" ref="I8995">_xlfn.IFS(AND(OR(_xlfn._xlws.FILTER(D$9:D$16388,E$9:E$16388=E8995)),ROW()=_xlfn.MINIFS(_xlfn.ANCHORARRAY(H$9),E$9:E$16388,E8995)),A8995-C$4,ROW()=_xlfn.MINIFS(_xlfn.ANCHORARRAY(H$9),E$9:E$16388,E8995),IFERROR(A8995-INDEX(G$9:G$16388,MATCH(E8995-1,E$9:E$16388,0)),A8995-C$4),ISNUMBER(A8995),A8995-F8995,TRUE,"")</f>
        <v/>
      </c>
      <c r="J8995" t="str">
        <f t="shared" si="418"/>
        <v/>
      </c>
      <c r="L8995" s="5"/>
    </row>
    <row r="8996" spans="1:12">
      <c r="A8996" s="3">
        <v>44596</v>
      </c>
      <c r="B8996" s="4" t="str">
        <f>"annual period "&amp;COUNTIF(D$9:D8996,TRUE)</f>
        <v>annual period 30</v>
      </c>
      <c r="D8996" t="b">
        <f t="shared" si="420"/>
        <v>0</v>
      </c>
      <c r="E8996">
        <f t="shared" si="419"/>
        <v>1448</v>
      </c>
      <c r="F8996" s="5" cm="1">
        <f t="array" ref="F8996">INDEX(_xlfn._xlws.FILTER(A$9:A$16378,E8996=E$9:E$16378*ISNUMBER(A$9:A$16378)),1)</f>
        <v>44596</v>
      </c>
      <c r="G8996" s="5" cm="1">
        <f t="array" ref="G8996">INDEX(_xlfn._xlws.FILTER(A$9:A$16378,E8996=E$9:E$16378*ISNUMBER(A$9:A$16378)),COUNT(_xlfn._xlws.FILTER(A$9:A$16378,E8996=E$9:E$16378*ISNUMBER(A$9:A$16378))))</f>
        <v>44596</v>
      </c>
      <c r="H8996">
        <v>8996</v>
      </c>
      <c r="I8996" s="10" cm="1">
        <f t="array" ref="I8996">_xlfn.IFS(AND(OR(_xlfn._xlws.FILTER(D$9:D$16388,E$9:E$16388=E8996)),ROW()=_xlfn.MINIFS(_xlfn.ANCHORARRAY(H$9),E$9:E$16388,E8996)),A8996-C$4,ROW()=_xlfn.MINIFS(_xlfn.ANCHORARRAY(H$9),E$9:E$16388,E8996),IFERROR(A8996-INDEX(G$9:G$16388,MATCH(E8996-1,E$9:E$16388,0)),A8996-C$4),ISNUMBER(A8996),A8996-F8996,TRUE,"")</f>
        <v>0</v>
      </c>
      <c r="J8996" t="b">
        <f t="shared" si="418"/>
        <v>0</v>
      </c>
      <c r="L8996" s="5"/>
    </row>
    <row r="8997" spans="1:12">
      <c r="A8997" s="1" t="s">
        <v>14</v>
      </c>
      <c r="B8997" s="4" t="str">
        <f>"annual period "&amp;COUNTIF(D$9:D8997,TRUE)</f>
        <v>annual period 30</v>
      </c>
      <c r="D8997" t="b">
        <f t="shared" si="420"/>
        <v>0</v>
      </c>
      <c r="E8997">
        <f t="shared" si="419"/>
        <v>1449</v>
      </c>
      <c r="F8997" s="5" cm="1">
        <f t="array" ref="F8997">INDEX(_xlfn._xlws.FILTER(A$9:A$16378,E8997=E$9:E$16378*ISNUMBER(A$9:A$16378)),1)</f>
        <v>44598</v>
      </c>
      <c r="G8997" s="5" cm="1">
        <f t="array" ref="G8997">INDEX(_xlfn._xlws.FILTER(A$9:A$16378,E8997=E$9:E$16378*ISNUMBER(A$9:A$16378)),COUNT(_xlfn._xlws.FILTER(A$9:A$16378,E8997=E$9:E$16378*ISNUMBER(A$9:A$16378))))</f>
        <v>44598</v>
      </c>
      <c r="H8997" t="str">
        <v/>
      </c>
      <c r="I8997" s="10" t="str" cm="1">
        <f t="array" ref="I8997">_xlfn.IFS(AND(OR(_xlfn._xlws.FILTER(D$9:D$16388,E$9:E$16388=E8997)),ROW()=_xlfn.MINIFS(_xlfn.ANCHORARRAY(H$9),E$9:E$16388,E8997)),A8997-C$4,ROW()=_xlfn.MINIFS(_xlfn.ANCHORARRAY(H$9),E$9:E$16388,E8997),IFERROR(A8997-INDEX(G$9:G$16388,MATCH(E8997-1,E$9:E$16388,0)),A8997-C$4),ISNUMBER(A8997),A8997-F8997,TRUE,"")</f>
        <v/>
      </c>
      <c r="J8997" t="str">
        <f t="shared" si="418"/>
        <v/>
      </c>
      <c r="L8997" s="5"/>
    </row>
    <row r="8998" spans="1:12">
      <c r="A8998" s="2"/>
      <c r="B8998" s="4" t="str">
        <f>"annual period "&amp;COUNTIF(D$9:D8998,TRUE)</f>
        <v>annual period 30</v>
      </c>
      <c r="D8998" t="b">
        <f t="shared" si="420"/>
        <v>0</v>
      </c>
      <c r="E8998">
        <f t="shared" si="419"/>
        <v>1449</v>
      </c>
      <c r="F8998" s="5" cm="1">
        <f t="array" ref="F8998">INDEX(_xlfn._xlws.FILTER(A$9:A$16378,E8998=E$9:E$16378*ISNUMBER(A$9:A$16378)),1)</f>
        <v>44598</v>
      </c>
      <c r="G8998" s="5" cm="1">
        <f t="array" ref="G8998">INDEX(_xlfn._xlws.FILTER(A$9:A$16378,E8998=E$9:E$16378*ISNUMBER(A$9:A$16378)),COUNT(_xlfn._xlws.FILTER(A$9:A$16378,E8998=E$9:E$16378*ISNUMBER(A$9:A$16378))))</f>
        <v>44598</v>
      </c>
      <c r="H8998" t="str">
        <v/>
      </c>
      <c r="I8998" s="10" t="str" cm="1">
        <f t="array" ref="I8998">_xlfn.IFS(AND(OR(_xlfn._xlws.FILTER(D$9:D$16388,E$9:E$16388=E8998)),ROW()=_xlfn.MINIFS(_xlfn.ANCHORARRAY(H$9),E$9:E$16388,E8998)),A8998-C$4,ROW()=_xlfn.MINIFS(_xlfn.ANCHORARRAY(H$9),E$9:E$16388,E8998),IFERROR(A8998-INDEX(G$9:G$16388,MATCH(E8998-1,E$9:E$16388,0)),A8998-C$4),ISNUMBER(A8998),A8998-F8998,TRUE,"")</f>
        <v/>
      </c>
      <c r="J8998" t="str">
        <f t="shared" si="418"/>
        <v/>
      </c>
      <c r="L8998" s="5"/>
    </row>
    <row r="8999" spans="1:12">
      <c r="A8999" s="3">
        <v>44598</v>
      </c>
      <c r="B8999" s="4" t="str">
        <f>"annual period "&amp;COUNTIF(D$9:D8999,TRUE)</f>
        <v>annual period 30</v>
      </c>
      <c r="D8999" t="b">
        <f t="shared" si="420"/>
        <v>0</v>
      </c>
      <c r="E8999">
        <f t="shared" si="419"/>
        <v>1449</v>
      </c>
      <c r="F8999" s="5" cm="1">
        <f t="array" ref="F8999">INDEX(_xlfn._xlws.FILTER(A$9:A$16378,E8999=E$9:E$16378*ISNUMBER(A$9:A$16378)),1)</f>
        <v>44598</v>
      </c>
      <c r="G8999" s="5" cm="1">
        <f t="array" ref="G8999">INDEX(_xlfn._xlws.FILTER(A$9:A$16378,E8999=E$9:E$16378*ISNUMBER(A$9:A$16378)),COUNT(_xlfn._xlws.FILTER(A$9:A$16378,E8999=E$9:E$16378*ISNUMBER(A$9:A$16378))))</f>
        <v>44598</v>
      </c>
      <c r="H8999">
        <v>8999</v>
      </c>
      <c r="I8999" s="10" cm="1">
        <f t="array" ref="I8999">_xlfn.IFS(AND(OR(_xlfn._xlws.FILTER(D$9:D$16388,E$9:E$16388=E8999)),ROW()=_xlfn.MINIFS(_xlfn.ANCHORARRAY(H$9),E$9:E$16388,E8999)),A8999-C$4,ROW()=_xlfn.MINIFS(_xlfn.ANCHORARRAY(H$9),E$9:E$16388,E8999),IFERROR(A8999-INDEX(G$9:G$16388,MATCH(E8999-1,E$9:E$16388,0)),A8999-C$4),ISNUMBER(A8999),A8999-F8999,TRUE,"")</f>
        <v>2</v>
      </c>
      <c r="J8999" t="b">
        <f t="shared" si="418"/>
        <v>0</v>
      </c>
      <c r="L8999" s="5"/>
    </row>
    <row r="9000" spans="1:12">
      <c r="B9000" s="4" t="str">
        <f>"annual period "&amp;COUNTIF(D$9:D9000,TRUE)</f>
        <v>annual period 30</v>
      </c>
      <c r="D9000" t="b">
        <f t="shared" si="420"/>
        <v>0</v>
      </c>
      <c r="E9000">
        <f t="shared" si="419"/>
        <v>1449</v>
      </c>
      <c r="F9000" s="5" cm="1">
        <f t="array" ref="F9000">INDEX(_xlfn._xlws.FILTER(A$9:A$16378,E9000=E$9:E$16378*ISNUMBER(A$9:A$16378)),1)</f>
        <v>44598</v>
      </c>
      <c r="G9000" s="5" cm="1">
        <f t="array" ref="G9000">INDEX(_xlfn._xlws.FILTER(A$9:A$16378,E9000=E$9:E$16378*ISNUMBER(A$9:A$16378)),COUNT(_xlfn._xlws.FILTER(A$9:A$16378,E9000=E$9:E$16378*ISNUMBER(A$9:A$16378))))</f>
        <v>44598</v>
      </c>
      <c r="H9000" t="str">
        <v/>
      </c>
      <c r="I9000" s="10" t="str" cm="1">
        <f t="array" ref="I9000">_xlfn.IFS(AND(OR(_xlfn._xlws.FILTER(D$9:D$16388,E$9:E$16388=E9000)),ROW()=_xlfn.MINIFS(_xlfn.ANCHORARRAY(H$9),E$9:E$16388,E9000)),A9000-C$4,ROW()=_xlfn.MINIFS(_xlfn.ANCHORARRAY(H$9),E$9:E$16388,E9000),IFERROR(A9000-INDEX(G$9:G$16388,MATCH(E9000-1,E$9:E$16388,0)),A9000-C$4),ISNUMBER(A9000),A9000-F9000,TRUE,"")</f>
        <v/>
      </c>
      <c r="J9000" t="str">
        <f t="shared" si="418"/>
        <v/>
      </c>
      <c r="L9000" s="5"/>
    </row>
    <row r="9001" spans="1:12">
      <c r="A9001" s="3">
        <v>44598</v>
      </c>
      <c r="B9001" s="4" t="str">
        <f>"annual period "&amp;COUNTIF(D$9:D9001,TRUE)</f>
        <v>annual period 30</v>
      </c>
      <c r="D9001" t="b">
        <f t="shared" si="420"/>
        <v>0</v>
      </c>
      <c r="E9001">
        <f t="shared" si="419"/>
        <v>1449</v>
      </c>
      <c r="F9001" s="5" cm="1">
        <f t="array" ref="F9001">INDEX(_xlfn._xlws.FILTER(A$9:A$16378,E9001=E$9:E$16378*ISNUMBER(A$9:A$16378)),1)</f>
        <v>44598</v>
      </c>
      <c r="G9001" s="5" cm="1">
        <f t="array" ref="G9001">INDEX(_xlfn._xlws.FILTER(A$9:A$16378,E9001=E$9:E$16378*ISNUMBER(A$9:A$16378)),COUNT(_xlfn._xlws.FILTER(A$9:A$16378,E9001=E$9:E$16378*ISNUMBER(A$9:A$16378))))</f>
        <v>44598</v>
      </c>
      <c r="H9001">
        <v>9001</v>
      </c>
      <c r="I9001" s="10" cm="1">
        <f t="array" ref="I9001">_xlfn.IFS(AND(OR(_xlfn._xlws.FILTER(D$9:D$16388,E$9:E$16388=E9001)),ROW()=_xlfn.MINIFS(_xlfn.ANCHORARRAY(H$9),E$9:E$16388,E9001)),A9001-C$4,ROW()=_xlfn.MINIFS(_xlfn.ANCHORARRAY(H$9),E$9:E$16388,E9001),IFERROR(A9001-INDEX(G$9:G$16388,MATCH(E9001-1,E$9:E$16388,0)),A9001-C$4),ISNUMBER(A9001),A9001-F9001,TRUE,"")</f>
        <v>0</v>
      </c>
      <c r="J9001" t="b">
        <f t="shared" si="418"/>
        <v>0</v>
      </c>
      <c r="L9001" s="5"/>
    </row>
    <row r="9002" spans="1:12">
      <c r="A9002" s="1" t="s">
        <v>14</v>
      </c>
      <c r="B9002" s="4" t="str">
        <f>"annual period "&amp;COUNTIF(D$9:D9002,TRUE)</f>
        <v>annual period 30</v>
      </c>
      <c r="D9002" t="b">
        <f t="shared" si="420"/>
        <v>0</v>
      </c>
      <c r="E9002">
        <f t="shared" si="419"/>
        <v>1450</v>
      </c>
      <c r="F9002" s="5" cm="1">
        <f t="array" ref="F9002">INDEX(_xlfn._xlws.FILTER(A$9:A$16378,E9002=E$9:E$16378*ISNUMBER(A$9:A$16378)),1)</f>
        <v>44599</v>
      </c>
      <c r="G9002" s="5" cm="1">
        <f t="array" ref="G9002">INDEX(_xlfn._xlws.FILTER(A$9:A$16378,E9002=E$9:E$16378*ISNUMBER(A$9:A$16378)),COUNT(_xlfn._xlws.FILTER(A$9:A$16378,E9002=E$9:E$16378*ISNUMBER(A$9:A$16378))))</f>
        <v>44599</v>
      </c>
      <c r="H9002" t="str">
        <v/>
      </c>
      <c r="I9002" s="10" t="str" cm="1">
        <f t="array" ref="I9002">_xlfn.IFS(AND(OR(_xlfn._xlws.FILTER(D$9:D$16388,E$9:E$16388=E9002)),ROW()=_xlfn.MINIFS(_xlfn.ANCHORARRAY(H$9),E$9:E$16388,E9002)),A9002-C$4,ROW()=_xlfn.MINIFS(_xlfn.ANCHORARRAY(H$9),E$9:E$16388,E9002),IFERROR(A9002-INDEX(G$9:G$16388,MATCH(E9002-1,E$9:E$16388,0)),A9002-C$4),ISNUMBER(A9002),A9002-F9002,TRUE,"")</f>
        <v/>
      </c>
      <c r="J9002" t="str">
        <f t="shared" si="418"/>
        <v/>
      </c>
      <c r="L9002" s="5"/>
    </row>
    <row r="9003" spans="1:12">
      <c r="A9003" s="2"/>
      <c r="B9003" s="4" t="str">
        <f>"annual period "&amp;COUNTIF(D$9:D9003,TRUE)</f>
        <v>annual period 30</v>
      </c>
      <c r="D9003" t="b">
        <f t="shared" si="420"/>
        <v>0</v>
      </c>
      <c r="E9003">
        <f t="shared" si="419"/>
        <v>1450</v>
      </c>
      <c r="F9003" s="5" cm="1">
        <f t="array" ref="F9003">INDEX(_xlfn._xlws.FILTER(A$9:A$16378,E9003=E$9:E$16378*ISNUMBER(A$9:A$16378)),1)</f>
        <v>44599</v>
      </c>
      <c r="G9003" s="5" cm="1">
        <f t="array" ref="G9003">INDEX(_xlfn._xlws.FILTER(A$9:A$16378,E9003=E$9:E$16378*ISNUMBER(A$9:A$16378)),COUNT(_xlfn._xlws.FILTER(A$9:A$16378,E9003=E$9:E$16378*ISNUMBER(A$9:A$16378))))</f>
        <v>44599</v>
      </c>
      <c r="H9003" t="str">
        <v/>
      </c>
      <c r="I9003" s="10" t="str" cm="1">
        <f t="array" ref="I9003">_xlfn.IFS(AND(OR(_xlfn._xlws.FILTER(D$9:D$16388,E$9:E$16388=E9003)),ROW()=_xlfn.MINIFS(_xlfn.ANCHORARRAY(H$9),E$9:E$16388,E9003)),A9003-C$4,ROW()=_xlfn.MINIFS(_xlfn.ANCHORARRAY(H$9),E$9:E$16388,E9003),IFERROR(A9003-INDEX(G$9:G$16388,MATCH(E9003-1,E$9:E$16388,0)),A9003-C$4),ISNUMBER(A9003),A9003-F9003,TRUE,"")</f>
        <v/>
      </c>
      <c r="J9003" t="str">
        <f t="shared" si="418"/>
        <v/>
      </c>
      <c r="L9003" s="5"/>
    </row>
    <row r="9004" spans="1:12">
      <c r="A9004" s="3">
        <v>44599</v>
      </c>
      <c r="B9004" s="4" t="str">
        <f>"annual period "&amp;COUNTIF(D$9:D9004,TRUE)</f>
        <v>annual period 30</v>
      </c>
      <c r="D9004" t="b">
        <f t="shared" si="420"/>
        <v>0</v>
      </c>
      <c r="E9004">
        <f t="shared" si="419"/>
        <v>1450</v>
      </c>
      <c r="F9004" s="5" cm="1">
        <f t="array" ref="F9004">INDEX(_xlfn._xlws.FILTER(A$9:A$16378,E9004=E$9:E$16378*ISNUMBER(A$9:A$16378)),1)</f>
        <v>44599</v>
      </c>
      <c r="G9004" s="5" cm="1">
        <f t="array" ref="G9004">INDEX(_xlfn._xlws.FILTER(A$9:A$16378,E9004=E$9:E$16378*ISNUMBER(A$9:A$16378)),COUNT(_xlfn._xlws.FILTER(A$9:A$16378,E9004=E$9:E$16378*ISNUMBER(A$9:A$16378))))</f>
        <v>44599</v>
      </c>
      <c r="H9004">
        <v>9004</v>
      </c>
      <c r="I9004" s="10" cm="1">
        <f t="array" ref="I9004">_xlfn.IFS(AND(OR(_xlfn._xlws.FILTER(D$9:D$16388,E$9:E$16388=E9004)),ROW()=_xlfn.MINIFS(_xlfn.ANCHORARRAY(H$9),E$9:E$16388,E9004)),A9004-C$4,ROW()=_xlfn.MINIFS(_xlfn.ANCHORARRAY(H$9),E$9:E$16388,E9004),IFERROR(A9004-INDEX(G$9:G$16388,MATCH(E9004-1,E$9:E$16388,0)),A9004-C$4),ISNUMBER(A9004),A9004-F9004,TRUE,"")</f>
        <v>1</v>
      </c>
      <c r="J9004" t="b">
        <f t="shared" si="418"/>
        <v>0</v>
      </c>
      <c r="L9004" s="5"/>
    </row>
    <row r="9005" spans="1:12">
      <c r="A9005" s="1" t="s">
        <v>14</v>
      </c>
      <c r="B9005" s="4" t="str">
        <f>"annual period "&amp;COUNTIF(D$9:D9005,TRUE)</f>
        <v>annual period 30</v>
      </c>
      <c r="D9005" t="b">
        <f t="shared" si="420"/>
        <v>0</v>
      </c>
      <c r="E9005">
        <f t="shared" si="419"/>
        <v>1451</v>
      </c>
      <c r="F9005" s="5" cm="1">
        <f t="array" ref="F9005">INDEX(_xlfn._xlws.FILTER(A$9:A$16378,E9005=E$9:E$16378*ISNUMBER(A$9:A$16378)),1)</f>
        <v>44601</v>
      </c>
      <c r="G9005" s="5" cm="1">
        <f t="array" ref="G9005">INDEX(_xlfn._xlws.FILTER(A$9:A$16378,E9005=E$9:E$16378*ISNUMBER(A$9:A$16378)),COUNT(_xlfn._xlws.FILTER(A$9:A$16378,E9005=E$9:E$16378*ISNUMBER(A$9:A$16378))))</f>
        <v>44601</v>
      </c>
      <c r="H9005" t="str">
        <v/>
      </c>
      <c r="I9005" s="10" t="str" cm="1">
        <f t="array" ref="I9005">_xlfn.IFS(AND(OR(_xlfn._xlws.FILTER(D$9:D$16388,E$9:E$16388=E9005)),ROW()=_xlfn.MINIFS(_xlfn.ANCHORARRAY(H$9),E$9:E$16388,E9005)),A9005-C$4,ROW()=_xlfn.MINIFS(_xlfn.ANCHORARRAY(H$9),E$9:E$16388,E9005),IFERROR(A9005-INDEX(G$9:G$16388,MATCH(E9005-1,E$9:E$16388,0)),A9005-C$4),ISNUMBER(A9005),A9005-F9005,TRUE,"")</f>
        <v/>
      </c>
      <c r="J9005" t="str">
        <f t="shared" si="418"/>
        <v/>
      </c>
      <c r="L9005" s="5"/>
    </row>
    <row r="9006" spans="1:12">
      <c r="A9006" s="2"/>
      <c r="B9006" s="4" t="str">
        <f>"annual period "&amp;COUNTIF(D$9:D9006,TRUE)</f>
        <v>annual period 30</v>
      </c>
      <c r="D9006" t="b">
        <f t="shared" si="420"/>
        <v>0</v>
      </c>
      <c r="E9006">
        <f t="shared" si="419"/>
        <v>1451</v>
      </c>
      <c r="F9006" s="5" cm="1">
        <f t="array" ref="F9006">INDEX(_xlfn._xlws.FILTER(A$9:A$16378,E9006=E$9:E$16378*ISNUMBER(A$9:A$16378)),1)</f>
        <v>44601</v>
      </c>
      <c r="G9006" s="5" cm="1">
        <f t="array" ref="G9006">INDEX(_xlfn._xlws.FILTER(A$9:A$16378,E9006=E$9:E$16378*ISNUMBER(A$9:A$16378)),COUNT(_xlfn._xlws.FILTER(A$9:A$16378,E9006=E$9:E$16378*ISNUMBER(A$9:A$16378))))</f>
        <v>44601</v>
      </c>
      <c r="H9006" t="str">
        <v/>
      </c>
      <c r="I9006" s="10" t="str" cm="1">
        <f t="array" ref="I9006">_xlfn.IFS(AND(OR(_xlfn._xlws.FILTER(D$9:D$16388,E$9:E$16388=E9006)),ROW()=_xlfn.MINIFS(_xlfn.ANCHORARRAY(H$9),E$9:E$16388,E9006)),A9006-C$4,ROW()=_xlfn.MINIFS(_xlfn.ANCHORARRAY(H$9),E$9:E$16388,E9006),IFERROR(A9006-INDEX(G$9:G$16388,MATCH(E9006-1,E$9:E$16388,0)),A9006-C$4),ISNUMBER(A9006),A9006-F9006,TRUE,"")</f>
        <v/>
      </c>
      <c r="J9006" t="str">
        <f t="shared" si="418"/>
        <v/>
      </c>
      <c r="L9006" s="5"/>
    </row>
    <row r="9007" spans="1:12">
      <c r="A9007" s="3">
        <v>44601</v>
      </c>
      <c r="B9007" s="4" t="str">
        <f>"annual period "&amp;COUNTIF(D$9:D9007,TRUE)</f>
        <v>annual period 30</v>
      </c>
      <c r="D9007" t="b">
        <f t="shared" si="420"/>
        <v>0</v>
      </c>
      <c r="E9007">
        <f t="shared" si="419"/>
        <v>1451</v>
      </c>
      <c r="F9007" s="5" cm="1">
        <f t="array" ref="F9007">INDEX(_xlfn._xlws.FILTER(A$9:A$16378,E9007=E$9:E$16378*ISNUMBER(A$9:A$16378)),1)</f>
        <v>44601</v>
      </c>
      <c r="G9007" s="5" cm="1">
        <f t="array" ref="G9007">INDEX(_xlfn._xlws.FILTER(A$9:A$16378,E9007=E$9:E$16378*ISNUMBER(A$9:A$16378)),COUNT(_xlfn._xlws.FILTER(A$9:A$16378,E9007=E$9:E$16378*ISNUMBER(A$9:A$16378))))</f>
        <v>44601</v>
      </c>
      <c r="H9007">
        <v>9007</v>
      </c>
      <c r="I9007" s="10" cm="1">
        <f t="array" ref="I9007">_xlfn.IFS(AND(OR(_xlfn._xlws.FILTER(D$9:D$16388,E$9:E$16388=E9007)),ROW()=_xlfn.MINIFS(_xlfn.ANCHORARRAY(H$9),E$9:E$16388,E9007)),A9007-C$4,ROW()=_xlfn.MINIFS(_xlfn.ANCHORARRAY(H$9),E$9:E$16388,E9007),IFERROR(A9007-INDEX(G$9:G$16388,MATCH(E9007-1,E$9:E$16388,0)),A9007-C$4),ISNUMBER(A9007),A9007-F9007,TRUE,"")</f>
        <v>2</v>
      </c>
      <c r="J9007" t="b">
        <f t="shared" si="418"/>
        <v>0</v>
      </c>
      <c r="L9007" s="5"/>
    </row>
    <row r="9008" spans="1:12">
      <c r="B9008" s="4" t="str">
        <f>"annual period "&amp;COUNTIF(D$9:D9008,TRUE)</f>
        <v>annual period 30</v>
      </c>
      <c r="D9008" t="b">
        <f t="shared" si="420"/>
        <v>0</v>
      </c>
      <c r="E9008">
        <f t="shared" si="419"/>
        <v>1451</v>
      </c>
      <c r="F9008" s="5" cm="1">
        <f t="array" ref="F9008">INDEX(_xlfn._xlws.FILTER(A$9:A$16378,E9008=E$9:E$16378*ISNUMBER(A$9:A$16378)),1)</f>
        <v>44601</v>
      </c>
      <c r="G9008" s="5" cm="1">
        <f t="array" ref="G9008">INDEX(_xlfn._xlws.FILTER(A$9:A$16378,E9008=E$9:E$16378*ISNUMBER(A$9:A$16378)),COUNT(_xlfn._xlws.FILTER(A$9:A$16378,E9008=E$9:E$16378*ISNUMBER(A$9:A$16378))))</f>
        <v>44601</v>
      </c>
      <c r="H9008" t="str">
        <v/>
      </c>
      <c r="I9008" s="10" t="str" cm="1">
        <f t="array" ref="I9008">_xlfn.IFS(AND(OR(_xlfn._xlws.FILTER(D$9:D$16388,E$9:E$16388=E9008)),ROW()=_xlfn.MINIFS(_xlfn.ANCHORARRAY(H$9),E$9:E$16388,E9008)),A9008-C$4,ROW()=_xlfn.MINIFS(_xlfn.ANCHORARRAY(H$9),E$9:E$16388,E9008),IFERROR(A9008-INDEX(G$9:G$16388,MATCH(E9008-1,E$9:E$16388,0)),A9008-C$4),ISNUMBER(A9008),A9008-F9008,TRUE,"")</f>
        <v/>
      </c>
      <c r="J9008" t="str">
        <f t="shared" si="418"/>
        <v/>
      </c>
      <c r="L9008" s="5"/>
    </row>
    <row r="9009" spans="1:12">
      <c r="A9009" s="3">
        <v>44601</v>
      </c>
      <c r="B9009" s="4" t="str">
        <f>"annual period "&amp;COUNTIF(D$9:D9009,TRUE)</f>
        <v>annual period 30</v>
      </c>
      <c r="D9009" t="b">
        <f t="shared" si="420"/>
        <v>0</v>
      </c>
      <c r="E9009">
        <f t="shared" si="419"/>
        <v>1451</v>
      </c>
      <c r="F9009" s="5" cm="1">
        <f t="array" ref="F9009">INDEX(_xlfn._xlws.FILTER(A$9:A$16378,E9009=E$9:E$16378*ISNUMBER(A$9:A$16378)),1)</f>
        <v>44601</v>
      </c>
      <c r="G9009" s="5" cm="1">
        <f t="array" ref="G9009">INDEX(_xlfn._xlws.FILTER(A$9:A$16378,E9009=E$9:E$16378*ISNUMBER(A$9:A$16378)),COUNT(_xlfn._xlws.FILTER(A$9:A$16378,E9009=E$9:E$16378*ISNUMBER(A$9:A$16378))))</f>
        <v>44601</v>
      </c>
      <c r="H9009">
        <v>9009</v>
      </c>
      <c r="I9009" s="10" cm="1">
        <f t="array" ref="I9009">_xlfn.IFS(AND(OR(_xlfn._xlws.FILTER(D$9:D$16388,E$9:E$16388=E9009)),ROW()=_xlfn.MINIFS(_xlfn.ANCHORARRAY(H$9),E$9:E$16388,E9009)),A9009-C$4,ROW()=_xlfn.MINIFS(_xlfn.ANCHORARRAY(H$9),E$9:E$16388,E9009),IFERROR(A9009-INDEX(G$9:G$16388,MATCH(E9009-1,E$9:E$16388,0)),A9009-C$4),ISNUMBER(A9009),A9009-F9009,TRUE,"")</f>
        <v>0</v>
      </c>
      <c r="J9009" t="b">
        <f t="shared" si="418"/>
        <v>0</v>
      </c>
      <c r="L9009" s="5"/>
    </row>
    <row r="9010" spans="1:12">
      <c r="A9010" s="1" t="s">
        <v>14</v>
      </c>
      <c r="B9010" s="4" t="str">
        <f>"annual period "&amp;COUNTIF(D$9:D9010,TRUE)</f>
        <v>annual period 30</v>
      </c>
      <c r="D9010" t="b">
        <f t="shared" si="420"/>
        <v>0</v>
      </c>
      <c r="E9010">
        <f t="shared" si="419"/>
        <v>1452</v>
      </c>
      <c r="F9010" s="5" cm="1">
        <f t="array" ref="F9010">INDEX(_xlfn._xlws.FILTER(A$9:A$16378,E9010=E$9:E$16378*ISNUMBER(A$9:A$16378)),1)</f>
        <v>44601</v>
      </c>
      <c r="G9010" s="5" cm="1">
        <f t="array" ref="G9010">INDEX(_xlfn._xlws.FILTER(A$9:A$16378,E9010=E$9:E$16378*ISNUMBER(A$9:A$16378)),COUNT(_xlfn._xlws.FILTER(A$9:A$16378,E9010=E$9:E$16378*ISNUMBER(A$9:A$16378))))</f>
        <v>44601</v>
      </c>
      <c r="H9010" t="str">
        <v/>
      </c>
      <c r="I9010" s="10" t="str" cm="1">
        <f t="array" ref="I9010">_xlfn.IFS(AND(OR(_xlfn._xlws.FILTER(D$9:D$16388,E$9:E$16388=E9010)),ROW()=_xlfn.MINIFS(_xlfn.ANCHORARRAY(H$9),E$9:E$16388,E9010)),A9010-C$4,ROW()=_xlfn.MINIFS(_xlfn.ANCHORARRAY(H$9),E$9:E$16388,E9010),IFERROR(A9010-INDEX(G$9:G$16388,MATCH(E9010-1,E$9:E$16388,0)),A9010-C$4),ISNUMBER(A9010),A9010-F9010,TRUE,"")</f>
        <v/>
      </c>
      <c r="J9010" t="str">
        <f t="shared" si="418"/>
        <v/>
      </c>
      <c r="L9010" s="5"/>
    </row>
    <row r="9011" spans="1:12">
      <c r="A9011" s="2"/>
      <c r="B9011" s="4" t="str">
        <f>"annual period "&amp;COUNTIF(D$9:D9011,TRUE)</f>
        <v>annual period 30</v>
      </c>
      <c r="D9011" t="b">
        <f t="shared" si="420"/>
        <v>0</v>
      </c>
      <c r="E9011">
        <f t="shared" si="419"/>
        <v>1452</v>
      </c>
      <c r="F9011" s="5" cm="1">
        <f t="array" ref="F9011">INDEX(_xlfn._xlws.FILTER(A$9:A$16378,E9011=E$9:E$16378*ISNUMBER(A$9:A$16378)),1)</f>
        <v>44601</v>
      </c>
      <c r="G9011" s="5" cm="1">
        <f t="array" ref="G9011">INDEX(_xlfn._xlws.FILTER(A$9:A$16378,E9011=E$9:E$16378*ISNUMBER(A$9:A$16378)),COUNT(_xlfn._xlws.FILTER(A$9:A$16378,E9011=E$9:E$16378*ISNUMBER(A$9:A$16378))))</f>
        <v>44601</v>
      </c>
      <c r="H9011" t="str">
        <v/>
      </c>
      <c r="I9011" s="10" t="str" cm="1">
        <f t="array" ref="I9011">_xlfn.IFS(AND(OR(_xlfn._xlws.FILTER(D$9:D$16388,E$9:E$16388=E9011)),ROW()=_xlfn.MINIFS(_xlfn.ANCHORARRAY(H$9),E$9:E$16388,E9011)),A9011-C$4,ROW()=_xlfn.MINIFS(_xlfn.ANCHORARRAY(H$9),E$9:E$16388,E9011),IFERROR(A9011-INDEX(G$9:G$16388,MATCH(E9011-1,E$9:E$16388,0)),A9011-C$4),ISNUMBER(A9011),A9011-F9011,TRUE,"")</f>
        <v/>
      </c>
      <c r="J9011" t="str">
        <f t="shared" si="418"/>
        <v/>
      </c>
      <c r="L9011" s="5"/>
    </row>
    <row r="9012" spans="1:12">
      <c r="A9012" s="3">
        <v>44601</v>
      </c>
      <c r="B9012" s="4" t="str">
        <f>"annual period "&amp;COUNTIF(D$9:D9012,TRUE)</f>
        <v>annual period 30</v>
      </c>
      <c r="D9012" t="b">
        <f t="shared" si="420"/>
        <v>0</v>
      </c>
      <c r="E9012">
        <f t="shared" si="419"/>
        <v>1452</v>
      </c>
      <c r="F9012" s="5" cm="1">
        <f t="array" ref="F9012">INDEX(_xlfn._xlws.FILTER(A$9:A$16378,E9012=E$9:E$16378*ISNUMBER(A$9:A$16378)),1)</f>
        <v>44601</v>
      </c>
      <c r="G9012" s="5" cm="1">
        <f t="array" ref="G9012">INDEX(_xlfn._xlws.FILTER(A$9:A$16378,E9012=E$9:E$16378*ISNUMBER(A$9:A$16378)),COUNT(_xlfn._xlws.FILTER(A$9:A$16378,E9012=E$9:E$16378*ISNUMBER(A$9:A$16378))))</f>
        <v>44601</v>
      </c>
      <c r="H9012">
        <v>9012</v>
      </c>
      <c r="I9012" s="10" cm="1">
        <f t="array" ref="I9012">_xlfn.IFS(AND(OR(_xlfn._xlws.FILTER(D$9:D$16388,E$9:E$16388=E9012)),ROW()=_xlfn.MINIFS(_xlfn.ANCHORARRAY(H$9),E$9:E$16388,E9012)),A9012-C$4,ROW()=_xlfn.MINIFS(_xlfn.ANCHORARRAY(H$9),E$9:E$16388,E9012),IFERROR(A9012-INDEX(G$9:G$16388,MATCH(E9012-1,E$9:E$16388,0)),A9012-C$4),ISNUMBER(A9012),A9012-F9012,TRUE,"")</f>
        <v>0</v>
      </c>
      <c r="J9012" t="b">
        <f t="shared" si="418"/>
        <v>0</v>
      </c>
      <c r="L9012" s="5"/>
    </row>
    <row r="9013" spans="1:12">
      <c r="A9013" s="1" t="s">
        <v>14</v>
      </c>
      <c r="B9013" s="4" t="str">
        <f>"annual period "&amp;COUNTIF(D$9:D9013,TRUE)</f>
        <v>annual period 30</v>
      </c>
      <c r="D9013" t="b">
        <f t="shared" si="420"/>
        <v>0</v>
      </c>
      <c r="E9013">
        <f t="shared" si="419"/>
        <v>1453</v>
      </c>
      <c r="F9013" s="5" cm="1">
        <f t="array" ref="F9013">INDEX(_xlfn._xlws.FILTER(A$9:A$16378,E9013=E$9:E$16378*ISNUMBER(A$9:A$16378)),1)</f>
        <v>44602</v>
      </c>
      <c r="G9013" s="5" cm="1">
        <f t="array" ref="G9013">INDEX(_xlfn._xlws.FILTER(A$9:A$16378,E9013=E$9:E$16378*ISNUMBER(A$9:A$16378)),COUNT(_xlfn._xlws.FILTER(A$9:A$16378,E9013=E$9:E$16378*ISNUMBER(A$9:A$16378))))</f>
        <v>44603</v>
      </c>
      <c r="H9013" t="str">
        <v/>
      </c>
      <c r="I9013" s="10" t="str" cm="1">
        <f t="array" ref="I9013">_xlfn.IFS(AND(OR(_xlfn._xlws.FILTER(D$9:D$16388,E$9:E$16388=E9013)),ROW()=_xlfn.MINIFS(_xlfn.ANCHORARRAY(H$9),E$9:E$16388,E9013)),A9013-C$4,ROW()=_xlfn.MINIFS(_xlfn.ANCHORARRAY(H$9),E$9:E$16388,E9013),IFERROR(A9013-INDEX(G$9:G$16388,MATCH(E9013-1,E$9:E$16388,0)),A9013-C$4),ISNUMBER(A9013),A9013-F9013,TRUE,"")</f>
        <v/>
      </c>
      <c r="J9013" t="str">
        <f t="shared" si="418"/>
        <v/>
      </c>
      <c r="L9013" s="5"/>
    </row>
    <row r="9014" spans="1:12">
      <c r="A9014" s="2"/>
      <c r="B9014" s="4" t="str">
        <f>"annual period "&amp;COUNTIF(D$9:D9014,TRUE)</f>
        <v>annual period 30</v>
      </c>
      <c r="D9014" t="b">
        <f t="shared" si="420"/>
        <v>0</v>
      </c>
      <c r="E9014">
        <f t="shared" si="419"/>
        <v>1453</v>
      </c>
      <c r="F9014" s="5" cm="1">
        <f t="array" ref="F9014">INDEX(_xlfn._xlws.FILTER(A$9:A$16378,E9014=E$9:E$16378*ISNUMBER(A$9:A$16378)),1)</f>
        <v>44602</v>
      </c>
      <c r="G9014" s="5" cm="1">
        <f t="array" ref="G9014">INDEX(_xlfn._xlws.FILTER(A$9:A$16378,E9014=E$9:E$16378*ISNUMBER(A$9:A$16378)),COUNT(_xlfn._xlws.FILTER(A$9:A$16378,E9014=E$9:E$16378*ISNUMBER(A$9:A$16378))))</f>
        <v>44603</v>
      </c>
      <c r="H9014" t="str">
        <v/>
      </c>
      <c r="I9014" s="10" t="str" cm="1">
        <f t="array" ref="I9014">_xlfn.IFS(AND(OR(_xlfn._xlws.FILTER(D$9:D$16388,E$9:E$16388=E9014)),ROW()=_xlfn.MINIFS(_xlfn.ANCHORARRAY(H$9),E$9:E$16388,E9014)),A9014-C$4,ROW()=_xlfn.MINIFS(_xlfn.ANCHORARRAY(H$9),E$9:E$16388,E9014),IFERROR(A9014-INDEX(G$9:G$16388,MATCH(E9014-1,E$9:E$16388,0)),A9014-C$4),ISNUMBER(A9014),A9014-F9014,TRUE,"")</f>
        <v/>
      </c>
      <c r="J9014" t="str">
        <f t="shared" si="418"/>
        <v/>
      </c>
      <c r="L9014" s="5"/>
    </row>
    <row r="9015" spans="1:12">
      <c r="A9015" s="3">
        <v>44602</v>
      </c>
      <c r="B9015" s="4" t="str">
        <f>"annual period "&amp;COUNTIF(D$9:D9015,TRUE)</f>
        <v>annual period 30</v>
      </c>
      <c r="D9015" t="b">
        <f t="shared" si="420"/>
        <v>0</v>
      </c>
      <c r="E9015">
        <f t="shared" si="419"/>
        <v>1453</v>
      </c>
      <c r="F9015" s="5" cm="1">
        <f t="array" ref="F9015">INDEX(_xlfn._xlws.FILTER(A$9:A$16378,E9015=E$9:E$16378*ISNUMBER(A$9:A$16378)),1)</f>
        <v>44602</v>
      </c>
      <c r="G9015" s="5" cm="1">
        <f t="array" ref="G9015">INDEX(_xlfn._xlws.FILTER(A$9:A$16378,E9015=E$9:E$16378*ISNUMBER(A$9:A$16378)),COUNT(_xlfn._xlws.FILTER(A$9:A$16378,E9015=E$9:E$16378*ISNUMBER(A$9:A$16378))))</f>
        <v>44603</v>
      </c>
      <c r="H9015">
        <v>9015</v>
      </c>
      <c r="I9015" s="10" cm="1">
        <f t="array" ref="I9015">_xlfn.IFS(AND(OR(_xlfn._xlws.FILTER(D$9:D$16388,E$9:E$16388=E9015)),ROW()=_xlfn.MINIFS(_xlfn.ANCHORARRAY(H$9),E$9:E$16388,E9015)),A9015-C$4,ROW()=_xlfn.MINIFS(_xlfn.ANCHORARRAY(H$9),E$9:E$16388,E9015),IFERROR(A9015-INDEX(G$9:G$16388,MATCH(E9015-1,E$9:E$16388,0)),A9015-C$4),ISNUMBER(A9015),A9015-F9015,TRUE,"")</f>
        <v>1</v>
      </c>
      <c r="J9015" t="b">
        <f t="shared" si="418"/>
        <v>0</v>
      </c>
      <c r="L9015" s="5"/>
    </row>
    <row r="9016" spans="1:12">
      <c r="B9016" s="4" t="str">
        <f>"annual period "&amp;COUNTIF(D$9:D9016,TRUE)</f>
        <v>annual period 30</v>
      </c>
      <c r="D9016" t="b">
        <f t="shared" si="420"/>
        <v>0</v>
      </c>
      <c r="E9016">
        <f t="shared" si="419"/>
        <v>1453</v>
      </c>
      <c r="F9016" s="5" cm="1">
        <f t="array" ref="F9016">INDEX(_xlfn._xlws.FILTER(A$9:A$16378,E9016=E$9:E$16378*ISNUMBER(A$9:A$16378)),1)</f>
        <v>44602</v>
      </c>
      <c r="G9016" s="5" cm="1">
        <f t="array" ref="G9016">INDEX(_xlfn._xlws.FILTER(A$9:A$16378,E9016=E$9:E$16378*ISNUMBER(A$9:A$16378)),COUNT(_xlfn._xlws.FILTER(A$9:A$16378,E9016=E$9:E$16378*ISNUMBER(A$9:A$16378))))</f>
        <v>44603</v>
      </c>
      <c r="H9016" t="str">
        <v/>
      </c>
      <c r="I9016" s="10" t="str" cm="1">
        <f t="array" ref="I9016">_xlfn.IFS(AND(OR(_xlfn._xlws.FILTER(D$9:D$16388,E$9:E$16388=E9016)),ROW()=_xlfn.MINIFS(_xlfn.ANCHORARRAY(H$9),E$9:E$16388,E9016)),A9016-C$4,ROW()=_xlfn.MINIFS(_xlfn.ANCHORARRAY(H$9),E$9:E$16388,E9016),IFERROR(A9016-INDEX(G$9:G$16388,MATCH(E9016-1,E$9:E$16388,0)),A9016-C$4),ISNUMBER(A9016),A9016-F9016,TRUE,"")</f>
        <v/>
      </c>
      <c r="J9016" t="str">
        <f t="shared" si="418"/>
        <v/>
      </c>
      <c r="L9016" s="5"/>
    </row>
    <row r="9017" spans="1:12">
      <c r="A9017" s="3">
        <v>44603</v>
      </c>
      <c r="B9017" s="4" t="str">
        <f>"annual period "&amp;COUNTIF(D$9:D9017,TRUE)</f>
        <v>annual period 30</v>
      </c>
      <c r="D9017" t="b">
        <f t="shared" si="420"/>
        <v>0</v>
      </c>
      <c r="E9017">
        <f t="shared" si="419"/>
        <v>1453</v>
      </c>
      <c r="F9017" s="5" cm="1">
        <f t="array" ref="F9017">INDEX(_xlfn._xlws.FILTER(A$9:A$16378,E9017=E$9:E$16378*ISNUMBER(A$9:A$16378)),1)</f>
        <v>44602</v>
      </c>
      <c r="G9017" s="5" cm="1">
        <f t="array" ref="G9017">INDEX(_xlfn._xlws.FILTER(A$9:A$16378,E9017=E$9:E$16378*ISNUMBER(A$9:A$16378)),COUNT(_xlfn._xlws.FILTER(A$9:A$16378,E9017=E$9:E$16378*ISNUMBER(A$9:A$16378))))</f>
        <v>44603</v>
      </c>
      <c r="H9017" t="str">
        <v/>
      </c>
      <c r="I9017" s="10" cm="1">
        <f t="array" ref="I9017">_xlfn.IFS(AND(OR(_xlfn._xlws.FILTER(D$9:D$16388,E$9:E$16388=E9017)),ROW()=_xlfn.MINIFS(_xlfn.ANCHORARRAY(H$9),E$9:E$16388,E9017)),A9017-C$4,ROW()=_xlfn.MINIFS(_xlfn.ANCHORARRAY(H$9),E$9:E$16388,E9017),IFERROR(A9017-INDEX(G$9:G$16388,MATCH(E9017-1,E$9:E$16388,0)),A9017-C$4),ISNUMBER(A9017),A9017-F9017,TRUE,"")</f>
        <v>1</v>
      </c>
      <c r="J9017" t="b">
        <f t="shared" si="418"/>
        <v>0</v>
      </c>
      <c r="L9017" s="5"/>
    </row>
    <row r="9018" spans="1:12">
      <c r="A9018" s="1" t="s">
        <v>14</v>
      </c>
      <c r="B9018" s="4" t="str">
        <f>"annual period "&amp;COUNTIF(D$9:D9018,TRUE)</f>
        <v>annual period 30</v>
      </c>
      <c r="D9018" t="b">
        <f t="shared" si="420"/>
        <v>0</v>
      </c>
      <c r="E9018">
        <f t="shared" si="419"/>
        <v>1454</v>
      </c>
      <c r="F9018" s="5" cm="1">
        <f t="array" ref="F9018">INDEX(_xlfn._xlws.FILTER(A$9:A$16378,E9018=E$9:E$16378*ISNUMBER(A$9:A$16378)),1)</f>
        <v>44604</v>
      </c>
      <c r="G9018" s="5" cm="1">
        <f t="array" ref="G9018">INDEX(_xlfn._xlws.FILTER(A$9:A$16378,E9018=E$9:E$16378*ISNUMBER(A$9:A$16378)),COUNT(_xlfn._xlws.FILTER(A$9:A$16378,E9018=E$9:E$16378*ISNUMBER(A$9:A$16378))))</f>
        <v>44605</v>
      </c>
      <c r="H9018" t="str">
        <v/>
      </c>
      <c r="I9018" s="10" t="str" cm="1">
        <f t="array" ref="I9018">_xlfn.IFS(AND(OR(_xlfn._xlws.FILTER(D$9:D$16388,E$9:E$16388=E9018)),ROW()=_xlfn.MINIFS(_xlfn.ANCHORARRAY(H$9),E$9:E$16388,E9018)),A9018-C$4,ROW()=_xlfn.MINIFS(_xlfn.ANCHORARRAY(H$9),E$9:E$16388,E9018),IFERROR(A9018-INDEX(G$9:G$16388,MATCH(E9018-1,E$9:E$16388,0)),A9018-C$4),ISNUMBER(A9018),A9018-F9018,TRUE,"")</f>
        <v/>
      </c>
      <c r="J9018" t="str">
        <f t="shared" si="418"/>
        <v/>
      </c>
      <c r="L9018" s="5"/>
    </row>
    <row r="9019" spans="1:12">
      <c r="A9019" s="2"/>
      <c r="B9019" s="4" t="str">
        <f>"annual period "&amp;COUNTIF(D$9:D9019,TRUE)</f>
        <v>annual period 30</v>
      </c>
      <c r="D9019" t="b">
        <f t="shared" si="420"/>
        <v>0</v>
      </c>
      <c r="E9019">
        <f t="shared" si="419"/>
        <v>1454</v>
      </c>
      <c r="F9019" s="5" cm="1">
        <f t="array" ref="F9019">INDEX(_xlfn._xlws.FILTER(A$9:A$16378,E9019=E$9:E$16378*ISNUMBER(A$9:A$16378)),1)</f>
        <v>44604</v>
      </c>
      <c r="G9019" s="5" cm="1">
        <f t="array" ref="G9019">INDEX(_xlfn._xlws.FILTER(A$9:A$16378,E9019=E$9:E$16378*ISNUMBER(A$9:A$16378)),COUNT(_xlfn._xlws.FILTER(A$9:A$16378,E9019=E$9:E$16378*ISNUMBER(A$9:A$16378))))</f>
        <v>44605</v>
      </c>
      <c r="H9019" t="str">
        <v/>
      </c>
      <c r="I9019" s="10" t="str" cm="1">
        <f t="array" ref="I9019">_xlfn.IFS(AND(OR(_xlfn._xlws.FILTER(D$9:D$16388,E$9:E$16388=E9019)),ROW()=_xlfn.MINIFS(_xlfn.ANCHORARRAY(H$9),E$9:E$16388,E9019)),A9019-C$4,ROW()=_xlfn.MINIFS(_xlfn.ANCHORARRAY(H$9),E$9:E$16388,E9019),IFERROR(A9019-INDEX(G$9:G$16388,MATCH(E9019-1,E$9:E$16388,0)),A9019-C$4),ISNUMBER(A9019),A9019-F9019,TRUE,"")</f>
        <v/>
      </c>
      <c r="J9019" t="str">
        <f t="shared" si="418"/>
        <v/>
      </c>
      <c r="L9019" s="5"/>
    </row>
    <row r="9020" spans="1:12">
      <c r="A9020" s="3">
        <v>44604</v>
      </c>
      <c r="B9020" s="4" t="str">
        <f>"annual period "&amp;COUNTIF(D$9:D9020,TRUE)</f>
        <v>annual period 30</v>
      </c>
      <c r="D9020" t="b">
        <f t="shared" si="420"/>
        <v>0</v>
      </c>
      <c r="E9020">
        <f t="shared" si="419"/>
        <v>1454</v>
      </c>
      <c r="F9020" s="5" cm="1">
        <f t="array" ref="F9020">INDEX(_xlfn._xlws.FILTER(A$9:A$16378,E9020=E$9:E$16378*ISNUMBER(A$9:A$16378)),1)</f>
        <v>44604</v>
      </c>
      <c r="G9020" s="5" cm="1">
        <f t="array" ref="G9020">INDEX(_xlfn._xlws.FILTER(A$9:A$16378,E9020=E$9:E$16378*ISNUMBER(A$9:A$16378)),COUNT(_xlfn._xlws.FILTER(A$9:A$16378,E9020=E$9:E$16378*ISNUMBER(A$9:A$16378))))</f>
        <v>44605</v>
      </c>
      <c r="H9020">
        <v>9020</v>
      </c>
      <c r="I9020" s="10" cm="1">
        <f t="array" ref="I9020">_xlfn.IFS(AND(OR(_xlfn._xlws.FILTER(D$9:D$16388,E$9:E$16388=E9020)),ROW()=_xlfn.MINIFS(_xlfn.ANCHORARRAY(H$9),E$9:E$16388,E9020)),A9020-C$4,ROW()=_xlfn.MINIFS(_xlfn.ANCHORARRAY(H$9),E$9:E$16388,E9020),IFERROR(A9020-INDEX(G$9:G$16388,MATCH(E9020-1,E$9:E$16388,0)),A9020-C$4),ISNUMBER(A9020),A9020-F9020,TRUE,"")</f>
        <v>1</v>
      </c>
      <c r="J9020" t="b">
        <f t="shared" si="418"/>
        <v>0</v>
      </c>
      <c r="L9020" s="5"/>
    </row>
    <row r="9021" spans="1:12">
      <c r="B9021" s="4" t="str">
        <f>"annual period "&amp;COUNTIF(D$9:D9021,TRUE)</f>
        <v>annual period 30</v>
      </c>
      <c r="D9021" t="b">
        <f t="shared" si="420"/>
        <v>0</v>
      </c>
      <c r="E9021">
        <f t="shared" si="419"/>
        <v>1454</v>
      </c>
      <c r="F9021" s="5" cm="1">
        <f t="array" ref="F9021">INDEX(_xlfn._xlws.FILTER(A$9:A$16378,E9021=E$9:E$16378*ISNUMBER(A$9:A$16378)),1)</f>
        <v>44604</v>
      </c>
      <c r="G9021" s="5" cm="1">
        <f t="array" ref="G9021">INDEX(_xlfn._xlws.FILTER(A$9:A$16378,E9021=E$9:E$16378*ISNUMBER(A$9:A$16378)),COUNT(_xlfn._xlws.FILTER(A$9:A$16378,E9021=E$9:E$16378*ISNUMBER(A$9:A$16378))))</f>
        <v>44605</v>
      </c>
      <c r="H9021" t="str">
        <v/>
      </c>
      <c r="I9021" s="10" t="str" cm="1">
        <f t="array" ref="I9021">_xlfn.IFS(AND(OR(_xlfn._xlws.FILTER(D$9:D$16388,E$9:E$16388=E9021)),ROW()=_xlfn.MINIFS(_xlfn.ANCHORARRAY(H$9),E$9:E$16388,E9021)),A9021-C$4,ROW()=_xlfn.MINIFS(_xlfn.ANCHORARRAY(H$9),E$9:E$16388,E9021),IFERROR(A9021-INDEX(G$9:G$16388,MATCH(E9021-1,E$9:E$16388,0)),A9021-C$4),ISNUMBER(A9021),A9021-F9021,TRUE,"")</f>
        <v/>
      </c>
      <c r="J9021" t="str">
        <f t="shared" si="418"/>
        <v/>
      </c>
      <c r="L9021" s="5"/>
    </row>
    <row r="9022" spans="1:12">
      <c r="A9022" s="3">
        <v>44604</v>
      </c>
      <c r="B9022" s="4" t="str">
        <f>"annual period "&amp;COUNTIF(D$9:D9022,TRUE)</f>
        <v>annual period 30</v>
      </c>
      <c r="D9022" t="b">
        <f t="shared" si="420"/>
        <v>0</v>
      </c>
      <c r="E9022">
        <f t="shared" si="419"/>
        <v>1454</v>
      </c>
      <c r="F9022" s="5" cm="1">
        <f t="array" ref="F9022">INDEX(_xlfn._xlws.FILTER(A$9:A$16378,E9022=E$9:E$16378*ISNUMBER(A$9:A$16378)),1)</f>
        <v>44604</v>
      </c>
      <c r="G9022" s="5" cm="1">
        <f t="array" ref="G9022">INDEX(_xlfn._xlws.FILTER(A$9:A$16378,E9022=E$9:E$16378*ISNUMBER(A$9:A$16378)),COUNT(_xlfn._xlws.FILTER(A$9:A$16378,E9022=E$9:E$16378*ISNUMBER(A$9:A$16378))))</f>
        <v>44605</v>
      </c>
      <c r="H9022">
        <v>9022</v>
      </c>
      <c r="I9022" s="10" cm="1">
        <f t="array" ref="I9022">_xlfn.IFS(AND(OR(_xlfn._xlws.FILTER(D$9:D$16388,E$9:E$16388=E9022)),ROW()=_xlfn.MINIFS(_xlfn.ANCHORARRAY(H$9),E$9:E$16388,E9022)),A9022-C$4,ROW()=_xlfn.MINIFS(_xlfn.ANCHORARRAY(H$9),E$9:E$16388,E9022),IFERROR(A9022-INDEX(G$9:G$16388,MATCH(E9022-1,E$9:E$16388,0)),A9022-C$4),ISNUMBER(A9022),A9022-F9022,TRUE,"")</f>
        <v>0</v>
      </c>
      <c r="J9022" t="b">
        <f t="shared" si="418"/>
        <v>0</v>
      </c>
      <c r="L9022" s="5"/>
    </row>
    <row r="9023" spans="1:12">
      <c r="B9023" s="4" t="str">
        <f>"annual period "&amp;COUNTIF(D$9:D9023,TRUE)</f>
        <v>annual period 30</v>
      </c>
      <c r="D9023" t="b">
        <f t="shared" si="420"/>
        <v>0</v>
      </c>
      <c r="E9023">
        <f t="shared" si="419"/>
        <v>1454</v>
      </c>
      <c r="F9023" s="5" cm="1">
        <f t="array" ref="F9023">INDEX(_xlfn._xlws.FILTER(A$9:A$16378,E9023=E$9:E$16378*ISNUMBER(A$9:A$16378)),1)</f>
        <v>44604</v>
      </c>
      <c r="G9023" s="5" cm="1">
        <f t="array" ref="G9023">INDEX(_xlfn._xlws.FILTER(A$9:A$16378,E9023=E$9:E$16378*ISNUMBER(A$9:A$16378)),COUNT(_xlfn._xlws.FILTER(A$9:A$16378,E9023=E$9:E$16378*ISNUMBER(A$9:A$16378))))</f>
        <v>44605</v>
      </c>
      <c r="H9023" t="str">
        <v/>
      </c>
      <c r="I9023" s="10" t="str" cm="1">
        <f t="array" ref="I9023">_xlfn.IFS(AND(OR(_xlfn._xlws.FILTER(D$9:D$16388,E$9:E$16388=E9023)),ROW()=_xlfn.MINIFS(_xlfn.ANCHORARRAY(H$9),E$9:E$16388,E9023)),A9023-C$4,ROW()=_xlfn.MINIFS(_xlfn.ANCHORARRAY(H$9),E$9:E$16388,E9023),IFERROR(A9023-INDEX(G$9:G$16388,MATCH(E9023-1,E$9:E$16388,0)),A9023-C$4),ISNUMBER(A9023),A9023-F9023,TRUE,"")</f>
        <v/>
      </c>
      <c r="J9023" t="str">
        <f t="shared" si="418"/>
        <v/>
      </c>
      <c r="L9023" s="5"/>
    </row>
    <row r="9024" spans="1:12">
      <c r="A9024" s="3">
        <v>44605</v>
      </c>
      <c r="B9024" s="4" t="str">
        <f>"annual period "&amp;COUNTIF(D$9:D9024,TRUE)</f>
        <v>annual period 30</v>
      </c>
      <c r="D9024" t="b">
        <f t="shared" si="420"/>
        <v>0</v>
      </c>
      <c r="E9024">
        <f t="shared" si="419"/>
        <v>1454</v>
      </c>
      <c r="F9024" s="5" cm="1">
        <f t="array" ref="F9024">INDEX(_xlfn._xlws.FILTER(A$9:A$16378,E9024=E$9:E$16378*ISNUMBER(A$9:A$16378)),1)</f>
        <v>44604</v>
      </c>
      <c r="G9024" s="5" cm="1">
        <f t="array" ref="G9024">INDEX(_xlfn._xlws.FILTER(A$9:A$16378,E9024=E$9:E$16378*ISNUMBER(A$9:A$16378)),COUNT(_xlfn._xlws.FILTER(A$9:A$16378,E9024=E$9:E$16378*ISNUMBER(A$9:A$16378))))</f>
        <v>44605</v>
      </c>
      <c r="H9024" t="str">
        <v/>
      </c>
      <c r="I9024" s="10" cm="1">
        <f t="array" ref="I9024">_xlfn.IFS(AND(OR(_xlfn._xlws.FILTER(D$9:D$16388,E$9:E$16388=E9024)),ROW()=_xlfn.MINIFS(_xlfn.ANCHORARRAY(H$9),E$9:E$16388,E9024)),A9024-C$4,ROW()=_xlfn.MINIFS(_xlfn.ANCHORARRAY(H$9),E$9:E$16388,E9024),IFERROR(A9024-INDEX(G$9:G$16388,MATCH(E9024-1,E$9:E$16388,0)),A9024-C$4),ISNUMBER(A9024),A9024-F9024,TRUE,"")</f>
        <v>1</v>
      </c>
      <c r="J9024" t="b">
        <f t="shared" si="418"/>
        <v>0</v>
      </c>
      <c r="L9024" s="5"/>
    </row>
    <row r="9025" spans="1:12">
      <c r="A9025" s="1" t="s">
        <v>14</v>
      </c>
      <c r="B9025" s="4" t="str">
        <f>"annual period "&amp;COUNTIF(D$9:D9025,TRUE)</f>
        <v>annual period 30</v>
      </c>
      <c r="D9025" t="b">
        <f t="shared" si="420"/>
        <v>0</v>
      </c>
      <c r="E9025">
        <f t="shared" si="419"/>
        <v>1455</v>
      </c>
      <c r="F9025" s="5" cm="1">
        <f t="array" ref="F9025">INDEX(_xlfn._xlws.FILTER(A$9:A$16378,E9025=E$9:E$16378*ISNUMBER(A$9:A$16378)),1)</f>
        <v>44605</v>
      </c>
      <c r="G9025" s="5" cm="1">
        <f t="array" ref="G9025">INDEX(_xlfn._xlws.FILTER(A$9:A$16378,E9025=E$9:E$16378*ISNUMBER(A$9:A$16378)),COUNT(_xlfn._xlws.FILTER(A$9:A$16378,E9025=E$9:E$16378*ISNUMBER(A$9:A$16378))))</f>
        <v>44606</v>
      </c>
      <c r="H9025" t="str">
        <v/>
      </c>
      <c r="I9025" s="10" t="str" cm="1">
        <f t="array" ref="I9025">_xlfn.IFS(AND(OR(_xlfn._xlws.FILTER(D$9:D$16388,E$9:E$16388=E9025)),ROW()=_xlfn.MINIFS(_xlfn.ANCHORARRAY(H$9),E$9:E$16388,E9025)),A9025-C$4,ROW()=_xlfn.MINIFS(_xlfn.ANCHORARRAY(H$9),E$9:E$16388,E9025),IFERROR(A9025-INDEX(G$9:G$16388,MATCH(E9025-1,E$9:E$16388,0)),A9025-C$4),ISNUMBER(A9025),A9025-F9025,TRUE,"")</f>
        <v/>
      </c>
      <c r="J9025" t="str">
        <f t="shared" si="418"/>
        <v/>
      </c>
      <c r="L9025" s="5"/>
    </row>
    <row r="9026" spans="1:12">
      <c r="A9026" s="2"/>
      <c r="B9026" s="4" t="str">
        <f>"annual period "&amp;COUNTIF(D$9:D9026,TRUE)</f>
        <v>annual period 30</v>
      </c>
      <c r="D9026" t="b">
        <f t="shared" si="420"/>
        <v>0</v>
      </c>
      <c r="E9026">
        <f t="shared" si="419"/>
        <v>1455</v>
      </c>
      <c r="F9026" s="5" cm="1">
        <f t="array" ref="F9026">INDEX(_xlfn._xlws.FILTER(A$9:A$16378,E9026=E$9:E$16378*ISNUMBER(A$9:A$16378)),1)</f>
        <v>44605</v>
      </c>
      <c r="G9026" s="5" cm="1">
        <f t="array" ref="G9026">INDEX(_xlfn._xlws.FILTER(A$9:A$16378,E9026=E$9:E$16378*ISNUMBER(A$9:A$16378)),COUNT(_xlfn._xlws.FILTER(A$9:A$16378,E9026=E$9:E$16378*ISNUMBER(A$9:A$16378))))</f>
        <v>44606</v>
      </c>
      <c r="H9026" t="str">
        <v/>
      </c>
      <c r="I9026" s="10" t="str" cm="1">
        <f t="array" ref="I9026">_xlfn.IFS(AND(OR(_xlfn._xlws.FILTER(D$9:D$16388,E$9:E$16388=E9026)),ROW()=_xlfn.MINIFS(_xlfn.ANCHORARRAY(H$9),E$9:E$16388,E9026)),A9026-C$4,ROW()=_xlfn.MINIFS(_xlfn.ANCHORARRAY(H$9),E$9:E$16388,E9026),IFERROR(A9026-INDEX(G$9:G$16388,MATCH(E9026-1,E$9:E$16388,0)),A9026-C$4),ISNUMBER(A9026),A9026-F9026,TRUE,"")</f>
        <v/>
      </c>
      <c r="J9026" t="str">
        <f t="shared" si="418"/>
        <v/>
      </c>
      <c r="L9026" s="5"/>
    </row>
    <row r="9027" spans="1:12">
      <c r="A9027" s="3">
        <v>44605</v>
      </c>
      <c r="B9027" s="4" t="str">
        <f>"annual period "&amp;COUNTIF(D$9:D9027,TRUE)</f>
        <v>annual period 30</v>
      </c>
      <c r="D9027" t="b">
        <f t="shared" si="420"/>
        <v>0</v>
      </c>
      <c r="E9027">
        <f t="shared" si="419"/>
        <v>1455</v>
      </c>
      <c r="F9027" s="5" cm="1">
        <f t="array" ref="F9027">INDEX(_xlfn._xlws.FILTER(A$9:A$16378,E9027=E$9:E$16378*ISNUMBER(A$9:A$16378)),1)</f>
        <v>44605</v>
      </c>
      <c r="G9027" s="5" cm="1">
        <f t="array" ref="G9027">INDEX(_xlfn._xlws.FILTER(A$9:A$16378,E9027=E$9:E$16378*ISNUMBER(A$9:A$16378)),COUNT(_xlfn._xlws.FILTER(A$9:A$16378,E9027=E$9:E$16378*ISNUMBER(A$9:A$16378))))</f>
        <v>44606</v>
      </c>
      <c r="H9027">
        <v>9027</v>
      </c>
      <c r="I9027" s="10" cm="1">
        <f t="array" ref="I9027">_xlfn.IFS(AND(OR(_xlfn._xlws.FILTER(D$9:D$16388,E$9:E$16388=E9027)),ROW()=_xlfn.MINIFS(_xlfn.ANCHORARRAY(H$9),E$9:E$16388,E9027)),A9027-C$4,ROW()=_xlfn.MINIFS(_xlfn.ANCHORARRAY(H$9),E$9:E$16388,E9027),IFERROR(A9027-INDEX(G$9:G$16388,MATCH(E9027-1,E$9:E$16388,0)),A9027-C$4),ISNUMBER(A9027),A9027-F9027,TRUE,"")</f>
        <v>0</v>
      </c>
      <c r="J9027" t="b">
        <f t="shared" si="418"/>
        <v>0</v>
      </c>
      <c r="L9027" s="5"/>
    </row>
    <row r="9028" spans="1:12">
      <c r="B9028" s="4" t="str">
        <f>"annual period "&amp;COUNTIF(D$9:D9028,TRUE)</f>
        <v>annual period 30</v>
      </c>
      <c r="D9028" t="b">
        <f t="shared" si="420"/>
        <v>0</v>
      </c>
      <c r="E9028">
        <f t="shared" si="419"/>
        <v>1455</v>
      </c>
      <c r="F9028" s="5" cm="1">
        <f t="array" ref="F9028">INDEX(_xlfn._xlws.FILTER(A$9:A$16378,E9028=E$9:E$16378*ISNUMBER(A$9:A$16378)),1)</f>
        <v>44605</v>
      </c>
      <c r="G9028" s="5" cm="1">
        <f t="array" ref="G9028">INDEX(_xlfn._xlws.FILTER(A$9:A$16378,E9028=E$9:E$16378*ISNUMBER(A$9:A$16378)),COUNT(_xlfn._xlws.FILTER(A$9:A$16378,E9028=E$9:E$16378*ISNUMBER(A$9:A$16378))))</f>
        <v>44606</v>
      </c>
      <c r="H9028" t="str">
        <v/>
      </c>
      <c r="I9028" s="10" t="str" cm="1">
        <f t="array" ref="I9028">_xlfn.IFS(AND(OR(_xlfn._xlws.FILTER(D$9:D$16388,E$9:E$16388=E9028)),ROW()=_xlfn.MINIFS(_xlfn.ANCHORARRAY(H$9),E$9:E$16388,E9028)),A9028-C$4,ROW()=_xlfn.MINIFS(_xlfn.ANCHORARRAY(H$9),E$9:E$16388,E9028),IFERROR(A9028-INDEX(G$9:G$16388,MATCH(E9028-1,E$9:E$16388,0)),A9028-C$4),ISNUMBER(A9028),A9028-F9028,TRUE,"")</f>
        <v/>
      </c>
      <c r="J9028" t="str">
        <f t="shared" si="418"/>
        <v/>
      </c>
      <c r="L9028" s="5"/>
    </row>
    <row r="9029" spans="1:12">
      <c r="A9029" s="3">
        <v>44605</v>
      </c>
      <c r="B9029" s="4" t="str">
        <f>"annual period "&amp;COUNTIF(D$9:D9029,TRUE)</f>
        <v>annual period 30</v>
      </c>
      <c r="D9029" t="b">
        <f t="shared" si="420"/>
        <v>0</v>
      </c>
      <c r="E9029">
        <f t="shared" si="419"/>
        <v>1455</v>
      </c>
      <c r="F9029" s="5" cm="1">
        <f t="array" ref="F9029">INDEX(_xlfn._xlws.FILTER(A$9:A$16378,E9029=E$9:E$16378*ISNUMBER(A$9:A$16378)),1)</f>
        <v>44605</v>
      </c>
      <c r="G9029" s="5" cm="1">
        <f t="array" ref="G9029">INDEX(_xlfn._xlws.FILTER(A$9:A$16378,E9029=E$9:E$16378*ISNUMBER(A$9:A$16378)),COUNT(_xlfn._xlws.FILTER(A$9:A$16378,E9029=E$9:E$16378*ISNUMBER(A$9:A$16378))))</f>
        <v>44606</v>
      </c>
      <c r="H9029">
        <v>9029</v>
      </c>
      <c r="I9029" s="10" cm="1">
        <f t="array" ref="I9029">_xlfn.IFS(AND(OR(_xlfn._xlws.FILTER(D$9:D$16388,E$9:E$16388=E9029)),ROW()=_xlfn.MINIFS(_xlfn.ANCHORARRAY(H$9),E$9:E$16388,E9029)),A9029-C$4,ROW()=_xlfn.MINIFS(_xlfn.ANCHORARRAY(H$9),E$9:E$16388,E9029),IFERROR(A9029-INDEX(G$9:G$16388,MATCH(E9029-1,E$9:E$16388,0)),A9029-C$4),ISNUMBER(A9029),A9029-F9029,TRUE,"")</f>
        <v>0</v>
      </c>
      <c r="J9029" t="b">
        <f t="shared" si="418"/>
        <v>0</v>
      </c>
      <c r="L9029" s="5"/>
    </row>
    <row r="9030" spans="1:12">
      <c r="B9030" s="4" t="str">
        <f>"annual period "&amp;COUNTIF(D$9:D9030,TRUE)</f>
        <v>annual period 30</v>
      </c>
      <c r="D9030" t="b">
        <f t="shared" si="420"/>
        <v>0</v>
      </c>
      <c r="E9030">
        <f t="shared" si="419"/>
        <v>1455</v>
      </c>
      <c r="F9030" s="5" cm="1">
        <f t="array" ref="F9030">INDEX(_xlfn._xlws.FILTER(A$9:A$16378,E9030=E$9:E$16378*ISNUMBER(A$9:A$16378)),1)</f>
        <v>44605</v>
      </c>
      <c r="G9030" s="5" cm="1">
        <f t="array" ref="G9030">INDEX(_xlfn._xlws.FILTER(A$9:A$16378,E9030=E$9:E$16378*ISNUMBER(A$9:A$16378)),COUNT(_xlfn._xlws.FILTER(A$9:A$16378,E9030=E$9:E$16378*ISNUMBER(A$9:A$16378))))</f>
        <v>44606</v>
      </c>
      <c r="H9030" t="str">
        <v/>
      </c>
      <c r="I9030" s="10" t="str" cm="1">
        <f t="array" ref="I9030">_xlfn.IFS(AND(OR(_xlfn._xlws.FILTER(D$9:D$16388,E$9:E$16388=E9030)),ROW()=_xlfn.MINIFS(_xlfn.ANCHORARRAY(H$9),E$9:E$16388,E9030)),A9030-C$4,ROW()=_xlfn.MINIFS(_xlfn.ANCHORARRAY(H$9),E$9:E$16388,E9030),IFERROR(A9030-INDEX(G$9:G$16388,MATCH(E9030-1,E$9:E$16388,0)),A9030-C$4),ISNUMBER(A9030),A9030-F9030,TRUE,"")</f>
        <v/>
      </c>
      <c r="J9030" t="str">
        <f t="shared" ref="J9030:J9093" si="421">IF(I9030="","",I9030&gt;30)</f>
        <v/>
      </c>
      <c r="L9030" s="5"/>
    </row>
    <row r="9031" spans="1:12">
      <c r="A9031" s="3">
        <v>44606</v>
      </c>
      <c r="B9031" s="4" t="str">
        <f>"annual period "&amp;COUNTIF(D$9:D9031,TRUE)</f>
        <v>annual period 30</v>
      </c>
      <c r="D9031" t="b">
        <f t="shared" si="420"/>
        <v>0</v>
      </c>
      <c r="E9031">
        <f t="shared" si="419"/>
        <v>1455</v>
      </c>
      <c r="F9031" s="5" cm="1">
        <f t="array" ref="F9031">INDEX(_xlfn._xlws.FILTER(A$9:A$16378,E9031=E$9:E$16378*ISNUMBER(A$9:A$16378)),1)</f>
        <v>44605</v>
      </c>
      <c r="G9031" s="5" cm="1">
        <f t="array" ref="G9031">INDEX(_xlfn._xlws.FILTER(A$9:A$16378,E9031=E$9:E$16378*ISNUMBER(A$9:A$16378)),COUNT(_xlfn._xlws.FILTER(A$9:A$16378,E9031=E$9:E$16378*ISNUMBER(A$9:A$16378))))</f>
        <v>44606</v>
      </c>
      <c r="H9031" t="str">
        <v/>
      </c>
      <c r="I9031" s="10" cm="1">
        <f t="array" ref="I9031">_xlfn.IFS(AND(OR(_xlfn._xlws.FILTER(D$9:D$16388,E$9:E$16388=E9031)),ROW()=_xlfn.MINIFS(_xlfn.ANCHORARRAY(H$9),E$9:E$16388,E9031)),A9031-C$4,ROW()=_xlfn.MINIFS(_xlfn.ANCHORARRAY(H$9),E$9:E$16388,E9031),IFERROR(A9031-INDEX(G$9:G$16388,MATCH(E9031-1,E$9:E$16388,0)),A9031-C$4),ISNUMBER(A9031),A9031-F9031,TRUE,"")</f>
        <v>1</v>
      </c>
      <c r="J9031" t="b">
        <f t="shared" si="421"/>
        <v>0</v>
      </c>
      <c r="L9031" s="5"/>
    </row>
    <row r="9032" spans="1:12">
      <c r="A9032" s="1" t="s">
        <v>14</v>
      </c>
      <c r="B9032" s="4" t="str">
        <f>"annual period "&amp;COUNTIF(D$9:D9032,TRUE)</f>
        <v>annual period 30</v>
      </c>
      <c r="D9032" t="b">
        <f t="shared" si="420"/>
        <v>0</v>
      </c>
      <c r="E9032">
        <f t="shared" si="419"/>
        <v>1456</v>
      </c>
      <c r="F9032" s="5" cm="1">
        <f t="array" ref="F9032">INDEX(_xlfn._xlws.FILTER(A$9:A$16378,E9032=E$9:E$16378*ISNUMBER(A$9:A$16378)),1)</f>
        <v>44629</v>
      </c>
      <c r="G9032" s="5" cm="1">
        <f t="array" ref="G9032">INDEX(_xlfn._xlws.FILTER(A$9:A$16378,E9032=E$9:E$16378*ISNUMBER(A$9:A$16378)),COUNT(_xlfn._xlws.FILTER(A$9:A$16378,E9032=E$9:E$16378*ISNUMBER(A$9:A$16378))))</f>
        <v>44629</v>
      </c>
      <c r="H9032" t="str">
        <v/>
      </c>
      <c r="I9032" s="10" t="str" cm="1">
        <f t="array" ref="I9032">_xlfn.IFS(AND(OR(_xlfn._xlws.FILTER(D$9:D$16388,E$9:E$16388=E9032)),ROW()=_xlfn.MINIFS(_xlfn.ANCHORARRAY(H$9),E$9:E$16388,E9032)),A9032-C$4,ROW()=_xlfn.MINIFS(_xlfn.ANCHORARRAY(H$9),E$9:E$16388,E9032),IFERROR(A9032-INDEX(G$9:G$16388,MATCH(E9032-1,E$9:E$16388,0)),A9032-C$4),ISNUMBER(A9032),A9032-F9032,TRUE,"")</f>
        <v/>
      </c>
      <c r="J9032" t="str">
        <f t="shared" si="421"/>
        <v/>
      </c>
      <c r="L9032" s="5"/>
    </row>
    <row r="9033" spans="1:12">
      <c r="A9033" s="2"/>
      <c r="B9033" s="4" t="str">
        <f>"annual period "&amp;COUNTIF(D$9:D9033,TRUE)</f>
        <v>annual period 30</v>
      </c>
      <c r="D9033" t="b">
        <f t="shared" si="420"/>
        <v>0</v>
      </c>
      <c r="E9033">
        <f t="shared" si="419"/>
        <v>1456</v>
      </c>
      <c r="F9033" s="5" cm="1">
        <f t="array" ref="F9033">INDEX(_xlfn._xlws.FILTER(A$9:A$16378,E9033=E$9:E$16378*ISNUMBER(A$9:A$16378)),1)</f>
        <v>44629</v>
      </c>
      <c r="G9033" s="5" cm="1">
        <f t="array" ref="G9033">INDEX(_xlfn._xlws.FILTER(A$9:A$16378,E9033=E$9:E$16378*ISNUMBER(A$9:A$16378)),COUNT(_xlfn._xlws.FILTER(A$9:A$16378,E9033=E$9:E$16378*ISNUMBER(A$9:A$16378))))</f>
        <v>44629</v>
      </c>
      <c r="H9033" t="str">
        <v/>
      </c>
      <c r="I9033" s="10" t="str" cm="1">
        <f t="array" ref="I9033">_xlfn.IFS(AND(OR(_xlfn._xlws.FILTER(D$9:D$16388,E$9:E$16388=E9033)),ROW()=_xlfn.MINIFS(_xlfn.ANCHORARRAY(H$9),E$9:E$16388,E9033)),A9033-C$4,ROW()=_xlfn.MINIFS(_xlfn.ANCHORARRAY(H$9),E$9:E$16388,E9033),IFERROR(A9033-INDEX(G$9:G$16388,MATCH(E9033-1,E$9:E$16388,0)),A9033-C$4),ISNUMBER(A9033),A9033-F9033,TRUE,"")</f>
        <v/>
      </c>
      <c r="J9033" t="str">
        <f t="shared" si="421"/>
        <v/>
      </c>
      <c r="L9033" s="5"/>
    </row>
    <row r="9034" spans="1:12">
      <c r="A9034" s="3">
        <v>44629</v>
      </c>
      <c r="B9034" s="4" t="str">
        <f>"annual period "&amp;COUNTIF(D$9:D9034,TRUE)</f>
        <v>annual period 30</v>
      </c>
      <c r="D9034" t="b">
        <f t="shared" si="420"/>
        <v>0</v>
      </c>
      <c r="E9034">
        <f t="shared" si="419"/>
        <v>1456</v>
      </c>
      <c r="F9034" s="5" cm="1">
        <f t="array" ref="F9034">INDEX(_xlfn._xlws.FILTER(A$9:A$16378,E9034=E$9:E$16378*ISNUMBER(A$9:A$16378)),1)</f>
        <v>44629</v>
      </c>
      <c r="G9034" s="5" cm="1">
        <f t="array" ref="G9034">INDEX(_xlfn._xlws.FILTER(A$9:A$16378,E9034=E$9:E$16378*ISNUMBER(A$9:A$16378)),COUNT(_xlfn._xlws.FILTER(A$9:A$16378,E9034=E$9:E$16378*ISNUMBER(A$9:A$16378))))</f>
        <v>44629</v>
      </c>
      <c r="H9034">
        <v>9034</v>
      </c>
      <c r="I9034" s="10" cm="1">
        <f t="array" ref="I9034">_xlfn.IFS(AND(OR(_xlfn._xlws.FILTER(D$9:D$16388,E$9:E$16388=E9034)),ROW()=_xlfn.MINIFS(_xlfn.ANCHORARRAY(H$9),E$9:E$16388,E9034)),A9034-C$4,ROW()=_xlfn.MINIFS(_xlfn.ANCHORARRAY(H$9),E$9:E$16388,E9034),IFERROR(A9034-INDEX(G$9:G$16388,MATCH(E9034-1,E$9:E$16388,0)),A9034-C$4),ISNUMBER(A9034),A9034-F9034,TRUE,"")</f>
        <v>23</v>
      </c>
      <c r="J9034" t="b">
        <f t="shared" si="421"/>
        <v>0</v>
      </c>
      <c r="L9034" s="5"/>
    </row>
    <row r="9035" spans="1:12">
      <c r="A9035" s="1" t="s">
        <v>14</v>
      </c>
      <c r="B9035" s="4" t="str">
        <f>"annual period "&amp;COUNTIF(D$9:D9035,TRUE)</f>
        <v>annual period 30</v>
      </c>
      <c r="D9035" t="b">
        <f t="shared" si="420"/>
        <v>0</v>
      </c>
      <c r="E9035">
        <f t="shared" ref="E9035:E9098" si="422">IF(A9035="Trip #",E9034+1,E9034)</f>
        <v>1457</v>
      </c>
      <c r="F9035" s="5" cm="1">
        <f t="array" ref="F9035">INDEX(_xlfn._xlws.FILTER(A$9:A$16378,E9035=E$9:E$16378*ISNUMBER(A$9:A$16378)),1)</f>
        <v>44629</v>
      </c>
      <c r="G9035" s="5" cm="1">
        <f t="array" ref="G9035">INDEX(_xlfn._xlws.FILTER(A$9:A$16378,E9035=E$9:E$16378*ISNUMBER(A$9:A$16378)),COUNT(_xlfn._xlws.FILTER(A$9:A$16378,E9035=E$9:E$16378*ISNUMBER(A$9:A$16378))))</f>
        <v>44630</v>
      </c>
      <c r="H9035" t="str">
        <v/>
      </c>
      <c r="I9035" s="10" t="str" cm="1">
        <f t="array" ref="I9035">_xlfn.IFS(AND(OR(_xlfn._xlws.FILTER(D$9:D$16388,E$9:E$16388=E9035)),ROW()=_xlfn.MINIFS(_xlfn.ANCHORARRAY(H$9),E$9:E$16388,E9035)),A9035-C$4,ROW()=_xlfn.MINIFS(_xlfn.ANCHORARRAY(H$9),E$9:E$16388,E9035),IFERROR(A9035-INDEX(G$9:G$16388,MATCH(E9035-1,E$9:E$16388,0)),A9035-C$4),ISNUMBER(A9035),A9035-F9035,TRUE,"")</f>
        <v/>
      </c>
      <c r="J9035" t="str">
        <f t="shared" si="421"/>
        <v/>
      </c>
      <c r="L9035" s="5"/>
    </row>
    <row r="9036" spans="1:12">
      <c r="A9036" s="2"/>
      <c r="B9036" s="4" t="str">
        <f>"annual period "&amp;COUNTIF(D$9:D9036,TRUE)</f>
        <v>annual period 30</v>
      </c>
      <c r="D9036" t="b">
        <f t="shared" si="420"/>
        <v>0</v>
      </c>
      <c r="E9036">
        <f t="shared" si="422"/>
        <v>1457</v>
      </c>
      <c r="F9036" s="5" cm="1">
        <f t="array" ref="F9036">INDEX(_xlfn._xlws.FILTER(A$9:A$16378,E9036=E$9:E$16378*ISNUMBER(A$9:A$16378)),1)</f>
        <v>44629</v>
      </c>
      <c r="G9036" s="5" cm="1">
        <f t="array" ref="G9036">INDEX(_xlfn._xlws.FILTER(A$9:A$16378,E9036=E$9:E$16378*ISNUMBER(A$9:A$16378)),COUNT(_xlfn._xlws.FILTER(A$9:A$16378,E9036=E$9:E$16378*ISNUMBER(A$9:A$16378))))</f>
        <v>44630</v>
      </c>
      <c r="H9036" t="str">
        <v/>
      </c>
      <c r="I9036" s="10" t="str" cm="1">
        <f t="array" ref="I9036">_xlfn.IFS(AND(OR(_xlfn._xlws.FILTER(D$9:D$16388,E$9:E$16388=E9036)),ROW()=_xlfn.MINIFS(_xlfn.ANCHORARRAY(H$9),E$9:E$16388,E9036)),A9036-C$4,ROW()=_xlfn.MINIFS(_xlfn.ANCHORARRAY(H$9),E$9:E$16388,E9036),IFERROR(A9036-INDEX(G$9:G$16388,MATCH(E9036-1,E$9:E$16388,0)),A9036-C$4),ISNUMBER(A9036),A9036-F9036,TRUE,"")</f>
        <v/>
      </c>
      <c r="J9036" t="str">
        <f t="shared" si="421"/>
        <v/>
      </c>
      <c r="L9036" s="5"/>
    </row>
    <row r="9037" spans="1:12">
      <c r="A9037" s="3">
        <v>44629</v>
      </c>
      <c r="B9037" s="4" t="str">
        <f>"annual period "&amp;COUNTIF(D$9:D9037,TRUE)</f>
        <v>annual period 30</v>
      </c>
      <c r="D9037" t="b">
        <f t="shared" si="420"/>
        <v>0</v>
      </c>
      <c r="E9037">
        <f t="shared" si="422"/>
        <v>1457</v>
      </c>
      <c r="F9037" s="5" cm="1">
        <f t="array" ref="F9037">INDEX(_xlfn._xlws.FILTER(A$9:A$16378,E9037=E$9:E$16378*ISNUMBER(A$9:A$16378)),1)</f>
        <v>44629</v>
      </c>
      <c r="G9037" s="5" cm="1">
        <f t="array" ref="G9037">INDEX(_xlfn._xlws.FILTER(A$9:A$16378,E9037=E$9:E$16378*ISNUMBER(A$9:A$16378)),COUNT(_xlfn._xlws.FILTER(A$9:A$16378,E9037=E$9:E$16378*ISNUMBER(A$9:A$16378))))</f>
        <v>44630</v>
      </c>
      <c r="H9037">
        <v>9037</v>
      </c>
      <c r="I9037" s="10" cm="1">
        <f t="array" ref="I9037">_xlfn.IFS(AND(OR(_xlfn._xlws.FILTER(D$9:D$16388,E$9:E$16388=E9037)),ROW()=_xlfn.MINIFS(_xlfn.ANCHORARRAY(H$9),E$9:E$16388,E9037)),A9037-C$4,ROW()=_xlfn.MINIFS(_xlfn.ANCHORARRAY(H$9),E$9:E$16388,E9037),IFERROR(A9037-INDEX(G$9:G$16388,MATCH(E9037-1,E$9:E$16388,0)),A9037-C$4),ISNUMBER(A9037),A9037-F9037,TRUE,"")</f>
        <v>0</v>
      </c>
      <c r="J9037" t="b">
        <f t="shared" si="421"/>
        <v>0</v>
      </c>
      <c r="L9037" s="5"/>
    </row>
    <row r="9038" spans="1:12">
      <c r="B9038" s="4" t="str">
        <f>"annual period "&amp;COUNTIF(D$9:D9038,TRUE)</f>
        <v>annual period 30</v>
      </c>
      <c r="D9038" t="b">
        <f t="shared" si="420"/>
        <v>0</v>
      </c>
      <c r="E9038">
        <f t="shared" si="422"/>
        <v>1457</v>
      </c>
      <c r="F9038" s="5" cm="1">
        <f t="array" ref="F9038">INDEX(_xlfn._xlws.FILTER(A$9:A$16378,E9038=E$9:E$16378*ISNUMBER(A$9:A$16378)),1)</f>
        <v>44629</v>
      </c>
      <c r="G9038" s="5" cm="1">
        <f t="array" ref="G9038">INDEX(_xlfn._xlws.FILTER(A$9:A$16378,E9038=E$9:E$16378*ISNUMBER(A$9:A$16378)),COUNT(_xlfn._xlws.FILTER(A$9:A$16378,E9038=E$9:E$16378*ISNUMBER(A$9:A$16378))))</f>
        <v>44630</v>
      </c>
      <c r="H9038" t="str">
        <v/>
      </c>
      <c r="I9038" s="10" t="str" cm="1">
        <f t="array" ref="I9038">_xlfn.IFS(AND(OR(_xlfn._xlws.FILTER(D$9:D$16388,E$9:E$16388=E9038)),ROW()=_xlfn.MINIFS(_xlfn.ANCHORARRAY(H$9),E$9:E$16388,E9038)),A9038-C$4,ROW()=_xlfn.MINIFS(_xlfn.ANCHORARRAY(H$9),E$9:E$16388,E9038),IFERROR(A9038-INDEX(G$9:G$16388,MATCH(E9038-1,E$9:E$16388,0)),A9038-C$4),ISNUMBER(A9038),A9038-F9038,TRUE,"")</f>
        <v/>
      </c>
      <c r="J9038" t="str">
        <f t="shared" si="421"/>
        <v/>
      </c>
      <c r="L9038" s="5"/>
    </row>
    <row r="9039" spans="1:12">
      <c r="A9039" s="3">
        <v>44630</v>
      </c>
      <c r="B9039" s="4" t="str">
        <f>"annual period "&amp;COUNTIF(D$9:D9039,TRUE)</f>
        <v>annual period 30</v>
      </c>
      <c r="D9039" t="b">
        <f t="shared" si="420"/>
        <v>0</v>
      </c>
      <c r="E9039">
        <f t="shared" si="422"/>
        <v>1457</v>
      </c>
      <c r="F9039" s="5" cm="1">
        <f t="array" ref="F9039">INDEX(_xlfn._xlws.FILTER(A$9:A$16378,E9039=E$9:E$16378*ISNUMBER(A$9:A$16378)),1)</f>
        <v>44629</v>
      </c>
      <c r="G9039" s="5" cm="1">
        <f t="array" ref="G9039">INDEX(_xlfn._xlws.FILTER(A$9:A$16378,E9039=E$9:E$16378*ISNUMBER(A$9:A$16378)),COUNT(_xlfn._xlws.FILTER(A$9:A$16378,E9039=E$9:E$16378*ISNUMBER(A$9:A$16378))))</f>
        <v>44630</v>
      </c>
      <c r="H9039" t="str">
        <v/>
      </c>
      <c r="I9039" s="10" cm="1">
        <f t="array" ref="I9039">_xlfn.IFS(AND(OR(_xlfn._xlws.FILTER(D$9:D$16388,E$9:E$16388=E9039)),ROW()=_xlfn.MINIFS(_xlfn.ANCHORARRAY(H$9),E$9:E$16388,E9039)),A9039-C$4,ROW()=_xlfn.MINIFS(_xlfn.ANCHORARRAY(H$9),E$9:E$16388,E9039),IFERROR(A9039-INDEX(G$9:G$16388,MATCH(E9039-1,E$9:E$16388,0)),A9039-C$4),ISNUMBER(A9039),A9039-F9039,TRUE,"")</f>
        <v>1</v>
      </c>
      <c r="J9039" t="b">
        <f t="shared" si="421"/>
        <v>0</v>
      </c>
      <c r="L9039" s="5"/>
    </row>
    <row r="9040" spans="1:12">
      <c r="A9040" s="1" t="s">
        <v>14</v>
      </c>
      <c r="B9040" s="4" t="str">
        <f>"annual period "&amp;COUNTIF(D$9:D9040,TRUE)</f>
        <v>annual period 30</v>
      </c>
      <c r="D9040" t="b">
        <f t="shared" si="420"/>
        <v>0</v>
      </c>
      <c r="E9040">
        <f t="shared" si="422"/>
        <v>1458</v>
      </c>
      <c r="F9040" s="5" cm="1">
        <f t="array" ref="F9040">INDEX(_xlfn._xlws.FILTER(A$9:A$16378,E9040=E$9:E$16378*ISNUMBER(A$9:A$16378)),1)</f>
        <v>44631</v>
      </c>
      <c r="G9040" s="5" cm="1">
        <f t="array" ref="G9040">INDEX(_xlfn._xlws.FILTER(A$9:A$16378,E9040=E$9:E$16378*ISNUMBER(A$9:A$16378)),COUNT(_xlfn._xlws.FILTER(A$9:A$16378,E9040=E$9:E$16378*ISNUMBER(A$9:A$16378))))</f>
        <v>44631</v>
      </c>
      <c r="H9040" t="str">
        <v/>
      </c>
      <c r="I9040" s="10" t="str" cm="1">
        <f t="array" ref="I9040">_xlfn.IFS(AND(OR(_xlfn._xlws.FILTER(D$9:D$16388,E$9:E$16388=E9040)),ROW()=_xlfn.MINIFS(_xlfn.ANCHORARRAY(H$9),E$9:E$16388,E9040)),A9040-C$4,ROW()=_xlfn.MINIFS(_xlfn.ANCHORARRAY(H$9),E$9:E$16388,E9040),IFERROR(A9040-INDEX(G$9:G$16388,MATCH(E9040-1,E$9:E$16388,0)),A9040-C$4),ISNUMBER(A9040),A9040-F9040,TRUE,"")</f>
        <v/>
      </c>
      <c r="J9040" t="str">
        <f t="shared" si="421"/>
        <v/>
      </c>
      <c r="L9040" s="5"/>
    </row>
    <row r="9041" spans="1:12">
      <c r="A9041" s="2"/>
      <c r="B9041" s="4" t="str">
        <f>"annual period "&amp;COUNTIF(D$9:D9041,TRUE)</f>
        <v>annual period 30</v>
      </c>
      <c r="D9041" t="b">
        <f t="shared" si="420"/>
        <v>0</v>
      </c>
      <c r="E9041">
        <f t="shared" si="422"/>
        <v>1458</v>
      </c>
      <c r="F9041" s="5" cm="1">
        <f t="array" ref="F9041">INDEX(_xlfn._xlws.FILTER(A$9:A$16378,E9041=E$9:E$16378*ISNUMBER(A$9:A$16378)),1)</f>
        <v>44631</v>
      </c>
      <c r="G9041" s="5" cm="1">
        <f t="array" ref="G9041">INDEX(_xlfn._xlws.FILTER(A$9:A$16378,E9041=E$9:E$16378*ISNUMBER(A$9:A$16378)),COUNT(_xlfn._xlws.FILTER(A$9:A$16378,E9041=E$9:E$16378*ISNUMBER(A$9:A$16378))))</f>
        <v>44631</v>
      </c>
      <c r="H9041" t="str">
        <v/>
      </c>
      <c r="I9041" s="10" t="str" cm="1">
        <f t="array" ref="I9041">_xlfn.IFS(AND(OR(_xlfn._xlws.FILTER(D$9:D$16388,E$9:E$16388=E9041)),ROW()=_xlfn.MINIFS(_xlfn.ANCHORARRAY(H$9),E$9:E$16388,E9041)),A9041-C$4,ROW()=_xlfn.MINIFS(_xlfn.ANCHORARRAY(H$9),E$9:E$16388,E9041),IFERROR(A9041-INDEX(G$9:G$16388,MATCH(E9041-1,E$9:E$16388,0)),A9041-C$4),ISNUMBER(A9041),A9041-F9041,TRUE,"")</f>
        <v/>
      </c>
      <c r="J9041" t="str">
        <f t="shared" si="421"/>
        <v/>
      </c>
      <c r="L9041" s="5"/>
    </row>
    <row r="9042" spans="1:12">
      <c r="A9042" s="3">
        <v>44631</v>
      </c>
      <c r="B9042" s="4" t="str">
        <f>"annual period "&amp;COUNTIF(D$9:D9042,TRUE)</f>
        <v>annual period 30</v>
      </c>
      <c r="D9042" t="b">
        <f t="shared" si="420"/>
        <v>0</v>
      </c>
      <c r="E9042">
        <f t="shared" si="422"/>
        <v>1458</v>
      </c>
      <c r="F9042" s="5" cm="1">
        <f t="array" ref="F9042">INDEX(_xlfn._xlws.FILTER(A$9:A$16378,E9042=E$9:E$16378*ISNUMBER(A$9:A$16378)),1)</f>
        <v>44631</v>
      </c>
      <c r="G9042" s="5" cm="1">
        <f t="array" ref="G9042">INDEX(_xlfn._xlws.FILTER(A$9:A$16378,E9042=E$9:E$16378*ISNUMBER(A$9:A$16378)),COUNT(_xlfn._xlws.FILTER(A$9:A$16378,E9042=E$9:E$16378*ISNUMBER(A$9:A$16378))))</f>
        <v>44631</v>
      </c>
      <c r="H9042">
        <v>9042</v>
      </c>
      <c r="I9042" s="10" cm="1">
        <f t="array" ref="I9042">_xlfn.IFS(AND(OR(_xlfn._xlws.FILTER(D$9:D$16388,E$9:E$16388=E9042)),ROW()=_xlfn.MINIFS(_xlfn.ANCHORARRAY(H$9),E$9:E$16388,E9042)),A9042-C$4,ROW()=_xlfn.MINIFS(_xlfn.ANCHORARRAY(H$9),E$9:E$16388,E9042),IFERROR(A9042-INDEX(G$9:G$16388,MATCH(E9042-1,E$9:E$16388,0)),A9042-C$4),ISNUMBER(A9042),A9042-F9042,TRUE,"")</f>
        <v>1</v>
      </c>
      <c r="J9042" t="b">
        <f t="shared" si="421"/>
        <v>0</v>
      </c>
      <c r="L9042" s="5"/>
    </row>
    <row r="9043" spans="1:12">
      <c r="A9043" s="1" t="s">
        <v>14</v>
      </c>
      <c r="B9043" s="4" t="str">
        <f>"annual period "&amp;COUNTIF(D$9:D9043,TRUE)</f>
        <v>annual period 30</v>
      </c>
      <c r="D9043" t="b">
        <f t="shared" si="420"/>
        <v>0</v>
      </c>
      <c r="E9043">
        <f t="shared" si="422"/>
        <v>1459</v>
      </c>
      <c r="F9043" s="5" cm="1">
        <f t="array" ref="F9043">INDEX(_xlfn._xlws.FILTER(A$9:A$16378,E9043=E$9:E$16378*ISNUMBER(A$9:A$16378)),1)</f>
        <v>44631</v>
      </c>
      <c r="G9043" s="5" cm="1">
        <f t="array" ref="G9043">INDEX(_xlfn._xlws.FILTER(A$9:A$16378,E9043=E$9:E$16378*ISNUMBER(A$9:A$16378)),COUNT(_xlfn._xlws.FILTER(A$9:A$16378,E9043=E$9:E$16378*ISNUMBER(A$9:A$16378))))</f>
        <v>44631</v>
      </c>
      <c r="H9043" t="str">
        <v/>
      </c>
      <c r="I9043" s="10" t="str" cm="1">
        <f t="array" ref="I9043">_xlfn.IFS(AND(OR(_xlfn._xlws.FILTER(D$9:D$16388,E$9:E$16388=E9043)),ROW()=_xlfn.MINIFS(_xlfn.ANCHORARRAY(H$9),E$9:E$16388,E9043)),A9043-C$4,ROW()=_xlfn.MINIFS(_xlfn.ANCHORARRAY(H$9),E$9:E$16388,E9043),IFERROR(A9043-INDEX(G$9:G$16388,MATCH(E9043-1,E$9:E$16388,0)),A9043-C$4),ISNUMBER(A9043),A9043-F9043,TRUE,"")</f>
        <v/>
      </c>
      <c r="J9043" t="str">
        <f t="shared" si="421"/>
        <v/>
      </c>
      <c r="L9043" s="5"/>
    </row>
    <row r="9044" spans="1:12">
      <c r="A9044" s="2"/>
      <c r="B9044" s="4" t="str">
        <f>"annual period "&amp;COUNTIF(D$9:D9044,TRUE)</f>
        <v>annual period 30</v>
      </c>
      <c r="D9044" t="b">
        <f t="shared" si="420"/>
        <v>0</v>
      </c>
      <c r="E9044">
        <f t="shared" si="422"/>
        <v>1459</v>
      </c>
      <c r="F9044" s="5" cm="1">
        <f t="array" ref="F9044">INDEX(_xlfn._xlws.FILTER(A$9:A$16378,E9044=E$9:E$16378*ISNUMBER(A$9:A$16378)),1)</f>
        <v>44631</v>
      </c>
      <c r="G9044" s="5" cm="1">
        <f t="array" ref="G9044">INDEX(_xlfn._xlws.FILTER(A$9:A$16378,E9044=E$9:E$16378*ISNUMBER(A$9:A$16378)),COUNT(_xlfn._xlws.FILTER(A$9:A$16378,E9044=E$9:E$16378*ISNUMBER(A$9:A$16378))))</f>
        <v>44631</v>
      </c>
      <c r="H9044" t="str">
        <v/>
      </c>
      <c r="I9044" s="10" t="str" cm="1">
        <f t="array" ref="I9044">_xlfn.IFS(AND(OR(_xlfn._xlws.FILTER(D$9:D$16388,E$9:E$16388=E9044)),ROW()=_xlfn.MINIFS(_xlfn.ANCHORARRAY(H$9),E$9:E$16388,E9044)),A9044-C$4,ROW()=_xlfn.MINIFS(_xlfn.ANCHORARRAY(H$9),E$9:E$16388,E9044),IFERROR(A9044-INDEX(G$9:G$16388,MATCH(E9044-1,E$9:E$16388,0)),A9044-C$4),ISNUMBER(A9044),A9044-F9044,TRUE,"")</f>
        <v/>
      </c>
      <c r="J9044" t="str">
        <f t="shared" si="421"/>
        <v/>
      </c>
      <c r="L9044" s="5"/>
    </row>
    <row r="9045" spans="1:12">
      <c r="A9045" s="3">
        <v>44631</v>
      </c>
      <c r="B9045" s="4" t="str">
        <f>"annual period "&amp;COUNTIF(D$9:D9045,TRUE)</f>
        <v>annual period 30</v>
      </c>
      <c r="D9045" t="b">
        <f t="shared" si="420"/>
        <v>0</v>
      </c>
      <c r="E9045">
        <f t="shared" si="422"/>
        <v>1459</v>
      </c>
      <c r="F9045" s="5" cm="1">
        <f t="array" ref="F9045">INDEX(_xlfn._xlws.FILTER(A$9:A$16378,E9045=E$9:E$16378*ISNUMBER(A$9:A$16378)),1)</f>
        <v>44631</v>
      </c>
      <c r="G9045" s="5" cm="1">
        <f t="array" ref="G9045">INDEX(_xlfn._xlws.FILTER(A$9:A$16378,E9045=E$9:E$16378*ISNUMBER(A$9:A$16378)),COUNT(_xlfn._xlws.FILTER(A$9:A$16378,E9045=E$9:E$16378*ISNUMBER(A$9:A$16378))))</f>
        <v>44631</v>
      </c>
      <c r="H9045">
        <v>9045</v>
      </c>
      <c r="I9045" s="10" cm="1">
        <f t="array" ref="I9045">_xlfn.IFS(AND(OR(_xlfn._xlws.FILTER(D$9:D$16388,E$9:E$16388=E9045)),ROW()=_xlfn.MINIFS(_xlfn.ANCHORARRAY(H$9),E$9:E$16388,E9045)),A9045-C$4,ROW()=_xlfn.MINIFS(_xlfn.ANCHORARRAY(H$9),E$9:E$16388,E9045),IFERROR(A9045-INDEX(G$9:G$16388,MATCH(E9045-1,E$9:E$16388,0)),A9045-C$4),ISNUMBER(A9045),A9045-F9045,TRUE,"")</f>
        <v>0</v>
      </c>
      <c r="J9045" t="b">
        <f t="shared" si="421"/>
        <v>0</v>
      </c>
      <c r="L9045" s="5"/>
    </row>
    <row r="9046" spans="1:12">
      <c r="B9046" s="4" t="str">
        <f>"annual period "&amp;COUNTIF(D$9:D9046,TRUE)</f>
        <v>annual period 30</v>
      </c>
      <c r="D9046" t="b">
        <f t="shared" si="420"/>
        <v>0</v>
      </c>
      <c r="E9046">
        <f t="shared" si="422"/>
        <v>1459</v>
      </c>
      <c r="F9046" s="5" cm="1">
        <f t="array" ref="F9046">INDEX(_xlfn._xlws.FILTER(A$9:A$16378,E9046=E$9:E$16378*ISNUMBER(A$9:A$16378)),1)</f>
        <v>44631</v>
      </c>
      <c r="G9046" s="5" cm="1">
        <f t="array" ref="G9046">INDEX(_xlfn._xlws.FILTER(A$9:A$16378,E9046=E$9:E$16378*ISNUMBER(A$9:A$16378)),COUNT(_xlfn._xlws.FILTER(A$9:A$16378,E9046=E$9:E$16378*ISNUMBER(A$9:A$16378))))</f>
        <v>44631</v>
      </c>
      <c r="H9046" t="str">
        <v/>
      </c>
      <c r="I9046" s="10" t="str" cm="1">
        <f t="array" ref="I9046">_xlfn.IFS(AND(OR(_xlfn._xlws.FILTER(D$9:D$16388,E$9:E$16388=E9046)),ROW()=_xlfn.MINIFS(_xlfn.ANCHORARRAY(H$9),E$9:E$16388,E9046)),A9046-C$4,ROW()=_xlfn.MINIFS(_xlfn.ANCHORARRAY(H$9),E$9:E$16388,E9046),IFERROR(A9046-INDEX(G$9:G$16388,MATCH(E9046-1,E$9:E$16388,0)),A9046-C$4),ISNUMBER(A9046),A9046-F9046,TRUE,"")</f>
        <v/>
      </c>
      <c r="J9046" t="str">
        <f t="shared" si="421"/>
        <v/>
      </c>
      <c r="L9046" s="5"/>
    </row>
    <row r="9047" spans="1:12">
      <c r="A9047" s="3">
        <v>44631</v>
      </c>
      <c r="B9047" s="4" t="str">
        <f>"annual period "&amp;COUNTIF(D$9:D9047,TRUE)</f>
        <v>annual period 30</v>
      </c>
      <c r="D9047" t="b">
        <f t="shared" si="420"/>
        <v>0</v>
      </c>
      <c r="E9047">
        <f t="shared" si="422"/>
        <v>1459</v>
      </c>
      <c r="F9047" s="5" cm="1">
        <f t="array" ref="F9047">INDEX(_xlfn._xlws.FILTER(A$9:A$16378,E9047=E$9:E$16378*ISNUMBER(A$9:A$16378)),1)</f>
        <v>44631</v>
      </c>
      <c r="G9047" s="5" cm="1">
        <f t="array" ref="G9047">INDEX(_xlfn._xlws.FILTER(A$9:A$16378,E9047=E$9:E$16378*ISNUMBER(A$9:A$16378)),COUNT(_xlfn._xlws.FILTER(A$9:A$16378,E9047=E$9:E$16378*ISNUMBER(A$9:A$16378))))</f>
        <v>44631</v>
      </c>
      <c r="H9047">
        <v>9047</v>
      </c>
      <c r="I9047" s="10" cm="1">
        <f t="array" ref="I9047">_xlfn.IFS(AND(OR(_xlfn._xlws.FILTER(D$9:D$16388,E$9:E$16388=E9047)),ROW()=_xlfn.MINIFS(_xlfn.ANCHORARRAY(H$9),E$9:E$16388,E9047)),A9047-C$4,ROW()=_xlfn.MINIFS(_xlfn.ANCHORARRAY(H$9),E$9:E$16388,E9047),IFERROR(A9047-INDEX(G$9:G$16388,MATCH(E9047-1,E$9:E$16388,0)),A9047-C$4),ISNUMBER(A9047),A9047-F9047,TRUE,"")</f>
        <v>0</v>
      </c>
      <c r="J9047" t="b">
        <f t="shared" si="421"/>
        <v>0</v>
      </c>
      <c r="L9047" s="5"/>
    </row>
    <row r="9048" spans="1:12">
      <c r="A9048" s="1" t="s">
        <v>14</v>
      </c>
      <c r="B9048" s="4" t="str">
        <f>"annual period "&amp;COUNTIF(D$9:D9048,TRUE)</f>
        <v>annual period 30</v>
      </c>
      <c r="D9048" t="b">
        <f t="shared" si="420"/>
        <v>0</v>
      </c>
      <c r="E9048">
        <f t="shared" si="422"/>
        <v>1460</v>
      </c>
      <c r="F9048" s="5" cm="1">
        <f t="array" ref="F9048">INDEX(_xlfn._xlws.FILTER(A$9:A$16378,E9048=E$9:E$16378*ISNUMBER(A$9:A$16378)),1)</f>
        <v>44632</v>
      </c>
      <c r="G9048" s="5" cm="1">
        <f t="array" ref="G9048">INDEX(_xlfn._xlws.FILTER(A$9:A$16378,E9048=E$9:E$16378*ISNUMBER(A$9:A$16378)),COUNT(_xlfn._xlws.FILTER(A$9:A$16378,E9048=E$9:E$16378*ISNUMBER(A$9:A$16378))))</f>
        <v>44632</v>
      </c>
      <c r="H9048" t="str">
        <v/>
      </c>
      <c r="I9048" s="10" t="str" cm="1">
        <f t="array" ref="I9048">_xlfn.IFS(AND(OR(_xlfn._xlws.FILTER(D$9:D$16388,E$9:E$16388=E9048)),ROW()=_xlfn.MINIFS(_xlfn.ANCHORARRAY(H$9),E$9:E$16388,E9048)),A9048-C$4,ROW()=_xlfn.MINIFS(_xlfn.ANCHORARRAY(H$9),E$9:E$16388,E9048),IFERROR(A9048-INDEX(G$9:G$16388,MATCH(E9048-1,E$9:E$16388,0)),A9048-C$4),ISNUMBER(A9048),A9048-F9048,TRUE,"")</f>
        <v/>
      </c>
      <c r="J9048" t="str">
        <f t="shared" si="421"/>
        <v/>
      </c>
      <c r="L9048" s="5"/>
    </row>
    <row r="9049" spans="1:12">
      <c r="A9049" s="2"/>
      <c r="B9049" s="4" t="str">
        <f>"annual period "&amp;COUNTIF(D$9:D9049,TRUE)</f>
        <v>annual period 30</v>
      </c>
      <c r="D9049" t="b">
        <f t="shared" si="420"/>
        <v>0</v>
      </c>
      <c r="E9049">
        <f t="shared" si="422"/>
        <v>1460</v>
      </c>
      <c r="F9049" s="5" cm="1">
        <f t="array" ref="F9049">INDEX(_xlfn._xlws.FILTER(A$9:A$16378,E9049=E$9:E$16378*ISNUMBER(A$9:A$16378)),1)</f>
        <v>44632</v>
      </c>
      <c r="G9049" s="5" cm="1">
        <f t="array" ref="G9049">INDEX(_xlfn._xlws.FILTER(A$9:A$16378,E9049=E$9:E$16378*ISNUMBER(A$9:A$16378)),COUNT(_xlfn._xlws.FILTER(A$9:A$16378,E9049=E$9:E$16378*ISNUMBER(A$9:A$16378))))</f>
        <v>44632</v>
      </c>
      <c r="H9049" t="str">
        <v/>
      </c>
      <c r="I9049" s="10" t="str" cm="1">
        <f t="array" ref="I9049">_xlfn.IFS(AND(OR(_xlfn._xlws.FILTER(D$9:D$16388,E$9:E$16388=E9049)),ROW()=_xlfn.MINIFS(_xlfn.ANCHORARRAY(H$9),E$9:E$16388,E9049)),A9049-C$4,ROW()=_xlfn.MINIFS(_xlfn.ANCHORARRAY(H$9),E$9:E$16388,E9049),IFERROR(A9049-INDEX(G$9:G$16388,MATCH(E9049-1,E$9:E$16388,0)),A9049-C$4),ISNUMBER(A9049),A9049-F9049,TRUE,"")</f>
        <v/>
      </c>
      <c r="J9049" t="str">
        <f t="shared" si="421"/>
        <v/>
      </c>
      <c r="L9049" s="5"/>
    </row>
    <row r="9050" spans="1:12">
      <c r="A9050" s="3">
        <v>44632</v>
      </c>
      <c r="B9050" s="4" t="str">
        <f>"annual period "&amp;COUNTIF(D$9:D9050,TRUE)</f>
        <v>annual period 30</v>
      </c>
      <c r="D9050" t="b">
        <f t="shared" si="420"/>
        <v>0</v>
      </c>
      <c r="E9050">
        <f t="shared" si="422"/>
        <v>1460</v>
      </c>
      <c r="F9050" s="5" cm="1">
        <f t="array" ref="F9050">INDEX(_xlfn._xlws.FILTER(A$9:A$16378,E9050=E$9:E$16378*ISNUMBER(A$9:A$16378)),1)</f>
        <v>44632</v>
      </c>
      <c r="G9050" s="5" cm="1">
        <f t="array" ref="G9050">INDEX(_xlfn._xlws.FILTER(A$9:A$16378,E9050=E$9:E$16378*ISNUMBER(A$9:A$16378)),COUNT(_xlfn._xlws.FILTER(A$9:A$16378,E9050=E$9:E$16378*ISNUMBER(A$9:A$16378))))</f>
        <v>44632</v>
      </c>
      <c r="H9050">
        <v>9050</v>
      </c>
      <c r="I9050" s="10" cm="1">
        <f t="array" ref="I9050">_xlfn.IFS(AND(OR(_xlfn._xlws.FILTER(D$9:D$16388,E$9:E$16388=E9050)),ROW()=_xlfn.MINIFS(_xlfn.ANCHORARRAY(H$9),E$9:E$16388,E9050)),A9050-C$4,ROW()=_xlfn.MINIFS(_xlfn.ANCHORARRAY(H$9),E$9:E$16388,E9050),IFERROR(A9050-INDEX(G$9:G$16388,MATCH(E9050-1,E$9:E$16388,0)),A9050-C$4),ISNUMBER(A9050),A9050-F9050,TRUE,"")</f>
        <v>1</v>
      </c>
      <c r="J9050" t="b">
        <f t="shared" si="421"/>
        <v>0</v>
      </c>
      <c r="L9050" s="5"/>
    </row>
    <row r="9051" spans="1:12">
      <c r="A9051" s="1" t="s">
        <v>14</v>
      </c>
      <c r="B9051" s="4" t="str">
        <f>"annual period "&amp;COUNTIF(D$9:D9051,TRUE)</f>
        <v>annual period 30</v>
      </c>
      <c r="D9051" t="b">
        <f t="shared" si="420"/>
        <v>0</v>
      </c>
      <c r="E9051">
        <f t="shared" si="422"/>
        <v>1461</v>
      </c>
      <c r="F9051" s="5" cm="1">
        <f t="array" ref="F9051">INDEX(_xlfn._xlws.FILTER(A$9:A$16378,E9051=E$9:E$16378*ISNUMBER(A$9:A$16378)),1)</f>
        <v>44632</v>
      </c>
      <c r="G9051" s="5" cm="1">
        <f t="array" ref="G9051">INDEX(_xlfn._xlws.FILTER(A$9:A$16378,E9051=E$9:E$16378*ISNUMBER(A$9:A$16378)),COUNT(_xlfn._xlws.FILTER(A$9:A$16378,E9051=E$9:E$16378*ISNUMBER(A$9:A$16378))))</f>
        <v>44632</v>
      </c>
      <c r="H9051" t="str">
        <v/>
      </c>
      <c r="I9051" s="10" t="str" cm="1">
        <f t="array" ref="I9051">_xlfn.IFS(AND(OR(_xlfn._xlws.FILTER(D$9:D$16388,E$9:E$16388=E9051)),ROW()=_xlfn.MINIFS(_xlfn.ANCHORARRAY(H$9),E$9:E$16388,E9051)),A9051-C$4,ROW()=_xlfn.MINIFS(_xlfn.ANCHORARRAY(H$9),E$9:E$16388,E9051),IFERROR(A9051-INDEX(G$9:G$16388,MATCH(E9051-1,E$9:E$16388,0)),A9051-C$4),ISNUMBER(A9051),A9051-F9051,TRUE,"")</f>
        <v/>
      </c>
      <c r="J9051" t="str">
        <f t="shared" si="421"/>
        <v/>
      </c>
      <c r="L9051" s="5"/>
    </row>
    <row r="9052" spans="1:12">
      <c r="A9052" s="2"/>
      <c r="B9052" s="4" t="str">
        <f>"annual period "&amp;COUNTIF(D$9:D9052,TRUE)</f>
        <v>annual period 30</v>
      </c>
      <c r="D9052" t="b">
        <f t="shared" si="420"/>
        <v>0</v>
      </c>
      <c r="E9052">
        <f t="shared" si="422"/>
        <v>1461</v>
      </c>
      <c r="F9052" s="5" cm="1">
        <f t="array" ref="F9052">INDEX(_xlfn._xlws.FILTER(A$9:A$16378,E9052=E$9:E$16378*ISNUMBER(A$9:A$16378)),1)</f>
        <v>44632</v>
      </c>
      <c r="G9052" s="5" cm="1">
        <f t="array" ref="G9052">INDEX(_xlfn._xlws.FILTER(A$9:A$16378,E9052=E$9:E$16378*ISNUMBER(A$9:A$16378)),COUNT(_xlfn._xlws.FILTER(A$9:A$16378,E9052=E$9:E$16378*ISNUMBER(A$9:A$16378))))</f>
        <v>44632</v>
      </c>
      <c r="H9052" t="str">
        <v/>
      </c>
      <c r="I9052" s="10" t="str" cm="1">
        <f t="array" ref="I9052">_xlfn.IFS(AND(OR(_xlfn._xlws.FILTER(D$9:D$16388,E$9:E$16388=E9052)),ROW()=_xlfn.MINIFS(_xlfn.ANCHORARRAY(H$9),E$9:E$16388,E9052)),A9052-C$4,ROW()=_xlfn.MINIFS(_xlfn.ANCHORARRAY(H$9),E$9:E$16388,E9052),IFERROR(A9052-INDEX(G$9:G$16388,MATCH(E9052-1,E$9:E$16388,0)),A9052-C$4),ISNUMBER(A9052),A9052-F9052,TRUE,"")</f>
        <v/>
      </c>
      <c r="J9052" t="str">
        <f t="shared" si="421"/>
        <v/>
      </c>
      <c r="L9052" s="5"/>
    </row>
    <row r="9053" spans="1:12">
      <c r="A9053" s="3">
        <v>44632</v>
      </c>
      <c r="B9053" s="4" t="str">
        <f>"annual period "&amp;COUNTIF(D$9:D9053,TRUE)</f>
        <v>annual period 30</v>
      </c>
      <c r="D9053" t="b">
        <f t="shared" si="420"/>
        <v>0</v>
      </c>
      <c r="E9053">
        <f t="shared" si="422"/>
        <v>1461</v>
      </c>
      <c r="F9053" s="5" cm="1">
        <f t="array" ref="F9053">INDEX(_xlfn._xlws.FILTER(A$9:A$16378,E9053=E$9:E$16378*ISNUMBER(A$9:A$16378)),1)</f>
        <v>44632</v>
      </c>
      <c r="G9053" s="5" cm="1">
        <f t="array" ref="G9053">INDEX(_xlfn._xlws.FILTER(A$9:A$16378,E9053=E$9:E$16378*ISNUMBER(A$9:A$16378)),COUNT(_xlfn._xlws.FILTER(A$9:A$16378,E9053=E$9:E$16378*ISNUMBER(A$9:A$16378))))</f>
        <v>44632</v>
      </c>
      <c r="H9053">
        <v>9053</v>
      </c>
      <c r="I9053" s="10" cm="1">
        <f t="array" ref="I9053">_xlfn.IFS(AND(OR(_xlfn._xlws.FILTER(D$9:D$16388,E$9:E$16388=E9053)),ROW()=_xlfn.MINIFS(_xlfn.ANCHORARRAY(H$9),E$9:E$16388,E9053)),A9053-C$4,ROW()=_xlfn.MINIFS(_xlfn.ANCHORARRAY(H$9),E$9:E$16388,E9053),IFERROR(A9053-INDEX(G$9:G$16388,MATCH(E9053-1,E$9:E$16388,0)),A9053-C$4),ISNUMBER(A9053),A9053-F9053,TRUE,"")</f>
        <v>0</v>
      </c>
      <c r="J9053" t="b">
        <f t="shared" si="421"/>
        <v>0</v>
      </c>
      <c r="L9053" s="5"/>
    </row>
    <row r="9054" spans="1:12">
      <c r="B9054" s="4" t="str">
        <f>"annual period "&amp;COUNTIF(D$9:D9054,TRUE)</f>
        <v>annual period 30</v>
      </c>
      <c r="D9054" t="b">
        <f t="shared" si="420"/>
        <v>0</v>
      </c>
      <c r="E9054">
        <f t="shared" si="422"/>
        <v>1461</v>
      </c>
      <c r="F9054" s="5" cm="1">
        <f t="array" ref="F9054">INDEX(_xlfn._xlws.FILTER(A$9:A$16378,E9054=E$9:E$16378*ISNUMBER(A$9:A$16378)),1)</f>
        <v>44632</v>
      </c>
      <c r="G9054" s="5" cm="1">
        <f t="array" ref="G9054">INDEX(_xlfn._xlws.FILTER(A$9:A$16378,E9054=E$9:E$16378*ISNUMBER(A$9:A$16378)),COUNT(_xlfn._xlws.FILTER(A$9:A$16378,E9054=E$9:E$16378*ISNUMBER(A$9:A$16378))))</f>
        <v>44632</v>
      </c>
      <c r="H9054" t="str">
        <v/>
      </c>
      <c r="I9054" s="10" t="str" cm="1">
        <f t="array" ref="I9054">_xlfn.IFS(AND(OR(_xlfn._xlws.FILTER(D$9:D$16388,E$9:E$16388=E9054)),ROW()=_xlfn.MINIFS(_xlfn.ANCHORARRAY(H$9),E$9:E$16388,E9054)),A9054-C$4,ROW()=_xlfn.MINIFS(_xlfn.ANCHORARRAY(H$9),E$9:E$16388,E9054),IFERROR(A9054-INDEX(G$9:G$16388,MATCH(E9054-1,E$9:E$16388,0)),A9054-C$4),ISNUMBER(A9054),A9054-F9054,TRUE,"")</f>
        <v/>
      </c>
      <c r="J9054" t="str">
        <f t="shared" si="421"/>
        <v/>
      </c>
      <c r="L9054" s="5"/>
    </row>
    <row r="9055" spans="1:12">
      <c r="A9055" s="3">
        <v>44632</v>
      </c>
      <c r="B9055" s="4" t="str">
        <f>"annual period "&amp;COUNTIF(D$9:D9055,TRUE)</f>
        <v>annual period 30</v>
      </c>
      <c r="D9055" t="b">
        <f t="shared" si="420"/>
        <v>0</v>
      </c>
      <c r="E9055">
        <f t="shared" si="422"/>
        <v>1461</v>
      </c>
      <c r="F9055" s="5" cm="1">
        <f t="array" ref="F9055">INDEX(_xlfn._xlws.FILTER(A$9:A$16378,E9055=E$9:E$16378*ISNUMBER(A$9:A$16378)),1)</f>
        <v>44632</v>
      </c>
      <c r="G9055" s="5" cm="1">
        <f t="array" ref="G9055">INDEX(_xlfn._xlws.FILTER(A$9:A$16378,E9055=E$9:E$16378*ISNUMBER(A$9:A$16378)),COUNT(_xlfn._xlws.FILTER(A$9:A$16378,E9055=E$9:E$16378*ISNUMBER(A$9:A$16378))))</f>
        <v>44632</v>
      </c>
      <c r="H9055">
        <v>9055</v>
      </c>
      <c r="I9055" s="10" cm="1">
        <f t="array" ref="I9055">_xlfn.IFS(AND(OR(_xlfn._xlws.FILTER(D$9:D$16388,E$9:E$16388=E9055)),ROW()=_xlfn.MINIFS(_xlfn.ANCHORARRAY(H$9),E$9:E$16388,E9055)),A9055-C$4,ROW()=_xlfn.MINIFS(_xlfn.ANCHORARRAY(H$9),E$9:E$16388,E9055),IFERROR(A9055-INDEX(G$9:G$16388,MATCH(E9055-1,E$9:E$16388,0)),A9055-C$4),ISNUMBER(A9055),A9055-F9055,TRUE,"")</f>
        <v>0</v>
      </c>
      <c r="J9055" t="b">
        <f t="shared" si="421"/>
        <v>0</v>
      </c>
      <c r="L9055" s="5"/>
    </row>
    <row r="9056" spans="1:12">
      <c r="A9056" s="1" t="s">
        <v>14</v>
      </c>
      <c r="B9056" s="4" t="str">
        <f>"annual period "&amp;COUNTIF(D$9:D9056,TRUE)</f>
        <v>annual period 30</v>
      </c>
      <c r="D9056" t="b">
        <f t="shared" ref="D9056:D9119" si="423">F9055-F9056&gt;300</f>
        <v>0</v>
      </c>
      <c r="E9056">
        <f t="shared" si="422"/>
        <v>1462</v>
      </c>
      <c r="F9056" s="5" cm="1">
        <f t="array" ref="F9056">INDEX(_xlfn._xlws.FILTER(A$9:A$16378,E9056=E$9:E$16378*ISNUMBER(A$9:A$16378)),1)</f>
        <v>44638</v>
      </c>
      <c r="G9056" s="5" cm="1">
        <f t="array" ref="G9056">INDEX(_xlfn._xlws.FILTER(A$9:A$16378,E9056=E$9:E$16378*ISNUMBER(A$9:A$16378)),COUNT(_xlfn._xlws.FILTER(A$9:A$16378,E9056=E$9:E$16378*ISNUMBER(A$9:A$16378))))</f>
        <v>44638</v>
      </c>
      <c r="H9056" t="str">
        <v/>
      </c>
      <c r="I9056" s="10" t="str" cm="1">
        <f t="array" ref="I9056">_xlfn.IFS(AND(OR(_xlfn._xlws.FILTER(D$9:D$16388,E$9:E$16388=E9056)),ROW()=_xlfn.MINIFS(_xlfn.ANCHORARRAY(H$9),E$9:E$16388,E9056)),A9056-C$4,ROW()=_xlfn.MINIFS(_xlfn.ANCHORARRAY(H$9),E$9:E$16388,E9056),IFERROR(A9056-INDEX(G$9:G$16388,MATCH(E9056-1,E$9:E$16388,0)),A9056-C$4),ISNUMBER(A9056),A9056-F9056,TRUE,"")</f>
        <v/>
      </c>
      <c r="J9056" t="str">
        <f t="shared" si="421"/>
        <v/>
      </c>
      <c r="L9056" s="5"/>
    </row>
    <row r="9057" spans="1:12">
      <c r="A9057" s="2"/>
      <c r="B9057" s="4" t="str">
        <f>"annual period "&amp;COUNTIF(D$9:D9057,TRUE)</f>
        <v>annual period 30</v>
      </c>
      <c r="D9057" t="b">
        <f t="shared" si="423"/>
        <v>0</v>
      </c>
      <c r="E9057">
        <f t="shared" si="422"/>
        <v>1462</v>
      </c>
      <c r="F9057" s="5" cm="1">
        <f t="array" ref="F9057">INDEX(_xlfn._xlws.FILTER(A$9:A$16378,E9057=E$9:E$16378*ISNUMBER(A$9:A$16378)),1)</f>
        <v>44638</v>
      </c>
      <c r="G9057" s="5" cm="1">
        <f t="array" ref="G9057">INDEX(_xlfn._xlws.FILTER(A$9:A$16378,E9057=E$9:E$16378*ISNUMBER(A$9:A$16378)),COUNT(_xlfn._xlws.FILTER(A$9:A$16378,E9057=E$9:E$16378*ISNUMBER(A$9:A$16378))))</f>
        <v>44638</v>
      </c>
      <c r="H9057" t="str">
        <v/>
      </c>
      <c r="I9057" s="10" t="str" cm="1">
        <f t="array" ref="I9057">_xlfn.IFS(AND(OR(_xlfn._xlws.FILTER(D$9:D$16388,E$9:E$16388=E9057)),ROW()=_xlfn.MINIFS(_xlfn.ANCHORARRAY(H$9),E$9:E$16388,E9057)),A9057-C$4,ROW()=_xlfn.MINIFS(_xlfn.ANCHORARRAY(H$9),E$9:E$16388,E9057),IFERROR(A9057-INDEX(G$9:G$16388,MATCH(E9057-1,E$9:E$16388,0)),A9057-C$4),ISNUMBER(A9057),A9057-F9057,TRUE,"")</f>
        <v/>
      </c>
      <c r="J9057" t="str">
        <f t="shared" si="421"/>
        <v/>
      </c>
      <c r="L9057" s="5"/>
    </row>
    <row r="9058" spans="1:12">
      <c r="A9058" s="3">
        <v>44638</v>
      </c>
      <c r="B9058" s="4" t="str">
        <f>"annual period "&amp;COUNTIF(D$9:D9058,TRUE)</f>
        <v>annual period 30</v>
      </c>
      <c r="D9058" t="b">
        <f t="shared" si="423"/>
        <v>0</v>
      </c>
      <c r="E9058">
        <f t="shared" si="422"/>
        <v>1462</v>
      </c>
      <c r="F9058" s="5" cm="1">
        <f t="array" ref="F9058">INDEX(_xlfn._xlws.FILTER(A$9:A$16378,E9058=E$9:E$16378*ISNUMBER(A$9:A$16378)),1)</f>
        <v>44638</v>
      </c>
      <c r="G9058" s="5" cm="1">
        <f t="array" ref="G9058">INDEX(_xlfn._xlws.FILTER(A$9:A$16378,E9058=E$9:E$16378*ISNUMBER(A$9:A$16378)),COUNT(_xlfn._xlws.FILTER(A$9:A$16378,E9058=E$9:E$16378*ISNUMBER(A$9:A$16378))))</f>
        <v>44638</v>
      </c>
      <c r="H9058">
        <v>9058</v>
      </c>
      <c r="I9058" s="10" cm="1">
        <f t="array" ref="I9058">_xlfn.IFS(AND(OR(_xlfn._xlws.FILTER(D$9:D$16388,E$9:E$16388=E9058)),ROW()=_xlfn.MINIFS(_xlfn.ANCHORARRAY(H$9),E$9:E$16388,E9058)),A9058-C$4,ROW()=_xlfn.MINIFS(_xlfn.ANCHORARRAY(H$9),E$9:E$16388,E9058),IFERROR(A9058-INDEX(G$9:G$16388,MATCH(E9058-1,E$9:E$16388,0)),A9058-C$4),ISNUMBER(A9058),A9058-F9058,TRUE,"")</f>
        <v>6</v>
      </c>
      <c r="J9058" t="b">
        <f t="shared" si="421"/>
        <v>0</v>
      </c>
      <c r="L9058" s="5"/>
    </row>
    <row r="9059" spans="1:12">
      <c r="A9059" s="1" t="s">
        <v>14</v>
      </c>
      <c r="B9059" s="4" t="str">
        <f>"annual period "&amp;COUNTIF(D$9:D9059,TRUE)</f>
        <v>annual period 30</v>
      </c>
      <c r="D9059" t="b">
        <f t="shared" si="423"/>
        <v>0</v>
      </c>
      <c r="E9059">
        <f t="shared" si="422"/>
        <v>1463</v>
      </c>
      <c r="F9059" s="5" cm="1">
        <f t="array" ref="F9059">INDEX(_xlfn._xlws.FILTER(A$9:A$16378,E9059=E$9:E$16378*ISNUMBER(A$9:A$16378)),1)</f>
        <v>44639</v>
      </c>
      <c r="G9059" s="5" cm="1">
        <f t="array" ref="G9059">INDEX(_xlfn._xlws.FILTER(A$9:A$16378,E9059=E$9:E$16378*ISNUMBER(A$9:A$16378)),COUNT(_xlfn._xlws.FILTER(A$9:A$16378,E9059=E$9:E$16378*ISNUMBER(A$9:A$16378))))</f>
        <v>44639</v>
      </c>
      <c r="H9059" t="str">
        <v/>
      </c>
      <c r="I9059" s="10" t="str" cm="1">
        <f t="array" ref="I9059">_xlfn.IFS(AND(OR(_xlfn._xlws.FILTER(D$9:D$16388,E$9:E$16388=E9059)),ROW()=_xlfn.MINIFS(_xlfn.ANCHORARRAY(H$9),E$9:E$16388,E9059)),A9059-C$4,ROW()=_xlfn.MINIFS(_xlfn.ANCHORARRAY(H$9),E$9:E$16388,E9059),IFERROR(A9059-INDEX(G$9:G$16388,MATCH(E9059-1,E$9:E$16388,0)),A9059-C$4),ISNUMBER(A9059),A9059-F9059,TRUE,"")</f>
        <v/>
      </c>
      <c r="J9059" t="str">
        <f t="shared" si="421"/>
        <v/>
      </c>
      <c r="L9059" s="5"/>
    </row>
    <row r="9060" spans="1:12">
      <c r="A9060" s="2"/>
      <c r="B9060" s="4" t="str">
        <f>"annual period "&amp;COUNTIF(D$9:D9060,TRUE)</f>
        <v>annual period 30</v>
      </c>
      <c r="D9060" t="b">
        <f t="shared" si="423"/>
        <v>0</v>
      </c>
      <c r="E9060">
        <f t="shared" si="422"/>
        <v>1463</v>
      </c>
      <c r="F9060" s="5" cm="1">
        <f t="array" ref="F9060">INDEX(_xlfn._xlws.FILTER(A$9:A$16378,E9060=E$9:E$16378*ISNUMBER(A$9:A$16378)),1)</f>
        <v>44639</v>
      </c>
      <c r="G9060" s="5" cm="1">
        <f t="array" ref="G9060">INDEX(_xlfn._xlws.FILTER(A$9:A$16378,E9060=E$9:E$16378*ISNUMBER(A$9:A$16378)),COUNT(_xlfn._xlws.FILTER(A$9:A$16378,E9060=E$9:E$16378*ISNUMBER(A$9:A$16378))))</f>
        <v>44639</v>
      </c>
      <c r="H9060" t="str">
        <v/>
      </c>
      <c r="I9060" s="10" t="str" cm="1">
        <f t="array" ref="I9060">_xlfn.IFS(AND(OR(_xlfn._xlws.FILTER(D$9:D$16388,E$9:E$16388=E9060)),ROW()=_xlfn.MINIFS(_xlfn.ANCHORARRAY(H$9),E$9:E$16388,E9060)),A9060-C$4,ROW()=_xlfn.MINIFS(_xlfn.ANCHORARRAY(H$9),E$9:E$16388,E9060),IFERROR(A9060-INDEX(G$9:G$16388,MATCH(E9060-1,E$9:E$16388,0)),A9060-C$4),ISNUMBER(A9060),A9060-F9060,TRUE,"")</f>
        <v/>
      </c>
      <c r="J9060" t="str">
        <f t="shared" si="421"/>
        <v/>
      </c>
      <c r="L9060" s="5"/>
    </row>
    <row r="9061" spans="1:12">
      <c r="A9061" s="3">
        <v>44639</v>
      </c>
      <c r="B9061" s="4" t="str">
        <f>"annual period "&amp;COUNTIF(D$9:D9061,TRUE)</f>
        <v>annual period 30</v>
      </c>
      <c r="D9061" t="b">
        <f t="shared" si="423"/>
        <v>0</v>
      </c>
      <c r="E9061">
        <f t="shared" si="422"/>
        <v>1463</v>
      </c>
      <c r="F9061" s="5" cm="1">
        <f t="array" ref="F9061">INDEX(_xlfn._xlws.FILTER(A$9:A$16378,E9061=E$9:E$16378*ISNUMBER(A$9:A$16378)),1)</f>
        <v>44639</v>
      </c>
      <c r="G9061" s="5" cm="1">
        <f t="array" ref="G9061">INDEX(_xlfn._xlws.FILTER(A$9:A$16378,E9061=E$9:E$16378*ISNUMBER(A$9:A$16378)),COUNT(_xlfn._xlws.FILTER(A$9:A$16378,E9061=E$9:E$16378*ISNUMBER(A$9:A$16378))))</f>
        <v>44639</v>
      </c>
      <c r="H9061">
        <v>9061</v>
      </c>
      <c r="I9061" s="10" cm="1">
        <f t="array" ref="I9061">_xlfn.IFS(AND(OR(_xlfn._xlws.FILTER(D$9:D$16388,E$9:E$16388=E9061)),ROW()=_xlfn.MINIFS(_xlfn.ANCHORARRAY(H$9),E$9:E$16388,E9061)),A9061-C$4,ROW()=_xlfn.MINIFS(_xlfn.ANCHORARRAY(H$9),E$9:E$16388,E9061),IFERROR(A9061-INDEX(G$9:G$16388,MATCH(E9061-1,E$9:E$16388,0)),A9061-C$4),ISNUMBER(A9061),A9061-F9061,TRUE,"")</f>
        <v>1</v>
      </c>
      <c r="J9061" t="b">
        <f t="shared" si="421"/>
        <v>0</v>
      </c>
      <c r="L9061" s="5"/>
    </row>
    <row r="9062" spans="1:12">
      <c r="A9062" s="1" t="s">
        <v>14</v>
      </c>
      <c r="B9062" s="4" t="str">
        <f>"annual period "&amp;COUNTIF(D$9:D9062,TRUE)</f>
        <v>annual period 30</v>
      </c>
      <c r="D9062" t="b">
        <f t="shared" si="423"/>
        <v>0</v>
      </c>
      <c r="E9062">
        <f t="shared" si="422"/>
        <v>1464</v>
      </c>
      <c r="F9062" s="5" cm="1">
        <f t="array" ref="F9062">INDEX(_xlfn._xlws.FILTER(A$9:A$16378,E9062=E$9:E$16378*ISNUMBER(A$9:A$16378)),1)</f>
        <v>44639</v>
      </c>
      <c r="G9062" s="5" cm="1">
        <f t="array" ref="G9062">INDEX(_xlfn._xlws.FILTER(A$9:A$16378,E9062=E$9:E$16378*ISNUMBER(A$9:A$16378)),COUNT(_xlfn._xlws.FILTER(A$9:A$16378,E9062=E$9:E$16378*ISNUMBER(A$9:A$16378))))</f>
        <v>44639</v>
      </c>
      <c r="H9062" t="str">
        <v/>
      </c>
      <c r="I9062" s="10" t="str" cm="1">
        <f t="array" ref="I9062">_xlfn.IFS(AND(OR(_xlfn._xlws.FILTER(D$9:D$16388,E$9:E$16388=E9062)),ROW()=_xlfn.MINIFS(_xlfn.ANCHORARRAY(H$9),E$9:E$16388,E9062)),A9062-C$4,ROW()=_xlfn.MINIFS(_xlfn.ANCHORARRAY(H$9),E$9:E$16388,E9062),IFERROR(A9062-INDEX(G$9:G$16388,MATCH(E9062-1,E$9:E$16388,0)),A9062-C$4),ISNUMBER(A9062),A9062-F9062,TRUE,"")</f>
        <v/>
      </c>
      <c r="J9062" t="str">
        <f t="shared" si="421"/>
        <v/>
      </c>
      <c r="L9062" s="5"/>
    </row>
    <row r="9063" spans="1:12">
      <c r="A9063" s="2"/>
      <c r="B9063" s="4" t="str">
        <f>"annual period "&amp;COUNTIF(D$9:D9063,TRUE)</f>
        <v>annual period 30</v>
      </c>
      <c r="D9063" t="b">
        <f t="shared" si="423"/>
        <v>0</v>
      </c>
      <c r="E9063">
        <f t="shared" si="422"/>
        <v>1464</v>
      </c>
      <c r="F9063" s="5" cm="1">
        <f t="array" ref="F9063">INDEX(_xlfn._xlws.FILTER(A$9:A$16378,E9063=E$9:E$16378*ISNUMBER(A$9:A$16378)),1)</f>
        <v>44639</v>
      </c>
      <c r="G9063" s="5" cm="1">
        <f t="array" ref="G9063">INDEX(_xlfn._xlws.FILTER(A$9:A$16378,E9063=E$9:E$16378*ISNUMBER(A$9:A$16378)),COUNT(_xlfn._xlws.FILTER(A$9:A$16378,E9063=E$9:E$16378*ISNUMBER(A$9:A$16378))))</f>
        <v>44639</v>
      </c>
      <c r="H9063" t="str">
        <v/>
      </c>
      <c r="I9063" s="10" t="str" cm="1">
        <f t="array" ref="I9063">_xlfn.IFS(AND(OR(_xlfn._xlws.FILTER(D$9:D$16388,E$9:E$16388=E9063)),ROW()=_xlfn.MINIFS(_xlfn.ANCHORARRAY(H$9),E$9:E$16388,E9063)),A9063-C$4,ROW()=_xlfn.MINIFS(_xlfn.ANCHORARRAY(H$9),E$9:E$16388,E9063),IFERROR(A9063-INDEX(G$9:G$16388,MATCH(E9063-1,E$9:E$16388,0)),A9063-C$4),ISNUMBER(A9063),A9063-F9063,TRUE,"")</f>
        <v/>
      </c>
      <c r="J9063" t="str">
        <f t="shared" si="421"/>
        <v/>
      </c>
      <c r="L9063" s="5"/>
    </row>
    <row r="9064" spans="1:12">
      <c r="A9064" s="3">
        <v>44639</v>
      </c>
      <c r="B9064" s="4" t="str">
        <f>"annual period "&amp;COUNTIF(D$9:D9064,TRUE)</f>
        <v>annual period 30</v>
      </c>
      <c r="D9064" t="b">
        <f t="shared" si="423"/>
        <v>0</v>
      </c>
      <c r="E9064">
        <f t="shared" si="422"/>
        <v>1464</v>
      </c>
      <c r="F9064" s="5" cm="1">
        <f t="array" ref="F9064">INDEX(_xlfn._xlws.FILTER(A$9:A$16378,E9064=E$9:E$16378*ISNUMBER(A$9:A$16378)),1)</f>
        <v>44639</v>
      </c>
      <c r="G9064" s="5" cm="1">
        <f t="array" ref="G9064">INDEX(_xlfn._xlws.FILTER(A$9:A$16378,E9064=E$9:E$16378*ISNUMBER(A$9:A$16378)),COUNT(_xlfn._xlws.FILTER(A$9:A$16378,E9064=E$9:E$16378*ISNUMBER(A$9:A$16378))))</f>
        <v>44639</v>
      </c>
      <c r="H9064">
        <v>9064</v>
      </c>
      <c r="I9064" s="10" cm="1">
        <f t="array" ref="I9064">_xlfn.IFS(AND(OR(_xlfn._xlws.FILTER(D$9:D$16388,E$9:E$16388=E9064)),ROW()=_xlfn.MINIFS(_xlfn.ANCHORARRAY(H$9),E$9:E$16388,E9064)),A9064-C$4,ROW()=_xlfn.MINIFS(_xlfn.ANCHORARRAY(H$9),E$9:E$16388,E9064),IFERROR(A9064-INDEX(G$9:G$16388,MATCH(E9064-1,E$9:E$16388,0)),A9064-C$4),ISNUMBER(A9064),A9064-F9064,TRUE,"")</f>
        <v>0</v>
      </c>
      <c r="J9064" t="b">
        <f t="shared" si="421"/>
        <v>0</v>
      </c>
      <c r="L9064" s="5"/>
    </row>
    <row r="9065" spans="1:12">
      <c r="B9065" s="4" t="str">
        <f>"annual period "&amp;COUNTIF(D$9:D9065,TRUE)</f>
        <v>annual period 30</v>
      </c>
      <c r="D9065" t="b">
        <f t="shared" si="423"/>
        <v>0</v>
      </c>
      <c r="E9065">
        <f t="shared" si="422"/>
        <v>1464</v>
      </c>
      <c r="F9065" s="5" cm="1">
        <f t="array" ref="F9065">INDEX(_xlfn._xlws.FILTER(A$9:A$16378,E9065=E$9:E$16378*ISNUMBER(A$9:A$16378)),1)</f>
        <v>44639</v>
      </c>
      <c r="G9065" s="5" cm="1">
        <f t="array" ref="G9065">INDEX(_xlfn._xlws.FILTER(A$9:A$16378,E9065=E$9:E$16378*ISNUMBER(A$9:A$16378)),COUNT(_xlfn._xlws.FILTER(A$9:A$16378,E9065=E$9:E$16378*ISNUMBER(A$9:A$16378))))</f>
        <v>44639</v>
      </c>
      <c r="H9065" t="str">
        <v/>
      </c>
      <c r="I9065" s="10" t="str" cm="1">
        <f t="array" ref="I9065">_xlfn.IFS(AND(OR(_xlfn._xlws.FILTER(D$9:D$16388,E$9:E$16388=E9065)),ROW()=_xlfn.MINIFS(_xlfn.ANCHORARRAY(H$9),E$9:E$16388,E9065)),A9065-C$4,ROW()=_xlfn.MINIFS(_xlfn.ANCHORARRAY(H$9),E$9:E$16388,E9065),IFERROR(A9065-INDEX(G$9:G$16388,MATCH(E9065-1,E$9:E$16388,0)),A9065-C$4),ISNUMBER(A9065),A9065-F9065,TRUE,"")</f>
        <v/>
      </c>
      <c r="J9065" t="str">
        <f t="shared" si="421"/>
        <v/>
      </c>
      <c r="L9065" s="5"/>
    </row>
    <row r="9066" spans="1:12">
      <c r="A9066" s="3">
        <v>44639</v>
      </c>
      <c r="B9066" s="4" t="str">
        <f>"annual period "&amp;COUNTIF(D$9:D9066,TRUE)</f>
        <v>annual period 30</v>
      </c>
      <c r="D9066" t="b">
        <f t="shared" si="423"/>
        <v>0</v>
      </c>
      <c r="E9066">
        <f t="shared" si="422"/>
        <v>1464</v>
      </c>
      <c r="F9066" s="5" cm="1">
        <f t="array" ref="F9066">INDEX(_xlfn._xlws.FILTER(A$9:A$16378,E9066=E$9:E$16378*ISNUMBER(A$9:A$16378)),1)</f>
        <v>44639</v>
      </c>
      <c r="G9066" s="5" cm="1">
        <f t="array" ref="G9066">INDEX(_xlfn._xlws.FILTER(A$9:A$16378,E9066=E$9:E$16378*ISNUMBER(A$9:A$16378)),COUNT(_xlfn._xlws.FILTER(A$9:A$16378,E9066=E$9:E$16378*ISNUMBER(A$9:A$16378))))</f>
        <v>44639</v>
      </c>
      <c r="H9066">
        <v>9066</v>
      </c>
      <c r="I9066" s="10" cm="1">
        <f t="array" ref="I9066">_xlfn.IFS(AND(OR(_xlfn._xlws.FILTER(D$9:D$16388,E$9:E$16388=E9066)),ROW()=_xlfn.MINIFS(_xlfn.ANCHORARRAY(H$9),E$9:E$16388,E9066)),A9066-C$4,ROW()=_xlfn.MINIFS(_xlfn.ANCHORARRAY(H$9),E$9:E$16388,E9066),IFERROR(A9066-INDEX(G$9:G$16388,MATCH(E9066-1,E$9:E$16388,0)),A9066-C$4),ISNUMBER(A9066),A9066-F9066,TRUE,"")</f>
        <v>0</v>
      </c>
      <c r="J9066" t="b">
        <f t="shared" si="421"/>
        <v>0</v>
      </c>
      <c r="L9066" s="5"/>
    </row>
    <row r="9067" spans="1:12">
      <c r="A9067" s="1" t="s">
        <v>14</v>
      </c>
      <c r="B9067" s="4" t="str">
        <f>"annual period "&amp;COUNTIF(D$9:D9067,TRUE)</f>
        <v>annual period 30</v>
      </c>
      <c r="D9067" t="b">
        <f t="shared" si="423"/>
        <v>0</v>
      </c>
      <c r="E9067">
        <f t="shared" si="422"/>
        <v>1465</v>
      </c>
      <c r="F9067" s="5" cm="1">
        <f t="array" ref="F9067">INDEX(_xlfn._xlws.FILTER(A$9:A$16378,E9067=E$9:E$16378*ISNUMBER(A$9:A$16378)),1)</f>
        <v>44640</v>
      </c>
      <c r="G9067" s="5" cm="1">
        <f t="array" ref="G9067">INDEX(_xlfn._xlws.FILTER(A$9:A$16378,E9067=E$9:E$16378*ISNUMBER(A$9:A$16378)),COUNT(_xlfn._xlws.FILTER(A$9:A$16378,E9067=E$9:E$16378*ISNUMBER(A$9:A$16378))))</f>
        <v>44640</v>
      </c>
      <c r="H9067" t="str">
        <v/>
      </c>
      <c r="I9067" s="10" t="str" cm="1">
        <f t="array" ref="I9067">_xlfn.IFS(AND(OR(_xlfn._xlws.FILTER(D$9:D$16388,E$9:E$16388=E9067)),ROW()=_xlfn.MINIFS(_xlfn.ANCHORARRAY(H$9),E$9:E$16388,E9067)),A9067-C$4,ROW()=_xlfn.MINIFS(_xlfn.ANCHORARRAY(H$9),E$9:E$16388,E9067),IFERROR(A9067-INDEX(G$9:G$16388,MATCH(E9067-1,E$9:E$16388,0)),A9067-C$4),ISNUMBER(A9067),A9067-F9067,TRUE,"")</f>
        <v/>
      </c>
      <c r="J9067" t="str">
        <f t="shared" si="421"/>
        <v/>
      </c>
      <c r="L9067" s="5"/>
    </row>
    <row r="9068" spans="1:12">
      <c r="A9068" s="2"/>
      <c r="B9068" s="4" t="str">
        <f>"annual period "&amp;COUNTIF(D$9:D9068,TRUE)</f>
        <v>annual period 30</v>
      </c>
      <c r="D9068" t="b">
        <f t="shared" si="423"/>
        <v>0</v>
      </c>
      <c r="E9068">
        <f t="shared" si="422"/>
        <v>1465</v>
      </c>
      <c r="F9068" s="5" cm="1">
        <f t="array" ref="F9068">INDEX(_xlfn._xlws.FILTER(A$9:A$16378,E9068=E$9:E$16378*ISNUMBER(A$9:A$16378)),1)</f>
        <v>44640</v>
      </c>
      <c r="G9068" s="5" cm="1">
        <f t="array" ref="G9068">INDEX(_xlfn._xlws.FILTER(A$9:A$16378,E9068=E$9:E$16378*ISNUMBER(A$9:A$16378)),COUNT(_xlfn._xlws.FILTER(A$9:A$16378,E9068=E$9:E$16378*ISNUMBER(A$9:A$16378))))</f>
        <v>44640</v>
      </c>
      <c r="H9068" t="str">
        <v/>
      </c>
      <c r="I9068" s="10" t="str" cm="1">
        <f t="array" ref="I9068">_xlfn.IFS(AND(OR(_xlfn._xlws.FILTER(D$9:D$16388,E$9:E$16388=E9068)),ROW()=_xlfn.MINIFS(_xlfn.ANCHORARRAY(H$9),E$9:E$16388,E9068)),A9068-C$4,ROW()=_xlfn.MINIFS(_xlfn.ANCHORARRAY(H$9),E$9:E$16388,E9068),IFERROR(A9068-INDEX(G$9:G$16388,MATCH(E9068-1,E$9:E$16388,0)),A9068-C$4),ISNUMBER(A9068),A9068-F9068,TRUE,"")</f>
        <v/>
      </c>
      <c r="J9068" t="str">
        <f t="shared" si="421"/>
        <v/>
      </c>
      <c r="L9068" s="5"/>
    </row>
    <row r="9069" spans="1:12">
      <c r="A9069" s="3">
        <v>44640</v>
      </c>
      <c r="B9069" s="4" t="str">
        <f>"annual period "&amp;COUNTIF(D$9:D9069,TRUE)</f>
        <v>annual period 30</v>
      </c>
      <c r="D9069" t="b">
        <f t="shared" si="423"/>
        <v>0</v>
      </c>
      <c r="E9069">
        <f t="shared" si="422"/>
        <v>1465</v>
      </c>
      <c r="F9069" s="5" cm="1">
        <f t="array" ref="F9069">INDEX(_xlfn._xlws.FILTER(A$9:A$16378,E9069=E$9:E$16378*ISNUMBER(A$9:A$16378)),1)</f>
        <v>44640</v>
      </c>
      <c r="G9069" s="5" cm="1">
        <f t="array" ref="G9069">INDEX(_xlfn._xlws.FILTER(A$9:A$16378,E9069=E$9:E$16378*ISNUMBER(A$9:A$16378)),COUNT(_xlfn._xlws.FILTER(A$9:A$16378,E9069=E$9:E$16378*ISNUMBER(A$9:A$16378))))</f>
        <v>44640</v>
      </c>
      <c r="H9069">
        <v>9069</v>
      </c>
      <c r="I9069" s="10" cm="1">
        <f t="array" ref="I9069">_xlfn.IFS(AND(OR(_xlfn._xlws.FILTER(D$9:D$16388,E$9:E$16388=E9069)),ROW()=_xlfn.MINIFS(_xlfn.ANCHORARRAY(H$9),E$9:E$16388,E9069)),A9069-C$4,ROW()=_xlfn.MINIFS(_xlfn.ANCHORARRAY(H$9),E$9:E$16388,E9069),IFERROR(A9069-INDEX(G$9:G$16388,MATCH(E9069-1,E$9:E$16388,0)),A9069-C$4),ISNUMBER(A9069),A9069-F9069,TRUE,"")</f>
        <v>1</v>
      </c>
      <c r="J9069" t="b">
        <f t="shared" si="421"/>
        <v>0</v>
      </c>
      <c r="L9069" s="5"/>
    </row>
    <row r="9070" spans="1:12">
      <c r="A9070" s="1" t="s">
        <v>14</v>
      </c>
      <c r="B9070" s="4" t="str">
        <f>"annual period "&amp;COUNTIF(D$9:D9070,TRUE)</f>
        <v>annual period 30</v>
      </c>
      <c r="D9070" t="b">
        <f t="shared" si="423"/>
        <v>0</v>
      </c>
      <c r="E9070">
        <f t="shared" si="422"/>
        <v>1466</v>
      </c>
      <c r="F9070" s="5" cm="1">
        <f t="array" ref="F9070">INDEX(_xlfn._xlws.FILTER(A$9:A$16378,E9070=E$9:E$16378*ISNUMBER(A$9:A$16378)),1)</f>
        <v>44643</v>
      </c>
      <c r="G9070" s="5" cm="1">
        <f t="array" ref="G9070">INDEX(_xlfn._xlws.FILTER(A$9:A$16378,E9070=E$9:E$16378*ISNUMBER(A$9:A$16378)),COUNT(_xlfn._xlws.FILTER(A$9:A$16378,E9070=E$9:E$16378*ISNUMBER(A$9:A$16378))))</f>
        <v>44643</v>
      </c>
      <c r="H9070" t="str">
        <v/>
      </c>
      <c r="I9070" s="10" t="str" cm="1">
        <f t="array" ref="I9070">_xlfn.IFS(AND(OR(_xlfn._xlws.FILTER(D$9:D$16388,E$9:E$16388=E9070)),ROW()=_xlfn.MINIFS(_xlfn.ANCHORARRAY(H$9),E$9:E$16388,E9070)),A9070-C$4,ROW()=_xlfn.MINIFS(_xlfn.ANCHORARRAY(H$9),E$9:E$16388,E9070),IFERROR(A9070-INDEX(G$9:G$16388,MATCH(E9070-1,E$9:E$16388,0)),A9070-C$4),ISNUMBER(A9070),A9070-F9070,TRUE,"")</f>
        <v/>
      </c>
      <c r="J9070" t="str">
        <f t="shared" si="421"/>
        <v/>
      </c>
      <c r="L9070" s="5"/>
    </row>
    <row r="9071" spans="1:12">
      <c r="A9071" s="2"/>
      <c r="B9071" s="4" t="str">
        <f>"annual period "&amp;COUNTIF(D$9:D9071,TRUE)</f>
        <v>annual period 30</v>
      </c>
      <c r="D9071" t="b">
        <f t="shared" si="423"/>
        <v>0</v>
      </c>
      <c r="E9071">
        <f t="shared" si="422"/>
        <v>1466</v>
      </c>
      <c r="F9071" s="5" cm="1">
        <f t="array" ref="F9071">INDEX(_xlfn._xlws.FILTER(A$9:A$16378,E9071=E$9:E$16378*ISNUMBER(A$9:A$16378)),1)</f>
        <v>44643</v>
      </c>
      <c r="G9071" s="5" cm="1">
        <f t="array" ref="G9071">INDEX(_xlfn._xlws.FILTER(A$9:A$16378,E9071=E$9:E$16378*ISNUMBER(A$9:A$16378)),COUNT(_xlfn._xlws.FILTER(A$9:A$16378,E9071=E$9:E$16378*ISNUMBER(A$9:A$16378))))</f>
        <v>44643</v>
      </c>
      <c r="H9071" t="str">
        <v/>
      </c>
      <c r="I9071" s="10" t="str" cm="1">
        <f t="array" ref="I9071">_xlfn.IFS(AND(OR(_xlfn._xlws.FILTER(D$9:D$16388,E$9:E$16388=E9071)),ROW()=_xlfn.MINIFS(_xlfn.ANCHORARRAY(H$9),E$9:E$16388,E9071)),A9071-C$4,ROW()=_xlfn.MINIFS(_xlfn.ANCHORARRAY(H$9),E$9:E$16388,E9071),IFERROR(A9071-INDEX(G$9:G$16388,MATCH(E9071-1,E$9:E$16388,0)),A9071-C$4),ISNUMBER(A9071),A9071-F9071,TRUE,"")</f>
        <v/>
      </c>
      <c r="J9071" t="str">
        <f t="shared" si="421"/>
        <v/>
      </c>
      <c r="L9071" s="5"/>
    </row>
    <row r="9072" spans="1:12">
      <c r="A9072" s="3">
        <v>44643</v>
      </c>
      <c r="B9072" s="4" t="str">
        <f>"annual period "&amp;COUNTIF(D$9:D9072,TRUE)</f>
        <v>annual period 30</v>
      </c>
      <c r="D9072" t="b">
        <f t="shared" si="423"/>
        <v>0</v>
      </c>
      <c r="E9072">
        <f t="shared" si="422"/>
        <v>1466</v>
      </c>
      <c r="F9072" s="5" cm="1">
        <f t="array" ref="F9072">INDEX(_xlfn._xlws.FILTER(A$9:A$16378,E9072=E$9:E$16378*ISNUMBER(A$9:A$16378)),1)</f>
        <v>44643</v>
      </c>
      <c r="G9072" s="5" cm="1">
        <f t="array" ref="G9072">INDEX(_xlfn._xlws.FILTER(A$9:A$16378,E9072=E$9:E$16378*ISNUMBER(A$9:A$16378)),COUNT(_xlfn._xlws.FILTER(A$9:A$16378,E9072=E$9:E$16378*ISNUMBER(A$9:A$16378))))</f>
        <v>44643</v>
      </c>
      <c r="H9072">
        <v>9072</v>
      </c>
      <c r="I9072" s="10" cm="1">
        <f t="array" ref="I9072">_xlfn.IFS(AND(OR(_xlfn._xlws.FILTER(D$9:D$16388,E$9:E$16388=E9072)),ROW()=_xlfn.MINIFS(_xlfn.ANCHORARRAY(H$9),E$9:E$16388,E9072)),A9072-C$4,ROW()=_xlfn.MINIFS(_xlfn.ANCHORARRAY(H$9),E$9:E$16388,E9072),IFERROR(A9072-INDEX(G$9:G$16388,MATCH(E9072-1,E$9:E$16388,0)),A9072-C$4),ISNUMBER(A9072),A9072-F9072,TRUE,"")</f>
        <v>3</v>
      </c>
      <c r="J9072" t="b">
        <f t="shared" si="421"/>
        <v>0</v>
      </c>
      <c r="L9072" s="5"/>
    </row>
    <row r="9073" spans="1:12">
      <c r="B9073" s="4" t="str">
        <f>"annual period "&amp;COUNTIF(D$9:D9073,TRUE)</f>
        <v>annual period 30</v>
      </c>
      <c r="D9073" t="b">
        <f t="shared" si="423"/>
        <v>0</v>
      </c>
      <c r="E9073">
        <f t="shared" si="422"/>
        <v>1466</v>
      </c>
      <c r="F9073" s="5" cm="1">
        <f t="array" ref="F9073">INDEX(_xlfn._xlws.FILTER(A$9:A$16378,E9073=E$9:E$16378*ISNUMBER(A$9:A$16378)),1)</f>
        <v>44643</v>
      </c>
      <c r="G9073" s="5" cm="1">
        <f t="array" ref="G9073">INDEX(_xlfn._xlws.FILTER(A$9:A$16378,E9073=E$9:E$16378*ISNUMBER(A$9:A$16378)),COUNT(_xlfn._xlws.FILTER(A$9:A$16378,E9073=E$9:E$16378*ISNUMBER(A$9:A$16378))))</f>
        <v>44643</v>
      </c>
      <c r="H9073" t="str">
        <v/>
      </c>
      <c r="I9073" s="10" t="str" cm="1">
        <f t="array" ref="I9073">_xlfn.IFS(AND(OR(_xlfn._xlws.FILTER(D$9:D$16388,E$9:E$16388=E9073)),ROW()=_xlfn.MINIFS(_xlfn.ANCHORARRAY(H$9),E$9:E$16388,E9073)),A9073-C$4,ROW()=_xlfn.MINIFS(_xlfn.ANCHORARRAY(H$9),E$9:E$16388,E9073),IFERROR(A9073-INDEX(G$9:G$16388,MATCH(E9073-1,E$9:E$16388,0)),A9073-C$4),ISNUMBER(A9073),A9073-F9073,TRUE,"")</f>
        <v/>
      </c>
      <c r="J9073" t="str">
        <f t="shared" si="421"/>
        <v/>
      </c>
      <c r="L9073" s="5"/>
    </row>
    <row r="9074" spans="1:12">
      <c r="A9074" s="3">
        <v>44643</v>
      </c>
      <c r="B9074" s="4" t="str">
        <f>"annual period "&amp;COUNTIF(D$9:D9074,TRUE)</f>
        <v>annual period 30</v>
      </c>
      <c r="D9074" t="b">
        <f t="shared" si="423"/>
        <v>0</v>
      </c>
      <c r="E9074">
        <f t="shared" si="422"/>
        <v>1466</v>
      </c>
      <c r="F9074" s="5" cm="1">
        <f t="array" ref="F9074">INDEX(_xlfn._xlws.FILTER(A$9:A$16378,E9074=E$9:E$16378*ISNUMBER(A$9:A$16378)),1)</f>
        <v>44643</v>
      </c>
      <c r="G9074" s="5" cm="1">
        <f t="array" ref="G9074">INDEX(_xlfn._xlws.FILTER(A$9:A$16378,E9074=E$9:E$16378*ISNUMBER(A$9:A$16378)),COUNT(_xlfn._xlws.FILTER(A$9:A$16378,E9074=E$9:E$16378*ISNUMBER(A$9:A$16378))))</f>
        <v>44643</v>
      </c>
      <c r="H9074">
        <v>9074</v>
      </c>
      <c r="I9074" s="10" cm="1">
        <f t="array" ref="I9074">_xlfn.IFS(AND(OR(_xlfn._xlws.FILTER(D$9:D$16388,E$9:E$16388=E9074)),ROW()=_xlfn.MINIFS(_xlfn.ANCHORARRAY(H$9),E$9:E$16388,E9074)),A9074-C$4,ROW()=_xlfn.MINIFS(_xlfn.ANCHORARRAY(H$9),E$9:E$16388,E9074),IFERROR(A9074-INDEX(G$9:G$16388,MATCH(E9074-1,E$9:E$16388,0)),A9074-C$4),ISNUMBER(A9074),A9074-F9074,TRUE,"")</f>
        <v>0</v>
      </c>
      <c r="J9074" t="b">
        <f t="shared" si="421"/>
        <v>0</v>
      </c>
      <c r="L9074" s="5"/>
    </row>
    <row r="9075" spans="1:12">
      <c r="A9075" s="1" t="s">
        <v>14</v>
      </c>
      <c r="B9075" s="4" t="str">
        <f>"annual period "&amp;COUNTIF(D$9:D9075,TRUE)</f>
        <v>annual period 30</v>
      </c>
      <c r="D9075" t="b">
        <f t="shared" si="423"/>
        <v>0</v>
      </c>
      <c r="E9075">
        <f t="shared" si="422"/>
        <v>1467</v>
      </c>
      <c r="F9075" s="5" cm="1">
        <f t="array" ref="F9075">INDEX(_xlfn._xlws.FILTER(A$9:A$16378,E9075=E$9:E$16378*ISNUMBER(A$9:A$16378)),1)</f>
        <v>44645</v>
      </c>
      <c r="G9075" s="5" cm="1">
        <f t="array" ref="G9075">INDEX(_xlfn._xlws.FILTER(A$9:A$16378,E9075=E$9:E$16378*ISNUMBER(A$9:A$16378)),COUNT(_xlfn._xlws.FILTER(A$9:A$16378,E9075=E$9:E$16378*ISNUMBER(A$9:A$16378))))</f>
        <v>44645</v>
      </c>
      <c r="H9075" t="str">
        <v/>
      </c>
      <c r="I9075" s="10" t="str" cm="1">
        <f t="array" ref="I9075">_xlfn.IFS(AND(OR(_xlfn._xlws.FILTER(D$9:D$16388,E$9:E$16388=E9075)),ROW()=_xlfn.MINIFS(_xlfn.ANCHORARRAY(H$9),E$9:E$16388,E9075)),A9075-C$4,ROW()=_xlfn.MINIFS(_xlfn.ANCHORARRAY(H$9),E$9:E$16388,E9075),IFERROR(A9075-INDEX(G$9:G$16388,MATCH(E9075-1,E$9:E$16388,0)),A9075-C$4),ISNUMBER(A9075),A9075-F9075,TRUE,"")</f>
        <v/>
      </c>
      <c r="J9075" t="str">
        <f t="shared" si="421"/>
        <v/>
      </c>
      <c r="L9075" s="5"/>
    </row>
    <row r="9076" spans="1:12">
      <c r="A9076" s="2"/>
      <c r="B9076" s="4" t="str">
        <f>"annual period "&amp;COUNTIF(D$9:D9076,TRUE)</f>
        <v>annual period 30</v>
      </c>
      <c r="D9076" t="b">
        <f t="shared" si="423"/>
        <v>0</v>
      </c>
      <c r="E9076">
        <f t="shared" si="422"/>
        <v>1467</v>
      </c>
      <c r="F9076" s="5" cm="1">
        <f t="array" ref="F9076">INDEX(_xlfn._xlws.FILTER(A$9:A$16378,E9076=E$9:E$16378*ISNUMBER(A$9:A$16378)),1)</f>
        <v>44645</v>
      </c>
      <c r="G9076" s="5" cm="1">
        <f t="array" ref="G9076">INDEX(_xlfn._xlws.FILTER(A$9:A$16378,E9076=E$9:E$16378*ISNUMBER(A$9:A$16378)),COUNT(_xlfn._xlws.FILTER(A$9:A$16378,E9076=E$9:E$16378*ISNUMBER(A$9:A$16378))))</f>
        <v>44645</v>
      </c>
      <c r="H9076" t="str">
        <v/>
      </c>
      <c r="I9076" s="10" t="str" cm="1">
        <f t="array" ref="I9076">_xlfn.IFS(AND(OR(_xlfn._xlws.FILTER(D$9:D$16388,E$9:E$16388=E9076)),ROW()=_xlfn.MINIFS(_xlfn.ANCHORARRAY(H$9),E$9:E$16388,E9076)),A9076-C$4,ROW()=_xlfn.MINIFS(_xlfn.ANCHORARRAY(H$9),E$9:E$16388,E9076),IFERROR(A9076-INDEX(G$9:G$16388,MATCH(E9076-1,E$9:E$16388,0)),A9076-C$4),ISNUMBER(A9076),A9076-F9076,TRUE,"")</f>
        <v/>
      </c>
      <c r="J9076" t="str">
        <f t="shared" si="421"/>
        <v/>
      </c>
      <c r="L9076" s="5"/>
    </row>
    <row r="9077" spans="1:12">
      <c r="A9077" s="3">
        <v>44645</v>
      </c>
      <c r="B9077" s="4" t="str">
        <f>"annual period "&amp;COUNTIF(D$9:D9077,TRUE)</f>
        <v>annual period 30</v>
      </c>
      <c r="D9077" t="b">
        <f t="shared" si="423"/>
        <v>0</v>
      </c>
      <c r="E9077">
        <f t="shared" si="422"/>
        <v>1467</v>
      </c>
      <c r="F9077" s="5" cm="1">
        <f t="array" ref="F9077">INDEX(_xlfn._xlws.FILTER(A$9:A$16378,E9077=E$9:E$16378*ISNUMBER(A$9:A$16378)),1)</f>
        <v>44645</v>
      </c>
      <c r="G9077" s="5" cm="1">
        <f t="array" ref="G9077">INDEX(_xlfn._xlws.FILTER(A$9:A$16378,E9077=E$9:E$16378*ISNUMBER(A$9:A$16378)),COUNT(_xlfn._xlws.FILTER(A$9:A$16378,E9077=E$9:E$16378*ISNUMBER(A$9:A$16378))))</f>
        <v>44645</v>
      </c>
      <c r="H9077">
        <v>9077</v>
      </c>
      <c r="I9077" s="10" cm="1">
        <f t="array" ref="I9077">_xlfn.IFS(AND(OR(_xlfn._xlws.FILTER(D$9:D$16388,E$9:E$16388=E9077)),ROW()=_xlfn.MINIFS(_xlfn.ANCHORARRAY(H$9),E$9:E$16388,E9077)),A9077-C$4,ROW()=_xlfn.MINIFS(_xlfn.ANCHORARRAY(H$9),E$9:E$16388,E9077),IFERROR(A9077-INDEX(G$9:G$16388,MATCH(E9077-1,E$9:E$16388,0)),A9077-C$4),ISNUMBER(A9077),A9077-F9077,TRUE,"")</f>
        <v>2</v>
      </c>
      <c r="J9077" t="b">
        <f t="shared" si="421"/>
        <v>0</v>
      </c>
      <c r="L9077" s="5"/>
    </row>
    <row r="9078" spans="1:12">
      <c r="B9078" s="4" t="str">
        <f>"annual period "&amp;COUNTIF(D$9:D9078,TRUE)</f>
        <v>annual period 30</v>
      </c>
      <c r="D9078" t="b">
        <f t="shared" si="423"/>
        <v>0</v>
      </c>
      <c r="E9078">
        <f t="shared" si="422"/>
        <v>1467</v>
      </c>
      <c r="F9078" s="5" cm="1">
        <f t="array" ref="F9078">INDEX(_xlfn._xlws.FILTER(A$9:A$16378,E9078=E$9:E$16378*ISNUMBER(A$9:A$16378)),1)</f>
        <v>44645</v>
      </c>
      <c r="G9078" s="5" cm="1">
        <f t="array" ref="G9078">INDEX(_xlfn._xlws.FILTER(A$9:A$16378,E9078=E$9:E$16378*ISNUMBER(A$9:A$16378)),COUNT(_xlfn._xlws.FILTER(A$9:A$16378,E9078=E$9:E$16378*ISNUMBER(A$9:A$16378))))</f>
        <v>44645</v>
      </c>
      <c r="H9078" t="str">
        <v/>
      </c>
      <c r="I9078" s="10" t="str" cm="1">
        <f t="array" ref="I9078">_xlfn.IFS(AND(OR(_xlfn._xlws.FILTER(D$9:D$16388,E$9:E$16388=E9078)),ROW()=_xlfn.MINIFS(_xlfn.ANCHORARRAY(H$9),E$9:E$16388,E9078)),A9078-C$4,ROW()=_xlfn.MINIFS(_xlfn.ANCHORARRAY(H$9),E$9:E$16388,E9078),IFERROR(A9078-INDEX(G$9:G$16388,MATCH(E9078-1,E$9:E$16388,0)),A9078-C$4),ISNUMBER(A9078),A9078-F9078,TRUE,"")</f>
        <v/>
      </c>
      <c r="J9078" t="str">
        <f t="shared" si="421"/>
        <v/>
      </c>
      <c r="L9078" s="5"/>
    </row>
    <row r="9079" spans="1:12">
      <c r="A9079" s="3">
        <v>44645</v>
      </c>
      <c r="B9079" s="4" t="str">
        <f>"annual period "&amp;COUNTIF(D$9:D9079,TRUE)</f>
        <v>annual period 30</v>
      </c>
      <c r="D9079" t="b">
        <f t="shared" si="423"/>
        <v>0</v>
      </c>
      <c r="E9079">
        <f t="shared" si="422"/>
        <v>1467</v>
      </c>
      <c r="F9079" s="5" cm="1">
        <f t="array" ref="F9079">INDEX(_xlfn._xlws.FILTER(A$9:A$16378,E9079=E$9:E$16378*ISNUMBER(A$9:A$16378)),1)</f>
        <v>44645</v>
      </c>
      <c r="G9079" s="5" cm="1">
        <f t="array" ref="G9079">INDEX(_xlfn._xlws.FILTER(A$9:A$16378,E9079=E$9:E$16378*ISNUMBER(A$9:A$16378)),COUNT(_xlfn._xlws.FILTER(A$9:A$16378,E9079=E$9:E$16378*ISNUMBER(A$9:A$16378))))</f>
        <v>44645</v>
      </c>
      <c r="H9079">
        <v>9079</v>
      </c>
      <c r="I9079" s="10" cm="1">
        <f t="array" ref="I9079">_xlfn.IFS(AND(OR(_xlfn._xlws.FILTER(D$9:D$16388,E$9:E$16388=E9079)),ROW()=_xlfn.MINIFS(_xlfn.ANCHORARRAY(H$9),E$9:E$16388,E9079)),A9079-C$4,ROW()=_xlfn.MINIFS(_xlfn.ANCHORARRAY(H$9),E$9:E$16388,E9079),IFERROR(A9079-INDEX(G$9:G$16388,MATCH(E9079-1,E$9:E$16388,0)),A9079-C$4),ISNUMBER(A9079),A9079-F9079,TRUE,"")</f>
        <v>0</v>
      </c>
      <c r="J9079" t="b">
        <f t="shared" si="421"/>
        <v>0</v>
      </c>
      <c r="L9079" s="5"/>
    </row>
    <row r="9080" spans="1:12">
      <c r="A9080" s="1" t="s">
        <v>14</v>
      </c>
      <c r="B9080" s="4" t="str">
        <f>"annual period "&amp;COUNTIF(D$9:D9080,TRUE)</f>
        <v>annual period 30</v>
      </c>
      <c r="D9080" t="b">
        <f t="shared" si="423"/>
        <v>0</v>
      </c>
      <c r="E9080">
        <f t="shared" si="422"/>
        <v>1468</v>
      </c>
      <c r="F9080" s="5" cm="1">
        <f t="array" ref="F9080">INDEX(_xlfn._xlws.FILTER(A$9:A$16378,E9080=E$9:E$16378*ISNUMBER(A$9:A$16378)),1)</f>
        <v>44645</v>
      </c>
      <c r="G9080" s="5" cm="1">
        <f t="array" ref="G9080">INDEX(_xlfn._xlws.FILTER(A$9:A$16378,E9080=E$9:E$16378*ISNUMBER(A$9:A$16378)),COUNT(_xlfn._xlws.FILTER(A$9:A$16378,E9080=E$9:E$16378*ISNUMBER(A$9:A$16378))))</f>
        <v>44646</v>
      </c>
      <c r="H9080" t="str">
        <v/>
      </c>
      <c r="I9080" s="10" t="str" cm="1">
        <f t="array" ref="I9080">_xlfn.IFS(AND(OR(_xlfn._xlws.FILTER(D$9:D$16388,E$9:E$16388=E9080)),ROW()=_xlfn.MINIFS(_xlfn.ANCHORARRAY(H$9),E$9:E$16388,E9080)),A9080-C$4,ROW()=_xlfn.MINIFS(_xlfn.ANCHORARRAY(H$9),E$9:E$16388,E9080),IFERROR(A9080-INDEX(G$9:G$16388,MATCH(E9080-1,E$9:E$16388,0)),A9080-C$4),ISNUMBER(A9080),A9080-F9080,TRUE,"")</f>
        <v/>
      </c>
      <c r="J9080" t="str">
        <f t="shared" si="421"/>
        <v/>
      </c>
      <c r="L9080" s="5"/>
    </row>
    <row r="9081" spans="1:12">
      <c r="A9081" s="2"/>
      <c r="B9081" s="4" t="str">
        <f>"annual period "&amp;COUNTIF(D$9:D9081,TRUE)</f>
        <v>annual period 30</v>
      </c>
      <c r="D9081" t="b">
        <f t="shared" si="423"/>
        <v>0</v>
      </c>
      <c r="E9081">
        <f t="shared" si="422"/>
        <v>1468</v>
      </c>
      <c r="F9081" s="5" cm="1">
        <f t="array" ref="F9081">INDEX(_xlfn._xlws.FILTER(A$9:A$16378,E9081=E$9:E$16378*ISNUMBER(A$9:A$16378)),1)</f>
        <v>44645</v>
      </c>
      <c r="G9081" s="5" cm="1">
        <f t="array" ref="G9081">INDEX(_xlfn._xlws.FILTER(A$9:A$16378,E9081=E$9:E$16378*ISNUMBER(A$9:A$16378)),COUNT(_xlfn._xlws.FILTER(A$9:A$16378,E9081=E$9:E$16378*ISNUMBER(A$9:A$16378))))</f>
        <v>44646</v>
      </c>
      <c r="H9081" t="str">
        <v/>
      </c>
      <c r="I9081" s="10" t="str" cm="1">
        <f t="array" ref="I9081">_xlfn.IFS(AND(OR(_xlfn._xlws.FILTER(D$9:D$16388,E$9:E$16388=E9081)),ROW()=_xlfn.MINIFS(_xlfn.ANCHORARRAY(H$9),E$9:E$16388,E9081)),A9081-C$4,ROW()=_xlfn.MINIFS(_xlfn.ANCHORARRAY(H$9),E$9:E$16388,E9081),IFERROR(A9081-INDEX(G$9:G$16388,MATCH(E9081-1,E$9:E$16388,0)),A9081-C$4),ISNUMBER(A9081),A9081-F9081,TRUE,"")</f>
        <v/>
      </c>
      <c r="J9081" t="str">
        <f t="shared" si="421"/>
        <v/>
      </c>
      <c r="L9081" s="5"/>
    </row>
    <row r="9082" spans="1:12">
      <c r="A9082" s="3">
        <v>44645</v>
      </c>
      <c r="B9082" s="4" t="str">
        <f>"annual period "&amp;COUNTIF(D$9:D9082,TRUE)</f>
        <v>annual period 30</v>
      </c>
      <c r="D9082" t="b">
        <f t="shared" si="423"/>
        <v>0</v>
      </c>
      <c r="E9082">
        <f t="shared" si="422"/>
        <v>1468</v>
      </c>
      <c r="F9082" s="5" cm="1">
        <f t="array" ref="F9082">INDEX(_xlfn._xlws.FILTER(A$9:A$16378,E9082=E$9:E$16378*ISNUMBER(A$9:A$16378)),1)</f>
        <v>44645</v>
      </c>
      <c r="G9082" s="5" cm="1">
        <f t="array" ref="G9082">INDEX(_xlfn._xlws.FILTER(A$9:A$16378,E9082=E$9:E$16378*ISNUMBER(A$9:A$16378)),COUNT(_xlfn._xlws.FILTER(A$9:A$16378,E9082=E$9:E$16378*ISNUMBER(A$9:A$16378))))</f>
        <v>44646</v>
      </c>
      <c r="H9082">
        <v>9082</v>
      </c>
      <c r="I9082" s="10" cm="1">
        <f t="array" ref="I9082">_xlfn.IFS(AND(OR(_xlfn._xlws.FILTER(D$9:D$16388,E$9:E$16388=E9082)),ROW()=_xlfn.MINIFS(_xlfn.ANCHORARRAY(H$9),E$9:E$16388,E9082)),A9082-C$4,ROW()=_xlfn.MINIFS(_xlfn.ANCHORARRAY(H$9),E$9:E$16388,E9082),IFERROR(A9082-INDEX(G$9:G$16388,MATCH(E9082-1,E$9:E$16388,0)),A9082-C$4),ISNUMBER(A9082),A9082-F9082,TRUE,"")</f>
        <v>0</v>
      </c>
      <c r="J9082" t="b">
        <f t="shared" si="421"/>
        <v>0</v>
      </c>
      <c r="L9082" s="5"/>
    </row>
    <row r="9083" spans="1:12">
      <c r="B9083" s="4" t="str">
        <f>"annual period "&amp;COUNTIF(D$9:D9083,TRUE)</f>
        <v>annual period 30</v>
      </c>
      <c r="D9083" t="b">
        <f t="shared" si="423"/>
        <v>0</v>
      </c>
      <c r="E9083">
        <f t="shared" si="422"/>
        <v>1468</v>
      </c>
      <c r="F9083" s="5" cm="1">
        <f t="array" ref="F9083">INDEX(_xlfn._xlws.FILTER(A$9:A$16378,E9083=E$9:E$16378*ISNUMBER(A$9:A$16378)),1)</f>
        <v>44645</v>
      </c>
      <c r="G9083" s="5" cm="1">
        <f t="array" ref="G9083">INDEX(_xlfn._xlws.FILTER(A$9:A$16378,E9083=E$9:E$16378*ISNUMBER(A$9:A$16378)),COUNT(_xlfn._xlws.FILTER(A$9:A$16378,E9083=E$9:E$16378*ISNUMBER(A$9:A$16378))))</f>
        <v>44646</v>
      </c>
      <c r="H9083" t="str">
        <v/>
      </c>
      <c r="I9083" s="10" t="str" cm="1">
        <f t="array" ref="I9083">_xlfn.IFS(AND(OR(_xlfn._xlws.FILTER(D$9:D$16388,E$9:E$16388=E9083)),ROW()=_xlfn.MINIFS(_xlfn.ANCHORARRAY(H$9),E$9:E$16388,E9083)),A9083-C$4,ROW()=_xlfn.MINIFS(_xlfn.ANCHORARRAY(H$9),E$9:E$16388,E9083),IFERROR(A9083-INDEX(G$9:G$16388,MATCH(E9083-1,E$9:E$16388,0)),A9083-C$4),ISNUMBER(A9083),A9083-F9083,TRUE,"")</f>
        <v/>
      </c>
      <c r="J9083" t="str">
        <f t="shared" si="421"/>
        <v/>
      </c>
      <c r="L9083" s="5"/>
    </row>
    <row r="9084" spans="1:12">
      <c r="A9084" s="3">
        <v>44646</v>
      </c>
      <c r="B9084" s="4" t="str">
        <f>"annual period "&amp;COUNTIF(D$9:D9084,TRUE)</f>
        <v>annual period 30</v>
      </c>
      <c r="D9084" t="b">
        <f t="shared" si="423"/>
        <v>0</v>
      </c>
      <c r="E9084">
        <f t="shared" si="422"/>
        <v>1468</v>
      </c>
      <c r="F9084" s="5" cm="1">
        <f t="array" ref="F9084">INDEX(_xlfn._xlws.FILTER(A$9:A$16378,E9084=E$9:E$16378*ISNUMBER(A$9:A$16378)),1)</f>
        <v>44645</v>
      </c>
      <c r="G9084" s="5" cm="1">
        <f t="array" ref="G9084">INDEX(_xlfn._xlws.FILTER(A$9:A$16378,E9084=E$9:E$16378*ISNUMBER(A$9:A$16378)),COUNT(_xlfn._xlws.FILTER(A$9:A$16378,E9084=E$9:E$16378*ISNUMBER(A$9:A$16378))))</f>
        <v>44646</v>
      </c>
      <c r="H9084" t="str">
        <v/>
      </c>
      <c r="I9084" s="10" cm="1">
        <f t="array" ref="I9084">_xlfn.IFS(AND(OR(_xlfn._xlws.FILTER(D$9:D$16388,E$9:E$16388=E9084)),ROW()=_xlfn.MINIFS(_xlfn.ANCHORARRAY(H$9),E$9:E$16388,E9084)),A9084-C$4,ROW()=_xlfn.MINIFS(_xlfn.ANCHORARRAY(H$9),E$9:E$16388,E9084),IFERROR(A9084-INDEX(G$9:G$16388,MATCH(E9084-1,E$9:E$16388,0)),A9084-C$4),ISNUMBER(A9084),A9084-F9084,TRUE,"")</f>
        <v>1</v>
      </c>
      <c r="J9084" t="b">
        <f t="shared" si="421"/>
        <v>0</v>
      </c>
      <c r="L9084" s="5"/>
    </row>
    <row r="9085" spans="1:12">
      <c r="A9085" s="1" t="s">
        <v>14</v>
      </c>
      <c r="B9085" s="4" t="str">
        <f>"annual period "&amp;COUNTIF(D$9:D9085,TRUE)</f>
        <v>annual period 30</v>
      </c>
      <c r="D9085" t="b">
        <f t="shared" si="423"/>
        <v>0</v>
      </c>
      <c r="E9085">
        <f t="shared" si="422"/>
        <v>1469</v>
      </c>
      <c r="F9085" s="5" cm="1">
        <f t="array" ref="F9085">INDEX(_xlfn._xlws.FILTER(A$9:A$16378,E9085=E$9:E$16378*ISNUMBER(A$9:A$16378)),1)</f>
        <v>44646</v>
      </c>
      <c r="G9085" s="5" cm="1">
        <f t="array" ref="G9085">INDEX(_xlfn._xlws.FILTER(A$9:A$16378,E9085=E$9:E$16378*ISNUMBER(A$9:A$16378)),COUNT(_xlfn._xlws.FILTER(A$9:A$16378,E9085=E$9:E$16378*ISNUMBER(A$9:A$16378))))</f>
        <v>44647</v>
      </c>
      <c r="H9085" t="str">
        <v/>
      </c>
      <c r="I9085" s="10" t="str" cm="1">
        <f t="array" ref="I9085">_xlfn.IFS(AND(OR(_xlfn._xlws.FILTER(D$9:D$16388,E$9:E$16388=E9085)),ROW()=_xlfn.MINIFS(_xlfn.ANCHORARRAY(H$9),E$9:E$16388,E9085)),A9085-C$4,ROW()=_xlfn.MINIFS(_xlfn.ANCHORARRAY(H$9),E$9:E$16388,E9085),IFERROR(A9085-INDEX(G$9:G$16388,MATCH(E9085-1,E$9:E$16388,0)),A9085-C$4),ISNUMBER(A9085),A9085-F9085,TRUE,"")</f>
        <v/>
      </c>
      <c r="J9085" t="str">
        <f t="shared" si="421"/>
        <v/>
      </c>
      <c r="L9085" s="5"/>
    </row>
    <row r="9086" spans="1:12">
      <c r="A9086" s="2"/>
      <c r="B9086" s="4" t="str">
        <f>"annual period "&amp;COUNTIF(D$9:D9086,TRUE)</f>
        <v>annual period 30</v>
      </c>
      <c r="D9086" t="b">
        <f t="shared" si="423"/>
        <v>0</v>
      </c>
      <c r="E9086">
        <f t="shared" si="422"/>
        <v>1469</v>
      </c>
      <c r="F9086" s="5" cm="1">
        <f t="array" ref="F9086">INDEX(_xlfn._xlws.FILTER(A$9:A$16378,E9086=E$9:E$16378*ISNUMBER(A$9:A$16378)),1)</f>
        <v>44646</v>
      </c>
      <c r="G9086" s="5" cm="1">
        <f t="array" ref="G9086">INDEX(_xlfn._xlws.FILTER(A$9:A$16378,E9086=E$9:E$16378*ISNUMBER(A$9:A$16378)),COUNT(_xlfn._xlws.FILTER(A$9:A$16378,E9086=E$9:E$16378*ISNUMBER(A$9:A$16378))))</f>
        <v>44647</v>
      </c>
      <c r="H9086" t="str">
        <v/>
      </c>
      <c r="I9086" s="10" t="str" cm="1">
        <f t="array" ref="I9086">_xlfn.IFS(AND(OR(_xlfn._xlws.FILTER(D$9:D$16388,E$9:E$16388=E9086)),ROW()=_xlfn.MINIFS(_xlfn.ANCHORARRAY(H$9),E$9:E$16388,E9086)),A9086-C$4,ROW()=_xlfn.MINIFS(_xlfn.ANCHORARRAY(H$9),E$9:E$16388,E9086),IFERROR(A9086-INDEX(G$9:G$16388,MATCH(E9086-1,E$9:E$16388,0)),A9086-C$4),ISNUMBER(A9086),A9086-F9086,TRUE,"")</f>
        <v/>
      </c>
      <c r="J9086" t="str">
        <f t="shared" si="421"/>
        <v/>
      </c>
      <c r="L9086" s="5"/>
    </row>
    <row r="9087" spans="1:12">
      <c r="A9087" s="3">
        <v>44646</v>
      </c>
      <c r="B9087" s="4" t="str">
        <f>"annual period "&amp;COUNTIF(D$9:D9087,TRUE)</f>
        <v>annual period 30</v>
      </c>
      <c r="D9087" t="b">
        <f t="shared" si="423"/>
        <v>0</v>
      </c>
      <c r="E9087">
        <f t="shared" si="422"/>
        <v>1469</v>
      </c>
      <c r="F9087" s="5" cm="1">
        <f t="array" ref="F9087">INDEX(_xlfn._xlws.FILTER(A$9:A$16378,E9087=E$9:E$16378*ISNUMBER(A$9:A$16378)),1)</f>
        <v>44646</v>
      </c>
      <c r="G9087" s="5" cm="1">
        <f t="array" ref="G9087">INDEX(_xlfn._xlws.FILTER(A$9:A$16378,E9087=E$9:E$16378*ISNUMBER(A$9:A$16378)),COUNT(_xlfn._xlws.FILTER(A$9:A$16378,E9087=E$9:E$16378*ISNUMBER(A$9:A$16378))))</f>
        <v>44647</v>
      </c>
      <c r="H9087">
        <v>9087</v>
      </c>
      <c r="I9087" s="10" cm="1">
        <f t="array" ref="I9087">_xlfn.IFS(AND(OR(_xlfn._xlws.FILTER(D$9:D$16388,E$9:E$16388=E9087)),ROW()=_xlfn.MINIFS(_xlfn.ANCHORARRAY(H$9),E$9:E$16388,E9087)),A9087-C$4,ROW()=_xlfn.MINIFS(_xlfn.ANCHORARRAY(H$9),E$9:E$16388,E9087),IFERROR(A9087-INDEX(G$9:G$16388,MATCH(E9087-1,E$9:E$16388,0)),A9087-C$4),ISNUMBER(A9087),A9087-F9087,TRUE,"")</f>
        <v>0</v>
      </c>
      <c r="J9087" t="b">
        <f t="shared" si="421"/>
        <v>0</v>
      </c>
      <c r="L9087" s="5"/>
    </row>
    <row r="9088" spans="1:12">
      <c r="B9088" s="4" t="str">
        <f>"annual period "&amp;COUNTIF(D$9:D9088,TRUE)</f>
        <v>annual period 30</v>
      </c>
      <c r="D9088" t="b">
        <f t="shared" si="423"/>
        <v>0</v>
      </c>
      <c r="E9088">
        <f t="shared" si="422"/>
        <v>1469</v>
      </c>
      <c r="F9088" s="5" cm="1">
        <f t="array" ref="F9088">INDEX(_xlfn._xlws.FILTER(A$9:A$16378,E9088=E$9:E$16378*ISNUMBER(A$9:A$16378)),1)</f>
        <v>44646</v>
      </c>
      <c r="G9088" s="5" cm="1">
        <f t="array" ref="G9088">INDEX(_xlfn._xlws.FILTER(A$9:A$16378,E9088=E$9:E$16378*ISNUMBER(A$9:A$16378)),COUNT(_xlfn._xlws.FILTER(A$9:A$16378,E9088=E$9:E$16378*ISNUMBER(A$9:A$16378))))</f>
        <v>44647</v>
      </c>
      <c r="H9088" t="str">
        <v/>
      </c>
      <c r="I9088" s="10" t="str" cm="1">
        <f t="array" ref="I9088">_xlfn.IFS(AND(OR(_xlfn._xlws.FILTER(D$9:D$16388,E$9:E$16388=E9088)),ROW()=_xlfn.MINIFS(_xlfn.ANCHORARRAY(H$9),E$9:E$16388,E9088)),A9088-C$4,ROW()=_xlfn.MINIFS(_xlfn.ANCHORARRAY(H$9),E$9:E$16388,E9088),IFERROR(A9088-INDEX(G$9:G$16388,MATCH(E9088-1,E$9:E$16388,0)),A9088-C$4),ISNUMBER(A9088),A9088-F9088,TRUE,"")</f>
        <v/>
      </c>
      <c r="J9088" t="str">
        <f t="shared" si="421"/>
        <v/>
      </c>
      <c r="L9088" s="5"/>
    </row>
    <row r="9089" spans="1:12">
      <c r="A9089" s="3">
        <v>44647</v>
      </c>
      <c r="B9089" s="4" t="str">
        <f>"annual period "&amp;COUNTIF(D$9:D9089,TRUE)</f>
        <v>annual period 30</v>
      </c>
      <c r="D9089" t="b">
        <f t="shared" si="423"/>
        <v>0</v>
      </c>
      <c r="E9089">
        <f t="shared" si="422"/>
        <v>1469</v>
      </c>
      <c r="F9089" s="5" cm="1">
        <f t="array" ref="F9089">INDEX(_xlfn._xlws.FILTER(A$9:A$16378,E9089=E$9:E$16378*ISNUMBER(A$9:A$16378)),1)</f>
        <v>44646</v>
      </c>
      <c r="G9089" s="5" cm="1">
        <f t="array" ref="G9089">INDEX(_xlfn._xlws.FILTER(A$9:A$16378,E9089=E$9:E$16378*ISNUMBER(A$9:A$16378)),COUNT(_xlfn._xlws.FILTER(A$9:A$16378,E9089=E$9:E$16378*ISNUMBER(A$9:A$16378))))</f>
        <v>44647</v>
      </c>
      <c r="H9089" t="str">
        <v/>
      </c>
      <c r="I9089" s="10" cm="1">
        <f t="array" ref="I9089">_xlfn.IFS(AND(OR(_xlfn._xlws.FILTER(D$9:D$16388,E$9:E$16388=E9089)),ROW()=_xlfn.MINIFS(_xlfn.ANCHORARRAY(H$9),E$9:E$16388,E9089)),A9089-C$4,ROW()=_xlfn.MINIFS(_xlfn.ANCHORARRAY(H$9),E$9:E$16388,E9089),IFERROR(A9089-INDEX(G$9:G$16388,MATCH(E9089-1,E$9:E$16388,0)),A9089-C$4),ISNUMBER(A9089),A9089-F9089,TRUE,"")</f>
        <v>1</v>
      </c>
      <c r="J9089" t="b">
        <f t="shared" si="421"/>
        <v>0</v>
      </c>
      <c r="L9089" s="5"/>
    </row>
    <row r="9090" spans="1:12">
      <c r="B9090" s="4" t="str">
        <f>"annual period "&amp;COUNTIF(D$9:D9090,TRUE)</f>
        <v>annual period 30</v>
      </c>
      <c r="D9090" t="b">
        <f t="shared" si="423"/>
        <v>0</v>
      </c>
      <c r="E9090">
        <f t="shared" si="422"/>
        <v>1469</v>
      </c>
      <c r="F9090" s="5" cm="1">
        <f t="array" ref="F9090">INDEX(_xlfn._xlws.FILTER(A$9:A$16378,E9090=E$9:E$16378*ISNUMBER(A$9:A$16378)),1)</f>
        <v>44646</v>
      </c>
      <c r="G9090" s="5" cm="1">
        <f t="array" ref="G9090">INDEX(_xlfn._xlws.FILTER(A$9:A$16378,E9090=E$9:E$16378*ISNUMBER(A$9:A$16378)),COUNT(_xlfn._xlws.FILTER(A$9:A$16378,E9090=E$9:E$16378*ISNUMBER(A$9:A$16378))))</f>
        <v>44647</v>
      </c>
      <c r="H9090" t="str">
        <v/>
      </c>
      <c r="I9090" s="10" t="str" cm="1">
        <f t="array" ref="I9090">_xlfn.IFS(AND(OR(_xlfn._xlws.FILTER(D$9:D$16388,E$9:E$16388=E9090)),ROW()=_xlfn.MINIFS(_xlfn.ANCHORARRAY(H$9),E$9:E$16388,E9090)),A9090-C$4,ROW()=_xlfn.MINIFS(_xlfn.ANCHORARRAY(H$9),E$9:E$16388,E9090),IFERROR(A9090-INDEX(G$9:G$16388,MATCH(E9090-1,E$9:E$16388,0)),A9090-C$4),ISNUMBER(A9090),A9090-F9090,TRUE,"")</f>
        <v/>
      </c>
      <c r="J9090" t="str">
        <f t="shared" si="421"/>
        <v/>
      </c>
      <c r="L9090" s="5"/>
    </row>
    <row r="9091" spans="1:12">
      <c r="A9091" s="3">
        <v>44647</v>
      </c>
      <c r="B9091" s="4" t="str">
        <f>"annual period "&amp;COUNTIF(D$9:D9091,TRUE)</f>
        <v>annual period 30</v>
      </c>
      <c r="D9091" t="b">
        <f t="shared" si="423"/>
        <v>0</v>
      </c>
      <c r="E9091">
        <f t="shared" si="422"/>
        <v>1469</v>
      </c>
      <c r="F9091" s="5" cm="1">
        <f t="array" ref="F9091">INDEX(_xlfn._xlws.FILTER(A$9:A$16378,E9091=E$9:E$16378*ISNUMBER(A$9:A$16378)),1)</f>
        <v>44646</v>
      </c>
      <c r="G9091" s="5" cm="1">
        <f t="array" ref="G9091">INDEX(_xlfn._xlws.FILTER(A$9:A$16378,E9091=E$9:E$16378*ISNUMBER(A$9:A$16378)),COUNT(_xlfn._xlws.FILTER(A$9:A$16378,E9091=E$9:E$16378*ISNUMBER(A$9:A$16378))))</f>
        <v>44647</v>
      </c>
      <c r="H9091" t="str">
        <v/>
      </c>
      <c r="I9091" s="10" cm="1">
        <f t="array" ref="I9091">_xlfn.IFS(AND(OR(_xlfn._xlws.FILTER(D$9:D$16388,E$9:E$16388=E9091)),ROW()=_xlfn.MINIFS(_xlfn.ANCHORARRAY(H$9),E$9:E$16388,E9091)),A9091-C$4,ROW()=_xlfn.MINIFS(_xlfn.ANCHORARRAY(H$9),E$9:E$16388,E9091),IFERROR(A9091-INDEX(G$9:G$16388,MATCH(E9091-1,E$9:E$16388,0)),A9091-C$4),ISNUMBER(A9091),A9091-F9091,TRUE,"")</f>
        <v>1</v>
      </c>
      <c r="J9091" t="b">
        <f t="shared" si="421"/>
        <v>0</v>
      </c>
      <c r="L9091" s="5"/>
    </row>
    <row r="9092" spans="1:12">
      <c r="A9092" s="1" t="s">
        <v>14</v>
      </c>
      <c r="B9092" s="4" t="str">
        <f>"annual period "&amp;COUNTIF(D$9:D9092,TRUE)</f>
        <v>annual period 30</v>
      </c>
      <c r="D9092" t="b">
        <f t="shared" si="423"/>
        <v>0</v>
      </c>
      <c r="E9092">
        <f t="shared" si="422"/>
        <v>1470</v>
      </c>
      <c r="F9092" s="5" cm="1">
        <f t="array" ref="F9092">INDEX(_xlfn._xlws.FILTER(A$9:A$16378,E9092=E$9:E$16378*ISNUMBER(A$9:A$16378)),1)</f>
        <v>44650</v>
      </c>
      <c r="G9092" s="5" cm="1">
        <f t="array" ref="G9092">INDEX(_xlfn._xlws.FILTER(A$9:A$16378,E9092=E$9:E$16378*ISNUMBER(A$9:A$16378)),COUNT(_xlfn._xlws.FILTER(A$9:A$16378,E9092=E$9:E$16378*ISNUMBER(A$9:A$16378))))</f>
        <v>44651</v>
      </c>
      <c r="H9092" t="str">
        <v/>
      </c>
      <c r="I9092" s="10" t="str" cm="1">
        <f t="array" ref="I9092">_xlfn.IFS(AND(OR(_xlfn._xlws.FILTER(D$9:D$16388,E$9:E$16388=E9092)),ROW()=_xlfn.MINIFS(_xlfn.ANCHORARRAY(H$9),E$9:E$16388,E9092)),A9092-C$4,ROW()=_xlfn.MINIFS(_xlfn.ANCHORARRAY(H$9),E$9:E$16388,E9092),IFERROR(A9092-INDEX(G$9:G$16388,MATCH(E9092-1,E$9:E$16388,0)),A9092-C$4),ISNUMBER(A9092),A9092-F9092,TRUE,"")</f>
        <v/>
      </c>
      <c r="J9092" t="str">
        <f t="shared" si="421"/>
        <v/>
      </c>
      <c r="L9092" s="5"/>
    </row>
    <row r="9093" spans="1:12">
      <c r="A9093" s="2"/>
      <c r="B9093" s="4" t="str">
        <f>"annual period "&amp;COUNTIF(D$9:D9093,TRUE)</f>
        <v>annual period 30</v>
      </c>
      <c r="D9093" t="b">
        <f t="shared" si="423"/>
        <v>0</v>
      </c>
      <c r="E9093">
        <f t="shared" si="422"/>
        <v>1470</v>
      </c>
      <c r="F9093" s="5" cm="1">
        <f t="array" ref="F9093">INDEX(_xlfn._xlws.FILTER(A$9:A$16378,E9093=E$9:E$16378*ISNUMBER(A$9:A$16378)),1)</f>
        <v>44650</v>
      </c>
      <c r="G9093" s="5" cm="1">
        <f t="array" ref="G9093">INDEX(_xlfn._xlws.FILTER(A$9:A$16378,E9093=E$9:E$16378*ISNUMBER(A$9:A$16378)),COUNT(_xlfn._xlws.FILTER(A$9:A$16378,E9093=E$9:E$16378*ISNUMBER(A$9:A$16378))))</f>
        <v>44651</v>
      </c>
      <c r="H9093" t="str">
        <v/>
      </c>
      <c r="I9093" s="10" t="str" cm="1">
        <f t="array" ref="I9093">_xlfn.IFS(AND(OR(_xlfn._xlws.FILTER(D$9:D$16388,E$9:E$16388=E9093)),ROW()=_xlfn.MINIFS(_xlfn.ANCHORARRAY(H$9),E$9:E$16388,E9093)),A9093-C$4,ROW()=_xlfn.MINIFS(_xlfn.ANCHORARRAY(H$9),E$9:E$16388,E9093),IFERROR(A9093-INDEX(G$9:G$16388,MATCH(E9093-1,E$9:E$16388,0)),A9093-C$4),ISNUMBER(A9093),A9093-F9093,TRUE,"")</f>
        <v/>
      </c>
      <c r="J9093" t="str">
        <f t="shared" si="421"/>
        <v/>
      </c>
      <c r="L9093" s="5"/>
    </row>
    <row r="9094" spans="1:12">
      <c r="A9094" s="3">
        <v>44650</v>
      </c>
      <c r="B9094" s="4" t="str">
        <f>"annual period "&amp;COUNTIF(D$9:D9094,TRUE)</f>
        <v>annual period 30</v>
      </c>
      <c r="D9094" t="b">
        <f t="shared" si="423"/>
        <v>0</v>
      </c>
      <c r="E9094">
        <f t="shared" si="422"/>
        <v>1470</v>
      </c>
      <c r="F9094" s="5" cm="1">
        <f t="array" ref="F9094">INDEX(_xlfn._xlws.FILTER(A$9:A$16378,E9094=E$9:E$16378*ISNUMBER(A$9:A$16378)),1)</f>
        <v>44650</v>
      </c>
      <c r="G9094" s="5" cm="1">
        <f t="array" ref="G9094">INDEX(_xlfn._xlws.FILTER(A$9:A$16378,E9094=E$9:E$16378*ISNUMBER(A$9:A$16378)),COUNT(_xlfn._xlws.FILTER(A$9:A$16378,E9094=E$9:E$16378*ISNUMBER(A$9:A$16378))))</f>
        <v>44651</v>
      </c>
      <c r="H9094">
        <v>9094</v>
      </c>
      <c r="I9094" s="10" cm="1">
        <f t="array" ref="I9094">_xlfn.IFS(AND(OR(_xlfn._xlws.FILTER(D$9:D$16388,E$9:E$16388=E9094)),ROW()=_xlfn.MINIFS(_xlfn.ANCHORARRAY(H$9),E$9:E$16388,E9094)),A9094-C$4,ROW()=_xlfn.MINIFS(_xlfn.ANCHORARRAY(H$9),E$9:E$16388,E9094),IFERROR(A9094-INDEX(G$9:G$16388,MATCH(E9094-1,E$9:E$16388,0)),A9094-C$4),ISNUMBER(A9094),A9094-F9094,TRUE,"")</f>
        <v>3</v>
      </c>
      <c r="J9094" t="b">
        <f t="shared" ref="J9094:J9157" si="424">IF(I9094="","",I9094&gt;30)</f>
        <v>0</v>
      </c>
      <c r="L9094" s="5"/>
    </row>
    <row r="9095" spans="1:12">
      <c r="B9095" s="4" t="str">
        <f>"annual period "&amp;COUNTIF(D$9:D9095,TRUE)</f>
        <v>annual period 30</v>
      </c>
      <c r="D9095" t="b">
        <f t="shared" si="423"/>
        <v>0</v>
      </c>
      <c r="E9095">
        <f t="shared" si="422"/>
        <v>1470</v>
      </c>
      <c r="F9095" s="5" cm="1">
        <f t="array" ref="F9095">INDEX(_xlfn._xlws.FILTER(A$9:A$16378,E9095=E$9:E$16378*ISNUMBER(A$9:A$16378)),1)</f>
        <v>44650</v>
      </c>
      <c r="G9095" s="5" cm="1">
        <f t="array" ref="G9095">INDEX(_xlfn._xlws.FILTER(A$9:A$16378,E9095=E$9:E$16378*ISNUMBER(A$9:A$16378)),COUNT(_xlfn._xlws.FILTER(A$9:A$16378,E9095=E$9:E$16378*ISNUMBER(A$9:A$16378))))</f>
        <v>44651</v>
      </c>
      <c r="H9095" t="str">
        <v/>
      </c>
      <c r="I9095" s="10" t="str" cm="1">
        <f t="array" ref="I9095">_xlfn.IFS(AND(OR(_xlfn._xlws.FILTER(D$9:D$16388,E$9:E$16388=E9095)),ROW()=_xlfn.MINIFS(_xlfn.ANCHORARRAY(H$9),E$9:E$16388,E9095)),A9095-C$4,ROW()=_xlfn.MINIFS(_xlfn.ANCHORARRAY(H$9),E$9:E$16388,E9095),IFERROR(A9095-INDEX(G$9:G$16388,MATCH(E9095-1,E$9:E$16388,0)),A9095-C$4),ISNUMBER(A9095),A9095-F9095,TRUE,"")</f>
        <v/>
      </c>
      <c r="J9095" t="str">
        <f t="shared" si="424"/>
        <v/>
      </c>
      <c r="L9095" s="5"/>
    </row>
    <row r="9096" spans="1:12">
      <c r="A9096" s="3">
        <v>44651</v>
      </c>
      <c r="B9096" s="4" t="str">
        <f>"annual period "&amp;COUNTIF(D$9:D9096,TRUE)</f>
        <v>annual period 30</v>
      </c>
      <c r="D9096" t="b">
        <f t="shared" si="423"/>
        <v>0</v>
      </c>
      <c r="E9096">
        <f t="shared" si="422"/>
        <v>1470</v>
      </c>
      <c r="F9096" s="5" cm="1">
        <f t="array" ref="F9096">INDEX(_xlfn._xlws.FILTER(A$9:A$16378,E9096=E$9:E$16378*ISNUMBER(A$9:A$16378)),1)</f>
        <v>44650</v>
      </c>
      <c r="G9096" s="5" cm="1">
        <f t="array" ref="G9096">INDEX(_xlfn._xlws.FILTER(A$9:A$16378,E9096=E$9:E$16378*ISNUMBER(A$9:A$16378)),COUNT(_xlfn._xlws.FILTER(A$9:A$16378,E9096=E$9:E$16378*ISNUMBER(A$9:A$16378))))</f>
        <v>44651</v>
      </c>
      <c r="H9096" t="str">
        <v/>
      </c>
      <c r="I9096" s="10" cm="1">
        <f t="array" ref="I9096">_xlfn.IFS(AND(OR(_xlfn._xlws.FILTER(D$9:D$16388,E$9:E$16388=E9096)),ROW()=_xlfn.MINIFS(_xlfn.ANCHORARRAY(H$9),E$9:E$16388,E9096)),A9096-C$4,ROW()=_xlfn.MINIFS(_xlfn.ANCHORARRAY(H$9),E$9:E$16388,E9096),IFERROR(A9096-INDEX(G$9:G$16388,MATCH(E9096-1,E$9:E$16388,0)),A9096-C$4),ISNUMBER(A9096),A9096-F9096,TRUE,"")</f>
        <v>1</v>
      </c>
      <c r="J9096" t="b">
        <f t="shared" si="424"/>
        <v>0</v>
      </c>
      <c r="L9096" s="5"/>
    </row>
    <row r="9097" spans="1:12">
      <c r="A9097" s="1" t="s">
        <v>14</v>
      </c>
      <c r="B9097" s="4" t="str">
        <f>"annual period "&amp;COUNTIF(D$9:D9097,TRUE)</f>
        <v>annual period 30</v>
      </c>
      <c r="D9097" t="b">
        <f t="shared" si="423"/>
        <v>0</v>
      </c>
      <c r="E9097">
        <f t="shared" si="422"/>
        <v>1471</v>
      </c>
      <c r="F9097" s="5" cm="1">
        <f t="array" ref="F9097">INDEX(_xlfn._xlws.FILTER(A$9:A$16378,E9097=E$9:E$16378*ISNUMBER(A$9:A$16378)),1)</f>
        <v>44655</v>
      </c>
      <c r="G9097" s="5" cm="1">
        <f t="array" ref="G9097">INDEX(_xlfn._xlws.FILTER(A$9:A$16378,E9097=E$9:E$16378*ISNUMBER(A$9:A$16378)),COUNT(_xlfn._xlws.FILTER(A$9:A$16378,E9097=E$9:E$16378*ISNUMBER(A$9:A$16378))))</f>
        <v>44657</v>
      </c>
      <c r="H9097" t="str">
        <v/>
      </c>
      <c r="I9097" s="10" t="str" cm="1">
        <f t="array" ref="I9097">_xlfn.IFS(AND(OR(_xlfn._xlws.FILTER(D$9:D$16388,E$9:E$16388=E9097)),ROW()=_xlfn.MINIFS(_xlfn.ANCHORARRAY(H$9),E$9:E$16388,E9097)),A9097-C$4,ROW()=_xlfn.MINIFS(_xlfn.ANCHORARRAY(H$9),E$9:E$16388,E9097),IFERROR(A9097-INDEX(G$9:G$16388,MATCH(E9097-1,E$9:E$16388,0)),A9097-C$4),ISNUMBER(A9097),A9097-F9097,TRUE,"")</f>
        <v/>
      </c>
      <c r="J9097" t="str">
        <f t="shared" si="424"/>
        <v/>
      </c>
      <c r="L9097" s="5"/>
    </row>
    <row r="9098" spans="1:12">
      <c r="A9098" s="2"/>
      <c r="B9098" s="4" t="str">
        <f>"annual period "&amp;COUNTIF(D$9:D9098,TRUE)</f>
        <v>annual period 30</v>
      </c>
      <c r="D9098" t="b">
        <f t="shared" si="423"/>
        <v>0</v>
      </c>
      <c r="E9098">
        <f t="shared" si="422"/>
        <v>1471</v>
      </c>
      <c r="F9098" s="5" cm="1">
        <f t="array" ref="F9098">INDEX(_xlfn._xlws.FILTER(A$9:A$16378,E9098=E$9:E$16378*ISNUMBER(A$9:A$16378)),1)</f>
        <v>44655</v>
      </c>
      <c r="G9098" s="5" cm="1">
        <f t="array" ref="G9098">INDEX(_xlfn._xlws.FILTER(A$9:A$16378,E9098=E$9:E$16378*ISNUMBER(A$9:A$16378)),COUNT(_xlfn._xlws.FILTER(A$9:A$16378,E9098=E$9:E$16378*ISNUMBER(A$9:A$16378))))</f>
        <v>44657</v>
      </c>
      <c r="H9098" t="str">
        <v/>
      </c>
      <c r="I9098" s="10" t="str" cm="1">
        <f t="array" ref="I9098">_xlfn.IFS(AND(OR(_xlfn._xlws.FILTER(D$9:D$16388,E$9:E$16388=E9098)),ROW()=_xlfn.MINIFS(_xlfn.ANCHORARRAY(H$9),E$9:E$16388,E9098)),A9098-C$4,ROW()=_xlfn.MINIFS(_xlfn.ANCHORARRAY(H$9),E$9:E$16388,E9098),IFERROR(A9098-INDEX(G$9:G$16388,MATCH(E9098-1,E$9:E$16388,0)),A9098-C$4),ISNUMBER(A9098),A9098-F9098,TRUE,"")</f>
        <v/>
      </c>
      <c r="J9098" t="str">
        <f t="shared" si="424"/>
        <v/>
      </c>
      <c r="L9098" s="5"/>
    </row>
    <row r="9099" spans="1:12">
      <c r="A9099" s="3">
        <v>44655</v>
      </c>
      <c r="B9099" s="4" t="str">
        <f>"annual period "&amp;COUNTIF(D$9:D9099,TRUE)</f>
        <v>annual period 30</v>
      </c>
      <c r="D9099" t="b">
        <f t="shared" si="423"/>
        <v>0</v>
      </c>
      <c r="E9099">
        <f t="shared" ref="E9099:E9162" si="425">IF(A9099="Trip #",E9098+1,E9098)</f>
        <v>1471</v>
      </c>
      <c r="F9099" s="5" cm="1">
        <f t="array" ref="F9099">INDEX(_xlfn._xlws.FILTER(A$9:A$16378,E9099=E$9:E$16378*ISNUMBER(A$9:A$16378)),1)</f>
        <v>44655</v>
      </c>
      <c r="G9099" s="5" cm="1">
        <f t="array" ref="G9099">INDEX(_xlfn._xlws.FILTER(A$9:A$16378,E9099=E$9:E$16378*ISNUMBER(A$9:A$16378)),COUNT(_xlfn._xlws.FILTER(A$9:A$16378,E9099=E$9:E$16378*ISNUMBER(A$9:A$16378))))</f>
        <v>44657</v>
      </c>
      <c r="H9099">
        <v>9099</v>
      </c>
      <c r="I9099" s="10" cm="1">
        <f t="array" ref="I9099">_xlfn.IFS(AND(OR(_xlfn._xlws.FILTER(D$9:D$16388,E$9:E$16388=E9099)),ROW()=_xlfn.MINIFS(_xlfn.ANCHORARRAY(H$9),E$9:E$16388,E9099)),A9099-C$4,ROW()=_xlfn.MINIFS(_xlfn.ANCHORARRAY(H$9),E$9:E$16388,E9099),IFERROR(A9099-INDEX(G$9:G$16388,MATCH(E9099-1,E$9:E$16388,0)),A9099-C$4),ISNUMBER(A9099),A9099-F9099,TRUE,"")</f>
        <v>4</v>
      </c>
      <c r="J9099" t="b">
        <f t="shared" si="424"/>
        <v>0</v>
      </c>
      <c r="L9099" s="5"/>
    </row>
    <row r="9100" spans="1:12">
      <c r="B9100" s="4" t="str">
        <f>"annual period "&amp;COUNTIF(D$9:D9100,TRUE)</f>
        <v>annual period 30</v>
      </c>
      <c r="D9100" t="b">
        <f t="shared" si="423"/>
        <v>0</v>
      </c>
      <c r="E9100">
        <f t="shared" si="425"/>
        <v>1471</v>
      </c>
      <c r="F9100" s="5" cm="1">
        <f t="array" ref="F9100">INDEX(_xlfn._xlws.FILTER(A$9:A$16378,E9100=E$9:E$16378*ISNUMBER(A$9:A$16378)),1)</f>
        <v>44655</v>
      </c>
      <c r="G9100" s="5" cm="1">
        <f t="array" ref="G9100">INDEX(_xlfn._xlws.FILTER(A$9:A$16378,E9100=E$9:E$16378*ISNUMBER(A$9:A$16378)),COUNT(_xlfn._xlws.FILTER(A$9:A$16378,E9100=E$9:E$16378*ISNUMBER(A$9:A$16378))))</f>
        <v>44657</v>
      </c>
      <c r="H9100" t="str">
        <v/>
      </c>
      <c r="I9100" s="10" t="str" cm="1">
        <f t="array" ref="I9100">_xlfn.IFS(AND(OR(_xlfn._xlws.FILTER(D$9:D$16388,E$9:E$16388=E9100)),ROW()=_xlfn.MINIFS(_xlfn.ANCHORARRAY(H$9),E$9:E$16388,E9100)),A9100-C$4,ROW()=_xlfn.MINIFS(_xlfn.ANCHORARRAY(H$9),E$9:E$16388,E9100),IFERROR(A9100-INDEX(G$9:G$16388,MATCH(E9100-1,E$9:E$16388,0)),A9100-C$4),ISNUMBER(A9100),A9100-F9100,TRUE,"")</f>
        <v/>
      </c>
      <c r="J9100" t="str">
        <f t="shared" si="424"/>
        <v/>
      </c>
      <c r="L9100" s="5"/>
    </row>
    <row r="9101" spans="1:12">
      <c r="A9101" s="3">
        <v>44655</v>
      </c>
      <c r="B9101" s="4" t="str">
        <f>"annual period "&amp;COUNTIF(D$9:D9101,TRUE)</f>
        <v>annual period 30</v>
      </c>
      <c r="D9101" t="b">
        <f t="shared" si="423"/>
        <v>0</v>
      </c>
      <c r="E9101">
        <f t="shared" si="425"/>
        <v>1471</v>
      </c>
      <c r="F9101" s="5" cm="1">
        <f t="array" ref="F9101">INDEX(_xlfn._xlws.FILTER(A$9:A$16378,E9101=E$9:E$16378*ISNUMBER(A$9:A$16378)),1)</f>
        <v>44655</v>
      </c>
      <c r="G9101" s="5" cm="1">
        <f t="array" ref="G9101">INDEX(_xlfn._xlws.FILTER(A$9:A$16378,E9101=E$9:E$16378*ISNUMBER(A$9:A$16378)),COUNT(_xlfn._xlws.FILTER(A$9:A$16378,E9101=E$9:E$16378*ISNUMBER(A$9:A$16378))))</f>
        <v>44657</v>
      </c>
      <c r="H9101">
        <v>9101</v>
      </c>
      <c r="I9101" s="10" cm="1">
        <f t="array" ref="I9101">_xlfn.IFS(AND(OR(_xlfn._xlws.FILTER(D$9:D$16388,E$9:E$16388=E9101)),ROW()=_xlfn.MINIFS(_xlfn.ANCHORARRAY(H$9),E$9:E$16388,E9101)),A9101-C$4,ROW()=_xlfn.MINIFS(_xlfn.ANCHORARRAY(H$9),E$9:E$16388,E9101),IFERROR(A9101-INDEX(G$9:G$16388,MATCH(E9101-1,E$9:E$16388,0)),A9101-C$4),ISNUMBER(A9101),A9101-F9101,TRUE,"")</f>
        <v>0</v>
      </c>
      <c r="J9101" t="b">
        <f t="shared" si="424"/>
        <v>0</v>
      </c>
      <c r="L9101" s="5"/>
    </row>
    <row r="9102" spans="1:12">
      <c r="B9102" s="4" t="str">
        <f>"annual period "&amp;COUNTIF(D$9:D9102,TRUE)</f>
        <v>annual period 30</v>
      </c>
      <c r="D9102" t="b">
        <f t="shared" si="423"/>
        <v>0</v>
      </c>
      <c r="E9102">
        <f t="shared" si="425"/>
        <v>1471</v>
      </c>
      <c r="F9102" s="5" cm="1">
        <f t="array" ref="F9102">INDEX(_xlfn._xlws.FILTER(A$9:A$16378,E9102=E$9:E$16378*ISNUMBER(A$9:A$16378)),1)</f>
        <v>44655</v>
      </c>
      <c r="G9102" s="5" cm="1">
        <f t="array" ref="G9102">INDEX(_xlfn._xlws.FILTER(A$9:A$16378,E9102=E$9:E$16378*ISNUMBER(A$9:A$16378)),COUNT(_xlfn._xlws.FILTER(A$9:A$16378,E9102=E$9:E$16378*ISNUMBER(A$9:A$16378))))</f>
        <v>44657</v>
      </c>
      <c r="H9102" t="str">
        <v/>
      </c>
      <c r="I9102" s="10" t="str" cm="1">
        <f t="array" ref="I9102">_xlfn.IFS(AND(OR(_xlfn._xlws.FILTER(D$9:D$16388,E$9:E$16388=E9102)),ROW()=_xlfn.MINIFS(_xlfn.ANCHORARRAY(H$9),E$9:E$16388,E9102)),A9102-C$4,ROW()=_xlfn.MINIFS(_xlfn.ANCHORARRAY(H$9),E$9:E$16388,E9102),IFERROR(A9102-INDEX(G$9:G$16388,MATCH(E9102-1,E$9:E$16388,0)),A9102-C$4),ISNUMBER(A9102),A9102-F9102,TRUE,"")</f>
        <v/>
      </c>
      <c r="J9102" t="str">
        <f t="shared" si="424"/>
        <v/>
      </c>
      <c r="L9102" s="5"/>
    </row>
    <row r="9103" spans="1:12">
      <c r="A9103" s="3">
        <v>44656</v>
      </c>
      <c r="B9103" s="4" t="str">
        <f>"annual period "&amp;COUNTIF(D$9:D9103,TRUE)</f>
        <v>annual period 30</v>
      </c>
      <c r="D9103" t="b">
        <f t="shared" si="423"/>
        <v>0</v>
      </c>
      <c r="E9103">
        <f t="shared" si="425"/>
        <v>1471</v>
      </c>
      <c r="F9103" s="5" cm="1">
        <f t="array" ref="F9103">INDEX(_xlfn._xlws.FILTER(A$9:A$16378,E9103=E$9:E$16378*ISNUMBER(A$9:A$16378)),1)</f>
        <v>44655</v>
      </c>
      <c r="G9103" s="5" cm="1">
        <f t="array" ref="G9103">INDEX(_xlfn._xlws.FILTER(A$9:A$16378,E9103=E$9:E$16378*ISNUMBER(A$9:A$16378)),COUNT(_xlfn._xlws.FILTER(A$9:A$16378,E9103=E$9:E$16378*ISNUMBER(A$9:A$16378))))</f>
        <v>44657</v>
      </c>
      <c r="H9103" t="str">
        <v/>
      </c>
      <c r="I9103" s="10" cm="1">
        <f t="array" ref="I9103">_xlfn.IFS(AND(OR(_xlfn._xlws.FILTER(D$9:D$16388,E$9:E$16388=E9103)),ROW()=_xlfn.MINIFS(_xlfn.ANCHORARRAY(H$9),E$9:E$16388,E9103)),A9103-C$4,ROW()=_xlfn.MINIFS(_xlfn.ANCHORARRAY(H$9),E$9:E$16388,E9103),IFERROR(A9103-INDEX(G$9:G$16388,MATCH(E9103-1,E$9:E$16388,0)),A9103-C$4),ISNUMBER(A9103),A9103-F9103,TRUE,"")</f>
        <v>1</v>
      </c>
      <c r="J9103" t="b">
        <f t="shared" si="424"/>
        <v>0</v>
      </c>
      <c r="L9103" s="5"/>
    </row>
    <row r="9104" spans="1:12">
      <c r="B9104" s="4" t="str">
        <f>"annual period "&amp;COUNTIF(D$9:D9104,TRUE)</f>
        <v>annual period 30</v>
      </c>
      <c r="D9104" t="b">
        <f t="shared" si="423"/>
        <v>0</v>
      </c>
      <c r="E9104">
        <f t="shared" si="425"/>
        <v>1471</v>
      </c>
      <c r="F9104" s="5" cm="1">
        <f t="array" ref="F9104">INDEX(_xlfn._xlws.FILTER(A$9:A$16378,E9104=E$9:E$16378*ISNUMBER(A$9:A$16378)),1)</f>
        <v>44655</v>
      </c>
      <c r="G9104" s="5" cm="1">
        <f t="array" ref="G9104">INDEX(_xlfn._xlws.FILTER(A$9:A$16378,E9104=E$9:E$16378*ISNUMBER(A$9:A$16378)),COUNT(_xlfn._xlws.FILTER(A$9:A$16378,E9104=E$9:E$16378*ISNUMBER(A$9:A$16378))))</f>
        <v>44657</v>
      </c>
      <c r="H9104" t="str">
        <v/>
      </c>
      <c r="I9104" s="10" t="str" cm="1">
        <f t="array" ref="I9104">_xlfn.IFS(AND(OR(_xlfn._xlws.FILTER(D$9:D$16388,E$9:E$16388=E9104)),ROW()=_xlfn.MINIFS(_xlfn.ANCHORARRAY(H$9),E$9:E$16388,E9104)),A9104-C$4,ROW()=_xlfn.MINIFS(_xlfn.ANCHORARRAY(H$9),E$9:E$16388,E9104),IFERROR(A9104-INDEX(G$9:G$16388,MATCH(E9104-1,E$9:E$16388,0)),A9104-C$4),ISNUMBER(A9104),A9104-F9104,TRUE,"")</f>
        <v/>
      </c>
      <c r="J9104" t="str">
        <f t="shared" si="424"/>
        <v/>
      </c>
      <c r="L9104" s="5"/>
    </row>
    <row r="9105" spans="1:12">
      <c r="A9105" s="3">
        <v>44657</v>
      </c>
      <c r="B9105" s="4" t="str">
        <f>"annual period "&amp;COUNTIF(D$9:D9105,TRUE)</f>
        <v>annual period 30</v>
      </c>
      <c r="D9105" t="b">
        <f t="shared" si="423"/>
        <v>0</v>
      </c>
      <c r="E9105">
        <f t="shared" si="425"/>
        <v>1471</v>
      </c>
      <c r="F9105" s="5" cm="1">
        <f t="array" ref="F9105">INDEX(_xlfn._xlws.FILTER(A$9:A$16378,E9105=E$9:E$16378*ISNUMBER(A$9:A$16378)),1)</f>
        <v>44655</v>
      </c>
      <c r="G9105" s="5" cm="1">
        <f t="array" ref="G9105">INDEX(_xlfn._xlws.FILTER(A$9:A$16378,E9105=E$9:E$16378*ISNUMBER(A$9:A$16378)),COUNT(_xlfn._xlws.FILTER(A$9:A$16378,E9105=E$9:E$16378*ISNUMBER(A$9:A$16378))))</f>
        <v>44657</v>
      </c>
      <c r="H9105" t="str">
        <v/>
      </c>
      <c r="I9105" s="10" cm="1">
        <f t="array" ref="I9105">_xlfn.IFS(AND(OR(_xlfn._xlws.FILTER(D$9:D$16388,E$9:E$16388=E9105)),ROW()=_xlfn.MINIFS(_xlfn.ANCHORARRAY(H$9),E$9:E$16388,E9105)),A9105-C$4,ROW()=_xlfn.MINIFS(_xlfn.ANCHORARRAY(H$9),E$9:E$16388,E9105),IFERROR(A9105-INDEX(G$9:G$16388,MATCH(E9105-1,E$9:E$16388,0)),A9105-C$4),ISNUMBER(A9105),A9105-F9105,TRUE,"")</f>
        <v>2</v>
      </c>
      <c r="J9105" t="b">
        <f t="shared" si="424"/>
        <v>0</v>
      </c>
      <c r="L9105" s="5"/>
    </row>
    <row r="9106" spans="1:12">
      <c r="A9106" s="1" t="s">
        <v>14</v>
      </c>
      <c r="B9106" s="4" t="str">
        <f>"annual period "&amp;COUNTIF(D$9:D9106,TRUE)</f>
        <v>annual period 30</v>
      </c>
      <c r="D9106" t="b">
        <f t="shared" si="423"/>
        <v>0</v>
      </c>
      <c r="E9106">
        <f t="shared" si="425"/>
        <v>1472</v>
      </c>
      <c r="F9106" s="5" cm="1">
        <f t="array" ref="F9106">INDEX(_xlfn._xlws.FILTER(A$9:A$16378,E9106=E$9:E$16378*ISNUMBER(A$9:A$16378)),1)</f>
        <v>44659</v>
      </c>
      <c r="G9106" s="5" cm="1">
        <f t="array" ref="G9106">INDEX(_xlfn._xlws.FILTER(A$9:A$16378,E9106=E$9:E$16378*ISNUMBER(A$9:A$16378)),COUNT(_xlfn._xlws.FILTER(A$9:A$16378,E9106=E$9:E$16378*ISNUMBER(A$9:A$16378))))</f>
        <v>44661</v>
      </c>
      <c r="H9106" t="str">
        <v/>
      </c>
      <c r="I9106" s="10" t="str" cm="1">
        <f t="array" ref="I9106">_xlfn.IFS(AND(OR(_xlfn._xlws.FILTER(D$9:D$16388,E$9:E$16388=E9106)),ROW()=_xlfn.MINIFS(_xlfn.ANCHORARRAY(H$9),E$9:E$16388,E9106)),A9106-C$4,ROW()=_xlfn.MINIFS(_xlfn.ANCHORARRAY(H$9),E$9:E$16388,E9106),IFERROR(A9106-INDEX(G$9:G$16388,MATCH(E9106-1,E$9:E$16388,0)),A9106-C$4),ISNUMBER(A9106),A9106-F9106,TRUE,"")</f>
        <v/>
      </c>
      <c r="J9106" t="str">
        <f t="shared" si="424"/>
        <v/>
      </c>
      <c r="L9106" s="5"/>
    </row>
    <row r="9107" spans="1:12">
      <c r="A9107" s="2"/>
      <c r="B9107" s="4" t="str">
        <f>"annual period "&amp;COUNTIF(D$9:D9107,TRUE)</f>
        <v>annual period 30</v>
      </c>
      <c r="D9107" t="b">
        <f t="shared" si="423"/>
        <v>0</v>
      </c>
      <c r="E9107">
        <f t="shared" si="425"/>
        <v>1472</v>
      </c>
      <c r="F9107" s="5" cm="1">
        <f t="array" ref="F9107">INDEX(_xlfn._xlws.FILTER(A$9:A$16378,E9107=E$9:E$16378*ISNUMBER(A$9:A$16378)),1)</f>
        <v>44659</v>
      </c>
      <c r="G9107" s="5" cm="1">
        <f t="array" ref="G9107">INDEX(_xlfn._xlws.FILTER(A$9:A$16378,E9107=E$9:E$16378*ISNUMBER(A$9:A$16378)),COUNT(_xlfn._xlws.FILTER(A$9:A$16378,E9107=E$9:E$16378*ISNUMBER(A$9:A$16378))))</f>
        <v>44661</v>
      </c>
      <c r="H9107" t="str">
        <v/>
      </c>
      <c r="I9107" s="10" t="str" cm="1">
        <f t="array" ref="I9107">_xlfn.IFS(AND(OR(_xlfn._xlws.FILTER(D$9:D$16388,E$9:E$16388=E9107)),ROW()=_xlfn.MINIFS(_xlfn.ANCHORARRAY(H$9),E$9:E$16388,E9107)),A9107-C$4,ROW()=_xlfn.MINIFS(_xlfn.ANCHORARRAY(H$9),E$9:E$16388,E9107),IFERROR(A9107-INDEX(G$9:G$16388,MATCH(E9107-1,E$9:E$16388,0)),A9107-C$4),ISNUMBER(A9107),A9107-F9107,TRUE,"")</f>
        <v/>
      </c>
      <c r="J9107" t="str">
        <f t="shared" si="424"/>
        <v/>
      </c>
      <c r="L9107" s="5"/>
    </row>
    <row r="9108" spans="1:12">
      <c r="A9108" s="3">
        <v>44659</v>
      </c>
      <c r="B9108" s="4" t="str">
        <f>"annual period "&amp;COUNTIF(D$9:D9108,TRUE)</f>
        <v>annual period 30</v>
      </c>
      <c r="D9108" t="b">
        <f t="shared" si="423"/>
        <v>0</v>
      </c>
      <c r="E9108">
        <f t="shared" si="425"/>
        <v>1472</v>
      </c>
      <c r="F9108" s="5" cm="1">
        <f t="array" ref="F9108">INDEX(_xlfn._xlws.FILTER(A$9:A$16378,E9108=E$9:E$16378*ISNUMBER(A$9:A$16378)),1)</f>
        <v>44659</v>
      </c>
      <c r="G9108" s="5" cm="1">
        <f t="array" ref="G9108">INDEX(_xlfn._xlws.FILTER(A$9:A$16378,E9108=E$9:E$16378*ISNUMBER(A$9:A$16378)),COUNT(_xlfn._xlws.FILTER(A$9:A$16378,E9108=E$9:E$16378*ISNUMBER(A$9:A$16378))))</f>
        <v>44661</v>
      </c>
      <c r="H9108">
        <v>9108</v>
      </c>
      <c r="I9108" s="10" cm="1">
        <f t="array" ref="I9108">_xlfn.IFS(AND(OR(_xlfn._xlws.FILTER(D$9:D$16388,E$9:E$16388=E9108)),ROW()=_xlfn.MINIFS(_xlfn.ANCHORARRAY(H$9),E$9:E$16388,E9108)),A9108-C$4,ROW()=_xlfn.MINIFS(_xlfn.ANCHORARRAY(H$9),E$9:E$16388,E9108),IFERROR(A9108-INDEX(G$9:G$16388,MATCH(E9108-1,E$9:E$16388,0)),A9108-C$4),ISNUMBER(A9108),A9108-F9108,TRUE,"")</f>
        <v>2</v>
      </c>
      <c r="J9108" t="b">
        <f t="shared" si="424"/>
        <v>0</v>
      </c>
      <c r="L9108" s="5"/>
    </row>
    <row r="9109" spans="1:12">
      <c r="B9109" s="4" t="str">
        <f>"annual period "&amp;COUNTIF(D$9:D9109,TRUE)</f>
        <v>annual period 30</v>
      </c>
      <c r="D9109" t="b">
        <f t="shared" si="423"/>
        <v>0</v>
      </c>
      <c r="E9109">
        <f t="shared" si="425"/>
        <v>1472</v>
      </c>
      <c r="F9109" s="5" cm="1">
        <f t="array" ref="F9109">INDEX(_xlfn._xlws.FILTER(A$9:A$16378,E9109=E$9:E$16378*ISNUMBER(A$9:A$16378)),1)</f>
        <v>44659</v>
      </c>
      <c r="G9109" s="5" cm="1">
        <f t="array" ref="G9109">INDEX(_xlfn._xlws.FILTER(A$9:A$16378,E9109=E$9:E$16378*ISNUMBER(A$9:A$16378)),COUNT(_xlfn._xlws.FILTER(A$9:A$16378,E9109=E$9:E$16378*ISNUMBER(A$9:A$16378))))</f>
        <v>44661</v>
      </c>
      <c r="H9109" t="str">
        <v/>
      </c>
      <c r="I9109" s="10" t="str" cm="1">
        <f t="array" ref="I9109">_xlfn.IFS(AND(OR(_xlfn._xlws.FILTER(D$9:D$16388,E$9:E$16388=E9109)),ROW()=_xlfn.MINIFS(_xlfn.ANCHORARRAY(H$9),E$9:E$16388,E9109)),A9109-C$4,ROW()=_xlfn.MINIFS(_xlfn.ANCHORARRAY(H$9),E$9:E$16388,E9109),IFERROR(A9109-INDEX(G$9:G$16388,MATCH(E9109-1,E$9:E$16388,0)),A9109-C$4),ISNUMBER(A9109),A9109-F9109,TRUE,"")</f>
        <v/>
      </c>
      <c r="J9109" t="str">
        <f t="shared" si="424"/>
        <v/>
      </c>
      <c r="L9109" s="5"/>
    </row>
    <row r="9110" spans="1:12">
      <c r="A9110" s="3">
        <v>44659</v>
      </c>
      <c r="B9110" s="4" t="str">
        <f>"annual period "&amp;COUNTIF(D$9:D9110,TRUE)</f>
        <v>annual period 30</v>
      </c>
      <c r="D9110" t="b">
        <f t="shared" si="423"/>
        <v>0</v>
      </c>
      <c r="E9110">
        <f t="shared" si="425"/>
        <v>1472</v>
      </c>
      <c r="F9110" s="5" cm="1">
        <f t="array" ref="F9110">INDEX(_xlfn._xlws.FILTER(A$9:A$16378,E9110=E$9:E$16378*ISNUMBER(A$9:A$16378)),1)</f>
        <v>44659</v>
      </c>
      <c r="G9110" s="5" cm="1">
        <f t="array" ref="G9110">INDEX(_xlfn._xlws.FILTER(A$9:A$16378,E9110=E$9:E$16378*ISNUMBER(A$9:A$16378)),COUNT(_xlfn._xlws.FILTER(A$9:A$16378,E9110=E$9:E$16378*ISNUMBER(A$9:A$16378))))</f>
        <v>44661</v>
      </c>
      <c r="H9110">
        <v>9110</v>
      </c>
      <c r="I9110" s="10" cm="1">
        <f t="array" ref="I9110">_xlfn.IFS(AND(OR(_xlfn._xlws.FILTER(D$9:D$16388,E$9:E$16388=E9110)),ROW()=_xlfn.MINIFS(_xlfn.ANCHORARRAY(H$9),E$9:E$16388,E9110)),A9110-C$4,ROW()=_xlfn.MINIFS(_xlfn.ANCHORARRAY(H$9),E$9:E$16388,E9110),IFERROR(A9110-INDEX(G$9:G$16388,MATCH(E9110-1,E$9:E$16388,0)),A9110-C$4),ISNUMBER(A9110),A9110-F9110,TRUE,"")</f>
        <v>0</v>
      </c>
      <c r="J9110" t="b">
        <f t="shared" si="424"/>
        <v>0</v>
      </c>
      <c r="L9110" s="5"/>
    </row>
    <row r="9111" spans="1:12">
      <c r="B9111" s="4" t="str">
        <f>"annual period "&amp;COUNTIF(D$9:D9111,TRUE)</f>
        <v>annual period 30</v>
      </c>
      <c r="D9111" t="b">
        <f t="shared" si="423"/>
        <v>0</v>
      </c>
      <c r="E9111">
        <f t="shared" si="425"/>
        <v>1472</v>
      </c>
      <c r="F9111" s="5" cm="1">
        <f t="array" ref="F9111">INDEX(_xlfn._xlws.FILTER(A$9:A$16378,E9111=E$9:E$16378*ISNUMBER(A$9:A$16378)),1)</f>
        <v>44659</v>
      </c>
      <c r="G9111" s="5" cm="1">
        <f t="array" ref="G9111">INDEX(_xlfn._xlws.FILTER(A$9:A$16378,E9111=E$9:E$16378*ISNUMBER(A$9:A$16378)),COUNT(_xlfn._xlws.FILTER(A$9:A$16378,E9111=E$9:E$16378*ISNUMBER(A$9:A$16378))))</f>
        <v>44661</v>
      </c>
      <c r="H9111" t="str">
        <v/>
      </c>
      <c r="I9111" s="10" t="str" cm="1">
        <f t="array" ref="I9111">_xlfn.IFS(AND(OR(_xlfn._xlws.FILTER(D$9:D$16388,E$9:E$16388=E9111)),ROW()=_xlfn.MINIFS(_xlfn.ANCHORARRAY(H$9),E$9:E$16388,E9111)),A9111-C$4,ROW()=_xlfn.MINIFS(_xlfn.ANCHORARRAY(H$9),E$9:E$16388,E9111),IFERROR(A9111-INDEX(G$9:G$16388,MATCH(E9111-1,E$9:E$16388,0)),A9111-C$4),ISNUMBER(A9111),A9111-F9111,TRUE,"")</f>
        <v/>
      </c>
      <c r="J9111" t="str">
        <f t="shared" si="424"/>
        <v/>
      </c>
      <c r="L9111" s="5"/>
    </row>
    <row r="9112" spans="1:12">
      <c r="A9112" s="3">
        <v>44661</v>
      </c>
      <c r="B9112" s="4" t="str">
        <f>"annual period "&amp;COUNTIF(D$9:D9112,TRUE)</f>
        <v>annual period 30</v>
      </c>
      <c r="D9112" t="b">
        <f t="shared" si="423"/>
        <v>0</v>
      </c>
      <c r="E9112">
        <f t="shared" si="425"/>
        <v>1472</v>
      </c>
      <c r="F9112" s="5" cm="1">
        <f t="array" ref="F9112">INDEX(_xlfn._xlws.FILTER(A$9:A$16378,E9112=E$9:E$16378*ISNUMBER(A$9:A$16378)),1)</f>
        <v>44659</v>
      </c>
      <c r="G9112" s="5" cm="1">
        <f t="array" ref="G9112">INDEX(_xlfn._xlws.FILTER(A$9:A$16378,E9112=E$9:E$16378*ISNUMBER(A$9:A$16378)),COUNT(_xlfn._xlws.FILTER(A$9:A$16378,E9112=E$9:E$16378*ISNUMBER(A$9:A$16378))))</f>
        <v>44661</v>
      </c>
      <c r="H9112" t="str">
        <v/>
      </c>
      <c r="I9112" s="10" cm="1">
        <f t="array" ref="I9112">_xlfn.IFS(AND(OR(_xlfn._xlws.FILTER(D$9:D$16388,E$9:E$16388=E9112)),ROW()=_xlfn.MINIFS(_xlfn.ANCHORARRAY(H$9),E$9:E$16388,E9112)),A9112-C$4,ROW()=_xlfn.MINIFS(_xlfn.ANCHORARRAY(H$9),E$9:E$16388,E9112),IFERROR(A9112-INDEX(G$9:G$16388,MATCH(E9112-1,E$9:E$16388,0)),A9112-C$4),ISNUMBER(A9112),A9112-F9112,TRUE,"")</f>
        <v>2</v>
      </c>
      <c r="J9112" t="b">
        <f t="shared" si="424"/>
        <v>0</v>
      </c>
      <c r="L9112" s="5"/>
    </row>
    <row r="9113" spans="1:12">
      <c r="A9113" s="1" t="s">
        <v>14</v>
      </c>
      <c r="B9113" s="4" t="str">
        <f>"annual period "&amp;COUNTIF(D$9:D9113,TRUE)</f>
        <v>annual period 30</v>
      </c>
      <c r="D9113" t="b">
        <f t="shared" si="423"/>
        <v>0</v>
      </c>
      <c r="E9113">
        <f t="shared" si="425"/>
        <v>1473</v>
      </c>
      <c r="F9113" s="5" cm="1">
        <f t="array" ref="F9113">INDEX(_xlfn._xlws.FILTER(A$9:A$16378,E9113=E$9:E$16378*ISNUMBER(A$9:A$16378)),1)</f>
        <v>44662</v>
      </c>
      <c r="G9113" s="5" cm="1">
        <f t="array" ref="G9113">INDEX(_xlfn._xlws.FILTER(A$9:A$16378,E9113=E$9:E$16378*ISNUMBER(A$9:A$16378)),COUNT(_xlfn._xlws.FILTER(A$9:A$16378,E9113=E$9:E$16378*ISNUMBER(A$9:A$16378))))</f>
        <v>44665</v>
      </c>
      <c r="H9113" t="str">
        <v/>
      </c>
      <c r="I9113" s="10" t="str" cm="1">
        <f t="array" ref="I9113">_xlfn.IFS(AND(OR(_xlfn._xlws.FILTER(D$9:D$16388,E$9:E$16388=E9113)),ROW()=_xlfn.MINIFS(_xlfn.ANCHORARRAY(H$9),E$9:E$16388,E9113)),A9113-C$4,ROW()=_xlfn.MINIFS(_xlfn.ANCHORARRAY(H$9),E$9:E$16388,E9113),IFERROR(A9113-INDEX(G$9:G$16388,MATCH(E9113-1,E$9:E$16388,0)),A9113-C$4),ISNUMBER(A9113),A9113-F9113,TRUE,"")</f>
        <v/>
      </c>
      <c r="J9113" t="str">
        <f t="shared" si="424"/>
        <v/>
      </c>
      <c r="L9113" s="5"/>
    </row>
    <row r="9114" spans="1:12">
      <c r="A9114" s="2"/>
      <c r="B9114" s="4" t="str">
        <f>"annual period "&amp;COUNTIF(D$9:D9114,TRUE)</f>
        <v>annual period 30</v>
      </c>
      <c r="D9114" t="b">
        <f t="shared" si="423"/>
        <v>0</v>
      </c>
      <c r="E9114">
        <f t="shared" si="425"/>
        <v>1473</v>
      </c>
      <c r="F9114" s="5" cm="1">
        <f t="array" ref="F9114">INDEX(_xlfn._xlws.FILTER(A$9:A$16378,E9114=E$9:E$16378*ISNUMBER(A$9:A$16378)),1)</f>
        <v>44662</v>
      </c>
      <c r="G9114" s="5" cm="1">
        <f t="array" ref="G9114">INDEX(_xlfn._xlws.FILTER(A$9:A$16378,E9114=E$9:E$16378*ISNUMBER(A$9:A$16378)),COUNT(_xlfn._xlws.FILTER(A$9:A$16378,E9114=E$9:E$16378*ISNUMBER(A$9:A$16378))))</f>
        <v>44665</v>
      </c>
      <c r="H9114" t="str">
        <v/>
      </c>
      <c r="I9114" s="10" t="str" cm="1">
        <f t="array" ref="I9114">_xlfn.IFS(AND(OR(_xlfn._xlws.FILTER(D$9:D$16388,E$9:E$16388=E9114)),ROW()=_xlfn.MINIFS(_xlfn.ANCHORARRAY(H$9),E$9:E$16388,E9114)),A9114-C$4,ROW()=_xlfn.MINIFS(_xlfn.ANCHORARRAY(H$9),E$9:E$16388,E9114),IFERROR(A9114-INDEX(G$9:G$16388,MATCH(E9114-1,E$9:E$16388,0)),A9114-C$4),ISNUMBER(A9114),A9114-F9114,TRUE,"")</f>
        <v/>
      </c>
      <c r="J9114" t="str">
        <f t="shared" si="424"/>
        <v/>
      </c>
      <c r="L9114" s="5"/>
    </row>
    <row r="9115" spans="1:12">
      <c r="A9115" s="3">
        <v>44662</v>
      </c>
      <c r="B9115" s="4" t="str">
        <f>"annual period "&amp;COUNTIF(D$9:D9115,TRUE)</f>
        <v>annual period 30</v>
      </c>
      <c r="D9115" t="b">
        <f t="shared" si="423"/>
        <v>0</v>
      </c>
      <c r="E9115">
        <f t="shared" si="425"/>
        <v>1473</v>
      </c>
      <c r="F9115" s="5" cm="1">
        <f t="array" ref="F9115">INDEX(_xlfn._xlws.FILTER(A$9:A$16378,E9115=E$9:E$16378*ISNUMBER(A$9:A$16378)),1)</f>
        <v>44662</v>
      </c>
      <c r="G9115" s="5" cm="1">
        <f t="array" ref="G9115">INDEX(_xlfn._xlws.FILTER(A$9:A$16378,E9115=E$9:E$16378*ISNUMBER(A$9:A$16378)),COUNT(_xlfn._xlws.FILTER(A$9:A$16378,E9115=E$9:E$16378*ISNUMBER(A$9:A$16378))))</f>
        <v>44665</v>
      </c>
      <c r="H9115">
        <v>9115</v>
      </c>
      <c r="I9115" s="10" cm="1">
        <f t="array" ref="I9115">_xlfn.IFS(AND(OR(_xlfn._xlws.FILTER(D$9:D$16388,E$9:E$16388=E9115)),ROW()=_xlfn.MINIFS(_xlfn.ANCHORARRAY(H$9),E$9:E$16388,E9115)),A9115-C$4,ROW()=_xlfn.MINIFS(_xlfn.ANCHORARRAY(H$9),E$9:E$16388,E9115),IFERROR(A9115-INDEX(G$9:G$16388,MATCH(E9115-1,E$9:E$16388,0)),A9115-C$4),ISNUMBER(A9115),A9115-F9115,TRUE,"")</f>
        <v>1</v>
      </c>
      <c r="J9115" t="b">
        <f t="shared" si="424"/>
        <v>0</v>
      </c>
      <c r="L9115" s="5"/>
    </row>
    <row r="9116" spans="1:12">
      <c r="B9116" s="4" t="str">
        <f>"annual period "&amp;COUNTIF(D$9:D9116,TRUE)</f>
        <v>annual period 30</v>
      </c>
      <c r="D9116" t="b">
        <f t="shared" si="423"/>
        <v>0</v>
      </c>
      <c r="E9116">
        <f t="shared" si="425"/>
        <v>1473</v>
      </c>
      <c r="F9116" s="5" cm="1">
        <f t="array" ref="F9116">INDEX(_xlfn._xlws.FILTER(A$9:A$16378,E9116=E$9:E$16378*ISNUMBER(A$9:A$16378)),1)</f>
        <v>44662</v>
      </c>
      <c r="G9116" s="5" cm="1">
        <f t="array" ref="G9116">INDEX(_xlfn._xlws.FILTER(A$9:A$16378,E9116=E$9:E$16378*ISNUMBER(A$9:A$16378)),COUNT(_xlfn._xlws.FILTER(A$9:A$16378,E9116=E$9:E$16378*ISNUMBER(A$9:A$16378))))</f>
        <v>44665</v>
      </c>
      <c r="H9116" t="str">
        <v/>
      </c>
      <c r="I9116" s="10" t="str" cm="1">
        <f t="array" ref="I9116">_xlfn.IFS(AND(OR(_xlfn._xlws.FILTER(D$9:D$16388,E$9:E$16388=E9116)),ROW()=_xlfn.MINIFS(_xlfn.ANCHORARRAY(H$9),E$9:E$16388,E9116)),A9116-C$4,ROW()=_xlfn.MINIFS(_xlfn.ANCHORARRAY(H$9),E$9:E$16388,E9116),IFERROR(A9116-INDEX(G$9:G$16388,MATCH(E9116-1,E$9:E$16388,0)),A9116-C$4),ISNUMBER(A9116),A9116-F9116,TRUE,"")</f>
        <v/>
      </c>
      <c r="J9116" t="str">
        <f t="shared" si="424"/>
        <v/>
      </c>
      <c r="L9116" s="5"/>
    </row>
    <row r="9117" spans="1:12">
      <c r="A9117" s="3">
        <v>44665</v>
      </c>
      <c r="B9117" s="4" t="str">
        <f>"annual period "&amp;COUNTIF(D$9:D9117,TRUE)</f>
        <v>annual period 30</v>
      </c>
      <c r="D9117" t="b">
        <f t="shared" si="423"/>
        <v>0</v>
      </c>
      <c r="E9117">
        <f t="shared" si="425"/>
        <v>1473</v>
      </c>
      <c r="F9117" s="5" cm="1">
        <f t="array" ref="F9117">INDEX(_xlfn._xlws.FILTER(A$9:A$16378,E9117=E$9:E$16378*ISNUMBER(A$9:A$16378)),1)</f>
        <v>44662</v>
      </c>
      <c r="G9117" s="5" cm="1">
        <f t="array" ref="G9117">INDEX(_xlfn._xlws.FILTER(A$9:A$16378,E9117=E$9:E$16378*ISNUMBER(A$9:A$16378)),COUNT(_xlfn._xlws.FILTER(A$9:A$16378,E9117=E$9:E$16378*ISNUMBER(A$9:A$16378))))</f>
        <v>44665</v>
      </c>
      <c r="H9117" t="str">
        <v/>
      </c>
      <c r="I9117" s="10" cm="1">
        <f t="array" ref="I9117">_xlfn.IFS(AND(OR(_xlfn._xlws.FILTER(D$9:D$16388,E$9:E$16388=E9117)),ROW()=_xlfn.MINIFS(_xlfn.ANCHORARRAY(H$9),E$9:E$16388,E9117)),A9117-C$4,ROW()=_xlfn.MINIFS(_xlfn.ANCHORARRAY(H$9),E$9:E$16388,E9117),IFERROR(A9117-INDEX(G$9:G$16388,MATCH(E9117-1,E$9:E$16388,0)),A9117-C$4),ISNUMBER(A9117),A9117-F9117,TRUE,"")</f>
        <v>3</v>
      </c>
      <c r="J9117" t="b">
        <f t="shared" si="424"/>
        <v>0</v>
      </c>
      <c r="L9117" s="5"/>
    </row>
    <row r="9118" spans="1:12">
      <c r="A9118" s="1" t="s">
        <v>14</v>
      </c>
      <c r="B9118" s="4" t="str">
        <f>"annual period "&amp;COUNTIF(D$9:D9118,TRUE)</f>
        <v>annual period 30</v>
      </c>
      <c r="D9118" t="b">
        <f t="shared" si="423"/>
        <v>0</v>
      </c>
      <c r="E9118">
        <f t="shared" si="425"/>
        <v>1474</v>
      </c>
      <c r="F9118" s="5" cm="1">
        <f t="array" ref="F9118">INDEX(_xlfn._xlws.FILTER(A$9:A$16378,E9118=E$9:E$16378*ISNUMBER(A$9:A$16378)),1)</f>
        <v>44665</v>
      </c>
      <c r="G9118" s="5" cm="1">
        <f t="array" ref="G9118">INDEX(_xlfn._xlws.FILTER(A$9:A$16378,E9118=E$9:E$16378*ISNUMBER(A$9:A$16378)),COUNT(_xlfn._xlws.FILTER(A$9:A$16378,E9118=E$9:E$16378*ISNUMBER(A$9:A$16378))))</f>
        <v>44669</v>
      </c>
      <c r="H9118" t="str">
        <v/>
      </c>
      <c r="I9118" s="10" t="str" cm="1">
        <f t="array" ref="I9118">_xlfn.IFS(AND(OR(_xlfn._xlws.FILTER(D$9:D$16388,E$9:E$16388=E9118)),ROW()=_xlfn.MINIFS(_xlfn.ANCHORARRAY(H$9),E$9:E$16388,E9118)),A9118-C$4,ROW()=_xlfn.MINIFS(_xlfn.ANCHORARRAY(H$9),E$9:E$16388,E9118),IFERROR(A9118-INDEX(G$9:G$16388,MATCH(E9118-1,E$9:E$16388,0)),A9118-C$4),ISNUMBER(A9118),A9118-F9118,TRUE,"")</f>
        <v/>
      </c>
      <c r="J9118" t="str">
        <f t="shared" si="424"/>
        <v/>
      </c>
      <c r="L9118" s="5"/>
    </row>
    <row r="9119" spans="1:12">
      <c r="A9119" s="2"/>
      <c r="B9119" s="4" t="str">
        <f>"annual period "&amp;COUNTIF(D$9:D9119,TRUE)</f>
        <v>annual period 30</v>
      </c>
      <c r="D9119" t="b">
        <f t="shared" si="423"/>
        <v>0</v>
      </c>
      <c r="E9119">
        <f t="shared" si="425"/>
        <v>1474</v>
      </c>
      <c r="F9119" s="5" cm="1">
        <f t="array" ref="F9119">INDEX(_xlfn._xlws.FILTER(A$9:A$16378,E9119=E$9:E$16378*ISNUMBER(A$9:A$16378)),1)</f>
        <v>44665</v>
      </c>
      <c r="G9119" s="5" cm="1">
        <f t="array" ref="G9119">INDEX(_xlfn._xlws.FILTER(A$9:A$16378,E9119=E$9:E$16378*ISNUMBER(A$9:A$16378)),COUNT(_xlfn._xlws.FILTER(A$9:A$16378,E9119=E$9:E$16378*ISNUMBER(A$9:A$16378))))</f>
        <v>44669</v>
      </c>
      <c r="H9119" t="str">
        <v/>
      </c>
      <c r="I9119" s="10" t="str" cm="1">
        <f t="array" ref="I9119">_xlfn.IFS(AND(OR(_xlfn._xlws.FILTER(D$9:D$16388,E$9:E$16388=E9119)),ROW()=_xlfn.MINIFS(_xlfn.ANCHORARRAY(H$9),E$9:E$16388,E9119)),A9119-C$4,ROW()=_xlfn.MINIFS(_xlfn.ANCHORARRAY(H$9),E$9:E$16388,E9119),IFERROR(A9119-INDEX(G$9:G$16388,MATCH(E9119-1,E$9:E$16388,0)),A9119-C$4),ISNUMBER(A9119),A9119-F9119,TRUE,"")</f>
        <v/>
      </c>
      <c r="J9119" t="str">
        <f t="shared" si="424"/>
        <v/>
      </c>
      <c r="L9119" s="5"/>
    </row>
    <row r="9120" spans="1:12">
      <c r="A9120" s="3">
        <v>44665</v>
      </c>
      <c r="B9120" s="4" t="str">
        <f>"annual period "&amp;COUNTIF(D$9:D9120,TRUE)</f>
        <v>annual period 30</v>
      </c>
      <c r="D9120" t="b">
        <f t="shared" ref="D9120:D9183" si="426">F9119-F9120&gt;300</f>
        <v>0</v>
      </c>
      <c r="E9120">
        <f t="shared" si="425"/>
        <v>1474</v>
      </c>
      <c r="F9120" s="5" cm="1">
        <f t="array" ref="F9120">INDEX(_xlfn._xlws.FILTER(A$9:A$16378,E9120=E$9:E$16378*ISNUMBER(A$9:A$16378)),1)</f>
        <v>44665</v>
      </c>
      <c r="G9120" s="5" cm="1">
        <f t="array" ref="G9120">INDEX(_xlfn._xlws.FILTER(A$9:A$16378,E9120=E$9:E$16378*ISNUMBER(A$9:A$16378)),COUNT(_xlfn._xlws.FILTER(A$9:A$16378,E9120=E$9:E$16378*ISNUMBER(A$9:A$16378))))</f>
        <v>44669</v>
      </c>
      <c r="H9120">
        <v>9120</v>
      </c>
      <c r="I9120" s="10" cm="1">
        <f t="array" ref="I9120">_xlfn.IFS(AND(OR(_xlfn._xlws.FILTER(D$9:D$16388,E$9:E$16388=E9120)),ROW()=_xlfn.MINIFS(_xlfn.ANCHORARRAY(H$9),E$9:E$16388,E9120)),A9120-C$4,ROW()=_xlfn.MINIFS(_xlfn.ANCHORARRAY(H$9),E$9:E$16388,E9120),IFERROR(A9120-INDEX(G$9:G$16388,MATCH(E9120-1,E$9:E$16388,0)),A9120-C$4),ISNUMBER(A9120),A9120-F9120,TRUE,"")</f>
        <v>0</v>
      </c>
      <c r="J9120" t="b">
        <f t="shared" si="424"/>
        <v>0</v>
      </c>
      <c r="L9120" s="5"/>
    </row>
    <row r="9121" spans="1:12">
      <c r="B9121" s="4" t="str">
        <f>"annual period "&amp;COUNTIF(D$9:D9121,TRUE)</f>
        <v>annual period 30</v>
      </c>
      <c r="D9121" t="b">
        <f t="shared" si="426"/>
        <v>0</v>
      </c>
      <c r="E9121">
        <f t="shared" si="425"/>
        <v>1474</v>
      </c>
      <c r="F9121" s="5" cm="1">
        <f t="array" ref="F9121">INDEX(_xlfn._xlws.FILTER(A$9:A$16378,E9121=E$9:E$16378*ISNUMBER(A$9:A$16378)),1)</f>
        <v>44665</v>
      </c>
      <c r="G9121" s="5" cm="1">
        <f t="array" ref="G9121">INDEX(_xlfn._xlws.FILTER(A$9:A$16378,E9121=E$9:E$16378*ISNUMBER(A$9:A$16378)),COUNT(_xlfn._xlws.FILTER(A$9:A$16378,E9121=E$9:E$16378*ISNUMBER(A$9:A$16378))))</f>
        <v>44669</v>
      </c>
      <c r="H9121" t="str">
        <v/>
      </c>
      <c r="I9121" s="10" t="str" cm="1">
        <f t="array" ref="I9121">_xlfn.IFS(AND(OR(_xlfn._xlws.FILTER(D$9:D$16388,E$9:E$16388=E9121)),ROW()=_xlfn.MINIFS(_xlfn.ANCHORARRAY(H$9),E$9:E$16388,E9121)),A9121-C$4,ROW()=_xlfn.MINIFS(_xlfn.ANCHORARRAY(H$9),E$9:E$16388,E9121),IFERROR(A9121-INDEX(G$9:G$16388,MATCH(E9121-1,E$9:E$16388,0)),A9121-C$4),ISNUMBER(A9121),A9121-F9121,TRUE,"")</f>
        <v/>
      </c>
      <c r="J9121" t="str">
        <f t="shared" si="424"/>
        <v/>
      </c>
      <c r="L9121" s="5"/>
    </row>
    <row r="9122" spans="1:12">
      <c r="A9122" s="3">
        <v>44666</v>
      </c>
      <c r="B9122" s="4" t="str">
        <f>"annual period "&amp;COUNTIF(D$9:D9122,TRUE)</f>
        <v>annual period 30</v>
      </c>
      <c r="D9122" t="b">
        <f t="shared" si="426"/>
        <v>0</v>
      </c>
      <c r="E9122">
        <f t="shared" si="425"/>
        <v>1474</v>
      </c>
      <c r="F9122" s="5" cm="1">
        <f t="array" ref="F9122">INDEX(_xlfn._xlws.FILTER(A$9:A$16378,E9122=E$9:E$16378*ISNUMBER(A$9:A$16378)),1)</f>
        <v>44665</v>
      </c>
      <c r="G9122" s="5" cm="1">
        <f t="array" ref="G9122">INDEX(_xlfn._xlws.FILTER(A$9:A$16378,E9122=E$9:E$16378*ISNUMBER(A$9:A$16378)),COUNT(_xlfn._xlws.FILTER(A$9:A$16378,E9122=E$9:E$16378*ISNUMBER(A$9:A$16378))))</f>
        <v>44669</v>
      </c>
      <c r="H9122" t="str">
        <v/>
      </c>
      <c r="I9122" s="10" cm="1">
        <f t="array" ref="I9122">_xlfn.IFS(AND(OR(_xlfn._xlws.FILTER(D$9:D$16388,E$9:E$16388=E9122)),ROW()=_xlfn.MINIFS(_xlfn.ANCHORARRAY(H$9),E$9:E$16388,E9122)),A9122-C$4,ROW()=_xlfn.MINIFS(_xlfn.ANCHORARRAY(H$9),E$9:E$16388,E9122),IFERROR(A9122-INDEX(G$9:G$16388,MATCH(E9122-1,E$9:E$16388,0)),A9122-C$4),ISNUMBER(A9122),A9122-F9122,TRUE,"")</f>
        <v>1</v>
      </c>
      <c r="J9122" t="b">
        <f t="shared" si="424"/>
        <v>0</v>
      </c>
      <c r="L9122" s="5"/>
    </row>
    <row r="9123" spans="1:12">
      <c r="B9123" s="4" t="str">
        <f>"annual period "&amp;COUNTIF(D$9:D9123,TRUE)</f>
        <v>annual period 30</v>
      </c>
      <c r="D9123" t="b">
        <f t="shared" si="426"/>
        <v>0</v>
      </c>
      <c r="E9123">
        <f t="shared" si="425"/>
        <v>1474</v>
      </c>
      <c r="F9123" s="5" cm="1">
        <f t="array" ref="F9123">INDEX(_xlfn._xlws.FILTER(A$9:A$16378,E9123=E$9:E$16378*ISNUMBER(A$9:A$16378)),1)</f>
        <v>44665</v>
      </c>
      <c r="G9123" s="5" cm="1">
        <f t="array" ref="G9123">INDEX(_xlfn._xlws.FILTER(A$9:A$16378,E9123=E$9:E$16378*ISNUMBER(A$9:A$16378)),COUNT(_xlfn._xlws.FILTER(A$9:A$16378,E9123=E$9:E$16378*ISNUMBER(A$9:A$16378))))</f>
        <v>44669</v>
      </c>
      <c r="H9123" t="str">
        <v/>
      </c>
      <c r="I9123" s="10" t="str" cm="1">
        <f t="array" ref="I9123">_xlfn.IFS(AND(OR(_xlfn._xlws.FILTER(D$9:D$16388,E$9:E$16388=E9123)),ROW()=_xlfn.MINIFS(_xlfn.ANCHORARRAY(H$9),E$9:E$16388,E9123)),A9123-C$4,ROW()=_xlfn.MINIFS(_xlfn.ANCHORARRAY(H$9),E$9:E$16388,E9123),IFERROR(A9123-INDEX(G$9:G$16388,MATCH(E9123-1,E$9:E$16388,0)),A9123-C$4),ISNUMBER(A9123),A9123-F9123,TRUE,"")</f>
        <v/>
      </c>
      <c r="J9123" t="str">
        <f t="shared" si="424"/>
        <v/>
      </c>
      <c r="L9123" s="5"/>
    </row>
    <row r="9124" spans="1:12">
      <c r="A9124" s="3">
        <v>44669</v>
      </c>
      <c r="B9124" s="4" t="str">
        <f>"annual period "&amp;COUNTIF(D$9:D9124,TRUE)</f>
        <v>annual period 30</v>
      </c>
      <c r="D9124" t="b">
        <f t="shared" si="426"/>
        <v>0</v>
      </c>
      <c r="E9124">
        <f t="shared" si="425"/>
        <v>1474</v>
      </c>
      <c r="F9124" s="5" cm="1">
        <f t="array" ref="F9124">INDEX(_xlfn._xlws.FILTER(A$9:A$16378,E9124=E$9:E$16378*ISNUMBER(A$9:A$16378)),1)</f>
        <v>44665</v>
      </c>
      <c r="G9124" s="5" cm="1">
        <f t="array" ref="G9124">INDEX(_xlfn._xlws.FILTER(A$9:A$16378,E9124=E$9:E$16378*ISNUMBER(A$9:A$16378)),COUNT(_xlfn._xlws.FILTER(A$9:A$16378,E9124=E$9:E$16378*ISNUMBER(A$9:A$16378))))</f>
        <v>44669</v>
      </c>
      <c r="H9124" t="str">
        <v/>
      </c>
      <c r="I9124" s="10" cm="1">
        <f t="array" ref="I9124">_xlfn.IFS(AND(OR(_xlfn._xlws.FILTER(D$9:D$16388,E$9:E$16388=E9124)),ROW()=_xlfn.MINIFS(_xlfn.ANCHORARRAY(H$9),E$9:E$16388,E9124)),A9124-C$4,ROW()=_xlfn.MINIFS(_xlfn.ANCHORARRAY(H$9),E$9:E$16388,E9124),IFERROR(A9124-INDEX(G$9:G$16388,MATCH(E9124-1,E$9:E$16388,0)),A9124-C$4),ISNUMBER(A9124),A9124-F9124,TRUE,"")</f>
        <v>4</v>
      </c>
      <c r="J9124" t="b">
        <f t="shared" si="424"/>
        <v>0</v>
      </c>
      <c r="L9124" s="5"/>
    </row>
    <row r="9125" spans="1:12">
      <c r="A9125" s="1" t="s">
        <v>14</v>
      </c>
      <c r="B9125" s="4" t="str">
        <f>"annual period "&amp;COUNTIF(D$9:D9125,TRUE)</f>
        <v>annual period 30</v>
      </c>
      <c r="D9125" t="b">
        <f t="shared" si="426"/>
        <v>0</v>
      </c>
      <c r="E9125">
        <f t="shared" si="425"/>
        <v>1475</v>
      </c>
      <c r="F9125" s="5" cm="1">
        <f t="array" ref="F9125">INDEX(_xlfn._xlws.FILTER(A$9:A$16378,E9125=E$9:E$16378*ISNUMBER(A$9:A$16378)),1)</f>
        <v>44670</v>
      </c>
      <c r="G9125" s="5" cm="1">
        <f t="array" ref="G9125">INDEX(_xlfn._xlws.FILTER(A$9:A$16378,E9125=E$9:E$16378*ISNUMBER(A$9:A$16378)),COUNT(_xlfn._xlws.FILTER(A$9:A$16378,E9125=E$9:E$16378*ISNUMBER(A$9:A$16378))))</f>
        <v>44670</v>
      </c>
      <c r="H9125" t="str">
        <v/>
      </c>
      <c r="I9125" s="10" t="str" cm="1">
        <f t="array" ref="I9125">_xlfn.IFS(AND(OR(_xlfn._xlws.FILTER(D$9:D$16388,E$9:E$16388=E9125)),ROW()=_xlfn.MINIFS(_xlfn.ANCHORARRAY(H$9),E$9:E$16388,E9125)),A9125-C$4,ROW()=_xlfn.MINIFS(_xlfn.ANCHORARRAY(H$9),E$9:E$16388,E9125),IFERROR(A9125-INDEX(G$9:G$16388,MATCH(E9125-1,E$9:E$16388,0)),A9125-C$4),ISNUMBER(A9125),A9125-F9125,TRUE,"")</f>
        <v/>
      </c>
      <c r="J9125" t="str">
        <f t="shared" si="424"/>
        <v/>
      </c>
      <c r="L9125" s="5"/>
    </row>
    <row r="9126" spans="1:12">
      <c r="A9126" s="2"/>
      <c r="B9126" s="4" t="str">
        <f>"annual period "&amp;COUNTIF(D$9:D9126,TRUE)</f>
        <v>annual period 30</v>
      </c>
      <c r="D9126" t="b">
        <f t="shared" si="426"/>
        <v>0</v>
      </c>
      <c r="E9126">
        <f t="shared" si="425"/>
        <v>1475</v>
      </c>
      <c r="F9126" s="5" cm="1">
        <f t="array" ref="F9126">INDEX(_xlfn._xlws.FILTER(A$9:A$16378,E9126=E$9:E$16378*ISNUMBER(A$9:A$16378)),1)</f>
        <v>44670</v>
      </c>
      <c r="G9126" s="5" cm="1">
        <f t="array" ref="G9126">INDEX(_xlfn._xlws.FILTER(A$9:A$16378,E9126=E$9:E$16378*ISNUMBER(A$9:A$16378)),COUNT(_xlfn._xlws.FILTER(A$9:A$16378,E9126=E$9:E$16378*ISNUMBER(A$9:A$16378))))</f>
        <v>44670</v>
      </c>
      <c r="H9126" t="str">
        <v/>
      </c>
      <c r="I9126" s="10" t="str" cm="1">
        <f t="array" ref="I9126">_xlfn.IFS(AND(OR(_xlfn._xlws.FILTER(D$9:D$16388,E$9:E$16388=E9126)),ROW()=_xlfn.MINIFS(_xlfn.ANCHORARRAY(H$9),E$9:E$16388,E9126)),A9126-C$4,ROW()=_xlfn.MINIFS(_xlfn.ANCHORARRAY(H$9),E$9:E$16388,E9126),IFERROR(A9126-INDEX(G$9:G$16388,MATCH(E9126-1,E$9:E$16388,0)),A9126-C$4),ISNUMBER(A9126),A9126-F9126,TRUE,"")</f>
        <v/>
      </c>
      <c r="J9126" t="str">
        <f t="shared" si="424"/>
        <v/>
      </c>
      <c r="L9126" s="5"/>
    </row>
    <row r="9127" spans="1:12">
      <c r="A9127" s="3">
        <v>44670</v>
      </c>
      <c r="B9127" s="4" t="str">
        <f>"annual period "&amp;COUNTIF(D$9:D9127,TRUE)</f>
        <v>annual period 30</v>
      </c>
      <c r="D9127" t="b">
        <f t="shared" si="426"/>
        <v>0</v>
      </c>
      <c r="E9127">
        <f t="shared" si="425"/>
        <v>1475</v>
      </c>
      <c r="F9127" s="5" cm="1">
        <f t="array" ref="F9127">INDEX(_xlfn._xlws.FILTER(A$9:A$16378,E9127=E$9:E$16378*ISNUMBER(A$9:A$16378)),1)</f>
        <v>44670</v>
      </c>
      <c r="G9127" s="5" cm="1">
        <f t="array" ref="G9127">INDEX(_xlfn._xlws.FILTER(A$9:A$16378,E9127=E$9:E$16378*ISNUMBER(A$9:A$16378)),COUNT(_xlfn._xlws.FILTER(A$9:A$16378,E9127=E$9:E$16378*ISNUMBER(A$9:A$16378))))</f>
        <v>44670</v>
      </c>
      <c r="H9127">
        <v>9127</v>
      </c>
      <c r="I9127" s="10" cm="1">
        <f t="array" ref="I9127">_xlfn.IFS(AND(OR(_xlfn._xlws.FILTER(D$9:D$16388,E$9:E$16388=E9127)),ROW()=_xlfn.MINIFS(_xlfn.ANCHORARRAY(H$9),E$9:E$16388,E9127)),A9127-C$4,ROW()=_xlfn.MINIFS(_xlfn.ANCHORARRAY(H$9),E$9:E$16388,E9127),IFERROR(A9127-INDEX(G$9:G$16388,MATCH(E9127-1,E$9:E$16388,0)),A9127-C$4),ISNUMBER(A9127),A9127-F9127,TRUE,"")</f>
        <v>1</v>
      </c>
      <c r="J9127" t="b">
        <f t="shared" si="424"/>
        <v>0</v>
      </c>
      <c r="L9127" s="5"/>
    </row>
    <row r="9128" spans="1:12">
      <c r="A9128" s="1" t="s">
        <v>14</v>
      </c>
      <c r="B9128" s="4" t="str">
        <f>"annual period "&amp;COUNTIF(D$9:D9128,TRUE)</f>
        <v>annual period 30</v>
      </c>
      <c r="D9128" t="b">
        <f t="shared" si="426"/>
        <v>0</v>
      </c>
      <c r="E9128">
        <f t="shared" si="425"/>
        <v>1476</v>
      </c>
      <c r="F9128" s="5" cm="1">
        <f t="array" ref="F9128">INDEX(_xlfn._xlws.FILTER(A$9:A$16378,E9128=E$9:E$16378*ISNUMBER(A$9:A$16378)),1)</f>
        <v>44671</v>
      </c>
      <c r="G9128" s="5" cm="1">
        <f t="array" ref="G9128">INDEX(_xlfn._xlws.FILTER(A$9:A$16378,E9128=E$9:E$16378*ISNUMBER(A$9:A$16378)),COUNT(_xlfn._xlws.FILTER(A$9:A$16378,E9128=E$9:E$16378*ISNUMBER(A$9:A$16378))))</f>
        <v>44671</v>
      </c>
      <c r="H9128" t="str">
        <v/>
      </c>
      <c r="I9128" s="10" t="str" cm="1">
        <f t="array" ref="I9128">_xlfn.IFS(AND(OR(_xlfn._xlws.FILTER(D$9:D$16388,E$9:E$16388=E9128)),ROW()=_xlfn.MINIFS(_xlfn.ANCHORARRAY(H$9),E$9:E$16388,E9128)),A9128-C$4,ROW()=_xlfn.MINIFS(_xlfn.ANCHORARRAY(H$9),E$9:E$16388,E9128),IFERROR(A9128-INDEX(G$9:G$16388,MATCH(E9128-1,E$9:E$16388,0)),A9128-C$4),ISNUMBER(A9128),A9128-F9128,TRUE,"")</f>
        <v/>
      </c>
      <c r="J9128" t="str">
        <f t="shared" si="424"/>
        <v/>
      </c>
      <c r="L9128" s="5"/>
    </row>
    <row r="9129" spans="1:12">
      <c r="A9129" s="2"/>
      <c r="B9129" s="4" t="str">
        <f>"annual period "&amp;COUNTIF(D$9:D9129,TRUE)</f>
        <v>annual period 30</v>
      </c>
      <c r="D9129" t="b">
        <f t="shared" si="426"/>
        <v>0</v>
      </c>
      <c r="E9129">
        <f t="shared" si="425"/>
        <v>1476</v>
      </c>
      <c r="F9129" s="5" cm="1">
        <f t="array" ref="F9129">INDEX(_xlfn._xlws.FILTER(A$9:A$16378,E9129=E$9:E$16378*ISNUMBER(A$9:A$16378)),1)</f>
        <v>44671</v>
      </c>
      <c r="G9129" s="5" cm="1">
        <f t="array" ref="G9129">INDEX(_xlfn._xlws.FILTER(A$9:A$16378,E9129=E$9:E$16378*ISNUMBER(A$9:A$16378)),COUNT(_xlfn._xlws.FILTER(A$9:A$16378,E9129=E$9:E$16378*ISNUMBER(A$9:A$16378))))</f>
        <v>44671</v>
      </c>
      <c r="H9129" t="str">
        <v/>
      </c>
      <c r="I9129" s="10" t="str" cm="1">
        <f t="array" ref="I9129">_xlfn.IFS(AND(OR(_xlfn._xlws.FILTER(D$9:D$16388,E$9:E$16388=E9129)),ROW()=_xlfn.MINIFS(_xlfn.ANCHORARRAY(H$9),E$9:E$16388,E9129)),A9129-C$4,ROW()=_xlfn.MINIFS(_xlfn.ANCHORARRAY(H$9),E$9:E$16388,E9129),IFERROR(A9129-INDEX(G$9:G$16388,MATCH(E9129-1,E$9:E$16388,0)),A9129-C$4),ISNUMBER(A9129),A9129-F9129,TRUE,"")</f>
        <v/>
      </c>
      <c r="J9129" t="str">
        <f t="shared" si="424"/>
        <v/>
      </c>
      <c r="L9129" s="5"/>
    </row>
    <row r="9130" spans="1:12">
      <c r="A9130" s="3">
        <v>44671</v>
      </c>
      <c r="B9130" s="4" t="str">
        <f>"annual period "&amp;COUNTIF(D$9:D9130,TRUE)</f>
        <v>annual period 30</v>
      </c>
      <c r="D9130" t="b">
        <f t="shared" si="426"/>
        <v>0</v>
      </c>
      <c r="E9130">
        <f t="shared" si="425"/>
        <v>1476</v>
      </c>
      <c r="F9130" s="5" cm="1">
        <f t="array" ref="F9130">INDEX(_xlfn._xlws.FILTER(A$9:A$16378,E9130=E$9:E$16378*ISNUMBER(A$9:A$16378)),1)</f>
        <v>44671</v>
      </c>
      <c r="G9130" s="5" cm="1">
        <f t="array" ref="G9130">INDEX(_xlfn._xlws.FILTER(A$9:A$16378,E9130=E$9:E$16378*ISNUMBER(A$9:A$16378)),COUNT(_xlfn._xlws.FILTER(A$9:A$16378,E9130=E$9:E$16378*ISNUMBER(A$9:A$16378))))</f>
        <v>44671</v>
      </c>
      <c r="H9130">
        <v>9130</v>
      </c>
      <c r="I9130" s="10" cm="1">
        <f t="array" ref="I9130">_xlfn.IFS(AND(OR(_xlfn._xlws.FILTER(D$9:D$16388,E$9:E$16388=E9130)),ROW()=_xlfn.MINIFS(_xlfn.ANCHORARRAY(H$9),E$9:E$16388,E9130)),A9130-C$4,ROW()=_xlfn.MINIFS(_xlfn.ANCHORARRAY(H$9),E$9:E$16388,E9130),IFERROR(A9130-INDEX(G$9:G$16388,MATCH(E9130-1,E$9:E$16388,0)),A9130-C$4),ISNUMBER(A9130),A9130-F9130,TRUE,"")</f>
        <v>1</v>
      </c>
      <c r="J9130" t="b">
        <f t="shared" si="424"/>
        <v>0</v>
      </c>
      <c r="L9130" s="5"/>
    </row>
    <row r="9131" spans="1:12">
      <c r="A9131" s="1" t="s">
        <v>14</v>
      </c>
      <c r="B9131" s="4" t="str">
        <f>"annual period "&amp;COUNTIF(D$9:D9131,TRUE)</f>
        <v>annual period 30</v>
      </c>
      <c r="D9131" t="b">
        <f t="shared" si="426"/>
        <v>0</v>
      </c>
      <c r="E9131">
        <f t="shared" si="425"/>
        <v>1477</v>
      </c>
      <c r="F9131" s="5" cm="1">
        <f t="array" ref="F9131">INDEX(_xlfn._xlws.FILTER(A$9:A$16378,E9131=E$9:E$16378*ISNUMBER(A$9:A$16378)),1)</f>
        <v>44678</v>
      </c>
      <c r="G9131" s="5" cm="1">
        <f t="array" ref="G9131">INDEX(_xlfn._xlws.FILTER(A$9:A$16378,E9131=E$9:E$16378*ISNUMBER(A$9:A$16378)),COUNT(_xlfn._xlws.FILTER(A$9:A$16378,E9131=E$9:E$16378*ISNUMBER(A$9:A$16378))))</f>
        <v>44680</v>
      </c>
      <c r="H9131" t="str">
        <v/>
      </c>
      <c r="I9131" s="10" t="str" cm="1">
        <f t="array" ref="I9131">_xlfn.IFS(AND(OR(_xlfn._xlws.FILTER(D$9:D$16388,E$9:E$16388=E9131)),ROW()=_xlfn.MINIFS(_xlfn.ANCHORARRAY(H$9),E$9:E$16388,E9131)),A9131-C$4,ROW()=_xlfn.MINIFS(_xlfn.ANCHORARRAY(H$9),E$9:E$16388,E9131),IFERROR(A9131-INDEX(G$9:G$16388,MATCH(E9131-1,E$9:E$16388,0)),A9131-C$4),ISNUMBER(A9131),A9131-F9131,TRUE,"")</f>
        <v/>
      </c>
      <c r="J9131" t="str">
        <f t="shared" si="424"/>
        <v/>
      </c>
      <c r="L9131" s="5"/>
    </row>
    <row r="9132" spans="1:12">
      <c r="A9132" s="2"/>
      <c r="B9132" s="4" t="str">
        <f>"annual period "&amp;COUNTIF(D$9:D9132,TRUE)</f>
        <v>annual period 30</v>
      </c>
      <c r="D9132" t="b">
        <f t="shared" si="426"/>
        <v>0</v>
      </c>
      <c r="E9132">
        <f t="shared" si="425"/>
        <v>1477</v>
      </c>
      <c r="F9132" s="5" cm="1">
        <f t="array" ref="F9132">INDEX(_xlfn._xlws.FILTER(A$9:A$16378,E9132=E$9:E$16378*ISNUMBER(A$9:A$16378)),1)</f>
        <v>44678</v>
      </c>
      <c r="G9132" s="5" cm="1">
        <f t="array" ref="G9132">INDEX(_xlfn._xlws.FILTER(A$9:A$16378,E9132=E$9:E$16378*ISNUMBER(A$9:A$16378)),COUNT(_xlfn._xlws.FILTER(A$9:A$16378,E9132=E$9:E$16378*ISNUMBER(A$9:A$16378))))</f>
        <v>44680</v>
      </c>
      <c r="H9132" t="str">
        <v/>
      </c>
      <c r="I9132" s="10" t="str" cm="1">
        <f t="array" ref="I9132">_xlfn.IFS(AND(OR(_xlfn._xlws.FILTER(D$9:D$16388,E$9:E$16388=E9132)),ROW()=_xlfn.MINIFS(_xlfn.ANCHORARRAY(H$9),E$9:E$16388,E9132)),A9132-C$4,ROW()=_xlfn.MINIFS(_xlfn.ANCHORARRAY(H$9),E$9:E$16388,E9132),IFERROR(A9132-INDEX(G$9:G$16388,MATCH(E9132-1,E$9:E$16388,0)),A9132-C$4),ISNUMBER(A9132),A9132-F9132,TRUE,"")</f>
        <v/>
      </c>
      <c r="J9132" t="str">
        <f t="shared" si="424"/>
        <v/>
      </c>
      <c r="L9132" s="5"/>
    </row>
    <row r="9133" spans="1:12">
      <c r="A9133" s="3">
        <v>44678</v>
      </c>
      <c r="B9133" s="4" t="str">
        <f>"annual period "&amp;COUNTIF(D$9:D9133,TRUE)</f>
        <v>annual period 30</v>
      </c>
      <c r="D9133" t="b">
        <f t="shared" si="426"/>
        <v>0</v>
      </c>
      <c r="E9133">
        <f t="shared" si="425"/>
        <v>1477</v>
      </c>
      <c r="F9133" s="5" cm="1">
        <f t="array" ref="F9133">INDEX(_xlfn._xlws.FILTER(A$9:A$16378,E9133=E$9:E$16378*ISNUMBER(A$9:A$16378)),1)</f>
        <v>44678</v>
      </c>
      <c r="G9133" s="5" cm="1">
        <f t="array" ref="G9133">INDEX(_xlfn._xlws.FILTER(A$9:A$16378,E9133=E$9:E$16378*ISNUMBER(A$9:A$16378)),COUNT(_xlfn._xlws.FILTER(A$9:A$16378,E9133=E$9:E$16378*ISNUMBER(A$9:A$16378))))</f>
        <v>44680</v>
      </c>
      <c r="H9133">
        <v>9133</v>
      </c>
      <c r="I9133" s="10" cm="1">
        <f t="array" ref="I9133">_xlfn.IFS(AND(OR(_xlfn._xlws.FILTER(D$9:D$16388,E$9:E$16388=E9133)),ROW()=_xlfn.MINIFS(_xlfn.ANCHORARRAY(H$9),E$9:E$16388,E9133)),A9133-C$4,ROW()=_xlfn.MINIFS(_xlfn.ANCHORARRAY(H$9),E$9:E$16388,E9133),IFERROR(A9133-INDEX(G$9:G$16388,MATCH(E9133-1,E$9:E$16388,0)),A9133-C$4),ISNUMBER(A9133),A9133-F9133,TRUE,"")</f>
        <v>7</v>
      </c>
      <c r="J9133" t="b">
        <f t="shared" si="424"/>
        <v>0</v>
      </c>
      <c r="L9133" s="5"/>
    </row>
    <row r="9134" spans="1:12">
      <c r="B9134" s="4" t="str">
        <f>"annual period "&amp;COUNTIF(D$9:D9134,TRUE)</f>
        <v>annual period 30</v>
      </c>
      <c r="D9134" t="b">
        <f t="shared" si="426"/>
        <v>0</v>
      </c>
      <c r="E9134">
        <f t="shared" si="425"/>
        <v>1477</v>
      </c>
      <c r="F9134" s="5" cm="1">
        <f t="array" ref="F9134">INDEX(_xlfn._xlws.FILTER(A$9:A$16378,E9134=E$9:E$16378*ISNUMBER(A$9:A$16378)),1)</f>
        <v>44678</v>
      </c>
      <c r="G9134" s="5" cm="1">
        <f t="array" ref="G9134">INDEX(_xlfn._xlws.FILTER(A$9:A$16378,E9134=E$9:E$16378*ISNUMBER(A$9:A$16378)),COUNT(_xlfn._xlws.FILTER(A$9:A$16378,E9134=E$9:E$16378*ISNUMBER(A$9:A$16378))))</f>
        <v>44680</v>
      </c>
      <c r="H9134" t="str">
        <v/>
      </c>
      <c r="I9134" s="10" t="str" cm="1">
        <f t="array" ref="I9134">_xlfn.IFS(AND(OR(_xlfn._xlws.FILTER(D$9:D$16388,E$9:E$16388=E9134)),ROW()=_xlfn.MINIFS(_xlfn.ANCHORARRAY(H$9),E$9:E$16388,E9134)),A9134-C$4,ROW()=_xlfn.MINIFS(_xlfn.ANCHORARRAY(H$9),E$9:E$16388,E9134),IFERROR(A9134-INDEX(G$9:G$16388,MATCH(E9134-1,E$9:E$16388,0)),A9134-C$4),ISNUMBER(A9134),A9134-F9134,TRUE,"")</f>
        <v/>
      </c>
      <c r="J9134" t="str">
        <f t="shared" si="424"/>
        <v/>
      </c>
      <c r="L9134" s="5"/>
    </row>
    <row r="9135" spans="1:12">
      <c r="A9135" s="3">
        <v>44680</v>
      </c>
      <c r="B9135" s="4" t="str">
        <f>"annual period "&amp;COUNTIF(D$9:D9135,TRUE)</f>
        <v>annual period 30</v>
      </c>
      <c r="D9135" t="b">
        <f t="shared" si="426"/>
        <v>0</v>
      </c>
      <c r="E9135">
        <f t="shared" si="425"/>
        <v>1477</v>
      </c>
      <c r="F9135" s="5" cm="1">
        <f t="array" ref="F9135">INDEX(_xlfn._xlws.FILTER(A$9:A$16378,E9135=E$9:E$16378*ISNUMBER(A$9:A$16378)),1)</f>
        <v>44678</v>
      </c>
      <c r="G9135" s="5" cm="1">
        <f t="array" ref="G9135">INDEX(_xlfn._xlws.FILTER(A$9:A$16378,E9135=E$9:E$16378*ISNUMBER(A$9:A$16378)),COUNT(_xlfn._xlws.FILTER(A$9:A$16378,E9135=E$9:E$16378*ISNUMBER(A$9:A$16378))))</f>
        <v>44680</v>
      </c>
      <c r="H9135" t="str">
        <v/>
      </c>
      <c r="I9135" s="10" cm="1">
        <f t="array" ref="I9135">_xlfn.IFS(AND(OR(_xlfn._xlws.FILTER(D$9:D$16388,E$9:E$16388=E9135)),ROW()=_xlfn.MINIFS(_xlfn.ANCHORARRAY(H$9),E$9:E$16388,E9135)),A9135-C$4,ROW()=_xlfn.MINIFS(_xlfn.ANCHORARRAY(H$9),E$9:E$16388,E9135),IFERROR(A9135-INDEX(G$9:G$16388,MATCH(E9135-1,E$9:E$16388,0)),A9135-C$4),ISNUMBER(A9135),A9135-F9135,TRUE,"")</f>
        <v>2</v>
      </c>
      <c r="J9135" t="b">
        <f t="shared" si="424"/>
        <v>0</v>
      </c>
      <c r="L9135" s="5"/>
    </row>
    <row r="9136" spans="1:12">
      <c r="A9136" s="1" t="s">
        <v>14</v>
      </c>
      <c r="B9136" s="4" t="str">
        <f>"annual period "&amp;COUNTIF(D$9:D9136,TRUE)</f>
        <v>annual period 30</v>
      </c>
      <c r="D9136" t="b">
        <f t="shared" si="426"/>
        <v>0</v>
      </c>
      <c r="E9136">
        <f t="shared" si="425"/>
        <v>1478</v>
      </c>
      <c r="F9136" s="5" cm="1">
        <f t="array" ref="F9136">INDEX(_xlfn._xlws.FILTER(A$9:A$16378,E9136=E$9:E$16378*ISNUMBER(A$9:A$16378)),1)</f>
        <v>44689</v>
      </c>
      <c r="G9136" s="5" cm="1">
        <f t="array" ref="G9136">INDEX(_xlfn._xlws.FILTER(A$9:A$16378,E9136=E$9:E$16378*ISNUMBER(A$9:A$16378)),COUNT(_xlfn._xlws.FILTER(A$9:A$16378,E9136=E$9:E$16378*ISNUMBER(A$9:A$16378))))</f>
        <v>44695</v>
      </c>
      <c r="H9136" t="str">
        <v/>
      </c>
      <c r="I9136" s="10" t="str" cm="1">
        <f t="array" ref="I9136">_xlfn.IFS(AND(OR(_xlfn._xlws.FILTER(D$9:D$16388,E$9:E$16388=E9136)),ROW()=_xlfn.MINIFS(_xlfn.ANCHORARRAY(H$9),E$9:E$16388,E9136)),A9136-C$4,ROW()=_xlfn.MINIFS(_xlfn.ANCHORARRAY(H$9),E$9:E$16388,E9136),IFERROR(A9136-INDEX(G$9:G$16388,MATCH(E9136-1,E$9:E$16388,0)),A9136-C$4),ISNUMBER(A9136),A9136-F9136,TRUE,"")</f>
        <v/>
      </c>
      <c r="J9136" t="str">
        <f t="shared" si="424"/>
        <v/>
      </c>
      <c r="L9136" s="5"/>
    </row>
    <row r="9137" spans="1:12">
      <c r="A9137" s="2"/>
      <c r="B9137" s="4" t="str">
        <f>"annual period "&amp;COUNTIF(D$9:D9137,TRUE)</f>
        <v>annual period 30</v>
      </c>
      <c r="D9137" t="b">
        <f t="shared" si="426"/>
        <v>0</v>
      </c>
      <c r="E9137">
        <f t="shared" si="425"/>
        <v>1478</v>
      </c>
      <c r="F9137" s="5" cm="1">
        <f t="array" ref="F9137">INDEX(_xlfn._xlws.FILTER(A$9:A$16378,E9137=E$9:E$16378*ISNUMBER(A$9:A$16378)),1)</f>
        <v>44689</v>
      </c>
      <c r="G9137" s="5" cm="1">
        <f t="array" ref="G9137">INDEX(_xlfn._xlws.FILTER(A$9:A$16378,E9137=E$9:E$16378*ISNUMBER(A$9:A$16378)),COUNT(_xlfn._xlws.FILTER(A$9:A$16378,E9137=E$9:E$16378*ISNUMBER(A$9:A$16378))))</f>
        <v>44695</v>
      </c>
      <c r="H9137" t="str">
        <v/>
      </c>
      <c r="I9137" s="10" t="str" cm="1">
        <f t="array" ref="I9137">_xlfn.IFS(AND(OR(_xlfn._xlws.FILTER(D$9:D$16388,E$9:E$16388=E9137)),ROW()=_xlfn.MINIFS(_xlfn.ANCHORARRAY(H$9),E$9:E$16388,E9137)),A9137-C$4,ROW()=_xlfn.MINIFS(_xlfn.ANCHORARRAY(H$9),E$9:E$16388,E9137),IFERROR(A9137-INDEX(G$9:G$16388,MATCH(E9137-1,E$9:E$16388,0)),A9137-C$4),ISNUMBER(A9137),A9137-F9137,TRUE,"")</f>
        <v/>
      </c>
      <c r="J9137" t="str">
        <f t="shared" si="424"/>
        <v/>
      </c>
      <c r="L9137" s="5"/>
    </row>
    <row r="9138" spans="1:12">
      <c r="A9138" s="3">
        <v>44689</v>
      </c>
      <c r="B9138" s="4" t="str">
        <f>"annual period "&amp;COUNTIF(D$9:D9138,TRUE)</f>
        <v>annual period 30</v>
      </c>
      <c r="D9138" t="b">
        <f t="shared" si="426"/>
        <v>0</v>
      </c>
      <c r="E9138">
        <f t="shared" si="425"/>
        <v>1478</v>
      </c>
      <c r="F9138" s="5" cm="1">
        <f t="array" ref="F9138">INDEX(_xlfn._xlws.FILTER(A$9:A$16378,E9138=E$9:E$16378*ISNUMBER(A$9:A$16378)),1)</f>
        <v>44689</v>
      </c>
      <c r="G9138" s="5" cm="1">
        <f t="array" ref="G9138">INDEX(_xlfn._xlws.FILTER(A$9:A$16378,E9138=E$9:E$16378*ISNUMBER(A$9:A$16378)),COUNT(_xlfn._xlws.FILTER(A$9:A$16378,E9138=E$9:E$16378*ISNUMBER(A$9:A$16378))))</f>
        <v>44695</v>
      </c>
      <c r="H9138">
        <v>9138</v>
      </c>
      <c r="I9138" s="10" cm="1">
        <f t="array" ref="I9138">_xlfn.IFS(AND(OR(_xlfn._xlws.FILTER(D$9:D$16388,E$9:E$16388=E9138)),ROW()=_xlfn.MINIFS(_xlfn.ANCHORARRAY(H$9),E$9:E$16388,E9138)),A9138-C$4,ROW()=_xlfn.MINIFS(_xlfn.ANCHORARRAY(H$9),E$9:E$16388,E9138),IFERROR(A9138-INDEX(G$9:G$16388,MATCH(E9138-1,E$9:E$16388,0)),A9138-C$4),ISNUMBER(A9138),A9138-F9138,TRUE,"")</f>
        <v>9</v>
      </c>
      <c r="J9138" t="b">
        <f t="shared" si="424"/>
        <v>0</v>
      </c>
      <c r="L9138" s="5"/>
    </row>
    <row r="9139" spans="1:12">
      <c r="B9139" s="4" t="str">
        <f>"annual period "&amp;COUNTIF(D$9:D9139,TRUE)</f>
        <v>annual period 30</v>
      </c>
      <c r="D9139" t="b">
        <f t="shared" si="426"/>
        <v>0</v>
      </c>
      <c r="E9139">
        <f t="shared" si="425"/>
        <v>1478</v>
      </c>
      <c r="F9139" s="5" cm="1">
        <f t="array" ref="F9139">INDEX(_xlfn._xlws.FILTER(A$9:A$16378,E9139=E$9:E$16378*ISNUMBER(A$9:A$16378)),1)</f>
        <v>44689</v>
      </c>
      <c r="G9139" s="5" cm="1">
        <f t="array" ref="G9139">INDEX(_xlfn._xlws.FILTER(A$9:A$16378,E9139=E$9:E$16378*ISNUMBER(A$9:A$16378)),COUNT(_xlfn._xlws.FILTER(A$9:A$16378,E9139=E$9:E$16378*ISNUMBER(A$9:A$16378))))</f>
        <v>44695</v>
      </c>
      <c r="H9139" t="str">
        <v/>
      </c>
      <c r="I9139" s="10" t="str" cm="1">
        <f t="array" ref="I9139">_xlfn.IFS(AND(OR(_xlfn._xlws.FILTER(D$9:D$16388,E$9:E$16388=E9139)),ROW()=_xlfn.MINIFS(_xlfn.ANCHORARRAY(H$9),E$9:E$16388,E9139)),A9139-C$4,ROW()=_xlfn.MINIFS(_xlfn.ANCHORARRAY(H$9),E$9:E$16388,E9139),IFERROR(A9139-INDEX(G$9:G$16388,MATCH(E9139-1,E$9:E$16388,0)),A9139-C$4),ISNUMBER(A9139),A9139-F9139,TRUE,"")</f>
        <v/>
      </c>
      <c r="J9139" t="str">
        <f t="shared" si="424"/>
        <v/>
      </c>
      <c r="L9139" s="5"/>
    </row>
    <row r="9140" spans="1:12">
      <c r="A9140" s="3">
        <v>44695</v>
      </c>
      <c r="B9140" s="4" t="str">
        <f>"annual period "&amp;COUNTIF(D$9:D9140,TRUE)</f>
        <v>annual period 30</v>
      </c>
      <c r="D9140" t="b">
        <f t="shared" si="426"/>
        <v>0</v>
      </c>
      <c r="E9140">
        <f t="shared" si="425"/>
        <v>1478</v>
      </c>
      <c r="F9140" s="5" cm="1">
        <f t="array" ref="F9140">INDEX(_xlfn._xlws.FILTER(A$9:A$16378,E9140=E$9:E$16378*ISNUMBER(A$9:A$16378)),1)</f>
        <v>44689</v>
      </c>
      <c r="G9140" s="5" cm="1">
        <f t="array" ref="G9140">INDEX(_xlfn._xlws.FILTER(A$9:A$16378,E9140=E$9:E$16378*ISNUMBER(A$9:A$16378)),COUNT(_xlfn._xlws.FILTER(A$9:A$16378,E9140=E$9:E$16378*ISNUMBER(A$9:A$16378))))</f>
        <v>44695</v>
      </c>
      <c r="H9140" t="str">
        <v/>
      </c>
      <c r="I9140" s="10" cm="1">
        <f t="array" ref="I9140">_xlfn.IFS(AND(OR(_xlfn._xlws.FILTER(D$9:D$16388,E$9:E$16388=E9140)),ROW()=_xlfn.MINIFS(_xlfn.ANCHORARRAY(H$9),E$9:E$16388,E9140)),A9140-C$4,ROW()=_xlfn.MINIFS(_xlfn.ANCHORARRAY(H$9),E$9:E$16388,E9140),IFERROR(A9140-INDEX(G$9:G$16388,MATCH(E9140-1,E$9:E$16388,0)),A9140-C$4),ISNUMBER(A9140),A9140-F9140,TRUE,"")</f>
        <v>6</v>
      </c>
      <c r="J9140" t="b">
        <f t="shared" si="424"/>
        <v>0</v>
      </c>
      <c r="L9140" s="5"/>
    </row>
    <row r="9141" spans="1:12">
      <c r="A9141" s="1" t="s">
        <v>14</v>
      </c>
      <c r="B9141" s="4" t="str">
        <f>"annual period "&amp;COUNTIF(D$9:D9141,TRUE)</f>
        <v>annual period 30</v>
      </c>
      <c r="D9141" t="b">
        <f t="shared" si="426"/>
        <v>0</v>
      </c>
      <c r="E9141">
        <f t="shared" si="425"/>
        <v>1479</v>
      </c>
      <c r="F9141" s="5" cm="1">
        <f t="array" ref="F9141">INDEX(_xlfn._xlws.FILTER(A$9:A$16378,E9141=E$9:E$16378*ISNUMBER(A$9:A$16378)),1)</f>
        <v>44704</v>
      </c>
      <c r="G9141" s="5" cm="1">
        <f t="array" ref="G9141">INDEX(_xlfn._xlws.FILTER(A$9:A$16378,E9141=E$9:E$16378*ISNUMBER(A$9:A$16378)),COUNT(_xlfn._xlws.FILTER(A$9:A$16378,E9141=E$9:E$16378*ISNUMBER(A$9:A$16378))))</f>
        <v>44707</v>
      </c>
      <c r="H9141" t="str">
        <v/>
      </c>
      <c r="I9141" s="10" t="str" cm="1">
        <f t="array" ref="I9141">_xlfn.IFS(AND(OR(_xlfn._xlws.FILTER(D$9:D$16388,E$9:E$16388=E9141)),ROW()=_xlfn.MINIFS(_xlfn.ANCHORARRAY(H$9),E$9:E$16388,E9141)),A9141-C$4,ROW()=_xlfn.MINIFS(_xlfn.ANCHORARRAY(H$9),E$9:E$16388,E9141),IFERROR(A9141-INDEX(G$9:G$16388,MATCH(E9141-1,E$9:E$16388,0)),A9141-C$4),ISNUMBER(A9141),A9141-F9141,TRUE,"")</f>
        <v/>
      </c>
      <c r="J9141" t="str">
        <f t="shared" si="424"/>
        <v/>
      </c>
      <c r="L9141" s="5"/>
    </row>
    <row r="9142" spans="1:12">
      <c r="A9142" s="2"/>
      <c r="B9142" s="4" t="str">
        <f>"annual period "&amp;COUNTIF(D$9:D9142,TRUE)</f>
        <v>annual period 30</v>
      </c>
      <c r="D9142" t="b">
        <f t="shared" si="426"/>
        <v>0</v>
      </c>
      <c r="E9142">
        <f t="shared" si="425"/>
        <v>1479</v>
      </c>
      <c r="F9142" s="5" cm="1">
        <f t="array" ref="F9142">INDEX(_xlfn._xlws.FILTER(A$9:A$16378,E9142=E$9:E$16378*ISNUMBER(A$9:A$16378)),1)</f>
        <v>44704</v>
      </c>
      <c r="G9142" s="5" cm="1">
        <f t="array" ref="G9142">INDEX(_xlfn._xlws.FILTER(A$9:A$16378,E9142=E$9:E$16378*ISNUMBER(A$9:A$16378)),COUNT(_xlfn._xlws.FILTER(A$9:A$16378,E9142=E$9:E$16378*ISNUMBER(A$9:A$16378))))</f>
        <v>44707</v>
      </c>
      <c r="H9142" t="str">
        <v/>
      </c>
      <c r="I9142" s="10" t="str" cm="1">
        <f t="array" ref="I9142">_xlfn.IFS(AND(OR(_xlfn._xlws.FILTER(D$9:D$16388,E$9:E$16388=E9142)),ROW()=_xlfn.MINIFS(_xlfn.ANCHORARRAY(H$9),E$9:E$16388,E9142)),A9142-C$4,ROW()=_xlfn.MINIFS(_xlfn.ANCHORARRAY(H$9),E$9:E$16388,E9142),IFERROR(A9142-INDEX(G$9:G$16388,MATCH(E9142-1,E$9:E$16388,0)),A9142-C$4),ISNUMBER(A9142),A9142-F9142,TRUE,"")</f>
        <v/>
      </c>
      <c r="J9142" t="str">
        <f t="shared" si="424"/>
        <v/>
      </c>
      <c r="L9142" s="5"/>
    </row>
    <row r="9143" spans="1:12">
      <c r="A9143" s="3">
        <v>44704</v>
      </c>
      <c r="B9143" s="4" t="str">
        <f>"annual period "&amp;COUNTIF(D$9:D9143,TRUE)</f>
        <v>annual period 30</v>
      </c>
      <c r="D9143" t="b">
        <f t="shared" si="426"/>
        <v>0</v>
      </c>
      <c r="E9143">
        <f t="shared" si="425"/>
        <v>1479</v>
      </c>
      <c r="F9143" s="5" cm="1">
        <f t="array" ref="F9143">INDEX(_xlfn._xlws.FILTER(A$9:A$16378,E9143=E$9:E$16378*ISNUMBER(A$9:A$16378)),1)</f>
        <v>44704</v>
      </c>
      <c r="G9143" s="5" cm="1">
        <f t="array" ref="G9143">INDEX(_xlfn._xlws.FILTER(A$9:A$16378,E9143=E$9:E$16378*ISNUMBER(A$9:A$16378)),COUNT(_xlfn._xlws.FILTER(A$9:A$16378,E9143=E$9:E$16378*ISNUMBER(A$9:A$16378))))</f>
        <v>44707</v>
      </c>
      <c r="H9143">
        <v>9143</v>
      </c>
      <c r="I9143" s="10" cm="1">
        <f t="array" ref="I9143">_xlfn.IFS(AND(OR(_xlfn._xlws.FILTER(D$9:D$16388,E$9:E$16388=E9143)),ROW()=_xlfn.MINIFS(_xlfn.ANCHORARRAY(H$9),E$9:E$16388,E9143)),A9143-C$4,ROW()=_xlfn.MINIFS(_xlfn.ANCHORARRAY(H$9),E$9:E$16388,E9143),IFERROR(A9143-INDEX(G$9:G$16388,MATCH(E9143-1,E$9:E$16388,0)),A9143-C$4),ISNUMBER(A9143),A9143-F9143,TRUE,"")</f>
        <v>9</v>
      </c>
      <c r="J9143" t="b">
        <f t="shared" si="424"/>
        <v>0</v>
      </c>
      <c r="L9143" s="5"/>
    </row>
    <row r="9144" spans="1:12">
      <c r="B9144" s="4" t="str">
        <f>"annual period "&amp;COUNTIF(D$9:D9144,TRUE)</f>
        <v>annual period 30</v>
      </c>
      <c r="D9144" t="b">
        <f t="shared" si="426"/>
        <v>0</v>
      </c>
      <c r="E9144">
        <f t="shared" si="425"/>
        <v>1479</v>
      </c>
      <c r="F9144" s="5" cm="1">
        <f t="array" ref="F9144">INDEX(_xlfn._xlws.FILTER(A$9:A$16378,E9144=E$9:E$16378*ISNUMBER(A$9:A$16378)),1)</f>
        <v>44704</v>
      </c>
      <c r="G9144" s="5" cm="1">
        <f t="array" ref="G9144">INDEX(_xlfn._xlws.FILTER(A$9:A$16378,E9144=E$9:E$16378*ISNUMBER(A$9:A$16378)),COUNT(_xlfn._xlws.FILTER(A$9:A$16378,E9144=E$9:E$16378*ISNUMBER(A$9:A$16378))))</f>
        <v>44707</v>
      </c>
      <c r="H9144" t="str">
        <v/>
      </c>
      <c r="I9144" s="10" t="str" cm="1">
        <f t="array" ref="I9144">_xlfn.IFS(AND(OR(_xlfn._xlws.FILTER(D$9:D$16388,E$9:E$16388=E9144)),ROW()=_xlfn.MINIFS(_xlfn.ANCHORARRAY(H$9),E$9:E$16388,E9144)),A9144-C$4,ROW()=_xlfn.MINIFS(_xlfn.ANCHORARRAY(H$9),E$9:E$16388,E9144),IFERROR(A9144-INDEX(G$9:G$16388,MATCH(E9144-1,E$9:E$16388,0)),A9144-C$4),ISNUMBER(A9144),A9144-F9144,TRUE,"")</f>
        <v/>
      </c>
      <c r="J9144" t="str">
        <f t="shared" si="424"/>
        <v/>
      </c>
      <c r="L9144" s="5"/>
    </row>
    <row r="9145" spans="1:12">
      <c r="A9145" s="3">
        <v>44707</v>
      </c>
      <c r="B9145" s="4" t="str">
        <f>"annual period "&amp;COUNTIF(D$9:D9145,TRUE)</f>
        <v>annual period 30</v>
      </c>
      <c r="D9145" t="b">
        <f t="shared" si="426"/>
        <v>0</v>
      </c>
      <c r="E9145">
        <f t="shared" si="425"/>
        <v>1479</v>
      </c>
      <c r="F9145" s="5" cm="1">
        <f t="array" ref="F9145">INDEX(_xlfn._xlws.FILTER(A$9:A$16378,E9145=E$9:E$16378*ISNUMBER(A$9:A$16378)),1)</f>
        <v>44704</v>
      </c>
      <c r="G9145" s="5" cm="1">
        <f t="array" ref="G9145">INDEX(_xlfn._xlws.FILTER(A$9:A$16378,E9145=E$9:E$16378*ISNUMBER(A$9:A$16378)),COUNT(_xlfn._xlws.FILTER(A$9:A$16378,E9145=E$9:E$16378*ISNUMBER(A$9:A$16378))))</f>
        <v>44707</v>
      </c>
      <c r="H9145" t="str">
        <v/>
      </c>
      <c r="I9145" s="10" cm="1">
        <f t="array" ref="I9145">_xlfn.IFS(AND(OR(_xlfn._xlws.FILTER(D$9:D$16388,E$9:E$16388=E9145)),ROW()=_xlfn.MINIFS(_xlfn.ANCHORARRAY(H$9),E$9:E$16388,E9145)),A9145-C$4,ROW()=_xlfn.MINIFS(_xlfn.ANCHORARRAY(H$9),E$9:E$16388,E9145),IFERROR(A9145-INDEX(G$9:G$16388,MATCH(E9145-1,E$9:E$16388,0)),A9145-C$4),ISNUMBER(A9145),A9145-F9145,TRUE,"")</f>
        <v>3</v>
      </c>
      <c r="J9145" t="b">
        <f t="shared" si="424"/>
        <v>0</v>
      </c>
      <c r="L9145" s="5"/>
    </row>
    <row r="9146" spans="1:12">
      <c r="A9146" s="1" t="s">
        <v>14</v>
      </c>
      <c r="B9146" s="4" t="str">
        <f>"annual period "&amp;COUNTIF(D$9:D9146,TRUE)</f>
        <v>annual period 30</v>
      </c>
      <c r="D9146" t="b">
        <f t="shared" si="426"/>
        <v>0</v>
      </c>
      <c r="E9146">
        <f t="shared" si="425"/>
        <v>1480</v>
      </c>
      <c r="F9146" s="5" cm="1">
        <f t="array" ref="F9146">INDEX(_xlfn._xlws.FILTER(A$9:A$16378,E9146=E$9:E$16378*ISNUMBER(A$9:A$16378)),1)</f>
        <v>44710</v>
      </c>
      <c r="G9146" s="5" cm="1">
        <f t="array" ref="G9146">INDEX(_xlfn._xlws.FILTER(A$9:A$16378,E9146=E$9:E$16378*ISNUMBER(A$9:A$16378)),COUNT(_xlfn._xlws.FILTER(A$9:A$16378,E9146=E$9:E$16378*ISNUMBER(A$9:A$16378))))</f>
        <v>44710</v>
      </c>
      <c r="H9146" t="str">
        <v/>
      </c>
      <c r="I9146" s="10" t="str" cm="1">
        <f t="array" ref="I9146">_xlfn.IFS(AND(OR(_xlfn._xlws.FILTER(D$9:D$16388,E$9:E$16388=E9146)),ROW()=_xlfn.MINIFS(_xlfn.ANCHORARRAY(H$9),E$9:E$16388,E9146)),A9146-C$4,ROW()=_xlfn.MINIFS(_xlfn.ANCHORARRAY(H$9),E$9:E$16388,E9146),IFERROR(A9146-INDEX(G$9:G$16388,MATCH(E9146-1,E$9:E$16388,0)),A9146-C$4),ISNUMBER(A9146),A9146-F9146,TRUE,"")</f>
        <v/>
      </c>
      <c r="J9146" t="str">
        <f t="shared" si="424"/>
        <v/>
      </c>
      <c r="L9146" s="5"/>
    </row>
    <row r="9147" spans="1:12">
      <c r="A9147" s="2"/>
      <c r="B9147" s="4" t="str">
        <f>"annual period "&amp;COUNTIF(D$9:D9147,TRUE)</f>
        <v>annual period 30</v>
      </c>
      <c r="D9147" t="b">
        <f t="shared" si="426"/>
        <v>0</v>
      </c>
      <c r="E9147">
        <f t="shared" si="425"/>
        <v>1480</v>
      </c>
      <c r="F9147" s="5" cm="1">
        <f t="array" ref="F9147">INDEX(_xlfn._xlws.FILTER(A$9:A$16378,E9147=E$9:E$16378*ISNUMBER(A$9:A$16378)),1)</f>
        <v>44710</v>
      </c>
      <c r="G9147" s="5" cm="1">
        <f t="array" ref="G9147">INDEX(_xlfn._xlws.FILTER(A$9:A$16378,E9147=E$9:E$16378*ISNUMBER(A$9:A$16378)),COUNT(_xlfn._xlws.FILTER(A$9:A$16378,E9147=E$9:E$16378*ISNUMBER(A$9:A$16378))))</f>
        <v>44710</v>
      </c>
      <c r="H9147" t="str">
        <v/>
      </c>
      <c r="I9147" s="10" t="str" cm="1">
        <f t="array" ref="I9147">_xlfn.IFS(AND(OR(_xlfn._xlws.FILTER(D$9:D$16388,E$9:E$16388=E9147)),ROW()=_xlfn.MINIFS(_xlfn.ANCHORARRAY(H$9),E$9:E$16388,E9147)),A9147-C$4,ROW()=_xlfn.MINIFS(_xlfn.ANCHORARRAY(H$9),E$9:E$16388,E9147),IFERROR(A9147-INDEX(G$9:G$16388,MATCH(E9147-1,E$9:E$16388,0)),A9147-C$4),ISNUMBER(A9147),A9147-F9147,TRUE,"")</f>
        <v/>
      </c>
      <c r="J9147" t="str">
        <f t="shared" si="424"/>
        <v/>
      </c>
      <c r="L9147" s="5"/>
    </row>
    <row r="9148" spans="1:12">
      <c r="A9148" s="3">
        <v>44710</v>
      </c>
      <c r="B9148" s="4" t="str">
        <f>"annual period "&amp;COUNTIF(D$9:D9148,TRUE)</f>
        <v>annual period 30</v>
      </c>
      <c r="D9148" t="b">
        <f t="shared" si="426"/>
        <v>0</v>
      </c>
      <c r="E9148">
        <f t="shared" si="425"/>
        <v>1480</v>
      </c>
      <c r="F9148" s="5" cm="1">
        <f t="array" ref="F9148">INDEX(_xlfn._xlws.FILTER(A$9:A$16378,E9148=E$9:E$16378*ISNUMBER(A$9:A$16378)),1)</f>
        <v>44710</v>
      </c>
      <c r="G9148" s="5" cm="1">
        <f t="array" ref="G9148">INDEX(_xlfn._xlws.FILTER(A$9:A$16378,E9148=E$9:E$16378*ISNUMBER(A$9:A$16378)),COUNT(_xlfn._xlws.FILTER(A$9:A$16378,E9148=E$9:E$16378*ISNUMBER(A$9:A$16378))))</f>
        <v>44710</v>
      </c>
      <c r="H9148">
        <v>9148</v>
      </c>
      <c r="I9148" s="10" cm="1">
        <f t="array" ref="I9148">_xlfn.IFS(AND(OR(_xlfn._xlws.FILTER(D$9:D$16388,E$9:E$16388=E9148)),ROW()=_xlfn.MINIFS(_xlfn.ANCHORARRAY(H$9),E$9:E$16388,E9148)),A9148-C$4,ROW()=_xlfn.MINIFS(_xlfn.ANCHORARRAY(H$9),E$9:E$16388,E9148),IFERROR(A9148-INDEX(G$9:G$16388,MATCH(E9148-1,E$9:E$16388,0)),A9148-C$4),ISNUMBER(A9148),A9148-F9148,TRUE,"")</f>
        <v>3</v>
      </c>
      <c r="J9148" t="b">
        <f t="shared" si="424"/>
        <v>0</v>
      </c>
      <c r="L9148" s="5"/>
    </row>
    <row r="9149" spans="1:12">
      <c r="B9149" s="4" t="str">
        <f>"annual period "&amp;COUNTIF(D$9:D9149,TRUE)</f>
        <v>annual period 30</v>
      </c>
      <c r="D9149" t="b">
        <f t="shared" si="426"/>
        <v>0</v>
      </c>
      <c r="E9149">
        <f t="shared" si="425"/>
        <v>1480</v>
      </c>
      <c r="F9149" s="5" cm="1">
        <f t="array" ref="F9149">INDEX(_xlfn._xlws.FILTER(A$9:A$16378,E9149=E$9:E$16378*ISNUMBER(A$9:A$16378)),1)</f>
        <v>44710</v>
      </c>
      <c r="G9149" s="5" cm="1">
        <f t="array" ref="G9149">INDEX(_xlfn._xlws.FILTER(A$9:A$16378,E9149=E$9:E$16378*ISNUMBER(A$9:A$16378)),COUNT(_xlfn._xlws.FILTER(A$9:A$16378,E9149=E$9:E$16378*ISNUMBER(A$9:A$16378))))</f>
        <v>44710</v>
      </c>
      <c r="H9149" t="str">
        <v/>
      </c>
      <c r="I9149" s="10" t="str" cm="1">
        <f t="array" ref="I9149">_xlfn.IFS(AND(OR(_xlfn._xlws.FILTER(D$9:D$16388,E$9:E$16388=E9149)),ROW()=_xlfn.MINIFS(_xlfn.ANCHORARRAY(H$9),E$9:E$16388,E9149)),A9149-C$4,ROW()=_xlfn.MINIFS(_xlfn.ANCHORARRAY(H$9),E$9:E$16388,E9149),IFERROR(A9149-INDEX(G$9:G$16388,MATCH(E9149-1,E$9:E$16388,0)),A9149-C$4),ISNUMBER(A9149),A9149-F9149,TRUE,"")</f>
        <v/>
      </c>
      <c r="J9149" t="str">
        <f t="shared" si="424"/>
        <v/>
      </c>
      <c r="L9149" s="5"/>
    </row>
    <row r="9150" spans="1:12">
      <c r="A9150" s="3">
        <v>44710</v>
      </c>
      <c r="B9150" s="4" t="str">
        <f>"annual period "&amp;COUNTIF(D$9:D9150,TRUE)</f>
        <v>annual period 30</v>
      </c>
      <c r="D9150" t="b">
        <f t="shared" si="426"/>
        <v>0</v>
      </c>
      <c r="E9150">
        <f t="shared" si="425"/>
        <v>1480</v>
      </c>
      <c r="F9150" s="5" cm="1">
        <f t="array" ref="F9150">INDEX(_xlfn._xlws.FILTER(A$9:A$16378,E9150=E$9:E$16378*ISNUMBER(A$9:A$16378)),1)</f>
        <v>44710</v>
      </c>
      <c r="G9150" s="5" cm="1">
        <f t="array" ref="G9150">INDEX(_xlfn._xlws.FILTER(A$9:A$16378,E9150=E$9:E$16378*ISNUMBER(A$9:A$16378)),COUNT(_xlfn._xlws.FILTER(A$9:A$16378,E9150=E$9:E$16378*ISNUMBER(A$9:A$16378))))</f>
        <v>44710</v>
      </c>
      <c r="H9150">
        <v>9150</v>
      </c>
      <c r="I9150" s="10" cm="1">
        <f t="array" ref="I9150">_xlfn.IFS(AND(OR(_xlfn._xlws.FILTER(D$9:D$16388,E$9:E$16388=E9150)),ROW()=_xlfn.MINIFS(_xlfn.ANCHORARRAY(H$9),E$9:E$16388,E9150)),A9150-C$4,ROW()=_xlfn.MINIFS(_xlfn.ANCHORARRAY(H$9),E$9:E$16388,E9150),IFERROR(A9150-INDEX(G$9:G$16388,MATCH(E9150-1,E$9:E$16388,0)),A9150-C$4),ISNUMBER(A9150),A9150-F9150,TRUE,"")</f>
        <v>0</v>
      </c>
      <c r="J9150" t="b">
        <f t="shared" si="424"/>
        <v>0</v>
      </c>
      <c r="L9150" s="5"/>
    </row>
    <row r="9151" spans="1:12">
      <c r="A9151" s="1" t="s">
        <v>14</v>
      </c>
      <c r="B9151" s="4" t="str">
        <f>"annual period "&amp;COUNTIF(D$9:D9151,TRUE)</f>
        <v>annual period 30</v>
      </c>
      <c r="D9151" t="b">
        <f t="shared" si="426"/>
        <v>0</v>
      </c>
      <c r="E9151">
        <f t="shared" si="425"/>
        <v>1481</v>
      </c>
      <c r="F9151" s="5" cm="1">
        <f t="array" ref="F9151">INDEX(_xlfn._xlws.FILTER(A$9:A$16378,E9151=E$9:E$16378*ISNUMBER(A$9:A$16378)),1)</f>
        <v>44711</v>
      </c>
      <c r="G9151" s="5" cm="1">
        <f t="array" ref="G9151">INDEX(_xlfn._xlws.FILTER(A$9:A$16378,E9151=E$9:E$16378*ISNUMBER(A$9:A$16378)),COUNT(_xlfn._xlws.FILTER(A$9:A$16378,E9151=E$9:E$16378*ISNUMBER(A$9:A$16378))))</f>
        <v>44711</v>
      </c>
      <c r="H9151" t="str">
        <v/>
      </c>
      <c r="I9151" s="10" t="str" cm="1">
        <f t="array" ref="I9151">_xlfn.IFS(AND(OR(_xlfn._xlws.FILTER(D$9:D$16388,E$9:E$16388=E9151)),ROW()=_xlfn.MINIFS(_xlfn.ANCHORARRAY(H$9),E$9:E$16388,E9151)),A9151-C$4,ROW()=_xlfn.MINIFS(_xlfn.ANCHORARRAY(H$9),E$9:E$16388,E9151),IFERROR(A9151-INDEX(G$9:G$16388,MATCH(E9151-1,E$9:E$16388,0)),A9151-C$4),ISNUMBER(A9151),A9151-F9151,TRUE,"")</f>
        <v/>
      </c>
      <c r="J9151" t="str">
        <f t="shared" si="424"/>
        <v/>
      </c>
      <c r="L9151" s="5"/>
    </row>
    <row r="9152" spans="1:12">
      <c r="A9152" s="2"/>
      <c r="B9152" s="4" t="str">
        <f>"annual period "&amp;COUNTIF(D$9:D9152,TRUE)</f>
        <v>annual period 30</v>
      </c>
      <c r="D9152" t="b">
        <f t="shared" si="426"/>
        <v>0</v>
      </c>
      <c r="E9152">
        <f t="shared" si="425"/>
        <v>1481</v>
      </c>
      <c r="F9152" s="5" cm="1">
        <f t="array" ref="F9152">INDEX(_xlfn._xlws.FILTER(A$9:A$16378,E9152=E$9:E$16378*ISNUMBER(A$9:A$16378)),1)</f>
        <v>44711</v>
      </c>
      <c r="G9152" s="5" cm="1">
        <f t="array" ref="G9152">INDEX(_xlfn._xlws.FILTER(A$9:A$16378,E9152=E$9:E$16378*ISNUMBER(A$9:A$16378)),COUNT(_xlfn._xlws.FILTER(A$9:A$16378,E9152=E$9:E$16378*ISNUMBER(A$9:A$16378))))</f>
        <v>44711</v>
      </c>
      <c r="H9152" t="str">
        <v/>
      </c>
      <c r="I9152" s="10" t="str" cm="1">
        <f t="array" ref="I9152">_xlfn.IFS(AND(OR(_xlfn._xlws.FILTER(D$9:D$16388,E$9:E$16388=E9152)),ROW()=_xlfn.MINIFS(_xlfn.ANCHORARRAY(H$9),E$9:E$16388,E9152)),A9152-C$4,ROW()=_xlfn.MINIFS(_xlfn.ANCHORARRAY(H$9),E$9:E$16388,E9152),IFERROR(A9152-INDEX(G$9:G$16388,MATCH(E9152-1,E$9:E$16388,0)),A9152-C$4),ISNUMBER(A9152),A9152-F9152,TRUE,"")</f>
        <v/>
      </c>
      <c r="J9152" t="str">
        <f t="shared" si="424"/>
        <v/>
      </c>
      <c r="L9152" s="5"/>
    </row>
    <row r="9153" spans="1:12">
      <c r="A9153" s="3">
        <v>44711</v>
      </c>
      <c r="B9153" s="4" t="str">
        <f>"annual period "&amp;COUNTIF(D$9:D9153,TRUE)</f>
        <v>annual period 30</v>
      </c>
      <c r="D9153" t="b">
        <f t="shared" si="426"/>
        <v>0</v>
      </c>
      <c r="E9153">
        <f t="shared" si="425"/>
        <v>1481</v>
      </c>
      <c r="F9153" s="5" cm="1">
        <f t="array" ref="F9153">INDEX(_xlfn._xlws.FILTER(A$9:A$16378,E9153=E$9:E$16378*ISNUMBER(A$9:A$16378)),1)</f>
        <v>44711</v>
      </c>
      <c r="G9153" s="5" cm="1">
        <f t="array" ref="G9153">INDEX(_xlfn._xlws.FILTER(A$9:A$16378,E9153=E$9:E$16378*ISNUMBER(A$9:A$16378)),COUNT(_xlfn._xlws.FILTER(A$9:A$16378,E9153=E$9:E$16378*ISNUMBER(A$9:A$16378))))</f>
        <v>44711</v>
      </c>
      <c r="H9153">
        <v>9153</v>
      </c>
      <c r="I9153" s="10" cm="1">
        <f t="array" ref="I9153">_xlfn.IFS(AND(OR(_xlfn._xlws.FILTER(D$9:D$16388,E$9:E$16388=E9153)),ROW()=_xlfn.MINIFS(_xlfn.ANCHORARRAY(H$9),E$9:E$16388,E9153)),A9153-C$4,ROW()=_xlfn.MINIFS(_xlfn.ANCHORARRAY(H$9),E$9:E$16388,E9153),IFERROR(A9153-INDEX(G$9:G$16388,MATCH(E9153-1,E$9:E$16388,0)),A9153-C$4),ISNUMBER(A9153),A9153-F9153,TRUE,"")</f>
        <v>1</v>
      </c>
      <c r="J9153" t="b">
        <f t="shared" si="424"/>
        <v>0</v>
      </c>
      <c r="L9153" s="5"/>
    </row>
    <row r="9154" spans="1:12">
      <c r="B9154" s="4" t="str">
        <f>"annual period "&amp;COUNTIF(D$9:D9154,TRUE)</f>
        <v>annual period 30</v>
      </c>
      <c r="D9154" t="b">
        <f t="shared" si="426"/>
        <v>0</v>
      </c>
      <c r="E9154">
        <f t="shared" si="425"/>
        <v>1481</v>
      </c>
      <c r="F9154" s="5" cm="1">
        <f t="array" ref="F9154">INDEX(_xlfn._xlws.FILTER(A$9:A$16378,E9154=E$9:E$16378*ISNUMBER(A$9:A$16378)),1)</f>
        <v>44711</v>
      </c>
      <c r="G9154" s="5" cm="1">
        <f t="array" ref="G9154">INDEX(_xlfn._xlws.FILTER(A$9:A$16378,E9154=E$9:E$16378*ISNUMBER(A$9:A$16378)),COUNT(_xlfn._xlws.FILTER(A$9:A$16378,E9154=E$9:E$16378*ISNUMBER(A$9:A$16378))))</f>
        <v>44711</v>
      </c>
      <c r="H9154" t="str">
        <v/>
      </c>
      <c r="I9154" s="10" t="str" cm="1">
        <f t="array" ref="I9154">_xlfn.IFS(AND(OR(_xlfn._xlws.FILTER(D$9:D$16388,E$9:E$16388=E9154)),ROW()=_xlfn.MINIFS(_xlfn.ANCHORARRAY(H$9),E$9:E$16388,E9154)),A9154-C$4,ROW()=_xlfn.MINIFS(_xlfn.ANCHORARRAY(H$9),E$9:E$16388,E9154),IFERROR(A9154-INDEX(G$9:G$16388,MATCH(E9154-1,E$9:E$16388,0)),A9154-C$4),ISNUMBER(A9154),A9154-F9154,TRUE,"")</f>
        <v/>
      </c>
      <c r="J9154" t="str">
        <f t="shared" si="424"/>
        <v/>
      </c>
      <c r="L9154" s="5"/>
    </row>
    <row r="9155" spans="1:12">
      <c r="A9155" s="3">
        <v>44711</v>
      </c>
      <c r="B9155" s="4" t="str">
        <f>"annual period "&amp;COUNTIF(D$9:D9155,TRUE)</f>
        <v>annual period 30</v>
      </c>
      <c r="D9155" t="b">
        <f t="shared" si="426"/>
        <v>0</v>
      </c>
      <c r="E9155">
        <f t="shared" si="425"/>
        <v>1481</v>
      </c>
      <c r="F9155" s="5" cm="1">
        <f t="array" ref="F9155">INDEX(_xlfn._xlws.FILTER(A$9:A$16378,E9155=E$9:E$16378*ISNUMBER(A$9:A$16378)),1)</f>
        <v>44711</v>
      </c>
      <c r="G9155" s="5" cm="1">
        <f t="array" ref="G9155">INDEX(_xlfn._xlws.FILTER(A$9:A$16378,E9155=E$9:E$16378*ISNUMBER(A$9:A$16378)),COUNT(_xlfn._xlws.FILTER(A$9:A$16378,E9155=E$9:E$16378*ISNUMBER(A$9:A$16378))))</f>
        <v>44711</v>
      </c>
      <c r="H9155">
        <v>9155</v>
      </c>
      <c r="I9155" s="10" cm="1">
        <f t="array" ref="I9155">_xlfn.IFS(AND(OR(_xlfn._xlws.FILTER(D$9:D$16388,E$9:E$16388=E9155)),ROW()=_xlfn.MINIFS(_xlfn.ANCHORARRAY(H$9),E$9:E$16388,E9155)),A9155-C$4,ROW()=_xlfn.MINIFS(_xlfn.ANCHORARRAY(H$9),E$9:E$16388,E9155),IFERROR(A9155-INDEX(G$9:G$16388,MATCH(E9155-1,E$9:E$16388,0)),A9155-C$4),ISNUMBER(A9155),A9155-F9155,TRUE,"")</f>
        <v>0</v>
      </c>
      <c r="J9155" t="b">
        <f t="shared" si="424"/>
        <v>0</v>
      </c>
      <c r="L9155" s="5"/>
    </row>
    <row r="9156" spans="1:12">
      <c r="A9156" s="1" t="s">
        <v>14</v>
      </c>
      <c r="B9156" s="4" t="str">
        <f>"annual period "&amp;COUNTIF(D$9:D9156,TRUE)</f>
        <v>annual period 30</v>
      </c>
      <c r="D9156" t="b">
        <f t="shared" si="426"/>
        <v>0</v>
      </c>
      <c r="E9156">
        <f t="shared" si="425"/>
        <v>1482</v>
      </c>
      <c r="F9156" s="5" cm="1">
        <f t="array" ref="F9156">INDEX(_xlfn._xlws.FILTER(A$9:A$16378,E9156=E$9:E$16378*ISNUMBER(A$9:A$16378)),1)</f>
        <v>44719</v>
      </c>
      <c r="G9156" s="5" cm="1">
        <f t="array" ref="G9156">INDEX(_xlfn._xlws.FILTER(A$9:A$16378,E9156=E$9:E$16378*ISNUMBER(A$9:A$16378)),COUNT(_xlfn._xlws.FILTER(A$9:A$16378,E9156=E$9:E$16378*ISNUMBER(A$9:A$16378))))</f>
        <v>44719</v>
      </c>
      <c r="H9156" t="str">
        <v/>
      </c>
      <c r="I9156" s="10" t="str" cm="1">
        <f t="array" ref="I9156">_xlfn.IFS(AND(OR(_xlfn._xlws.FILTER(D$9:D$16388,E$9:E$16388=E9156)),ROW()=_xlfn.MINIFS(_xlfn.ANCHORARRAY(H$9),E$9:E$16388,E9156)),A9156-C$4,ROW()=_xlfn.MINIFS(_xlfn.ANCHORARRAY(H$9),E$9:E$16388,E9156),IFERROR(A9156-INDEX(G$9:G$16388,MATCH(E9156-1,E$9:E$16388,0)),A9156-C$4),ISNUMBER(A9156),A9156-F9156,TRUE,"")</f>
        <v/>
      </c>
      <c r="J9156" t="str">
        <f t="shared" si="424"/>
        <v/>
      </c>
      <c r="L9156" s="5"/>
    </row>
    <row r="9157" spans="1:12">
      <c r="A9157" s="2"/>
      <c r="B9157" s="4" t="str">
        <f>"annual period "&amp;COUNTIF(D$9:D9157,TRUE)</f>
        <v>annual period 30</v>
      </c>
      <c r="D9157" t="b">
        <f t="shared" si="426"/>
        <v>0</v>
      </c>
      <c r="E9157">
        <f t="shared" si="425"/>
        <v>1482</v>
      </c>
      <c r="F9157" s="5" cm="1">
        <f t="array" ref="F9157">INDEX(_xlfn._xlws.FILTER(A$9:A$16378,E9157=E$9:E$16378*ISNUMBER(A$9:A$16378)),1)</f>
        <v>44719</v>
      </c>
      <c r="G9157" s="5" cm="1">
        <f t="array" ref="G9157">INDEX(_xlfn._xlws.FILTER(A$9:A$16378,E9157=E$9:E$16378*ISNUMBER(A$9:A$16378)),COUNT(_xlfn._xlws.FILTER(A$9:A$16378,E9157=E$9:E$16378*ISNUMBER(A$9:A$16378))))</f>
        <v>44719</v>
      </c>
      <c r="H9157" t="str">
        <v/>
      </c>
      <c r="I9157" s="10" t="str" cm="1">
        <f t="array" ref="I9157">_xlfn.IFS(AND(OR(_xlfn._xlws.FILTER(D$9:D$16388,E$9:E$16388=E9157)),ROW()=_xlfn.MINIFS(_xlfn.ANCHORARRAY(H$9),E$9:E$16388,E9157)),A9157-C$4,ROW()=_xlfn.MINIFS(_xlfn.ANCHORARRAY(H$9),E$9:E$16388,E9157),IFERROR(A9157-INDEX(G$9:G$16388,MATCH(E9157-1,E$9:E$16388,0)),A9157-C$4),ISNUMBER(A9157),A9157-F9157,TRUE,"")</f>
        <v/>
      </c>
      <c r="J9157" t="str">
        <f t="shared" si="424"/>
        <v/>
      </c>
      <c r="L9157" s="5"/>
    </row>
    <row r="9158" spans="1:12">
      <c r="A9158" s="3">
        <v>44719</v>
      </c>
      <c r="B9158" s="4" t="str">
        <f>"annual period "&amp;COUNTIF(D$9:D9158,TRUE)</f>
        <v>annual period 30</v>
      </c>
      <c r="D9158" t="b">
        <f t="shared" si="426"/>
        <v>0</v>
      </c>
      <c r="E9158">
        <f t="shared" si="425"/>
        <v>1482</v>
      </c>
      <c r="F9158" s="5" cm="1">
        <f t="array" ref="F9158">INDEX(_xlfn._xlws.FILTER(A$9:A$16378,E9158=E$9:E$16378*ISNUMBER(A$9:A$16378)),1)</f>
        <v>44719</v>
      </c>
      <c r="G9158" s="5" cm="1">
        <f t="array" ref="G9158">INDEX(_xlfn._xlws.FILTER(A$9:A$16378,E9158=E$9:E$16378*ISNUMBER(A$9:A$16378)),COUNT(_xlfn._xlws.FILTER(A$9:A$16378,E9158=E$9:E$16378*ISNUMBER(A$9:A$16378))))</f>
        <v>44719</v>
      </c>
      <c r="H9158">
        <v>9158</v>
      </c>
      <c r="I9158" s="10" cm="1">
        <f t="array" ref="I9158">_xlfn.IFS(AND(OR(_xlfn._xlws.FILTER(D$9:D$16388,E$9:E$16388=E9158)),ROW()=_xlfn.MINIFS(_xlfn.ANCHORARRAY(H$9),E$9:E$16388,E9158)),A9158-C$4,ROW()=_xlfn.MINIFS(_xlfn.ANCHORARRAY(H$9),E$9:E$16388,E9158),IFERROR(A9158-INDEX(G$9:G$16388,MATCH(E9158-1,E$9:E$16388,0)),A9158-C$4),ISNUMBER(A9158),A9158-F9158,TRUE,"")</f>
        <v>8</v>
      </c>
      <c r="J9158" t="b">
        <f t="shared" ref="J9158:J9221" si="427">IF(I9158="","",I9158&gt;30)</f>
        <v>0</v>
      </c>
      <c r="L9158" s="5"/>
    </row>
    <row r="9159" spans="1:12">
      <c r="B9159" s="4" t="str">
        <f>"annual period "&amp;COUNTIF(D$9:D9159,TRUE)</f>
        <v>annual period 30</v>
      </c>
      <c r="D9159" t="b">
        <f t="shared" si="426"/>
        <v>0</v>
      </c>
      <c r="E9159">
        <f t="shared" si="425"/>
        <v>1482</v>
      </c>
      <c r="F9159" s="5" cm="1">
        <f t="array" ref="F9159">INDEX(_xlfn._xlws.FILTER(A$9:A$16378,E9159=E$9:E$16378*ISNUMBER(A$9:A$16378)),1)</f>
        <v>44719</v>
      </c>
      <c r="G9159" s="5" cm="1">
        <f t="array" ref="G9159">INDEX(_xlfn._xlws.FILTER(A$9:A$16378,E9159=E$9:E$16378*ISNUMBER(A$9:A$16378)),COUNT(_xlfn._xlws.FILTER(A$9:A$16378,E9159=E$9:E$16378*ISNUMBER(A$9:A$16378))))</f>
        <v>44719</v>
      </c>
      <c r="H9159" t="str">
        <v/>
      </c>
      <c r="I9159" s="10" t="str" cm="1">
        <f t="array" ref="I9159">_xlfn.IFS(AND(OR(_xlfn._xlws.FILTER(D$9:D$16388,E$9:E$16388=E9159)),ROW()=_xlfn.MINIFS(_xlfn.ANCHORARRAY(H$9),E$9:E$16388,E9159)),A9159-C$4,ROW()=_xlfn.MINIFS(_xlfn.ANCHORARRAY(H$9),E$9:E$16388,E9159),IFERROR(A9159-INDEX(G$9:G$16388,MATCH(E9159-1,E$9:E$16388,0)),A9159-C$4),ISNUMBER(A9159),A9159-F9159,TRUE,"")</f>
        <v/>
      </c>
      <c r="J9159" t="str">
        <f t="shared" si="427"/>
        <v/>
      </c>
      <c r="L9159" s="5"/>
    </row>
    <row r="9160" spans="1:12">
      <c r="A9160" s="3">
        <v>44719</v>
      </c>
      <c r="B9160" s="4" t="str">
        <f>"annual period "&amp;COUNTIF(D$9:D9160,TRUE)</f>
        <v>annual period 30</v>
      </c>
      <c r="D9160" t="b">
        <f t="shared" si="426"/>
        <v>0</v>
      </c>
      <c r="E9160">
        <f t="shared" si="425"/>
        <v>1482</v>
      </c>
      <c r="F9160" s="5" cm="1">
        <f t="array" ref="F9160">INDEX(_xlfn._xlws.FILTER(A$9:A$16378,E9160=E$9:E$16378*ISNUMBER(A$9:A$16378)),1)</f>
        <v>44719</v>
      </c>
      <c r="G9160" s="5" cm="1">
        <f t="array" ref="G9160">INDEX(_xlfn._xlws.FILTER(A$9:A$16378,E9160=E$9:E$16378*ISNUMBER(A$9:A$16378)),COUNT(_xlfn._xlws.FILTER(A$9:A$16378,E9160=E$9:E$16378*ISNUMBER(A$9:A$16378))))</f>
        <v>44719</v>
      </c>
      <c r="H9160">
        <v>9160</v>
      </c>
      <c r="I9160" s="10" cm="1">
        <f t="array" ref="I9160">_xlfn.IFS(AND(OR(_xlfn._xlws.FILTER(D$9:D$16388,E$9:E$16388=E9160)),ROW()=_xlfn.MINIFS(_xlfn.ANCHORARRAY(H$9),E$9:E$16388,E9160)),A9160-C$4,ROW()=_xlfn.MINIFS(_xlfn.ANCHORARRAY(H$9),E$9:E$16388,E9160),IFERROR(A9160-INDEX(G$9:G$16388,MATCH(E9160-1,E$9:E$16388,0)),A9160-C$4),ISNUMBER(A9160),A9160-F9160,TRUE,"")</f>
        <v>0</v>
      </c>
      <c r="J9160" t="b">
        <f t="shared" si="427"/>
        <v>0</v>
      </c>
      <c r="L9160" s="5"/>
    </row>
    <row r="9161" spans="1:12">
      <c r="A9161" s="1" t="s">
        <v>14</v>
      </c>
      <c r="B9161" s="4" t="str">
        <f>"annual period "&amp;COUNTIF(D$9:D9161,TRUE)</f>
        <v>annual period 30</v>
      </c>
      <c r="D9161" t="b">
        <f t="shared" si="426"/>
        <v>0</v>
      </c>
      <c r="E9161">
        <f t="shared" si="425"/>
        <v>1483</v>
      </c>
      <c r="F9161" s="5" cm="1">
        <f t="array" ref="F9161">INDEX(_xlfn._xlws.FILTER(A$9:A$16378,E9161=E$9:E$16378*ISNUMBER(A$9:A$16378)),1)</f>
        <v>44721</v>
      </c>
      <c r="G9161" s="5" cm="1">
        <f t="array" ref="G9161">INDEX(_xlfn._xlws.FILTER(A$9:A$16378,E9161=E$9:E$16378*ISNUMBER(A$9:A$16378)),COUNT(_xlfn._xlws.FILTER(A$9:A$16378,E9161=E$9:E$16378*ISNUMBER(A$9:A$16378))))</f>
        <v>44721</v>
      </c>
      <c r="H9161" t="str">
        <v/>
      </c>
      <c r="I9161" s="10" t="str" cm="1">
        <f t="array" ref="I9161">_xlfn.IFS(AND(OR(_xlfn._xlws.FILTER(D$9:D$16388,E$9:E$16388=E9161)),ROW()=_xlfn.MINIFS(_xlfn.ANCHORARRAY(H$9),E$9:E$16388,E9161)),A9161-C$4,ROW()=_xlfn.MINIFS(_xlfn.ANCHORARRAY(H$9),E$9:E$16388,E9161),IFERROR(A9161-INDEX(G$9:G$16388,MATCH(E9161-1,E$9:E$16388,0)),A9161-C$4),ISNUMBER(A9161),A9161-F9161,TRUE,"")</f>
        <v/>
      </c>
      <c r="J9161" t="str">
        <f t="shared" si="427"/>
        <v/>
      </c>
      <c r="L9161" s="5"/>
    </row>
    <row r="9162" spans="1:12">
      <c r="A9162" s="2"/>
      <c r="B9162" s="4" t="str">
        <f>"annual period "&amp;COUNTIF(D$9:D9162,TRUE)</f>
        <v>annual period 30</v>
      </c>
      <c r="D9162" t="b">
        <f t="shared" si="426"/>
        <v>0</v>
      </c>
      <c r="E9162">
        <f t="shared" si="425"/>
        <v>1483</v>
      </c>
      <c r="F9162" s="5" cm="1">
        <f t="array" ref="F9162">INDEX(_xlfn._xlws.FILTER(A$9:A$16378,E9162=E$9:E$16378*ISNUMBER(A$9:A$16378)),1)</f>
        <v>44721</v>
      </c>
      <c r="G9162" s="5" cm="1">
        <f t="array" ref="G9162">INDEX(_xlfn._xlws.FILTER(A$9:A$16378,E9162=E$9:E$16378*ISNUMBER(A$9:A$16378)),COUNT(_xlfn._xlws.FILTER(A$9:A$16378,E9162=E$9:E$16378*ISNUMBER(A$9:A$16378))))</f>
        <v>44721</v>
      </c>
      <c r="H9162" t="str">
        <v/>
      </c>
      <c r="I9162" s="10" t="str" cm="1">
        <f t="array" ref="I9162">_xlfn.IFS(AND(OR(_xlfn._xlws.FILTER(D$9:D$16388,E$9:E$16388=E9162)),ROW()=_xlfn.MINIFS(_xlfn.ANCHORARRAY(H$9),E$9:E$16388,E9162)),A9162-C$4,ROW()=_xlfn.MINIFS(_xlfn.ANCHORARRAY(H$9),E$9:E$16388,E9162),IFERROR(A9162-INDEX(G$9:G$16388,MATCH(E9162-1,E$9:E$16388,0)),A9162-C$4),ISNUMBER(A9162),A9162-F9162,TRUE,"")</f>
        <v/>
      </c>
      <c r="J9162" t="str">
        <f t="shared" si="427"/>
        <v/>
      </c>
      <c r="L9162" s="5"/>
    </row>
    <row r="9163" spans="1:12">
      <c r="A9163" s="3">
        <v>44721</v>
      </c>
      <c r="B9163" s="4" t="str">
        <f>"annual period "&amp;COUNTIF(D$9:D9163,TRUE)</f>
        <v>annual period 30</v>
      </c>
      <c r="D9163" t="b">
        <f t="shared" si="426"/>
        <v>0</v>
      </c>
      <c r="E9163">
        <f t="shared" ref="E9163:E9226" si="428">IF(A9163="Trip #",E9162+1,E9162)</f>
        <v>1483</v>
      </c>
      <c r="F9163" s="5" cm="1">
        <f t="array" ref="F9163">INDEX(_xlfn._xlws.FILTER(A$9:A$16378,E9163=E$9:E$16378*ISNUMBER(A$9:A$16378)),1)</f>
        <v>44721</v>
      </c>
      <c r="G9163" s="5" cm="1">
        <f t="array" ref="G9163">INDEX(_xlfn._xlws.FILTER(A$9:A$16378,E9163=E$9:E$16378*ISNUMBER(A$9:A$16378)),COUNT(_xlfn._xlws.FILTER(A$9:A$16378,E9163=E$9:E$16378*ISNUMBER(A$9:A$16378))))</f>
        <v>44721</v>
      </c>
      <c r="H9163">
        <v>9163</v>
      </c>
      <c r="I9163" s="10" cm="1">
        <f t="array" ref="I9163">_xlfn.IFS(AND(OR(_xlfn._xlws.FILTER(D$9:D$16388,E$9:E$16388=E9163)),ROW()=_xlfn.MINIFS(_xlfn.ANCHORARRAY(H$9),E$9:E$16388,E9163)),A9163-C$4,ROW()=_xlfn.MINIFS(_xlfn.ANCHORARRAY(H$9),E$9:E$16388,E9163),IFERROR(A9163-INDEX(G$9:G$16388,MATCH(E9163-1,E$9:E$16388,0)),A9163-C$4),ISNUMBER(A9163),A9163-F9163,TRUE,"")</f>
        <v>2</v>
      </c>
      <c r="J9163" t="b">
        <f t="shared" si="427"/>
        <v>0</v>
      </c>
      <c r="L9163" s="5"/>
    </row>
    <row r="9164" spans="1:12">
      <c r="B9164" s="4" t="str">
        <f>"annual period "&amp;COUNTIF(D$9:D9164,TRUE)</f>
        <v>annual period 30</v>
      </c>
      <c r="D9164" t="b">
        <f t="shared" si="426"/>
        <v>0</v>
      </c>
      <c r="E9164">
        <f t="shared" si="428"/>
        <v>1483</v>
      </c>
      <c r="F9164" s="5" cm="1">
        <f t="array" ref="F9164">INDEX(_xlfn._xlws.FILTER(A$9:A$16378,E9164=E$9:E$16378*ISNUMBER(A$9:A$16378)),1)</f>
        <v>44721</v>
      </c>
      <c r="G9164" s="5" cm="1">
        <f t="array" ref="G9164">INDEX(_xlfn._xlws.FILTER(A$9:A$16378,E9164=E$9:E$16378*ISNUMBER(A$9:A$16378)),COUNT(_xlfn._xlws.FILTER(A$9:A$16378,E9164=E$9:E$16378*ISNUMBER(A$9:A$16378))))</f>
        <v>44721</v>
      </c>
      <c r="H9164" t="str">
        <v/>
      </c>
      <c r="I9164" s="10" t="str" cm="1">
        <f t="array" ref="I9164">_xlfn.IFS(AND(OR(_xlfn._xlws.FILTER(D$9:D$16388,E$9:E$16388=E9164)),ROW()=_xlfn.MINIFS(_xlfn.ANCHORARRAY(H$9),E$9:E$16388,E9164)),A9164-C$4,ROW()=_xlfn.MINIFS(_xlfn.ANCHORARRAY(H$9),E$9:E$16388,E9164),IFERROR(A9164-INDEX(G$9:G$16388,MATCH(E9164-1,E$9:E$16388,0)),A9164-C$4),ISNUMBER(A9164),A9164-F9164,TRUE,"")</f>
        <v/>
      </c>
      <c r="J9164" t="str">
        <f t="shared" si="427"/>
        <v/>
      </c>
      <c r="L9164" s="5"/>
    </row>
    <row r="9165" spans="1:12">
      <c r="A9165" s="3">
        <v>44721</v>
      </c>
      <c r="B9165" s="4" t="str">
        <f>"annual period "&amp;COUNTIF(D$9:D9165,TRUE)</f>
        <v>annual period 30</v>
      </c>
      <c r="D9165" t="b">
        <f t="shared" si="426"/>
        <v>0</v>
      </c>
      <c r="E9165">
        <f t="shared" si="428"/>
        <v>1483</v>
      </c>
      <c r="F9165" s="5" cm="1">
        <f t="array" ref="F9165">INDEX(_xlfn._xlws.FILTER(A$9:A$16378,E9165=E$9:E$16378*ISNUMBER(A$9:A$16378)),1)</f>
        <v>44721</v>
      </c>
      <c r="G9165" s="5" cm="1">
        <f t="array" ref="G9165">INDEX(_xlfn._xlws.FILTER(A$9:A$16378,E9165=E$9:E$16378*ISNUMBER(A$9:A$16378)),COUNT(_xlfn._xlws.FILTER(A$9:A$16378,E9165=E$9:E$16378*ISNUMBER(A$9:A$16378))))</f>
        <v>44721</v>
      </c>
      <c r="H9165">
        <v>9165</v>
      </c>
      <c r="I9165" s="10" cm="1">
        <f t="array" ref="I9165">_xlfn.IFS(AND(OR(_xlfn._xlws.FILTER(D$9:D$16388,E$9:E$16388=E9165)),ROW()=_xlfn.MINIFS(_xlfn.ANCHORARRAY(H$9),E$9:E$16388,E9165)),A9165-C$4,ROW()=_xlfn.MINIFS(_xlfn.ANCHORARRAY(H$9),E$9:E$16388,E9165),IFERROR(A9165-INDEX(G$9:G$16388,MATCH(E9165-1,E$9:E$16388,0)),A9165-C$4),ISNUMBER(A9165),A9165-F9165,TRUE,"")</f>
        <v>0</v>
      </c>
      <c r="J9165" t="b">
        <f t="shared" si="427"/>
        <v>0</v>
      </c>
      <c r="L9165" s="5"/>
    </row>
    <row r="9166" spans="1:12">
      <c r="A9166" s="1" t="s">
        <v>14</v>
      </c>
      <c r="B9166" s="4" t="str">
        <f>"annual period "&amp;COUNTIF(D$9:D9166,TRUE)</f>
        <v>annual period 31</v>
      </c>
      <c r="D9166" t="b">
        <f t="shared" si="426"/>
        <v>1</v>
      </c>
      <c r="E9166">
        <f t="shared" si="428"/>
        <v>1484</v>
      </c>
      <c r="F9166" s="5" cm="1">
        <f t="array" ref="F9166">INDEX(_xlfn._xlws.FILTER(A$9:A$16378,E9166=E$9:E$16378*ISNUMBER(A$9:A$16378)),1)</f>
        <v>44378</v>
      </c>
      <c r="G9166" s="5" cm="1">
        <f t="array" ref="G9166">INDEX(_xlfn._xlws.FILTER(A$9:A$16378,E9166=E$9:E$16378*ISNUMBER(A$9:A$16378)),COUNT(_xlfn._xlws.FILTER(A$9:A$16378,E9166=E$9:E$16378*ISNUMBER(A$9:A$16378))))</f>
        <v>44378</v>
      </c>
      <c r="H9166" t="str">
        <v/>
      </c>
      <c r="I9166" s="10" t="str" cm="1">
        <f t="array" ref="I9166">_xlfn.IFS(AND(OR(_xlfn._xlws.FILTER(D$9:D$16388,E$9:E$16388=E9166)),ROW()=_xlfn.MINIFS(_xlfn.ANCHORARRAY(H$9),E$9:E$16388,E9166)),A9166-C$4,ROW()=_xlfn.MINIFS(_xlfn.ANCHORARRAY(H$9),E$9:E$16388,E9166),IFERROR(A9166-INDEX(G$9:G$16388,MATCH(E9166-1,E$9:E$16388,0)),A9166-C$4),ISNUMBER(A9166),A9166-F9166,TRUE,"")</f>
        <v/>
      </c>
      <c r="J9166" t="str">
        <f t="shared" si="427"/>
        <v/>
      </c>
      <c r="L9166" s="5"/>
    </row>
    <row r="9167" spans="1:12">
      <c r="A9167" s="2"/>
      <c r="B9167" s="4" t="str">
        <f>"annual period "&amp;COUNTIF(D$9:D9167,TRUE)</f>
        <v>annual period 31</v>
      </c>
      <c r="D9167" t="b">
        <f t="shared" si="426"/>
        <v>0</v>
      </c>
      <c r="E9167">
        <f t="shared" si="428"/>
        <v>1484</v>
      </c>
      <c r="F9167" s="5" cm="1">
        <f t="array" ref="F9167">INDEX(_xlfn._xlws.FILTER(A$9:A$16378,E9167=E$9:E$16378*ISNUMBER(A$9:A$16378)),1)</f>
        <v>44378</v>
      </c>
      <c r="G9167" s="5" cm="1">
        <f t="array" ref="G9167">INDEX(_xlfn._xlws.FILTER(A$9:A$16378,E9167=E$9:E$16378*ISNUMBER(A$9:A$16378)),COUNT(_xlfn._xlws.FILTER(A$9:A$16378,E9167=E$9:E$16378*ISNUMBER(A$9:A$16378))))</f>
        <v>44378</v>
      </c>
      <c r="H9167" t="str">
        <v/>
      </c>
      <c r="I9167" s="10" t="str" cm="1">
        <f t="array" ref="I9167">_xlfn.IFS(AND(OR(_xlfn._xlws.FILTER(D$9:D$16388,E$9:E$16388=E9167)),ROW()=_xlfn.MINIFS(_xlfn.ANCHORARRAY(H$9),E$9:E$16388,E9167)),A9167-C$4,ROW()=_xlfn.MINIFS(_xlfn.ANCHORARRAY(H$9),E$9:E$16388,E9167),IFERROR(A9167-INDEX(G$9:G$16388,MATCH(E9167-1,E$9:E$16388,0)),A9167-C$4),ISNUMBER(A9167),A9167-F9167,TRUE,"")</f>
        <v/>
      </c>
      <c r="J9167" t="str">
        <f t="shared" si="427"/>
        <v/>
      </c>
      <c r="L9167" s="5"/>
    </row>
    <row r="9168" spans="1:12">
      <c r="A9168" s="3">
        <v>44378</v>
      </c>
      <c r="B9168" s="4" t="str">
        <f>"annual period "&amp;COUNTIF(D$9:D9168,TRUE)</f>
        <v>annual period 31</v>
      </c>
      <c r="D9168" t="b">
        <f t="shared" si="426"/>
        <v>0</v>
      </c>
      <c r="E9168">
        <f t="shared" si="428"/>
        <v>1484</v>
      </c>
      <c r="F9168" s="5" cm="1">
        <f t="array" ref="F9168">INDEX(_xlfn._xlws.FILTER(A$9:A$16378,E9168=E$9:E$16378*ISNUMBER(A$9:A$16378)),1)</f>
        <v>44378</v>
      </c>
      <c r="G9168" s="5" cm="1">
        <f t="array" ref="G9168">INDEX(_xlfn._xlws.FILTER(A$9:A$16378,E9168=E$9:E$16378*ISNUMBER(A$9:A$16378)),COUNT(_xlfn._xlws.FILTER(A$9:A$16378,E9168=E$9:E$16378*ISNUMBER(A$9:A$16378))))</f>
        <v>44378</v>
      </c>
      <c r="H9168">
        <v>9168</v>
      </c>
      <c r="I9168" s="10" cm="1">
        <f t="array" ref="I9168">_xlfn.IFS(AND(OR(_xlfn._xlws.FILTER(D$9:D$16388,E$9:E$16388=E9168)),ROW()=_xlfn.MINIFS(_xlfn.ANCHORARRAY(H$9),E$9:E$16388,E9168)),A9168-C$4,ROW()=_xlfn.MINIFS(_xlfn.ANCHORARRAY(H$9),E$9:E$16388,E9168),IFERROR(A9168-INDEX(G$9:G$16388,MATCH(E9168-1,E$9:E$16388,0)),A9168-C$4),ISNUMBER(A9168),A9168-F9168,TRUE,"")</f>
        <v>1</v>
      </c>
      <c r="J9168" t="b">
        <f t="shared" si="427"/>
        <v>0</v>
      </c>
      <c r="L9168" s="5"/>
    </row>
    <row r="9169" spans="1:12">
      <c r="B9169" s="4" t="str">
        <f>"annual period "&amp;COUNTIF(D$9:D9169,TRUE)</f>
        <v>annual period 31</v>
      </c>
      <c r="D9169" t="b">
        <f t="shared" si="426"/>
        <v>0</v>
      </c>
      <c r="E9169">
        <f t="shared" si="428"/>
        <v>1484</v>
      </c>
      <c r="F9169" s="5" cm="1">
        <f t="array" ref="F9169">INDEX(_xlfn._xlws.FILTER(A$9:A$16378,E9169=E$9:E$16378*ISNUMBER(A$9:A$16378)),1)</f>
        <v>44378</v>
      </c>
      <c r="G9169" s="5" cm="1">
        <f t="array" ref="G9169">INDEX(_xlfn._xlws.FILTER(A$9:A$16378,E9169=E$9:E$16378*ISNUMBER(A$9:A$16378)),COUNT(_xlfn._xlws.FILTER(A$9:A$16378,E9169=E$9:E$16378*ISNUMBER(A$9:A$16378))))</f>
        <v>44378</v>
      </c>
      <c r="H9169" t="str">
        <v/>
      </c>
      <c r="I9169" s="10" t="str" cm="1">
        <f t="array" ref="I9169">_xlfn.IFS(AND(OR(_xlfn._xlws.FILTER(D$9:D$16388,E$9:E$16388=E9169)),ROW()=_xlfn.MINIFS(_xlfn.ANCHORARRAY(H$9),E$9:E$16388,E9169)),A9169-C$4,ROW()=_xlfn.MINIFS(_xlfn.ANCHORARRAY(H$9),E$9:E$16388,E9169),IFERROR(A9169-INDEX(G$9:G$16388,MATCH(E9169-1,E$9:E$16388,0)),A9169-C$4),ISNUMBER(A9169),A9169-F9169,TRUE,"")</f>
        <v/>
      </c>
      <c r="J9169" t="str">
        <f t="shared" si="427"/>
        <v/>
      </c>
      <c r="L9169" s="5"/>
    </row>
    <row r="9170" spans="1:12">
      <c r="A9170" s="3">
        <v>44378</v>
      </c>
      <c r="B9170" s="4" t="str">
        <f>"annual period "&amp;COUNTIF(D$9:D9170,TRUE)</f>
        <v>annual period 31</v>
      </c>
      <c r="D9170" t="b">
        <f t="shared" si="426"/>
        <v>0</v>
      </c>
      <c r="E9170">
        <f t="shared" si="428"/>
        <v>1484</v>
      </c>
      <c r="F9170" s="5" cm="1">
        <f t="array" ref="F9170">INDEX(_xlfn._xlws.FILTER(A$9:A$16378,E9170=E$9:E$16378*ISNUMBER(A$9:A$16378)),1)</f>
        <v>44378</v>
      </c>
      <c r="G9170" s="5" cm="1">
        <f t="array" ref="G9170">INDEX(_xlfn._xlws.FILTER(A$9:A$16378,E9170=E$9:E$16378*ISNUMBER(A$9:A$16378)),COUNT(_xlfn._xlws.FILTER(A$9:A$16378,E9170=E$9:E$16378*ISNUMBER(A$9:A$16378))))</f>
        <v>44378</v>
      </c>
      <c r="H9170">
        <v>9170</v>
      </c>
      <c r="I9170" s="10" cm="1">
        <f t="array" ref="I9170">_xlfn.IFS(AND(OR(_xlfn._xlws.FILTER(D$9:D$16388,E$9:E$16388=E9170)),ROW()=_xlfn.MINIFS(_xlfn.ANCHORARRAY(H$9),E$9:E$16388,E9170)),A9170-C$4,ROW()=_xlfn.MINIFS(_xlfn.ANCHORARRAY(H$9),E$9:E$16388,E9170),IFERROR(A9170-INDEX(G$9:G$16388,MATCH(E9170-1,E$9:E$16388,0)),A9170-C$4),ISNUMBER(A9170),A9170-F9170,TRUE,"")</f>
        <v>0</v>
      </c>
      <c r="J9170" t="b">
        <f t="shared" si="427"/>
        <v>0</v>
      </c>
      <c r="L9170" s="5"/>
    </row>
    <row r="9171" spans="1:12">
      <c r="A9171" s="1" t="s">
        <v>14</v>
      </c>
      <c r="B9171" s="4" t="str">
        <f>"annual period "&amp;COUNTIF(D$9:D9171,TRUE)</f>
        <v>annual period 31</v>
      </c>
      <c r="D9171" t="b">
        <f t="shared" si="426"/>
        <v>0</v>
      </c>
      <c r="E9171">
        <f t="shared" si="428"/>
        <v>1485</v>
      </c>
      <c r="F9171" s="5" cm="1">
        <f t="array" ref="F9171">INDEX(_xlfn._xlws.FILTER(A$9:A$16378,E9171=E$9:E$16378*ISNUMBER(A$9:A$16378)),1)</f>
        <v>44383</v>
      </c>
      <c r="G9171" s="5" cm="1">
        <f t="array" ref="G9171">INDEX(_xlfn._xlws.FILTER(A$9:A$16378,E9171=E$9:E$16378*ISNUMBER(A$9:A$16378)),COUNT(_xlfn._xlws.FILTER(A$9:A$16378,E9171=E$9:E$16378*ISNUMBER(A$9:A$16378))))</f>
        <v>44383</v>
      </c>
      <c r="H9171" t="str">
        <v/>
      </c>
      <c r="I9171" s="10" t="str" cm="1">
        <f t="array" ref="I9171">_xlfn.IFS(AND(OR(_xlfn._xlws.FILTER(D$9:D$16388,E$9:E$16388=E9171)),ROW()=_xlfn.MINIFS(_xlfn.ANCHORARRAY(H$9),E$9:E$16388,E9171)),A9171-C$4,ROW()=_xlfn.MINIFS(_xlfn.ANCHORARRAY(H$9),E$9:E$16388,E9171),IFERROR(A9171-INDEX(G$9:G$16388,MATCH(E9171-1,E$9:E$16388,0)),A9171-C$4),ISNUMBER(A9171),A9171-F9171,TRUE,"")</f>
        <v/>
      </c>
      <c r="J9171" t="str">
        <f t="shared" si="427"/>
        <v/>
      </c>
      <c r="L9171" s="5"/>
    </row>
    <row r="9172" spans="1:12">
      <c r="A9172" s="2"/>
      <c r="B9172" s="4" t="str">
        <f>"annual period "&amp;COUNTIF(D$9:D9172,TRUE)</f>
        <v>annual period 31</v>
      </c>
      <c r="D9172" t="b">
        <f t="shared" si="426"/>
        <v>0</v>
      </c>
      <c r="E9172">
        <f t="shared" si="428"/>
        <v>1485</v>
      </c>
      <c r="F9172" s="5" cm="1">
        <f t="array" ref="F9172">INDEX(_xlfn._xlws.FILTER(A$9:A$16378,E9172=E$9:E$16378*ISNUMBER(A$9:A$16378)),1)</f>
        <v>44383</v>
      </c>
      <c r="G9172" s="5" cm="1">
        <f t="array" ref="G9172">INDEX(_xlfn._xlws.FILTER(A$9:A$16378,E9172=E$9:E$16378*ISNUMBER(A$9:A$16378)),COUNT(_xlfn._xlws.FILTER(A$9:A$16378,E9172=E$9:E$16378*ISNUMBER(A$9:A$16378))))</f>
        <v>44383</v>
      </c>
      <c r="H9172" t="str">
        <v/>
      </c>
      <c r="I9172" s="10" t="str" cm="1">
        <f t="array" ref="I9172">_xlfn.IFS(AND(OR(_xlfn._xlws.FILTER(D$9:D$16388,E$9:E$16388=E9172)),ROW()=_xlfn.MINIFS(_xlfn.ANCHORARRAY(H$9),E$9:E$16388,E9172)),A9172-C$4,ROW()=_xlfn.MINIFS(_xlfn.ANCHORARRAY(H$9),E$9:E$16388,E9172),IFERROR(A9172-INDEX(G$9:G$16388,MATCH(E9172-1,E$9:E$16388,0)),A9172-C$4),ISNUMBER(A9172),A9172-F9172,TRUE,"")</f>
        <v/>
      </c>
      <c r="J9172" t="str">
        <f t="shared" si="427"/>
        <v/>
      </c>
      <c r="L9172" s="5"/>
    </row>
    <row r="9173" spans="1:12">
      <c r="A9173" s="3">
        <v>44383</v>
      </c>
      <c r="B9173" s="4" t="str">
        <f>"annual period "&amp;COUNTIF(D$9:D9173,TRUE)</f>
        <v>annual period 31</v>
      </c>
      <c r="D9173" t="b">
        <f t="shared" si="426"/>
        <v>0</v>
      </c>
      <c r="E9173">
        <f t="shared" si="428"/>
        <v>1485</v>
      </c>
      <c r="F9173" s="5" cm="1">
        <f t="array" ref="F9173">INDEX(_xlfn._xlws.FILTER(A$9:A$16378,E9173=E$9:E$16378*ISNUMBER(A$9:A$16378)),1)</f>
        <v>44383</v>
      </c>
      <c r="G9173" s="5" cm="1">
        <f t="array" ref="G9173">INDEX(_xlfn._xlws.FILTER(A$9:A$16378,E9173=E$9:E$16378*ISNUMBER(A$9:A$16378)),COUNT(_xlfn._xlws.FILTER(A$9:A$16378,E9173=E$9:E$16378*ISNUMBER(A$9:A$16378))))</f>
        <v>44383</v>
      </c>
      <c r="H9173">
        <v>9173</v>
      </c>
      <c r="I9173" s="10" cm="1">
        <f t="array" ref="I9173">_xlfn.IFS(AND(OR(_xlfn._xlws.FILTER(D$9:D$16388,E$9:E$16388=E9173)),ROW()=_xlfn.MINIFS(_xlfn.ANCHORARRAY(H$9),E$9:E$16388,E9173)),A9173-C$4,ROW()=_xlfn.MINIFS(_xlfn.ANCHORARRAY(H$9),E$9:E$16388,E9173),IFERROR(A9173-INDEX(G$9:G$16388,MATCH(E9173-1,E$9:E$16388,0)),A9173-C$4),ISNUMBER(A9173),A9173-F9173,TRUE,"")</f>
        <v>5</v>
      </c>
      <c r="J9173" t="b">
        <f t="shared" si="427"/>
        <v>0</v>
      </c>
      <c r="L9173" s="5"/>
    </row>
    <row r="9174" spans="1:12">
      <c r="A9174" s="1" t="s">
        <v>14</v>
      </c>
      <c r="B9174" s="4" t="str">
        <f>"annual period "&amp;COUNTIF(D$9:D9174,TRUE)</f>
        <v>annual period 31</v>
      </c>
      <c r="D9174" t="b">
        <f t="shared" si="426"/>
        <v>0</v>
      </c>
      <c r="E9174">
        <f t="shared" si="428"/>
        <v>1486</v>
      </c>
      <c r="F9174" s="5" cm="1">
        <f t="array" ref="F9174">INDEX(_xlfn._xlws.FILTER(A$9:A$16378,E9174=E$9:E$16378*ISNUMBER(A$9:A$16378)),1)</f>
        <v>44384</v>
      </c>
      <c r="G9174" s="5" cm="1">
        <f t="array" ref="G9174">INDEX(_xlfn._xlws.FILTER(A$9:A$16378,E9174=E$9:E$16378*ISNUMBER(A$9:A$16378)),COUNT(_xlfn._xlws.FILTER(A$9:A$16378,E9174=E$9:E$16378*ISNUMBER(A$9:A$16378))))</f>
        <v>44421</v>
      </c>
      <c r="H9174" t="str">
        <v/>
      </c>
      <c r="I9174" s="10" t="str" cm="1">
        <f t="array" ref="I9174">_xlfn.IFS(AND(OR(_xlfn._xlws.FILTER(D$9:D$16388,E$9:E$16388=E9174)),ROW()=_xlfn.MINIFS(_xlfn.ANCHORARRAY(H$9),E$9:E$16388,E9174)),A9174-C$4,ROW()=_xlfn.MINIFS(_xlfn.ANCHORARRAY(H$9),E$9:E$16388,E9174),IFERROR(A9174-INDEX(G$9:G$16388,MATCH(E9174-1,E$9:E$16388,0)),A9174-C$4),ISNUMBER(A9174),A9174-F9174,TRUE,"")</f>
        <v/>
      </c>
      <c r="J9174" t="str">
        <f t="shared" si="427"/>
        <v/>
      </c>
      <c r="L9174" s="5"/>
    </row>
    <row r="9175" spans="1:12">
      <c r="A9175" s="2"/>
      <c r="B9175" s="4" t="str">
        <f>"annual period "&amp;COUNTIF(D$9:D9175,TRUE)</f>
        <v>annual period 31</v>
      </c>
      <c r="D9175" t="b">
        <f t="shared" si="426"/>
        <v>0</v>
      </c>
      <c r="E9175">
        <f t="shared" si="428"/>
        <v>1486</v>
      </c>
      <c r="F9175" s="5" cm="1">
        <f t="array" ref="F9175">INDEX(_xlfn._xlws.FILTER(A$9:A$16378,E9175=E$9:E$16378*ISNUMBER(A$9:A$16378)),1)</f>
        <v>44384</v>
      </c>
      <c r="G9175" s="5" cm="1">
        <f t="array" ref="G9175">INDEX(_xlfn._xlws.FILTER(A$9:A$16378,E9175=E$9:E$16378*ISNUMBER(A$9:A$16378)),COUNT(_xlfn._xlws.FILTER(A$9:A$16378,E9175=E$9:E$16378*ISNUMBER(A$9:A$16378))))</f>
        <v>44421</v>
      </c>
      <c r="H9175" t="str">
        <v/>
      </c>
      <c r="I9175" s="10" t="str" cm="1">
        <f t="array" ref="I9175">_xlfn.IFS(AND(OR(_xlfn._xlws.FILTER(D$9:D$16388,E$9:E$16388=E9175)),ROW()=_xlfn.MINIFS(_xlfn.ANCHORARRAY(H$9),E$9:E$16388,E9175)),A9175-C$4,ROW()=_xlfn.MINIFS(_xlfn.ANCHORARRAY(H$9),E$9:E$16388,E9175),IFERROR(A9175-INDEX(G$9:G$16388,MATCH(E9175-1,E$9:E$16388,0)),A9175-C$4),ISNUMBER(A9175),A9175-F9175,TRUE,"")</f>
        <v/>
      </c>
      <c r="J9175" t="str">
        <f t="shared" si="427"/>
        <v/>
      </c>
      <c r="L9175" s="5"/>
    </row>
    <row r="9176" spans="1:12">
      <c r="A9176" s="3">
        <v>44384</v>
      </c>
      <c r="B9176" s="4" t="str">
        <f>"annual period "&amp;COUNTIF(D$9:D9176,TRUE)</f>
        <v>annual period 31</v>
      </c>
      <c r="D9176" t="b">
        <f t="shared" si="426"/>
        <v>0</v>
      </c>
      <c r="E9176">
        <f t="shared" si="428"/>
        <v>1486</v>
      </c>
      <c r="F9176" s="5" cm="1">
        <f t="array" ref="F9176">INDEX(_xlfn._xlws.FILTER(A$9:A$16378,E9176=E$9:E$16378*ISNUMBER(A$9:A$16378)),1)</f>
        <v>44384</v>
      </c>
      <c r="G9176" s="5" cm="1">
        <f t="array" ref="G9176">INDEX(_xlfn._xlws.FILTER(A$9:A$16378,E9176=E$9:E$16378*ISNUMBER(A$9:A$16378)),COUNT(_xlfn._xlws.FILTER(A$9:A$16378,E9176=E$9:E$16378*ISNUMBER(A$9:A$16378))))</f>
        <v>44421</v>
      </c>
      <c r="H9176">
        <v>9176</v>
      </c>
      <c r="I9176" s="10" cm="1">
        <f t="array" ref="I9176">_xlfn.IFS(AND(OR(_xlfn._xlws.FILTER(D$9:D$16388,E$9:E$16388=E9176)),ROW()=_xlfn.MINIFS(_xlfn.ANCHORARRAY(H$9),E$9:E$16388,E9176)),A9176-C$4,ROW()=_xlfn.MINIFS(_xlfn.ANCHORARRAY(H$9),E$9:E$16388,E9176),IFERROR(A9176-INDEX(G$9:G$16388,MATCH(E9176-1,E$9:E$16388,0)),A9176-C$4),ISNUMBER(A9176),A9176-F9176,TRUE,"")</f>
        <v>1</v>
      </c>
      <c r="J9176" t="b">
        <f t="shared" si="427"/>
        <v>0</v>
      </c>
      <c r="L9176" s="5"/>
    </row>
    <row r="9177" spans="1:12">
      <c r="B9177" s="4" t="str">
        <f>"annual period "&amp;COUNTIF(D$9:D9177,TRUE)</f>
        <v>annual period 31</v>
      </c>
      <c r="D9177" t="b">
        <f t="shared" si="426"/>
        <v>0</v>
      </c>
      <c r="E9177">
        <f t="shared" si="428"/>
        <v>1486</v>
      </c>
      <c r="F9177" s="5" cm="1">
        <f t="array" ref="F9177">INDEX(_xlfn._xlws.FILTER(A$9:A$16378,E9177=E$9:E$16378*ISNUMBER(A$9:A$16378)),1)</f>
        <v>44384</v>
      </c>
      <c r="G9177" s="5" cm="1">
        <f t="array" ref="G9177">INDEX(_xlfn._xlws.FILTER(A$9:A$16378,E9177=E$9:E$16378*ISNUMBER(A$9:A$16378)),COUNT(_xlfn._xlws.FILTER(A$9:A$16378,E9177=E$9:E$16378*ISNUMBER(A$9:A$16378))))</f>
        <v>44421</v>
      </c>
      <c r="H9177" t="str">
        <v/>
      </c>
      <c r="I9177" s="10" t="str" cm="1">
        <f t="array" ref="I9177">_xlfn.IFS(AND(OR(_xlfn._xlws.FILTER(D$9:D$16388,E$9:E$16388=E9177)),ROW()=_xlfn.MINIFS(_xlfn.ANCHORARRAY(H$9),E$9:E$16388,E9177)),A9177-C$4,ROW()=_xlfn.MINIFS(_xlfn.ANCHORARRAY(H$9),E$9:E$16388,E9177),IFERROR(A9177-INDEX(G$9:G$16388,MATCH(E9177-1,E$9:E$16388,0)),A9177-C$4),ISNUMBER(A9177),A9177-F9177,TRUE,"")</f>
        <v/>
      </c>
      <c r="J9177" t="str">
        <f t="shared" si="427"/>
        <v/>
      </c>
      <c r="L9177" s="5"/>
    </row>
    <row r="9178" spans="1:12">
      <c r="A9178" s="3">
        <v>44421</v>
      </c>
      <c r="B9178" s="4" t="str">
        <f>"annual period "&amp;COUNTIF(D$9:D9178,TRUE)</f>
        <v>annual period 31</v>
      </c>
      <c r="D9178" t="b">
        <f t="shared" si="426"/>
        <v>0</v>
      </c>
      <c r="E9178">
        <f t="shared" si="428"/>
        <v>1486</v>
      </c>
      <c r="F9178" s="5" cm="1">
        <f t="array" ref="F9178">INDEX(_xlfn._xlws.FILTER(A$9:A$16378,E9178=E$9:E$16378*ISNUMBER(A$9:A$16378)),1)</f>
        <v>44384</v>
      </c>
      <c r="G9178" s="5" cm="1">
        <f t="array" ref="G9178">INDEX(_xlfn._xlws.FILTER(A$9:A$16378,E9178=E$9:E$16378*ISNUMBER(A$9:A$16378)),COUNT(_xlfn._xlws.FILTER(A$9:A$16378,E9178=E$9:E$16378*ISNUMBER(A$9:A$16378))))</f>
        <v>44421</v>
      </c>
      <c r="H9178" t="str">
        <v/>
      </c>
      <c r="I9178" s="10" cm="1">
        <f t="array" ref="I9178">_xlfn.IFS(AND(OR(_xlfn._xlws.FILTER(D$9:D$16388,E$9:E$16388=E9178)),ROW()=_xlfn.MINIFS(_xlfn.ANCHORARRAY(H$9),E$9:E$16388,E9178)),A9178-C$4,ROW()=_xlfn.MINIFS(_xlfn.ANCHORARRAY(H$9),E$9:E$16388,E9178),IFERROR(A9178-INDEX(G$9:G$16388,MATCH(E9178-1,E$9:E$16388,0)),A9178-C$4),ISNUMBER(A9178),A9178-F9178,TRUE,"")</f>
        <v>37</v>
      </c>
      <c r="J9178" t="b">
        <f t="shared" si="427"/>
        <v>1</v>
      </c>
      <c r="L9178" s="5"/>
    </row>
    <row r="9179" spans="1:12">
      <c r="B9179" s="4" t="str">
        <f>"annual period "&amp;COUNTIF(D$9:D9179,TRUE)</f>
        <v>annual period 31</v>
      </c>
      <c r="D9179" t="b">
        <f t="shared" si="426"/>
        <v>0</v>
      </c>
      <c r="E9179">
        <f t="shared" si="428"/>
        <v>1486</v>
      </c>
      <c r="F9179" s="5" cm="1">
        <f t="array" ref="F9179">INDEX(_xlfn._xlws.FILTER(A$9:A$16378,E9179=E$9:E$16378*ISNUMBER(A$9:A$16378)),1)</f>
        <v>44384</v>
      </c>
      <c r="G9179" s="5" cm="1">
        <f t="array" ref="G9179">INDEX(_xlfn._xlws.FILTER(A$9:A$16378,E9179=E$9:E$16378*ISNUMBER(A$9:A$16378)),COUNT(_xlfn._xlws.FILTER(A$9:A$16378,E9179=E$9:E$16378*ISNUMBER(A$9:A$16378))))</f>
        <v>44421</v>
      </c>
      <c r="H9179" t="str">
        <v/>
      </c>
      <c r="I9179" s="10" t="str" cm="1">
        <f t="array" ref="I9179">_xlfn.IFS(AND(OR(_xlfn._xlws.FILTER(D$9:D$16388,E$9:E$16388=E9179)),ROW()=_xlfn.MINIFS(_xlfn.ANCHORARRAY(H$9),E$9:E$16388,E9179)),A9179-C$4,ROW()=_xlfn.MINIFS(_xlfn.ANCHORARRAY(H$9),E$9:E$16388,E9179),IFERROR(A9179-INDEX(G$9:G$16388,MATCH(E9179-1,E$9:E$16388,0)),A9179-C$4),ISNUMBER(A9179),A9179-F9179,TRUE,"")</f>
        <v/>
      </c>
      <c r="J9179" t="str">
        <f t="shared" si="427"/>
        <v/>
      </c>
      <c r="L9179" s="5"/>
    </row>
    <row r="9180" spans="1:12">
      <c r="A9180" s="3">
        <v>44421</v>
      </c>
      <c r="B9180" s="4" t="str">
        <f>"annual period "&amp;COUNTIF(D$9:D9180,TRUE)</f>
        <v>annual period 31</v>
      </c>
      <c r="D9180" t="b">
        <f t="shared" si="426"/>
        <v>0</v>
      </c>
      <c r="E9180">
        <f t="shared" si="428"/>
        <v>1486</v>
      </c>
      <c r="F9180" s="5" cm="1">
        <f t="array" ref="F9180">INDEX(_xlfn._xlws.FILTER(A$9:A$16378,E9180=E$9:E$16378*ISNUMBER(A$9:A$16378)),1)</f>
        <v>44384</v>
      </c>
      <c r="G9180" s="5" cm="1">
        <f t="array" ref="G9180">INDEX(_xlfn._xlws.FILTER(A$9:A$16378,E9180=E$9:E$16378*ISNUMBER(A$9:A$16378)),COUNT(_xlfn._xlws.FILTER(A$9:A$16378,E9180=E$9:E$16378*ISNUMBER(A$9:A$16378))))</f>
        <v>44421</v>
      </c>
      <c r="H9180" t="str">
        <v/>
      </c>
      <c r="I9180" s="10" cm="1">
        <f t="array" ref="I9180">_xlfn.IFS(AND(OR(_xlfn._xlws.FILTER(D$9:D$16388,E$9:E$16388=E9180)),ROW()=_xlfn.MINIFS(_xlfn.ANCHORARRAY(H$9),E$9:E$16388,E9180)),A9180-C$4,ROW()=_xlfn.MINIFS(_xlfn.ANCHORARRAY(H$9),E$9:E$16388,E9180),IFERROR(A9180-INDEX(G$9:G$16388,MATCH(E9180-1,E$9:E$16388,0)),A9180-C$4),ISNUMBER(A9180),A9180-F9180,TRUE,"")</f>
        <v>37</v>
      </c>
      <c r="J9180" t="b">
        <f t="shared" si="427"/>
        <v>1</v>
      </c>
      <c r="L9180" s="5"/>
    </row>
    <row r="9181" spans="1:12">
      <c r="A9181" s="1" t="s">
        <v>14</v>
      </c>
      <c r="B9181" s="4" t="str">
        <f>"annual period "&amp;COUNTIF(D$9:D9181,TRUE)</f>
        <v>annual period 31</v>
      </c>
      <c r="D9181" t="b">
        <f t="shared" si="426"/>
        <v>0</v>
      </c>
      <c r="E9181">
        <f t="shared" si="428"/>
        <v>1487</v>
      </c>
      <c r="F9181" s="5" cm="1">
        <f t="array" ref="F9181">INDEX(_xlfn._xlws.FILTER(A$9:A$16378,E9181=E$9:E$16378*ISNUMBER(A$9:A$16378)),1)</f>
        <v>44427</v>
      </c>
      <c r="G9181" s="5" cm="1">
        <f t="array" ref="G9181">INDEX(_xlfn._xlws.FILTER(A$9:A$16378,E9181=E$9:E$16378*ISNUMBER(A$9:A$16378)),COUNT(_xlfn._xlws.FILTER(A$9:A$16378,E9181=E$9:E$16378*ISNUMBER(A$9:A$16378))))</f>
        <v>44428</v>
      </c>
      <c r="H9181" t="str">
        <v/>
      </c>
      <c r="I9181" s="10" t="str" cm="1">
        <f t="array" ref="I9181">_xlfn.IFS(AND(OR(_xlfn._xlws.FILTER(D$9:D$16388,E$9:E$16388=E9181)),ROW()=_xlfn.MINIFS(_xlfn.ANCHORARRAY(H$9),E$9:E$16388,E9181)),A9181-C$4,ROW()=_xlfn.MINIFS(_xlfn.ANCHORARRAY(H$9),E$9:E$16388,E9181),IFERROR(A9181-INDEX(G$9:G$16388,MATCH(E9181-1,E$9:E$16388,0)),A9181-C$4),ISNUMBER(A9181),A9181-F9181,TRUE,"")</f>
        <v/>
      </c>
      <c r="J9181" t="str">
        <f t="shared" si="427"/>
        <v/>
      </c>
      <c r="L9181" s="5"/>
    </row>
    <row r="9182" spans="1:12">
      <c r="A9182" s="2"/>
      <c r="B9182" s="4" t="str">
        <f>"annual period "&amp;COUNTIF(D$9:D9182,TRUE)</f>
        <v>annual period 31</v>
      </c>
      <c r="D9182" t="b">
        <f t="shared" si="426"/>
        <v>0</v>
      </c>
      <c r="E9182">
        <f t="shared" si="428"/>
        <v>1487</v>
      </c>
      <c r="F9182" s="5" cm="1">
        <f t="array" ref="F9182">INDEX(_xlfn._xlws.FILTER(A$9:A$16378,E9182=E$9:E$16378*ISNUMBER(A$9:A$16378)),1)</f>
        <v>44427</v>
      </c>
      <c r="G9182" s="5" cm="1">
        <f t="array" ref="G9182">INDEX(_xlfn._xlws.FILTER(A$9:A$16378,E9182=E$9:E$16378*ISNUMBER(A$9:A$16378)),COUNT(_xlfn._xlws.FILTER(A$9:A$16378,E9182=E$9:E$16378*ISNUMBER(A$9:A$16378))))</f>
        <v>44428</v>
      </c>
      <c r="H9182" t="str">
        <v/>
      </c>
      <c r="I9182" s="10" t="str" cm="1">
        <f t="array" ref="I9182">_xlfn.IFS(AND(OR(_xlfn._xlws.FILTER(D$9:D$16388,E$9:E$16388=E9182)),ROW()=_xlfn.MINIFS(_xlfn.ANCHORARRAY(H$9),E$9:E$16388,E9182)),A9182-C$4,ROW()=_xlfn.MINIFS(_xlfn.ANCHORARRAY(H$9),E$9:E$16388,E9182),IFERROR(A9182-INDEX(G$9:G$16388,MATCH(E9182-1,E$9:E$16388,0)),A9182-C$4),ISNUMBER(A9182),A9182-F9182,TRUE,"")</f>
        <v/>
      </c>
      <c r="J9182" t="str">
        <f t="shared" si="427"/>
        <v/>
      </c>
      <c r="L9182" s="5"/>
    </row>
    <row r="9183" spans="1:12">
      <c r="A9183" s="3">
        <v>44427</v>
      </c>
      <c r="B9183" s="4" t="str">
        <f>"annual period "&amp;COUNTIF(D$9:D9183,TRUE)</f>
        <v>annual period 31</v>
      </c>
      <c r="D9183" t="b">
        <f t="shared" si="426"/>
        <v>0</v>
      </c>
      <c r="E9183">
        <f t="shared" si="428"/>
        <v>1487</v>
      </c>
      <c r="F9183" s="5" cm="1">
        <f t="array" ref="F9183">INDEX(_xlfn._xlws.FILTER(A$9:A$16378,E9183=E$9:E$16378*ISNUMBER(A$9:A$16378)),1)</f>
        <v>44427</v>
      </c>
      <c r="G9183" s="5" cm="1">
        <f t="array" ref="G9183">INDEX(_xlfn._xlws.FILTER(A$9:A$16378,E9183=E$9:E$16378*ISNUMBER(A$9:A$16378)),COUNT(_xlfn._xlws.FILTER(A$9:A$16378,E9183=E$9:E$16378*ISNUMBER(A$9:A$16378))))</f>
        <v>44428</v>
      </c>
      <c r="H9183">
        <v>9183</v>
      </c>
      <c r="I9183" s="10" cm="1">
        <f t="array" ref="I9183">_xlfn.IFS(AND(OR(_xlfn._xlws.FILTER(D$9:D$16388,E$9:E$16388=E9183)),ROW()=_xlfn.MINIFS(_xlfn.ANCHORARRAY(H$9),E$9:E$16388,E9183)),A9183-C$4,ROW()=_xlfn.MINIFS(_xlfn.ANCHORARRAY(H$9),E$9:E$16388,E9183),IFERROR(A9183-INDEX(G$9:G$16388,MATCH(E9183-1,E$9:E$16388,0)),A9183-C$4),ISNUMBER(A9183),A9183-F9183,TRUE,"")</f>
        <v>6</v>
      </c>
      <c r="J9183" t="b">
        <f t="shared" si="427"/>
        <v>0</v>
      </c>
      <c r="L9183" s="5"/>
    </row>
    <row r="9184" spans="1:12">
      <c r="B9184" s="4" t="str">
        <f>"annual period "&amp;COUNTIF(D$9:D9184,TRUE)</f>
        <v>annual period 31</v>
      </c>
      <c r="D9184" t="b">
        <f t="shared" ref="D9184:D9247" si="429">F9183-F9184&gt;300</f>
        <v>0</v>
      </c>
      <c r="E9184">
        <f t="shared" si="428"/>
        <v>1487</v>
      </c>
      <c r="F9184" s="5" cm="1">
        <f t="array" ref="F9184">INDEX(_xlfn._xlws.FILTER(A$9:A$16378,E9184=E$9:E$16378*ISNUMBER(A$9:A$16378)),1)</f>
        <v>44427</v>
      </c>
      <c r="G9184" s="5" cm="1">
        <f t="array" ref="G9184">INDEX(_xlfn._xlws.FILTER(A$9:A$16378,E9184=E$9:E$16378*ISNUMBER(A$9:A$16378)),COUNT(_xlfn._xlws.FILTER(A$9:A$16378,E9184=E$9:E$16378*ISNUMBER(A$9:A$16378))))</f>
        <v>44428</v>
      </c>
      <c r="H9184" t="str">
        <v/>
      </c>
      <c r="I9184" s="10" t="str" cm="1">
        <f t="array" ref="I9184">_xlfn.IFS(AND(OR(_xlfn._xlws.FILTER(D$9:D$16388,E$9:E$16388=E9184)),ROW()=_xlfn.MINIFS(_xlfn.ANCHORARRAY(H$9),E$9:E$16388,E9184)),A9184-C$4,ROW()=_xlfn.MINIFS(_xlfn.ANCHORARRAY(H$9),E$9:E$16388,E9184),IFERROR(A9184-INDEX(G$9:G$16388,MATCH(E9184-1,E$9:E$16388,0)),A9184-C$4),ISNUMBER(A9184),A9184-F9184,TRUE,"")</f>
        <v/>
      </c>
      <c r="J9184" t="str">
        <f t="shared" si="427"/>
        <v/>
      </c>
      <c r="L9184" s="5"/>
    </row>
    <row r="9185" spans="1:12">
      <c r="A9185" s="3">
        <v>44428</v>
      </c>
      <c r="B9185" s="4" t="str">
        <f>"annual period "&amp;COUNTIF(D$9:D9185,TRUE)</f>
        <v>annual period 31</v>
      </c>
      <c r="D9185" t="b">
        <f t="shared" si="429"/>
        <v>0</v>
      </c>
      <c r="E9185">
        <f t="shared" si="428"/>
        <v>1487</v>
      </c>
      <c r="F9185" s="5" cm="1">
        <f t="array" ref="F9185">INDEX(_xlfn._xlws.FILTER(A$9:A$16378,E9185=E$9:E$16378*ISNUMBER(A$9:A$16378)),1)</f>
        <v>44427</v>
      </c>
      <c r="G9185" s="5" cm="1">
        <f t="array" ref="G9185">INDEX(_xlfn._xlws.FILTER(A$9:A$16378,E9185=E$9:E$16378*ISNUMBER(A$9:A$16378)),COUNT(_xlfn._xlws.FILTER(A$9:A$16378,E9185=E$9:E$16378*ISNUMBER(A$9:A$16378))))</f>
        <v>44428</v>
      </c>
      <c r="H9185" t="str">
        <v/>
      </c>
      <c r="I9185" s="10" cm="1">
        <f t="array" ref="I9185">_xlfn.IFS(AND(OR(_xlfn._xlws.FILTER(D$9:D$16388,E$9:E$16388=E9185)),ROW()=_xlfn.MINIFS(_xlfn.ANCHORARRAY(H$9),E$9:E$16388,E9185)),A9185-C$4,ROW()=_xlfn.MINIFS(_xlfn.ANCHORARRAY(H$9),E$9:E$16388,E9185),IFERROR(A9185-INDEX(G$9:G$16388,MATCH(E9185-1,E$9:E$16388,0)),A9185-C$4),ISNUMBER(A9185),A9185-F9185,TRUE,"")</f>
        <v>1</v>
      </c>
      <c r="J9185" t="b">
        <f t="shared" si="427"/>
        <v>0</v>
      </c>
      <c r="L9185" s="5"/>
    </row>
    <row r="9186" spans="1:12">
      <c r="A9186" s="1" t="s">
        <v>14</v>
      </c>
      <c r="B9186" s="4" t="str">
        <f>"annual period "&amp;COUNTIF(D$9:D9186,TRUE)</f>
        <v>annual period 31</v>
      </c>
      <c r="D9186" t="b">
        <f t="shared" si="429"/>
        <v>0</v>
      </c>
      <c r="E9186">
        <f t="shared" si="428"/>
        <v>1488</v>
      </c>
      <c r="F9186" s="5" cm="1">
        <f t="array" ref="F9186">INDEX(_xlfn._xlws.FILTER(A$9:A$16378,E9186=E$9:E$16378*ISNUMBER(A$9:A$16378)),1)</f>
        <v>44431</v>
      </c>
      <c r="G9186" s="5" cm="1">
        <f t="array" ref="G9186">INDEX(_xlfn._xlws.FILTER(A$9:A$16378,E9186=E$9:E$16378*ISNUMBER(A$9:A$16378)),COUNT(_xlfn._xlws.FILTER(A$9:A$16378,E9186=E$9:E$16378*ISNUMBER(A$9:A$16378))))</f>
        <v>44435</v>
      </c>
      <c r="H9186" t="str">
        <v/>
      </c>
      <c r="I9186" s="10" t="str" cm="1">
        <f t="array" ref="I9186">_xlfn.IFS(AND(OR(_xlfn._xlws.FILTER(D$9:D$16388,E$9:E$16388=E9186)),ROW()=_xlfn.MINIFS(_xlfn.ANCHORARRAY(H$9),E$9:E$16388,E9186)),A9186-C$4,ROW()=_xlfn.MINIFS(_xlfn.ANCHORARRAY(H$9),E$9:E$16388,E9186),IFERROR(A9186-INDEX(G$9:G$16388,MATCH(E9186-1,E$9:E$16388,0)),A9186-C$4),ISNUMBER(A9186),A9186-F9186,TRUE,"")</f>
        <v/>
      </c>
      <c r="J9186" t="str">
        <f t="shared" si="427"/>
        <v/>
      </c>
      <c r="L9186" s="5"/>
    </row>
    <row r="9187" spans="1:12">
      <c r="A9187" s="2"/>
      <c r="B9187" s="4" t="str">
        <f>"annual period "&amp;COUNTIF(D$9:D9187,TRUE)</f>
        <v>annual period 31</v>
      </c>
      <c r="D9187" t="b">
        <f t="shared" si="429"/>
        <v>0</v>
      </c>
      <c r="E9187">
        <f t="shared" si="428"/>
        <v>1488</v>
      </c>
      <c r="F9187" s="5" cm="1">
        <f t="array" ref="F9187">INDEX(_xlfn._xlws.FILTER(A$9:A$16378,E9187=E$9:E$16378*ISNUMBER(A$9:A$16378)),1)</f>
        <v>44431</v>
      </c>
      <c r="G9187" s="5" cm="1">
        <f t="array" ref="G9187">INDEX(_xlfn._xlws.FILTER(A$9:A$16378,E9187=E$9:E$16378*ISNUMBER(A$9:A$16378)),COUNT(_xlfn._xlws.FILTER(A$9:A$16378,E9187=E$9:E$16378*ISNUMBER(A$9:A$16378))))</f>
        <v>44435</v>
      </c>
      <c r="H9187" t="str">
        <v/>
      </c>
      <c r="I9187" s="10" t="str" cm="1">
        <f t="array" ref="I9187">_xlfn.IFS(AND(OR(_xlfn._xlws.FILTER(D$9:D$16388,E$9:E$16388=E9187)),ROW()=_xlfn.MINIFS(_xlfn.ANCHORARRAY(H$9),E$9:E$16388,E9187)),A9187-C$4,ROW()=_xlfn.MINIFS(_xlfn.ANCHORARRAY(H$9),E$9:E$16388,E9187),IFERROR(A9187-INDEX(G$9:G$16388,MATCH(E9187-1,E$9:E$16388,0)),A9187-C$4),ISNUMBER(A9187),A9187-F9187,TRUE,"")</f>
        <v/>
      </c>
      <c r="J9187" t="str">
        <f t="shared" si="427"/>
        <v/>
      </c>
      <c r="L9187" s="5"/>
    </row>
    <row r="9188" spans="1:12">
      <c r="A9188" s="3">
        <v>44431</v>
      </c>
      <c r="B9188" s="4" t="str">
        <f>"annual period "&amp;COUNTIF(D$9:D9188,TRUE)</f>
        <v>annual period 31</v>
      </c>
      <c r="D9188" t="b">
        <f t="shared" si="429"/>
        <v>0</v>
      </c>
      <c r="E9188">
        <f t="shared" si="428"/>
        <v>1488</v>
      </c>
      <c r="F9188" s="5" cm="1">
        <f t="array" ref="F9188">INDEX(_xlfn._xlws.FILTER(A$9:A$16378,E9188=E$9:E$16378*ISNUMBER(A$9:A$16378)),1)</f>
        <v>44431</v>
      </c>
      <c r="G9188" s="5" cm="1">
        <f t="array" ref="G9188">INDEX(_xlfn._xlws.FILTER(A$9:A$16378,E9188=E$9:E$16378*ISNUMBER(A$9:A$16378)),COUNT(_xlfn._xlws.FILTER(A$9:A$16378,E9188=E$9:E$16378*ISNUMBER(A$9:A$16378))))</f>
        <v>44435</v>
      </c>
      <c r="H9188">
        <v>9188</v>
      </c>
      <c r="I9188" s="10" cm="1">
        <f t="array" ref="I9188">_xlfn.IFS(AND(OR(_xlfn._xlws.FILTER(D$9:D$16388,E$9:E$16388=E9188)),ROW()=_xlfn.MINIFS(_xlfn.ANCHORARRAY(H$9),E$9:E$16388,E9188)),A9188-C$4,ROW()=_xlfn.MINIFS(_xlfn.ANCHORARRAY(H$9),E$9:E$16388,E9188),IFERROR(A9188-INDEX(G$9:G$16388,MATCH(E9188-1,E$9:E$16388,0)),A9188-C$4),ISNUMBER(A9188),A9188-F9188,TRUE,"")</f>
        <v>3</v>
      </c>
      <c r="J9188" t="b">
        <f t="shared" si="427"/>
        <v>0</v>
      </c>
      <c r="L9188" s="5"/>
    </row>
    <row r="9189" spans="1:12">
      <c r="B9189" s="4" t="str">
        <f>"annual period "&amp;COUNTIF(D$9:D9189,TRUE)</f>
        <v>annual period 31</v>
      </c>
      <c r="D9189" t="b">
        <f t="shared" si="429"/>
        <v>0</v>
      </c>
      <c r="E9189">
        <f t="shared" si="428"/>
        <v>1488</v>
      </c>
      <c r="F9189" s="5" cm="1">
        <f t="array" ref="F9189">INDEX(_xlfn._xlws.FILTER(A$9:A$16378,E9189=E$9:E$16378*ISNUMBER(A$9:A$16378)),1)</f>
        <v>44431</v>
      </c>
      <c r="G9189" s="5" cm="1">
        <f t="array" ref="G9189">INDEX(_xlfn._xlws.FILTER(A$9:A$16378,E9189=E$9:E$16378*ISNUMBER(A$9:A$16378)),COUNT(_xlfn._xlws.FILTER(A$9:A$16378,E9189=E$9:E$16378*ISNUMBER(A$9:A$16378))))</f>
        <v>44435</v>
      </c>
      <c r="H9189" t="str">
        <v/>
      </c>
      <c r="I9189" s="10" t="str" cm="1">
        <f t="array" ref="I9189">_xlfn.IFS(AND(OR(_xlfn._xlws.FILTER(D$9:D$16388,E$9:E$16388=E9189)),ROW()=_xlfn.MINIFS(_xlfn.ANCHORARRAY(H$9),E$9:E$16388,E9189)),A9189-C$4,ROW()=_xlfn.MINIFS(_xlfn.ANCHORARRAY(H$9),E$9:E$16388,E9189),IFERROR(A9189-INDEX(G$9:G$16388,MATCH(E9189-1,E$9:E$16388,0)),A9189-C$4),ISNUMBER(A9189),A9189-F9189,TRUE,"")</f>
        <v/>
      </c>
      <c r="J9189" t="str">
        <f t="shared" si="427"/>
        <v/>
      </c>
      <c r="L9189" s="5"/>
    </row>
    <row r="9190" spans="1:12">
      <c r="A9190" s="3">
        <v>44431</v>
      </c>
      <c r="B9190" s="4" t="str">
        <f>"annual period "&amp;COUNTIF(D$9:D9190,TRUE)</f>
        <v>annual period 31</v>
      </c>
      <c r="D9190" t="b">
        <f t="shared" si="429"/>
        <v>0</v>
      </c>
      <c r="E9190">
        <f t="shared" si="428"/>
        <v>1488</v>
      </c>
      <c r="F9190" s="5" cm="1">
        <f t="array" ref="F9190">INDEX(_xlfn._xlws.FILTER(A$9:A$16378,E9190=E$9:E$16378*ISNUMBER(A$9:A$16378)),1)</f>
        <v>44431</v>
      </c>
      <c r="G9190" s="5" cm="1">
        <f t="array" ref="G9190">INDEX(_xlfn._xlws.FILTER(A$9:A$16378,E9190=E$9:E$16378*ISNUMBER(A$9:A$16378)),COUNT(_xlfn._xlws.FILTER(A$9:A$16378,E9190=E$9:E$16378*ISNUMBER(A$9:A$16378))))</f>
        <v>44435</v>
      </c>
      <c r="H9190">
        <v>9190</v>
      </c>
      <c r="I9190" s="10" cm="1">
        <f t="array" ref="I9190">_xlfn.IFS(AND(OR(_xlfn._xlws.FILTER(D$9:D$16388,E$9:E$16388=E9190)),ROW()=_xlfn.MINIFS(_xlfn.ANCHORARRAY(H$9),E$9:E$16388,E9190)),A9190-C$4,ROW()=_xlfn.MINIFS(_xlfn.ANCHORARRAY(H$9),E$9:E$16388,E9190),IFERROR(A9190-INDEX(G$9:G$16388,MATCH(E9190-1,E$9:E$16388,0)),A9190-C$4),ISNUMBER(A9190),A9190-F9190,TRUE,"")</f>
        <v>0</v>
      </c>
      <c r="J9190" t="b">
        <f t="shared" si="427"/>
        <v>0</v>
      </c>
      <c r="L9190" s="5"/>
    </row>
    <row r="9191" spans="1:12">
      <c r="B9191" s="4" t="str">
        <f>"annual period "&amp;COUNTIF(D$9:D9191,TRUE)</f>
        <v>annual period 31</v>
      </c>
      <c r="D9191" t="b">
        <f t="shared" si="429"/>
        <v>0</v>
      </c>
      <c r="E9191">
        <f t="shared" si="428"/>
        <v>1488</v>
      </c>
      <c r="F9191" s="5" cm="1">
        <f t="array" ref="F9191">INDEX(_xlfn._xlws.FILTER(A$9:A$16378,E9191=E$9:E$16378*ISNUMBER(A$9:A$16378)),1)</f>
        <v>44431</v>
      </c>
      <c r="G9191" s="5" cm="1">
        <f t="array" ref="G9191">INDEX(_xlfn._xlws.FILTER(A$9:A$16378,E9191=E$9:E$16378*ISNUMBER(A$9:A$16378)),COUNT(_xlfn._xlws.FILTER(A$9:A$16378,E9191=E$9:E$16378*ISNUMBER(A$9:A$16378))))</f>
        <v>44435</v>
      </c>
      <c r="H9191" t="str">
        <v/>
      </c>
      <c r="I9191" s="10" t="str" cm="1">
        <f t="array" ref="I9191">_xlfn.IFS(AND(OR(_xlfn._xlws.FILTER(D$9:D$16388,E$9:E$16388=E9191)),ROW()=_xlfn.MINIFS(_xlfn.ANCHORARRAY(H$9),E$9:E$16388,E9191)),A9191-C$4,ROW()=_xlfn.MINIFS(_xlfn.ANCHORARRAY(H$9),E$9:E$16388,E9191),IFERROR(A9191-INDEX(G$9:G$16388,MATCH(E9191-1,E$9:E$16388,0)),A9191-C$4),ISNUMBER(A9191),A9191-F9191,TRUE,"")</f>
        <v/>
      </c>
      <c r="J9191" t="str">
        <f t="shared" si="427"/>
        <v/>
      </c>
      <c r="L9191" s="5"/>
    </row>
    <row r="9192" spans="1:12">
      <c r="A9192" s="3">
        <v>44432</v>
      </c>
      <c r="B9192" s="4" t="str">
        <f>"annual period "&amp;COUNTIF(D$9:D9192,TRUE)</f>
        <v>annual period 31</v>
      </c>
      <c r="D9192" t="b">
        <f t="shared" si="429"/>
        <v>0</v>
      </c>
      <c r="E9192">
        <f t="shared" si="428"/>
        <v>1488</v>
      </c>
      <c r="F9192" s="5" cm="1">
        <f t="array" ref="F9192">INDEX(_xlfn._xlws.FILTER(A$9:A$16378,E9192=E$9:E$16378*ISNUMBER(A$9:A$16378)),1)</f>
        <v>44431</v>
      </c>
      <c r="G9192" s="5" cm="1">
        <f t="array" ref="G9192">INDEX(_xlfn._xlws.FILTER(A$9:A$16378,E9192=E$9:E$16378*ISNUMBER(A$9:A$16378)),COUNT(_xlfn._xlws.FILTER(A$9:A$16378,E9192=E$9:E$16378*ISNUMBER(A$9:A$16378))))</f>
        <v>44435</v>
      </c>
      <c r="H9192" t="str">
        <v/>
      </c>
      <c r="I9192" s="10" cm="1">
        <f t="array" ref="I9192">_xlfn.IFS(AND(OR(_xlfn._xlws.FILTER(D$9:D$16388,E$9:E$16388=E9192)),ROW()=_xlfn.MINIFS(_xlfn.ANCHORARRAY(H$9),E$9:E$16388,E9192)),A9192-C$4,ROW()=_xlfn.MINIFS(_xlfn.ANCHORARRAY(H$9),E$9:E$16388,E9192),IFERROR(A9192-INDEX(G$9:G$16388,MATCH(E9192-1,E$9:E$16388,0)),A9192-C$4),ISNUMBER(A9192),A9192-F9192,TRUE,"")</f>
        <v>1</v>
      </c>
      <c r="J9192" t="b">
        <f t="shared" si="427"/>
        <v>0</v>
      </c>
      <c r="L9192" s="5"/>
    </row>
    <row r="9193" spans="1:12">
      <c r="B9193" s="4" t="str">
        <f>"annual period "&amp;COUNTIF(D$9:D9193,TRUE)</f>
        <v>annual period 31</v>
      </c>
      <c r="D9193" t="b">
        <f t="shared" si="429"/>
        <v>0</v>
      </c>
      <c r="E9193">
        <f t="shared" si="428"/>
        <v>1488</v>
      </c>
      <c r="F9193" s="5" cm="1">
        <f t="array" ref="F9193">INDEX(_xlfn._xlws.FILTER(A$9:A$16378,E9193=E$9:E$16378*ISNUMBER(A$9:A$16378)),1)</f>
        <v>44431</v>
      </c>
      <c r="G9193" s="5" cm="1">
        <f t="array" ref="G9193">INDEX(_xlfn._xlws.FILTER(A$9:A$16378,E9193=E$9:E$16378*ISNUMBER(A$9:A$16378)),COUNT(_xlfn._xlws.FILTER(A$9:A$16378,E9193=E$9:E$16378*ISNUMBER(A$9:A$16378))))</f>
        <v>44435</v>
      </c>
      <c r="H9193" t="str">
        <v/>
      </c>
      <c r="I9193" s="10" t="str" cm="1">
        <f t="array" ref="I9193">_xlfn.IFS(AND(OR(_xlfn._xlws.FILTER(D$9:D$16388,E$9:E$16388=E9193)),ROW()=_xlfn.MINIFS(_xlfn.ANCHORARRAY(H$9),E$9:E$16388,E9193)),A9193-C$4,ROW()=_xlfn.MINIFS(_xlfn.ANCHORARRAY(H$9),E$9:E$16388,E9193),IFERROR(A9193-INDEX(G$9:G$16388,MATCH(E9193-1,E$9:E$16388,0)),A9193-C$4),ISNUMBER(A9193),A9193-F9193,TRUE,"")</f>
        <v/>
      </c>
      <c r="J9193" t="str">
        <f t="shared" si="427"/>
        <v/>
      </c>
      <c r="L9193" s="5"/>
    </row>
    <row r="9194" spans="1:12">
      <c r="A9194" s="3">
        <v>44433</v>
      </c>
      <c r="B9194" s="4" t="str">
        <f>"annual period "&amp;COUNTIF(D$9:D9194,TRUE)</f>
        <v>annual period 31</v>
      </c>
      <c r="D9194" t="b">
        <f t="shared" si="429"/>
        <v>0</v>
      </c>
      <c r="E9194">
        <f t="shared" si="428"/>
        <v>1488</v>
      </c>
      <c r="F9194" s="5" cm="1">
        <f t="array" ref="F9194">INDEX(_xlfn._xlws.FILTER(A$9:A$16378,E9194=E$9:E$16378*ISNUMBER(A$9:A$16378)),1)</f>
        <v>44431</v>
      </c>
      <c r="G9194" s="5" cm="1">
        <f t="array" ref="G9194">INDEX(_xlfn._xlws.FILTER(A$9:A$16378,E9194=E$9:E$16378*ISNUMBER(A$9:A$16378)),COUNT(_xlfn._xlws.FILTER(A$9:A$16378,E9194=E$9:E$16378*ISNUMBER(A$9:A$16378))))</f>
        <v>44435</v>
      </c>
      <c r="H9194" t="str">
        <v/>
      </c>
      <c r="I9194" s="10" cm="1">
        <f t="array" ref="I9194">_xlfn.IFS(AND(OR(_xlfn._xlws.FILTER(D$9:D$16388,E$9:E$16388=E9194)),ROW()=_xlfn.MINIFS(_xlfn.ANCHORARRAY(H$9),E$9:E$16388,E9194)),A9194-C$4,ROW()=_xlfn.MINIFS(_xlfn.ANCHORARRAY(H$9),E$9:E$16388,E9194),IFERROR(A9194-INDEX(G$9:G$16388,MATCH(E9194-1,E$9:E$16388,0)),A9194-C$4),ISNUMBER(A9194),A9194-F9194,TRUE,"")</f>
        <v>2</v>
      </c>
      <c r="J9194" t="b">
        <f t="shared" si="427"/>
        <v>0</v>
      </c>
      <c r="L9194" s="5"/>
    </row>
    <row r="9195" spans="1:12">
      <c r="B9195" s="4" t="str">
        <f>"annual period "&amp;COUNTIF(D$9:D9195,TRUE)</f>
        <v>annual period 31</v>
      </c>
      <c r="D9195" t="b">
        <f t="shared" si="429"/>
        <v>0</v>
      </c>
      <c r="E9195">
        <f t="shared" si="428"/>
        <v>1488</v>
      </c>
      <c r="F9195" s="5" cm="1">
        <f t="array" ref="F9195">INDEX(_xlfn._xlws.FILTER(A$9:A$16378,E9195=E$9:E$16378*ISNUMBER(A$9:A$16378)),1)</f>
        <v>44431</v>
      </c>
      <c r="G9195" s="5" cm="1">
        <f t="array" ref="G9195">INDEX(_xlfn._xlws.FILTER(A$9:A$16378,E9195=E$9:E$16378*ISNUMBER(A$9:A$16378)),COUNT(_xlfn._xlws.FILTER(A$9:A$16378,E9195=E$9:E$16378*ISNUMBER(A$9:A$16378))))</f>
        <v>44435</v>
      </c>
      <c r="H9195" t="str">
        <v/>
      </c>
      <c r="I9195" s="10" t="str" cm="1">
        <f t="array" ref="I9195">_xlfn.IFS(AND(OR(_xlfn._xlws.FILTER(D$9:D$16388,E$9:E$16388=E9195)),ROW()=_xlfn.MINIFS(_xlfn.ANCHORARRAY(H$9),E$9:E$16388,E9195)),A9195-C$4,ROW()=_xlfn.MINIFS(_xlfn.ANCHORARRAY(H$9),E$9:E$16388,E9195),IFERROR(A9195-INDEX(G$9:G$16388,MATCH(E9195-1,E$9:E$16388,0)),A9195-C$4),ISNUMBER(A9195),A9195-F9195,TRUE,"")</f>
        <v/>
      </c>
      <c r="J9195" t="str">
        <f t="shared" si="427"/>
        <v/>
      </c>
      <c r="L9195" s="5"/>
    </row>
    <row r="9196" spans="1:12">
      <c r="A9196" s="3">
        <v>44434</v>
      </c>
      <c r="B9196" s="4" t="str">
        <f>"annual period "&amp;COUNTIF(D$9:D9196,TRUE)</f>
        <v>annual period 31</v>
      </c>
      <c r="D9196" t="b">
        <f t="shared" si="429"/>
        <v>0</v>
      </c>
      <c r="E9196">
        <f t="shared" si="428"/>
        <v>1488</v>
      </c>
      <c r="F9196" s="5" cm="1">
        <f t="array" ref="F9196">INDEX(_xlfn._xlws.FILTER(A$9:A$16378,E9196=E$9:E$16378*ISNUMBER(A$9:A$16378)),1)</f>
        <v>44431</v>
      </c>
      <c r="G9196" s="5" cm="1">
        <f t="array" ref="G9196">INDEX(_xlfn._xlws.FILTER(A$9:A$16378,E9196=E$9:E$16378*ISNUMBER(A$9:A$16378)),COUNT(_xlfn._xlws.FILTER(A$9:A$16378,E9196=E$9:E$16378*ISNUMBER(A$9:A$16378))))</f>
        <v>44435</v>
      </c>
      <c r="H9196" t="str">
        <v/>
      </c>
      <c r="I9196" s="10" cm="1">
        <f t="array" ref="I9196">_xlfn.IFS(AND(OR(_xlfn._xlws.FILTER(D$9:D$16388,E$9:E$16388=E9196)),ROW()=_xlfn.MINIFS(_xlfn.ANCHORARRAY(H$9),E$9:E$16388,E9196)),A9196-C$4,ROW()=_xlfn.MINIFS(_xlfn.ANCHORARRAY(H$9),E$9:E$16388,E9196),IFERROR(A9196-INDEX(G$9:G$16388,MATCH(E9196-1,E$9:E$16388,0)),A9196-C$4),ISNUMBER(A9196),A9196-F9196,TRUE,"")</f>
        <v>3</v>
      </c>
      <c r="J9196" t="b">
        <f t="shared" si="427"/>
        <v>0</v>
      </c>
      <c r="L9196" s="5"/>
    </row>
    <row r="9197" spans="1:12">
      <c r="B9197" s="4" t="str">
        <f>"annual period "&amp;COUNTIF(D$9:D9197,TRUE)</f>
        <v>annual period 31</v>
      </c>
      <c r="D9197" t="b">
        <f t="shared" si="429"/>
        <v>0</v>
      </c>
      <c r="E9197">
        <f t="shared" si="428"/>
        <v>1488</v>
      </c>
      <c r="F9197" s="5" cm="1">
        <f t="array" ref="F9197">INDEX(_xlfn._xlws.FILTER(A$9:A$16378,E9197=E$9:E$16378*ISNUMBER(A$9:A$16378)),1)</f>
        <v>44431</v>
      </c>
      <c r="G9197" s="5" cm="1">
        <f t="array" ref="G9197">INDEX(_xlfn._xlws.FILTER(A$9:A$16378,E9197=E$9:E$16378*ISNUMBER(A$9:A$16378)),COUNT(_xlfn._xlws.FILTER(A$9:A$16378,E9197=E$9:E$16378*ISNUMBER(A$9:A$16378))))</f>
        <v>44435</v>
      </c>
      <c r="H9197" t="str">
        <v/>
      </c>
      <c r="I9197" s="10" t="str" cm="1">
        <f t="array" ref="I9197">_xlfn.IFS(AND(OR(_xlfn._xlws.FILTER(D$9:D$16388,E$9:E$16388=E9197)),ROW()=_xlfn.MINIFS(_xlfn.ANCHORARRAY(H$9),E$9:E$16388,E9197)),A9197-C$4,ROW()=_xlfn.MINIFS(_xlfn.ANCHORARRAY(H$9),E$9:E$16388,E9197),IFERROR(A9197-INDEX(G$9:G$16388,MATCH(E9197-1,E$9:E$16388,0)),A9197-C$4),ISNUMBER(A9197),A9197-F9197,TRUE,"")</f>
        <v/>
      </c>
      <c r="J9197" t="str">
        <f t="shared" si="427"/>
        <v/>
      </c>
      <c r="L9197" s="5"/>
    </row>
    <row r="9198" spans="1:12">
      <c r="A9198" s="3">
        <v>44435</v>
      </c>
      <c r="B9198" s="4" t="str">
        <f>"annual period "&amp;COUNTIF(D$9:D9198,TRUE)</f>
        <v>annual period 31</v>
      </c>
      <c r="D9198" t="b">
        <f t="shared" si="429"/>
        <v>0</v>
      </c>
      <c r="E9198">
        <f t="shared" si="428"/>
        <v>1488</v>
      </c>
      <c r="F9198" s="5" cm="1">
        <f t="array" ref="F9198">INDEX(_xlfn._xlws.FILTER(A$9:A$16378,E9198=E$9:E$16378*ISNUMBER(A$9:A$16378)),1)</f>
        <v>44431</v>
      </c>
      <c r="G9198" s="5" cm="1">
        <f t="array" ref="G9198">INDEX(_xlfn._xlws.FILTER(A$9:A$16378,E9198=E$9:E$16378*ISNUMBER(A$9:A$16378)),COUNT(_xlfn._xlws.FILTER(A$9:A$16378,E9198=E$9:E$16378*ISNUMBER(A$9:A$16378))))</f>
        <v>44435</v>
      </c>
      <c r="H9198" t="str">
        <v/>
      </c>
      <c r="I9198" s="10" cm="1">
        <f t="array" ref="I9198">_xlfn.IFS(AND(OR(_xlfn._xlws.FILTER(D$9:D$16388,E$9:E$16388=E9198)),ROW()=_xlfn.MINIFS(_xlfn.ANCHORARRAY(H$9),E$9:E$16388,E9198)),A9198-C$4,ROW()=_xlfn.MINIFS(_xlfn.ANCHORARRAY(H$9),E$9:E$16388,E9198),IFERROR(A9198-INDEX(G$9:G$16388,MATCH(E9198-1,E$9:E$16388,0)),A9198-C$4),ISNUMBER(A9198),A9198-F9198,TRUE,"")</f>
        <v>4</v>
      </c>
      <c r="J9198" t="b">
        <f t="shared" si="427"/>
        <v>0</v>
      </c>
      <c r="L9198" s="5"/>
    </row>
    <row r="9199" spans="1:12">
      <c r="B9199" s="4" t="str">
        <f>"annual period "&amp;COUNTIF(D$9:D9199,TRUE)</f>
        <v>annual period 31</v>
      </c>
      <c r="D9199" t="b">
        <f t="shared" si="429"/>
        <v>0</v>
      </c>
      <c r="E9199">
        <f t="shared" si="428"/>
        <v>1488</v>
      </c>
      <c r="F9199" s="5" cm="1">
        <f t="array" ref="F9199">INDEX(_xlfn._xlws.FILTER(A$9:A$16378,E9199=E$9:E$16378*ISNUMBER(A$9:A$16378)),1)</f>
        <v>44431</v>
      </c>
      <c r="G9199" s="5" cm="1">
        <f t="array" ref="G9199">INDEX(_xlfn._xlws.FILTER(A$9:A$16378,E9199=E$9:E$16378*ISNUMBER(A$9:A$16378)),COUNT(_xlfn._xlws.FILTER(A$9:A$16378,E9199=E$9:E$16378*ISNUMBER(A$9:A$16378))))</f>
        <v>44435</v>
      </c>
      <c r="H9199" t="str">
        <v/>
      </c>
      <c r="I9199" s="10" t="str" cm="1">
        <f t="array" ref="I9199">_xlfn.IFS(AND(OR(_xlfn._xlws.FILTER(D$9:D$16388,E$9:E$16388=E9199)),ROW()=_xlfn.MINIFS(_xlfn.ANCHORARRAY(H$9),E$9:E$16388,E9199)),A9199-C$4,ROW()=_xlfn.MINIFS(_xlfn.ANCHORARRAY(H$9),E$9:E$16388,E9199),IFERROR(A9199-INDEX(G$9:G$16388,MATCH(E9199-1,E$9:E$16388,0)),A9199-C$4),ISNUMBER(A9199),A9199-F9199,TRUE,"")</f>
        <v/>
      </c>
      <c r="J9199" t="str">
        <f t="shared" si="427"/>
        <v/>
      </c>
      <c r="L9199" s="5"/>
    </row>
    <row r="9200" spans="1:12">
      <c r="A9200" s="3">
        <v>44435</v>
      </c>
      <c r="B9200" s="4" t="str">
        <f>"annual period "&amp;COUNTIF(D$9:D9200,TRUE)</f>
        <v>annual period 31</v>
      </c>
      <c r="D9200" t="b">
        <f t="shared" si="429"/>
        <v>0</v>
      </c>
      <c r="E9200">
        <f t="shared" si="428"/>
        <v>1488</v>
      </c>
      <c r="F9200" s="5" cm="1">
        <f t="array" ref="F9200">INDEX(_xlfn._xlws.FILTER(A$9:A$16378,E9200=E$9:E$16378*ISNUMBER(A$9:A$16378)),1)</f>
        <v>44431</v>
      </c>
      <c r="G9200" s="5" cm="1">
        <f t="array" ref="G9200">INDEX(_xlfn._xlws.FILTER(A$9:A$16378,E9200=E$9:E$16378*ISNUMBER(A$9:A$16378)),COUNT(_xlfn._xlws.FILTER(A$9:A$16378,E9200=E$9:E$16378*ISNUMBER(A$9:A$16378))))</f>
        <v>44435</v>
      </c>
      <c r="H9200" t="str">
        <v/>
      </c>
      <c r="I9200" s="10" cm="1">
        <f t="array" ref="I9200">_xlfn.IFS(AND(OR(_xlfn._xlws.FILTER(D$9:D$16388,E$9:E$16388=E9200)),ROW()=_xlfn.MINIFS(_xlfn.ANCHORARRAY(H$9),E$9:E$16388,E9200)),A9200-C$4,ROW()=_xlfn.MINIFS(_xlfn.ANCHORARRAY(H$9),E$9:E$16388,E9200),IFERROR(A9200-INDEX(G$9:G$16388,MATCH(E9200-1,E$9:E$16388,0)),A9200-C$4),ISNUMBER(A9200),A9200-F9200,TRUE,"")</f>
        <v>4</v>
      </c>
      <c r="J9200" t="b">
        <f t="shared" si="427"/>
        <v>0</v>
      </c>
      <c r="L9200" s="5"/>
    </row>
    <row r="9201" spans="1:12">
      <c r="A9201" s="1" t="s">
        <v>14</v>
      </c>
      <c r="B9201" s="4" t="str">
        <f>"annual period "&amp;COUNTIF(D$9:D9201,TRUE)</f>
        <v>annual period 31</v>
      </c>
      <c r="D9201" t="b">
        <f t="shared" si="429"/>
        <v>0</v>
      </c>
      <c r="E9201">
        <f t="shared" si="428"/>
        <v>1489</v>
      </c>
      <c r="F9201" s="5" cm="1">
        <f t="array" ref="F9201">INDEX(_xlfn._xlws.FILTER(A$9:A$16378,E9201=E$9:E$16378*ISNUMBER(A$9:A$16378)),1)</f>
        <v>44439</v>
      </c>
      <c r="G9201" s="5" cm="1">
        <f t="array" ref="G9201">INDEX(_xlfn._xlws.FILTER(A$9:A$16378,E9201=E$9:E$16378*ISNUMBER(A$9:A$16378)),COUNT(_xlfn._xlws.FILTER(A$9:A$16378,E9201=E$9:E$16378*ISNUMBER(A$9:A$16378))))</f>
        <v>44440</v>
      </c>
      <c r="H9201" t="str">
        <v/>
      </c>
      <c r="I9201" s="10" t="str" cm="1">
        <f t="array" ref="I9201">_xlfn.IFS(AND(OR(_xlfn._xlws.FILTER(D$9:D$16388,E$9:E$16388=E9201)),ROW()=_xlfn.MINIFS(_xlfn.ANCHORARRAY(H$9),E$9:E$16388,E9201)),A9201-C$4,ROW()=_xlfn.MINIFS(_xlfn.ANCHORARRAY(H$9),E$9:E$16388,E9201),IFERROR(A9201-INDEX(G$9:G$16388,MATCH(E9201-1,E$9:E$16388,0)),A9201-C$4),ISNUMBER(A9201),A9201-F9201,TRUE,"")</f>
        <v/>
      </c>
      <c r="J9201" t="str">
        <f t="shared" si="427"/>
        <v/>
      </c>
      <c r="L9201" s="5"/>
    </row>
    <row r="9202" spans="1:12">
      <c r="A9202" s="2"/>
      <c r="B9202" s="4" t="str">
        <f>"annual period "&amp;COUNTIF(D$9:D9202,TRUE)</f>
        <v>annual period 31</v>
      </c>
      <c r="D9202" t="b">
        <f t="shared" si="429"/>
        <v>0</v>
      </c>
      <c r="E9202">
        <f t="shared" si="428"/>
        <v>1489</v>
      </c>
      <c r="F9202" s="5" cm="1">
        <f t="array" ref="F9202">INDEX(_xlfn._xlws.FILTER(A$9:A$16378,E9202=E$9:E$16378*ISNUMBER(A$9:A$16378)),1)</f>
        <v>44439</v>
      </c>
      <c r="G9202" s="5" cm="1">
        <f t="array" ref="G9202">INDEX(_xlfn._xlws.FILTER(A$9:A$16378,E9202=E$9:E$16378*ISNUMBER(A$9:A$16378)),COUNT(_xlfn._xlws.FILTER(A$9:A$16378,E9202=E$9:E$16378*ISNUMBER(A$9:A$16378))))</f>
        <v>44440</v>
      </c>
      <c r="H9202" t="str">
        <v/>
      </c>
      <c r="I9202" s="10" t="str" cm="1">
        <f t="array" ref="I9202">_xlfn.IFS(AND(OR(_xlfn._xlws.FILTER(D$9:D$16388,E$9:E$16388=E9202)),ROW()=_xlfn.MINIFS(_xlfn.ANCHORARRAY(H$9),E$9:E$16388,E9202)),A9202-C$4,ROW()=_xlfn.MINIFS(_xlfn.ANCHORARRAY(H$9),E$9:E$16388,E9202),IFERROR(A9202-INDEX(G$9:G$16388,MATCH(E9202-1,E$9:E$16388,0)),A9202-C$4),ISNUMBER(A9202),A9202-F9202,TRUE,"")</f>
        <v/>
      </c>
      <c r="J9202" t="str">
        <f t="shared" si="427"/>
        <v/>
      </c>
      <c r="L9202" s="5"/>
    </row>
    <row r="9203" spans="1:12">
      <c r="A9203" s="3">
        <v>44439</v>
      </c>
      <c r="B9203" s="4" t="str">
        <f>"annual period "&amp;COUNTIF(D$9:D9203,TRUE)</f>
        <v>annual period 31</v>
      </c>
      <c r="D9203" t="b">
        <f t="shared" si="429"/>
        <v>0</v>
      </c>
      <c r="E9203">
        <f t="shared" si="428"/>
        <v>1489</v>
      </c>
      <c r="F9203" s="5" cm="1">
        <f t="array" ref="F9203">INDEX(_xlfn._xlws.FILTER(A$9:A$16378,E9203=E$9:E$16378*ISNUMBER(A$9:A$16378)),1)</f>
        <v>44439</v>
      </c>
      <c r="G9203" s="5" cm="1">
        <f t="array" ref="G9203">INDEX(_xlfn._xlws.FILTER(A$9:A$16378,E9203=E$9:E$16378*ISNUMBER(A$9:A$16378)),COUNT(_xlfn._xlws.FILTER(A$9:A$16378,E9203=E$9:E$16378*ISNUMBER(A$9:A$16378))))</f>
        <v>44440</v>
      </c>
      <c r="H9203">
        <v>9203</v>
      </c>
      <c r="I9203" s="10" cm="1">
        <f t="array" ref="I9203">_xlfn.IFS(AND(OR(_xlfn._xlws.FILTER(D$9:D$16388,E$9:E$16388=E9203)),ROW()=_xlfn.MINIFS(_xlfn.ANCHORARRAY(H$9),E$9:E$16388,E9203)),A9203-C$4,ROW()=_xlfn.MINIFS(_xlfn.ANCHORARRAY(H$9),E$9:E$16388,E9203),IFERROR(A9203-INDEX(G$9:G$16388,MATCH(E9203-1,E$9:E$16388,0)),A9203-C$4),ISNUMBER(A9203),A9203-F9203,TRUE,"")</f>
        <v>4</v>
      </c>
      <c r="J9203" t="b">
        <f t="shared" si="427"/>
        <v>0</v>
      </c>
      <c r="L9203" s="5"/>
    </row>
    <row r="9204" spans="1:12">
      <c r="B9204" s="4" t="str">
        <f>"annual period "&amp;COUNTIF(D$9:D9204,TRUE)</f>
        <v>annual period 31</v>
      </c>
      <c r="D9204" t="b">
        <f t="shared" si="429"/>
        <v>0</v>
      </c>
      <c r="E9204">
        <f t="shared" si="428"/>
        <v>1489</v>
      </c>
      <c r="F9204" s="5" cm="1">
        <f t="array" ref="F9204">INDEX(_xlfn._xlws.FILTER(A$9:A$16378,E9204=E$9:E$16378*ISNUMBER(A$9:A$16378)),1)</f>
        <v>44439</v>
      </c>
      <c r="G9204" s="5" cm="1">
        <f t="array" ref="G9204">INDEX(_xlfn._xlws.FILTER(A$9:A$16378,E9204=E$9:E$16378*ISNUMBER(A$9:A$16378)),COUNT(_xlfn._xlws.FILTER(A$9:A$16378,E9204=E$9:E$16378*ISNUMBER(A$9:A$16378))))</f>
        <v>44440</v>
      </c>
      <c r="H9204" t="str">
        <v/>
      </c>
      <c r="I9204" s="10" t="str" cm="1">
        <f t="array" ref="I9204">_xlfn.IFS(AND(OR(_xlfn._xlws.FILTER(D$9:D$16388,E$9:E$16388=E9204)),ROW()=_xlfn.MINIFS(_xlfn.ANCHORARRAY(H$9),E$9:E$16388,E9204)),A9204-C$4,ROW()=_xlfn.MINIFS(_xlfn.ANCHORARRAY(H$9),E$9:E$16388,E9204),IFERROR(A9204-INDEX(G$9:G$16388,MATCH(E9204-1,E$9:E$16388,0)),A9204-C$4),ISNUMBER(A9204),A9204-F9204,TRUE,"")</f>
        <v/>
      </c>
      <c r="J9204" t="str">
        <f t="shared" si="427"/>
        <v/>
      </c>
      <c r="L9204" s="5"/>
    </row>
    <row r="9205" spans="1:12">
      <c r="A9205" s="3">
        <v>44440</v>
      </c>
      <c r="B9205" s="4" t="str">
        <f>"annual period "&amp;COUNTIF(D$9:D9205,TRUE)</f>
        <v>annual period 31</v>
      </c>
      <c r="D9205" t="b">
        <f t="shared" si="429"/>
        <v>0</v>
      </c>
      <c r="E9205">
        <f t="shared" si="428"/>
        <v>1489</v>
      </c>
      <c r="F9205" s="5" cm="1">
        <f t="array" ref="F9205">INDEX(_xlfn._xlws.FILTER(A$9:A$16378,E9205=E$9:E$16378*ISNUMBER(A$9:A$16378)),1)</f>
        <v>44439</v>
      </c>
      <c r="G9205" s="5" cm="1">
        <f t="array" ref="G9205">INDEX(_xlfn._xlws.FILTER(A$9:A$16378,E9205=E$9:E$16378*ISNUMBER(A$9:A$16378)),COUNT(_xlfn._xlws.FILTER(A$9:A$16378,E9205=E$9:E$16378*ISNUMBER(A$9:A$16378))))</f>
        <v>44440</v>
      </c>
      <c r="H9205" t="str">
        <v/>
      </c>
      <c r="I9205" s="10" cm="1">
        <f t="array" ref="I9205">_xlfn.IFS(AND(OR(_xlfn._xlws.FILTER(D$9:D$16388,E$9:E$16388=E9205)),ROW()=_xlfn.MINIFS(_xlfn.ANCHORARRAY(H$9),E$9:E$16388,E9205)),A9205-C$4,ROW()=_xlfn.MINIFS(_xlfn.ANCHORARRAY(H$9),E$9:E$16388,E9205),IFERROR(A9205-INDEX(G$9:G$16388,MATCH(E9205-1,E$9:E$16388,0)),A9205-C$4),ISNUMBER(A9205),A9205-F9205,TRUE,"")</f>
        <v>1</v>
      </c>
      <c r="J9205" t="b">
        <f t="shared" si="427"/>
        <v>0</v>
      </c>
      <c r="L9205" s="5"/>
    </row>
    <row r="9206" spans="1:12">
      <c r="A9206" s="1" t="s">
        <v>14</v>
      </c>
      <c r="B9206" s="4" t="str">
        <f>"annual period "&amp;COUNTIF(D$9:D9206,TRUE)</f>
        <v>annual period 31</v>
      </c>
      <c r="D9206" t="b">
        <f t="shared" si="429"/>
        <v>0</v>
      </c>
      <c r="E9206">
        <f t="shared" si="428"/>
        <v>1490</v>
      </c>
      <c r="F9206" s="5" cm="1">
        <f t="array" ref="F9206">INDEX(_xlfn._xlws.FILTER(A$9:A$16378,E9206=E$9:E$16378*ISNUMBER(A$9:A$16378)),1)</f>
        <v>44441</v>
      </c>
      <c r="G9206" s="5" cm="1">
        <f t="array" ref="G9206">INDEX(_xlfn._xlws.FILTER(A$9:A$16378,E9206=E$9:E$16378*ISNUMBER(A$9:A$16378)),COUNT(_xlfn._xlws.FILTER(A$9:A$16378,E9206=E$9:E$16378*ISNUMBER(A$9:A$16378))))</f>
        <v>44443</v>
      </c>
      <c r="H9206" t="str">
        <v/>
      </c>
      <c r="I9206" s="10" t="str" cm="1">
        <f t="array" ref="I9206">_xlfn.IFS(AND(OR(_xlfn._xlws.FILTER(D$9:D$16388,E$9:E$16388=E9206)),ROW()=_xlfn.MINIFS(_xlfn.ANCHORARRAY(H$9),E$9:E$16388,E9206)),A9206-C$4,ROW()=_xlfn.MINIFS(_xlfn.ANCHORARRAY(H$9),E$9:E$16388,E9206),IFERROR(A9206-INDEX(G$9:G$16388,MATCH(E9206-1,E$9:E$16388,0)),A9206-C$4),ISNUMBER(A9206),A9206-F9206,TRUE,"")</f>
        <v/>
      </c>
      <c r="J9206" t="str">
        <f t="shared" si="427"/>
        <v/>
      </c>
      <c r="L9206" s="5"/>
    </row>
    <row r="9207" spans="1:12">
      <c r="A9207" s="2"/>
      <c r="B9207" s="4" t="str">
        <f>"annual period "&amp;COUNTIF(D$9:D9207,TRUE)</f>
        <v>annual period 31</v>
      </c>
      <c r="D9207" t="b">
        <f t="shared" si="429"/>
        <v>0</v>
      </c>
      <c r="E9207">
        <f t="shared" si="428"/>
        <v>1490</v>
      </c>
      <c r="F9207" s="5" cm="1">
        <f t="array" ref="F9207">INDEX(_xlfn._xlws.FILTER(A$9:A$16378,E9207=E$9:E$16378*ISNUMBER(A$9:A$16378)),1)</f>
        <v>44441</v>
      </c>
      <c r="G9207" s="5" cm="1">
        <f t="array" ref="G9207">INDEX(_xlfn._xlws.FILTER(A$9:A$16378,E9207=E$9:E$16378*ISNUMBER(A$9:A$16378)),COUNT(_xlfn._xlws.FILTER(A$9:A$16378,E9207=E$9:E$16378*ISNUMBER(A$9:A$16378))))</f>
        <v>44443</v>
      </c>
      <c r="H9207" t="str">
        <v/>
      </c>
      <c r="I9207" s="10" t="str" cm="1">
        <f t="array" ref="I9207">_xlfn.IFS(AND(OR(_xlfn._xlws.FILTER(D$9:D$16388,E$9:E$16388=E9207)),ROW()=_xlfn.MINIFS(_xlfn.ANCHORARRAY(H$9),E$9:E$16388,E9207)),A9207-C$4,ROW()=_xlfn.MINIFS(_xlfn.ANCHORARRAY(H$9),E$9:E$16388,E9207),IFERROR(A9207-INDEX(G$9:G$16388,MATCH(E9207-1,E$9:E$16388,0)),A9207-C$4),ISNUMBER(A9207),A9207-F9207,TRUE,"")</f>
        <v/>
      </c>
      <c r="J9207" t="str">
        <f t="shared" si="427"/>
        <v/>
      </c>
      <c r="L9207" s="5"/>
    </row>
    <row r="9208" spans="1:12">
      <c r="A9208" s="3">
        <v>44441</v>
      </c>
      <c r="B9208" s="4" t="str">
        <f>"annual period "&amp;COUNTIF(D$9:D9208,TRUE)</f>
        <v>annual period 31</v>
      </c>
      <c r="D9208" t="b">
        <f t="shared" si="429"/>
        <v>0</v>
      </c>
      <c r="E9208">
        <f t="shared" si="428"/>
        <v>1490</v>
      </c>
      <c r="F9208" s="5" cm="1">
        <f t="array" ref="F9208">INDEX(_xlfn._xlws.FILTER(A$9:A$16378,E9208=E$9:E$16378*ISNUMBER(A$9:A$16378)),1)</f>
        <v>44441</v>
      </c>
      <c r="G9208" s="5" cm="1">
        <f t="array" ref="G9208">INDEX(_xlfn._xlws.FILTER(A$9:A$16378,E9208=E$9:E$16378*ISNUMBER(A$9:A$16378)),COUNT(_xlfn._xlws.FILTER(A$9:A$16378,E9208=E$9:E$16378*ISNUMBER(A$9:A$16378))))</f>
        <v>44443</v>
      </c>
      <c r="H9208">
        <v>9208</v>
      </c>
      <c r="I9208" s="10" cm="1">
        <f t="array" ref="I9208">_xlfn.IFS(AND(OR(_xlfn._xlws.FILTER(D$9:D$16388,E$9:E$16388=E9208)),ROW()=_xlfn.MINIFS(_xlfn.ANCHORARRAY(H$9),E$9:E$16388,E9208)),A9208-C$4,ROW()=_xlfn.MINIFS(_xlfn.ANCHORARRAY(H$9),E$9:E$16388,E9208),IFERROR(A9208-INDEX(G$9:G$16388,MATCH(E9208-1,E$9:E$16388,0)),A9208-C$4),ISNUMBER(A9208),A9208-F9208,TRUE,"")</f>
        <v>1</v>
      </c>
      <c r="J9208" t="b">
        <f t="shared" si="427"/>
        <v>0</v>
      </c>
      <c r="L9208" s="5"/>
    </row>
    <row r="9209" spans="1:12">
      <c r="B9209" s="4" t="str">
        <f>"annual period "&amp;COUNTIF(D$9:D9209,TRUE)</f>
        <v>annual period 31</v>
      </c>
      <c r="D9209" t="b">
        <f t="shared" si="429"/>
        <v>0</v>
      </c>
      <c r="E9209">
        <f t="shared" si="428"/>
        <v>1490</v>
      </c>
      <c r="F9209" s="5" cm="1">
        <f t="array" ref="F9209">INDEX(_xlfn._xlws.FILTER(A$9:A$16378,E9209=E$9:E$16378*ISNUMBER(A$9:A$16378)),1)</f>
        <v>44441</v>
      </c>
      <c r="G9209" s="5" cm="1">
        <f t="array" ref="G9209">INDEX(_xlfn._xlws.FILTER(A$9:A$16378,E9209=E$9:E$16378*ISNUMBER(A$9:A$16378)),COUNT(_xlfn._xlws.FILTER(A$9:A$16378,E9209=E$9:E$16378*ISNUMBER(A$9:A$16378))))</f>
        <v>44443</v>
      </c>
      <c r="H9209" t="str">
        <v/>
      </c>
      <c r="I9209" s="10" t="str" cm="1">
        <f t="array" ref="I9209">_xlfn.IFS(AND(OR(_xlfn._xlws.FILTER(D$9:D$16388,E$9:E$16388=E9209)),ROW()=_xlfn.MINIFS(_xlfn.ANCHORARRAY(H$9),E$9:E$16388,E9209)),A9209-C$4,ROW()=_xlfn.MINIFS(_xlfn.ANCHORARRAY(H$9),E$9:E$16388,E9209),IFERROR(A9209-INDEX(G$9:G$16388,MATCH(E9209-1,E$9:E$16388,0)),A9209-C$4),ISNUMBER(A9209),A9209-F9209,TRUE,"")</f>
        <v/>
      </c>
      <c r="J9209" t="str">
        <f t="shared" si="427"/>
        <v/>
      </c>
      <c r="L9209" s="5"/>
    </row>
    <row r="9210" spans="1:12">
      <c r="A9210" s="3">
        <v>44442</v>
      </c>
      <c r="B9210" s="4" t="str">
        <f>"annual period "&amp;COUNTIF(D$9:D9210,TRUE)</f>
        <v>annual period 31</v>
      </c>
      <c r="D9210" t="b">
        <f t="shared" si="429"/>
        <v>0</v>
      </c>
      <c r="E9210">
        <f t="shared" si="428"/>
        <v>1490</v>
      </c>
      <c r="F9210" s="5" cm="1">
        <f t="array" ref="F9210">INDEX(_xlfn._xlws.FILTER(A$9:A$16378,E9210=E$9:E$16378*ISNUMBER(A$9:A$16378)),1)</f>
        <v>44441</v>
      </c>
      <c r="G9210" s="5" cm="1">
        <f t="array" ref="G9210">INDEX(_xlfn._xlws.FILTER(A$9:A$16378,E9210=E$9:E$16378*ISNUMBER(A$9:A$16378)),COUNT(_xlfn._xlws.FILTER(A$9:A$16378,E9210=E$9:E$16378*ISNUMBER(A$9:A$16378))))</f>
        <v>44443</v>
      </c>
      <c r="H9210" t="str">
        <v/>
      </c>
      <c r="I9210" s="10" cm="1">
        <f t="array" ref="I9210">_xlfn.IFS(AND(OR(_xlfn._xlws.FILTER(D$9:D$16388,E$9:E$16388=E9210)),ROW()=_xlfn.MINIFS(_xlfn.ANCHORARRAY(H$9),E$9:E$16388,E9210)),A9210-C$4,ROW()=_xlfn.MINIFS(_xlfn.ANCHORARRAY(H$9),E$9:E$16388,E9210),IFERROR(A9210-INDEX(G$9:G$16388,MATCH(E9210-1,E$9:E$16388,0)),A9210-C$4),ISNUMBER(A9210),A9210-F9210,TRUE,"")</f>
        <v>1</v>
      </c>
      <c r="J9210" t="b">
        <f t="shared" si="427"/>
        <v>0</v>
      </c>
      <c r="L9210" s="5"/>
    </row>
    <row r="9211" spans="1:12">
      <c r="B9211" s="4" t="str">
        <f>"annual period "&amp;COUNTIF(D$9:D9211,TRUE)</f>
        <v>annual period 31</v>
      </c>
      <c r="D9211" t="b">
        <f t="shared" si="429"/>
        <v>0</v>
      </c>
      <c r="E9211">
        <f t="shared" si="428"/>
        <v>1490</v>
      </c>
      <c r="F9211" s="5" cm="1">
        <f t="array" ref="F9211">INDEX(_xlfn._xlws.FILTER(A$9:A$16378,E9211=E$9:E$16378*ISNUMBER(A$9:A$16378)),1)</f>
        <v>44441</v>
      </c>
      <c r="G9211" s="5" cm="1">
        <f t="array" ref="G9211">INDEX(_xlfn._xlws.FILTER(A$9:A$16378,E9211=E$9:E$16378*ISNUMBER(A$9:A$16378)),COUNT(_xlfn._xlws.FILTER(A$9:A$16378,E9211=E$9:E$16378*ISNUMBER(A$9:A$16378))))</f>
        <v>44443</v>
      </c>
      <c r="H9211" t="str">
        <v/>
      </c>
      <c r="I9211" s="10" t="str" cm="1">
        <f t="array" ref="I9211">_xlfn.IFS(AND(OR(_xlfn._xlws.FILTER(D$9:D$16388,E$9:E$16388=E9211)),ROW()=_xlfn.MINIFS(_xlfn.ANCHORARRAY(H$9),E$9:E$16388,E9211)),A9211-C$4,ROW()=_xlfn.MINIFS(_xlfn.ANCHORARRAY(H$9),E$9:E$16388,E9211),IFERROR(A9211-INDEX(G$9:G$16388,MATCH(E9211-1,E$9:E$16388,0)),A9211-C$4),ISNUMBER(A9211),A9211-F9211,TRUE,"")</f>
        <v/>
      </c>
      <c r="J9211" t="str">
        <f t="shared" si="427"/>
        <v/>
      </c>
      <c r="L9211" s="5"/>
    </row>
    <row r="9212" spans="1:12">
      <c r="A9212" s="3">
        <v>44442</v>
      </c>
      <c r="B9212" s="4" t="str">
        <f>"annual period "&amp;COUNTIF(D$9:D9212,TRUE)</f>
        <v>annual period 31</v>
      </c>
      <c r="D9212" t="b">
        <f t="shared" si="429"/>
        <v>0</v>
      </c>
      <c r="E9212">
        <f t="shared" si="428"/>
        <v>1490</v>
      </c>
      <c r="F9212" s="5" cm="1">
        <f t="array" ref="F9212">INDEX(_xlfn._xlws.FILTER(A$9:A$16378,E9212=E$9:E$16378*ISNUMBER(A$9:A$16378)),1)</f>
        <v>44441</v>
      </c>
      <c r="G9212" s="5" cm="1">
        <f t="array" ref="G9212">INDEX(_xlfn._xlws.FILTER(A$9:A$16378,E9212=E$9:E$16378*ISNUMBER(A$9:A$16378)),COUNT(_xlfn._xlws.FILTER(A$9:A$16378,E9212=E$9:E$16378*ISNUMBER(A$9:A$16378))))</f>
        <v>44443</v>
      </c>
      <c r="H9212" t="str">
        <v/>
      </c>
      <c r="I9212" s="10" cm="1">
        <f t="array" ref="I9212">_xlfn.IFS(AND(OR(_xlfn._xlws.FILTER(D$9:D$16388,E$9:E$16388=E9212)),ROW()=_xlfn.MINIFS(_xlfn.ANCHORARRAY(H$9),E$9:E$16388,E9212)),A9212-C$4,ROW()=_xlfn.MINIFS(_xlfn.ANCHORARRAY(H$9),E$9:E$16388,E9212),IFERROR(A9212-INDEX(G$9:G$16388,MATCH(E9212-1,E$9:E$16388,0)),A9212-C$4),ISNUMBER(A9212),A9212-F9212,TRUE,"")</f>
        <v>1</v>
      </c>
      <c r="J9212" t="b">
        <f t="shared" si="427"/>
        <v>0</v>
      </c>
      <c r="L9212" s="5"/>
    </row>
    <row r="9213" spans="1:12">
      <c r="B9213" s="4" t="str">
        <f>"annual period "&amp;COUNTIF(D$9:D9213,TRUE)</f>
        <v>annual period 31</v>
      </c>
      <c r="D9213" t="b">
        <f t="shared" si="429"/>
        <v>0</v>
      </c>
      <c r="E9213">
        <f t="shared" si="428"/>
        <v>1490</v>
      </c>
      <c r="F9213" s="5" cm="1">
        <f t="array" ref="F9213">INDEX(_xlfn._xlws.FILTER(A$9:A$16378,E9213=E$9:E$16378*ISNUMBER(A$9:A$16378)),1)</f>
        <v>44441</v>
      </c>
      <c r="G9213" s="5" cm="1">
        <f t="array" ref="G9213">INDEX(_xlfn._xlws.FILTER(A$9:A$16378,E9213=E$9:E$16378*ISNUMBER(A$9:A$16378)),COUNT(_xlfn._xlws.FILTER(A$9:A$16378,E9213=E$9:E$16378*ISNUMBER(A$9:A$16378))))</f>
        <v>44443</v>
      </c>
      <c r="H9213" t="str">
        <v/>
      </c>
      <c r="I9213" s="10" t="str" cm="1">
        <f t="array" ref="I9213">_xlfn.IFS(AND(OR(_xlfn._xlws.FILTER(D$9:D$16388,E$9:E$16388=E9213)),ROW()=_xlfn.MINIFS(_xlfn.ANCHORARRAY(H$9),E$9:E$16388,E9213)),A9213-C$4,ROW()=_xlfn.MINIFS(_xlfn.ANCHORARRAY(H$9),E$9:E$16388,E9213),IFERROR(A9213-INDEX(G$9:G$16388,MATCH(E9213-1,E$9:E$16388,0)),A9213-C$4),ISNUMBER(A9213),A9213-F9213,TRUE,"")</f>
        <v/>
      </c>
      <c r="J9213" t="str">
        <f t="shared" si="427"/>
        <v/>
      </c>
      <c r="L9213" s="5"/>
    </row>
    <row r="9214" spans="1:12">
      <c r="A9214" s="3">
        <v>44443</v>
      </c>
      <c r="B9214" s="4" t="str">
        <f>"annual period "&amp;COUNTIF(D$9:D9214,TRUE)</f>
        <v>annual period 31</v>
      </c>
      <c r="D9214" t="b">
        <f t="shared" si="429"/>
        <v>0</v>
      </c>
      <c r="E9214">
        <f t="shared" si="428"/>
        <v>1490</v>
      </c>
      <c r="F9214" s="5" cm="1">
        <f t="array" ref="F9214">INDEX(_xlfn._xlws.FILTER(A$9:A$16378,E9214=E$9:E$16378*ISNUMBER(A$9:A$16378)),1)</f>
        <v>44441</v>
      </c>
      <c r="G9214" s="5" cm="1">
        <f t="array" ref="G9214">INDEX(_xlfn._xlws.FILTER(A$9:A$16378,E9214=E$9:E$16378*ISNUMBER(A$9:A$16378)),COUNT(_xlfn._xlws.FILTER(A$9:A$16378,E9214=E$9:E$16378*ISNUMBER(A$9:A$16378))))</f>
        <v>44443</v>
      </c>
      <c r="H9214" t="str">
        <v/>
      </c>
      <c r="I9214" s="10" cm="1">
        <f t="array" ref="I9214">_xlfn.IFS(AND(OR(_xlfn._xlws.FILTER(D$9:D$16388,E$9:E$16388=E9214)),ROW()=_xlfn.MINIFS(_xlfn.ANCHORARRAY(H$9),E$9:E$16388,E9214)),A9214-C$4,ROW()=_xlfn.MINIFS(_xlfn.ANCHORARRAY(H$9),E$9:E$16388,E9214),IFERROR(A9214-INDEX(G$9:G$16388,MATCH(E9214-1,E$9:E$16388,0)),A9214-C$4),ISNUMBER(A9214),A9214-F9214,TRUE,"")</f>
        <v>2</v>
      </c>
      <c r="J9214" t="b">
        <f t="shared" si="427"/>
        <v>0</v>
      </c>
      <c r="L9214" s="5"/>
    </row>
    <row r="9215" spans="1:12">
      <c r="A9215" s="1" t="s">
        <v>14</v>
      </c>
      <c r="B9215" s="4" t="str">
        <f>"annual period "&amp;COUNTIF(D$9:D9215,TRUE)</f>
        <v>annual period 31</v>
      </c>
      <c r="D9215" t="b">
        <f t="shared" si="429"/>
        <v>0</v>
      </c>
      <c r="E9215">
        <f t="shared" si="428"/>
        <v>1491</v>
      </c>
      <c r="F9215" s="5" cm="1">
        <f t="array" ref="F9215">INDEX(_xlfn._xlws.FILTER(A$9:A$16378,E9215=E$9:E$16378*ISNUMBER(A$9:A$16378)),1)</f>
        <v>44444</v>
      </c>
      <c r="G9215" s="5" cm="1">
        <f t="array" ref="G9215">INDEX(_xlfn._xlws.FILTER(A$9:A$16378,E9215=E$9:E$16378*ISNUMBER(A$9:A$16378)),COUNT(_xlfn._xlws.FILTER(A$9:A$16378,E9215=E$9:E$16378*ISNUMBER(A$9:A$16378))))</f>
        <v>44447</v>
      </c>
      <c r="H9215" t="str">
        <v/>
      </c>
      <c r="I9215" s="10" t="str" cm="1">
        <f t="array" ref="I9215">_xlfn.IFS(AND(OR(_xlfn._xlws.FILTER(D$9:D$16388,E$9:E$16388=E9215)),ROW()=_xlfn.MINIFS(_xlfn.ANCHORARRAY(H$9),E$9:E$16388,E9215)),A9215-C$4,ROW()=_xlfn.MINIFS(_xlfn.ANCHORARRAY(H$9),E$9:E$16388,E9215),IFERROR(A9215-INDEX(G$9:G$16388,MATCH(E9215-1,E$9:E$16388,0)),A9215-C$4),ISNUMBER(A9215),A9215-F9215,TRUE,"")</f>
        <v/>
      </c>
      <c r="J9215" t="str">
        <f t="shared" si="427"/>
        <v/>
      </c>
      <c r="L9215" s="5"/>
    </row>
    <row r="9216" spans="1:12">
      <c r="A9216" s="2"/>
      <c r="B9216" s="4" t="str">
        <f>"annual period "&amp;COUNTIF(D$9:D9216,TRUE)</f>
        <v>annual period 31</v>
      </c>
      <c r="D9216" t="b">
        <f t="shared" si="429"/>
        <v>0</v>
      </c>
      <c r="E9216">
        <f t="shared" si="428"/>
        <v>1491</v>
      </c>
      <c r="F9216" s="5" cm="1">
        <f t="array" ref="F9216">INDEX(_xlfn._xlws.FILTER(A$9:A$16378,E9216=E$9:E$16378*ISNUMBER(A$9:A$16378)),1)</f>
        <v>44444</v>
      </c>
      <c r="G9216" s="5" cm="1">
        <f t="array" ref="G9216">INDEX(_xlfn._xlws.FILTER(A$9:A$16378,E9216=E$9:E$16378*ISNUMBER(A$9:A$16378)),COUNT(_xlfn._xlws.FILTER(A$9:A$16378,E9216=E$9:E$16378*ISNUMBER(A$9:A$16378))))</f>
        <v>44447</v>
      </c>
      <c r="H9216" t="str">
        <v/>
      </c>
      <c r="I9216" s="10" t="str" cm="1">
        <f t="array" ref="I9216">_xlfn.IFS(AND(OR(_xlfn._xlws.FILTER(D$9:D$16388,E$9:E$16388=E9216)),ROW()=_xlfn.MINIFS(_xlfn.ANCHORARRAY(H$9),E$9:E$16388,E9216)),A9216-C$4,ROW()=_xlfn.MINIFS(_xlfn.ANCHORARRAY(H$9),E$9:E$16388,E9216),IFERROR(A9216-INDEX(G$9:G$16388,MATCH(E9216-1,E$9:E$16388,0)),A9216-C$4),ISNUMBER(A9216),A9216-F9216,TRUE,"")</f>
        <v/>
      </c>
      <c r="J9216" t="str">
        <f t="shared" si="427"/>
        <v/>
      </c>
      <c r="L9216" s="5"/>
    </row>
    <row r="9217" spans="1:12">
      <c r="A9217" s="3">
        <v>44444</v>
      </c>
      <c r="B9217" s="4" t="str">
        <f>"annual period "&amp;COUNTIF(D$9:D9217,TRUE)</f>
        <v>annual period 31</v>
      </c>
      <c r="D9217" t="b">
        <f t="shared" si="429"/>
        <v>0</v>
      </c>
      <c r="E9217">
        <f t="shared" si="428"/>
        <v>1491</v>
      </c>
      <c r="F9217" s="5" cm="1">
        <f t="array" ref="F9217">INDEX(_xlfn._xlws.FILTER(A$9:A$16378,E9217=E$9:E$16378*ISNUMBER(A$9:A$16378)),1)</f>
        <v>44444</v>
      </c>
      <c r="G9217" s="5" cm="1">
        <f t="array" ref="G9217">INDEX(_xlfn._xlws.FILTER(A$9:A$16378,E9217=E$9:E$16378*ISNUMBER(A$9:A$16378)),COUNT(_xlfn._xlws.FILTER(A$9:A$16378,E9217=E$9:E$16378*ISNUMBER(A$9:A$16378))))</f>
        <v>44447</v>
      </c>
      <c r="H9217">
        <v>9217</v>
      </c>
      <c r="I9217" s="10" cm="1">
        <f t="array" ref="I9217">_xlfn.IFS(AND(OR(_xlfn._xlws.FILTER(D$9:D$16388,E$9:E$16388=E9217)),ROW()=_xlfn.MINIFS(_xlfn.ANCHORARRAY(H$9),E$9:E$16388,E9217)),A9217-C$4,ROW()=_xlfn.MINIFS(_xlfn.ANCHORARRAY(H$9),E$9:E$16388,E9217),IFERROR(A9217-INDEX(G$9:G$16388,MATCH(E9217-1,E$9:E$16388,0)),A9217-C$4),ISNUMBER(A9217),A9217-F9217,TRUE,"")</f>
        <v>1</v>
      </c>
      <c r="J9217" t="b">
        <f t="shared" si="427"/>
        <v>0</v>
      </c>
      <c r="L9217" s="5"/>
    </row>
    <row r="9218" spans="1:12">
      <c r="B9218" s="4" t="str">
        <f>"annual period "&amp;COUNTIF(D$9:D9218,TRUE)</f>
        <v>annual period 31</v>
      </c>
      <c r="D9218" t="b">
        <f t="shared" si="429"/>
        <v>0</v>
      </c>
      <c r="E9218">
        <f t="shared" si="428"/>
        <v>1491</v>
      </c>
      <c r="F9218" s="5" cm="1">
        <f t="array" ref="F9218">INDEX(_xlfn._xlws.FILTER(A$9:A$16378,E9218=E$9:E$16378*ISNUMBER(A$9:A$16378)),1)</f>
        <v>44444</v>
      </c>
      <c r="G9218" s="5" cm="1">
        <f t="array" ref="G9218">INDEX(_xlfn._xlws.FILTER(A$9:A$16378,E9218=E$9:E$16378*ISNUMBER(A$9:A$16378)),COUNT(_xlfn._xlws.FILTER(A$9:A$16378,E9218=E$9:E$16378*ISNUMBER(A$9:A$16378))))</f>
        <v>44447</v>
      </c>
      <c r="H9218" t="str">
        <v/>
      </c>
      <c r="I9218" s="10" t="str" cm="1">
        <f t="array" ref="I9218">_xlfn.IFS(AND(OR(_xlfn._xlws.FILTER(D$9:D$16388,E$9:E$16388=E9218)),ROW()=_xlfn.MINIFS(_xlfn.ANCHORARRAY(H$9),E$9:E$16388,E9218)),A9218-C$4,ROW()=_xlfn.MINIFS(_xlfn.ANCHORARRAY(H$9),E$9:E$16388,E9218),IFERROR(A9218-INDEX(G$9:G$16388,MATCH(E9218-1,E$9:E$16388,0)),A9218-C$4),ISNUMBER(A9218),A9218-F9218,TRUE,"")</f>
        <v/>
      </c>
      <c r="J9218" t="str">
        <f t="shared" si="427"/>
        <v/>
      </c>
      <c r="L9218" s="5"/>
    </row>
    <row r="9219" spans="1:12">
      <c r="A9219" s="3">
        <v>44444</v>
      </c>
      <c r="B9219" s="4" t="str">
        <f>"annual period "&amp;COUNTIF(D$9:D9219,TRUE)</f>
        <v>annual period 31</v>
      </c>
      <c r="D9219" t="b">
        <f t="shared" si="429"/>
        <v>0</v>
      </c>
      <c r="E9219">
        <f t="shared" si="428"/>
        <v>1491</v>
      </c>
      <c r="F9219" s="5" cm="1">
        <f t="array" ref="F9219">INDEX(_xlfn._xlws.FILTER(A$9:A$16378,E9219=E$9:E$16378*ISNUMBER(A$9:A$16378)),1)</f>
        <v>44444</v>
      </c>
      <c r="G9219" s="5" cm="1">
        <f t="array" ref="G9219">INDEX(_xlfn._xlws.FILTER(A$9:A$16378,E9219=E$9:E$16378*ISNUMBER(A$9:A$16378)),COUNT(_xlfn._xlws.FILTER(A$9:A$16378,E9219=E$9:E$16378*ISNUMBER(A$9:A$16378))))</f>
        <v>44447</v>
      </c>
      <c r="H9219">
        <v>9219</v>
      </c>
      <c r="I9219" s="10" cm="1">
        <f t="array" ref="I9219">_xlfn.IFS(AND(OR(_xlfn._xlws.FILTER(D$9:D$16388,E$9:E$16388=E9219)),ROW()=_xlfn.MINIFS(_xlfn.ANCHORARRAY(H$9),E$9:E$16388,E9219)),A9219-C$4,ROW()=_xlfn.MINIFS(_xlfn.ANCHORARRAY(H$9),E$9:E$16388,E9219),IFERROR(A9219-INDEX(G$9:G$16388,MATCH(E9219-1,E$9:E$16388,0)),A9219-C$4),ISNUMBER(A9219),A9219-F9219,TRUE,"")</f>
        <v>0</v>
      </c>
      <c r="J9219" t="b">
        <f t="shared" si="427"/>
        <v>0</v>
      </c>
      <c r="L9219" s="5"/>
    </row>
    <row r="9220" spans="1:12">
      <c r="B9220" s="4" t="str">
        <f>"annual period "&amp;COUNTIF(D$9:D9220,TRUE)</f>
        <v>annual period 31</v>
      </c>
      <c r="D9220" t="b">
        <f t="shared" si="429"/>
        <v>0</v>
      </c>
      <c r="E9220">
        <f t="shared" si="428"/>
        <v>1491</v>
      </c>
      <c r="F9220" s="5" cm="1">
        <f t="array" ref="F9220">INDEX(_xlfn._xlws.FILTER(A$9:A$16378,E9220=E$9:E$16378*ISNUMBER(A$9:A$16378)),1)</f>
        <v>44444</v>
      </c>
      <c r="G9220" s="5" cm="1">
        <f t="array" ref="G9220">INDEX(_xlfn._xlws.FILTER(A$9:A$16378,E9220=E$9:E$16378*ISNUMBER(A$9:A$16378)),COUNT(_xlfn._xlws.FILTER(A$9:A$16378,E9220=E$9:E$16378*ISNUMBER(A$9:A$16378))))</f>
        <v>44447</v>
      </c>
      <c r="H9220" t="str">
        <v/>
      </c>
      <c r="I9220" s="10" t="str" cm="1">
        <f t="array" ref="I9220">_xlfn.IFS(AND(OR(_xlfn._xlws.FILTER(D$9:D$16388,E$9:E$16388=E9220)),ROW()=_xlfn.MINIFS(_xlfn.ANCHORARRAY(H$9),E$9:E$16388,E9220)),A9220-C$4,ROW()=_xlfn.MINIFS(_xlfn.ANCHORARRAY(H$9),E$9:E$16388,E9220),IFERROR(A9220-INDEX(G$9:G$16388,MATCH(E9220-1,E$9:E$16388,0)),A9220-C$4),ISNUMBER(A9220),A9220-F9220,TRUE,"")</f>
        <v/>
      </c>
      <c r="J9220" t="str">
        <f t="shared" si="427"/>
        <v/>
      </c>
      <c r="L9220" s="5"/>
    </row>
    <row r="9221" spans="1:12">
      <c r="A9221" s="3">
        <v>44444</v>
      </c>
      <c r="B9221" s="4" t="str">
        <f>"annual period "&amp;COUNTIF(D$9:D9221,TRUE)</f>
        <v>annual period 31</v>
      </c>
      <c r="D9221" t="b">
        <f t="shared" si="429"/>
        <v>0</v>
      </c>
      <c r="E9221">
        <f t="shared" si="428"/>
        <v>1491</v>
      </c>
      <c r="F9221" s="5" cm="1">
        <f t="array" ref="F9221">INDEX(_xlfn._xlws.FILTER(A$9:A$16378,E9221=E$9:E$16378*ISNUMBER(A$9:A$16378)),1)</f>
        <v>44444</v>
      </c>
      <c r="G9221" s="5" cm="1">
        <f t="array" ref="G9221">INDEX(_xlfn._xlws.FILTER(A$9:A$16378,E9221=E$9:E$16378*ISNUMBER(A$9:A$16378)),COUNT(_xlfn._xlws.FILTER(A$9:A$16378,E9221=E$9:E$16378*ISNUMBER(A$9:A$16378))))</f>
        <v>44447</v>
      </c>
      <c r="H9221">
        <v>9221</v>
      </c>
      <c r="I9221" s="10" cm="1">
        <f t="array" ref="I9221">_xlfn.IFS(AND(OR(_xlfn._xlws.FILTER(D$9:D$16388,E$9:E$16388=E9221)),ROW()=_xlfn.MINIFS(_xlfn.ANCHORARRAY(H$9),E$9:E$16388,E9221)),A9221-C$4,ROW()=_xlfn.MINIFS(_xlfn.ANCHORARRAY(H$9),E$9:E$16388,E9221),IFERROR(A9221-INDEX(G$9:G$16388,MATCH(E9221-1,E$9:E$16388,0)),A9221-C$4),ISNUMBER(A9221),A9221-F9221,TRUE,"")</f>
        <v>0</v>
      </c>
      <c r="J9221" t="b">
        <f t="shared" si="427"/>
        <v>0</v>
      </c>
      <c r="L9221" s="5"/>
    </row>
    <row r="9222" spans="1:12">
      <c r="B9222" s="4" t="str">
        <f>"annual period "&amp;COUNTIF(D$9:D9222,TRUE)</f>
        <v>annual period 31</v>
      </c>
      <c r="D9222" t="b">
        <f t="shared" si="429"/>
        <v>0</v>
      </c>
      <c r="E9222">
        <f t="shared" si="428"/>
        <v>1491</v>
      </c>
      <c r="F9222" s="5" cm="1">
        <f t="array" ref="F9222">INDEX(_xlfn._xlws.FILTER(A$9:A$16378,E9222=E$9:E$16378*ISNUMBER(A$9:A$16378)),1)</f>
        <v>44444</v>
      </c>
      <c r="G9222" s="5" cm="1">
        <f t="array" ref="G9222">INDEX(_xlfn._xlws.FILTER(A$9:A$16378,E9222=E$9:E$16378*ISNUMBER(A$9:A$16378)),COUNT(_xlfn._xlws.FILTER(A$9:A$16378,E9222=E$9:E$16378*ISNUMBER(A$9:A$16378))))</f>
        <v>44447</v>
      </c>
      <c r="H9222" t="str">
        <v/>
      </c>
      <c r="I9222" s="10" t="str" cm="1">
        <f t="array" ref="I9222">_xlfn.IFS(AND(OR(_xlfn._xlws.FILTER(D$9:D$16388,E$9:E$16388=E9222)),ROW()=_xlfn.MINIFS(_xlfn.ANCHORARRAY(H$9),E$9:E$16388,E9222)),A9222-C$4,ROW()=_xlfn.MINIFS(_xlfn.ANCHORARRAY(H$9),E$9:E$16388,E9222),IFERROR(A9222-INDEX(G$9:G$16388,MATCH(E9222-1,E$9:E$16388,0)),A9222-C$4),ISNUMBER(A9222),A9222-F9222,TRUE,"")</f>
        <v/>
      </c>
      <c r="J9222" t="str">
        <f t="shared" ref="J9222:J9285" si="430">IF(I9222="","",I9222&gt;30)</f>
        <v/>
      </c>
      <c r="L9222" s="5"/>
    </row>
    <row r="9223" spans="1:12">
      <c r="A9223" s="3">
        <v>44447</v>
      </c>
      <c r="B9223" s="4" t="str">
        <f>"annual period "&amp;COUNTIF(D$9:D9223,TRUE)</f>
        <v>annual period 31</v>
      </c>
      <c r="D9223" t="b">
        <f t="shared" si="429"/>
        <v>0</v>
      </c>
      <c r="E9223">
        <f t="shared" si="428"/>
        <v>1491</v>
      </c>
      <c r="F9223" s="5" cm="1">
        <f t="array" ref="F9223">INDEX(_xlfn._xlws.FILTER(A$9:A$16378,E9223=E$9:E$16378*ISNUMBER(A$9:A$16378)),1)</f>
        <v>44444</v>
      </c>
      <c r="G9223" s="5" cm="1">
        <f t="array" ref="G9223">INDEX(_xlfn._xlws.FILTER(A$9:A$16378,E9223=E$9:E$16378*ISNUMBER(A$9:A$16378)),COUNT(_xlfn._xlws.FILTER(A$9:A$16378,E9223=E$9:E$16378*ISNUMBER(A$9:A$16378))))</f>
        <v>44447</v>
      </c>
      <c r="H9223" t="str">
        <v/>
      </c>
      <c r="I9223" s="10" cm="1">
        <f t="array" ref="I9223">_xlfn.IFS(AND(OR(_xlfn._xlws.FILTER(D$9:D$16388,E$9:E$16388=E9223)),ROW()=_xlfn.MINIFS(_xlfn.ANCHORARRAY(H$9),E$9:E$16388,E9223)),A9223-C$4,ROW()=_xlfn.MINIFS(_xlfn.ANCHORARRAY(H$9),E$9:E$16388,E9223),IFERROR(A9223-INDEX(G$9:G$16388,MATCH(E9223-1,E$9:E$16388,0)),A9223-C$4),ISNUMBER(A9223),A9223-F9223,TRUE,"")</f>
        <v>3</v>
      </c>
      <c r="J9223" t="b">
        <f t="shared" si="430"/>
        <v>0</v>
      </c>
      <c r="L9223" s="5"/>
    </row>
    <row r="9224" spans="1:12">
      <c r="A9224" s="1" t="s">
        <v>14</v>
      </c>
      <c r="B9224" s="4" t="str">
        <f>"annual period "&amp;COUNTIF(D$9:D9224,TRUE)</f>
        <v>annual period 31</v>
      </c>
      <c r="D9224" t="b">
        <f t="shared" si="429"/>
        <v>0</v>
      </c>
      <c r="E9224">
        <f t="shared" si="428"/>
        <v>1492</v>
      </c>
      <c r="F9224" s="5" cm="1">
        <f t="array" ref="F9224">INDEX(_xlfn._xlws.FILTER(A$9:A$16378,E9224=E$9:E$16378*ISNUMBER(A$9:A$16378)),1)</f>
        <v>44448</v>
      </c>
      <c r="G9224" s="5" cm="1">
        <f t="array" ref="G9224">INDEX(_xlfn._xlws.FILTER(A$9:A$16378,E9224=E$9:E$16378*ISNUMBER(A$9:A$16378)),COUNT(_xlfn._xlws.FILTER(A$9:A$16378,E9224=E$9:E$16378*ISNUMBER(A$9:A$16378))))</f>
        <v>44451</v>
      </c>
      <c r="H9224" t="str">
        <v/>
      </c>
      <c r="I9224" s="10" t="str" cm="1">
        <f t="array" ref="I9224">_xlfn.IFS(AND(OR(_xlfn._xlws.FILTER(D$9:D$16388,E$9:E$16388=E9224)),ROW()=_xlfn.MINIFS(_xlfn.ANCHORARRAY(H$9),E$9:E$16388,E9224)),A9224-C$4,ROW()=_xlfn.MINIFS(_xlfn.ANCHORARRAY(H$9),E$9:E$16388,E9224),IFERROR(A9224-INDEX(G$9:G$16388,MATCH(E9224-1,E$9:E$16388,0)),A9224-C$4),ISNUMBER(A9224),A9224-F9224,TRUE,"")</f>
        <v/>
      </c>
      <c r="J9224" t="str">
        <f t="shared" si="430"/>
        <v/>
      </c>
      <c r="L9224" s="5"/>
    </row>
    <row r="9225" spans="1:12">
      <c r="A9225" s="2"/>
      <c r="B9225" s="4" t="str">
        <f>"annual period "&amp;COUNTIF(D$9:D9225,TRUE)</f>
        <v>annual period 31</v>
      </c>
      <c r="D9225" t="b">
        <f t="shared" si="429"/>
        <v>0</v>
      </c>
      <c r="E9225">
        <f t="shared" si="428"/>
        <v>1492</v>
      </c>
      <c r="F9225" s="5" cm="1">
        <f t="array" ref="F9225">INDEX(_xlfn._xlws.FILTER(A$9:A$16378,E9225=E$9:E$16378*ISNUMBER(A$9:A$16378)),1)</f>
        <v>44448</v>
      </c>
      <c r="G9225" s="5" cm="1">
        <f t="array" ref="G9225">INDEX(_xlfn._xlws.FILTER(A$9:A$16378,E9225=E$9:E$16378*ISNUMBER(A$9:A$16378)),COUNT(_xlfn._xlws.FILTER(A$9:A$16378,E9225=E$9:E$16378*ISNUMBER(A$9:A$16378))))</f>
        <v>44451</v>
      </c>
      <c r="H9225" t="str">
        <v/>
      </c>
      <c r="I9225" s="10" t="str" cm="1">
        <f t="array" ref="I9225">_xlfn.IFS(AND(OR(_xlfn._xlws.FILTER(D$9:D$16388,E$9:E$16388=E9225)),ROW()=_xlfn.MINIFS(_xlfn.ANCHORARRAY(H$9),E$9:E$16388,E9225)),A9225-C$4,ROW()=_xlfn.MINIFS(_xlfn.ANCHORARRAY(H$9),E$9:E$16388,E9225),IFERROR(A9225-INDEX(G$9:G$16388,MATCH(E9225-1,E$9:E$16388,0)),A9225-C$4),ISNUMBER(A9225),A9225-F9225,TRUE,"")</f>
        <v/>
      </c>
      <c r="J9225" t="str">
        <f t="shared" si="430"/>
        <v/>
      </c>
      <c r="L9225" s="5"/>
    </row>
    <row r="9226" spans="1:12">
      <c r="A9226" s="3">
        <v>44448</v>
      </c>
      <c r="B9226" s="4" t="str">
        <f>"annual period "&amp;COUNTIF(D$9:D9226,TRUE)</f>
        <v>annual period 31</v>
      </c>
      <c r="D9226" t="b">
        <f t="shared" si="429"/>
        <v>0</v>
      </c>
      <c r="E9226">
        <f t="shared" si="428"/>
        <v>1492</v>
      </c>
      <c r="F9226" s="5" cm="1">
        <f t="array" ref="F9226">INDEX(_xlfn._xlws.FILTER(A$9:A$16378,E9226=E$9:E$16378*ISNUMBER(A$9:A$16378)),1)</f>
        <v>44448</v>
      </c>
      <c r="G9226" s="5" cm="1">
        <f t="array" ref="G9226">INDEX(_xlfn._xlws.FILTER(A$9:A$16378,E9226=E$9:E$16378*ISNUMBER(A$9:A$16378)),COUNT(_xlfn._xlws.FILTER(A$9:A$16378,E9226=E$9:E$16378*ISNUMBER(A$9:A$16378))))</f>
        <v>44451</v>
      </c>
      <c r="H9226">
        <v>9226</v>
      </c>
      <c r="I9226" s="10" cm="1">
        <f t="array" ref="I9226">_xlfn.IFS(AND(OR(_xlfn._xlws.FILTER(D$9:D$16388,E$9:E$16388=E9226)),ROW()=_xlfn.MINIFS(_xlfn.ANCHORARRAY(H$9),E$9:E$16388,E9226)),A9226-C$4,ROW()=_xlfn.MINIFS(_xlfn.ANCHORARRAY(H$9),E$9:E$16388,E9226),IFERROR(A9226-INDEX(G$9:G$16388,MATCH(E9226-1,E$9:E$16388,0)),A9226-C$4),ISNUMBER(A9226),A9226-F9226,TRUE,"")</f>
        <v>1</v>
      </c>
      <c r="J9226" t="b">
        <f t="shared" si="430"/>
        <v>0</v>
      </c>
      <c r="L9226" s="5"/>
    </row>
    <row r="9227" spans="1:12">
      <c r="B9227" s="4" t="str">
        <f>"annual period "&amp;COUNTIF(D$9:D9227,TRUE)</f>
        <v>annual period 31</v>
      </c>
      <c r="D9227" t="b">
        <f t="shared" si="429"/>
        <v>0</v>
      </c>
      <c r="E9227">
        <f t="shared" ref="E9227:E9290" si="431">IF(A9227="Trip #",E9226+1,E9226)</f>
        <v>1492</v>
      </c>
      <c r="F9227" s="5" cm="1">
        <f t="array" ref="F9227">INDEX(_xlfn._xlws.FILTER(A$9:A$16378,E9227=E$9:E$16378*ISNUMBER(A$9:A$16378)),1)</f>
        <v>44448</v>
      </c>
      <c r="G9227" s="5" cm="1">
        <f t="array" ref="G9227">INDEX(_xlfn._xlws.FILTER(A$9:A$16378,E9227=E$9:E$16378*ISNUMBER(A$9:A$16378)),COUNT(_xlfn._xlws.FILTER(A$9:A$16378,E9227=E$9:E$16378*ISNUMBER(A$9:A$16378))))</f>
        <v>44451</v>
      </c>
      <c r="H9227" t="str">
        <v/>
      </c>
      <c r="I9227" s="10" t="str" cm="1">
        <f t="array" ref="I9227">_xlfn.IFS(AND(OR(_xlfn._xlws.FILTER(D$9:D$16388,E$9:E$16388=E9227)),ROW()=_xlfn.MINIFS(_xlfn.ANCHORARRAY(H$9),E$9:E$16388,E9227)),A9227-C$4,ROW()=_xlfn.MINIFS(_xlfn.ANCHORARRAY(H$9),E$9:E$16388,E9227),IFERROR(A9227-INDEX(G$9:G$16388,MATCH(E9227-1,E$9:E$16388,0)),A9227-C$4),ISNUMBER(A9227),A9227-F9227,TRUE,"")</f>
        <v/>
      </c>
      <c r="J9227" t="str">
        <f t="shared" si="430"/>
        <v/>
      </c>
      <c r="L9227" s="5"/>
    </row>
    <row r="9228" spans="1:12">
      <c r="A9228" s="3">
        <v>44451</v>
      </c>
      <c r="B9228" s="4" t="str">
        <f>"annual period "&amp;COUNTIF(D$9:D9228,TRUE)</f>
        <v>annual period 31</v>
      </c>
      <c r="D9228" t="b">
        <f t="shared" si="429"/>
        <v>0</v>
      </c>
      <c r="E9228">
        <f t="shared" si="431"/>
        <v>1492</v>
      </c>
      <c r="F9228" s="5" cm="1">
        <f t="array" ref="F9228">INDEX(_xlfn._xlws.FILTER(A$9:A$16378,E9228=E$9:E$16378*ISNUMBER(A$9:A$16378)),1)</f>
        <v>44448</v>
      </c>
      <c r="G9228" s="5" cm="1">
        <f t="array" ref="G9228">INDEX(_xlfn._xlws.FILTER(A$9:A$16378,E9228=E$9:E$16378*ISNUMBER(A$9:A$16378)),COUNT(_xlfn._xlws.FILTER(A$9:A$16378,E9228=E$9:E$16378*ISNUMBER(A$9:A$16378))))</f>
        <v>44451</v>
      </c>
      <c r="H9228" t="str">
        <v/>
      </c>
      <c r="I9228" s="10" cm="1">
        <f t="array" ref="I9228">_xlfn.IFS(AND(OR(_xlfn._xlws.FILTER(D$9:D$16388,E$9:E$16388=E9228)),ROW()=_xlfn.MINIFS(_xlfn.ANCHORARRAY(H$9),E$9:E$16388,E9228)),A9228-C$4,ROW()=_xlfn.MINIFS(_xlfn.ANCHORARRAY(H$9),E$9:E$16388,E9228),IFERROR(A9228-INDEX(G$9:G$16388,MATCH(E9228-1,E$9:E$16388,0)),A9228-C$4),ISNUMBER(A9228),A9228-F9228,TRUE,"")</f>
        <v>3</v>
      </c>
      <c r="J9228" t="b">
        <f t="shared" si="430"/>
        <v>0</v>
      </c>
      <c r="L9228" s="5"/>
    </row>
    <row r="9229" spans="1:12">
      <c r="A9229" s="1" t="s">
        <v>14</v>
      </c>
      <c r="B9229" s="4" t="str">
        <f>"annual period "&amp;COUNTIF(D$9:D9229,TRUE)</f>
        <v>annual period 31</v>
      </c>
      <c r="D9229" t="b">
        <f t="shared" si="429"/>
        <v>0</v>
      </c>
      <c r="E9229">
        <f t="shared" si="431"/>
        <v>1493</v>
      </c>
      <c r="F9229" s="5" cm="1">
        <f t="array" ref="F9229">INDEX(_xlfn._xlws.FILTER(A$9:A$16378,E9229=E$9:E$16378*ISNUMBER(A$9:A$16378)),1)</f>
        <v>44453</v>
      </c>
      <c r="G9229" s="5" cm="1">
        <f t="array" ref="G9229">INDEX(_xlfn._xlws.FILTER(A$9:A$16378,E9229=E$9:E$16378*ISNUMBER(A$9:A$16378)),COUNT(_xlfn._xlws.FILTER(A$9:A$16378,E9229=E$9:E$16378*ISNUMBER(A$9:A$16378))))</f>
        <v>44454</v>
      </c>
      <c r="H9229" t="str">
        <v/>
      </c>
      <c r="I9229" s="10" t="str" cm="1">
        <f t="array" ref="I9229">_xlfn.IFS(AND(OR(_xlfn._xlws.FILTER(D$9:D$16388,E$9:E$16388=E9229)),ROW()=_xlfn.MINIFS(_xlfn.ANCHORARRAY(H$9),E$9:E$16388,E9229)),A9229-C$4,ROW()=_xlfn.MINIFS(_xlfn.ANCHORARRAY(H$9),E$9:E$16388,E9229),IFERROR(A9229-INDEX(G$9:G$16388,MATCH(E9229-1,E$9:E$16388,0)),A9229-C$4),ISNUMBER(A9229),A9229-F9229,TRUE,"")</f>
        <v/>
      </c>
      <c r="J9229" t="str">
        <f t="shared" si="430"/>
        <v/>
      </c>
      <c r="L9229" s="5"/>
    </row>
    <row r="9230" spans="1:12">
      <c r="A9230" s="2"/>
      <c r="B9230" s="4" t="str">
        <f>"annual period "&amp;COUNTIF(D$9:D9230,TRUE)</f>
        <v>annual period 31</v>
      </c>
      <c r="D9230" t="b">
        <f t="shared" si="429"/>
        <v>0</v>
      </c>
      <c r="E9230">
        <f t="shared" si="431"/>
        <v>1493</v>
      </c>
      <c r="F9230" s="5" cm="1">
        <f t="array" ref="F9230">INDEX(_xlfn._xlws.FILTER(A$9:A$16378,E9230=E$9:E$16378*ISNUMBER(A$9:A$16378)),1)</f>
        <v>44453</v>
      </c>
      <c r="G9230" s="5" cm="1">
        <f t="array" ref="G9230">INDEX(_xlfn._xlws.FILTER(A$9:A$16378,E9230=E$9:E$16378*ISNUMBER(A$9:A$16378)),COUNT(_xlfn._xlws.FILTER(A$9:A$16378,E9230=E$9:E$16378*ISNUMBER(A$9:A$16378))))</f>
        <v>44454</v>
      </c>
      <c r="H9230" t="str">
        <v/>
      </c>
      <c r="I9230" s="10" t="str" cm="1">
        <f t="array" ref="I9230">_xlfn.IFS(AND(OR(_xlfn._xlws.FILTER(D$9:D$16388,E$9:E$16388=E9230)),ROW()=_xlfn.MINIFS(_xlfn.ANCHORARRAY(H$9),E$9:E$16388,E9230)),A9230-C$4,ROW()=_xlfn.MINIFS(_xlfn.ANCHORARRAY(H$9),E$9:E$16388,E9230),IFERROR(A9230-INDEX(G$9:G$16388,MATCH(E9230-1,E$9:E$16388,0)),A9230-C$4),ISNUMBER(A9230),A9230-F9230,TRUE,"")</f>
        <v/>
      </c>
      <c r="J9230" t="str">
        <f t="shared" si="430"/>
        <v/>
      </c>
      <c r="L9230" s="5"/>
    </row>
    <row r="9231" spans="1:12">
      <c r="A9231" s="3">
        <v>44453</v>
      </c>
      <c r="B9231" s="4" t="str">
        <f>"annual period "&amp;COUNTIF(D$9:D9231,TRUE)</f>
        <v>annual period 31</v>
      </c>
      <c r="D9231" t="b">
        <f t="shared" si="429"/>
        <v>0</v>
      </c>
      <c r="E9231">
        <f t="shared" si="431"/>
        <v>1493</v>
      </c>
      <c r="F9231" s="5" cm="1">
        <f t="array" ref="F9231">INDEX(_xlfn._xlws.FILTER(A$9:A$16378,E9231=E$9:E$16378*ISNUMBER(A$9:A$16378)),1)</f>
        <v>44453</v>
      </c>
      <c r="G9231" s="5" cm="1">
        <f t="array" ref="G9231">INDEX(_xlfn._xlws.FILTER(A$9:A$16378,E9231=E$9:E$16378*ISNUMBER(A$9:A$16378)),COUNT(_xlfn._xlws.FILTER(A$9:A$16378,E9231=E$9:E$16378*ISNUMBER(A$9:A$16378))))</f>
        <v>44454</v>
      </c>
      <c r="H9231">
        <v>9231</v>
      </c>
      <c r="I9231" s="10" cm="1">
        <f t="array" ref="I9231">_xlfn.IFS(AND(OR(_xlfn._xlws.FILTER(D$9:D$16388,E$9:E$16388=E9231)),ROW()=_xlfn.MINIFS(_xlfn.ANCHORARRAY(H$9),E$9:E$16388,E9231)),A9231-C$4,ROW()=_xlfn.MINIFS(_xlfn.ANCHORARRAY(H$9),E$9:E$16388,E9231),IFERROR(A9231-INDEX(G$9:G$16388,MATCH(E9231-1,E$9:E$16388,0)),A9231-C$4),ISNUMBER(A9231),A9231-F9231,TRUE,"")</f>
        <v>2</v>
      </c>
      <c r="J9231" t="b">
        <f t="shared" si="430"/>
        <v>0</v>
      </c>
      <c r="L9231" s="5"/>
    </row>
    <row r="9232" spans="1:12">
      <c r="B9232" s="4" t="str">
        <f>"annual period "&amp;COUNTIF(D$9:D9232,TRUE)</f>
        <v>annual period 31</v>
      </c>
      <c r="D9232" t="b">
        <f t="shared" si="429"/>
        <v>0</v>
      </c>
      <c r="E9232">
        <f t="shared" si="431"/>
        <v>1493</v>
      </c>
      <c r="F9232" s="5" cm="1">
        <f t="array" ref="F9232">INDEX(_xlfn._xlws.FILTER(A$9:A$16378,E9232=E$9:E$16378*ISNUMBER(A$9:A$16378)),1)</f>
        <v>44453</v>
      </c>
      <c r="G9232" s="5" cm="1">
        <f t="array" ref="G9232">INDEX(_xlfn._xlws.FILTER(A$9:A$16378,E9232=E$9:E$16378*ISNUMBER(A$9:A$16378)),COUNT(_xlfn._xlws.FILTER(A$9:A$16378,E9232=E$9:E$16378*ISNUMBER(A$9:A$16378))))</f>
        <v>44454</v>
      </c>
      <c r="H9232" t="str">
        <v/>
      </c>
      <c r="I9232" s="10" t="str" cm="1">
        <f t="array" ref="I9232">_xlfn.IFS(AND(OR(_xlfn._xlws.FILTER(D$9:D$16388,E$9:E$16388=E9232)),ROW()=_xlfn.MINIFS(_xlfn.ANCHORARRAY(H$9),E$9:E$16388,E9232)),A9232-C$4,ROW()=_xlfn.MINIFS(_xlfn.ANCHORARRAY(H$9),E$9:E$16388,E9232),IFERROR(A9232-INDEX(G$9:G$16388,MATCH(E9232-1,E$9:E$16388,0)),A9232-C$4),ISNUMBER(A9232),A9232-F9232,TRUE,"")</f>
        <v/>
      </c>
      <c r="J9232" t="str">
        <f t="shared" si="430"/>
        <v/>
      </c>
      <c r="L9232" s="5"/>
    </row>
    <row r="9233" spans="1:12">
      <c r="A9233" s="3">
        <v>44454</v>
      </c>
      <c r="B9233" s="4" t="str">
        <f>"annual period "&amp;COUNTIF(D$9:D9233,TRUE)</f>
        <v>annual period 31</v>
      </c>
      <c r="D9233" t="b">
        <f t="shared" si="429"/>
        <v>0</v>
      </c>
      <c r="E9233">
        <f t="shared" si="431"/>
        <v>1493</v>
      </c>
      <c r="F9233" s="5" cm="1">
        <f t="array" ref="F9233">INDEX(_xlfn._xlws.FILTER(A$9:A$16378,E9233=E$9:E$16378*ISNUMBER(A$9:A$16378)),1)</f>
        <v>44453</v>
      </c>
      <c r="G9233" s="5" cm="1">
        <f t="array" ref="G9233">INDEX(_xlfn._xlws.FILTER(A$9:A$16378,E9233=E$9:E$16378*ISNUMBER(A$9:A$16378)),COUNT(_xlfn._xlws.FILTER(A$9:A$16378,E9233=E$9:E$16378*ISNUMBER(A$9:A$16378))))</f>
        <v>44454</v>
      </c>
      <c r="H9233" t="str">
        <v/>
      </c>
      <c r="I9233" s="10" cm="1">
        <f t="array" ref="I9233">_xlfn.IFS(AND(OR(_xlfn._xlws.FILTER(D$9:D$16388,E$9:E$16388=E9233)),ROW()=_xlfn.MINIFS(_xlfn.ANCHORARRAY(H$9),E$9:E$16388,E9233)),A9233-C$4,ROW()=_xlfn.MINIFS(_xlfn.ANCHORARRAY(H$9),E$9:E$16388,E9233),IFERROR(A9233-INDEX(G$9:G$16388,MATCH(E9233-1,E$9:E$16388,0)),A9233-C$4),ISNUMBER(A9233),A9233-F9233,TRUE,"")</f>
        <v>1</v>
      </c>
      <c r="J9233" t="b">
        <f t="shared" si="430"/>
        <v>0</v>
      </c>
      <c r="L9233" s="5"/>
    </row>
    <row r="9234" spans="1:12">
      <c r="A9234" s="1" t="s">
        <v>14</v>
      </c>
      <c r="B9234" s="4" t="str">
        <f>"annual period "&amp;COUNTIF(D$9:D9234,TRUE)</f>
        <v>annual period 31</v>
      </c>
      <c r="D9234" t="b">
        <f t="shared" si="429"/>
        <v>0</v>
      </c>
      <c r="E9234">
        <f t="shared" si="431"/>
        <v>1494</v>
      </c>
      <c r="F9234" s="5" cm="1">
        <f t="array" ref="F9234">INDEX(_xlfn._xlws.FILTER(A$9:A$16378,E9234=E$9:E$16378*ISNUMBER(A$9:A$16378)),1)</f>
        <v>44463</v>
      </c>
      <c r="G9234" s="5" cm="1">
        <f t="array" ref="G9234">INDEX(_xlfn._xlws.FILTER(A$9:A$16378,E9234=E$9:E$16378*ISNUMBER(A$9:A$16378)),COUNT(_xlfn._xlws.FILTER(A$9:A$16378,E9234=E$9:E$16378*ISNUMBER(A$9:A$16378))))</f>
        <v>44464</v>
      </c>
      <c r="H9234" t="str">
        <v/>
      </c>
      <c r="I9234" s="10" t="str" cm="1">
        <f t="array" ref="I9234">_xlfn.IFS(AND(OR(_xlfn._xlws.FILTER(D$9:D$16388,E$9:E$16388=E9234)),ROW()=_xlfn.MINIFS(_xlfn.ANCHORARRAY(H$9),E$9:E$16388,E9234)),A9234-C$4,ROW()=_xlfn.MINIFS(_xlfn.ANCHORARRAY(H$9),E$9:E$16388,E9234),IFERROR(A9234-INDEX(G$9:G$16388,MATCH(E9234-1,E$9:E$16388,0)),A9234-C$4),ISNUMBER(A9234),A9234-F9234,TRUE,"")</f>
        <v/>
      </c>
      <c r="J9234" t="str">
        <f t="shared" si="430"/>
        <v/>
      </c>
      <c r="L9234" s="5"/>
    </row>
    <row r="9235" spans="1:12">
      <c r="A9235" s="2"/>
      <c r="B9235" s="4" t="str">
        <f>"annual period "&amp;COUNTIF(D$9:D9235,TRUE)</f>
        <v>annual period 31</v>
      </c>
      <c r="D9235" t="b">
        <f t="shared" si="429"/>
        <v>0</v>
      </c>
      <c r="E9235">
        <f t="shared" si="431"/>
        <v>1494</v>
      </c>
      <c r="F9235" s="5" cm="1">
        <f t="array" ref="F9235">INDEX(_xlfn._xlws.FILTER(A$9:A$16378,E9235=E$9:E$16378*ISNUMBER(A$9:A$16378)),1)</f>
        <v>44463</v>
      </c>
      <c r="G9235" s="5" cm="1">
        <f t="array" ref="G9235">INDEX(_xlfn._xlws.FILTER(A$9:A$16378,E9235=E$9:E$16378*ISNUMBER(A$9:A$16378)),COUNT(_xlfn._xlws.FILTER(A$9:A$16378,E9235=E$9:E$16378*ISNUMBER(A$9:A$16378))))</f>
        <v>44464</v>
      </c>
      <c r="H9235" t="str">
        <v/>
      </c>
      <c r="I9235" s="10" t="str" cm="1">
        <f t="array" ref="I9235">_xlfn.IFS(AND(OR(_xlfn._xlws.FILTER(D$9:D$16388,E$9:E$16388=E9235)),ROW()=_xlfn.MINIFS(_xlfn.ANCHORARRAY(H$9),E$9:E$16388,E9235)),A9235-C$4,ROW()=_xlfn.MINIFS(_xlfn.ANCHORARRAY(H$9),E$9:E$16388,E9235),IFERROR(A9235-INDEX(G$9:G$16388,MATCH(E9235-1,E$9:E$16388,0)),A9235-C$4),ISNUMBER(A9235),A9235-F9235,TRUE,"")</f>
        <v/>
      </c>
      <c r="J9235" t="str">
        <f t="shared" si="430"/>
        <v/>
      </c>
      <c r="L9235" s="5"/>
    </row>
    <row r="9236" spans="1:12">
      <c r="A9236" s="3">
        <v>44463</v>
      </c>
      <c r="B9236" s="4" t="str">
        <f>"annual period "&amp;COUNTIF(D$9:D9236,TRUE)</f>
        <v>annual period 31</v>
      </c>
      <c r="D9236" t="b">
        <f t="shared" si="429"/>
        <v>0</v>
      </c>
      <c r="E9236">
        <f t="shared" si="431"/>
        <v>1494</v>
      </c>
      <c r="F9236" s="5" cm="1">
        <f t="array" ref="F9236">INDEX(_xlfn._xlws.FILTER(A$9:A$16378,E9236=E$9:E$16378*ISNUMBER(A$9:A$16378)),1)</f>
        <v>44463</v>
      </c>
      <c r="G9236" s="5" cm="1">
        <f t="array" ref="G9236">INDEX(_xlfn._xlws.FILTER(A$9:A$16378,E9236=E$9:E$16378*ISNUMBER(A$9:A$16378)),COUNT(_xlfn._xlws.FILTER(A$9:A$16378,E9236=E$9:E$16378*ISNUMBER(A$9:A$16378))))</f>
        <v>44464</v>
      </c>
      <c r="H9236">
        <v>9236</v>
      </c>
      <c r="I9236" s="10" cm="1">
        <f t="array" ref="I9236">_xlfn.IFS(AND(OR(_xlfn._xlws.FILTER(D$9:D$16388,E$9:E$16388=E9236)),ROW()=_xlfn.MINIFS(_xlfn.ANCHORARRAY(H$9),E$9:E$16388,E9236)),A9236-C$4,ROW()=_xlfn.MINIFS(_xlfn.ANCHORARRAY(H$9),E$9:E$16388,E9236),IFERROR(A9236-INDEX(G$9:G$16388,MATCH(E9236-1,E$9:E$16388,0)),A9236-C$4),ISNUMBER(A9236),A9236-F9236,TRUE,"")</f>
        <v>9</v>
      </c>
      <c r="J9236" t="b">
        <f t="shared" si="430"/>
        <v>0</v>
      </c>
      <c r="L9236" s="5"/>
    </row>
    <row r="9237" spans="1:12">
      <c r="B9237" s="4" t="str">
        <f>"annual period "&amp;COUNTIF(D$9:D9237,TRUE)</f>
        <v>annual period 31</v>
      </c>
      <c r="D9237" t="b">
        <f t="shared" si="429"/>
        <v>0</v>
      </c>
      <c r="E9237">
        <f t="shared" si="431"/>
        <v>1494</v>
      </c>
      <c r="F9237" s="5" cm="1">
        <f t="array" ref="F9237">INDEX(_xlfn._xlws.FILTER(A$9:A$16378,E9237=E$9:E$16378*ISNUMBER(A$9:A$16378)),1)</f>
        <v>44463</v>
      </c>
      <c r="G9237" s="5" cm="1">
        <f t="array" ref="G9237">INDEX(_xlfn._xlws.FILTER(A$9:A$16378,E9237=E$9:E$16378*ISNUMBER(A$9:A$16378)),COUNT(_xlfn._xlws.FILTER(A$9:A$16378,E9237=E$9:E$16378*ISNUMBER(A$9:A$16378))))</f>
        <v>44464</v>
      </c>
      <c r="H9237" t="str">
        <v/>
      </c>
      <c r="I9237" s="10" t="str" cm="1">
        <f t="array" ref="I9237">_xlfn.IFS(AND(OR(_xlfn._xlws.FILTER(D$9:D$16388,E$9:E$16388=E9237)),ROW()=_xlfn.MINIFS(_xlfn.ANCHORARRAY(H$9),E$9:E$16388,E9237)),A9237-C$4,ROW()=_xlfn.MINIFS(_xlfn.ANCHORARRAY(H$9),E$9:E$16388,E9237),IFERROR(A9237-INDEX(G$9:G$16388,MATCH(E9237-1,E$9:E$16388,0)),A9237-C$4),ISNUMBER(A9237),A9237-F9237,TRUE,"")</f>
        <v/>
      </c>
      <c r="J9237" t="str">
        <f t="shared" si="430"/>
        <v/>
      </c>
      <c r="L9237" s="5"/>
    </row>
    <row r="9238" spans="1:12">
      <c r="A9238" s="3">
        <v>44464</v>
      </c>
      <c r="B9238" s="4" t="str">
        <f>"annual period "&amp;COUNTIF(D$9:D9238,TRUE)</f>
        <v>annual period 31</v>
      </c>
      <c r="D9238" t="b">
        <f t="shared" si="429"/>
        <v>0</v>
      </c>
      <c r="E9238">
        <f t="shared" si="431"/>
        <v>1494</v>
      </c>
      <c r="F9238" s="5" cm="1">
        <f t="array" ref="F9238">INDEX(_xlfn._xlws.FILTER(A$9:A$16378,E9238=E$9:E$16378*ISNUMBER(A$9:A$16378)),1)</f>
        <v>44463</v>
      </c>
      <c r="G9238" s="5" cm="1">
        <f t="array" ref="G9238">INDEX(_xlfn._xlws.FILTER(A$9:A$16378,E9238=E$9:E$16378*ISNUMBER(A$9:A$16378)),COUNT(_xlfn._xlws.FILTER(A$9:A$16378,E9238=E$9:E$16378*ISNUMBER(A$9:A$16378))))</f>
        <v>44464</v>
      </c>
      <c r="H9238" t="str">
        <v/>
      </c>
      <c r="I9238" s="10" cm="1">
        <f t="array" ref="I9238">_xlfn.IFS(AND(OR(_xlfn._xlws.FILTER(D$9:D$16388,E$9:E$16388=E9238)),ROW()=_xlfn.MINIFS(_xlfn.ANCHORARRAY(H$9),E$9:E$16388,E9238)),A9238-C$4,ROW()=_xlfn.MINIFS(_xlfn.ANCHORARRAY(H$9),E$9:E$16388,E9238),IFERROR(A9238-INDEX(G$9:G$16388,MATCH(E9238-1,E$9:E$16388,0)),A9238-C$4),ISNUMBER(A9238),A9238-F9238,TRUE,"")</f>
        <v>1</v>
      </c>
      <c r="J9238" t="b">
        <f t="shared" si="430"/>
        <v>0</v>
      </c>
      <c r="L9238" s="5"/>
    </row>
    <row r="9239" spans="1:12">
      <c r="A9239" s="1" t="s">
        <v>14</v>
      </c>
      <c r="B9239" s="4" t="str">
        <f>"annual period "&amp;COUNTIF(D$9:D9239,TRUE)</f>
        <v>annual period 31</v>
      </c>
      <c r="D9239" t="b">
        <f t="shared" si="429"/>
        <v>0</v>
      </c>
      <c r="E9239">
        <f t="shared" si="431"/>
        <v>1495</v>
      </c>
      <c r="F9239" s="5" cm="1">
        <f t="array" ref="F9239">INDEX(_xlfn._xlws.FILTER(A$9:A$16378,E9239=E$9:E$16378*ISNUMBER(A$9:A$16378)),1)</f>
        <v>44465</v>
      </c>
      <c r="G9239" s="5" cm="1">
        <f t="array" ref="G9239">INDEX(_xlfn._xlws.FILTER(A$9:A$16378,E9239=E$9:E$16378*ISNUMBER(A$9:A$16378)),COUNT(_xlfn._xlws.FILTER(A$9:A$16378,E9239=E$9:E$16378*ISNUMBER(A$9:A$16378))))</f>
        <v>44465</v>
      </c>
      <c r="H9239" t="str">
        <v/>
      </c>
      <c r="I9239" s="10" t="str" cm="1">
        <f t="array" ref="I9239">_xlfn.IFS(AND(OR(_xlfn._xlws.FILTER(D$9:D$16388,E$9:E$16388=E9239)),ROW()=_xlfn.MINIFS(_xlfn.ANCHORARRAY(H$9),E$9:E$16388,E9239)),A9239-C$4,ROW()=_xlfn.MINIFS(_xlfn.ANCHORARRAY(H$9),E$9:E$16388,E9239),IFERROR(A9239-INDEX(G$9:G$16388,MATCH(E9239-1,E$9:E$16388,0)),A9239-C$4),ISNUMBER(A9239),A9239-F9239,TRUE,"")</f>
        <v/>
      </c>
      <c r="J9239" t="str">
        <f t="shared" si="430"/>
        <v/>
      </c>
      <c r="L9239" s="5"/>
    </row>
    <row r="9240" spans="1:12">
      <c r="A9240" s="2"/>
      <c r="B9240" s="4" t="str">
        <f>"annual period "&amp;COUNTIF(D$9:D9240,TRUE)</f>
        <v>annual period 31</v>
      </c>
      <c r="D9240" t="b">
        <f t="shared" si="429"/>
        <v>0</v>
      </c>
      <c r="E9240">
        <f t="shared" si="431"/>
        <v>1495</v>
      </c>
      <c r="F9240" s="5" cm="1">
        <f t="array" ref="F9240">INDEX(_xlfn._xlws.FILTER(A$9:A$16378,E9240=E$9:E$16378*ISNUMBER(A$9:A$16378)),1)</f>
        <v>44465</v>
      </c>
      <c r="G9240" s="5" cm="1">
        <f t="array" ref="G9240">INDEX(_xlfn._xlws.FILTER(A$9:A$16378,E9240=E$9:E$16378*ISNUMBER(A$9:A$16378)),COUNT(_xlfn._xlws.FILTER(A$9:A$16378,E9240=E$9:E$16378*ISNUMBER(A$9:A$16378))))</f>
        <v>44465</v>
      </c>
      <c r="H9240" t="str">
        <v/>
      </c>
      <c r="I9240" s="10" t="str" cm="1">
        <f t="array" ref="I9240">_xlfn.IFS(AND(OR(_xlfn._xlws.FILTER(D$9:D$16388,E$9:E$16388=E9240)),ROW()=_xlfn.MINIFS(_xlfn.ANCHORARRAY(H$9),E$9:E$16388,E9240)),A9240-C$4,ROW()=_xlfn.MINIFS(_xlfn.ANCHORARRAY(H$9),E$9:E$16388,E9240),IFERROR(A9240-INDEX(G$9:G$16388,MATCH(E9240-1,E$9:E$16388,0)),A9240-C$4),ISNUMBER(A9240),A9240-F9240,TRUE,"")</f>
        <v/>
      </c>
      <c r="J9240" t="str">
        <f t="shared" si="430"/>
        <v/>
      </c>
      <c r="L9240" s="5"/>
    </row>
    <row r="9241" spans="1:12">
      <c r="A9241" s="3">
        <v>44465</v>
      </c>
      <c r="B9241" s="4" t="str">
        <f>"annual period "&amp;COUNTIF(D$9:D9241,TRUE)</f>
        <v>annual period 31</v>
      </c>
      <c r="D9241" t="b">
        <f t="shared" si="429"/>
        <v>0</v>
      </c>
      <c r="E9241">
        <f t="shared" si="431"/>
        <v>1495</v>
      </c>
      <c r="F9241" s="5" cm="1">
        <f t="array" ref="F9241">INDEX(_xlfn._xlws.FILTER(A$9:A$16378,E9241=E$9:E$16378*ISNUMBER(A$9:A$16378)),1)</f>
        <v>44465</v>
      </c>
      <c r="G9241" s="5" cm="1">
        <f t="array" ref="G9241">INDEX(_xlfn._xlws.FILTER(A$9:A$16378,E9241=E$9:E$16378*ISNUMBER(A$9:A$16378)),COUNT(_xlfn._xlws.FILTER(A$9:A$16378,E9241=E$9:E$16378*ISNUMBER(A$9:A$16378))))</f>
        <v>44465</v>
      </c>
      <c r="H9241">
        <v>9241</v>
      </c>
      <c r="I9241" s="10" cm="1">
        <f t="array" ref="I9241">_xlfn.IFS(AND(OR(_xlfn._xlws.FILTER(D$9:D$16388,E$9:E$16388=E9241)),ROW()=_xlfn.MINIFS(_xlfn.ANCHORARRAY(H$9),E$9:E$16388,E9241)),A9241-C$4,ROW()=_xlfn.MINIFS(_xlfn.ANCHORARRAY(H$9),E$9:E$16388,E9241),IFERROR(A9241-INDEX(G$9:G$16388,MATCH(E9241-1,E$9:E$16388,0)),A9241-C$4),ISNUMBER(A9241),A9241-F9241,TRUE,"")</f>
        <v>1</v>
      </c>
      <c r="J9241" t="b">
        <f t="shared" si="430"/>
        <v>0</v>
      </c>
      <c r="L9241" s="5"/>
    </row>
    <row r="9242" spans="1:12">
      <c r="B9242" s="4" t="str">
        <f>"annual period "&amp;COUNTIF(D$9:D9242,TRUE)</f>
        <v>annual period 31</v>
      </c>
      <c r="D9242" t="b">
        <f t="shared" si="429"/>
        <v>0</v>
      </c>
      <c r="E9242">
        <f t="shared" si="431"/>
        <v>1495</v>
      </c>
      <c r="F9242" s="5" cm="1">
        <f t="array" ref="F9242">INDEX(_xlfn._xlws.FILTER(A$9:A$16378,E9242=E$9:E$16378*ISNUMBER(A$9:A$16378)),1)</f>
        <v>44465</v>
      </c>
      <c r="G9242" s="5" cm="1">
        <f t="array" ref="G9242">INDEX(_xlfn._xlws.FILTER(A$9:A$16378,E9242=E$9:E$16378*ISNUMBER(A$9:A$16378)),COUNT(_xlfn._xlws.FILTER(A$9:A$16378,E9242=E$9:E$16378*ISNUMBER(A$9:A$16378))))</f>
        <v>44465</v>
      </c>
      <c r="H9242" t="str">
        <v/>
      </c>
      <c r="I9242" s="10" t="str" cm="1">
        <f t="array" ref="I9242">_xlfn.IFS(AND(OR(_xlfn._xlws.FILTER(D$9:D$16388,E$9:E$16388=E9242)),ROW()=_xlfn.MINIFS(_xlfn.ANCHORARRAY(H$9),E$9:E$16388,E9242)),A9242-C$4,ROW()=_xlfn.MINIFS(_xlfn.ANCHORARRAY(H$9),E$9:E$16388,E9242),IFERROR(A9242-INDEX(G$9:G$16388,MATCH(E9242-1,E$9:E$16388,0)),A9242-C$4),ISNUMBER(A9242),A9242-F9242,TRUE,"")</f>
        <v/>
      </c>
      <c r="J9242" t="str">
        <f t="shared" si="430"/>
        <v/>
      </c>
      <c r="L9242" s="5"/>
    </row>
    <row r="9243" spans="1:12">
      <c r="A9243" s="3">
        <v>44465</v>
      </c>
      <c r="B9243" s="4" t="str">
        <f>"annual period "&amp;COUNTIF(D$9:D9243,TRUE)</f>
        <v>annual period 31</v>
      </c>
      <c r="D9243" t="b">
        <f t="shared" si="429"/>
        <v>0</v>
      </c>
      <c r="E9243">
        <f t="shared" si="431"/>
        <v>1495</v>
      </c>
      <c r="F9243" s="5" cm="1">
        <f t="array" ref="F9243">INDEX(_xlfn._xlws.FILTER(A$9:A$16378,E9243=E$9:E$16378*ISNUMBER(A$9:A$16378)),1)</f>
        <v>44465</v>
      </c>
      <c r="G9243" s="5" cm="1">
        <f t="array" ref="G9243">INDEX(_xlfn._xlws.FILTER(A$9:A$16378,E9243=E$9:E$16378*ISNUMBER(A$9:A$16378)),COUNT(_xlfn._xlws.FILTER(A$9:A$16378,E9243=E$9:E$16378*ISNUMBER(A$9:A$16378))))</f>
        <v>44465</v>
      </c>
      <c r="H9243">
        <v>9243</v>
      </c>
      <c r="I9243" s="10" cm="1">
        <f t="array" ref="I9243">_xlfn.IFS(AND(OR(_xlfn._xlws.FILTER(D$9:D$16388,E$9:E$16388=E9243)),ROW()=_xlfn.MINIFS(_xlfn.ANCHORARRAY(H$9),E$9:E$16388,E9243)),A9243-C$4,ROW()=_xlfn.MINIFS(_xlfn.ANCHORARRAY(H$9),E$9:E$16388,E9243),IFERROR(A9243-INDEX(G$9:G$16388,MATCH(E9243-1,E$9:E$16388,0)),A9243-C$4),ISNUMBER(A9243),A9243-F9243,TRUE,"")</f>
        <v>0</v>
      </c>
      <c r="J9243" t="b">
        <f t="shared" si="430"/>
        <v>0</v>
      </c>
      <c r="L9243" s="5"/>
    </row>
    <row r="9244" spans="1:12">
      <c r="A9244" s="1" t="s">
        <v>14</v>
      </c>
      <c r="B9244" s="4" t="str">
        <f>"annual period "&amp;COUNTIF(D$9:D9244,TRUE)</f>
        <v>annual period 31</v>
      </c>
      <c r="D9244" t="b">
        <f t="shared" si="429"/>
        <v>0</v>
      </c>
      <c r="E9244">
        <f t="shared" si="431"/>
        <v>1496</v>
      </c>
      <c r="F9244" s="5" cm="1">
        <f t="array" ref="F9244">INDEX(_xlfn._xlws.FILTER(A$9:A$16378,E9244=E$9:E$16378*ISNUMBER(A$9:A$16378)),1)</f>
        <v>44465</v>
      </c>
      <c r="G9244" s="5" cm="1">
        <f t="array" ref="G9244">INDEX(_xlfn._xlws.FILTER(A$9:A$16378,E9244=E$9:E$16378*ISNUMBER(A$9:A$16378)),COUNT(_xlfn._xlws.FILTER(A$9:A$16378,E9244=E$9:E$16378*ISNUMBER(A$9:A$16378))))</f>
        <v>44467</v>
      </c>
      <c r="H9244" t="str">
        <v/>
      </c>
      <c r="I9244" s="10" t="str" cm="1">
        <f t="array" ref="I9244">_xlfn.IFS(AND(OR(_xlfn._xlws.FILTER(D$9:D$16388,E$9:E$16388=E9244)),ROW()=_xlfn.MINIFS(_xlfn.ANCHORARRAY(H$9),E$9:E$16388,E9244)),A9244-C$4,ROW()=_xlfn.MINIFS(_xlfn.ANCHORARRAY(H$9),E$9:E$16388,E9244),IFERROR(A9244-INDEX(G$9:G$16388,MATCH(E9244-1,E$9:E$16388,0)),A9244-C$4),ISNUMBER(A9244),A9244-F9244,TRUE,"")</f>
        <v/>
      </c>
      <c r="J9244" t="str">
        <f t="shared" si="430"/>
        <v/>
      </c>
      <c r="L9244" s="5"/>
    </row>
    <row r="9245" spans="1:12">
      <c r="A9245" s="2"/>
      <c r="B9245" s="4" t="str">
        <f>"annual period "&amp;COUNTIF(D$9:D9245,TRUE)</f>
        <v>annual period 31</v>
      </c>
      <c r="D9245" t="b">
        <f t="shared" si="429"/>
        <v>0</v>
      </c>
      <c r="E9245">
        <f t="shared" si="431"/>
        <v>1496</v>
      </c>
      <c r="F9245" s="5" cm="1">
        <f t="array" ref="F9245">INDEX(_xlfn._xlws.FILTER(A$9:A$16378,E9245=E$9:E$16378*ISNUMBER(A$9:A$16378)),1)</f>
        <v>44465</v>
      </c>
      <c r="G9245" s="5" cm="1">
        <f t="array" ref="G9245">INDEX(_xlfn._xlws.FILTER(A$9:A$16378,E9245=E$9:E$16378*ISNUMBER(A$9:A$16378)),COUNT(_xlfn._xlws.FILTER(A$9:A$16378,E9245=E$9:E$16378*ISNUMBER(A$9:A$16378))))</f>
        <v>44467</v>
      </c>
      <c r="H9245" t="str">
        <v/>
      </c>
      <c r="I9245" s="10" t="str" cm="1">
        <f t="array" ref="I9245">_xlfn.IFS(AND(OR(_xlfn._xlws.FILTER(D$9:D$16388,E$9:E$16388=E9245)),ROW()=_xlfn.MINIFS(_xlfn.ANCHORARRAY(H$9),E$9:E$16388,E9245)),A9245-C$4,ROW()=_xlfn.MINIFS(_xlfn.ANCHORARRAY(H$9),E$9:E$16388,E9245),IFERROR(A9245-INDEX(G$9:G$16388,MATCH(E9245-1,E$9:E$16388,0)),A9245-C$4),ISNUMBER(A9245),A9245-F9245,TRUE,"")</f>
        <v/>
      </c>
      <c r="J9245" t="str">
        <f t="shared" si="430"/>
        <v/>
      </c>
      <c r="L9245" s="5"/>
    </row>
    <row r="9246" spans="1:12">
      <c r="A9246" s="3">
        <v>44465</v>
      </c>
      <c r="B9246" s="4" t="str">
        <f>"annual period "&amp;COUNTIF(D$9:D9246,TRUE)</f>
        <v>annual period 31</v>
      </c>
      <c r="D9246" t="b">
        <f t="shared" si="429"/>
        <v>0</v>
      </c>
      <c r="E9246">
        <f t="shared" si="431"/>
        <v>1496</v>
      </c>
      <c r="F9246" s="5" cm="1">
        <f t="array" ref="F9246">INDEX(_xlfn._xlws.FILTER(A$9:A$16378,E9246=E$9:E$16378*ISNUMBER(A$9:A$16378)),1)</f>
        <v>44465</v>
      </c>
      <c r="G9246" s="5" cm="1">
        <f t="array" ref="G9246">INDEX(_xlfn._xlws.FILTER(A$9:A$16378,E9246=E$9:E$16378*ISNUMBER(A$9:A$16378)),COUNT(_xlfn._xlws.FILTER(A$9:A$16378,E9246=E$9:E$16378*ISNUMBER(A$9:A$16378))))</f>
        <v>44467</v>
      </c>
      <c r="H9246">
        <v>9246</v>
      </c>
      <c r="I9246" s="10" cm="1">
        <f t="array" ref="I9246">_xlfn.IFS(AND(OR(_xlfn._xlws.FILTER(D$9:D$16388,E$9:E$16388=E9246)),ROW()=_xlfn.MINIFS(_xlfn.ANCHORARRAY(H$9),E$9:E$16388,E9246)),A9246-C$4,ROW()=_xlfn.MINIFS(_xlfn.ANCHORARRAY(H$9),E$9:E$16388,E9246),IFERROR(A9246-INDEX(G$9:G$16388,MATCH(E9246-1,E$9:E$16388,0)),A9246-C$4),ISNUMBER(A9246),A9246-F9246,TRUE,"")</f>
        <v>0</v>
      </c>
      <c r="J9246" t="b">
        <f t="shared" si="430"/>
        <v>0</v>
      </c>
      <c r="L9246" s="5"/>
    </row>
    <row r="9247" spans="1:12">
      <c r="B9247" s="4" t="str">
        <f>"annual period "&amp;COUNTIF(D$9:D9247,TRUE)</f>
        <v>annual period 31</v>
      </c>
      <c r="D9247" t="b">
        <f t="shared" si="429"/>
        <v>0</v>
      </c>
      <c r="E9247">
        <f t="shared" si="431"/>
        <v>1496</v>
      </c>
      <c r="F9247" s="5" cm="1">
        <f t="array" ref="F9247">INDEX(_xlfn._xlws.FILTER(A$9:A$16378,E9247=E$9:E$16378*ISNUMBER(A$9:A$16378)),1)</f>
        <v>44465</v>
      </c>
      <c r="G9247" s="5" cm="1">
        <f t="array" ref="G9247">INDEX(_xlfn._xlws.FILTER(A$9:A$16378,E9247=E$9:E$16378*ISNUMBER(A$9:A$16378)),COUNT(_xlfn._xlws.FILTER(A$9:A$16378,E9247=E$9:E$16378*ISNUMBER(A$9:A$16378))))</f>
        <v>44467</v>
      </c>
      <c r="H9247" t="str">
        <v/>
      </c>
      <c r="I9247" s="10" t="str" cm="1">
        <f t="array" ref="I9247">_xlfn.IFS(AND(OR(_xlfn._xlws.FILTER(D$9:D$16388,E$9:E$16388=E9247)),ROW()=_xlfn.MINIFS(_xlfn.ANCHORARRAY(H$9),E$9:E$16388,E9247)),A9247-C$4,ROW()=_xlfn.MINIFS(_xlfn.ANCHORARRAY(H$9),E$9:E$16388,E9247),IFERROR(A9247-INDEX(G$9:G$16388,MATCH(E9247-1,E$9:E$16388,0)),A9247-C$4),ISNUMBER(A9247),A9247-F9247,TRUE,"")</f>
        <v/>
      </c>
      <c r="J9247" t="str">
        <f t="shared" si="430"/>
        <v/>
      </c>
      <c r="L9247" s="5"/>
    </row>
    <row r="9248" spans="1:12">
      <c r="A9248" s="3">
        <v>44467</v>
      </c>
      <c r="B9248" s="4" t="str">
        <f>"annual period "&amp;COUNTIF(D$9:D9248,TRUE)</f>
        <v>annual period 31</v>
      </c>
      <c r="D9248" t="b">
        <f t="shared" ref="D9248:D9311" si="432">F9247-F9248&gt;300</f>
        <v>0</v>
      </c>
      <c r="E9248">
        <f t="shared" si="431"/>
        <v>1496</v>
      </c>
      <c r="F9248" s="5" cm="1">
        <f t="array" ref="F9248">INDEX(_xlfn._xlws.FILTER(A$9:A$16378,E9248=E$9:E$16378*ISNUMBER(A$9:A$16378)),1)</f>
        <v>44465</v>
      </c>
      <c r="G9248" s="5" cm="1">
        <f t="array" ref="G9248">INDEX(_xlfn._xlws.FILTER(A$9:A$16378,E9248=E$9:E$16378*ISNUMBER(A$9:A$16378)),COUNT(_xlfn._xlws.FILTER(A$9:A$16378,E9248=E$9:E$16378*ISNUMBER(A$9:A$16378))))</f>
        <v>44467</v>
      </c>
      <c r="H9248" t="str">
        <v/>
      </c>
      <c r="I9248" s="10" cm="1">
        <f t="array" ref="I9248">_xlfn.IFS(AND(OR(_xlfn._xlws.FILTER(D$9:D$16388,E$9:E$16388=E9248)),ROW()=_xlfn.MINIFS(_xlfn.ANCHORARRAY(H$9),E$9:E$16388,E9248)),A9248-C$4,ROW()=_xlfn.MINIFS(_xlfn.ANCHORARRAY(H$9),E$9:E$16388,E9248),IFERROR(A9248-INDEX(G$9:G$16388,MATCH(E9248-1,E$9:E$16388,0)),A9248-C$4),ISNUMBER(A9248),A9248-F9248,TRUE,"")</f>
        <v>2</v>
      </c>
      <c r="J9248" t="b">
        <f t="shared" si="430"/>
        <v>0</v>
      </c>
      <c r="L9248" s="5"/>
    </row>
    <row r="9249" spans="1:12">
      <c r="A9249" s="1" t="s">
        <v>14</v>
      </c>
      <c r="B9249" s="4" t="str">
        <f>"annual period "&amp;COUNTIF(D$9:D9249,TRUE)</f>
        <v>annual period 31</v>
      </c>
      <c r="D9249" t="b">
        <f t="shared" si="432"/>
        <v>0</v>
      </c>
      <c r="E9249">
        <f t="shared" si="431"/>
        <v>1497</v>
      </c>
      <c r="F9249" s="5" cm="1">
        <f t="array" ref="F9249">INDEX(_xlfn._xlws.FILTER(A$9:A$16378,E9249=E$9:E$16378*ISNUMBER(A$9:A$16378)),1)</f>
        <v>44473</v>
      </c>
      <c r="G9249" s="5" cm="1">
        <f t="array" ref="G9249">INDEX(_xlfn._xlws.FILTER(A$9:A$16378,E9249=E$9:E$16378*ISNUMBER(A$9:A$16378)),COUNT(_xlfn._xlws.FILTER(A$9:A$16378,E9249=E$9:E$16378*ISNUMBER(A$9:A$16378))))</f>
        <v>44477</v>
      </c>
      <c r="H9249" t="str">
        <v/>
      </c>
      <c r="I9249" s="10" t="str" cm="1">
        <f t="array" ref="I9249">_xlfn.IFS(AND(OR(_xlfn._xlws.FILTER(D$9:D$16388,E$9:E$16388=E9249)),ROW()=_xlfn.MINIFS(_xlfn.ANCHORARRAY(H$9),E$9:E$16388,E9249)),A9249-C$4,ROW()=_xlfn.MINIFS(_xlfn.ANCHORARRAY(H$9),E$9:E$16388,E9249),IFERROR(A9249-INDEX(G$9:G$16388,MATCH(E9249-1,E$9:E$16388,0)),A9249-C$4),ISNUMBER(A9249),A9249-F9249,TRUE,"")</f>
        <v/>
      </c>
      <c r="J9249" t="str">
        <f t="shared" si="430"/>
        <v/>
      </c>
      <c r="L9249" s="5"/>
    </row>
    <row r="9250" spans="1:12">
      <c r="A9250" s="2"/>
      <c r="B9250" s="4" t="str">
        <f>"annual period "&amp;COUNTIF(D$9:D9250,TRUE)</f>
        <v>annual period 31</v>
      </c>
      <c r="D9250" t="b">
        <f t="shared" si="432"/>
        <v>0</v>
      </c>
      <c r="E9250">
        <f t="shared" si="431"/>
        <v>1497</v>
      </c>
      <c r="F9250" s="5" cm="1">
        <f t="array" ref="F9250">INDEX(_xlfn._xlws.FILTER(A$9:A$16378,E9250=E$9:E$16378*ISNUMBER(A$9:A$16378)),1)</f>
        <v>44473</v>
      </c>
      <c r="G9250" s="5" cm="1">
        <f t="array" ref="G9250">INDEX(_xlfn._xlws.FILTER(A$9:A$16378,E9250=E$9:E$16378*ISNUMBER(A$9:A$16378)),COUNT(_xlfn._xlws.FILTER(A$9:A$16378,E9250=E$9:E$16378*ISNUMBER(A$9:A$16378))))</f>
        <v>44477</v>
      </c>
      <c r="H9250" t="str">
        <v/>
      </c>
      <c r="I9250" s="10" t="str" cm="1">
        <f t="array" ref="I9250">_xlfn.IFS(AND(OR(_xlfn._xlws.FILTER(D$9:D$16388,E$9:E$16388=E9250)),ROW()=_xlfn.MINIFS(_xlfn.ANCHORARRAY(H$9),E$9:E$16388,E9250)),A9250-C$4,ROW()=_xlfn.MINIFS(_xlfn.ANCHORARRAY(H$9),E$9:E$16388,E9250),IFERROR(A9250-INDEX(G$9:G$16388,MATCH(E9250-1,E$9:E$16388,0)),A9250-C$4),ISNUMBER(A9250),A9250-F9250,TRUE,"")</f>
        <v/>
      </c>
      <c r="J9250" t="str">
        <f t="shared" si="430"/>
        <v/>
      </c>
      <c r="L9250" s="5"/>
    </row>
    <row r="9251" spans="1:12">
      <c r="A9251" s="3">
        <v>44473</v>
      </c>
      <c r="B9251" s="4" t="str">
        <f>"annual period "&amp;COUNTIF(D$9:D9251,TRUE)</f>
        <v>annual period 31</v>
      </c>
      <c r="D9251" t="b">
        <f t="shared" si="432"/>
        <v>0</v>
      </c>
      <c r="E9251">
        <f t="shared" si="431"/>
        <v>1497</v>
      </c>
      <c r="F9251" s="5" cm="1">
        <f t="array" ref="F9251">INDEX(_xlfn._xlws.FILTER(A$9:A$16378,E9251=E$9:E$16378*ISNUMBER(A$9:A$16378)),1)</f>
        <v>44473</v>
      </c>
      <c r="G9251" s="5" cm="1">
        <f t="array" ref="G9251">INDEX(_xlfn._xlws.FILTER(A$9:A$16378,E9251=E$9:E$16378*ISNUMBER(A$9:A$16378)),COUNT(_xlfn._xlws.FILTER(A$9:A$16378,E9251=E$9:E$16378*ISNUMBER(A$9:A$16378))))</f>
        <v>44477</v>
      </c>
      <c r="H9251">
        <v>9251</v>
      </c>
      <c r="I9251" s="10" cm="1">
        <f t="array" ref="I9251">_xlfn.IFS(AND(OR(_xlfn._xlws.FILTER(D$9:D$16388,E$9:E$16388=E9251)),ROW()=_xlfn.MINIFS(_xlfn.ANCHORARRAY(H$9),E$9:E$16388,E9251)),A9251-C$4,ROW()=_xlfn.MINIFS(_xlfn.ANCHORARRAY(H$9),E$9:E$16388,E9251),IFERROR(A9251-INDEX(G$9:G$16388,MATCH(E9251-1,E$9:E$16388,0)),A9251-C$4),ISNUMBER(A9251),A9251-F9251,TRUE,"")</f>
        <v>6</v>
      </c>
      <c r="J9251" t="b">
        <f t="shared" si="430"/>
        <v>0</v>
      </c>
      <c r="L9251" s="5"/>
    </row>
    <row r="9252" spans="1:12">
      <c r="B9252" s="4" t="str">
        <f>"annual period "&amp;COUNTIF(D$9:D9252,TRUE)</f>
        <v>annual period 31</v>
      </c>
      <c r="D9252" t="b">
        <f t="shared" si="432"/>
        <v>0</v>
      </c>
      <c r="E9252">
        <f t="shared" si="431"/>
        <v>1497</v>
      </c>
      <c r="F9252" s="5" cm="1">
        <f t="array" ref="F9252">INDEX(_xlfn._xlws.FILTER(A$9:A$16378,E9252=E$9:E$16378*ISNUMBER(A$9:A$16378)),1)</f>
        <v>44473</v>
      </c>
      <c r="G9252" s="5" cm="1">
        <f t="array" ref="G9252">INDEX(_xlfn._xlws.FILTER(A$9:A$16378,E9252=E$9:E$16378*ISNUMBER(A$9:A$16378)),COUNT(_xlfn._xlws.FILTER(A$9:A$16378,E9252=E$9:E$16378*ISNUMBER(A$9:A$16378))))</f>
        <v>44477</v>
      </c>
      <c r="H9252" t="str">
        <v/>
      </c>
      <c r="I9252" s="10" t="str" cm="1">
        <f t="array" ref="I9252">_xlfn.IFS(AND(OR(_xlfn._xlws.FILTER(D$9:D$16388,E$9:E$16388=E9252)),ROW()=_xlfn.MINIFS(_xlfn.ANCHORARRAY(H$9),E$9:E$16388,E9252)),A9252-C$4,ROW()=_xlfn.MINIFS(_xlfn.ANCHORARRAY(H$9),E$9:E$16388,E9252),IFERROR(A9252-INDEX(G$9:G$16388,MATCH(E9252-1,E$9:E$16388,0)),A9252-C$4),ISNUMBER(A9252),A9252-F9252,TRUE,"")</f>
        <v/>
      </c>
      <c r="J9252" t="str">
        <f t="shared" si="430"/>
        <v/>
      </c>
      <c r="L9252" s="5"/>
    </row>
    <row r="9253" spans="1:12">
      <c r="A9253" s="3">
        <v>44477</v>
      </c>
      <c r="B9253" s="4" t="str">
        <f>"annual period "&amp;COUNTIF(D$9:D9253,TRUE)</f>
        <v>annual period 31</v>
      </c>
      <c r="D9253" t="b">
        <f t="shared" si="432"/>
        <v>0</v>
      </c>
      <c r="E9253">
        <f t="shared" si="431"/>
        <v>1497</v>
      </c>
      <c r="F9253" s="5" cm="1">
        <f t="array" ref="F9253">INDEX(_xlfn._xlws.FILTER(A$9:A$16378,E9253=E$9:E$16378*ISNUMBER(A$9:A$16378)),1)</f>
        <v>44473</v>
      </c>
      <c r="G9253" s="5" cm="1">
        <f t="array" ref="G9253">INDEX(_xlfn._xlws.FILTER(A$9:A$16378,E9253=E$9:E$16378*ISNUMBER(A$9:A$16378)),COUNT(_xlfn._xlws.FILTER(A$9:A$16378,E9253=E$9:E$16378*ISNUMBER(A$9:A$16378))))</f>
        <v>44477</v>
      </c>
      <c r="H9253" t="str">
        <v/>
      </c>
      <c r="I9253" s="10" cm="1">
        <f t="array" ref="I9253">_xlfn.IFS(AND(OR(_xlfn._xlws.FILTER(D$9:D$16388,E$9:E$16388=E9253)),ROW()=_xlfn.MINIFS(_xlfn.ANCHORARRAY(H$9),E$9:E$16388,E9253)),A9253-C$4,ROW()=_xlfn.MINIFS(_xlfn.ANCHORARRAY(H$9),E$9:E$16388,E9253),IFERROR(A9253-INDEX(G$9:G$16388,MATCH(E9253-1,E$9:E$16388,0)),A9253-C$4),ISNUMBER(A9253),A9253-F9253,TRUE,"")</f>
        <v>4</v>
      </c>
      <c r="J9253" t="b">
        <f t="shared" si="430"/>
        <v>0</v>
      </c>
      <c r="L9253" s="5"/>
    </row>
    <row r="9254" spans="1:12">
      <c r="B9254" s="4" t="str">
        <f>"annual period "&amp;COUNTIF(D$9:D9254,TRUE)</f>
        <v>annual period 31</v>
      </c>
      <c r="D9254" t="b">
        <f t="shared" si="432"/>
        <v>0</v>
      </c>
      <c r="E9254">
        <f t="shared" si="431"/>
        <v>1497</v>
      </c>
      <c r="F9254" s="5" cm="1">
        <f t="array" ref="F9254">INDEX(_xlfn._xlws.FILTER(A$9:A$16378,E9254=E$9:E$16378*ISNUMBER(A$9:A$16378)),1)</f>
        <v>44473</v>
      </c>
      <c r="G9254" s="5" cm="1">
        <f t="array" ref="G9254">INDEX(_xlfn._xlws.FILTER(A$9:A$16378,E9254=E$9:E$16378*ISNUMBER(A$9:A$16378)),COUNT(_xlfn._xlws.FILTER(A$9:A$16378,E9254=E$9:E$16378*ISNUMBER(A$9:A$16378))))</f>
        <v>44477</v>
      </c>
      <c r="H9254" t="str">
        <v/>
      </c>
      <c r="I9254" s="10" t="str" cm="1">
        <f t="array" ref="I9254">_xlfn.IFS(AND(OR(_xlfn._xlws.FILTER(D$9:D$16388,E$9:E$16388=E9254)),ROW()=_xlfn.MINIFS(_xlfn.ANCHORARRAY(H$9),E$9:E$16388,E9254)),A9254-C$4,ROW()=_xlfn.MINIFS(_xlfn.ANCHORARRAY(H$9),E$9:E$16388,E9254),IFERROR(A9254-INDEX(G$9:G$16388,MATCH(E9254-1,E$9:E$16388,0)),A9254-C$4),ISNUMBER(A9254),A9254-F9254,TRUE,"")</f>
        <v/>
      </c>
      <c r="J9254" t="str">
        <f t="shared" si="430"/>
        <v/>
      </c>
      <c r="L9254" s="5"/>
    </row>
    <row r="9255" spans="1:12">
      <c r="A9255" s="3">
        <v>44477</v>
      </c>
      <c r="B9255" s="4" t="str">
        <f>"annual period "&amp;COUNTIF(D$9:D9255,TRUE)</f>
        <v>annual period 31</v>
      </c>
      <c r="D9255" t="b">
        <f t="shared" si="432"/>
        <v>0</v>
      </c>
      <c r="E9255">
        <f t="shared" si="431"/>
        <v>1497</v>
      </c>
      <c r="F9255" s="5" cm="1">
        <f t="array" ref="F9255">INDEX(_xlfn._xlws.FILTER(A$9:A$16378,E9255=E$9:E$16378*ISNUMBER(A$9:A$16378)),1)</f>
        <v>44473</v>
      </c>
      <c r="G9255" s="5" cm="1">
        <f t="array" ref="G9255">INDEX(_xlfn._xlws.FILTER(A$9:A$16378,E9255=E$9:E$16378*ISNUMBER(A$9:A$16378)),COUNT(_xlfn._xlws.FILTER(A$9:A$16378,E9255=E$9:E$16378*ISNUMBER(A$9:A$16378))))</f>
        <v>44477</v>
      </c>
      <c r="H9255" t="str">
        <v/>
      </c>
      <c r="I9255" s="10" cm="1">
        <f t="array" ref="I9255">_xlfn.IFS(AND(OR(_xlfn._xlws.FILTER(D$9:D$16388,E$9:E$16388=E9255)),ROW()=_xlfn.MINIFS(_xlfn.ANCHORARRAY(H$9),E$9:E$16388,E9255)),A9255-C$4,ROW()=_xlfn.MINIFS(_xlfn.ANCHORARRAY(H$9),E$9:E$16388,E9255),IFERROR(A9255-INDEX(G$9:G$16388,MATCH(E9255-1,E$9:E$16388,0)),A9255-C$4),ISNUMBER(A9255),A9255-F9255,TRUE,"")</f>
        <v>4</v>
      </c>
      <c r="J9255" t="b">
        <f t="shared" si="430"/>
        <v>0</v>
      </c>
      <c r="L9255" s="5"/>
    </row>
    <row r="9256" spans="1:12">
      <c r="A9256" s="1" t="s">
        <v>14</v>
      </c>
      <c r="B9256" s="4" t="str">
        <f>"annual period "&amp;COUNTIF(D$9:D9256,TRUE)</f>
        <v>annual period 31</v>
      </c>
      <c r="D9256" t="b">
        <f t="shared" si="432"/>
        <v>0</v>
      </c>
      <c r="E9256">
        <f t="shared" si="431"/>
        <v>1498</v>
      </c>
      <c r="F9256" s="5" cm="1">
        <f t="array" ref="F9256">INDEX(_xlfn._xlws.FILTER(A$9:A$16378,E9256=E$9:E$16378*ISNUMBER(A$9:A$16378)),1)</f>
        <v>44486</v>
      </c>
      <c r="G9256" s="5" cm="1">
        <f t="array" ref="G9256">INDEX(_xlfn._xlws.FILTER(A$9:A$16378,E9256=E$9:E$16378*ISNUMBER(A$9:A$16378)),COUNT(_xlfn._xlws.FILTER(A$9:A$16378,E9256=E$9:E$16378*ISNUMBER(A$9:A$16378))))</f>
        <v>44486</v>
      </c>
      <c r="H9256" t="str">
        <v/>
      </c>
      <c r="I9256" s="10" t="str" cm="1">
        <f t="array" ref="I9256">_xlfn.IFS(AND(OR(_xlfn._xlws.FILTER(D$9:D$16388,E$9:E$16388=E9256)),ROW()=_xlfn.MINIFS(_xlfn.ANCHORARRAY(H$9),E$9:E$16388,E9256)),A9256-C$4,ROW()=_xlfn.MINIFS(_xlfn.ANCHORARRAY(H$9),E$9:E$16388,E9256),IFERROR(A9256-INDEX(G$9:G$16388,MATCH(E9256-1,E$9:E$16388,0)),A9256-C$4),ISNUMBER(A9256),A9256-F9256,TRUE,"")</f>
        <v/>
      </c>
      <c r="J9256" t="str">
        <f t="shared" si="430"/>
        <v/>
      </c>
      <c r="L9256" s="5"/>
    </row>
    <row r="9257" spans="1:12">
      <c r="A9257" s="2"/>
      <c r="B9257" s="4" t="str">
        <f>"annual period "&amp;COUNTIF(D$9:D9257,TRUE)</f>
        <v>annual period 31</v>
      </c>
      <c r="D9257" t="b">
        <f t="shared" si="432"/>
        <v>0</v>
      </c>
      <c r="E9257">
        <f t="shared" si="431"/>
        <v>1498</v>
      </c>
      <c r="F9257" s="5" cm="1">
        <f t="array" ref="F9257">INDEX(_xlfn._xlws.FILTER(A$9:A$16378,E9257=E$9:E$16378*ISNUMBER(A$9:A$16378)),1)</f>
        <v>44486</v>
      </c>
      <c r="G9257" s="5" cm="1">
        <f t="array" ref="G9257">INDEX(_xlfn._xlws.FILTER(A$9:A$16378,E9257=E$9:E$16378*ISNUMBER(A$9:A$16378)),COUNT(_xlfn._xlws.FILTER(A$9:A$16378,E9257=E$9:E$16378*ISNUMBER(A$9:A$16378))))</f>
        <v>44486</v>
      </c>
      <c r="H9257" t="str">
        <v/>
      </c>
      <c r="I9257" s="10" t="str" cm="1">
        <f t="array" ref="I9257">_xlfn.IFS(AND(OR(_xlfn._xlws.FILTER(D$9:D$16388,E$9:E$16388=E9257)),ROW()=_xlfn.MINIFS(_xlfn.ANCHORARRAY(H$9),E$9:E$16388,E9257)),A9257-C$4,ROW()=_xlfn.MINIFS(_xlfn.ANCHORARRAY(H$9),E$9:E$16388,E9257),IFERROR(A9257-INDEX(G$9:G$16388,MATCH(E9257-1,E$9:E$16388,0)),A9257-C$4),ISNUMBER(A9257),A9257-F9257,TRUE,"")</f>
        <v/>
      </c>
      <c r="J9257" t="str">
        <f t="shared" si="430"/>
        <v/>
      </c>
      <c r="L9257" s="5"/>
    </row>
    <row r="9258" spans="1:12">
      <c r="A9258" s="3">
        <v>44486</v>
      </c>
      <c r="B9258" s="4" t="str">
        <f>"annual period "&amp;COUNTIF(D$9:D9258,TRUE)</f>
        <v>annual period 31</v>
      </c>
      <c r="D9258" t="b">
        <f t="shared" si="432"/>
        <v>0</v>
      </c>
      <c r="E9258">
        <f t="shared" si="431"/>
        <v>1498</v>
      </c>
      <c r="F9258" s="5" cm="1">
        <f t="array" ref="F9258">INDEX(_xlfn._xlws.FILTER(A$9:A$16378,E9258=E$9:E$16378*ISNUMBER(A$9:A$16378)),1)</f>
        <v>44486</v>
      </c>
      <c r="G9258" s="5" cm="1">
        <f t="array" ref="G9258">INDEX(_xlfn._xlws.FILTER(A$9:A$16378,E9258=E$9:E$16378*ISNUMBER(A$9:A$16378)),COUNT(_xlfn._xlws.FILTER(A$9:A$16378,E9258=E$9:E$16378*ISNUMBER(A$9:A$16378))))</f>
        <v>44486</v>
      </c>
      <c r="H9258">
        <v>9258</v>
      </c>
      <c r="I9258" s="10" cm="1">
        <f t="array" ref="I9258">_xlfn.IFS(AND(OR(_xlfn._xlws.FILTER(D$9:D$16388,E$9:E$16388=E9258)),ROW()=_xlfn.MINIFS(_xlfn.ANCHORARRAY(H$9),E$9:E$16388,E9258)),A9258-C$4,ROW()=_xlfn.MINIFS(_xlfn.ANCHORARRAY(H$9),E$9:E$16388,E9258),IFERROR(A9258-INDEX(G$9:G$16388,MATCH(E9258-1,E$9:E$16388,0)),A9258-C$4),ISNUMBER(A9258),A9258-F9258,TRUE,"")</f>
        <v>9</v>
      </c>
      <c r="J9258" t="b">
        <f t="shared" si="430"/>
        <v>0</v>
      </c>
      <c r="L9258" s="5"/>
    </row>
    <row r="9259" spans="1:12">
      <c r="B9259" s="4" t="str">
        <f>"annual period "&amp;COUNTIF(D$9:D9259,TRUE)</f>
        <v>annual period 31</v>
      </c>
      <c r="D9259" t="b">
        <f t="shared" si="432"/>
        <v>0</v>
      </c>
      <c r="E9259">
        <f t="shared" si="431"/>
        <v>1498</v>
      </c>
      <c r="F9259" s="5" cm="1">
        <f t="array" ref="F9259">INDEX(_xlfn._xlws.FILTER(A$9:A$16378,E9259=E$9:E$16378*ISNUMBER(A$9:A$16378)),1)</f>
        <v>44486</v>
      </c>
      <c r="G9259" s="5" cm="1">
        <f t="array" ref="G9259">INDEX(_xlfn._xlws.FILTER(A$9:A$16378,E9259=E$9:E$16378*ISNUMBER(A$9:A$16378)),COUNT(_xlfn._xlws.FILTER(A$9:A$16378,E9259=E$9:E$16378*ISNUMBER(A$9:A$16378))))</f>
        <v>44486</v>
      </c>
      <c r="H9259" t="str">
        <v/>
      </c>
      <c r="I9259" s="10" t="str" cm="1">
        <f t="array" ref="I9259">_xlfn.IFS(AND(OR(_xlfn._xlws.FILTER(D$9:D$16388,E$9:E$16388=E9259)),ROW()=_xlfn.MINIFS(_xlfn.ANCHORARRAY(H$9),E$9:E$16388,E9259)),A9259-C$4,ROW()=_xlfn.MINIFS(_xlfn.ANCHORARRAY(H$9),E$9:E$16388,E9259),IFERROR(A9259-INDEX(G$9:G$16388,MATCH(E9259-1,E$9:E$16388,0)),A9259-C$4),ISNUMBER(A9259),A9259-F9259,TRUE,"")</f>
        <v/>
      </c>
      <c r="J9259" t="str">
        <f t="shared" si="430"/>
        <v/>
      </c>
      <c r="L9259" s="5"/>
    </row>
    <row r="9260" spans="1:12">
      <c r="A9260" s="3">
        <v>44486</v>
      </c>
      <c r="B9260" s="4" t="str">
        <f>"annual period "&amp;COUNTIF(D$9:D9260,TRUE)</f>
        <v>annual period 31</v>
      </c>
      <c r="D9260" t="b">
        <f t="shared" si="432"/>
        <v>0</v>
      </c>
      <c r="E9260">
        <f t="shared" si="431"/>
        <v>1498</v>
      </c>
      <c r="F9260" s="5" cm="1">
        <f t="array" ref="F9260">INDEX(_xlfn._xlws.FILTER(A$9:A$16378,E9260=E$9:E$16378*ISNUMBER(A$9:A$16378)),1)</f>
        <v>44486</v>
      </c>
      <c r="G9260" s="5" cm="1">
        <f t="array" ref="G9260">INDEX(_xlfn._xlws.FILTER(A$9:A$16378,E9260=E$9:E$16378*ISNUMBER(A$9:A$16378)),COUNT(_xlfn._xlws.FILTER(A$9:A$16378,E9260=E$9:E$16378*ISNUMBER(A$9:A$16378))))</f>
        <v>44486</v>
      </c>
      <c r="H9260">
        <v>9260</v>
      </c>
      <c r="I9260" s="10" cm="1">
        <f t="array" ref="I9260">_xlfn.IFS(AND(OR(_xlfn._xlws.FILTER(D$9:D$16388,E$9:E$16388=E9260)),ROW()=_xlfn.MINIFS(_xlfn.ANCHORARRAY(H$9),E$9:E$16388,E9260)),A9260-C$4,ROW()=_xlfn.MINIFS(_xlfn.ANCHORARRAY(H$9),E$9:E$16388,E9260),IFERROR(A9260-INDEX(G$9:G$16388,MATCH(E9260-1,E$9:E$16388,0)),A9260-C$4),ISNUMBER(A9260),A9260-F9260,TRUE,"")</f>
        <v>0</v>
      </c>
      <c r="J9260" t="b">
        <f t="shared" si="430"/>
        <v>0</v>
      </c>
      <c r="L9260" s="5"/>
    </row>
    <row r="9261" spans="1:12">
      <c r="A9261" s="1" t="s">
        <v>14</v>
      </c>
      <c r="B9261" s="4" t="str">
        <f>"annual period "&amp;COUNTIF(D$9:D9261,TRUE)</f>
        <v>annual period 31</v>
      </c>
      <c r="D9261" t="b">
        <f t="shared" si="432"/>
        <v>0</v>
      </c>
      <c r="E9261">
        <f t="shared" si="431"/>
        <v>1499</v>
      </c>
      <c r="F9261" s="5" cm="1">
        <f t="array" ref="F9261">INDEX(_xlfn._xlws.FILTER(A$9:A$16378,E9261=E$9:E$16378*ISNUMBER(A$9:A$16378)),1)</f>
        <v>44499</v>
      </c>
      <c r="G9261" s="5" cm="1">
        <f t="array" ref="G9261">INDEX(_xlfn._xlws.FILTER(A$9:A$16378,E9261=E$9:E$16378*ISNUMBER(A$9:A$16378)),COUNT(_xlfn._xlws.FILTER(A$9:A$16378,E9261=E$9:E$16378*ISNUMBER(A$9:A$16378))))</f>
        <v>44502</v>
      </c>
      <c r="H9261" t="str">
        <v/>
      </c>
      <c r="I9261" s="10" t="str" cm="1">
        <f t="array" ref="I9261">_xlfn.IFS(AND(OR(_xlfn._xlws.FILTER(D$9:D$16388,E$9:E$16388=E9261)),ROW()=_xlfn.MINIFS(_xlfn.ANCHORARRAY(H$9),E$9:E$16388,E9261)),A9261-C$4,ROW()=_xlfn.MINIFS(_xlfn.ANCHORARRAY(H$9),E$9:E$16388,E9261),IFERROR(A9261-INDEX(G$9:G$16388,MATCH(E9261-1,E$9:E$16388,0)),A9261-C$4),ISNUMBER(A9261),A9261-F9261,TRUE,"")</f>
        <v/>
      </c>
      <c r="J9261" t="str">
        <f t="shared" si="430"/>
        <v/>
      </c>
      <c r="L9261" s="5"/>
    </row>
    <row r="9262" spans="1:12">
      <c r="A9262" s="2"/>
      <c r="B9262" s="4" t="str">
        <f>"annual period "&amp;COUNTIF(D$9:D9262,TRUE)</f>
        <v>annual period 31</v>
      </c>
      <c r="D9262" t="b">
        <f t="shared" si="432"/>
        <v>0</v>
      </c>
      <c r="E9262">
        <f t="shared" si="431"/>
        <v>1499</v>
      </c>
      <c r="F9262" s="5" cm="1">
        <f t="array" ref="F9262">INDEX(_xlfn._xlws.FILTER(A$9:A$16378,E9262=E$9:E$16378*ISNUMBER(A$9:A$16378)),1)</f>
        <v>44499</v>
      </c>
      <c r="G9262" s="5" cm="1">
        <f t="array" ref="G9262">INDEX(_xlfn._xlws.FILTER(A$9:A$16378,E9262=E$9:E$16378*ISNUMBER(A$9:A$16378)),COUNT(_xlfn._xlws.FILTER(A$9:A$16378,E9262=E$9:E$16378*ISNUMBER(A$9:A$16378))))</f>
        <v>44502</v>
      </c>
      <c r="H9262" t="str">
        <v/>
      </c>
      <c r="I9262" s="10" t="str" cm="1">
        <f t="array" ref="I9262">_xlfn.IFS(AND(OR(_xlfn._xlws.FILTER(D$9:D$16388,E$9:E$16388=E9262)),ROW()=_xlfn.MINIFS(_xlfn.ANCHORARRAY(H$9),E$9:E$16388,E9262)),A9262-C$4,ROW()=_xlfn.MINIFS(_xlfn.ANCHORARRAY(H$9),E$9:E$16388,E9262),IFERROR(A9262-INDEX(G$9:G$16388,MATCH(E9262-1,E$9:E$16388,0)),A9262-C$4),ISNUMBER(A9262),A9262-F9262,TRUE,"")</f>
        <v/>
      </c>
      <c r="J9262" t="str">
        <f t="shared" si="430"/>
        <v/>
      </c>
      <c r="L9262" s="5"/>
    </row>
    <row r="9263" spans="1:12">
      <c r="A9263" s="3">
        <v>44499</v>
      </c>
      <c r="B9263" s="4" t="str">
        <f>"annual period "&amp;COUNTIF(D$9:D9263,TRUE)</f>
        <v>annual period 31</v>
      </c>
      <c r="D9263" t="b">
        <f t="shared" si="432"/>
        <v>0</v>
      </c>
      <c r="E9263">
        <f t="shared" si="431"/>
        <v>1499</v>
      </c>
      <c r="F9263" s="5" cm="1">
        <f t="array" ref="F9263">INDEX(_xlfn._xlws.FILTER(A$9:A$16378,E9263=E$9:E$16378*ISNUMBER(A$9:A$16378)),1)</f>
        <v>44499</v>
      </c>
      <c r="G9263" s="5" cm="1">
        <f t="array" ref="G9263">INDEX(_xlfn._xlws.FILTER(A$9:A$16378,E9263=E$9:E$16378*ISNUMBER(A$9:A$16378)),COUNT(_xlfn._xlws.FILTER(A$9:A$16378,E9263=E$9:E$16378*ISNUMBER(A$9:A$16378))))</f>
        <v>44502</v>
      </c>
      <c r="H9263">
        <v>9263</v>
      </c>
      <c r="I9263" s="10" cm="1">
        <f t="array" ref="I9263">_xlfn.IFS(AND(OR(_xlfn._xlws.FILTER(D$9:D$16388,E$9:E$16388=E9263)),ROW()=_xlfn.MINIFS(_xlfn.ANCHORARRAY(H$9),E$9:E$16388,E9263)),A9263-C$4,ROW()=_xlfn.MINIFS(_xlfn.ANCHORARRAY(H$9),E$9:E$16388,E9263),IFERROR(A9263-INDEX(G$9:G$16388,MATCH(E9263-1,E$9:E$16388,0)),A9263-C$4),ISNUMBER(A9263),A9263-F9263,TRUE,"")</f>
        <v>13</v>
      </c>
      <c r="J9263" t="b">
        <f t="shared" si="430"/>
        <v>0</v>
      </c>
      <c r="L9263" s="5"/>
    </row>
    <row r="9264" spans="1:12">
      <c r="B9264" s="4" t="str">
        <f>"annual period "&amp;COUNTIF(D$9:D9264,TRUE)</f>
        <v>annual period 31</v>
      </c>
      <c r="D9264" t="b">
        <f t="shared" si="432"/>
        <v>0</v>
      </c>
      <c r="E9264">
        <f t="shared" si="431"/>
        <v>1499</v>
      </c>
      <c r="F9264" s="5" cm="1">
        <f t="array" ref="F9264">INDEX(_xlfn._xlws.FILTER(A$9:A$16378,E9264=E$9:E$16378*ISNUMBER(A$9:A$16378)),1)</f>
        <v>44499</v>
      </c>
      <c r="G9264" s="5" cm="1">
        <f t="array" ref="G9264">INDEX(_xlfn._xlws.FILTER(A$9:A$16378,E9264=E$9:E$16378*ISNUMBER(A$9:A$16378)),COUNT(_xlfn._xlws.FILTER(A$9:A$16378,E9264=E$9:E$16378*ISNUMBER(A$9:A$16378))))</f>
        <v>44502</v>
      </c>
      <c r="H9264" t="str">
        <v/>
      </c>
      <c r="I9264" s="10" t="str" cm="1">
        <f t="array" ref="I9264">_xlfn.IFS(AND(OR(_xlfn._xlws.FILTER(D$9:D$16388,E$9:E$16388=E9264)),ROW()=_xlfn.MINIFS(_xlfn.ANCHORARRAY(H$9),E$9:E$16388,E9264)),A9264-C$4,ROW()=_xlfn.MINIFS(_xlfn.ANCHORARRAY(H$9),E$9:E$16388,E9264),IFERROR(A9264-INDEX(G$9:G$16388,MATCH(E9264-1,E$9:E$16388,0)),A9264-C$4),ISNUMBER(A9264),A9264-F9264,TRUE,"")</f>
        <v/>
      </c>
      <c r="J9264" t="str">
        <f t="shared" si="430"/>
        <v/>
      </c>
      <c r="L9264" s="5"/>
    </row>
    <row r="9265" spans="1:12">
      <c r="A9265" s="3">
        <v>44502</v>
      </c>
      <c r="B9265" s="4" t="str">
        <f>"annual period "&amp;COUNTIF(D$9:D9265,TRUE)</f>
        <v>annual period 31</v>
      </c>
      <c r="D9265" t="b">
        <f t="shared" si="432"/>
        <v>0</v>
      </c>
      <c r="E9265">
        <f t="shared" si="431"/>
        <v>1499</v>
      </c>
      <c r="F9265" s="5" cm="1">
        <f t="array" ref="F9265">INDEX(_xlfn._xlws.FILTER(A$9:A$16378,E9265=E$9:E$16378*ISNUMBER(A$9:A$16378)),1)</f>
        <v>44499</v>
      </c>
      <c r="G9265" s="5" cm="1">
        <f t="array" ref="G9265">INDEX(_xlfn._xlws.FILTER(A$9:A$16378,E9265=E$9:E$16378*ISNUMBER(A$9:A$16378)),COUNT(_xlfn._xlws.FILTER(A$9:A$16378,E9265=E$9:E$16378*ISNUMBER(A$9:A$16378))))</f>
        <v>44502</v>
      </c>
      <c r="H9265" t="str">
        <v/>
      </c>
      <c r="I9265" s="10" cm="1">
        <f t="array" ref="I9265">_xlfn.IFS(AND(OR(_xlfn._xlws.FILTER(D$9:D$16388,E$9:E$16388=E9265)),ROW()=_xlfn.MINIFS(_xlfn.ANCHORARRAY(H$9),E$9:E$16388,E9265)),A9265-C$4,ROW()=_xlfn.MINIFS(_xlfn.ANCHORARRAY(H$9),E$9:E$16388,E9265),IFERROR(A9265-INDEX(G$9:G$16388,MATCH(E9265-1,E$9:E$16388,0)),A9265-C$4),ISNUMBER(A9265),A9265-F9265,TRUE,"")</f>
        <v>3</v>
      </c>
      <c r="J9265" t="b">
        <f t="shared" si="430"/>
        <v>0</v>
      </c>
      <c r="L9265" s="5"/>
    </row>
    <row r="9266" spans="1:12">
      <c r="A9266" s="1" t="s">
        <v>14</v>
      </c>
      <c r="B9266" s="4" t="str">
        <f>"annual period "&amp;COUNTIF(D$9:D9266,TRUE)</f>
        <v>annual period 31</v>
      </c>
      <c r="D9266" t="b">
        <f t="shared" si="432"/>
        <v>0</v>
      </c>
      <c r="E9266">
        <f t="shared" si="431"/>
        <v>1500</v>
      </c>
      <c r="F9266" s="5" cm="1">
        <f t="array" ref="F9266">INDEX(_xlfn._xlws.FILTER(A$9:A$16378,E9266=E$9:E$16378*ISNUMBER(A$9:A$16378)),1)</f>
        <v>44505</v>
      </c>
      <c r="G9266" s="5" cm="1">
        <f t="array" ref="G9266">INDEX(_xlfn._xlws.FILTER(A$9:A$16378,E9266=E$9:E$16378*ISNUMBER(A$9:A$16378)),COUNT(_xlfn._xlws.FILTER(A$9:A$16378,E9266=E$9:E$16378*ISNUMBER(A$9:A$16378))))</f>
        <v>44507</v>
      </c>
      <c r="H9266" t="str">
        <v/>
      </c>
      <c r="I9266" s="10" t="str" cm="1">
        <f t="array" ref="I9266">_xlfn.IFS(AND(OR(_xlfn._xlws.FILTER(D$9:D$16388,E$9:E$16388=E9266)),ROW()=_xlfn.MINIFS(_xlfn.ANCHORARRAY(H$9),E$9:E$16388,E9266)),A9266-C$4,ROW()=_xlfn.MINIFS(_xlfn.ANCHORARRAY(H$9),E$9:E$16388,E9266),IFERROR(A9266-INDEX(G$9:G$16388,MATCH(E9266-1,E$9:E$16388,0)),A9266-C$4),ISNUMBER(A9266),A9266-F9266,TRUE,"")</f>
        <v/>
      </c>
      <c r="J9266" t="str">
        <f t="shared" si="430"/>
        <v/>
      </c>
      <c r="L9266" s="5"/>
    </row>
    <row r="9267" spans="1:12">
      <c r="A9267" s="2"/>
      <c r="B9267" s="4" t="str">
        <f>"annual period "&amp;COUNTIF(D$9:D9267,TRUE)</f>
        <v>annual period 31</v>
      </c>
      <c r="D9267" t="b">
        <f t="shared" si="432"/>
        <v>0</v>
      </c>
      <c r="E9267">
        <f t="shared" si="431"/>
        <v>1500</v>
      </c>
      <c r="F9267" s="5" cm="1">
        <f t="array" ref="F9267">INDEX(_xlfn._xlws.FILTER(A$9:A$16378,E9267=E$9:E$16378*ISNUMBER(A$9:A$16378)),1)</f>
        <v>44505</v>
      </c>
      <c r="G9267" s="5" cm="1">
        <f t="array" ref="G9267">INDEX(_xlfn._xlws.FILTER(A$9:A$16378,E9267=E$9:E$16378*ISNUMBER(A$9:A$16378)),COUNT(_xlfn._xlws.FILTER(A$9:A$16378,E9267=E$9:E$16378*ISNUMBER(A$9:A$16378))))</f>
        <v>44507</v>
      </c>
      <c r="H9267" t="str">
        <v/>
      </c>
      <c r="I9267" s="10" t="str" cm="1">
        <f t="array" ref="I9267">_xlfn.IFS(AND(OR(_xlfn._xlws.FILTER(D$9:D$16388,E$9:E$16388=E9267)),ROW()=_xlfn.MINIFS(_xlfn.ANCHORARRAY(H$9),E$9:E$16388,E9267)),A9267-C$4,ROW()=_xlfn.MINIFS(_xlfn.ANCHORARRAY(H$9),E$9:E$16388,E9267),IFERROR(A9267-INDEX(G$9:G$16388,MATCH(E9267-1,E$9:E$16388,0)),A9267-C$4),ISNUMBER(A9267),A9267-F9267,TRUE,"")</f>
        <v/>
      </c>
      <c r="J9267" t="str">
        <f t="shared" si="430"/>
        <v/>
      </c>
      <c r="L9267" s="5"/>
    </row>
    <row r="9268" spans="1:12">
      <c r="A9268" s="3">
        <v>44505</v>
      </c>
      <c r="B9268" s="4" t="str">
        <f>"annual period "&amp;COUNTIF(D$9:D9268,TRUE)</f>
        <v>annual period 31</v>
      </c>
      <c r="D9268" t="b">
        <f t="shared" si="432"/>
        <v>0</v>
      </c>
      <c r="E9268">
        <f t="shared" si="431"/>
        <v>1500</v>
      </c>
      <c r="F9268" s="5" cm="1">
        <f t="array" ref="F9268">INDEX(_xlfn._xlws.FILTER(A$9:A$16378,E9268=E$9:E$16378*ISNUMBER(A$9:A$16378)),1)</f>
        <v>44505</v>
      </c>
      <c r="G9268" s="5" cm="1">
        <f t="array" ref="G9268">INDEX(_xlfn._xlws.FILTER(A$9:A$16378,E9268=E$9:E$16378*ISNUMBER(A$9:A$16378)),COUNT(_xlfn._xlws.FILTER(A$9:A$16378,E9268=E$9:E$16378*ISNUMBER(A$9:A$16378))))</f>
        <v>44507</v>
      </c>
      <c r="H9268">
        <v>9268</v>
      </c>
      <c r="I9268" s="10" cm="1">
        <f t="array" ref="I9268">_xlfn.IFS(AND(OR(_xlfn._xlws.FILTER(D$9:D$16388,E$9:E$16388=E9268)),ROW()=_xlfn.MINIFS(_xlfn.ANCHORARRAY(H$9),E$9:E$16388,E9268)),A9268-C$4,ROW()=_xlfn.MINIFS(_xlfn.ANCHORARRAY(H$9),E$9:E$16388,E9268),IFERROR(A9268-INDEX(G$9:G$16388,MATCH(E9268-1,E$9:E$16388,0)),A9268-C$4),ISNUMBER(A9268),A9268-F9268,TRUE,"")</f>
        <v>3</v>
      </c>
      <c r="J9268" t="b">
        <f t="shared" si="430"/>
        <v>0</v>
      </c>
      <c r="L9268" s="5"/>
    </row>
    <row r="9269" spans="1:12">
      <c r="B9269" s="4" t="str">
        <f>"annual period "&amp;COUNTIF(D$9:D9269,TRUE)</f>
        <v>annual period 31</v>
      </c>
      <c r="D9269" t="b">
        <f t="shared" si="432"/>
        <v>0</v>
      </c>
      <c r="E9269">
        <f t="shared" si="431"/>
        <v>1500</v>
      </c>
      <c r="F9269" s="5" cm="1">
        <f t="array" ref="F9269">INDEX(_xlfn._xlws.FILTER(A$9:A$16378,E9269=E$9:E$16378*ISNUMBER(A$9:A$16378)),1)</f>
        <v>44505</v>
      </c>
      <c r="G9269" s="5" cm="1">
        <f t="array" ref="G9269">INDEX(_xlfn._xlws.FILTER(A$9:A$16378,E9269=E$9:E$16378*ISNUMBER(A$9:A$16378)),COUNT(_xlfn._xlws.FILTER(A$9:A$16378,E9269=E$9:E$16378*ISNUMBER(A$9:A$16378))))</f>
        <v>44507</v>
      </c>
      <c r="H9269" t="str">
        <v/>
      </c>
      <c r="I9269" s="10" t="str" cm="1">
        <f t="array" ref="I9269">_xlfn.IFS(AND(OR(_xlfn._xlws.FILTER(D$9:D$16388,E$9:E$16388=E9269)),ROW()=_xlfn.MINIFS(_xlfn.ANCHORARRAY(H$9),E$9:E$16388,E9269)),A9269-C$4,ROW()=_xlfn.MINIFS(_xlfn.ANCHORARRAY(H$9),E$9:E$16388,E9269),IFERROR(A9269-INDEX(G$9:G$16388,MATCH(E9269-1,E$9:E$16388,0)),A9269-C$4),ISNUMBER(A9269),A9269-F9269,TRUE,"")</f>
        <v/>
      </c>
      <c r="J9269" t="str">
        <f t="shared" si="430"/>
        <v/>
      </c>
      <c r="L9269" s="5"/>
    </row>
    <row r="9270" spans="1:12">
      <c r="A9270" s="3">
        <v>44507</v>
      </c>
      <c r="B9270" s="4" t="str">
        <f>"annual period "&amp;COUNTIF(D$9:D9270,TRUE)</f>
        <v>annual period 31</v>
      </c>
      <c r="D9270" t="b">
        <f t="shared" si="432"/>
        <v>0</v>
      </c>
      <c r="E9270">
        <f t="shared" si="431"/>
        <v>1500</v>
      </c>
      <c r="F9270" s="5" cm="1">
        <f t="array" ref="F9270">INDEX(_xlfn._xlws.FILTER(A$9:A$16378,E9270=E$9:E$16378*ISNUMBER(A$9:A$16378)),1)</f>
        <v>44505</v>
      </c>
      <c r="G9270" s="5" cm="1">
        <f t="array" ref="G9270">INDEX(_xlfn._xlws.FILTER(A$9:A$16378,E9270=E$9:E$16378*ISNUMBER(A$9:A$16378)),COUNT(_xlfn._xlws.FILTER(A$9:A$16378,E9270=E$9:E$16378*ISNUMBER(A$9:A$16378))))</f>
        <v>44507</v>
      </c>
      <c r="H9270" t="str">
        <v/>
      </c>
      <c r="I9270" s="10" cm="1">
        <f t="array" ref="I9270">_xlfn.IFS(AND(OR(_xlfn._xlws.FILTER(D$9:D$16388,E$9:E$16388=E9270)),ROW()=_xlfn.MINIFS(_xlfn.ANCHORARRAY(H$9),E$9:E$16388,E9270)),A9270-C$4,ROW()=_xlfn.MINIFS(_xlfn.ANCHORARRAY(H$9),E$9:E$16388,E9270),IFERROR(A9270-INDEX(G$9:G$16388,MATCH(E9270-1,E$9:E$16388,0)),A9270-C$4),ISNUMBER(A9270),A9270-F9270,TRUE,"")</f>
        <v>2</v>
      </c>
      <c r="J9270" t="b">
        <f t="shared" si="430"/>
        <v>0</v>
      </c>
      <c r="L9270" s="5"/>
    </row>
    <row r="9271" spans="1:12">
      <c r="A9271" s="1" t="s">
        <v>14</v>
      </c>
      <c r="B9271" s="4" t="str">
        <f>"annual period "&amp;COUNTIF(D$9:D9271,TRUE)</f>
        <v>annual period 31</v>
      </c>
      <c r="D9271" t="b">
        <f t="shared" si="432"/>
        <v>0</v>
      </c>
      <c r="E9271">
        <f t="shared" si="431"/>
        <v>1501</v>
      </c>
      <c r="F9271" s="5" cm="1">
        <f t="array" ref="F9271">INDEX(_xlfn._xlws.FILTER(A$9:A$16378,E9271=E$9:E$16378*ISNUMBER(A$9:A$16378)),1)</f>
        <v>44508</v>
      </c>
      <c r="G9271" s="5" cm="1">
        <f t="array" ref="G9271">INDEX(_xlfn._xlws.FILTER(A$9:A$16378,E9271=E$9:E$16378*ISNUMBER(A$9:A$16378)),COUNT(_xlfn._xlws.FILTER(A$9:A$16378,E9271=E$9:E$16378*ISNUMBER(A$9:A$16378))))</f>
        <v>44508</v>
      </c>
      <c r="H9271" t="str">
        <v/>
      </c>
      <c r="I9271" s="10" t="str" cm="1">
        <f t="array" ref="I9271">_xlfn.IFS(AND(OR(_xlfn._xlws.FILTER(D$9:D$16388,E$9:E$16388=E9271)),ROW()=_xlfn.MINIFS(_xlfn.ANCHORARRAY(H$9),E$9:E$16388,E9271)),A9271-C$4,ROW()=_xlfn.MINIFS(_xlfn.ANCHORARRAY(H$9),E$9:E$16388,E9271),IFERROR(A9271-INDEX(G$9:G$16388,MATCH(E9271-1,E$9:E$16388,0)),A9271-C$4),ISNUMBER(A9271),A9271-F9271,TRUE,"")</f>
        <v/>
      </c>
      <c r="J9271" t="str">
        <f t="shared" si="430"/>
        <v/>
      </c>
      <c r="L9271" s="5"/>
    </row>
    <row r="9272" spans="1:12">
      <c r="A9272" s="2"/>
      <c r="B9272" s="4" t="str">
        <f>"annual period "&amp;COUNTIF(D$9:D9272,TRUE)</f>
        <v>annual period 31</v>
      </c>
      <c r="D9272" t="b">
        <f t="shared" si="432"/>
        <v>0</v>
      </c>
      <c r="E9272">
        <f t="shared" si="431"/>
        <v>1501</v>
      </c>
      <c r="F9272" s="5" cm="1">
        <f t="array" ref="F9272">INDEX(_xlfn._xlws.FILTER(A$9:A$16378,E9272=E$9:E$16378*ISNUMBER(A$9:A$16378)),1)</f>
        <v>44508</v>
      </c>
      <c r="G9272" s="5" cm="1">
        <f t="array" ref="G9272">INDEX(_xlfn._xlws.FILTER(A$9:A$16378,E9272=E$9:E$16378*ISNUMBER(A$9:A$16378)),COUNT(_xlfn._xlws.FILTER(A$9:A$16378,E9272=E$9:E$16378*ISNUMBER(A$9:A$16378))))</f>
        <v>44508</v>
      </c>
      <c r="H9272" t="str">
        <v/>
      </c>
      <c r="I9272" s="10" t="str" cm="1">
        <f t="array" ref="I9272">_xlfn.IFS(AND(OR(_xlfn._xlws.FILTER(D$9:D$16388,E$9:E$16388=E9272)),ROW()=_xlfn.MINIFS(_xlfn.ANCHORARRAY(H$9),E$9:E$16388,E9272)),A9272-C$4,ROW()=_xlfn.MINIFS(_xlfn.ANCHORARRAY(H$9),E$9:E$16388,E9272),IFERROR(A9272-INDEX(G$9:G$16388,MATCH(E9272-1,E$9:E$16388,0)),A9272-C$4),ISNUMBER(A9272),A9272-F9272,TRUE,"")</f>
        <v/>
      </c>
      <c r="J9272" t="str">
        <f t="shared" si="430"/>
        <v/>
      </c>
      <c r="L9272" s="5"/>
    </row>
    <row r="9273" spans="1:12">
      <c r="A9273" s="3">
        <v>44508</v>
      </c>
      <c r="B9273" s="4" t="str">
        <f>"annual period "&amp;COUNTIF(D$9:D9273,TRUE)</f>
        <v>annual period 31</v>
      </c>
      <c r="D9273" t="b">
        <f t="shared" si="432"/>
        <v>0</v>
      </c>
      <c r="E9273">
        <f t="shared" si="431"/>
        <v>1501</v>
      </c>
      <c r="F9273" s="5" cm="1">
        <f t="array" ref="F9273">INDEX(_xlfn._xlws.FILTER(A$9:A$16378,E9273=E$9:E$16378*ISNUMBER(A$9:A$16378)),1)</f>
        <v>44508</v>
      </c>
      <c r="G9273" s="5" cm="1">
        <f t="array" ref="G9273">INDEX(_xlfn._xlws.FILTER(A$9:A$16378,E9273=E$9:E$16378*ISNUMBER(A$9:A$16378)),COUNT(_xlfn._xlws.FILTER(A$9:A$16378,E9273=E$9:E$16378*ISNUMBER(A$9:A$16378))))</f>
        <v>44508</v>
      </c>
      <c r="H9273">
        <v>9273</v>
      </c>
      <c r="I9273" s="10" cm="1">
        <f t="array" ref="I9273">_xlfn.IFS(AND(OR(_xlfn._xlws.FILTER(D$9:D$16388,E$9:E$16388=E9273)),ROW()=_xlfn.MINIFS(_xlfn.ANCHORARRAY(H$9),E$9:E$16388,E9273)),A9273-C$4,ROW()=_xlfn.MINIFS(_xlfn.ANCHORARRAY(H$9),E$9:E$16388,E9273),IFERROR(A9273-INDEX(G$9:G$16388,MATCH(E9273-1,E$9:E$16388,0)),A9273-C$4),ISNUMBER(A9273),A9273-F9273,TRUE,"")</f>
        <v>1</v>
      </c>
      <c r="J9273" t="b">
        <f t="shared" si="430"/>
        <v>0</v>
      </c>
      <c r="L9273" s="5"/>
    </row>
    <row r="9274" spans="1:12">
      <c r="B9274" s="4" t="str">
        <f>"annual period "&amp;COUNTIF(D$9:D9274,TRUE)</f>
        <v>annual period 31</v>
      </c>
      <c r="D9274" t="b">
        <f t="shared" si="432"/>
        <v>0</v>
      </c>
      <c r="E9274">
        <f t="shared" si="431"/>
        <v>1501</v>
      </c>
      <c r="F9274" s="5" cm="1">
        <f t="array" ref="F9274">INDEX(_xlfn._xlws.FILTER(A$9:A$16378,E9274=E$9:E$16378*ISNUMBER(A$9:A$16378)),1)</f>
        <v>44508</v>
      </c>
      <c r="G9274" s="5" cm="1">
        <f t="array" ref="G9274">INDEX(_xlfn._xlws.FILTER(A$9:A$16378,E9274=E$9:E$16378*ISNUMBER(A$9:A$16378)),COUNT(_xlfn._xlws.FILTER(A$9:A$16378,E9274=E$9:E$16378*ISNUMBER(A$9:A$16378))))</f>
        <v>44508</v>
      </c>
      <c r="H9274" t="str">
        <v/>
      </c>
      <c r="I9274" s="10" t="str" cm="1">
        <f t="array" ref="I9274">_xlfn.IFS(AND(OR(_xlfn._xlws.FILTER(D$9:D$16388,E$9:E$16388=E9274)),ROW()=_xlfn.MINIFS(_xlfn.ANCHORARRAY(H$9),E$9:E$16388,E9274)),A9274-C$4,ROW()=_xlfn.MINIFS(_xlfn.ANCHORARRAY(H$9),E$9:E$16388,E9274),IFERROR(A9274-INDEX(G$9:G$16388,MATCH(E9274-1,E$9:E$16388,0)),A9274-C$4),ISNUMBER(A9274),A9274-F9274,TRUE,"")</f>
        <v/>
      </c>
      <c r="J9274" t="str">
        <f t="shared" si="430"/>
        <v/>
      </c>
      <c r="L9274" s="5"/>
    </row>
    <row r="9275" spans="1:12">
      <c r="A9275" s="3">
        <v>44508</v>
      </c>
      <c r="B9275" s="4" t="str">
        <f>"annual period "&amp;COUNTIF(D$9:D9275,TRUE)</f>
        <v>annual period 31</v>
      </c>
      <c r="D9275" t="b">
        <f t="shared" si="432"/>
        <v>0</v>
      </c>
      <c r="E9275">
        <f t="shared" si="431"/>
        <v>1501</v>
      </c>
      <c r="F9275" s="5" cm="1">
        <f t="array" ref="F9275">INDEX(_xlfn._xlws.FILTER(A$9:A$16378,E9275=E$9:E$16378*ISNUMBER(A$9:A$16378)),1)</f>
        <v>44508</v>
      </c>
      <c r="G9275" s="5" cm="1">
        <f t="array" ref="G9275">INDEX(_xlfn._xlws.FILTER(A$9:A$16378,E9275=E$9:E$16378*ISNUMBER(A$9:A$16378)),COUNT(_xlfn._xlws.FILTER(A$9:A$16378,E9275=E$9:E$16378*ISNUMBER(A$9:A$16378))))</f>
        <v>44508</v>
      </c>
      <c r="H9275">
        <v>9275</v>
      </c>
      <c r="I9275" s="10" cm="1">
        <f t="array" ref="I9275">_xlfn.IFS(AND(OR(_xlfn._xlws.FILTER(D$9:D$16388,E$9:E$16388=E9275)),ROW()=_xlfn.MINIFS(_xlfn.ANCHORARRAY(H$9),E$9:E$16388,E9275)),A9275-C$4,ROW()=_xlfn.MINIFS(_xlfn.ANCHORARRAY(H$9),E$9:E$16388,E9275),IFERROR(A9275-INDEX(G$9:G$16388,MATCH(E9275-1,E$9:E$16388,0)),A9275-C$4),ISNUMBER(A9275),A9275-F9275,TRUE,"")</f>
        <v>0</v>
      </c>
      <c r="J9275" t="b">
        <f t="shared" si="430"/>
        <v>0</v>
      </c>
      <c r="L9275" s="5"/>
    </row>
    <row r="9276" spans="1:12">
      <c r="A9276" s="1" t="s">
        <v>14</v>
      </c>
      <c r="B9276" s="4" t="str">
        <f>"annual period "&amp;COUNTIF(D$9:D9276,TRUE)</f>
        <v>annual period 31</v>
      </c>
      <c r="D9276" t="b">
        <f t="shared" si="432"/>
        <v>0</v>
      </c>
      <c r="E9276">
        <f t="shared" si="431"/>
        <v>1502</v>
      </c>
      <c r="F9276" s="5" cm="1">
        <f t="array" ref="F9276">INDEX(_xlfn._xlws.FILTER(A$9:A$16378,E9276=E$9:E$16378*ISNUMBER(A$9:A$16378)),1)</f>
        <v>44514</v>
      </c>
      <c r="G9276" s="5" cm="1">
        <f t="array" ref="G9276">INDEX(_xlfn._xlws.FILTER(A$9:A$16378,E9276=E$9:E$16378*ISNUMBER(A$9:A$16378)),COUNT(_xlfn._xlws.FILTER(A$9:A$16378,E9276=E$9:E$16378*ISNUMBER(A$9:A$16378))))</f>
        <v>44514</v>
      </c>
      <c r="H9276" t="str">
        <v/>
      </c>
      <c r="I9276" s="10" t="str" cm="1">
        <f t="array" ref="I9276">_xlfn.IFS(AND(OR(_xlfn._xlws.FILTER(D$9:D$16388,E$9:E$16388=E9276)),ROW()=_xlfn.MINIFS(_xlfn.ANCHORARRAY(H$9),E$9:E$16388,E9276)),A9276-C$4,ROW()=_xlfn.MINIFS(_xlfn.ANCHORARRAY(H$9),E$9:E$16388,E9276),IFERROR(A9276-INDEX(G$9:G$16388,MATCH(E9276-1,E$9:E$16388,0)),A9276-C$4),ISNUMBER(A9276),A9276-F9276,TRUE,"")</f>
        <v/>
      </c>
      <c r="J9276" t="str">
        <f t="shared" si="430"/>
        <v/>
      </c>
      <c r="L9276" s="5"/>
    </row>
    <row r="9277" spans="1:12">
      <c r="A9277" s="2"/>
      <c r="B9277" s="4" t="str">
        <f>"annual period "&amp;COUNTIF(D$9:D9277,TRUE)</f>
        <v>annual period 31</v>
      </c>
      <c r="D9277" t="b">
        <f t="shared" si="432"/>
        <v>0</v>
      </c>
      <c r="E9277">
        <f t="shared" si="431"/>
        <v>1502</v>
      </c>
      <c r="F9277" s="5" cm="1">
        <f t="array" ref="F9277">INDEX(_xlfn._xlws.FILTER(A$9:A$16378,E9277=E$9:E$16378*ISNUMBER(A$9:A$16378)),1)</f>
        <v>44514</v>
      </c>
      <c r="G9277" s="5" cm="1">
        <f t="array" ref="G9277">INDEX(_xlfn._xlws.FILTER(A$9:A$16378,E9277=E$9:E$16378*ISNUMBER(A$9:A$16378)),COUNT(_xlfn._xlws.FILTER(A$9:A$16378,E9277=E$9:E$16378*ISNUMBER(A$9:A$16378))))</f>
        <v>44514</v>
      </c>
      <c r="H9277" t="str">
        <v/>
      </c>
      <c r="I9277" s="10" t="str" cm="1">
        <f t="array" ref="I9277">_xlfn.IFS(AND(OR(_xlfn._xlws.FILTER(D$9:D$16388,E$9:E$16388=E9277)),ROW()=_xlfn.MINIFS(_xlfn.ANCHORARRAY(H$9),E$9:E$16388,E9277)),A9277-C$4,ROW()=_xlfn.MINIFS(_xlfn.ANCHORARRAY(H$9),E$9:E$16388,E9277),IFERROR(A9277-INDEX(G$9:G$16388,MATCH(E9277-1,E$9:E$16388,0)),A9277-C$4),ISNUMBER(A9277),A9277-F9277,TRUE,"")</f>
        <v/>
      </c>
      <c r="J9277" t="str">
        <f t="shared" si="430"/>
        <v/>
      </c>
      <c r="L9277" s="5"/>
    </row>
    <row r="9278" spans="1:12">
      <c r="A9278" s="3">
        <v>44514</v>
      </c>
      <c r="B9278" s="4" t="str">
        <f>"annual period "&amp;COUNTIF(D$9:D9278,TRUE)</f>
        <v>annual period 31</v>
      </c>
      <c r="D9278" t="b">
        <f t="shared" si="432"/>
        <v>0</v>
      </c>
      <c r="E9278">
        <f t="shared" si="431"/>
        <v>1502</v>
      </c>
      <c r="F9278" s="5" cm="1">
        <f t="array" ref="F9278">INDEX(_xlfn._xlws.FILTER(A$9:A$16378,E9278=E$9:E$16378*ISNUMBER(A$9:A$16378)),1)</f>
        <v>44514</v>
      </c>
      <c r="G9278" s="5" cm="1">
        <f t="array" ref="G9278">INDEX(_xlfn._xlws.FILTER(A$9:A$16378,E9278=E$9:E$16378*ISNUMBER(A$9:A$16378)),COUNT(_xlfn._xlws.FILTER(A$9:A$16378,E9278=E$9:E$16378*ISNUMBER(A$9:A$16378))))</f>
        <v>44514</v>
      </c>
      <c r="H9278">
        <v>9278</v>
      </c>
      <c r="I9278" s="10" cm="1">
        <f t="array" ref="I9278">_xlfn.IFS(AND(OR(_xlfn._xlws.FILTER(D$9:D$16388,E$9:E$16388=E9278)),ROW()=_xlfn.MINIFS(_xlfn.ANCHORARRAY(H$9),E$9:E$16388,E9278)),A9278-C$4,ROW()=_xlfn.MINIFS(_xlfn.ANCHORARRAY(H$9),E$9:E$16388,E9278),IFERROR(A9278-INDEX(G$9:G$16388,MATCH(E9278-1,E$9:E$16388,0)),A9278-C$4),ISNUMBER(A9278),A9278-F9278,TRUE,"")</f>
        <v>6</v>
      </c>
      <c r="J9278" t="b">
        <f t="shared" si="430"/>
        <v>0</v>
      </c>
      <c r="L9278" s="5"/>
    </row>
    <row r="9279" spans="1:12">
      <c r="B9279" s="4" t="str">
        <f>"annual period "&amp;COUNTIF(D$9:D9279,TRUE)</f>
        <v>annual period 31</v>
      </c>
      <c r="D9279" t="b">
        <f t="shared" si="432"/>
        <v>0</v>
      </c>
      <c r="E9279">
        <f t="shared" si="431"/>
        <v>1502</v>
      </c>
      <c r="F9279" s="5" cm="1">
        <f t="array" ref="F9279">INDEX(_xlfn._xlws.FILTER(A$9:A$16378,E9279=E$9:E$16378*ISNUMBER(A$9:A$16378)),1)</f>
        <v>44514</v>
      </c>
      <c r="G9279" s="5" cm="1">
        <f t="array" ref="G9279">INDEX(_xlfn._xlws.FILTER(A$9:A$16378,E9279=E$9:E$16378*ISNUMBER(A$9:A$16378)),COUNT(_xlfn._xlws.FILTER(A$9:A$16378,E9279=E$9:E$16378*ISNUMBER(A$9:A$16378))))</f>
        <v>44514</v>
      </c>
      <c r="H9279" t="str">
        <v/>
      </c>
      <c r="I9279" s="10" t="str" cm="1">
        <f t="array" ref="I9279">_xlfn.IFS(AND(OR(_xlfn._xlws.FILTER(D$9:D$16388,E$9:E$16388=E9279)),ROW()=_xlfn.MINIFS(_xlfn.ANCHORARRAY(H$9),E$9:E$16388,E9279)),A9279-C$4,ROW()=_xlfn.MINIFS(_xlfn.ANCHORARRAY(H$9),E$9:E$16388,E9279),IFERROR(A9279-INDEX(G$9:G$16388,MATCH(E9279-1,E$9:E$16388,0)),A9279-C$4),ISNUMBER(A9279),A9279-F9279,TRUE,"")</f>
        <v/>
      </c>
      <c r="J9279" t="str">
        <f t="shared" si="430"/>
        <v/>
      </c>
      <c r="L9279" s="5"/>
    </row>
    <row r="9280" spans="1:12">
      <c r="A9280" s="3">
        <v>44514</v>
      </c>
      <c r="B9280" s="4" t="str">
        <f>"annual period "&amp;COUNTIF(D$9:D9280,TRUE)</f>
        <v>annual period 31</v>
      </c>
      <c r="D9280" t="b">
        <f t="shared" si="432"/>
        <v>0</v>
      </c>
      <c r="E9280">
        <f t="shared" si="431"/>
        <v>1502</v>
      </c>
      <c r="F9280" s="5" cm="1">
        <f t="array" ref="F9280">INDEX(_xlfn._xlws.FILTER(A$9:A$16378,E9280=E$9:E$16378*ISNUMBER(A$9:A$16378)),1)</f>
        <v>44514</v>
      </c>
      <c r="G9280" s="5" cm="1">
        <f t="array" ref="G9280">INDEX(_xlfn._xlws.FILTER(A$9:A$16378,E9280=E$9:E$16378*ISNUMBER(A$9:A$16378)),COUNT(_xlfn._xlws.FILTER(A$9:A$16378,E9280=E$9:E$16378*ISNUMBER(A$9:A$16378))))</f>
        <v>44514</v>
      </c>
      <c r="H9280">
        <v>9280</v>
      </c>
      <c r="I9280" s="10" cm="1">
        <f t="array" ref="I9280">_xlfn.IFS(AND(OR(_xlfn._xlws.FILTER(D$9:D$16388,E$9:E$16388=E9280)),ROW()=_xlfn.MINIFS(_xlfn.ANCHORARRAY(H$9),E$9:E$16388,E9280)),A9280-C$4,ROW()=_xlfn.MINIFS(_xlfn.ANCHORARRAY(H$9),E$9:E$16388,E9280),IFERROR(A9280-INDEX(G$9:G$16388,MATCH(E9280-1,E$9:E$16388,0)),A9280-C$4),ISNUMBER(A9280),A9280-F9280,TRUE,"")</f>
        <v>0</v>
      </c>
      <c r="J9280" t="b">
        <f t="shared" si="430"/>
        <v>0</v>
      </c>
      <c r="L9280" s="5"/>
    </row>
    <row r="9281" spans="1:12">
      <c r="A9281" s="1" t="s">
        <v>14</v>
      </c>
      <c r="B9281" s="4" t="str">
        <f>"annual period "&amp;COUNTIF(D$9:D9281,TRUE)</f>
        <v>annual period 31</v>
      </c>
      <c r="D9281" t="b">
        <f t="shared" si="432"/>
        <v>0</v>
      </c>
      <c r="E9281">
        <f t="shared" si="431"/>
        <v>1503</v>
      </c>
      <c r="F9281" s="5" cm="1">
        <f t="array" ref="F9281">INDEX(_xlfn._xlws.FILTER(A$9:A$16378,E9281=E$9:E$16378*ISNUMBER(A$9:A$16378)),1)</f>
        <v>44515</v>
      </c>
      <c r="G9281" s="5" cm="1">
        <f t="array" ref="G9281">INDEX(_xlfn._xlws.FILTER(A$9:A$16378,E9281=E$9:E$16378*ISNUMBER(A$9:A$16378)),COUNT(_xlfn._xlws.FILTER(A$9:A$16378,E9281=E$9:E$16378*ISNUMBER(A$9:A$16378))))</f>
        <v>44516</v>
      </c>
      <c r="H9281" t="str">
        <v/>
      </c>
      <c r="I9281" s="10" t="str" cm="1">
        <f t="array" ref="I9281">_xlfn.IFS(AND(OR(_xlfn._xlws.FILTER(D$9:D$16388,E$9:E$16388=E9281)),ROW()=_xlfn.MINIFS(_xlfn.ANCHORARRAY(H$9),E$9:E$16388,E9281)),A9281-C$4,ROW()=_xlfn.MINIFS(_xlfn.ANCHORARRAY(H$9),E$9:E$16388,E9281),IFERROR(A9281-INDEX(G$9:G$16388,MATCH(E9281-1,E$9:E$16388,0)),A9281-C$4),ISNUMBER(A9281),A9281-F9281,TRUE,"")</f>
        <v/>
      </c>
      <c r="J9281" t="str">
        <f t="shared" si="430"/>
        <v/>
      </c>
      <c r="L9281" s="5"/>
    </row>
    <row r="9282" spans="1:12">
      <c r="A9282" s="2"/>
      <c r="B9282" s="4" t="str">
        <f>"annual period "&amp;COUNTIF(D$9:D9282,TRUE)</f>
        <v>annual period 31</v>
      </c>
      <c r="D9282" t="b">
        <f t="shared" si="432"/>
        <v>0</v>
      </c>
      <c r="E9282">
        <f t="shared" si="431"/>
        <v>1503</v>
      </c>
      <c r="F9282" s="5" cm="1">
        <f t="array" ref="F9282">INDEX(_xlfn._xlws.FILTER(A$9:A$16378,E9282=E$9:E$16378*ISNUMBER(A$9:A$16378)),1)</f>
        <v>44515</v>
      </c>
      <c r="G9282" s="5" cm="1">
        <f t="array" ref="G9282">INDEX(_xlfn._xlws.FILTER(A$9:A$16378,E9282=E$9:E$16378*ISNUMBER(A$9:A$16378)),COUNT(_xlfn._xlws.FILTER(A$9:A$16378,E9282=E$9:E$16378*ISNUMBER(A$9:A$16378))))</f>
        <v>44516</v>
      </c>
      <c r="H9282" t="str">
        <v/>
      </c>
      <c r="I9282" s="10" t="str" cm="1">
        <f t="array" ref="I9282">_xlfn.IFS(AND(OR(_xlfn._xlws.FILTER(D$9:D$16388,E$9:E$16388=E9282)),ROW()=_xlfn.MINIFS(_xlfn.ANCHORARRAY(H$9),E$9:E$16388,E9282)),A9282-C$4,ROW()=_xlfn.MINIFS(_xlfn.ANCHORARRAY(H$9),E$9:E$16388,E9282),IFERROR(A9282-INDEX(G$9:G$16388,MATCH(E9282-1,E$9:E$16388,0)),A9282-C$4),ISNUMBER(A9282),A9282-F9282,TRUE,"")</f>
        <v/>
      </c>
      <c r="J9282" t="str">
        <f t="shared" si="430"/>
        <v/>
      </c>
      <c r="L9282" s="5"/>
    </row>
    <row r="9283" spans="1:12">
      <c r="A9283" s="3">
        <v>44515</v>
      </c>
      <c r="B9283" s="4" t="str">
        <f>"annual period "&amp;COUNTIF(D$9:D9283,TRUE)</f>
        <v>annual period 31</v>
      </c>
      <c r="D9283" t="b">
        <f t="shared" si="432"/>
        <v>0</v>
      </c>
      <c r="E9283">
        <f t="shared" si="431"/>
        <v>1503</v>
      </c>
      <c r="F9283" s="5" cm="1">
        <f t="array" ref="F9283">INDEX(_xlfn._xlws.FILTER(A$9:A$16378,E9283=E$9:E$16378*ISNUMBER(A$9:A$16378)),1)</f>
        <v>44515</v>
      </c>
      <c r="G9283" s="5" cm="1">
        <f t="array" ref="G9283">INDEX(_xlfn._xlws.FILTER(A$9:A$16378,E9283=E$9:E$16378*ISNUMBER(A$9:A$16378)),COUNT(_xlfn._xlws.FILTER(A$9:A$16378,E9283=E$9:E$16378*ISNUMBER(A$9:A$16378))))</f>
        <v>44516</v>
      </c>
      <c r="H9283">
        <v>9283</v>
      </c>
      <c r="I9283" s="10" cm="1">
        <f t="array" ref="I9283">_xlfn.IFS(AND(OR(_xlfn._xlws.FILTER(D$9:D$16388,E$9:E$16388=E9283)),ROW()=_xlfn.MINIFS(_xlfn.ANCHORARRAY(H$9),E$9:E$16388,E9283)),A9283-C$4,ROW()=_xlfn.MINIFS(_xlfn.ANCHORARRAY(H$9),E$9:E$16388,E9283),IFERROR(A9283-INDEX(G$9:G$16388,MATCH(E9283-1,E$9:E$16388,0)),A9283-C$4),ISNUMBER(A9283),A9283-F9283,TRUE,"")</f>
        <v>1</v>
      </c>
      <c r="J9283" t="b">
        <f t="shared" si="430"/>
        <v>0</v>
      </c>
      <c r="L9283" s="5"/>
    </row>
    <row r="9284" spans="1:12">
      <c r="B9284" s="4" t="str">
        <f>"annual period "&amp;COUNTIF(D$9:D9284,TRUE)</f>
        <v>annual period 31</v>
      </c>
      <c r="D9284" t="b">
        <f t="shared" si="432"/>
        <v>0</v>
      </c>
      <c r="E9284">
        <f t="shared" si="431"/>
        <v>1503</v>
      </c>
      <c r="F9284" s="5" cm="1">
        <f t="array" ref="F9284">INDEX(_xlfn._xlws.FILTER(A$9:A$16378,E9284=E$9:E$16378*ISNUMBER(A$9:A$16378)),1)</f>
        <v>44515</v>
      </c>
      <c r="G9284" s="5" cm="1">
        <f t="array" ref="G9284">INDEX(_xlfn._xlws.FILTER(A$9:A$16378,E9284=E$9:E$16378*ISNUMBER(A$9:A$16378)),COUNT(_xlfn._xlws.FILTER(A$9:A$16378,E9284=E$9:E$16378*ISNUMBER(A$9:A$16378))))</f>
        <v>44516</v>
      </c>
      <c r="H9284" t="str">
        <v/>
      </c>
      <c r="I9284" s="10" t="str" cm="1">
        <f t="array" ref="I9284">_xlfn.IFS(AND(OR(_xlfn._xlws.FILTER(D$9:D$16388,E$9:E$16388=E9284)),ROW()=_xlfn.MINIFS(_xlfn.ANCHORARRAY(H$9),E$9:E$16388,E9284)),A9284-C$4,ROW()=_xlfn.MINIFS(_xlfn.ANCHORARRAY(H$9),E$9:E$16388,E9284),IFERROR(A9284-INDEX(G$9:G$16388,MATCH(E9284-1,E$9:E$16388,0)),A9284-C$4),ISNUMBER(A9284),A9284-F9284,TRUE,"")</f>
        <v/>
      </c>
      <c r="J9284" t="str">
        <f t="shared" si="430"/>
        <v/>
      </c>
      <c r="L9284" s="5"/>
    </row>
    <row r="9285" spans="1:12">
      <c r="A9285" s="3">
        <v>44515</v>
      </c>
      <c r="B9285" s="4" t="str">
        <f>"annual period "&amp;COUNTIF(D$9:D9285,TRUE)</f>
        <v>annual period 31</v>
      </c>
      <c r="D9285" t="b">
        <f t="shared" si="432"/>
        <v>0</v>
      </c>
      <c r="E9285">
        <f t="shared" si="431"/>
        <v>1503</v>
      </c>
      <c r="F9285" s="5" cm="1">
        <f t="array" ref="F9285">INDEX(_xlfn._xlws.FILTER(A$9:A$16378,E9285=E$9:E$16378*ISNUMBER(A$9:A$16378)),1)</f>
        <v>44515</v>
      </c>
      <c r="G9285" s="5" cm="1">
        <f t="array" ref="G9285">INDEX(_xlfn._xlws.FILTER(A$9:A$16378,E9285=E$9:E$16378*ISNUMBER(A$9:A$16378)),COUNT(_xlfn._xlws.FILTER(A$9:A$16378,E9285=E$9:E$16378*ISNUMBER(A$9:A$16378))))</f>
        <v>44516</v>
      </c>
      <c r="H9285">
        <v>9285</v>
      </c>
      <c r="I9285" s="10" cm="1">
        <f t="array" ref="I9285">_xlfn.IFS(AND(OR(_xlfn._xlws.FILTER(D$9:D$16388,E$9:E$16388=E9285)),ROW()=_xlfn.MINIFS(_xlfn.ANCHORARRAY(H$9),E$9:E$16388,E9285)),A9285-C$4,ROW()=_xlfn.MINIFS(_xlfn.ANCHORARRAY(H$9),E$9:E$16388,E9285),IFERROR(A9285-INDEX(G$9:G$16388,MATCH(E9285-1,E$9:E$16388,0)),A9285-C$4),ISNUMBER(A9285),A9285-F9285,TRUE,"")</f>
        <v>0</v>
      </c>
      <c r="J9285" t="b">
        <f t="shared" si="430"/>
        <v>0</v>
      </c>
      <c r="L9285" s="5"/>
    </row>
    <row r="9286" spans="1:12">
      <c r="B9286" s="4" t="str">
        <f>"annual period "&amp;COUNTIF(D$9:D9286,TRUE)</f>
        <v>annual period 31</v>
      </c>
      <c r="D9286" t="b">
        <f t="shared" si="432"/>
        <v>0</v>
      </c>
      <c r="E9286">
        <f t="shared" si="431"/>
        <v>1503</v>
      </c>
      <c r="F9286" s="5" cm="1">
        <f t="array" ref="F9286">INDEX(_xlfn._xlws.FILTER(A$9:A$16378,E9286=E$9:E$16378*ISNUMBER(A$9:A$16378)),1)</f>
        <v>44515</v>
      </c>
      <c r="G9286" s="5" cm="1">
        <f t="array" ref="G9286">INDEX(_xlfn._xlws.FILTER(A$9:A$16378,E9286=E$9:E$16378*ISNUMBER(A$9:A$16378)),COUNT(_xlfn._xlws.FILTER(A$9:A$16378,E9286=E$9:E$16378*ISNUMBER(A$9:A$16378))))</f>
        <v>44516</v>
      </c>
      <c r="H9286" t="str">
        <v/>
      </c>
      <c r="I9286" s="10" t="str" cm="1">
        <f t="array" ref="I9286">_xlfn.IFS(AND(OR(_xlfn._xlws.FILTER(D$9:D$16388,E$9:E$16388=E9286)),ROW()=_xlfn.MINIFS(_xlfn.ANCHORARRAY(H$9),E$9:E$16388,E9286)),A9286-C$4,ROW()=_xlfn.MINIFS(_xlfn.ANCHORARRAY(H$9),E$9:E$16388,E9286),IFERROR(A9286-INDEX(G$9:G$16388,MATCH(E9286-1,E$9:E$16388,0)),A9286-C$4),ISNUMBER(A9286),A9286-F9286,TRUE,"")</f>
        <v/>
      </c>
      <c r="J9286" t="str">
        <f t="shared" ref="J9286:J9349" si="433">IF(I9286="","",I9286&gt;30)</f>
        <v/>
      </c>
      <c r="L9286" s="5"/>
    </row>
    <row r="9287" spans="1:12">
      <c r="A9287" s="3">
        <v>44516</v>
      </c>
      <c r="B9287" s="4" t="str">
        <f>"annual period "&amp;COUNTIF(D$9:D9287,TRUE)</f>
        <v>annual period 31</v>
      </c>
      <c r="D9287" t="b">
        <f t="shared" si="432"/>
        <v>0</v>
      </c>
      <c r="E9287">
        <f t="shared" si="431"/>
        <v>1503</v>
      </c>
      <c r="F9287" s="5" cm="1">
        <f t="array" ref="F9287">INDEX(_xlfn._xlws.FILTER(A$9:A$16378,E9287=E$9:E$16378*ISNUMBER(A$9:A$16378)),1)</f>
        <v>44515</v>
      </c>
      <c r="G9287" s="5" cm="1">
        <f t="array" ref="G9287">INDEX(_xlfn._xlws.FILTER(A$9:A$16378,E9287=E$9:E$16378*ISNUMBER(A$9:A$16378)),COUNT(_xlfn._xlws.FILTER(A$9:A$16378,E9287=E$9:E$16378*ISNUMBER(A$9:A$16378))))</f>
        <v>44516</v>
      </c>
      <c r="H9287" t="str">
        <v/>
      </c>
      <c r="I9287" s="10" cm="1">
        <f t="array" ref="I9287">_xlfn.IFS(AND(OR(_xlfn._xlws.FILTER(D$9:D$16388,E$9:E$16388=E9287)),ROW()=_xlfn.MINIFS(_xlfn.ANCHORARRAY(H$9),E$9:E$16388,E9287)),A9287-C$4,ROW()=_xlfn.MINIFS(_xlfn.ANCHORARRAY(H$9),E$9:E$16388,E9287),IFERROR(A9287-INDEX(G$9:G$16388,MATCH(E9287-1,E$9:E$16388,0)),A9287-C$4),ISNUMBER(A9287),A9287-F9287,TRUE,"")</f>
        <v>1</v>
      </c>
      <c r="J9287" t="b">
        <f t="shared" si="433"/>
        <v>0</v>
      </c>
      <c r="L9287" s="5"/>
    </row>
    <row r="9288" spans="1:12">
      <c r="A9288" s="1" t="s">
        <v>14</v>
      </c>
      <c r="B9288" s="4" t="str">
        <f>"annual period "&amp;COUNTIF(D$9:D9288,TRUE)</f>
        <v>annual period 31</v>
      </c>
      <c r="D9288" t="b">
        <f t="shared" si="432"/>
        <v>0</v>
      </c>
      <c r="E9288">
        <f t="shared" si="431"/>
        <v>1504</v>
      </c>
      <c r="F9288" s="5" cm="1">
        <f t="array" ref="F9288">INDEX(_xlfn._xlws.FILTER(A$9:A$16378,E9288=E$9:E$16378*ISNUMBER(A$9:A$16378)),1)</f>
        <v>44519</v>
      </c>
      <c r="G9288" s="5" cm="1">
        <f t="array" ref="G9288">INDEX(_xlfn._xlws.FILTER(A$9:A$16378,E9288=E$9:E$16378*ISNUMBER(A$9:A$16378)),COUNT(_xlfn._xlws.FILTER(A$9:A$16378,E9288=E$9:E$16378*ISNUMBER(A$9:A$16378))))</f>
        <v>44519</v>
      </c>
      <c r="H9288" t="str">
        <v/>
      </c>
      <c r="I9288" s="10" t="str" cm="1">
        <f t="array" ref="I9288">_xlfn.IFS(AND(OR(_xlfn._xlws.FILTER(D$9:D$16388,E$9:E$16388=E9288)),ROW()=_xlfn.MINIFS(_xlfn.ANCHORARRAY(H$9),E$9:E$16388,E9288)),A9288-C$4,ROW()=_xlfn.MINIFS(_xlfn.ANCHORARRAY(H$9),E$9:E$16388,E9288),IFERROR(A9288-INDEX(G$9:G$16388,MATCH(E9288-1,E$9:E$16388,0)),A9288-C$4),ISNUMBER(A9288),A9288-F9288,TRUE,"")</f>
        <v/>
      </c>
      <c r="J9288" t="str">
        <f t="shared" si="433"/>
        <v/>
      </c>
      <c r="L9288" s="5"/>
    </row>
    <row r="9289" spans="1:12">
      <c r="A9289" s="2"/>
      <c r="B9289" s="4" t="str">
        <f>"annual period "&amp;COUNTIF(D$9:D9289,TRUE)</f>
        <v>annual period 31</v>
      </c>
      <c r="D9289" t="b">
        <f t="shared" si="432"/>
        <v>0</v>
      </c>
      <c r="E9289">
        <f t="shared" si="431"/>
        <v>1504</v>
      </c>
      <c r="F9289" s="5" cm="1">
        <f t="array" ref="F9289">INDEX(_xlfn._xlws.FILTER(A$9:A$16378,E9289=E$9:E$16378*ISNUMBER(A$9:A$16378)),1)</f>
        <v>44519</v>
      </c>
      <c r="G9289" s="5" cm="1">
        <f t="array" ref="G9289">INDEX(_xlfn._xlws.FILTER(A$9:A$16378,E9289=E$9:E$16378*ISNUMBER(A$9:A$16378)),COUNT(_xlfn._xlws.FILTER(A$9:A$16378,E9289=E$9:E$16378*ISNUMBER(A$9:A$16378))))</f>
        <v>44519</v>
      </c>
      <c r="H9289" t="str">
        <v/>
      </c>
      <c r="I9289" s="10" t="str" cm="1">
        <f t="array" ref="I9289">_xlfn.IFS(AND(OR(_xlfn._xlws.FILTER(D$9:D$16388,E$9:E$16388=E9289)),ROW()=_xlfn.MINIFS(_xlfn.ANCHORARRAY(H$9),E$9:E$16388,E9289)),A9289-C$4,ROW()=_xlfn.MINIFS(_xlfn.ANCHORARRAY(H$9),E$9:E$16388,E9289),IFERROR(A9289-INDEX(G$9:G$16388,MATCH(E9289-1,E$9:E$16388,0)),A9289-C$4),ISNUMBER(A9289),A9289-F9289,TRUE,"")</f>
        <v/>
      </c>
      <c r="J9289" t="str">
        <f t="shared" si="433"/>
        <v/>
      </c>
      <c r="L9289" s="5"/>
    </row>
    <row r="9290" spans="1:12">
      <c r="A9290" s="3">
        <v>44519</v>
      </c>
      <c r="B9290" s="4" t="str">
        <f>"annual period "&amp;COUNTIF(D$9:D9290,TRUE)</f>
        <v>annual period 31</v>
      </c>
      <c r="D9290" t="b">
        <f t="shared" si="432"/>
        <v>0</v>
      </c>
      <c r="E9290">
        <f t="shared" si="431"/>
        <v>1504</v>
      </c>
      <c r="F9290" s="5" cm="1">
        <f t="array" ref="F9290">INDEX(_xlfn._xlws.FILTER(A$9:A$16378,E9290=E$9:E$16378*ISNUMBER(A$9:A$16378)),1)</f>
        <v>44519</v>
      </c>
      <c r="G9290" s="5" cm="1">
        <f t="array" ref="G9290">INDEX(_xlfn._xlws.FILTER(A$9:A$16378,E9290=E$9:E$16378*ISNUMBER(A$9:A$16378)),COUNT(_xlfn._xlws.FILTER(A$9:A$16378,E9290=E$9:E$16378*ISNUMBER(A$9:A$16378))))</f>
        <v>44519</v>
      </c>
      <c r="H9290">
        <v>9290</v>
      </c>
      <c r="I9290" s="10" cm="1">
        <f t="array" ref="I9290">_xlfn.IFS(AND(OR(_xlfn._xlws.FILTER(D$9:D$16388,E$9:E$16388=E9290)),ROW()=_xlfn.MINIFS(_xlfn.ANCHORARRAY(H$9),E$9:E$16388,E9290)),A9290-C$4,ROW()=_xlfn.MINIFS(_xlfn.ANCHORARRAY(H$9),E$9:E$16388,E9290),IFERROR(A9290-INDEX(G$9:G$16388,MATCH(E9290-1,E$9:E$16388,0)),A9290-C$4),ISNUMBER(A9290),A9290-F9290,TRUE,"")</f>
        <v>3</v>
      </c>
      <c r="J9290" t="b">
        <f t="shared" si="433"/>
        <v>0</v>
      </c>
      <c r="L9290" s="5"/>
    </row>
    <row r="9291" spans="1:12">
      <c r="A9291" s="1" t="s">
        <v>14</v>
      </c>
      <c r="B9291" s="4" t="str">
        <f>"annual period "&amp;COUNTIF(D$9:D9291,TRUE)</f>
        <v>annual period 31</v>
      </c>
      <c r="D9291" t="b">
        <f t="shared" si="432"/>
        <v>0</v>
      </c>
      <c r="E9291">
        <f t="shared" ref="E9291:E9354" si="434">IF(A9291="Trip #",E9290+1,E9290)</f>
        <v>1505</v>
      </c>
      <c r="F9291" s="5" cm="1">
        <f t="array" ref="F9291">INDEX(_xlfn._xlws.FILTER(A$9:A$16378,E9291=E$9:E$16378*ISNUMBER(A$9:A$16378)),1)</f>
        <v>44523</v>
      </c>
      <c r="G9291" s="5" cm="1">
        <f t="array" ref="G9291">INDEX(_xlfn._xlws.FILTER(A$9:A$16378,E9291=E$9:E$16378*ISNUMBER(A$9:A$16378)),COUNT(_xlfn._xlws.FILTER(A$9:A$16378,E9291=E$9:E$16378*ISNUMBER(A$9:A$16378))))</f>
        <v>44526</v>
      </c>
      <c r="H9291" t="str">
        <v/>
      </c>
      <c r="I9291" s="10" t="str" cm="1">
        <f t="array" ref="I9291">_xlfn.IFS(AND(OR(_xlfn._xlws.FILTER(D$9:D$16388,E$9:E$16388=E9291)),ROW()=_xlfn.MINIFS(_xlfn.ANCHORARRAY(H$9),E$9:E$16388,E9291)),A9291-C$4,ROW()=_xlfn.MINIFS(_xlfn.ANCHORARRAY(H$9),E$9:E$16388,E9291),IFERROR(A9291-INDEX(G$9:G$16388,MATCH(E9291-1,E$9:E$16388,0)),A9291-C$4),ISNUMBER(A9291),A9291-F9291,TRUE,"")</f>
        <v/>
      </c>
      <c r="J9291" t="str">
        <f t="shared" si="433"/>
        <v/>
      </c>
      <c r="L9291" s="5"/>
    </row>
    <row r="9292" spans="1:12">
      <c r="A9292" s="2"/>
      <c r="B9292" s="4" t="str">
        <f>"annual period "&amp;COUNTIF(D$9:D9292,TRUE)</f>
        <v>annual period 31</v>
      </c>
      <c r="D9292" t="b">
        <f t="shared" si="432"/>
        <v>0</v>
      </c>
      <c r="E9292">
        <f t="shared" si="434"/>
        <v>1505</v>
      </c>
      <c r="F9292" s="5" cm="1">
        <f t="array" ref="F9292">INDEX(_xlfn._xlws.FILTER(A$9:A$16378,E9292=E$9:E$16378*ISNUMBER(A$9:A$16378)),1)</f>
        <v>44523</v>
      </c>
      <c r="G9292" s="5" cm="1">
        <f t="array" ref="G9292">INDEX(_xlfn._xlws.FILTER(A$9:A$16378,E9292=E$9:E$16378*ISNUMBER(A$9:A$16378)),COUNT(_xlfn._xlws.FILTER(A$9:A$16378,E9292=E$9:E$16378*ISNUMBER(A$9:A$16378))))</f>
        <v>44526</v>
      </c>
      <c r="H9292" t="str">
        <v/>
      </c>
      <c r="I9292" s="10" t="str" cm="1">
        <f t="array" ref="I9292">_xlfn.IFS(AND(OR(_xlfn._xlws.FILTER(D$9:D$16388,E$9:E$16388=E9292)),ROW()=_xlfn.MINIFS(_xlfn.ANCHORARRAY(H$9),E$9:E$16388,E9292)),A9292-C$4,ROW()=_xlfn.MINIFS(_xlfn.ANCHORARRAY(H$9),E$9:E$16388,E9292),IFERROR(A9292-INDEX(G$9:G$16388,MATCH(E9292-1,E$9:E$16388,0)),A9292-C$4),ISNUMBER(A9292),A9292-F9292,TRUE,"")</f>
        <v/>
      </c>
      <c r="J9292" t="str">
        <f t="shared" si="433"/>
        <v/>
      </c>
      <c r="L9292" s="5"/>
    </row>
    <row r="9293" spans="1:12">
      <c r="A9293" s="3">
        <v>44523</v>
      </c>
      <c r="B9293" s="4" t="str">
        <f>"annual period "&amp;COUNTIF(D$9:D9293,TRUE)</f>
        <v>annual period 31</v>
      </c>
      <c r="D9293" t="b">
        <f t="shared" si="432"/>
        <v>0</v>
      </c>
      <c r="E9293">
        <f t="shared" si="434"/>
        <v>1505</v>
      </c>
      <c r="F9293" s="5" cm="1">
        <f t="array" ref="F9293">INDEX(_xlfn._xlws.FILTER(A$9:A$16378,E9293=E$9:E$16378*ISNUMBER(A$9:A$16378)),1)</f>
        <v>44523</v>
      </c>
      <c r="G9293" s="5" cm="1">
        <f t="array" ref="G9293">INDEX(_xlfn._xlws.FILTER(A$9:A$16378,E9293=E$9:E$16378*ISNUMBER(A$9:A$16378)),COUNT(_xlfn._xlws.FILTER(A$9:A$16378,E9293=E$9:E$16378*ISNUMBER(A$9:A$16378))))</f>
        <v>44526</v>
      </c>
      <c r="H9293">
        <v>9293</v>
      </c>
      <c r="I9293" s="10" cm="1">
        <f t="array" ref="I9293">_xlfn.IFS(AND(OR(_xlfn._xlws.FILTER(D$9:D$16388,E$9:E$16388=E9293)),ROW()=_xlfn.MINIFS(_xlfn.ANCHORARRAY(H$9),E$9:E$16388,E9293)),A9293-C$4,ROW()=_xlfn.MINIFS(_xlfn.ANCHORARRAY(H$9),E$9:E$16388,E9293),IFERROR(A9293-INDEX(G$9:G$16388,MATCH(E9293-1,E$9:E$16388,0)),A9293-C$4),ISNUMBER(A9293),A9293-F9293,TRUE,"")</f>
        <v>4</v>
      </c>
      <c r="J9293" t="b">
        <f t="shared" si="433"/>
        <v>0</v>
      </c>
      <c r="L9293" s="5"/>
    </row>
    <row r="9294" spans="1:12">
      <c r="B9294" s="4" t="str">
        <f>"annual period "&amp;COUNTIF(D$9:D9294,TRUE)</f>
        <v>annual period 31</v>
      </c>
      <c r="D9294" t="b">
        <f t="shared" si="432"/>
        <v>0</v>
      </c>
      <c r="E9294">
        <f t="shared" si="434"/>
        <v>1505</v>
      </c>
      <c r="F9294" s="5" cm="1">
        <f t="array" ref="F9294">INDEX(_xlfn._xlws.FILTER(A$9:A$16378,E9294=E$9:E$16378*ISNUMBER(A$9:A$16378)),1)</f>
        <v>44523</v>
      </c>
      <c r="G9294" s="5" cm="1">
        <f t="array" ref="G9294">INDEX(_xlfn._xlws.FILTER(A$9:A$16378,E9294=E$9:E$16378*ISNUMBER(A$9:A$16378)),COUNT(_xlfn._xlws.FILTER(A$9:A$16378,E9294=E$9:E$16378*ISNUMBER(A$9:A$16378))))</f>
        <v>44526</v>
      </c>
      <c r="H9294" t="str">
        <v/>
      </c>
      <c r="I9294" s="10" t="str" cm="1">
        <f t="array" ref="I9294">_xlfn.IFS(AND(OR(_xlfn._xlws.FILTER(D$9:D$16388,E$9:E$16388=E9294)),ROW()=_xlfn.MINIFS(_xlfn.ANCHORARRAY(H$9),E$9:E$16388,E9294)),A9294-C$4,ROW()=_xlfn.MINIFS(_xlfn.ANCHORARRAY(H$9),E$9:E$16388,E9294),IFERROR(A9294-INDEX(G$9:G$16388,MATCH(E9294-1,E$9:E$16388,0)),A9294-C$4),ISNUMBER(A9294),A9294-F9294,TRUE,"")</f>
        <v/>
      </c>
      <c r="J9294" t="str">
        <f t="shared" si="433"/>
        <v/>
      </c>
      <c r="L9294" s="5"/>
    </row>
    <row r="9295" spans="1:12">
      <c r="A9295" s="3">
        <v>44524</v>
      </c>
      <c r="B9295" s="4" t="str">
        <f>"annual period "&amp;COUNTIF(D$9:D9295,TRUE)</f>
        <v>annual period 31</v>
      </c>
      <c r="D9295" t="b">
        <f t="shared" si="432"/>
        <v>0</v>
      </c>
      <c r="E9295">
        <f t="shared" si="434"/>
        <v>1505</v>
      </c>
      <c r="F9295" s="5" cm="1">
        <f t="array" ref="F9295">INDEX(_xlfn._xlws.FILTER(A$9:A$16378,E9295=E$9:E$16378*ISNUMBER(A$9:A$16378)),1)</f>
        <v>44523</v>
      </c>
      <c r="G9295" s="5" cm="1">
        <f t="array" ref="G9295">INDEX(_xlfn._xlws.FILTER(A$9:A$16378,E9295=E$9:E$16378*ISNUMBER(A$9:A$16378)),COUNT(_xlfn._xlws.FILTER(A$9:A$16378,E9295=E$9:E$16378*ISNUMBER(A$9:A$16378))))</f>
        <v>44526</v>
      </c>
      <c r="H9295" t="str">
        <v/>
      </c>
      <c r="I9295" s="10" cm="1">
        <f t="array" ref="I9295">_xlfn.IFS(AND(OR(_xlfn._xlws.FILTER(D$9:D$16388,E$9:E$16388=E9295)),ROW()=_xlfn.MINIFS(_xlfn.ANCHORARRAY(H$9),E$9:E$16388,E9295)),A9295-C$4,ROW()=_xlfn.MINIFS(_xlfn.ANCHORARRAY(H$9),E$9:E$16388,E9295),IFERROR(A9295-INDEX(G$9:G$16388,MATCH(E9295-1,E$9:E$16388,0)),A9295-C$4),ISNUMBER(A9295),A9295-F9295,TRUE,"")</f>
        <v>1</v>
      </c>
      <c r="J9295" t="b">
        <f t="shared" si="433"/>
        <v>0</v>
      </c>
      <c r="L9295" s="5"/>
    </row>
    <row r="9296" spans="1:12">
      <c r="B9296" s="4" t="str">
        <f>"annual period "&amp;COUNTIF(D$9:D9296,TRUE)</f>
        <v>annual period 31</v>
      </c>
      <c r="D9296" t="b">
        <f t="shared" si="432"/>
        <v>0</v>
      </c>
      <c r="E9296">
        <f t="shared" si="434"/>
        <v>1505</v>
      </c>
      <c r="F9296" s="5" cm="1">
        <f t="array" ref="F9296">INDEX(_xlfn._xlws.FILTER(A$9:A$16378,E9296=E$9:E$16378*ISNUMBER(A$9:A$16378)),1)</f>
        <v>44523</v>
      </c>
      <c r="G9296" s="5" cm="1">
        <f t="array" ref="G9296">INDEX(_xlfn._xlws.FILTER(A$9:A$16378,E9296=E$9:E$16378*ISNUMBER(A$9:A$16378)),COUNT(_xlfn._xlws.FILTER(A$9:A$16378,E9296=E$9:E$16378*ISNUMBER(A$9:A$16378))))</f>
        <v>44526</v>
      </c>
      <c r="H9296" t="str">
        <v/>
      </c>
      <c r="I9296" s="10" t="str" cm="1">
        <f t="array" ref="I9296">_xlfn.IFS(AND(OR(_xlfn._xlws.FILTER(D$9:D$16388,E$9:E$16388=E9296)),ROW()=_xlfn.MINIFS(_xlfn.ANCHORARRAY(H$9),E$9:E$16388,E9296)),A9296-C$4,ROW()=_xlfn.MINIFS(_xlfn.ANCHORARRAY(H$9),E$9:E$16388,E9296),IFERROR(A9296-INDEX(G$9:G$16388,MATCH(E9296-1,E$9:E$16388,0)),A9296-C$4),ISNUMBER(A9296),A9296-F9296,TRUE,"")</f>
        <v/>
      </c>
      <c r="J9296" t="str">
        <f t="shared" si="433"/>
        <v/>
      </c>
      <c r="L9296" s="5"/>
    </row>
    <row r="9297" spans="1:12">
      <c r="A9297" s="3">
        <v>44525</v>
      </c>
      <c r="B9297" s="4" t="str">
        <f>"annual period "&amp;COUNTIF(D$9:D9297,TRUE)</f>
        <v>annual period 31</v>
      </c>
      <c r="D9297" t="b">
        <f t="shared" si="432"/>
        <v>0</v>
      </c>
      <c r="E9297">
        <f t="shared" si="434"/>
        <v>1505</v>
      </c>
      <c r="F9297" s="5" cm="1">
        <f t="array" ref="F9297">INDEX(_xlfn._xlws.FILTER(A$9:A$16378,E9297=E$9:E$16378*ISNUMBER(A$9:A$16378)),1)</f>
        <v>44523</v>
      </c>
      <c r="G9297" s="5" cm="1">
        <f t="array" ref="G9297">INDEX(_xlfn._xlws.FILTER(A$9:A$16378,E9297=E$9:E$16378*ISNUMBER(A$9:A$16378)),COUNT(_xlfn._xlws.FILTER(A$9:A$16378,E9297=E$9:E$16378*ISNUMBER(A$9:A$16378))))</f>
        <v>44526</v>
      </c>
      <c r="H9297" t="str">
        <v/>
      </c>
      <c r="I9297" s="10" cm="1">
        <f t="array" ref="I9297">_xlfn.IFS(AND(OR(_xlfn._xlws.FILTER(D$9:D$16388,E$9:E$16388=E9297)),ROW()=_xlfn.MINIFS(_xlfn.ANCHORARRAY(H$9),E$9:E$16388,E9297)),A9297-C$4,ROW()=_xlfn.MINIFS(_xlfn.ANCHORARRAY(H$9),E$9:E$16388,E9297),IFERROR(A9297-INDEX(G$9:G$16388,MATCH(E9297-1,E$9:E$16388,0)),A9297-C$4),ISNUMBER(A9297),A9297-F9297,TRUE,"")</f>
        <v>2</v>
      </c>
      <c r="J9297" t="b">
        <f t="shared" si="433"/>
        <v>0</v>
      </c>
      <c r="L9297" s="5"/>
    </row>
    <row r="9298" spans="1:12">
      <c r="B9298" s="4" t="str">
        <f>"annual period "&amp;COUNTIF(D$9:D9298,TRUE)</f>
        <v>annual period 31</v>
      </c>
      <c r="D9298" t="b">
        <f t="shared" si="432"/>
        <v>0</v>
      </c>
      <c r="E9298">
        <f t="shared" si="434"/>
        <v>1505</v>
      </c>
      <c r="F9298" s="5" cm="1">
        <f t="array" ref="F9298">INDEX(_xlfn._xlws.FILTER(A$9:A$16378,E9298=E$9:E$16378*ISNUMBER(A$9:A$16378)),1)</f>
        <v>44523</v>
      </c>
      <c r="G9298" s="5" cm="1">
        <f t="array" ref="G9298">INDEX(_xlfn._xlws.FILTER(A$9:A$16378,E9298=E$9:E$16378*ISNUMBER(A$9:A$16378)),COUNT(_xlfn._xlws.FILTER(A$9:A$16378,E9298=E$9:E$16378*ISNUMBER(A$9:A$16378))))</f>
        <v>44526</v>
      </c>
      <c r="H9298" t="str">
        <v/>
      </c>
      <c r="I9298" s="10" t="str" cm="1">
        <f t="array" ref="I9298">_xlfn.IFS(AND(OR(_xlfn._xlws.FILTER(D$9:D$16388,E$9:E$16388=E9298)),ROW()=_xlfn.MINIFS(_xlfn.ANCHORARRAY(H$9),E$9:E$16388,E9298)),A9298-C$4,ROW()=_xlfn.MINIFS(_xlfn.ANCHORARRAY(H$9),E$9:E$16388,E9298),IFERROR(A9298-INDEX(G$9:G$16388,MATCH(E9298-1,E$9:E$16388,0)),A9298-C$4),ISNUMBER(A9298),A9298-F9298,TRUE,"")</f>
        <v/>
      </c>
      <c r="J9298" t="str">
        <f t="shared" si="433"/>
        <v/>
      </c>
      <c r="L9298" s="5"/>
    </row>
    <row r="9299" spans="1:12">
      <c r="A9299" s="3">
        <v>44525</v>
      </c>
      <c r="B9299" s="4" t="str">
        <f>"annual period "&amp;COUNTIF(D$9:D9299,TRUE)</f>
        <v>annual period 31</v>
      </c>
      <c r="D9299" t="b">
        <f t="shared" si="432"/>
        <v>0</v>
      </c>
      <c r="E9299">
        <f t="shared" si="434"/>
        <v>1505</v>
      </c>
      <c r="F9299" s="5" cm="1">
        <f t="array" ref="F9299">INDEX(_xlfn._xlws.FILTER(A$9:A$16378,E9299=E$9:E$16378*ISNUMBER(A$9:A$16378)),1)</f>
        <v>44523</v>
      </c>
      <c r="G9299" s="5" cm="1">
        <f t="array" ref="G9299">INDEX(_xlfn._xlws.FILTER(A$9:A$16378,E9299=E$9:E$16378*ISNUMBER(A$9:A$16378)),COUNT(_xlfn._xlws.FILTER(A$9:A$16378,E9299=E$9:E$16378*ISNUMBER(A$9:A$16378))))</f>
        <v>44526</v>
      </c>
      <c r="H9299" t="str">
        <v/>
      </c>
      <c r="I9299" s="10" cm="1">
        <f t="array" ref="I9299">_xlfn.IFS(AND(OR(_xlfn._xlws.FILTER(D$9:D$16388,E$9:E$16388=E9299)),ROW()=_xlfn.MINIFS(_xlfn.ANCHORARRAY(H$9),E$9:E$16388,E9299)),A9299-C$4,ROW()=_xlfn.MINIFS(_xlfn.ANCHORARRAY(H$9),E$9:E$16388,E9299),IFERROR(A9299-INDEX(G$9:G$16388,MATCH(E9299-1,E$9:E$16388,0)),A9299-C$4),ISNUMBER(A9299),A9299-F9299,TRUE,"")</f>
        <v>2</v>
      </c>
      <c r="J9299" t="b">
        <f t="shared" si="433"/>
        <v>0</v>
      </c>
      <c r="L9299" s="5"/>
    </row>
    <row r="9300" spans="1:12">
      <c r="B9300" s="4" t="str">
        <f>"annual period "&amp;COUNTIF(D$9:D9300,TRUE)</f>
        <v>annual period 31</v>
      </c>
      <c r="D9300" t="b">
        <f t="shared" si="432"/>
        <v>0</v>
      </c>
      <c r="E9300">
        <f t="shared" si="434"/>
        <v>1505</v>
      </c>
      <c r="F9300" s="5" cm="1">
        <f t="array" ref="F9300">INDEX(_xlfn._xlws.FILTER(A$9:A$16378,E9300=E$9:E$16378*ISNUMBER(A$9:A$16378)),1)</f>
        <v>44523</v>
      </c>
      <c r="G9300" s="5" cm="1">
        <f t="array" ref="G9300">INDEX(_xlfn._xlws.FILTER(A$9:A$16378,E9300=E$9:E$16378*ISNUMBER(A$9:A$16378)),COUNT(_xlfn._xlws.FILTER(A$9:A$16378,E9300=E$9:E$16378*ISNUMBER(A$9:A$16378))))</f>
        <v>44526</v>
      </c>
      <c r="H9300" t="str">
        <v/>
      </c>
      <c r="I9300" s="10" t="str" cm="1">
        <f t="array" ref="I9300">_xlfn.IFS(AND(OR(_xlfn._xlws.FILTER(D$9:D$16388,E$9:E$16388=E9300)),ROW()=_xlfn.MINIFS(_xlfn.ANCHORARRAY(H$9),E$9:E$16388,E9300)),A9300-C$4,ROW()=_xlfn.MINIFS(_xlfn.ANCHORARRAY(H$9),E$9:E$16388,E9300),IFERROR(A9300-INDEX(G$9:G$16388,MATCH(E9300-1,E$9:E$16388,0)),A9300-C$4),ISNUMBER(A9300),A9300-F9300,TRUE,"")</f>
        <v/>
      </c>
      <c r="J9300" t="str">
        <f t="shared" si="433"/>
        <v/>
      </c>
      <c r="L9300" s="5"/>
    </row>
    <row r="9301" spans="1:12">
      <c r="A9301" s="3">
        <v>44526</v>
      </c>
      <c r="B9301" s="4" t="str">
        <f>"annual period "&amp;COUNTIF(D$9:D9301,TRUE)</f>
        <v>annual period 31</v>
      </c>
      <c r="D9301" t="b">
        <f t="shared" si="432"/>
        <v>0</v>
      </c>
      <c r="E9301">
        <f t="shared" si="434"/>
        <v>1505</v>
      </c>
      <c r="F9301" s="5" cm="1">
        <f t="array" ref="F9301">INDEX(_xlfn._xlws.FILTER(A$9:A$16378,E9301=E$9:E$16378*ISNUMBER(A$9:A$16378)),1)</f>
        <v>44523</v>
      </c>
      <c r="G9301" s="5" cm="1">
        <f t="array" ref="G9301">INDEX(_xlfn._xlws.FILTER(A$9:A$16378,E9301=E$9:E$16378*ISNUMBER(A$9:A$16378)),COUNT(_xlfn._xlws.FILTER(A$9:A$16378,E9301=E$9:E$16378*ISNUMBER(A$9:A$16378))))</f>
        <v>44526</v>
      </c>
      <c r="H9301" t="str">
        <v/>
      </c>
      <c r="I9301" s="10" cm="1">
        <f t="array" ref="I9301">_xlfn.IFS(AND(OR(_xlfn._xlws.FILTER(D$9:D$16388,E$9:E$16388=E9301)),ROW()=_xlfn.MINIFS(_xlfn.ANCHORARRAY(H$9),E$9:E$16388,E9301)),A9301-C$4,ROW()=_xlfn.MINIFS(_xlfn.ANCHORARRAY(H$9),E$9:E$16388,E9301),IFERROR(A9301-INDEX(G$9:G$16388,MATCH(E9301-1,E$9:E$16388,0)),A9301-C$4),ISNUMBER(A9301),A9301-F9301,TRUE,"")</f>
        <v>3</v>
      </c>
      <c r="J9301" t="b">
        <f t="shared" si="433"/>
        <v>0</v>
      </c>
      <c r="L9301" s="5"/>
    </row>
    <row r="9302" spans="1:12">
      <c r="A9302" s="1" t="s">
        <v>14</v>
      </c>
      <c r="B9302" s="4" t="str">
        <f>"annual period "&amp;COUNTIF(D$9:D9302,TRUE)</f>
        <v>annual period 31</v>
      </c>
      <c r="D9302" t="b">
        <f t="shared" si="432"/>
        <v>0</v>
      </c>
      <c r="E9302">
        <f t="shared" si="434"/>
        <v>1506</v>
      </c>
      <c r="F9302" s="5" cm="1">
        <f t="array" ref="F9302">INDEX(_xlfn._xlws.FILTER(A$9:A$16378,E9302=E$9:E$16378*ISNUMBER(A$9:A$16378)),1)</f>
        <v>44528</v>
      </c>
      <c r="G9302" s="5" cm="1">
        <f t="array" ref="G9302">INDEX(_xlfn._xlws.FILTER(A$9:A$16378,E9302=E$9:E$16378*ISNUMBER(A$9:A$16378)),COUNT(_xlfn._xlws.FILTER(A$9:A$16378,E9302=E$9:E$16378*ISNUMBER(A$9:A$16378))))</f>
        <v>44528</v>
      </c>
      <c r="H9302" t="str">
        <v/>
      </c>
      <c r="I9302" s="10" t="str" cm="1">
        <f t="array" ref="I9302">_xlfn.IFS(AND(OR(_xlfn._xlws.FILTER(D$9:D$16388,E$9:E$16388=E9302)),ROW()=_xlfn.MINIFS(_xlfn.ANCHORARRAY(H$9),E$9:E$16388,E9302)),A9302-C$4,ROW()=_xlfn.MINIFS(_xlfn.ANCHORARRAY(H$9),E$9:E$16388,E9302),IFERROR(A9302-INDEX(G$9:G$16388,MATCH(E9302-1,E$9:E$16388,0)),A9302-C$4),ISNUMBER(A9302),A9302-F9302,TRUE,"")</f>
        <v/>
      </c>
      <c r="J9302" t="str">
        <f t="shared" si="433"/>
        <v/>
      </c>
      <c r="L9302" s="5"/>
    </row>
    <row r="9303" spans="1:12">
      <c r="A9303" s="2"/>
      <c r="B9303" s="4" t="str">
        <f>"annual period "&amp;COUNTIF(D$9:D9303,TRUE)</f>
        <v>annual period 31</v>
      </c>
      <c r="D9303" t="b">
        <f t="shared" si="432"/>
        <v>0</v>
      </c>
      <c r="E9303">
        <f t="shared" si="434"/>
        <v>1506</v>
      </c>
      <c r="F9303" s="5" cm="1">
        <f t="array" ref="F9303">INDEX(_xlfn._xlws.FILTER(A$9:A$16378,E9303=E$9:E$16378*ISNUMBER(A$9:A$16378)),1)</f>
        <v>44528</v>
      </c>
      <c r="G9303" s="5" cm="1">
        <f t="array" ref="G9303">INDEX(_xlfn._xlws.FILTER(A$9:A$16378,E9303=E$9:E$16378*ISNUMBER(A$9:A$16378)),COUNT(_xlfn._xlws.FILTER(A$9:A$16378,E9303=E$9:E$16378*ISNUMBER(A$9:A$16378))))</f>
        <v>44528</v>
      </c>
      <c r="H9303" t="str">
        <v/>
      </c>
      <c r="I9303" s="10" t="str" cm="1">
        <f t="array" ref="I9303">_xlfn.IFS(AND(OR(_xlfn._xlws.FILTER(D$9:D$16388,E$9:E$16388=E9303)),ROW()=_xlfn.MINIFS(_xlfn.ANCHORARRAY(H$9),E$9:E$16388,E9303)),A9303-C$4,ROW()=_xlfn.MINIFS(_xlfn.ANCHORARRAY(H$9),E$9:E$16388,E9303),IFERROR(A9303-INDEX(G$9:G$16388,MATCH(E9303-1,E$9:E$16388,0)),A9303-C$4),ISNUMBER(A9303),A9303-F9303,TRUE,"")</f>
        <v/>
      </c>
      <c r="J9303" t="str">
        <f t="shared" si="433"/>
        <v/>
      </c>
      <c r="L9303" s="5"/>
    </row>
    <row r="9304" spans="1:12">
      <c r="A9304" s="3">
        <v>44528</v>
      </c>
      <c r="B9304" s="4" t="str">
        <f>"annual period "&amp;COUNTIF(D$9:D9304,TRUE)</f>
        <v>annual period 31</v>
      </c>
      <c r="D9304" t="b">
        <f t="shared" si="432"/>
        <v>0</v>
      </c>
      <c r="E9304">
        <f t="shared" si="434"/>
        <v>1506</v>
      </c>
      <c r="F9304" s="5" cm="1">
        <f t="array" ref="F9304">INDEX(_xlfn._xlws.FILTER(A$9:A$16378,E9304=E$9:E$16378*ISNUMBER(A$9:A$16378)),1)</f>
        <v>44528</v>
      </c>
      <c r="G9304" s="5" cm="1">
        <f t="array" ref="G9304">INDEX(_xlfn._xlws.FILTER(A$9:A$16378,E9304=E$9:E$16378*ISNUMBER(A$9:A$16378)),COUNT(_xlfn._xlws.FILTER(A$9:A$16378,E9304=E$9:E$16378*ISNUMBER(A$9:A$16378))))</f>
        <v>44528</v>
      </c>
      <c r="H9304">
        <v>9304</v>
      </c>
      <c r="I9304" s="10" cm="1">
        <f t="array" ref="I9304">_xlfn.IFS(AND(OR(_xlfn._xlws.FILTER(D$9:D$16388,E$9:E$16388=E9304)),ROW()=_xlfn.MINIFS(_xlfn.ANCHORARRAY(H$9),E$9:E$16388,E9304)),A9304-C$4,ROW()=_xlfn.MINIFS(_xlfn.ANCHORARRAY(H$9),E$9:E$16388,E9304),IFERROR(A9304-INDEX(G$9:G$16388,MATCH(E9304-1,E$9:E$16388,0)),A9304-C$4),ISNUMBER(A9304),A9304-F9304,TRUE,"")</f>
        <v>2</v>
      </c>
      <c r="J9304" t="b">
        <f t="shared" si="433"/>
        <v>0</v>
      </c>
      <c r="L9304" s="5"/>
    </row>
    <row r="9305" spans="1:12">
      <c r="A9305" s="1" t="s">
        <v>14</v>
      </c>
      <c r="B9305" s="4" t="str">
        <f>"annual period "&amp;COUNTIF(D$9:D9305,TRUE)</f>
        <v>annual period 31</v>
      </c>
      <c r="D9305" t="b">
        <f t="shared" si="432"/>
        <v>0</v>
      </c>
      <c r="E9305">
        <f t="shared" si="434"/>
        <v>1507</v>
      </c>
      <c r="F9305" s="5" cm="1">
        <f t="array" ref="F9305">INDEX(_xlfn._xlws.FILTER(A$9:A$16378,E9305=E$9:E$16378*ISNUMBER(A$9:A$16378)),1)</f>
        <v>44531</v>
      </c>
      <c r="G9305" s="5" cm="1">
        <f t="array" ref="G9305">INDEX(_xlfn._xlws.FILTER(A$9:A$16378,E9305=E$9:E$16378*ISNUMBER(A$9:A$16378)),COUNT(_xlfn._xlws.FILTER(A$9:A$16378,E9305=E$9:E$16378*ISNUMBER(A$9:A$16378))))</f>
        <v>44531</v>
      </c>
      <c r="H9305" t="str">
        <v/>
      </c>
      <c r="I9305" s="10" t="str" cm="1">
        <f t="array" ref="I9305">_xlfn.IFS(AND(OR(_xlfn._xlws.FILTER(D$9:D$16388,E$9:E$16388=E9305)),ROW()=_xlfn.MINIFS(_xlfn.ANCHORARRAY(H$9),E$9:E$16388,E9305)),A9305-C$4,ROW()=_xlfn.MINIFS(_xlfn.ANCHORARRAY(H$9),E$9:E$16388,E9305),IFERROR(A9305-INDEX(G$9:G$16388,MATCH(E9305-1,E$9:E$16388,0)),A9305-C$4),ISNUMBER(A9305),A9305-F9305,TRUE,"")</f>
        <v/>
      </c>
      <c r="J9305" t="str">
        <f t="shared" si="433"/>
        <v/>
      </c>
      <c r="L9305" s="5"/>
    </row>
    <row r="9306" spans="1:12">
      <c r="A9306" s="2"/>
      <c r="B9306" s="4" t="str">
        <f>"annual period "&amp;COUNTIF(D$9:D9306,TRUE)</f>
        <v>annual period 31</v>
      </c>
      <c r="D9306" t="b">
        <f t="shared" si="432"/>
        <v>0</v>
      </c>
      <c r="E9306">
        <f t="shared" si="434"/>
        <v>1507</v>
      </c>
      <c r="F9306" s="5" cm="1">
        <f t="array" ref="F9306">INDEX(_xlfn._xlws.FILTER(A$9:A$16378,E9306=E$9:E$16378*ISNUMBER(A$9:A$16378)),1)</f>
        <v>44531</v>
      </c>
      <c r="G9306" s="5" cm="1">
        <f t="array" ref="G9306">INDEX(_xlfn._xlws.FILTER(A$9:A$16378,E9306=E$9:E$16378*ISNUMBER(A$9:A$16378)),COUNT(_xlfn._xlws.FILTER(A$9:A$16378,E9306=E$9:E$16378*ISNUMBER(A$9:A$16378))))</f>
        <v>44531</v>
      </c>
      <c r="H9306" t="str">
        <v/>
      </c>
      <c r="I9306" s="10" t="str" cm="1">
        <f t="array" ref="I9306">_xlfn.IFS(AND(OR(_xlfn._xlws.FILTER(D$9:D$16388,E$9:E$16388=E9306)),ROW()=_xlfn.MINIFS(_xlfn.ANCHORARRAY(H$9),E$9:E$16388,E9306)),A9306-C$4,ROW()=_xlfn.MINIFS(_xlfn.ANCHORARRAY(H$9),E$9:E$16388,E9306),IFERROR(A9306-INDEX(G$9:G$16388,MATCH(E9306-1,E$9:E$16388,0)),A9306-C$4),ISNUMBER(A9306),A9306-F9306,TRUE,"")</f>
        <v/>
      </c>
      <c r="J9306" t="str">
        <f t="shared" si="433"/>
        <v/>
      </c>
      <c r="L9306" s="5"/>
    </row>
    <row r="9307" spans="1:12">
      <c r="A9307" s="3">
        <v>44531</v>
      </c>
      <c r="B9307" s="4" t="str">
        <f>"annual period "&amp;COUNTIF(D$9:D9307,TRUE)</f>
        <v>annual period 31</v>
      </c>
      <c r="D9307" t="b">
        <f t="shared" si="432"/>
        <v>0</v>
      </c>
      <c r="E9307">
        <f t="shared" si="434"/>
        <v>1507</v>
      </c>
      <c r="F9307" s="5" cm="1">
        <f t="array" ref="F9307">INDEX(_xlfn._xlws.FILTER(A$9:A$16378,E9307=E$9:E$16378*ISNUMBER(A$9:A$16378)),1)</f>
        <v>44531</v>
      </c>
      <c r="G9307" s="5" cm="1">
        <f t="array" ref="G9307">INDEX(_xlfn._xlws.FILTER(A$9:A$16378,E9307=E$9:E$16378*ISNUMBER(A$9:A$16378)),COUNT(_xlfn._xlws.FILTER(A$9:A$16378,E9307=E$9:E$16378*ISNUMBER(A$9:A$16378))))</f>
        <v>44531</v>
      </c>
      <c r="H9307">
        <v>9307</v>
      </c>
      <c r="I9307" s="10" cm="1">
        <f t="array" ref="I9307">_xlfn.IFS(AND(OR(_xlfn._xlws.FILTER(D$9:D$16388,E$9:E$16388=E9307)),ROW()=_xlfn.MINIFS(_xlfn.ANCHORARRAY(H$9),E$9:E$16388,E9307)),A9307-C$4,ROW()=_xlfn.MINIFS(_xlfn.ANCHORARRAY(H$9),E$9:E$16388,E9307),IFERROR(A9307-INDEX(G$9:G$16388,MATCH(E9307-1,E$9:E$16388,0)),A9307-C$4),ISNUMBER(A9307),A9307-F9307,TRUE,"")</f>
        <v>3</v>
      </c>
      <c r="J9307" t="b">
        <f t="shared" si="433"/>
        <v>0</v>
      </c>
      <c r="L9307" s="5"/>
    </row>
    <row r="9308" spans="1:12">
      <c r="B9308" s="4" t="str">
        <f>"annual period "&amp;COUNTIF(D$9:D9308,TRUE)</f>
        <v>annual period 31</v>
      </c>
      <c r="D9308" t="b">
        <f t="shared" si="432"/>
        <v>0</v>
      </c>
      <c r="E9308">
        <f t="shared" si="434"/>
        <v>1507</v>
      </c>
      <c r="F9308" s="5" cm="1">
        <f t="array" ref="F9308">INDEX(_xlfn._xlws.FILTER(A$9:A$16378,E9308=E$9:E$16378*ISNUMBER(A$9:A$16378)),1)</f>
        <v>44531</v>
      </c>
      <c r="G9308" s="5" cm="1">
        <f t="array" ref="G9308">INDEX(_xlfn._xlws.FILTER(A$9:A$16378,E9308=E$9:E$16378*ISNUMBER(A$9:A$16378)),COUNT(_xlfn._xlws.FILTER(A$9:A$16378,E9308=E$9:E$16378*ISNUMBER(A$9:A$16378))))</f>
        <v>44531</v>
      </c>
      <c r="H9308" t="str">
        <v/>
      </c>
      <c r="I9308" s="10" t="str" cm="1">
        <f t="array" ref="I9308">_xlfn.IFS(AND(OR(_xlfn._xlws.FILTER(D$9:D$16388,E$9:E$16388=E9308)),ROW()=_xlfn.MINIFS(_xlfn.ANCHORARRAY(H$9),E$9:E$16388,E9308)),A9308-C$4,ROW()=_xlfn.MINIFS(_xlfn.ANCHORARRAY(H$9),E$9:E$16388,E9308),IFERROR(A9308-INDEX(G$9:G$16388,MATCH(E9308-1,E$9:E$16388,0)),A9308-C$4),ISNUMBER(A9308),A9308-F9308,TRUE,"")</f>
        <v/>
      </c>
      <c r="J9308" t="str">
        <f t="shared" si="433"/>
        <v/>
      </c>
      <c r="L9308" s="5"/>
    </row>
    <row r="9309" spans="1:12">
      <c r="A9309" s="3">
        <v>44531</v>
      </c>
      <c r="B9309" s="4" t="str">
        <f>"annual period "&amp;COUNTIF(D$9:D9309,TRUE)</f>
        <v>annual period 31</v>
      </c>
      <c r="D9309" t="b">
        <f t="shared" si="432"/>
        <v>0</v>
      </c>
      <c r="E9309">
        <f t="shared" si="434"/>
        <v>1507</v>
      </c>
      <c r="F9309" s="5" cm="1">
        <f t="array" ref="F9309">INDEX(_xlfn._xlws.FILTER(A$9:A$16378,E9309=E$9:E$16378*ISNUMBER(A$9:A$16378)),1)</f>
        <v>44531</v>
      </c>
      <c r="G9309" s="5" cm="1">
        <f t="array" ref="G9309">INDEX(_xlfn._xlws.FILTER(A$9:A$16378,E9309=E$9:E$16378*ISNUMBER(A$9:A$16378)),COUNT(_xlfn._xlws.FILTER(A$9:A$16378,E9309=E$9:E$16378*ISNUMBER(A$9:A$16378))))</f>
        <v>44531</v>
      </c>
      <c r="H9309">
        <v>9309</v>
      </c>
      <c r="I9309" s="10" cm="1">
        <f t="array" ref="I9309">_xlfn.IFS(AND(OR(_xlfn._xlws.FILTER(D$9:D$16388,E$9:E$16388=E9309)),ROW()=_xlfn.MINIFS(_xlfn.ANCHORARRAY(H$9),E$9:E$16388,E9309)),A9309-C$4,ROW()=_xlfn.MINIFS(_xlfn.ANCHORARRAY(H$9),E$9:E$16388,E9309),IFERROR(A9309-INDEX(G$9:G$16388,MATCH(E9309-1,E$9:E$16388,0)),A9309-C$4),ISNUMBER(A9309),A9309-F9309,TRUE,"")</f>
        <v>0</v>
      </c>
      <c r="J9309" t="b">
        <f t="shared" si="433"/>
        <v>0</v>
      </c>
      <c r="L9309" s="5"/>
    </row>
    <row r="9310" spans="1:12">
      <c r="B9310" s="4" t="str">
        <f>"annual period "&amp;COUNTIF(D$9:D9310,TRUE)</f>
        <v>annual period 31</v>
      </c>
      <c r="D9310" t="b">
        <f t="shared" si="432"/>
        <v>0</v>
      </c>
      <c r="E9310">
        <f t="shared" si="434"/>
        <v>1507</v>
      </c>
      <c r="F9310" s="5" cm="1">
        <f t="array" ref="F9310">INDEX(_xlfn._xlws.FILTER(A$9:A$16378,E9310=E$9:E$16378*ISNUMBER(A$9:A$16378)),1)</f>
        <v>44531</v>
      </c>
      <c r="G9310" s="5" cm="1">
        <f t="array" ref="G9310">INDEX(_xlfn._xlws.FILTER(A$9:A$16378,E9310=E$9:E$16378*ISNUMBER(A$9:A$16378)),COUNT(_xlfn._xlws.FILTER(A$9:A$16378,E9310=E$9:E$16378*ISNUMBER(A$9:A$16378))))</f>
        <v>44531</v>
      </c>
      <c r="H9310" t="str">
        <v/>
      </c>
      <c r="I9310" s="10" t="str" cm="1">
        <f t="array" ref="I9310">_xlfn.IFS(AND(OR(_xlfn._xlws.FILTER(D$9:D$16388,E$9:E$16388=E9310)),ROW()=_xlfn.MINIFS(_xlfn.ANCHORARRAY(H$9),E$9:E$16388,E9310)),A9310-C$4,ROW()=_xlfn.MINIFS(_xlfn.ANCHORARRAY(H$9),E$9:E$16388,E9310),IFERROR(A9310-INDEX(G$9:G$16388,MATCH(E9310-1,E$9:E$16388,0)),A9310-C$4),ISNUMBER(A9310),A9310-F9310,TRUE,"")</f>
        <v/>
      </c>
      <c r="J9310" t="str">
        <f t="shared" si="433"/>
        <v/>
      </c>
      <c r="L9310" s="5"/>
    </row>
    <row r="9311" spans="1:12">
      <c r="A9311" s="3">
        <v>44531</v>
      </c>
      <c r="B9311" s="4" t="str">
        <f>"annual period "&amp;COUNTIF(D$9:D9311,TRUE)</f>
        <v>annual period 31</v>
      </c>
      <c r="D9311" t="b">
        <f t="shared" si="432"/>
        <v>0</v>
      </c>
      <c r="E9311">
        <f t="shared" si="434"/>
        <v>1507</v>
      </c>
      <c r="F9311" s="5" cm="1">
        <f t="array" ref="F9311">INDEX(_xlfn._xlws.FILTER(A$9:A$16378,E9311=E$9:E$16378*ISNUMBER(A$9:A$16378)),1)</f>
        <v>44531</v>
      </c>
      <c r="G9311" s="5" cm="1">
        <f t="array" ref="G9311">INDEX(_xlfn._xlws.FILTER(A$9:A$16378,E9311=E$9:E$16378*ISNUMBER(A$9:A$16378)),COUNT(_xlfn._xlws.FILTER(A$9:A$16378,E9311=E$9:E$16378*ISNUMBER(A$9:A$16378))))</f>
        <v>44531</v>
      </c>
      <c r="H9311">
        <v>9311</v>
      </c>
      <c r="I9311" s="10" cm="1">
        <f t="array" ref="I9311">_xlfn.IFS(AND(OR(_xlfn._xlws.FILTER(D$9:D$16388,E$9:E$16388=E9311)),ROW()=_xlfn.MINIFS(_xlfn.ANCHORARRAY(H$9),E$9:E$16388,E9311)),A9311-C$4,ROW()=_xlfn.MINIFS(_xlfn.ANCHORARRAY(H$9),E$9:E$16388,E9311),IFERROR(A9311-INDEX(G$9:G$16388,MATCH(E9311-1,E$9:E$16388,0)),A9311-C$4),ISNUMBER(A9311),A9311-F9311,TRUE,"")</f>
        <v>0</v>
      </c>
      <c r="J9311" t="b">
        <f t="shared" si="433"/>
        <v>0</v>
      </c>
      <c r="L9311" s="5"/>
    </row>
    <row r="9312" spans="1:12">
      <c r="A9312" s="1" t="s">
        <v>14</v>
      </c>
      <c r="B9312" s="4" t="str">
        <f>"annual period "&amp;COUNTIF(D$9:D9312,TRUE)</f>
        <v>annual period 31</v>
      </c>
      <c r="D9312" t="b">
        <f t="shared" ref="D9312:D9375" si="435">F9311-F9312&gt;300</f>
        <v>0</v>
      </c>
      <c r="E9312">
        <f t="shared" si="434"/>
        <v>1508</v>
      </c>
      <c r="F9312" s="5" cm="1">
        <f t="array" ref="F9312">INDEX(_xlfn._xlws.FILTER(A$9:A$16378,E9312=E$9:E$16378*ISNUMBER(A$9:A$16378)),1)</f>
        <v>44532</v>
      </c>
      <c r="G9312" s="5" cm="1">
        <f t="array" ref="G9312">INDEX(_xlfn._xlws.FILTER(A$9:A$16378,E9312=E$9:E$16378*ISNUMBER(A$9:A$16378)),COUNT(_xlfn._xlws.FILTER(A$9:A$16378,E9312=E$9:E$16378*ISNUMBER(A$9:A$16378))))</f>
        <v>44532</v>
      </c>
      <c r="H9312" t="str">
        <v/>
      </c>
      <c r="I9312" s="10" t="str" cm="1">
        <f t="array" ref="I9312">_xlfn.IFS(AND(OR(_xlfn._xlws.FILTER(D$9:D$16388,E$9:E$16388=E9312)),ROW()=_xlfn.MINIFS(_xlfn.ANCHORARRAY(H$9),E$9:E$16388,E9312)),A9312-C$4,ROW()=_xlfn.MINIFS(_xlfn.ANCHORARRAY(H$9),E$9:E$16388,E9312),IFERROR(A9312-INDEX(G$9:G$16388,MATCH(E9312-1,E$9:E$16388,0)),A9312-C$4),ISNUMBER(A9312),A9312-F9312,TRUE,"")</f>
        <v/>
      </c>
      <c r="J9312" t="str">
        <f t="shared" si="433"/>
        <v/>
      </c>
      <c r="L9312" s="5"/>
    </row>
    <row r="9313" spans="1:12">
      <c r="A9313" s="2"/>
      <c r="B9313" s="4" t="str">
        <f>"annual period "&amp;COUNTIF(D$9:D9313,TRUE)</f>
        <v>annual period 31</v>
      </c>
      <c r="D9313" t="b">
        <f t="shared" si="435"/>
        <v>0</v>
      </c>
      <c r="E9313">
        <f t="shared" si="434"/>
        <v>1508</v>
      </c>
      <c r="F9313" s="5" cm="1">
        <f t="array" ref="F9313">INDEX(_xlfn._xlws.FILTER(A$9:A$16378,E9313=E$9:E$16378*ISNUMBER(A$9:A$16378)),1)</f>
        <v>44532</v>
      </c>
      <c r="G9313" s="5" cm="1">
        <f t="array" ref="G9313">INDEX(_xlfn._xlws.FILTER(A$9:A$16378,E9313=E$9:E$16378*ISNUMBER(A$9:A$16378)),COUNT(_xlfn._xlws.FILTER(A$9:A$16378,E9313=E$9:E$16378*ISNUMBER(A$9:A$16378))))</f>
        <v>44532</v>
      </c>
      <c r="H9313" t="str">
        <v/>
      </c>
      <c r="I9313" s="10" t="str" cm="1">
        <f t="array" ref="I9313">_xlfn.IFS(AND(OR(_xlfn._xlws.FILTER(D$9:D$16388,E$9:E$16388=E9313)),ROW()=_xlfn.MINIFS(_xlfn.ANCHORARRAY(H$9),E$9:E$16388,E9313)),A9313-C$4,ROW()=_xlfn.MINIFS(_xlfn.ANCHORARRAY(H$9),E$9:E$16388,E9313),IFERROR(A9313-INDEX(G$9:G$16388,MATCH(E9313-1,E$9:E$16388,0)),A9313-C$4),ISNUMBER(A9313),A9313-F9313,TRUE,"")</f>
        <v/>
      </c>
      <c r="J9313" t="str">
        <f t="shared" si="433"/>
        <v/>
      </c>
      <c r="L9313" s="5"/>
    </row>
    <row r="9314" spans="1:12">
      <c r="A9314" s="3">
        <v>44532</v>
      </c>
      <c r="B9314" s="4" t="str">
        <f>"annual period "&amp;COUNTIF(D$9:D9314,TRUE)</f>
        <v>annual period 31</v>
      </c>
      <c r="D9314" t="b">
        <f t="shared" si="435"/>
        <v>0</v>
      </c>
      <c r="E9314">
        <f t="shared" si="434"/>
        <v>1508</v>
      </c>
      <c r="F9314" s="5" cm="1">
        <f t="array" ref="F9314">INDEX(_xlfn._xlws.FILTER(A$9:A$16378,E9314=E$9:E$16378*ISNUMBER(A$9:A$16378)),1)</f>
        <v>44532</v>
      </c>
      <c r="G9314" s="5" cm="1">
        <f t="array" ref="G9314">INDEX(_xlfn._xlws.FILTER(A$9:A$16378,E9314=E$9:E$16378*ISNUMBER(A$9:A$16378)),COUNT(_xlfn._xlws.FILTER(A$9:A$16378,E9314=E$9:E$16378*ISNUMBER(A$9:A$16378))))</f>
        <v>44532</v>
      </c>
      <c r="H9314">
        <v>9314</v>
      </c>
      <c r="I9314" s="10" cm="1">
        <f t="array" ref="I9314">_xlfn.IFS(AND(OR(_xlfn._xlws.FILTER(D$9:D$16388,E$9:E$16388=E9314)),ROW()=_xlfn.MINIFS(_xlfn.ANCHORARRAY(H$9),E$9:E$16388,E9314)),A9314-C$4,ROW()=_xlfn.MINIFS(_xlfn.ANCHORARRAY(H$9),E$9:E$16388,E9314),IFERROR(A9314-INDEX(G$9:G$16388,MATCH(E9314-1,E$9:E$16388,0)),A9314-C$4),ISNUMBER(A9314),A9314-F9314,TRUE,"")</f>
        <v>1</v>
      </c>
      <c r="J9314" t="b">
        <f t="shared" si="433"/>
        <v>0</v>
      </c>
      <c r="L9314" s="5"/>
    </row>
    <row r="9315" spans="1:12">
      <c r="B9315" s="4" t="str">
        <f>"annual period "&amp;COUNTIF(D$9:D9315,TRUE)</f>
        <v>annual period 31</v>
      </c>
      <c r="D9315" t="b">
        <f t="shared" si="435"/>
        <v>0</v>
      </c>
      <c r="E9315">
        <f t="shared" si="434"/>
        <v>1508</v>
      </c>
      <c r="F9315" s="5" cm="1">
        <f t="array" ref="F9315">INDEX(_xlfn._xlws.FILTER(A$9:A$16378,E9315=E$9:E$16378*ISNUMBER(A$9:A$16378)),1)</f>
        <v>44532</v>
      </c>
      <c r="G9315" s="5" cm="1">
        <f t="array" ref="G9315">INDEX(_xlfn._xlws.FILTER(A$9:A$16378,E9315=E$9:E$16378*ISNUMBER(A$9:A$16378)),COUNT(_xlfn._xlws.FILTER(A$9:A$16378,E9315=E$9:E$16378*ISNUMBER(A$9:A$16378))))</f>
        <v>44532</v>
      </c>
      <c r="H9315" t="str">
        <v/>
      </c>
      <c r="I9315" s="10" t="str" cm="1">
        <f t="array" ref="I9315">_xlfn.IFS(AND(OR(_xlfn._xlws.FILTER(D$9:D$16388,E$9:E$16388=E9315)),ROW()=_xlfn.MINIFS(_xlfn.ANCHORARRAY(H$9),E$9:E$16388,E9315)),A9315-C$4,ROW()=_xlfn.MINIFS(_xlfn.ANCHORARRAY(H$9),E$9:E$16388,E9315),IFERROR(A9315-INDEX(G$9:G$16388,MATCH(E9315-1,E$9:E$16388,0)),A9315-C$4),ISNUMBER(A9315),A9315-F9315,TRUE,"")</f>
        <v/>
      </c>
      <c r="J9315" t="str">
        <f t="shared" si="433"/>
        <v/>
      </c>
      <c r="L9315" s="5"/>
    </row>
    <row r="9316" spans="1:12">
      <c r="A9316" s="3">
        <v>44532</v>
      </c>
      <c r="B9316" s="4" t="str">
        <f>"annual period "&amp;COUNTIF(D$9:D9316,TRUE)</f>
        <v>annual period 31</v>
      </c>
      <c r="D9316" t="b">
        <f t="shared" si="435"/>
        <v>0</v>
      </c>
      <c r="E9316">
        <f t="shared" si="434"/>
        <v>1508</v>
      </c>
      <c r="F9316" s="5" cm="1">
        <f t="array" ref="F9316">INDEX(_xlfn._xlws.FILTER(A$9:A$16378,E9316=E$9:E$16378*ISNUMBER(A$9:A$16378)),1)</f>
        <v>44532</v>
      </c>
      <c r="G9316" s="5" cm="1">
        <f t="array" ref="G9316">INDEX(_xlfn._xlws.FILTER(A$9:A$16378,E9316=E$9:E$16378*ISNUMBER(A$9:A$16378)),COUNT(_xlfn._xlws.FILTER(A$9:A$16378,E9316=E$9:E$16378*ISNUMBER(A$9:A$16378))))</f>
        <v>44532</v>
      </c>
      <c r="H9316">
        <v>9316</v>
      </c>
      <c r="I9316" s="10" cm="1">
        <f t="array" ref="I9316">_xlfn.IFS(AND(OR(_xlfn._xlws.FILTER(D$9:D$16388,E$9:E$16388=E9316)),ROW()=_xlfn.MINIFS(_xlfn.ANCHORARRAY(H$9),E$9:E$16388,E9316)),A9316-C$4,ROW()=_xlfn.MINIFS(_xlfn.ANCHORARRAY(H$9),E$9:E$16388,E9316),IFERROR(A9316-INDEX(G$9:G$16388,MATCH(E9316-1,E$9:E$16388,0)),A9316-C$4),ISNUMBER(A9316),A9316-F9316,TRUE,"")</f>
        <v>0</v>
      </c>
      <c r="J9316" t="b">
        <f t="shared" si="433"/>
        <v>0</v>
      </c>
      <c r="L9316" s="5"/>
    </row>
    <row r="9317" spans="1:12">
      <c r="B9317" s="4" t="str">
        <f>"annual period "&amp;COUNTIF(D$9:D9317,TRUE)</f>
        <v>annual period 31</v>
      </c>
      <c r="D9317" t="b">
        <f t="shared" si="435"/>
        <v>0</v>
      </c>
      <c r="E9317">
        <f t="shared" si="434"/>
        <v>1508</v>
      </c>
      <c r="F9317" s="5" cm="1">
        <f t="array" ref="F9317">INDEX(_xlfn._xlws.FILTER(A$9:A$16378,E9317=E$9:E$16378*ISNUMBER(A$9:A$16378)),1)</f>
        <v>44532</v>
      </c>
      <c r="G9317" s="5" cm="1">
        <f t="array" ref="G9317">INDEX(_xlfn._xlws.FILTER(A$9:A$16378,E9317=E$9:E$16378*ISNUMBER(A$9:A$16378)),COUNT(_xlfn._xlws.FILTER(A$9:A$16378,E9317=E$9:E$16378*ISNUMBER(A$9:A$16378))))</f>
        <v>44532</v>
      </c>
      <c r="H9317" t="str">
        <v/>
      </c>
      <c r="I9317" s="10" t="str" cm="1">
        <f t="array" ref="I9317">_xlfn.IFS(AND(OR(_xlfn._xlws.FILTER(D$9:D$16388,E$9:E$16388=E9317)),ROW()=_xlfn.MINIFS(_xlfn.ANCHORARRAY(H$9),E$9:E$16388,E9317)),A9317-C$4,ROW()=_xlfn.MINIFS(_xlfn.ANCHORARRAY(H$9),E$9:E$16388,E9317),IFERROR(A9317-INDEX(G$9:G$16388,MATCH(E9317-1,E$9:E$16388,0)),A9317-C$4),ISNUMBER(A9317),A9317-F9317,TRUE,"")</f>
        <v/>
      </c>
      <c r="J9317" t="str">
        <f t="shared" si="433"/>
        <v/>
      </c>
      <c r="L9317" s="5"/>
    </row>
    <row r="9318" spans="1:12">
      <c r="A9318" s="3">
        <v>44532</v>
      </c>
      <c r="B9318" s="4" t="str">
        <f>"annual period "&amp;COUNTIF(D$9:D9318,TRUE)</f>
        <v>annual period 31</v>
      </c>
      <c r="D9318" t="b">
        <f t="shared" si="435"/>
        <v>0</v>
      </c>
      <c r="E9318">
        <f t="shared" si="434"/>
        <v>1508</v>
      </c>
      <c r="F9318" s="5" cm="1">
        <f t="array" ref="F9318">INDEX(_xlfn._xlws.FILTER(A$9:A$16378,E9318=E$9:E$16378*ISNUMBER(A$9:A$16378)),1)</f>
        <v>44532</v>
      </c>
      <c r="G9318" s="5" cm="1">
        <f t="array" ref="G9318">INDEX(_xlfn._xlws.FILTER(A$9:A$16378,E9318=E$9:E$16378*ISNUMBER(A$9:A$16378)),COUNT(_xlfn._xlws.FILTER(A$9:A$16378,E9318=E$9:E$16378*ISNUMBER(A$9:A$16378))))</f>
        <v>44532</v>
      </c>
      <c r="H9318">
        <v>9318</v>
      </c>
      <c r="I9318" s="10" cm="1">
        <f t="array" ref="I9318">_xlfn.IFS(AND(OR(_xlfn._xlws.FILTER(D$9:D$16388,E$9:E$16388=E9318)),ROW()=_xlfn.MINIFS(_xlfn.ANCHORARRAY(H$9),E$9:E$16388,E9318)),A9318-C$4,ROW()=_xlfn.MINIFS(_xlfn.ANCHORARRAY(H$9),E$9:E$16388,E9318),IFERROR(A9318-INDEX(G$9:G$16388,MATCH(E9318-1,E$9:E$16388,0)),A9318-C$4),ISNUMBER(A9318),A9318-F9318,TRUE,"")</f>
        <v>0</v>
      </c>
      <c r="J9318" t="b">
        <f t="shared" si="433"/>
        <v>0</v>
      </c>
      <c r="L9318" s="5"/>
    </row>
    <row r="9319" spans="1:12">
      <c r="A9319" s="1" t="s">
        <v>14</v>
      </c>
      <c r="B9319" s="4" t="str">
        <f>"annual period "&amp;COUNTIF(D$9:D9319,TRUE)</f>
        <v>annual period 31</v>
      </c>
      <c r="D9319" t="b">
        <f t="shared" si="435"/>
        <v>0</v>
      </c>
      <c r="E9319">
        <f t="shared" si="434"/>
        <v>1509</v>
      </c>
      <c r="F9319" s="5" cm="1">
        <f t="array" ref="F9319">INDEX(_xlfn._xlws.FILTER(A$9:A$16378,E9319=E$9:E$16378*ISNUMBER(A$9:A$16378)),1)</f>
        <v>44540</v>
      </c>
      <c r="G9319" s="5" cm="1">
        <f t="array" ref="G9319">INDEX(_xlfn._xlws.FILTER(A$9:A$16378,E9319=E$9:E$16378*ISNUMBER(A$9:A$16378)),COUNT(_xlfn._xlws.FILTER(A$9:A$16378,E9319=E$9:E$16378*ISNUMBER(A$9:A$16378))))</f>
        <v>44543</v>
      </c>
      <c r="H9319" t="str">
        <v/>
      </c>
      <c r="I9319" s="10" t="str" cm="1">
        <f t="array" ref="I9319">_xlfn.IFS(AND(OR(_xlfn._xlws.FILTER(D$9:D$16388,E$9:E$16388=E9319)),ROW()=_xlfn.MINIFS(_xlfn.ANCHORARRAY(H$9),E$9:E$16388,E9319)),A9319-C$4,ROW()=_xlfn.MINIFS(_xlfn.ANCHORARRAY(H$9),E$9:E$16388,E9319),IFERROR(A9319-INDEX(G$9:G$16388,MATCH(E9319-1,E$9:E$16388,0)),A9319-C$4),ISNUMBER(A9319),A9319-F9319,TRUE,"")</f>
        <v/>
      </c>
      <c r="J9319" t="str">
        <f t="shared" si="433"/>
        <v/>
      </c>
      <c r="L9319" s="5"/>
    </row>
    <row r="9320" spans="1:12">
      <c r="A9320" s="2"/>
      <c r="B9320" s="4" t="str">
        <f>"annual period "&amp;COUNTIF(D$9:D9320,TRUE)</f>
        <v>annual period 31</v>
      </c>
      <c r="D9320" t="b">
        <f t="shared" si="435"/>
        <v>0</v>
      </c>
      <c r="E9320">
        <f t="shared" si="434"/>
        <v>1509</v>
      </c>
      <c r="F9320" s="5" cm="1">
        <f t="array" ref="F9320">INDEX(_xlfn._xlws.FILTER(A$9:A$16378,E9320=E$9:E$16378*ISNUMBER(A$9:A$16378)),1)</f>
        <v>44540</v>
      </c>
      <c r="G9320" s="5" cm="1">
        <f t="array" ref="G9320">INDEX(_xlfn._xlws.FILTER(A$9:A$16378,E9320=E$9:E$16378*ISNUMBER(A$9:A$16378)),COUNT(_xlfn._xlws.FILTER(A$9:A$16378,E9320=E$9:E$16378*ISNUMBER(A$9:A$16378))))</f>
        <v>44543</v>
      </c>
      <c r="H9320" t="str">
        <v/>
      </c>
      <c r="I9320" s="10" t="str" cm="1">
        <f t="array" ref="I9320">_xlfn.IFS(AND(OR(_xlfn._xlws.FILTER(D$9:D$16388,E$9:E$16388=E9320)),ROW()=_xlfn.MINIFS(_xlfn.ANCHORARRAY(H$9),E$9:E$16388,E9320)),A9320-C$4,ROW()=_xlfn.MINIFS(_xlfn.ANCHORARRAY(H$9),E$9:E$16388,E9320),IFERROR(A9320-INDEX(G$9:G$16388,MATCH(E9320-1,E$9:E$16388,0)),A9320-C$4),ISNUMBER(A9320),A9320-F9320,TRUE,"")</f>
        <v/>
      </c>
      <c r="J9320" t="str">
        <f t="shared" si="433"/>
        <v/>
      </c>
      <c r="L9320" s="5"/>
    </row>
    <row r="9321" spans="1:12">
      <c r="A9321" s="3">
        <v>44540</v>
      </c>
      <c r="B9321" s="4" t="str">
        <f>"annual period "&amp;COUNTIF(D$9:D9321,TRUE)</f>
        <v>annual period 31</v>
      </c>
      <c r="D9321" t="b">
        <f t="shared" si="435"/>
        <v>0</v>
      </c>
      <c r="E9321">
        <f t="shared" si="434"/>
        <v>1509</v>
      </c>
      <c r="F9321" s="5" cm="1">
        <f t="array" ref="F9321">INDEX(_xlfn._xlws.FILTER(A$9:A$16378,E9321=E$9:E$16378*ISNUMBER(A$9:A$16378)),1)</f>
        <v>44540</v>
      </c>
      <c r="G9321" s="5" cm="1">
        <f t="array" ref="G9321">INDEX(_xlfn._xlws.FILTER(A$9:A$16378,E9321=E$9:E$16378*ISNUMBER(A$9:A$16378)),COUNT(_xlfn._xlws.FILTER(A$9:A$16378,E9321=E$9:E$16378*ISNUMBER(A$9:A$16378))))</f>
        <v>44543</v>
      </c>
      <c r="H9321">
        <v>9321</v>
      </c>
      <c r="I9321" s="10" cm="1">
        <f t="array" ref="I9321">_xlfn.IFS(AND(OR(_xlfn._xlws.FILTER(D$9:D$16388,E$9:E$16388=E9321)),ROW()=_xlfn.MINIFS(_xlfn.ANCHORARRAY(H$9),E$9:E$16388,E9321)),A9321-C$4,ROW()=_xlfn.MINIFS(_xlfn.ANCHORARRAY(H$9),E$9:E$16388,E9321),IFERROR(A9321-INDEX(G$9:G$16388,MATCH(E9321-1,E$9:E$16388,0)),A9321-C$4),ISNUMBER(A9321),A9321-F9321,TRUE,"")</f>
        <v>8</v>
      </c>
      <c r="J9321" t="b">
        <f t="shared" si="433"/>
        <v>0</v>
      </c>
      <c r="L9321" s="5"/>
    </row>
    <row r="9322" spans="1:12">
      <c r="B9322" s="4" t="str">
        <f>"annual period "&amp;COUNTIF(D$9:D9322,TRUE)</f>
        <v>annual period 31</v>
      </c>
      <c r="D9322" t="b">
        <f t="shared" si="435"/>
        <v>0</v>
      </c>
      <c r="E9322">
        <f t="shared" si="434"/>
        <v>1509</v>
      </c>
      <c r="F9322" s="5" cm="1">
        <f t="array" ref="F9322">INDEX(_xlfn._xlws.FILTER(A$9:A$16378,E9322=E$9:E$16378*ISNUMBER(A$9:A$16378)),1)</f>
        <v>44540</v>
      </c>
      <c r="G9322" s="5" cm="1">
        <f t="array" ref="G9322">INDEX(_xlfn._xlws.FILTER(A$9:A$16378,E9322=E$9:E$16378*ISNUMBER(A$9:A$16378)),COUNT(_xlfn._xlws.FILTER(A$9:A$16378,E9322=E$9:E$16378*ISNUMBER(A$9:A$16378))))</f>
        <v>44543</v>
      </c>
      <c r="H9322" t="str">
        <v/>
      </c>
      <c r="I9322" s="10" t="str" cm="1">
        <f t="array" ref="I9322">_xlfn.IFS(AND(OR(_xlfn._xlws.FILTER(D$9:D$16388,E$9:E$16388=E9322)),ROW()=_xlfn.MINIFS(_xlfn.ANCHORARRAY(H$9),E$9:E$16388,E9322)),A9322-C$4,ROW()=_xlfn.MINIFS(_xlfn.ANCHORARRAY(H$9),E$9:E$16388,E9322),IFERROR(A9322-INDEX(G$9:G$16388,MATCH(E9322-1,E$9:E$16388,0)),A9322-C$4),ISNUMBER(A9322),A9322-F9322,TRUE,"")</f>
        <v/>
      </c>
      <c r="J9322" t="str">
        <f t="shared" si="433"/>
        <v/>
      </c>
      <c r="L9322" s="5"/>
    </row>
    <row r="9323" spans="1:12">
      <c r="A9323" s="3">
        <v>44543</v>
      </c>
      <c r="B9323" s="4" t="str">
        <f>"annual period "&amp;COUNTIF(D$9:D9323,TRUE)</f>
        <v>annual period 31</v>
      </c>
      <c r="D9323" t="b">
        <f t="shared" si="435"/>
        <v>0</v>
      </c>
      <c r="E9323">
        <f t="shared" si="434"/>
        <v>1509</v>
      </c>
      <c r="F9323" s="5" cm="1">
        <f t="array" ref="F9323">INDEX(_xlfn._xlws.FILTER(A$9:A$16378,E9323=E$9:E$16378*ISNUMBER(A$9:A$16378)),1)</f>
        <v>44540</v>
      </c>
      <c r="G9323" s="5" cm="1">
        <f t="array" ref="G9323">INDEX(_xlfn._xlws.FILTER(A$9:A$16378,E9323=E$9:E$16378*ISNUMBER(A$9:A$16378)),COUNT(_xlfn._xlws.FILTER(A$9:A$16378,E9323=E$9:E$16378*ISNUMBER(A$9:A$16378))))</f>
        <v>44543</v>
      </c>
      <c r="H9323" t="str">
        <v/>
      </c>
      <c r="I9323" s="10" cm="1">
        <f t="array" ref="I9323">_xlfn.IFS(AND(OR(_xlfn._xlws.FILTER(D$9:D$16388,E$9:E$16388=E9323)),ROW()=_xlfn.MINIFS(_xlfn.ANCHORARRAY(H$9),E$9:E$16388,E9323)),A9323-C$4,ROW()=_xlfn.MINIFS(_xlfn.ANCHORARRAY(H$9),E$9:E$16388,E9323),IFERROR(A9323-INDEX(G$9:G$16388,MATCH(E9323-1,E$9:E$16388,0)),A9323-C$4),ISNUMBER(A9323),A9323-F9323,TRUE,"")</f>
        <v>3</v>
      </c>
      <c r="J9323" t="b">
        <f t="shared" si="433"/>
        <v>0</v>
      </c>
      <c r="L9323" s="5"/>
    </row>
    <row r="9324" spans="1:12">
      <c r="A9324" s="1" t="s">
        <v>14</v>
      </c>
      <c r="B9324" s="4" t="str">
        <f>"annual period "&amp;COUNTIF(D$9:D9324,TRUE)</f>
        <v>annual period 31</v>
      </c>
      <c r="D9324" t="b">
        <f t="shared" si="435"/>
        <v>0</v>
      </c>
      <c r="E9324">
        <f t="shared" si="434"/>
        <v>1510</v>
      </c>
      <c r="F9324" s="5" cm="1">
        <f t="array" ref="F9324">INDEX(_xlfn._xlws.FILTER(A$9:A$16378,E9324=E$9:E$16378*ISNUMBER(A$9:A$16378)),1)</f>
        <v>44544</v>
      </c>
      <c r="G9324" s="5" cm="1">
        <f t="array" ref="G9324">INDEX(_xlfn._xlws.FILTER(A$9:A$16378,E9324=E$9:E$16378*ISNUMBER(A$9:A$16378)),COUNT(_xlfn._xlws.FILTER(A$9:A$16378,E9324=E$9:E$16378*ISNUMBER(A$9:A$16378))))</f>
        <v>44545</v>
      </c>
      <c r="H9324" t="str">
        <v/>
      </c>
      <c r="I9324" s="10" t="str" cm="1">
        <f t="array" ref="I9324">_xlfn.IFS(AND(OR(_xlfn._xlws.FILTER(D$9:D$16388,E$9:E$16388=E9324)),ROW()=_xlfn.MINIFS(_xlfn.ANCHORARRAY(H$9),E$9:E$16388,E9324)),A9324-C$4,ROW()=_xlfn.MINIFS(_xlfn.ANCHORARRAY(H$9),E$9:E$16388,E9324),IFERROR(A9324-INDEX(G$9:G$16388,MATCH(E9324-1,E$9:E$16388,0)),A9324-C$4),ISNUMBER(A9324),A9324-F9324,TRUE,"")</f>
        <v/>
      </c>
      <c r="J9324" t="str">
        <f t="shared" si="433"/>
        <v/>
      </c>
      <c r="L9324" s="5"/>
    </row>
    <row r="9325" spans="1:12">
      <c r="A9325" s="2"/>
      <c r="B9325" s="4" t="str">
        <f>"annual period "&amp;COUNTIF(D$9:D9325,TRUE)</f>
        <v>annual period 31</v>
      </c>
      <c r="D9325" t="b">
        <f t="shared" si="435"/>
        <v>0</v>
      </c>
      <c r="E9325">
        <f t="shared" si="434"/>
        <v>1510</v>
      </c>
      <c r="F9325" s="5" cm="1">
        <f t="array" ref="F9325">INDEX(_xlfn._xlws.FILTER(A$9:A$16378,E9325=E$9:E$16378*ISNUMBER(A$9:A$16378)),1)</f>
        <v>44544</v>
      </c>
      <c r="G9325" s="5" cm="1">
        <f t="array" ref="G9325">INDEX(_xlfn._xlws.FILTER(A$9:A$16378,E9325=E$9:E$16378*ISNUMBER(A$9:A$16378)),COUNT(_xlfn._xlws.FILTER(A$9:A$16378,E9325=E$9:E$16378*ISNUMBER(A$9:A$16378))))</f>
        <v>44545</v>
      </c>
      <c r="H9325" t="str">
        <v/>
      </c>
      <c r="I9325" s="10" t="str" cm="1">
        <f t="array" ref="I9325">_xlfn.IFS(AND(OR(_xlfn._xlws.FILTER(D$9:D$16388,E$9:E$16388=E9325)),ROW()=_xlfn.MINIFS(_xlfn.ANCHORARRAY(H$9),E$9:E$16388,E9325)),A9325-C$4,ROW()=_xlfn.MINIFS(_xlfn.ANCHORARRAY(H$9),E$9:E$16388,E9325),IFERROR(A9325-INDEX(G$9:G$16388,MATCH(E9325-1,E$9:E$16388,0)),A9325-C$4),ISNUMBER(A9325),A9325-F9325,TRUE,"")</f>
        <v/>
      </c>
      <c r="J9325" t="str">
        <f t="shared" si="433"/>
        <v/>
      </c>
      <c r="L9325" s="5"/>
    </row>
    <row r="9326" spans="1:12">
      <c r="A9326" s="3">
        <v>44544</v>
      </c>
      <c r="B9326" s="4" t="str">
        <f>"annual period "&amp;COUNTIF(D$9:D9326,TRUE)</f>
        <v>annual period 31</v>
      </c>
      <c r="D9326" t="b">
        <f t="shared" si="435"/>
        <v>0</v>
      </c>
      <c r="E9326">
        <f t="shared" si="434"/>
        <v>1510</v>
      </c>
      <c r="F9326" s="5" cm="1">
        <f t="array" ref="F9326">INDEX(_xlfn._xlws.FILTER(A$9:A$16378,E9326=E$9:E$16378*ISNUMBER(A$9:A$16378)),1)</f>
        <v>44544</v>
      </c>
      <c r="G9326" s="5" cm="1">
        <f t="array" ref="G9326">INDEX(_xlfn._xlws.FILTER(A$9:A$16378,E9326=E$9:E$16378*ISNUMBER(A$9:A$16378)),COUNT(_xlfn._xlws.FILTER(A$9:A$16378,E9326=E$9:E$16378*ISNUMBER(A$9:A$16378))))</f>
        <v>44545</v>
      </c>
      <c r="H9326">
        <v>9326</v>
      </c>
      <c r="I9326" s="10" cm="1">
        <f t="array" ref="I9326">_xlfn.IFS(AND(OR(_xlfn._xlws.FILTER(D$9:D$16388,E$9:E$16388=E9326)),ROW()=_xlfn.MINIFS(_xlfn.ANCHORARRAY(H$9),E$9:E$16388,E9326)),A9326-C$4,ROW()=_xlfn.MINIFS(_xlfn.ANCHORARRAY(H$9),E$9:E$16388,E9326),IFERROR(A9326-INDEX(G$9:G$16388,MATCH(E9326-1,E$9:E$16388,0)),A9326-C$4),ISNUMBER(A9326),A9326-F9326,TRUE,"")</f>
        <v>1</v>
      </c>
      <c r="J9326" t="b">
        <f t="shared" si="433"/>
        <v>0</v>
      </c>
      <c r="L9326" s="5"/>
    </row>
    <row r="9327" spans="1:12">
      <c r="B9327" s="4" t="str">
        <f>"annual period "&amp;COUNTIF(D$9:D9327,TRUE)</f>
        <v>annual period 31</v>
      </c>
      <c r="D9327" t="b">
        <f t="shared" si="435"/>
        <v>0</v>
      </c>
      <c r="E9327">
        <f t="shared" si="434"/>
        <v>1510</v>
      </c>
      <c r="F9327" s="5" cm="1">
        <f t="array" ref="F9327">INDEX(_xlfn._xlws.FILTER(A$9:A$16378,E9327=E$9:E$16378*ISNUMBER(A$9:A$16378)),1)</f>
        <v>44544</v>
      </c>
      <c r="G9327" s="5" cm="1">
        <f t="array" ref="G9327">INDEX(_xlfn._xlws.FILTER(A$9:A$16378,E9327=E$9:E$16378*ISNUMBER(A$9:A$16378)),COUNT(_xlfn._xlws.FILTER(A$9:A$16378,E9327=E$9:E$16378*ISNUMBER(A$9:A$16378))))</f>
        <v>44545</v>
      </c>
      <c r="H9327" t="str">
        <v/>
      </c>
      <c r="I9327" s="10" t="str" cm="1">
        <f t="array" ref="I9327">_xlfn.IFS(AND(OR(_xlfn._xlws.FILTER(D$9:D$16388,E$9:E$16388=E9327)),ROW()=_xlfn.MINIFS(_xlfn.ANCHORARRAY(H$9),E$9:E$16388,E9327)),A9327-C$4,ROW()=_xlfn.MINIFS(_xlfn.ANCHORARRAY(H$9),E$9:E$16388,E9327),IFERROR(A9327-INDEX(G$9:G$16388,MATCH(E9327-1,E$9:E$16388,0)),A9327-C$4),ISNUMBER(A9327),A9327-F9327,TRUE,"")</f>
        <v/>
      </c>
      <c r="J9327" t="str">
        <f t="shared" si="433"/>
        <v/>
      </c>
      <c r="L9327" s="5"/>
    </row>
    <row r="9328" spans="1:12">
      <c r="A9328" s="3">
        <v>44544</v>
      </c>
      <c r="B9328" s="4" t="str">
        <f>"annual period "&amp;COUNTIF(D$9:D9328,TRUE)</f>
        <v>annual period 31</v>
      </c>
      <c r="D9328" t="b">
        <f t="shared" si="435"/>
        <v>0</v>
      </c>
      <c r="E9328">
        <f t="shared" si="434"/>
        <v>1510</v>
      </c>
      <c r="F9328" s="5" cm="1">
        <f t="array" ref="F9328">INDEX(_xlfn._xlws.FILTER(A$9:A$16378,E9328=E$9:E$16378*ISNUMBER(A$9:A$16378)),1)</f>
        <v>44544</v>
      </c>
      <c r="G9328" s="5" cm="1">
        <f t="array" ref="G9328">INDEX(_xlfn._xlws.FILTER(A$9:A$16378,E9328=E$9:E$16378*ISNUMBER(A$9:A$16378)),COUNT(_xlfn._xlws.FILTER(A$9:A$16378,E9328=E$9:E$16378*ISNUMBER(A$9:A$16378))))</f>
        <v>44545</v>
      </c>
      <c r="H9328">
        <v>9328</v>
      </c>
      <c r="I9328" s="10" cm="1">
        <f t="array" ref="I9328">_xlfn.IFS(AND(OR(_xlfn._xlws.FILTER(D$9:D$16388,E$9:E$16388=E9328)),ROW()=_xlfn.MINIFS(_xlfn.ANCHORARRAY(H$9),E$9:E$16388,E9328)),A9328-C$4,ROW()=_xlfn.MINIFS(_xlfn.ANCHORARRAY(H$9),E$9:E$16388,E9328),IFERROR(A9328-INDEX(G$9:G$16388,MATCH(E9328-1,E$9:E$16388,0)),A9328-C$4),ISNUMBER(A9328),A9328-F9328,TRUE,"")</f>
        <v>0</v>
      </c>
      <c r="J9328" t="b">
        <f t="shared" si="433"/>
        <v>0</v>
      </c>
      <c r="L9328" s="5"/>
    </row>
    <row r="9329" spans="1:12">
      <c r="B9329" s="4" t="str">
        <f>"annual period "&amp;COUNTIF(D$9:D9329,TRUE)</f>
        <v>annual period 31</v>
      </c>
      <c r="D9329" t="b">
        <f t="shared" si="435"/>
        <v>0</v>
      </c>
      <c r="E9329">
        <f t="shared" si="434"/>
        <v>1510</v>
      </c>
      <c r="F9329" s="5" cm="1">
        <f t="array" ref="F9329">INDEX(_xlfn._xlws.FILTER(A$9:A$16378,E9329=E$9:E$16378*ISNUMBER(A$9:A$16378)),1)</f>
        <v>44544</v>
      </c>
      <c r="G9329" s="5" cm="1">
        <f t="array" ref="G9329">INDEX(_xlfn._xlws.FILTER(A$9:A$16378,E9329=E$9:E$16378*ISNUMBER(A$9:A$16378)),COUNT(_xlfn._xlws.FILTER(A$9:A$16378,E9329=E$9:E$16378*ISNUMBER(A$9:A$16378))))</f>
        <v>44545</v>
      </c>
      <c r="H9329" t="str">
        <v/>
      </c>
      <c r="I9329" s="10" t="str" cm="1">
        <f t="array" ref="I9329">_xlfn.IFS(AND(OR(_xlfn._xlws.FILTER(D$9:D$16388,E$9:E$16388=E9329)),ROW()=_xlfn.MINIFS(_xlfn.ANCHORARRAY(H$9),E$9:E$16388,E9329)),A9329-C$4,ROW()=_xlfn.MINIFS(_xlfn.ANCHORARRAY(H$9),E$9:E$16388,E9329),IFERROR(A9329-INDEX(G$9:G$16388,MATCH(E9329-1,E$9:E$16388,0)),A9329-C$4),ISNUMBER(A9329),A9329-F9329,TRUE,"")</f>
        <v/>
      </c>
      <c r="J9329" t="str">
        <f t="shared" si="433"/>
        <v/>
      </c>
      <c r="L9329" s="5"/>
    </row>
    <row r="9330" spans="1:12">
      <c r="A9330" s="3">
        <v>44545</v>
      </c>
      <c r="B9330" s="4" t="str">
        <f>"annual period "&amp;COUNTIF(D$9:D9330,TRUE)</f>
        <v>annual period 31</v>
      </c>
      <c r="D9330" t="b">
        <f t="shared" si="435"/>
        <v>0</v>
      </c>
      <c r="E9330">
        <f t="shared" si="434"/>
        <v>1510</v>
      </c>
      <c r="F9330" s="5" cm="1">
        <f t="array" ref="F9330">INDEX(_xlfn._xlws.FILTER(A$9:A$16378,E9330=E$9:E$16378*ISNUMBER(A$9:A$16378)),1)</f>
        <v>44544</v>
      </c>
      <c r="G9330" s="5" cm="1">
        <f t="array" ref="G9330">INDEX(_xlfn._xlws.FILTER(A$9:A$16378,E9330=E$9:E$16378*ISNUMBER(A$9:A$16378)),COUNT(_xlfn._xlws.FILTER(A$9:A$16378,E9330=E$9:E$16378*ISNUMBER(A$9:A$16378))))</f>
        <v>44545</v>
      </c>
      <c r="H9330" t="str">
        <v/>
      </c>
      <c r="I9330" s="10" cm="1">
        <f t="array" ref="I9330">_xlfn.IFS(AND(OR(_xlfn._xlws.FILTER(D$9:D$16388,E$9:E$16388=E9330)),ROW()=_xlfn.MINIFS(_xlfn.ANCHORARRAY(H$9),E$9:E$16388,E9330)),A9330-C$4,ROW()=_xlfn.MINIFS(_xlfn.ANCHORARRAY(H$9),E$9:E$16388,E9330),IFERROR(A9330-INDEX(G$9:G$16388,MATCH(E9330-1,E$9:E$16388,0)),A9330-C$4),ISNUMBER(A9330),A9330-F9330,TRUE,"")</f>
        <v>1</v>
      </c>
      <c r="J9330" t="b">
        <f t="shared" si="433"/>
        <v>0</v>
      </c>
      <c r="L9330" s="5"/>
    </row>
    <row r="9331" spans="1:12">
      <c r="A9331" s="1" t="s">
        <v>14</v>
      </c>
      <c r="B9331" s="4" t="str">
        <f>"annual period "&amp;COUNTIF(D$9:D9331,TRUE)</f>
        <v>annual period 31</v>
      </c>
      <c r="D9331" t="b">
        <f t="shared" si="435"/>
        <v>0</v>
      </c>
      <c r="E9331">
        <f t="shared" si="434"/>
        <v>1511</v>
      </c>
      <c r="F9331" s="5" cm="1">
        <f t="array" ref="F9331">INDEX(_xlfn._xlws.FILTER(A$9:A$16378,E9331=E$9:E$16378*ISNUMBER(A$9:A$16378)),1)</f>
        <v>44552</v>
      </c>
      <c r="G9331" s="5" cm="1">
        <f t="array" ref="G9331">INDEX(_xlfn._xlws.FILTER(A$9:A$16378,E9331=E$9:E$16378*ISNUMBER(A$9:A$16378)),COUNT(_xlfn._xlws.FILTER(A$9:A$16378,E9331=E$9:E$16378*ISNUMBER(A$9:A$16378))))</f>
        <v>44552</v>
      </c>
      <c r="H9331" t="str">
        <v/>
      </c>
      <c r="I9331" s="10" t="str" cm="1">
        <f t="array" ref="I9331">_xlfn.IFS(AND(OR(_xlfn._xlws.FILTER(D$9:D$16388,E$9:E$16388=E9331)),ROW()=_xlfn.MINIFS(_xlfn.ANCHORARRAY(H$9),E$9:E$16388,E9331)),A9331-C$4,ROW()=_xlfn.MINIFS(_xlfn.ANCHORARRAY(H$9),E$9:E$16388,E9331),IFERROR(A9331-INDEX(G$9:G$16388,MATCH(E9331-1,E$9:E$16388,0)),A9331-C$4),ISNUMBER(A9331),A9331-F9331,TRUE,"")</f>
        <v/>
      </c>
      <c r="J9331" t="str">
        <f t="shared" si="433"/>
        <v/>
      </c>
      <c r="L9331" s="5"/>
    </row>
    <row r="9332" spans="1:12">
      <c r="A9332" s="2"/>
      <c r="B9332" s="4" t="str">
        <f>"annual period "&amp;COUNTIF(D$9:D9332,TRUE)</f>
        <v>annual period 31</v>
      </c>
      <c r="D9332" t="b">
        <f t="shared" si="435"/>
        <v>0</v>
      </c>
      <c r="E9332">
        <f t="shared" si="434"/>
        <v>1511</v>
      </c>
      <c r="F9332" s="5" cm="1">
        <f t="array" ref="F9332">INDEX(_xlfn._xlws.FILTER(A$9:A$16378,E9332=E$9:E$16378*ISNUMBER(A$9:A$16378)),1)</f>
        <v>44552</v>
      </c>
      <c r="G9332" s="5" cm="1">
        <f t="array" ref="G9332">INDEX(_xlfn._xlws.FILTER(A$9:A$16378,E9332=E$9:E$16378*ISNUMBER(A$9:A$16378)),COUNT(_xlfn._xlws.FILTER(A$9:A$16378,E9332=E$9:E$16378*ISNUMBER(A$9:A$16378))))</f>
        <v>44552</v>
      </c>
      <c r="H9332" t="str">
        <v/>
      </c>
      <c r="I9332" s="10" t="str" cm="1">
        <f t="array" ref="I9332">_xlfn.IFS(AND(OR(_xlfn._xlws.FILTER(D$9:D$16388,E$9:E$16388=E9332)),ROW()=_xlfn.MINIFS(_xlfn.ANCHORARRAY(H$9),E$9:E$16388,E9332)),A9332-C$4,ROW()=_xlfn.MINIFS(_xlfn.ANCHORARRAY(H$9),E$9:E$16388,E9332),IFERROR(A9332-INDEX(G$9:G$16388,MATCH(E9332-1,E$9:E$16388,0)),A9332-C$4),ISNUMBER(A9332),A9332-F9332,TRUE,"")</f>
        <v/>
      </c>
      <c r="J9332" t="str">
        <f t="shared" si="433"/>
        <v/>
      </c>
      <c r="L9332" s="5"/>
    </row>
    <row r="9333" spans="1:12">
      <c r="A9333" s="3">
        <v>44552</v>
      </c>
      <c r="B9333" s="4" t="str">
        <f>"annual period "&amp;COUNTIF(D$9:D9333,TRUE)</f>
        <v>annual period 31</v>
      </c>
      <c r="D9333" t="b">
        <f t="shared" si="435"/>
        <v>0</v>
      </c>
      <c r="E9333">
        <f t="shared" si="434"/>
        <v>1511</v>
      </c>
      <c r="F9333" s="5" cm="1">
        <f t="array" ref="F9333">INDEX(_xlfn._xlws.FILTER(A$9:A$16378,E9333=E$9:E$16378*ISNUMBER(A$9:A$16378)),1)</f>
        <v>44552</v>
      </c>
      <c r="G9333" s="5" cm="1">
        <f t="array" ref="G9333">INDEX(_xlfn._xlws.FILTER(A$9:A$16378,E9333=E$9:E$16378*ISNUMBER(A$9:A$16378)),COUNT(_xlfn._xlws.FILTER(A$9:A$16378,E9333=E$9:E$16378*ISNUMBER(A$9:A$16378))))</f>
        <v>44552</v>
      </c>
      <c r="H9333">
        <v>9333</v>
      </c>
      <c r="I9333" s="10" cm="1">
        <f t="array" ref="I9333">_xlfn.IFS(AND(OR(_xlfn._xlws.FILTER(D$9:D$16388,E$9:E$16388=E9333)),ROW()=_xlfn.MINIFS(_xlfn.ANCHORARRAY(H$9),E$9:E$16388,E9333)),A9333-C$4,ROW()=_xlfn.MINIFS(_xlfn.ANCHORARRAY(H$9),E$9:E$16388,E9333),IFERROR(A9333-INDEX(G$9:G$16388,MATCH(E9333-1,E$9:E$16388,0)),A9333-C$4),ISNUMBER(A9333),A9333-F9333,TRUE,"")</f>
        <v>7</v>
      </c>
      <c r="J9333" t="b">
        <f t="shared" si="433"/>
        <v>0</v>
      </c>
      <c r="L9333" s="5"/>
    </row>
    <row r="9334" spans="1:12">
      <c r="B9334" s="4" t="str">
        <f>"annual period "&amp;COUNTIF(D$9:D9334,TRUE)</f>
        <v>annual period 31</v>
      </c>
      <c r="D9334" t="b">
        <f t="shared" si="435"/>
        <v>0</v>
      </c>
      <c r="E9334">
        <f t="shared" si="434"/>
        <v>1511</v>
      </c>
      <c r="F9334" s="5" cm="1">
        <f t="array" ref="F9334">INDEX(_xlfn._xlws.FILTER(A$9:A$16378,E9334=E$9:E$16378*ISNUMBER(A$9:A$16378)),1)</f>
        <v>44552</v>
      </c>
      <c r="G9334" s="5" cm="1">
        <f t="array" ref="G9334">INDEX(_xlfn._xlws.FILTER(A$9:A$16378,E9334=E$9:E$16378*ISNUMBER(A$9:A$16378)),COUNT(_xlfn._xlws.FILTER(A$9:A$16378,E9334=E$9:E$16378*ISNUMBER(A$9:A$16378))))</f>
        <v>44552</v>
      </c>
      <c r="H9334" t="str">
        <v/>
      </c>
      <c r="I9334" s="10" t="str" cm="1">
        <f t="array" ref="I9334">_xlfn.IFS(AND(OR(_xlfn._xlws.FILTER(D$9:D$16388,E$9:E$16388=E9334)),ROW()=_xlfn.MINIFS(_xlfn.ANCHORARRAY(H$9),E$9:E$16388,E9334)),A9334-C$4,ROW()=_xlfn.MINIFS(_xlfn.ANCHORARRAY(H$9),E$9:E$16388,E9334),IFERROR(A9334-INDEX(G$9:G$16388,MATCH(E9334-1,E$9:E$16388,0)),A9334-C$4),ISNUMBER(A9334),A9334-F9334,TRUE,"")</f>
        <v/>
      </c>
      <c r="J9334" t="str">
        <f t="shared" si="433"/>
        <v/>
      </c>
      <c r="L9334" s="5"/>
    </row>
    <row r="9335" spans="1:12">
      <c r="A9335" s="3">
        <v>44552</v>
      </c>
      <c r="B9335" s="4" t="str">
        <f>"annual period "&amp;COUNTIF(D$9:D9335,TRUE)</f>
        <v>annual period 31</v>
      </c>
      <c r="D9335" t="b">
        <f t="shared" si="435"/>
        <v>0</v>
      </c>
      <c r="E9335">
        <f t="shared" si="434"/>
        <v>1511</v>
      </c>
      <c r="F9335" s="5" cm="1">
        <f t="array" ref="F9335">INDEX(_xlfn._xlws.FILTER(A$9:A$16378,E9335=E$9:E$16378*ISNUMBER(A$9:A$16378)),1)</f>
        <v>44552</v>
      </c>
      <c r="G9335" s="5" cm="1">
        <f t="array" ref="G9335">INDEX(_xlfn._xlws.FILTER(A$9:A$16378,E9335=E$9:E$16378*ISNUMBER(A$9:A$16378)),COUNT(_xlfn._xlws.FILTER(A$9:A$16378,E9335=E$9:E$16378*ISNUMBER(A$9:A$16378))))</f>
        <v>44552</v>
      </c>
      <c r="H9335">
        <v>9335</v>
      </c>
      <c r="I9335" s="10" cm="1">
        <f t="array" ref="I9335">_xlfn.IFS(AND(OR(_xlfn._xlws.FILTER(D$9:D$16388,E$9:E$16388=E9335)),ROW()=_xlfn.MINIFS(_xlfn.ANCHORARRAY(H$9),E$9:E$16388,E9335)),A9335-C$4,ROW()=_xlfn.MINIFS(_xlfn.ANCHORARRAY(H$9),E$9:E$16388,E9335),IFERROR(A9335-INDEX(G$9:G$16388,MATCH(E9335-1,E$9:E$16388,0)),A9335-C$4),ISNUMBER(A9335),A9335-F9335,TRUE,"")</f>
        <v>0</v>
      </c>
      <c r="J9335" t="b">
        <f t="shared" si="433"/>
        <v>0</v>
      </c>
      <c r="L9335" s="5"/>
    </row>
    <row r="9336" spans="1:12">
      <c r="A9336" s="1" t="s">
        <v>14</v>
      </c>
      <c r="B9336" s="4" t="str">
        <f>"annual period "&amp;COUNTIF(D$9:D9336,TRUE)</f>
        <v>annual period 31</v>
      </c>
      <c r="D9336" t="b">
        <f t="shared" si="435"/>
        <v>0</v>
      </c>
      <c r="E9336">
        <f t="shared" si="434"/>
        <v>1512</v>
      </c>
      <c r="F9336" s="5" cm="1">
        <f t="array" ref="F9336">INDEX(_xlfn._xlws.FILTER(A$9:A$16378,E9336=E$9:E$16378*ISNUMBER(A$9:A$16378)),1)</f>
        <v>44557</v>
      </c>
      <c r="G9336" s="5" cm="1">
        <f t="array" ref="G9336">INDEX(_xlfn._xlws.FILTER(A$9:A$16378,E9336=E$9:E$16378*ISNUMBER(A$9:A$16378)),COUNT(_xlfn._xlws.FILTER(A$9:A$16378,E9336=E$9:E$16378*ISNUMBER(A$9:A$16378))))</f>
        <v>44557</v>
      </c>
      <c r="H9336" t="str">
        <v/>
      </c>
      <c r="I9336" s="10" t="str" cm="1">
        <f t="array" ref="I9336">_xlfn.IFS(AND(OR(_xlfn._xlws.FILTER(D$9:D$16388,E$9:E$16388=E9336)),ROW()=_xlfn.MINIFS(_xlfn.ANCHORARRAY(H$9),E$9:E$16388,E9336)),A9336-C$4,ROW()=_xlfn.MINIFS(_xlfn.ANCHORARRAY(H$9),E$9:E$16388,E9336),IFERROR(A9336-INDEX(G$9:G$16388,MATCH(E9336-1,E$9:E$16388,0)),A9336-C$4),ISNUMBER(A9336),A9336-F9336,TRUE,"")</f>
        <v/>
      </c>
      <c r="J9336" t="str">
        <f t="shared" si="433"/>
        <v/>
      </c>
      <c r="L9336" s="5"/>
    </row>
    <row r="9337" spans="1:12">
      <c r="A9337" s="2"/>
      <c r="B9337" s="4" t="str">
        <f>"annual period "&amp;COUNTIF(D$9:D9337,TRUE)</f>
        <v>annual period 31</v>
      </c>
      <c r="D9337" t="b">
        <f t="shared" si="435"/>
        <v>0</v>
      </c>
      <c r="E9337">
        <f t="shared" si="434"/>
        <v>1512</v>
      </c>
      <c r="F9337" s="5" cm="1">
        <f t="array" ref="F9337">INDEX(_xlfn._xlws.FILTER(A$9:A$16378,E9337=E$9:E$16378*ISNUMBER(A$9:A$16378)),1)</f>
        <v>44557</v>
      </c>
      <c r="G9337" s="5" cm="1">
        <f t="array" ref="G9337">INDEX(_xlfn._xlws.FILTER(A$9:A$16378,E9337=E$9:E$16378*ISNUMBER(A$9:A$16378)),COUNT(_xlfn._xlws.FILTER(A$9:A$16378,E9337=E$9:E$16378*ISNUMBER(A$9:A$16378))))</f>
        <v>44557</v>
      </c>
      <c r="H9337" t="str">
        <v/>
      </c>
      <c r="I9337" s="10" t="str" cm="1">
        <f t="array" ref="I9337">_xlfn.IFS(AND(OR(_xlfn._xlws.FILTER(D$9:D$16388,E$9:E$16388=E9337)),ROW()=_xlfn.MINIFS(_xlfn.ANCHORARRAY(H$9),E$9:E$16388,E9337)),A9337-C$4,ROW()=_xlfn.MINIFS(_xlfn.ANCHORARRAY(H$9),E$9:E$16388,E9337),IFERROR(A9337-INDEX(G$9:G$16388,MATCH(E9337-1,E$9:E$16388,0)),A9337-C$4),ISNUMBER(A9337),A9337-F9337,TRUE,"")</f>
        <v/>
      </c>
      <c r="J9337" t="str">
        <f t="shared" si="433"/>
        <v/>
      </c>
      <c r="L9337" s="5"/>
    </row>
    <row r="9338" spans="1:12">
      <c r="A9338" s="3">
        <v>44557</v>
      </c>
      <c r="B9338" s="4" t="str">
        <f>"annual period "&amp;COUNTIF(D$9:D9338,TRUE)</f>
        <v>annual period 31</v>
      </c>
      <c r="D9338" t="b">
        <f t="shared" si="435"/>
        <v>0</v>
      </c>
      <c r="E9338">
        <f t="shared" si="434"/>
        <v>1512</v>
      </c>
      <c r="F9338" s="5" cm="1">
        <f t="array" ref="F9338">INDEX(_xlfn._xlws.FILTER(A$9:A$16378,E9338=E$9:E$16378*ISNUMBER(A$9:A$16378)),1)</f>
        <v>44557</v>
      </c>
      <c r="G9338" s="5" cm="1">
        <f t="array" ref="G9338">INDEX(_xlfn._xlws.FILTER(A$9:A$16378,E9338=E$9:E$16378*ISNUMBER(A$9:A$16378)),COUNT(_xlfn._xlws.FILTER(A$9:A$16378,E9338=E$9:E$16378*ISNUMBER(A$9:A$16378))))</f>
        <v>44557</v>
      </c>
      <c r="H9338">
        <v>9338</v>
      </c>
      <c r="I9338" s="10" cm="1">
        <f t="array" ref="I9338">_xlfn.IFS(AND(OR(_xlfn._xlws.FILTER(D$9:D$16388,E$9:E$16388=E9338)),ROW()=_xlfn.MINIFS(_xlfn.ANCHORARRAY(H$9),E$9:E$16388,E9338)),A9338-C$4,ROW()=_xlfn.MINIFS(_xlfn.ANCHORARRAY(H$9),E$9:E$16388,E9338),IFERROR(A9338-INDEX(G$9:G$16388,MATCH(E9338-1,E$9:E$16388,0)),A9338-C$4),ISNUMBER(A9338),A9338-F9338,TRUE,"")</f>
        <v>5</v>
      </c>
      <c r="J9338" t="b">
        <f t="shared" si="433"/>
        <v>0</v>
      </c>
      <c r="L9338" s="5"/>
    </row>
    <row r="9339" spans="1:12">
      <c r="A9339" s="1" t="s">
        <v>14</v>
      </c>
      <c r="B9339" s="4" t="str">
        <f>"annual period "&amp;COUNTIF(D$9:D9339,TRUE)</f>
        <v>annual period 31</v>
      </c>
      <c r="D9339" t="b">
        <f t="shared" si="435"/>
        <v>0</v>
      </c>
      <c r="E9339">
        <f t="shared" si="434"/>
        <v>1513</v>
      </c>
      <c r="F9339" s="5" cm="1">
        <f t="array" ref="F9339">INDEX(_xlfn._xlws.FILTER(A$9:A$16378,E9339=E$9:E$16378*ISNUMBER(A$9:A$16378)),1)</f>
        <v>44562</v>
      </c>
      <c r="G9339" s="5" cm="1">
        <f t="array" ref="G9339">INDEX(_xlfn._xlws.FILTER(A$9:A$16378,E9339=E$9:E$16378*ISNUMBER(A$9:A$16378)),COUNT(_xlfn._xlws.FILTER(A$9:A$16378,E9339=E$9:E$16378*ISNUMBER(A$9:A$16378))))</f>
        <v>44563</v>
      </c>
      <c r="H9339" t="str">
        <v/>
      </c>
      <c r="I9339" s="10" t="str" cm="1">
        <f t="array" ref="I9339">_xlfn.IFS(AND(OR(_xlfn._xlws.FILTER(D$9:D$16388,E$9:E$16388=E9339)),ROW()=_xlfn.MINIFS(_xlfn.ANCHORARRAY(H$9),E$9:E$16388,E9339)),A9339-C$4,ROW()=_xlfn.MINIFS(_xlfn.ANCHORARRAY(H$9),E$9:E$16388,E9339),IFERROR(A9339-INDEX(G$9:G$16388,MATCH(E9339-1,E$9:E$16388,0)),A9339-C$4),ISNUMBER(A9339),A9339-F9339,TRUE,"")</f>
        <v/>
      </c>
      <c r="J9339" t="str">
        <f t="shared" si="433"/>
        <v/>
      </c>
      <c r="L9339" s="5"/>
    </row>
    <row r="9340" spans="1:12">
      <c r="A9340" s="2"/>
      <c r="B9340" s="4" t="str">
        <f>"annual period "&amp;COUNTIF(D$9:D9340,TRUE)</f>
        <v>annual period 31</v>
      </c>
      <c r="D9340" t="b">
        <f t="shared" si="435"/>
        <v>0</v>
      </c>
      <c r="E9340">
        <f t="shared" si="434"/>
        <v>1513</v>
      </c>
      <c r="F9340" s="5" cm="1">
        <f t="array" ref="F9340">INDEX(_xlfn._xlws.FILTER(A$9:A$16378,E9340=E$9:E$16378*ISNUMBER(A$9:A$16378)),1)</f>
        <v>44562</v>
      </c>
      <c r="G9340" s="5" cm="1">
        <f t="array" ref="G9340">INDEX(_xlfn._xlws.FILTER(A$9:A$16378,E9340=E$9:E$16378*ISNUMBER(A$9:A$16378)),COUNT(_xlfn._xlws.FILTER(A$9:A$16378,E9340=E$9:E$16378*ISNUMBER(A$9:A$16378))))</f>
        <v>44563</v>
      </c>
      <c r="H9340" t="str">
        <v/>
      </c>
      <c r="I9340" s="10" t="str" cm="1">
        <f t="array" ref="I9340">_xlfn.IFS(AND(OR(_xlfn._xlws.FILTER(D$9:D$16388,E$9:E$16388=E9340)),ROW()=_xlfn.MINIFS(_xlfn.ANCHORARRAY(H$9),E$9:E$16388,E9340)),A9340-C$4,ROW()=_xlfn.MINIFS(_xlfn.ANCHORARRAY(H$9),E$9:E$16388,E9340),IFERROR(A9340-INDEX(G$9:G$16388,MATCH(E9340-1,E$9:E$16388,0)),A9340-C$4),ISNUMBER(A9340),A9340-F9340,TRUE,"")</f>
        <v/>
      </c>
      <c r="J9340" t="str">
        <f t="shared" si="433"/>
        <v/>
      </c>
      <c r="L9340" s="5"/>
    </row>
    <row r="9341" spans="1:12">
      <c r="A9341" s="3">
        <v>44562</v>
      </c>
      <c r="B9341" s="4" t="str">
        <f>"annual period "&amp;COUNTIF(D$9:D9341,TRUE)</f>
        <v>annual period 31</v>
      </c>
      <c r="D9341" t="b">
        <f t="shared" si="435"/>
        <v>0</v>
      </c>
      <c r="E9341">
        <f t="shared" si="434"/>
        <v>1513</v>
      </c>
      <c r="F9341" s="5" cm="1">
        <f t="array" ref="F9341">INDEX(_xlfn._xlws.FILTER(A$9:A$16378,E9341=E$9:E$16378*ISNUMBER(A$9:A$16378)),1)</f>
        <v>44562</v>
      </c>
      <c r="G9341" s="5" cm="1">
        <f t="array" ref="G9341">INDEX(_xlfn._xlws.FILTER(A$9:A$16378,E9341=E$9:E$16378*ISNUMBER(A$9:A$16378)),COUNT(_xlfn._xlws.FILTER(A$9:A$16378,E9341=E$9:E$16378*ISNUMBER(A$9:A$16378))))</f>
        <v>44563</v>
      </c>
      <c r="H9341">
        <v>9341</v>
      </c>
      <c r="I9341" s="10" cm="1">
        <f t="array" ref="I9341">_xlfn.IFS(AND(OR(_xlfn._xlws.FILTER(D$9:D$16388,E$9:E$16388=E9341)),ROW()=_xlfn.MINIFS(_xlfn.ANCHORARRAY(H$9),E$9:E$16388,E9341)),A9341-C$4,ROW()=_xlfn.MINIFS(_xlfn.ANCHORARRAY(H$9),E$9:E$16388,E9341),IFERROR(A9341-INDEX(G$9:G$16388,MATCH(E9341-1,E$9:E$16388,0)),A9341-C$4),ISNUMBER(A9341),A9341-F9341,TRUE,"")</f>
        <v>5</v>
      </c>
      <c r="J9341" t="b">
        <f t="shared" si="433"/>
        <v>0</v>
      </c>
      <c r="L9341" s="5"/>
    </row>
    <row r="9342" spans="1:12">
      <c r="B9342" s="4" t="str">
        <f>"annual period "&amp;COUNTIF(D$9:D9342,TRUE)</f>
        <v>annual period 31</v>
      </c>
      <c r="D9342" t="b">
        <f t="shared" si="435"/>
        <v>0</v>
      </c>
      <c r="E9342">
        <f t="shared" si="434"/>
        <v>1513</v>
      </c>
      <c r="F9342" s="5" cm="1">
        <f t="array" ref="F9342">INDEX(_xlfn._xlws.FILTER(A$9:A$16378,E9342=E$9:E$16378*ISNUMBER(A$9:A$16378)),1)</f>
        <v>44562</v>
      </c>
      <c r="G9342" s="5" cm="1">
        <f t="array" ref="G9342">INDEX(_xlfn._xlws.FILTER(A$9:A$16378,E9342=E$9:E$16378*ISNUMBER(A$9:A$16378)),COUNT(_xlfn._xlws.FILTER(A$9:A$16378,E9342=E$9:E$16378*ISNUMBER(A$9:A$16378))))</f>
        <v>44563</v>
      </c>
      <c r="H9342" t="str">
        <v/>
      </c>
      <c r="I9342" s="10" t="str" cm="1">
        <f t="array" ref="I9342">_xlfn.IFS(AND(OR(_xlfn._xlws.FILTER(D$9:D$16388,E$9:E$16388=E9342)),ROW()=_xlfn.MINIFS(_xlfn.ANCHORARRAY(H$9),E$9:E$16388,E9342)),A9342-C$4,ROW()=_xlfn.MINIFS(_xlfn.ANCHORARRAY(H$9),E$9:E$16388,E9342),IFERROR(A9342-INDEX(G$9:G$16388,MATCH(E9342-1,E$9:E$16388,0)),A9342-C$4),ISNUMBER(A9342),A9342-F9342,TRUE,"")</f>
        <v/>
      </c>
      <c r="J9342" t="str">
        <f t="shared" si="433"/>
        <v/>
      </c>
      <c r="L9342" s="5"/>
    </row>
    <row r="9343" spans="1:12">
      <c r="A9343" s="3">
        <v>44563</v>
      </c>
      <c r="B9343" s="4" t="str">
        <f>"annual period "&amp;COUNTIF(D$9:D9343,TRUE)</f>
        <v>annual period 31</v>
      </c>
      <c r="D9343" t="b">
        <f t="shared" si="435"/>
        <v>0</v>
      </c>
      <c r="E9343">
        <f t="shared" si="434"/>
        <v>1513</v>
      </c>
      <c r="F9343" s="5" cm="1">
        <f t="array" ref="F9343">INDEX(_xlfn._xlws.FILTER(A$9:A$16378,E9343=E$9:E$16378*ISNUMBER(A$9:A$16378)),1)</f>
        <v>44562</v>
      </c>
      <c r="G9343" s="5" cm="1">
        <f t="array" ref="G9343">INDEX(_xlfn._xlws.FILTER(A$9:A$16378,E9343=E$9:E$16378*ISNUMBER(A$9:A$16378)),COUNT(_xlfn._xlws.FILTER(A$9:A$16378,E9343=E$9:E$16378*ISNUMBER(A$9:A$16378))))</f>
        <v>44563</v>
      </c>
      <c r="H9343" t="str">
        <v/>
      </c>
      <c r="I9343" s="10" cm="1">
        <f t="array" ref="I9343">_xlfn.IFS(AND(OR(_xlfn._xlws.FILTER(D$9:D$16388,E$9:E$16388=E9343)),ROW()=_xlfn.MINIFS(_xlfn.ANCHORARRAY(H$9),E$9:E$16388,E9343)),A9343-C$4,ROW()=_xlfn.MINIFS(_xlfn.ANCHORARRAY(H$9),E$9:E$16388,E9343),IFERROR(A9343-INDEX(G$9:G$16388,MATCH(E9343-1,E$9:E$16388,0)),A9343-C$4),ISNUMBER(A9343),A9343-F9343,TRUE,"")</f>
        <v>1</v>
      </c>
      <c r="J9343" t="b">
        <f t="shared" si="433"/>
        <v>0</v>
      </c>
      <c r="L9343" s="5"/>
    </row>
    <row r="9344" spans="1:12">
      <c r="B9344" s="4" t="str">
        <f>"annual period "&amp;COUNTIF(D$9:D9344,TRUE)</f>
        <v>annual period 31</v>
      </c>
      <c r="D9344" t="b">
        <f t="shared" si="435"/>
        <v>0</v>
      </c>
      <c r="E9344">
        <f t="shared" si="434"/>
        <v>1513</v>
      </c>
      <c r="F9344" s="5" cm="1">
        <f t="array" ref="F9344">INDEX(_xlfn._xlws.FILTER(A$9:A$16378,E9344=E$9:E$16378*ISNUMBER(A$9:A$16378)),1)</f>
        <v>44562</v>
      </c>
      <c r="G9344" s="5" cm="1">
        <f t="array" ref="G9344">INDEX(_xlfn._xlws.FILTER(A$9:A$16378,E9344=E$9:E$16378*ISNUMBER(A$9:A$16378)),COUNT(_xlfn._xlws.FILTER(A$9:A$16378,E9344=E$9:E$16378*ISNUMBER(A$9:A$16378))))</f>
        <v>44563</v>
      </c>
      <c r="H9344" t="str">
        <v/>
      </c>
      <c r="I9344" s="10" t="str" cm="1">
        <f t="array" ref="I9344">_xlfn.IFS(AND(OR(_xlfn._xlws.FILTER(D$9:D$16388,E$9:E$16388=E9344)),ROW()=_xlfn.MINIFS(_xlfn.ANCHORARRAY(H$9),E$9:E$16388,E9344)),A9344-C$4,ROW()=_xlfn.MINIFS(_xlfn.ANCHORARRAY(H$9),E$9:E$16388,E9344),IFERROR(A9344-INDEX(G$9:G$16388,MATCH(E9344-1,E$9:E$16388,0)),A9344-C$4),ISNUMBER(A9344),A9344-F9344,TRUE,"")</f>
        <v/>
      </c>
      <c r="J9344" t="str">
        <f t="shared" si="433"/>
        <v/>
      </c>
      <c r="L9344" s="5"/>
    </row>
    <row r="9345" spans="1:12">
      <c r="A9345" s="3">
        <v>44563</v>
      </c>
      <c r="B9345" s="4" t="str">
        <f>"annual period "&amp;COUNTIF(D$9:D9345,TRUE)</f>
        <v>annual period 31</v>
      </c>
      <c r="D9345" t="b">
        <f t="shared" si="435"/>
        <v>0</v>
      </c>
      <c r="E9345">
        <f t="shared" si="434"/>
        <v>1513</v>
      </c>
      <c r="F9345" s="5" cm="1">
        <f t="array" ref="F9345">INDEX(_xlfn._xlws.FILTER(A$9:A$16378,E9345=E$9:E$16378*ISNUMBER(A$9:A$16378)),1)</f>
        <v>44562</v>
      </c>
      <c r="G9345" s="5" cm="1">
        <f t="array" ref="G9345">INDEX(_xlfn._xlws.FILTER(A$9:A$16378,E9345=E$9:E$16378*ISNUMBER(A$9:A$16378)),COUNT(_xlfn._xlws.FILTER(A$9:A$16378,E9345=E$9:E$16378*ISNUMBER(A$9:A$16378))))</f>
        <v>44563</v>
      </c>
      <c r="H9345" t="str">
        <v/>
      </c>
      <c r="I9345" s="10" cm="1">
        <f t="array" ref="I9345">_xlfn.IFS(AND(OR(_xlfn._xlws.FILTER(D$9:D$16388,E$9:E$16388=E9345)),ROW()=_xlfn.MINIFS(_xlfn.ANCHORARRAY(H$9),E$9:E$16388,E9345)),A9345-C$4,ROW()=_xlfn.MINIFS(_xlfn.ANCHORARRAY(H$9),E$9:E$16388,E9345),IFERROR(A9345-INDEX(G$9:G$16388,MATCH(E9345-1,E$9:E$16388,0)),A9345-C$4),ISNUMBER(A9345),A9345-F9345,TRUE,"")</f>
        <v>1</v>
      </c>
      <c r="J9345" t="b">
        <f t="shared" si="433"/>
        <v>0</v>
      </c>
      <c r="L9345" s="5"/>
    </row>
    <row r="9346" spans="1:12">
      <c r="A9346" s="1" t="s">
        <v>14</v>
      </c>
      <c r="B9346" s="4" t="str">
        <f>"annual period "&amp;COUNTIF(D$9:D9346,TRUE)</f>
        <v>annual period 31</v>
      </c>
      <c r="D9346" t="b">
        <f t="shared" si="435"/>
        <v>0</v>
      </c>
      <c r="E9346">
        <f t="shared" si="434"/>
        <v>1514</v>
      </c>
      <c r="F9346" s="5" cm="1">
        <f t="array" ref="F9346">INDEX(_xlfn._xlws.FILTER(A$9:A$16378,E9346=E$9:E$16378*ISNUMBER(A$9:A$16378)),1)</f>
        <v>44564</v>
      </c>
      <c r="G9346" s="5" cm="1">
        <f t="array" ref="G9346">INDEX(_xlfn._xlws.FILTER(A$9:A$16378,E9346=E$9:E$16378*ISNUMBER(A$9:A$16378)),COUNT(_xlfn._xlws.FILTER(A$9:A$16378,E9346=E$9:E$16378*ISNUMBER(A$9:A$16378))))</f>
        <v>44564</v>
      </c>
      <c r="H9346" t="str">
        <v/>
      </c>
      <c r="I9346" s="10" t="str" cm="1">
        <f t="array" ref="I9346">_xlfn.IFS(AND(OR(_xlfn._xlws.FILTER(D$9:D$16388,E$9:E$16388=E9346)),ROW()=_xlfn.MINIFS(_xlfn.ANCHORARRAY(H$9),E$9:E$16388,E9346)),A9346-C$4,ROW()=_xlfn.MINIFS(_xlfn.ANCHORARRAY(H$9),E$9:E$16388,E9346),IFERROR(A9346-INDEX(G$9:G$16388,MATCH(E9346-1,E$9:E$16388,0)),A9346-C$4),ISNUMBER(A9346),A9346-F9346,TRUE,"")</f>
        <v/>
      </c>
      <c r="J9346" t="str">
        <f t="shared" si="433"/>
        <v/>
      </c>
      <c r="L9346" s="5"/>
    </row>
    <row r="9347" spans="1:12">
      <c r="A9347" s="2"/>
      <c r="B9347" s="4" t="str">
        <f>"annual period "&amp;COUNTIF(D$9:D9347,TRUE)</f>
        <v>annual period 31</v>
      </c>
      <c r="D9347" t="b">
        <f t="shared" si="435"/>
        <v>0</v>
      </c>
      <c r="E9347">
        <f t="shared" si="434"/>
        <v>1514</v>
      </c>
      <c r="F9347" s="5" cm="1">
        <f t="array" ref="F9347">INDEX(_xlfn._xlws.FILTER(A$9:A$16378,E9347=E$9:E$16378*ISNUMBER(A$9:A$16378)),1)</f>
        <v>44564</v>
      </c>
      <c r="G9347" s="5" cm="1">
        <f t="array" ref="G9347">INDEX(_xlfn._xlws.FILTER(A$9:A$16378,E9347=E$9:E$16378*ISNUMBER(A$9:A$16378)),COUNT(_xlfn._xlws.FILTER(A$9:A$16378,E9347=E$9:E$16378*ISNUMBER(A$9:A$16378))))</f>
        <v>44564</v>
      </c>
      <c r="H9347" t="str">
        <v/>
      </c>
      <c r="I9347" s="10" t="str" cm="1">
        <f t="array" ref="I9347">_xlfn.IFS(AND(OR(_xlfn._xlws.FILTER(D$9:D$16388,E$9:E$16388=E9347)),ROW()=_xlfn.MINIFS(_xlfn.ANCHORARRAY(H$9),E$9:E$16388,E9347)),A9347-C$4,ROW()=_xlfn.MINIFS(_xlfn.ANCHORARRAY(H$9),E$9:E$16388,E9347),IFERROR(A9347-INDEX(G$9:G$16388,MATCH(E9347-1,E$9:E$16388,0)),A9347-C$4),ISNUMBER(A9347),A9347-F9347,TRUE,"")</f>
        <v/>
      </c>
      <c r="J9347" t="str">
        <f t="shared" si="433"/>
        <v/>
      </c>
      <c r="L9347" s="5"/>
    </row>
    <row r="9348" spans="1:12">
      <c r="A9348" s="3">
        <v>44564</v>
      </c>
      <c r="B9348" s="4" t="str">
        <f>"annual period "&amp;COUNTIF(D$9:D9348,TRUE)</f>
        <v>annual period 31</v>
      </c>
      <c r="D9348" t="b">
        <f t="shared" si="435"/>
        <v>0</v>
      </c>
      <c r="E9348">
        <f t="shared" si="434"/>
        <v>1514</v>
      </c>
      <c r="F9348" s="5" cm="1">
        <f t="array" ref="F9348">INDEX(_xlfn._xlws.FILTER(A$9:A$16378,E9348=E$9:E$16378*ISNUMBER(A$9:A$16378)),1)</f>
        <v>44564</v>
      </c>
      <c r="G9348" s="5" cm="1">
        <f t="array" ref="G9348">INDEX(_xlfn._xlws.FILTER(A$9:A$16378,E9348=E$9:E$16378*ISNUMBER(A$9:A$16378)),COUNT(_xlfn._xlws.FILTER(A$9:A$16378,E9348=E$9:E$16378*ISNUMBER(A$9:A$16378))))</f>
        <v>44564</v>
      </c>
      <c r="H9348">
        <v>9348</v>
      </c>
      <c r="I9348" s="10" cm="1">
        <f t="array" ref="I9348">_xlfn.IFS(AND(OR(_xlfn._xlws.FILTER(D$9:D$16388,E$9:E$16388=E9348)),ROW()=_xlfn.MINIFS(_xlfn.ANCHORARRAY(H$9),E$9:E$16388,E9348)),A9348-C$4,ROW()=_xlfn.MINIFS(_xlfn.ANCHORARRAY(H$9),E$9:E$16388,E9348),IFERROR(A9348-INDEX(G$9:G$16388,MATCH(E9348-1,E$9:E$16388,0)),A9348-C$4),ISNUMBER(A9348),A9348-F9348,TRUE,"")</f>
        <v>1</v>
      </c>
      <c r="J9348" t="b">
        <f t="shared" si="433"/>
        <v>0</v>
      </c>
      <c r="L9348" s="5"/>
    </row>
    <row r="9349" spans="1:12">
      <c r="A9349" s="1" t="s">
        <v>14</v>
      </c>
      <c r="B9349" s="4" t="str">
        <f>"annual period "&amp;COUNTIF(D$9:D9349,TRUE)</f>
        <v>annual period 31</v>
      </c>
      <c r="D9349" t="b">
        <f t="shared" si="435"/>
        <v>0</v>
      </c>
      <c r="E9349">
        <f t="shared" si="434"/>
        <v>1515</v>
      </c>
      <c r="F9349" s="5" cm="1">
        <f t="array" ref="F9349">INDEX(_xlfn._xlws.FILTER(A$9:A$16378,E9349=E$9:E$16378*ISNUMBER(A$9:A$16378)),1)</f>
        <v>44565</v>
      </c>
      <c r="G9349" s="5" cm="1">
        <f t="array" ref="G9349">INDEX(_xlfn._xlws.FILTER(A$9:A$16378,E9349=E$9:E$16378*ISNUMBER(A$9:A$16378)),COUNT(_xlfn._xlws.FILTER(A$9:A$16378,E9349=E$9:E$16378*ISNUMBER(A$9:A$16378))))</f>
        <v>44566</v>
      </c>
      <c r="H9349" t="str">
        <v/>
      </c>
      <c r="I9349" s="10" t="str" cm="1">
        <f t="array" ref="I9349">_xlfn.IFS(AND(OR(_xlfn._xlws.FILTER(D$9:D$16388,E$9:E$16388=E9349)),ROW()=_xlfn.MINIFS(_xlfn.ANCHORARRAY(H$9),E$9:E$16388,E9349)),A9349-C$4,ROW()=_xlfn.MINIFS(_xlfn.ANCHORARRAY(H$9),E$9:E$16388,E9349),IFERROR(A9349-INDEX(G$9:G$16388,MATCH(E9349-1,E$9:E$16388,0)),A9349-C$4),ISNUMBER(A9349),A9349-F9349,TRUE,"")</f>
        <v/>
      </c>
      <c r="J9349" t="str">
        <f t="shared" si="433"/>
        <v/>
      </c>
      <c r="L9349" s="5"/>
    </row>
    <row r="9350" spans="1:12">
      <c r="A9350" s="2"/>
      <c r="B9350" s="4" t="str">
        <f>"annual period "&amp;COUNTIF(D$9:D9350,TRUE)</f>
        <v>annual period 31</v>
      </c>
      <c r="D9350" t="b">
        <f t="shared" si="435"/>
        <v>0</v>
      </c>
      <c r="E9350">
        <f t="shared" si="434"/>
        <v>1515</v>
      </c>
      <c r="F9350" s="5" cm="1">
        <f t="array" ref="F9350">INDEX(_xlfn._xlws.FILTER(A$9:A$16378,E9350=E$9:E$16378*ISNUMBER(A$9:A$16378)),1)</f>
        <v>44565</v>
      </c>
      <c r="G9350" s="5" cm="1">
        <f t="array" ref="G9350">INDEX(_xlfn._xlws.FILTER(A$9:A$16378,E9350=E$9:E$16378*ISNUMBER(A$9:A$16378)),COUNT(_xlfn._xlws.FILTER(A$9:A$16378,E9350=E$9:E$16378*ISNUMBER(A$9:A$16378))))</f>
        <v>44566</v>
      </c>
      <c r="H9350" t="str">
        <v/>
      </c>
      <c r="I9350" s="10" t="str" cm="1">
        <f t="array" ref="I9350">_xlfn.IFS(AND(OR(_xlfn._xlws.FILTER(D$9:D$16388,E$9:E$16388=E9350)),ROW()=_xlfn.MINIFS(_xlfn.ANCHORARRAY(H$9),E$9:E$16388,E9350)),A9350-C$4,ROW()=_xlfn.MINIFS(_xlfn.ANCHORARRAY(H$9),E$9:E$16388,E9350),IFERROR(A9350-INDEX(G$9:G$16388,MATCH(E9350-1,E$9:E$16388,0)),A9350-C$4),ISNUMBER(A9350),A9350-F9350,TRUE,"")</f>
        <v/>
      </c>
      <c r="J9350" t="str">
        <f t="shared" ref="J9350:J9413" si="436">IF(I9350="","",I9350&gt;30)</f>
        <v/>
      </c>
      <c r="L9350" s="5"/>
    </row>
    <row r="9351" spans="1:12">
      <c r="A9351" s="3">
        <v>44565</v>
      </c>
      <c r="B9351" s="4" t="str">
        <f>"annual period "&amp;COUNTIF(D$9:D9351,TRUE)</f>
        <v>annual period 31</v>
      </c>
      <c r="D9351" t="b">
        <f t="shared" si="435"/>
        <v>0</v>
      </c>
      <c r="E9351">
        <f t="shared" si="434"/>
        <v>1515</v>
      </c>
      <c r="F9351" s="5" cm="1">
        <f t="array" ref="F9351">INDEX(_xlfn._xlws.FILTER(A$9:A$16378,E9351=E$9:E$16378*ISNUMBER(A$9:A$16378)),1)</f>
        <v>44565</v>
      </c>
      <c r="G9351" s="5" cm="1">
        <f t="array" ref="G9351">INDEX(_xlfn._xlws.FILTER(A$9:A$16378,E9351=E$9:E$16378*ISNUMBER(A$9:A$16378)),COUNT(_xlfn._xlws.FILTER(A$9:A$16378,E9351=E$9:E$16378*ISNUMBER(A$9:A$16378))))</f>
        <v>44566</v>
      </c>
      <c r="H9351">
        <v>9351</v>
      </c>
      <c r="I9351" s="10" cm="1">
        <f t="array" ref="I9351">_xlfn.IFS(AND(OR(_xlfn._xlws.FILTER(D$9:D$16388,E$9:E$16388=E9351)),ROW()=_xlfn.MINIFS(_xlfn.ANCHORARRAY(H$9),E$9:E$16388,E9351)),A9351-C$4,ROW()=_xlfn.MINIFS(_xlfn.ANCHORARRAY(H$9),E$9:E$16388,E9351),IFERROR(A9351-INDEX(G$9:G$16388,MATCH(E9351-1,E$9:E$16388,0)),A9351-C$4),ISNUMBER(A9351),A9351-F9351,TRUE,"")</f>
        <v>1</v>
      </c>
      <c r="J9351" t="b">
        <f t="shared" si="436"/>
        <v>0</v>
      </c>
      <c r="L9351" s="5"/>
    </row>
    <row r="9352" spans="1:12">
      <c r="B9352" s="4" t="str">
        <f>"annual period "&amp;COUNTIF(D$9:D9352,TRUE)</f>
        <v>annual period 31</v>
      </c>
      <c r="D9352" t="b">
        <f t="shared" si="435"/>
        <v>0</v>
      </c>
      <c r="E9352">
        <f t="shared" si="434"/>
        <v>1515</v>
      </c>
      <c r="F9352" s="5" cm="1">
        <f t="array" ref="F9352">INDEX(_xlfn._xlws.FILTER(A$9:A$16378,E9352=E$9:E$16378*ISNUMBER(A$9:A$16378)),1)</f>
        <v>44565</v>
      </c>
      <c r="G9352" s="5" cm="1">
        <f t="array" ref="G9352">INDEX(_xlfn._xlws.FILTER(A$9:A$16378,E9352=E$9:E$16378*ISNUMBER(A$9:A$16378)),COUNT(_xlfn._xlws.FILTER(A$9:A$16378,E9352=E$9:E$16378*ISNUMBER(A$9:A$16378))))</f>
        <v>44566</v>
      </c>
      <c r="H9352" t="str">
        <v/>
      </c>
      <c r="I9352" s="10" t="str" cm="1">
        <f t="array" ref="I9352">_xlfn.IFS(AND(OR(_xlfn._xlws.FILTER(D$9:D$16388,E$9:E$16388=E9352)),ROW()=_xlfn.MINIFS(_xlfn.ANCHORARRAY(H$9),E$9:E$16388,E9352)),A9352-C$4,ROW()=_xlfn.MINIFS(_xlfn.ANCHORARRAY(H$9),E$9:E$16388,E9352),IFERROR(A9352-INDEX(G$9:G$16388,MATCH(E9352-1,E$9:E$16388,0)),A9352-C$4),ISNUMBER(A9352),A9352-F9352,TRUE,"")</f>
        <v/>
      </c>
      <c r="J9352" t="str">
        <f t="shared" si="436"/>
        <v/>
      </c>
      <c r="L9352" s="5"/>
    </row>
    <row r="9353" spans="1:12">
      <c r="A9353" s="3">
        <v>44566</v>
      </c>
      <c r="B9353" s="4" t="str">
        <f>"annual period "&amp;COUNTIF(D$9:D9353,TRUE)</f>
        <v>annual period 31</v>
      </c>
      <c r="D9353" t="b">
        <f t="shared" si="435"/>
        <v>0</v>
      </c>
      <c r="E9353">
        <f t="shared" si="434"/>
        <v>1515</v>
      </c>
      <c r="F9353" s="5" cm="1">
        <f t="array" ref="F9353">INDEX(_xlfn._xlws.FILTER(A$9:A$16378,E9353=E$9:E$16378*ISNUMBER(A$9:A$16378)),1)</f>
        <v>44565</v>
      </c>
      <c r="G9353" s="5" cm="1">
        <f t="array" ref="G9353">INDEX(_xlfn._xlws.FILTER(A$9:A$16378,E9353=E$9:E$16378*ISNUMBER(A$9:A$16378)),COUNT(_xlfn._xlws.FILTER(A$9:A$16378,E9353=E$9:E$16378*ISNUMBER(A$9:A$16378))))</f>
        <v>44566</v>
      </c>
      <c r="H9353" t="str">
        <v/>
      </c>
      <c r="I9353" s="10" cm="1">
        <f t="array" ref="I9353">_xlfn.IFS(AND(OR(_xlfn._xlws.FILTER(D$9:D$16388,E$9:E$16388=E9353)),ROW()=_xlfn.MINIFS(_xlfn.ANCHORARRAY(H$9),E$9:E$16388,E9353)),A9353-C$4,ROW()=_xlfn.MINIFS(_xlfn.ANCHORARRAY(H$9),E$9:E$16388,E9353),IFERROR(A9353-INDEX(G$9:G$16388,MATCH(E9353-1,E$9:E$16388,0)),A9353-C$4),ISNUMBER(A9353),A9353-F9353,TRUE,"")</f>
        <v>1</v>
      </c>
      <c r="J9353" t="b">
        <f t="shared" si="436"/>
        <v>0</v>
      </c>
      <c r="L9353" s="5"/>
    </row>
    <row r="9354" spans="1:12">
      <c r="B9354" s="4" t="str">
        <f>"annual period "&amp;COUNTIF(D$9:D9354,TRUE)</f>
        <v>annual period 31</v>
      </c>
      <c r="D9354" t="b">
        <f t="shared" si="435"/>
        <v>0</v>
      </c>
      <c r="E9354">
        <f t="shared" si="434"/>
        <v>1515</v>
      </c>
      <c r="F9354" s="5" cm="1">
        <f t="array" ref="F9354">INDEX(_xlfn._xlws.FILTER(A$9:A$16378,E9354=E$9:E$16378*ISNUMBER(A$9:A$16378)),1)</f>
        <v>44565</v>
      </c>
      <c r="G9354" s="5" cm="1">
        <f t="array" ref="G9354">INDEX(_xlfn._xlws.FILTER(A$9:A$16378,E9354=E$9:E$16378*ISNUMBER(A$9:A$16378)),COUNT(_xlfn._xlws.FILTER(A$9:A$16378,E9354=E$9:E$16378*ISNUMBER(A$9:A$16378))))</f>
        <v>44566</v>
      </c>
      <c r="H9354" t="str">
        <v/>
      </c>
      <c r="I9354" s="10" t="str" cm="1">
        <f t="array" ref="I9354">_xlfn.IFS(AND(OR(_xlfn._xlws.FILTER(D$9:D$16388,E$9:E$16388=E9354)),ROW()=_xlfn.MINIFS(_xlfn.ANCHORARRAY(H$9),E$9:E$16388,E9354)),A9354-C$4,ROW()=_xlfn.MINIFS(_xlfn.ANCHORARRAY(H$9),E$9:E$16388,E9354),IFERROR(A9354-INDEX(G$9:G$16388,MATCH(E9354-1,E$9:E$16388,0)),A9354-C$4),ISNUMBER(A9354),A9354-F9354,TRUE,"")</f>
        <v/>
      </c>
      <c r="J9354" t="str">
        <f t="shared" si="436"/>
        <v/>
      </c>
      <c r="L9354" s="5"/>
    </row>
    <row r="9355" spans="1:12">
      <c r="A9355" s="3">
        <v>44566</v>
      </c>
      <c r="B9355" s="4" t="str">
        <f>"annual period "&amp;COUNTIF(D$9:D9355,TRUE)</f>
        <v>annual period 31</v>
      </c>
      <c r="D9355" t="b">
        <f t="shared" si="435"/>
        <v>0</v>
      </c>
      <c r="E9355">
        <f t="shared" ref="E9355:E9418" si="437">IF(A9355="Trip #",E9354+1,E9354)</f>
        <v>1515</v>
      </c>
      <c r="F9355" s="5" cm="1">
        <f t="array" ref="F9355">INDEX(_xlfn._xlws.FILTER(A$9:A$16378,E9355=E$9:E$16378*ISNUMBER(A$9:A$16378)),1)</f>
        <v>44565</v>
      </c>
      <c r="G9355" s="5" cm="1">
        <f t="array" ref="G9355">INDEX(_xlfn._xlws.FILTER(A$9:A$16378,E9355=E$9:E$16378*ISNUMBER(A$9:A$16378)),COUNT(_xlfn._xlws.FILTER(A$9:A$16378,E9355=E$9:E$16378*ISNUMBER(A$9:A$16378))))</f>
        <v>44566</v>
      </c>
      <c r="H9355" t="str">
        <v/>
      </c>
      <c r="I9355" s="10" cm="1">
        <f t="array" ref="I9355">_xlfn.IFS(AND(OR(_xlfn._xlws.FILTER(D$9:D$16388,E$9:E$16388=E9355)),ROW()=_xlfn.MINIFS(_xlfn.ANCHORARRAY(H$9),E$9:E$16388,E9355)),A9355-C$4,ROW()=_xlfn.MINIFS(_xlfn.ANCHORARRAY(H$9),E$9:E$16388,E9355),IFERROR(A9355-INDEX(G$9:G$16388,MATCH(E9355-1,E$9:E$16388,0)),A9355-C$4),ISNUMBER(A9355),A9355-F9355,TRUE,"")</f>
        <v>1</v>
      </c>
      <c r="J9355" t="b">
        <f t="shared" si="436"/>
        <v>0</v>
      </c>
      <c r="L9355" s="5"/>
    </row>
    <row r="9356" spans="1:12">
      <c r="A9356" s="1" t="s">
        <v>14</v>
      </c>
      <c r="B9356" s="4" t="str">
        <f>"annual period "&amp;COUNTIF(D$9:D9356,TRUE)</f>
        <v>annual period 31</v>
      </c>
      <c r="D9356" t="b">
        <f t="shared" si="435"/>
        <v>0</v>
      </c>
      <c r="E9356">
        <f t="shared" si="437"/>
        <v>1516</v>
      </c>
      <c r="F9356" s="5" cm="1">
        <f t="array" ref="F9356">INDEX(_xlfn._xlws.FILTER(A$9:A$16378,E9356=E$9:E$16378*ISNUMBER(A$9:A$16378)),1)</f>
        <v>44573</v>
      </c>
      <c r="G9356" s="5" cm="1">
        <f t="array" ref="G9356">INDEX(_xlfn._xlws.FILTER(A$9:A$16378,E9356=E$9:E$16378*ISNUMBER(A$9:A$16378)),COUNT(_xlfn._xlws.FILTER(A$9:A$16378,E9356=E$9:E$16378*ISNUMBER(A$9:A$16378))))</f>
        <v>44579</v>
      </c>
      <c r="H9356" t="str">
        <v/>
      </c>
      <c r="I9356" s="10" t="str" cm="1">
        <f t="array" ref="I9356">_xlfn.IFS(AND(OR(_xlfn._xlws.FILTER(D$9:D$16388,E$9:E$16388=E9356)),ROW()=_xlfn.MINIFS(_xlfn.ANCHORARRAY(H$9),E$9:E$16388,E9356)),A9356-C$4,ROW()=_xlfn.MINIFS(_xlfn.ANCHORARRAY(H$9),E$9:E$16388,E9356),IFERROR(A9356-INDEX(G$9:G$16388,MATCH(E9356-1,E$9:E$16388,0)),A9356-C$4),ISNUMBER(A9356),A9356-F9356,TRUE,"")</f>
        <v/>
      </c>
      <c r="J9356" t="str">
        <f t="shared" si="436"/>
        <v/>
      </c>
      <c r="L9356" s="5"/>
    </row>
    <row r="9357" spans="1:12">
      <c r="A9357" s="2"/>
      <c r="B9357" s="4" t="str">
        <f>"annual period "&amp;COUNTIF(D$9:D9357,TRUE)</f>
        <v>annual period 31</v>
      </c>
      <c r="D9357" t="b">
        <f t="shared" si="435"/>
        <v>0</v>
      </c>
      <c r="E9357">
        <f t="shared" si="437"/>
        <v>1516</v>
      </c>
      <c r="F9357" s="5" cm="1">
        <f t="array" ref="F9357">INDEX(_xlfn._xlws.FILTER(A$9:A$16378,E9357=E$9:E$16378*ISNUMBER(A$9:A$16378)),1)</f>
        <v>44573</v>
      </c>
      <c r="G9357" s="5" cm="1">
        <f t="array" ref="G9357">INDEX(_xlfn._xlws.FILTER(A$9:A$16378,E9357=E$9:E$16378*ISNUMBER(A$9:A$16378)),COUNT(_xlfn._xlws.FILTER(A$9:A$16378,E9357=E$9:E$16378*ISNUMBER(A$9:A$16378))))</f>
        <v>44579</v>
      </c>
      <c r="H9357" t="str">
        <v/>
      </c>
      <c r="I9357" s="10" t="str" cm="1">
        <f t="array" ref="I9357">_xlfn.IFS(AND(OR(_xlfn._xlws.FILTER(D$9:D$16388,E$9:E$16388=E9357)),ROW()=_xlfn.MINIFS(_xlfn.ANCHORARRAY(H$9),E$9:E$16388,E9357)),A9357-C$4,ROW()=_xlfn.MINIFS(_xlfn.ANCHORARRAY(H$9),E$9:E$16388,E9357),IFERROR(A9357-INDEX(G$9:G$16388,MATCH(E9357-1,E$9:E$16388,0)),A9357-C$4),ISNUMBER(A9357),A9357-F9357,TRUE,"")</f>
        <v/>
      </c>
      <c r="J9357" t="str">
        <f t="shared" si="436"/>
        <v/>
      </c>
      <c r="L9357" s="5"/>
    </row>
    <row r="9358" spans="1:12">
      <c r="A9358" s="3">
        <v>44573</v>
      </c>
      <c r="B9358" s="4" t="str">
        <f>"annual period "&amp;COUNTIF(D$9:D9358,TRUE)</f>
        <v>annual period 31</v>
      </c>
      <c r="D9358" t="b">
        <f t="shared" si="435"/>
        <v>0</v>
      </c>
      <c r="E9358">
        <f t="shared" si="437"/>
        <v>1516</v>
      </c>
      <c r="F9358" s="5" cm="1">
        <f t="array" ref="F9358">INDEX(_xlfn._xlws.FILTER(A$9:A$16378,E9358=E$9:E$16378*ISNUMBER(A$9:A$16378)),1)</f>
        <v>44573</v>
      </c>
      <c r="G9358" s="5" cm="1">
        <f t="array" ref="G9358">INDEX(_xlfn._xlws.FILTER(A$9:A$16378,E9358=E$9:E$16378*ISNUMBER(A$9:A$16378)),COUNT(_xlfn._xlws.FILTER(A$9:A$16378,E9358=E$9:E$16378*ISNUMBER(A$9:A$16378))))</f>
        <v>44579</v>
      </c>
      <c r="H9358">
        <v>9358</v>
      </c>
      <c r="I9358" s="10" cm="1">
        <f t="array" ref="I9358">_xlfn.IFS(AND(OR(_xlfn._xlws.FILTER(D$9:D$16388,E$9:E$16388=E9358)),ROW()=_xlfn.MINIFS(_xlfn.ANCHORARRAY(H$9),E$9:E$16388,E9358)),A9358-C$4,ROW()=_xlfn.MINIFS(_xlfn.ANCHORARRAY(H$9),E$9:E$16388,E9358),IFERROR(A9358-INDEX(G$9:G$16388,MATCH(E9358-1,E$9:E$16388,0)),A9358-C$4),ISNUMBER(A9358),A9358-F9358,TRUE,"")</f>
        <v>7</v>
      </c>
      <c r="J9358" t="b">
        <f t="shared" si="436"/>
        <v>0</v>
      </c>
      <c r="L9358" s="5"/>
    </row>
    <row r="9359" spans="1:12">
      <c r="B9359" s="4" t="str">
        <f>"annual period "&amp;COUNTIF(D$9:D9359,TRUE)</f>
        <v>annual period 31</v>
      </c>
      <c r="D9359" t="b">
        <f t="shared" si="435"/>
        <v>0</v>
      </c>
      <c r="E9359">
        <f t="shared" si="437"/>
        <v>1516</v>
      </c>
      <c r="F9359" s="5" cm="1">
        <f t="array" ref="F9359">INDEX(_xlfn._xlws.FILTER(A$9:A$16378,E9359=E$9:E$16378*ISNUMBER(A$9:A$16378)),1)</f>
        <v>44573</v>
      </c>
      <c r="G9359" s="5" cm="1">
        <f t="array" ref="G9359">INDEX(_xlfn._xlws.FILTER(A$9:A$16378,E9359=E$9:E$16378*ISNUMBER(A$9:A$16378)),COUNT(_xlfn._xlws.FILTER(A$9:A$16378,E9359=E$9:E$16378*ISNUMBER(A$9:A$16378))))</f>
        <v>44579</v>
      </c>
      <c r="H9359" t="str">
        <v/>
      </c>
      <c r="I9359" s="10" t="str" cm="1">
        <f t="array" ref="I9359">_xlfn.IFS(AND(OR(_xlfn._xlws.FILTER(D$9:D$16388,E$9:E$16388=E9359)),ROW()=_xlfn.MINIFS(_xlfn.ANCHORARRAY(H$9),E$9:E$16388,E9359)),A9359-C$4,ROW()=_xlfn.MINIFS(_xlfn.ANCHORARRAY(H$9),E$9:E$16388,E9359),IFERROR(A9359-INDEX(G$9:G$16388,MATCH(E9359-1,E$9:E$16388,0)),A9359-C$4),ISNUMBER(A9359),A9359-F9359,TRUE,"")</f>
        <v/>
      </c>
      <c r="J9359" t="str">
        <f t="shared" si="436"/>
        <v/>
      </c>
      <c r="L9359" s="5"/>
    </row>
    <row r="9360" spans="1:12">
      <c r="A9360" s="3">
        <v>44579</v>
      </c>
      <c r="B9360" s="4" t="str">
        <f>"annual period "&amp;COUNTIF(D$9:D9360,TRUE)</f>
        <v>annual period 31</v>
      </c>
      <c r="D9360" t="b">
        <f t="shared" si="435"/>
        <v>0</v>
      </c>
      <c r="E9360">
        <f t="shared" si="437"/>
        <v>1516</v>
      </c>
      <c r="F9360" s="5" cm="1">
        <f t="array" ref="F9360">INDEX(_xlfn._xlws.FILTER(A$9:A$16378,E9360=E$9:E$16378*ISNUMBER(A$9:A$16378)),1)</f>
        <v>44573</v>
      </c>
      <c r="G9360" s="5" cm="1">
        <f t="array" ref="G9360">INDEX(_xlfn._xlws.FILTER(A$9:A$16378,E9360=E$9:E$16378*ISNUMBER(A$9:A$16378)),COUNT(_xlfn._xlws.FILTER(A$9:A$16378,E9360=E$9:E$16378*ISNUMBER(A$9:A$16378))))</f>
        <v>44579</v>
      </c>
      <c r="H9360" t="str">
        <v/>
      </c>
      <c r="I9360" s="10" cm="1">
        <f t="array" ref="I9360">_xlfn.IFS(AND(OR(_xlfn._xlws.FILTER(D$9:D$16388,E$9:E$16388=E9360)),ROW()=_xlfn.MINIFS(_xlfn.ANCHORARRAY(H$9),E$9:E$16388,E9360)),A9360-C$4,ROW()=_xlfn.MINIFS(_xlfn.ANCHORARRAY(H$9),E$9:E$16388,E9360),IFERROR(A9360-INDEX(G$9:G$16388,MATCH(E9360-1,E$9:E$16388,0)),A9360-C$4),ISNUMBER(A9360),A9360-F9360,TRUE,"")</f>
        <v>6</v>
      </c>
      <c r="J9360" t="b">
        <f t="shared" si="436"/>
        <v>0</v>
      </c>
      <c r="L9360" s="5"/>
    </row>
    <row r="9361" spans="1:12">
      <c r="A9361" s="1" t="s">
        <v>14</v>
      </c>
      <c r="B9361" s="4" t="str">
        <f>"annual period "&amp;COUNTIF(D$9:D9361,TRUE)</f>
        <v>annual period 31</v>
      </c>
      <c r="D9361" t="b">
        <f t="shared" si="435"/>
        <v>0</v>
      </c>
      <c r="E9361">
        <f t="shared" si="437"/>
        <v>1517</v>
      </c>
      <c r="F9361" s="5" cm="1">
        <f t="array" ref="F9361">INDEX(_xlfn._xlws.FILTER(A$9:A$16378,E9361=E$9:E$16378*ISNUMBER(A$9:A$16378)),1)</f>
        <v>44581</v>
      </c>
      <c r="G9361" s="5" cm="1">
        <f t="array" ref="G9361">INDEX(_xlfn._xlws.FILTER(A$9:A$16378,E9361=E$9:E$16378*ISNUMBER(A$9:A$16378)),COUNT(_xlfn._xlws.FILTER(A$9:A$16378,E9361=E$9:E$16378*ISNUMBER(A$9:A$16378))))</f>
        <v>44586</v>
      </c>
      <c r="H9361" t="str">
        <v/>
      </c>
      <c r="I9361" s="10" t="str" cm="1">
        <f t="array" ref="I9361">_xlfn.IFS(AND(OR(_xlfn._xlws.FILTER(D$9:D$16388,E$9:E$16388=E9361)),ROW()=_xlfn.MINIFS(_xlfn.ANCHORARRAY(H$9),E$9:E$16388,E9361)),A9361-C$4,ROW()=_xlfn.MINIFS(_xlfn.ANCHORARRAY(H$9),E$9:E$16388,E9361),IFERROR(A9361-INDEX(G$9:G$16388,MATCH(E9361-1,E$9:E$16388,0)),A9361-C$4),ISNUMBER(A9361),A9361-F9361,TRUE,"")</f>
        <v/>
      </c>
      <c r="J9361" t="str">
        <f t="shared" si="436"/>
        <v/>
      </c>
      <c r="L9361" s="5"/>
    </row>
    <row r="9362" spans="1:12">
      <c r="A9362" s="2"/>
      <c r="B9362" s="4" t="str">
        <f>"annual period "&amp;COUNTIF(D$9:D9362,TRUE)</f>
        <v>annual period 31</v>
      </c>
      <c r="D9362" t="b">
        <f t="shared" si="435"/>
        <v>0</v>
      </c>
      <c r="E9362">
        <f t="shared" si="437"/>
        <v>1517</v>
      </c>
      <c r="F9362" s="5" cm="1">
        <f t="array" ref="F9362">INDEX(_xlfn._xlws.FILTER(A$9:A$16378,E9362=E$9:E$16378*ISNUMBER(A$9:A$16378)),1)</f>
        <v>44581</v>
      </c>
      <c r="G9362" s="5" cm="1">
        <f t="array" ref="G9362">INDEX(_xlfn._xlws.FILTER(A$9:A$16378,E9362=E$9:E$16378*ISNUMBER(A$9:A$16378)),COUNT(_xlfn._xlws.FILTER(A$9:A$16378,E9362=E$9:E$16378*ISNUMBER(A$9:A$16378))))</f>
        <v>44586</v>
      </c>
      <c r="H9362" t="str">
        <v/>
      </c>
      <c r="I9362" s="10" t="str" cm="1">
        <f t="array" ref="I9362">_xlfn.IFS(AND(OR(_xlfn._xlws.FILTER(D$9:D$16388,E$9:E$16388=E9362)),ROW()=_xlfn.MINIFS(_xlfn.ANCHORARRAY(H$9),E$9:E$16388,E9362)),A9362-C$4,ROW()=_xlfn.MINIFS(_xlfn.ANCHORARRAY(H$9),E$9:E$16388,E9362),IFERROR(A9362-INDEX(G$9:G$16388,MATCH(E9362-1,E$9:E$16388,0)),A9362-C$4),ISNUMBER(A9362),A9362-F9362,TRUE,"")</f>
        <v/>
      </c>
      <c r="J9362" t="str">
        <f t="shared" si="436"/>
        <v/>
      </c>
      <c r="L9362" s="5"/>
    </row>
    <row r="9363" spans="1:12">
      <c r="A9363" s="3">
        <v>44581</v>
      </c>
      <c r="B9363" s="4" t="str">
        <f>"annual period "&amp;COUNTIF(D$9:D9363,TRUE)</f>
        <v>annual period 31</v>
      </c>
      <c r="D9363" t="b">
        <f t="shared" si="435"/>
        <v>0</v>
      </c>
      <c r="E9363">
        <f t="shared" si="437"/>
        <v>1517</v>
      </c>
      <c r="F9363" s="5" cm="1">
        <f t="array" ref="F9363">INDEX(_xlfn._xlws.FILTER(A$9:A$16378,E9363=E$9:E$16378*ISNUMBER(A$9:A$16378)),1)</f>
        <v>44581</v>
      </c>
      <c r="G9363" s="5" cm="1">
        <f t="array" ref="G9363">INDEX(_xlfn._xlws.FILTER(A$9:A$16378,E9363=E$9:E$16378*ISNUMBER(A$9:A$16378)),COUNT(_xlfn._xlws.FILTER(A$9:A$16378,E9363=E$9:E$16378*ISNUMBER(A$9:A$16378))))</f>
        <v>44586</v>
      </c>
      <c r="H9363">
        <v>9363</v>
      </c>
      <c r="I9363" s="10" cm="1">
        <f t="array" ref="I9363">_xlfn.IFS(AND(OR(_xlfn._xlws.FILTER(D$9:D$16388,E$9:E$16388=E9363)),ROW()=_xlfn.MINIFS(_xlfn.ANCHORARRAY(H$9),E$9:E$16388,E9363)),A9363-C$4,ROW()=_xlfn.MINIFS(_xlfn.ANCHORARRAY(H$9),E$9:E$16388,E9363),IFERROR(A9363-INDEX(G$9:G$16388,MATCH(E9363-1,E$9:E$16388,0)),A9363-C$4),ISNUMBER(A9363),A9363-F9363,TRUE,"")</f>
        <v>2</v>
      </c>
      <c r="J9363" t="b">
        <f t="shared" si="436"/>
        <v>0</v>
      </c>
      <c r="L9363" s="5"/>
    </row>
    <row r="9364" spans="1:12">
      <c r="B9364" s="4" t="str">
        <f>"annual period "&amp;COUNTIF(D$9:D9364,TRUE)</f>
        <v>annual period 31</v>
      </c>
      <c r="D9364" t="b">
        <f t="shared" si="435"/>
        <v>0</v>
      </c>
      <c r="E9364">
        <f t="shared" si="437"/>
        <v>1517</v>
      </c>
      <c r="F9364" s="5" cm="1">
        <f t="array" ref="F9364">INDEX(_xlfn._xlws.FILTER(A$9:A$16378,E9364=E$9:E$16378*ISNUMBER(A$9:A$16378)),1)</f>
        <v>44581</v>
      </c>
      <c r="G9364" s="5" cm="1">
        <f t="array" ref="G9364">INDEX(_xlfn._xlws.FILTER(A$9:A$16378,E9364=E$9:E$16378*ISNUMBER(A$9:A$16378)),COUNT(_xlfn._xlws.FILTER(A$9:A$16378,E9364=E$9:E$16378*ISNUMBER(A$9:A$16378))))</f>
        <v>44586</v>
      </c>
      <c r="H9364" t="str">
        <v/>
      </c>
      <c r="I9364" s="10" t="str" cm="1">
        <f t="array" ref="I9364">_xlfn.IFS(AND(OR(_xlfn._xlws.FILTER(D$9:D$16388,E$9:E$16388=E9364)),ROW()=_xlfn.MINIFS(_xlfn.ANCHORARRAY(H$9),E$9:E$16388,E9364)),A9364-C$4,ROW()=_xlfn.MINIFS(_xlfn.ANCHORARRAY(H$9),E$9:E$16388,E9364),IFERROR(A9364-INDEX(G$9:G$16388,MATCH(E9364-1,E$9:E$16388,0)),A9364-C$4),ISNUMBER(A9364),A9364-F9364,TRUE,"")</f>
        <v/>
      </c>
      <c r="J9364" t="str">
        <f t="shared" si="436"/>
        <v/>
      </c>
      <c r="L9364" s="5"/>
    </row>
    <row r="9365" spans="1:12">
      <c r="A9365" s="3">
        <v>44586</v>
      </c>
      <c r="B9365" s="4" t="str">
        <f>"annual period "&amp;COUNTIF(D$9:D9365,TRUE)</f>
        <v>annual period 31</v>
      </c>
      <c r="D9365" t="b">
        <f t="shared" si="435"/>
        <v>0</v>
      </c>
      <c r="E9365">
        <f t="shared" si="437"/>
        <v>1517</v>
      </c>
      <c r="F9365" s="5" cm="1">
        <f t="array" ref="F9365">INDEX(_xlfn._xlws.FILTER(A$9:A$16378,E9365=E$9:E$16378*ISNUMBER(A$9:A$16378)),1)</f>
        <v>44581</v>
      </c>
      <c r="G9365" s="5" cm="1">
        <f t="array" ref="G9365">INDEX(_xlfn._xlws.FILTER(A$9:A$16378,E9365=E$9:E$16378*ISNUMBER(A$9:A$16378)),COUNT(_xlfn._xlws.FILTER(A$9:A$16378,E9365=E$9:E$16378*ISNUMBER(A$9:A$16378))))</f>
        <v>44586</v>
      </c>
      <c r="H9365" t="str">
        <v/>
      </c>
      <c r="I9365" s="10" cm="1">
        <f t="array" ref="I9365">_xlfn.IFS(AND(OR(_xlfn._xlws.FILTER(D$9:D$16388,E$9:E$16388=E9365)),ROW()=_xlfn.MINIFS(_xlfn.ANCHORARRAY(H$9),E$9:E$16388,E9365)),A9365-C$4,ROW()=_xlfn.MINIFS(_xlfn.ANCHORARRAY(H$9),E$9:E$16388,E9365),IFERROR(A9365-INDEX(G$9:G$16388,MATCH(E9365-1,E$9:E$16388,0)),A9365-C$4),ISNUMBER(A9365),A9365-F9365,TRUE,"")</f>
        <v>5</v>
      </c>
      <c r="J9365" t="b">
        <f t="shared" si="436"/>
        <v>0</v>
      </c>
      <c r="L9365" s="5"/>
    </row>
    <row r="9366" spans="1:12">
      <c r="A9366" s="1" t="s">
        <v>14</v>
      </c>
      <c r="B9366" s="4" t="str">
        <f>"annual period "&amp;COUNTIF(D$9:D9366,TRUE)</f>
        <v>annual period 31</v>
      </c>
      <c r="D9366" t="b">
        <f t="shared" si="435"/>
        <v>0</v>
      </c>
      <c r="E9366">
        <f t="shared" si="437"/>
        <v>1518</v>
      </c>
      <c r="F9366" s="5" cm="1">
        <f t="array" ref="F9366">INDEX(_xlfn._xlws.FILTER(A$9:A$16378,E9366=E$9:E$16378*ISNUMBER(A$9:A$16378)),1)</f>
        <v>44599</v>
      </c>
      <c r="G9366" s="5" cm="1">
        <f t="array" ref="G9366">INDEX(_xlfn._xlws.FILTER(A$9:A$16378,E9366=E$9:E$16378*ISNUMBER(A$9:A$16378)),COUNT(_xlfn._xlws.FILTER(A$9:A$16378,E9366=E$9:E$16378*ISNUMBER(A$9:A$16378))))</f>
        <v>44601</v>
      </c>
      <c r="H9366" t="str">
        <v/>
      </c>
      <c r="I9366" s="10" t="str" cm="1">
        <f t="array" ref="I9366">_xlfn.IFS(AND(OR(_xlfn._xlws.FILTER(D$9:D$16388,E$9:E$16388=E9366)),ROW()=_xlfn.MINIFS(_xlfn.ANCHORARRAY(H$9),E$9:E$16388,E9366)),A9366-C$4,ROW()=_xlfn.MINIFS(_xlfn.ANCHORARRAY(H$9),E$9:E$16388,E9366),IFERROR(A9366-INDEX(G$9:G$16388,MATCH(E9366-1,E$9:E$16388,0)),A9366-C$4),ISNUMBER(A9366),A9366-F9366,TRUE,"")</f>
        <v/>
      </c>
      <c r="J9366" t="str">
        <f t="shared" si="436"/>
        <v/>
      </c>
      <c r="L9366" s="5"/>
    </row>
    <row r="9367" spans="1:12">
      <c r="A9367" s="2"/>
      <c r="B9367" s="4" t="str">
        <f>"annual period "&amp;COUNTIF(D$9:D9367,TRUE)</f>
        <v>annual period 31</v>
      </c>
      <c r="D9367" t="b">
        <f t="shared" si="435"/>
        <v>0</v>
      </c>
      <c r="E9367">
        <f t="shared" si="437"/>
        <v>1518</v>
      </c>
      <c r="F9367" s="5" cm="1">
        <f t="array" ref="F9367">INDEX(_xlfn._xlws.FILTER(A$9:A$16378,E9367=E$9:E$16378*ISNUMBER(A$9:A$16378)),1)</f>
        <v>44599</v>
      </c>
      <c r="G9367" s="5" cm="1">
        <f t="array" ref="G9367">INDEX(_xlfn._xlws.FILTER(A$9:A$16378,E9367=E$9:E$16378*ISNUMBER(A$9:A$16378)),COUNT(_xlfn._xlws.FILTER(A$9:A$16378,E9367=E$9:E$16378*ISNUMBER(A$9:A$16378))))</f>
        <v>44601</v>
      </c>
      <c r="H9367" t="str">
        <v/>
      </c>
      <c r="I9367" s="10" t="str" cm="1">
        <f t="array" ref="I9367">_xlfn.IFS(AND(OR(_xlfn._xlws.FILTER(D$9:D$16388,E$9:E$16388=E9367)),ROW()=_xlfn.MINIFS(_xlfn.ANCHORARRAY(H$9),E$9:E$16388,E9367)),A9367-C$4,ROW()=_xlfn.MINIFS(_xlfn.ANCHORARRAY(H$9),E$9:E$16388,E9367),IFERROR(A9367-INDEX(G$9:G$16388,MATCH(E9367-1,E$9:E$16388,0)),A9367-C$4),ISNUMBER(A9367),A9367-F9367,TRUE,"")</f>
        <v/>
      </c>
      <c r="J9367" t="str">
        <f t="shared" si="436"/>
        <v/>
      </c>
      <c r="L9367" s="5"/>
    </row>
    <row r="9368" spans="1:12">
      <c r="A9368" s="3">
        <v>44599</v>
      </c>
      <c r="B9368" s="4" t="str">
        <f>"annual period "&amp;COUNTIF(D$9:D9368,TRUE)</f>
        <v>annual period 31</v>
      </c>
      <c r="D9368" t="b">
        <f t="shared" si="435"/>
        <v>0</v>
      </c>
      <c r="E9368">
        <f t="shared" si="437"/>
        <v>1518</v>
      </c>
      <c r="F9368" s="5" cm="1">
        <f t="array" ref="F9368">INDEX(_xlfn._xlws.FILTER(A$9:A$16378,E9368=E$9:E$16378*ISNUMBER(A$9:A$16378)),1)</f>
        <v>44599</v>
      </c>
      <c r="G9368" s="5" cm="1">
        <f t="array" ref="G9368">INDEX(_xlfn._xlws.FILTER(A$9:A$16378,E9368=E$9:E$16378*ISNUMBER(A$9:A$16378)),COUNT(_xlfn._xlws.FILTER(A$9:A$16378,E9368=E$9:E$16378*ISNUMBER(A$9:A$16378))))</f>
        <v>44601</v>
      </c>
      <c r="H9368">
        <v>9368</v>
      </c>
      <c r="I9368" s="10" cm="1">
        <f t="array" ref="I9368">_xlfn.IFS(AND(OR(_xlfn._xlws.FILTER(D$9:D$16388,E$9:E$16388=E9368)),ROW()=_xlfn.MINIFS(_xlfn.ANCHORARRAY(H$9),E$9:E$16388,E9368)),A9368-C$4,ROW()=_xlfn.MINIFS(_xlfn.ANCHORARRAY(H$9),E$9:E$16388,E9368),IFERROR(A9368-INDEX(G$9:G$16388,MATCH(E9368-1,E$9:E$16388,0)),A9368-C$4),ISNUMBER(A9368),A9368-F9368,TRUE,"")</f>
        <v>13</v>
      </c>
      <c r="J9368" t="b">
        <f t="shared" si="436"/>
        <v>0</v>
      </c>
      <c r="L9368" s="5"/>
    </row>
    <row r="9369" spans="1:12">
      <c r="B9369" s="4" t="str">
        <f>"annual period "&amp;COUNTIF(D$9:D9369,TRUE)</f>
        <v>annual period 31</v>
      </c>
      <c r="D9369" t="b">
        <f t="shared" si="435"/>
        <v>0</v>
      </c>
      <c r="E9369">
        <f t="shared" si="437"/>
        <v>1518</v>
      </c>
      <c r="F9369" s="5" cm="1">
        <f t="array" ref="F9369">INDEX(_xlfn._xlws.FILTER(A$9:A$16378,E9369=E$9:E$16378*ISNUMBER(A$9:A$16378)),1)</f>
        <v>44599</v>
      </c>
      <c r="G9369" s="5" cm="1">
        <f t="array" ref="G9369">INDEX(_xlfn._xlws.FILTER(A$9:A$16378,E9369=E$9:E$16378*ISNUMBER(A$9:A$16378)),COUNT(_xlfn._xlws.FILTER(A$9:A$16378,E9369=E$9:E$16378*ISNUMBER(A$9:A$16378))))</f>
        <v>44601</v>
      </c>
      <c r="H9369" t="str">
        <v/>
      </c>
      <c r="I9369" s="10" t="str" cm="1">
        <f t="array" ref="I9369">_xlfn.IFS(AND(OR(_xlfn._xlws.FILTER(D$9:D$16388,E$9:E$16388=E9369)),ROW()=_xlfn.MINIFS(_xlfn.ANCHORARRAY(H$9),E$9:E$16388,E9369)),A9369-C$4,ROW()=_xlfn.MINIFS(_xlfn.ANCHORARRAY(H$9),E$9:E$16388,E9369),IFERROR(A9369-INDEX(G$9:G$16388,MATCH(E9369-1,E$9:E$16388,0)),A9369-C$4),ISNUMBER(A9369),A9369-F9369,TRUE,"")</f>
        <v/>
      </c>
      <c r="J9369" t="str">
        <f t="shared" si="436"/>
        <v/>
      </c>
      <c r="L9369" s="5"/>
    </row>
    <row r="9370" spans="1:12">
      <c r="A9370" s="3">
        <v>44599</v>
      </c>
      <c r="B9370" s="4" t="str">
        <f>"annual period "&amp;COUNTIF(D$9:D9370,TRUE)</f>
        <v>annual period 31</v>
      </c>
      <c r="D9370" t="b">
        <f t="shared" si="435"/>
        <v>0</v>
      </c>
      <c r="E9370">
        <f t="shared" si="437"/>
        <v>1518</v>
      </c>
      <c r="F9370" s="5" cm="1">
        <f t="array" ref="F9370">INDEX(_xlfn._xlws.FILTER(A$9:A$16378,E9370=E$9:E$16378*ISNUMBER(A$9:A$16378)),1)</f>
        <v>44599</v>
      </c>
      <c r="G9370" s="5" cm="1">
        <f t="array" ref="G9370">INDEX(_xlfn._xlws.FILTER(A$9:A$16378,E9370=E$9:E$16378*ISNUMBER(A$9:A$16378)),COUNT(_xlfn._xlws.FILTER(A$9:A$16378,E9370=E$9:E$16378*ISNUMBER(A$9:A$16378))))</f>
        <v>44601</v>
      </c>
      <c r="H9370">
        <v>9370</v>
      </c>
      <c r="I9370" s="10" cm="1">
        <f t="array" ref="I9370">_xlfn.IFS(AND(OR(_xlfn._xlws.FILTER(D$9:D$16388,E$9:E$16388=E9370)),ROW()=_xlfn.MINIFS(_xlfn.ANCHORARRAY(H$9),E$9:E$16388,E9370)),A9370-C$4,ROW()=_xlfn.MINIFS(_xlfn.ANCHORARRAY(H$9),E$9:E$16388,E9370),IFERROR(A9370-INDEX(G$9:G$16388,MATCH(E9370-1,E$9:E$16388,0)),A9370-C$4),ISNUMBER(A9370),A9370-F9370,TRUE,"")</f>
        <v>0</v>
      </c>
      <c r="J9370" t="b">
        <f t="shared" si="436"/>
        <v>0</v>
      </c>
      <c r="L9370" s="5"/>
    </row>
    <row r="9371" spans="1:12">
      <c r="B9371" s="4" t="str">
        <f>"annual period "&amp;COUNTIF(D$9:D9371,TRUE)</f>
        <v>annual period 31</v>
      </c>
      <c r="D9371" t="b">
        <f t="shared" si="435"/>
        <v>0</v>
      </c>
      <c r="E9371">
        <f t="shared" si="437"/>
        <v>1518</v>
      </c>
      <c r="F9371" s="5" cm="1">
        <f t="array" ref="F9371">INDEX(_xlfn._xlws.FILTER(A$9:A$16378,E9371=E$9:E$16378*ISNUMBER(A$9:A$16378)),1)</f>
        <v>44599</v>
      </c>
      <c r="G9371" s="5" cm="1">
        <f t="array" ref="G9371">INDEX(_xlfn._xlws.FILTER(A$9:A$16378,E9371=E$9:E$16378*ISNUMBER(A$9:A$16378)),COUNT(_xlfn._xlws.FILTER(A$9:A$16378,E9371=E$9:E$16378*ISNUMBER(A$9:A$16378))))</f>
        <v>44601</v>
      </c>
      <c r="H9371" t="str">
        <v/>
      </c>
      <c r="I9371" s="10" t="str" cm="1">
        <f t="array" ref="I9371">_xlfn.IFS(AND(OR(_xlfn._xlws.FILTER(D$9:D$16388,E$9:E$16388=E9371)),ROW()=_xlfn.MINIFS(_xlfn.ANCHORARRAY(H$9),E$9:E$16388,E9371)),A9371-C$4,ROW()=_xlfn.MINIFS(_xlfn.ANCHORARRAY(H$9),E$9:E$16388,E9371),IFERROR(A9371-INDEX(G$9:G$16388,MATCH(E9371-1,E$9:E$16388,0)),A9371-C$4),ISNUMBER(A9371),A9371-F9371,TRUE,"")</f>
        <v/>
      </c>
      <c r="J9371" t="str">
        <f t="shared" si="436"/>
        <v/>
      </c>
      <c r="L9371" s="5"/>
    </row>
    <row r="9372" spans="1:12">
      <c r="A9372" s="3">
        <v>44599</v>
      </c>
      <c r="B9372" s="4" t="str">
        <f>"annual period "&amp;COUNTIF(D$9:D9372,TRUE)</f>
        <v>annual period 31</v>
      </c>
      <c r="D9372" t="b">
        <f t="shared" si="435"/>
        <v>0</v>
      </c>
      <c r="E9372">
        <f t="shared" si="437"/>
        <v>1518</v>
      </c>
      <c r="F9372" s="5" cm="1">
        <f t="array" ref="F9372">INDEX(_xlfn._xlws.FILTER(A$9:A$16378,E9372=E$9:E$16378*ISNUMBER(A$9:A$16378)),1)</f>
        <v>44599</v>
      </c>
      <c r="G9372" s="5" cm="1">
        <f t="array" ref="G9372">INDEX(_xlfn._xlws.FILTER(A$9:A$16378,E9372=E$9:E$16378*ISNUMBER(A$9:A$16378)),COUNT(_xlfn._xlws.FILTER(A$9:A$16378,E9372=E$9:E$16378*ISNUMBER(A$9:A$16378))))</f>
        <v>44601</v>
      </c>
      <c r="H9372">
        <v>9372</v>
      </c>
      <c r="I9372" s="10" cm="1">
        <f t="array" ref="I9372">_xlfn.IFS(AND(OR(_xlfn._xlws.FILTER(D$9:D$16388,E$9:E$16388=E9372)),ROW()=_xlfn.MINIFS(_xlfn.ANCHORARRAY(H$9),E$9:E$16388,E9372)),A9372-C$4,ROW()=_xlfn.MINIFS(_xlfn.ANCHORARRAY(H$9),E$9:E$16388,E9372),IFERROR(A9372-INDEX(G$9:G$16388,MATCH(E9372-1,E$9:E$16388,0)),A9372-C$4),ISNUMBER(A9372),A9372-F9372,TRUE,"")</f>
        <v>0</v>
      </c>
      <c r="J9372" t="b">
        <f t="shared" si="436"/>
        <v>0</v>
      </c>
      <c r="L9372" s="5"/>
    </row>
    <row r="9373" spans="1:12">
      <c r="B9373" s="4" t="str">
        <f>"annual period "&amp;COUNTIF(D$9:D9373,TRUE)</f>
        <v>annual period 31</v>
      </c>
      <c r="D9373" t="b">
        <f t="shared" si="435"/>
        <v>0</v>
      </c>
      <c r="E9373">
        <f t="shared" si="437"/>
        <v>1518</v>
      </c>
      <c r="F9373" s="5" cm="1">
        <f t="array" ref="F9373">INDEX(_xlfn._xlws.FILTER(A$9:A$16378,E9373=E$9:E$16378*ISNUMBER(A$9:A$16378)),1)</f>
        <v>44599</v>
      </c>
      <c r="G9373" s="5" cm="1">
        <f t="array" ref="G9373">INDEX(_xlfn._xlws.FILTER(A$9:A$16378,E9373=E$9:E$16378*ISNUMBER(A$9:A$16378)),COUNT(_xlfn._xlws.FILTER(A$9:A$16378,E9373=E$9:E$16378*ISNUMBER(A$9:A$16378))))</f>
        <v>44601</v>
      </c>
      <c r="H9373" t="str">
        <v/>
      </c>
      <c r="I9373" s="10" t="str" cm="1">
        <f t="array" ref="I9373">_xlfn.IFS(AND(OR(_xlfn._xlws.FILTER(D$9:D$16388,E$9:E$16388=E9373)),ROW()=_xlfn.MINIFS(_xlfn.ANCHORARRAY(H$9),E$9:E$16388,E9373)),A9373-C$4,ROW()=_xlfn.MINIFS(_xlfn.ANCHORARRAY(H$9),E$9:E$16388,E9373),IFERROR(A9373-INDEX(G$9:G$16388,MATCH(E9373-1,E$9:E$16388,0)),A9373-C$4),ISNUMBER(A9373),A9373-F9373,TRUE,"")</f>
        <v/>
      </c>
      <c r="J9373" t="str">
        <f t="shared" si="436"/>
        <v/>
      </c>
      <c r="L9373" s="5"/>
    </row>
    <row r="9374" spans="1:12">
      <c r="A9374" s="3">
        <v>44601</v>
      </c>
      <c r="B9374" s="4" t="str">
        <f>"annual period "&amp;COUNTIF(D$9:D9374,TRUE)</f>
        <v>annual period 31</v>
      </c>
      <c r="D9374" t="b">
        <f t="shared" si="435"/>
        <v>0</v>
      </c>
      <c r="E9374">
        <f t="shared" si="437"/>
        <v>1518</v>
      </c>
      <c r="F9374" s="5" cm="1">
        <f t="array" ref="F9374">INDEX(_xlfn._xlws.FILTER(A$9:A$16378,E9374=E$9:E$16378*ISNUMBER(A$9:A$16378)),1)</f>
        <v>44599</v>
      </c>
      <c r="G9374" s="5" cm="1">
        <f t="array" ref="G9374">INDEX(_xlfn._xlws.FILTER(A$9:A$16378,E9374=E$9:E$16378*ISNUMBER(A$9:A$16378)),COUNT(_xlfn._xlws.FILTER(A$9:A$16378,E9374=E$9:E$16378*ISNUMBER(A$9:A$16378))))</f>
        <v>44601</v>
      </c>
      <c r="H9374" t="str">
        <v/>
      </c>
      <c r="I9374" s="10" cm="1">
        <f t="array" ref="I9374">_xlfn.IFS(AND(OR(_xlfn._xlws.FILTER(D$9:D$16388,E$9:E$16388=E9374)),ROW()=_xlfn.MINIFS(_xlfn.ANCHORARRAY(H$9),E$9:E$16388,E9374)),A9374-C$4,ROW()=_xlfn.MINIFS(_xlfn.ANCHORARRAY(H$9),E$9:E$16388,E9374),IFERROR(A9374-INDEX(G$9:G$16388,MATCH(E9374-1,E$9:E$16388,0)),A9374-C$4),ISNUMBER(A9374),A9374-F9374,TRUE,"")</f>
        <v>2</v>
      </c>
      <c r="J9374" t="b">
        <f t="shared" si="436"/>
        <v>0</v>
      </c>
      <c r="L9374" s="5"/>
    </row>
    <row r="9375" spans="1:12">
      <c r="B9375" s="4" t="str">
        <f>"annual period "&amp;COUNTIF(D$9:D9375,TRUE)</f>
        <v>annual period 31</v>
      </c>
      <c r="D9375" t="b">
        <f t="shared" si="435"/>
        <v>0</v>
      </c>
      <c r="E9375">
        <f t="shared" si="437"/>
        <v>1518</v>
      </c>
      <c r="F9375" s="5" cm="1">
        <f t="array" ref="F9375">INDEX(_xlfn._xlws.FILTER(A$9:A$16378,E9375=E$9:E$16378*ISNUMBER(A$9:A$16378)),1)</f>
        <v>44599</v>
      </c>
      <c r="G9375" s="5" cm="1">
        <f t="array" ref="G9375">INDEX(_xlfn._xlws.FILTER(A$9:A$16378,E9375=E$9:E$16378*ISNUMBER(A$9:A$16378)),COUNT(_xlfn._xlws.FILTER(A$9:A$16378,E9375=E$9:E$16378*ISNUMBER(A$9:A$16378))))</f>
        <v>44601</v>
      </c>
      <c r="H9375" t="str">
        <v/>
      </c>
      <c r="I9375" s="10" t="str" cm="1">
        <f t="array" ref="I9375">_xlfn.IFS(AND(OR(_xlfn._xlws.FILTER(D$9:D$16388,E$9:E$16388=E9375)),ROW()=_xlfn.MINIFS(_xlfn.ANCHORARRAY(H$9),E$9:E$16388,E9375)),A9375-C$4,ROW()=_xlfn.MINIFS(_xlfn.ANCHORARRAY(H$9),E$9:E$16388,E9375),IFERROR(A9375-INDEX(G$9:G$16388,MATCH(E9375-1,E$9:E$16388,0)),A9375-C$4),ISNUMBER(A9375),A9375-F9375,TRUE,"")</f>
        <v/>
      </c>
      <c r="J9375" t="str">
        <f t="shared" si="436"/>
        <v/>
      </c>
      <c r="L9375" s="5"/>
    </row>
    <row r="9376" spans="1:12">
      <c r="A9376" s="3">
        <v>44601</v>
      </c>
      <c r="B9376" s="4" t="str">
        <f>"annual period "&amp;COUNTIF(D$9:D9376,TRUE)</f>
        <v>annual period 31</v>
      </c>
      <c r="D9376" t="b">
        <f t="shared" ref="D9376:D9439" si="438">F9375-F9376&gt;300</f>
        <v>0</v>
      </c>
      <c r="E9376">
        <f t="shared" si="437"/>
        <v>1518</v>
      </c>
      <c r="F9376" s="5" cm="1">
        <f t="array" ref="F9376">INDEX(_xlfn._xlws.FILTER(A$9:A$16378,E9376=E$9:E$16378*ISNUMBER(A$9:A$16378)),1)</f>
        <v>44599</v>
      </c>
      <c r="G9376" s="5" cm="1">
        <f t="array" ref="G9376">INDEX(_xlfn._xlws.FILTER(A$9:A$16378,E9376=E$9:E$16378*ISNUMBER(A$9:A$16378)),COUNT(_xlfn._xlws.FILTER(A$9:A$16378,E9376=E$9:E$16378*ISNUMBER(A$9:A$16378))))</f>
        <v>44601</v>
      </c>
      <c r="H9376" t="str">
        <v/>
      </c>
      <c r="I9376" s="10" cm="1">
        <f t="array" ref="I9376">_xlfn.IFS(AND(OR(_xlfn._xlws.FILTER(D$9:D$16388,E$9:E$16388=E9376)),ROW()=_xlfn.MINIFS(_xlfn.ANCHORARRAY(H$9),E$9:E$16388,E9376)),A9376-C$4,ROW()=_xlfn.MINIFS(_xlfn.ANCHORARRAY(H$9),E$9:E$16388,E9376),IFERROR(A9376-INDEX(G$9:G$16388,MATCH(E9376-1,E$9:E$16388,0)),A9376-C$4),ISNUMBER(A9376),A9376-F9376,TRUE,"")</f>
        <v>2</v>
      </c>
      <c r="J9376" t="b">
        <f t="shared" si="436"/>
        <v>0</v>
      </c>
      <c r="L9376" s="5"/>
    </row>
    <row r="9377" spans="1:12">
      <c r="A9377" s="1" t="s">
        <v>14</v>
      </c>
      <c r="B9377" s="4" t="str">
        <f>"annual period "&amp;COUNTIF(D$9:D9377,TRUE)</f>
        <v>annual period 31</v>
      </c>
      <c r="D9377" t="b">
        <f t="shared" si="438"/>
        <v>0</v>
      </c>
      <c r="E9377">
        <f t="shared" si="437"/>
        <v>1519</v>
      </c>
      <c r="F9377" s="5" cm="1">
        <f t="array" ref="F9377">INDEX(_xlfn._xlws.FILTER(A$9:A$16378,E9377=E$9:E$16378*ISNUMBER(A$9:A$16378)),1)</f>
        <v>44602</v>
      </c>
      <c r="G9377" s="5" cm="1">
        <f t="array" ref="G9377">INDEX(_xlfn._xlws.FILTER(A$9:A$16378,E9377=E$9:E$16378*ISNUMBER(A$9:A$16378)),COUNT(_xlfn._xlws.FILTER(A$9:A$16378,E9377=E$9:E$16378*ISNUMBER(A$9:A$16378))))</f>
        <v>44607</v>
      </c>
      <c r="H9377" t="str">
        <v/>
      </c>
      <c r="I9377" s="10" t="str" cm="1">
        <f t="array" ref="I9377">_xlfn.IFS(AND(OR(_xlfn._xlws.FILTER(D$9:D$16388,E$9:E$16388=E9377)),ROW()=_xlfn.MINIFS(_xlfn.ANCHORARRAY(H$9),E$9:E$16388,E9377)),A9377-C$4,ROW()=_xlfn.MINIFS(_xlfn.ANCHORARRAY(H$9),E$9:E$16388,E9377),IFERROR(A9377-INDEX(G$9:G$16388,MATCH(E9377-1,E$9:E$16388,0)),A9377-C$4),ISNUMBER(A9377),A9377-F9377,TRUE,"")</f>
        <v/>
      </c>
      <c r="J9377" t="str">
        <f t="shared" si="436"/>
        <v/>
      </c>
      <c r="L9377" s="5"/>
    </row>
    <row r="9378" spans="1:12">
      <c r="A9378" s="2"/>
      <c r="B9378" s="4" t="str">
        <f>"annual period "&amp;COUNTIF(D$9:D9378,TRUE)</f>
        <v>annual period 31</v>
      </c>
      <c r="D9378" t="b">
        <f t="shared" si="438"/>
        <v>0</v>
      </c>
      <c r="E9378">
        <f t="shared" si="437"/>
        <v>1519</v>
      </c>
      <c r="F9378" s="5" cm="1">
        <f t="array" ref="F9378">INDEX(_xlfn._xlws.FILTER(A$9:A$16378,E9378=E$9:E$16378*ISNUMBER(A$9:A$16378)),1)</f>
        <v>44602</v>
      </c>
      <c r="G9378" s="5" cm="1">
        <f t="array" ref="G9378">INDEX(_xlfn._xlws.FILTER(A$9:A$16378,E9378=E$9:E$16378*ISNUMBER(A$9:A$16378)),COUNT(_xlfn._xlws.FILTER(A$9:A$16378,E9378=E$9:E$16378*ISNUMBER(A$9:A$16378))))</f>
        <v>44607</v>
      </c>
      <c r="H9378" t="str">
        <v/>
      </c>
      <c r="I9378" s="10" t="str" cm="1">
        <f t="array" ref="I9378">_xlfn.IFS(AND(OR(_xlfn._xlws.FILTER(D$9:D$16388,E$9:E$16388=E9378)),ROW()=_xlfn.MINIFS(_xlfn.ANCHORARRAY(H$9),E$9:E$16388,E9378)),A9378-C$4,ROW()=_xlfn.MINIFS(_xlfn.ANCHORARRAY(H$9),E$9:E$16388,E9378),IFERROR(A9378-INDEX(G$9:G$16388,MATCH(E9378-1,E$9:E$16388,0)),A9378-C$4),ISNUMBER(A9378),A9378-F9378,TRUE,"")</f>
        <v/>
      </c>
      <c r="J9378" t="str">
        <f t="shared" si="436"/>
        <v/>
      </c>
      <c r="L9378" s="5"/>
    </row>
    <row r="9379" spans="1:12">
      <c r="A9379" s="3">
        <v>44602</v>
      </c>
      <c r="B9379" s="4" t="str">
        <f>"annual period "&amp;COUNTIF(D$9:D9379,TRUE)</f>
        <v>annual period 31</v>
      </c>
      <c r="D9379" t="b">
        <f t="shared" si="438"/>
        <v>0</v>
      </c>
      <c r="E9379">
        <f t="shared" si="437"/>
        <v>1519</v>
      </c>
      <c r="F9379" s="5" cm="1">
        <f t="array" ref="F9379">INDEX(_xlfn._xlws.FILTER(A$9:A$16378,E9379=E$9:E$16378*ISNUMBER(A$9:A$16378)),1)</f>
        <v>44602</v>
      </c>
      <c r="G9379" s="5" cm="1">
        <f t="array" ref="G9379">INDEX(_xlfn._xlws.FILTER(A$9:A$16378,E9379=E$9:E$16378*ISNUMBER(A$9:A$16378)),COUNT(_xlfn._xlws.FILTER(A$9:A$16378,E9379=E$9:E$16378*ISNUMBER(A$9:A$16378))))</f>
        <v>44607</v>
      </c>
      <c r="H9379">
        <v>9379</v>
      </c>
      <c r="I9379" s="10" cm="1">
        <f t="array" ref="I9379">_xlfn.IFS(AND(OR(_xlfn._xlws.FILTER(D$9:D$16388,E$9:E$16388=E9379)),ROW()=_xlfn.MINIFS(_xlfn.ANCHORARRAY(H$9),E$9:E$16388,E9379)),A9379-C$4,ROW()=_xlfn.MINIFS(_xlfn.ANCHORARRAY(H$9),E$9:E$16388,E9379),IFERROR(A9379-INDEX(G$9:G$16388,MATCH(E9379-1,E$9:E$16388,0)),A9379-C$4),ISNUMBER(A9379),A9379-F9379,TRUE,"")</f>
        <v>1</v>
      </c>
      <c r="J9379" t="b">
        <f t="shared" si="436"/>
        <v>0</v>
      </c>
      <c r="L9379" s="5"/>
    </row>
    <row r="9380" spans="1:12">
      <c r="B9380" s="4" t="str">
        <f>"annual period "&amp;COUNTIF(D$9:D9380,TRUE)</f>
        <v>annual period 31</v>
      </c>
      <c r="D9380" t="b">
        <f t="shared" si="438"/>
        <v>0</v>
      </c>
      <c r="E9380">
        <f t="shared" si="437"/>
        <v>1519</v>
      </c>
      <c r="F9380" s="5" cm="1">
        <f t="array" ref="F9380">INDEX(_xlfn._xlws.FILTER(A$9:A$16378,E9380=E$9:E$16378*ISNUMBER(A$9:A$16378)),1)</f>
        <v>44602</v>
      </c>
      <c r="G9380" s="5" cm="1">
        <f t="array" ref="G9380">INDEX(_xlfn._xlws.FILTER(A$9:A$16378,E9380=E$9:E$16378*ISNUMBER(A$9:A$16378)),COUNT(_xlfn._xlws.FILTER(A$9:A$16378,E9380=E$9:E$16378*ISNUMBER(A$9:A$16378))))</f>
        <v>44607</v>
      </c>
      <c r="H9380" t="str">
        <v/>
      </c>
      <c r="I9380" s="10" t="str" cm="1">
        <f t="array" ref="I9380">_xlfn.IFS(AND(OR(_xlfn._xlws.FILTER(D$9:D$16388,E$9:E$16388=E9380)),ROW()=_xlfn.MINIFS(_xlfn.ANCHORARRAY(H$9),E$9:E$16388,E9380)),A9380-C$4,ROW()=_xlfn.MINIFS(_xlfn.ANCHORARRAY(H$9),E$9:E$16388,E9380),IFERROR(A9380-INDEX(G$9:G$16388,MATCH(E9380-1,E$9:E$16388,0)),A9380-C$4),ISNUMBER(A9380),A9380-F9380,TRUE,"")</f>
        <v/>
      </c>
      <c r="J9380" t="str">
        <f t="shared" si="436"/>
        <v/>
      </c>
      <c r="L9380" s="5"/>
    </row>
    <row r="9381" spans="1:12">
      <c r="A9381" s="3">
        <v>44607</v>
      </c>
      <c r="B9381" s="4" t="str">
        <f>"annual period "&amp;COUNTIF(D$9:D9381,TRUE)</f>
        <v>annual period 31</v>
      </c>
      <c r="D9381" t="b">
        <f t="shared" si="438"/>
        <v>0</v>
      </c>
      <c r="E9381">
        <f t="shared" si="437"/>
        <v>1519</v>
      </c>
      <c r="F9381" s="5" cm="1">
        <f t="array" ref="F9381">INDEX(_xlfn._xlws.FILTER(A$9:A$16378,E9381=E$9:E$16378*ISNUMBER(A$9:A$16378)),1)</f>
        <v>44602</v>
      </c>
      <c r="G9381" s="5" cm="1">
        <f t="array" ref="G9381">INDEX(_xlfn._xlws.FILTER(A$9:A$16378,E9381=E$9:E$16378*ISNUMBER(A$9:A$16378)),COUNT(_xlfn._xlws.FILTER(A$9:A$16378,E9381=E$9:E$16378*ISNUMBER(A$9:A$16378))))</f>
        <v>44607</v>
      </c>
      <c r="H9381" t="str">
        <v/>
      </c>
      <c r="I9381" s="10" cm="1">
        <f t="array" ref="I9381">_xlfn.IFS(AND(OR(_xlfn._xlws.FILTER(D$9:D$16388,E$9:E$16388=E9381)),ROW()=_xlfn.MINIFS(_xlfn.ANCHORARRAY(H$9),E$9:E$16388,E9381)),A9381-C$4,ROW()=_xlfn.MINIFS(_xlfn.ANCHORARRAY(H$9),E$9:E$16388,E9381),IFERROR(A9381-INDEX(G$9:G$16388,MATCH(E9381-1,E$9:E$16388,0)),A9381-C$4),ISNUMBER(A9381),A9381-F9381,TRUE,"")</f>
        <v>5</v>
      </c>
      <c r="J9381" t="b">
        <f t="shared" si="436"/>
        <v>0</v>
      </c>
      <c r="L9381" s="5"/>
    </row>
    <row r="9382" spans="1:12">
      <c r="A9382" s="1" t="s">
        <v>14</v>
      </c>
      <c r="B9382" s="4" t="str">
        <f>"annual period "&amp;COUNTIF(D$9:D9382,TRUE)</f>
        <v>annual period 31</v>
      </c>
      <c r="D9382" t="b">
        <f t="shared" si="438"/>
        <v>0</v>
      </c>
      <c r="E9382">
        <f t="shared" si="437"/>
        <v>1520</v>
      </c>
      <c r="F9382" s="5" cm="1">
        <f t="array" ref="F9382">INDEX(_xlfn._xlws.FILTER(A$9:A$16378,E9382=E$9:E$16378*ISNUMBER(A$9:A$16378)),1)</f>
        <v>44609</v>
      </c>
      <c r="G9382" s="5" cm="1">
        <f t="array" ref="G9382">INDEX(_xlfn._xlws.FILTER(A$9:A$16378,E9382=E$9:E$16378*ISNUMBER(A$9:A$16378)),COUNT(_xlfn._xlws.FILTER(A$9:A$16378,E9382=E$9:E$16378*ISNUMBER(A$9:A$16378))))</f>
        <v>44609</v>
      </c>
      <c r="H9382" t="str">
        <v/>
      </c>
      <c r="I9382" s="10" t="str" cm="1">
        <f t="array" ref="I9382">_xlfn.IFS(AND(OR(_xlfn._xlws.FILTER(D$9:D$16388,E$9:E$16388=E9382)),ROW()=_xlfn.MINIFS(_xlfn.ANCHORARRAY(H$9),E$9:E$16388,E9382)),A9382-C$4,ROW()=_xlfn.MINIFS(_xlfn.ANCHORARRAY(H$9),E$9:E$16388,E9382),IFERROR(A9382-INDEX(G$9:G$16388,MATCH(E9382-1,E$9:E$16388,0)),A9382-C$4),ISNUMBER(A9382),A9382-F9382,TRUE,"")</f>
        <v/>
      </c>
      <c r="J9382" t="str">
        <f t="shared" si="436"/>
        <v/>
      </c>
      <c r="L9382" s="5"/>
    </row>
    <row r="9383" spans="1:12">
      <c r="A9383" s="2"/>
      <c r="B9383" s="4" t="str">
        <f>"annual period "&amp;COUNTIF(D$9:D9383,TRUE)</f>
        <v>annual period 31</v>
      </c>
      <c r="D9383" t="b">
        <f t="shared" si="438"/>
        <v>0</v>
      </c>
      <c r="E9383">
        <f t="shared" si="437"/>
        <v>1520</v>
      </c>
      <c r="F9383" s="5" cm="1">
        <f t="array" ref="F9383">INDEX(_xlfn._xlws.FILTER(A$9:A$16378,E9383=E$9:E$16378*ISNUMBER(A$9:A$16378)),1)</f>
        <v>44609</v>
      </c>
      <c r="G9383" s="5" cm="1">
        <f t="array" ref="G9383">INDEX(_xlfn._xlws.FILTER(A$9:A$16378,E9383=E$9:E$16378*ISNUMBER(A$9:A$16378)),COUNT(_xlfn._xlws.FILTER(A$9:A$16378,E9383=E$9:E$16378*ISNUMBER(A$9:A$16378))))</f>
        <v>44609</v>
      </c>
      <c r="H9383" t="str">
        <v/>
      </c>
      <c r="I9383" s="10" t="str" cm="1">
        <f t="array" ref="I9383">_xlfn.IFS(AND(OR(_xlfn._xlws.FILTER(D$9:D$16388,E$9:E$16388=E9383)),ROW()=_xlfn.MINIFS(_xlfn.ANCHORARRAY(H$9),E$9:E$16388,E9383)),A9383-C$4,ROW()=_xlfn.MINIFS(_xlfn.ANCHORARRAY(H$9),E$9:E$16388,E9383),IFERROR(A9383-INDEX(G$9:G$16388,MATCH(E9383-1,E$9:E$16388,0)),A9383-C$4),ISNUMBER(A9383),A9383-F9383,TRUE,"")</f>
        <v/>
      </c>
      <c r="J9383" t="str">
        <f t="shared" si="436"/>
        <v/>
      </c>
      <c r="L9383" s="5"/>
    </row>
    <row r="9384" spans="1:12">
      <c r="A9384" s="3">
        <v>44609</v>
      </c>
      <c r="B9384" s="4" t="str">
        <f>"annual period "&amp;COUNTIF(D$9:D9384,TRUE)</f>
        <v>annual period 31</v>
      </c>
      <c r="D9384" t="b">
        <f t="shared" si="438"/>
        <v>0</v>
      </c>
      <c r="E9384">
        <f t="shared" si="437"/>
        <v>1520</v>
      </c>
      <c r="F9384" s="5" cm="1">
        <f t="array" ref="F9384">INDEX(_xlfn._xlws.FILTER(A$9:A$16378,E9384=E$9:E$16378*ISNUMBER(A$9:A$16378)),1)</f>
        <v>44609</v>
      </c>
      <c r="G9384" s="5" cm="1">
        <f t="array" ref="G9384">INDEX(_xlfn._xlws.FILTER(A$9:A$16378,E9384=E$9:E$16378*ISNUMBER(A$9:A$16378)),COUNT(_xlfn._xlws.FILTER(A$9:A$16378,E9384=E$9:E$16378*ISNUMBER(A$9:A$16378))))</f>
        <v>44609</v>
      </c>
      <c r="H9384">
        <v>9384</v>
      </c>
      <c r="I9384" s="10" cm="1">
        <f t="array" ref="I9384">_xlfn.IFS(AND(OR(_xlfn._xlws.FILTER(D$9:D$16388,E$9:E$16388=E9384)),ROW()=_xlfn.MINIFS(_xlfn.ANCHORARRAY(H$9),E$9:E$16388,E9384)),A9384-C$4,ROW()=_xlfn.MINIFS(_xlfn.ANCHORARRAY(H$9),E$9:E$16388,E9384),IFERROR(A9384-INDEX(G$9:G$16388,MATCH(E9384-1,E$9:E$16388,0)),A9384-C$4),ISNUMBER(A9384),A9384-F9384,TRUE,"")</f>
        <v>2</v>
      </c>
      <c r="J9384" t="b">
        <f t="shared" si="436"/>
        <v>0</v>
      </c>
      <c r="L9384" s="5"/>
    </row>
    <row r="9385" spans="1:12">
      <c r="B9385" s="4" t="str">
        <f>"annual period "&amp;COUNTIF(D$9:D9385,TRUE)</f>
        <v>annual period 31</v>
      </c>
      <c r="D9385" t="b">
        <f t="shared" si="438"/>
        <v>0</v>
      </c>
      <c r="E9385">
        <f t="shared" si="437"/>
        <v>1520</v>
      </c>
      <c r="F9385" s="5" cm="1">
        <f t="array" ref="F9385">INDEX(_xlfn._xlws.FILTER(A$9:A$16378,E9385=E$9:E$16378*ISNUMBER(A$9:A$16378)),1)</f>
        <v>44609</v>
      </c>
      <c r="G9385" s="5" cm="1">
        <f t="array" ref="G9385">INDEX(_xlfn._xlws.FILTER(A$9:A$16378,E9385=E$9:E$16378*ISNUMBER(A$9:A$16378)),COUNT(_xlfn._xlws.FILTER(A$9:A$16378,E9385=E$9:E$16378*ISNUMBER(A$9:A$16378))))</f>
        <v>44609</v>
      </c>
      <c r="H9385" t="str">
        <v/>
      </c>
      <c r="I9385" s="10" t="str" cm="1">
        <f t="array" ref="I9385">_xlfn.IFS(AND(OR(_xlfn._xlws.FILTER(D$9:D$16388,E$9:E$16388=E9385)),ROW()=_xlfn.MINIFS(_xlfn.ANCHORARRAY(H$9),E$9:E$16388,E9385)),A9385-C$4,ROW()=_xlfn.MINIFS(_xlfn.ANCHORARRAY(H$9),E$9:E$16388,E9385),IFERROR(A9385-INDEX(G$9:G$16388,MATCH(E9385-1,E$9:E$16388,0)),A9385-C$4),ISNUMBER(A9385),A9385-F9385,TRUE,"")</f>
        <v/>
      </c>
      <c r="J9385" t="str">
        <f t="shared" si="436"/>
        <v/>
      </c>
      <c r="L9385" s="5"/>
    </row>
    <row r="9386" spans="1:12">
      <c r="A9386" s="3">
        <v>44609</v>
      </c>
      <c r="B9386" s="4" t="str">
        <f>"annual period "&amp;COUNTIF(D$9:D9386,TRUE)</f>
        <v>annual period 31</v>
      </c>
      <c r="D9386" t="b">
        <f t="shared" si="438"/>
        <v>0</v>
      </c>
      <c r="E9386">
        <f t="shared" si="437"/>
        <v>1520</v>
      </c>
      <c r="F9386" s="5" cm="1">
        <f t="array" ref="F9386">INDEX(_xlfn._xlws.FILTER(A$9:A$16378,E9386=E$9:E$16378*ISNUMBER(A$9:A$16378)),1)</f>
        <v>44609</v>
      </c>
      <c r="G9386" s="5" cm="1">
        <f t="array" ref="G9386">INDEX(_xlfn._xlws.FILTER(A$9:A$16378,E9386=E$9:E$16378*ISNUMBER(A$9:A$16378)),COUNT(_xlfn._xlws.FILTER(A$9:A$16378,E9386=E$9:E$16378*ISNUMBER(A$9:A$16378))))</f>
        <v>44609</v>
      </c>
      <c r="H9386">
        <v>9386</v>
      </c>
      <c r="I9386" s="10" cm="1">
        <f t="array" ref="I9386">_xlfn.IFS(AND(OR(_xlfn._xlws.FILTER(D$9:D$16388,E$9:E$16388=E9386)),ROW()=_xlfn.MINIFS(_xlfn.ANCHORARRAY(H$9),E$9:E$16388,E9386)),A9386-C$4,ROW()=_xlfn.MINIFS(_xlfn.ANCHORARRAY(H$9),E$9:E$16388,E9386),IFERROR(A9386-INDEX(G$9:G$16388,MATCH(E9386-1,E$9:E$16388,0)),A9386-C$4),ISNUMBER(A9386),A9386-F9386,TRUE,"")</f>
        <v>0</v>
      </c>
      <c r="J9386" t="b">
        <f t="shared" si="436"/>
        <v>0</v>
      </c>
      <c r="L9386" s="5"/>
    </row>
    <row r="9387" spans="1:12">
      <c r="B9387" s="4" t="str">
        <f>"annual period "&amp;COUNTIF(D$9:D9387,TRUE)</f>
        <v>annual period 31</v>
      </c>
      <c r="D9387" t="b">
        <f t="shared" si="438"/>
        <v>0</v>
      </c>
      <c r="E9387">
        <f t="shared" si="437"/>
        <v>1520</v>
      </c>
      <c r="F9387" s="5" cm="1">
        <f t="array" ref="F9387">INDEX(_xlfn._xlws.FILTER(A$9:A$16378,E9387=E$9:E$16378*ISNUMBER(A$9:A$16378)),1)</f>
        <v>44609</v>
      </c>
      <c r="G9387" s="5" cm="1">
        <f t="array" ref="G9387">INDEX(_xlfn._xlws.FILTER(A$9:A$16378,E9387=E$9:E$16378*ISNUMBER(A$9:A$16378)),COUNT(_xlfn._xlws.FILTER(A$9:A$16378,E9387=E$9:E$16378*ISNUMBER(A$9:A$16378))))</f>
        <v>44609</v>
      </c>
      <c r="H9387" t="str">
        <v/>
      </c>
      <c r="I9387" s="10" t="str" cm="1">
        <f t="array" ref="I9387">_xlfn.IFS(AND(OR(_xlfn._xlws.FILTER(D$9:D$16388,E$9:E$16388=E9387)),ROW()=_xlfn.MINIFS(_xlfn.ANCHORARRAY(H$9),E$9:E$16388,E9387)),A9387-C$4,ROW()=_xlfn.MINIFS(_xlfn.ANCHORARRAY(H$9),E$9:E$16388,E9387),IFERROR(A9387-INDEX(G$9:G$16388,MATCH(E9387-1,E$9:E$16388,0)),A9387-C$4),ISNUMBER(A9387),A9387-F9387,TRUE,"")</f>
        <v/>
      </c>
      <c r="J9387" t="str">
        <f t="shared" si="436"/>
        <v/>
      </c>
      <c r="L9387" s="5"/>
    </row>
    <row r="9388" spans="1:12">
      <c r="A9388" s="3">
        <v>44609</v>
      </c>
      <c r="B9388" s="4" t="str">
        <f>"annual period "&amp;COUNTIF(D$9:D9388,TRUE)</f>
        <v>annual period 31</v>
      </c>
      <c r="D9388" t="b">
        <f t="shared" si="438"/>
        <v>0</v>
      </c>
      <c r="E9388">
        <f t="shared" si="437"/>
        <v>1520</v>
      </c>
      <c r="F9388" s="5" cm="1">
        <f t="array" ref="F9388">INDEX(_xlfn._xlws.FILTER(A$9:A$16378,E9388=E$9:E$16378*ISNUMBER(A$9:A$16378)),1)</f>
        <v>44609</v>
      </c>
      <c r="G9388" s="5" cm="1">
        <f t="array" ref="G9388">INDEX(_xlfn._xlws.FILTER(A$9:A$16378,E9388=E$9:E$16378*ISNUMBER(A$9:A$16378)),COUNT(_xlfn._xlws.FILTER(A$9:A$16378,E9388=E$9:E$16378*ISNUMBER(A$9:A$16378))))</f>
        <v>44609</v>
      </c>
      <c r="H9388">
        <v>9388</v>
      </c>
      <c r="I9388" s="10" cm="1">
        <f t="array" ref="I9388">_xlfn.IFS(AND(OR(_xlfn._xlws.FILTER(D$9:D$16388,E$9:E$16388=E9388)),ROW()=_xlfn.MINIFS(_xlfn.ANCHORARRAY(H$9),E$9:E$16388,E9388)),A9388-C$4,ROW()=_xlfn.MINIFS(_xlfn.ANCHORARRAY(H$9),E$9:E$16388,E9388),IFERROR(A9388-INDEX(G$9:G$16388,MATCH(E9388-1,E$9:E$16388,0)),A9388-C$4),ISNUMBER(A9388),A9388-F9388,TRUE,"")</f>
        <v>0</v>
      </c>
      <c r="J9388" t="b">
        <f t="shared" si="436"/>
        <v>0</v>
      </c>
      <c r="L9388" s="5"/>
    </row>
    <row r="9389" spans="1:12">
      <c r="A9389" s="1" t="s">
        <v>14</v>
      </c>
      <c r="B9389" s="4" t="str">
        <f>"annual period "&amp;COUNTIF(D$9:D9389,TRUE)</f>
        <v>annual period 31</v>
      </c>
      <c r="D9389" t="b">
        <f t="shared" si="438"/>
        <v>0</v>
      </c>
      <c r="E9389">
        <f t="shared" si="437"/>
        <v>1521</v>
      </c>
      <c r="F9389" s="5" cm="1">
        <f t="array" ref="F9389">INDEX(_xlfn._xlws.FILTER(A$9:A$16378,E9389=E$9:E$16378*ISNUMBER(A$9:A$16378)),1)</f>
        <v>44620</v>
      </c>
      <c r="G9389" s="5" cm="1">
        <f t="array" ref="G9389">INDEX(_xlfn._xlws.FILTER(A$9:A$16378,E9389=E$9:E$16378*ISNUMBER(A$9:A$16378)),COUNT(_xlfn._xlws.FILTER(A$9:A$16378,E9389=E$9:E$16378*ISNUMBER(A$9:A$16378))))</f>
        <v>44623</v>
      </c>
      <c r="H9389" t="str">
        <v/>
      </c>
      <c r="I9389" s="10" t="str" cm="1">
        <f t="array" ref="I9389">_xlfn.IFS(AND(OR(_xlfn._xlws.FILTER(D$9:D$16388,E$9:E$16388=E9389)),ROW()=_xlfn.MINIFS(_xlfn.ANCHORARRAY(H$9),E$9:E$16388,E9389)),A9389-C$4,ROW()=_xlfn.MINIFS(_xlfn.ANCHORARRAY(H$9),E$9:E$16388,E9389),IFERROR(A9389-INDEX(G$9:G$16388,MATCH(E9389-1,E$9:E$16388,0)),A9389-C$4),ISNUMBER(A9389),A9389-F9389,TRUE,"")</f>
        <v/>
      </c>
      <c r="J9389" t="str">
        <f t="shared" si="436"/>
        <v/>
      </c>
      <c r="L9389" s="5"/>
    </row>
    <row r="9390" spans="1:12">
      <c r="A9390" s="2"/>
      <c r="B9390" s="4" t="str">
        <f>"annual period "&amp;COUNTIF(D$9:D9390,TRUE)</f>
        <v>annual period 31</v>
      </c>
      <c r="D9390" t="b">
        <f t="shared" si="438"/>
        <v>0</v>
      </c>
      <c r="E9390">
        <f t="shared" si="437"/>
        <v>1521</v>
      </c>
      <c r="F9390" s="5" cm="1">
        <f t="array" ref="F9390">INDEX(_xlfn._xlws.FILTER(A$9:A$16378,E9390=E$9:E$16378*ISNUMBER(A$9:A$16378)),1)</f>
        <v>44620</v>
      </c>
      <c r="G9390" s="5" cm="1">
        <f t="array" ref="G9390">INDEX(_xlfn._xlws.FILTER(A$9:A$16378,E9390=E$9:E$16378*ISNUMBER(A$9:A$16378)),COUNT(_xlfn._xlws.FILTER(A$9:A$16378,E9390=E$9:E$16378*ISNUMBER(A$9:A$16378))))</f>
        <v>44623</v>
      </c>
      <c r="H9390" t="str">
        <v/>
      </c>
      <c r="I9390" s="10" t="str" cm="1">
        <f t="array" ref="I9390">_xlfn.IFS(AND(OR(_xlfn._xlws.FILTER(D$9:D$16388,E$9:E$16388=E9390)),ROW()=_xlfn.MINIFS(_xlfn.ANCHORARRAY(H$9),E$9:E$16388,E9390)),A9390-C$4,ROW()=_xlfn.MINIFS(_xlfn.ANCHORARRAY(H$9),E$9:E$16388,E9390),IFERROR(A9390-INDEX(G$9:G$16388,MATCH(E9390-1,E$9:E$16388,0)),A9390-C$4),ISNUMBER(A9390),A9390-F9390,TRUE,"")</f>
        <v/>
      </c>
      <c r="J9390" t="str">
        <f t="shared" si="436"/>
        <v/>
      </c>
      <c r="L9390" s="5"/>
    </row>
    <row r="9391" spans="1:12">
      <c r="A9391" s="3">
        <v>44620</v>
      </c>
      <c r="B9391" s="4" t="str">
        <f>"annual period "&amp;COUNTIF(D$9:D9391,TRUE)</f>
        <v>annual period 31</v>
      </c>
      <c r="D9391" t="b">
        <f t="shared" si="438"/>
        <v>0</v>
      </c>
      <c r="E9391">
        <f t="shared" si="437"/>
        <v>1521</v>
      </c>
      <c r="F9391" s="5" cm="1">
        <f t="array" ref="F9391">INDEX(_xlfn._xlws.FILTER(A$9:A$16378,E9391=E$9:E$16378*ISNUMBER(A$9:A$16378)),1)</f>
        <v>44620</v>
      </c>
      <c r="G9391" s="5" cm="1">
        <f t="array" ref="G9391">INDEX(_xlfn._xlws.FILTER(A$9:A$16378,E9391=E$9:E$16378*ISNUMBER(A$9:A$16378)),COUNT(_xlfn._xlws.FILTER(A$9:A$16378,E9391=E$9:E$16378*ISNUMBER(A$9:A$16378))))</f>
        <v>44623</v>
      </c>
      <c r="H9391">
        <v>9391</v>
      </c>
      <c r="I9391" s="10" cm="1">
        <f t="array" ref="I9391">_xlfn.IFS(AND(OR(_xlfn._xlws.FILTER(D$9:D$16388,E$9:E$16388=E9391)),ROW()=_xlfn.MINIFS(_xlfn.ANCHORARRAY(H$9),E$9:E$16388,E9391)),A9391-C$4,ROW()=_xlfn.MINIFS(_xlfn.ANCHORARRAY(H$9),E$9:E$16388,E9391),IFERROR(A9391-INDEX(G$9:G$16388,MATCH(E9391-1,E$9:E$16388,0)),A9391-C$4),ISNUMBER(A9391),A9391-F9391,TRUE,"")</f>
        <v>11</v>
      </c>
      <c r="J9391" t="b">
        <f t="shared" si="436"/>
        <v>0</v>
      </c>
      <c r="L9391" s="5"/>
    </row>
    <row r="9392" spans="1:12">
      <c r="B9392" s="4" t="str">
        <f>"annual period "&amp;COUNTIF(D$9:D9392,TRUE)</f>
        <v>annual period 31</v>
      </c>
      <c r="D9392" t="b">
        <f t="shared" si="438"/>
        <v>0</v>
      </c>
      <c r="E9392">
        <f t="shared" si="437"/>
        <v>1521</v>
      </c>
      <c r="F9392" s="5" cm="1">
        <f t="array" ref="F9392">INDEX(_xlfn._xlws.FILTER(A$9:A$16378,E9392=E$9:E$16378*ISNUMBER(A$9:A$16378)),1)</f>
        <v>44620</v>
      </c>
      <c r="G9392" s="5" cm="1">
        <f t="array" ref="G9392">INDEX(_xlfn._xlws.FILTER(A$9:A$16378,E9392=E$9:E$16378*ISNUMBER(A$9:A$16378)),COUNT(_xlfn._xlws.FILTER(A$9:A$16378,E9392=E$9:E$16378*ISNUMBER(A$9:A$16378))))</f>
        <v>44623</v>
      </c>
      <c r="H9392" t="str">
        <v/>
      </c>
      <c r="I9392" s="10" t="str" cm="1">
        <f t="array" ref="I9392">_xlfn.IFS(AND(OR(_xlfn._xlws.FILTER(D$9:D$16388,E$9:E$16388=E9392)),ROW()=_xlfn.MINIFS(_xlfn.ANCHORARRAY(H$9),E$9:E$16388,E9392)),A9392-C$4,ROW()=_xlfn.MINIFS(_xlfn.ANCHORARRAY(H$9),E$9:E$16388,E9392),IFERROR(A9392-INDEX(G$9:G$16388,MATCH(E9392-1,E$9:E$16388,0)),A9392-C$4),ISNUMBER(A9392),A9392-F9392,TRUE,"")</f>
        <v/>
      </c>
      <c r="J9392" t="str">
        <f t="shared" si="436"/>
        <v/>
      </c>
      <c r="L9392" s="5"/>
    </row>
    <row r="9393" spans="1:12">
      <c r="A9393" s="3">
        <v>44620</v>
      </c>
      <c r="B9393" s="4" t="str">
        <f>"annual period "&amp;COUNTIF(D$9:D9393,TRUE)</f>
        <v>annual period 31</v>
      </c>
      <c r="D9393" t="b">
        <f t="shared" si="438"/>
        <v>0</v>
      </c>
      <c r="E9393">
        <f t="shared" si="437"/>
        <v>1521</v>
      </c>
      <c r="F9393" s="5" cm="1">
        <f t="array" ref="F9393">INDEX(_xlfn._xlws.FILTER(A$9:A$16378,E9393=E$9:E$16378*ISNUMBER(A$9:A$16378)),1)</f>
        <v>44620</v>
      </c>
      <c r="G9393" s="5" cm="1">
        <f t="array" ref="G9393">INDEX(_xlfn._xlws.FILTER(A$9:A$16378,E9393=E$9:E$16378*ISNUMBER(A$9:A$16378)),COUNT(_xlfn._xlws.FILTER(A$9:A$16378,E9393=E$9:E$16378*ISNUMBER(A$9:A$16378))))</f>
        <v>44623</v>
      </c>
      <c r="H9393">
        <v>9393</v>
      </c>
      <c r="I9393" s="10" cm="1">
        <f t="array" ref="I9393">_xlfn.IFS(AND(OR(_xlfn._xlws.FILTER(D$9:D$16388,E$9:E$16388=E9393)),ROW()=_xlfn.MINIFS(_xlfn.ANCHORARRAY(H$9),E$9:E$16388,E9393)),A9393-C$4,ROW()=_xlfn.MINIFS(_xlfn.ANCHORARRAY(H$9),E$9:E$16388,E9393),IFERROR(A9393-INDEX(G$9:G$16388,MATCH(E9393-1,E$9:E$16388,0)),A9393-C$4),ISNUMBER(A9393),A9393-F9393,TRUE,"")</f>
        <v>0</v>
      </c>
      <c r="J9393" t="b">
        <f t="shared" si="436"/>
        <v>0</v>
      </c>
      <c r="L9393" s="5"/>
    </row>
    <row r="9394" spans="1:12">
      <c r="B9394" s="4" t="str">
        <f>"annual period "&amp;COUNTIF(D$9:D9394,TRUE)</f>
        <v>annual period 31</v>
      </c>
      <c r="D9394" t="b">
        <f t="shared" si="438"/>
        <v>0</v>
      </c>
      <c r="E9394">
        <f t="shared" si="437"/>
        <v>1521</v>
      </c>
      <c r="F9394" s="5" cm="1">
        <f t="array" ref="F9394">INDEX(_xlfn._xlws.FILTER(A$9:A$16378,E9394=E$9:E$16378*ISNUMBER(A$9:A$16378)),1)</f>
        <v>44620</v>
      </c>
      <c r="G9394" s="5" cm="1">
        <f t="array" ref="G9394">INDEX(_xlfn._xlws.FILTER(A$9:A$16378,E9394=E$9:E$16378*ISNUMBER(A$9:A$16378)),COUNT(_xlfn._xlws.FILTER(A$9:A$16378,E9394=E$9:E$16378*ISNUMBER(A$9:A$16378))))</f>
        <v>44623</v>
      </c>
      <c r="H9394" t="str">
        <v/>
      </c>
      <c r="I9394" s="10" t="str" cm="1">
        <f t="array" ref="I9394">_xlfn.IFS(AND(OR(_xlfn._xlws.FILTER(D$9:D$16388,E$9:E$16388=E9394)),ROW()=_xlfn.MINIFS(_xlfn.ANCHORARRAY(H$9),E$9:E$16388,E9394)),A9394-C$4,ROW()=_xlfn.MINIFS(_xlfn.ANCHORARRAY(H$9),E$9:E$16388,E9394),IFERROR(A9394-INDEX(G$9:G$16388,MATCH(E9394-1,E$9:E$16388,0)),A9394-C$4),ISNUMBER(A9394),A9394-F9394,TRUE,"")</f>
        <v/>
      </c>
      <c r="J9394" t="str">
        <f t="shared" si="436"/>
        <v/>
      </c>
      <c r="L9394" s="5"/>
    </row>
    <row r="9395" spans="1:12">
      <c r="A9395" s="3">
        <v>44620</v>
      </c>
      <c r="B9395" s="4" t="str">
        <f>"annual period "&amp;COUNTIF(D$9:D9395,TRUE)</f>
        <v>annual period 31</v>
      </c>
      <c r="D9395" t="b">
        <f t="shared" si="438"/>
        <v>0</v>
      </c>
      <c r="E9395">
        <f t="shared" si="437"/>
        <v>1521</v>
      </c>
      <c r="F9395" s="5" cm="1">
        <f t="array" ref="F9395">INDEX(_xlfn._xlws.FILTER(A$9:A$16378,E9395=E$9:E$16378*ISNUMBER(A$9:A$16378)),1)</f>
        <v>44620</v>
      </c>
      <c r="G9395" s="5" cm="1">
        <f t="array" ref="G9395">INDEX(_xlfn._xlws.FILTER(A$9:A$16378,E9395=E$9:E$16378*ISNUMBER(A$9:A$16378)),COUNT(_xlfn._xlws.FILTER(A$9:A$16378,E9395=E$9:E$16378*ISNUMBER(A$9:A$16378))))</f>
        <v>44623</v>
      </c>
      <c r="H9395">
        <v>9395</v>
      </c>
      <c r="I9395" s="10" cm="1">
        <f t="array" ref="I9395">_xlfn.IFS(AND(OR(_xlfn._xlws.FILTER(D$9:D$16388,E$9:E$16388=E9395)),ROW()=_xlfn.MINIFS(_xlfn.ANCHORARRAY(H$9),E$9:E$16388,E9395)),A9395-C$4,ROW()=_xlfn.MINIFS(_xlfn.ANCHORARRAY(H$9),E$9:E$16388,E9395),IFERROR(A9395-INDEX(G$9:G$16388,MATCH(E9395-1,E$9:E$16388,0)),A9395-C$4),ISNUMBER(A9395),A9395-F9395,TRUE,"")</f>
        <v>0</v>
      </c>
      <c r="J9395" t="b">
        <f t="shared" si="436"/>
        <v>0</v>
      </c>
      <c r="L9395" s="5"/>
    </row>
    <row r="9396" spans="1:12">
      <c r="B9396" s="4" t="str">
        <f>"annual period "&amp;COUNTIF(D$9:D9396,TRUE)</f>
        <v>annual period 31</v>
      </c>
      <c r="D9396" t="b">
        <f t="shared" si="438"/>
        <v>0</v>
      </c>
      <c r="E9396">
        <f t="shared" si="437"/>
        <v>1521</v>
      </c>
      <c r="F9396" s="5" cm="1">
        <f t="array" ref="F9396">INDEX(_xlfn._xlws.FILTER(A$9:A$16378,E9396=E$9:E$16378*ISNUMBER(A$9:A$16378)),1)</f>
        <v>44620</v>
      </c>
      <c r="G9396" s="5" cm="1">
        <f t="array" ref="G9396">INDEX(_xlfn._xlws.FILTER(A$9:A$16378,E9396=E$9:E$16378*ISNUMBER(A$9:A$16378)),COUNT(_xlfn._xlws.FILTER(A$9:A$16378,E9396=E$9:E$16378*ISNUMBER(A$9:A$16378))))</f>
        <v>44623</v>
      </c>
      <c r="H9396" t="str">
        <v/>
      </c>
      <c r="I9396" s="10" t="str" cm="1">
        <f t="array" ref="I9396">_xlfn.IFS(AND(OR(_xlfn._xlws.FILTER(D$9:D$16388,E$9:E$16388=E9396)),ROW()=_xlfn.MINIFS(_xlfn.ANCHORARRAY(H$9),E$9:E$16388,E9396)),A9396-C$4,ROW()=_xlfn.MINIFS(_xlfn.ANCHORARRAY(H$9),E$9:E$16388,E9396),IFERROR(A9396-INDEX(G$9:G$16388,MATCH(E9396-1,E$9:E$16388,0)),A9396-C$4),ISNUMBER(A9396),A9396-F9396,TRUE,"")</f>
        <v/>
      </c>
      <c r="J9396" t="str">
        <f t="shared" si="436"/>
        <v/>
      </c>
      <c r="L9396" s="5"/>
    </row>
    <row r="9397" spans="1:12">
      <c r="A9397" s="3">
        <v>44621</v>
      </c>
      <c r="B9397" s="4" t="str">
        <f>"annual period "&amp;COUNTIF(D$9:D9397,TRUE)</f>
        <v>annual period 31</v>
      </c>
      <c r="D9397" t="b">
        <f t="shared" si="438"/>
        <v>0</v>
      </c>
      <c r="E9397">
        <f t="shared" si="437"/>
        <v>1521</v>
      </c>
      <c r="F9397" s="5" cm="1">
        <f t="array" ref="F9397">INDEX(_xlfn._xlws.FILTER(A$9:A$16378,E9397=E$9:E$16378*ISNUMBER(A$9:A$16378)),1)</f>
        <v>44620</v>
      </c>
      <c r="G9397" s="5" cm="1">
        <f t="array" ref="G9397">INDEX(_xlfn._xlws.FILTER(A$9:A$16378,E9397=E$9:E$16378*ISNUMBER(A$9:A$16378)),COUNT(_xlfn._xlws.FILTER(A$9:A$16378,E9397=E$9:E$16378*ISNUMBER(A$9:A$16378))))</f>
        <v>44623</v>
      </c>
      <c r="H9397" t="str">
        <v/>
      </c>
      <c r="I9397" s="10" cm="1">
        <f t="array" ref="I9397">_xlfn.IFS(AND(OR(_xlfn._xlws.FILTER(D$9:D$16388,E$9:E$16388=E9397)),ROW()=_xlfn.MINIFS(_xlfn.ANCHORARRAY(H$9),E$9:E$16388,E9397)),A9397-C$4,ROW()=_xlfn.MINIFS(_xlfn.ANCHORARRAY(H$9),E$9:E$16388,E9397),IFERROR(A9397-INDEX(G$9:G$16388,MATCH(E9397-1,E$9:E$16388,0)),A9397-C$4),ISNUMBER(A9397),A9397-F9397,TRUE,"")</f>
        <v>1</v>
      </c>
      <c r="J9397" t="b">
        <f t="shared" si="436"/>
        <v>0</v>
      </c>
      <c r="L9397" s="5"/>
    </row>
    <row r="9398" spans="1:12">
      <c r="B9398" s="4" t="str">
        <f>"annual period "&amp;COUNTIF(D$9:D9398,TRUE)</f>
        <v>annual period 31</v>
      </c>
      <c r="D9398" t="b">
        <f t="shared" si="438"/>
        <v>0</v>
      </c>
      <c r="E9398">
        <f t="shared" si="437"/>
        <v>1521</v>
      </c>
      <c r="F9398" s="5" cm="1">
        <f t="array" ref="F9398">INDEX(_xlfn._xlws.FILTER(A$9:A$16378,E9398=E$9:E$16378*ISNUMBER(A$9:A$16378)),1)</f>
        <v>44620</v>
      </c>
      <c r="G9398" s="5" cm="1">
        <f t="array" ref="G9398">INDEX(_xlfn._xlws.FILTER(A$9:A$16378,E9398=E$9:E$16378*ISNUMBER(A$9:A$16378)),COUNT(_xlfn._xlws.FILTER(A$9:A$16378,E9398=E$9:E$16378*ISNUMBER(A$9:A$16378))))</f>
        <v>44623</v>
      </c>
      <c r="H9398" t="str">
        <v/>
      </c>
      <c r="I9398" s="10" t="str" cm="1">
        <f t="array" ref="I9398">_xlfn.IFS(AND(OR(_xlfn._xlws.FILTER(D$9:D$16388,E$9:E$16388=E9398)),ROW()=_xlfn.MINIFS(_xlfn.ANCHORARRAY(H$9),E$9:E$16388,E9398)),A9398-C$4,ROW()=_xlfn.MINIFS(_xlfn.ANCHORARRAY(H$9),E$9:E$16388,E9398),IFERROR(A9398-INDEX(G$9:G$16388,MATCH(E9398-1,E$9:E$16388,0)),A9398-C$4),ISNUMBER(A9398),A9398-F9398,TRUE,"")</f>
        <v/>
      </c>
      <c r="J9398" t="str">
        <f t="shared" si="436"/>
        <v/>
      </c>
      <c r="L9398" s="5"/>
    </row>
    <row r="9399" spans="1:12">
      <c r="A9399" s="3">
        <v>44622</v>
      </c>
      <c r="B9399" s="4" t="str">
        <f>"annual period "&amp;COUNTIF(D$9:D9399,TRUE)</f>
        <v>annual period 31</v>
      </c>
      <c r="D9399" t="b">
        <f t="shared" si="438"/>
        <v>0</v>
      </c>
      <c r="E9399">
        <f t="shared" si="437"/>
        <v>1521</v>
      </c>
      <c r="F9399" s="5" cm="1">
        <f t="array" ref="F9399">INDEX(_xlfn._xlws.FILTER(A$9:A$16378,E9399=E$9:E$16378*ISNUMBER(A$9:A$16378)),1)</f>
        <v>44620</v>
      </c>
      <c r="G9399" s="5" cm="1">
        <f t="array" ref="G9399">INDEX(_xlfn._xlws.FILTER(A$9:A$16378,E9399=E$9:E$16378*ISNUMBER(A$9:A$16378)),COUNT(_xlfn._xlws.FILTER(A$9:A$16378,E9399=E$9:E$16378*ISNUMBER(A$9:A$16378))))</f>
        <v>44623</v>
      </c>
      <c r="H9399" t="str">
        <v/>
      </c>
      <c r="I9399" s="10" cm="1">
        <f t="array" ref="I9399">_xlfn.IFS(AND(OR(_xlfn._xlws.FILTER(D$9:D$16388,E$9:E$16388=E9399)),ROW()=_xlfn.MINIFS(_xlfn.ANCHORARRAY(H$9),E$9:E$16388,E9399)),A9399-C$4,ROW()=_xlfn.MINIFS(_xlfn.ANCHORARRAY(H$9),E$9:E$16388,E9399),IFERROR(A9399-INDEX(G$9:G$16388,MATCH(E9399-1,E$9:E$16388,0)),A9399-C$4),ISNUMBER(A9399),A9399-F9399,TRUE,"")</f>
        <v>2</v>
      </c>
      <c r="J9399" t="b">
        <f t="shared" si="436"/>
        <v>0</v>
      </c>
      <c r="L9399" s="5"/>
    </row>
    <row r="9400" spans="1:12">
      <c r="B9400" s="4" t="str">
        <f>"annual period "&amp;COUNTIF(D$9:D9400,TRUE)</f>
        <v>annual period 31</v>
      </c>
      <c r="D9400" t="b">
        <f t="shared" si="438"/>
        <v>0</v>
      </c>
      <c r="E9400">
        <f t="shared" si="437"/>
        <v>1521</v>
      </c>
      <c r="F9400" s="5" cm="1">
        <f t="array" ref="F9400">INDEX(_xlfn._xlws.FILTER(A$9:A$16378,E9400=E$9:E$16378*ISNUMBER(A$9:A$16378)),1)</f>
        <v>44620</v>
      </c>
      <c r="G9400" s="5" cm="1">
        <f t="array" ref="G9400">INDEX(_xlfn._xlws.FILTER(A$9:A$16378,E9400=E$9:E$16378*ISNUMBER(A$9:A$16378)),COUNT(_xlfn._xlws.FILTER(A$9:A$16378,E9400=E$9:E$16378*ISNUMBER(A$9:A$16378))))</f>
        <v>44623</v>
      </c>
      <c r="H9400" t="str">
        <v/>
      </c>
      <c r="I9400" s="10" t="str" cm="1">
        <f t="array" ref="I9400">_xlfn.IFS(AND(OR(_xlfn._xlws.FILTER(D$9:D$16388,E$9:E$16388=E9400)),ROW()=_xlfn.MINIFS(_xlfn.ANCHORARRAY(H$9),E$9:E$16388,E9400)),A9400-C$4,ROW()=_xlfn.MINIFS(_xlfn.ANCHORARRAY(H$9),E$9:E$16388,E9400),IFERROR(A9400-INDEX(G$9:G$16388,MATCH(E9400-1,E$9:E$16388,0)),A9400-C$4),ISNUMBER(A9400),A9400-F9400,TRUE,"")</f>
        <v/>
      </c>
      <c r="J9400" t="str">
        <f t="shared" si="436"/>
        <v/>
      </c>
      <c r="L9400" s="5"/>
    </row>
    <row r="9401" spans="1:12">
      <c r="A9401" s="3">
        <v>44623</v>
      </c>
      <c r="B9401" s="4" t="str">
        <f>"annual period "&amp;COUNTIF(D$9:D9401,TRUE)</f>
        <v>annual period 31</v>
      </c>
      <c r="D9401" t="b">
        <f t="shared" si="438"/>
        <v>0</v>
      </c>
      <c r="E9401">
        <f t="shared" si="437"/>
        <v>1521</v>
      </c>
      <c r="F9401" s="5" cm="1">
        <f t="array" ref="F9401">INDEX(_xlfn._xlws.FILTER(A$9:A$16378,E9401=E$9:E$16378*ISNUMBER(A$9:A$16378)),1)</f>
        <v>44620</v>
      </c>
      <c r="G9401" s="5" cm="1">
        <f t="array" ref="G9401">INDEX(_xlfn._xlws.FILTER(A$9:A$16378,E9401=E$9:E$16378*ISNUMBER(A$9:A$16378)),COUNT(_xlfn._xlws.FILTER(A$9:A$16378,E9401=E$9:E$16378*ISNUMBER(A$9:A$16378))))</f>
        <v>44623</v>
      </c>
      <c r="H9401" t="str">
        <v/>
      </c>
      <c r="I9401" s="10" cm="1">
        <f t="array" ref="I9401">_xlfn.IFS(AND(OR(_xlfn._xlws.FILTER(D$9:D$16388,E$9:E$16388=E9401)),ROW()=_xlfn.MINIFS(_xlfn.ANCHORARRAY(H$9),E$9:E$16388,E9401)),A9401-C$4,ROW()=_xlfn.MINIFS(_xlfn.ANCHORARRAY(H$9),E$9:E$16388,E9401),IFERROR(A9401-INDEX(G$9:G$16388,MATCH(E9401-1,E$9:E$16388,0)),A9401-C$4),ISNUMBER(A9401),A9401-F9401,TRUE,"")</f>
        <v>3</v>
      </c>
      <c r="J9401" t="b">
        <f t="shared" si="436"/>
        <v>0</v>
      </c>
      <c r="L9401" s="5"/>
    </row>
    <row r="9402" spans="1:12">
      <c r="B9402" s="4" t="str">
        <f>"annual period "&amp;COUNTIF(D$9:D9402,TRUE)</f>
        <v>annual period 31</v>
      </c>
      <c r="D9402" t="b">
        <f t="shared" si="438"/>
        <v>0</v>
      </c>
      <c r="E9402">
        <f t="shared" si="437"/>
        <v>1521</v>
      </c>
      <c r="F9402" s="5" cm="1">
        <f t="array" ref="F9402">INDEX(_xlfn._xlws.FILTER(A$9:A$16378,E9402=E$9:E$16378*ISNUMBER(A$9:A$16378)),1)</f>
        <v>44620</v>
      </c>
      <c r="G9402" s="5" cm="1">
        <f t="array" ref="G9402">INDEX(_xlfn._xlws.FILTER(A$9:A$16378,E9402=E$9:E$16378*ISNUMBER(A$9:A$16378)),COUNT(_xlfn._xlws.FILTER(A$9:A$16378,E9402=E$9:E$16378*ISNUMBER(A$9:A$16378))))</f>
        <v>44623</v>
      </c>
      <c r="H9402" t="str">
        <v/>
      </c>
      <c r="I9402" s="10" t="str" cm="1">
        <f t="array" ref="I9402">_xlfn.IFS(AND(OR(_xlfn._xlws.FILTER(D$9:D$16388,E$9:E$16388=E9402)),ROW()=_xlfn.MINIFS(_xlfn.ANCHORARRAY(H$9),E$9:E$16388,E9402)),A9402-C$4,ROW()=_xlfn.MINIFS(_xlfn.ANCHORARRAY(H$9),E$9:E$16388,E9402),IFERROR(A9402-INDEX(G$9:G$16388,MATCH(E9402-1,E$9:E$16388,0)),A9402-C$4),ISNUMBER(A9402),A9402-F9402,TRUE,"")</f>
        <v/>
      </c>
      <c r="J9402" t="str">
        <f t="shared" si="436"/>
        <v/>
      </c>
      <c r="L9402" s="5"/>
    </row>
    <row r="9403" spans="1:12">
      <c r="A9403" s="3">
        <v>44623</v>
      </c>
      <c r="B9403" s="4" t="str">
        <f>"annual period "&amp;COUNTIF(D$9:D9403,TRUE)</f>
        <v>annual period 31</v>
      </c>
      <c r="D9403" t="b">
        <f t="shared" si="438"/>
        <v>0</v>
      </c>
      <c r="E9403">
        <f t="shared" si="437"/>
        <v>1521</v>
      </c>
      <c r="F9403" s="5" cm="1">
        <f t="array" ref="F9403">INDEX(_xlfn._xlws.FILTER(A$9:A$16378,E9403=E$9:E$16378*ISNUMBER(A$9:A$16378)),1)</f>
        <v>44620</v>
      </c>
      <c r="G9403" s="5" cm="1">
        <f t="array" ref="G9403">INDEX(_xlfn._xlws.FILTER(A$9:A$16378,E9403=E$9:E$16378*ISNUMBER(A$9:A$16378)),COUNT(_xlfn._xlws.FILTER(A$9:A$16378,E9403=E$9:E$16378*ISNUMBER(A$9:A$16378))))</f>
        <v>44623</v>
      </c>
      <c r="H9403" t="str">
        <v/>
      </c>
      <c r="I9403" s="10" cm="1">
        <f t="array" ref="I9403">_xlfn.IFS(AND(OR(_xlfn._xlws.FILTER(D$9:D$16388,E$9:E$16388=E9403)),ROW()=_xlfn.MINIFS(_xlfn.ANCHORARRAY(H$9),E$9:E$16388,E9403)),A9403-C$4,ROW()=_xlfn.MINIFS(_xlfn.ANCHORARRAY(H$9),E$9:E$16388,E9403),IFERROR(A9403-INDEX(G$9:G$16388,MATCH(E9403-1,E$9:E$16388,0)),A9403-C$4),ISNUMBER(A9403),A9403-F9403,TRUE,"")</f>
        <v>3</v>
      </c>
      <c r="J9403" t="b">
        <f t="shared" si="436"/>
        <v>0</v>
      </c>
      <c r="L9403" s="5"/>
    </row>
    <row r="9404" spans="1:12">
      <c r="A9404" s="1" t="s">
        <v>14</v>
      </c>
      <c r="B9404" s="4" t="str">
        <f>"annual period "&amp;COUNTIF(D$9:D9404,TRUE)</f>
        <v>annual period 31</v>
      </c>
      <c r="D9404" t="b">
        <f t="shared" si="438"/>
        <v>0</v>
      </c>
      <c r="E9404">
        <f t="shared" si="437"/>
        <v>1522</v>
      </c>
      <c r="F9404" s="5" cm="1">
        <f t="array" ref="F9404">INDEX(_xlfn._xlws.FILTER(A$9:A$16378,E9404=E$9:E$16378*ISNUMBER(A$9:A$16378)),1)</f>
        <v>44624</v>
      </c>
      <c r="G9404" s="5" cm="1">
        <f t="array" ref="G9404">INDEX(_xlfn._xlws.FILTER(A$9:A$16378,E9404=E$9:E$16378*ISNUMBER(A$9:A$16378)),COUNT(_xlfn._xlws.FILTER(A$9:A$16378,E9404=E$9:E$16378*ISNUMBER(A$9:A$16378))))</f>
        <v>44624</v>
      </c>
      <c r="H9404" t="str">
        <v/>
      </c>
      <c r="I9404" s="10" t="str" cm="1">
        <f t="array" ref="I9404">_xlfn.IFS(AND(OR(_xlfn._xlws.FILTER(D$9:D$16388,E$9:E$16388=E9404)),ROW()=_xlfn.MINIFS(_xlfn.ANCHORARRAY(H$9),E$9:E$16388,E9404)),A9404-C$4,ROW()=_xlfn.MINIFS(_xlfn.ANCHORARRAY(H$9),E$9:E$16388,E9404),IFERROR(A9404-INDEX(G$9:G$16388,MATCH(E9404-1,E$9:E$16388,0)),A9404-C$4),ISNUMBER(A9404),A9404-F9404,TRUE,"")</f>
        <v/>
      </c>
      <c r="J9404" t="str">
        <f t="shared" si="436"/>
        <v/>
      </c>
      <c r="L9404" s="5"/>
    </row>
    <row r="9405" spans="1:12">
      <c r="A9405" s="2"/>
      <c r="B9405" s="4" t="str">
        <f>"annual period "&amp;COUNTIF(D$9:D9405,TRUE)</f>
        <v>annual period 31</v>
      </c>
      <c r="D9405" t="b">
        <f t="shared" si="438"/>
        <v>0</v>
      </c>
      <c r="E9405">
        <f t="shared" si="437"/>
        <v>1522</v>
      </c>
      <c r="F9405" s="5" cm="1">
        <f t="array" ref="F9405">INDEX(_xlfn._xlws.FILTER(A$9:A$16378,E9405=E$9:E$16378*ISNUMBER(A$9:A$16378)),1)</f>
        <v>44624</v>
      </c>
      <c r="G9405" s="5" cm="1">
        <f t="array" ref="G9405">INDEX(_xlfn._xlws.FILTER(A$9:A$16378,E9405=E$9:E$16378*ISNUMBER(A$9:A$16378)),COUNT(_xlfn._xlws.FILTER(A$9:A$16378,E9405=E$9:E$16378*ISNUMBER(A$9:A$16378))))</f>
        <v>44624</v>
      </c>
      <c r="H9405" t="str">
        <v/>
      </c>
      <c r="I9405" s="10" t="str" cm="1">
        <f t="array" ref="I9405">_xlfn.IFS(AND(OR(_xlfn._xlws.FILTER(D$9:D$16388,E$9:E$16388=E9405)),ROW()=_xlfn.MINIFS(_xlfn.ANCHORARRAY(H$9),E$9:E$16388,E9405)),A9405-C$4,ROW()=_xlfn.MINIFS(_xlfn.ANCHORARRAY(H$9),E$9:E$16388,E9405),IFERROR(A9405-INDEX(G$9:G$16388,MATCH(E9405-1,E$9:E$16388,0)),A9405-C$4),ISNUMBER(A9405),A9405-F9405,TRUE,"")</f>
        <v/>
      </c>
      <c r="J9405" t="str">
        <f t="shared" si="436"/>
        <v/>
      </c>
      <c r="L9405" s="5"/>
    </row>
    <row r="9406" spans="1:12">
      <c r="A9406" s="3">
        <v>44624</v>
      </c>
      <c r="B9406" s="4" t="str">
        <f>"annual period "&amp;COUNTIF(D$9:D9406,TRUE)</f>
        <v>annual period 31</v>
      </c>
      <c r="D9406" t="b">
        <f t="shared" si="438"/>
        <v>0</v>
      </c>
      <c r="E9406">
        <f t="shared" si="437"/>
        <v>1522</v>
      </c>
      <c r="F9406" s="5" cm="1">
        <f t="array" ref="F9406">INDEX(_xlfn._xlws.FILTER(A$9:A$16378,E9406=E$9:E$16378*ISNUMBER(A$9:A$16378)),1)</f>
        <v>44624</v>
      </c>
      <c r="G9406" s="5" cm="1">
        <f t="array" ref="G9406">INDEX(_xlfn._xlws.FILTER(A$9:A$16378,E9406=E$9:E$16378*ISNUMBER(A$9:A$16378)),COUNT(_xlfn._xlws.FILTER(A$9:A$16378,E9406=E$9:E$16378*ISNUMBER(A$9:A$16378))))</f>
        <v>44624</v>
      </c>
      <c r="H9406">
        <v>9406</v>
      </c>
      <c r="I9406" s="10" cm="1">
        <f t="array" ref="I9406">_xlfn.IFS(AND(OR(_xlfn._xlws.FILTER(D$9:D$16388,E$9:E$16388=E9406)),ROW()=_xlfn.MINIFS(_xlfn.ANCHORARRAY(H$9),E$9:E$16388,E9406)),A9406-C$4,ROW()=_xlfn.MINIFS(_xlfn.ANCHORARRAY(H$9),E$9:E$16388,E9406),IFERROR(A9406-INDEX(G$9:G$16388,MATCH(E9406-1,E$9:E$16388,0)),A9406-C$4),ISNUMBER(A9406),A9406-F9406,TRUE,"")</f>
        <v>1</v>
      </c>
      <c r="J9406" t="b">
        <f t="shared" si="436"/>
        <v>0</v>
      </c>
      <c r="L9406" s="5"/>
    </row>
    <row r="9407" spans="1:12">
      <c r="B9407" s="4" t="str">
        <f>"annual period "&amp;COUNTIF(D$9:D9407,TRUE)</f>
        <v>annual period 31</v>
      </c>
      <c r="D9407" t="b">
        <f t="shared" si="438"/>
        <v>0</v>
      </c>
      <c r="E9407">
        <f t="shared" si="437"/>
        <v>1522</v>
      </c>
      <c r="F9407" s="5" cm="1">
        <f t="array" ref="F9407">INDEX(_xlfn._xlws.FILTER(A$9:A$16378,E9407=E$9:E$16378*ISNUMBER(A$9:A$16378)),1)</f>
        <v>44624</v>
      </c>
      <c r="G9407" s="5" cm="1">
        <f t="array" ref="G9407">INDEX(_xlfn._xlws.FILTER(A$9:A$16378,E9407=E$9:E$16378*ISNUMBER(A$9:A$16378)),COUNT(_xlfn._xlws.FILTER(A$9:A$16378,E9407=E$9:E$16378*ISNUMBER(A$9:A$16378))))</f>
        <v>44624</v>
      </c>
      <c r="H9407" t="str">
        <v/>
      </c>
      <c r="I9407" s="10" t="str" cm="1">
        <f t="array" ref="I9407">_xlfn.IFS(AND(OR(_xlfn._xlws.FILTER(D$9:D$16388,E$9:E$16388=E9407)),ROW()=_xlfn.MINIFS(_xlfn.ANCHORARRAY(H$9),E$9:E$16388,E9407)),A9407-C$4,ROW()=_xlfn.MINIFS(_xlfn.ANCHORARRAY(H$9),E$9:E$16388,E9407),IFERROR(A9407-INDEX(G$9:G$16388,MATCH(E9407-1,E$9:E$16388,0)),A9407-C$4),ISNUMBER(A9407),A9407-F9407,TRUE,"")</f>
        <v/>
      </c>
      <c r="J9407" t="str">
        <f t="shared" si="436"/>
        <v/>
      </c>
      <c r="L9407" s="5"/>
    </row>
    <row r="9408" spans="1:12">
      <c r="A9408" s="3">
        <v>44624</v>
      </c>
      <c r="B9408" s="4" t="str">
        <f>"annual period "&amp;COUNTIF(D$9:D9408,TRUE)</f>
        <v>annual period 31</v>
      </c>
      <c r="D9408" t="b">
        <f t="shared" si="438"/>
        <v>0</v>
      </c>
      <c r="E9408">
        <f t="shared" si="437"/>
        <v>1522</v>
      </c>
      <c r="F9408" s="5" cm="1">
        <f t="array" ref="F9408">INDEX(_xlfn._xlws.FILTER(A$9:A$16378,E9408=E$9:E$16378*ISNUMBER(A$9:A$16378)),1)</f>
        <v>44624</v>
      </c>
      <c r="G9408" s="5" cm="1">
        <f t="array" ref="G9408">INDEX(_xlfn._xlws.FILTER(A$9:A$16378,E9408=E$9:E$16378*ISNUMBER(A$9:A$16378)),COUNT(_xlfn._xlws.FILTER(A$9:A$16378,E9408=E$9:E$16378*ISNUMBER(A$9:A$16378))))</f>
        <v>44624</v>
      </c>
      <c r="H9408">
        <v>9408</v>
      </c>
      <c r="I9408" s="10" cm="1">
        <f t="array" ref="I9408">_xlfn.IFS(AND(OR(_xlfn._xlws.FILTER(D$9:D$16388,E$9:E$16388=E9408)),ROW()=_xlfn.MINIFS(_xlfn.ANCHORARRAY(H$9),E$9:E$16388,E9408)),A9408-C$4,ROW()=_xlfn.MINIFS(_xlfn.ANCHORARRAY(H$9),E$9:E$16388,E9408),IFERROR(A9408-INDEX(G$9:G$16388,MATCH(E9408-1,E$9:E$16388,0)),A9408-C$4),ISNUMBER(A9408),A9408-F9408,TRUE,"")</f>
        <v>0</v>
      </c>
      <c r="J9408" t="b">
        <f t="shared" si="436"/>
        <v>0</v>
      </c>
      <c r="L9408" s="5"/>
    </row>
    <row r="9409" spans="1:12">
      <c r="A9409" s="1" t="s">
        <v>14</v>
      </c>
      <c r="B9409" s="4" t="str">
        <f>"annual period "&amp;COUNTIF(D$9:D9409,TRUE)</f>
        <v>annual period 31</v>
      </c>
      <c r="D9409" t="b">
        <f t="shared" si="438"/>
        <v>0</v>
      </c>
      <c r="E9409">
        <f t="shared" si="437"/>
        <v>1523</v>
      </c>
      <c r="F9409" s="5" cm="1">
        <f t="array" ref="F9409">INDEX(_xlfn._xlws.FILTER(A$9:A$16378,E9409=E$9:E$16378*ISNUMBER(A$9:A$16378)),1)</f>
        <v>44625</v>
      </c>
      <c r="G9409" s="5" cm="1">
        <f t="array" ref="G9409">INDEX(_xlfn._xlws.FILTER(A$9:A$16378,E9409=E$9:E$16378*ISNUMBER(A$9:A$16378)),COUNT(_xlfn._xlws.FILTER(A$9:A$16378,E9409=E$9:E$16378*ISNUMBER(A$9:A$16378))))</f>
        <v>44625</v>
      </c>
      <c r="H9409" t="str">
        <v/>
      </c>
      <c r="I9409" s="10" t="str" cm="1">
        <f t="array" ref="I9409">_xlfn.IFS(AND(OR(_xlfn._xlws.FILTER(D$9:D$16388,E$9:E$16388=E9409)),ROW()=_xlfn.MINIFS(_xlfn.ANCHORARRAY(H$9),E$9:E$16388,E9409)),A9409-C$4,ROW()=_xlfn.MINIFS(_xlfn.ANCHORARRAY(H$9),E$9:E$16388,E9409),IFERROR(A9409-INDEX(G$9:G$16388,MATCH(E9409-1,E$9:E$16388,0)),A9409-C$4),ISNUMBER(A9409),A9409-F9409,TRUE,"")</f>
        <v/>
      </c>
      <c r="J9409" t="str">
        <f t="shared" si="436"/>
        <v/>
      </c>
      <c r="L9409" s="5"/>
    </row>
    <row r="9410" spans="1:12">
      <c r="A9410" s="2"/>
      <c r="B9410" s="4" t="str">
        <f>"annual period "&amp;COUNTIF(D$9:D9410,TRUE)</f>
        <v>annual period 31</v>
      </c>
      <c r="D9410" t="b">
        <f t="shared" si="438"/>
        <v>0</v>
      </c>
      <c r="E9410">
        <f t="shared" si="437"/>
        <v>1523</v>
      </c>
      <c r="F9410" s="5" cm="1">
        <f t="array" ref="F9410">INDEX(_xlfn._xlws.FILTER(A$9:A$16378,E9410=E$9:E$16378*ISNUMBER(A$9:A$16378)),1)</f>
        <v>44625</v>
      </c>
      <c r="G9410" s="5" cm="1">
        <f t="array" ref="G9410">INDEX(_xlfn._xlws.FILTER(A$9:A$16378,E9410=E$9:E$16378*ISNUMBER(A$9:A$16378)),COUNT(_xlfn._xlws.FILTER(A$9:A$16378,E9410=E$9:E$16378*ISNUMBER(A$9:A$16378))))</f>
        <v>44625</v>
      </c>
      <c r="H9410" t="str">
        <v/>
      </c>
      <c r="I9410" s="10" t="str" cm="1">
        <f t="array" ref="I9410">_xlfn.IFS(AND(OR(_xlfn._xlws.FILTER(D$9:D$16388,E$9:E$16388=E9410)),ROW()=_xlfn.MINIFS(_xlfn.ANCHORARRAY(H$9),E$9:E$16388,E9410)),A9410-C$4,ROW()=_xlfn.MINIFS(_xlfn.ANCHORARRAY(H$9),E$9:E$16388,E9410),IFERROR(A9410-INDEX(G$9:G$16388,MATCH(E9410-1,E$9:E$16388,0)),A9410-C$4),ISNUMBER(A9410),A9410-F9410,TRUE,"")</f>
        <v/>
      </c>
      <c r="J9410" t="str">
        <f t="shared" si="436"/>
        <v/>
      </c>
      <c r="L9410" s="5"/>
    </row>
    <row r="9411" spans="1:12">
      <c r="A9411" s="3">
        <v>44625</v>
      </c>
      <c r="B9411" s="4" t="str">
        <f>"annual period "&amp;COUNTIF(D$9:D9411,TRUE)</f>
        <v>annual period 31</v>
      </c>
      <c r="D9411" t="b">
        <f t="shared" si="438"/>
        <v>0</v>
      </c>
      <c r="E9411">
        <f t="shared" si="437"/>
        <v>1523</v>
      </c>
      <c r="F9411" s="5" cm="1">
        <f t="array" ref="F9411">INDEX(_xlfn._xlws.FILTER(A$9:A$16378,E9411=E$9:E$16378*ISNUMBER(A$9:A$16378)),1)</f>
        <v>44625</v>
      </c>
      <c r="G9411" s="5" cm="1">
        <f t="array" ref="G9411">INDEX(_xlfn._xlws.FILTER(A$9:A$16378,E9411=E$9:E$16378*ISNUMBER(A$9:A$16378)),COUNT(_xlfn._xlws.FILTER(A$9:A$16378,E9411=E$9:E$16378*ISNUMBER(A$9:A$16378))))</f>
        <v>44625</v>
      </c>
      <c r="H9411">
        <v>9411</v>
      </c>
      <c r="I9411" s="10" cm="1">
        <f t="array" ref="I9411">_xlfn.IFS(AND(OR(_xlfn._xlws.FILTER(D$9:D$16388,E$9:E$16388=E9411)),ROW()=_xlfn.MINIFS(_xlfn.ANCHORARRAY(H$9),E$9:E$16388,E9411)),A9411-C$4,ROW()=_xlfn.MINIFS(_xlfn.ANCHORARRAY(H$9),E$9:E$16388,E9411),IFERROR(A9411-INDEX(G$9:G$16388,MATCH(E9411-1,E$9:E$16388,0)),A9411-C$4),ISNUMBER(A9411),A9411-F9411,TRUE,"")</f>
        <v>1</v>
      </c>
      <c r="J9411" t="b">
        <f t="shared" si="436"/>
        <v>0</v>
      </c>
      <c r="L9411" s="5"/>
    </row>
    <row r="9412" spans="1:12">
      <c r="A9412" s="1" t="s">
        <v>14</v>
      </c>
      <c r="B9412" s="4" t="str">
        <f>"annual period "&amp;COUNTIF(D$9:D9412,TRUE)</f>
        <v>annual period 31</v>
      </c>
      <c r="D9412" t="b">
        <f t="shared" si="438"/>
        <v>0</v>
      </c>
      <c r="E9412">
        <f t="shared" si="437"/>
        <v>1524</v>
      </c>
      <c r="F9412" s="5" cm="1">
        <f t="array" ref="F9412">INDEX(_xlfn._xlws.FILTER(A$9:A$16378,E9412=E$9:E$16378*ISNUMBER(A$9:A$16378)),1)</f>
        <v>44628</v>
      </c>
      <c r="G9412" s="5" cm="1">
        <f t="array" ref="G9412">INDEX(_xlfn._xlws.FILTER(A$9:A$16378,E9412=E$9:E$16378*ISNUMBER(A$9:A$16378)),COUNT(_xlfn._xlws.FILTER(A$9:A$16378,E9412=E$9:E$16378*ISNUMBER(A$9:A$16378))))</f>
        <v>44639</v>
      </c>
      <c r="H9412" t="str">
        <v/>
      </c>
      <c r="I9412" s="10" t="str" cm="1">
        <f t="array" ref="I9412">_xlfn.IFS(AND(OR(_xlfn._xlws.FILTER(D$9:D$16388,E$9:E$16388=E9412)),ROW()=_xlfn.MINIFS(_xlfn.ANCHORARRAY(H$9),E$9:E$16388,E9412)),A9412-C$4,ROW()=_xlfn.MINIFS(_xlfn.ANCHORARRAY(H$9),E$9:E$16388,E9412),IFERROR(A9412-INDEX(G$9:G$16388,MATCH(E9412-1,E$9:E$16388,0)),A9412-C$4),ISNUMBER(A9412),A9412-F9412,TRUE,"")</f>
        <v/>
      </c>
      <c r="J9412" t="str">
        <f t="shared" si="436"/>
        <v/>
      </c>
      <c r="L9412" s="5"/>
    </row>
    <row r="9413" spans="1:12">
      <c r="A9413" s="2"/>
      <c r="B9413" s="4" t="str">
        <f>"annual period "&amp;COUNTIF(D$9:D9413,TRUE)</f>
        <v>annual period 31</v>
      </c>
      <c r="D9413" t="b">
        <f t="shared" si="438"/>
        <v>0</v>
      </c>
      <c r="E9413">
        <f t="shared" si="437"/>
        <v>1524</v>
      </c>
      <c r="F9413" s="5" cm="1">
        <f t="array" ref="F9413">INDEX(_xlfn._xlws.FILTER(A$9:A$16378,E9413=E$9:E$16378*ISNUMBER(A$9:A$16378)),1)</f>
        <v>44628</v>
      </c>
      <c r="G9413" s="5" cm="1">
        <f t="array" ref="G9413">INDEX(_xlfn._xlws.FILTER(A$9:A$16378,E9413=E$9:E$16378*ISNUMBER(A$9:A$16378)),COUNT(_xlfn._xlws.FILTER(A$9:A$16378,E9413=E$9:E$16378*ISNUMBER(A$9:A$16378))))</f>
        <v>44639</v>
      </c>
      <c r="H9413" t="str">
        <v/>
      </c>
      <c r="I9413" s="10" t="str" cm="1">
        <f t="array" ref="I9413">_xlfn.IFS(AND(OR(_xlfn._xlws.FILTER(D$9:D$16388,E$9:E$16388=E9413)),ROW()=_xlfn.MINIFS(_xlfn.ANCHORARRAY(H$9),E$9:E$16388,E9413)),A9413-C$4,ROW()=_xlfn.MINIFS(_xlfn.ANCHORARRAY(H$9),E$9:E$16388,E9413),IFERROR(A9413-INDEX(G$9:G$16388,MATCH(E9413-1,E$9:E$16388,0)),A9413-C$4),ISNUMBER(A9413),A9413-F9413,TRUE,"")</f>
        <v/>
      </c>
      <c r="J9413" t="str">
        <f t="shared" si="436"/>
        <v/>
      </c>
      <c r="L9413" s="5"/>
    </row>
    <row r="9414" spans="1:12">
      <c r="A9414" s="3">
        <v>44628</v>
      </c>
      <c r="B9414" s="4" t="str">
        <f>"annual period "&amp;COUNTIF(D$9:D9414,TRUE)</f>
        <v>annual period 31</v>
      </c>
      <c r="D9414" t="b">
        <f t="shared" si="438"/>
        <v>0</v>
      </c>
      <c r="E9414">
        <f t="shared" si="437"/>
        <v>1524</v>
      </c>
      <c r="F9414" s="5" cm="1">
        <f t="array" ref="F9414">INDEX(_xlfn._xlws.FILTER(A$9:A$16378,E9414=E$9:E$16378*ISNUMBER(A$9:A$16378)),1)</f>
        <v>44628</v>
      </c>
      <c r="G9414" s="5" cm="1">
        <f t="array" ref="G9414">INDEX(_xlfn._xlws.FILTER(A$9:A$16378,E9414=E$9:E$16378*ISNUMBER(A$9:A$16378)),COUNT(_xlfn._xlws.FILTER(A$9:A$16378,E9414=E$9:E$16378*ISNUMBER(A$9:A$16378))))</f>
        <v>44639</v>
      </c>
      <c r="H9414">
        <v>9414</v>
      </c>
      <c r="I9414" s="10" cm="1">
        <f t="array" ref="I9414">_xlfn.IFS(AND(OR(_xlfn._xlws.FILTER(D$9:D$16388,E$9:E$16388=E9414)),ROW()=_xlfn.MINIFS(_xlfn.ANCHORARRAY(H$9),E$9:E$16388,E9414)),A9414-C$4,ROW()=_xlfn.MINIFS(_xlfn.ANCHORARRAY(H$9),E$9:E$16388,E9414),IFERROR(A9414-INDEX(G$9:G$16388,MATCH(E9414-1,E$9:E$16388,0)),A9414-C$4),ISNUMBER(A9414),A9414-F9414,TRUE,"")</f>
        <v>3</v>
      </c>
      <c r="J9414" t="b">
        <f t="shared" ref="J9414:J9477" si="439">IF(I9414="","",I9414&gt;30)</f>
        <v>0</v>
      </c>
      <c r="L9414" s="5"/>
    </row>
    <row r="9415" spans="1:12">
      <c r="B9415" s="4" t="str">
        <f>"annual period "&amp;COUNTIF(D$9:D9415,TRUE)</f>
        <v>annual period 31</v>
      </c>
      <c r="D9415" t="b">
        <f t="shared" si="438"/>
        <v>0</v>
      </c>
      <c r="E9415">
        <f t="shared" si="437"/>
        <v>1524</v>
      </c>
      <c r="F9415" s="5" cm="1">
        <f t="array" ref="F9415">INDEX(_xlfn._xlws.FILTER(A$9:A$16378,E9415=E$9:E$16378*ISNUMBER(A$9:A$16378)),1)</f>
        <v>44628</v>
      </c>
      <c r="G9415" s="5" cm="1">
        <f t="array" ref="G9415">INDEX(_xlfn._xlws.FILTER(A$9:A$16378,E9415=E$9:E$16378*ISNUMBER(A$9:A$16378)),COUNT(_xlfn._xlws.FILTER(A$9:A$16378,E9415=E$9:E$16378*ISNUMBER(A$9:A$16378))))</f>
        <v>44639</v>
      </c>
      <c r="H9415" t="str">
        <v/>
      </c>
      <c r="I9415" s="10" t="str" cm="1">
        <f t="array" ref="I9415">_xlfn.IFS(AND(OR(_xlfn._xlws.FILTER(D$9:D$16388,E$9:E$16388=E9415)),ROW()=_xlfn.MINIFS(_xlfn.ANCHORARRAY(H$9),E$9:E$16388,E9415)),A9415-C$4,ROW()=_xlfn.MINIFS(_xlfn.ANCHORARRAY(H$9),E$9:E$16388,E9415),IFERROR(A9415-INDEX(G$9:G$16388,MATCH(E9415-1,E$9:E$16388,0)),A9415-C$4),ISNUMBER(A9415),A9415-F9415,TRUE,"")</f>
        <v/>
      </c>
      <c r="J9415" t="str">
        <f t="shared" si="439"/>
        <v/>
      </c>
      <c r="L9415" s="5"/>
    </row>
    <row r="9416" spans="1:12">
      <c r="A9416" s="3">
        <v>44634</v>
      </c>
      <c r="B9416" s="4" t="str">
        <f>"annual period "&amp;COUNTIF(D$9:D9416,TRUE)</f>
        <v>annual period 31</v>
      </c>
      <c r="D9416" t="b">
        <f t="shared" si="438"/>
        <v>0</v>
      </c>
      <c r="E9416">
        <f t="shared" si="437"/>
        <v>1524</v>
      </c>
      <c r="F9416" s="5" cm="1">
        <f t="array" ref="F9416">INDEX(_xlfn._xlws.FILTER(A$9:A$16378,E9416=E$9:E$16378*ISNUMBER(A$9:A$16378)),1)</f>
        <v>44628</v>
      </c>
      <c r="G9416" s="5" cm="1">
        <f t="array" ref="G9416">INDEX(_xlfn._xlws.FILTER(A$9:A$16378,E9416=E$9:E$16378*ISNUMBER(A$9:A$16378)),COUNT(_xlfn._xlws.FILTER(A$9:A$16378,E9416=E$9:E$16378*ISNUMBER(A$9:A$16378))))</f>
        <v>44639</v>
      </c>
      <c r="H9416" t="str">
        <v/>
      </c>
      <c r="I9416" s="10" cm="1">
        <f t="array" ref="I9416">_xlfn.IFS(AND(OR(_xlfn._xlws.FILTER(D$9:D$16388,E$9:E$16388=E9416)),ROW()=_xlfn.MINIFS(_xlfn.ANCHORARRAY(H$9),E$9:E$16388,E9416)),A9416-C$4,ROW()=_xlfn.MINIFS(_xlfn.ANCHORARRAY(H$9),E$9:E$16388,E9416),IFERROR(A9416-INDEX(G$9:G$16388,MATCH(E9416-1,E$9:E$16388,0)),A9416-C$4),ISNUMBER(A9416),A9416-F9416,TRUE,"")</f>
        <v>6</v>
      </c>
      <c r="J9416" t="b">
        <f t="shared" si="439"/>
        <v>0</v>
      </c>
      <c r="L9416" s="5"/>
    </row>
    <row r="9417" spans="1:12">
      <c r="B9417" s="4" t="str">
        <f>"annual period "&amp;COUNTIF(D$9:D9417,TRUE)</f>
        <v>annual period 31</v>
      </c>
      <c r="D9417" t="b">
        <f t="shared" si="438"/>
        <v>0</v>
      </c>
      <c r="E9417">
        <f t="shared" si="437"/>
        <v>1524</v>
      </c>
      <c r="F9417" s="5" cm="1">
        <f t="array" ref="F9417">INDEX(_xlfn._xlws.FILTER(A$9:A$16378,E9417=E$9:E$16378*ISNUMBER(A$9:A$16378)),1)</f>
        <v>44628</v>
      </c>
      <c r="G9417" s="5" cm="1">
        <f t="array" ref="G9417">INDEX(_xlfn._xlws.FILTER(A$9:A$16378,E9417=E$9:E$16378*ISNUMBER(A$9:A$16378)),COUNT(_xlfn._xlws.FILTER(A$9:A$16378,E9417=E$9:E$16378*ISNUMBER(A$9:A$16378))))</f>
        <v>44639</v>
      </c>
      <c r="H9417" t="str">
        <v/>
      </c>
      <c r="I9417" s="10" t="str" cm="1">
        <f t="array" ref="I9417">_xlfn.IFS(AND(OR(_xlfn._xlws.FILTER(D$9:D$16388,E$9:E$16388=E9417)),ROW()=_xlfn.MINIFS(_xlfn.ANCHORARRAY(H$9),E$9:E$16388,E9417)),A9417-C$4,ROW()=_xlfn.MINIFS(_xlfn.ANCHORARRAY(H$9),E$9:E$16388,E9417),IFERROR(A9417-INDEX(G$9:G$16388,MATCH(E9417-1,E$9:E$16388,0)),A9417-C$4),ISNUMBER(A9417),A9417-F9417,TRUE,"")</f>
        <v/>
      </c>
      <c r="J9417" t="str">
        <f t="shared" si="439"/>
        <v/>
      </c>
      <c r="L9417" s="5"/>
    </row>
    <row r="9418" spans="1:12">
      <c r="A9418" s="3">
        <v>44639</v>
      </c>
      <c r="B9418" s="4" t="str">
        <f>"annual period "&amp;COUNTIF(D$9:D9418,TRUE)</f>
        <v>annual period 31</v>
      </c>
      <c r="D9418" t="b">
        <f t="shared" si="438"/>
        <v>0</v>
      </c>
      <c r="E9418">
        <f t="shared" si="437"/>
        <v>1524</v>
      </c>
      <c r="F9418" s="5" cm="1">
        <f t="array" ref="F9418">INDEX(_xlfn._xlws.FILTER(A$9:A$16378,E9418=E$9:E$16378*ISNUMBER(A$9:A$16378)),1)</f>
        <v>44628</v>
      </c>
      <c r="G9418" s="5" cm="1">
        <f t="array" ref="G9418">INDEX(_xlfn._xlws.FILTER(A$9:A$16378,E9418=E$9:E$16378*ISNUMBER(A$9:A$16378)),COUNT(_xlfn._xlws.FILTER(A$9:A$16378,E9418=E$9:E$16378*ISNUMBER(A$9:A$16378))))</f>
        <v>44639</v>
      </c>
      <c r="H9418" t="str">
        <v/>
      </c>
      <c r="I9418" s="10" cm="1">
        <f t="array" ref="I9418">_xlfn.IFS(AND(OR(_xlfn._xlws.FILTER(D$9:D$16388,E$9:E$16388=E9418)),ROW()=_xlfn.MINIFS(_xlfn.ANCHORARRAY(H$9),E$9:E$16388,E9418)),A9418-C$4,ROW()=_xlfn.MINIFS(_xlfn.ANCHORARRAY(H$9),E$9:E$16388,E9418),IFERROR(A9418-INDEX(G$9:G$16388,MATCH(E9418-1,E$9:E$16388,0)),A9418-C$4),ISNUMBER(A9418),A9418-F9418,TRUE,"")</f>
        <v>11</v>
      </c>
      <c r="J9418" t="b">
        <f t="shared" si="439"/>
        <v>0</v>
      </c>
      <c r="L9418" s="5"/>
    </row>
    <row r="9419" spans="1:12">
      <c r="A9419" s="1" t="s">
        <v>14</v>
      </c>
      <c r="B9419" s="4" t="str">
        <f>"annual period "&amp;COUNTIF(D$9:D9419,TRUE)</f>
        <v>annual period 31</v>
      </c>
      <c r="D9419" t="b">
        <f t="shared" si="438"/>
        <v>0</v>
      </c>
      <c r="E9419">
        <f t="shared" ref="E9419:E9482" si="440">IF(A9419="Trip #",E9418+1,E9418)</f>
        <v>1525</v>
      </c>
      <c r="F9419" s="5" cm="1">
        <f t="array" ref="F9419">INDEX(_xlfn._xlws.FILTER(A$9:A$16378,E9419=E$9:E$16378*ISNUMBER(A$9:A$16378)),1)</f>
        <v>44654</v>
      </c>
      <c r="G9419" s="5" cm="1">
        <f t="array" ref="G9419">INDEX(_xlfn._xlws.FILTER(A$9:A$16378,E9419=E$9:E$16378*ISNUMBER(A$9:A$16378)),COUNT(_xlfn._xlws.FILTER(A$9:A$16378,E9419=E$9:E$16378*ISNUMBER(A$9:A$16378))))</f>
        <v>44657</v>
      </c>
      <c r="H9419" t="str">
        <v/>
      </c>
      <c r="I9419" s="10" t="str" cm="1">
        <f t="array" ref="I9419">_xlfn.IFS(AND(OR(_xlfn._xlws.FILTER(D$9:D$16388,E$9:E$16388=E9419)),ROW()=_xlfn.MINIFS(_xlfn.ANCHORARRAY(H$9),E$9:E$16388,E9419)),A9419-C$4,ROW()=_xlfn.MINIFS(_xlfn.ANCHORARRAY(H$9),E$9:E$16388,E9419),IFERROR(A9419-INDEX(G$9:G$16388,MATCH(E9419-1,E$9:E$16388,0)),A9419-C$4),ISNUMBER(A9419),A9419-F9419,TRUE,"")</f>
        <v/>
      </c>
      <c r="J9419" t="str">
        <f t="shared" si="439"/>
        <v/>
      </c>
      <c r="L9419" s="5"/>
    </row>
    <row r="9420" spans="1:12">
      <c r="A9420" s="2"/>
      <c r="B9420" s="4" t="str">
        <f>"annual period "&amp;COUNTIF(D$9:D9420,TRUE)</f>
        <v>annual period 31</v>
      </c>
      <c r="D9420" t="b">
        <f t="shared" si="438"/>
        <v>0</v>
      </c>
      <c r="E9420">
        <f t="shared" si="440"/>
        <v>1525</v>
      </c>
      <c r="F9420" s="5" cm="1">
        <f t="array" ref="F9420">INDEX(_xlfn._xlws.FILTER(A$9:A$16378,E9420=E$9:E$16378*ISNUMBER(A$9:A$16378)),1)</f>
        <v>44654</v>
      </c>
      <c r="G9420" s="5" cm="1">
        <f t="array" ref="G9420">INDEX(_xlfn._xlws.FILTER(A$9:A$16378,E9420=E$9:E$16378*ISNUMBER(A$9:A$16378)),COUNT(_xlfn._xlws.FILTER(A$9:A$16378,E9420=E$9:E$16378*ISNUMBER(A$9:A$16378))))</f>
        <v>44657</v>
      </c>
      <c r="H9420" t="str">
        <v/>
      </c>
      <c r="I9420" s="10" t="str" cm="1">
        <f t="array" ref="I9420">_xlfn.IFS(AND(OR(_xlfn._xlws.FILTER(D$9:D$16388,E$9:E$16388=E9420)),ROW()=_xlfn.MINIFS(_xlfn.ANCHORARRAY(H$9),E$9:E$16388,E9420)),A9420-C$4,ROW()=_xlfn.MINIFS(_xlfn.ANCHORARRAY(H$9),E$9:E$16388,E9420),IFERROR(A9420-INDEX(G$9:G$16388,MATCH(E9420-1,E$9:E$16388,0)),A9420-C$4),ISNUMBER(A9420),A9420-F9420,TRUE,"")</f>
        <v/>
      </c>
      <c r="J9420" t="str">
        <f t="shared" si="439"/>
        <v/>
      </c>
      <c r="L9420" s="5"/>
    </row>
    <row r="9421" spans="1:12">
      <c r="A9421" s="3">
        <v>44654</v>
      </c>
      <c r="B9421" s="4" t="str">
        <f>"annual period "&amp;COUNTIF(D$9:D9421,TRUE)</f>
        <v>annual period 31</v>
      </c>
      <c r="D9421" t="b">
        <f t="shared" si="438"/>
        <v>0</v>
      </c>
      <c r="E9421">
        <f t="shared" si="440"/>
        <v>1525</v>
      </c>
      <c r="F9421" s="5" cm="1">
        <f t="array" ref="F9421">INDEX(_xlfn._xlws.FILTER(A$9:A$16378,E9421=E$9:E$16378*ISNUMBER(A$9:A$16378)),1)</f>
        <v>44654</v>
      </c>
      <c r="G9421" s="5" cm="1">
        <f t="array" ref="G9421">INDEX(_xlfn._xlws.FILTER(A$9:A$16378,E9421=E$9:E$16378*ISNUMBER(A$9:A$16378)),COUNT(_xlfn._xlws.FILTER(A$9:A$16378,E9421=E$9:E$16378*ISNUMBER(A$9:A$16378))))</f>
        <v>44657</v>
      </c>
      <c r="H9421">
        <v>9421</v>
      </c>
      <c r="I9421" s="10" cm="1">
        <f t="array" ref="I9421">_xlfn.IFS(AND(OR(_xlfn._xlws.FILTER(D$9:D$16388,E$9:E$16388=E9421)),ROW()=_xlfn.MINIFS(_xlfn.ANCHORARRAY(H$9),E$9:E$16388,E9421)),A9421-C$4,ROW()=_xlfn.MINIFS(_xlfn.ANCHORARRAY(H$9),E$9:E$16388,E9421),IFERROR(A9421-INDEX(G$9:G$16388,MATCH(E9421-1,E$9:E$16388,0)),A9421-C$4),ISNUMBER(A9421),A9421-F9421,TRUE,"")</f>
        <v>15</v>
      </c>
      <c r="J9421" t="b">
        <f t="shared" si="439"/>
        <v>0</v>
      </c>
      <c r="L9421" s="5"/>
    </row>
    <row r="9422" spans="1:12">
      <c r="B9422" s="4" t="str">
        <f>"annual period "&amp;COUNTIF(D$9:D9422,TRUE)</f>
        <v>annual period 31</v>
      </c>
      <c r="D9422" t="b">
        <f t="shared" si="438"/>
        <v>0</v>
      </c>
      <c r="E9422">
        <f t="shared" si="440"/>
        <v>1525</v>
      </c>
      <c r="F9422" s="5" cm="1">
        <f t="array" ref="F9422">INDEX(_xlfn._xlws.FILTER(A$9:A$16378,E9422=E$9:E$16378*ISNUMBER(A$9:A$16378)),1)</f>
        <v>44654</v>
      </c>
      <c r="G9422" s="5" cm="1">
        <f t="array" ref="G9422">INDEX(_xlfn._xlws.FILTER(A$9:A$16378,E9422=E$9:E$16378*ISNUMBER(A$9:A$16378)),COUNT(_xlfn._xlws.FILTER(A$9:A$16378,E9422=E$9:E$16378*ISNUMBER(A$9:A$16378))))</f>
        <v>44657</v>
      </c>
      <c r="H9422" t="str">
        <v/>
      </c>
      <c r="I9422" s="10" t="str" cm="1">
        <f t="array" ref="I9422">_xlfn.IFS(AND(OR(_xlfn._xlws.FILTER(D$9:D$16388,E$9:E$16388=E9422)),ROW()=_xlfn.MINIFS(_xlfn.ANCHORARRAY(H$9),E$9:E$16388,E9422)),A9422-C$4,ROW()=_xlfn.MINIFS(_xlfn.ANCHORARRAY(H$9),E$9:E$16388,E9422),IFERROR(A9422-INDEX(G$9:G$16388,MATCH(E9422-1,E$9:E$16388,0)),A9422-C$4),ISNUMBER(A9422),A9422-F9422,TRUE,"")</f>
        <v/>
      </c>
      <c r="J9422" t="str">
        <f t="shared" si="439"/>
        <v/>
      </c>
      <c r="L9422" s="5"/>
    </row>
    <row r="9423" spans="1:12">
      <c r="A9423" s="3">
        <v>44656</v>
      </c>
      <c r="B9423" s="4" t="str">
        <f>"annual period "&amp;COUNTIF(D$9:D9423,TRUE)</f>
        <v>annual period 31</v>
      </c>
      <c r="D9423" t="b">
        <f t="shared" si="438"/>
        <v>0</v>
      </c>
      <c r="E9423">
        <f t="shared" si="440"/>
        <v>1525</v>
      </c>
      <c r="F9423" s="5" cm="1">
        <f t="array" ref="F9423">INDEX(_xlfn._xlws.FILTER(A$9:A$16378,E9423=E$9:E$16378*ISNUMBER(A$9:A$16378)),1)</f>
        <v>44654</v>
      </c>
      <c r="G9423" s="5" cm="1">
        <f t="array" ref="G9423">INDEX(_xlfn._xlws.FILTER(A$9:A$16378,E9423=E$9:E$16378*ISNUMBER(A$9:A$16378)),COUNT(_xlfn._xlws.FILTER(A$9:A$16378,E9423=E$9:E$16378*ISNUMBER(A$9:A$16378))))</f>
        <v>44657</v>
      </c>
      <c r="H9423" t="str">
        <v/>
      </c>
      <c r="I9423" s="10" cm="1">
        <f t="array" ref="I9423">_xlfn.IFS(AND(OR(_xlfn._xlws.FILTER(D$9:D$16388,E$9:E$16388=E9423)),ROW()=_xlfn.MINIFS(_xlfn.ANCHORARRAY(H$9),E$9:E$16388,E9423)),A9423-C$4,ROW()=_xlfn.MINIFS(_xlfn.ANCHORARRAY(H$9),E$9:E$16388,E9423),IFERROR(A9423-INDEX(G$9:G$16388,MATCH(E9423-1,E$9:E$16388,0)),A9423-C$4),ISNUMBER(A9423),A9423-F9423,TRUE,"")</f>
        <v>2</v>
      </c>
      <c r="J9423" t="b">
        <f t="shared" si="439"/>
        <v>0</v>
      </c>
      <c r="L9423" s="5"/>
    </row>
    <row r="9424" spans="1:12">
      <c r="B9424" s="4" t="str">
        <f>"annual period "&amp;COUNTIF(D$9:D9424,TRUE)</f>
        <v>annual period 31</v>
      </c>
      <c r="D9424" t="b">
        <f t="shared" si="438"/>
        <v>0</v>
      </c>
      <c r="E9424">
        <f t="shared" si="440"/>
        <v>1525</v>
      </c>
      <c r="F9424" s="5" cm="1">
        <f t="array" ref="F9424">INDEX(_xlfn._xlws.FILTER(A$9:A$16378,E9424=E$9:E$16378*ISNUMBER(A$9:A$16378)),1)</f>
        <v>44654</v>
      </c>
      <c r="G9424" s="5" cm="1">
        <f t="array" ref="G9424">INDEX(_xlfn._xlws.FILTER(A$9:A$16378,E9424=E$9:E$16378*ISNUMBER(A$9:A$16378)),COUNT(_xlfn._xlws.FILTER(A$9:A$16378,E9424=E$9:E$16378*ISNUMBER(A$9:A$16378))))</f>
        <v>44657</v>
      </c>
      <c r="H9424" t="str">
        <v/>
      </c>
      <c r="I9424" s="10" t="str" cm="1">
        <f t="array" ref="I9424">_xlfn.IFS(AND(OR(_xlfn._xlws.FILTER(D$9:D$16388,E$9:E$16388=E9424)),ROW()=_xlfn.MINIFS(_xlfn.ANCHORARRAY(H$9),E$9:E$16388,E9424)),A9424-C$4,ROW()=_xlfn.MINIFS(_xlfn.ANCHORARRAY(H$9),E$9:E$16388,E9424),IFERROR(A9424-INDEX(G$9:G$16388,MATCH(E9424-1,E$9:E$16388,0)),A9424-C$4),ISNUMBER(A9424),A9424-F9424,TRUE,"")</f>
        <v/>
      </c>
      <c r="J9424" t="str">
        <f t="shared" si="439"/>
        <v/>
      </c>
      <c r="L9424" s="5"/>
    </row>
    <row r="9425" spans="1:12">
      <c r="A9425" s="3">
        <v>44657</v>
      </c>
      <c r="B9425" s="4" t="str">
        <f>"annual period "&amp;COUNTIF(D$9:D9425,TRUE)</f>
        <v>annual period 31</v>
      </c>
      <c r="D9425" t="b">
        <f t="shared" si="438"/>
        <v>0</v>
      </c>
      <c r="E9425">
        <f t="shared" si="440"/>
        <v>1525</v>
      </c>
      <c r="F9425" s="5" cm="1">
        <f t="array" ref="F9425">INDEX(_xlfn._xlws.FILTER(A$9:A$16378,E9425=E$9:E$16378*ISNUMBER(A$9:A$16378)),1)</f>
        <v>44654</v>
      </c>
      <c r="G9425" s="5" cm="1">
        <f t="array" ref="G9425">INDEX(_xlfn._xlws.FILTER(A$9:A$16378,E9425=E$9:E$16378*ISNUMBER(A$9:A$16378)),COUNT(_xlfn._xlws.FILTER(A$9:A$16378,E9425=E$9:E$16378*ISNUMBER(A$9:A$16378))))</f>
        <v>44657</v>
      </c>
      <c r="H9425" t="str">
        <v/>
      </c>
      <c r="I9425" s="10" cm="1">
        <f t="array" ref="I9425">_xlfn.IFS(AND(OR(_xlfn._xlws.FILTER(D$9:D$16388,E$9:E$16388=E9425)),ROW()=_xlfn.MINIFS(_xlfn.ANCHORARRAY(H$9),E$9:E$16388,E9425)),A9425-C$4,ROW()=_xlfn.MINIFS(_xlfn.ANCHORARRAY(H$9),E$9:E$16388,E9425),IFERROR(A9425-INDEX(G$9:G$16388,MATCH(E9425-1,E$9:E$16388,0)),A9425-C$4),ISNUMBER(A9425),A9425-F9425,TRUE,"")</f>
        <v>3</v>
      </c>
      <c r="J9425" t="b">
        <f t="shared" si="439"/>
        <v>0</v>
      </c>
      <c r="L9425" s="5"/>
    </row>
    <row r="9426" spans="1:12">
      <c r="A9426" s="1" t="s">
        <v>14</v>
      </c>
      <c r="B9426" s="4" t="str">
        <f>"annual period "&amp;COUNTIF(D$9:D9426,TRUE)</f>
        <v>annual period 31</v>
      </c>
      <c r="D9426" t="b">
        <f t="shared" si="438"/>
        <v>0</v>
      </c>
      <c r="E9426">
        <f t="shared" si="440"/>
        <v>1526</v>
      </c>
      <c r="F9426" s="5" cm="1">
        <f t="array" ref="F9426">INDEX(_xlfn._xlws.FILTER(A$9:A$16378,E9426=E$9:E$16378*ISNUMBER(A$9:A$16378)),1)</f>
        <v>44659</v>
      </c>
      <c r="G9426" s="5" cm="1">
        <f t="array" ref="G9426">INDEX(_xlfn._xlws.FILTER(A$9:A$16378,E9426=E$9:E$16378*ISNUMBER(A$9:A$16378)),COUNT(_xlfn._xlws.FILTER(A$9:A$16378,E9426=E$9:E$16378*ISNUMBER(A$9:A$16378))))</f>
        <v>44664</v>
      </c>
      <c r="H9426" t="str">
        <v/>
      </c>
      <c r="I9426" s="10" t="str" cm="1">
        <f t="array" ref="I9426">_xlfn.IFS(AND(OR(_xlfn._xlws.FILTER(D$9:D$16388,E$9:E$16388=E9426)),ROW()=_xlfn.MINIFS(_xlfn.ANCHORARRAY(H$9),E$9:E$16388,E9426)),A9426-C$4,ROW()=_xlfn.MINIFS(_xlfn.ANCHORARRAY(H$9),E$9:E$16388,E9426),IFERROR(A9426-INDEX(G$9:G$16388,MATCH(E9426-1,E$9:E$16388,0)),A9426-C$4),ISNUMBER(A9426),A9426-F9426,TRUE,"")</f>
        <v/>
      </c>
      <c r="J9426" t="str">
        <f t="shared" si="439"/>
        <v/>
      </c>
      <c r="L9426" s="5"/>
    </row>
    <row r="9427" spans="1:12">
      <c r="A9427" s="2"/>
      <c r="B9427" s="4" t="str">
        <f>"annual period "&amp;COUNTIF(D$9:D9427,TRUE)</f>
        <v>annual period 31</v>
      </c>
      <c r="D9427" t="b">
        <f t="shared" si="438"/>
        <v>0</v>
      </c>
      <c r="E9427">
        <f t="shared" si="440"/>
        <v>1526</v>
      </c>
      <c r="F9427" s="5" cm="1">
        <f t="array" ref="F9427">INDEX(_xlfn._xlws.FILTER(A$9:A$16378,E9427=E$9:E$16378*ISNUMBER(A$9:A$16378)),1)</f>
        <v>44659</v>
      </c>
      <c r="G9427" s="5" cm="1">
        <f t="array" ref="G9427">INDEX(_xlfn._xlws.FILTER(A$9:A$16378,E9427=E$9:E$16378*ISNUMBER(A$9:A$16378)),COUNT(_xlfn._xlws.FILTER(A$9:A$16378,E9427=E$9:E$16378*ISNUMBER(A$9:A$16378))))</f>
        <v>44664</v>
      </c>
      <c r="H9427" t="str">
        <v/>
      </c>
      <c r="I9427" s="10" t="str" cm="1">
        <f t="array" ref="I9427">_xlfn.IFS(AND(OR(_xlfn._xlws.FILTER(D$9:D$16388,E$9:E$16388=E9427)),ROW()=_xlfn.MINIFS(_xlfn.ANCHORARRAY(H$9),E$9:E$16388,E9427)),A9427-C$4,ROW()=_xlfn.MINIFS(_xlfn.ANCHORARRAY(H$9),E$9:E$16388,E9427),IFERROR(A9427-INDEX(G$9:G$16388,MATCH(E9427-1,E$9:E$16388,0)),A9427-C$4),ISNUMBER(A9427),A9427-F9427,TRUE,"")</f>
        <v/>
      </c>
      <c r="J9427" t="str">
        <f t="shared" si="439"/>
        <v/>
      </c>
      <c r="L9427" s="5"/>
    </row>
    <row r="9428" spans="1:12">
      <c r="A9428" s="3">
        <v>44659</v>
      </c>
      <c r="B9428" s="4" t="str">
        <f>"annual period "&amp;COUNTIF(D$9:D9428,TRUE)</f>
        <v>annual period 31</v>
      </c>
      <c r="D9428" t="b">
        <f t="shared" si="438"/>
        <v>0</v>
      </c>
      <c r="E9428">
        <f t="shared" si="440"/>
        <v>1526</v>
      </c>
      <c r="F9428" s="5" cm="1">
        <f t="array" ref="F9428">INDEX(_xlfn._xlws.FILTER(A$9:A$16378,E9428=E$9:E$16378*ISNUMBER(A$9:A$16378)),1)</f>
        <v>44659</v>
      </c>
      <c r="G9428" s="5" cm="1">
        <f t="array" ref="G9428">INDEX(_xlfn._xlws.FILTER(A$9:A$16378,E9428=E$9:E$16378*ISNUMBER(A$9:A$16378)),COUNT(_xlfn._xlws.FILTER(A$9:A$16378,E9428=E$9:E$16378*ISNUMBER(A$9:A$16378))))</f>
        <v>44664</v>
      </c>
      <c r="H9428">
        <v>9428</v>
      </c>
      <c r="I9428" s="10" cm="1">
        <f t="array" ref="I9428">_xlfn.IFS(AND(OR(_xlfn._xlws.FILTER(D$9:D$16388,E$9:E$16388=E9428)),ROW()=_xlfn.MINIFS(_xlfn.ANCHORARRAY(H$9),E$9:E$16388,E9428)),A9428-C$4,ROW()=_xlfn.MINIFS(_xlfn.ANCHORARRAY(H$9),E$9:E$16388,E9428),IFERROR(A9428-INDEX(G$9:G$16388,MATCH(E9428-1,E$9:E$16388,0)),A9428-C$4),ISNUMBER(A9428),A9428-F9428,TRUE,"")</f>
        <v>2</v>
      </c>
      <c r="J9428" t="b">
        <f t="shared" si="439"/>
        <v>0</v>
      </c>
      <c r="L9428" s="5"/>
    </row>
    <row r="9429" spans="1:12">
      <c r="B9429" s="4" t="str">
        <f>"annual period "&amp;COUNTIF(D$9:D9429,TRUE)</f>
        <v>annual period 31</v>
      </c>
      <c r="D9429" t="b">
        <f t="shared" si="438"/>
        <v>0</v>
      </c>
      <c r="E9429">
        <f t="shared" si="440"/>
        <v>1526</v>
      </c>
      <c r="F9429" s="5" cm="1">
        <f t="array" ref="F9429">INDEX(_xlfn._xlws.FILTER(A$9:A$16378,E9429=E$9:E$16378*ISNUMBER(A$9:A$16378)),1)</f>
        <v>44659</v>
      </c>
      <c r="G9429" s="5" cm="1">
        <f t="array" ref="G9429">INDEX(_xlfn._xlws.FILTER(A$9:A$16378,E9429=E$9:E$16378*ISNUMBER(A$9:A$16378)),COUNT(_xlfn._xlws.FILTER(A$9:A$16378,E9429=E$9:E$16378*ISNUMBER(A$9:A$16378))))</f>
        <v>44664</v>
      </c>
      <c r="H9429" t="str">
        <v/>
      </c>
      <c r="I9429" s="10" t="str" cm="1">
        <f t="array" ref="I9429">_xlfn.IFS(AND(OR(_xlfn._xlws.FILTER(D$9:D$16388,E$9:E$16388=E9429)),ROW()=_xlfn.MINIFS(_xlfn.ANCHORARRAY(H$9),E$9:E$16388,E9429)),A9429-C$4,ROW()=_xlfn.MINIFS(_xlfn.ANCHORARRAY(H$9),E$9:E$16388,E9429),IFERROR(A9429-INDEX(G$9:G$16388,MATCH(E9429-1,E$9:E$16388,0)),A9429-C$4),ISNUMBER(A9429),A9429-F9429,TRUE,"")</f>
        <v/>
      </c>
      <c r="J9429" t="str">
        <f t="shared" si="439"/>
        <v/>
      </c>
      <c r="L9429" s="5"/>
    </row>
    <row r="9430" spans="1:12">
      <c r="A9430" s="3">
        <v>44659</v>
      </c>
      <c r="B9430" s="4" t="str">
        <f>"annual period "&amp;COUNTIF(D$9:D9430,TRUE)</f>
        <v>annual period 31</v>
      </c>
      <c r="D9430" t="b">
        <f t="shared" si="438"/>
        <v>0</v>
      </c>
      <c r="E9430">
        <f t="shared" si="440"/>
        <v>1526</v>
      </c>
      <c r="F9430" s="5" cm="1">
        <f t="array" ref="F9430">INDEX(_xlfn._xlws.FILTER(A$9:A$16378,E9430=E$9:E$16378*ISNUMBER(A$9:A$16378)),1)</f>
        <v>44659</v>
      </c>
      <c r="G9430" s="5" cm="1">
        <f t="array" ref="G9430">INDEX(_xlfn._xlws.FILTER(A$9:A$16378,E9430=E$9:E$16378*ISNUMBER(A$9:A$16378)),COUNT(_xlfn._xlws.FILTER(A$9:A$16378,E9430=E$9:E$16378*ISNUMBER(A$9:A$16378))))</f>
        <v>44664</v>
      </c>
      <c r="H9430">
        <v>9430</v>
      </c>
      <c r="I9430" s="10" cm="1">
        <f t="array" ref="I9430">_xlfn.IFS(AND(OR(_xlfn._xlws.FILTER(D$9:D$16388,E$9:E$16388=E9430)),ROW()=_xlfn.MINIFS(_xlfn.ANCHORARRAY(H$9),E$9:E$16388,E9430)),A9430-C$4,ROW()=_xlfn.MINIFS(_xlfn.ANCHORARRAY(H$9),E$9:E$16388,E9430),IFERROR(A9430-INDEX(G$9:G$16388,MATCH(E9430-1,E$9:E$16388,0)),A9430-C$4),ISNUMBER(A9430),A9430-F9430,TRUE,"")</f>
        <v>0</v>
      </c>
      <c r="J9430" t="b">
        <f t="shared" si="439"/>
        <v>0</v>
      </c>
      <c r="L9430" s="5"/>
    </row>
    <row r="9431" spans="1:12">
      <c r="B9431" s="4" t="str">
        <f>"annual period "&amp;COUNTIF(D$9:D9431,TRUE)</f>
        <v>annual period 31</v>
      </c>
      <c r="D9431" t="b">
        <f t="shared" si="438"/>
        <v>0</v>
      </c>
      <c r="E9431">
        <f t="shared" si="440"/>
        <v>1526</v>
      </c>
      <c r="F9431" s="5" cm="1">
        <f t="array" ref="F9431">INDEX(_xlfn._xlws.FILTER(A$9:A$16378,E9431=E$9:E$16378*ISNUMBER(A$9:A$16378)),1)</f>
        <v>44659</v>
      </c>
      <c r="G9431" s="5" cm="1">
        <f t="array" ref="G9431">INDEX(_xlfn._xlws.FILTER(A$9:A$16378,E9431=E$9:E$16378*ISNUMBER(A$9:A$16378)),COUNT(_xlfn._xlws.FILTER(A$9:A$16378,E9431=E$9:E$16378*ISNUMBER(A$9:A$16378))))</f>
        <v>44664</v>
      </c>
      <c r="H9431" t="str">
        <v/>
      </c>
      <c r="I9431" s="10" t="str" cm="1">
        <f t="array" ref="I9431">_xlfn.IFS(AND(OR(_xlfn._xlws.FILTER(D$9:D$16388,E$9:E$16388=E9431)),ROW()=_xlfn.MINIFS(_xlfn.ANCHORARRAY(H$9),E$9:E$16388,E9431)),A9431-C$4,ROW()=_xlfn.MINIFS(_xlfn.ANCHORARRAY(H$9),E$9:E$16388,E9431),IFERROR(A9431-INDEX(G$9:G$16388,MATCH(E9431-1,E$9:E$16388,0)),A9431-C$4),ISNUMBER(A9431),A9431-F9431,TRUE,"")</f>
        <v/>
      </c>
      <c r="J9431" t="str">
        <f t="shared" si="439"/>
        <v/>
      </c>
      <c r="L9431" s="5"/>
    </row>
    <row r="9432" spans="1:12">
      <c r="A9432" s="3">
        <v>44664</v>
      </c>
      <c r="B9432" s="4" t="str">
        <f>"annual period "&amp;COUNTIF(D$9:D9432,TRUE)</f>
        <v>annual period 31</v>
      </c>
      <c r="D9432" t="b">
        <f t="shared" si="438"/>
        <v>0</v>
      </c>
      <c r="E9432">
        <f t="shared" si="440"/>
        <v>1526</v>
      </c>
      <c r="F9432" s="5" cm="1">
        <f t="array" ref="F9432">INDEX(_xlfn._xlws.FILTER(A$9:A$16378,E9432=E$9:E$16378*ISNUMBER(A$9:A$16378)),1)</f>
        <v>44659</v>
      </c>
      <c r="G9432" s="5" cm="1">
        <f t="array" ref="G9432">INDEX(_xlfn._xlws.FILTER(A$9:A$16378,E9432=E$9:E$16378*ISNUMBER(A$9:A$16378)),COUNT(_xlfn._xlws.FILTER(A$9:A$16378,E9432=E$9:E$16378*ISNUMBER(A$9:A$16378))))</f>
        <v>44664</v>
      </c>
      <c r="H9432" t="str">
        <v/>
      </c>
      <c r="I9432" s="10" cm="1">
        <f t="array" ref="I9432">_xlfn.IFS(AND(OR(_xlfn._xlws.FILTER(D$9:D$16388,E$9:E$16388=E9432)),ROW()=_xlfn.MINIFS(_xlfn.ANCHORARRAY(H$9),E$9:E$16388,E9432)),A9432-C$4,ROW()=_xlfn.MINIFS(_xlfn.ANCHORARRAY(H$9),E$9:E$16388,E9432),IFERROR(A9432-INDEX(G$9:G$16388,MATCH(E9432-1,E$9:E$16388,0)),A9432-C$4),ISNUMBER(A9432),A9432-F9432,TRUE,"")</f>
        <v>5</v>
      </c>
      <c r="J9432" t="b">
        <f t="shared" si="439"/>
        <v>0</v>
      </c>
      <c r="L9432" s="5"/>
    </row>
    <row r="9433" spans="1:12">
      <c r="B9433" s="4" t="str">
        <f>"annual period "&amp;COUNTIF(D$9:D9433,TRUE)</f>
        <v>annual period 31</v>
      </c>
      <c r="D9433" t="b">
        <f t="shared" si="438"/>
        <v>0</v>
      </c>
      <c r="E9433">
        <f t="shared" si="440"/>
        <v>1526</v>
      </c>
      <c r="F9433" s="5" cm="1">
        <f t="array" ref="F9433">INDEX(_xlfn._xlws.FILTER(A$9:A$16378,E9433=E$9:E$16378*ISNUMBER(A$9:A$16378)),1)</f>
        <v>44659</v>
      </c>
      <c r="G9433" s="5" cm="1">
        <f t="array" ref="G9433">INDEX(_xlfn._xlws.FILTER(A$9:A$16378,E9433=E$9:E$16378*ISNUMBER(A$9:A$16378)),COUNT(_xlfn._xlws.FILTER(A$9:A$16378,E9433=E$9:E$16378*ISNUMBER(A$9:A$16378))))</f>
        <v>44664</v>
      </c>
      <c r="H9433" t="str">
        <v/>
      </c>
      <c r="I9433" s="10" t="str" cm="1">
        <f t="array" ref="I9433">_xlfn.IFS(AND(OR(_xlfn._xlws.FILTER(D$9:D$16388,E$9:E$16388=E9433)),ROW()=_xlfn.MINIFS(_xlfn.ANCHORARRAY(H$9),E$9:E$16388,E9433)),A9433-C$4,ROW()=_xlfn.MINIFS(_xlfn.ANCHORARRAY(H$9),E$9:E$16388,E9433),IFERROR(A9433-INDEX(G$9:G$16388,MATCH(E9433-1,E$9:E$16388,0)),A9433-C$4),ISNUMBER(A9433),A9433-F9433,TRUE,"")</f>
        <v/>
      </c>
      <c r="J9433" t="str">
        <f t="shared" si="439"/>
        <v/>
      </c>
      <c r="L9433" s="5"/>
    </row>
    <row r="9434" spans="1:12">
      <c r="A9434" s="3">
        <v>44664</v>
      </c>
      <c r="B9434" s="4" t="str">
        <f>"annual period "&amp;COUNTIF(D$9:D9434,TRUE)</f>
        <v>annual period 31</v>
      </c>
      <c r="D9434" t="b">
        <f t="shared" si="438"/>
        <v>0</v>
      </c>
      <c r="E9434">
        <f t="shared" si="440"/>
        <v>1526</v>
      </c>
      <c r="F9434" s="5" cm="1">
        <f t="array" ref="F9434">INDEX(_xlfn._xlws.FILTER(A$9:A$16378,E9434=E$9:E$16378*ISNUMBER(A$9:A$16378)),1)</f>
        <v>44659</v>
      </c>
      <c r="G9434" s="5" cm="1">
        <f t="array" ref="G9434">INDEX(_xlfn._xlws.FILTER(A$9:A$16378,E9434=E$9:E$16378*ISNUMBER(A$9:A$16378)),COUNT(_xlfn._xlws.FILTER(A$9:A$16378,E9434=E$9:E$16378*ISNUMBER(A$9:A$16378))))</f>
        <v>44664</v>
      </c>
      <c r="H9434" t="str">
        <v/>
      </c>
      <c r="I9434" s="10" cm="1">
        <f t="array" ref="I9434">_xlfn.IFS(AND(OR(_xlfn._xlws.FILTER(D$9:D$16388,E$9:E$16388=E9434)),ROW()=_xlfn.MINIFS(_xlfn.ANCHORARRAY(H$9),E$9:E$16388,E9434)),A9434-C$4,ROW()=_xlfn.MINIFS(_xlfn.ANCHORARRAY(H$9),E$9:E$16388,E9434),IFERROR(A9434-INDEX(G$9:G$16388,MATCH(E9434-1,E$9:E$16388,0)),A9434-C$4),ISNUMBER(A9434),A9434-F9434,TRUE,"")</f>
        <v>5</v>
      </c>
      <c r="J9434" t="b">
        <f t="shared" si="439"/>
        <v>0</v>
      </c>
      <c r="L9434" s="5"/>
    </row>
    <row r="9435" spans="1:12">
      <c r="A9435" s="1" t="s">
        <v>14</v>
      </c>
      <c r="B9435" s="4" t="str">
        <f>"annual period "&amp;COUNTIF(D$9:D9435,TRUE)</f>
        <v>annual period 31</v>
      </c>
      <c r="D9435" t="b">
        <f t="shared" si="438"/>
        <v>0</v>
      </c>
      <c r="E9435">
        <f t="shared" si="440"/>
        <v>1527</v>
      </c>
      <c r="F9435" s="5" cm="1">
        <f t="array" ref="F9435">INDEX(_xlfn._xlws.FILTER(A$9:A$16378,E9435=E$9:E$16378*ISNUMBER(A$9:A$16378)),1)</f>
        <v>44672</v>
      </c>
      <c r="G9435" s="5" cm="1">
        <f t="array" ref="G9435">INDEX(_xlfn._xlws.FILTER(A$9:A$16378,E9435=E$9:E$16378*ISNUMBER(A$9:A$16378)),COUNT(_xlfn._xlws.FILTER(A$9:A$16378,E9435=E$9:E$16378*ISNUMBER(A$9:A$16378))))</f>
        <v>44675</v>
      </c>
      <c r="H9435" t="str">
        <v/>
      </c>
      <c r="I9435" s="10" t="str" cm="1">
        <f t="array" ref="I9435">_xlfn.IFS(AND(OR(_xlfn._xlws.FILTER(D$9:D$16388,E$9:E$16388=E9435)),ROW()=_xlfn.MINIFS(_xlfn.ANCHORARRAY(H$9),E$9:E$16388,E9435)),A9435-C$4,ROW()=_xlfn.MINIFS(_xlfn.ANCHORARRAY(H$9),E$9:E$16388,E9435),IFERROR(A9435-INDEX(G$9:G$16388,MATCH(E9435-1,E$9:E$16388,0)),A9435-C$4),ISNUMBER(A9435),A9435-F9435,TRUE,"")</f>
        <v/>
      </c>
      <c r="J9435" t="str">
        <f t="shared" si="439"/>
        <v/>
      </c>
      <c r="L9435" s="5"/>
    </row>
    <row r="9436" spans="1:12">
      <c r="A9436" s="2"/>
      <c r="B9436" s="4" t="str">
        <f>"annual period "&amp;COUNTIF(D$9:D9436,TRUE)</f>
        <v>annual period 31</v>
      </c>
      <c r="D9436" t="b">
        <f t="shared" si="438"/>
        <v>0</v>
      </c>
      <c r="E9436">
        <f t="shared" si="440"/>
        <v>1527</v>
      </c>
      <c r="F9436" s="5" cm="1">
        <f t="array" ref="F9436">INDEX(_xlfn._xlws.FILTER(A$9:A$16378,E9436=E$9:E$16378*ISNUMBER(A$9:A$16378)),1)</f>
        <v>44672</v>
      </c>
      <c r="G9436" s="5" cm="1">
        <f t="array" ref="G9436">INDEX(_xlfn._xlws.FILTER(A$9:A$16378,E9436=E$9:E$16378*ISNUMBER(A$9:A$16378)),COUNT(_xlfn._xlws.FILTER(A$9:A$16378,E9436=E$9:E$16378*ISNUMBER(A$9:A$16378))))</f>
        <v>44675</v>
      </c>
      <c r="H9436" t="str">
        <v/>
      </c>
      <c r="I9436" s="10" t="str" cm="1">
        <f t="array" ref="I9436">_xlfn.IFS(AND(OR(_xlfn._xlws.FILTER(D$9:D$16388,E$9:E$16388=E9436)),ROW()=_xlfn.MINIFS(_xlfn.ANCHORARRAY(H$9),E$9:E$16388,E9436)),A9436-C$4,ROW()=_xlfn.MINIFS(_xlfn.ANCHORARRAY(H$9),E$9:E$16388,E9436),IFERROR(A9436-INDEX(G$9:G$16388,MATCH(E9436-1,E$9:E$16388,0)),A9436-C$4),ISNUMBER(A9436),A9436-F9436,TRUE,"")</f>
        <v/>
      </c>
      <c r="J9436" t="str">
        <f t="shared" si="439"/>
        <v/>
      </c>
      <c r="L9436" s="5"/>
    </row>
    <row r="9437" spans="1:12">
      <c r="A9437" s="3">
        <v>44672</v>
      </c>
      <c r="B9437" s="4" t="str">
        <f>"annual period "&amp;COUNTIF(D$9:D9437,TRUE)</f>
        <v>annual period 31</v>
      </c>
      <c r="D9437" t="b">
        <f t="shared" si="438"/>
        <v>0</v>
      </c>
      <c r="E9437">
        <f t="shared" si="440"/>
        <v>1527</v>
      </c>
      <c r="F9437" s="5" cm="1">
        <f t="array" ref="F9437">INDEX(_xlfn._xlws.FILTER(A$9:A$16378,E9437=E$9:E$16378*ISNUMBER(A$9:A$16378)),1)</f>
        <v>44672</v>
      </c>
      <c r="G9437" s="5" cm="1">
        <f t="array" ref="G9437">INDEX(_xlfn._xlws.FILTER(A$9:A$16378,E9437=E$9:E$16378*ISNUMBER(A$9:A$16378)),COUNT(_xlfn._xlws.FILTER(A$9:A$16378,E9437=E$9:E$16378*ISNUMBER(A$9:A$16378))))</f>
        <v>44675</v>
      </c>
      <c r="H9437">
        <v>9437</v>
      </c>
      <c r="I9437" s="10" cm="1">
        <f t="array" ref="I9437">_xlfn.IFS(AND(OR(_xlfn._xlws.FILTER(D$9:D$16388,E$9:E$16388=E9437)),ROW()=_xlfn.MINIFS(_xlfn.ANCHORARRAY(H$9),E$9:E$16388,E9437)),A9437-C$4,ROW()=_xlfn.MINIFS(_xlfn.ANCHORARRAY(H$9),E$9:E$16388,E9437),IFERROR(A9437-INDEX(G$9:G$16388,MATCH(E9437-1,E$9:E$16388,0)),A9437-C$4),ISNUMBER(A9437),A9437-F9437,TRUE,"")</f>
        <v>8</v>
      </c>
      <c r="J9437" t="b">
        <f t="shared" si="439"/>
        <v>0</v>
      </c>
      <c r="L9437" s="5"/>
    </row>
    <row r="9438" spans="1:12">
      <c r="B9438" s="4" t="str">
        <f>"annual period "&amp;COUNTIF(D$9:D9438,TRUE)</f>
        <v>annual period 31</v>
      </c>
      <c r="D9438" t="b">
        <f t="shared" si="438"/>
        <v>0</v>
      </c>
      <c r="E9438">
        <f t="shared" si="440"/>
        <v>1527</v>
      </c>
      <c r="F9438" s="5" cm="1">
        <f t="array" ref="F9438">INDEX(_xlfn._xlws.FILTER(A$9:A$16378,E9438=E$9:E$16378*ISNUMBER(A$9:A$16378)),1)</f>
        <v>44672</v>
      </c>
      <c r="G9438" s="5" cm="1">
        <f t="array" ref="G9438">INDEX(_xlfn._xlws.FILTER(A$9:A$16378,E9438=E$9:E$16378*ISNUMBER(A$9:A$16378)),COUNT(_xlfn._xlws.FILTER(A$9:A$16378,E9438=E$9:E$16378*ISNUMBER(A$9:A$16378))))</f>
        <v>44675</v>
      </c>
      <c r="H9438" t="str">
        <v/>
      </c>
      <c r="I9438" s="10" t="str" cm="1">
        <f t="array" ref="I9438">_xlfn.IFS(AND(OR(_xlfn._xlws.FILTER(D$9:D$16388,E$9:E$16388=E9438)),ROW()=_xlfn.MINIFS(_xlfn.ANCHORARRAY(H$9),E$9:E$16388,E9438)),A9438-C$4,ROW()=_xlfn.MINIFS(_xlfn.ANCHORARRAY(H$9),E$9:E$16388,E9438),IFERROR(A9438-INDEX(G$9:G$16388,MATCH(E9438-1,E$9:E$16388,0)),A9438-C$4),ISNUMBER(A9438),A9438-F9438,TRUE,"")</f>
        <v/>
      </c>
      <c r="J9438" t="str">
        <f t="shared" si="439"/>
        <v/>
      </c>
      <c r="L9438" s="5"/>
    </row>
    <row r="9439" spans="1:12">
      <c r="A9439" s="3">
        <v>44675</v>
      </c>
      <c r="B9439" s="4" t="str">
        <f>"annual period "&amp;COUNTIF(D$9:D9439,TRUE)</f>
        <v>annual period 31</v>
      </c>
      <c r="D9439" t="b">
        <f t="shared" si="438"/>
        <v>0</v>
      </c>
      <c r="E9439">
        <f t="shared" si="440"/>
        <v>1527</v>
      </c>
      <c r="F9439" s="5" cm="1">
        <f t="array" ref="F9439">INDEX(_xlfn._xlws.FILTER(A$9:A$16378,E9439=E$9:E$16378*ISNUMBER(A$9:A$16378)),1)</f>
        <v>44672</v>
      </c>
      <c r="G9439" s="5" cm="1">
        <f t="array" ref="G9439">INDEX(_xlfn._xlws.FILTER(A$9:A$16378,E9439=E$9:E$16378*ISNUMBER(A$9:A$16378)),COUNT(_xlfn._xlws.FILTER(A$9:A$16378,E9439=E$9:E$16378*ISNUMBER(A$9:A$16378))))</f>
        <v>44675</v>
      </c>
      <c r="H9439" t="str">
        <v/>
      </c>
      <c r="I9439" s="10" cm="1">
        <f t="array" ref="I9439">_xlfn.IFS(AND(OR(_xlfn._xlws.FILTER(D$9:D$16388,E$9:E$16388=E9439)),ROW()=_xlfn.MINIFS(_xlfn.ANCHORARRAY(H$9),E$9:E$16388,E9439)),A9439-C$4,ROW()=_xlfn.MINIFS(_xlfn.ANCHORARRAY(H$9),E$9:E$16388,E9439),IFERROR(A9439-INDEX(G$9:G$16388,MATCH(E9439-1,E$9:E$16388,0)),A9439-C$4),ISNUMBER(A9439),A9439-F9439,TRUE,"")</f>
        <v>3</v>
      </c>
      <c r="J9439" t="b">
        <f t="shared" si="439"/>
        <v>0</v>
      </c>
      <c r="L9439" s="5"/>
    </row>
    <row r="9440" spans="1:12">
      <c r="A9440" s="1" t="s">
        <v>14</v>
      </c>
      <c r="B9440" s="4" t="str">
        <f>"annual period "&amp;COUNTIF(D$9:D9440,TRUE)</f>
        <v>annual period 31</v>
      </c>
      <c r="D9440" t="b">
        <f t="shared" ref="D9440:D9503" si="441">F9439-F9440&gt;300</f>
        <v>0</v>
      </c>
      <c r="E9440">
        <f t="shared" si="440"/>
        <v>1528</v>
      </c>
      <c r="F9440" s="5" cm="1">
        <f t="array" ref="F9440">INDEX(_xlfn._xlws.FILTER(A$9:A$16378,E9440=E$9:E$16378*ISNUMBER(A$9:A$16378)),1)</f>
        <v>44677</v>
      </c>
      <c r="G9440" s="5" cm="1">
        <f t="array" ref="G9440">INDEX(_xlfn._xlws.FILTER(A$9:A$16378,E9440=E$9:E$16378*ISNUMBER(A$9:A$16378)),COUNT(_xlfn._xlws.FILTER(A$9:A$16378,E9440=E$9:E$16378*ISNUMBER(A$9:A$16378))))</f>
        <v>44678</v>
      </c>
      <c r="H9440" t="str">
        <v/>
      </c>
      <c r="I9440" s="10" t="str" cm="1">
        <f t="array" ref="I9440">_xlfn.IFS(AND(OR(_xlfn._xlws.FILTER(D$9:D$16388,E$9:E$16388=E9440)),ROW()=_xlfn.MINIFS(_xlfn.ANCHORARRAY(H$9),E$9:E$16388,E9440)),A9440-C$4,ROW()=_xlfn.MINIFS(_xlfn.ANCHORARRAY(H$9),E$9:E$16388,E9440),IFERROR(A9440-INDEX(G$9:G$16388,MATCH(E9440-1,E$9:E$16388,0)),A9440-C$4),ISNUMBER(A9440),A9440-F9440,TRUE,"")</f>
        <v/>
      </c>
      <c r="J9440" t="str">
        <f t="shared" si="439"/>
        <v/>
      </c>
      <c r="L9440" s="5"/>
    </row>
    <row r="9441" spans="1:12">
      <c r="A9441" s="2"/>
      <c r="B9441" s="4" t="str">
        <f>"annual period "&amp;COUNTIF(D$9:D9441,TRUE)</f>
        <v>annual period 31</v>
      </c>
      <c r="D9441" t="b">
        <f t="shared" si="441"/>
        <v>0</v>
      </c>
      <c r="E9441">
        <f t="shared" si="440"/>
        <v>1528</v>
      </c>
      <c r="F9441" s="5" cm="1">
        <f t="array" ref="F9441">INDEX(_xlfn._xlws.FILTER(A$9:A$16378,E9441=E$9:E$16378*ISNUMBER(A$9:A$16378)),1)</f>
        <v>44677</v>
      </c>
      <c r="G9441" s="5" cm="1">
        <f t="array" ref="G9441">INDEX(_xlfn._xlws.FILTER(A$9:A$16378,E9441=E$9:E$16378*ISNUMBER(A$9:A$16378)),COUNT(_xlfn._xlws.FILTER(A$9:A$16378,E9441=E$9:E$16378*ISNUMBER(A$9:A$16378))))</f>
        <v>44678</v>
      </c>
      <c r="H9441" t="str">
        <v/>
      </c>
      <c r="I9441" s="10" t="str" cm="1">
        <f t="array" ref="I9441">_xlfn.IFS(AND(OR(_xlfn._xlws.FILTER(D$9:D$16388,E$9:E$16388=E9441)),ROW()=_xlfn.MINIFS(_xlfn.ANCHORARRAY(H$9),E$9:E$16388,E9441)),A9441-C$4,ROW()=_xlfn.MINIFS(_xlfn.ANCHORARRAY(H$9),E$9:E$16388,E9441),IFERROR(A9441-INDEX(G$9:G$16388,MATCH(E9441-1,E$9:E$16388,0)),A9441-C$4),ISNUMBER(A9441),A9441-F9441,TRUE,"")</f>
        <v/>
      </c>
      <c r="J9441" t="str">
        <f t="shared" si="439"/>
        <v/>
      </c>
      <c r="L9441" s="5"/>
    </row>
    <row r="9442" spans="1:12">
      <c r="A9442" s="3">
        <v>44677</v>
      </c>
      <c r="B9442" s="4" t="str">
        <f>"annual period "&amp;COUNTIF(D$9:D9442,TRUE)</f>
        <v>annual period 31</v>
      </c>
      <c r="D9442" t="b">
        <f t="shared" si="441"/>
        <v>0</v>
      </c>
      <c r="E9442">
        <f t="shared" si="440"/>
        <v>1528</v>
      </c>
      <c r="F9442" s="5" cm="1">
        <f t="array" ref="F9442">INDEX(_xlfn._xlws.FILTER(A$9:A$16378,E9442=E$9:E$16378*ISNUMBER(A$9:A$16378)),1)</f>
        <v>44677</v>
      </c>
      <c r="G9442" s="5" cm="1">
        <f t="array" ref="G9442">INDEX(_xlfn._xlws.FILTER(A$9:A$16378,E9442=E$9:E$16378*ISNUMBER(A$9:A$16378)),COUNT(_xlfn._xlws.FILTER(A$9:A$16378,E9442=E$9:E$16378*ISNUMBER(A$9:A$16378))))</f>
        <v>44678</v>
      </c>
      <c r="H9442">
        <v>9442</v>
      </c>
      <c r="I9442" s="10" cm="1">
        <f t="array" ref="I9442">_xlfn.IFS(AND(OR(_xlfn._xlws.FILTER(D$9:D$16388,E$9:E$16388=E9442)),ROW()=_xlfn.MINIFS(_xlfn.ANCHORARRAY(H$9),E$9:E$16388,E9442)),A9442-C$4,ROW()=_xlfn.MINIFS(_xlfn.ANCHORARRAY(H$9),E$9:E$16388,E9442),IFERROR(A9442-INDEX(G$9:G$16388,MATCH(E9442-1,E$9:E$16388,0)),A9442-C$4),ISNUMBER(A9442),A9442-F9442,TRUE,"")</f>
        <v>2</v>
      </c>
      <c r="J9442" t="b">
        <f t="shared" si="439"/>
        <v>0</v>
      </c>
      <c r="L9442" s="5"/>
    </row>
    <row r="9443" spans="1:12">
      <c r="B9443" s="4" t="str">
        <f>"annual period "&amp;COUNTIF(D$9:D9443,TRUE)</f>
        <v>annual period 31</v>
      </c>
      <c r="D9443" t="b">
        <f t="shared" si="441"/>
        <v>0</v>
      </c>
      <c r="E9443">
        <f t="shared" si="440"/>
        <v>1528</v>
      </c>
      <c r="F9443" s="5" cm="1">
        <f t="array" ref="F9443">INDEX(_xlfn._xlws.FILTER(A$9:A$16378,E9443=E$9:E$16378*ISNUMBER(A$9:A$16378)),1)</f>
        <v>44677</v>
      </c>
      <c r="G9443" s="5" cm="1">
        <f t="array" ref="G9443">INDEX(_xlfn._xlws.FILTER(A$9:A$16378,E9443=E$9:E$16378*ISNUMBER(A$9:A$16378)),COUNT(_xlfn._xlws.FILTER(A$9:A$16378,E9443=E$9:E$16378*ISNUMBER(A$9:A$16378))))</f>
        <v>44678</v>
      </c>
      <c r="H9443" t="str">
        <v/>
      </c>
      <c r="I9443" s="10" t="str" cm="1">
        <f t="array" ref="I9443">_xlfn.IFS(AND(OR(_xlfn._xlws.FILTER(D$9:D$16388,E$9:E$16388=E9443)),ROW()=_xlfn.MINIFS(_xlfn.ANCHORARRAY(H$9),E$9:E$16388,E9443)),A9443-C$4,ROW()=_xlfn.MINIFS(_xlfn.ANCHORARRAY(H$9),E$9:E$16388,E9443),IFERROR(A9443-INDEX(G$9:G$16388,MATCH(E9443-1,E$9:E$16388,0)),A9443-C$4),ISNUMBER(A9443),A9443-F9443,TRUE,"")</f>
        <v/>
      </c>
      <c r="J9443" t="str">
        <f t="shared" si="439"/>
        <v/>
      </c>
      <c r="L9443" s="5"/>
    </row>
    <row r="9444" spans="1:12">
      <c r="A9444" s="3">
        <v>44678</v>
      </c>
      <c r="B9444" s="4" t="str">
        <f>"annual period "&amp;COUNTIF(D$9:D9444,TRUE)</f>
        <v>annual period 31</v>
      </c>
      <c r="D9444" t="b">
        <f t="shared" si="441"/>
        <v>0</v>
      </c>
      <c r="E9444">
        <f t="shared" si="440"/>
        <v>1528</v>
      </c>
      <c r="F9444" s="5" cm="1">
        <f t="array" ref="F9444">INDEX(_xlfn._xlws.FILTER(A$9:A$16378,E9444=E$9:E$16378*ISNUMBER(A$9:A$16378)),1)</f>
        <v>44677</v>
      </c>
      <c r="G9444" s="5" cm="1">
        <f t="array" ref="G9444">INDEX(_xlfn._xlws.FILTER(A$9:A$16378,E9444=E$9:E$16378*ISNUMBER(A$9:A$16378)),COUNT(_xlfn._xlws.FILTER(A$9:A$16378,E9444=E$9:E$16378*ISNUMBER(A$9:A$16378))))</f>
        <v>44678</v>
      </c>
      <c r="H9444" t="str">
        <v/>
      </c>
      <c r="I9444" s="10" cm="1">
        <f t="array" ref="I9444">_xlfn.IFS(AND(OR(_xlfn._xlws.FILTER(D$9:D$16388,E$9:E$16388=E9444)),ROW()=_xlfn.MINIFS(_xlfn.ANCHORARRAY(H$9),E$9:E$16388,E9444)),A9444-C$4,ROW()=_xlfn.MINIFS(_xlfn.ANCHORARRAY(H$9),E$9:E$16388,E9444),IFERROR(A9444-INDEX(G$9:G$16388,MATCH(E9444-1,E$9:E$16388,0)),A9444-C$4),ISNUMBER(A9444),A9444-F9444,TRUE,"")</f>
        <v>1</v>
      </c>
      <c r="J9444" t="b">
        <f t="shared" si="439"/>
        <v>0</v>
      </c>
      <c r="L9444" s="5"/>
    </row>
    <row r="9445" spans="1:12">
      <c r="A9445" s="1" t="s">
        <v>14</v>
      </c>
      <c r="B9445" s="4" t="str">
        <f>"annual period "&amp;COUNTIF(D$9:D9445,TRUE)</f>
        <v>annual period 31</v>
      </c>
      <c r="D9445" t="b">
        <f t="shared" si="441"/>
        <v>0</v>
      </c>
      <c r="E9445">
        <f t="shared" si="440"/>
        <v>1529</v>
      </c>
      <c r="F9445" s="5" cm="1">
        <f t="array" ref="F9445">INDEX(_xlfn._xlws.FILTER(A$9:A$16378,E9445=E$9:E$16378*ISNUMBER(A$9:A$16378)),1)</f>
        <v>44678</v>
      </c>
      <c r="G9445" s="5" cm="1">
        <f t="array" ref="G9445">INDEX(_xlfn._xlws.FILTER(A$9:A$16378,E9445=E$9:E$16378*ISNUMBER(A$9:A$16378)),COUNT(_xlfn._xlws.FILTER(A$9:A$16378,E9445=E$9:E$16378*ISNUMBER(A$9:A$16378))))</f>
        <v>44680</v>
      </c>
      <c r="H9445" t="str">
        <v/>
      </c>
      <c r="I9445" s="10" t="str" cm="1">
        <f t="array" ref="I9445">_xlfn.IFS(AND(OR(_xlfn._xlws.FILTER(D$9:D$16388,E$9:E$16388=E9445)),ROW()=_xlfn.MINIFS(_xlfn.ANCHORARRAY(H$9),E$9:E$16388,E9445)),A9445-C$4,ROW()=_xlfn.MINIFS(_xlfn.ANCHORARRAY(H$9),E$9:E$16388,E9445),IFERROR(A9445-INDEX(G$9:G$16388,MATCH(E9445-1,E$9:E$16388,0)),A9445-C$4),ISNUMBER(A9445),A9445-F9445,TRUE,"")</f>
        <v/>
      </c>
      <c r="J9445" t="str">
        <f t="shared" si="439"/>
        <v/>
      </c>
      <c r="L9445" s="5"/>
    </row>
    <row r="9446" spans="1:12">
      <c r="A9446" s="2"/>
      <c r="B9446" s="4" t="str">
        <f>"annual period "&amp;COUNTIF(D$9:D9446,TRUE)</f>
        <v>annual period 31</v>
      </c>
      <c r="D9446" t="b">
        <f t="shared" si="441"/>
        <v>0</v>
      </c>
      <c r="E9446">
        <f t="shared" si="440"/>
        <v>1529</v>
      </c>
      <c r="F9446" s="5" cm="1">
        <f t="array" ref="F9446">INDEX(_xlfn._xlws.FILTER(A$9:A$16378,E9446=E$9:E$16378*ISNUMBER(A$9:A$16378)),1)</f>
        <v>44678</v>
      </c>
      <c r="G9446" s="5" cm="1">
        <f t="array" ref="G9446">INDEX(_xlfn._xlws.FILTER(A$9:A$16378,E9446=E$9:E$16378*ISNUMBER(A$9:A$16378)),COUNT(_xlfn._xlws.FILTER(A$9:A$16378,E9446=E$9:E$16378*ISNUMBER(A$9:A$16378))))</f>
        <v>44680</v>
      </c>
      <c r="H9446" t="str">
        <v/>
      </c>
      <c r="I9446" s="10" t="str" cm="1">
        <f t="array" ref="I9446">_xlfn.IFS(AND(OR(_xlfn._xlws.FILTER(D$9:D$16388,E$9:E$16388=E9446)),ROW()=_xlfn.MINIFS(_xlfn.ANCHORARRAY(H$9),E$9:E$16388,E9446)),A9446-C$4,ROW()=_xlfn.MINIFS(_xlfn.ANCHORARRAY(H$9),E$9:E$16388,E9446),IFERROR(A9446-INDEX(G$9:G$16388,MATCH(E9446-1,E$9:E$16388,0)),A9446-C$4),ISNUMBER(A9446),A9446-F9446,TRUE,"")</f>
        <v/>
      </c>
      <c r="J9446" t="str">
        <f t="shared" si="439"/>
        <v/>
      </c>
      <c r="L9446" s="5"/>
    </row>
    <row r="9447" spans="1:12">
      <c r="A9447" s="3">
        <v>44678</v>
      </c>
      <c r="B9447" s="4" t="str">
        <f>"annual period "&amp;COUNTIF(D$9:D9447,TRUE)</f>
        <v>annual period 31</v>
      </c>
      <c r="D9447" t="b">
        <f t="shared" si="441"/>
        <v>0</v>
      </c>
      <c r="E9447">
        <f t="shared" si="440"/>
        <v>1529</v>
      </c>
      <c r="F9447" s="5" cm="1">
        <f t="array" ref="F9447">INDEX(_xlfn._xlws.FILTER(A$9:A$16378,E9447=E$9:E$16378*ISNUMBER(A$9:A$16378)),1)</f>
        <v>44678</v>
      </c>
      <c r="G9447" s="5" cm="1">
        <f t="array" ref="G9447">INDEX(_xlfn._xlws.FILTER(A$9:A$16378,E9447=E$9:E$16378*ISNUMBER(A$9:A$16378)),COUNT(_xlfn._xlws.FILTER(A$9:A$16378,E9447=E$9:E$16378*ISNUMBER(A$9:A$16378))))</f>
        <v>44680</v>
      </c>
      <c r="H9447">
        <v>9447</v>
      </c>
      <c r="I9447" s="10" cm="1">
        <f t="array" ref="I9447">_xlfn.IFS(AND(OR(_xlfn._xlws.FILTER(D$9:D$16388,E$9:E$16388=E9447)),ROW()=_xlfn.MINIFS(_xlfn.ANCHORARRAY(H$9),E$9:E$16388,E9447)),A9447-C$4,ROW()=_xlfn.MINIFS(_xlfn.ANCHORARRAY(H$9),E$9:E$16388,E9447),IFERROR(A9447-INDEX(G$9:G$16388,MATCH(E9447-1,E$9:E$16388,0)),A9447-C$4),ISNUMBER(A9447),A9447-F9447,TRUE,"")</f>
        <v>0</v>
      </c>
      <c r="J9447" t="b">
        <f t="shared" si="439"/>
        <v>0</v>
      </c>
      <c r="L9447" s="5"/>
    </row>
    <row r="9448" spans="1:12">
      <c r="B9448" s="4" t="str">
        <f>"annual period "&amp;COUNTIF(D$9:D9448,TRUE)</f>
        <v>annual period 31</v>
      </c>
      <c r="D9448" t="b">
        <f t="shared" si="441"/>
        <v>0</v>
      </c>
      <c r="E9448">
        <f t="shared" si="440"/>
        <v>1529</v>
      </c>
      <c r="F9448" s="5" cm="1">
        <f t="array" ref="F9448">INDEX(_xlfn._xlws.FILTER(A$9:A$16378,E9448=E$9:E$16378*ISNUMBER(A$9:A$16378)),1)</f>
        <v>44678</v>
      </c>
      <c r="G9448" s="5" cm="1">
        <f t="array" ref="G9448">INDEX(_xlfn._xlws.FILTER(A$9:A$16378,E9448=E$9:E$16378*ISNUMBER(A$9:A$16378)),COUNT(_xlfn._xlws.FILTER(A$9:A$16378,E9448=E$9:E$16378*ISNUMBER(A$9:A$16378))))</f>
        <v>44680</v>
      </c>
      <c r="H9448" t="str">
        <v/>
      </c>
      <c r="I9448" s="10" t="str" cm="1">
        <f t="array" ref="I9448">_xlfn.IFS(AND(OR(_xlfn._xlws.FILTER(D$9:D$16388,E$9:E$16388=E9448)),ROW()=_xlfn.MINIFS(_xlfn.ANCHORARRAY(H$9),E$9:E$16388,E9448)),A9448-C$4,ROW()=_xlfn.MINIFS(_xlfn.ANCHORARRAY(H$9),E$9:E$16388,E9448),IFERROR(A9448-INDEX(G$9:G$16388,MATCH(E9448-1,E$9:E$16388,0)),A9448-C$4),ISNUMBER(A9448),A9448-F9448,TRUE,"")</f>
        <v/>
      </c>
      <c r="J9448" t="str">
        <f t="shared" si="439"/>
        <v/>
      </c>
      <c r="L9448" s="5"/>
    </row>
    <row r="9449" spans="1:12">
      <c r="A9449" s="3">
        <v>44680</v>
      </c>
      <c r="B9449" s="4" t="str">
        <f>"annual period "&amp;COUNTIF(D$9:D9449,TRUE)</f>
        <v>annual period 31</v>
      </c>
      <c r="D9449" t="b">
        <f t="shared" si="441"/>
        <v>0</v>
      </c>
      <c r="E9449">
        <f t="shared" si="440"/>
        <v>1529</v>
      </c>
      <c r="F9449" s="5" cm="1">
        <f t="array" ref="F9449">INDEX(_xlfn._xlws.FILTER(A$9:A$16378,E9449=E$9:E$16378*ISNUMBER(A$9:A$16378)),1)</f>
        <v>44678</v>
      </c>
      <c r="G9449" s="5" cm="1">
        <f t="array" ref="G9449">INDEX(_xlfn._xlws.FILTER(A$9:A$16378,E9449=E$9:E$16378*ISNUMBER(A$9:A$16378)),COUNT(_xlfn._xlws.FILTER(A$9:A$16378,E9449=E$9:E$16378*ISNUMBER(A$9:A$16378))))</f>
        <v>44680</v>
      </c>
      <c r="H9449" t="str">
        <v/>
      </c>
      <c r="I9449" s="10" cm="1">
        <f t="array" ref="I9449">_xlfn.IFS(AND(OR(_xlfn._xlws.FILTER(D$9:D$16388,E$9:E$16388=E9449)),ROW()=_xlfn.MINIFS(_xlfn.ANCHORARRAY(H$9),E$9:E$16388,E9449)),A9449-C$4,ROW()=_xlfn.MINIFS(_xlfn.ANCHORARRAY(H$9),E$9:E$16388,E9449),IFERROR(A9449-INDEX(G$9:G$16388,MATCH(E9449-1,E$9:E$16388,0)),A9449-C$4),ISNUMBER(A9449),A9449-F9449,TRUE,"")</f>
        <v>2</v>
      </c>
      <c r="J9449" t="b">
        <f t="shared" si="439"/>
        <v>0</v>
      </c>
      <c r="L9449" s="5"/>
    </row>
    <row r="9450" spans="1:12">
      <c r="B9450" s="4" t="str">
        <f>"annual period "&amp;COUNTIF(D$9:D9450,TRUE)</f>
        <v>annual period 31</v>
      </c>
      <c r="D9450" t="b">
        <f t="shared" si="441"/>
        <v>0</v>
      </c>
      <c r="E9450">
        <f t="shared" si="440"/>
        <v>1529</v>
      </c>
      <c r="F9450" s="5" cm="1">
        <f t="array" ref="F9450">INDEX(_xlfn._xlws.FILTER(A$9:A$16378,E9450=E$9:E$16378*ISNUMBER(A$9:A$16378)),1)</f>
        <v>44678</v>
      </c>
      <c r="G9450" s="5" cm="1">
        <f t="array" ref="G9450">INDEX(_xlfn._xlws.FILTER(A$9:A$16378,E9450=E$9:E$16378*ISNUMBER(A$9:A$16378)),COUNT(_xlfn._xlws.FILTER(A$9:A$16378,E9450=E$9:E$16378*ISNUMBER(A$9:A$16378))))</f>
        <v>44680</v>
      </c>
      <c r="H9450" t="str">
        <v/>
      </c>
      <c r="I9450" s="10" t="str" cm="1">
        <f t="array" ref="I9450">_xlfn.IFS(AND(OR(_xlfn._xlws.FILTER(D$9:D$16388,E$9:E$16388=E9450)),ROW()=_xlfn.MINIFS(_xlfn.ANCHORARRAY(H$9),E$9:E$16388,E9450)),A9450-C$4,ROW()=_xlfn.MINIFS(_xlfn.ANCHORARRAY(H$9),E$9:E$16388,E9450),IFERROR(A9450-INDEX(G$9:G$16388,MATCH(E9450-1,E$9:E$16388,0)),A9450-C$4),ISNUMBER(A9450),A9450-F9450,TRUE,"")</f>
        <v/>
      </c>
      <c r="J9450" t="str">
        <f t="shared" si="439"/>
        <v/>
      </c>
      <c r="L9450" s="5"/>
    </row>
    <row r="9451" spans="1:12">
      <c r="A9451" s="3">
        <v>44680</v>
      </c>
      <c r="B9451" s="4" t="str">
        <f>"annual period "&amp;COUNTIF(D$9:D9451,TRUE)</f>
        <v>annual period 31</v>
      </c>
      <c r="D9451" t="b">
        <f t="shared" si="441"/>
        <v>0</v>
      </c>
      <c r="E9451">
        <f t="shared" si="440"/>
        <v>1529</v>
      </c>
      <c r="F9451" s="5" cm="1">
        <f t="array" ref="F9451">INDEX(_xlfn._xlws.FILTER(A$9:A$16378,E9451=E$9:E$16378*ISNUMBER(A$9:A$16378)),1)</f>
        <v>44678</v>
      </c>
      <c r="G9451" s="5" cm="1">
        <f t="array" ref="G9451">INDEX(_xlfn._xlws.FILTER(A$9:A$16378,E9451=E$9:E$16378*ISNUMBER(A$9:A$16378)),COUNT(_xlfn._xlws.FILTER(A$9:A$16378,E9451=E$9:E$16378*ISNUMBER(A$9:A$16378))))</f>
        <v>44680</v>
      </c>
      <c r="H9451" t="str">
        <v/>
      </c>
      <c r="I9451" s="10" cm="1">
        <f t="array" ref="I9451">_xlfn.IFS(AND(OR(_xlfn._xlws.FILTER(D$9:D$16388,E$9:E$16388=E9451)),ROW()=_xlfn.MINIFS(_xlfn.ANCHORARRAY(H$9),E$9:E$16388,E9451)),A9451-C$4,ROW()=_xlfn.MINIFS(_xlfn.ANCHORARRAY(H$9),E$9:E$16388,E9451),IFERROR(A9451-INDEX(G$9:G$16388,MATCH(E9451-1,E$9:E$16388,0)),A9451-C$4),ISNUMBER(A9451),A9451-F9451,TRUE,"")</f>
        <v>2</v>
      </c>
      <c r="J9451" t="b">
        <f t="shared" si="439"/>
        <v>0</v>
      </c>
      <c r="L9451" s="5"/>
    </row>
    <row r="9452" spans="1:12">
      <c r="A9452" s="1" t="s">
        <v>14</v>
      </c>
      <c r="B9452" s="4" t="str">
        <f>"annual period "&amp;COUNTIF(D$9:D9452,TRUE)</f>
        <v>annual period 31</v>
      </c>
      <c r="D9452" t="b">
        <f t="shared" si="441"/>
        <v>0</v>
      </c>
      <c r="E9452">
        <f t="shared" si="440"/>
        <v>1530</v>
      </c>
      <c r="F9452" s="5" cm="1">
        <f t="array" ref="F9452">INDEX(_xlfn._xlws.FILTER(A$9:A$16378,E9452=E$9:E$16378*ISNUMBER(A$9:A$16378)),1)</f>
        <v>44684</v>
      </c>
      <c r="G9452" s="5" cm="1">
        <f t="array" ref="G9452">INDEX(_xlfn._xlws.FILTER(A$9:A$16378,E9452=E$9:E$16378*ISNUMBER(A$9:A$16378)),COUNT(_xlfn._xlws.FILTER(A$9:A$16378,E9452=E$9:E$16378*ISNUMBER(A$9:A$16378))))</f>
        <v>44686</v>
      </c>
      <c r="H9452" t="str">
        <v/>
      </c>
      <c r="I9452" s="10" t="str" cm="1">
        <f t="array" ref="I9452">_xlfn.IFS(AND(OR(_xlfn._xlws.FILTER(D$9:D$16388,E$9:E$16388=E9452)),ROW()=_xlfn.MINIFS(_xlfn.ANCHORARRAY(H$9),E$9:E$16388,E9452)),A9452-C$4,ROW()=_xlfn.MINIFS(_xlfn.ANCHORARRAY(H$9),E$9:E$16388,E9452),IFERROR(A9452-INDEX(G$9:G$16388,MATCH(E9452-1,E$9:E$16388,0)),A9452-C$4),ISNUMBER(A9452),A9452-F9452,TRUE,"")</f>
        <v/>
      </c>
      <c r="J9452" t="str">
        <f t="shared" si="439"/>
        <v/>
      </c>
      <c r="L9452" s="5"/>
    </row>
    <row r="9453" spans="1:12">
      <c r="A9453" s="2"/>
      <c r="B9453" s="4" t="str">
        <f>"annual period "&amp;COUNTIF(D$9:D9453,TRUE)</f>
        <v>annual period 31</v>
      </c>
      <c r="D9453" t="b">
        <f t="shared" si="441"/>
        <v>0</v>
      </c>
      <c r="E9453">
        <f t="shared" si="440"/>
        <v>1530</v>
      </c>
      <c r="F9453" s="5" cm="1">
        <f t="array" ref="F9453">INDEX(_xlfn._xlws.FILTER(A$9:A$16378,E9453=E$9:E$16378*ISNUMBER(A$9:A$16378)),1)</f>
        <v>44684</v>
      </c>
      <c r="G9453" s="5" cm="1">
        <f t="array" ref="G9453">INDEX(_xlfn._xlws.FILTER(A$9:A$16378,E9453=E$9:E$16378*ISNUMBER(A$9:A$16378)),COUNT(_xlfn._xlws.FILTER(A$9:A$16378,E9453=E$9:E$16378*ISNUMBER(A$9:A$16378))))</f>
        <v>44686</v>
      </c>
      <c r="H9453" t="str">
        <v/>
      </c>
      <c r="I9453" s="10" t="str" cm="1">
        <f t="array" ref="I9453">_xlfn.IFS(AND(OR(_xlfn._xlws.FILTER(D$9:D$16388,E$9:E$16388=E9453)),ROW()=_xlfn.MINIFS(_xlfn.ANCHORARRAY(H$9),E$9:E$16388,E9453)),A9453-C$4,ROW()=_xlfn.MINIFS(_xlfn.ANCHORARRAY(H$9),E$9:E$16388,E9453),IFERROR(A9453-INDEX(G$9:G$16388,MATCH(E9453-1,E$9:E$16388,0)),A9453-C$4),ISNUMBER(A9453),A9453-F9453,TRUE,"")</f>
        <v/>
      </c>
      <c r="J9453" t="str">
        <f t="shared" si="439"/>
        <v/>
      </c>
      <c r="L9453" s="5"/>
    </row>
    <row r="9454" spans="1:12">
      <c r="A9454" s="3">
        <v>44684</v>
      </c>
      <c r="B9454" s="4" t="str">
        <f>"annual period "&amp;COUNTIF(D$9:D9454,TRUE)</f>
        <v>annual period 31</v>
      </c>
      <c r="D9454" t="b">
        <f t="shared" si="441"/>
        <v>0</v>
      </c>
      <c r="E9454">
        <f t="shared" si="440"/>
        <v>1530</v>
      </c>
      <c r="F9454" s="5" cm="1">
        <f t="array" ref="F9454">INDEX(_xlfn._xlws.FILTER(A$9:A$16378,E9454=E$9:E$16378*ISNUMBER(A$9:A$16378)),1)</f>
        <v>44684</v>
      </c>
      <c r="G9454" s="5" cm="1">
        <f t="array" ref="G9454">INDEX(_xlfn._xlws.FILTER(A$9:A$16378,E9454=E$9:E$16378*ISNUMBER(A$9:A$16378)),COUNT(_xlfn._xlws.FILTER(A$9:A$16378,E9454=E$9:E$16378*ISNUMBER(A$9:A$16378))))</f>
        <v>44686</v>
      </c>
      <c r="H9454">
        <v>9454</v>
      </c>
      <c r="I9454" s="10" cm="1">
        <f t="array" ref="I9454">_xlfn.IFS(AND(OR(_xlfn._xlws.FILTER(D$9:D$16388,E$9:E$16388=E9454)),ROW()=_xlfn.MINIFS(_xlfn.ANCHORARRAY(H$9),E$9:E$16388,E9454)),A9454-C$4,ROW()=_xlfn.MINIFS(_xlfn.ANCHORARRAY(H$9),E$9:E$16388,E9454),IFERROR(A9454-INDEX(G$9:G$16388,MATCH(E9454-1,E$9:E$16388,0)),A9454-C$4),ISNUMBER(A9454),A9454-F9454,TRUE,"")</f>
        <v>4</v>
      </c>
      <c r="J9454" t="b">
        <f t="shared" si="439"/>
        <v>0</v>
      </c>
      <c r="L9454" s="5"/>
    </row>
    <row r="9455" spans="1:12">
      <c r="B9455" s="4" t="str">
        <f>"annual period "&amp;COUNTIF(D$9:D9455,TRUE)</f>
        <v>annual period 31</v>
      </c>
      <c r="D9455" t="b">
        <f t="shared" si="441"/>
        <v>0</v>
      </c>
      <c r="E9455">
        <f t="shared" si="440"/>
        <v>1530</v>
      </c>
      <c r="F9455" s="5" cm="1">
        <f t="array" ref="F9455">INDEX(_xlfn._xlws.FILTER(A$9:A$16378,E9455=E$9:E$16378*ISNUMBER(A$9:A$16378)),1)</f>
        <v>44684</v>
      </c>
      <c r="G9455" s="5" cm="1">
        <f t="array" ref="G9455">INDEX(_xlfn._xlws.FILTER(A$9:A$16378,E9455=E$9:E$16378*ISNUMBER(A$9:A$16378)),COUNT(_xlfn._xlws.FILTER(A$9:A$16378,E9455=E$9:E$16378*ISNUMBER(A$9:A$16378))))</f>
        <v>44686</v>
      </c>
      <c r="H9455" t="str">
        <v/>
      </c>
      <c r="I9455" s="10" t="str" cm="1">
        <f t="array" ref="I9455">_xlfn.IFS(AND(OR(_xlfn._xlws.FILTER(D$9:D$16388,E$9:E$16388=E9455)),ROW()=_xlfn.MINIFS(_xlfn.ANCHORARRAY(H$9),E$9:E$16388,E9455)),A9455-C$4,ROW()=_xlfn.MINIFS(_xlfn.ANCHORARRAY(H$9),E$9:E$16388,E9455),IFERROR(A9455-INDEX(G$9:G$16388,MATCH(E9455-1,E$9:E$16388,0)),A9455-C$4),ISNUMBER(A9455),A9455-F9455,TRUE,"")</f>
        <v/>
      </c>
      <c r="J9455" t="str">
        <f t="shared" si="439"/>
        <v/>
      </c>
      <c r="L9455" s="5"/>
    </row>
    <row r="9456" spans="1:12">
      <c r="A9456" s="3">
        <v>44685</v>
      </c>
      <c r="B9456" s="4" t="str">
        <f>"annual period "&amp;COUNTIF(D$9:D9456,TRUE)</f>
        <v>annual period 31</v>
      </c>
      <c r="D9456" t="b">
        <f t="shared" si="441"/>
        <v>0</v>
      </c>
      <c r="E9456">
        <f t="shared" si="440"/>
        <v>1530</v>
      </c>
      <c r="F9456" s="5" cm="1">
        <f t="array" ref="F9456">INDEX(_xlfn._xlws.FILTER(A$9:A$16378,E9456=E$9:E$16378*ISNUMBER(A$9:A$16378)),1)</f>
        <v>44684</v>
      </c>
      <c r="G9456" s="5" cm="1">
        <f t="array" ref="G9456">INDEX(_xlfn._xlws.FILTER(A$9:A$16378,E9456=E$9:E$16378*ISNUMBER(A$9:A$16378)),COUNT(_xlfn._xlws.FILTER(A$9:A$16378,E9456=E$9:E$16378*ISNUMBER(A$9:A$16378))))</f>
        <v>44686</v>
      </c>
      <c r="H9456" t="str">
        <v/>
      </c>
      <c r="I9456" s="10" cm="1">
        <f t="array" ref="I9456">_xlfn.IFS(AND(OR(_xlfn._xlws.FILTER(D$9:D$16388,E$9:E$16388=E9456)),ROW()=_xlfn.MINIFS(_xlfn.ANCHORARRAY(H$9),E$9:E$16388,E9456)),A9456-C$4,ROW()=_xlfn.MINIFS(_xlfn.ANCHORARRAY(H$9),E$9:E$16388,E9456),IFERROR(A9456-INDEX(G$9:G$16388,MATCH(E9456-1,E$9:E$16388,0)),A9456-C$4),ISNUMBER(A9456),A9456-F9456,TRUE,"")</f>
        <v>1</v>
      </c>
      <c r="J9456" t="b">
        <f t="shared" si="439"/>
        <v>0</v>
      </c>
      <c r="L9456" s="5"/>
    </row>
    <row r="9457" spans="1:12">
      <c r="B9457" s="4" t="str">
        <f>"annual period "&amp;COUNTIF(D$9:D9457,TRUE)</f>
        <v>annual period 31</v>
      </c>
      <c r="D9457" t="b">
        <f t="shared" si="441"/>
        <v>0</v>
      </c>
      <c r="E9457">
        <f t="shared" si="440"/>
        <v>1530</v>
      </c>
      <c r="F9457" s="5" cm="1">
        <f t="array" ref="F9457">INDEX(_xlfn._xlws.FILTER(A$9:A$16378,E9457=E$9:E$16378*ISNUMBER(A$9:A$16378)),1)</f>
        <v>44684</v>
      </c>
      <c r="G9457" s="5" cm="1">
        <f t="array" ref="G9457">INDEX(_xlfn._xlws.FILTER(A$9:A$16378,E9457=E$9:E$16378*ISNUMBER(A$9:A$16378)),COUNT(_xlfn._xlws.FILTER(A$9:A$16378,E9457=E$9:E$16378*ISNUMBER(A$9:A$16378))))</f>
        <v>44686</v>
      </c>
      <c r="H9457" t="str">
        <v/>
      </c>
      <c r="I9457" s="10" t="str" cm="1">
        <f t="array" ref="I9457">_xlfn.IFS(AND(OR(_xlfn._xlws.FILTER(D$9:D$16388,E$9:E$16388=E9457)),ROW()=_xlfn.MINIFS(_xlfn.ANCHORARRAY(H$9),E$9:E$16388,E9457)),A9457-C$4,ROW()=_xlfn.MINIFS(_xlfn.ANCHORARRAY(H$9),E$9:E$16388,E9457),IFERROR(A9457-INDEX(G$9:G$16388,MATCH(E9457-1,E$9:E$16388,0)),A9457-C$4),ISNUMBER(A9457),A9457-F9457,TRUE,"")</f>
        <v/>
      </c>
      <c r="J9457" t="str">
        <f t="shared" si="439"/>
        <v/>
      </c>
      <c r="L9457" s="5"/>
    </row>
    <row r="9458" spans="1:12">
      <c r="A9458" s="3">
        <v>44685</v>
      </c>
      <c r="B9458" s="4" t="str">
        <f>"annual period "&amp;COUNTIF(D$9:D9458,TRUE)</f>
        <v>annual period 31</v>
      </c>
      <c r="D9458" t="b">
        <f t="shared" si="441"/>
        <v>0</v>
      </c>
      <c r="E9458">
        <f t="shared" si="440"/>
        <v>1530</v>
      </c>
      <c r="F9458" s="5" cm="1">
        <f t="array" ref="F9458">INDEX(_xlfn._xlws.FILTER(A$9:A$16378,E9458=E$9:E$16378*ISNUMBER(A$9:A$16378)),1)</f>
        <v>44684</v>
      </c>
      <c r="G9458" s="5" cm="1">
        <f t="array" ref="G9458">INDEX(_xlfn._xlws.FILTER(A$9:A$16378,E9458=E$9:E$16378*ISNUMBER(A$9:A$16378)),COUNT(_xlfn._xlws.FILTER(A$9:A$16378,E9458=E$9:E$16378*ISNUMBER(A$9:A$16378))))</f>
        <v>44686</v>
      </c>
      <c r="H9458" t="str">
        <v/>
      </c>
      <c r="I9458" s="10" cm="1">
        <f t="array" ref="I9458">_xlfn.IFS(AND(OR(_xlfn._xlws.FILTER(D$9:D$16388,E$9:E$16388=E9458)),ROW()=_xlfn.MINIFS(_xlfn.ANCHORARRAY(H$9),E$9:E$16388,E9458)),A9458-C$4,ROW()=_xlfn.MINIFS(_xlfn.ANCHORARRAY(H$9),E$9:E$16388,E9458),IFERROR(A9458-INDEX(G$9:G$16388,MATCH(E9458-1,E$9:E$16388,0)),A9458-C$4),ISNUMBER(A9458),A9458-F9458,TRUE,"")</f>
        <v>1</v>
      </c>
      <c r="J9458" t="b">
        <f t="shared" si="439"/>
        <v>0</v>
      </c>
      <c r="L9458" s="5"/>
    </row>
    <row r="9459" spans="1:12">
      <c r="B9459" s="4" t="str">
        <f>"annual period "&amp;COUNTIF(D$9:D9459,TRUE)</f>
        <v>annual period 31</v>
      </c>
      <c r="D9459" t="b">
        <f t="shared" si="441"/>
        <v>0</v>
      </c>
      <c r="E9459">
        <f t="shared" si="440"/>
        <v>1530</v>
      </c>
      <c r="F9459" s="5" cm="1">
        <f t="array" ref="F9459">INDEX(_xlfn._xlws.FILTER(A$9:A$16378,E9459=E$9:E$16378*ISNUMBER(A$9:A$16378)),1)</f>
        <v>44684</v>
      </c>
      <c r="G9459" s="5" cm="1">
        <f t="array" ref="G9459">INDEX(_xlfn._xlws.FILTER(A$9:A$16378,E9459=E$9:E$16378*ISNUMBER(A$9:A$16378)),COUNT(_xlfn._xlws.FILTER(A$9:A$16378,E9459=E$9:E$16378*ISNUMBER(A$9:A$16378))))</f>
        <v>44686</v>
      </c>
      <c r="H9459" t="str">
        <v/>
      </c>
      <c r="I9459" s="10" t="str" cm="1">
        <f t="array" ref="I9459">_xlfn.IFS(AND(OR(_xlfn._xlws.FILTER(D$9:D$16388,E$9:E$16388=E9459)),ROW()=_xlfn.MINIFS(_xlfn.ANCHORARRAY(H$9),E$9:E$16388,E9459)),A9459-C$4,ROW()=_xlfn.MINIFS(_xlfn.ANCHORARRAY(H$9),E$9:E$16388,E9459),IFERROR(A9459-INDEX(G$9:G$16388,MATCH(E9459-1,E$9:E$16388,0)),A9459-C$4),ISNUMBER(A9459),A9459-F9459,TRUE,"")</f>
        <v/>
      </c>
      <c r="J9459" t="str">
        <f t="shared" si="439"/>
        <v/>
      </c>
      <c r="L9459" s="5"/>
    </row>
    <row r="9460" spans="1:12">
      <c r="A9460" s="3">
        <v>44686</v>
      </c>
      <c r="B9460" s="4" t="str">
        <f>"annual period "&amp;COUNTIF(D$9:D9460,TRUE)</f>
        <v>annual period 31</v>
      </c>
      <c r="D9460" t="b">
        <f t="shared" si="441"/>
        <v>0</v>
      </c>
      <c r="E9460">
        <f t="shared" si="440"/>
        <v>1530</v>
      </c>
      <c r="F9460" s="5" cm="1">
        <f t="array" ref="F9460">INDEX(_xlfn._xlws.FILTER(A$9:A$16378,E9460=E$9:E$16378*ISNUMBER(A$9:A$16378)),1)</f>
        <v>44684</v>
      </c>
      <c r="G9460" s="5" cm="1">
        <f t="array" ref="G9460">INDEX(_xlfn._xlws.FILTER(A$9:A$16378,E9460=E$9:E$16378*ISNUMBER(A$9:A$16378)),COUNT(_xlfn._xlws.FILTER(A$9:A$16378,E9460=E$9:E$16378*ISNUMBER(A$9:A$16378))))</f>
        <v>44686</v>
      </c>
      <c r="H9460" t="str">
        <v/>
      </c>
      <c r="I9460" s="10" cm="1">
        <f t="array" ref="I9460">_xlfn.IFS(AND(OR(_xlfn._xlws.FILTER(D$9:D$16388,E$9:E$16388=E9460)),ROW()=_xlfn.MINIFS(_xlfn.ANCHORARRAY(H$9),E$9:E$16388,E9460)),A9460-C$4,ROW()=_xlfn.MINIFS(_xlfn.ANCHORARRAY(H$9),E$9:E$16388,E9460),IFERROR(A9460-INDEX(G$9:G$16388,MATCH(E9460-1,E$9:E$16388,0)),A9460-C$4),ISNUMBER(A9460),A9460-F9460,TRUE,"")</f>
        <v>2</v>
      </c>
      <c r="J9460" t="b">
        <f t="shared" si="439"/>
        <v>0</v>
      </c>
      <c r="L9460" s="5"/>
    </row>
    <row r="9461" spans="1:12">
      <c r="B9461" s="4" t="str">
        <f>"annual period "&amp;COUNTIF(D$9:D9461,TRUE)</f>
        <v>annual period 31</v>
      </c>
      <c r="D9461" t="b">
        <f t="shared" si="441"/>
        <v>0</v>
      </c>
      <c r="E9461">
        <f t="shared" si="440"/>
        <v>1530</v>
      </c>
      <c r="F9461" s="5" cm="1">
        <f t="array" ref="F9461">INDEX(_xlfn._xlws.FILTER(A$9:A$16378,E9461=E$9:E$16378*ISNUMBER(A$9:A$16378)),1)</f>
        <v>44684</v>
      </c>
      <c r="G9461" s="5" cm="1">
        <f t="array" ref="G9461">INDEX(_xlfn._xlws.FILTER(A$9:A$16378,E9461=E$9:E$16378*ISNUMBER(A$9:A$16378)),COUNT(_xlfn._xlws.FILTER(A$9:A$16378,E9461=E$9:E$16378*ISNUMBER(A$9:A$16378))))</f>
        <v>44686</v>
      </c>
      <c r="H9461" t="str">
        <v/>
      </c>
      <c r="I9461" s="10" t="str" cm="1">
        <f t="array" ref="I9461">_xlfn.IFS(AND(OR(_xlfn._xlws.FILTER(D$9:D$16388,E$9:E$16388=E9461)),ROW()=_xlfn.MINIFS(_xlfn.ANCHORARRAY(H$9),E$9:E$16388,E9461)),A9461-C$4,ROW()=_xlfn.MINIFS(_xlfn.ANCHORARRAY(H$9),E$9:E$16388,E9461),IFERROR(A9461-INDEX(G$9:G$16388,MATCH(E9461-1,E$9:E$16388,0)),A9461-C$4),ISNUMBER(A9461),A9461-F9461,TRUE,"")</f>
        <v/>
      </c>
      <c r="J9461" t="str">
        <f t="shared" si="439"/>
        <v/>
      </c>
      <c r="L9461" s="5"/>
    </row>
    <row r="9462" spans="1:12">
      <c r="A9462" s="3">
        <v>44686</v>
      </c>
      <c r="B9462" s="4" t="str">
        <f>"annual period "&amp;COUNTIF(D$9:D9462,TRUE)</f>
        <v>annual period 31</v>
      </c>
      <c r="D9462" t="b">
        <f t="shared" si="441"/>
        <v>0</v>
      </c>
      <c r="E9462">
        <f t="shared" si="440"/>
        <v>1530</v>
      </c>
      <c r="F9462" s="5" cm="1">
        <f t="array" ref="F9462">INDEX(_xlfn._xlws.FILTER(A$9:A$16378,E9462=E$9:E$16378*ISNUMBER(A$9:A$16378)),1)</f>
        <v>44684</v>
      </c>
      <c r="G9462" s="5" cm="1">
        <f t="array" ref="G9462">INDEX(_xlfn._xlws.FILTER(A$9:A$16378,E9462=E$9:E$16378*ISNUMBER(A$9:A$16378)),COUNT(_xlfn._xlws.FILTER(A$9:A$16378,E9462=E$9:E$16378*ISNUMBER(A$9:A$16378))))</f>
        <v>44686</v>
      </c>
      <c r="H9462" t="str">
        <v/>
      </c>
      <c r="I9462" s="10" cm="1">
        <f t="array" ref="I9462">_xlfn.IFS(AND(OR(_xlfn._xlws.FILTER(D$9:D$16388,E$9:E$16388=E9462)),ROW()=_xlfn.MINIFS(_xlfn.ANCHORARRAY(H$9),E$9:E$16388,E9462)),A9462-C$4,ROW()=_xlfn.MINIFS(_xlfn.ANCHORARRAY(H$9),E$9:E$16388,E9462),IFERROR(A9462-INDEX(G$9:G$16388,MATCH(E9462-1,E$9:E$16388,0)),A9462-C$4),ISNUMBER(A9462),A9462-F9462,TRUE,"")</f>
        <v>2</v>
      </c>
      <c r="J9462" t="b">
        <f t="shared" si="439"/>
        <v>0</v>
      </c>
      <c r="L9462" s="5"/>
    </row>
    <row r="9463" spans="1:12">
      <c r="A9463" s="1" t="s">
        <v>14</v>
      </c>
      <c r="B9463" s="4" t="str">
        <f>"annual period "&amp;COUNTIF(D$9:D9463,TRUE)</f>
        <v>annual period 31</v>
      </c>
      <c r="D9463" t="b">
        <f t="shared" si="441"/>
        <v>0</v>
      </c>
      <c r="E9463">
        <f t="shared" si="440"/>
        <v>1531</v>
      </c>
      <c r="F9463" s="5" cm="1">
        <f t="array" ref="F9463">INDEX(_xlfn._xlws.FILTER(A$9:A$16378,E9463=E$9:E$16378*ISNUMBER(A$9:A$16378)),1)</f>
        <v>44688</v>
      </c>
      <c r="G9463" s="5" cm="1">
        <f t="array" ref="G9463">INDEX(_xlfn._xlws.FILTER(A$9:A$16378,E9463=E$9:E$16378*ISNUMBER(A$9:A$16378)),COUNT(_xlfn._xlws.FILTER(A$9:A$16378,E9463=E$9:E$16378*ISNUMBER(A$9:A$16378))))</f>
        <v>44688</v>
      </c>
      <c r="H9463" t="str">
        <v/>
      </c>
      <c r="I9463" s="10" t="str" cm="1">
        <f t="array" ref="I9463">_xlfn.IFS(AND(OR(_xlfn._xlws.FILTER(D$9:D$16388,E$9:E$16388=E9463)),ROW()=_xlfn.MINIFS(_xlfn.ANCHORARRAY(H$9),E$9:E$16388,E9463)),A9463-C$4,ROW()=_xlfn.MINIFS(_xlfn.ANCHORARRAY(H$9),E$9:E$16388,E9463),IFERROR(A9463-INDEX(G$9:G$16388,MATCH(E9463-1,E$9:E$16388,0)),A9463-C$4),ISNUMBER(A9463),A9463-F9463,TRUE,"")</f>
        <v/>
      </c>
      <c r="J9463" t="str">
        <f t="shared" si="439"/>
        <v/>
      </c>
      <c r="L9463" s="5"/>
    </row>
    <row r="9464" spans="1:12">
      <c r="A9464" s="2"/>
      <c r="B9464" s="4" t="str">
        <f>"annual period "&amp;COUNTIF(D$9:D9464,TRUE)</f>
        <v>annual period 31</v>
      </c>
      <c r="D9464" t="b">
        <f t="shared" si="441"/>
        <v>0</v>
      </c>
      <c r="E9464">
        <f t="shared" si="440"/>
        <v>1531</v>
      </c>
      <c r="F9464" s="5" cm="1">
        <f t="array" ref="F9464">INDEX(_xlfn._xlws.FILTER(A$9:A$16378,E9464=E$9:E$16378*ISNUMBER(A$9:A$16378)),1)</f>
        <v>44688</v>
      </c>
      <c r="G9464" s="5" cm="1">
        <f t="array" ref="G9464">INDEX(_xlfn._xlws.FILTER(A$9:A$16378,E9464=E$9:E$16378*ISNUMBER(A$9:A$16378)),COUNT(_xlfn._xlws.FILTER(A$9:A$16378,E9464=E$9:E$16378*ISNUMBER(A$9:A$16378))))</f>
        <v>44688</v>
      </c>
      <c r="H9464" t="str">
        <v/>
      </c>
      <c r="I9464" s="10" t="str" cm="1">
        <f t="array" ref="I9464">_xlfn.IFS(AND(OR(_xlfn._xlws.FILTER(D$9:D$16388,E$9:E$16388=E9464)),ROW()=_xlfn.MINIFS(_xlfn.ANCHORARRAY(H$9),E$9:E$16388,E9464)),A9464-C$4,ROW()=_xlfn.MINIFS(_xlfn.ANCHORARRAY(H$9),E$9:E$16388,E9464),IFERROR(A9464-INDEX(G$9:G$16388,MATCH(E9464-1,E$9:E$16388,0)),A9464-C$4),ISNUMBER(A9464),A9464-F9464,TRUE,"")</f>
        <v/>
      </c>
      <c r="J9464" t="str">
        <f t="shared" si="439"/>
        <v/>
      </c>
      <c r="L9464" s="5"/>
    </row>
    <row r="9465" spans="1:12">
      <c r="A9465" s="3">
        <v>44688</v>
      </c>
      <c r="B9465" s="4" t="str">
        <f>"annual period "&amp;COUNTIF(D$9:D9465,TRUE)</f>
        <v>annual period 31</v>
      </c>
      <c r="D9465" t="b">
        <f t="shared" si="441"/>
        <v>0</v>
      </c>
      <c r="E9465">
        <f t="shared" si="440"/>
        <v>1531</v>
      </c>
      <c r="F9465" s="5" cm="1">
        <f t="array" ref="F9465">INDEX(_xlfn._xlws.FILTER(A$9:A$16378,E9465=E$9:E$16378*ISNUMBER(A$9:A$16378)),1)</f>
        <v>44688</v>
      </c>
      <c r="G9465" s="5" cm="1">
        <f t="array" ref="G9465">INDEX(_xlfn._xlws.FILTER(A$9:A$16378,E9465=E$9:E$16378*ISNUMBER(A$9:A$16378)),COUNT(_xlfn._xlws.FILTER(A$9:A$16378,E9465=E$9:E$16378*ISNUMBER(A$9:A$16378))))</f>
        <v>44688</v>
      </c>
      <c r="H9465">
        <v>9465</v>
      </c>
      <c r="I9465" s="10" cm="1">
        <f t="array" ref="I9465">_xlfn.IFS(AND(OR(_xlfn._xlws.FILTER(D$9:D$16388,E$9:E$16388=E9465)),ROW()=_xlfn.MINIFS(_xlfn.ANCHORARRAY(H$9),E$9:E$16388,E9465)),A9465-C$4,ROW()=_xlfn.MINIFS(_xlfn.ANCHORARRAY(H$9),E$9:E$16388,E9465),IFERROR(A9465-INDEX(G$9:G$16388,MATCH(E9465-1,E$9:E$16388,0)),A9465-C$4),ISNUMBER(A9465),A9465-F9465,TRUE,"")</f>
        <v>2</v>
      </c>
      <c r="J9465" t="b">
        <f t="shared" si="439"/>
        <v>0</v>
      </c>
      <c r="L9465" s="5"/>
    </row>
    <row r="9466" spans="1:12">
      <c r="B9466" s="4" t="str">
        <f>"annual period "&amp;COUNTIF(D$9:D9466,TRUE)</f>
        <v>annual period 31</v>
      </c>
      <c r="D9466" t="b">
        <f t="shared" si="441"/>
        <v>0</v>
      </c>
      <c r="E9466">
        <f t="shared" si="440"/>
        <v>1531</v>
      </c>
      <c r="F9466" s="5" cm="1">
        <f t="array" ref="F9466">INDEX(_xlfn._xlws.FILTER(A$9:A$16378,E9466=E$9:E$16378*ISNUMBER(A$9:A$16378)),1)</f>
        <v>44688</v>
      </c>
      <c r="G9466" s="5" cm="1">
        <f t="array" ref="G9466">INDEX(_xlfn._xlws.FILTER(A$9:A$16378,E9466=E$9:E$16378*ISNUMBER(A$9:A$16378)),COUNT(_xlfn._xlws.FILTER(A$9:A$16378,E9466=E$9:E$16378*ISNUMBER(A$9:A$16378))))</f>
        <v>44688</v>
      </c>
      <c r="H9466" t="str">
        <v/>
      </c>
      <c r="I9466" s="10" t="str" cm="1">
        <f t="array" ref="I9466">_xlfn.IFS(AND(OR(_xlfn._xlws.FILTER(D$9:D$16388,E$9:E$16388=E9466)),ROW()=_xlfn.MINIFS(_xlfn.ANCHORARRAY(H$9),E$9:E$16388,E9466)),A9466-C$4,ROW()=_xlfn.MINIFS(_xlfn.ANCHORARRAY(H$9),E$9:E$16388,E9466),IFERROR(A9466-INDEX(G$9:G$16388,MATCH(E9466-1,E$9:E$16388,0)),A9466-C$4),ISNUMBER(A9466),A9466-F9466,TRUE,"")</f>
        <v/>
      </c>
      <c r="J9466" t="str">
        <f t="shared" si="439"/>
        <v/>
      </c>
      <c r="L9466" s="5"/>
    </row>
    <row r="9467" spans="1:12">
      <c r="A9467" s="3">
        <v>44688</v>
      </c>
      <c r="B9467" s="4" t="str">
        <f>"annual period "&amp;COUNTIF(D$9:D9467,TRUE)</f>
        <v>annual period 31</v>
      </c>
      <c r="D9467" t="b">
        <f t="shared" si="441"/>
        <v>0</v>
      </c>
      <c r="E9467">
        <f t="shared" si="440"/>
        <v>1531</v>
      </c>
      <c r="F9467" s="5" cm="1">
        <f t="array" ref="F9467">INDEX(_xlfn._xlws.FILTER(A$9:A$16378,E9467=E$9:E$16378*ISNUMBER(A$9:A$16378)),1)</f>
        <v>44688</v>
      </c>
      <c r="G9467" s="5" cm="1">
        <f t="array" ref="G9467">INDEX(_xlfn._xlws.FILTER(A$9:A$16378,E9467=E$9:E$16378*ISNUMBER(A$9:A$16378)),COUNT(_xlfn._xlws.FILTER(A$9:A$16378,E9467=E$9:E$16378*ISNUMBER(A$9:A$16378))))</f>
        <v>44688</v>
      </c>
      <c r="H9467">
        <v>9467</v>
      </c>
      <c r="I9467" s="10" cm="1">
        <f t="array" ref="I9467">_xlfn.IFS(AND(OR(_xlfn._xlws.FILTER(D$9:D$16388,E$9:E$16388=E9467)),ROW()=_xlfn.MINIFS(_xlfn.ANCHORARRAY(H$9),E$9:E$16388,E9467)),A9467-C$4,ROW()=_xlfn.MINIFS(_xlfn.ANCHORARRAY(H$9),E$9:E$16388,E9467),IFERROR(A9467-INDEX(G$9:G$16388,MATCH(E9467-1,E$9:E$16388,0)),A9467-C$4),ISNUMBER(A9467),A9467-F9467,TRUE,"")</f>
        <v>0</v>
      </c>
      <c r="J9467" t="b">
        <f t="shared" si="439"/>
        <v>0</v>
      </c>
      <c r="L9467" s="5"/>
    </row>
    <row r="9468" spans="1:12">
      <c r="A9468" s="1" t="s">
        <v>14</v>
      </c>
      <c r="B9468" s="4" t="str">
        <f>"annual period "&amp;COUNTIF(D$9:D9468,TRUE)</f>
        <v>annual period 31</v>
      </c>
      <c r="D9468" t="b">
        <f t="shared" si="441"/>
        <v>0</v>
      </c>
      <c r="E9468">
        <f t="shared" si="440"/>
        <v>1532</v>
      </c>
      <c r="F9468" s="5" cm="1">
        <f t="array" ref="F9468">INDEX(_xlfn._xlws.FILTER(A$9:A$16378,E9468=E$9:E$16378*ISNUMBER(A$9:A$16378)),1)</f>
        <v>44690</v>
      </c>
      <c r="G9468" s="5" cm="1">
        <f t="array" ref="G9468">INDEX(_xlfn._xlws.FILTER(A$9:A$16378,E9468=E$9:E$16378*ISNUMBER(A$9:A$16378)),COUNT(_xlfn._xlws.FILTER(A$9:A$16378,E9468=E$9:E$16378*ISNUMBER(A$9:A$16378))))</f>
        <v>44692</v>
      </c>
      <c r="H9468" t="str">
        <v/>
      </c>
      <c r="I9468" s="10" t="str" cm="1">
        <f t="array" ref="I9468">_xlfn.IFS(AND(OR(_xlfn._xlws.FILTER(D$9:D$16388,E$9:E$16388=E9468)),ROW()=_xlfn.MINIFS(_xlfn.ANCHORARRAY(H$9),E$9:E$16388,E9468)),A9468-C$4,ROW()=_xlfn.MINIFS(_xlfn.ANCHORARRAY(H$9),E$9:E$16388,E9468),IFERROR(A9468-INDEX(G$9:G$16388,MATCH(E9468-1,E$9:E$16388,0)),A9468-C$4),ISNUMBER(A9468),A9468-F9468,TRUE,"")</f>
        <v/>
      </c>
      <c r="J9468" t="str">
        <f t="shared" si="439"/>
        <v/>
      </c>
      <c r="L9468" s="5"/>
    </row>
    <row r="9469" spans="1:12">
      <c r="A9469" s="2"/>
      <c r="B9469" s="4" t="str">
        <f>"annual period "&amp;COUNTIF(D$9:D9469,TRUE)</f>
        <v>annual period 31</v>
      </c>
      <c r="D9469" t="b">
        <f t="shared" si="441"/>
        <v>0</v>
      </c>
      <c r="E9469">
        <f t="shared" si="440"/>
        <v>1532</v>
      </c>
      <c r="F9469" s="5" cm="1">
        <f t="array" ref="F9469">INDEX(_xlfn._xlws.FILTER(A$9:A$16378,E9469=E$9:E$16378*ISNUMBER(A$9:A$16378)),1)</f>
        <v>44690</v>
      </c>
      <c r="G9469" s="5" cm="1">
        <f t="array" ref="G9469">INDEX(_xlfn._xlws.FILTER(A$9:A$16378,E9469=E$9:E$16378*ISNUMBER(A$9:A$16378)),COUNT(_xlfn._xlws.FILTER(A$9:A$16378,E9469=E$9:E$16378*ISNUMBER(A$9:A$16378))))</f>
        <v>44692</v>
      </c>
      <c r="H9469" t="str">
        <v/>
      </c>
      <c r="I9469" s="10" t="str" cm="1">
        <f t="array" ref="I9469">_xlfn.IFS(AND(OR(_xlfn._xlws.FILTER(D$9:D$16388,E$9:E$16388=E9469)),ROW()=_xlfn.MINIFS(_xlfn.ANCHORARRAY(H$9),E$9:E$16388,E9469)),A9469-C$4,ROW()=_xlfn.MINIFS(_xlfn.ANCHORARRAY(H$9),E$9:E$16388,E9469),IFERROR(A9469-INDEX(G$9:G$16388,MATCH(E9469-1,E$9:E$16388,0)),A9469-C$4),ISNUMBER(A9469),A9469-F9469,TRUE,"")</f>
        <v/>
      </c>
      <c r="J9469" t="str">
        <f t="shared" si="439"/>
        <v/>
      </c>
      <c r="L9469" s="5"/>
    </row>
    <row r="9470" spans="1:12">
      <c r="A9470" s="3">
        <v>44690</v>
      </c>
      <c r="B9470" s="4" t="str">
        <f>"annual period "&amp;COUNTIF(D$9:D9470,TRUE)</f>
        <v>annual period 31</v>
      </c>
      <c r="D9470" t="b">
        <f t="shared" si="441"/>
        <v>0</v>
      </c>
      <c r="E9470">
        <f t="shared" si="440"/>
        <v>1532</v>
      </c>
      <c r="F9470" s="5" cm="1">
        <f t="array" ref="F9470">INDEX(_xlfn._xlws.FILTER(A$9:A$16378,E9470=E$9:E$16378*ISNUMBER(A$9:A$16378)),1)</f>
        <v>44690</v>
      </c>
      <c r="G9470" s="5" cm="1">
        <f t="array" ref="G9470">INDEX(_xlfn._xlws.FILTER(A$9:A$16378,E9470=E$9:E$16378*ISNUMBER(A$9:A$16378)),COUNT(_xlfn._xlws.FILTER(A$9:A$16378,E9470=E$9:E$16378*ISNUMBER(A$9:A$16378))))</f>
        <v>44692</v>
      </c>
      <c r="H9470">
        <v>9470</v>
      </c>
      <c r="I9470" s="10" cm="1">
        <f t="array" ref="I9470">_xlfn.IFS(AND(OR(_xlfn._xlws.FILTER(D$9:D$16388,E$9:E$16388=E9470)),ROW()=_xlfn.MINIFS(_xlfn.ANCHORARRAY(H$9),E$9:E$16388,E9470)),A9470-C$4,ROW()=_xlfn.MINIFS(_xlfn.ANCHORARRAY(H$9),E$9:E$16388,E9470),IFERROR(A9470-INDEX(G$9:G$16388,MATCH(E9470-1,E$9:E$16388,0)),A9470-C$4),ISNUMBER(A9470),A9470-F9470,TRUE,"")</f>
        <v>2</v>
      </c>
      <c r="J9470" t="b">
        <f t="shared" si="439"/>
        <v>0</v>
      </c>
      <c r="L9470" s="5"/>
    </row>
    <row r="9471" spans="1:12">
      <c r="B9471" s="4" t="str">
        <f>"annual period "&amp;COUNTIF(D$9:D9471,TRUE)</f>
        <v>annual period 31</v>
      </c>
      <c r="D9471" t="b">
        <f t="shared" si="441"/>
        <v>0</v>
      </c>
      <c r="E9471">
        <f t="shared" si="440"/>
        <v>1532</v>
      </c>
      <c r="F9471" s="5" cm="1">
        <f t="array" ref="F9471">INDEX(_xlfn._xlws.FILTER(A$9:A$16378,E9471=E$9:E$16378*ISNUMBER(A$9:A$16378)),1)</f>
        <v>44690</v>
      </c>
      <c r="G9471" s="5" cm="1">
        <f t="array" ref="G9471">INDEX(_xlfn._xlws.FILTER(A$9:A$16378,E9471=E$9:E$16378*ISNUMBER(A$9:A$16378)),COUNT(_xlfn._xlws.FILTER(A$9:A$16378,E9471=E$9:E$16378*ISNUMBER(A$9:A$16378))))</f>
        <v>44692</v>
      </c>
      <c r="H9471" t="str">
        <v/>
      </c>
      <c r="I9471" s="10" t="str" cm="1">
        <f t="array" ref="I9471">_xlfn.IFS(AND(OR(_xlfn._xlws.FILTER(D$9:D$16388,E$9:E$16388=E9471)),ROW()=_xlfn.MINIFS(_xlfn.ANCHORARRAY(H$9),E$9:E$16388,E9471)),A9471-C$4,ROW()=_xlfn.MINIFS(_xlfn.ANCHORARRAY(H$9),E$9:E$16388,E9471),IFERROR(A9471-INDEX(G$9:G$16388,MATCH(E9471-1,E$9:E$16388,0)),A9471-C$4),ISNUMBER(A9471),A9471-F9471,TRUE,"")</f>
        <v/>
      </c>
      <c r="J9471" t="str">
        <f t="shared" si="439"/>
        <v/>
      </c>
      <c r="L9471" s="5"/>
    </row>
    <row r="9472" spans="1:12">
      <c r="A9472" s="3">
        <v>44692</v>
      </c>
      <c r="B9472" s="4" t="str">
        <f>"annual period "&amp;COUNTIF(D$9:D9472,TRUE)</f>
        <v>annual period 31</v>
      </c>
      <c r="D9472" t="b">
        <f t="shared" si="441"/>
        <v>0</v>
      </c>
      <c r="E9472">
        <f t="shared" si="440"/>
        <v>1532</v>
      </c>
      <c r="F9472" s="5" cm="1">
        <f t="array" ref="F9472">INDEX(_xlfn._xlws.FILTER(A$9:A$16378,E9472=E$9:E$16378*ISNUMBER(A$9:A$16378)),1)</f>
        <v>44690</v>
      </c>
      <c r="G9472" s="5" cm="1">
        <f t="array" ref="G9472">INDEX(_xlfn._xlws.FILTER(A$9:A$16378,E9472=E$9:E$16378*ISNUMBER(A$9:A$16378)),COUNT(_xlfn._xlws.FILTER(A$9:A$16378,E9472=E$9:E$16378*ISNUMBER(A$9:A$16378))))</f>
        <v>44692</v>
      </c>
      <c r="H9472" t="str">
        <v/>
      </c>
      <c r="I9472" s="10" cm="1">
        <f t="array" ref="I9472">_xlfn.IFS(AND(OR(_xlfn._xlws.FILTER(D$9:D$16388,E$9:E$16388=E9472)),ROW()=_xlfn.MINIFS(_xlfn.ANCHORARRAY(H$9),E$9:E$16388,E9472)),A9472-C$4,ROW()=_xlfn.MINIFS(_xlfn.ANCHORARRAY(H$9),E$9:E$16388,E9472),IFERROR(A9472-INDEX(G$9:G$16388,MATCH(E9472-1,E$9:E$16388,0)),A9472-C$4),ISNUMBER(A9472),A9472-F9472,TRUE,"")</f>
        <v>2</v>
      </c>
      <c r="J9472" t="b">
        <f t="shared" si="439"/>
        <v>0</v>
      </c>
      <c r="L9472" s="5"/>
    </row>
    <row r="9473" spans="1:12">
      <c r="A9473" s="1" t="s">
        <v>14</v>
      </c>
      <c r="B9473" s="4" t="str">
        <f>"annual period "&amp;COUNTIF(D$9:D9473,TRUE)</f>
        <v>annual period 31</v>
      </c>
      <c r="D9473" t="b">
        <f t="shared" si="441"/>
        <v>0</v>
      </c>
      <c r="E9473">
        <f t="shared" si="440"/>
        <v>1533</v>
      </c>
      <c r="F9473" s="5" cm="1">
        <f t="array" ref="F9473">INDEX(_xlfn._xlws.FILTER(A$9:A$16378,E9473=E$9:E$16378*ISNUMBER(A$9:A$16378)),1)</f>
        <v>44701</v>
      </c>
      <c r="G9473" s="5" cm="1">
        <f t="array" ref="G9473">INDEX(_xlfn._xlws.FILTER(A$9:A$16378,E9473=E$9:E$16378*ISNUMBER(A$9:A$16378)),COUNT(_xlfn._xlws.FILTER(A$9:A$16378,E9473=E$9:E$16378*ISNUMBER(A$9:A$16378))))</f>
        <v>44704</v>
      </c>
      <c r="H9473" t="str">
        <v/>
      </c>
      <c r="I9473" s="10" t="str" cm="1">
        <f t="array" ref="I9473">_xlfn.IFS(AND(OR(_xlfn._xlws.FILTER(D$9:D$16388,E$9:E$16388=E9473)),ROW()=_xlfn.MINIFS(_xlfn.ANCHORARRAY(H$9),E$9:E$16388,E9473)),A9473-C$4,ROW()=_xlfn.MINIFS(_xlfn.ANCHORARRAY(H$9),E$9:E$16388,E9473),IFERROR(A9473-INDEX(G$9:G$16388,MATCH(E9473-1,E$9:E$16388,0)),A9473-C$4),ISNUMBER(A9473),A9473-F9473,TRUE,"")</f>
        <v/>
      </c>
      <c r="J9473" t="str">
        <f t="shared" si="439"/>
        <v/>
      </c>
      <c r="L9473" s="5"/>
    </row>
    <row r="9474" spans="1:12">
      <c r="A9474" s="2"/>
      <c r="B9474" s="4" t="str">
        <f>"annual period "&amp;COUNTIF(D$9:D9474,TRUE)</f>
        <v>annual period 31</v>
      </c>
      <c r="D9474" t="b">
        <f t="shared" si="441"/>
        <v>0</v>
      </c>
      <c r="E9474">
        <f t="shared" si="440"/>
        <v>1533</v>
      </c>
      <c r="F9474" s="5" cm="1">
        <f t="array" ref="F9474">INDEX(_xlfn._xlws.FILTER(A$9:A$16378,E9474=E$9:E$16378*ISNUMBER(A$9:A$16378)),1)</f>
        <v>44701</v>
      </c>
      <c r="G9474" s="5" cm="1">
        <f t="array" ref="G9474">INDEX(_xlfn._xlws.FILTER(A$9:A$16378,E9474=E$9:E$16378*ISNUMBER(A$9:A$16378)),COUNT(_xlfn._xlws.FILTER(A$9:A$16378,E9474=E$9:E$16378*ISNUMBER(A$9:A$16378))))</f>
        <v>44704</v>
      </c>
      <c r="H9474" t="str">
        <v/>
      </c>
      <c r="I9474" s="10" t="str" cm="1">
        <f t="array" ref="I9474">_xlfn.IFS(AND(OR(_xlfn._xlws.FILTER(D$9:D$16388,E$9:E$16388=E9474)),ROW()=_xlfn.MINIFS(_xlfn.ANCHORARRAY(H$9),E$9:E$16388,E9474)),A9474-C$4,ROW()=_xlfn.MINIFS(_xlfn.ANCHORARRAY(H$9),E$9:E$16388,E9474),IFERROR(A9474-INDEX(G$9:G$16388,MATCH(E9474-1,E$9:E$16388,0)),A9474-C$4),ISNUMBER(A9474),A9474-F9474,TRUE,"")</f>
        <v/>
      </c>
      <c r="J9474" t="str">
        <f t="shared" si="439"/>
        <v/>
      </c>
      <c r="L9474" s="5"/>
    </row>
    <row r="9475" spans="1:12">
      <c r="A9475" s="3">
        <v>44701</v>
      </c>
      <c r="B9475" s="4" t="str">
        <f>"annual period "&amp;COUNTIF(D$9:D9475,TRUE)</f>
        <v>annual period 31</v>
      </c>
      <c r="D9475" t="b">
        <f t="shared" si="441"/>
        <v>0</v>
      </c>
      <c r="E9475">
        <f t="shared" si="440"/>
        <v>1533</v>
      </c>
      <c r="F9475" s="5" cm="1">
        <f t="array" ref="F9475">INDEX(_xlfn._xlws.FILTER(A$9:A$16378,E9475=E$9:E$16378*ISNUMBER(A$9:A$16378)),1)</f>
        <v>44701</v>
      </c>
      <c r="G9475" s="5" cm="1">
        <f t="array" ref="G9475">INDEX(_xlfn._xlws.FILTER(A$9:A$16378,E9475=E$9:E$16378*ISNUMBER(A$9:A$16378)),COUNT(_xlfn._xlws.FILTER(A$9:A$16378,E9475=E$9:E$16378*ISNUMBER(A$9:A$16378))))</f>
        <v>44704</v>
      </c>
      <c r="H9475">
        <v>9475</v>
      </c>
      <c r="I9475" s="10" cm="1">
        <f t="array" ref="I9475">_xlfn.IFS(AND(OR(_xlfn._xlws.FILTER(D$9:D$16388,E$9:E$16388=E9475)),ROW()=_xlfn.MINIFS(_xlfn.ANCHORARRAY(H$9),E$9:E$16388,E9475)),A9475-C$4,ROW()=_xlfn.MINIFS(_xlfn.ANCHORARRAY(H$9),E$9:E$16388,E9475),IFERROR(A9475-INDEX(G$9:G$16388,MATCH(E9475-1,E$9:E$16388,0)),A9475-C$4),ISNUMBER(A9475),A9475-F9475,TRUE,"")</f>
        <v>9</v>
      </c>
      <c r="J9475" t="b">
        <f t="shared" si="439"/>
        <v>0</v>
      </c>
      <c r="L9475" s="5"/>
    </row>
    <row r="9476" spans="1:12">
      <c r="B9476" s="4" t="str">
        <f>"annual period "&amp;COUNTIF(D$9:D9476,TRUE)</f>
        <v>annual period 31</v>
      </c>
      <c r="D9476" t="b">
        <f t="shared" si="441"/>
        <v>0</v>
      </c>
      <c r="E9476">
        <f t="shared" si="440"/>
        <v>1533</v>
      </c>
      <c r="F9476" s="5" cm="1">
        <f t="array" ref="F9476">INDEX(_xlfn._xlws.FILTER(A$9:A$16378,E9476=E$9:E$16378*ISNUMBER(A$9:A$16378)),1)</f>
        <v>44701</v>
      </c>
      <c r="G9476" s="5" cm="1">
        <f t="array" ref="G9476">INDEX(_xlfn._xlws.FILTER(A$9:A$16378,E9476=E$9:E$16378*ISNUMBER(A$9:A$16378)),COUNT(_xlfn._xlws.FILTER(A$9:A$16378,E9476=E$9:E$16378*ISNUMBER(A$9:A$16378))))</f>
        <v>44704</v>
      </c>
      <c r="H9476" t="str">
        <v/>
      </c>
      <c r="I9476" s="10" t="str" cm="1">
        <f t="array" ref="I9476">_xlfn.IFS(AND(OR(_xlfn._xlws.FILTER(D$9:D$16388,E$9:E$16388=E9476)),ROW()=_xlfn.MINIFS(_xlfn.ANCHORARRAY(H$9),E$9:E$16388,E9476)),A9476-C$4,ROW()=_xlfn.MINIFS(_xlfn.ANCHORARRAY(H$9),E$9:E$16388,E9476),IFERROR(A9476-INDEX(G$9:G$16388,MATCH(E9476-1,E$9:E$16388,0)),A9476-C$4),ISNUMBER(A9476),A9476-F9476,TRUE,"")</f>
        <v/>
      </c>
      <c r="J9476" t="str">
        <f t="shared" si="439"/>
        <v/>
      </c>
      <c r="L9476" s="5"/>
    </row>
    <row r="9477" spans="1:12">
      <c r="A9477" s="3">
        <v>44704</v>
      </c>
      <c r="B9477" s="4" t="str">
        <f>"annual period "&amp;COUNTIF(D$9:D9477,TRUE)</f>
        <v>annual period 31</v>
      </c>
      <c r="D9477" t="b">
        <f t="shared" si="441"/>
        <v>0</v>
      </c>
      <c r="E9477">
        <f t="shared" si="440"/>
        <v>1533</v>
      </c>
      <c r="F9477" s="5" cm="1">
        <f t="array" ref="F9477">INDEX(_xlfn._xlws.FILTER(A$9:A$16378,E9477=E$9:E$16378*ISNUMBER(A$9:A$16378)),1)</f>
        <v>44701</v>
      </c>
      <c r="G9477" s="5" cm="1">
        <f t="array" ref="G9477">INDEX(_xlfn._xlws.FILTER(A$9:A$16378,E9477=E$9:E$16378*ISNUMBER(A$9:A$16378)),COUNT(_xlfn._xlws.FILTER(A$9:A$16378,E9477=E$9:E$16378*ISNUMBER(A$9:A$16378))))</f>
        <v>44704</v>
      </c>
      <c r="H9477" t="str">
        <v/>
      </c>
      <c r="I9477" s="10" cm="1">
        <f t="array" ref="I9477">_xlfn.IFS(AND(OR(_xlfn._xlws.FILTER(D$9:D$16388,E$9:E$16388=E9477)),ROW()=_xlfn.MINIFS(_xlfn.ANCHORARRAY(H$9),E$9:E$16388,E9477)),A9477-C$4,ROW()=_xlfn.MINIFS(_xlfn.ANCHORARRAY(H$9),E$9:E$16388,E9477),IFERROR(A9477-INDEX(G$9:G$16388,MATCH(E9477-1,E$9:E$16388,0)),A9477-C$4),ISNUMBER(A9477),A9477-F9477,TRUE,"")</f>
        <v>3</v>
      </c>
      <c r="J9477" t="b">
        <f t="shared" si="439"/>
        <v>0</v>
      </c>
      <c r="L9477" s="5"/>
    </row>
    <row r="9478" spans="1:12">
      <c r="A9478" s="1" t="s">
        <v>14</v>
      </c>
      <c r="B9478" s="4" t="str">
        <f>"annual period "&amp;COUNTIF(D$9:D9478,TRUE)</f>
        <v>annual period 31</v>
      </c>
      <c r="D9478" t="b">
        <f t="shared" si="441"/>
        <v>0</v>
      </c>
      <c r="E9478">
        <f t="shared" si="440"/>
        <v>1534</v>
      </c>
      <c r="F9478" s="5" cm="1">
        <f t="array" ref="F9478">INDEX(_xlfn._xlws.FILTER(A$9:A$16378,E9478=E$9:E$16378*ISNUMBER(A$9:A$16378)),1)</f>
        <v>44707</v>
      </c>
      <c r="G9478" s="5" cm="1">
        <f t="array" ref="G9478">INDEX(_xlfn._xlws.FILTER(A$9:A$16378,E9478=E$9:E$16378*ISNUMBER(A$9:A$16378)),COUNT(_xlfn._xlws.FILTER(A$9:A$16378,E9478=E$9:E$16378*ISNUMBER(A$9:A$16378))))</f>
        <v>44710</v>
      </c>
      <c r="H9478" t="str">
        <v/>
      </c>
      <c r="I9478" s="10" t="str" cm="1">
        <f t="array" ref="I9478">_xlfn.IFS(AND(OR(_xlfn._xlws.FILTER(D$9:D$16388,E$9:E$16388=E9478)),ROW()=_xlfn.MINIFS(_xlfn.ANCHORARRAY(H$9),E$9:E$16388,E9478)),A9478-C$4,ROW()=_xlfn.MINIFS(_xlfn.ANCHORARRAY(H$9),E$9:E$16388,E9478),IFERROR(A9478-INDEX(G$9:G$16388,MATCH(E9478-1,E$9:E$16388,0)),A9478-C$4),ISNUMBER(A9478),A9478-F9478,TRUE,"")</f>
        <v/>
      </c>
      <c r="J9478" t="str">
        <f t="shared" ref="J9478:J9541" si="442">IF(I9478="","",I9478&gt;30)</f>
        <v/>
      </c>
      <c r="L9478" s="5"/>
    </row>
    <row r="9479" spans="1:12">
      <c r="A9479" s="2"/>
      <c r="B9479" s="4" t="str">
        <f>"annual period "&amp;COUNTIF(D$9:D9479,TRUE)</f>
        <v>annual period 31</v>
      </c>
      <c r="D9479" t="b">
        <f t="shared" si="441"/>
        <v>0</v>
      </c>
      <c r="E9479">
        <f t="shared" si="440"/>
        <v>1534</v>
      </c>
      <c r="F9479" s="5" cm="1">
        <f t="array" ref="F9479">INDEX(_xlfn._xlws.FILTER(A$9:A$16378,E9479=E$9:E$16378*ISNUMBER(A$9:A$16378)),1)</f>
        <v>44707</v>
      </c>
      <c r="G9479" s="5" cm="1">
        <f t="array" ref="G9479">INDEX(_xlfn._xlws.FILTER(A$9:A$16378,E9479=E$9:E$16378*ISNUMBER(A$9:A$16378)),COUNT(_xlfn._xlws.FILTER(A$9:A$16378,E9479=E$9:E$16378*ISNUMBER(A$9:A$16378))))</f>
        <v>44710</v>
      </c>
      <c r="H9479" t="str">
        <v/>
      </c>
      <c r="I9479" s="10" t="str" cm="1">
        <f t="array" ref="I9479">_xlfn.IFS(AND(OR(_xlfn._xlws.FILTER(D$9:D$16388,E$9:E$16388=E9479)),ROW()=_xlfn.MINIFS(_xlfn.ANCHORARRAY(H$9),E$9:E$16388,E9479)),A9479-C$4,ROW()=_xlfn.MINIFS(_xlfn.ANCHORARRAY(H$9),E$9:E$16388,E9479),IFERROR(A9479-INDEX(G$9:G$16388,MATCH(E9479-1,E$9:E$16388,0)),A9479-C$4),ISNUMBER(A9479),A9479-F9479,TRUE,"")</f>
        <v/>
      </c>
      <c r="J9479" t="str">
        <f t="shared" si="442"/>
        <v/>
      </c>
      <c r="L9479" s="5"/>
    </row>
    <row r="9480" spans="1:12">
      <c r="A9480" s="3">
        <v>44707</v>
      </c>
      <c r="B9480" s="4" t="str">
        <f>"annual period "&amp;COUNTIF(D$9:D9480,TRUE)</f>
        <v>annual period 31</v>
      </c>
      <c r="D9480" t="b">
        <f t="shared" si="441"/>
        <v>0</v>
      </c>
      <c r="E9480">
        <f t="shared" si="440"/>
        <v>1534</v>
      </c>
      <c r="F9480" s="5" cm="1">
        <f t="array" ref="F9480">INDEX(_xlfn._xlws.FILTER(A$9:A$16378,E9480=E$9:E$16378*ISNUMBER(A$9:A$16378)),1)</f>
        <v>44707</v>
      </c>
      <c r="G9480" s="5" cm="1">
        <f t="array" ref="G9480">INDEX(_xlfn._xlws.FILTER(A$9:A$16378,E9480=E$9:E$16378*ISNUMBER(A$9:A$16378)),COUNT(_xlfn._xlws.FILTER(A$9:A$16378,E9480=E$9:E$16378*ISNUMBER(A$9:A$16378))))</f>
        <v>44710</v>
      </c>
      <c r="H9480">
        <v>9480</v>
      </c>
      <c r="I9480" s="10" cm="1">
        <f t="array" ref="I9480">_xlfn.IFS(AND(OR(_xlfn._xlws.FILTER(D$9:D$16388,E$9:E$16388=E9480)),ROW()=_xlfn.MINIFS(_xlfn.ANCHORARRAY(H$9),E$9:E$16388,E9480)),A9480-C$4,ROW()=_xlfn.MINIFS(_xlfn.ANCHORARRAY(H$9),E$9:E$16388,E9480),IFERROR(A9480-INDEX(G$9:G$16388,MATCH(E9480-1,E$9:E$16388,0)),A9480-C$4),ISNUMBER(A9480),A9480-F9480,TRUE,"")</f>
        <v>3</v>
      </c>
      <c r="J9480" t="b">
        <f t="shared" si="442"/>
        <v>0</v>
      </c>
      <c r="L9480" s="5"/>
    </row>
    <row r="9481" spans="1:12">
      <c r="B9481" s="4" t="str">
        <f>"annual period "&amp;COUNTIF(D$9:D9481,TRUE)</f>
        <v>annual period 31</v>
      </c>
      <c r="D9481" t="b">
        <f t="shared" si="441"/>
        <v>0</v>
      </c>
      <c r="E9481">
        <f t="shared" si="440"/>
        <v>1534</v>
      </c>
      <c r="F9481" s="5" cm="1">
        <f t="array" ref="F9481">INDEX(_xlfn._xlws.FILTER(A$9:A$16378,E9481=E$9:E$16378*ISNUMBER(A$9:A$16378)),1)</f>
        <v>44707</v>
      </c>
      <c r="G9481" s="5" cm="1">
        <f t="array" ref="G9481">INDEX(_xlfn._xlws.FILTER(A$9:A$16378,E9481=E$9:E$16378*ISNUMBER(A$9:A$16378)),COUNT(_xlfn._xlws.FILTER(A$9:A$16378,E9481=E$9:E$16378*ISNUMBER(A$9:A$16378))))</f>
        <v>44710</v>
      </c>
      <c r="H9481" t="str">
        <v/>
      </c>
      <c r="I9481" s="10" t="str" cm="1">
        <f t="array" ref="I9481">_xlfn.IFS(AND(OR(_xlfn._xlws.FILTER(D$9:D$16388,E$9:E$16388=E9481)),ROW()=_xlfn.MINIFS(_xlfn.ANCHORARRAY(H$9),E$9:E$16388,E9481)),A9481-C$4,ROW()=_xlfn.MINIFS(_xlfn.ANCHORARRAY(H$9),E$9:E$16388,E9481),IFERROR(A9481-INDEX(G$9:G$16388,MATCH(E9481-1,E$9:E$16388,0)),A9481-C$4),ISNUMBER(A9481),A9481-F9481,TRUE,"")</f>
        <v/>
      </c>
      <c r="J9481" t="str">
        <f t="shared" si="442"/>
        <v/>
      </c>
      <c r="L9481" s="5"/>
    </row>
    <row r="9482" spans="1:12">
      <c r="A9482" s="3">
        <v>44708</v>
      </c>
      <c r="B9482" s="4" t="str">
        <f>"annual period "&amp;COUNTIF(D$9:D9482,TRUE)</f>
        <v>annual period 31</v>
      </c>
      <c r="D9482" t="b">
        <f t="shared" si="441"/>
        <v>0</v>
      </c>
      <c r="E9482">
        <f t="shared" si="440"/>
        <v>1534</v>
      </c>
      <c r="F9482" s="5" cm="1">
        <f t="array" ref="F9482">INDEX(_xlfn._xlws.FILTER(A$9:A$16378,E9482=E$9:E$16378*ISNUMBER(A$9:A$16378)),1)</f>
        <v>44707</v>
      </c>
      <c r="G9482" s="5" cm="1">
        <f t="array" ref="G9482">INDEX(_xlfn._xlws.FILTER(A$9:A$16378,E9482=E$9:E$16378*ISNUMBER(A$9:A$16378)),COUNT(_xlfn._xlws.FILTER(A$9:A$16378,E9482=E$9:E$16378*ISNUMBER(A$9:A$16378))))</f>
        <v>44710</v>
      </c>
      <c r="H9482" t="str">
        <v/>
      </c>
      <c r="I9482" s="10" cm="1">
        <f t="array" ref="I9482">_xlfn.IFS(AND(OR(_xlfn._xlws.FILTER(D$9:D$16388,E$9:E$16388=E9482)),ROW()=_xlfn.MINIFS(_xlfn.ANCHORARRAY(H$9),E$9:E$16388,E9482)),A9482-C$4,ROW()=_xlfn.MINIFS(_xlfn.ANCHORARRAY(H$9),E$9:E$16388,E9482),IFERROR(A9482-INDEX(G$9:G$16388,MATCH(E9482-1,E$9:E$16388,0)),A9482-C$4),ISNUMBER(A9482),A9482-F9482,TRUE,"")</f>
        <v>1</v>
      </c>
      <c r="J9482" t="b">
        <f t="shared" si="442"/>
        <v>0</v>
      </c>
      <c r="L9482" s="5"/>
    </row>
    <row r="9483" spans="1:12">
      <c r="B9483" s="4" t="str">
        <f>"annual period "&amp;COUNTIF(D$9:D9483,TRUE)</f>
        <v>annual period 31</v>
      </c>
      <c r="D9483" t="b">
        <f t="shared" si="441"/>
        <v>0</v>
      </c>
      <c r="E9483">
        <f t="shared" ref="E9483:E9546" si="443">IF(A9483="Trip #",E9482+1,E9482)</f>
        <v>1534</v>
      </c>
      <c r="F9483" s="5" cm="1">
        <f t="array" ref="F9483">INDEX(_xlfn._xlws.FILTER(A$9:A$16378,E9483=E$9:E$16378*ISNUMBER(A$9:A$16378)),1)</f>
        <v>44707</v>
      </c>
      <c r="G9483" s="5" cm="1">
        <f t="array" ref="G9483">INDEX(_xlfn._xlws.FILTER(A$9:A$16378,E9483=E$9:E$16378*ISNUMBER(A$9:A$16378)),COUNT(_xlfn._xlws.FILTER(A$9:A$16378,E9483=E$9:E$16378*ISNUMBER(A$9:A$16378))))</f>
        <v>44710</v>
      </c>
      <c r="H9483" t="str">
        <v/>
      </c>
      <c r="I9483" s="10" t="str" cm="1">
        <f t="array" ref="I9483">_xlfn.IFS(AND(OR(_xlfn._xlws.FILTER(D$9:D$16388,E$9:E$16388=E9483)),ROW()=_xlfn.MINIFS(_xlfn.ANCHORARRAY(H$9),E$9:E$16388,E9483)),A9483-C$4,ROW()=_xlfn.MINIFS(_xlfn.ANCHORARRAY(H$9),E$9:E$16388,E9483),IFERROR(A9483-INDEX(G$9:G$16388,MATCH(E9483-1,E$9:E$16388,0)),A9483-C$4),ISNUMBER(A9483),A9483-F9483,TRUE,"")</f>
        <v/>
      </c>
      <c r="J9483" t="str">
        <f t="shared" si="442"/>
        <v/>
      </c>
      <c r="L9483" s="5"/>
    </row>
    <row r="9484" spans="1:12">
      <c r="A9484" s="3">
        <v>44710</v>
      </c>
      <c r="B9484" s="4" t="str">
        <f>"annual period "&amp;COUNTIF(D$9:D9484,TRUE)</f>
        <v>annual period 31</v>
      </c>
      <c r="D9484" t="b">
        <f t="shared" si="441"/>
        <v>0</v>
      </c>
      <c r="E9484">
        <f t="shared" si="443"/>
        <v>1534</v>
      </c>
      <c r="F9484" s="5" cm="1">
        <f t="array" ref="F9484">INDEX(_xlfn._xlws.FILTER(A$9:A$16378,E9484=E$9:E$16378*ISNUMBER(A$9:A$16378)),1)</f>
        <v>44707</v>
      </c>
      <c r="G9484" s="5" cm="1">
        <f t="array" ref="G9484">INDEX(_xlfn._xlws.FILTER(A$9:A$16378,E9484=E$9:E$16378*ISNUMBER(A$9:A$16378)),COUNT(_xlfn._xlws.FILTER(A$9:A$16378,E9484=E$9:E$16378*ISNUMBER(A$9:A$16378))))</f>
        <v>44710</v>
      </c>
      <c r="H9484" t="str">
        <v/>
      </c>
      <c r="I9484" s="10" cm="1">
        <f t="array" ref="I9484">_xlfn.IFS(AND(OR(_xlfn._xlws.FILTER(D$9:D$16388,E$9:E$16388=E9484)),ROW()=_xlfn.MINIFS(_xlfn.ANCHORARRAY(H$9),E$9:E$16388,E9484)),A9484-C$4,ROW()=_xlfn.MINIFS(_xlfn.ANCHORARRAY(H$9),E$9:E$16388,E9484),IFERROR(A9484-INDEX(G$9:G$16388,MATCH(E9484-1,E$9:E$16388,0)),A9484-C$4),ISNUMBER(A9484),A9484-F9484,TRUE,"")</f>
        <v>3</v>
      </c>
      <c r="J9484" t="b">
        <f t="shared" si="442"/>
        <v>0</v>
      </c>
      <c r="L9484" s="5"/>
    </row>
    <row r="9485" spans="1:12">
      <c r="B9485" s="4" t="str">
        <f>"annual period "&amp;COUNTIF(D$9:D9485,TRUE)</f>
        <v>annual period 31</v>
      </c>
      <c r="D9485" t="b">
        <f t="shared" si="441"/>
        <v>0</v>
      </c>
      <c r="E9485">
        <f t="shared" si="443"/>
        <v>1534</v>
      </c>
      <c r="F9485" s="5" cm="1">
        <f t="array" ref="F9485">INDEX(_xlfn._xlws.FILTER(A$9:A$16378,E9485=E$9:E$16378*ISNUMBER(A$9:A$16378)),1)</f>
        <v>44707</v>
      </c>
      <c r="G9485" s="5" cm="1">
        <f t="array" ref="G9485">INDEX(_xlfn._xlws.FILTER(A$9:A$16378,E9485=E$9:E$16378*ISNUMBER(A$9:A$16378)),COUNT(_xlfn._xlws.FILTER(A$9:A$16378,E9485=E$9:E$16378*ISNUMBER(A$9:A$16378))))</f>
        <v>44710</v>
      </c>
      <c r="H9485" t="str">
        <v/>
      </c>
      <c r="I9485" s="10" t="str" cm="1">
        <f t="array" ref="I9485">_xlfn.IFS(AND(OR(_xlfn._xlws.FILTER(D$9:D$16388,E$9:E$16388=E9485)),ROW()=_xlfn.MINIFS(_xlfn.ANCHORARRAY(H$9),E$9:E$16388,E9485)),A9485-C$4,ROW()=_xlfn.MINIFS(_xlfn.ANCHORARRAY(H$9),E$9:E$16388,E9485),IFERROR(A9485-INDEX(G$9:G$16388,MATCH(E9485-1,E$9:E$16388,0)),A9485-C$4),ISNUMBER(A9485),A9485-F9485,TRUE,"")</f>
        <v/>
      </c>
      <c r="J9485" t="str">
        <f t="shared" si="442"/>
        <v/>
      </c>
      <c r="L9485" s="5"/>
    </row>
    <row r="9486" spans="1:12">
      <c r="A9486" s="3">
        <v>44710</v>
      </c>
      <c r="B9486" s="4" t="str">
        <f>"annual period "&amp;COUNTIF(D$9:D9486,TRUE)</f>
        <v>annual period 31</v>
      </c>
      <c r="D9486" t="b">
        <f t="shared" si="441"/>
        <v>0</v>
      </c>
      <c r="E9486">
        <f t="shared" si="443"/>
        <v>1534</v>
      </c>
      <c r="F9486" s="5" cm="1">
        <f t="array" ref="F9486">INDEX(_xlfn._xlws.FILTER(A$9:A$16378,E9486=E$9:E$16378*ISNUMBER(A$9:A$16378)),1)</f>
        <v>44707</v>
      </c>
      <c r="G9486" s="5" cm="1">
        <f t="array" ref="G9486">INDEX(_xlfn._xlws.FILTER(A$9:A$16378,E9486=E$9:E$16378*ISNUMBER(A$9:A$16378)),COUNT(_xlfn._xlws.FILTER(A$9:A$16378,E9486=E$9:E$16378*ISNUMBER(A$9:A$16378))))</f>
        <v>44710</v>
      </c>
      <c r="H9486" t="str">
        <v/>
      </c>
      <c r="I9486" s="10" cm="1">
        <f t="array" ref="I9486">_xlfn.IFS(AND(OR(_xlfn._xlws.FILTER(D$9:D$16388,E$9:E$16388=E9486)),ROW()=_xlfn.MINIFS(_xlfn.ANCHORARRAY(H$9),E$9:E$16388,E9486)),A9486-C$4,ROW()=_xlfn.MINIFS(_xlfn.ANCHORARRAY(H$9),E$9:E$16388,E9486),IFERROR(A9486-INDEX(G$9:G$16388,MATCH(E9486-1,E$9:E$16388,0)),A9486-C$4),ISNUMBER(A9486),A9486-F9486,TRUE,"")</f>
        <v>3</v>
      </c>
      <c r="J9486" t="b">
        <f t="shared" si="442"/>
        <v>0</v>
      </c>
      <c r="L9486" s="5"/>
    </row>
    <row r="9487" spans="1:12">
      <c r="A9487" s="1" t="s">
        <v>14</v>
      </c>
      <c r="B9487" s="4" t="str">
        <f>"annual period "&amp;COUNTIF(D$9:D9487,TRUE)</f>
        <v>annual period 31</v>
      </c>
      <c r="D9487" t="b">
        <f t="shared" si="441"/>
        <v>0</v>
      </c>
      <c r="E9487">
        <f t="shared" si="443"/>
        <v>1535</v>
      </c>
      <c r="F9487" s="5" cm="1">
        <f t="array" ref="F9487">INDEX(_xlfn._xlws.FILTER(A$9:A$16378,E9487=E$9:E$16378*ISNUMBER(A$9:A$16378)),1)</f>
        <v>44713</v>
      </c>
      <c r="G9487" s="5" cm="1">
        <f t="array" ref="G9487">INDEX(_xlfn._xlws.FILTER(A$9:A$16378,E9487=E$9:E$16378*ISNUMBER(A$9:A$16378)),COUNT(_xlfn._xlws.FILTER(A$9:A$16378,E9487=E$9:E$16378*ISNUMBER(A$9:A$16378))))</f>
        <v>44715</v>
      </c>
      <c r="H9487" t="str">
        <v/>
      </c>
      <c r="I9487" s="10" t="str" cm="1">
        <f t="array" ref="I9487">_xlfn.IFS(AND(OR(_xlfn._xlws.FILTER(D$9:D$16388,E$9:E$16388=E9487)),ROW()=_xlfn.MINIFS(_xlfn.ANCHORARRAY(H$9),E$9:E$16388,E9487)),A9487-C$4,ROW()=_xlfn.MINIFS(_xlfn.ANCHORARRAY(H$9),E$9:E$16388,E9487),IFERROR(A9487-INDEX(G$9:G$16388,MATCH(E9487-1,E$9:E$16388,0)),A9487-C$4),ISNUMBER(A9487),A9487-F9487,TRUE,"")</f>
        <v/>
      </c>
      <c r="J9487" t="str">
        <f t="shared" si="442"/>
        <v/>
      </c>
      <c r="L9487" s="5"/>
    </row>
    <row r="9488" spans="1:12">
      <c r="A9488" s="2"/>
      <c r="B9488" s="4" t="str">
        <f>"annual period "&amp;COUNTIF(D$9:D9488,TRUE)</f>
        <v>annual period 31</v>
      </c>
      <c r="D9488" t="b">
        <f t="shared" si="441"/>
        <v>0</v>
      </c>
      <c r="E9488">
        <f t="shared" si="443"/>
        <v>1535</v>
      </c>
      <c r="F9488" s="5" cm="1">
        <f t="array" ref="F9488">INDEX(_xlfn._xlws.FILTER(A$9:A$16378,E9488=E$9:E$16378*ISNUMBER(A$9:A$16378)),1)</f>
        <v>44713</v>
      </c>
      <c r="G9488" s="5" cm="1">
        <f t="array" ref="G9488">INDEX(_xlfn._xlws.FILTER(A$9:A$16378,E9488=E$9:E$16378*ISNUMBER(A$9:A$16378)),COUNT(_xlfn._xlws.FILTER(A$9:A$16378,E9488=E$9:E$16378*ISNUMBER(A$9:A$16378))))</f>
        <v>44715</v>
      </c>
      <c r="H9488" t="str">
        <v/>
      </c>
      <c r="I9488" s="10" t="str" cm="1">
        <f t="array" ref="I9488">_xlfn.IFS(AND(OR(_xlfn._xlws.FILTER(D$9:D$16388,E$9:E$16388=E9488)),ROW()=_xlfn.MINIFS(_xlfn.ANCHORARRAY(H$9),E$9:E$16388,E9488)),A9488-C$4,ROW()=_xlfn.MINIFS(_xlfn.ANCHORARRAY(H$9),E$9:E$16388,E9488),IFERROR(A9488-INDEX(G$9:G$16388,MATCH(E9488-1,E$9:E$16388,0)),A9488-C$4),ISNUMBER(A9488),A9488-F9488,TRUE,"")</f>
        <v/>
      </c>
      <c r="J9488" t="str">
        <f t="shared" si="442"/>
        <v/>
      </c>
      <c r="L9488" s="5"/>
    </row>
    <row r="9489" spans="1:12">
      <c r="A9489" s="3">
        <v>44713</v>
      </c>
      <c r="B9489" s="4" t="str">
        <f>"annual period "&amp;COUNTIF(D$9:D9489,TRUE)</f>
        <v>annual period 31</v>
      </c>
      <c r="D9489" t="b">
        <f t="shared" si="441"/>
        <v>0</v>
      </c>
      <c r="E9489">
        <f t="shared" si="443"/>
        <v>1535</v>
      </c>
      <c r="F9489" s="5" cm="1">
        <f t="array" ref="F9489">INDEX(_xlfn._xlws.FILTER(A$9:A$16378,E9489=E$9:E$16378*ISNUMBER(A$9:A$16378)),1)</f>
        <v>44713</v>
      </c>
      <c r="G9489" s="5" cm="1">
        <f t="array" ref="G9489">INDEX(_xlfn._xlws.FILTER(A$9:A$16378,E9489=E$9:E$16378*ISNUMBER(A$9:A$16378)),COUNT(_xlfn._xlws.FILTER(A$9:A$16378,E9489=E$9:E$16378*ISNUMBER(A$9:A$16378))))</f>
        <v>44715</v>
      </c>
      <c r="H9489">
        <v>9489</v>
      </c>
      <c r="I9489" s="10" cm="1">
        <f t="array" ref="I9489">_xlfn.IFS(AND(OR(_xlfn._xlws.FILTER(D$9:D$16388,E$9:E$16388=E9489)),ROW()=_xlfn.MINIFS(_xlfn.ANCHORARRAY(H$9),E$9:E$16388,E9489)),A9489-C$4,ROW()=_xlfn.MINIFS(_xlfn.ANCHORARRAY(H$9),E$9:E$16388,E9489),IFERROR(A9489-INDEX(G$9:G$16388,MATCH(E9489-1,E$9:E$16388,0)),A9489-C$4),ISNUMBER(A9489),A9489-F9489,TRUE,"")</f>
        <v>3</v>
      </c>
      <c r="J9489" t="b">
        <f t="shared" si="442"/>
        <v>0</v>
      </c>
      <c r="L9489" s="5"/>
    </row>
    <row r="9490" spans="1:12">
      <c r="B9490" s="4" t="str">
        <f>"annual period "&amp;COUNTIF(D$9:D9490,TRUE)</f>
        <v>annual period 31</v>
      </c>
      <c r="D9490" t="b">
        <f t="shared" si="441"/>
        <v>0</v>
      </c>
      <c r="E9490">
        <f t="shared" si="443"/>
        <v>1535</v>
      </c>
      <c r="F9490" s="5" cm="1">
        <f t="array" ref="F9490">INDEX(_xlfn._xlws.FILTER(A$9:A$16378,E9490=E$9:E$16378*ISNUMBER(A$9:A$16378)),1)</f>
        <v>44713</v>
      </c>
      <c r="G9490" s="5" cm="1">
        <f t="array" ref="G9490">INDEX(_xlfn._xlws.FILTER(A$9:A$16378,E9490=E$9:E$16378*ISNUMBER(A$9:A$16378)),COUNT(_xlfn._xlws.FILTER(A$9:A$16378,E9490=E$9:E$16378*ISNUMBER(A$9:A$16378))))</f>
        <v>44715</v>
      </c>
      <c r="H9490" t="str">
        <v/>
      </c>
      <c r="I9490" s="10" t="str" cm="1">
        <f t="array" ref="I9490">_xlfn.IFS(AND(OR(_xlfn._xlws.FILTER(D$9:D$16388,E$9:E$16388=E9490)),ROW()=_xlfn.MINIFS(_xlfn.ANCHORARRAY(H$9),E$9:E$16388,E9490)),A9490-C$4,ROW()=_xlfn.MINIFS(_xlfn.ANCHORARRAY(H$9),E$9:E$16388,E9490),IFERROR(A9490-INDEX(G$9:G$16388,MATCH(E9490-1,E$9:E$16388,0)),A9490-C$4),ISNUMBER(A9490),A9490-F9490,TRUE,"")</f>
        <v/>
      </c>
      <c r="J9490" t="str">
        <f t="shared" si="442"/>
        <v/>
      </c>
      <c r="L9490" s="5"/>
    </row>
    <row r="9491" spans="1:12">
      <c r="A9491" s="3">
        <v>44715</v>
      </c>
      <c r="B9491" s="4" t="str">
        <f>"annual period "&amp;COUNTIF(D$9:D9491,TRUE)</f>
        <v>annual period 31</v>
      </c>
      <c r="D9491" t="b">
        <f t="shared" si="441"/>
        <v>0</v>
      </c>
      <c r="E9491">
        <f t="shared" si="443"/>
        <v>1535</v>
      </c>
      <c r="F9491" s="5" cm="1">
        <f t="array" ref="F9491">INDEX(_xlfn._xlws.FILTER(A$9:A$16378,E9491=E$9:E$16378*ISNUMBER(A$9:A$16378)),1)</f>
        <v>44713</v>
      </c>
      <c r="G9491" s="5" cm="1">
        <f t="array" ref="G9491">INDEX(_xlfn._xlws.FILTER(A$9:A$16378,E9491=E$9:E$16378*ISNUMBER(A$9:A$16378)),COUNT(_xlfn._xlws.FILTER(A$9:A$16378,E9491=E$9:E$16378*ISNUMBER(A$9:A$16378))))</f>
        <v>44715</v>
      </c>
      <c r="H9491" t="str">
        <v/>
      </c>
      <c r="I9491" s="10" cm="1">
        <f t="array" ref="I9491">_xlfn.IFS(AND(OR(_xlfn._xlws.FILTER(D$9:D$16388,E$9:E$16388=E9491)),ROW()=_xlfn.MINIFS(_xlfn.ANCHORARRAY(H$9),E$9:E$16388,E9491)),A9491-C$4,ROW()=_xlfn.MINIFS(_xlfn.ANCHORARRAY(H$9),E$9:E$16388,E9491),IFERROR(A9491-INDEX(G$9:G$16388,MATCH(E9491-1,E$9:E$16388,0)),A9491-C$4),ISNUMBER(A9491),A9491-F9491,TRUE,"")</f>
        <v>2</v>
      </c>
      <c r="J9491" t="b">
        <f t="shared" si="442"/>
        <v>0</v>
      </c>
      <c r="L9491" s="5"/>
    </row>
    <row r="9492" spans="1:12">
      <c r="A9492" s="1" t="s">
        <v>14</v>
      </c>
      <c r="B9492" s="4" t="str">
        <f>"annual period "&amp;COUNTIF(D$9:D9492,TRUE)</f>
        <v>annual period 31</v>
      </c>
      <c r="D9492" t="b">
        <f t="shared" si="441"/>
        <v>0</v>
      </c>
      <c r="E9492">
        <f t="shared" si="443"/>
        <v>1536</v>
      </c>
      <c r="F9492" s="5" cm="1">
        <f t="array" ref="F9492">INDEX(_xlfn._xlws.FILTER(A$9:A$16378,E9492=E$9:E$16378*ISNUMBER(A$9:A$16378)),1)</f>
        <v>44722</v>
      </c>
      <c r="G9492" s="5" cm="1">
        <f t="array" ref="G9492">INDEX(_xlfn._xlws.FILTER(A$9:A$16378,E9492=E$9:E$16378*ISNUMBER(A$9:A$16378)),COUNT(_xlfn._xlws.FILTER(A$9:A$16378,E9492=E$9:E$16378*ISNUMBER(A$9:A$16378))))</f>
        <v>44725</v>
      </c>
      <c r="H9492" t="str">
        <v/>
      </c>
      <c r="I9492" s="10" t="str" cm="1">
        <f t="array" ref="I9492">_xlfn.IFS(AND(OR(_xlfn._xlws.FILTER(D$9:D$16388,E$9:E$16388=E9492)),ROW()=_xlfn.MINIFS(_xlfn.ANCHORARRAY(H$9),E$9:E$16388,E9492)),A9492-C$4,ROW()=_xlfn.MINIFS(_xlfn.ANCHORARRAY(H$9),E$9:E$16388,E9492),IFERROR(A9492-INDEX(G$9:G$16388,MATCH(E9492-1,E$9:E$16388,0)),A9492-C$4),ISNUMBER(A9492),A9492-F9492,TRUE,"")</f>
        <v/>
      </c>
      <c r="J9492" t="str">
        <f t="shared" si="442"/>
        <v/>
      </c>
      <c r="L9492" s="5"/>
    </row>
    <row r="9493" spans="1:12">
      <c r="A9493" s="2"/>
      <c r="B9493" s="4" t="str">
        <f>"annual period "&amp;COUNTIF(D$9:D9493,TRUE)</f>
        <v>annual period 31</v>
      </c>
      <c r="D9493" t="b">
        <f t="shared" si="441"/>
        <v>0</v>
      </c>
      <c r="E9493">
        <f t="shared" si="443"/>
        <v>1536</v>
      </c>
      <c r="F9493" s="5" cm="1">
        <f t="array" ref="F9493">INDEX(_xlfn._xlws.FILTER(A$9:A$16378,E9493=E$9:E$16378*ISNUMBER(A$9:A$16378)),1)</f>
        <v>44722</v>
      </c>
      <c r="G9493" s="5" cm="1">
        <f t="array" ref="G9493">INDEX(_xlfn._xlws.FILTER(A$9:A$16378,E9493=E$9:E$16378*ISNUMBER(A$9:A$16378)),COUNT(_xlfn._xlws.FILTER(A$9:A$16378,E9493=E$9:E$16378*ISNUMBER(A$9:A$16378))))</f>
        <v>44725</v>
      </c>
      <c r="H9493" t="str">
        <v/>
      </c>
      <c r="I9493" s="10" t="str" cm="1">
        <f t="array" ref="I9493">_xlfn.IFS(AND(OR(_xlfn._xlws.FILTER(D$9:D$16388,E$9:E$16388=E9493)),ROW()=_xlfn.MINIFS(_xlfn.ANCHORARRAY(H$9),E$9:E$16388,E9493)),A9493-C$4,ROW()=_xlfn.MINIFS(_xlfn.ANCHORARRAY(H$9),E$9:E$16388,E9493),IFERROR(A9493-INDEX(G$9:G$16388,MATCH(E9493-1,E$9:E$16388,0)),A9493-C$4),ISNUMBER(A9493),A9493-F9493,TRUE,"")</f>
        <v/>
      </c>
      <c r="J9493" t="str">
        <f t="shared" si="442"/>
        <v/>
      </c>
      <c r="L9493" s="5"/>
    </row>
    <row r="9494" spans="1:12">
      <c r="A9494" s="3">
        <v>44722</v>
      </c>
      <c r="B9494" s="4" t="str">
        <f>"annual period "&amp;COUNTIF(D$9:D9494,TRUE)</f>
        <v>annual period 31</v>
      </c>
      <c r="D9494" t="b">
        <f t="shared" si="441"/>
        <v>0</v>
      </c>
      <c r="E9494">
        <f t="shared" si="443"/>
        <v>1536</v>
      </c>
      <c r="F9494" s="5" cm="1">
        <f t="array" ref="F9494">INDEX(_xlfn._xlws.FILTER(A$9:A$16378,E9494=E$9:E$16378*ISNUMBER(A$9:A$16378)),1)</f>
        <v>44722</v>
      </c>
      <c r="G9494" s="5" cm="1">
        <f t="array" ref="G9494">INDEX(_xlfn._xlws.FILTER(A$9:A$16378,E9494=E$9:E$16378*ISNUMBER(A$9:A$16378)),COUNT(_xlfn._xlws.FILTER(A$9:A$16378,E9494=E$9:E$16378*ISNUMBER(A$9:A$16378))))</f>
        <v>44725</v>
      </c>
      <c r="H9494">
        <v>9494</v>
      </c>
      <c r="I9494" s="10" cm="1">
        <f t="array" ref="I9494">_xlfn.IFS(AND(OR(_xlfn._xlws.FILTER(D$9:D$16388,E$9:E$16388=E9494)),ROW()=_xlfn.MINIFS(_xlfn.ANCHORARRAY(H$9),E$9:E$16388,E9494)),A9494-C$4,ROW()=_xlfn.MINIFS(_xlfn.ANCHORARRAY(H$9),E$9:E$16388,E9494),IFERROR(A9494-INDEX(G$9:G$16388,MATCH(E9494-1,E$9:E$16388,0)),A9494-C$4),ISNUMBER(A9494),A9494-F9494,TRUE,"")</f>
        <v>7</v>
      </c>
      <c r="J9494" t="b">
        <f t="shared" si="442"/>
        <v>0</v>
      </c>
      <c r="L9494" s="5"/>
    </row>
    <row r="9495" spans="1:12">
      <c r="B9495" s="4" t="str">
        <f>"annual period "&amp;COUNTIF(D$9:D9495,TRUE)</f>
        <v>annual period 31</v>
      </c>
      <c r="D9495" t="b">
        <f t="shared" si="441"/>
        <v>0</v>
      </c>
      <c r="E9495">
        <f t="shared" si="443"/>
        <v>1536</v>
      </c>
      <c r="F9495" s="5" cm="1">
        <f t="array" ref="F9495">INDEX(_xlfn._xlws.FILTER(A$9:A$16378,E9495=E$9:E$16378*ISNUMBER(A$9:A$16378)),1)</f>
        <v>44722</v>
      </c>
      <c r="G9495" s="5" cm="1">
        <f t="array" ref="G9495">INDEX(_xlfn._xlws.FILTER(A$9:A$16378,E9495=E$9:E$16378*ISNUMBER(A$9:A$16378)),COUNT(_xlfn._xlws.FILTER(A$9:A$16378,E9495=E$9:E$16378*ISNUMBER(A$9:A$16378))))</f>
        <v>44725</v>
      </c>
      <c r="H9495" t="str">
        <v/>
      </c>
      <c r="I9495" s="10" t="str" cm="1">
        <f t="array" ref="I9495">_xlfn.IFS(AND(OR(_xlfn._xlws.FILTER(D$9:D$16388,E$9:E$16388=E9495)),ROW()=_xlfn.MINIFS(_xlfn.ANCHORARRAY(H$9),E$9:E$16388,E9495)),A9495-C$4,ROW()=_xlfn.MINIFS(_xlfn.ANCHORARRAY(H$9),E$9:E$16388,E9495),IFERROR(A9495-INDEX(G$9:G$16388,MATCH(E9495-1,E$9:E$16388,0)),A9495-C$4),ISNUMBER(A9495),A9495-F9495,TRUE,"")</f>
        <v/>
      </c>
      <c r="J9495" t="str">
        <f t="shared" si="442"/>
        <v/>
      </c>
      <c r="L9495" s="5"/>
    </row>
    <row r="9496" spans="1:12">
      <c r="A9496" s="3">
        <v>44725</v>
      </c>
      <c r="B9496" s="4" t="str">
        <f>"annual period "&amp;COUNTIF(D$9:D9496,TRUE)</f>
        <v>annual period 31</v>
      </c>
      <c r="D9496" t="b">
        <f t="shared" si="441"/>
        <v>0</v>
      </c>
      <c r="E9496">
        <f t="shared" si="443"/>
        <v>1536</v>
      </c>
      <c r="F9496" s="5" cm="1">
        <f t="array" ref="F9496">INDEX(_xlfn._xlws.FILTER(A$9:A$16378,E9496=E$9:E$16378*ISNUMBER(A$9:A$16378)),1)</f>
        <v>44722</v>
      </c>
      <c r="G9496" s="5" cm="1">
        <f t="array" ref="G9496">INDEX(_xlfn._xlws.FILTER(A$9:A$16378,E9496=E$9:E$16378*ISNUMBER(A$9:A$16378)),COUNT(_xlfn._xlws.FILTER(A$9:A$16378,E9496=E$9:E$16378*ISNUMBER(A$9:A$16378))))</f>
        <v>44725</v>
      </c>
      <c r="H9496" t="str">
        <v/>
      </c>
      <c r="I9496" s="10" cm="1">
        <f t="array" ref="I9496">_xlfn.IFS(AND(OR(_xlfn._xlws.FILTER(D$9:D$16388,E$9:E$16388=E9496)),ROW()=_xlfn.MINIFS(_xlfn.ANCHORARRAY(H$9),E$9:E$16388,E9496)),A9496-C$4,ROW()=_xlfn.MINIFS(_xlfn.ANCHORARRAY(H$9),E$9:E$16388,E9496),IFERROR(A9496-INDEX(G$9:G$16388,MATCH(E9496-1,E$9:E$16388,0)),A9496-C$4),ISNUMBER(A9496),A9496-F9496,TRUE,"")</f>
        <v>3</v>
      </c>
      <c r="J9496" t="b">
        <f t="shared" si="442"/>
        <v>0</v>
      </c>
      <c r="L9496" s="5"/>
    </row>
    <row r="9497" spans="1:12">
      <c r="A9497" s="1" t="s">
        <v>14</v>
      </c>
      <c r="B9497" s="4" t="str">
        <f>"annual period "&amp;COUNTIF(D$9:D9497,TRUE)</f>
        <v>annual period 31</v>
      </c>
      <c r="D9497" t="b">
        <f t="shared" si="441"/>
        <v>0</v>
      </c>
      <c r="E9497">
        <f t="shared" si="443"/>
        <v>1537</v>
      </c>
      <c r="F9497" s="5" cm="1">
        <f t="array" ref="F9497">INDEX(_xlfn._xlws.FILTER(A$9:A$16378,E9497=E$9:E$16378*ISNUMBER(A$9:A$16378)),1)</f>
        <v>44726</v>
      </c>
      <c r="G9497" s="5" cm="1">
        <f t="array" ref="G9497">INDEX(_xlfn._xlws.FILTER(A$9:A$16378,E9497=E$9:E$16378*ISNUMBER(A$9:A$16378)),COUNT(_xlfn._xlws.FILTER(A$9:A$16378,E9497=E$9:E$16378*ISNUMBER(A$9:A$16378))))</f>
        <v>44730</v>
      </c>
      <c r="H9497" t="str">
        <v/>
      </c>
      <c r="I9497" s="10" t="str" cm="1">
        <f t="array" ref="I9497">_xlfn.IFS(AND(OR(_xlfn._xlws.FILTER(D$9:D$16388,E$9:E$16388=E9497)),ROW()=_xlfn.MINIFS(_xlfn.ANCHORARRAY(H$9),E$9:E$16388,E9497)),A9497-C$4,ROW()=_xlfn.MINIFS(_xlfn.ANCHORARRAY(H$9),E$9:E$16388,E9497),IFERROR(A9497-INDEX(G$9:G$16388,MATCH(E9497-1,E$9:E$16388,0)),A9497-C$4),ISNUMBER(A9497),A9497-F9497,TRUE,"")</f>
        <v/>
      </c>
      <c r="J9497" t="str">
        <f t="shared" si="442"/>
        <v/>
      </c>
      <c r="L9497" s="5"/>
    </row>
    <row r="9498" spans="1:12">
      <c r="A9498" s="2"/>
      <c r="B9498" s="4" t="str">
        <f>"annual period "&amp;COUNTIF(D$9:D9498,TRUE)</f>
        <v>annual period 31</v>
      </c>
      <c r="D9498" t="b">
        <f t="shared" si="441"/>
        <v>0</v>
      </c>
      <c r="E9498">
        <f t="shared" si="443"/>
        <v>1537</v>
      </c>
      <c r="F9498" s="5" cm="1">
        <f t="array" ref="F9498">INDEX(_xlfn._xlws.FILTER(A$9:A$16378,E9498=E$9:E$16378*ISNUMBER(A$9:A$16378)),1)</f>
        <v>44726</v>
      </c>
      <c r="G9498" s="5" cm="1">
        <f t="array" ref="G9498">INDEX(_xlfn._xlws.FILTER(A$9:A$16378,E9498=E$9:E$16378*ISNUMBER(A$9:A$16378)),COUNT(_xlfn._xlws.FILTER(A$9:A$16378,E9498=E$9:E$16378*ISNUMBER(A$9:A$16378))))</f>
        <v>44730</v>
      </c>
      <c r="H9498" t="str">
        <v/>
      </c>
      <c r="I9498" s="10" t="str" cm="1">
        <f t="array" ref="I9498">_xlfn.IFS(AND(OR(_xlfn._xlws.FILTER(D$9:D$16388,E$9:E$16388=E9498)),ROW()=_xlfn.MINIFS(_xlfn.ANCHORARRAY(H$9),E$9:E$16388,E9498)),A9498-C$4,ROW()=_xlfn.MINIFS(_xlfn.ANCHORARRAY(H$9),E$9:E$16388,E9498),IFERROR(A9498-INDEX(G$9:G$16388,MATCH(E9498-1,E$9:E$16388,0)),A9498-C$4),ISNUMBER(A9498),A9498-F9498,TRUE,"")</f>
        <v/>
      </c>
      <c r="J9498" t="str">
        <f t="shared" si="442"/>
        <v/>
      </c>
      <c r="L9498" s="5"/>
    </row>
    <row r="9499" spans="1:12">
      <c r="A9499" s="3">
        <v>44726</v>
      </c>
      <c r="B9499" s="4" t="str">
        <f>"annual period "&amp;COUNTIF(D$9:D9499,TRUE)</f>
        <v>annual period 31</v>
      </c>
      <c r="D9499" t="b">
        <f t="shared" si="441"/>
        <v>0</v>
      </c>
      <c r="E9499">
        <f t="shared" si="443"/>
        <v>1537</v>
      </c>
      <c r="F9499" s="5" cm="1">
        <f t="array" ref="F9499">INDEX(_xlfn._xlws.FILTER(A$9:A$16378,E9499=E$9:E$16378*ISNUMBER(A$9:A$16378)),1)</f>
        <v>44726</v>
      </c>
      <c r="G9499" s="5" cm="1">
        <f t="array" ref="G9499">INDEX(_xlfn._xlws.FILTER(A$9:A$16378,E9499=E$9:E$16378*ISNUMBER(A$9:A$16378)),COUNT(_xlfn._xlws.FILTER(A$9:A$16378,E9499=E$9:E$16378*ISNUMBER(A$9:A$16378))))</f>
        <v>44730</v>
      </c>
      <c r="H9499">
        <v>9499</v>
      </c>
      <c r="I9499" s="10" cm="1">
        <f t="array" ref="I9499">_xlfn.IFS(AND(OR(_xlfn._xlws.FILTER(D$9:D$16388,E$9:E$16388=E9499)),ROW()=_xlfn.MINIFS(_xlfn.ANCHORARRAY(H$9),E$9:E$16388,E9499)),A9499-C$4,ROW()=_xlfn.MINIFS(_xlfn.ANCHORARRAY(H$9),E$9:E$16388,E9499),IFERROR(A9499-INDEX(G$9:G$16388,MATCH(E9499-1,E$9:E$16388,0)),A9499-C$4),ISNUMBER(A9499),A9499-F9499,TRUE,"")</f>
        <v>1</v>
      </c>
      <c r="J9499" t="b">
        <f t="shared" si="442"/>
        <v>0</v>
      </c>
      <c r="L9499" s="5"/>
    </row>
    <row r="9500" spans="1:12">
      <c r="B9500" s="4" t="str">
        <f>"annual period "&amp;COUNTIF(D$9:D9500,TRUE)</f>
        <v>annual period 31</v>
      </c>
      <c r="D9500" t="b">
        <f t="shared" si="441"/>
        <v>0</v>
      </c>
      <c r="E9500">
        <f t="shared" si="443"/>
        <v>1537</v>
      </c>
      <c r="F9500" s="5" cm="1">
        <f t="array" ref="F9500">INDEX(_xlfn._xlws.FILTER(A$9:A$16378,E9500=E$9:E$16378*ISNUMBER(A$9:A$16378)),1)</f>
        <v>44726</v>
      </c>
      <c r="G9500" s="5" cm="1">
        <f t="array" ref="G9500">INDEX(_xlfn._xlws.FILTER(A$9:A$16378,E9500=E$9:E$16378*ISNUMBER(A$9:A$16378)),COUNT(_xlfn._xlws.FILTER(A$9:A$16378,E9500=E$9:E$16378*ISNUMBER(A$9:A$16378))))</f>
        <v>44730</v>
      </c>
      <c r="H9500" t="str">
        <v/>
      </c>
      <c r="I9500" s="10" t="str" cm="1">
        <f t="array" ref="I9500">_xlfn.IFS(AND(OR(_xlfn._xlws.FILTER(D$9:D$16388,E$9:E$16388=E9500)),ROW()=_xlfn.MINIFS(_xlfn.ANCHORARRAY(H$9),E$9:E$16388,E9500)),A9500-C$4,ROW()=_xlfn.MINIFS(_xlfn.ANCHORARRAY(H$9),E$9:E$16388,E9500),IFERROR(A9500-INDEX(G$9:G$16388,MATCH(E9500-1,E$9:E$16388,0)),A9500-C$4),ISNUMBER(A9500),A9500-F9500,TRUE,"")</f>
        <v/>
      </c>
      <c r="J9500" t="str">
        <f t="shared" si="442"/>
        <v/>
      </c>
      <c r="L9500" s="5"/>
    </row>
    <row r="9501" spans="1:12">
      <c r="A9501" s="3">
        <v>44726</v>
      </c>
      <c r="B9501" s="4" t="str">
        <f>"annual period "&amp;COUNTIF(D$9:D9501,TRUE)</f>
        <v>annual period 31</v>
      </c>
      <c r="D9501" t="b">
        <f t="shared" si="441"/>
        <v>0</v>
      </c>
      <c r="E9501">
        <f t="shared" si="443"/>
        <v>1537</v>
      </c>
      <c r="F9501" s="5" cm="1">
        <f t="array" ref="F9501">INDEX(_xlfn._xlws.FILTER(A$9:A$16378,E9501=E$9:E$16378*ISNUMBER(A$9:A$16378)),1)</f>
        <v>44726</v>
      </c>
      <c r="G9501" s="5" cm="1">
        <f t="array" ref="G9501">INDEX(_xlfn._xlws.FILTER(A$9:A$16378,E9501=E$9:E$16378*ISNUMBER(A$9:A$16378)),COUNT(_xlfn._xlws.FILTER(A$9:A$16378,E9501=E$9:E$16378*ISNUMBER(A$9:A$16378))))</f>
        <v>44730</v>
      </c>
      <c r="H9501">
        <v>9501</v>
      </c>
      <c r="I9501" s="10" cm="1">
        <f t="array" ref="I9501">_xlfn.IFS(AND(OR(_xlfn._xlws.FILTER(D$9:D$16388,E$9:E$16388=E9501)),ROW()=_xlfn.MINIFS(_xlfn.ANCHORARRAY(H$9),E$9:E$16388,E9501)),A9501-C$4,ROW()=_xlfn.MINIFS(_xlfn.ANCHORARRAY(H$9),E$9:E$16388,E9501),IFERROR(A9501-INDEX(G$9:G$16388,MATCH(E9501-1,E$9:E$16388,0)),A9501-C$4),ISNUMBER(A9501),A9501-F9501,TRUE,"")</f>
        <v>0</v>
      </c>
      <c r="J9501" t="b">
        <f t="shared" si="442"/>
        <v>0</v>
      </c>
      <c r="L9501" s="5"/>
    </row>
    <row r="9502" spans="1:12">
      <c r="B9502" s="4" t="str">
        <f>"annual period "&amp;COUNTIF(D$9:D9502,TRUE)</f>
        <v>annual period 31</v>
      </c>
      <c r="D9502" t="b">
        <f t="shared" si="441"/>
        <v>0</v>
      </c>
      <c r="E9502">
        <f t="shared" si="443"/>
        <v>1537</v>
      </c>
      <c r="F9502" s="5" cm="1">
        <f t="array" ref="F9502">INDEX(_xlfn._xlws.FILTER(A$9:A$16378,E9502=E$9:E$16378*ISNUMBER(A$9:A$16378)),1)</f>
        <v>44726</v>
      </c>
      <c r="G9502" s="5" cm="1">
        <f t="array" ref="G9502">INDEX(_xlfn._xlws.FILTER(A$9:A$16378,E9502=E$9:E$16378*ISNUMBER(A$9:A$16378)),COUNT(_xlfn._xlws.FILTER(A$9:A$16378,E9502=E$9:E$16378*ISNUMBER(A$9:A$16378))))</f>
        <v>44730</v>
      </c>
      <c r="H9502" t="str">
        <v/>
      </c>
      <c r="I9502" s="10" t="str" cm="1">
        <f t="array" ref="I9502">_xlfn.IFS(AND(OR(_xlfn._xlws.FILTER(D$9:D$16388,E$9:E$16388=E9502)),ROW()=_xlfn.MINIFS(_xlfn.ANCHORARRAY(H$9),E$9:E$16388,E9502)),A9502-C$4,ROW()=_xlfn.MINIFS(_xlfn.ANCHORARRAY(H$9),E$9:E$16388,E9502),IFERROR(A9502-INDEX(G$9:G$16388,MATCH(E9502-1,E$9:E$16388,0)),A9502-C$4),ISNUMBER(A9502),A9502-F9502,TRUE,"")</f>
        <v/>
      </c>
      <c r="J9502" t="str">
        <f t="shared" si="442"/>
        <v/>
      </c>
      <c r="L9502" s="5"/>
    </row>
    <row r="9503" spans="1:12">
      <c r="A9503" s="3">
        <v>44729</v>
      </c>
      <c r="B9503" s="4" t="str">
        <f>"annual period "&amp;COUNTIF(D$9:D9503,TRUE)</f>
        <v>annual period 31</v>
      </c>
      <c r="D9503" t="b">
        <f t="shared" si="441"/>
        <v>0</v>
      </c>
      <c r="E9503">
        <f t="shared" si="443"/>
        <v>1537</v>
      </c>
      <c r="F9503" s="5" cm="1">
        <f t="array" ref="F9503">INDEX(_xlfn._xlws.FILTER(A$9:A$16378,E9503=E$9:E$16378*ISNUMBER(A$9:A$16378)),1)</f>
        <v>44726</v>
      </c>
      <c r="G9503" s="5" cm="1">
        <f t="array" ref="G9503">INDEX(_xlfn._xlws.FILTER(A$9:A$16378,E9503=E$9:E$16378*ISNUMBER(A$9:A$16378)),COUNT(_xlfn._xlws.FILTER(A$9:A$16378,E9503=E$9:E$16378*ISNUMBER(A$9:A$16378))))</f>
        <v>44730</v>
      </c>
      <c r="H9503" t="str">
        <v/>
      </c>
      <c r="I9503" s="10" cm="1">
        <f t="array" ref="I9503">_xlfn.IFS(AND(OR(_xlfn._xlws.FILTER(D$9:D$16388,E$9:E$16388=E9503)),ROW()=_xlfn.MINIFS(_xlfn.ANCHORARRAY(H$9),E$9:E$16388,E9503)),A9503-C$4,ROW()=_xlfn.MINIFS(_xlfn.ANCHORARRAY(H$9),E$9:E$16388,E9503),IFERROR(A9503-INDEX(G$9:G$16388,MATCH(E9503-1,E$9:E$16388,0)),A9503-C$4),ISNUMBER(A9503),A9503-F9503,TRUE,"")</f>
        <v>3</v>
      </c>
      <c r="J9503" t="b">
        <f t="shared" si="442"/>
        <v>0</v>
      </c>
      <c r="L9503" s="5"/>
    </row>
    <row r="9504" spans="1:12">
      <c r="B9504" s="4" t="str">
        <f>"annual period "&amp;COUNTIF(D$9:D9504,TRUE)</f>
        <v>annual period 31</v>
      </c>
      <c r="D9504" t="b">
        <f t="shared" ref="D9504:D9567" si="444">F9503-F9504&gt;300</f>
        <v>0</v>
      </c>
      <c r="E9504">
        <f t="shared" si="443"/>
        <v>1537</v>
      </c>
      <c r="F9504" s="5" cm="1">
        <f t="array" ref="F9504">INDEX(_xlfn._xlws.FILTER(A$9:A$16378,E9504=E$9:E$16378*ISNUMBER(A$9:A$16378)),1)</f>
        <v>44726</v>
      </c>
      <c r="G9504" s="5" cm="1">
        <f t="array" ref="G9504">INDEX(_xlfn._xlws.FILTER(A$9:A$16378,E9504=E$9:E$16378*ISNUMBER(A$9:A$16378)),COUNT(_xlfn._xlws.FILTER(A$9:A$16378,E9504=E$9:E$16378*ISNUMBER(A$9:A$16378))))</f>
        <v>44730</v>
      </c>
      <c r="H9504" t="str">
        <v/>
      </c>
      <c r="I9504" s="10" t="str" cm="1">
        <f t="array" ref="I9504">_xlfn.IFS(AND(OR(_xlfn._xlws.FILTER(D$9:D$16388,E$9:E$16388=E9504)),ROW()=_xlfn.MINIFS(_xlfn.ANCHORARRAY(H$9),E$9:E$16388,E9504)),A9504-C$4,ROW()=_xlfn.MINIFS(_xlfn.ANCHORARRAY(H$9),E$9:E$16388,E9504),IFERROR(A9504-INDEX(G$9:G$16388,MATCH(E9504-1,E$9:E$16388,0)),A9504-C$4),ISNUMBER(A9504),A9504-F9504,TRUE,"")</f>
        <v/>
      </c>
      <c r="J9504" t="str">
        <f t="shared" si="442"/>
        <v/>
      </c>
      <c r="L9504" s="5"/>
    </row>
    <row r="9505" spans="1:12">
      <c r="A9505" s="3">
        <v>44729</v>
      </c>
      <c r="B9505" s="4" t="str">
        <f>"annual period "&amp;COUNTIF(D$9:D9505,TRUE)</f>
        <v>annual period 31</v>
      </c>
      <c r="D9505" t="b">
        <f t="shared" si="444"/>
        <v>0</v>
      </c>
      <c r="E9505">
        <f t="shared" si="443"/>
        <v>1537</v>
      </c>
      <c r="F9505" s="5" cm="1">
        <f t="array" ref="F9505">INDEX(_xlfn._xlws.FILTER(A$9:A$16378,E9505=E$9:E$16378*ISNUMBER(A$9:A$16378)),1)</f>
        <v>44726</v>
      </c>
      <c r="G9505" s="5" cm="1">
        <f t="array" ref="G9505">INDEX(_xlfn._xlws.FILTER(A$9:A$16378,E9505=E$9:E$16378*ISNUMBER(A$9:A$16378)),COUNT(_xlfn._xlws.FILTER(A$9:A$16378,E9505=E$9:E$16378*ISNUMBER(A$9:A$16378))))</f>
        <v>44730</v>
      </c>
      <c r="H9505" t="str">
        <v/>
      </c>
      <c r="I9505" s="10" cm="1">
        <f t="array" ref="I9505">_xlfn.IFS(AND(OR(_xlfn._xlws.FILTER(D$9:D$16388,E$9:E$16388=E9505)),ROW()=_xlfn.MINIFS(_xlfn.ANCHORARRAY(H$9),E$9:E$16388,E9505)),A9505-C$4,ROW()=_xlfn.MINIFS(_xlfn.ANCHORARRAY(H$9),E$9:E$16388,E9505),IFERROR(A9505-INDEX(G$9:G$16388,MATCH(E9505-1,E$9:E$16388,0)),A9505-C$4),ISNUMBER(A9505),A9505-F9505,TRUE,"")</f>
        <v>3</v>
      </c>
      <c r="J9505" t="b">
        <f t="shared" si="442"/>
        <v>0</v>
      </c>
      <c r="L9505" s="5"/>
    </row>
    <row r="9506" spans="1:12">
      <c r="B9506" s="4" t="str">
        <f>"annual period "&amp;COUNTIF(D$9:D9506,TRUE)</f>
        <v>annual period 31</v>
      </c>
      <c r="D9506" t="b">
        <f t="shared" si="444"/>
        <v>0</v>
      </c>
      <c r="E9506">
        <f t="shared" si="443"/>
        <v>1537</v>
      </c>
      <c r="F9506" s="5" cm="1">
        <f t="array" ref="F9506">INDEX(_xlfn._xlws.FILTER(A$9:A$16378,E9506=E$9:E$16378*ISNUMBER(A$9:A$16378)),1)</f>
        <v>44726</v>
      </c>
      <c r="G9506" s="5" cm="1">
        <f t="array" ref="G9506">INDEX(_xlfn._xlws.FILTER(A$9:A$16378,E9506=E$9:E$16378*ISNUMBER(A$9:A$16378)),COUNT(_xlfn._xlws.FILTER(A$9:A$16378,E9506=E$9:E$16378*ISNUMBER(A$9:A$16378))))</f>
        <v>44730</v>
      </c>
      <c r="H9506" t="str">
        <v/>
      </c>
      <c r="I9506" s="10" t="str" cm="1">
        <f t="array" ref="I9506">_xlfn.IFS(AND(OR(_xlfn._xlws.FILTER(D$9:D$16388,E$9:E$16388=E9506)),ROW()=_xlfn.MINIFS(_xlfn.ANCHORARRAY(H$9),E$9:E$16388,E9506)),A9506-C$4,ROW()=_xlfn.MINIFS(_xlfn.ANCHORARRAY(H$9),E$9:E$16388,E9506),IFERROR(A9506-INDEX(G$9:G$16388,MATCH(E9506-1,E$9:E$16388,0)),A9506-C$4),ISNUMBER(A9506),A9506-F9506,TRUE,"")</f>
        <v/>
      </c>
      <c r="J9506" t="str">
        <f t="shared" si="442"/>
        <v/>
      </c>
      <c r="L9506" s="5"/>
    </row>
    <row r="9507" spans="1:12">
      <c r="A9507" s="3">
        <v>44729</v>
      </c>
      <c r="B9507" s="4" t="str">
        <f>"annual period "&amp;COUNTIF(D$9:D9507,TRUE)</f>
        <v>annual period 31</v>
      </c>
      <c r="D9507" t="b">
        <f t="shared" si="444"/>
        <v>0</v>
      </c>
      <c r="E9507">
        <f t="shared" si="443"/>
        <v>1537</v>
      </c>
      <c r="F9507" s="5" cm="1">
        <f t="array" ref="F9507">INDEX(_xlfn._xlws.FILTER(A$9:A$16378,E9507=E$9:E$16378*ISNUMBER(A$9:A$16378)),1)</f>
        <v>44726</v>
      </c>
      <c r="G9507" s="5" cm="1">
        <f t="array" ref="G9507">INDEX(_xlfn._xlws.FILTER(A$9:A$16378,E9507=E$9:E$16378*ISNUMBER(A$9:A$16378)),COUNT(_xlfn._xlws.FILTER(A$9:A$16378,E9507=E$9:E$16378*ISNUMBER(A$9:A$16378))))</f>
        <v>44730</v>
      </c>
      <c r="H9507" t="str">
        <v/>
      </c>
      <c r="I9507" s="10" cm="1">
        <f t="array" ref="I9507">_xlfn.IFS(AND(OR(_xlfn._xlws.FILTER(D$9:D$16388,E$9:E$16388=E9507)),ROW()=_xlfn.MINIFS(_xlfn.ANCHORARRAY(H$9),E$9:E$16388,E9507)),A9507-C$4,ROW()=_xlfn.MINIFS(_xlfn.ANCHORARRAY(H$9),E$9:E$16388,E9507),IFERROR(A9507-INDEX(G$9:G$16388,MATCH(E9507-1,E$9:E$16388,0)),A9507-C$4),ISNUMBER(A9507),A9507-F9507,TRUE,"")</f>
        <v>3</v>
      </c>
      <c r="J9507" t="b">
        <f t="shared" si="442"/>
        <v>0</v>
      </c>
      <c r="L9507" s="5"/>
    </row>
    <row r="9508" spans="1:12">
      <c r="B9508" s="4" t="str">
        <f>"annual period "&amp;COUNTIF(D$9:D9508,TRUE)</f>
        <v>annual period 31</v>
      </c>
      <c r="D9508" t="b">
        <f t="shared" si="444"/>
        <v>0</v>
      </c>
      <c r="E9508">
        <f t="shared" si="443"/>
        <v>1537</v>
      </c>
      <c r="F9508" s="5" cm="1">
        <f t="array" ref="F9508">INDEX(_xlfn._xlws.FILTER(A$9:A$16378,E9508=E$9:E$16378*ISNUMBER(A$9:A$16378)),1)</f>
        <v>44726</v>
      </c>
      <c r="G9508" s="5" cm="1">
        <f t="array" ref="G9508">INDEX(_xlfn._xlws.FILTER(A$9:A$16378,E9508=E$9:E$16378*ISNUMBER(A$9:A$16378)),COUNT(_xlfn._xlws.FILTER(A$9:A$16378,E9508=E$9:E$16378*ISNUMBER(A$9:A$16378))))</f>
        <v>44730</v>
      </c>
      <c r="H9508" t="str">
        <v/>
      </c>
      <c r="I9508" s="10" t="str" cm="1">
        <f t="array" ref="I9508">_xlfn.IFS(AND(OR(_xlfn._xlws.FILTER(D$9:D$16388,E$9:E$16388=E9508)),ROW()=_xlfn.MINIFS(_xlfn.ANCHORARRAY(H$9),E$9:E$16388,E9508)),A9508-C$4,ROW()=_xlfn.MINIFS(_xlfn.ANCHORARRAY(H$9),E$9:E$16388,E9508),IFERROR(A9508-INDEX(G$9:G$16388,MATCH(E9508-1,E$9:E$16388,0)),A9508-C$4),ISNUMBER(A9508),A9508-F9508,TRUE,"")</f>
        <v/>
      </c>
      <c r="J9508" t="str">
        <f t="shared" si="442"/>
        <v/>
      </c>
      <c r="L9508" s="5"/>
    </row>
    <row r="9509" spans="1:12">
      <c r="A9509" s="3">
        <v>44729</v>
      </c>
      <c r="B9509" s="4" t="str">
        <f>"annual period "&amp;COUNTIF(D$9:D9509,TRUE)</f>
        <v>annual period 31</v>
      </c>
      <c r="D9509" t="b">
        <f t="shared" si="444"/>
        <v>0</v>
      </c>
      <c r="E9509">
        <f t="shared" si="443"/>
        <v>1537</v>
      </c>
      <c r="F9509" s="5" cm="1">
        <f t="array" ref="F9509">INDEX(_xlfn._xlws.FILTER(A$9:A$16378,E9509=E$9:E$16378*ISNUMBER(A$9:A$16378)),1)</f>
        <v>44726</v>
      </c>
      <c r="G9509" s="5" cm="1">
        <f t="array" ref="G9509">INDEX(_xlfn._xlws.FILTER(A$9:A$16378,E9509=E$9:E$16378*ISNUMBER(A$9:A$16378)),COUNT(_xlfn._xlws.FILTER(A$9:A$16378,E9509=E$9:E$16378*ISNUMBER(A$9:A$16378))))</f>
        <v>44730</v>
      </c>
      <c r="H9509" t="str">
        <v/>
      </c>
      <c r="I9509" s="10" cm="1">
        <f t="array" ref="I9509">_xlfn.IFS(AND(OR(_xlfn._xlws.FILTER(D$9:D$16388,E$9:E$16388=E9509)),ROW()=_xlfn.MINIFS(_xlfn.ANCHORARRAY(H$9),E$9:E$16388,E9509)),A9509-C$4,ROW()=_xlfn.MINIFS(_xlfn.ANCHORARRAY(H$9),E$9:E$16388,E9509),IFERROR(A9509-INDEX(G$9:G$16388,MATCH(E9509-1,E$9:E$16388,0)),A9509-C$4),ISNUMBER(A9509),A9509-F9509,TRUE,"")</f>
        <v>3</v>
      </c>
      <c r="J9509" t="b">
        <f t="shared" si="442"/>
        <v>0</v>
      </c>
      <c r="L9509" s="5"/>
    </row>
    <row r="9510" spans="1:12">
      <c r="B9510" s="4" t="str">
        <f>"annual period "&amp;COUNTIF(D$9:D9510,TRUE)</f>
        <v>annual period 31</v>
      </c>
      <c r="D9510" t="b">
        <f t="shared" si="444"/>
        <v>0</v>
      </c>
      <c r="E9510">
        <f t="shared" si="443"/>
        <v>1537</v>
      </c>
      <c r="F9510" s="5" cm="1">
        <f t="array" ref="F9510">INDEX(_xlfn._xlws.FILTER(A$9:A$16378,E9510=E$9:E$16378*ISNUMBER(A$9:A$16378)),1)</f>
        <v>44726</v>
      </c>
      <c r="G9510" s="5" cm="1">
        <f t="array" ref="G9510">INDEX(_xlfn._xlws.FILTER(A$9:A$16378,E9510=E$9:E$16378*ISNUMBER(A$9:A$16378)),COUNT(_xlfn._xlws.FILTER(A$9:A$16378,E9510=E$9:E$16378*ISNUMBER(A$9:A$16378))))</f>
        <v>44730</v>
      </c>
      <c r="H9510" t="str">
        <v/>
      </c>
      <c r="I9510" s="10" t="str" cm="1">
        <f t="array" ref="I9510">_xlfn.IFS(AND(OR(_xlfn._xlws.FILTER(D$9:D$16388,E$9:E$16388=E9510)),ROW()=_xlfn.MINIFS(_xlfn.ANCHORARRAY(H$9),E$9:E$16388,E9510)),A9510-C$4,ROW()=_xlfn.MINIFS(_xlfn.ANCHORARRAY(H$9),E$9:E$16388,E9510),IFERROR(A9510-INDEX(G$9:G$16388,MATCH(E9510-1,E$9:E$16388,0)),A9510-C$4),ISNUMBER(A9510),A9510-F9510,TRUE,"")</f>
        <v/>
      </c>
      <c r="J9510" t="str">
        <f t="shared" si="442"/>
        <v/>
      </c>
      <c r="L9510" s="5"/>
    </row>
    <row r="9511" spans="1:12">
      <c r="A9511" s="3">
        <v>44730</v>
      </c>
      <c r="B9511" s="4" t="str">
        <f>"annual period "&amp;COUNTIF(D$9:D9511,TRUE)</f>
        <v>annual period 31</v>
      </c>
      <c r="D9511" t="b">
        <f t="shared" si="444"/>
        <v>0</v>
      </c>
      <c r="E9511">
        <f t="shared" si="443"/>
        <v>1537</v>
      </c>
      <c r="F9511" s="5" cm="1">
        <f t="array" ref="F9511">INDEX(_xlfn._xlws.FILTER(A$9:A$16378,E9511=E$9:E$16378*ISNUMBER(A$9:A$16378)),1)</f>
        <v>44726</v>
      </c>
      <c r="G9511" s="5" cm="1">
        <f t="array" ref="G9511">INDEX(_xlfn._xlws.FILTER(A$9:A$16378,E9511=E$9:E$16378*ISNUMBER(A$9:A$16378)),COUNT(_xlfn._xlws.FILTER(A$9:A$16378,E9511=E$9:E$16378*ISNUMBER(A$9:A$16378))))</f>
        <v>44730</v>
      </c>
      <c r="H9511" t="str">
        <v/>
      </c>
      <c r="I9511" s="10" cm="1">
        <f t="array" ref="I9511">_xlfn.IFS(AND(OR(_xlfn._xlws.FILTER(D$9:D$16388,E$9:E$16388=E9511)),ROW()=_xlfn.MINIFS(_xlfn.ANCHORARRAY(H$9),E$9:E$16388,E9511)),A9511-C$4,ROW()=_xlfn.MINIFS(_xlfn.ANCHORARRAY(H$9),E$9:E$16388,E9511),IFERROR(A9511-INDEX(G$9:G$16388,MATCH(E9511-1,E$9:E$16388,0)),A9511-C$4),ISNUMBER(A9511),A9511-F9511,TRUE,"")</f>
        <v>4</v>
      </c>
      <c r="J9511" t="b">
        <f t="shared" si="442"/>
        <v>0</v>
      </c>
      <c r="L9511" s="5"/>
    </row>
    <row r="9512" spans="1:12">
      <c r="B9512" s="4" t="str">
        <f>"annual period "&amp;COUNTIF(D$9:D9512,TRUE)</f>
        <v>annual period 31</v>
      </c>
      <c r="D9512" t="b">
        <f t="shared" si="444"/>
        <v>0</v>
      </c>
      <c r="E9512">
        <f t="shared" si="443"/>
        <v>1537</v>
      </c>
      <c r="F9512" s="5" cm="1">
        <f t="array" ref="F9512">INDEX(_xlfn._xlws.FILTER(A$9:A$16378,E9512=E$9:E$16378*ISNUMBER(A$9:A$16378)),1)</f>
        <v>44726</v>
      </c>
      <c r="G9512" s="5" cm="1">
        <f t="array" ref="G9512">INDEX(_xlfn._xlws.FILTER(A$9:A$16378,E9512=E$9:E$16378*ISNUMBER(A$9:A$16378)),COUNT(_xlfn._xlws.FILTER(A$9:A$16378,E9512=E$9:E$16378*ISNUMBER(A$9:A$16378))))</f>
        <v>44730</v>
      </c>
      <c r="H9512" t="str">
        <v/>
      </c>
      <c r="I9512" s="10" t="str" cm="1">
        <f t="array" ref="I9512">_xlfn.IFS(AND(OR(_xlfn._xlws.FILTER(D$9:D$16388,E$9:E$16388=E9512)),ROW()=_xlfn.MINIFS(_xlfn.ANCHORARRAY(H$9),E$9:E$16388,E9512)),A9512-C$4,ROW()=_xlfn.MINIFS(_xlfn.ANCHORARRAY(H$9),E$9:E$16388,E9512),IFERROR(A9512-INDEX(G$9:G$16388,MATCH(E9512-1,E$9:E$16388,0)),A9512-C$4),ISNUMBER(A9512),A9512-F9512,TRUE,"")</f>
        <v/>
      </c>
      <c r="J9512" t="str">
        <f t="shared" si="442"/>
        <v/>
      </c>
      <c r="L9512" s="5"/>
    </row>
    <row r="9513" spans="1:12">
      <c r="A9513" s="3">
        <v>44730</v>
      </c>
      <c r="B9513" s="4" t="str">
        <f>"annual period "&amp;COUNTIF(D$9:D9513,TRUE)</f>
        <v>annual period 31</v>
      </c>
      <c r="D9513" t="b">
        <f t="shared" si="444"/>
        <v>0</v>
      </c>
      <c r="E9513">
        <f t="shared" si="443"/>
        <v>1537</v>
      </c>
      <c r="F9513" s="5" cm="1">
        <f t="array" ref="F9513">INDEX(_xlfn._xlws.FILTER(A$9:A$16378,E9513=E$9:E$16378*ISNUMBER(A$9:A$16378)),1)</f>
        <v>44726</v>
      </c>
      <c r="G9513" s="5" cm="1">
        <f t="array" ref="G9513">INDEX(_xlfn._xlws.FILTER(A$9:A$16378,E9513=E$9:E$16378*ISNUMBER(A$9:A$16378)),COUNT(_xlfn._xlws.FILTER(A$9:A$16378,E9513=E$9:E$16378*ISNUMBER(A$9:A$16378))))</f>
        <v>44730</v>
      </c>
      <c r="H9513" t="str">
        <v/>
      </c>
      <c r="I9513" s="10" cm="1">
        <f t="array" ref="I9513">_xlfn.IFS(AND(OR(_xlfn._xlws.FILTER(D$9:D$16388,E$9:E$16388=E9513)),ROW()=_xlfn.MINIFS(_xlfn.ANCHORARRAY(H$9),E$9:E$16388,E9513)),A9513-C$4,ROW()=_xlfn.MINIFS(_xlfn.ANCHORARRAY(H$9),E$9:E$16388,E9513),IFERROR(A9513-INDEX(G$9:G$16388,MATCH(E9513-1,E$9:E$16388,0)),A9513-C$4),ISNUMBER(A9513),A9513-F9513,TRUE,"")</f>
        <v>4</v>
      </c>
      <c r="J9513" t="b">
        <f t="shared" si="442"/>
        <v>0</v>
      </c>
      <c r="L9513" s="5"/>
    </row>
    <row r="9514" spans="1:12">
      <c r="A9514" s="1" t="s">
        <v>14</v>
      </c>
      <c r="B9514" s="4" t="str">
        <f>"annual period "&amp;COUNTIF(D$9:D9514,TRUE)</f>
        <v>annual period 32</v>
      </c>
      <c r="D9514" t="b">
        <f t="shared" si="444"/>
        <v>1</v>
      </c>
      <c r="E9514">
        <f t="shared" si="443"/>
        <v>1538</v>
      </c>
      <c r="F9514" s="5" cm="1">
        <f t="array" ref="F9514">INDEX(_xlfn._xlws.FILTER(A$9:A$16378,E9514=E$9:E$16378*ISNUMBER(A$9:A$16378)),1)</f>
        <v>44387</v>
      </c>
      <c r="G9514" s="5" cm="1">
        <f t="array" ref="G9514">INDEX(_xlfn._xlws.FILTER(A$9:A$16378,E9514=E$9:E$16378*ISNUMBER(A$9:A$16378)),COUNT(_xlfn._xlws.FILTER(A$9:A$16378,E9514=E$9:E$16378*ISNUMBER(A$9:A$16378))))</f>
        <v>44396</v>
      </c>
      <c r="H9514" t="str">
        <v/>
      </c>
      <c r="I9514" s="10" t="str" cm="1">
        <f t="array" ref="I9514">_xlfn.IFS(AND(OR(_xlfn._xlws.FILTER(D$9:D$16388,E$9:E$16388=E9514)),ROW()=_xlfn.MINIFS(_xlfn.ANCHORARRAY(H$9),E$9:E$16388,E9514)),A9514-C$4,ROW()=_xlfn.MINIFS(_xlfn.ANCHORARRAY(H$9),E$9:E$16388,E9514),IFERROR(A9514-INDEX(G$9:G$16388,MATCH(E9514-1,E$9:E$16388,0)),A9514-C$4),ISNUMBER(A9514),A9514-F9514,TRUE,"")</f>
        <v/>
      </c>
      <c r="J9514" t="str">
        <f t="shared" si="442"/>
        <v/>
      </c>
      <c r="L9514" s="5"/>
    </row>
    <row r="9515" spans="1:12">
      <c r="A9515" s="2"/>
      <c r="B9515" s="4" t="str">
        <f>"annual period "&amp;COUNTIF(D$9:D9515,TRUE)</f>
        <v>annual period 32</v>
      </c>
      <c r="D9515" t="b">
        <f t="shared" si="444"/>
        <v>0</v>
      </c>
      <c r="E9515">
        <f t="shared" si="443"/>
        <v>1538</v>
      </c>
      <c r="F9515" s="5" cm="1">
        <f t="array" ref="F9515">INDEX(_xlfn._xlws.FILTER(A$9:A$16378,E9515=E$9:E$16378*ISNUMBER(A$9:A$16378)),1)</f>
        <v>44387</v>
      </c>
      <c r="G9515" s="5" cm="1">
        <f t="array" ref="G9515">INDEX(_xlfn._xlws.FILTER(A$9:A$16378,E9515=E$9:E$16378*ISNUMBER(A$9:A$16378)),COUNT(_xlfn._xlws.FILTER(A$9:A$16378,E9515=E$9:E$16378*ISNUMBER(A$9:A$16378))))</f>
        <v>44396</v>
      </c>
      <c r="H9515" t="str">
        <v/>
      </c>
      <c r="I9515" s="10" t="str" cm="1">
        <f t="array" ref="I9515">_xlfn.IFS(AND(OR(_xlfn._xlws.FILTER(D$9:D$16388,E$9:E$16388=E9515)),ROW()=_xlfn.MINIFS(_xlfn.ANCHORARRAY(H$9),E$9:E$16388,E9515)),A9515-C$4,ROW()=_xlfn.MINIFS(_xlfn.ANCHORARRAY(H$9),E$9:E$16388,E9515),IFERROR(A9515-INDEX(G$9:G$16388,MATCH(E9515-1,E$9:E$16388,0)),A9515-C$4),ISNUMBER(A9515),A9515-F9515,TRUE,"")</f>
        <v/>
      </c>
      <c r="J9515" t="str">
        <f t="shared" si="442"/>
        <v/>
      </c>
      <c r="L9515" s="5"/>
    </row>
    <row r="9516" spans="1:12">
      <c r="A9516" s="3">
        <v>44387</v>
      </c>
      <c r="B9516" s="4" t="str">
        <f>"annual period "&amp;COUNTIF(D$9:D9516,TRUE)</f>
        <v>annual period 32</v>
      </c>
      <c r="D9516" t="b">
        <f t="shared" si="444"/>
        <v>0</v>
      </c>
      <c r="E9516">
        <f t="shared" si="443"/>
        <v>1538</v>
      </c>
      <c r="F9516" s="5" cm="1">
        <f t="array" ref="F9516">INDEX(_xlfn._xlws.FILTER(A$9:A$16378,E9516=E$9:E$16378*ISNUMBER(A$9:A$16378)),1)</f>
        <v>44387</v>
      </c>
      <c r="G9516" s="5" cm="1">
        <f t="array" ref="G9516">INDEX(_xlfn._xlws.FILTER(A$9:A$16378,E9516=E$9:E$16378*ISNUMBER(A$9:A$16378)),COUNT(_xlfn._xlws.FILTER(A$9:A$16378,E9516=E$9:E$16378*ISNUMBER(A$9:A$16378))))</f>
        <v>44396</v>
      </c>
      <c r="H9516">
        <v>9516</v>
      </c>
      <c r="I9516" s="10" cm="1">
        <f t="array" ref="I9516">_xlfn.IFS(AND(OR(_xlfn._xlws.FILTER(D$9:D$16388,E$9:E$16388=E9516)),ROW()=_xlfn.MINIFS(_xlfn.ANCHORARRAY(H$9),E$9:E$16388,E9516)),A9516-C$4,ROW()=_xlfn.MINIFS(_xlfn.ANCHORARRAY(H$9),E$9:E$16388,E9516),IFERROR(A9516-INDEX(G$9:G$16388,MATCH(E9516-1,E$9:E$16388,0)),A9516-C$4),ISNUMBER(A9516),A9516-F9516,TRUE,"")</f>
        <v>10</v>
      </c>
      <c r="J9516" t="b">
        <f t="shared" si="442"/>
        <v>0</v>
      </c>
      <c r="L9516" s="5"/>
    </row>
    <row r="9517" spans="1:12">
      <c r="B9517" s="4" t="str">
        <f>"annual period "&amp;COUNTIF(D$9:D9517,TRUE)</f>
        <v>annual period 32</v>
      </c>
      <c r="D9517" t="b">
        <f t="shared" si="444"/>
        <v>0</v>
      </c>
      <c r="E9517">
        <f t="shared" si="443"/>
        <v>1538</v>
      </c>
      <c r="F9517" s="5" cm="1">
        <f t="array" ref="F9517">INDEX(_xlfn._xlws.FILTER(A$9:A$16378,E9517=E$9:E$16378*ISNUMBER(A$9:A$16378)),1)</f>
        <v>44387</v>
      </c>
      <c r="G9517" s="5" cm="1">
        <f t="array" ref="G9517">INDEX(_xlfn._xlws.FILTER(A$9:A$16378,E9517=E$9:E$16378*ISNUMBER(A$9:A$16378)),COUNT(_xlfn._xlws.FILTER(A$9:A$16378,E9517=E$9:E$16378*ISNUMBER(A$9:A$16378))))</f>
        <v>44396</v>
      </c>
      <c r="H9517" t="str">
        <v/>
      </c>
      <c r="I9517" s="10" t="str" cm="1">
        <f t="array" ref="I9517">_xlfn.IFS(AND(OR(_xlfn._xlws.FILTER(D$9:D$16388,E$9:E$16388=E9517)),ROW()=_xlfn.MINIFS(_xlfn.ANCHORARRAY(H$9),E$9:E$16388,E9517)),A9517-C$4,ROW()=_xlfn.MINIFS(_xlfn.ANCHORARRAY(H$9),E$9:E$16388,E9517),IFERROR(A9517-INDEX(G$9:G$16388,MATCH(E9517-1,E$9:E$16388,0)),A9517-C$4),ISNUMBER(A9517),A9517-F9517,TRUE,"")</f>
        <v/>
      </c>
      <c r="J9517" t="str">
        <f t="shared" si="442"/>
        <v/>
      </c>
      <c r="L9517" s="5"/>
    </row>
    <row r="9518" spans="1:12">
      <c r="A9518" s="3">
        <v>44387</v>
      </c>
      <c r="B9518" s="4" t="str">
        <f>"annual period "&amp;COUNTIF(D$9:D9518,TRUE)</f>
        <v>annual period 32</v>
      </c>
      <c r="D9518" t="b">
        <f t="shared" si="444"/>
        <v>0</v>
      </c>
      <c r="E9518">
        <f t="shared" si="443"/>
        <v>1538</v>
      </c>
      <c r="F9518" s="5" cm="1">
        <f t="array" ref="F9518">INDEX(_xlfn._xlws.FILTER(A$9:A$16378,E9518=E$9:E$16378*ISNUMBER(A$9:A$16378)),1)</f>
        <v>44387</v>
      </c>
      <c r="G9518" s="5" cm="1">
        <f t="array" ref="G9518">INDEX(_xlfn._xlws.FILTER(A$9:A$16378,E9518=E$9:E$16378*ISNUMBER(A$9:A$16378)),COUNT(_xlfn._xlws.FILTER(A$9:A$16378,E9518=E$9:E$16378*ISNUMBER(A$9:A$16378))))</f>
        <v>44396</v>
      </c>
      <c r="H9518">
        <v>9518</v>
      </c>
      <c r="I9518" s="10" cm="1">
        <f t="array" ref="I9518">_xlfn.IFS(AND(OR(_xlfn._xlws.FILTER(D$9:D$16388,E$9:E$16388=E9518)),ROW()=_xlfn.MINIFS(_xlfn.ANCHORARRAY(H$9),E$9:E$16388,E9518)),A9518-C$4,ROW()=_xlfn.MINIFS(_xlfn.ANCHORARRAY(H$9),E$9:E$16388,E9518),IFERROR(A9518-INDEX(G$9:G$16388,MATCH(E9518-1,E$9:E$16388,0)),A9518-C$4),ISNUMBER(A9518),A9518-F9518,TRUE,"")</f>
        <v>0</v>
      </c>
      <c r="J9518" t="b">
        <f t="shared" si="442"/>
        <v>0</v>
      </c>
      <c r="L9518" s="5"/>
    </row>
    <row r="9519" spans="1:12">
      <c r="B9519" s="4" t="str">
        <f>"annual period "&amp;COUNTIF(D$9:D9519,TRUE)</f>
        <v>annual period 32</v>
      </c>
      <c r="D9519" t="b">
        <f t="shared" si="444"/>
        <v>0</v>
      </c>
      <c r="E9519">
        <f t="shared" si="443"/>
        <v>1538</v>
      </c>
      <c r="F9519" s="5" cm="1">
        <f t="array" ref="F9519">INDEX(_xlfn._xlws.FILTER(A$9:A$16378,E9519=E$9:E$16378*ISNUMBER(A$9:A$16378)),1)</f>
        <v>44387</v>
      </c>
      <c r="G9519" s="5" cm="1">
        <f t="array" ref="G9519">INDEX(_xlfn._xlws.FILTER(A$9:A$16378,E9519=E$9:E$16378*ISNUMBER(A$9:A$16378)),COUNT(_xlfn._xlws.FILTER(A$9:A$16378,E9519=E$9:E$16378*ISNUMBER(A$9:A$16378))))</f>
        <v>44396</v>
      </c>
      <c r="H9519" t="str">
        <v/>
      </c>
      <c r="I9519" s="10" t="str" cm="1">
        <f t="array" ref="I9519">_xlfn.IFS(AND(OR(_xlfn._xlws.FILTER(D$9:D$16388,E$9:E$16388=E9519)),ROW()=_xlfn.MINIFS(_xlfn.ANCHORARRAY(H$9),E$9:E$16388,E9519)),A9519-C$4,ROW()=_xlfn.MINIFS(_xlfn.ANCHORARRAY(H$9),E$9:E$16388,E9519),IFERROR(A9519-INDEX(G$9:G$16388,MATCH(E9519-1,E$9:E$16388,0)),A9519-C$4),ISNUMBER(A9519),A9519-F9519,TRUE,"")</f>
        <v/>
      </c>
      <c r="J9519" t="str">
        <f t="shared" si="442"/>
        <v/>
      </c>
      <c r="L9519" s="5"/>
    </row>
    <row r="9520" spans="1:12">
      <c r="A9520" s="3">
        <v>44390</v>
      </c>
      <c r="B9520" s="4" t="str">
        <f>"annual period "&amp;COUNTIF(D$9:D9520,TRUE)</f>
        <v>annual period 32</v>
      </c>
      <c r="D9520" t="b">
        <f t="shared" si="444"/>
        <v>0</v>
      </c>
      <c r="E9520">
        <f t="shared" si="443"/>
        <v>1538</v>
      </c>
      <c r="F9520" s="5" cm="1">
        <f t="array" ref="F9520">INDEX(_xlfn._xlws.FILTER(A$9:A$16378,E9520=E$9:E$16378*ISNUMBER(A$9:A$16378)),1)</f>
        <v>44387</v>
      </c>
      <c r="G9520" s="5" cm="1">
        <f t="array" ref="G9520">INDEX(_xlfn._xlws.FILTER(A$9:A$16378,E9520=E$9:E$16378*ISNUMBER(A$9:A$16378)),COUNT(_xlfn._xlws.FILTER(A$9:A$16378,E9520=E$9:E$16378*ISNUMBER(A$9:A$16378))))</f>
        <v>44396</v>
      </c>
      <c r="H9520" t="str">
        <v/>
      </c>
      <c r="I9520" s="10" cm="1">
        <f t="array" ref="I9520">_xlfn.IFS(AND(OR(_xlfn._xlws.FILTER(D$9:D$16388,E$9:E$16388=E9520)),ROW()=_xlfn.MINIFS(_xlfn.ANCHORARRAY(H$9),E$9:E$16388,E9520)),A9520-C$4,ROW()=_xlfn.MINIFS(_xlfn.ANCHORARRAY(H$9),E$9:E$16388,E9520),IFERROR(A9520-INDEX(G$9:G$16388,MATCH(E9520-1,E$9:E$16388,0)),A9520-C$4),ISNUMBER(A9520),A9520-F9520,TRUE,"")</f>
        <v>3</v>
      </c>
      <c r="J9520" t="b">
        <f t="shared" si="442"/>
        <v>0</v>
      </c>
      <c r="L9520" s="5"/>
    </row>
    <row r="9521" spans="1:12">
      <c r="B9521" s="4" t="str">
        <f>"annual period "&amp;COUNTIF(D$9:D9521,TRUE)</f>
        <v>annual period 32</v>
      </c>
      <c r="D9521" t="b">
        <f t="shared" si="444"/>
        <v>0</v>
      </c>
      <c r="E9521">
        <f t="shared" si="443"/>
        <v>1538</v>
      </c>
      <c r="F9521" s="5" cm="1">
        <f t="array" ref="F9521">INDEX(_xlfn._xlws.FILTER(A$9:A$16378,E9521=E$9:E$16378*ISNUMBER(A$9:A$16378)),1)</f>
        <v>44387</v>
      </c>
      <c r="G9521" s="5" cm="1">
        <f t="array" ref="G9521">INDEX(_xlfn._xlws.FILTER(A$9:A$16378,E9521=E$9:E$16378*ISNUMBER(A$9:A$16378)),COUNT(_xlfn._xlws.FILTER(A$9:A$16378,E9521=E$9:E$16378*ISNUMBER(A$9:A$16378))))</f>
        <v>44396</v>
      </c>
      <c r="H9521" t="str">
        <v/>
      </c>
      <c r="I9521" s="10" t="str" cm="1">
        <f t="array" ref="I9521">_xlfn.IFS(AND(OR(_xlfn._xlws.FILTER(D$9:D$16388,E$9:E$16388=E9521)),ROW()=_xlfn.MINIFS(_xlfn.ANCHORARRAY(H$9),E$9:E$16388,E9521)),A9521-C$4,ROW()=_xlfn.MINIFS(_xlfn.ANCHORARRAY(H$9),E$9:E$16388,E9521),IFERROR(A9521-INDEX(G$9:G$16388,MATCH(E9521-1,E$9:E$16388,0)),A9521-C$4),ISNUMBER(A9521),A9521-F9521,TRUE,"")</f>
        <v/>
      </c>
      <c r="J9521" t="str">
        <f t="shared" si="442"/>
        <v/>
      </c>
      <c r="L9521" s="5"/>
    </row>
    <row r="9522" spans="1:12">
      <c r="A9522" s="3">
        <v>44395</v>
      </c>
      <c r="B9522" s="4" t="str">
        <f>"annual period "&amp;COUNTIF(D$9:D9522,TRUE)</f>
        <v>annual period 32</v>
      </c>
      <c r="D9522" t="b">
        <f t="shared" si="444"/>
        <v>0</v>
      </c>
      <c r="E9522">
        <f t="shared" si="443"/>
        <v>1538</v>
      </c>
      <c r="F9522" s="5" cm="1">
        <f t="array" ref="F9522">INDEX(_xlfn._xlws.FILTER(A$9:A$16378,E9522=E$9:E$16378*ISNUMBER(A$9:A$16378)),1)</f>
        <v>44387</v>
      </c>
      <c r="G9522" s="5" cm="1">
        <f t="array" ref="G9522">INDEX(_xlfn._xlws.FILTER(A$9:A$16378,E9522=E$9:E$16378*ISNUMBER(A$9:A$16378)),COUNT(_xlfn._xlws.FILTER(A$9:A$16378,E9522=E$9:E$16378*ISNUMBER(A$9:A$16378))))</f>
        <v>44396</v>
      </c>
      <c r="H9522" t="str">
        <v/>
      </c>
      <c r="I9522" s="10" cm="1">
        <f t="array" ref="I9522">_xlfn.IFS(AND(OR(_xlfn._xlws.FILTER(D$9:D$16388,E$9:E$16388=E9522)),ROW()=_xlfn.MINIFS(_xlfn.ANCHORARRAY(H$9),E$9:E$16388,E9522)),A9522-C$4,ROW()=_xlfn.MINIFS(_xlfn.ANCHORARRAY(H$9),E$9:E$16388,E9522),IFERROR(A9522-INDEX(G$9:G$16388,MATCH(E9522-1,E$9:E$16388,0)),A9522-C$4),ISNUMBER(A9522),A9522-F9522,TRUE,"")</f>
        <v>8</v>
      </c>
      <c r="J9522" t="b">
        <f t="shared" si="442"/>
        <v>0</v>
      </c>
      <c r="L9522" s="5"/>
    </row>
    <row r="9523" spans="1:12">
      <c r="B9523" s="4" t="str">
        <f>"annual period "&amp;COUNTIF(D$9:D9523,TRUE)</f>
        <v>annual period 32</v>
      </c>
      <c r="D9523" t="b">
        <f t="shared" si="444"/>
        <v>0</v>
      </c>
      <c r="E9523">
        <f t="shared" si="443"/>
        <v>1538</v>
      </c>
      <c r="F9523" s="5" cm="1">
        <f t="array" ref="F9523">INDEX(_xlfn._xlws.FILTER(A$9:A$16378,E9523=E$9:E$16378*ISNUMBER(A$9:A$16378)),1)</f>
        <v>44387</v>
      </c>
      <c r="G9523" s="5" cm="1">
        <f t="array" ref="G9523">INDEX(_xlfn._xlws.FILTER(A$9:A$16378,E9523=E$9:E$16378*ISNUMBER(A$9:A$16378)),COUNT(_xlfn._xlws.FILTER(A$9:A$16378,E9523=E$9:E$16378*ISNUMBER(A$9:A$16378))))</f>
        <v>44396</v>
      </c>
      <c r="H9523" t="str">
        <v/>
      </c>
      <c r="I9523" s="10" t="str" cm="1">
        <f t="array" ref="I9523">_xlfn.IFS(AND(OR(_xlfn._xlws.FILTER(D$9:D$16388,E$9:E$16388=E9523)),ROW()=_xlfn.MINIFS(_xlfn.ANCHORARRAY(H$9),E$9:E$16388,E9523)),A9523-C$4,ROW()=_xlfn.MINIFS(_xlfn.ANCHORARRAY(H$9),E$9:E$16388,E9523),IFERROR(A9523-INDEX(G$9:G$16388,MATCH(E9523-1,E$9:E$16388,0)),A9523-C$4),ISNUMBER(A9523),A9523-F9523,TRUE,"")</f>
        <v/>
      </c>
      <c r="J9523" t="str">
        <f t="shared" si="442"/>
        <v/>
      </c>
      <c r="L9523" s="5"/>
    </row>
    <row r="9524" spans="1:12">
      <c r="A9524" s="3">
        <v>44395</v>
      </c>
      <c r="B9524" s="4" t="str">
        <f>"annual period "&amp;COUNTIF(D$9:D9524,TRUE)</f>
        <v>annual period 32</v>
      </c>
      <c r="D9524" t="b">
        <f t="shared" si="444"/>
        <v>0</v>
      </c>
      <c r="E9524">
        <f t="shared" si="443"/>
        <v>1538</v>
      </c>
      <c r="F9524" s="5" cm="1">
        <f t="array" ref="F9524">INDEX(_xlfn._xlws.FILTER(A$9:A$16378,E9524=E$9:E$16378*ISNUMBER(A$9:A$16378)),1)</f>
        <v>44387</v>
      </c>
      <c r="G9524" s="5" cm="1">
        <f t="array" ref="G9524">INDEX(_xlfn._xlws.FILTER(A$9:A$16378,E9524=E$9:E$16378*ISNUMBER(A$9:A$16378)),COUNT(_xlfn._xlws.FILTER(A$9:A$16378,E9524=E$9:E$16378*ISNUMBER(A$9:A$16378))))</f>
        <v>44396</v>
      </c>
      <c r="H9524" t="str">
        <v/>
      </c>
      <c r="I9524" s="10" cm="1">
        <f t="array" ref="I9524">_xlfn.IFS(AND(OR(_xlfn._xlws.FILTER(D$9:D$16388,E$9:E$16388=E9524)),ROW()=_xlfn.MINIFS(_xlfn.ANCHORARRAY(H$9),E$9:E$16388,E9524)),A9524-C$4,ROW()=_xlfn.MINIFS(_xlfn.ANCHORARRAY(H$9),E$9:E$16388,E9524),IFERROR(A9524-INDEX(G$9:G$16388,MATCH(E9524-1,E$9:E$16388,0)),A9524-C$4),ISNUMBER(A9524),A9524-F9524,TRUE,"")</f>
        <v>8</v>
      </c>
      <c r="J9524" t="b">
        <f t="shared" si="442"/>
        <v>0</v>
      </c>
      <c r="L9524" s="5"/>
    </row>
    <row r="9525" spans="1:12">
      <c r="B9525" s="4" t="str">
        <f>"annual period "&amp;COUNTIF(D$9:D9525,TRUE)</f>
        <v>annual period 32</v>
      </c>
      <c r="D9525" t="b">
        <f t="shared" si="444"/>
        <v>0</v>
      </c>
      <c r="E9525">
        <f t="shared" si="443"/>
        <v>1538</v>
      </c>
      <c r="F9525" s="5" cm="1">
        <f t="array" ref="F9525">INDEX(_xlfn._xlws.FILTER(A$9:A$16378,E9525=E$9:E$16378*ISNUMBER(A$9:A$16378)),1)</f>
        <v>44387</v>
      </c>
      <c r="G9525" s="5" cm="1">
        <f t="array" ref="G9525">INDEX(_xlfn._xlws.FILTER(A$9:A$16378,E9525=E$9:E$16378*ISNUMBER(A$9:A$16378)),COUNT(_xlfn._xlws.FILTER(A$9:A$16378,E9525=E$9:E$16378*ISNUMBER(A$9:A$16378))))</f>
        <v>44396</v>
      </c>
      <c r="H9525" t="str">
        <v/>
      </c>
      <c r="I9525" s="10" t="str" cm="1">
        <f t="array" ref="I9525">_xlfn.IFS(AND(OR(_xlfn._xlws.FILTER(D$9:D$16388,E$9:E$16388=E9525)),ROW()=_xlfn.MINIFS(_xlfn.ANCHORARRAY(H$9),E$9:E$16388,E9525)),A9525-C$4,ROW()=_xlfn.MINIFS(_xlfn.ANCHORARRAY(H$9),E$9:E$16388,E9525),IFERROR(A9525-INDEX(G$9:G$16388,MATCH(E9525-1,E$9:E$16388,0)),A9525-C$4),ISNUMBER(A9525),A9525-F9525,TRUE,"")</f>
        <v/>
      </c>
      <c r="J9525" t="str">
        <f t="shared" si="442"/>
        <v/>
      </c>
      <c r="L9525" s="5"/>
    </row>
    <row r="9526" spans="1:12">
      <c r="A9526" s="3">
        <v>44396</v>
      </c>
      <c r="B9526" s="4" t="str">
        <f>"annual period "&amp;COUNTIF(D$9:D9526,TRUE)</f>
        <v>annual period 32</v>
      </c>
      <c r="D9526" t="b">
        <f t="shared" si="444"/>
        <v>0</v>
      </c>
      <c r="E9526">
        <f t="shared" si="443"/>
        <v>1538</v>
      </c>
      <c r="F9526" s="5" cm="1">
        <f t="array" ref="F9526">INDEX(_xlfn._xlws.FILTER(A$9:A$16378,E9526=E$9:E$16378*ISNUMBER(A$9:A$16378)),1)</f>
        <v>44387</v>
      </c>
      <c r="G9526" s="5" cm="1">
        <f t="array" ref="G9526">INDEX(_xlfn._xlws.FILTER(A$9:A$16378,E9526=E$9:E$16378*ISNUMBER(A$9:A$16378)),COUNT(_xlfn._xlws.FILTER(A$9:A$16378,E9526=E$9:E$16378*ISNUMBER(A$9:A$16378))))</f>
        <v>44396</v>
      </c>
      <c r="H9526" t="str">
        <v/>
      </c>
      <c r="I9526" s="10" cm="1">
        <f t="array" ref="I9526">_xlfn.IFS(AND(OR(_xlfn._xlws.FILTER(D$9:D$16388,E$9:E$16388=E9526)),ROW()=_xlfn.MINIFS(_xlfn.ANCHORARRAY(H$9),E$9:E$16388,E9526)),A9526-C$4,ROW()=_xlfn.MINIFS(_xlfn.ANCHORARRAY(H$9),E$9:E$16388,E9526),IFERROR(A9526-INDEX(G$9:G$16388,MATCH(E9526-1,E$9:E$16388,0)),A9526-C$4),ISNUMBER(A9526),A9526-F9526,TRUE,"")</f>
        <v>9</v>
      </c>
      <c r="J9526" t="b">
        <f t="shared" si="442"/>
        <v>0</v>
      </c>
      <c r="L9526" s="5"/>
    </row>
    <row r="9527" spans="1:12">
      <c r="A9527" s="1" t="s">
        <v>14</v>
      </c>
      <c r="B9527" s="4" t="str">
        <f>"annual period "&amp;COUNTIF(D$9:D9527,TRUE)</f>
        <v>annual period 32</v>
      </c>
      <c r="D9527" t="b">
        <f t="shared" si="444"/>
        <v>0</v>
      </c>
      <c r="E9527">
        <f t="shared" si="443"/>
        <v>1539</v>
      </c>
      <c r="F9527" s="5" cm="1">
        <f t="array" ref="F9527">INDEX(_xlfn._xlws.FILTER(A$9:A$16378,E9527=E$9:E$16378*ISNUMBER(A$9:A$16378)),1)</f>
        <v>44418</v>
      </c>
      <c r="G9527" s="5" cm="1">
        <f t="array" ref="G9527">INDEX(_xlfn._xlws.FILTER(A$9:A$16378,E9527=E$9:E$16378*ISNUMBER(A$9:A$16378)),COUNT(_xlfn._xlws.FILTER(A$9:A$16378,E9527=E$9:E$16378*ISNUMBER(A$9:A$16378))))</f>
        <v>44419</v>
      </c>
      <c r="H9527" t="str">
        <v/>
      </c>
      <c r="I9527" s="10" t="str" cm="1">
        <f t="array" ref="I9527">_xlfn.IFS(AND(OR(_xlfn._xlws.FILTER(D$9:D$16388,E$9:E$16388=E9527)),ROW()=_xlfn.MINIFS(_xlfn.ANCHORARRAY(H$9),E$9:E$16388,E9527)),A9527-C$4,ROW()=_xlfn.MINIFS(_xlfn.ANCHORARRAY(H$9),E$9:E$16388,E9527),IFERROR(A9527-INDEX(G$9:G$16388,MATCH(E9527-1,E$9:E$16388,0)),A9527-C$4),ISNUMBER(A9527),A9527-F9527,TRUE,"")</f>
        <v/>
      </c>
      <c r="J9527" t="str">
        <f t="shared" si="442"/>
        <v/>
      </c>
      <c r="L9527" s="5"/>
    </row>
    <row r="9528" spans="1:12">
      <c r="A9528" s="2"/>
      <c r="B9528" s="4" t="str">
        <f>"annual period "&amp;COUNTIF(D$9:D9528,TRUE)</f>
        <v>annual period 32</v>
      </c>
      <c r="D9528" t="b">
        <f t="shared" si="444"/>
        <v>0</v>
      </c>
      <c r="E9528">
        <f t="shared" si="443"/>
        <v>1539</v>
      </c>
      <c r="F9528" s="5" cm="1">
        <f t="array" ref="F9528">INDEX(_xlfn._xlws.FILTER(A$9:A$16378,E9528=E$9:E$16378*ISNUMBER(A$9:A$16378)),1)</f>
        <v>44418</v>
      </c>
      <c r="G9528" s="5" cm="1">
        <f t="array" ref="G9528">INDEX(_xlfn._xlws.FILTER(A$9:A$16378,E9528=E$9:E$16378*ISNUMBER(A$9:A$16378)),COUNT(_xlfn._xlws.FILTER(A$9:A$16378,E9528=E$9:E$16378*ISNUMBER(A$9:A$16378))))</f>
        <v>44419</v>
      </c>
      <c r="H9528" t="str">
        <v/>
      </c>
      <c r="I9528" s="10" t="str" cm="1">
        <f t="array" ref="I9528">_xlfn.IFS(AND(OR(_xlfn._xlws.FILTER(D$9:D$16388,E$9:E$16388=E9528)),ROW()=_xlfn.MINIFS(_xlfn.ANCHORARRAY(H$9),E$9:E$16388,E9528)),A9528-C$4,ROW()=_xlfn.MINIFS(_xlfn.ANCHORARRAY(H$9),E$9:E$16388,E9528),IFERROR(A9528-INDEX(G$9:G$16388,MATCH(E9528-1,E$9:E$16388,0)),A9528-C$4),ISNUMBER(A9528),A9528-F9528,TRUE,"")</f>
        <v/>
      </c>
      <c r="J9528" t="str">
        <f t="shared" si="442"/>
        <v/>
      </c>
      <c r="L9528" s="5"/>
    </row>
    <row r="9529" spans="1:12">
      <c r="A9529" s="3">
        <v>44418</v>
      </c>
      <c r="B9529" s="4" t="str">
        <f>"annual period "&amp;COUNTIF(D$9:D9529,TRUE)</f>
        <v>annual period 32</v>
      </c>
      <c r="D9529" t="b">
        <f t="shared" si="444"/>
        <v>0</v>
      </c>
      <c r="E9529">
        <f t="shared" si="443"/>
        <v>1539</v>
      </c>
      <c r="F9529" s="5" cm="1">
        <f t="array" ref="F9529">INDEX(_xlfn._xlws.FILTER(A$9:A$16378,E9529=E$9:E$16378*ISNUMBER(A$9:A$16378)),1)</f>
        <v>44418</v>
      </c>
      <c r="G9529" s="5" cm="1">
        <f t="array" ref="G9529">INDEX(_xlfn._xlws.FILTER(A$9:A$16378,E9529=E$9:E$16378*ISNUMBER(A$9:A$16378)),COUNT(_xlfn._xlws.FILTER(A$9:A$16378,E9529=E$9:E$16378*ISNUMBER(A$9:A$16378))))</f>
        <v>44419</v>
      </c>
      <c r="H9529">
        <v>9529</v>
      </c>
      <c r="I9529" s="10" cm="1">
        <f t="array" ref="I9529">_xlfn.IFS(AND(OR(_xlfn._xlws.FILTER(D$9:D$16388,E$9:E$16388=E9529)),ROW()=_xlfn.MINIFS(_xlfn.ANCHORARRAY(H$9),E$9:E$16388,E9529)),A9529-C$4,ROW()=_xlfn.MINIFS(_xlfn.ANCHORARRAY(H$9),E$9:E$16388,E9529),IFERROR(A9529-INDEX(G$9:G$16388,MATCH(E9529-1,E$9:E$16388,0)),A9529-C$4),ISNUMBER(A9529),A9529-F9529,TRUE,"")</f>
        <v>22</v>
      </c>
      <c r="J9529" t="b">
        <f t="shared" si="442"/>
        <v>0</v>
      </c>
      <c r="L9529" s="5"/>
    </row>
    <row r="9530" spans="1:12">
      <c r="B9530" s="4" t="str">
        <f>"annual period "&amp;COUNTIF(D$9:D9530,TRUE)</f>
        <v>annual period 32</v>
      </c>
      <c r="D9530" t="b">
        <f t="shared" si="444"/>
        <v>0</v>
      </c>
      <c r="E9530">
        <f t="shared" si="443"/>
        <v>1539</v>
      </c>
      <c r="F9530" s="5" cm="1">
        <f t="array" ref="F9530">INDEX(_xlfn._xlws.FILTER(A$9:A$16378,E9530=E$9:E$16378*ISNUMBER(A$9:A$16378)),1)</f>
        <v>44418</v>
      </c>
      <c r="G9530" s="5" cm="1">
        <f t="array" ref="G9530">INDEX(_xlfn._xlws.FILTER(A$9:A$16378,E9530=E$9:E$16378*ISNUMBER(A$9:A$16378)),COUNT(_xlfn._xlws.FILTER(A$9:A$16378,E9530=E$9:E$16378*ISNUMBER(A$9:A$16378))))</f>
        <v>44419</v>
      </c>
      <c r="H9530" t="str">
        <v/>
      </c>
      <c r="I9530" s="10" t="str" cm="1">
        <f t="array" ref="I9530">_xlfn.IFS(AND(OR(_xlfn._xlws.FILTER(D$9:D$16388,E$9:E$16388=E9530)),ROW()=_xlfn.MINIFS(_xlfn.ANCHORARRAY(H$9),E$9:E$16388,E9530)),A9530-C$4,ROW()=_xlfn.MINIFS(_xlfn.ANCHORARRAY(H$9),E$9:E$16388,E9530),IFERROR(A9530-INDEX(G$9:G$16388,MATCH(E9530-1,E$9:E$16388,0)),A9530-C$4),ISNUMBER(A9530),A9530-F9530,TRUE,"")</f>
        <v/>
      </c>
      <c r="J9530" t="str">
        <f t="shared" si="442"/>
        <v/>
      </c>
      <c r="L9530" s="5"/>
    </row>
    <row r="9531" spans="1:12">
      <c r="A9531" s="3">
        <v>44419</v>
      </c>
      <c r="B9531" s="4" t="str">
        <f>"annual period "&amp;COUNTIF(D$9:D9531,TRUE)</f>
        <v>annual period 32</v>
      </c>
      <c r="D9531" t="b">
        <f t="shared" si="444"/>
        <v>0</v>
      </c>
      <c r="E9531">
        <f t="shared" si="443"/>
        <v>1539</v>
      </c>
      <c r="F9531" s="5" cm="1">
        <f t="array" ref="F9531">INDEX(_xlfn._xlws.FILTER(A$9:A$16378,E9531=E$9:E$16378*ISNUMBER(A$9:A$16378)),1)</f>
        <v>44418</v>
      </c>
      <c r="G9531" s="5" cm="1">
        <f t="array" ref="G9531">INDEX(_xlfn._xlws.FILTER(A$9:A$16378,E9531=E$9:E$16378*ISNUMBER(A$9:A$16378)),COUNT(_xlfn._xlws.FILTER(A$9:A$16378,E9531=E$9:E$16378*ISNUMBER(A$9:A$16378))))</f>
        <v>44419</v>
      </c>
      <c r="H9531" t="str">
        <v/>
      </c>
      <c r="I9531" s="10" cm="1">
        <f t="array" ref="I9531">_xlfn.IFS(AND(OR(_xlfn._xlws.FILTER(D$9:D$16388,E$9:E$16388=E9531)),ROW()=_xlfn.MINIFS(_xlfn.ANCHORARRAY(H$9),E$9:E$16388,E9531)),A9531-C$4,ROW()=_xlfn.MINIFS(_xlfn.ANCHORARRAY(H$9),E$9:E$16388,E9531),IFERROR(A9531-INDEX(G$9:G$16388,MATCH(E9531-1,E$9:E$16388,0)),A9531-C$4),ISNUMBER(A9531),A9531-F9531,TRUE,"")</f>
        <v>1</v>
      </c>
      <c r="J9531" t="b">
        <f t="shared" si="442"/>
        <v>0</v>
      </c>
      <c r="L9531" s="5"/>
    </row>
    <row r="9532" spans="1:12">
      <c r="A9532" s="1" t="s">
        <v>14</v>
      </c>
      <c r="B9532" s="4" t="str">
        <f>"annual period "&amp;COUNTIF(D$9:D9532,TRUE)</f>
        <v>annual period 32</v>
      </c>
      <c r="D9532" t="b">
        <f t="shared" si="444"/>
        <v>0</v>
      </c>
      <c r="E9532">
        <f t="shared" si="443"/>
        <v>1540</v>
      </c>
      <c r="F9532" s="5" cm="1">
        <f t="array" ref="F9532">INDEX(_xlfn._xlws.FILTER(A$9:A$16378,E9532=E$9:E$16378*ISNUMBER(A$9:A$16378)),1)</f>
        <v>44426</v>
      </c>
      <c r="G9532" s="5" cm="1">
        <f t="array" ref="G9532">INDEX(_xlfn._xlws.FILTER(A$9:A$16378,E9532=E$9:E$16378*ISNUMBER(A$9:A$16378)),COUNT(_xlfn._xlws.FILTER(A$9:A$16378,E9532=E$9:E$16378*ISNUMBER(A$9:A$16378))))</f>
        <v>44428</v>
      </c>
      <c r="H9532" t="str">
        <v/>
      </c>
      <c r="I9532" s="10" t="str" cm="1">
        <f t="array" ref="I9532">_xlfn.IFS(AND(OR(_xlfn._xlws.FILTER(D$9:D$16388,E$9:E$16388=E9532)),ROW()=_xlfn.MINIFS(_xlfn.ANCHORARRAY(H$9),E$9:E$16388,E9532)),A9532-C$4,ROW()=_xlfn.MINIFS(_xlfn.ANCHORARRAY(H$9),E$9:E$16388,E9532),IFERROR(A9532-INDEX(G$9:G$16388,MATCH(E9532-1,E$9:E$16388,0)),A9532-C$4),ISNUMBER(A9532),A9532-F9532,TRUE,"")</f>
        <v/>
      </c>
      <c r="J9532" t="str">
        <f t="shared" si="442"/>
        <v/>
      </c>
      <c r="L9532" s="5"/>
    </row>
    <row r="9533" spans="1:12">
      <c r="A9533" s="2"/>
      <c r="B9533" s="4" t="str">
        <f>"annual period "&amp;COUNTIF(D$9:D9533,TRUE)</f>
        <v>annual period 32</v>
      </c>
      <c r="D9533" t="b">
        <f t="shared" si="444"/>
        <v>0</v>
      </c>
      <c r="E9533">
        <f t="shared" si="443"/>
        <v>1540</v>
      </c>
      <c r="F9533" s="5" cm="1">
        <f t="array" ref="F9533">INDEX(_xlfn._xlws.FILTER(A$9:A$16378,E9533=E$9:E$16378*ISNUMBER(A$9:A$16378)),1)</f>
        <v>44426</v>
      </c>
      <c r="G9533" s="5" cm="1">
        <f t="array" ref="G9533">INDEX(_xlfn._xlws.FILTER(A$9:A$16378,E9533=E$9:E$16378*ISNUMBER(A$9:A$16378)),COUNT(_xlfn._xlws.FILTER(A$9:A$16378,E9533=E$9:E$16378*ISNUMBER(A$9:A$16378))))</f>
        <v>44428</v>
      </c>
      <c r="H9533" t="str">
        <v/>
      </c>
      <c r="I9533" s="10" t="str" cm="1">
        <f t="array" ref="I9533">_xlfn.IFS(AND(OR(_xlfn._xlws.FILTER(D$9:D$16388,E$9:E$16388=E9533)),ROW()=_xlfn.MINIFS(_xlfn.ANCHORARRAY(H$9),E$9:E$16388,E9533)),A9533-C$4,ROW()=_xlfn.MINIFS(_xlfn.ANCHORARRAY(H$9),E$9:E$16388,E9533),IFERROR(A9533-INDEX(G$9:G$16388,MATCH(E9533-1,E$9:E$16388,0)),A9533-C$4),ISNUMBER(A9533),A9533-F9533,TRUE,"")</f>
        <v/>
      </c>
      <c r="J9533" t="str">
        <f t="shared" si="442"/>
        <v/>
      </c>
      <c r="L9533" s="5"/>
    </row>
    <row r="9534" spans="1:12">
      <c r="A9534" s="3">
        <v>44426</v>
      </c>
      <c r="B9534" s="4" t="str">
        <f>"annual period "&amp;COUNTIF(D$9:D9534,TRUE)</f>
        <v>annual period 32</v>
      </c>
      <c r="D9534" t="b">
        <f t="shared" si="444"/>
        <v>0</v>
      </c>
      <c r="E9534">
        <f t="shared" si="443"/>
        <v>1540</v>
      </c>
      <c r="F9534" s="5" cm="1">
        <f t="array" ref="F9534">INDEX(_xlfn._xlws.FILTER(A$9:A$16378,E9534=E$9:E$16378*ISNUMBER(A$9:A$16378)),1)</f>
        <v>44426</v>
      </c>
      <c r="G9534" s="5" cm="1">
        <f t="array" ref="G9534">INDEX(_xlfn._xlws.FILTER(A$9:A$16378,E9534=E$9:E$16378*ISNUMBER(A$9:A$16378)),COUNT(_xlfn._xlws.FILTER(A$9:A$16378,E9534=E$9:E$16378*ISNUMBER(A$9:A$16378))))</f>
        <v>44428</v>
      </c>
      <c r="H9534">
        <v>9534</v>
      </c>
      <c r="I9534" s="10" cm="1">
        <f t="array" ref="I9534">_xlfn.IFS(AND(OR(_xlfn._xlws.FILTER(D$9:D$16388,E$9:E$16388=E9534)),ROW()=_xlfn.MINIFS(_xlfn.ANCHORARRAY(H$9),E$9:E$16388,E9534)),A9534-C$4,ROW()=_xlfn.MINIFS(_xlfn.ANCHORARRAY(H$9),E$9:E$16388,E9534),IFERROR(A9534-INDEX(G$9:G$16388,MATCH(E9534-1,E$9:E$16388,0)),A9534-C$4),ISNUMBER(A9534),A9534-F9534,TRUE,"")</f>
        <v>7</v>
      </c>
      <c r="J9534" t="b">
        <f t="shared" si="442"/>
        <v>0</v>
      </c>
      <c r="L9534" s="5"/>
    </row>
    <row r="9535" spans="1:12">
      <c r="B9535" s="4" t="str">
        <f>"annual period "&amp;COUNTIF(D$9:D9535,TRUE)</f>
        <v>annual period 32</v>
      </c>
      <c r="D9535" t="b">
        <f t="shared" si="444"/>
        <v>0</v>
      </c>
      <c r="E9535">
        <f t="shared" si="443"/>
        <v>1540</v>
      </c>
      <c r="F9535" s="5" cm="1">
        <f t="array" ref="F9535">INDEX(_xlfn._xlws.FILTER(A$9:A$16378,E9535=E$9:E$16378*ISNUMBER(A$9:A$16378)),1)</f>
        <v>44426</v>
      </c>
      <c r="G9535" s="5" cm="1">
        <f t="array" ref="G9535">INDEX(_xlfn._xlws.FILTER(A$9:A$16378,E9535=E$9:E$16378*ISNUMBER(A$9:A$16378)),COUNT(_xlfn._xlws.FILTER(A$9:A$16378,E9535=E$9:E$16378*ISNUMBER(A$9:A$16378))))</f>
        <v>44428</v>
      </c>
      <c r="H9535" t="str">
        <v/>
      </c>
      <c r="I9535" s="10" t="str" cm="1">
        <f t="array" ref="I9535">_xlfn.IFS(AND(OR(_xlfn._xlws.FILTER(D$9:D$16388,E$9:E$16388=E9535)),ROW()=_xlfn.MINIFS(_xlfn.ANCHORARRAY(H$9),E$9:E$16388,E9535)),A9535-C$4,ROW()=_xlfn.MINIFS(_xlfn.ANCHORARRAY(H$9),E$9:E$16388,E9535),IFERROR(A9535-INDEX(G$9:G$16388,MATCH(E9535-1,E$9:E$16388,0)),A9535-C$4),ISNUMBER(A9535),A9535-F9535,TRUE,"")</f>
        <v/>
      </c>
      <c r="J9535" t="str">
        <f t="shared" si="442"/>
        <v/>
      </c>
      <c r="L9535" s="5"/>
    </row>
    <row r="9536" spans="1:12">
      <c r="A9536" s="3">
        <v>44426</v>
      </c>
      <c r="B9536" s="4" t="str">
        <f>"annual period "&amp;COUNTIF(D$9:D9536,TRUE)</f>
        <v>annual period 32</v>
      </c>
      <c r="D9536" t="b">
        <f t="shared" si="444"/>
        <v>0</v>
      </c>
      <c r="E9536">
        <f t="shared" si="443"/>
        <v>1540</v>
      </c>
      <c r="F9536" s="5" cm="1">
        <f t="array" ref="F9536">INDEX(_xlfn._xlws.FILTER(A$9:A$16378,E9536=E$9:E$16378*ISNUMBER(A$9:A$16378)),1)</f>
        <v>44426</v>
      </c>
      <c r="G9536" s="5" cm="1">
        <f t="array" ref="G9536">INDEX(_xlfn._xlws.FILTER(A$9:A$16378,E9536=E$9:E$16378*ISNUMBER(A$9:A$16378)),COUNT(_xlfn._xlws.FILTER(A$9:A$16378,E9536=E$9:E$16378*ISNUMBER(A$9:A$16378))))</f>
        <v>44428</v>
      </c>
      <c r="H9536">
        <v>9536</v>
      </c>
      <c r="I9536" s="10" cm="1">
        <f t="array" ref="I9536">_xlfn.IFS(AND(OR(_xlfn._xlws.FILTER(D$9:D$16388,E$9:E$16388=E9536)),ROW()=_xlfn.MINIFS(_xlfn.ANCHORARRAY(H$9),E$9:E$16388,E9536)),A9536-C$4,ROW()=_xlfn.MINIFS(_xlfn.ANCHORARRAY(H$9),E$9:E$16388,E9536),IFERROR(A9536-INDEX(G$9:G$16388,MATCH(E9536-1,E$9:E$16388,0)),A9536-C$4),ISNUMBER(A9536),A9536-F9536,TRUE,"")</f>
        <v>0</v>
      </c>
      <c r="J9536" t="b">
        <f t="shared" si="442"/>
        <v>0</v>
      </c>
      <c r="L9536" s="5"/>
    </row>
    <row r="9537" spans="1:12">
      <c r="B9537" s="4" t="str">
        <f>"annual period "&amp;COUNTIF(D$9:D9537,TRUE)</f>
        <v>annual period 32</v>
      </c>
      <c r="D9537" t="b">
        <f t="shared" si="444"/>
        <v>0</v>
      </c>
      <c r="E9537">
        <f t="shared" si="443"/>
        <v>1540</v>
      </c>
      <c r="F9537" s="5" cm="1">
        <f t="array" ref="F9537">INDEX(_xlfn._xlws.FILTER(A$9:A$16378,E9537=E$9:E$16378*ISNUMBER(A$9:A$16378)),1)</f>
        <v>44426</v>
      </c>
      <c r="G9537" s="5" cm="1">
        <f t="array" ref="G9537">INDEX(_xlfn._xlws.FILTER(A$9:A$16378,E9537=E$9:E$16378*ISNUMBER(A$9:A$16378)),COUNT(_xlfn._xlws.FILTER(A$9:A$16378,E9537=E$9:E$16378*ISNUMBER(A$9:A$16378))))</f>
        <v>44428</v>
      </c>
      <c r="H9537" t="str">
        <v/>
      </c>
      <c r="I9537" s="10" t="str" cm="1">
        <f t="array" ref="I9537">_xlfn.IFS(AND(OR(_xlfn._xlws.FILTER(D$9:D$16388,E$9:E$16388=E9537)),ROW()=_xlfn.MINIFS(_xlfn.ANCHORARRAY(H$9),E$9:E$16388,E9537)),A9537-C$4,ROW()=_xlfn.MINIFS(_xlfn.ANCHORARRAY(H$9),E$9:E$16388,E9537),IFERROR(A9537-INDEX(G$9:G$16388,MATCH(E9537-1,E$9:E$16388,0)),A9537-C$4),ISNUMBER(A9537),A9537-F9537,TRUE,"")</f>
        <v/>
      </c>
      <c r="J9537" t="str">
        <f t="shared" si="442"/>
        <v/>
      </c>
      <c r="L9537" s="5"/>
    </row>
    <row r="9538" spans="1:12">
      <c r="A9538" s="3">
        <v>44428</v>
      </c>
      <c r="B9538" s="4" t="str">
        <f>"annual period "&amp;COUNTIF(D$9:D9538,TRUE)</f>
        <v>annual period 32</v>
      </c>
      <c r="D9538" t="b">
        <f t="shared" si="444"/>
        <v>0</v>
      </c>
      <c r="E9538">
        <f t="shared" si="443"/>
        <v>1540</v>
      </c>
      <c r="F9538" s="5" cm="1">
        <f t="array" ref="F9538">INDEX(_xlfn._xlws.FILTER(A$9:A$16378,E9538=E$9:E$16378*ISNUMBER(A$9:A$16378)),1)</f>
        <v>44426</v>
      </c>
      <c r="G9538" s="5" cm="1">
        <f t="array" ref="G9538">INDEX(_xlfn._xlws.FILTER(A$9:A$16378,E9538=E$9:E$16378*ISNUMBER(A$9:A$16378)),COUNT(_xlfn._xlws.FILTER(A$9:A$16378,E9538=E$9:E$16378*ISNUMBER(A$9:A$16378))))</f>
        <v>44428</v>
      </c>
      <c r="H9538" t="str">
        <v/>
      </c>
      <c r="I9538" s="10" cm="1">
        <f t="array" ref="I9538">_xlfn.IFS(AND(OR(_xlfn._xlws.FILTER(D$9:D$16388,E$9:E$16388=E9538)),ROW()=_xlfn.MINIFS(_xlfn.ANCHORARRAY(H$9),E$9:E$16388,E9538)),A9538-C$4,ROW()=_xlfn.MINIFS(_xlfn.ANCHORARRAY(H$9),E$9:E$16388,E9538),IFERROR(A9538-INDEX(G$9:G$16388,MATCH(E9538-1,E$9:E$16388,0)),A9538-C$4),ISNUMBER(A9538),A9538-F9538,TRUE,"")</f>
        <v>2</v>
      </c>
      <c r="J9538" t="b">
        <f t="shared" si="442"/>
        <v>0</v>
      </c>
      <c r="L9538" s="5"/>
    </row>
    <row r="9539" spans="1:12">
      <c r="A9539" s="1" t="s">
        <v>14</v>
      </c>
      <c r="B9539" s="4" t="str">
        <f>"annual period "&amp;COUNTIF(D$9:D9539,TRUE)</f>
        <v>annual period 32</v>
      </c>
      <c r="D9539" t="b">
        <f t="shared" si="444"/>
        <v>0</v>
      </c>
      <c r="E9539">
        <f t="shared" si="443"/>
        <v>1541</v>
      </c>
      <c r="F9539" s="5" cm="1">
        <f t="array" ref="F9539">INDEX(_xlfn._xlws.FILTER(A$9:A$16378,E9539=E$9:E$16378*ISNUMBER(A$9:A$16378)),1)</f>
        <v>44441</v>
      </c>
      <c r="G9539" s="5" cm="1">
        <f t="array" ref="G9539">INDEX(_xlfn._xlws.FILTER(A$9:A$16378,E9539=E$9:E$16378*ISNUMBER(A$9:A$16378)),COUNT(_xlfn._xlws.FILTER(A$9:A$16378,E9539=E$9:E$16378*ISNUMBER(A$9:A$16378))))</f>
        <v>44441</v>
      </c>
      <c r="H9539" t="str">
        <v/>
      </c>
      <c r="I9539" s="10" t="str" cm="1">
        <f t="array" ref="I9539">_xlfn.IFS(AND(OR(_xlfn._xlws.FILTER(D$9:D$16388,E$9:E$16388=E9539)),ROW()=_xlfn.MINIFS(_xlfn.ANCHORARRAY(H$9),E$9:E$16388,E9539)),A9539-C$4,ROW()=_xlfn.MINIFS(_xlfn.ANCHORARRAY(H$9),E$9:E$16388,E9539),IFERROR(A9539-INDEX(G$9:G$16388,MATCH(E9539-1,E$9:E$16388,0)),A9539-C$4),ISNUMBER(A9539),A9539-F9539,TRUE,"")</f>
        <v/>
      </c>
      <c r="J9539" t="str">
        <f t="shared" si="442"/>
        <v/>
      </c>
      <c r="L9539" s="5"/>
    </row>
    <row r="9540" spans="1:12">
      <c r="A9540" s="2"/>
      <c r="B9540" s="4" t="str">
        <f>"annual period "&amp;COUNTIF(D$9:D9540,TRUE)</f>
        <v>annual period 32</v>
      </c>
      <c r="D9540" t="b">
        <f t="shared" si="444"/>
        <v>0</v>
      </c>
      <c r="E9540">
        <f t="shared" si="443"/>
        <v>1541</v>
      </c>
      <c r="F9540" s="5" cm="1">
        <f t="array" ref="F9540">INDEX(_xlfn._xlws.FILTER(A$9:A$16378,E9540=E$9:E$16378*ISNUMBER(A$9:A$16378)),1)</f>
        <v>44441</v>
      </c>
      <c r="G9540" s="5" cm="1">
        <f t="array" ref="G9540">INDEX(_xlfn._xlws.FILTER(A$9:A$16378,E9540=E$9:E$16378*ISNUMBER(A$9:A$16378)),COUNT(_xlfn._xlws.FILTER(A$9:A$16378,E9540=E$9:E$16378*ISNUMBER(A$9:A$16378))))</f>
        <v>44441</v>
      </c>
      <c r="H9540" t="str">
        <v/>
      </c>
      <c r="I9540" s="10" t="str" cm="1">
        <f t="array" ref="I9540">_xlfn.IFS(AND(OR(_xlfn._xlws.FILTER(D$9:D$16388,E$9:E$16388=E9540)),ROW()=_xlfn.MINIFS(_xlfn.ANCHORARRAY(H$9),E$9:E$16388,E9540)),A9540-C$4,ROW()=_xlfn.MINIFS(_xlfn.ANCHORARRAY(H$9),E$9:E$16388,E9540),IFERROR(A9540-INDEX(G$9:G$16388,MATCH(E9540-1,E$9:E$16388,0)),A9540-C$4),ISNUMBER(A9540),A9540-F9540,TRUE,"")</f>
        <v/>
      </c>
      <c r="J9540" t="str">
        <f t="shared" si="442"/>
        <v/>
      </c>
      <c r="L9540" s="5"/>
    </row>
    <row r="9541" spans="1:12">
      <c r="A9541" s="3">
        <v>44441</v>
      </c>
      <c r="B9541" s="4" t="str">
        <f>"annual period "&amp;COUNTIF(D$9:D9541,TRUE)</f>
        <v>annual period 32</v>
      </c>
      <c r="D9541" t="b">
        <f t="shared" si="444"/>
        <v>0</v>
      </c>
      <c r="E9541">
        <f t="shared" si="443"/>
        <v>1541</v>
      </c>
      <c r="F9541" s="5" cm="1">
        <f t="array" ref="F9541">INDEX(_xlfn._xlws.FILTER(A$9:A$16378,E9541=E$9:E$16378*ISNUMBER(A$9:A$16378)),1)</f>
        <v>44441</v>
      </c>
      <c r="G9541" s="5" cm="1">
        <f t="array" ref="G9541">INDEX(_xlfn._xlws.FILTER(A$9:A$16378,E9541=E$9:E$16378*ISNUMBER(A$9:A$16378)),COUNT(_xlfn._xlws.FILTER(A$9:A$16378,E9541=E$9:E$16378*ISNUMBER(A$9:A$16378))))</f>
        <v>44441</v>
      </c>
      <c r="H9541">
        <v>9541</v>
      </c>
      <c r="I9541" s="10" cm="1">
        <f t="array" ref="I9541">_xlfn.IFS(AND(OR(_xlfn._xlws.FILTER(D$9:D$16388,E$9:E$16388=E9541)),ROW()=_xlfn.MINIFS(_xlfn.ANCHORARRAY(H$9),E$9:E$16388,E9541)),A9541-C$4,ROW()=_xlfn.MINIFS(_xlfn.ANCHORARRAY(H$9),E$9:E$16388,E9541),IFERROR(A9541-INDEX(G$9:G$16388,MATCH(E9541-1,E$9:E$16388,0)),A9541-C$4),ISNUMBER(A9541),A9541-F9541,TRUE,"")</f>
        <v>13</v>
      </c>
      <c r="J9541" t="b">
        <f t="shared" si="442"/>
        <v>0</v>
      </c>
      <c r="L9541" s="5"/>
    </row>
    <row r="9542" spans="1:12">
      <c r="A9542" s="1" t="s">
        <v>14</v>
      </c>
      <c r="B9542" s="4" t="str">
        <f>"annual period "&amp;COUNTIF(D$9:D9542,TRUE)</f>
        <v>annual period 32</v>
      </c>
      <c r="D9542" t="b">
        <f t="shared" si="444"/>
        <v>0</v>
      </c>
      <c r="E9542">
        <f t="shared" si="443"/>
        <v>1542</v>
      </c>
      <c r="F9542" s="5" cm="1">
        <f t="array" ref="F9542">INDEX(_xlfn._xlws.FILTER(A$9:A$16378,E9542=E$9:E$16378*ISNUMBER(A$9:A$16378)),1)</f>
        <v>44456</v>
      </c>
      <c r="G9542" s="5" cm="1">
        <f t="array" ref="G9542">INDEX(_xlfn._xlws.FILTER(A$9:A$16378,E9542=E$9:E$16378*ISNUMBER(A$9:A$16378)),COUNT(_xlfn._xlws.FILTER(A$9:A$16378,E9542=E$9:E$16378*ISNUMBER(A$9:A$16378))))</f>
        <v>44459</v>
      </c>
      <c r="H9542" t="str">
        <v/>
      </c>
      <c r="I9542" s="10" t="str" cm="1">
        <f t="array" ref="I9542">_xlfn.IFS(AND(OR(_xlfn._xlws.FILTER(D$9:D$16388,E$9:E$16388=E9542)),ROW()=_xlfn.MINIFS(_xlfn.ANCHORARRAY(H$9),E$9:E$16388,E9542)),A9542-C$4,ROW()=_xlfn.MINIFS(_xlfn.ANCHORARRAY(H$9),E$9:E$16388,E9542),IFERROR(A9542-INDEX(G$9:G$16388,MATCH(E9542-1,E$9:E$16388,0)),A9542-C$4),ISNUMBER(A9542),A9542-F9542,TRUE,"")</f>
        <v/>
      </c>
      <c r="J9542" t="str">
        <f t="shared" ref="J9542:J9605" si="445">IF(I9542="","",I9542&gt;30)</f>
        <v/>
      </c>
      <c r="L9542" s="5"/>
    </row>
    <row r="9543" spans="1:12">
      <c r="A9543" s="2"/>
      <c r="B9543" s="4" t="str">
        <f>"annual period "&amp;COUNTIF(D$9:D9543,TRUE)</f>
        <v>annual period 32</v>
      </c>
      <c r="D9543" t="b">
        <f t="shared" si="444"/>
        <v>0</v>
      </c>
      <c r="E9543">
        <f t="shared" si="443"/>
        <v>1542</v>
      </c>
      <c r="F9543" s="5" cm="1">
        <f t="array" ref="F9543">INDEX(_xlfn._xlws.FILTER(A$9:A$16378,E9543=E$9:E$16378*ISNUMBER(A$9:A$16378)),1)</f>
        <v>44456</v>
      </c>
      <c r="G9543" s="5" cm="1">
        <f t="array" ref="G9543">INDEX(_xlfn._xlws.FILTER(A$9:A$16378,E9543=E$9:E$16378*ISNUMBER(A$9:A$16378)),COUNT(_xlfn._xlws.FILTER(A$9:A$16378,E9543=E$9:E$16378*ISNUMBER(A$9:A$16378))))</f>
        <v>44459</v>
      </c>
      <c r="H9543" t="str">
        <v/>
      </c>
      <c r="I9543" s="10" t="str" cm="1">
        <f t="array" ref="I9543">_xlfn.IFS(AND(OR(_xlfn._xlws.FILTER(D$9:D$16388,E$9:E$16388=E9543)),ROW()=_xlfn.MINIFS(_xlfn.ANCHORARRAY(H$9),E$9:E$16388,E9543)),A9543-C$4,ROW()=_xlfn.MINIFS(_xlfn.ANCHORARRAY(H$9),E$9:E$16388,E9543),IFERROR(A9543-INDEX(G$9:G$16388,MATCH(E9543-1,E$9:E$16388,0)),A9543-C$4),ISNUMBER(A9543),A9543-F9543,TRUE,"")</f>
        <v/>
      </c>
      <c r="J9543" t="str">
        <f t="shared" si="445"/>
        <v/>
      </c>
      <c r="L9543" s="5"/>
    </row>
    <row r="9544" spans="1:12">
      <c r="A9544" s="3">
        <v>44456</v>
      </c>
      <c r="B9544" s="4" t="str">
        <f>"annual period "&amp;COUNTIF(D$9:D9544,TRUE)</f>
        <v>annual period 32</v>
      </c>
      <c r="D9544" t="b">
        <f t="shared" si="444"/>
        <v>0</v>
      </c>
      <c r="E9544">
        <f t="shared" si="443"/>
        <v>1542</v>
      </c>
      <c r="F9544" s="5" cm="1">
        <f t="array" ref="F9544">INDEX(_xlfn._xlws.FILTER(A$9:A$16378,E9544=E$9:E$16378*ISNUMBER(A$9:A$16378)),1)</f>
        <v>44456</v>
      </c>
      <c r="G9544" s="5" cm="1">
        <f t="array" ref="G9544">INDEX(_xlfn._xlws.FILTER(A$9:A$16378,E9544=E$9:E$16378*ISNUMBER(A$9:A$16378)),COUNT(_xlfn._xlws.FILTER(A$9:A$16378,E9544=E$9:E$16378*ISNUMBER(A$9:A$16378))))</f>
        <v>44459</v>
      </c>
      <c r="H9544">
        <v>9544</v>
      </c>
      <c r="I9544" s="10" cm="1">
        <f t="array" ref="I9544">_xlfn.IFS(AND(OR(_xlfn._xlws.FILTER(D$9:D$16388,E$9:E$16388=E9544)),ROW()=_xlfn.MINIFS(_xlfn.ANCHORARRAY(H$9),E$9:E$16388,E9544)),A9544-C$4,ROW()=_xlfn.MINIFS(_xlfn.ANCHORARRAY(H$9),E$9:E$16388,E9544),IFERROR(A9544-INDEX(G$9:G$16388,MATCH(E9544-1,E$9:E$16388,0)),A9544-C$4),ISNUMBER(A9544),A9544-F9544,TRUE,"")</f>
        <v>15</v>
      </c>
      <c r="J9544" t="b">
        <f t="shared" si="445"/>
        <v>0</v>
      </c>
      <c r="L9544" s="5"/>
    </row>
    <row r="9545" spans="1:12">
      <c r="B9545" s="4" t="str">
        <f>"annual period "&amp;COUNTIF(D$9:D9545,TRUE)</f>
        <v>annual period 32</v>
      </c>
      <c r="D9545" t="b">
        <f t="shared" si="444"/>
        <v>0</v>
      </c>
      <c r="E9545">
        <f t="shared" si="443"/>
        <v>1542</v>
      </c>
      <c r="F9545" s="5" cm="1">
        <f t="array" ref="F9545">INDEX(_xlfn._xlws.FILTER(A$9:A$16378,E9545=E$9:E$16378*ISNUMBER(A$9:A$16378)),1)</f>
        <v>44456</v>
      </c>
      <c r="G9545" s="5" cm="1">
        <f t="array" ref="G9545">INDEX(_xlfn._xlws.FILTER(A$9:A$16378,E9545=E$9:E$16378*ISNUMBER(A$9:A$16378)),COUNT(_xlfn._xlws.FILTER(A$9:A$16378,E9545=E$9:E$16378*ISNUMBER(A$9:A$16378))))</f>
        <v>44459</v>
      </c>
      <c r="H9545" t="str">
        <v/>
      </c>
      <c r="I9545" s="10" t="str" cm="1">
        <f t="array" ref="I9545">_xlfn.IFS(AND(OR(_xlfn._xlws.FILTER(D$9:D$16388,E$9:E$16388=E9545)),ROW()=_xlfn.MINIFS(_xlfn.ANCHORARRAY(H$9),E$9:E$16388,E9545)),A9545-C$4,ROW()=_xlfn.MINIFS(_xlfn.ANCHORARRAY(H$9),E$9:E$16388,E9545),IFERROR(A9545-INDEX(G$9:G$16388,MATCH(E9545-1,E$9:E$16388,0)),A9545-C$4),ISNUMBER(A9545),A9545-F9545,TRUE,"")</f>
        <v/>
      </c>
      <c r="J9545" t="str">
        <f t="shared" si="445"/>
        <v/>
      </c>
      <c r="L9545" s="5"/>
    </row>
    <row r="9546" spans="1:12">
      <c r="A9546" s="3">
        <v>44457</v>
      </c>
      <c r="B9546" s="4" t="str">
        <f>"annual period "&amp;COUNTIF(D$9:D9546,TRUE)</f>
        <v>annual period 32</v>
      </c>
      <c r="D9546" t="b">
        <f t="shared" si="444"/>
        <v>0</v>
      </c>
      <c r="E9546">
        <f t="shared" si="443"/>
        <v>1542</v>
      </c>
      <c r="F9546" s="5" cm="1">
        <f t="array" ref="F9546">INDEX(_xlfn._xlws.FILTER(A$9:A$16378,E9546=E$9:E$16378*ISNUMBER(A$9:A$16378)),1)</f>
        <v>44456</v>
      </c>
      <c r="G9546" s="5" cm="1">
        <f t="array" ref="G9546">INDEX(_xlfn._xlws.FILTER(A$9:A$16378,E9546=E$9:E$16378*ISNUMBER(A$9:A$16378)),COUNT(_xlfn._xlws.FILTER(A$9:A$16378,E9546=E$9:E$16378*ISNUMBER(A$9:A$16378))))</f>
        <v>44459</v>
      </c>
      <c r="H9546" t="str">
        <v/>
      </c>
      <c r="I9546" s="10" cm="1">
        <f t="array" ref="I9546">_xlfn.IFS(AND(OR(_xlfn._xlws.FILTER(D$9:D$16388,E$9:E$16388=E9546)),ROW()=_xlfn.MINIFS(_xlfn.ANCHORARRAY(H$9),E$9:E$16388,E9546)),A9546-C$4,ROW()=_xlfn.MINIFS(_xlfn.ANCHORARRAY(H$9),E$9:E$16388,E9546),IFERROR(A9546-INDEX(G$9:G$16388,MATCH(E9546-1,E$9:E$16388,0)),A9546-C$4),ISNUMBER(A9546),A9546-F9546,TRUE,"")</f>
        <v>1</v>
      </c>
      <c r="J9546" t="b">
        <f t="shared" si="445"/>
        <v>0</v>
      </c>
      <c r="L9546" s="5"/>
    </row>
    <row r="9547" spans="1:12">
      <c r="B9547" s="4" t="str">
        <f>"annual period "&amp;COUNTIF(D$9:D9547,TRUE)</f>
        <v>annual period 32</v>
      </c>
      <c r="D9547" t="b">
        <f t="shared" si="444"/>
        <v>0</v>
      </c>
      <c r="E9547">
        <f t="shared" ref="E9547:E9610" si="446">IF(A9547="Trip #",E9546+1,E9546)</f>
        <v>1542</v>
      </c>
      <c r="F9547" s="5" cm="1">
        <f t="array" ref="F9547">INDEX(_xlfn._xlws.FILTER(A$9:A$16378,E9547=E$9:E$16378*ISNUMBER(A$9:A$16378)),1)</f>
        <v>44456</v>
      </c>
      <c r="G9547" s="5" cm="1">
        <f t="array" ref="G9547">INDEX(_xlfn._xlws.FILTER(A$9:A$16378,E9547=E$9:E$16378*ISNUMBER(A$9:A$16378)),COUNT(_xlfn._xlws.FILTER(A$9:A$16378,E9547=E$9:E$16378*ISNUMBER(A$9:A$16378))))</f>
        <v>44459</v>
      </c>
      <c r="H9547" t="str">
        <v/>
      </c>
      <c r="I9547" s="10" t="str" cm="1">
        <f t="array" ref="I9547">_xlfn.IFS(AND(OR(_xlfn._xlws.FILTER(D$9:D$16388,E$9:E$16388=E9547)),ROW()=_xlfn.MINIFS(_xlfn.ANCHORARRAY(H$9),E$9:E$16388,E9547)),A9547-C$4,ROW()=_xlfn.MINIFS(_xlfn.ANCHORARRAY(H$9),E$9:E$16388,E9547),IFERROR(A9547-INDEX(G$9:G$16388,MATCH(E9547-1,E$9:E$16388,0)),A9547-C$4),ISNUMBER(A9547),A9547-F9547,TRUE,"")</f>
        <v/>
      </c>
      <c r="J9547" t="str">
        <f t="shared" si="445"/>
        <v/>
      </c>
      <c r="L9547" s="5"/>
    </row>
    <row r="9548" spans="1:12">
      <c r="A9548" s="3">
        <v>44459</v>
      </c>
      <c r="B9548" s="4" t="str">
        <f>"annual period "&amp;COUNTIF(D$9:D9548,TRUE)</f>
        <v>annual period 32</v>
      </c>
      <c r="D9548" t="b">
        <f t="shared" si="444"/>
        <v>0</v>
      </c>
      <c r="E9548">
        <f t="shared" si="446"/>
        <v>1542</v>
      </c>
      <c r="F9548" s="5" cm="1">
        <f t="array" ref="F9548">INDEX(_xlfn._xlws.FILTER(A$9:A$16378,E9548=E$9:E$16378*ISNUMBER(A$9:A$16378)),1)</f>
        <v>44456</v>
      </c>
      <c r="G9548" s="5" cm="1">
        <f t="array" ref="G9548">INDEX(_xlfn._xlws.FILTER(A$9:A$16378,E9548=E$9:E$16378*ISNUMBER(A$9:A$16378)),COUNT(_xlfn._xlws.FILTER(A$9:A$16378,E9548=E$9:E$16378*ISNUMBER(A$9:A$16378))))</f>
        <v>44459</v>
      </c>
      <c r="H9548" t="str">
        <v/>
      </c>
      <c r="I9548" s="10" cm="1">
        <f t="array" ref="I9548">_xlfn.IFS(AND(OR(_xlfn._xlws.FILTER(D$9:D$16388,E$9:E$16388=E9548)),ROW()=_xlfn.MINIFS(_xlfn.ANCHORARRAY(H$9),E$9:E$16388,E9548)),A9548-C$4,ROW()=_xlfn.MINIFS(_xlfn.ANCHORARRAY(H$9),E$9:E$16388,E9548),IFERROR(A9548-INDEX(G$9:G$16388,MATCH(E9548-1,E$9:E$16388,0)),A9548-C$4),ISNUMBER(A9548),A9548-F9548,TRUE,"")</f>
        <v>3</v>
      </c>
      <c r="J9548" t="b">
        <f t="shared" si="445"/>
        <v>0</v>
      </c>
      <c r="L9548" s="5"/>
    </row>
    <row r="9549" spans="1:12">
      <c r="A9549" s="1" t="s">
        <v>14</v>
      </c>
      <c r="B9549" s="4" t="str">
        <f>"annual period "&amp;COUNTIF(D$9:D9549,TRUE)</f>
        <v>annual period 32</v>
      </c>
      <c r="D9549" t="b">
        <f t="shared" si="444"/>
        <v>0</v>
      </c>
      <c r="E9549">
        <f t="shared" si="446"/>
        <v>1543</v>
      </c>
      <c r="F9549" s="5" cm="1">
        <f t="array" ref="F9549">INDEX(_xlfn._xlws.FILTER(A$9:A$16378,E9549=E$9:E$16378*ISNUMBER(A$9:A$16378)),1)</f>
        <v>44462</v>
      </c>
      <c r="G9549" s="5" cm="1">
        <f t="array" ref="G9549">INDEX(_xlfn._xlws.FILTER(A$9:A$16378,E9549=E$9:E$16378*ISNUMBER(A$9:A$16378)),COUNT(_xlfn._xlws.FILTER(A$9:A$16378,E9549=E$9:E$16378*ISNUMBER(A$9:A$16378))))</f>
        <v>44468</v>
      </c>
      <c r="H9549" t="str">
        <v/>
      </c>
      <c r="I9549" s="10" t="str" cm="1">
        <f t="array" ref="I9549">_xlfn.IFS(AND(OR(_xlfn._xlws.FILTER(D$9:D$16388,E$9:E$16388=E9549)),ROW()=_xlfn.MINIFS(_xlfn.ANCHORARRAY(H$9),E$9:E$16388,E9549)),A9549-C$4,ROW()=_xlfn.MINIFS(_xlfn.ANCHORARRAY(H$9),E$9:E$16388,E9549),IFERROR(A9549-INDEX(G$9:G$16388,MATCH(E9549-1,E$9:E$16388,0)),A9549-C$4),ISNUMBER(A9549),A9549-F9549,TRUE,"")</f>
        <v/>
      </c>
      <c r="J9549" t="str">
        <f t="shared" si="445"/>
        <v/>
      </c>
      <c r="L9549" s="5"/>
    </row>
    <row r="9550" spans="1:12">
      <c r="A9550" s="2"/>
      <c r="B9550" s="4" t="str">
        <f>"annual period "&amp;COUNTIF(D$9:D9550,TRUE)</f>
        <v>annual period 32</v>
      </c>
      <c r="D9550" t="b">
        <f t="shared" si="444"/>
        <v>0</v>
      </c>
      <c r="E9550">
        <f t="shared" si="446"/>
        <v>1543</v>
      </c>
      <c r="F9550" s="5" cm="1">
        <f t="array" ref="F9550">INDEX(_xlfn._xlws.FILTER(A$9:A$16378,E9550=E$9:E$16378*ISNUMBER(A$9:A$16378)),1)</f>
        <v>44462</v>
      </c>
      <c r="G9550" s="5" cm="1">
        <f t="array" ref="G9550">INDEX(_xlfn._xlws.FILTER(A$9:A$16378,E9550=E$9:E$16378*ISNUMBER(A$9:A$16378)),COUNT(_xlfn._xlws.FILTER(A$9:A$16378,E9550=E$9:E$16378*ISNUMBER(A$9:A$16378))))</f>
        <v>44468</v>
      </c>
      <c r="H9550" t="str">
        <v/>
      </c>
      <c r="I9550" s="10" t="str" cm="1">
        <f t="array" ref="I9550">_xlfn.IFS(AND(OR(_xlfn._xlws.FILTER(D$9:D$16388,E$9:E$16388=E9550)),ROW()=_xlfn.MINIFS(_xlfn.ANCHORARRAY(H$9),E$9:E$16388,E9550)),A9550-C$4,ROW()=_xlfn.MINIFS(_xlfn.ANCHORARRAY(H$9),E$9:E$16388,E9550),IFERROR(A9550-INDEX(G$9:G$16388,MATCH(E9550-1,E$9:E$16388,0)),A9550-C$4),ISNUMBER(A9550),A9550-F9550,TRUE,"")</f>
        <v/>
      </c>
      <c r="J9550" t="str">
        <f t="shared" si="445"/>
        <v/>
      </c>
      <c r="L9550" s="5"/>
    </row>
    <row r="9551" spans="1:12">
      <c r="A9551" s="3">
        <v>44462</v>
      </c>
      <c r="B9551" s="4" t="str">
        <f>"annual period "&amp;COUNTIF(D$9:D9551,TRUE)</f>
        <v>annual period 32</v>
      </c>
      <c r="D9551" t="b">
        <f t="shared" si="444"/>
        <v>0</v>
      </c>
      <c r="E9551">
        <f t="shared" si="446"/>
        <v>1543</v>
      </c>
      <c r="F9551" s="5" cm="1">
        <f t="array" ref="F9551">INDEX(_xlfn._xlws.FILTER(A$9:A$16378,E9551=E$9:E$16378*ISNUMBER(A$9:A$16378)),1)</f>
        <v>44462</v>
      </c>
      <c r="G9551" s="5" cm="1">
        <f t="array" ref="G9551">INDEX(_xlfn._xlws.FILTER(A$9:A$16378,E9551=E$9:E$16378*ISNUMBER(A$9:A$16378)),COUNT(_xlfn._xlws.FILTER(A$9:A$16378,E9551=E$9:E$16378*ISNUMBER(A$9:A$16378))))</f>
        <v>44468</v>
      </c>
      <c r="H9551">
        <v>9551</v>
      </c>
      <c r="I9551" s="10" cm="1">
        <f t="array" ref="I9551">_xlfn.IFS(AND(OR(_xlfn._xlws.FILTER(D$9:D$16388,E$9:E$16388=E9551)),ROW()=_xlfn.MINIFS(_xlfn.ANCHORARRAY(H$9),E$9:E$16388,E9551)),A9551-C$4,ROW()=_xlfn.MINIFS(_xlfn.ANCHORARRAY(H$9),E$9:E$16388,E9551),IFERROR(A9551-INDEX(G$9:G$16388,MATCH(E9551-1,E$9:E$16388,0)),A9551-C$4),ISNUMBER(A9551),A9551-F9551,TRUE,"")</f>
        <v>3</v>
      </c>
      <c r="J9551" t="b">
        <f t="shared" si="445"/>
        <v>0</v>
      </c>
      <c r="L9551" s="5"/>
    </row>
    <row r="9552" spans="1:12">
      <c r="B9552" s="4" t="str">
        <f>"annual period "&amp;COUNTIF(D$9:D9552,TRUE)</f>
        <v>annual period 32</v>
      </c>
      <c r="D9552" t="b">
        <f t="shared" si="444"/>
        <v>0</v>
      </c>
      <c r="E9552">
        <f t="shared" si="446"/>
        <v>1543</v>
      </c>
      <c r="F9552" s="5" cm="1">
        <f t="array" ref="F9552">INDEX(_xlfn._xlws.FILTER(A$9:A$16378,E9552=E$9:E$16378*ISNUMBER(A$9:A$16378)),1)</f>
        <v>44462</v>
      </c>
      <c r="G9552" s="5" cm="1">
        <f t="array" ref="G9552">INDEX(_xlfn._xlws.FILTER(A$9:A$16378,E9552=E$9:E$16378*ISNUMBER(A$9:A$16378)),COUNT(_xlfn._xlws.FILTER(A$9:A$16378,E9552=E$9:E$16378*ISNUMBER(A$9:A$16378))))</f>
        <v>44468</v>
      </c>
      <c r="H9552" t="str">
        <v/>
      </c>
      <c r="I9552" s="10" t="str" cm="1">
        <f t="array" ref="I9552">_xlfn.IFS(AND(OR(_xlfn._xlws.FILTER(D$9:D$16388,E$9:E$16388=E9552)),ROW()=_xlfn.MINIFS(_xlfn.ANCHORARRAY(H$9),E$9:E$16388,E9552)),A9552-C$4,ROW()=_xlfn.MINIFS(_xlfn.ANCHORARRAY(H$9),E$9:E$16388,E9552),IFERROR(A9552-INDEX(G$9:G$16388,MATCH(E9552-1,E$9:E$16388,0)),A9552-C$4),ISNUMBER(A9552),A9552-F9552,TRUE,"")</f>
        <v/>
      </c>
      <c r="J9552" t="str">
        <f t="shared" si="445"/>
        <v/>
      </c>
      <c r="L9552" s="5"/>
    </row>
    <row r="9553" spans="1:12">
      <c r="A9553" s="3">
        <v>44463</v>
      </c>
      <c r="B9553" s="4" t="str">
        <f>"annual period "&amp;COUNTIF(D$9:D9553,TRUE)</f>
        <v>annual period 32</v>
      </c>
      <c r="D9553" t="b">
        <f t="shared" si="444"/>
        <v>0</v>
      </c>
      <c r="E9553">
        <f t="shared" si="446"/>
        <v>1543</v>
      </c>
      <c r="F9553" s="5" cm="1">
        <f t="array" ref="F9553">INDEX(_xlfn._xlws.FILTER(A$9:A$16378,E9553=E$9:E$16378*ISNUMBER(A$9:A$16378)),1)</f>
        <v>44462</v>
      </c>
      <c r="G9553" s="5" cm="1">
        <f t="array" ref="G9553">INDEX(_xlfn._xlws.FILTER(A$9:A$16378,E9553=E$9:E$16378*ISNUMBER(A$9:A$16378)),COUNT(_xlfn._xlws.FILTER(A$9:A$16378,E9553=E$9:E$16378*ISNUMBER(A$9:A$16378))))</f>
        <v>44468</v>
      </c>
      <c r="H9553" t="str">
        <v/>
      </c>
      <c r="I9553" s="10" cm="1">
        <f t="array" ref="I9553">_xlfn.IFS(AND(OR(_xlfn._xlws.FILTER(D$9:D$16388,E$9:E$16388=E9553)),ROW()=_xlfn.MINIFS(_xlfn.ANCHORARRAY(H$9),E$9:E$16388,E9553)),A9553-C$4,ROW()=_xlfn.MINIFS(_xlfn.ANCHORARRAY(H$9),E$9:E$16388,E9553),IFERROR(A9553-INDEX(G$9:G$16388,MATCH(E9553-1,E$9:E$16388,0)),A9553-C$4),ISNUMBER(A9553),A9553-F9553,TRUE,"")</f>
        <v>1</v>
      </c>
      <c r="J9553" t="b">
        <f t="shared" si="445"/>
        <v>0</v>
      </c>
      <c r="L9553" s="5"/>
    </row>
    <row r="9554" spans="1:12">
      <c r="B9554" s="4" t="str">
        <f>"annual period "&amp;COUNTIF(D$9:D9554,TRUE)</f>
        <v>annual period 32</v>
      </c>
      <c r="D9554" t="b">
        <f t="shared" si="444"/>
        <v>0</v>
      </c>
      <c r="E9554">
        <f t="shared" si="446"/>
        <v>1543</v>
      </c>
      <c r="F9554" s="5" cm="1">
        <f t="array" ref="F9554">INDEX(_xlfn._xlws.FILTER(A$9:A$16378,E9554=E$9:E$16378*ISNUMBER(A$9:A$16378)),1)</f>
        <v>44462</v>
      </c>
      <c r="G9554" s="5" cm="1">
        <f t="array" ref="G9554">INDEX(_xlfn._xlws.FILTER(A$9:A$16378,E9554=E$9:E$16378*ISNUMBER(A$9:A$16378)),COUNT(_xlfn._xlws.FILTER(A$9:A$16378,E9554=E$9:E$16378*ISNUMBER(A$9:A$16378))))</f>
        <v>44468</v>
      </c>
      <c r="H9554" t="str">
        <v/>
      </c>
      <c r="I9554" s="10" t="str" cm="1">
        <f t="array" ref="I9554">_xlfn.IFS(AND(OR(_xlfn._xlws.FILTER(D$9:D$16388,E$9:E$16388=E9554)),ROW()=_xlfn.MINIFS(_xlfn.ANCHORARRAY(H$9),E$9:E$16388,E9554)),A9554-C$4,ROW()=_xlfn.MINIFS(_xlfn.ANCHORARRAY(H$9),E$9:E$16388,E9554),IFERROR(A9554-INDEX(G$9:G$16388,MATCH(E9554-1,E$9:E$16388,0)),A9554-C$4),ISNUMBER(A9554),A9554-F9554,TRUE,"")</f>
        <v/>
      </c>
      <c r="J9554" t="str">
        <f t="shared" si="445"/>
        <v/>
      </c>
      <c r="L9554" s="5"/>
    </row>
    <row r="9555" spans="1:12">
      <c r="A9555" s="3">
        <v>44463</v>
      </c>
      <c r="B9555" s="4" t="str">
        <f>"annual period "&amp;COUNTIF(D$9:D9555,TRUE)</f>
        <v>annual period 32</v>
      </c>
      <c r="D9555" t="b">
        <f t="shared" si="444"/>
        <v>0</v>
      </c>
      <c r="E9555">
        <f t="shared" si="446"/>
        <v>1543</v>
      </c>
      <c r="F9555" s="5" cm="1">
        <f t="array" ref="F9555">INDEX(_xlfn._xlws.FILTER(A$9:A$16378,E9555=E$9:E$16378*ISNUMBER(A$9:A$16378)),1)</f>
        <v>44462</v>
      </c>
      <c r="G9555" s="5" cm="1">
        <f t="array" ref="G9555">INDEX(_xlfn._xlws.FILTER(A$9:A$16378,E9555=E$9:E$16378*ISNUMBER(A$9:A$16378)),COUNT(_xlfn._xlws.FILTER(A$9:A$16378,E9555=E$9:E$16378*ISNUMBER(A$9:A$16378))))</f>
        <v>44468</v>
      </c>
      <c r="H9555" t="str">
        <v/>
      </c>
      <c r="I9555" s="10" cm="1">
        <f t="array" ref="I9555">_xlfn.IFS(AND(OR(_xlfn._xlws.FILTER(D$9:D$16388,E$9:E$16388=E9555)),ROW()=_xlfn.MINIFS(_xlfn.ANCHORARRAY(H$9),E$9:E$16388,E9555)),A9555-C$4,ROW()=_xlfn.MINIFS(_xlfn.ANCHORARRAY(H$9),E$9:E$16388,E9555),IFERROR(A9555-INDEX(G$9:G$16388,MATCH(E9555-1,E$9:E$16388,0)),A9555-C$4),ISNUMBER(A9555),A9555-F9555,TRUE,"")</f>
        <v>1</v>
      </c>
      <c r="J9555" t="b">
        <f t="shared" si="445"/>
        <v>0</v>
      </c>
      <c r="L9555" s="5"/>
    </row>
    <row r="9556" spans="1:12">
      <c r="B9556" s="4" t="str">
        <f>"annual period "&amp;COUNTIF(D$9:D9556,TRUE)</f>
        <v>annual period 32</v>
      </c>
      <c r="D9556" t="b">
        <f t="shared" si="444"/>
        <v>0</v>
      </c>
      <c r="E9556">
        <f t="shared" si="446"/>
        <v>1543</v>
      </c>
      <c r="F9556" s="5" cm="1">
        <f t="array" ref="F9556">INDEX(_xlfn._xlws.FILTER(A$9:A$16378,E9556=E$9:E$16378*ISNUMBER(A$9:A$16378)),1)</f>
        <v>44462</v>
      </c>
      <c r="G9556" s="5" cm="1">
        <f t="array" ref="G9556">INDEX(_xlfn._xlws.FILTER(A$9:A$16378,E9556=E$9:E$16378*ISNUMBER(A$9:A$16378)),COUNT(_xlfn._xlws.FILTER(A$9:A$16378,E9556=E$9:E$16378*ISNUMBER(A$9:A$16378))))</f>
        <v>44468</v>
      </c>
      <c r="H9556" t="str">
        <v/>
      </c>
      <c r="I9556" s="10" t="str" cm="1">
        <f t="array" ref="I9556">_xlfn.IFS(AND(OR(_xlfn._xlws.FILTER(D$9:D$16388,E$9:E$16388=E9556)),ROW()=_xlfn.MINIFS(_xlfn.ANCHORARRAY(H$9),E$9:E$16388,E9556)),A9556-C$4,ROW()=_xlfn.MINIFS(_xlfn.ANCHORARRAY(H$9),E$9:E$16388,E9556),IFERROR(A9556-INDEX(G$9:G$16388,MATCH(E9556-1,E$9:E$16388,0)),A9556-C$4),ISNUMBER(A9556),A9556-F9556,TRUE,"")</f>
        <v/>
      </c>
      <c r="J9556" t="str">
        <f t="shared" si="445"/>
        <v/>
      </c>
      <c r="L9556" s="5"/>
    </row>
    <row r="9557" spans="1:12">
      <c r="A9557" s="3">
        <v>44467</v>
      </c>
      <c r="B9557" s="4" t="str">
        <f>"annual period "&amp;COUNTIF(D$9:D9557,TRUE)</f>
        <v>annual period 32</v>
      </c>
      <c r="D9557" t="b">
        <f t="shared" si="444"/>
        <v>0</v>
      </c>
      <c r="E9557">
        <f t="shared" si="446"/>
        <v>1543</v>
      </c>
      <c r="F9557" s="5" cm="1">
        <f t="array" ref="F9557">INDEX(_xlfn._xlws.FILTER(A$9:A$16378,E9557=E$9:E$16378*ISNUMBER(A$9:A$16378)),1)</f>
        <v>44462</v>
      </c>
      <c r="G9557" s="5" cm="1">
        <f t="array" ref="G9557">INDEX(_xlfn._xlws.FILTER(A$9:A$16378,E9557=E$9:E$16378*ISNUMBER(A$9:A$16378)),COUNT(_xlfn._xlws.FILTER(A$9:A$16378,E9557=E$9:E$16378*ISNUMBER(A$9:A$16378))))</f>
        <v>44468</v>
      </c>
      <c r="H9557" t="str">
        <v/>
      </c>
      <c r="I9557" s="10" cm="1">
        <f t="array" ref="I9557">_xlfn.IFS(AND(OR(_xlfn._xlws.FILTER(D$9:D$16388,E$9:E$16388=E9557)),ROW()=_xlfn.MINIFS(_xlfn.ANCHORARRAY(H$9),E$9:E$16388,E9557)),A9557-C$4,ROW()=_xlfn.MINIFS(_xlfn.ANCHORARRAY(H$9),E$9:E$16388,E9557),IFERROR(A9557-INDEX(G$9:G$16388,MATCH(E9557-1,E$9:E$16388,0)),A9557-C$4),ISNUMBER(A9557),A9557-F9557,TRUE,"")</f>
        <v>5</v>
      </c>
      <c r="J9557" t="b">
        <f t="shared" si="445"/>
        <v>0</v>
      </c>
      <c r="L9557" s="5"/>
    </row>
    <row r="9558" spans="1:12">
      <c r="B9558" s="4" t="str">
        <f>"annual period "&amp;COUNTIF(D$9:D9558,TRUE)</f>
        <v>annual period 32</v>
      </c>
      <c r="D9558" t="b">
        <f t="shared" si="444"/>
        <v>0</v>
      </c>
      <c r="E9558">
        <f t="shared" si="446"/>
        <v>1543</v>
      </c>
      <c r="F9558" s="5" cm="1">
        <f t="array" ref="F9558">INDEX(_xlfn._xlws.FILTER(A$9:A$16378,E9558=E$9:E$16378*ISNUMBER(A$9:A$16378)),1)</f>
        <v>44462</v>
      </c>
      <c r="G9558" s="5" cm="1">
        <f t="array" ref="G9558">INDEX(_xlfn._xlws.FILTER(A$9:A$16378,E9558=E$9:E$16378*ISNUMBER(A$9:A$16378)),COUNT(_xlfn._xlws.FILTER(A$9:A$16378,E9558=E$9:E$16378*ISNUMBER(A$9:A$16378))))</f>
        <v>44468</v>
      </c>
      <c r="H9558" t="str">
        <v/>
      </c>
      <c r="I9558" s="10" t="str" cm="1">
        <f t="array" ref="I9558">_xlfn.IFS(AND(OR(_xlfn._xlws.FILTER(D$9:D$16388,E$9:E$16388=E9558)),ROW()=_xlfn.MINIFS(_xlfn.ANCHORARRAY(H$9),E$9:E$16388,E9558)),A9558-C$4,ROW()=_xlfn.MINIFS(_xlfn.ANCHORARRAY(H$9),E$9:E$16388,E9558),IFERROR(A9558-INDEX(G$9:G$16388,MATCH(E9558-1,E$9:E$16388,0)),A9558-C$4),ISNUMBER(A9558),A9558-F9558,TRUE,"")</f>
        <v/>
      </c>
      <c r="J9558" t="str">
        <f t="shared" si="445"/>
        <v/>
      </c>
      <c r="L9558" s="5"/>
    </row>
    <row r="9559" spans="1:12">
      <c r="A9559" s="3">
        <v>44468</v>
      </c>
      <c r="B9559" s="4" t="str">
        <f>"annual period "&amp;COUNTIF(D$9:D9559,TRUE)</f>
        <v>annual period 32</v>
      </c>
      <c r="D9559" t="b">
        <f t="shared" si="444"/>
        <v>0</v>
      </c>
      <c r="E9559">
        <f t="shared" si="446"/>
        <v>1543</v>
      </c>
      <c r="F9559" s="5" cm="1">
        <f t="array" ref="F9559">INDEX(_xlfn._xlws.FILTER(A$9:A$16378,E9559=E$9:E$16378*ISNUMBER(A$9:A$16378)),1)</f>
        <v>44462</v>
      </c>
      <c r="G9559" s="5" cm="1">
        <f t="array" ref="G9559">INDEX(_xlfn._xlws.FILTER(A$9:A$16378,E9559=E$9:E$16378*ISNUMBER(A$9:A$16378)),COUNT(_xlfn._xlws.FILTER(A$9:A$16378,E9559=E$9:E$16378*ISNUMBER(A$9:A$16378))))</f>
        <v>44468</v>
      </c>
      <c r="H9559" t="str">
        <v/>
      </c>
      <c r="I9559" s="10" cm="1">
        <f t="array" ref="I9559">_xlfn.IFS(AND(OR(_xlfn._xlws.FILTER(D$9:D$16388,E$9:E$16388=E9559)),ROW()=_xlfn.MINIFS(_xlfn.ANCHORARRAY(H$9),E$9:E$16388,E9559)),A9559-C$4,ROW()=_xlfn.MINIFS(_xlfn.ANCHORARRAY(H$9),E$9:E$16388,E9559),IFERROR(A9559-INDEX(G$9:G$16388,MATCH(E9559-1,E$9:E$16388,0)),A9559-C$4),ISNUMBER(A9559),A9559-F9559,TRUE,"")</f>
        <v>6</v>
      </c>
      <c r="J9559" t="b">
        <f t="shared" si="445"/>
        <v>0</v>
      </c>
      <c r="L9559" s="5"/>
    </row>
    <row r="9560" spans="1:12">
      <c r="A9560" s="1" t="s">
        <v>14</v>
      </c>
      <c r="B9560" s="4" t="str">
        <f>"annual period "&amp;COUNTIF(D$9:D9560,TRUE)</f>
        <v>annual period 32</v>
      </c>
      <c r="D9560" t="b">
        <f t="shared" si="444"/>
        <v>0</v>
      </c>
      <c r="E9560">
        <f t="shared" si="446"/>
        <v>1544</v>
      </c>
      <c r="F9560" s="5" cm="1">
        <f t="array" ref="F9560">INDEX(_xlfn._xlws.FILTER(A$9:A$16378,E9560=E$9:E$16378*ISNUMBER(A$9:A$16378)),1)</f>
        <v>44473</v>
      </c>
      <c r="G9560" s="5" cm="1">
        <f t="array" ref="G9560">INDEX(_xlfn._xlws.FILTER(A$9:A$16378,E9560=E$9:E$16378*ISNUMBER(A$9:A$16378)),COUNT(_xlfn._xlws.FILTER(A$9:A$16378,E9560=E$9:E$16378*ISNUMBER(A$9:A$16378))))</f>
        <v>44476</v>
      </c>
      <c r="H9560" t="str">
        <v/>
      </c>
      <c r="I9560" s="10" t="str" cm="1">
        <f t="array" ref="I9560">_xlfn.IFS(AND(OR(_xlfn._xlws.FILTER(D$9:D$16388,E$9:E$16388=E9560)),ROW()=_xlfn.MINIFS(_xlfn.ANCHORARRAY(H$9),E$9:E$16388,E9560)),A9560-C$4,ROW()=_xlfn.MINIFS(_xlfn.ANCHORARRAY(H$9),E$9:E$16388,E9560),IFERROR(A9560-INDEX(G$9:G$16388,MATCH(E9560-1,E$9:E$16388,0)),A9560-C$4),ISNUMBER(A9560),A9560-F9560,TRUE,"")</f>
        <v/>
      </c>
      <c r="J9560" t="str">
        <f t="shared" si="445"/>
        <v/>
      </c>
      <c r="L9560" s="5"/>
    </row>
    <row r="9561" spans="1:12">
      <c r="A9561" s="2"/>
      <c r="B9561" s="4" t="str">
        <f>"annual period "&amp;COUNTIF(D$9:D9561,TRUE)</f>
        <v>annual period 32</v>
      </c>
      <c r="D9561" t="b">
        <f t="shared" si="444"/>
        <v>0</v>
      </c>
      <c r="E9561">
        <f t="shared" si="446"/>
        <v>1544</v>
      </c>
      <c r="F9561" s="5" cm="1">
        <f t="array" ref="F9561">INDEX(_xlfn._xlws.FILTER(A$9:A$16378,E9561=E$9:E$16378*ISNUMBER(A$9:A$16378)),1)</f>
        <v>44473</v>
      </c>
      <c r="G9561" s="5" cm="1">
        <f t="array" ref="G9561">INDEX(_xlfn._xlws.FILTER(A$9:A$16378,E9561=E$9:E$16378*ISNUMBER(A$9:A$16378)),COUNT(_xlfn._xlws.FILTER(A$9:A$16378,E9561=E$9:E$16378*ISNUMBER(A$9:A$16378))))</f>
        <v>44476</v>
      </c>
      <c r="H9561" t="str">
        <v/>
      </c>
      <c r="I9561" s="10" t="str" cm="1">
        <f t="array" ref="I9561">_xlfn.IFS(AND(OR(_xlfn._xlws.FILTER(D$9:D$16388,E$9:E$16388=E9561)),ROW()=_xlfn.MINIFS(_xlfn.ANCHORARRAY(H$9),E$9:E$16388,E9561)),A9561-C$4,ROW()=_xlfn.MINIFS(_xlfn.ANCHORARRAY(H$9),E$9:E$16388,E9561),IFERROR(A9561-INDEX(G$9:G$16388,MATCH(E9561-1,E$9:E$16388,0)),A9561-C$4),ISNUMBER(A9561),A9561-F9561,TRUE,"")</f>
        <v/>
      </c>
      <c r="J9561" t="str">
        <f t="shared" si="445"/>
        <v/>
      </c>
      <c r="L9561" s="5"/>
    </row>
    <row r="9562" spans="1:12">
      <c r="A9562" s="3">
        <v>44473</v>
      </c>
      <c r="B9562" s="4" t="str">
        <f>"annual period "&amp;COUNTIF(D$9:D9562,TRUE)</f>
        <v>annual period 32</v>
      </c>
      <c r="D9562" t="b">
        <f t="shared" si="444"/>
        <v>0</v>
      </c>
      <c r="E9562">
        <f t="shared" si="446"/>
        <v>1544</v>
      </c>
      <c r="F9562" s="5" cm="1">
        <f t="array" ref="F9562">INDEX(_xlfn._xlws.FILTER(A$9:A$16378,E9562=E$9:E$16378*ISNUMBER(A$9:A$16378)),1)</f>
        <v>44473</v>
      </c>
      <c r="G9562" s="5" cm="1">
        <f t="array" ref="G9562">INDEX(_xlfn._xlws.FILTER(A$9:A$16378,E9562=E$9:E$16378*ISNUMBER(A$9:A$16378)),COUNT(_xlfn._xlws.FILTER(A$9:A$16378,E9562=E$9:E$16378*ISNUMBER(A$9:A$16378))))</f>
        <v>44476</v>
      </c>
      <c r="H9562">
        <v>9562</v>
      </c>
      <c r="I9562" s="10" cm="1">
        <f t="array" ref="I9562">_xlfn.IFS(AND(OR(_xlfn._xlws.FILTER(D$9:D$16388,E$9:E$16388=E9562)),ROW()=_xlfn.MINIFS(_xlfn.ANCHORARRAY(H$9),E$9:E$16388,E9562)),A9562-C$4,ROW()=_xlfn.MINIFS(_xlfn.ANCHORARRAY(H$9),E$9:E$16388,E9562),IFERROR(A9562-INDEX(G$9:G$16388,MATCH(E9562-1,E$9:E$16388,0)),A9562-C$4),ISNUMBER(A9562),A9562-F9562,TRUE,"")</f>
        <v>5</v>
      </c>
      <c r="J9562" t="b">
        <f t="shared" si="445"/>
        <v>0</v>
      </c>
      <c r="L9562" s="5"/>
    </row>
    <row r="9563" spans="1:12">
      <c r="B9563" s="4" t="str">
        <f>"annual period "&amp;COUNTIF(D$9:D9563,TRUE)</f>
        <v>annual period 32</v>
      </c>
      <c r="D9563" t="b">
        <f t="shared" si="444"/>
        <v>0</v>
      </c>
      <c r="E9563">
        <f t="shared" si="446"/>
        <v>1544</v>
      </c>
      <c r="F9563" s="5" cm="1">
        <f t="array" ref="F9563">INDEX(_xlfn._xlws.FILTER(A$9:A$16378,E9563=E$9:E$16378*ISNUMBER(A$9:A$16378)),1)</f>
        <v>44473</v>
      </c>
      <c r="G9563" s="5" cm="1">
        <f t="array" ref="G9563">INDEX(_xlfn._xlws.FILTER(A$9:A$16378,E9563=E$9:E$16378*ISNUMBER(A$9:A$16378)),COUNT(_xlfn._xlws.FILTER(A$9:A$16378,E9563=E$9:E$16378*ISNUMBER(A$9:A$16378))))</f>
        <v>44476</v>
      </c>
      <c r="H9563" t="str">
        <v/>
      </c>
      <c r="I9563" s="10" t="str" cm="1">
        <f t="array" ref="I9563">_xlfn.IFS(AND(OR(_xlfn._xlws.FILTER(D$9:D$16388,E$9:E$16388=E9563)),ROW()=_xlfn.MINIFS(_xlfn.ANCHORARRAY(H$9),E$9:E$16388,E9563)),A9563-C$4,ROW()=_xlfn.MINIFS(_xlfn.ANCHORARRAY(H$9),E$9:E$16388,E9563),IFERROR(A9563-INDEX(G$9:G$16388,MATCH(E9563-1,E$9:E$16388,0)),A9563-C$4),ISNUMBER(A9563),A9563-F9563,TRUE,"")</f>
        <v/>
      </c>
      <c r="J9563" t="str">
        <f t="shared" si="445"/>
        <v/>
      </c>
      <c r="L9563" s="5"/>
    </row>
    <row r="9564" spans="1:12">
      <c r="A9564" s="3">
        <v>44476</v>
      </c>
      <c r="B9564" s="4" t="str">
        <f>"annual period "&amp;COUNTIF(D$9:D9564,TRUE)</f>
        <v>annual period 32</v>
      </c>
      <c r="D9564" t="b">
        <f t="shared" si="444"/>
        <v>0</v>
      </c>
      <c r="E9564">
        <f t="shared" si="446"/>
        <v>1544</v>
      </c>
      <c r="F9564" s="5" cm="1">
        <f t="array" ref="F9564">INDEX(_xlfn._xlws.FILTER(A$9:A$16378,E9564=E$9:E$16378*ISNUMBER(A$9:A$16378)),1)</f>
        <v>44473</v>
      </c>
      <c r="G9564" s="5" cm="1">
        <f t="array" ref="G9564">INDEX(_xlfn._xlws.FILTER(A$9:A$16378,E9564=E$9:E$16378*ISNUMBER(A$9:A$16378)),COUNT(_xlfn._xlws.FILTER(A$9:A$16378,E9564=E$9:E$16378*ISNUMBER(A$9:A$16378))))</f>
        <v>44476</v>
      </c>
      <c r="H9564" t="str">
        <v/>
      </c>
      <c r="I9564" s="10" cm="1">
        <f t="array" ref="I9564">_xlfn.IFS(AND(OR(_xlfn._xlws.FILTER(D$9:D$16388,E$9:E$16388=E9564)),ROW()=_xlfn.MINIFS(_xlfn.ANCHORARRAY(H$9),E$9:E$16388,E9564)),A9564-C$4,ROW()=_xlfn.MINIFS(_xlfn.ANCHORARRAY(H$9),E$9:E$16388,E9564),IFERROR(A9564-INDEX(G$9:G$16388,MATCH(E9564-1,E$9:E$16388,0)),A9564-C$4),ISNUMBER(A9564),A9564-F9564,TRUE,"")</f>
        <v>3</v>
      </c>
      <c r="J9564" t="b">
        <f t="shared" si="445"/>
        <v>0</v>
      </c>
      <c r="L9564" s="5"/>
    </row>
    <row r="9565" spans="1:12">
      <c r="A9565" s="1" t="s">
        <v>14</v>
      </c>
      <c r="B9565" s="4" t="str">
        <f>"annual period "&amp;COUNTIF(D$9:D9565,TRUE)</f>
        <v>annual period 32</v>
      </c>
      <c r="D9565" t="b">
        <f t="shared" si="444"/>
        <v>0</v>
      </c>
      <c r="E9565">
        <f t="shared" si="446"/>
        <v>1545</v>
      </c>
      <c r="F9565" s="5" cm="1">
        <f t="array" ref="F9565">INDEX(_xlfn._xlws.FILTER(A$9:A$16378,E9565=E$9:E$16378*ISNUMBER(A$9:A$16378)),1)</f>
        <v>44478</v>
      </c>
      <c r="G9565" s="5" cm="1">
        <f t="array" ref="G9565">INDEX(_xlfn._xlws.FILTER(A$9:A$16378,E9565=E$9:E$16378*ISNUMBER(A$9:A$16378)),COUNT(_xlfn._xlws.FILTER(A$9:A$16378,E9565=E$9:E$16378*ISNUMBER(A$9:A$16378))))</f>
        <v>44485</v>
      </c>
      <c r="H9565" t="str">
        <v/>
      </c>
      <c r="I9565" s="10" t="str" cm="1">
        <f t="array" ref="I9565">_xlfn.IFS(AND(OR(_xlfn._xlws.FILTER(D$9:D$16388,E$9:E$16388=E9565)),ROW()=_xlfn.MINIFS(_xlfn.ANCHORARRAY(H$9),E$9:E$16388,E9565)),A9565-C$4,ROW()=_xlfn.MINIFS(_xlfn.ANCHORARRAY(H$9),E$9:E$16388,E9565),IFERROR(A9565-INDEX(G$9:G$16388,MATCH(E9565-1,E$9:E$16388,0)),A9565-C$4),ISNUMBER(A9565),A9565-F9565,TRUE,"")</f>
        <v/>
      </c>
      <c r="J9565" t="str">
        <f t="shared" si="445"/>
        <v/>
      </c>
      <c r="L9565" s="5"/>
    </row>
    <row r="9566" spans="1:12">
      <c r="A9566" s="2"/>
      <c r="B9566" s="4" t="str">
        <f>"annual period "&amp;COUNTIF(D$9:D9566,TRUE)</f>
        <v>annual period 32</v>
      </c>
      <c r="D9566" t="b">
        <f t="shared" si="444"/>
        <v>0</v>
      </c>
      <c r="E9566">
        <f t="shared" si="446"/>
        <v>1545</v>
      </c>
      <c r="F9566" s="5" cm="1">
        <f t="array" ref="F9566">INDEX(_xlfn._xlws.FILTER(A$9:A$16378,E9566=E$9:E$16378*ISNUMBER(A$9:A$16378)),1)</f>
        <v>44478</v>
      </c>
      <c r="G9566" s="5" cm="1">
        <f t="array" ref="G9566">INDEX(_xlfn._xlws.FILTER(A$9:A$16378,E9566=E$9:E$16378*ISNUMBER(A$9:A$16378)),COUNT(_xlfn._xlws.FILTER(A$9:A$16378,E9566=E$9:E$16378*ISNUMBER(A$9:A$16378))))</f>
        <v>44485</v>
      </c>
      <c r="H9566" t="str">
        <v/>
      </c>
      <c r="I9566" s="10" t="str" cm="1">
        <f t="array" ref="I9566">_xlfn.IFS(AND(OR(_xlfn._xlws.FILTER(D$9:D$16388,E$9:E$16388=E9566)),ROW()=_xlfn.MINIFS(_xlfn.ANCHORARRAY(H$9),E$9:E$16388,E9566)),A9566-C$4,ROW()=_xlfn.MINIFS(_xlfn.ANCHORARRAY(H$9),E$9:E$16388,E9566),IFERROR(A9566-INDEX(G$9:G$16388,MATCH(E9566-1,E$9:E$16388,0)),A9566-C$4),ISNUMBER(A9566),A9566-F9566,TRUE,"")</f>
        <v/>
      </c>
      <c r="J9566" t="str">
        <f t="shared" si="445"/>
        <v/>
      </c>
      <c r="L9566" s="5"/>
    </row>
    <row r="9567" spans="1:12">
      <c r="A9567" s="3">
        <v>44478</v>
      </c>
      <c r="B9567" s="4" t="str">
        <f>"annual period "&amp;COUNTIF(D$9:D9567,TRUE)</f>
        <v>annual period 32</v>
      </c>
      <c r="D9567" t="b">
        <f t="shared" si="444"/>
        <v>0</v>
      </c>
      <c r="E9567">
        <f t="shared" si="446"/>
        <v>1545</v>
      </c>
      <c r="F9567" s="5" cm="1">
        <f t="array" ref="F9567">INDEX(_xlfn._xlws.FILTER(A$9:A$16378,E9567=E$9:E$16378*ISNUMBER(A$9:A$16378)),1)</f>
        <v>44478</v>
      </c>
      <c r="G9567" s="5" cm="1">
        <f t="array" ref="G9567">INDEX(_xlfn._xlws.FILTER(A$9:A$16378,E9567=E$9:E$16378*ISNUMBER(A$9:A$16378)),COUNT(_xlfn._xlws.FILTER(A$9:A$16378,E9567=E$9:E$16378*ISNUMBER(A$9:A$16378))))</f>
        <v>44485</v>
      </c>
      <c r="H9567">
        <v>9567</v>
      </c>
      <c r="I9567" s="10" cm="1">
        <f t="array" ref="I9567">_xlfn.IFS(AND(OR(_xlfn._xlws.FILTER(D$9:D$16388,E$9:E$16388=E9567)),ROW()=_xlfn.MINIFS(_xlfn.ANCHORARRAY(H$9),E$9:E$16388,E9567)),A9567-C$4,ROW()=_xlfn.MINIFS(_xlfn.ANCHORARRAY(H$9),E$9:E$16388,E9567),IFERROR(A9567-INDEX(G$9:G$16388,MATCH(E9567-1,E$9:E$16388,0)),A9567-C$4),ISNUMBER(A9567),A9567-F9567,TRUE,"")</f>
        <v>2</v>
      </c>
      <c r="J9567" t="b">
        <f t="shared" si="445"/>
        <v>0</v>
      </c>
      <c r="L9567" s="5"/>
    </row>
    <row r="9568" spans="1:12">
      <c r="B9568" s="4" t="str">
        <f>"annual period "&amp;COUNTIF(D$9:D9568,TRUE)</f>
        <v>annual period 32</v>
      </c>
      <c r="D9568" t="b">
        <f t="shared" ref="D9568:D9631" si="447">F9567-F9568&gt;300</f>
        <v>0</v>
      </c>
      <c r="E9568">
        <f t="shared" si="446"/>
        <v>1545</v>
      </c>
      <c r="F9568" s="5" cm="1">
        <f t="array" ref="F9568">INDEX(_xlfn._xlws.FILTER(A$9:A$16378,E9568=E$9:E$16378*ISNUMBER(A$9:A$16378)),1)</f>
        <v>44478</v>
      </c>
      <c r="G9568" s="5" cm="1">
        <f t="array" ref="G9568">INDEX(_xlfn._xlws.FILTER(A$9:A$16378,E9568=E$9:E$16378*ISNUMBER(A$9:A$16378)),COUNT(_xlfn._xlws.FILTER(A$9:A$16378,E9568=E$9:E$16378*ISNUMBER(A$9:A$16378))))</f>
        <v>44485</v>
      </c>
      <c r="H9568" t="str">
        <v/>
      </c>
      <c r="I9568" s="10" t="str" cm="1">
        <f t="array" ref="I9568">_xlfn.IFS(AND(OR(_xlfn._xlws.FILTER(D$9:D$16388,E$9:E$16388=E9568)),ROW()=_xlfn.MINIFS(_xlfn.ANCHORARRAY(H$9),E$9:E$16388,E9568)),A9568-C$4,ROW()=_xlfn.MINIFS(_xlfn.ANCHORARRAY(H$9),E$9:E$16388,E9568),IFERROR(A9568-INDEX(G$9:G$16388,MATCH(E9568-1,E$9:E$16388,0)),A9568-C$4),ISNUMBER(A9568),A9568-F9568,TRUE,"")</f>
        <v/>
      </c>
      <c r="J9568" t="str">
        <f t="shared" si="445"/>
        <v/>
      </c>
      <c r="L9568" s="5"/>
    </row>
    <row r="9569" spans="1:12">
      <c r="A9569" s="3">
        <v>44485</v>
      </c>
      <c r="B9569" s="4" t="str">
        <f>"annual period "&amp;COUNTIF(D$9:D9569,TRUE)</f>
        <v>annual period 32</v>
      </c>
      <c r="D9569" t="b">
        <f t="shared" si="447"/>
        <v>0</v>
      </c>
      <c r="E9569">
        <f t="shared" si="446"/>
        <v>1545</v>
      </c>
      <c r="F9569" s="5" cm="1">
        <f t="array" ref="F9569">INDEX(_xlfn._xlws.FILTER(A$9:A$16378,E9569=E$9:E$16378*ISNUMBER(A$9:A$16378)),1)</f>
        <v>44478</v>
      </c>
      <c r="G9569" s="5" cm="1">
        <f t="array" ref="G9569">INDEX(_xlfn._xlws.FILTER(A$9:A$16378,E9569=E$9:E$16378*ISNUMBER(A$9:A$16378)),COUNT(_xlfn._xlws.FILTER(A$9:A$16378,E9569=E$9:E$16378*ISNUMBER(A$9:A$16378))))</f>
        <v>44485</v>
      </c>
      <c r="H9569" t="str">
        <v/>
      </c>
      <c r="I9569" s="10" cm="1">
        <f t="array" ref="I9569">_xlfn.IFS(AND(OR(_xlfn._xlws.FILTER(D$9:D$16388,E$9:E$16388=E9569)),ROW()=_xlfn.MINIFS(_xlfn.ANCHORARRAY(H$9),E$9:E$16388,E9569)),A9569-C$4,ROW()=_xlfn.MINIFS(_xlfn.ANCHORARRAY(H$9),E$9:E$16388,E9569),IFERROR(A9569-INDEX(G$9:G$16388,MATCH(E9569-1,E$9:E$16388,0)),A9569-C$4),ISNUMBER(A9569),A9569-F9569,TRUE,"")</f>
        <v>7</v>
      </c>
      <c r="J9569" t="b">
        <f t="shared" si="445"/>
        <v>0</v>
      </c>
      <c r="L9569" s="5"/>
    </row>
    <row r="9570" spans="1:12">
      <c r="A9570" s="1" t="s">
        <v>14</v>
      </c>
      <c r="B9570" s="4" t="str">
        <f>"annual period "&amp;COUNTIF(D$9:D9570,TRUE)</f>
        <v>annual period 32</v>
      </c>
      <c r="D9570" t="b">
        <f t="shared" si="447"/>
        <v>0</v>
      </c>
      <c r="E9570">
        <f t="shared" si="446"/>
        <v>1546</v>
      </c>
      <c r="F9570" s="5" cm="1">
        <f t="array" ref="F9570">INDEX(_xlfn._xlws.FILTER(A$9:A$16378,E9570=E$9:E$16378*ISNUMBER(A$9:A$16378)),1)</f>
        <v>44533</v>
      </c>
      <c r="G9570" s="5" cm="1">
        <f t="array" ref="G9570">INDEX(_xlfn._xlws.FILTER(A$9:A$16378,E9570=E$9:E$16378*ISNUMBER(A$9:A$16378)),COUNT(_xlfn._xlws.FILTER(A$9:A$16378,E9570=E$9:E$16378*ISNUMBER(A$9:A$16378))))</f>
        <v>44535</v>
      </c>
      <c r="H9570" t="str">
        <v/>
      </c>
      <c r="I9570" s="10" t="str" cm="1">
        <f t="array" ref="I9570">_xlfn.IFS(AND(OR(_xlfn._xlws.FILTER(D$9:D$16388,E$9:E$16388=E9570)),ROW()=_xlfn.MINIFS(_xlfn.ANCHORARRAY(H$9),E$9:E$16388,E9570)),A9570-C$4,ROW()=_xlfn.MINIFS(_xlfn.ANCHORARRAY(H$9),E$9:E$16388,E9570),IFERROR(A9570-INDEX(G$9:G$16388,MATCH(E9570-1,E$9:E$16388,0)),A9570-C$4),ISNUMBER(A9570),A9570-F9570,TRUE,"")</f>
        <v/>
      </c>
      <c r="J9570" t="str">
        <f t="shared" si="445"/>
        <v/>
      </c>
      <c r="L9570" s="5"/>
    </row>
    <row r="9571" spans="1:12">
      <c r="A9571" s="2"/>
      <c r="B9571" s="4" t="str">
        <f>"annual period "&amp;COUNTIF(D$9:D9571,TRUE)</f>
        <v>annual period 32</v>
      </c>
      <c r="D9571" t="b">
        <f t="shared" si="447"/>
        <v>0</v>
      </c>
      <c r="E9571">
        <f t="shared" si="446"/>
        <v>1546</v>
      </c>
      <c r="F9571" s="5" cm="1">
        <f t="array" ref="F9571">INDEX(_xlfn._xlws.FILTER(A$9:A$16378,E9571=E$9:E$16378*ISNUMBER(A$9:A$16378)),1)</f>
        <v>44533</v>
      </c>
      <c r="G9571" s="5" cm="1">
        <f t="array" ref="G9571">INDEX(_xlfn._xlws.FILTER(A$9:A$16378,E9571=E$9:E$16378*ISNUMBER(A$9:A$16378)),COUNT(_xlfn._xlws.FILTER(A$9:A$16378,E9571=E$9:E$16378*ISNUMBER(A$9:A$16378))))</f>
        <v>44535</v>
      </c>
      <c r="H9571" t="str">
        <v/>
      </c>
      <c r="I9571" s="10" t="str" cm="1">
        <f t="array" ref="I9571">_xlfn.IFS(AND(OR(_xlfn._xlws.FILTER(D$9:D$16388,E$9:E$16388=E9571)),ROW()=_xlfn.MINIFS(_xlfn.ANCHORARRAY(H$9),E$9:E$16388,E9571)),A9571-C$4,ROW()=_xlfn.MINIFS(_xlfn.ANCHORARRAY(H$9),E$9:E$16388,E9571),IFERROR(A9571-INDEX(G$9:G$16388,MATCH(E9571-1,E$9:E$16388,0)),A9571-C$4),ISNUMBER(A9571),A9571-F9571,TRUE,"")</f>
        <v/>
      </c>
      <c r="J9571" t="str">
        <f t="shared" si="445"/>
        <v/>
      </c>
      <c r="L9571" s="5"/>
    </row>
    <row r="9572" spans="1:12">
      <c r="A9572" s="3">
        <v>44533</v>
      </c>
      <c r="B9572" s="4" t="str">
        <f>"annual period "&amp;COUNTIF(D$9:D9572,TRUE)</f>
        <v>annual period 32</v>
      </c>
      <c r="D9572" t="b">
        <f t="shared" si="447"/>
        <v>0</v>
      </c>
      <c r="E9572">
        <f t="shared" si="446"/>
        <v>1546</v>
      </c>
      <c r="F9572" s="5" cm="1">
        <f t="array" ref="F9572">INDEX(_xlfn._xlws.FILTER(A$9:A$16378,E9572=E$9:E$16378*ISNUMBER(A$9:A$16378)),1)</f>
        <v>44533</v>
      </c>
      <c r="G9572" s="5" cm="1">
        <f t="array" ref="G9572">INDEX(_xlfn._xlws.FILTER(A$9:A$16378,E9572=E$9:E$16378*ISNUMBER(A$9:A$16378)),COUNT(_xlfn._xlws.FILTER(A$9:A$16378,E9572=E$9:E$16378*ISNUMBER(A$9:A$16378))))</f>
        <v>44535</v>
      </c>
      <c r="H9572">
        <v>9572</v>
      </c>
      <c r="I9572" s="10" cm="1">
        <f t="array" ref="I9572">_xlfn.IFS(AND(OR(_xlfn._xlws.FILTER(D$9:D$16388,E$9:E$16388=E9572)),ROW()=_xlfn.MINIFS(_xlfn.ANCHORARRAY(H$9),E$9:E$16388,E9572)),A9572-C$4,ROW()=_xlfn.MINIFS(_xlfn.ANCHORARRAY(H$9),E$9:E$16388,E9572),IFERROR(A9572-INDEX(G$9:G$16388,MATCH(E9572-1,E$9:E$16388,0)),A9572-C$4),ISNUMBER(A9572),A9572-F9572,TRUE,"")</f>
        <v>48</v>
      </c>
      <c r="J9572" t="b">
        <f t="shared" si="445"/>
        <v>1</v>
      </c>
      <c r="L9572" s="5"/>
    </row>
    <row r="9573" spans="1:12">
      <c r="B9573" s="4" t="str">
        <f>"annual period "&amp;COUNTIF(D$9:D9573,TRUE)</f>
        <v>annual period 32</v>
      </c>
      <c r="D9573" t="b">
        <f t="shared" si="447"/>
        <v>0</v>
      </c>
      <c r="E9573">
        <f t="shared" si="446"/>
        <v>1546</v>
      </c>
      <c r="F9573" s="5" cm="1">
        <f t="array" ref="F9573">INDEX(_xlfn._xlws.FILTER(A$9:A$16378,E9573=E$9:E$16378*ISNUMBER(A$9:A$16378)),1)</f>
        <v>44533</v>
      </c>
      <c r="G9573" s="5" cm="1">
        <f t="array" ref="G9573">INDEX(_xlfn._xlws.FILTER(A$9:A$16378,E9573=E$9:E$16378*ISNUMBER(A$9:A$16378)),COUNT(_xlfn._xlws.FILTER(A$9:A$16378,E9573=E$9:E$16378*ISNUMBER(A$9:A$16378))))</f>
        <v>44535</v>
      </c>
      <c r="H9573" t="str">
        <v/>
      </c>
      <c r="I9573" s="10" t="str" cm="1">
        <f t="array" ref="I9573">_xlfn.IFS(AND(OR(_xlfn._xlws.FILTER(D$9:D$16388,E$9:E$16388=E9573)),ROW()=_xlfn.MINIFS(_xlfn.ANCHORARRAY(H$9),E$9:E$16388,E9573)),A9573-C$4,ROW()=_xlfn.MINIFS(_xlfn.ANCHORARRAY(H$9),E$9:E$16388,E9573),IFERROR(A9573-INDEX(G$9:G$16388,MATCH(E9573-1,E$9:E$16388,0)),A9573-C$4),ISNUMBER(A9573),A9573-F9573,TRUE,"")</f>
        <v/>
      </c>
      <c r="J9573" t="str">
        <f t="shared" si="445"/>
        <v/>
      </c>
      <c r="L9573" s="5"/>
    </row>
    <row r="9574" spans="1:12">
      <c r="A9574" s="3">
        <v>44535</v>
      </c>
      <c r="B9574" s="4" t="str">
        <f>"annual period "&amp;COUNTIF(D$9:D9574,TRUE)</f>
        <v>annual period 32</v>
      </c>
      <c r="D9574" t="b">
        <f t="shared" si="447"/>
        <v>0</v>
      </c>
      <c r="E9574">
        <f t="shared" si="446"/>
        <v>1546</v>
      </c>
      <c r="F9574" s="5" cm="1">
        <f t="array" ref="F9574">INDEX(_xlfn._xlws.FILTER(A$9:A$16378,E9574=E$9:E$16378*ISNUMBER(A$9:A$16378)),1)</f>
        <v>44533</v>
      </c>
      <c r="G9574" s="5" cm="1">
        <f t="array" ref="G9574">INDEX(_xlfn._xlws.FILTER(A$9:A$16378,E9574=E$9:E$16378*ISNUMBER(A$9:A$16378)),COUNT(_xlfn._xlws.FILTER(A$9:A$16378,E9574=E$9:E$16378*ISNUMBER(A$9:A$16378))))</f>
        <v>44535</v>
      </c>
      <c r="H9574" t="str">
        <v/>
      </c>
      <c r="I9574" s="10" cm="1">
        <f t="array" ref="I9574">_xlfn.IFS(AND(OR(_xlfn._xlws.FILTER(D$9:D$16388,E$9:E$16388=E9574)),ROW()=_xlfn.MINIFS(_xlfn.ANCHORARRAY(H$9),E$9:E$16388,E9574)),A9574-C$4,ROW()=_xlfn.MINIFS(_xlfn.ANCHORARRAY(H$9),E$9:E$16388,E9574),IFERROR(A9574-INDEX(G$9:G$16388,MATCH(E9574-1,E$9:E$16388,0)),A9574-C$4),ISNUMBER(A9574),A9574-F9574,TRUE,"")</f>
        <v>2</v>
      </c>
      <c r="J9574" t="b">
        <f t="shared" si="445"/>
        <v>0</v>
      </c>
      <c r="L9574" s="5"/>
    </row>
    <row r="9575" spans="1:12">
      <c r="A9575" s="1" t="s">
        <v>14</v>
      </c>
      <c r="B9575" s="4" t="str">
        <f>"annual period "&amp;COUNTIF(D$9:D9575,TRUE)</f>
        <v>annual period 32</v>
      </c>
      <c r="D9575" t="b">
        <f t="shared" si="447"/>
        <v>0</v>
      </c>
      <c r="E9575">
        <f t="shared" si="446"/>
        <v>1547</v>
      </c>
      <c r="F9575" s="5" cm="1">
        <f t="array" ref="F9575">INDEX(_xlfn._xlws.FILTER(A$9:A$16378,E9575=E$9:E$16378*ISNUMBER(A$9:A$16378)),1)</f>
        <v>44557</v>
      </c>
      <c r="G9575" s="5" cm="1">
        <f t="array" ref="G9575">INDEX(_xlfn._xlws.FILTER(A$9:A$16378,E9575=E$9:E$16378*ISNUMBER(A$9:A$16378)),COUNT(_xlfn._xlws.FILTER(A$9:A$16378,E9575=E$9:E$16378*ISNUMBER(A$9:A$16378))))</f>
        <v>44564</v>
      </c>
      <c r="H9575" t="str">
        <v/>
      </c>
      <c r="I9575" s="10" t="str" cm="1">
        <f t="array" ref="I9575">_xlfn.IFS(AND(OR(_xlfn._xlws.FILTER(D$9:D$16388,E$9:E$16388=E9575)),ROW()=_xlfn.MINIFS(_xlfn.ANCHORARRAY(H$9),E$9:E$16388,E9575)),A9575-C$4,ROW()=_xlfn.MINIFS(_xlfn.ANCHORARRAY(H$9),E$9:E$16388,E9575),IFERROR(A9575-INDEX(G$9:G$16388,MATCH(E9575-1,E$9:E$16388,0)),A9575-C$4),ISNUMBER(A9575),A9575-F9575,TRUE,"")</f>
        <v/>
      </c>
      <c r="J9575" t="str">
        <f t="shared" si="445"/>
        <v/>
      </c>
      <c r="L9575" s="5"/>
    </row>
    <row r="9576" spans="1:12">
      <c r="A9576" s="2"/>
      <c r="B9576" s="4" t="str">
        <f>"annual period "&amp;COUNTIF(D$9:D9576,TRUE)</f>
        <v>annual period 32</v>
      </c>
      <c r="D9576" t="b">
        <f t="shared" si="447"/>
        <v>0</v>
      </c>
      <c r="E9576">
        <f t="shared" si="446"/>
        <v>1547</v>
      </c>
      <c r="F9576" s="5" cm="1">
        <f t="array" ref="F9576">INDEX(_xlfn._xlws.FILTER(A$9:A$16378,E9576=E$9:E$16378*ISNUMBER(A$9:A$16378)),1)</f>
        <v>44557</v>
      </c>
      <c r="G9576" s="5" cm="1">
        <f t="array" ref="G9576">INDEX(_xlfn._xlws.FILTER(A$9:A$16378,E9576=E$9:E$16378*ISNUMBER(A$9:A$16378)),COUNT(_xlfn._xlws.FILTER(A$9:A$16378,E9576=E$9:E$16378*ISNUMBER(A$9:A$16378))))</f>
        <v>44564</v>
      </c>
      <c r="H9576" t="str">
        <v/>
      </c>
      <c r="I9576" s="10" t="str" cm="1">
        <f t="array" ref="I9576">_xlfn.IFS(AND(OR(_xlfn._xlws.FILTER(D$9:D$16388,E$9:E$16388=E9576)),ROW()=_xlfn.MINIFS(_xlfn.ANCHORARRAY(H$9),E$9:E$16388,E9576)),A9576-C$4,ROW()=_xlfn.MINIFS(_xlfn.ANCHORARRAY(H$9),E$9:E$16388,E9576),IFERROR(A9576-INDEX(G$9:G$16388,MATCH(E9576-1,E$9:E$16388,0)),A9576-C$4),ISNUMBER(A9576),A9576-F9576,TRUE,"")</f>
        <v/>
      </c>
      <c r="J9576" t="str">
        <f t="shared" si="445"/>
        <v/>
      </c>
      <c r="L9576" s="5"/>
    </row>
    <row r="9577" spans="1:12">
      <c r="A9577" s="3">
        <v>44557</v>
      </c>
      <c r="B9577" s="4" t="str">
        <f>"annual period "&amp;COUNTIF(D$9:D9577,TRUE)</f>
        <v>annual period 32</v>
      </c>
      <c r="D9577" t="b">
        <f t="shared" si="447"/>
        <v>0</v>
      </c>
      <c r="E9577">
        <f t="shared" si="446"/>
        <v>1547</v>
      </c>
      <c r="F9577" s="5" cm="1">
        <f t="array" ref="F9577">INDEX(_xlfn._xlws.FILTER(A$9:A$16378,E9577=E$9:E$16378*ISNUMBER(A$9:A$16378)),1)</f>
        <v>44557</v>
      </c>
      <c r="G9577" s="5" cm="1">
        <f t="array" ref="G9577">INDEX(_xlfn._xlws.FILTER(A$9:A$16378,E9577=E$9:E$16378*ISNUMBER(A$9:A$16378)),COUNT(_xlfn._xlws.FILTER(A$9:A$16378,E9577=E$9:E$16378*ISNUMBER(A$9:A$16378))))</f>
        <v>44564</v>
      </c>
      <c r="H9577">
        <v>9577</v>
      </c>
      <c r="I9577" s="10" cm="1">
        <f t="array" ref="I9577">_xlfn.IFS(AND(OR(_xlfn._xlws.FILTER(D$9:D$16388,E$9:E$16388=E9577)),ROW()=_xlfn.MINIFS(_xlfn.ANCHORARRAY(H$9),E$9:E$16388,E9577)),A9577-C$4,ROW()=_xlfn.MINIFS(_xlfn.ANCHORARRAY(H$9),E$9:E$16388,E9577),IFERROR(A9577-INDEX(G$9:G$16388,MATCH(E9577-1,E$9:E$16388,0)),A9577-C$4),ISNUMBER(A9577),A9577-F9577,TRUE,"")</f>
        <v>22</v>
      </c>
      <c r="J9577" t="b">
        <f t="shared" si="445"/>
        <v>0</v>
      </c>
      <c r="L9577" s="5"/>
    </row>
    <row r="9578" spans="1:12">
      <c r="B9578" s="4" t="str">
        <f>"annual period "&amp;COUNTIF(D$9:D9578,TRUE)</f>
        <v>annual period 32</v>
      </c>
      <c r="D9578" t="b">
        <f t="shared" si="447"/>
        <v>0</v>
      </c>
      <c r="E9578">
        <f t="shared" si="446"/>
        <v>1547</v>
      </c>
      <c r="F9578" s="5" cm="1">
        <f t="array" ref="F9578">INDEX(_xlfn._xlws.FILTER(A$9:A$16378,E9578=E$9:E$16378*ISNUMBER(A$9:A$16378)),1)</f>
        <v>44557</v>
      </c>
      <c r="G9578" s="5" cm="1">
        <f t="array" ref="G9578">INDEX(_xlfn._xlws.FILTER(A$9:A$16378,E9578=E$9:E$16378*ISNUMBER(A$9:A$16378)),COUNT(_xlfn._xlws.FILTER(A$9:A$16378,E9578=E$9:E$16378*ISNUMBER(A$9:A$16378))))</f>
        <v>44564</v>
      </c>
      <c r="H9578" t="str">
        <v/>
      </c>
      <c r="I9578" s="10" t="str" cm="1">
        <f t="array" ref="I9578">_xlfn.IFS(AND(OR(_xlfn._xlws.FILTER(D$9:D$16388,E$9:E$16388=E9578)),ROW()=_xlfn.MINIFS(_xlfn.ANCHORARRAY(H$9),E$9:E$16388,E9578)),A9578-C$4,ROW()=_xlfn.MINIFS(_xlfn.ANCHORARRAY(H$9),E$9:E$16388,E9578),IFERROR(A9578-INDEX(G$9:G$16388,MATCH(E9578-1,E$9:E$16388,0)),A9578-C$4),ISNUMBER(A9578),A9578-F9578,TRUE,"")</f>
        <v/>
      </c>
      <c r="J9578" t="str">
        <f t="shared" si="445"/>
        <v/>
      </c>
      <c r="L9578" s="5"/>
    </row>
    <row r="9579" spans="1:12">
      <c r="A9579" s="3">
        <v>44557</v>
      </c>
      <c r="B9579" s="4" t="str">
        <f>"annual period "&amp;COUNTIF(D$9:D9579,TRUE)</f>
        <v>annual period 32</v>
      </c>
      <c r="D9579" t="b">
        <f t="shared" si="447"/>
        <v>0</v>
      </c>
      <c r="E9579">
        <f t="shared" si="446"/>
        <v>1547</v>
      </c>
      <c r="F9579" s="5" cm="1">
        <f t="array" ref="F9579">INDEX(_xlfn._xlws.FILTER(A$9:A$16378,E9579=E$9:E$16378*ISNUMBER(A$9:A$16378)),1)</f>
        <v>44557</v>
      </c>
      <c r="G9579" s="5" cm="1">
        <f t="array" ref="G9579">INDEX(_xlfn._xlws.FILTER(A$9:A$16378,E9579=E$9:E$16378*ISNUMBER(A$9:A$16378)),COUNT(_xlfn._xlws.FILTER(A$9:A$16378,E9579=E$9:E$16378*ISNUMBER(A$9:A$16378))))</f>
        <v>44564</v>
      </c>
      <c r="H9579">
        <v>9579</v>
      </c>
      <c r="I9579" s="10" cm="1">
        <f t="array" ref="I9579">_xlfn.IFS(AND(OR(_xlfn._xlws.FILTER(D$9:D$16388,E$9:E$16388=E9579)),ROW()=_xlfn.MINIFS(_xlfn.ANCHORARRAY(H$9),E$9:E$16388,E9579)),A9579-C$4,ROW()=_xlfn.MINIFS(_xlfn.ANCHORARRAY(H$9),E$9:E$16388,E9579),IFERROR(A9579-INDEX(G$9:G$16388,MATCH(E9579-1,E$9:E$16388,0)),A9579-C$4),ISNUMBER(A9579),A9579-F9579,TRUE,"")</f>
        <v>0</v>
      </c>
      <c r="J9579" t="b">
        <f t="shared" si="445"/>
        <v>0</v>
      </c>
      <c r="L9579" s="5"/>
    </row>
    <row r="9580" spans="1:12">
      <c r="B9580" s="4" t="str">
        <f>"annual period "&amp;COUNTIF(D$9:D9580,TRUE)</f>
        <v>annual period 32</v>
      </c>
      <c r="D9580" t="b">
        <f t="shared" si="447"/>
        <v>0</v>
      </c>
      <c r="E9580">
        <f t="shared" si="446"/>
        <v>1547</v>
      </c>
      <c r="F9580" s="5" cm="1">
        <f t="array" ref="F9580">INDEX(_xlfn._xlws.FILTER(A$9:A$16378,E9580=E$9:E$16378*ISNUMBER(A$9:A$16378)),1)</f>
        <v>44557</v>
      </c>
      <c r="G9580" s="5" cm="1">
        <f t="array" ref="G9580">INDEX(_xlfn._xlws.FILTER(A$9:A$16378,E9580=E$9:E$16378*ISNUMBER(A$9:A$16378)),COUNT(_xlfn._xlws.FILTER(A$9:A$16378,E9580=E$9:E$16378*ISNUMBER(A$9:A$16378))))</f>
        <v>44564</v>
      </c>
      <c r="H9580" t="str">
        <v/>
      </c>
      <c r="I9580" s="10" t="str" cm="1">
        <f t="array" ref="I9580">_xlfn.IFS(AND(OR(_xlfn._xlws.FILTER(D$9:D$16388,E$9:E$16388=E9580)),ROW()=_xlfn.MINIFS(_xlfn.ANCHORARRAY(H$9),E$9:E$16388,E9580)),A9580-C$4,ROW()=_xlfn.MINIFS(_xlfn.ANCHORARRAY(H$9),E$9:E$16388,E9580),IFERROR(A9580-INDEX(G$9:G$16388,MATCH(E9580-1,E$9:E$16388,0)),A9580-C$4),ISNUMBER(A9580),A9580-F9580,TRUE,"")</f>
        <v/>
      </c>
      <c r="J9580" t="str">
        <f t="shared" si="445"/>
        <v/>
      </c>
      <c r="L9580" s="5"/>
    </row>
    <row r="9581" spans="1:12">
      <c r="A9581" s="3">
        <v>44557</v>
      </c>
      <c r="B9581" s="4" t="str">
        <f>"annual period "&amp;COUNTIF(D$9:D9581,TRUE)</f>
        <v>annual period 32</v>
      </c>
      <c r="D9581" t="b">
        <f t="shared" si="447"/>
        <v>0</v>
      </c>
      <c r="E9581">
        <f t="shared" si="446"/>
        <v>1547</v>
      </c>
      <c r="F9581" s="5" cm="1">
        <f t="array" ref="F9581">INDEX(_xlfn._xlws.FILTER(A$9:A$16378,E9581=E$9:E$16378*ISNUMBER(A$9:A$16378)),1)</f>
        <v>44557</v>
      </c>
      <c r="G9581" s="5" cm="1">
        <f t="array" ref="G9581">INDEX(_xlfn._xlws.FILTER(A$9:A$16378,E9581=E$9:E$16378*ISNUMBER(A$9:A$16378)),COUNT(_xlfn._xlws.FILTER(A$9:A$16378,E9581=E$9:E$16378*ISNUMBER(A$9:A$16378))))</f>
        <v>44564</v>
      </c>
      <c r="H9581">
        <v>9581</v>
      </c>
      <c r="I9581" s="10" cm="1">
        <f t="array" ref="I9581">_xlfn.IFS(AND(OR(_xlfn._xlws.FILTER(D$9:D$16388,E$9:E$16388=E9581)),ROW()=_xlfn.MINIFS(_xlfn.ANCHORARRAY(H$9),E$9:E$16388,E9581)),A9581-C$4,ROW()=_xlfn.MINIFS(_xlfn.ANCHORARRAY(H$9),E$9:E$16388,E9581),IFERROR(A9581-INDEX(G$9:G$16388,MATCH(E9581-1,E$9:E$16388,0)),A9581-C$4),ISNUMBER(A9581),A9581-F9581,TRUE,"")</f>
        <v>0</v>
      </c>
      <c r="J9581" t="b">
        <f t="shared" si="445"/>
        <v>0</v>
      </c>
      <c r="L9581" s="5"/>
    </row>
    <row r="9582" spans="1:12">
      <c r="B9582" s="4" t="str">
        <f>"annual period "&amp;COUNTIF(D$9:D9582,TRUE)</f>
        <v>annual period 32</v>
      </c>
      <c r="D9582" t="b">
        <f t="shared" si="447"/>
        <v>0</v>
      </c>
      <c r="E9582">
        <f t="shared" si="446"/>
        <v>1547</v>
      </c>
      <c r="F9582" s="5" cm="1">
        <f t="array" ref="F9582">INDEX(_xlfn._xlws.FILTER(A$9:A$16378,E9582=E$9:E$16378*ISNUMBER(A$9:A$16378)),1)</f>
        <v>44557</v>
      </c>
      <c r="G9582" s="5" cm="1">
        <f t="array" ref="G9582">INDEX(_xlfn._xlws.FILTER(A$9:A$16378,E9582=E$9:E$16378*ISNUMBER(A$9:A$16378)),COUNT(_xlfn._xlws.FILTER(A$9:A$16378,E9582=E$9:E$16378*ISNUMBER(A$9:A$16378))))</f>
        <v>44564</v>
      </c>
      <c r="H9582" t="str">
        <v/>
      </c>
      <c r="I9582" s="10" t="str" cm="1">
        <f t="array" ref="I9582">_xlfn.IFS(AND(OR(_xlfn._xlws.FILTER(D$9:D$16388,E$9:E$16388=E9582)),ROW()=_xlfn.MINIFS(_xlfn.ANCHORARRAY(H$9),E$9:E$16388,E9582)),A9582-C$4,ROW()=_xlfn.MINIFS(_xlfn.ANCHORARRAY(H$9),E$9:E$16388,E9582),IFERROR(A9582-INDEX(G$9:G$16388,MATCH(E9582-1,E$9:E$16388,0)),A9582-C$4),ISNUMBER(A9582),A9582-F9582,TRUE,"")</f>
        <v/>
      </c>
      <c r="J9582" t="str">
        <f t="shared" si="445"/>
        <v/>
      </c>
      <c r="L9582" s="5"/>
    </row>
    <row r="9583" spans="1:12">
      <c r="A9583" s="3">
        <v>44558</v>
      </c>
      <c r="B9583" s="4" t="str">
        <f>"annual period "&amp;COUNTIF(D$9:D9583,TRUE)</f>
        <v>annual period 32</v>
      </c>
      <c r="D9583" t="b">
        <f t="shared" si="447"/>
        <v>0</v>
      </c>
      <c r="E9583">
        <f t="shared" si="446"/>
        <v>1547</v>
      </c>
      <c r="F9583" s="5" cm="1">
        <f t="array" ref="F9583">INDEX(_xlfn._xlws.FILTER(A$9:A$16378,E9583=E$9:E$16378*ISNUMBER(A$9:A$16378)),1)</f>
        <v>44557</v>
      </c>
      <c r="G9583" s="5" cm="1">
        <f t="array" ref="G9583">INDEX(_xlfn._xlws.FILTER(A$9:A$16378,E9583=E$9:E$16378*ISNUMBER(A$9:A$16378)),COUNT(_xlfn._xlws.FILTER(A$9:A$16378,E9583=E$9:E$16378*ISNUMBER(A$9:A$16378))))</f>
        <v>44564</v>
      </c>
      <c r="H9583" t="str">
        <v/>
      </c>
      <c r="I9583" s="10" cm="1">
        <f t="array" ref="I9583">_xlfn.IFS(AND(OR(_xlfn._xlws.FILTER(D$9:D$16388,E$9:E$16388=E9583)),ROW()=_xlfn.MINIFS(_xlfn.ANCHORARRAY(H$9),E$9:E$16388,E9583)),A9583-C$4,ROW()=_xlfn.MINIFS(_xlfn.ANCHORARRAY(H$9),E$9:E$16388,E9583),IFERROR(A9583-INDEX(G$9:G$16388,MATCH(E9583-1,E$9:E$16388,0)),A9583-C$4),ISNUMBER(A9583),A9583-F9583,TRUE,"")</f>
        <v>1</v>
      </c>
      <c r="J9583" t="b">
        <f t="shared" si="445"/>
        <v>0</v>
      </c>
      <c r="L9583" s="5"/>
    </row>
    <row r="9584" spans="1:12">
      <c r="B9584" s="4" t="str">
        <f>"annual period "&amp;COUNTIF(D$9:D9584,TRUE)</f>
        <v>annual period 32</v>
      </c>
      <c r="D9584" t="b">
        <f t="shared" si="447"/>
        <v>0</v>
      </c>
      <c r="E9584">
        <f t="shared" si="446"/>
        <v>1547</v>
      </c>
      <c r="F9584" s="5" cm="1">
        <f t="array" ref="F9584">INDEX(_xlfn._xlws.FILTER(A$9:A$16378,E9584=E$9:E$16378*ISNUMBER(A$9:A$16378)),1)</f>
        <v>44557</v>
      </c>
      <c r="G9584" s="5" cm="1">
        <f t="array" ref="G9584">INDEX(_xlfn._xlws.FILTER(A$9:A$16378,E9584=E$9:E$16378*ISNUMBER(A$9:A$16378)),COUNT(_xlfn._xlws.FILTER(A$9:A$16378,E9584=E$9:E$16378*ISNUMBER(A$9:A$16378))))</f>
        <v>44564</v>
      </c>
      <c r="H9584" t="str">
        <v/>
      </c>
      <c r="I9584" s="10" t="str" cm="1">
        <f t="array" ref="I9584">_xlfn.IFS(AND(OR(_xlfn._xlws.FILTER(D$9:D$16388,E$9:E$16388=E9584)),ROW()=_xlfn.MINIFS(_xlfn.ANCHORARRAY(H$9),E$9:E$16388,E9584)),A9584-C$4,ROW()=_xlfn.MINIFS(_xlfn.ANCHORARRAY(H$9),E$9:E$16388,E9584),IFERROR(A9584-INDEX(G$9:G$16388,MATCH(E9584-1,E$9:E$16388,0)),A9584-C$4),ISNUMBER(A9584),A9584-F9584,TRUE,"")</f>
        <v/>
      </c>
      <c r="J9584" t="str">
        <f t="shared" si="445"/>
        <v/>
      </c>
      <c r="L9584" s="5"/>
    </row>
    <row r="9585" spans="1:12">
      <c r="A9585" s="3">
        <v>44564</v>
      </c>
      <c r="B9585" s="4" t="str">
        <f>"annual period "&amp;COUNTIF(D$9:D9585,TRUE)</f>
        <v>annual period 32</v>
      </c>
      <c r="D9585" t="b">
        <f t="shared" si="447"/>
        <v>0</v>
      </c>
      <c r="E9585">
        <f t="shared" si="446"/>
        <v>1547</v>
      </c>
      <c r="F9585" s="5" cm="1">
        <f t="array" ref="F9585">INDEX(_xlfn._xlws.FILTER(A$9:A$16378,E9585=E$9:E$16378*ISNUMBER(A$9:A$16378)),1)</f>
        <v>44557</v>
      </c>
      <c r="G9585" s="5" cm="1">
        <f t="array" ref="G9585">INDEX(_xlfn._xlws.FILTER(A$9:A$16378,E9585=E$9:E$16378*ISNUMBER(A$9:A$16378)),COUNT(_xlfn._xlws.FILTER(A$9:A$16378,E9585=E$9:E$16378*ISNUMBER(A$9:A$16378))))</f>
        <v>44564</v>
      </c>
      <c r="H9585" t="str">
        <v/>
      </c>
      <c r="I9585" s="10" cm="1">
        <f t="array" ref="I9585">_xlfn.IFS(AND(OR(_xlfn._xlws.FILTER(D$9:D$16388,E$9:E$16388=E9585)),ROW()=_xlfn.MINIFS(_xlfn.ANCHORARRAY(H$9),E$9:E$16388,E9585)),A9585-C$4,ROW()=_xlfn.MINIFS(_xlfn.ANCHORARRAY(H$9),E$9:E$16388,E9585),IFERROR(A9585-INDEX(G$9:G$16388,MATCH(E9585-1,E$9:E$16388,0)),A9585-C$4),ISNUMBER(A9585),A9585-F9585,TRUE,"")</f>
        <v>7</v>
      </c>
      <c r="J9585" t="b">
        <f t="shared" si="445"/>
        <v>0</v>
      </c>
      <c r="L9585" s="5"/>
    </row>
    <row r="9586" spans="1:12">
      <c r="B9586" s="4" t="str">
        <f>"annual period "&amp;COUNTIF(D$9:D9586,TRUE)</f>
        <v>annual period 32</v>
      </c>
      <c r="D9586" t="b">
        <f t="shared" si="447"/>
        <v>0</v>
      </c>
      <c r="E9586">
        <f t="shared" si="446"/>
        <v>1547</v>
      </c>
      <c r="F9586" s="5" cm="1">
        <f t="array" ref="F9586">INDEX(_xlfn._xlws.FILTER(A$9:A$16378,E9586=E$9:E$16378*ISNUMBER(A$9:A$16378)),1)</f>
        <v>44557</v>
      </c>
      <c r="G9586" s="5" cm="1">
        <f t="array" ref="G9586">INDEX(_xlfn._xlws.FILTER(A$9:A$16378,E9586=E$9:E$16378*ISNUMBER(A$9:A$16378)),COUNT(_xlfn._xlws.FILTER(A$9:A$16378,E9586=E$9:E$16378*ISNUMBER(A$9:A$16378))))</f>
        <v>44564</v>
      </c>
      <c r="H9586" t="str">
        <v/>
      </c>
      <c r="I9586" s="10" t="str" cm="1">
        <f t="array" ref="I9586">_xlfn.IFS(AND(OR(_xlfn._xlws.FILTER(D$9:D$16388,E$9:E$16388=E9586)),ROW()=_xlfn.MINIFS(_xlfn.ANCHORARRAY(H$9),E$9:E$16388,E9586)),A9586-C$4,ROW()=_xlfn.MINIFS(_xlfn.ANCHORARRAY(H$9),E$9:E$16388,E9586),IFERROR(A9586-INDEX(G$9:G$16388,MATCH(E9586-1,E$9:E$16388,0)),A9586-C$4),ISNUMBER(A9586),A9586-F9586,TRUE,"")</f>
        <v/>
      </c>
      <c r="J9586" t="str">
        <f t="shared" si="445"/>
        <v/>
      </c>
      <c r="L9586" s="5"/>
    </row>
    <row r="9587" spans="1:12">
      <c r="A9587" s="3">
        <v>44564</v>
      </c>
      <c r="B9587" s="4" t="str">
        <f>"annual period "&amp;COUNTIF(D$9:D9587,TRUE)</f>
        <v>annual period 32</v>
      </c>
      <c r="D9587" t="b">
        <f t="shared" si="447"/>
        <v>0</v>
      </c>
      <c r="E9587">
        <f t="shared" si="446"/>
        <v>1547</v>
      </c>
      <c r="F9587" s="5" cm="1">
        <f t="array" ref="F9587">INDEX(_xlfn._xlws.FILTER(A$9:A$16378,E9587=E$9:E$16378*ISNUMBER(A$9:A$16378)),1)</f>
        <v>44557</v>
      </c>
      <c r="G9587" s="5" cm="1">
        <f t="array" ref="G9587">INDEX(_xlfn._xlws.FILTER(A$9:A$16378,E9587=E$9:E$16378*ISNUMBER(A$9:A$16378)),COUNT(_xlfn._xlws.FILTER(A$9:A$16378,E9587=E$9:E$16378*ISNUMBER(A$9:A$16378))))</f>
        <v>44564</v>
      </c>
      <c r="H9587" t="str">
        <v/>
      </c>
      <c r="I9587" s="10" cm="1">
        <f t="array" ref="I9587">_xlfn.IFS(AND(OR(_xlfn._xlws.FILTER(D$9:D$16388,E$9:E$16388=E9587)),ROW()=_xlfn.MINIFS(_xlfn.ANCHORARRAY(H$9),E$9:E$16388,E9587)),A9587-C$4,ROW()=_xlfn.MINIFS(_xlfn.ANCHORARRAY(H$9),E$9:E$16388,E9587),IFERROR(A9587-INDEX(G$9:G$16388,MATCH(E9587-1,E$9:E$16388,0)),A9587-C$4),ISNUMBER(A9587),A9587-F9587,TRUE,"")</f>
        <v>7</v>
      </c>
      <c r="J9587" t="b">
        <f t="shared" si="445"/>
        <v>0</v>
      </c>
      <c r="L9587" s="5"/>
    </row>
    <row r="9588" spans="1:12">
      <c r="B9588" s="4" t="str">
        <f>"annual period "&amp;COUNTIF(D$9:D9588,TRUE)</f>
        <v>annual period 32</v>
      </c>
      <c r="D9588" t="b">
        <f t="shared" si="447"/>
        <v>0</v>
      </c>
      <c r="E9588">
        <f t="shared" si="446"/>
        <v>1547</v>
      </c>
      <c r="F9588" s="5" cm="1">
        <f t="array" ref="F9588">INDEX(_xlfn._xlws.FILTER(A$9:A$16378,E9588=E$9:E$16378*ISNUMBER(A$9:A$16378)),1)</f>
        <v>44557</v>
      </c>
      <c r="G9588" s="5" cm="1">
        <f t="array" ref="G9588">INDEX(_xlfn._xlws.FILTER(A$9:A$16378,E9588=E$9:E$16378*ISNUMBER(A$9:A$16378)),COUNT(_xlfn._xlws.FILTER(A$9:A$16378,E9588=E$9:E$16378*ISNUMBER(A$9:A$16378))))</f>
        <v>44564</v>
      </c>
      <c r="H9588" t="str">
        <v/>
      </c>
      <c r="I9588" s="10" t="str" cm="1">
        <f t="array" ref="I9588">_xlfn.IFS(AND(OR(_xlfn._xlws.FILTER(D$9:D$16388,E$9:E$16388=E9588)),ROW()=_xlfn.MINIFS(_xlfn.ANCHORARRAY(H$9),E$9:E$16388,E9588)),A9588-C$4,ROW()=_xlfn.MINIFS(_xlfn.ANCHORARRAY(H$9),E$9:E$16388,E9588),IFERROR(A9588-INDEX(G$9:G$16388,MATCH(E9588-1,E$9:E$16388,0)),A9588-C$4),ISNUMBER(A9588),A9588-F9588,TRUE,"")</f>
        <v/>
      </c>
      <c r="J9588" t="str">
        <f t="shared" si="445"/>
        <v/>
      </c>
      <c r="L9588" s="5"/>
    </row>
    <row r="9589" spans="1:12">
      <c r="A9589" s="3">
        <v>44564</v>
      </c>
      <c r="B9589" s="4" t="str">
        <f>"annual period "&amp;COUNTIF(D$9:D9589,TRUE)</f>
        <v>annual period 32</v>
      </c>
      <c r="D9589" t="b">
        <f t="shared" si="447"/>
        <v>0</v>
      </c>
      <c r="E9589">
        <f t="shared" si="446"/>
        <v>1547</v>
      </c>
      <c r="F9589" s="5" cm="1">
        <f t="array" ref="F9589">INDEX(_xlfn._xlws.FILTER(A$9:A$16378,E9589=E$9:E$16378*ISNUMBER(A$9:A$16378)),1)</f>
        <v>44557</v>
      </c>
      <c r="G9589" s="5" cm="1">
        <f t="array" ref="G9589">INDEX(_xlfn._xlws.FILTER(A$9:A$16378,E9589=E$9:E$16378*ISNUMBER(A$9:A$16378)),COUNT(_xlfn._xlws.FILTER(A$9:A$16378,E9589=E$9:E$16378*ISNUMBER(A$9:A$16378))))</f>
        <v>44564</v>
      </c>
      <c r="H9589" t="str">
        <v/>
      </c>
      <c r="I9589" s="10" cm="1">
        <f t="array" ref="I9589">_xlfn.IFS(AND(OR(_xlfn._xlws.FILTER(D$9:D$16388,E$9:E$16388=E9589)),ROW()=_xlfn.MINIFS(_xlfn.ANCHORARRAY(H$9),E$9:E$16388,E9589)),A9589-C$4,ROW()=_xlfn.MINIFS(_xlfn.ANCHORARRAY(H$9),E$9:E$16388,E9589),IFERROR(A9589-INDEX(G$9:G$16388,MATCH(E9589-1,E$9:E$16388,0)),A9589-C$4),ISNUMBER(A9589),A9589-F9589,TRUE,"")</f>
        <v>7</v>
      </c>
      <c r="J9589" t="b">
        <f t="shared" si="445"/>
        <v>0</v>
      </c>
      <c r="L9589" s="5"/>
    </row>
    <row r="9590" spans="1:12">
      <c r="A9590" s="1" t="s">
        <v>14</v>
      </c>
      <c r="B9590" s="4" t="str">
        <f>"annual period "&amp;COUNTIF(D$9:D9590,TRUE)</f>
        <v>annual period 32</v>
      </c>
      <c r="D9590" t="b">
        <f t="shared" si="447"/>
        <v>0</v>
      </c>
      <c r="E9590">
        <f t="shared" si="446"/>
        <v>1548</v>
      </c>
      <c r="F9590" s="5" cm="1">
        <f t="array" ref="F9590">INDEX(_xlfn._xlws.FILTER(A$9:A$16378,E9590=E$9:E$16378*ISNUMBER(A$9:A$16378)),1)</f>
        <v>44572</v>
      </c>
      <c r="G9590" s="5" cm="1">
        <f t="array" ref="G9590">INDEX(_xlfn._xlws.FILTER(A$9:A$16378,E9590=E$9:E$16378*ISNUMBER(A$9:A$16378)),COUNT(_xlfn._xlws.FILTER(A$9:A$16378,E9590=E$9:E$16378*ISNUMBER(A$9:A$16378))))</f>
        <v>44580</v>
      </c>
      <c r="H9590" t="str">
        <v/>
      </c>
      <c r="I9590" s="10" t="str" cm="1">
        <f t="array" ref="I9590">_xlfn.IFS(AND(OR(_xlfn._xlws.FILTER(D$9:D$16388,E$9:E$16388=E9590)),ROW()=_xlfn.MINIFS(_xlfn.ANCHORARRAY(H$9),E$9:E$16388,E9590)),A9590-C$4,ROW()=_xlfn.MINIFS(_xlfn.ANCHORARRAY(H$9),E$9:E$16388,E9590),IFERROR(A9590-INDEX(G$9:G$16388,MATCH(E9590-1,E$9:E$16388,0)),A9590-C$4),ISNUMBER(A9590),A9590-F9590,TRUE,"")</f>
        <v/>
      </c>
      <c r="J9590" t="str">
        <f t="shared" si="445"/>
        <v/>
      </c>
      <c r="L9590" s="5"/>
    </row>
    <row r="9591" spans="1:12">
      <c r="A9591" s="2"/>
      <c r="B9591" s="4" t="str">
        <f>"annual period "&amp;COUNTIF(D$9:D9591,TRUE)</f>
        <v>annual period 32</v>
      </c>
      <c r="D9591" t="b">
        <f t="shared" si="447"/>
        <v>0</v>
      </c>
      <c r="E9591">
        <f t="shared" si="446"/>
        <v>1548</v>
      </c>
      <c r="F9591" s="5" cm="1">
        <f t="array" ref="F9591">INDEX(_xlfn._xlws.FILTER(A$9:A$16378,E9591=E$9:E$16378*ISNUMBER(A$9:A$16378)),1)</f>
        <v>44572</v>
      </c>
      <c r="G9591" s="5" cm="1">
        <f t="array" ref="G9591">INDEX(_xlfn._xlws.FILTER(A$9:A$16378,E9591=E$9:E$16378*ISNUMBER(A$9:A$16378)),COUNT(_xlfn._xlws.FILTER(A$9:A$16378,E9591=E$9:E$16378*ISNUMBER(A$9:A$16378))))</f>
        <v>44580</v>
      </c>
      <c r="H9591" t="str">
        <v/>
      </c>
      <c r="I9591" s="10" t="str" cm="1">
        <f t="array" ref="I9591">_xlfn.IFS(AND(OR(_xlfn._xlws.FILTER(D$9:D$16388,E$9:E$16388=E9591)),ROW()=_xlfn.MINIFS(_xlfn.ANCHORARRAY(H$9),E$9:E$16388,E9591)),A9591-C$4,ROW()=_xlfn.MINIFS(_xlfn.ANCHORARRAY(H$9),E$9:E$16388,E9591),IFERROR(A9591-INDEX(G$9:G$16388,MATCH(E9591-1,E$9:E$16388,0)),A9591-C$4),ISNUMBER(A9591),A9591-F9591,TRUE,"")</f>
        <v/>
      </c>
      <c r="J9591" t="str">
        <f t="shared" si="445"/>
        <v/>
      </c>
      <c r="L9591" s="5"/>
    </row>
    <row r="9592" spans="1:12">
      <c r="A9592" s="3">
        <v>44572</v>
      </c>
      <c r="B9592" s="4" t="str">
        <f>"annual period "&amp;COUNTIF(D$9:D9592,TRUE)</f>
        <v>annual period 32</v>
      </c>
      <c r="D9592" t="b">
        <f t="shared" si="447"/>
        <v>0</v>
      </c>
      <c r="E9592">
        <f t="shared" si="446"/>
        <v>1548</v>
      </c>
      <c r="F9592" s="5" cm="1">
        <f t="array" ref="F9592">INDEX(_xlfn._xlws.FILTER(A$9:A$16378,E9592=E$9:E$16378*ISNUMBER(A$9:A$16378)),1)</f>
        <v>44572</v>
      </c>
      <c r="G9592" s="5" cm="1">
        <f t="array" ref="G9592">INDEX(_xlfn._xlws.FILTER(A$9:A$16378,E9592=E$9:E$16378*ISNUMBER(A$9:A$16378)),COUNT(_xlfn._xlws.FILTER(A$9:A$16378,E9592=E$9:E$16378*ISNUMBER(A$9:A$16378))))</f>
        <v>44580</v>
      </c>
      <c r="H9592">
        <v>9592</v>
      </c>
      <c r="I9592" s="10" cm="1">
        <f t="array" ref="I9592">_xlfn.IFS(AND(OR(_xlfn._xlws.FILTER(D$9:D$16388,E$9:E$16388=E9592)),ROW()=_xlfn.MINIFS(_xlfn.ANCHORARRAY(H$9),E$9:E$16388,E9592)),A9592-C$4,ROW()=_xlfn.MINIFS(_xlfn.ANCHORARRAY(H$9),E$9:E$16388,E9592),IFERROR(A9592-INDEX(G$9:G$16388,MATCH(E9592-1,E$9:E$16388,0)),A9592-C$4),ISNUMBER(A9592),A9592-F9592,TRUE,"")</f>
        <v>8</v>
      </c>
      <c r="J9592" t="b">
        <f t="shared" si="445"/>
        <v>0</v>
      </c>
      <c r="L9592" s="5"/>
    </row>
    <row r="9593" spans="1:12">
      <c r="B9593" s="4" t="str">
        <f>"annual period "&amp;COUNTIF(D$9:D9593,TRUE)</f>
        <v>annual period 32</v>
      </c>
      <c r="D9593" t="b">
        <f t="shared" si="447"/>
        <v>0</v>
      </c>
      <c r="E9593">
        <f t="shared" si="446"/>
        <v>1548</v>
      </c>
      <c r="F9593" s="5" cm="1">
        <f t="array" ref="F9593">INDEX(_xlfn._xlws.FILTER(A$9:A$16378,E9593=E$9:E$16378*ISNUMBER(A$9:A$16378)),1)</f>
        <v>44572</v>
      </c>
      <c r="G9593" s="5" cm="1">
        <f t="array" ref="G9593">INDEX(_xlfn._xlws.FILTER(A$9:A$16378,E9593=E$9:E$16378*ISNUMBER(A$9:A$16378)),COUNT(_xlfn._xlws.FILTER(A$9:A$16378,E9593=E$9:E$16378*ISNUMBER(A$9:A$16378))))</f>
        <v>44580</v>
      </c>
      <c r="H9593" t="str">
        <v/>
      </c>
      <c r="I9593" s="10" t="str" cm="1">
        <f t="array" ref="I9593">_xlfn.IFS(AND(OR(_xlfn._xlws.FILTER(D$9:D$16388,E$9:E$16388=E9593)),ROW()=_xlfn.MINIFS(_xlfn.ANCHORARRAY(H$9),E$9:E$16388,E9593)),A9593-C$4,ROW()=_xlfn.MINIFS(_xlfn.ANCHORARRAY(H$9),E$9:E$16388,E9593),IFERROR(A9593-INDEX(G$9:G$16388,MATCH(E9593-1,E$9:E$16388,0)),A9593-C$4),ISNUMBER(A9593),A9593-F9593,TRUE,"")</f>
        <v/>
      </c>
      <c r="J9593" t="str">
        <f t="shared" si="445"/>
        <v/>
      </c>
      <c r="L9593" s="5"/>
    </row>
    <row r="9594" spans="1:12">
      <c r="A9594" s="3">
        <v>44580</v>
      </c>
      <c r="B9594" s="4" t="str">
        <f>"annual period "&amp;COUNTIF(D$9:D9594,TRUE)</f>
        <v>annual period 32</v>
      </c>
      <c r="D9594" t="b">
        <f t="shared" si="447"/>
        <v>0</v>
      </c>
      <c r="E9594">
        <f t="shared" si="446"/>
        <v>1548</v>
      </c>
      <c r="F9594" s="5" cm="1">
        <f t="array" ref="F9594">INDEX(_xlfn._xlws.FILTER(A$9:A$16378,E9594=E$9:E$16378*ISNUMBER(A$9:A$16378)),1)</f>
        <v>44572</v>
      </c>
      <c r="G9594" s="5" cm="1">
        <f t="array" ref="G9594">INDEX(_xlfn._xlws.FILTER(A$9:A$16378,E9594=E$9:E$16378*ISNUMBER(A$9:A$16378)),COUNT(_xlfn._xlws.FILTER(A$9:A$16378,E9594=E$9:E$16378*ISNUMBER(A$9:A$16378))))</f>
        <v>44580</v>
      </c>
      <c r="H9594" t="str">
        <v/>
      </c>
      <c r="I9594" s="10" cm="1">
        <f t="array" ref="I9594">_xlfn.IFS(AND(OR(_xlfn._xlws.FILTER(D$9:D$16388,E$9:E$16388=E9594)),ROW()=_xlfn.MINIFS(_xlfn.ANCHORARRAY(H$9),E$9:E$16388,E9594)),A9594-C$4,ROW()=_xlfn.MINIFS(_xlfn.ANCHORARRAY(H$9),E$9:E$16388,E9594),IFERROR(A9594-INDEX(G$9:G$16388,MATCH(E9594-1,E$9:E$16388,0)),A9594-C$4),ISNUMBER(A9594),A9594-F9594,TRUE,"")</f>
        <v>8</v>
      </c>
      <c r="J9594" t="b">
        <f t="shared" si="445"/>
        <v>0</v>
      </c>
      <c r="L9594" s="5"/>
    </row>
    <row r="9595" spans="1:12">
      <c r="A9595" s="1" t="s">
        <v>14</v>
      </c>
      <c r="B9595" s="4" t="str">
        <f>"annual period "&amp;COUNTIF(D$9:D9595,TRUE)</f>
        <v>annual period 32</v>
      </c>
      <c r="D9595" t="b">
        <f t="shared" si="447"/>
        <v>0</v>
      </c>
      <c r="E9595">
        <f t="shared" si="446"/>
        <v>1549</v>
      </c>
      <c r="F9595" s="5" cm="1">
        <f t="array" ref="F9595">INDEX(_xlfn._xlws.FILTER(A$9:A$16378,E9595=E$9:E$16378*ISNUMBER(A$9:A$16378)),1)</f>
        <v>44581</v>
      </c>
      <c r="G9595" s="5" cm="1">
        <f t="array" ref="G9595">INDEX(_xlfn._xlws.FILTER(A$9:A$16378,E9595=E$9:E$16378*ISNUMBER(A$9:A$16378)),COUNT(_xlfn._xlws.FILTER(A$9:A$16378,E9595=E$9:E$16378*ISNUMBER(A$9:A$16378))))</f>
        <v>44589</v>
      </c>
      <c r="H9595" t="str">
        <v/>
      </c>
      <c r="I9595" s="10" t="str" cm="1">
        <f t="array" ref="I9595">_xlfn.IFS(AND(OR(_xlfn._xlws.FILTER(D$9:D$16388,E$9:E$16388=E9595)),ROW()=_xlfn.MINIFS(_xlfn.ANCHORARRAY(H$9),E$9:E$16388,E9595)),A9595-C$4,ROW()=_xlfn.MINIFS(_xlfn.ANCHORARRAY(H$9),E$9:E$16388,E9595),IFERROR(A9595-INDEX(G$9:G$16388,MATCH(E9595-1,E$9:E$16388,0)),A9595-C$4),ISNUMBER(A9595),A9595-F9595,TRUE,"")</f>
        <v/>
      </c>
      <c r="J9595" t="str">
        <f t="shared" si="445"/>
        <v/>
      </c>
      <c r="L9595" s="5"/>
    </row>
    <row r="9596" spans="1:12">
      <c r="A9596" s="2"/>
      <c r="B9596" s="4" t="str">
        <f>"annual period "&amp;COUNTIF(D$9:D9596,TRUE)</f>
        <v>annual period 32</v>
      </c>
      <c r="D9596" t="b">
        <f t="shared" si="447"/>
        <v>0</v>
      </c>
      <c r="E9596">
        <f t="shared" si="446"/>
        <v>1549</v>
      </c>
      <c r="F9596" s="5" cm="1">
        <f t="array" ref="F9596">INDEX(_xlfn._xlws.FILTER(A$9:A$16378,E9596=E$9:E$16378*ISNUMBER(A$9:A$16378)),1)</f>
        <v>44581</v>
      </c>
      <c r="G9596" s="5" cm="1">
        <f t="array" ref="G9596">INDEX(_xlfn._xlws.FILTER(A$9:A$16378,E9596=E$9:E$16378*ISNUMBER(A$9:A$16378)),COUNT(_xlfn._xlws.FILTER(A$9:A$16378,E9596=E$9:E$16378*ISNUMBER(A$9:A$16378))))</f>
        <v>44589</v>
      </c>
      <c r="H9596" t="str">
        <v/>
      </c>
      <c r="I9596" s="10" t="str" cm="1">
        <f t="array" ref="I9596">_xlfn.IFS(AND(OR(_xlfn._xlws.FILTER(D$9:D$16388,E$9:E$16388=E9596)),ROW()=_xlfn.MINIFS(_xlfn.ANCHORARRAY(H$9),E$9:E$16388,E9596)),A9596-C$4,ROW()=_xlfn.MINIFS(_xlfn.ANCHORARRAY(H$9),E$9:E$16388,E9596),IFERROR(A9596-INDEX(G$9:G$16388,MATCH(E9596-1,E$9:E$16388,0)),A9596-C$4),ISNUMBER(A9596),A9596-F9596,TRUE,"")</f>
        <v/>
      </c>
      <c r="J9596" t="str">
        <f t="shared" si="445"/>
        <v/>
      </c>
      <c r="L9596" s="5"/>
    </row>
    <row r="9597" spans="1:12">
      <c r="A9597" s="3">
        <v>44581</v>
      </c>
      <c r="B9597" s="4" t="str">
        <f>"annual period "&amp;COUNTIF(D$9:D9597,TRUE)</f>
        <v>annual period 32</v>
      </c>
      <c r="D9597" t="b">
        <f t="shared" si="447"/>
        <v>0</v>
      </c>
      <c r="E9597">
        <f t="shared" si="446"/>
        <v>1549</v>
      </c>
      <c r="F9597" s="5" cm="1">
        <f t="array" ref="F9597">INDEX(_xlfn._xlws.FILTER(A$9:A$16378,E9597=E$9:E$16378*ISNUMBER(A$9:A$16378)),1)</f>
        <v>44581</v>
      </c>
      <c r="G9597" s="5" cm="1">
        <f t="array" ref="G9597">INDEX(_xlfn._xlws.FILTER(A$9:A$16378,E9597=E$9:E$16378*ISNUMBER(A$9:A$16378)),COUNT(_xlfn._xlws.FILTER(A$9:A$16378,E9597=E$9:E$16378*ISNUMBER(A$9:A$16378))))</f>
        <v>44589</v>
      </c>
      <c r="H9597">
        <v>9597</v>
      </c>
      <c r="I9597" s="10" cm="1">
        <f t="array" ref="I9597">_xlfn.IFS(AND(OR(_xlfn._xlws.FILTER(D$9:D$16388,E$9:E$16388=E9597)),ROW()=_xlfn.MINIFS(_xlfn.ANCHORARRAY(H$9),E$9:E$16388,E9597)),A9597-C$4,ROW()=_xlfn.MINIFS(_xlfn.ANCHORARRAY(H$9),E$9:E$16388,E9597),IFERROR(A9597-INDEX(G$9:G$16388,MATCH(E9597-1,E$9:E$16388,0)),A9597-C$4),ISNUMBER(A9597),A9597-F9597,TRUE,"")</f>
        <v>1</v>
      </c>
      <c r="J9597" t="b">
        <f t="shared" si="445"/>
        <v>0</v>
      </c>
      <c r="L9597" s="5"/>
    </row>
    <row r="9598" spans="1:12">
      <c r="B9598" s="4" t="str">
        <f>"annual period "&amp;COUNTIF(D$9:D9598,TRUE)</f>
        <v>annual period 32</v>
      </c>
      <c r="D9598" t="b">
        <f t="shared" si="447"/>
        <v>0</v>
      </c>
      <c r="E9598">
        <f t="shared" si="446"/>
        <v>1549</v>
      </c>
      <c r="F9598" s="5" cm="1">
        <f t="array" ref="F9598">INDEX(_xlfn._xlws.FILTER(A$9:A$16378,E9598=E$9:E$16378*ISNUMBER(A$9:A$16378)),1)</f>
        <v>44581</v>
      </c>
      <c r="G9598" s="5" cm="1">
        <f t="array" ref="G9598">INDEX(_xlfn._xlws.FILTER(A$9:A$16378,E9598=E$9:E$16378*ISNUMBER(A$9:A$16378)),COUNT(_xlfn._xlws.FILTER(A$9:A$16378,E9598=E$9:E$16378*ISNUMBER(A$9:A$16378))))</f>
        <v>44589</v>
      </c>
      <c r="H9598" t="str">
        <v/>
      </c>
      <c r="I9598" s="10" t="str" cm="1">
        <f t="array" ref="I9598">_xlfn.IFS(AND(OR(_xlfn._xlws.FILTER(D$9:D$16388,E$9:E$16388=E9598)),ROW()=_xlfn.MINIFS(_xlfn.ANCHORARRAY(H$9),E$9:E$16388,E9598)),A9598-C$4,ROW()=_xlfn.MINIFS(_xlfn.ANCHORARRAY(H$9),E$9:E$16388,E9598),IFERROR(A9598-INDEX(G$9:G$16388,MATCH(E9598-1,E$9:E$16388,0)),A9598-C$4),ISNUMBER(A9598),A9598-F9598,TRUE,"")</f>
        <v/>
      </c>
      <c r="J9598" t="str">
        <f t="shared" si="445"/>
        <v/>
      </c>
      <c r="L9598" s="5"/>
    </row>
    <row r="9599" spans="1:12">
      <c r="A9599" s="3">
        <v>44589</v>
      </c>
      <c r="B9599" s="4" t="str">
        <f>"annual period "&amp;COUNTIF(D$9:D9599,TRUE)</f>
        <v>annual period 32</v>
      </c>
      <c r="D9599" t="b">
        <f t="shared" si="447"/>
        <v>0</v>
      </c>
      <c r="E9599">
        <f t="shared" si="446"/>
        <v>1549</v>
      </c>
      <c r="F9599" s="5" cm="1">
        <f t="array" ref="F9599">INDEX(_xlfn._xlws.FILTER(A$9:A$16378,E9599=E$9:E$16378*ISNUMBER(A$9:A$16378)),1)</f>
        <v>44581</v>
      </c>
      <c r="G9599" s="5" cm="1">
        <f t="array" ref="G9599">INDEX(_xlfn._xlws.FILTER(A$9:A$16378,E9599=E$9:E$16378*ISNUMBER(A$9:A$16378)),COUNT(_xlfn._xlws.FILTER(A$9:A$16378,E9599=E$9:E$16378*ISNUMBER(A$9:A$16378))))</f>
        <v>44589</v>
      </c>
      <c r="H9599" t="str">
        <v/>
      </c>
      <c r="I9599" s="10" cm="1">
        <f t="array" ref="I9599">_xlfn.IFS(AND(OR(_xlfn._xlws.FILTER(D$9:D$16388,E$9:E$16388=E9599)),ROW()=_xlfn.MINIFS(_xlfn.ANCHORARRAY(H$9),E$9:E$16388,E9599)),A9599-C$4,ROW()=_xlfn.MINIFS(_xlfn.ANCHORARRAY(H$9),E$9:E$16388,E9599),IFERROR(A9599-INDEX(G$9:G$16388,MATCH(E9599-1,E$9:E$16388,0)),A9599-C$4),ISNUMBER(A9599),A9599-F9599,TRUE,"")</f>
        <v>8</v>
      </c>
      <c r="J9599" t="b">
        <f t="shared" si="445"/>
        <v>0</v>
      </c>
      <c r="L9599" s="5"/>
    </row>
    <row r="9600" spans="1:12">
      <c r="A9600" s="1" t="s">
        <v>14</v>
      </c>
      <c r="B9600" s="4" t="str">
        <f>"annual period "&amp;COUNTIF(D$9:D9600,TRUE)</f>
        <v>annual period 32</v>
      </c>
      <c r="D9600" t="b">
        <f t="shared" si="447"/>
        <v>0</v>
      </c>
      <c r="E9600">
        <f t="shared" si="446"/>
        <v>1550</v>
      </c>
      <c r="F9600" s="5" cm="1">
        <f t="array" ref="F9600">INDEX(_xlfn._xlws.FILTER(A$9:A$16378,E9600=E$9:E$16378*ISNUMBER(A$9:A$16378)),1)</f>
        <v>44605</v>
      </c>
      <c r="G9600" s="5" cm="1">
        <f t="array" ref="G9600">INDEX(_xlfn._xlws.FILTER(A$9:A$16378,E9600=E$9:E$16378*ISNUMBER(A$9:A$16378)),COUNT(_xlfn._xlws.FILTER(A$9:A$16378,E9600=E$9:E$16378*ISNUMBER(A$9:A$16378))))</f>
        <v>44612</v>
      </c>
      <c r="H9600" t="str">
        <v/>
      </c>
      <c r="I9600" s="10" t="str" cm="1">
        <f t="array" ref="I9600">_xlfn.IFS(AND(OR(_xlfn._xlws.FILTER(D$9:D$16388,E$9:E$16388=E9600)),ROW()=_xlfn.MINIFS(_xlfn.ANCHORARRAY(H$9),E$9:E$16388,E9600)),A9600-C$4,ROW()=_xlfn.MINIFS(_xlfn.ANCHORARRAY(H$9),E$9:E$16388,E9600),IFERROR(A9600-INDEX(G$9:G$16388,MATCH(E9600-1,E$9:E$16388,0)),A9600-C$4),ISNUMBER(A9600),A9600-F9600,TRUE,"")</f>
        <v/>
      </c>
      <c r="J9600" t="str">
        <f t="shared" si="445"/>
        <v/>
      </c>
      <c r="L9600" s="5"/>
    </row>
    <row r="9601" spans="1:12">
      <c r="A9601" s="2"/>
      <c r="B9601" s="4" t="str">
        <f>"annual period "&amp;COUNTIF(D$9:D9601,TRUE)</f>
        <v>annual period 32</v>
      </c>
      <c r="D9601" t="b">
        <f t="shared" si="447"/>
        <v>0</v>
      </c>
      <c r="E9601">
        <f t="shared" si="446"/>
        <v>1550</v>
      </c>
      <c r="F9601" s="5" cm="1">
        <f t="array" ref="F9601">INDEX(_xlfn._xlws.FILTER(A$9:A$16378,E9601=E$9:E$16378*ISNUMBER(A$9:A$16378)),1)</f>
        <v>44605</v>
      </c>
      <c r="G9601" s="5" cm="1">
        <f t="array" ref="G9601">INDEX(_xlfn._xlws.FILTER(A$9:A$16378,E9601=E$9:E$16378*ISNUMBER(A$9:A$16378)),COUNT(_xlfn._xlws.FILTER(A$9:A$16378,E9601=E$9:E$16378*ISNUMBER(A$9:A$16378))))</f>
        <v>44612</v>
      </c>
      <c r="H9601" t="str">
        <v/>
      </c>
      <c r="I9601" s="10" t="str" cm="1">
        <f t="array" ref="I9601">_xlfn.IFS(AND(OR(_xlfn._xlws.FILTER(D$9:D$16388,E$9:E$16388=E9601)),ROW()=_xlfn.MINIFS(_xlfn.ANCHORARRAY(H$9),E$9:E$16388,E9601)),A9601-C$4,ROW()=_xlfn.MINIFS(_xlfn.ANCHORARRAY(H$9),E$9:E$16388,E9601),IFERROR(A9601-INDEX(G$9:G$16388,MATCH(E9601-1,E$9:E$16388,0)),A9601-C$4),ISNUMBER(A9601),A9601-F9601,TRUE,"")</f>
        <v/>
      </c>
      <c r="J9601" t="str">
        <f t="shared" si="445"/>
        <v/>
      </c>
      <c r="L9601" s="5"/>
    </row>
    <row r="9602" spans="1:12">
      <c r="A9602" s="3">
        <v>44605</v>
      </c>
      <c r="B9602" s="4" t="str">
        <f>"annual period "&amp;COUNTIF(D$9:D9602,TRUE)</f>
        <v>annual period 32</v>
      </c>
      <c r="D9602" t="b">
        <f t="shared" si="447"/>
        <v>0</v>
      </c>
      <c r="E9602">
        <f t="shared" si="446"/>
        <v>1550</v>
      </c>
      <c r="F9602" s="5" cm="1">
        <f t="array" ref="F9602">INDEX(_xlfn._xlws.FILTER(A$9:A$16378,E9602=E$9:E$16378*ISNUMBER(A$9:A$16378)),1)</f>
        <v>44605</v>
      </c>
      <c r="G9602" s="5" cm="1">
        <f t="array" ref="G9602">INDEX(_xlfn._xlws.FILTER(A$9:A$16378,E9602=E$9:E$16378*ISNUMBER(A$9:A$16378)),COUNT(_xlfn._xlws.FILTER(A$9:A$16378,E9602=E$9:E$16378*ISNUMBER(A$9:A$16378))))</f>
        <v>44612</v>
      </c>
      <c r="H9602">
        <v>9602</v>
      </c>
      <c r="I9602" s="10" cm="1">
        <f t="array" ref="I9602">_xlfn.IFS(AND(OR(_xlfn._xlws.FILTER(D$9:D$16388,E$9:E$16388=E9602)),ROW()=_xlfn.MINIFS(_xlfn.ANCHORARRAY(H$9),E$9:E$16388,E9602)),A9602-C$4,ROW()=_xlfn.MINIFS(_xlfn.ANCHORARRAY(H$9),E$9:E$16388,E9602),IFERROR(A9602-INDEX(G$9:G$16388,MATCH(E9602-1,E$9:E$16388,0)),A9602-C$4),ISNUMBER(A9602),A9602-F9602,TRUE,"")</f>
        <v>16</v>
      </c>
      <c r="J9602" t="b">
        <f t="shared" si="445"/>
        <v>0</v>
      </c>
      <c r="L9602" s="5"/>
    </row>
    <row r="9603" spans="1:12">
      <c r="B9603" s="4" t="str">
        <f>"annual period "&amp;COUNTIF(D$9:D9603,TRUE)</f>
        <v>annual period 32</v>
      </c>
      <c r="D9603" t="b">
        <f t="shared" si="447"/>
        <v>0</v>
      </c>
      <c r="E9603">
        <f t="shared" si="446"/>
        <v>1550</v>
      </c>
      <c r="F9603" s="5" cm="1">
        <f t="array" ref="F9603">INDEX(_xlfn._xlws.FILTER(A$9:A$16378,E9603=E$9:E$16378*ISNUMBER(A$9:A$16378)),1)</f>
        <v>44605</v>
      </c>
      <c r="G9603" s="5" cm="1">
        <f t="array" ref="G9603">INDEX(_xlfn._xlws.FILTER(A$9:A$16378,E9603=E$9:E$16378*ISNUMBER(A$9:A$16378)),COUNT(_xlfn._xlws.FILTER(A$9:A$16378,E9603=E$9:E$16378*ISNUMBER(A$9:A$16378))))</f>
        <v>44612</v>
      </c>
      <c r="H9603" t="str">
        <v/>
      </c>
      <c r="I9603" s="10" t="str" cm="1">
        <f t="array" ref="I9603">_xlfn.IFS(AND(OR(_xlfn._xlws.FILTER(D$9:D$16388,E$9:E$16388=E9603)),ROW()=_xlfn.MINIFS(_xlfn.ANCHORARRAY(H$9),E$9:E$16388,E9603)),A9603-C$4,ROW()=_xlfn.MINIFS(_xlfn.ANCHORARRAY(H$9),E$9:E$16388,E9603),IFERROR(A9603-INDEX(G$9:G$16388,MATCH(E9603-1,E$9:E$16388,0)),A9603-C$4),ISNUMBER(A9603),A9603-F9603,TRUE,"")</f>
        <v/>
      </c>
      <c r="J9603" t="str">
        <f t="shared" si="445"/>
        <v/>
      </c>
      <c r="L9603" s="5"/>
    </row>
    <row r="9604" spans="1:12">
      <c r="A9604" s="3">
        <v>44612</v>
      </c>
      <c r="B9604" s="4" t="str">
        <f>"annual period "&amp;COUNTIF(D$9:D9604,TRUE)</f>
        <v>annual period 32</v>
      </c>
      <c r="D9604" t="b">
        <f t="shared" si="447"/>
        <v>0</v>
      </c>
      <c r="E9604">
        <f t="shared" si="446"/>
        <v>1550</v>
      </c>
      <c r="F9604" s="5" cm="1">
        <f t="array" ref="F9604">INDEX(_xlfn._xlws.FILTER(A$9:A$16378,E9604=E$9:E$16378*ISNUMBER(A$9:A$16378)),1)</f>
        <v>44605</v>
      </c>
      <c r="G9604" s="5" cm="1">
        <f t="array" ref="G9604">INDEX(_xlfn._xlws.FILTER(A$9:A$16378,E9604=E$9:E$16378*ISNUMBER(A$9:A$16378)),COUNT(_xlfn._xlws.FILTER(A$9:A$16378,E9604=E$9:E$16378*ISNUMBER(A$9:A$16378))))</f>
        <v>44612</v>
      </c>
      <c r="H9604" t="str">
        <v/>
      </c>
      <c r="I9604" s="10" cm="1">
        <f t="array" ref="I9604">_xlfn.IFS(AND(OR(_xlfn._xlws.FILTER(D$9:D$16388,E$9:E$16388=E9604)),ROW()=_xlfn.MINIFS(_xlfn.ANCHORARRAY(H$9),E$9:E$16388,E9604)),A9604-C$4,ROW()=_xlfn.MINIFS(_xlfn.ANCHORARRAY(H$9),E$9:E$16388,E9604),IFERROR(A9604-INDEX(G$9:G$16388,MATCH(E9604-1,E$9:E$16388,0)),A9604-C$4),ISNUMBER(A9604),A9604-F9604,TRUE,"")</f>
        <v>7</v>
      </c>
      <c r="J9604" t="b">
        <f t="shared" si="445"/>
        <v>0</v>
      </c>
      <c r="L9604" s="5"/>
    </row>
    <row r="9605" spans="1:12">
      <c r="A9605" s="1" t="s">
        <v>14</v>
      </c>
      <c r="B9605" s="4" t="str">
        <f>"annual period "&amp;COUNTIF(D$9:D9605,TRUE)</f>
        <v>annual period 32</v>
      </c>
      <c r="D9605" t="b">
        <f t="shared" si="447"/>
        <v>0</v>
      </c>
      <c r="E9605">
        <f t="shared" si="446"/>
        <v>1551</v>
      </c>
      <c r="F9605" s="5" cm="1">
        <f t="array" ref="F9605">INDEX(_xlfn._xlws.FILTER(A$9:A$16378,E9605=E$9:E$16378*ISNUMBER(A$9:A$16378)),1)</f>
        <v>44619</v>
      </c>
      <c r="G9605" s="5" cm="1">
        <f t="array" ref="G9605">INDEX(_xlfn._xlws.FILTER(A$9:A$16378,E9605=E$9:E$16378*ISNUMBER(A$9:A$16378)),COUNT(_xlfn._xlws.FILTER(A$9:A$16378,E9605=E$9:E$16378*ISNUMBER(A$9:A$16378))))</f>
        <v>44623</v>
      </c>
      <c r="H9605" t="str">
        <v/>
      </c>
      <c r="I9605" s="10" t="str" cm="1">
        <f t="array" ref="I9605">_xlfn.IFS(AND(OR(_xlfn._xlws.FILTER(D$9:D$16388,E$9:E$16388=E9605)),ROW()=_xlfn.MINIFS(_xlfn.ANCHORARRAY(H$9),E$9:E$16388,E9605)),A9605-C$4,ROW()=_xlfn.MINIFS(_xlfn.ANCHORARRAY(H$9),E$9:E$16388,E9605),IFERROR(A9605-INDEX(G$9:G$16388,MATCH(E9605-1,E$9:E$16388,0)),A9605-C$4),ISNUMBER(A9605),A9605-F9605,TRUE,"")</f>
        <v/>
      </c>
      <c r="J9605" t="str">
        <f t="shared" si="445"/>
        <v/>
      </c>
      <c r="L9605" s="5"/>
    </row>
    <row r="9606" spans="1:12">
      <c r="A9606" s="2"/>
      <c r="B9606" s="4" t="str">
        <f>"annual period "&amp;COUNTIF(D$9:D9606,TRUE)</f>
        <v>annual period 32</v>
      </c>
      <c r="D9606" t="b">
        <f t="shared" si="447"/>
        <v>0</v>
      </c>
      <c r="E9606">
        <f t="shared" si="446"/>
        <v>1551</v>
      </c>
      <c r="F9606" s="5" cm="1">
        <f t="array" ref="F9606">INDEX(_xlfn._xlws.FILTER(A$9:A$16378,E9606=E$9:E$16378*ISNUMBER(A$9:A$16378)),1)</f>
        <v>44619</v>
      </c>
      <c r="G9606" s="5" cm="1">
        <f t="array" ref="G9606">INDEX(_xlfn._xlws.FILTER(A$9:A$16378,E9606=E$9:E$16378*ISNUMBER(A$9:A$16378)),COUNT(_xlfn._xlws.FILTER(A$9:A$16378,E9606=E$9:E$16378*ISNUMBER(A$9:A$16378))))</f>
        <v>44623</v>
      </c>
      <c r="H9606" t="str">
        <v/>
      </c>
      <c r="I9606" s="10" t="str" cm="1">
        <f t="array" ref="I9606">_xlfn.IFS(AND(OR(_xlfn._xlws.FILTER(D$9:D$16388,E$9:E$16388=E9606)),ROW()=_xlfn.MINIFS(_xlfn.ANCHORARRAY(H$9),E$9:E$16388,E9606)),A9606-C$4,ROW()=_xlfn.MINIFS(_xlfn.ANCHORARRAY(H$9),E$9:E$16388,E9606),IFERROR(A9606-INDEX(G$9:G$16388,MATCH(E9606-1,E$9:E$16388,0)),A9606-C$4),ISNUMBER(A9606),A9606-F9606,TRUE,"")</f>
        <v/>
      </c>
      <c r="J9606" t="str">
        <f t="shared" ref="J9606:J9669" si="448">IF(I9606="","",I9606&gt;30)</f>
        <v/>
      </c>
      <c r="L9606" s="5"/>
    </row>
    <row r="9607" spans="1:12">
      <c r="A9607" s="3">
        <v>44619</v>
      </c>
      <c r="B9607" s="4" t="str">
        <f>"annual period "&amp;COUNTIF(D$9:D9607,TRUE)</f>
        <v>annual period 32</v>
      </c>
      <c r="D9607" t="b">
        <f t="shared" si="447"/>
        <v>0</v>
      </c>
      <c r="E9607">
        <f t="shared" si="446"/>
        <v>1551</v>
      </c>
      <c r="F9607" s="5" cm="1">
        <f t="array" ref="F9607">INDEX(_xlfn._xlws.FILTER(A$9:A$16378,E9607=E$9:E$16378*ISNUMBER(A$9:A$16378)),1)</f>
        <v>44619</v>
      </c>
      <c r="G9607" s="5" cm="1">
        <f t="array" ref="G9607">INDEX(_xlfn._xlws.FILTER(A$9:A$16378,E9607=E$9:E$16378*ISNUMBER(A$9:A$16378)),COUNT(_xlfn._xlws.FILTER(A$9:A$16378,E9607=E$9:E$16378*ISNUMBER(A$9:A$16378))))</f>
        <v>44623</v>
      </c>
      <c r="H9607">
        <v>9607</v>
      </c>
      <c r="I9607" s="10" cm="1">
        <f t="array" ref="I9607">_xlfn.IFS(AND(OR(_xlfn._xlws.FILTER(D$9:D$16388,E$9:E$16388=E9607)),ROW()=_xlfn.MINIFS(_xlfn.ANCHORARRAY(H$9),E$9:E$16388,E9607)),A9607-C$4,ROW()=_xlfn.MINIFS(_xlfn.ANCHORARRAY(H$9),E$9:E$16388,E9607),IFERROR(A9607-INDEX(G$9:G$16388,MATCH(E9607-1,E$9:E$16388,0)),A9607-C$4),ISNUMBER(A9607),A9607-F9607,TRUE,"")</f>
        <v>7</v>
      </c>
      <c r="J9607" t="b">
        <f t="shared" si="448"/>
        <v>0</v>
      </c>
      <c r="L9607" s="5"/>
    </row>
    <row r="9608" spans="1:12">
      <c r="B9608" s="4" t="str">
        <f>"annual period "&amp;COUNTIF(D$9:D9608,TRUE)</f>
        <v>annual period 32</v>
      </c>
      <c r="D9608" t="b">
        <f t="shared" si="447"/>
        <v>0</v>
      </c>
      <c r="E9608">
        <f t="shared" si="446"/>
        <v>1551</v>
      </c>
      <c r="F9608" s="5" cm="1">
        <f t="array" ref="F9608">INDEX(_xlfn._xlws.FILTER(A$9:A$16378,E9608=E$9:E$16378*ISNUMBER(A$9:A$16378)),1)</f>
        <v>44619</v>
      </c>
      <c r="G9608" s="5" cm="1">
        <f t="array" ref="G9608">INDEX(_xlfn._xlws.FILTER(A$9:A$16378,E9608=E$9:E$16378*ISNUMBER(A$9:A$16378)),COUNT(_xlfn._xlws.FILTER(A$9:A$16378,E9608=E$9:E$16378*ISNUMBER(A$9:A$16378))))</f>
        <v>44623</v>
      </c>
      <c r="H9608" t="str">
        <v/>
      </c>
      <c r="I9608" s="10" t="str" cm="1">
        <f t="array" ref="I9608">_xlfn.IFS(AND(OR(_xlfn._xlws.FILTER(D$9:D$16388,E$9:E$16388=E9608)),ROW()=_xlfn.MINIFS(_xlfn.ANCHORARRAY(H$9),E$9:E$16388,E9608)),A9608-C$4,ROW()=_xlfn.MINIFS(_xlfn.ANCHORARRAY(H$9),E$9:E$16388,E9608),IFERROR(A9608-INDEX(G$9:G$16388,MATCH(E9608-1,E$9:E$16388,0)),A9608-C$4),ISNUMBER(A9608),A9608-F9608,TRUE,"")</f>
        <v/>
      </c>
      <c r="J9608" t="str">
        <f t="shared" si="448"/>
        <v/>
      </c>
      <c r="L9608" s="5"/>
    </row>
    <row r="9609" spans="1:12">
      <c r="A9609" s="3">
        <v>44623</v>
      </c>
      <c r="B9609" s="4" t="str">
        <f>"annual period "&amp;COUNTIF(D$9:D9609,TRUE)</f>
        <v>annual period 32</v>
      </c>
      <c r="D9609" t="b">
        <f t="shared" si="447"/>
        <v>0</v>
      </c>
      <c r="E9609">
        <f t="shared" si="446"/>
        <v>1551</v>
      </c>
      <c r="F9609" s="5" cm="1">
        <f t="array" ref="F9609">INDEX(_xlfn._xlws.FILTER(A$9:A$16378,E9609=E$9:E$16378*ISNUMBER(A$9:A$16378)),1)</f>
        <v>44619</v>
      </c>
      <c r="G9609" s="5" cm="1">
        <f t="array" ref="G9609">INDEX(_xlfn._xlws.FILTER(A$9:A$16378,E9609=E$9:E$16378*ISNUMBER(A$9:A$16378)),COUNT(_xlfn._xlws.FILTER(A$9:A$16378,E9609=E$9:E$16378*ISNUMBER(A$9:A$16378))))</f>
        <v>44623</v>
      </c>
      <c r="H9609" t="str">
        <v/>
      </c>
      <c r="I9609" s="10" cm="1">
        <f t="array" ref="I9609">_xlfn.IFS(AND(OR(_xlfn._xlws.FILTER(D$9:D$16388,E$9:E$16388=E9609)),ROW()=_xlfn.MINIFS(_xlfn.ANCHORARRAY(H$9),E$9:E$16388,E9609)),A9609-C$4,ROW()=_xlfn.MINIFS(_xlfn.ANCHORARRAY(H$9),E$9:E$16388,E9609),IFERROR(A9609-INDEX(G$9:G$16388,MATCH(E9609-1,E$9:E$16388,0)),A9609-C$4),ISNUMBER(A9609),A9609-F9609,TRUE,"")</f>
        <v>4</v>
      </c>
      <c r="J9609" t="b">
        <f t="shared" si="448"/>
        <v>0</v>
      </c>
      <c r="L9609" s="5"/>
    </row>
    <row r="9610" spans="1:12">
      <c r="A9610" s="1" t="s">
        <v>14</v>
      </c>
      <c r="B9610" s="4" t="str">
        <f>"annual period "&amp;COUNTIF(D$9:D9610,TRUE)</f>
        <v>annual period 32</v>
      </c>
      <c r="D9610" t="b">
        <f t="shared" si="447"/>
        <v>0</v>
      </c>
      <c r="E9610">
        <f t="shared" si="446"/>
        <v>1552</v>
      </c>
      <c r="F9610" s="5" cm="1">
        <f t="array" ref="F9610">INDEX(_xlfn._xlws.FILTER(A$9:A$16378,E9610=E$9:E$16378*ISNUMBER(A$9:A$16378)),1)</f>
        <v>44640</v>
      </c>
      <c r="G9610" s="5" cm="1">
        <f t="array" ref="G9610">INDEX(_xlfn._xlws.FILTER(A$9:A$16378,E9610=E$9:E$16378*ISNUMBER(A$9:A$16378)),COUNT(_xlfn._xlws.FILTER(A$9:A$16378,E9610=E$9:E$16378*ISNUMBER(A$9:A$16378))))</f>
        <v>44642</v>
      </c>
      <c r="H9610" t="str">
        <v/>
      </c>
      <c r="I9610" s="10" t="str" cm="1">
        <f t="array" ref="I9610">_xlfn.IFS(AND(OR(_xlfn._xlws.FILTER(D$9:D$16388,E$9:E$16388=E9610)),ROW()=_xlfn.MINIFS(_xlfn.ANCHORARRAY(H$9),E$9:E$16388,E9610)),A9610-C$4,ROW()=_xlfn.MINIFS(_xlfn.ANCHORARRAY(H$9),E$9:E$16388,E9610),IFERROR(A9610-INDEX(G$9:G$16388,MATCH(E9610-1,E$9:E$16388,0)),A9610-C$4),ISNUMBER(A9610),A9610-F9610,TRUE,"")</f>
        <v/>
      </c>
      <c r="J9610" t="str">
        <f t="shared" si="448"/>
        <v/>
      </c>
      <c r="L9610" s="5"/>
    </row>
    <row r="9611" spans="1:12">
      <c r="A9611" s="2"/>
      <c r="B9611" s="4" t="str">
        <f>"annual period "&amp;COUNTIF(D$9:D9611,TRUE)</f>
        <v>annual period 32</v>
      </c>
      <c r="D9611" t="b">
        <f t="shared" si="447"/>
        <v>0</v>
      </c>
      <c r="E9611">
        <f t="shared" ref="E9611:E9674" si="449">IF(A9611="Trip #",E9610+1,E9610)</f>
        <v>1552</v>
      </c>
      <c r="F9611" s="5" cm="1">
        <f t="array" ref="F9611">INDEX(_xlfn._xlws.FILTER(A$9:A$16378,E9611=E$9:E$16378*ISNUMBER(A$9:A$16378)),1)</f>
        <v>44640</v>
      </c>
      <c r="G9611" s="5" cm="1">
        <f t="array" ref="G9611">INDEX(_xlfn._xlws.FILTER(A$9:A$16378,E9611=E$9:E$16378*ISNUMBER(A$9:A$16378)),COUNT(_xlfn._xlws.FILTER(A$9:A$16378,E9611=E$9:E$16378*ISNUMBER(A$9:A$16378))))</f>
        <v>44642</v>
      </c>
      <c r="H9611" t="str">
        <v/>
      </c>
      <c r="I9611" s="10" t="str" cm="1">
        <f t="array" ref="I9611">_xlfn.IFS(AND(OR(_xlfn._xlws.FILTER(D$9:D$16388,E$9:E$16388=E9611)),ROW()=_xlfn.MINIFS(_xlfn.ANCHORARRAY(H$9),E$9:E$16388,E9611)),A9611-C$4,ROW()=_xlfn.MINIFS(_xlfn.ANCHORARRAY(H$9),E$9:E$16388,E9611),IFERROR(A9611-INDEX(G$9:G$16388,MATCH(E9611-1,E$9:E$16388,0)),A9611-C$4),ISNUMBER(A9611),A9611-F9611,TRUE,"")</f>
        <v/>
      </c>
      <c r="J9611" t="str">
        <f t="shared" si="448"/>
        <v/>
      </c>
      <c r="L9611" s="5"/>
    </row>
    <row r="9612" spans="1:12">
      <c r="A9612" s="3">
        <v>44640</v>
      </c>
      <c r="B9612" s="4" t="str">
        <f>"annual period "&amp;COUNTIF(D$9:D9612,TRUE)</f>
        <v>annual period 32</v>
      </c>
      <c r="D9612" t="b">
        <f t="shared" si="447"/>
        <v>0</v>
      </c>
      <c r="E9612">
        <f t="shared" si="449"/>
        <v>1552</v>
      </c>
      <c r="F9612" s="5" cm="1">
        <f t="array" ref="F9612">INDEX(_xlfn._xlws.FILTER(A$9:A$16378,E9612=E$9:E$16378*ISNUMBER(A$9:A$16378)),1)</f>
        <v>44640</v>
      </c>
      <c r="G9612" s="5" cm="1">
        <f t="array" ref="G9612">INDEX(_xlfn._xlws.FILTER(A$9:A$16378,E9612=E$9:E$16378*ISNUMBER(A$9:A$16378)),COUNT(_xlfn._xlws.FILTER(A$9:A$16378,E9612=E$9:E$16378*ISNUMBER(A$9:A$16378))))</f>
        <v>44642</v>
      </c>
      <c r="H9612">
        <v>9612</v>
      </c>
      <c r="I9612" s="10" cm="1">
        <f t="array" ref="I9612">_xlfn.IFS(AND(OR(_xlfn._xlws.FILTER(D$9:D$16388,E$9:E$16388=E9612)),ROW()=_xlfn.MINIFS(_xlfn.ANCHORARRAY(H$9),E$9:E$16388,E9612)),A9612-C$4,ROW()=_xlfn.MINIFS(_xlfn.ANCHORARRAY(H$9),E$9:E$16388,E9612),IFERROR(A9612-INDEX(G$9:G$16388,MATCH(E9612-1,E$9:E$16388,0)),A9612-C$4),ISNUMBER(A9612),A9612-F9612,TRUE,"")</f>
        <v>17</v>
      </c>
      <c r="J9612" t="b">
        <f t="shared" si="448"/>
        <v>0</v>
      </c>
      <c r="L9612" s="5"/>
    </row>
    <row r="9613" spans="1:12">
      <c r="B9613" s="4" t="str">
        <f>"annual period "&amp;COUNTIF(D$9:D9613,TRUE)</f>
        <v>annual period 32</v>
      </c>
      <c r="D9613" t="b">
        <f t="shared" si="447"/>
        <v>0</v>
      </c>
      <c r="E9613">
        <f t="shared" si="449"/>
        <v>1552</v>
      </c>
      <c r="F9613" s="5" cm="1">
        <f t="array" ref="F9613">INDEX(_xlfn._xlws.FILTER(A$9:A$16378,E9613=E$9:E$16378*ISNUMBER(A$9:A$16378)),1)</f>
        <v>44640</v>
      </c>
      <c r="G9613" s="5" cm="1">
        <f t="array" ref="G9613">INDEX(_xlfn._xlws.FILTER(A$9:A$16378,E9613=E$9:E$16378*ISNUMBER(A$9:A$16378)),COUNT(_xlfn._xlws.FILTER(A$9:A$16378,E9613=E$9:E$16378*ISNUMBER(A$9:A$16378))))</f>
        <v>44642</v>
      </c>
      <c r="H9613" t="str">
        <v/>
      </c>
      <c r="I9613" s="10" t="str" cm="1">
        <f t="array" ref="I9613">_xlfn.IFS(AND(OR(_xlfn._xlws.FILTER(D$9:D$16388,E$9:E$16388=E9613)),ROW()=_xlfn.MINIFS(_xlfn.ANCHORARRAY(H$9),E$9:E$16388,E9613)),A9613-C$4,ROW()=_xlfn.MINIFS(_xlfn.ANCHORARRAY(H$9),E$9:E$16388,E9613),IFERROR(A9613-INDEX(G$9:G$16388,MATCH(E9613-1,E$9:E$16388,0)),A9613-C$4),ISNUMBER(A9613),A9613-F9613,TRUE,"")</f>
        <v/>
      </c>
      <c r="J9613" t="str">
        <f t="shared" si="448"/>
        <v/>
      </c>
      <c r="L9613" s="5"/>
    </row>
    <row r="9614" spans="1:12">
      <c r="A9614" s="3">
        <v>44642</v>
      </c>
      <c r="B9614" s="4" t="str">
        <f>"annual period "&amp;COUNTIF(D$9:D9614,TRUE)</f>
        <v>annual period 32</v>
      </c>
      <c r="D9614" t="b">
        <f t="shared" si="447"/>
        <v>0</v>
      </c>
      <c r="E9614">
        <f t="shared" si="449"/>
        <v>1552</v>
      </c>
      <c r="F9614" s="5" cm="1">
        <f t="array" ref="F9614">INDEX(_xlfn._xlws.FILTER(A$9:A$16378,E9614=E$9:E$16378*ISNUMBER(A$9:A$16378)),1)</f>
        <v>44640</v>
      </c>
      <c r="G9614" s="5" cm="1">
        <f t="array" ref="G9614">INDEX(_xlfn._xlws.FILTER(A$9:A$16378,E9614=E$9:E$16378*ISNUMBER(A$9:A$16378)),COUNT(_xlfn._xlws.FILTER(A$9:A$16378,E9614=E$9:E$16378*ISNUMBER(A$9:A$16378))))</f>
        <v>44642</v>
      </c>
      <c r="H9614" t="str">
        <v/>
      </c>
      <c r="I9614" s="10" cm="1">
        <f t="array" ref="I9614">_xlfn.IFS(AND(OR(_xlfn._xlws.FILTER(D$9:D$16388,E$9:E$16388=E9614)),ROW()=_xlfn.MINIFS(_xlfn.ANCHORARRAY(H$9),E$9:E$16388,E9614)),A9614-C$4,ROW()=_xlfn.MINIFS(_xlfn.ANCHORARRAY(H$9),E$9:E$16388,E9614),IFERROR(A9614-INDEX(G$9:G$16388,MATCH(E9614-1,E$9:E$16388,0)),A9614-C$4),ISNUMBER(A9614),A9614-F9614,TRUE,"")</f>
        <v>2</v>
      </c>
      <c r="J9614" t="b">
        <f t="shared" si="448"/>
        <v>0</v>
      </c>
      <c r="L9614" s="5"/>
    </row>
    <row r="9615" spans="1:12">
      <c r="B9615" s="4" t="str">
        <f>"annual period "&amp;COUNTIF(D$9:D9615,TRUE)</f>
        <v>annual period 32</v>
      </c>
      <c r="D9615" t="b">
        <f t="shared" si="447"/>
        <v>0</v>
      </c>
      <c r="E9615">
        <f t="shared" si="449"/>
        <v>1552</v>
      </c>
      <c r="F9615" s="5" cm="1">
        <f t="array" ref="F9615">INDEX(_xlfn._xlws.FILTER(A$9:A$16378,E9615=E$9:E$16378*ISNUMBER(A$9:A$16378)),1)</f>
        <v>44640</v>
      </c>
      <c r="G9615" s="5" cm="1">
        <f t="array" ref="G9615">INDEX(_xlfn._xlws.FILTER(A$9:A$16378,E9615=E$9:E$16378*ISNUMBER(A$9:A$16378)),COUNT(_xlfn._xlws.FILTER(A$9:A$16378,E9615=E$9:E$16378*ISNUMBER(A$9:A$16378))))</f>
        <v>44642</v>
      </c>
      <c r="H9615" t="str">
        <v/>
      </c>
      <c r="I9615" s="10" t="str" cm="1">
        <f t="array" ref="I9615">_xlfn.IFS(AND(OR(_xlfn._xlws.FILTER(D$9:D$16388,E$9:E$16388=E9615)),ROW()=_xlfn.MINIFS(_xlfn.ANCHORARRAY(H$9),E$9:E$16388,E9615)),A9615-C$4,ROW()=_xlfn.MINIFS(_xlfn.ANCHORARRAY(H$9),E$9:E$16388,E9615),IFERROR(A9615-INDEX(G$9:G$16388,MATCH(E9615-1,E$9:E$16388,0)),A9615-C$4),ISNUMBER(A9615),A9615-F9615,TRUE,"")</f>
        <v/>
      </c>
      <c r="J9615" t="str">
        <f t="shared" si="448"/>
        <v/>
      </c>
      <c r="L9615" s="5"/>
    </row>
    <row r="9616" spans="1:12">
      <c r="A9616" s="3">
        <v>44642</v>
      </c>
      <c r="B9616" s="4" t="str">
        <f>"annual period "&amp;COUNTIF(D$9:D9616,TRUE)</f>
        <v>annual period 32</v>
      </c>
      <c r="D9616" t="b">
        <f t="shared" si="447"/>
        <v>0</v>
      </c>
      <c r="E9616">
        <f t="shared" si="449"/>
        <v>1552</v>
      </c>
      <c r="F9616" s="5" cm="1">
        <f t="array" ref="F9616">INDEX(_xlfn._xlws.FILTER(A$9:A$16378,E9616=E$9:E$16378*ISNUMBER(A$9:A$16378)),1)</f>
        <v>44640</v>
      </c>
      <c r="G9616" s="5" cm="1">
        <f t="array" ref="G9616">INDEX(_xlfn._xlws.FILTER(A$9:A$16378,E9616=E$9:E$16378*ISNUMBER(A$9:A$16378)),COUNT(_xlfn._xlws.FILTER(A$9:A$16378,E9616=E$9:E$16378*ISNUMBER(A$9:A$16378))))</f>
        <v>44642</v>
      </c>
      <c r="H9616" t="str">
        <v/>
      </c>
      <c r="I9616" s="10" cm="1">
        <f t="array" ref="I9616">_xlfn.IFS(AND(OR(_xlfn._xlws.FILTER(D$9:D$16388,E$9:E$16388=E9616)),ROW()=_xlfn.MINIFS(_xlfn.ANCHORARRAY(H$9),E$9:E$16388,E9616)),A9616-C$4,ROW()=_xlfn.MINIFS(_xlfn.ANCHORARRAY(H$9),E$9:E$16388,E9616),IFERROR(A9616-INDEX(G$9:G$16388,MATCH(E9616-1,E$9:E$16388,0)),A9616-C$4),ISNUMBER(A9616),A9616-F9616,TRUE,"")</f>
        <v>2</v>
      </c>
      <c r="J9616" t="b">
        <f t="shared" si="448"/>
        <v>0</v>
      </c>
      <c r="L9616" s="5"/>
    </row>
    <row r="9617" spans="1:12">
      <c r="A9617" s="1" t="s">
        <v>14</v>
      </c>
      <c r="B9617" s="4" t="str">
        <f>"annual period "&amp;COUNTIF(D$9:D9617,TRUE)</f>
        <v>annual period 32</v>
      </c>
      <c r="D9617" t="b">
        <f t="shared" si="447"/>
        <v>0</v>
      </c>
      <c r="E9617">
        <f t="shared" si="449"/>
        <v>1553</v>
      </c>
      <c r="F9617" s="5" cm="1">
        <f t="array" ref="F9617">INDEX(_xlfn._xlws.FILTER(A$9:A$16378,E9617=E$9:E$16378*ISNUMBER(A$9:A$16378)),1)</f>
        <v>44644</v>
      </c>
      <c r="G9617" s="5" cm="1">
        <f t="array" ref="G9617">INDEX(_xlfn._xlws.FILTER(A$9:A$16378,E9617=E$9:E$16378*ISNUMBER(A$9:A$16378)),COUNT(_xlfn._xlws.FILTER(A$9:A$16378,E9617=E$9:E$16378*ISNUMBER(A$9:A$16378))))</f>
        <v>44648</v>
      </c>
      <c r="H9617" t="str">
        <v/>
      </c>
      <c r="I9617" s="10" t="str" cm="1">
        <f t="array" ref="I9617">_xlfn.IFS(AND(OR(_xlfn._xlws.FILTER(D$9:D$16388,E$9:E$16388=E9617)),ROW()=_xlfn.MINIFS(_xlfn.ANCHORARRAY(H$9),E$9:E$16388,E9617)),A9617-C$4,ROW()=_xlfn.MINIFS(_xlfn.ANCHORARRAY(H$9),E$9:E$16388,E9617),IFERROR(A9617-INDEX(G$9:G$16388,MATCH(E9617-1,E$9:E$16388,0)),A9617-C$4),ISNUMBER(A9617),A9617-F9617,TRUE,"")</f>
        <v/>
      </c>
      <c r="J9617" t="str">
        <f t="shared" si="448"/>
        <v/>
      </c>
      <c r="L9617" s="5"/>
    </row>
    <row r="9618" spans="1:12">
      <c r="A9618" s="2"/>
      <c r="B9618" s="4" t="str">
        <f>"annual period "&amp;COUNTIF(D$9:D9618,TRUE)</f>
        <v>annual period 32</v>
      </c>
      <c r="D9618" t="b">
        <f t="shared" si="447"/>
        <v>0</v>
      </c>
      <c r="E9618">
        <f t="shared" si="449"/>
        <v>1553</v>
      </c>
      <c r="F9618" s="5" cm="1">
        <f t="array" ref="F9618">INDEX(_xlfn._xlws.FILTER(A$9:A$16378,E9618=E$9:E$16378*ISNUMBER(A$9:A$16378)),1)</f>
        <v>44644</v>
      </c>
      <c r="G9618" s="5" cm="1">
        <f t="array" ref="G9618">INDEX(_xlfn._xlws.FILTER(A$9:A$16378,E9618=E$9:E$16378*ISNUMBER(A$9:A$16378)),COUNT(_xlfn._xlws.FILTER(A$9:A$16378,E9618=E$9:E$16378*ISNUMBER(A$9:A$16378))))</f>
        <v>44648</v>
      </c>
      <c r="H9618" t="str">
        <v/>
      </c>
      <c r="I9618" s="10" t="str" cm="1">
        <f t="array" ref="I9618">_xlfn.IFS(AND(OR(_xlfn._xlws.FILTER(D$9:D$16388,E$9:E$16388=E9618)),ROW()=_xlfn.MINIFS(_xlfn.ANCHORARRAY(H$9),E$9:E$16388,E9618)),A9618-C$4,ROW()=_xlfn.MINIFS(_xlfn.ANCHORARRAY(H$9),E$9:E$16388,E9618),IFERROR(A9618-INDEX(G$9:G$16388,MATCH(E9618-1,E$9:E$16388,0)),A9618-C$4),ISNUMBER(A9618),A9618-F9618,TRUE,"")</f>
        <v/>
      </c>
      <c r="J9618" t="str">
        <f t="shared" si="448"/>
        <v/>
      </c>
      <c r="L9618" s="5"/>
    </row>
    <row r="9619" spans="1:12">
      <c r="A9619" s="3">
        <v>44644</v>
      </c>
      <c r="B9619" s="4" t="str">
        <f>"annual period "&amp;COUNTIF(D$9:D9619,TRUE)</f>
        <v>annual period 32</v>
      </c>
      <c r="D9619" t="b">
        <f t="shared" si="447"/>
        <v>0</v>
      </c>
      <c r="E9619">
        <f t="shared" si="449"/>
        <v>1553</v>
      </c>
      <c r="F9619" s="5" cm="1">
        <f t="array" ref="F9619">INDEX(_xlfn._xlws.FILTER(A$9:A$16378,E9619=E$9:E$16378*ISNUMBER(A$9:A$16378)),1)</f>
        <v>44644</v>
      </c>
      <c r="G9619" s="5" cm="1">
        <f t="array" ref="G9619">INDEX(_xlfn._xlws.FILTER(A$9:A$16378,E9619=E$9:E$16378*ISNUMBER(A$9:A$16378)),COUNT(_xlfn._xlws.FILTER(A$9:A$16378,E9619=E$9:E$16378*ISNUMBER(A$9:A$16378))))</f>
        <v>44648</v>
      </c>
      <c r="H9619">
        <v>9619</v>
      </c>
      <c r="I9619" s="10" cm="1">
        <f t="array" ref="I9619">_xlfn.IFS(AND(OR(_xlfn._xlws.FILTER(D$9:D$16388,E$9:E$16388=E9619)),ROW()=_xlfn.MINIFS(_xlfn.ANCHORARRAY(H$9),E$9:E$16388,E9619)),A9619-C$4,ROW()=_xlfn.MINIFS(_xlfn.ANCHORARRAY(H$9),E$9:E$16388,E9619),IFERROR(A9619-INDEX(G$9:G$16388,MATCH(E9619-1,E$9:E$16388,0)),A9619-C$4),ISNUMBER(A9619),A9619-F9619,TRUE,"")</f>
        <v>2</v>
      </c>
      <c r="J9619" t="b">
        <f t="shared" si="448"/>
        <v>0</v>
      </c>
      <c r="L9619" s="5"/>
    </row>
    <row r="9620" spans="1:12">
      <c r="B9620" s="4" t="str">
        <f>"annual period "&amp;COUNTIF(D$9:D9620,TRUE)</f>
        <v>annual period 32</v>
      </c>
      <c r="D9620" t="b">
        <f t="shared" si="447"/>
        <v>0</v>
      </c>
      <c r="E9620">
        <f t="shared" si="449"/>
        <v>1553</v>
      </c>
      <c r="F9620" s="5" cm="1">
        <f t="array" ref="F9620">INDEX(_xlfn._xlws.FILTER(A$9:A$16378,E9620=E$9:E$16378*ISNUMBER(A$9:A$16378)),1)</f>
        <v>44644</v>
      </c>
      <c r="G9620" s="5" cm="1">
        <f t="array" ref="G9620">INDEX(_xlfn._xlws.FILTER(A$9:A$16378,E9620=E$9:E$16378*ISNUMBER(A$9:A$16378)),COUNT(_xlfn._xlws.FILTER(A$9:A$16378,E9620=E$9:E$16378*ISNUMBER(A$9:A$16378))))</f>
        <v>44648</v>
      </c>
      <c r="H9620" t="str">
        <v/>
      </c>
      <c r="I9620" s="10" t="str" cm="1">
        <f t="array" ref="I9620">_xlfn.IFS(AND(OR(_xlfn._xlws.FILTER(D$9:D$16388,E$9:E$16388=E9620)),ROW()=_xlfn.MINIFS(_xlfn.ANCHORARRAY(H$9),E$9:E$16388,E9620)),A9620-C$4,ROW()=_xlfn.MINIFS(_xlfn.ANCHORARRAY(H$9),E$9:E$16388,E9620),IFERROR(A9620-INDEX(G$9:G$16388,MATCH(E9620-1,E$9:E$16388,0)),A9620-C$4),ISNUMBER(A9620),A9620-F9620,TRUE,"")</f>
        <v/>
      </c>
      <c r="J9620" t="str">
        <f t="shared" si="448"/>
        <v/>
      </c>
      <c r="L9620" s="5"/>
    </row>
    <row r="9621" spans="1:12">
      <c r="A9621" s="3">
        <v>44648</v>
      </c>
      <c r="B9621" s="4" t="str">
        <f>"annual period "&amp;COUNTIF(D$9:D9621,TRUE)</f>
        <v>annual period 32</v>
      </c>
      <c r="D9621" t="b">
        <f t="shared" si="447"/>
        <v>0</v>
      </c>
      <c r="E9621">
        <f t="shared" si="449"/>
        <v>1553</v>
      </c>
      <c r="F9621" s="5" cm="1">
        <f t="array" ref="F9621">INDEX(_xlfn._xlws.FILTER(A$9:A$16378,E9621=E$9:E$16378*ISNUMBER(A$9:A$16378)),1)</f>
        <v>44644</v>
      </c>
      <c r="G9621" s="5" cm="1">
        <f t="array" ref="G9621">INDEX(_xlfn._xlws.FILTER(A$9:A$16378,E9621=E$9:E$16378*ISNUMBER(A$9:A$16378)),COUNT(_xlfn._xlws.FILTER(A$9:A$16378,E9621=E$9:E$16378*ISNUMBER(A$9:A$16378))))</f>
        <v>44648</v>
      </c>
      <c r="H9621" t="str">
        <v/>
      </c>
      <c r="I9621" s="10" cm="1">
        <f t="array" ref="I9621">_xlfn.IFS(AND(OR(_xlfn._xlws.FILTER(D$9:D$16388,E$9:E$16388=E9621)),ROW()=_xlfn.MINIFS(_xlfn.ANCHORARRAY(H$9),E$9:E$16388,E9621)),A9621-C$4,ROW()=_xlfn.MINIFS(_xlfn.ANCHORARRAY(H$9),E$9:E$16388,E9621),IFERROR(A9621-INDEX(G$9:G$16388,MATCH(E9621-1,E$9:E$16388,0)),A9621-C$4),ISNUMBER(A9621),A9621-F9621,TRUE,"")</f>
        <v>4</v>
      </c>
      <c r="J9621" t="b">
        <f t="shared" si="448"/>
        <v>0</v>
      </c>
      <c r="L9621" s="5"/>
    </row>
    <row r="9622" spans="1:12">
      <c r="A9622" s="1" t="s">
        <v>14</v>
      </c>
      <c r="B9622" s="4" t="str">
        <f>"annual period "&amp;COUNTIF(D$9:D9622,TRUE)</f>
        <v>annual period 32</v>
      </c>
      <c r="D9622" t="b">
        <f t="shared" si="447"/>
        <v>0</v>
      </c>
      <c r="E9622">
        <f t="shared" si="449"/>
        <v>1554</v>
      </c>
      <c r="F9622" s="5" cm="1">
        <f t="array" ref="F9622">INDEX(_xlfn._xlws.FILTER(A$9:A$16378,E9622=E$9:E$16378*ISNUMBER(A$9:A$16378)),1)</f>
        <v>44655</v>
      </c>
      <c r="G9622" s="5" cm="1">
        <f t="array" ref="G9622">INDEX(_xlfn._xlws.FILTER(A$9:A$16378,E9622=E$9:E$16378*ISNUMBER(A$9:A$16378)),COUNT(_xlfn._xlws.FILTER(A$9:A$16378,E9622=E$9:E$16378*ISNUMBER(A$9:A$16378))))</f>
        <v>44657</v>
      </c>
      <c r="H9622" t="str">
        <v/>
      </c>
      <c r="I9622" s="10" t="str" cm="1">
        <f t="array" ref="I9622">_xlfn.IFS(AND(OR(_xlfn._xlws.FILTER(D$9:D$16388,E$9:E$16388=E9622)),ROW()=_xlfn.MINIFS(_xlfn.ANCHORARRAY(H$9),E$9:E$16388,E9622)),A9622-C$4,ROW()=_xlfn.MINIFS(_xlfn.ANCHORARRAY(H$9),E$9:E$16388,E9622),IFERROR(A9622-INDEX(G$9:G$16388,MATCH(E9622-1,E$9:E$16388,0)),A9622-C$4),ISNUMBER(A9622),A9622-F9622,TRUE,"")</f>
        <v/>
      </c>
      <c r="J9622" t="str">
        <f t="shared" si="448"/>
        <v/>
      </c>
      <c r="L9622" s="5"/>
    </row>
    <row r="9623" spans="1:12">
      <c r="A9623" s="2"/>
      <c r="B9623" s="4" t="str">
        <f>"annual period "&amp;COUNTIF(D$9:D9623,TRUE)</f>
        <v>annual period 32</v>
      </c>
      <c r="D9623" t="b">
        <f t="shared" si="447"/>
        <v>0</v>
      </c>
      <c r="E9623">
        <f t="shared" si="449"/>
        <v>1554</v>
      </c>
      <c r="F9623" s="5" cm="1">
        <f t="array" ref="F9623">INDEX(_xlfn._xlws.FILTER(A$9:A$16378,E9623=E$9:E$16378*ISNUMBER(A$9:A$16378)),1)</f>
        <v>44655</v>
      </c>
      <c r="G9623" s="5" cm="1">
        <f t="array" ref="G9623">INDEX(_xlfn._xlws.FILTER(A$9:A$16378,E9623=E$9:E$16378*ISNUMBER(A$9:A$16378)),COUNT(_xlfn._xlws.FILTER(A$9:A$16378,E9623=E$9:E$16378*ISNUMBER(A$9:A$16378))))</f>
        <v>44657</v>
      </c>
      <c r="H9623" t="str">
        <v/>
      </c>
      <c r="I9623" s="10" t="str" cm="1">
        <f t="array" ref="I9623">_xlfn.IFS(AND(OR(_xlfn._xlws.FILTER(D$9:D$16388,E$9:E$16388=E9623)),ROW()=_xlfn.MINIFS(_xlfn.ANCHORARRAY(H$9),E$9:E$16388,E9623)),A9623-C$4,ROW()=_xlfn.MINIFS(_xlfn.ANCHORARRAY(H$9),E$9:E$16388,E9623),IFERROR(A9623-INDEX(G$9:G$16388,MATCH(E9623-1,E$9:E$16388,0)),A9623-C$4),ISNUMBER(A9623),A9623-F9623,TRUE,"")</f>
        <v/>
      </c>
      <c r="J9623" t="str">
        <f t="shared" si="448"/>
        <v/>
      </c>
      <c r="L9623" s="5"/>
    </row>
    <row r="9624" spans="1:12">
      <c r="A9624" s="3">
        <v>44655</v>
      </c>
      <c r="B9624" s="4" t="str">
        <f>"annual period "&amp;COUNTIF(D$9:D9624,TRUE)</f>
        <v>annual period 32</v>
      </c>
      <c r="D9624" t="b">
        <f t="shared" si="447"/>
        <v>0</v>
      </c>
      <c r="E9624">
        <f t="shared" si="449"/>
        <v>1554</v>
      </c>
      <c r="F9624" s="5" cm="1">
        <f t="array" ref="F9624">INDEX(_xlfn._xlws.FILTER(A$9:A$16378,E9624=E$9:E$16378*ISNUMBER(A$9:A$16378)),1)</f>
        <v>44655</v>
      </c>
      <c r="G9624" s="5" cm="1">
        <f t="array" ref="G9624">INDEX(_xlfn._xlws.FILTER(A$9:A$16378,E9624=E$9:E$16378*ISNUMBER(A$9:A$16378)),COUNT(_xlfn._xlws.FILTER(A$9:A$16378,E9624=E$9:E$16378*ISNUMBER(A$9:A$16378))))</f>
        <v>44657</v>
      </c>
      <c r="H9624">
        <v>9624</v>
      </c>
      <c r="I9624" s="10" cm="1">
        <f t="array" ref="I9624">_xlfn.IFS(AND(OR(_xlfn._xlws.FILTER(D$9:D$16388,E$9:E$16388=E9624)),ROW()=_xlfn.MINIFS(_xlfn.ANCHORARRAY(H$9),E$9:E$16388,E9624)),A9624-C$4,ROW()=_xlfn.MINIFS(_xlfn.ANCHORARRAY(H$9),E$9:E$16388,E9624),IFERROR(A9624-INDEX(G$9:G$16388,MATCH(E9624-1,E$9:E$16388,0)),A9624-C$4),ISNUMBER(A9624),A9624-F9624,TRUE,"")</f>
        <v>7</v>
      </c>
      <c r="J9624" t="b">
        <f t="shared" si="448"/>
        <v>0</v>
      </c>
      <c r="L9624" s="5"/>
    </row>
    <row r="9625" spans="1:12">
      <c r="B9625" s="4" t="str">
        <f>"annual period "&amp;COUNTIF(D$9:D9625,TRUE)</f>
        <v>annual period 32</v>
      </c>
      <c r="D9625" t="b">
        <f t="shared" si="447"/>
        <v>0</v>
      </c>
      <c r="E9625">
        <f t="shared" si="449"/>
        <v>1554</v>
      </c>
      <c r="F9625" s="5" cm="1">
        <f t="array" ref="F9625">INDEX(_xlfn._xlws.FILTER(A$9:A$16378,E9625=E$9:E$16378*ISNUMBER(A$9:A$16378)),1)</f>
        <v>44655</v>
      </c>
      <c r="G9625" s="5" cm="1">
        <f t="array" ref="G9625">INDEX(_xlfn._xlws.FILTER(A$9:A$16378,E9625=E$9:E$16378*ISNUMBER(A$9:A$16378)),COUNT(_xlfn._xlws.FILTER(A$9:A$16378,E9625=E$9:E$16378*ISNUMBER(A$9:A$16378))))</f>
        <v>44657</v>
      </c>
      <c r="H9625" t="str">
        <v/>
      </c>
      <c r="I9625" s="10" t="str" cm="1">
        <f t="array" ref="I9625">_xlfn.IFS(AND(OR(_xlfn._xlws.FILTER(D$9:D$16388,E$9:E$16388=E9625)),ROW()=_xlfn.MINIFS(_xlfn.ANCHORARRAY(H$9),E$9:E$16388,E9625)),A9625-C$4,ROW()=_xlfn.MINIFS(_xlfn.ANCHORARRAY(H$9),E$9:E$16388,E9625),IFERROR(A9625-INDEX(G$9:G$16388,MATCH(E9625-1,E$9:E$16388,0)),A9625-C$4),ISNUMBER(A9625),A9625-F9625,TRUE,"")</f>
        <v/>
      </c>
      <c r="J9625" t="str">
        <f t="shared" si="448"/>
        <v/>
      </c>
      <c r="L9625" s="5"/>
    </row>
    <row r="9626" spans="1:12">
      <c r="A9626" s="3">
        <v>44657</v>
      </c>
      <c r="B9626" s="4" t="str">
        <f>"annual period "&amp;COUNTIF(D$9:D9626,TRUE)</f>
        <v>annual period 32</v>
      </c>
      <c r="D9626" t="b">
        <f t="shared" si="447"/>
        <v>0</v>
      </c>
      <c r="E9626">
        <f t="shared" si="449"/>
        <v>1554</v>
      </c>
      <c r="F9626" s="5" cm="1">
        <f t="array" ref="F9626">INDEX(_xlfn._xlws.FILTER(A$9:A$16378,E9626=E$9:E$16378*ISNUMBER(A$9:A$16378)),1)</f>
        <v>44655</v>
      </c>
      <c r="G9626" s="5" cm="1">
        <f t="array" ref="G9626">INDEX(_xlfn._xlws.FILTER(A$9:A$16378,E9626=E$9:E$16378*ISNUMBER(A$9:A$16378)),COUNT(_xlfn._xlws.FILTER(A$9:A$16378,E9626=E$9:E$16378*ISNUMBER(A$9:A$16378))))</f>
        <v>44657</v>
      </c>
      <c r="H9626" t="str">
        <v/>
      </c>
      <c r="I9626" s="10" cm="1">
        <f t="array" ref="I9626">_xlfn.IFS(AND(OR(_xlfn._xlws.FILTER(D$9:D$16388,E$9:E$16388=E9626)),ROW()=_xlfn.MINIFS(_xlfn.ANCHORARRAY(H$9),E$9:E$16388,E9626)),A9626-C$4,ROW()=_xlfn.MINIFS(_xlfn.ANCHORARRAY(H$9),E$9:E$16388,E9626),IFERROR(A9626-INDEX(G$9:G$16388,MATCH(E9626-1,E$9:E$16388,0)),A9626-C$4),ISNUMBER(A9626),A9626-F9626,TRUE,"")</f>
        <v>2</v>
      </c>
      <c r="J9626" t="b">
        <f t="shared" si="448"/>
        <v>0</v>
      </c>
      <c r="L9626" s="5"/>
    </row>
    <row r="9627" spans="1:12">
      <c r="A9627" s="1" t="s">
        <v>14</v>
      </c>
      <c r="B9627" s="4" t="str">
        <f>"annual period "&amp;COUNTIF(D$9:D9627,TRUE)</f>
        <v>annual period 32</v>
      </c>
      <c r="D9627" t="b">
        <f t="shared" si="447"/>
        <v>0</v>
      </c>
      <c r="E9627">
        <f t="shared" si="449"/>
        <v>1555</v>
      </c>
      <c r="F9627" s="5" cm="1">
        <f t="array" ref="F9627">INDEX(_xlfn._xlws.FILTER(A$9:A$16378,E9627=E$9:E$16378*ISNUMBER(A$9:A$16378)),1)</f>
        <v>44670</v>
      </c>
      <c r="G9627" s="5" cm="1">
        <f t="array" ref="G9627">INDEX(_xlfn._xlws.FILTER(A$9:A$16378,E9627=E$9:E$16378*ISNUMBER(A$9:A$16378)),COUNT(_xlfn._xlws.FILTER(A$9:A$16378,E9627=E$9:E$16378*ISNUMBER(A$9:A$16378))))</f>
        <v>44675</v>
      </c>
      <c r="H9627" t="str">
        <v/>
      </c>
      <c r="I9627" s="10" t="str" cm="1">
        <f t="array" ref="I9627">_xlfn.IFS(AND(OR(_xlfn._xlws.FILTER(D$9:D$16388,E$9:E$16388=E9627)),ROW()=_xlfn.MINIFS(_xlfn.ANCHORARRAY(H$9),E$9:E$16388,E9627)),A9627-C$4,ROW()=_xlfn.MINIFS(_xlfn.ANCHORARRAY(H$9),E$9:E$16388,E9627),IFERROR(A9627-INDEX(G$9:G$16388,MATCH(E9627-1,E$9:E$16388,0)),A9627-C$4),ISNUMBER(A9627),A9627-F9627,TRUE,"")</f>
        <v/>
      </c>
      <c r="J9627" t="str">
        <f t="shared" si="448"/>
        <v/>
      </c>
      <c r="L9627" s="5"/>
    </row>
    <row r="9628" spans="1:12">
      <c r="A9628" s="2"/>
      <c r="B9628" s="4" t="str">
        <f>"annual period "&amp;COUNTIF(D$9:D9628,TRUE)</f>
        <v>annual period 32</v>
      </c>
      <c r="D9628" t="b">
        <f t="shared" si="447"/>
        <v>0</v>
      </c>
      <c r="E9628">
        <f t="shared" si="449"/>
        <v>1555</v>
      </c>
      <c r="F9628" s="5" cm="1">
        <f t="array" ref="F9628">INDEX(_xlfn._xlws.FILTER(A$9:A$16378,E9628=E$9:E$16378*ISNUMBER(A$9:A$16378)),1)</f>
        <v>44670</v>
      </c>
      <c r="G9628" s="5" cm="1">
        <f t="array" ref="G9628">INDEX(_xlfn._xlws.FILTER(A$9:A$16378,E9628=E$9:E$16378*ISNUMBER(A$9:A$16378)),COUNT(_xlfn._xlws.FILTER(A$9:A$16378,E9628=E$9:E$16378*ISNUMBER(A$9:A$16378))))</f>
        <v>44675</v>
      </c>
      <c r="H9628" t="str">
        <v/>
      </c>
      <c r="I9628" s="10" t="str" cm="1">
        <f t="array" ref="I9628">_xlfn.IFS(AND(OR(_xlfn._xlws.FILTER(D$9:D$16388,E$9:E$16388=E9628)),ROW()=_xlfn.MINIFS(_xlfn.ANCHORARRAY(H$9),E$9:E$16388,E9628)),A9628-C$4,ROW()=_xlfn.MINIFS(_xlfn.ANCHORARRAY(H$9),E$9:E$16388,E9628),IFERROR(A9628-INDEX(G$9:G$16388,MATCH(E9628-1,E$9:E$16388,0)),A9628-C$4),ISNUMBER(A9628),A9628-F9628,TRUE,"")</f>
        <v/>
      </c>
      <c r="J9628" t="str">
        <f t="shared" si="448"/>
        <v/>
      </c>
      <c r="L9628" s="5"/>
    </row>
    <row r="9629" spans="1:12">
      <c r="A9629" s="3">
        <v>44670</v>
      </c>
      <c r="B9629" s="4" t="str">
        <f>"annual period "&amp;COUNTIF(D$9:D9629,TRUE)</f>
        <v>annual period 32</v>
      </c>
      <c r="D9629" t="b">
        <f t="shared" si="447"/>
        <v>0</v>
      </c>
      <c r="E9629">
        <f t="shared" si="449"/>
        <v>1555</v>
      </c>
      <c r="F9629" s="5" cm="1">
        <f t="array" ref="F9629">INDEX(_xlfn._xlws.FILTER(A$9:A$16378,E9629=E$9:E$16378*ISNUMBER(A$9:A$16378)),1)</f>
        <v>44670</v>
      </c>
      <c r="G9629" s="5" cm="1">
        <f t="array" ref="G9629">INDEX(_xlfn._xlws.FILTER(A$9:A$16378,E9629=E$9:E$16378*ISNUMBER(A$9:A$16378)),COUNT(_xlfn._xlws.FILTER(A$9:A$16378,E9629=E$9:E$16378*ISNUMBER(A$9:A$16378))))</f>
        <v>44675</v>
      </c>
      <c r="H9629">
        <v>9629</v>
      </c>
      <c r="I9629" s="10" cm="1">
        <f t="array" ref="I9629">_xlfn.IFS(AND(OR(_xlfn._xlws.FILTER(D$9:D$16388,E$9:E$16388=E9629)),ROW()=_xlfn.MINIFS(_xlfn.ANCHORARRAY(H$9),E$9:E$16388,E9629)),A9629-C$4,ROW()=_xlfn.MINIFS(_xlfn.ANCHORARRAY(H$9),E$9:E$16388,E9629),IFERROR(A9629-INDEX(G$9:G$16388,MATCH(E9629-1,E$9:E$16388,0)),A9629-C$4),ISNUMBER(A9629),A9629-F9629,TRUE,"")</f>
        <v>13</v>
      </c>
      <c r="J9629" t="b">
        <f t="shared" si="448"/>
        <v>0</v>
      </c>
      <c r="L9629" s="5"/>
    </row>
    <row r="9630" spans="1:12">
      <c r="B9630" s="4" t="str">
        <f>"annual period "&amp;COUNTIF(D$9:D9630,TRUE)</f>
        <v>annual period 32</v>
      </c>
      <c r="D9630" t="b">
        <f t="shared" si="447"/>
        <v>0</v>
      </c>
      <c r="E9630">
        <f t="shared" si="449"/>
        <v>1555</v>
      </c>
      <c r="F9630" s="5" cm="1">
        <f t="array" ref="F9630">INDEX(_xlfn._xlws.FILTER(A$9:A$16378,E9630=E$9:E$16378*ISNUMBER(A$9:A$16378)),1)</f>
        <v>44670</v>
      </c>
      <c r="G9630" s="5" cm="1">
        <f t="array" ref="G9630">INDEX(_xlfn._xlws.FILTER(A$9:A$16378,E9630=E$9:E$16378*ISNUMBER(A$9:A$16378)),COUNT(_xlfn._xlws.FILTER(A$9:A$16378,E9630=E$9:E$16378*ISNUMBER(A$9:A$16378))))</f>
        <v>44675</v>
      </c>
      <c r="H9630" t="str">
        <v/>
      </c>
      <c r="I9630" s="10" t="str" cm="1">
        <f t="array" ref="I9630">_xlfn.IFS(AND(OR(_xlfn._xlws.FILTER(D$9:D$16388,E$9:E$16388=E9630)),ROW()=_xlfn.MINIFS(_xlfn.ANCHORARRAY(H$9),E$9:E$16388,E9630)),A9630-C$4,ROW()=_xlfn.MINIFS(_xlfn.ANCHORARRAY(H$9),E$9:E$16388,E9630),IFERROR(A9630-INDEX(G$9:G$16388,MATCH(E9630-1,E$9:E$16388,0)),A9630-C$4),ISNUMBER(A9630),A9630-F9630,TRUE,"")</f>
        <v/>
      </c>
      <c r="J9630" t="str">
        <f t="shared" si="448"/>
        <v/>
      </c>
      <c r="L9630" s="5"/>
    </row>
    <row r="9631" spans="1:12">
      <c r="A9631" s="3">
        <v>44672</v>
      </c>
      <c r="B9631" s="4" t="str">
        <f>"annual period "&amp;COUNTIF(D$9:D9631,TRUE)</f>
        <v>annual period 32</v>
      </c>
      <c r="D9631" t="b">
        <f t="shared" si="447"/>
        <v>0</v>
      </c>
      <c r="E9631">
        <f t="shared" si="449"/>
        <v>1555</v>
      </c>
      <c r="F9631" s="5" cm="1">
        <f t="array" ref="F9631">INDEX(_xlfn._xlws.FILTER(A$9:A$16378,E9631=E$9:E$16378*ISNUMBER(A$9:A$16378)),1)</f>
        <v>44670</v>
      </c>
      <c r="G9631" s="5" cm="1">
        <f t="array" ref="G9631">INDEX(_xlfn._xlws.FILTER(A$9:A$16378,E9631=E$9:E$16378*ISNUMBER(A$9:A$16378)),COUNT(_xlfn._xlws.FILTER(A$9:A$16378,E9631=E$9:E$16378*ISNUMBER(A$9:A$16378))))</f>
        <v>44675</v>
      </c>
      <c r="H9631" t="str">
        <v/>
      </c>
      <c r="I9631" s="10" cm="1">
        <f t="array" ref="I9631">_xlfn.IFS(AND(OR(_xlfn._xlws.FILTER(D$9:D$16388,E$9:E$16388=E9631)),ROW()=_xlfn.MINIFS(_xlfn.ANCHORARRAY(H$9),E$9:E$16388,E9631)),A9631-C$4,ROW()=_xlfn.MINIFS(_xlfn.ANCHORARRAY(H$9),E$9:E$16388,E9631),IFERROR(A9631-INDEX(G$9:G$16388,MATCH(E9631-1,E$9:E$16388,0)),A9631-C$4),ISNUMBER(A9631),A9631-F9631,TRUE,"")</f>
        <v>2</v>
      </c>
      <c r="J9631" t="b">
        <f t="shared" si="448"/>
        <v>0</v>
      </c>
      <c r="L9631" s="5"/>
    </row>
    <row r="9632" spans="1:12">
      <c r="B9632" s="4" t="str">
        <f>"annual period "&amp;COUNTIF(D$9:D9632,TRUE)</f>
        <v>annual period 32</v>
      </c>
      <c r="D9632" t="b">
        <f t="shared" ref="D9632:D9695" si="450">F9631-F9632&gt;300</f>
        <v>0</v>
      </c>
      <c r="E9632">
        <f t="shared" si="449"/>
        <v>1555</v>
      </c>
      <c r="F9632" s="5" cm="1">
        <f t="array" ref="F9632">INDEX(_xlfn._xlws.FILTER(A$9:A$16378,E9632=E$9:E$16378*ISNUMBER(A$9:A$16378)),1)</f>
        <v>44670</v>
      </c>
      <c r="G9632" s="5" cm="1">
        <f t="array" ref="G9632">INDEX(_xlfn._xlws.FILTER(A$9:A$16378,E9632=E$9:E$16378*ISNUMBER(A$9:A$16378)),COUNT(_xlfn._xlws.FILTER(A$9:A$16378,E9632=E$9:E$16378*ISNUMBER(A$9:A$16378))))</f>
        <v>44675</v>
      </c>
      <c r="H9632" t="str">
        <v/>
      </c>
      <c r="I9632" s="10" t="str" cm="1">
        <f t="array" ref="I9632">_xlfn.IFS(AND(OR(_xlfn._xlws.FILTER(D$9:D$16388,E$9:E$16388=E9632)),ROW()=_xlfn.MINIFS(_xlfn.ANCHORARRAY(H$9),E$9:E$16388,E9632)),A9632-C$4,ROW()=_xlfn.MINIFS(_xlfn.ANCHORARRAY(H$9),E$9:E$16388,E9632),IFERROR(A9632-INDEX(G$9:G$16388,MATCH(E9632-1,E$9:E$16388,0)),A9632-C$4),ISNUMBER(A9632),A9632-F9632,TRUE,"")</f>
        <v/>
      </c>
      <c r="J9632" t="str">
        <f t="shared" si="448"/>
        <v/>
      </c>
      <c r="L9632" s="5"/>
    </row>
    <row r="9633" spans="1:12">
      <c r="A9633" s="3">
        <v>44672</v>
      </c>
      <c r="B9633" s="4" t="str">
        <f>"annual period "&amp;COUNTIF(D$9:D9633,TRUE)</f>
        <v>annual period 32</v>
      </c>
      <c r="D9633" t="b">
        <f t="shared" si="450"/>
        <v>0</v>
      </c>
      <c r="E9633">
        <f t="shared" si="449"/>
        <v>1555</v>
      </c>
      <c r="F9633" s="5" cm="1">
        <f t="array" ref="F9633">INDEX(_xlfn._xlws.FILTER(A$9:A$16378,E9633=E$9:E$16378*ISNUMBER(A$9:A$16378)),1)</f>
        <v>44670</v>
      </c>
      <c r="G9633" s="5" cm="1">
        <f t="array" ref="G9633">INDEX(_xlfn._xlws.FILTER(A$9:A$16378,E9633=E$9:E$16378*ISNUMBER(A$9:A$16378)),COUNT(_xlfn._xlws.FILTER(A$9:A$16378,E9633=E$9:E$16378*ISNUMBER(A$9:A$16378))))</f>
        <v>44675</v>
      </c>
      <c r="H9633" t="str">
        <v/>
      </c>
      <c r="I9633" s="10" cm="1">
        <f t="array" ref="I9633">_xlfn.IFS(AND(OR(_xlfn._xlws.FILTER(D$9:D$16388,E$9:E$16388=E9633)),ROW()=_xlfn.MINIFS(_xlfn.ANCHORARRAY(H$9),E$9:E$16388,E9633)),A9633-C$4,ROW()=_xlfn.MINIFS(_xlfn.ANCHORARRAY(H$9),E$9:E$16388,E9633),IFERROR(A9633-INDEX(G$9:G$16388,MATCH(E9633-1,E$9:E$16388,0)),A9633-C$4),ISNUMBER(A9633),A9633-F9633,TRUE,"")</f>
        <v>2</v>
      </c>
      <c r="J9633" t="b">
        <f t="shared" si="448"/>
        <v>0</v>
      </c>
      <c r="L9633" s="5"/>
    </row>
    <row r="9634" spans="1:12">
      <c r="B9634" s="4" t="str">
        <f>"annual period "&amp;COUNTIF(D$9:D9634,TRUE)</f>
        <v>annual period 32</v>
      </c>
      <c r="D9634" t="b">
        <f t="shared" si="450"/>
        <v>0</v>
      </c>
      <c r="E9634">
        <f t="shared" si="449"/>
        <v>1555</v>
      </c>
      <c r="F9634" s="5" cm="1">
        <f t="array" ref="F9634">INDEX(_xlfn._xlws.FILTER(A$9:A$16378,E9634=E$9:E$16378*ISNUMBER(A$9:A$16378)),1)</f>
        <v>44670</v>
      </c>
      <c r="G9634" s="5" cm="1">
        <f t="array" ref="G9634">INDEX(_xlfn._xlws.FILTER(A$9:A$16378,E9634=E$9:E$16378*ISNUMBER(A$9:A$16378)),COUNT(_xlfn._xlws.FILTER(A$9:A$16378,E9634=E$9:E$16378*ISNUMBER(A$9:A$16378))))</f>
        <v>44675</v>
      </c>
      <c r="H9634" t="str">
        <v/>
      </c>
      <c r="I9634" s="10" t="str" cm="1">
        <f t="array" ref="I9634">_xlfn.IFS(AND(OR(_xlfn._xlws.FILTER(D$9:D$16388,E$9:E$16388=E9634)),ROW()=_xlfn.MINIFS(_xlfn.ANCHORARRAY(H$9),E$9:E$16388,E9634)),A9634-C$4,ROW()=_xlfn.MINIFS(_xlfn.ANCHORARRAY(H$9),E$9:E$16388,E9634),IFERROR(A9634-INDEX(G$9:G$16388,MATCH(E9634-1,E$9:E$16388,0)),A9634-C$4),ISNUMBER(A9634),A9634-F9634,TRUE,"")</f>
        <v/>
      </c>
      <c r="J9634" t="str">
        <f t="shared" si="448"/>
        <v/>
      </c>
      <c r="L9634" s="5"/>
    </row>
    <row r="9635" spans="1:12">
      <c r="A9635" s="3">
        <v>44675</v>
      </c>
      <c r="B9635" s="4" t="str">
        <f>"annual period "&amp;COUNTIF(D$9:D9635,TRUE)</f>
        <v>annual period 32</v>
      </c>
      <c r="D9635" t="b">
        <f t="shared" si="450"/>
        <v>0</v>
      </c>
      <c r="E9635">
        <f t="shared" si="449"/>
        <v>1555</v>
      </c>
      <c r="F9635" s="5" cm="1">
        <f t="array" ref="F9635">INDEX(_xlfn._xlws.FILTER(A$9:A$16378,E9635=E$9:E$16378*ISNUMBER(A$9:A$16378)),1)</f>
        <v>44670</v>
      </c>
      <c r="G9635" s="5" cm="1">
        <f t="array" ref="G9635">INDEX(_xlfn._xlws.FILTER(A$9:A$16378,E9635=E$9:E$16378*ISNUMBER(A$9:A$16378)),COUNT(_xlfn._xlws.FILTER(A$9:A$16378,E9635=E$9:E$16378*ISNUMBER(A$9:A$16378))))</f>
        <v>44675</v>
      </c>
      <c r="H9635" t="str">
        <v/>
      </c>
      <c r="I9635" s="10" cm="1">
        <f t="array" ref="I9635">_xlfn.IFS(AND(OR(_xlfn._xlws.FILTER(D$9:D$16388,E$9:E$16388=E9635)),ROW()=_xlfn.MINIFS(_xlfn.ANCHORARRAY(H$9),E$9:E$16388,E9635)),A9635-C$4,ROW()=_xlfn.MINIFS(_xlfn.ANCHORARRAY(H$9),E$9:E$16388,E9635),IFERROR(A9635-INDEX(G$9:G$16388,MATCH(E9635-1,E$9:E$16388,0)),A9635-C$4),ISNUMBER(A9635),A9635-F9635,TRUE,"")</f>
        <v>5</v>
      </c>
      <c r="J9635" t="b">
        <f t="shared" si="448"/>
        <v>0</v>
      </c>
      <c r="L9635" s="5"/>
    </row>
    <row r="9636" spans="1:12">
      <c r="A9636" s="1" t="s">
        <v>14</v>
      </c>
      <c r="B9636" s="4" t="str">
        <f>"annual period "&amp;COUNTIF(D$9:D9636,TRUE)</f>
        <v>annual period 32</v>
      </c>
      <c r="D9636" t="b">
        <f t="shared" si="450"/>
        <v>0</v>
      </c>
      <c r="E9636">
        <f t="shared" si="449"/>
        <v>1556</v>
      </c>
      <c r="F9636" s="5" cm="1">
        <f t="array" ref="F9636">INDEX(_xlfn._xlws.FILTER(A$9:A$16378,E9636=E$9:E$16378*ISNUMBER(A$9:A$16378)),1)</f>
        <v>44694</v>
      </c>
      <c r="G9636" s="5" cm="1">
        <f t="array" ref="G9636">INDEX(_xlfn._xlws.FILTER(A$9:A$16378,E9636=E$9:E$16378*ISNUMBER(A$9:A$16378)),COUNT(_xlfn._xlws.FILTER(A$9:A$16378,E9636=E$9:E$16378*ISNUMBER(A$9:A$16378))))</f>
        <v>44694</v>
      </c>
      <c r="H9636" t="str">
        <v/>
      </c>
      <c r="I9636" s="10" t="str" cm="1">
        <f t="array" ref="I9636">_xlfn.IFS(AND(OR(_xlfn._xlws.FILTER(D$9:D$16388,E$9:E$16388=E9636)),ROW()=_xlfn.MINIFS(_xlfn.ANCHORARRAY(H$9),E$9:E$16388,E9636)),A9636-C$4,ROW()=_xlfn.MINIFS(_xlfn.ANCHORARRAY(H$9),E$9:E$16388,E9636),IFERROR(A9636-INDEX(G$9:G$16388,MATCH(E9636-1,E$9:E$16388,0)),A9636-C$4),ISNUMBER(A9636),A9636-F9636,TRUE,"")</f>
        <v/>
      </c>
      <c r="J9636" t="str">
        <f t="shared" si="448"/>
        <v/>
      </c>
      <c r="L9636" s="5"/>
    </row>
    <row r="9637" spans="1:12">
      <c r="A9637" s="2"/>
      <c r="B9637" s="4" t="str">
        <f>"annual period "&amp;COUNTIF(D$9:D9637,TRUE)</f>
        <v>annual period 32</v>
      </c>
      <c r="D9637" t="b">
        <f t="shared" si="450"/>
        <v>0</v>
      </c>
      <c r="E9637">
        <f t="shared" si="449"/>
        <v>1556</v>
      </c>
      <c r="F9637" s="5" cm="1">
        <f t="array" ref="F9637">INDEX(_xlfn._xlws.FILTER(A$9:A$16378,E9637=E$9:E$16378*ISNUMBER(A$9:A$16378)),1)</f>
        <v>44694</v>
      </c>
      <c r="G9637" s="5" cm="1">
        <f t="array" ref="G9637">INDEX(_xlfn._xlws.FILTER(A$9:A$16378,E9637=E$9:E$16378*ISNUMBER(A$9:A$16378)),COUNT(_xlfn._xlws.FILTER(A$9:A$16378,E9637=E$9:E$16378*ISNUMBER(A$9:A$16378))))</f>
        <v>44694</v>
      </c>
      <c r="H9637" t="str">
        <v/>
      </c>
      <c r="I9637" s="10" t="str" cm="1">
        <f t="array" ref="I9637">_xlfn.IFS(AND(OR(_xlfn._xlws.FILTER(D$9:D$16388,E$9:E$16388=E9637)),ROW()=_xlfn.MINIFS(_xlfn.ANCHORARRAY(H$9),E$9:E$16388,E9637)),A9637-C$4,ROW()=_xlfn.MINIFS(_xlfn.ANCHORARRAY(H$9),E$9:E$16388,E9637),IFERROR(A9637-INDEX(G$9:G$16388,MATCH(E9637-1,E$9:E$16388,0)),A9637-C$4),ISNUMBER(A9637),A9637-F9637,TRUE,"")</f>
        <v/>
      </c>
      <c r="J9637" t="str">
        <f t="shared" si="448"/>
        <v/>
      </c>
      <c r="L9637" s="5"/>
    </row>
    <row r="9638" spans="1:12">
      <c r="A9638" s="3">
        <v>44694</v>
      </c>
      <c r="B9638" s="4" t="str">
        <f>"annual period "&amp;COUNTIF(D$9:D9638,TRUE)</f>
        <v>annual period 32</v>
      </c>
      <c r="D9638" t="b">
        <f t="shared" si="450"/>
        <v>0</v>
      </c>
      <c r="E9638">
        <f t="shared" si="449"/>
        <v>1556</v>
      </c>
      <c r="F9638" s="5" cm="1">
        <f t="array" ref="F9638">INDEX(_xlfn._xlws.FILTER(A$9:A$16378,E9638=E$9:E$16378*ISNUMBER(A$9:A$16378)),1)</f>
        <v>44694</v>
      </c>
      <c r="G9638" s="5" cm="1">
        <f t="array" ref="G9638">INDEX(_xlfn._xlws.FILTER(A$9:A$16378,E9638=E$9:E$16378*ISNUMBER(A$9:A$16378)),COUNT(_xlfn._xlws.FILTER(A$9:A$16378,E9638=E$9:E$16378*ISNUMBER(A$9:A$16378))))</f>
        <v>44694</v>
      </c>
      <c r="H9638">
        <v>9638</v>
      </c>
      <c r="I9638" s="10" cm="1">
        <f t="array" ref="I9638">_xlfn.IFS(AND(OR(_xlfn._xlws.FILTER(D$9:D$16388,E$9:E$16388=E9638)),ROW()=_xlfn.MINIFS(_xlfn.ANCHORARRAY(H$9),E$9:E$16388,E9638)),A9638-C$4,ROW()=_xlfn.MINIFS(_xlfn.ANCHORARRAY(H$9),E$9:E$16388,E9638),IFERROR(A9638-INDEX(G$9:G$16388,MATCH(E9638-1,E$9:E$16388,0)),A9638-C$4),ISNUMBER(A9638),A9638-F9638,TRUE,"")</f>
        <v>19</v>
      </c>
      <c r="J9638" t="b">
        <f t="shared" si="448"/>
        <v>0</v>
      </c>
      <c r="L9638" s="5"/>
    </row>
    <row r="9639" spans="1:12">
      <c r="A9639" s="1" t="s">
        <v>14</v>
      </c>
      <c r="B9639" s="4" t="str">
        <f>"annual period "&amp;COUNTIF(D$9:D9639,TRUE)</f>
        <v>annual period 32</v>
      </c>
      <c r="D9639" t="b">
        <f t="shared" si="450"/>
        <v>0</v>
      </c>
      <c r="E9639">
        <f t="shared" si="449"/>
        <v>1557</v>
      </c>
      <c r="F9639" s="5" cm="1">
        <f t="array" ref="F9639">INDEX(_xlfn._xlws.FILTER(A$9:A$16378,E9639=E$9:E$16378*ISNUMBER(A$9:A$16378)),1)</f>
        <v>44695</v>
      </c>
      <c r="G9639" s="5" cm="1">
        <f t="array" ref="G9639">INDEX(_xlfn._xlws.FILTER(A$9:A$16378,E9639=E$9:E$16378*ISNUMBER(A$9:A$16378)),COUNT(_xlfn._xlws.FILTER(A$9:A$16378,E9639=E$9:E$16378*ISNUMBER(A$9:A$16378))))</f>
        <v>44695</v>
      </c>
      <c r="H9639" t="str">
        <v/>
      </c>
      <c r="I9639" s="10" t="str" cm="1">
        <f t="array" ref="I9639">_xlfn.IFS(AND(OR(_xlfn._xlws.FILTER(D$9:D$16388,E$9:E$16388=E9639)),ROW()=_xlfn.MINIFS(_xlfn.ANCHORARRAY(H$9),E$9:E$16388,E9639)),A9639-C$4,ROW()=_xlfn.MINIFS(_xlfn.ANCHORARRAY(H$9),E$9:E$16388,E9639),IFERROR(A9639-INDEX(G$9:G$16388,MATCH(E9639-1,E$9:E$16388,0)),A9639-C$4),ISNUMBER(A9639),A9639-F9639,TRUE,"")</f>
        <v/>
      </c>
      <c r="J9639" t="str">
        <f t="shared" si="448"/>
        <v/>
      </c>
      <c r="L9639" s="5"/>
    </row>
    <row r="9640" spans="1:12">
      <c r="A9640" s="2"/>
      <c r="B9640" s="4" t="str">
        <f>"annual period "&amp;COUNTIF(D$9:D9640,TRUE)</f>
        <v>annual period 32</v>
      </c>
      <c r="D9640" t="b">
        <f t="shared" si="450"/>
        <v>0</v>
      </c>
      <c r="E9640">
        <f t="shared" si="449"/>
        <v>1557</v>
      </c>
      <c r="F9640" s="5" cm="1">
        <f t="array" ref="F9640">INDEX(_xlfn._xlws.FILTER(A$9:A$16378,E9640=E$9:E$16378*ISNUMBER(A$9:A$16378)),1)</f>
        <v>44695</v>
      </c>
      <c r="G9640" s="5" cm="1">
        <f t="array" ref="G9640">INDEX(_xlfn._xlws.FILTER(A$9:A$16378,E9640=E$9:E$16378*ISNUMBER(A$9:A$16378)),COUNT(_xlfn._xlws.FILTER(A$9:A$16378,E9640=E$9:E$16378*ISNUMBER(A$9:A$16378))))</f>
        <v>44695</v>
      </c>
      <c r="H9640" t="str">
        <v/>
      </c>
      <c r="I9640" s="10" t="str" cm="1">
        <f t="array" ref="I9640">_xlfn.IFS(AND(OR(_xlfn._xlws.FILTER(D$9:D$16388,E$9:E$16388=E9640)),ROW()=_xlfn.MINIFS(_xlfn.ANCHORARRAY(H$9),E$9:E$16388,E9640)),A9640-C$4,ROW()=_xlfn.MINIFS(_xlfn.ANCHORARRAY(H$9),E$9:E$16388,E9640),IFERROR(A9640-INDEX(G$9:G$16388,MATCH(E9640-1,E$9:E$16388,0)),A9640-C$4),ISNUMBER(A9640),A9640-F9640,TRUE,"")</f>
        <v/>
      </c>
      <c r="J9640" t="str">
        <f t="shared" si="448"/>
        <v/>
      </c>
      <c r="L9640" s="5"/>
    </row>
    <row r="9641" spans="1:12">
      <c r="A9641" s="3">
        <v>44695</v>
      </c>
      <c r="B9641" s="4" t="str">
        <f>"annual period "&amp;COUNTIF(D$9:D9641,TRUE)</f>
        <v>annual period 32</v>
      </c>
      <c r="D9641" t="b">
        <f t="shared" si="450"/>
        <v>0</v>
      </c>
      <c r="E9641">
        <f t="shared" si="449"/>
        <v>1557</v>
      </c>
      <c r="F9641" s="5" cm="1">
        <f t="array" ref="F9641">INDEX(_xlfn._xlws.FILTER(A$9:A$16378,E9641=E$9:E$16378*ISNUMBER(A$9:A$16378)),1)</f>
        <v>44695</v>
      </c>
      <c r="G9641" s="5" cm="1">
        <f t="array" ref="G9641">INDEX(_xlfn._xlws.FILTER(A$9:A$16378,E9641=E$9:E$16378*ISNUMBER(A$9:A$16378)),COUNT(_xlfn._xlws.FILTER(A$9:A$16378,E9641=E$9:E$16378*ISNUMBER(A$9:A$16378))))</f>
        <v>44695</v>
      </c>
      <c r="H9641">
        <v>9641</v>
      </c>
      <c r="I9641" s="10" cm="1">
        <f t="array" ref="I9641">_xlfn.IFS(AND(OR(_xlfn._xlws.FILTER(D$9:D$16388,E$9:E$16388=E9641)),ROW()=_xlfn.MINIFS(_xlfn.ANCHORARRAY(H$9),E$9:E$16388,E9641)),A9641-C$4,ROW()=_xlfn.MINIFS(_xlfn.ANCHORARRAY(H$9),E$9:E$16388,E9641),IFERROR(A9641-INDEX(G$9:G$16388,MATCH(E9641-1,E$9:E$16388,0)),A9641-C$4),ISNUMBER(A9641),A9641-F9641,TRUE,"")</f>
        <v>1</v>
      </c>
      <c r="J9641" t="b">
        <f t="shared" si="448"/>
        <v>0</v>
      </c>
      <c r="L9641" s="5"/>
    </row>
    <row r="9642" spans="1:12">
      <c r="B9642" s="4" t="str">
        <f>"annual period "&amp;COUNTIF(D$9:D9642,TRUE)</f>
        <v>annual period 32</v>
      </c>
      <c r="D9642" t="b">
        <f t="shared" si="450"/>
        <v>0</v>
      </c>
      <c r="E9642">
        <f t="shared" si="449"/>
        <v>1557</v>
      </c>
      <c r="F9642" s="5" cm="1">
        <f t="array" ref="F9642">INDEX(_xlfn._xlws.FILTER(A$9:A$16378,E9642=E$9:E$16378*ISNUMBER(A$9:A$16378)),1)</f>
        <v>44695</v>
      </c>
      <c r="G9642" s="5" cm="1">
        <f t="array" ref="G9642">INDEX(_xlfn._xlws.FILTER(A$9:A$16378,E9642=E$9:E$16378*ISNUMBER(A$9:A$16378)),COUNT(_xlfn._xlws.FILTER(A$9:A$16378,E9642=E$9:E$16378*ISNUMBER(A$9:A$16378))))</f>
        <v>44695</v>
      </c>
      <c r="H9642" t="str">
        <v/>
      </c>
      <c r="I9642" s="10" t="str" cm="1">
        <f t="array" ref="I9642">_xlfn.IFS(AND(OR(_xlfn._xlws.FILTER(D$9:D$16388,E$9:E$16388=E9642)),ROW()=_xlfn.MINIFS(_xlfn.ANCHORARRAY(H$9),E$9:E$16388,E9642)),A9642-C$4,ROW()=_xlfn.MINIFS(_xlfn.ANCHORARRAY(H$9),E$9:E$16388,E9642),IFERROR(A9642-INDEX(G$9:G$16388,MATCH(E9642-1,E$9:E$16388,0)),A9642-C$4),ISNUMBER(A9642),A9642-F9642,TRUE,"")</f>
        <v/>
      </c>
      <c r="J9642" t="str">
        <f t="shared" si="448"/>
        <v/>
      </c>
      <c r="L9642" s="5"/>
    </row>
    <row r="9643" spans="1:12">
      <c r="A9643" s="3">
        <v>44695</v>
      </c>
      <c r="B9643" s="4" t="str">
        <f>"annual period "&amp;COUNTIF(D$9:D9643,TRUE)</f>
        <v>annual period 32</v>
      </c>
      <c r="D9643" t="b">
        <f t="shared" si="450"/>
        <v>0</v>
      </c>
      <c r="E9643">
        <f t="shared" si="449"/>
        <v>1557</v>
      </c>
      <c r="F9643" s="5" cm="1">
        <f t="array" ref="F9643">INDEX(_xlfn._xlws.FILTER(A$9:A$16378,E9643=E$9:E$16378*ISNUMBER(A$9:A$16378)),1)</f>
        <v>44695</v>
      </c>
      <c r="G9643" s="5" cm="1">
        <f t="array" ref="G9643">INDEX(_xlfn._xlws.FILTER(A$9:A$16378,E9643=E$9:E$16378*ISNUMBER(A$9:A$16378)),COUNT(_xlfn._xlws.FILTER(A$9:A$16378,E9643=E$9:E$16378*ISNUMBER(A$9:A$16378))))</f>
        <v>44695</v>
      </c>
      <c r="H9643">
        <v>9643</v>
      </c>
      <c r="I9643" s="10" cm="1">
        <f t="array" ref="I9643">_xlfn.IFS(AND(OR(_xlfn._xlws.FILTER(D$9:D$16388,E$9:E$16388=E9643)),ROW()=_xlfn.MINIFS(_xlfn.ANCHORARRAY(H$9),E$9:E$16388,E9643)),A9643-C$4,ROW()=_xlfn.MINIFS(_xlfn.ANCHORARRAY(H$9),E$9:E$16388,E9643),IFERROR(A9643-INDEX(G$9:G$16388,MATCH(E9643-1,E$9:E$16388,0)),A9643-C$4),ISNUMBER(A9643),A9643-F9643,TRUE,"")</f>
        <v>0</v>
      </c>
      <c r="J9643" t="b">
        <f t="shared" si="448"/>
        <v>0</v>
      </c>
      <c r="L9643" s="5"/>
    </row>
    <row r="9644" spans="1:12">
      <c r="A9644" s="1" t="s">
        <v>14</v>
      </c>
      <c r="B9644" s="4" t="str">
        <f>"annual period "&amp;COUNTIF(D$9:D9644,TRUE)</f>
        <v>annual period 32</v>
      </c>
      <c r="D9644" t="b">
        <f t="shared" si="450"/>
        <v>0</v>
      </c>
      <c r="E9644">
        <f t="shared" si="449"/>
        <v>1558</v>
      </c>
      <c r="F9644" s="5" cm="1">
        <f t="array" ref="F9644">INDEX(_xlfn._xlws.FILTER(A$9:A$16378,E9644=E$9:E$16378*ISNUMBER(A$9:A$16378)),1)</f>
        <v>44705</v>
      </c>
      <c r="G9644" s="5" cm="1">
        <f t="array" ref="G9644">INDEX(_xlfn._xlws.FILTER(A$9:A$16378,E9644=E$9:E$16378*ISNUMBER(A$9:A$16378)),COUNT(_xlfn._xlws.FILTER(A$9:A$16378,E9644=E$9:E$16378*ISNUMBER(A$9:A$16378))))</f>
        <v>44705</v>
      </c>
      <c r="H9644" t="str">
        <v/>
      </c>
      <c r="I9644" s="10" t="str" cm="1">
        <f t="array" ref="I9644">_xlfn.IFS(AND(OR(_xlfn._xlws.FILTER(D$9:D$16388,E$9:E$16388=E9644)),ROW()=_xlfn.MINIFS(_xlfn.ANCHORARRAY(H$9),E$9:E$16388,E9644)),A9644-C$4,ROW()=_xlfn.MINIFS(_xlfn.ANCHORARRAY(H$9),E$9:E$16388,E9644),IFERROR(A9644-INDEX(G$9:G$16388,MATCH(E9644-1,E$9:E$16388,0)),A9644-C$4),ISNUMBER(A9644),A9644-F9644,TRUE,"")</f>
        <v/>
      </c>
      <c r="J9644" t="str">
        <f t="shared" si="448"/>
        <v/>
      </c>
      <c r="L9644" s="5"/>
    </row>
    <row r="9645" spans="1:12">
      <c r="A9645" s="2"/>
      <c r="B9645" s="4" t="str">
        <f>"annual period "&amp;COUNTIF(D$9:D9645,TRUE)</f>
        <v>annual period 32</v>
      </c>
      <c r="D9645" t="b">
        <f t="shared" si="450"/>
        <v>0</v>
      </c>
      <c r="E9645">
        <f t="shared" si="449"/>
        <v>1558</v>
      </c>
      <c r="F9645" s="5" cm="1">
        <f t="array" ref="F9645">INDEX(_xlfn._xlws.FILTER(A$9:A$16378,E9645=E$9:E$16378*ISNUMBER(A$9:A$16378)),1)</f>
        <v>44705</v>
      </c>
      <c r="G9645" s="5" cm="1">
        <f t="array" ref="G9645">INDEX(_xlfn._xlws.FILTER(A$9:A$16378,E9645=E$9:E$16378*ISNUMBER(A$9:A$16378)),COUNT(_xlfn._xlws.FILTER(A$9:A$16378,E9645=E$9:E$16378*ISNUMBER(A$9:A$16378))))</f>
        <v>44705</v>
      </c>
      <c r="H9645" t="str">
        <v/>
      </c>
      <c r="I9645" s="10" t="str" cm="1">
        <f t="array" ref="I9645">_xlfn.IFS(AND(OR(_xlfn._xlws.FILTER(D$9:D$16388,E$9:E$16388=E9645)),ROW()=_xlfn.MINIFS(_xlfn.ANCHORARRAY(H$9),E$9:E$16388,E9645)),A9645-C$4,ROW()=_xlfn.MINIFS(_xlfn.ANCHORARRAY(H$9),E$9:E$16388,E9645),IFERROR(A9645-INDEX(G$9:G$16388,MATCH(E9645-1,E$9:E$16388,0)),A9645-C$4),ISNUMBER(A9645),A9645-F9645,TRUE,"")</f>
        <v/>
      </c>
      <c r="J9645" t="str">
        <f t="shared" si="448"/>
        <v/>
      </c>
      <c r="L9645" s="5"/>
    </row>
    <row r="9646" spans="1:12">
      <c r="A9646" s="3">
        <v>44705</v>
      </c>
      <c r="B9646" s="4" t="str">
        <f>"annual period "&amp;COUNTIF(D$9:D9646,TRUE)</f>
        <v>annual period 32</v>
      </c>
      <c r="D9646" t="b">
        <f t="shared" si="450"/>
        <v>0</v>
      </c>
      <c r="E9646">
        <f t="shared" si="449"/>
        <v>1558</v>
      </c>
      <c r="F9646" s="5" cm="1">
        <f t="array" ref="F9646">INDEX(_xlfn._xlws.FILTER(A$9:A$16378,E9646=E$9:E$16378*ISNUMBER(A$9:A$16378)),1)</f>
        <v>44705</v>
      </c>
      <c r="G9646" s="5" cm="1">
        <f t="array" ref="G9646">INDEX(_xlfn._xlws.FILTER(A$9:A$16378,E9646=E$9:E$16378*ISNUMBER(A$9:A$16378)),COUNT(_xlfn._xlws.FILTER(A$9:A$16378,E9646=E$9:E$16378*ISNUMBER(A$9:A$16378))))</f>
        <v>44705</v>
      </c>
      <c r="H9646">
        <v>9646</v>
      </c>
      <c r="I9646" s="10" cm="1">
        <f t="array" ref="I9646">_xlfn.IFS(AND(OR(_xlfn._xlws.FILTER(D$9:D$16388,E$9:E$16388=E9646)),ROW()=_xlfn.MINIFS(_xlfn.ANCHORARRAY(H$9),E$9:E$16388,E9646)),A9646-C$4,ROW()=_xlfn.MINIFS(_xlfn.ANCHORARRAY(H$9),E$9:E$16388,E9646),IFERROR(A9646-INDEX(G$9:G$16388,MATCH(E9646-1,E$9:E$16388,0)),A9646-C$4),ISNUMBER(A9646),A9646-F9646,TRUE,"")</f>
        <v>10</v>
      </c>
      <c r="J9646" t="b">
        <f t="shared" si="448"/>
        <v>0</v>
      </c>
      <c r="L9646" s="5"/>
    </row>
    <row r="9647" spans="1:12">
      <c r="B9647" s="4" t="str">
        <f>"annual period "&amp;COUNTIF(D$9:D9647,TRUE)</f>
        <v>annual period 32</v>
      </c>
      <c r="D9647" t="b">
        <f t="shared" si="450"/>
        <v>0</v>
      </c>
      <c r="E9647">
        <f t="shared" si="449"/>
        <v>1558</v>
      </c>
      <c r="F9647" s="5" cm="1">
        <f t="array" ref="F9647">INDEX(_xlfn._xlws.FILTER(A$9:A$16378,E9647=E$9:E$16378*ISNUMBER(A$9:A$16378)),1)</f>
        <v>44705</v>
      </c>
      <c r="G9647" s="5" cm="1">
        <f t="array" ref="G9647">INDEX(_xlfn._xlws.FILTER(A$9:A$16378,E9647=E$9:E$16378*ISNUMBER(A$9:A$16378)),COUNT(_xlfn._xlws.FILTER(A$9:A$16378,E9647=E$9:E$16378*ISNUMBER(A$9:A$16378))))</f>
        <v>44705</v>
      </c>
      <c r="H9647" t="str">
        <v/>
      </c>
      <c r="I9647" s="10" t="str" cm="1">
        <f t="array" ref="I9647">_xlfn.IFS(AND(OR(_xlfn._xlws.FILTER(D$9:D$16388,E$9:E$16388=E9647)),ROW()=_xlfn.MINIFS(_xlfn.ANCHORARRAY(H$9),E$9:E$16388,E9647)),A9647-C$4,ROW()=_xlfn.MINIFS(_xlfn.ANCHORARRAY(H$9),E$9:E$16388,E9647),IFERROR(A9647-INDEX(G$9:G$16388,MATCH(E9647-1,E$9:E$16388,0)),A9647-C$4),ISNUMBER(A9647),A9647-F9647,TRUE,"")</f>
        <v/>
      </c>
      <c r="J9647" t="str">
        <f t="shared" si="448"/>
        <v/>
      </c>
      <c r="L9647" s="5"/>
    </row>
    <row r="9648" spans="1:12">
      <c r="A9648" s="3">
        <v>44705</v>
      </c>
      <c r="B9648" s="4" t="str">
        <f>"annual period "&amp;COUNTIF(D$9:D9648,TRUE)</f>
        <v>annual period 32</v>
      </c>
      <c r="D9648" t="b">
        <f t="shared" si="450"/>
        <v>0</v>
      </c>
      <c r="E9648">
        <f t="shared" si="449"/>
        <v>1558</v>
      </c>
      <c r="F9648" s="5" cm="1">
        <f t="array" ref="F9648">INDEX(_xlfn._xlws.FILTER(A$9:A$16378,E9648=E$9:E$16378*ISNUMBER(A$9:A$16378)),1)</f>
        <v>44705</v>
      </c>
      <c r="G9648" s="5" cm="1">
        <f t="array" ref="G9648">INDEX(_xlfn._xlws.FILTER(A$9:A$16378,E9648=E$9:E$16378*ISNUMBER(A$9:A$16378)),COUNT(_xlfn._xlws.FILTER(A$9:A$16378,E9648=E$9:E$16378*ISNUMBER(A$9:A$16378))))</f>
        <v>44705</v>
      </c>
      <c r="H9648">
        <v>9648</v>
      </c>
      <c r="I9648" s="10" cm="1">
        <f t="array" ref="I9648">_xlfn.IFS(AND(OR(_xlfn._xlws.FILTER(D$9:D$16388,E$9:E$16388=E9648)),ROW()=_xlfn.MINIFS(_xlfn.ANCHORARRAY(H$9),E$9:E$16388,E9648)),A9648-C$4,ROW()=_xlfn.MINIFS(_xlfn.ANCHORARRAY(H$9),E$9:E$16388,E9648),IFERROR(A9648-INDEX(G$9:G$16388,MATCH(E9648-1,E$9:E$16388,0)),A9648-C$4),ISNUMBER(A9648),A9648-F9648,TRUE,"")</f>
        <v>0</v>
      </c>
      <c r="J9648" t="b">
        <f t="shared" si="448"/>
        <v>0</v>
      </c>
      <c r="L9648" s="5"/>
    </row>
    <row r="9649" spans="1:12">
      <c r="A9649" s="1" t="s">
        <v>14</v>
      </c>
      <c r="B9649" s="4" t="str">
        <f>"annual period "&amp;COUNTIF(D$9:D9649,TRUE)</f>
        <v>annual period 32</v>
      </c>
      <c r="D9649" t="b">
        <f t="shared" si="450"/>
        <v>0</v>
      </c>
      <c r="E9649">
        <f t="shared" si="449"/>
        <v>1559</v>
      </c>
      <c r="F9649" s="5" cm="1">
        <f t="array" ref="F9649">INDEX(_xlfn._xlws.FILTER(A$9:A$16378,E9649=E$9:E$16378*ISNUMBER(A$9:A$16378)),1)</f>
        <v>44442</v>
      </c>
      <c r="G9649" s="5" cm="1">
        <f t="array" ref="G9649">INDEX(_xlfn._xlws.FILTER(A$9:A$16378,E9649=E$9:E$16378*ISNUMBER(A$9:A$16378)),COUNT(_xlfn._xlws.FILTER(A$9:A$16378,E9649=E$9:E$16378*ISNUMBER(A$9:A$16378))))</f>
        <v>44443</v>
      </c>
      <c r="H9649" t="str">
        <v/>
      </c>
      <c r="I9649" s="10" t="str" cm="1">
        <f t="array" ref="I9649">_xlfn.IFS(AND(OR(_xlfn._xlws.FILTER(D$9:D$16388,E$9:E$16388=E9649)),ROW()=_xlfn.MINIFS(_xlfn.ANCHORARRAY(H$9),E$9:E$16388,E9649)),A9649-C$4,ROW()=_xlfn.MINIFS(_xlfn.ANCHORARRAY(H$9),E$9:E$16388,E9649),IFERROR(A9649-INDEX(G$9:G$16388,MATCH(E9649-1,E$9:E$16388,0)),A9649-C$4),ISNUMBER(A9649),A9649-F9649,TRUE,"")</f>
        <v/>
      </c>
      <c r="J9649" t="str">
        <f t="shared" si="448"/>
        <v/>
      </c>
      <c r="L9649" s="5"/>
    </row>
    <row r="9650" spans="1:12">
      <c r="A9650" s="2"/>
      <c r="B9650" s="4" t="str">
        <f>"annual period "&amp;COUNTIF(D$9:D9650,TRUE)</f>
        <v>annual period 32</v>
      </c>
      <c r="D9650" t="b">
        <f t="shared" si="450"/>
        <v>0</v>
      </c>
      <c r="E9650">
        <f t="shared" si="449"/>
        <v>1559</v>
      </c>
      <c r="F9650" s="5" cm="1">
        <f t="array" ref="F9650">INDEX(_xlfn._xlws.FILTER(A$9:A$16378,E9650=E$9:E$16378*ISNUMBER(A$9:A$16378)),1)</f>
        <v>44442</v>
      </c>
      <c r="G9650" s="5" cm="1">
        <f t="array" ref="G9650">INDEX(_xlfn._xlws.FILTER(A$9:A$16378,E9650=E$9:E$16378*ISNUMBER(A$9:A$16378)),COUNT(_xlfn._xlws.FILTER(A$9:A$16378,E9650=E$9:E$16378*ISNUMBER(A$9:A$16378))))</f>
        <v>44443</v>
      </c>
      <c r="H9650" t="str">
        <v/>
      </c>
      <c r="I9650" s="10" t="str" cm="1">
        <f t="array" ref="I9650">_xlfn.IFS(AND(OR(_xlfn._xlws.FILTER(D$9:D$16388,E$9:E$16388=E9650)),ROW()=_xlfn.MINIFS(_xlfn.ANCHORARRAY(H$9),E$9:E$16388,E9650)),A9650-C$4,ROW()=_xlfn.MINIFS(_xlfn.ANCHORARRAY(H$9),E$9:E$16388,E9650),IFERROR(A9650-INDEX(G$9:G$16388,MATCH(E9650-1,E$9:E$16388,0)),A9650-C$4),ISNUMBER(A9650),A9650-F9650,TRUE,"")</f>
        <v/>
      </c>
      <c r="J9650" t="str">
        <f t="shared" si="448"/>
        <v/>
      </c>
      <c r="L9650" s="5"/>
    </row>
    <row r="9651" spans="1:12">
      <c r="A9651" s="3">
        <v>44442</v>
      </c>
      <c r="B9651" s="4" t="str">
        <f>"annual period "&amp;COUNTIF(D$9:D9651,TRUE)</f>
        <v>annual period 32</v>
      </c>
      <c r="D9651" t="b">
        <f t="shared" si="450"/>
        <v>0</v>
      </c>
      <c r="E9651">
        <f t="shared" si="449"/>
        <v>1559</v>
      </c>
      <c r="F9651" s="5" cm="1">
        <f t="array" ref="F9651">INDEX(_xlfn._xlws.FILTER(A$9:A$16378,E9651=E$9:E$16378*ISNUMBER(A$9:A$16378)),1)</f>
        <v>44442</v>
      </c>
      <c r="G9651" s="5" cm="1">
        <f t="array" ref="G9651">INDEX(_xlfn._xlws.FILTER(A$9:A$16378,E9651=E$9:E$16378*ISNUMBER(A$9:A$16378)),COUNT(_xlfn._xlws.FILTER(A$9:A$16378,E9651=E$9:E$16378*ISNUMBER(A$9:A$16378))))</f>
        <v>44443</v>
      </c>
      <c r="H9651">
        <v>9651</v>
      </c>
      <c r="I9651" s="10" cm="1">
        <f t="array" ref="I9651">_xlfn.IFS(AND(OR(_xlfn._xlws.FILTER(D$9:D$16388,E$9:E$16388=E9651)),ROW()=_xlfn.MINIFS(_xlfn.ANCHORARRAY(H$9),E$9:E$16388,E9651)),A9651-C$4,ROW()=_xlfn.MINIFS(_xlfn.ANCHORARRAY(H$9),E$9:E$16388,E9651),IFERROR(A9651-INDEX(G$9:G$16388,MATCH(E9651-1,E$9:E$16388,0)),A9651-C$4),ISNUMBER(A9651),A9651-F9651,TRUE,"")</f>
        <v>-263</v>
      </c>
      <c r="J9651" t="b">
        <f t="shared" si="448"/>
        <v>0</v>
      </c>
      <c r="L9651" s="5"/>
    </row>
    <row r="9652" spans="1:12">
      <c r="B9652" s="4" t="str">
        <f>"annual period "&amp;COUNTIF(D$9:D9652,TRUE)</f>
        <v>annual period 32</v>
      </c>
      <c r="D9652" t="b">
        <f t="shared" si="450"/>
        <v>0</v>
      </c>
      <c r="E9652">
        <f t="shared" si="449"/>
        <v>1559</v>
      </c>
      <c r="F9652" s="5" cm="1">
        <f t="array" ref="F9652">INDEX(_xlfn._xlws.FILTER(A$9:A$16378,E9652=E$9:E$16378*ISNUMBER(A$9:A$16378)),1)</f>
        <v>44442</v>
      </c>
      <c r="G9652" s="5" cm="1">
        <f t="array" ref="G9652">INDEX(_xlfn._xlws.FILTER(A$9:A$16378,E9652=E$9:E$16378*ISNUMBER(A$9:A$16378)),COUNT(_xlfn._xlws.FILTER(A$9:A$16378,E9652=E$9:E$16378*ISNUMBER(A$9:A$16378))))</f>
        <v>44443</v>
      </c>
      <c r="H9652" t="str">
        <v/>
      </c>
      <c r="I9652" s="10" t="str" cm="1">
        <f t="array" ref="I9652">_xlfn.IFS(AND(OR(_xlfn._xlws.FILTER(D$9:D$16388,E$9:E$16388=E9652)),ROW()=_xlfn.MINIFS(_xlfn.ANCHORARRAY(H$9),E$9:E$16388,E9652)),A9652-C$4,ROW()=_xlfn.MINIFS(_xlfn.ANCHORARRAY(H$9),E$9:E$16388,E9652),IFERROR(A9652-INDEX(G$9:G$16388,MATCH(E9652-1,E$9:E$16388,0)),A9652-C$4),ISNUMBER(A9652),A9652-F9652,TRUE,"")</f>
        <v/>
      </c>
      <c r="J9652" t="str">
        <f t="shared" si="448"/>
        <v/>
      </c>
      <c r="L9652" s="5"/>
    </row>
    <row r="9653" spans="1:12">
      <c r="A9653" s="3">
        <v>44443</v>
      </c>
      <c r="B9653" s="4" t="str">
        <f>"annual period "&amp;COUNTIF(D$9:D9653,TRUE)</f>
        <v>annual period 32</v>
      </c>
      <c r="D9653" t="b">
        <f t="shared" si="450"/>
        <v>0</v>
      </c>
      <c r="E9653">
        <f t="shared" si="449"/>
        <v>1559</v>
      </c>
      <c r="F9653" s="5" cm="1">
        <f t="array" ref="F9653">INDEX(_xlfn._xlws.FILTER(A$9:A$16378,E9653=E$9:E$16378*ISNUMBER(A$9:A$16378)),1)</f>
        <v>44442</v>
      </c>
      <c r="G9653" s="5" cm="1">
        <f t="array" ref="G9653">INDEX(_xlfn._xlws.FILTER(A$9:A$16378,E9653=E$9:E$16378*ISNUMBER(A$9:A$16378)),COUNT(_xlfn._xlws.FILTER(A$9:A$16378,E9653=E$9:E$16378*ISNUMBER(A$9:A$16378))))</f>
        <v>44443</v>
      </c>
      <c r="H9653" t="str">
        <v/>
      </c>
      <c r="I9653" s="10" cm="1">
        <f t="array" ref="I9653">_xlfn.IFS(AND(OR(_xlfn._xlws.FILTER(D$9:D$16388,E$9:E$16388=E9653)),ROW()=_xlfn.MINIFS(_xlfn.ANCHORARRAY(H$9),E$9:E$16388,E9653)),A9653-C$4,ROW()=_xlfn.MINIFS(_xlfn.ANCHORARRAY(H$9),E$9:E$16388,E9653),IFERROR(A9653-INDEX(G$9:G$16388,MATCH(E9653-1,E$9:E$16388,0)),A9653-C$4),ISNUMBER(A9653),A9653-F9653,TRUE,"")</f>
        <v>1</v>
      </c>
      <c r="J9653" t="b">
        <f t="shared" si="448"/>
        <v>0</v>
      </c>
      <c r="L9653" s="5"/>
    </row>
    <row r="9654" spans="1:12">
      <c r="A9654" s="1" t="s">
        <v>14</v>
      </c>
      <c r="B9654" s="4" t="str">
        <f>"annual period "&amp;COUNTIF(D$9:D9654,TRUE)</f>
        <v>annual period 32</v>
      </c>
      <c r="D9654" t="b">
        <f t="shared" si="450"/>
        <v>0</v>
      </c>
      <c r="E9654">
        <f t="shared" si="449"/>
        <v>1560</v>
      </c>
      <c r="F9654" s="5" cm="1">
        <f t="array" ref="F9654">INDEX(_xlfn._xlws.FILTER(A$9:A$16378,E9654=E$9:E$16378*ISNUMBER(A$9:A$16378)),1)</f>
        <v>44447</v>
      </c>
      <c r="G9654" s="5" cm="1">
        <f t="array" ref="G9654">INDEX(_xlfn._xlws.FILTER(A$9:A$16378,E9654=E$9:E$16378*ISNUMBER(A$9:A$16378)),COUNT(_xlfn._xlws.FILTER(A$9:A$16378,E9654=E$9:E$16378*ISNUMBER(A$9:A$16378))))</f>
        <v>44451</v>
      </c>
      <c r="H9654" t="str">
        <v/>
      </c>
      <c r="I9654" s="10" t="str" cm="1">
        <f t="array" ref="I9654">_xlfn.IFS(AND(OR(_xlfn._xlws.FILTER(D$9:D$16388,E$9:E$16388=E9654)),ROW()=_xlfn.MINIFS(_xlfn.ANCHORARRAY(H$9),E$9:E$16388,E9654)),A9654-C$4,ROW()=_xlfn.MINIFS(_xlfn.ANCHORARRAY(H$9),E$9:E$16388,E9654),IFERROR(A9654-INDEX(G$9:G$16388,MATCH(E9654-1,E$9:E$16388,0)),A9654-C$4),ISNUMBER(A9654),A9654-F9654,TRUE,"")</f>
        <v/>
      </c>
      <c r="J9654" t="str">
        <f t="shared" si="448"/>
        <v/>
      </c>
      <c r="L9654" s="5"/>
    </row>
    <row r="9655" spans="1:12">
      <c r="A9655" s="2"/>
      <c r="B9655" s="4" t="str">
        <f>"annual period "&amp;COUNTIF(D$9:D9655,TRUE)</f>
        <v>annual period 32</v>
      </c>
      <c r="D9655" t="b">
        <f t="shared" si="450"/>
        <v>0</v>
      </c>
      <c r="E9655">
        <f t="shared" si="449"/>
        <v>1560</v>
      </c>
      <c r="F9655" s="5" cm="1">
        <f t="array" ref="F9655">INDEX(_xlfn._xlws.FILTER(A$9:A$16378,E9655=E$9:E$16378*ISNUMBER(A$9:A$16378)),1)</f>
        <v>44447</v>
      </c>
      <c r="G9655" s="5" cm="1">
        <f t="array" ref="G9655">INDEX(_xlfn._xlws.FILTER(A$9:A$16378,E9655=E$9:E$16378*ISNUMBER(A$9:A$16378)),COUNT(_xlfn._xlws.FILTER(A$9:A$16378,E9655=E$9:E$16378*ISNUMBER(A$9:A$16378))))</f>
        <v>44451</v>
      </c>
      <c r="H9655" t="str">
        <v/>
      </c>
      <c r="I9655" s="10" t="str" cm="1">
        <f t="array" ref="I9655">_xlfn.IFS(AND(OR(_xlfn._xlws.FILTER(D$9:D$16388,E$9:E$16388=E9655)),ROW()=_xlfn.MINIFS(_xlfn.ANCHORARRAY(H$9),E$9:E$16388,E9655)),A9655-C$4,ROW()=_xlfn.MINIFS(_xlfn.ANCHORARRAY(H$9),E$9:E$16388,E9655),IFERROR(A9655-INDEX(G$9:G$16388,MATCH(E9655-1,E$9:E$16388,0)),A9655-C$4),ISNUMBER(A9655),A9655-F9655,TRUE,"")</f>
        <v/>
      </c>
      <c r="J9655" t="str">
        <f t="shared" si="448"/>
        <v/>
      </c>
      <c r="L9655" s="5"/>
    </row>
    <row r="9656" spans="1:12">
      <c r="A9656" s="3">
        <v>44447</v>
      </c>
      <c r="B9656" s="4" t="str">
        <f>"annual period "&amp;COUNTIF(D$9:D9656,TRUE)</f>
        <v>annual period 32</v>
      </c>
      <c r="D9656" t="b">
        <f t="shared" si="450"/>
        <v>0</v>
      </c>
      <c r="E9656">
        <f t="shared" si="449"/>
        <v>1560</v>
      </c>
      <c r="F9656" s="5" cm="1">
        <f t="array" ref="F9656">INDEX(_xlfn._xlws.FILTER(A$9:A$16378,E9656=E$9:E$16378*ISNUMBER(A$9:A$16378)),1)</f>
        <v>44447</v>
      </c>
      <c r="G9656" s="5" cm="1">
        <f t="array" ref="G9656">INDEX(_xlfn._xlws.FILTER(A$9:A$16378,E9656=E$9:E$16378*ISNUMBER(A$9:A$16378)),COUNT(_xlfn._xlws.FILTER(A$9:A$16378,E9656=E$9:E$16378*ISNUMBER(A$9:A$16378))))</f>
        <v>44451</v>
      </c>
      <c r="H9656">
        <v>9656</v>
      </c>
      <c r="I9656" s="10" cm="1">
        <f t="array" ref="I9656">_xlfn.IFS(AND(OR(_xlfn._xlws.FILTER(D$9:D$16388,E$9:E$16388=E9656)),ROW()=_xlfn.MINIFS(_xlfn.ANCHORARRAY(H$9),E$9:E$16388,E9656)),A9656-C$4,ROW()=_xlfn.MINIFS(_xlfn.ANCHORARRAY(H$9),E$9:E$16388,E9656),IFERROR(A9656-INDEX(G$9:G$16388,MATCH(E9656-1,E$9:E$16388,0)),A9656-C$4),ISNUMBER(A9656),A9656-F9656,TRUE,"")</f>
        <v>4</v>
      </c>
      <c r="J9656" t="b">
        <f t="shared" si="448"/>
        <v>0</v>
      </c>
      <c r="L9656" s="5"/>
    </row>
    <row r="9657" spans="1:12">
      <c r="B9657" s="4" t="str">
        <f>"annual period "&amp;COUNTIF(D$9:D9657,TRUE)</f>
        <v>annual period 32</v>
      </c>
      <c r="D9657" t="b">
        <f t="shared" si="450"/>
        <v>0</v>
      </c>
      <c r="E9657">
        <f t="shared" si="449"/>
        <v>1560</v>
      </c>
      <c r="F9657" s="5" cm="1">
        <f t="array" ref="F9657">INDEX(_xlfn._xlws.FILTER(A$9:A$16378,E9657=E$9:E$16378*ISNUMBER(A$9:A$16378)),1)</f>
        <v>44447</v>
      </c>
      <c r="G9657" s="5" cm="1">
        <f t="array" ref="G9657">INDEX(_xlfn._xlws.FILTER(A$9:A$16378,E9657=E$9:E$16378*ISNUMBER(A$9:A$16378)),COUNT(_xlfn._xlws.FILTER(A$9:A$16378,E9657=E$9:E$16378*ISNUMBER(A$9:A$16378))))</f>
        <v>44451</v>
      </c>
      <c r="H9657" t="str">
        <v/>
      </c>
      <c r="I9657" s="10" t="str" cm="1">
        <f t="array" ref="I9657">_xlfn.IFS(AND(OR(_xlfn._xlws.FILTER(D$9:D$16388,E$9:E$16388=E9657)),ROW()=_xlfn.MINIFS(_xlfn.ANCHORARRAY(H$9),E$9:E$16388,E9657)),A9657-C$4,ROW()=_xlfn.MINIFS(_xlfn.ANCHORARRAY(H$9),E$9:E$16388,E9657),IFERROR(A9657-INDEX(G$9:G$16388,MATCH(E9657-1,E$9:E$16388,0)),A9657-C$4),ISNUMBER(A9657),A9657-F9657,TRUE,"")</f>
        <v/>
      </c>
      <c r="J9657" t="str">
        <f t="shared" si="448"/>
        <v/>
      </c>
      <c r="L9657" s="5"/>
    </row>
    <row r="9658" spans="1:12">
      <c r="A9658" s="3">
        <v>44447</v>
      </c>
      <c r="B9658" s="4" t="str">
        <f>"annual period "&amp;COUNTIF(D$9:D9658,TRUE)</f>
        <v>annual period 32</v>
      </c>
      <c r="D9658" t="b">
        <f t="shared" si="450"/>
        <v>0</v>
      </c>
      <c r="E9658">
        <f t="shared" si="449"/>
        <v>1560</v>
      </c>
      <c r="F9658" s="5" cm="1">
        <f t="array" ref="F9658">INDEX(_xlfn._xlws.FILTER(A$9:A$16378,E9658=E$9:E$16378*ISNUMBER(A$9:A$16378)),1)</f>
        <v>44447</v>
      </c>
      <c r="G9658" s="5" cm="1">
        <f t="array" ref="G9658">INDEX(_xlfn._xlws.FILTER(A$9:A$16378,E9658=E$9:E$16378*ISNUMBER(A$9:A$16378)),COUNT(_xlfn._xlws.FILTER(A$9:A$16378,E9658=E$9:E$16378*ISNUMBER(A$9:A$16378))))</f>
        <v>44451</v>
      </c>
      <c r="H9658">
        <v>9658</v>
      </c>
      <c r="I9658" s="10" cm="1">
        <f t="array" ref="I9658">_xlfn.IFS(AND(OR(_xlfn._xlws.FILTER(D$9:D$16388,E$9:E$16388=E9658)),ROW()=_xlfn.MINIFS(_xlfn.ANCHORARRAY(H$9),E$9:E$16388,E9658)),A9658-C$4,ROW()=_xlfn.MINIFS(_xlfn.ANCHORARRAY(H$9),E$9:E$16388,E9658),IFERROR(A9658-INDEX(G$9:G$16388,MATCH(E9658-1,E$9:E$16388,0)),A9658-C$4),ISNUMBER(A9658),A9658-F9658,TRUE,"")</f>
        <v>0</v>
      </c>
      <c r="J9658" t="b">
        <f t="shared" si="448"/>
        <v>0</v>
      </c>
      <c r="L9658" s="5"/>
    </row>
    <row r="9659" spans="1:12">
      <c r="B9659" s="4" t="str">
        <f>"annual period "&amp;COUNTIF(D$9:D9659,TRUE)</f>
        <v>annual period 32</v>
      </c>
      <c r="D9659" t="b">
        <f t="shared" si="450"/>
        <v>0</v>
      </c>
      <c r="E9659">
        <f t="shared" si="449"/>
        <v>1560</v>
      </c>
      <c r="F9659" s="5" cm="1">
        <f t="array" ref="F9659">INDEX(_xlfn._xlws.FILTER(A$9:A$16378,E9659=E$9:E$16378*ISNUMBER(A$9:A$16378)),1)</f>
        <v>44447</v>
      </c>
      <c r="G9659" s="5" cm="1">
        <f t="array" ref="G9659">INDEX(_xlfn._xlws.FILTER(A$9:A$16378,E9659=E$9:E$16378*ISNUMBER(A$9:A$16378)),COUNT(_xlfn._xlws.FILTER(A$9:A$16378,E9659=E$9:E$16378*ISNUMBER(A$9:A$16378))))</f>
        <v>44451</v>
      </c>
      <c r="H9659" t="str">
        <v/>
      </c>
      <c r="I9659" s="10" t="str" cm="1">
        <f t="array" ref="I9659">_xlfn.IFS(AND(OR(_xlfn._xlws.FILTER(D$9:D$16388,E$9:E$16388=E9659)),ROW()=_xlfn.MINIFS(_xlfn.ANCHORARRAY(H$9),E$9:E$16388,E9659)),A9659-C$4,ROW()=_xlfn.MINIFS(_xlfn.ANCHORARRAY(H$9),E$9:E$16388,E9659),IFERROR(A9659-INDEX(G$9:G$16388,MATCH(E9659-1,E$9:E$16388,0)),A9659-C$4),ISNUMBER(A9659),A9659-F9659,TRUE,"")</f>
        <v/>
      </c>
      <c r="J9659" t="str">
        <f t="shared" si="448"/>
        <v/>
      </c>
      <c r="L9659" s="5"/>
    </row>
    <row r="9660" spans="1:12">
      <c r="A9660" s="3">
        <v>44451</v>
      </c>
      <c r="B9660" s="4" t="str">
        <f>"annual period "&amp;COUNTIF(D$9:D9660,TRUE)</f>
        <v>annual period 32</v>
      </c>
      <c r="D9660" t="b">
        <f t="shared" si="450"/>
        <v>0</v>
      </c>
      <c r="E9660">
        <f t="shared" si="449"/>
        <v>1560</v>
      </c>
      <c r="F9660" s="5" cm="1">
        <f t="array" ref="F9660">INDEX(_xlfn._xlws.FILTER(A$9:A$16378,E9660=E$9:E$16378*ISNUMBER(A$9:A$16378)),1)</f>
        <v>44447</v>
      </c>
      <c r="G9660" s="5" cm="1">
        <f t="array" ref="G9660">INDEX(_xlfn._xlws.FILTER(A$9:A$16378,E9660=E$9:E$16378*ISNUMBER(A$9:A$16378)),COUNT(_xlfn._xlws.FILTER(A$9:A$16378,E9660=E$9:E$16378*ISNUMBER(A$9:A$16378))))</f>
        <v>44451</v>
      </c>
      <c r="H9660" t="str">
        <v/>
      </c>
      <c r="I9660" s="10" cm="1">
        <f t="array" ref="I9660">_xlfn.IFS(AND(OR(_xlfn._xlws.FILTER(D$9:D$16388,E$9:E$16388=E9660)),ROW()=_xlfn.MINIFS(_xlfn.ANCHORARRAY(H$9),E$9:E$16388,E9660)),A9660-C$4,ROW()=_xlfn.MINIFS(_xlfn.ANCHORARRAY(H$9),E$9:E$16388,E9660),IFERROR(A9660-INDEX(G$9:G$16388,MATCH(E9660-1,E$9:E$16388,0)),A9660-C$4),ISNUMBER(A9660),A9660-F9660,TRUE,"")</f>
        <v>4</v>
      </c>
      <c r="J9660" t="b">
        <f t="shared" si="448"/>
        <v>0</v>
      </c>
      <c r="L9660" s="5"/>
    </row>
    <row r="9661" spans="1:12">
      <c r="A9661" s="1" t="s">
        <v>14</v>
      </c>
      <c r="B9661" s="4" t="str">
        <f>"annual period "&amp;COUNTIF(D$9:D9661,TRUE)</f>
        <v>annual period 32</v>
      </c>
      <c r="D9661" t="b">
        <f t="shared" si="450"/>
        <v>0</v>
      </c>
      <c r="E9661">
        <f t="shared" si="449"/>
        <v>1561</v>
      </c>
      <c r="F9661" s="5" cm="1">
        <f t="array" ref="F9661">INDEX(_xlfn._xlws.FILTER(A$9:A$16378,E9661=E$9:E$16378*ISNUMBER(A$9:A$16378)),1)</f>
        <v>44461</v>
      </c>
      <c r="G9661" s="5" cm="1">
        <f t="array" ref="G9661">INDEX(_xlfn._xlws.FILTER(A$9:A$16378,E9661=E$9:E$16378*ISNUMBER(A$9:A$16378)),COUNT(_xlfn._xlws.FILTER(A$9:A$16378,E9661=E$9:E$16378*ISNUMBER(A$9:A$16378))))</f>
        <v>44461</v>
      </c>
      <c r="H9661" t="str">
        <v/>
      </c>
      <c r="I9661" s="10" t="str" cm="1">
        <f t="array" ref="I9661">_xlfn.IFS(AND(OR(_xlfn._xlws.FILTER(D$9:D$16388,E$9:E$16388=E9661)),ROW()=_xlfn.MINIFS(_xlfn.ANCHORARRAY(H$9),E$9:E$16388,E9661)),A9661-C$4,ROW()=_xlfn.MINIFS(_xlfn.ANCHORARRAY(H$9),E$9:E$16388,E9661),IFERROR(A9661-INDEX(G$9:G$16388,MATCH(E9661-1,E$9:E$16388,0)),A9661-C$4),ISNUMBER(A9661),A9661-F9661,TRUE,"")</f>
        <v/>
      </c>
      <c r="J9661" t="str">
        <f t="shared" si="448"/>
        <v/>
      </c>
      <c r="L9661" s="5"/>
    </row>
    <row r="9662" spans="1:12">
      <c r="A9662" s="2"/>
      <c r="B9662" s="4" t="str">
        <f>"annual period "&amp;COUNTIF(D$9:D9662,TRUE)</f>
        <v>annual period 32</v>
      </c>
      <c r="D9662" t="b">
        <f t="shared" si="450"/>
        <v>0</v>
      </c>
      <c r="E9662">
        <f t="shared" si="449"/>
        <v>1561</v>
      </c>
      <c r="F9662" s="5" cm="1">
        <f t="array" ref="F9662">INDEX(_xlfn._xlws.FILTER(A$9:A$16378,E9662=E$9:E$16378*ISNUMBER(A$9:A$16378)),1)</f>
        <v>44461</v>
      </c>
      <c r="G9662" s="5" cm="1">
        <f t="array" ref="G9662">INDEX(_xlfn._xlws.FILTER(A$9:A$16378,E9662=E$9:E$16378*ISNUMBER(A$9:A$16378)),COUNT(_xlfn._xlws.FILTER(A$9:A$16378,E9662=E$9:E$16378*ISNUMBER(A$9:A$16378))))</f>
        <v>44461</v>
      </c>
      <c r="H9662" t="str">
        <v/>
      </c>
      <c r="I9662" s="10" t="str" cm="1">
        <f t="array" ref="I9662">_xlfn.IFS(AND(OR(_xlfn._xlws.FILTER(D$9:D$16388,E$9:E$16388=E9662)),ROW()=_xlfn.MINIFS(_xlfn.ANCHORARRAY(H$9),E$9:E$16388,E9662)),A9662-C$4,ROW()=_xlfn.MINIFS(_xlfn.ANCHORARRAY(H$9),E$9:E$16388,E9662),IFERROR(A9662-INDEX(G$9:G$16388,MATCH(E9662-1,E$9:E$16388,0)),A9662-C$4),ISNUMBER(A9662),A9662-F9662,TRUE,"")</f>
        <v/>
      </c>
      <c r="J9662" t="str">
        <f t="shared" si="448"/>
        <v/>
      </c>
      <c r="L9662" s="5"/>
    </row>
    <row r="9663" spans="1:12">
      <c r="A9663" s="3">
        <v>44461</v>
      </c>
      <c r="B9663" s="4" t="str">
        <f>"annual period "&amp;COUNTIF(D$9:D9663,TRUE)</f>
        <v>annual period 32</v>
      </c>
      <c r="D9663" t="b">
        <f t="shared" si="450"/>
        <v>0</v>
      </c>
      <c r="E9663">
        <f t="shared" si="449"/>
        <v>1561</v>
      </c>
      <c r="F9663" s="5" cm="1">
        <f t="array" ref="F9663">INDEX(_xlfn._xlws.FILTER(A$9:A$16378,E9663=E$9:E$16378*ISNUMBER(A$9:A$16378)),1)</f>
        <v>44461</v>
      </c>
      <c r="G9663" s="5" cm="1">
        <f t="array" ref="G9663">INDEX(_xlfn._xlws.FILTER(A$9:A$16378,E9663=E$9:E$16378*ISNUMBER(A$9:A$16378)),COUNT(_xlfn._xlws.FILTER(A$9:A$16378,E9663=E$9:E$16378*ISNUMBER(A$9:A$16378))))</f>
        <v>44461</v>
      </c>
      <c r="H9663">
        <v>9663</v>
      </c>
      <c r="I9663" s="10" cm="1">
        <f t="array" ref="I9663">_xlfn.IFS(AND(OR(_xlfn._xlws.FILTER(D$9:D$16388,E$9:E$16388=E9663)),ROW()=_xlfn.MINIFS(_xlfn.ANCHORARRAY(H$9),E$9:E$16388,E9663)),A9663-C$4,ROW()=_xlfn.MINIFS(_xlfn.ANCHORARRAY(H$9),E$9:E$16388,E9663),IFERROR(A9663-INDEX(G$9:G$16388,MATCH(E9663-1,E$9:E$16388,0)),A9663-C$4),ISNUMBER(A9663),A9663-F9663,TRUE,"")</f>
        <v>10</v>
      </c>
      <c r="J9663" t="b">
        <f t="shared" si="448"/>
        <v>0</v>
      </c>
      <c r="L9663" s="5"/>
    </row>
    <row r="9664" spans="1:12">
      <c r="B9664" s="4" t="str">
        <f>"annual period "&amp;COUNTIF(D$9:D9664,TRUE)</f>
        <v>annual period 32</v>
      </c>
      <c r="D9664" t="b">
        <f t="shared" si="450"/>
        <v>0</v>
      </c>
      <c r="E9664">
        <f t="shared" si="449"/>
        <v>1561</v>
      </c>
      <c r="F9664" s="5" cm="1">
        <f t="array" ref="F9664">INDEX(_xlfn._xlws.FILTER(A$9:A$16378,E9664=E$9:E$16378*ISNUMBER(A$9:A$16378)),1)</f>
        <v>44461</v>
      </c>
      <c r="G9664" s="5" cm="1">
        <f t="array" ref="G9664">INDEX(_xlfn._xlws.FILTER(A$9:A$16378,E9664=E$9:E$16378*ISNUMBER(A$9:A$16378)),COUNT(_xlfn._xlws.FILTER(A$9:A$16378,E9664=E$9:E$16378*ISNUMBER(A$9:A$16378))))</f>
        <v>44461</v>
      </c>
      <c r="H9664" t="str">
        <v/>
      </c>
      <c r="I9664" s="10" t="str" cm="1">
        <f t="array" ref="I9664">_xlfn.IFS(AND(OR(_xlfn._xlws.FILTER(D$9:D$16388,E$9:E$16388=E9664)),ROW()=_xlfn.MINIFS(_xlfn.ANCHORARRAY(H$9),E$9:E$16388,E9664)),A9664-C$4,ROW()=_xlfn.MINIFS(_xlfn.ANCHORARRAY(H$9),E$9:E$16388,E9664),IFERROR(A9664-INDEX(G$9:G$16388,MATCH(E9664-1,E$9:E$16388,0)),A9664-C$4),ISNUMBER(A9664),A9664-F9664,TRUE,"")</f>
        <v/>
      </c>
      <c r="J9664" t="str">
        <f t="shared" si="448"/>
        <v/>
      </c>
      <c r="L9664" s="5"/>
    </row>
    <row r="9665" spans="1:12">
      <c r="A9665" s="3">
        <v>44461</v>
      </c>
      <c r="B9665" s="4" t="str">
        <f>"annual period "&amp;COUNTIF(D$9:D9665,TRUE)</f>
        <v>annual period 32</v>
      </c>
      <c r="D9665" t="b">
        <f t="shared" si="450"/>
        <v>0</v>
      </c>
      <c r="E9665">
        <f t="shared" si="449"/>
        <v>1561</v>
      </c>
      <c r="F9665" s="5" cm="1">
        <f t="array" ref="F9665">INDEX(_xlfn._xlws.FILTER(A$9:A$16378,E9665=E$9:E$16378*ISNUMBER(A$9:A$16378)),1)</f>
        <v>44461</v>
      </c>
      <c r="G9665" s="5" cm="1">
        <f t="array" ref="G9665">INDEX(_xlfn._xlws.FILTER(A$9:A$16378,E9665=E$9:E$16378*ISNUMBER(A$9:A$16378)),COUNT(_xlfn._xlws.FILTER(A$9:A$16378,E9665=E$9:E$16378*ISNUMBER(A$9:A$16378))))</f>
        <v>44461</v>
      </c>
      <c r="H9665">
        <v>9665</v>
      </c>
      <c r="I9665" s="10" cm="1">
        <f t="array" ref="I9665">_xlfn.IFS(AND(OR(_xlfn._xlws.FILTER(D$9:D$16388,E$9:E$16388=E9665)),ROW()=_xlfn.MINIFS(_xlfn.ANCHORARRAY(H$9),E$9:E$16388,E9665)),A9665-C$4,ROW()=_xlfn.MINIFS(_xlfn.ANCHORARRAY(H$9),E$9:E$16388,E9665),IFERROR(A9665-INDEX(G$9:G$16388,MATCH(E9665-1,E$9:E$16388,0)),A9665-C$4),ISNUMBER(A9665),A9665-F9665,TRUE,"")</f>
        <v>0</v>
      </c>
      <c r="J9665" t="b">
        <f t="shared" si="448"/>
        <v>0</v>
      </c>
      <c r="L9665" s="5"/>
    </row>
    <row r="9666" spans="1:12">
      <c r="A9666" s="1" t="s">
        <v>14</v>
      </c>
      <c r="B9666" s="4" t="str">
        <f>"annual period "&amp;COUNTIF(D$9:D9666,TRUE)</f>
        <v>annual period 32</v>
      </c>
      <c r="D9666" t="b">
        <f t="shared" si="450"/>
        <v>0</v>
      </c>
      <c r="E9666">
        <f t="shared" si="449"/>
        <v>1562</v>
      </c>
      <c r="F9666" s="5" cm="1">
        <f t="array" ref="F9666">INDEX(_xlfn._xlws.FILTER(A$9:A$16378,E9666=E$9:E$16378*ISNUMBER(A$9:A$16378)),1)</f>
        <v>44462</v>
      </c>
      <c r="G9666" s="5" cm="1">
        <f t="array" ref="G9666">INDEX(_xlfn._xlws.FILTER(A$9:A$16378,E9666=E$9:E$16378*ISNUMBER(A$9:A$16378)),COUNT(_xlfn._xlws.FILTER(A$9:A$16378,E9666=E$9:E$16378*ISNUMBER(A$9:A$16378))))</f>
        <v>44465</v>
      </c>
      <c r="H9666" t="str">
        <v/>
      </c>
      <c r="I9666" s="10" t="str" cm="1">
        <f t="array" ref="I9666">_xlfn.IFS(AND(OR(_xlfn._xlws.FILTER(D$9:D$16388,E$9:E$16388=E9666)),ROW()=_xlfn.MINIFS(_xlfn.ANCHORARRAY(H$9),E$9:E$16388,E9666)),A9666-C$4,ROW()=_xlfn.MINIFS(_xlfn.ANCHORARRAY(H$9),E$9:E$16388,E9666),IFERROR(A9666-INDEX(G$9:G$16388,MATCH(E9666-1,E$9:E$16388,0)),A9666-C$4),ISNUMBER(A9666),A9666-F9666,TRUE,"")</f>
        <v/>
      </c>
      <c r="J9666" t="str">
        <f t="shared" si="448"/>
        <v/>
      </c>
      <c r="L9666" s="5"/>
    </row>
    <row r="9667" spans="1:12">
      <c r="A9667" s="2"/>
      <c r="B9667" s="4" t="str">
        <f>"annual period "&amp;COUNTIF(D$9:D9667,TRUE)</f>
        <v>annual period 32</v>
      </c>
      <c r="D9667" t="b">
        <f t="shared" si="450"/>
        <v>0</v>
      </c>
      <c r="E9667">
        <f t="shared" si="449"/>
        <v>1562</v>
      </c>
      <c r="F9667" s="5" cm="1">
        <f t="array" ref="F9667">INDEX(_xlfn._xlws.FILTER(A$9:A$16378,E9667=E$9:E$16378*ISNUMBER(A$9:A$16378)),1)</f>
        <v>44462</v>
      </c>
      <c r="G9667" s="5" cm="1">
        <f t="array" ref="G9667">INDEX(_xlfn._xlws.FILTER(A$9:A$16378,E9667=E$9:E$16378*ISNUMBER(A$9:A$16378)),COUNT(_xlfn._xlws.FILTER(A$9:A$16378,E9667=E$9:E$16378*ISNUMBER(A$9:A$16378))))</f>
        <v>44465</v>
      </c>
      <c r="H9667" t="str">
        <v/>
      </c>
      <c r="I9667" s="10" t="str" cm="1">
        <f t="array" ref="I9667">_xlfn.IFS(AND(OR(_xlfn._xlws.FILTER(D$9:D$16388,E$9:E$16388=E9667)),ROW()=_xlfn.MINIFS(_xlfn.ANCHORARRAY(H$9),E$9:E$16388,E9667)),A9667-C$4,ROW()=_xlfn.MINIFS(_xlfn.ANCHORARRAY(H$9),E$9:E$16388,E9667),IFERROR(A9667-INDEX(G$9:G$16388,MATCH(E9667-1,E$9:E$16388,0)),A9667-C$4),ISNUMBER(A9667),A9667-F9667,TRUE,"")</f>
        <v/>
      </c>
      <c r="J9667" t="str">
        <f t="shared" si="448"/>
        <v/>
      </c>
      <c r="L9667" s="5"/>
    </row>
    <row r="9668" spans="1:12">
      <c r="A9668" s="3">
        <v>44462</v>
      </c>
      <c r="B9668" s="4" t="str">
        <f>"annual period "&amp;COUNTIF(D$9:D9668,TRUE)</f>
        <v>annual period 32</v>
      </c>
      <c r="D9668" t="b">
        <f t="shared" si="450"/>
        <v>0</v>
      </c>
      <c r="E9668">
        <f t="shared" si="449"/>
        <v>1562</v>
      </c>
      <c r="F9668" s="5" cm="1">
        <f t="array" ref="F9668">INDEX(_xlfn._xlws.FILTER(A$9:A$16378,E9668=E$9:E$16378*ISNUMBER(A$9:A$16378)),1)</f>
        <v>44462</v>
      </c>
      <c r="G9668" s="5" cm="1">
        <f t="array" ref="G9668">INDEX(_xlfn._xlws.FILTER(A$9:A$16378,E9668=E$9:E$16378*ISNUMBER(A$9:A$16378)),COUNT(_xlfn._xlws.FILTER(A$9:A$16378,E9668=E$9:E$16378*ISNUMBER(A$9:A$16378))))</f>
        <v>44465</v>
      </c>
      <c r="H9668">
        <v>9668</v>
      </c>
      <c r="I9668" s="10" cm="1">
        <f t="array" ref="I9668">_xlfn.IFS(AND(OR(_xlfn._xlws.FILTER(D$9:D$16388,E$9:E$16388=E9668)),ROW()=_xlfn.MINIFS(_xlfn.ANCHORARRAY(H$9),E$9:E$16388,E9668)),A9668-C$4,ROW()=_xlfn.MINIFS(_xlfn.ANCHORARRAY(H$9),E$9:E$16388,E9668),IFERROR(A9668-INDEX(G$9:G$16388,MATCH(E9668-1,E$9:E$16388,0)),A9668-C$4),ISNUMBER(A9668),A9668-F9668,TRUE,"")</f>
        <v>1</v>
      </c>
      <c r="J9668" t="b">
        <f t="shared" si="448"/>
        <v>0</v>
      </c>
      <c r="L9668" s="5"/>
    </row>
    <row r="9669" spans="1:12">
      <c r="B9669" s="4" t="str">
        <f>"annual period "&amp;COUNTIF(D$9:D9669,TRUE)</f>
        <v>annual period 32</v>
      </c>
      <c r="D9669" t="b">
        <f t="shared" si="450"/>
        <v>0</v>
      </c>
      <c r="E9669">
        <f t="shared" si="449"/>
        <v>1562</v>
      </c>
      <c r="F9669" s="5" cm="1">
        <f t="array" ref="F9669">INDEX(_xlfn._xlws.FILTER(A$9:A$16378,E9669=E$9:E$16378*ISNUMBER(A$9:A$16378)),1)</f>
        <v>44462</v>
      </c>
      <c r="G9669" s="5" cm="1">
        <f t="array" ref="G9669">INDEX(_xlfn._xlws.FILTER(A$9:A$16378,E9669=E$9:E$16378*ISNUMBER(A$9:A$16378)),COUNT(_xlfn._xlws.FILTER(A$9:A$16378,E9669=E$9:E$16378*ISNUMBER(A$9:A$16378))))</f>
        <v>44465</v>
      </c>
      <c r="H9669" t="str">
        <v/>
      </c>
      <c r="I9669" s="10" t="str" cm="1">
        <f t="array" ref="I9669">_xlfn.IFS(AND(OR(_xlfn._xlws.FILTER(D$9:D$16388,E$9:E$16388=E9669)),ROW()=_xlfn.MINIFS(_xlfn.ANCHORARRAY(H$9),E$9:E$16388,E9669)),A9669-C$4,ROW()=_xlfn.MINIFS(_xlfn.ANCHORARRAY(H$9),E$9:E$16388,E9669),IFERROR(A9669-INDEX(G$9:G$16388,MATCH(E9669-1,E$9:E$16388,0)),A9669-C$4),ISNUMBER(A9669),A9669-F9669,TRUE,"")</f>
        <v/>
      </c>
      <c r="J9669" t="str">
        <f t="shared" si="448"/>
        <v/>
      </c>
      <c r="L9669" s="5"/>
    </row>
    <row r="9670" spans="1:12">
      <c r="A9670" s="3">
        <v>44462</v>
      </c>
      <c r="B9670" s="4" t="str">
        <f>"annual period "&amp;COUNTIF(D$9:D9670,TRUE)</f>
        <v>annual period 32</v>
      </c>
      <c r="D9670" t="b">
        <f t="shared" si="450"/>
        <v>0</v>
      </c>
      <c r="E9670">
        <f t="shared" si="449"/>
        <v>1562</v>
      </c>
      <c r="F9670" s="5" cm="1">
        <f t="array" ref="F9670">INDEX(_xlfn._xlws.FILTER(A$9:A$16378,E9670=E$9:E$16378*ISNUMBER(A$9:A$16378)),1)</f>
        <v>44462</v>
      </c>
      <c r="G9670" s="5" cm="1">
        <f t="array" ref="G9670">INDEX(_xlfn._xlws.FILTER(A$9:A$16378,E9670=E$9:E$16378*ISNUMBER(A$9:A$16378)),COUNT(_xlfn._xlws.FILTER(A$9:A$16378,E9670=E$9:E$16378*ISNUMBER(A$9:A$16378))))</f>
        <v>44465</v>
      </c>
      <c r="H9670">
        <v>9670</v>
      </c>
      <c r="I9670" s="10" cm="1">
        <f t="array" ref="I9670">_xlfn.IFS(AND(OR(_xlfn._xlws.FILTER(D$9:D$16388,E$9:E$16388=E9670)),ROW()=_xlfn.MINIFS(_xlfn.ANCHORARRAY(H$9),E$9:E$16388,E9670)),A9670-C$4,ROW()=_xlfn.MINIFS(_xlfn.ANCHORARRAY(H$9),E$9:E$16388,E9670),IFERROR(A9670-INDEX(G$9:G$16388,MATCH(E9670-1,E$9:E$16388,0)),A9670-C$4),ISNUMBER(A9670),A9670-F9670,TRUE,"")</f>
        <v>0</v>
      </c>
      <c r="J9670" t="b">
        <f t="shared" ref="J9670:J9733" si="451">IF(I9670="","",I9670&gt;30)</f>
        <v>0</v>
      </c>
      <c r="L9670" s="5"/>
    </row>
    <row r="9671" spans="1:12">
      <c r="B9671" s="4" t="str">
        <f>"annual period "&amp;COUNTIF(D$9:D9671,TRUE)</f>
        <v>annual period 32</v>
      </c>
      <c r="D9671" t="b">
        <f t="shared" si="450"/>
        <v>0</v>
      </c>
      <c r="E9671">
        <f t="shared" si="449"/>
        <v>1562</v>
      </c>
      <c r="F9671" s="5" cm="1">
        <f t="array" ref="F9671">INDEX(_xlfn._xlws.FILTER(A$9:A$16378,E9671=E$9:E$16378*ISNUMBER(A$9:A$16378)),1)</f>
        <v>44462</v>
      </c>
      <c r="G9671" s="5" cm="1">
        <f t="array" ref="G9671">INDEX(_xlfn._xlws.FILTER(A$9:A$16378,E9671=E$9:E$16378*ISNUMBER(A$9:A$16378)),COUNT(_xlfn._xlws.FILTER(A$9:A$16378,E9671=E$9:E$16378*ISNUMBER(A$9:A$16378))))</f>
        <v>44465</v>
      </c>
      <c r="H9671" t="str">
        <v/>
      </c>
      <c r="I9671" s="10" t="str" cm="1">
        <f t="array" ref="I9671">_xlfn.IFS(AND(OR(_xlfn._xlws.FILTER(D$9:D$16388,E$9:E$16388=E9671)),ROW()=_xlfn.MINIFS(_xlfn.ANCHORARRAY(H$9),E$9:E$16388,E9671)),A9671-C$4,ROW()=_xlfn.MINIFS(_xlfn.ANCHORARRAY(H$9),E$9:E$16388,E9671),IFERROR(A9671-INDEX(G$9:G$16388,MATCH(E9671-1,E$9:E$16388,0)),A9671-C$4),ISNUMBER(A9671),A9671-F9671,TRUE,"")</f>
        <v/>
      </c>
      <c r="J9671" t="str">
        <f t="shared" si="451"/>
        <v/>
      </c>
      <c r="L9671" s="5"/>
    </row>
    <row r="9672" spans="1:12">
      <c r="A9672" s="3">
        <v>44465</v>
      </c>
      <c r="B9672" s="4" t="str">
        <f>"annual period "&amp;COUNTIF(D$9:D9672,TRUE)</f>
        <v>annual period 32</v>
      </c>
      <c r="D9672" t="b">
        <f t="shared" si="450"/>
        <v>0</v>
      </c>
      <c r="E9672">
        <f t="shared" si="449"/>
        <v>1562</v>
      </c>
      <c r="F9672" s="5" cm="1">
        <f t="array" ref="F9672">INDEX(_xlfn._xlws.FILTER(A$9:A$16378,E9672=E$9:E$16378*ISNUMBER(A$9:A$16378)),1)</f>
        <v>44462</v>
      </c>
      <c r="G9672" s="5" cm="1">
        <f t="array" ref="G9672">INDEX(_xlfn._xlws.FILTER(A$9:A$16378,E9672=E$9:E$16378*ISNUMBER(A$9:A$16378)),COUNT(_xlfn._xlws.FILTER(A$9:A$16378,E9672=E$9:E$16378*ISNUMBER(A$9:A$16378))))</f>
        <v>44465</v>
      </c>
      <c r="H9672" t="str">
        <v/>
      </c>
      <c r="I9672" s="10" cm="1">
        <f t="array" ref="I9672">_xlfn.IFS(AND(OR(_xlfn._xlws.FILTER(D$9:D$16388,E$9:E$16388=E9672)),ROW()=_xlfn.MINIFS(_xlfn.ANCHORARRAY(H$9),E$9:E$16388,E9672)),A9672-C$4,ROW()=_xlfn.MINIFS(_xlfn.ANCHORARRAY(H$9),E$9:E$16388,E9672),IFERROR(A9672-INDEX(G$9:G$16388,MATCH(E9672-1,E$9:E$16388,0)),A9672-C$4),ISNUMBER(A9672),A9672-F9672,TRUE,"")</f>
        <v>3</v>
      </c>
      <c r="J9672" t="b">
        <f t="shared" si="451"/>
        <v>0</v>
      </c>
      <c r="L9672" s="5"/>
    </row>
    <row r="9673" spans="1:12">
      <c r="A9673" s="1" t="s">
        <v>14</v>
      </c>
      <c r="B9673" s="4" t="str">
        <f>"annual period "&amp;COUNTIF(D$9:D9673,TRUE)</f>
        <v>annual period 32</v>
      </c>
      <c r="D9673" t="b">
        <f t="shared" si="450"/>
        <v>0</v>
      </c>
      <c r="E9673">
        <f t="shared" si="449"/>
        <v>1563</v>
      </c>
      <c r="F9673" s="5" cm="1">
        <f t="array" ref="F9673">INDEX(_xlfn._xlws.FILTER(A$9:A$16378,E9673=E$9:E$16378*ISNUMBER(A$9:A$16378)),1)</f>
        <v>44476</v>
      </c>
      <c r="G9673" s="5" cm="1">
        <f t="array" ref="G9673">INDEX(_xlfn._xlws.FILTER(A$9:A$16378,E9673=E$9:E$16378*ISNUMBER(A$9:A$16378)),COUNT(_xlfn._xlws.FILTER(A$9:A$16378,E9673=E$9:E$16378*ISNUMBER(A$9:A$16378))))</f>
        <v>44476</v>
      </c>
      <c r="H9673" t="str">
        <v/>
      </c>
      <c r="I9673" s="10" t="str" cm="1">
        <f t="array" ref="I9673">_xlfn.IFS(AND(OR(_xlfn._xlws.FILTER(D$9:D$16388,E$9:E$16388=E9673)),ROW()=_xlfn.MINIFS(_xlfn.ANCHORARRAY(H$9),E$9:E$16388,E9673)),A9673-C$4,ROW()=_xlfn.MINIFS(_xlfn.ANCHORARRAY(H$9),E$9:E$16388,E9673),IFERROR(A9673-INDEX(G$9:G$16388,MATCH(E9673-1,E$9:E$16388,0)),A9673-C$4),ISNUMBER(A9673),A9673-F9673,TRUE,"")</f>
        <v/>
      </c>
      <c r="J9673" t="str">
        <f t="shared" si="451"/>
        <v/>
      </c>
      <c r="L9673" s="5"/>
    </row>
    <row r="9674" spans="1:12">
      <c r="A9674" s="2"/>
      <c r="B9674" s="4" t="str">
        <f>"annual period "&amp;COUNTIF(D$9:D9674,TRUE)</f>
        <v>annual period 32</v>
      </c>
      <c r="D9674" t="b">
        <f t="shared" si="450"/>
        <v>0</v>
      </c>
      <c r="E9674">
        <f t="shared" si="449"/>
        <v>1563</v>
      </c>
      <c r="F9674" s="5" cm="1">
        <f t="array" ref="F9674">INDEX(_xlfn._xlws.FILTER(A$9:A$16378,E9674=E$9:E$16378*ISNUMBER(A$9:A$16378)),1)</f>
        <v>44476</v>
      </c>
      <c r="G9674" s="5" cm="1">
        <f t="array" ref="G9674">INDEX(_xlfn._xlws.FILTER(A$9:A$16378,E9674=E$9:E$16378*ISNUMBER(A$9:A$16378)),COUNT(_xlfn._xlws.FILTER(A$9:A$16378,E9674=E$9:E$16378*ISNUMBER(A$9:A$16378))))</f>
        <v>44476</v>
      </c>
      <c r="H9674" t="str">
        <v/>
      </c>
      <c r="I9674" s="10" t="str" cm="1">
        <f t="array" ref="I9674">_xlfn.IFS(AND(OR(_xlfn._xlws.FILTER(D$9:D$16388,E$9:E$16388=E9674)),ROW()=_xlfn.MINIFS(_xlfn.ANCHORARRAY(H$9),E$9:E$16388,E9674)),A9674-C$4,ROW()=_xlfn.MINIFS(_xlfn.ANCHORARRAY(H$9),E$9:E$16388,E9674),IFERROR(A9674-INDEX(G$9:G$16388,MATCH(E9674-1,E$9:E$16388,0)),A9674-C$4),ISNUMBER(A9674),A9674-F9674,TRUE,"")</f>
        <v/>
      </c>
      <c r="J9674" t="str">
        <f t="shared" si="451"/>
        <v/>
      </c>
      <c r="L9674" s="5"/>
    </row>
    <row r="9675" spans="1:12">
      <c r="A9675" s="3">
        <v>44476</v>
      </c>
      <c r="B9675" s="4" t="str">
        <f>"annual period "&amp;COUNTIF(D$9:D9675,TRUE)</f>
        <v>annual period 32</v>
      </c>
      <c r="D9675" t="b">
        <f t="shared" si="450"/>
        <v>0</v>
      </c>
      <c r="E9675">
        <f t="shared" ref="E9675:E9738" si="452">IF(A9675="Trip #",E9674+1,E9674)</f>
        <v>1563</v>
      </c>
      <c r="F9675" s="5" cm="1">
        <f t="array" ref="F9675">INDEX(_xlfn._xlws.FILTER(A$9:A$16378,E9675=E$9:E$16378*ISNUMBER(A$9:A$16378)),1)</f>
        <v>44476</v>
      </c>
      <c r="G9675" s="5" cm="1">
        <f t="array" ref="G9675">INDEX(_xlfn._xlws.FILTER(A$9:A$16378,E9675=E$9:E$16378*ISNUMBER(A$9:A$16378)),COUNT(_xlfn._xlws.FILTER(A$9:A$16378,E9675=E$9:E$16378*ISNUMBER(A$9:A$16378))))</f>
        <v>44476</v>
      </c>
      <c r="H9675">
        <v>9675</v>
      </c>
      <c r="I9675" s="10" cm="1">
        <f t="array" ref="I9675">_xlfn.IFS(AND(OR(_xlfn._xlws.FILTER(D$9:D$16388,E$9:E$16388=E9675)),ROW()=_xlfn.MINIFS(_xlfn.ANCHORARRAY(H$9),E$9:E$16388,E9675)),A9675-C$4,ROW()=_xlfn.MINIFS(_xlfn.ANCHORARRAY(H$9),E$9:E$16388,E9675),IFERROR(A9675-INDEX(G$9:G$16388,MATCH(E9675-1,E$9:E$16388,0)),A9675-C$4),ISNUMBER(A9675),A9675-F9675,TRUE,"")</f>
        <v>11</v>
      </c>
      <c r="J9675" t="b">
        <f t="shared" si="451"/>
        <v>0</v>
      </c>
      <c r="L9675" s="5"/>
    </row>
    <row r="9676" spans="1:12">
      <c r="B9676" s="4" t="str">
        <f>"annual period "&amp;COUNTIF(D$9:D9676,TRUE)</f>
        <v>annual period 32</v>
      </c>
      <c r="D9676" t="b">
        <f t="shared" si="450"/>
        <v>0</v>
      </c>
      <c r="E9676">
        <f t="shared" si="452"/>
        <v>1563</v>
      </c>
      <c r="F9676" s="5" cm="1">
        <f t="array" ref="F9676">INDEX(_xlfn._xlws.FILTER(A$9:A$16378,E9676=E$9:E$16378*ISNUMBER(A$9:A$16378)),1)</f>
        <v>44476</v>
      </c>
      <c r="G9676" s="5" cm="1">
        <f t="array" ref="G9676">INDEX(_xlfn._xlws.FILTER(A$9:A$16378,E9676=E$9:E$16378*ISNUMBER(A$9:A$16378)),COUNT(_xlfn._xlws.FILTER(A$9:A$16378,E9676=E$9:E$16378*ISNUMBER(A$9:A$16378))))</f>
        <v>44476</v>
      </c>
      <c r="H9676" t="str">
        <v/>
      </c>
      <c r="I9676" s="10" t="str" cm="1">
        <f t="array" ref="I9676">_xlfn.IFS(AND(OR(_xlfn._xlws.FILTER(D$9:D$16388,E$9:E$16388=E9676)),ROW()=_xlfn.MINIFS(_xlfn.ANCHORARRAY(H$9),E$9:E$16388,E9676)),A9676-C$4,ROW()=_xlfn.MINIFS(_xlfn.ANCHORARRAY(H$9),E$9:E$16388,E9676),IFERROR(A9676-INDEX(G$9:G$16388,MATCH(E9676-1,E$9:E$16388,0)),A9676-C$4),ISNUMBER(A9676),A9676-F9676,TRUE,"")</f>
        <v/>
      </c>
      <c r="J9676" t="str">
        <f t="shared" si="451"/>
        <v/>
      </c>
      <c r="L9676" s="5"/>
    </row>
    <row r="9677" spans="1:12">
      <c r="A9677" s="3">
        <v>44476</v>
      </c>
      <c r="B9677" s="4" t="str">
        <f>"annual period "&amp;COUNTIF(D$9:D9677,TRUE)</f>
        <v>annual period 32</v>
      </c>
      <c r="D9677" t="b">
        <f t="shared" si="450"/>
        <v>0</v>
      </c>
      <c r="E9677">
        <f t="shared" si="452"/>
        <v>1563</v>
      </c>
      <c r="F9677" s="5" cm="1">
        <f t="array" ref="F9677">INDEX(_xlfn._xlws.FILTER(A$9:A$16378,E9677=E$9:E$16378*ISNUMBER(A$9:A$16378)),1)</f>
        <v>44476</v>
      </c>
      <c r="G9677" s="5" cm="1">
        <f t="array" ref="G9677">INDEX(_xlfn._xlws.FILTER(A$9:A$16378,E9677=E$9:E$16378*ISNUMBER(A$9:A$16378)),COUNT(_xlfn._xlws.FILTER(A$9:A$16378,E9677=E$9:E$16378*ISNUMBER(A$9:A$16378))))</f>
        <v>44476</v>
      </c>
      <c r="H9677">
        <v>9677</v>
      </c>
      <c r="I9677" s="10" cm="1">
        <f t="array" ref="I9677">_xlfn.IFS(AND(OR(_xlfn._xlws.FILTER(D$9:D$16388,E$9:E$16388=E9677)),ROW()=_xlfn.MINIFS(_xlfn.ANCHORARRAY(H$9),E$9:E$16388,E9677)),A9677-C$4,ROW()=_xlfn.MINIFS(_xlfn.ANCHORARRAY(H$9),E$9:E$16388,E9677),IFERROR(A9677-INDEX(G$9:G$16388,MATCH(E9677-1,E$9:E$16388,0)),A9677-C$4),ISNUMBER(A9677),A9677-F9677,TRUE,"")</f>
        <v>0</v>
      </c>
      <c r="J9677" t="b">
        <f t="shared" si="451"/>
        <v>0</v>
      </c>
      <c r="L9677" s="5"/>
    </row>
    <row r="9678" spans="1:12">
      <c r="B9678" s="4" t="str">
        <f>"annual period "&amp;COUNTIF(D$9:D9678,TRUE)</f>
        <v>annual period 32</v>
      </c>
      <c r="D9678" t="b">
        <f t="shared" si="450"/>
        <v>0</v>
      </c>
      <c r="E9678">
        <f t="shared" si="452"/>
        <v>1563</v>
      </c>
      <c r="F9678" s="5" cm="1">
        <f t="array" ref="F9678">INDEX(_xlfn._xlws.FILTER(A$9:A$16378,E9678=E$9:E$16378*ISNUMBER(A$9:A$16378)),1)</f>
        <v>44476</v>
      </c>
      <c r="G9678" s="5" cm="1">
        <f t="array" ref="G9678">INDEX(_xlfn._xlws.FILTER(A$9:A$16378,E9678=E$9:E$16378*ISNUMBER(A$9:A$16378)),COUNT(_xlfn._xlws.FILTER(A$9:A$16378,E9678=E$9:E$16378*ISNUMBER(A$9:A$16378))))</f>
        <v>44476</v>
      </c>
      <c r="H9678" t="str">
        <v/>
      </c>
      <c r="I9678" s="10" t="str" cm="1">
        <f t="array" ref="I9678">_xlfn.IFS(AND(OR(_xlfn._xlws.FILTER(D$9:D$16388,E$9:E$16388=E9678)),ROW()=_xlfn.MINIFS(_xlfn.ANCHORARRAY(H$9),E$9:E$16388,E9678)),A9678-C$4,ROW()=_xlfn.MINIFS(_xlfn.ANCHORARRAY(H$9),E$9:E$16388,E9678),IFERROR(A9678-INDEX(G$9:G$16388,MATCH(E9678-1,E$9:E$16388,0)),A9678-C$4),ISNUMBER(A9678),A9678-F9678,TRUE,"")</f>
        <v/>
      </c>
      <c r="J9678" t="str">
        <f t="shared" si="451"/>
        <v/>
      </c>
      <c r="L9678" s="5"/>
    </row>
    <row r="9679" spans="1:12">
      <c r="A9679" s="3">
        <v>44476</v>
      </c>
      <c r="B9679" s="4" t="str">
        <f>"annual period "&amp;COUNTIF(D$9:D9679,TRUE)</f>
        <v>annual period 32</v>
      </c>
      <c r="D9679" t="b">
        <f t="shared" si="450"/>
        <v>0</v>
      </c>
      <c r="E9679">
        <f t="shared" si="452"/>
        <v>1563</v>
      </c>
      <c r="F9679" s="5" cm="1">
        <f t="array" ref="F9679">INDEX(_xlfn._xlws.FILTER(A$9:A$16378,E9679=E$9:E$16378*ISNUMBER(A$9:A$16378)),1)</f>
        <v>44476</v>
      </c>
      <c r="G9679" s="5" cm="1">
        <f t="array" ref="G9679">INDEX(_xlfn._xlws.FILTER(A$9:A$16378,E9679=E$9:E$16378*ISNUMBER(A$9:A$16378)),COUNT(_xlfn._xlws.FILTER(A$9:A$16378,E9679=E$9:E$16378*ISNUMBER(A$9:A$16378))))</f>
        <v>44476</v>
      </c>
      <c r="H9679">
        <v>9679</v>
      </c>
      <c r="I9679" s="10" cm="1">
        <f t="array" ref="I9679">_xlfn.IFS(AND(OR(_xlfn._xlws.FILTER(D$9:D$16388,E$9:E$16388=E9679)),ROW()=_xlfn.MINIFS(_xlfn.ANCHORARRAY(H$9),E$9:E$16388,E9679)),A9679-C$4,ROW()=_xlfn.MINIFS(_xlfn.ANCHORARRAY(H$9),E$9:E$16388,E9679),IFERROR(A9679-INDEX(G$9:G$16388,MATCH(E9679-1,E$9:E$16388,0)),A9679-C$4),ISNUMBER(A9679),A9679-F9679,TRUE,"")</f>
        <v>0</v>
      </c>
      <c r="J9679" t="b">
        <f t="shared" si="451"/>
        <v>0</v>
      </c>
      <c r="L9679" s="5"/>
    </row>
    <row r="9680" spans="1:12">
      <c r="A9680" s="1" t="s">
        <v>14</v>
      </c>
      <c r="B9680" s="4" t="str">
        <f>"annual period "&amp;COUNTIF(D$9:D9680,TRUE)</f>
        <v>annual period 32</v>
      </c>
      <c r="D9680" t="b">
        <f t="shared" si="450"/>
        <v>0</v>
      </c>
      <c r="E9680">
        <f t="shared" si="452"/>
        <v>1564</v>
      </c>
      <c r="F9680" s="5" cm="1">
        <f t="array" ref="F9680">INDEX(_xlfn._xlws.FILTER(A$9:A$16378,E9680=E$9:E$16378*ISNUMBER(A$9:A$16378)),1)</f>
        <v>44478</v>
      </c>
      <c r="G9680" s="5" cm="1">
        <f t="array" ref="G9680">INDEX(_xlfn._xlws.FILTER(A$9:A$16378,E9680=E$9:E$16378*ISNUMBER(A$9:A$16378)),COUNT(_xlfn._xlws.FILTER(A$9:A$16378,E9680=E$9:E$16378*ISNUMBER(A$9:A$16378))))</f>
        <v>44479</v>
      </c>
      <c r="H9680" t="str">
        <v/>
      </c>
      <c r="I9680" s="10" t="str" cm="1">
        <f t="array" ref="I9680">_xlfn.IFS(AND(OR(_xlfn._xlws.FILTER(D$9:D$16388,E$9:E$16388=E9680)),ROW()=_xlfn.MINIFS(_xlfn.ANCHORARRAY(H$9),E$9:E$16388,E9680)),A9680-C$4,ROW()=_xlfn.MINIFS(_xlfn.ANCHORARRAY(H$9),E$9:E$16388,E9680),IFERROR(A9680-INDEX(G$9:G$16388,MATCH(E9680-1,E$9:E$16388,0)),A9680-C$4),ISNUMBER(A9680),A9680-F9680,TRUE,"")</f>
        <v/>
      </c>
      <c r="J9680" t="str">
        <f t="shared" si="451"/>
        <v/>
      </c>
      <c r="L9680" s="5"/>
    </row>
    <row r="9681" spans="1:12">
      <c r="A9681" s="2"/>
      <c r="B9681" s="4" t="str">
        <f>"annual period "&amp;COUNTIF(D$9:D9681,TRUE)</f>
        <v>annual period 32</v>
      </c>
      <c r="D9681" t="b">
        <f t="shared" si="450"/>
        <v>0</v>
      </c>
      <c r="E9681">
        <f t="shared" si="452"/>
        <v>1564</v>
      </c>
      <c r="F9681" s="5" cm="1">
        <f t="array" ref="F9681">INDEX(_xlfn._xlws.FILTER(A$9:A$16378,E9681=E$9:E$16378*ISNUMBER(A$9:A$16378)),1)</f>
        <v>44478</v>
      </c>
      <c r="G9681" s="5" cm="1">
        <f t="array" ref="G9681">INDEX(_xlfn._xlws.FILTER(A$9:A$16378,E9681=E$9:E$16378*ISNUMBER(A$9:A$16378)),COUNT(_xlfn._xlws.FILTER(A$9:A$16378,E9681=E$9:E$16378*ISNUMBER(A$9:A$16378))))</f>
        <v>44479</v>
      </c>
      <c r="H9681" t="str">
        <v/>
      </c>
      <c r="I9681" s="10" t="str" cm="1">
        <f t="array" ref="I9681">_xlfn.IFS(AND(OR(_xlfn._xlws.FILTER(D$9:D$16388,E$9:E$16388=E9681)),ROW()=_xlfn.MINIFS(_xlfn.ANCHORARRAY(H$9),E$9:E$16388,E9681)),A9681-C$4,ROW()=_xlfn.MINIFS(_xlfn.ANCHORARRAY(H$9),E$9:E$16388,E9681),IFERROR(A9681-INDEX(G$9:G$16388,MATCH(E9681-1,E$9:E$16388,0)),A9681-C$4),ISNUMBER(A9681),A9681-F9681,TRUE,"")</f>
        <v/>
      </c>
      <c r="J9681" t="str">
        <f t="shared" si="451"/>
        <v/>
      </c>
      <c r="L9681" s="5"/>
    </row>
    <row r="9682" spans="1:12">
      <c r="A9682" s="3">
        <v>44478</v>
      </c>
      <c r="B9682" s="4" t="str">
        <f>"annual period "&amp;COUNTIF(D$9:D9682,TRUE)</f>
        <v>annual period 32</v>
      </c>
      <c r="D9682" t="b">
        <f t="shared" si="450"/>
        <v>0</v>
      </c>
      <c r="E9682">
        <f t="shared" si="452"/>
        <v>1564</v>
      </c>
      <c r="F9682" s="5" cm="1">
        <f t="array" ref="F9682">INDEX(_xlfn._xlws.FILTER(A$9:A$16378,E9682=E$9:E$16378*ISNUMBER(A$9:A$16378)),1)</f>
        <v>44478</v>
      </c>
      <c r="G9682" s="5" cm="1">
        <f t="array" ref="G9682">INDEX(_xlfn._xlws.FILTER(A$9:A$16378,E9682=E$9:E$16378*ISNUMBER(A$9:A$16378)),COUNT(_xlfn._xlws.FILTER(A$9:A$16378,E9682=E$9:E$16378*ISNUMBER(A$9:A$16378))))</f>
        <v>44479</v>
      </c>
      <c r="H9682">
        <v>9682</v>
      </c>
      <c r="I9682" s="10" cm="1">
        <f t="array" ref="I9682">_xlfn.IFS(AND(OR(_xlfn._xlws.FILTER(D$9:D$16388,E$9:E$16388=E9682)),ROW()=_xlfn.MINIFS(_xlfn.ANCHORARRAY(H$9),E$9:E$16388,E9682)),A9682-C$4,ROW()=_xlfn.MINIFS(_xlfn.ANCHORARRAY(H$9),E$9:E$16388,E9682),IFERROR(A9682-INDEX(G$9:G$16388,MATCH(E9682-1,E$9:E$16388,0)),A9682-C$4),ISNUMBER(A9682),A9682-F9682,TRUE,"")</f>
        <v>2</v>
      </c>
      <c r="J9682" t="b">
        <f t="shared" si="451"/>
        <v>0</v>
      </c>
      <c r="L9682" s="5"/>
    </row>
    <row r="9683" spans="1:12">
      <c r="B9683" s="4" t="str">
        <f>"annual period "&amp;COUNTIF(D$9:D9683,TRUE)</f>
        <v>annual period 32</v>
      </c>
      <c r="D9683" t="b">
        <f t="shared" si="450"/>
        <v>0</v>
      </c>
      <c r="E9683">
        <f t="shared" si="452"/>
        <v>1564</v>
      </c>
      <c r="F9683" s="5" cm="1">
        <f t="array" ref="F9683">INDEX(_xlfn._xlws.FILTER(A$9:A$16378,E9683=E$9:E$16378*ISNUMBER(A$9:A$16378)),1)</f>
        <v>44478</v>
      </c>
      <c r="G9683" s="5" cm="1">
        <f t="array" ref="G9683">INDEX(_xlfn._xlws.FILTER(A$9:A$16378,E9683=E$9:E$16378*ISNUMBER(A$9:A$16378)),COUNT(_xlfn._xlws.FILTER(A$9:A$16378,E9683=E$9:E$16378*ISNUMBER(A$9:A$16378))))</f>
        <v>44479</v>
      </c>
      <c r="H9683" t="str">
        <v/>
      </c>
      <c r="I9683" s="10" t="str" cm="1">
        <f t="array" ref="I9683">_xlfn.IFS(AND(OR(_xlfn._xlws.FILTER(D$9:D$16388,E$9:E$16388=E9683)),ROW()=_xlfn.MINIFS(_xlfn.ANCHORARRAY(H$9),E$9:E$16388,E9683)),A9683-C$4,ROW()=_xlfn.MINIFS(_xlfn.ANCHORARRAY(H$9),E$9:E$16388,E9683),IFERROR(A9683-INDEX(G$9:G$16388,MATCH(E9683-1,E$9:E$16388,0)),A9683-C$4),ISNUMBER(A9683),A9683-F9683,TRUE,"")</f>
        <v/>
      </c>
      <c r="J9683" t="str">
        <f t="shared" si="451"/>
        <v/>
      </c>
      <c r="L9683" s="5"/>
    </row>
    <row r="9684" spans="1:12">
      <c r="A9684" s="3">
        <v>44479</v>
      </c>
      <c r="B9684" s="4" t="str">
        <f>"annual period "&amp;COUNTIF(D$9:D9684,TRUE)</f>
        <v>annual period 32</v>
      </c>
      <c r="D9684" t="b">
        <f t="shared" si="450"/>
        <v>0</v>
      </c>
      <c r="E9684">
        <f t="shared" si="452"/>
        <v>1564</v>
      </c>
      <c r="F9684" s="5" cm="1">
        <f t="array" ref="F9684">INDEX(_xlfn._xlws.FILTER(A$9:A$16378,E9684=E$9:E$16378*ISNUMBER(A$9:A$16378)),1)</f>
        <v>44478</v>
      </c>
      <c r="G9684" s="5" cm="1">
        <f t="array" ref="G9684">INDEX(_xlfn._xlws.FILTER(A$9:A$16378,E9684=E$9:E$16378*ISNUMBER(A$9:A$16378)),COUNT(_xlfn._xlws.FILTER(A$9:A$16378,E9684=E$9:E$16378*ISNUMBER(A$9:A$16378))))</f>
        <v>44479</v>
      </c>
      <c r="H9684" t="str">
        <v/>
      </c>
      <c r="I9684" s="10" cm="1">
        <f t="array" ref="I9684">_xlfn.IFS(AND(OR(_xlfn._xlws.FILTER(D$9:D$16388,E$9:E$16388=E9684)),ROW()=_xlfn.MINIFS(_xlfn.ANCHORARRAY(H$9),E$9:E$16388,E9684)),A9684-C$4,ROW()=_xlfn.MINIFS(_xlfn.ANCHORARRAY(H$9),E$9:E$16388,E9684),IFERROR(A9684-INDEX(G$9:G$16388,MATCH(E9684-1,E$9:E$16388,0)),A9684-C$4),ISNUMBER(A9684),A9684-F9684,TRUE,"")</f>
        <v>1</v>
      </c>
      <c r="J9684" t="b">
        <f t="shared" si="451"/>
        <v>0</v>
      </c>
      <c r="L9684" s="5"/>
    </row>
    <row r="9685" spans="1:12">
      <c r="A9685" s="1" t="s">
        <v>14</v>
      </c>
      <c r="B9685" s="4" t="str">
        <f>"annual period "&amp;COUNTIF(D$9:D9685,TRUE)</f>
        <v>annual period 32</v>
      </c>
      <c r="D9685" t="b">
        <f t="shared" si="450"/>
        <v>0</v>
      </c>
      <c r="E9685">
        <f t="shared" si="452"/>
        <v>1565</v>
      </c>
      <c r="F9685" s="5" cm="1">
        <f t="array" ref="F9685">INDEX(_xlfn._xlws.FILTER(A$9:A$16378,E9685=E$9:E$16378*ISNUMBER(A$9:A$16378)),1)</f>
        <v>44479</v>
      </c>
      <c r="G9685" s="5" cm="1">
        <f t="array" ref="G9685">INDEX(_xlfn._xlws.FILTER(A$9:A$16378,E9685=E$9:E$16378*ISNUMBER(A$9:A$16378)),COUNT(_xlfn._xlws.FILTER(A$9:A$16378,E9685=E$9:E$16378*ISNUMBER(A$9:A$16378))))</f>
        <v>44479</v>
      </c>
      <c r="H9685" t="str">
        <v/>
      </c>
      <c r="I9685" s="10" t="str" cm="1">
        <f t="array" ref="I9685">_xlfn.IFS(AND(OR(_xlfn._xlws.FILTER(D$9:D$16388,E$9:E$16388=E9685)),ROW()=_xlfn.MINIFS(_xlfn.ANCHORARRAY(H$9),E$9:E$16388,E9685)),A9685-C$4,ROW()=_xlfn.MINIFS(_xlfn.ANCHORARRAY(H$9),E$9:E$16388,E9685),IFERROR(A9685-INDEX(G$9:G$16388,MATCH(E9685-1,E$9:E$16388,0)),A9685-C$4),ISNUMBER(A9685),A9685-F9685,TRUE,"")</f>
        <v/>
      </c>
      <c r="J9685" t="str">
        <f t="shared" si="451"/>
        <v/>
      </c>
      <c r="L9685" s="5"/>
    </row>
    <row r="9686" spans="1:12">
      <c r="A9686" s="2"/>
      <c r="B9686" s="4" t="str">
        <f>"annual period "&amp;COUNTIF(D$9:D9686,TRUE)</f>
        <v>annual period 32</v>
      </c>
      <c r="D9686" t="b">
        <f t="shared" si="450"/>
        <v>0</v>
      </c>
      <c r="E9686">
        <f t="shared" si="452"/>
        <v>1565</v>
      </c>
      <c r="F9686" s="5" cm="1">
        <f t="array" ref="F9686">INDEX(_xlfn._xlws.FILTER(A$9:A$16378,E9686=E$9:E$16378*ISNUMBER(A$9:A$16378)),1)</f>
        <v>44479</v>
      </c>
      <c r="G9686" s="5" cm="1">
        <f t="array" ref="G9686">INDEX(_xlfn._xlws.FILTER(A$9:A$16378,E9686=E$9:E$16378*ISNUMBER(A$9:A$16378)),COUNT(_xlfn._xlws.FILTER(A$9:A$16378,E9686=E$9:E$16378*ISNUMBER(A$9:A$16378))))</f>
        <v>44479</v>
      </c>
      <c r="H9686" t="str">
        <v/>
      </c>
      <c r="I9686" s="10" t="str" cm="1">
        <f t="array" ref="I9686">_xlfn.IFS(AND(OR(_xlfn._xlws.FILTER(D$9:D$16388,E$9:E$16388=E9686)),ROW()=_xlfn.MINIFS(_xlfn.ANCHORARRAY(H$9),E$9:E$16388,E9686)),A9686-C$4,ROW()=_xlfn.MINIFS(_xlfn.ANCHORARRAY(H$9),E$9:E$16388,E9686),IFERROR(A9686-INDEX(G$9:G$16388,MATCH(E9686-1,E$9:E$16388,0)),A9686-C$4),ISNUMBER(A9686),A9686-F9686,TRUE,"")</f>
        <v/>
      </c>
      <c r="J9686" t="str">
        <f t="shared" si="451"/>
        <v/>
      </c>
      <c r="L9686" s="5"/>
    </row>
    <row r="9687" spans="1:12">
      <c r="A9687" s="3">
        <v>44479</v>
      </c>
      <c r="B9687" s="4" t="str">
        <f>"annual period "&amp;COUNTIF(D$9:D9687,TRUE)</f>
        <v>annual period 32</v>
      </c>
      <c r="D9687" t="b">
        <f t="shared" si="450"/>
        <v>0</v>
      </c>
      <c r="E9687">
        <f t="shared" si="452"/>
        <v>1565</v>
      </c>
      <c r="F9687" s="5" cm="1">
        <f t="array" ref="F9687">INDEX(_xlfn._xlws.FILTER(A$9:A$16378,E9687=E$9:E$16378*ISNUMBER(A$9:A$16378)),1)</f>
        <v>44479</v>
      </c>
      <c r="G9687" s="5" cm="1">
        <f t="array" ref="G9687">INDEX(_xlfn._xlws.FILTER(A$9:A$16378,E9687=E$9:E$16378*ISNUMBER(A$9:A$16378)),COUNT(_xlfn._xlws.FILTER(A$9:A$16378,E9687=E$9:E$16378*ISNUMBER(A$9:A$16378))))</f>
        <v>44479</v>
      </c>
      <c r="H9687">
        <v>9687</v>
      </c>
      <c r="I9687" s="10" cm="1">
        <f t="array" ref="I9687">_xlfn.IFS(AND(OR(_xlfn._xlws.FILTER(D$9:D$16388,E$9:E$16388=E9687)),ROW()=_xlfn.MINIFS(_xlfn.ANCHORARRAY(H$9),E$9:E$16388,E9687)),A9687-C$4,ROW()=_xlfn.MINIFS(_xlfn.ANCHORARRAY(H$9),E$9:E$16388,E9687),IFERROR(A9687-INDEX(G$9:G$16388,MATCH(E9687-1,E$9:E$16388,0)),A9687-C$4),ISNUMBER(A9687),A9687-F9687,TRUE,"")</f>
        <v>0</v>
      </c>
      <c r="J9687" t="b">
        <f t="shared" si="451"/>
        <v>0</v>
      </c>
      <c r="L9687" s="5"/>
    </row>
    <row r="9688" spans="1:12">
      <c r="B9688" s="4" t="str">
        <f>"annual period "&amp;COUNTIF(D$9:D9688,TRUE)</f>
        <v>annual period 32</v>
      </c>
      <c r="D9688" t="b">
        <f t="shared" si="450"/>
        <v>0</v>
      </c>
      <c r="E9688">
        <f t="shared" si="452"/>
        <v>1565</v>
      </c>
      <c r="F9688" s="5" cm="1">
        <f t="array" ref="F9688">INDEX(_xlfn._xlws.FILTER(A$9:A$16378,E9688=E$9:E$16378*ISNUMBER(A$9:A$16378)),1)</f>
        <v>44479</v>
      </c>
      <c r="G9688" s="5" cm="1">
        <f t="array" ref="G9688">INDEX(_xlfn._xlws.FILTER(A$9:A$16378,E9688=E$9:E$16378*ISNUMBER(A$9:A$16378)),COUNT(_xlfn._xlws.FILTER(A$9:A$16378,E9688=E$9:E$16378*ISNUMBER(A$9:A$16378))))</f>
        <v>44479</v>
      </c>
      <c r="H9688" t="str">
        <v/>
      </c>
      <c r="I9688" s="10" t="str" cm="1">
        <f t="array" ref="I9688">_xlfn.IFS(AND(OR(_xlfn._xlws.FILTER(D$9:D$16388,E$9:E$16388=E9688)),ROW()=_xlfn.MINIFS(_xlfn.ANCHORARRAY(H$9),E$9:E$16388,E9688)),A9688-C$4,ROW()=_xlfn.MINIFS(_xlfn.ANCHORARRAY(H$9),E$9:E$16388,E9688),IFERROR(A9688-INDEX(G$9:G$16388,MATCH(E9688-1,E$9:E$16388,0)),A9688-C$4),ISNUMBER(A9688),A9688-F9688,TRUE,"")</f>
        <v/>
      </c>
      <c r="J9688" t="str">
        <f t="shared" si="451"/>
        <v/>
      </c>
      <c r="L9688" s="5"/>
    </row>
    <row r="9689" spans="1:12">
      <c r="A9689" s="3">
        <v>44479</v>
      </c>
      <c r="B9689" s="4" t="str">
        <f>"annual period "&amp;COUNTIF(D$9:D9689,TRUE)</f>
        <v>annual period 32</v>
      </c>
      <c r="D9689" t="b">
        <f t="shared" si="450"/>
        <v>0</v>
      </c>
      <c r="E9689">
        <f t="shared" si="452"/>
        <v>1565</v>
      </c>
      <c r="F9689" s="5" cm="1">
        <f t="array" ref="F9689">INDEX(_xlfn._xlws.FILTER(A$9:A$16378,E9689=E$9:E$16378*ISNUMBER(A$9:A$16378)),1)</f>
        <v>44479</v>
      </c>
      <c r="G9689" s="5" cm="1">
        <f t="array" ref="G9689">INDEX(_xlfn._xlws.FILTER(A$9:A$16378,E9689=E$9:E$16378*ISNUMBER(A$9:A$16378)),COUNT(_xlfn._xlws.FILTER(A$9:A$16378,E9689=E$9:E$16378*ISNUMBER(A$9:A$16378))))</f>
        <v>44479</v>
      </c>
      <c r="H9689">
        <v>9689</v>
      </c>
      <c r="I9689" s="10" cm="1">
        <f t="array" ref="I9689">_xlfn.IFS(AND(OR(_xlfn._xlws.FILTER(D$9:D$16388,E$9:E$16388=E9689)),ROW()=_xlfn.MINIFS(_xlfn.ANCHORARRAY(H$9),E$9:E$16388,E9689)),A9689-C$4,ROW()=_xlfn.MINIFS(_xlfn.ANCHORARRAY(H$9),E$9:E$16388,E9689),IFERROR(A9689-INDEX(G$9:G$16388,MATCH(E9689-1,E$9:E$16388,0)),A9689-C$4),ISNUMBER(A9689),A9689-F9689,TRUE,"")</f>
        <v>0</v>
      </c>
      <c r="J9689" t="b">
        <f t="shared" si="451"/>
        <v>0</v>
      </c>
      <c r="L9689" s="5"/>
    </row>
    <row r="9690" spans="1:12">
      <c r="B9690" s="4" t="str">
        <f>"annual period "&amp;COUNTIF(D$9:D9690,TRUE)</f>
        <v>annual period 32</v>
      </c>
      <c r="D9690" t="b">
        <f t="shared" si="450"/>
        <v>0</v>
      </c>
      <c r="E9690">
        <f t="shared" si="452"/>
        <v>1565</v>
      </c>
      <c r="F9690" s="5" cm="1">
        <f t="array" ref="F9690">INDEX(_xlfn._xlws.FILTER(A$9:A$16378,E9690=E$9:E$16378*ISNUMBER(A$9:A$16378)),1)</f>
        <v>44479</v>
      </c>
      <c r="G9690" s="5" cm="1">
        <f t="array" ref="G9690">INDEX(_xlfn._xlws.FILTER(A$9:A$16378,E9690=E$9:E$16378*ISNUMBER(A$9:A$16378)),COUNT(_xlfn._xlws.FILTER(A$9:A$16378,E9690=E$9:E$16378*ISNUMBER(A$9:A$16378))))</f>
        <v>44479</v>
      </c>
      <c r="H9690" t="str">
        <v/>
      </c>
      <c r="I9690" s="10" t="str" cm="1">
        <f t="array" ref="I9690">_xlfn.IFS(AND(OR(_xlfn._xlws.FILTER(D$9:D$16388,E$9:E$16388=E9690)),ROW()=_xlfn.MINIFS(_xlfn.ANCHORARRAY(H$9),E$9:E$16388,E9690)),A9690-C$4,ROW()=_xlfn.MINIFS(_xlfn.ANCHORARRAY(H$9),E$9:E$16388,E9690),IFERROR(A9690-INDEX(G$9:G$16388,MATCH(E9690-1,E$9:E$16388,0)),A9690-C$4),ISNUMBER(A9690),A9690-F9690,TRUE,"")</f>
        <v/>
      </c>
      <c r="J9690" t="str">
        <f t="shared" si="451"/>
        <v/>
      </c>
      <c r="L9690" s="5"/>
    </row>
    <row r="9691" spans="1:12">
      <c r="A9691" s="3">
        <v>44479</v>
      </c>
      <c r="B9691" s="4" t="str">
        <f>"annual period "&amp;COUNTIF(D$9:D9691,TRUE)</f>
        <v>annual period 32</v>
      </c>
      <c r="D9691" t="b">
        <f t="shared" si="450"/>
        <v>0</v>
      </c>
      <c r="E9691">
        <f t="shared" si="452"/>
        <v>1565</v>
      </c>
      <c r="F9691" s="5" cm="1">
        <f t="array" ref="F9691">INDEX(_xlfn._xlws.FILTER(A$9:A$16378,E9691=E$9:E$16378*ISNUMBER(A$9:A$16378)),1)</f>
        <v>44479</v>
      </c>
      <c r="G9691" s="5" cm="1">
        <f t="array" ref="G9691">INDEX(_xlfn._xlws.FILTER(A$9:A$16378,E9691=E$9:E$16378*ISNUMBER(A$9:A$16378)),COUNT(_xlfn._xlws.FILTER(A$9:A$16378,E9691=E$9:E$16378*ISNUMBER(A$9:A$16378))))</f>
        <v>44479</v>
      </c>
      <c r="H9691">
        <v>9691</v>
      </c>
      <c r="I9691" s="10" cm="1">
        <f t="array" ref="I9691">_xlfn.IFS(AND(OR(_xlfn._xlws.FILTER(D$9:D$16388,E$9:E$16388=E9691)),ROW()=_xlfn.MINIFS(_xlfn.ANCHORARRAY(H$9),E$9:E$16388,E9691)),A9691-C$4,ROW()=_xlfn.MINIFS(_xlfn.ANCHORARRAY(H$9),E$9:E$16388,E9691),IFERROR(A9691-INDEX(G$9:G$16388,MATCH(E9691-1,E$9:E$16388,0)),A9691-C$4),ISNUMBER(A9691),A9691-F9691,TRUE,"")</f>
        <v>0</v>
      </c>
      <c r="J9691" t="b">
        <f t="shared" si="451"/>
        <v>0</v>
      </c>
      <c r="L9691" s="5"/>
    </row>
    <row r="9692" spans="1:12">
      <c r="A9692" s="1" t="s">
        <v>14</v>
      </c>
      <c r="B9692" s="4" t="str">
        <f>"annual period "&amp;COUNTIF(D$9:D9692,TRUE)</f>
        <v>annual period 32</v>
      </c>
      <c r="D9692" t="b">
        <f t="shared" si="450"/>
        <v>0</v>
      </c>
      <c r="E9692">
        <f t="shared" si="452"/>
        <v>1566</v>
      </c>
      <c r="F9692" s="5" cm="1">
        <f t="array" ref="F9692">INDEX(_xlfn._xlws.FILTER(A$9:A$16378,E9692=E$9:E$16378*ISNUMBER(A$9:A$16378)),1)</f>
        <v>44483</v>
      </c>
      <c r="G9692" s="5" cm="1">
        <f t="array" ref="G9692">INDEX(_xlfn._xlws.FILTER(A$9:A$16378,E9692=E$9:E$16378*ISNUMBER(A$9:A$16378)),COUNT(_xlfn._xlws.FILTER(A$9:A$16378,E9692=E$9:E$16378*ISNUMBER(A$9:A$16378))))</f>
        <v>44484</v>
      </c>
      <c r="H9692" t="str">
        <v/>
      </c>
      <c r="I9692" s="10" t="str" cm="1">
        <f t="array" ref="I9692">_xlfn.IFS(AND(OR(_xlfn._xlws.FILTER(D$9:D$16388,E$9:E$16388=E9692)),ROW()=_xlfn.MINIFS(_xlfn.ANCHORARRAY(H$9),E$9:E$16388,E9692)),A9692-C$4,ROW()=_xlfn.MINIFS(_xlfn.ANCHORARRAY(H$9),E$9:E$16388,E9692),IFERROR(A9692-INDEX(G$9:G$16388,MATCH(E9692-1,E$9:E$16388,0)),A9692-C$4),ISNUMBER(A9692),A9692-F9692,TRUE,"")</f>
        <v/>
      </c>
      <c r="J9692" t="str">
        <f t="shared" si="451"/>
        <v/>
      </c>
      <c r="L9692" s="5"/>
    </row>
    <row r="9693" spans="1:12">
      <c r="A9693" s="2"/>
      <c r="B9693" s="4" t="str">
        <f>"annual period "&amp;COUNTIF(D$9:D9693,TRUE)</f>
        <v>annual period 32</v>
      </c>
      <c r="D9693" t="b">
        <f t="shared" si="450"/>
        <v>0</v>
      </c>
      <c r="E9693">
        <f t="shared" si="452"/>
        <v>1566</v>
      </c>
      <c r="F9693" s="5" cm="1">
        <f t="array" ref="F9693">INDEX(_xlfn._xlws.FILTER(A$9:A$16378,E9693=E$9:E$16378*ISNUMBER(A$9:A$16378)),1)</f>
        <v>44483</v>
      </c>
      <c r="G9693" s="5" cm="1">
        <f t="array" ref="G9693">INDEX(_xlfn._xlws.FILTER(A$9:A$16378,E9693=E$9:E$16378*ISNUMBER(A$9:A$16378)),COUNT(_xlfn._xlws.FILTER(A$9:A$16378,E9693=E$9:E$16378*ISNUMBER(A$9:A$16378))))</f>
        <v>44484</v>
      </c>
      <c r="H9693" t="str">
        <v/>
      </c>
      <c r="I9693" s="10" t="str" cm="1">
        <f t="array" ref="I9693">_xlfn.IFS(AND(OR(_xlfn._xlws.FILTER(D$9:D$16388,E$9:E$16388=E9693)),ROW()=_xlfn.MINIFS(_xlfn.ANCHORARRAY(H$9),E$9:E$16388,E9693)),A9693-C$4,ROW()=_xlfn.MINIFS(_xlfn.ANCHORARRAY(H$9),E$9:E$16388,E9693),IFERROR(A9693-INDEX(G$9:G$16388,MATCH(E9693-1,E$9:E$16388,0)),A9693-C$4),ISNUMBER(A9693),A9693-F9693,TRUE,"")</f>
        <v/>
      </c>
      <c r="J9693" t="str">
        <f t="shared" si="451"/>
        <v/>
      </c>
      <c r="L9693" s="5"/>
    </row>
    <row r="9694" spans="1:12">
      <c r="A9694" s="3">
        <v>44483</v>
      </c>
      <c r="B9694" s="4" t="str">
        <f>"annual period "&amp;COUNTIF(D$9:D9694,TRUE)</f>
        <v>annual period 32</v>
      </c>
      <c r="D9694" t="b">
        <f t="shared" si="450"/>
        <v>0</v>
      </c>
      <c r="E9694">
        <f t="shared" si="452"/>
        <v>1566</v>
      </c>
      <c r="F9694" s="5" cm="1">
        <f t="array" ref="F9694">INDEX(_xlfn._xlws.FILTER(A$9:A$16378,E9694=E$9:E$16378*ISNUMBER(A$9:A$16378)),1)</f>
        <v>44483</v>
      </c>
      <c r="G9694" s="5" cm="1">
        <f t="array" ref="G9694">INDEX(_xlfn._xlws.FILTER(A$9:A$16378,E9694=E$9:E$16378*ISNUMBER(A$9:A$16378)),COUNT(_xlfn._xlws.FILTER(A$9:A$16378,E9694=E$9:E$16378*ISNUMBER(A$9:A$16378))))</f>
        <v>44484</v>
      </c>
      <c r="H9694">
        <v>9694</v>
      </c>
      <c r="I9694" s="10" cm="1">
        <f t="array" ref="I9694">_xlfn.IFS(AND(OR(_xlfn._xlws.FILTER(D$9:D$16388,E$9:E$16388=E9694)),ROW()=_xlfn.MINIFS(_xlfn.ANCHORARRAY(H$9),E$9:E$16388,E9694)),A9694-C$4,ROW()=_xlfn.MINIFS(_xlfn.ANCHORARRAY(H$9),E$9:E$16388,E9694),IFERROR(A9694-INDEX(G$9:G$16388,MATCH(E9694-1,E$9:E$16388,0)),A9694-C$4),ISNUMBER(A9694),A9694-F9694,TRUE,"")</f>
        <v>4</v>
      </c>
      <c r="J9694" t="b">
        <f t="shared" si="451"/>
        <v>0</v>
      </c>
      <c r="L9694" s="5"/>
    </row>
    <row r="9695" spans="1:12">
      <c r="B9695" s="4" t="str">
        <f>"annual period "&amp;COUNTIF(D$9:D9695,TRUE)</f>
        <v>annual period 32</v>
      </c>
      <c r="D9695" t="b">
        <f t="shared" si="450"/>
        <v>0</v>
      </c>
      <c r="E9695">
        <f t="shared" si="452"/>
        <v>1566</v>
      </c>
      <c r="F9695" s="5" cm="1">
        <f t="array" ref="F9695">INDEX(_xlfn._xlws.FILTER(A$9:A$16378,E9695=E$9:E$16378*ISNUMBER(A$9:A$16378)),1)</f>
        <v>44483</v>
      </c>
      <c r="G9695" s="5" cm="1">
        <f t="array" ref="G9695">INDEX(_xlfn._xlws.FILTER(A$9:A$16378,E9695=E$9:E$16378*ISNUMBER(A$9:A$16378)),COUNT(_xlfn._xlws.FILTER(A$9:A$16378,E9695=E$9:E$16378*ISNUMBER(A$9:A$16378))))</f>
        <v>44484</v>
      </c>
      <c r="H9695" t="str">
        <v/>
      </c>
      <c r="I9695" s="10" t="str" cm="1">
        <f t="array" ref="I9695">_xlfn.IFS(AND(OR(_xlfn._xlws.FILTER(D$9:D$16388,E$9:E$16388=E9695)),ROW()=_xlfn.MINIFS(_xlfn.ANCHORARRAY(H$9),E$9:E$16388,E9695)),A9695-C$4,ROW()=_xlfn.MINIFS(_xlfn.ANCHORARRAY(H$9),E$9:E$16388,E9695),IFERROR(A9695-INDEX(G$9:G$16388,MATCH(E9695-1,E$9:E$16388,0)),A9695-C$4),ISNUMBER(A9695),A9695-F9695,TRUE,"")</f>
        <v/>
      </c>
      <c r="J9695" t="str">
        <f t="shared" si="451"/>
        <v/>
      </c>
      <c r="L9695" s="5"/>
    </row>
    <row r="9696" spans="1:12">
      <c r="A9696" s="3">
        <v>44483</v>
      </c>
      <c r="B9696" s="4" t="str">
        <f>"annual period "&amp;COUNTIF(D$9:D9696,TRUE)</f>
        <v>annual period 32</v>
      </c>
      <c r="D9696" t="b">
        <f t="shared" ref="D9696:D9759" si="453">F9695-F9696&gt;300</f>
        <v>0</v>
      </c>
      <c r="E9696">
        <f t="shared" si="452"/>
        <v>1566</v>
      </c>
      <c r="F9696" s="5" cm="1">
        <f t="array" ref="F9696">INDEX(_xlfn._xlws.FILTER(A$9:A$16378,E9696=E$9:E$16378*ISNUMBER(A$9:A$16378)),1)</f>
        <v>44483</v>
      </c>
      <c r="G9696" s="5" cm="1">
        <f t="array" ref="G9696">INDEX(_xlfn._xlws.FILTER(A$9:A$16378,E9696=E$9:E$16378*ISNUMBER(A$9:A$16378)),COUNT(_xlfn._xlws.FILTER(A$9:A$16378,E9696=E$9:E$16378*ISNUMBER(A$9:A$16378))))</f>
        <v>44484</v>
      </c>
      <c r="H9696">
        <v>9696</v>
      </c>
      <c r="I9696" s="10" cm="1">
        <f t="array" ref="I9696">_xlfn.IFS(AND(OR(_xlfn._xlws.FILTER(D$9:D$16388,E$9:E$16388=E9696)),ROW()=_xlfn.MINIFS(_xlfn.ANCHORARRAY(H$9),E$9:E$16388,E9696)),A9696-C$4,ROW()=_xlfn.MINIFS(_xlfn.ANCHORARRAY(H$9),E$9:E$16388,E9696),IFERROR(A9696-INDEX(G$9:G$16388,MATCH(E9696-1,E$9:E$16388,0)),A9696-C$4),ISNUMBER(A9696),A9696-F9696,TRUE,"")</f>
        <v>0</v>
      </c>
      <c r="J9696" t="b">
        <f t="shared" si="451"/>
        <v>0</v>
      </c>
      <c r="L9696" s="5"/>
    </row>
    <row r="9697" spans="1:12">
      <c r="B9697" s="4" t="str">
        <f>"annual period "&amp;COUNTIF(D$9:D9697,TRUE)</f>
        <v>annual period 32</v>
      </c>
      <c r="D9697" t="b">
        <f t="shared" si="453"/>
        <v>0</v>
      </c>
      <c r="E9697">
        <f t="shared" si="452"/>
        <v>1566</v>
      </c>
      <c r="F9697" s="5" cm="1">
        <f t="array" ref="F9697">INDEX(_xlfn._xlws.FILTER(A$9:A$16378,E9697=E$9:E$16378*ISNUMBER(A$9:A$16378)),1)</f>
        <v>44483</v>
      </c>
      <c r="G9697" s="5" cm="1">
        <f t="array" ref="G9697">INDEX(_xlfn._xlws.FILTER(A$9:A$16378,E9697=E$9:E$16378*ISNUMBER(A$9:A$16378)),COUNT(_xlfn._xlws.FILTER(A$9:A$16378,E9697=E$9:E$16378*ISNUMBER(A$9:A$16378))))</f>
        <v>44484</v>
      </c>
      <c r="H9697" t="str">
        <v/>
      </c>
      <c r="I9697" s="10" t="str" cm="1">
        <f t="array" ref="I9697">_xlfn.IFS(AND(OR(_xlfn._xlws.FILTER(D$9:D$16388,E$9:E$16388=E9697)),ROW()=_xlfn.MINIFS(_xlfn.ANCHORARRAY(H$9),E$9:E$16388,E9697)),A9697-C$4,ROW()=_xlfn.MINIFS(_xlfn.ANCHORARRAY(H$9),E$9:E$16388,E9697),IFERROR(A9697-INDEX(G$9:G$16388,MATCH(E9697-1,E$9:E$16388,0)),A9697-C$4),ISNUMBER(A9697),A9697-F9697,TRUE,"")</f>
        <v/>
      </c>
      <c r="J9697" t="str">
        <f t="shared" si="451"/>
        <v/>
      </c>
      <c r="L9697" s="5"/>
    </row>
    <row r="9698" spans="1:12">
      <c r="A9698" s="3">
        <v>44484</v>
      </c>
      <c r="B9698" s="4" t="str">
        <f>"annual period "&amp;COUNTIF(D$9:D9698,TRUE)</f>
        <v>annual period 32</v>
      </c>
      <c r="D9698" t="b">
        <f t="shared" si="453"/>
        <v>0</v>
      </c>
      <c r="E9698">
        <f t="shared" si="452"/>
        <v>1566</v>
      </c>
      <c r="F9698" s="5" cm="1">
        <f t="array" ref="F9698">INDEX(_xlfn._xlws.FILTER(A$9:A$16378,E9698=E$9:E$16378*ISNUMBER(A$9:A$16378)),1)</f>
        <v>44483</v>
      </c>
      <c r="G9698" s="5" cm="1">
        <f t="array" ref="G9698">INDEX(_xlfn._xlws.FILTER(A$9:A$16378,E9698=E$9:E$16378*ISNUMBER(A$9:A$16378)),COUNT(_xlfn._xlws.FILTER(A$9:A$16378,E9698=E$9:E$16378*ISNUMBER(A$9:A$16378))))</f>
        <v>44484</v>
      </c>
      <c r="H9698" t="str">
        <v/>
      </c>
      <c r="I9698" s="10" cm="1">
        <f t="array" ref="I9698">_xlfn.IFS(AND(OR(_xlfn._xlws.FILTER(D$9:D$16388,E$9:E$16388=E9698)),ROW()=_xlfn.MINIFS(_xlfn.ANCHORARRAY(H$9),E$9:E$16388,E9698)),A9698-C$4,ROW()=_xlfn.MINIFS(_xlfn.ANCHORARRAY(H$9),E$9:E$16388,E9698),IFERROR(A9698-INDEX(G$9:G$16388,MATCH(E9698-1,E$9:E$16388,0)),A9698-C$4),ISNUMBER(A9698),A9698-F9698,TRUE,"")</f>
        <v>1</v>
      </c>
      <c r="J9698" t="b">
        <f t="shared" si="451"/>
        <v>0</v>
      </c>
      <c r="L9698" s="5"/>
    </row>
    <row r="9699" spans="1:12">
      <c r="B9699" s="4" t="str">
        <f>"annual period "&amp;COUNTIF(D$9:D9699,TRUE)</f>
        <v>annual period 32</v>
      </c>
      <c r="D9699" t="b">
        <f t="shared" si="453"/>
        <v>0</v>
      </c>
      <c r="E9699">
        <f t="shared" si="452"/>
        <v>1566</v>
      </c>
      <c r="F9699" s="5" cm="1">
        <f t="array" ref="F9699">INDEX(_xlfn._xlws.FILTER(A$9:A$16378,E9699=E$9:E$16378*ISNUMBER(A$9:A$16378)),1)</f>
        <v>44483</v>
      </c>
      <c r="G9699" s="5" cm="1">
        <f t="array" ref="G9699">INDEX(_xlfn._xlws.FILTER(A$9:A$16378,E9699=E$9:E$16378*ISNUMBER(A$9:A$16378)),COUNT(_xlfn._xlws.FILTER(A$9:A$16378,E9699=E$9:E$16378*ISNUMBER(A$9:A$16378))))</f>
        <v>44484</v>
      </c>
      <c r="H9699" t="str">
        <v/>
      </c>
      <c r="I9699" s="10" t="str" cm="1">
        <f t="array" ref="I9699">_xlfn.IFS(AND(OR(_xlfn._xlws.FILTER(D$9:D$16388,E$9:E$16388=E9699)),ROW()=_xlfn.MINIFS(_xlfn.ANCHORARRAY(H$9),E$9:E$16388,E9699)),A9699-C$4,ROW()=_xlfn.MINIFS(_xlfn.ANCHORARRAY(H$9),E$9:E$16388,E9699),IFERROR(A9699-INDEX(G$9:G$16388,MATCH(E9699-1,E$9:E$16388,0)),A9699-C$4),ISNUMBER(A9699),A9699-F9699,TRUE,"")</f>
        <v/>
      </c>
      <c r="J9699" t="str">
        <f t="shared" si="451"/>
        <v/>
      </c>
      <c r="L9699" s="5"/>
    </row>
    <row r="9700" spans="1:12">
      <c r="A9700" s="3">
        <v>44484</v>
      </c>
      <c r="B9700" s="4" t="str">
        <f>"annual period "&amp;COUNTIF(D$9:D9700,TRUE)</f>
        <v>annual period 32</v>
      </c>
      <c r="D9700" t="b">
        <f t="shared" si="453"/>
        <v>0</v>
      </c>
      <c r="E9700">
        <f t="shared" si="452"/>
        <v>1566</v>
      </c>
      <c r="F9700" s="5" cm="1">
        <f t="array" ref="F9700">INDEX(_xlfn._xlws.FILTER(A$9:A$16378,E9700=E$9:E$16378*ISNUMBER(A$9:A$16378)),1)</f>
        <v>44483</v>
      </c>
      <c r="G9700" s="5" cm="1">
        <f t="array" ref="G9700">INDEX(_xlfn._xlws.FILTER(A$9:A$16378,E9700=E$9:E$16378*ISNUMBER(A$9:A$16378)),COUNT(_xlfn._xlws.FILTER(A$9:A$16378,E9700=E$9:E$16378*ISNUMBER(A$9:A$16378))))</f>
        <v>44484</v>
      </c>
      <c r="H9700" t="str">
        <v/>
      </c>
      <c r="I9700" s="10" cm="1">
        <f t="array" ref="I9700">_xlfn.IFS(AND(OR(_xlfn._xlws.FILTER(D$9:D$16388,E$9:E$16388=E9700)),ROW()=_xlfn.MINIFS(_xlfn.ANCHORARRAY(H$9),E$9:E$16388,E9700)),A9700-C$4,ROW()=_xlfn.MINIFS(_xlfn.ANCHORARRAY(H$9),E$9:E$16388,E9700),IFERROR(A9700-INDEX(G$9:G$16388,MATCH(E9700-1,E$9:E$16388,0)),A9700-C$4),ISNUMBER(A9700),A9700-F9700,TRUE,"")</f>
        <v>1</v>
      </c>
      <c r="J9700" t="b">
        <f t="shared" si="451"/>
        <v>0</v>
      </c>
      <c r="L9700" s="5"/>
    </row>
    <row r="9701" spans="1:12">
      <c r="A9701" s="1" t="s">
        <v>14</v>
      </c>
      <c r="B9701" s="4" t="str">
        <f>"annual period "&amp;COUNTIF(D$9:D9701,TRUE)</f>
        <v>annual period 32</v>
      </c>
      <c r="D9701" t="b">
        <f t="shared" si="453"/>
        <v>0</v>
      </c>
      <c r="E9701">
        <f t="shared" si="452"/>
        <v>1567</v>
      </c>
      <c r="F9701" s="5" cm="1">
        <f t="array" ref="F9701">INDEX(_xlfn._xlws.FILTER(A$9:A$16378,E9701=E$9:E$16378*ISNUMBER(A$9:A$16378)),1)</f>
        <v>44490</v>
      </c>
      <c r="G9701" s="5" cm="1">
        <f t="array" ref="G9701">INDEX(_xlfn._xlws.FILTER(A$9:A$16378,E9701=E$9:E$16378*ISNUMBER(A$9:A$16378)),COUNT(_xlfn._xlws.FILTER(A$9:A$16378,E9701=E$9:E$16378*ISNUMBER(A$9:A$16378))))</f>
        <v>44491</v>
      </c>
      <c r="H9701" t="str">
        <v/>
      </c>
      <c r="I9701" s="10" t="str" cm="1">
        <f t="array" ref="I9701">_xlfn.IFS(AND(OR(_xlfn._xlws.FILTER(D$9:D$16388,E$9:E$16388=E9701)),ROW()=_xlfn.MINIFS(_xlfn.ANCHORARRAY(H$9),E$9:E$16388,E9701)),A9701-C$4,ROW()=_xlfn.MINIFS(_xlfn.ANCHORARRAY(H$9),E$9:E$16388,E9701),IFERROR(A9701-INDEX(G$9:G$16388,MATCH(E9701-1,E$9:E$16388,0)),A9701-C$4),ISNUMBER(A9701),A9701-F9701,TRUE,"")</f>
        <v/>
      </c>
      <c r="J9701" t="str">
        <f t="shared" si="451"/>
        <v/>
      </c>
      <c r="L9701" s="5"/>
    </row>
    <row r="9702" spans="1:12">
      <c r="A9702" s="2"/>
      <c r="B9702" s="4" t="str">
        <f>"annual period "&amp;COUNTIF(D$9:D9702,TRUE)</f>
        <v>annual period 32</v>
      </c>
      <c r="D9702" t="b">
        <f t="shared" si="453"/>
        <v>0</v>
      </c>
      <c r="E9702">
        <f t="shared" si="452"/>
        <v>1567</v>
      </c>
      <c r="F9702" s="5" cm="1">
        <f t="array" ref="F9702">INDEX(_xlfn._xlws.FILTER(A$9:A$16378,E9702=E$9:E$16378*ISNUMBER(A$9:A$16378)),1)</f>
        <v>44490</v>
      </c>
      <c r="G9702" s="5" cm="1">
        <f t="array" ref="G9702">INDEX(_xlfn._xlws.FILTER(A$9:A$16378,E9702=E$9:E$16378*ISNUMBER(A$9:A$16378)),COUNT(_xlfn._xlws.FILTER(A$9:A$16378,E9702=E$9:E$16378*ISNUMBER(A$9:A$16378))))</f>
        <v>44491</v>
      </c>
      <c r="H9702" t="str">
        <v/>
      </c>
      <c r="I9702" s="10" t="str" cm="1">
        <f t="array" ref="I9702">_xlfn.IFS(AND(OR(_xlfn._xlws.FILTER(D$9:D$16388,E$9:E$16388=E9702)),ROW()=_xlfn.MINIFS(_xlfn.ANCHORARRAY(H$9),E$9:E$16388,E9702)),A9702-C$4,ROW()=_xlfn.MINIFS(_xlfn.ANCHORARRAY(H$9),E$9:E$16388,E9702),IFERROR(A9702-INDEX(G$9:G$16388,MATCH(E9702-1,E$9:E$16388,0)),A9702-C$4),ISNUMBER(A9702),A9702-F9702,TRUE,"")</f>
        <v/>
      </c>
      <c r="J9702" t="str">
        <f t="shared" si="451"/>
        <v/>
      </c>
      <c r="L9702" s="5"/>
    </row>
    <row r="9703" spans="1:12">
      <c r="A9703" s="3">
        <v>44490</v>
      </c>
      <c r="B9703" s="4" t="str">
        <f>"annual period "&amp;COUNTIF(D$9:D9703,TRUE)</f>
        <v>annual period 32</v>
      </c>
      <c r="D9703" t="b">
        <f t="shared" si="453"/>
        <v>0</v>
      </c>
      <c r="E9703">
        <f t="shared" si="452"/>
        <v>1567</v>
      </c>
      <c r="F9703" s="5" cm="1">
        <f t="array" ref="F9703">INDEX(_xlfn._xlws.FILTER(A$9:A$16378,E9703=E$9:E$16378*ISNUMBER(A$9:A$16378)),1)</f>
        <v>44490</v>
      </c>
      <c r="G9703" s="5" cm="1">
        <f t="array" ref="G9703">INDEX(_xlfn._xlws.FILTER(A$9:A$16378,E9703=E$9:E$16378*ISNUMBER(A$9:A$16378)),COUNT(_xlfn._xlws.FILTER(A$9:A$16378,E9703=E$9:E$16378*ISNUMBER(A$9:A$16378))))</f>
        <v>44491</v>
      </c>
      <c r="H9703">
        <v>9703</v>
      </c>
      <c r="I9703" s="10" cm="1">
        <f t="array" ref="I9703">_xlfn.IFS(AND(OR(_xlfn._xlws.FILTER(D$9:D$16388,E$9:E$16388=E9703)),ROW()=_xlfn.MINIFS(_xlfn.ANCHORARRAY(H$9),E$9:E$16388,E9703)),A9703-C$4,ROW()=_xlfn.MINIFS(_xlfn.ANCHORARRAY(H$9),E$9:E$16388,E9703),IFERROR(A9703-INDEX(G$9:G$16388,MATCH(E9703-1,E$9:E$16388,0)),A9703-C$4),ISNUMBER(A9703),A9703-F9703,TRUE,"")</f>
        <v>6</v>
      </c>
      <c r="J9703" t="b">
        <f t="shared" si="451"/>
        <v>0</v>
      </c>
      <c r="L9703" s="5"/>
    </row>
    <row r="9704" spans="1:12">
      <c r="B9704" s="4" t="str">
        <f>"annual period "&amp;COUNTIF(D$9:D9704,TRUE)</f>
        <v>annual period 32</v>
      </c>
      <c r="D9704" t="b">
        <f t="shared" si="453"/>
        <v>0</v>
      </c>
      <c r="E9704">
        <f t="shared" si="452"/>
        <v>1567</v>
      </c>
      <c r="F9704" s="5" cm="1">
        <f t="array" ref="F9704">INDEX(_xlfn._xlws.FILTER(A$9:A$16378,E9704=E$9:E$16378*ISNUMBER(A$9:A$16378)),1)</f>
        <v>44490</v>
      </c>
      <c r="G9704" s="5" cm="1">
        <f t="array" ref="G9704">INDEX(_xlfn._xlws.FILTER(A$9:A$16378,E9704=E$9:E$16378*ISNUMBER(A$9:A$16378)),COUNT(_xlfn._xlws.FILTER(A$9:A$16378,E9704=E$9:E$16378*ISNUMBER(A$9:A$16378))))</f>
        <v>44491</v>
      </c>
      <c r="H9704" t="str">
        <v/>
      </c>
      <c r="I9704" s="10" t="str" cm="1">
        <f t="array" ref="I9704">_xlfn.IFS(AND(OR(_xlfn._xlws.FILTER(D$9:D$16388,E$9:E$16388=E9704)),ROW()=_xlfn.MINIFS(_xlfn.ANCHORARRAY(H$9),E$9:E$16388,E9704)),A9704-C$4,ROW()=_xlfn.MINIFS(_xlfn.ANCHORARRAY(H$9),E$9:E$16388,E9704),IFERROR(A9704-INDEX(G$9:G$16388,MATCH(E9704-1,E$9:E$16388,0)),A9704-C$4),ISNUMBER(A9704),A9704-F9704,TRUE,"")</f>
        <v/>
      </c>
      <c r="J9704" t="str">
        <f t="shared" si="451"/>
        <v/>
      </c>
      <c r="L9704" s="5"/>
    </row>
    <row r="9705" spans="1:12">
      <c r="A9705" s="3">
        <v>44490</v>
      </c>
      <c r="B9705" s="4" t="str">
        <f>"annual period "&amp;COUNTIF(D$9:D9705,TRUE)</f>
        <v>annual period 32</v>
      </c>
      <c r="D9705" t="b">
        <f t="shared" si="453"/>
        <v>0</v>
      </c>
      <c r="E9705">
        <f t="shared" si="452"/>
        <v>1567</v>
      </c>
      <c r="F9705" s="5" cm="1">
        <f t="array" ref="F9705">INDEX(_xlfn._xlws.FILTER(A$9:A$16378,E9705=E$9:E$16378*ISNUMBER(A$9:A$16378)),1)</f>
        <v>44490</v>
      </c>
      <c r="G9705" s="5" cm="1">
        <f t="array" ref="G9705">INDEX(_xlfn._xlws.FILTER(A$9:A$16378,E9705=E$9:E$16378*ISNUMBER(A$9:A$16378)),COUNT(_xlfn._xlws.FILTER(A$9:A$16378,E9705=E$9:E$16378*ISNUMBER(A$9:A$16378))))</f>
        <v>44491</v>
      </c>
      <c r="H9705">
        <v>9705</v>
      </c>
      <c r="I9705" s="10" cm="1">
        <f t="array" ref="I9705">_xlfn.IFS(AND(OR(_xlfn._xlws.FILTER(D$9:D$16388,E$9:E$16388=E9705)),ROW()=_xlfn.MINIFS(_xlfn.ANCHORARRAY(H$9),E$9:E$16388,E9705)),A9705-C$4,ROW()=_xlfn.MINIFS(_xlfn.ANCHORARRAY(H$9),E$9:E$16388,E9705),IFERROR(A9705-INDEX(G$9:G$16388,MATCH(E9705-1,E$9:E$16388,0)),A9705-C$4),ISNUMBER(A9705),A9705-F9705,TRUE,"")</f>
        <v>0</v>
      </c>
      <c r="J9705" t="b">
        <f t="shared" si="451"/>
        <v>0</v>
      </c>
      <c r="L9705" s="5"/>
    </row>
    <row r="9706" spans="1:12">
      <c r="B9706" s="4" t="str">
        <f>"annual period "&amp;COUNTIF(D$9:D9706,TRUE)</f>
        <v>annual period 32</v>
      </c>
      <c r="D9706" t="b">
        <f t="shared" si="453"/>
        <v>0</v>
      </c>
      <c r="E9706">
        <f t="shared" si="452"/>
        <v>1567</v>
      </c>
      <c r="F9706" s="5" cm="1">
        <f t="array" ref="F9706">INDEX(_xlfn._xlws.FILTER(A$9:A$16378,E9706=E$9:E$16378*ISNUMBER(A$9:A$16378)),1)</f>
        <v>44490</v>
      </c>
      <c r="G9706" s="5" cm="1">
        <f t="array" ref="G9706">INDEX(_xlfn._xlws.FILTER(A$9:A$16378,E9706=E$9:E$16378*ISNUMBER(A$9:A$16378)),COUNT(_xlfn._xlws.FILTER(A$9:A$16378,E9706=E$9:E$16378*ISNUMBER(A$9:A$16378))))</f>
        <v>44491</v>
      </c>
      <c r="H9706" t="str">
        <v/>
      </c>
      <c r="I9706" s="10" t="str" cm="1">
        <f t="array" ref="I9706">_xlfn.IFS(AND(OR(_xlfn._xlws.FILTER(D$9:D$16388,E$9:E$16388=E9706)),ROW()=_xlfn.MINIFS(_xlfn.ANCHORARRAY(H$9),E$9:E$16388,E9706)),A9706-C$4,ROW()=_xlfn.MINIFS(_xlfn.ANCHORARRAY(H$9),E$9:E$16388,E9706),IFERROR(A9706-INDEX(G$9:G$16388,MATCH(E9706-1,E$9:E$16388,0)),A9706-C$4),ISNUMBER(A9706),A9706-F9706,TRUE,"")</f>
        <v/>
      </c>
      <c r="J9706" t="str">
        <f t="shared" si="451"/>
        <v/>
      </c>
      <c r="L9706" s="5"/>
    </row>
    <row r="9707" spans="1:12">
      <c r="A9707" s="3">
        <v>44491</v>
      </c>
      <c r="B9707" s="4" t="str">
        <f>"annual period "&amp;COUNTIF(D$9:D9707,TRUE)</f>
        <v>annual period 32</v>
      </c>
      <c r="D9707" t="b">
        <f t="shared" si="453"/>
        <v>0</v>
      </c>
      <c r="E9707">
        <f t="shared" si="452"/>
        <v>1567</v>
      </c>
      <c r="F9707" s="5" cm="1">
        <f t="array" ref="F9707">INDEX(_xlfn._xlws.FILTER(A$9:A$16378,E9707=E$9:E$16378*ISNUMBER(A$9:A$16378)),1)</f>
        <v>44490</v>
      </c>
      <c r="G9707" s="5" cm="1">
        <f t="array" ref="G9707">INDEX(_xlfn._xlws.FILTER(A$9:A$16378,E9707=E$9:E$16378*ISNUMBER(A$9:A$16378)),COUNT(_xlfn._xlws.FILTER(A$9:A$16378,E9707=E$9:E$16378*ISNUMBER(A$9:A$16378))))</f>
        <v>44491</v>
      </c>
      <c r="H9707" t="str">
        <v/>
      </c>
      <c r="I9707" s="10" cm="1">
        <f t="array" ref="I9707">_xlfn.IFS(AND(OR(_xlfn._xlws.FILTER(D$9:D$16388,E$9:E$16388=E9707)),ROW()=_xlfn.MINIFS(_xlfn.ANCHORARRAY(H$9),E$9:E$16388,E9707)),A9707-C$4,ROW()=_xlfn.MINIFS(_xlfn.ANCHORARRAY(H$9),E$9:E$16388,E9707),IFERROR(A9707-INDEX(G$9:G$16388,MATCH(E9707-1,E$9:E$16388,0)),A9707-C$4),ISNUMBER(A9707),A9707-F9707,TRUE,"")</f>
        <v>1</v>
      </c>
      <c r="J9707" t="b">
        <f t="shared" si="451"/>
        <v>0</v>
      </c>
      <c r="L9707" s="5"/>
    </row>
    <row r="9708" spans="1:12">
      <c r="B9708" s="4" t="str">
        <f>"annual period "&amp;COUNTIF(D$9:D9708,TRUE)</f>
        <v>annual period 32</v>
      </c>
      <c r="D9708" t="b">
        <f t="shared" si="453"/>
        <v>0</v>
      </c>
      <c r="E9708">
        <f t="shared" si="452"/>
        <v>1567</v>
      </c>
      <c r="F9708" s="5" cm="1">
        <f t="array" ref="F9708">INDEX(_xlfn._xlws.FILTER(A$9:A$16378,E9708=E$9:E$16378*ISNUMBER(A$9:A$16378)),1)</f>
        <v>44490</v>
      </c>
      <c r="G9708" s="5" cm="1">
        <f t="array" ref="G9708">INDEX(_xlfn._xlws.FILTER(A$9:A$16378,E9708=E$9:E$16378*ISNUMBER(A$9:A$16378)),COUNT(_xlfn._xlws.FILTER(A$9:A$16378,E9708=E$9:E$16378*ISNUMBER(A$9:A$16378))))</f>
        <v>44491</v>
      </c>
      <c r="H9708" t="str">
        <v/>
      </c>
      <c r="I9708" s="10" t="str" cm="1">
        <f t="array" ref="I9708">_xlfn.IFS(AND(OR(_xlfn._xlws.FILTER(D$9:D$16388,E$9:E$16388=E9708)),ROW()=_xlfn.MINIFS(_xlfn.ANCHORARRAY(H$9),E$9:E$16388,E9708)),A9708-C$4,ROW()=_xlfn.MINIFS(_xlfn.ANCHORARRAY(H$9),E$9:E$16388,E9708),IFERROR(A9708-INDEX(G$9:G$16388,MATCH(E9708-1,E$9:E$16388,0)),A9708-C$4),ISNUMBER(A9708),A9708-F9708,TRUE,"")</f>
        <v/>
      </c>
      <c r="J9708" t="str">
        <f t="shared" si="451"/>
        <v/>
      </c>
      <c r="L9708" s="5"/>
    </row>
    <row r="9709" spans="1:12">
      <c r="A9709" s="3">
        <v>44491</v>
      </c>
      <c r="B9709" s="4" t="str">
        <f>"annual period "&amp;COUNTIF(D$9:D9709,TRUE)</f>
        <v>annual period 32</v>
      </c>
      <c r="D9709" t="b">
        <f t="shared" si="453"/>
        <v>0</v>
      </c>
      <c r="E9709">
        <f t="shared" si="452"/>
        <v>1567</v>
      </c>
      <c r="F9709" s="5" cm="1">
        <f t="array" ref="F9709">INDEX(_xlfn._xlws.FILTER(A$9:A$16378,E9709=E$9:E$16378*ISNUMBER(A$9:A$16378)),1)</f>
        <v>44490</v>
      </c>
      <c r="G9709" s="5" cm="1">
        <f t="array" ref="G9709">INDEX(_xlfn._xlws.FILTER(A$9:A$16378,E9709=E$9:E$16378*ISNUMBER(A$9:A$16378)),COUNT(_xlfn._xlws.FILTER(A$9:A$16378,E9709=E$9:E$16378*ISNUMBER(A$9:A$16378))))</f>
        <v>44491</v>
      </c>
      <c r="H9709" t="str">
        <v/>
      </c>
      <c r="I9709" s="10" cm="1">
        <f t="array" ref="I9709">_xlfn.IFS(AND(OR(_xlfn._xlws.FILTER(D$9:D$16388,E$9:E$16388=E9709)),ROW()=_xlfn.MINIFS(_xlfn.ANCHORARRAY(H$9),E$9:E$16388,E9709)),A9709-C$4,ROW()=_xlfn.MINIFS(_xlfn.ANCHORARRAY(H$9),E$9:E$16388,E9709),IFERROR(A9709-INDEX(G$9:G$16388,MATCH(E9709-1,E$9:E$16388,0)),A9709-C$4),ISNUMBER(A9709),A9709-F9709,TRUE,"")</f>
        <v>1</v>
      </c>
      <c r="J9709" t="b">
        <f t="shared" si="451"/>
        <v>0</v>
      </c>
      <c r="L9709" s="5"/>
    </row>
    <row r="9710" spans="1:12">
      <c r="A9710" s="1" t="s">
        <v>14</v>
      </c>
      <c r="B9710" s="4" t="str">
        <f>"annual period "&amp;COUNTIF(D$9:D9710,TRUE)</f>
        <v>annual period 32</v>
      </c>
      <c r="D9710" t="b">
        <f t="shared" si="453"/>
        <v>0</v>
      </c>
      <c r="E9710">
        <f t="shared" si="452"/>
        <v>1568</v>
      </c>
      <c r="F9710" s="5" cm="1">
        <f t="array" ref="F9710">INDEX(_xlfn._xlws.FILTER(A$9:A$16378,E9710=E$9:E$16378*ISNUMBER(A$9:A$16378)),1)</f>
        <v>44491</v>
      </c>
      <c r="G9710" s="5" cm="1">
        <f t="array" ref="G9710">INDEX(_xlfn._xlws.FILTER(A$9:A$16378,E9710=E$9:E$16378*ISNUMBER(A$9:A$16378)),COUNT(_xlfn._xlws.FILTER(A$9:A$16378,E9710=E$9:E$16378*ISNUMBER(A$9:A$16378))))</f>
        <v>44493</v>
      </c>
      <c r="H9710" t="str">
        <v/>
      </c>
      <c r="I9710" s="10" t="str" cm="1">
        <f t="array" ref="I9710">_xlfn.IFS(AND(OR(_xlfn._xlws.FILTER(D$9:D$16388,E$9:E$16388=E9710)),ROW()=_xlfn.MINIFS(_xlfn.ANCHORARRAY(H$9),E$9:E$16388,E9710)),A9710-C$4,ROW()=_xlfn.MINIFS(_xlfn.ANCHORARRAY(H$9),E$9:E$16388,E9710),IFERROR(A9710-INDEX(G$9:G$16388,MATCH(E9710-1,E$9:E$16388,0)),A9710-C$4),ISNUMBER(A9710),A9710-F9710,TRUE,"")</f>
        <v/>
      </c>
      <c r="J9710" t="str">
        <f t="shared" si="451"/>
        <v/>
      </c>
      <c r="L9710" s="5"/>
    </row>
    <row r="9711" spans="1:12">
      <c r="A9711" s="2"/>
      <c r="B9711" s="4" t="str">
        <f>"annual period "&amp;COUNTIF(D$9:D9711,TRUE)</f>
        <v>annual period 32</v>
      </c>
      <c r="D9711" t="b">
        <f t="shared" si="453"/>
        <v>0</v>
      </c>
      <c r="E9711">
        <f t="shared" si="452"/>
        <v>1568</v>
      </c>
      <c r="F9711" s="5" cm="1">
        <f t="array" ref="F9711">INDEX(_xlfn._xlws.FILTER(A$9:A$16378,E9711=E$9:E$16378*ISNUMBER(A$9:A$16378)),1)</f>
        <v>44491</v>
      </c>
      <c r="G9711" s="5" cm="1">
        <f t="array" ref="G9711">INDEX(_xlfn._xlws.FILTER(A$9:A$16378,E9711=E$9:E$16378*ISNUMBER(A$9:A$16378)),COUNT(_xlfn._xlws.FILTER(A$9:A$16378,E9711=E$9:E$16378*ISNUMBER(A$9:A$16378))))</f>
        <v>44493</v>
      </c>
      <c r="H9711" t="str">
        <v/>
      </c>
      <c r="I9711" s="10" t="str" cm="1">
        <f t="array" ref="I9711">_xlfn.IFS(AND(OR(_xlfn._xlws.FILTER(D$9:D$16388,E$9:E$16388=E9711)),ROW()=_xlfn.MINIFS(_xlfn.ANCHORARRAY(H$9),E$9:E$16388,E9711)),A9711-C$4,ROW()=_xlfn.MINIFS(_xlfn.ANCHORARRAY(H$9),E$9:E$16388,E9711),IFERROR(A9711-INDEX(G$9:G$16388,MATCH(E9711-1,E$9:E$16388,0)),A9711-C$4),ISNUMBER(A9711),A9711-F9711,TRUE,"")</f>
        <v/>
      </c>
      <c r="J9711" t="str">
        <f t="shared" si="451"/>
        <v/>
      </c>
      <c r="L9711" s="5"/>
    </row>
    <row r="9712" spans="1:12">
      <c r="A9712" s="3">
        <v>44491</v>
      </c>
      <c r="B9712" s="4" t="str">
        <f>"annual period "&amp;COUNTIF(D$9:D9712,TRUE)</f>
        <v>annual period 32</v>
      </c>
      <c r="D9712" t="b">
        <f t="shared" si="453"/>
        <v>0</v>
      </c>
      <c r="E9712">
        <f t="shared" si="452"/>
        <v>1568</v>
      </c>
      <c r="F9712" s="5" cm="1">
        <f t="array" ref="F9712">INDEX(_xlfn._xlws.FILTER(A$9:A$16378,E9712=E$9:E$16378*ISNUMBER(A$9:A$16378)),1)</f>
        <v>44491</v>
      </c>
      <c r="G9712" s="5" cm="1">
        <f t="array" ref="G9712">INDEX(_xlfn._xlws.FILTER(A$9:A$16378,E9712=E$9:E$16378*ISNUMBER(A$9:A$16378)),COUNT(_xlfn._xlws.FILTER(A$9:A$16378,E9712=E$9:E$16378*ISNUMBER(A$9:A$16378))))</f>
        <v>44493</v>
      </c>
      <c r="H9712">
        <v>9712</v>
      </c>
      <c r="I9712" s="10" cm="1">
        <f t="array" ref="I9712">_xlfn.IFS(AND(OR(_xlfn._xlws.FILTER(D$9:D$16388,E$9:E$16388=E9712)),ROW()=_xlfn.MINIFS(_xlfn.ANCHORARRAY(H$9),E$9:E$16388,E9712)),A9712-C$4,ROW()=_xlfn.MINIFS(_xlfn.ANCHORARRAY(H$9),E$9:E$16388,E9712),IFERROR(A9712-INDEX(G$9:G$16388,MATCH(E9712-1,E$9:E$16388,0)),A9712-C$4),ISNUMBER(A9712),A9712-F9712,TRUE,"")</f>
        <v>0</v>
      </c>
      <c r="J9712" t="b">
        <f t="shared" si="451"/>
        <v>0</v>
      </c>
      <c r="L9712" s="5"/>
    </row>
    <row r="9713" spans="1:12">
      <c r="B9713" s="4" t="str">
        <f>"annual period "&amp;COUNTIF(D$9:D9713,TRUE)</f>
        <v>annual period 32</v>
      </c>
      <c r="D9713" t="b">
        <f t="shared" si="453"/>
        <v>0</v>
      </c>
      <c r="E9713">
        <f t="shared" si="452"/>
        <v>1568</v>
      </c>
      <c r="F9713" s="5" cm="1">
        <f t="array" ref="F9713">INDEX(_xlfn._xlws.FILTER(A$9:A$16378,E9713=E$9:E$16378*ISNUMBER(A$9:A$16378)),1)</f>
        <v>44491</v>
      </c>
      <c r="G9713" s="5" cm="1">
        <f t="array" ref="G9713">INDEX(_xlfn._xlws.FILTER(A$9:A$16378,E9713=E$9:E$16378*ISNUMBER(A$9:A$16378)),COUNT(_xlfn._xlws.FILTER(A$9:A$16378,E9713=E$9:E$16378*ISNUMBER(A$9:A$16378))))</f>
        <v>44493</v>
      </c>
      <c r="H9713" t="str">
        <v/>
      </c>
      <c r="I9713" s="10" t="str" cm="1">
        <f t="array" ref="I9713">_xlfn.IFS(AND(OR(_xlfn._xlws.FILTER(D$9:D$16388,E$9:E$16388=E9713)),ROW()=_xlfn.MINIFS(_xlfn.ANCHORARRAY(H$9),E$9:E$16388,E9713)),A9713-C$4,ROW()=_xlfn.MINIFS(_xlfn.ANCHORARRAY(H$9),E$9:E$16388,E9713),IFERROR(A9713-INDEX(G$9:G$16388,MATCH(E9713-1,E$9:E$16388,0)),A9713-C$4),ISNUMBER(A9713),A9713-F9713,TRUE,"")</f>
        <v/>
      </c>
      <c r="J9713" t="str">
        <f t="shared" si="451"/>
        <v/>
      </c>
      <c r="L9713" s="5"/>
    </row>
    <row r="9714" spans="1:12">
      <c r="A9714" s="3">
        <v>44493</v>
      </c>
      <c r="B9714" s="4" t="str">
        <f>"annual period "&amp;COUNTIF(D$9:D9714,TRUE)</f>
        <v>annual period 32</v>
      </c>
      <c r="D9714" t="b">
        <f t="shared" si="453"/>
        <v>0</v>
      </c>
      <c r="E9714">
        <f t="shared" si="452"/>
        <v>1568</v>
      </c>
      <c r="F9714" s="5" cm="1">
        <f t="array" ref="F9714">INDEX(_xlfn._xlws.FILTER(A$9:A$16378,E9714=E$9:E$16378*ISNUMBER(A$9:A$16378)),1)</f>
        <v>44491</v>
      </c>
      <c r="G9714" s="5" cm="1">
        <f t="array" ref="G9714">INDEX(_xlfn._xlws.FILTER(A$9:A$16378,E9714=E$9:E$16378*ISNUMBER(A$9:A$16378)),COUNT(_xlfn._xlws.FILTER(A$9:A$16378,E9714=E$9:E$16378*ISNUMBER(A$9:A$16378))))</f>
        <v>44493</v>
      </c>
      <c r="H9714" t="str">
        <v/>
      </c>
      <c r="I9714" s="10" cm="1">
        <f t="array" ref="I9714">_xlfn.IFS(AND(OR(_xlfn._xlws.FILTER(D$9:D$16388,E$9:E$16388=E9714)),ROW()=_xlfn.MINIFS(_xlfn.ANCHORARRAY(H$9),E$9:E$16388,E9714)),A9714-C$4,ROW()=_xlfn.MINIFS(_xlfn.ANCHORARRAY(H$9),E$9:E$16388,E9714),IFERROR(A9714-INDEX(G$9:G$16388,MATCH(E9714-1,E$9:E$16388,0)),A9714-C$4),ISNUMBER(A9714),A9714-F9714,TRUE,"")</f>
        <v>2</v>
      </c>
      <c r="J9714" t="b">
        <f t="shared" si="451"/>
        <v>0</v>
      </c>
      <c r="L9714" s="5"/>
    </row>
    <row r="9715" spans="1:12">
      <c r="A9715" s="1" t="s">
        <v>14</v>
      </c>
      <c r="B9715" s="4" t="str">
        <f>"annual period "&amp;COUNTIF(D$9:D9715,TRUE)</f>
        <v>annual period 32</v>
      </c>
      <c r="D9715" t="b">
        <f t="shared" si="453"/>
        <v>0</v>
      </c>
      <c r="E9715">
        <f t="shared" si="452"/>
        <v>1569</v>
      </c>
      <c r="F9715" s="5" cm="1">
        <f t="array" ref="F9715">INDEX(_xlfn._xlws.FILTER(A$9:A$16378,E9715=E$9:E$16378*ISNUMBER(A$9:A$16378)),1)</f>
        <v>44502</v>
      </c>
      <c r="G9715" s="5" cm="1">
        <f t="array" ref="G9715">INDEX(_xlfn._xlws.FILTER(A$9:A$16378,E9715=E$9:E$16378*ISNUMBER(A$9:A$16378)),COUNT(_xlfn._xlws.FILTER(A$9:A$16378,E9715=E$9:E$16378*ISNUMBER(A$9:A$16378))))</f>
        <v>44502</v>
      </c>
      <c r="H9715" t="str">
        <v/>
      </c>
      <c r="I9715" s="10" t="str" cm="1">
        <f t="array" ref="I9715">_xlfn.IFS(AND(OR(_xlfn._xlws.FILTER(D$9:D$16388,E$9:E$16388=E9715)),ROW()=_xlfn.MINIFS(_xlfn.ANCHORARRAY(H$9),E$9:E$16388,E9715)),A9715-C$4,ROW()=_xlfn.MINIFS(_xlfn.ANCHORARRAY(H$9),E$9:E$16388,E9715),IFERROR(A9715-INDEX(G$9:G$16388,MATCH(E9715-1,E$9:E$16388,0)),A9715-C$4),ISNUMBER(A9715),A9715-F9715,TRUE,"")</f>
        <v/>
      </c>
      <c r="J9715" t="str">
        <f t="shared" si="451"/>
        <v/>
      </c>
      <c r="L9715" s="5"/>
    </row>
    <row r="9716" spans="1:12">
      <c r="A9716" s="2"/>
      <c r="B9716" s="4" t="str">
        <f>"annual period "&amp;COUNTIF(D$9:D9716,TRUE)</f>
        <v>annual period 32</v>
      </c>
      <c r="D9716" t="b">
        <f t="shared" si="453"/>
        <v>0</v>
      </c>
      <c r="E9716">
        <f t="shared" si="452"/>
        <v>1569</v>
      </c>
      <c r="F9716" s="5" cm="1">
        <f t="array" ref="F9716">INDEX(_xlfn._xlws.FILTER(A$9:A$16378,E9716=E$9:E$16378*ISNUMBER(A$9:A$16378)),1)</f>
        <v>44502</v>
      </c>
      <c r="G9716" s="5" cm="1">
        <f t="array" ref="G9716">INDEX(_xlfn._xlws.FILTER(A$9:A$16378,E9716=E$9:E$16378*ISNUMBER(A$9:A$16378)),COUNT(_xlfn._xlws.FILTER(A$9:A$16378,E9716=E$9:E$16378*ISNUMBER(A$9:A$16378))))</f>
        <v>44502</v>
      </c>
      <c r="H9716" t="str">
        <v/>
      </c>
      <c r="I9716" s="10" t="str" cm="1">
        <f t="array" ref="I9716">_xlfn.IFS(AND(OR(_xlfn._xlws.FILTER(D$9:D$16388,E$9:E$16388=E9716)),ROW()=_xlfn.MINIFS(_xlfn.ANCHORARRAY(H$9),E$9:E$16388,E9716)),A9716-C$4,ROW()=_xlfn.MINIFS(_xlfn.ANCHORARRAY(H$9),E$9:E$16388,E9716),IFERROR(A9716-INDEX(G$9:G$16388,MATCH(E9716-1,E$9:E$16388,0)),A9716-C$4),ISNUMBER(A9716),A9716-F9716,TRUE,"")</f>
        <v/>
      </c>
      <c r="J9716" t="str">
        <f t="shared" si="451"/>
        <v/>
      </c>
      <c r="L9716" s="5"/>
    </row>
    <row r="9717" spans="1:12">
      <c r="A9717" s="3">
        <v>44502</v>
      </c>
      <c r="B9717" s="4" t="str">
        <f>"annual period "&amp;COUNTIF(D$9:D9717,TRUE)</f>
        <v>annual period 32</v>
      </c>
      <c r="D9717" t="b">
        <f t="shared" si="453"/>
        <v>0</v>
      </c>
      <c r="E9717">
        <f t="shared" si="452"/>
        <v>1569</v>
      </c>
      <c r="F9717" s="5" cm="1">
        <f t="array" ref="F9717">INDEX(_xlfn._xlws.FILTER(A$9:A$16378,E9717=E$9:E$16378*ISNUMBER(A$9:A$16378)),1)</f>
        <v>44502</v>
      </c>
      <c r="G9717" s="5" cm="1">
        <f t="array" ref="G9717">INDEX(_xlfn._xlws.FILTER(A$9:A$16378,E9717=E$9:E$16378*ISNUMBER(A$9:A$16378)),COUNT(_xlfn._xlws.FILTER(A$9:A$16378,E9717=E$9:E$16378*ISNUMBER(A$9:A$16378))))</f>
        <v>44502</v>
      </c>
      <c r="H9717">
        <v>9717</v>
      </c>
      <c r="I9717" s="10" cm="1">
        <f t="array" ref="I9717">_xlfn.IFS(AND(OR(_xlfn._xlws.FILTER(D$9:D$16388,E$9:E$16388=E9717)),ROW()=_xlfn.MINIFS(_xlfn.ANCHORARRAY(H$9),E$9:E$16388,E9717)),A9717-C$4,ROW()=_xlfn.MINIFS(_xlfn.ANCHORARRAY(H$9),E$9:E$16388,E9717),IFERROR(A9717-INDEX(G$9:G$16388,MATCH(E9717-1,E$9:E$16388,0)),A9717-C$4),ISNUMBER(A9717),A9717-F9717,TRUE,"")</f>
        <v>9</v>
      </c>
      <c r="J9717" t="b">
        <f t="shared" si="451"/>
        <v>0</v>
      </c>
      <c r="L9717" s="5"/>
    </row>
    <row r="9718" spans="1:12">
      <c r="A9718" s="1" t="s">
        <v>14</v>
      </c>
      <c r="B9718" s="4" t="str">
        <f>"annual period "&amp;COUNTIF(D$9:D9718,TRUE)</f>
        <v>annual period 32</v>
      </c>
      <c r="D9718" t="b">
        <f t="shared" si="453"/>
        <v>0</v>
      </c>
      <c r="E9718">
        <f t="shared" si="452"/>
        <v>1570</v>
      </c>
      <c r="F9718" s="5" cm="1">
        <f t="array" ref="F9718">INDEX(_xlfn._xlws.FILTER(A$9:A$16378,E9718=E$9:E$16378*ISNUMBER(A$9:A$16378)),1)</f>
        <v>44503</v>
      </c>
      <c r="G9718" s="5" cm="1">
        <f t="array" ref="G9718">INDEX(_xlfn._xlws.FILTER(A$9:A$16378,E9718=E$9:E$16378*ISNUMBER(A$9:A$16378)),COUNT(_xlfn._xlws.FILTER(A$9:A$16378,E9718=E$9:E$16378*ISNUMBER(A$9:A$16378))))</f>
        <v>44503</v>
      </c>
      <c r="H9718" t="str">
        <v/>
      </c>
      <c r="I9718" s="10" t="str" cm="1">
        <f t="array" ref="I9718">_xlfn.IFS(AND(OR(_xlfn._xlws.FILTER(D$9:D$16388,E$9:E$16388=E9718)),ROW()=_xlfn.MINIFS(_xlfn.ANCHORARRAY(H$9),E$9:E$16388,E9718)),A9718-C$4,ROW()=_xlfn.MINIFS(_xlfn.ANCHORARRAY(H$9),E$9:E$16388,E9718),IFERROR(A9718-INDEX(G$9:G$16388,MATCH(E9718-1,E$9:E$16388,0)),A9718-C$4),ISNUMBER(A9718),A9718-F9718,TRUE,"")</f>
        <v/>
      </c>
      <c r="J9718" t="str">
        <f t="shared" si="451"/>
        <v/>
      </c>
      <c r="L9718" s="5"/>
    </row>
    <row r="9719" spans="1:12">
      <c r="A9719" s="2"/>
      <c r="B9719" s="4" t="str">
        <f>"annual period "&amp;COUNTIF(D$9:D9719,TRUE)</f>
        <v>annual period 32</v>
      </c>
      <c r="D9719" t="b">
        <f t="shared" si="453"/>
        <v>0</v>
      </c>
      <c r="E9719">
        <f t="shared" si="452"/>
        <v>1570</v>
      </c>
      <c r="F9719" s="5" cm="1">
        <f t="array" ref="F9719">INDEX(_xlfn._xlws.FILTER(A$9:A$16378,E9719=E$9:E$16378*ISNUMBER(A$9:A$16378)),1)</f>
        <v>44503</v>
      </c>
      <c r="G9719" s="5" cm="1">
        <f t="array" ref="G9719">INDEX(_xlfn._xlws.FILTER(A$9:A$16378,E9719=E$9:E$16378*ISNUMBER(A$9:A$16378)),COUNT(_xlfn._xlws.FILTER(A$9:A$16378,E9719=E$9:E$16378*ISNUMBER(A$9:A$16378))))</f>
        <v>44503</v>
      </c>
      <c r="H9719" t="str">
        <v/>
      </c>
      <c r="I9719" s="10" t="str" cm="1">
        <f t="array" ref="I9719">_xlfn.IFS(AND(OR(_xlfn._xlws.FILTER(D$9:D$16388,E$9:E$16388=E9719)),ROW()=_xlfn.MINIFS(_xlfn.ANCHORARRAY(H$9),E$9:E$16388,E9719)),A9719-C$4,ROW()=_xlfn.MINIFS(_xlfn.ANCHORARRAY(H$9),E$9:E$16388,E9719),IFERROR(A9719-INDEX(G$9:G$16388,MATCH(E9719-1,E$9:E$16388,0)),A9719-C$4),ISNUMBER(A9719),A9719-F9719,TRUE,"")</f>
        <v/>
      </c>
      <c r="J9719" t="str">
        <f t="shared" si="451"/>
        <v/>
      </c>
      <c r="L9719" s="5"/>
    </row>
    <row r="9720" spans="1:12">
      <c r="A9720" s="3">
        <v>44503</v>
      </c>
      <c r="B9720" s="4" t="str">
        <f>"annual period "&amp;COUNTIF(D$9:D9720,TRUE)</f>
        <v>annual period 32</v>
      </c>
      <c r="D9720" t="b">
        <f t="shared" si="453"/>
        <v>0</v>
      </c>
      <c r="E9720">
        <f t="shared" si="452"/>
        <v>1570</v>
      </c>
      <c r="F9720" s="5" cm="1">
        <f t="array" ref="F9720">INDEX(_xlfn._xlws.FILTER(A$9:A$16378,E9720=E$9:E$16378*ISNUMBER(A$9:A$16378)),1)</f>
        <v>44503</v>
      </c>
      <c r="G9720" s="5" cm="1">
        <f t="array" ref="G9720">INDEX(_xlfn._xlws.FILTER(A$9:A$16378,E9720=E$9:E$16378*ISNUMBER(A$9:A$16378)),COUNT(_xlfn._xlws.FILTER(A$9:A$16378,E9720=E$9:E$16378*ISNUMBER(A$9:A$16378))))</f>
        <v>44503</v>
      </c>
      <c r="H9720">
        <v>9720</v>
      </c>
      <c r="I9720" s="10" cm="1">
        <f t="array" ref="I9720">_xlfn.IFS(AND(OR(_xlfn._xlws.FILTER(D$9:D$16388,E$9:E$16388=E9720)),ROW()=_xlfn.MINIFS(_xlfn.ANCHORARRAY(H$9),E$9:E$16388,E9720)),A9720-C$4,ROW()=_xlfn.MINIFS(_xlfn.ANCHORARRAY(H$9),E$9:E$16388,E9720),IFERROR(A9720-INDEX(G$9:G$16388,MATCH(E9720-1,E$9:E$16388,0)),A9720-C$4),ISNUMBER(A9720),A9720-F9720,TRUE,"")</f>
        <v>1</v>
      </c>
      <c r="J9720" t="b">
        <f t="shared" si="451"/>
        <v>0</v>
      </c>
      <c r="L9720" s="5"/>
    </row>
    <row r="9721" spans="1:12">
      <c r="A9721" s="1" t="s">
        <v>14</v>
      </c>
      <c r="B9721" s="4" t="str">
        <f>"annual period "&amp;COUNTIF(D$9:D9721,TRUE)</f>
        <v>annual period 32</v>
      </c>
      <c r="D9721" t="b">
        <f t="shared" si="453"/>
        <v>0</v>
      </c>
      <c r="E9721">
        <f t="shared" si="452"/>
        <v>1571</v>
      </c>
      <c r="F9721" s="5" cm="1">
        <f t="array" ref="F9721">INDEX(_xlfn._xlws.FILTER(A$9:A$16378,E9721=E$9:E$16378*ISNUMBER(A$9:A$16378)),1)</f>
        <v>44503</v>
      </c>
      <c r="G9721" s="5" cm="1">
        <f t="array" ref="G9721">INDEX(_xlfn._xlws.FILTER(A$9:A$16378,E9721=E$9:E$16378*ISNUMBER(A$9:A$16378)),COUNT(_xlfn._xlws.FILTER(A$9:A$16378,E9721=E$9:E$16378*ISNUMBER(A$9:A$16378))))</f>
        <v>44505</v>
      </c>
      <c r="H9721" t="str">
        <v/>
      </c>
      <c r="I9721" s="10" t="str" cm="1">
        <f t="array" ref="I9721">_xlfn.IFS(AND(OR(_xlfn._xlws.FILTER(D$9:D$16388,E$9:E$16388=E9721)),ROW()=_xlfn.MINIFS(_xlfn.ANCHORARRAY(H$9),E$9:E$16388,E9721)),A9721-C$4,ROW()=_xlfn.MINIFS(_xlfn.ANCHORARRAY(H$9),E$9:E$16388,E9721),IFERROR(A9721-INDEX(G$9:G$16388,MATCH(E9721-1,E$9:E$16388,0)),A9721-C$4),ISNUMBER(A9721),A9721-F9721,TRUE,"")</f>
        <v/>
      </c>
      <c r="J9721" t="str">
        <f t="shared" si="451"/>
        <v/>
      </c>
      <c r="L9721" s="5"/>
    </row>
    <row r="9722" spans="1:12">
      <c r="A9722" s="2"/>
      <c r="B9722" s="4" t="str">
        <f>"annual period "&amp;COUNTIF(D$9:D9722,TRUE)</f>
        <v>annual period 32</v>
      </c>
      <c r="D9722" t="b">
        <f t="shared" si="453"/>
        <v>0</v>
      </c>
      <c r="E9722">
        <f t="shared" si="452"/>
        <v>1571</v>
      </c>
      <c r="F9722" s="5" cm="1">
        <f t="array" ref="F9722">INDEX(_xlfn._xlws.FILTER(A$9:A$16378,E9722=E$9:E$16378*ISNUMBER(A$9:A$16378)),1)</f>
        <v>44503</v>
      </c>
      <c r="G9722" s="5" cm="1">
        <f t="array" ref="G9722">INDEX(_xlfn._xlws.FILTER(A$9:A$16378,E9722=E$9:E$16378*ISNUMBER(A$9:A$16378)),COUNT(_xlfn._xlws.FILTER(A$9:A$16378,E9722=E$9:E$16378*ISNUMBER(A$9:A$16378))))</f>
        <v>44505</v>
      </c>
      <c r="H9722" t="str">
        <v/>
      </c>
      <c r="I9722" s="10" t="str" cm="1">
        <f t="array" ref="I9722">_xlfn.IFS(AND(OR(_xlfn._xlws.FILTER(D$9:D$16388,E$9:E$16388=E9722)),ROW()=_xlfn.MINIFS(_xlfn.ANCHORARRAY(H$9),E$9:E$16388,E9722)),A9722-C$4,ROW()=_xlfn.MINIFS(_xlfn.ANCHORARRAY(H$9),E$9:E$16388,E9722),IFERROR(A9722-INDEX(G$9:G$16388,MATCH(E9722-1,E$9:E$16388,0)),A9722-C$4),ISNUMBER(A9722),A9722-F9722,TRUE,"")</f>
        <v/>
      </c>
      <c r="J9722" t="str">
        <f t="shared" si="451"/>
        <v/>
      </c>
      <c r="L9722" s="5"/>
    </row>
    <row r="9723" spans="1:12">
      <c r="A9723" s="3">
        <v>44503</v>
      </c>
      <c r="B9723" s="4" t="str">
        <f>"annual period "&amp;COUNTIF(D$9:D9723,TRUE)</f>
        <v>annual period 32</v>
      </c>
      <c r="D9723" t="b">
        <f t="shared" si="453"/>
        <v>0</v>
      </c>
      <c r="E9723">
        <f t="shared" si="452"/>
        <v>1571</v>
      </c>
      <c r="F9723" s="5" cm="1">
        <f t="array" ref="F9723">INDEX(_xlfn._xlws.FILTER(A$9:A$16378,E9723=E$9:E$16378*ISNUMBER(A$9:A$16378)),1)</f>
        <v>44503</v>
      </c>
      <c r="G9723" s="5" cm="1">
        <f t="array" ref="G9723">INDEX(_xlfn._xlws.FILTER(A$9:A$16378,E9723=E$9:E$16378*ISNUMBER(A$9:A$16378)),COUNT(_xlfn._xlws.FILTER(A$9:A$16378,E9723=E$9:E$16378*ISNUMBER(A$9:A$16378))))</f>
        <v>44505</v>
      </c>
      <c r="H9723">
        <v>9723</v>
      </c>
      <c r="I9723" s="10" cm="1">
        <f t="array" ref="I9723">_xlfn.IFS(AND(OR(_xlfn._xlws.FILTER(D$9:D$16388,E$9:E$16388=E9723)),ROW()=_xlfn.MINIFS(_xlfn.ANCHORARRAY(H$9),E$9:E$16388,E9723)),A9723-C$4,ROW()=_xlfn.MINIFS(_xlfn.ANCHORARRAY(H$9),E$9:E$16388,E9723),IFERROR(A9723-INDEX(G$9:G$16388,MATCH(E9723-1,E$9:E$16388,0)),A9723-C$4),ISNUMBER(A9723),A9723-F9723,TRUE,"")</f>
        <v>0</v>
      </c>
      <c r="J9723" t="b">
        <f t="shared" si="451"/>
        <v>0</v>
      </c>
      <c r="L9723" s="5"/>
    </row>
    <row r="9724" spans="1:12">
      <c r="B9724" s="4" t="str">
        <f>"annual period "&amp;COUNTIF(D$9:D9724,TRUE)</f>
        <v>annual period 32</v>
      </c>
      <c r="D9724" t="b">
        <f t="shared" si="453"/>
        <v>0</v>
      </c>
      <c r="E9724">
        <f t="shared" si="452"/>
        <v>1571</v>
      </c>
      <c r="F9724" s="5" cm="1">
        <f t="array" ref="F9724">INDEX(_xlfn._xlws.FILTER(A$9:A$16378,E9724=E$9:E$16378*ISNUMBER(A$9:A$16378)),1)</f>
        <v>44503</v>
      </c>
      <c r="G9724" s="5" cm="1">
        <f t="array" ref="G9724">INDEX(_xlfn._xlws.FILTER(A$9:A$16378,E9724=E$9:E$16378*ISNUMBER(A$9:A$16378)),COUNT(_xlfn._xlws.FILTER(A$9:A$16378,E9724=E$9:E$16378*ISNUMBER(A$9:A$16378))))</f>
        <v>44505</v>
      </c>
      <c r="H9724" t="str">
        <v/>
      </c>
      <c r="I9724" s="10" t="str" cm="1">
        <f t="array" ref="I9724">_xlfn.IFS(AND(OR(_xlfn._xlws.FILTER(D$9:D$16388,E$9:E$16388=E9724)),ROW()=_xlfn.MINIFS(_xlfn.ANCHORARRAY(H$9),E$9:E$16388,E9724)),A9724-C$4,ROW()=_xlfn.MINIFS(_xlfn.ANCHORARRAY(H$9),E$9:E$16388,E9724),IFERROR(A9724-INDEX(G$9:G$16388,MATCH(E9724-1,E$9:E$16388,0)),A9724-C$4),ISNUMBER(A9724),A9724-F9724,TRUE,"")</f>
        <v/>
      </c>
      <c r="J9724" t="str">
        <f t="shared" si="451"/>
        <v/>
      </c>
      <c r="L9724" s="5"/>
    </row>
    <row r="9725" spans="1:12">
      <c r="A9725" s="3">
        <v>44504</v>
      </c>
      <c r="B9725" s="4" t="str">
        <f>"annual period "&amp;COUNTIF(D$9:D9725,TRUE)</f>
        <v>annual period 32</v>
      </c>
      <c r="D9725" t="b">
        <f t="shared" si="453"/>
        <v>0</v>
      </c>
      <c r="E9725">
        <f t="shared" si="452"/>
        <v>1571</v>
      </c>
      <c r="F9725" s="5" cm="1">
        <f t="array" ref="F9725">INDEX(_xlfn._xlws.FILTER(A$9:A$16378,E9725=E$9:E$16378*ISNUMBER(A$9:A$16378)),1)</f>
        <v>44503</v>
      </c>
      <c r="G9725" s="5" cm="1">
        <f t="array" ref="G9725">INDEX(_xlfn._xlws.FILTER(A$9:A$16378,E9725=E$9:E$16378*ISNUMBER(A$9:A$16378)),COUNT(_xlfn._xlws.FILTER(A$9:A$16378,E9725=E$9:E$16378*ISNUMBER(A$9:A$16378))))</f>
        <v>44505</v>
      </c>
      <c r="H9725" t="str">
        <v/>
      </c>
      <c r="I9725" s="10" cm="1">
        <f t="array" ref="I9725">_xlfn.IFS(AND(OR(_xlfn._xlws.FILTER(D$9:D$16388,E$9:E$16388=E9725)),ROW()=_xlfn.MINIFS(_xlfn.ANCHORARRAY(H$9),E$9:E$16388,E9725)),A9725-C$4,ROW()=_xlfn.MINIFS(_xlfn.ANCHORARRAY(H$9),E$9:E$16388,E9725),IFERROR(A9725-INDEX(G$9:G$16388,MATCH(E9725-1,E$9:E$16388,0)),A9725-C$4),ISNUMBER(A9725),A9725-F9725,TRUE,"")</f>
        <v>1</v>
      </c>
      <c r="J9725" t="b">
        <f t="shared" si="451"/>
        <v>0</v>
      </c>
      <c r="L9725" s="5"/>
    </row>
    <row r="9726" spans="1:12">
      <c r="B9726" s="4" t="str">
        <f>"annual period "&amp;COUNTIF(D$9:D9726,TRUE)</f>
        <v>annual period 32</v>
      </c>
      <c r="D9726" t="b">
        <f t="shared" si="453"/>
        <v>0</v>
      </c>
      <c r="E9726">
        <f t="shared" si="452"/>
        <v>1571</v>
      </c>
      <c r="F9726" s="5" cm="1">
        <f t="array" ref="F9726">INDEX(_xlfn._xlws.FILTER(A$9:A$16378,E9726=E$9:E$16378*ISNUMBER(A$9:A$16378)),1)</f>
        <v>44503</v>
      </c>
      <c r="G9726" s="5" cm="1">
        <f t="array" ref="G9726">INDEX(_xlfn._xlws.FILTER(A$9:A$16378,E9726=E$9:E$16378*ISNUMBER(A$9:A$16378)),COUNT(_xlfn._xlws.FILTER(A$9:A$16378,E9726=E$9:E$16378*ISNUMBER(A$9:A$16378))))</f>
        <v>44505</v>
      </c>
      <c r="H9726" t="str">
        <v/>
      </c>
      <c r="I9726" s="10" t="str" cm="1">
        <f t="array" ref="I9726">_xlfn.IFS(AND(OR(_xlfn._xlws.FILTER(D$9:D$16388,E$9:E$16388=E9726)),ROW()=_xlfn.MINIFS(_xlfn.ANCHORARRAY(H$9),E$9:E$16388,E9726)),A9726-C$4,ROW()=_xlfn.MINIFS(_xlfn.ANCHORARRAY(H$9),E$9:E$16388,E9726),IFERROR(A9726-INDEX(G$9:G$16388,MATCH(E9726-1,E$9:E$16388,0)),A9726-C$4),ISNUMBER(A9726),A9726-F9726,TRUE,"")</f>
        <v/>
      </c>
      <c r="J9726" t="str">
        <f t="shared" si="451"/>
        <v/>
      </c>
      <c r="L9726" s="5"/>
    </row>
    <row r="9727" spans="1:12">
      <c r="A9727" s="3">
        <v>44504</v>
      </c>
      <c r="B9727" s="4" t="str">
        <f>"annual period "&amp;COUNTIF(D$9:D9727,TRUE)</f>
        <v>annual period 32</v>
      </c>
      <c r="D9727" t="b">
        <f t="shared" si="453"/>
        <v>0</v>
      </c>
      <c r="E9727">
        <f t="shared" si="452"/>
        <v>1571</v>
      </c>
      <c r="F9727" s="5" cm="1">
        <f t="array" ref="F9727">INDEX(_xlfn._xlws.FILTER(A$9:A$16378,E9727=E$9:E$16378*ISNUMBER(A$9:A$16378)),1)</f>
        <v>44503</v>
      </c>
      <c r="G9727" s="5" cm="1">
        <f t="array" ref="G9727">INDEX(_xlfn._xlws.FILTER(A$9:A$16378,E9727=E$9:E$16378*ISNUMBER(A$9:A$16378)),COUNT(_xlfn._xlws.FILTER(A$9:A$16378,E9727=E$9:E$16378*ISNUMBER(A$9:A$16378))))</f>
        <v>44505</v>
      </c>
      <c r="H9727" t="str">
        <v/>
      </c>
      <c r="I9727" s="10" cm="1">
        <f t="array" ref="I9727">_xlfn.IFS(AND(OR(_xlfn._xlws.FILTER(D$9:D$16388,E$9:E$16388=E9727)),ROW()=_xlfn.MINIFS(_xlfn.ANCHORARRAY(H$9),E$9:E$16388,E9727)),A9727-C$4,ROW()=_xlfn.MINIFS(_xlfn.ANCHORARRAY(H$9),E$9:E$16388,E9727),IFERROR(A9727-INDEX(G$9:G$16388,MATCH(E9727-1,E$9:E$16388,0)),A9727-C$4),ISNUMBER(A9727),A9727-F9727,TRUE,"")</f>
        <v>1</v>
      </c>
      <c r="J9727" t="b">
        <f t="shared" si="451"/>
        <v>0</v>
      </c>
      <c r="L9727" s="5"/>
    </row>
    <row r="9728" spans="1:12">
      <c r="B9728" s="4" t="str">
        <f>"annual period "&amp;COUNTIF(D$9:D9728,TRUE)</f>
        <v>annual period 32</v>
      </c>
      <c r="D9728" t="b">
        <f t="shared" si="453"/>
        <v>0</v>
      </c>
      <c r="E9728">
        <f t="shared" si="452"/>
        <v>1571</v>
      </c>
      <c r="F9728" s="5" cm="1">
        <f t="array" ref="F9728">INDEX(_xlfn._xlws.FILTER(A$9:A$16378,E9728=E$9:E$16378*ISNUMBER(A$9:A$16378)),1)</f>
        <v>44503</v>
      </c>
      <c r="G9728" s="5" cm="1">
        <f t="array" ref="G9728">INDEX(_xlfn._xlws.FILTER(A$9:A$16378,E9728=E$9:E$16378*ISNUMBER(A$9:A$16378)),COUNT(_xlfn._xlws.FILTER(A$9:A$16378,E9728=E$9:E$16378*ISNUMBER(A$9:A$16378))))</f>
        <v>44505</v>
      </c>
      <c r="H9728" t="str">
        <v/>
      </c>
      <c r="I9728" s="10" t="str" cm="1">
        <f t="array" ref="I9728">_xlfn.IFS(AND(OR(_xlfn._xlws.FILTER(D$9:D$16388,E$9:E$16388=E9728)),ROW()=_xlfn.MINIFS(_xlfn.ANCHORARRAY(H$9),E$9:E$16388,E9728)),A9728-C$4,ROW()=_xlfn.MINIFS(_xlfn.ANCHORARRAY(H$9),E$9:E$16388,E9728),IFERROR(A9728-INDEX(G$9:G$16388,MATCH(E9728-1,E$9:E$16388,0)),A9728-C$4),ISNUMBER(A9728),A9728-F9728,TRUE,"")</f>
        <v/>
      </c>
      <c r="J9728" t="str">
        <f t="shared" si="451"/>
        <v/>
      </c>
      <c r="L9728" s="5"/>
    </row>
    <row r="9729" spans="1:12">
      <c r="A9729" s="3">
        <v>44505</v>
      </c>
      <c r="B9729" s="4" t="str">
        <f>"annual period "&amp;COUNTIF(D$9:D9729,TRUE)</f>
        <v>annual period 32</v>
      </c>
      <c r="D9729" t="b">
        <f t="shared" si="453"/>
        <v>0</v>
      </c>
      <c r="E9729">
        <f t="shared" si="452"/>
        <v>1571</v>
      </c>
      <c r="F9729" s="5" cm="1">
        <f t="array" ref="F9729">INDEX(_xlfn._xlws.FILTER(A$9:A$16378,E9729=E$9:E$16378*ISNUMBER(A$9:A$16378)),1)</f>
        <v>44503</v>
      </c>
      <c r="G9729" s="5" cm="1">
        <f t="array" ref="G9729">INDEX(_xlfn._xlws.FILTER(A$9:A$16378,E9729=E$9:E$16378*ISNUMBER(A$9:A$16378)),COUNT(_xlfn._xlws.FILTER(A$9:A$16378,E9729=E$9:E$16378*ISNUMBER(A$9:A$16378))))</f>
        <v>44505</v>
      </c>
      <c r="H9729" t="str">
        <v/>
      </c>
      <c r="I9729" s="10" cm="1">
        <f t="array" ref="I9729">_xlfn.IFS(AND(OR(_xlfn._xlws.FILTER(D$9:D$16388,E$9:E$16388=E9729)),ROW()=_xlfn.MINIFS(_xlfn.ANCHORARRAY(H$9),E$9:E$16388,E9729)),A9729-C$4,ROW()=_xlfn.MINIFS(_xlfn.ANCHORARRAY(H$9),E$9:E$16388,E9729),IFERROR(A9729-INDEX(G$9:G$16388,MATCH(E9729-1,E$9:E$16388,0)),A9729-C$4),ISNUMBER(A9729),A9729-F9729,TRUE,"")</f>
        <v>2</v>
      </c>
      <c r="J9729" t="b">
        <f t="shared" si="451"/>
        <v>0</v>
      </c>
      <c r="L9729" s="5"/>
    </row>
    <row r="9730" spans="1:12">
      <c r="A9730" s="1" t="s">
        <v>14</v>
      </c>
      <c r="B9730" s="4" t="str">
        <f>"annual period "&amp;COUNTIF(D$9:D9730,TRUE)</f>
        <v>annual period 32</v>
      </c>
      <c r="D9730" t="b">
        <f t="shared" si="453"/>
        <v>0</v>
      </c>
      <c r="E9730">
        <f t="shared" si="452"/>
        <v>1572</v>
      </c>
      <c r="F9730" s="5" cm="1">
        <f t="array" ref="F9730">INDEX(_xlfn._xlws.FILTER(A$9:A$16378,E9730=E$9:E$16378*ISNUMBER(A$9:A$16378)),1)</f>
        <v>44507</v>
      </c>
      <c r="G9730" s="5" cm="1">
        <f t="array" ref="G9730">INDEX(_xlfn._xlws.FILTER(A$9:A$16378,E9730=E$9:E$16378*ISNUMBER(A$9:A$16378)),COUNT(_xlfn._xlws.FILTER(A$9:A$16378,E9730=E$9:E$16378*ISNUMBER(A$9:A$16378))))</f>
        <v>44507</v>
      </c>
      <c r="H9730" t="str">
        <v/>
      </c>
      <c r="I9730" s="10" t="str" cm="1">
        <f t="array" ref="I9730">_xlfn.IFS(AND(OR(_xlfn._xlws.FILTER(D$9:D$16388,E$9:E$16388=E9730)),ROW()=_xlfn.MINIFS(_xlfn.ANCHORARRAY(H$9),E$9:E$16388,E9730)),A9730-C$4,ROW()=_xlfn.MINIFS(_xlfn.ANCHORARRAY(H$9),E$9:E$16388,E9730),IFERROR(A9730-INDEX(G$9:G$16388,MATCH(E9730-1,E$9:E$16388,0)),A9730-C$4),ISNUMBER(A9730),A9730-F9730,TRUE,"")</f>
        <v/>
      </c>
      <c r="J9730" t="str">
        <f t="shared" si="451"/>
        <v/>
      </c>
      <c r="L9730" s="5"/>
    </row>
    <row r="9731" spans="1:12">
      <c r="A9731" s="2"/>
      <c r="B9731" s="4" t="str">
        <f>"annual period "&amp;COUNTIF(D$9:D9731,TRUE)</f>
        <v>annual period 32</v>
      </c>
      <c r="D9731" t="b">
        <f t="shared" si="453"/>
        <v>0</v>
      </c>
      <c r="E9731">
        <f t="shared" si="452"/>
        <v>1572</v>
      </c>
      <c r="F9731" s="5" cm="1">
        <f t="array" ref="F9731">INDEX(_xlfn._xlws.FILTER(A$9:A$16378,E9731=E$9:E$16378*ISNUMBER(A$9:A$16378)),1)</f>
        <v>44507</v>
      </c>
      <c r="G9731" s="5" cm="1">
        <f t="array" ref="G9731">INDEX(_xlfn._xlws.FILTER(A$9:A$16378,E9731=E$9:E$16378*ISNUMBER(A$9:A$16378)),COUNT(_xlfn._xlws.FILTER(A$9:A$16378,E9731=E$9:E$16378*ISNUMBER(A$9:A$16378))))</f>
        <v>44507</v>
      </c>
      <c r="H9731" t="str">
        <v/>
      </c>
      <c r="I9731" s="10" t="str" cm="1">
        <f t="array" ref="I9731">_xlfn.IFS(AND(OR(_xlfn._xlws.FILTER(D$9:D$16388,E$9:E$16388=E9731)),ROW()=_xlfn.MINIFS(_xlfn.ANCHORARRAY(H$9),E$9:E$16388,E9731)),A9731-C$4,ROW()=_xlfn.MINIFS(_xlfn.ANCHORARRAY(H$9),E$9:E$16388,E9731),IFERROR(A9731-INDEX(G$9:G$16388,MATCH(E9731-1,E$9:E$16388,0)),A9731-C$4),ISNUMBER(A9731),A9731-F9731,TRUE,"")</f>
        <v/>
      </c>
      <c r="J9731" t="str">
        <f t="shared" si="451"/>
        <v/>
      </c>
      <c r="L9731" s="5"/>
    </row>
    <row r="9732" spans="1:12">
      <c r="A9732" s="3">
        <v>44507</v>
      </c>
      <c r="B9732" s="4" t="str">
        <f>"annual period "&amp;COUNTIF(D$9:D9732,TRUE)</f>
        <v>annual period 32</v>
      </c>
      <c r="D9732" t="b">
        <f t="shared" si="453"/>
        <v>0</v>
      </c>
      <c r="E9732">
        <f t="shared" si="452"/>
        <v>1572</v>
      </c>
      <c r="F9732" s="5" cm="1">
        <f t="array" ref="F9732">INDEX(_xlfn._xlws.FILTER(A$9:A$16378,E9732=E$9:E$16378*ISNUMBER(A$9:A$16378)),1)</f>
        <v>44507</v>
      </c>
      <c r="G9732" s="5" cm="1">
        <f t="array" ref="G9732">INDEX(_xlfn._xlws.FILTER(A$9:A$16378,E9732=E$9:E$16378*ISNUMBER(A$9:A$16378)),COUNT(_xlfn._xlws.FILTER(A$9:A$16378,E9732=E$9:E$16378*ISNUMBER(A$9:A$16378))))</f>
        <v>44507</v>
      </c>
      <c r="H9732">
        <v>9732</v>
      </c>
      <c r="I9732" s="10" cm="1">
        <f t="array" ref="I9732">_xlfn.IFS(AND(OR(_xlfn._xlws.FILTER(D$9:D$16388,E$9:E$16388=E9732)),ROW()=_xlfn.MINIFS(_xlfn.ANCHORARRAY(H$9),E$9:E$16388,E9732)),A9732-C$4,ROW()=_xlfn.MINIFS(_xlfn.ANCHORARRAY(H$9),E$9:E$16388,E9732),IFERROR(A9732-INDEX(G$9:G$16388,MATCH(E9732-1,E$9:E$16388,0)),A9732-C$4),ISNUMBER(A9732),A9732-F9732,TRUE,"")</f>
        <v>2</v>
      </c>
      <c r="J9732" t="b">
        <f t="shared" si="451"/>
        <v>0</v>
      </c>
      <c r="L9732" s="5"/>
    </row>
    <row r="9733" spans="1:12">
      <c r="A9733" s="1" t="s">
        <v>14</v>
      </c>
      <c r="B9733" s="4" t="str">
        <f>"annual period "&amp;COUNTIF(D$9:D9733,TRUE)</f>
        <v>annual period 32</v>
      </c>
      <c r="D9733" t="b">
        <f t="shared" si="453"/>
        <v>0</v>
      </c>
      <c r="E9733">
        <f t="shared" si="452"/>
        <v>1573</v>
      </c>
      <c r="F9733" s="5" cm="1">
        <f t="array" ref="F9733">INDEX(_xlfn._xlws.FILTER(A$9:A$16378,E9733=E$9:E$16378*ISNUMBER(A$9:A$16378)),1)</f>
        <v>44510</v>
      </c>
      <c r="G9733" s="5" cm="1">
        <f t="array" ref="G9733">INDEX(_xlfn._xlws.FILTER(A$9:A$16378,E9733=E$9:E$16378*ISNUMBER(A$9:A$16378)),COUNT(_xlfn._xlws.FILTER(A$9:A$16378,E9733=E$9:E$16378*ISNUMBER(A$9:A$16378))))</f>
        <v>44510</v>
      </c>
      <c r="H9733" t="str">
        <v/>
      </c>
      <c r="I9733" s="10" t="str" cm="1">
        <f t="array" ref="I9733">_xlfn.IFS(AND(OR(_xlfn._xlws.FILTER(D$9:D$16388,E$9:E$16388=E9733)),ROW()=_xlfn.MINIFS(_xlfn.ANCHORARRAY(H$9),E$9:E$16388,E9733)),A9733-C$4,ROW()=_xlfn.MINIFS(_xlfn.ANCHORARRAY(H$9),E$9:E$16388,E9733),IFERROR(A9733-INDEX(G$9:G$16388,MATCH(E9733-1,E$9:E$16388,0)),A9733-C$4),ISNUMBER(A9733),A9733-F9733,TRUE,"")</f>
        <v/>
      </c>
      <c r="J9733" t="str">
        <f t="shared" si="451"/>
        <v/>
      </c>
      <c r="L9733" s="5"/>
    </row>
    <row r="9734" spans="1:12">
      <c r="A9734" s="2"/>
      <c r="B9734" s="4" t="str">
        <f>"annual period "&amp;COUNTIF(D$9:D9734,TRUE)</f>
        <v>annual period 32</v>
      </c>
      <c r="D9734" t="b">
        <f t="shared" si="453"/>
        <v>0</v>
      </c>
      <c r="E9734">
        <f t="shared" si="452"/>
        <v>1573</v>
      </c>
      <c r="F9734" s="5" cm="1">
        <f t="array" ref="F9734">INDEX(_xlfn._xlws.FILTER(A$9:A$16378,E9734=E$9:E$16378*ISNUMBER(A$9:A$16378)),1)</f>
        <v>44510</v>
      </c>
      <c r="G9734" s="5" cm="1">
        <f t="array" ref="G9734">INDEX(_xlfn._xlws.FILTER(A$9:A$16378,E9734=E$9:E$16378*ISNUMBER(A$9:A$16378)),COUNT(_xlfn._xlws.FILTER(A$9:A$16378,E9734=E$9:E$16378*ISNUMBER(A$9:A$16378))))</f>
        <v>44510</v>
      </c>
      <c r="H9734" t="str">
        <v/>
      </c>
      <c r="I9734" s="10" t="str" cm="1">
        <f t="array" ref="I9734">_xlfn.IFS(AND(OR(_xlfn._xlws.FILTER(D$9:D$16388,E$9:E$16388=E9734)),ROW()=_xlfn.MINIFS(_xlfn.ANCHORARRAY(H$9),E$9:E$16388,E9734)),A9734-C$4,ROW()=_xlfn.MINIFS(_xlfn.ANCHORARRAY(H$9),E$9:E$16388,E9734),IFERROR(A9734-INDEX(G$9:G$16388,MATCH(E9734-1,E$9:E$16388,0)),A9734-C$4),ISNUMBER(A9734),A9734-F9734,TRUE,"")</f>
        <v/>
      </c>
      <c r="J9734" t="str">
        <f t="shared" ref="J9734:J9797" si="454">IF(I9734="","",I9734&gt;30)</f>
        <v/>
      </c>
      <c r="L9734" s="5"/>
    </row>
    <row r="9735" spans="1:12">
      <c r="A9735" s="3">
        <v>44510</v>
      </c>
      <c r="B9735" s="4" t="str">
        <f>"annual period "&amp;COUNTIF(D$9:D9735,TRUE)</f>
        <v>annual period 32</v>
      </c>
      <c r="D9735" t="b">
        <f t="shared" si="453"/>
        <v>0</v>
      </c>
      <c r="E9735">
        <f t="shared" si="452"/>
        <v>1573</v>
      </c>
      <c r="F9735" s="5" cm="1">
        <f t="array" ref="F9735">INDEX(_xlfn._xlws.FILTER(A$9:A$16378,E9735=E$9:E$16378*ISNUMBER(A$9:A$16378)),1)</f>
        <v>44510</v>
      </c>
      <c r="G9735" s="5" cm="1">
        <f t="array" ref="G9735">INDEX(_xlfn._xlws.FILTER(A$9:A$16378,E9735=E$9:E$16378*ISNUMBER(A$9:A$16378)),COUNT(_xlfn._xlws.FILTER(A$9:A$16378,E9735=E$9:E$16378*ISNUMBER(A$9:A$16378))))</f>
        <v>44510</v>
      </c>
      <c r="H9735">
        <v>9735</v>
      </c>
      <c r="I9735" s="10" cm="1">
        <f t="array" ref="I9735">_xlfn.IFS(AND(OR(_xlfn._xlws.FILTER(D$9:D$16388,E$9:E$16388=E9735)),ROW()=_xlfn.MINIFS(_xlfn.ANCHORARRAY(H$9),E$9:E$16388,E9735)),A9735-C$4,ROW()=_xlfn.MINIFS(_xlfn.ANCHORARRAY(H$9),E$9:E$16388,E9735),IFERROR(A9735-INDEX(G$9:G$16388,MATCH(E9735-1,E$9:E$16388,0)),A9735-C$4),ISNUMBER(A9735),A9735-F9735,TRUE,"")</f>
        <v>3</v>
      </c>
      <c r="J9735" t="b">
        <f t="shared" si="454"/>
        <v>0</v>
      </c>
      <c r="L9735" s="5"/>
    </row>
    <row r="9736" spans="1:12">
      <c r="B9736" s="4" t="str">
        <f>"annual period "&amp;COUNTIF(D$9:D9736,TRUE)</f>
        <v>annual period 32</v>
      </c>
      <c r="D9736" t="b">
        <f t="shared" si="453"/>
        <v>0</v>
      </c>
      <c r="E9736">
        <f t="shared" si="452"/>
        <v>1573</v>
      </c>
      <c r="F9736" s="5" cm="1">
        <f t="array" ref="F9736">INDEX(_xlfn._xlws.FILTER(A$9:A$16378,E9736=E$9:E$16378*ISNUMBER(A$9:A$16378)),1)</f>
        <v>44510</v>
      </c>
      <c r="G9736" s="5" cm="1">
        <f t="array" ref="G9736">INDEX(_xlfn._xlws.FILTER(A$9:A$16378,E9736=E$9:E$16378*ISNUMBER(A$9:A$16378)),COUNT(_xlfn._xlws.FILTER(A$9:A$16378,E9736=E$9:E$16378*ISNUMBER(A$9:A$16378))))</f>
        <v>44510</v>
      </c>
      <c r="H9736" t="str">
        <v/>
      </c>
      <c r="I9736" s="10" t="str" cm="1">
        <f t="array" ref="I9736">_xlfn.IFS(AND(OR(_xlfn._xlws.FILTER(D$9:D$16388,E$9:E$16388=E9736)),ROW()=_xlfn.MINIFS(_xlfn.ANCHORARRAY(H$9),E$9:E$16388,E9736)),A9736-C$4,ROW()=_xlfn.MINIFS(_xlfn.ANCHORARRAY(H$9),E$9:E$16388,E9736),IFERROR(A9736-INDEX(G$9:G$16388,MATCH(E9736-1,E$9:E$16388,0)),A9736-C$4),ISNUMBER(A9736),A9736-F9736,TRUE,"")</f>
        <v/>
      </c>
      <c r="J9736" t="str">
        <f t="shared" si="454"/>
        <v/>
      </c>
      <c r="L9736" s="5"/>
    </row>
    <row r="9737" spans="1:12">
      <c r="A9737" s="3">
        <v>44510</v>
      </c>
      <c r="B9737" s="4" t="str">
        <f>"annual period "&amp;COUNTIF(D$9:D9737,TRUE)</f>
        <v>annual period 32</v>
      </c>
      <c r="D9737" t="b">
        <f t="shared" si="453"/>
        <v>0</v>
      </c>
      <c r="E9737">
        <f t="shared" si="452"/>
        <v>1573</v>
      </c>
      <c r="F9737" s="5" cm="1">
        <f t="array" ref="F9737">INDEX(_xlfn._xlws.FILTER(A$9:A$16378,E9737=E$9:E$16378*ISNUMBER(A$9:A$16378)),1)</f>
        <v>44510</v>
      </c>
      <c r="G9737" s="5" cm="1">
        <f t="array" ref="G9737">INDEX(_xlfn._xlws.FILTER(A$9:A$16378,E9737=E$9:E$16378*ISNUMBER(A$9:A$16378)),COUNT(_xlfn._xlws.FILTER(A$9:A$16378,E9737=E$9:E$16378*ISNUMBER(A$9:A$16378))))</f>
        <v>44510</v>
      </c>
      <c r="H9737">
        <v>9737</v>
      </c>
      <c r="I9737" s="10" cm="1">
        <f t="array" ref="I9737">_xlfn.IFS(AND(OR(_xlfn._xlws.FILTER(D$9:D$16388,E$9:E$16388=E9737)),ROW()=_xlfn.MINIFS(_xlfn.ANCHORARRAY(H$9),E$9:E$16388,E9737)),A9737-C$4,ROW()=_xlfn.MINIFS(_xlfn.ANCHORARRAY(H$9),E$9:E$16388,E9737),IFERROR(A9737-INDEX(G$9:G$16388,MATCH(E9737-1,E$9:E$16388,0)),A9737-C$4),ISNUMBER(A9737),A9737-F9737,TRUE,"")</f>
        <v>0</v>
      </c>
      <c r="J9737" t="b">
        <f t="shared" si="454"/>
        <v>0</v>
      </c>
      <c r="L9737" s="5"/>
    </row>
    <row r="9738" spans="1:12">
      <c r="A9738" s="1" t="s">
        <v>14</v>
      </c>
      <c r="B9738" s="4" t="str">
        <f>"annual period "&amp;COUNTIF(D$9:D9738,TRUE)</f>
        <v>annual period 32</v>
      </c>
      <c r="D9738" t="b">
        <f t="shared" si="453"/>
        <v>0</v>
      </c>
      <c r="E9738">
        <f t="shared" si="452"/>
        <v>1574</v>
      </c>
      <c r="F9738" s="5" cm="1">
        <f t="array" ref="F9738">INDEX(_xlfn._xlws.FILTER(A$9:A$16378,E9738=E$9:E$16378*ISNUMBER(A$9:A$16378)),1)</f>
        <v>44515</v>
      </c>
      <c r="G9738" s="5" cm="1">
        <f t="array" ref="G9738">INDEX(_xlfn._xlws.FILTER(A$9:A$16378,E9738=E$9:E$16378*ISNUMBER(A$9:A$16378)),COUNT(_xlfn._xlws.FILTER(A$9:A$16378,E9738=E$9:E$16378*ISNUMBER(A$9:A$16378))))</f>
        <v>44515</v>
      </c>
      <c r="H9738" t="str">
        <v/>
      </c>
      <c r="I9738" s="10" t="str" cm="1">
        <f t="array" ref="I9738">_xlfn.IFS(AND(OR(_xlfn._xlws.FILTER(D$9:D$16388,E$9:E$16388=E9738)),ROW()=_xlfn.MINIFS(_xlfn.ANCHORARRAY(H$9),E$9:E$16388,E9738)),A9738-C$4,ROW()=_xlfn.MINIFS(_xlfn.ANCHORARRAY(H$9),E$9:E$16388,E9738),IFERROR(A9738-INDEX(G$9:G$16388,MATCH(E9738-1,E$9:E$16388,0)),A9738-C$4),ISNUMBER(A9738),A9738-F9738,TRUE,"")</f>
        <v/>
      </c>
      <c r="J9738" t="str">
        <f t="shared" si="454"/>
        <v/>
      </c>
      <c r="L9738" s="5"/>
    </row>
    <row r="9739" spans="1:12">
      <c r="A9739" s="2"/>
      <c r="B9739" s="4" t="str">
        <f>"annual period "&amp;COUNTIF(D$9:D9739,TRUE)</f>
        <v>annual period 32</v>
      </c>
      <c r="D9739" t="b">
        <f t="shared" si="453"/>
        <v>0</v>
      </c>
      <c r="E9739">
        <f t="shared" ref="E9739:E9802" si="455">IF(A9739="Trip #",E9738+1,E9738)</f>
        <v>1574</v>
      </c>
      <c r="F9739" s="5" cm="1">
        <f t="array" ref="F9739">INDEX(_xlfn._xlws.FILTER(A$9:A$16378,E9739=E$9:E$16378*ISNUMBER(A$9:A$16378)),1)</f>
        <v>44515</v>
      </c>
      <c r="G9739" s="5" cm="1">
        <f t="array" ref="G9739">INDEX(_xlfn._xlws.FILTER(A$9:A$16378,E9739=E$9:E$16378*ISNUMBER(A$9:A$16378)),COUNT(_xlfn._xlws.FILTER(A$9:A$16378,E9739=E$9:E$16378*ISNUMBER(A$9:A$16378))))</f>
        <v>44515</v>
      </c>
      <c r="H9739" t="str">
        <v/>
      </c>
      <c r="I9739" s="10" t="str" cm="1">
        <f t="array" ref="I9739">_xlfn.IFS(AND(OR(_xlfn._xlws.FILTER(D$9:D$16388,E$9:E$16388=E9739)),ROW()=_xlfn.MINIFS(_xlfn.ANCHORARRAY(H$9),E$9:E$16388,E9739)),A9739-C$4,ROW()=_xlfn.MINIFS(_xlfn.ANCHORARRAY(H$9),E$9:E$16388,E9739),IFERROR(A9739-INDEX(G$9:G$16388,MATCH(E9739-1,E$9:E$16388,0)),A9739-C$4),ISNUMBER(A9739),A9739-F9739,TRUE,"")</f>
        <v/>
      </c>
      <c r="J9739" t="str">
        <f t="shared" si="454"/>
        <v/>
      </c>
      <c r="L9739" s="5"/>
    </row>
    <row r="9740" spans="1:12">
      <c r="A9740" s="3">
        <v>44515</v>
      </c>
      <c r="B9740" s="4" t="str">
        <f>"annual period "&amp;COUNTIF(D$9:D9740,TRUE)</f>
        <v>annual period 32</v>
      </c>
      <c r="D9740" t="b">
        <f t="shared" si="453"/>
        <v>0</v>
      </c>
      <c r="E9740">
        <f t="shared" si="455"/>
        <v>1574</v>
      </c>
      <c r="F9740" s="5" cm="1">
        <f t="array" ref="F9740">INDEX(_xlfn._xlws.FILTER(A$9:A$16378,E9740=E$9:E$16378*ISNUMBER(A$9:A$16378)),1)</f>
        <v>44515</v>
      </c>
      <c r="G9740" s="5" cm="1">
        <f t="array" ref="G9740">INDEX(_xlfn._xlws.FILTER(A$9:A$16378,E9740=E$9:E$16378*ISNUMBER(A$9:A$16378)),COUNT(_xlfn._xlws.FILTER(A$9:A$16378,E9740=E$9:E$16378*ISNUMBER(A$9:A$16378))))</f>
        <v>44515</v>
      </c>
      <c r="H9740">
        <v>9740</v>
      </c>
      <c r="I9740" s="10" cm="1">
        <f t="array" ref="I9740">_xlfn.IFS(AND(OR(_xlfn._xlws.FILTER(D$9:D$16388,E$9:E$16388=E9740)),ROW()=_xlfn.MINIFS(_xlfn.ANCHORARRAY(H$9),E$9:E$16388,E9740)),A9740-C$4,ROW()=_xlfn.MINIFS(_xlfn.ANCHORARRAY(H$9),E$9:E$16388,E9740),IFERROR(A9740-INDEX(G$9:G$16388,MATCH(E9740-1,E$9:E$16388,0)),A9740-C$4),ISNUMBER(A9740),A9740-F9740,TRUE,"")</f>
        <v>5</v>
      </c>
      <c r="J9740" t="b">
        <f t="shared" si="454"/>
        <v>0</v>
      </c>
      <c r="L9740" s="5"/>
    </row>
    <row r="9741" spans="1:12">
      <c r="A9741" s="1" t="s">
        <v>14</v>
      </c>
      <c r="B9741" s="4" t="str">
        <f>"annual period "&amp;COUNTIF(D$9:D9741,TRUE)</f>
        <v>annual period 32</v>
      </c>
      <c r="D9741" t="b">
        <f t="shared" si="453"/>
        <v>0</v>
      </c>
      <c r="E9741">
        <f t="shared" si="455"/>
        <v>1575</v>
      </c>
      <c r="F9741" s="5" cm="1">
        <f t="array" ref="F9741">INDEX(_xlfn._xlws.FILTER(A$9:A$16378,E9741=E$9:E$16378*ISNUMBER(A$9:A$16378)),1)</f>
        <v>44523</v>
      </c>
      <c r="G9741" s="5" cm="1">
        <f t="array" ref="G9741">INDEX(_xlfn._xlws.FILTER(A$9:A$16378,E9741=E$9:E$16378*ISNUMBER(A$9:A$16378)),COUNT(_xlfn._xlws.FILTER(A$9:A$16378,E9741=E$9:E$16378*ISNUMBER(A$9:A$16378))))</f>
        <v>44525</v>
      </c>
      <c r="H9741" t="str">
        <v/>
      </c>
      <c r="I9741" s="10" t="str" cm="1">
        <f t="array" ref="I9741">_xlfn.IFS(AND(OR(_xlfn._xlws.FILTER(D$9:D$16388,E$9:E$16388=E9741)),ROW()=_xlfn.MINIFS(_xlfn.ANCHORARRAY(H$9),E$9:E$16388,E9741)),A9741-C$4,ROW()=_xlfn.MINIFS(_xlfn.ANCHORARRAY(H$9),E$9:E$16388,E9741),IFERROR(A9741-INDEX(G$9:G$16388,MATCH(E9741-1,E$9:E$16388,0)),A9741-C$4),ISNUMBER(A9741),A9741-F9741,TRUE,"")</f>
        <v/>
      </c>
      <c r="J9741" t="str">
        <f t="shared" si="454"/>
        <v/>
      </c>
      <c r="L9741" s="5"/>
    </row>
    <row r="9742" spans="1:12">
      <c r="A9742" s="2"/>
      <c r="B9742" s="4" t="str">
        <f>"annual period "&amp;COUNTIF(D$9:D9742,TRUE)</f>
        <v>annual period 32</v>
      </c>
      <c r="D9742" t="b">
        <f t="shared" si="453"/>
        <v>0</v>
      </c>
      <c r="E9742">
        <f t="shared" si="455"/>
        <v>1575</v>
      </c>
      <c r="F9742" s="5" cm="1">
        <f t="array" ref="F9742">INDEX(_xlfn._xlws.FILTER(A$9:A$16378,E9742=E$9:E$16378*ISNUMBER(A$9:A$16378)),1)</f>
        <v>44523</v>
      </c>
      <c r="G9742" s="5" cm="1">
        <f t="array" ref="G9742">INDEX(_xlfn._xlws.FILTER(A$9:A$16378,E9742=E$9:E$16378*ISNUMBER(A$9:A$16378)),COUNT(_xlfn._xlws.FILTER(A$9:A$16378,E9742=E$9:E$16378*ISNUMBER(A$9:A$16378))))</f>
        <v>44525</v>
      </c>
      <c r="H9742" t="str">
        <v/>
      </c>
      <c r="I9742" s="10" t="str" cm="1">
        <f t="array" ref="I9742">_xlfn.IFS(AND(OR(_xlfn._xlws.FILTER(D$9:D$16388,E$9:E$16388=E9742)),ROW()=_xlfn.MINIFS(_xlfn.ANCHORARRAY(H$9),E$9:E$16388,E9742)),A9742-C$4,ROW()=_xlfn.MINIFS(_xlfn.ANCHORARRAY(H$9),E$9:E$16388,E9742),IFERROR(A9742-INDEX(G$9:G$16388,MATCH(E9742-1,E$9:E$16388,0)),A9742-C$4),ISNUMBER(A9742),A9742-F9742,TRUE,"")</f>
        <v/>
      </c>
      <c r="J9742" t="str">
        <f t="shared" si="454"/>
        <v/>
      </c>
      <c r="L9742" s="5"/>
    </row>
    <row r="9743" spans="1:12">
      <c r="A9743" s="3">
        <v>44523</v>
      </c>
      <c r="B9743" s="4" t="str">
        <f>"annual period "&amp;COUNTIF(D$9:D9743,TRUE)</f>
        <v>annual period 32</v>
      </c>
      <c r="D9743" t="b">
        <f t="shared" si="453"/>
        <v>0</v>
      </c>
      <c r="E9743">
        <f t="shared" si="455"/>
        <v>1575</v>
      </c>
      <c r="F9743" s="5" cm="1">
        <f t="array" ref="F9743">INDEX(_xlfn._xlws.FILTER(A$9:A$16378,E9743=E$9:E$16378*ISNUMBER(A$9:A$16378)),1)</f>
        <v>44523</v>
      </c>
      <c r="G9743" s="5" cm="1">
        <f t="array" ref="G9743">INDEX(_xlfn._xlws.FILTER(A$9:A$16378,E9743=E$9:E$16378*ISNUMBER(A$9:A$16378)),COUNT(_xlfn._xlws.FILTER(A$9:A$16378,E9743=E$9:E$16378*ISNUMBER(A$9:A$16378))))</f>
        <v>44525</v>
      </c>
      <c r="H9743">
        <v>9743</v>
      </c>
      <c r="I9743" s="10" cm="1">
        <f t="array" ref="I9743">_xlfn.IFS(AND(OR(_xlfn._xlws.FILTER(D$9:D$16388,E$9:E$16388=E9743)),ROW()=_xlfn.MINIFS(_xlfn.ANCHORARRAY(H$9),E$9:E$16388,E9743)),A9743-C$4,ROW()=_xlfn.MINIFS(_xlfn.ANCHORARRAY(H$9),E$9:E$16388,E9743),IFERROR(A9743-INDEX(G$9:G$16388,MATCH(E9743-1,E$9:E$16388,0)),A9743-C$4),ISNUMBER(A9743),A9743-F9743,TRUE,"")</f>
        <v>8</v>
      </c>
      <c r="J9743" t="b">
        <f t="shared" si="454"/>
        <v>0</v>
      </c>
      <c r="L9743" s="5"/>
    </row>
    <row r="9744" spans="1:12">
      <c r="B9744" s="4" t="str">
        <f>"annual period "&amp;COUNTIF(D$9:D9744,TRUE)</f>
        <v>annual period 32</v>
      </c>
      <c r="D9744" t="b">
        <f t="shared" si="453"/>
        <v>0</v>
      </c>
      <c r="E9744">
        <f t="shared" si="455"/>
        <v>1575</v>
      </c>
      <c r="F9744" s="5" cm="1">
        <f t="array" ref="F9744">INDEX(_xlfn._xlws.FILTER(A$9:A$16378,E9744=E$9:E$16378*ISNUMBER(A$9:A$16378)),1)</f>
        <v>44523</v>
      </c>
      <c r="G9744" s="5" cm="1">
        <f t="array" ref="G9744">INDEX(_xlfn._xlws.FILTER(A$9:A$16378,E9744=E$9:E$16378*ISNUMBER(A$9:A$16378)),COUNT(_xlfn._xlws.FILTER(A$9:A$16378,E9744=E$9:E$16378*ISNUMBER(A$9:A$16378))))</f>
        <v>44525</v>
      </c>
      <c r="H9744" t="str">
        <v/>
      </c>
      <c r="I9744" s="10" t="str" cm="1">
        <f t="array" ref="I9744">_xlfn.IFS(AND(OR(_xlfn._xlws.FILTER(D$9:D$16388,E$9:E$16388=E9744)),ROW()=_xlfn.MINIFS(_xlfn.ANCHORARRAY(H$9),E$9:E$16388,E9744)),A9744-C$4,ROW()=_xlfn.MINIFS(_xlfn.ANCHORARRAY(H$9),E$9:E$16388,E9744),IFERROR(A9744-INDEX(G$9:G$16388,MATCH(E9744-1,E$9:E$16388,0)),A9744-C$4),ISNUMBER(A9744),A9744-F9744,TRUE,"")</f>
        <v/>
      </c>
      <c r="J9744" t="str">
        <f t="shared" si="454"/>
        <v/>
      </c>
      <c r="L9744" s="5"/>
    </row>
    <row r="9745" spans="1:12">
      <c r="A9745" s="3">
        <v>44525</v>
      </c>
      <c r="B9745" s="4" t="str">
        <f>"annual period "&amp;COUNTIF(D$9:D9745,TRUE)</f>
        <v>annual period 32</v>
      </c>
      <c r="D9745" t="b">
        <f t="shared" si="453"/>
        <v>0</v>
      </c>
      <c r="E9745">
        <f t="shared" si="455"/>
        <v>1575</v>
      </c>
      <c r="F9745" s="5" cm="1">
        <f t="array" ref="F9745">INDEX(_xlfn._xlws.FILTER(A$9:A$16378,E9745=E$9:E$16378*ISNUMBER(A$9:A$16378)),1)</f>
        <v>44523</v>
      </c>
      <c r="G9745" s="5" cm="1">
        <f t="array" ref="G9745">INDEX(_xlfn._xlws.FILTER(A$9:A$16378,E9745=E$9:E$16378*ISNUMBER(A$9:A$16378)),COUNT(_xlfn._xlws.FILTER(A$9:A$16378,E9745=E$9:E$16378*ISNUMBER(A$9:A$16378))))</f>
        <v>44525</v>
      </c>
      <c r="H9745" t="str">
        <v/>
      </c>
      <c r="I9745" s="10" cm="1">
        <f t="array" ref="I9745">_xlfn.IFS(AND(OR(_xlfn._xlws.FILTER(D$9:D$16388,E$9:E$16388=E9745)),ROW()=_xlfn.MINIFS(_xlfn.ANCHORARRAY(H$9),E$9:E$16388,E9745)),A9745-C$4,ROW()=_xlfn.MINIFS(_xlfn.ANCHORARRAY(H$9),E$9:E$16388,E9745),IFERROR(A9745-INDEX(G$9:G$16388,MATCH(E9745-1,E$9:E$16388,0)),A9745-C$4),ISNUMBER(A9745),A9745-F9745,TRUE,"")</f>
        <v>2</v>
      </c>
      <c r="J9745" t="b">
        <f t="shared" si="454"/>
        <v>0</v>
      </c>
      <c r="L9745" s="5"/>
    </row>
    <row r="9746" spans="1:12">
      <c r="A9746" s="1" t="s">
        <v>14</v>
      </c>
      <c r="B9746" s="4" t="str">
        <f>"annual period "&amp;COUNTIF(D$9:D9746,TRUE)</f>
        <v>annual period 32</v>
      </c>
      <c r="D9746" t="b">
        <f t="shared" si="453"/>
        <v>0</v>
      </c>
      <c r="E9746">
        <f t="shared" si="455"/>
        <v>1576</v>
      </c>
      <c r="F9746" s="5" cm="1">
        <f t="array" ref="F9746">INDEX(_xlfn._xlws.FILTER(A$9:A$16378,E9746=E$9:E$16378*ISNUMBER(A$9:A$16378)),1)</f>
        <v>44532</v>
      </c>
      <c r="G9746" s="5" cm="1">
        <f t="array" ref="G9746">INDEX(_xlfn._xlws.FILTER(A$9:A$16378,E9746=E$9:E$16378*ISNUMBER(A$9:A$16378)),COUNT(_xlfn._xlws.FILTER(A$9:A$16378,E9746=E$9:E$16378*ISNUMBER(A$9:A$16378))))</f>
        <v>44533</v>
      </c>
      <c r="H9746" t="str">
        <v/>
      </c>
      <c r="I9746" s="10" t="str" cm="1">
        <f t="array" ref="I9746">_xlfn.IFS(AND(OR(_xlfn._xlws.FILTER(D$9:D$16388,E$9:E$16388=E9746)),ROW()=_xlfn.MINIFS(_xlfn.ANCHORARRAY(H$9),E$9:E$16388,E9746)),A9746-C$4,ROW()=_xlfn.MINIFS(_xlfn.ANCHORARRAY(H$9),E$9:E$16388,E9746),IFERROR(A9746-INDEX(G$9:G$16388,MATCH(E9746-1,E$9:E$16388,0)),A9746-C$4),ISNUMBER(A9746),A9746-F9746,TRUE,"")</f>
        <v/>
      </c>
      <c r="J9746" t="str">
        <f t="shared" si="454"/>
        <v/>
      </c>
      <c r="L9746" s="5"/>
    </row>
    <row r="9747" spans="1:12">
      <c r="A9747" s="2"/>
      <c r="B9747" s="4" t="str">
        <f>"annual period "&amp;COUNTIF(D$9:D9747,TRUE)</f>
        <v>annual period 32</v>
      </c>
      <c r="D9747" t="b">
        <f t="shared" si="453"/>
        <v>0</v>
      </c>
      <c r="E9747">
        <f t="shared" si="455"/>
        <v>1576</v>
      </c>
      <c r="F9747" s="5" cm="1">
        <f t="array" ref="F9747">INDEX(_xlfn._xlws.FILTER(A$9:A$16378,E9747=E$9:E$16378*ISNUMBER(A$9:A$16378)),1)</f>
        <v>44532</v>
      </c>
      <c r="G9747" s="5" cm="1">
        <f t="array" ref="G9747">INDEX(_xlfn._xlws.FILTER(A$9:A$16378,E9747=E$9:E$16378*ISNUMBER(A$9:A$16378)),COUNT(_xlfn._xlws.FILTER(A$9:A$16378,E9747=E$9:E$16378*ISNUMBER(A$9:A$16378))))</f>
        <v>44533</v>
      </c>
      <c r="H9747" t="str">
        <v/>
      </c>
      <c r="I9747" s="10" t="str" cm="1">
        <f t="array" ref="I9747">_xlfn.IFS(AND(OR(_xlfn._xlws.FILTER(D$9:D$16388,E$9:E$16388=E9747)),ROW()=_xlfn.MINIFS(_xlfn.ANCHORARRAY(H$9),E$9:E$16388,E9747)),A9747-C$4,ROW()=_xlfn.MINIFS(_xlfn.ANCHORARRAY(H$9),E$9:E$16388,E9747),IFERROR(A9747-INDEX(G$9:G$16388,MATCH(E9747-1,E$9:E$16388,0)),A9747-C$4),ISNUMBER(A9747),A9747-F9747,TRUE,"")</f>
        <v/>
      </c>
      <c r="J9747" t="str">
        <f t="shared" si="454"/>
        <v/>
      </c>
      <c r="L9747" s="5"/>
    </row>
    <row r="9748" spans="1:12">
      <c r="A9748" s="3">
        <v>44532</v>
      </c>
      <c r="B9748" s="4" t="str">
        <f>"annual period "&amp;COUNTIF(D$9:D9748,TRUE)</f>
        <v>annual period 32</v>
      </c>
      <c r="D9748" t="b">
        <f t="shared" si="453"/>
        <v>0</v>
      </c>
      <c r="E9748">
        <f t="shared" si="455"/>
        <v>1576</v>
      </c>
      <c r="F9748" s="5" cm="1">
        <f t="array" ref="F9748">INDEX(_xlfn._xlws.FILTER(A$9:A$16378,E9748=E$9:E$16378*ISNUMBER(A$9:A$16378)),1)</f>
        <v>44532</v>
      </c>
      <c r="G9748" s="5" cm="1">
        <f t="array" ref="G9748">INDEX(_xlfn._xlws.FILTER(A$9:A$16378,E9748=E$9:E$16378*ISNUMBER(A$9:A$16378)),COUNT(_xlfn._xlws.FILTER(A$9:A$16378,E9748=E$9:E$16378*ISNUMBER(A$9:A$16378))))</f>
        <v>44533</v>
      </c>
      <c r="H9748">
        <v>9748</v>
      </c>
      <c r="I9748" s="10" cm="1">
        <f t="array" ref="I9748">_xlfn.IFS(AND(OR(_xlfn._xlws.FILTER(D$9:D$16388,E$9:E$16388=E9748)),ROW()=_xlfn.MINIFS(_xlfn.ANCHORARRAY(H$9),E$9:E$16388,E9748)),A9748-C$4,ROW()=_xlfn.MINIFS(_xlfn.ANCHORARRAY(H$9),E$9:E$16388,E9748),IFERROR(A9748-INDEX(G$9:G$16388,MATCH(E9748-1,E$9:E$16388,0)),A9748-C$4),ISNUMBER(A9748),A9748-F9748,TRUE,"")</f>
        <v>7</v>
      </c>
      <c r="J9748" t="b">
        <f t="shared" si="454"/>
        <v>0</v>
      </c>
      <c r="L9748" s="5"/>
    </row>
    <row r="9749" spans="1:12">
      <c r="B9749" s="4" t="str">
        <f>"annual period "&amp;COUNTIF(D$9:D9749,TRUE)</f>
        <v>annual period 32</v>
      </c>
      <c r="D9749" t="b">
        <f t="shared" si="453"/>
        <v>0</v>
      </c>
      <c r="E9749">
        <f t="shared" si="455"/>
        <v>1576</v>
      </c>
      <c r="F9749" s="5" cm="1">
        <f t="array" ref="F9749">INDEX(_xlfn._xlws.FILTER(A$9:A$16378,E9749=E$9:E$16378*ISNUMBER(A$9:A$16378)),1)</f>
        <v>44532</v>
      </c>
      <c r="G9749" s="5" cm="1">
        <f t="array" ref="G9749">INDEX(_xlfn._xlws.FILTER(A$9:A$16378,E9749=E$9:E$16378*ISNUMBER(A$9:A$16378)),COUNT(_xlfn._xlws.FILTER(A$9:A$16378,E9749=E$9:E$16378*ISNUMBER(A$9:A$16378))))</f>
        <v>44533</v>
      </c>
      <c r="H9749" t="str">
        <v/>
      </c>
      <c r="I9749" s="10" t="str" cm="1">
        <f t="array" ref="I9749">_xlfn.IFS(AND(OR(_xlfn._xlws.FILTER(D$9:D$16388,E$9:E$16388=E9749)),ROW()=_xlfn.MINIFS(_xlfn.ANCHORARRAY(H$9),E$9:E$16388,E9749)),A9749-C$4,ROW()=_xlfn.MINIFS(_xlfn.ANCHORARRAY(H$9),E$9:E$16388,E9749),IFERROR(A9749-INDEX(G$9:G$16388,MATCH(E9749-1,E$9:E$16388,0)),A9749-C$4),ISNUMBER(A9749),A9749-F9749,TRUE,"")</f>
        <v/>
      </c>
      <c r="J9749" t="str">
        <f t="shared" si="454"/>
        <v/>
      </c>
      <c r="L9749" s="5"/>
    </row>
    <row r="9750" spans="1:12">
      <c r="A9750" s="3">
        <v>44533</v>
      </c>
      <c r="B9750" s="4" t="str">
        <f>"annual period "&amp;COUNTIF(D$9:D9750,TRUE)</f>
        <v>annual period 32</v>
      </c>
      <c r="D9750" t="b">
        <f t="shared" si="453"/>
        <v>0</v>
      </c>
      <c r="E9750">
        <f t="shared" si="455"/>
        <v>1576</v>
      </c>
      <c r="F9750" s="5" cm="1">
        <f t="array" ref="F9750">INDEX(_xlfn._xlws.FILTER(A$9:A$16378,E9750=E$9:E$16378*ISNUMBER(A$9:A$16378)),1)</f>
        <v>44532</v>
      </c>
      <c r="G9750" s="5" cm="1">
        <f t="array" ref="G9750">INDEX(_xlfn._xlws.FILTER(A$9:A$16378,E9750=E$9:E$16378*ISNUMBER(A$9:A$16378)),COUNT(_xlfn._xlws.FILTER(A$9:A$16378,E9750=E$9:E$16378*ISNUMBER(A$9:A$16378))))</f>
        <v>44533</v>
      </c>
      <c r="H9750" t="str">
        <v/>
      </c>
      <c r="I9750" s="10" cm="1">
        <f t="array" ref="I9750">_xlfn.IFS(AND(OR(_xlfn._xlws.FILTER(D$9:D$16388,E$9:E$16388=E9750)),ROW()=_xlfn.MINIFS(_xlfn.ANCHORARRAY(H$9),E$9:E$16388,E9750)),A9750-C$4,ROW()=_xlfn.MINIFS(_xlfn.ANCHORARRAY(H$9),E$9:E$16388,E9750),IFERROR(A9750-INDEX(G$9:G$16388,MATCH(E9750-1,E$9:E$16388,0)),A9750-C$4),ISNUMBER(A9750),A9750-F9750,TRUE,"")</f>
        <v>1</v>
      </c>
      <c r="J9750" t="b">
        <f t="shared" si="454"/>
        <v>0</v>
      </c>
      <c r="L9750" s="5"/>
    </row>
    <row r="9751" spans="1:12">
      <c r="A9751" s="1" t="s">
        <v>14</v>
      </c>
      <c r="B9751" s="4" t="str">
        <f>"annual period "&amp;COUNTIF(D$9:D9751,TRUE)</f>
        <v>annual period 32</v>
      </c>
      <c r="D9751" t="b">
        <f t="shared" si="453"/>
        <v>0</v>
      </c>
      <c r="E9751">
        <f t="shared" si="455"/>
        <v>1577</v>
      </c>
      <c r="F9751" s="5" cm="1">
        <f t="array" ref="F9751">INDEX(_xlfn._xlws.FILTER(A$9:A$16378,E9751=E$9:E$16378*ISNUMBER(A$9:A$16378)),1)</f>
        <v>44536</v>
      </c>
      <c r="G9751" s="5" cm="1">
        <f t="array" ref="G9751">INDEX(_xlfn._xlws.FILTER(A$9:A$16378,E9751=E$9:E$16378*ISNUMBER(A$9:A$16378)),COUNT(_xlfn._xlws.FILTER(A$9:A$16378,E9751=E$9:E$16378*ISNUMBER(A$9:A$16378))))</f>
        <v>44537</v>
      </c>
      <c r="H9751" t="str">
        <v/>
      </c>
      <c r="I9751" s="10" t="str" cm="1">
        <f t="array" ref="I9751">_xlfn.IFS(AND(OR(_xlfn._xlws.FILTER(D$9:D$16388,E$9:E$16388=E9751)),ROW()=_xlfn.MINIFS(_xlfn.ANCHORARRAY(H$9),E$9:E$16388,E9751)),A9751-C$4,ROW()=_xlfn.MINIFS(_xlfn.ANCHORARRAY(H$9),E$9:E$16388,E9751),IFERROR(A9751-INDEX(G$9:G$16388,MATCH(E9751-1,E$9:E$16388,0)),A9751-C$4),ISNUMBER(A9751),A9751-F9751,TRUE,"")</f>
        <v/>
      </c>
      <c r="J9751" t="str">
        <f t="shared" si="454"/>
        <v/>
      </c>
      <c r="L9751" s="5"/>
    </row>
    <row r="9752" spans="1:12">
      <c r="A9752" s="2"/>
      <c r="B9752" s="4" t="str">
        <f>"annual period "&amp;COUNTIF(D$9:D9752,TRUE)</f>
        <v>annual period 32</v>
      </c>
      <c r="D9752" t="b">
        <f t="shared" si="453"/>
        <v>0</v>
      </c>
      <c r="E9752">
        <f t="shared" si="455"/>
        <v>1577</v>
      </c>
      <c r="F9752" s="5" cm="1">
        <f t="array" ref="F9752">INDEX(_xlfn._xlws.FILTER(A$9:A$16378,E9752=E$9:E$16378*ISNUMBER(A$9:A$16378)),1)</f>
        <v>44536</v>
      </c>
      <c r="G9752" s="5" cm="1">
        <f t="array" ref="G9752">INDEX(_xlfn._xlws.FILTER(A$9:A$16378,E9752=E$9:E$16378*ISNUMBER(A$9:A$16378)),COUNT(_xlfn._xlws.FILTER(A$9:A$16378,E9752=E$9:E$16378*ISNUMBER(A$9:A$16378))))</f>
        <v>44537</v>
      </c>
      <c r="H9752" t="str">
        <v/>
      </c>
      <c r="I9752" s="10" t="str" cm="1">
        <f t="array" ref="I9752">_xlfn.IFS(AND(OR(_xlfn._xlws.FILTER(D$9:D$16388,E$9:E$16388=E9752)),ROW()=_xlfn.MINIFS(_xlfn.ANCHORARRAY(H$9),E$9:E$16388,E9752)),A9752-C$4,ROW()=_xlfn.MINIFS(_xlfn.ANCHORARRAY(H$9),E$9:E$16388,E9752),IFERROR(A9752-INDEX(G$9:G$16388,MATCH(E9752-1,E$9:E$16388,0)),A9752-C$4),ISNUMBER(A9752),A9752-F9752,TRUE,"")</f>
        <v/>
      </c>
      <c r="J9752" t="str">
        <f t="shared" si="454"/>
        <v/>
      </c>
      <c r="L9752" s="5"/>
    </row>
    <row r="9753" spans="1:12">
      <c r="A9753" s="3">
        <v>44536</v>
      </c>
      <c r="B9753" s="4" t="str">
        <f>"annual period "&amp;COUNTIF(D$9:D9753,TRUE)</f>
        <v>annual period 32</v>
      </c>
      <c r="D9753" t="b">
        <f t="shared" si="453"/>
        <v>0</v>
      </c>
      <c r="E9753">
        <f t="shared" si="455"/>
        <v>1577</v>
      </c>
      <c r="F9753" s="5" cm="1">
        <f t="array" ref="F9753">INDEX(_xlfn._xlws.FILTER(A$9:A$16378,E9753=E$9:E$16378*ISNUMBER(A$9:A$16378)),1)</f>
        <v>44536</v>
      </c>
      <c r="G9753" s="5" cm="1">
        <f t="array" ref="G9753">INDEX(_xlfn._xlws.FILTER(A$9:A$16378,E9753=E$9:E$16378*ISNUMBER(A$9:A$16378)),COUNT(_xlfn._xlws.FILTER(A$9:A$16378,E9753=E$9:E$16378*ISNUMBER(A$9:A$16378))))</f>
        <v>44537</v>
      </c>
      <c r="H9753">
        <v>9753</v>
      </c>
      <c r="I9753" s="10" cm="1">
        <f t="array" ref="I9753">_xlfn.IFS(AND(OR(_xlfn._xlws.FILTER(D$9:D$16388,E$9:E$16388=E9753)),ROW()=_xlfn.MINIFS(_xlfn.ANCHORARRAY(H$9),E$9:E$16388,E9753)),A9753-C$4,ROW()=_xlfn.MINIFS(_xlfn.ANCHORARRAY(H$9),E$9:E$16388,E9753),IFERROR(A9753-INDEX(G$9:G$16388,MATCH(E9753-1,E$9:E$16388,0)),A9753-C$4),ISNUMBER(A9753),A9753-F9753,TRUE,"")</f>
        <v>3</v>
      </c>
      <c r="J9753" t="b">
        <f t="shared" si="454"/>
        <v>0</v>
      </c>
      <c r="L9753" s="5"/>
    </row>
    <row r="9754" spans="1:12">
      <c r="B9754" s="4" t="str">
        <f>"annual period "&amp;COUNTIF(D$9:D9754,TRUE)</f>
        <v>annual period 32</v>
      </c>
      <c r="D9754" t="b">
        <f t="shared" si="453"/>
        <v>0</v>
      </c>
      <c r="E9754">
        <f t="shared" si="455"/>
        <v>1577</v>
      </c>
      <c r="F9754" s="5" cm="1">
        <f t="array" ref="F9754">INDEX(_xlfn._xlws.FILTER(A$9:A$16378,E9754=E$9:E$16378*ISNUMBER(A$9:A$16378)),1)</f>
        <v>44536</v>
      </c>
      <c r="G9754" s="5" cm="1">
        <f t="array" ref="G9754">INDEX(_xlfn._xlws.FILTER(A$9:A$16378,E9754=E$9:E$16378*ISNUMBER(A$9:A$16378)),COUNT(_xlfn._xlws.FILTER(A$9:A$16378,E9754=E$9:E$16378*ISNUMBER(A$9:A$16378))))</f>
        <v>44537</v>
      </c>
      <c r="H9754" t="str">
        <v/>
      </c>
      <c r="I9754" s="10" t="str" cm="1">
        <f t="array" ref="I9754">_xlfn.IFS(AND(OR(_xlfn._xlws.FILTER(D$9:D$16388,E$9:E$16388=E9754)),ROW()=_xlfn.MINIFS(_xlfn.ANCHORARRAY(H$9),E$9:E$16388,E9754)),A9754-C$4,ROW()=_xlfn.MINIFS(_xlfn.ANCHORARRAY(H$9),E$9:E$16388,E9754),IFERROR(A9754-INDEX(G$9:G$16388,MATCH(E9754-1,E$9:E$16388,0)),A9754-C$4),ISNUMBER(A9754),A9754-F9754,TRUE,"")</f>
        <v/>
      </c>
      <c r="J9754" t="str">
        <f t="shared" si="454"/>
        <v/>
      </c>
      <c r="L9754" s="5"/>
    </row>
    <row r="9755" spans="1:12">
      <c r="A9755" s="3">
        <v>44537</v>
      </c>
      <c r="B9755" s="4" t="str">
        <f>"annual period "&amp;COUNTIF(D$9:D9755,TRUE)</f>
        <v>annual period 32</v>
      </c>
      <c r="D9755" t="b">
        <f t="shared" si="453"/>
        <v>0</v>
      </c>
      <c r="E9755">
        <f t="shared" si="455"/>
        <v>1577</v>
      </c>
      <c r="F9755" s="5" cm="1">
        <f t="array" ref="F9755">INDEX(_xlfn._xlws.FILTER(A$9:A$16378,E9755=E$9:E$16378*ISNUMBER(A$9:A$16378)),1)</f>
        <v>44536</v>
      </c>
      <c r="G9755" s="5" cm="1">
        <f t="array" ref="G9755">INDEX(_xlfn._xlws.FILTER(A$9:A$16378,E9755=E$9:E$16378*ISNUMBER(A$9:A$16378)),COUNT(_xlfn._xlws.FILTER(A$9:A$16378,E9755=E$9:E$16378*ISNUMBER(A$9:A$16378))))</f>
        <v>44537</v>
      </c>
      <c r="H9755" t="str">
        <v/>
      </c>
      <c r="I9755" s="10" cm="1">
        <f t="array" ref="I9755">_xlfn.IFS(AND(OR(_xlfn._xlws.FILTER(D$9:D$16388,E$9:E$16388=E9755)),ROW()=_xlfn.MINIFS(_xlfn.ANCHORARRAY(H$9),E$9:E$16388,E9755)),A9755-C$4,ROW()=_xlfn.MINIFS(_xlfn.ANCHORARRAY(H$9),E$9:E$16388,E9755),IFERROR(A9755-INDEX(G$9:G$16388,MATCH(E9755-1,E$9:E$16388,0)),A9755-C$4),ISNUMBER(A9755),A9755-F9755,TRUE,"")</f>
        <v>1</v>
      </c>
      <c r="J9755" t="b">
        <f t="shared" si="454"/>
        <v>0</v>
      </c>
      <c r="L9755" s="5"/>
    </row>
    <row r="9756" spans="1:12">
      <c r="A9756" s="1" t="s">
        <v>14</v>
      </c>
      <c r="B9756" s="4" t="str">
        <f>"annual period "&amp;COUNTIF(D$9:D9756,TRUE)</f>
        <v>annual period 32</v>
      </c>
      <c r="D9756" t="b">
        <f t="shared" si="453"/>
        <v>0</v>
      </c>
      <c r="E9756">
        <f t="shared" si="455"/>
        <v>1578</v>
      </c>
      <c r="F9756" s="5" cm="1">
        <f t="array" ref="F9756">INDEX(_xlfn._xlws.FILTER(A$9:A$16378,E9756=E$9:E$16378*ISNUMBER(A$9:A$16378)),1)</f>
        <v>44544</v>
      </c>
      <c r="G9756" s="5" cm="1">
        <f t="array" ref="G9756">INDEX(_xlfn._xlws.FILTER(A$9:A$16378,E9756=E$9:E$16378*ISNUMBER(A$9:A$16378)),COUNT(_xlfn._xlws.FILTER(A$9:A$16378,E9756=E$9:E$16378*ISNUMBER(A$9:A$16378))))</f>
        <v>44545</v>
      </c>
      <c r="H9756" t="str">
        <v/>
      </c>
      <c r="I9756" s="10" t="str" cm="1">
        <f t="array" ref="I9756">_xlfn.IFS(AND(OR(_xlfn._xlws.FILTER(D$9:D$16388,E$9:E$16388=E9756)),ROW()=_xlfn.MINIFS(_xlfn.ANCHORARRAY(H$9),E$9:E$16388,E9756)),A9756-C$4,ROW()=_xlfn.MINIFS(_xlfn.ANCHORARRAY(H$9),E$9:E$16388,E9756),IFERROR(A9756-INDEX(G$9:G$16388,MATCH(E9756-1,E$9:E$16388,0)),A9756-C$4),ISNUMBER(A9756),A9756-F9756,TRUE,"")</f>
        <v/>
      </c>
      <c r="J9756" t="str">
        <f t="shared" si="454"/>
        <v/>
      </c>
      <c r="L9756" s="5"/>
    </row>
    <row r="9757" spans="1:12">
      <c r="A9757" s="2"/>
      <c r="B9757" s="4" t="str">
        <f>"annual period "&amp;COUNTIF(D$9:D9757,TRUE)</f>
        <v>annual period 32</v>
      </c>
      <c r="D9757" t="b">
        <f t="shared" si="453"/>
        <v>0</v>
      </c>
      <c r="E9757">
        <f t="shared" si="455"/>
        <v>1578</v>
      </c>
      <c r="F9757" s="5" cm="1">
        <f t="array" ref="F9757">INDEX(_xlfn._xlws.FILTER(A$9:A$16378,E9757=E$9:E$16378*ISNUMBER(A$9:A$16378)),1)</f>
        <v>44544</v>
      </c>
      <c r="G9757" s="5" cm="1">
        <f t="array" ref="G9757">INDEX(_xlfn._xlws.FILTER(A$9:A$16378,E9757=E$9:E$16378*ISNUMBER(A$9:A$16378)),COUNT(_xlfn._xlws.FILTER(A$9:A$16378,E9757=E$9:E$16378*ISNUMBER(A$9:A$16378))))</f>
        <v>44545</v>
      </c>
      <c r="H9757" t="str">
        <v/>
      </c>
      <c r="I9757" s="10" t="str" cm="1">
        <f t="array" ref="I9757">_xlfn.IFS(AND(OR(_xlfn._xlws.FILTER(D$9:D$16388,E$9:E$16388=E9757)),ROW()=_xlfn.MINIFS(_xlfn.ANCHORARRAY(H$9),E$9:E$16388,E9757)),A9757-C$4,ROW()=_xlfn.MINIFS(_xlfn.ANCHORARRAY(H$9),E$9:E$16388,E9757),IFERROR(A9757-INDEX(G$9:G$16388,MATCH(E9757-1,E$9:E$16388,0)),A9757-C$4),ISNUMBER(A9757),A9757-F9757,TRUE,"")</f>
        <v/>
      </c>
      <c r="J9757" t="str">
        <f t="shared" si="454"/>
        <v/>
      </c>
      <c r="L9757" s="5"/>
    </row>
    <row r="9758" spans="1:12">
      <c r="A9758" s="3">
        <v>44544</v>
      </c>
      <c r="B9758" s="4" t="str">
        <f>"annual period "&amp;COUNTIF(D$9:D9758,TRUE)</f>
        <v>annual period 32</v>
      </c>
      <c r="D9758" t="b">
        <f t="shared" si="453"/>
        <v>0</v>
      </c>
      <c r="E9758">
        <f t="shared" si="455"/>
        <v>1578</v>
      </c>
      <c r="F9758" s="5" cm="1">
        <f t="array" ref="F9758">INDEX(_xlfn._xlws.FILTER(A$9:A$16378,E9758=E$9:E$16378*ISNUMBER(A$9:A$16378)),1)</f>
        <v>44544</v>
      </c>
      <c r="G9758" s="5" cm="1">
        <f t="array" ref="G9758">INDEX(_xlfn._xlws.FILTER(A$9:A$16378,E9758=E$9:E$16378*ISNUMBER(A$9:A$16378)),COUNT(_xlfn._xlws.FILTER(A$9:A$16378,E9758=E$9:E$16378*ISNUMBER(A$9:A$16378))))</f>
        <v>44545</v>
      </c>
      <c r="H9758">
        <v>9758</v>
      </c>
      <c r="I9758" s="10" cm="1">
        <f t="array" ref="I9758">_xlfn.IFS(AND(OR(_xlfn._xlws.FILTER(D$9:D$16388,E$9:E$16388=E9758)),ROW()=_xlfn.MINIFS(_xlfn.ANCHORARRAY(H$9),E$9:E$16388,E9758)),A9758-C$4,ROW()=_xlfn.MINIFS(_xlfn.ANCHORARRAY(H$9),E$9:E$16388,E9758),IFERROR(A9758-INDEX(G$9:G$16388,MATCH(E9758-1,E$9:E$16388,0)),A9758-C$4),ISNUMBER(A9758),A9758-F9758,TRUE,"")</f>
        <v>7</v>
      </c>
      <c r="J9758" t="b">
        <f t="shared" si="454"/>
        <v>0</v>
      </c>
      <c r="L9758" s="5"/>
    </row>
    <row r="9759" spans="1:12">
      <c r="B9759" s="4" t="str">
        <f>"annual period "&amp;COUNTIF(D$9:D9759,TRUE)</f>
        <v>annual period 32</v>
      </c>
      <c r="D9759" t="b">
        <f t="shared" si="453"/>
        <v>0</v>
      </c>
      <c r="E9759">
        <f t="shared" si="455"/>
        <v>1578</v>
      </c>
      <c r="F9759" s="5" cm="1">
        <f t="array" ref="F9759">INDEX(_xlfn._xlws.FILTER(A$9:A$16378,E9759=E$9:E$16378*ISNUMBER(A$9:A$16378)),1)</f>
        <v>44544</v>
      </c>
      <c r="G9759" s="5" cm="1">
        <f t="array" ref="G9759">INDEX(_xlfn._xlws.FILTER(A$9:A$16378,E9759=E$9:E$16378*ISNUMBER(A$9:A$16378)),COUNT(_xlfn._xlws.FILTER(A$9:A$16378,E9759=E$9:E$16378*ISNUMBER(A$9:A$16378))))</f>
        <v>44545</v>
      </c>
      <c r="H9759" t="str">
        <v/>
      </c>
      <c r="I9759" s="10" t="str" cm="1">
        <f t="array" ref="I9759">_xlfn.IFS(AND(OR(_xlfn._xlws.FILTER(D$9:D$16388,E$9:E$16388=E9759)),ROW()=_xlfn.MINIFS(_xlfn.ANCHORARRAY(H$9),E$9:E$16388,E9759)),A9759-C$4,ROW()=_xlfn.MINIFS(_xlfn.ANCHORARRAY(H$9),E$9:E$16388,E9759),IFERROR(A9759-INDEX(G$9:G$16388,MATCH(E9759-1,E$9:E$16388,0)),A9759-C$4),ISNUMBER(A9759),A9759-F9759,TRUE,"")</f>
        <v/>
      </c>
      <c r="J9759" t="str">
        <f t="shared" si="454"/>
        <v/>
      </c>
      <c r="L9759" s="5"/>
    </row>
    <row r="9760" spans="1:12">
      <c r="A9760" s="3">
        <v>44545</v>
      </c>
      <c r="B9760" s="4" t="str">
        <f>"annual period "&amp;COUNTIF(D$9:D9760,TRUE)</f>
        <v>annual period 32</v>
      </c>
      <c r="D9760" t="b">
        <f t="shared" ref="D9760:D9823" si="456">F9759-F9760&gt;300</f>
        <v>0</v>
      </c>
      <c r="E9760">
        <f t="shared" si="455"/>
        <v>1578</v>
      </c>
      <c r="F9760" s="5" cm="1">
        <f t="array" ref="F9760">INDEX(_xlfn._xlws.FILTER(A$9:A$16378,E9760=E$9:E$16378*ISNUMBER(A$9:A$16378)),1)</f>
        <v>44544</v>
      </c>
      <c r="G9760" s="5" cm="1">
        <f t="array" ref="G9760">INDEX(_xlfn._xlws.FILTER(A$9:A$16378,E9760=E$9:E$16378*ISNUMBER(A$9:A$16378)),COUNT(_xlfn._xlws.FILTER(A$9:A$16378,E9760=E$9:E$16378*ISNUMBER(A$9:A$16378))))</f>
        <v>44545</v>
      </c>
      <c r="H9760" t="str">
        <v/>
      </c>
      <c r="I9760" s="10" cm="1">
        <f t="array" ref="I9760">_xlfn.IFS(AND(OR(_xlfn._xlws.FILTER(D$9:D$16388,E$9:E$16388=E9760)),ROW()=_xlfn.MINIFS(_xlfn.ANCHORARRAY(H$9),E$9:E$16388,E9760)),A9760-C$4,ROW()=_xlfn.MINIFS(_xlfn.ANCHORARRAY(H$9),E$9:E$16388,E9760),IFERROR(A9760-INDEX(G$9:G$16388,MATCH(E9760-1,E$9:E$16388,0)),A9760-C$4),ISNUMBER(A9760),A9760-F9760,TRUE,"")</f>
        <v>1</v>
      </c>
      <c r="J9760" t="b">
        <f t="shared" si="454"/>
        <v>0</v>
      </c>
      <c r="L9760" s="5"/>
    </row>
    <row r="9761" spans="1:12">
      <c r="A9761" s="1" t="s">
        <v>14</v>
      </c>
      <c r="B9761" s="4" t="str">
        <f>"annual period "&amp;COUNTIF(D$9:D9761,TRUE)</f>
        <v>annual period 32</v>
      </c>
      <c r="D9761" t="b">
        <f t="shared" si="456"/>
        <v>0</v>
      </c>
      <c r="E9761">
        <f t="shared" si="455"/>
        <v>1579</v>
      </c>
      <c r="F9761" s="5" cm="1">
        <f t="array" ref="F9761">INDEX(_xlfn._xlws.FILTER(A$9:A$16378,E9761=E$9:E$16378*ISNUMBER(A$9:A$16378)),1)</f>
        <v>44549</v>
      </c>
      <c r="G9761" s="5" cm="1">
        <f t="array" ref="G9761">INDEX(_xlfn._xlws.FILTER(A$9:A$16378,E9761=E$9:E$16378*ISNUMBER(A$9:A$16378)),COUNT(_xlfn._xlws.FILTER(A$9:A$16378,E9761=E$9:E$16378*ISNUMBER(A$9:A$16378))))</f>
        <v>44550</v>
      </c>
      <c r="H9761" t="str">
        <v/>
      </c>
      <c r="I9761" s="10" t="str" cm="1">
        <f t="array" ref="I9761">_xlfn.IFS(AND(OR(_xlfn._xlws.FILTER(D$9:D$16388,E$9:E$16388=E9761)),ROW()=_xlfn.MINIFS(_xlfn.ANCHORARRAY(H$9),E$9:E$16388,E9761)),A9761-C$4,ROW()=_xlfn.MINIFS(_xlfn.ANCHORARRAY(H$9),E$9:E$16388,E9761),IFERROR(A9761-INDEX(G$9:G$16388,MATCH(E9761-1,E$9:E$16388,0)),A9761-C$4),ISNUMBER(A9761),A9761-F9761,TRUE,"")</f>
        <v/>
      </c>
      <c r="J9761" t="str">
        <f t="shared" si="454"/>
        <v/>
      </c>
      <c r="L9761" s="5"/>
    </row>
    <row r="9762" spans="1:12">
      <c r="A9762" s="2"/>
      <c r="B9762" s="4" t="str">
        <f>"annual period "&amp;COUNTIF(D$9:D9762,TRUE)</f>
        <v>annual period 32</v>
      </c>
      <c r="D9762" t="b">
        <f t="shared" si="456"/>
        <v>0</v>
      </c>
      <c r="E9762">
        <f t="shared" si="455"/>
        <v>1579</v>
      </c>
      <c r="F9762" s="5" cm="1">
        <f t="array" ref="F9762">INDEX(_xlfn._xlws.FILTER(A$9:A$16378,E9762=E$9:E$16378*ISNUMBER(A$9:A$16378)),1)</f>
        <v>44549</v>
      </c>
      <c r="G9762" s="5" cm="1">
        <f t="array" ref="G9762">INDEX(_xlfn._xlws.FILTER(A$9:A$16378,E9762=E$9:E$16378*ISNUMBER(A$9:A$16378)),COUNT(_xlfn._xlws.FILTER(A$9:A$16378,E9762=E$9:E$16378*ISNUMBER(A$9:A$16378))))</f>
        <v>44550</v>
      </c>
      <c r="H9762" t="str">
        <v/>
      </c>
      <c r="I9762" s="10" t="str" cm="1">
        <f t="array" ref="I9762">_xlfn.IFS(AND(OR(_xlfn._xlws.FILTER(D$9:D$16388,E$9:E$16388=E9762)),ROW()=_xlfn.MINIFS(_xlfn.ANCHORARRAY(H$9),E$9:E$16388,E9762)),A9762-C$4,ROW()=_xlfn.MINIFS(_xlfn.ANCHORARRAY(H$9),E$9:E$16388,E9762),IFERROR(A9762-INDEX(G$9:G$16388,MATCH(E9762-1,E$9:E$16388,0)),A9762-C$4),ISNUMBER(A9762),A9762-F9762,TRUE,"")</f>
        <v/>
      </c>
      <c r="J9762" t="str">
        <f t="shared" si="454"/>
        <v/>
      </c>
      <c r="L9762" s="5"/>
    </row>
    <row r="9763" spans="1:12">
      <c r="A9763" s="3">
        <v>44549</v>
      </c>
      <c r="B9763" s="4" t="str">
        <f>"annual period "&amp;COUNTIF(D$9:D9763,TRUE)</f>
        <v>annual period 32</v>
      </c>
      <c r="D9763" t="b">
        <f t="shared" si="456"/>
        <v>0</v>
      </c>
      <c r="E9763">
        <f t="shared" si="455"/>
        <v>1579</v>
      </c>
      <c r="F9763" s="5" cm="1">
        <f t="array" ref="F9763">INDEX(_xlfn._xlws.FILTER(A$9:A$16378,E9763=E$9:E$16378*ISNUMBER(A$9:A$16378)),1)</f>
        <v>44549</v>
      </c>
      <c r="G9763" s="5" cm="1">
        <f t="array" ref="G9763">INDEX(_xlfn._xlws.FILTER(A$9:A$16378,E9763=E$9:E$16378*ISNUMBER(A$9:A$16378)),COUNT(_xlfn._xlws.FILTER(A$9:A$16378,E9763=E$9:E$16378*ISNUMBER(A$9:A$16378))))</f>
        <v>44550</v>
      </c>
      <c r="H9763">
        <v>9763</v>
      </c>
      <c r="I9763" s="10" cm="1">
        <f t="array" ref="I9763">_xlfn.IFS(AND(OR(_xlfn._xlws.FILTER(D$9:D$16388,E$9:E$16388=E9763)),ROW()=_xlfn.MINIFS(_xlfn.ANCHORARRAY(H$9),E$9:E$16388,E9763)),A9763-C$4,ROW()=_xlfn.MINIFS(_xlfn.ANCHORARRAY(H$9),E$9:E$16388,E9763),IFERROR(A9763-INDEX(G$9:G$16388,MATCH(E9763-1,E$9:E$16388,0)),A9763-C$4),ISNUMBER(A9763),A9763-F9763,TRUE,"")</f>
        <v>4</v>
      </c>
      <c r="J9763" t="b">
        <f t="shared" si="454"/>
        <v>0</v>
      </c>
      <c r="L9763" s="5"/>
    </row>
    <row r="9764" spans="1:12">
      <c r="B9764" s="4" t="str">
        <f>"annual period "&amp;COUNTIF(D$9:D9764,TRUE)</f>
        <v>annual period 32</v>
      </c>
      <c r="D9764" t="b">
        <f t="shared" si="456"/>
        <v>0</v>
      </c>
      <c r="E9764">
        <f t="shared" si="455"/>
        <v>1579</v>
      </c>
      <c r="F9764" s="5" cm="1">
        <f t="array" ref="F9764">INDEX(_xlfn._xlws.FILTER(A$9:A$16378,E9764=E$9:E$16378*ISNUMBER(A$9:A$16378)),1)</f>
        <v>44549</v>
      </c>
      <c r="G9764" s="5" cm="1">
        <f t="array" ref="G9764">INDEX(_xlfn._xlws.FILTER(A$9:A$16378,E9764=E$9:E$16378*ISNUMBER(A$9:A$16378)),COUNT(_xlfn._xlws.FILTER(A$9:A$16378,E9764=E$9:E$16378*ISNUMBER(A$9:A$16378))))</f>
        <v>44550</v>
      </c>
      <c r="H9764" t="str">
        <v/>
      </c>
      <c r="I9764" s="10" t="str" cm="1">
        <f t="array" ref="I9764">_xlfn.IFS(AND(OR(_xlfn._xlws.FILTER(D$9:D$16388,E$9:E$16388=E9764)),ROW()=_xlfn.MINIFS(_xlfn.ANCHORARRAY(H$9),E$9:E$16388,E9764)),A9764-C$4,ROW()=_xlfn.MINIFS(_xlfn.ANCHORARRAY(H$9),E$9:E$16388,E9764),IFERROR(A9764-INDEX(G$9:G$16388,MATCH(E9764-1,E$9:E$16388,0)),A9764-C$4),ISNUMBER(A9764),A9764-F9764,TRUE,"")</f>
        <v/>
      </c>
      <c r="J9764" t="str">
        <f t="shared" si="454"/>
        <v/>
      </c>
      <c r="L9764" s="5"/>
    </row>
    <row r="9765" spans="1:12">
      <c r="A9765" s="3">
        <v>44550</v>
      </c>
      <c r="B9765" s="4" t="str">
        <f>"annual period "&amp;COUNTIF(D$9:D9765,TRUE)</f>
        <v>annual period 32</v>
      </c>
      <c r="D9765" t="b">
        <f t="shared" si="456"/>
        <v>0</v>
      </c>
      <c r="E9765">
        <f t="shared" si="455"/>
        <v>1579</v>
      </c>
      <c r="F9765" s="5" cm="1">
        <f t="array" ref="F9765">INDEX(_xlfn._xlws.FILTER(A$9:A$16378,E9765=E$9:E$16378*ISNUMBER(A$9:A$16378)),1)</f>
        <v>44549</v>
      </c>
      <c r="G9765" s="5" cm="1">
        <f t="array" ref="G9765">INDEX(_xlfn._xlws.FILTER(A$9:A$16378,E9765=E$9:E$16378*ISNUMBER(A$9:A$16378)),COUNT(_xlfn._xlws.FILTER(A$9:A$16378,E9765=E$9:E$16378*ISNUMBER(A$9:A$16378))))</f>
        <v>44550</v>
      </c>
      <c r="H9765" t="str">
        <v/>
      </c>
      <c r="I9765" s="10" cm="1">
        <f t="array" ref="I9765">_xlfn.IFS(AND(OR(_xlfn._xlws.FILTER(D$9:D$16388,E$9:E$16388=E9765)),ROW()=_xlfn.MINIFS(_xlfn.ANCHORARRAY(H$9),E$9:E$16388,E9765)),A9765-C$4,ROW()=_xlfn.MINIFS(_xlfn.ANCHORARRAY(H$9),E$9:E$16388,E9765),IFERROR(A9765-INDEX(G$9:G$16388,MATCH(E9765-1,E$9:E$16388,0)),A9765-C$4),ISNUMBER(A9765),A9765-F9765,TRUE,"")</f>
        <v>1</v>
      </c>
      <c r="J9765" t="b">
        <f t="shared" si="454"/>
        <v>0</v>
      </c>
      <c r="L9765" s="5"/>
    </row>
    <row r="9766" spans="1:12">
      <c r="B9766" s="4" t="str">
        <f>"annual period "&amp;COUNTIF(D$9:D9766,TRUE)</f>
        <v>annual period 32</v>
      </c>
      <c r="D9766" t="b">
        <f t="shared" si="456"/>
        <v>0</v>
      </c>
      <c r="E9766">
        <f t="shared" si="455"/>
        <v>1579</v>
      </c>
      <c r="F9766" s="5" cm="1">
        <f t="array" ref="F9766">INDEX(_xlfn._xlws.FILTER(A$9:A$16378,E9766=E$9:E$16378*ISNUMBER(A$9:A$16378)),1)</f>
        <v>44549</v>
      </c>
      <c r="G9766" s="5" cm="1">
        <f t="array" ref="G9766">INDEX(_xlfn._xlws.FILTER(A$9:A$16378,E9766=E$9:E$16378*ISNUMBER(A$9:A$16378)),COUNT(_xlfn._xlws.FILTER(A$9:A$16378,E9766=E$9:E$16378*ISNUMBER(A$9:A$16378))))</f>
        <v>44550</v>
      </c>
      <c r="H9766" t="str">
        <v/>
      </c>
      <c r="I9766" s="10" t="str" cm="1">
        <f t="array" ref="I9766">_xlfn.IFS(AND(OR(_xlfn._xlws.FILTER(D$9:D$16388,E$9:E$16388=E9766)),ROW()=_xlfn.MINIFS(_xlfn.ANCHORARRAY(H$9),E$9:E$16388,E9766)),A9766-C$4,ROW()=_xlfn.MINIFS(_xlfn.ANCHORARRAY(H$9),E$9:E$16388,E9766),IFERROR(A9766-INDEX(G$9:G$16388,MATCH(E9766-1,E$9:E$16388,0)),A9766-C$4),ISNUMBER(A9766),A9766-F9766,TRUE,"")</f>
        <v/>
      </c>
      <c r="J9766" t="str">
        <f t="shared" si="454"/>
        <v/>
      </c>
      <c r="L9766" s="5"/>
    </row>
    <row r="9767" spans="1:12">
      <c r="A9767" s="3">
        <v>44550</v>
      </c>
      <c r="B9767" s="4" t="str">
        <f>"annual period "&amp;COUNTIF(D$9:D9767,TRUE)</f>
        <v>annual period 32</v>
      </c>
      <c r="D9767" t="b">
        <f t="shared" si="456"/>
        <v>0</v>
      </c>
      <c r="E9767">
        <f t="shared" si="455"/>
        <v>1579</v>
      </c>
      <c r="F9767" s="5" cm="1">
        <f t="array" ref="F9767">INDEX(_xlfn._xlws.FILTER(A$9:A$16378,E9767=E$9:E$16378*ISNUMBER(A$9:A$16378)),1)</f>
        <v>44549</v>
      </c>
      <c r="G9767" s="5" cm="1">
        <f t="array" ref="G9767">INDEX(_xlfn._xlws.FILTER(A$9:A$16378,E9767=E$9:E$16378*ISNUMBER(A$9:A$16378)),COUNT(_xlfn._xlws.FILTER(A$9:A$16378,E9767=E$9:E$16378*ISNUMBER(A$9:A$16378))))</f>
        <v>44550</v>
      </c>
      <c r="H9767" t="str">
        <v/>
      </c>
      <c r="I9767" s="10" cm="1">
        <f t="array" ref="I9767">_xlfn.IFS(AND(OR(_xlfn._xlws.FILTER(D$9:D$16388,E$9:E$16388=E9767)),ROW()=_xlfn.MINIFS(_xlfn.ANCHORARRAY(H$9),E$9:E$16388,E9767)),A9767-C$4,ROW()=_xlfn.MINIFS(_xlfn.ANCHORARRAY(H$9),E$9:E$16388,E9767),IFERROR(A9767-INDEX(G$9:G$16388,MATCH(E9767-1,E$9:E$16388,0)),A9767-C$4),ISNUMBER(A9767),A9767-F9767,TRUE,"")</f>
        <v>1</v>
      </c>
      <c r="J9767" t="b">
        <f t="shared" si="454"/>
        <v>0</v>
      </c>
      <c r="L9767" s="5"/>
    </row>
    <row r="9768" spans="1:12">
      <c r="A9768" s="1" t="s">
        <v>14</v>
      </c>
      <c r="B9768" s="4" t="str">
        <f>"annual period "&amp;COUNTIF(D$9:D9768,TRUE)</f>
        <v>annual period 32</v>
      </c>
      <c r="D9768" t="b">
        <f t="shared" si="456"/>
        <v>0</v>
      </c>
      <c r="E9768">
        <f t="shared" si="455"/>
        <v>1580</v>
      </c>
      <c r="F9768" s="5" cm="1">
        <f t="array" ref="F9768">INDEX(_xlfn._xlws.FILTER(A$9:A$16378,E9768=E$9:E$16378*ISNUMBER(A$9:A$16378)),1)</f>
        <v>44553</v>
      </c>
      <c r="G9768" s="5" cm="1">
        <f t="array" ref="G9768">INDEX(_xlfn._xlws.FILTER(A$9:A$16378,E9768=E$9:E$16378*ISNUMBER(A$9:A$16378)),COUNT(_xlfn._xlws.FILTER(A$9:A$16378,E9768=E$9:E$16378*ISNUMBER(A$9:A$16378))))</f>
        <v>44553</v>
      </c>
      <c r="H9768" t="str">
        <v/>
      </c>
      <c r="I9768" s="10" t="str" cm="1">
        <f t="array" ref="I9768">_xlfn.IFS(AND(OR(_xlfn._xlws.FILTER(D$9:D$16388,E$9:E$16388=E9768)),ROW()=_xlfn.MINIFS(_xlfn.ANCHORARRAY(H$9),E$9:E$16388,E9768)),A9768-C$4,ROW()=_xlfn.MINIFS(_xlfn.ANCHORARRAY(H$9),E$9:E$16388,E9768),IFERROR(A9768-INDEX(G$9:G$16388,MATCH(E9768-1,E$9:E$16388,0)),A9768-C$4),ISNUMBER(A9768),A9768-F9768,TRUE,"")</f>
        <v/>
      </c>
      <c r="J9768" t="str">
        <f t="shared" si="454"/>
        <v/>
      </c>
      <c r="L9768" s="5"/>
    </row>
    <row r="9769" spans="1:12">
      <c r="A9769" s="2"/>
      <c r="B9769" s="4" t="str">
        <f>"annual period "&amp;COUNTIF(D$9:D9769,TRUE)</f>
        <v>annual period 32</v>
      </c>
      <c r="D9769" t="b">
        <f t="shared" si="456"/>
        <v>0</v>
      </c>
      <c r="E9769">
        <f t="shared" si="455"/>
        <v>1580</v>
      </c>
      <c r="F9769" s="5" cm="1">
        <f t="array" ref="F9769">INDEX(_xlfn._xlws.FILTER(A$9:A$16378,E9769=E$9:E$16378*ISNUMBER(A$9:A$16378)),1)</f>
        <v>44553</v>
      </c>
      <c r="G9769" s="5" cm="1">
        <f t="array" ref="G9769">INDEX(_xlfn._xlws.FILTER(A$9:A$16378,E9769=E$9:E$16378*ISNUMBER(A$9:A$16378)),COUNT(_xlfn._xlws.FILTER(A$9:A$16378,E9769=E$9:E$16378*ISNUMBER(A$9:A$16378))))</f>
        <v>44553</v>
      </c>
      <c r="H9769" t="str">
        <v/>
      </c>
      <c r="I9769" s="10" t="str" cm="1">
        <f t="array" ref="I9769">_xlfn.IFS(AND(OR(_xlfn._xlws.FILTER(D$9:D$16388,E$9:E$16388=E9769)),ROW()=_xlfn.MINIFS(_xlfn.ANCHORARRAY(H$9),E$9:E$16388,E9769)),A9769-C$4,ROW()=_xlfn.MINIFS(_xlfn.ANCHORARRAY(H$9),E$9:E$16388,E9769),IFERROR(A9769-INDEX(G$9:G$16388,MATCH(E9769-1,E$9:E$16388,0)),A9769-C$4),ISNUMBER(A9769),A9769-F9769,TRUE,"")</f>
        <v/>
      </c>
      <c r="J9769" t="str">
        <f t="shared" si="454"/>
        <v/>
      </c>
      <c r="L9769" s="5"/>
    </row>
    <row r="9770" spans="1:12">
      <c r="A9770" s="3">
        <v>44553</v>
      </c>
      <c r="B9770" s="4" t="str">
        <f>"annual period "&amp;COUNTIF(D$9:D9770,TRUE)</f>
        <v>annual period 32</v>
      </c>
      <c r="D9770" t="b">
        <f t="shared" si="456"/>
        <v>0</v>
      </c>
      <c r="E9770">
        <f t="shared" si="455"/>
        <v>1580</v>
      </c>
      <c r="F9770" s="5" cm="1">
        <f t="array" ref="F9770">INDEX(_xlfn._xlws.FILTER(A$9:A$16378,E9770=E$9:E$16378*ISNUMBER(A$9:A$16378)),1)</f>
        <v>44553</v>
      </c>
      <c r="G9770" s="5" cm="1">
        <f t="array" ref="G9770">INDEX(_xlfn._xlws.FILTER(A$9:A$16378,E9770=E$9:E$16378*ISNUMBER(A$9:A$16378)),COUNT(_xlfn._xlws.FILTER(A$9:A$16378,E9770=E$9:E$16378*ISNUMBER(A$9:A$16378))))</f>
        <v>44553</v>
      </c>
      <c r="H9770">
        <v>9770</v>
      </c>
      <c r="I9770" s="10" cm="1">
        <f t="array" ref="I9770">_xlfn.IFS(AND(OR(_xlfn._xlws.FILTER(D$9:D$16388,E$9:E$16388=E9770)),ROW()=_xlfn.MINIFS(_xlfn.ANCHORARRAY(H$9),E$9:E$16388,E9770)),A9770-C$4,ROW()=_xlfn.MINIFS(_xlfn.ANCHORARRAY(H$9),E$9:E$16388,E9770),IFERROR(A9770-INDEX(G$9:G$16388,MATCH(E9770-1,E$9:E$16388,0)),A9770-C$4),ISNUMBER(A9770),A9770-F9770,TRUE,"")</f>
        <v>3</v>
      </c>
      <c r="J9770" t="b">
        <f t="shared" si="454"/>
        <v>0</v>
      </c>
      <c r="L9770" s="5"/>
    </row>
    <row r="9771" spans="1:12">
      <c r="B9771" s="4" t="str">
        <f>"annual period "&amp;COUNTIF(D$9:D9771,TRUE)</f>
        <v>annual period 32</v>
      </c>
      <c r="D9771" t="b">
        <f t="shared" si="456"/>
        <v>0</v>
      </c>
      <c r="E9771">
        <f t="shared" si="455"/>
        <v>1580</v>
      </c>
      <c r="F9771" s="5" cm="1">
        <f t="array" ref="F9771">INDEX(_xlfn._xlws.FILTER(A$9:A$16378,E9771=E$9:E$16378*ISNUMBER(A$9:A$16378)),1)</f>
        <v>44553</v>
      </c>
      <c r="G9771" s="5" cm="1">
        <f t="array" ref="G9771">INDEX(_xlfn._xlws.FILTER(A$9:A$16378,E9771=E$9:E$16378*ISNUMBER(A$9:A$16378)),COUNT(_xlfn._xlws.FILTER(A$9:A$16378,E9771=E$9:E$16378*ISNUMBER(A$9:A$16378))))</f>
        <v>44553</v>
      </c>
      <c r="H9771" t="str">
        <v/>
      </c>
      <c r="I9771" s="10" t="str" cm="1">
        <f t="array" ref="I9771">_xlfn.IFS(AND(OR(_xlfn._xlws.FILTER(D$9:D$16388,E$9:E$16388=E9771)),ROW()=_xlfn.MINIFS(_xlfn.ANCHORARRAY(H$9),E$9:E$16388,E9771)),A9771-C$4,ROW()=_xlfn.MINIFS(_xlfn.ANCHORARRAY(H$9),E$9:E$16388,E9771),IFERROR(A9771-INDEX(G$9:G$16388,MATCH(E9771-1,E$9:E$16388,0)),A9771-C$4),ISNUMBER(A9771),A9771-F9771,TRUE,"")</f>
        <v/>
      </c>
      <c r="J9771" t="str">
        <f t="shared" si="454"/>
        <v/>
      </c>
      <c r="L9771" s="5"/>
    </row>
    <row r="9772" spans="1:12">
      <c r="A9772" s="3">
        <v>44553</v>
      </c>
      <c r="B9772" s="4" t="str">
        <f>"annual period "&amp;COUNTIF(D$9:D9772,TRUE)</f>
        <v>annual period 32</v>
      </c>
      <c r="D9772" t="b">
        <f t="shared" si="456"/>
        <v>0</v>
      </c>
      <c r="E9772">
        <f t="shared" si="455"/>
        <v>1580</v>
      </c>
      <c r="F9772" s="5" cm="1">
        <f t="array" ref="F9772">INDEX(_xlfn._xlws.FILTER(A$9:A$16378,E9772=E$9:E$16378*ISNUMBER(A$9:A$16378)),1)</f>
        <v>44553</v>
      </c>
      <c r="G9772" s="5" cm="1">
        <f t="array" ref="G9772">INDEX(_xlfn._xlws.FILTER(A$9:A$16378,E9772=E$9:E$16378*ISNUMBER(A$9:A$16378)),COUNT(_xlfn._xlws.FILTER(A$9:A$16378,E9772=E$9:E$16378*ISNUMBER(A$9:A$16378))))</f>
        <v>44553</v>
      </c>
      <c r="H9772">
        <v>9772</v>
      </c>
      <c r="I9772" s="10" cm="1">
        <f t="array" ref="I9772">_xlfn.IFS(AND(OR(_xlfn._xlws.FILTER(D$9:D$16388,E$9:E$16388=E9772)),ROW()=_xlfn.MINIFS(_xlfn.ANCHORARRAY(H$9),E$9:E$16388,E9772)),A9772-C$4,ROW()=_xlfn.MINIFS(_xlfn.ANCHORARRAY(H$9),E$9:E$16388,E9772),IFERROR(A9772-INDEX(G$9:G$16388,MATCH(E9772-1,E$9:E$16388,0)),A9772-C$4),ISNUMBER(A9772),A9772-F9772,TRUE,"")</f>
        <v>0</v>
      </c>
      <c r="J9772" t="b">
        <f t="shared" si="454"/>
        <v>0</v>
      </c>
      <c r="L9772" s="5"/>
    </row>
    <row r="9773" spans="1:12">
      <c r="A9773" s="1" t="s">
        <v>14</v>
      </c>
      <c r="B9773" s="4" t="str">
        <f>"annual period "&amp;COUNTIF(D$9:D9773,TRUE)</f>
        <v>annual period 32</v>
      </c>
      <c r="D9773" t="b">
        <f t="shared" si="456"/>
        <v>0</v>
      </c>
      <c r="E9773">
        <f t="shared" si="455"/>
        <v>1581</v>
      </c>
      <c r="F9773" s="5" cm="1">
        <f t="array" ref="F9773">INDEX(_xlfn._xlws.FILTER(A$9:A$16378,E9773=E$9:E$16378*ISNUMBER(A$9:A$16378)),1)</f>
        <v>44556</v>
      </c>
      <c r="G9773" s="5" cm="1">
        <f t="array" ref="G9773">INDEX(_xlfn._xlws.FILTER(A$9:A$16378,E9773=E$9:E$16378*ISNUMBER(A$9:A$16378)),COUNT(_xlfn._xlws.FILTER(A$9:A$16378,E9773=E$9:E$16378*ISNUMBER(A$9:A$16378))))</f>
        <v>44556</v>
      </c>
      <c r="H9773" t="str">
        <v/>
      </c>
      <c r="I9773" s="10" t="str" cm="1">
        <f t="array" ref="I9773">_xlfn.IFS(AND(OR(_xlfn._xlws.FILTER(D$9:D$16388,E$9:E$16388=E9773)),ROW()=_xlfn.MINIFS(_xlfn.ANCHORARRAY(H$9),E$9:E$16388,E9773)),A9773-C$4,ROW()=_xlfn.MINIFS(_xlfn.ANCHORARRAY(H$9),E$9:E$16388,E9773),IFERROR(A9773-INDEX(G$9:G$16388,MATCH(E9773-1,E$9:E$16388,0)),A9773-C$4),ISNUMBER(A9773),A9773-F9773,TRUE,"")</f>
        <v/>
      </c>
      <c r="J9773" t="str">
        <f t="shared" si="454"/>
        <v/>
      </c>
      <c r="L9773" s="5"/>
    </row>
    <row r="9774" spans="1:12">
      <c r="A9774" s="2"/>
      <c r="B9774" s="4" t="str">
        <f>"annual period "&amp;COUNTIF(D$9:D9774,TRUE)</f>
        <v>annual period 32</v>
      </c>
      <c r="D9774" t="b">
        <f t="shared" si="456"/>
        <v>0</v>
      </c>
      <c r="E9774">
        <f t="shared" si="455"/>
        <v>1581</v>
      </c>
      <c r="F9774" s="5" cm="1">
        <f t="array" ref="F9774">INDEX(_xlfn._xlws.FILTER(A$9:A$16378,E9774=E$9:E$16378*ISNUMBER(A$9:A$16378)),1)</f>
        <v>44556</v>
      </c>
      <c r="G9774" s="5" cm="1">
        <f t="array" ref="G9774">INDEX(_xlfn._xlws.FILTER(A$9:A$16378,E9774=E$9:E$16378*ISNUMBER(A$9:A$16378)),COUNT(_xlfn._xlws.FILTER(A$9:A$16378,E9774=E$9:E$16378*ISNUMBER(A$9:A$16378))))</f>
        <v>44556</v>
      </c>
      <c r="H9774" t="str">
        <v/>
      </c>
      <c r="I9774" s="10" t="str" cm="1">
        <f t="array" ref="I9774">_xlfn.IFS(AND(OR(_xlfn._xlws.FILTER(D$9:D$16388,E$9:E$16388=E9774)),ROW()=_xlfn.MINIFS(_xlfn.ANCHORARRAY(H$9),E$9:E$16388,E9774)),A9774-C$4,ROW()=_xlfn.MINIFS(_xlfn.ANCHORARRAY(H$9),E$9:E$16388,E9774),IFERROR(A9774-INDEX(G$9:G$16388,MATCH(E9774-1,E$9:E$16388,0)),A9774-C$4),ISNUMBER(A9774),A9774-F9774,TRUE,"")</f>
        <v/>
      </c>
      <c r="J9774" t="str">
        <f t="shared" si="454"/>
        <v/>
      </c>
      <c r="L9774" s="5"/>
    </row>
    <row r="9775" spans="1:12">
      <c r="A9775" s="3">
        <v>44556</v>
      </c>
      <c r="B9775" s="4" t="str">
        <f>"annual period "&amp;COUNTIF(D$9:D9775,TRUE)</f>
        <v>annual period 32</v>
      </c>
      <c r="D9775" t="b">
        <f t="shared" si="456"/>
        <v>0</v>
      </c>
      <c r="E9775">
        <f t="shared" si="455"/>
        <v>1581</v>
      </c>
      <c r="F9775" s="5" cm="1">
        <f t="array" ref="F9775">INDEX(_xlfn._xlws.FILTER(A$9:A$16378,E9775=E$9:E$16378*ISNUMBER(A$9:A$16378)),1)</f>
        <v>44556</v>
      </c>
      <c r="G9775" s="5" cm="1">
        <f t="array" ref="G9775">INDEX(_xlfn._xlws.FILTER(A$9:A$16378,E9775=E$9:E$16378*ISNUMBER(A$9:A$16378)),COUNT(_xlfn._xlws.FILTER(A$9:A$16378,E9775=E$9:E$16378*ISNUMBER(A$9:A$16378))))</f>
        <v>44556</v>
      </c>
      <c r="H9775">
        <v>9775</v>
      </c>
      <c r="I9775" s="10" cm="1">
        <f t="array" ref="I9775">_xlfn.IFS(AND(OR(_xlfn._xlws.FILTER(D$9:D$16388,E$9:E$16388=E9775)),ROW()=_xlfn.MINIFS(_xlfn.ANCHORARRAY(H$9),E$9:E$16388,E9775)),A9775-C$4,ROW()=_xlfn.MINIFS(_xlfn.ANCHORARRAY(H$9),E$9:E$16388,E9775),IFERROR(A9775-INDEX(G$9:G$16388,MATCH(E9775-1,E$9:E$16388,0)),A9775-C$4),ISNUMBER(A9775),A9775-F9775,TRUE,"")</f>
        <v>3</v>
      </c>
      <c r="J9775" t="b">
        <f t="shared" si="454"/>
        <v>0</v>
      </c>
      <c r="L9775" s="5"/>
    </row>
    <row r="9776" spans="1:12">
      <c r="B9776" s="4" t="str">
        <f>"annual period "&amp;COUNTIF(D$9:D9776,TRUE)</f>
        <v>annual period 32</v>
      </c>
      <c r="D9776" t="b">
        <f t="shared" si="456"/>
        <v>0</v>
      </c>
      <c r="E9776">
        <f t="shared" si="455"/>
        <v>1581</v>
      </c>
      <c r="F9776" s="5" cm="1">
        <f t="array" ref="F9776">INDEX(_xlfn._xlws.FILTER(A$9:A$16378,E9776=E$9:E$16378*ISNUMBER(A$9:A$16378)),1)</f>
        <v>44556</v>
      </c>
      <c r="G9776" s="5" cm="1">
        <f t="array" ref="G9776">INDEX(_xlfn._xlws.FILTER(A$9:A$16378,E9776=E$9:E$16378*ISNUMBER(A$9:A$16378)),COUNT(_xlfn._xlws.FILTER(A$9:A$16378,E9776=E$9:E$16378*ISNUMBER(A$9:A$16378))))</f>
        <v>44556</v>
      </c>
      <c r="H9776" t="str">
        <v/>
      </c>
      <c r="I9776" s="10" t="str" cm="1">
        <f t="array" ref="I9776">_xlfn.IFS(AND(OR(_xlfn._xlws.FILTER(D$9:D$16388,E$9:E$16388=E9776)),ROW()=_xlfn.MINIFS(_xlfn.ANCHORARRAY(H$9),E$9:E$16388,E9776)),A9776-C$4,ROW()=_xlfn.MINIFS(_xlfn.ANCHORARRAY(H$9),E$9:E$16388,E9776),IFERROR(A9776-INDEX(G$9:G$16388,MATCH(E9776-1,E$9:E$16388,0)),A9776-C$4),ISNUMBER(A9776),A9776-F9776,TRUE,"")</f>
        <v/>
      </c>
      <c r="J9776" t="str">
        <f t="shared" si="454"/>
        <v/>
      </c>
      <c r="L9776" s="5"/>
    </row>
    <row r="9777" spans="1:12">
      <c r="A9777" s="3">
        <v>44556</v>
      </c>
      <c r="B9777" s="4" t="str">
        <f>"annual period "&amp;COUNTIF(D$9:D9777,TRUE)</f>
        <v>annual period 32</v>
      </c>
      <c r="D9777" t="b">
        <f t="shared" si="456"/>
        <v>0</v>
      </c>
      <c r="E9777">
        <f t="shared" si="455"/>
        <v>1581</v>
      </c>
      <c r="F9777" s="5" cm="1">
        <f t="array" ref="F9777">INDEX(_xlfn._xlws.FILTER(A$9:A$16378,E9777=E$9:E$16378*ISNUMBER(A$9:A$16378)),1)</f>
        <v>44556</v>
      </c>
      <c r="G9777" s="5" cm="1">
        <f t="array" ref="G9777">INDEX(_xlfn._xlws.FILTER(A$9:A$16378,E9777=E$9:E$16378*ISNUMBER(A$9:A$16378)),COUNT(_xlfn._xlws.FILTER(A$9:A$16378,E9777=E$9:E$16378*ISNUMBER(A$9:A$16378))))</f>
        <v>44556</v>
      </c>
      <c r="H9777">
        <v>9777</v>
      </c>
      <c r="I9777" s="10" cm="1">
        <f t="array" ref="I9777">_xlfn.IFS(AND(OR(_xlfn._xlws.FILTER(D$9:D$16388,E$9:E$16388=E9777)),ROW()=_xlfn.MINIFS(_xlfn.ANCHORARRAY(H$9),E$9:E$16388,E9777)),A9777-C$4,ROW()=_xlfn.MINIFS(_xlfn.ANCHORARRAY(H$9),E$9:E$16388,E9777),IFERROR(A9777-INDEX(G$9:G$16388,MATCH(E9777-1,E$9:E$16388,0)),A9777-C$4),ISNUMBER(A9777),A9777-F9777,TRUE,"")</f>
        <v>0</v>
      </c>
      <c r="J9777" t="b">
        <f t="shared" si="454"/>
        <v>0</v>
      </c>
      <c r="L9777" s="5"/>
    </row>
    <row r="9778" spans="1:12">
      <c r="A9778" s="1" t="s">
        <v>14</v>
      </c>
      <c r="B9778" s="4" t="str">
        <f>"annual period "&amp;COUNTIF(D$9:D9778,TRUE)</f>
        <v>annual period 32</v>
      </c>
      <c r="D9778" t="b">
        <f t="shared" si="456"/>
        <v>0</v>
      </c>
      <c r="E9778">
        <f t="shared" si="455"/>
        <v>1582</v>
      </c>
      <c r="F9778" s="5" cm="1">
        <f t="array" ref="F9778">INDEX(_xlfn._xlws.FILTER(A$9:A$16378,E9778=E$9:E$16378*ISNUMBER(A$9:A$16378)),1)</f>
        <v>44557</v>
      </c>
      <c r="G9778" s="5" cm="1">
        <f t="array" ref="G9778">INDEX(_xlfn._xlws.FILTER(A$9:A$16378,E9778=E$9:E$16378*ISNUMBER(A$9:A$16378)),COUNT(_xlfn._xlws.FILTER(A$9:A$16378,E9778=E$9:E$16378*ISNUMBER(A$9:A$16378))))</f>
        <v>44557</v>
      </c>
      <c r="H9778" t="str">
        <v/>
      </c>
      <c r="I9778" s="10" t="str" cm="1">
        <f t="array" ref="I9778">_xlfn.IFS(AND(OR(_xlfn._xlws.FILTER(D$9:D$16388,E$9:E$16388=E9778)),ROW()=_xlfn.MINIFS(_xlfn.ANCHORARRAY(H$9),E$9:E$16388,E9778)),A9778-C$4,ROW()=_xlfn.MINIFS(_xlfn.ANCHORARRAY(H$9),E$9:E$16388,E9778),IFERROR(A9778-INDEX(G$9:G$16388,MATCH(E9778-1,E$9:E$16388,0)),A9778-C$4),ISNUMBER(A9778),A9778-F9778,TRUE,"")</f>
        <v/>
      </c>
      <c r="J9778" t="str">
        <f t="shared" si="454"/>
        <v/>
      </c>
      <c r="L9778" s="5"/>
    </row>
    <row r="9779" spans="1:12">
      <c r="A9779" s="2"/>
      <c r="B9779" s="4" t="str">
        <f>"annual period "&amp;COUNTIF(D$9:D9779,TRUE)</f>
        <v>annual period 32</v>
      </c>
      <c r="D9779" t="b">
        <f t="shared" si="456"/>
        <v>0</v>
      </c>
      <c r="E9779">
        <f t="shared" si="455"/>
        <v>1582</v>
      </c>
      <c r="F9779" s="5" cm="1">
        <f t="array" ref="F9779">INDEX(_xlfn._xlws.FILTER(A$9:A$16378,E9779=E$9:E$16378*ISNUMBER(A$9:A$16378)),1)</f>
        <v>44557</v>
      </c>
      <c r="G9779" s="5" cm="1">
        <f t="array" ref="G9779">INDEX(_xlfn._xlws.FILTER(A$9:A$16378,E9779=E$9:E$16378*ISNUMBER(A$9:A$16378)),COUNT(_xlfn._xlws.FILTER(A$9:A$16378,E9779=E$9:E$16378*ISNUMBER(A$9:A$16378))))</f>
        <v>44557</v>
      </c>
      <c r="H9779" t="str">
        <v/>
      </c>
      <c r="I9779" s="10" t="str" cm="1">
        <f t="array" ref="I9779">_xlfn.IFS(AND(OR(_xlfn._xlws.FILTER(D$9:D$16388,E$9:E$16388=E9779)),ROW()=_xlfn.MINIFS(_xlfn.ANCHORARRAY(H$9),E$9:E$16388,E9779)),A9779-C$4,ROW()=_xlfn.MINIFS(_xlfn.ANCHORARRAY(H$9),E$9:E$16388,E9779),IFERROR(A9779-INDEX(G$9:G$16388,MATCH(E9779-1,E$9:E$16388,0)),A9779-C$4),ISNUMBER(A9779),A9779-F9779,TRUE,"")</f>
        <v/>
      </c>
      <c r="J9779" t="str">
        <f t="shared" si="454"/>
        <v/>
      </c>
      <c r="L9779" s="5"/>
    </row>
    <row r="9780" spans="1:12">
      <c r="A9780" s="3">
        <v>44557</v>
      </c>
      <c r="B9780" s="4" t="str">
        <f>"annual period "&amp;COUNTIF(D$9:D9780,TRUE)</f>
        <v>annual period 32</v>
      </c>
      <c r="D9780" t="b">
        <f t="shared" si="456"/>
        <v>0</v>
      </c>
      <c r="E9780">
        <f t="shared" si="455"/>
        <v>1582</v>
      </c>
      <c r="F9780" s="5" cm="1">
        <f t="array" ref="F9780">INDEX(_xlfn._xlws.FILTER(A$9:A$16378,E9780=E$9:E$16378*ISNUMBER(A$9:A$16378)),1)</f>
        <v>44557</v>
      </c>
      <c r="G9780" s="5" cm="1">
        <f t="array" ref="G9780">INDEX(_xlfn._xlws.FILTER(A$9:A$16378,E9780=E$9:E$16378*ISNUMBER(A$9:A$16378)),COUNT(_xlfn._xlws.FILTER(A$9:A$16378,E9780=E$9:E$16378*ISNUMBER(A$9:A$16378))))</f>
        <v>44557</v>
      </c>
      <c r="H9780">
        <v>9780</v>
      </c>
      <c r="I9780" s="10" cm="1">
        <f t="array" ref="I9780">_xlfn.IFS(AND(OR(_xlfn._xlws.FILTER(D$9:D$16388,E$9:E$16388=E9780)),ROW()=_xlfn.MINIFS(_xlfn.ANCHORARRAY(H$9),E$9:E$16388,E9780)),A9780-C$4,ROW()=_xlfn.MINIFS(_xlfn.ANCHORARRAY(H$9),E$9:E$16388,E9780),IFERROR(A9780-INDEX(G$9:G$16388,MATCH(E9780-1,E$9:E$16388,0)),A9780-C$4),ISNUMBER(A9780),A9780-F9780,TRUE,"")</f>
        <v>1</v>
      </c>
      <c r="J9780" t="b">
        <f t="shared" si="454"/>
        <v>0</v>
      </c>
      <c r="L9780" s="5"/>
    </row>
    <row r="9781" spans="1:12">
      <c r="B9781" s="4" t="str">
        <f>"annual period "&amp;COUNTIF(D$9:D9781,TRUE)</f>
        <v>annual period 32</v>
      </c>
      <c r="D9781" t="b">
        <f t="shared" si="456"/>
        <v>0</v>
      </c>
      <c r="E9781">
        <f t="shared" si="455"/>
        <v>1582</v>
      </c>
      <c r="F9781" s="5" cm="1">
        <f t="array" ref="F9781">INDEX(_xlfn._xlws.FILTER(A$9:A$16378,E9781=E$9:E$16378*ISNUMBER(A$9:A$16378)),1)</f>
        <v>44557</v>
      </c>
      <c r="G9781" s="5" cm="1">
        <f t="array" ref="G9781">INDEX(_xlfn._xlws.FILTER(A$9:A$16378,E9781=E$9:E$16378*ISNUMBER(A$9:A$16378)),COUNT(_xlfn._xlws.FILTER(A$9:A$16378,E9781=E$9:E$16378*ISNUMBER(A$9:A$16378))))</f>
        <v>44557</v>
      </c>
      <c r="H9781" t="str">
        <v/>
      </c>
      <c r="I9781" s="10" t="str" cm="1">
        <f t="array" ref="I9781">_xlfn.IFS(AND(OR(_xlfn._xlws.FILTER(D$9:D$16388,E$9:E$16388=E9781)),ROW()=_xlfn.MINIFS(_xlfn.ANCHORARRAY(H$9),E$9:E$16388,E9781)),A9781-C$4,ROW()=_xlfn.MINIFS(_xlfn.ANCHORARRAY(H$9),E$9:E$16388,E9781),IFERROR(A9781-INDEX(G$9:G$16388,MATCH(E9781-1,E$9:E$16388,0)),A9781-C$4),ISNUMBER(A9781),A9781-F9781,TRUE,"")</f>
        <v/>
      </c>
      <c r="J9781" t="str">
        <f t="shared" si="454"/>
        <v/>
      </c>
      <c r="L9781" s="5"/>
    </row>
    <row r="9782" spans="1:12">
      <c r="A9782" s="3">
        <v>44557</v>
      </c>
      <c r="B9782" s="4" t="str">
        <f>"annual period "&amp;COUNTIF(D$9:D9782,TRUE)</f>
        <v>annual period 32</v>
      </c>
      <c r="D9782" t="b">
        <f t="shared" si="456"/>
        <v>0</v>
      </c>
      <c r="E9782">
        <f t="shared" si="455"/>
        <v>1582</v>
      </c>
      <c r="F9782" s="5" cm="1">
        <f t="array" ref="F9782">INDEX(_xlfn._xlws.FILTER(A$9:A$16378,E9782=E$9:E$16378*ISNUMBER(A$9:A$16378)),1)</f>
        <v>44557</v>
      </c>
      <c r="G9782" s="5" cm="1">
        <f t="array" ref="G9782">INDEX(_xlfn._xlws.FILTER(A$9:A$16378,E9782=E$9:E$16378*ISNUMBER(A$9:A$16378)),COUNT(_xlfn._xlws.FILTER(A$9:A$16378,E9782=E$9:E$16378*ISNUMBER(A$9:A$16378))))</f>
        <v>44557</v>
      </c>
      <c r="H9782">
        <v>9782</v>
      </c>
      <c r="I9782" s="10" cm="1">
        <f t="array" ref="I9782">_xlfn.IFS(AND(OR(_xlfn._xlws.FILTER(D$9:D$16388,E$9:E$16388=E9782)),ROW()=_xlfn.MINIFS(_xlfn.ANCHORARRAY(H$9),E$9:E$16388,E9782)),A9782-C$4,ROW()=_xlfn.MINIFS(_xlfn.ANCHORARRAY(H$9),E$9:E$16388,E9782),IFERROR(A9782-INDEX(G$9:G$16388,MATCH(E9782-1,E$9:E$16388,0)),A9782-C$4),ISNUMBER(A9782),A9782-F9782,TRUE,"")</f>
        <v>0</v>
      </c>
      <c r="J9782" t="b">
        <f t="shared" si="454"/>
        <v>0</v>
      </c>
      <c r="L9782" s="5"/>
    </row>
    <row r="9783" spans="1:12">
      <c r="A9783" s="1" t="s">
        <v>14</v>
      </c>
      <c r="B9783" s="4" t="str">
        <f>"annual period "&amp;COUNTIF(D$9:D9783,TRUE)</f>
        <v>annual period 32</v>
      </c>
      <c r="D9783" t="b">
        <f t="shared" si="456"/>
        <v>0</v>
      </c>
      <c r="E9783">
        <f t="shared" si="455"/>
        <v>1583</v>
      </c>
      <c r="F9783" s="5" cm="1">
        <f t="array" ref="F9783">INDEX(_xlfn._xlws.FILTER(A$9:A$16378,E9783=E$9:E$16378*ISNUMBER(A$9:A$16378)),1)</f>
        <v>44558</v>
      </c>
      <c r="G9783" s="5" cm="1">
        <f t="array" ref="G9783">INDEX(_xlfn._xlws.FILTER(A$9:A$16378,E9783=E$9:E$16378*ISNUMBER(A$9:A$16378)),COUNT(_xlfn._xlws.FILTER(A$9:A$16378,E9783=E$9:E$16378*ISNUMBER(A$9:A$16378))))</f>
        <v>44558</v>
      </c>
      <c r="H9783" t="str">
        <v/>
      </c>
      <c r="I9783" s="10" t="str" cm="1">
        <f t="array" ref="I9783">_xlfn.IFS(AND(OR(_xlfn._xlws.FILTER(D$9:D$16388,E$9:E$16388=E9783)),ROW()=_xlfn.MINIFS(_xlfn.ANCHORARRAY(H$9),E$9:E$16388,E9783)),A9783-C$4,ROW()=_xlfn.MINIFS(_xlfn.ANCHORARRAY(H$9),E$9:E$16388,E9783),IFERROR(A9783-INDEX(G$9:G$16388,MATCH(E9783-1,E$9:E$16388,0)),A9783-C$4),ISNUMBER(A9783),A9783-F9783,TRUE,"")</f>
        <v/>
      </c>
      <c r="J9783" t="str">
        <f t="shared" si="454"/>
        <v/>
      </c>
      <c r="L9783" s="5"/>
    </row>
    <row r="9784" spans="1:12">
      <c r="A9784" s="2"/>
      <c r="B9784" s="4" t="str">
        <f>"annual period "&amp;COUNTIF(D$9:D9784,TRUE)</f>
        <v>annual period 32</v>
      </c>
      <c r="D9784" t="b">
        <f t="shared" si="456"/>
        <v>0</v>
      </c>
      <c r="E9784">
        <f t="shared" si="455"/>
        <v>1583</v>
      </c>
      <c r="F9784" s="5" cm="1">
        <f t="array" ref="F9784">INDEX(_xlfn._xlws.FILTER(A$9:A$16378,E9784=E$9:E$16378*ISNUMBER(A$9:A$16378)),1)</f>
        <v>44558</v>
      </c>
      <c r="G9784" s="5" cm="1">
        <f t="array" ref="G9784">INDEX(_xlfn._xlws.FILTER(A$9:A$16378,E9784=E$9:E$16378*ISNUMBER(A$9:A$16378)),COUNT(_xlfn._xlws.FILTER(A$9:A$16378,E9784=E$9:E$16378*ISNUMBER(A$9:A$16378))))</f>
        <v>44558</v>
      </c>
      <c r="H9784" t="str">
        <v/>
      </c>
      <c r="I9784" s="10" t="str" cm="1">
        <f t="array" ref="I9784">_xlfn.IFS(AND(OR(_xlfn._xlws.FILTER(D$9:D$16388,E$9:E$16388=E9784)),ROW()=_xlfn.MINIFS(_xlfn.ANCHORARRAY(H$9),E$9:E$16388,E9784)),A9784-C$4,ROW()=_xlfn.MINIFS(_xlfn.ANCHORARRAY(H$9),E$9:E$16388,E9784),IFERROR(A9784-INDEX(G$9:G$16388,MATCH(E9784-1,E$9:E$16388,0)),A9784-C$4),ISNUMBER(A9784),A9784-F9784,TRUE,"")</f>
        <v/>
      </c>
      <c r="J9784" t="str">
        <f t="shared" si="454"/>
        <v/>
      </c>
      <c r="L9784" s="5"/>
    </row>
    <row r="9785" spans="1:12">
      <c r="A9785" s="3">
        <v>44558</v>
      </c>
      <c r="B9785" s="4" t="str">
        <f>"annual period "&amp;COUNTIF(D$9:D9785,TRUE)</f>
        <v>annual period 32</v>
      </c>
      <c r="D9785" t="b">
        <f t="shared" si="456"/>
        <v>0</v>
      </c>
      <c r="E9785">
        <f t="shared" si="455"/>
        <v>1583</v>
      </c>
      <c r="F9785" s="5" cm="1">
        <f t="array" ref="F9785">INDEX(_xlfn._xlws.FILTER(A$9:A$16378,E9785=E$9:E$16378*ISNUMBER(A$9:A$16378)),1)</f>
        <v>44558</v>
      </c>
      <c r="G9785" s="5" cm="1">
        <f t="array" ref="G9785">INDEX(_xlfn._xlws.FILTER(A$9:A$16378,E9785=E$9:E$16378*ISNUMBER(A$9:A$16378)),COUNT(_xlfn._xlws.FILTER(A$9:A$16378,E9785=E$9:E$16378*ISNUMBER(A$9:A$16378))))</f>
        <v>44558</v>
      </c>
      <c r="H9785">
        <v>9785</v>
      </c>
      <c r="I9785" s="10" cm="1">
        <f t="array" ref="I9785">_xlfn.IFS(AND(OR(_xlfn._xlws.FILTER(D$9:D$16388,E$9:E$16388=E9785)),ROW()=_xlfn.MINIFS(_xlfn.ANCHORARRAY(H$9),E$9:E$16388,E9785)),A9785-C$4,ROW()=_xlfn.MINIFS(_xlfn.ANCHORARRAY(H$9),E$9:E$16388,E9785),IFERROR(A9785-INDEX(G$9:G$16388,MATCH(E9785-1,E$9:E$16388,0)),A9785-C$4),ISNUMBER(A9785),A9785-F9785,TRUE,"")</f>
        <v>1</v>
      </c>
      <c r="J9785" t="b">
        <f t="shared" si="454"/>
        <v>0</v>
      </c>
      <c r="L9785" s="5"/>
    </row>
    <row r="9786" spans="1:12">
      <c r="A9786" s="1" t="s">
        <v>14</v>
      </c>
      <c r="B9786" s="4" t="str">
        <f>"annual period "&amp;COUNTIF(D$9:D9786,TRUE)</f>
        <v>annual period 32</v>
      </c>
      <c r="D9786" t="b">
        <f t="shared" si="456"/>
        <v>0</v>
      </c>
      <c r="E9786">
        <f t="shared" si="455"/>
        <v>1584</v>
      </c>
      <c r="F9786" s="5" cm="1">
        <f t="array" ref="F9786">INDEX(_xlfn._xlws.FILTER(A$9:A$16378,E9786=E$9:E$16378*ISNUMBER(A$9:A$16378)),1)</f>
        <v>44566</v>
      </c>
      <c r="G9786" s="5" cm="1">
        <f t="array" ref="G9786">INDEX(_xlfn._xlws.FILTER(A$9:A$16378,E9786=E$9:E$16378*ISNUMBER(A$9:A$16378)),COUNT(_xlfn._xlws.FILTER(A$9:A$16378,E9786=E$9:E$16378*ISNUMBER(A$9:A$16378))))</f>
        <v>44566</v>
      </c>
      <c r="H9786" t="str">
        <v/>
      </c>
      <c r="I9786" s="10" t="str" cm="1">
        <f t="array" ref="I9786">_xlfn.IFS(AND(OR(_xlfn._xlws.FILTER(D$9:D$16388,E$9:E$16388=E9786)),ROW()=_xlfn.MINIFS(_xlfn.ANCHORARRAY(H$9),E$9:E$16388,E9786)),A9786-C$4,ROW()=_xlfn.MINIFS(_xlfn.ANCHORARRAY(H$9),E$9:E$16388,E9786),IFERROR(A9786-INDEX(G$9:G$16388,MATCH(E9786-1,E$9:E$16388,0)),A9786-C$4),ISNUMBER(A9786),A9786-F9786,TRUE,"")</f>
        <v/>
      </c>
      <c r="J9786" t="str">
        <f t="shared" si="454"/>
        <v/>
      </c>
      <c r="L9786" s="5"/>
    </row>
    <row r="9787" spans="1:12">
      <c r="A9787" s="2"/>
      <c r="B9787" s="4" t="str">
        <f>"annual period "&amp;COUNTIF(D$9:D9787,TRUE)</f>
        <v>annual period 32</v>
      </c>
      <c r="D9787" t="b">
        <f t="shared" si="456"/>
        <v>0</v>
      </c>
      <c r="E9787">
        <f t="shared" si="455"/>
        <v>1584</v>
      </c>
      <c r="F9787" s="5" cm="1">
        <f t="array" ref="F9787">INDEX(_xlfn._xlws.FILTER(A$9:A$16378,E9787=E$9:E$16378*ISNUMBER(A$9:A$16378)),1)</f>
        <v>44566</v>
      </c>
      <c r="G9787" s="5" cm="1">
        <f t="array" ref="G9787">INDEX(_xlfn._xlws.FILTER(A$9:A$16378,E9787=E$9:E$16378*ISNUMBER(A$9:A$16378)),COUNT(_xlfn._xlws.FILTER(A$9:A$16378,E9787=E$9:E$16378*ISNUMBER(A$9:A$16378))))</f>
        <v>44566</v>
      </c>
      <c r="H9787" t="str">
        <v/>
      </c>
      <c r="I9787" s="10" t="str" cm="1">
        <f t="array" ref="I9787">_xlfn.IFS(AND(OR(_xlfn._xlws.FILTER(D$9:D$16388,E$9:E$16388=E9787)),ROW()=_xlfn.MINIFS(_xlfn.ANCHORARRAY(H$9),E$9:E$16388,E9787)),A9787-C$4,ROW()=_xlfn.MINIFS(_xlfn.ANCHORARRAY(H$9),E$9:E$16388,E9787),IFERROR(A9787-INDEX(G$9:G$16388,MATCH(E9787-1,E$9:E$16388,0)),A9787-C$4),ISNUMBER(A9787),A9787-F9787,TRUE,"")</f>
        <v/>
      </c>
      <c r="J9787" t="str">
        <f t="shared" si="454"/>
        <v/>
      </c>
      <c r="L9787" s="5"/>
    </row>
    <row r="9788" spans="1:12">
      <c r="A9788" s="3">
        <v>44566</v>
      </c>
      <c r="B9788" s="4" t="str">
        <f>"annual period "&amp;COUNTIF(D$9:D9788,TRUE)</f>
        <v>annual period 32</v>
      </c>
      <c r="D9788" t="b">
        <f t="shared" si="456"/>
        <v>0</v>
      </c>
      <c r="E9788">
        <f t="shared" si="455"/>
        <v>1584</v>
      </c>
      <c r="F9788" s="5" cm="1">
        <f t="array" ref="F9788">INDEX(_xlfn._xlws.FILTER(A$9:A$16378,E9788=E$9:E$16378*ISNUMBER(A$9:A$16378)),1)</f>
        <v>44566</v>
      </c>
      <c r="G9788" s="5" cm="1">
        <f t="array" ref="G9788">INDEX(_xlfn._xlws.FILTER(A$9:A$16378,E9788=E$9:E$16378*ISNUMBER(A$9:A$16378)),COUNT(_xlfn._xlws.FILTER(A$9:A$16378,E9788=E$9:E$16378*ISNUMBER(A$9:A$16378))))</f>
        <v>44566</v>
      </c>
      <c r="H9788">
        <v>9788</v>
      </c>
      <c r="I9788" s="10" cm="1">
        <f t="array" ref="I9788">_xlfn.IFS(AND(OR(_xlfn._xlws.FILTER(D$9:D$16388,E$9:E$16388=E9788)),ROW()=_xlfn.MINIFS(_xlfn.ANCHORARRAY(H$9),E$9:E$16388,E9788)),A9788-C$4,ROW()=_xlfn.MINIFS(_xlfn.ANCHORARRAY(H$9),E$9:E$16388,E9788),IFERROR(A9788-INDEX(G$9:G$16388,MATCH(E9788-1,E$9:E$16388,0)),A9788-C$4),ISNUMBER(A9788),A9788-F9788,TRUE,"")</f>
        <v>8</v>
      </c>
      <c r="J9788" t="b">
        <f t="shared" si="454"/>
        <v>0</v>
      </c>
      <c r="L9788" s="5"/>
    </row>
    <row r="9789" spans="1:12">
      <c r="B9789" s="4" t="str">
        <f>"annual period "&amp;COUNTIF(D$9:D9789,TRUE)</f>
        <v>annual period 32</v>
      </c>
      <c r="D9789" t="b">
        <f t="shared" si="456"/>
        <v>0</v>
      </c>
      <c r="E9789">
        <f t="shared" si="455"/>
        <v>1584</v>
      </c>
      <c r="F9789" s="5" cm="1">
        <f t="array" ref="F9789">INDEX(_xlfn._xlws.FILTER(A$9:A$16378,E9789=E$9:E$16378*ISNUMBER(A$9:A$16378)),1)</f>
        <v>44566</v>
      </c>
      <c r="G9789" s="5" cm="1">
        <f t="array" ref="G9789">INDEX(_xlfn._xlws.FILTER(A$9:A$16378,E9789=E$9:E$16378*ISNUMBER(A$9:A$16378)),COUNT(_xlfn._xlws.FILTER(A$9:A$16378,E9789=E$9:E$16378*ISNUMBER(A$9:A$16378))))</f>
        <v>44566</v>
      </c>
      <c r="H9789" t="str">
        <v/>
      </c>
      <c r="I9789" s="10" t="str" cm="1">
        <f t="array" ref="I9789">_xlfn.IFS(AND(OR(_xlfn._xlws.FILTER(D$9:D$16388,E$9:E$16388=E9789)),ROW()=_xlfn.MINIFS(_xlfn.ANCHORARRAY(H$9),E$9:E$16388,E9789)),A9789-C$4,ROW()=_xlfn.MINIFS(_xlfn.ANCHORARRAY(H$9),E$9:E$16388,E9789),IFERROR(A9789-INDEX(G$9:G$16388,MATCH(E9789-1,E$9:E$16388,0)),A9789-C$4),ISNUMBER(A9789),A9789-F9789,TRUE,"")</f>
        <v/>
      </c>
      <c r="J9789" t="str">
        <f t="shared" si="454"/>
        <v/>
      </c>
      <c r="L9789" s="5"/>
    </row>
    <row r="9790" spans="1:12">
      <c r="A9790" s="3">
        <v>44566</v>
      </c>
      <c r="B9790" s="4" t="str">
        <f>"annual period "&amp;COUNTIF(D$9:D9790,TRUE)</f>
        <v>annual period 32</v>
      </c>
      <c r="D9790" t="b">
        <f t="shared" si="456"/>
        <v>0</v>
      </c>
      <c r="E9790">
        <f t="shared" si="455"/>
        <v>1584</v>
      </c>
      <c r="F9790" s="5" cm="1">
        <f t="array" ref="F9790">INDEX(_xlfn._xlws.FILTER(A$9:A$16378,E9790=E$9:E$16378*ISNUMBER(A$9:A$16378)),1)</f>
        <v>44566</v>
      </c>
      <c r="G9790" s="5" cm="1">
        <f t="array" ref="G9790">INDEX(_xlfn._xlws.FILTER(A$9:A$16378,E9790=E$9:E$16378*ISNUMBER(A$9:A$16378)),COUNT(_xlfn._xlws.FILTER(A$9:A$16378,E9790=E$9:E$16378*ISNUMBER(A$9:A$16378))))</f>
        <v>44566</v>
      </c>
      <c r="H9790">
        <v>9790</v>
      </c>
      <c r="I9790" s="10" cm="1">
        <f t="array" ref="I9790">_xlfn.IFS(AND(OR(_xlfn._xlws.FILTER(D$9:D$16388,E$9:E$16388=E9790)),ROW()=_xlfn.MINIFS(_xlfn.ANCHORARRAY(H$9),E$9:E$16388,E9790)),A9790-C$4,ROW()=_xlfn.MINIFS(_xlfn.ANCHORARRAY(H$9),E$9:E$16388,E9790),IFERROR(A9790-INDEX(G$9:G$16388,MATCH(E9790-1,E$9:E$16388,0)),A9790-C$4),ISNUMBER(A9790),A9790-F9790,TRUE,"")</f>
        <v>0</v>
      </c>
      <c r="J9790" t="b">
        <f t="shared" si="454"/>
        <v>0</v>
      </c>
      <c r="L9790" s="5"/>
    </row>
    <row r="9791" spans="1:12">
      <c r="A9791" s="1" t="s">
        <v>14</v>
      </c>
      <c r="B9791" s="4" t="str">
        <f>"annual period "&amp;COUNTIF(D$9:D9791,TRUE)</f>
        <v>annual period 32</v>
      </c>
      <c r="D9791" t="b">
        <f t="shared" si="456"/>
        <v>0</v>
      </c>
      <c r="E9791">
        <f t="shared" si="455"/>
        <v>1585</v>
      </c>
      <c r="F9791" s="5" cm="1">
        <f t="array" ref="F9791">INDEX(_xlfn._xlws.FILTER(A$9:A$16378,E9791=E$9:E$16378*ISNUMBER(A$9:A$16378)),1)</f>
        <v>44570</v>
      </c>
      <c r="G9791" s="5" cm="1">
        <f t="array" ref="G9791">INDEX(_xlfn._xlws.FILTER(A$9:A$16378,E9791=E$9:E$16378*ISNUMBER(A$9:A$16378)),COUNT(_xlfn._xlws.FILTER(A$9:A$16378,E9791=E$9:E$16378*ISNUMBER(A$9:A$16378))))</f>
        <v>44570</v>
      </c>
      <c r="H9791" t="str">
        <v/>
      </c>
      <c r="I9791" s="10" t="str" cm="1">
        <f t="array" ref="I9791">_xlfn.IFS(AND(OR(_xlfn._xlws.FILTER(D$9:D$16388,E$9:E$16388=E9791)),ROW()=_xlfn.MINIFS(_xlfn.ANCHORARRAY(H$9),E$9:E$16388,E9791)),A9791-C$4,ROW()=_xlfn.MINIFS(_xlfn.ANCHORARRAY(H$9),E$9:E$16388,E9791),IFERROR(A9791-INDEX(G$9:G$16388,MATCH(E9791-1,E$9:E$16388,0)),A9791-C$4),ISNUMBER(A9791),A9791-F9791,TRUE,"")</f>
        <v/>
      </c>
      <c r="J9791" t="str">
        <f t="shared" si="454"/>
        <v/>
      </c>
      <c r="L9791" s="5"/>
    </row>
    <row r="9792" spans="1:12">
      <c r="A9792" s="2"/>
      <c r="B9792" s="4" t="str">
        <f>"annual period "&amp;COUNTIF(D$9:D9792,TRUE)</f>
        <v>annual period 32</v>
      </c>
      <c r="D9792" t="b">
        <f t="shared" si="456"/>
        <v>0</v>
      </c>
      <c r="E9792">
        <f t="shared" si="455"/>
        <v>1585</v>
      </c>
      <c r="F9792" s="5" cm="1">
        <f t="array" ref="F9792">INDEX(_xlfn._xlws.FILTER(A$9:A$16378,E9792=E$9:E$16378*ISNUMBER(A$9:A$16378)),1)</f>
        <v>44570</v>
      </c>
      <c r="G9792" s="5" cm="1">
        <f t="array" ref="G9792">INDEX(_xlfn._xlws.FILTER(A$9:A$16378,E9792=E$9:E$16378*ISNUMBER(A$9:A$16378)),COUNT(_xlfn._xlws.FILTER(A$9:A$16378,E9792=E$9:E$16378*ISNUMBER(A$9:A$16378))))</f>
        <v>44570</v>
      </c>
      <c r="H9792" t="str">
        <v/>
      </c>
      <c r="I9792" s="10" t="str" cm="1">
        <f t="array" ref="I9792">_xlfn.IFS(AND(OR(_xlfn._xlws.FILTER(D$9:D$16388,E$9:E$16388=E9792)),ROW()=_xlfn.MINIFS(_xlfn.ANCHORARRAY(H$9),E$9:E$16388,E9792)),A9792-C$4,ROW()=_xlfn.MINIFS(_xlfn.ANCHORARRAY(H$9),E$9:E$16388,E9792),IFERROR(A9792-INDEX(G$9:G$16388,MATCH(E9792-1,E$9:E$16388,0)),A9792-C$4),ISNUMBER(A9792),A9792-F9792,TRUE,"")</f>
        <v/>
      </c>
      <c r="J9792" t="str">
        <f t="shared" si="454"/>
        <v/>
      </c>
      <c r="L9792" s="5"/>
    </row>
    <row r="9793" spans="1:12">
      <c r="A9793" s="3">
        <v>44570</v>
      </c>
      <c r="B9793" s="4" t="str">
        <f>"annual period "&amp;COUNTIF(D$9:D9793,TRUE)</f>
        <v>annual period 32</v>
      </c>
      <c r="D9793" t="b">
        <f t="shared" si="456"/>
        <v>0</v>
      </c>
      <c r="E9793">
        <f t="shared" si="455"/>
        <v>1585</v>
      </c>
      <c r="F9793" s="5" cm="1">
        <f t="array" ref="F9793">INDEX(_xlfn._xlws.FILTER(A$9:A$16378,E9793=E$9:E$16378*ISNUMBER(A$9:A$16378)),1)</f>
        <v>44570</v>
      </c>
      <c r="G9793" s="5" cm="1">
        <f t="array" ref="G9793">INDEX(_xlfn._xlws.FILTER(A$9:A$16378,E9793=E$9:E$16378*ISNUMBER(A$9:A$16378)),COUNT(_xlfn._xlws.FILTER(A$9:A$16378,E9793=E$9:E$16378*ISNUMBER(A$9:A$16378))))</f>
        <v>44570</v>
      </c>
      <c r="H9793">
        <v>9793</v>
      </c>
      <c r="I9793" s="10" cm="1">
        <f t="array" ref="I9793">_xlfn.IFS(AND(OR(_xlfn._xlws.FILTER(D$9:D$16388,E$9:E$16388=E9793)),ROW()=_xlfn.MINIFS(_xlfn.ANCHORARRAY(H$9),E$9:E$16388,E9793)),A9793-C$4,ROW()=_xlfn.MINIFS(_xlfn.ANCHORARRAY(H$9),E$9:E$16388,E9793),IFERROR(A9793-INDEX(G$9:G$16388,MATCH(E9793-1,E$9:E$16388,0)),A9793-C$4),ISNUMBER(A9793),A9793-F9793,TRUE,"")</f>
        <v>4</v>
      </c>
      <c r="J9793" t="b">
        <f t="shared" si="454"/>
        <v>0</v>
      </c>
      <c r="L9793" s="5"/>
    </row>
    <row r="9794" spans="1:12">
      <c r="B9794" s="4" t="str">
        <f>"annual period "&amp;COUNTIF(D$9:D9794,TRUE)</f>
        <v>annual period 32</v>
      </c>
      <c r="D9794" t="b">
        <f t="shared" si="456"/>
        <v>0</v>
      </c>
      <c r="E9794">
        <f t="shared" si="455"/>
        <v>1585</v>
      </c>
      <c r="F9794" s="5" cm="1">
        <f t="array" ref="F9794">INDEX(_xlfn._xlws.FILTER(A$9:A$16378,E9794=E$9:E$16378*ISNUMBER(A$9:A$16378)),1)</f>
        <v>44570</v>
      </c>
      <c r="G9794" s="5" cm="1">
        <f t="array" ref="G9794">INDEX(_xlfn._xlws.FILTER(A$9:A$16378,E9794=E$9:E$16378*ISNUMBER(A$9:A$16378)),COUNT(_xlfn._xlws.FILTER(A$9:A$16378,E9794=E$9:E$16378*ISNUMBER(A$9:A$16378))))</f>
        <v>44570</v>
      </c>
      <c r="H9794" t="str">
        <v/>
      </c>
      <c r="I9794" s="10" t="str" cm="1">
        <f t="array" ref="I9794">_xlfn.IFS(AND(OR(_xlfn._xlws.FILTER(D$9:D$16388,E$9:E$16388=E9794)),ROW()=_xlfn.MINIFS(_xlfn.ANCHORARRAY(H$9),E$9:E$16388,E9794)),A9794-C$4,ROW()=_xlfn.MINIFS(_xlfn.ANCHORARRAY(H$9),E$9:E$16388,E9794),IFERROR(A9794-INDEX(G$9:G$16388,MATCH(E9794-1,E$9:E$16388,0)),A9794-C$4),ISNUMBER(A9794),A9794-F9794,TRUE,"")</f>
        <v/>
      </c>
      <c r="J9794" t="str">
        <f t="shared" si="454"/>
        <v/>
      </c>
      <c r="L9794" s="5"/>
    </row>
    <row r="9795" spans="1:12">
      <c r="A9795" s="3">
        <v>44570</v>
      </c>
      <c r="B9795" s="4" t="str">
        <f>"annual period "&amp;COUNTIF(D$9:D9795,TRUE)</f>
        <v>annual period 32</v>
      </c>
      <c r="D9795" t="b">
        <f t="shared" si="456"/>
        <v>0</v>
      </c>
      <c r="E9795">
        <f t="shared" si="455"/>
        <v>1585</v>
      </c>
      <c r="F9795" s="5" cm="1">
        <f t="array" ref="F9795">INDEX(_xlfn._xlws.FILTER(A$9:A$16378,E9795=E$9:E$16378*ISNUMBER(A$9:A$16378)),1)</f>
        <v>44570</v>
      </c>
      <c r="G9795" s="5" cm="1">
        <f t="array" ref="G9795">INDEX(_xlfn._xlws.FILTER(A$9:A$16378,E9795=E$9:E$16378*ISNUMBER(A$9:A$16378)),COUNT(_xlfn._xlws.FILTER(A$9:A$16378,E9795=E$9:E$16378*ISNUMBER(A$9:A$16378))))</f>
        <v>44570</v>
      </c>
      <c r="H9795">
        <v>9795</v>
      </c>
      <c r="I9795" s="10" cm="1">
        <f t="array" ref="I9795">_xlfn.IFS(AND(OR(_xlfn._xlws.FILTER(D$9:D$16388,E$9:E$16388=E9795)),ROW()=_xlfn.MINIFS(_xlfn.ANCHORARRAY(H$9),E$9:E$16388,E9795)),A9795-C$4,ROW()=_xlfn.MINIFS(_xlfn.ANCHORARRAY(H$9),E$9:E$16388,E9795),IFERROR(A9795-INDEX(G$9:G$16388,MATCH(E9795-1,E$9:E$16388,0)),A9795-C$4),ISNUMBER(A9795),A9795-F9795,TRUE,"")</f>
        <v>0</v>
      </c>
      <c r="J9795" t="b">
        <f t="shared" si="454"/>
        <v>0</v>
      </c>
      <c r="L9795" s="5"/>
    </row>
    <row r="9796" spans="1:12">
      <c r="A9796" s="1" t="s">
        <v>14</v>
      </c>
      <c r="B9796" s="4" t="str">
        <f>"annual period "&amp;COUNTIF(D$9:D9796,TRUE)</f>
        <v>annual period 32</v>
      </c>
      <c r="D9796" t="b">
        <f t="shared" si="456"/>
        <v>0</v>
      </c>
      <c r="E9796">
        <f t="shared" si="455"/>
        <v>1586</v>
      </c>
      <c r="F9796" s="5" cm="1">
        <f t="array" ref="F9796">INDEX(_xlfn._xlws.FILTER(A$9:A$16378,E9796=E$9:E$16378*ISNUMBER(A$9:A$16378)),1)</f>
        <v>44584</v>
      </c>
      <c r="G9796" s="5" cm="1">
        <f t="array" ref="G9796">INDEX(_xlfn._xlws.FILTER(A$9:A$16378,E9796=E$9:E$16378*ISNUMBER(A$9:A$16378)),COUNT(_xlfn._xlws.FILTER(A$9:A$16378,E9796=E$9:E$16378*ISNUMBER(A$9:A$16378))))</f>
        <v>44584</v>
      </c>
      <c r="H9796" t="str">
        <v/>
      </c>
      <c r="I9796" s="10" t="str" cm="1">
        <f t="array" ref="I9796">_xlfn.IFS(AND(OR(_xlfn._xlws.FILTER(D$9:D$16388,E$9:E$16388=E9796)),ROW()=_xlfn.MINIFS(_xlfn.ANCHORARRAY(H$9),E$9:E$16388,E9796)),A9796-C$4,ROW()=_xlfn.MINIFS(_xlfn.ANCHORARRAY(H$9),E$9:E$16388,E9796),IFERROR(A9796-INDEX(G$9:G$16388,MATCH(E9796-1,E$9:E$16388,0)),A9796-C$4),ISNUMBER(A9796),A9796-F9796,TRUE,"")</f>
        <v/>
      </c>
      <c r="J9796" t="str">
        <f t="shared" si="454"/>
        <v/>
      </c>
      <c r="L9796" s="5"/>
    </row>
    <row r="9797" spans="1:12">
      <c r="A9797" s="2"/>
      <c r="B9797" s="4" t="str">
        <f>"annual period "&amp;COUNTIF(D$9:D9797,TRUE)</f>
        <v>annual period 32</v>
      </c>
      <c r="D9797" t="b">
        <f t="shared" si="456"/>
        <v>0</v>
      </c>
      <c r="E9797">
        <f t="shared" si="455"/>
        <v>1586</v>
      </c>
      <c r="F9797" s="5" cm="1">
        <f t="array" ref="F9797">INDEX(_xlfn._xlws.FILTER(A$9:A$16378,E9797=E$9:E$16378*ISNUMBER(A$9:A$16378)),1)</f>
        <v>44584</v>
      </c>
      <c r="G9797" s="5" cm="1">
        <f t="array" ref="G9797">INDEX(_xlfn._xlws.FILTER(A$9:A$16378,E9797=E$9:E$16378*ISNUMBER(A$9:A$16378)),COUNT(_xlfn._xlws.FILTER(A$9:A$16378,E9797=E$9:E$16378*ISNUMBER(A$9:A$16378))))</f>
        <v>44584</v>
      </c>
      <c r="H9797" t="str">
        <v/>
      </c>
      <c r="I9797" s="10" t="str" cm="1">
        <f t="array" ref="I9797">_xlfn.IFS(AND(OR(_xlfn._xlws.FILTER(D$9:D$16388,E$9:E$16388=E9797)),ROW()=_xlfn.MINIFS(_xlfn.ANCHORARRAY(H$9),E$9:E$16388,E9797)),A9797-C$4,ROW()=_xlfn.MINIFS(_xlfn.ANCHORARRAY(H$9),E$9:E$16388,E9797),IFERROR(A9797-INDEX(G$9:G$16388,MATCH(E9797-1,E$9:E$16388,0)),A9797-C$4),ISNUMBER(A9797),A9797-F9797,TRUE,"")</f>
        <v/>
      </c>
      <c r="J9797" t="str">
        <f t="shared" si="454"/>
        <v/>
      </c>
      <c r="L9797" s="5"/>
    </row>
    <row r="9798" spans="1:12">
      <c r="A9798" s="3">
        <v>44584</v>
      </c>
      <c r="B9798" s="4" t="str">
        <f>"annual period "&amp;COUNTIF(D$9:D9798,TRUE)</f>
        <v>annual period 32</v>
      </c>
      <c r="D9798" t="b">
        <f t="shared" si="456"/>
        <v>0</v>
      </c>
      <c r="E9798">
        <f t="shared" si="455"/>
        <v>1586</v>
      </c>
      <c r="F9798" s="5" cm="1">
        <f t="array" ref="F9798">INDEX(_xlfn._xlws.FILTER(A$9:A$16378,E9798=E$9:E$16378*ISNUMBER(A$9:A$16378)),1)</f>
        <v>44584</v>
      </c>
      <c r="G9798" s="5" cm="1">
        <f t="array" ref="G9798">INDEX(_xlfn._xlws.FILTER(A$9:A$16378,E9798=E$9:E$16378*ISNUMBER(A$9:A$16378)),COUNT(_xlfn._xlws.FILTER(A$9:A$16378,E9798=E$9:E$16378*ISNUMBER(A$9:A$16378))))</f>
        <v>44584</v>
      </c>
      <c r="H9798">
        <v>9798</v>
      </c>
      <c r="I9798" s="10" cm="1">
        <f t="array" ref="I9798">_xlfn.IFS(AND(OR(_xlfn._xlws.FILTER(D$9:D$16388,E$9:E$16388=E9798)),ROW()=_xlfn.MINIFS(_xlfn.ANCHORARRAY(H$9),E$9:E$16388,E9798)),A9798-C$4,ROW()=_xlfn.MINIFS(_xlfn.ANCHORARRAY(H$9),E$9:E$16388,E9798),IFERROR(A9798-INDEX(G$9:G$16388,MATCH(E9798-1,E$9:E$16388,0)),A9798-C$4),ISNUMBER(A9798),A9798-F9798,TRUE,"")</f>
        <v>14</v>
      </c>
      <c r="J9798" t="b">
        <f t="shared" ref="J9798:J9861" si="457">IF(I9798="","",I9798&gt;30)</f>
        <v>0</v>
      </c>
      <c r="L9798" s="5"/>
    </row>
    <row r="9799" spans="1:12">
      <c r="A9799" s="1" t="s">
        <v>14</v>
      </c>
      <c r="B9799" s="4" t="str">
        <f>"annual period "&amp;COUNTIF(D$9:D9799,TRUE)</f>
        <v>annual period 32</v>
      </c>
      <c r="D9799" t="b">
        <f t="shared" si="456"/>
        <v>0</v>
      </c>
      <c r="E9799">
        <f t="shared" si="455"/>
        <v>1587</v>
      </c>
      <c r="F9799" s="5" cm="1">
        <f t="array" ref="F9799">INDEX(_xlfn._xlws.FILTER(A$9:A$16378,E9799=E$9:E$16378*ISNUMBER(A$9:A$16378)),1)</f>
        <v>44584</v>
      </c>
      <c r="G9799" s="5" cm="1">
        <f t="array" ref="G9799">INDEX(_xlfn._xlws.FILTER(A$9:A$16378,E9799=E$9:E$16378*ISNUMBER(A$9:A$16378)),COUNT(_xlfn._xlws.FILTER(A$9:A$16378,E9799=E$9:E$16378*ISNUMBER(A$9:A$16378))))</f>
        <v>44584</v>
      </c>
      <c r="H9799" t="str">
        <v/>
      </c>
      <c r="I9799" s="10" t="str" cm="1">
        <f t="array" ref="I9799">_xlfn.IFS(AND(OR(_xlfn._xlws.FILTER(D$9:D$16388,E$9:E$16388=E9799)),ROW()=_xlfn.MINIFS(_xlfn.ANCHORARRAY(H$9),E$9:E$16388,E9799)),A9799-C$4,ROW()=_xlfn.MINIFS(_xlfn.ANCHORARRAY(H$9),E$9:E$16388,E9799),IFERROR(A9799-INDEX(G$9:G$16388,MATCH(E9799-1,E$9:E$16388,0)),A9799-C$4),ISNUMBER(A9799),A9799-F9799,TRUE,"")</f>
        <v/>
      </c>
      <c r="J9799" t="str">
        <f t="shared" si="457"/>
        <v/>
      </c>
      <c r="L9799" s="5"/>
    </row>
    <row r="9800" spans="1:12">
      <c r="A9800" s="2"/>
      <c r="B9800" s="4" t="str">
        <f>"annual period "&amp;COUNTIF(D$9:D9800,TRUE)</f>
        <v>annual period 32</v>
      </c>
      <c r="D9800" t="b">
        <f t="shared" si="456"/>
        <v>0</v>
      </c>
      <c r="E9800">
        <f t="shared" si="455"/>
        <v>1587</v>
      </c>
      <c r="F9800" s="5" cm="1">
        <f t="array" ref="F9800">INDEX(_xlfn._xlws.FILTER(A$9:A$16378,E9800=E$9:E$16378*ISNUMBER(A$9:A$16378)),1)</f>
        <v>44584</v>
      </c>
      <c r="G9800" s="5" cm="1">
        <f t="array" ref="G9800">INDEX(_xlfn._xlws.FILTER(A$9:A$16378,E9800=E$9:E$16378*ISNUMBER(A$9:A$16378)),COUNT(_xlfn._xlws.FILTER(A$9:A$16378,E9800=E$9:E$16378*ISNUMBER(A$9:A$16378))))</f>
        <v>44584</v>
      </c>
      <c r="H9800" t="str">
        <v/>
      </c>
      <c r="I9800" s="10" t="str" cm="1">
        <f t="array" ref="I9800">_xlfn.IFS(AND(OR(_xlfn._xlws.FILTER(D$9:D$16388,E$9:E$16388=E9800)),ROW()=_xlfn.MINIFS(_xlfn.ANCHORARRAY(H$9),E$9:E$16388,E9800)),A9800-C$4,ROW()=_xlfn.MINIFS(_xlfn.ANCHORARRAY(H$9),E$9:E$16388,E9800),IFERROR(A9800-INDEX(G$9:G$16388,MATCH(E9800-1,E$9:E$16388,0)),A9800-C$4),ISNUMBER(A9800),A9800-F9800,TRUE,"")</f>
        <v/>
      </c>
      <c r="J9800" t="str">
        <f t="shared" si="457"/>
        <v/>
      </c>
      <c r="L9800" s="5"/>
    </row>
    <row r="9801" spans="1:12">
      <c r="A9801" s="3">
        <v>44584</v>
      </c>
      <c r="B9801" s="4" t="str">
        <f>"annual period "&amp;COUNTIF(D$9:D9801,TRUE)</f>
        <v>annual period 32</v>
      </c>
      <c r="D9801" t="b">
        <f t="shared" si="456"/>
        <v>0</v>
      </c>
      <c r="E9801">
        <f t="shared" si="455"/>
        <v>1587</v>
      </c>
      <c r="F9801" s="5" cm="1">
        <f t="array" ref="F9801">INDEX(_xlfn._xlws.FILTER(A$9:A$16378,E9801=E$9:E$16378*ISNUMBER(A$9:A$16378)),1)</f>
        <v>44584</v>
      </c>
      <c r="G9801" s="5" cm="1">
        <f t="array" ref="G9801">INDEX(_xlfn._xlws.FILTER(A$9:A$16378,E9801=E$9:E$16378*ISNUMBER(A$9:A$16378)),COUNT(_xlfn._xlws.FILTER(A$9:A$16378,E9801=E$9:E$16378*ISNUMBER(A$9:A$16378))))</f>
        <v>44584</v>
      </c>
      <c r="H9801">
        <v>9801</v>
      </c>
      <c r="I9801" s="10" cm="1">
        <f t="array" ref="I9801">_xlfn.IFS(AND(OR(_xlfn._xlws.FILTER(D$9:D$16388,E$9:E$16388=E9801)),ROW()=_xlfn.MINIFS(_xlfn.ANCHORARRAY(H$9),E$9:E$16388,E9801)),A9801-C$4,ROW()=_xlfn.MINIFS(_xlfn.ANCHORARRAY(H$9),E$9:E$16388,E9801),IFERROR(A9801-INDEX(G$9:G$16388,MATCH(E9801-1,E$9:E$16388,0)),A9801-C$4),ISNUMBER(A9801),A9801-F9801,TRUE,"")</f>
        <v>0</v>
      </c>
      <c r="J9801" t="b">
        <f t="shared" si="457"/>
        <v>0</v>
      </c>
      <c r="L9801" s="5"/>
    </row>
    <row r="9802" spans="1:12">
      <c r="A9802" s="1" t="s">
        <v>14</v>
      </c>
      <c r="B9802" s="4" t="str">
        <f>"annual period "&amp;COUNTIF(D$9:D9802,TRUE)</f>
        <v>annual period 32</v>
      </c>
      <c r="D9802" t="b">
        <f t="shared" si="456"/>
        <v>0</v>
      </c>
      <c r="E9802">
        <f t="shared" si="455"/>
        <v>1588</v>
      </c>
      <c r="F9802" s="5" cm="1">
        <f t="array" ref="F9802">INDEX(_xlfn._xlws.FILTER(A$9:A$16378,E9802=E$9:E$16378*ISNUMBER(A$9:A$16378)),1)</f>
        <v>44591</v>
      </c>
      <c r="G9802" s="5" cm="1">
        <f t="array" ref="G9802">INDEX(_xlfn._xlws.FILTER(A$9:A$16378,E9802=E$9:E$16378*ISNUMBER(A$9:A$16378)),COUNT(_xlfn._xlws.FILTER(A$9:A$16378,E9802=E$9:E$16378*ISNUMBER(A$9:A$16378))))</f>
        <v>44591</v>
      </c>
      <c r="H9802" t="str">
        <v/>
      </c>
      <c r="I9802" s="10" t="str" cm="1">
        <f t="array" ref="I9802">_xlfn.IFS(AND(OR(_xlfn._xlws.FILTER(D$9:D$16388,E$9:E$16388=E9802)),ROW()=_xlfn.MINIFS(_xlfn.ANCHORARRAY(H$9),E$9:E$16388,E9802)),A9802-C$4,ROW()=_xlfn.MINIFS(_xlfn.ANCHORARRAY(H$9),E$9:E$16388,E9802),IFERROR(A9802-INDEX(G$9:G$16388,MATCH(E9802-1,E$9:E$16388,0)),A9802-C$4),ISNUMBER(A9802),A9802-F9802,TRUE,"")</f>
        <v/>
      </c>
      <c r="J9802" t="str">
        <f t="shared" si="457"/>
        <v/>
      </c>
      <c r="L9802" s="5"/>
    </row>
    <row r="9803" spans="1:12">
      <c r="A9803" s="2"/>
      <c r="B9803" s="4" t="str">
        <f>"annual period "&amp;COUNTIF(D$9:D9803,TRUE)</f>
        <v>annual period 32</v>
      </c>
      <c r="D9803" t="b">
        <f t="shared" si="456"/>
        <v>0</v>
      </c>
      <c r="E9803">
        <f t="shared" ref="E9803:E9866" si="458">IF(A9803="Trip #",E9802+1,E9802)</f>
        <v>1588</v>
      </c>
      <c r="F9803" s="5" cm="1">
        <f t="array" ref="F9803">INDEX(_xlfn._xlws.FILTER(A$9:A$16378,E9803=E$9:E$16378*ISNUMBER(A$9:A$16378)),1)</f>
        <v>44591</v>
      </c>
      <c r="G9803" s="5" cm="1">
        <f t="array" ref="G9803">INDEX(_xlfn._xlws.FILTER(A$9:A$16378,E9803=E$9:E$16378*ISNUMBER(A$9:A$16378)),COUNT(_xlfn._xlws.FILTER(A$9:A$16378,E9803=E$9:E$16378*ISNUMBER(A$9:A$16378))))</f>
        <v>44591</v>
      </c>
      <c r="H9803" t="str">
        <v/>
      </c>
      <c r="I9803" s="10" t="str" cm="1">
        <f t="array" ref="I9803">_xlfn.IFS(AND(OR(_xlfn._xlws.FILTER(D$9:D$16388,E$9:E$16388=E9803)),ROW()=_xlfn.MINIFS(_xlfn.ANCHORARRAY(H$9),E$9:E$16388,E9803)),A9803-C$4,ROW()=_xlfn.MINIFS(_xlfn.ANCHORARRAY(H$9),E$9:E$16388,E9803),IFERROR(A9803-INDEX(G$9:G$16388,MATCH(E9803-1,E$9:E$16388,0)),A9803-C$4),ISNUMBER(A9803),A9803-F9803,TRUE,"")</f>
        <v/>
      </c>
      <c r="J9803" t="str">
        <f t="shared" si="457"/>
        <v/>
      </c>
      <c r="L9803" s="5"/>
    </row>
    <row r="9804" spans="1:12">
      <c r="A9804" s="3">
        <v>44591</v>
      </c>
      <c r="B9804" s="4" t="str">
        <f>"annual period "&amp;COUNTIF(D$9:D9804,TRUE)</f>
        <v>annual period 32</v>
      </c>
      <c r="D9804" t="b">
        <f t="shared" si="456"/>
        <v>0</v>
      </c>
      <c r="E9804">
        <f t="shared" si="458"/>
        <v>1588</v>
      </c>
      <c r="F9804" s="5" cm="1">
        <f t="array" ref="F9804">INDEX(_xlfn._xlws.FILTER(A$9:A$16378,E9804=E$9:E$16378*ISNUMBER(A$9:A$16378)),1)</f>
        <v>44591</v>
      </c>
      <c r="G9804" s="5" cm="1">
        <f t="array" ref="G9804">INDEX(_xlfn._xlws.FILTER(A$9:A$16378,E9804=E$9:E$16378*ISNUMBER(A$9:A$16378)),COUNT(_xlfn._xlws.FILTER(A$9:A$16378,E9804=E$9:E$16378*ISNUMBER(A$9:A$16378))))</f>
        <v>44591</v>
      </c>
      <c r="H9804">
        <v>9804</v>
      </c>
      <c r="I9804" s="10" cm="1">
        <f t="array" ref="I9804">_xlfn.IFS(AND(OR(_xlfn._xlws.FILTER(D$9:D$16388,E$9:E$16388=E9804)),ROW()=_xlfn.MINIFS(_xlfn.ANCHORARRAY(H$9),E$9:E$16388,E9804)),A9804-C$4,ROW()=_xlfn.MINIFS(_xlfn.ANCHORARRAY(H$9),E$9:E$16388,E9804),IFERROR(A9804-INDEX(G$9:G$16388,MATCH(E9804-1,E$9:E$16388,0)),A9804-C$4),ISNUMBER(A9804),A9804-F9804,TRUE,"")</f>
        <v>7</v>
      </c>
      <c r="J9804" t="b">
        <f t="shared" si="457"/>
        <v>0</v>
      </c>
      <c r="L9804" s="5"/>
    </row>
    <row r="9805" spans="1:12">
      <c r="B9805" s="4" t="str">
        <f>"annual period "&amp;COUNTIF(D$9:D9805,TRUE)</f>
        <v>annual period 32</v>
      </c>
      <c r="D9805" t="b">
        <f t="shared" si="456"/>
        <v>0</v>
      </c>
      <c r="E9805">
        <f t="shared" si="458"/>
        <v>1588</v>
      </c>
      <c r="F9805" s="5" cm="1">
        <f t="array" ref="F9805">INDEX(_xlfn._xlws.FILTER(A$9:A$16378,E9805=E$9:E$16378*ISNUMBER(A$9:A$16378)),1)</f>
        <v>44591</v>
      </c>
      <c r="G9805" s="5" cm="1">
        <f t="array" ref="G9805">INDEX(_xlfn._xlws.FILTER(A$9:A$16378,E9805=E$9:E$16378*ISNUMBER(A$9:A$16378)),COUNT(_xlfn._xlws.FILTER(A$9:A$16378,E9805=E$9:E$16378*ISNUMBER(A$9:A$16378))))</f>
        <v>44591</v>
      </c>
      <c r="H9805" t="str">
        <v/>
      </c>
      <c r="I9805" s="10" t="str" cm="1">
        <f t="array" ref="I9805">_xlfn.IFS(AND(OR(_xlfn._xlws.FILTER(D$9:D$16388,E$9:E$16388=E9805)),ROW()=_xlfn.MINIFS(_xlfn.ANCHORARRAY(H$9),E$9:E$16388,E9805)),A9805-C$4,ROW()=_xlfn.MINIFS(_xlfn.ANCHORARRAY(H$9),E$9:E$16388,E9805),IFERROR(A9805-INDEX(G$9:G$16388,MATCH(E9805-1,E$9:E$16388,0)),A9805-C$4),ISNUMBER(A9805),A9805-F9805,TRUE,"")</f>
        <v/>
      </c>
      <c r="J9805" t="str">
        <f t="shared" si="457"/>
        <v/>
      </c>
      <c r="L9805" s="5"/>
    </row>
    <row r="9806" spans="1:12">
      <c r="A9806" s="3">
        <v>44591</v>
      </c>
      <c r="B9806" s="4" t="str">
        <f>"annual period "&amp;COUNTIF(D$9:D9806,TRUE)</f>
        <v>annual period 32</v>
      </c>
      <c r="D9806" t="b">
        <f t="shared" si="456"/>
        <v>0</v>
      </c>
      <c r="E9806">
        <f t="shared" si="458"/>
        <v>1588</v>
      </c>
      <c r="F9806" s="5" cm="1">
        <f t="array" ref="F9806">INDEX(_xlfn._xlws.FILTER(A$9:A$16378,E9806=E$9:E$16378*ISNUMBER(A$9:A$16378)),1)</f>
        <v>44591</v>
      </c>
      <c r="G9806" s="5" cm="1">
        <f t="array" ref="G9806">INDEX(_xlfn._xlws.FILTER(A$9:A$16378,E9806=E$9:E$16378*ISNUMBER(A$9:A$16378)),COUNT(_xlfn._xlws.FILTER(A$9:A$16378,E9806=E$9:E$16378*ISNUMBER(A$9:A$16378))))</f>
        <v>44591</v>
      </c>
      <c r="H9806">
        <v>9806</v>
      </c>
      <c r="I9806" s="10" cm="1">
        <f t="array" ref="I9806">_xlfn.IFS(AND(OR(_xlfn._xlws.FILTER(D$9:D$16388,E$9:E$16388=E9806)),ROW()=_xlfn.MINIFS(_xlfn.ANCHORARRAY(H$9),E$9:E$16388,E9806)),A9806-C$4,ROW()=_xlfn.MINIFS(_xlfn.ANCHORARRAY(H$9),E$9:E$16388,E9806),IFERROR(A9806-INDEX(G$9:G$16388,MATCH(E9806-1,E$9:E$16388,0)),A9806-C$4),ISNUMBER(A9806),A9806-F9806,TRUE,"")</f>
        <v>0</v>
      </c>
      <c r="J9806" t="b">
        <f t="shared" si="457"/>
        <v>0</v>
      </c>
      <c r="L9806" s="5"/>
    </row>
    <row r="9807" spans="1:12">
      <c r="A9807" s="1" t="s">
        <v>14</v>
      </c>
      <c r="B9807" s="4" t="str">
        <f>"annual period "&amp;COUNTIF(D$9:D9807,TRUE)</f>
        <v>annual period 32</v>
      </c>
      <c r="D9807" t="b">
        <f t="shared" si="456"/>
        <v>0</v>
      </c>
      <c r="E9807">
        <f t="shared" si="458"/>
        <v>1589</v>
      </c>
      <c r="F9807" s="5" cm="1">
        <f t="array" ref="F9807">INDEX(_xlfn._xlws.FILTER(A$9:A$16378,E9807=E$9:E$16378*ISNUMBER(A$9:A$16378)),1)</f>
        <v>44608</v>
      </c>
      <c r="G9807" s="5" cm="1">
        <f t="array" ref="G9807">INDEX(_xlfn._xlws.FILTER(A$9:A$16378,E9807=E$9:E$16378*ISNUMBER(A$9:A$16378)),COUNT(_xlfn._xlws.FILTER(A$9:A$16378,E9807=E$9:E$16378*ISNUMBER(A$9:A$16378))))</f>
        <v>44613</v>
      </c>
      <c r="H9807" t="str">
        <v/>
      </c>
      <c r="I9807" s="10" t="str" cm="1">
        <f t="array" ref="I9807">_xlfn.IFS(AND(OR(_xlfn._xlws.FILTER(D$9:D$16388,E$9:E$16388=E9807)),ROW()=_xlfn.MINIFS(_xlfn.ANCHORARRAY(H$9),E$9:E$16388,E9807)),A9807-C$4,ROW()=_xlfn.MINIFS(_xlfn.ANCHORARRAY(H$9),E$9:E$16388,E9807),IFERROR(A9807-INDEX(G$9:G$16388,MATCH(E9807-1,E$9:E$16388,0)),A9807-C$4),ISNUMBER(A9807),A9807-F9807,TRUE,"")</f>
        <v/>
      </c>
      <c r="J9807" t="str">
        <f t="shared" si="457"/>
        <v/>
      </c>
      <c r="L9807" s="5"/>
    </row>
    <row r="9808" spans="1:12">
      <c r="A9808" s="2"/>
      <c r="B9808" s="4" t="str">
        <f>"annual period "&amp;COUNTIF(D$9:D9808,TRUE)</f>
        <v>annual period 32</v>
      </c>
      <c r="D9808" t="b">
        <f t="shared" si="456"/>
        <v>0</v>
      </c>
      <c r="E9808">
        <f t="shared" si="458"/>
        <v>1589</v>
      </c>
      <c r="F9808" s="5" cm="1">
        <f t="array" ref="F9808">INDEX(_xlfn._xlws.FILTER(A$9:A$16378,E9808=E$9:E$16378*ISNUMBER(A$9:A$16378)),1)</f>
        <v>44608</v>
      </c>
      <c r="G9808" s="5" cm="1">
        <f t="array" ref="G9808">INDEX(_xlfn._xlws.FILTER(A$9:A$16378,E9808=E$9:E$16378*ISNUMBER(A$9:A$16378)),COUNT(_xlfn._xlws.FILTER(A$9:A$16378,E9808=E$9:E$16378*ISNUMBER(A$9:A$16378))))</f>
        <v>44613</v>
      </c>
      <c r="H9808" t="str">
        <v/>
      </c>
      <c r="I9808" s="10" t="str" cm="1">
        <f t="array" ref="I9808">_xlfn.IFS(AND(OR(_xlfn._xlws.FILTER(D$9:D$16388,E$9:E$16388=E9808)),ROW()=_xlfn.MINIFS(_xlfn.ANCHORARRAY(H$9),E$9:E$16388,E9808)),A9808-C$4,ROW()=_xlfn.MINIFS(_xlfn.ANCHORARRAY(H$9),E$9:E$16388,E9808),IFERROR(A9808-INDEX(G$9:G$16388,MATCH(E9808-1,E$9:E$16388,0)),A9808-C$4),ISNUMBER(A9808),A9808-F9808,TRUE,"")</f>
        <v/>
      </c>
      <c r="J9808" t="str">
        <f t="shared" si="457"/>
        <v/>
      </c>
      <c r="L9808" s="5"/>
    </row>
    <row r="9809" spans="1:12">
      <c r="A9809" s="3">
        <v>44608</v>
      </c>
      <c r="B9809" s="4" t="str">
        <f>"annual period "&amp;COUNTIF(D$9:D9809,TRUE)</f>
        <v>annual period 32</v>
      </c>
      <c r="D9809" t="b">
        <f t="shared" si="456"/>
        <v>0</v>
      </c>
      <c r="E9809">
        <f t="shared" si="458"/>
        <v>1589</v>
      </c>
      <c r="F9809" s="5" cm="1">
        <f t="array" ref="F9809">INDEX(_xlfn._xlws.FILTER(A$9:A$16378,E9809=E$9:E$16378*ISNUMBER(A$9:A$16378)),1)</f>
        <v>44608</v>
      </c>
      <c r="G9809" s="5" cm="1">
        <f t="array" ref="G9809">INDEX(_xlfn._xlws.FILTER(A$9:A$16378,E9809=E$9:E$16378*ISNUMBER(A$9:A$16378)),COUNT(_xlfn._xlws.FILTER(A$9:A$16378,E9809=E$9:E$16378*ISNUMBER(A$9:A$16378))))</f>
        <v>44613</v>
      </c>
      <c r="H9809">
        <v>9809</v>
      </c>
      <c r="I9809" s="10" cm="1">
        <f t="array" ref="I9809">_xlfn.IFS(AND(OR(_xlfn._xlws.FILTER(D$9:D$16388,E$9:E$16388=E9809)),ROW()=_xlfn.MINIFS(_xlfn.ANCHORARRAY(H$9),E$9:E$16388,E9809)),A9809-C$4,ROW()=_xlfn.MINIFS(_xlfn.ANCHORARRAY(H$9),E$9:E$16388,E9809),IFERROR(A9809-INDEX(G$9:G$16388,MATCH(E9809-1,E$9:E$16388,0)),A9809-C$4),ISNUMBER(A9809),A9809-F9809,TRUE,"")</f>
        <v>17</v>
      </c>
      <c r="J9809" t="b">
        <f t="shared" si="457"/>
        <v>0</v>
      </c>
      <c r="L9809" s="5"/>
    </row>
    <row r="9810" spans="1:12">
      <c r="B9810" s="4" t="str">
        <f>"annual period "&amp;COUNTIF(D$9:D9810,TRUE)</f>
        <v>annual period 32</v>
      </c>
      <c r="D9810" t="b">
        <f t="shared" si="456"/>
        <v>0</v>
      </c>
      <c r="E9810">
        <f t="shared" si="458"/>
        <v>1589</v>
      </c>
      <c r="F9810" s="5" cm="1">
        <f t="array" ref="F9810">INDEX(_xlfn._xlws.FILTER(A$9:A$16378,E9810=E$9:E$16378*ISNUMBER(A$9:A$16378)),1)</f>
        <v>44608</v>
      </c>
      <c r="G9810" s="5" cm="1">
        <f t="array" ref="G9810">INDEX(_xlfn._xlws.FILTER(A$9:A$16378,E9810=E$9:E$16378*ISNUMBER(A$9:A$16378)),COUNT(_xlfn._xlws.FILTER(A$9:A$16378,E9810=E$9:E$16378*ISNUMBER(A$9:A$16378))))</f>
        <v>44613</v>
      </c>
      <c r="H9810" t="str">
        <v/>
      </c>
      <c r="I9810" s="10" t="str" cm="1">
        <f t="array" ref="I9810">_xlfn.IFS(AND(OR(_xlfn._xlws.FILTER(D$9:D$16388,E$9:E$16388=E9810)),ROW()=_xlfn.MINIFS(_xlfn.ANCHORARRAY(H$9),E$9:E$16388,E9810)),A9810-C$4,ROW()=_xlfn.MINIFS(_xlfn.ANCHORARRAY(H$9),E$9:E$16388,E9810),IFERROR(A9810-INDEX(G$9:G$16388,MATCH(E9810-1,E$9:E$16388,0)),A9810-C$4),ISNUMBER(A9810),A9810-F9810,TRUE,"")</f>
        <v/>
      </c>
      <c r="J9810" t="str">
        <f t="shared" si="457"/>
        <v/>
      </c>
      <c r="L9810" s="5"/>
    </row>
    <row r="9811" spans="1:12">
      <c r="A9811" s="3">
        <v>44613</v>
      </c>
      <c r="B9811" s="4" t="str">
        <f>"annual period "&amp;COUNTIF(D$9:D9811,TRUE)</f>
        <v>annual period 32</v>
      </c>
      <c r="D9811" t="b">
        <f t="shared" si="456"/>
        <v>0</v>
      </c>
      <c r="E9811">
        <f t="shared" si="458"/>
        <v>1589</v>
      </c>
      <c r="F9811" s="5" cm="1">
        <f t="array" ref="F9811">INDEX(_xlfn._xlws.FILTER(A$9:A$16378,E9811=E$9:E$16378*ISNUMBER(A$9:A$16378)),1)</f>
        <v>44608</v>
      </c>
      <c r="G9811" s="5" cm="1">
        <f t="array" ref="G9811">INDEX(_xlfn._xlws.FILTER(A$9:A$16378,E9811=E$9:E$16378*ISNUMBER(A$9:A$16378)),COUNT(_xlfn._xlws.FILTER(A$9:A$16378,E9811=E$9:E$16378*ISNUMBER(A$9:A$16378))))</f>
        <v>44613</v>
      </c>
      <c r="H9811" t="str">
        <v/>
      </c>
      <c r="I9811" s="10" cm="1">
        <f t="array" ref="I9811">_xlfn.IFS(AND(OR(_xlfn._xlws.FILTER(D$9:D$16388,E$9:E$16388=E9811)),ROW()=_xlfn.MINIFS(_xlfn.ANCHORARRAY(H$9),E$9:E$16388,E9811)),A9811-C$4,ROW()=_xlfn.MINIFS(_xlfn.ANCHORARRAY(H$9),E$9:E$16388,E9811),IFERROR(A9811-INDEX(G$9:G$16388,MATCH(E9811-1,E$9:E$16388,0)),A9811-C$4),ISNUMBER(A9811),A9811-F9811,TRUE,"")</f>
        <v>5</v>
      </c>
      <c r="J9811" t="b">
        <f t="shared" si="457"/>
        <v>0</v>
      </c>
      <c r="L9811" s="5"/>
    </row>
    <row r="9812" spans="1:12">
      <c r="A9812" s="1" t="s">
        <v>14</v>
      </c>
      <c r="B9812" s="4" t="str">
        <f>"annual period "&amp;COUNTIF(D$9:D9812,TRUE)</f>
        <v>annual period 32</v>
      </c>
      <c r="D9812" t="b">
        <f t="shared" si="456"/>
        <v>0</v>
      </c>
      <c r="E9812">
        <f t="shared" si="458"/>
        <v>1590</v>
      </c>
      <c r="F9812" s="5" cm="1">
        <f t="array" ref="F9812">INDEX(_xlfn._xlws.FILTER(A$9:A$16378,E9812=E$9:E$16378*ISNUMBER(A$9:A$16378)),1)</f>
        <v>44615</v>
      </c>
      <c r="G9812" s="5" cm="1">
        <f t="array" ref="G9812">INDEX(_xlfn._xlws.FILTER(A$9:A$16378,E9812=E$9:E$16378*ISNUMBER(A$9:A$16378)),COUNT(_xlfn._xlws.FILTER(A$9:A$16378,E9812=E$9:E$16378*ISNUMBER(A$9:A$16378))))</f>
        <v>44615</v>
      </c>
      <c r="H9812" t="str">
        <v/>
      </c>
      <c r="I9812" s="10" t="str" cm="1">
        <f t="array" ref="I9812">_xlfn.IFS(AND(OR(_xlfn._xlws.FILTER(D$9:D$16388,E$9:E$16388=E9812)),ROW()=_xlfn.MINIFS(_xlfn.ANCHORARRAY(H$9),E$9:E$16388,E9812)),A9812-C$4,ROW()=_xlfn.MINIFS(_xlfn.ANCHORARRAY(H$9),E$9:E$16388,E9812),IFERROR(A9812-INDEX(G$9:G$16388,MATCH(E9812-1,E$9:E$16388,0)),A9812-C$4),ISNUMBER(A9812),A9812-F9812,TRUE,"")</f>
        <v/>
      </c>
      <c r="J9812" t="str">
        <f t="shared" si="457"/>
        <v/>
      </c>
      <c r="L9812" s="5"/>
    </row>
    <row r="9813" spans="1:12">
      <c r="A9813" s="2"/>
      <c r="B9813" s="4" t="str">
        <f>"annual period "&amp;COUNTIF(D$9:D9813,TRUE)</f>
        <v>annual period 32</v>
      </c>
      <c r="D9813" t="b">
        <f t="shared" si="456"/>
        <v>0</v>
      </c>
      <c r="E9813">
        <f t="shared" si="458"/>
        <v>1590</v>
      </c>
      <c r="F9813" s="5" cm="1">
        <f t="array" ref="F9813">INDEX(_xlfn._xlws.FILTER(A$9:A$16378,E9813=E$9:E$16378*ISNUMBER(A$9:A$16378)),1)</f>
        <v>44615</v>
      </c>
      <c r="G9813" s="5" cm="1">
        <f t="array" ref="G9813">INDEX(_xlfn._xlws.FILTER(A$9:A$16378,E9813=E$9:E$16378*ISNUMBER(A$9:A$16378)),COUNT(_xlfn._xlws.FILTER(A$9:A$16378,E9813=E$9:E$16378*ISNUMBER(A$9:A$16378))))</f>
        <v>44615</v>
      </c>
      <c r="H9813" t="str">
        <v/>
      </c>
      <c r="I9813" s="10" t="str" cm="1">
        <f t="array" ref="I9813">_xlfn.IFS(AND(OR(_xlfn._xlws.FILTER(D$9:D$16388,E$9:E$16388=E9813)),ROW()=_xlfn.MINIFS(_xlfn.ANCHORARRAY(H$9),E$9:E$16388,E9813)),A9813-C$4,ROW()=_xlfn.MINIFS(_xlfn.ANCHORARRAY(H$9),E$9:E$16388,E9813),IFERROR(A9813-INDEX(G$9:G$16388,MATCH(E9813-1,E$9:E$16388,0)),A9813-C$4),ISNUMBER(A9813),A9813-F9813,TRUE,"")</f>
        <v/>
      </c>
      <c r="J9813" t="str">
        <f t="shared" si="457"/>
        <v/>
      </c>
      <c r="L9813" s="5"/>
    </row>
    <row r="9814" spans="1:12">
      <c r="A9814" s="3">
        <v>44615</v>
      </c>
      <c r="B9814" s="4" t="str">
        <f>"annual period "&amp;COUNTIF(D$9:D9814,TRUE)</f>
        <v>annual period 32</v>
      </c>
      <c r="D9814" t="b">
        <f t="shared" si="456"/>
        <v>0</v>
      </c>
      <c r="E9814">
        <f t="shared" si="458"/>
        <v>1590</v>
      </c>
      <c r="F9814" s="5" cm="1">
        <f t="array" ref="F9814">INDEX(_xlfn._xlws.FILTER(A$9:A$16378,E9814=E$9:E$16378*ISNUMBER(A$9:A$16378)),1)</f>
        <v>44615</v>
      </c>
      <c r="G9814" s="5" cm="1">
        <f t="array" ref="G9814">INDEX(_xlfn._xlws.FILTER(A$9:A$16378,E9814=E$9:E$16378*ISNUMBER(A$9:A$16378)),COUNT(_xlfn._xlws.FILTER(A$9:A$16378,E9814=E$9:E$16378*ISNUMBER(A$9:A$16378))))</f>
        <v>44615</v>
      </c>
      <c r="H9814">
        <v>9814</v>
      </c>
      <c r="I9814" s="10" cm="1">
        <f t="array" ref="I9814">_xlfn.IFS(AND(OR(_xlfn._xlws.FILTER(D$9:D$16388,E$9:E$16388=E9814)),ROW()=_xlfn.MINIFS(_xlfn.ANCHORARRAY(H$9),E$9:E$16388,E9814)),A9814-C$4,ROW()=_xlfn.MINIFS(_xlfn.ANCHORARRAY(H$9),E$9:E$16388,E9814),IFERROR(A9814-INDEX(G$9:G$16388,MATCH(E9814-1,E$9:E$16388,0)),A9814-C$4),ISNUMBER(A9814),A9814-F9814,TRUE,"")</f>
        <v>2</v>
      </c>
      <c r="J9814" t="b">
        <f t="shared" si="457"/>
        <v>0</v>
      </c>
      <c r="L9814" s="5"/>
    </row>
    <row r="9815" spans="1:12">
      <c r="B9815" s="4" t="str">
        <f>"annual period "&amp;COUNTIF(D$9:D9815,TRUE)</f>
        <v>annual period 32</v>
      </c>
      <c r="D9815" t="b">
        <f t="shared" si="456"/>
        <v>0</v>
      </c>
      <c r="E9815">
        <f t="shared" si="458"/>
        <v>1590</v>
      </c>
      <c r="F9815" s="5" cm="1">
        <f t="array" ref="F9815">INDEX(_xlfn._xlws.FILTER(A$9:A$16378,E9815=E$9:E$16378*ISNUMBER(A$9:A$16378)),1)</f>
        <v>44615</v>
      </c>
      <c r="G9815" s="5" cm="1">
        <f t="array" ref="G9815">INDEX(_xlfn._xlws.FILTER(A$9:A$16378,E9815=E$9:E$16378*ISNUMBER(A$9:A$16378)),COUNT(_xlfn._xlws.FILTER(A$9:A$16378,E9815=E$9:E$16378*ISNUMBER(A$9:A$16378))))</f>
        <v>44615</v>
      </c>
      <c r="H9815" t="str">
        <v/>
      </c>
      <c r="I9815" s="10" t="str" cm="1">
        <f t="array" ref="I9815">_xlfn.IFS(AND(OR(_xlfn._xlws.FILTER(D$9:D$16388,E$9:E$16388=E9815)),ROW()=_xlfn.MINIFS(_xlfn.ANCHORARRAY(H$9),E$9:E$16388,E9815)),A9815-C$4,ROW()=_xlfn.MINIFS(_xlfn.ANCHORARRAY(H$9),E$9:E$16388,E9815),IFERROR(A9815-INDEX(G$9:G$16388,MATCH(E9815-1,E$9:E$16388,0)),A9815-C$4),ISNUMBER(A9815),A9815-F9815,TRUE,"")</f>
        <v/>
      </c>
      <c r="J9815" t="str">
        <f t="shared" si="457"/>
        <v/>
      </c>
      <c r="L9815" s="5"/>
    </row>
    <row r="9816" spans="1:12">
      <c r="A9816" s="3">
        <v>44615</v>
      </c>
      <c r="B9816" s="4" t="str">
        <f>"annual period "&amp;COUNTIF(D$9:D9816,TRUE)</f>
        <v>annual period 32</v>
      </c>
      <c r="D9816" t="b">
        <f t="shared" si="456"/>
        <v>0</v>
      </c>
      <c r="E9816">
        <f t="shared" si="458"/>
        <v>1590</v>
      </c>
      <c r="F9816" s="5" cm="1">
        <f t="array" ref="F9816">INDEX(_xlfn._xlws.FILTER(A$9:A$16378,E9816=E$9:E$16378*ISNUMBER(A$9:A$16378)),1)</f>
        <v>44615</v>
      </c>
      <c r="G9816" s="5" cm="1">
        <f t="array" ref="G9816">INDEX(_xlfn._xlws.FILTER(A$9:A$16378,E9816=E$9:E$16378*ISNUMBER(A$9:A$16378)),COUNT(_xlfn._xlws.FILTER(A$9:A$16378,E9816=E$9:E$16378*ISNUMBER(A$9:A$16378))))</f>
        <v>44615</v>
      </c>
      <c r="H9816">
        <v>9816</v>
      </c>
      <c r="I9816" s="10" cm="1">
        <f t="array" ref="I9816">_xlfn.IFS(AND(OR(_xlfn._xlws.FILTER(D$9:D$16388,E$9:E$16388=E9816)),ROW()=_xlfn.MINIFS(_xlfn.ANCHORARRAY(H$9),E$9:E$16388,E9816)),A9816-C$4,ROW()=_xlfn.MINIFS(_xlfn.ANCHORARRAY(H$9),E$9:E$16388,E9816),IFERROR(A9816-INDEX(G$9:G$16388,MATCH(E9816-1,E$9:E$16388,0)),A9816-C$4),ISNUMBER(A9816),A9816-F9816,TRUE,"")</f>
        <v>0</v>
      </c>
      <c r="J9816" t="b">
        <f t="shared" si="457"/>
        <v>0</v>
      </c>
      <c r="L9816" s="5"/>
    </row>
    <row r="9817" spans="1:12">
      <c r="B9817" s="4" t="str">
        <f>"annual period "&amp;COUNTIF(D$9:D9817,TRUE)</f>
        <v>annual period 32</v>
      </c>
      <c r="D9817" t="b">
        <f t="shared" si="456"/>
        <v>0</v>
      </c>
      <c r="E9817">
        <f t="shared" si="458"/>
        <v>1590</v>
      </c>
      <c r="F9817" s="5" cm="1">
        <f t="array" ref="F9817">INDEX(_xlfn._xlws.FILTER(A$9:A$16378,E9817=E$9:E$16378*ISNUMBER(A$9:A$16378)),1)</f>
        <v>44615</v>
      </c>
      <c r="G9817" s="5" cm="1">
        <f t="array" ref="G9817">INDEX(_xlfn._xlws.FILTER(A$9:A$16378,E9817=E$9:E$16378*ISNUMBER(A$9:A$16378)),COUNT(_xlfn._xlws.FILTER(A$9:A$16378,E9817=E$9:E$16378*ISNUMBER(A$9:A$16378))))</f>
        <v>44615</v>
      </c>
      <c r="H9817" t="str">
        <v/>
      </c>
      <c r="I9817" s="10" t="str" cm="1">
        <f t="array" ref="I9817">_xlfn.IFS(AND(OR(_xlfn._xlws.FILTER(D$9:D$16388,E$9:E$16388=E9817)),ROW()=_xlfn.MINIFS(_xlfn.ANCHORARRAY(H$9),E$9:E$16388,E9817)),A9817-C$4,ROW()=_xlfn.MINIFS(_xlfn.ANCHORARRAY(H$9),E$9:E$16388,E9817),IFERROR(A9817-INDEX(G$9:G$16388,MATCH(E9817-1,E$9:E$16388,0)),A9817-C$4),ISNUMBER(A9817),A9817-F9817,TRUE,"")</f>
        <v/>
      </c>
      <c r="J9817" t="str">
        <f t="shared" si="457"/>
        <v/>
      </c>
      <c r="L9817" s="5"/>
    </row>
    <row r="9818" spans="1:12">
      <c r="A9818" s="3">
        <v>44615</v>
      </c>
      <c r="B9818" s="4" t="str">
        <f>"annual period "&amp;COUNTIF(D$9:D9818,TRUE)</f>
        <v>annual period 32</v>
      </c>
      <c r="D9818" t="b">
        <f t="shared" si="456"/>
        <v>0</v>
      </c>
      <c r="E9818">
        <f t="shared" si="458"/>
        <v>1590</v>
      </c>
      <c r="F9818" s="5" cm="1">
        <f t="array" ref="F9818">INDEX(_xlfn._xlws.FILTER(A$9:A$16378,E9818=E$9:E$16378*ISNUMBER(A$9:A$16378)),1)</f>
        <v>44615</v>
      </c>
      <c r="G9818" s="5" cm="1">
        <f t="array" ref="G9818">INDEX(_xlfn._xlws.FILTER(A$9:A$16378,E9818=E$9:E$16378*ISNUMBER(A$9:A$16378)),COUNT(_xlfn._xlws.FILTER(A$9:A$16378,E9818=E$9:E$16378*ISNUMBER(A$9:A$16378))))</f>
        <v>44615</v>
      </c>
      <c r="H9818">
        <v>9818</v>
      </c>
      <c r="I9818" s="10" cm="1">
        <f t="array" ref="I9818">_xlfn.IFS(AND(OR(_xlfn._xlws.FILTER(D$9:D$16388,E$9:E$16388=E9818)),ROW()=_xlfn.MINIFS(_xlfn.ANCHORARRAY(H$9),E$9:E$16388,E9818)),A9818-C$4,ROW()=_xlfn.MINIFS(_xlfn.ANCHORARRAY(H$9),E$9:E$16388,E9818),IFERROR(A9818-INDEX(G$9:G$16388,MATCH(E9818-1,E$9:E$16388,0)),A9818-C$4),ISNUMBER(A9818),A9818-F9818,TRUE,"")</f>
        <v>0</v>
      </c>
      <c r="J9818" t="b">
        <f t="shared" si="457"/>
        <v>0</v>
      </c>
      <c r="L9818" s="5"/>
    </row>
    <row r="9819" spans="1:12">
      <c r="A9819" s="1" t="s">
        <v>14</v>
      </c>
      <c r="B9819" s="4" t="str">
        <f>"annual period "&amp;COUNTIF(D$9:D9819,TRUE)</f>
        <v>annual period 32</v>
      </c>
      <c r="D9819" t="b">
        <f t="shared" si="456"/>
        <v>0</v>
      </c>
      <c r="E9819">
        <f t="shared" si="458"/>
        <v>1591</v>
      </c>
      <c r="F9819" s="5" cm="1">
        <f t="array" ref="F9819">INDEX(_xlfn._xlws.FILTER(A$9:A$16378,E9819=E$9:E$16378*ISNUMBER(A$9:A$16378)),1)</f>
        <v>44622</v>
      </c>
      <c r="G9819" s="5" cm="1">
        <f t="array" ref="G9819">INDEX(_xlfn._xlws.FILTER(A$9:A$16378,E9819=E$9:E$16378*ISNUMBER(A$9:A$16378)),COUNT(_xlfn._xlws.FILTER(A$9:A$16378,E9819=E$9:E$16378*ISNUMBER(A$9:A$16378))))</f>
        <v>44626</v>
      </c>
      <c r="H9819" t="str">
        <v/>
      </c>
      <c r="I9819" s="10" t="str" cm="1">
        <f t="array" ref="I9819">_xlfn.IFS(AND(OR(_xlfn._xlws.FILTER(D$9:D$16388,E$9:E$16388=E9819)),ROW()=_xlfn.MINIFS(_xlfn.ANCHORARRAY(H$9),E$9:E$16388,E9819)),A9819-C$4,ROW()=_xlfn.MINIFS(_xlfn.ANCHORARRAY(H$9),E$9:E$16388,E9819),IFERROR(A9819-INDEX(G$9:G$16388,MATCH(E9819-1,E$9:E$16388,0)),A9819-C$4),ISNUMBER(A9819),A9819-F9819,TRUE,"")</f>
        <v/>
      </c>
      <c r="J9819" t="str">
        <f t="shared" si="457"/>
        <v/>
      </c>
      <c r="L9819" s="5"/>
    </row>
    <row r="9820" spans="1:12">
      <c r="A9820" s="2"/>
      <c r="B9820" s="4" t="str">
        <f>"annual period "&amp;COUNTIF(D$9:D9820,TRUE)</f>
        <v>annual period 32</v>
      </c>
      <c r="D9820" t="b">
        <f t="shared" si="456"/>
        <v>0</v>
      </c>
      <c r="E9820">
        <f t="shared" si="458"/>
        <v>1591</v>
      </c>
      <c r="F9820" s="5" cm="1">
        <f t="array" ref="F9820">INDEX(_xlfn._xlws.FILTER(A$9:A$16378,E9820=E$9:E$16378*ISNUMBER(A$9:A$16378)),1)</f>
        <v>44622</v>
      </c>
      <c r="G9820" s="5" cm="1">
        <f t="array" ref="G9820">INDEX(_xlfn._xlws.FILTER(A$9:A$16378,E9820=E$9:E$16378*ISNUMBER(A$9:A$16378)),COUNT(_xlfn._xlws.FILTER(A$9:A$16378,E9820=E$9:E$16378*ISNUMBER(A$9:A$16378))))</f>
        <v>44626</v>
      </c>
      <c r="H9820" t="str">
        <v/>
      </c>
      <c r="I9820" s="10" t="str" cm="1">
        <f t="array" ref="I9820">_xlfn.IFS(AND(OR(_xlfn._xlws.FILTER(D$9:D$16388,E$9:E$16388=E9820)),ROW()=_xlfn.MINIFS(_xlfn.ANCHORARRAY(H$9),E$9:E$16388,E9820)),A9820-C$4,ROW()=_xlfn.MINIFS(_xlfn.ANCHORARRAY(H$9),E$9:E$16388,E9820),IFERROR(A9820-INDEX(G$9:G$16388,MATCH(E9820-1,E$9:E$16388,0)),A9820-C$4),ISNUMBER(A9820),A9820-F9820,TRUE,"")</f>
        <v/>
      </c>
      <c r="J9820" t="str">
        <f t="shared" si="457"/>
        <v/>
      </c>
      <c r="L9820" s="5"/>
    </row>
    <row r="9821" spans="1:12">
      <c r="A9821" s="3">
        <v>44622</v>
      </c>
      <c r="B9821" s="4" t="str">
        <f>"annual period "&amp;COUNTIF(D$9:D9821,TRUE)</f>
        <v>annual period 32</v>
      </c>
      <c r="D9821" t="b">
        <f t="shared" si="456"/>
        <v>0</v>
      </c>
      <c r="E9821">
        <f t="shared" si="458"/>
        <v>1591</v>
      </c>
      <c r="F9821" s="5" cm="1">
        <f t="array" ref="F9821">INDEX(_xlfn._xlws.FILTER(A$9:A$16378,E9821=E$9:E$16378*ISNUMBER(A$9:A$16378)),1)</f>
        <v>44622</v>
      </c>
      <c r="G9821" s="5" cm="1">
        <f t="array" ref="G9821">INDEX(_xlfn._xlws.FILTER(A$9:A$16378,E9821=E$9:E$16378*ISNUMBER(A$9:A$16378)),COUNT(_xlfn._xlws.FILTER(A$9:A$16378,E9821=E$9:E$16378*ISNUMBER(A$9:A$16378))))</f>
        <v>44626</v>
      </c>
      <c r="H9821">
        <v>9821</v>
      </c>
      <c r="I9821" s="10" cm="1">
        <f t="array" ref="I9821">_xlfn.IFS(AND(OR(_xlfn._xlws.FILTER(D$9:D$16388,E$9:E$16388=E9821)),ROW()=_xlfn.MINIFS(_xlfn.ANCHORARRAY(H$9),E$9:E$16388,E9821)),A9821-C$4,ROW()=_xlfn.MINIFS(_xlfn.ANCHORARRAY(H$9),E$9:E$16388,E9821),IFERROR(A9821-INDEX(G$9:G$16388,MATCH(E9821-1,E$9:E$16388,0)),A9821-C$4),ISNUMBER(A9821),A9821-F9821,TRUE,"")</f>
        <v>7</v>
      </c>
      <c r="J9821" t="b">
        <f t="shared" si="457"/>
        <v>0</v>
      </c>
      <c r="L9821" s="5"/>
    </row>
    <row r="9822" spans="1:12">
      <c r="B9822" s="4" t="str">
        <f>"annual period "&amp;COUNTIF(D$9:D9822,TRUE)</f>
        <v>annual period 32</v>
      </c>
      <c r="D9822" t="b">
        <f t="shared" si="456"/>
        <v>0</v>
      </c>
      <c r="E9822">
        <f t="shared" si="458"/>
        <v>1591</v>
      </c>
      <c r="F9822" s="5" cm="1">
        <f t="array" ref="F9822">INDEX(_xlfn._xlws.FILTER(A$9:A$16378,E9822=E$9:E$16378*ISNUMBER(A$9:A$16378)),1)</f>
        <v>44622</v>
      </c>
      <c r="G9822" s="5" cm="1">
        <f t="array" ref="G9822">INDEX(_xlfn._xlws.FILTER(A$9:A$16378,E9822=E$9:E$16378*ISNUMBER(A$9:A$16378)),COUNT(_xlfn._xlws.FILTER(A$9:A$16378,E9822=E$9:E$16378*ISNUMBER(A$9:A$16378))))</f>
        <v>44626</v>
      </c>
      <c r="H9822" t="str">
        <v/>
      </c>
      <c r="I9822" s="10" t="str" cm="1">
        <f t="array" ref="I9822">_xlfn.IFS(AND(OR(_xlfn._xlws.FILTER(D$9:D$16388,E$9:E$16388=E9822)),ROW()=_xlfn.MINIFS(_xlfn.ANCHORARRAY(H$9),E$9:E$16388,E9822)),A9822-C$4,ROW()=_xlfn.MINIFS(_xlfn.ANCHORARRAY(H$9),E$9:E$16388,E9822),IFERROR(A9822-INDEX(G$9:G$16388,MATCH(E9822-1,E$9:E$16388,0)),A9822-C$4),ISNUMBER(A9822),A9822-F9822,TRUE,"")</f>
        <v/>
      </c>
      <c r="J9822" t="str">
        <f t="shared" si="457"/>
        <v/>
      </c>
      <c r="L9822" s="5"/>
    </row>
    <row r="9823" spans="1:12">
      <c r="A9823" s="3">
        <v>44626</v>
      </c>
      <c r="B9823" s="4" t="str">
        <f>"annual period "&amp;COUNTIF(D$9:D9823,TRUE)</f>
        <v>annual period 32</v>
      </c>
      <c r="D9823" t="b">
        <f t="shared" si="456"/>
        <v>0</v>
      </c>
      <c r="E9823">
        <f t="shared" si="458"/>
        <v>1591</v>
      </c>
      <c r="F9823" s="5" cm="1">
        <f t="array" ref="F9823">INDEX(_xlfn._xlws.FILTER(A$9:A$16378,E9823=E$9:E$16378*ISNUMBER(A$9:A$16378)),1)</f>
        <v>44622</v>
      </c>
      <c r="G9823" s="5" cm="1">
        <f t="array" ref="G9823">INDEX(_xlfn._xlws.FILTER(A$9:A$16378,E9823=E$9:E$16378*ISNUMBER(A$9:A$16378)),COUNT(_xlfn._xlws.FILTER(A$9:A$16378,E9823=E$9:E$16378*ISNUMBER(A$9:A$16378))))</f>
        <v>44626</v>
      </c>
      <c r="H9823" t="str">
        <v/>
      </c>
      <c r="I9823" s="10" cm="1">
        <f t="array" ref="I9823">_xlfn.IFS(AND(OR(_xlfn._xlws.FILTER(D$9:D$16388,E$9:E$16388=E9823)),ROW()=_xlfn.MINIFS(_xlfn.ANCHORARRAY(H$9),E$9:E$16388,E9823)),A9823-C$4,ROW()=_xlfn.MINIFS(_xlfn.ANCHORARRAY(H$9),E$9:E$16388,E9823),IFERROR(A9823-INDEX(G$9:G$16388,MATCH(E9823-1,E$9:E$16388,0)),A9823-C$4),ISNUMBER(A9823),A9823-F9823,TRUE,"")</f>
        <v>4</v>
      </c>
      <c r="J9823" t="b">
        <f t="shared" si="457"/>
        <v>0</v>
      </c>
      <c r="L9823" s="5"/>
    </row>
    <row r="9824" spans="1:12">
      <c r="A9824" s="1" t="s">
        <v>14</v>
      </c>
      <c r="B9824" s="4" t="str">
        <f>"annual period "&amp;COUNTIF(D$9:D9824,TRUE)</f>
        <v>annual period 32</v>
      </c>
      <c r="D9824" t="b">
        <f t="shared" ref="D9824:D9887" si="459">F9823-F9824&gt;300</f>
        <v>0</v>
      </c>
      <c r="E9824">
        <f t="shared" si="458"/>
        <v>1592</v>
      </c>
      <c r="F9824" s="5" cm="1">
        <f t="array" ref="F9824">INDEX(_xlfn._xlws.FILTER(A$9:A$16378,E9824=E$9:E$16378*ISNUMBER(A$9:A$16378)),1)</f>
        <v>44631</v>
      </c>
      <c r="G9824" s="5" cm="1">
        <f t="array" ref="G9824">INDEX(_xlfn._xlws.FILTER(A$9:A$16378,E9824=E$9:E$16378*ISNUMBER(A$9:A$16378)),COUNT(_xlfn._xlws.FILTER(A$9:A$16378,E9824=E$9:E$16378*ISNUMBER(A$9:A$16378))))</f>
        <v>44646</v>
      </c>
      <c r="H9824" t="str">
        <v/>
      </c>
      <c r="I9824" s="10" t="str" cm="1">
        <f t="array" ref="I9824">_xlfn.IFS(AND(OR(_xlfn._xlws.FILTER(D$9:D$16388,E$9:E$16388=E9824)),ROW()=_xlfn.MINIFS(_xlfn.ANCHORARRAY(H$9),E$9:E$16388,E9824)),A9824-C$4,ROW()=_xlfn.MINIFS(_xlfn.ANCHORARRAY(H$9),E$9:E$16388,E9824),IFERROR(A9824-INDEX(G$9:G$16388,MATCH(E9824-1,E$9:E$16388,0)),A9824-C$4),ISNUMBER(A9824),A9824-F9824,TRUE,"")</f>
        <v/>
      </c>
      <c r="J9824" t="str">
        <f t="shared" si="457"/>
        <v/>
      </c>
      <c r="L9824" s="5"/>
    </row>
    <row r="9825" spans="1:12">
      <c r="A9825" s="2"/>
      <c r="B9825" s="4" t="str">
        <f>"annual period "&amp;COUNTIF(D$9:D9825,TRUE)</f>
        <v>annual period 32</v>
      </c>
      <c r="D9825" t="b">
        <f t="shared" si="459"/>
        <v>0</v>
      </c>
      <c r="E9825">
        <f t="shared" si="458"/>
        <v>1592</v>
      </c>
      <c r="F9825" s="5" cm="1">
        <f t="array" ref="F9825">INDEX(_xlfn._xlws.FILTER(A$9:A$16378,E9825=E$9:E$16378*ISNUMBER(A$9:A$16378)),1)</f>
        <v>44631</v>
      </c>
      <c r="G9825" s="5" cm="1">
        <f t="array" ref="G9825">INDEX(_xlfn._xlws.FILTER(A$9:A$16378,E9825=E$9:E$16378*ISNUMBER(A$9:A$16378)),COUNT(_xlfn._xlws.FILTER(A$9:A$16378,E9825=E$9:E$16378*ISNUMBER(A$9:A$16378))))</f>
        <v>44646</v>
      </c>
      <c r="H9825" t="str">
        <v/>
      </c>
      <c r="I9825" s="10" t="str" cm="1">
        <f t="array" ref="I9825">_xlfn.IFS(AND(OR(_xlfn._xlws.FILTER(D$9:D$16388,E$9:E$16388=E9825)),ROW()=_xlfn.MINIFS(_xlfn.ANCHORARRAY(H$9),E$9:E$16388,E9825)),A9825-C$4,ROW()=_xlfn.MINIFS(_xlfn.ANCHORARRAY(H$9),E$9:E$16388,E9825),IFERROR(A9825-INDEX(G$9:G$16388,MATCH(E9825-1,E$9:E$16388,0)),A9825-C$4),ISNUMBER(A9825),A9825-F9825,TRUE,"")</f>
        <v/>
      </c>
      <c r="J9825" t="str">
        <f t="shared" si="457"/>
        <v/>
      </c>
      <c r="L9825" s="5"/>
    </row>
    <row r="9826" spans="1:12">
      <c r="A9826" s="3">
        <v>44631</v>
      </c>
      <c r="B9826" s="4" t="str">
        <f>"annual period "&amp;COUNTIF(D$9:D9826,TRUE)</f>
        <v>annual period 32</v>
      </c>
      <c r="D9826" t="b">
        <f t="shared" si="459"/>
        <v>0</v>
      </c>
      <c r="E9826">
        <f t="shared" si="458"/>
        <v>1592</v>
      </c>
      <c r="F9826" s="5" cm="1">
        <f t="array" ref="F9826">INDEX(_xlfn._xlws.FILTER(A$9:A$16378,E9826=E$9:E$16378*ISNUMBER(A$9:A$16378)),1)</f>
        <v>44631</v>
      </c>
      <c r="G9826" s="5" cm="1">
        <f t="array" ref="G9826">INDEX(_xlfn._xlws.FILTER(A$9:A$16378,E9826=E$9:E$16378*ISNUMBER(A$9:A$16378)),COUNT(_xlfn._xlws.FILTER(A$9:A$16378,E9826=E$9:E$16378*ISNUMBER(A$9:A$16378))))</f>
        <v>44646</v>
      </c>
      <c r="H9826">
        <v>9826</v>
      </c>
      <c r="I9826" s="10" cm="1">
        <f t="array" ref="I9826">_xlfn.IFS(AND(OR(_xlfn._xlws.FILTER(D$9:D$16388,E$9:E$16388=E9826)),ROW()=_xlfn.MINIFS(_xlfn.ANCHORARRAY(H$9),E$9:E$16388,E9826)),A9826-C$4,ROW()=_xlfn.MINIFS(_xlfn.ANCHORARRAY(H$9),E$9:E$16388,E9826),IFERROR(A9826-INDEX(G$9:G$16388,MATCH(E9826-1,E$9:E$16388,0)),A9826-C$4),ISNUMBER(A9826),A9826-F9826,TRUE,"")</f>
        <v>5</v>
      </c>
      <c r="J9826" t="b">
        <f t="shared" si="457"/>
        <v>0</v>
      </c>
      <c r="L9826" s="5"/>
    </row>
    <row r="9827" spans="1:12">
      <c r="B9827" s="4" t="str">
        <f>"annual period "&amp;COUNTIF(D$9:D9827,TRUE)</f>
        <v>annual period 32</v>
      </c>
      <c r="D9827" t="b">
        <f t="shared" si="459"/>
        <v>0</v>
      </c>
      <c r="E9827">
        <f t="shared" si="458"/>
        <v>1592</v>
      </c>
      <c r="F9827" s="5" cm="1">
        <f t="array" ref="F9827">INDEX(_xlfn._xlws.FILTER(A$9:A$16378,E9827=E$9:E$16378*ISNUMBER(A$9:A$16378)),1)</f>
        <v>44631</v>
      </c>
      <c r="G9827" s="5" cm="1">
        <f t="array" ref="G9827">INDEX(_xlfn._xlws.FILTER(A$9:A$16378,E9827=E$9:E$16378*ISNUMBER(A$9:A$16378)),COUNT(_xlfn._xlws.FILTER(A$9:A$16378,E9827=E$9:E$16378*ISNUMBER(A$9:A$16378))))</f>
        <v>44646</v>
      </c>
      <c r="H9827" t="str">
        <v/>
      </c>
      <c r="I9827" s="10" t="str" cm="1">
        <f t="array" ref="I9827">_xlfn.IFS(AND(OR(_xlfn._xlws.FILTER(D$9:D$16388,E$9:E$16388=E9827)),ROW()=_xlfn.MINIFS(_xlfn.ANCHORARRAY(H$9),E$9:E$16388,E9827)),A9827-C$4,ROW()=_xlfn.MINIFS(_xlfn.ANCHORARRAY(H$9),E$9:E$16388,E9827),IFERROR(A9827-INDEX(G$9:G$16388,MATCH(E9827-1,E$9:E$16388,0)),A9827-C$4),ISNUMBER(A9827),A9827-F9827,TRUE,"")</f>
        <v/>
      </c>
      <c r="J9827" t="str">
        <f t="shared" si="457"/>
        <v/>
      </c>
      <c r="L9827" s="5"/>
    </row>
    <row r="9828" spans="1:12">
      <c r="A9828" s="3">
        <v>44632</v>
      </c>
      <c r="B9828" s="4" t="str">
        <f>"annual period "&amp;COUNTIF(D$9:D9828,TRUE)</f>
        <v>annual period 32</v>
      </c>
      <c r="D9828" t="b">
        <f t="shared" si="459"/>
        <v>0</v>
      </c>
      <c r="E9828">
        <f t="shared" si="458"/>
        <v>1592</v>
      </c>
      <c r="F9828" s="5" cm="1">
        <f t="array" ref="F9828">INDEX(_xlfn._xlws.FILTER(A$9:A$16378,E9828=E$9:E$16378*ISNUMBER(A$9:A$16378)),1)</f>
        <v>44631</v>
      </c>
      <c r="G9828" s="5" cm="1">
        <f t="array" ref="G9828">INDEX(_xlfn._xlws.FILTER(A$9:A$16378,E9828=E$9:E$16378*ISNUMBER(A$9:A$16378)),COUNT(_xlfn._xlws.FILTER(A$9:A$16378,E9828=E$9:E$16378*ISNUMBER(A$9:A$16378))))</f>
        <v>44646</v>
      </c>
      <c r="H9828" t="str">
        <v/>
      </c>
      <c r="I9828" s="10" cm="1">
        <f t="array" ref="I9828">_xlfn.IFS(AND(OR(_xlfn._xlws.FILTER(D$9:D$16388,E$9:E$16388=E9828)),ROW()=_xlfn.MINIFS(_xlfn.ANCHORARRAY(H$9),E$9:E$16388,E9828)),A9828-C$4,ROW()=_xlfn.MINIFS(_xlfn.ANCHORARRAY(H$9),E$9:E$16388,E9828),IFERROR(A9828-INDEX(G$9:G$16388,MATCH(E9828-1,E$9:E$16388,0)),A9828-C$4),ISNUMBER(A9828),A9828-F9828,TRUE,"")</f>
        <v>1</v>
      </c>
      <c r="J9828" t="b">
        <f t="shared" si="457"/>
        <v>0</v>
      </c>
      <c r="L9828" s="5"/>
    </row>
    <row r="9829" spans="1:12">
      <c r="B9829" s="4" t="str">
        <f>"annual period "&amp;COUNTIF(D$9:D9829,TRUE)</f>
        <v>annual period 32</v>
      </c>
      <c r="D9829" t="b">
        <f t="shared" si="459"/>
        <v>0</v>
      </c>
      <c r="E9829">
        <f t="shared" si="458"/>
        <v>1592</v>
      </c>
      <c r="F9829" s="5" cm="1">
        <f t="array" ref="F9829">INDEX(_xlfn._xlws.FILTER(A$9:A$16378,E9829=E$9:E$16378*ISNUMBER(A$9:A$16378)),1)</f>
        <v>44631</v>
      </c>
      <c r="G9829" s="5" cm="1">
        <f t="array" ref="G9829">INDEX(_xlfn._xlws.FILTER(A$9:A$16378,E9829=E$9:E$16378*ISNUMBER(A$9:A$16378)),COUNT(_xlfn._xlws.FILTER(A$9:A$16378,E9829=E$9:E$16378*ISNUMBER(A$9:A$16378))))</f>
        <v>44646</v>
      </c>
      <c r="H9829" t="str">
        <v/>
      </c>
      <c r="I9829" s="10" t="str" cm="1">
        <f t="array" ref="I9829">_xlfn.IFS(AND(OR(_xlfn._xlws.FILTER(D$9:D$16388,E$9:E$16388=E9829)),ROW()=_xlfn.MINIFS(_xlfn.ANCHORARRAY(H$9),E$9:E$16388,E9829)),A9829-C$4,ROW()=_xlfn.MINIFS(_xlfn.ANCHORARRAY(H$9),E$9:E$16388,E9829),IFERROR(A9829-INDEX(G$9:G$16388,MATCH(E9829-1,E$9:E$16388,0)),A9829-C$4),ISNUMBER(A9829),A9829-F9829,TRUE,"")</f>
        <v/>
      </c>
      <c r="J9829" t="str">
        <f t="shared" si="457"/>
        <v/>
      </c>
      <c r="L9829" s="5"/>
    </row>
    <row r="9830" spans="1:12">
      <c r="A9830" s="3">
        <v>44641</v>
      </c>
      <c r="B9830" s="4" t="str">
        <f>"annual period "&amp;COUNTIF(D$9:D9830,TRUE)</f>
        <v>annual period 32</v>
      </c>
      <c r="D9830" t="b">
        <f t="shared" si="459"/>
        <v>0</v>
      </c>
      <c r="E9830">
        <f t="shared" si="458"/>
        <v>1592</v>
      </c>
      <c r="F9830" s="5" cm="1">
        <f t="array" ref="F9830">INDEX(_xlfn._xlws.FILTER(A$9:A$16378,E9830=E$9:E$16378*ISNUMBER(A$9:A$16378)),1)</f>
        <v>44631</v>
      </c>
      <c r="G9830" s="5" cm="1">
        <f t="array" ref="G9830">INDEX(_xlfn._xlws.FILTER(A$9:A$16378,E9830=E$9:E$16378*ISNUMBER(A$9:A$16378)),COUNT(_xlfn._xlws.FILTER(A$9:A$16378,E9830=E$9:E$16378*ISNUMBER(A$9:A$16378))))</f>
        <v>44646</v>
      </c>
      <c r="H9830" t="str">
        <v/>
      </c>
      <c r="I9830" s="10" cm="1">
        <f t="array" ref="I9830">_xlfn.IFS(AND(OR(_xlfn._xlws.FILTER(D$9:D$16388,E$9:E$16388=E9830)),ROW()=_xlfn.MINIFS(_xlfn.ANCHORARRAY(H$9),E$9:E$16388,E9830)),A9830-C$4,ROW()=_xlfn.MINIFS(_xlfn.ANCHORARRAY(H$9),E$9:E$16388,E9830),IFERROR(A9830-INDEX(G$9:G$16388,MATCH(E9830-1,E$9:E$16388,0)),A9830-C$4),ISNUMBER(A9830),A9830-F9830,TRUE,"")</f>
        <v>10</v>
      </c>
      <c r="J9830" t="b">
        <f t="shared" si="457"/>
        <v>0</v>
      </c>
      <c r="L9830" s="5"/>
    </row>
    <row r="9831" spans="1:12">
      <c r="B9831" s="4" t="str">
        <f>"annual period "&amp;COUNTIF(D$9:D9831,TRUE)</f>
        <v>annual period 32</v>
      </c>
      <c r="D9831" t="b">
        <f t="shared" si="459"/>
        <v>0</v>
      </c>
      <c r="E9831">
        <f t="shared" si="458"/>
        <v>1592</v>
      </c>
      <c r="F9831" s="5" cm="1">
        <f t="array" ref="F9831">INDEX(_xlfn._xlws.FILTER(A$9:A$16378,E9831=E$9:E$16378*ISNUMBER(A$9:A$16378)),1)</f>
        <v>44631</v>
      </c>
      <c r="G9831" s="5" cm="1">
        <f t="array" ref="G9831">INDEX(_xlfn._xlws.FILTER(A$9:A$16378,E9831=E$9:E$16378*ISNUMBER(A$9:A$16378)),COUNT(_xlfn._xlws.FILTER(A$9:A$16378,E9831=E$9:E$16378*ISNUMBER(A$9:A$16378))))</f>
        <v>44646</v>
      </c>
      <c r="H9831" t="str">
        <v/>
      </c>
      <c r="I9831" s="10" t="str" cm="1">
        <f t="array" ref="I9831">_xlfn.IFS(AND(OR(_xlfn._xlws.FILTER(D$9:D$16388,E$9:E$16388=E9831)),ROW()=_xlfn.MINIFS(_xlfn.ANCHORARRAY(H$9),E$9:E$16388,E9831)),A9831-C$4,ROW()=_xlfn.MINIFS(_xlfn.ANCHORARRAY(H$9),E$9:E$16388,E9831),IFERROR(A9831-INDEX(G$9:G$16388,MATCH(E9831-1,E$9:E$16388,0)),A9831-C$4),ISNUMBER(A9831),A9831-F9831,TRUE,"")</f>
        <v/>
      </c>
      <c r="J9831" t="str">
        <f t="shared" si="457"/>
        <v/>
      </c>
      <c r="L9831" s="5"/>
    </row>
    <row r="9832" spans="1:12">
      <c r="A9832" s="3">
        <v>44646</v>
      </c>
      <c r="B9832" s="4" t="str">
        <f>"annual period "&amp;COUNTIF(D$9:D9832,TRUE)</f>
        <v>annual period 32</v>
      </c>
      <c r="D9832" t="b">
        <f t="shared" si="459"/>
        <v>0</v>
      </c>
      <c r="E9832">
        <f t="shared" si="458"/>
        <v>1592</v>
      </c>
      <c r="F9832" s="5" cm="1">
        <f t="array" ref="F9832">INDEX(_xlfn._xlws.FILTER(A$9:A$16378,E9832=E$9:E$16378*ISNUMBER(A$9:A$16378)),1)</f>
        <v>44631</v>
      </c>
      <c r="G9832" s="5" cm="1">
        <f t="array" ref="G9832">INDEX(_xlfn._xlws.FILTER(A$9:A$16378,E9832=E$9:E$16378*ISNUMBER(A$9:A$16378)),COUNT(_xlfn._xlws.FILTER(A$9:A$16378,E9832=E$9:E$16378*ISNUMBER(A$9:A$16378))))</f>
        <v>44646</v>
      </c>
      <c r="H9832" t="str">
        <v/>
      </c>
      <c r="I9832" s="10" cm="1">
        <f t="array" ref="I9832">_xlfn.IFS(AND(OR(_xlfn._xlws.FILTER(D$9:D$16388,E$9:E$16388=E9832)),ROW()=_xlfn.MINIFS(_xlfn.ANCHORARRAY(H$9),E$9:E$16388,E9832)),A9832-C$4,ROW()=_xlfn.MINIFS(_xlfn.ANCHORARRAY(H$9),E$9:E$16388,E9832),IFERROR(A9832-INDEX(G$9:G$16388,MATCH(E9832-1,E$9:E$16388,0)),A9832-C$4),ISNUMBER(A9832),A9832-F9832,TRUE,"")</f>
        <v>15</v>
      </c>
      <c r="J9832" t="b">
        <f t="shared" si="457"/>
        <v>0</v>
      </c>
      <c r="L9832" s="5"/>
    </row>
    <row r="9833" spans="1:12">
      <c r="A9833" s="1" t="s">
        <v>14</v>
      </c>
      <c r="B9833" s="4" t="str">
        <f>"annual period "&amp;COUNTIF(D$9:D9833,TRUE)</f>
        <v>annual period 32</v>
      </c>
      <c r="D9833" t="b">
        <f t="shared" si="459"/>
        <v>0</v>
      </c>
      <c r="E9833">
        <f t="shared" si="458"/>
        <v>1593</v>
      </c>
      <c r="F9833" s="5" cm="1">
        <f t="array" ref="F9833">INDEX(_xlfn._xlws.FILTER(A$9:A$16378,E9833=E$9:E$16378*ISNUMBER(A$9:A$16378)),1)</f>
        <v>44652</v>
      </c>
      <c r="G9833" s="5" cm="1">
        <f t="array" ref="G9833">INDEX(_xlfn._xlws.FILTER(A$9:A$16378,E9833=E$9:E$16378*ISNUMBER(A$9:A$16378)),COUNT(_xlfn._xlws.FILTER(A$9:A$16378,E9833=E$9:E$16378*ISNUMBER(A$9:A$16378))))</f>
        <v>44652</v>
      </c>
      <c r="H9833" t="str">
        <v/>
      </c>
      <c r="I9833" s="10" t="str" cm="1">
        <f t="array" ref="I9833">_xlfn.IFS(AND(OR(_xlfn._xlws.FILTER(D$9:D$16388,E$9:E$16388=E9833)),ROW()=_xlfn.MINIFS(_xlfn.ANCHORARRAY(H$9),E$9:E$16388,E9833)),A9833-C$4,ROW()=_xlfn.MINIFS(_xlfn.ANCHORARRAY(H$9),E$9:E$16388,E9833),IFERROR(A9833-INDEX(G$9:G$16388,MATCH(E9833-1,E$9:E$16388,0)),A9833-C$4),ISNUMBER(A9833),A9833-F9833,TRUE,"")</f>
        <v/>
      </c>
      <c r="J9833" t="str">
        <f t="shared" si="457"/>
        <v/>
      </c>
      <c r="L9833" s="5"/>
    </row>
    <row r="9834" spans="1:12">
      <c r="A9834" s="2"/>
      <c r="B9834" s="4" t="str">
        <f>"annual period "&amp;COUNTIF(D$9:D9834,TRUE)</f>
        <v>annual period 32</v>
      </c>
      <c r="D9834" t="b">
        <f t="shared" si="459"/>
        <v>0</v>
      </c>
      <c r="E9834">
        <f t="shared" si="458"/>
        <v>1593</v>
      </c>
      <c r="F9834" s="5" cm="1">
        <f t="array" ref="F9834">INDEX(_xlfn._xlws.FILTER(A$9:A$16378,E9834=E$9:E$16378*ISNUMBER(A$9:A$16378)),1)</f>
        <v>44652</v>
      </c>
      <c r="G9834" s="5" cm="1">
        <f t="array" ref="G9834">INDEX(_xlfn._xlws.FILTER(A$9:A$16378,E9834=E$9:E$16378*ISNUMBER(A$9:A$16378)),COUNT(_xlfn._xlws.FILTER(A$9:A$16378,E9834=E$9:E$16378*ISNUMBER(A$9:A$16378))))</f>
        <v>44652</v>
      </c>
      <c r="H9834" t="str">
        <v/>
      </c>
      <c r="I9834" s="10" t="str" cm="1">
        <f t="array" ref="I9834">_xlfn.IFS(AND(OR(_xlfn._xlws.FILTER(D$9:D$16388,E$9:E$16388=E9834)),ROW()=_xlfn.MINIFS(_xlfn.ANCHORARRAY(H$9),E$9:E$16388,E9834)),A9834-C$4,ROW()=_xlfn.MINIFS(_xlfn.ANCHORARRAY(H$9),E$9:E$16388,E9834),IFERROR(A9834-INDEX(G$9:G$16388,MATCH(E9834-1,E$9:E$16388,0)),A9834-C$4),ISNUMBER(A9834),A9834-F9834,TRUE,"")</f>
        <v/>
      </c>
      <c r="J9834" t="str">
        <f t="shared" si="457"/>
        <v/>
      </c>
      <c r="L9834" s="5"/>
    </row>
    <row r="9835" spans="1:12">
      <c r="A9835" s="3">
        <v>44652</v>
      </c>
      <c r="B9835" s="4" t="str">
        <f>"annual period "&amp;COUNTIF(D$9:D9835,TRUE)</f>
        <v>annual period 32</v>
      </c>
      <c r="D9835" t="b">
        <f t="shared" si="459"/>
        <v>0</v>
      </c>
      <c r="E9835">
        <f t="shared" si="458"/>
        <v>1593</v>
      </c>
      <c r="F9835" s="5" cm="1">
        <f t="array" ref="F9835">INDEX(_xlfn._xlws.FILTER(A$9:A$16378,E9835=E$9:E$16378*ISNUMBER(A$9:A$16378)),1)</f>
        <v>44652</v>
      </c>
      <c r="G9835" s="5" cm="1">
        <f t="array" ref="G9835">INDEX(_xlfn._xlws.FILTER(A$9:A$16378,E9835=E$9:E$16378*ISNUMBER(A$9:A$16378)),COUNT(_xlfn._xlws.FILTER(A$9:A$16378,E9835=E$9:E$16378*ISNUMBER(A$9:A$16378))))</f>
        <v>44652</v>
      </c>
      <c r="H9835">
        <v>9835</v>
      </c>
      <c r="I9835" s="10" cm="1">
        <f t="array" ref="I9835">_xlfn.IFS(AND(OR(_xlfn._xlws.FILTER(D$9:D$16388,E$9:E$16388=E9835)),ROW()=_xlfn.MINIFS(_xlfn.ANCHORARRAY(H$9),E$9:E$16388,E9835)),A9835-C$4,ROW()=_xlfn.MINIFS(_xlfn.ANCHORARRAY(H$9),E$9:E$16388,E9835),IFERROR(A9835-INDEX(G$9:G$16388,MATCH(E9835-1,E$9:E$16388,0)),A9835-C$4),ISNUMBER(A9835),A9835-F9835,TRUE,"")</f>
        <v>6</v>
      </c>
      <c r="J9835" t="b">
        <f t="shared" si="457"/>
        <v>0</v>
      </c>
      <c r="L9835" s="5"/>
    </row>
    <row r="9836" spans="1:12">
      <c r="B9836" s="4" t="str">
        <f>"annual period "&amp;COUNTIF(D$9:D9836,TRUE)</f>
        <v>annual period 32</v>
      </c>
      <c r="D9836" t="b">
        <f t="shared" si="459"/>
        <v>0</v>
      </c>
      <c r="E9836">
        <f t="shared" si="458"/>
        <v>1593</v>
      </c>
      <c r="F9836" s="5" cm="1">
        <f t="array" ref="F9836">INDEX(_xlfn._xlws.FILTER(A$9:A$16378,E9836=E$9:E$16378*ISNUMBER(A$9:A$16378)),1)</f>
        <v>44652</v>
      </c>
      <c r="G9836" s="5" cm="1">
        <f t="array" ref="G9836">INDEX(_xlfn._xlws.FILTER(A$9:A$16378,E9836=E$9:E$16378*ISNUMBER(A$9:A$16378)),COUNT(_xlfn._xlws.FILTER(A$9:A$16378,E9836=E$9:E$16378*ISNUMBER(A$9:A$16378))))</f>
        <v>44652</v>
      </c>
      <c r="H9836" t="str">
        <v/>
      </c>
      <c r="I9836" s="10" t="str" cm="1">
        <f t="array" ref="I9836">_xlfn.IFS(AND(OR(_xlfn._xlws.FILTER(D$9:D$16388,E$9:E$16388=E9836)),ROW()=_xlfn.MINIFS(_xlfn.ANCHORARRAY(H$9),E$9:E$16388,E9836)),A9836-C$4,ROW()=_xlfn.MINIFS(_xlfn.ANCHORARRAY(H$9),E$9:E$16388,E9836),IFERROR(A9836-INDEX(G$9:G$16388,MATCH(E9836-1,E$9:E$16388,0)),A9836-C$4),ISNUMBER(A9836),A9836-F9836,TRUE,"")</f>
        <v/>
      </c>
      <c r="J9836" t="str">
        <f t="shared" si="457"/>
        <v/>
      </c>
      <c r="L9836" s="5"/>
    </row>
    <row r="9837" spans="1:12">
      <c r="A9837" s="3">
        <v>44652</v>
      </c>
      <c r="B9837" s="4" t="str">
        <f>"annual period "&amp;COUNTIF(D$9:D9837,TRUE)</f>
        <v>annual period 32</v>
      </c>
      <c r="D9837" t="b">
        <f t="shared" si="459"/>
        <v>0</v>
      </c>
      <c r="E9837">
        <f t="shared" si="458"/>
        <v>1593</v>
      </c>
      <c r="F9837" s="5" cm="1">
        <f t="array" ref="F9837">INDEX(_xlfn._xlws.FILTER(A$9:A$16378,E9837=E$9:E$16378*ISNUMBER(A$9:A$16378)),1)</f>
        <v>44652</v>
      </c>
      <c r="G9837" s="5" cm="1">
        <f t="array" ref="G9837">INDEX(_xlfn._xlws.FILTER(A$9:A$16378,E9837=E$9:E$16378*ISNUMBER(A$9:A$16378)),COUNT(_xlfn._xlws.FILTER(A$9:A$16378,E9837=E$9:E$16378*ISNUMBER(A$9:A$16378))))</f>
        <v>44652</v>
      </c>
      <c r="H9837">
        <v>9837</v>
      </c>
      <c r="I9837" s="10" cm="1">
        <f t="array" ref="I9837">_xlfn.IFS(AND(OR(_xlfn._xlws.FILTER(D$9:D$16388,E$9:E$16388=E9837)),ROW()=_xlfn.MINIFS(_xlfn.ANCHORARRAY(H$9),E$9:E$16388,E9837)),A9837-C$4,ROW()=_xlfn.MINIFS(_xlfn.ANCHORARRAY(H$9),E$9:E$16388,E9837),IFERROR(A9837-INDEX(G$9:G$16388,MATCH(E9837-1,E$9:E$16388,0)),A9837-C$4),ISNUMBER(A9837),A9837-F9837,TRUE,"")</f>
        <v>0</v>
      </c>
      <c r="J9837" t="b">
        <f t="shared" si="457"/>
        <v>0</v>
      </c>
      <c r="L9837" s="5"/>
    </row>
    <row r="9838" spans="1:12">
      <c r="A9838" s="1" t="s">
        <v>14</v>
      </c>
      <c r="B9838" s="4" t="str">
        <f>"annual period "&amp;COUNTIF(D$9:D9838,TRUE)</f>
        <v>annual period 32</v>
      </c>
      <c r="D9838" t="b">
        <f t="shared" si="459"/>
        <v>0</v>
      </c>
      <c r="E9838">
        <f t="shared" si="458"/>
        <v>1594</v>
      </c>
      <c r="F9838" s="5" cm="1">
        <f t="array" ref="F9838">INDEX(_xlfn._xlws.FILTER(A$9:A$16378,E9838=E$9:E$16378*ISNUMBER(A$9:A$16378)),1)</f>
        <v>44654</v>
      </c>
      <c r="G9838" s="5" cm="1">
        <f t="array" ref="G9838">INDEX(_xlfn._xlws.FILTER(A$9:A$16378,E9838=E$9:E$16378*ISNUMBER(A$9:A$16378)),COUNT(_xlfn._xlws.FILTER(A$9:A$16378,E9838=E$9:E$16378*ISNUMBER(A$9:A$16378))))</f>
        <v>44654</v>
      </c>
      <c r="H9838" t="str">
        <v/>
      </c>
      <c r="I9838" s="10" t="str" cm="1">
        <f t="array" ref="I9838">_xlfn.IFS(AND(OR(_xlfn._xlws.FILTER(D$9:D$16388,E$9:E$16388=E9838)),ROW()=_xlfn.MINIFS(_xlfn.ANCHORARRAY(H$9),E$9:E$16388,E9838)),A9838-C$4,ROW()=_xlfn.MINIFS(_xlfn.ANCHORARRAY(H$9),E$9:E$16388,E9838),IFERROR(A9838-INDEX(G$9:G$16388,MATCH(E9838-1,E$9:E$16388,0)),A9838-C$4),ISNUMBER(A9838),A9838-F9838,TRUE,"")</f>
        <v/>
      </c>
      <c r="J9838" t="str">
        <f t="shared" si="457"/>
        <v/>
      </c>
      <c r="L9838" s="5"/>
    </row>
    <row r="9839" spans="1:12">
      <c r="A9839" s="2"/>
      <c r="B9839" s="4" t="str">
        <f>"annual period "&amp;COUNTIF(D$9:D9839,TRUE)</f>
        <v>annual period 32</v>
      </c>
      <c r="D9839" t="b">
        <f t="shared" si="459"/>
        <v>0</v>
      </c>
      <c r="E9839">
        <f t="shared" si="458"/>
        <v>1594</v>
      </c>
      <c r="F9839" s="5" cm="1">
        <f t="array" ref="F9839">INDEX(_xlfn._xlws.FILTER(A$9:A$16378,E9839=E$9:E$16378*ISNUMBER(A$9:A$16378)),1)</f>
        <v>44654</v>
      </c>
      <c r="G9839" s="5" cm="1">
        <f t="array" ref="G9839">INDEX(_xlfn._xlws.FILTER(A$9:A$16378,E9839=E$9:E$16378*ISNUMBER(A$9:A$16378)),COUNT(_xlfn._xlws.FILTER(A$9:A$16378,E9839=E$9:E$16378*ISNUMBER(A$9:A$16378))))</f>
        <v>44654</v>
      </c>
      <c r="H9839" t="str">
        <v/>
      </c>
      <c r="I9839" s="10" t="str" cm="1">
        <f t="array" ref="I9839">_xlfn.IFS(AND(OR(_xlfn._xlws.FILTER(D$9:D$16388,E$9:E$16388=E9839)),ROW()=_xlfn.MINIFS(_xlfn.ANCHORARRAY(H$9),E$9:E$16388,E9839)),A9839-C$4,ROW()=_xlfn.MINIFS(_xlfn.ANCHORARRAY(H$9),E$9:E$16388,E9839),IFERROR(A9839-INDEX(G$9:G$16388,MATCH(E9839-1,E$9:E$16388,0)),A9839-C$4),ISNUMBER(A9839),A9839-F9839,TRUE,"")</f>
        <v/>
      </c>
      <c r="J9839" t="str">
        <f t="shared" si="457"/>
        <v/>
      </c>
      <c r="L9839" s="5"/>
    </row>
    <row r="9840" spans="1:12">
      <c r="A9840" s="3">
        <v>44654</v>
      </c>
      <c r="B9840" s="4" t="str">
        <f>"annual period "&amp;COUNTIF(D$9:D9840,TRUE)</f>
        <v>annual period 32</v>
      </c>
      <c r="D9840" t="b">
        <f t="shared" si="459"/>
        <v>0</v>
      </c>
      <c r="E9840">
        <f t="shared" si="458"/>
        <v>1594</v>
      </c>
      <c r="F9840" s="5" cm="1">
        <f t="array" ref="F9840">INDEX(_xlfn._xlws.FILTER(A$9:A$16378,E9840=E$9:E$16378*ISNUMBER(A$9:A$16378)),1)</f>
        <v>44654</v>
      </c>
      <c r="G9840" s="5" cm="1">
        <f t="array" ref="G9840">INDEX(_xlfn._xlws.FILTER(A$9:A$16378,E9840=E$9:E$16378*ISNUMBER(A$9:A$16378)),COUNT(_xlfn._xlws.FILTER(A$9:A$16378,E9840=E$9:E$16378*ISNUMBER(A$9:A$16378))))</f>
        <v>44654</v>
      </c>
      <c r="H9840">
        <v>9840</v>
      </c>
      <c r="I9840" s="10" cm="1">
        <f t="array" ref="I9840">_xlfn.IFS(AND(OR(_xlfn._xlws.FILTER(D$9:D$16388,E$9:E$16388=E9840)),ROW()=_xlfn.MINIFS(_xlfn.ANCHORARRAY(H$9),E$9:E$16388,E9840)),A9840-C$4,ROW()=_xlfn.MINIFS(_xlfn.ANCHORARRAY(H$9),E$9:E$16388,E9840),IFERROR(A9840-INDEX(G$9:G$16388,MATCH(E9840-1,E$9:E$16388,0)),A9840-C$4),ISNUMBER(A9840),A9840-F9840,TRUE,"")</f>
        <v>2</v>
      </c>
      <c r="J9840" t="b">
        <f t="shared" si="457"/>
        <v>0</v>
      </c>
      <c r="L9840" s="5"/>
    </row>
    <row r="9841" spans="1:12">
      <c r="B9841" s="4" t="str">
        <f>"annual period "&amp;COUNTIF(D$9:D9841,TRUE)</f>
        <v>annual period 32</v>
      </c>
      <c r="D9841" t="b">
        <f t="shared" si="459"/>
        <v>0</v>
      </c>
      <c r="E9841">
        <f t="shared" si="458"/>
        <v>1594</v>
      </c>
      <c r="F9841" s="5" cm="1">
        <f t="array" ref="F9841">INDEX(_xlfn._xlws.FILTER(A$9:A$16378,E9841=E$9:E$16378*ISNUMBER(A$9:A$16378)),1)</f>
        <v>44654</v>
      </c>
      <c r="G9841" s="5" cm="1">
        <f t="array" ref="G9841">INDEX(_xlfn._xlws.FILTER(A$9:A$16378,E9841=E$9:E$16378*ISNUMBER(A$9:A$16378)),COUNT(_xlfn._xlws.FILTER(A$9:A$16378,E9841=E$9:E$16378*ISNUMBER(A$9:A$16378))))</f>
        <v>44654</v>
      </c>
      <c r="H9841" t="str">
        <v/>
      </c>
      <c r="I9841" s="10" t="str" cm="1">
        <f t="array" ref="I9841">_xlfn.IFS(AND(OR(_xlfn._xlws.FILTER(D$9:D$16388,E$9:E$16388=E9841)),ROW()=_xlfn.MINIFS(_xlfn.ANCHORARRAY(H$9),E$9:E$16388,E9841)),A9841-C$4,ROW()=_xlfn.MINIFS(_xlfn.ANCHORARRAY(H$9),E$9:E$16388,E9841),IFERROR(A9841-INDEX(G$9:G$16388,MATCH(E9841-1,E$9:E$16388,0)),A9841-C$4),ISNUMBER(A9841),A9841-F9841,TRUE,"")</f>
        <v/>
      </c>
      <c r="J9841" t="str">
        <f t="shared" si="457"/>
        <v/>
      </c>
      <c r="L9841" s="5"/>
    </row>
    <row r="9842" spans="1:12">
      <c r="A9842" s="3">
        <v>44654</v>
      </c>
      <c r="B9842" s="4" t="str">
        <f>"annual period "&amp;COUNTIF(D$9:D9842,TRUE)</f>
        <v>annual period 32</v>
      </c>
      <c r="D9842" t="b">
        <f t="shared" si="459"/>
        <v>0</v>
      </c>
      <c r="E9842">
        <f t="shared" si="458"/>
        <v>1594</v>
      </c>
      <c r="F9842" s="5" cm="1">
        <f t="array" ref="F9842">INDEX(_xlfn._xlws.FILTER(A$9:A$16378,E9842=E$9:E$16378*ISNUMBER(A$9:A$16378)),1)</f>
        <v>44654</v>
      </c>
      <c r="G9842" s="5" cm="1">
        <f t="array" ref="G9842">INDEX(_xlfn._xlws.FILTER(A$9:A$16378,E9842=E$9:E$16378*ISNUMBER(A$9:A$16378)),COUNT(_xlfn._xlws.FILTER(A$9:A$16378,E9842=E$9:E$16378*ISNUMBER(A$9:A$16378))))</f>
        <v>44654</v>
      </c>
      <c r="H9842">
        <v>9842</v>
      </c>
      <c r="I9842" s="10" cm="1">
        <f t="array" ref="I9842">_xlfn.IFS(AND(OR(_xlfn._xlws.FILTER(D$9:D$16388,E$9:E$16388=E9842)),ROW()=_xlfn.MINIFS(_xlfn.ANCHORARRAY(H$9),E$9:E$16388,E9842)),A9842-C$4,ROW()=_xlfn.MINIFS(_xlfn.ANCHORARRAY(H$9),E$9:E$16388,E9842),IFERROR(A9842-INDEX(G$9:G$16388,MATCH(E9842-1,E$9:E$16388,0)),A9842-C$4),ISNUMBER(A9842),A9842-F9842,TRUE,"")</f>
        <v>0</v>
      </c>
      <c r="J9842" t="b">
        <f t="shared" si="457"/>
        <v>0</v>
      </c>
      <c r="L9842" s="5"/>
    </row>
    <row r="9843" spans="1:12">
      <c r="A9843" s="1" t="s">
        <v>14</v>
      </c>
      <c r="B9843" s="4" t="str">
        <f>"annual period "&amp;COUNTIF(D$9:D9843,TRUE)</f>
        <v>annual period 32</v>
      </c>
      <c r="D9843" t="b">
        <f t="shared" si="459"/>
        <v>0</v>
      </c>
      <c r="E9843">
        <f t="shared" si="458"/>
        <v>1595</v>
      </c>
      <c r="F9843" s="5" cm="1">
        <f t="array" ref="F9843">INDEX(_xlfn._xlws.FILTER(A$9:A$16378,E9843=E$9:E$16378*ISNUMBER(A$9:A$16378)),1)</f>
        <v>44655</v>
      </c>
      <c r="G9843" s="5" cm="1">
        <f t="array" ref="G9843">INDEX(_xlfn._xlws.FILTER(A$9:A$16378,E9843=E$9:E$16378*ISNUMBER(A$9:A$16378)),COUNT(_xlfn._xlws.FILTER(A$9:A$16378,E9843=E$9:E$16378*ISNUMBER(A$9:A$16378))))</f>
        <v>44656</v>
      </c>
      <c r="H9843" t="str">
        <v/>
      </c>
      <c r="I9843" s="10" t="str" cm="1">
        <f t="array" ref="I9843">_xlfn.IFS(AND(OR(_xlfn._xlws.FILTER(D$9:D$16388,E$9:E$16388=E9843)),ROW()=_xlfn.MINIFS(_xlfn.ANCHORARRAY(H$9),E$9:E$16388,E9843)),A9843-C$4,ROW()=_xlfn.MINIFS(_xlfn.ANCHORARRAY(H$9),E$9:E$16388,E9843),IFERROR(A9843-INDEX(G$9:G$16388,MATCH(E9843-1,E$9:E$16388,0)),A9843-C$4),ISNUMBER(A9843),A9843-F9843,TRUE,"")</f>
        <v/>
      </c>
      <c r="J9843" t="str">
        <f t="shared" si="457"/>
        <v/>
      </c>
      <c r="L9843" s="5"/>
    </row>
    <row r="9844" spans="1:12">
      <c r="A9844" s="2"/>
      <c r="B9844" s="4" t="str">
        <f>"annual period "&amp;COUNTIF(D$9:D9844,TRUE)</f>
        <v>annual period 32</v>
      </c>
      <c r="D9844" t="b">
        <f t="shared" si="459"/>
        <v>0</v>
      </c>
      <c r="E9844">
        <f t="shared" si="458"/>
        <v>1595</v>
      </c>
      <c r="F9844" s="5" cm="1">
        <f t="array" ref="F9844">INDEX(_xlfn._xlws.FILTER(A$9:A$16378,E9844=E$9:E$16378*ISNUMBER(A$9:A$16378)),1)</f>
        <v>44655</v>
      </c>
      <c r="G9844" s="5" cm="1">
        <f t="array" ref="G9844">INDEX(_xlfn._xlws.FILTER(A$9:A$16378,E9844=E$9:E$16378*ISNUMBER(A$9:A$16378)),COUNT(_xlfn._xlws.FILTER(A$9:A$16378,E9844=E$9:E$16378*ISNUMBER(A$9:A$16378))))</f>
        <v>44656</v>
      </c>
      <c r="H9844" t="str">
        <v/>
      </c>
      <c r="I9844" s="10" t="str" cm="1">
        <f t="array" ref="I9844">_xlfn.IFS(AND(OR(_xlfn._xlws.FILTER(D$9:D$16388,E$9:E$16388=E9844)),ROW()=_xlfn.MINIFS(_xlfn.ANCHORARRAY(H$9),E$9:E$16388,E9844)),A9844-C$4,ROW()=_xlfn.MINIFS(_xlfn.ANCHORARRAY(H$9),E$9:E$16388,E9844),IFERROR(A9844-INDEX(G$9:G$16388,MATCH(E9844-1,E$9:E$16388,0)),A9844-C$4),ISNUMBER(A9844),A9844-F9844,TRUE,"")</f>
        <v/>
      </c>
      <c r="J9844" t="str">
        <f t="shared" si="457"/>
        <v/>
      </c>
      <c r="L9844" s="5"/>
    </row>
    <row r="9845" spans="1:12">
      <c r="A9845" s="3">
        <v>44655</v>
      </c>
      <c r="B9845" s="4" t="str">
        <f>"annual period "&amp;COUNTIF(D$9:D9845,TRUE)</f>
        <v>annual period 32</v>
      </c>
      <c r="D9845" t="b">
        <f t="shared" si="459"/>
        <v>0</v>
      </c>
      <c r="E9845">
        <f t="shared" si="458"/>
        <v>1595</v>
      </c>
      <c r="F9845" s="5" cm="1">
        <f t="array" ref="F9845">INDEX(_xlfn._xlws.FILTER(A$9:A$16378,E9845=E$9:E$16378*ISNUMBER(A$9:A$16378)),1)</f>
        <v>44655</v>
      </c>
      <c r="G9845" s="5" cm="1">
        <f t="array" ref="G9845">INDEX(_xlfn._xlws.FILTER(A$9:A$16378,E9845=E$9:E$16378*ISNUMBER(A$9:A$16378)),COUNT(_xlfn._xlws.FILTER(A$9:A$16378,E9845=E$9:E$16378*ISNUMBER(A$9:A$16378))))</f>
        <v>44656</v>
      </c>
      <c r="H9845">
        <v>9845</v>
      </c>
      <c r="I9845" s="10" cm="1">
        <f t="array" ref="I9845">_xlfn.IFS(AND(OR(_xlfn._xlws.FILTER(D$9:D$16388,E$9:E$16388=E9845)),ROW()=_xlfn.MINIFS(_xlfn.ANCHORARRAY(H$9),E$9:E$16388,E9845)),A9845-C$4,ROW()=_xlfn.MINIFS(_xlfn.ANCHORARRAY(H$9),E$9:E$16388,E9845),IFERROR(A9845-INDEX(G$9:G$16388,MATCH(E9845-1,E$9:E$16388,0)),A9845-C$4),ISNUMBER(A9845),A9845-F9845,TRUE,"")</f>
        <v>1</v>
      </c>
      <c r="J9845" t="b">
        <f t="shared" si="457"/>
        <v>0</v>
      </c>
      <c r="L9845" s="5"/>
    </row>
    <row r="9846" spans="1:12">
      <c r="B9846" s="4" t="str">
        <f>"annual period "&amp;COUNTIF(D$9:D9846,TRUE)</f>
        <v>annual period 32</v>
      </c>
      <c r="D9846" t="b">
        <f t="shared" si="459"/>
        <v>0</v>
      </c>
      <c r="E9846">
        <f t="shared" si="458"/>
        <v>1595</v>
      </c>
      <c r="F9846" s="5" cm="1">
        <f t="array" ref="F9846">INDEX(_xlfn._xlws.FILTER(A$9:A$16378,E9846=E$9:E$16378*ISNUMBER(A$9:A$16378)),1)</f>
        <v>44655</v>
      </c>
      <c r="G9846" s="5" cm="1">
        <f t="array" ref="G9846">INDEX(_xlfn._xlws.FILTER(A$9:A$16378,E9846=E$9:E$16378*ISNUMBER(A$9:A$16378)),COUNT(_xlfn._xlws.FILTER(A$9:A$16378,E9846=E$9:E$16378*ISNUMBER(A$9:A$16378))))</f>
        <v>44656</v>
      </c>
      <c r="H9846" t="str">
        <v/>
      </c>
      <c r="I9846" s="10" t="str" cm="1">
        <f t="array" ref="I9846">_xlfn.IFS(AND(OR(_xlfn._xlws.FILTER(D$9:D$16388,E$9:E$16388=E9846)),ROW()=_xlfn.MINIFS(_xlfn.ANCHORARRAY(H$9),E$9:E$16388,E9846)),A9846-C$4,ROW()=_xlfn.MINIFS(_xlfn.ANCHORARRAY(H$9),E$9:E$16388,E9846),IFERROR(A9846-INDEX(G$9:G$16388,MATCH(E9846-1,E$9:E$16388,0)),A9846-C$4),ISNUMBER(A9846),A9846-F9846,TRUE,"")</f>
        <v/>
      </c>
      <c r="J9846" t="str">
        <f t="shared" si="457"/>
        <v/>
      </c>
      <c r="L9846" s="5"/>
    </row>
    <row r="9847" spans="1:12">
      <c r="A9847" s="3">
        <v>44656</v>
      </c>
      <c r="B9847" s="4" t="str">
        <f>"annual period "&amp;COUNTIF(D$9:D9847,TRUE)</f>
        <v>annual period 32</v>
      </c>
      <c r="D9847" t="b">
        <f t="shared" si="459"/>
        <v>0</v>
      </c>
      <c r="E9847">
        <f t="shared" si="458"/>
        <v>1595</v>
      </c>
      <c r="F9847" s="5" cm="1">
        <f t="array" ref="F9847">INDEX(_xlfn._xlws.FILTER(A$9:A$16378,E9847=E$9:E$16378*ISNUMBER(A$9:A$16378)),1)</f>
        <v>44655</v>
      </c>
      <c r="G9847" s="5" cm="1">
        <f t="array" ref="G9847">INDEX(_xlfn._xlws.FILTER(A$9:A$16378,E9847=E$9:E$16378*ISNUMBER(A$9:A$16378)),COUNT(_xlfn._xlws.FILTER(A$9:A$16378,E9847=E$9:E$16378*ISNUMBER(A$9:A$16378))))</f>
        <v>44656</v>
      </c>
      <c r="H9847" t="str">
        <v/>
      </c>
      <c r="I9847" s="10" cm="1">
        <f t="array" ref="I9847">_xlfn.IFS(AND(OR(_xlfn._xlws.FILTER(D$9:D$16388,E$9:E$16388=E9847)),ROW()=_xlfn.MINIFS(_xlfn.ANCHORARRAY(H$9),E$9:E$16388,E9847)),A9847-C$4,ROW()=_xlfn.MINIFS(_xlfn.ANCHORARRAY(H$9),E$9:E$16388,E9847),IFERROR(A9847-INDEX(G$9:G$16388,MATCH(E9847-1,E$9:E$16388,0)),A9847-C$4),ISNUMBER(A9847),A9847-F9847,TRUE,"")</f>
        <v>1</v>
      </c>
      <c r="J9847" t="b">
        <f t="shared" si="457"/>
        <v>0</v>
      </c>
      <c r="L9847" s="5"/>
    </row>
    <row r="9848" spans="1:12">
      <c r="A9848" s="1" t="s">
        <v>14</v>
      </c>
      <c r="B9848" s="4" t="str">
        <f>"annual period "&amp;COUNTIF(D$9:D9848,TRUE)</f>
        <v>annual period 32</v>
      </c>
      <c r="D9848" t="b">
        <f t="shared" si="459"/>
        <v>0</v>
      </c>
      <c r="E9848">
        <f t="shared" si="458"/>
        <v>1596</v>
      </c>
      <c r="F9848" s="5" cm="1">
        <f t="array" ref="F9848">INDEX(_xlfn._xlws.FILTER(A$9:A$16378,E9848=E$9:E$16378*ISNUMBER(A$9:A$16378)),1)</f>
        <v>44657</v>
      </c>
      <c r="G9848" s="5" cm="1">
        <f t="array" ref="G9848">INDEX(_xlfn._xlws.FILTER(A$9:A$16378,E9848=E$9:E$16378*ISNUMBER(A$9:A$16378)),COUNT(_xlfn._xlws.FILTER(A$9:A$16378,E9848=E$9:E$16378*ISNUMBER(A$9:A$16378))))</f>
        <v>44661</v>
      </c>
      <c r="H9848" t="str">
        <v/>
      </c>
      <c r="I9848" s="10" t="str" cm="1">
        <f t="array" ref="I9848">_xlfn.IFS(AND(OR(_xlfn._xlws.FILTER(D$9:D$16388,E$9:E$16388=E9848)),ROW()=_xlfn.MINIFS(_xlfn.ANCHORARRAY(H$9),E$9:E$16388,E9848)),A9848-C$4,ROW()=_xlfn.MINIFS(_xlfn.ANCHORARRAY(H$9),E$9:E$16388,E9848),IFERROR(A9848-INDEX(G$9:G$16388,MATCH(E9848-1,E$9:E$16388,0)),A9848-C$4),ISNUMBER(A9848),A9848-F9848,TRUE,"")</f>
        <v/>
      </c>
      <c r="J9848" t="str">
        <f t="shared" si="457"/>
        <v/>
      </c>
      <c r="L9848" s="5"/>
    </row>
    <row r="9849" spans="1:12">
      <c r="A9849" s="2"/>
      <c r="B9849" s="4" t="str">
        <f>"annual period "&amp;COUNTIF(D$9:D9849,TRUE)</f>
        <v>annual period 32</v>
      </c>
      <c r="D9849" t="b">
        <f t="shared" si="459"/>
        <v>0</v>
      </c>
      <c r="E9849">
        <f t="shared" si="458"/>
        <v>1596</v>
      </c>
      <c r="F9849" s="5" cm="1">
        <f t="array" ref="F9849">INDEX(_xlfn._xlws.FILTER(A$9:A$16378,E9849=E$9:E$16378*ISNUMBER(A$9:A$16378)),1)</f>
        <v>44657</v>
      </c>
      <c r="G9849" s="5" cm="1">
        <f t="array" ref="G9849">INDEX(_xlfn._xlws.FILTER(A$9:A$16378,E9849=E$9:E$16378*ISNUMBER(A$9:A$16378)),COUNT(_xlfn._xlws.FILTER(A$9:A$16378,E9849=E$9:E$16378*ISNUMBER(A$9:A$16378))))</f>
        <v>44661</v>
      </c>
      <c r="H9849" t="str">
        <v/>
      </c>
      <c r="I9849" s="10" t="str" cm="1">
        <f t="array" ref="I9849">_xlfn.IFS(AND(OR(_xlfn._xlws.FILTER(D$9:D$16388,E$9:E$16388=E9849)),ROW()=_xlfn.MINIFS(_xlfn.ANCHORARRAY(H$9),E$9:E$16388,E9849)),A9849-C$4,ROW()=_xlfn.MINIFS(_xlfn.ANCHORARRAY(H$9),E$9:E$16388,E9849),IFERROR(A9849-INDEX(G$9:G$16388,MATCH(E9849-1,E$9:E$16388,0)),A9849-C$4),ISNUMBER(A9849),A9849-F9849,TRUE,"")</f>
        <v/>
      </c>
      <c r="J9849" t="str">
        <f t="shared" si="457"/>
        <v/>
      </c>
      <c r="L9849" s="5"/>
    </row>
    <row r="9850" spans="1:12">
      <c r="A9850" s="3">
        <v>44657</v>
      </c>
      <c r="B9850" s="4" t="str">
        <f>"annual period "&amp;COUNTIF(D$9:D9850,TRUE)</f>
        <v>annual period 32</v>
      </c>
      <c r="D9850" t="b">
        <f t="shared" si="459"/>
        <v>0</v>
      </c>
      <c r="E9850">
        <f t="shared" si="458"/>
        <v>1596</v>
      </c>
      <c r="F9850" s="5" cm="1">
        <f t="array" ref="F9850">INDEX(_xlfn._xlws.FILTER(A$9:A$16378,E9850=E$9:E$16378*ISNUMBER(A$9:A$16378)),1)</f>
        <v>44657</v>
      </c>
      <c r="G9850" s="5" cm="1">
        <f t="array" ref="G9850">INDEX(_xlfn._xlws.FILTER(A$9:A$16378,E9850=E$9:E$16378*ISNUMBER(A$9:A$16378)),COUNT(_xlfn._xlws.FILTER(A$9:A$16378,E9850=E$9:E$16378*ISNUMBER(A$9:A$16378))))</f>
        <v>44661</v>
      </c>
      <c r="H9850">
        <v>9850</v>
      </c>
      <c r="I9850" s="10" cm="1">
        <f t="array" ref="I9850">_xlfn.IFS(AND(OR(_xlfn._xlws.FILTER(D$9:D$16388,E$9:E$16388=E9850)),ROW()=_xlfn.MINIFS(_xlfn.ANCHORARRAY(H$9),E$9:E$16388,E9850)),A9850-C$4,ROW()=_xlfn.MINIFS(_xlfn.ANCHORARRAY(H$9),E$9:E$16388,E9850),IFERROR(A9850-INDEX(G$9:G$16388,MATCH(E9850-1,E$9:E$16388,0)),A9850-C$4),ISNUMBER(A9850),A9850-F9850,TRUE,"")</f>
        <v>1</v>
      </c>
      <c r="J9850" t="b">
        <f t="shared" si="457"/>
        <v>0</v>
      </c>
      <c r="L9850" s="5"/>
    </row>
    <row r="9851" spans="1:12">
      <c r="B9851" s="4" t="str">
        <f>"annual period "&amp;COUNTIF(D$9:D9851,TRUE)</f>
        <v>annual period 32</v>
      </c>
      <c r="D9851" t="b">
        <f t="shared" si="459"/>
        <v>0</v>
      </c>
      <c r="E9851">
        <f t="shared" si="458"/>
        <v>1596</v>
      </c>
      <c r="F9851" s="5" cm="1">
        <f t="array" ref="F9851">INDEX(_xlfn._xlws.FILTER(A$9:A$16378,E9851=E$9:E$16378*ISNUMBER(A$9:A$16378)),1)</f>
        <v>44657</v>
      </c>
      <c r="G9851" s="5" cm="1">
        <f t="array" ref="G9851">INDEX(_xlfn._xlws.FILTER(A$9:A$16378,E9851=E$9:E$16378*ISNUMBER(A$9:A$16378)),COUNT(_xlfn._xlws.FILTER(A$9:A$16378,E9851=E$9:E$16378*ISNUMBER(A$9:A$16378))))</f>
        <v>44661</v>
      </c>
      <c r="H9851" t="str">
        <v/>
      </c>
      <c r="I9851" s="10" t="str" cm="1">
        <f t="array" ref="I9851">_xlfn.IFS(AND(OR(_xlfn._xlws.FILTER(D$9:D$16388,E$9:E$16388=E9851)),ROW()=_xlfn.MINIFS(_xlfn.ANCHORARRAY(H$9),E$9:E$16388,E9851)),A9851-C$4,ROW()=_xlfn.MINIFS(_xlfn.ANCHORARRAY(H$9),E$9:E$16388,E9851),IFERROR(A9851-INDEX(G$9:G$16388,MATCH(E9851-1,E$9:E$16388,0)),A9851-C$4),ISNUMBER(A9851),A9851-F9851,TRUE,"")</f>
        <v/>
      </c>
      <c r="J9851" t="str">
        <f t="shared" si="457"/>
        <v/>
      </c>
      <c r="L9851" s="5"/>
    </row>
    <row r="9852" spans="1:12">
      <c r="A9852" s="3">
        <v>44661</v>
      </c>
      <c r="B9852" s="4" t="str">
        <f>"annual period "&amp;COUNTIF(D$9:D9852,TRUE)</f>
        <v>annual period 32</v>
      </c>
      <c r="D9852" t="b">
        <f t="shared" si="459"/>
        <v>0</v>
      </c>
      <c r="E9852">
        <f t="shared" si="458"/>
        <v>1596</v>
      </c>
      <c r="F9852" s="5" cm="1">
        <f t="array" ref="F9852">INDEX(_xlfn._xlws.FILTER(A$9:A$16378,E9852=E$9:E$16378*ISNUMBER(A$9:A$16378)),1)</f>
        <v>44657</v>
      </c>
      <c r="G9852" s="5" cm="1">
        <f t="array" ref="G9852">INDEX(_xlfn._xlws.FILTER(A$9:A$16378,E9852=E$9:E$16378*ISNUMBER(A$9:A$16378)),COUNT(_xlfn._xlws.FILTER(A$9:A$16378,E9852=E$9:E$16378*ISNUMBER(A$9:A$16378))))</f>
        <v>44661</v>
      </c>
      <c r="H9852" t="str">
        <v/>
      </c>
      <c r="I9852" s="10" cm="1">
        <f t="array" ref="I9852">_xlfn.IFS(AND(OR(_xlfn._xlws.FILTER(D$9:D$16388,E$9:E$16388=E9852)),ROW()=_xlfn.MINIFS(_xlfn.ANCHORARRAY(H$9),E$9:E$16388,E9852)),A9852-C$4,ROW()=_xlfn.MINIFS(_xlfn.ANCHORARRAY(H$9),E$9:E$16388,E9852),IFERROR(A9852-INDEX(G$9:G$16388,MATCH(E9852-1,E$9:E$16388,0)),A9852-C$4),ISNUMBER(A9852),A9852-F9852,TRUE,"")</f>
        <v>4</v>
      </c>
      <c r="J9852" t="b">
        <f t="shared" si="457"/>
        <v>0</v>
      </c>
      <c r="L9852" s="5"/>
    </row>
    <row r="9853" spans="1:12">
      <c r="A9853" s="1" t="s">
        <v>14</v>
      </c>
      <c r="B9853" s="4" t="str">
        <f>"annual period "&amp;COUNTIF(D$9:D9853,TRUE)</f>
        <v>annual period 32</v>
      </c>
      <c r="D9853" t="b">
        <f t="shared" si="459"/>
        <v>0</v>
      </c>
      <c r="E9853">
        <f t="shared" si="458"/>
        <v>1597</v>
      </c>
      <c r="F9853" s="5" cm="1">
        <f t="array" ref="F9853">INDEX(_xlfn._xlws.FILTER(A$9:A$16378,E9853=E$9:E$16378*ISNUMBER(A$9:A$16378)),1)</f>
        <v>44664</v>
      </c>
      <c r="G9853" s="5" cm="1">
        <f t="array" ref="G9853">INDEX(_xlfn._xlws.FILTER(A$9:A$16378,E9853=E$9:E$16378*ISNUMBER(A$9:A$16378)),COUNT(_xlfn._xlws.FILTER(A$9:A$16378,E9853=E$9:E$16378*ISNUMBER(A$9:A$16378))))</f>
        <v>44664</v>
      </c>
      <c r="H9853" t="str">
        <v/>
      </c>
      <c r="I9853" s="10" t="str" cm="1">
        <f t="array" ref="I9853">_xlfn.IFS(AND(OR(_xlfn._xlws.FILTER(D$9:D$16388,E$9:E$16388=E9853)),ROW()=_xlfn.MINIFS(_xlfn.ANCHORARRAY(H$9),E$9:E$16388,E9853)),A9853-C$4,ROW()=_xlfn.MINIFS(_xlfn.ANCHORARRAY(H$9),E$9:E$16388,E9853),IFERROR(A9853-INDEX(G$9:G$16388,MATCH(E9853-1,E$9:E$16388,0)),A9853-C$4),ISNUMBER(A9853),A9853-F9853,TRUE,"")</f>
        <v/>
      </c>
      <c r="J9853" t="str">
        <f t="shared" si="457"/>
        <v/>
      </c>
      <c r="L9853" s="5"/>
    </row>
    <row r="9854" spans="1:12">
      <c r="A9854" s="2"/>
      <c r="B9854" s="4" t="str">
        <f>"annual period "&amp;COUNTIF(D$9:D9854,TRUE)</f>
        <v>annual period 32</v>
      </c>
      <c r="D9854" t="b">
        <f t="shared" si="459"/>
        <v>0</v>
      </c>
      <c r="E9854">
        <f t="shared" si="458"/>
        <v>1597</v>
      </c>
      <c r="F9854" s="5" cm="1">
        <f t="array" ref="F9854">INDEX(_xlfn._xlws.FILTER(A$9:A$16378,E9854=E$9:E$16378*ISNUMBER(A$9:A$16378)),1)</f>
        <v>44664</v>
      </c>
      <c r="G9854" s="5" cm="1">
        <f t="array" ref="G9854">INDEX(_xlfn._xlws.FILTER(A$9:A$16378,E9854=E$9:E$16378*ISNUMBER(A$9:A$16378)),COUNT(_xlfn._xlws.FILTER(A$9:A$16378,E9854=E$9:E$16378*ISNUMBER(A$9:A$16378))))</f>
        <v>44664</v>
      </c>
      <c r="H9854" t="str">
        <v/>
      </c>
      <c r="I9854" s="10" t="str" cm="1">
        <f t="array" ref="I9854">_xlfn.IFS(AND(OR(_xlfn._xlws.FILTER(D$9:D$16388,E$9:E$16388=E9854)),ROW()=_xlfn.MINIFS(_xlfn.ANCHORARRAY(H$9),E$9:E$16388,E9854)),A9854-C$4,ROW()=_xlfn.MINIFS(_xlfn.ANCHORARRAY(H$9),E$9:E$16388,E9854),IFERROR(A9854-INDEX(G$9:G$16388,MATCH(E9854-1,E$9:E$16388,0)),A9854-C$4),ISNUMBER(A9854),A9854-F9854,TRUE,"")</f>
        <v/>
      </c>
      <c r="J9854" t="str">
        <f t="shared" si="457"/>
        <v/>
      </c>
      <c r="L9854" s="5"/>
    </row>
    <row r="9855" spans="1:12">
      <c r="A9855" s="3">
        <v>44664</v>
      </c>
      <c r="B9855" s="4" t="str">
        <f>"annual period "&amp;COUNTIF(D$9:D9855,TRUE)</f>
        <v>annual period 32</v>
      </c>
      <c r="D9855" t="b">
        <f t="shared" si="459"/>
        <v>0</v>
      </c>
      <c r="E9855">
        <f t="shared" si="458"/>
        <v>1597</v>
      </c>
      <c r="F9855" s="5" cm="1">
        <f t="array" ref="F9855">INDEX(_xlfn._xlws.FILTER(A$9:A$16378,E9855=E$9:E$16378*ISNUMBER(A$9:A$16378)),1)</f>
        <v>44664</v>
      </c>
      <c r="G9855" s="5" cm="1">
        <f t="array" ref="G9855">INDEX(_xlfn._xlws.FILTER(A$9:A$16378,E9855=E$9:E$16378*ISNUMBER(A$9:A$16378)),COUNT(_xlfn._xlws.FILTER(A$9:A$16378,E9855=E$9:E$16378*ISNUMBER(A$9:A$16378))))</f>
        <v>44664</v>
      </c>
      <c r="H9855">
        <v>9855</v>
      </c>
      <c r="I9855" s="10" cm="1">
        <f t="array" ref="I9855">_xlfn.IFS(AND(OR(_xlfn._xlws.FILTER(D$9:D$16388,E$9:E$16388=E9855)),ROW()=_xlfn.MINIFS(_xlfn.ANCHORARRAY(H$9),E$9:E$16388,E9855)),A9855-C$4,ROW()=_xlfn.MINIFS(_xlfn.ANCHORARRAY(H$9),E$9:E$16388,E9855),IFERROR(A9855-INDEX(G$9:G$16388,MATCH(E9855-1,E$9:E$16388,0)),A9855-C$4),ISNUMBER(A9855),A9855-F9855,TRUE,"")</f>
        <v>3</v>
      </c>
      <c r="J9855" t="b">
        <f t="shared" si="457"/>
        <v>0</v>
      </c>
      <c r="L9855" s="5"/>
    </row>
    <row r="9856" spans="1:12">
      <c r="B9856" s="4" t="str">
        <f>"annual period "&amp;COUNTIF(D$9:D9856,TRUE)</f>
        <v>annual period 32</v>
      </c>
      <c r="D9856" t="b">
        <f t="shared" si="459"/>
        <v>0</v>
      </c>
      <c r="E9856">
        <f t="shared" si="458"/>
        <v>1597</v>
      </c>
      <c r="F9856" s="5" cm="1">
        <f t="array" ref="F9856">INDEX(_xlfn._xlws.FILTER(A$9:A$16378,E9856=E$9:E$16378*ISNUMBER(A$9:A$16378)),1)</f>
        <v>44664</v>
      </c>
      <c r="G9856" s="5" cm="1">
        <f t="array" ref="G9856">INDEX(_xlfn._xlws.FILTER(A$9:A$16378,E9856=E$9:E$16378*ISNUMBER(A$9:A$16378)),COUNT(_xlfn._xlws.FILTER(A$9:A$16378,E9856=E$9:E$16378*ISNUMBER(A$9:A$16378))))</f>
        <v>44664</v>
      </c>
      <c r="H9856" t="str">
        <v/>
      </c>
      <c r="I9856" s="10" t="str" cm="1">
        <f t="array" ref="I9856">_xlfn.IFS(AND(OR(_xlfn._xlws.FILTER(D$9:D$16388,E$9:E$16388=E9856)),ROW()=_xlfn.MINIFS(_xlfn.ANCHORARRAY(H$9),E$9:E$16388,E9856)),A9856-C$4,ROW()=_xlfn.MINIFS(_xlfn.ANCHORARRAY(H$9),E$9:E$16388,E9856),IFERROR(A9856-INDEX(G$9:G$16388,MATCH(E9856-1,E$9:E$16388,0)),A9856-C$4),ISNUMBER(A9856),A9856-F9856,TRUE,"")</f>
        <v/>
      </c>
      <c r="J9856" t="str">
        <f t="shared" si="457"/>
        <v/>
      </c>
      <c r="L9856" s="5"/>
    </row>
    <row r="9857" spans="1:12">
      <c r="A9857" s="3">
        <v>44664</v>
      </c>
      <c r="B9857" s="4" t="str">
        <f>"annual period "&amp;COUNTIF(D$9:D9857,TRUE)</f>
        <v>annual period 32</v>
      </c>
      <c r="D9857" t="b">
        <f t="shared" si="459"/>
        <v>0</v>
      </c>
      <c r="E9857">
        <f t="shared" si="458"/>
        <v>1597</v>
      </c>
      <c r="F9857" s="5" cm="1">
        <f t="array" ref="F9857">INDEX(_xlfn._xlws.FILTER(A$9:A$16378,E9857=E$9:E$16378*ISNUMBER(A$9:A$16378)),1)</f>
        <v>44664</v>
      </c>
      <c r="G9857" s="5" cm="1">
        <f t="array" ref="G9857">INDEX(_xlfn._xlws.FILTER(A$9:A$16378,E9857=E$9:E$16378*ISNUMBER(A$9:A$16378)),COUNT(_xlfn._xlws.FILTER(A$9:A$16378,E9857=E$9:E$16378*ISNUMBER(A$9:A$16378))))</f>
        <v>44664</v>
      </c>
      <c r="H9857">
        <v>9857</v>
      </c>
      <c r="I9857" s="10" cm="1">
        <f t="array" ref="I9857">_xlfn.IFS(AND(OR(_xlfn._xlws.FILTER(D$9:D$16388,E$9:E$16388=E9857)),ROW()=_xlfn.MINIFS(_xlfn.ANCHORARRAY(H$9),E$9:E$16388,E9857)),A9857-C$4,ROW()=_xlfn.MINIFS(_xlfn.ANCHORARRAY(H$9),E$9:E$16388,E9857),IFERROR(A9857-INDEX(G$9:G$16388,MATCH(E9857-1,E$9:E$16388,0)),A9857-C$4),ISNUMBER(A9857),A9857-F9857,TRUE,"")</f>
        <v>0</v>
      </c>
      <c r="J9857" t="b">
        <f t="shared" si="457"/>
        <v>0</v>
      </c>
      <c r="L9857" s="5"/>
    </row>
    <row r="9858" spans="1:12">
      <c r="A9858" s="1" t="s">
        <v>14</v>
      </c>
      <c r="B9858" s="4" t="str">
        <f>"annual period "&amp;COUNTIF(D$9:D9858,TRUE)</f>
        <v>annual period 32</v>
      </c>
      <c r="D9858" t="b">
        <f t="shared" si="459"/>
        <v>0</v>
      </c>
      <c r="E9858">
        <f t="shared" si="458"/>
        <v>1598</v>
      </c>
      <c r="F9858" s="5" cm="1">
        <f t="array" ref="F9858">INDEX(_xlfn._xlws.FILTER(A$9:A$16378,E9858=E$9:E$16378*ISNUMBER(A$9:A$16378)),1)</f>
        <v>44665</v>
      </c>
      <c r="G9858" s="5" cm="1">
        <f t="array" ref="G9858">INDEX(_xlfn._xlws.FILTER(A$9:A$16378,E9858=E$9:E$16378*ISNUMBER(A$9:A$16378)),COUNT(_xlfn._xlws.FILTER(A$9:A$16378,E9858=E$9:E$16378*ISNUMBER(A$9:A$16378))))</f>
        <v>44669</v>
      </c>
      <c r="H9858" t="str">
        <v/>
      </c>
      <c r="I9858" s="10" t="str" cm="1">
        <f t="array" ref="I9858">_xlfn.IFS(AND(OR(_xlfn._xlws.FILTER(D$9:D$16388,E$9:E$16388=E9858)),ROW()=_xlfn.MINIFS(_xlfn.ANCHORARRAY(H$9),E$9:E$16388,E9858)),A9858-C$4,ROW()=_xlfn.MINIFS(_xlfn.ANCHORARRAY(H$9),E$9:E$16388,E9858),IFERROR(A9858-INDEX(G$9:G$16388,MATCH(E9858-1,E$9:E$16388,0)),A9858-C$4),ISNUMBER(A9858),A9858-F9858,TRUE,"")</f>
        <v/>
      </c>
      <c r="J9858" t="str">
        <f t="shared" si="457"/>
        <v/>
      </c>
      <c r="L9858" s="5"/>
    </row>
    <row r="9859" spans="1:12">
      <c r="A9859" s="2"/>
      <c r="B9859" s="4" t="str">
        <f>"annual period "&amp;COUNTIF(D$9:D9859,TRUE)</f>
        <v>annual period 32</v>
      </c>
      <c r="D9859" t="b">
        <f t="shared" si="459"/>
        <v>0</v>
      </c>
      <c r="E9859">
        <f t="shared" si="458"/>
        <v>1598</v>
      </c>
      <c r="F9859" s="5" cm="1">
        <f t="array" ref="F9859">INDEX(_xlfn._xlws.FILTER(A$9:A$16378,E9859=E$9:E$16378*ISNUMBER(A$9:A$16378)),1)</f>
        <v>44665</v>
      </c>
      <c r="G9859" s="5" cm="1">
        <f t="array" ref="G9859">INDEX(_xlfn._xlws.FILTER(A$9:A$16378,E9859=E$9:E$16378*ISNUMBER(A$9:A$16378)),COUNT(_xlfn._xlws.FILTER(A$9:A$16378,E9859=E$9:E$16378*ISNUMBER(A$9:A$16378))))</f>
        <v>44669</v>
      </c>
      <c r="H9859" t="str">
        <v/>
      </c>
      <c r="I9859" s="10" t="str" cm="1">
        <f t="array" ref="I9859">_xlfn.IFS(AND(OR(_xlfn._xlws.FILTER(D$9:D$16388,E$9:E$16388=E9859)),ROW()=_xlfn.MINIFS(_xlfn.ANCHORARRAY(H$9),E$9:E$16388,E9859)),A9859-C$4,ROW()=_xlfn.MINIFS(_xlfn.ANCHORARRAY(H$9),E$9:E$16388,E9859),IFERROR(A9859-INDEX(G$9:G$16388,MATCH(E9859-1,E$9:E$16388,0)),A9859-C$4),ISNUMBER(A9859),A9859-F9859,TRUE,"")</f>
        <v/>
      </c>
      <c r="J9859" t="str">
        <f t="shared" si="457"/>
        <v/>
      </c>
      <c r="L9859" s="5"/>
    </row>
    <row r="9860" spans="1:12">
      <c r="A9860" s="3">
        <v>44665</v>
      </c>
      <c r="B9860" s="4" t="str">
        <f>"annual period "&amp;COUNTIF(D$9:D9860,TRUE)</f>
        <v>annual period 32</v>
      </c>
      <c r="D9860" t="b">
        <f t="shared" si="459"/>
        <v>0</v>
      </c>
      <c r="E9860">
        <f t="shared" si="458"/>
        <v>1598</v>
      </c>
      <c r="F9860" s="5" cm="1">
        <f t="array" ref="F9860">INDEX(_xlfn._xlws.FILTER(A$9:A$16378,E9860=E$9:E$16378*ISNUMBER(A$9:A$16378)),1)</f>
        <v>44665</v>
      </c>
      <c r="G9860" s="5" cm="1">
        <f t="array" ref="G9860">INDEX(_xlfn._xlws.FILTER(A$9:A$16378,E9860=E$9:E$16378*ISNUMBER(A$9:A$16378)),COUNT(_xlfn._xlws.FILTER(A$9:A$16378,E9860=E$9:E$16378*ISNUMBER(A$9:A$16378))))</f>
        <v>44669</v>
      </c>
      <c r="H9860">
        <v>9860</v>
      </c>
      <c r="I9860" s="10" cm="1">
        <f t="array" ref="I9860">_xlfn.IFS(AND(OR(_xlfn._xlws.FILTER(D$9:D$16388,E$9:E$16388=E9860)),ROW()=_xlfn.MINIFS(_xlfn.ANCHORARRAY(H$9),E$9:E$16388,E9860)),A9860-C$4,ROW()=_xlfn.MINIFS(_xlfn.ANCHORARRAY(H$9),E$9:E$16388,E9860),IFERROR(A9860-INDEX(G$9:G$16388,MATCH(E9860-1,E$9:E$16388,0)),A9860-C$4),ISNUMBER(A9860),A9860-F9860,TRUE,"")</f>
        <v>1</v>
      </c>
      <c r="J9860" t="b">
        <f t="shared" si="457"/>
        <v>0</v>
      </c>
      <c r="L9860" s="5"/>
    </row>
    <row r="9861" spans="1:12">
      <c r="B9861" s="4" t="str">
        <f>"annual period "&amp;COUNTIF(D$9:D9861,TRUE)</f>
        <v>annual period 32</v>
      </c>
      <c r="D9861" t="b">
        <f t="shared" si="459"/>
        <v>0</v>
      </c>
      <c r="E9861">
        <f t="shared" si="458"/>
        <v>1598</v>
      </c>
      <c r="F9861" s="5" cm="1">
        <f t="array" ref="F9861">INDEX(_xlfn._xlws.FILTER(A$9:A$16378,E9861=E$9:E$16378*ISNUMBER(A$9:A$16378)),1)</f>
        <v>44665</v>
      </c>
      <c r="G9861" s="5" cm="1">
        <f t="array" ref="G9861">INDEX(_xlfn._xlws.FILTER(A$9:A$16378,E9861=E$9:E$16378*ISNUMBER(A$9:A$16378)),COUNT(_xlfn._xlws.FILTER(A$9:A$16378,E9861=E$9:E$16378*ISNUMBER(A$9:A$16378))))</f>
        <v>44669</v>
      </c>
      <c r="H9861" t="str">
        <v/>
      </c>
      <c r="I9861" s="10" t="str" cm="1">
        <f t="array" ref="I9861">_xlfn.IFS(AND(OR(_xlfn._xlws.FILTER(D$9:D$16388,E$9:E$16388=E9861)),ROW()=_xlfn.MINIFS(_xlfn.ANCHORARRAY(H$9),E$9:E$16388,E9861)),A9861-C$4,ROW()=_xlfn.MINIFS(_xlfn.ANCHORARRAY(H$9),E$9:E$16388,E9861),IFERROR(A9861-INDEX(G$9:G$16388,MATCH(E9861-1,E$9:E$16388,0)),A9861-C$4),ISNUMBER(A9861),A9861-F9861,TRUE,"")</f>
        <v/>
      </c>
      <c r="J9861" t="str">
        <f t="shared" si="457"/>
        <v/>
      </c>
      <c r="L9861" s="5"/>
    </row>
    <row r="9862" spans="1:12">
      <c r="A9862" s="3">
        <v>44669</v>
      </c>
      <c r="B9862" s="4" t="str">
        <f>"annual period "&amp;COUNTIF(D$9:D9862,TRUE)</f>
        <v>annual period 32</v>
      </c>
      <c r="D9862" t="b">
        <f t="shared" si="459"/>
        <v>0</v>
      </c>
      <c r="E9862">
        <f t="shared" si="458"/>
        <v>1598</v>
      </c>
      <c r="F9862" s="5" cm="1">
        <f t="array" ref="F9862">INDEX(_xlfn._xlws.FILTER(A$9:A$16378,E9862=E$9:E$16378*ISNUMBER(A$9:A$16378)),1)</f>
        <v>44665</v>
      </c>
      <c r="G9862" s="5" cm="1">
        <f t="array" ref="G9862">INDEX(_xlfn._xlws.FILTER(A$9:A$16378,E9862=E$9:E$16378*ISNUMBER(A$9:A$16378)),COUNT(_xlfn._xlws.FILTER(A$9:A$16378,E9862=E$9:E$16378*ISNUMBER(A$9:A$16378))))</f>
        <v>44669</v>
      </c>
      <c r="H9862" t="str">
        <v/>
      </c>
      <c r="I9862" s="10" cm="1">
        <f t="array" ref="I9862">_xlfn.IFS(AND(OR(_xlfn._xlws.FILTER(D$9:D$16388,E$9:E$16388=E9862)),ROW()=_xlfn.MINIFS(_xlfn.ANCHORARRAY(H$9),E$9:E$16388,E9862)),A9862-C$4,ROW()=_xlfn.MINIFS(_xlfn.ANCHORARRAY(H$9),E$9:E$16388,E9862),IFERROR(A9862-INDEX(G$9:G$16388,MATCH(E9862-1,E$9:E$16388,0)),A9862-C$4),ISNUMBER(A9862),A9862-F9862,TRUE,"")</f>
        <v>4</v>
      </c>
      <c r="J9862" t="b">
        <f t="shared" ref="J9862:J9925" si="460">IF(I9862="","",I9862&gt;30)</f>
        <v>0</v>
      </c>
      <c r="L9862" s="5"/>
    </row>
    <row r="9863" spans="1:12">
      <c r="A9863" s="1" t="s">
        <v>14</v>
      </c>
      <c r="B9863" s="4" t="str">
        <f>"annual period "&amp;COUNTIF(D$9:D9863,TRUE)</f>
        <v>annual period 32</v>
      </c>
      <c r="D9863" t="b">
        <f t="shared" si="459"/>
        <v>0</v>
      </c>
      <c r="E9863">
        <f t="shared" si="458"/>
        <v>1599</v>
      </c>
      <c r="F9863" s="5" cm="1">
        <f t="array" ref="F9863">INDEX(_xlfn._xlws.FILTER(A$9:A$16378,E9863=E$9:E$16378*ISNUMBER(A$9:A$16378)),1)</f>
        <v>44671</v>
      </c>
      <c r="G9863" s="5" cm="1">
        <f t="array" ref="G9863">INDEX(_xlfn._xlws.FILTER(A$9:A$16378,E9863=E$9:E$16378*ISNUMBER(A$9:A$16378)),COUNT(_xlfn._xlws.FILTER(A$9:A$16378,E9863=E$9:E$16378*ISNUMBER(A$9:A$16378))))</f>
        <v>44675</v>
      </c>
      <c r="H9863" t="str">
        <v/>
      </c>
      <c r="I9863" s="10" t="str" cm="1">
        <f t="array" ref="I9863">_xlfn.IFS(AND(OR(_xlfn._xlws.FILTER(D$9:D$16388,E$9:E$16388=E9863)),ROW()=_xlfn.MINIFS(_xlfn.ANCHORARRAY(H$9),E$9:E$16388,E9863)),A9863-C$4,ROW()=_xlfn.MINIFS(_xlfn.ANCHORARRAY(H$9),E$9:E$16388,E9863),IFERROR(A9863-INDEX(G$9:G$16388,MATCH(E9863-1,E$9:E$16388,0)),A9863-C$4),ISNUMBER(A9863),A9863-F9863,TRUE,"")</f>
        <v/>
      </c>
      <c r="J9863" t="str">
        <f t="shared" si="460"/>
        <v/>
      </c>
      <c r="L9863" s="5"/>
    </row>
    <row r="9864" spans="1:12">
      <c r="A9864" s="2"/>
      <c r="B9864" s="4" t="str">
        <f>"annual period "&amp;COUNTIF(D$9:D9864,TRUE)</f>
        <v>annual period 32</v>
      </c>
      <c r="D9864" t="b">
        <f t="shared" si="459"/>
        <v>0</v>
      </c>
      <c r="E9864">
        <f t="shared" si="458"/>
        <v>1599</v>
      </c>
      <c r="F9864" s="5" cm="1">
        <f t="array" ref="F9864">INDEX(_xlfn._xlws.FILTER(A$9:A$16378,E9864=E$9:E$16378*ISNUMBER(A$9:A$16378)),1)</f>
        <v>44671</v>
      </c>
      <c r="G9864" s="5" cm="1">
        <f t="array" ref="G9864">INDEX(_xlfn._xlws.FILTER(A$9:A$16378,E9864=E$9:E$16378*ISNUMBER(A$9:A$16378)),COUNT(_xlfn._xlws.FILTER(A$9:A$16378,E9864=E$9:E$16378*ISNUMBER(A$9:A$16378))))</f>
        <v>44675</v>
      </c>
      <c r="H9864" t="str">
        <v/>
      </c>
      <c r="I9864" s="10" t="str" cm="1">
        <f t="array" ref="I9864">_xlfn.IFS(AND(OR(_xlfn._xlws.FILTER(D$9:D$16388,E$9:E$16388=E9864)),ROW()=_xlfn.MINIFS(_xlfn.ANCHORARRAY(H$9),E$9:E$16388,E9864)),A9864-C$4,ROW()=_xlfn.MINIFS(_xlfn.ANCHORARRAY(H$9),E$9:E$16388,E9864),IFERROR(A9864-INDEX(G$9:G$16388,MATCH(E9864-1,E$9:E$16388,0)),A9864-C$4),ISNUMBER(A9864),A9864-F9864,TRUE,"")</f>
        <v/>
      </c>
      <c r="J9864" t="str">
        <f t="shared" si="460"/>
        <v/>
      </c>
      <c r="L9864" s="5"/>
    </row>
    <row r="9865" spans="1:12">
      <c r="A9865" s="3">
        <v>44671</v>
      </c>
      <c r="B9865" s="4" t="str">
        <f>"annual period "&amp;COUNTIF(D$9:D9865,TRUE)</f>
        <v>annual period 32</v>
      </c>
      <c r="D9865" t="b">
        <f t="shared" si="459"/>
        <v>0</v>
      </c>
      <c r="E9865">
        <f t="shared" si="458"/>
        <v>1599</v>
      </c>
      <c r="F9865" s="5" cm="1">
        <f t="array" ref="F9865">INDEX(_xlfn._xlws.FILTER(A$9:A$16378,E9865=E$9:E$16378*ISNUMBER(A$9:A$16378)),1)</f>
        <v>44671</v>
      </c>
      <c r="G9865" s="5" cm="1">
        <f t="array" ref="G9865">INDEX(_xlfn._xlws.FILTER(A$9:A$16378,E9865=E$9:E$16378*ISNUMBER(A$9:A$16378)),COUNT(_xlfn._xlws.FILTER(A$9:A$16378,E9865=E$9:E$16378*ISNUMBER(A$9:A$16378))))</f>
        <v>44675</v>
      </c>
      <c r="H9865">
        <v>9865</v>
      </c>
      <c r="I9865" s="10" cm="1">
        <f t="array" ref="I9865">_xlfn.IFS(AND(OR(_xlfn._xlws.FILTER(D$9:D$16388,E$9:E$16388=E9865)),ROW()=_xlfn.MINIFS(_xlfn.ANCHORARRAY(H$9),E$9:E$16388,E9865)),A9865-C$4,ROW()=_xlfn.MINIFS(_xlfn.ANCHORARRAY(H$9),E$9:E$16388,E9865),IFERROR(A9865-INDEX(G$9:G$16388,MATCH(E9865-1,E$9:E$16388,0)),A9865-C$4),ISNUMBER(A9865),A9865-F9865,TRUE,"")</f>
        <v>2</v>
      </c>
      <c r="J9865" t="b">
        <f t="shared" si="460"/>
        <v>0</v>
      </c>
      <c r="L9865" s="5"/>
    </row>
    <row r="9866" spans="1:12">
      <c r="B9866" s="4" t="str">
        <f>"annual period "&amp;COUNTIF(D$9:D9866,TRUE)</f>
        <v>annual period 32</v>
      </c>
      <c r="D9866" t="b">
        <f t="shared" si="459"/>
        <v>0</v>
      </c>
      <c r="E9866">
        <f t="shared" si="458"/>
        <v>1599</v>
      </c>
      <c r="F9866" s="5" cm="1">
        <f t="array" ref="F9866">INDEX(_xlfn._xlws.FILTER(A$9:A$16378,E9866=E$9:E$16378*ISNUMBER(A$9:A$16378)),1)</f>
        <v>44671</v>
      </c>
      <c r="G9866" s="5" cm="1">
        <f t="array" ref="G9866">INDEX(_xlfn._xlws.FILTER(A$9:A$16378,E9866=E$9:E$16378*ISNUMBER(A$9:A$16378)),COUNT(_xlfn._xlws.FILTER(A$9:A$16378,E9866=E$9:E$16378*ISNUMBER(A$9:A$16378))))</f>
        <v>44675</v>
      </c>
      <c r="H9866" t="str">
        <v/>
      </c>
      <c r="I9866" s="10" t="str" cm="1">
        <f t="array" ref="I9866">_xlfn.IFS(AND(OR(_xlfn._xlws.FILTER(D$9:D$16388,E$9:E$16388=E9866)),ROW()=_xlfn.MINIFS(_xlfn.ANCHORARRAY(H$9),E$9:E$16388,E9866)),A9866-C$4,ROW()=_xlfn.MINIFS(_xlfn.ANCHORARRAY(H$9),E$9:E$16388,E9866),IFERROR(A9866-INDEX(G$9:G$16388,MATCH(E9866-1,E$9:E$16388,0)),A9866-C$4),ISNUMBER(A9866),A9866-F9866,TRUE,"")</f>
        <v/>
      </c>
      <c r="J9866" t="str">
        <f t="shared" si="460"/>
        <v/>
      </c>
      <c r="L9866" s="5"/>
    </row>
    <row r="9867" spans="1:12">
      <c r="A9867" s="3">
        <v>44673</v>
      </c>
      <c r="B9867" s="4" t="str">
        <f>"annual period "&amp;COUNTIF(D$9:D9867,TRUE)</f>
        <v>annual period 32</v>
      </c>
      <c r="D9867" t="b">
        <f t="shared" si="459"/>
        <v>0</v>
      </c>
      <c r="E9867">
        <f t="shared" ref="E9867:E9930" si="461">IF(A9867="Trip #",E9866+1,E9866)</f>
        <v>1599</v>
      </c>
      <c r="F9867" s="5" cm="1">
        <f t="array" ref="F9867">INDEX(_xlfn._xlws.FILTER(A$9:A$16378,E9867=E$9:E$16378*ISNUMBER(A$9:A$16378)),1)</f>
        <v>44671</v>
      </c>
      <c r="G9867" s="5" cm="1">
        <f t="array" ref="G9867">INDEX(_xlfn._xlws.FILTER(A$9:A$16378,E9867=E$9:E$16378*ISNUMBER(A$9:A$16378)),COUNT(_xlfn._xlws.FILTER(A$9:A$16378,E9867=E$9:E$16378*ISNUMBER(A$9:A$16378))))</f>
        <v>44675</v>
      </c>
      <c r="H9867" t="str">
        <v/>
      </c>
      <c r="I9867" s="10" cm="1">
        <f t="array" ref="I9867">_xlfn.IFS(AND(OR(_xlfn._xlws.FILTER(D$9:D$16388,E$9:E$16388=E9867)),ROW()=_xlfn.MINIFS(_xlfn.ANCHORARRAY(H$9),E$9:E$16388,E9867)),A9867-C$4,ROW()=_xlfn.MINIFS(_xlfn.ANCHORARRAY(H$9),E$9:E$16388,E9867),IFERROR(A9867-INDEX(G$9:G$16388,MATCH(E9867-1,E$9:E$16388,0)),A9867-C$4),ISNUMBER(A9867),A9867-F9867,TRUE,"")</f>
        <v>2</v>
      </c>
      <c r="J9867" t="b">
        <f t="shared" si="460"/>
        <v>0</v>
      </c>
      <c r="L9867" s="5"/>
    </row>
    <row r="9868" spans="1:12">
      <c r="B9868" s="4" t="str">
        <f>"annual period "&amp;COUNTIF(D$9:D9868,TRUE)</f>
        <v>annual period 32</v>
      </c>
      <c r="D9868" t="b">
        <f t="shared" si="459"/>
        <v>0</v>
      </c>
      <c r="E9868">
        <f t="shared" si="461"/>
        <v>1599</v>
      </c>
      <c r="F9868" s="5" cm="1">
        <f t="array" ref="F9868">INDEX(_xlfn._xlws.FILTER(A$9:A$16378,E9868=E$9:E$16378*ISNUMBER(A$9:A$16378)),1)</f>
        <v>44671</v>
      </c>
      <c r="G9868" s="5" cm="1">
        <f t="array" ref="G9868">INDEX(_xlfn._xlws.FILTER(A$9:A$16378,E9868=E$9:E$16378*ISNUMBER(A$9:A$16378)),COUNT(_xlfn._xlws.FILTER(A$9:A$16378,E9868=E$9:E$16378*ISNUMBER(A$9:A$16378))))</f>
        <v>44675</v>
      </c>
      <c r="H9868" t="str">
        <v/>
      </c>
      <c r="I9868" s="10" t="str" cm="1">
        <f t="array" ref="I9868">_xlfn.IFS(AND(OR(_xlfn._xlws.FILTER(D$9:D$16388,E$9:E$16388=E9868)),ROW()=_xlfn.MINIFS(_xlfn.ANCHORARRAY(H$9),E$9:E$16388,E9868)),A9868-C$4,ROW()=_xlfn.MINIFS(_xlfn.ANCHORARRAY(H$9),E$9:E$16388,E9868),IFERROR(A9868-INDEX(G$9:G$16388,MATCH(E9868-1,E$9:E$16388,0)),A9868-C$4),ISNUMBER(A9868),A9868-F9868,TRUE,"")</f>
        <v/>
      </c>
      <c r="J9868" t="str">
        <f t="shared" si="460"/>
        <v/>
      </c>
      <c r="L9868" s="5"/>
    </row>
    <row r="9869" spans="1:12">
      <c r="A9869" s="3">
        <v>44675</v>
      </c>
      <c r="B9869" s="4" t="str">
        <f>"annual period "&amp;COUNTIF(D$9:D9869,TRUE)</f>
        <v>annual period 32</v>
      </c>
      <c r="D9869" t="b">
        <f t="shared" si="459"/>
        <v>0</v>
      </c>
      <c r="E9869">
        <f t="shared" si="461"/>
        <v>1599</v>
      </c>
      <c r="F9869" s="5" cm="1">
        <f t="array" ref="F9869">INDEX(_xlfn._xlws.FILTER(A$9:A$16378,E9869=E$9:E$16378*ISNUMBER(A$9:A$16378)),1)</f>
        <v>44671</v>
      </c>
      <c r="G9869" s="5" cm="1">
        <f t="array" ref="G9869">INDEX(_xlfn._xlws.FILTER(A$9:A$16378,E9869=E$9:E$16378*ISNUMBER(A$9:A$16378)),COUNT(_xlfn._xlws.FILTER(A$9:A$16378,E9869=E$9:E$16378*ISNUMBER(A$9:A$16378))))</f>
        <v>44675</v>
      </c>
      <c r="H9869" t="str">
        <v/>
      </c>
      <c r="I9869" s="10" cm="1">
        <f t="array" ref="I9869">_xlfn.IFS(AND(OR(_xlfn._xlws.FILTER(D$9:D$16388,E$9:E$16388=E9869)),ROW()=_xlfn.MINIFS(_xlfn.ANCHORARRAY(H$9),E$9:E$16388,E9869)),A9869-C$4,ROW()=_xlfn.MINIFS(_xlfn.ANCHORARRAY(H$9),E$9:E$16388,E9869),IFERROR(A9869-INDEX(G$9:G$16388,MATCH(E9869-1,E$9:E$16388,0)),A9869-C$4),ISNUMBER(A9869),A9869-F9869,TRUE,"")</f>
        <v>4</v>
      </c>
      <c r="J9869" t="b">
        <f t="shared" si="460"/>
        <v>0</v>
      </c>
      <c r="L9869" s="5"/>
    </row>
    <row r="9870" spans="1:12">
      <c r="A9870" s="1" t="s">
        <v>14</v>
      </c>
      <c r="B9870" s="4" t="str">
        <f>"annual period "&amp;COUNTIF(D$9:D9870,TRUE)</f>
        <v>annual period 32</v>
      </c>
      <c r="D9870" t="b">
        <f t="shared" si="459"/>
        <v>0</v>
      </c>
      <c r="E9870">
        <f t="shared" si="461"/>
        <v>1600</v>
      </c>
      <c r="F9870" s="5" cm="1">
        <f t="array" ref="F9870">INDEX(_xlfn._xlws.FILTER(A$9:A$16378,E9870=E$9:E$16378*ISNUMBER(A$9:A$16378)),1)</f>
        <v>44686</v>
      </c>
      <c r="G9870" s="5" cm="1">
        <f t="array" ref="G9870">INDEX(_xlfn._xlws.FILTER(A$9:A$16378,E9870=E$9:E$16378*ISNUMBER(A$9:A$16378)),COUNT(_xlfn._xlws.FILTER(A$9:A$16378,E9870=E$9:E$16378*ISNUMBER(A$9:A$16378))))</f>
        <v>44690</v>
      </c>
      <c r="H9870" t="str">
        <v/>
      </c>
      <c r="I9870" s="10" t="str" cm="1">
        <f t="array" ref="I9870">_xlfn.IFS(AND(OR(_xlfn._xlws.FILTER(D$9:D$16388,E$9:E$16388=E9870)),ROW()=_xlfn.MINIFS(_xlfn.ANCHORARRAY(H$9),E$9:E$16388,E9870)),A9870-C$4,ROW()=_xlfn.MINIFS(_xlfn.ANCHORARRAY(H$9),E$9:E$16388,E9870),IFERROR(A9870-INDEX(G$9:G$16388,MATCH(E9870-1,E$9:E$16388,0)),A9870-C$4),ISNUMBER(A9870),A9870-F9870,TRUE,"")</f>
        <v/>
      </c>
      <c r="J9870" t="str">
        <f t="shared" si="460"/>
        <v/>
      </c>
      <c r="L9870" s="5"/>
    </row>
    <row r="9871" spans="1:12">
      <c r="A9871" s="2"/>
      <c r="B9871" s="4" t="str">
        <f>"annual period "&amp;COUNTIF(D$9:D9871,TRUE)</f>
        <v>annual period 32</v>
      </c>
      <c r="D9871" t="b">
        <f t="shared" si="459"/>
        <v>0</v>
      </c>
      <c r="E9871">
        <f t="shared" si="461"/>
        <v>1600</v>
      </c>
      <c r="F9871" s="5" cm="1">
        <f t="array" ref="F9871">INDEX(_xlfn._xlws.FILTER(A$9:A$16378,E9871=E$9:E$16378*ISNUMBER(A$9:A$16378)),1)</f>
        <v>44686</v>
      </c>
      <c r="G9871" s="5" cm="1">
        <f t="array" ref="G9871">INDEX(_xlfn._xlws.FILTER(A$9:A$16378,E9871=E$9:E$16378*ISNUMBER(A$9:A$16378)),COUNT(_xlfn._xlws.FILTER(A$9:A$16378,E9871=E$9:E$16378*ISNUMBER(A$9:A$16378))))</f>
        <v>44690</v>
      </c>
      <c r="H9871" t="str">
        <v/>
      </c>
      <c r="I9871" s="10" t="str" cm="1">
        <f t="array" ref="I9871">_xlfn.IFS(AND(OR(_xlfn._xlws.FILTER(D$9:D$16388,E$9:E$16388=E9871)),ROW()=_xlfn.MINIFS(_xlfn.ANCHORARRAY(H$9),E$9:E$16388,E9871)),A9871-C$4,ROW()=_xlfn.MINIFS(_xlfn.ANCHORARRAY(H$9),E$9:E$16388,E9871),IFERROR(A9871-INDEX(G$9:G$16388,MATCH(E9871-1,E$9:E$16388,0)),A9871-C$4),ISNUMBER(A9871),A9871-F9871,TRUE,"")</f>
        <v/>
      </c>
      <c r="J9871" t="str">
        <f t="shared" si="460"/>
        <v/>
      </c>
      <c r="L9871" s="5"/>
    </row>
    <row r="9872" spans="1:12">
      <c r="A9872" s="3">
        <v>44686</v>
      </c>
      <c r="B9872" s="4" t="str">
        <f>"annual period "&amp;COUNTIF(D$9:D9872,TRUE)</f>
        <v>annual period 32</v>
      </c>
      <c r="D9872" t="b">
        <f t="shared" si="459"/>
        <v>0</v>
      </c>
      <c r="E9872">
        <f t="shared" si="461"/>
        <v>1600</v>
      </c>
      <c r="F9872" s="5" cm="1">
        <f t="array" ref="F9872">INDEX(_xlfn._xlws.FILTER(A$9:A$16378,E9872=E$9:E$16378*ISNUMBER(A$9:A$16378)),1)</f>
        <v>44686</v>
      </c>
      <c r="G9872" s="5" cm="1">
        <f t="array" ref="G9872">INDEX(_xlfn._xlws.FILTER(A$9:A$16378,E9872=E$9:E$16378*ISNUMBER(A$9:A$16378)),COUNT(_xlfn._xlws.FILTER(A$9:A$16378,E9872=E$9:E$16378*ISNUMBER(A$9:A$16378))))</f>
        <v>44690</v>
      </c>
      <c r="H9872">
        <v>9872</v>
      </c>
      <c r="I9872" s="10" cm="1">
        <f t="array" ref="I9872">_xlfn.IFS(AND(OR(_xlfn._xlws.FILTER(D$9:D$16388,E$9:E$16388=E9872)),ROW()=_xlfn.MINIFS(_xlfn.ANCHORARRAY(H$9),E$9:E$16388,E9872)),A9872-C$4,ROW()=_xlfn.MINIFS(_xlfn.ANCHORARRAY(H$9),E$9:E$16388,E9872),IFERROR(A9872-INDEX(G$9:G$16388,MATCH(E9872-1,E$9:E$16388,0)),A9872-C$4),ISNUMBER(A9872),A9872-F9872,TRUE,"")</f>
        <v>11</v>
      </c>
      <c r="J9872" t="b">
        <f t="shared" si="460"/>
        <v>0</v>
      </c>
      <c r="L9872" s="5"/>
    </row>
    <row r="9873" spans="1:12">
      <c r="B9873" s="4" t="str">
        <f>"annual period "&amp;COUNTIF(D$9:D9873,TRUE)</f>
        <v>annual period 32</v>
      </c>
      <c r="D9873" t="b">
        <f t="shared" si="459"/>
        <v>0</v>
      </c>
      <c r="E9873">
        <f t="shared" si="461"/>
        <v>1600</v>
      </c>
      <c r="F9873" s="5" cm="1">
        <f t="array" ref="F9873">INDEX(_xlfn._xlws.FILTER(A$9:A$16378,E9873=E$9:E$16378*ISNUMBER(A$9:A$16378)),1)</f>
        <v>44686</v>
      </c>
      <c r="G9873" s="5" cm="1">
        <f t="array" ref="G9873">INDEX(_xlfn._xlws.FILTER(A$9:A$16378,E9873=E$9:E$16378*ISNUMBER(A$9:A$16378)),COUNT(_xlfn._xlws.FILTER(A$9:A$16378,E9873=E$9:E$16378*ISNUMBER(A$9:A$16378))))</f>
        <v>44690</v>
      </c>
      <c r="H9873" t="str">
        <v/>
      </c>
      <c r="I9873" s="10" t="str" cm="1">
        <f t="array" ref="I9873">_xlfn.IFS(AND(OR(_xlfn._xlws.FILTER(D$9:D$16388,E$9:E$16388=E9873)),ROW()=_xlfn.MINIFS(_xlfn.ANCHORARRAY(H$9),E$9:E$16388,E9873)),A9873-C$4,ROW()=_xlfn.MINIFS(_xlfn.ANCHORARRAY(H$9),E$9:E$16388,E9873),IFERROR(A9873-INDEX(G$9:G$16388,MATCH(E9873-1,E$9:E$16388,0)),A9873-C$4),ISNUMBER(A9873),A9873-F9873,TRUE,"")</f>
        <v/>
      </c>
      <c r="J9873" t="str">
        <f t="shared" si="460"/>
        <v/>
      </c>
      <c r="L9873" s="5"/>
    </row>
    <row r="9874" spans="1:12">
      <c r="A9874" s="3">
        <v>44690</v>
      </c>
      <c r="B9874" s="4" t="str">
        <f>"annual period "&amp;COUNTIF(D$9:D9874,TRUE)</f>
        <v>annual period 32</v>
      </c>
      <c r="D9874" t="b">
        <f t="shared" si="459"/>
        <v>0</v>
      </c>
      <c r="E9874">
        <f t="shared" si="461"/>
        <v>1600</v>
      </c>
      <c r="F9874" s="5" cm="1">
        <f t="array" ref="F9874">INDEX(_xlfn._xlws.FILTER(A$9:A$16378,E9874=E$9:E$16378*ISNUMBER(A$9:A$16378)),1)</f>
        <v>44686</v>
      </c>
      <c r="G9874" s="5" cm="1">
        <f t="array" ref="G9874">INDEX(_xlfn._xlws.FILTER(A$9:A$16378,E9874=E$9:E$16378*ISNUMBER(A$9:A$16378)),COUNT(_xlfn._xlws.FILTER(A$9:A$16378,E9874=E$9:E$16378*ISNUMBER(A$9:A$16378))))</f>
        <v>44690</v>
      </c>
      <c r="H9874" t="str">
        <v/>
      </c>
      <c r="I9874" s="10" cm="1">
        <f t="array" ref="I9874">_xlfn.IFS(AND(OR(_xlfn._xlws.FILTER(D$9:D$16388,E$9:E$16388=E9874)),ROW()=_xlfn.MINIFS(_xlfn.ANCHORARRAY(H$9),E$9:E$16388,E9874)),A9874-C$4,ROW()=_xlfn.MINIFS(_xlfn.ANCHORARRAY(H$9),E$9:E$16388,E9874),IFERROR(A9874-INDEX(G$9:G$16388,MATCH(E9874-1,E$9:E$16388,0)),A9874-C$4),ISNUMBER(A9874),A9874-F9874,TRUE,"")</f>
        <v>4</v>
      </c>
      <c r="J9874" t="b">
        <f t="shared" si="460"/>
        <v>0</v>
      </c>
      <c r="L9874" s="5"/>
    </row>
    <row r="9875" spans="1:12">
      <c r="A9875" s="1" t="s">
        <v>14</v>
      </c>
      <c r="B9875" s="4" t="str">
        <f>"annual period "&amp;COUNTIF(D$9:D9875,TRUE)</f>
        <v>annual period 32</v>
      </c>
      <c r="D9875" t="b">
        <f t="shared" si="459"/>
        <v>0</v>
      </c>
      <c r="E9875">
        <f t="shared" si="461"/>
        <v>1601</v>
      </c>
      <c r="F9875" s="5" cm="1">
        <f t="array" ref="F9875">INDEX(_xlfn._xlws.FILTER(A$9:A$16378,E9875=E$9:E$16378*ISNUMBER(A$9:A$16378)),1)</f>
        <v>44692</v>
      </c>
      <c r="G9875" s="5" cm="1">
        <f t="array" ref="G9875">INDEX(_xlfn._xlws.FILTER(A$9:A$16378,E9875=E$9:E$16378*ISNUMBER(A$9:A$16378)),COUNT(_xlfn._xlws.FILTER(A$9:A$16378,E9875=E$9:E$16378*ISNUMBER(A$9:A$16378))))</f>
        <v>44696</v>
      </c>
      <c r="H9875" t="str">
        <v/>
      </c>
      <c r="I9875" s="10" t="str" cm="1">
        <f t="array" ref="I9875">_xlfn.IFS(AND(OR(_xlfn._xlws.FILTER(D$9:D$16388,E$9:E$16388=E9875)),ROW()=_xlfn.MINIFS(_xlfn.ANCHORARRAY(H$9),E$9:E$16388,E9875)),A9875-C$4,ROW()=_xlfn.MINIFS(_xlfn.ANCHORARRAY(H$9),E$9:E$16388,E9875),IFERROR(A9875-INDEX(G$9:G$16388,MATCH(E9875-1,E$9:E$16388,0)),A9875-C$4),ISNUMBER(A9875),A9875-F9875,TRUE,"")</f>
        <v/>
      </c>
      <c r="J9875" t="str">
        <f t="shared" si="460"/>
        <v/>
      </c>
      <c r="L9875" s="5"/>
    </row>
    <row r="9876" spans="1:12">
      <c r="A9876" s="2"/>
      <c r="B9876" s="4" t="str">
        <f>"annual period "&amp;COUNTIF(D$9:D9876,TRUE)</f>
        <v>annual period 32</v>
      </c>
      <c r="D9876" t="b">
        <f t="shared" si="459"/>
        <v>0</v>
      </c>
      <c r="E9876">
        <f t="shared" si="461"/>
        <v>1601</v>
      </c>
      <c r="F9876" s="5" cm="1">
        <f t="array" ref="F9876">INDEX(_xlfn._xlws.FILTER(A$9:A$16378,E9876=E$9:E$16378*ISNUMBER(A$9:A$16378)),1)</f>
        <v>44692</v>
      </c>
      <c r="G9876" s="5" cm="1">
        <f t="array" ref="G9876">INDEX(_xlfn._xlws.FILTER(A$9:A$16378,E9876=E$9:E$16378*ISNUMBER(A$9:A$16378)),COUNT(_xlfn._xlws.FILTER(A$9:A$16378,E9876=E$9:E$16378*ISNUMBER(A$9:A$16378))))</f>
        <v>44696</v>
      </c>
      <c r="H9876" t="str">
        <v/>
      </c>
      <c r="I9876" s="10" t="str" cm="1">
        <f t="array" ref="I9876">_xlfn.IFS(AND(OR(_xlfn._xlws.FILTER(D$9:D$16388,E$9:E$16388=E9876)),ROW()=_xlfn.MINIFS(_xlfn.ANCHORARRAY(H$9),E$9:E$16388,E9876)),A9876-C$4,ROW()=_xlfn.MINIFS(_xlfn.ANCHORARRAY(H$9),E$9:E$16388,E9876),IFERROR(A9876-INDEX(G$9:G$16388,MATCH(E9876-1,E$9:E$16388,0)),A9876-C$4),ISNUMBER(A9876),A9876-F9876,TRUE,"")</f>
        <v/>
      </c>
      <c r="J9876" t="str">
        <f t="shared" si="460"/>
        <v/>
      </c>
      <c r="L9876" s="5"/>
    </row>
    <row r="9877" spans="1:12">
      <c r="A9877" s="3">
        <v>44692</v>
      </c>
      <c r="B9877" s="4" t="str">
        <f>"annual period "&amp;COUNTIF(D$9:D9877,TRUE)</f>
        <v>annual period 32</v>
      </c>
      <c r="D9877" t="b">
        <f t="shared" si="459"/>
        <v>0</v>
      </c>
      <c r="E9877">
        <f t="shared" si="461"/>
        <v>1601</v>
      </c>
      <c r="F9877" s="5" cm="1">
        <f t="array" ref="F9877">INDEX(_xlfn._xlws.FILTER(A$9:A$16378,E9877=E$9:E$16378*ISNUMBER(A$9:A$16378)),1)</f>
        <v>44692</v>
      </c>
      <c r="G9877" s="5" cm="1">
        <f t="array" ref="G9877">INDEX(_xlfn._xlws.FILTER(A$9:A$16378,E9877=E$9:E$16378*ISNUMBER(A$9:A$16378)),COUNT(_xlfn._xlws.FILTER(A$9:A$16378,E9877=E$9:E$16378*ISNUMBER(A$9:A$16378))))</f>
        <v>44696</v>
      </c>
      <c r="H9877">
        <v>9877</v>
      </c>
      <c r="I9877" s="10" cm="1">
        <f t="array" ref="I9877">_xlfn.IFS(AND(OR(_xlfn._xlws.FILTER(D$9:D$16388,E$9:E$16388=E9877)),ROW()=_xlfn.MINIFS(_xlfn.ANCHORARRAY(H$9),E$9:E$16388,E9877)),A9877-C$4,ROW()=_xlfn.MINIFS(_xlfn.ANCHORARRAY(H$9),E$9:E$16388,E9877),IFERROR(A9877-INDEX(G$9:G$16388,MATCH(E9877-1,E$9:E$16388,0)),A9877-C$4),ISNUMBER(A9877),A9877-F9877,TRUE,"")</f>
        <v>2</v>
      </c>
      <c r="J9877" t="b">
        <f t="shared" si="460"/>
        <v>0</v>
      </c>
      <c r="L9877" s="5"/>
    </row>
    <row r="9878" spans="1:12">
      <c r="B9878" s="4" t="str">
        <f>"annual period "&amp;COUNTIF(D$9:D9878,TRUE)</f>
        <v>annual period 32</v>
      </c>
      <c r="D9878" t="b">
        <f t="shared" si="459"/>
        <v>0</v>
      </c>
      <c r="E9878">
        <f t="shared" si="461"/>
        <v>1601</v>
      </c>
      <c r="F9878" s="5" cm="1">
        <f t="array" ref="F9878">INDEX(_xlfn._xlws.FILTER(A$9:A$16378,E9878=E$9:E$16378*ISNUMBER(A$9:A$16378)),1)</f>
        <v>44692</v>
      </c>
      <c r="G9878" s="5" cm="1">
        <f t="array" ref="G9878">INDEX(_xlfn._xlws.FILTER(A$9:A$16378,E9878=E$9:E$16378*ISNUMBER(A$9:A$16378)),COUNT(_xlfn._xlws.FILTER(A$9:A$16378,E9878=E$9:E$16378*ISNUMBER(A$9:A$16378))))</f>
        <v>44696</v>
      </c>
      <c r="H9878" t="str">
        <v/>
      </c>
      <c r="I9878" s="10" t="str" cm="1">
        <f t="array" ref="I9878">_xlfn.IFS(AND(OR(_xlfn._xlws.FILTER(D$9:D$16388,E$9:E$16388=E9878)),ROW()=_xlfn.MINIFS(_xlfn.ANCHORARRAY(H$9),E$9:E$16388,E9878)),A9878-C$4,ROW()=_xlfn.MINIFS(_xlfn.ANCHORARRAY(H$9),E$9:E$16388,E9878),IFERROR(A9878-INDEX(G$9:G$16388,MATCH(E9878-1,E$9:E$16388,0)),A9878-C$4),ISNUMBER(A9878),A9878-F9878,TRUE,"")</f>
        <v/>
      </c>
      <c r="J9878" t="str">
        <f t="shared" si="460"/>
        <v/>
      </c>
      <c r="L9878" s="5"/>
    </row>
    <row r="9879" spans="1:12">
      <c r="A9879" s="3">
        <v>44696</v>
      </c>
      <c r="B9879" s="4" t="str">
        <f>"annual period "&amp;COUNTIF(D$9:D9879,TRUE)</f>
        <v>annual period 32</v>
      </c>
      <c r="D9879" t="b">
        <f t="shared" si="459"/>
        <v>0</v>
      </c>
      <c r="E9879">
        <f t="shared" si="461"/>
        <v>1601</v>
      </c>
      <c r="F9879" s="5" cm="1">
        <f t="array" ref="F9879">INDEX(_xlfn._xlws.FILTER(A$9:A$16378,E9879=E$9:E$16378*ISNUMBER(A$9:A$16378)),1)</f>
        <v>44692</v>
      </c>
      <c r="G9879" s="5" cm="1">
        <f t="array" ref="G9879">INDEX(_xlfn._xlws.FILTER(A$9:A$16378,E9879=E$9:E$16378*ISNUMBER(A$9:A$16378)),COUNT(_xlfn._xlws.FILTER(A$9:A$16378,E9879=E$9:E$16378*ISNUMBER(A$9:A$16378))))</f>
        <v>44696</v>
      </c>
      <c r="H9879" t="str">
        <v/>
      </c>
      <c r="I9879" s="10" cm="1">
        <f t="array" ref="I9879">_xlfn.IFS(AND(OR(_xlfn._xlws.FILTER(D$9:D$16388,E$9:E$16388=E9879)),ROW()=_xlfn.MINIFS(_xlfn.ANCHORARRAY(H$9),E$9:E$16388,E9879)),A9879-C$4,ROW()=_xlfn.MINIFS(_xlfn.ANCHORARRAY(H$9),E$9:E$16388,E9879),IFERROR(A9879-INDEX(G$9:G$16388,MATCH(E9879-1,E$9:E$16388,0)),A9879-C$4),ISNUMBER(A9879),A9879-F9879,TRUE,"")</f>
        <v>4</v>
      </c>
      <c r="J9879" t="b">
        <f t="shared" si="460"/>
        <v>0</v>
      </c>
      <c r="L9879" s="5"/>
    </row>
    <row r="9880" spans="1:12">
      <c r="A9880" s="1" t="s">
        <v>14</v>
      </c>
      <c r="B9880" s="4" t="str">
        <f>"annual period "&amp;COUNTIF(D$9:D9880,TRUE)</f>
        <v>annual period 32</v>
      </c>
      <c r="D9880" t="b">
        <f t="shared" si="459"/>
        <v>0</v>
      </c>
      <c r="E9880">
        <f t="shared" si="461"/>
        <v>1602</v>
      </c>
      <c r="F9880" s="5" cm="1">
        <f t="array" ref="F9880">INDEX(_xlfn._xlws.FILTER(A$9:A$16378,E9880=E$9:E$16378*ISNUMBER(A$9:A$16378)),1)</f>
        <v>44699</v>
      </c>
      <c r="G9880" s="5" cm="1">
        <f t="array" ref="G9880">INDEX(_xlfn._xlws.FILTER(A$9:A$16378,E9880=E$9:E$16378*ISNUMBER(A$9:A$16378)),COUNT(_xlfn._xlws.FILTER(A$9:A$16378,E9880=E$9:E$16378*ISNUMBER(A$9:A$16378))))</f>
        <v>44703</v>
      </c>
      <c r="H9880" t="str">
        <v/>
      </c>
      <c r="I9880" s="10" t="str" cm="1">
        <f t="array" ref="I9880">_xlfn.IFS(AND(OR(_xlfn._xlws.FILTER(D$9:D$16388,E$9:E$16388=E9880)),ROW()=_xlfn.MINIFS(_xlfn.ANCHORARRAY(H$9),E$9:E$16388,E9880)),A9880-C$4,ROW()=_xlfn.MINIFS(_xlfn.ANCHORARRAY(H$9),E$9:E$16388,E9880),IFERROR(A9880-INDEX(G$9:G$16388,MATCH(E9880-1,E$9:E$16388,0)),A9880-C$4),ISNUMBER(A9880),A9880-F9880,TRUE,"")</f>
        <v/>
      </c>
      <c r="J9880" t="str">
        <f t="shared" si="460"/>
        <v/>
      </c>
      <c r="L9880" s="5"/>
    </row>
    <row r="9881" spans="1:12">
      <c r="A9881" s="2"/>
      <c r="B9881" s="4" t="str">
        <f>"annual period "&amp;COUNTIF(D$9:D9881,TRUE)</f>
        <v>annual period 32</v>
      </c>
      <c r="D9881" t="b">
        <f t="shared" si="459"/>
        <v>0</v>
      </c>
      <c r="E9881">
        <f t="shared" si="461"/>
        <v>1602</v>
      </c>
      <c r="F9881" s="5" cm="1">
        <f t="array" ref="F9881">INDEX(_xlfn._xlws.FILTER(A$9:A$16378,E9881=E$9:E$16378*ISNUMBER(A$9:A$16378)),1)</f>
        <v>44699</v>
      </c>
      <c r="G9881" s="5" cm="1">
        <f t="array" ref="G9881">INDEX(_xlfn._xlws.FILTER(A$9:A$16378,E9881=E$9:E$16378*ISNUMBER(A$9:A$16378)),COUNT(_xlfn._xlws.FILTER(A$9:A$16378,E9881=E$9:E$16378*ISNUMBER(A$9:A$16378))))</f>
        <v>44703</v>
      </c>
      <c r="H9881" t="str">
        <v/>
      </c>
      <c r="I9881" s="10" t="str" cm="1">
        <f t="array" ref="I9881">_xlfn.IFS(AND(OR(_xlfn._xlws.FILTER(D$9:D$16388,E$9:E$16388=E9881)),ROW()=_xlfn.MINIFS(_xlfn.ANCHORARRAY(H$9),E$9:E$16388,E9881)),A9881-C$4,ROW()=_xlfn.MINIFS(_xlfn.ANCHORARRAY(H$9),E$9:E$16388,E9881),IFERROR(A9881-INDEX(G$9:G$16388,MATCH(E9881-1,E$9:E$16388,0)),A9881-C$4),ISNUMBER(A9881),A9881-F9881,TRUE,"")</f>
        <v/>
      </c>
      <c r="J9881" t="str">
        <f t="shared" si="460"/>
        <v/>
      </c>
      <c r="L9881" s="5"/>
    </row>
    <row r="9882" spans="1:12">
      <c r="A9882" s="3">
        <v>44699</v>
      </c>
      <c r="B9882" s="4" t="str">
        <f>"annual period "&amp;COUNTIF(D$9:D9882,TRUE)</f>
        <v>annual period 32</v>
      </c>
      <c r="D9882" t="b">
        <f t="shared" si="459"/>
        <v>0</v>
      </c>
      <c r="E9882">
        <f t="shared" si="461"/>
        <v>1602</v>
      </c>
      <c r="F9882" s="5" cm="1">
        <f t="array" ref="F9882">INDEX(_xlfn._xlws.FILTER(A$9:A$16378,E9882=E$9:E$16378*ISNUMBER(A$9:A$16378)),1)</f>
        <v>44699</v>
      </c>
      <c r="G9882" s="5" cm="1">
        <f t="array" ref="G9882">INDEX(_xlfn._xlws.FILTER(A$9:A$16378,E9882=E$9:E$16378*ISNUMBER(A$9:A$16378)),COUNT(_xlfn._xlws.FILTER(A$9:A$16378,E9882=E$9:E$16378*ISNUMBER(A$9:A$16378))))</f>
        <v>44703</v>
      </c>
      <c r="H9882">
        <v>9882</v>
      </c>
      <c r="I9882" s="10" cm="1">
        <f t="array" ref="I9882">_xlfn.IFS(AND(OR(_xlfn._xlws.FILTER(D$9:D$16388,E$9:E$16388=E9882)),ROW()=_xlfn.MINIFS(_xlfn.ANCHORARRAY(H$9),E$9:E$16388,E9882)),A9882-C$4,ROW()=_xlfn.MINIFS(_xlfn.ANCHORARRAY(H$9),E$9:E$16388,E9882),IFERROR(A9882-INDEX(G$9:G$16388,MATCH(E9882-1,E$9:E$16388,0)),A9882-C$4),ISNUMBER(A9882),A9882-F9882,TRUE,"")</f>
        <v>3</v>
      </c>
      <c r="J9882" t="b">
        <f t="shared" si="460"/>
        <v>0</v>
      </c>
      <c r="L9882" s="5"/>
    </row>
    <row r="9883" spans="1:12">
      <c r="B9883" s="4" t="str">
        <f>"annual period "&amp;COUNTIF(D$9:D9883,TRUE)</f>
        <v>annual period 32</v>
      </c>
      <c r="D9883" t="b">
        <f t="shared" si="459"/>
        <v>0</v>
      </c>
      <c r="E9883">
        <f t="shared" si="461"/>
        <v>1602</v>
      </c>
      <c r="F9883" s="5" cm="1">
        <f t="array" ref="F9883">INDEX(_xlfn._xlws.FILTER(A$9:A$16378,E9883=E$9:E$16378*ISNUMBER(A$9:A$16378)),1)</f>
        <v>44699</v>
      </c>
      <c r="G9883" s="5" cm="1">
        <f t="array" ref="G9883">INDEX(_xlfn._xlws.FILTER(A$9:A$16378,E9883=E$9:E$16378*ISNUMBER(A$9:A$16378)),COUNT(_xlfn._xlws.FILTER(A$9:A$16378,E9883=E$9:E$16378*ISNUMBER(A$9:A$16378))))</f>
        <v>44703</v>
      </c>
      <c r="H9883" t="str">
        <v/>
      </c>
      <c r="I9883" s="10" t="str" cm="1">
        <f t="array" ref="I9883">_xlfn.IFS(AND(OR(_xlfn._xlws.FILTER(D$9:D$16388,E$9:E$16388=E9883)),ROW()=_xlfn.MINIFS(_xlfn.ANCHORARRAY(H$9),E$9:E$16388,E9883)),A9883-C$4,ROW()=_xlfn.MINIFS(_xlfn.ANCHORARRAY(H$9),E$9:E$16388,E9883),IFERROR(A9883-INDEX(G$9:G$16388,MATCH(E9883-1,E$9:E$16388,0)),A9883-C$4),ISNUMBER(A9883),A9883-F9883,TRUE,"")</f>
        <v/>
      </c>
      <c r="J9883" t="str">
        <f t="shared" si="460"/>
        <v/>
      </c>
      <c r="L9883" s="5"/>
    </row>
    <row r="9884" spans="1:12">
      <c r="A9884" s="3">
        <v>44699</v>
      </c>
      <c r="B9884" s="4" t="str">
        <f>"annual period "&amp;COUNTIF(D$9:D9884,TRUE)</f>
        <v>annual period 32</v>
      </c>
      <c r="D9884" t="b">
        <f t="shared" si="459"/>
        <v>0</v>
      </c>
      <c r="E9884">
        <f t="shared" si="461"/>
        <v>1602</v>
      </c>
      <c r="F9884" s="5" cm="1">
        <f t="array" ref="F9884">INDEX(_xlfn._xlws.FILTER(A$9:A$16378,E9884=E$9:E$16378*ISNUMBER(A$9:A$16378)),1)</f>
        <v>44699</v>
      </c>
      <c r="G9884" s="5" cm="1">
        <f t="array" ref="G9884">INDEX(_xlfn._xlws.FILTER(A$9:A$16378,E9884=E$9:E$16378*ISNUMBER(A$9:A$16378)),COUNT(_xlfn._xlws.FILTER(A$9:A$16378,E9884=E$9:E$16378*ISNUMBER(A$9:A$16378))))</f>
        <v>44703</v>
      </c>
      <c r="H9884">
        <v>9884</v>
      </c>
      <c r="I9884" s="10" cm="1">
        <f t="array" ref="I9884">_xlfn.IFS(AND(OR(_xlfn._xlws.FILTER(D$9:D$16388,E$9:E$16388=E9884)),ROW()=_xlfn.MINIFS(_xlfn.ANCHORARRAY(H$9),E$9:E$16388,E9884)),A9884-C$4,ROW()=_xlfn.MINIFS(_xlfn.ANCHORARRAY(H$9),E$9:E$16388,E9884),IFERROR(A9884-INDEX(G$9:G$16388,MATCH(E9884-1,E$9:E$16388,0)),A9884-C$4),ISNUMBER(A9884),A9884-F9884,TRUE,"")</f>
        <v>0</v>
      </c>
      <c r="J9884" t="b">
        <f t="shared" si="460"/>
        <v>0</v>
      </c>
      <c r="L9884" s="5"/>
    </row>
    <row r="9885" spans="1:12">
      <c r="B9885" s="4" t="str">
        <f>"annual period "&amp;COUNTIF(D$9:D9885,TRUE)</f>
        <v>annual period 32</v>
      </c>
      <c r="D9885" t="b">
        <f t="shared" si="459"/>
        <v>0</v>
      </c>
      <c r="E9885">
        <f t="shared" si="461"/>
        <v>1602</v>
      </c>
      <c r="F9885" s="5" cm="1">
        <f t="array" ref="F9885">INDEX(_xlfn._xlws.FILTER(A$9:A$16378,E9885=E$9:E$16378*ISNUMBER(A$9:A$16378)),1)</f>
        <v>44699</v>
      </c>
      <c r="G9885" s="5" cm="1">
        <f t="array" ref="G9885">INDEX(_xlfn._xlws.FILTER(A$9:A$16378,E9885=E$9:E$16378*ISNUMBER(A$9:A$16378)),COUNT(_xlfn._xlws.FILTER(A$9:A$16378,E9885=E$9:E$16378*ISNUMBER(A$9:A$16378))))</f>
        <v>44703</v>
      </c>
      <c r="H9885" t="str">
        <v/>
      </c>
      <c r="I9885" s="10" t="str" cm="1">
        <f t="array" ref="I9885">_xlfn.IFS(AND(OR(_xlfn._xlws.FILTER(D$9:D$16388,E$9:E$16388=E9885)),ROW()=_xlfn.MINIFS(_xlfn.ANCHORARRAY(H$9),E$9:E$16388,E9885)),A9885-C$4,ROW()=_xlfn.MINIFS(_xlfn.ANCHORARRAY(H$9),E$9:E$16388,E9885),IFERROR(A9885-INDEX(G$9:G$16388,MATCH(E9885-1,E$9:E$16388,0)),A9885-C$4),ISNUMBER(A9885),A9885-F9885,TRUE,"")</f>
        <v/>
      </c>
      <c r="J9885" t="str">
        <f t="shared" si="460"/>
        <v/>
      </c>
      <c r="L9885" s="5"/>
    </row>
    <row r="9886" spans="1:12">
      <c r="A9886" s="3">
        <v>44703</v>
      </c>
      <c r="B9886" s="4" t="str">
        <f>"annual period "&amp;COUNTIF(D$9:D9886,TRUE)</f>
        <v>annual period 32</v>
      </c>
      <c r="D9886" t="b">
        <f t="shared" si="459"/>
        <v>0</v>
      </c>
      <c r="E9886">
        <f t="shared" si="461"/>
        <v>1602</v>
      </c>
      <c r="F9886" s="5" cm="1">
        <f t="array" ref="F9886">INDEX(_xlfn._xlws.FILTER(A$9:A$16378,E9886=E$9:E$16378*ISNUMBER(A$9:A$16378)),1)</f>
        <v>44699</v>
      </c>
      <c r="G9886" s="5" cm="1">
        <f t="array" ref="G9886">INDEX(_xlfn._xlws.FILTER(A$9:A$16378,E9886=E$9:E$16378*ISNUMBER(A$9:A$16378)),COUNT(_xlfn._xlws.FILTER(A$9:A$16378,E9886=E$9:E$16378*ISNUMBER(A$9:A$16378))))</f>
        <v>44703</v>
      </c>
      <c r="H9886" t="str">
        <v/>
      </c>
      <c r="I9886" s="10" cm="1">
        <f t="array" ref="I9886">_xlfn.IFS(AND(OR(_xlfn._xlws.FILTER(D$9:D$16388,E$9:E$16388=E9886)),ROW()=_xlfn.MINIFS(_xlfn.ANCHORARRAY(H$9),E$9:E$16388,E9886)),A9886-C$4,ROW()=_xlfn.MINIFS(_xlfn.ANCHORARRAY(H$9),E$9:E$16388,E9886),IFERROR(A9886-INDEX(G$9:G$16388,MATCH(E9886-1,E$9:E$16388,0)),A9886-C$4),ISNUMBER(A9886),A9886-F9886,TRUE,"")</f>
        <v>4</v>
      </c>
      <c r="J9886" t="b">
        <f t="shared" si="460"/>
        <v>0</v>
      </c>
      <c r="L9886" s="5"/>
    </row>
    <row r="9887" spans="1:12">
      <c r="A9887" s="1" t="s">
        <v>14</v>
      </c>
      <c r="B9887" s="4" t="str">
        <f>"annual period "&amp;COUNTIF(D$9:D9887,TRUE)</f>
        <v>annual period 32</v>
      </c>
      <c r="D9887" t="b">
        <f t="shared" si="459"/>
        <v>0</v>
      </c>
      <c r="E9887">
        <f t="shared" si="461"/>
        <v>1603</v>
      </c>
      <c r="F9887" s="5" cm="1">
        <f t="array" ref="F9887">INDEX(_xlfn._xlws.FILTER(A$9:A$16378,E9887=E$9:E$16378*ISNUMBER(A$9:A$16378)),1)</f>
        <v>44705</v>
      </c>
      <c r="G9887" s="5" cm="1">
        <f t="array" ref="G9887">INDEX(_xlfn._xlws.FILTER(A$9:A$16378,E9887=E$9:E$16378*ISNUMBER(A$9:A$16378)),COUNT(_xlfn._xlws.FILTER(A$9:A$16378,E9887=E$9:E$16378*ISNUMBER(A$9:A$16378))))</f>
        <v>44705</v>
      </c>
      <c r="H9887" t="str">
        <v/>
      </c>
      <c r="I9887" s="10" t="str" cm="1">
        <f t="array" ref="I9887">_xlfn.IFS(AND(OR(_xlfn._xlws.FILTER(D$9:D$16388,E$9:E$16388=E9887)),ROW()=_xlfn.MINIFS(_xlfn.ANCHORARRAY(H$9),E$9:E$16388,E9887)),A9887-C$4,ROW()=_xlfn.MINIFS(_xlfn.ANCHORARRAY(H$9),E$9:E$16388,E9887),IFERROR(A9887-INDEX(G$9:G$16388,MATCH(E9887-1,E$9:E$16388,0)),A9887-C$4),ISNUMBER(A9887),A9887-F9887,TRUE,"")</f>
        <v/>
      </c>
      <c r="J9887" t="str">
        <f t="shared" si="460"/>
        <v/>
      </c>
      <c r="L9887" s="5"/>
    </row>
    <row r="9888" spans="1:12">
      <c r="A9888" s="2"/>
      <c r="B9888" s="4" t="str">
        <f>"annual period "&amp;COUNTIF(D$9:D9888,TRUE)</f>
        <v>annual period 32</v>
      </c>
      <c r="D9888" t="b">
        <f t="shared" ref="D9888:D9951" si="462">F9887-F9888&gt;300</f>
        <v>0</v>
      </c>
      <c r="E9888">
        <f t="shared" si="461"/>
        <v>1603</v>
      </c>
      <c r="F9888" s="5" cm="1">
        <f t="array" ref="F9888">INDEX(_xlfn._xlws.FILTER(A$9:A$16378,E9888=E$9:E$16378*ISNUMBER(A$9:A$16378)),1)</f>
        <v>44705</v>
      </c>
      <c r="G9888" s="5" cm="1">
        <f t="array" ref="G9888">INDEX(_xlfn._xlws.FILTER(A$9:A$16378,E9888=E$9:E$16378*ISNUMBER(A$9:A$16378)),COUNT(_xlfn._xlws.FILTER(A$9:A$16378,E9888=E$9:E$16378*ISNUMBER(A$9:A$16378))))</f>
        <v>44705</v>
      </c>
      <c r="H9888" t="str">
        <v/>
      </c>
      <c r="I9888" s="10" t="str" cm="1">
        <f t="array" ref="I9888">_xlfn.IFS(AND(OR(_xlfn._xlws.FILTER(D$9:D$16388,E$9:E$16388=E9888)),ROW()=_xlfn.MINIFS(_xlfn.ANCHORARRAY(H$9),E$9:E$16388,E9888)),A9888-C$4,ROW()=_xlfn.MINIFS(_xlfn.ANCHORARRAY(H$9),E$9:E$16388,E9888),IFERROR(A9888-INDEX(G$9:G$16388,MATCH(E9888-1,E$9:E$16388,0)),A9888-C$4),ISNUMBER(A9888),A9888-F9888,TRUE,"")</f>
        <v/>
      </c>
      <c r="J9888" t="str">
        <f t="shared" si="460"/>
        <v/>
      </c>
      <c r="L9888" s="5"/>
    </row>
    <row r="9889" spans="1:12">
      <c r="A9889" s="3">
        <v>44705</v>
      </c>
      <c r="B9889" s="4" t="str">
        <f>"annual period "&amp;COUNTIF(D$9:D9889,TRUE)</f>
        <v>annual period 32</v>
      </c>
      <c r="D9889" t="b">
        <f t="shared" si="462"/>
        <v>0</v>
      </c>
      <c r="E9889">
        <f t="shared" si="461"/>
        <v>1603</v>
      </c>
      <c r="F9889" s="5" cm="1">
        <f t="array" ref="F9889">INDEX(_xlfn._xlws.FILTER(A$9:A$16378,E9889=E$9:E$16378*ISNUMBER(A$9:A$16378)),1)</f>
        <v>44705</v>
      </c>
      <c r="G9889" s="5" cm="1">
        <f t="array" ref="G9889">INDEX(_xlfn._xlws.FILTER(A$9:A$16378,E9889=E$9:E$16378*ISNUMBER(A$9:A$16378)),COUNT(_xlfn._xlws.FILTER(A$9:A$16378,E9889=E$9:E$16378*ISNUMBER(A$9:A$16378))))</f>
        <v>44705</v>
      </c>
      <c r="H9889">
        <v>9889</v>
      </c>
      <c r="I9889" s="10" cm="1">
        <f t="array" ref="I9889">_xlfn.IFS(AND(OR(_xlfn._xlws.FILTER(D$9:D$16388,E$9:E$16388=E9889)),ROW()=_xlfn.MINIFS(_xlfn.ANCHORARRAY(H$9),E$9:E$16388,E9889)),A9889-C$4,ROW()=_xlfn.MINIFS(_xlfn.ANCHORARRAY(H$9),E$9:E$16388,E9889),IFERROR(A9889-INDEX(G$9:G$16388,MATCH(E9889-1,E$9:E$16388,0)),A9889-C$4),ISNUMBER(A9889),A9889-F9889,TRUE,"")</f>
        <v>2</v>
      </c>
      <c r="J9889" t="b">
        <f t="shared" si="460"/>
        <v>0</v>
      </c>
      <c r="L9889" s="5"/>
    </row>
    <row r="9890" spans="1:12">
      <c r="A9890" s="1" t="s">
        <v>14</v>
      </c>
      <c r="B9890" s="4" t="str">
        <f>"annual period "&amp;COUNTIF(D$9:D9890,TRUE)</f>
        <v>annual period 32</v>
      </c>
      <c r="D9890" t="b">
        <f t="shared" si="462"/>
        <v>0</v>
      </c>
      <c r="E9890">
        <f t="shared" si="461"/>
        <v>1604</v>
      </c>
      <c r="F9890" s="5" cm="1">
        <f t="array" ref="F9890">INDEX(_xlfn._xlws.FILTER(A$9:A$16378,E9890=E$9:E$16378*ISNUMBER(A$9:A$16378)),1)</f>
        <v>44707</v>
      </c>
      <c r="G9890" s="5" cm="1">
        <f t="array" ref="G9890">INDEX(_xlfn._xlws.FILTER(A$9:A$16378,E9890=E$9:E$16378*ISNUMBER(A$9:A$16378)),COUNT(_xlfn._xlws.FILTER(A$9:A$16378,E9890=E$9:E$16378*ISNUMBER(A$9:A$16378))))</f>
        <v>44711</v>
      </c>
      <c r="H9890" t="str">
        <v/>
      </c>
      <c r="I9890" s="10" t="str" cm="1">
        <f t="array" ref="I9890">_xlfn.IFS(AND(OR(_xlfn._xlws.FILTER(D$9:D$16388,E$9:E$16388=E9890)),ROW()=_xlfn.MINIFS(_xlfn.ANCHORARRAY(H$9),E$9:E$16388,E9890)),A9890-C$4,ROW()=_xlfn.MINIFS(_xlfn.ANCHORARRAY(H$9),E$9:E$16388,E9890),IFERROR(A9890-INDEX(G$9:G$16388,MATCH(E9890-1,E$9:E$16388,0)),A9890-C$4),ISNUMBER(A9890),A9890-F9890,TRUE,"")</f>
        <v/>
      </c>
      <c r="J9890" t="str">
        <f t="shared" si="460"/>
        <v/>
      </c>
      <c r="L9890" s="5"/>
    </row>
    <row r="9891" spans="1:12">
      <c r="A9891" s="2"/>
      <c r="B9891" s="4" t="str">
        <f>"annual period "&amp;COUNTIF(D$9:D9891,TRUE)</f>
        <v>annual period 32</v>
      </c>
      <c r="D9891" t="b">
        <f t="shared" si="462"/>
        <v>0</v>
      </c>
      <c r="E9891">
        <f t="shared" si="461"/>
        <v>1604</v>
      </c>
      <c r="F9891" s="5" cm="1">
        <f t="array" ref="F9891">INDEX(_xlfn._xlws.FILTER(A$9:A$16378,E9891=E$9:E$16378*ISNUMBER(A$9:A$16378)),1)</f>
        <v>44707</v>
      </c>
      <c r="G9891" s="5" cm="1">
        <f t="array" ref="G9891">INDEX(_xlfn._xlws.FILTER(A$9:A$16378,E9891=E$9:E$16378*ISNUMBER(A$9:A$16378)),COUNT(_xlfn._xlws.FILTER(A$9:A$16378,E9891=E$9:E$16378*ISNUMBER(A$9:A$16378))))</f>
        <v>44711</v>
      </c>
      <c r="H9891" t="str">
        <v/>
      </c>
      <c r="I9891" s="10" t="str" cm="1">
        <f t="array" ref="I9891">_xlfn.IFS(AND(OR(_xlfn._xlws.FILTER(D$9:D$16388,E$9:E$16388=E9891)),ROW()=_xlfn.MINIFS(_xlfn.ANCHORARRAY(H$9),E$9:E$16388,E9891)),A9891-C$4,ROW()=_xlfn.MINIFS(_xlfn.ANCHORARRAY(H$9),E$9:E$16388,E9891),IFERROR(A9891-INDEX(G$9:G$16388,MATCH(E9891-1,E$9:E$16388,0)),A9891-C$4),ISNUMBER(A9891),A9891-F9891,TRUE,"")</f>
        <v/>
      </c>
      <c r="J9891" t="str">
        <f t="shared" si="460"/>
        <v/>
      </c>
      <c r="L9891" s="5"/>
    </row>
    <row r="9892" spans="1:12">
      <c r="A9892" s="3">
        <v>44707</v>
      </c>
      <c r="B9892" s="4" t="str">
        <f>"annual period "&amp;COUNTIF(D$9:D9892,TRUE)</f>
        <v>annual period 32</v>
      </c>
      <c r="D9892" t="b">
        <f t="shared" si="462"/>
        <v>0</v>
      </c>
      <c r="E9892">
        <f t="shared" si="461"/>
        <v>1604</v>
      </c>
      <c r="F9892" s="5" cm="1">
        <f t="array" ref="F9892">INDEX(_xlfn._xlws.FILTER(A$9:A$16378,E9892=E$9:E$16378*ISNUMBER(A$9:A$16378)),1)</f>
        <v>44707</v>
      </c>
      <c r="G9892" s="5" cm="1">
        <f t="array" ref="G9892">INDEX(_xlfn._xlws.FILTER(A$9:A$16378,E9892=E$9:E$16378*ISNUMBER(A$9:A$16378)),COUNT(_xlfn._xlws.FILTER(A$9:A$16378,E9892=E$9:E$16378*ISNUMBER(A$9:A$16378))))</f>
        <v>44711</v>
      </c>
      <c r="H9892">
        <v>9892</v>
      </c>
      <c r="I9892" s="10" cm="1">
        <f t="array" ref="I9892">_xlfn.IFS(AND(OR(_xlfn._xlws.FILTER(D$9:D$16388,E$9:E$16388=E9892)),ROW()=_xlfn.MINIFS(_xlfn.ANCHORARRAY(H$9),E$9:E$16388,E9892)),A9892-C$4,ROW()=_xlfn.MINIFS(_xlfn.ANCHORARRAY(H$9),E$9:E$16388,E9892),IFERROR(A9892-INDEX(G$9:G$16388,MATCH(E9892-1,E$9:E$16388,0)),A9892-C$4),ISNUMBER(A9892),A9892-F9892,TRUE,"")</f>
        <v>2</v>
      </c>
      <c r="J9892" t="b">
        <f t="shared" si="460"/>
        <v>0</v>
      </c>
      <c r="L9892" s="5"/>
    </row>
    <row r="9893" spans="1:12">
      <c r="B9893" s="4" t="str">
        <f>"annual period "&amp;COUNTIF(D$9:D9893,TRUE)</f>
        <v>annual period 32</v>
      </c>
      <c r="D9893" t="b">
        <f t="shared" si="462"/>
        <v>0</v>
      </c>
      <c r="E9893">
        <f t="shared" si="461"/>
        <v>1604</v>
      </c>
      <c r="F9893" s="5" cm="1">
        <f t="array" ref="F9893">INDEX(_xlfn._xlws.FILTER(A$9:A$16378,E9893=E$9:E$16378*ISNUMBER(A$9:A$16378)),1)</f>
        <v>44707</v>
      </c>
      <c r="G9893" s="5" cm="1">
        <f t="array" ref="G9893">INDEX(_xlfn._xlws.FILTER(A$9:A$16378,E9893=E$9:E$16378*ISNUMBER(A$9:A$16378)),COUNT(_xlfn._xlws.FILTER(A$9:A$16378,E9893=E$9:E$16378*ISNUMBER(A$9:A$16378))))</f>
        <v>44711</v>
      </c>
      <c r="H9893" t="str">
        <v/>
      </c>
      <c r="I9893" s="10" t="str" cm="1">
        <f t="array" ref="I9893">_xlfn.IFS(AND(OR(_xlfn._xlws.FILTER(D$9:D$16388,E$9:E$16388=E9893)),ROW()=_xlfn.MINIFS(_xlfn.ANCHORARRAY(H$9),E$9:E$16388,E9893)),A9893-C$4,ROW()=_xlfn.MINIFS(_xlfn.ANCHORARRAY(H$9),E$9:E$16388,E9893),IFERROR(A9893-INDEX(G$9:G$16388,MATCH(E9893-1,E$9:E$16388,0)),A9893-C$4),ISNUMBER(A9893),A9893-F9893,TRUE,"")</f>
        <v/>
      </c>
      <c r="J9893" t="str">
        <f t="shared" si="460"/>
        <v/>
      </c>
      <c r="L9893" s="5"/>
    </row>
    <row r="9894" spans="1:12">
      <c r="A9894" s="3">
        <v>44711</v>
      </c>
      <c r="B9894" s="4" t="str">
        <f>"annual period "&amp;COUNTIF(D$9:D9894,TRUE)</f>
        <v>annual period 32</v>
      </c>
      <c r="D9894" t="b">
        <f t="shared" si="462"/>
        <v>0</v>
      </c>
      <c r="E9894">
        <f t="shared" si="461"/>
        <v>1604</v>
      </c>
      <c r="F9894" s="5" cm="1">
        <f t="array" ref="F9894">INDEX(_xlfn._xlws.FILTER(A$9:A$16378,E9894=E$9:E$16378*ISNUMBER(A$9:A$16378)),1)</f>
        <v>44707</v>
      </c>
      <c r="G9894" s="5" cm="1">
        <f t="array" ref="G9894">INDEX(_xlfn._xlws.FILTER(A$9:A$16378,E9894=E$9:E$16378*ISNUMBER(A$9:A$16378)),COUNT(_xlfn._xlws.FILTER(A$9:A$16378,E9894=E$9:E$16378*ISNUMBER(A$9:A$16378))))</f>
        <v>44711</v>
      </c>
      <c r="H9894" t="str">
        <v/>
      </c>
      <c r="I9894" s="10" cm="1">
        <f t="array" ref="I9894">_xlfn.IFS(AND(OR(_xlfn._xlws.FILTER(D$9:D$16388,E$9:E$16388=E9894)),ROW()=_xlfn.MINIFS(_xlfn.ANCHORARRAY(H$9),E$9:E$16388,E9894)),A9894-C$4,ROW()=_xlfn.MINIFS(_xlfn.ANCHORARRAY(H$9),E$9:E$16388,E9894),IFERROR(A9894-INDEX(G$9:G$16388,MATCH(E9894-1,E$9:E$16388,0)),A9894-C$4),ISNUMBER(A9894),A9894-F9894,TRUE,"")</f>
        <v>4</v>
      </c>
      <c r="J9894" t="b">
        <f t="shared" si="460"/>
        <v>0</v>
      </c>
      <c r="L9894" s="5"/>
    </row>
    <row r="9895" spans="1:12">
      <c r="B9895" s="4" t="str">
        <f>"annual period "&amp;COUNTIF(D$9:D9895,TRUE)</f>
        <v>annual period 32</v>
      </c>
      <c r="D9895" t="b">
        <f t="shared" si="462"/>
        <v>0</v>
      </c>
      <c r="E9895">
        <f t="shared" si="461"/>
        <v>1604</v>
      </c>
      <c r="F9895" s="5" cm="1">
        <f t="array" ref="F9895">INDEX(_xlfn._xlws.FILTER(A$9:A$16378,E9895=E$9:E$16378*ISNUMBER(A$9:A$16378)),1)</f>
        <v>44707</v>
      </c>
      <c r="G9895" s="5" cm="1">
        <f t="array" ref="G9895">INDEX(_xlfn._xlws.FILTER(A$9:A$16378,E9895=E$9:E$16378*ISNUMBER(A$9:A$16378)),COUNT(_xlfn._xlws.FILTER(A$9:A$16378,E9895=E$9:E$16378*ISNUMBER(A$9:A$16378))))</f>
        <v>44711</v>
      </c>
      <c r="H9895" t="str">
        <v/>
      </c>
      <c r="I9895" s="10" t="str" cm="1">
        <f t="array" ref="I9895">_xlfn.IFS(AND(OR(_xlfn._xlws.FILTER(D$9:D$16388,E$9:E$16388=E9895)),ROW()=_xlfn.MINIFS(_xlfn.ANCHORARRAY(H$9),E$9:E$16388,E9895)),A9895-C$4,ROW()=_xlfn.MINIFS(_xlfn.ANCHORARRAY(H$9),E$9:E$16388,E9895),IFERROR(A9895-INDEX(G$9:G$16388,MATCH(E9895-1,E$9:E$16388,0)),A9895-C$4),ISNUMBER(A9895),A9895-F9895,TRUE,"")</f>
        <v/>
      </c>
      <c r="J9895" t="str">
        <f t="shared" si="460"/>
        <v/>
      </c>
      <c r="L9895" s="5"/>
    </row>
    <row r="9896" spans="1:12">
      <c r="A9896" s="3">
        <v>44711</v>
      </c>
      <c r="B9896" s="4" t="str">
        <f>"annual period "&amp;COUNTIF(D$9:D9896,TRUE)</f>
        <v>annual period 32</v>
      </c>
      <c r="D9896" t="b">
        <f t="shared" si="462"/>
        <v>0</v>
      </c>
      <c r="E9896">
        <f t="shared" si="461"/>
        <v>1604</v>
      </c>
      <c r="F9896" s="5" cm="1">
        <f t="array" ref="F9896">INDEX(_xlfn._xlws.FILTER(A$9:A$16378,E9896=E$9:E$16378*ISNUMBER(A$9:A$16378)),1)</f>
        <v>44707</v>
      </c>
      <c r="G9896" s="5" cm="1">
        <f t="array" ref="G9896">INDEX(_xlfn._xlws.FILTER(A$9:A$16378,E9896=E$9:E$16378*ISNUMBER(A$9:A$16378)),COUNT(_xlfn._xlws.FILTER(A$9:A$16378,E9896=E$9:E$16378*ISNUMBER(A$9:A$16378))))</f>
        <v>44711</v>
      </c>
      <c r="H9896" t="str">
        <v/>
      </c>
      <c r="I9896" s="10" cm="1">
        <f t="array" ref="I9896">_xlfn.IFS(AND(OR(_xlfn._xlws.FILTER(D$9:D$16388,E$9:E$16388=E9896)),ROW()=_xlfn.MINIFS(_xlfn.ANCHORARRAY(H$9),E$9:E$16388,E9896)),A9896-C$4,ROW()=_xlfn.MINIFS(_xlfn.ANCHORARRAY(H$9),E$9:E$16388,E9896),IFERROR(A9896-INDEX(G$9:G$16388,MATCH(E9896-1,E$9:E$16388,0)),A9896-C$4),ISNUMBER(A9896),A9896-F9896,TRUE,"")</f>
        <v>4</v>
      </c>
      <c r="J9896" t="b">
        <f t="shared" si="460"/>
        <v>0</v>
      </c>
      <c r="L9896" s="5"/>
    </row>
    <row r="9897" spans="1:12">
      <c r="B9897" s="4" t="str">
        <f>"annual period "&amp;COUNTIF(D$9:D9897,TRUE)</f>
        <v>annual period 32</v>
      </c>
      <c r="D9897" t="b">
        <f t="shared" si="462"/>
        <v>0</v>
      </c>
      <c r="E9897">
        <f t="shared" si="461"/>
        <v>1604</v>
      </c>
      <c r="F9897" s="5" cm="1">
        <f t="array" ref="F9897">INDEX(_xlfn._xlws.FILTER(A$9:A$16378,E9897=E$9:E$16378*ISNUMBER(A$9:A$16378)),1)</f>
        <v>44707</v>
      </c>
      <c r="G9897" s="5" cm="1">
        <f t="array" ref="G9897">INDEX(_xlfn._xlws.FILTER(A$9:A$16378,E9897=E$9:E$16378*ISNUMBER(A$9:A$16378)),COUNT(_xlfn._xlws.FILTER(A$9:A$16378,E9897=E$9:E$16378*ISNUMBER(A$9:A$16378))))</f>
        <v>44711</v>
      </c>
      <c r="H9897" t="str">
        <v/>
      </c>
      <c r="I9897" s="10" t="str" cm="1">
        <f t="array" ref="I9897">_xlfn.IFS(AND(OR(_xlfn._xlws.FILTER(D$9:D$16388,E$9:E$16388=E9897)),ROW()=_xlfn.MINIFS(_xlfn.ANCHORARRAY(H$9),E$9:E$16388,E9897)),A9897-C$4,ROW()=_xlfn.MINIFS(_xlfn.ANCHORARRAY(H$9),E$9:E$16388,E9897),IFERROR(A9897-INDEX(G$9:G$16388,MATCH(E9897-1,E$9:E$16388,0)),A9897-C$4),ISNUMBER(A9897),A9897-F9897,TRUE,"")</f>
        <v/>
      </c>
      <c r="J9897" t="str">
        <f t="shared" si="460"/>
        <v/>
      </c>
      <c r="L9897" s="5"/>
    </row>
    <row r="9898" spans="1:12">
      <c r="A9898" s="3">
        <v>44711</v>
      </c>
      <c r="B9898" s="4" t="str">
        <f>"annual period "&amp;COUNTIF(D$9:D9898,TRUE)</f>
        <v>annual period 32</v>
      </c>
      <c r="D9898" t="b">
        <f t="shared" si="462"/>
        <v>0</v>
      </c>
      <c r="E9898">
        <f t="shared" si="461"/>
        <v>1604</v>
      </c>
      <c r="F9898" s="5" cm="1">
        <f t="array" ref="F9898">INDEX(_xlfn._xlws.FILTER(A$9:A$16378,E9898=E$9:E$16378*ISNUMBER(A$9:A$16378)),1)</f>
        <v>44707</v>
      </c>
      <c r="G9898" s="5" cm="1">
        <f t="array" ref="G9898">INDEX(_xlfn._xlws.FILTER(A$9:A$16378,E9898=E$9:E$16378*ISNUMBER(A$9:A$16378)),COUNT(_xlfn._xlws.FILTER(A$9:A$16378,E9898=E$9:E$16378*ISNUMBER(A$9:A$16378))))</f>
        <v>44711</v>
      </c>
      <c r="H9898" t="str">
        <v/>
      </c>
      <c r="I9898" s="10" cm="1">
        <f t="array" ref="I9898">_xlfn.IFS(AND(OR(_xlfn._xlws.FILTER(D$9:D$16388,E$9:E$16388=E9898)),ROW()=_xlfn.MINIFS(_xlfn.ANCHORARRAY(H$9),E$9:E$16388,E9898)),A9898-C$4,ROW()=_xlfn.MINIFS(_xlfn.ANCHORARRAY(H$9),E$9:E$16388,E9898),IFERROR(A9898-INDEX(G$9:G$16388,MATCH(E9898-1,E$9:E$16388,0)),A9898-C$4),ISNUMBER(A9898),A9898-F9898,TRUE,"")</f>
        <v>4</v>
      </c>
      <c r="J9898" t="b">
        <f t="shared" si="460"/>
        <v>0</v>
      </c>
      <c r="L9898" s="5"/>
    </row>
    <row r="9899" spans="1:12">
      <c r="A9899" s="1" t="s">
        <v>14</v>
      </c>
      <c r="B9899" s="4" t="str">
        <f>"annual period "&amp;COUNTIF(D$9:D9899,TRUE)</f>
        <v>annual period 32</v>
      </c>
      <c r="D9899" t="b">
        <f t="shared" si="462"/>
        <v>0</v>
      </c>
      <c r="E9899">
        <f t="shared" si="461"/>
        <v>1605</v>
      </c>
      <c r="F9899" s="5" cm="1">
        <f t="array" ref="F9899">INDEX(_xlfn._xlws.FILTER(A$9:A$16378,E9899=E$9:E$16378*ISNUMBER(A$9:A$16378)),1)</f>
        <v>44728</v>
      </c>
      <c r="G9899" s="5" cm="1">
        <f t="array" ref="G9899">INDEX(_xlfn._xlws.FILTER(A$9:A$16378,E9899=E$9:E$16378*ISNUMBER(A$9:A$16378)),COUNT(_xlfn._xlws.FILTER(A$9:A$16378,E9899=E$9:E$16378*ISNUMBER(A$9:A$16378))))</f>
        <v>44728</v>
      </c>
      <c r="H9899" t="str">
        <v/>
      </c>
      <c r="I9899" s="10" t="str" cm="1">
        <f t="array" ref="I9899">_xlfn.IFS(AND(OR(_xlfn._xlws.FILTER(D$9:D$16388,E$9:E$16388=E9899)),ROW()=_xlfn.MINIFS(_xlfn.ANCHORARRAY(H$9),E$9:E$16388,E9899)),A9899-C$4,ROW()=_xlfn.MINIFS(_xlfn.ANCHORARRAY(H$9),E$9:E$16388,E9899),IFERROR(A9899-INDEX(G$9:G$16388,MATCH(E9899-1,E$9:E$16388,0)),A9899-C$4),ISNUMBER(A9899),A9899-F9899,TRUE,"")</f>
        <v/>
      </c>
      <c r="J9899" t="str">
        <f t="shared" si="460"/>
        <v/>
      </c>
      <c r="L9899" s="5"/>
    </row>
    <row r="9900" spans="1:12">
      <c r="A9900" s="2"/>
      <c r="B9900" s="4" t="str">
        <f>"annual period "&amp;COUNTIF(D$9:D9900,TRUE)</f>
        <v>annual period 32</v>
      </c>
      <c r="D9900" t="b">
        <f t="shared" si="462"/>
        <v>0</v>
      </c>
      <c r="E9900">
        <f t="shared" si="461"/>
        <v>1605</v>
      </c>
      <c r="F9900" s="5" cm="1">
        <f t="array" ref="F9900">INDEX(_xlfn._xlws.FILTER(A$9:A$16378,E9900=E$9:E$16378*ISNUMBER(A$9:A$16378)),1)</f>
        <v>44728</v>
      </c>
      <c r="G9900" s="5" cm="1">
        <f t="array" ref="G9900">INDEX(_xlfn._xlws.FILTER(A$9:A$16378,E9900=E$9:E$16378*ISNUMBER(A$9:A$16378)),COUNT(_xlfn._xlws.FILTER(A$9:A$16378,E9900=E$9:E$16378*ISNUMBER(A$9:A$16378))))</f>
        <v>44728</v>
      </c>
      <c r="H9900" t="str">
        <v/>
      </c>
      <c r="I9900" s="10" t="str" cm="1">
        <f t="array" ref="I9900">_xlfn.IFS(AND(OR(_xlfn._xlws.FILTER(D$9:D$16388,E$9:E$16388=E9900)),ROW()=_xlfn.MINIFS(_xlfn.ANCHORARRAY(H$9),E$9:E$16388,E9900)),A9900-C$4,ROW()=_xlfn.MINIFS(_xlfn.ANCHORARRAY(H$9),E$9:E$16388,E9900),IFERROR(A9900-INDEX(G$9:G$16388,MATCH(E9900-1,E$9:E$16388,0)),A9900-C$4),ISNUMBER(A9900),A9900-F9900,TRUE,"")</f>
        <v/>
      </c>
      <c r="J9900" t="str">
        <f t="shared" si="460"/>
        <v/>
      </c>
      <c r="L9900" s="5"/>
    </row>
    <row r="9901" spans="1:12">
      <c r="A9901" s="3">
        <v>44728</v>
      </c>
      <c r="B9901" s="4" t="str">
        <f>"annual period "&amp;COUNTIF(D$9:D9901,TRUE)</f>
        <v>annual period 32</v>
      </c>
      <c r="D9901" t="b">
        <f t="shared" si="462"/>
        <v>0</v>
      </c>
      <c r="E9901">
        <f t="shared" si="461"/>
        <v>1605</v>
      </c>
      <c r="F9901" s="5" cm="1">
        <f t="array" ref="F9901">INDEX(_xlfn._xlws.FILTER(A$9:A$16378,E9901=E$9:E$16378*ISNUMBER(A$9:A$16378)),1)</f>
        <v>44728</v>
      </c>
      <c r="G9901" s="5" cm="1">
        <f t="array" ref="G9901">INDEX(_xlfn._xlws.FILTER(A$9:A$16378,E9901=E$9:E$16378*ISNUMBER(A$9:A$16378)),COUNT(_xlfn._xlws.FILTER(A$9:A$16378,E9901=E$9:E$16378*ISNUMBER(A$9:A$16378))))</f>
        <v>44728</v>
      </c>
      <c r="H9901">
        <v>9901</v>
      </c>
      <c r="I9901" s="10" cm="1">
        <f t="array" ref="I9901">_xlfn.IFS(AND(OR(_xlfn._xlws.FILTER(D$9:D$16388,E$9:E$16388=E9901)),ROW()=_xlfn.MINIFS(_xlfn.ANCHORARRAY(H$9),E$9:E$16388,E9901)),A9901-C$4,ROW()=_xlfn.MINIFS(_xlfn.ANCHORARRAY(H$9),E$9:E$16388,E9901),IFERROR(A9901-INDEX(G$9:G$16388,MATCH(E9901-1,E$9:E$16388,0)),A9901-C$4),ISNUMBER(A9901),A9901-F9901,TRUE,"")</f>
        <v>17</v>
      </c>
      <c r="J9901" t="b">
        <f t="shared" si="460"/>
        <v>0</v>
      </c>
      <c r="L9901" s="5"/>
    </row>
    <row r="9902" spans="1:12">
      <c r="A9902" s="1" t="s">
        <v>14</v>
      </c>
      <c r="B9902" s="4" t="str">
        <f>"annual period "&amp;COUNTIF(D$9:D9902,TRUE)</f>
        <v>annual period 32</v>
      </c>
      <c r="D9902" t="b">
        <f t="shared" si="462"/>
        <v>0</v>
      </c>
      <c r="E9902">
        <f t="shared" si="461"/>
        <v>1606</v>
      </c>
      <c r="F9902" s="5" cm="1">
        <f t="array" ref="F9902">INDEX(_xlfn._xlws.FILTER(A$9:A$16378,E9902=E$9:E$16378*ISNUMBER(A$9:A$16378)),1)</f>
        <v>44730</v>
      </c>
      <c r="G9902" s="5" cm="1">
        <f t="array" ref="G9902">INDEX(_xlfn._xlws.FILTER(A$9:A$16378,E9902=E$9:E$16378*ISNUMBER(A$9:A$16378)),COUNT(_xlfn._xlws.FILTER(A$9:A$16378,E9902=E$9:E$16378*ISNUMBER(A$9:A$16378))))</f>
        <v>44731</v>
      </c>
      <c r="H9902" t="str">
        <v/>
      </c>
      <c r="I9902" s="10" t="str" cm="1">
        <f t="array" ref="I9902">_xlfn.IFS(AND(OR(_xlfn._xlws.FILTER(D$9:D$16388,E$9:E$16388=E9902)),ROW()=_xlfn.MINIFS(_xlfn.ANCHORARRAY(H$9),E$9:E$16388,E9902)),A9902-C$4,ROW()=_xlfn.MINIFS(_xlfn.ANCHORARRAY(H$9),E$9:E$16388,E9902),IFERROR(A9902-INDEX(G$9:G$16388,MATCH(E9902-1,E$9:E$16388,0)),A9902-C$4),ISNUMBER(A9902),A9902-F9902,TRUE,"")</f>
        <v/>
      </c>
      <c r="J9902" t="str">
        <f t="shared" si="460"/>
        <v/>
      </c>
      <c r="L9902" s="5"/>
    </row>
    <row r="9903" spans="1:12">
      <c r="A9903" s="2"/>
      <c r="B9903" s="4" t="str">
        <f>"annual period "&amp;COUNTIF(D$9:D9903,TRUE)</f>
        <v>annual period 32</v>
      </c>
      <c r="D9903" t="b">
        <f t="shared" si="462"/>
        <v>0</v>
      </c>
      <c r="E9903">
        <f t="shared" si="461"/>
        <v>1606</v>
      </c>
      <c r="F9903" s="5" cm="1">
        <f t="array" ref="F9903">INDEX(_xlfn._xlws.FILTER(A$9:A$16378,E9903=E$9:E$16378*ISNUMBER(A$9:A$16378)),1)</f>
        <v>44730</v>
      </c>
      <c r="G9903" s="5" cm="1">
        <f t="array" ref="G9903">INDEX(_xlfn._xlws.FILTER(A$9:A$16378,E9903=E$9:E$16378*ISNUMBER(A$9:A$16378)),COUNT(_xlfn._xlws.FILTER(A$9:A$16378,E9903=E$9:E$16378*ISNUMBER(A$9:A$16378))))</f>
        <v>44731</v>
      </c>
      <c r="H9903" t="str">
        <v/>
      </c>
      <c r="I9903" s="10" t="str" cm="1">
        <f t="array" ref="I9903">_xlfn.IFS(AND(OR(_xlfn._xlws.FILTER(D$9:D$16388,E$9:E$16388=E9903)),ROW()=_xlfn.MINIFS(_xlfn.ANCHORARRAY(H$9),E$9:E$16388,E9903)),A9903-C$4,ROW()=_xlfn.MINIFS(_xlfn.ANCHORARRAY(H$9),E$9:E$16388,E9903),IFERROR(A9903-INDEX(G$9:G$16388,MATCH(E9903-1,E$9:E$16388,0)),A9903-C$4),ISNUMBER(A9903),A9903-F9903,TRUE,"")</f>
        <v/>
      </c>
      <c r="J9903" t="str">
        <f t="shared" si="460"/>
        <v/>
      </c>
      <c r="L9903" s="5"/>
    </row>
    <row r="9904" spans="1:12">
      <c r="A9904" s="3">
        <v>44730</v>
      </c>
      <c r="B9904" s="4" t="str">
        <f>"annual period "&amp;COUNTIF(D$9:D9904,TRUE)</f>
        <v>annual period 32</v>
      </c>
      <c r="D9904" t="b">
        <f t="shared" si="462"/>
        <v>0</v>
      </c>
      <c r="E9904">
        <f t="shared" si="461"/>
        <v>1606</v>
      </c>
      <c r="F9904" s="5" cm="1">
        <f t="array" ref="F9904">INDEX(_xlfn._xlws.FILTER(A$9:A$16378,E9904=E$9:E$16378*ISNUMBER(A$9:A$16378)),1)</f>
        <v>44730</v>
      </c>
      <c r="G9904" s="5" cm="1">
        <f t="array" ref="G9904">INDEX(_xlfn._xlws.FILTER(A$9:A$16378,E9904=E$9:E$16378*ISNUMBER(A$9:A$16378)),COUNT(_xlfn._xlws.FILTER(A$9:A$16378,E9904=E$9:E$16378*ISNUMBER(A$9:A$16378))))</f>
        <v>44731</v>
      </c>
      <c r="H9904">
        <v>9904</v>
      </c>
      <c r="I9904" s="10" cm="1">
        <f t="array" ref="I9904">_xlfn.IFS(AND(OR(_xlfn._xlws.FILTER(D$9:D$16388,E$9:E$16388=E9904)),ROW()=_xlfn.MINIFS(_xlfn.ANCHORARRAY(H$9),E$9:E$16388,E9904)),A9904-C$4,ROW()=_xlfn.MINIFS(_xlfn.ANCHORARRAY(H$9),E$9:E$16388,E9904),IFERROR(A9904-INDEX(G$9:G$16388,MATCH(E9904-1,E$9:E$16388,0)),A9904-C$4),ISNUMBER(A9904),A9904-F9904,TRUE,"")</f>
        <v>2</v>
      </c>
      <c r="J9904" t="b">
        <f t="shared" si="460"/>
        <v>0</v>
      </c>
      <c r="L9904" s="5"/>
    </row>
    <row r="9905" spans="1:12">
      <c r="B9905" s="4" t="str">
        <f>"annual period "&amp;COUNTIF(D$9:D9905,TRUE)</f>
        <v>annual period 32</v>
      </c>
      <c r="D9905" t="b">
        <f t="shared" si="462"/>
        <v>0</v>
      </c>
      <c r="E9905">
        <f t="shared" si="461"/>
        <v>1606</v>
      </c>
      <c r="F9905" s="5" cm="1">
        <f t="array" ref="F9905">INDEX(_xlfn._xlws.FILTER(A$9:A$16378,E9905=E$9:E$16378*ISNUMBER(A$9:A$16378)),1)</f>
        <v>44730</v>
      </c>
      <c r="G9905" s="5" cm="1">
        <f t="array" ref="G9905">INDEX(_xlfn._xlws.FILTER(A$9:A$16378,E9905=E$9:E$16378*ISNUMBER(A$9:A$16378)),COUNT(_xlfn._xlws.FILTER(A$9:A$16378,E9905=E$9:E$16378*ISNUMBER(A$9:A$16378))))</f>
        <v>44731</v>
      </c>
      <c r="H9905" t="str">
        <v/>
      </c>
      <c r="I9905" s="10" t="str" cm="1">
        <f t="array" ref="I9905">_xlfn.IFS(AND(OR(_xlfn._xlws.FILTER(D$9:D$16388,E$9:E$16388=E9905)),ROW()=_xlfn.MINIFS(_xlfn.ANCHORARRAY(H$9),E$9:E$16388,E9905)),A9905-C$4,ROW()=_xlfn.MINIFS(_xlfn.ANCHORARRAY(H$9),E$9:E$16388,E9905),IFERROR(A9905-INDEX(G$9:G$16388,MATCH(E9905-1,E$9:E$16388,0)),A9905-C$4),ISNUMBER(A9905),A9905-F9905,TRUE,"")</f>
        <v/>
      </c>
      <c r="J9905" t="str">
        <f t="shared" si="460"/>
        <v/>
      </c>
      <c r="L9905" s="5"/>
    </row>
    <row r="9906" spans="1:12">
      <c r="A9906" s="3">
        <v>44731</v>
      </c>
      <c r="B9906" s="4" t="str">
        <f>"annual period "&amp;COUNTIF(D$9:D9906,TRUE)</f>
        <v>annual period 32</v>
      </c>
      <c r="D9906" t="b">
        <f t="shared" si="462"/>
        <v>0</v>
      </c>
      <c r="E9906">
        <f t="shared" si="461"/>
        <v>1606</v>
      </c>
      <c r="F9906" s="5" cm="1">
        <f t="array" ref="F9906">INDEX(_xlfn._xlws.FILTER(A$9:A$16378,E9906=E$9:E$16378*ISNUMBER(A$9:A$16378)),1)</f>
        <v>44730</v>
      </c>
      <c r="G9906" s="5" cm="1">
        <f t="array" ref="G9906">INDEX(_xlfn._xlws.FILTER(A$9:A$16378,E9906=E$9:E$16378*ISNUMBER(A$9:A$16378)),COUNT(_xlfn._xlws.FILTER(A$9:A$16378,E9906=E$9:E$16378*ISNUMBER(A$9:A$16378))))</f>
        <v>44731</v>
      </c>
      <c r="H9906" t="str">
        <v/>
      </c>
      <c r="I9906" s="10" cm="1">
        <f t="array" ref="I9906">_xlfn.IFS(AND(OR(_xlfn._xlws.FILTER(D$9:D$16388,E$9:E$16388=E9906)),ROW()=_xlfn.MINIFS(_xlfn.ANCHORARRAY(H$9),E$9:E$16388,E9906)),A9906-C$4,ROW()=_xlfn.MINIFS(_xlfn.ANCHORARRAY(H$9),E$9:E$16388,E9906),IFERROR(A9906-INDEX(G$9:G$16388,MATCH(E9906-1,E$9:E$16388,0)),A9906-C$4),ISNUMBER(A9906),A9906-F9906,TRUE,"")</f>
        <v>1</v>
      </c>
      <c r="J9906" t="b">
        <f t="shared" si="460"/>
        <v>0</v>
      </c>
      <c r="L9906" s="5"/>
    </row>
    <row r="9907" spans="1:12">
      <c r="A9907" s="1" t="s">
        <v>14</v>
      </c>
      <c r="B9907" s="4" t="str">
        <f>"annual period "&amp;COUNTIF(D$9:D9907,TRUE)</f>
        <v>annual period 32</v>
      </c>
      <c r="D9907" t="b">
        <f t="shared" si="462"/>
        <v>0</v>
      </c>
      <c r="E9907">
        <f t="shared" si="461"/>
        <v>1607</v>
      </c>
      <c r="F9907" s="5" cm="1">
        <f t="array" ref="F9907">INDEX(_xlfn._xlws.FILTER(A$9:A$16378,E9907=E$9:E$16378*ISNUMBER(A$9:A$16378)),1)</f>
        <v>44731</v>
      </c>
      <c r="G9907" s="5" cm="1">
        <f t="array" ref="G9907">INDEX(_xlfn._xlws.FILTER(A$9:A$16378,E9907=E$9:E$16378*ISNUMBER(A$9:A$16378)),COUNT(_xlfn._xlws.FILTER(A$9:A$16378,E9907=E$9:E$16378*ISNUMBER(A$9:A$16378))))</f>
        <v>44731</v>
      </c>
      <c r="H9907" t="str">
        <v/>
      </c>
      <c r="I9907" s="10" t="str" cm="1">
        <f t="array" ref="I9907">_xlfn.IFS(AND(OR(_xlfn._xlws.FILTER(D$9:D$16388,E$9:E$16388=E9907)),ROW()=_xlfn.MINIFS(_xlfn.ANCHORARRAY(H$9),E$9:E$16388,E9907)),A9907-C$4,ROW()=_xlfn.MINIFS(_xlfn.ANCHORARRAY(H$9),E$9:E$16388,E9907),IFERROR(A9907-INDEX(G$9:G$16388,MATCH(E9907-1,E$9:E$16388,0)),A9907-C$4),ISNUMBER(A9907),A9907-F9907,TRUE,"")</f>
        <v/>
      </c>
      <c r="J9907" t="str">
        <f t="shared" si="460"/>
        <v/>
      </c>
      <c r="L9907" s="5"/>
    </row>
    <row r="9908" spans="1:12">
      <c r="A9908" s="2"/>
      <c r="B9908" s="4" t="str">
        <f>"annual period "&amp;COUNTIF(D$9:D9908,TRUE)</f>
        <v>annual period 32</v>
      </c>
      <c r="D9908" t="b">
        <f t="shared" si="462"/>
        <v>0</v>
      </c>
      <c r="E9908">
        <f t="shared" si="461"/>
        <v>1607</v>
      </c>
      <c r="F9908" s="5" cm="1">
        <f t="array" ref="F9908">INDEX(_xlfn._xlws.FILTER(A$9:A$16378,E9908=E$9:E$16378*ISNUMBER(A$9:A$16378)),1)</f>
        <v>44731</v>
      </c>
      <c r="G9908" s="5" cm="1">
        <f t="array" ref="G9908">INDEX(_xlfn._xlws.FILTER(A$9:A$16378,E9908=E$9:E$16378*ISNUMBER(A$9:A$16378)),COUNT(_xlfn._xlws.FILTER(A$9:A$16378,E9908=E$9:E$16378*ISNUMBER(A$9:A$16378))))</f>
        <v>44731</v>
      </c>
      <c r="H9908" t="str">
        <v/>
      </c>
      <c r="I9908" s="10" t="str" cm="1">
        <f t="array" ref="I9908">_xlfn.IFS(AND(OR(_xlfn._xlws.FILTER(D$9:D$16388,E$9:E$16388=E9908)),ROW()=_xlfn.MINIFS(_xlfn.ANCHORARRAY(H$9),E$9:E$16388,E9908)),A9908-C$4,ROW()=_xlfn.MINIFS(_xlfn.ANCHORARRAY(H$9),E$9:E$16388,E9908),IFERROR(A9908-INDEX(G$9:G$16388,MATCH(E9908-1,E$9:E$16388,0)),A9908-C$4),ISNUMBER(A9908),A9908-F9908,TRUE,"")</f>
        <v/>
      </c>
      <c r="J9908" t="str">
        <f t="shared" si="460"/>
        <v/>
      </c>
      <c r="L9908" s="5"/>
    </row>
    <row r="9909" spans="1:12">
      <c r="A9909" s="3">
        <v>44731</v>
      </c>
      <c r="B9909" s="4" t="str">
        <f>"annual period "&amp;COUNTIF(D$9:D9909,TRUE)</f>
        <v>annual period 32</v>
      </c>
      <c r="D9909" t="b">
        <f t="shared" si="462"/>
        <v>0</v>
      </c>
      <c r="E9909">
        <f t="shared" si="461"/>
        <v>1607</v>
      </c>
      <c r="F9909" s="5" cm="1">
        <f t="array" ref="F9909">INDEX(_xlfn._xlws.FILTER(A$9:A$16378,E9909=E$9:E$16378*ISNUMBER(A$9:A$16378)),1)</f>
        <v>44731</v>
      </c>
      <c r="G9909" s="5" cm="1">
        <f t="array" ref="G9909">INDEX(_xlfn._xlws.FILTER(A$9:A$16378,E9909=E$9:E$16378*ISNUMBER(A$9:A$16378)),COUNT(_xlfn._xlws.FILTER(A$9:A$16378,E9909=E$9:E$16378*ISNUMBER(A$9:A$16378))))</f>
        <v>44731</v>
      </c>
      <c r="H9909">
        <v>9909</v>
      </c>
      <c r="I9909" s="10" cm="1">
        <f t="array" ref="I9909">_xlfn.IFS(AND(OR(_xlfn._xlws.FILTER(D$9:D$16388,E$9:E$16388=E9909)),ROW()=_xlfn.MINIFS(_xlfn.ANCHORARRAY(H$9),E$9:E$16388,E9909)),A9909-C$4,ROW()=_xlfn.MINIFS(_xlfn.ANCHORARRAY(H$9),E$9:E$16388,E9909),IFERROR(A9909-INDEX(G$9:G$16388,MATCH(E9909-1,E$9:E$16388,0)),A9909-C$4),ISNUMBER(A9909),A9909-F9909,TRUE,"")</f>
        <v>0</v>
      </c>
      <c r="J9909" t="b">
        <f t="shared" si="460"/>
        <v>0</v>
      </c>
      <c r="L9909" s="5"/>
    </row>
    <row r="9910" spans="1:12">
      <c r="B9910" s="4" t="str">
        <f>"annual period "&amp;COUNTIF(D$9:D9910,TRUE)</f>
        <v>annual period 32</v>
      </c>
      <c r="D9910" t="b">
        <f t="shared" si="462"/>
        <v>0</v>
      </c>
      <c r="E9910">
        <f t="shared" si="461"/>
        <v>1607</v>
      </c>
      <c r="F9910" s="5" cm="1">
        <f t="array" ref="F9910">INDEX(_xlfn._xlws.FILTER(A$9:A$16378,E9910=E$9:E$16378*ISNUMBER(A$9:A$16378)),1)</f>
        <v>44731</v>
      </c>
      <c r="G9910" s="5" cm="1">
        <f t="array" ref="G9910">INDEX(_xlfn._xlws.FILTER(A$9:A$16378,E9910=E$9:E$16378*ISNUMBER(A$9:A$16378)),COUNT(_xlfn._xlws.FILTER(A$9:A$16378,E9910=E$9:E$16378*ISNUMBER(A$9:A$16378))))</f>
        <v>44731</v>
      </c>
      <c r="H9910" t="str">
        <v/>
      </c>
      <c r="I9910" s="10" t="str" cm="1">
        <f t="array" ref="I9910">_xlfn.IFS(AND(OR(_xlfn._xlws.FILTER(D$9:D$16388,E$9:E$16388=E9910)),ROW()=_xlfn.MINIFS(_xlfn.ANCHORARRAY(H$9),E$9:E$16388,E9910)),A9910-C$4,ROW()=_xlfn.MINIFS(_xlfn.ANCHORARRAY(H$9),E$9:E$16388,E9910),IFERROR(A9910-INDEX(G$9:G$16388,MATCH(E9910-1,E$9:E$16388,0)),A9910-C$4),ISNUMBER(A9910),A9910-F9910,TRUE,"")</f>
        <v/>
      </c>
      <c r="J9910" t="str">
        <f t="shared" si="460"/>
        <v/>
      </c>
      <c r="L9910" s="5"/>
    </row>
    <row r="9911" spans="1:12">
      <c r="A9911" s="3">
        <v>44731</v>
      </c>
      <c r="B9911" s="4" t="str">
        <f>"annual period "&amp;COUNTIF(D$9:D9911,TRUE)</f>
        <v>annual period 32</v>
      </c>
      <c r="D9911" t="b">
        <f t="shared" si="462"/>
        <v>0</v>
      </c>
      <c r="E9911">
        <f t="shared" si="461"/>
        <v>1607</v>
      </c>
      <c r="F9911" s="5" cm="1">
        <f t="array" ref="F9911">INDEX(_xlfn._xlws.FILTER(A$9:A$16378,E9911=E$9:E$16378*ISNUMBER(A$9:A$16378)),1)</f>
        <v>44731</v>
      </c>
      <c r="G9911" s="5" cm="1">
        <f t="array" ref="G9911">INDEX(_xlfn._xlws.FILTER(A$9:A$16378,E9911=E$9:E$16378*ISNUMBER(A$9:A$16378)),COUNT(_xlfn._xlws.FILTER(A$9:A$16378,E9911=E$9:E$16378*ISNUMBER(A$9:A$16378))))</f>
        <v>44731</v>
      </c>
      <c r="H9911">
        <v>9911</v>
      </c>
      <c r="I9911" s="10" cm="1">
        <f t="array" ref="I9911">_xlfn.IFS(AND(OR(_xlfn._xlws.FILTER(D$9:D$16388,E$9:E$16388=E9911)),ROW()=_xlfn.MINIFS(_xlfn.ANCHORARRAY(H$9),E$9:E$16388,E9911)),A9911-C$4,ROW()=_xlfn.MINIFS(_xlfn.ANCHORARRAY(H$9),E$9:E$16388,E9911),IFERROR(A9911-INDEX(G$9:G$16388,MATCH(E9911-1,E$9:E$16388,0)),A9911-C$4),ISNUMBER(A9911),A9911-F9911,TRUE,"")</f>
        <v>0</v>
      </c>
      <c r="J9911" t="b">
        <f t="shared" si="460"/>
        <v>0</v>
      </c>
      <c r="L9911" s="5"/>
    </row>
    <row r="9912" spans="1:12">
      <c r="A9912" s="1" t="s">
        <v>14</v>
      </c>
      <c r="B9912" s="4" t="str">
        <f>"annual period "&amp;COUNTIF(D$9:D9912,TRUE)</f>
        <v>annual period 32</v>
      </c>
      <c r="D9912" t="b">
        <f t="shared" si="462"/>
        <v>0</v>
      </c>
      <c r="E9912">
        <f t="shared" si="461"/>
        <v>1608</v>
      </c>
      <c r="F9912" s="5" cm="1">
        <f t="array" ref="F9912">INDEX(_xlfn._xlws.FILTER(A$9:A$16378,E9912=E$9:E$16378*ISNUMBER(A$9:A$16378)),1)</f>
        <v>44740</v>
      </c>
      <c r="G9912" s="5" cm="1">
        <f t="array" ref="G9912">INDEX(_xlfn._xlws.FILTER(A$9:A$16378,E9912=E$9:E$16378*ISNUMBER(A$9:A$16378)),COUNT(_xlfn._xlws.FILTER(A$9:A$16378,E9912=E$9:E$16378*ISNUMBER(A$9:A$16378))))</f>
        <v>44740</v>
      </c>
      <c r="H9912" t="str">
        <v/>
      </c>
      <c r="I9912" s="10" t="str" cm="1">
        <f t="array" ref="I9912">_xlfn.IFS(AND(OR(_xlfn._xlws.FILTER(D$9:D$16388,E$9:E$16388=E9912)),ROW()=_xlfn.MINIFS(_xlfn.ANCHORARRAY(H$9),E$9:E$16388,E9912)),A9912-C$4,ROW()=_xlfn.MINIFS(_xlfn.ANCHORARRAY(H$9),E$9:E$16388,E9912),IFERROR(A9912-INDEX(G$9:G$16388,MATCH(E9912-1,E$9:E$16388,0)),A9912-C$4),ISNUMBER(A9912),A9912-F9912,TRUE,"")</f>
        <v/>
      </c>
      <c r="J9912" t="str">
        <f t="shared" si="460"/>
        <v/>
      </c>
      <c r="L9912" s="5"/>
    </row>
    <row r="9913" spans="1:12">
      <c r="A9913" s="2"/>
      <c r="B9913" s="4" t="str">
        <f>"annual period "&amp;COUNTIF(D$9:D9913,TRUE)</f>
        <v>annual period 32</v>
      </c>
      <c r="D9913" t="b">
        <f t="shared" si="462"/>
        <v>0</v>
      </c>
      <c r="E9913">
        <f t="shared" si="461"/>
        <v>1608</v>
      </c>
      <c r="F9913" s="5" cm="1">
        <f t="array" ref="F9913">INDEX(_xlfn._xlws.FILTER(A$9:A$16378,E9913=E$9:E$16378*ISNUMBER(A$9:A$16378)),1)</f>
        <v>44740</v>
      </c>
      <c r="G9913" s="5" cm="1">
        <f t="array" ref="G9913">INDEX(_xlfn._xlws.FILTER(A$9:A$16378,E9913=E$9:E$16378*ISNUMBER(A$9:A$16378)),COUNT(_xlfn._xlws.FILTER(A$9:A$16378,E9913=E$9:E$16378*ISNUMBER(A$9:A$16378))))</f>
        <v>44740</v>
      </c>
      <c r="H9913" t="str">
        <v/>
      </c>
      <c r="I9913" s="10" t="str" cm="1">
        <f t="array" ref="I9913">_xlfn.IFS(AND(OR(_xlfn._xlws.FILTER(D$9:D$16388,E$9:E$16388=E9913)),ROW()=_xlfn.MINIFS(_xlfn.ANCHORARRAY(H$9),E$9:E$16388,E9913)),A9913-C$4,ROW()=_xlfn.MINIFS(_xlfn.ANCHORARRAY(H$9),E$9:E$16388,E9913),IFERROR(A9913-INDEX(G$9:G$16388,MATCH(E9913-1,E$9:E$16388,0)),A9913-C$4),ISNUMBER(A9913),A9913-F9913,TRUE,"")</f>
        <v/>
      </c>
      <c r="J9913" t="str">
        <f t="shared" si="460"/>
        <v/>
      </c>
      <c r="L9913" s="5"/>
    </row>
    <row r="9914" spans="1:12">
      <c r="A9914" s="3">
        <v>44740</v>
      </c>
      <c r="B9914" s="4" t="str">
        <f>"annual period "&amp;COUNTIF(D$9:D9914,TRUE)</f>
        <v>annual period 32</v>
      </c>
      <c r="D9914" t="b">
        <f t="shared" si="462"/>
        <v>0</v>
      </c>
      <c r="E9914">
        <f t="shared" si="461"/>
        <v>1608</v>
      </c>
      <c r="F9914" s="5" cm="1">
        <f t="array" ref="F9914">INDEX(_xlfn._xlws.FILTER(A$9:A$16378,E9914=E$9:E$16378*ISNUMBER(A$9:A$16378)),1)</f>
        <v>44740</v>
      </c>
      <c r="G9914" s="5" cm="1">
        <f t="array" ref="G9914">INDEX(_xlfn._xlws.FILTER(A$9:A$16378,E9914=E$9:E$16378*ISNUMBER(A$9:A$16378)),COUNT(_xlfn._xlws.FILTER(A$9:A$16378,E9914=E$9:E$16378*ISNUMBER(A$9:A$16378))))</f>
        <v>44740</v>
      </c>
      <c r="H9914">
        <v>9914</v>
      </c>
      <c r="I9914" s="10" cm="1">
        <f t="array" ref="I9914">_xlfn.IFS(AND(OR(_xlfn._xlws.FILTER(D$9:D$16388,E$9:E$16388=E9914)),ROW()=_xlfn.MINIFS(_xlfn.ANCHORARRAY(H$9),E$9:E$16388,E9914)),A9914-C$4,ROW()=_xlfn.MINIFS(_xlfn.ANCHORARRAY(H$9),E$9:E$16388,E9914),IFERROR(A9914-INDEX(G$9:G$16388,MATCH(E9914-1,E$9:E$16388,0)),A9914-C$4),ISNUMBER(A9914),A9914-F9914,TRUE,"")</f>
        <v>9</v>
      </c>
      <c r="J9914" t="b">
        <f t="shared" si="460"/>
        <v>0</v>
      </c>
      <c r="L9914" s="5"/>
    </row>
    <row r="9915" spans="1:12">
      <c r="B9915" s="4" t="str">
        <f>"annual period "&amp;COUNTIF(D$9:D9915,TRUE)</f>
        <v>annual period 32</v>
      </c>
      <c r="D9915" t="b">
        <f t="shared" si="462"/>
        <v>0</v>
      </c>
      <c r="E9915">
        <f t="shared" si="461"/>
        <v>1608</v>
      </c>
      <c r="F9915" s="5" cm="1">
        <f t="array" ref="F9915">INDEX(_xlfn._xlws.FILTER(A$9:A$16378,E9915=E$9:E$16378*ISNUMBER(A$9:A$16378)),1)</f>
        <v>44740</v>
      </c>
      <c r="G9915" s="5" cm="1">
        <f t="array" ref="G9915">INDEX(_xlfn._xlws.FILTER(A$9:A$16378,E9915=E$9:E$16378*ISNUMBER(A$9:A$16378)),COUNT(_xlfn._xlws.FILTER(A$9:A$16378,E9915=E$9:E$16378*ISNUMBER(A$9:A$16378))))</f>
        <v>44740</v>
      </c>
      <c r="H9915" t="str">
        <v/>
      </c>
      <c r="I9915" s="10" t="str" cm="1">
        <f t="array" ref="I9915">_xlfn.IFS(AND(OR(_xlfn._xlws.FILTER(D$9:D$16388,E$9:E$16388=E9915)),ROW()=_xlfn.MINIFS(_xlfn.ANCHORARRAY(H$9),E$9:E$16388,E9915)),A9915-C$4,ROW()=_xlfn.MINIFS(_xlfn.ANCHORARRAY(H$9),E$9:E$16388,E9915),IFERROR(A9915-INDEX(G$9:G$16388,MATCH(E9915-1,E$9:E$16388,0)),A9915-C$4),ISNUMBER(A9915),A9915-F9915,TRUE,"")</f>
        <v/>
      </c>
      <c r="J9915" t="str">
        <f t="shared" si="460"/>
        <v/>
      </c>
      <c r="L9915" s="5"/>
    </row>
    <row r="9916" spans="1:12">
      <c r="A9916" s="3">
        <v>44740</v>
      </c>
      <c r="B9916" s="4" t="str">
        <f>"annual period "&amp;COUNTIF(D$9:D9916,TRUE)</f>
        <v>annual period 32</v>
      </c>
      <c r="D9916" t="b">
        <f t="shared" si="462"/>
        <v>0</v>
      </c>
      <c r="E9916">
        <f t="shared" si="461"/>
        <v>1608</v>
      </c>
      <c r="F9916" s="5" cm="1">
        <f t="array" ref="F9916">INDEX(_xlfn._xlws.FILTER(A$9:A$16378,E9916=E$9:E$16378*ISNUMBER(A$9:A$16378)),1)</f>
        <v>44740</v>
      </c>
      <c r="G9916" s="5" cm="1">
        <f t="array" ref="G9916">INDEX(_xlfn._xlws.FILTER(A$9:A$16378,E9916=E$9:E$16378*ISNUMBER(A$9:A$16378)),COUNT(_xlfn._xlws.FILTER(A$9:A$16378,E9916=E$9:E$16378*ISNUMBER(A$9:A$16378))))</f>
        <v>44740</v>
      </c>
      <c r="H9916">
        <v>9916</v>
      </c>
      <c r="I9916" s="10" cm="1">
        <f t="array" ref="I9916">_xlfn.IFS(AND(OR(_xlfn._xlws.FILTER(D$9:D$16388,E$9:E$16388=E9916)),ROW()=_xlfn.MINIFS(_xlfn.ANCHORARRAY(H$9),E$9:E$16388,E9916)),A9916-C$4,ROW()=_xlfn.MINIFS(_xlfn.ANCHORARRAY(H$9),E$9:E$16388,E9916),IFERROR(A9916-INDEX(G$9:G$16388,MATCH(E9916-1,E$9:E$16388,0)),A9916-C$4),ISNUMBER(A9916),A9916-F9916,TRUE,"")</f>
        <v>0</v>
      </c>
      <c r="J9916" t="b">
        <f t="shared" si="460"/>
        <v>0</v>
      </c>
      <c r="L9916" s="5"/>
    </row>
    <row r="9917" spans="1:12">
      <c r="A9917" s="1" t="s">
        <v>14</v>
      </c>
      <c r="B9917" s="4" t="str">
        <f>"annual period "&amp;COUNTIF(D$9:D9917,TRUE)</f>
        <v>annual period 33</v>
      </c>
      <c r="D9917" t="b">
        <f t="shared" si="462"/>
        <v>1</v>
      </c>
      <c r="E9917">
        <f t="shared" si="461"/>
        <v>1609</v>
      </c>
      <c r="F9917" s="5" cm="1">
        <f t="array" ref="F9917">INDEX(_xlfn._xlws.FILTER(A$9:A$16378,E9917=E$9:E$16378*ISNUMBER(A$9:A$16378)),1)</f>
        <v>44378</v>
      </c>
      <c r="G9917" s="5" cm="1">
        <f t="array" ref="G9917">INDEX(_xlfn._xlws.FILTER(A$9:A$16378,E9917=E$9:E$16378*ISNUMBER(A$9:A$16378)),COUNT(_xlfn._xlws.FILTER(A$9:A$16378,E9917=E$9:E$16378*ISNUMBER(A$9:A$16378))))</f>
        <v>44400</v>
      </c>
      <c r="H9917" t="str">
        <v/>
      </c>
      <c r="I9917" s="10" t="str" cm="1">
        <f t="array" ref="I9917">_xlfn.IFS(AND(OR(_xlfn._xlws.FILTER(D$9:D$16388,E$9:E$16388=E9917)),ROW()=_xlfn.MINIFS(_xlfn.ANCHORARRAY(H$9),E$9:E$16388,E9917)),A9917-C$4,ROW()=_xlfn.MINIFS(_xlfn.ANCHORARRAY(H$9),E$9:E$16388,E9917),IFERROR(A9917-INDEX(G$9:G$16388,MATCH(E9917-1,E$9:E$16388,0)),A9917-C$4),ISNUMBER(A9917),A9917-F9917,TRUE,"")</f>
        <v/>
      </c>
      <c r="J9917" t="str">
        <f t="shared" si="460"/>
        <v/>
      </c>
      <c r="L9917" s="5"/>
    </row>
    <row r="9918" spans="1:12">
      <c r="A9918" s="2"/>
      <c r="B9918" s="4" t="str">
        <f>"annual period "&amp;COUNTIF(D$9:D9918,TRUE)</f>
        <v>annual period 33</v>
      </c>
      <c r="D9918" t="b">
        <f t="shared" si="462"/>
        <v>0</v>
      </c>
      <c r="E9918">
        <f t="shared" si="461"/>
        <v>1609</v>
      </c>
      <c r="F9918" s="5" cm="1">
        <f t="array" ref="F9918">INDEX(_xlfn._xlws.FILTER(A$9:A$16378,E9918=E$9:E$16378*ISNUMBER(A$9:A$16378)),1)</f>
        <v>44378</v>
      </c>
      <c r="G9918" s="5" cm="1">
        <f t="array" ref="G9918">INDEX(_xlfn._xlws.FILTER(A$9:A$16378,E9918=E$9:E$16378*ISNUMBER(A$9:A$16378)),COUNT(_xlfn._xlws.FILTER(A$9:A$16378,E9918=E$9:E$16378*ISNUMBER(A$9:A$16378))))</f>
        <v>44400</v>
      </c>
      <c r="H9918" t="str">
        <v/>
      </c>
      <c r="I9918" s="10" t="str" cm="1">
        <f t="array" ref="I9918">_xlfn.IFS(AND(OR(_xlfn._xlws.FILTER(D$9:D$16388,E$9:E$16388=E9918)),ROW()=_xlfn.MINIFS(_xlfn.ANCHORARRAY(H$9),E$9:E$16388,E9918)),A9918-C$4,ROW()=_xlfn.MINIFS(_xlfn.ANCHORARRAY(H$9),E$9:E$16388,E9918),IFERROR(A9918-INDEX(G$9:G$16388,MATCH(E9918-1,E$9:E$16388,0)),A9918-C$4),ISNUMBER(A9918),A9918-F9918,TRUE,"")</f>
        <v/>
      </c>
      <c r="J9918" t="str">
        <f t="shared" si="460"/>
        <v/>
      </c>
      <c r="L9918" s="5"/>
    </row>
    <row r="9919" spans="1:12">
      <c r="A9919" s="3">
        <v>44378</v>
      </c>
      <c r="B9919" s="4" t="str">
        <f>"annual period "&amp;COUNTIF(D$9:D9919,TRUE)</f>
        <v>annual period 33</v>
      </c>
      <c r="D9919" t="b">
        <f t="shared" si="462"/>
        <v>0</v>
      </c>
      <c r="E9919">
        <f t="shared" si="461"/>
        <v>1609</v>
      </c>
      <c r="F9919" s="5" cm="1">
        <f t="array" ref="F9919">INDEX(_xlfn._xlws.FILTER(A$9:A$16378,E9919=E$9:E$16378*ISNUMBER(A$9:A$16378)),1)</f>
        <v>44378</v>
      </c>
      <c r="G9919" s="5" cm="1">
        <f t="array" ref="G9919">INDEX(_xlfn._xlws.FILTER(A$9:A$16378,E9919=E$9:E$16378*ISNUMBER(A$9:A$16378)),COUNT(_xlfn._xlws.FILTER(A$9:A$16378,E9919=E$9:E$16378*ISNUMBER(A$9:A$16378))))</f>
        <v>44400</v>
      </c>
      <c r="H9919">
        <v>9919</v>
      </c>
      <c r="I9919" s="10" cm="1">
        <f t="array" ref="I9919">_xlfn.IFS(AND(OR(_xlfn._xlws.FILTER(D$9:D$16388,E$9:E$16388=E9919)),ROW()=_xlfn.MINIFS(_xlfn.ANCHORARRAY(H$9),E$9:E$16388,E9919)),A9919-C$4,ROW()=_xlfn.MINIFS(_xlfn.ANCHORARRAY(H$9),E$9:E$16388,E9919),IFERROR(A9919-INDEX(G$9:G$16388,MATCH(E9919-1,E$9:E$16388,0)),A9919-C$4),ISNUMBER(A9919),A9919-F9919,TRUE,"")</f>
        <v>1</v>
      </c>
      <c r="J9919" t="b">
        <f t="shared" si="460"/>
        <v>0</v>
      </c>
      <c r="L9919" s="5"/>
    </row>
    <row r="9920" spans="1:12">
      <c r="B9920" s="4" t="str">
        <f>"annual period "&amp;COUNTIF(D$9:D9920,TRUE)</f>
        <v>annual period 33</v>
      </c>
      <c r="D9920" t="b">
        <f t="shared" si="462"/>
        <v>0</v>
      </c>
      <c r="E9920">
        <f t="shared" si="461"/>
        <v>1609</v>
      </c>
      <c r="F9920" s="5" cm="1">
        <f t="array" ref="F9920">INDEX(_xlfn._xlws.FILTER(A$9:A$16378,E9920=E$9:E$16378*ISNUMBER(A$9:A$16378)),1)</f>
        <v>44378</v>
      </c>
      <c r="G9920" s="5" cm="1">
        <f t="array" ref="G9920">INDEX(_xlfn._xlws.FILTER(A$9:A$16378,E9920=E$9:E$16378*ISNUMBER(A$9:A$16378)),COUNT(_xlfn._xlws.FILTER(A$9:A$16378,E9920=E$9:E$16378*ISNUMBER(A$9:A$16378))))</f>
        <v>44400</v>
      </c>
      <c r="H9920" t="str">
        <v/>
      </c>
      <c r="I9920" s="10" t="str" cm="1">
        <f t="array" ref="I9920">_xlfn.IFS(AND(OR(_xlfn._xlws.FILTER(D$9:D$16388,E$9:E$16388=E9920)),ROW()=_xlfn.MINIFS(_xlfn.ANCHORARRAY(H$9),E$9:E$16388,E9920)),A9920-C$4,ROW()=_xlfn.MINIFS(_xlfn.ANCHORARRAY(H$9),E$9:E$16388,E9920),IFERROR(A9920-INDEX(G$9:G$16388,MATCH(E9920-1,E$9:E$16388,0)),A9920-C$4),ISNUMBER(A9920),A9920-F9920,TRUE,"")</f>
        <v/>
      </c>
      <c r="J9920" t="str">
        <f t="shared" si="460"/>
        <v/>
      </c>
      <c r="L9920" s="5"/>
    </row>
    <row r="9921" spans="1:12">
      <c r="A9921" s="3">
        <v>44400</v>
      </c>
      <c r="B9921" s="4" t="str">
        <f>"annual period "&amp;COUNTIF(D$9:D9921,TRUE)</f>
        <v>annual period 33</v>
      </c>
      <c r="D9921" t="b">
        <f t="shared" si="462"/>
        <v>0</v>
      </c>
      <c r="E9921">
        <f t="shared" si="461"/>
        <v>1609</v>
      </c>
      <c r="F9921" s="5" cm="1">
        <f t="array" ref="F9921">INDEX(_xlfn._xlws.FILTER(A$9:A$16378,E9921=E$9:E$16378*ISNUMBER(A$9:A$16378)),1)</f>
        <v>44378</v>
      </c>
      <c r="G9921" s="5" cm="1">
        <f t="array" ref="G9921">INDEX(_xlfn._xlws.FILTER(A$9:A$16378,E9921=E$9:E$16378*ISNUMBER(A$9:A$16378)),COUNT(_xlfn._xlws.FILTER(A$9:A$16378,E9921=E$9:E$16378*ISNUMBER(A$9:A$16378))))</f>
        <v>44400</v>
      </c>
      <c r="H9921" t="str">
        <v/>
      </c>
      <c r="I9921" s="10" cm="1">
        <f t="array" ref="I9921">_xlfn.IFS(AND(OR(_xlfn._xlws.FILTER(D$9:D$16388,E$9:E$16388=E9921)),ROW()=_xlfn.MINIFS(_xlfn.ANCHORARRAY(H$9),E$9:E$16388,E9921)),A9921-C$4,ROW()=_xlfn.MINIFS(_xlfn.ANCHORARRAY(H$9),E$9:E$16388,E9921),IFERROR(A9921-INDEX(G$9:G$16388,MATCH(E9921-1,E$9:E$16388,0)),A9921-C$4),ISNUMBER(A9921),A9921-F9921,TRUE,"")</f>
        <v>22</v>
      </c>
      <c r="J9921" t="b">
        <f t="shared" si="460"/>
        <v>0</v>
      </c>
      <c r="L9921" s="5"/>
    </row>
    <row r="9922" spans="1:12">
      <c r="A9922" s="1" t="s">
        <v>14</v>
      </c>
      <c r="B9922" s="4" t="str">
        <f>"annual period "&amp;COUNTIF(D$9:D9922,TRUE)</f>
        <v>annual period 33</v>
      </c>
      <c r="D9922" t="b">
        <f t="shared" si="462"/>
        <v>0</v>
      </c>
      <c r="E9922">
        <f t="shared" si="461"/>
        <v>1610</v>
      </c>
      <c r="F9922" s="5" cm="1">
        <f t="array" ref="F9922">INDEX(_xlfn._xlws.FILTER(A$9:A$16378,E9922=E$9:E$16378*ISNUMBER(A$9:A$16378)),1)</f>
        <v>44407</v>
      </c>
      <c r="G9922" s="5" cm="1">
        <f t="array" ref="G9922">INDEX(_xlfn._xlws.FILTER(A$9:A$16378,E9922=E$9:E$16378*ISNUMBER(A$9:A$16378)),COUNT(_xlfn._xlws.FILTER(A$9:A$16378,E9922=E$9:E$16378*ISNUMBER(A$9:A$16378))))</f>
        <v>44407</v>
      </c>
      <c r="H9922" t="str">
        <v/>
      </c>
      <c r="I9922" s="10" t="str" cm="1">
        <f t="array" ref="I9922">_xlfn.IFS(AND(OR(_xlfn._xlws.FILTER(D$9:D$16388,E$9:E$16388=E9922)),ROW()=_xlfn.MINIFS(_xlfn.ANCHORARRAY(H$9),E$9:E$16388,E9922)),A9922-C$4,ROW()=_xlfn.MINIFS(_xlfn.ANCHORARRAY(H$9),E$9:E$16388,E9922),IFERROR(A9922-INDEX(G$9:G$16388,MATCH(E9922-1,E$9:E$16388,0)),A9922-C$4),ISNUMBER(A9922),A9922-F9922,TRUE,"")</f>
        <v/>
      </c>
      <c r="J9922" t="str">
        <f t="shared" si="460"/>
        <v/>
      </c>
      <c r="L9922" s="5"/>
    </row>
    <row r="9923" spans="1:12">
      <c r="A9923" s="2"/>
      <c r="B9923" s="4" t="str">
        <f>"annual period "&amp;COUNTIF(D$9:D9923,TRUE)</f>
        <v>annual period 33</v>
      </c>
      <c r="D9923" t="b">
        <f t="shared" si="462"/>
        <v>0</v>
      </c>
      <c r="E9923">
        <f t="shared" si="461"/>
        <v>1610</v>
      </c>
      <c r="F9923" s="5" cm="1">
        <f t="array" ref="F9923">INDEX(_xlfn._xlws.FILTER(A$9:A$16378,E9923=E$9:E$16378*ISNUMBER(A$9:A$16378)),1)</f>
        <v>44407</v>
      </c>
      <c r="G9923" s="5" cm="1">
        <f t="array" ref="G9923">INDEX(_xlfn._xlws.FILTER(A$9:A$16378,E9923=E$9:E$16378*ISNUMBER(A$9:A$16378)),COUNT(_xlfn._xlws.FILTER(A$9:A$16378,E9923=E$9:E$16378*ISNUMBER(A$9:A$16378))))</f>
        <v>44407</v>
      </c>
      <c r="H9923" t="str">
        <v/>
      </c>
      <c r="I9923" s="10" t="str" cm="1">
        <f t="array" ref="I9923">_xlfn.IFS(AND(OR(_xlfn._xlws.FILTER(D$9:D$16388,E$9:E$16388=E9923)),ROW()=_xlfn.MINIFS(_xlfn.ANCHORARRAY(H$9),E$9:E$16388,E9923)),A9923-C$4,ROW()=_xlfn.MINIFS(_xlfn.ANCHORARRAY(H$9),E$9:E$16388,E9923),IFERROR(A9923-INDEX(G$9:G$16388,MATCH(E9923-1,E$9:E$16388,0)),A9923-C$4),ISNUMBER(A9923),A9923-F9923,TRUE,"")</f>
        <v/>
      </c>
      <c r="J9923" t="str">
        <f t="shared" si="460"/>
        <v/>
      </c>
      <c r="L9923" s="5"/>
    </row>
    <row r="9924" spans="1:12">
      <c r="A9924" s="3">
        <v>44407</v>
      </c>
      <c r="B9924" s="4" t="str">
        <f>"annual period "&amp;COUNTIF(D$9:D9924,TRUE)</f>
        <v>annual period 33</v>
      </c>
      <c r="D9924" t="b">
        <f t="shared" si="462"/>
        <v>0</v>
      </c>
      <c r="E9924">
        <f t="shared" si="461"/>
        <v>1610</v>
      </c>
      <c r="F9924" s="5" cm="1">
        <f t="array" ref="F9924">INDEX(_xlfn._xlws.FILTER(A$9:A$16378,E9924=E$9:E$16378*ISNUMBER(A$9:A$16378)),1)</f>
        <v>44407</v>
      </c>
      <c r="G9924" s="5" cm="1">
        <f t="array" ref="G9924">INDEX(_xlfn._xlws.FILTER(A$9:A$16378,E9924=E$9:E$16378*ISNUMBER(A$9:A$16378)),COUNT(_xlfn._xlws.FILTER(A$9:A$16378,E9924=E$9:E$16378*ISNUMBER(A$9:A$16378))))</f>
        <v>44407</v>
      </c>
      <c r="H9924">
        <v>9924</v>
      </c>
      <c r="I9924" s="10" cm="1">
        <f t="array" ref="I9924">_xlfn.IFS(AND(OR(_xlfn._xlws.FILTER(D$9:D$16388,E$9:E$16388=E9924)),ROW()=_xlfn.MINIFS(_xlfn.ANCHORARRAY(H$9),E$9:E$16388,E9924)),A9924-C$4,ROW()=_xlfn.MINIFS(_xlfn.ANCHORARRAY(H$9),E$9:E$16388,E9924),IFERROR(A9924-INDEX(G$9:G$16388,MATCH(E9924-1,E$9:E$16388,0)),A9924-C$4),ISNUMBER(A9924),A9924-F9924,TRUE,"")</f>
        <v>7</v>
      </c>
      <c r="J9924" t="b">
        <f t="shared" si="460"/>
        <v>0</v>
      </c>
      <c r="L9924" s="5"/>
    </row>
    <row r="9925" spans="1:12">
      <c r="B9925" s="4" t="str">
        <f>"annual period "&amp;COUNTIF(D$9:D9925,TRUE)</f>
        <v>annual period 33</v>
      </c>
      <c r="D9925" t="b">
        <f t="shared" si="462"/>
        <v>0</v>
      </c>
      <c r="E9925">
        <f t="shared" si="461"/>
        <v>1610</v>
      </c>
      <c r="F9925" s="5" cm="1">
        <f t="array" ref="F9925">INDEX(_xlfn._xlws.FILTER(A$9:A$16378,E9925=E$9:E$16378*ISNUMBER(A$9:A$16378)),1)</f>
        <v>44407</v>
      </c>
      <c r="G9925" s="5" cm="1">
        <f t="array" ref="G9925">INDEX(_xlfn._xlws.FILTER(A$9:A$16378,E9925=E$9:E$16378*ISNUMBER(A$9:A$16378)),COUNT(_xlfn._xlws.FILTER(A$9:A$16378,E9925=E$9:E$16378*ISNUMBER(A$9:A$16378))))</f>
        <v>44407</v>
      </c>
      <c r="H9925" t="str">
        <v/>
      </c>
      <c r="I9925" s="10" t="str" cm="1">
        <f t="array" ref="I9925">_xlfn.IFS(AND(OR(_xlfn._xlws.FILTER(D$9:D$16388,E$9:E$16388=E9925)),ROW()=_xlfn.MINIFS(_xlfn.ANCHORARRAY(H$9),E$9:E$16388,E9925)),A9925-C$4,ROW()=_xlfn.MINIFS(_xlfn.ANCHORARRAY(H$9),E$9:E$16388,E9925),IFERROR(A9925-INDEX(G$9:G$16388,MATCH(E9925-1,E$9:E$16388,0)),A9925-C$4),ISNUMBER(A9925),A9925-F9925,TRUE,"")</f>
        <v/>
      </c>
      <c r="J9925" t="str">
        <f t="shared" si="460"/>
        <v/>
      </c>
      <c r="L9925" s="5"/>
    </row>
    <row r="9926" spans="1:12">
      <c r="A9926" s="3">
        <v>44407</v>
      </c>
      <c r="B9926" s="4" t="str">
        <f>"annual period "&amp;COUNTIF(D$9:D9926,TRUE)</f>
        <v>annual period 33</v>
      </c>
      <c r="D9926" t="b">
        <f t="shared" si="462"/>
        <v>0</v>
      </c>
      <c r="E9926">
        <f t="shared" si="461"/>
        <v>1610</v>
      </c>
      <c r="F9926" s="5" cm="1">
        <f t="array" ref="F9926">INDEX(_xlfn._xlws.FILTER(A$9:A$16378,E9926=E$9:E$16378*ISNUMBER(A$9:A$16378)),1)</f>
        <v>44407</v>
      </c>
      <c r="G9926" s="5" cm="1">
        <f t="array" ref="G9926">INDEX(_xlfn._xlws.FILTER(A$9:A$16378,E9926=E$9:E$16378*ISNUMBER(A$9:A$16378)),COUNT(_xlfn._xlws.FILTER(A$9:A$16378,E9926=E$9:E$16378*ISNUMBER(A$9:A$16378))))</f>
        <v>44407</v>
      </c>
      <c r="H9926">
        <v>9926</v>
      </c>
      <c r="I9926" s="10" cm="1">
        <f t="array" ref="I9926">_xlfn.IFS(AND(OR(_xlfn._xlws.FILTER(D$9:D$16388,E$9:E$16388=E9926)),ROW()=_xlfn.MINIFS(_xlfn.ANCHORARRAY(H$9),E$9:E$16388,E9926)),A9926-C$4,ROW()=_xlfn.MINIFS(_xlfn.ANCHORARRAY(H$9),E$9:E$16388,E9926),IFERROR(A9926-INDEX(G$9:G$16388,MATCH(E9926-1,E$9:E$16388,0)),A9926-C$4),ISNUMBER(A9926),A9926-F9926,TRUE,"")</f>
        <v>0</v>
      </c>
      <c r="J9926" t="b">
        <f t="shared" ref="J9926:J9989" si="463">IF(I9926="","",I9926&gt;30)</f>
        <v>0</v>
      </c>
      <c r="L9926" s="5"/>
    </row>
    <row r="9927" spans="1:12">
      <c r="A9927" s="1" t="s">
        <v>14</v>
      </c>
      <c r="B9927" s="4" t="str">
        <f>"annual period "&amp;COUNTIF(D$9:D9927,TRUE)</f>
        <v>annual period 33</v>
      </c>
      <c r="D9927" t="b">
        <f t="shared" si="462"/>
        <v>0</v>
      </c>
      <c r="E9927">
        <f t="shared" si="461"/>
        <v>1611</v>
      </c>
      <c r="F9927" s="5" cm="1">
        <f t="array" ref="F9927">INDEX(_xlfn._xlws.FILTER(A$9:A$16378,E9927=E$9:E$16378*ISNUMBER(A$9:A$16378)),1)</f>
        <v>44416</v>
      </c>
      <c r="G9927" s="5" cm="1">
        <f t="array" ref="G9927">INDEX(_xlfn._xlws.FILTER(A$9:A$16378,E9927=E$9:E$16378*ISNUMBER(A$9:A$16378)),COUNT(_xlfn._xlws.FILTER(A$9:A$16378,E9927=E$9:E$16378*ISNUMBER(A$9:A$16378))))</f>
        <v>44419</v>
      </c>
      <c r="H9927" t="str">
        <v/>
      </c>
      <c r="I9927" s="10" t="str" cm="1">
        <f t="array" ref="I9927">_xlfn.IFS(AND(OR(_xlfn._xlws.FILTER(D$9:D$16388,E$9:E$16388=E9927)),ROW()=_xlfn.MINIFS(_xlfn.ANCHORARRAY(H$9),E$9:E$16388,E9927)),A9927-C$4,ROW()=_xlfn.MINIFS(_xlfn.ANCHORARRAY(H$9),E$9:E$16388,E9927),IFERROR(A9927-INDEX(G$9:G$16388,MATCH(E9927-1,E$9:E$16388,0)),A9927-C$4),ISNUMBER(A9927),A9927-F9927,TRUE,"")</f>
        <v/>
      </c>
      <c r="J9927" t="str">
        <f t="shared" si="463"/>
        <v/>
      </c>
      <c r="L9927" s="5"/>
    </row>
    <row r="9928" spans="1:12">
      <c r="A9928" s="2"/>
      <c r="B9928" s="4" t="str">
        <f>"annual period "&amp;COUNTIF(D$9:D9928,TRUE)</f>
        <v>annual period 33</v>
      </c>
      <c r="D9928" t="b">
        <f t="shared" si="462"/>
        <v>0</v>
      </c>
      <c r="E9928">
        <f t="shared" si="461"/>
        <v>1611</v>
      </c>
      <c r="F9928" s="5" cm="1">
        <f t="array" ref="F9928">INDEX(_xlfn._xlws.FILTER(A$9:A$16378,E9928=E$9:E$16378*ISNUMBER(A$9:A$16378)),1)</f>
        <v>44416</v>
      </c>
      <c r="G9928" s="5" cm="1">
        <f t="array" ref="G9928">INDEX(_xlfn._xlws.FILTER(A$9:A$16378,E9928=E$9:E$16378*ISNUMBER(A$9:A$16378)),COUNT(_xlfn._xlws.FILTER(A$9:A$16378,E9928=E$9:E$16378*ISNUMBER(A$9:A$16378))))</f>
        <v>44419</v>
      </c>
      <c r="H9928" t="str">
        <v/>
      </c>
      <c r="I9928" s="10" t="str" cm="1">
        <f t="array" ref="I9928">_xlfn.IFS(AND(OR(_xlfn._xlws.FILTER(D$9:D$16388,E$9:E$16388=E9928)),ROW()=_xlfn.MINIFS(_xlfn.ANCHORARRAY(H$9),E$9:E$16388,E9928)),A9928-C$4,ROW()=_xlfn.MINIFS(_xlfn.ANCHORARRAY(H$9),E$9:E$16388,E9928),IFERROR(A9928-INDEX(G$9:G$16388,MATCH(E9928-1,E$9:E$16388,0)),A9928-C$4),ISNUMBER(A9928),A9928-F9928,TRUE,"")</f>
        <v/>
      </c>
      <c r="J9928" t="str">
        <f t="shared" si="463"/>
        <v/>
      </c>
      <c r="L9928" s="5"/>
    </row>
    <row r="9929" spans="1:12">
      <c r="A9929" s="3">
        <v>44416</v>
      </c>
      <c r="B9929" s="4" t="str">
        <f>"annual period "&amp;COUNTIF(D$9:D9929,TRUE)</f>
        <v>annual period 33</v>
      </c>
      <c r="D9929" t="b">
        <f t="shared" si="462"/>
        <v>0</v>
      </c>
      <c r="E9929">
        <f t="shared" si="461"/>
        <v>1611</v>
      </c>
      <c r="F9929" s="5" cm="1">
        <f t="array" ref="F9929">INDEX(_xlfn._xlws.FILTER(A$9:A$16378,E9929=E$9:E$16378*ISNUMBER(A$9:A$16378)),1)</f>
        <v>44416</v>
      </c>
      <c r="G9929" s="5" cm="1">
        <f t="array" ref="G9929">INDEX(_xlfn._xlws.FILTER(A$9:A$16378,E9929=E$9:E$16378*ISNUMBER(A$9:A$16378)),COUNT(_xlfn._xlws.FILTER(A$9:A$16378,E9929=E$9:E$16378*ISNUMBER(A$9:A$16378))))</f>
        <v>44419</v>
      </c>
      <c r="H9929">
        <v>9929</v>
      </c>
      <c r="I9929" s="10" cm="1">
        <f t="array" ref="I9929">_xlfn.IFS(AND(OR(_xlfn._xlws.FILTER(D$9:D$16388,E$9:E$16388=E9929)),ROW()=_xlfn.MINIFS(_xlfn.ANCHORARRAY(H$9),E$9:E$16388,E9929)),A9929-C$4,ROW()=_xlfn.MINIFS(_xlfn.ANCHORARRAY(H$9),E$9:E$16388,E9929),IFERROR(A9929-INDEX(G$9:G$16388,MATCH(E9929-1,E$9:E$16388,0)),A9929-C$4),ISNUMBER(A9929),A9929-F9929,TRUE,"")</f>
        <v>9</v>
      </c>
      <c r="J9929" t="b">
        <f t="shared" si="463"/>
        <v>0</v>
      </c>
      <c r="L9929" s="5"/>
    </row>
    <row r="9930" spans="1:12">
      <c r="B9930" s="4" t="str">
        <f>"annual period "&amp;COUNTIF(D$9:D9930,TRUE)</f>
        <v>annual period 33</v>
      </c>
      <c r="D9930" t="b">
        <f t="shared" si="462"/>
        <v>0</v>
      </c>
      <c r="E9930">
        <f t="shared" si="461"/>
        <v>1611</v>
      </c>
      <c r="F9930" s="5" cm="1">
        <f t="array" ref="F9930">INDEX(_xlfn._xlws.FILTER(A$9:A$16378,E9930=E$9:E$16378*ISNUMBER(A$9:A$16378)),1)</f>
        <v>44416</v>
      </c>
      <c r="G9930" s="5" cm="1">
        <f t="array" ref="G9930">INDEX(_xlfn._xlws.FILTER(A$9:A$16378,E9930=E$9:E$16378*ISNUMBER(A$9:A$16378)),COUNT(_xlfn._xlws.FILTER(A$9:A$16378,E9930=E$9:E$16378*ISNUMBER(A$9:A$16378))))</f>
        <v>44419</v>
      </c>
      <c r="H9930" t="str">
        <v/>
      </c>
      <c r="I9930" s="10" t="str" cm="1">
        <f t="array" ref="I9930">_xlfn.IFS(AND(OR(_xlfn._xlws.FILTER(D$9:D$16388,E$9:E$16388=E9930)),ROW()=_xlfn.MINIFS(_xlfn.ANCHORARRAY(H$9),E$9:E$16388,E9930)),A9930-C$4,ROW()=_xlfn.MINIFS(_xlfn.ANCHORARRAY(H$9),E$9:E$16388,E9930),IFERROR(A9930-INDEX(G$9:G$16388,MATCH(E9930-1,E$9:E$16388,0)),A9930-C$4),ISNUMBER(A9930),A9930-F9930,TRUE,"")</f>
        <v/>
      </c>
      <c r="J9930" t="str">
        <f t="shared" si="463"/>
        <v/>
      </c>
      <c r="L9930" s="5"/>
    </row>
    <row r="9931" spans="1:12">
      <c r="A9931" s="3">
        <v>44416</v>
      </c>
      <c r="B9931" s="4" t="str">
        <f>"annual period "&amp;COUNTIF(D$9:D9931,TRUE)</f>
        <v>annual period 33</v>
      </c>
      <c r="D9931" t="b">
        <f t="shared" si="462"/>
        <v>0</v>
      </c>
      <c r="E9931">
        <f t="shared" ref="E9931:E9994" si="464">IF(A9931="Trip #",E9930+1,E9930)</f>
        <v>1611</v>
      </c>
      <c r="F9931" s="5" cm="1">
        <f t="array" ref="F9931">INDEX(_xlfn._xlws.FILTER(A$9:A$16378,E9931=E$9:E$16378*ISNUMBER(A$9:A$16378)),1)</f>
        <v>44416</v>
      </c>
      <c r="G9931" s="5" cm="1">
        <f t="array" ref="G9931">INDEX(_xlfn._xlws.FILTER(A$9:A$16378,E9931=E$9:E$16378*ISNUMBER(A$9:A$16378)),COUNT(_xlfn._xlws.FILTER(A$9:A$16378,E9931=E$9:E$16378*ISNUMBER(A$9:A$16378))))</f>
        <v>44419</v>
      </c>
      <c r="H9931">
        <v>9931</v>
      </c>
      <c r="I9931" s="10" cm="1">
        <f t="array" ref="I9931">_xlfn.IFS(AND(OR(_xlfn._xlws.FILTER(D$9:D$16388,E$9:E$16388=E9931)),ROW()=_xlfn.MINIFS(_xlfn.ANCHORARRAY(H$9),E$9:E$16388,E9931)),A9931-C$4,ROW()=_xlfn.MINIFS(_xlfn.ANCHORARRAY(H$9),E$9:E$16388,E9931),IFERROR(A9931-INDEX(G$9:G$16388,MATCH(E9931-1,E$9:E$16388,0)),A9931-C$4),ISNUMBER(A9931),A9931-F9931,TRUE,"")</f>
        <v>0</v>
      </c>
      <c r="J9931" t="b">
        <f t="shared" si="463"/>
        <v>0</v>
      </c>
      <c r="L9931" s="5"/>
    </row>
    <row r="9932" spans="1:12">
      <c r="B9932" s="4" t="str">
        <f>"annual period "&amp;COUNTIF(D$9:D9932,TRUE)</f>
        <v>annual period 33</v>
      </c>
      <c r="D9932" t="b">
        <f t="shared" si="462"/>
        <v>0</v>
      </c>
      <c r="E9932">
        <f t="shared" si="464"/>
        <v>1611</v>
      </c>
      <c r="F9932" s="5" cm="1">
        <f t="array" ref="F9932">INDEX(_xlfn._xlws.FILTER(A$9:A$16378,E9932=E$9:E$16378*ISNUMBER(A$9:A$16378)),1)</f>
        <v>44416</v>
      </c>
      <c r="G9932" s="5" cm="1">
        <f t="array" ref="G9932">INDEX(_xlfn._xlws.FILTER(A$9:A$16378,E9932=E$9:E$16378*ISNUMBER(A$9:A$16378)),COUNT(_xlfn._xlws.FILTER(A$9:A$16378,E9932=E$9:E$16378*ISNUMBER(A$9:A$16378))))</f>
        <v>44419</v>
      </c>
      <c r="H9932" t="str">
        <v/>
      </c>
      <c r="I9932" s="10" t="str" cm="1">
        <f t="array" ref="I9932">_xlfn.IFS(AND(OR(_xlfn._xlws.FILTER(D$9:D$16388,E$9:E$16388=E9932)),ROW()=_xlfn.MINIFS(_xlfn.ANCHORARRAY(H$9),E$9:E$16388,E9932)),A9932-C$4,ROW()=_xlfn.MINIFS(_xlfn.ANCHORARRAY(H$9),E$9:E$16388,E9932),IFERROR(A9932-INDEX(G$9:G$16388,MATCH(E9932-1,E$9:E$16388,0)),A9932-C$4),ISNUMBER(A9932),A9932-F9932,TRUE,"")</f>
        <v/>
      </c>
      <c r="J9932" t="str">
        <f t="shared" si="463"/>
        <v/>
      </c>
      <c r="L9932" s="5"/>
    </row>
    <row r="9933" spans="1:12">
      <c r="A9933" s="3">
        <v>44419</v>
      </c>
      <c r="B9933" s="4" t="str">
        <f>"annual period "&amp;COUNTIF(D$9:D9933,TRUE)</f>
        <v>annual period 33</v>
      </c>
      <c r="D9933" t="b">
        <f t="shared" si="462"/>
        <v>0</v>
      </c>
      <c r="E9933">
        <f t="shared" si="464"/>
        <v>1611</v>
      </c>
      <c r="F9933" s="5" cm="1">
        <f t="array" ref="F9933">INDEX(_xlfn._xlws.FILTER(A$9:A$16378,E9933=E$9:E$16378*ISNUMBER(A$9:A$16378)),1)</f>
        <v>44416</v>
      </c>
      <c r="G9933" s="5" cm="1">
        <f t="array" ref="G9933">INDEX(_xlfn._xlws.FILTER(A$9:A$16378,E9933=E$9:E$16378*ISNUMBER(A$9:A$16378)),COUNT(_xlfn._xlws.FILTER(A$9:A$16378,E9933=E$9:E$16378*ISNUMBER(A$9:A$16378))))</f>
        <v>44419</v>
      </c>
      <c r="H9933" t="str">
        <v/>
      </c>
      <c r="I9933" s="10" cm="1">
        <f t="array" ref="I9933">_xlfn.IFS(AND(OR(_xlfn._xlws.FILTER(D$9:D$16388,E$9:E$16388=E9933)),ROW()=_xlfn.MINIFS(_xlfn.ANCHORARRAY(H$9),E$9:E$16388,E9933)),A9933-C$4,ROW()=_xlfn.MINIFS(_xlfn.ANCHORARRAY(H$9),E$9:E$16388,E9933),IFERROR(A9933-INDEX(G$9:G$16388,MATCH(E9933-1,E$9:E$16388,0)),A9933-C$4),ISNUMBER(A9933),A9933-F9933,TRUE,"")</f>
        <v>3</v>
      </c>
      <c r="J9933" t="b">
        <f t="shared" si="463"/>
        <v>0</v>
      </c>
      <c r="L9933" s="5"/>
    </row>
    <row r="9934" spans="1:12">
      <c r="B9934" s="4" t="str">
        <f>"annual period "&amp;COUNTIF(D$9:D9934,TRUE)</f>
        <v>annual period 33</v>
      </c>
      <c r="D9934" t="b">
        <f t="shared" si="462"/>
        <v>0</v>
      </c>
      <c r="E9934">
        <f t="shared" si="464"/>
        <v>1611</v>
      </c>
      <c r="F9934" s="5" cm="1">
        <f t="array" ref="F9934">INDEX(_xlfn._xlws.FILTER(A$9:A$16378,E9934=E$9:E$16378*ISNUMBER(A$9:A$16378)),1)</f>
        <v>44416</v>
      </c>
      <c r="G9934" s="5" cm="1">
        <f t="array" ref="G9934">INDEX(_xlfn._xlws.FILTER(A$9:A$16378,E9934=E$9:E$16378*ISNUMBER(A$9:A$16378)),COUNT(_xlfn._xlws.FILTER(A$9:A$16378,E9934=E$9:E$16378*ISNUMBER(A$9:A$16378))))</f>
        <v>44419</v>
      </c>
      <c r="H9934" t="str">
        <v/>
      </c>
      <c r="I9934" s="10" t="str" cm="1">
        <f t="array" ref="I9934">_xlfn.IFS(AND(OR(_xlfn._xlws.FILTER(D$9:D$16388,E$9:E$16388=E9934)),ROW()=_xlfn.MINIFS(_xlfn.ANCHORARRAY(H$9),E$9:E$16388,E9934)),A9934-C$4,ROW()=_xlfn.MINIFS(_xlfn.ANCHORARRAY(H$9),E$9:E$16388,E9934),IFERROR(A9934-INDEX(G$9:G$16388,MATCH(E9934-1,E$9:E$16388,0)),A9934-C$4),ISNUMBER(A9934),A9934-F9934,TRUE,"")</f>
        <v/>
      </c>
      <c r="J9934" t="str">
        <f t="shared" si="463"/>
        <v/>
      </c>
      <c r="L9934" s="5"/>
    </row>
    <row r="9935" spans="1:12">
      <c r="A9935" s="3">
        <v>44419</v>
      </c>
      <c r="B9935" s="4" t="str">
        <f>"annual period "&amp;COUNTIF(D$9:D9935,TRUE)</f>
        <v>annual period 33</v>
      </c>
      <c r="D9935" t="b">
        <f t="shared" si="462"/>
        <v>0</v>
      </c>
      <c r="E9935">
        <f t="shared" si="464"/>
        <v>1611</v>
      </c>
      <c r="F9935" s="5" cm="1">
        <f t="array" ref="F9935">INDEX(_xlfn._xlws.FILTER(A$9:A$16378,E9935=E$9:E$16378*ISNUMBER(A$9:A$16378)),1)</f>
        <v>44416</v>
      </c>
      <c r="G9935" s="5" cm="1">
        <f t="array" ref="G9935">INDEX(_xlfn._xlws.FILTER(A$9:A$16378,E9935=E$9:E$16378*ISNUMBER(A$9:A$16378)),COUNT(_xlfn._xlws.FILTER(A$9:A$16378,E9935=E$9:E$16378*ISNUMBER(A$9:A$16378))))</f>
        <v>44419</v>
      </c>
      <c r="H9935" t="str">
        <v/>
      </c>
      <c r="I9935" s="10" cm="1">
        <f t="array" ref="I9935">_xlfn.IFS(AND(OR(_xlfn._xlws.FILTER(D$9:D$16388,E$9:E$16388=E9935)),ROW()=_xlfn.MINIFS(_xlfn.ANCHORARRAY(H$9),E$9:E$16388,E9935)),A9935-C$4,ROW()=_xlfn.MINIFS(_xlfn.ANCHORARRAY(H$9),E$9:E$16388,E9935),IFERROR(A9935-INDEX(G$9:G$16388,MATCH(E9935-1,E$9:E$16388,0)),A9935-C$4),ISNUMBER(A9935),A9935-F9935,TRUE,"")</f>
        <v>3</v>
      </c>
      <c r="J9935" t="b">
        <f t="shared" si="463"/>
        <v>0</v>
      </c>
      <c r="L9935" s="5"/>
    </row>
    <row r="9936" spans="1:12">
      <c r="A9936" s="1" t="s">
        <v>14</v>
      </c>
      <c r="B9936" s="4" t="str">
        <f>"annual period "&amp;COUNTIF(D$9:D9936,TRUE)</f>
        <v>annual period 33</v>
      </c>
      <c r="D9936" t="b">
        <f t="shared" si="462"/>
        <v>0</v>
      </c>
      <c r="E9936">
        <f t="shared" si="464"/>
        <v>1612</v>
      </c>
      <c r="F9936" s="5" cm="1">
        <f t="array" ref="F9936">INDEX(_xlfn._xlws.FILTER(A$9:A$16378,E9936=E$9:E$16378*ISNUMBER(A$9:A$16378)),1)</f>
        <v>44419</v>
      </c>
      <c r="G9936" s="5" cm="1">
        <f t="array" ref="G9936">INDEX(_xlfn._xlws.FILTER(A$9:A$16378,E9936=E$9:E$16378*ISNUMBER(A$9:A$16378)),COUNT(_xlfn._xlws.FILTER(A$9:A$16378,E9936=E$9:E$16378*ISNUMBER(A$9:A$16378))))</f>
        <v>44434</v>
      </c>
      <c r="H9936" t="str">
        <v/>
      </c>
      <c r="I9936" s="10" t="str" cm="1">
        <f t="array" ref="I9936">_xlfn.IFS(AND(OR(_xlfn._xlws.FILTER(D$9:D$16388,E$9:E$16388=E9936)),ROW()=_xlfn.MINIFS(_xlfn.ANCHORARRAY(H$9),E$9:E$16388,E9936)),A9936-C$4,ROW()=_xlfn.MINIFS(_xlfn.ANCHORARRAY(H$9),E$9:E$16388,E9936),IFERROR(A9936-INDEX(G$9:G$16388,MATCH(E9936-1,E$9:E$16388,0)),A9936-C$4),ISNUMBER(A9936),A9936-F9936,TRUE,"")</f>
        <v/>
      </c>
      <c r="J9936" t="str">
        <f t="shared" si="463"/>
        <v/>
      </c>
      <c r="L9936" s="5"/>
    </row>
    <row r="9937" spans="1:12">
      <c r="A9937" s="2"/>
      <c r="B9937" s="4" t="str">
        <f>"annual period "&amp;COUNTIF(D$9:D9937,TRUE)</f>
        <v>annual period 33</v>
      </c>
      <c r="D9937" t="b">
        <f t="shared" si="462"/>
        <v>0</v>
      </c>
      <c r="E9937">
        <f t="shared" si="464"/>
        <v>1612</v>
      </c>
      <c r="F9937" s="5" cm="1">
        <f t="array" ref="F9937">INDEX(_xlfn._xlws.FILTER(A$9:A$16378,E9937=E$9:E$16378*ISNUMBER(A$9:A$16378)),1)</f>
        <v>44419</v>
      </c>
      <c r="G9937" s="5" cm="1">
        <f t="array" ref="G9937">INDEX(_xlfn._xlws.FILTER(A$9:A$16378,E9937=E$9:E$16378*ISNUMBER(A$9:A$16378)),COUNT(_xlfn._xlws.FILTER(A$9:A$16378,E9937=E$9:E$16378*ISNUMBER(A$9:A$16378))))</f>
        <v>44434</v>
      </c>
      <c r="H9937" t="str">
        <v/>
      </c>
      <c r="I9937" s="10" t="str" cm="1">
        <f t="array" ref="I9937">_xlfn.IFS(AND(OR(_xlfn._xlws.FILTER(D$9:D$16388,E$9:E$16388=E9937)),ROW()=_xlfn.MINIFS(_xlfn.ANCHORARRAY(H$9),E$9:E$16388,E9937)),A9937-C$4,ROW()=_xlfn.MINIFS(_xlfn.ANCHORARRAY(H$9),E$9:E$16388,E9937),IFERROR(A9937-INDEX(G$9:G$16388,MATCH(E9937-1,E$9:E$16388,0)),A9937-C$4),ISNUMBER(A9937),A9937-F9937,TRUE,"")</f>
        <v/>
      </c>
      <c r="J9937" t="str">
        <f t="shared" si="463"/>
        <v/>
      </c>
      <c r="L9937" s="5"/>
    </row>
    <row r="9938" spans="1:12">
      <c r="A9938" s="3">
        <v>44419</v>
      </c>
      <c r="B9938" s="4" t="str">
        <f>"annual period "&amp;COUNTIF(D$9:D9938,TRUE)</f>
        <v>annual period 33</v>
      </c>
      <c r="D9938" t="b">
        <f t="shared" si="462"/>
        <v>0</v>
      </c>
      <c r="E9938">
        <f t="shared" si="464"/>
        <v>1612</v>
      </c>
      <c r="F9938" s="5" cm="1">
        <f t="array" ref="F9938">INDEX(_xlfn._xlws.FILTER(A$9:A$16378,E9938=E$9:E$16378*ISNUMBER(A$9:A$16378)),1)</f>
        <v>44419</v>
      </c>
      <c r="G9938" s="5" cm="1">
        <f t="array" ref="G9938">INDEX(_xlfn._xlws.FILTER(A$9:A$16378,E9938=E$9:E$16378*ISNUMBER(A$9:A$16378)),COUNT(_xlfn._xlws.FILTER(A$9:A$16378,E9938=E$9:E$16378*ISNUMBER(A$9:A$16378))))</f>
        <v>44434</v>
      </c>
      <c r="H9938">
        <v>9938</v>
      </c>
      <c r="I9938" s="10" cm="1">
        <f t="array" ref="I9938">_xlfn.IFS(AND(OR(_xlfn._xlws.FILTER(D$9:D$16388,E$9:E$16388=E9938)),ROW()=_xlfn.MINIFS(_xlfn.ANCHORARRAY(H$9),E$9:E$16388,E9938)),A9938-C$4,ROW()=_xlfn.MINIFS(_xlfn.ANCHORARRAY(H$9),E$9:E$16388,E9938),IFERROR(A9938-INDEX(G$9:G$16388,MATCH(E9938-1,E$9:E$16388,0)),A9938-C$4),ISNUMBER(A9938),A9938-F9938,TRUE,"")</f>
        <v>0</v>
      </c>
      <c r="J9938" t="b">
        <f t="shared" si="463"/>
        <v>0</v>
      </c>
      <c r="L9938" s="5"/>
    </row>
    <row r="9939" spans="1:12">
      <c r="B9939" s="4" t="str">
        <f>"annual period "&amp;COUNTIF(D$9:D9939,TRUE)</f>
        <v>annual period 33</v>
      </c>
      <c r="D9939" t="b">
        <f t="shared" si="462"/>
        <v>0</v>
      </c>
      <c r="E9939">
        <f t="shared" si="464"/>
        <v>1612</v>
      </c>
      <c r="F9939" s="5" cm="1">
        <f t="array" ref="F9939">INDEX(_xlfn._xlws.FILTER(A$9:A$16378,E9939=E$9:E$16378*ISNUMBER(A$9:A$16378)),1)</f>
        <v>44419</v>
      </c>
      <c r="G9939" s="5" cm="1">
        <f t="array" ref="G9939">INDEX(_xlfn._xlws.FILTER(A$9:A$16378,E9939=E$9:E$16378*ISNUMBER(A$9:A$16378)),COUNT(_xlfn._xlws.FILTER(A$9:A$16378,E9939=E$9:E$16378*ISNUMBER(A$9:A$16378))))</f>
        <v>44434</v>
      </c>
      <c r="H9939" t="str">
        <v/>
      </c>
      <c r="I9939" s="10" t="str" cm="1">
        <f t="array" ref="I9939">_xlfn.IFS(AND(OR(_xlfn._xlws.FILTER(D$9:D$16388,E$9:E$16388=E9939)),ROW()=_xlfn.MINIFS(_xlfn.ANCHORARRAY(H$9),E$9:E$16388,E9939)),A9939-C$4,ROW()=_xlfn.MINIFS(_xlfn.ANCHORARRAY(H$9),E$9:E$16388,E9939),IFERROR(A9939-INDEX(G$9:G$16388,MATCH(E9939-1,E$9:E$16388,0)),A9939-C$4),ISNUMBER(A9939),A9939-F9939,TRUE,"")</f>
        <v/>
      </c>
      <c r="J9939" t="str">
        <f t="shared" si="463"/>
        <v/>
      </c>
      <c r="L9939" s="5"/>
    </row>
    <row r="9940" spans="1:12">
      <c r="A9940" s="3">
        <v>44434</v>
      </c>
      <c r="B9940" s="4" t="str">
        <f>"annual period "&amp;COUNTIF(D$9:D9940,TRUE)</f>
        <v>annual period 33</v>
      </c>
      <c r="D9940" t="b">
        <f t="shared" si="462"/>
        <v>0</v>
      </c>
      <c r="E9940">
        <f t="shared" si="464"/>
        <v>1612</v>
      </c>
      <c r="F9940" s="5" cm="1">
        <f t="array" ref="F9940">INDEX(_xlfn._xlws.FILTER(A$9:A$16378,E9940=E$9:E$16378*ISNUMBER(A$9:A$16378)),1)</f>
        <v>44419</v>
      </c>
      <c r="G9940" s="5" cm="1">
        <f t="array" ref="G9940">INDEX(_xlfn._xlws.FILTER(A$9:A$16378,E9940=E$9:E$16378*ISNUMBER(A$9:A$16378)),COUNT(_xlfn._xlws.FILTER(A$9:A$16378,E9940=E$9:E$16378*ISNUMBER(A$9:A$16378))))</f>
        <v>44434</v>
      </c>
      <c r="H9940" t="str">
        <v/>
      </c>
      <c r="I9940" s="10" cm="1">
        <f t="array" ref="I9940">_xlfn.IFS(AND(OR(_xlfn._xlws.FILTER(D$9:D$16388,E$9:E$16388=E9940)),ROW()=_xlfn.MINIFS(_xlfn.ANCHORARRAY(H$9),E$9:E$16388,E9940)),A9940-C$4,ROW()=_xlfn.MINIFS(_xlfn.ANCHORARRAY(H$9),E$9:E$16388,E9940),IFERROR(A9940-INDEX(G$9:G$16388,MATCH(E9940-1,E$9:E$16388,0)),A9940-C$4),ISNUMBER(A9940),A9940-F9940,TRUE,"")</f>
        <v>15</v>
      </c>
      <c r="J9940" t="b">
        <f t="shared" si="463"/>
        <v>0</v>
      </c>
      <c r="L9940" s="5"/>
    </row>
    <row r="9941" spans="1:12">
      <c r="A9941" s="1" t="s">
        <v>14</v>
      </c>
      <c r="B9941" s="4" t="str">
        <f>"annual period "&amp;COUNTIF(D$9:D9941,TRUE)</f>
        <v>annual period 33</v>
      </c>
      <c r="D9941" t="b">
        <f t="shared" si="462"/>
        <v>0</v>
      </c>
      <c r="E9941">
        <f t="shared" si="464"/>
        <v>1613</v>
      </c>
      <c r="F9941" s="5" cm="1">
        <f t="array" ref="F9941">INDEX(_xlfn._xlws.FILTER(A$9:A$16378,E9941=E$9:E$16378*ISNUMBER(A$9:A$16378)),1)</f>
        <v>44439</v>
      </c>
      <c r="G9941" s="5" cm="1">
        <f t="array" ref="G9941">INDEX(_xlfn._xlws.FILTER(A$9:A$16378,E9941=E$9:E$16378*ISNUMBER(A$9:A$16378)),COUNT(_xlfn._xlws.FILTER(A$9:A$16378,E9941=E$9:E$16378*ISNUMBER(A$9:A$16378))))</f>
        <v>44443</v>
      </c>
      <c r="H9941" t="str">
        <v/>
      </c>
      <c r="I9941" s="10" t="str" cm="1">
        <f t="array" ref="I9941">_xlfn.IFS(AND(OR(_xlfn._xlws.FILTER(D$9:D$16388,E$9:E$16388=E9941)),ROW()=_xlfn.MINIFS(_xlfn.ANCHORARRAY(H$9),E$9:E$16388,E9941)),A9941-C$4,ROW()=_xlfn.MINIFS(_xlfn.ANCHORARRAY(H$9),E$9:E$16388,E9941),IFERROR(A9941-INDEX(G$9:G$16388,MATCH(E9941-1,E$9:E$16388,0)),A9941-C$4),ISNUMBER(A9941),A9941-F9941,TRUE,"")</f>
        <v/>
      </c>
      <c r="J9941" t="str">
        <f t="shared" si="463"/>
        <v/>
      </c>
      <c r="L9941" s="5"/>
    </row>
    <row r="9942" spans="1:12">
      <c r="A9942" s="2"/>
      <c r="B9942" s="4" t="str">
        <f>"annual period "&amp;COUNTIF(D$9:D9942,TRUE)</f>
        <v>annual period 33</v>
      </c>
      <c r="D9942" t="b">
        <f t="shared" si="462"/>
        <v>0</v>
      </c>
      <c r="E9942">
        <f t="shared" si="464"/>
        <v>1613</v>
      </c>
      <c r="F9942" s="5" cm="1">
        <f t="array" ref="F9942">INDEX(_xlfn._xlws.FILTER(A$9:A$16378,E9942=E$9:E$16378*ISNUMBER(A$9:A$16378)),1)</f>
        <v>44439</v>
      </c>
      <c r="G9942" s="5" cm="1">
        <f t="array" ref="G9942">INDEX(_xlfn._xlws.FILTER(A$9:A$16378,E9942=E$9:E$16378*ISNUMBER(A$9:A$16378)),COUNT(_xlfn._xlws.FILTER(A$9:A$16378,E9942=E$9:E$16378*ISNUMBER(A$9:A$16378))))</f>
        <v>44443</v>
      </c>
      <c r="H9942" t="str">
        <v/>
      </c>
      <c r="I9942" s="10" t="str" cm="1">
        <f t="array" ref="I9942">_xlfn.IFS(AND(OR(_xlfn._xlws.FILTER(D$9:D$16388,E$9:E$16388=E9942)),ROW()=_xlfn.MINIFS(_xlfn.ANCHORARRAY(H$9),E$9:E$16388,E9942)),A9942-C$4,ROW()=_xlfn.MINIFS(_xlfn.ANCHORARRAY(H$9),E$9:E$16388,E9942),IFERROR(A9942-INDEX(G$9:G$16388,MATCH(E9942-1,E$9:E$16388,0)),A9942-C$4),ISNUMBER(A9942),A9942-F9942,TRUE,"")</f>
        <v/>
      </c>
      <c r="J9942" t="str">
        <f t="shared" si="463"/>
        <v/>
      </c>
      <c r="L9942" s="5"/>
    </row>
    <row r="9943" spans="1:12">
      <c r="A9943" s="3">
        <v>44439</v>
      </c>
      <c r="B9943" s="4" t="str">
        <f>"annual period "&amp;COUNTIF(D$9:D9943,TRUE)</f>
        <v>annual period 33</v>
      </c>
      <c r="D9943" t="b">
        <f t="shared" si="462"/>
        <v>0</v>
      </c>
      <c r="E9943">
        <f t="shared" si="464"/>
        <v>1613</v>
      </c>
      <c r="F9943" s="5" cm="1">
        <f t="array" ref="F9943">INDEX(_xlfn._xlws.FILTER(A$9:A$16378,E9943=E$9:E$16378*ISNUMBER(A$9:A$16378)),1)</f>
        <v>44439</v>
      </c>
      <c r="G9943" s="5" cm="1">
        <f t="array" ref="G9943">INDEX(_xlfn._xlws.FILTER(A$9:A$16378,E9943=E$9:E$16378*ISNUMBER(A$9:A$16378)),COUNT(_xlfn._xlws.FILTER(A$9:A$16378,E9943=E$9:E$16378*ISNUMBER(A$9:A$16378))))</f>
        <v>44443</v>
      </c>
      <c r="H9943">
        <v>9943</v>
      </c>
      <c r="I9943" s="10" cm="1">
        <f t="array" ref="I9943">_xlfn.IFS(AND(OR(_xlfn._xlws.FILTER(D$9:D$16388,E$9:E$16388=E9943)),ROW()=_xlfn.MINIFS(_xlfn.ANCHORARRAY(H$9),E$9:E$16388,E9943)),A9943-C$4,ROW()=_xlfn.MINIFS(_xlfn.ANCHORARRAY(H$9),E$9:E$16388,E9943),IFERROR(A9943-INDEX(G$9:G$16388,MATCH(E9943-1,E$9:E$16388,0)),A9943-C$4),ISNUMBER(A9943),A9943-F9943,TRUE,"")</f>
        <v>5</v>
      </c>
      <c r="J9943" t="b">
        <f t="shared" si="463"/>
        <v>0</v>
      </c>
      <c r="L9943" s="5"/>
    </row>
    <row r="9944" spans="1:12">
      <c r="B9944" s="4" t="str">
        <f>"annual period "&amp;COUNTIF(D$9:D9944,TRUE)</f>
        <v>annual period 33</v>
      </c>
      <c r="D9944" t="b">
        <f t="shared" si="462"/>
        <v>0</v>
      </c>
      <c r="E9944">
        <f t="shared" si="464"/>
        <v>1613</v>
      </c>
      <c r="F9944" s="5" cm="1">
        <f t="array" ref="F9944">INDEX(_xlfn._xlws.FILTER(A$9:A$16378,E9944=E$9:E$16378*ISNUMBER(A$9:A$16378)),1)</f>
        <v>44439</v>
      </c>
      <c r="G9944" s="5" cm="1">
        <f t="array" ref="G9944">INDEX(_xlfn._xlws.FILTER(A$9:A$16378,E9944=E$9:E$16378*ISNUMBER(A$9:A$16378)),COUNT(_xlfn._xlws.FILTER(A$9:A$16378,E9944=E$9:E$16378*ISNUMBER(A$9:A$16378))))</f>
        <v>44443</v>
      </c>
      <c r="H9944" t="str">
        <v/>
      </c>
      <c r="I9944" s="10" t="str" cm="1">
        <f t="array" ref="I9944">_xlfn.IFS(AND(OR(_xlfn._xlws.FILTER(D$9:D$16388,E$9:E$16388=E9944)),ROW()=_xlfn.MINIFS(_xlfn.ANCHORARRAY(H$9),E$9:E$16388,E9944)),A9944-C$4,ROW()=_xlfn.MINIFS(_xlfn.ANCHORARRAY(H$9),E$9:E$16388,E9944),IFERROR(A9944-INDEX(G$9:G$16388,MATCH(E9944-1,E$9:E$16388,0)),A9944-C$4),ISNUMBER(A9944),A9944-F9944,TRUE,"")</f>
        <v/>
      </c>
      <c r="J9944" t="str">
        <f t="shared" si="463"/>
        <v/>
      </c>
      <c r="L9944" s="5"/>
    </row>
    <row r="9945" spans="1:12">
      <c r="A9945" s="3">
        <v>44439</v>
      </c>
      <c r="B9945" s="4" t="str">
        <f>"annual period "&amp;COUNTIF(D$9:D9945,TRUE)</f>
        <v>annual period 33</v>
      </c>
      <c r="D9945" t="b">
        <f t="shared" si="462"/>
        <v>0</v>
      </c>
      <c r="E9945">
        <f t="shared" si="464"/>
        <v>1613</v>
      </c>
      <c r="F9945" s="5" cm="1">
        <f t="array" ref="F9945">INDEX(_xlfn._xlws.FILTER(A$9:A$16378,E9945=E$9:E$16378*ISNUMBER(A$9:A$16378)),1)</f>
        <v>44439</v>
      </c>
      <c r="G9945" s="5" cm="1">
        <f t="array" ref="G9945">INDEX(_xlfn._xlws.FILTER(A$9:A$16378,E9945=E$9:E$16378*ISNUMBER(A$9:A$16378)),COUNT(_xlfn._xlws.FILTER(A$9:A$16378,E9945=E$9:E$16378*ISNUMBER(A$9:A$16378))))</f>
        <v>44443</v>
      </c>
      <c r="H9945">
        <v>9945</v>
      </c>
      <c r="I9945" s="10" cm="1">
        <f t="array" ref="I9945">_xlfn.IFS(AND(OR(_xlfn._xlws.FILTER(D$9:D$16388,E$9:E$16388=E9945)),ROW()=_xlfn.MINIFS(_xlfn.ANCHORARRAY(H$9),E$9:E$16388,E9945)),A9945-C$4,ROW()=_xlfn.MINIFS(_xlfn.ANCHORARRAY(H$9),E$9:E$16388,E9945),IFERROR(A9945-INDEX(G$9:G$16388,MATCH(E9945-1,E$9:E$16388,0)),A9945-C$4),ISNUMBER(A9945),A9945-F9945,TRUE,"")</f>
        <v>0</v>
      </c>
      <c r="J9945" t="b">
        <f t="shared" si="463"/>
        <v>0</v>
      </c>
      <c r="L9945" s="5"/>
    </row>
    <row r="9946" spans="1:12">
      <c r="B9946" s="4" t="str">
        <f>"annual period "&amp;COUNTIF(D$9:D9946,TRUE)</f>
        <v>annual period 33</v>
      </c>
      <c r="D9946" t="b">
        <f t="shared" si="462"/>
        <v>0</v>
      </c>
      <c r="E9946">
        <f t="shared" si="464"/>
        <v>1613</v>
      </c>
      <c r="F9946" s="5" cm="1">
        <f t="array" ref="F9946">INDEX(_xlfn._xlws.FILTER(A$9:A$16378,E9946=E$9:E$16378*ISNUMBER(A$9:A$16378)),1)</f>
        <v>44439</v>
      </c>
      <c r="G9946" s="5" cm="1">
        <f t="array" ref="G9946">INDEX(_xlfn._xlws.FILTER(A$9:A$16378,E9946=E$9:E$16378*ISNUMBER(A$9:A$16378)),COUNT(_xlfn._xlws.FILTER(A$9:A$16378,E9946=E$9:E$16378*ISNUMBER(A$9:A$16378))))</f>
        <v>44443</v>
      </c>
      <c r="H9946" t="str">
        <v/>
      </c>
      <c r="I9946" s="10" t="str" cm="1">
        <f t="array" ref="I9946">_xlfn.IFS(AND(OR(_xlfn._xlws.FILTER(D$9:D$16388,E$9:E$16388=E9946)),ROW()=_xlfn.MINIFS(_xlfn.ANCHORARRAY(H$9),E$9:E$16388,E9946)),A9946-C$4,ROW()=_xlfn.MINIFS(_xlfn.ANCHORARRAY(H$9),E$9:E$16388,E9946),IFERROR(A9946-INDEX(G$9:G$16388,MATCH(E9946-1,E$9:E$16388,0)),A9946-C$4),ISNUMBER(A9946),A9946-F9946,TRUE,"")</f>
        <v/>
      </c>
      <c r="J9946" t="str">
        <f t="shared" si="463"/>
        <v/>
      </c>
      <c r="L9946" s="5"/>
    </row>
    <row r="9947" spans="1:12">
      <c r="A9947" s="3">
        <v>44443</v>
      </c>
      <c r="B9947" s="4" t="str">
        <f>"annual period "&amp;COUNTIF(D$9:D9947,TRUE)</f>
        <v>annual period 33</v>
      </c>
      <c r="D9947" t="b">
        <f t="shared" si="462"/>
        <v>0</v>
      </c>
      <c r="E9947">
        <f t="shared" si="464"/>
        <v>1613</v>
      </c>
      <c r="F9947" s="5" cm="1">
        <f t="array" ref="F9947">INDEX(_xlfn._xlws.FILTER(A$9:A$16378,E9947=E$9:E$16378*ISNUMBER(A$9:A$16378)),1)</f>
        <v>44439</v>
      </c>
      <c r="G9947" s="5" cm="1">
        <f t="array" ref="G9947">INDEX(_xlfn._xlws.FILTER(A$9:A$16378,E9947=E$9:E$16378*ISNUMBER(A$9:A$16378)),COUNT(_xlfn._xlws.FILTER(A$9:A$16378,E9947=E$9:E$16378*ISNUMBER(A$9:A$16378))))</f>
        <v>44443</v>
      </c>
      <c r="H9947" t="str">
        <v/>
      </c>
      <c r="I9947" s="10" cm="1">
        <f t="array" ref="I9947">_xlfn.IFS(AND(OR(_xlfn._xlws.FILTER(D$9:D$16388,E$9:E$16388=E9947)),ROW()=_xlfn.MINIFS(_xlfn.ANCHORARRAY(H$9),E$9:E$16388,E9947)),A9947-C$4,ROW()=_xlfn.MINIFS(_xlfn.ANCHORARRAY(H$9),E$9:E$16388,E9947),IFERROR(A9947-INDEX(G$9:G$16388,MATCH(E9947-1,E$9:E$16388,0)),A9947-C$4),ISNUMBER(A9947),A9947-F9947,TRUE,"")</f>
        <v>4</v>
      </c>
      <c r="J9947" t="b">
        <f t="shared" si="463"/>
        <v>0</v>
      </c>
      <c r="L9947" s="5"/>
    </row>
    <row r="9948" spans="1:12">
      <c r="B9948" s="4" t="str">
        <f>"annual period "&amp;COUNTIF(D$9:D9948,TRUE)</f>
        <v>annual period 33</v>
      </c>
      <c r="D9948" t="b">
        <f t="shared" si="462"/>
        <v>0</v>
      </c>
      <c r="E9948">
        <f t="shared" si="464"/>
        <v>1613</v>
      </c>
      <c r="F9948" s="5" cm="1">
        <f t="array" ref="F9948">INDEX(_xlfn._xlws.FILTER(A$9:A$16378,E9948=E$9:E$16378*ISNUMBER(A$9:A$16378)),1)</f>
        <v>44439</v>
      </c>
      <c r="G9948" s="5" cm="1">
        <f t="array" ref="G9948">INDEX(_xlfn._xlws.FILTER(A$9:A$16378,E9948=E$9:E$16378*ISNUMBER(A$9:A$16378)),COUNT(_xlfn._xlws.FILTER(A$9:A$16378,E9948=E$9:E$16378*ISNUMBER(A$9:A$16378))))</f>
        <v>44443</v>
      </c>
      <c r="H9948" t="str">
        <v/>
      </c>
      <c r="I9948" s="10" t="str" cm="1">
        <f t="array" ref="I9948">_xlfn.IFS(AND(OR(_xlfn._xlws.FILTER(D$9:D$16388,E$9:E$16388=E9948)),ROW()=_xlfn.MINIFS(_xlfn.ANCHORARRAY(H$9),E$9:E$16388,E9948)),A9948-C$4,ROW()=_xlfn.MINIFS(_xlfn.ANCHORARRAY(H$9),E$9:E$16388,E9948),IFERROR(A9948-INDEX(G$9:G$16388,MATCH(E9948-1,E$9:E$16388,0)),A9948-C$4),ISNUMBER(A9948),A9948-F9948,TRUE,"")</f>
        <v/>
      </c>
      <c r="J9948" t="str">
        <f t="shared" si="463"/>
        <v/>
      </c>
      <c r="L9948" s="5"/>
    </row>
    <row r="9949" spans="1:12">
      <c r="A9949" s="3">
        <v>44443</v>
      </c>
      <c r="B9949" s="4" t="str">
        <f>"annual period "&amp;COUNTIF(D$9:D9949,TRUE)</f>
        <v>annual period 33</v>
      </c>
      <c r="D9949" t="b">
        <f t="shared" si="462"/>
        <v>0</v>
      </c>
      <c r="E9949">
        <f t="shared" si="464"/>
        <v>1613</v>
      </c>
      <c r="F9949" s="5" cm="1">
        <f t="array" ref="F9949">INDEX(_xlfn._xlws.FILTER(A$9:A$16378,E9949=E$9:E$16378*ISNUMBER(A$9:A$16378)),1)</f>
        <v>44439</v>
      </c>
      <c r="G9949" s="5" cm="1">
        <f t="array" ref="G9949">INDEX(_xlfn._xlws.FILTER(A$9:A$16378,E9949=E$9:E$16378*ISNUMBER(A$9:A$16378)),COUNT(_xlfn._xlws.FILTER(A$9:A$16378,E9949=E$9:E$16378*ISNUMBER(A$9:A$16378))))</f>
        <v>44443</v>
      </c>
      <c r="H9949" t="str">
        <v/>
      </c>
      <c r="I9949" s="10" cm="1">
        <f t="array" ref="I9949">_xlfn.IFS(AND(OR(_xlfn._xlws.FILTER(D$9:D$16388,E$9:E$16388=E9949)),ROW()=_xlfn.MINIFS(_xlfn.ANCHORARRAY(H$9),E$9:E$16388,E9949)),A9949-C$4,ROW()=_xlfn.MINIFS(_xlfn.ANCHORARRAY(H$9),E$9:E$16388,E9949),IFERROR(A9949-INDEX(G$9:G$16388,MATCH(E9949-1,E$9:E$16388,0)),A9949-C$4),ISNUMBER(A9949),A9949-F9949,TRUE,"")</f>
        <v>4</v>
      </c>
      <c r="J9949" t="b">
        <f t="shared" si="463"/>
        <v>0</v>
      </c>
      <c r="L9949" s="5"/>
    </row>
    <row r="9950" spans="1:12">
      <c r="A9950" s="1" t="s">
        <v>14</v>
      </c>
      <c r="B9950" s="4" t="str">
        <f>"annual period "&amp;COUNTIF(D$9:D9950,TRUE)</f>
        <v>annual period 33</v>
      </c>
      <c r="D9950" t="b">
        <f t="shared" si="462"/>
        <v>0</v>
      </c>
      <c r="E9950">
        <f t="shared" si="464"/>
        <v>1614</v>
      </c>
      <c r="F9950" s="5" cm="1">
        <f t="array" ref="F9950">INDEX(_xlfn._xlws.FILTER(A$9:A$16378,E9950=E$9:E$16378*ISNUMBER(A$9:A$16378)),1)</f>
        <v>44469</v>
      </c>
      <c r="G9950" s="5" cm="1">
        <f t="array" ref="G9950">INDEX(_xlfn._xlws.FILTER(A$9:A$16378,E9950=E$9:E$16378*ISNUMBER(A$9:A$16378)),COUNT(_xlfn._xlws.FILTER(A$9:A$16378,E9950=E$9:E$16378*ISNUMBER(A$9:A$16378))))</f>
        <v>44471</v>
      </c>
      <c r="H9950" t="str">
        <v/>
      </c>
      <c r="I9950" s="10" t="str" cm="1">
        <f t="array" ref="I9950">_xlfn.IFS(AND(OR(_xlfn._xlws.FILTER(D$9:D$16388,E$9:E$16388=E9950)),ROW()=_xlfn.MINIFS(_xlfn.ANCHORARRAY(H$9),E$9:E$16388,E9950)),A9950-C$4,ROW()=_xlfn.MINIFS(_xlfn.ANCHORARRAY(H$9),E$9:E$16388,E9950),IFERROR(A9950-INDEX(G$9:G$16388,MATCH(E9950-1,E$9:E$16388,0)),A9950-C$4),ISNUMBER(A9950),A9950-F9950,TRUE,"")</f>
        <v/>
      </c>
      <c r="J9950" t="str">
        <f t="shared" si="463"/>
        <v/>
      </c>
      <c r="L9950" s="5"/>
    </row>
    <row r="9951" spans="1:12">
      <c r="A9951" s="2"/>
      <c r="B9951" s="4" t="str">
        <f>"annual period "&amp;COUNTIF(D$9:D9951,TRUE)</f>
        <v>annual period 33</v>
      </c>
      <c r="D9951" t="b">
        <f t="shared" si="462"/>
        <v>0</v>
      </c>
      <c r="E9951">
        <f t="shared" si="464"/>
        <v>1614</v>
      </c>
      <c r="F9951" s="5" cm="1">
        <f t="array" ref="F9951">INDEX(_xlfn._xlws.FILTER(A$9:A$16378,E9951=E$9:E$16378*ISNUMBER(A$9:A$16378)),1)</f>
        <v>44469</v>
      </c>
      <c r="G9951" s="5" cm="1">
        <f t="array" ref="G9951">INDEX(_xlfn._xlws.FILTER(A$9:A$16378,E9951=E$9:E$16378*ISNUMBER(A$9:A$16378)),COUNT(_xlfn._xlws.FILTER(A$9:A$16378,E9951=E$9:E$16378*ISNUMBER(A$9:A$16378))))</f>
        <v>44471</v>
      </c>
      <c r="H9951" t="str">
        <v/>
      </c>
      <c r="I9951" s="10" t="str" cm="1">
        <f t="array" ref="I9951">_xlfn.IFS(AND(OR(_xlfn._xlws.FILTER(D$9:D$16388,E$9:E$16388=E9951)),ROW()=_xlfn.MINIFS(_xlfn.ANCHORARRAY(H$9),E$9:E$16388,E9951)),A9951-C$4,ROW()=_xlfn.MINIFS(_xlfn.ANCHORARRAY(H$9),E$9:E$16388,E9951),IFERROR(A9951-INDEX(G$9:G$16388,MATCH(E9951-1,E$9:E$16388,0)),A9951-C$4),ISNUMBER(A9951),A9951-F9951,TRUE,"")</f>
        <v/>
      </c>
      <c r="J9951" t="str">
        <f t="shared" si="463"/>
        <v/>
      </c>
      <c r="L9951" s="5"/>
    </row>
    <row r="9952" spans="1:12">
      <c r="A9952" s="3">
        <v>44469</v>
      </c>
      <c r="B9952" s="4" t="str">
        <f>"annual period "&amp;COUNTIF(D$9:D9952,TRUE)</f>
        <v>annual period 33</v>
      </c>
      <c r="D9952" t="b">
        <f t="shared" ref="D9952:D10015" si="465">F9951-F9952&gt;300</f>
        <v>0</v>
      </c>
      <c r="E9952">
        <f t="shared" si="464"/>
        <v>1614</v>
      </c>
      <c r="F9952" s="5" cm="1">
        <f t="array" ref="F9952">INDEX(_xlfn._xlws.FILTER(A$9:A$16378,E9952=E$9:E$16378*ISNUMBER(A$9:A$16378)),1)</f>
        <v>44469</v>
      </c>
      <c r="G9952" s="5" cm="1">
        <f t="array" ref="G9952">INDEX(_xlfn._xlws.FILTER(A$9:A$16378,E9952=E$9:E$16378*ISNUMBER(A$9:A$16378)),COUNT(_xlfn._xlws.FILTER(A$9:A$16378,E9952=E$9:E$16378*ISNUMBER(A$9:A$16378))))</f>
        <v>44471</v>
      </c>
      <c r="H9952">
        <v>9952</v>
      </c>
      <c r="I9952" s="10" cm="1">
        <f t="array" ref="I9952">_xlfn.IFS(AND(OR(_xlfn._xlws.FILTER(D$9:D$16388,E$9:E$16388=E9952)),ROW()=_xlfn.MINIFS(_xlfn.ANCHORARRAY(H$9),E$9:E$16388,E9952)),A9952-C$4,ROW()=_xlfn.MINIFS(_xlfn.ANCHORARRAY(H$9),E$9:E$16388,E9952),IFERROR(A9952-INDEX(G$9:G$16388,MATCH(E9952-1,E$9:E$16388,0)),A9952-C$4),ISNUMBER(A9952),A9952-F9952,TRUE,"")</f>
        <v>26</v>
      </c>
      <c r="J9952" t="b">
        <f t="shared" si="463"/>
        <v>0</v>
      </c>
      <c r="L9952" s="5"/>
    </row>
    <row r="9953" spans="1:12">
      <c r="B9953" s="4" t="str">
        <f>"annual period "&amp;COUNTIF(D$9:D9953,TRUE)</f>
        <v>annual period 33</v>
      </c>
      <c r="D9953" t="b">
        <f t="shared" si="465"/>
        <v>0</v>
      </c>
      <c r="E9953">
        <f t="shared" si="464"/>
        <v>1614</v>
      </c>
      <c r="F9953" s="5" cm="1">
        <f t="array" ref="F9953">INDEX(_xlfn._xlws.FILTER(A$9:A$16378,E9953=E$9:E$16378*ISNUMBER(A$9:A$16378)),1)</f>
        <v>44469</v>
      </c>
      <c r="G9953" s="5" cm="1">
        <f t="array" ref="G9953">INDEX(_xlfn._xlws.FILTER(A$9:A$16378,E9953=E$9:E$16378*ISNUMBER(A$9:A$16378)),COUNT(_xlfn._xlws.FILTER(A$9:A$16378,E9953=E$9:E$16378*ISNUMBER(A$9:A$16378))))</f>
        <v>44471</v>
      </c>
      <c r="H9953" t="str">
        <v/>
      </c>
      <c r="I9953" s="10" t="str" cm="1">
        <f t="array" ref="I9953">_xlfn.IFS(AND(OR(_xlfn._xlws.FILTER(D$9:D$16388,E$9:E$16388=E9953)),ROW()=_xlfn.MINIFS(_xlfn.ANCHORARRAY(H$9),E$9:E$16388,E9953)),A9953-C$4,ROW()=_xlfn.MINIFS(_xlfn.ANCHORARRAY(H$9),E$9:E$16388,E9953),IFERROR(A9953-INDEX(G$9:G$16388,MATCH(E9953-1,E$9:E$16388,0)),A9953-C$4),ISNUMBER(A9953),A9953-F9953,TRUE,"")</f>
        <v/>
      </c>
      <c r="J9953" t="str">
        <f t="shared" si="463"/>
        <v/>
      </c>
      <c r="L9953" s="5"/>
    </row>
    <row r="9954" spans="1:12">
      <c r="A9954" s="3">
        <v>44471</v>
      </c>
      <c r="B9954" s="4" t="str">
        <f>"annual period "&amp;COUNTIF(D$9:D9954,TRUE)</f>
        <v>annual period 33</v>
      </c>
      <c r="D9954" t="b">
        <f t="shared" si="465"/>
        <v>0</v>
      </c>
      <c r="E9954">
        <f t="shared" si="464"/>
        <v>1614</v>
      </c>
      <c r="F9954" s="5" cm="1">
        <f t="array" ref="F9954">INDEX(_xlfn._xlws.FILTER(A$9:A$16378,E9954=E$9:E$16378*ISNUMBER(A$9:A$16378)),1)</f>
        <v>44469</v>
      </c>
      <c r="G9954" s="5" cm="1">
        <f t="array" ref="G9954">INDEX(_xlfn._xlws.FILTER(A$9:A$16378,E9954=E$9:E$16378*ISNUMBER(A$9:A$16378)),COUNT(_xlfn._xlws.FILTER(A$9:A$16378,E9954=E$9:E$16378*ISNUMBER(A$9:A$16378))))</f>
        <v>44471</v>
      </c>
      <c r="H9954" t="str">
        <v/>
      </c>
      <c r="I9954" s="10" cm="1">
        <f t="array" ref="I9954">_xlfn.IFS(AND(OR(_xlfn._xlws.FILTER(D$9:D$16388,E$9:E$16388=E9954)),ROW()=_xlfn.MINIFS(_xlfn.ANCHORARRAY(H$9),E$9:E$16388,E9954)),A9954-C$4,ROW()=_xlfn.MINIFS(_xlfn.ANCHORARRAY(H$9),E$9:E$16388,E9954),IFERROR(A9954-INDEX(G$9:G$16388,MATCH(E9954-1,E$9:E$16388,0)),A9954-C$4),ISNUMBER(A9954),A9954-F9954,TRUE,"")</f>
        <v>2</v>
      </c>
      <c r="J9954" t="b">
        <f t="shared" si="463"/>
        <v>0</v>
      </c>
      <c r="L9954" s="5"/>
    </row>
    <row r="9955" spans="1:12">
      <c r="A9955" s="1" t="s">
        <v>14</v>
      </c>
      <c r="B9955" s="4" t="str">
        <f>"annual period "&amp;COUNTIF(D$9:D9955,TRUE)</f>
        <v>annual period 33</v>
      </c>
      <c r="D9955" t="b">
        <f t="shared" si="465"/>
        <v>0</v>
      </c>
      <c r="E9955">
        <f t="shared" si="464"/>
        <v>1615</v>
      </c>
      <c r="F9955" s="5" cm="1">
        <f t="array" ref="F9955">INDEX(_xlfn._xlws.FILTER(A$9:A$16378,E9955=E$9:E$16378*ISNUMBER(A$9:A$16378)),1)</f>
        <v>44482</v>
      </c>
      <c r="G9955" s="5" cm="1">
        <f t="array" ref="G9955">INDEX(_xlfn._xlws.FILTER(A$9:A$16378,E9955=E$9:E$16378*ISNUMBER(A$9:A$16378)),COUNT(_xlfn._xlws.FILTER(A$9:A$16378,E9955=E$9:E$16378*ISNUMBER(A$9:A$16378))))</f>
        <v>44487</v>
      </c>
      <c r="H9955" t="str">
        <v/>
      </c>
      <c r="I9955" s="10" t="str" cm="1">
        <f t="array" ref="I9955">_xlfn.IFS(AND(OR(_xlfn._xlws.FILTER(D$9:D$16388,E$9:E$16388=E9955)),ROW()=_xlfn.MINIFS(_xlfn.ANCHORARRAY(H$9),E$9:E$16388,E9955)),A9955-C$4,ROW()=_xlfn.MINIFS(_xlfn.ANCHORARRAY(H$9),E$9:E$16388,E9955),IFERROR(A9955-INDEX(G$9:G$16388,MATCH(E9955-1,E$9:E$16388,0)),A9955-C$4),ISNUMBER(A9955),A9955-F9955,TRUE,"")</f>
        <v/>
      </c>
      <c r="J9955" t="str">
        <f t="shared" si="463"/>
        <v/>
      </c>
      <c r="L9955" s="5"/>
    </row>
    <row r="9956" spans="1:12">
      <c r="A9956" s="2"/>
      <c r="B9956" s="4" t="str">
        <f>"annual period "&amp;COUNTIF(D$9:D9956,TRUE)</f>
        <v>annual period 33</v>
      </c>
      <c r="D9956" t="b">
        <f t="shared" si="465"/>
        <v>0</v>
      </c>
      <c r="E9956">
        <f t="shared" si="464"/>
        <v>1615</v>
      </c>
      <c r="F9956" s="5" cm="1">
        <f t="array" ref="F9956">INDEX(_xlfn._xlws.FILTER(A$9:A$16378,E9956=E$9:E$16378*ISNUMBER(A$9:A$16378)),1)</f>
        <v>44482</v>
      </c>
      <c r="G9956" s="5" cm="1">
        <f t="array" ref="G9956">INDEX(_xlfn._xlws.FILTER(A$9:A$16378,E9956=E$9:E$16378*ISNUMBER(A$9:A$16378)),COUNT(_xlfn._xlws.FILTER(A$9:A$16378,E9956=E$9:E$16378*ISNUMBER(A$9:A$16378))))</f>
        <v>44487</v>
      </c>
      <c r="H9956" t="str">
        <v/>
      </c>
      <c r="I9956" s="10" t="str" cm="1">
        <f t="array" ref="I9956">_xlfn.IFS(AND(OR(_xlfn._xlws.FILTER(D$9:D$16388,E$9:E$16388=E9956)),ROW()=_xlfn.MINIFS(_xlfn.ANCHORARRAY(H$9),E$9:E$16388,E9956)),A9956-C$4,ROW()=_xlfn.MINIFS(_xlfn.ANCHORARRAY(H$9),E$9:E$16388,E9956),IFERROR(A9956-INDEX(G$9:G$16388,MATCH(E9956-1,E$9:E$16388,0)),A9956-C$4),ISNUMBER(A9956),A9956-F9956,TRUE,"")</f>
        <v/>
      </c>
      <c r="J9956" t="str">
        <f t="shared" si="463"/>
        <v/>
      </c>
      <c r="L9956" s="5"/>
    </row>
    <row r="9957" spans="1:12">
      <c r="A9957" s="3">
        <v>44482</v>
      </c>
      <c r="B9957" s="4" t="str">
        <f>"annual period "&amp;COUNTIF(D$9:D9957,TRUE)</f>
        <v>annual period 33</v>
      </c>
      <c r="D9957" t="b">
        <f t="shared" si="465"/>
        <v>0</v>
      </c>
      <c r="E9957">
        <f t="shared" si="464"/>
        <v>1615</v>
      </c>
      <c r="F9957" s="5" cm="1">
        <f t="array" ref="F9957">INDEX(_xlfn._xlws.FILTER(A$9:A$16378,E9957=E$9:E$16378*ISNUMBER(A$9:A$16378)),1)</f>
        <v>44482</v>
      </c>
      <c r="G9957" s="5" cm="1">
        <f t="array" ref="G9957">INDEX(_xlfn._xlws.FILTER(A$9:A$16378,E9957=E$9:E$16378*ISNUMBER(A$9:A$16378)),COUNT(_xlfn._xlws.FILTER(A$9:A$16378,E9957=E$9:E$16378*ISNUMBER(A$9:A$16378))))</f>
        <v>44487</v>
      </c>
      <c r="H9957">
        <v>9957</v>
      </c>
      <c r="I9957" s="10" cm="1">
        <f t="array" ref="I9957">_xlfn.IFS(AND(OR(_xlfn._xlws.FILTER(D$9:D$16388,E$9:E$16388=E9957)),ROW()=_xlfn.MINIFS(_xlfn.ANCHORARRAY(H$9),E$9:E$16388,E9957)),A9957-C$4,ROW()=_xlfn.MINIFS(_xlfn.ANCHORARRAY(H$9),E$9:E$16388,E9957),IFERROR(A9957-INDEX(G$9:G$16388,MATCH(E9957-1,E$9:E$16388,0)),A9957-C$4),ISNUMBER(A9957),A9957-F9957,TRUE,"")</f>
        <v>11</v>
      </c>
      <c r="J9957" t="b">
        <f t="shared" si="463"/>
        <v>0</v>
      </c>
      <c r="L9957" s="5"/>
    </row>
    <row r="9958" spans="1:12">
      <c r="B9958" s="4" t="str">
        <f>"annual period "&amp;COUNTIF(D$9:D9958,TRUE)</f>
        <v>annual period 33</v>
      </c>
      <c r="D9958" t="b">
        <f t="shared" si="465"/>
        <v>0</v>
      </c>
      <c r="E9958">
        <f t="shared" si="464"/>
        <v>1615</v>
      </c>
      <c r="F9958" s="5" cm="1">
        <f t="array" ref="F9958">INDEX(_xlfn._xlws.FILTER(A$9:A$16378,E9958=E$9:E$16378*ISNUMBER(A$9:A$16378)),1)</f>
        <v>44482</v>
      </c>
      <c r="G9958" s="5" cm="1">
        <f t="array" ref="G9958">INDEX(_xlfn._xlws.FILTER(A$9:A$16378,E9958=E$9:E$16378*ISNUMBER(A$9:A$16378)),COUNT(_xlfn._xlws.FILTER(A$9:A$16378,E9958=E$9:E$16378*ISNUMBER(A$9:A$16378))))</f>
        <v>44487</v>
      </c>
      <c r="H9958" t="str">
        <v/>
      </c>
      <c r="I9958" s="10" t="str" cm="1">
        <f t="array" ref="I9958">_xlfn.IFS(AND(OR(_xlfn._xlws.FILTER(D$9:D$16388,E$9:E$16388=E9958)),ROW()=_xlfn.MINIFS(_xlfn.ANCHORARRAY(H$9),E$9:E$16388,E9958)),A9958-C$4,ROW()=_xlfn.MINIFS(_xlfn.ANCHORARRAY(H$9),E$9:E$16388,E9958),IFERROR(A9958-INDEX(G$9:G$16388,MATCH(E9958-1,E$9:E$16388,0)),A9958-C$4),ISNUMBER(A9958),A9958-F9958,TRUE,"")</f>
        <v/>
      </c>
      <c r="J9958" t="str">
        <f t="shared" si="463"/>
        <v/>
      </c>
      <c r="L9958" s="5"/>
    </row>
    <row r="9959" spans="1:12">
      <c r="A9959" s="3">
        <v>44487</v>
      </c>
      <c r="B9959" s="4" t="str">
        <f>"annual period "&amp;COUNTIF(D$9:D9959,TRUE)</f>
        <v>annual period 33</v>
      </c>
      <c r="D9959" t="b">
        <f t="shared" si="465"/>
        <v>0</v>
      </c>
      <c r="E9959">
        <f t="shared" si="464"/>
        <v>1615</v>
      </c>
      <c r="F9959" s="5" cm="1">
        <f t="array" ref="F9959">INDEX(_xlfn._xlws.FILTER(A$9:A$16378,E9959=E$9:E$16378*ISNUMBER(A$9:A$16378)),1)</f>
        <v>44482</v>
      </c>
      <c r="G9959" s="5" cm="1">
        <f t="array" ref="G9959">INDEX(_xlfn._xlws.FILTER(A$9:A$16378,E9959=E$9:E$16378*ISNUMBER(A$9:A$16378)),COUNT(_xlfn._xlws.FILTER(A$9:A$16378,E9959=E$9:E$16378*ISNUMBER(A$9:A$16378))))</f>
        <v>44487</v>
      </c>
      <c r="H9959" t="str">
        <v/>
      </c>
      <c r="I9959" s="10" cm="1">
        <f t="array" ref="I9959">_xlfn.IFS(AND(OR(_xlfn._xlws.FILTER(D$9:D$16388,E$9:E$16388=E9959)),ROW()=_xlfn.MINIFS(_xlfn.ANCHORARRAY(H$9),E$9:E$16388,E9959)),A9959-C$4,ROW()=_xlfn.MINIFS(_xlfn.ANCHORARRAY(H$9),E$9:E$16388,E9959),IFERROR(A9959-INDEX(G$9:G$16388,MATCH(E9959-1,E$9:E$16388,0)),A9959-C$4),ISNUMBER(A9959),A9959-F9959,TRUE,"")</f>
        <v>5</v>
      </c>
      <c r="J9959" t="b">
        <f t="shared" si="463"/>
        <v>0</v>
      </c>
      <c r="L9959" s="5"/>
    </row>
    <row r="9960" spans="1:12">
      <c r="A9960" s="1" t="s">
        <v>14</v>
      </c>
      <c r="B9960" s="4" t="str">
        <f>"annual period "&amp;COUNTIF(D$9:D9960,TRUE)</f>
        <v>annual period 33</v>
      </c>
      <c r="D9960" t="b">
        <f t="shared" si="465"/>
        <v>0</v>
      </c>
      <c r="E9960">
        <f t="shared" si="464"/>
        <v>1616</v>
      </c>
      <c r="F9960" s="5" cm="1">
        <f t="array" ref="F9960">INDEX(_xlfn._xlws.FILTER(A$9:A$16378,E9960=E$9:E$16378*ISNUMBER(A$9:A$16378)),1)</f>
        <v>44500</v>
      </c>
      <c r="G9960" s="5" cm="1">
        <f t="array" ref="G9960">INDEX(_xlfn._xlws.FILTER(A$9:A$16378,E9960=E$9:E$16378*ISNUMBER(A$9:A$16378)),COUNT(_xlfn._xlws.FILTER(A$9:A$16378,E9960=E$9:E$16378*ISNUMBER(A$9:A$16378))))</f>
        <v>44510</v>
      </c>
      <c r="H9960" t="str">
        <v/>
      </c>
      <c r="I9960" s="10" t="str" cm="1">
        <f t="array" ref="I9960">_xlfn.IFS(AND(OR(_xlfn._xlws.FILTER(D$9:D$16388,E$9:E$16388=E9960)),ROW()=_xlfn.MINIFS(_xlfn.ANCHORARRAY(H$9),E$9:E$16388,E9960)),A9960-C$4,ROW()=_xlfn.MINIFS(_xlfn.ANCHORARRAY(H$9),E$9:E$16388,E9960),IFERROR(A9960-INDEX(G$9:G$16388,MATCH(E9960-1,E$9:E$16388,0)),A9960-C$4),ISNUMBER(A9960),A9960-F9960,TRUE,"")</f>
        <v/>
      </c>
      <c r="J9960" t="str">
        <f t="shared" si="463"/>
        <v/>
      </c>
      <c r="L9960" s="5"/>
    </row>
    <row r="9961" spans="1:12">
      <c r="A9961" s="2"/>
      <c r="B9961" s="4" t="str">
        <f>"annual period "&amp;COUNTIF(D$9:D9961,TRUE)</f>
        <v>annual period 33</v>
      </c>
      <c r="D9961" t="b">
        <f t="shared" si="465"/>
        <v>0</v>
      </c>
      <c r="E9961">
        <f t="shared" si="464"/>
        <v>1616</v>
      </c>
      <c r="F9961" s="5" cm="1">
        <f t="array" ref="F9961">INDEX(_xlfn._xlws.FILTER(A$9:A$16378,E9961=E$9:E$16378*ISNUMBER(A$9:A$16378)),1)</f>
        <v>44500</v>
      </c>
      <c r="G9961" s="5" cm="1">
        <f t="array" ref="G9961">INDEX(_xlfn._xlws.FILTER(A$9:A$16378,E9961=E$9:E$16378*ISNUMBER(A$9:A$16378)),COUNT(_xlfn._xlws.FILTER(A$9:A$16378,E9961=E$9:E$16378*ISNUMBER(A$9:A$16378))))</f>
        <v>44510</v>
      </c>
      <c r="H9961" t="str">
        <v/>
      </c>
      <c r="I9961" s="10" t="str" cm="1">
        <f t="array" ref="I9961">_xlfn.IFS(AND(OR(_xlfn._xlws.FILTER(D$9:D$16388,E$9:E$16388=E9961)),ROW()=_xlfn.MINIFS(_xlfn.ANCHORARRAY(H$9),E$9:E$16388,E9961)),A9961-C$4,ROW()=_xlfn.MINIFS(_xlfn.ANCHORARRAY(H$9),E$9:E$16388,E9961),IFERROR(A9961-INDEX(G$9:G$16388,MATCH(E9961-1,E$9:E$16388,0)),A9961-C$4),ISNUMBER(A9961),A9961-F9961,TRUE,"")</f>
        <v/>
      </c>
      <c r="J9961" t="str">
        <f t="shared" si="463"/>
        <v/>
      </c>
      <c r="L9961" s="5"/>
    </row>
    <row r="9962" spans="1:12">
      <c r="A9962" s="3">
        <v>44500</v>
      </c>
      <c r="B9962" s="4" t="str">
        <f>"annual period "&amp;COUNTIF(D$9:D9962,TRUE)</f>
        <v>annual period 33</v>
      </c>
      <c r="D9962" t="b">
        <f t="shared" si="465"/>
        <v>0</v>
      </c>
      <c r="E9962">
        <f t="shared" si="464"/>
        <v>1616</v>
      </c>
      <c r="F9962" s="5" cm="1">
        <f t="array" ref="F9962">INDEX(_xlfn._xlws.FILTER(A$9:A$16378,E9962=E$9:E$16378*ISNUMBER(A$9:A$16378)),1)</f>
        <v>44500</v>
      </c>
      <c r="G9962" s="5" cm="1">
        <f t="array" ref="G9962">INDEX(_xlfn._xlws.FILTER(A$9:A$16378,E9962=E$9:E$16378*ISNUMBER(A$9:A$16378)),COUNT(_xlfn._xlws.FILTER(A$9:A$16378,E9962=E$9:E$16378*ISNUMBER(A$9:A$16378))))</f>
        <v>44510</v>
      </c>
      <c r="H9962">
        <v>9962</v>
      </c>
      <c r="I9962" s="10" cm="1">
        <f t="array" ref="I9962">_xlfn.IFS(AND(OR(_xlfn._xlws.FILTER(D$9:D$16388,E$9:E$16388=E9962)),ROW()=_xlfn.MINIFS(_xlfn.ANCHORARRAY(H$9),E$9:E$16388,E9962)),A9962-C$4,ROW()=_xlfn.MINIFS(_xlfn.ANCHORARRAY(H$9),E$9:E$16388,E9962),IFERROR(A9962-INDEX(G$9:G$16388,MATCH(E9962-1,E$9:E$16388,0)),A9962-C$4),ISNUMBER(A9962),A9962-F9962,TRUE,"")</f>
        <v>13</v>
      </c>
      <c r="J9962" t="b">
        <f t="shared" si="463"/>
        <v>0</v>
      </c>
      <c r="L9962" s="5"/>
    </row>
    <row r="9963" spans="1:12">
      <c r="B9963" s="4" t="str">
        <f>"annual period "&amp;COUNTIF(D$9:D9963,TRUE)</f>
        <v>annual period 33</v>
      </c>
      <c r="D9963" t="b">
        <f t="shared" si="465"/>
        <v>0</v>
      </c>
      <c r="E9963">
        <f t="shared" si="464"/>
        <v>1616</v>
      </c>
      <c r="F9963" s="5" cm="1">
        <f t="array" ref="F9963">INDEX(_xlfn._xlws.FILTER(A$9:A$16378,E9963=E$9:E$16378*ISNUMBER(A$9:A$16378)),1)</f>
        <v>44500</v>
      </c>
      <c r="G9963" s="5" cm="1">
        <f t="array" ref="G9963">INDEX(_xlfn._xlws.FILTER(A$9:A$16378,E9963=E$9:E$16378*ISNUMBER(A$9:A$16378)),COUNT(_xlfn._xlws.FILTER(A$9:A$16378,E9963=E$9:E$16378*ISNUMBER(A$9:A$16378))))</f>
        <v>44510</v>
      </c>
      <c r="H9963" t="str">
        <v/>
      </c>
      <c r="I9963" s="10" t="str" cm="1">
        <f t="array" ref="I9963">_xlfn.IFS(AND(OR(_xlfn._xlws.FILTER(D$9:D$16388,E$9:E$16388=E9963)),ROW()=_xlfn.MINIFS(_xlfn.ANCHORARRAY(H$9),E$9:E$16388,E9963)),A9963-C$4,ROW()=_xlfn.MINIFS(_xlfn.ANCHORARRAY(H$9),E$9:E$16388,E9963),IFERROR(A9963-INDEX(G$9:G$16388,MATCH(E9963-1,E$9:E$16388,0)),A9963-C$4),ISNUMBER(A9963),A9963-F9963,TRUE,"")</f>
        <v/>
      </c>
      <c r="J9963" t="str">
        <f t="shared" si="463"/>
        <v/>
      </c>
      <c r="L9963" s="5"/>
    </row>
    <row r="9964" spans="1:12">
      <c r="A9964" s="3">
        <v>44501</v>
      </c>
      <c r="B9964" s="4" t="str">
        <f>"annual period "&amp;COUNTIF(D$9:D9964,TRUE)</f>
        <v>annual period 33</v>
      </c>
      <c r="D9964" t="b">
        <f t="shared" si="465"/>
        <v>0</v>
      </c>
      <c r="E9964">
        <f t="shared" si="464"/>
        <v>1616</v>
      </c>
      <c r="F9964" s="5" cm="1">
        <f t="array" ref="F9964">INDEX(_xlfn._xlws.FILTER(A$9:A$16378,E9964=E$9:E$16378*ISNUMBER(A$9:A$16378)),1)</f>
        <v>44500</v>
      </c>
      <c r="G9964" s="5" cm="1">
        <f t="array" ref="G9964">INDEX(_xlfn._xlws.FILTER(A$9:A$16378,E9964=E$9:E$16378*ISNUMBER(A$9:A$16378)),COUNT(_xlfn._xlws.FILTER(A$9:A$16378,E9964=E$9:E$16378*ISNUMBER(A$9:A$16378))))</f>
        <v>44510</v>
      </c>
      <c r="H9964" t="str">
        <v/>
      </c>
      <c r="I9964" s="10" cm="1">
        <f t="array" ref="I9964">_xlfn.IFS(AND(OR(_xlfn._xlws.FILTER(D$9:D$16388,E$9:E$16388=E9964)),ROW()=_xlfn.MINIFS(_xlfn.ANCHORARRAY(H$9),E$9:E$16388,E9964)),A9964-C$4,ROW()=_xlfn.MINIFS(_xlfn.ANCHORARRAY(H$9),E$9:E$16388,E9964),IFERROR(A9964-INDEX(G$9:G$16388,MATCH(E9964-1,E$9:E$16388,0)),A9964-C$4),ISNUMBER(A9964),A9964-F9964,TRUE,"")</f>
        <v>1</v>
      </c>
      <c r="J9964" t="b">
        <f t="shared" si="463"/>
        <v>0</v>
      </c>
      <c r="L9964" s="5"/>
    </row>
    <row r="9965" spans="1:12">
      <c r="B9965" s="4" t="str">
        <f>"annual period "&amp;COUNTIF(D$9:D9965,TRUE)</f>
        <v>annual period 33</v>
      </c>
      <c r="D9965" t="b">
        <f t="shared" si="465"/>
        <v>0</v>
      </c>
      <c r="E9965">
        <f t="shared" si="464"/>
        <v>1616</v>
      </c>
      <c r="F9965" s="5" cm="1">
        <f t="array" ref="F9965">INDEX(_xlfn._xlws.FILTER(A$9:A$16378,E9965=E$9:E$16378*ISNUMBER(A$9:A$16378)),1)</f>
        <v>44500</v>
      </c>
      <c r="G9965" s="5" cm="1">
        <f t="array" ref="G9965">INDEX(_xlfn._xlws.FILTER(A$9:A$16378,E9965=E$9:E$16378*ISNUMBER(A$9:A$16378)),COUNT(_xlfn._xlws.FILTER(A$9:A$16378,E9965=E$9:E$16378*ISNUMBER(A$9:A$16378))))</f>
        <v>44510</v>
      </c>
      <c r="H9965" t="str">
        <v/>
      </c>
      <c r="I9965" s="10" t="str" cm="1">
        <f t="array" ref="I9965">_xlfn.IFS(AND(OR(_xlfn._xlws.FILTER(D$9:D$16388,E$9:E$16388=E9965)),ROW()=_xlfn.MINIFS(_xlfn.ANCHORARRAY(H$9),E$9:E$16388,E9965)),A9965-C$4,ROW()=_xlfn.MINIFS(_xlfn.ANCHORARRAY(H$9),E$9:E$16388,E9965),IFERROR(A9965-INDEX(G$9:G$16388,MATCH(E9965-1,E$9:E$16388,0)),A9965-C$4),ISNUMBER(A9965),A9965-F9965,TRUE,"")</f>
        <v/>
      </c>
      <c r="J9965" t="str">
        <f t="shared" si="463"/>
        <v/>
      </c>
      <c r="L9965" s="5"/>
    </row>
    <row r="9966" spans="1:12">
      <c r="A9966" s="3">
        <v>44510</v>
      </c>
      <c r="B9966" s="4" t="str">
        <f>"annual period "&amp;COUNTIF(D$9:D9966,TRUE)</f>
        <v>annual period 33</v>
      </c>
      <c r="D9966" t="b">
        <f t="shared" si="465"/>
        <v>0</v>
      </c>
      <c r="E9966">
        <f t="shared" si="464"/>
        <v>1616</v>
      </c>
      <c r="F9966" s="5" cm="1">
        <f t="array" ref="F9966">INDEX(_xlfn._xlws.FILTER(A$9:A$16378,E9966=E$9:E$16378*ISNUMBER(A$9:A$16378)),1)</f>
        <v>44500</v>
      </c>
      <c r="G9966" s="5" cm="1">
        <f t="array" ref="G9966">INDEX(_xlfn._xlws.FILTER(A$9:A$16378,E9966=E$9:E$16378*ISNUMBER(A$9:A$16378)),COUNT(_xlfn._xlws.FILTER(A$9:A$16378,E9966=E$9:E$16378*ISNUMBER(A$9:A$16378))))</f>
        <v>44510</v>
      </c>
      <c r="H9966" t="str">
        <v/>
      </c>
      <c r="I9966" s="10" cm="1">
        <f t="array" ref="I9966">_xlfn.IFS(AND(OR(_xlfn._xlws.FILTER(D$9:D$16388,E$9:E$16388=E9966)),ROW()=_xlfn.MINIFS(_xlfn.ANCHORARRAY(H$9),E$9:E$16388,E9966)),A9966-C$4,ROW()=_xlfn.MINIFS(_xlfn.ANCHORARRAY(H$9),E$9:E$16388,E9966),IFERROR(A9966-INDEX(G$9:G$16388,MATCH(E9966-1,E$9:E$16388,0)),A9966-C$4),ISNUMBER(A9966),A9966-F9966,TRUE,"")</f>
        <v>10</v>
      </c>
      <c r="J9966" t="b">
        <f t="shared" si="463"/>
        <v>0</v>
      </c>
      <c r="L9966" s="5"/>
    </row>
    <row r="9967" spans="1:12">
      <c r="B9967" s="4" t="str">
        <f>"annual period "&amp;COUNTIF(D$9:D9967,TRUE)</f>
        <v>annual period 33</v>
      </c>
      <c r="D9967" t="b">
        <f t="shared" si="465"/>
        <v>0</v>
      </c>
      <c r="E9967">
        <f t="shared" si="464"/>
        <v>1616</v>
      </c>
      <c r="F9967" s="5" cm="1">
        <f t="array" ref="F9967">INDEX(_xlfn._xlws.FILTER(A$9:A$16378,E9967=E$9:E$16378*ISNUMBER(A$9:A$16378)),1)</f>
        <v>44500</v>
      </c>
      <c r="G9967" s="5" cm="1">
        <f t="array" ref="G9967">INDEX(_xlfn._xlws.FILTER(A$9:A$16378,E9967=E$9:E$16378*ISNUMBER(A$9:A$16378)),COUNT(_xlfn._xlws.FILTER(A$9:A$16378,E9967=E$9:E$16378*ISNUMBER(A$9:A$16378))))</f>
        <v>44510</v>
      </c>
      <c r="H9967" t="str">
        <v/>
      </c>
      <c r="I9967" s="10" t="str" cm="1">
        <f t="array" ref="I9967">_xlfn.IFS(AND(OR(_xlfn._xlws.FILTER(D$9:D$16388,E$9:E$16388=E9967)),ROW()=_xlfn.MINIFS(_xlfn.ANCHORARRAY(H$9),E$9:E$16388,E9967)),A9967-C$4,ROW()=_xlfn.MINIFS(_xlfn.ANCHORARRAY(H$9),E$9:E$16388,E9967),IFERROR(A9967-INDEX(G$9:G$16388,MATCH(E9967-1,E$9:E$16388,0)),A9967-C$4),ISNUMBER(A9967),A9967-F9967,TRUE,"")</f>
        <v/>
      </c>
      <c r="J9967" t="str">
        <f t="shared" si="463"/>
        <v/>
      </c>
      <c r="L9967" s="5"/>
    </row>
    <row r="9968" spans="1:12">
      <c r="A9968" s="3">
        <v>44510</v>
      </c>
      <c r="B9968" s="4" t="str">
        <f>"annual period "&amp;COUNTIF(D$9:D9968,TRUE)</f>
        <v>annual period 33</v>
      </c>
      <c r="D9968" t="b">
        <f t="shared" si="465"/>
        <v>0</v>
      </c>
      <c r="E9968">
        <f t="shared" si="464"/>
        <v>1616</v>
      </c>
      <c r="F9968" s="5" cm="1">
        <f t="array" ref="F9968">INDEX(_xlfn._xlws.FILTER(A$9:A$16378,E9968=E$9:E$16378*ISNUMBER(A$9:A$16378)),1)</f>
        <v>44500</v>
      </c>
      <c r="G9968" s="5" cm="1">
        <f t="array" ref="G9968">INDEX(_xlfn._xlws.FILTER(A$9:A$16378,E9968=E$9:E$16378*ISNUMBER(A$9:A$16378)),COUNT(_xlfn._xlws.FILTER(A$9:A$16378,E9968=E$9:E$16378*ISNUMBER(A$9:A$16378))))</f>
        <v>44510</v>
      </c>
      <c r="H9968" t="str">
        <v/>
      </c>
      <c r="I9968" s="10" cm="1">
        <f t="array" ref="I9968">_xlfn.IFS(AND(OR(_xlfn._xlws.FILTER(D$9:D$16388,E$9:E$16388=E9968)),ROW()=_xlfn.MINIFS(_xlfn.ANCHORARRAY(H$9),E$9:E$16388,E9968)),A9968-C$4,ROW()=_xlfn.MINIFS(_xlfn.ANCHORARRAY(H$9),E$9:E$16388,E9968),IFERROR(A9968-INDEX(G$9:G$16388,MATCH(E9968-1,E$9:E$16388,0)),A9968-C$4),ISNUMBER(A9968),A9968-F9968,TRUE,"")</f>
        <v>10</v>
      </c>
      <c r="J9968" t="b">
        <f t="shared" si="463"/>
        <v>0</v>
      </c>
      <c r="L9968" s="5"/>
    </row>
    <row r="9969" spans="1:12">
      <c r="A9969" s="1" t="s">
        <v>14</v>
      </c>
      <c r="B9969" s="4" t="str">
        <f>"annual period "&amp;COUNTIF(D$9:D9969,TRUE)</f>
        <v>annual period 33</v>
      </c>
      <c r="D9969" t="b">
        <f t="shared" si="465"/>
        <v>0</v>
      </c>
      <c r="E9969">
        <f t="shared" si="464"/>
        <v>1617</v>
      </c>
      <c r="F9969" s="5" cm="1">
        <f t="array" ref="F9969">INDEX(_xlfn._xlws.FILTER(A$9:A$16378,E9969=E$9:E$16378*ISNUMBER(A$9:A$16378)),1)</f>
        <v>44516</v>
      </c>
      <c r="G9969" s="5" cm="1">
        <f t="array" ref="G9969">INDEX(_xlfn._xlws.FILTER(A$9:A$16378,E9969=E$9:E$16378*ISNUMBER(A$9:A$16378)),COUNT(_xlfn._xlws.FILTER(A$9:A$16378,E9969=E$9:E$16378*ISNUMBER(A$9:A$16378))))</f>
        <v>44516</v>
      </c>
      <c r="H9969" t="str">
        <v/>
      </c>
      <c r="I9969" s="10" t="str" cm="1">
        <f t="array" ref="I9969">_xlfn.IFS(AND(OR(_xlfn._xlws.FILTER(D$9:D$16388,E$9:E$16388=E9969)),ROW()=_xlfn.MINIFS(_xlfn.ANCHORARRAY(H$9),E$9:E$16388,E9969)),A9969-C$4,ROW()=_xlfn.MINIFS(_xlfn.ANCHORARRAY(H$9),E$9:E$16388,E9969),IFERROR(A9969-INDEX(G$9:G$16388,MATCH(E9969-1,E$9:E$16388,0)),A9969-C$4),ISNUMBER(A9969),A9969-F9969,TRUE,"")</f>
        <v/>
      </c>
      <c r="J9969" t="str">
        <f t="shared" si="463"/>
        <v/>
      </c>
      <c r="L9969" s="5"/>
    </row>
    <row r="9970" spans="1:12">
      <c r="A9970" s="2"/>
      <c r="B9970" s="4" t="str">
        <f>"annual period "&amp;COUNTIF(D$9:D9970,TRUE)</f>
        <v>annual period 33</v>
      </c>
      <c r="D9970" t="b">
        <f t="shared" si="465"/>
        <v>0</v>
      </c>
      <c r="E9970">
        <f t="shared" si="464"/>
        <v>1617</v>
      </c>
      <c r="F9970" s="5" cm="1">
        <f t="array" ref="F9970">INDEX(_xlfn._xlws.FILTER(A$9:A$16378,E9970=E$9:E$16378*ISNUMBER(A$9:A$16378)),1)</f>
        <v>44516</v>
      </c>
      <c r="G9970" s="5" cm="1">
        <f t="array" ref="G9970">INDEX(_xlfn._xlws.FILTER(A$9:A$16378,E9970=E$9:E$16378*ISNUMBER(A$9:A$16378)),COUNT(_xlfn._xlws.FILTER(A$9:A$16378,E9970=E$9:E$16378*ISNUMBER(A$9:A$16378))))</f>
        <v>44516</v>
      </c>
      <c r="H9970" t="str">
        <v/>
      </c>
      <c r="I9970" s="10" t="str" cm="1">
        <f t="array" ref="I9970">_xlfn.IFS(AND(OR(_xlfn._xlws.FILTER(D$9:D$16388,E$9:E$16388=E9970)),ROW()=_xlfn.MINIFS(_xlfn.ANCHORARRAY(H$9),E$9:E$16388,E9970)),A9970-C$4,ROW()=_xlfn.MINIFS(_xlfn.ANCHORARRAY(H$9),E$9:E$16388,E9970),IFERROR(A9970-INDEX(G$9:G$16388,MATCH(E9970-1,E$9:E$16388,0)),A9970-C$4),ISNUMBER(A9970),A9970-F9970,TRUE,"")</f>
        <v/>
      </c>
      <c r="J9970" t="str">
        <f t="shared" si="463"/>
        <v/>
      </c>
      <c r="L9970" s="5"/>
    </row>
    <row r="9971" spans="1:12">
      <c r="A9971" s="3">
        <v>44516</v>
      </c>
      <c r="B9971" s="4" t="str">
        <f>"annual period "&amp;COUNTIF(D$9:D9971,TRUE)</f>
        <v>annual period 33</v>
      </c>
      <c r="D9971" t="b">
        <f t="shared" si="465"/>
        <v>0</v>
      </c>
      <c r="E9971">
        <f t="shared" si="464"/>
        <v>1617</v>
      </c>
      <c r="F9971" s="5" cm="1">
        <f t="array" ref="F9971">INDEX(_xlfn._xlws.FILTER(A$9:A$16378,E9971=E$9:E$16378*ISNUMBER(A$9:A$16378)),1)</f>
        <v>44516</v>
      </c>
      <c r="G9971" s="5" cm="1">
        <f t="array" ref="G9971">INDEX(_xlfn._xlws.FILTER(A$9:A$16378,E9971=E$9:E$16378*ISNUMBER(A$9:A$16378)),COUNT(_xlfn._xlws.FILTER(A$9:A$16378,E9971=E$9:E$16378*ISNUMBER(A$9:A$16378))))</f>
        <v>44516</v>
      </c>
      <c r="H9971">
        <v>9971</v>
      </c>
      <c r="I9971" s="10" cm="1">
        <f t="array" ref="I9971">_xlfn.IFS(AND(OR(_xlfn._xlws.FILTER(D$9:D$16388,E$9:E$16388=E9971)),ROW()=_xlfn.MINIFS(_xlfn.ANCHORARRAY(H$9),E$9:E$16388,E9971)),A9971-C$4,ROW()=_xlfn.MINIFS(_xlfn.ANCHORARRAY(H$9),E$9:E$16388,E9971),IFERROR(A9971-INDEX(G$9:G$16388,MATCH(E9971-1,E$9:E$16388,0)),A9971-C$4),ISNUMBER(A9971),A9971-F9971,TRUE,"")</f>
        <v>6</v>
      </c>
      <c r="J9971" t="b">
        <f t="shared" si="463"/>
        <v>0</v>
      </c>
      <c r="L9971" s="5"/>
    </row>
    <row r="9972" spans="1:12">
      <c r="A9972" s="1" t="s">
        <v>14</v>
      </c>
      <c r="B9972" s="4" t="str">
        <f>"annual period "&amp;COUNTIF(D$9:D9972,TRUE)</f>
        <v>annual period 33</v>
      </c>
      <c r="D9972" t="b">
        <f t="shared" si="465"/>
        <v>0</v>
      </c>
      <c r="E9972">
        <f t="shared" si="464"/>
        <v>1618</v>
      </c>
      <c r="F9972" s="5" cm="1">
        <f t="array" ref="F9972">INDEX(_xlfn._xlws.FILTER(A$9:A$16378,E9972=E$9:E$16378*ISNUMBER(A$9:A$16378)),1)</f>
        <v>44518</v>
      </c>
      <c r="G9972" s="5" cm="1">
        <f t="array" ref="G9972">INDEX(_xlfn._xlws.FILTER(A$9:A$16378,E9972=E$9:E$16378*ISNUMBER(A$9:A$16378)),COUNT(_xlfn._xlws.FILTER(A$9:A$16378,E9972=E$9:E$16378*ISNUMBER(A$9:A$16378))))</f>
        <v>44521</v>
      </c>
      <c r="H9972" t="str">
        <v/>
      </c>
      <c r="I9972" s="10" t="str" cm="1">
        <f t="array" ref="I9972">_xlfn.IFS(AND(OR(_xlfn._xlws.FILTER(D$9:D$16388,E$9:E$16388=E9972)),ROW()=_xlfn.MINIFS(_xlfn.ANCHORARRAY(H$9),E$9:E$16388,E9972)),A9972-C$4,ROW()=_xlfn.MINIFS(_xlfn.ANCHORARRAY(H$9),E$9:E$16388,E9972),IFERROR(A9972-INDEX(G$9:G$16388,MATCH(E9972-1,E$9:E$16388,0)),A9972-C$4),ISNUMBER(A9972),A9972-F9972,TRUE,"")</f>
        <v/>
      </c>
      <c r="J9972" t="str">
        <f t="shared" si="463"/>
        <v/>
      </c>
      <c r="L9972" s="5"/>
    </row>
    <row r="9973" spans="1:12">
      <c r="A9973" s="2"/>
      <c r="B9973" s="4" t="str">
        <f>"annual period "&amp;COUNTIF(D$9:D9973,TRUE)</f>
        <v>annual period 33</v>
      </c>
      <c r="D9973" t="b">
        <f t="shared" si="465"/>
        <v>0</v>
      </c>
      <c r="E9973">
        <f t="shared" si="464"/>
        <v>1618</v>
      </c>
      <c r="F9973" s="5" cm="1">
        <f t="array" ref="F9973">INDEX(_xlfn._xlws.FILTER(A$9:A$16378,E9973=E$9:E$16378*ISNUMBER(A$9:A$16378)),1)</f>
        <v>44518</v>
      </c>
      <c r="G9973" s="5" cm="1">
        <f t="array" ref="G9973">INDEX(_xlfn._xlws.FILTER(A$9:A$16378,E9973=E$9:E$16378*ISNUMBER(A$9:A$16378)),COUNT(_xlfn._xlws.FILTER(A$9:A$16378,E9973=E$9:E$16378*ISNUMBER(A$9:A$16378))))</f>
        <v>44521</v>
      </c>
      <c r="H9973" t="str">
        <v/>
      </c>
      <c r="I9973" s="10" t="str" cm="1">
        <f t="array" ref="I9973">_xlfn.IFS(AND(OR(_xlfn._xlws.FILTER(D$9:D$16388,E$9:E$16388=E9973)),ROW()=_xlfn.MINIFS(_xlfn.ANCHORARRAY(H$9),E$9:E$16388,E9973)),A9973-C$4,ROW()=_xlfn.MINIFS(_xlfn.ANCHORARRAY(H$9),E$9:E$16388,E9973),IFERROR(A9973-INDEX(G$9:G$16388,MATCH(E9973-1,E$9:E$16388,0)),A9973-C$4),ISNUMBER(A9973),A9973-F9973,TRUE,"")</f>
        <v/>
      </c>
      <c r="J9973" t="str">
        <f t="shared" si="463"/>
        <v/>
      </c>
      <c r="L9973" s="5"/>
    </row>
    <row r="9974" spans="1:12">
      <c r="A9974" s="3">
        <v>44518</v>
      </c>
      <c r="B9974" s="4" t="str">
        <f>"annual period "&amp;COUNTIF(D$9:D9974,TRUE)</f>
        <v>annual period 33</v>
      </c>
      <c r="D9974" t="b">
        <f t="shared" si="465"/>
        <v>0</v>
      </c>
      <c r="E9974">
        <f t="shared" si="464"/>
        <v>1618</v>
      </c>
      <c r="F9974" s="5" cm="1">
        <f t="array" ref="F9974">INDEX(_xlfn._xlws.FILTER(A$9:A$16378,E9974=E$9:E$16378*ISNUMBER(A$9:A$16378)),1)</f>
        <v>44518</v>
      </c>
      <c r="G9974" s="5" cm="1">
        <f t="array" ref="G9974">INDEX(_xlfn._xlws.FILTER(A$9:A$16378,E9974=E$9:E$16378*ISNUMBER(A$9:A$16378)),COUNT(_xlfn._xlws.FILTER(A$9:A$16378,E9974=E$9:E$16378*ISNUMBER(A$9:A$16378))))</f>
        <v>44521</v>
      </c>
      <c r="H9974">
        <v>9974</v>
      </c>
      <c r="I9974" s="10" cm="1">
        <f t="array" ref="I9974">_xlfn.IFS(AND(OR(_xlfn._xlws.FILTER(D$9:D$16388,E$9:E$16388=E9974)),ROW()=_xlfn.MINIFS(_xlfn.ANCHORARRAY(H$9),E$9:E$16388,E9974)),A9974-C$4,ROW()=_xlfn.MINIFS(_xlfn.ANCHORARRAY(H$9),E$9:E$16388,E9974),IFERROR(A9974-INDEX(G$9:G$16388,MATCH(E9974-1,E$9:E$16388,0)),A9974-C$4),ISNUMBER(A9974),A9974-F9974,TRUE,"")</f>
        <v>2</v>
      </c>
      <c r="J9974" t="b">
        <f t="shared" si="463"/>
        <v>0</v>
      </c>
      <c r="L9974" s="5"/>
    </row>
    <row r="9975" spans="1:12">
      <c r="B9975" s="4" t="str">
        <f>"annual period "&amp;COUNTIF(D$9:D9975,TRUE)</f>
        <v>annual period 33</v>
      </c>
      <c r="D9975" t="b">
        <f t="shared" si="465"/>
        <v>0</v>
      </c>
      <c r="E9975">
        <f t="shared" si="464"/>
        <v>1618</v>
      </c>
      <c r="F9975" s="5" cm="1">
        <f t="array" ref="F9975">INDEX(_xlfn._xlws.FILTER(A$9:A$16378,E9975=E$9:E$16378*ISNUMBER(A$9:A$16378)),1)</f>
        <v>44518</v>
      </c>
      <c r="G9975" s="5" cm="1">
        <f t="array" ref="G9975">INDEX(_xlfn._xlws.FILTER(A$9:A$16378,E9975=E$9:E$16378*ISNUMBER(A$9:A$16378)),COUNT(_xlfn._xlws.FILTER(A$9:A$16378,E9975=E$9:E$16378*ISNUMBER(A$9:A$16378))))</f>
        <v>44521</v>
      </c>
      <c r="H9975" t="str">
        <v/>
      </c>
      <c r="I9975" s="10" t="str" cm="1">
        <f t="array" ref="I9975">_xlfn.IFS(AND(OR(_xlfn._xlws.FILTER(D$9:D$16388,E$9:E$16388=E9975)),ROW()=_xlfn.MINIFS(_xlfn.ANCHORARRAY(H$9),E$9:E$16388,E9975)),A9975-C$4,ROW()=_xlfn.MINIFS(_xlfn.ANCHORARRAY(H$9),E$9:E$16388,E9975),IFERROR(A9975-INDEX(G$9:G$16388,MATCH(E9975-1,E$9:E$16388,0)),A9975-C$4),ISNUMBER(A9975),A9975-F9975,TRUE,"")</f>
        <v/>
      </c>
      <c r="J9975" t="str">
        <f t="shared" si="463"/>
        <v/>
      </c>
      <c r="L9975" s="5"/>
    </row>
    <row r="9976" spans="1:12">
      <c r="A9976" s="3">
        <v>44521</v>
      </c>
      <c r="B9976" s="4" t="str">
        <f>"annual period "&amp;COUNTIF(D$9:D9976,TRUE)</f>
        <v>annual period 33</v>
      </c>
      <c r="D9976" t="b">
        <f t="shared" si="465"/>
        <v>0</v>
      </c>
      <c r="E9976">
        <f t="shared" si="464"/>
        <v>1618</v>
      </c>
      <c r="F9976" s="5" cm="1">
        <f t="array" ref="F9976">INDEX(_xlfn._xlws.FILTER(A$9:A$16378,E9976=E$9:E$16378*ISNUMBER(A$9:A$16378)),1)</f>
        <v>44518</v>
      </c>
      <c r="G9976" s="5" cm="1">
        <f t="array" ref="G9976">INDEX(_xlfn._xlws.FILTER(A$9:A$16378,E9976=E$9:E$16378*ISNUMBER(A$9:A$16378)),COUNT(_xlfn._xlws.FILTER(A$9:A$16378,E9976=E$9:E$16378*ISNUMBER(A$9:A$16378))))</f>
        <v>44521</v>
      </c>
      <c r="H9976" t="str">
        <v/>
      </c>
      <c r="I9976" s="10" cm="1">
        <f t="array" ref="I9976">_xlfn.IFS(AND(OR(_xlfn._xlws.FILTER(D$9:D$16388,E$9:E$16388=E9976)),ROW()=_xlfn.MINIFS(_xlfn.ANCHORARRAY(H$9),E$9:E$16388,E9976)),A9976-C$4,ROW()=_xlfn.MINIFS(_xlfn.ANCHORARRAY(H$9),E$9:E$16388,E9976),IFERROR(A9976-INDEX(G$9:G$16388,MATCH(E9976-1,E$9:E$16388,0)),A9976-C$4),ISNUMBER(A9976),A9976-F9976,TRUE,"")</f>
        <v>3</v>
      </c>
      <c r="J9976" t="b">
        <f t="shared" si="463"/>
        <v>0</v>
      </c>
      <c r="L9976" s="5"/>
    </row>
    <row r="9977" spans="1:12">
      <c r="A9977" s="1" t="s">
        <v>14</v>
      </c>
      <c r="B9977" s="4" t="str">
        <f>"annual period "&amp;COUNTIF(D$9:D9977,TRUE)</f>
        <v>annual period 33</v>
      </c>
      <c r="D9977" t="b">
        <f t="shared" si="465"/>
        <v>0</v>
      </c>
      <c r="E9977">
        <f t="shared" si="464"/>
        <v>1619</v>
      </c>
      <c r="F9977" s="5" cm="1">
        <f t="array" ref="F9977">INDEX(_xlfn._xlws.FILTER(A$9:A$16378,E9977=E$9:E$16378*ISNUMBER(A$9:A$16378)),1)</f>
        <v>44522</v>
      </c>
      <c r="G9977" s="5" cm="1">
        <f t="array" ref="G9977">INDEX(_xlfn._xlws.FILTER(A$9:A$16378,E9977=E$9:E$16378*ISNUMBER(A$9:A$16378)),COUNT(_xlfn._xlws.FILTER(A$9:A$16378,E9977=E$9:E$16378*ISNUMBER(A$9:A$16378))))</f>
        <v>44522</v>
      </c>
      <c r="H9977" t="str">
        <v/>
      </c>
      <c r="I9977" s="10" t="str" cm="1">
        <f t="array" ref="I9977">_xlfn.IFS(AND(OR(_xlfn._xlws.FILTER(D$9:D$16388,E$9:E$16388=E9977)),ROW()=_xlfn.MINIFS(_xlfn.ANCHORARRAY(H$9),E$9:E$16388,E9977)),A9977-C$4,ROW()=_xlfn.MINIFS(_xlfn.ANCHORARRAY(H$9),E$9:E$16388,E9977),IFERROR(A9977-INDEX(G$9:G$16388,MATCH(E9977-1,E$9:E$16388,0)),A9977-C$4),ISNUMBER(A9977),A9977-F9977,TRUE,"")</f>
        <v/>
      </c>
      <c r="J9977" t="str">
        <f t="shared" si="463"/>
        <v/>
      </c>
      <c r="L9977" s="5"/>
    </row>
    <row r="9978" spans="1:12">
      <c r="A9978" s="2"/>
      <c r="B9978" s="4" t="str">
        <f>"annual period "&amp;COUNTIF(D$9:D9978,TRUE)</f>
        <v>annual period 33</v>
      </c>
      <c r="D9978" t="b">
        <f t="shared" si="465"/>
        <v>0</v>
      </c>
      <c r="E9978">
        <f t="shared" si="464"/>
        <v>1619</v>
      </c>
      <c r="F9978" s="5" cm="1">
        <f t="array" ref="F9978">INDEX(_xlfn._xlws.FILTER(A$9:A$16378,E9978=E$9:E$16378*ISNUMBER(A$9:A$16378)),1)</f>
        <v>44522</v>
      </c>
      <c r="G9978" s="5" cm="1">
        <f t="array" ref="G9978">INDEX(_xlfn._xlws.FILTER(A$9:A$16378,E9978=E$9:E$16378*ISNUMBER(A$9:A$16378)),COUNT(_xlfn._xlws.FILTER(A$9:A$16378,E9978=E$9:E$16378*ISNUMBER(A$9:A$16378))))</f>
        <v>44522</v>
      </c>
      <c r="H9978" t="str">
        <v/>
      </c>
      <c r="I9978" s="10" t="str" cm="1">
        <f t="array" ref="I9978">_xlfn.IFS(AND(OR(_xlfn._xlws.FILTER(D$9:D$16388,E$9:E$16388=E9978)),ROW()=_xlfn.MINIFS(_xlfn.ANCHORARRAY(H$9),E$9:E$16388,E9978)),A9978-C$4,ROW()=_xlfn.MINIFS(_xlfn.ANCHORARRAY(H$9),E$9:E$16388,E9978),IFERROR(A9978-INDEX(G$9:G$16388,MATCH(E9978-1,E$9:E$16388,0)),A9978-C$4),ISNUMBER(A9978),A9978-F9978,TRUE,"")</f>
        <v/>
      </c>
      <c r="J9978" t="str">
        <f t="shared" si="463"/>
        <v/>
      </c>
      <c r="L9978" s="5"/>
    </row>
    <row r="9979" spans="1:12">
      <c r="A9979" s="3">
        <v>44522</v>
      </c>
      <c r="B9979" s="4" t="str">
        <f>"annual period "&amp;COUNTIF(D$9:D9979,TRUE)</f>
        <v>annual period 33</v>
      </c>
      <c r="D9979" t="b">
        <f t="shared" si="465"/>
        <v>0</v>
      </c>
      <c r="E9979">
        <f t="shared" si="464"/>
        <v>1619</v>
      </c>
      <c r="F9979" s="5" cm="1">
        <f t="array" ref="F9979">INDEX(_xlfn._xlws.FILTER(A$9:A$16378,E9979=E$9:E$16378*ISNUMBER(A$9:A$16378)),1)</f>
        <v>44522</v>
      </c>
      <c r="G9979" s="5" cm="1">
        <f t="array" ref="G9979">INDEX(_xlfn._xlws.FILTER(A$9:A$16378,E9979=E$9:E$16378*ISNUMBER(A$9:A$16378)),COUNT(_xlfn._xlws.FILTER(A$9:A$16378,E9979=E$9:E$16378*ISNUMBER(A$9:A$16378))))</f>
        <v>44522</v>
      </c>
      <c r="H9979">
        <v>9979</v>
      </c>
      <c r="I9979" s="10" cm="1">
        <f t="array" ref="I9979">_xlfn.IFS(AND(OR(_xlfn._xlws.FILTER(D$9:D$16388,E$9:E$16388=E9979)),ROW()=_xlfn.MINIFS(_xlfn.ANCHORARRAY(H$9),E$9:E$16388,E9979)),A9979-C$4,ROW()=_xlfn.MINIFS(_xlfn.ANCHORARRAY(H$9),E$9:E$16388,E9979),IFERROR(A9979-INDEX(G$9:G$16388,MATCH(E9979-1,E$9:E$16388,0)),A9979-C$4),ISNUMBER(A9979),A9979-F9979,TRUE,"")</f>
        <v>1</v>
      </c>
      <c r="J9979" t="b">
        <f t="shared" si="463"/>
        <v>0</v>
      </c>
      <c r="L9979" s="5"/>
    </row>
    <row r="9980" spans="1:12">
      <c r="B9980" s="4" t="str">
        <f>"annual period "&amp;COUNTIF(D$9:D9980,TRUE)</f>
        <v>annual period 33</v>
      </c>
      <c r="D9980" t="b">
        <f t="shared" si="465"/>
        <v>0</v>
      </c>
      <c r="E9980">
        <f t="shared" si="464"/>
        <v>1619</v>
      </c>
      <c r="F9980" s="5" cm="1">
        <f t="array" ref="F9980">INDEX(_xlfn._xlws.FILTER(A$9:A$16378,E9980=E$9:E$16378*ISNUMBER(A$9:A$16378)),1)</f>
        <v>44522</v>
      </c>
      <c r="G9980" s="5" cm="1">
        <f t="array" ref="G9980">INDEX(_xlfn._xlws.FILTER(A$9:A$16378,E9980=E$9:E$16378*ISNUMBER(A$9:A$16378)),COUNT(_xlfn._xlws.FILTER(A$9:A$16378,E9980=E$9:E$16378*ISNUMBER(A$9:A$16378))))</f>
        <v>44522</v>
      </c>
      <c r="H9980" t="str">
        <v/>
      </c>
      <c r="I9980" s="10" t="str" cm="1">
        <f t="array" ref="I9980">_xlfn.IFS(AND(OR(_xlfn._xlws.FILTER(D$9:D$16388,E$9:E$16388=E9980)),ROW()=_xlfn.MINIFS(_xlfn.ANCHORARRAY(H$9),E$9:E$16388,E9980)),A9980-C$4,ROW()=_xlfn.MINIFS(_xlfn.ANCHORARRAY(H$9),E$9:E$16388,E9980),IFERROR(A9980-INDEX(G$9:G$16388,MATCH(E9980-1,E$9:E$16388,0)),A9980-C$4),ISNUMBER(A9980),A9980-F9980,TRUE,"")</f>
        <v/>
      </c>
      <c r="J9980" t="str">
        <f t="shared" si="463"/>
        <v/>
      </c>
      <c r="L9980" s="5"/>
    </row>
    <row r="9981" spans="1:12">
      <c r="A9981" s="3">
        <v>44522</v>
      </c>
      <c r="B9981" s="4" t="str">
        <f>"annual period "&amp;COUNTIF(D$9:D9981,TRUE)</f>
        <v>annual period 33</v>
      </c>
      <c r="D9981" t="b">
        <f t="shared" si="465"/>
        <v>0</v>
      </c>
      <c r="E9981">
        <f t="shared" si="464"/>
        <v>1619</v>
      </c>
      <c r="F9981" s="5" cm="1">
        <f t="array" ref="F9981">INDEX(_xlfn._xlws.FILTER(A$9:A$16378,E9981=E$9:E$16378*ISNUMBER(A$9:A$16378)),1)</f>
        <v>44522</v>
      </c>
      <c r="G9981" s="5" cm="1">
        <f t="array" ref="G9981">INDEX(_xlfn._xlws.FILTER(A$9:A$16378,E9981=E$9:E$16378*ISNUMBER(A$9:A$16378)),COUNT(_xlfn._xlws.FILTER(A$9:A$16378,E9981=E$9:E$16378*ISNUMBER(A$9:A$16378))))</f>
        <v>44522</v>
      </c>
      <c r="H9981">
        <v>9981</v>
      </c>
      <c r="I9981" s="10" cm="1">
        <f t="array" ref="I9981">_xlfn.IFS(AND(OR(_xlfn._xlws.FILTER(D$9:D$16388,E$9:E$16388=E9981)),ROW()=_xlfn.MINIFS(_xlfn.ANCHORARRAY(H$9),E$9:E$16388,E9981)),A9981-C$4,ROW()=_xlfn.MINIFS(_xlfn.ANCHORARRAY(H$9),E$9:E$16388,E9981),IFERROR(A9981-INDEX(G$9:G$16388,MATCH(E9981-1,E$9:E$16388,0)),A9981-C$4),ISNUMBER(A9981),A9981-F9981,TRUE,"")</f>
        <v>0</v>
      </c>
      <c r="J9981" t="b">
        <f t="shared" si="463"/>
        <v>0</v>
      </c>
      <c r="L9981" s="5"/>
    </row>
    <row r="9982" spans="1:12">
      <c r="A9982" s="1" t="s">
        <v>14</v>
      </c>
      <c r="B9982" s="4" t="str">
        <f>"annual period "&amp;COUNTIF(D$9:D9982,TRUE)</f>
        <v>annual period 33</v>
      </c>
      <c r="D9982" t="b">
        <f t="shared" si="465"/>
        <v>0</v>
      </c>
      <c r="E9982">
        <f t="shared" si="464"/>
        <v>1620</v>
      </c>
      <c r="F9982" s="5" cm="1">
        <f t="array" ref="F9982">INDEX(_xlfn._xlws.FILTER(A$9:A$16378,E9982=E$9:E$16378*ISNUMBER(A$9:A$16378)),1)</f>
        <v>44524</v>
      </c>
      <c r="G9982" s="5" cm="1">
        <f t="array" ref="G9982">INDEX(_xlfn._xlws.FILTER(A$9:A$16378,E9982=E$9:E$16378*ISNUMBER(A$9:A$16378)),COUNT(_xlfn._xlws.FILTER(A$9:A$16378,E9982=E$9:E$16378*ISNUMBER(A$9:A$16378))))</f>
        <v>44528</v>
      </c>
      <c r="H9982" t="str">
        <v/>
      </c>
      <c r="I9982" s="10" t="str" cm="1">
        <f t="array" ref="I9982">_xlfn.IFS(AND(OR(_xlfn._xlws.FILTER(D$9:D$16388,E$9:E$16388=E9982)),ROW()=_xlfn.MINIFS(_xlfn.ANCHORARRAY(H$9),E$9:E$16388,E9982)),A9982-C$4,ROW()=_xlfn.MINIFS(_xlfn.ANCHORARRAY(H$9),E$9:E$16388,E9982),IFERROR(A9982-INDEX(G$9:G$16388,MATCH(E9982-1,E$9:E$16388,0)),A9982-C$4),ISNUMBER(A9982),A9982-F9982,TRUE,"")</f>
        <v/>
      </c>
      <c r="J9982" t="str">
        <f t="shared" si="463"/>
        <v/>
      </c>
      <c r="L9982" s="5"/>
    </row>
    <row r="9983" spans="1:12">
      <c r="A9983" s="2"/>
      <c r="B9983" s="4" t="str">
        <f>"annual period "&amp;COUNTIF(D$9:D9983,TRUE)</f>
        <v>annual period 33</v>
      </c>
      <c r="D9983" t="b">
        <f t="shared" si="465"/>
        <v>0</v>
      </c>
      <c r="E9983">
        <f t="shared" si="464"/>
        <v>1620</v>
      </c>
      <c r="F9983" s="5" cm="1">
        <f t="array" ref="F9983">INDEX(_xlfn._xlws.FILTER(A$9:A$16378,E9983=E$9:E$16378*ISNUMBER(A$9:A$16378)),1)</f>
        <v>44524</v>
      </c>
      <c r="G9983" s="5" cm="1">
        <f t="array" ref="G9983">INDEX(_xlfn._xlws.FILTER(A$9:A$16378,E9983=E$9:E$16378*ISNUMBER(A$9:A$16378)),COUNT(_xlfn._xlws.FILTER(A$9:A$16378,E9983=E$9:E$16378*ISNUMBER(A$9:A$16378))))</f>
        <v>44528</v>
      </c>
      <c r="H9983" t="str">
        <v/>
      </c>
      <c r="I9983" s="10" t="str" cm="1">
        <f t="array" ref="I9983">_xlfn.IFS(AND(OR(_xlfn._xlws.FILTER(D$9:D$16388,E$9:E$16388=E9983)),ROW()=_xlfn.MINIFS(_xlfn.ANCHORARRAY(H$9),E$9:E$16388,E9983)),A9983-C$4,ROW()=_xlfn.MINIFS(_xlfn.ANCHORARRAY(H$9),E$9:E$16388,E9983),IFERROR(A9983-INDEX(G$9:G$16388,MATCH(E9983-1,E$9:E$16388,0)),A9983-C$4),ISNUMBER(A9983),A9983-F9983,TRUE,"")</f>
        <v/>
      </c>
      <c r="J9983" t="str">
        <f t="shared" si="463"/>
        <v/>
      </c>
      <c r="L9983" s="5"/>
    </row>
    <row r="9984" spans="1:12">
      <c r="A9984" s="3">
        <v>44524</v>
      </c>
      <c r="B9984" s="4" t="str">
        <f>"annual period "&amp;COUNTIF(D$9:D9984,TRUE)</f>
        <v>annual period 33</v>
      </c>
      <c r="D9984" t="b">
        <f t="shared" si="465"/>
        <v>0</v>
      </c>
      <c r="E9984">
        <f t="shared" si="464"/>
        <v>1620</v>
      </c>
      <c r="F9984" s="5" cm="1">
        <f t="array" ref="F9984">INDEX(_xlfn._xlws.FILTER(A$9:A$16378,E9984=E$9:E$16378*ISNUMBER(A$9:A$16378)),1)</f>
        <v>44524</v>
      </c>
      <c r="G9984" s="5" cm="1">
        <f t="array" ref="G9984">INDEX(_xlfn._xlws.FILTER(A$9:A$16378,E9984=E$9:E$16378*ISNUMBER(A$9:A$16378)),COUNT(_xlfn._xlws.FILTER(A$9:A$16378,E9984=E$9:E$16378*ISNUMBER(A$9:A$16378))))</f>
        <v>44528</v>
      </c>
      <c r="H9984">
        <v>9984</v>
      </c>
      <c r="I9984" s="10" cm="1">
        <f t="array" ref="I9984">_xlfn.IFS(AND(OR(_xlfn._xlws.FILTER(D$9:D$16388,E$9:E$16388=E9984)),ROW()=_xlfn.MINIFS(_xlfn.ANCHORARRAY(H$9),E$9:E$16388,E9984)),A9984-C$4,ROW()=_xlfn.MINIFS(_xlfn.ANCHORARRAY(H$9),E$9:E$16388,E9984),IFERROR(A9984-INDEX(G$9:G$16388,MATCH(E9984-1,E$9:E$16388,0)),A9984-C$4),ISNUMBER(A9984),A9984-F9984,TRUE,"")</f>
        <v>2</v>
      </c>
      <c r="J9984" t="b">
        <f t="shared" si="463"/>
        <v>0</v>
      </c>
      <c r="L9984" s="5"/>
    </row>
    <row r="9985" spans="1:12">
      <c r="B9985" s="4" t="str">
        <f>"annual period "&amp;COUNTIF(D$9:D9985,TRUE)</f>
        <v>annual period 33</v>
      </c>
      <c r="D9985" t="b">
        <f t="shared" si="465"/>
        <v>0</v>
      </c>
      <c r="E9985">
        <f t="shared" si="464"/>
        <v>1620</v>
      </c>
      <c r="F9985" s="5" cm="1">
        <f t="array" ref="F9985">INDEX(_xlfn._xlws.FILTER(A$9:A$16378,E9985=E$9:E$16378*ISNUMBER(A$9:A$16378)),1)</f>
        <v>44524</v>
      </c>
      <c r="G9985" s="5" cm="1">
        <f t="array" ref="G9985">INDEX(_xlfn._xlws.FILTER(A$9:A$16378,E9985=E$9:E$16378*ISNUMBER(A$9:A$16378)),COUNT(_xlfn._xlws.FILTER(A$9:A$16378,E9985=E$9:E$16378*ISNUMBER(A$9:A$16378))))</f>
        <v>44528</v>
      </c>
      <c r="H9985" t="str">
        <v/>
      </c>
      <c r="I9985" s="10" t="str" cm="1">
        <f t="array" ref="I9985">_xlfn.IFS(AND(OR(_xlfn._xlws.FILTER(D$9:D$16388,E$9:E$16388=E9985)),ROW()=_xlfn.MINIFS(_xlfn.ANCHORARRAY(H$9),E$9:E$16388,E9985)),A9985-C$4,ROW()=_xlfn.MINIFS(_xlfn.ANCHORARRAY(H$9),E$9:E$16388,E9985),IFERROR(A9985-INDEX(G$9:G$16388,MATCH(E9985-1,E$9:E$16388,0)),A9985-C$4),ISNUMBER(A9985),A9985-F9985,TRUE,"")</f>
        <v/>
      </c>
      <c r="J9985" t="str">
        <f t="shared" si="463"/>
        <v/>
      </c>
      <c r="L9985" s="5"/>
    </row>
    <row r="9986" spans="1:12">
      <c r="A9986" s="3">
        <v>44528</v>
      </c>
      <c r="B9986" s="4" t="str">
        <f>"annual period "&amp;COUNTIF(D$9:D9986,TRUE)</f>
        <v>annual period 33</v>
      </c>
      <c r="D9986" t="b">
        <f t="shared" si="465"/>
        <v>0</v>
      </c>
      <c r="E9986">
        <f t="shared" si="464"/>
        <v>1620</v>
      </c>
      <c r="F9986" s="5" cm="1">
        <f t="array" ref="F9986">INDEX(_xlfn._xlws.FILTER(A$9:A$16378,E9986=E$9:E$16378*ISNUMBER(A$9:A$16378)),1)</f>
        <v>44524</v>
      </c>
      <c r="G9986" s="5" cm="1">
        <f t="array" ref="G9986">INDEX(_xlfn._xlws.FILTER(A$9:A$16378,E9986=E$9:E$16378*ISNUMBER(A$9:A$16378)),COUNT(_xlfn._xlws.FILTER(A$9:A$16378,E9986=E$9:E$16378*ISNUMBER(A$9:A$16378))))</f>
        <v>44528</v>
      </c>
      <c r="H9986" t="str">
        <v/>
      </c>
      <c r="I9986" s="10" cm="1">
        <f t="array" ref="I9986">_xlfn.IFS(AND(OR(_xlfn._xlws.FILTER(D$9:D$16388,E$9:E$16388=E9986)),ROW()=_xlfn.MINIFS(_xlfn.ANCHORARRAY(H$9),E$9:E$16388,E9986)),A9986-C$4,ROW()=_xlfn.MINIFS(_xlfn.ANCHORARRAY(H$9),E$9:E$16388,E9986),IFERROR(A9986-INDEX(G$9:G$16388,MATCH(E9986-1,E$9:E$16388,0)),A9986-C$4),ISNUMBER(A9986),A9986-F9986,TRUE,"")</f>
        <v>4</v>
      </c>
      <c r="J9986" t="b">
        <f t="shared" si="463"/>
        <v>0</v>
      </c>
      <c r="L9986" s="5"/>
    </row>
    <row r="9987" spans="1:12">
      <c r="B9987" s="4" t="str">
        <f>"annual period "&amp;COUNTIF(D$9:D9987,TRUE)</f>
        <v>annual period 33</v>
      </c>
      <c r="D9987" t="b">
        <f t="shared" si="465"/>
        <v>0</v>
      </c>
      <c r="E9987">
        <f t="shared" si="464"/>
        <v>1620</v>
      </c>
      <c r="F9987" s="5" cm="1">
        <f t="array" ref="F9987">INDEX(_xlfn._xlws.FILTER(A$9:A$16378,E9987=E$9:E$16378*ISNUMBER(A$9:A$16378)),1)</f>
        <v>44524</v>
      </c>
      <c r="G9987" s="5" cm="1">
        <f t="array" ref="G9987">INDEX(_xlfn._xlws.FILTER(A$9:A$16378,E9987=E$9:E$16378*ISNUMBER(A$9:A$16378)),COUNT(_xlfn._xlws.FILTER(A$9:A$16378,E9987=E$9:E$16378*ISNUMBER(A$9:A$16378))))</f>
        <v>44528</v>
      </c>
      <c r="H9987" t="str">
        <v/>
      </c>
      <c r="I9987" s="10" t="str" cm="1">
        <f t="array" ref="I9987">_xlfn.IFS(AND(OR(_xlfn._xlws.FILTER(D$9:D$16388,E$9:E$16388=E9987)),ROW()=_xlfn.MINIFS(_xlfn.ANCHORARRAY(H$9),E$9:E$16388,E9987)),A9987-C$4,ROW()=_xlfn.MINIFS(_xlfn.ANCHORARRAY(H$9),E$9:E$16388,E9987),IFERROR(A9987-INDEX(G$9:G$16388,MATCH(E9987-1,E$9:E$16388,0)),A9987-C$4),ISNUMBER(A9987),A9987-F9987,TRUE,"")</f>
        <v/>
      </c>
      <c r="J9987" t="str">
        <f t="shared" si="463"/>
        <v/>
      </c>
      <c r="L9987" s="5"/>
    </row>
    <row r="9988" spans="1:12">
      <c r="A9988" s="3">
        <v>44528</v>
      </c>
      <c r="B9988" s="4" t="str">
        <f>"annual period "&amp;COUNTIF(D$9:D9988,TRUE)</f>
        <v>annual period 33</v>
      </c>
      <c r="D9988" t="b">
        <f t="shared" si="465"/>
        <v>0</v>
      </c>
      <c r="E9988">
        <f t="shared" si="464"/>
        <v>1620</v>
      </c>
      <c r="F9988" s="5" cm="1">
        <f t="array" ref="F9988">INDEX(_xlfn._xlws.FILTER(A$9:A$16378,E9988=E$9:E$16378*ISNUMBER(A$9:A$16378)),1)</f>
        <v>44524</v>
      </c>
      <c r="G9988" s="5" cm="1">
        <f t="array" ref="G9988">INDEX(_xlfn._xlws.FILTER(A$9:A$16378,E9988=E$9:E$16378*ISNUMBER(A$9:A$16378)),COUNT(_xlfn._xlws.FILTER(A$9:A$16378,E9988=E$9:E$16378*ISNUMBER(A$9:A$16378))))</f>
        <v>44528</v>
      </c>
      <c r="H9988" t="str">
        <v/>
      </c>
      <c r="I9988" s="10" cm="1">
        <f t="array" ref="I9988">_xlfn.IFS(AND(OR(_xlfn._xlws.FILTER(D$9:D$16388,E$9:E$16388=E9988)),ROW()=_xlfn.MINIFS(_xlfn.ANCHORARRAY(H$9),E$9:E$16388,E9988)),A9988-C$4,ROW()=_xlfn.MINIFS(_xlfn.ANCHORARRAY(H$9),E$9:E$16388,E9988),IFERROR(A9988-INDEX(G$9:G$16388,MATCH(E9988-1,E$9:E$16388,0)),A9988-C$4),ISNUMBER(A9988),A9988-F9988,TRUE,"")</f>
        <v>4</v>
      </c>
      <c r="J9988" t="b">
        <f t="shared" si="463"/>
        <v>0</v>
      </c>
      <c r="L9988" s="5"/>
    </row>
    <row r="9989" spans="1:12">
      <c r="A9989" s="1" t="s">
        <v>14</v>
      </c>
      <c r="B9989" s="4" t="str">
        <f>"annual period "&amp;COUNTIF(D$9:D9989,TRUE)</f>
        <v>annual period 33</v>
      </c>
      <c r="D9989" t="b">
        <f t="shared" si="465"/>
        <v>0</v>
      </c>
      <c r="E9989">
        <f t="shared" si="464"/>
        <v>1621</v>
      </c>
      <c r="F9989" s="5" cm="1">
        <f t="array" ref="F9989">INDEX(_xlfn._xlws.FILTER(A$9:A$16378,E9989=E$9:E$16378*ISNUMBER(A$9:A$16378)),1)</f>
        <v>44541</v>
      </c>
      <c r="G9989" s="5" cm="1">
        <f t="array" ref="G9989">INDEX(_xlfn._xlws.FILTER(A$9:A$16378,E9989=E$9:E$16378*ISNUMBER(A$9:A$16378)),COUNT(_xlfn._xlws.FILTER(A$9:A$16378,E9989=E$9:E$16378*ISNUMBER(A$9:A$16378))))</f>
        <v>44542</v>
      </c>
      <c r="H9989" t="str">
        <v/>
      </c>
      <c r="I9989" s="10" t="str" cm="1">
        <f t="array" ref="I9989">_xlfn.IFS(AND(OR(_xlfn._xlws.FILTER(D$9:D$16388,E$9:E$16388=E9989)),ROW()=_xlfn.MINIFS(_xlfn.ANCHORARRAY(H$9),E$9:E$16388,E9989)),A9989-C$4,ROW()=_xlfn.MINIFS(_xlfn.ANCHORARRAY(H$9),E$9:E$16388,E9989),IFERROR(A9989-INDEX(G$9:G$16388,MATCH(E9989-1,E$9:E$16388,0)),A9989-C$4),ISNUMBER(A9989),A9989-F9989,TRUE,"")</f>
        <v/>
      </c>
      <c r="J9989" t="str">
        <f t="shared" si="463"/>
        <v/>
      </c>
      <c r="L9989" s="5"/>
    </row>
    <row r="9990" spans="1:12">
      <c r="A9990" s="2"/>
      <c r="B9990" s="4" t="str">
        <f>"annual period "&amp;COUNTIF(D$9:D9990,TRUE)</f>
        <v>annual period 33</v>
      </c>
      <c r="D9990" t="b">
        <f t="shared" si="465"/>
        <v>0</v>
      </c>
      <c r="E9990">
        <f t="shared" si="464"/>
        <v>1621</v>
      </c>
      <c r="F9990" s="5" cm="1">
        <f t="array" ref="F9990">INDEX(_xlfn._xlws.FILTER(A$9:A$16378,E9990=E$9:E$16378*ISNUMBER(A$9:A$16378)),1)</f>
        <v>44541</v>
      </c>
      <c r="G9990" s="5" cm="1">
        <f t="array" ref="G9990">INDEX(_xlfn._xlws.FILTER(A$9:A$16378,E9990=E$9:E$16378*ISNUMBER(A$9:A$16378)),COUNT(_xlfn._xlws.FILTER(A$9:A$16378,E9990=E$9:E$16378*ISNUMBER(A$9:A$16378))))</f>
        <v>44542</v>
      </c>
      <c r="H9990" t="str">
        <v/>
      </c>
      <c r="I9990" s="10" t="str" cm="1">
        <f t="array" ref="I9990">_xlfn.IFS(AND(OR(_xlfn._xlws.FILTER(D$9:D$16388,E$9:E$16388=E9990)),ROW()=_xlfn.MINIFS(_xlfn.ANCHORARRAY(H$9),E$9:E$16388,E9990)),A9990-C$4,ROW()=_xlfn.MINIFS(_xlfn.ANCHORARRAY(H$9),E$9:E$16388,E9990),IFERROR(A9990-INDEX(G$9:G$16388,MATCH(E9990-1,E$9:E$16388,0)),A9990-C$4),ISNUMBER(A9990),A9990-F9990,TRUE,"")</f>
        <v/>
      </c>
      <c r="J9990" t="str">
        <f t="shared" ref="J9990:J10053" si="466">IF(I9990="","",I9990&gt;30)</f>
        <v/>
      </c>
      <c r="L9990" s="5"/>
    </row>
    <row r="9991" spans="1:12">
      <c r="A9991" s="3">
        <v>44541</v>
      </c>
      <c r="B9991" s="4" t="str">
        <f>"annual period "&amp;COUNTIF(D$9:D9991,TRUE)</f>
        <v>annual period 33</v>
      </c>
      <c r="D9991" t="b">
        <f t="shared" si="465"/>
        <v>0</v>
      </c>
      <c r="E9991">
        <f t="shared" si="464"/>
        <v>1621</v>
      </c>
      <c r="F9991" s="5" cm="1">
        <f t="array" ref="F9991">INDEX(_xlfn._xlws.FILTER(A$9:A$16378,E9991=E$9:E$16378*ISNUMBER(A$9:A$16378)),1)</f>
        <v>44541</v>
      </c>
      <c r="G9991" s="5" cm="1">
        <f t="array" ref="G9991">INDEX(_xlfn._xlws.FILTER(A$9:A$16378,E9991=E$9:E$16378*ISNUMBER(A$9:A$16378)),COUNT(_xlfn._xlws.FILTER(A$9:A$16378,E9991=E$9:E$16378*ISNUMBER(A$9:A$16378))))</f>
        <v>44542</v>
      </c>
      <c r="H9991">
        <v>9991</v>
      </c>
      <c r="I9991" s="10" cm="1">
        <f t="array" ref="I9991">_xlfn.IFS(AND(OR(_xlfn._xlws.FILTER(D$9:D$16388,E$9:E$16388=E9991)),ROW()=_xlfn.MINIFS(_xlfn.ANCHORARRAY(H$9),E$9:E$16388,E9991)),A9991-C$4,ROW()=_xlfn.MINIFS(_xlfn.ANCHORARRAY(H$9),E$9:E$16388,E9991),IFERROR(A9991-INDEX(G$9:G$16388,MATCH(E9991-1,E$9:E$16388,0)),A9991-C$4),ISNUMBER(A9991),A9991-F9991,TRUE,"")</f>
        <v>13</v>
      </c>
      <c r="J9991" t="b">
        <f t="shared" si="466"/>
        <v>0</v>
      </c>
      <c r="L9991" s="5"/>
    </row>
    <row r="9992" spans="1:12">
      <c r="B9992" s="4" t="str">
        <f>"annual period "&amp;COUNTIF(D$9:D9992,TRUE)</f>
        <v>annual period 33</v>
      </c>
      <c r="D9992" t="b">
        <f t="shared" si="465"/>
        <v>0</v>
      </c>
      <c r="E9992">
        <f t="shared" si="464"/>
        <v>1621</v>
      </c>
      <c r="F9992" s="5" cm="1">
        <f t="array" ref="F9992">INDEX(_xlfn._xlws.FILTER(A$9:A$16378,E9992=E$9:E$16378*ISNUMBER(A$9:A$16378)),1)</f>
        <v>44541</v>
      </c>
      <c r="G9992" s="5" cm="1">
        <f t="array" ref="G9992">INDEX(_xlfn._xlws.FILTER(A$9:A$16378,E9992=E$9:E$16378*ISNUMBER(A$9:A$16378)),COUNT(_xlfn._xlws.FILTER(A$9:A$16378,E9992=E$9:E$16378*ISNUMBER(A$9:A$16378))))</f>
        <v>44542</v>
      </c>
      <c r="H9992" t="str">
        <v/>
      </c>
      <c r="I9992" s="10" t="str" cm="1">
        <f t="array" ref="I9992">_xlfn.IFS(AND(OR(_xlfn._xlws.FILTER(D$9:D$16388,E$9:E$16388=E9992)),ROW()=_xlfn.MINIFS(_xlfn.ANCHORARRAY(H$9),E$9:E$16388,E9992)),A9992-C$4,ROW()=_xlfn.MINIFS(_xlfn.ANCHORARRAY(H$9),E$9:E$16388,E9992),IFERROR(A9992-INDEX(G$9:G$16388,MATCH(E9992-1,E$9:E$16388,0)),A9992-C$4),ISNUMBER(A9992),A9992-F9992,TRUE,"")</f>
        <v/>
      </c>
      <c r="J9992" t="str">
        <f t="shared" si="466"/>
        <v/>
      </c>
      <c r="L9992" s="5"/>
    </row>
    <row r="9993" spans="1:12">
      <c r="A9993" s="3">
        <v>44542</v>
      </c>
      <c r="B9993" s="4" t="str">
        <f>"annual period "&amp;COUNTIF(D$9:D9993,TRUE)</f>
        <v>annual period 33</v>
      </c>
      <c r="D9993" t="b">
        <f t="shared" si="465"/>
        <v>0</v>
      </c>
      <c r="E9993">
        <f t="shared" si="464"/>
        <v>1621</v>
      </c>
      <c r="F9993" s="5" cm="1">
        <f t="array" ref="F9993">INDEX(_xlfn._xlws.FILTER(A$9:A$16378,E9993=E$9:E$16378*ISNUMBER(A$9:A$16378)),1)</f>
        <v>44541</v>
      </c>
      <c r="G9993" s="5" cm="1">
        <f t="array" ref="G9993">INDEX(_xlfn._xlws.FILTER(A$9:A$16378,E9993=E$9:E$16378*ISNUMBER(A$9:A$16378)),COUNT(_xlfn._xlws.FILTER(A$9:A$16378,E9993=E$9:E$16378*ISNUMBER(A$9:A$16378))))</f>
        <v>44542</v>
      </c>
      <c r="H9993" t="str">
        <v/>
      </c>
      <c r="I9993" s="10" cm="1">
        <f t="array" ref="I9993">_xlfn.IFS(AND(OR(_xlfn._xlws.FILTER(D$9:D$16388,E$9:E$16388=E9993)),ROW()=_xlfn.MINIFS(_xlfn.ANCHORARRAY(H$9),E$9:E$16388,E9993)),A9993-C$4,ROW()=_xlfn.MINIFS(_xlfn.ANCHORARRAY(H$9),E$9:E$16388,E9993),IFERROR(A9993-INDEX(G$9:G$16388,MATCH(E9993-1,E$9:E$16388,0)),A9993-C$4),ISNUMBER(A9993),A9993-F9993,TRUE,"")</f>
        <v>1</v>
      </c>
      <c r="J9993" t="b">
        <f t="shared" si="466"/>
        <v>0</v>
      </c>
      <c r="L9993" s="5"/>
    </row>
    <row r="9994" spans="1:12">
      <c r="B9994" s="4" t="str">
        <f>"annual period "&amp;COUNTIF(D$9:D9994,TRUE)</f>
        <v>annual period 33</v>
      </c>
      <c r="D9994" t="b">
        <f t="shared" si="465"/>
        <v>0</v>
      </c>
      <c r="E9994">
        <f t="shared" si="464"/>
        <v>1621</v>
      </c>
      <c r="F9994" s="5" cm="1">
        <f t="array" ref="F9994">INDEX(_xlfn._xlws.FILTER(A$9:A$16378,E9994=E$9:E$16378*ISNUMBER(A$9:A$16378)),1)</f>
        <v>44541</v>
      </c>
      <c r="G9994" s="5" cm="1">
        <f t="array" ref="G9994">INDEX(_xlfn._xlws.FILTER(A$9:A$16378,E9994=E$9:E$16378*ISNUMBER(A$9:A$16378)),COUNT(_xlfn._xlws.FILTER(A$9:A$16378,E9994=E$9:E$16378*ISNUMBER(A$9:A$16378))))</f>
        <v>44542</v>
      </c>
      <c r="H9994" t="str">
        <v/>
      </c>
      <c r="I9994" s="10" t="str" cm="1">
        <f t="array" ref="I9994">_xlfn.IFS(AND(OR(_xlfn._xlws.FILTER(D$9:D$16388,E$9:E$16388=E9994)),ROW()=_xlfn.MINIFS(_xlfn.ANCHORARRAY(H$9),E$9:E$16388,E9994)),A9994-C$4,ROW()=_xlfn.MINIFS(_xlfn.ANCHORARRAY(H$9),E$9:E$16388,E9994),IFERROR(A9994-INDEX(G$9:G$16388,MATCH(E9994-1,E$9:E$16388,0)),A9994-C$4),ISNUMBER(A9994),A9994-F9994,TRUE,"")</f>
        <v/>
      </c>
      <c r="J9994" t="str">
        <f t="shared" si="466"/>
        <v/>
      </c>
      <c r="L9994" s="5"/>
    </row>
    <row r="9995" spans="1:12">
      <c r="A9995" s="3">
        <v>44542</v>
      </c>
      <c r="B9995" s="4" t="str">
        <f>"annual period "&amp;COUNTIF(D$9:D9995,TRUE)</f>
        <v>annual period 33</v>
      </c>
      <c r="D9995" t="b">
        <f t="shared" si="465"/>
        <v>0</v>
      </c>
      <c r="E9995">
        <f t="shared" ref="E9995:E10058" si="467">IF(A9995="Trip #",E9994+1,E9994)</f>
        <v>1621</v>
      </c>
      <c r="F9995" s="5" cm="1">
        <f t="array" ref="F9995">INDEX(_xlfn._xlws.FILTER(A$9:A$16378,E9995=E$9:E$16378*ISNUMBER(A$9:A$16378)),1)</f>
        <v>44541</v>
      </c>
      <c r="G9995" s="5" cm="1">
        <f t="array" ref="G9995">INDEX(_xlfn._xlws.FILTER(A$9:A$16378,E9995=E$9:E$16378*ISNUMBER(A$9:A$16378)),COUNT(_xlfn._xlws.FILTER(A$9:A$16378,E9995=E$9:E$16378*ISNUMBER(A$9:A$16378))))</f>
        <v>44542</v>
      </c>
      <c r="H9995" t="str">
        <v/>
      </c>
      <c r="I9995" s="10" cm="1">
        <f t="array" ref="I9995">_xlfn.IFS(AND(OR(_xlfn._xlws.FILTER(D$9:D$16388,E$9:E$16388=E9995)),ROW()=_xlfn.MINIFS(_xlfn.ANCHORARRAY(H$9),E$9:E$16388,E9995)),A9995-C$4,ROW()=_xlfn.MINIFS(_xlfn.ANCHORARRAY(H$9),E$9:E$16388,E9995),IFERROR(A9995-INDEX(G$9:G$16388,MATCH(E9995-1,E$9:E$16388,0)),A9995-C$4),ISNUMBER(A9995),A9995-F9995,TRUE,"")</f>
        <v>1</v>
      </c>
      <c r="J9995" t="b">
        <f t="shared" si="466"/>
        <v>0</v>
      </c>
      <c r="L9995" s="5"/>
    </row>
    <row r="9996" spans="1:12">
      <c r="A9996" s="1" t="s">
        <v>14</v>
      </c>
      <c r="B9996" s="4" t="str">
        <f>"annual period "&amp;COUNTIF(D$9:D9996,TRUE)</f>
        <v>annual period 33</v>
      </c>
      <c r="D9996" t="b">
        <f t="shared" si="465"/>
        <v>0</v>
      </c>
      <c r="E9996">
        <f t="shared" si="467"/>
        <v>1622</v>
      </c>
      <c r="F9996" s="5" cm="1">
        <f t="array" ref="F9996">INDEX(_xlfn._xlws.FILTER(A$9:A$16378,E9996=E$9:E$16378*ISNUMBER(A$9:A$16378)),1)</f>
        <v>44544</v>
      </c>
      <c r="G9996" s="5" cm="1">
        <f t="array" ref="G9996">INDEX(_xlfn._xlws.FILTER(A$9:A$16378,E9996=E$9:E$16378*ISNUMBER(A$9:A$16378)),COUNT(_xlfn._xlws.FILTER(A$9:A$16378,E9996=E$9:E$16378*ISNUMBER(A$9:A$16378))))</f>
        <v>44544</v>
      </c>
      <c r="H9996" t="str">
        <v/>
      </c>
      <c r="I9996" s="10" t="str" cm="1">
        <f t="array" ref="I9996">_xlfn.IFS(AND(OR(_xlfn._xlws.FILTER(D$9:D$16388,E$9:E$16388=E9996)),ROW()=_xlfn.MINIFS(_xlfn.ANCHORARRAY(H$9),E$9:E$16388,E9996)),A9996-C$4,ROW()=_xlfn.MINIFS(_xlfn.ANCHORARRAY(H$9),E$9:E$16388,E9996),IFERROR(A9996-INDEX(G$9:G$16388,MATCH(E9996-1,E$9:E$16388,0)),A9996-C$4),ISNUMBER(A9996),A9996-F9996,TRUE,"")</f>
        <v/>
      </c>
      <c r="J9996" t="str">
        <f t="shared" si="466"/>
        <v/>
      </c>
      <c r="L9996" s="5"/>
    </row>
    <row r="9997" spans="1:12">
      <c r="A9997" s="2"/>
      <c r="B9997" s="4" t="str">
        <f>"annual period "&amp;COUNTIF(D$9:D9997,TRUE)</f>
        <v>annual period 33</v>
      </c>
      <c r="D9997" t="b">
        <f t="shared" si="465"/>
        <v>0</v>
      </c>
      <c r="E9997">
        <f t="shared" si="467"/>
        <v>1622</v>
      </c>
      <c r="F9997" s="5" cm="1">
        <f t="array" ref="F9997">INDEX(_xlfn._xlws.FILTER(A$9:A$16378,E9997=E$9:E$16378*ISNUMBER(A$9:A$16378)),1)</f>
        <v>44544</v>
      </c>
      <c r="G9997" s="5" cm="1">
        <f t="array" ref="G9997">INDEX(_xlfn._xlws.FILTER(A$9:A$16378,E9997=E$9:E$16378*ISNUMBER(A$9:A$16378)),COUNT(_xlfn._xlws.FILTER(A$9:A$16378,E9997=E$9:E$16378*ISNUMBER(A$9:A$16378))))</f>
        <v>44544</v>
      </c>
      <c r="H9997" t="str">
        <v/>
      </c>
      <c r="I9997" s="10" t="str" cm="1">
        <f t="array" ref="I9997">_xlfn.IFS(AND(OR(_xlfn._xlws.FILTER(D$9:D$16388,E$9:E$16388=E9997)),ROW()=_xlfn.MINIFS(_xlfn.ANCHORARRAY(H$9),E$9:E$16388,E9997)),A9997-C$4,ROW()=_xlfn.MINIFS(_xlfn.ANCHORARRAY(H$9),E$9:E$16388,E9997),IFERROR(A9997-INDEX(G$9:G$16388,MATCH(E9997-1,E$9:E$16388,0)),A9997-C$4),ISNUMBER(A9997),A9997-F9997,TRUE,"")</f>
        <v/>
      </c>
      <c r="J9997" t="str">
        <f t="shared" si="466"/>
        <v/>
      </c>
      <c r="L9997" s="5"/>
    </row>
    <row r="9998" spans="1:12">
      <c r="A9998" s="3">
        <v>44544</v>
      </c>
      <c r="B9998" s="4" t="str">
        <f>"annual period "&amp;COUNTIF(D$9:D9998,TRUE)</f>
        <v>annual period 33</v>
      </c>
      <c r="D9998" t="b">
        <f t="shared" si="465"/>
        <v>0</v>
      </c>
      <c r="E9998">
        <f t="shared" si="467"/>
        <v>1622</v>
      </c>
      <c r="F9998" s="5" cm="1">
        <f t="array" ref="F9998">INDEX(_xlfn._xlws.FILTER(A$9:A$16378,E9998=E$9:E$16378*ISNUMBER(A$9:A$16378)),1)</f>
        <v>44544</v>
      </c>
      <c r="G9998" s="5" cm="1">
        <f t="array" ref="G9998">INDEX(_xlfn._xlws.FILTER(A$9:A$16378,E9998=E$9:E$16378*ISNUMBER(A$9:A$16378)),COUNT(_xlfn._xlws.FILTER(A$9:A$16378,E9998=E$9:E$16378*ISNUMBER(A$9:A$16378))))</f>
        <v>44544</v>
      </c>
      <c r="H9998">
        <v>9998</v>
      </c>
      <c r="I9998" s="10" cm="1">
        <f t="array" ref="I9998">_xlfn.IFS(AND(OR(_xlfn._xlws.FILTER(D$9:D$16388,E$9:E$16388=E9998)),ROW()=_xlfn.MINIFS(_xlfn.ANCHORARRAY(H$9),E$9:E$16388,E9998)),A9998-C$4,ROW()=_xlfn.MINIFS(_xlfn.ANCHORARRAY(H$9),E$9:E$16388,E9998),IFERROR(A9998-INDEX(G$9:G$16388,MATCH(E9998-1,E$9:E$16388,0)),A9998-C$4),ISNUMBER(A9998),A9998-F9998,TRUE,"")</f>
        <v>2</v>
      </c>
      <c r="J9998" t="b">
        <f t="shared" si="466"/>
        <v>0</v>
      </c>
      <c r="L9998" s="5"/>
    </row>
    <row r="9999" spans="1:12">
      <c r="B9999" s="4" t="str">
        <f>"annual period "&amp;COUNTIF(D$9:D9999,TRUE)</f>
        <v>annual period 33</v>
      </c>
      <c r="D9999" t="b">
        <f t="shared" si="465"/>
        <v>0</v>
      </c>
      <c r="E9999">
        <f t="shared" si="467"/>
        <v>1622</v>
      </c>
      <c r="F9999" s="5" cm="1">
        <f t="array" ref="F9999">INDEX(_xlfn._xlws.FILTER(A$9:A$16378,E9999=E$9:E$16378*ISNUMBER(A$9:A$16378)),1)</f>
        <v>44544</v>
      </c>
      <c r="G9999" s="5" cm="1">
        <f t="array" ref="G9999">INDEX(_xlfn._xlws.FILTER(A$9:A$16378,E9999=E$9:E$16378*ISNUMBER(A$9:A$16378)),COUNT(_xlfn._xlws.FILTER(A$9:A$16378,E9999=E$9:E$16378*ISNUMBER(A$9:A$16378))))</f>
        <v>44544</v>
      </c>
      <c r="H9999" t="str">
        <v/>
      </c>
      <c r="I9999" s="10" t="str" cm="1">
        <f t="array" ref="I9999">_xlfn.IFS(AND(OR(_xlfn._xlws.FILTER(D$9:D$16388,E$9:E$16388=E9999)),ROW()=_xlfn.MINIFS(_xlfn.ANCHORARRAY(H$9),E$9:E$16388,E9999)),A9999-C$4,ROW()=_xlfn.MINIFS(_xlfn.ANCHORARRAY(H$9),E$9:E$16388,E9999),IFERROR(A9999-INDEX(G$9:G$16388,MATCH(E9999-1,E$9:E$16388,0)),A9999-C$4),ISNUMBER(A9999),A9999-F9999,TRUE,"")</f>
        <v/>
      </c>
      <c r="J9999" t="str">
        <f t="shared" si="466"/>
        <v/>
      </c>
      <c r="L9999" s="5"/>
    </row>
    <row r="10000" spans="1:12">
      <c r="A10000" s="3">
        <v>44544</v>
      </c>
      <c r="B10000" s="4" t="str">
        <f>"annual period "&amp;COUNTIF(D$9:D10000,TRUE)</f>
        <v>annual period 33</v>
      </c>
      <c r="D10000" t="b">
        <f t="shared" si="465"/>
        <v>0</v>
      </c>
      <c r="E10000">
        <f t="shared" si="467"/>
        <v>1622</v>
      </c>
      <c r="F10000" s="5" cm="1">
        <f t="array" ref="F10000">INDEX(_xlfn._xlws.FILTER(A$9:A$16378,E10000=E$9:E$16378*ISNUMBER(A$9:A$16378)),1)</f>
        <v>44544</v>
      </c>
      <c r="G10000" s="5" cm="1">
        <f t="array" ref="G10000">INDEX(_xlfn._xlws.FILTER(A$9:A$16378,E10000=E$9:E$16378*ISNUMBER(A$9:A$16378)),COUNT(_xlfn._xlws.FILTER(A$9:A$16378,E10000=E$9:E$16378*ISNUMBER(A$9:A$16378))))</f>
        <v>44544</v>
      </c>
      <c r="H10000">
        <v>10000</v>
      </c>
      <c r="I10000" s="10" cm="1">
        <f t="array" ref="I10000">_xlfn.IFS(AND(OR(_xlfn._xlws.FILTER(D$9:D$16388,E$9:E$16388=E10000)),ROW()=_xlfn.MINIFS(_xlfn.ANCHORARRAY(H$9),E$9:E$16388,E10000)),A10000-C$4,ROW()=_xlfn.MINIFS(_xlfn.ANCHORARRAY(H$9),E$9:E$16388,E10000),IFERROR(A10000-INDEX(G$9:G$16388,MATCH(E10000-1,E$9:E$16388,0)),A10000-C$4),ISNUMBER(A10000),A10000-F10000,TRUE,"")</f>
        <v>0</v>
      </c>
      <c r="J10000" t="b">
        <f t="shared" si="466"/>
        <v>0</v>
      </c>
      <c r="L10000" s="5"/>
    </row>
    <row r="10001" spans="1:12">
      <c r="A10001" s="1" t="s">
        <v>14</v>
      </c>
      <c r="B10001" s="4" t="str">
        <f>"annual period "&amp;COUNTIF(D$9:D10001,TRUE)</f>
        <v>annual period 33</v>
      </c>
      <c r="D10001" t="b">
        <f t="shared" si="465"/>
        <v>0</v>
      </c>
      <c r="E10001">
        <f t="shared" si="467"/>
        <v>1623</v>
      </c>
      <c r="F10001" s="5" cm="1">
        <f t="array" ref="F10001">INDEX(_xlfn._xlws.FILTER(A$9:A$16378,E10001=E$9:E$16378*ISNUMBER(A$9:A$16378)),1)</f>
        <v>44545</v>
      </c>
      <c r="G10001" s="5" cm="1">
        <f t="array" ref="G10001">INDEX(_xlfn._xlws.FILTER(A$9:A$16378,E10001=E$9:E$16378*ISNUMBER(A$9:A$16378)),COUNT(_xlfn._xlws.FILTER(A$9:A$16378,E10001=E$9:E$16378*ISNUMBER(A$9:A$16378))))</f>
        <v>44545</v>
      </c>
      <c r="H10001" t="str">
        <v/>
      </c>
      <c r="I10001" s="10" t="str" cm="1">
        <f t="array" ref="I10001">_xlfn.IFS(AND(OR(_xlfn._xlws.FILTER(D$9:D$16388,E$9:E$16388=E10001)),ROW()=_xlfn.MINIFS(_xlfn.ANCHORARRAY(H$9),E$9:E$16388,E10001)),A10001-C$4,ROW()=_xlfn.MINIFS(_xlfn.ANCHORARRAY(H$9),E$9:E$16388,E10001),IFERROR(A10001-INDEX(G$9:G$16388,MATCH(E10001-1,E$9:E$16388,0)),A10001-C$4),ISNUMBER(A10001),A10001-F10001,TRUE,"")</f>
        <v/>
      </c>
      <c r="J10001" t="str">
        <f t="shared" si="466"/>
        <v/>
      </c>
      <c r="L10001" s="5"/>
    </row>
    <row r="10002" spans="1:12">
      <c r="A10002" s="2"/>
      <c r="B10002" s="4" t="str">
        <f>"annual period "&amp;COUNTIF(D$9:D10002,TRUE)</f>
        <v>annual period 33</v>
      </c>
      <c r="D10002" t="b">
        <f t="shared" si="465"/>
        <v>0</v>
      </c>
      <c r="E10002">
        <f t="shared" si="467"/>
        <v>1623</v>
      </c>
      <c r="F10002" s="5" cm="1">
        <f t="array" ref="F10002">INDEX(_xlfn._xlws.FILTER(A$9:A$16378,E10002=E$9:E$16378*ISNUMBER(A$9:A$16378)),1)</f>
        <v>44545</v>
      </c>
      <c r="G10002" s="5" cm="1">
        <f t="array" ref="G10002">INDEX(_xlfn._xlws.FILTER(A$9:A$16378,E10002=E$9:E$16378*ISNUMBER(A$9:A$16378)),COUNT(_xlfn._xlws.FILTER(A$9:A$16378,E10002=E$9:E$16378*ISNUMBER(A$9:A$16378))))</f>
        <v>44545</v>
      </c>
      <c r="H10002" t="str">
        <v/>
      </c>
      <c r="I10002" s="10" t="str" cm="1">
        <f t="array" ref="I10002">_xlfn.IFS(AND(OR(_xlfn._xlws.FILTER(D$9:D$16388,E$9:E$16388=E10002)),ROW()=_xlfn.MINIFS(_xlfn.ANCHORARRAY(H$9),E$9:E$16388,E10002)),A10002-C$4,ROW()=_xlfn.MINIFS(_xlfn.ANCHORARRAY(H$9),E$9:E$16388,E10002),IFERROR(A10002-INDEX(G$9:G$16388,MATCH(E10002-1,E$9:E$16388,0)),A10002-C$4),ISNUMBER(A10002),A10002-F10002,TRUE,"")</f>
        <v/>
      </c>
      <c r="J10002" t="str">
        <f t="shared" si="466"/>
        <v/>
      </c>
      <c r="L10002" s="5"/>
    </row>
    <row r="10003" spans="1:12">
      <c r="A10003" s="3">
        <v>44545</v>
      </c>
      <c r="B10003" s="4" t="str">
        <f>"annual period "&amp;COUNTIF(D$9:D10003,TRUE)</f>
        <v>annual period 33</v>
      </c>
      <c r="D10003" t="b">
        <f t="shared" si="465"/>
        <v>0</v>
      </c>
      <c r="E10003">
        <f t="shared" si="467"/>
        <v>1623</v>
      </c>
      <c r="F10003" s="5" cm="1">
        <f t="array" ref="F10003">INDEX(_xlfn._xlws.FILTER(A$9:A$16378,E10003=E$9:E$16378*ISNUMBER(A$9:A$16378)),1)</f>
        <v>44545</v>
      </c>
      <c r="G10003" s="5" cm="1">
        <f t="array" ref="G10003">INDEX(_xlfn._xlws.FILTER(A$9:A$16378,E10003=E$9:E$16378*ISNUMBER(A$9:A$16378)),COUNT(_xlfn._xlws.FILTER(A$9:A$16378,E10003=E$9:E$16378*ISNUMBER(A$9:A$16378))))</f>
        <v>44545</v>
      </c>
      <c r="H10003">
        <v>10003</v>
      </c>
      <c r="I10003" s="10" cm="1">
        <f t="array" ref="I10003">_xlfn.IFS(AND(OR(_xlfn._xlws.FILTER(D$9:D$16388,E$9:E$16388=E10003)),ROW()=_xlfn.MINIFS(_xlfn.ANCHORARRAY(H$9),E$9:E$16388,E10003)),A10003-C$4,ROW()=_xlfn.MINIFS(_xlfn.ANCHORARRAY(H$9),E$9:E$16388,E10003),IFERROR(A10003-INDEX(G$9:G$16388,MATCH(E10003-1,E$9:E$16388,0)),A10003-C$4),ISNUMBER(A10003),A10003-F10003,TRUE,"")</f>
        <v>1</v>
      </c>
      <c r="J10003" t="b">
        <f t="shared" si="466"/>
        <v>0</v>
      </c>
      <c r="L10003" s="5"/>
    </row>
    <row r="10004" spans="1:12">
      <c r="A10004" s="1" t="s">
        <v>14</v>
      </c>
      <c r="B10004" s="4" t="str">
        <f>"annual period "&amp;COUNTIF(D$9:D10004,TRUE)</f>
        <v>annual period 33</v>
      </c>
      <c r="D10004" t="b">
        <f t="shared" si="465"/>
        <v>0</v>
      </c>
      <c r="E10004">
        <f t="shared" si="467"/>
        <v>1624</v>
      </c>
      <c r="F10004" s="5" cm="1">
        <f t="array" ref="F10004">INDEX(_xlfn._xlws.FILTER(A$9:A$16378,E10004=E$9:E$16378*ISNUMBER(A$9:A$16378)),1)</f>
        <v>44548</v>
      </c>
      <c r="G10004" s="5" cm="1">
        <f t="array" ref="G10004">INDEX(_xlfn._xlws.FILTER(A$9:A$16378,E10004=E$9:E$16378*ISNUMBER(A$9:A$16378)),COUNT(_xlfn._xlws.FILTER(A$9:A$16378,E10004=E$9:E$16378*ISNUMBER(A$9:A$16378))))</f>
        <v>44548</v>
      </c>
      <c r="H10004" t="str">
        <v/>
      </c>
      <c r="I10004" s="10" t="str" cm="1">
        <f t="array" ref="I10004">_xlfn.IFS(AND(OR(_xlfn._xlws.FILTER(D$9:D$16388,E$9:E$16388=E10004)),ROW()=_xlfn.MINIFS(_xlfn.ANCHORARRAY(H$9),E$9:E$16388,E10004)),A10004-C$4,ROW()=_xlfn.MINIFS(_xlfn.ANCHORARRAY(H$9),E$9:E$16388,E10004),IFERROR(A10004-INDEX(G$9:G$16388,MATCH(E10004-1,E$9:E$16388,0)),A10004-C$4),ISNUMBER(A10004),A10004-F10004,TRUE,"")</f>
        <v/>
      </c>
      <c r="J10004" t="str">
        <f t="shared" si="466"/>
        <v/>
      </c>
      <c r="L10004" s="5"/>
    </row>
    <row r="10005" spans="1:12">
      <c r="A10005" s="2"/>
      <c r="B10005" s="4" t="str">
        <f>"annual period "&amp;COUNTIF(D$9:D10005,TRUE)</f>
        <v>annual period 33</v>
      </c>
      <c r="D10005" t="b">
        <f t="shared" si="465"/>
        <v>0</v>
      </c>
      <c r="E10005">
        <f t="shared" si="467"/>
        <v>1624</v>
      </c>
      <c r="F10005" s="5" cm="1">
        <f t="array" ref="F10005">INDEX(_xlfn._xlws.FILTER(A$9:A$16378,E10005=E$9:E$16378*ISNUMBER(A$9:A$16378)),1)</f>
        <v>44548</v>
      </c>
      <c r="G10005" s="5" cm="1">
        <f t="array" ref="G10005">INDEX(_xlfn._xlws.FILTER(A$9:A$16378,E10005=E$9:E$16378*ISNUMBER(A$9:A$16378)),COUNT(_xlfn._xlws.FILTER(A$9:A$16378,E10005=E$9:E$16378*ISNUMBER(A$9:A$16378))))</f>
        <v>44548</v>
      </c>
      <c r="H10005" t="str">
        <v/>
      </c>
      <c r="I10005" s="10" t="str" cm="1">
        <f t="array" ref="I10005">_xlfn.IFS(AND(OR(_xlfn._xlws.FILTER(D$9:D$16388,E$9:E$16388=E10005)),ROW()=_xlfn.MINIFS(_xlfn.ANCHORARRAY(H$9),E$9:E$16388,E10005)),A10005-C$4,ROW()=_xlfn.MINIFS(_xlfn.ANCHORARRAY(H$9),E$9:E$16388,E10005),IFERROR(A10005-INDEX(G$9:G$16388,MATCH(E10005-1,E$9:E$16388,0)),A10005-C$4),ISNUMBER(A10005),A10005-F10005,TRUE,"")</f>
        <v/>
      </c>
      <c r="J10005" t="str">
        <f t="shared" si="466"/>
        <v/>
      </c>
      <c r="L10005" s="5"/>
    </row>
    <row r="10006" spans="1:12">
      <c r="A10006" s="3">
        <v>44548</v>
      </c>
      <c r="B10006" s="4" t="str">
        <f>"annual period "&amp;COUNTIF(D$9:D10006,TRUE)</f>
        <v>annual period 33</v>
      </c>
      <c r="D10006" t="b">
        <f t="shared" si="465"/>
        <v>0</v>
      </c>
      <c r="E10006">
        <f t="shared" si="467"/>
        <v>1624</v>
      </c>
      <c r="F10006" s="5" cm="1">
        <f t="array" ref="F10006">INDEX(_xlfn._xlws.FILTER(A$9:A$16378,E10006=E$9:E$16378*ISNUMBER(A$9:A$16378)),1)</f>
        <v>44548</v>
      </c>
      <c r="G10006" s="5" cm="1">
        <f t="array" ref="G10006">INDEX(_xlfn._xlws.FILTER(A$9:A$16378,E10006=E$9:E$16378*ISNUMBER(A$9:A$16378)),COUNT(_xlfn._xlws.FILTER(A$9:A$16378,E10006=E$9:E$16378*ISNUMBER(A$9:A$16378))))</f>
        <v>44548</v>
      </c>
      <c r="H10006">
        <v>10006</v>
      </c>
      <c r="I10006" s="10" cm="1">
        <f t="array" ref="I10006">_xlfn.IFS(AND(OR(_xlfn._xlws.FILTER(D$9:D$16388,E$9:E$16388=E10006)),ROW()=_xlfn.MINIFS(_xlfn.ANCHORARRAY(H$9),E$9:E$16388,E10006)),A10006-C$4,ROW()=_xlfn.MINIFS(_xlfn.ANCHORARRAY(H$9),E$9:E$16388,E10006),IFERROR(A10006-INDEX(G$9:G$16388,MATCH(E10006-1,E$9:E$16388,0)),A10006-C$4),ISNUMBER(A10006),A10006-F10006,TRUE,"")</f>
        <v>3</v>
      </c>
      <c r="J10006" t="b">
        <f t="shared" si="466"/>
        <v>0</v>
      </c>
      <c r="L10006" s="5"/>
    </row>
    <row r="10007" spans="1:12">
      <c r="B10007" s="4" t="str">
        <f>"annual period "&amp;COUNTIF(D$9:D10007,TRUE)</f>
        <v>annual period 33</v>
      </c>
      <c r="D10007" t="b">
        <f t="shared" si="465"/>
        <v>0</v>
      </c>
      <c r="E10007">
        <f t="shared" si="467"/>
        <v>1624</v>
      </c>
      <c r="F10007" s="5" cm="1">
        <f t="array" ref="F10007">INDEX(_xlfn._xlws.FILTER(A$9:A$16378,E10007=E$9:E$16378*ISNUMBER(A$9:A$16378)),1)</f>
        <v>44548</v>
      </c>
      <c r="G10007" s="5" cm="1">
        <f t="array" ref="G10007">INDEX(_xlfn._xlws.FILTER(A$9:A$16378,E10007=E$9:E$16378*ISNUMBER(A$9:A$16378)),COUNT(_xlfn._xlws.FILTER(A$9:A$16378,E10007=E$9:E$16378*ISNUMBER(A$9:A$16378))))</f>
        <v>44548</v>
      </c>
      <c r="H10007" t="str">
        <v/>
      </c>
      <c r="I10007" s="10" t="str" cm="1">
        <f t="array" ref="I10007">_xlfn.IFS(AND(OR(_xlfn._xlws.FILTER(D$9:D$16388,E$9:E$16388=E10007)),ROW()=_xlfn.MINIFS(_xlfn.ANCHORARRAY(H$9),E$9:E$16388,E10007)),A10007-C$4,ROW()=_xlfn.MINIFS(_xlfn.ANCHORARRAY(H$9),E$9:E$16388,E10007),IFERROR(A10007-INDEX(G$9:G$16388,MATCH(E10007-1,E$9:E$16388,0)),A10007-C$4),ISNUMBER(A10007),A10007-F10007,TRUE,"")</f>
        <v/>
      </c>
      <c r="J10007" t="str">
        <f t="shared" si="466"/>
        <v/>
      </c>
      <c r="L10007" s="5"/>
    </row>
    <row r="10008" spans="1:12">
      <c r="A10008" s="3">
        <v>44548</v>
      </c>
      <c r="B10008" s="4" t="str">
        <f>"annual period "&amp;COUNTIF(D$9:D10008,TRUE)</f>
        <v>annual period 33</v>
      </c>
      <c r="D10008" t="b">
        <f t="shared" si="465"/>
        <v>0</v>
      </c>
      <c r="E10008">
        <f t="shared" si="467"/>
        <v>1624</v>
      </c>
      <c r="F10008" s="5" cm="1">
        <f t="array" ref="F10008">INDEX(_xlfn._xlws.FILTER(A$9:A$16378,E10008=E$9:E$16378*ISNUMBER(A$9:A$16378)),1)</f>
        <v>44548</v>
      </c>
      <c r="G10008" s="5" cm="1">
        <f t="array" ref="G10008">INDEX(_xlfn._xlws.FILTER(A$9:A$16378,E10008=E$9:E$16378*ISNUMBER(A$9:A$16378)),COUNT(_xlfn._xlws.FILTER(A$9:A$16378,E10008=E$9:E$16378*ISNUMBER(A$9:A$16378))))</f>
        <v>44548</v>
      </c>
      <c r="H10008">
        <v>10008</v>
      </c>
      <c r="I10008" s="10" cm="1">
        <f t="array" ref="I10008">_xlfn.IFS(AND(OR(_xlfn._xlws.FILTER(D$9:D$16388,E$9:E$16388=E10008)),ROW()=_xlfn.MINIFS(_xlfn.ANCHORARRAY(H$9),E$9:E$16388,E10008)),A10008-C$4,ROW()=_xlfn.MINIFS(_xlfn.ANCHORARRAY(H$9),E$9:E$16388,E10008),IFERROR(A10008-INDEX(G$9:G$16388,MATCH(E10008-1,E$9:E$16388,0)),A10008-C$4),ISNUMBER(A10008),A10008-F10008,TRUE,"")</f>
        <v>0</v>
      </c>
      <c r="J10008" t="b">
        <f t="shared" si="466"/>
        <v>0</v>
      </c>
      <c r="L10008" s="5"/>
    </row>
    <row r="10009" spans="1:12">
      <c r="A10009" s="1" t="s">
        <v>14</v>
      </c>
      <c r="B10009" s="4" t="str">
        <f>"annual period "&amp;COUNTIF(D$9:D10009,TRUE)</f>
        <v>annual period 33</v>
      </c>
      <c r="D10009" t="b">
        <f t="shared" si="465"/>
        <v>0</v>
      </c>
      <c r="E10009">
        <f t="shared" si="467"/>
        <v>1625</v>
      </c>
      <c r="F10009" s="5" cm="1">
        <f t="array" ref="F10009">INDEX(_xlfn._xlws.FILTER(A$9:A$16378,E10009=E$9:E$16378*ISNUMBER(A$9:A$16378)),1)</f>
        <v>44550</v>
      </c>
      <c r="G10009" s="5" cm="1">
        <f t="array" ref="G10009">INDEX(_xlfn._xlws.FILTER(A$9:A$16378,E10009=E$9:E$16378*ISNUMBER(A$9:A$16378)),COUNT(_xlfn._xlws.FILTER(A$9:A$16378,E10009=E$9:E$16378*ISNUMBER(A$9:A$16378))))</f>
        <v>44564</v>
      </c>
      <c r="H10009" t="str">
        <v/>
      </c>
      <c r="I10009" s="10" t="str" cm="1">
        <f t="array" ref="I10009">_xlfn.IFS(AND(OR(_xlfn._xlws.FILTER(D$9:D$16388,E$9:E$16388=E10009)),ROW()=_xlfn.MINIFS(_xlfn.ANCHORARRAY(H$9),E$9:E$16388,E10009)),A10009-C$4,ROW()=_xlfn.MINIFS(_xlfn.ANCHORARRAY(H$9),E$9:E$16388,E10009),IFERROR(A10009-INDEX(G$9:G$16388,MATCH(E10009-1,E$9:E$16388,0)),A10009-C$4),ISNUMBER(A10009),A10009-F10009,TRUE,"")</f>
        <v/>
      </c>
      <c r="J10009" t="str">
        <f t="shared" si="466"/>
        <v/>
      </c>
      <c r="L10009" s="5"/>
    </row>
    <row r="10010" spans="1:12">
      <c r="A10010" s="2"/>
      <c r="B10010" s="4" t="str">
        <f>"annual period "&amp;COUNTIF(D$9:D10010,TRUE)</f>
        <v>annual period 33</v>
      </c>
      <c r="D10010" t="b">
        <f t="shared" si="465"/>
        <v>0</v>
      </c>
      <c r="E10010">
        <f t="shared" si="467"/>
        <v>1625</v>
      </c>
      <c r="F10010" s="5" cm="1">
        <f t="array" ref="F10010">INDEX(_xlfn._xlws.FILTER(A$9:A$16378,E10010=E$9:E$16378*ISNUMBER(A$9:A$16378)),1)</f>
        <v>44550</v>
      </c>
      <c r="G10010" s="5" cm="1">
        <f t="array" ref="G10010">INDEX(_xlfn._xlws.FILTER(A$9:A$16378,E10010=E$9:E$16378*ISNUMBER(A$9:A$16378)),COUNT(_xlfn._xlws.FILTER(A$9:A$16378,E10010=E$9:E$16378*ISNUMBER(A$9:A$16378))))</f>
        <v>44564</v>
      </c>
      <c r="H10010" t="str">
        <v/>
      </c>
      <c r="I10010" s="10" t="str" cm="1">
        <f t="array" ref="I10010">_xlfn.IFS(AND(OR(_xlfn._xlws.FILTER(D$9:D$16388,E$9:E$16388=E10010)),ROW()=_xlfn.MINIFS(_xlfn.ANCHORARRAY(H$9),E$9:E$16388,E10010)),A10010-C$4,ROW()=_xlfn.MINIFS(_xlfn.ANCHORARRAY(H$9),E$9:E$16388,E10010),IFERROR(A10010-INDEX(G$9:G$16388,MATCH(E10010-1,E$9:E$16388,0)),A10010-C$4),ISNUMBER(A10010),A10010-F10010,TRUE,"")</f>
        <v/>
      </c>
      <c r="J10010" t="str">
        <f t="shared" si="466"/>
        <v/>
      </c>
      <c r="L10010" s="5"/>
    </row>
    <row r="10011" spans="1:12">
      <c r="A10011" s="3">
        <v>44550</v>
      </c>
      <c r="B10011" s="4" t="str">
        <f>"annual period "&amp;COUNTIF(D$9:D10011,TRUE)</f>
        <v>annual period 33</v>
      </c>
      <c r="D10011" t="b">
        <f t="shared" si="465"/>
        <v>0</v>
      </c>
      <c r="E10011">
        <f t="shared" si="467"/>
        <v>1625</v>
      </c>
      <c r="F10011" s="5" cm="1">
        <f t="array" ref="F10011">INDEX(_xlfn._xlws.FILTER(A$9:A$16378,E10011=E$9:E$16378*ISNUMBER(A$9:A$16378)),1)</f>
        <v>44550</v>
      </c>
      <c r="G10011" s="5" cm="1">
        <f t="array" ref="G10011">INDEX(_xlfn._xlws.FILTER(A$9:A$16378,E10011=E$9:E$16378*ISNUMBER(A$9:A$16378)),COUNT(_xlfn._xlws.FILTER(A$9:A$16378,E10011=E$9:E$16378*ISNUMBER(A$9:A$16378))))</f>
        <v>44564</v>
      </c>
      <c r="H10011">
        <v>10011</v>
      </c>
      <c r="I10011" s="10" cm="1">
        <f t="array" ref="I10011">_xlfn.IFS(AND(OR(_xlfn._xlws.FILTER(D$9:D$16388,E$9:E$16388=E10011)),ROW()=_xlfn.MINIFS(_xlfn.ANCHORARRAY(H$9),E$9:E$16388,E10011)),A10011-C$4,ROW()=_xlfn.MINIFS(_xlfn.ANCHORARRAY(H$9),E$9:E$16388,E10011),IFERROR(A10011-INDEX(G$9:G$16388,MATCH(E10011-1,E$9:E$16388,0)),A10011-C$4),ISNUMBER(A10011),A10011-F10011,TRUE,"")</f>
        <v>2</v>
      </c>
      <c r="J10011" t="b">
        <f t="shared" si="466"/>
        <v>0</v>
      </c>
      <c r="L10011" s="5"/>
    </row>
    <row r="10012" spans="1:12">
      <c r="B10012" s="4" t="str">
        <f>"annual period "&amp;COUNTIF(D$9:D10012,TRUE)</f>
        <v>annual period 33</v>
      </c>
      <c r="D10012" t="b">
        <f t="shared" si="465"/>
        <v>0</v>
      </c>
      <c r="E10012">
        <f t="shared" si="467"/>
        <v>1625</v>
      </c>
      <c r="F10012" s="5" cm="1">
        <f t="array" ref="F10012">INDEX(_xlfn._xlws.FILTER(A$9:A$16378,E10012=E$9:E$16378*ISNUMBER(A$9:A$16378)),1)</f>
        <v>44550</v>
      </c>
      <c r="G10012" s="5" cm="1">
        <f t="array" ref="G10012">INDEX(_xlfn._xlws.FILTER(A$9:A$16378,E10012=E$9:E$16378*ISNUMBER(A$9:A$16378)),COUNT(_xlfn._xlws.FILTER(A$9:A$16378,E10012=E$9:E$16378*ISNUMBER(A$9:A$16378))))</f>
        <v>44564</v>
      </c>
      <c r="H10012" t="str">
        <v/>
      </c>
      <c r="I10012" s="10" t="str" cm="1">
        <f t="array" ref="I10012">_xlfn.IFS(AND(OR(_xlfn._xlws.FILTER(D$9:D$16388,E$9:E$16388=E10012)),ROW()=_xlfn.MINIFS(_xlfn.ANCHORARRAY(H$9),E$9:E$16388,E10012)),A10012-C$4,ROW()=_xlfn.MINIFS(_xlfn.ANCHORARRAY(H$9),E$9:E$16388,E10012),IFERROR(A10012-INDEX(G$9:G$16388,MATCH(E10012-1,E$9:E$16388,0)),A10012-C$4),ISNUMBER(A10012),A10012-F10012,TRUE,"")</f>
        <v/>
      </c>
      <c r="J10012" t="str">
        <f t="shared" si="466"/>
        <v/>
      </c>
      <c r="L10012" s="5"/>
    </row>
    <row r="10013" spans="1:12">
      <c r="A10013" s="3">
        <v>44550</v>
      </c>
      <c r="B10013" s="4" t="str">
        <f>"annual period "&amp;COUNTIF(D$9:D10013,TRUE)</f>
        <v>annual period 33</v>
      </c>
      <c r="D10013" t="b">
        <f t="shared" si="465"/>
        <v>0</v>
      </c>
      <c r="E10013">
        <f t="shared" si="467"/>
        <v>1625</v>
      </c>
      <c r="F10013" s="5" cm="1">
        <f t="array" ref="F10013">INDEX(_xlfn._xlws.FILTER(A$9:A$16378,E10013=E$9:E$16378*ISNUMBER(A$9:A$16378)),1)</f>
        <v>44550</v>
      </c>
      <c r="G10013" s="5" cm="1">
        <f t="array" ref="G10013">INDEX(_xlfn._xlws.FILTER(A$9:A$16378,E10013=E$9:E$16378*ISNUMBER(A$9:A$16378)),COUNT(_xlfn._xlws.FILTER(A$9:A$16378,E10013=E$9:E$16378*ISNUMBER(A$9:A$16378))))</f>
        <v>44564</v>
      </c>
      <c r="H10013">
        <v>10013</v>
      </c>
      <c r="I10013" s="10" cm="1">
        <f t="array" ref="I10013">_xlfn.IFS(AND(OR(_xlfn._xlws.FILTER(D$9:D$16388,E$9:E$16388=E10013)),ROW()=_xlfn.MINIFS(_xlfn.ANCHORARRAY(H$9),E$9:E$16388,E10013)),A10013-C$4,ROW()=_xlfn.MINIFS(_xlfn.ANCHORARRAY(H$9),E$9:E$16388,E10013),IFERROR(A10013-INDEX(G$9:G$16388,MATCH(E10013-1,E$9:E$16388,0)),A10013-C$4),ISNUMBER(A10013),A10013-F10013,TRUE,"")</f>
        <v>0</v>
      </c>
      <c r="J10013" t="b">
        <f t="shared" si="466"/>
        <v>0</v>
      </c>
      <c r="L10013" s="5"/>
    </row>
    <row r="10014" spans="1:12">
      <c r="B10014" s="4" t="str">
        <f>"annual period "&amp;COUNTIF(D$9:D10014,TRUE)</f>
        <v>annual period 33</v>
      </c>
      <c r="D10014" t="b">
        <f t="shared" si="465"/>
        <v>0</v>
      </c>
      <c r="E10014">
        <f t="shared" si="467"/>
        <v>1625</v>
      </c>
      <c r="F10014" s="5" cm="1">
        <f t="array" ref="F10014">INDEX(_xlfn._xlws.FILTER(A$9:A$16378,E10014=E$9:E$16378*ISNUMBER(A$9:A$16378)),1)</f>
        <v>44550</v>
      </c>
      <c r="G10014" s="5" cm="1">
        <f t="array" ref="G10014">INDEX(_xlfn._xlws.FILTER(A$9:A$16378,E10014=E$9:E$16378*ISNUMBER(A$9:A$16378)),COUNT(_xlfn._xlws.FILTER(A$9:A$16378,E10014=E$9:E$16378*ISNUMBER(A$9:A$16378))))</f>
        <v>44564</v>
      </c>
      <c r="H10014" t="str">
        <v/>
      </c>
      <c r="I10014" s="10" t="str" cm="1">
        <f t="array" ref="I10014">_xlfn.IFS(AND(OR(_xlfn._xlws.FILTER(D$9:D$16388,E$9:E$16388=E10014)),ROW()=_xlfn.MINIFS(_xlfn.ANCHORARRAY(H$9),E$9:E$16388,E10014)),A10014-C$4,ROW()=_xlfn.MINIFS(_xlfn.ANCHORARRAY(H$9),E$9:E$16388,E10014),IFERROR(A10014-INDEX(G$9:G$16388,MATCH(E10014-1,E$9:E$16388,0)),A10014-C$4),ISNUMBER(A10014),A10014-F10014,TRUE,"")</f>
        <v/>
      </c>
      <c r="J10014" t="str">
        <f t="shared" si="466"/>
        <v/>
      </c>
      <c r="L10014" s="5"/>
    </row>
    <row r="10015" spans="1:12">
      <c r="A10015" s="3">
        <v>44550</v>
      </c>
      <c r="B10015" s="4" t="str">
        <f>"annual period "&amp;COUNTIF(D$9:D10015,TRUE)</f>
        <v>annual period 33</v>
      </c>
      <c r="D10015" t="b">
        <f t="shared" si="465"/>
        <v>0</v>
      </c>
      <c r="E10015">
        <f t="shared" si="467"/>
        <v>1625</v>
      </c>
      <c r="F10015" s="5" cm="1">
        <f t="array" ref="F10015">INDEX(_xlfn._xlws.FILTER(A$9:A$16378,E10015=E$9:E$16378*ISNUMBER(A$9:A$16378)),1)</f>
        <v>44550</v>
      </c>
      <c r="G10015" s="5" cm="1">
        <f t="array" ref="G10015">INDEX(_xlfn._xlws.FILTER(A$9:A$16378,E10015=E$9:E$16378*ISNUMBER(A$9:A$16378)),COUNT(_xlfn._xlws.FILTER(A$9:A$16378,E10015=E$9:E$16378*ISNUMBER(A$9:A$16378))))</f>
        <v>44564</v>
      </c>
      <c r="H10015">
        <v>10015</v>
      </c>
      <c r="I10015" s="10" cm="1">
        <f t="array" ref="I10015">_xlfn.IFS(AND(OR(_xlfn._xlws.FILTER(D$9:D$16388,E$9:E$16388=E10015)),ROW()=_xlfn.MINIFS(_xlfn.ANCHORARRAY(H$9),E$9:E$16388,E10015)),A10015-C$4,ROW()=_xlfn.MINIFS(_xlfn.ANCHORARRAY(H$9),E$9:E$16388,E10015),IFERROR(A10015-INDEX(G$9:G$16388,MATCH(E10015-1,E$9:E$16388,0)),A10015-C$4),ISNUMBER(A10015),A10015-F10015,TRUE,"")</f>
        <v>0</v>
      </c>
      <c r="J10015" t="b">
        <f t="shared" si="466"/>
        <v>0</v>
      </c>
      <c r="L10015" s="5"/>
    </row>
    <row r="10016" spans="1:12">
      <c r="B10016" s="4" t="str">
        <f>"annual period "&amp;COUNTIF(D$9:D10016,TRUE)</f>
        <v>annual period 33</v>
      </c>
      <c r="D10016" t="b">
        <f t="shared" ref="D10016:D10079" si="468">F10015-F10016&gt;300</f>
        <v>0</v>
      </c>
      <c r="E10016">
        <f t="shared" si="467"/>
        <v>1625</v>
      </c>
      <c r="F10016" s="5" cm="1">
        <f t="array" ref="F10016">INDEX(_xlfn._xlws.FILTER(A$9:A$16378,E10016=E$9:E$16378*ISNUMBER(A$9:A$16378)),1)</f>
        <v>44550</v>
      </c>
      <c r="G10016" s="5" cm="1">
        <f t="array" ref="G10016">INDEX(_xlfn._xlws.FILTER(A$9:A$16378,E10016=E$9:E$16378*ISNUMBER(A$9:A$16378)),COUNT(_xlfn._xlws.FILTER(A$9:A$16378,E10016=E$9:E$16378*ISNUMBER(A$9:A$16378))))</f>
        <v>44564</v>
      </c>
      <c r="H10016" t="str">
        <v/>
      </c>
      <c r="I10016" s="10" t="str" cm="1">
        <f t="array" ref="I10016">_xlfn.IFS(AND(OR(_xlfn._xlws.FILTER(D$9:D$16388,E$9:E$16388=E10016)),ROW()=_xlfn.MINIFS(_xlfn.ANCHORARRAY(H$9),E$9:E$16388,E10016)),A10016-C$4,ROW()=_xlfn.MINIFS(_xlfn.ANCHORARRAY(H$9),E$9:E$16388,E10016),IFERROR(A10016-INDEX(G$9:G$16388,MATCH(E10016-1,E$9:E$16388,0)),A10016-C$4),ISNUMBER(A10016),A10016-F10016,TRUE,"")</f>
        <v/>
      </c>
      <c r="J10016" t="str">
        <f t="shared" si="466"/>
        <v/>
      </c>
      <c r="L10016" s="5"/>
    </row>
    <row r="10017" spans="1:12">
      <c r="A10017" s="3">
        <v>44564</v>
      </c>
      <c r="B10017" s="4" t="str">
        <f>"annual period "&amp;COUNTIF(D$9:D10017,TRUE)</f>
        <v>annual period 33</v>
      </c>
      <c r="D10017" t="b">
        <f t="shared" si="468"/>
        <v>0</v>
      </c>
      <c r="E10017">
        <f t="shared" si="467"/>
        <v>1625</v>
      </c>
      <c r="F10017" s="5" cm="1">
        <f t="array" ref="F10017">INDEX(_xlfn._xlws.FILTER(A$9:A$16378,E10017=E$9:E$16378*ISNUMBER(A$9:A$16378)),1)</f>
        <v>44550</v>
      </c>
      <c r="G10017" s="5" cm="1">
        <f t="array" ref="G10017">INDEX(_xlfn._xlws.FILTER(A$9:A$16378,E10017=E$9:E$16378*ISNUMBER(A$9:A$16378)),COUNT(_xlfn._xlws.FILTER(A$9:A$16378,E10017=E$9:E$16378*ISNUMBER(A$9:A$16378))))</f>
        <v>44564</v>
      </c>
      <c r="H10017" t="str">
        <v/>
      </c>
      <c r="I10017" s="10" cm="1">
        <f t="array" ref="I10017">_xlfn.IFS(AND(OR(_xlfn._xlws.FILTER(D$9:D$16388,E$9:E$16388=E10017)),ROW()=_xlfn.MINIFS(_xlfn.ANCHORARRAY(H$9),E$9:E$16388,E10017)),A10017-C$4,ROW()=_xlfn.MINIFS(_xlfn.ANCHORARRAY(H$9),E$9:E$16388,E10017),IFERROR(A10017-INDEX(G$9:G$16388,MATCH(E10017-1,E$9:E$16388,0)),A10017-C$4),ISNUMBER(A10017),A10017-F10017,TRUE,"")</f>
        <v>14</v>
      </c>
      <c r="J10017" t="b">
        <f t="shared" si="466"/>
        <v>0</v>
      </c>
      <c r="L10017" s="5"/>
    </row>
    <row r="10018" spans="1:12">
      <c r="B10018" s="4" t="str">
        <f>"annual period "&amp;COUNTIF(D$9:D10018,TRUE)</f>
        <v>annual period 33</v>
      </c>
      <c r="D10018" t="b">
        <f t="shared" si="468"/>
        <v>0</v>
      </c>
      <c r="E10018">
        <f t="shared" si="467"/>
        <v>1625</v>
      </c>
      <c r="F10018" s="5" cm="1">
        <f t="array" ref="F10018">INDEX(_xlfn._xlws.FILTER(A$9:A$16378,E10018=E$9:E$16378*ISNUMBER(A$9:A$16378)),1)</f>
        <v>44550</v>
      </c>
      <c r="G10018" s="5" cm="1">
        <f t="array" ref="G10018">INDEX(_xlfn._xlws.FILTER(A$9:A$16378,E10018=E$9:E$16378*ISNUMBER(A$9:A$16378)),COUNT(_xlfn._xlws.FILTER(A$9:A$16378,E10018=E$9:E$16378*ISNUMBER(A$9:A$16378))))</f>
        <v>44564</v>
      </c>
      <c r="H10018" t="str">
        <v/>
      </c>
      <c r="I10018" s="10" t="str" cm="1">
        <f t="array" ref="I10018">_xlfn.IFS(AND(OR(_xlfn._xlws.FILTER(D$9:D$16388,E$9:E$16388=E10018)),ROW()=_xlfn.MINIFS(_xlfn.ANCHORARRAY(H$9),E$9:E$16388,E10018)),A10018-C$4,ROW()=_xlfn.MINIFS(_xlfn.ANCHORARRAY(H$9),E$9:E$16388,E10018),IFERROR(A10018-INDEX(G$9:G$16388,MATCH(E10018-1,E$9:E$16388,0)),A10018-C$4),ISNUMBER(A10018),A10018-F10018,TRUE,"")</f>
        <v/>
      </c>
      <c r="J10018" t="str">
        <f t="shared" si="466"/>
        <v/>
      </c>
      <c r="L10018" s="5"/>
    </row>
    <row r="10019" spans="1:12">
      <c r="A10019" s="3">
        <v>44564</v>
      </c>
      <c r="B10019" s="4" t="str">
        <f>"annual period "&amp;COUNTIF(D$9:D10019,TRUE)</f>
        <v>annual period 33</v>
      </c>
      <c r="D10019" t="b">
        <f t="shared" si="468"/>
        <v>0</v>
      </c>
      <c r="E10019">
        <f t="shared" si="467"/>
        <v>1625</v>
      </c>
      <c r="F10019" s="5" cm="1">
        <f t="array" ref="F10019">INDEX(_xlfn._xlws.FILTER(A$9:A$16378,E10019=E$9:E$16378*ISNUMBER(A$9:A$16378)),1)</f>
        <v>44550</v>
      </c>
      <c r="G10019" s="5" cm="1">
        <f t="array" ref="G10019">INDEX(_xlfn._xlws.FILTER(A$9:A$16378,E10019=E$9:E$16378*ISNUMBER(A$9:A$16378)),COUNT(_xlfn._xlws.FILTER(A$9:A$16378,E10019=E$9:E$16378*ISNUMBER(A$9:A$16378))))</f>
        <v>44564</v>
      </c>
      <c r="H10019" t="str">
        <v/>
      </c>
      <c r="I10019" s="10" cm="1">
        <f t="array" ref="I10019">_xlfn.IFS(AND(OR(_xlfn._xlws.FILTER(D$9:D$16388,E$9:E$16388=E10019)),ROW()=_xlfn.MINIFS(_xlfn.ANCHORARRAY(H$9),E$9:E$16388,E10019)),A10019-C$4,ROW()=_xlfn.MINIFS(_xlfn.ANCHORARRAY(H$9),E$9:E$16388,E10019),IFERROR(A10019-INDEX(G$9:G$16388,MATCH(E10019-1,E$9:E$16388,0)),A10019-C$4),ISNUMBER(A10019),A10019-F10019,TRUE,"")</f>
        <v>14</v>
      </c>
      <c r="J10019" t="b">
        <f t="shared" si="466"/>
        <v>0</v>
      </c>
      <c r="L10019" s="5"/>
    </row>
    <row r="10020" spans="1:12">
      <c r="A10020" s="1" t="s">
        <v>14</v>
      </c>
      <c r="B10020" s="4" t="str">
        <f>"annual period "&amp;COUNTIF(D$9:D10020,TRUE)</f>
        <v>annual period 33</v>
      </c>
      <c r="D10020" t="b">
        <f t="shared" si="468"/>
        <v>0</v>
      </c>
      <c r="E10020">
        <f t="shared" si="467"/>
        <v>1626</v>
      </c>
      <c r="F10020" s="5" cm="1">
        <f t="array" ref="F10020">INDEX(_xlfn._xlws.FILTER(A$9:A$16378,E10020=E$9:E$16378*ISNUMBER(A$9:A$16378)),1)</f>
        <v>44565</v>
      </c>
      <c r="G10020" s="5" cm="1">
        <f t="array" ref="G10020">INDEX(_xlfn._xlws.FILTER(A$9:A$16378,E10020=E$9:E$16378*ISNUMBER(A$9:A$16378)),COUNT(_xlfn._xlws.FILTER(A$9:A$16378,E10020=E$9:E$16378*ISNUMBER(A$9:A$16378))))</f>
        <v>44565</v>
      </c>
      <c r="H10020" t="str">
        <v/>
      </c>
      <c r="I10020" s="10" t="str" cm="1">
        <f t="array" ref="I10020">_xlfn.IFS(AND(OR(_xlfn._xlws.FILTER(D$9:D$16388,E$9:E$16388=E10020)),ROW()=_xlfn.MINIFS(_xlfn.ANCHORARRAY(H$9),E$9:E$16388,E10020)),A10020-C$4,ROW()=_xlfn.MINIFS(_xlfn.ANCHORARRAY(H$9),E$9:E$16388,E10020),IFERROR(A10020-INDEX(G$9:G$16388,MATCH(E10020-1,E$9:E$16388,0)),A10020-C$4),ISNUMBER(A10020),A10020-F10020,TRUE,"")</f>
        <v/>
      </c>
      <c r="J10020" t="str">
        <f t="shared" si="466"/>
        <v/>
      </c>
      <c r="L10020" s="5"/>
    </row>
    <row r="10021" spans="1:12">
      <c r="A10021" s="2"/>
      <c r="B10021" s="4" t="str">
        <f>"annual period "&amp;COUNTIF(D$9:D10021,TRUE)</f>
        <v>annual period 33</v>
      </c>
      <c r="D10021" t="b">
        <f t="shared" si="468"/>
        <v>0</v>
      </c>
      <c r="E10021">
        <f t="shared" si="467"/>
        <v>1626</v>
      </c>
      <c r="F10021" s="5" cm="1">
        <f t="array" ref="F10021">INDEX(_xlfn._xlws.FILTER(A$9:A$16378,E10021=E$9:E$16378*ISNUMBER(A$9:A$16378)),1)</f>
        <v>44565</v>
      </c>
      <c r="G10021" s="5" cm="1">
        <f t="array" ref="G10021">INDEX(_xlfn._xlws.FILTER(A$9:A$16378,E10021=E$9:E$16378*ISNUMBER(A$9:A$16378)),COUNT(_xlfn._xlws.FILTER(A$9:A$16378,E10021=E$9:E$16378*ISNUMBER(A$9:A$16378))))</f>
        <v>44565</v>
      </c>
      <c r="H10021" t="str">
        <v/>
      </c>
      <c r="I10021" s="10" t="str" cm="1">
        <f t="array" ref="I10021">_xlfn.IFS(AND(OR(_xlfn._xlws.FILTER(D$9:D$16388,E$9:E$16388=E10021)),ROW()=_xlfn.MINIFS(_xlfn.ANCHORARRAY(H$9),E$9:E$16388,E10021)),A10021-C$4,ROW()=_xlfn.MINIFS(_xlfn.ANCHORARRAY(H$9),E$9:E$16388,E10021),IFERROR(A10021-INDEX(G$9:G$16388,MATCH(E10021-1,E$9:E$16388,0)),A10021-C$4),ISNUMBER(A10021),A10021-F10021,TRUE,"")</f>
        <v/>
      </c>
      <c r="J10021" t="str">
        <f t="shared" si="466"/>
        <v/>
      </c>
      <c r="L10021" s="5"/>
    </row>
    <row r="10022" spans="1:12">
      <c r="A10022" s="3">
        <v>44565</v>
      </c>
      <c r="B10022" s="4" t="str">
        <f>"annual period "&amp;COUNTIF(D$9:D10022,TRUE)</f>
        <v>annual period 33</v>
      </c>
      <c r="D10022" t="b">
        <f t="shared" si="468"/>
        <v>0</v>
      </c>
      <c r="E10022">
        <f t="shared" si="467"/>
        <v>1626</v>
      </c>
      <c r="F10022" s="5" cm="1">
        <f t="array" ref="F10022">INDEX(_xlfn._xlws.FILTER(A$9:A$16378,E10022=E$9:E$16378*ISNUMBER(A$9:A$16378)),1)</f>
        <v>44565</v>
      </c>
      <c r="G10022" s="5" cm="1">
        <f t="array" ref="G10022">INDEX(_xlfn._xlws.FILTER(A$9:A$16378,E10022=E$9:E$16378*ISNUMBER(A$9:A$16378)),COUNT(_xlfn._xlws.FILTER(A$9:A$16378,E10022=E$9:E$16378*ISNUMBER(A$9:A$16378))))</f>
        <v>44565</v>
      </c>
      <c r="H10022">
        <v>10022</v>
      </c>
      <c r="I10022" s="10" cm="1">
        <f t="array" ref="I10022">_xlfn.IFS(AND(OR(_xlfn._xlws.FILTER(D$9:D$16388,E$9:E$16388=E10022)),ROW()=_xlfn.MINIFS(_xlfn.ANCHORARRAY(H$9),E$9:E$16388,E10022)),A10022-C$4,ROW()=_xlfn.MINIFS(_xlfn.ANCHORARRAY(H$9),E$9:E$16388,E10022),IFERROR(A10022-INDEX(G$9:G$16388,MATCH(E10022-1,E$9:E$16388,0)),A10022-C$4),ISNUMBER(A10022),A10022-F10022,TRUE,"")</f>
        <v>1</v>
      </c>
      <c r="J10022" t="b">
        <f t="shared" si="466"/>
        <v>0</v>
      </c>
      <c r="L10022" s="5"/>
    </row>
    <row r="10023" spans="1:12">
      <c r="A10023" s="1" t="s">
        <v>14</v>
      </c>
      <c r="B10023" s="4" t="str">
        <f>"annual period "&amp;COUNTIF(D$9:D10023,TRUE)</f>
        <v>annual period 33</v>
      </c>
      <c r="D10023" t="b">
        <f t="shared" si="468"/>
        <v>0</v>
      </c>
      <c r="E10023">
        <f t="shared" si="467"/>
        <v>1627</v>
      </c>
      <c r="F10023" s="5" cm="1">
        <f t="array" ref="F10023">INDEX(_xlfn._xlws.FILTER(A$9:A$16378,E10023=E$9:E$16378*ISNUMBER(A$9:A$16378)),1)</f>
        <v>44565</v>
      </c>
      <c r="G10023" s="5" cm="1">
        <f t="array" ref="G10023">INDEX(_xlfn._xlws.FILTER(A$9:A$16378,E10023=E$9:E$16378*ISNUMBER(A$9:A$16378)),COUNT(_xlfn._xlws.FILTER(A$9:A$16378,E10023=E$9:E$16378*ISNUMBER(A$9:A$16378))))</f>
        <v>44585</v>
      </c>
      <c r="H10023" t="str">
        <v/>
      </c>
      <c r="I10023" s="10" t="str" cm="1">
        <f t="array" ref="I10023">_xlfn.IFS(AND(OR(_xlfn._xlws.FILTER(D$9:D$16388,E$9:E$16388=E10023)),ROW()=_xlfn.MINIFS(_xlfn.ANCHORARRAY(H$9),E$9:E$16388,E10023)),A10023-C$4,ROW()=_xlfn.MINIFS(_xlfn.ANCHORARRAY(H$9),E$9:E$16388,E10023),IFERROR(A10023-INDEX(G$9:G$16388,MATCH(E10023-1,E$9:E$16388,0)),A10023-C$4),ISNUMBER(A10023),A10023-F10023,TRUE,"")</f>
        <v/>
      </c>
      <c r="J10023" t="str">
        <f t="shared" si="466"/>
        <v/>
      </c>
      <c r="L10023" s="5"/>
    </row>
    <row r="10024" spans="1:12">
      <c r="A10024" s="2"/>
      <c r="B10024" s="4" t="str">
        <f>"annual period "&amp;COUNTIF(D$9:D10024,TRUE)</f>
        <v>annual period 33</v>
      </c>
      <c r="D10024" t="b">
        <f t="shared" si="468"/>
        <v>0</v>
      </c>
      <c r="E10024">
        <f t="shared" si="467"/>
        <v>1627</v>
      </c>
      <c r="F10024" s="5" cm="1">
        <f t="array" ref="F10024">INDEX(_xlfn._xlws.FILTER(A$9:A$16378,E10024=E$9:E$16378*ISNUMBER(A$9:A$16378)),1)</f>
        <v>44565</v>
      </c>
      <c r="G10024" s="5" cm="1">
        <f t="array" ref="G10024">INDEX(_xlfn._xlws.FILTER(A$9:A$16378,E10024=E$9:E$16378*ISNUMBER(A$9:A$16378)),COUNT(_xlfn._xlws.FILTER(A$9:A$16378,E10024=E$9:E$16378*ISNUMBER(A$9:A$16378))))</f>
        <v>44585</v>
      </c>
      <c r="H10024" t="str">
        <v/>
      </c>
      <c r="I10024" s="10" t="str" cm="1">
        <f t="array" ref="I10024">_xlfn.IFS(AND(OR(_xlfn._xlws.FILTER(D$9:D$16388,E$9:E$16388=E10024)),ROW()=_xlfn.MINIFS(_xlfn.ANCHORARRAY(H$9),E$9:E$16388,E10024)),A10024-C$4,ROW()=_xlfn.MINIFS(_xlfn.ANCHORARRAY(H$9),E$9:E$16388,E10024),IFERROR(A10024-INDEX(G$9:G$16388,MATCH(E10024-1,E$9:E$16388,0)),A10024-C$4),ISNUMBER(A10024),A10024-F10024,TRUE,"")</f>
        <v/>
      </c>
      <c r="J10024" t="str">
        <f t="shared" si="466"/>
        <v/>
      </c>
      <c r="L10024" s="5"/>
    </row>
    <row r="10025" spans="1:12">
      <c r="A10025" s="3">
        <v>44565</v>
      </c>
      <c r="B10025" s="4" t="str">
        <f>"annual period "&amp;COUNTIF(D$9:D10025,TRUE)</f>
        <v>annual period 33</v>
      </c>
      <c r="D10025" t="b">
        <f t="shared" si="468"/>
        <v>0</v>
      </c>
      <c r="E10025">
        <f t="shared" si="467"/>
        <v>1627</v>
      </c>
      <c r="F10025" s="5" cm="1">
        <f t="array" ref="F10025">INDEX(_xlfn._xlws.FILTER(A$9:A$16378,E10025=E$9:E$16378*ISNUMBER(A$9:A$16378)),1)</f>
        <v>44565</v>
      </c>
      <c r="G10025" s="5" cm="1">
        <f t="array" ref="G10025">INDEX(_xlfn._xlws.FILTER(A$9:A$16378,E10025=E$9:E$16378*ISNUMBER(A$9:A$16378)),COUNT(_xlfn._xlws.FILTER(A$9:A$16378,E10025=E$9:E$16378*ISNUMBER(A$9:A$16378))))</f>
        <v>44585</v>
      </c>
      <c r="H10025">
        <v>10025</v>
      </c>
      <c r="I10025" s="10" cm="1">
        <f t="array" ref="I10025">_xlfn.IFS(AND(OR(_xlfn._xlws.FILTER(D$9:D$16388,E$9:E$16388=E10025)),ROW()=_xlfn.MINIFS(_xlfn.ANCHORARRAY(H$9),E$9:E$16388,E10025)),A10025-C$4,ROW()=_xlfn.MINIFS(_xlfn.ANCHORARRAY(H$9),E$9:E$16388,E10025),IFERROR(A10025-INDEX(G$9:G$16388,MATCH(E10025-1,E$9:E$16388,0)),A10025-C$4),ISNUMBER(A10025),A10025-F10025,TRUE,"")</f>
        <v>0</v>
      </c>
      <c r="J10025" t="b">
        <f t="shared" si="466"/>
        <v>0</v>
      </c>
      <c r="L10025" s="5"/>
    </row>
    <row r="10026" spans="1:12">
      <c r="B10026" s="4" t="str">
        <f>"annual period "&amp;COUNTIF(D$9:D10026,TRUE)</f>
        <v>annual period 33</v>
      </c>
      <c r="D10026" t="b">
        <f t="shared" si="468"/>
        <v>0</v>
      </c>
      <c r="E10026">
        <f t="shared" si="467"/>
        <v>1627</v>
      </c>
      <c r="F10026" s="5" cm="1">
        <f t="array" ref="F10026">INDEX(_xlfn._xlws.FILTER(A$9:A$16378,E10026=E$9:E$16378*ISNUMBER(A$9:A$16378)),1)</f>
        <v>44565</v>
      </c>
      <c r="G10026" s="5" cm="1">
        <f t="array" ref="G10026">INDEX(_xlfn._xlws.FILTER(A$9:A$16378,E10026=E$9:E$16378*ISNUMBER(A$9:A$16378)),COUNT(_xlfn._xlws.FILTER(A$9:A$16378,E10026=E$9:E$16378*ISNUMBER(A$9:A$16378))))</f>
        <v>44585</v>
      </c>
      <c r="H10026" t="str">
        <v/>
      </c>
      <c r="I10026" s="10" t="str" cm="1">
        <f t="array" ref="I10026">_xlfn.IFS(AND(OR(_xlfn._xlws.FILTER(D$9:D$16388,E$9:E$16388=E10026)),ROW()=_xlfn.MINIFS(_xlfn.ANCHORARRAY(H$9),E$9:E$16388,E10026)),A10026-C$4,ROW()=_xlfn.MINIFS(_xlfn.ANCHORARRAY(H$9),E$9:E$16388,E10026),IFERROR(A10026-INDEX(G$9:G$16388,MATCH(E10026-1,E$9:E$16388,0)),A10026-C$4),ISNUMBER(A10026),A10026-F10026,TRUE,"")</f>
        <v/>
      </c>
      <c r="J10026" t="str">
        <f t="shared" si="466"/>
        <v/>
      </c>
      <c r="L10026" s="5"/>
    </row>
    <row r="10027" spans="1:12">
      <c r="A10027" s="3">
        <v>44585</v>
      </c>
      <c r="B10027" s="4" t="str">
        <f>"annual period "&amp;COUNTIF(D$9:D10027,TRUE)</f>
        <v>annual period 33</v>
      </c>
      <c r="D10027" t="b">
        <f t="shared" si="468"/>
        <v>0</v>
      </c>
      <c r="E10027">
        <f t="shared" si="467"/>
        <v>1627</v>
      </c>
      <c r="F10027" s="5" cm="1">
        <f t="array" ref="F10027">INDEX(_xlfn._xlws.FILTER(A$9:A$16378,E10027=E$9:E$16378*ISNUMBER(A$9:A$16378)),1)</f>
        <v>44565</v>
      </c>
      <c r="G10027" s="5" cm="1">
        <f t="array" ref="G10027">INDEX(_xlfn._xlws.FILTER(A$9:A$16378,E10027=E$9:E$16378*ISNUMBER(A$9:A$16378)),COUNT(_xlfn._xlws.FILTER(A$9:A$16378,E10027=E$9:E$16378*ISNUMBER(A$9:A$16378))))</f>
        <v>44585</v>
      </c>
      <c r="H10027" t="str">
        <v/>
      </c>
      <c r="I10027" s="10" cm="1">
        <f t="array" ref="I10027">_xlfn.IFS(AND(OR(_xlfn._xlws.FILTER(D$9:D$16388,E$9:E$16388=E10027)),ROW()=_xlfn.MINIFS(_xlfn.ANCHORARRAY(H$9),E$9:E$16388,E10027)),A10027-C$4,ROW()=_xlfn.MINIFS(_xlfn.ANCHORARRAY(H$9),E$9:E$16388,E10027),IFERROR(A10027-INDEX(G$9:G$16388,MATCH(E10027-1,E$9:E$16388,0)),A10027-C$4),ISNUMBER(A10027),A10027-F10027,TRUE,"")</f>
        <v>20</v>
      </c>
      <c r="J10027" t="b">
        <f t="shared" si="466"/>
        <v>0</v>
      </c>
      <c r="L10027" s="5"/>
    </row>
    <row r="10028" spans="1:12">
      <c r="A10028" s="1" t="s">
        <v>14</v>
      </c>
      <c r="B10028" s="4" t="str">
        <f>"annual period "&amp;COUNTIF(D$9:D10028,TRUE)</f>
        <v>annual period 33</v>
      </c>
      <c r="D10028" t="b">
        <f t="shared" si="468"/>
        <v>0</v>
      </c>
      <c r="E10028">
        <f t="shared" si="467"/>
        <v>1628</v>
      </c>
      <c r="F10028" s="5" cm="1">
        <f t="array" ref="F10028">INDEX(_xlfn._xlws.FILTER(A$9:A$16378,E10028=E$9:E$16378*ISNUMBER(A$9:A$16378)),1)</f>
        <v>44589</v>
      </c>
      <c r="G10028" s="5" cm="1">
        <f t="array" ref="G10028">INDEX(_xlfn._xlws.FILTER(A$9:A$16378,E10028=E$9:E$16378*ISNUMBER(A$9:A$16378)),COUNT(_xlfn._xlws.FILTER(A$9:A$16378,E10028=E$9:E$16378*ISNUMBER(A$9:A$16378))))</f>
        <v>44589</v>
      </c>
      <c r="H10028" t="str">
        <v/>
      </c>
      <c r="I10028" s="10" t="str" cm="1">
        <f t="array" ref="I10028">_xlfn.IFS(AND(OR(_xlfn._xlws.FILTER(D$9:D$16388,E$9:E$16388=E10028)),ROW()=_xlfn.MINIFS(_xlfn.ANCHORARRAY(H$9),E$9:E$16388,E10028)),A10028-C$4,ROW()=_xlfn.MINIFS(_xlfn.ANCHORARRAY(H$9),E$9:E$16388,E10028),IFERROR(A10028-INDEX(G$9:G$16388,MATCH(E10028-1,E$9:E$16388,0)),A10028-C$4),ISNUMBER(A10028),A10028-F10028,TRUE,"")</f>
        <v/>
      </c>
      <c r="J10028" t="str">
        <f t="shared" si="466"/>
        <v/>
      </c>
      <c r="L10028" s="5"/>
    </row>
    <row r="10029" spans="1:12">
      <c r="A10029" s="2"/>
      <c r="B10029" s="4" t="str">
        <f>"annual period "&amp;COUNTIF(D$9:D10029,TRUE)</f>
        <v>annual period 33</v>
      </c>
      <c r="D10029" t="b">
        <f t="shared" si="468"/>
        <v>0</v>
      </c>
      <c r="E10029">
        <f t="shared" si="467"/>
        <v>1628</v>
      </c>
      <c r="F10029" s="5" cm="1">
        <f t="array" ref="F10029">INDEX(_xlfn._xlws.FILTER(A$9:A$16378,E10029=E$9:E$16378*ISNUMBER(A$9:A$16378)),1)</f>
        <v>44589</v>
      </c>
      <c r="G10029" s="5" cm="1">
        <f t="array" ref="G10029">INDEX(_xlfn._xlws.FILTER(A$9:A$16378,E10029=E$9:E$16378*ISNUMBER(A$9:A$16378)),COUNT(_xlfn._xlws.FILTER(A$9:A$16378,E10029=E$9:E$16378*ISNUMBER(A$9:A$16378))))</f>
        <v>44589</v>
      </c>
      <c r="H10029" t="str">
        <v/>
      </c>
      <c r="I10029" s="10" t="str" cm="1">
        <f t="array" ref="I10029">_xlfn.IFS(AND(OR(_xlfn._xlws.FILTER(D$9:D$16388,E$9:E$16388=E10029)),ROW()=_xlfn.MINIFS(_xlfn.ANCHORARRAY(H$9),E$9:E$16388,E10029)),A10029-C$4,ROW()=_xlfn.MINIFS(_xlfn.ANCHORARRAY(H$9),E$9:E$16388,E10029),IFERROR(A10029-INDEX(G$9:G$16388,MATCH(E10029-1,E$9:E$16388,0)),A10029-C$4),ISNUMBER(A10029),A10029-F10029,TRUE,"")</f>
        <v/>
      </c>
      <c r="J10029" t="str">
        <f t="shared" si="466"/>
        <v/>
      </c>
      <c r="L10029" s="5"/>
    </row>
    <row r="10030" spans="1:12">
      <c r="A10030" s="3">
        <v>44589</v>
      </c>
      <c r="B10030" s="4" t="str">
        <f>"annual period "&amp;COUNTIF(D$9:D10030,TRUE)</f>
        <v>annual period 33</v>
      </c>
      <c r="D10030" t="b">
        <f t="shared" si="468"/>
        <v>0</v>
      </c>
      <c r="E10030">
        <f t="shared" si="467"/>
        <v>1628</v>
      </c>
      <c r="F10030" s="5" cm="1">
        <f t="array" ref="F10030">INDEX(_xlfn._xlws.FILTER(A$9:A$16378,E10030=E$9:E$16378*ISNUMBER(A$9:A$16378)),1)</f>
        <v>44589</v>
      </c>
      <c r="G10030" s="5" cm="1">
        <f t="array" ref="G10030">INDEX(_xlfn._xlws.FILTER(A$9:A$16378,E10030=E$9:E$16378*ISNUMBER(A$9:A$16378)),COUNT(_xlfn._xlws.FILTER(A$9:A$16378,E10030=E$9:E$16378*ISNUMBER(A$9:A$16378))))</f>
        <v>44589</v>
      </c>
      <c r="H10030">
        <v>10030</v>
      </c>
      <c r="I10030" s="10" cm="1">
        <f t="array" ref="I10030">_xlfn.IFS(AND(OR(_xlfn._xlws.FILTER(D$9:D$16388,E$9:E$16388=E10030)),ROW()=_xlfn.MINIFS(_xlfn.ANCHORARRAY(H$9),E$9:E$16388,E10030)),A10030-C$4,ROW()=_xlfn.MINIFS(_xlfn.ANCHORARRAY(H$9),E$9:E$16388,E10030),IFERROR(A10030-INDEX(G$9:G$16388,MATCH(E10030-1,E$9:E$16388,0)),A10030-C$4),ISNUMBER(A10030),A10030-F10030,TRUE,"")</f>
        <v>4</v>
      </c>
      <c r="J10030" t="b">
        <f t="shared" si="466"/>
        <v>0</v>
      </c>
      <c r="L10030" s="5"/>
    </row>
    <row r="10031" spans="1:12">
      <c r="A10031" s="1" t="s">
        <v>14</v>
      </c>
      <c r="B10031" s="4" t="str">
        <f>"annual period "&amp;COUNTIF(D$9:D10031,TRUE)</f>
        <v>annual period 33</v>
      </c>
      <c r="D10031" t="b">
        <f t="shared" si="468"/>
        <v>0</v>
      </c>
      <c r="E10031">
        <f t="shared" si="467"/>
        <v>1629</v>
      </c>
      <c r="F10031" s="5" cm="1">
        <f t="array" ref="F10031">INDEX(_xlfn._xlws.FILTER(A$9:A$16378,E10031=E$9:E$16378*ISNUMBER(A$9:A$16378)),1)</f>
        <v>44590</v>
      </c>
      <c r="G10031" s="5" cm="1">
        <f t="array" ref="G10031">INDEX(_xlfn._xlws.FILTER(A$9:A$16378,E10031=E$9:E$16378*ISNUMBER(A$9:A$16378)),COUNT(_xlfn._xlws.FILTER(A$9:A$16378,E10031=E$9:E$16378*ISNUMBER(A$9:A$16378))))</f>
        <v>44596</v>
      </c>
      <c r="H10031" t="str">
        <v/>
      </c>
      <c r="I10031" s="10" t="str" cm="1">
        <f t="array" ref="I10031">_xlfn.IFS(AND(OR(_xlfn._xlws.FILTER(D$9:D$16388,E$9:E$16388=E10031)),ROW()=_xlfn.MINIFS(_xlfn.ANCHORARRAY(H$9),E$9:E$16388,E10031)),A10031-C$4,ROW()=_xlfn.MINIFS(_xlfn.ANCHORARRAY(H$9),E$9:E$16388,E10031),IFERROR(A10031-INDEX(G$9:G$16388,MATCH(E10031-1,E$9:E$16388,0)),A10031-C$4),ISNUMBER(A10031),A10031-F10031,TRUE,"")</f>
        <v/>
      </c>
      <c r="J10031" t="str">
        <f t="shared" si="466"/>
        <v/>
      </c>
      <c r="L10031" s="5"/>
    </row>
    <row r="10032" spans="1:12">
      <c r="A10032" s="2"/>
      <c r="B10032" s="4" t="str">
        <f>"annual period "&amp;COUNTIF(D$9:D10032,TRUE)</f>
        <v>annual period 33</v>
      </c>
      <c r="D10032" t="b">
        <f t="shared" si="468"/>
        <v>0</v>
      </c>
      <c r="E10032">
        <f t="shared" si="467"/>
        <v>1629</v>
      </c>
      <c r="F10032" s="5" cm="1">
        <f t="array" ref="F10032">INDEX(_xlfn._xlws.FILTER(A$9:A$16378,E10032=E$9:E$16378*ISNUMBER(A$9:A$16378)),1)</f>
        <v>44590</v>
      </c>
      <c r="G10032" s="5" cm="1">
        <f t="array" ref="G10032">INDEX(_xlfn._xlws.FILTER(A$9:A$16378,E10032=E$9:E$16378*ISNUMBER(A$9:A$16378)),COUNT(_xlfn._xlws.FILTER(A$9:A$16378,E10032=E$9:E$16378*ISNUMBER(A$9:A$16378))))</f>
        <v>44596</v>
      </c>
      <c r="H10032" t="str">
        <v/>
      </c>
      <c r="I10032" s="10" t="str" cm="1">
        <f t="array" ref="I10032">_xlfn.IFS(AND(OR(_xlfn._xlws.FILTER(D$9:D$16388,E$9:E$16388=E10032)),ROW()=_xlfn.MINIFS(_xlfn.ANCHORARRAY(H$9),E$9:E$16388,E10032)),A10032-C$4,ROW()=_xlfn.MINIFS(_xlfn.ANCHORARRAY(H$9),E$9:E$16388,E10032),IFERROR(A10032-INDEX(G$9:G$16388,MATCH(E10032-1,E$9:E$16388,0)),A10032-C$4),ISNUMBER(A10032),A10032-F10032,TRUE,"")</f>
        <v/>
      </c>
      <c r="J10032" t="str">
        <f t="shared" si="466"/>
        <v/>
      </c>
      <c r="L10032" s="5"/>
    </row>
    <row r="10033" spans="1:12">
      <c r="A10033" s="3">
        <v>44590</v>
      </c>
      <c r="B10033" s="4" t="str">
        <f>"annual period "&amp;COUNTIF(D$9:D10033,TRUE)</f>
        <v>annual period 33</v>
      </c>
      <c r="D10033" t="b">
        <f t="shared" si="468"/>
        <v>0</v>
      </c>
      <c r="E10033">
        <f t="shared" si="467"/>
        <v>1629</v>
      </c>
      <c r="F10033" s="5" cm="1">
        <f t="array" ref="F10033">INDEX(_xlfn._xlws.FILTER(A$9:A$16378,E10033=E$9:E$16378*ISNUMBER(A$9:A$16378)),1)</f>
        <v>44590</v>
      </c>
      <c r="G10033" s="5" cm="1">
        <f t="array" ref="G10033">INDEX(_xlfn._xlws.FILTER(A$9:A$16378,E10033=E$9:E$16378*ISNUMBER(A$9:A$16378)),COUNT(_xlfn._xlws.FILTER(A$9:A$16378,E10033=E$9:E$16378*ISNUMBER(A$9:A$16378))))</f>
        <v>44596</v>
      </c>
      <c r="H10033">
        <v>10033</v>
      </c>
      <c r="I10033" s="10" cm="1">
        <f t="array" ref="I10033">_xlfn.IFS(AND(OR(_xlfn._xlws.FILTER(D$9:D$16388,E$9:E$16388=E10033)),ROW()=_xlfn.MINIFS(_xlfn.ANCHORARRAY(H$9),E$9:E$16388,E10033)),A10033-C$4,ROW()=_xlfn.MINIFS(_xlfn.ANCHORARRAY(H$9),E$9:E$16388,E10033),IFERROR(A10033-INDEX(G$9:G$16388,MATCH(E10033-1,E$9:E$16388,0)),A10033-C$4),ISNUMBER(A10033),A10033-F10033,TRUE,"")</f>
        <v>1</v>
      </c>
      <c r="J10033" t="b">
        <f t="shared" si="466"/>
        <v>0</v>
      </c>
      <c r="L10033" s="5"/>
    </row>
    <row r="10034" spans="1:12">
      <c r="B10034" s="4" t="str">
        <f>"annual period "&amp;COUNTIF(D$9:D10034,TRUE)</f>
        <v>annual period 33</v>
      </c>
      <c r="D10034" t="b">
        <f t="shared" si="468"/>
        <v>0</v>
      </c>
      <c r="E10034">
        <f t="shared" si="467"/>
        <v>1629</v>
      </c>
      <c r="F10034" s="5" cm="1">
        <f t="array" ref="F10034">INDEX(_xlfn._xlws.FILTER(A$9:A$16378,E10034=E$9:E$16378*ISNUMBER(A$9:A$16378)),1)</f>
        <v>44590</v>
      </c>
      <c r="G10034" s="5" cm="1">
        <f t="array" ref="G10034">INDEX(_xlfn._xlws.FILTER(A$9:A$16378,E10034=E$9:E$16378*ISNUMBER(A$9:A$16378)),COUNT(_xlfn._xlws.FILTER(A$9:A$16378,E10034=E$9:E$16378*ISNUMBER(A$9:A$16378))))</f>
        <v>44596</v>
      </c>
      <c r="H10034" t="str">
        <v/>
      </c>
      <c r="I10034" s="10" t="str" cm="1">
        <f t="array" ref="I10034">_xlfn.IFS(AND(OR(_xlfn._xlws.FILTER(D$9:D$16388,E$9:E$16388=E10034)),ROW()=_xlfn.MINIFS(_xlfn.ANCHORARRAY(H$9),E$9:E$16388,E10034)),A10034-C$4,ROW()=_xlfn.MINIFS(_xlfn.ANCHORARRAY(H$9),E$9:E$16388,E10034),IFERROR(A10034-INDEX(G$9:G$16388,MATCH(E10034-1,E$9:E$16388,0)),A10034-C$4),ISNUMBER(A10034),A10034-F10034,TRUE,"")</f>
        <v/>
      </c>
      <c r="J10034" t="str">
        <f t="shared" si="466"/>
        <v/>
      </c>
      <c r="L10034" s="5"/>
    </row>
    <row r="10035" spans="1:12">
      <c r="A10035" s="3">
        <v>44596</v>
      </c>
      <c r="B10035" s="4" t="str">
        <f>"annual period "&amp;COUNTIF(D$9:D10035,TRUE)</f>
        <v>annual period 33</v>
      </c>
      <c r="D10035" t="b">
        <f t="shared" si="468"/>
        <v>0</v>
      </c>
      <c r="E10035">
        <f t="shared" si="467"/>
        <v>1629</v>
      </c>
      <c r="F10035" s="5" cm="1">
        <f t="array" ref="F10035">INDEX(_xlfn._xlws.FILTER(A$9:A$16378,E10035=E$9:E$16378*ISNUMBER(A$9:A$16378)),1)</f>
        <v>44590</v>
      </c>
      <c r="G10035" s="5" cm="1">
        <f t="array" ref="G10035">INDEX(_xlfn._xlws.FILTER(A$9:A$16378,E10035=E$9:E$16378*ISNUMBER(A$9:A$16378)),COUNT(_xlfn._xlws.FILTER(A$9:A$16378,E10035=E$9:E$16378*ISNUMBER(A$9:A$16378))))</f>
        <v>44596</v>
      </c>
      <c r="H10035" t="str">
        <v/>
      </c>
      <c r="I10035" s="10" cm="1">
        <f t="array" ref="I10035">_xlfn.IFS(AND(OR(_xlfn._xlws.FILTER(D$9:D$16388,E$9:E$16388=E10035)),ROW()=_xlfn.MINIFS(_xlfn.ANCHORARRAY(H$9),E$9:E$16388,E10035)),A10035-C$4,ROW()=_xlfn.MINIFS(_xlfn.ANCHORARRAY(H$9),E$9:E$16388,E10035),IFERROR(A10035-INDEX(G$9:G$16388,MATCH(E10035-1,E$9:E$16388,0)),A10035-C$4),ISNUMBER(A10035),A10035-F10035,TRUE,"")</f>
        <v>6</v>
      </c>
      <c r="J10035" t="b">
        <f t="shared" si="466"/>
        <v>0</v>
      </c>
      <c r="L10035" s="5"/>
    </row>
    <row r="10036" spans="1:12">
      <c r="B10036" s="4" t="str">
        <f>"annual period "&amp;COUNTIF(D$9:D10036,TRUE)</f>
        <v>annual period 33</v>
      </c>
      <c r="D10036" t="b">
        <f t="shared" si="468"/>
        <v>0</v>
      </c>
      <c r="E10036">
        <f t="shared" si="467"/>
        <v>1629</v>
      </c>
      <c r="F10036" s="5" cm="1">
        <f t="array" ref="F10036">INDEX(_xlfn._xlws.FILTER(A$9:A$16378,E10036=E$9:E$16378*ISNUMBER(A$9:A$16378)),1)</f>
        <v>44590</v>
      </c>
      <c r="G10036" s="5" cm="1">
        <f t="array" ref="G10036">INDEX(_xlfn._xlws.FILTER(A$9:A$16378,E10036=E$9:E$16378*ISNUMBER(A$9:A$16378)),COUNT(_xlfn._xlws.FILTER(A$9:A$16378,E10036=E$9:E$16378*ISNUMBER(A$9:A$16378))))</f>
        <v>44596</v>
      </c>
      <c r="H10036" t="str">
        <v/>
      </c>
      <c r="I10036" s="10" t="str" cm="1">
        <f t="array" ref="I10036">_xlfn.IFS(AND(OR(_xlfn._xlws.FILTER(D$9:D$16388,E$9:E$16388=E10036)),ROW()=_xlfn.MINIFS(_xlfn.ANCHORARRAY(H$9),E$9:E$16388,E10036)),A10036-C$4,ROW()=_xlfn.MINIFS(_xlfn.ANCHORARRAY(H$9),E$9:E$16388,E10036),IFERROR(A10036-INDEX(G$9:G$16388,MATCH(E10036-1,E$9:E$16388,0)),A10036-C$4),ISNUMBER(A10036),A10036-F10036,TRUE,"")</f>
        <v/>
      </c>
      <c r="J10036" t="str">
        <f t="shared" si="466"/>
        <v/>
      </c>
      <c r="L10036" s="5"/>
    </row>
    <row r="10037" spans="1:12">
      <c r="A10037" s="3">
        <v>44596</v>
      </c>
      <c r="B10037" s="4" t="str">
        <f>"annual period "&amp;COUNTIF(D$9:D10037,TRUE)</f>
        <v>annual period 33</v>
      </c>
      <c r="D10037" t="b">
        <f t="shared" si="468"/>
        <v>0</v>
      </c>
      <c r="E10037">
        <f t="shared" si="467"/>
        <v>1629</v>
      </c>
      <c r="F10037" s="5" cm="1">
        <f t="array" ref="F10037">INDEX(_xlfn._xlws.FILTER(A$9:A$16378,E10037=E$9:E$16378*ISNUMBER(A$9:A$16378)),1)</f>
        <v>44590</v>
      </c>
      <c r="G10037" s="5" cm="1">
        <f t="array" ref="G10037">INDEX(_xlfn._xlws.FILTER(A$9:A$16378,E10037=E$9:E$16378*ISNUMBER(A$9:A$16378)),COUNT(_xlfn._xlws.FILTER(A$9:A$16378,E10037=E$9:E$16378*ISNUMBER(A$9:A$16378))))</f>
        <v>44596</v>
      </c>
      <c r="H10037" t="str">
        <v/>
      </c>
      <c r="I10037" s="10" cm="1">
        <f t="array" ref="I10037">_xlfn.IFS(AND(OR(_xlfn._xlws.FILTER(D$9:D$16388,E$9:E$16388=E10037)),ROW()=_xlfn.MINIFS(_xlfn.ANCHORARRAY(H$9),E$9:E$16388,E10037)),A10037-C$4,ROW()=_xlfn.MINIFS(_xlfn.ANCHORARRAY(H$9),E$9:E$16388,E10037),IFERROR(A10037-INDEX(G$9:G$16388,MATCH(E10037-1,E$9:E$16388,0)),A10037-C$4),ISNUMBER(A10037),A10037-F10037,TRUE,"")</f>
        <v>6</v>
      </c>
      <c r="J10037" t="b">
        <f t="shared" si="466"/>
        <v>0</v>
      </c>
      <c r="L10037" s="5"/>
    </row>
    <row r="10038" spans="1:12">
      <c r="A10038" s="1" t="s">
        <v>14</v>
      </c>
      <c r="B10038" s="4" t="str">
        <f>"annual period "&amp;COUNTIF(D$9:D10038,TRUE)</f>
        <v>annual period 33</v>
      </c>
      <c r="D10038" t="b">
        <f t="shared" si="468"/>
        <v>0</v>
      </c>
      <c r="E10038">
        <f t="shared" si="467"/>
        <v>1630</v>
      </c>
      <c r="F10038" s="5" cm="1">
        <f t="array" ref="F10038">INDEX(_xlfn._xlws.FILTER(A$9:A$16378,E10038=E$9:E$16378*ISNUMBER(A$9:A$16378)),1)</f>
        <v>44597</v>
      </c>
      <c r="G10038" s="5" cm="1">
        <f t="array" ref="G10038">INDEX(_xlfn._xlws.FILTER(A$9:A$16378,E10038=E$9:E$16378*ISNUMBER(A$9:A$16378)),COUNT(_xlfn._xlws.FILTER(A$9:A$16378,E10038=E$9:E$16378*ISNUMBER(A$9:A$16378))))</f>
        <v>44602</v>
      </c>
      <c r="H10038" t="str">
        <v/>
      </c>
      <c r="I10038" s="10" t="str" cm="1">
        <f t="array" ref="I10038">_xlfn.IFS(AND(OR(_xlfn._xlws.FILTER(D$9:D$16388,E$9:E$16388=E10038)),ROW()=_xlfn.MINIFS(_xlfn.ANCHORARRAY(H$9),E$9:E$16388,E10038)),A10038-C$4,ROW()=_xlfn.MINIFS(_xlfn.ANCHORARRAY(H$9),E$9:E$16388,E10038),IFERROR(A10038-INDEX(G$9:G$16388,MATCH(E10038-1,E$9:E$16388,0)),A10038-C$4),ISNUMBER(A10038),A10038-F10038,TRUE,"")</f>
        <v/>
      </c>
      <c r="J10038" t="str">
        <f t="shared" si="466"/>
        <v/>
      </c>
      <c r="L10038" s="5"/>
    </row>
    <row r="10039" spans="1:12">
      <c r="A10039" s="2"/>
      <c r="B10039" s="4" t="str">
        <f>"annual period "&amp;COUNTIF(D$9:D10039,TRUE)</f>
        <v>annual period 33</v>
      </c>
      <c r="D10039" t="b">
        <f t="shared" si="468"/>
        <v>0</v>
      </c>
      <c r="E10039">
        <f t="shared" si="467"/>
        <v>1630</v>
      </c>
      <c r="F10039" s="5" cm="1">
        <f t="array" ref="F10039">INDEX(_xlfn._xlws.FILTER(A$9:A$16378,E10039=E$9:E$16378*ISNUMBER(A$9:A$16378)),1)</f>
        <v>44597</v>
      </c>
      <c r="G10039" s="5" cm="1">
        <f t="array" ref="G10039">INDEX(_xlfn._xlws.FILTER(A$9:A$16378,E10039=E$9:E$16378*ISNUMBER(A$9:A$16378)),COUNT(_xlfn._xlws.FILTER(A$9:A$16378,E10039=E$9:E$16378*ISNUMBER(A$9:A$16378))))</f>
        <v>44602</v>
      </c>
      <c r="H10039" t="str">
        <v/>
      </c>
      <c r="I10039" s="10" t="str" cm="1">
        <f t="array" ref="I10039">_xlfn.IFS(AND(OR(_xlfn._xlws.FILTER(D$9:D$16388,E$9:E$16388=E10039)),ROW()=_xlfn.MINIFS(_xlfn.ANCHORARRAY(H$9),E$9:E$16388,E10039)),A10039-C$4,ROW()=_xlfn.MINIFS(_xlfn.ANCHORARRAY(H$9),E$9:E$16388,E10039),IFERROR(A10039-INDEX(G$9:G$16388,MATCH(E10039-1,E$9:E$16388,0)),A10039-C$4),ISNUMBER(A10039),A10039-F10039,TRUE,"")</f>
        <v/>
      </c>
      <c r="J10039" t="str">
        <f t="shared" si="466"/>
        <v/>
      </c>
      <c r="L10039" s="5"/>
    </row>
    <row r="10040" spans="1:12">
      <c r="A10040" s="3">
        <v>44597</v>
      </c>
      <c r="B10040" s="4" t="str">
        <f>"annual period "&amp;COUNTIF(D$9:D10040,TRUE)</f>
        <v>annual period 33</v>
      </c>
      <c r="D10040" t="b">
        <f t="shared" si="468"/>
        <v>0</v>
      </c>
      <c r="E10040">
        <f t="shared" si="467"/>
        <v>1630</v>
      </c>
      <c r="F10040" s="5" cm="1">
        <f t="array" ref="F10040">INDEX(_xlfn._xlws.FILTER(A$9:A$16378,E10040=E$9:E$16378*ISNUMBER(A$9:A$16378)),1)</f>
        <v>44597</v>
      </c>
      <c r="G10040" s="5" cm="1">
        <f t="array" ref="G10040">INDEX(_xlfn._xlws.FILTER(A$9:A$16378,E10040=E$9:E$16378*ISNUMBER(A$9:A$16378)),COUNT(_xlfn._xlws.FILTER(A$9:A$16378,E10040=E$9:E$16378*ISNUMBER(A$9:A$16378))))</f>
        <v>44602</v>
      </c>
      <c r="H10040">
        <v>10040</v>
      </c>
      <c r="I10040" s="10" cm="1">
        <f t="array" ref="I10040">_xlfn.IFS(AND(OR(_xlfn._xlws.FILTER(D$9:D$16388,E$9:E$16388=E10040)),ROW()=_xlfn.MINIFS(_xlfn.ANCHORARRAY(H$9),E$9:E$16388,E10040)),A10040-C$4,ROW()=_xlfn.MINIFS(_xlfn.ANCHORARRAY(H$9),E$9:E$16388,E10040),IFERROR(A10040-INDEX(G$9:G$16388,MATCH(E10040-1,E$9:E$16388,0)),A10040-C$4),ISNUMBER(A10040),A10040-F10040,TRUE,"")</f>
        <v>1</v>
      </c>
      <c r="J10040" t="b">
        <f t="shared" si="466"/>
        <v>0</v>
      </c>
      <c r="L10040" s="5"/>
    </row>
    <row r="10041" spans="1:12">
      <c r="B10041" s="4" t="str">
        <f>"annual period "&amp;COUNTIF(D$9:D10041,TRUE)</f>
        <v>annual period 33</v>
      </c>
      <c r="D10041" t="b">
        <f t="shared" si="468"/>
        <v>0</v>
      </c>
      <c r="E10041">
        <f t="shared" si="467"/>
        <v>1630</v>
      </c>
      <c r="F10041" s="5" cm="1">
        <f t="array" ref="F10041">INDEX(_xlfn._xlws.FILTER(A$9:A$16378,E10041=E$9:E$16378*ISNUMBER(A$9:A$16378)),1)</f>
        <v>44597</v>
      </c>
      <c r="G10041" s="5" cm="1">
        <f t="array" ref="G10041">INDEX(_xlfn._xlws.FILTER(A$9:A$16378,E10041=E$9:E$16378*ISNUMBER(A$9:A$16378)),COUNT(_xlfn._xlws.FILTER(A$9:A$16378,E10041=E$9:E$16378*ISNUMBER(A$9:A$16378))))</f>
        <v>44602</v>
      </c>
      <c r="H10041" t="str">
        <v/>
      </c>
      <c r="I10041" s="10" t="str" cm="1">
        <f t="array" ref="I10041">_xlfn.IFS(AND(OR(_xlfn._xlws.FILTER(D$9:D$16388,E$9:E$16388=E10041)),ROW()=_xlfn.MINIFS(_xlfn.ANCHORARRAY(H$9),E$9:E$16388,E10041)),A10041-C$4,ROW()=_xlfn.MINIFS(_xlfn.ANCHORARRAY(H$9),E$9:E$16388,E10041),IFERROR(A10041-INDEX(G$9:G$16388,MATCH(E10041-1,E$9:E$16388,0)),A10041-C$4),ISNUMBER(A10041),A10041-F10041,TRUE,"")</f>
        <v/>
      </c>
      <c r="J10041" t="str">
        <f t="shared" si="466"/>
        <v/>
      </c>
      <c r="L10041" s="5"/>
    </row>
    <row r="10042" spans="1:12">
      <c r="A10042" s="3">
        <v>44602</v>
      </c>
      <c r="B10042" s="4" t="str">
        <f>"annual period "&amp;COUNTIF(D$9:D10042,TRUE)</f>
        <v>annual period 33</v>
      </c>
      <c r="D10042" t="b">
        <f t="shared" si="468"/>
        <v>0</v>
      </c>
      <c r="E10042">
        <f t="shared" si="467"/>
        <v>1630</v>
      </c>
      <c r="F10042" s="5" cm="1">
        <f t="array" ref="F10042">INDEX(_xlfn._xlws.FILTER(A$9:A$16378,E10042=E$9:E$16378*ISNUMBER(A$9:A$16378)),1)</f>
        <v>44597</v>
      </c>
      <c r="G10042" s="5" cm="1">
        <f t="array" ref="G10042">INDEX(_xlfn._xlws.FILTER(A$9:A$16378,E10042=E$9:E$16378*ISNUMBER(A$9:A$16378)),COUNT(_xlfn._xlws.FILTER(A$9:A$16378,E10042=E$9:E$16378*ISNUMBER(A$9:A$16378))))</f>
        <v>44602</v>
      </c>
      <c r="H10042" t="str">
        <v/>
      </c>
      <c r="I10042" s="10" cm="1">
        <f t="array" ref="I10042">_xlfn.IFS(AND(OR(_xlfn._xlws.FILTER(D$9:D$16388,E$9:E$16388=E10042)),ROW()=_xlfn.MINIFS(_xlfn.ANCHORARRAY(H$9),E$9:E$16388,E10042)),A10042-C$4,ROW()=_xlfn.MINIFS(_xlfn.ANCHORARRAY(H$9),E$9:E$16388,E10042),IFERROR(A10042-INDEX(G$9:G$16388,MATCH(E10042-1,E$9:E$16388,0)),A10042-C$4),ISNUMBER(A10042),A10042-F10042,TRUE,"")</f>
        <v>5</v>
      </c>
      <c r="J10042" t="b">
        <f t="shared" si="466"/>
        <v>0</v>
      </c>
      <c r="L10042" s="5"/>
    </row>
    <row r="10043" spans="1:12">
      <c r="A10043" s="1" t="s">
        <v>14</v>
      </c>
      <c r="B10043" s="4" t="str">
        <f>"annual period "&amp;COUNTIF(D$9:D10043,TRUE)</f>
        <v>annual period 33</v>
      </c>
      <c r="D10043" t="b">
        <f t="shared" si="468"/>
        <v>0</v>
      </c>
      <c r="E10043">
        <f t="shared" si="467"/>
        <v>1631</v>
      </c>
      <c r="F10043" s="5" cm="1">
        <f t="array" ref="F10043">INDEX(_xlfn._xlws.FILTER(A$9:A$16378,E10043=E$9:E$16378*ISNUMBER(A$9:A$16378)),1)</f>
        <v>44605</v>
      </c>
      <c r="G10043" s="5" cm="1">
        <f t="array" ref="G10043">INDEX(_xlfn._xlws.FILTER(A$9:A$16378,E10043=E$9:E$16378*ISNUMBER(A$9:A$16378)),COUNT(_xlfn._xlws.FILTER(A$9:A$16378,E10043=E$9:E$16378*ISNUMBER(A$9:A$16378))))</f>
        <v>44619</v>
      </c>
      <c r="H10043" t="str">
        <v/>
      </c>
      <c r="I10043" s="10" t="str" cm="1">
        <f t="array" ref="I10043">_xlfn.IFS(AND(OR(_xlfn._xlws.FILTER(D$9:D$16388,E$9:E$16388=E10043)),ROW()=_xlfn.MINIFS(_xlfn.ANCHORARRAY(H$9),E$9:E$16388,E10043)),A10043-C$4,ROW()=_xlfn.MINIFS(_xlfn.ANCHORARRAY(H$9),E$9:E$16388,E10043),IFERROR(A10043-INDEX(G$9:G$16388,MATCH(E10043-1,E$9:E$16388,0)),A10043-C$4),ISNUMBER(A10043),A10043-F10043,TRUE,"")</f>
        <v/>
      </c>
      <c r="J10043" t="str">
        <f t="shared" si="466"/>
        <v/>
      </c>
      <c r="L10043" s="5"/>
    </row>
    <row r="10044" spans="1:12">
      <c r="A10044" s="2"/>
      <c r="B10044" s="4" t="str">
        <f>"annual period "&amp;COUNTIF(D$9:D10044,TRUE)</f>
        <v>annual period 33</v>
      </c>
      <c r="D10044" t="b">
        <f t="shared" si="468"/>
        <v>0</v>
      </c>
      <c r="E10044">
        <f t="shared" si="467"/>
        <v>1631</v>
      </c>
      <c r="F10044" s="5" cm="1">
        <f t="array" ref="F10044">INDEX(_xlfn._xlws.FILTER(A$9:A$16378,E10044=E$9:E$16378*ISNUMBER(A$9:A$16378)),1)</f>
        <v>44605</v>
      </c>
      <c r="G10044" s="5" cm="1">
        <f t="array" ref="G10044">INDEX(_xlfn._xlws.FILTER(A$9:A$16378,E10044=E$9:E$16378*ISNUMBER(A$9:A$16378)),COUNT(_xlfn._xlws.FILTER(A$9:A$16378,E10044=E$9:E$16378*ISNUMBER(A$9:A$16378))))</f>
        <v>44619</v>
      </c>
      <c r="H10044" t="str">
        <v/>
      </c>
      <c r="I10044" s="10" t="str" cm="1">
        <f t="array" ref="I10044">_xlfn.IFS(AND(OR(_xlfn._xlws.FILTER(D$9:D$16388,E$9:E$16388=E10044)),ROW()=_xlfn.MINIFS(_xlfn.ANCHORARRAY(H$9),E$9:E$16388,E10044)),A10044-C$4,ROW()=_xlfn.MINIFS(_xlfn.ANCHORARRAY(H$9),E$9:E$16388,E10044),IFERROR(A10044-INDEX(G$9:G$16388,MATCH(E10044-1,E$9:E$16388,0)),A10044-C$4),ISNUMBER(A10044),A10044-F10044,TRUE,"")</f>
        <v/>
      </c>
      <c r="J10044" t="str">
        <f t="shared" si="466"/>
        <v/>
      </c>
      <c r="L10044" s="5"/>
    </row>
    <row r="10045" spans="1:12">
      <c r="A10045" s="3">
        <v>44605</v>
      </c>
      <c r="B10045" s="4" t="str">
        <f>"annual period "&amp;COUNTIF(D$9:D10045,TRUE)</f>
        <v>annual period 33</v>
      </c>
      <c r="D10045" t="b">
        <f t="shared" si="468"/>
        <v>0</v>
      </c>
      <c r="E10045">
        <f t="shared" si="467"/>
        <v>1631</v>
      </c>
      <c r="F10045" s="5" cm="1">
        <f t="array" ref="F10045">INDEX(_xlfn._xlws.FILTER(A$9:A$16378,E10045=E$9:E$16378*ISNUMBER(A$9:A$16378)),1)</f>
        <v>44605</v>
      </c>
      <c r="G10045" s="5" cm="1">
        <f t="array" ref="G10045">INDEX(_xlfn._xlws.FILTER(A$9:A$16378,E10045=E$9:E$16378*ISNUMBER(A$9:A$16378)),COUNT(_xlfn._xlws.FILTER(A$9:A$16378,E10045=E$9:E$16378*ISNUMBER(A$9:A$16378))))</f>
        <v>44619</v>
      </c>
      <c r="H10045">
        <v>10045</v>
      </c>
      <c r="I10045" s="10" cm="1">
        <f t="array" ref="I10045">_xlfn.IFS(AND(OR(_xlfn._xlws.FILTER(D$9:D$16388,E$9:E$16388=E10045)),ROW()=_xlfn.MINIFS(_xlfn.ANCHORARRAY(H$9),E$9:E$16388,E10045)),A10045-C$4,ROW()=_xlfn.MINIFS(_xlfn.ANCHORARRAY(H$9),E$9:E$16388,E10045),IFERROR(A10045-INDEX(G$9:G$16388,MATCH(E10045-1,E$9:E$16388,0)),A10045-C$4),ISNUMBER(A10045),A10045-F10045,TRUE,"")</f>
        <v>3</v>
      </c>
      <c r="J10045" t="b">
        <f t="shared" si="466"/>
        <v>0</v>
      </c>
      <c r="L10045" s="5"/>
    </row>
    <row r="10046" spans="1:12">
      <c r="B10046" s="4" t="str">
        <f>"annual period "&amp;COUNTIF(D$9:D10046,TRUE)</f>
        <v>annual period 33</v>
      </c>
      <c r="D10046" t="b">
        <f t="shared" si="468"/>
        <v>0</v>
      </c>
      <c r="E10046">
        <f t="shared" si="467"/>
        <v>1631</v>
      </c>
      <c r="F10046" s="5" cm="1">
        <f t="array" ref="F10046">INDEX(_xlfn._xlws.FILTER(A$9:A$16378,E10046=E$9:E$16378*ISNUMBER(A$9:A$16378)),1)</f>
        <v>44605</v>
      </c>
      <c r="G10046" s="5" cm="1">
        <f t="array" ref="G10046">INDEX(_xlfn._xlws.FILTER(A$9:A$16378,E10046=E$9:E$16378*ISNUMBER(A$9:A$16378)),COUNT(_xlfn._xlws.FILTER(A$9:A$16378,E10046=E$9:E$16378*ISNUMBER(A$9:A$16378))))</f>
        <v>44619</v>
      </c>
      <c r="H10046" t="str">
        <v/>
      </c>
      <c r="I10046" s="10" t="str" cm="1">
        <f t="array" ref="I10046">_xlfn.IFS(AND(OR(_xlfn._xlws.FILTER(D$9:D$16388,E$9:E$16388=E10046)),ROW()=_xlfn.MINIFS(_xlfn.ANCHORARRAY(H$9),E$9:E$16388,E10046)),A10046-C$4,ROW()=_xlfn.MINIFS(_xlfn.ANCHORARRAY(H$9),E$9:E$16388,E10046),IFERROR(A10046-INDEX(G$9:G$16388,MATCH(E10046-1,E$9:E$16388,0)),A10046-C$4),ISNUMBER(A10046),A10046-F10046,TRUE,"")</f>
        <v/>
      </c>
      <c r="J10046" t="str">
        <f t="shared" si="466"/>
        <v/>
      </c>
      <c r="L10046" s="5"/>
    </row>
    <row r="10047" spans="1:12">
      <c r="A10047" s="3">
        <v>44619</v>
      </c>
      <c r="B10047" s="4" t="str">
        <f>"annual period "&amp;COUNTIF(D$9:D10047,TRUE)</f>
        <v>annual period 33</v>
      </c>
      <c r="D10047" t="b">
        <f t="shared" si="468"/>
        <v>0</v>
      </c>
      <c r="E10047">
        <f t="shared" si="467"/>
        <v>1631</v>
      </c>
      <c r="F10047" s="5" cm="1">
        <f t="array" ref="F10047">INDEX(_xlfn._xlws.FILTER(A$9:A$16378,E10047=E$9:E$16378*ISNUMBER(A$9:A$16378)),1)</f>
        <v>44605</v>
      </c>
      <c r="G10047" s="5" cm="1">
        <f t="array" ref="G10047">INDEX(_xlfn._xlws.FILTER(A$9:A$16378,E10047=E$9:E$16378*ISNUMBER(A$9:A$16378)),COUNT(_xlfn._xlws.FILTER(A$9:A$16378,E10047=E$9:E$16378*ISNUMBER(A$9:A$16378))))</f>
        <v>44619</v>
      </c>
      <c r="H10047" t="str">
        <v/>
      </c>
      <c r="I10047" s="10" cm="1">
        <f t="array" ref="I10047">_xlfn.IFS(AND(OR(_xlfn._xlws.FILTER(D$9:D$16388,E$9:E$16388=E10047)),ROW()=_xlfn.MINIFS(_xlfn.ANCHORARRAY(H$9),E$9:E$16388,E10047)),A10047-C$4,ROW()=_xlfn.MINIFS(_xlfn.ANCHORARRAY(H$9),E$9:E$16388,E10047),IFERROR(A10047-INDEX(G$9:G$16388,MATCH(E10047-1,E$9:E$16388,0)),A10047-C$4),ISNUMBER(A10047),A10047-F10047,TRUE,"")</f>
        <v>14</v>
      </c>
      <c r="J10047" t="b">
        <f t="shared" si="466"/>
        <v>0</v>
      </c>
      <c r="L10047" s="5"/>
    </row>
    <row r="10048" spans="1:12">
      <c r="A10048" s="1" t="s">
        <v>14</v>
      </c>
      <c r="B10048" s="4" t="str">
        <f>"annual period "&amp;COUNTIF(D$9:D10048,TRUE)</f>
        <v>annual period 33</v>
      </c>
      <c r="D10048" t="b">
        <f t="shared" si="468"/>
        <v>0</v>
      </c>
      <c r="E10048">
        <f t="shared" si="467"/>
        <v>1632</v>
      </c>
      <c r="F10048" s="5" cm="1">
        <f t="array" ref="F10048">INDEX(_xlfn._xlws.FILTER(A$9:A$16378,E10048=E$9:E$16378*ISNUMBER(A$9:A$16378)),1)</f>
        <v>44620</v>
      </c>
      <c r="G10048" s="5" cm="1">
        <f t="array" ref="G10048">INDEX(_xlfn._xlws.FILTER(A$9:A$16378,E10048=E$9:E$16378*ISNUMBER(A$9:A$16378)),COUNT(_xlfn._xlws.FILTER(A$9:A$16378,E10048=E$9:E$16378*ISNUMBER(A$9:A$16378))))</f>
        <v>44620</v>
      </c>
      <c r="H10048" t="str">
        <v/>
      </c>
      <c r="I10048" s="10" t="str" cm="1">
        <f t="array" ref="I10048">_xlfn.IFS(AND(OR(_xlfn._xlws.FILTER(D$9:D$16388,E$9:E$16388=E10048)),ROW()=_xlfn.MINIFS(_xlfn.ANCHORARRAY(H$9),E$9:E$16388,E10048)),A10048-C$4,ROW()=_xlfn.MINIFS(_xlfn.ANCHORARRAY(H$9),E$9:E$16388,E10048),IFERROR(A10048-INDEX(G$9:G$16388,MATCH(E10048-1,E$9:E$16388,0)),A10048-C$4),ISNUMBER(A10048),A10048-F10048,TRUE,"")</f>
        <v/>
      </c>
      <c r="J10048" t="str">
        <f t="shared" si="466"/>
        <v/>
      </c>
      <c r="L10048" s="5"/>
    </row>
    <row r="10049" spans="1:12">
      <c r="A10049" s="2"/>
      <c r="B10049" s="4" t="str">
        <f>"annual period "&amp;COUNTIF(D$9:D10049,TRUE)</f>
        <v>annual period 33</v>
      </c>
      <c r="D10049" t="b">
        <f t="shared" si="468"/>
        <v>0</v>
      </c>
      <c r="E10049">
        <f t="shared" si="467"/>
        <v>1632</v>
      </c>
      <c r="F10049" s="5" cm="1">
        <f t="array" ref="F10049">INDEX(_xlfn._xlws.FILTER(A$9:A$16378,E10049=E$9:E$16378*ISNUMBER(A$9:A$16378)),1)</f>
        <v>44620</v>
      </c>
      <c r="G10049" s="5" cm="1">
        <f t="array" ref="G10049">INDEX(_xlfn._xlws.FILTER(A$9:A$16378,E10049=E$9:E$16378*ISNUMBER(A$9:A$16378)),COUNT(_xlfn._xlws.FILTER(A$9:A$16378,E10049=E$9:E$16378*ISNUMBER(A$9:A$16378))))</f>
        <v>44620</v>
      </c>
      <c r="H10049" t="str">
        <v/>
      </c>
      <c r="I10049" s="10" t="str" cm="1">
        <f t="array" ref="I10049">_xlfn.IFS(AND(OR(_xlfn._xlws.FILTER(D$9:D$16388,E$9:E$16388=E10049)),ROW()=_xlfn.MINIFS(_xlfn.ANCHORARRAY(H$9),E$9:E$16388,E10049)),A10049-C$4,ROW()=_xlfn.MINIFS(_xlfn.ANCHORARRAY(H$9),E$9:E$16388,E10049),IFERROR(A10049-INDEX(G$9:G$16388,MATCH(E10049-1,E$9:E$16388,0)),A10049-C$4),ISNUMBER(A10049),A10049-F10049,TRUE,"")</f>
        <v/>
      </c>
      <c r="J10049" t="str">
        <f t="shared" si="466"/>
        <v/>
      </c>
      <c r="L10049" s="5"/>
    </row>
    <row r="10050" spans="1:12">
      <c r="A10050" s="3">
        <v>44620</v>
      </c>
      <c r="B10050" s="4" t="str">
        <f>"annual period "&amp;COUNTIF(D$9:D10050,TRUE)</f>
        <v>annual period 33</v>
      </c>
      <c r="D10050" t="b">
        <f t="shared" si="468"/>
        <v>0</v>
      </c>
      <c r="E10050">
        <f t="shared" si="467"/>
        <v>1632</v>
      </c>
      <c r="F10050" s="5" cm="1">
        <f t="array" ref="F10050">INDEX(_xlfn._xlws.FILTER(A$9:A$16378,E10050=E$9:E$16378*ISNUMBER(A$9:A$16378)),1)</f>
        <v>44620</v>
      </c>
      <c r="G10050" s="5" cm="1">
        <f t="array" ref="G10050">INDEX(_xlfn._xlws.FILTER(A$9:A$16378,E10050=E$9:E$16378*ISNUMBER(A$9:A$16378)),COUNT(_xlfn._xlws.FILTER(A$9:A$16378,E10050=E$9:E$16378*ISNUMBER(A$9:A$16378))))</f>
        <v>44620</v>
      </c>
      <c r="H10050">
        <v>10050</v>
      </c>
      <c r="I10050" s="10" cm="1">
        <f t="array" ref="I10050">_xlfn.IFS(AND(OR(_xlfn._xlws.FILTER(D$9:D$16388,E$9:E$16388=E10050)),ROW()=_xlfn.MINIFS(_xlfn.ANCHORARRAY(H$9),E$9:E$16388,E10050)),A10050-C$4,ROW()=_xlfn.MINIFS(_xlfn.ANCHORARRAY(H$9),E$9:E$16388,E10050),IFERROR(A10050-INDEX(G$9:G$16388,MATCH(E10050-1,E$9:E$16388,0)),A10050-C$4),ISNUMBER(A10050),A10050-F10050,TRUE,"")</f>
        <v>1</v>
      </c>
      <c r="J10050" t="b">
        <f t="shared" si="466"/>
        <v>0</v>
      </c>
      <c r="L10050" s="5"/>
    </row>
    <row r="10051" spans="1:12">
      <c r="A10051" s="1" t="s">
        <v>14</v>
      </c>
      <c r="B10051" s="4" t="str">
        <f>"annual period "&amp;COUNTIF(D$9:D10051,TRUE)</f>
        <v>annual period 33</v>
      </c>
      <c r="D10051" t="b">
        <f t="shared" si="468"/>
        <v>0</v>
      </c>
      <c r="E10051">
        <f t="shared" si="467"/>
        <v>1633</v>
      </c>
      <c r="F10051" s="5" cm="1">
        <f t="array" ref="F10051">INDEX(_xlfn._xlws.FILTER(A$9:A$16378,E10051=E$9:E$16378*ISNUMBER(A$9:A$16378)),1)</f>
        <v>44631</v>
      </c>
      <c r="G10051" s="5" cm="1">
        <f t="array" ref="G10051">INDEX(_xlfn._xlws.FILTER(A$9:A$16378,E10051=E$9:E$16378*ISNUMBER(A$9:A$16378)),COUNT(_xlfn._xlws.FILTER(A$9:A$16378,E10051=E$9:E$16378*ISNUMBER(A$9:A$16378))))</f>
        <v>44631</v>
      </c>
      <c r="H10051" t="str">
        <v/>
      </c>
      <c r="I10051" s="10" t="str" cm="1">
        <f t="array" ref="I10051">_xlfn.IFS(AND(OR(_xlfn._xlws.FILTER(D$9:D$16388,E$9:E$16388=E10051)),ROW()=_xlfn.MINIFS(_xlfn.ANCHORARRAY(H$9),E$9:E$16388,E10051)),A10051-C$4,ROW()=_xlfn.MINIFS(_xlfn.ANCHORARRAY(H$9),E$9:E$16388,E10051),IFERROR(A10051-INDEX(G$9:G$16388,MATCH(E10051-1,E$9:E$16388,0)),A10051-C$4),ISNUMBER(A10051),A10051-F10051,TRUE,"")</f>
        <v/>
      </c>
      <c r="J10051" t="str">
        <f t="shared" si="466"/>
        <v/>
      </c>
      <c r="L10051" s="5"/>
    </row>
    <row r="10052" spans="1:12">
      <c r="A10052" s="2"/>
      <c r="B10052" s="4" t="str">
        <f>"annual period "&amp;COUNTIF(D$9:D10052,TRUE)</f>
        <v>annual period 33</v>
      </c>
      <c r="D10052" t="b">
        <f t="shared" si="468"/>
        <v>0</v>
      </c>
      <c r="E10052">
        <f t="shared" si="467"/>
        <v>1633</v>
      </c>
      <c r="F10052" s="5" cm="1">
        <f t="array" ref="F10052">INDEX(_xlfn._xlws.FILTER(A$9:A$16378,E10052=E$9:E$16378*ISNUMBER(A$9:A$16378)),1)</f>
        <v>44631</v>
      </c>
      <c r="G10052" s="5" cm="1">
        <f t="array" ref="G10052">INDEX(_xlfn._xlws.FILTER(A$9:A$16378,E10052=E$9:E$16378*ISNUMBER(A$9:A$16378)),COUNT(_xlfn._xlws.FILTER(A$9:A$16378,E10052=E$9:E$16378*ISNUMBER(A$9:A$16378))))</f>
        <v>44631</v>
      </c>
      <c r="H10052" t="str">
        <v/>
      </c>
      <c r="I10052" s="10" t="str" cm="1">
        <f t="array" ref="I10052">_xlfn.IFS(AND(OR(_xlfn._xlws.FILTER(D$9:D$16388,E$9:E$16388=E10052)),ROW()=_xlfn.MINIFS(_xlfn.ANCHORARRAY(H$9),E$9:E$16388,E10052)),A10052-C$4,ROW()=_xlfn.MINIFS(_xlfn.ANCHORARRAY(H$9),E$9:E$16388,E10052),IFERROR(A10052-INDEX(G$9:G$16388,MATCH(E10052-1,E$9:E$16388,0)),A10052-C$4),ISNUMBER(A10052),A10052-F10052,TRUE,"")</f>
        <v/>
      </c>
      <c r="J10052" t="str">
        <f t="shared" si="466"/>
        <v/>
      </c>
      <c r="L10052" s="5"/>
    </row>
    <row r="10053" spans="1:12">
      <c r="A10053" s="3">
        <v>44631</v>
      </c>
      <c r="B10053" s="4" t="str">
        <f>"annual period "&amp;COUNTIF(D$9:D10053,TRUE)</f>
        <v>annual period 33</v>
      </c>
      <c r="D10053" t="b">
        <f t="shared" si="468"/>
        <v>0</v>
      </c>
      <c r="E10053">
        <f t="shared" si="467"/>
        <v>1633</v>
      </c>
      <c r="F10053" s="5" cm="1">
        <f t="array" ref="F10053">INDEX(_xlfn._xlws.FILTER(A$9:A$16378,E10053=E$9:E$16378*ISNUMBER(A$9:A$16378)),1)</f>
        <v>44631</v>
      </c>
      <c r="G10053" s="5" cm="1">
        <f t="array" ref="G10053">INDEX(_xlfn._xlws.FILTER(A$9:A$16378,E10053=E$9:E$16378*ISNUMBER(A$9:A$16378)),COUNT(_xlfn._xlws.FILTER(A$9:A$16378,E10053=E$9:E$16378*ISNUMBER(A$9:A$16378))))</f>
        <v>44631</v>
      </c>
      <c r="H10053">
        <v>10053</v>
      </c>
      <c r="I10053" s="10" cm="1">
        <f t="array" ref="I10053">_xlfn.IFS(AND(OR(_xlfn._xlws.FILTER(D$9:D$16388,E$9:E$16388=E10053)),ROW()=_xlfn.MINIFS(_xlfn.ANCHORARRAY(H$9),E$9:E$16388,E10053)),A10053-C$4,ROW()=_xlfn.MINIFS(_xlfn.ANCHORARRAY(H$9),E$9:E$16388,E10053),IFERROR(A10053-INDEX(G$9:G$16388,MATCH(E10053-1,E$9:E$16388,0)),A10053-C$4),ISNUMBER(A10053),A10053-F10053,TRUE,"")</f>
        <v>11</v>
      </c>
      <c r="J10053" t="b">
        <f t="shared" si="466"/>
        <v>0</v>
      </c>
      <c r="L10053" s="5"/>
    </row>
    <row r="10054" spans="1:12">
      <c r="A10054" s="1" t="s">
        <v>14</v>
      </c>
      <c r="B10054" s="4" t="str">
        <f>"annual period "&amp;COUNTIF(D$9:D10054,TRUE)</f>
        <v>annual period 33</v>
      </c>
      <c r="D10054" t="b">
        <f t="shared" si="468"/>
        <v>0</v>
      </c>
      <c r="E10054">
        <f t="shared" si="467"/>
        <v>1634</v>
      </c>
      <c r="F10054" s="5" cm="1">
        <f t="array" ref="F10054">INDEX(_xlfn._xlws.FILTER(A$9:A$16378,E10054=E$9:E$16378*ISNUMBER(A$9:A$16378)),1)</f>
        <v>44633</v>
      </c>
      <c r="G10054" s="5" cm="1">
        <f t="array" ref="G10054">INDEX(_xlfn._xlws.FILTER(A$9:A$16378,E10054=E$9:E$16378*ISNUMBER(A$9:A$16378)),COUNT(_xlfn._xlws.FILTER(A$9:A$16378,E10054=E$9:E$16378*ISNUMBER(A$9:A$16378))))</f>
        <v>44647</v>
      </c>
      <c r="H10054" t="str">
        <v/>
      </c>
      <c r="I10054" s="10" t="str" cm="1">
        <f t="array" ref="I10054">_xlfn.IFS(AND(OR(_xlfn._xlws.FILTER(D$9:D$16388,E$9:E$16388=E10054)),ROW()=_xlfn.MINIFS(_xlfn.ANCHORARRAY(H$9),E$9:E$16388,E10054)),A10054-C$4,ROW()=_xlfn.MINIFS(_xlfn.ANCHORARRAY(H$9),E$9:E$16388,E10054),IFERROR(A10054-INDEX(G$9:G$16388,MATCH(E10054-1,E$9:E$16388,0)),A10054-C$4),ISNUMBER(A10054),A10054-F10054,TRUE,"")</f>
        <v/>
      </c>
      <c r="J10054" t="str">
        <f t="shared" ref="J10054:J10117" si="469">IF(I10054="","",I10054&gt;30)</f>
        <v/>
      </c>
      <c r="L10054" s="5"/>
    </row>
    <row r="10055" spans="1:12">
      <c r="A10055" s="2"/>
      <c r="B10055" s="4" t="str">
        <f>"annual period "&amp;COUNTIF(D$9:D10055,TRUE)</f>
        <v>annual period 33</v>
      </c>
      <c r="D10055" t="b">
        <f t="shared" si="468"/>
        <v>0</v>
      </c>
      <c r="E10055">
        <f t="shared" si="467"/>
        <v>1634</v>
      </c>
      <c r="F10055" s="5" cm="1">
        <f t="array" ref="F10055">INDEX(_xlfn._xlws.FILTER(A$9:A$16378,E10055=E$9:E$16378*ISNUMBER(A$9:A$16378)),1)</f>
        <v>44633</v>
      </c>
      <c r="G10055" s="5" cm="1">
        <f t="array" ref="G10055">INDEX(_xlfn._xlws.FILTER(A$9:A$16378,E10055=E$9:E$16378*ISNUMBER(A$9:A$16378)),COUNT(_xlfn._xlws.FILTER(A$9:A$16378,E10055=E$9:E$16378*ISNUMBER(A$9:A$16378))))</f>
        <v>44647</v>
      </c>
      <c r="H10055" t="str">
        <v/>
      </c>
      <c r="I10055" s="10" t="str" cm="1">
        <f t="array" ref="I10055">_xlfn.IFS(AND(OR(_xlfn._xlws.FILTER(D$9:D$16388,E$9:E$16388=E10055)),ROW()=_xlfn.MINIFS(_xlfn.ANCHORARRAY(H$9),E$9:E$16388,E10055)),A10055-C$4,ROW()=_xlfn.MINIFS(_xlfn.ANCHORARRAY(H$9),E$9:E$16388,E10055),IFERROR(A10055-INDEX(G$9:G$16388,MATCH(E10055-1,E$9:E$16388,0)),A10055-C$4),ISNUMBER(A10055),A10055-F10055,TRUE,"")</f>
        <v/>
      </c>
      <c r="J10055" t="str">
        <f t="shared" si="469"/>
        <v/>
      </c>
      <c r="L10055" s="5"/>
    </row>
    <row r="10056" spans="1:12">
      <c r="A10056" s="3">
        <v>44633</v>
      </c>
      <c r="B10056" s="4" t="str">
        <f>"annual period "&amp;COUNTIF(D$9:D10056,TRUE)</f>
        <v>annual period 33</v>
      </c>
      <c r="D10056" t="b">
        <f t="shared" si="468"/>
        <v>0</v>
      </c>
      <c r="E10056">
        <f t="shared" si="467"/>
        <v>1634</v>
      </c>
      <c r="F10056" s="5" cm="1">
        <f t="array" ref="F10056">INDEX(_xlfn._xlws.FILTER(A$9:A$16378,E10056=E$9:E$16378*ISNUMBER(A$9:A$16378)),1)</f>
        <v>44633</v>
      </c>
      <c r="G10056" s="5" cm="1">
        <f t="array" ref="G10056">INDEX(_xlfn._xlws.FILTER(A$9:A$16378,E10056=E$9:E$16378*ISNUMBER(A$9:A$16378)),COUNT(_xlfn._xlws.FILTER(A$9:A$16378,E10056=E$9:E$16378*ISNUMBER(A$9:A$16378))))</f>
        <v>44647</v>
      </c>
      <c r="H10056">
        <v>10056</v>
      </c>
      <c r="I10056" s="10" cm="1">
        <f t="array" ref="I10056">_xlfn.IFS(AND(OR(_xlfn._xlws.FILTER(D$9:D$16388,E$9:E$16388=E10056)),ROW()=_xlfn.MINIFS(_xlfn.ANCHORARRAY(H$9),E$9:E$16388,E10056)),A10056-C$4,ROW()=_xlfn.MINIFS(_xlfn.ANCHORARRAY(H$9),E$9:E$16388,E10056),IFERROR(A10056-INDEX(G$9:G$16388,MATCH(E10056-1,E$9:E$16388,0)),A10056-C$4),ISNUMBER(A10056),A10056-F10056,TRUE,"")</f>
        <v>2</v>
      </c>
      <c r="J10056" t="b">
        <f t="shared" si="469"/>
        <v>0</v>
      </c>
      <c r="L10056" s="5"/>
    </row>
    <row r="10057" spans="1:12">
      <c r="B10057" s="4" t="str">
        <f>"annual period "&amp;COUNTIF(D$9:D10057,TRUE)</f>
        <v>annual period 33</v>
      </c>
      <c r="D10057" t="b">
        <f t="shared" si="468"/>
        <v>0</v>
      </c>
      <c r="E10057">
        <f t="shared" si="467"/>
        <v>1634</v>
      </c>
      <c r="F10057" s="5" cm="1">
        <f t="array" ref="F10057">INDEX(_xlfn._xlws.FILTER(A$9:A$16378,E10057=E$9:E$16378*ISNUMBER(A$9:A$16378)),1)</f>
        <v>44633</v>
      </c>
      <c r="G10057" s="5" cm="1">
        <f t="array" ref="G10057">INDEX(_xlfn._xlws.FILTER(A$9:A$16378,E10057=E$9:E$16378*ISNUMBER(A$9:A$16378)),COUNT(_xlfn._xlws.FILTER(A$9:A$16378,E10057=E$9:E$16378*ISNUMBER(A$9:A$16378))))</f>
        <v>44647</v>
      </c>
      <c r="H10057" t="str">
        <v/>
      </c>
      <c r="I10057" s="10" t="str" cm="1">
        <f t="array" ref="I10057">_xlfn.IFS(AND(OR(_xlfn._xlws.FILTER(D$9:D$16388,E$9:E$16388=E10057)),ROW()=_xlfn.MINIFS(_xlfn.ANCHORARRAY(H$9),E$9:E$16388,E10057)),A10057-C$4,ROW()=_xlfn.MINIFS(_xlfn.ANCHORARRAY(H$9),E$9:E$16388,E10057),IFERROR(A10057-INDEX(G$9:G$16388,MATCH(E10057-1,E$9:E$16388,0)),A10057-C$4),ISNUMBER(A10057),A10057-F10057,TRUE,"")</f>
        <v/>
      </c>
      <c r="J10057" t="str">
        <f t="shared" si="469"/>
        <v/>
      </c>
      <c r="L10057" s="5"/>
    </row>
    <row r="10058" spans="1:12">
      <c r="A10058" s="3">
        <v>44647</v>
      </c>
      <c r="B10058" s="4" t="str">
        <f>"annual period "&amp;COUNTIF(D$9:D10058,TRUE)</f>
        <v>annual period 33</v>
      </c>
      <c r="D10058" t="b">
        <f t="shared" si="468"/>
        <v>0</v>
      </c>
      <c r="E10058">
        <f t="shared" si="467"/>
        <v>1634</v>
      </c>
      <c r="F10058" s="5" cm="1">
        <f t="array" ref="F10058">INDEX(_xlfn._xlws.FILTER(A$9:A$16378,E10058=E$9:E$16378*ISNUMBER(A$9:A$16378)),1)</f>
        <v>44633</v>
      </c>
      <c r="G10058" s="5" cm="1">
        <f t="array" ref="G10058">INDEX(_xlfn._xlws.FILTER(A$9:A$16378,E10058=E$9:E$16378*ISNUMBER(A$9:A$16378)),COUNT(_xlfn._xlws.FILTER(A$9:A$16378,E10058=E$9:E$16378*ISNUMBER(A$9:A$16378))))</f>
        <v>44647</v>
      </c>
      <c r="H10058" t="str">
        <v/>
      </c>
      <c r="I10058" s="10" cm="1">
        <f t="array" ref="I10058">_xlfn.IFS(AND(OR(_xlfn._xlws.FILTER(D$9:D$16388,E$9:E$16388=E10058)),ROW()=_xlfn.MINIFS(_xlfn.ANCHORARRAY(H$9),E$9:E$16388,E10058)),A10058-C$4,ROW()=_xlfn.MINIFS(_xlfn.ANCHORARRAY(H$9),E$9:E$16388,E10058),IFERROR(A10058-INDEX(G$9:G$16388,MATCH(E10058-1,E$9:E$16388,0)),A10058-C$4),ISNUMBER(A10058),A10058-F10058,TRUE,"")</f>
        <v>14</v>
      </c>
      <c r="J10058" t="b">
        <f t="shared" si="469"/>
        <v>0</v>
      </c>
      <c r="L10058" s="5"/>
    </row>
    <row r="10059" spans="1:12">
      <c r="A10059" s="1" t="s">
        <v>14</v>
      </c>
      <c r="B10059" s="4" t="str">
        <f>"annual period "&amp;COUNTIF(D$9:D10059,TRUE)</f>
        <v>annual period 33</v>
      </c>
      <c r="D10059" t="b">
        <f t="shared" si="468"/>
        <v>0</v>
      </c>
      <c r="E10059">
        <f t="shared" ref="E10059:E10122" si="470">IF(A10059="Trip #",E10058+1,E10058)</f>
        <v>1635</v>
      </c>
      <c r="F10059" s="5" cm="1">
        <f t="array" ref="F10059">INDEX(_xlfn._xlws.FILTER(A$9:A$16378,E10059=E$9:E$16378*ISNUMBER(A$9:A$16378)),1)</f>
        <v>44648</v>
      </c>
      <c r="G10059" s="5" cm="1">
        <f t="array" ref="G10059">INDEX(_xlfn._xlws.FILTER(A$9:A$16378,E10059=E$9:E$16378*ISNUMBER(A$9:A$16378)),COUNT(_xlfn._xlws.FILTER(A$9:A$16378,E10059=E$9:E$16378*ISNUMBER(A$9:A$16378))))</f>
        <v>44648</v>
      </c>
      <c r="H10059" t="str">
        <v/>
      </c>
      <c r="I10059" s="10" t="str" cm="1">
        <f t="array" ref="I10059">_xlfn.IFS(AND(OR(_xlfn._xlws.FILTER(D$9:D$16388,E$9:E$16388=E10059)),ROW()=_xlfn.MINIFS(_xlfn.ANCHORARRAY(H$9),E$9:E$16388,E10059)),A10059-C$4,ROW()=_xlfn.MINIFS(_xlfn.ANCHORARRAY(H$9),E$9:E$16388,E10059),IFERROR(A10059-INDEX(G$9:G$16388,MATCH(E10059-1,E$9:E$16388,0)),A10059-C$4),ISNUMBER(A10059),A10059-F10059,TRUE,"")</f>
        <v/>
      </c>
      <c r="J10059" t="str">
        <f t="shared" si="469"/>
        <v/>
      </c>
      <c r="L10059" s="5"/>
    </row>
    <row r="10060" spans="1:12">
      <c r="A10060" s="2"/>
      <c r="B10060" s="4" t="str">
        <f>"annual period "&amp;COUNTIF(D$9:D10060,TRUE)</f>
        <v>annual period 33</v>
      </c>
      <c r="D10060" t="b">
        <f t="shared" si="468"/>
        <v>0</v>
      </c>
      <c r="E10060">
        <f t="shared" si="470"/>
        <v>1635</v>
      </c>
      <c r="F10060" s="5" cm="1">
        <f t="array" ref="F10060">INDEX(_xlfn._xlws.FILTER(A$9:A$16378,E10060=E$9:E$16378*ISNUMBER(A$9:A$16378)),1)</f>
        <v>44648</v>
      </c>
      <c r="G10060" s="5" cm="1">
        <f t="array" ref="G10060">INDEX(_xlfn._xlws.FILTER(A$9:A$16378,E10060=E$9:E$16378*ISNUMBER(A$9:A$16378)),COUNT(_xlfn._xlws.FILTER(A$9:A$16378,E10060=E$9:E$16378*ISNUMBER(A$9:A$16378))))</f>
        <v>44648</v>
      </c>
      <c r="H10060" t="str">
        <v/>
      </c>
      <c r="I10060" s="10" t="str" cm="1">
        <f t="array" ref="I10060">_xlfn.IFS(AND(OR(_xlfn._xlws.FILTER(D$9:D$16388,E$9:E$16388=E10060)),ROW()=_xlfn.MINIFS(_xlfn.ANCHORARRAY(H$9),E$9:E$16388,E10060)),A10060-C$4,ROW()=_xlfn.MINIFS(_xlfn.ANCHORARRAY(H$9),E$9:E$16388,E10060),IFERROR(A10060-INDEX(G$9:G$16388,MATCH(E10060-1,E$9:E$16388,0)),A10060-C$4),ISNUMBER(A10060),A10060-F10060,TRUE,"")</f>
        <v/>
      </c>
      <c r="J10060" t="str">
        <f t="shared" si="469"/>
        <v/>
      </c>
      <c r="L10060" s="5"/>
    </row>
    <row r="10061" spans="1:12">
      <c r="A10061" s="3">
        <v>44648</v>
      </c>
      <c r="B10061" s="4" t="str">
        <f>"annual period "&amp;COUNTIF(D$9:D10061,TRUE)</f>
        <v>annual period 33</v>
      </c>
      <c r="D10061" t="b">
        <f t="shared" si="468"/>
        <v>0</v>
      </c>
      <c r="E10061">
        <f t="shared" si="470"/>
        <v>1635</v>
      </c>
      <c r="F10061" s="5" cm="1">
        <f t="array" ref="F10061">INDEX(_xlfn._xlws.FILTER(A$9:A$16378,E10061=E$9:E$16378*ISNUMBER(A$9:A$16378)),1)</f>
        <v>44648</v>
      </c>
      <c r="G10061" s="5" cm="1">
        <f t="array" ref="G10061">INDEX(_xlfn._xlws.FILTER(A$9:A$16378,E10061=E$9:E$16378*ISNUMBER(A$9:A$16378)),COUNT(_xlfn._xlws.FILTER(A$9:A$16378,E10061=E$9:E$16378*ISNUMBER(A$9:A$16378))))</f>
        <v>44648</v>
      </c>
      <c r="H10061">
        <v>10061</v>
      </c>
      <c r="I10061" s="10" cm="1">
        <f t="array" ref="I10061">_xlfn.IFS(AND(OR(_xlfn._xlws.FILTER(D$9:D$16388,E$9:E$16388=E10061)),ROW()=_xlfn.MINIFS(_xlfn.ANCHORARRAY(H$9),E$9:E$16388,E10061)),A10061-C$4,ROW()=_xlfn.MINIFS(_xlfn.ANCHORARRAY(H$9),E$9:E$16388,E10061),IFERROR(A10061-INDEX(G$9:G$16388,MATCH(E10061-1,E$9:E$16388,0)),A10061-C$4),ISNUMBER(A10061),A10061-F10061,TRUE,"")</f>
        <v>1</v>
      </c>
      <c r="J10061" t="b">
        <f t="shared" si="469"/>
        <v>0</v>
      </c>
      <c r="L10061" s="5"/>
    </row>
    <row r="10062" spans="1:12">
      <c r="B10062" s="4" t="str">
        <f>"annual period "&amp;COUNTIF(D$9:D10062,TRUE)</f>
        <v>annual period 33</v>
      </c>
      <c r="D10062" t="b">
        <f t="shared" si="468"/>
        <v>0</v>
      </c>
      <c r="E10062">
        <f t="shared" si="470"/>
        <v>1635</v>
      </c>
      <c r="F10062" s="5" cm="1">
        <f t="array" ref="F10062">INDEX(_xlfn._xlws.FILTER(A$9:A$16378,E10062=E$9:E$16378*ISNUMBER(A$9:A$16378)),1)</f>
        <v>44648</v>
      </c>
      <c r="G10062" s="5" cm="1">
        <f t="array" ref="G10062">INDEX(_xlfn._xlws.FILTER(A$9:A$16378,E10062=E$9:E$16378*ISNUMBER(A$9:A$16378)),COUNT(_xlfn._xlws.FILTER(A$9:A$16378,E10062=E$9:E$16378*ISNUMBER(A$9:A$16378))))</f>
        <v>44648</v>
      </c>
      <c r="H10062" t="str">
        <v/>
      </c>
      <c r="I10062" s="10" t="str" cm="1">
        <f t="array" ref="I10062">_xlfn.IFS(AND(OR(_xlfn._xlws.FILTER(D$9:D$16388,E$9:E$16388=E10062)),ROW()=_xlfn.MINIFS(_xlfn.ANCHORARRAY(H$9),E$9:E$16388,E10062)),A10062-C$4,ROW()=_xlfn.MINIFS(_xlfn.ANCHORARRAY(H$9),E$9:E$16388,E10062),IFERROR(A10062-INDEX(G$9:G$16388,MATCH(E10062-1,E$9:E$16388,0)),A10062-C$4),ISNUMBER(A10062),A10062-F10062,TRUE,"")</f>
        <v/>
      </c>
      <c r="J10062" t="str">
        <f t="shared" si="469"/>
        <v/>
      </c>
      <c r="L10062" s="5"/>
    </row>
    <row r="10063" spans="1:12">
      <c r="A10063" s="3">
        <v>44648</v>
      </c>
      <c r="B10063" s="4" t="str">
        <f>"annual period "&amp;COUNTIF(D$9:D10063,TRUE)</f>
        <v>annual period 33</v>
      </c>
      <c r="D10063" t="b">
        <f t="shared" si="468"/>
        <v>0</v>
      </c>
      <c r="E10063">
        <f t="shared" si="470"/>
        <v>1635</v>
      </c>
      <c r="F10063" s="5" cm="1">
        <f t="array" ref="F10063">INDEX(_xlfn._xlws.FILTER(A$9:A$16378,E10063=E$9:E$16378*ISNUMBER(A$9:A$16378)),1)</f>
        <v>44648</v>
      </c>
      <c r="G10063" s="5" cm="1">
        <f t="array" ref="G10063">INDEX(_xlfn._xlws.FILTER(A$9:A$16378,E10063=E$9:E$16378*ISNUMBER(A$9:A$16378)),COUNT(_xlfn._xlws.FILTER(A$9:A$16378,E10063=E$9:E$16378*ISNUMBER(A$9:A$16378))))</f>
        <v>44648</v>
      </c>
      <c r="H10063">
        <v>10063</v>
      </c>
      <c r="I10063" s="10" cm="1">
        <f t="array" ref="I10063">_xlfn.IFS(AND(OR(_xlfn._xlws.FILTER(D$9:D$16388,E$9:E$16388=E10063)),ROW()=_xlfn.MINIFS(_xlfn.ANCHORARRAY(H$9),E$9:E$16388,E10063)),A10063-C$4,ROW()=_xlfn.MINIFS(_xlfn.ANCHORARRAY(H$9),E$9:E$16388,E10063),IFERROR(A10063-INDEX(G$9:G$16388,MATCH(E10063-1,E$9:E$16388,0)),A10063-C$4),ISNUMBER(A10063),A10063-F10063,TRUE,"")</f>
        <v>0</v>
      </c>
      <c r="J10063" t="b">
        <f t="shared" si="469"/>
        <v>0</v>
      </c>
      <c r="L10063" s="5"/>
    </row>
    <row r="10064" spans="1:12">
      <c r="A10064" s="1" t="s">
        <v>14</v>
      </c>
      <c r="B10064" s="4" t="str">
        <f>"annual period "&amp;COUNTIF(D$9:D10064,TRUE)</f>
        <v>annual period 33</v>
      </c>
      <c r="D10064" t="b">
        <f t="shared" si="468"/>
        <v>0</v>
      </c>
      <c r="E10064">
        <f t="shared" si="470"/>
        <v>1636</v>
      </c>
      <c r="F10064" s="5" cm="1">
        <f t="array" ref="F10064">INDEX(_xlfn._xlws.FILTER(A$9:A$16378,E10064=E$9:E$16378*ISNUMBER(A$9:A$16378)),1)</f>
        <v>44668</v>
      </c>
      <c r="G10064" s="5" cm="1">
        <f t="array" ref="G10064">INDEX(_xlfn._xlws.FILTER(A$9:A$16378,E10064=E$9:E$16378*ISNUMBER(A$9:A$16378)),COUNT(_xlfn._xlws.FILTER(A$9:A$16378,E10064=E$9:E$16378*ISNUMBER(A$9:A$16378))))</f>
        <v>44683</v>
      </c>
      <c r="H10064" t="str">
        <v/>
      </c>
      <c r="I10064" s="10" t="str" cm="1">
        <f t="array" ref="I10064">_xlfn.IFS(AND(OR(_xlfn._xlws.FILTER(D$9:D$16388,E$9:E$16388=E10064)),ROW()=_xlfn.MINIFS(_xlfn.ANCHORARRAY(H$9),E$9:E$16388,E10064)),A10064-C$4,ROW()=_xlfn.MINIFS(_xlfn.ANCHORARRAY(H$9),E$9:E$16388,E10064),IFERROR(A10064-INDEX(G$9:G$16388,MATCH(E10064-1,E$9:E$16388,0)),A10064-C$4),ISNUMBER(A10064),A10064-F10064,TRUE,"")</f>
        <v/>
      </c>
      <c r="J10064" t="str">
        <f t="shared" si="469"/>
        <v/>
      </c>
      <c r="L10064" s="5"/>
    </row>
    <row r="10065" spans="1:12">
      <c r="A10065" s="2"/>
      <c r="B10065" s="4" t="str">
        <f>"annual period "&amp;COUNTIF(D$9:D10065,TRUE)</f>
        <v>annual period 33</v>
      </c>
      <c r="D10065" t="b">
        <f t="shared" si="468"/>
        <v>0</v>
      </c>
      <c r="E10065">
        <f t="shared" si="470"/>
        <v>1636</v>
      </c>
      <c r="F10065" s="5" cm="1">
        <f t="array" ref="F10065">INDEX(_xlfn._xlws.FILTER(A$9:A$16378,E10065=E$9:E$16378*ISNUMBER(A$9:A$16378)),1)</f>
        <v>44668</v>
      </c>
      <c r="G10065" s="5" cm="1">
        <f t="array" ref="G10065">INDEX(_xlfn._xlws.FILTER(A$9:A$16378,E10065=E$9:E$16378*ISNUMBER(A$9:A$16378)),COUNT(_xlfn._xlws.FILTER(A$9:A$16378,E10065=E$9:E$16378*ISNUMBER(A$9:A$16378))))</f>
        <v>44683</v>
      </c>
      <c r="H10065" t="str">
        <v/>
      </c>
      <c r="I10065" s="10" t="str" cm="1">
        <f t="array" ref="I10065">_xlfn.IFS(AND(OR(_xlfn._xlws.FILTER(D$9:D$16388,E$9:E$16388=E10065)),ROW()=_xlfn.MINIFS(_xlfn.ANCHORARRAY(H$9),E$9:E$16388,E10065)),A10065-C$4,ROW()=_xlfn.MINIFS(_xlfn.ANCHORARRAY(H$9),E$9:E$16388,E10065),IFERROR(A10065-INDEX(G$9:G$16388,MATCH(E10065-1,E$9:E$16388,0)),A10065-C$4),ISNUMBER(A10065),A10065-F10065,TRUE,"")</f>
        <v/>
      </c>
      <c r="J10065" t="str">
        <f t="shared" si="469"/>
        <v/>
      </c>
      <c r="L10065" s="5"/>
    </row>
    <row r="10066" spans="1:12">
      <c r="A10066" s="3">
        <v>44668</v>
      </c>
      <c r="B10066" s="4" t="str">
        <f>"annual period "&amp;COUNTIF(D$9:D10066,TRUE)</f>
        <v>annual period 33</v>
      </c>
      <c r="D10066" t="b">
        <f t="shared" si="468"/>
        <v>0</v>
      </c>
      <c r="E10066">
        <f t="shared" si="470"/>
        <v>1636</v>
      </c>
      <c r="F10066" s="5" cm="1">
        <f t="array" ref="F10066">INDEX(_xlfn._xlws.FILTER(A$9:A$16378,E10066=E$9:E$16378*ISNUMBER(A$9:A$16378)),1)</f>
        <v>44668</v>
      </c>
      <c r="G10066" s="5" cm="1">
        <f t="array" ref="G10066">INDEX(_xlfn._xlws.FILTER(A$9:A$16378,E10066=E$9:E$16378*ISNUMBER(A$9:A$16378)),COUNT(_xlfn._xlws.FILTER(A$9:A$16378,E10066=E$9:E$16378*ISNUMBER(A$9:A$16378))))</f>
        <v>44683</v>
      </c>
      <c r="H10066">
        <v>10066</v>
      </c>
      <c r="I10066" s="10" cm="1">
        <f t="array" ref="I10066">_xlfn.IFS(AND(OR(_xlfn._xlws.FILTER(D$9:D$16388,E$9:E$16388=E10066)),ROW()=_xlfn.MINIFS(_xlfn.ANCHORARRAY(H$9),E$9:E$16388,E10066)),A10066-C$4,ROW()=_xlfn.MINIFS(_xlfn.ANCHORARRAY(H$9),E$9:E$16388,E10066),IFERROR(A10066-INDEX(G$9:G$16388,MATCH(E10066-1,E$9:E$16388,0)),A10066-C$4),ISNUMBER(A10066),A10066-F10066,TRUE,"")</f>
        <v>20</v>
      </c>
      <c r="J10066" t="b">
        <f t="shared" si="469"/>
        <v>0</v>
      </c>
      <c r="L10066" s="5"/>
    </row>
    <row r="10067" spans="1:12">
      <c r="B10067" s="4" t="str">
        <f>"annual period "&amp;COUNTIF(D$9:D10067,TRUE)</f>
        <v>annual period 33</v>
      </c>
      <c r="D10067" t="b">
        <f t="shared" si="468"/>
        <v>0</v>
      </c>
      <c r="E10067">
        <f t="shared" si="470"/>
        <v>1636</v>
      </c>
      <c r="F10067" s="5" cm="1">
        <f t="array" ref="F10067">INDEX(_xlfn._xlws.FILTER(A$9:A$16378,E10067=E$9:E$16378*ISNUMBER(A$9:A$16378)),1)</f>
        <v>44668</v>
      </c>
      <c r="G10067" s="5" cm="1">
        <f t="array" ref="G10067">INDEX(_xlfn._xlws.FILTER(A$9:A$16378,E10067=E$9:E$16378*ISNUMBER(A$9:A$16378)),COUNT(_xlfn._xlws.FILTER(A$9:A$16378,E10067=E$9:E$16378*ISNUMBER(A$9:A$16378))))</f>
        <v>44683</v>
      </c>
      <c r="H10067" t="str">
        <v/>
      </c>
      <c r="I10067" s="10" t="str" cm="1">
        <f t="array" ref="I10067">_xlfn.IFS(AND(OR(_xlfn._xlws.FILTER(D$9:D$16388,E$9:E$16388=E10067)),ROW()=_xlfn.MINIFS(_xlfn.ANCHORARRAY(H$9),E$9:E$16388,E10067)),A10067-C$4,ROW()=_xlfn.MINIFS(_xlfn.ANCHORARRAY(H$9),E$9:E$16388,E10067),IFERROR(A10067-INDEX(G$9:G$16388,MATCH(E10067-1,E$9:E$16388,0)),A10067-C$4),ISNUMBER(A10067),A10067-F10067,TRUE,"")</f>
        <v/>
      </c>
      <c r="J10067" t="str">
        <f t="shared" si="469"/>
        <v/>
      </c>
      <c r="L10067" s="5"/>
    </row>
    <row r="10068" spans="1:12">
      <c r="A10068" s="3">
        <v>44668</v>
      </c>
      <c r="B10068" s="4" t="str">
        <f>"annual period "&amp;COUNTIF(D$9:D10068,TRUE)</f>
        <v>annual period 33</v>
      </c>
      <c r="D10068" t="b">
        <f t="shared" si="468"/>
        <v>0</v>
      </c>
      <c r="E10068">
        <f t="shared" si="470"/>
        <v>1636</v>
      </c>
      <c r="F10068" s="5" cm="1">
        <f t="array" ref="F10068">INDEX(_xlfn._xlws.FILTER(A$9:A$16378,E10068=E$9:E$16378*ISNUMBER(A$9:A$16378)),1)</f>
        <v>44668</v>
      </c>
      <c r="G10068" s="5" cm="1">
        <f t="array" ref="G10068">INDEX(_xlfn._xlws.FILTER(A$9:A$16378,E10068=E$9:E$16378*ISNUMBER(A$9:A$16378)),COUNT(_xlfn._xlws.FILTER(A$9:A$16378,E10068=E$9:E$16378*ISNUMBER(A$9:A$16378))))</f>
        <v>44683</v>
      </c>
      <c r="H10068">
        <v>10068</v>
      </c>
      <c r="I10068" s="10" cm="1">
        <f t="array" ref="I10068">_xlfn.IFS(AND(OR(_xlfn._xlws.FILTER(D$9:D$16388,E$9:E$16388=E10068)),ROW()=_xlfn.MINIFS(_xlfn.ANCHORARRAY(H$9),E$9:E$16388,E10068)),A10068-C$4,ROW()=_xlfn.MINIFS(_xlfn.ANCHORARRAY(H$9),E$9:E$16388,E10068),IFERROR(A10068-INDEX(G$9:G$16388,MATCH(E10068-1,E$9:E$16388,0)),A10068-C$4),ISNUMBER(A10068),A10068-F10068,TRUE,"")</f>
        <v>0</v>
      </c>
      <c r="J10068" t="b">
        <f t="shared" si="469"/>
        <v>0</v>
      </c>
      <c r="L10068" s="5"/>
    </row>
    <row r="10069" spans="1:12">
      <c r="B10069" s="4" t="str">
        <f>"annual period "&amp;COUNTIF(D$9:D10069,TRUE)</f>
        <v>annual period 33</v>
      </c>
      <c r="D10069" t="b">
        <f t="shared" si="468"/>
        <v>0</v>
      </c>
      <c r="E10069">
        <f t="shared" si="470"/>
        <v>1636</v>
      </c>
      <c r="F10069" s="5" cm="1">
        <f t="array" ref="F10069">INDEX(_xlfn._xlws.FILTER(A$9:A$16378,E10069=E$9:E$16378*ISNUMBER(A$9:A$16378)),1)</f>
        <v>44668</v>
      </c>
      <c r="G10069" s="5" cm="1">
        <f t="array" ref="G10069">INDEX(_xlfn._xlws.FILTER(A$9:A$16378,E10069=E$9:E$16378*ISNUMBER(A$9:A$16378)),COUNT(_xlfn._xlws.FILTER(A$9:A$16378,E10069=E$9:E$16378*ISNUMBER(A$9:A$16378))))</f>
        <v>44683</v>
      </c>
      <c r="H10069" t="str">
        <v/>
      </c>
      <c r="I10069" s="10" t="str" cm="1">
        <f t="array" ref="I10069">_xlfn.IFS(AND(OR(_xlfn._xlws.FILTER(D$9:D$16388,E$9:E$16388=E10069)),ROW()=_xlfn.MINIFS(_xlfn.ANCHORARRAY(H$9),E$9:E$16388,E10069)),A10069-C$4,ROW()=_xlfn.MINIFS(_xlfn.ANCHORARRAY(H$9),E$9:E$16388,E10069),IFERROR(A10069-INDEX(G$9:G$16388,MATCH(E10069-1,E$9:E$16388,0)),A10069-C$4),ISNUMBER(A10069),A10069-F10069,TRUE,"")</f>
        <v/>
      </c>
      <c r="J10069" t="str">
        <f t="shared" si="469"/>
        <v/>
      </c>
      <c r="L10069" s="5"/>
    </row>
    <row r="10070" spans="1:12">
      <c r="A10070" s="3">
        <v>44683</v>
      </c>
      <c r="B10070" s="4" t="str">
        <f>"annual period "&amp;COUNTIF(D$9:D10070,TRUE)</f>
        <v>annual period 33</v>
      </c>
      <c r="D10070" t="b">
        <f t="shared" si="468"/>
        <v>0</v>
      </c>
      <c r="E10070">
        <f t="shared" si="470"/>
        <v>1636</v>
      </c>
      <c r="F10070" s="5" cm="1">
        <f t="array" ref="F10070">INDEX(_xlfn._xlws.FILTER(A$9:A$16378,E10070=E$9:E$16378*ISNUMBER(A$9:A$16378)),1)</f>
        <v>44668</v>
      </c>
      <c r="G10070" s="5" cm="1">
        <f t="array" ref="G10070">INDEX(_xlfn._xlws.FILTER(A$9:A$16378,E10070=E$9:E$16378*ISNUMBER(A$9:A$16378)),COUNT(_xlfn._xlws.FILTER(A$9:A$16378,E10070=E$9:E$16378*ISNUMBER(A$9:A$16378))))</f>
        <v>44683</v>
      </c>
      <c r="H10070" t="str">
        <v/>
      </c>
      <c r="I10070" s="10" cm="1">
        <f t="array" ref="I10070">_xlfn.IFS(AND(OR(_xlfn._xlws.FILTER(D$9:D$16388,E$9:E$16388=E10070)),ROW()=_xlfn.MINIFS(_xlfn.ANCHORARRAY(H$9),E$9:E$16388,E10070)),A10070-C$4,ROW()=_xlfn.MINIFS(_xlfn.ANCHORARRAY(H$9),E$9:E$16388,E10070),IFERROR(A10070-INDEX(G$9:G$16388,MATCH(E10070-1,E$9:E$16388,0)),A10070-C$4),ISNUMBER(A10070),A10070-F10070,TRUE,"")</f>
        <v>15</v>
      </c>
      <c r="J10070" t="b">
        <f t="shared" si="469"/>
        <v>0</v>
      </c>
      <c r="L10070" s="5"/>
    </row>
    <row r="10071" spans="1:12">
      <c r="A10071" s="1" t="s">
        <v>14</v>
      </c>
      <c r="B10071" s="4" t="str">
        <f>"annual period "&amp;COUNTIF(D$9:D10071,TRUE)</f>
        <v>annual period 33</v>
      </c>
      <c r="D10071" t="b">
        <f t="shared" si="468"/>
        <v>0</v>
      </c>
      <c r="E10071">
        <f t="shared" si="470"/>
        <v>1637</v>
      </c>
      <c r="F10071" s="5" cm="1">
        <f t="array" ref="F10071">INDEX(_xlfn._xlws.FILTER(A$9:A$16378,E10071=E$9:E$16378*ISNUMBER(A$9:A$16378)),1)</f>
        <v>44691</v>
      </c>
      <c r="G10071" s="5" cm="1">
        <f t="array" ref="G10071">INDEX(_xlfn._xlws.FILTER(A$9:A$16378,E10071=E$9:E$16378*ISNUMBER(A$9:A$16378)),COUNT(_xlfn._xlws.FILTER(A$9:A$16378,E10071=E$9:E$16378*ISNUMBER(A$9:A$16378))))</f>
        <v>44691</v>
      </c>
      <c r="H10071" t="str">
        <v/>
      </c>
      <c r="I10071" s="10" t="str" cm="1">
        <f t="array" ref="I10071">_xlfn.IFS(AND(OR(_xlfn._xlws.FILTER(D$9:D$16388,E$9:E$16388=E10071)),ROW()=_xlfn.MINIFS(_xlfn.ANCHORARRAY(H$9),E$9:E$16388,E10071)),A10071-C$4,ROW()=_xlfn.MINIFS(_xlfn.ANCHORARRAY(H$9),E$9:E$16388,E10071),IFERROR(A10071-INDEX(G$9:G$16388,MATCH(E10071-1,E$9:E$16388,0)),A10071-C$4),ISNUMBER(A10071),A10071-F10071,TRUE,"")</f>
        <v/>
      </c>
      <c r="J10071" t="str">
        <f t="shared" si="469"/>
        <v/>
      </c>
      <c r="L10071" s="5"/>
    </row>
    <row r="10072" spans="1:12">
      <c r="A10072" s="2"/>
      <c r="B10072" s="4" t="str">
        <f>"annual period "&amp;COUNTIF(D$9:D10072,TRUE)</f>
        <v>annual period 33</v>
      </c>
      <c r="D10072" t="b">
        <f t="shared" si="468"/>
        <v>0</v>
      </c>
      <c r="E10072">
        <f t="shared" si="470"/>
        <v>1637</v>
      </c>
      <c r="F10072" s="5" cm="1">
        <f t="array" ref="F10072">INDEX(_xlfn._xlws.FILTER(A$9:A$16378,E10072=E$9:E$16378*ISNUMBER(A$9:A$16378)),1)</f>
        <v>44691</v>
      </c>
      <c r="G10072" s="5" cm="1">
        <f t="array" ref="G10072">INDEX(_xlfn._xlws.FILTER(A$9:A$16378,E10072=E$9:E$16378*ISNUMBER(A$9:A$16378)),COUNT(_xlfn._xlws.FILTER(A$9:A$16378,E10072=E$9:E$16378*ISNUMBER(A$9:A$16378))))</f>
        <v>44691</v>
      </c>
      <c r="H10072" t="str">
        <v/>
      </c>
      <c r="I10072" s="10" t="str" cm="1">
        <f t="array" ref="I10072">_xlfn.IFS(AND(OR(_xlfn._xlws.FILTER(D$9:D$16388,E$9:E$16388=E10072)),ROW()=_xlfn.MINIFS(_xlfn.ANCHORARRAY(H$9),E$9:E$16388,E10072)),A10072-C$4,ROW()=_xlfn.MINIFS(_xlfn.ANCHORARRAY(H$9),E$9:E$16388,E10072),IFERROR(A10072-INDEX(G$9:G$16388,MATCH(E10072-1,E$9:E$16388,0)),A10072-C$4),ISNUMBER(A10072),A10072-F10072,TRUE,"")</f>
        <v/>
      </c>
      <c r="J10072" t="str">
        <f t="shared" si="469"/>
        <v/>
      </c>
      <c r="L10072" s="5"/>
    </row>
    <row r="10073" spans="1:12">
      <c r="A10073" s="3">
        <v>44691</v>
      </c>
      <c r="B10073" s="4" t="str">
        <f>"annual period "&amp;COUNTIF(D$9:D10073,TRUE)</f>
        <v>annual period 33</v>
      </c>
      <c r="D10073" t="b">
        <f t="shared" si="468"/>
        <v>0</v>
      </c>
      <c r="E10073">
        <f t="shared" si="470"/>
        <v>1637</v>
      </c>
      <c r="F10073" s="5" cm="1">
        <f t="array" ref="F10073">INDEX(_xlfn._xlws.FILTER(A$9:A$16378,E10073=E$9:E$16378*ISNUMBER(A$9:A$16378)),1)</f>
        <v>44691</v>
      </c>
      <c r="G10073" s="5" cm="1">
        <f t="array" ref="G10073">INDEX(_xlfn._xlws.FILTER(A$9:A$16378,E10073=E$9:E$16378*ISNUMBER(A$9:A$16378)),COUNT(_xlfn._xlws.FILTER(A$9:A$16378,E10073=E$9:E$16378*ISNUMBER(A$9:A$16378))))</f>
        <v>44691</v>
      </c>
      <c r="H10073">
        <v>10073</v>
      </c>
      <c r="I10073" s="10" cm="1">
        <f t="array" ref="I10073">_xlfn.IFS(AND(OR(_xlfn._xlws.FILTER(D$9:D$16388,E$9:E$16388=E10073)),ROW()=_xlfn.MINIFS(_xlfn.ANCHORARRAY(H$9),E$9:E$16388,E10073)),A10073-C$4,ROW()=_xlfn.MINIFS(_xlfn.ANCHORARRAY(H$9),E$9:E$16388,E10073),IFERROR(A10073-INDEX(G$9:G$16388,MATCH(E10073-1,E$9:E$16388,0)),A10073-C$4),ISNUMBER(A10073),A10073-F10073,TRUE,"")</f>
        <v>8</v>
      </c>
      <c r="J10073" t="b">
        <f t="shared" si="469"/>
        <v>0</v>
      </c>
      <c r="L10073" s="5"/>
    </row>
    <row r="10074" spans="1:12">
      <c r="A10074" s="1" t="s">
        <v>14</v>
      </c>
      <c r="B10074" s="4" t="str">
        <f>"annual period "&amp;COUNTIF(D$9:D10074,TRUE)</f>
        <v>annual period 33</v>
      </c>
      <c r="D10074" t="b">
        <f t="shared" si="468"/>
        <v>0</v>
      </c>
      <c r="E10074">
        <f t="shared" si="470"/>
        <v>1638</v>
      </c>
      <c r="F10074" s="5" cm="1">
        <f t="array" ref="F10074">INDEX(_xlfn._xlws.FILTER(A$9:A$16378,E10074=E$9:E$16378*ISNUMBER(A$9:A$16378)),1)</f>
        <v>44708</v>
      </c>
      <c r="G10074" s="5" cm="1">
        <f t="array" ref="G10074">INDEX(_xlfn._xlws.FILTER(A$9:A$16378,E10074=E$9:E$16378*ISNUMBER(A$9:A$16378)),COUNT(_xlfn._xlws.FILTER(A$9:A$16378,E10074=E$9:E$16378*ISNUMBER(A$9:A$16378))))</f>
        <v>44714</v>
      </c>
      <c r="H10074" t="str">
        <v/>
      </c>
      <c r="I10074" s="10" t="str" cm="1">
        <f t="array" ref="I10074">_xlfn.IFS(AND(OR(_xlfn._xlws.FILTER(D$9:D$16388,E$9:E$16388=E10074)),ROW()=_xlfn.MINIFS(_xlfn.ANCHORARRAY(H$9),E$9:E$16388,E10074)),A10074-C$4,ROW()=_xlfn.MINIFS(_xlfn.ANCHORARRAY(H$9),E$9:E$16388,E10074),IFERROR(A10074-INDEX(G$9:G$16388,MATCH(E10074-1,E$9:E$16388,0)),A10074-C$4),ISNUMBER(A10074),A10074-F10074,TRUE,"")</f>
        <v/>
      </c>
      <c r="J10074" t="str">
        <f t="shared" si="469"/>
        <v/>
      </c>
      <c r="L10074" s="5"/>
    </row>
    <row r="10075" spans="1:12">
      <c r="A10075" s="2"/>
      <c r="B10075" s="4" t="str">
        <f>"annual period "&amp;COUNTIF(D$9:D10075,TRUE)</f>
        <v>annual period 33</v>
      </c>
      <c r="D10075" t="b">
        <f t="shared" si="468"/>
        <v>0</v>
      </c>
      <c r="E10075">
        <f t="shared" si="470"/>
        <v>1638</v>
      </c>
      <c r="F10075" s="5" cm="1">
        <f t="array" ref="F10075">INDEX(_xlfn._xlws.FILTER(A$9:A$16378,E10075=E$9:E$16378*ISNUMBER(A$9:A$16378)),1)</f>
        <v>44708</v>
      </c>
      <c r="G10075" s="5" cm="1">
        <f t="array" ref="G10075">INDEX(_xlfn._xlws.FILTER(A$9:A$16378,E10075=E$9:E$16378*ISNUMBER(A$9:A$16378)),COUNT(_xlfn._xlws.FILTER(A$9:A$16378,E10075=E$9:E$16378*ISNUMBER(A$9:A$16378))))</f>
        <v>44714</v>
      </c>
      <c r="H10075" t="str">
        <v/>
      </c>
      <c r="I10075" s="10" t="str" cm="1">
        <f t="array" ref="I10075">_xlfn.IFS(AND(OR(_xlfn._xlws.FILTER(D$9:D$16388,E$9:E$16388=E10075)),ROW()=_xlfn.MINIFS(_xlfn.ANCHORARRAY(H$9),E$9:E$16388,E10075)),A10075-C$4,ROW()=_xlfn.MINIFS(_xlfn.ANCHORARRAY(H$9),E$9:E$16388,E10075),IFERROR(A10075-INDEX(G$9:G$16388,MATCH(E10075-1,E$9:E$16388,0)),A10075-C$4),ISNUMBER(A10075),A10075-F10075,TRUE,"")</f>
        <v/>
      </c>
      <c r="J10075" t="str">
        <f t="shared" si="469"/>
        <v/>
      </c>
      <c r="L10075" s="5"/>
    </row>
    <row r="10076" spans="1:12">
      <c r="A10076" s="3">
        <v>44708</v>
      </c>
      <c r="B10076" s="4" t="str">
        <f>"annual period "&amp;COUNTIF(D$9:D10076,TRUE)</f>
        <v>annual period 33</v>
      </c>
      <c r="D10076" t="b">
        <f t="shared" si="468"/>
        <v>0</v>
      </c>
      <c r="E10076">
        <f t="shared" si="470"/>
        <v>1638</v>
      </c>
      <c r="F10076" s="5" cm="1">
        <f t="array" ref="F10076">INDEX(_xlfn._xlws.FILTER(A$9:A$16378,E10076=E$9:E$16378*ISNUMBER(A$9:A$16378)),1)</f>
        <v>44708</v>
      </c>
      <c r="G10076" s="5" cm="1">
        <f t="array" ref="G10076">INDEX(_xlfn._xlws.FILTER(A$9:A$16378,E10076=E$9:E$16378*ISNUMBER(A$9:A$16378)),COUNT(_xlfn._xlws.FILTER(A$9:A$16378,E10076=E$9:E$16378*ISNUMBER(A$9:A$16378))))</f>
        <v>44714</v>
      </c>
      <c r="H10076">
        <v>10076</v>
      </c>
      <c r="I10076" s="10" cm="1">
        <f t="array" ref="I10076">_xlfn.IFS(AND(OR(_xlfn._xlws.FILTER(D$9:D$16388,E$9:E$16388=E10076)),ROW()=_xlfn.MINIFS(_xlfn.ANCHORARRAY(H$9),E$9:E$16388,E10076)),A10076-C$4,ROW()=_xlfn.MINIFS(_xlfn.ANCHORARRAY(H$9),E$9:E$16388,E10076),IFERROR(A10076-INDEX(G$9:G$16388,MATCH(E10076-1,E$9:E$16388,0)),A10076-C$4),ISNUMBER(A10076),A10076-F10076,TRUE,"")</f>
        <v>17</v>
      </c>
      <c r="J10076" t="b">
        <f t="shared" si="469"/>
        <v>0</v>
      </c>
      <c r="L10076" s="5"/>
    </row>
    <row r="10077" spans="1:12">
      <c r="B10077" s="4" t="str">
        <f>"annual period "&amp;COUNTIF(D$9:D10077,TRUE)</f>
        <v>annual period 33</v>
      </c>
      <c r="D10077" t="b">
        <f t="shared" si="468"/>
        <v>0</v>
      </c>
      <c r="E10077">
        <f t="shared" si="470"/>
        <v>1638</v>
      </c>
      <c r="F10077" s="5" cm="1">
        <f t="array" ref="F10077">INDEX(_xlfn._xlws.FILTER(A$9:A$16378,E10077=E$9:E$16378*ISNUMBER(A$9:A$16378)),1)</f>
        <v>44708</v>
      </c>
      <c r="G10077" s="5" cm="1">
        <f t="array" ref="G10077">INDEX(_xlfn._xlws.FILTER(A$9:A$16378,E10077=E$9:E$16378*ISNUMBER(A$9:A$16378)),COUNT(_xlfn._xlws.FILTER(A$9:A$16378,E10077=E$9:E$16378*ISNUMBER(A$9:A$16378))))</f>
        <v>44714</v>
      </c>
      <c r="H10077" t="str">
        <v/>
      </c>
      <c r="I10077" s="10" t="str" cm="1">
        <f t="array" ref="I10077">_xlfn.IFS(AND(OR(_xlfn._xlws.FILTER(D$9:D$16388,E$9:E$16388=E10077)),ROW()=_xlfn.MINIFS(_xlfn.ANCHORARRAY(H$9),E$9:E$16388,E10077)),A10077-C$4,ROW()=_xlfn.MINIFS(_xlfn.ANCHORARRAY(H$9),E$9:E$16388,E10077),IFERROR(A10077-INDEX(G$9:G$16388,MATCH(E10077-1,E$9:E$16388,0)),A10077-C$4),ISNUMBER(A10077),A10077-F10077,TRUE,"")</f>
        <v/>
      </c>
      <c r="J10077" t="str">
        <f t="shared" si="469"/>
        <v/>
      </c>
      <c r="L10077" s="5"/>
    </row>
    <row r="10078" spans="1:12">
      <c r="A10078" s="3">
        <v>44714</v>
      </c>
      <c r="B10078" s="4" t="str">
        <f>"annual period "&amp;COUNTIF(D$9:D10078,TRUE)</f>
        <v>annual period 33</v>
      </c>
      <c r="D10078" t="b">
        <f t="shared" si="468"/>
        <v>0</v>
      </c>
      <c r="E10078">
        <f t="shared" si="470"/>
        <v>1638</v>
      </c>
      <c r="F10078" s="5" cm="1">
        <f t="array" ref="F10078">INDEX(_xlfn._xlws.FILTER(A$9:A$16378,E10078=E$9:E$16378*ISNUMBER(A$9:A$16378)),1)</f>
        <v>44708</v>
      </c>
      <c r="G10078" s="5" cm="1">
        <f t="array" ref="G10078">INDEX(_xlfn._xlws.FILTER(A$9:A$16378,E10078=E$9:E$16378*ISNUMBER(A$9:A$16378)),COUNT(_xlfn._xlws.FILTER(A$9:A$16378,E10078=E$9:E$16378*ISNUMBER(A$9:A$16378))))</f>
        <v>44714</v>
      </c>
      <c r="H10078" t="str">
        <v/>
      </c>
      <c r="I10078" s="10" cm="1">
        <f t="array" ref="I10078">_xlfn.IFS(AND(OR(_xlfn._xlws.FILTER(D$9:D$16388,E$9:E$16388=E10078)),ROW()=_xlfn.MINIFS(_xlfn.ANCHORARRAY(H$9),E$9:E$16388,E10078)),A10078-C$4,ROW()=_xlfn.MINIFS(_xlfn.ANCHORARRAY(H$9),E$9:E$16388,E10078),IFERROR(A10078-INDEX(G$9:G$16388,MATCH(E10078-1,E$9:E$16388,0)),A10078-C$4),ISNUMBER(A10078),A10078-F10078,TRUE,"")</f>
        <v>6</v>
      </c>
      <c r="J10078" t="b">
        <f t="shared" si="469"/>
        <v>0</v>
      </c>
      <c r="L10078" s="5"/>
    </row>
    <row r="10079" spans="1:12">
      <c r="A10079" s="1" t="s">
        <v>14</v>
      </c>
      <c r="B10079" s="4" t="str">
        <f>"annual period "&amp;COUNTIF(D$9:D10079,TRUE)</f>
        <v>annual period 33</v>
      </c>
      <c r="D10079" t="b">
        <f t="shared" si="468"/>
        <v>0</v>
      </c>
      <c r="E10079">
        <f t="shared" si="470"/>
        <v>1639</v>
      </c>
      <c r="F10079" s="5" cm="1">
        <f t="array" ref="F10079">INDEX(_xlfn._xlws.FILTER(A$9:A$16378,E10079=E$9:E$16378*ISNUMBER(A$9:A$16378)),1)</f>
        <v>44740</v>
      </c>
      <c r="G10079" s="5" cm="1">
        <f t="array" ref="G10079">INDEX(_xlfn._xlws.FILTER(A$9:A$16378,E10079=E$9:E$16378*ISNUMBER(A$9:A$16378)),COUNT(_xlfn._xlws.FILTER(A$9:A$16378,E10079=E$9:E$16378*ISNUMBER(A$9:A$16378))))</f>
        <v>44740</v>
      </c>
      <c r="H10079" t="str">
        <v/>
      </c>
      <c r="I10079" s="10" t="str" cm="1">
        <f t="array" ref="I10079">_xlfn.IFS(AND(OR(_xlfn._xlws.FILTER(D$9:D$16388,E$9:E$16388=E10079)),ROW()=_xlfn.MINIFS(_xlfn.ANCHORARRAY(H$9),E$9:E$16388,E10079)),A10079-C$4,ROW()=_xlfn.MINIFS(_xlfn.ANCHORARRAY(H$9),E$9:E$16388,E10079),IFERROR(A10079-INDEX(G$9:G$16388,MATCH(E10079-1,E$9:E$16388,0)),A10079-C$4),ISNUMBER(A10079),A10079-F10079,TRUE,"")</f>
        <v/>
      </c>
      <c r="J10079" t="str">
        <f t="shared" si="469"/>
        <v/>
      </c>
      <c r="L10079" s="5"/>
    </row>
    <row r="10080" spans="1:12">
      <c r="A10080" s="2"/>
      <c r="B10080" s="4" t="str">
        <f>"annual period "&amp;COUNTIF(D$9:D10080,TRUE)</f>
        <v>annual period 33</v>
      </c>
      <c r="D10080" t="b">
        <f t="shared" ref="D10080:D10143" si="471">F10079-F10080&gt;300</f>
        <v>0</v>
      </c>
      <c r="E10080">
        <f t="shared" si="470"/>
        <v>1639</v>
      </c>
      <c r="F10080" s="5" cm="1">
        <f t="array" ref="F10080">INDEX(_xlfn._xlws.FILTER(A$9:A$16378,E10080=E$9:E$16378*ISNUMBER(A$9:A$16378)),1)</f>
        <v>44740</v>
      </c>
      <c r="G10080" s="5" cm="1">
        <f t="array" ref="G10080">INDEX(_xlfn._xlws.FILTER(A$9:A$16378,E10080=E$9:E$16378*ISNUMBER(A$9:A$16378)),COUNT(_xlfn._xlws.FILTER(A$9:A$16378,E10080=E$9:E$16378*ISNUMBER(A$9:A$16378))))</f>
        <v>44740</v>
      </c>
      <c r="H10080" t="str">
        <v/>
      </c>
      <c r="I10080" s="10" t="str" cm="1">
        <f t="array" ref="I10080">_xlfn.IFS(AND(OR(_xlfn._xlws.FILTER(D$9:D$16388,E$9:E$16388=E10080)),ROW()=_xlfn.MINIFS(_xlfn.ANCHORARRAY(H$9),E$9:E$16388,E10080)),A10080-C$4,ROW()=_xlfn.MINIFS(_xlfn.ANCHORARRAY(H$9),E$9:E$16388,E10080),IFERROR(A10080-INDEX(G$9:G$16388,MATCH(E10080-1,E$9:E$16388,0)),A10080-C$4),ISNUMBER(A10080),A10080-F10080,TRUE,"")</f>
        <v/>
      </c>
      <c r="J10080" t="str">
        <f t="shared" si="469"/>
        <v/>
      </c>
      <c r="L10080" s="5"/>
    </row>
    <row r="10081" spans="1:12">
      <c r="A10081" s="3">
        <v>44740</v>
      </c>
      <c r="B10081" s="4" t="str">
        <f>"annual period "&amp;COUNTIF(D$9:D10081,TRUE)</f>
        <v>annual period 33</v>
      </c>
      <c r="D10081" t="b">
        <f t="shared" si="471"/>
        <v>0</v>
      </c>
      <c r="E10081">
        <f t="shared" si="470"/>
        <v>1639</v>
      </c>
      <c r="F10081" s="5" cm="1">
        <f t="array" ref="F10081">INDEX(_xlfn._xlws.FILTER(A$9:A$16378,E10081=E$9:E$16378*ISNUMBER(A$9:A$16378)),1)</f>
        <v>44740</v>
      </c>
      <c r="G10081" s="5" cm="1">
        <f t="array" ref="G10081">INDEX(_xlfn._xlws.FILTER(A$9:A$16378,E10081=E$9:E$16378*ISNUMBER(A$9:A$16378)),COUNT(_xlfn._xlws.FILTER(A$9:A$16378,E10081=E$9:E$16378*ISNUMBER(A$9:A$16378))))</f>
        <v>44740</v>
      </c>
      <c r="H10081">
        <v>10081</v>
      </c>
      <c r="I10081" s="10" cm="1">
        <f t="array" ref="I10081">_xlfn.IFS(AND(OR(_xlfn._xlws.FILTER(D$9:D$16388,E$9:E$16388=E10081)),ROW()=_xlfn.MINIFS(_xlfn.ANCHORARRAY(H$9),E$9:E$16388,E10081)),A10081-C$4,ROW()=_xlfn.MINIFS(_xlfn.ANCHORARRAY(H$9),E$9:E$16388,E10081),IFERROR(A10081-INDEX(G$9:G$16388,MATCH(E10081-1,E$9:E$16388,0)),A10081-C$4),ISNUMBER(A10081),A10081-F10081,TRUE,"")</f>
        <v>26</v>
      </c>
      <c r="J10081" t="b">
        <f t="shared" si="469"/>
        <v>0</v>
      </c>
      <c r="L10081" s="5"/>
    </row>
    <row r="10082" spans="1:12">
      <c r="B10082" s="4" t="str">
        <f>"annual period "&amp;COUNTIF(D$9:D10082,TRUE)</f>
        <v>annual period 33</v>
      </c>
      <c r="D10082" t="b">
        <f t="shared" si="471"/>
        <v>0</v>
      </c>
      <c r="E10082">
        <f t="shared" si="470"/>
        <v>1639</v>
      </c>
      <c r="F10082" s="5" cm="1">
        <f t="array" ref="F10082">INDEX(_xlfn._xlws.FILTER(A$9:A$16378,E10082=E$9:E$16378*ISNUMBER(A$9:A$16378)),1)</f>
        <v>44740</v>
      </c>
      <c r="G10082" s="5" cm="1">
        <f t="array" ref="G10082">INDEX(_xlfn._xlws.FILTER(A$9:A$16378,E10082=E$9:E$16378*ISNUMBER(A$9:A$16378)),COUNT(_xlfn._xlws.FILTER(A$9:A$16378,E10082=E$9:E$16378*ISNUMBER(A$9:A$16378))))</f>
        <v>44740</v>
      </c>
      <c r="H10082" t="str">
        <v/>
      </c>
      <c r="I10082" s="10" t="str" cm="1">
        <f t="array" ref="I10082">_xlfn.IFS(AND(OR(_xlfn._xlws.FILTER(D$9:D$16388,E$9:E$16388=E10082)),ROW()=_xlfn.MINIFS(_xlfn.ANCHORARRAY(H$9),E$9:E$16388,E10082)),A10082-C$4,ROW()=_xlfn.MINIFS(_xlfn.ANCHORARRAY(H$9),E$9:E$16388,E10082),IFERROR(A10082-INDEX(G$9:G$16388,MATCH(E10082-1,E$9:E$16388,0)),A10082-C$4),ISNUMBER(A10082),A10082-F10082,TRUE,"")</f>
        <v/>
      </c>
      <c r="J10082" t="str">
        <f t="shared" si="469"/>
        <v/>
      </c>
      <c r="L10082" s="5"/>
    </row>
    <row r="10083" spans="1:12">
      <c r="A10083" s="3">
        <v>44740</v>
      </c>
      <c r="B10083" s="4" t="str">
        <f>"annual period "&amp;COUNTIF(D$9:D10083,TRUE)</f>
        <v>annual period 33</v>
      </c>
      <c r="D10083" t="b">
        <f t="shared" si="471"/>
        <v>0</v>
      </c>
      <c r="E10083">
        <f t="shared" si="470"/>
        <v>1639</v>
      </c>
      <c r="F10083" s="5" cm="1">
        <f t="array" ref="F10083">INDEX(_xlfn._xlws.FILTER(A$9:A$16378,E10083=E$9:E$16378*ISNUMBER(A$9:A$16378)),1)</f>
        <v>44740</v>
      </c>
      <c r="G10083" s="5" cm="1">
        <f t="array" ref="G10083">INDEX(_xlfn._xlws.FILTER(A$9:A$16378,E10083=E$9:E$16378*ISNUMBER(A$9:A$16378)),COUNT(_xlfn._xlws.FILTER(A$9:A$16378,E10083=E$9:E$16378*ISNUMBER(A$9:A$16378))))</f>
        <v>44740</v>
      </c>
      <c r="H10083">
        <v>10083</v>
      </c>
      <c r="I10083" s="10" cm="1">
        <f t="array" ref="I10083">_xlfn.IFS(AND(OR(_xlfn._xlws.FILTER(D$9:D$16388,E$9:E$16388=E10083)),ROW()=_xlfn.MINIFS(_xlfn.ANCHORARRAY(H$9),E$9:E$16388,E10083)),A10083-C$4,ROW()=_xlfn.MINIFS(_xlfn.ANCHORARRAY(H$9),E$9:E$16388,E10083),IFERROR(A10083-INDEX(G$9:G$16388,MATCH(E10083-1,E$9:E$16388,0)),A10083-C$4),ISNUMBER(A10083),A10083-F10083,TRUE,"")</f>
        <v>0</v>
      </c>
      <c r="J10083" t="b">
        <f t="shared" si="469"/>
        <v>0</v>
      </c>
      <c r="L10083" s="5"/>
    </row>
    <row r="10084" spans="1:12">
      <c r="A10084" s="1" t="s">
        <v>14</v>
      </c>
      <c r="B10084" s="4" t="str">
        <f>"annual period "&amp;COUNTIF(D$9:D10084,TRUE)</f>
        <v>annual period 33</v>
      </c>
      <c r="D10084" t="b">
        <f t="shared" si="471"/>
        <v>0</v>
      </c>
      <c r="E10084">
        <f t="shared" si="470"/>
        <v>1640</v>
      </c>
      <c r="F10084" s="5" cm="1">
        <f t="array" ref="F10084">INDEX(_xlfn._xlws.FILTER(A$9:A$16378,E10084=E$9:E$16378*ISNUMBER(A$9:A$16378)),1)</f>
        <v>44742</v>
      </c>
      <c r="G10084" s="5" cm="1">
        <f t="array" ref="G10084">INDEX(_xlfn._xlws.FILTER(A$9:A$16378,E10084=E$9:E$16378*ISNUMBER(A$9:A$16378)),COUNT(_xlfn._xlws.FILTER(A$9:A$16378,E10084=E$9:E$16378*ISNUMBER(A$9:A$16378))))</f>
        <v>44742</v>
      </c>
      <c r="H10084" t="str">
        <v/>
      </c>
      <c r="I10084" s="10" t="str" cm="1">
        <f t="array" ref="I10084">_xlfn.IFS(AND(OR(_xlfn._xlws.FILTER(D$9:D$16388,E$9:E$16388=E10084)),ROW()=_xlfn.MINIFS(_xlfn.ANCHORARRAY(H$9),E$9:E$16388,E10084)),A10084-C$4,ROW()=_xlfn.MINIFS(_xlfn.ANCHORARRAY(H$9),E$9:E$16388,E10084),IFERROR(A10084-INDEX(G$9:G$16388,MATCH(E10084-1,E$9:E$16388,0)),A10084-C$4),ISNUMBER(A10084),A10084-F10084,TRUE,"")</f>
        <v/>
      </c>
      <c r="J10084" t="str">
        <f t="shared" si="469"/>
        <v/>
      </c>
      <c r="L10084" s="5"/>
    </row>
    <row r="10085" spans="1:12">
      <c r="A10085" s="2"/>
      <c r="B10085" s="4" t="str">
        <f>"annual period "&amp;COUNTIF(D$9:D10085,TRUE)</f>
        <v>annual period 33</v>
      </c>
      <c r="D10085" t="b">
        <f t="shared" si="471"/>
        <v>0</v>
      </c>
      <c r="E10085">
        <f t="shared" si="470"/>
        <v>1640</v>
      </c>
      <c r="F10085" s="5" cm="1">
        <f t="array" ref="F10085">INDEX(_xlfn._xlws.FILTER(A$9:A$16378,E10085=E$9:E$16378*ISNUMBER(A$9:A$16378)),1)</f>
        <v>44742</v>
      </c>
      <c r="G10085" s="5" cm="1">
        <f t="array" ref="G10085">INDEX(_xlfn._xlws.FILTER(A$9:A$16378,E10085=E$9:E$16378*ISNUMBER(A$9:A$16378)),COUNT(_xlfn._xlws.FILTER(A$9:A$16378,E10085=E$9:E$16378*ISNUMBER(A$9:A$16378))))</f>
        <v>44742</v>
      </c>
      <c r="H10085" t="str">
        <v/>
      </c>
      <c r="I10085" s="10" t="str" cm="1">
        <f t="array" ref="I10085">_xlfn.IFS(AND(OR(_xlfn._xlws.FILTER(D$9:D$16388,E$9:E$16388=E10085)),ROW()=_xlfn.MINIFS(_xlfn.ANCHORARRAY(H$9),E$9:E$16388,E10085)),A10085-C$4,ROW()=_xlfn.MINIFS(_xlfn.ANCHORARRAY(H$9),E$9:E$16388,E10085),IFERROR(A10085-INDEX(G$9:G$16388,MATCH(E10085-1,E$9:E$16388,0)),A10085-C$4),ISNUMBER(A10085),A10085-F10085,TRUE,"")</f>
        <v/>
      </c>
      <c r="J10085" t="str">
        <f t="shared" si="469"/>
        <v/>
      </c>
      <c r="L10085" s="5"/>
    </row>
    <row r="10086" spans="1:12">
      <c r="A10086" s="3">
        <v>44742</v>
      </c>
      <c r="B10086" s="4" t="str">
        <f>"annual period "&amp;COUNTIF(D$9:D10086,TRUE)</f>
        <v>annual period 33</v>
      </c>
      <c r="D10086" t="b">
        <f t="shared" si="471"/>
        <v>0</v>
      </c>
      <c r="E10086">
        <f t="shared" si="470"/>
        <v>1640</v>
      </c>
      <c r="F10086" s="5" cm="1">
        <f t="array" ref="F10086">INDEX(_xlfn._xlws.FILTER(A$9:A$16378,E10086=E$9:E$16378*ISNUMBER(A$9:A$16378)),1)</f>
        <v>44742</v>
      </c>
      <c r="G10086" s="5" cm="1">
        <f t="array" ref="G10086">INDEX(_xlfn._xlws.FILTER(A$9:A$16378,E10086=E$9:E$16378*ISNUMBER(A$9:A$16378)),COUNT(_xlfn._xlws.FILTER(A$9:A$16378,E10086=E$9:E$16378*ISNUMBER(A$9:A$16378))))</f>
        <v>44742</v>
      </c>
      <c r="H10086">
        <v>10086</v>
      </c>
      <c r="I10086" s="10" cm="1">
        <f t="array" ref="I10086">_xlfn.IFS(AND(OR(_xlfn._xlws.FILTER(D$9:D$16388,E$9:E$16388=E10086)),ROW()=_xlfn.MINIFS(_xlfn.ANCHORARRAY(H$9),E$9:E$16388,E10086)),A10086-C$4,ROW()=_xlfn.MINIFS(_xlfn.ANCHORARRAY(H$9),E$9:E$16388,E10086),IFERROR(A10086-INDEX(G$9:G$16388,MATCH(E10086-1,E$9:E$16388,0)),A10086-C$4),ISNUMBER(A10086),A10086-F10086,TRUE,"")</f>
        <v>2</v>
      </c>
      <c r="J10086" t="b">
        <f t="shared" si="469"/>
        <v>0</v>
      </c>
      <c r="L10086" s="5"/>
    </row>
    <row r="10087" spans="1:12">
      <c r="B10087" s="4" t="str">
        <f>"annual period "&amp;COUNTIF(D$9:D10087,TRUE)</f>
        <v>annual period 33</v>
      </c>
      <c r="D10087" t="b">
        <f t="shared" si="471"/>
        <v>0</v>
      </c>
      <c r="E10087">
        <f t="shared" si="470"/>
        <v>1640</v>
      </c>
      <c r="F10087" s="5" cm="1">
        <f t="array" ref="F10087">INDEX(_xlfn._xlws.FILTER(A$9:A$16378,E10087=E$9:E$16378*ISNUMBER(A$9:A$16378)),1)</f>
        <v>44742</v>
      </c>
      <c r="G10087" s="5" cm="1">
        <f t="array" ref="G10087">INDEX(_xlfn._xlws.FILTER(A$9:A$16378,E10087=E$9:E$16378*ISNUMBER(A$9:A$16378)),COUNT(_xlfn._xlws.FILTER(A$9:A$16378,E10087=E$9:E$16378*ISNUMBER(A$9:A$16378))))</f>
        <v>44742</v>
      </c>
      <c r="H10087" t="str">
        <v/>
      </c>
      <c r="I10087" s="10" t="str" cm="1">
        <f t="array" ref="I10087">_xlfn.IFS(AND(OR(_xlfn._xlws.FILTER(D$9:D$16388,E$9:E$16388=E10087)),ROW()=_xlfn.MINIFS(_xlfn.ANCHORARRAY(H$9),E$9:E$16388,E10087)),A10087-C$4,ROW()=_xlfn.MINIFS(_xlfn.ANCHORARRAY(H$9),E$9:E$16388,E10087),IFERROR(A10087-INDEX(G$9:G$16388,MATCH(E10087-1,E$9:E$16388,0)),A10087-C$4),ISNUMBER(A10087),A10087-F10087,TRUE,"")</f>
        <v/>
      </c>
      <c r="J10087" t="str">
        <f t="shared" si="469"/>
        <v/>
      </c>
      <c r="L10087" s="5"/>
    </row>
    <row r="10088" spans="1:12">
      <c r="A10088" s="3">
        <v>44742</v>
      </c>
      <c r="B10088" s="4" t="str">
        <f>"annual period "&amp;COUNTIF(D$9:D10088,TRUE)</f>
        <v>annual period 33</v>
      </c>
      <c r="D10088" t="b">
        <f t="shared" si="471"/>
        <v>0</v>
      </c>
      <c r="E10088">
        <f t="shared" si="470"/>
        <v>1640</v>
      </c>
      <c r="F10088" s="5" cm="1">
        <f t="array" ref="F10088">INDEX(_xlfn._xlws.FILTER(A$9:A$16378,E10088=E$9:E$16378*ISNUMBER(A$9:A$16378)),1)</f>
        <v>44742</v>
      </c>
      <c r="G10088" s="5" cm="1">
        <f t="array" ref="G10088">INDEX(_xlfn._xlws.FILTER(A$9:A$16378,E10088=E$9:E$16378*ISNUMBER(A$9:A$16378)),COUNT(_xlfn._xlws.FILTER(A$9:A$16378,E10088=E$9:E$16378*ISNUMBER(A$9:A$16378))))</f>
        <v>44742</v>
      </c>
      <c r="H10088">
        <v>10088</v>
      </c>
      <c r="I10088" s="10" cm="1">
        <f t="array" ref="I10088">_xlfn.IFS(AND(OR(_xlfn._xlws.FILTER(D$9:D$16388,E$9:E$16388=E10088)),ROW()=_xlfn.MINIFS(_xlfn.ANCHORARRAY(H$9),E$9:E$16388,E10088)),A10088-C$4,ROW()=_xlfn.MINIFS(_xlfn.ANCHORARRAY(H$9),E$9:E$16388,E10088),IFERROR(A10088-INDEX(G$9:G$16388,MATCH(E10088-1,E$9:E$16388,0)),A10088-C$4),ISNUMBER(A10088),A10088-F10088,TRUE,"")</f>
        <v>0</v>
      </c>
      <c r="J10088" t="b">
        <f t="shared" si="469"/>
        <v>0</v>
      </c>
      <c r="L10088" s="5"/>
    </row>
    <row r="10089" spans="1:12">
      <c r="A10089" s="1" t="s">
        <v>14</v>
      </c>
      <c r="B10089" s="4" t="str">
        <f>"annual period "&amp;COUNTIF(D$9:D10089,TRUE)</f>
        <v>annual period 34</v>
      </c>
      <c r="D10089" t="b">
        <f t="shared" si="471"/>
        <v>1</v>
      </c>
      <c r="E10089">
        <f t="shared" si="470"/>
        <v>1641</v>
      </c>
      <c r="F10089" s="5" cm="1">
        <f t="array" ref="F10089">INDEX(_xlfn._xlws.FILTER(A$9:A$16378,E10089=E$9:E$16378*ISNUMBER(A$9:A$16378)),1)</f>
        <v>44392</v>
      </c>
      <c r="G10089" s="5" cm="1">
        <f t="array" ref="G10089">INDEX(_xlfn._xlws.FILTER(A$9:A$16378,E10089=E$9:E$16378*ISNUMBER(A$9:A$16378)),COUNT(_xlfn._xlws.FILTER(A$9:A$16378,E10089=E$9:E$16378*ISNUMBER(A$9:A$16378))))</f>
        <v>44393</v>
      </c>
      <c r="H10089" t="str">
        <v/>
      </c>
      <c r="I10089" s="10" t="str" cm="1">
        <f t="array" ref="I10089">_xlfn.IFS(AND(OR(_xlfn._xlws.FILTER(D$9:D$16388,E$9:E$16388=E10089)),ROW()=_xlfn.MINIFS(_xlfn.ANCHORARRAY(H$9),E$9:E$16388,E10089)),A10089-C$4,ROW()=_xlfn.MINIFS(_xlfn.ANCHORARRAY(H$9),E$9:E$16388,E10089),IFERROR(A10089-INDEX(G$9:G$16388,MATCH(E10089-1,E$9:E$16388,0)),A10089-C$4),ISNUMBER(A10089),A10089-F10089,TRUE,"")</f>
        <v/>
      </c>
      <c r="J10089" t="str">
        <f t="shared" si="469"/>
        <v/>
      </c>
      <c r="L10089" s="5"/>
    </row>
    <row r="10090" spans="1:12">
      <c r="A10090" s="2"/>
      <c r="B10090" s="4" t="str">
        <f>"annual period "&amp;COUNTIF(D$9:D10090,TRUE)</f>
        <v>annual period 34</v>
      </c>
      <c r="D10090" t="b">
        <f t="shared" si="471"/>
        <v>0</v>
      </c>
      <c r="E10090">
        <f t="shared" si="470"/>
        <v>1641</v>
      </c>
      <c r="F10090" s="5" cm="1">
        <f t="array" ref="F10090">INDEX(_xlfn._xlws.FILTER(A$9:A$16378,E10090=E$9:E$16378*ISNUMBER(A$9:A$16378)),1)</f>
        <v>44392</v>
      </c>
      <c r="G10090" s="5" cm="1">
        <f t="array" ref="G10090">INDEX(_xlfn._xlws.FILTER(A$9:A$16378,E10090=E$9:E$16378*ISNUMBER(A$9:A$16378)),COUNT(_xlfn._xlws.FILTER(A$9:A$16378,E10090=E$9:E$16378*ISNUMBER(A$9:A$16378))))</f>
        <v>44393</v>
      </c>
      <c r="H10090" t="str">
        <v/>
      </c>
      <c r="I10090" s="10" t="str" cm="1">
        <f t="array" ref="I10090">_xlfn.IFS(AND(OR(_xlfn._xlws.FILTER(D$9:D$16388,E$9:E$16388=E10090)),ROW()=_xlfn.MINIFS(_xlfn.ANCHORARRAY(H$9),E$9:E$16388,E10090)),A10090-C$4,ROW()=_xlfn.MINIFS(_xlfn.ANCHORARRAY(H$9),E$9:E$16388,E10090),IFERROR(A10090-INDEX(G$9:G$16388,MATCH(E10090-1,E$9:E$16388,0)),A10090-C$4),ISNUMBER(A10090),A10090-F10090,TRUE,"")</f>
        <v/>
      </c>
      <c r="J10090" t="str">
        <f t="shared" si="469"/>
        <v/>
      </c>
      <c r="L10090" s="5"/>
    </row>
    <row r="10091" spans="1:12">
      <c r="A10091" s="3">
        <v>44392</v>
      </c>
      <c r="B10091" s="4" t="str">
        <f>"annual period "&amp;COUNTIF(D$9:D10091,TRUE)</f>
        <v>annual period 34</v>
      </c>
      <c r="D10091" t="b">
        <f t="shared" si="471"/>
        <v>0</v>
      </c>
      <c r="E10091">
        <f t="shared" si="470"/>
        <v>1641</v>
      </c>
      <c r="F10091" s="5" cm="1">
        <f t="array" ref="F10091">INDEX(_xlfn._xlws.FILTER(A$9:A$16378,E10091=E$9:E$16378*ISNUMBER(A$9:A$16378)),1)</f>
        <v>44392</v>
      </c>
      <c r="G10091" s="5" cm="1">
        <f t="array" ref="G10091">INDEX(_xlfn._xlws.FILTER(A$9:A$16378,E10091=E$9:E$16378*ISNUMBER(A$9:A$16378)),COUNT(_xlfn._xlws.FILTER(A$9:A$16378,E10091=E$9:E$16378*ISNUMBER(A$9:A$16378))))</f>
        <v>44393</v>
      </c>
      <c r="H10091">
        <v>10091</v>
      </c>
      <c r="I10091" s="10" cm="1">
        <f t="array" ref="I10091">_xlfn.IFS(AND(OR(_xlfn._xlws.FILTER(D$9:D$16388,E$9:E$16388=E10091)),ROW()=_xlfn.MINIFS(_xlfn.ANCHORARRAY(H$9),E$9:E$16388,E10091)),A10091-C$4,ROW()=_xlfn.MINIFS(_xlfn.ANCHORARRAY(H$9),E$9:E$16388,E10091),IFERROR(A10091-INDEX(G$9:G$16388,MATCH(E10091-1,E$9:E$16388,0)),A10091-C$4),ISNUMBER(A10091),A10091-F10091,TRUE,"")</f>
        <v>15</v>
      </c>
      <c r="J10091" t="b">
        <f t="shared" si="469"/>
        <v>0</v>
      </c>
      <c r="L10091" s="5"/>
    </row>
    <row r="10092" spans="1:12">
      <c r="B10092" s="4" t="str">
        <f>"annual period "&amp;COUNTIF(D$9:D10092,TRUE)</f>
        <v>annual period 34</v>
      </c>
      <c r="D10092" t="b">
        <f t="shared" si="471"/>
        <v>0</v>
      </c>
      <c r="E10092">
        <f t="shared" si="470"/>
        <v>1641</v>
      </c>
      <c r="F10092" s="5" cm="1">
        <f t="array" ref="F10092">INDEX(_xlfn._xlws.FILTER(A$9:A$16378,E10092=E$9:E$16378*ISNUMBER(A$9:A$16378)),1)</f>
        <v>44392</v>
      </c>
      <c r="G10092" s="5" cm="1">
        <f t="array" ref="G10092">INDEX(_xlfn._xlws.FILTER(A$9:A$16378,E10092=E$9:E$16378*ISNUMBER(A$9:A$16378)),COUNT(_xlfn._xlws.FILTER(A$9:A$16378,E10092=E$9:E$16378*ISNUMBER(A$9:A$16378))))</f>
        <v>44393</v>
      </c>
      <c r="H10092" t="str">
        <v/>
      </c>
      <c r="I10092" s="10" t="str" cm="1">
        <f t="array" ref="I10092">_xlfn.IFS(AND(OR(_xlfn._xlws.FILTER(D$9:D$16388,E$9:E$16388=E10092)),ROW()=_xlfn.MINIFS(_xlfn.ANCHORARRAY(H$9),E$9:E$16388,E10092)),A10092-C$4,ROW()=_xlfn.MINIFS(_xlfn.ANCHORARRAY(H$9),E$9:E$16388,E10092),IFERROR(A10092-INDEX(G$9:G$16388,MATCH(E10092-1,E$9:E$16388,0)),A10092-C$4),ISNUMBER(A10092),A10092-F10092,TRUE,"")</f>
        <v/>
      </c>
      <c r="J10092" t="str">
        <f t="shared" si="469"/>
        <v/>
      </c>
      <c r="L10092" s="5"/>
    </row>
    <row r="10093" spans="1:12">
      <c r="A10093" s="3">
        <v>44392</v>
      </c>
      <c r="B10093" s="4" t="str">
        <f>"annual period "&amp;COUNTIF(D$9:D10093,TRUE)</f>
        <v>annual period 34</v>
      </c>
      <c r="D10093" t="b">
        <f t="shared" si="471"/>
        <v>0</v>
      </c>
      <c r="E10093">
        <f t="shared" si="470"/>
        <v>1641</v>
      </c>
      <c r="F10093" s="5" cm="1">
        <f t="array" ref="F10093">INDEX(_xlfn._xlws.FILTER(A$9:A$16378,E10093=E$9:E$16378*ISNUMBER(A$9:A$16378)),1)</f>
        <v>44392</v>
      </c>
      <c r="G10093" s="5" cm="1">
        <f t="array" ref="G10093">INDEX(_xlfn._xlws.FILTER(A$9:A$16378,E10093=E$9:E$16378*ISNUMBER(A$9:A$16378)),COUNT(_xlfn._xlws.FILTER(A$9:A$16378,E10093=E$9:E$16378*ISNUMBER(A$9:A$16378))))</f>
        <v>44393</v>
      </c>
      <c r="H10093">
        <v>10093</v>
      </c>
      <c r="I10093" s="10" cm="1">
        <f t="array" ref="I10093">_xlfn.IFS(AND(OR(_xlfn._xlws.FILTER(D$9:D$16388,E$9:E$16388=E10093)),ROW()=_xlfn.MINIFS(_xlfn.ANCHORARRAY(H$9),E$9:E$16388,E10093)),A10093-C$4,ROW()=_xlfn.MINIFS(_xlfn.ANCHORARRAY(H$9),E$9:E$16388,E10093),IFERROR(A10093-INDEX(G$9:G$16388,MATCH(E10093-1,E$9:E$16388,0)),A10093-C$4),ISNUMBER(A10093),A10093-F10093,TRUE,"")</f>
        <v>0</v>
      </c>
      <c r="J10093" t="b">
        <f t="shared" si="469"/>
        <v>0</v>
      </c>
      <c r="L10093" s="5"/>
    </row>
    <row r="10094" spans="1:12">
      <c r="B10094" s="4" t="str">
        <f>"annual period "&amp;COUNTIF(D$9:D10094,TRUE)</f>
        <v>annual period 34</v>
      </c>
      <c r="D10094" t="b">
        <f t="shared" si="471"/>
        <v>0</v>
      </c>
      <c r="E10094">
        <f t="shared" si="470"/>
        <v>1641</v>
      </c>
      <c r="F10094" s="5" cm="1">
        <f t="array" ref="F10094">INDEX(_xlfn._xlws.FILTER(A$9:A$16378,E10094=E$9:E$16378*ISNUMBER(A$9:A$16378)),1)</f>
        <v>44392</v>
      </c>
      <c r="G10094" s="5" cm="1">
        <f t="array" ref="G10094">INDEX(_xlfn._xlws.FILTER(A$9:A$16378,E10094=E$9:E$16378*ISNUMBER(A$9:A$16378)),COUNT(_xlfn._xlws.FILTER(A$9:A$16378,E10094=E$9:E$16378*ISNUMBER(A$9:A$16378))))</f>
        <v>44393</v>
      </c>
      <c r="H10094" t="str">
        <v/>
      </c>
      <c r="I10094" s="10" t="str" cm="1">
        <f t="array" ref="I10094">_xlfn.IFS(AND(OR(_xlfn._xlws.FILTER(D$9:D$16388,E$9:E$16388=E10094)),ROW()=_xlfn.MINIFS(_xlfn.ANCHORARRAY(H$9),E$9:E$16388,E10094)),A10094-C$4,ROW()=_xlfn.MINIFS(_xlfn.ANCHORARRAY(H$9),E$9:E$16388,E10094),IFERROR(A10094-INDEX(G$9:G$16388,MATCH(E10094-1,E$9:E$16388,0)),A10094-C$4),ISNUMBER(A10094),A10094-F10094,TRUE,"")</f>
        <v/>
      </c>
      <c r="J10094" t="str">
        <f t="shared" si="469"/>
        <v/>
      </c>
      <c r="L10094" s="5"/>
    </row>
    <row r="10095" spans="1:12">
      <c r="A10095" s="3">
        <v>44393</v>
      </c>
      <c r="B10095" s="4" t="str">
        <f>"annual period "&amp;COUNTIF(D$9:D10095,TRUE)</f>
        <v>annual period 34</v>
      </c>
      <c r="D10095" t="b">
        <f t="shared" si="471"/>
        <v>0</v>
      </c>
      <c r="E10095">
        <f t="shared" si="470"/>
        <v>1641</v>
      </c>
      <c r="F10095" s="5" cm="1">
        <f t="array" ref="F10095">INDEX(_xlfn._xlws.FILTER(A$9:A$16378,E10095=E$9:E$16378*ISNUMBER(A$9:A$16378)),1)</f>
        <v>44392</v>
      </c>
      <c r="G10095" s="5" cm="1">
        <f t="array" ref="G10095">INDEX(_xlfn._xlws.FILTER(A$9:A$16378,E10095=E$9:E$16378*ISNUMBER(A$9:A$16378)),COUNT(_xlfn._xlws.FILTER(A$9:A$16378,E10095=E$9:E$16378*ISNUMBER(A$9:A$16378))))</f>
        <v>44393</v>
      </c>
      <c r="H10095" t="str">
        <v/>
      </c>
      <c r="I10095" s="10" cm="1">
        <f t="array" ref="I10095">_xlfn.IFS(AND(OR(_xlfn._xlws.FILTER(D$9:D$16388,E$9:E$16388=E10095)),ROW()=_xlfn.MINIFS(_xlfn.ANCHORARRAY(H$9),E$9:E$16388,E10095)),A10095-C$4,ROW()=_xlfn.MINIFS(_xlfn.ANCHORARRAY(H$9),E$9:E$16388,E10095),IFERROR(A10095-INDEX(G$9:G$16388,MATCH(E10095-1,E$9:E$16388,0)),A10095-C$4),ISNUMBER(A10095),A10095-F10095,TRUE,"")</f>
        <v>1</v>
      </c>
      <c r="J10095" t="b">
        <f t="shared" si="469"/>
        <v>0</v>
      </c>
      <c r="L10095" s="5"/>
    </row>
    <row r="10096" spans="1:12">
      <c r="A10096" s="1" t="s">
        <v>14</v>
      </c>
      <c r="B10096" s="4" t="str">
        <f>"annual period "&amp;COUNTIF(D$9:D10096,TRUE)</f>
        <v>annual period 34</v>
      </c>
      <c r="D10096" t="b">
        <f t="shared" si="471"/>
        <v>0</v>
      </c>
      <c r="E10096">
        <f t="shared" si="470"/>
        <v>1642</v>
      </c>
      <c r="F10096" s="5" cm="1">
        <f t="array" ref="F10096">INDEX(_xlfn._xlws.FILTER(A$9:A$16378,E10096=E$9:E$16378*ISNUMBER(A$9:A$16378)),1)</f>
        <v>44396</v>
      </c>
      <c r="G10096" s="5" cm="1">
        <f t="array" ref="G10096">INDEX(_xlfn._xlws.FILTER(A$9:A$16378,E10096=E$9:E$16378*ISNUMBER(A$9:A$16378)),COUNT(_xlfn._xlws.FILTER(A$9:A$16378,E10096=E$9:E$16378*ISNUMBER(A$9:A$16378))))</f>
        <v>44396</v>
      </c>
      <c r="H10096" t="str">
        <v/>
      </c>
      <c r="I10096" s="10" t="str" cm="1">
        <f t="array" ref="I10096">_xlfn.IFS(AND(OR(_xlfn._xlws.FILTER(D$9:D$16388,E$9:E$16388=E10096)),ROW()=_xlfn.MINIFS(_xlfn.ANCHORARRAY(H$9),E$9:E$16388,E10096)),A10096-C$4,ROW()=_xlfn.MINIFS(_xlfn.ANCHORARRAY(H$9),E$9:E$16388,E10096),IFERROR(A10096-INDEX(G$9:G$16388,MATCH(E10096-1,E$9:E$16388,0)),A10096-C$4),ISNUMBER(A10096),A10096-F10096,TRUE,"")</f>
        <v/>
      </c>
      <c r="J10096" t="str">
        <f t="shared" si="469"/>
        <v/>
      </c>
      <c r="L10096" s="5"/>
    </row>
    <row r="10097" spans="1:12">
      <c r="A10097" s="2"/>
      <c r="B10097" s="4" t="str">
        <f>"annual period "&amp;COUNTIF(D$9:D10097,TRUE)</f>
        <v>annual period 34</v>
      </c>
      <c r="D10097" t="b">
        <f t="shared" si="471"/>
        <v>0</v>
      </c>
      <c r="E10097">
        <f t="shared" si="470"/>
        <v>1642</v>
      </c>
      <c r="F10097" s="5" cm="1">
        <f t="array" ref="F10097">INDEX(_xlfn._xlws.FILTER(A$9:A$16378,E10097=E$9:E$16378*ISNUMBER(A$9:A$16378)),1)</f>
        <v>44396</v>
      </c>
      <c r="G10097" s="5" cm="1">
        <f t="array" ref="G10097">INDEX(_xlfn._xlws.FILTER(A$9:A$16378,E10097=E$9:E$16378*ISNUMBER(A$9:A$16378)),COUNT(_xlfn._xlws.FILTER(A$9:A$16378,E10097=E$9:E$16378*ISNUMBER(A$9:A$16378))))</f>
        <v>44396</v>
      </c>
      <c r="H10097" t="str">
        <v/>
      </c>
      <c r="I10097" s="10" t="str" cm="1">
        <f t="array" ref="I10097">_xlfn.IFS(AND(OR(_xlfn._xlws.FILTER(D$9:D$16388,E$9:E$16388=E10097)),ROW()=_xlfn.MINIFS(_xlfn.ANCHORARRAY(H$9),E$9:E$16388,E10097)),A10097-C$4,ROW()=_xlfn.MINIFS(_xlfn.ANCHORARRAY(H$9),E$9:E$16388,E10097),IFERROR(A10097-INDEX(G$9:G$16388,MATCH(E10097-1,E$9:E$16388,0)),A10097-C$4),ISNUMBER(A10097),A10097-F10097,TRUE,"")</f>
        <v/>
      </c>
      <c r="J10097" t="str">
        <f t="shared" si="469"/>
        <v/>
      </c>
      <c r="L10097" s="5"/>
    </row>
    <row r="10098" spans="1:12">
      <c r="A10098" s="3">
        <v>44396</v>
      </c>
      <c r="B10098" s="4" t="str">
        <f>"annual period "&amp;COUNTIF(D$9:D10098,TRUE)</f>
        <v>annual period 34</v>
      </c>
      <c r="D10098" t="b">
        <f t="shared" si="471"/>
        <v>0</v>
      </c>
      <c r="E10098">
        <f t="shared" si="470"/>
        <v>1642</v>
      </c>
      <c r="F10098" s="5" cm="1">
        <f t="array" ref="F10098">INDEX(_xlfn._xlws.FILTER(A$9:A$16378,E10098=E$9:E$16378*ISNUMBER(A$9:A$16378)),1)</f>
        <v>44396</v>
      </c>
      <c r="G10098" s="5" cm="1">
        <f t="array" ref="G10098">INDEX(_xlfn._xlws.FILTER(A$9:A$16378,E10098=E$9:E$16378*ISNUMBER(A$9:A$16378)),COUNT(_xlfn._xlws.FILTER(A$9:A$16378,E10098=E$9:E$16378*ISNUMBER(A$9:A$16378))))</f>
        <v>44396</v>
      </c>
      <c r="H10098">
        <v>10098</v>
      </c>
      <c r="I10098" s="10" cm="1">
        <f t="array" ref="I10098">_xlfn.IFS(AND(OR(_xlfn._xlws.FILTER(D$9:D$16388,E$9:E$16388=E10098)),ROW()=_xlfn.MINIFS(_xlfn.ANCHORARRAY(H$9),E$9:E$16388,E10098)),A10098-C$4,ROW()=_xlfn.MINIFS(_xlfn.ANCHORARRAY(H$9),E$9:E$16388,E10098),IFERROR(A10098-INDEX(G$9:G$16388,MATCH(E10098-1,E$9:E$16388,0)),A10098-C$4),ISNUMBER(A10098),A10098-F10098,TRUE,"")</f>
        <v>3</v>
      </c>
      <c r="J10098" t="b">
        <f t="shared" si="469"/>
        <v>0</v>
      </c>
      <c r="L10098" s="5"/>
    </row>
    <row r="10099" spans="1:12">
      <c r="B10099" s="4" t="str">
        <f>"annual period "&amp;COUNTIF(D$9:D10099,TRUE)</f>
        <v>annual period 34</v>
      </c>
      <c r="D10099" t="b">
        <f t="shared" si="471"/>
        <v>0</v>
      </c>
      <c r="E10099">
        <f t="shared" si="470"/>
        <v>1642</v>
      </c>
      <c r="F10099" s="5" cm="1">
        <f t="array" ref="F10099">INDEX(_xlfn._xlws.FILTER(A$9:A$16378,E10099=E$9:E$16378*ISNUMBER(A$9:A$16378)),1)</f>
        <v>44396</v>
      </c>
      <c r="G10099" s="5" cm="1">
        <f t="array" ref="G10099">INDEX(_xlfn._xlws.FILTER(A$9:A$16378,E10099=E$9:E$16378*ISNUMBER(A$9:A$16378)),COUNT(_xlfn._xlws.FILTER(A$9:A$16378,E10099=E$9:E$16378*ISNUMBER(A$9:A$16378))))</f>
        <v>44396</v>
      </c>
      <c r="H10099" t="str">
        <v/>
      </c>
      <c r="I10099" s="10" t="str" cm="1">
        <f t="array" ref="I10099">_xlfn.IFS(AND(OR(_xlfn._xlws.FILTER(D$9:D$16388,E$9:E$16388=E10099)),ROW()=_xlfn.MINIFS(_xlfn.ANCHORARRAY(H$9),E$9:E$16388,E10099)),A10099-C$4,ROW()=_xlfn.MINIFS(_xlfn.ANCHORARRAY(H$9),E$9:E$16388,E10099),IFERROR(A10099-INDEX(G$9:G$16388,MATCH(E10099-1,E$9:E$16388,0)),A10099-C$4),ISNUMBER(A10099),A10099-F10099,TRUE,"")</f>
        <v/>
      </c>
      <c r="J10099" t="str">
        <f t="shared" si="469"/>
        <v/>
      </c>
      <c r="L10099" s="5"/>
    </row>
    <row r="10100" spans="1:12">
      <c r="A10100" s="3">
        <v>44396</v>
      </c>
      <c r="B10100" s="4" t="str">
        <f>"annual period "&amp;COUNTIF(D$9:D10100,TRUE)</f>
        <v>annual period 34</v>
      </c>
      <c r="D10100" t="b">
        <f t="shared" si="471"/>
        <v>0</v>
      </c>
      <c r="E10100">
        <f t="shared" si="470"/>
        <v>1642</v>
      </c>
      <c r="F10100" s="5" cm="1">
        <f t="array" ref="F10100">INDEX(_xlfn._xlws.FILTER(A$9:A$16378,E10100=E$9:E$16378*ISNUMBER(A$9:A$16378)),1)</f>
        <v>44396</v>
      </c>
      <c r="G10100" s="5" cm="1">
        <f t="array" ref="G10100">INDEX(_xlfn._xlws.FILTER(A$9:A$16378,E10100=E$9:E$16378*ISNUMBER(A$9:A$16378)),COUNT(_xlfn._xlws.FILTER(A$9:A$16378,E10100=E$9:E$16378*ISNUMBER(A$9:A$16378))))</f>
        <v>44396</v>
      </c>
      <c r="H10100">
        <v>10100</v>
      </c>
      <c r="I10100" s="10" cm="1">
        <f t="array" ref="I10100">_xlfn.IFS(AND(OR(_xlfn._xlws.FILTER(D$9:D$16388,E$9:E$16388=E10100)),ROW()=_xlfn.MINIFS(_xlfn.ANCHORARRAY(H$9),E$9:E$16388,E10100)),A10100-C$4,ROW()=_xlfn.MINIFS(_xlfn.ANCHORARRAY(H$9),E$9:E$16388,E10100),IFERROR(A10100-INDEX(G$9:G$16388,MATCH(E10100-1,E$9:E$16388,0)),A10100-C$4),ISNUMBER(A10100),A10100-F10100,TRUE,"")</f>
        <v>0</v>
      </c>
      <c r="J10100" t="b">
        <f t="shared" si="469"/>
        <v>0</v>
      </c>
      <c r="L10100" s="5"/>
    </row>
    <row r="10101" spans="1:12">
      <c r="A10101" s="1" t="s">
        <v>14</v>
      </c>
      <c r="B10101" s="4" t="str">
        <f>"annual period "&amp;COUNTIF(D$9:D10101,TRUE)</f>
        <v>annual period 34</v>
      </c>
      <c r="D10101" t="b">
        <f t="shared" si="471"/>
        <v>0</v>
      </c>
      <c r="E10101">
        <f t="shared" si="470"/>
        <v>1643</v>
      </c>
      <c r="F10101" s="5" cm="1">
        <f t="array" ref="F10101">INDEX(_xlfn._xlws.FILTER(A$9:A$16378,E10101=E$9:E$16378*ISNUMBER(A$9:A$16378)),1)</f>
        <v>44396</v>
      </c>
      <c r="G10101" s="5" cm="1">
        <f t="array" ref="G10101">INDEX(_xlfn._xlws.FILTER(A$9:A$16378,E10101=E$9:E$16378*ISNUMBER(A$9:A$16378)),COUNT(_xlfn._xlws.FILTER(A$9:A$16378,E10101=E$9:E$16378*ISNUMBER(A$9:A$16378))))</f>
        <v>44396</v>
      </c>
      <c r="H10101" t="str">
        <v/>
      </c>
      <c r="I10101" s="10" t="str" cm="1">
        <f t="array" ref="I10101">_xlfn.IFS(AND(OR(_xlfn._xlws.FILTER(D$9:D$16388,E$9:E$16388=E10101)),ROW()=_xlfn.MINIFS(_xlfn.ANCHORARRAY(H$9),E$9:E$16388,E10101)),A10101-C$4,ROW()=_xlfn.MINIFS(_xlfn.ANCHORARRAY(H$9),E$9:E$16388,E10101),IFERROR(A10101-INDEX(G$9:G$16388,MATCH(E10101-1,E$9:E$16388,0)),A10101-C$4),ISNUMBER(A10101),A10101-F10101,TRUE,"")</f>
        <v/>
      </c>
      <c r="J10101" t="str">
        <f t="shared" si="469"/>
        <v/>
      </c>
      <c r="L10101" s="5"/>
    </row>
    <row r="10102" spans="1:12">
      <c r="A10102" s="2"/>
      <c r="B10102" s="4" t="str">
        <f>"annual period "&amp;COUNTIF(D$9:D10102,TRUE)</f>
        <v>annual period 34</v>
      </c>
      <c r="D10102" t="b">
        <f t="shared" si="471"/>
        <v>0</v>
      </c>
      <c r="E10102">
        <f t="shared" si="470"/>
        <v>1643</v>
      </c>
      <c r="F10102" s="5" cm="1">
        <f t="array" ref="F10102">INDEX(_xlfn._xlws.FILTER(A$9:A$16378,E10102=E$9:E$16378*ISNUMBER(A$9:A$16378)),1)</f>
        <v>44396</v>
      </c>
      <c r="G10102" s="5" cm="1">
        <f t="array" ref="G10102">INDEX(_xlfn._xlws.FILTER(A$9:A$16378,E10102=E$9:E$16378*ISNUMBER(A$9:A$16378)),COUNT(_xlfn._xlws.FILTER(A$9:A$16378,E10102=E$9:E$16378*ISNUMBER(A$9:A$16378))))</f>
        <v>44396</v>
      </c>
      <c r="H10102" t="str">
        <v/>
      </c>
      <c r="I10102" s="10" t="str" cm="1">
        <f t="array" ref="I10102">_xlfn.IFS(AND(OR(_xlfn._xlws.FILTER(D$9:D$16388,E$9:E$16388=E10102)),ROW()=_xlfn.MINIFS(_xlfn.ANCHORARRAY(H$9),E$9:E$16388,E10102)),A10102-C$4,ROW()=_xlfn.MINIFS(_xlfn.ANCHORARRAY(H$9),E$9:E$16388,E10102),IFERROR(A10102-INDEX(G$9:G$16388,MATCH(E10102-1,E$9:E$16388,0)),A10102-C$4),ISNUMBER(A10102),A10102-F10102,TRUE,"")</f>
        <v/>
      </c>
      <c r="J10102" t="str">
        <f t="shared" si="469"/>
        <v/>
      </c>
      <c r="L10102" s="5"/>
    </row>
    <row r="10103" spans="1:12">
      <c r="A10103" s="3">
        <v>44396</v>
      </c>
      <c r="B10103" s="4" t="str">
        <f>"annual period "&amp;COUNTIF(D$9:D10103,TRUE)</f>
        <v>annual period 34</v>
      </c>
      <c r="D10103" t="b">
        <f t="shared" si="471"/>
        <v>0</v>
      </c>
      <c r="E10103">
        <f t="shared" si="470"/>
        <v>1643</v>
      </c>
      <c r="F10103" s="5" cm="1">
        <f t="array" ref="F10103">INDEX(_xlfn._xlws.FILTER(A$9:A$16378,E10103=E$9:E$16378*ISNUMBER(A$9:A$16378)),1)</f>
        <v>44396</v>
      </c>
      <c r="G10103" s="5" cm="1">
        <f t="array" ref="G10103">INDEX(_xlfn._xlws.FILTER(A$9:A$16378,E10103=E$9:E$16378*ISNUMBER(A$9:A$16378)),COUNT(_xlfn._xlws.FILTER(A$9:A$16378,E10103=E$9:E$16378*ISNUMBER(A$9:A$16378))))</f>
        <v>44396</v>
      </c>
      <c r="H10103">
        <v>10103</v>
      </c>
      <c r="I10103" s="10" cm="1">
        <f t="array" ref="I10103">_xlfn.IFS(AND(OR(_xlfn._xlws.FILTER(D$9:D$16388,E$9:E$16388=E10103)),ROW()=_xlfn.MINIFS(_xlfn.ANCHORARRAY(H$9),E$9:E$16388,E10103)),A10103-C$4,ROW()=_xlfn.MINIFS(_xlfn.ANCHORARRAY(H$9),E$9:E$16388,E10103),IFERROR(A10103-INDEX(G$9:G$16388,MATCH(E10103-1,E$9:E$16388,0)),A10103-C$4),ISNUMBER(A10103),A10103-F10103,TRUE,"")</f>
        <v>0</v>
      </c>
      <c r="J10103" t="b">
        <f t="shared" si="469"/>
        <v>0</v>
      </c>
      <c r="L10103" s="5"/>
    </row>
    <row r="10104" spans="1:12">
      <c r="A10104" s="1" t="s">
        <v>14</v>
      </c>
      <c r="B10104" s="4" t="str">
        <f>"annual period "&amp;COUNTIF(D$9:D10104,TRUE)</f>
        <v>annual period 34</v>
      </c>
      <c r="D10104" t="b">
        <f t="shared" si="471"/>
        <v>0</v>
      </c>
      <c r="E10104">
        <f t="shared" si="470"/>
        <v>1644</v>
      </c>
      <c r="F10104" s="5" cm="1">
        <f t="array" ref="F10104">INDEX(_xlfn._xlws.FILTER(A$9:A$16378,E10104=E$9:E$16378*ISNUMBER(A$9:A$16378)),1)</f>
        <v>44407</v>
      </c>
      <c r="G10104" s="5" cm="1">
        <f t="array" ref="G10104">INDEX(_xlfn._xlws.FILTER(A$9:A$16378,E10104=E$9:E$16378*ISNUMBER(A$9:A$16378)),COUNT(_xlfn._xlws.FILTER(A$9:A$16378,E10104=E$9:E$16378*ISNUMBER(A$9:A$16378))))</f>
        <v>44407</v>
      </c>
      <c r="H10104" t="str">
        <v/>
      </c>
      <c r="I10104" s="10" t="str" cm="1">
        <f t="array" ref="I10104">_xlfn.IFS(AND(OR(_xlfn._xlws.FILTER(D$9:D$16388,E$9:E$16388=E10104)),ROW()=_xlfn.MINIFS(_xlfn.ANCHORARRAY(H$9),E$9:E$16388,E10104)),A10104-C$4,ROW()=_xlfn.MINIFS(_xlfn.ANCHORARRAY(H$9),E$9:E$16388,E10104),IFERROR(A10104-INDEX(G$9:G$16388,MATCH(E10104-1,E$9:E$16388,0)),A10104-C$4),ISNUMBER(A10104),A10104-F10104,TRUE,"")</f>
        <v/>
      </c>
      <c r="J10104" t="str">
        <f t="shared" si="469"/>
        <v/>
      </c>
      <c r="L10104" s="5"/>
    </row>
    <row r="10105" spans="1:12">
      <c r="A10105" s="2"/>
      <c r="B10105" s="4" t="str">
        <f>"annual period "&amp;COUNTIF(D$9:D10105,TRUE)</f>
        <v>annual period 34</v>
      </c>
      <c r="D10105" t="b">
        <f t="shared" si="471"/>
        <v>0</v>
      </c>
      <c r="E10105">
        <f t="shared" si="470"/>
        <v>1644</v>
      </c>
      <c r="F10105" s="5" cm="1">
        <f t="array" ref="F10105">INDEX(_xlfn._xlws.FILTER(A$9:A$16378,E10105=E$9:E$16378*ISNUMBER(A$9:A$16378)),1)</f>
        <v>44407</v>
      </c>
      <c r="G10105" s="5" cm="1">
        <f t="array" ref="G10105">INDEX(_xlfn._xlws.FILTER(A$9:A$16378,E10105=E$9:E$16378*ISNUMBER(A$9:A$16378)),COUNT(_xlfn._xlws.FILTER(A$9:A$16378,E10105=E$9:E$16378*ISNUMBER(A$9:A$16378))))</f>
        <v>44407</v>
      </c>
      <c r="H10105" t="str">
        <v/>
      </c>
      <c r="I10105" s="10" t="str" cm="1">
        <f t="array" ref="I10105">_xlfn.IFS(AND(OR(_xlfn._xlws.FILTER(D$9:D$16388,E$9:E$16388=E10105)),ROW()=_xlfn.MINIFS(_xlfn.ANCHORARRAY(H$9),E$9:E$16388,E10105)),A10105-C$4,ROW()=_xlfn.MINIFS(_xlfn.ANCHORARRAY(H$9),E$9:E$16388,E10105),IFERROR(A10105-INDEX(G$9:G$16388,MATCH(E10105-1,E$9:E$16388,0)),A10105-C$4),ISNUMBER(A10105),A10105-F10105,TRUE,"")</f>
        <v/>
      </c>
      <c r="J10105" t="str">
        <f t="shared" si="469"/>
        <v/>
      </c>
      <c r="L10105" s="5"/>
    </row>
    <row r="10106" spans="1:12">
      <c r="A10106" s="3">
        <v>44407</v>
      </c>
      <c r="B10106" s="4" t="str">
        <f>"annual period "&amp;COUNTIF(D$9:D10106,TRUE)</f>
        <v>annual period 34</v>
      </c>
      <c r="D10106" t="b">
        <f t="shared" si="471"/>
        <v>0</v>
      </c>
      <c r="E10106">
        <f t="shared" si="470"/>
        <v>1644</v>
      </c>
      <c r="F10106" s="5" cm="1">
        <f t="array" ref="F10106">INDEX(_xlfn._xlws.FILTER(A$9:A$16378,E10106=E$9:E$16378*ISNUMBER(A$9:A$16378)),1)</f>
        <v>44407</v>
      </c>
      <c r="G10106" s="5" cm="1">
        <f t="array" ref="G10106">INDEX(_xlfn._xlws.FILTER(A$9:A$16378,E10106=E$9:E$16378*ISNUMBER(A$9:A$16378)),COUNT(_xlfn._xlws.FILTER(A$9:A$16378,E10106=E$9:E$16378*ISNUMBER(A$9:A$16378))))</f>
        <v>44407</v>
      </c>
      <c r="H10106">
        <v>10106</v>
      </c>
      <c r="I10106" s="10" cm="1">
        <f t="array" ref="I10106">_xlfn.IFS(AND(OR(_xlfn._xlws.FILTER(D$9:D$16388,E$9:E$16388=E10106)),ROW()=_xlfn.MINIFS(_xlfn.ANCHORARRAY(H$9),E$9:E$16388,E10106)),A10106-C$4,ROW()=_xlfn.MINIFS(_xlfn.ANCHORARRAY(H$9),E$9:E$16388,E10106),IFERROR(A10106-INDEX(G$9:G$16388,MATCH(E10106-1,E$9:E$16388,0)),A10106-C$4),ISNUMBER(A10106),A10106-F10106,TRUE,"")</f>
        <v>11</v>
      </c>
      <c r="J10106" t="b">
        <f t="shared" si="469"/>
        <v>0</v>
      </c>
      <c r="L10106" s="5"/>
    </row>
    <row r="10107" spans="1:12">
      <c r="B10107" s="4" t="str">
        <f>"annual period "&amp;COUNTIF(D$9:D10107,TRUE)</f>
        <v>annual period 34</v>
      </c>
      <c r="D10107" t="b">
        <f t="shared" si="471"/>
        <v>0</v>
      </c>
      <c r="E10107">
        <f t="shared" si="470"/>
        <v>1644</v>
      </c>
      <c r="F10107" s="5" cm="1">
        <f t="array" ref="F10107">INDEX(_xlfn._xlws.FILTER(A$9:A$16378,E10107=E$9:E$16378*ISNUMBER(A$9:A$16378)),1)</f>
        <v>44407</v>
      </c>
      <c r="G10107" s="5" cm="1">
        <f t="array" ref="G10107">INDEX(_xlfn._xlws.FILTER(A$9:A$16378,E10107=E$9:E$16378*ISNUMBER(A$9:A$16378)),COUNT(_xlfn._xlws.FILTER(A$9:A$16378,E10107=E$9:E$16378*ISNUMBER(A$9:A$16378))))</f>
        <v>44407</v>
      </c>
      <c r="H10107" t="str">
        <v/>
      </c>
      <c r="I10107" s="10" t="str" cm="1">
        <f t="array" ref="I10107">_xlfn.IFS(AND(OR(_xlfn._xlws.FILTER(D$9:D$16388,E$9:E$16388=E10107)),ROW()=_xlfn.MINIFS(_xlfn.ANCHORARRAY(H$9),E$9:E$16388,E10107)),A10107-C$4,ROW()=_xlfn.MINIFS(_xlfn.ANCHORARRAY(H$9),E$9:E$16388,E10107),IFERROR(A10107-INDEX(G$9:G$16388,MATCH(E10107-1,E$9:E$16388,0)),A10107-C$4),ISNUMBER(A10107),A10107-F10107,TRUE,"")</f>
        <v/>
      </c>
      <c r="J10107" t="str">
        <f t="shared" si="469"/>
        <v/>
      </c>
      <c r="L10107" s="5"/>
    </row>
    <row r="10108" spans="1:12">
      <c r="A10108" s="3">
        <v>44407</v>
      </c>
      <c r="B10108" s="4" t="str">
        <f>"annual period "&amp;COUNTIF(D$9:D10108,TRUE)</f>
        <v>annual period 34</v>
      </c>
      <c r="D10108" t="b">
        <f t="shared" si="471"/>
        <v>0</v>
      </c>
      <c r="E10108">
        <f t="shared" si="470"/>
        <v>1644</v>
      </c>
      <c r="F10108" s="5" cm="1">
        <f t="array" ref="F10108">INDEX(_xlfn._xlws.FILTER(A$9:A$16378,E10108=E$9:E$16378*ISNUMBER(A$9:A$16378)),1)</f>
        <v>44407</v>
      </c>
      <c r="G10108" s="5" cm="1">
        <f t="array" ref="G10108">INDEX(_xlfn._xlws.FILTER(A$9:A$16378,E10108=E$9:E$16378*ISNUMBER(A$9:A$16378)),COUNT(_xlfn._xlws.FILTER(A$9:A$16378,E10108=E$9:E$16378*ISNUMBER(A$9:A$16378))))</f>
        <v>44407</v>
      </c>
      <c r="H10108">
        <v>10108</v>
      </c>
      <c r="I10108" s="10" cm="1">
        <f t="array" ref="I10108">_xlfn.IFS(AND(OR(_xlfn._xlws.FILTER(D$9:D$16388,E$9:E$16388=E10108)),ROW()=_xlfn.MINIFS(_xlfn.ANCHORARRAY(H$9),E$9:E$16388,E10108)),A10108-C$4,ROW()=_xlfn.MINIFS(_xlfn.ANCHORARRAY(H$9),E$9:E$16388,E10108),IFERROR(A10108-INDEX(G$9:G$16388,MATCH(E10108-1,E$9:E$16388,0)),A10108-C$4),ISNUMBER(A10108),A10108-F10108,TRUE,"")</f>
        <v>0</v>
      </c>
      <c r="J10108" t="b">
        <f t="shared" si="469"/>
        <v>0</v>
      </c>
      <c r="L10108" s="5"/>
    </row>
    <row r="10109" spans="1:12">
      <c r="A10109" s="1" t="s">
        <v>14</v>
      </c>
      <c r="B10109" s="4" t="str">
        <f>"annual period "&amp;COUNTIF(D$9:D10109,TRUE)</f>
        <v>annual period 34</v>
      </c>
      <c r="D10109" t="b">
        <f t="shared" si="471"/>
        <v>0</v>
      </c>
      <c r="E10109">
        <f t="shared" si="470"/>
        <v>1645</v>
      </c>
      <c r="F10109" s="5" cm="1">
        <f t="array" ref="F10109">INDEX(_xlfn._xlws.FILTER(A$9:A$16378,E10109=E$9:E$16378*ISNUMBER(A$9:A$16378)),1)</f>
        <v>44410</v>
      </c>
      <c r="G10109" s="5" cm="1">
        <f t="array" ref="G10109">INDEX(_xlfn._xlws.FILTER(A$9:A$16378,E10109=E$9:E$16378*ISNUMBER(A$9:A$16378)),COUNT(_xlfn._xlws.FILTER(A$9:A$16378,E10109=E$9:E$16378*ISNUMBER(A$9:A$16378))))</f>
        <v>44411</v>
      </c>
      <c r="H10109" t="str">
        <v/>
      </c>
      <c r="I10109" s="10" t="str" cm="1">
        <f t="array" ref="I10109">_xlfn.IFS(AND(OR(_xlfn._xlws.FILTER(D$9:D$16388,E$9:E$16388=E10109)),ROW()=_xlfn.MINIFS(_xlfn.ANCHORARRAY(H$9),E$9:E$16388,E10109)),A10109-C$4,ROW()=_xlfn.MINIFS(_xlfn.ANCHORARRAY(H$9),E$9:E$16388,E10109),IFERROR(A10109-INDEX(G$9:G$16388,MATCH(E10109-1,E$9:E$16388,0)),A10109-C$4),ISNUMBER(A10109),A10109-F10109,TRUE,"")</f>
        <v/>
      </c>
      <c r="J10109" t="str">
        <f t="shared" si="469"/>
        <v/>
      </c>
      <c r="L10109" s="5"/>
    </row>
    <row r="10110" spans="1:12">
      <c r="A10110" s="2"/>
      <c r="B10110" s="4" t="str">
        <f>"annual period "&amp;COUNTIF(D$9:D10110,TRUE)</f>
        <v>annual period 34</v>
      </c>
      <c r="D10110" t="b">
        <f t="shared" si="471"/>
        <v>0</v>
      </c>
      <c r="E10110">
        <f t="shared" si="470"/>
        <v>1645</v>
      </c>
      <c r="F10110" s="5" cm="1">
        <f t="array" ref="F10110">INDEX(_xlfn._xlws.FILTER(A$9:A$16378,E10110=E$9:E$16378*ISNUMBER(A$9:A$16378)),1)</f>
        <v>44410</v>
      </c>
      <c r="G10110" s="5" cm="1">
        <f t="array" ref="G10110">INDEX(_xlfn._xlws.FILTER(A$9:A$16378,E10110=E$9:E$16378*ISNUMBER(A$9:A$16378)),COUNT(_xlfn._xlws.FILTER(A$9:A$16378,E10110=E$9:E$16378*ISNUMBER(A$9:A$16378))))</f>
        <v>44411</v>
      </c>
      <c r="H10110" t="str">
        <v/>
      </c>
      <c r="I10110" s="10" t="str" cm="1">
        <f t="array" ref="I10110">_xlfn.IFS(AND(OR(_xlfn._xlws.FILTER(D$9:D$16388,E$9:E$16388=E10110)),ROW()=_xlfn.MINIFS(_xlfn.ANCHORARRAY(H$9),E$9:E$16388,E10110)),A10110-C$4,ROW()=_xlfn.MINIFS(_xlfn.ANCHORARRAY(H$9),E$9:E$16388,E10110),IFERROR(A10110-INDEX(G$9:G$16388,MATCH(E10110-1,E$9:E$16388,0)),A10110-C$4),ISNUMBER(A10110),A10110-F10110,TRUE,"")</f>
        <v/>
      </c>
      <c r="J10110" t="str">
        <f t="shared" si="469"/>
        <v/>
      </c>
      <c r="L10110" s="5"/>
    </row>
    <row r="10111" spans="1:12">
      <c r="A10111" s="3">
        <v>44410</v>
      </c>
      <c r="B10111" s="4" t="str">
        <f>"annual period "&amp;COUNTIF(D$9:D10111,TRUE)</f>
        <v>annual period 34</v>
      </c>
      <c r="D10111" t="b">
        <f t="shared" si="471"/>
        <v>0</v>
      </c>
      <c r="E10111">
        <f t="shared" si="470"/>
        <v>1645</v>
      </c>
      <c r="F10111" s="5" cm="1">
        <f t="array" ref="F10111">INDEX(_xlfn._xlws.FILTER(A$9:A$16378,E10111=E$9:E$16378*ISNUMBER(A$9:A$16378)),1)</f>
        <v>44410</v>
      </c>
      <c r="G10111" s="5" cm="1">
        <f t="array" ref="G10111">INDEX(_xlfn._xlws.FILTER(A$9:A$16378,E10111=E$9:E$16378*ISNUMBER(A$9:A$16378)),COUNT(_xlfn._xlws.FILTER(A$9:A$16378,E10111=E$9:E$16378*ISNUMBER(A$9:A$16378))))</f>
        <v>44411</v>
      </c>
      <c r="H10111">
        <v>10111</v>
      </c>
      <c r="I10111" s="10" cm="1">
        <f t="array" ref="I10111">_xlfn.IFS(AND(OR(_xlfn._xlws.FILTER(D$9:D$16388,E$9:E$16388=E10111)),ROW()=_xlfn.MINIFS(_xlfn.ANCHORARRAY(H$9),E$9:E$16388,E10111)),A10111-C$4,ROW()=_xlfn.MINIFS(_xlfn.ANCHORARRAY(H$9),E$9:E$16388,E10111),IFERROR(A10111-INDEX(G$9:G$16388,MATCH(E10111-1,E$9:E$16388,0)),A10111-C$4),ISNUMBER(A10111),A10111-F10111,TRUE,"")</f>
        <v>3</v>
      </c>
      <c r="J10111" t="b">
        <f t="shared" si="469"/>
        <v>0</v>
      </c>
      <c r="L10111" s="5"/>
    </row>
    <row r="10112" spans="1:12">
      <c r="B10112" s="4" t="str">
        <f>"annual period "&amp;COUNTIF(D$9:D10112,TRUE)</f>
        <v>annual period 34</v>
      </c>
      <c r="D10112" t="b">
        <f t="shared" si="471"/>
        <v>0</v>
      </c>
      <c r="E10112">
        <f t="shared" si="470"/>
        <v>1645</v>
      </c>
      <c r="F10112" s="5" cm="1">
        <f t="array" ref="F10112">INDEX(_xlfn._xlws.FILTER(A$9:A$16378,E10112=E$9:E$16378*ISNUMBER(A$9:A$16378)),1)</f>
        <v>44410</v>
      </c>
      <c r="G10112" s="5" cm="1">
        <f t="array" ref="G10112">INDEX(_xlfn._xlws.FILTER(A$9:A$16378,E10112=E$9:E$16378*ISNUMBER(A$9:A$16378)),COUNT(_xlfn._xlws.FILTER(A$9:A$16378,E10112=E$9:E$16378*ISNUMBER(A$9:A$16378))))</f>
        <v>44411</v>
      </c>
      <c r="H10112" t="str">
        <v/>
      </c>
      <c r="I10112" s="10" t="str" cm="1">
        <f t="array" ref="I10112">_xlfn.IFS(AND(OR(_xlfn._xlws.FILTER(D$9:D$16388,E$9:E$16388=E10112)),ROW()=_xlfn.MINIFS(_xlfn.ANCHORARRAY(H$9),E$9:E$16388,E10112)),A10112-C$4,ROW()=_xlfn.MINIFS(_xlfn.ANCHORARRAY(H$9),E$9:E$16388,E10112),IFERROR(A10112-INDEX(G$9:G$16388,MATCH(E10112-1,E$9:E$16388,0)),A10112-C$4),ISNUMBER(A10112),A10112-F10112,TRUE,"")</f>
        <v/>
      </c>
      <c r="J10112" t="str">
        <f t="shared" si="469"/>
        <v/>
      </c>
      <c r="L10112" s="5"/>
    </row>
    <row r="10113" spans="1:12">
      <c r="A10113" s="3">
        <v>44411</v>
      </c>
      <c r="B10113" s="4" t="str">
        <f>"annual period "&amp;COUNTIF(D$9:D10113,TRUE)</f>
        <v>annual period 34</v>
      </c>
      <c r="D10113" t="b">
        <f t="shared" si="471"/>
        <v>0</v>
      </c>
      <c r="E10113">
        <f t="shared" si="470"/>
        <v>1645</v>
      </c>
      <c r="F10113" s="5" cm="1">
        <f t="array" ref="F10113">INDEX(_xlfn._xlws.FILTER(A$9:A$16378,E10113=E$9:E$16378*ISNUMBER(A$9:A$16378)),1)</f>
        <v>44410</v>
      </c>
      <c r="G10113" s="5" cm="1">
        <f t="array" ref="G10113">INDEX(_xlfn._xlws.FILTER(A$9:A$16378,E10113=E$9:E$16378*ISNUMBER(A$9:A$16378)),COUNT(_xlfn._xlws.FILTER(A$9:A$16378,E10113=E$9:E$16378*ISNUMBER(A$9:A$16378))))</f>
        <v>44411</v>
      </c>
      <c r="H10113" t="str">
        <v/>
      </c>
      <c r="I10113" s="10" cm="1">
        <f t="array" ref="I10113">_xlfn.IFS(AND(OR(_xlfn._xlws.FILTER(D$9:D$16388,E$9:E$16388=E10113)),ROW()=_xlfn.MINIFS(_xlfn.ANCHORARRAY(H$9),E$9:E$16388,E10113)),A10113-C$4,ROW()=_xlfn.MINIFS(_xlfn.ANCHORARRAY(H$9),E$9:E$16388,E10113),IFERROR(A10113-INDEX(G$9:G$16388,MATCH(E10113-1,E$9:E$16388,0)),A10113-C$4),ISNUMBER(A10113),A10113-F10113,TRUE,"")</f>
        <v>1</v>
      </c>
      <c r="J10113" t="b">
        <f t="shared" si="469"/>
        <v>0</v>
      </c>
      <c r="L10113" s="5"/>
    </row>
    <row r="10114" spans="1:12">
      <c r="A10114" s="1" t="s">
        <v>14</v>
      </c>
      <c r="B10114" s="4" t="str">
        <f>"annual period "&amp;COUNTIF(D$9:D10114,TRUE)</f>
        <v>annual period 34</v>
      </c>
      <c r="D10114" t="b">
        <f t="shared" si="471"/>
        <v>0</v>
      </c>
      <c r="E10114">
        <f t="shared" si="470"/>
        <v>1646</v>
      </c>
      <c r="F10114" s="5" cm="1">
        <f t="array" ref="F10114">INDEX(_xlfn._xlws.FILTER(A$9:A$16378,E10114=E$9:E$16378*ISNUMBER(A$9:A$16378)),1)</f>
        <v>44415</v>
      </c>
      <c r="G10114" s="5" cm="1">
        <f t="array" ref="G10114">INDEX(_xlfn._xlws.FILTER(A$9:A$16378,E10114=E$9:E$16378*ISNUMBER(A$9:A$16378)),COUNT(_xlfn._xlws.FILTER(A$9:A$16378,E10114=E$9:E$16378*ISNUMBER(A$9:A$16378))))</f>
        <v>44415</v>
      </c>
      <c r="H10114" t="str">
        <v/>
      </c>
      <c r="I10114" s="10" t="str" cm="1">
        <f t="array" ref="I10114">_xlfn.IFS(AND(OR(_xlfn._xlws.FILTER(D$9:D$16388,E$9:E$16388=E10114)),ROW()=_xlfn.MINIFS(_xlfn.ANCHORARRAY(H$9),E$9:E$16388,E10114)),A10114-C$4,ROW()=_xlfn.MINIFS(_xlfn.ANCHORARRAY(H$9),E$9:E$16388,E10114),IFERROR(A10114-INDEX(G$9:G$16388,MATCH(E10114-1,E$9:E$16388,0)),A10114-C$4),ISNUMBER(A10114),A10114-F10114,TRUE,"")</f>
        <v/>
      </c>
      <c r="J10114" t="str">
        <f t="shared" si="469"/>
        <v/>
      </c>
      <c r="L10114" s="5"/>
    </row>
    <row r="10115" spans="1:12">
      <c r="A10115" s="2"/>
      <c r="B10115" s="4" t="str">
        <f>"annual period "&amp;COUNTIF(D$9:D10115,TRUE)</f>
        <v>annual period 34</v>
      </c>
      <c r="D10115" t="b">
        <f t="shared" si="471"/>
        <v>0</v>
      </c>
      <c r="E10115">
        <f t="shared" si="470"/>
        <v>1646</v>
      </c>
      <c r="F10115" s="5" cm="1">
        <f t="array" ref="F10115">INDEX(_xlfn._xlws.FILTER(A$9:A$16378,E10115=E$9:E$16378*ISNUMBER(A$9:A$16378)),1)</f>
        <v>44415</v>
      </c>
      <c r="G10115" s="5" cm="1">
        <f t="array" ref="G10115">INDEX(_xlfn._xlws.FILTER(A$9:A$16378,E10115=E$9:E$16378*ISNUMBER(A$9:A$16378)),COUNT(_xlfn._xlws.FILTER(A$9:A$16378,E10115=E$9:E$16378*ISNUMBER(A$9:A$16378))))</f>
        <v>44415</v>
      </c>
      <c r="H10115" t="str">
        <v/>
      </c>
      <c r="I10115" s="10" t="str" cm="1">
        <f t="array" ref="I10115">_xlfn.IFS(AND(OR(_xlfn._xlws.FILTER(D$9:D$16388,E$9:E$16388=E10115)),ROW()=_xlfn.MINIFS(_xlfn.ANCHORARRAY(H$9),E$9:E$16388,E10115)),A10115-C$4,ROW()=_xlfn.MINIFS(_xlfn.ANCHORARRAY(H$9),E$9:E$16388,E10115),IFERROR(A10115-INDEX(G$9:G$16388,MATCH(E10115-1,E$9:E$16388,0)),A10115-C$4),ISNUMBER(A10115),A10115-F10115,TRUE,"")</f>
        <v/>
      </c>
      <c r="J10115" t="str">
        <f t="shared" si="469"/>
        <v/>
      </c>
      <c r="L10115" s="5"/>
    </row>
    <row r="10116" spans="1:12">
      <c r="A10116" s="3">
        <v>44415</v>
      </c>
      <c r="B10116" s="4" t="str">
        <f>"annual period "&amp;COUNTIF(D$9:D10116,TRUE)</f>
        <v>annual period 34</v>
      </c>
      <c r="D10116" t="b">
        <f t="shared" si="471"/>
        <v>0</v>
      </c>
      <c r="E10116">
        <f t="shared" si="470"/>
        <v>1646</v>
      </c>
      <c r="F10116" s="5" cm="1">
        <f t="array" ref="F10116">INDEX(_xlfn._xlws.FILTER(A$9:A$16378,E10116=E$9:E$16378*ISNUMBER(A$9:A$16378)),1)</f>
        <v>44415</v>
      </c>
      <c r="G10116" s="5" cm="1">
        <f t="array" ref="G10116">INDEX(_xlfn._xlws.FILTER(A$9:A$16378,E10116=E$9:E$16378*ISNUMBER(A$9:A$16378)),COUNT(_xlfn._xlws.FILTER(A$9:A$16378,E10116=E$9:E$16378*ISNUMBER(A$9:A$16378))))</f>
        <v>44415</v>
      </c>
      <c r="H10116">
        <v>10116</v>
      </c>
      <c r="I10116" s="10" cm="1">
        <f t="array" ref="I10116">_xlfn.IFS(AND(OR(_xlfn._xlws.FILTER(D$9:D$16388,E$9:E$16388=E10116)),ROW()=_xlfn.MINIFS(_xlfn.ANCHORARRAY(H$9),E$9:E$16388,E10116)),A10116-C$4,ROW()=_xlfn.MINIFS(_xlfn.ANCHORARRAY(H$9),E$9:E$16388,E10116),IFERROR(A10116-INDEX(G$9:G$16388,MATCH(E10116-1,E$9:E$16388,0)),A10116-C$4),ISNUMBER(A10116),A10116-F10116,TRUE,"")</f>
        <v>4</v>
      </c>
      <c r="J10116" t="b">
        <f t="shared" si="469"/>
        <v>0</v>
      </c>
      <c r="L10116" s="5"/>
    </row>
    <row r="10117" spans="1:12">
      <c r="B10117" s="4" t="str">
        <f>"annual period "&amp;COUNTIF(D$9:D10117,TRUE)</f>
        <v>annual period 34</v>
      </c>
      <c r="D10117" t="b">
        <f t="shared" si="471"/>
        <v>0</v>
      </c>
      <c r="E10117">
        <f t="shared" si="470"/>
        <v>1646</v>
      </c>
      <c r="F10117" s="5" cm="1">
        <f t="array" ref="F10117">INDEX(_xlfn._xlws.FILTER(A$9:A$16378,E10117=E$9:E$16378*ISNUMBER(A$9:A$16378)),1)</f>
        <v>44415</v>
      </c>
      <c r="G10117" s="5" cm="1">
        <f t="array" ref="G10117">INDEX(_xlfn._xlws.FILTER(A$9:A$16378,E10117=E$9:E$16378*ISNUMBER(A$9:A$16378)),COUNT(_xlfn._xlws.FILTER(A$9:A$16378,E10117=E$9:E$16378*ISNUMBER(A$9:A$16378))))</f>
        <v>44415</v>
      </c>
      <c r="H10117" t="str">
        <v/>
      </c>
      <c r="I10117" s="10" t="str" cm="1">
        <f t="array" ref="I10117">_xlfn.IFS(AND(OR(_xlfn._xlws.FILTER(D$9:D$16388,E$9:E$16388=E10117)),ROW()=_xlfn.MINIFS(_xlfn.ANCHORARRAY(H$9),E$9:E$16388,E10117)),A10117-C$4,ROW()=_xlfn.MINIFS(_xlfn.ANCHORARRAY(H$9),E$9:E$16388,E10117),IFERROR(A10117-INDEX(G$9:G$16388,MATCH(E10117-1,E$9:E$16388,0)),A10117-C$4),ISNUMBER(A10117),A10117-F10117,TRUE,"")</f>
        <v/>
      </c>
      <c r="J10117" t="str">
        <f t="shared" si="469"/>
        <v/>
      </c>
      <c r="L10117" s="5"/>
    </row>
    <row r="10118" spans="1:12">
      <c r="A10118" s="3">
        <v>44415</v>
      </c>
      <c r="B10118" s="4" t="str">
        <f>"annual period "&amp;COUNTIF(D$9:D10118,TRUE)</f>
        <v>annual period 34</v>
      </c>
      <c r="D10118" t="b">
        <f t="shared" si="471"/>
        <v>0</v>
      </c>
      <c r="E10118">
        <f t="shared" si="470"/>
        <v>1646</v>
      </c>
      <c r="F10118" s="5" cm="1">
        <f t="array" ref="F10118">INDEX(_xlfn._xlws.FILTER(A$9:A$16378,E10118=E$9:E$16378*ISNUMBER(A$9:A$16378)),1)</f>
        <v>44415</v>
      </c>
      <c r="G10118" s="5" cm="1">
        <f t="array" ref="G10118">INDEX(_xlfn._xlws.FILTER(A$9:A$16378,E10118=E$9:E$16378*ISNUMBER(A$9:A$16378)),COUNT(_xlfn._xlws.FILTER(A$9:A$16378,E10118=E$9:E$16378*ISNUMBER(A$9:A$16378))))</f>
        <v>44415</v>
      </c>
      <c r="H10118">
        <v>10118</v>
      </c>
      <c r="I10118" s="10" cm="1">
        <f t="array" ref="I10118">_xlfn.IFS(AND(OR(_xlfn._xlws.FILTER(D$9:D$16388,E$9:E$16388=E10118)),ROW()=_xlfn.MINIFS(_xlfn.ANCHORARRAY(H$9),E$9:E$16388,E10118)),A10118-C$4,ROW()=_xlfn.MINIFS(_xlfn.ANCHORARRAY(H$9),E$9:E$16388,E10118),IFERROR(A10118-INDEX(G$9:G$16388,MATCH(E10118-1,E$9:E$16388,0)),A10118-C$4),ISNUMBER(A10118),A10118-F10118,TRUE,"")</f>
        <v>0</v>
      </c>
      <c r="J10118" t="b">
        <f t="shared" ref="J10118:J10181" si="472">IF(I10118="","",I10118&gt;30)</f>
        <v>0</v>
      </c>
      <c r="L10118" s="5"/>
    </row>
    <row r="10119" spans="1:12">
      <c r="A10119" s="1" t="s">
        <v>14</v>
      </c>
      <c r="B10119" s="4" t="str">
        <f>"annual period "&amp;COUNTIF(D$9:D10119,TRUE)</f>
        <v>annual period 34</v>
      </c>
      <c r="D10119" t="b">
        <f t="shared" si="471"/>
        <v>0</v>
      </c>
      <c r="E10119">
        <f t="shared" si="470"/>
        <v>1647</v>
      </c>
      <c r="F10119" s="5" cm="1">
        <f t="array" ref="F10119">INDEX(_xlfn._xlws.FILTER(A$9:A$16378,E10119=E$9:E$16378*ISNUMBER(A$9:A$16378)),1)</f>
        <v>44416</v>
      </c>
      <c r="G10119" s="5" cm="1">
        <f t="array" ref="G10119">INDEX(_xlfn._xlws.FILTER(A$9:A$16378,E10119=E$9:E$16378*ISNUMBER(A$9:A$16378)),COUNT(_xlfn._xlws.FILTER(A$9:A$16378,E10119=E$9:E$16378*ISNUMBER(A$9:A$16378))))</f>
        <v>44416</v>
      </c>
      <c r="H10119" t="str">
        <v/>
      </c>
      <c r="I10119" s="10" t="str" cm="1">
        <f t="array" ref="I10119">_xlfn.IFS(AND(OR(_xlfn._xlws.FILTER(D$9:D$16388,E$9:E$16388=E10119)),ROW()=_xlfn.MINIFS(_xlfn.ANCHORARRAY(H$9),E$9:E$16388,E10119)),A10119-C$4,ROW()=_xlfn.MINIFS(_xlfn.ANCHORARRAY(H$9),E$9:E$16388,E10119),IFERROR(A10119-INDEX(G$9:G$16388,MATCH(E10119-1,E$9:E$16388,0)),A10119-C$4),ISNUMBER(A10119),A10119-F10119,TRUE,"")</f>
        <v/>
      </c>
      <c r="J10119" t="str">
        <f t="shared" si="472"/>
        <v/>
      </c>
      <c r="L10119" s="5"/>
    </row>
    <row r="10120" spans="1:12">
      <c r="A10120" s="2"/>
      <c r="B10120" s="4" t="str">
        <f>"annual period "&amp;COUNTIF(D$9:D10120,TRUE)</f>
        <v>annual period 34</v>
      </c>
      <c r="D10120" t="b">
        <f t="shared" si="471"/>
        <v>0</v>
      </c>
      <c r="E10120">
        <f t="shared" si="470"/>
        <v>1647</v>
      </c>
      <c r="F10120" s="5" cm="1">
        <f t="array" ref="F10120">INDEX(_xlfn._xlws.FILTER(A$9:A$16378,E10120=E$9:E$16378*ISNUMBER(A$9:A$16378)),1)</f>
        <v>44416</v>
      </c>
      <c r="G10120" s="5" cm="1">
        <f t="array" ref="G10120">INDEX(_xlfn._xlws.FILTER(A$9:A$16378,E10120=E$9:E$16378*ISNUMBER(A$9:A$16378)),COUNT(_xlfn._xlws.FILTER(A$9:A$16378,E10120=E$9:E$16378*ISNUMBER(A$9:A$16378))))</f>
        <v>44416</v>
      </c>
      <c r="H10120" t="str">
        <v/>
      </c>
      <c r="I10120" s="10" t="str" cm="1">
        <f t="array" ref="I10120">_xlfn.IFS(AND(OR(_xlfn._xlws.FILTER(D$9:D$16388,E$9:E$16388=E10120)),ROW()=_xlfn.MINIFS(_xlfn.ANCHORARRAY(H$9),E$9:E$16388,E10120)),A10120-C$4,ROW()=_xlfn.MINIFS(_xlfn.ANCHORARRAY(H$9),E$9:E$16388,E10120),IFERROR(A10120-INDEX(G$9:G$16388,MATCH(E10120-1,E$9:E$16388,0)),A10120-C$4),ISNUMBER(A10120),A10120-F10120,TRUE,"")</f>
        <v/>
      </c>
      <c r="J10120" t="str">
        <f t="shared" si="472"/>
        <v/>
      </c>
      <c r="L10120" s="5"/>
    </row>
    <row r="10121" spans="1:12">
      <c r="A10121" s="3">
        <v>44416</v>
      </c>
      <c r="B10121" s="4" t="str">
        <f>"annual period "&amp;COUNTIF(D$9:D10121,TRUE)</f>
        <v>annual period 34</v>
      </c>
      <c r="D10121" t="b">
        <f t="shared" si="471"/>
        <v>0</v>
      </c>
      <c r="E10121">
        <f t="shared" si="470"/>
        <v>1647</v>
      </c>
      <c r="F10121" s="5" cm="1">
        <f t="array" ref="F10121">INDEX(_xlfn._xlws.FILTER(A$9:A$16378,E10121=E$9:E$16378*ISNUMBER(A$9:A$16378)),1)</f>
        <v>44416</v>
      </c>
      <c r="G10121" s="5" cm="1">
        <f t="array" ref="G10121">INDEX(_xlfn._xlws.FILTER(A$9:A$16378,E10121=E$9:E$16378*ISNUMBER(A$9:A$16378)),COUNT(_xlfn._xlws.FILTER(A$9:A$16378,E10121=E$9:E$16378*ISNUMBER(A$9:A$16378))))</f>
        <v>44416</v>
      </c>
      <c r="H10121">
        <v>10121</v>
      </c>
      <c r="I10121" s="10" cm="1">
        <f t="array" ref="I10121">_xlfn.IFS(AND(OR(_xlfn._xlws.FILTER(D$9:D$16388,E$9:E$16388=E10121)),ROW()=_xlfn.MINIFS(_xlfn.ANCHORARRAY(H$9),E$9:E$16388,E10121)),A10121-C$4,ROW()=_xlfn.MINIFS(_xlfn.ANCHORARRAY(H$9),E$9:E$16388,E10121),IFERROR(A10121-INDEX(G$9:G$16388,MATCH(E10121-1,E$9:E$16388,0)),A10121-C$4),ISNUMBER(A10121),A10121-F10121,TRUE,"")</f>
        <v>1</v>
      </c>
      <c r="J10121" t="b">
        <f t="shared" si="472"/>
        <v>0</v>
      </c>
      <c r="L10121" s="5"/>
    </row>
    <row r="10122" spans="1:12">
      <c r="A10122" s="1" t="s">
        <v>14</v>
      </c>
      <c r="B10122" s="4" t="str">
        <f>"annual period "&amp;COUNTIF(D$9:D10122,TRUE)</f>
        <v>annual period 34</v>
      </c>
      <c r="D10122" t="b">
        <f t="shared" si="471"/>
        <v>0</v>
      </c>
      <c r="E10122">
        <f t="shared" si="470"/>
        <v>1648</v>
      </c>
      <c r="F10122" s="5" cm="1">
        <f t="array" ref="F10122">INDEX(_xlfn._xlws.FILTER(A$9:A$16378,E10122=E$9:E$16378*ISNUMBER(A$9:A$16378)),1)</f>
        <v>44416</v>
      </c>
      <c r="G10122" s="5" cm="1">
        <f t="array" ref="G10122">INDEX(_xlfn._xlws.FILTER(A$9:A$16378,E10122=E$9:E$16378*ISNUMBER(A$9:A$16378)),COUNT(_xlfn._xlws.FILTER(A$9:A$16378,E10122=E$9:E$16378*ISNUMBER(A$9:A$16378))))</f>
        <v>44416</v>
      </c>
      <c r="H10122" t="str">
        <v/>
      </c>
      <c r="I10122" s="10" t="str" cm="1">
        <f t="array" ref="I10122">_xlfn.IFS(AND(OR(_xlfn._xlws.FILTER(D$9:D$16388,E$9:E$16388=E10122)),ROW()=_xlfn.MINIFS(_xlfn.ANCHORARRAY(H$9),E$9:E$16388,E10122)),A10122-C$4,ROW()=_xlfn.MINIFS(_xlfn.ANCHORARRAY(H$9),E$9:E$16388,E10122),IFERROR(A10122-INDEX(G$9:G$16388,MATCH(E10122-1,E$9:E$16388,0)),A10122-C$4),ISNUMBER(A10122),A10122-F10122,TRUE,"")</f>
        <v/>
      </c>
      <c r="J10122" t="str">
        <f t="shared" si="472"/>
        <v/>
      </c>
      <c r="L10122" s="5"/>
    </row>
    <row r="10123" spans="1:12">
      <c r="A10123" s="2"/>
      <c r="B10123" s="4" t="str">
        <f>"annual period "&amp;COUNTIF(D$9:D10123,TRUE)</f>
        <v>annual period 34</v>
      </c>
      <c r="D10123" t="b">
        <f t="shared" si="471"/>
        <v>0</v>
      </c>
      <c r="E10123">
        <f t="shared" ref="E10123:E10186" si="473">IF(A10123="Trip #",E10122+1,E10122)</f>
        <v>1648</v>
      </c>
      <c r="F10123" s="5" cm="1">
        <f t="array" ref="F10123">INDEX(_xlfn._xlws.FILTER(A$9:A$16378,E10123=E$9:E$16378*ISNUMBER(A$9:A$16378)),1)</f>
        <v>44416</v>
      </c>
      <c r="G10123" s="5" cm="1">
        <f t="array" ref="G10123">INDEX(_xlfn._xlws.FILTER(A$9:A$16378,E10123=E$9:E$16378*ISNUMBER(A$9:A$16378)),COUNT(_xlfn._xlws.FILTER(A$9:A$16378,E10123=E$9:E$16378*ISNUMBER(A$9:A$16378))))</f>
        <v>44416</v>
      </c>
      <c r="H10123" t="str">
        <v/>
      </c>
      <c r="I10123" s="10" t="str" cm="1">
        <f t="array" ref="I10123">_xlfn.IFS(AND(OR(_xlfn._xlws.FILTER(D$9:D$16388,E$9:E$16388=E10123)),ROW()=_xlfn.MINIFS(_xlfn.ANCHORARRAY(H$9),E$9:E$16388,E10123)),A10123-C$4,ROW()=_xlfn.MINIFS(_xlfn.ANCHORARRAY(H$9),E$9:E$16388,E10123),IFERROR(A10123-INDEX(G$9:G$16388,MATCH(E10123-1,E$9:E$16388,0)),A10123-C$4),ISNUMBER(A10123),A10123-F10123,TRUE,"")</f>
        <v/>
      </c>
      <c r="J10123" t="str">
        <f t="shared" si="472"/>
        <v/>
      </c>
      <c r="L10123" s="5"/>
    </row>
    <row r="10124" spans="1:12">
      <c r="A10124" s="3">
        <v>44416</v>
      </c>
      <c r="B10124" s="4" t="str">
        <f>"annual period "&amp;COUNTIF(D$9:D10124,TRUE)</f>
        <v>annual period 34</v>
      </c>
      <c r="D10124" t="b">
        <f t="shared" si="471"/>
        <v>0</v>
      </c>
      <c r="E10124">
        <f t="shared" si="473"/>
        <v>1648</v>
      </c>
      <c r="F10124" s="5" cm="1">
        <f t="array" ref="F10124">INDEX(_xlfn._xlws.FILTER(A$9:A$16378,E10124=E$9:E$16378*ISNUMBER(A$9:A$16378)),1)</f>
        <v>44416</v>
      </c>
      <c r="G10124" s="5" cm="1">
        <f t="array" ref="G10124">INDEX(_xlfn._xlws.FILTER(A$9:A$16378,E10124=E$9:E$16378*ISNUMBER(A$9:A$16378)),COUNT(_xlfn._xlws.FILTER(A$9:A$16378,E10124=E$9:E$16378*ISNUMBER(A$9:A$16378))))</f>
        <v>44416</v>
      </c>
      <c r="H10124">
        <v>10124</v>
      </c>
      <c r="I10124" s="10" cm="1">
        <f t="array" ref="I10124">_xlfn.IFS(AND(OR(_xlfn._xlws.FILTER(D$9:D$16388,E$9:E$16388=E10124)),ROW()=_xlfn.MINIFS(_xlfn.ANCHORARRAY(H$9),E$9:E$16388,E10124)),A10124-C$4,ROW()=_xlfn.MINIFS(_xlfn.ANCHORARRAY(H$9),E$9:E$16388,E10124),IFERROR(A10124-INDEX(G$9:G$16388,MATCH(E10124-1,E$9:E$16388,0)),A10124-C$4),ISNUMBER(A10124),A10124-F10124,TRUE,"")</f>
        <v>0</v>
      </c>
      <c r="J10124" t="b">
        <f t="shared" si="472"/>
        <v>0</v>
      </c>
      <c r="L10124" s="5"/>
    </row>
    <row r="10125" spans="1:12">
      <c r="A10125" s="1" t="s">
        <v>14</v>
      </c>
      <c r="B10125" s="4" t="str">
        <f>"annual period "&amp;COUNTIF(D$9:D10125,TRUE)</f>
        <v>annual period 34</v>
      </c>
      <c r="D10125" t="b">
        <f t="shared" si="471"/>
        <v>0</v>
      </c>
      <c r="E10125">
        <f t="shared" si="473"/>
        <v>1649</v>
      </c>
      <c r="F10125" s="5" cm="1">
        <f t="array" ref="F10125">INDEX(_xlfn._xlws.FILTER(A$9:A$16378,E10125=E$9:E$16378*ISNUMBER(A$9:A$16378)),1)</f>
        <v>44421</v>
      </c>
      <c r="G10125" s="5" cm="1">
        <f t="array" ref="G10125">INDEX(_xlfn._xlws.FILTER(A$9:A$16378,E10125=E$9:E$16378*ISNUMBER(A$9:A$16378)),COUNT(_xlfn._xlws.FILTER(A$9:A$16378,E10125=E$9:E$16378*ISNUMBER(A$9:A$16378))))</f>
        <v>44421</v>
      </c>
      <c r="H10125" t="str">
        <v/>
      </c>
      <c r="I10125" s="10" t="str" cm="1">
        <f t="array" ref="I10125">_xlfn.IFS(AND(OR(_xlfn._xlws.FILTER(D$9:D$16388,E$9:E$16388=E10125)),ROW()=_xlfn.MINIFS(_xlfn.ANCHORARRAY(H$9),E$9:E$16388,E10125)),A10125-C$4,ROW()=_xlfn.MINIFS(_xlfn.ANCHORARRAY(H$9),E$9:E$16388,E10125),IFERROR(A10125-INDEX(G$9:G$16388,MATCH(E10125-1,E$9:E$16388,0)),A10125-C$4),ISNUMBER(A10125),A10125-F10125,TRUE,"")</f>
        <v/>
      </c>
      <c r="J10125" t="str">
        <f t="shared" si="472"/>
        <v/>
      </c>
      <c r="L10125" s="5"/>
    </row>
    <row r="10126" spans="1:12">
      <c r="A10126" s="2"/>
      <c r="B10126" s="4" t="str">
        <f>"annual period "&amp;COUNTIF(D$9:D10126,TRUE)</f>
        <v>annual period 34</v>
      </c>
      <c r="D10126" t="b">
        <f t="shared" si="471"/>
        <v>0</v>
      </c>
      <c r="E10126">
        <f t="shared" si="473"/>
        <v>1649</v>
      </c>
      <c r="F10126" s="5" cm="1">
        <f t="array" ref="F10126">INDEX(_xlfn._xlws.FILTER(A$9:A$16378,E10126=E$9:E$16378*ISNUMBER(A$9:A$16378)),1)</f>
        <v>44421</v>
      </c>
      <c r="G10126" s="5" cm="1">
        <f t="array" ref="G10126">INDEX(_xlfn._xlws.FILTER(A$9:A$16378,E10126=E$9:E$16378*ISNUMBER(A$9:A$16378)),COUNT(_xlfn._xlws.FILTER(A$9:A$16378,E10126=E$9:E$16378*ISNUMBER(A$9:A$16378))))</f>
        <v>44421</v>
      </c>
      <c r="H10126" t="str">
        <v/>
      </c>
      <c r="I10126" s="10" t="str" cm="1">
        <f t="array" ref="I10126">_xlfn.IFS(AND(OR(_xlfn._xlws.FILTER(D$9:D$16388,E$9:E$16388=E10126)),ROW()=_xlfn.MINIFS(_xlfn.ANCHORARRAY(H$9),E$9:E$16388,E10126)),A10126-C$4,ROW()=_xlfn.MINIFS(_xlfn.ANCHORARRAY(H$9),E$9:E$16388,E10126),IFERROR(A10126-INDEX(G$9:G$16388,MATCH(E10126-1,E$9:E$16388,0)),A10126-C$4),ISNUMBER(A10126),A10126-F10126,TRUE,"")</f>
        <v/>
      </c>
      <c r="J10126" t="str">
        <f t="shared" si="472"/>
        <v/>
      </c>
      <c r="L10126" s="5"/>
    </row>
    <row r="10127" spans="1:12">
      <c r="A10127" s="3">
        <v>44421</v>
      </c>
      <c r="B10127" s="4" t="str">
        <f>"annual period "&amp;COUNTIF(D$9:D10127,TRUE)</f>
        <v>annual period 34</v>
      </c>
      <c r="D10127" t="b">
        <f t="shared" si="471"/>
        <v>0</v>
      </c>
      <c r="E10127">
        <f t="shared" si="473"/>
        <v>1649</v>
      </c>
      <c r="F10127" s="5" cm="1">
        <f t="array" ref="F10127">INDEX(_xlfn._xlws.FILTER(A$9:A$16378,E10127=E$9:E$16378*ISNUMBER(A$9:A$16378)),1)</f>
        <v>44421</v>
      </c>
      <c r="G10127" s="5" cm="1">
        <f t="array" ref="G10127">INDEX(_xlfn._xlws.FILTER(A$9:A$16378,E10127=E$9:E$16378*ISNUMBER(A$9:A$16378)),COUNT(_xlfn._xlws.FILTER(A$9:A$16378,E10127=E$9:E$16378*ISNUMBER(A$9:A$16378))))</f>
        <v>44421</v>
      </c>
      <c r="H10127">
        <v>10127</v>
      </c>
      <c r="I10127" s="10" cm="1">
        <f t="array" ref="I10127">_xlfn.IFS(AND(OR(_xlfn._xlws.FILTER(D$9:D$16388,E$9:E$16388=E10127)),ROW()=_xlfn.MINIFS(_xlfn.ANCHORARRAY(H$9),E$9:E$16388,E10127)),A10127-C$4,ROW()=_xlfn.MINIFS(_xlfn.ANCHORARRAY(H$9),E$9:E$16388,E10127),IFERROR(A10127-INDEX(G$9:G$16388,MATCH(E10127-1,E$9:E$16388,0)),A10127-C$4),ISNUMBER(A10127),A10127-F10127,TRUE,"")</f>
        <v>5</v>
      </c>
      <c r="J10127" t="b">
        <f t="shared" si="472"/>
        <v>0</v>
      </c>
      <c r="L10127" s="5"/>
    </row>
    <row r="10128" spans="1:12">
      <c r="A10128" s="1" t="s">
        <v>14</v>
      </c>
      <c r="B10128" s="4" t="str">
        <f>"annual period "&amp;COUNTIF(D$9:D10128,TRUE)</f>
        <v>annual period 34</v>
      </c>
      <c r="D10128" t="b">
        <f t="shared" si="471"/>
        <v>0</v>
      </c>
      <c r="E10128">
        <f t="shared" si="473"/>
        <v>1650</v>
      </c>
      <c r="F10128" s="5" cm="1">
        <f t="array" ref="F10128">INDEX(_xlfn._xlws.FILTER(A$9:A$16378,E10128=E$9:E$16378*ISNUMBER(A$9:A$16378)),1)</f>
        <v>44421</v>
      </c>
      <c r="G10128" s="5" cm="1">
        <f t="array" ref="G10128">INDEX(_xlfn._xlws.FILTER(A$9:A$16378,E10128=E$9:E$16378*ISNUMBER(A$9:A$16378)),COUNT(_xlfn._xlws.FILTER(A$9:A$16378,E10128=E$9:E$16378*ISNUMBER(A$9:A$16378))))</f>
        <v>44423</v>
      </c>
      <c r="H10128" t="str">
        <v/>
      </c>
      <c r="I10128" s="10" t="str" cm="1">
        <f t="array" ref="I10128">_xlfn.IFS(AND(OR(_xlfn._xlws.FILTER(D$9:D$16388,E$9:E$16388=E10128)),ROW()=_xlfn.MINIFS(_xlfn.ANCHORARRAY(H$9),E$9:E$16388,E10128)),A10128-C$4,ROW()=_xlfn.MINIFS(_xlfn.ANCHORARRAY(H$9),E$9:E$16388,E10128),IFERROR(A10128-INDEX(G$9:G$16388,MATCH(E10128-1,E$9:E$16388,0)),A10128-C$4),ISNUMBER(A10128),A10128-F10128,TRUE,"")</f>
        <v/>
      </c>
      <c r="J10128" t="str">
        <f t="shared" si="472"/>
        <v/>
      </c>
      <c r="L10128" s="5"/>
    </row>
    <row r="10129" spans="1:12">
      <c r="A10129" s="2"/>
      <c r="B10129" s="4" t="str">
        <f>"annual period "&amp;COUNTIF(D$9:D10129,TRUE)</f>
        <v>annual period 34</v>
      </c>
      <c r="D10129" t="b">
        <f t="shared" si="471"/>
        <v>0</v>
      </c>
      <c r="E10129">
        <f t="shared" si="473"/>
        <v>1650</v>
      </c>
      <c r="F10129" s="5" cm="1">
        <f t="array" ref="F10129">INDEX(_xlfn._xlws.FILTER(A$9:A$16378,E10129=E$9:E$16378*ISNUMBER(A$9:A$16378)),1)</f>
        <v>44421</v>
      </c>
      <c r="G10129" s="5" cm="1">
        <f t="array" ref="G10129">INDEX(_xlfn._xlws.FILTER(A$9:A$16378,E10129=E$9:E$16378*ISNUMBER(A$9:A$16378)),COUNT(_xlfn._xlws.FILTER(A$9:A$16378,E10129=E$9:E$16378*ISNUMBER(A$9:A$16378))))</f>
        <v>44423</v>
      </c>
      <c r="H10129" t="str">
        <v/>
      </c>
      <c r="I10129" s="10" t="str" cm="1">
        <f t="array" ref="I10129">_xlfn.IFS(AND(OR(_xlfn._xlws.FILTER(D$9:D$16388,E$9:E$16388=E10129)),ROW()=_xlfn.MINIFS(_xlfn.ANCHORARRAY(H$9),E$9:E$16388,E10129)),A10129-C$4,ROW()=_xlfn.MINIFS(_xlfn.ANCHORARRAY(H$9),E$9:E$16388,E10129),IFERROR(A10129-INDEX(G$9:G$16388,MATCH(E10129-1,E$9:E$16388,0)),A10129-C$4),ISNUMBER(A10129),A10129-F10129,TRUE,"")</f>
        <v/>
      </c>
      <c r="J10129" t="str">
        <f t="shared" si="472"/>
        <v/>
      </c>
      <c r="L10129" s="5"/>
    </row>
    <row r="10130" spans="1:12">
      <c r="A10130" s="3">
        <v>44421</v>
      </c>
      <c r="B10130" s="4" t="str">
        <f>"annual period "&amp;COUNTIF(D$9:D10130,TRUE)</f>
        <v>annual period 34</v>
      </c>
      <c r="D10130" t="b">
        <f t="shared" si="471"/>
        <v>0</v>
      </c>
      <c r="E10130">
        <f t="shared" si="473"/>
        <v>1650</v>
      </c>
      <c r="F10130" s="5" cm="1">
        <f t="array" ref="F10130">INDEX(_xlfn._xlws.FILTER(A$9:A$16378,E10130=E$9:E$16378*ISNUMBER(A$9:A$16378)),1)</f>
        <v>44421</v>
      </c>
      <c r="G10130" s="5" cm="1">
        <f t="array" ref="G10130">INDEX(_xlfn._xlws.FILTER(A$9:A$16378,E10130=E$9:E$16378*ISNUMBER(A$9:A$16378)),COUNT(_xlfn._xlws.FILTER(A$9:A$16378,E10130=E$9:E$16378*ISNUMBER(A$9:A$16378))))</f>
        <v>44423</v>
      </c>
      <c r="H10130">
        <v>10130</v>
      </c>
      <c r="I10130" s="10" cm="1">
        <f t="array" ref="I10130">_xlfn.IFS(AND(OR(_xlfn._xlws.FILTER(D$9:D$16388,E$9:E$16388=E10130)),ROW()=_xlfn.MINIFS(_xlfn.ANCHORARRAY(H$9),E$9:E$16388,E10130)),A10130-C$4,ROW()=_xlfn.MINIFS(_xlfn.ANCHORARRAY(H$9),E$9:E$16388,E10130),IFERROR(A10130-INDEX(G$9:G$16388,MATCH(E10130-1,E$9:E$16388,0)),A10130-C$4),ISNUMBER(A10130),A10130-F10130,TRUE,"")</f>
        <v>0</v>
      </c>
      <c r="J10130" t="b">
        <f t="shared" si="472"/>
        <v>0</v>
      </c>
      <c r="L10130" s="5"/>
    </row>
    <row r="10131" spans="1:12">
      <c r="B10131" s="4" t="str">
        <f>"annual period "&amp;COUNTIF(D$9:D10131,TRUE)</f>
        <v>annual period 34</v>
      </c>
      <c r="D10131" t="b">
        <f t="shared" si="471"/>
        <v>0</v>
      </c>
      <c r="E10131">
        <f t="shared" si="473"/>
        <v>1650</v>
      </c>
      <c r="F10131" s="5" cm="1">
        <f t="array" ref="F10131">INDEX(_xlfn._xlws.FILTER(A$9:A$16378,E10131=E$9:E$16378*ISNUMBER(A$9:A$16378)),1)</f>
        <v>44421</v>
      </c>
      <c r="G10131" s="5" cm="1">
        <f t="array" ref="G10131">INDEX(_xlfn._xlws.FILTER(A$9:A$16378,E10131=E$9:E$16378*ISNUMBER(A$9:A$16378)),COUNT(_xlfn._xlws.FILTER(A$9:A$16378,E10131=E$9:E$16378*ISNUMBER(A$9:A$16378))))</f>
        <v>44423</v>
      </c>
      <c r="H10131" t="str">
        <v/>
      </c>
      <c r="I10131" s="10" t="str" cm="1">
        <f t="array" ref="I10131">_xlfn.IFS(AND(OR(_xlfn._xlws.FILTER(D$9:D$16388,E$9:E$16388=E10131)),ROW()=_xlfn.MINIFS(_xlfn.ANCHORARRAY(H$9),E$9:E$16388,E10131)),A10131-C$4,ROW()=_xlfn.MINIFS(_xlfn.ANCHORARRAY(H$9),E$9:E$16388,E10131),IFERROR(A10131-INDEX(G$9:G$16388,MATCH(E10131-1,E$9:E$16388,0)),A10131-C$4),ISNUMBER(A10131),A10131-F10131,TRUE,"")</f>
        <v/>
      </c>
      <c r="J10131" t="str">
        <f t="shared" si="472"/>
        <v/>
      </c>
      <c r="L10131" s="5"/>
    </row>
    <row r="10132" spans="1:12">
      <c r="A10132" s="3">
        <v>44423</v>
      </c>
      <c r="B10132" s="4" t="str">
        <f>"annual period "&amp;COUNTIF(D$9:D10132,TRUE)</f>
        <v>annual period 34</v>
      </c>
      <c r="D10132" t="b">
        <f t="shared" si="471"/>
        <v>0</v>
      </c>
      <c r="E10132">
        <f t="shared" si="473"/>
        <v>1650</v>
      </c>
      <c r="F10132" s="5" cm="1">
        <f t="array" ref="F10132">INDEX(_xlfn._xlws.FILTER(A$9:A$16378,E10132=E$9:E$16378*ISNUMBER(A$9:A$16378)),1)</f>
        <v>44421</v>
      </c>
      <c r="G10132" s="5" cm="1">
        <f t="array" ref="G10132">INDEX(_xlfn._xlws.FILTER(A$9:A$16378,E10132=E$9:E$16378*ISNUMBER(A$9:A$16378)),COUNT(_xlfn._xlws.FILTER(A$9:A$16378,E10132=E$9:E$16378*ISNUMBER(A$9:A$16378))))</f>
        <v>44423</v>
      </c>
      <c r="H10132" t="str">
        <v/>
      </c>
      <c r="I10132" s="10" cm="1">
        <f t="array" ref="I10132">_xlfn.IFS(AND(OR(_xlfn._xlws.FILTER(D$9:D$16388,E$9:E$16388=E10132)),ROW()=_xlfn.MINIFS(_xlfn.ANCHORARRAY(H$9),E$9:E$16388,E10132)),A10132-C$4,ROW()=_xlfn.MINIFS(_xlfn.ANCHORARRAY(H$9),E$9:E$16388,E10132),IFERROR(A10132-INDEX(G$9:G$16388,MATCH(E10132-1,E$9:E$16388,0)),A10132-C$4),ISNUMBER(A10132),A10132-F10132,TRUE,"")</f>
        <v>2</v>
      </c>
      <c r="J10132" t="b">
        <f t="shared" si="472"/>
        <v>0</v>
      </c>
      <c r="L10132" s="5"/>
    </row>
    <row r="10133" spans="1:12">
      <c r="B10133" s="4" t="str">
        <f>"annual period "&amp;COUNTIF(D$9:D10133,TRUE)</f>
        <v>annual period 34</v>
      </c>
      <c r="D10133" t="b">
        <f t="shared" si="471"/>
        <v>0</v>
      </c>
      <c r="E10133">
        <f t="shared" si="473"/>
        <v>1650</v>
      </c>
      <c r="F10133" s="5" cm="1">
        <f t="array" ref="F10133">INDEX(_xlfn._xlws.FILTER(A$9:A$16378,E10133=E$9:E$16378*ISNUMBER(A$9:A$16378)),1)</f>
        <v>44421</v>
      </c>
      <c r="G10133" s="5" cm="1">
        <f t="array" ref="G10133">INDEX(_xlfn._xlws.FILTER(A$9:A$16378,E10133=E$9:E$16378*ISNUMBER(A$9:A$16378)),COUNT(_xlfn._xlws.FILTER(A$9:A$16378,E10133=E$9:E$16378*ISNUMBER(A$9:A$16378))))</f>
        <v>44423</v>
      </c>
      <c r="H10133" t="str">
        <v/>
      </c>
      <c r="I10133" s="10" t="str" cm="1">
        <f t="array" ref="I10133">_xlfn.IFS(AND(OR(_xlfn._xlws.FILTER(D$9:D$16388,E$9:E$16388=E10133)),ROW()=_xlfn.MINIFS(_xlfn.ANCHORARRAY(H$9),E$9:E$16388,E10133)),A10133-C$4,ROW()=_xlfn.MINIFS(_xlfn.ANCHORARRAY(H$9),E$9:E$16388,E10133),IFERROR(A10133-INDEX(G$9:G$16388,MATCH(E10133-1,E$9:E$16388,0)),A10133-C$4),ISNUMBER(A10133),A10133-F10133,TRUE,"")</f>
        <v/>
      </c>
      <c r="J10133" t="str">
        <f t="shared" si="472"/>
        <v/>
      </c>
      <c r="L10133" s="5"/>
    </row>
    <row r="10134" spans="1:12">
      <c r="A10134" s="3">
        <v>44423</v>
      </c>
      <c r="B10134" s="4" t="str">
        <f>"annual period "&amp;COUNTIF(D$9:D10134,TRUE)</f>
        <v>annual period 34</v>
      </c>
      <c r="D10134" t="b">
        <f t="shared" si="471"/>
        <v>0</v>
      </c>
      <c r="E10134">
        <f t="shared" si="473"/>
        <v>1650</v>
      </c>
      <c r="F10134" s="5" cm="1">
        <f t="array" ref="F10134">INDEX(_xlfn._xlws.FILTER(A$9:A$16378,E10134=E$9:E$16378*ISNUMBER(A$9:A$16378)),1)</f>
        <v>44421</v>
      </c>
      <c r="G10134" s="5" cm="1">
        <f t="array" ref="G10134">INDEX(_xlfn._xlws.FILTER(A$9:A$16378,E10134=E$9:E$16378*ISNUMBER(A$9:A$16378)),COUNT(_xlfn._xlws.FILTER(A$9:A$16378,E10134=E$9:E$16378*ISNUMBER(A$9:A$16378))))</f>
        <v>44423</v>
      </c>
      <c r="H10134" t="str">
        <v/>
      </c>
      <c r="I10134" s="10" cm="1">
        <f t="array" ref="I10134">_xlfn.IFS(AND(OR(_xlfn._xlws.FILTER(D$9:D$16388,E$9:E$16388=E10134)),ROW()=_xlfn.MINIFS(_xlfn.ANCHORARRAY(H$9),E$9:E$16388,E10134)),A10134-C$4,ROW()=_xlfn.MINIFS(_xlfn.ANCHORARRAY(H$9),E$9:E$16388,E10134),IFERROR(A10134-INDEX(G$9:G$16388,MATCH(E10134-1,E$9:E$16388,0)),A10134-C$4),ISNUMBER(A10134),A10134-F10134,TRUE,"")</f>
        <v>2</v>
      </c>
      <c r="J10134" t="b">
        <f t="shared" si="472"/>
        <v>0</v>
      </c>
      <c r="L10134" s="5"/>
    </row>
    <row r="10135" spans="1:12">
      <c r="A10135" s="1" t="s">
        <v>14</v>
      </c>
      <c r="B10135" s="4" t="str">
        <f>"annual period "&amp;COUNTIF(D$9:D10135,TRUE)</f>
        <v>annual period 34</v>
      </c>
      <c r="D10135" t="b">
        <f t="shared" si="471"/>
        <v>0</v>
      </c>
      <c r="E10135">
        <f t="shared" si="473"/>
        <v>1651</v>
      </c>
      <c r="F10135" s="5" cm="1">
        <f t="array" ref="F10135">INDEX(_xlfn._xlws.FILTER(A$9:A$16378,E10135=E$9:E$16378*ISNUMBER(A$9:A$16378)),1)</f>
        <v>44424</v>
      </c>
      <c r="G10135" s="5" cm="1">
        <f t="array" ref="G10135">INDEX(_xlfn._xlws.FILTER(A$9:A$16378,E10135=E$9:E$16378*ISNUMBER(A$9:A$16378)),COUNT(_xlfn._xlws.FILTER(A$9:A$16378,E10135=E$9:E$16378*ISNUMBER(A$9:A$16378))))</f>
        <v>44424</v>
      </c>
      <c r="H10135" t="str">
        <v/>
      </c>
      <c r="I10135" s="10" t="str" cm="1">
        <f t="array" ref="I10135">_xlfn.IFS(AND(OR(_xlfn._xlws.FILTER(D$9:D$16388,E$9:E$16388=E10135)),ROW()=_xlfn.MINIFS(_xlfn.ANCHORARRAY(H$9),E$9:E$16388,E10135)),A10135-C$4,ROW()=_xlfn.MINIFS(_xlfn.ANCHORARRAY(H$9),E$9:E$16388,E10135),IFERROR(A10135-INDEX(G$9:G$16388,MATCH(E10135-1,E$9:E$16388,0)),A10135-C$4),ISNUMBER(A10135),A10135-F10135,TRUE,"")</f>
        <v/>
      </c>
      <c r="J10135" t="str">
        <f t="shared" si="472"/>
        <v/>
      </c>
      <c r="L10135" s="5"/>
    </row>
    <row r="10136" spans="1:12">
      <c r="A10136" s="2"/>
      <c r="B10136" s="4" t="str">
        <f>"annual period "&amp;COUNTIF(D$9:D10136,TRUE)</f>
        <v>annual period 34</v>
      </c>
      <c r="D10136" t="b">
        <f t="shared" si="471"/>
        <v>0</v>
      </c>
      <c r="E10136">
        <f t="shared" si="473"/>
        <v>1651</v>
      </c>
      <c r="F10136" s="5" cm="1">
        <f t="array" ref="F10136">INDEX(_xlfn._xlws.FILTER(A$9:A$16378,E10136=E$9:E$16378*ISNUMBER(A$9:A$16378)),1)</f>
        <v>44424</v>
      </c>
      <c r="G10136" s="5" cm="1">
        <f t="array" ref="G10136">INDEX(_xlfn._xlws.FILTER(A$9:A$16378,E10136=E$9:E$16378*ISNUMBER(A$9:A$16378)),COUNT(_xlfn._xlws.FILTER(A$9:A$16378,E10136=E$9:E$16378*ISNUMBER(A$9:A$16378))))</f>
        <v>44424</v>
      </c>
      <c r="H10136" t="str">
        <v/>
      </c>
      <c r="I10136" s="10" t="str" cm="1">
        <f t="array" ref="I10136">_xlfn.IFS(AND(OR(_xlfn._xlws.FILTER(D$9:D$16388,E$9:E$16388=E10136)),ROW()=_xlfn.MINIFS(_xlfn.ANCHORARRAY(H$9),E$9:E$16388,E10136)),A10136-C$4,ROW()=_xlfn.MINIFS(_xlfn.ANCHORARRAY(H$9),E$9:E$16388,E10136),IFERROR(A10136-INDEX(G$9:G$16388,MATCH(E10136-1,E$9:E$16388,0)),A10136-C$4),ISNUMBER(A10136),A10136-F10136,TRUE,"")</f>
        <v/>
      </c>
      <c r="J10136" t="str">
        <f t="shared" si="472"/>
        <v/>
      </c>
      <c r="L10136" s="5"/>
    </row>
    <row r="10137" spans="1:12">
      <c r="A10137" s="3">
        <v>44424</v>
      </c>
      <c r="B10137" s="4" t="str">
        <f>"annual period "&amp;COUNTIF(D$9:D10137,TRUE)</f>
        <v>annual period 34</v>
      </c>
      <c r="D10137" t="b">
        <f t="shared" si="471"/>
        <v>0</v>
      </c>
      <c r="E10137">
        <f t="shared" si="473"/>
        <v>1651</v>
      </c>
      <c r="F10137" s="5" cm="1">
        <f t="array" ref="F10137">INDEX(_xlfn._xlws.FILTER(A$9:A$16378,E10137=E$9:E$16378*ISNUMBER(A$9:A$16378)),1)</f>
        <v>44424</v>
      </c>
      <c r="G10137" s="5" cm="1">
        <f t="array" ref="G10137">INDEX(_xlfn._xlws.FILTER(A$9:A$16378,E10137=E$9:E$16378*ISNUMBER(A$9:A$16378)),COUNT(_xlfn._xlws.FILTER(A$9:A$16378,E10137=E$9:E$16378*ISNUMBER(A$9:A$16378))))</f>
        <v>44424</v>
      </c>
      <c r="H10137">
        <v>10137</v>
      </c>
      <c r="I10137" s="10" cm="1">
        <f t="array" ref="I10137">_xlfn.IFS(AND(OR(_xlfn._xlws.FILTER(D$9:D$16388,E$9:E$16388=E10137)),ROW()=_xlfn.MINIFS(_xlfn.ANCHORARRAY(H$9),E$9:E$16388,E10137)),A10137-C$4,ROW()=_xlfn.MINIFS(_xlfn.ANCHORARRAY(H$9),E$9:E$16388,E10137),IFERROR(A10137-INDEX(G$9:G$16388,MATCH(E10137-1,E$9:E$16388,0)),A10137-C$4),ISNUMBER(A10137),A10137-F10137,TRUE,"")</f>
        <v>1</v>
      </c>
      <c r="J10137" t="b">
        <f t="shared" si="472"/>
        <v>0</v>
      </c>
      <c r="L10137" s="5"/>
    </row>
    <row r="10138" spans="1:12">
      <c r="A10138" s="1" t="s">
        <v>14</v>
      </c>
      <c r="B10138" s="4" t="str">
        <f>"annual period "&amp;COUNTIF(D$9:D10138,TRUE)</f>
        <v>annual period 34</v>
      </c>
      <c r="D10138" t="b">
        <f t="shared" si="471"/>
        <v>0</v>
      </c>
      <c r="E10138">
        <f t="shared" si="473"/>
        <v>1652</v>
      </c>
      <c r="F10138" s="5" cm="1">
        <f t="array" ref="F10138">INDEX(_xlfn._xlws.FILTER(A$9:A$16378,E10138=E$9:E$16378*ISNUMBER(A$9:A$16378)),1)</f>
        <v>44425</v>
      </c>
      <c r="G10138" s="5" cm="1">
        <f t="array" ref="G10138">INDEX(_xlfn._xlws.FILTER(A$9:A$16378,E10138=E$9:E$16378*ISNUMBER(A$9:A$16378)),COUNT(_xlfn._xlws.FILTER(A$9:A$16378,E10138=E$9:E$16378*ISNUMBER(A$9:A$16378))))</f>
        <v>44430</v>
      </c>
      <c r="H10138" t="str">
        <v/>
      </c>
      <c r="I10138" s="10" t="str" cm="1">
        <f t="array" ref="I10138">_xlfn.IFS(AND(OR(_xlfn._xlws.FILTER(D$9:D$16388,E$9:E$16388=E10138)),ROW()=_xlfn.MINIFS(_xlfn.ANCHORARRAY(H$9),E$9:E$16388,E10138)),A10138-C$4,ROW()=_xlfn.MINIFS(_xlfn.ANCHORARRAY(H$9),E$9:E$16388,E10138),IFERROR(A10138-INDEX(G$9:G$16388,MATCH(E10138-1,E$9:E$16388,0)),A10138-C$4),ISNUMBER(A10138),A10138-F10138,TRUE,"")</f>
        <v/>
      </c>
      <c r="J10138" t="str">
        <f t="shared" si="472"/>
        <v/>
      </c>
      <c r="L10138" s="5"/>
    </row>
    <row r="10139" spans="1:12">
      <c r="A10139" s="2"/>
      <c r="B10139" s="4" t="str">
        <f>"annual period "&amp;COUNTIF(D$9:D10139,TRUE)</f>
        <v>annual period 34</v>
      </c>
      <c r="D10139" t="b">
        <f t="shared" si="471"/>
        <v>0</v>
      </c>
      <c r="E10139">
        <f t="shared" si="473"/>
        <v>1652</v>
      </c>
      <c r="F10139" s="5" cm="1">
        <f t="array" ref="F10139">INDEX(_xlfn._xlws.FILTER(A$9:A$16378,E10139=E$9:E$16378*ISNUMBER(A$9:A$16378)),1)</f>
        <v>44425</v>
      </c>
      <c r="G10139" s="5" cm="1">
        <f t="array" ref="G10139">INDEX(_xlfn._xlws.FILTER(A$9:A$16378,E10139=E$9:E$16378*ISNUMBER(A$9:A$16378)),COUNT(_xlfn._xlws.FILTER(A$9:A$16378,E10139=E$9:E$16378*ISNUMBER(A$9:A$16378))))</f>
        <v>44430</v>
      </c>
      <c r="H10139" t="str">
        <v/>
      </c>
      <c r="I10139" s="10" t="str" cm="1">
        <f t="array" ref="I10139">_xlfn.IFS(AND(OR(_xlfn._xlws.FILTER(D$9:D$16388,E$9:E$16388=E10139)),ROW()=_xlfn.MINIFS(_xlfn.ANCHORARRAY(H$9),E$9:E$16388,E10139)),A10139-C$4,ROW()=_xlfn.MINIFS(_xlfn.ANCHORARRAY(H$9),E$9:E$16388,E10139),IFERROR(A10139-INDEX(G$9:G$16388,MATCH(E10139-1,E$9:E$16388,0)),A10139-C$4),ISNUMBER(A10139),A10139-F10139,TRUE,"")</f>
        <v/>
      </c>
      <c r="J10139" t="str">
        <f t="shared" si="472"/>
        <v/>
      </c>
      <c r="L10139" s="5"/>
    </row>
    <row r="10140" spans="1:12">
      <c r="A10140" s="3">
        <v>44425</v>
      </c>
      <c r="B10140" s="4" t="str">
        <f>"annual period "&amp;COUNTIF(D$9:D10140,TRUE)</f>
        <v>annual period 34</v>
      </c>
      <c r="D10140" t="b">
        <f t="shared" si="471"/>
        <v>0</v>
      </c>
      <c r="E10140">
        <f t="shared" si="473"/>
        <v>1652</v>
      </c>
      <c r="F10140" s="5" cm="1">
        <f t="array" ref="F10140">INDEX(_xlfn._xlws.FILTER(A$9:A$16378,E10140=E$9:E$16378*ISNUMBER(A$9:A$16378)),1)</f>
        <v>44425</v>
      </c>
      <c r="G10140" s="5" cm="1">
        <f t="array" ref="G10140">INDEX(_xlfn._xlws.FILTER(A$9:A$16378,E10140=E$9:E$16378*ISNUMBER(A$9:A$16378)),COUNT(_xlfn._xlws.FILTER(A$9:A$16378,E10140=E$9:E$16378*ISNUMBER(A$9:A$16378))))</f>
        <v>44430</v>
      </c>
      <c r="H10140">
        <v>10140</v>
      </c>
      <c r="I10140" s="10" cm="1">
        <f t="array" ref="I10140">_xlfn.IFS(AND(OR(_xlfn._xlws.FILTER(D$9:D$16388,E$9:E$16388=E10140)),ROW()=_xlfn.MINIFS(_xlfn.ANCHORARRAY(H$9),E$9:E$16388,E10140)),A10140-C$4,ROW()=_xlfn.MINIFS(_xlfn.ANCHORARRAY(H$9),E$9:E$16388,E10140),IFERROR(A10140-INDEX(G$9:G$16388,MATCH(E10140-1,E$9:E$16388,0)),A10140-C$4),ISNUMBER(A10140),A10140-F10140,TRUE,"")</f>
        <v>1</v>
      </c>
      <c r="J10140" t="b">
        <f t="shared" si="472"/>
        <v>0</v>
      </c>
      <c r="L10140" s="5"/>
    </row>
    <row r="10141" spans="1:12">
      <c r="B10141" s="4" t="str">
        <f>"annual period "&amp;COUNTIF(D$9:D10141,TRUE)</f>
        <v>annual period 34</v>
      </c>
      <c r="D10141" t="b">
        <f t="shared" si="471"/>
        <v>0</v>
      </c>
      <c r="E10141">
        <f t="shared" si="473"/>
        <v>1652</v>
      </c>
      <c r="F10141" s="5" cm="1">
        <f t="array" ref="F10141">INDEX(_xlfn._xlws.FILTER(A$9:A$16378,E10141=E$9:E$16378*ISNUMBER(A$9:A$16378)),1)</f>
        <v>44425</v>
      </c>
      <c r="G10141" s="5" cm="1">
        <f t="array" ref="G10141">INDEX(_xlfn._xlws.FILTER(A$9:A$16378,E10141=E$9:E$16378*ISNUMBER(A$9:A$16378)),COUNT(_xlfn._xlws.FILTER(A$9:A$16378,E10141=E$9:E$16378*ISNUMBER(A$9:A$16378))))</f>
        <v>44430</v>
      </c>
      <c r="H10141" t="str">
        <v/>
      </c>
      <c r="I10141" s="10" t="str" cm="1">
        <f t="array" ref="I10141">_xlfn.IFS(AND(OR(_xlfn._xlws.FILTER(D$9:D$16388,E$9:E$16388=E10141)),ROW()=_xlfn.MINIFS(_xlfn.ANCHORARRAY(H$9),E$9:E$16388,E10141)),A10141-C$4,ROW()=_xlfn.MINIFS(_xlfn.ANCHORARRAY(H$9),E$9:E$16388,E10141),IFERROR(A10141-INDEX(G$9:G$16388,MATCH(E10141-1,E$9:E$16388,0)),A10141-C$4),ISNUMBER(A10141),A10141-F10141,TRUE,"")</f>
        <v/>
      </c>
      <c r="J10141" t="str">
        <f t="shared" si="472"/>
        <v/>
      </c>
      <c r="L10141" s="5"/>
    </row>
    <row r="10142" spans="1:12">
      <c r="A10142" s="3">
        <v>44430</v>
      </c>
      <c r="B10142" s="4" t="str">
        <f>"annual period "&amp;COUNTIF(D$9:D10142,TRUE)</f>
        <v>annual period 34</v>
      </c>
      <c r="D10142" t="b">
        <f t="shared" si="471"/>
        <v>0</v>
      </c>
      <c r="E10142">
        <f t="shared" si="473"/>
        <v>1652</v>
      </c>
      <c r="F10142" s="5" cm="1">
        <f t="array" ref="F10142">INDEX(_xlfn._xlws.FILTER(A$9:A$16378,E10142=E$9:E$16378*ISNUMBER(A$9:A$16378)),1)</f>
        <v>44425</v>
      </c>
      <c r="G10142" s="5" cm="1">
        <f t="array" ref="G10142">INDEX(_xlfn._xlws.FILTER(A$9:A$16378,E10142=E$9:E$16378*ISNUMBER(A$9:A$16378)),COUNT(_xlfn._xlws.FILTER(A$9:A$16378,E10142=E$9:E$16378*ISNUMBER(A$9:A$16378))))</f>
        <v>44430</v>
      </c>
      <c r="H10142" t="str">
        <v/>
      </c>
      <c r="I10142" s="10" cm="1">
        <f t="array" ref="I10142">_xlfn.IFS(AND(OR(_xlfn._xlws.FILTER(D$9:D$16388,E$9:E$16388=E10142)),ROW()=_xlfn.MINIFS(_xlfn.ANCHORARRAY(H$9),E$9:E$16388,E10142)),A10142-C$4,ROW()=_xlfn.MINIFS(_xlfn.ANCHORARRAY(H$9),E$9:E$16388,E10142),IFERROR(A10142-INDEX(G$9:G$16388,MATCH(E10142-1,E$9:E$16388,0)),A10142-C$4),ISNUMBER(A10142),A10142-F10142,TRUE,"")</f>
        <v>5</v>
      </c>
      <c r="J10142" t="b">
        <f t="shared" si="472"/>
        <v>0</v>
      </c>
      <c r="L10142" s="5"/>
    </row>
    <row r="10143" spans="1:12">
      <c r="A10143" s="1" t="s">
        <v>14</v>
      </c>
      <c r="B10143" s="4" t="str">
        <f>"annual period "&amp;COUNTIF(D$9:D10143,TRUE)</f>
        <v>annual period 34</v>
      </c>
      <c r="D10143" t="b">
        <f t="shared" si="471"/>
        <v>0</v>
      </c>
      <c r="E10143">
        <f t="shared" si="473"/>
        <v>1653</v>
      </c>
      <c r="F10143" s="5" cm="1">
        <f t="array" ref="F10143">INDEX(_xlfn._xlws.FILTER(A$9:A$16378,E10143=E$9:E$16378*ISNUMBER(A$9:A$16378)),1)</f>
        <v>44436</v>
      </c>
      <c r="G10143" s="5" cm="1">
        <f t="array" ref="G10143">INDEX(_xlfn._xlws.FILTER(A$9:A$16378,E10143=E$9:E$16378*ISNUMBER(A$9:A$16378)),COUNT(_xlfn._xlws.FILTER(A$9:A$16378,E10143=E$9:E$16378*ISNUMBER(A$9:A$16378))))</f>
        <v>44436</v>
      </c>
      <c r="H10143" t="str">
        <v/>
      </c>
      <c r="I10143" s="10" t="str" cm="1">
        <f t="array" ref="I10143">_xlfn.IFS(AND(OR(_xlfn._xlws.FILTER(D$9:D$16388,E$9:E$16388=E10143)),ROW()=_xlfn.MINIFS(_xlfn.ANCHORARRAY(H$9),E$9:E$16388,E10143)),A10143-C$4,ROW()=_xlfn.MINIFS(_xlfn.ANCHORARRAY(H$9),E$9:E$16388,E10143),IFERROR(A10143-INDEX(G$9:G$16388,MATCH(E10143-1,E$9:E$16388,0)),A10143-C$4),ISNUMBER(A10143),A10143-F10143,TRUE,"")</f>
        <v/>
      </c>
      <c r="J10143" t="str">
        <f t="shared" si="472"/>
        <v/>
      </c>
      <c r="L10143" s="5"/>
    </row>
    <row r="10144" spans="1:12">
      <c r="A10144" s="2"/>
      <c r="B10144" s="4" t="str">
        <f>"annual period "&amp;COUNTIF(D$9:D10144,TRUE)</f>
        <v>annual period 34</v>
      </c>
      <c r="D10144" t="b">
        <f t="shared" ref="D10144:D10207" si="474">F10143-F10144&gt;300</f>
        <v>0</v>
      </c>
      <c r="E10144">
        <f t="shared" si="473"/>
        <v>1653</v>
      </c>
      <c r="F10144" s="5" cm="1">
        <f t="array" ref="F10144">INDEX(_xlfn._xlws.FILTER(A$9:A$16378,E10144=E$9:E$16378*ISNUMBER(A$9:A$16378)),1)</f>
        <v>44436</v>
      </c>
      <c r="G10144" s="5" cm="1">
        <f t="array" ref="G10144">INDEX(_xlfn._xlws.FILTER(A$9:A$16378,E10144=E$9:E$16378*ISNUMBER(A$9:A$16378)),COUNT(_xlfn._xlws.FILTER(A$9:A$16378,E10144=E$9:E$16378*ISNUMBER(A$9:A$16378))))</f>
        <v>44436</v>
      </c>
      <c r="H10144" t="str">
        <v/>
      </c>
      <c r="I10144" s="10" t="str" cm="1">
        <f t="array" ref="I10144">_xlfn.IFS(AND(OR(_xlfn._xlws.FILTER(D$9:D$16388,E$9:E$16388=E10144)),ROW()=_xlfn.MINIFS(_xlfn.ANCHORARRAY(H$9),E$9:E$16388,E10144)),A10144-C$4,ROW()=_xlfn.MINIFS(_xlfn.ANCHORARRAY(H$9),E$9:E$16388,E10144),IFERROR(A10144-INDEX(G$9:G$16388,MATCH(E10144-1,E$9:E$16388,0)),A10144-C$4),ISNUMBER(A10144),A10144-F10144,TRUE,"")</f>
        <v/>
      </c>
      <c r="J10144" t="str">
        <f t="shared" si="472"/>
        <v/>
      </c>
      <c r="L10144" s="5"/>
    </row>
    <row r="10145" spans="1:12">
      <c r="A10145" s="3">
        <v>44436</v>
      </c>
      <c r="B10145" s="4" t="str">
        <f>"annual period "&amp;COUNTIF(D$9:D10145,TRUE)</f>
        <v>annual period 34</v>
      </c>
      <c r="D10145" t="b">
        <f t="shared" si="474"/>
        <v>0</v>
      </c>
      <c r="E10145">
        <f t="shared" si="473"/>
        <v>1653</v>
      </c>
      <c r="F10145" s="5" cm="1">
        <f t="array" ref="F10145">INDEX(_xlfn._xlws.FILTER(A$9:A$16378,E10145=E$9:E$16378*ISNUMBER(A$9:A$16378)),1)</f>
        <v>44436</v>
      </c>
      <c r="G10145" s="5" cm="1">
        <f t="array" ref="G10145">INDEX(_xlfn._xlws.FILTER(A$9:A$16378,E10145=E$9:E$16378*ISNUMBER(A$9:A$16378)),COUNT(_xlfn._xlws.FILTER(A$9:A$16378,E10145=E$9:E$16378*ISNUMBER(A$9:A$16378))))</f>
        <v>44436</v>
      </c>
      <c r="H10145">
        <v>10145</v>
      </c>
      <c r="I10145" s="10" cm="1">
        <f t="array" ref="I10145">_xlfn.IFS(AND(OR(_xlfn._xlws.FILTER(D$9:D$16388,E$9:E$16388=E10145)),ROW()=_xlfn.MINIFS(_xlfn.ANCHORARRAY(H$9),E$9:E$16388,E10145)),A10145-C$4,ROW()=_xlfn.MINIFS(_xlfn.ANCHORARRAY(H$9),E$9:E$16388,E10145),IFERROR(A10145-INDEX(G$9:G$16388,MATCH(E10145-1,E$9:E$16388,0)),A10145-C$4),ISNUMBER(A10145),A10145-F10145,TRUE,"")</f>
        <v>6</v>
      </c>
      <c r="J10145" t="b">
        <f t="shared" si="472"/>
        <v>0</v>
      </c>
      <c r="L10145" s="5"/>
    </row>
    <row r="10146" spans="1:12">
      <c r="B10146" s="4" t="str">
        <f>"annual period "&amp;COUNTIF(D$9:D10146,TRUE)</f>
        <v>annual period 34</v>
      </c>
      <c r="D10146" t="b">
        <f t="shared" si="474"/>
        <v>0</v>
      </c>
      <c r="E10146">
        <f t="shared" si="473"/>
        <v>1653</v>
      </c>
      <c r="F10146" s="5" cm="1">
        <f t="array" ref="F10146">INDEX(_xlfn._xlws.FILTER(A$9:A$16378,E10146=E$9:E$16378*ISNUMBER(A$9:A$16378)),1)</f>
        <v>44436</v>
      </c>
      <c r="G10146" s="5" cm="1">
        <f t="array" ref="G10146">INDEX(_xlfn._xlws.FILTER(A$9:A$16378,E10146=E$9:E$16378*ISNUMBER(A$9:A$16378)),COUNT(_xlfn._xlws.FILTER(A$9:A$16378,E10146=E$9:E$16378*ISNUMBER(A$9:A$16378))))</f>
        <v>44436</v>
      </c>
      <c r="H10146" t="str">
        <v/>
      </c>
      <c r="I10146" s="10" t="str" cm="1">
        <f t="array" ref="I10146">_xlfn.IFS(AND(OR(_xlfn._xlws.FILTER(D$9:D$16388,E$9:E$16388=E10146)),ROW()=_xlfn.MINIFS(_xlfn.ANCHORARRAY(H$9),E$9:E$16388,E10146)),A10146-C$4,ROW()=_xlfn.MINIFS(_xlfn.ANCHORARRAY(H$9),E$9:E$16388,E10146),IFERROR(A10146-INDEX(G$9:G$16388,MATCH(E10146-1,E$9:E$16388,0)),A10146-C$4),ISNUMBER(A10146),A10146-F10146,TRUE,"")</f>
        <v/>
      </c>
      <c r="J10146" t="str">
        <f t="shared" si="472"/>
        <v/>
      </c>
      <c r="L10146" s="5"/>
    </row>
    <row r="10147" spans="1:12">
      <c r="A10147" s="3">
        <v>44436</v>
      </c>
      <c r="B10147" s="4" t="str">
        <f>"annual period "&amp;COUNTIF(D$9:D10147,TRUE)</f>
        <v>annual period 34</v>
      </c>
      <c r="D10147" t="b">
        <f t="shared" si="474"/>
        <v>0</v>
      </c>
      <c r="E10147">
        <f t="shared" si="473"/>
        <v>1653</v>
      </c>
      <c r="F10147" s="5" cm="1">
        <f t="array" ref="F10147">INDEX(_xlfn._xlws.FILTER(A$9:A$16378,E10147=E$9:E$16378*ISNUMBER(A$9:A$16378)),1)</f>
        <v>44436</v>
      </c>
      <c r="G10147" s="5" cm="1">
        <f t="array" ref="G10147">INDEX(_xlfn._xlws.FILTER(A$9:A$16378,E10147=E$9:E$16378*ISNUMBER(A$9:A$16378)),COUNT(_xlfn._xlws.FILTER(A$9:A$16378,E10147=E$9:E$16378*ISNUMBER(A$9:A$16378))))</f>
        <v>44436</v>
      </c>
      <c r="H10147">
        <v>10147</v>
      </c>
      <c r="I10147" s="10" cm="1">
        <f t="array" ref="I10147">_xlfn.IFS(AND(OR(_xlfn._xlws.FILTER(D$9:D$16388,E$9:E$16388=E10147)),ROW()=_xlfn.MINIFS(_xlfn.ANCHORARRAY(H$9),E$9:E$16388,E10147)),A10147-C$4,ROW()=_xlfn.MINIFS(_xlfn.ANCHORARRAY(H$9),E$9:E$16388,E10147),IFERROR(A10147-INDEX(G$9:G$16388,MATCH(E10147-1,E$9:E$16388,0)),A10147-C$4),ISNUMBER(A10147),A10147-F10147,TRUE,"")</f>
        <v>0</v>
      </c>
      <c r="J10147" t="b">
        <f t="shared" si="472"/>
        <v>0</v>
      </c>
      <c r="L10147" s="5"/>
    </row>
    <row r="10148" spans="1:12">
      <c r="B10148" s="4" t="str">
        <f>"annual period "&amp;COUNTIF(D$9:D10148,TRUE)</f>
        <v>annual period 34</v>
      </c>
      <c r="D10148" t="b">
        <f t="shared" si="474"/>
        <v>0</v>
      </c>
      <c r="E10148">
        <f t="shared" si="473"/>
        <v>1653</v>
      </c>
      <c r="F10148" s="5" cm="1">
        <f t="array" ref="F10148">INDEX(_xlfn._xlws.FILTER(A$9:A$16378,E10148=E$9:E$16378*ISNUMBER(A$9:A$16378)),1)</f>
        <v>44436</v>
      </c>
      <c r="G10148" s="5" cm="1">
        <f t="array" ref="G10148">INDEX(_xlfn._xlws.FILTER(A$9:A$16378,E10148=E$9:E$16378*ISNUMBER(A$9:A$16378)),COUNT(_xlfn._xlws.FILTER(A$9:A$16378,E10148=E$9:E$16378*ISNUMBER(A$9:A$16378))))</f>
        <v>44436</v>
      </c>
      <c r="H10148" t="str">
        <v/>
      </c>
      <c r="I10148" s="10" t="str" cm="1">
        <f t="array" ref="I10148">_xlfn.IFS(AND(OR(_xlfn._xlws.FILTER(D$9:D$16388,E$9:E$16388=E10148)),ROW()=_xlfn.MINIFS(_xlfn.ANCHORARRAY(H$9),E$9:E$16388,E10148)),A10148-C$4,ROW()=_xlfn.MINIFS(_xlfn.ANCHORARRAY(H$9),E$9:E$16388,E10148),IFERROR(A10148-INDEX(G$9:G$16388,MATCH(E10148-1,E$9:E$16388,0)),A10148-C$4),ISNUMBER(A10148),A10148-F10148,TRUE,"")</f>
        <v/>
      </c>
      <c r="J10148" t="str">
        <f t="shared" si="472"/>
        <v/>
      </c>
      <c r="L10148" s="5"/>
    </row>
    <row r="10149" spans="1:12">
      <c r="A10149" s="3">
        <v>44436</v>
      </c>
      <c r="B10149" s="4" t="str">
        <f>"annual period "&amp;COUNTIF(D$9:D10149,TRUE)</f>
        <v>annual period 34</v>
      </c>
      <c r="D10149" t="b">
        <f t="shared" si="474"/>
        <v>0</v>
      </c>
      <c r="E10149">
        <f t="shared" si="473"/>
        <v>1653</v>
      </c>
      <c r="F10149" s="5" cm="1">
        <f t="array" ref="F10149">INDEX(_xlfn._xlws.FILTER(A$9:A$16378,E10149=E$9:E$16378*ISNUMBER(A$9:A$16378)),1)</f>
        <v>44436</v>
      </c>
      <c r="G10149" s="5" cm="1">
        <f t="array" ref="G10149">INDEX(_xlfn._xlws.FILTER(A$9:A$16378,E10149=E$9:E$16378*ISNUMBER(A$9:A$16378)),COUNT(_xlfn._xlws.FILTER(A$9:A$16378,E10149=E$9:E$16378*ISNUMBER(A$9:A$16378))))</f>
        <v>44436</v>
      </c>
      <c r="H10149">
        <v>10149</v>
      </c>
      <c r="I10149" s="10" cm="1">
        <f t="array" ref="I10149">_xlfn.IFS(AND(OR(_xlfn._xlws.FILTER(D$9:D$16388,E$9:E$16388=E10149)),ROW()=_xlfn.MINIFS(_xlfn.ANCHORARRAY(H$9),E$9:E$16388,E10149)),A10149-C$4,ROW()=_xlfn.MINIFS(_xlfn.ANCHORARRAY(H$9),E$9:E$16388,E10149),IFERROR(A10149-INDEX(G$9:G$16388,MATCH(E10149-1,E$9:E$16388,0)),A10149-C$4),ISNUMBER(A10149),A10149-F10149,TRUE,"")</f>
        <v>0</v>
      </c>
      <c r="J10149" t="b">
        <f t="shared" si="472"/>
        <v>0</v>
      </c>
      <c r="L10149" s="5"/>
    </row>
    <row r="10150" spans="1:12">
      <c r="A10150" s="1" t="s">
        <v>14</v>
      </c>
      <c r="B10150" s="4" t="str">
        <f>"annual period "&amp;COUNTIF(D$9:D10150,TRUE)</f>
        <v>annual period 34</v>
      </c>
      <c r="D10150" t="b">
        <f t="shared" si="474"/>
        <v>0</v>
      </c>
      <c r="E10150">
        <f t="shared" si="473"/>
        <v>1654</v>
      </c>
      <c r="F10150" s="5" cm="1">
        <f t="array" ref="F10150">INDEX(_xlfn._xlws.FILTER(A$9:A$16378,E10150=E$9:E$16378*ISNUMBER(A$9:A$16378)),1)</f>
        <v>44438</v>
      </c>
      <c r="G10150" s="5" cm="1">
        <f t="array" ref="G10150">INDEX(_xlfn._xlws.FILTER(A$9:A$16378,E10150=E$9:E$16378*ISNUMBER(A$9:A$16378)),COUNT(_xlfn._xlws.FILTER(A$9:A$16378,E10150=E$9:E$16378*ISNUMBER(A$9:A$16378))))</f>
        <v>44438</v>
      </c>
      <c r="H10150" t="str">
        <v/>
      </c>
      <c r="I10150" s="10" t="str" cm="1">
        <f t="array" ref="I10150">_xlfn.IFS(AND(OR(_xlfn._xlws.FILTER(D$9:D$16388,E$9:E$16388=E10150)),ROW()=_xlfn.MINIFS(_xlfn.ANCHORARRAY(H$9),E$9:E$16388,E10150)),A10150-C$4,ROW()=_xlfn.MINIFS(_xlfn.ANCHORARRAY(H$9),E$9:E$16388,E10150),IFERROR(A10150-INDEX(G$9:G$16388,MATCH(E10150-1,E$9:E$16388,0)),A10150-C$4),ISNUMBER(A10150),A10150-F10150,TRUE,"")</f>
        <v/>
      </c>
      <c r="J10150" t="str">
        <f t="shared" si="472"/>
        <v/>
      </c>
      <c r="L10150" s="5"/>
    </row>
    <row r="10151" spans="1:12">
      <c r="A10151" s="2"/>
      <c r="B10151" s="4" t="str">
        <f>"annual period "&amp;COUNTIF(D$9:D10151,TRUE)</f>
        <v>annual period 34</v>
      </c>
      <c r="D10151" t="b">
        <f t="shared" si="474"/>
        <v>0</v>
      </c>
      <c r="E10151">
        <f t="shared" si="473"/>
        <v>1654</v>
      </c>
      <c r="F10151" s="5" cm="1">
        <f t="array" ref="F10151">INDEX(_xlfn._xlws.FILTER(A$9:A$16378,E10151=E$9:E$16378*ISNUMBER(A$9:A$16378)),1)</f>
        <v>44438</v>
      </c>
      <c r="G10151" s="5" cm="1">
        <f t="array" ref="G10151">INDEX(_xlfn._xlws.FILTER(A$9:A$16378,E10151=E$9:E$16378*ISNUMBER(A$9:A$16378)),COUNT(_xlfn._xlws.FILTER(A$9:A$16378,E10151=E$9:E$16378*ISNUMBER(A$9:A$16378))))</f>
        <v>44438</v>
      </c>
      <c r="H10151" t="str">
        <v/>
      </c>
      <c r="I10151" s="10" t="str" cm="1">
        <f t="array" ref="I10151">_xlfn.IFS(AND(OR(_xlfn._xlws.FILTER(D$9:D$16388,E$9:E$16388=E10151)),ROW()=_xlfn.MINIFS(_xlfn.ANCHORARRAY(H$9),E$9:E$16388,E10151)),A10151-C$4,ROW()=_xlfn.MINIFS(_xlfn.ANCHORARRAY(H$9),E$9:E$16388,E10151),IFERROR(A10151-INDEX(G$9:G$16388,MATCH(E10151-1,E$9:E$16388,0)),A10151-C$4),ISNUMBER(A10151),A10151-F10151,TRUE,"")</f>
        <v/>
      </c>
      <c r="J10151" t="str">
        <f t="shared" si="472"/>
        <v/>
      </c>
      <c r="L10151" s="5"/>
    </row>
    <row r="10152" spans="1:12">
      <c r="A10152" s="3">
        <v>44438</v>
      </c>
      <c r="B10152" s="4" t="str">
        <f>"annual period "&amp;COUNTIF(D$9:D10152,TRUE)</f>
        <v>annual period 34</v>
      </c>
      <c r="D10152" t="b">
        <f t="shared" si="474"/>
        <v>0</v>
      </c>
      <c r="E10152">
        <f t="shared" si="473"/>
        <v>1654</v>
      </c>
      <c r="F10152" s="5" cm="1">
        <f t="array" ref="F10152">INDEX(_xlfn._xlws.FILTER(A$9:A$16378,E10152=E$9:E$16378*ISNUMBER(A$9:A$16378)),1)</f>
        <v>44438</v>
      </c>
      <c r="G10152" s="5" cm="1">
        <f t="array" ref="G10152">INDEX(_xlfn._xlws.FILTER(A$9:A$16378,E10152=E$9:E$16378*ISNUMBER(A$9:A$16378)),COUNT(_xlfn._xlws.FILTER(A$9:A$16378,E10152=E$9:E$16378*ISNUMBER(A$9:A$16378))))</f>
        <v>44438</v>
      </c>
      <c r="H10152">
        <v>10152</v>
      </c>
      <c r="I10152" s="10" cm="1">
        <f t="array" ref="I10152">_xlfn.IFS(AND(OR(_xlfn._xlws.FILTER(D$9:D$16388,E$9:E$16388=E10152)),ROW()=_xlfn.MINIFS(_xlfn.ANCHORARRAY(H$9),E$9:E$16388,E10152)),A10152-C$4,ROW()=_xlfn.MINIFS(_xlfn.ANCHORARRAY(H$9),E$9:E$16388,E10152),IFERROR(A10152-INDEX(G$9:G$16388,MATCH(E10152-1,E$9:E$16388,0)),A10152-C$4),ISNUMBER(A10152),A10152-F10152,TRUE,"")</f>
        <v>2</v>
      </c>
      <c r="J10152" t="b">
        <f t="shared" si="472"/>
        <v>0</v>
      </c>
      <c r="L10152" s="5"/>
    </row>
    <row r="10153" spans="1:12">
      <c r="B10153" s="4" t="str">
        <f>"annual period "&amp;COUNTIF(D$9:D10153,TRUE)</f>
        <v>annual period 34</v>
      </c>
      <c r="D10153" t="b">
        <f t="shared" si="474"/>
        <v>0</v>
      </c>
      <c r="E10153">
        <f t="shared" si="473"/>
        <v>1654</v>
      </c>
      <c r="F10153" s="5" cm="1">
        <f t="array" ref="F10153">INDEX(_xlfn._xlws.FILTER(A$9:A$16378,E10153=E$9:E$16378*ISNUMBER(A$9:A$16378)),1)</f>
        <v>44438</v>
      </c>
      <c r="G10153" s="5" cm="1">
        <f t="array" ref="G10153">INDEX(_xlfn._xlws.FILTER(A$9:A$16378,E10153=E$9:E$16378*ISNUMBER(A$9:A$16378)),COUNT(_xlfn._xlws.FILTER(A$9:A$16378,E10153=E$9:E$16378*ISNUMBER(A$9:A$16378))))</f>
        <v>44438</v>
      </c>
      <c r="H10153" t="str">
        <v/>
      </c>
      <c r="I10153" s="10" t="str" cm="1">
        <f t="array" ref="I10153">_xlfn.IFS(AND(OR(_xlfn._xlws.FILTER(D$9:D$16388,E$9:E$16388=E10153)),ROW()=_xlfn.MINIFS(_xlfn.ANCHORARRAY(H$9),E$9:E$16388,E10153)),A10153-C$4,ROW()=_xlfn.MINIFS(_xlfn.ANCHORARRAY(H$9),E$9:E$16388,E10153),IFERROR(A10153-INDEX(G$9:G$16388,MATCH(E10153-1,E$9:E$16388,0)),A10153-C$4),ISNUMBER(A10153),A10153-F10153,TRUE,"")</f>
        <v/>
      </c>
      <c r="J10153" t="str">
        <f t="shared" si="472"/>
        <v/>
      </c>
      <c r="L10153" s="5"/>
    </row>
    <row r="10154" spans="1:12">
      <c r="A10154" s="3">
        <v>44438</v>
      </c>
      <c r="B10154" s="4" t="str">
        <f>"annual period "&amp;COUNTIF(D$9:D10154,TRUE)</f>
        <v>annual period 34</v>
      </c>
      <c r="D10154" t="b">
        <f t="shared" si="474"/>
        <v>0</v>
      </c>
      <c r="E10154">
        <f t="shared" si="473"/>
        <v>1654</v>
      </c>
      <c r="F10154" s="5" cm="1">
        <f t="array" ref="F10154">INDEX(_xlfn._xlws.FILTER(A$9:A$16378,E10154=E$9:E$16378*ISNUMBER(A$9:A$16378)),1)</f>
        <v>44438</v>
      </c>
      <c r="G10154" s="5" cm="1">
        <f t="array" ref="G10154">INDEX(_xlfn._xlws.FILTER(A$9:A$16378,E10154=E$9:E$16378*ISNUMBER(A$9:A$16378)),COUNT(_xlfn._xlws.FILTER(A$9:A$16378,E10154=E$9:E$16378*ISNUMBER(A$9:A$16378))))</f>
        <v>44438</v>
      </c>
      <c r="H10154">
        <v>10154</v>
      </c>
      <c r="I10154" s="10" cm="1">
        <f t="array" ref="I10154">_xlfn.IFS(AND(OR(_xlfn._xlws.FILTER(D$9:D$16388,E$9:E$16388=E10154)),ROW()=_xlfn.MINIFS(_xlfn.ANCHORARRAY(H$9),E$9:E$16388,E10154)),A10154-C$4,ROW()=_xlfn.MINIFS(_xlfn.ANCHORARRAY(H$9),E$9:E$16388,E10154),IFERROR(A10154-INDEX(G$9:G$16388,MATCH(E10154-1,E$9:E$16388,0)),A10154-C$4),ISNUMBER(A10154),A10154-F10154,TRUE,"")</f>
        <v>0</v>
      </c>
      <c r="J10154" t="b">
        <f t="shared" si="472"/>
        <v>0</v>
      </c>
      <c r="L10154" s="5"/>
    </row>
    <row r="10155" spans="1:12">
      <c r="A10155" s="1" t="s">
        <v>14</v>
      </c>
      <c r="B10155" s="4" t="str">
        <f>"annual period "&amp;COUNTIF(D$9:D10155,TRUE)</f>
        <v>annual period 34</v>
      </c>
      <c r="D10155" t="b">
        <f t="shared" si="474"/>
        <v>0</v>
      </c>
      <c r="E10155">
        <f t="shared" si="473"/>
        <v>1655</v>
      </c>
      <c r="F10155" s="5" cm="1">
        <f t="array" ref="F10155">INDEX(_xlfn._xlws.FILTER(A$9:A$16378,E10155=E$9:E$16378*ISNUMBER(A$9:A$16378)),1)</f>
        <v>44459</v>
      </c>
      <c r="G10155" s="5" cm="1">
        <f t="array" ref="G10155">INDEX(_xlfn._xlws.FILTER(A$9:A$16378,E10155=E$9:E$16378*ISNUMBER(A$9:A$16378)),COUNT(_xlfn._xlws.FILTER(A$9:A$16378,E10155=E$9:E$16378*ISNUMBER(A$9:A$16378))))</f>
        <v>44460</v>
      </c>
      <c r="H10155" t="str">
        <v/>
      </c>
      <c r="I10155" s="10" t="str" cm="1">
        <f t="array" ref="I10155">_xlfn.IFS(AND(OR(_xlfn._xlws.FILTER(D$9:D$16388,E$9:E$16388=E10155)),ROW()=_xlfn.MINIFS(_xlfn.ANCHORARRAY(H$9),E$9:E$16388,E10155)),A10155-C$4,ROW()=_xlfn.MINIFS(_xlfn.ANCHORARRAY(H$9),E$9:E$16388,E10155),IFERROR(A10155-INDEX(G$9:G$16388,MATCH(E10155-1,E$9:E$16388,0)),A10155-C$4),ISNUMBER(A10155),A10155-F10155,TRUE,"")</f>
        <v/>
      </c>
      <c r="J10155" t="str">
        <f t="shared" si="472"/>
        <v/>
      </c>
      <c r="L10155" s="5"/>
    </row>
    <row r="10156" spans="1:12">
      <c r="A10156" s="2"/>
      <c r="B10156" s="4" t="str">
        <f>"annual period "&amp;COUNTIF(D$9:D10156,TRUE)</f>
        <v>annual period 34</v>
      </c>
      <c r="D10156" t="b">
        <f t="shared" si="474"/>
        <v>0</v>
      </c>
      <c r="E10156">
        <f t="shared" si="473"/>
        <v>1655</v>
      </c>
      <c r="F10156" s="5" cm="1">
        <f t="array" ref="F10156">INDEX(_xlfn._xlws.FILTER(A$9:A$16378,E10156=E$9:E$16378*ISNUMBER(A$9:A$16378)),1)</f>
        <v>44459</v>
      </c>
      <c r="G10156" s="5" cm="1">
        <f t="array" ref="G10156">INDEX(_xlfn._xlws.FILTER(A$9:A$16378,E10156=E$9:E$16378*ISNUMBER(A$9:A$16378)),COUNT(_xlfn._xlws.FILTER(A$9:A$16378,E10156=E$9:E$16378*ISNUMBER(A$9:A$16378))))</f>
        <v>44460</v>
      </c>
      <c r="H10156" t="str">
        <v/>
      </c>
      <c r="I10156" s="10" t="str" cm="1">
        <f t="array" ref="I10156">_xlfn.IFS(AND(OR(_xlfn._xlws.FILTER(D$9:D$16388,E$9:E$16388=E10156)),ROW()=_xlfn.MINIFS(_xlfn.ANCHORARRAY(H$9),E$9:E$16388,E10156)),A10156-C$4,ROW()=_xlfn.MINIFS(_xlfn.ANCHORARRAY(H$9),E$9:E$16388,E10156),IFERROR(A10156-INDEX(G$9:G$16388,MATCH(E10156-1,E$9:E$16388,0)),A10156-C$4),ISNUMBER(A10156),A10156-F10156,TRUE,"")</f>
        <v/>
      </c>
      <c r="J10156" t="str">
        <f t="shared" si="472"/>
        <v/>
      </c>
      <c r="L10156" s="5"/>
    </row>
    <row r="10157" spans="1:12">
      <c r="A10157" s="3">
        <v>44459</v>
      </c>
      <c r="B10157" s="4" t="str">
        <f>"annual period "&amp;COUNTIF(D$9:D10157,TRUE)</f>
        <v>annual period 34</v>
      </c>
      <c r="D10157" t="b">
        <f t="shared" si="474"/>
        <v>0</v>
      </c>
      <c r="E10157">
        <f t="shared" si="473"/>
        <v>1655</v>
      </c>
      <c r="F10157" s="5" cm="1">
        <f t="array" ref="F10157">INDEX(_xlfn._xlws.FILTER(A$9:A$16378,E10157=E$9:E$16378*ISNUMBER(A$9:A$16378)),1)</f>
        <v>44459</v>
      </c>
      <c r="G10157" s="5" cm="1">
        <f t="array" ref="G10157">INDEX(_xlfn._xlws.FILTER(A$9:A$16378,E10157=E$9:E$16378*ISNUMBER(A$9:A$16378)),COUNT(_xlfn._xlws.FILTER(A$9:A$16378,E10157=E$9:E$16378*ISNUMBER(A$9:A$16378))))</f>
        <v>44460</v>
      </c>
      <c r="H10157">
        <v>10157</v>
      </c>
      <c r="I10157" s="10" cm="1">
        <f t="array" ref="I10157">_xlfn.IFS(AND(OR(_xlfn._xlws.FILTER(D$9:D$16388,E$9:E$16388=E10157)),ROW()=_xlfn.MINIFS(_xlfn.ANCHORARRAY(H$9),E$9:E$16388,E10157)),A10157-C$4,ROW()=_xlfn.MINIFS(_xlfn.ANCHORARRAY(H$9),E$9:E$16388,E10157),IFERROR(A10157-INDEX(G$9:G$16388,MATCH(E10157-1,E$9:E$16388,0)),A10157-C$4),ISNUMBER(A10157),A10157-F10157,TRUE,"")</f>
        <v>21</v>
      </c>
      <c r="J10157" t="b">
        <f t="shared" si="472"/>
        <v>0</v>
      </c>
      <c r="L10157" s="5"/>
    </row>
    <row r="10158" spans="1:12">
      <c r="B10158" s="4" t="str">
        <f>"annual period "&amp;COUNTIF(D$9:D10158,TRUE)</f>
        <v>annual period 34</v>
      </c>
      <c r="D10158" t="b">
        <f t="shared" si="474"/>
        <v>0</v>
      </c>
      <c r="E10158">
        <f t="shared" si="473"/>
        <v>1655</v>
      </c>
      <c r="F10158" s="5" cm="1">
        <f t="array" ref="F10158">INDEX(_xlfn._xlws.FILTER(A$9:A$16378,E10158=E$9:E$16378*ISNUMBER(A$9:A$16378)),1)</f>
        <v>44459</v>
      </c>
      <c r="G10158" s="5" cm="1">
        <f t="array" ref="G10158">INDEX(_xlfn._xlws.FILTER(A$9:A$16378,E10158=E$9:E$16378*ISNUMBER(A$9:A$16378)),COUNT(_xlfn._xlws.FILTER(A$9:A$16378,E10158=E$9:E$16378*ISNUMBER(A$9:A$16378))))</f>
        <v>44460</v>
      </c>
      <c r="H10158" t="str">
        <v/>
      </c>
      <c r="I10158" s="10" t="str" cm="1">
        <f t="array" ref="I10158">_xlfn.IFS(AND(OR(_xlfn._xlws.FILTER(D$9:D$16388,E$9:E$16388=E10158)),ROW()=_xlfn.MINIFS(_xlfn.ANCHORARRAY(H$9),E$9:E$16388,E10158)),A10158-C$4,ROW()=_xlfn.MINIFS(_xlfn.ANCHORARRAY(H$9),E$9:E$16388,E10158),IFERROR(A10158-INDEX(G$9:G$16388,MATCH(E10158-1,E$9:E$16388,0)),A10158-C$4),ISNUMBER(A10158),A10158-F10158,TRUE,"")</f>
        <v/>
      </c>
      <c r="J10158" t="str">
        <f t="shared" si="472"/>
        <v/>
      </c>
      <c r="L10158" s="5"/>
    </row>
    <row r="10159" spans="1:12">
      <c r="A10159" s="3">
        <v>44460</v>
      </c>
      <c r="B10159" s="4" t="str">
        <f>"annual period "&amp;COUNTIF(D$9:D10159,TRUE)</f>
        <v>annual period 34</v>
      </c>
      <c r="D10159" t="b">
        <f t="shared" si="474"/>
        <v>0</v>
      </c>
      <c r="E10159">
        <f t="shared" si="473"/>
        <v>1655</v>
      </c>
      <c r="F10159" s="5" cm="1">
        <f t="array" ref="F10159">INDEX(_xlfn._xlws.FILTER(A$9:A$16378,E10159=E$9:E$16378*ISNUMBER(A$9:A$16378)),1)</f>
        <v>44459</v>
      </c>
      <c r="G10159" s="5" cm="1">
        <f t="array" ref="G10159">INDEX(_xlfn._xlws.FILTER(A$9:A$16378,E10159=E$9:E$16378*ISNUMBER(A$9:A$16378)),COUNT(_xlfn._xlws.FILTER(A$9:A$16378,E10159=E$9:E$16378*ISNUMBER(A$9:A$16378))))</f>
        <v>44460</v>
      </c>
      <c r="H10159" t="str">
        <v/>
      </c>
      <c r="I10159" s="10" cm="1">
        <f t="array" ref="I10159">_xlfn.IFS(AND(OR(_xlfn._xlws.FILTER(D$9:D$16388,E$9:E$16388=E10159)),ROW()=_xlfn.MINIFS(_xlfn.ANCHORARRAY(H$9),E$9:E$16388,E10159)),A10159-C$4,ROW()=_xlfn.MINIFS(_xlfn.ANCHORARRAY(H$9),E$9:E$16388,E10159),IFERROR(A10159-INDEX(G$9:G$16388,MATCH(E10159-1,E$9:E$16388,0)),A10159-C$4),ISNUMBER(A10159),A10159-F10159,TRUE,"")</f>
        <v>1</v>
      </c>
      <c r="J10159" t="b">
        <f t="shared" si="472"/>
        <v>0</v>
      </c>
      <c r="L10159" s="5"/>
    </row>
    <row r="10160" spans="1:12">
      <c r="A10160" s="1" t="s">
        <v>14</v>
      </c>
      <c r="B10160" s="4" t="str">
        <f>"annual period "&amp;COUNTIF(D$9:D10160,TRUE)</f>
        <v>annual period 34</v>
      </c>
      <c r="D10160" t="b">
        <f t="shared" si="474"/>
        <v>0</v>
      </c>
      <c r="E10160">
        <f t="shared" si="473"/>
        <v>1656</v>
      </c>
      <c r="F10160" s="5" cm="1">
        <f t="array" ref="F10160">INDEX(_xlfn._xlws.FILTER(A$9:A$16378,E10160=E$9:E$16378*ISNUMBER(A$9:A$16378)),1)</f>
        <v>44462</v>
      </c>
      <c r="G10160" s="5" cm="1">
        <f t="array" ref="G10160">INDEX(_xlfn._xlws.FILTER(A$9:A$16378,E10160=E$9:E$16378*ISNUMBER(A$9:A$16378)),COUNT(_xlfn._xlws.FILTER(A$9:A$16378,E10160=E$9:E$16378*ISNUMBER(A$9:A$16378))))</f>
        <v>44465</v>
      </c>
      <c r="H10160" t="str">
        <v/>
      </c>
      <c r="I10160" s="10" t="str" cm="1">
        <f t="array" ref="I10160">_xlfn.IFS(AND(OR(_xlfn._xlws.FILTER(D$9:D$16388,E$9:E$16388=E10160)),ROW()=_xlfn.MINIFS(_xlfn.ANCHORARRAY(H$9),E$9:E$16388,E10160)),A10160-C$4,ROW()=_xlfn.MINIFS(_xlfn.ANCHORARRAY(H$9),E$9:E$16388,E10160),IFERROR(A10160-INDEX(G$9:G$16388,MATCH(E10160-1,E$9:E$16388,0)),A10160-C$4),ISNUMBER(A10160),A10160-F10160,TRUE,"")</f>
        <v/>
      </c>
      <c r="J10160" t="str">
        <f t="shared" si="472"/>
        <v/>
      </c>
      <c r="L10160" s="5"/>
    </row>
    <row r="10161" spans="1:12">
      <c r="A10161" s="2"/>
      <c r="B10161" s="4" t="str">
        <f>"annual period "&amp;COUNTIF(D$9:D10161,TRUE)</f>
        <v>annual period 34</v>
      </c>
      <c r="D10161" t="b">
        <f t="shared" si="474"/>
        <v>0</v>
      </c>
      <c r="E10161">
        <f t="shared" si="473"/>
        <v>1656</v>
      </c>
      <c r="F10161" s="5" cm="1">
        <f t="array" ref="F10161">INDEX(_xlfn._xlws.FILTER(A$9:A$16378,E10161=E$9:E$16378*ISNUMBER(A$9:A$16378)),1)</f>
        <v>44462</v>
      </c>
      <c r="G10161" s="5" cm="1">
        <f t="array" ref="G10161">INDEX(_xlfn._xlws.FILTER(A$9:A$16378,E10161=E$9:E$16378*ISNUMBER(A$9:A$16378)),COUNT(_xlfn._xlws.FILTER(A$9:A$16378,E10161=E$9:E$16378*ISNUMBER(A$9:A$16378))))</f>
        <v>44465</v>
      </c>
      <c r="H10161" t="str">
        <v/>
      </c>
      <c r="I10161" s="10" t="str" cm="1">
        <f t="array" ref="I10161">_xlfn.IFS(AND(OR(_xlfn._xlws.FILTER(D$9:D$16388,E$9:E$16388=E10161)),ROW()=_xlfn.MINIFS(_xlfn.ANCHORARRAY(H$9),E$9:E$16388,E10161)),A10161-C$4,ROW()=_xlfn.MINIFS(_xlfn.ANCHORARRAY(H$9),E$9:E$16388,E10161),IFERROR(A10161-INDEX(G$9:G$16388,MATCH(E10161-1,E$9:E$16388,0)),A10161-C$4),ISNUMBER(A10161),A10161-F10161,TRUE,"")</f>
        <v/>
      </c>
      <c r="J10161" t="str">
        <f t="shared" si="472"/>
        <v/>
      </c>
      <c r="L10161" s="5"/>
    </row>
    <row r="10162" spans="1:12">
      <c r="A10162" s="3">
        <v>44462</v>
      </c>
      <c r="B10162" s="4" t="str">
        <f>"annual period "&amp;COUNTIF(D$9:D10162,TRUE)</f>
        <v>annual period 34</v>
      </c>
      <c r="D10162" t="b">
        <f t="shared" si="474"/>
        <v>0</v>
      </c>
      <c r="E10162">
        <f t="shared" si="473"/>
        <v>1656</v>
      </c>
      <c r="F10162" s="5" cm="1">
        <f t="array" ref="F10162">INDEX(_xlfn._xlws.FILTER(A$9:A$16378,E10162=E$9:E$16378*ISNUMBER(A$9:A$16378)),1)</f>
        <v>44462</v>
      </c>
      <c r="G10162" s="5" cm="1">
        <f t="array" ref="G10162">INDEX(_xlfn._xlws.FILTER(A$9:A$16378,E10162=E$9:E$16378*ISNUMBER(A$9:A$16378)),COUNT(_xlfn._xlws.FILTER(A$9:A$16378,E10162=E$9:E$16378*ISNUMBER(A$9:A$16378))))</f>
        <v>44465</v>
      </c>
      <c r="H10162">
        <v>10162</v>
      </c>
      <c r="I10162" s="10" cm="1">
        <f t="array" ref="I10162">_xlfn.IFS(AND(OR(_xlfn._xlws.FILTER(D$9:D$16388,E$9:E$16388=E10162)),ROW()=_xlfn.MINIFS(_xlfn.ANCHORARRAY(H$9),E$9:E$16388,E10162)),A10162-C$4,ROW()=_xlfn.MINIFS(_xlfn.ANCHORARRAY(H$9),E$9:E$16388,E10162),IFERROR(A10162-INDEX(G$9:G$16388,MATCH(E10162-1,E$9:E$16388,0)),A10162-C$4),ISNUMBER(A10162),A10162-F10162,TRUE,"")</f>
        <v>2</v>
      </c>
      <c r="J10162" t="b">
        <f t="shared" si="472"/>
        <v>0</v>
      </c>
      <c r="L10162" s="5"/>
    </row>
    <row r="10163" spans="1:12">
      <c r="B10163" s="4" t="str">
        <f>"annual period "&amp;COUNTIF(D$9:D10163,TRUE)</f>
        <v>annual period 34</v>
      </c>
      <c r="D10163" t="b">
        <f t="shared" si="474"/>
        <v>0</v>
      </c>
      <c r="E10163">
        <f t="shared" si="473"/>
        <v>1656</v>
      </c>
      <c r="F10163" s="5" cm="1">
        <f t="array" ref="F10163">INDEX(_xlfn._xlws.FILTER(A$9:A$16378,E10163=E$9:E$16378*ISNUMBER(A$9:A$16378)),1)</f>
        <v>44462</v>
      </c>
      <c r="G10163" s="5" cm="1">
        <f t="array" ref="G10163">INDEX(_xlfn._xlws.FILTER(A$9:A$16378,E10163=E$9:E$16378*ISNUMBER(A$9:A$16378)),COUNT(_xlfn._xlws.FILTER(A$9:A$16378,E10163=E$9:E$16378*ISNUMBER(A$9:A$16378))))</f>
        <v>44465</v>
      </c>
      <c r="H10163" t="str">
        <v/>
      </c>
      <c r="I10163" s="10" t="str" cm="1">
        <f t="array" ref="I10163">_xlfn.IFS(AND(OR(_xlfn._xlws.FILTER(D$9:D$16388,E$9:E$16388=E10163)),ROW()=_xlfn.MINIFS(_xlfn.ANCHORARRAY(H$9),E$9:E$16388,E10163)),A10163-C$4,ROW()=_xlfn.MINIFS(_xlfn.ANCHORARRAY(H$9),E$9:E$16388,E10163),IFERROR(A10163-INDEX(G$9:G$16388,MATCH(E10163-1,E$9:E$16388,0)),A10163-C$4),ISNUMBER(A10163),A10163-F10163,TRUE,"")</f>
        <v/>
      </c>
      <c r="J10163" t="str">
        <f t="shared" si="472"/>
        <v/>
      </c>
      <c r="L10163" s="5"/>
    </row>
    <row r="10164" spans="1:12">
      <c r="A10164" s="3">
        <v>44462</v>
      </c>
      <c r="B10164" s="4" t="str">
        <f>"annual period "&amp;COUNTIF(D$9:D10164,TRUE)</f>
        <v>annual period 34</v>
      </c>
      <c r="D10164" t="b">
        <f t="shared" si="474"/>
        <v>0</v>
      </c>
      <c r="E10164">
        <f t="shared" si="473"/>
        <v>1656</v>
      </c>
      <c r="F10164" s="5" cm="1">
        <f t="array" ref="F10164">INDEX(_xlfn._xlws.FILTER(A$9:A$16378,E10164=E$9:E$16378*ISNUMBER(A$9:A$16378)),1)</f>
        <v>44462</v>
      </c>
      <c r="G10164" s="5" cm="1">
        <f t="array" ref="G10164">INDEX(_xlfn._xlws.FILTER(A$9:A$16378,E10164=E$9:E$16378*ISNUMBER(A$9:A$16378)),COUNT(_xlfn._xlws.FILTER(A$9:A$16378,E10164=E$9:E$16378*ISNUMBER(A$9:A$16378))))</f>
        <v>44465</v>
      </c>
      <c r="H10164">
        <v>10164</v>
      </c>
      <c r="I10164" s="10" cm="1">
        <f t="array" ref="I10164">_xlfn.IFS(AND(OR(_xlfn._xlws.FILTER(D$9:D$16388,E$9:E$16388=E10164)),ROW()=_xlfn.MINIFS(_xlfn.ANCHORARRAY(H$9),E$9:E$16388,E10164)),A10164-C$4,ROW()=_xlfn.MINIFS(_xlfn.ANCHORARRAY(H$9),E$9:E$16388,E10164),IFERROR(A10164-INDEX(G$9:G$16388,MATCH(E10164-1,E$9:E$16388,0)),A10164-C$4),ISNUMBER(A10164),A10164-F10164,TRUE,"")</f>
        <v>0</v>
      </c>
      <c r="J10164" t="b">
        <f t="shared" si="472"/>
        <v>0</v>
      </c>
      <c r="L10164" s="5"/>
    </row>
    <row r="10165" spans="1:12">
      <c r="B10165" s="4" t="str">
        <f>"annual period "&amp;COUNTIF(D$9:D10165,TRUE)</f>
        <v>annual period 34</v>
      </c>
      <c r="D10165" t="b">
        <f t="shared" si="474"/>
        <v>0</v>
      </c>
      <c r="E10165">
        <f t="shared" si="473"/>
        <v>1656</v>
      </c>
      <c r="F10165" s="5" cm="1">
        <f t="array" ref="F10165">INDEX(_xlfn._xlws.FILTER(A$9:A$16378,E10165=E$9:E$16378*ISNUMBER(A$9:A$16378)),1)</f>
        <v>44462</v>
      </c>
      <c r="G10165" s="5" cm="1">
        <f t="array" ref="G10165">INDEX(_xlfn._xlws.FILTER(A$9:A$16378,E10165=E$9:E$16378*ISNUMBER(A$9:A$16378)),COUNT(_xlfn._xlws.FILTER(A$9:A$16378,E10165=E$9:E$16378*ISNUMBER(A$9:A$16378))))</f>
        <v>44465</v>
      </c>
      <c r="H10165" t="str">
        <v/>
      </c>
      <c r="I10165" s="10" t="str" cm="1">
        <f t="array" ref="I10165">_xlfn.IFS(AND(OR(_xlfn._xlws.FILTER(D$9:D$16388,E$9:E$16388=E10165)),ROW()=_xlfn.MINIFS(_xlfn.ANCHORARRAY(H$9),E$9:E$16388,E10165)),A10165-C$4,ROW()=_xlfn.MINIFS(_xlfn.ANCHORARRAY(H$9),E$9:E$16388,E10165),IFERROR(A10165-INDEX(G$9:G$16388,MATCH(E10165-1,E$9:E$16388,0)),A10165-C$4),ISNUMBER(A10165),A10165-F10165,TRUE,"")</f>
        <v/>
      </c>
      <c r="J10165" t="str">
        <f t="shared" si="472"/>
        <v/>
      </c>
      <c r="L10165" s="5"/>
    </row>
    <row r="10166" spans="1:12">
      <c r="A10166" s="3">
        <v>44465</v>
      </c>
      <c r="B10166" s="4" t="str">
        <f>"annual period "&amp;COUNTIF(D$9:D10166,TRUE)</f>
        <v>annual period 34</v>
      </c>
      <c r="D10166" t="b">
        <f t="shared" si="474"/>
        <v>0</v>
      </c>
      <c r="E10166">
        <f t="shared" si="473"/>
        <v>1656</v>
      </c>
      <c r="F10166" s="5" cm="1">
        <f t="array" ref="F10166">INDEX(_xlfn._xlws.FILTER(A$9:A$16378,E10166=E$9:E$16378*ISNUMBER(A$9:A$16378)),1)</f>
        <v>44462</v>
      </c>
      <c r="G10166" s="5" cm="1">
        <f t="array" ref="G10166">INDEX(_xlfn._xlws.FILTER(A$9:A$16378,E10166=E$9:E$16378*ISNUMBER(A$9:A$16378)),COUNT(_xlfn._xlws.FILTER(A$9:A$16378,E10166=E$9:E$16378*ISNUMBER(A$9:A$16378))))</f>
        <v>44465</v>
      </c>
      <c r="H10166" t="str">
        <v/>
      </c>
      <c r="I10166" s="10" cm="1">
        <f t="array" ref="I10166">_xlfn.IFS(AND(OR(_xlfn._xlws.FILTER(D$9:D$16388,E$9:E$16388=E10166)),ROW()=_xlfn.MINIFS(_xlfn.ANCHORARRAY(H$9),E$9:E$16388,E10166)),A10166-C$4,ROW()=_xlfn.MINIFS(_xlfn.ANCHORARRAY(H$9),E$9:E$16388,E10166),IFERROR(A10166-INDEX(G$9:G$16388,MATCH(E10166-1,E$9:E$16388,0)),A10166-C$4),ISNUMBER(A10166),A10166-F10166,TRUE,"")</f>
        <v>3</v>
      </c>
      <c r="J10166" t="b">
        <f t="shared" si="472"/>
        <v>0</v>
      </c>
      <c r="L10166" s="5"/>
    </row>
    <row r="10167" spans="1:12">
      <c r="B10167" s="4" t="str">
        <f>"annual period "&amp;COUNTIF(D$9:D10167,TRUE)</f>
        <v>annual period 34</v>
      </c>
      <c r="D10167" t="b">
        <f t="shared" si="474"/>
        <v>0</v>
      </c>
      <c r="E10167">
        <f t="shared" si="473"/>
        <v>1656</v>
      </c>
      <c r="F10167" s="5" cm="1">
        <f t="array" ref="F10167">INDEX(_xlfn._xlws.FILTER(A$9:A$16378,E10167=E$9:E$16378*ISNUMBER(A$9:A$16378)),1)</f>
        <v>44462</v>
      </c>
      <c r="G10167" s="5" cm="1">
        <f t="array" ref="G10167">INDEX(_xlfn._xlws.FILTER(A$9:A$16378,E10167=E$9:E$16378*ISNUMBER(A$9:A$16378)),COUNT(_xlfn._xlws.FILTER(A$9:A$16378,E10167=E$9:E$16378*ISNUMBER(A$9:A$16378))))</f>
        <v>44465</v>
      </c>
      <c r="H10167" t="str">
        <v/>
      </c>
      <c r="I10167" s="10" t="str" cm="1">
        <f t="array" ref="I10167">_xlfn.IFS(AND(OR(_xlfn._xlws.FILTER(D$9:D$16388,E$9:E$16388=E10167)),ROW()=_xlfn.MINIFS(_xlfn.ANCHORARRAY(H$9),E$9:E$16388,E10167)),A10167-C$4,ROW()=_xlfn.MINIFS(_xlfn.ANCHORARRAY(H$9),E$9:E$16388,E10167),IFERROR(A10167-INDEX(G$9:G$16388,MATCH(E10167-1,E$9:E$16388,0)),A10167-C$4),ISNUMBER(A10167),A10167-F10167,TRUE,"")</f>
        <v/>
      </c>
      <c r="J10167" t="str">
        <f t="shared" si="472"/>
        <v/>
      </c>
      <c r="L10167" s="5"/>
    </row>
    <row r="10168" spans="1:12">
      <c r="A10168" s="3">
        <v>44465</v>
      </c>
      <c r="B10168" s="4" t="str">
        <f>"annual period "&amp;COUNTIF(D$9:D10168,TRUE)</f>
        <v>annual period 34</v>
      </c>
      <c r="D10168" t="b">
        <f t="shared" si="474"/>
        <v>0</v>
      </c>
      <c r="E10168">
        <f t="shared" si="473"/>
        <v>1656</v>
      </c>
      <c r="F10168" s="5" cm="1">
        <f t="array" ref="F10168">INDEX(_xlfn._xlws.FILTER(A$9:A$16378,E10168=E$9:E$16378*ISNUMBER(A$9:A$16378)),1)</f>
        <v>44462</v>
      </c>
      <c r="G10168" s="5" cm="1">
        <f t="array" ref="G10168">INDEX(_xlfn._xlws.FILTER(A$9:A$16378,E10168=E$9:E$16378*ISNUMBER(A$9:A$16378)),COUNT(_xlfn._xlws.FILTER(A$9:A$16378,E10168=E$9:E$16378*ISNUMBER(A$9:A$16378))))</f>
        <v>44465</v>
      </c>
      <c r="H10168" t="str">
        <v/>
      </c>
      <c r="I10168" s="10" cm="1">
        <f t="array" ref="I10168">_xlfn.IFS(AND(OR(_xlfn._xlws.FILTER(D$9:D$16388,E$9:E$16388=E10168)),ROW()=_xlfn.MINIFS(_xlfn.ANCHORARRAY(H$9),E$9:E$16388,E10168)),A10168-C$4,ROW()=_xlfn.MINIFS(_xlfn.ANCHORARRAY(H$9),E$9:E$16388,E10168),IFERROR(A10168-INDEX(G$9:G$16388,MATCH(E10168-1,E$9:E$16388,0)),A10168-C$4),ISNUMBER(A10168),A10168-F10168,TRUE,"")</f>
        <v>3</v>
      </c>
      <c r="J10168" t="b">
        <f t="shared" si="472"/>
        <v>0</v>
      </c>
      <c r="L10168" s="5"/>
    </row>
    <row r="10169" spans="1:12">
      <c r="A10169" s="1" t="s">
        <v>14</v>
      </c>
      <c r="B10169" s="4" t="str">
        <f>"annual period "&amp;COUNTIF(D$9:D10169,TRUE)</f>
        <v>annual period 34</v>
      </c>
      <c r="D10169" t="b">
        <f t="shared" si="474"/>
        <v>0</v>
      </c>
      <c r="E10169">
        <f t="shared" si="473"/>
        <v>1657</v>
      </c>
      <c r="F10169" s="5" cm="1">
        <f t="array" ref="F10169">INDEX(_xlfn._xlws.FILTER(A$9:A$16378,E10169=E$9:E$16378*ISNUMBER(A$9:A$16378)),1)</f>
        <v>44470</v>
      </c>
      <c r="G10169" s="5" cm="1">
        <f t="array" ref="G10169">INDEX(_xlfn._xlws.FILTER(A$9:A$16378,E10169=E$9:E$16378*ISNUMBER(A$9:A$16378)),COUNT(_xlfn._xlws.FILTER(A$9:A$16378,E10169=E$9:E$16378*ISNUMBER(A$9:A$16378))))</f>
        <v>44472</v>
      </c>
      <c r="H10169" t="str">
        <v/>
      </c>
      <c r="I10169" s="10" t="str" cm="1">
        <f t="array" ref="I10169">_xlfn.IFS(AND(OR(_xlfn._xlws.FILTER(D$9:D$16388,E$9:E$16388=E10169)),ROW()=_xlfn.MINIFS(_xlfn.ANCHORARRAY(H$9),E$9:E$16388,E10169)),A10169-C$4,ROW()=_xlfn.MINIFS(_xlfn.ANCHORARRAY(H$9),E$9:E$16388,E10169),IFERROR(A10169-INDEX(G$9:G$16388,MATCH(E10169-1,E$9:E$16388,0)),A10169-C$4),ISNUMBER(A10169),A10169-F10169,TRUE,"")</f>
        <v/>
      </c>
      <c r="J10169" t="str">
        <f t="shared" si="472"/>
        <v/>
      </c>
      <c r="L10169" s="5"/>
    </row>
    <row r="10170" spans="1:12">
      <c r="A10170" s="2"/>
      <c r="B10170" s="4" t="str">
        <f>"annual period "&amp;COUNTIF(D$9:D10170,TRUE)</f>
        <v>annual period 34</v>
      </c>
      <c r="D10170" t="b">
        <f t="shared" si="474"/>
        <v>0</v>
      </c>
      <c r="E10170">
        <f t="shared" si="473"/>
        <v>1657</v>
      </c>
      <c r="F10170" s="5" cm="1">
        <f t="array" ref="F10170">INDEX(_xlfn._xlws.FILTER(A$9:A$16378,E10170=E$9:E$16378*ISNUMBER(A$9:A$16378)),1)</f>
        <v>44470</v>
      </c>
      <c r="G10170" s="5" cm="1">
        <f t="array" ref="G10170">INDEX(_xlfn._xlws.FILTER(A$9:A$16378,E10170=E$9:E$16378*ISNUMBER(A$9:A$16378)),COUNT(_xlfn._xlws.FILTER(A$9:A$16378,E10170=E$9:E$16378*ISNUMBER(A$9:A$16378))))</f>
        <v>44472</v>
      </c>
      <c r="H10170" t="str">
        <v/>
      </c>
      <c r="I10170" s="10" t="str" cm="1">
        <f t="array" ref="I10170">_xlfn.IFS(AND(OR(_xlfn._xlws.FILTER(D$9:D$16388,E$9:E$16388=E10170)),ROW()=_xlfn.MINIFS(_xlfn.ANCHORARRAY(H$9),E$9:E$16388,E10170)),A10170-C$4,ROW()=_xlfn.MINIFS(_xlfn.ANCHORARRAY(H$9),E$9:E$16388,E10170),IFERROR(A10170-INDEX(G$9:G$16388,MATCH(E10170-1,E$9:E$16388,0)),A10170-C$4),ISNUMBER(A10170),A10170-F10170,TRUE,"")</f>
        <v/>
      </c>
      <c r="J10170" t="str">
        <f t="shared" si="472"/>
        <v/>
      </c>
      <c r="L10170" s="5"/>
    </row>
    <row r="10171" spans="1:12">
      <c r="A10171" s="3">
        <v>44470</v>
      </c>
      <c r="B10171" s="4" t="str">
        <f>"annual period "&amp;COUNTIF(D$9:D10171,TRUE)</f>
        <v>annual period 34</v>
      </c>
      <c r="D10171" t="b">
        <f t="shared" si="474"/>
        <v>0</v>
      </c>
      <c r="E10171">
        <f t="shared" si="473"/>
        <v>1657</v>
      </c>
      <c r="F10171" s="5" cm="1">
        <f t="array" ref="F10171">INDEX(_xlfn._xlws.FILTER(A$9:A$16378,E10171=E$9:E$16378*ISNUMBER(A$9:A$16378)),1)</f>
        <v>44470</v>
      </c>
      <c r="G10171" s="5" cm="1">
        <f t="array" ref="G10171">INDEX(_xlfn._xlws.FILTER(A$9:A$16378,E10171=E$9:E$16378*ISNUMBER(A$9:A$16378)),COUNT(_xlfn._xlws.FILTER(A$9:A$16378,E10171=E$9:E$16378*ISNUMBER(A$9:A$16378))))</f>
        <v>44472</v>
      </c>
      <c r="H10171">
        <v>10171</v>
      </c>
      <c r="I10171" s="10" cm="1">
        <f t="array" ref="I10171">_xlfn.IFS(AND(OR(_xlfn._xlws.FILTER(D$9:D$16388,E$9:E$16388=E10171)),ROW()=_xlfn.MINIFS(_xlfn.ANCHORARRAY(H$9),E$9:E$16388,E10171)),A10171-C$4,ROW()=_xlfn.MINIFS(_xlfn.ANCHORARRAY(H$9),E$9:E$16388,E10171),IFERROR(A10171-INDEX(G$9:G$16388,MATCH(E10171-1,E$9:E$16388,0)),A10171-C$4),ISNUMBER(A10171),A10171-F10171,TRUE,"")</f>
        <v>5</v>
      </c>
      <c r="J10171" t="b">
        <f t="shared" si="472"/>
        <v>0</v>
      </c>
      <c r="L10171" s="5"/>
    </row>
    <row r="10172" spans="1:12">
      <c r="B10172" s="4" t="str">
        <f>"annual period "&amp;COUNTIF(D$9:D10172,TRUE)</f>
        <v>annual period 34</v>
      </c>
      <c r="D10172" t="b">
        <f t="shared" si="474"/>
        <v>0</v>
      </c>
      <c r="E10172">
        <f t="shared" si="473"/>
        <v>1657</v>
      </c>
      <c r="F10172" s="5" cm="1">
        <f t="array" ref="F10172">INDEX(_xlfn._xlws.FILTER(A$9:A$16378,E10172=E$9:E$16378*ISNUMBER(A$9:A$16378)),1)</f>
        <v>44470</v>
      </c>
      <c r="G10172" s="5" cm="1">
        <f t="array" ref="G10172">INDEX(_xlfn._xlws.FILTER(A$9:A$16378,E10172=E$9:E$16378*ISNUMBER(A$9:A$16378)),COUNT(_xlfn._xlws.FILTER(A$9:A$16378,E10172=E$9:E$16378*ISNUMBER(A$9:A$16378))))</f>
        <v>44472</v>
      </c>
      <c r="H10172" t="str">
        <v/>
      </c>
      <c r="I10172" s="10" t="str" cm="1">
        <f t="array" ref="I10172">_xlfn.IFS(AND(OR(_xlfn._xlws.FILTER(D$9:D$16388,E$9:E$16388=E10172)),ROW()=_xlfn.MINIFS(_xlfn.ANCHORARRAY(H$9),E$9:E$16388,E10172)),A10172-C$4,ROW()=_xlfn.MINIFS(_xlfn.ANCHORARRAY(H$9),E$9:E$16388,E10172),IFERROR(A10172-INDEX(G$9:G$16388,MATCH(E10172-1,E$9:E$16388,0)),A10172-C$4),ISNUMBER(A10172),A10172-F10172,TRUE,"")</f>
        <v/>
      </c>
      <c r="J10172" t="str">
        <f t="shared" si="472"/>
        <v/>
      </c>
      <c r="L10172" s="5"/>
    </row>
    <row r="10173" spans="1:12">
      <c r="A10173" s="3">
        <v>44470</v>
      </c>
      <c r="B10173" s="4" t="str">
        <f>"annual period "&amp;COUNTIF(D$9:D10173,TRUE)</f>
        <v>annual period 34</v>
      </c>
      <c r="D10173" t="b">
        <f t="shared" si="474"/>
        <v>0</v>
      </c>
      <c r="E10173">
        <f t="shared" si="473"/>
        <v>1657</v>
      </c>
      <c r="F10173" s="5" cm="1">
        <f t="array" ref="F10173">INDEX(_xlfn._xlws.FILTER(A$9:A$16378,E10173=E$9:E$16378*ISNUMBER(A$9:A$16378)),1)</f>
        <v>44470</v>
      </c>
      <c r="G10173" s="5" cm="1">
        <f t="array" ref="G10173">INDEX(_xlfn._xlws.FILTER(A$9:A$16378,E10173=E$9:E$16378*ISNUMBER(A$9:A$16378)),COUNT(_xlfn._xlws.FILTER(A$9:A$16378,E10173=E$9:E$16378*ISNUMBER(A$9:A$16378))))</f>
        <v>44472</v>
      </c>
      <c r="H10173">
        <v>10173</v>
      </c>
      <c r="I10173" s="10" cm="1">
        <f t="array" ref="I10173">_xlfn.IFS(AND(OR(_xlfn._xlws.FILTER(D$9:D$16388,E$9:E$16388=E10173)),ROW()=_xlfn.MINIFS(_xlfn.ANCHORARRAY(H$9),E$9:E$16388,E10173)),A10173-C$4,ROW()=_xlfn.MINIFS(_xlfn.ANCHORARRAY(H$9),E$9:E$16388,E10173),IFERROR(A10173-INDEX(G$9:G$16388,MATCH(E10173-1,E$9:E$16388,0)),A10173-C$4),ISNUMBER(A10173),A10173-F10173,TRUE,"")</f>
        <v>0</v>
      </c>
      <c r="J10173" t="b">
        <f t="shared" si="472"/>
        <v>0</v>
      </c>
      <c r="L10173" s="5"/>
    </row>
    <row r="10174" spans="1:12">
      <c r="B10174" s="4" t="str">
        <f>"annual period "&amp;COUNTIF(D$9:D10174,TRUE)</f>
        <v>annual period 34</v>
      </c>
      <c r="D10174" t="b">
        <f t="shared" si="474"/>
        <v>0</v>
      </c>
      <c r="E10174">
        <f t="shared" si="473"/>
        <v>1657</v>
      </c>
      <c r="F10174" s="5" cm="1">
        <f t="array" ref="F10174">INDEX(_xlfn._xlws.FILTER(A$9:A$16378,E10174=E$9:E$16378*ISNUMBER(A$9:A$16378)),1)</f>
        <v>44470</v>
      </c>
      <c r="G10174" s="5" cm="1">
        <f t="array" ref="G10174">INDEX(_xlfn._xlws.FILTER(A$9:A$16378,E10174=E$9:E$16378*ISNUMBER(A$9:A$16378)),COUNT(_xlfn._xlws.FILTER(A$9:A$16378,E10174=E$9:E$16378*ISNUMBER(A$9:A$16378))))</f>
        <v>44472</v>
      </c>
      <c r="H10174" t="str">
        <v/>
      </c>
      <c r="I10174" s="10" t="str" cm="1">
        <f t="array" ref="I10174">_xlfn.IFS(AND(OR(_xlfn._xlws.FILTER(D$9:D$16388,E$9:E$16388=E10174)),ROW()=_xlfn.MINIFS(_xlfn.ANCHORARRAY(H$9),E$9:E$16388,E10174)),A10174-C$4,ROW()=_xlfn.MINIFS(_xlfn.ANCHORARRAY(H$9),E$9:E$16388,E10174),IFERROR(A10174-INDEX(G$9:G$16388,MATCH(E10174-1,E$9:E$16388,0)),A10174-C$4),ISNUMBER(A10174),A10174-F10174,TRUE,"")</f>
        <v/>
      </c>
      <c r="J10174" t="str">
        <f t="shared" si="472"/>
        <v/>
      </c>
      <c r="L10174" s="5"/>
    </row>
    <row r="10175" spans="1:12">
      <c r="A10175" s="3">
        <v>44472</v>
      </c>
      <c r="B10175" s="4" t="str">
        <f>"annual period "&amp;COUNTIF(D$9:D10175,TRUE)</f>
        <v>annual period 34</v>
      </c>
      <c r="D10175" t="b">
        <f t="shared" si="474"/>
        <v>0</v>
      </c>
      <c r="E10175">
        <f t="shared" si="473"/>
        <v>1657</v>
      </c>
      <c r="F10175" s="5" cm="1">
        <f t="array" ref="F10175">INDEX(_xlfn._xlws.FILTER(A$9:A$16378,E10175=E$9:E$16378*ISNUMBER(A$9:A$16378)),1)</f>
        <v>44470</v>
      </c>
      <c r="G10175" s="5" cm="1">
        <f t="array" ref="G10175">INDEX(_xlfn._xlws.FILTER(A$9:A$16378,E10175=E$9:E$16378*ISNUMBER(A$9:A$16378)),COUNT(_xlfn._xlws.FILTER(A$9:A$16378,E10175=E$9:E$16378*ISNUMBER(A$9:A$16378))))</f>
        <v>44472</v>
      </c>
      <c r="H10175" t="str">
        <v/>
      </c>
      <c r="I10175" s="10" cm="1">
        <f t="array" ref="I10175">_xlfn.IFS(AND(OR(_xlfn._xlws.FILTER(D$9:D$16388,E$9:E$16388=E10175)),ROW()=_xlfn.MINIFS(_xlfn.ANCHORARRAY(H$9),E$9:E$16388,E10175)),A10175-C$4,ROW()=_xlfn.MINIFS(_xlfn.ANCHORARRAY(H$9),E$9:E$16388,E10175),IFERROR(A10175-INDEX(G$9:G$16388,MATCH(E10175-1,E$9:E$16388,0)),A10175-C$4),ISNUMBER(A10175),A10175-F10175,TRUE,"")</f>
        <v>2</v>
      </c>
      <c r="J10175" t="b">
        <f t="shared" si="472"/>
        <v>0</v>
      </c>
      <c r="L10175" s="5"/>
    </row>
    <row r="10176" spans="1:12">
      <c r="B10176" s="4" t="str">
        <f>"annual period "&amp;COUNTIF(D$9:D10176,TRUE)</f>
        <v>annual period 34</v>
      </c>
      <c r="D10176" t="b">
        <f t="shared" si="474"/>
        <v>0</v>
      </c>
      <c r="E10176">
        <f t="shared" si="473"/>
        <v>1657</v>
      </c>
      <c r="F10176" s="5" cm="1">
        <f t="array" ref="F10176">INDEX(_xlfn._xlws.FILTER(A$9:A$16378,E10176=E$9:E$16378*ISNUMBER(A$9:A$16378)),1)</f>
        <v>44470</v>
      </c>
      <c r="G10176" s="5" cm="1">
        <f t="array" ref="G10176">INDEX(_xlfn._xlws.FILTER(A$9:A$16378,E10176=E$9:E$16378*ISNUMBER(A$9:A$16378)),COUNT(_xlfn._xlws.FILTER(A$9:A$16378,E10176=E$9:E$16378*ISNUMBER(A$9:A$16378))))</f>
        <v>44472</v>
      </c>
      <c r="H10176" t="str">
        <v/>
      </c>
      <c r="I10176" s="10" t="str" cm="1">
        <f t="array" ref="I10176">_xlfn.IFS(AND(OR(_xlfn._xlws.FILTER(D$9:D$16388,E$9:E$16388=E10176)),ROW()=_xlfn.MINIFS(_xlfn.ANCHORARRAY(H$9),E$9:E$16388,E10176)),A10176-C$4,ROW()=_xlfn.MINIFS(_xlfn.ANCHORARRAY(H$9),E$9:E$16388,E10176),IFERROR(A10176-INDEX(G$9:G$16388,MATCH(E10176-1,E$9:E$16388,0)),A10176-C$4),ISNUMBER(A10176),A10176-F10176,TRUE,"")</f>
        <v/>
      </c>
      <c r="J10176" t="str">
        <f t="shared" si="472"/>
        <v/>
      </c>
      <c r="L10176" s="5"/>
    </row>
    <row r="10177" spans="1:12">
      <c r="A10177" s="3">
        <v>44472</v>
      </c>
      <c r="B10177" s="4" t="str">
        <f>"annual period "&amp;COUNTIF(D$9:D10177,TRUE)</f>
        <v>annual period 34</v>
      </c>
      <c r="D10177" t="b">
        <f t="shared" si="474"/>
        <v>0</v>
      </c>
      <c r="E10177">
        <f t="shared" si="473"/>
        <v>1657</v>
      </c>
      <c r="F10177" s="5" cm="1">
        <f t="array" ref="F10177">INDEX(_xlfn._xlws.FILTER(A$9:A$16378,E10177=E$9:E$16378*ISNUMBER(A$9:A$16378)),1)</f>
        <v>44470</v>
      </c>
      <c r="G10177" s="5" cm="1">
        <f t="array" ref="G10177">INDEX(_xlfn._xlws.FILTER(A$9:A$16378,E10177=E$9:E$16378*ISNUMBER(A$9:A$16378)),COUNT(_xlfn._xlws.FILTER(A$9:A$16378,E10177=E$9:E$16378*ISNUMBER(A$9:A$16378))))</f>
        <v>44472</v>
      </c>
      <c r="H10177" t="str">
        <v/>
      </c>
      <c r="I10177" s="10" cm="1">
        <f t="array" ref="I10177">_xlfn.IFS(AND(OR(_xlfn._xlws.FILTER(D$9:D$16388,E$9:E$16388=E10177)),ROW()=_xlfn.MINIFS(_xlfn.ANCHORARRAY(H$9),E$9:E$16388,E10177)),A10177-C$4,ROW()=_xlfn.MINIFS(_xlfn.ANCHORARRAY(H$9),E$9:E$16388,E10177),IFERROR(A10177-INDEX(G$9:G$16388,MATCH(E10177-1,E$9:E$16388,0)),A10177-C$4),ISNUMBER(A10177),A10177-F10177,TRUE,"")</f>
        <v>2</v>
      </c>
      <c r="J10177" t="b">
        <f t="shared" si="472"/>
        <v>0</v>
      </c>
      <c r="L10177" s="5"/>
    </row>
    <row r="10178" spans="1:12">
      <c r="A10178" s="1" t="s">
        <v>14</v>
      </c>
      <c r="B10178" s="4" t="str">
        <f>"annual period "&amp;COUNTIF(D$9:D10178,TRUE)</f>
        <v>annual period 34</v>
      </c>
      <c r="D10178" t="b">
        <f t="shared" si="474"/>
        <v>0</v>
      </c>
      <c r="E10178">
        <f t="shared" si="473"/>
        <v>1658</v>
      </c>
      <c r="F10178" s="5" cm="1">
        <f t="array" ref="F10178">INDEX(_xlfn._xlws.FILTER(A$9:A$16378,E10178=E$9:E$16378*ISNUMBER(A$9:A$16378)),1)</f>
        <v>44473</v>
      </c>
      <c r="G10178" s="5" cm="1">
        <f t="array" ref="G10178">INDEX(_xlfn._xlws.FILTER(A$9:A$16378,E10178=E$9:E$16378*ISNUMBER(A$9:A$16378)),COUNT(_xlfn._xlws.FILTER(A$9:A$16378,E10178=E$9:E$16378*ISNUMBER(A$9:A$16378))))</f>
        <v>44476</v>
      </c>
      <c r="H10178" t="str">
        <v/>
      </c>
      <c r="I10178" s="10" t="str" cm="1">
        <f t="array" ref="I10178">_xlfn.IFS(AND(OR(_xlfn._xlws.FILTER(D$9:D$16388,E$9:E$16388=E10178)),ROW()=_xlfn.MINIFS(_xlfn.ANCHORARRAY(H$9),E$9:E$16388,E10178)),A10178-C$4,ROW()=_xlfn.MINIFS(_xlfn.ANCHORARRAY(H$9),E$9:E$16388,E10178),IFERROR(A10178-INDEX(G$9:G$16388,MATCH(E10178-1,E$9:E$16388,0)),A10178-C$4),ISNUMBER(A10178),A10178-F10178,TRUE,"")</f>
        <v/>
      </c>
      <c r="J10178" t="str">
        <f t="shared" si="472"/>
        <v/>
      </c>
      <c r="L10178" s="5"/>
    </row>
    <row r="10179" spans="1:12">
      <c r="A10179" s="2"/>
      <c r="B10179" s="4" t="str">
        <f>"annual period "&amp;COUNTIF(D$9:D10179,TRUE)</f>
        <v>annual period 34</v>
      </c>
      <c r="D10179" t="b">
        <f t="shared" si="474"/>
        <v>0</v>
      </c>
      <c r="E10179">
        <f t="shared" si="473"/>
        <v>1658</v>
      </c>
      <c r="F10179" s="5" cm="1">
        <f t="array" ref="F10179">INDEX(_xlfn._xlws.FILTER(A$9:A$16378,E10179=E$9:E$16378*ISNUMBER(A$9:A$16378)),1)</f>
        <v>44473</v>
      </c>
      <c r="G10179" s="5" cm="1">
        <f t="array" ref="G10179">INDEX(_xlfn._xlws.FILTER(A$9:A$16378,E10179=E$9:E$16378*ISNUMBER(A$9:A$16378)),COUNT(_xlfn._xlws.FILTER(A$9:A$16378,E10179=E$9:E$16378*ISNUMBER(A$9:A$16378))))</f>
        <v>44476</v>
      </c>
      <c r="H10179" t="str">
        <v/>
      </c>
      <c r="I10179" s="10" t="str" cm="1">
        <f t="array" ref="I10179">_xlfn.IFS(AND(OR(_xlfn._xlws.FILTER(D$9:D$16388,E$9:E$16388=E10179)),ROW()=_xlfn.MINIFS(_xlfn.ANCHORARRAY(H$9),E$9:E$16388,E10179)),A10179-C$4,ROW()=_xlfn.MINIFS(_xlfn.ANCHORARRAY(H$9),E$9:E$16388,E10179),IFERROR(A10179-INDEX(G$9:G$16388,MATCH(E10179-1,E$9:E$16388,0)),A10179-C$4),ISNUMBER(A10179),A10179-F10179,TRUE,"")</f>
        <v/>
      </c>
      <c r="J10179" t="str">
        <f t="shared" si="472"/>
        <v/>
      </c>
      <c r="L10179" s="5"/>
    </row>
    <row r="10180" spans="1:12">
      <c r="A10180" s="3">
        <v>44473</v>
      </c>
      <c r="B10180" s="4" t="str">
        <f>"annual period "&amp;COUNTIF(D$9:D10180,TRUE)</f>
        <v>annual period 34</v>
      </c>
      <c r="D10180" t="b">
        <f t="shared" si="474"/>
        <v>0</v>
      </c>
      <c r="E10180">
        <f t="shared" si="473"/>
        <v>1658</v>
      </c>
      <c r="F10180" s="5" cm="1">
        <f t="array" ref="F10180">INDEX(_xlfn._xlws.FILTER(A$9:A$16378,E10180=E$9:E$16378*ISNUMBER(A$9:A$16378)),1)</f>
        <v>44473</v>
      </c>
      <c r="G10180" s="5" cm="1">
        <f t="array" ref="G10180">INDEX(_xlfn._xlws.FILTER(A$9:A$16378,E10180=E$9:E$16378*ISNUMBER(A$9:A$16378)),COUNT(_xlfn._xlws.FILTER(A$9:A$16378,E10180=E$9:E$16378*ISNUMBER(A$9:A$16378))))</f>
        <v>44476</v>
      </c>
      <c r="H10180">
        <v>10180</v>
      </c>
      <c r="I10180" s="10" cm="1">
        <f t="array" ref="I10180">_xlfn.IFS(AND(OR(_xlfn._xlws.FILTER(D$9:D$16388,E$9:E$16388=E10180)),ROW()=_xlfn.MINIFS(_xlfn.ANCHORARRAY(H$9),E$9:E$16388,E10180)),A10180-C$4,ROW()=_xlfn.MINIFS(_xlfn.ANCHORARRAY(H$9),E$9:E$16388,E10180),IFERROR(A10180-INDEX(G$9:G$16388,MATCH(E10180-1,E$9:E$16388,0)),A10180-C$4),ISNUMBER(A10180),A10180-F10180,TRUE,"")</f>
        <v>1</v>
      </c>
      <c r="J10180" t="b">
        <f t="shared" si="472"/>
        <v>0</v>
      </c>
      <c r="L10180" s="5"/>
    </row>
    <row r="10181" spans="1:12">
      <c r="B10181" s="4" t="str">
        <f>"annual period "&amp;COUNTIF(D$9:D10181,TRUE)</f>
        <v>annual period 34</v>
      </c>
      <c r="D10181" t="b">
        <f t="shared" si="474"/>
        <v>0</v>
      </c>
      <c r="E10181">
        <f t="shared" si="473"/>
        <v>1658</v>
      </c>
      <c r="F10181" s="5" cm="1">
        <f t="array" ref="F10181">INDEX(_xlfn._xlws.FILTER(A$9:A$16378,E10181=E$9:E$16378*ISNUMBER(A$9:A$16378)),1)</f>
        <v>44473</v>
      </c>
      <c r="G10181" s="5" cm="1">
        <f t="array" ref="G10181">INDEX(_xlfn._xlws.FILTER(A$9:A$16378,E10181=E$9:E$16378*ISNUMBER(A$9:A$16378)),COUNT(_xlfn._xlws.FILTER(A$9:A$16378,E10181=E$9:E$16378*ISNUMBER(A$9:A$16378))))</f>
        <v>44476</v>
      </c>
      <c r="H10181" t="str">
        <v/>
      </c>
      <c r="I10181" s="10" t="str" cm="1">
        <f t="array" ref="I10181">_xlfn.IFS(AND(OR(_xlfn._xlws.FILTER(D$9:D$16388,E$9:E$16388=E10181)),ROW()=_xlfn.MINIFS(_xlfn.ANCHORARRAY(H$9),E$9:E$16388,E10181)),A10181-C$4,ROW()=_xlfn.MINIFS(_xlfn.ANCHORARRAY(H$9),E$9:E$16388,E10181),IFERROR(A10181-INDEX(G$9:G$16388,MATCH(E10181-1,E$9:E$16388,0)),A10181-C$4),ISNUMBER(A10181),A10181-F10181,TRUE,"")</f>
        <v/>
      </c>
      <c r="J10181" t="str">
        <f t="shared" si="472"/>
        <v/>
      </c>
      <c r="L10181" s="5"/>
    </row>
    <row r="10182" spans="1:12">
      <c r="A10182" s="3">
        <v>44473</v>
      </c>
      <c r="B10182" s="4" t="str">
        <f>"annual period "&amp;COUNTIF(D$9:D10182,TRUE)</f>
        <v>annual period 34</v>
      </c>
      <c r="D10182" t="b">
        <f t="shared" si="474"/>
        <v>0</v>
      </c>
      <c r="E10182">
        <f t="shared" si="473"/>
        <v>1658</v>
      </c>
      <c r="F10182" s="5" cm="1">
        <f t="array" ref="F10182">INDEX(_xlfn._xlws.FILTER(A$9:A$16378,E10182=E$9:E$16378*ISNUMBER(A$9:A$16378)),1)</f>
        <v>44473</v>
      </c>
      <c r="G10182" s="5" cm="1">
        <f t="array" ref="G10182">INDEX(_xlfn._xlws.FILTER(A$9:A$16378,E10182=E$9:E$16378*ISNUMBER(A$9:A$16378)),COUNT(_xlfn._xlws.FILTER(A$9:A$16378,E10182=E$9:E$16378*ISNUMBER(A$9:A$16378))))</f>
        <v>44476</v>
      </c>
      <c r="H10182">
        <v>10182</v>
      </c>
      <c r="I10182" s="10" cm="1">
        <f t="array" ref="I10182">_xlfn.IFS(AND(OR(_xlfn._xlws.FILTER(D$9:D$16388,E$9:E$16388=E10182)),ROW()=_xlfn.MINIFS(_xlfn.ANCHORARRAY(H$9),E$9:E$16388,E10182)),A10182-C$4,ROW()=_xlfn.MINIFS(_xlfn.ANCHORARRAY(H$9),E$9:E$16388,E10182),IFERROR(A10182-INDEX(G$9:G$16388,MATCH(E10182-1,E$9:E$16388,0)),A10182-C$4),ISNUMBER(A10182),A10182-F10182,TRUE,"")</f>
        <v>0</v>
      </c>
      <c r="J10182" t="b">
        <f t="shared" ref="J10182:J10245" si="475">IF(I10182="","",I10182&gt;30)</f>
        <v>0</v>
      </c>
      <c r="L10182" s="5"/>
    </row>
    <row r="10183" spans="1:12">
      <c r="B10183" s="4" t="str">
        <f>"annual period "&amp;COUNTIF(D$9:D10183,TRUE)</f>
        <v>annual period 34</v>
      </c>
      <c r="D10183" t="b">
        <f t="shared" si="474"/>
        <v>0</v>
      </c>
      <c r="E10183">
        <f t="shared" si="473"/>
        <v>1658</v>
      </c>
      <c r="F10183" s="5" cm="1">
        <f t="array" ref="F10183">INDEX(_xlfn._xlws.FILTER(A$9:A$16378,E10183=E$9:E$16378*ISNUMBER(A$9:A$16378)),1)</f>
        <v>44473</v>
      </c>
      <c r="G10183" s="5" cm="1">
        <f t="array" ref="G10183">INDEX(_xlfn._xlws.FILTER(A$9:A$16378,E10183=E$9:E$16378*ISNUMBER(A$9:A$16378)),COUNT(_xlfn._xlws.FILTER(A$9:A$16378,E10183=E$9:E$16378*ISNUMBER(A$9:A$16378))))</f>
        <v>44476</v>
      </c>
      <c r="H10183" t="str">
        <v/>
      </c>
      <c r="I10183" s="10" t="str" cm="1">
        <f t="array" ref="I10183">_xlfn.IFS(AND(OR(_xlfn._xlws.FILTER(D$9:D$16388,E$9:E$16388=E10183)),ROW()=_xlfn.MINIFS(_xlfn.ANCHORARRAY(H$9),E$9:E$16388,E10183)),A10183-C$4,ROW()=_xlfn.MINIFS(_xlfn.ANCHORARRAY(H$9),E$9:E$16388,E10183),IFERROR(A10183-INDEX(G$9:G$16388,MATCH(E10183-1,E$9:E$16388,0)),A10183-C$4),ISNUMBER(A10183),A10183-F10183,TRUE,"")</f>
        <v/>
      </c>
      <c r="J10183" t="str">
        <f t="shared" si="475"/>
        <v/>
      </c>
      <c r="L10183" s="5"/>
    </row>
    <row r="10184" spans="1:12">
      <c r="A10184" s="3">
        <v>44476</v>
      </c>
      <c r="B10184" s="4" t="str">
        <f>"annual period "&amp;COUNTIF(D$9:D10184,TRUE)</f>
        <v>annual period 34</v>
      </c>
      <c r="D10184" t="b">
        <f t="shared" si="474"/>
        <v>0</v>
      </c>
      <c r="E10184">
        <f t="shared" si="473"/>
        <v>1658</v>
      </c>
      <c r="F10184" s="5" cm="1">
        <f t="array" ref="F10184">INDEX(_xlfn._xlws.FILTER(A$9:A$16378,E10184=E$9:E$16378*ISNUMBER(A$9:A$16378)),1)</f>
        <v>44473</v>
      </c>
      <c r="G10184" s="5" cm="1">
        <f t="array" ref="G10184">INDEX(_xlfn._xlws.FILTER(A$9:A$16378,E10184=E$9:E$16378*ISNUMBER(A$9:A$16378)),COUNT(_xlfn._xlws.FILTER(A$9:A$16378,E10184=E$9:E$16378*ISNUMBER(A$9:A$16378))))</f>
        <v>44476</v>
      </c>
      <c r="H10184" t="str">
        <v/>
      </c>
      <c r="I10184" s="10" cm="1">
        <f t="array" ref="I10184">_xlfn.IFS(AND(OR(_xlfn._xlws.FILTER(D$9:D$16388,E$9:E$16388=E10184)),ROW()=_xlfn.MINIFS(_xlfn.ANCHORARRAY(H$9),E$9:E$16388,E10184)),A10184-C$4,ROW()=_xlfn.MINIFS(_xlfn.ANCHORARRAY(H$9),E$9:E$16388,E10184),IFERROR(A10184-INDEX(G$9:G$16388,MATCH(E10184-1,E$9:E$16388,0)),A10184-C$4),ISNUMBER(A10184),A10184-F10184,TRUE,"")</f>
        <v>3</v>
      </c>
      <c r="J10184" t="b">
        <f t="shared" si="475"/>
        <v>0</v>
      </c>
      <c r="L10184" s="5"/>
    </row>
    <row r="10185" spans="1:12">
      <c r="B10185" s="4" t="str">
        <f>"annual period "&amp;COUNTIF(D$9:D10185,TRUE)</f>
        <v>annual period 34</v>
      </c>
      <c r="D10185" t="b">
        <f t="shared" si="474"/>
        <v>0</v>
      </c>
      <c r="E10185">
        <f t="shared" si="473"/>
        <v>1658</v>
      </c>
      <c r="F10185" s="5" cm="1">
        <f t="array" ref="F10185">INDEX(_xlfn._xlws.FILTER(A$9:A$16378,E10185=E$9:E$16378*ISNUMBER(A$9:A$16378)),1)</f>
        <v>44473</v>
      </c>
      <c r="G10185" s="5" cm="1">
        <f t="array" ref="G10185">INDEX(_xlfn._xlws.FILTER(A$9:A$16378,E10185=E$9:E$16378*ISNUMBER(A$9:A$16378)),COUNT(_xlfn._xlws.FILTER(A$9:A$16378,E10185=E$9:E$16378*ISNUMBER(A$9:A$16378))))</f>
        <v>44476</v>
      </c>
      <c r="H10185" t="str">
        <v/>
      </c>
      <c r="I10185" s="10" t="str" cm="1">
        <f t="array" ref="I10185">_xlfn.IFS(AND(OR(_xlfn._xlws.FILTER(D$9:D$16388,E$9:E$16388=E10185)),ROW()=_xlfn.MINIFS(_xlfn.ANCHORARRAY(H$9),E$9:E$16388,E10185)),A10185-C$4,ROW()=_xlfn.MINIFS(_xlfn.ANCHORARRAY(H$9),E$9:E$16388,E10185),IFERROR(A10185-INDEX(G$9:G$16388,MATCH(E10185-1,E$9:E$16388,0)),A10185-C$4),ISNUMBER(A10185),A10185-F10185,TRUE,"")</f>
        <v/>
      </c>
      <c r="J10185" t="str">
        <f t="shared" si="475"/>
        <v/>
      </c>
      <c r="L10185" s="5"/>
    </row>
    <row r="10186" spans="1:12">
      <c r="A10186" s="3">
        <v>44476</v>
      </c>
      <c r="B10186" s="4" t="str">
        <f>"annual period "&amp;COUNTIF(D$9:D10186,TRUE)</f>
        <v>annual period 34</v>
      </c>
      <c r="D10186" t="b">
        <f t="shared" si="474"/>
        <v>0</v>
      </c>
      <c r="E10186">
        <f t="shared" si="473"/>
        <v>1658</v>
      </c>
      <c r="F10186" s="5" cm="1">
        <f t="array" ref="F10186">INDEX(_xlfn._xlws.FILTER(A$9:A$16378,E10186=E$9:E$16378*ISNUMBER(A$9:A$16378)),1)</f>
        <v>44473</v>
      </c>
      <c r="G10186" s="5" cm="1">
        <f t="array" ref="G10186">INDEX(_xlfn._xlws.FILTER(A$9:A$16378,E10186=E$9:E$16378*ISNUMBER(A$9:A$16378)),COUNT(_xlfn._xlws.FILTER(A$9:A$16378,E10186=E$9:E$16378*ISNUMBER(A$9:A$16378))))</f>
        <v>44476</v>
      </c>
      <c r="H10186" t="str">
        <v/>
      </c>
      <c r="I10186" s="10" cm="1">
        <f t="array" ref="I10186">_xlfn.IFS(AND(OR(_xlfn._xlws.FILTER(D$9:D$16388,E$9:E$16388=E10186)),ROW()=_xlfn.MINIFS(_xlfn.ANCHORARRAY(H$9),E$9:E$16388,E10186)),A10186-C$4,ROW()=_xlfn.MINIFS(_xlfn.ANCHORARRAY(H$9),E$9:E$16388,E10186),IFERROR(A10186-INDEX(G$9:G$16388,MATCH(E10186-1,E$9:E$16388,0)),A10186-C$4),ISNUMBER(A10186),A10186-F10186,TRUE,"")</f>
        <v>3</v>
      </c>
      <c r="J10186" t="b">
        <f t="shared" si="475"/>
        <v>0</v>
      </c>
      <c r="L10186" s="5"/>
    </row>
    <row r="10187" spans="1:12">
      <c r="A10187" s="1" t="s">
        <v>14</v>
      </c>
      <c r="B10187" s="4" t="str">
        <f>"annual period "&amp;COUNTIF(D$9:D10187,TRUE)</f>
        <v>annual period 34</v>
      </c>
      <c r="D10187" t="b">
        <f t="shared" si="474"/>
        <v>0</v>
      </c>
      <c r="E10187">
        <f t="shared" ref="E10187:E10250" si="476">IF(A10187="Trip #",E10186+1,E10186)</f>
        <v>1659</v>
      </c>
      <c r="F10187" s="5" cm="1">
        <f t="array" ref="F10187">INDEX(_xlfn._xlws.FILTER(A$9:A$16378,E10187=E$9:E$16378*ISNUMBER(A$9:A$16378)),1)</f>
        <v>44484</v>
      </c>
      <c r="G10187" s="5" cm="1">
        <f t="array" ref="G10187">INDEX(_xlfn._xlws.FILTER(A$9:A$16378,E10187=E$9:E$16378*ISNUMBER(A$9:A$16378)),COUNT(_xlfn._xlws.FILTER(A$9:A$16378,E10187=E$9:E$16378*ISNUMBER(A$9:A$16378))))</f>
        <v>44485</v>
      </c>
      <c r="H10187" t="str">
        <v/>
      </c>
      <c r="I10187" s="10" t="str" cm="1">
        <f t="array" ref="I10187">_xlfn.IFS(AND(OR(_xlfn._xlws.FILTER(D$9:D$16388,E$9:E$16388=E10187)),ROW()=_xlfn.MINIFS(_xlfn.ANCHORARRAY(H$9),E$9:E$16388,E10187)),A10187-C$4,ROW()=_xlfn.MINIFS(_xlfn.ANCHORARRAY(H$9),E$9:E$16388,E10187),IFERROR(A10187-INDEX(G$9:G$16388,MATCH(E10187-1,E$9:E$16388,0)),A10187-C$4),ISNUMBER(A10187),A10187-F10187,TRUE,"")</f>
        <v/>
      </c>
      <c r="J10187" t="str">
        <f t="shared" si="475"/>
        <v/>
      </c>
      <c r="L10187" s="5"/>
    </row>
    <row r="10188" spans="1:12">
      <c r="A10188" s="2"/>
      <c r="B10188" s="4" t="str">
        <f>"annual period "&amp;COUNTIF(D$9:D10188,TRUE)</f>
        <v>annual period 34</v>
      </c>
      <c r="D10188" t="b">
        <f t="shared" si="474"/>
        <v>0</v>
      </c>
      <c r="E10188">
        <f t="shared" si="476"/>
        <v>1659</v>
      </c>
      <c r="F10188" s="5" cm="1">
        <f t="array" ref="F10188">INDEX(_xlfn._xlws.FILTER(A$9:A$16378,E10188=E$9:E$16378*ISNUMBER(A$9:A$16378)),1)</f>
        <v>44484</v>
      </c>
      <c r="G10188" s="5" cm="1">
        <f t="array" ref="G10188">INDEX(_xlfn._xlws.FILTER(A$9:A$16378,E10188=E$9:E$16378*ISNUMBER(A$9:A$16378)),COUNT(_xlfn._xlws.FILTER(A$9:A$16378,E10188=E$9:E$16378*ISNUMBER(A$9:A$16378))))</f>
        <v>44485</v>
      </c>
      <c r="H10188" t="str">
        <v/>
      </c>
      <c r="I10188" s="10" t="str" cm="1">
        <f t="array" ref="I10188">_xlfn.IFS(AND(OR(_xlfn._xlws.FILTER(D$9:D$16388,E$9:E$16388=E10188)),ROW()=_xlfn.MINIFS(_xlfn.ANCHORARRAY(H$9),E$9:E$16388,E10188)),A10188-C$4,ROW()=_xlfn.MINIFS(_xlfn.ANCHORARRAY(H$9),E$9:E$16388,E10188),IFERROR(A10188-INDEX(G$9:G$16388,MATCH(E10188-1,E$9:E$16388,0)),A10188-C$4),ISNUMBER(A10188),A10188-F10188,TRUE,"")</f>
        <v/>
      </c>
      <c r="J10188" t="str">
        <f t="shared" si="475"/>
        <v/>
      </c>
      <c r="L10188" s="5"/>
    </row>
    <row r="10189" spans="1:12">
      <c r="A10189" s="3">
        <v>44484</v>
      </c>
      <c r="B10189" s="4" t="str">
        <f>"annual period "&amp;COUNTIF(D$9:D10189,TRUE)</f>
        <v>annual period 34</v>
      </c>
      <c r="D10189" t="b">
        <f t="shared" si="474"/>
        <v>0</v>
      </c>
      <c r="E10189">
        <f t="shared" si="476"/>
        <v>1659</v>
      </c>
      <c r="F10189" s="5" cm="1">
        <f t="array" ref="F10189">INDEX(_xlfn._xlws.FILTER(A$9:A$16378,E10189=E$9:E$16378*ISNUMBER(A$9:A$16378)),1)</f>
        <v>44484</v>
      </c>
      <c r="G10189" s="5" cm="1">
        <f t="array" ref="G10189">INDEX(_xlfn._xlws.FILTER(A$9:A$16378,E10189=E$9:E$16378*ISNUMBER(A$9:A$16378)),COUNT(_xlfn._xlws.FILTER(A$9:A$16378,E10189=E$9:E$16378*ISNUMBER(A$9:A$16378))))</f>
        <v>44485</v>
      </c>
      <c r="H10189">
        <v>10189</v>
      </c>
      <c r="I10189" s="10" cm="1">
        <f t="array" ref="I10189">_xlfn.IFS(AND(OR(_xlfn._xlws.FILTER(D$9:D$16388,E$9:E$16388=E10189)),ROW()=_xlfn.MINIFS(_xlfn.ANCHORARRAY(H$9),E$9:E$16388,E10189)),A10189-C$4,ROW()=_xlfn.MINIFS(_xlfn.ANCHORARRAY(H$9),E$9:E$16388,E10189),IFERROR(A10189-INDEX(G$9:G$16388,MATCH(E10189-1,E$9:E$16388,0)),A10189-C$4),ISNUMBER(A10189),A10189-F10189,TRUE,"")</f>
        <v>8</v>
      </c>
      <c r="J10189" t="b">
        <f t="shared" si="475"/>
        <v>0</v>
      </c>
      <c r="L10189" s="5"/>
    </row>
    <row r="10190" spans="1:12">
      <c r="B10190" s="4" t="str">
        <f>"annual period "&amp;COUNTIF(D$9:D10190,TRUE)</f>
        <v>annual period 34</v>
      </c>
      <c r="D10190" t="b">
        <f t="shared" si="474"/>
        <v>0</v>
      </c>
      <c r="E10190">
        <f t="shared" si="476"/>
        <v>1659</v>
      </c>
      <c r="F10190" s="5" cm="1">
        <f t="array" ref="F10190">INDEX(_xlfn._xlws.FILTER(A$9:A$16378,E10190=E$9:E$16378*ISNUMBER(A$9:A$16378)),1)</f>
        <v>44484</v>
      </c>
      <c r="G10190" s="5" cm="1">
        <f t="array" ref="G10190">INDEX(_xlfn._xlws.FILTER(A$9:A$16378,E10190=E$9:E$16378*ISNUMBER(A$9:A$16378)),COUNT(_xlfn._xlws.FILTER(A$9:A$16378,E10190=E$9:E$16378*ISNUMBER(A$9:A$16378))))</f>
        <v>44485</v>
      </c>
      <c r="H10190" t="str">
        <v/>
      </c>
      <c r="I10190" s="10" t="str" cm="1">
        <f t="array" ref="I10190">_xlfn.IFS(AND(OR(_xlfn._xlws.FILTER(D$9:D$16388,E$9:E$16388=E10190)),ROW()=_xlfn.MINIFS(_xlfn.ANCHORARRAY(H$9),E$9:E$16388,E10190)),A10190-C$4,ROW()=_xlfn.MINIFS(_xlfn.ANCHORARRAY(H$9),E$9:E$16388,E10190),IFERROR(A10190-INDEX(G$9:G$16388,MATCH(E10190-1,E$9:E$16388,0)),A10190-C$4),ISNUMBER(A10190),A10190-F10190,TRUE,"")</f>
        <v/>
      </c>
      <c r="J10190" t="str">
        <f t="shared" si="475"/>
        <v/>
      </c>
      <c r="L10190" s="5"/>
    </row>
    <row r="10191" spans="1:12">
      <c r="A10191" s="3">
        <v>44485</v>
      </c>
      <c r="B10191" s="4" t="str">
        <f>"annual period "&amp;COUNTIF(D$9:D10191,TRUE)</f>
        <v>annual period 34</v>
      </c>
      <c r="D10191" t="b">
        <f t="shared" si="474"/>
        <v>0</v>
      </c>
      <c r="E10191">
        <f t="shared" si="476"/>
        <v>1659</v>
      </c>
      <c r="F10191" s="5" cm="1">
        <f t="array" ref="F10191">INDEX(_xlfn._xlws.FILTER(A$9:A$16378,E10191=E$9:E$16378*ISNUMBER(A$9:A$16378)),1)</f>
        <v>44484</v>
      </c>
      <c r="G10191" s="5" cm="1">
        <f t="array" ref="G10191">INDEX(_xlfn._xlws.FILTER(A$9:A$16378,E10191=E$9:E$16378*ISNUMBER(A$9:A$16378)),COUNT(_xlfn._xlws.FILTER(A$9:A$16378,E10191=E$9:E$16378*ISNUMBER(A$9:A$16378))))</f>
        <v>44485</v>
      </c>
      <c r="H10191" t="str">
        <v/>
      </c>
      <c r="I10191" s="10" cm="1">
        <f t="array" ref="I10191">_xlfn.IFS(AND(OR(_xlfn._xlws.FILTER(D$9:D$16388,E$9:E$16388=E10191)),ROW()=_xlfn.MINIFS(_xlfn.ANCHORARRAY(H$9),E$9:E$16388,E10191)),A10191-C$4,ROW()=_xlfn.MINIFS(_xlfn.ANCHORARRAY(H$9),E$9:E$16388,E10191),IFERROR(A10191-INDEX(G$9:G$16388,MATCH(E10191-1,E$9:E$16388,0)),A10191-C$4),ISNUMBER(A10191),A10191-F10191,TRUE,"")</f>
        <v>1</v>
      </c>
      <c r="J10191" t="b">
        <f t="shared" si="475"/>
        <v>0</v>
      </c>
      <c r="L10191" s="5"/>
    </row>
    <row r="10192" spans="1:12">
      <c r="A10192" s="1" t="s">
        <v>14</v>
      </c>
      <c r="B10192" s="4" t="str">
        <f>"annual period "&amp;COUNTIF(D$9:D10192,TRUE)</f>
        <v>annual period 34</v>
      </c>
      <c r="D10192" t="b">
        <f t="shared" si="474"/>
        <v>0</v>
      </c>
      <c r="E10192">
        <f t="shared" si="476"/>
        <v>1660</v>
      </c>
      <c r="F10192" s="5" cm="1">
        <f t="array" ref="F10192">INDEX(_xlfn._xlws.FILTER(A$9:A$16378,E10192=E$9:E$16378*ISNUMBER(A$9:A$16378)),1)</f>
        <v>44486</v>
      </c>
      <c r="G10192" s="5" cm="1">
        <f t="array" ref="G10192">INDEX(_xlfn._xlws.FILTER(A$9:A$16378,E10192=E$9:E$16378*ISNUMBER(A$9:A$16378)),COUNT(_xlfn._xlws.FILTER(A$9:A$16378,E10192=E$9:E$16378*ISNUMBER(A$9:A$16378))))</f>
        <v>44486</v>
      </c>
      <c r="H10192" t="str">
        <v/>
      </c>
      <c r="I10192" s="10" t="str" cm="1">
        <f t="array" ref="I10192">_xlfn.IFS(AND(OR(_xlfn._xlws.FILTER(D$9:D$16388,E$9:E$16388=E10192)),ROW()=_xlfn.MINIFS(_xlfn.ANCHORARRAY(H$9),E$9:E$16388,E10192)),A10192-C$4,ROW()=_xlfn.MINIFS(_xlfn.ANCHORARRAY(H$9),E$9:E$16388,E10192),IFERROR(A10192-INDEX(G$9:G$16388,MATCH(E10192-1,E$9:E$16388,0)),A10192-C$4),ISNUMBER(A10192),A10192-F10192,TRUE,"")</f>
        <v/>
      </c>
      <c r="J10192" t="str">
        <f t="shared" si="475"/>
        <v/>
      </c>
      <c r="L10192" s="5"/>
    </row>
    <row r="10193" spans="1:12">
      <c r="A10193" s="2"/>
      <c r="B10193" s="4" t="str">
        <f>"annual period "&amp;COUNTIF(D$9:D10193,TRUE)</f>
        <v>annual period 34</v>
      </c>
      <c r="D10193" t="b">
        <f t="shared" si="474"/>
        <v>0</v>
      </c>
      <c r="E10193">
        <f t="shared" si="476"/>
        <v>1660</v>
      </c>
      <c r="F10193" s="5" cm="1">
        <f t="array" ref="F10193">INDEX(_xlfn._xlws.FILTER(A$9:A$16378,E10193=E$9:E$16378*ISNUMBER(A$9:A$16378)),1)</f>
        <v>44486</v>
      </c>
      <c r="G10193" s="5" cm="1">
        <f t="array" ref="G10193">INDEX(_xlfn._xlws.FILTER(A$9:A$16378,E10193=E$9:E$16378*ISNUMBER(A$9:A$16378)),COUNT(_xlfn._xlws.FILTER(A$9:A$16378,E10193=E$9:E$16378*ISNUMBER(A$9:A$16378))))</f>
        <v>44486</v>
      </c>
      <c r="H10193" t="str">
        <v/>
      </c>
      <c r="I10193" s="10" t="str" cm="1">
        <f t="array" ref="I10193">_xlfn.IFS(AND(OR(_xlfn._xlws.FILTER(D$9:D$16388,E$9:E$16388=E10193)),ROW()=_xlfn.MINIFS(_xlfn.ANCHORARRAY(H$9),E$9:E$16388,E10193)),A10193-C$4,ROW()=_xlfn.MINIFS(_xlfn.ANCHORARRAY(H$9),E$9:E$16388,E10193),IFERROR(A10193-INDEX(G$9:G$16388,MATCH(E10193-1,E$9:E$16388,0)),A10193-C$4),ISNUMBER(A10193),A10193-F10193,TRUE,"")</f>
        <v/>
      </c>
      <c r="J10193" t="str">
        <f t="shared" si="475"/>
        <v/>
      </c>
      <c r="L10193" s="5"/>
    </row>
    <row r="10194" spans="1:12">
      <c r="A10194" s="3">
        <v>44486</v>
      </c>
      <c r="B10194" s="4" t="str">
        <f>"annual period "&amp;COUNTIF(D$9:D10194,TRUE)</f>
        <v>annual period 34</v>
      </c>
      <c r="D10194" t="b">
        <f t="shared" si="474"/>
        <v>0</v>
      </c>
      <c r="E10194">
        <f t="shared" si="476"/>
        <v>1660</v>
      </c>
      <c r="F10194" s="5" cm="1">
        <f t="array" ref="F10194">INDEX(_xlfn._xlws.FILTER(A$9:A$16378,E10194=E$9:E$16378*ISNUMBER(A$9:A$16378)),1)</f>
        <v>44486</v>
      </c>
      <c r="G10194" s="5" cm="1">
        <f t="array" ref="G10194">INDEX(_xlfn._xlws.FILTER(A$9:A$16378,E10194=E$9:E$16378*ISNUMBER(A$9:A$16378)),COUNT(_xlfn._xlws.FILTER(A$9:A$16378,E10194=E$9:E$16378*ISNUMBER(A$9:A$16378))))</f>
        <v>44486</v>
      </c>
      <c r="H10194">
        <v>10194</v>
      </c>
      <c r="I10194" s="10" cm="1">
        <f t="array" ref="I10194">_xlfn.IFS(AND(OR(_xlfn._xlws.FILTER(D$9:D$16388,E$9:E$16388=E10194)),ROW()=_xlfn.MINIFS(_xlfn.ANCHORARRAY(H$9),E$9:E$16388,E10194)),A10194-C$4,ROW()=_xlfn.MINIFS(_xlfn.ANCHORARRAY(H$9),E$9:E$16388,E10194),IFERROR(A10194-INDEX(G$9:G$16388,MATCH(E10194-1,E$9:E$16388,0)),A10194-C$4),ISNUMBER(A10194),A10194-F10194,TRUE,"")</f>
        <v>1</v>
      </c>
      <c r="J10194" t="b">
        <f t="shared" si="475"/>
        <v>0</v>
      </c>
      <c r="L10194" s="5"/>
    </row>
    <row r="10195" spans="1:12">
      <c r="B10195" s="4" t="str">
        <f>"annual period "&amp;COUNTIF(D$9:D10195,TRUE)</f>
        <v>annual period 34</v>
      </c>
      <c r="D10195" t="b">
        <f t="shared" si="474"/>
        <v>0</v>
      </c>
      <c r="E10195">
        <f t="shared" si="476"/>
        <v>1660</v>
      </c>
      <c r="F10195" s="5" cm="1">
        <f t="array" ref="F10195">INDEX(_xlfn._xlws.FILTER(A$9:A$16378,E10195=E$9:E$16378*ISNUMBER(A$9:A$16378)),1)</f>
        <v>44486</v>
      </c>
      <c r="G10195" s="5" cm="1">
        <f t="array" ref="G10195">INDEX(_xlfn._xlws.FILTER(A$9:A$16378,E10195=E$9:E$16378*ISNUMBER(A$9:A$16378)),COUNT(_xlfn._xlws.FILTER(A$9:A$16378,E10195=E$9:E$16378*ISNUMBER(A$9:A$16378))))</f>
        <v>44486</v>
      </c>
      <c r="H10195" t="str">
        <v/>
      </c>
      <c r="I10195" s="10" t="str" cm="1">
        <f t="array" ref="I10195">_xlfn.IFS(AND(OR(_xlfn._xlws.FILTER(D$9:D$16388,E$9:E$16388=E10195)),ROW()=_xlfn.MINIFS(_xlfn.ANCHORARRAY(H$9),E$9:E$16388,E10195)),A10195-C$4,ROW()=_xlfn.MINIFS(_xlfn.ANCHORARRAY(H$9),E$9:E$16388,E10195),IFERROR(A10195-INDEX(G$9:G$16388,MATCH(E10195-1,E$9:E$16388,0)),A10195-C$4),ISNUMBER(A10195),A10195-F10195,TRUE,"")</f>
        <v/>
      </c>
      <c r="J10195" t="str">
        <f t="shared" si="475"/>
        <v/>
      </c>
      <c r="L10195" s="5"/>
    </row>
    <row r="10196" spans="1:12">
      <c r="A10196" s="3">
        <v>44486</v>
      </c>
      <c r="B10196" s="4" t="str">
        <f>"annual period "&amp;COUNTIF(D$9:D10196,TRUE)</f>
        <v>annual period 34</v>
      </c>
      <c r="D10196" t="b">
        <f t="shared" si="474"/>
        <v>0</v>
      </c>
      <c r="E10196">
        <f t="shared" si="476"/>
        <v>1660</v>
      </c>
      <c r="F10196" s="5" cm="1">
        <f t="array" ref="F10196">INDEX(_xlfn._xlws.FILTER(A$9:A$16378,E10196=E$9:E$16378*ISNUMBER(A$9:A$16378)),1)</f>
        <v>44486</v>
      </c>
      <c r="G10196" s="5" cm="1">
        <f t="array" ref="G10196">INDEX(_xlfn._xlws.FILTER(A$9:A$16378,E10196=E$9:E$16378*ISNUMBER(A$9:A$16378)),COUNT(_xlfn._xlws.FILTER(A$9:A$16378,E10196=E$9:E$16378*ISNUMBER(A$9:A$16378))))</f>
        <v>44486</v>
      </c>
      <c r="H10196">
        <v>10196</v>
      </c>
      <c r="I10196" s="10" cm="1">
        <f t="array" ref="I10196">_xlfn.IFS(AND(OR(_xlfn._xlws.FILTER(D$9:D$16388,E$9:E$16388=E10196)),ROW()=_xlfn.MINIFS(_xlfn.ANCHORARRAY(H$9),E$9:E$16388,E10196)),A10196-C$4,ROW()=_xlfn.MINIFS(_xlfn.ANCHORARRAY(H$9),E$9:E$16388,E10196),IFERROR(A10196-INDEX(G$9:G$16388,MATCH(E10196-1,E$9:E$16388,0)),A10196-C$4),ISNUMBER(A10196),A10196-F10196,TRUE,"")</f>
        <v>0</v>
      </c>
      <c r="J10196" t="b">
        <f t="shared" si="475"/>
        <v>0</v>
      </c>
      <c r="L10196" s="5"/>
    </row>
    <row r="10197" spans="1:12">
      <c r="A10197" s="1" t="s">
        <v>14</v>
      </c>
      <c r="B10197" s="4" t="str">
        <f>"annual period "&amp;COUNTIF(D$9:D10197,TRUE)</f>
        <v>annual period 34</v>
      </c>
      <c r="D10197" t="b">
        <f t="shared" si="474"/>
        <v>0</v>
      </c>
      <c r="E10197">
        <f t="shared" si="476"/>
        <v>1661</v>
      </c>
      <c r="F10197" s="5" cm="1">
        <f t="array" ref="F10197">INDEX(_xlfn._xlws.FILTER(A$9:A$16378,E10197=E$9:E$16378*ISNUMBER(A$9:A$16378)),1)</f>
        <v>44496</v>
      </c>
      <c r="G10197" s="5" cm="1">
        <f t="array" ref="G10197">INDEX(_xlfn._xlws.FILTER(A$9:A$16378,E10197=E$9:E$16378*ISNUMBER(A$9:A$16378)),COUNT(_xlfn._xlws.FILTER(A$9:A$16378,E10197=E$9:E$16378*ISNUMBER(A$9:A$16378))))</f>
        <v>44497</v>
      </c>
      <c r="H10197" t="str">
        <v/>
      </c>
      <c r="I10197" s="10" t="str" cm="1">
        <f t="array" ref="I10197">_xlfn.IFS(AND(OR(_xlfn._xlws.FILTER(D$9:D$16388,E$9:E$16388=E10197)),ROW()=_xlfn.MINIFS(_xlfn.ANCHORARRAY(H$9),E$9:E$16388,E10197)),A10197-C$4,ROW()=_xlfn.MINIFS(_xlfn.ANCHORARRAY(H$9),E$9:E$16388,E10197),IFERROR(A10197-INDEX(G$9:G$16388,MATCH(E10197-1,E$9:E$16388,0)),A10197-C$4),ISNUMBER(A10197),A10197-F10197,TRUE,"")</f>
        <v/>
      </c>
      <c r="J10197" t="str">
        <f t="shared" si="475"/>
        <v/>
      </c>
      <c r="L10197" s="5"/>
    </row>
    <row r="10198" spans="1:12">
      <c r="A10198" s="2"/>
      <c r="B10198" s="4" t="str">
        <f>"annual period "&amp;COUNTIF(D$9:D10198,TRUE)</f>
        <v>annual period 34</v>
      </c>
      <c r="D10198" t="b">
        <f t="shared" si="474"/>
        <v>0</v>
      </c>
      <c r="E10198">
        <f t="shared" si="476"/>
        <v>1661</v>
      </c>
      <c r="F10198" s="5" cm="1">
        <f t="array" ref="F10198">INDEX(_xlfn._xlws.FILTER(A$9:A$16378,E10198=E$9:E$16378*ISNUMBER(A$9:A$16378)),1)</f>
        <v>44496</v>
      </c>
      <c r="G10198" s="5" cm="1">
        <f t="array" ref="G10198">INDEX(_xlfn._xlws.FILTER(A$9:A$16378,E10198=E$9:E$16378*ISNUMBER(A$9:A$16378)),COUNT(_xlfn._xlws.FILTER(A$9:A$16378,E10198=E$9:E$16378*ISNUMBER(A$9:A$16378))))</f>
        <v>44497</v>
      </c>
      <c r="H10198" t="str">
        <v/>
      </c>
      <c r="I10198" s="10" t="str" cm="1">
        <f t="array" ref="I10198">_xlfn.IFS(AND(OR(_xlfn._xlws.FILTER(D$9:D$16388,E$9:E$16388=E10198)),ROW()=_xlfn.MINIFS(_xlfn.ANCHORARRAY(H$9),E$9:E$16388,E10198)),A10198-C$4,ROW()=_xlfn.MINIFS(_xlfn.ANCHORARRAY(H$9),E$9:E$16388,E10198),IFERROR(A10198-INDEX(G$9:G$16388,MATCH(E10198-1,E$9:E$16388,0)),A10198-C$4),ISNUMBER(A10198),A10198-F10198,TRUE,"")</f>
        <v/>
      </c>
      <c r="J10198" t="str">
        <f t="shared" si="475"/>
        <v/>
      </c>
      <c r="L10198" s="5"/>
    </row>
    <row r="10199" spans="1:12">
      <c r="A10199" s="3">
        <v>44496</v>
      </c>
      <c r="B10199" s="4" t="str">
        <f>"annual period "&amp;COUNTIF(D$9:D10199,TRUE)</f>
        <v>annual period 34</v>
      </c>
      <c r="D10199" t="b">
        <f t="shared" si="474"/>
        <v>0</v>
      </c>
      <c r="E10199">
        <f t="shared" si="476"/>
        <v>1661</v>
      </c>
      <c r="F10199" s="5" cm="1">
        <f t="array" ref="F10199">INDEX(_xlfn._xlws.FILTER(A$9:A$16378,E10199=E$9:E$16378*ISNUMBER(A$9:A$16378)),1)</f>
        <v>44496</v>
      </c>
      <c r="G10199" s="5" cm="1">
        <f t="array" ref="G10199">INDEX(_xlfn._xlws.FILTER(A$9:A$16378,E10199=E$9:E$16378*ISNUMBER(A$9:A$16378)),COUNT(_xlfn._xlws.FILTER(A$9:A$16378,E10199=E$9:E$16378*ISNUMBER(A$9:A$16378))))</f>
        <v>44497</v>
      </c>
      <c r="H10199">
        <v>10199</v>
      </c>
      <c r="I10199" s="10" cm="1">
        <f t="array" ref="I10199">_xlfn.IFS(AND(OR(_xlfn._xlws.FILTER(D$9:D$16388,E$9:E$16388=E10199)),ROW()=_xlfn.MINIFS(_xlfn.ANCHORARRAY(H$9),E$9:E$16388,E10199)),A10199-C$4,ROW()=_xlfn.MINIFS(_xlfn.ANCHORARRAY(H$9),E$9:E$16388,E10199),IFERROR(A10199-INDEX(G$9:G$16388,MATCH(E10199-1,E$9:E$16388,0)),A10199-C$4),ISNUMBER(A10199),A10199-F10199,TRUE,"")</f>
        <v>10</v>
      </c>
      <c r="J10199" t="b">
        <f t="shared" si="475"/>
        <v>0</v>
      </c>
      <c r="L10199" s="5"/>
    </row>
    <row r="10200" spans="1:12">
      <c r="B10200" s="4" t="str">
        <f>"annual period "&amp;COUNTIF(D$9:D10200,TRUE)</f>
        <v>annual period 34</v>
      </c>
      <c r="D10200" t="b">
        <f t="shared" si="474"/>
        <v>0</v>
      </c>
      <c r="E10200">
        <f t="shared" si="476"/>
        <v>1661</v>
      </c>
      <c r="F10200" s="5" cm="1">
        <f t="array" ref="F10200">INDEX(_xlfn._xlws.FILTER(A$9:A$16378,E10200=E$9:E$16378*ISNUMBER(A$9:A$16378)),1)</f>
        <v>44496</v>
      </c>
      <c r="G10200" s="5" cm="1">
        <f t="array" ref="G10200">INDEX(_xlfn._xlws.FILTER(A$9:A$16378,E10200=E$9:E$16378*ISNUMBER(A$9:A$16378)),COUNT(_xlfn._xlws.FILTER(A$9:A$16378,E10200=E$9:E$16378*ISNUMBER(A$9:A$16378))))</f>
        <v>44497</v>
      </c>
      <c r="H10200" t="str">
        <v/>
      </c>
      <c r="I10200" s="10" t="str" cm="1">
        <f t="array" ref="I10200">_xlfn.IFS(AND(OR(_xlfn._xlws.FILTER(D$9:D$16388,E$9:E$16388=E10200)),ROW()=_xlfn.MINIFS(_xlfn.ANCHORARRAY(H$9),E$9:E$16388,E10200)),A10200-C$4,ROW()=_xlfn.MINIFS(_xlfn.ANCHORARRAY(H$9),E$9:E$16388,E10200),IFERROR(A10200-INDEX(G$9:G$16388,MATCH(E10200-1,E$9:E$16388,0)),A10200-C$4),ISNUMBER(A10200),A10200-F10200,TRUE,"")</f>
        <v/>
      </c>
      <c r="J10200" t="str">
        <f t="shared" si="475"/>
        <v/>
      </c>
      <c r="L10200" s="5"/>
    </row>
    <row r="10201" spans="1:12">
      <c r="A10201" s="3">
        <v>44496</v>
      </c>
      <c r="B10201" s="4" t="str">
        <f>"annual period "&amp;COUNTIF(D$9:D10201,TRUE)</f>
        <v>annual period 34</v>
      </c>
      <c r="D10201" t="b">
        <f t="shared" si="474"/>
        <v>0</v>
      </c>
      <c r="E10201">
        <f t="shared" si="476"/>
        <v>1661</v>
      </c>
      <c r="F10201" s="5" cm="1">
        <f t="array" ref="F10201">INDEX(_xlfn._xlws.FILTER(A$9:A$16378,E10201=E$9:E$16378*ISNUMBER(A$9:A$16378)),1)</f>
        <v>44496</v>
      </c>
      <c r="G10201" s="5" cm="1">
        <f t="array" ref="G10201">INDEX(_xlfn._xlws.FILTER(A$9:A$16378,E10201=E$9:E$16378*ISNUMBER(A$9:A$16378)),COUNT(_xlfn._xlws.FILTER(A$9:A$16378,E10201=E$9:E$16378*ISNUMBER(A$9:A$16378))))</f>
        <v>44497</v>
      </c>
      <c r="H10201">
        <v>10201</v>
      </c>
      <c r="I10201" s="10" cm="1">
        <f t="array" ref="I10201">_xlfn.IFS(AND(OR(_xlfn._xlws.FILTER(D$9:D$16388,E$9:E$16388=E10201)),ROW()=_xlfn.MINIFS(_xlfn.ANCHORARRAY(H$9),E$9:E$16388,E10201)),A10201-C$4,ROW()=_xlfn.MINIFS(_xlfn.ANCHORARRAY(H$9),E$9:E$16388,E10201),IFERROR(A10201-INDEX(G$9:G$16388,MATCH(E10201-1,E$9:E$16388,0)),A10201-C$4),ISNUMBER(A10201),A10201-F10201,TRUE,"")</f>
        <v>0</v>
      </c>
      <c r="J10201" t="b">
        <f t="shared" si="475"/>
        <v>0</v>
      </c>
      <c r="L10201" s="5"/>
    </row>
    <row r="10202" spans="1:12">
      <c r="B10202" s="4" t="str">
        <f>"annual period "&amp;COUNTIF(D$9:D10202,TRUE)</f>
        <v>annual period 34</v>
      </c>
      <c r="D10202" t="b">
        <f t="shared" si="474"/>
        <v>0</v>
      </c>
      <c r="E10202">
        <f t="shared" si="476"/>
        <v>1661</v>
      </c>
      <c r="F10202" s="5" cm="1">
        <f t="array" ref="F10202">INDEX(_xlfn._xlws.FILTER(A$9:A$16378,E10202=E$9:E$16378*ISNUMBER(A$9:A$16378)),1)</f>
        <v>44496</v>
      </c>
      <c r="G10202" s="5" cm="1">
        <f t="array" ref="G10202">INDEX(_xlfn._xlws.FILTER(A$9:A$16378,E10202=E$9:E$16378*ISNUMBER(A$9:A$16378)),COUNT(_xlfn._xlws.FILTER(A$9:A$16378,E10202=E$9:E$16378*ISNUMBER(A$9:A$16378))))</f>
        <v>44497</v>
      </c>
      <c r="H10202" t="str">
        <v/>
      </c>
      <c r="I10202" s="10" t="str" cm="1">
        <f t="array" ref="I10202">_xlfn.IFS(AND(OR(_xlfn._xlws.FILTER(D$9:D$16388,E$9:E$16388=E10202)),ROW()=_xlfn.MINIFS(_xlfn.ANCHORARRAY(H$9),E$9:E$16388,E10202)),A10202-C$4,ROW()=_xlfn.MINIFS(_xlfn.ANCHORARRAY(H$9),E$9:E$16388,E10202),IFERROR(A10202-INDEX(G$9:G$16388,MATCH(E10202-1,E$9:E$16388,0)),A10202-C$4),ISNUMBER(A10202),A10202-F10202,TRUE,"")</f>
        <v/>
      </c>
      <c r="J10202" t="str">
        <f t="shared" si="475"/>
        <v/>
      </c>
      <c r="L10202" s="5"/>
    </row>
    <row r="10203" spans="1:12">
      <c r="A10203" s="3">
        <v>44497</v>
      </c>
      <c r="B10203" s="4" t="str">
        <f>"annual period "&amp;COUNTIF(D$9:D10203,TRUE)</f>
        <v>annual period 34</v>
      </c>
      <c r="D10203" t="b">
        <f t="shared" si="474"/>
        <v>0</v>
      </c>
      <c r="E10203">
        <f t="shared" si="476"/>
        <v>1661</v>
      </c>
      <c r="F10203" s="5" cm="1">
        <f t="array" ref="F10203">INDEX(_xlfn._xlws.FILTER(A$9:A$16378,E10203=E$9:E$16378*ISNUMBER(A$9:A$16378)),1)</f>
        <v>44496</v>
      </c>
      <c r="G10203" s="5" cm="1">
        <f t="array" ref="G10203">INDEX(_xlfn._xlws.FILTER(A$9:A$16378,E10203=E$9:E$16378*ISNUMBER(A$9:A$16378)),COUNT(_xlfn._xlws.FILTER(A$9:A$16378,E10203=E$9:E$16378*ISNUMBER(A$9:A$16378))))</f>
        <v>44497</v>
      </c>
      <c r="H10203" t="str">
        <v/>
      </c>
      <c r="I10203" s="10" cm="1">
        <f t="array" ref="I10203">_xlfn.IFS(AND(OR(_xlfn._xlws.FILTER(D$9:D$16388,E$9:E$16388=E10203)),ROW()=_xlfn.MINIFS(_xlfn.ANCHORARRAY(H$9),E$9:E$16388,E10203)),A10203-C$4,ROW()=_xlfn.MINIFS(_xlfn.ANCHORARRAY(H$9),E$9:E$16388,E10203),IFERROR(A10203-INDEX(G$9:G$16388,MATCH(E10203-1,E$9:E$16388,0)),A10203-C$4),ISNUMBER(A10203),A10203-F10203,TRUE,"")</f>
        <v>1</v>
      </c>
      <c r="J10203" t="b">
        <f t="shared" si="475"/>
        <v>0</v>
      </c>
      <c r="L10203" s="5"/>
    </row>
    <row r="10204" spans="1:12">
      <c r="A10204" s="1" t="s">
        <v>14</v>
      </c>
      <c r="B10204" s="4" t="str">
        <f>"annual period "&amp;COUNTIF(D$9:D10204,TRUE)</f>
        <v>annual period 34</v>
      </c>
      <c r="D10204" t="b">
        <f t="shared" si="474"/>
        <v>0</v>
      </c>
      <c r="E10204">
        <f t="shared" si="476"/>
        <v>1662</v>
      </c>
      <c r="F10204" s="5" cm="1">
        <f t="array" ref="F10204">INDEX(_xlfn._xlws.FILTER(A$9:A$16378,E10204=E$9:E$16378*ISNUMBER(A$9:A$16378)),1)</f>
        <v>44501</v>
      </c>
      <c r="G10204" s="5" cm="1">
        <f t="array" ref="G10204">INDEX(_xlfn._xlws.FILTER(A$9:A$16378,E10204=E$9:E$16378*ISNUMBER(A$9:A$16378)),COUNT(_xlfn._xlws.FILTER(A$9:A$16378,E10204=E$9:E$16378*ISNUMBER(A$9:A$16378))))</f>
        <v>44505</v>
      </c>
      <c r="H10204" t="str">
        <v/>
      </c>
      <c r="I10204" s="10" t="str" cm="1">
        <f t="array" ref="I10204">_xlfn.IFS(AND(OR(_xlfn._xlws.FILTER(D$9:D$16388,E$9:E$16388=E10204)),ROW()=_xlfn.MINIFS(_xlfn.ANCHORARRAY(H$9),E$9:E$16388,E10204)),A10204-C$4,ROW()=_xlfn.MINIFS(_xlfn.ANCHORARRAY(H$9),E$9:E$16388,E10204),IFERROR(A10204-INDEX(G$9:G$16388,MATCH(E10204-1,E$9:E$16388,0)),A10204-C$4),ISNUMBER(A10204),A10204-F10204,TRUE,"")</f>
        <v/>
      </c>
      <c r="J10204" t="str">
        <f t="shared" si="475"/>
        <v/>
      </c>
      <c r="L10204" s="5"/>
    </row>
    <row r="10205" spans="1:12">
      <c r="A10205" s="2"/>
      <c r="B10205" s="4" t="str">
        <f>"annual period "&amp;COUNTIF(D$9:D10205,TRUE)</f>
        <v>annual period 34</v>
      </c>
      <c r="D10205" t="b">
        <f t="shared" si="474"/>
        <v>0</v>
      </c>
      <c r="E10205">
        <f t="shared" si="476"/>
        <v>1662</v>
      </c>
      <c r="F10205" s="5" cm="1">
        <f t="array" ref="F10205">INDEX(_xlfn._xlws.FILTER(A$9:A$16378,E10205=E$9:E$16378*ISNUMBER(A$9:A$16378)),1)</f>
        <v>44501</v>
      </c>
      <c r="G10205" s="5" cm="1">
        <f t="array" ref="G10205">INDEX(_xlfn._xlws.FILTER(A$9:A$16378,E10205=E$9:E$16378*ISNUMBER(A$9:A$16378)),COUNT(_xlfn._xlws.FILTER(A$9:A$16378,E10205=E$9:E$16378*ISNUMBER(A$9:A$16378))))</f>
        <v>44505</v>
      </c>
      <c r="H10205" t="str">
        <v/>
      </c>
      <c r="I10205" s="10" t="str" cm="1">
        <f t="array" ref="I10205">_xlfn.IFS(AND(OR(_xlfn._xlws.FILTER(D$9:D$16388,E$9:E$16388=E10205)),ROW()=_xlfn.MINIFS(_xlfn.ANCHORARRAY(H$9),E$9:E$16388,E10205)),A10205-C$4,ROW()=_xlfn.MINIFS(_xlfn.ANCHORARRAY(H$9),E$9:E$16388,E10205),IFERROR(A10205-INDEX(G$9:G$16388,MATCH(E10205-1,E$9:E$16388,0)),A10205-C$4),ISNUMBER(A10205),A10205-F10205,TRUE,"")</f>
        <v/>
      </c>
      <c r="J10205" t="str">
        <f t="shared" si="475"/>
        <v/>
      </c>
      <c r="L10205" s="5"/>
    </row>
    <row r="10206" spans="1:12">
      <c r="A10206" s="3">
        <v>44501</v>
      </c>
      <c r="B10206" s="4" t="str">
        <f>"annual period "&amp;COUNTIF(D$9:D10206,TRUE)</f>
        <v>annual period 34</v>
      </c>
      <c r="D10206" t="b">
        <f t="shared" si="474"/>
        <v>0</v>
      </c>
      <c r="E10206">
        <f t="shared" si="476"/>
        <v>1662</v>
      </c>
      <c r="F10206" s="5" cm="1">
        <f t="array" ref="F10206">INDEX(_xlfn._xlws.FILTER(A$9:A$16378,E10206=E$9:E$16378*ISNUMBER(A$9:A$16378)),1)</f>
        <v>44501</v>
      </c>
      <c r="G10206" s="5" cm="1">
        <f t="array" ref="G10206">INDEX(_xlfn._xlws.FILTER(A$9:A$16378,E10206=E$9:E$16378*ISNUMBER(A$9:A$16378)),COUNT(_xlfn._xlws.FILTER(A$9:A$16378,E10206=E$9:E$16378*ISNUMBER(A$9:A$16378))))</f>
        <v>44505</v>
      </c>
      <c r="H10206">
        <v>10206</v>
      </c>
      <c r="I10206" s="10" cm="1">
        <f t="array" ref="I10206">_xlfn.IFS(AND(OR(_xlfn._xlws.FILTER(D$9:D$16388,E$9:E$16388=E10206)),ROW()=_xlfn.MINIFS(_xlfn.ANCHORARRAY(H$9),E$9:E$16388,E10206)),A10206-C$4,ROW()=_xlfn.MINIFS(_xlfn.ANCHORARRAY(H$9),E$9:E$16388,E10206),IFERROR(A10206-INDEX(G$9:G$16388,MATCH(E10206-1,E$9:E$16388,0)),A10206-C$4),ISNUMBER(A10206),A10206-F10206,TRUE,"")</f>
        <v>4</v>
      </c>
      <c r="J10206" t="b">
        <f t="shared" si="475"/>
        <v>0</v>
      </c>
      <c r="L10206" s="5"/>
    </row>
    <row r="10207" spans="1:12">
      <c r="B10207" s="4" t="str">
        <f>"annual period "&amp;COUNTIF(D$9:D10207,TRUE)</f>
        <v>annual period 34</v>
      </c>
      <c r="D10207" t="b">
        <f t="shared" si="474"/>
        <v>0</v>
      </c>
      <c r="E10207">
        <f t="shared" si="476"/>
        <v>1662</v>
      </c>
      <c r="F10207" s="5" cm="1">
        <f t="array" ref="F10207">INDEX(_xlfn._xlws.FILTER(A$9:A$16378,E10207=E$9:E$16378*ISNUMBER(A$9:A$16378)),1)</f>
        <v>44501</v>
      </c>
      <c r="G10207" s="5" cm="1">
        <f t="array" ref="G10207">INDEX(_xlfn._xlws.FILTER(A$9:A$16378,E10207=E$9:E$16378*ISNUMBER(A$9:A$16378)),COUNT(_xlfn._xlws.FILTER(A$9:A$16378,E10207=E$9:E$16378*ISNUMBER(A$9:A$16378))))</f>
        <v>44505</v>
      </c>
      <c r="H10207" t="str">
        <v/>
      </c>
      <c r="I10207" s="10" t="str" cm="1">
        <f t="array" ref="I10207">_xlfn.IFS(AND(OR(_xlfn._xlws.FILTER(D$9:D$16388,E$9:E$16388=E10207)),ROW()=_xlfn.MINIFS(_xlfn.ANCHORARRAY(H$9),E$9:E$16388,E10207)),A10207-C$4,ROW()=_xlfn.MINIFS(_xlfn.ANCHORARRAY(H$9),E$9:E$16388,E10207),IFERROR(A10207-INDEX(G$9:G$16388,MATCH(E10207-1,E$9:E$16388,0)),A10207-C$4),ISNUMBER(A10207),A10207-F10207,TRUE,"")</f>
        <v/>
      </c>
      <c r="J10207" t="str">
        <f t="shared" si="475"/>
        <v/>
      </c>
      <c r="L10207" s="5"/>
    </row>
    <row r="10208" spans="1:12">
      <c r="A10208" s="3">
        <v>44501</v>
      </c>
      <c r="B10208" s="4" t="str">
        <f>"annual period "&amp;COUNTIF(D$9:D10208,TRUE)</f>
        <v>annual period 34</v>
      </c>
      <c r="D10208" t="b">
        <f t="shared" ref="D10208:D10271" si="477">F10207-F10208&gt;300</f>
        <v>0</v>
      </c>
      <c r="E10208">
        <f t="shared" si="476"/>
        <v>1662</v>
      </c>
      <c r="F10208" s="5" cm="1">
        <f t="array" ref="F10208">INDEX(_xlfn._xlws.FILTER(A$9:A$16378,E10208=E$9:E$16378*ISNUMBER(A$9:A$16378)),1)</f>
        <v>44501</v>
      </c>
      <c r="G10208" s="5" cm="1">
        <f t="array" ref="G10208">INDEX(_xlfn._xlws.FILTER(A$9:A$16378,E10208=E$9:E$16378*ISNUMBER(A$9:A$16378)),COUNT(_xlfn._xlws.FILTER(A$9:A$16378,E10208=E$9:E$16378*ISNUMBER(A$9:A$16378))))</f>
        <v>44505</v>
      </c>
      <c r="H10208">
        <v>10208</v>
      </c>
      <c r="I10208" s="10" cm="1">
        <f t="array" ref="I10208">_xlfn.IFS(AND(OR(_xlfn._xlws.FILTER(D$9:D$16388,E$9:E$16388=E10208)),ROW()=_xlfn.MINIFS(_xlfn.ANCHORARRAY(H$9),E$9:E$16388,E10208)),A10208-C$4,ROW()=_xlfn.MINIFS(_xlfn.ANCHORARRAY(H$9),E$9:E$16388,E10208),IFERROR(A10208-INDEX(G$9:G$16388,MATCH(E10208-1,E$9:E$16388,0)),A10208-C$4),ISNUMBER(A10208),A10208-F10208,TRUE,"")</f>
        <v>0</v>
      </c>
      <c r="J10208" t="b">
        <f t="shared" si="475"/>
        <v>0</v>
      </c>
      <c r="L10208" s="5"/>
    </row>
    <row r="10209" spans="1:12">
      <c r="B10209" s="4" t="str">
        <f>"annual period "&amp;COUNTIF(D$9:D10209,TRUE)</f>
        <v>annual period 34</v>
      </c>
      <c r="D10209" t="b">
        <f t="shared" si="477"/>
        <v>0</v>
      </c>
      <c r="E10209">
        <f t="shared" si="476"/>
        <v>1662</v>
      </c>
      <c r="F10209" s="5" cm="1">
        <f t="array" ref="F10209">INDEX(_xlfn._xlws.FILTER(A$9:A$16378,E10209=E$9:E$16378*ISNUMBER(A$9:A$16378)),1)</f>
        <v>44501</v>
      </c>
      <c r="G10209" s="5" cm="1">
        <f t="array" ref="G10209">INDEX(_xlfn._xlws.FILTER(A$9:A$16378,E10209=E$9:E$16378*ISNUMBER(A$9:A$16378)),COUNT(_xlfn._xlws.FILTER(A$9:A$16378,E10209=E$9:E$16378*ISNUMBER(A$9:A$16378))))</f>
        <v>44505</v>
      </c>
      <c r="H10209" t="str">
        <v/>
      </c>
      <c r="I10209" s="10" t="str" cm="1">
        <f t="array" ref="I10209">_xlfn.IFS(AND(OR(_xlfn._xlws.FILTER(D$9:D$16388,E$9:E$16388=E10209)),ROW()=_xlfn.MINIFS(_xlfn.ANCHORARRAY(H$9),E$9:E$16388,E10209)),A10209-C$4,ROW()=_xlfn.MINIFS(_xlfn.ANCHORARRAY(H$9),E$9:E$16388,E10209),IFERROR(A10209-INDEX(G$9:G$16388,MATCH(E10209-1,E$9:E$16388,0)),A10209-C$4),ISNUMBER(A10209),A10209-F10209,TRUE,"")</f>
        <v/>
      </c>
      <c r="J10209" t="str">
        <f t="shared" si="475"/>
        <v/>
      </c>
      <c r="L10209" s="5"/>
    </row>
    <row r="10210" spans="1:12">
      <c r="A10210" s="3">
        <v>44502</v>
      </c>
      <c r="B10210" s="4" t="str">
        <f>"annual period "&amp;COUNTIF(D$9:D10210,TRUE)</f>
        <v>annual period 34</v>
      </c>
      <c r="D10210" t="b">
        <f t="shared" si="477"/>
        <v>0</v>
      </c>
      <c r="E10210">
        <f t="shared" si="476"/>
        <v>1662</v>
      </c>
      <c r="F10210" s="5" cm="1">
        <f t="array" ref="F10210">INDEX(_xlfn._xlws.FILTER(A$9:A$16378,E10210=E$9:E$16378*ISNUMBER(A$9:A$16378)),1)</f>
        <v>44501</v>
      </c>
      <c r="G10210" s="5" cm="1">
        <f t="array" ref="G10210">INDEX(_xlfn._xlws.FILTER(A$9:A$16378,E10210=E$9:E$16378*ISNUMBER(A$9:A$16378)),COUNT(_xlfn._xlws.FILTER(A$9:A$16378,E10210=E$9:E$16378*ISNUMBER(A$9:A$16378))))</f>
        <v>44505</v>
      </c>
      <c r="H10210" t="str">
        <v/>
      </c>
      <c r="I10210" s="10" cm="1">
        <f t="array" ref="I10210">_xlfn.IFS(AND(OR(_xlfn._xlws.FILTER(D$9:D$16388,E$9:E$16388=E10210)),ROW()=_xlfn.MINIFS(_xlfn.ANCHORARRAY(H$9),E$9:E$16388,E10210)),A10210-C$4,ROW()=_xlfn.MINIFS(_xlfn.ANCHORARRAY(H$9),E$9:E$16388,E10210),IFERROR(A10210-INDEX(G$9:G$16388,MATCH(E10210-1,E$9:E$16388,0)),A10210-C$4),ISNUMBER(A10210),A10210-F10210,TRUE,"")</f>
        <v>1</v>
      </c>
      <c r="J10210" t="b">
        <f t="shared" si="475"/>
        <v>0</v>
      </c>
      <c r="L10210" s="5"/>
    </row>
    <row r="10211" spans="1:12">
      <c r="B10211" s="4" t="str">
        <f>"annual period "&amp;COUNTIF(D$9:D10211,TRUE)</f>
        <v>annual period 34</v>
      </c>
      <c r="D10211" t="b">
        <f t="shared" si="477"/>
        <v>0</v>
      </c>
      <c r="E10211">
        <f t="shared" si="476"/>
        <v>1662</v>
      </c>
      <c r="F10211" s="5" cm="1">
        <f t="array" ref="F10211">INDEX(_xlfn._xlws.FILTER(A$9:A$16378,E10211=E$9:E$16378*ISNUMBER(A$9:A$16378)),1)</f>
        <v>44501</v>
      </c>
      <c r="G10211" s="5" cm="1">
        <f t="array" ref="G10211">INDEX(_xlfn._xlws.FILTER(A$9:A$16378,E10211=E$9:E$16378*ISNUMBER(A$9:A$16378)),COUNT(_xlfn._xlws.FILTER(A$9:A$16378,E10211=E$9:E$16378*ISNUMBER(A$9:A$16378))))</f>
        <v>44505</v>
      </c>
      <c r="H10211" t="str">
        <v/>
      </c>
      <c r="I10211" s="10" t="str" cm="1">
        <f t="array" ref="I10211">_xlfn.IFS(AND(OR(_xlfn._xlws.FILTER(D$9:D$16388,E$9:E$16388=E10211)),ROW()=_xlfn.MINIFS(_xlfn.ANCHORARRAY(H$9),E$9:E$16388,E10211)),A10211-C$4,ROW()=_xlfn.MINIFS(_xlfn.ANCHORARRAY(H$9),E$9:E$16388,E10211),IFERROR(A10211-INDEX(G$9:G$16388,MATCH(E10211-1,E$9:E$16388,0)),A10211-C$4),ISNUMBER(A10211),A10211-F10211,TRUE,"")</f>
        <v/>
      </c>
      <c r="J10211" t="str">
        <f t="shared" si="475"/>
        <v/>
      </c>
      <c r="L10211" s="5"/>
    </row>
    <row r="10212" spans="1:12">
      <c r="A10212" s="3">
        <v>44504</v>
      </c>
      <c r="B10212" s="4" t="str">
        <f>"annual period "&amp;COUNTIF(D$9:D10212,TRUE)</f>
        <v>annual period 34</v>
      </c>
      <c r="D10212" t="b">
        <f t="shared" si="477"/>
        <v>0</v>
      </c>
      <c r="E10212">
        <f t="shared" si="476"/>
        <v>1662</v>
      </c>
      <c r="F10212" s="5" cm="1">
        <f t="array" ref="F10212">INDEX(_xlfn._xlws.FILTER(A$9:A$16378,E10212=E$9:E$16378*ISNUMBER(A$9:A$16378)),1)</f>
        <v>44501</v>
      </c>
      <c r="G10212" s="5" cm="1">
        <f t="array" ref="G10212">INDEX(_xlfn._xlws.FILTER(A$9:A$16378,E10212=E$9:E$16378*ISNUMBER(A$9:A$16378)),COUNT(_xlfn._xlws.FILTER(A$9:A$16378,E10212=E$9:E$16378*ISNUMBER(A$9:A$16378))))</f>
        <v>44505</v>
      </c>
      <c r="H10212" t="str">
        <v/>
      </c>
      <c r="I10212" s="10" cm="1">
        <f t="array" ref="I10212">_xlfn.IFS(AND(OR(_xlfn._xlws.FILTER(D$9:D$16388,E$9:E$16388=E10212)),ROW()=_xlfn.MINIFS(_xlfn.ANCHORARRAY(H$9),E$9:E$16388,E10212)),A10212-C$4,ROW()=_xlfn.MINIFS(_xlfn.ANCHORARRAY(H$9),E$9:E$16388,E10212),IFERROR(A10212-INDEX(G$9:G$16388,MATCH(E10212-1,E$9:E$16388,0)),A10212-C$4),ISNUMBER(A10212),A10212-F10212,TRUE,"")</f>
        <v>3</v>
      </c>
      <c r="J10212" t="b">
        <f t="shared" si="475"/>
        <v>0</v>
      </c>
      <c r="L10212" s="5"/>
    </row>
    <row r="10213" spans="1:12">
      <c r="B10213" s="4" t="str">
        <f>"annual period "&amp;COUNTIF(D$9:D10213,TRUE)</f>
        <v>annual period 34</v>
      </c>
      <c r="D10213" t="b">
        <f t="shared" si="477"/>
        <v>0</v>
      </c>
      <c r="E10213">
        <f t="shared" si="476"/>
        <v>1662</v>
      </c>
      <c r="F10213" s="5" cm="1">
        <f t="array" ref="F10213">INDEX(_xlfn._xlws.FILTER(A$9:A$16378,E10213=E$9:E$16378*ISNUMBER(A$9:A$16378)),1)</f>
        <v>44501</v>
      </c>
      <c r="G10213" s="5" cm="1">
        <f t="array" ref="G10213">INDEX(_xlfn._xlws.FILTER(A$9:A$16378,E10213=E$9:E$16378*ISNUMBER(A$9:A$16378)),COUNT(_xlfn._xlws.FILTER(A$9:A$16378,E10213=E$9:E$16378*ISNUMBER(A$9:A$16378))))</f>
        <v>44505</v>
      </c>
      <c r="H10213" t="str">
        <v/>
      </c>
      <c r="I10213" s="10" t="str" cm="1">
        <f t="array" ref="I10213">_xlfn.IFS(AND(OR(_xlfn._xlws.FILTER(D$9:D$16388,E$9:E$16388=E10213)),ROW()=_xlfn.MINIFS(_xlfn.ANCHORARRAY(H$9),E$9:E$16388,E10213)),A10213-C$4,ROW()=_xlfn.MINIFS(_xlfn.ANCHORARRAY(H$9),E$9:E$16388,E10213),IFERROR(A10213-INDEX(G$9:G$16388,MATCH(E10213-1,E$9:E$16388,0)),A10213-C$4),ISNUMBER(A10213),A10213-F10213,TRUE,"")</f>
        <v/>
      </c>
      <c r="J10213" t="str">
        <f t="shared" si="475"/>
        <v/>
      </c>
      <c r="L10213" s="5"/>
    </row>
    <row r="10214" spans="1:12">
      <c r="A10214" s="3">
        <v>44504</v>
      </c>
      <c r="B10214" s="4" t="str">
        <f>"annual period "&amp;COUNTIF(D$9:D10214,TRUE)</f>
        <v>annual period 34</v>
      </c>
      <c r="D10214" t="b">
        <f t="shared" si="477"/>
        <v>0</v>
      </c>
      <c r="E10214">
        <f t="shared" si="476"/>
        <v>1662</v>
      </c>
      <c r="F10214" s="5" cm="1">
        <f t="array" ref="F10214">INDEX(_xlfn._xlws.FILTER(A$9:A$16378,E10214=E$9:E$16378*ISNUMBER(A$9:A$16378)),1)</f>
        <v>44501</v>
      </c>
      <c r="G10214" s="5" cm="1">
        <f t="array" ref="G10214">INDEX(_xlfn._xlws.FILTER(A$9:A$16378,E10214=E$9:E$16378*ISNUMBER(A$9:A$16378)),COUNT(_xlfn._xlws.FILTER(A$9:A$16378,E10214=E$9:E$16378*ISNUMBER(A$9:A$16378))))</f>
        <v>44505</v>
      </c>
      <c r="H10214" t="str">
        <v/>
      </c>
      <c r="I10214" s="10" cm="1">
        <f t="array" ref="I10214">_xlfn.IFS(AND(OR(_xlfn._xlws.FILTER(D$9:D$16388,E$9:E$16388=E10214)),ROW()=_xlfn.MINIFS(_xlfn.ANCHORARRAY(H$9),E$9:E$16388,E10214)),A10214-C$4,ROW()=_xlfn.MINIFS(_xlfn.ANCHORARRAY(H$9),E$9:E$16388,E10214),IFERROR(A10214-INDEX(G$9:G$16388,MATCH(E10214-1,E$9:E$16388,0)),A10214-C$4),ISNUMBER(A10214),A10214-F10214,TRUE,"")</f>
        <v>3</v>
      </c>
      <c r="J10214" t="b">
        <f t="shared" si="475"/>
        <v>0</v>
      </c>
      <c r="L10214" s="5"/>
    </row>
    <row r="10215" spans="1:12">
      <c r="B10215" s="4" t="str">
        <f>"annual period "&amp;COUNTIF(D$9:D10215,TRUE)</f>
        <v>annual period 34</v>
      </c>
      <c r="D10215" t="b">
        <f t="shared" si="477"/>
        <v>0</v>
      </c>
      <c r="E10215">
        <f t="shared" si="476"/>
        <v>1662</v>
      </c>
      <c r="F10215" s="5" cm="1">
        <f t="array" ref="F10215">INDEX(_xlfn._xlws.FILTER(A$9:A$16378,E10215=E$9:E$16378*ISNUMBER(A$9:A$16378)),1)</f>
        <v>44501</v>
      </c>
      <c r="G10215" s="5" cm="1">
        <f t="array" ref="G10215">INDEX(_xlfn._xlws.FILTER(A$9:A$16378,E10215=E$9:E$16378*ISNUMBER(A$9:A$16378)),COUNT(_xlfn._xlws.FILTER(A$9:A$16378,E10215=E$9:E$16378*ISNUMBER(A$9:A$16378))))</f>
        <v>44505</v>
      </c>
      <c r="H10215" t="str">
        <v/>
      </c>
      <c r="I10215" s="10" t="str" cm="1">
        <f t="array" ref="I10215">_xlfn.IFS(AND(OR(_xlfn._xlws.FILTER(D$9:D$16388,E$9:E$16388=E10215)),ROW()=_xlfn.MINIFS(_xlfn.ANCHORARRAY(H$9),E$9:E$16388,E10215)),A10215-C$4,ROW()=_xlfn.MINIFS(_xlfn.ANCHORARRAY(H$9),E$9:E$16388,E10215),IFERROR(A10215-INDEX(G$9:G$16388,MATCH(E10215-1,E$9:E$16388,0)),A10215-C$4),ISNUMBER(A10215),A10215-F10215,TRUE,"")</f>
        <v/>
      </c>
      <c r="J10215" t="str">
        <f t="shared" si="475"/>
        <v/>
      </c>
      <c r="L10215" s="5"/>
    </row>
    <row r="10216" spans="1:12">
      <c r="A10216" s="3">
        <v>44505</v>
      </c>
      <c r="B10216" s="4" t="str">
        <f>"annual period "&amp;COUNTIF(D$9:D10216,TRUE)</f>
        <v>annual period 34</v>
      </c>
      <c r="D10216" t="b">
        <f t="shared" si="477"/>
        <v>0</v>
      </c>
      <c r="E10216">
        <f t="shared" si="476"/>
        <v>1662</v>
      </c>
      <c r="F10216" s="5" cm="1">
        <f t="array" ref="F10216">INDEX(_xlfn._xlws.FILTER(A$9:A$16378,E10216=E$9:E$16378*ISNUMBER(A$9:A$16378)),1)</f>
        <v>44501</v>
      </c>
      <c r="G10216" s="5" cm="1">
        <f t="array" ref="G10216">INDEX(_xlfn._xlws.FILTER(A$9:A$16378,E10216=E$9:E$16378*ISNUMBER(A$9:A$16378)),COUNT(_xlfn._xlws.FILTER(A$9:A$16378,E10216=E$9:E$16378*ISNUMBER(A$9:A$16378))))</f>
        <v>44505</v>
      </c>
      <c r="H10216" t="str">
        <v/>
      </c>
      <c r="I10216" s="10" cm="1">
        <f t="array" ref="I10216">_xlfn.IFS(AND(OR(_xlfn._xlws.FILTER(D$9:D$16388,E$9:E$16388=E10216)),ROW()=_xlfn.MINIFS(_xlfn.ANCHORARRAY(H$9),E$9:E$16388,E10216)),A10216-C$4,ROW()=_xlfn.MINIFS(_xlfn.ANCHORARRAY(H$9),E$9:E$16388,E10216),IFERROR(A10216-INDEX(G$9:G$16388,MATCH(E10216-1,E$9:E$16388,0)),A10216-C$4),ISNUMBER(A10216),A10216-F10216,TRUE,"")</f>
        <v>4</v>
      </c>
      <c r="J10216" t="b">
        <f t="shared" si="475"/>
        <v>0</v>
      </c>
      <c r="L10216" s="5"/>
    </row>
    <row r="10217" spans="1:12">
      <c r="A10217" s="1" t="s">
        <v>14</v>
      </c>
      <c r="B10217" s="4" t="str">
        <f>"annual period "&amp;COUNTIF(D$9:D10217,TRUE)</f>
        <v>annual period 34</v>
      </c>
      <c r="D10217" t="b">
        <f t="shared" si="477"/>
        <v>0</v>
      </c>
      <c r="E10217">
        <f t="shared" si="476"/>
        <v>1663</v>
      </c>
      <c r="F10217" s="5" cm="1">
        <f t="array" ref="F10217">INDEX(_xlfn._xlws.FILTER(A$9:A$16378,E10217=E$9:E$16378*ISNUMBER(A$9:A$16378)),1)</f>
        <v>44509</v>
      </c>
      <c r="G10217" s="5" cm="1">
        <f t="array" ref="G10217">INDEX(_xlfn._xlws.FILTER(A$9:A$16378,E10217=E$9:E$16378*ISNUMBER(A$9:A$16378)),COUNT(_xlfn._xlws.FILTER(A$9:A$16378,E10217=E$9:E$16378*ISNUMBER(A$9:A$16378))))</f>
        <v>44509</v>
      </c>
      <c r="H10217" t="str">
        <v/>
      </c>
      <c r="I10217" s="10" t="str" cm="1">
        <f t="array" ref="I10217">_xlfn.IFS(AND(OR(_xlfn._xlws.FILTER(D$9:D$16388,E$9:E$16388=E10217)),ROW()=_xlfn.MINIFS(_xlfn.ANCHORARRAY(H$9),E$9:E$16388,E10217)),A10217-C$4,ROW()=_xlfn.MINIFS(_xlfn.ANCHORARRAY(H$9),E$9:E$16388,E10217),IFERROR(A10217-INDEX(G$9:G$16388,MATCH(E10217-1,E$9:E$16388,0)),A10217-C$4),ISNUMBER(A10217),A10217-F10217,TRUE,"")</f>
        <v/>
      </c>
      <c r="J10217" t="str">
        <f t="shared" si="475"/>
        <v/>
      </c>
      <c r="L10217" s="5"/>
    </row>
    <row r="10218" spans="1:12">
      <c r="A10218" s="2"/>
      <c r="B10218" s="4" t="str">
        <f>"annual period "&amp;COUNTIF(D$9:D10218,TRUE)</f>
        <v>annual period 34</v>
      </c>
      <c r="D10218" t="b">
        <f t="shared" si="477"/>
        <v>0</v>
      </c>
      <c r="E10218">
        <f t="shared" si="476"/>
        <v>1663</v>
      </c>
      <c r="F10218" s="5" cm="1">
        <f t="array" ref="F10218">INDEX(_xlfn._xlws.FILTER(A$9:A$16378,E10218=E$9:E$16378*ISNUMBER(A$9:A$16378)),1)</f>
        <v>44509</v>
      </c>
      <c r="G10218" s="5" cm="1">
        <f t="array" ref="G10218">INDEX(_xlfn._xlws.FILTER(A$9:A$16378,E10218=E$9:E$16378*ISNUMBER(A$9:A$16378)),COUNT(_xlfn._xlws.FILTER(A$9:A$16378,E10218=E$9:E$16378*ISNUMBER(A$9:A$16378))))</f>
        <v>44509</v>
      </c>
      <c r="H10218" t="str">
        <v/>
      </c>
      <c r="I10218" s="10" t="str" cm="1">
        <f t="array" ref="I10218">_xlfn.IFS(AND(OR(_xlfn._xlws.FILTER(D$9:D$16388,E$9:E$16388=E10218)),ROW()=_xlfn.MINIFS(_xlfn.ANCHORARRAY(H$9),E$9:E$16388,E10218)),A10218-C$4,ROW()=_xlfn.MINIFS(_xlfn.ANCHORARRAY(H$9),E$9:E$16388,E10218),IFERROR(A10218-INDEX(G$9:G$16388,MATCH(E10218-1,E$9:E$16388,0)),A10218-C$4),ISNUMBER(A10218),A10218-F10218,TRUE,"")</f>
        <v/>
      </c>
      <c r="J10218" t="str">
        <f t="shared" si="475"/>
        <v/>
      </c>
      <c r="L10218" s="5"/>
    </row>
    <row r="10219" spans="1:12">
      <c r="A10219" s="3">
        <v>44509</v>
      </c>
      <c r="B10219" s="4" t="str">
        <f>"annual period "&amp;COUNTIF(D$9:D10219,TRUE)</f>
        <v>annual period 34</v>
      </c>
      <c r="D10219" t="b">
        <f t="shared" si="477"/>
        <v>0</v>
      </c>
      <c r="E10219">
        <f t="shared" si="476"/>
        <v>1663</v>
      </c>
      <c r="F10219" s="5" cm="1">
        <f t="array" ref="F10219">INDEX(_xlfn._xlws.FILTER(A$9:A$16378,E10219=E$9:E$16378*ISNUMBER(A$9:A$16378)),1)</f>
        <v>44509</v>
      </c>
      <c r="G10219" s="5" cm="1">
        <f t="array" ref="G10219">INDEX(_xlfn._xlws.FILTER(A$9:A$16378,E10219=E$9:E$16378*ISNUMBER(A$9:A$16378)),COUNT(_xlfn._xlws.FILTER(A$9:A$16378,E10219=E$9:E$16378*ISNUMBER(A$9:A$16378))))</f>
        <v>44509</v>
      </c>
      <c r="H10219">
        <v>10219</v>
      </c>
      <c r="I10219" s="10" cm="1">
        <f t="array" ref="I10219">_xlfn.IFS(AND(OR(_xlfn._xlws.FILTER(D$9:D$16388,E$9:E$16388=E10219)),ROW()=_xlfn.MINIFS(_xlfn.ANCHORARRAY(H$9),E$9:E$16388,E10219)),A10219-C$4,ROW()=_xlfn.MINIFS(_xlfn.ANCHORARRAY(H$9),E$9:E$16388,E10219),IFERROR(A10219-INDEX(G$9:G$16388,MATCH(E10219-1,E$9:E$16388,0)),A10219-C$4),ISNUMBER(A10219),A10219-F10219,TRUE,"")</f>
        <v>4</v>
      </c>
      <c r="J10219" t="b">
        <f t="shared" si="475"/>
        <v>0</v>
      </c>
      <c r="L10219" s="5"/>
    </row>
    <row r="10220" spans="1:12">
      <c r="B10220" s="4" t="str">
        <f>"annual period "&amp;COUNTIF(D$9:D10220,TRUE)</f>
        <v>annual period 34</v>
      </c>
      <c r="D10220" t="b">
        <f t="shared" si="477"/>
        <v>0</v>
      </c>
      <c r="E10220">
        <f t="shared" si="476"/>
        <v>1663</v>
      </c>
      <c r="F10220" s="5" cm="1">
        <f t="array" ref="F10220">INDEX(_xlfn._xlws.FILTER(A$9:A$16378,E10220=E$9:E$16378*ISNUMBER(A$9:A$16378)),1)</f>
        <v>44509</v>
      </c>
      <c r="G10220" s="5" cm="1">
        <f t="array" ref="G10220">INDEX(_xlfn._xlws.FILTER(A$9:A$16378,E10220=E$9:E$16378*ISNUMBER(A$9:A$16378)),COUNT(_xlfn._xlws.FILTER(A$9:A$16378,E10220=E$9:E$16378*ISNUMBER(A$9:A$16378))))</f>
        <v>44509</v>
      </c>
      <c r="H10220" t="str">
        <v/>
      </c>
      <c r="I10220" s="10" t="str" cm="1">
        <f t="array" ref="I10220">_xlfn.IFS(AND(OR(_xlfn._xlws.FILTER(D$9:D$16388,E$9:E$16388=E10220)),ROW()=_xlfn.MINIFS(_xlfn.ANCHORARRAY(H$9),E$9:E$16388,E10220)),A10220-C$4,ROW()=_xlfn.MINIFS(_xlfn.ANCHORARRAY(H$9),E$9:E$16388,E10220),IFERROR(A10220-INDEX(G$9:G$16388,MATCH(E10220-1,E$9:E$16388,0)),A10220-C$4),ISNUMBER(A10220),A10220-F10220,TRUE,"")</f>
        <v/>
      </c>
      <c r="J10220" t="str">
        <f t="shared" si="475"/>
        <v/>
      </c>
      <c r="L10220" s="5"/>
    </row>
    <row r="10221" spans="1:12">
      <c r="A10221" s="3">
        <v>44509</v>
      </c>
      <c r="B10221" s="4" t="str">
        <f>"annual period "&amp;COUNTIF(D$9:D10221,TRUE)</f>
        <v>annual period 34</v>
      </c>
      <c r="D10221" t="b">
        <f t="shared" si="477"/>
        <v>0</v>
      </c>
      <c r="E10221">
        <f t="shared" si="476"/>
        <v>1663</v>
      </c>
      <c r="F10221" s="5" cm="1">
        <f t="array" ref="F10221">INDEX(_xlfn._xlws.FILTER(A$9:A$16378,E10221=E$9:E$16378*ISNUMBER(A$9:A$16378)),1)</f>
        <v>44509</v>
      </c>
      <c r="G10221" s="5" cm="1">
        <f t="array" ref="G10221">INDEX(_xlfn._xlws.FILTER(A$9:A$16378,E10221=E$9:E$16378*ISNUMBER(A$9:A$16378)),COUNT(_xlfn._xlws.FILTER(A$9:A$16378,E10221=E$9:E$16378*ISNUMBER(A$9:A$16378))))</f>
        <v>44509</v>
      </c>
      <c r="H10221">
        <v>10221</v>
      </c>
      <c r="I10221" s="10" cm="1">
        <f t="array" ref="I10221">_xlfn.IFS(AND(OR(_xlfn._xlws.FILTER(D$9:D$16388,E$9:E$16388=E10221)),ROW()=_xlfn.MINIFS(_xlfn.ANCHORARRAY(H$9),E$9:E$16388,E10221)),A10221-C$4,ROW()=_xlfn.MINIFS(_xlfn.ANCHORARRAY(H$9),E$9:E$16388,E10221),IFERROR(A10221-INDEX(G$9:G$16388,MATCH(E10221-1,E$9:E$16388,0)),A10221-C$4),ISNUMBER(A10221),A10221-F10221,TRUE,"")</f>
        <v>0</v>
      </c>
      <c r="J10221" t="b">
        <f t="shared" si="475"/>
        <v>0</v>
      </c>
      <c r="L10221" s="5"/>
    </row>
    <row r="10222" spans="1:12">
      <c r="A10222" s="1" t="s">
        <v>14</v>
      </c>
      <c r="B10222" s="4" t="str">
        <f>"annual period "&amp;COUNTIF(D$9:D10222,TRUE)</f>
        <v>annual period 34</v>
      </c>
      <c r="D10222" t="b">
        <f t="shared" si="477"/>
        <v>0</v>
      </c>
      <c r="E10222">
        <f t="shared" si="476"/>
        <v>1664</v>
      </c>
      <c r="F10222" s="5" cm="1">
        <f t="array" ref="F10222">INDEX(_xlfn._xlws.FILTER(A$9:A$16378,E10222=E$9:E$16378*ISNUMBER(A$9:A$16378)),1)</f>
        <v>44511</v>
      </c>
      <c r="G10222" s="5" cm="1">
        <f t="array" ref="G10222">INDEX(_xlfn._xlws.FILTER(A$9:A$16378,E10222=E$9:E$16378*ISNUMBER(A$9:A$16378)),COUNT(_xlfn._xlws.FILTER(A$9:A$16378,E10222=E$9:E$16378*ISNUMBER(A$9:A$16378))))</f>
        <v>44511</v>
      </c>
      <c r="H10222" t="str">
        <v/>
      </c>
      <c r="I10222" s="10" t="str" cm="1">
        <f t="array" ref="I10222">_xlfn.IFS(AND(OR(_xlfn._xlws.FILTER(D$9:D$16388,E$9:E$16388=E10222)),ROW()=_xlfn.MINIFS(_xlfn.ANCHORARRAY(H$9),E$9:E$16388,E10222)),A10222-C$4,ROW()=_xlfn.MINIFS(_xlfn.ANCHORARRAY(H$9),E$9:E$16388,E10222),IFERROR(A10222-INDEX(G$9:G$16388,MATCH(E10222-1,E$9:E$16388,0)),A10222-C$4),ISNUMBER(A10222),A10222-F10222,TRUE,"")</f>
        <v/>
      </c>
      <c r="J10222" t="str">
        <f t="shared" si="475"/>
        <v/>
      </c>
      <c r="L10222" s="5"/>
    </row>
    <row r="10223" spans="1:12">
      <c r="A10223" s="2"/>
      <c r="B10223" s="4" t="str">
        <f>"annual period "&amp;COUNTIF(D$9:D10223,TRUE)</f>
        <v>annual period 34</v>
      </c>
      <c r="D10223" t="b">
        <f t="shared" si="477"/>
        <v>0</v>
      </c>
      <c r="E10223">
        <f t="shared" si="476"/>
        <v>1664</v>
      </c>
      <c r="F10223" s="5" cm="1">
        <f t="array" ref="F10223">INDEX(_xlfn._xlws.FILTER(A$9:A$16378,E10223=E$9:E$16378*ISNUMBER(A$9:A$16378)),1)</f>
        <v>44511</v>
      </c>
      <c r="G10223" s="5" cm="1">
        <f t="array" ref="G10223">INDEX(_xlfn._xlws.FILTER(A$9:A$16378,E10223=E$9:E$16378*ISNUMBER(A$9:A$16378)),COUNT(_xlfn._xlws.FILTER(A$9:A$16378,E10223=E$9:E$16378*ISNUMBER(A$9:A$16378))))</f>
        <v>44511</v>
      </c>
      <c r="H10223" t="str">
        <v/>
      </c>
      <c r="I10223" s="10" t="str" cm="1">
        <f t="array" ref="I10223">_xlfn.IFS(AND(OR(_xlfn._xlws.FILTER(D$9:D$16388,E$9:E$16388=E10223)),ROW()=_xlfn.MINIFS(_xlfn.ANCHORARRAY(H$9),E$9:E$16388,E10223)),A10223-C$4,ROW()=_xlfn.MINIFS(_xlfn.ANCHORARRAY(H$9),E$9:E$16388,E10223),IFERROR(A10223-INDEX(G$9:G$16388,MATCH(E10223-1,E$9:E$16388,0)),A10223-C$4),ISNUMBER(A10223),A10223-F10223,TRUE,"")</f>
        <v/>
      </c>
      <c r="J10223" t="str">
        <f t="shared" si="475"/>
        <v/>
      </c>
      <c r="L10223" s="5"/>
    </row>
    <row r="10224" spans="1:12">
      <c r="A10224" s="3">
        <v>44511</v>
      </c>
      <c r="B10224" s="4" t="str">
        <f>"annual period "&amp;COUNTIF(D$9:D10224,TRUE)</f>
        <v>annual period 34</v>
      </c>
      <c r="D10224" t="b">
        <f t="shared" si="477"/>
        <v>0</v>
      </c>
      <c r="E10224">
        <f t="shared" si="476"/>
        <v>1664</v>
      </c>
      <c r="F10224" s="5" cm="1">
        <f t="array" ref="F10224">INDEX(_xlfn._xlws.FILTER(A$9:A$16378,E10224=E$9:E$16378*ISNUMBER(A$9:A$16378)),1)</f>
        <v>44511</v>
      </c>
      <c r="G10224" s="5" cm="1">
        <f t="array" ref="G10224">INDEX(_xlfn._xlws.FILTER(A$9:A$16378,E10224=E$9:E$16378*ISNUMBER(A$9:A$16378)),COUNT(_xlfn._xlws.FILTER(A$9:A$16378,E10224=E$9:E$16378*ISNUMBER(A$9:A$16378))))</f>
        <v>44511</v>
      </c>
      <c r="H10224">
        <v>10224</v>
      </c>
      <c r="I10224" s="10" cm="1">
        <f t="array" ref="I10224">_xlfn.IFS(AND(OR(_xlfn._xlws.FILTER(D$9:D$16388,E$9:E$16388=E10224)),ROW()=_xlfn.MINIFS(_xlfn.ANCHORARRAY(H$9),E$9:E$16388,E10224)),A10224-C$4,ROW()=_xlfn.MINIFS(_xlfn.ANCHORARRAY(H$9),E$9:E$16388,E10224),IFERROR(A10224-INDEX(G$9:G$16388,MATCH(E10224-1,E$9:E$16388,0)),A10224-C$4),ISNUMBER(A10224),A10224-F10224,TRUE,"")</f>
        <v>2</v>
      </c>
      <c r="J10224" t="b">
        <f t="shared" si="475"/>
        <v>0</v>
      </c>
      <c r="L10224" s="5"/>
    </row>
    <row r="10225" spans="1:12">
      <c r="B10225" s="4" t="str">
        <f>"annual period "&amp;COUNTIF(D$9:D10225,TRUE)</f>
        <v>annual period 34</v>
      </c>
      <c r="D10225" t="b">
        <f t="shared" si="477"/>
        <v>0</v>
      </c>
      <c r="E10225">
        <f t="shared" si="476"/>
        <v>1664</v>
      </c>
      <c r="F10225" s="5" cm="1">
        <f t="array" ref="F10225">INDEX(_xlfn._xlws.FILTER(A$9:A$16378,E10225=E$9:E$16378*ISNUMBER(A$9:A$16378)),1)</f>
        <v>44511</v>
      </c>
      <c r="G10225" s="5" cm="1">
        <f t="array" ref="G10225">INDEX(_xlfn._xlws.FILTER(A$9:A$16378,E10225=E$9:E$16378*ISNUMBER(A$9:A$16378)),COUNT(_xlfn._xlws.FILTER(A$9:A$16378,E10225=E$9:E$16378*ISNUMBER(A$9:A$16378))))</f>
        <v>44511</v>
      </c>
      <c r="H10225" t="str">
        <v/>
      </c>
      <c r="I10225" s="10" t="str" cm="1">
        <f t="array" ref="I10225">_xlfn.IFS(AND(OR(_xlfn._xlws.FILTER(D$9:D$16388,E$9:E$16388=E10225)),ROW()=_xlfn.MINIFS(_xlfn.ANCHORARRAY(H$9),E$9:E$16388,E10225)),A10225-C$4,ROW()=_xlfn.MINIFS(_xlfn.ANCHORARRAY(H$9),E$9:E$16388,E10225),IFERROR(A10225-INDEX(G$9:G$16388,MATCH(E10225-1,E$9:E$16388,0)),A10225-C$4),ISNUMBER(A10225),A10225-F10225,TRUE,"")</f>
        <v/>
      </c>
      <c r="J10225" t="str">
        <f t="shared" si="475"/>
        <v/>
      </c>
      <c r="L10225" s="5"/>
    </row>
    <row r="10226" spans="1:12">
      <c r="A10226" s="3">
        <v>44511</v>
      </c>
      <c r="B10226" s="4" t="str">
        <f>"annual period "&amp;COUNTIF(D$9:D10226,TRUE)</f>
        <v>annual period 34</v>
      </c>
      <c r="D10226" t="b">
        <f t="shared" si="477"/>
        <v>0</v>
      </c>
      <c r="E10226">
        <f t="shared" si="476"/>
        <v>1664</v>
      </c>
      <c r="F10226" s="5" cm="1">
        <f t="array" ref="F10226">INDEX(_xlfn._xlws.FILTER(A$9:A$16378,E10226=E$9:E$16378*ISNUMBER(A$9:A$16378)),1)</f>
        <v>44511</v>
      </c>
      <c r="G10226" s="5" cm="1">
        <f t="array" ref="G10226">INDEX(_xlfn._xlws.FILTER(A$9:A$16378,E10226=E$9:E$16378*ISNUMBER(A$9:A$16378)),COUNT(_xlfn._xlws.FILTER(A$9:A$16378,E10226=E$9:E$16378*ISNUMBER(A$9:A$16378))))</f>
        <v>44511</v>
      </c>
      <c r="H10226">
        <v>10226</v>
      </c>
      <c r="I10226" s="10" cm="1">
        <f t="array" ref="I10226">_xlfn.IFS(AND(OR(_xlfn._xlws.FILTER(D$9:D$16388,E$9:E$16388=E10226)),ROW()=_xlfn.MINIFS(_xlfn.ANCHORARRAY(H$9),E$9:E$16388,E10226)),A10226-C$4,ROW()=_xlfn.MINIFS(_xlfn.ANCHORARRAY(H$9),E$9:E$16388,E10226),IFERROR(A10226-INDEX(G$9:G$16388,MATCH(E10226-1,E$9:E$16388,0)),A10226-C$4),ISNUMBER(A10226),A10226-F10226,TRUE,"")</f>
        <v>0</v>
      </c>
      <c r="J10226" t="b">
        <f t="shared" si="475"/>
        <v>0</v>
      </c>
      <c r="L10226" s="5"/>
    </row>
    <row r="10227" spans="1:12">
      <c r="A10227" s="1" t="s">
        <v>14</v>
      </c>
      <c r="B10227" s="4" t="str">
        <f>"annual period "&amp;COUNTIF(D$9:D10227,TRUE)</f>
        <v>annual period 34</v>
      </c>
      <c r="D10227" t="b">
        <f t="shared" si="477"/>
        <v>0</v>
      </c>
      <c r="E10227">
        <f t="shared" si="476"/>
        <v>1665</v>
      </c>
      <c r="F10227" s="5" cm="1">
        <f t="array" ref="F10227">INDEX(_xlfn._xlws.FILTER(A$9:A$16378,E10227=E$9:E$16378*ISNUMBER(A$9:A$16378)),1)</f>
        <v>44516</v>
      </c>
      <c r="G10227" s="5" cm="1">
        <f t="array" ref="G10227">INDEX(_xlfn._xlws.FILTER(A$9:A$16378,E10227=E$9:E$16378*ISNUMBER(A$9:A$16378)),COUNT(_xlfn._xlws.FILTER(A$9:A$16378,E10227=E$9:E$16378*ISNUMBER(A$9:A$16378))))</f>
        <v>44516</v>
      </c>
      <c r="H10227" t="str">
        <v/>
      </c>
      <c r="I10227" s="10" t="str" cm="1">
        <f t="array" ref="I10227">_xlfn.IFS(AND(OR(_xlfn._xlws.FILTER(D$9:D$16388,E$9:E$16388=E10227)),ROW()=_xlfn.MINIFS(_xlfn.ANCHORARRAY(H$9),E$9:E$16388,E10227)),A10227-C$4,ROW()=_xlfn.MINIFS(_xlfn.ANCHORARRAY(H$9),E$9:E$16388,E10227),IFERROR(A10227-INDEX(G$9:G$16388,MATCH(E10227-1,E$9:E$16388,0)),A10227-C$4),ISNUMBER(A10227),A10227-F10227,TRUE,"")</f>
        <v/>
      </c>
      <c r="J10227" t="str">
        <f t="shared" si="475"/>
        <v/>
      </c>
      <c r="L10227" s="5"/>
    </row>
    <row r="10228" spans="1:12">
      <c r="A10228" s="2"/>
      <c r="B10228" s="4" t="str">
        <f>"annual period "&amp;COUNTIF(D$9:D10228,TRUE)</f>
        <v>annual period 34</v>
      </c>
      <c r="D10228" t="b">
        <f t="shared" si="477"/>
        <v>0</v>
      </c>
      <c r="E10228">
        <f t="shared" si="476"/>
        <v>1665</v>
      </c>
      <c r="F10228" s="5" cm="1">
        <f t="array" ref="F10228">INDEX(_xlfn._xlws.FILTER(A$9:A$16378,E10228=E$9:E$16378*ISNUMBER(A$9:A$16378)),1)</f>
        <v>44516</v>
      </c>
      <c r="G10228" s="5" cm="1">
        <f t="array" ref="G10228">INDEX(_xlfn._xlws.FILTER(A$9:A$16378,E10228=E$9:E$16378*ISNUMBER(A$9:A$16378)),COUNT(_xlfn._xlws.FILTER(A$9:A$16378,E10228=E$9:E$16378*ISNUMBER(A$9:A$16378))))</f>
        <v>44516</v>
      </c>
      <c r="H10228" t="str">
        <v/>
      </c>
      <c r="I10228" s="10" t="str" cm="1">
        <f t="array" ref="I10228">_xlfn.IFS(AND(OR(_xlfn._xlws.FILTER(D$9:D$16388,E$9:E$16388=E10228)),ROW()=_xlfn.MINIFS(_xlfn.ANCHORARRAY(H$9),E$9:E$16388,E10228)),A10228-C$4,ROW()=_xlfn.MINIFS(_xlfn.ANCHORARRAY(H$9),E$9:E$16388,E10228),IFERROR(A10228-INDEX(G$9:G$16388,MATCH(E10228-1,E$9:E$16388,0)),A10228-C$4),ISNUMBER(A10228),A10228-F10228,TRUE,"")</f>
        <v/>
      </c>
      <c r="J10228" t="str">
        <f t="shared" si="475"/>
        <v/>
      </c>
      <c r="L10228" s="5"/>
    </row>
    <row r="10229" spans="1:12">
      <c r="A10229" s="3">
        <v>44516</v>
      </c>
      <c r="B10229" s="4" t="str">
        <f>"annual period "&amp;COUNTIF(D$9:D10229,TRUE)</f>
        <v>annual period 34</v>
      </c>
      <c r="D10229" t="b">
        <f t="shared" si="477"/>
        <v>0</v>
      </c>
      <c r="E10229">
        <f t="shared" si="476"/>
        <v>1665</v>
      </c>
      <c r="F10229" s="5" cm="1">
        <f t="array" ref="F10229">INDEX(_xlfn._xlws.FILTER(A$9:A$16378,E10229=E$9:E$16378*ISNUMBER(A$9:A$16378)),1)</f>
        <v>44516</v>
      </c>
      <c r="G10229" s="5" cm="1">
        <f t="array" ref="G10229">INDEX(_xlfn._xlws.FILTER(A$9:A$16378,E10229=E$9:E$16378*ISNUMBER(A$9:A$16378)),COUNT(_xlfn._xlws.FILTER(A$9:A$16378,E10229=E$9:E$16378*ISNUMBER(A$9:A$16378))))</f>
        <v>44516</v>
      </c>
      <c r="H10229">
        <v>10229</v>
      </c>
      <c r="I10229" s="10" cm="1">
        <f t="array" ref="I10229">_xlfn.IFS(AND(OR(_xlfn._xlws.FILTER(D$9:D$16388,E$9:E$16388=E10229)),ROW()=_xlfn.MINIFS(_xlfn.ANCHORARRAY(H$9),E$9:E$16388,E10229)),A10229-C$4,ROW()=_xlfn.MINIFS(_xlfn.ANCHORARRAY(H$9),E$9:E$16388,E10229),IFERROR(A10229-INDEX(G$9:G$16388,MATCH(E10229-1,E$9:E$16388,0)),A10229-C$4),ISNUMBER(A10229),A10229-F10229,TRUE,"")</f>
        <v>5</v>
      </c>
      <c r="J10229" t="b">
        <f t="shared" si="475"/>
        <v>0</v>
      </c>
      <c r="L10229" s="5"/>
    </row>
    <row r="10230" spans="1:12">
      <c r="B10230" s="4" t="str">
        <f>"annual period "&amp;COUNTIF(D$9:D10230,TRUE)</f>
        <v>annual period 34</v>
      </c>
      <c r="D10230" t="b">
        <f t="shared" si="477"/>
        <v>0</v>
      </c>
      <c r="E10230">
        <f t="shared" si="476"/>
        <v>1665</v>
      </c>
      <c r="F10230" s="5" cm="1">
        <f t="array" ref="F10230">INDEX(_xlfn._xlws.FILTER(A$9:A$16378,E10230=E$9:E$16378*ISNUMBER(A$9:A$16378)),1)</f>
        <v>44516</v>
      </c>
      <c r="G10230" s="5" cm="1">
        <f t="array" ref="G10230">INDEX(_xlfn._xlws.FILTER(A$9:A$16378,E10230=E$9:E$16378*ISNUMBER(A$9:A$16378)),COUNT(_xlfn._xlws.FILTER(A$9:A$16378,E10230=E$9:E$16378*ISNUMBER(A$9:A$16378))))</f>
        <v>44516</v>
      </c>
      <c r="H10230" t="str">
        <v/>
      </c>
      <c r="I10230" s="10" t="str" cm="1">
        <f t="array" ref="I10230">_xlfn.IFS(AND(OR(_xlfn._xlws.FILTER(D$9:D$16388,E$9:E$16388=E10230)),ROW()=_xlfn.MINIFS(_xlfn.ANCHORARRAY(H$9),E$9:E$16388,E10230)),A10230-C$4,ROW()=_xlfn.MINIFS(_xlfn.ANCHORARRAY(H$9),E$9:E$16388,E10230),IFERROR(A10230-INDEX(G$9:G$16388,MATCH(E10230-1,E$9:E$16388,0)),A10230-C$4),ISNUMBER(A10230),A10230-F10230,TRUE,"")</f>
        <v/>
      </c>
      <c r="J10230" t="str">
        <f t="shared" si="475"/>
        <v/>
      </c>
      <c r="L10230" s="5"/>
    </row>
    <row r="10231" spans="1:12">
      <c r="A10231" s="3">
        <v>44516</v>
      </c>
      <c r="B10231" s="4" t="str">
        <f>"annual period "&amp;COUNTIF(D$9:D10231,TRUE)</f>
        <v>annual period 34</v>
      </c>
      <c r="D10231" t="b">
        <f t="shared" si="477"/>
        <v>0</v>
      </c>
      <c r="E10231">
        <f t="shared" si="476"/>
        <v>1665</v>
      </c>
      <c r="F10231" s="5" cm="1">
        <f t="array" ref="F10231">INDEX(_xlfn._xlws.FILTER(A$9:A$16378,E10231=E$9:E$16378*ISNUMBER(A$9:A$16378)),1)</f>
        <v>44516</v>
      </c>
      <c r="G10231" s="5" cm="1">
        <f t="array" ref="G10231">INDEX(_xlfn._xlws.FILTER(A$9:A$16378,E10231=E$9:E$16378*ISNUMBER(A$9:A$16378)),COUNT(_xlfn._xlws.FILTER(A$9:A$16378,E10231=E$9:E$16378*ISNUMBER(A$9:A$16378))))</f>
        <v>44516</v>
      </c>
      <c r="H10231">
        <v>10231</v>
      </c>
      <c r="I10231" s="10" cm="1">
        <f t="array" ref="I10231">_xlfn.IFS(AND(OR(_xlfn._xlws.FILTER(D$9:D$16388,E$9:E$16388=E10231)),ROW()=_xlfn.MINIFS(_xlfn.ANCHORARRAY(H$9),E$9:E$16388,E10231)),A10231-C$4,ROW()=_xlfn.MINIFS(_xlfn.ANCHORARRAY(H$9),E$9:E$16388,E10231),IFERROR(A10231-INDEX(G$9:G$16388,MATCH(E10231-1,E$9:E$16388,0)),A10231-C$4),ISNUMBER(A10231),A10231-F10231,TRUE,"")</f>
        <v>0</v>
      </c>
      <c r="J10231" t="b">
        <f t="shared" si="475"/>
        <v>0</v>
      </c>
      <c r="L10231" s="5"/>
    </row>
    <row r="10232" spans="1:12">
      <c r="A10232" s="1" t="s">
        <v>14</v>
      </c>
      <c r="B10232" s="4" t="str">
        <f>"annual period "&amp;COUNTIF(D$9:D10232,TRUE)</f>
        <v>annual period 34</v>
      </c>
      <c r="D10232" t="b">
        <f t="shared" si="477"/>
        <v>0</v>
      </c>
      <c r="E10232">
        <f t="shared" si="476"/>
        <v>1666</v>
      </c>
      <c r="F10232" s="5" cm="1">
        <f t="array" ref="F10232">INDEX(_xlfn._xlws.FILTER(A$9:A$16378,E10232=E$9:E$16378*ISNUMBER(A$9:A$16378)),1)</f>
        <v>44517</v>
      </c>
      <c r="G10232" s="5" cm="1">
        <f t="array" ref="G10232">INDEX(_xlfn._xlws.FILTER(A$9:A$16378,E10232=E$9:E$16378*ISNUMBER(A$9:A$16378)),COUNT(_xlfn._xlws.FILTER(A$9:A$16378,E10232=E$9:E$16378*ISNUMBER(A$9:A$16378))))</f>
        <v>44518</v>
      </c>
      <c r="H10232" t="str">
        <v/>
      </c>
      <c r="I10232" s="10" t="str" cm="1">
        <f t="array" ref="I10232">_xlfn.IFS(AND(OR(_xlfn._xlws.FILTER(D$9:D$16388,E$9:E$16388=E10232)),ROW()=_xlfn.MINIFS(_xlfn.ANCHORARRAY(H$9),E$9:E$16388,E10232)),A10232-C$4,ROW()=_xlfn.MINIFS(_xlfn.ANCHORARRAY(H$9),E$9:E$16388,E10232),IFERROR(A10232-INDEX(G$9:G$16388,MATCH(E10232-1,E$9:E$16388,0)),A10232-C$4),ISNUMBER(A10232),A10232-F10232,TRUE,"")</f>
        <v/>
      </c>
      <c r="J10232" t="str">
        <f t="shared" si="475"/>
        <v/>
      </c>
      <c r="L10232" s="5"/>
    </row>
    <row r="10233" spans="1:12">
      <c r="A10233" s="2"/>
      <c r="B10233" s="4" t="str">
        <f>"annual period "&amp;COUNTIF(D$9:D10233,TRUE)</f>
        <v>annual period 34</v>
      </c>
      <c r="D10233" t="b">
        <f t="shared" si="477"/>
        <v>0</v>
      </c>
      <c r="E10233">
        <f t="shared" si="476"/>
        <v>1666</v>
      </c>
      <c r="F10233" s="5" cm="1">
        <f t="array" ref="F10233">INDEX(_xlfn._xlws.FILTER(A$9:A$16378,E10233=E$9:E$16378*ISNUMBER(A$9:A$16378)),1)</f>
        <v>44517</v>
      </c>
      <c r="G10233" s="5" cm="1">
        <f t="array" ref="G10233">INDEX(_xlfn._xlws.FILTER(A$9:A$16378,E10233=E$9:E$16378*ISNUMBER(A$9:A$16378)),COUNT(_xlfn._xlws.FILTER(A$9:A$16378,E10233=E$9:E$16378*ISNUMBER(A$9:A$16378))))</f>
        <v>44518</v>
      </c>
      <c r="H10233" t="str">
        <v/>
      </c>
      <c r="I10233" s="10" t="str" cm="1">
        <f t="array" ref="I10233">_xlfn.IFS(AND(OR(_xlfn._xlws.FILTER(D$9:D$16388,E$9:E$16388=E10233)),ROW()=_xlfn.MINIFS(_xlfn.ANCHORARRAY(H$9),E$9:E$16388,E10233)),A10233-C$4,ROW()=_xlfn.MINIFS(_xlfn.ANCHORARRAY(H$9),E$9:E$16388,E10233),IFERROR(A10233-INDEX(G$9:G$16388,MATCH(E10233-1,E$9:E$16388,0)),A10233-C$4),ISNUMBER(A10233),A10233-F10233,TRUE,"")</f>
        <v/>
      </c>
      <c r="J10233" t="str">
        <f t="shared" si="475"/>
        <v/>
      </c>
      <c r="L10233" s="5"/>
    </row>
    <row r="10234" spans="1:12">
      <c r="A10234" s="3">
        <v>44517</v>
      </c>
      <c r="B10234" s="4" t="str">
        <f>"annual period "&amp;COUNTIF(D$9:D10234,TRUE)</f>
        <v>annual period 34</v>
      </c>
      <c r="D10234" t="b">
        <f t="shared" si="477"/>
        <v>0</v>
      </c>
      <c r="E10234">
        <f t="shared" si="476"/>
        <v>1666</v>
      </c>
      <c r="F10234" s="5" cm="1">
        <f t="array" ref="F10234">INDEX(_xlfn._xlws.FILTER(A$9:A$16378,E10234=E$9:E$16378*ISNUMBER(A$9:A$16378)),1)</f>
        <v>44517</v>
      </c>
      <c r="G10234" s="5" cm="1">
        <f t="array" ref="G10234">INDEX(_xlfn._xlws.FILTER(A$9:A$16378,E10234=E$9:E$16378*ISNUMBER(A$9:A$16378)),COUNT(_xlfn._xlws.FILTER(A$9:A$16378,E10234=E$9:E$16378*ISNUMBER(A$9:A$16378))))</f>
        <v>44518</v>
      </c>
      <c r="H10234">
        <v>10234</v>
      </c>
      <c r="I10234" s="10" cm="1">
        <f t="array" ref="I10234">_xlfn.IFS(AND(OR(_xlfn._xlws.FILTER(D$9:D$16388,E$9:E$16388=E10234)),ROW()=_xlfn.MINIFS(_xlfn.ANCHORARRAY(H$9),E$9:E$16388,E10234)),A10234-C$4,ROW()=_xlfn.MINIFS(_xlfn.ANCHORARRAY(H$9),E$9:E$16388,E10234),IFERROR(A10234-INDEX(G$9:G$16388,MATCH(E10234-1,E$9:E$16388,0)),A10234-C$4),ISNUMBER(A10234),A10234-F10234,TRUE,"")</f>
        <v>1</v>
      </c>
      <c r="J10234" t="b">
        <f t="shared" si="475"/>
        <v>0</v>
      </c>
      <c r="L10234" s="5"/>
    </row>
    <row r="10235" spans="1:12">
      <c r="B10235" s="4" t="str">
        <f>"annual period "&amp;COUNTIF(D$9:D10235,TRUE)</f>
        <v>annual period 34</v>
      </c>
      <c r="D10235" t="b">
        <f t="shared" si="477"/>
        <v>0</v>
      </c>
      <c r="E10235">
        <f t="shared" si="476"/>
        <v>1666</v>
      </c>
      <c r="F10235" s="5" cm="1">
        <f t="array" ref="F10235">INDEX(_xlfn._xlws.FILTER(A$9:A$16378,E10235=E$9:E$16378*ISNUMBER(A$9:A$16378)),1)</f>
        <v>44517</v>
      </c>
      <c r="G10235" s="5" cm="1">
        <f t="array" ref="G10235">INDEX(_xlfn._xlws.FILTER(A$9:A$16378,E10235=E$9:E$16378*ISNUMBER(A$9:A$16378)),COUNT(_xlfn._xlws.FILTER(A$9:A$16378,E10235=E$9:E$16378*ISNUMBER(A$9:A$16378))))</f>
        <v>44518</v>
      </c>
      <c r="H10235" t="str">
        <v/>
      </c>
      <c r="I10235" s="10" t="str" cm="1">
        <f t="array" ref="I10235">_xlfn.IFS(AND(OR(_xlfn._xlws.FILTER(D$9:D$16388,E$9:E$16388=E10235)),ROW()=_xlfn.MINIFS(_xlfn.ANCHORARRAY(H$9),E$9:E$16388,E10235)),A10235-C$4,ROW()=_xlfn.MINIFS(_xlfn.ANCHORARRAY(H$9),E$9:E$16388,E10235),IFERROR(A10235-INDEX(G$9:G$16388,MATCH(E10235-1,E$9:E$16388,0)),A10235-C$4),ISNUMBER(A10235),A10235-F10235,TRUE,"")</f>
        <v/>
      </c>
      <c r="J10235" t="str">
        <f t="shared" si="475"/>
        <v/>
      </c>
      <c r="L10235" s="5"/>
    </row>
    <row r="10236" spans="1:12">
      <c r="A10236" s="3">
        <v>44517</v>
      </c>
      <c r="B10236" s="4" t="str">
        <f>"annual period "&amp;COUNTIF(D$9:D10236,TRUE)</f>
        <v>annual period 34</v>
      </c>
      <c r="D10236" t="b">
        <f t="shared" si="477"/>
        <v>0</v>
      </c>
      <c r="E10236">
        <f t="shared" si="476"/>
        <v>1666</v>
      </c>
      <c r="F10236" s="5" cm="1">
        <f t="array" ref="F10236">INDEX(_xlfn._xlws.FILTER(A$9:A$16378,E10236=E$9:E$16378*ISNUMBER(A$9:A$16378)),1)</f>
        <v>44517</v>
      </c>
      <c r="G10236" s="5" cm="1">
        <f t="array" ref="G10236">INDEX(_xlfn._xlws.FILTER(A$9:A$16378,E10236=E$9:E$16378*ISNUMBER(A$9:A$16378)),COUNT(_xlfn._xlws.FILTER(A$9:A$16378,E10236=E$9:E$16378*ISNUMBER(A$9:A$16378))))</f>
        <v>44518</v>
      </c>
      <c r="H10236">
        <v>10236</v>
      </c>
      <c r="I10236" s="10" cm="1">
        <f t="array" ref="I10236">_xlfn.IFS(AND(OR(_xlfn._xlws.FILTER(D$9:D$16388,E$9:E$16388=E10236)),ROW()=_xlfn.MINIFS(_xlfn.ANCHORARRAY(H$9),E$9:E$16388,E10236)),A10236-C$4,ROW()=_xlfn.MINIFS(_xlfn.ANCHORARRAY(H$9),E$9:E$16388,E10236),IFERROR(A10236-INDEX(G$9:G$16388,MATCH(E10236-1,E$9:E$16388,0)),A10236-C$4),ISNUMBER(A10236),A10236-F10236,TRUE,"")</f>
        <v>0</v>
      </c>
      <c r="J10236" t="b">
        <f t="shared" si="475"/>
        <v>0</v>
      </c>
      <c r="L10236" s="5"/>
    </row>
    <row r="10237" spans="1:12">
      <c r="B10237" s="4" t="str">
        <f>"annual period "&amp;COUNTIF(D$9:D10237,TRUE)</f>
        <v>annual period 34</v>
      </c>
      <c r="D10237" t="b">
        <f t="shared" si="477"/>
        <v>0</v>
      </c>
      <c r="E10237">
        <f t="shared" si="476"/>
        <v>1666</v>
      </c>
      <c r="F10237" s="5" cm="1">
        <f t="array" ref="F10237">INDEX(_xlfn._xlws.FILTER(A$9:A$16378,E10237=E$9:E$16378*ISNUMBER(A$9:A$16378)),1)</f>
        <v>44517</v>
      </c>
      <c r="G10237" s="5" cm="1">
        <f t="array" ref="G10237">INDEX(_xlfn._xlws.FILTER(A$9:A$16378,E10237=E$9:E$16378*ISNUMBER(A$9:A$16378)),COUNT(_xlfn._xlws.FILTER(A$9:A$16378,E10237=E$9:E$16378*ISNUMBER(A$9:A$16378))))</f>
        <v>44518</v>
      </c>
      <c r="H10237" t="str">
        <v/>
      </c>
      <c r="I10237" s="10" t="str" cm="1">
        <f t="array" ref="I10237">_xlfn.IFS(AND(OR(_xlfn._xlws.FILTER(D$9:D$16388,E$9:E$16388=E10237)),ROW()=_xlfn.MINIFS(_xlfn.ANCHORARRAY(H$9),E$9:E$16388,E10237)),A10237-C$4,ROW()=_xlfn.MINIFS(_xlfn.ANCHORARRAY(H$9),E$9:E$16388,E10237),IFERROR(A10237-INDEX(G$9:G$16388,MATCH(E10237-1,E$9:E$16388,0)),A10237-C$4),ISNUMBER(A10237),A10237-F10237,TRUE,"")</f>
        <v/>
      </c>
      <c r="J10237" t="str">
        <f t="shared" si="475"/>
        <v/>
      </c>
      <c r="L10237" s="5"/>
    </row>
    <row r="10238" spans="1:12">
      <c r="A10238" s="3">
        <v>44517</v>
      </c>
      <c r="B10238" s="4" t="str">
        <f>"annual period "&amp;COUNTIF(D$9:D10238,TRUE)</f>
        <v>annual period 34</v>
      </c>
      <c r="D10238" t="b">
        <f t="shared" si="477"/>
        <v>0</v>
      </c>
      <c r="E10238">
        <f t="shared" si="476"/>
        <v>1666</v>
      </c>
      <c r="F10238" s="5" cm="1">
        <f t="array" ref="F10238">INDEX(_xlfn._xlws.FILTER(A$9:A$16378,E10238=E$9:E$16378*ISNUMBER(A$9:A$16378)),1)</f>
        <v>44517</v>
      </c>
      <c r="G10238" s="5" cm="1">
        <f t="array" ref="G10238">INDEX(_xlfn._xlws.FILTER(A$9:A$16378,E10238=E$9:E$16378*ISNUMBER(A$9:A$16378)),COUNT(_xlfn._xlws.FILTER(A$9:A$16378,E10238=E$9:E$16378*ISNUMBER(A$9:A$16378))))</f>
        <v>44518</v>
      </c>
      <c r="H10238">
        <v>10238</v>
      </c>
      <c r="I10238" s="10" cm="1">
        <f t="array" ref="I10238">_xlfn.IFS(AND(OR(_xlfn._xlws.FILTER(D$9:D$16388,E$9:E$16388=E10238)),ROW()=_xlfn.MINIFS(_xlfn.ANCHORARRAY(H$9),E$9:E$16388,E10238)),A10238-C$4,ROW()=_xlfn.MINIFS(_xlfn.ANCHORARRAY(H$9),E$9:E$16388,E10238),IFERROR(A10238-INDEX(G$9:G$16388,MATCH(E10238-1,E$9:E$16388,0)),A10238-C$4),ISNUMBER(A10238),A10238-F10238,TRUE,"")</f>
        <v>0</v>
      </c>
      <c r="J10238" t="b">
        <f t="shared" si="475"/>
        <v>0</v>
      </c>
      <c r="L10238" s="5"/>
    </row>
    <row r="10239" spans="1:12">
      <c r="B10239" s="4" t="str">
        <f>"annual period "&amp;COUNTIF(D$9:D10239,TRUE)</f>
        <v>annual period 34</v>
      </c>
      <c r="D10239" t="b">
        <f t="shared" si="477"/>
        <v>0</v>
      </c>
      <c r="E10239">
        <f t="shared" si="476"/>
        <v>1666</v>
      </c>
      <c r="F10239" s="5" cm="1">
        <f t="array" ref="F10239">INDEX(_xlfn._xlws.FILTER(A$9:A$16378,E10239=E$9:E$16378*ISNUMBER(A$9:A$16378)),1)</f>
        <v>44517</v>
      </c>
      <c r="G10239" s="5" cm="1">
        <f t="array" ref="G10239">INDEX(_xlfn._xlws.FILTER(A$9:A$16378,E10239=E$9:E$16378*ISNUMBER(A$9:A$16378)),COUNT(_xlfn._xlws.FILTER(A$9:A$16378,E10239=E$9:E$16378*ISNUMBER(A$9:A$16378))))</f>
        <v>44518</v>
      </c>
      <c r="H10239" t="str">
        <v/>
      </c>
      <c r="I10239" s="10" t="str" cm="1">
        <f t="array" ref="I10239">_xlfn.IFS(AND(OR(_xlfn._xlws.FILTER(D$9:D$16388,E$9:E$16388=E10239)),ROW()=_xlfn.MINIFS(_xlfn.ANCHORARRAY(H$9),E$9:E$16388,E10239)),A10239-C$4,ROW()=_xlfn.MINIFS(_xlfn.ANCHORARRAY(H$9),E$9:E$16388,E10239),IFERROR(A10239-INDEX(G$9:G$16388,MATCH(E10239-1,E$9:E$16388,0)),A10239-C$4),ISNUMBER(A10239),A10239-F10239,TRUE,"")</f>
        <v/>
      </c>
      <c r="J10239" t="str">
        <f t="shared" si="475"/>
        <v/>
      </c>
      <c r="L10239" s="5"/>
    </row>
    <row r="10240" spans="1:12">
      <c r="A10240" s="3">
        <v>44518</v>
      </c>
      <c r="B10240" s="4" t="str">
        <f>"annual period "&amp;COUNTIF(D$9:D10240,TRUE)</f>
        <v>annual period 34</v>
      </c>
      <c r="D10240" t="b">
        <f t="shared" si="477"/>
        <v>0</v>
      </c>
      <c r="E10240">
        <f t="shared" si="476"/>
        <v>1666</v>
      </c>
      <c r="F10240" s="5" cm="1">
        <f t="array" ref="F10240">INDEX(_xlfn._xlws.FILTER(A$9:A$16378,E10240=E$9:E$16378*ISNUMBER(A$9:A$16378)),1)</f>
        <v>44517</v>
      </c>
      <c r="G10240" s="5" cm="1">
        <f t="array" ref="G10240">INDEX(_xlfn._xlws.FILTER(A$9:A$16378,E10240=E$9:E$16378*ISNUMBER(A$9:A$16378)),COUNT(_xlfn._xlws.FILTER(A$9:A$16378,E10240=E$9:E$16378*ISNUMBER(A$9:A$16378))))</f>
        <v>44518</v>
      </c>
      <c r="H10240" t="str">
        <v/>
      </c>
      <c r="I10240" s="10" cm="1">
        <f t="array" ref="I10240">_xlfn.IFS(AND(OR(_xlfn._xlws.FILTER(D$9:D$16388,E$9:E$16388=E10240)),ROW()=_xlfn.MINIFS(_xlfn.ANCHORARRAY(H$9),E$9:E$16388,E10240)),A10240-C$4,ROW()=_xlfn.MINIFS(_xlfn.ANCHORARRAY(H$9),E$9:E$16388,E10240),IFERROR(A10240-INDEX(G$9:G$16388,MATCH(E10240-1,E$9:E$16388,0)),A10240-C$4),ISNUMBER(A10240),A10240-F10240,TRUE,"")</f>
        <v>1</v>
      </c>
      <c r="J10240" t="b">
        <f t="shared" si="475"/>
        <v>0</v>
      </c>
      <c r="L10240" s="5"/>
    </row>
    <row r="10241" spans="1:12">
      <c r="A10241" s="1" t="s">
        <v>14</v>
      </c>
      <c r="B10241" s="4" t="str">
        <f>"annual period "&amp;COUNTIF(D$9:D10241,TRUE)</f>
        <v>annual period 34</v>
      </c>
      <c r="D10241" t="b">
        <f t="shared" si="477"/>
        <v>0</v>
      </c>
      <c r="E10241">
        <f t="shared" si="476"/>
        <v>1667</v>
      </c>
      <c r="F10241" s="5" cm="1">
        <f t="array" ref="F10241">INDEX(_xlfn._xlws.FILTER(A$9:A$16378,E10241=E$9:E$16378*ISNUMBER(A$9:A$16378)),1)</f>
        <v>44518</v>
      </c>
      <c r="G10241" s="5" cm="1">
        <f t="array" ref="G10241">INDEX(_xlfn._xlws.FILTER(A$9:A$16378,E10241=E$9:E$16378*ISNUMBER(A$9:A$16378)),COUNT(_xlfn._xlws.FILTER(A$9:A$16378,E10241=E$9:E$16378*ISNUMBER(A$9:A$16378))))</f>
        <v>44518</v>
      </c>
      <c r="H10241" t="str">
        <v/>
      </c>
      <c r="I10241" s="10" t="str" cm="1">
        <f t="array" ref="I10241">_xlfn.IFS(AND(OR(_xlfn._xlws.FILTER(D$9:D$16388,E$9:E$16388=E10241)),ROW()=_xlfn.MINIFS(_xlfn.ANCHORARRAY(H$9),E$9:E$16388,E10241)),A10241-C$4,ROW()=_xlfn.MINIFS(_xlfn.ANCHORARRAY(H$9),E$9:E$16388,E10241),IFERROR(A10241-INDEX(G$9:G$16388,MATCH(E10241-1,E$9:E$16388,0)),A10241-C$4),ISNUMBER(A10241),A10241-F10241,TRUE,"")</f>
        <v/>
      </c>
      <c r="J10241" t="str">
        <f t="shared" si="475"/>
        <v/>
      </c>
      <c r="L10241" s="5"/>
    </row>
    <row r="10242" spans="1:12">
      <c r="A10242" s="2"/>
      <c r="B10242" s="4" t="str">
        <f>"annual period "&amp;COUNTIF(D$9:D10242,TRUE)</f>
        <v>annual period 34</v>
      </c>
      <c r="D10242" t="b">
        <f t="shared" si="477"/>
        <v>0</v>
      </c>
      <c r="E10242">
        <f t="shared" si="476"/>
        <v>1667</v>
      </c>
      <c r="F10242" s="5" cm="1">
        <f t="array" ref="F10242">INDEX(_xlfn._xlws.FILTER(A$9:A$16378,E10242=E$9:E$16378*ISNUMBER(A$9:A$16378)),1)</f>
        <v>44518</v>
      </c>
      <c r="G10242" s="5" cm="1">
        <f t="array" ref="G10242">INDEX(_xlfn._xlws.FILTER(A$9:A$16378,E10242=E$9:E$16378*ISNUMBER(A$9:A$16378)),COUNT(_xlfn._xlws.FILTER(A$9:A$16378,E10242=E$9:E$16378*ISNUMBER(A$9:A$16378))))</f>
        <v>44518</v>
      </c>
      <c r="H10242" t="str">
        <v/>
      </c>
      <c r="I10242" s="10" t="str" cm="1">
        <f t="array" ref="I10242">_xlfn.IFS(AND(OR(_xlfn._xlws.FILTER(D$9:D$16388,E$9:E$16388=E10242)),ROW()=_xlfn.MINIFS(_xlfn.ANCHORARRAY(H$9),E$9:E$16388,E10242)),A10242-C$4,ROW()=_xlfn.MINIFS(_xlfn.ANCHORARRAY(H$9),E$9:E$16388,E10242),IFERROR(A10242-INDEX(G$9:G$16388,MATCH(E10242-1,E$9:E$16388,0)),A10242-C$4),ISNUMBER(A10242),A10242-F10242,TRUE,"")</f>
        <v/>
      </c>
      <c r="J10242" t="str">
        <f t="shared" si="475"/>
        <v/>
      </c>
      <c r="L10242" s="5"/>
    </row>
    <row r="10243" spans="1:12">
      <c r="A10243" s="3">
        <v>44518</v>
      </c>
      <c r="B10243" s="4" t="str">
        <f>"annual period "&amp;COUNTIF(D$9:D10243,TRUE)</f>
        <v>annual period 34</v>
      </c>
      <c r="D10243" t="b">
        <f t="shared" si="477"/>
        <v>0</v>
      </c>
      <c r="E10243">
        <f t="shared" si="476"/>
        <v>1667</v>
      </c>
      <c r="F10243" s="5" cm="1">
        <f t="array" ref="F10243">INDEX(_xlfn._xlws.FILTER(A$9:A$16378,E10243=E$9:E$16378*ISNUMBER(A$9:A$16378)),1)</f>
        <v>44518</v>
      </c>
      <c r="G10243" s="5" cm="1">
        <f t="array" ref="G10243">INDEX(_xlfn._xlws.FILTER(A$9:A$16378,E10243=E$9:E$16378*ISNUMBER(A$9:A$16378)),COUNT(_xlfn._xlws.FILTER(A$9:A$16378,E10243=E$9:E$16378*ISNUMBER(A$9:A$16378))))</f>
        <v>44518</v>
      </c>
      <c r="H10243">
        <v>10243</v>
      </c>
      <c r="I10243" s="10" cm="1">
        <f t="array" ref="I10243">_xlfn.IFS(AND(OR(_xlfn._xlws.FILTER(D$9:D$16388,E$9:E$16388=E10243)),ROW()=_xlfn.MINIFS(_xlfn.ANCHORARRAY(H$9),E$9:E$16388,E10243)),A10243-C$4,ROW()=_xlfn.MINIFS(_xlfn.ANCHORARRAY(H$9),E$9:E$16388,E10243),IFERROR(A10243-INDEX(G$9:G$16388,MATCH(E10243-1,E$9:E$16388,0)),A10243-C$4),ISNUMBER(A10243),A10243-F10243,TRUE,"")</f>
        <v>0</v>
      </c>
      <c r="J10243" t="b">
        <f t="shared" si="475"/>
        <v>0</v>
      </c>
      <c r="L10243" s="5"/>
    </row>
    <row r="10244" spans="1:12">
      <c r="A10244" s="1" t="s">
        <v>14</v>
      </c>
      <c r="B10244" s="4" t="str">
        <f>"annual period "&amp;COUNTIF(D$9:D10244,TRUE)</f>
        <v>annual period 34</v>
      </c>
      <c r="D10244" t="b">
        <f t="shared" si="477"/>
        <v>0</v>
      </c>
      <c r="E10244">
        <f t="shared" si="476"/>
        <v>1668</v>
      </c>
      <c r="F10244" s="5" cm="1">
        <f t="array" ref="F10244">INDEX(_xlfn._xlws.FILTER(A$9:A$16378,E10244=E$9:E$16378*ISNUMBER(A$9:A$16378)),1)</f>
        <v>44518</v>
      </c>
      <c r="G10244" s="5" cm="1">
        <f t="array" ref="G10244">INDEX(_xlfn._xlws.FILTER(A$9:A$16378,E10244=E$9:E$16378*ISNUMBER(A$9:A$16378)),COUNT(_xlfn._xlws.FILTER(A$9:A$16378,E10244=E$9:E$16378*ISNUMBER(A$9:A$16378))))</f>
        <v>44518</v>
      </c>
      <c r="H10244" t="str">
        <v/>
      </c>
      <c r="I10244" s="10" t="str" cm="1">
        <f t="array" ref="I10244">_xlfn.IFS(AND(OR(_xlfn._xlws.FILTER(D$9:D$16388,E$9:E$16388=E10244)),ROW()=_xlfn.MINIFS(_xlfn.ANCHORARRAY(H$9),E$9:E$16388,E10244)),A10244-C$4,ROW()=_xlfn.MINIFS(_xlfn.ANCHORARRAY(H$9),E$9:E$16388,E10244),IFERROR(A10244-INDEX(G$9:G$16388,MATCH(E10244-1,E$9:E$16388,0)),A10244-C$4),ISNUMBER(A10244),A10244-F10244,TRUE,"")</f>
        <v/>
      </c>
      <c r="J10244" t="str">
        <f t="shared" si="475"/>
        <v/>
      </c>
      <c r="L10244" s="5"/>
    </row>
    <row r="10245" spans="1:12">
      <c r="A10245" s="2"/>
      <c r="B10245" s="4" t="str">
        <f>"annual period "&amp;COUNTIF(D$9:D10245,TRUE)</f>
        <v>annual period 34</v>
      </c>
      <c r="D10245" t="b">
        <f t="shared" si="477"/>
        <v>0</v>
      </c>
      <c r="E10245">
        <f t="shared" si="476"/>
        <v>1668</v>
      </c>
      <c r="F10245" s="5" cm="1">
        <f t="array" ref="F10245">INDEX(_xlfn._xlws.FILTER(A$9:A$16378,E10245=E$9:E$16378*ISNUMBER(A$9:A$16378)),1)</f>
        <v>44518</v>
      </c>
      <c r="G10245" s="5" cm="1">
        <f t="array" ref="G10245">INDEX(_xlfn._xlws.FILTER(A$9:A$16378,E10245=E$9:E$16378*ISNUMBER(A$9:A$16378)),COUNT(_xlfn._xlws.FILTER(A$9:A$16378,E10245=E$9:E$16378*ISNUMBER(A$9:A$16378))))</f>
        <v>44518</v>
      </c>
      <c r="H10245" t="str">
        <v/>
      </c>
      <c r="I10245" s="10" t="str" cm="1">
        <f t="array" ref="I10245">_xlfn.IFS(AND(OR(_xlfn._xlws.FILTER(D$9:D$16388,E$9:E$16388=E10245)),ROW()=_xlfn.MINIFS(_xlfn.ANCHORARRAY(H$9),E$9:E$16388,E10245)),A10245-C$4,ROW()=_xlfn.MINIFS(_xlfn.ANCHORARRAY(H$9),E$9:E$16388,E10245),IFERROR(A10245-INDEX(G$9:G$16388,MATCH(E10245-1,E$9:E$16388,0)),A10245-C$4),ISNUMBER(A10245),A10245-F10245,TRUE,"")</f>
        <v/>
      </c>
      <c r="J10245" t="str">
        <f t="shared" si="475"/>
        <v/>
      </c>
      <c r="L10245" s="5"/>
    </row>
    <row r="10246" spans="1:12">
      <c r="A10246" s="3">
        <v>44518</v>
      </c>
      <c r="B10246" s="4" t="str">
        <f>"annual period "&amp;COUNTIF(D$9:D10246,TRUE)</f>
        <v>annual period 34</v>
      </c>
      <c r="D10246" t="b">
        <f t="shared" si="477"/>
        <v>0</v>
      </c>
      <c r="E10246">
        <f t="shared" si="476"/>
        <v>1668</v>
      </c>
      <c r="F10246" s="5" cm="1">
        <f t="array" ref="F10246">INDEX(_xlfn._xlws.FILTER(A$9:A$16378,E10246=E$9:E$16378*ISNUMBER(A$9:A$16378)),1)</f>
        <v>44518</v>
      </c>
      <c r="G10246" s="5" cm="1">
        <f t="array" ref="G10246">INDEX(_xlfn._xlws.FILTER(A$9:A$16378,E10246=E$9:E$16378*ISNUMBER(A$9:A$16378)),COUNT(_xlfn._xlws.FILTER(A$9:A$16378,E10246=E$9:E$16378*ISNUMBER(A$9:A$16378))))</f>
        <v>44518</v>
      </c>
      <c r="H10246">
        <v>10246</v>
      </c>
      <c r="I10246" s="10" cm="1">
        <f t="array" ref="I10246">_xlfn.IFS(AND(OR(_xlfn._xlws.FILTER(D$9:D$16388,E$9:E$16388=E10246)),ROW()=_xlfn.MINIFS(_xlfn.ANCHORARRAY(H$9),E$9:E$16388,E10246)),A10246-C$4,ROW()=_xlfn.MINIFS(_xlfn.ANCHORARRAY(H$9),E$9:E$16388,E10246),IFERROR(A10246-INDEX(G$9:G$16388,MATCH(E10246-1,E$9:E$16388,0)),A10246-C$4),ISNUMBER(A10246),A10246-F10246,TRUE,"")</f>
        <v>0</v>
      </c>
      <c r="J10246" t="b">
        <f t="shared" ref="J10246:J10309" si="478">IF(I10246="","",I10246&gt;30)</f>
        <v>0</v>
      </c>
      <c r="L10246" s="5"/>
    </row>
    <row r="10247" spans="1:12">
      <c r="B10247" s="4" t="str">
        <f>"annual period "&amp;COUNTIF(D$9:D10247,TRUE)</f>
        <v>annual period 34</v>
      </c>
      <c r="D10247" t="b">
        <f t="shared" si="477"/>
        <v>0</v>
      </c>
      <c r="E10247">
        <f t="shared" si="476"/>
        <v>1668</v>
      </c>
      <c r="F10247" s="5" cm="1">
        <f t="array" ref="F10247">INDEX(_xlfn._xlws.FILTER(A$9:A$16378,E10247=E$9:E$16378*ISNUMBER(A$9:A$16378)),1)</f>
        <v>44518</v>
      </c>
      <c r="G10247" s="5" cm="1">
        <f t="array" ref="G10247">INDEX(_xlfn._xlws.FILTER(A$9:A$16378,E10247=E$9:E$16378*ISNUMBER(A$9:A$16378)),COUNT(_xlfn._xlws.FILTER(A$9:A$16378,E10247=E$9:E$16378*ISNUMBER(A$9:A$16378))))</f>
        <v>44518</v>
      </c>
      <c r="H10247" t="str">
        <v/>
      </c>
      <c r="I10247" s="10" t="str" cm="1">
        <f t="array" ref="I10247">_xlfn.IFS(AND(OR(_xlfn._xlws.FILTER(D$9:D$16388,E$9:E$16388=E10247)),ROW()=_xlfn.MINIFS(_xlfn.ANCHORARRAY(H$9),E$9:E$16388,E10247)),A10247-C$4,ROW()=_xlfn.MINIFS(_xlfn.ANCHORARRAY(H$9),E$9:E$16388,E10247),IFERROR(A10247-INDEX(G$9:G$16388,MATCH(E10247-1,E$9:E$16388,0)),A10247-C$4),ISNUMBER(A10247),A10247-F10247,TRUE,"")</f>
        <v/>
      </c>
      <c r="J10247" t="str">
        <f t="shared" si="478"/>
        <v/>
      </c>
      <c r="L10247" s="5"/>
    </row>
    <row r="10248" spans="1:12">
      <c r="A10248" s="3">
        <v>44518</v>
      </c>
      <c r="B10248" s="4" t="str">
        <f>"annual period "&amp;COUNTIF(D$9:D10248,TRUE)</f>
        <v>annual period 34</v>
      </c>
      <c r="D10248" t="b">
        <f t="shared" si="477"/>
        <v>0</v>
      </c>
      <c r="E10248">
        <f t="shared" si="476"/>
        <v>1668</v>
      </c>
      <c r="F10248" s="5" cm="1">
        <f t="array" ref="F10248">INDEX(_xlfn._xlws.FILTER(A$9:A$16378,E10248=E$9:E$16378*ISNUMBER(A$9:A$16378)),1)</f>
        <v>44518</v>
      </c>
      <c r="G10248" s="5" cm="1">
        <f t="array" ref="G10248">INDEX(_xlfn._xlws.FILTER(A$9:A$16378,E10248=E$9:E$16378*ISNUMBER(A$9:A$16378)),COUNT(_xlfn._xlws.FILTER(A$9:A$16378,E10248=E$9:E$16378*ISNUMBER(A$9:A$16378))))</f>
        <v>44518</v>
      </c>
      <c r="H10248">
        <v>10248</v>
      </c>
      <c r="I10248" s="10" cm="1">
        <f t="array" ref="I10248">_xlfn.IFS(AND(OR(_xlfn._xlws.FILTER(D$9:D$16388,E$9:E$16388=E10248)),ROW()=_xlfn.MINIFS(_xlfn.ANCHORARRAY(H$9),E$9:E$16388,E10248)),A10248-C$4,ROW()=_xlfn.MINIFS(_xlfn.ANCHORARRAY(H$9),E$9:E$16388,E10248),IFERROR(A10248-INDEX(G$9:G$16388,MATCH(E10248-1,E$9:E$16388,0)),A10248-C$4),ISNUMBER(A10248),A10248-F10248,TRUE,"")</f>
        <v>0</v>
      </c>
      <c r="J10248" t="b">
        <f t="shared" si="478"/>
        <v>0</v>
      </c>
      <c r="L10248" s="5"/>
    </row>
    <row r="10249" spans="1:12">
      <c r="A10249" s="1" t="s">
        <v>14</v>
      </c>
      <c r="B10249" s="4" t="str">
        <f>"annual period "&amp;COUNTIF(D$9:D10249,TRUE)</f>
        <v>annual period 34</v>
      </c>
      <c r="D10249" t="b">
        <f t="shared" si="477"/>
        <v>0</v>
      </c>
      <c r="E10249">
        <f t="shared" si="476"/>
        <v>1669</v>
      </c>
      <c r="F10249" s="5" cm="1">
        <f t="array" ref="F10249">INDEX(_xlfn._xlws.FILTER(A$9:A$16378,E10249=E$9:E$16378*ISNUMBER(A$9:A$16378)),1)</f>
        <v>44527</v>
      </c>
      <c r="G10249" s="5" cm="1">
        <f t="array" ref="G10249">INDEX(_xlfn._xlws.FILTER(A$9:A$16378,E10249=E$9:E$16378*ISNUMBER(A$9:A$16378)),COUNT(_xlfn._xlws.FILTER(A$9:A$16378,E10249=E$9:E$16378*ISNUMBER(A$9:A$16378))))</f>
        <v>44527</v>
      </c>
      <c r="H10249" t="str">
        <v/>
      </c>
      <c r="I10249" s="10" t="str" cm="1">
        <f t="array" ref="I10249">_xlfn.IFS(AND(OR(_xlfn._xlws.FILTER(D$9:D$16388,E$9:E$16388=E10249)),ROW()=_xlfn.MINIFS(_xlfn.ANCHORARRAY(H$9),E$9:E$16388,E10249)),A10249-C$4,ROW()=_xlfn.MINIFS(_xlfn.ANCHORARRAY(H$9),E$9:E$16388,E10249),IFERROR(A10249-INDEX(G$9:G$16388,MATCH(E10249-1,E$9:E$16388,0)),A10249-C$4),ISNUMBER(A10249),A10249-F10249,TRUE,"")</f>
        <v/>
      </c>
      <c r="J10249" t="str">
        <f t="shared" si="478"/>
        <v/>
      </c>
      <c r="L10249" s="5"/>
    </row>
    <row r="10250" spans="1:12">
      <c r="A10250" s="2"/>
      <c r="B10250" s="4" t="str">
        <f>"annual period "&amp;COUNTIF(D$9:D10250,TRUE)</f>
        <v>annual period 34</v>
      </c>
      <c r="D10250" t="b">
        <f t="shared" si="477"/>
        <v>0</v>
      </c>
      <c r="E10250">
        <f t="shared" si="476"/>
        <v>1669</v>
      </c>
      <c r="F10250" s="5" cm="1">
        <f t="array" ref="F10250">INDEX(_xlfn._xlws.FILTER(A$9:A$16378,E10250=E$9:E$16378*ISNUMBER(A$9:A$16378)),1)</f>
        <v>44527</v>
      </c>
      <c r="G10250" s="5" cm="1">
        <f t="array" ref="G10250">INDEX(_xlfn._xlws.FILTER(A$9:A$16378,E10250=E$9:E$16378*ISNUMBER(A$9:A$16378)),COUNT(_xlfn._xlws.FILTER(A$9:A$16378,E10250=E$9:E$16378*ISNUMBER(A$9:A$16378))))</f>
        <v>44527</v>
      </c>
      <c r="H10250" t="str">
        <v/>
      </c>
      <c r="I10250" s="10" t="str" cm="1">
        <f t="array" ref="I10250">_xlfn.IFS(AND(OR(_xlfn._xlws.FILTER(D$9:D$16388,E$9:E$16388=E10250)),ROW()=_xlfn.MINIFS(_xlfn.ANCHORARRAY(H$9),E$9:E$16388,E10250)),A10250-C$4,ROW()=_xlfn.MINIFS(_xlfn.ANCHORARRAY(H$9),E$9:E$16388,E10250),IFERROR(A10250-INDEX(G$9:G$16388,MATCH(E10250-1,E$9:E$16388,0)),A10250-C$4),ISNUMBER(A10250),A10250-F10250,TRUE,"")</f>
        <v/>
      </c>
      <c r="J10250" t="str">
        <f t="shared" si="478"/>
        <v/>
      </c>
      <c r="L10250" s="5"/>
    </row>
    <row r="10251" spans="1:12">
      <c r="A10251" s="3">
        <v>44527</v>
      </c>
      <c r="B10251" s="4" t="str">
        <f>"annual period "&amp;COUNTIF(D$9:D10251,TRUE)</f>
        <v>annual period 34</v>
      </c>
      <c r="D10251" t="b">
        <f t="shared" si="477"/>
        <v>0</v>
      </c>
      <c r="E10251">
        <f t="shared" ref="E10251:E10314" si="479">IF(A10251="Trip #",E10250+1,E10250)</f>
        <v>1669</v>
      </c>
      <c r="F10251" s="5" cm="1">
        <f t="array" ref="F10251">INDEX(_xlfn._xlws.FILTER(A$9:A$16378,E10251=E$9:E$16378*ISNUMBER(A$9:A$16378)),1)</f>
        <v>44527</v>
      </c>
      <c r="G10251" s="5" cm="1">
        <f t="array" ref="G10251">INDEX(_xlfn._xlws.FILTER(A$9:A$16378,E10251=E$9:E$16378*ISNUMBER(A$9:A$16378)),COUNT(_xlfn._xlws.FILTER(A$9:A$16378,E10251=E$9:E$16378*ISNUMBER(A$9:A$16378))))</f>
        <v>44527</v>
      </c>
      <c r="H10251">
        <v>10251</v>
      </c>
      <c r="I10251" s="10" cm="1">
        <f t="array" ref="I10251">_xlfn.IFS(AND(OR(_xlfn._xlws.FILTER(D$9:D$16388,E$9:E$16388=E10251)),ROW()=_xlfn.MINIFS(_xlfn.ANCHORARRAY(H$9),E$9:E$16388,E10251)),A10251-C$4,ROW()=_xlfn.MINIFS(_xlfn.ANCHORARRAY(H$9),E$9:E$16388,E10251),IFERROR(A10251-INDEX(G$9:G$16388,MATCH(E10251-1,E$9:E$16388,0)),A10251-C$4),ISNUMBER(A10251),A10251-F10251,TRUE,"")</f>
        <v>9</v>
      </c>
      <c r="J10251" t="b">
        <f t="shared" si="478"/>
        <v>0</v>
      </c>
      <c r="L10251" s="5"/>
    </row>
    <row r="10252" spans="1:12">
      <c r="B10252" s="4" t="str">
        <f>"annual period "&amp;COUNTIF(D$9:D10252,TRUE)</f>
        <v>annual period 34</v>
      </c>
      <c r="D10252" t="b">
        <f t="shared" si="477"/>
        <v>0</v>
      </c>
      <c r="E10252">
        <f t="shared" si="479"/>
        <v>1669</v>
      </c>
      <c r="F10252" s="5" cm="1">
        <f t="array" ref="F10252">INDEX(_xlfn._xlws.FILTER(A$9:A$16378,E10252=E$9:E$16378*ISNUMBER(A$9:A$16378)),1)</f>
        <v>44527</v>
      </c>
      <c r="G10252" s="5" cm="1">
        <f t="array" ref="G10252">INDEX(_xlfn._xlws.FILTER(A$9:A$16378,E10252=E$9:E$16378*ISNUMBER(A$9:A$16378)),COUNT(_xlfn._xlws.FILTER(A$9:A$16378,E10252=E$9:E$16378*ISNUMBER(A$9:A$16378))))</f>
        <v>44527</v>
      </c>
      <c r="H10252" t="str">
        <v/>
      </c>
      <c r="I10252" s="10" t="str" cm="1">
        <f t="array" ref="I10252">_xlfn.IFS(AND(OR(_xlfn._xlws.FILTER(D$9:D$16388,E$9:E$16388=E10252)),ROW()=_xlfn.MINIFS(_xlfn.ANCHORARRAY(H$9),E$9:E$16388,E10252)),A10252-C$4,ROW()=_xlfn.MINIFS(_xlfn.ANCHORARRAY(H$9),E$9:E$16388,E10252),IFERROR(A10252-INDEX(G$9:G$16388,MATCH(E10252-1,E$9:E$16388,0)),A10252-C$4),ISNUMBER(A10252),A10252-F10252,TRUE,"")</f>
        <v/>
      </c>
      <c r="J10252" t="str">
        <f t="shared" si="478"/>
        <v/>
      </c>
      <c r="L10252" s="5"/>
    </row>
    <row r="10253" spans="1:12">
      <c r="A10253" s="3">
        <v>44527</v>
      </c>
      <c r="B10253" s="4" t="str">
        <f>"annual period "&amp;COUNTIF(D$9:D10253,TRUE)</f>
        <v>annual period 34</v>
      </c>
      <c r="D10253" t="b">
        <f t="shared" si="477"/>
        <v>0</v>
      </c>
      <c r="E10253">
        <f t="shared" si="479"/>
        <v>1669</v>
      </c>
      <c r="F10253" s="5" cm="1">
        <f t="array" ref="F10253">INDEX(_xlfn._xlws.FILTER(A$9:A$16378,E10253=E$9:E$16378*ISNUMBER(A$9:A$16378)),1)</f>
        <v>44527</v>
      </c>
      <c r="G10253" s="5" cm="1">
        <f t="array" ref="G10253">INDEX(_xlfn._xlws.FILTER(A$9:A$16378,E10253=E$9:E$16378*ISNUMBER(A$9:A$16378)),COUNT(_xlfn._xlws.FILTER(A$9:A$16378,E10253=E$9:E$16378*ISNUMBER(A$9:A$16378))))</f>
        <v>44527</v>
      </c>
      <c r="H10253">
        <v>10253</v>
      </c>
      <c r="I10253" s="10" cm="1">
        <f t="array" ref="I10253">_xlfn.IFS(AND(OR(_xlfn._xlws.FILTER(D$9:D$16388,E$9:E$16388=E10253)),ROW()=_xlfn.MINIFS(_xlfn.ANCHORARRAY(H$9),E$9:E$16388,E10253)),A10253-C$4,ROW()=_xlfn.MINIFS(_xlfn.ANCHORARRAY(H$9),E$9:E$16388,E10253),IFERROR(A10253-INDEX(G$9:G$16388,MATCH(E10253-1,E$9:E$16388,0)),A10253-C$4),ISNUMBER(A10253),A10253-F10253,TRUE,"")</f>
        <v>0</v>
      </c>
      <c r="J10253" t="b">
        <f t="shared" si="478"/>
        <v>0</v>
      </c>
      <c r="L10253" s="5"/>
    </row>
    <row r="10254" spans="1:12">
      <c r="A10254" s="1" t="s">
        <v>14</v>
      </c>
      <c r="B10254" s="4" t="str">
        <f>"annual period "&amp;COUNTIF(D$9:D10254,TRUE)</f>
        <v>annual period 34</v>
      </c>
      <c r="D10254" t="b">
        <f t="shared" si="477"/>
        <v>0</v>
      </c>
      <c r="E10254">
        <f t="shared" si="479"/>
        <v>1670</v>
      </c>
      <c r="F10254" s="5" cm="1">
        <f t="array" ref="F10254">INDEX(_xlfn._xlws.FILTER(A$9:A$16378,E10254=E$9:E$16378*ISNUMBER(A$9:A$16378)),1)</f>
        <v>44528</v>
      </c>
      <c r="G10254" s="5" cm="1">
        <f t="array" ref="G10254">INDEX(_xlfn._xlws.FILTER(A$9:A$16378,E10254=E$9:E$16378*ISNUMBER(A$9:A$16378)),COUNT(_xlfn._xlws.FILTER(A$9:A$16378,E10254=E$9:E$16378*ISNUMBER(A$9:A$16378))))</f>
        <v>44528</v>
      </c>
      <c r="H10254" t="str">
        <v/>
      </c>
      <c r="I10254" s="10" t="str" cm="1">
        <f t="array" ref="I10254">_xlfn.IFS(AND(OR(_xlfn._xlws.FILTER(D$9:D$16388,E$9:E$16388=E10254)),ROW()=_xlfn.MINIFS(_xlfn.ANCHORARRAY(H$9),E$9:E$16388,E10254)),A10254-C$4,ROW()=_xlfn.MINIFS(_xlfn.ANCHORARRAY(H$9),E$9:E$16388,E10254),IFERROR(A10254-INDEX(G$9:G$16388,MATCH(E10254-1,E$9:E$16388,0)),A10254-C$4),ISNUMBER(A10254),A10254-F10254,TRUE,"")</f>
        <v/>
      </c>
      <c r="J10254" t="str">
        <f t="shared" si="478"/>
        <v/>
      </c>
      <c r="L10254" s="5"/>
    </row>
    <row r="10255" spans="1:12">
      <c r="A10255" s="2"/>
      <c r="B10255" s="4" t="str">
        <f>"annual period "&amp;COUNTIF(D$9:D10255,TRUE)</f>
        <v>annual period 34</v>
      </c>
      <c r="D10255" t="b">
        <f t="shared" si="477"/>
        <v>0</v>
      </c>
      <c r="E10255">
        <f t="shared" si="479"/>
        <v>1670</v>
      </c>
      <c r="F10255" s="5" cm="1">
        <f t="array" ref="F10255">INDEX(_xlfn._xlws.FILTER(A$9:A$16378,E10255=E$9:E$16378*ISNUMBER(A$9:A$16378)),1)</f>
        <v>44528</v>
      </c>
      <c r="G10255" s="5" cm="1">
        <f t="array" ref="G10255">INDEX(_xlfn._xlws.FILTER(A$9:A$16378,E10255=E$9:E$16378*ISNUMBER(A$9:A$16378)),COUNT(_xlfn._xlws.FILTER(A$9:A$16378,E10255=E$9:E$16378*ISNUMBER(A$9:A$16378))))</f>
        <v>44528</v>
      </c>
      <c r="H10255" t="str">
        <v/>
      </c>
      <c r="I10255" s="10" t="str" cm="1">
        <f t="array" ref="I10255">_xlfn.IFS(AND(OR(_xlfn._xlws.FILTER(D$9:D$16388,E$9:E$16388=E10255)),ROW()=_xlfn.MINIFS(_xlfn.ANCHORARRAY(H$9),E$9:E$16388,E10255)),A10255-C$4,ROW()=_xlfn.MINIFS(_xlfn.ANCHORARRAY(H$9),E$9:E$16388,E10255),IFERROR(A10255-INDEX(G$9:G$16388,MATCH(E10255-1,E$9:E$16388,0)),A10255-C$4),ISNUMBER(A10255),A10255-F10255,TRUE,"")</f>
        <v/>
      </c>
      <c r="J10255" t="str">
        <f t="shared" si="478"/>
        <v/>
      </c>
      <c r="L10255" s="5"/>
    </row>
    <row r="10256" spans="1:12">
      <c r="A10256" s="3">
        <v>44528</v>
      </c>
      <c r="B10256" s="4" t="str">
        <f>"annual period "&amp;COUNTIF(D$9:D10256,TRUE)</f>
        <v>annual period 34</v>
      </c>
      <c r="D10256" t="b">
        <f t="shared" si="477"/>
        <v>0</v>
      </c>
      <c r="E10256">
        <f t="shared" si="479"/>
        <v>1670</v>
      </c>
      <c r="F10256" s="5" cm="1">
        <f t="array" ref="F10256">INDEX(_xlfn._xlws.FILTER(A$9:A$16378,E10256=E$9:E$16378*ISNUMBER(A$9:A$16378)),1)</f>
        <v>44528</v>
      </c>
      <c r="G10256" s="5" cm="1">
        <f t="array" ref="G10256">INDEX(_xlfn._xlws.FILTER(A$9:A$16378,E10256=E$9:E$16378*ISNUMBER(A$9:A$16378)),COUNT(_xlfn._xlws.FILTER(A$9:A$16378,E10256=E$9:E$16378*ISNUMBER(A$9:A$16378))))</f>
        <v>44528</v>
      </c>
      <c r="H10256">
        <v>10256</v>
      </c>
      <c r="I10256" s="10" cm="1">
        <f t="array" ref="I10256">_xlfn.IFS(AND(OR(_xlfn._xlws.FILTER(D$9:D$16388,E$9:E$16388=E10256)),ROW()=_xlfn.MINIFS(_xlfn.ANCHORARRAY(H$9),E$9:E$16388,E10256)),A10256-C$4,ROW()=_xlfn.MINIFS(_xlfn.ANCHORARRAY(H$9),E$9:E$16388,E10256),IFERROR(A10256-INDEX(G$9:G$16388,MATCH(E10256-1,E$9:E$16388,0)),A10256-C$4),ISNUMBER(A10256),A10256-F10256,TRUE,"")</f>
        <v>1</v>
      </c>
      <c r="J10256" t="b">
        <f t="shared" si="478"/>
        <v>0</v>
      </c>
      <c r="L10256" s="5"/>
    </row>
    <row r="10257" spans="1:12">
      <c r="B10257" s="4" t="str">
        <f>"annual period "&amp;COUNTIF(D$9:D10257,TRUE)</f>
        <v>annual period 34</v>
      </c>
      <c r="D10257" t="b">
        <f t="shared" si="477"/>
        <v>0</v>
      </c>
      <c r="E10257">
        <f t="shared" si="479"/>
        <v>1670</v>
      </c>
      <c r="F10257" s="5" cm="1">
        <f t="array" ref="F10257">INDEX(_xlfn._xlws.FILTER(A$9:A$16378,E10257=E$9:E$16378*ISNUMBER(A$9:A$16378)),1)</f>
        <v>44528</v>
      </c>
      <c r="G10257" s="5" cm="1">
        <f t="array" ref="G10257">INDEX(_xlfn._xlws.FILTER(A$9:A$16378,E10257=E$9:E$16378*ISNUMBER(A$9:A$16378)),COUNT(_xlfn._xlws.FILTER(A$9:A$16378,E10257=E$9:E$16378*ISNUMBER(A$9:A$16378))))</f>
        <v>44528</v>
      </c>
      <c r="H10257" t="str">
        <v/>
      </c>
      <c r="I10257" s="10" t="str" cm="1">
        <f t="array" ref="I10257">_xlfn.IFS(AND(OR(_xlfn._xlws.FILTER(D$9:D$16388,E$9:E$16388=E10257)),ROW()=_xlfn.MINIFS(_xlfn.ANCHORARRAY(H$9),E$9:E$16388,E10257)),A10257-C$4,ROW()=_xlfn.MINIFS(_xlfn.ANCHORARRAY(H$9),E$9:E$16388,E10257),IFERROR(A10257-INDEX(G$9:G$16388,MATCH(E10257-1,E$9:E$16388,0)),A10257-C$4),ISNUMBER(A10257),A10257-F10257,TRUE,"")</f>
        <v/>
      </c>
      <c r="J10257" t="str">
        <f t="shared" si="478"/>
        <v/>
      </c>
      <c r="L10257" s="5"/>
    </row>
    <row r="10258" spans="1:12">
      <c r="A10258" s="3">
        <v>44528</v>
      </c>
      <c r="B10258" s="4" t="str">
        <f>"annual period "&amp;COUNTIF(D$9:D10258,TRUE)</f>
        <v>annual period 34</v>
      </c>
      <c r="D10258" t="b">
        <f t="shared" si="477"/>
        <v>0</v>
      </c>
      <c r="E10258">
        <f t="shared" si="479"/>
        <v>1670</v>
      </c>
      <c r="F10258" s="5" cm="1">
        <f t="array" ref="F10258">INDEX(_xlfn._xlws.FILTER(A$9:A$16378,E10258=E$9:E$16378*ISNUMBER(A$9:A$16378)),1)</f>
        <v>44528</v>
      </c>
      <c r="G10258" s="5" cm="1">
        <f t="array" ref="G10258">INDEX(_xlfn._xlws.FILTER(A$9:A$16378,E10258=E$9:E$16378*ISNUMBER(A$9:A$16378)),COUNT(_xlfn._xlws.FILTER(A$9:A$16378,E10258=E$9:E$16378*ISNUMBER(A$9:A$16378))))</f>
        <v>44528</v>
      </c>
      <c r="H10258">
        <v>10258</v>
      </c>
      <c r="I10258" s="10" cm="1">
        <f t="array" ref="I10258">_xlfn.IFS(AND(OR(_xlfn._xlws.FILTER(D$9:D$16388,E$9:E$16388=E10258)),ROW()=_xlfn.MINIFS(_xlfn.ANCHORARRAY(H$9),E$9:E$16388,E10258)),A10258-C$4,ROW()=_xlfn.MINIFS(_xlfn.ANCHORARRAY(H$9),E$9:E$16388,E10258),IFERROR(A10258-INDEX(G$9:G$16388,MATCH(E10258-1,E$9:E$16388,0)),A10258-C$4),ISNUMBER(A10258),A10258-F10258,TRUE,"")</f>
        <v>0</v>
      </c>
      <c r="J10258" t="b">
        <f t="shared" si="478"/>
        <v>0</v>
      </c>
      <c r="L10258" s="5"/>
    </row>
    <row r="10259" spans="1:12">
      <c r="A10259" s="1" t="s">
        <v>14</v>
      </c>
      <c r="B10259" s="4" t="str">
        <f>"annual period "&amp;COUNTIF(D$9:D10259,TRUE)</f>
        <v>annual period 34</v>
      </c>
      <c r="D10259" t="b">
        <f t="shared" si="477"/>
        <v>0</v>
      </c>
      <c r="E10259">
        <f t="shared" si="479"/>
        <v>1671</v>
      </c>
      <c r="F10259" s="5" cm="1">
        <f t="array" ref="F10259">INDEX(_xlfn._xlws.FILTER(A$9:A$16378,E10259=E$9:E$16378*ISNUMBER(A$9:A$16378)),1)</f>
        <v>44535</v>
      </c>
      <c r="G10259" s="5" cm="1">
        <f t="array" ref="G10259">INDEX(_xlfn._xlws.FILTER(A$9:A$16378,E10259=E$9:E$16378*ISNUMBER(A$9:A$16378)),COUNT(_xlfn._xlws.FILTER(A$9:A$16378,E10259=E$9:E$16378*ISNUMBER(A$9:A$16378))))</f>
        <v>44535</v>
      </c>
      <c r="H10259" t="str">
        <v/>
      </c>
      <c r="I10259" s="10" t="str" cm="1">
        <f t="array" ref="I10259">_xlfn.IFS(AND(OR(_xlfn._xlws.FILTER(D$9:D$16388,E$9:E$16388=E10259)),ROW()=_xlfn.MINIFS(_xlfn.ANCHORARRAY(H$9),E$9:E$16388,E10259)),A10259-C$4,ROW()=_xlfn.MINIFS(_xlfn.ANCHORARRAY(H$9),E$9:E$16388,E10259),IFERROR(A10259-INDEX(G$9:G$16388,MATCH(E10259-1,E$9:E$16388,0)),A10259-C$4),ISNUMBER(A10259),A10259-F10259,TRUE,"")</f>
        <v/>
      </c>
      <c r="J10259" t="str">
        <f t="shared" si="478"/>
        <v/>
      </c>
      <c r="L10259" s="5"/>
    </row>
    <row r="10260" spans="1:12">
      <c r="A10260" s="2"/>
      <c r="B10260" s="4" t="str">
        <f>"annual period "&amp;COUNTIF(D$9:D10260,TRUE)</f>
        <v>annual period 34</v>
      </c>
      <c r="D10260" t="b">
        <f t="shared" si="477"/>
        <v>0</v>
      </c>
      <c r="E10260">
        <f t="shared" si="479"/>
        <v>1671</v>
      </c>
      <c r="F10260" s="5" cm="1">
        <f t="array" ref="F10260">INDEX(_xlfn._xlws.FILTER(A$9:A$16378,E10260=E$9:E$16378*ISNUMBER(A$9:A$16378)),1)</f>
        <v>44535</v>
      </c>
      <c r="G10260" s="5" cm="1">
        <f t="array" ref="G10260">INDEX(_xlfn._xlws.FILTER(A$9:A$16378,E10260=E$9:E$16378*ISNUMBER(A$9:A$16378)),COUNT(_xlfn._xlws.FILTER(A$9:A$16378,E10260=E$9:E$16378*ISNUMBER(A$9:A$16378))))</f>
        <v>44535</v>
      </c>
      <c r="H10260" t="str">
        <v/>
      </c>
      <c r="I10260" s="10" t="str" cm="1">
        <f t="array" ref="I10260">_xlfn.IFS(AND(OR(_xlfn._xlws.FILTER(D$9:D$16388,E$9:E$16388=E10260)),ROW()=_xlfn.MINIFS(_xlfn.ANCHORARRAY(H$9),E$9:E$16388,E10260)),A10260-C$4,ROW()=_xlfn.MINIFS(_xlfn.ANCHORARRAY(H$9),E$9:E$16388,E10260),IFERROR(A10260-INDEX(G$9:G$16388,MATCH(E10260-1,E$9:E$16388,0)),A10260-C$4),ISNUMBER(A10260),A10260-F10260,TRUE,"")</f>
        <v/>
      </c>
      <c r="J10260" t="str">
        <f t="shared" si="478"/>
        <v/>
      </c>
      <c r="L10260" s="5"/>
    </row>
    <row r="10261" spans="1:12">
      <c r="A10261" s="3">
        <v>44535</v>
      </c>
      <c r="B10261" s="4" t="str">
        <f>"annual period "&amp;COUNTIF(D$9:D10261,TRUE)</f>
        <v>annual period 34</v>
      </c>
      <c r="D10261" t="b">
        <f t="shared" si="477"/>
        <v>0</v>
      </c>
      <c r="E10261">
        <f t="shared" si="479"/>
        <v>1671</v>
      </c>
      <c r="F10261" s="5" cm="1">
        <f t="array" ref="F10261">INDEX(_xlfn._xlws.FILTER(A$9:A$16378,E10261=E$9:E$16378*ISNUMBER(A$9:A$16378)),1)</f>
        <v>44535</v>
      </c>
      <c r="G10261" s="5" cm="1">
        <f t="array" ref="G10261">INDEX(_xlfn._xlws.FILTER(A$9:A$16378,E10261=E$9:E$16378*ISNUMBER(A$9:A$16378)),COUNT(_xlfn._xlws.FILTER(A$9:A$16378,E10261=E$9:E$16378*ISNUMBER(A$9:A$16378))))</f>
        <v>44535</v>
      </c>
      <c r="H10261">
        <v>10261</v>
      </c>
      <c r="I10261" s="10" cm="1">
        <f t="array" ref="I10261">_xlfn.IFS(AND(OR(_xlfn._xlws.FILTER(D$9:D$16388,E$9:E$16388=E10261)),ROW()=_xlfn.MINIFS(_xlfn.ANCHORARRAY(H$9),E$9:E$16388,E10261)),A10261-C$4,ROW()=_xlfn.MINIFS(_xlfn.ANCHORARRAY(H$9),E$9:E$16388,E10261),IFERROR(A10261-INDEX(G$9:G$16388,MATCH(E10261-1,E$9:E$16388,0)),A10261-C$4),ISNUMBER(A10261),A10261-F10261,TRUE,"")</f>
        <v>7</v>
      </c>
      <c r="J10261" t="b">
        <f t="shared" si="478"/>
        <v>0</v>
      </c>
      <c r="L10261" s="5"/>
    </row>
    <row r="10262" spans="1:12">
      <c r="B10262" s="4" t="str">
        <f>"annual period "&amp;COUNTIF(D$9:D10262,TRUE)</f>
        <v>annual period 34</v>
      </c>
      <c r="D10262" t="b">
        <f t="shared" si="477"/>
        <v>0</v>
      </c>
      <c r="E10262">
        <f t="shared" si="479"/>
        <v>1671</v>
      </c>
      <c r="F10262" s="5" cm="1">
        <f t="array" ref="F10262">INDEX(_xlfn._xlws.FILTER(A$9:A$16378,E10262=E$9:E$16378*ISNUMBER(A$9:A$16378)),1)</f>
        <v>44535</v>
      </c>
      <c r="G10262" s="5" cm="1">
        <f t="array" ref="G10262">INDEX(_xlfn._xlws.FILTER(A$9:A$16378,E10262=E$9:E$16378*ISNUMBER(A$9:A$16378)),COUNT(_xlfn._xlws.FILTER(A$9:A$16378,E10262=E$9:E$16378*ISNUMBER(A$9:A$16378))))</f>
        <v>44535</v>
      </c>
      <c r="H10262" t="str">
        <v/>
      </c>
      <c r="I10262" s="10" t="str" cm="1">
        <f t="array" ref="I10262">_xlfn.IFS(AND(OR(_xlfn._xlws.FILTER(D$9:D$16388,E$9:E$16388=E10262)),ROW()=_xlfn.MINIFS(_xlfn.ANCHORARRAY(H$9),E$9:E$16388,E10262)),A10262-C$4,ROW()=_xlfn.MINIFS(_xlfn.ANCHORARRAY(H$9),E$9:E$16388,E10262),IFERROR(A10262-INDEX(G$9:G$16388,MATCH(E10262-1,E$9:E$16388,0)),A10262-C$4),ISNUMBER(A10262),A10262-F10262,TRUE,"")</f>
        <v/>
      </c>
      <c r="J10262" t="str">
        <f t="shared" si="478"/>
        <v/>
      </c>
      <c r="L10262" s="5"/>
    </row>
    <row r="10263" spans="1:12">
      <c r="A10263" s="3">
        <v>44535</v>
      </c>
      <c r="B10263" s="4" t="str">
        <f>"annual period "&amp;COUNTIF(D$9:D10263,TRUE)</f>
        <v>annual period 34</v>
      </c>
      <c r="D10263" t="b">
        <f t="shared" si="477"/>
        <v>0</v>
      </c>
      <c r="E10263">
        <f t="shared" si="479"/>
        <v>1671</v>
      </c>
      <c r="F10263" s="5" cm="1">
        <f t="array" ref="F10263">INDEX(_xlfn._xlws.FILTER(A$9:A$16378,E10263=E$9:E$16378*ISNUMBER(A$9:A$16378)),1)</f>
        <v>44535</v>
      </c>
      <c r="G10263" s="5" cm="1">
        <f t="array" ref="G10263">INDEX(_xlfn._xlws.FILTER(A$9:A$16378,E10263=E$9:E$16378*ISNUMBER(A$9:A$16378)),COUNT(_xlfn._xlws.FILTER(A$9:A$16378,E10263=E$9:E$16378*ISNUMBER(A$9:A$16378))))</f>
        <v>44535</v>
      </c>
      <c r="H10263">
        <v>10263</v>
      </c>
      <c r="I10263" s="10" cm="1">
        <f t="array" ref="I10263">_xlfn.IFS(AND(OR(_xlfn._xlws.FILTER(D$9:D$16388,E$9:E$16388=E10263)),ROW()=_xlfn.MINIFS(_xlfn.ANCHORARRAY(H$9),E$9:E$16388,E10263)),A10263-C$4,ROW()=_xlfn.MINIFS(_xlfn.ANCHORARRAY(H$9),E$9:E$16388,E10263),IFERROR(A10263-INDEX(G$9:G$16388,MATCH(E10263-1,E$9:E$16388,0)),A10263-C$4),ISNUMBER(A10263),A10263-F10263,TRUE,"")</f>
        <v>0</v>
      </c>
      <c r="J10263" t="b">
        <f t="shared" si="478"/>
        <v>0</v>
      </c>
      <c r="L10263" s="5"/>
    </row>
    <row r="10264" spans="1:12">
      <c r="A10264" s="1" t="s">
        <v>14</v>
      </c>
      <c r="B10264" s="4" t="str">
        <f>"annual period "&amp;COUNTIF(D$9:D10264,TRUE)</f>
        <v>annual period 34</v>
      </c>
      <c r="D10264" t="b">
        <f t="shared" si="477"/>
        <v>0</v>
      </c>
      <c r="E10264">
        <f t="shared" si="479"/>
        <v>1672</v>
      </c>
      <c r="F10264" s="5" cm="1">
        <f t="array" ref="F10264">INDEX(_xlfn._xlws.FILTER(A$9:A$16378,E10264=E$9:E$16378*ISNUMBER(A$9:A$16378)),1)</f>
        <v>44536</v>
      </c>
      <c r="G10264" s="5" cm="1">
        <f t="array" ref="G10264">INDEX(_xlfn._xlws.FILTER(A$9:A$16378,E10264=E$9:E$16378*ISNUMBER(A$9:A$16378)),COUNT(_xlfn._xlws.FILTER(A$9:A$16378,E10264=E$9:E$16378*ISNUMBER(A$9:A$16378))))</f>
        <v>44538</v>
      </c>
      <c r="H10264" t="str">
        <v/>
      </c>
      <c r="I10264" s="10" t="str" cm="1">
        <f t="array" ref="I10264">_xlfn.IFS(AND(OR(_xlfn._xlws.FILTER(D$9:D$16388,E$9:E$16388=E10264)),ROW()=_xlfn.MINIFS(_xlfn.ANCHORARRAY(H$9),E$9:E$16388,E10264)),A10264-C$4,ROW()=_xlfn.MINIFS(_xlfn.ANCHORARRAY(H$9),E$9:E$16388,E10264),IFERROR(A10264-INDEX(G$9:G$16388,MATCH(E10264-1,E$9:E$16388,0)),A10264-C$4),ISNUMBER(A10264),A10264-F10264,TRUE,"")</f>
        <v/>
      </c>
      <c r="J10264" t="str">
        <f t="shared" si="478"/>
        <v/>
      </c>
      <c r="L10264" s="5"/>
    </row>
    <row r="10265" spans="1:12">
      <c r="A10265" s="2"/>
      <c r="B10265" s="4" t="str">
        <f>"annual period "&amp;COUNTIF(D$9:D10265,TRUE)</f>
        <v>annual period 34</v>
      </c>
      <c r="D10265" t="b">
        <f t="shared" si="477"/>
        <v>0</v>
      </c>
      <c r="E10265">
        <f t="shared" si="479"/>
        <v>1672</v>
      </c>
      <c r="F10265" s="5" cm="1">
        <f t="array" ref="F10265">INDEX(_xlfn._xlws.FILTER(A$9:A$16378,E10265=E$9:E$16378*ISNUMBER(A$9:A$16378)),1)</f>
        <v>44536</v>
      </c>
      <c r="G10265" s="5" cm="1">
        <f t="array" ref="G10265">INDEX(_xlfn._xlws.FILTER(A$9:A$16378,E10265=E$9:E$16378*ISNUMBER(A$9:A$16378)),COUNT(_xlfn._xlws.FILTER(A$9:A$16378,E10265=E$9:E$16378*ISNUMBER(A$9:A$16378))))</f>
        <v>44538</v>
      </c>
      <c r="H10265" t="str">
        <v/>
      </c>
      <c r="I10265" s="10" t="str" cm="1">
        <f t="array" ref="I10265">_xlfn.IFS(AND(OR(_xlfn._xlws.FILTER(D$9:D$16388,E$9:E$16388=E10265)),ROW()=_xlfn.MINIFS(_xlfn.ANCHORARRAY(H$9),E$9:E$16388,E10265)),A10265-C$4,ROW()=_xlfn.MINIFS(_xlfn.ANCHORARRAY(H$9),E$9:E$16388,E10265),IFERROR(A10265-INDEX(G$9:G$16388,MATCH(E10265-1,E$9:E$16388,0)),A10265-C$4),ISNUMBER(A10265),A10265-F10265,TRUE,"")</f>
        <v/>
      </c>
      <c r="J10265" t="str">
        <f t="shared" si="478"/>
        <v/>
      </c>
      <c r="L10265" s="5"/>
    </row>
    <row r="10266" spans="1:12">
      <c r="A10266" s="3">
        <v>44536</v>
      </c>
      <c r="B10266" s="4" t="str">
        <f>"annual period "&amp;COUNTIF(D$9:D10266,TRUE)</f>
        <v>annual period 34</v>
      </c>
      <c r="D10266" t="b">
        <f t="shared" si="477"/>
        <v>0</v>
      </c>
      <c r="E10266">
        <f t="shared" si="479"/>
        <v>1672</v>
      </c>
      <c r="F10266" s="5" cm="1">
        <f t="array" ref="F10266">INDEX(_xlfn._xlws.FILTER(A$9:A$16378,E10266=E$9:E$16378*ISNUMBER(A$9:A$16378)),1)</f>
        <v>44536</v>
      </c>
      <c r="G10266" s="5" cm="1">
        <f t="array" ref="G10266">INDEX(_xlfn._xlws.FILTER(A$9:A$16378,E10266=E$9:E$16378*ISNUMBER(A$9:A$16378)),COUNT(_xlfn._xlws.FILTER(A$9:A$16378,E10266=E$9:E$16378*ISNUMBER(A$9:A$16378))))</f>
        <v>44538</v>
      </c>
      <c r="H10266">
        <v>10266</v>
      </c>
      <c r="I10266" s="10" cm="1">
        <f t="array" ref="I10266">_xlfn.IFS(AND(OR(_xlfn._xlws.FILTER(D$9:D$16388,E$9:E$16388=E10266)),ROW()=_xlfn.MINIFS(_xlfn.ANCHORARRAY(H$9),E$9:E$16388,E10266)),A10266-C$4,ROW()=_xlfn.MINIFS(_xlfn.ANCHORARRAY(H$9),E$9:E$16388,E10266),IFERROR(A10266-INDEX(G$9:G$16388,MATCH(E10266-1,E$9:E$16388,0)),A10266-C$4),ISNUMBER(A10266),A10266-F10266,TRUE,"")</f>
        <v>1</v>
      </c>
      <c r="J10266" t="b">
        <f t="shared" si="478"/>
        <v>0</v>
      </c>
      <c r="L10266" s="5"/>
    </row>
    <row r="10267" spans="1:12">
      <c r="B10267" s="4" t="str">
        <f>"annual period "&amp;COUNTIF(D$9:D10267,TRUE)</f>
        <v>annual period 34</v>
      </c>
      <c r="D10267" t="b">
        <f t="shared" si="477"/>
        <v>0</v>
      </c>
      <c r="E10267">
        <f t="shared" si="479"/>
        <v>1672</v>
      </c>
      <c r="F10267" s="5" cm="1">
        <f t="array" ref="F10267">INDEX(_xlfn._xlws.FILTER(A$9:A$16378,E10267=E$9:E$16378*ISNUMBER(A$9:A$16378)),1)</f>
        <v>44536</v>
      </c>
      <c r="G10267" s="5" cm="1">
        <f t="array" ref="G10267">INDEX(_xlfn._xlws.FILTER(A$9:A$16378,E10267=E$9:E$16378*ISNUMBER(A$9:A$16378)),COUNT(_xlfn._xlws.FILTER(A$9:A$16378,E10267=E$9:E$16378*ISNUMBER(A$9:A$16378))))</f>
        <v>44538</v>
      </c>
      <c r="H10267" t="str">
        <v/>
      </c>
      <c r="I10267" s="10" t="str" cm="1">
        <f t="array" ref="I10267">_xlfn.IFS(AND(OR(_xlfn._xlws.FILTER(D$9:D$16388,E$9:E$16388=E10267)),ROW()=_xlfn.MINIFS(_xlfn.ANCHORARRAY(H$9),E$9:E$16388,E10267)),A10267-C$4,ROW()=_xlfn.MINIFS(_xlfn.ANCHORARRAY(H$9),E$9:E$16388,E10267),IFERROR(A10267-INDEX(G$9:G$16388,MATCH(E10267-1,E$9:E$16388,0)),A10267-C$4),ISNUMBER(A10267),A10267-F10267,TRUE,"")</f>
        <v/>
      </c>
      <c r="J10267" t="str">
        <f t="shared" si="478"/>
        <v/>
      </c>
      <c r="L10267" s="5"/>
    </row>
    <row r="10268" spans="1:12">
      <c r="A10268" s="3">
        <v>44538</v>
      </c>
      <c r="B10268" s="4" t="str">
        <f>"annual period "&amp;COUNTIF(D$9:D10268,TRUE)</f>
        <v>annual period 34</v>
      </c>
      <c r="D10268" t="b">
        <f t="shared" si="477"/>
        <v>0</v>
      </c>
      <c r="E10268">
        <f t="shared" si="479"/>
        <v>1672</v>
      </c>
      <c r="F10268" s="5" cm="1">
        <f t="array" ref="F10268">INDEX(_xlfn._xlws.FILTER(A$9:A$16378,E10268=E$9:E$16378*ISNUMBER(A$9:A$16378)),1)</f>
        <v>44536</v>
      </c>
      <c r="G10268" s="5" cm="1">
        <f t="array" ref="G10268">INDEX(_xlfn._xlws.FILTER(A$9:A$16378,E10268=E$9:E$16378*ISNUMBER(A$9:A$16378)),COUNT(_xlfn._xlws.FILTER(A$9:A$16378,E10268=E$9:E$16378*ISNUMBER(A$9:A$16378))))</f>
        <v>44538</v>
      </c>
      <c r="H10268" t="str">
        <v/>
      </c>
      <c r="I10268" s="10" cm="1">
        <f t="array" ref="I10268">_xlfn.IFS(AND(OR(_xlfn._xlws.FILTER(D$9:D$16388,E$9:E$16388=E10268)),ROW()=_xlfn.MINIFS(_xlfn.ANCHORARRAY(H$9),E$9:E$16388,E10268)),A10268-C$4,ROW()=_xlfn.MINIFS(_xlfn.ANCHORARRAY(H$9),E$9:E$16388,E10268),IFERROR(A10268-INDEX(G$9:G$16388,MATCH(E10268-1,E$9:E$16388,0)),A10268-C$4),ISNUMBER(A10268),A10268-F10268,TRUE,"")</f>
        <v>2</v>
      </c>
      <c r="J10268" t="b">
        <f t="shared" si="478"/>
        <v>0</v>
      </c>
      <c r="L10268" s="5"/>
    </row>
    <row r="10269" spans="1:12">
      <c r="A10269" s="1" t="s">
        <v>14</v>
      </c>
      <c r="B10269" s="4" t="str">
        <f>"annual period "&amp;COUNTIF(D$9:D10269,TRUE)</f>
        <v>annual period 34</v>
      </c>
      <c r="D10269" t="b">
        <f t="shared" si="477"/>
        <v>0</v>
      </c>
      <c r="E10269">
        <f t="shared" si="479"/>
        <v>1673</v>
      </c>
      <c r="F10269" s="5" cm="1">
        <f t="array" ref="F10269">INDEX(_xlfn._xlws.FILTER(A$9:A$16378,E10269=E$9:E$16378*ISNUMBER(A$9:A$16378)),1)</f>
        <v>44544</v>
      </c>
      <c r="G10269" s="5" cm="1">
        <f t="array" ref="G10269">INDEX(_xlfn._xlws.FILTER(A$9:A$16378,E10269=E$9:E$16378*ISNUMBER(A$9:A$16378)),COUNT(_xlfn._xlws.FILTER(A$9:A$16378,E10269=E$9:E$16378*ISNUMBER(A$9:A$16378))))</f>
        <v>44544</v>
      </c>
      <c r="H10269" t="str">
        <v/>
      </c>
      <c r="I10269" s="10" t="str" cm="1">
        <f t="array" ref="I10269">_xlfn.IFS(AND(OR(_xlfn._xlws.FILTER(D$9:D$16388,E$9:E$16388=E10269)),ROW()=_xlfn.MINIFS(_xlfn.ANCHORARRAY(H$9),E$9:E$16388,E10269)),A10269-C$4,ROW()=_xlfn.MINIFS(_xlfn.ANCHORARRAY(H$9),E$9:E$16388,E10269),IFERROR(A10269-INDEX(G$9:G$16388,MATCH(E10269-1,E$9:E$16388,0)),A10269-C$4),ISNUMBER(A10269),A10269-F10269,TRUE,"")</f>
        <v/>
      </c>
      <c r="J10269" t="str">
        <f t="shared" si="478"/>
        <v/>
      </c>
      <c r="L10269" s="5"/>
    </row>
    <row r="10270" spans="1:12">
      <c r="A10270" s="2"/>
      <c r="B10270" s="4" t="str">
        <f>"annual period "&amp;COUNTIF(D$9:D10270,TRUE)</f>
        <v>annual period 34</v>
      </c>
      <c r="D10270" t="b">
        <f t="shared" si="477"/>
        <v>0</v>
      </c>
      <c r="E10270">
        <f t="shared" si="479"/>
        <v>1673</v>
      </c>
      <c r="F10270" s="5" cm="1">
        <f t="array" ref="F10270">INDEX(_xlfn._xlws.FILTER(A$9:A$16378,E10270=E$9:E$16378*ISNUMBER(A$9:A$16378)),1)</f>
        <v>44544</v>
      </c>
      <c r="G10270" s="5" cm="1">
        <f t="array" ref="G10270">INDEX(_xlfn._xlws.FILTER(A$9:A$16378,E10270=E$9:E$16378*ISNUMBER(A$9:A$16378)),COUNT(_xlfn._xlws.FILTER(A$9:A$16378,E10270=E$9:E$16378*ISNUMBER(A$9:A$16378))))</f>
        <v>44544</v>
      </c>
      <c r="H10270" t="str">
        <v/>
      </c>
      <c r="I10270" s="10" t="str" cm="1">
        <f t="array" ref="I10270">_xlfn.IFS(AND(OR(_xlfn._xlws.FILTER(D$9:D$16388,E$9:E$16388=E10270)),ROW()=_xlfn.MINIFS(_xlfn.ANCHORARRAY(H$9),E$9:E$16388,E10270)),A10270-C$4,ROW()=_xlfn.MINIFS(_xlfn.ANCHORARRAY(H$9),E$9:E$16388,E10270),IFERROR(A10270-INDEX(G$9:G$16388,MATCH(E10270-1,E$9:E$16388,0)),A10270-C$4),ISNUMBER(A10270),A10270-F10270,TRUE,"")</f>
        <v/>
      </c>
      <c r="J10270" t="str">
        <f t="shared" si="478"/>
        <v/>
      </c>
      <c r="L10270" s="5"/>
    </row>
    <row r="10271" spans="1:12">
      <c r="A10271" s="3">
        <v>44544</v>
      </c>
      <c r="B10271" s="4" t="str">
        <f>"annual period "&amp;COUNTIF(D$9:D10271,TRUE)</f>
        <v>annual period 34</v>
      </c>
      <c r="D10271" t="b">
        <f t="shared" si="477"/>
        <v>0</v>
      </c>
      <c r="E10271">
        <f t="shared" si="479"/>
        <v>1673</v>
      </c>
      <c r="F10271" s="5" cm="1">
        <f t="array" ref="F10271">INDEX(_xlfn._xlws.FILTER(A$9:A$16378,E10271=E$9:E$16378*ISNUMBER(A$9:A$16378)),1)</f>
        <v>44544</v>
      </c>
      <c r="G10271" s="5" cm="1">
        <f t="array" ref="G10271">INDEX(_xlfn._xlws.FILTER(A$9:A$16378,E10271=E$9:E$16378*ISNUMBER(A$9:A$16378)),COUNT(_xlfn._xlws.FILTER(A$9:A$16378,E10271=E$9:E$16378*ISNUMBER(A$9:A$16378))))</f>
        <v>44544</v>
      </c>
      <c r="H10271">
        <v>10271</v>
      </c>
      <c r="I10271" s="10" cm="1">
        <f t="array" ref="I10271">_xlfn.IFS(AND(OR(_xlfn._xlws.FILTER(D$9:D$16388,E$9:E$16388=E10271)),ROW()=_xlfn.MINIFS(_xlfn.ANCHORARRAY(H$9),E$9:E$16388,E10271)),A10271-C$4,ROW()=_xlfn.MINIFS(_xlfn.ANCHORARRAY(H$9),E$9:E$16388,E10271),IFERROR(A10271-INDEX(G$9:G$16388,MATCH(E10271-1,E$9:E$16388,0)),A10271-C$4),ISNUMBER(A10271),A10271-F10271,TRUE,"")</f>
        <v>6</v>
      </c>
      <c r="J10271" t="b">
        <f t="shared" si="478"/>
        <v>0</v>
      </c>
      <c r="L10271" s="5"/>
    </row>
    <row r="10272" spans="1:12">
      <c r="B10272" s="4" t="str">
        <f>"annual period "&amp;COUNTIF(D$9:D10272,TRUE)</f>
        <v>annual period 34</v>
      </c>
      <c r="D10272" t="b">
        <f t="shared" ref="D10272:D10335" si="480">F10271-F10272&gt;300</f>
        <v>0</v>
      </c>
      <c r="E10272">
        <f t="shared" si="479"/>
        <v>1673</v>
      </c>
      <c r="F10272" s="5" cm="1">
        <f t="array" ref="F10272">INDEX(_xlfn._xlws.FILTER(A$9:A$16378,E10272=E$9:E$16378*ISNUMBER(A$9:A$16378)),1)</f>
        <v>44544</v>
      </c>
      <c r="G10272" s="5" cm="1">
        <f t="array" ref="G10272">INDEX(_xlfn._xlws.FILTER(A$9:A$16378,E10272=E$9:E$16378*ISNUMBER(A$9:A$16378)),COUNT(_xlfn._xlws.FILTER(A$9:A$16378,E10272=E$9:E$16378*ISNUMBER(A$9:A$16378))))</f>
        <v>44544</v>
      </c>
      <c r="H10272" t="str">
        <v/>
      </c>
      <c r="I10272" s="10" t="str" cm="1">
        <f t="array" ref="I10272">_xlfn.IFS(AND(OR(_xlfn._xlws.FILTER(D$9:D$16388,E$9:E$16388=E10272)),ROW()=_xlfn.MINIFS(_xlfn.ANCHORARRAY(H$9),E$9:E$16388,E10272)),A10272-C$4,ROW()=_xlfn.MINIFS(_xlfn.ANCHORARRAY(H$9),E$9:E$16388,E10272),IFERROR(A10272-INDEX(G$9:G$16388,MATCH(E10272-1,E$9:E$16388,0)),A10272-C$4),ISNUMBER(A10272),A10272-F10272,TRUE,"")</f>
        <v/>
      </c>
      <c r="J10272" t="str">
        <f t="shared" si="478"/>
        <v/>
      </c>
      <c r="L10272" s="5"/>
    </row>
    <row r="10273" spans="1:12">
      <c r="A10273" s="3">
        <v>44544</v>
      </c>
      <c r="B10273" s="4" t="str">
        <f>"annual period "&amp;COUNTIF(D$9:D10273,TRUE)</f>
        <v>annual period 34</v>
      </c>
      <c r="D10273" t="b">
        <f t="shared" si="480"/>
        <v>0</v>
      </c>
      <c r="E10273">
        <f t="shared" si="479"/>
        <v>1673</v>
      </c>
      <c r="F10273" s="5" cm="1">
        <f t="array" ref="F10273">INDEX(_xlfn._xlws.FILTER(A$9:A$16378,E10273=E$9:E$16378*ISNUMBER(A$9:A$16378)),1)</f>
        <v>44544</v>
      </c>
      <c r="G10273" s="5" cm="1">
        <f t="array" ref="G10273">INDEX(_xlfn._xlws.FILTER(A$9:A$16378,E10273=E$9:E$16378*ISNUMBER(A$9:A$16378)),COUNT(_xlfn._xlws.FILTER(A$9:A$16378,E10273=E$9:E$16378*ISNUMBER(A$9:A$16378))))</f>
        <v>44544</v>
      </c>
      <c r="H10273">
        <v>10273</v>
      </c>
      <c r="I10273" s="10" cm="1">
        <f t="array" ref="I10273">_xlfn.IFS(AND(OR(_xlfn._xlws.FILTER(D$9:D$16388,E$9:E$16388=E10273)),ROW()=_xlfn.MINIFS(_xlfn.ANCHORARRAY(H$9),E$9:E$16388,E10273)),A10273-C$4,ROW()=_xlfn.MINIFS(_xlfn.ANCHORARRAY(H$9),E$9:E$16388,E10273),IFERROR(A10273-INDEX(G$9:G$16388,MATCH(E10273-1,E$9:E$16388,0)),A10273-C$4),ISNUMBER(A10273),A10273-F10273,TRUE,"")</f>
        <v>0</v>
      </c>
      <c r="J10273" t="b">
        <f t="shared" si="478"/>
        <v>0</v>
      </c>
      <c r="L10273" s="5"/>
    </row>
    <row r="10274" spans="1:12">
      <c r="A10274" s="1" t="s">
        <v>14</v>
      </c>
      <c r="B10274" s="4" t="str">
        <f>"annual period "&amp;COUNTIF(D$9:D10274,TRUE)</f>
        <v>annual period 34</v>
      </c>
      <c r="D10274" t="b">
        <f t="shared" si="480"/>
        <v>0</v>
      </c>
      <c r="E10274">
        <f t="shared" si="479"/>
        <v>1674</v>
      </c>
      <c r="F10274" s="5" cm="1">
        <f t="array" ref="F10274">INDEX(_xlfn._xlws.FILTER(A$9:A$16378,E10274=E$9:E$16378*ISNUMBER(A$9:A$16378)),1)</f>
        <v>44545</v>
      </c>
      <c r="G10274" s="5" cm="1">
        <f t="array" ref="G10274">INDEX(_xlfn._xlws.FILTER(A$9:A$16378,E10274=E$9:E$16378*ISNUMBER(A$9:A$16378)),COUNT(_xlfn._xlws.FILTER(A$9:A$16378,E10274=E$9:E$16378*ISNUMBER(A$9:A$16378))))</f>
        <v>44545</v>
      </c>
      <c r="H10274" t="str">
        <v/>
      </c>
      <c r="I10274" s="10" t="str" cm="1">
        <f t="array" ref="I10274">_xlfn.IFS(AND(OR(_xlfn._xlws.FILTER(D$9:D$16388,E$9:E$16388=E10274)),ROW()=_xlfn.MINIFS(_xlfn.ANCHORARRAY(H$9),E$9:E$16388,E10274)),A10274-C$4,ROW()=_xlfn.MINIFS(_xlfn.ANCHORARRAY(H$9),E$9:E$16388,E10274),IFERROR(A10274-INDEX(G$9:G$16388,MATCH(E10274-1,E$9:E$16388,0)),A10274-C$4),ISNUMBER(A10274),A10274-F10274,TRUE,"")</f>
        <v/>
      </c>
      <c r="J10274" t="str">
        <f t="shared" si="478"/>
        <v/>
      </c>
      <c r="L10274" s="5"/>
    </row>
    <row r="10275" spans="1:12">
      <c r="A10275" s="2"/>
      <c r="B10275" s="4" t="str">
        <f>"annual period "&amp;COUNTIF(D$9:D10275,TRUE)</f>
        <v>annual period 34</v>
      </c>
      <c r="D10275" t="b">
        <f t="shared" si="480"/>
        <v>0</v>
      </c>
      <c r="E10275">
        <f t="shared" si="479"/>
        <v>1674</v>
      </c>
      <c r="F10275" s="5" cm="1">
        <f t="array" ref="F10275">INDEX(_xlfn._xlws.FILTER(A$9:A$16378,E10275=E$9:E$16378*ISNUMBER(A$9:A$16378)),1)</f>
        <v>44545</v>
      </c>
      <c r="G10275" s="5" cm="1">
        <f t="array" ref="G10275">INDEX(_xlfn._xlws.FILTER(A$9:A$16378,E10275=E$9:E$16378*ISNUMBER(A$9:A$16378)),COUNT(_xlfn._xlws.FILTER(A$9:A$16378,E10275=E$9:E$16378*ISNUMBER(A$9:A$16378))))</f>
        <v>44545</v>
      </c>
      <c r="H10275" t="str">
        <v/>
      </c>
      <c r="I10275" s="10" t="str" cm="1">
        <f t="array" ref="I10275">_xlfn.IFS(AND(OR(_xlfn._xlws.FILTER(D$9:D$16388,E$9:E$16388=E10275)),ROW()=_xlfn.MINIFS(_xlfn.ANCHORARRAY(H$9),E$9:E$16388,E10275)),A10275-C$4,ROW()=_xlfn.MINIFS(_xlfn.ANCHORARRAY(H$9),E$9:E$16388,E10275),IFERROR(A10275-INDEX(G$9:G$16388,MATCH(E10275-1,E$9:E$16388,0)),A10275-C$4),ISNUMBER(A10275),A10275-F10275,TRUE,"")</f>
        <v/>
      </c>
      <c r="J10275" t="str">
        <f t="shared" si="478"/>
        <v/>
      </c>
      <c r="L10275" s="5"/>
    </row>
    <row r="10276" spans="1:12">
      <c r="A10276" s="3">
        <v>44545</v>
      </c>
      <c r="B10276" s="4" t="str">
        <f>"annual period "&amp;COUNTIF(D$9:D10276,TRUE)</f>
        <v>annual period 34</v>
      </c>
      <c r="D10276" t="b">
        <f t="shared" si="480"/>
        <v>0</v>
      </c>
      <c r="E10276">
        <f t="shared" si="479"/>
        <v>1674</v>
      </c>
      <c r="F10276" s="5" cm="1">
        <f t="array" ref="F10276">INDEX(_xlfn._xlws.FILTER(A$9:A$16378,E10276=E$9:E$16378*ISNUMBER(A$9:A$16378)),1)</f>
        <v>44545</v>
      </c>
      <c r="G10276" s="5" cm="1">
        <f t="array" ref="G10276">INDEX(_xlfn._xlws.FILTER(A$9:A$16378,E10276=E$9:E$16378*ISNUMBER(A$9:A$16378)),COUNT(_xlfn._xlws.FILTER(A$9:A$16378,E10276=E$9:E$16378*ISNUMBER(A$9:A$16378))))</f>
        <v>44545</v>
      </c>
      <c r="H10276">
        <v>10276</v>
      </c>
      <c r="I10276" s="10" cm="1">
        <f t="array" ref="I10276">_xlfn.IFS(AND(OR(_xlfn._xlws.FILTER(D$9:D$16388,E$9:E$16388=E10276)),ROW()=_xlfn.MINIFS(_xlfn.ANCHORARRAY(H$9),E$9:E$16388,E10276)),A10276-C$4,ROW()=_xlfn.MINIFS(_xlfn.ANCHORARRAY(H$9),E$9:E$16388,E10276),IFERROR(A10276-INDEX(G$9:G$16388,MATCH(E10276-1,E$9:E$16388,0)),A10276-C$4),ISNUMBER(A10276),A10276-F10276,TRUE,"")</f>
        <v>1</v>
      </c>
      <c r="J10276" t="b">
        <f t="shared" si="478"/>
        <v>0</v>
      </c>
      <c r="L10276" s="5"/>
    </row>
    <row r="10277" spans="1:12">
      <c r="B10277" s="4" t="str">
        <f>"annual period "&amp;COUNTIF(D$9:D10277,TRUE)</f>
        <v>annual period 34</v>
      </c>
      <c r="D10277" t="b">
        <f t="shared" si="480"/>
        <v>0</v>
      </c>
      <c r="E10277">
        <f t="shared" si="479"/>
        <v>1674</v>
      </c>
      <c r="F10277" s="5" cm="1">
        <f t="array" ref="F10277">INDEX(_xlfn._xlws.FILTER(A$9:A$16378,E10277=E$9:E$16378*ISNUMBER(A$9:A$16378)),1)</f>
        <v>44545</v>
      </c>
      <c r="G10277" s="5" cm="1">
        <f t="array" ref="G10277">INDEX(_xlfn._xlws.FILTER(A$9:A$16378,E10277=E$9:E$16378*ISNUMBER(A$9:A$16378)),COUNT(_xlfn._xlws.FILTER(A$9:A$16378,E10277=E$9:E$16378*ISNUMBER(A$9:A$16378))))</f>
        <v>44545</v>
      </c>
      <c r="H10277" t="str">
        <v/>
      </c>
      <c r="I10277" s="10" t="str" cm="1">
        <f t="array" ref="I10277">_xlfn.IFS(AND(OR(_xlfn._xlws.FILTER(D$9:D$16388,E$9:E$16388=E10277)),ROW()=_xlfn.MINIFS(_xlfn.ANCHORARRAY(H$9),E$9:E$16388,E10277)),A10277-C$4,ROW()=_xlfn.MINIFS(_xlfn.ANCHORARRAY(H$9),E$9:E$16388,E10277),IFERROR(A10277-INDEX(G$9:G$16388,MATCH(E10277-1,E$9:E$16388,0)),A10277-C$4),ISNUMBER(A10277),A10277-F10277,TRUE,"")</f>
        <v/>
      </c>
      <c r="J10277" t="str">
        <f t="shared" si="478"/>
        <v/>
      </c>
      <c r="L10277" s="5"/>
    </row>
    <row r="10278" spans="1:12">
      <c r="A10278" s="3">
        <v>44545</v>
      </c>
      <c r="B10278" s="4" t="str">
        <f>"annual period "&amp;COUNTIF(D$9:D10278,TRUE)</f>
        <v>annual period 34</v>
      </c>
      <c r="D10278" t="b">
        <f t="shared" si="480"/>
        <v>0</v>
      </c>
      <c r="E10278">
        <f t="shared" si="479"/>
        <v>1674</v>
      </c>
      <c r="F10278" s="5" cm="1">
        <f t="array" ref="F10278">INDEX(_xlfn._xlws.FILTER(A$9:A$16378,E10278=E$9:E$16378*ISNUMBER(A$9:A$16378)),1)</f>
        <v>44545</v>
      </c>
      <c r="G10278" s="5" cm="1">
        <f t="array" ref="G10278">INDEX(_xlfn._xlws.FILTER(A$9:A$16378,E10278=E$9:E$16378*ISNUMBER(A$9:A$16378)),COUNT(_xlfn._xlws.FILTER(A$9:A$16378,E10278=E$9:E$16378*ISNUMBER(A$9:A$16378))))</f>
        <v>44545</v>
      </c>
      <c r="H10278">
        <v>10278</v>
      </c>
      <c r="I10278" s="10" cm="1">
        <f t="array" ref="I10278">_xlfn.IFS(AND(OR(_xlfn._xlws.FILTER(D$9:D$16388,E$9:E$16388=E10278)),ROW()=_xlfn.MINIFS(_xlfn.ANCHORARRAY(H$9),E$9:E$16388,E10278)),A10278-C$4,ROW()=_xlfn.MINIFS(_xlfn.ANCHORARRAY(H$9),E$9:E$16388,E10278),IFERROR(A10278-INDEX(G$9:G$16388,MATCH(E10278-1,E$9:E$16388,0)),A10278-C$4),ISNUMBER(A10278),A10278-F10278,TRUE,"")</f>
        <v>0</v>
      </c>
      <c r="J10278" t="b">
        <f t="shared" si="478"/>
        <v>0</v>
      </c>
      <c r="L10278" s="5"/>
    </row>
    <row r="10279" spans="1:12">
      <c r="A10279" s="1" t="s">
        <v>14</v>
      </c>
      <c r="B10279" s="4" t="str">
        <f>"annual period "&amp;COUNTIF(D$9:D10279,TRUE)</f>
        <v>annual period 34</v>
      </c>
      <c r="D10279" t="b">
        <f t="shared" si="480"/>
        <v>0</v>
      </c>
      <c r="E10279">
        <f t="shared" si="479"/>
        <v>1675</v>
      </c>
      <c r="F10279" s="5" cm="1">
        <f t="array" ref="F10279">INDEX(_xlfn._xlws.FILTER(A$9:A$16378,E10279=E$9:E$16378*ISNUMBER(A$9:A$16378)),1)</f>
        <v>44548</v>
      </c>
      <c r="G10279" s="5" cm="1">
        <f t="array" ref="G10279">INDEX(_xlfn._xlws.FILTER(A$9:A$16378,E10279=E$9:E$16378*ISNUMBER(A$9:A$16378)),COUNT(_xlfn._xlws.FILTER(A$9:A$16378,E10279=E$9:E$16378*ISNUMBER(A$9:A$16378))))</f>
        <v>44548</v>
      </c>
      <c r="H10279" t="str">
        <v/>
      </c>
      <c r="I10279" s="10" t="str" cm="1">
        <f t="array" ref="I10279">_xlfn.IFS(AND(OR(_xlfn._xlws.FILTER(D$9:D$16388,E$9:E$16388=E10279)),ROW()=_xlfn.MINIFS(_xlfn.ANCHORARRAY(H$9),E$9:E$16388,E10279)),A10279-C$4,ROW()=_xlfn.MINIFS(_xlfn.ANCHORARRAY(H$9),E$9:E$16388,E10279),IFERROR(A10279-INDEX(G$9:G$16388,MATCH(E10279-1,E$9:E$16388,0)),A10279-C$4),ISNUMBER(A10279),A10279-F10279,TRUE,"")</f>
        <v/>
      </c>
      <c r="J10279" t="str">
        <f t="shared" si="478"/>
        <v/>
      </c>
      <c r="L10279" s="5"/>
    </row>
    <row r="10280" spans="1:12">
      <c r="A10280" s="2"/>
      <c r="B10280" s="4" t="str">
        <f>"annual period "&amp;COUNTIF(D$9:D10280,TRUE)</f>
        <v>annual period 34</v>
      </c>
      <c r="D10280" t="b">
        <f t="shared" si="480"/>
        <v>0</v>
      </c>
      <c r="E10280">
        <f t="shared" si="479"/>
        <v>1675</v>
      </c>
      <c r="F10280" s="5" cm="1">
        <f t="array" ref="F10280">INDEX(_xlfn._xlws.FILTER(A$9:A$16378,E10280=E$9:E$16378*ISNUMBER(A$9:A$16378)),1)</f>
        <v>44548</v>
      </c>
      <c r="G10280" s="5" cm="1">
        <f t="array" ref="G10280">INDEX(_xlfn._xlws.FILTER(A$9:A$16378,E10280=E$9:E$16378*ISNUMBER(A$9:A$16378)),COUNT(_xlfn._xlws.FILTER(A$9:A$16378,E10280=E$9:E$16378*ISNUMBER(A$9:A$16378))))</f>
        <v>44548</v>
      </c>
      <c r="H10280" t="str">
        <v/>
      </c>
      <c r="I10280" s="10" t="str" cm="1">
        <f t="array" ref="I10280">_xlfn.IFS(AND(OR(_xlfn._xlws.FILTER(D$9:D$16388,E$9:E$16388=E10280)),ROW()=_xlfn.MINIFS(_xlfn.ANCHORARRAY(H$9),E$9:E$16388,E10280)),A10280-C$4,ROW()=_xlfn.MINIFS(_xlfn.ANCHORARRAY(H$9),E$9:E$16388,E10280),IFERROR(A10280-INDEX(G$9:G$16388,MATCH(E10280-1,E$9:E$16388,0)),A10280-C$4),ISNUMBER(A10280),A10280-F10280,TRUE,"")</f>
        <v/>
      </c>
      <c r="J10280" t="str">
        <f t="shared" si="478"/>
        <v/>
      </c>
      <c r="L10280" s="5"/>
    </row>
    <row r="10281" spans="1:12">
      <c r="A10281" s="3">
        <v>44548</v>
      </c>
      <c r="B10281" s="4" t="str">
        <f>"annual period "&amp;COUNTIF(D$9:D10281,TRUE)</f>
        <v>annual period 34</v>
      </c>
      <c r="D10281" t="b">
        <f t="shared" si="480"/>
        <v>0</v>
      </c>
      <c r="E10281">
        <f t="shared" si="479"/>
        <v>1675</v>
      </c>
      <c r="F10281" s="5" cm="1">
        <f t="array" ref="F10281">INDEX(_xlfn._xlws.FILTER(A$9:A$16378,E10281=E$9:E$16378*ISNUMBER(A$9:A$16378)),1)</f>
        <v>44548</v>
      </c>
      <c r="G10281" s="5" cm="1">
        <f t="array" ref="G10281">INDEX(_xlfn._xlws.FILTER(A$9:A$16378,E10281=E$9:E$16378*ISNUMBER(A$9:A$16378)),COUNT(_xlfn._xlws.FILTER(A$9:A$16378,E10281=E$9:E$16378*ISNUMBER(A$9:A$16378))))</f>
        <v>44548</v>
      </c>
      <c r="H10281">
        <v>10281</v>
      </c>
      <c r="I10281" s="10" cm="1">
        <f t="array" ref="I10281">_xlfn.IFS(AND(OR(_xlfn._xlws.FILTER(D$9:D$16388,E$9:E$16388=E10281)),ROW()=_xlfn.MINIFS(_xlfn.ANCHORARRAY(H$9),E$9:E$16388,E10281)),A10281-C$4,ROW()=_xlfn.MINIFS(_xlfn.ANCHORARRAY(H$9),E$9:E$16388,E10281),IFERROR(A10281-INDEX(G$9:G$16388,MATCH(E10281-1,E$9:E$16388,0)),A10281-C$4),ISNUMBER(A10281),A10281-F10281,TRUE,"")</f>
        <v>3</v>
      </c>
      <c r="J10281" t="b">
        <f t="shared" si="478"/>
        <v>0</v>
      </c>
      <c r="L10281" s="5"/>
    </row>
    <row r="10282" spans="1:12">
      <c r="B10282" s="4" t="str">
        <f>"annual period "&amp;COUNTIF(D$9:D10282,TRUE)</f>
        <v>annual period 34</v>
      </c>
      <c r="D10282" t="b">
        <f t="shared" si="480"/>
        <v>0</v>
      </c>
      <c r="E10282">
        <f t="shared" si="479"/>
        <v>1675</v>
      </c>
      <c r="F10282" s="5" cm="1">
        <f t="array" ref="F10282">INDEX(_xlfn._xlws.FILTER(A$9:A$16378,E10282=E$9:E$16378*ISNUMBER(A$9:A$16378)),1)</f>
        <v>44548</v>
      </c>
      <c r="G10282" s="5" cm="1">
        <f t="array" ref="G10282">INDEX(_xlfn._xlws.FILTER(A$9:A$16378,E10282=E$9:E$16378*ISNUMBER(A$9:A$16378)),COUNT(_xlfn._xlws.FILTER(A$9:A$16378,E10282=E$9:E$16378*ISNUMBER(A$9:A$16378))))</f>
        <v>44548</v>
      </c>
      <c r="H10282" t="str">
        <v/>
      </c>
      <c r="I10282" s="10" t="str" cm="1">
        <f t="array" ref="I10282">_xlfn.IFS(AND(OR(_xlfn._xlws.FILTER(D$9:D$16388,E$9:E$16388=E10282)),ROW()=_xlfn.MINIFS(_xlfn.ANCHORARRAY(H$9),E$9:E$16388,E10282)),A10282-C$4,ROW()=_xlfn.MINIFS(_xlfn.ANCHORARRAY(H$9),E$9:E$16388,E10282),IFERROR(A10282-INDEX(G$9:G$16388,MATCH(E10282-1,E$9:E$16388,0)),A10282-C$4),ISNUMBER(A10282),A10282-F10282,TRUE,"")</f>
        <v/>
      </c>
      <c r="J10282" t="str">
        <f t="shared" si="478"/>
        <v/>
      </c>
      <c r="L10282" s="5"/>
    </row>
    <row r="10283" spans="1:12">
      <c r="A10283" s="3">
        <v>44548</v>
      </c>
      <c r="B10283" s="4" t="str">
        <f>"annual period "&amp;COUNTIF(D$9:D10283,TRUE)</f>
        <v>annual period 34</v>
      </c>
      <c r="D10283" t="b">
        <f t="shared" si="480"/>
        <v>0</v>
      </c>
      <c r="E10283">
        <f t="shared" si="479"/>
        <v>1675</v>
      </c>
      <c r="F10283" s="5" cm="1">
        <f t="array" ref="F10283">INDEX(_xlfn._xlws.FILTER(A$9:A$16378,E10283=E$9:E$16378*ISNUMBER(A$9:A$16378)),1)</f>
        <v>44548</v>
      </c>
      <c r="G10283" s="5" cm="1">
        <f t="array" ref="G10283">INDEX(_xlfn._xlws.FILTER(A$9:A$16378,E10283=E$9:E$16378*ISNUMBER(A$9:A$16378)),COUNT(_xlfn._xlws.FILTER(A$9:A$16378,E10283=E$9:E$16378*ISNUMBER(A$9:A$16378))))</f>
        <v>44548</v>
      </c>
      <c r="H10283">
        <v>10283</v>
      </c>
      <c r="I10283" s="10" cm="1">
        <f t="array" ref="I10283">_xlfn.IFS(AND(OR(_xlfn._xlws.FILTER(D$9:D$16388,E$9:E$16388=E10283)),ROW()=_xlfn.MINIFS(_xlfn.ANCHORARRAY(H$9),E$9:E$16388,E10283)),A10283-C$4,ROW()=_xlfn.MINIFS(_xlfn.ANCHORARRAY(H$9),E$9:E$16388,E10283),IFERROR(A10283-INDEX(G$9:G$16388,MATCH(E10283-1,E$9:E$16388,0)),A10283-C$4),ISNUMBER(A10283),A10283-F10283,TRUE,"")</f>
        <v>0</v>
      </c>
      <c r="J10283" t="b">
        <f t="shared" si="478"/>
        <v>0</v>
      </c>
      <c r="L10283" s="5"/>
    </row>
    <row r="10284" spans="1:12">
      <c r="B10284" s="4" t="str">
        <f>"annual period "&amp;COUNTIF(D$9:D10284,TRUE)</f>
        <v>annual period 34</v>
      </c>
      <c r="D10284" t="b">
        <f t="shared" si="480"/>
        <v>0</v>
      </c>
      <c r="E10284">
        <f t="shared" si="479"/>
        <v>1675</v>
      </c>
      <c r="F10284" s="5" cm="1">
        <f t="array" ref="F10284">INDEX(_xlfn._xlws.FILTER(A$9:A$16378,E10284=E$9:E$16378*ISNUMBER(A$9:A$16378)),1)</f>
        <v>44548</v>
      </c>
      <c r="G10284" s="5" cm="1">
        <f t="array" ref="G10284">INDEX(_xlfn._xlws.FILTER(A$9:A$16378,E10284=E$9:E$16378*ISNUMBER(A$9:A$16378)),COUNT(_xlfn._xlws.FILTER(A$9:A$16378,E10284=E$9:E$16378*ISNUMBER(A$9:A$16378))))</f>
        <v>44548</v>
      </c>
      <c r="H10284" t="str">
        <v/>
      </c>
      <c r="I10284" s="10" t="str" cm="1">
        <f t="array" ref="I10284">_xlfn.IFS(AND(OR(_xlfn._xlws.FILTER(D$9:D$16388,E$9:E$16388=E10284)),ROW()=_xlfn.MINIFS(_xlfn.ANCHORARRAY(H$9),E$9:E$16388,E10284)),A10284-C$4,ROW()=_xlfn.MINIFS(_xlfn.ANCHORARRAY(H$9),E$9:E$16388,E10284),IFERROR(A10284-INDEX(G$9:G$16388,MATCH(E10284-1,E$9:E$16388,0)),A10284-C$4),ISNUMBER(A10284),A10284-F10284,TRUE,"")</f>
        <v/>
      </c>
      <c r="J10284" t="str">
        <f t="shared" si="478"/>
        <v/>
      </c>
      <c r="L10284" s="5"/>
    </row>
    <row r="10285" spans="1:12">
      <c r="A10285" s="3">
        <v>44548</v>
      </c>
      <c r="B10285" s="4" t="str">
        <f>"annual period "&amp;COUNTIF(D$9:D10285,TRUE)</f>
        <v>annual period 34</v>
      </c>
      <c r="D10285" t="b">
        <f t="shared" si="480"/>
        <v>0</v>
      </c>
      <c r="E10285">
        <f t="shared" si="479"/>
        <v>1675</v>
      </c>
      <c r="F10285" s="5" cm="1">
        <f t="array" ref="F10285">INDEX(_xlfn._xlws.FILTER(A$9:A$16378,E10285=E$9:E$16378*ISNUMBER(A$9:A$16378)),1)</f>
        <v>44548</v>
      </c>
      <c r="G10285" s="5" cm="1">
        <f t="array" ref="G10285">INDEX(_xlfn._xlws.FILTER(A$9:A$16378,E10285=E$9:E$16378*ISNUMBER(A$9:A$16378)),COUNT(_xlfn._xlws.FILTER(A$9:A$16378,E10285=E$9:E$16378*ISNUMBER(A$9:A$16378))))</f>
        <v>44548</v>
      </c>
      <c r="H10285">
        <v>10285</v>
      </c>
      <c r="I10285" s="10" cm="1">
        <f t="array" ref="I10285">_xlfn.IFS(AND(OR(_xlfn._xlws.FILTER(D$9:D$16388,E$9:E$16388=E10285)),ROW()=_xlfn.MINIFS(_xlfn.ANCHORARRAY(H$9),E$9:E$16388,E10285)),A10285-C$4,ROW()=_xlfn.MINIFS(_xlfn.ANCHORARRAY(H$9),E$9:E$16388,E10285),IFERROR(A10285-INDEX(G$9:G$16388,MATCH(E10285-1,E$9:E$16388,0)),A10285-C$4),ISNUMBER(A10285),A10285-F10285,TRUE,"")</f>
        <v>0</v>
      </c>
      <c r="J10285" t="b">
        <f t="shared" si="478"/>
        <v>0</v>
      </c>
      <c r="L10285" s="5"/>
    </row>
    <row r="10286" spans="1:12">
      <c r="A10286" s="1" t="s">
        <v>14</v>
      </c>
      <c r="B10286" s="4" t="str">
        <f>"annual period "&amp;COUNTIF(D$9:D10286,TRUE)</f>
        <v>annual period 34</v>
      </c>
      <c r="D10286" t="b">
        <f t="shared" si="480"/>
        <v>0</v>
      </c>
      <c r="E10286">
        <f t="shared" si="479"/>
        <v>1676</v>
      </c>
      <c r="F10286" s="5" cm="1">
        <f t="array" ref="F10286">INDEX(_xlfn._xlws.FILTER(A$9:A$16378,E10286=E$9:E$16378*ISNUMBER(A$9:A$16378)),1)</f>
        <v>44553</v>
      </c>
      <c r="G10286" s="5" cm="1">
        <f t="array" ref="G10286">INDEX(_xlfn._xlws.FILTER(A$9:A$16378,E10286=E$9:E$16378*ISNUMBER(A$9:A$16378)),COUNT(_xlfn._xlws.FILTER(A$9:A$16378,E10286=E$9:E$16378*ISNUMBER(A$9:A$16378))))</f>
        <v>44553</v>
      </c>
      <c r="H10286" t="str">
        <v/>
      </c>
      <c r="I10286" s="10" t="str" cm="1">
        <f t="array" ref="I10286">_xlfn.IFS(AND(OR(_xlfn._xlws.FILTER(D$9:D$16388,E$9:E$16388=E10286)),ROW()=_xlfn.MINIFS(_xlfn.ANCHORARRAY(H$9),E$9:E$16388,E10286)),A10286-C$4,ROW()=_xlfn.MINIFS(_xlfn.ANCHORARRAY(H$9),E$9:E$16388,E10286),IFERROR(A10286-INDEX(G$9:G$16388,MATCH(E10286-1,E$9:E$16388,0)),A10286-C$4),ISNUMBER(A10286),A10286-F10286,TRUE,"")</f>
        <v/>
      </c>
      <c r="J10286" t="str">
        <f t="shared" si="478"/>
        <v/>
      </c>
      <c r="L10286" s="5"/>
    </row>
    <row r="10287" spans="1:12">
      <c r="A10287" s="2"/>
      <c r="B10287" s="4" t="str">
        <f>"annual period "&amp;COUNTIF(D$9:D10287,TRUE)</f>
        <v>annual period 34</v>
      </c>
      <c r="D10287" t="b">
        <f t="shared" si="480"/>
        <v>0</v>
      </c>
      <c r="E10287">
        <f t="shared" si="479"/>
        <v>1676</v>
      </c>
      <c r="F10287" s="5" cm="1">
        <f t="array" ref="F10287">INDEX(_xlfn._xlws.FILTER(A$9:A$16378,E10287=E$9:E$16378*ISNUMBER(A$9:A$16378)),1)</f>
        <v>44553</v>
      </c>
      <c r="G10287" s="5" cm="1">
        <f t="array" ref="G10287">INDEX(_xlfn._xlws.FILTER(A$9:A$16378,E10287=E$9:E$16378*ISNUMBER(A$9:A$16378)),COUNT(_xlfn._xlws.FILTER(A$9:A$16378,E10287=E$9:E$16378*ISNUMBER(A$9:A$16378))))</f>
        <v>44553</v>
      </c>
      <c r="H10287" t="str">
        <v/>
      </c>
      <c r="I10287" s="10" t="str" cm="1">
        <f t="array" ref="I10287">_xlfn.IFS(AND(OR(_xlfn._xlws.FILTER(D$9:D$16388,E$9:E$16388=E10287)),ROW()=_xlfn.MINIFS(_xlfn.ANCHORARRAY(H$9),E$9:E$16388,E10287)),A10287-C$4,ROW()=_xlfn.MINIFS(_xlfn.ANCHORARRAY(H$9),E$9:E$16388,E10287),IFERROR(A10287-INDEX(G$9:G$16388,MATCH(E10287-1,E$9:E$16388,0)),A10287-C$4),ISNUMBER(A10287),A10287-F10287,TRUE,"")</f>
        <v/>
      </c>
      <c r="J10287" t="str">
        <f t="shared" si="478"/>
        <v/>
      </c>
      <c r="L10287" s="5"/>
    </row>
    <row r="10288" spans="1:12">
      <c r="A10288" s="3">
        <v>44553</v>
      </c>
      <c r="B10288" s="4" t="str">
        <f>"annual period "&amp;COUNTIF(D$9:D10288,TRUE)</f>
        <v>annual period 34</v>
      </c>
      <c r="D10288" t="b">
        <f t="shared" si="480"/>
        <v>0</v>
      </c>
      <c r="E10288">
        <f t="shared" si="479"/>
        <v>1676</v>
      </c>
      <c r="F10288" s="5" cm="1">
        <f t="array" ref="F10288">INDEX(_xlfn._xlws.FILTER(A$9:A$16378,E10288=E$9:E$16378*ISNUMBER(A$9:A$16378)),1)</f>
        <v>44553</v>
      </c>
      <c r="G10288" s="5" cm="1">
        <f t="array" ref="G10288">INDEX(_xlfn._xlws.FILTER(A$9:A$16378,E10288=E$9:E$16378*ISNUMBER(A$9:A$16378)),COUNT(_xlfn._xlws.FILTER(A$9:A$16378,E10288=E$9:E$16378*ISNUMBER(A$9:A$16378))))</f>
        <v>44553</v>
      </c>
      <c r="H10288">
        <v>10288</v>
      </c>
      <c r="I10288" s="10" cm="1">
        <f t="array" ref="I10288">_xlfn.IFS(AND(OR(_xlfn._xlws.FILTER(D$9:D$16388,E$9:E$16388=E10288)),ROW()=_xlfn.MINIFS(_xlfn.ANCHORARRAY(H$9),E$9:E$16388,E10288)),A10288-C$4,ROW()=_xlfn.MINIFS(_xlfn.ANCHORARRAY(H$9),E$9:E$16388,E10288),IFERROR(A10288-INDEX(G$9:G$16388,MATCH(E10288-1,E$9:E$16388,0)),A10288-C$4),ISNUMBER(A10288),A10288-F10288,TRUE,"")</f>
        <v>5</v>
      </c>
      <c r="J10288" t="b">
        <f t="shared" si="478"/>
        <v>0</v>
      </c>
      <c r="L10288" s="5"/>
    </row>
    <row r="10289" spans="1:12">
      <c r="B10289" s="4" t="str">
        <f>"annual period "&amp;COUNTIF(D$9:D10289,TRUE)</f>
        <v>annual period 34</v>
      </c>
      <c r="D10289" t="b">
        <f t="shared" si="480"/>
        <v>0</v>
      </c>
      <c r="E10289">
        <f t="shared" si="479"/>
        <v>1676</v>
      </c>
      <c r="F10289" s="5" cm="1">
        <f t="array" ref="F10289">INDEX(_xlfn._xlws.FILTER(A$9:A$16378,E10289=E$9:E$16378*ISNUMBER(A$9:A$16378)),1)</f>
        <v>44553</v>
      </c>
      <c r="G10289" s="5" cm="1">
        <f t="array" ref="G10289">INDEX(_xlfn._xlws.FILTER(A$9:A$16378,E10289=E$9:E$16378*ISNUMBER(A$9:A$16378)),COUNT(_xlfn._xlws.FILTER(A$9:A$16378,E10289=E$9:E$16378*ISNUMBER(A$9:A$16378))))</f>
        <v>44553</v>
      </c>
      <c r="H10289" t="str">
        <v/>
      </c>
      <c r="I10289" s="10" t="str" cm="1">
        <f t="array" ref="I10289">_xlfn.IFS(AND(OR(_xlfn._xlws.FILTER(D$9:D$16388,E$9:E$16388=E10289)),ROW()=_xlfn.MINIFS(_xlfn.ANCHORARRAY(H$9),E$9:E$16388,E10289)),A10289-C$4,ROW()=_xlfn.MINIFS(_xlfn.ANCHORARRAY(H$9),E$9:E$16388,E10289),IFERROR(A10289-INDEX(G$9:G$16388,MATCH(E10289-1,E$9:E$16388,0)),A10289-C$4),ISNUMBER(A10289),A10289-F10289,TRUE,"")</f>
        <v/>
      </c>
      <c r="J10289" t="str">
        <f t="shared" si="478"/>
        <v/>
      </c>
      <c r="L10289" s="5"/>
    </row>
    <row r="10290" spans="1:12">
      <c r="A10290" s="3">
        <v>44553</v>
      </c>
      <c r="B10290" s="4" t="str">
        <f>"annual period "&amp;COUNTIF(D$9:D10290,TRUE)</f>
        <v>annual period 34</v>
      </c>
      <c r="D10290" t="b">
        <f t="shared" si="480"/>
        <v>0</v>
      </c>
      <c r="E10290">
        <f t="shared" si="479"/>
        <v>1676</v>
      </c>
      <c r="F10290" s="5" cm="1">
        <f t="array" ref="F10290">INDEX(_xlfn._xlws.FILTER(A$9:A$16378,E10290=E$9:E$16378*ISNUMBER(A$9:A$16378)),1)</f>
        <v>44553</v>
      </c>
      <c r="G10290" s="5" cm="1">
        <f t="array" ref="G10290">INDEX(_xlfn._xlws.FILTER(A$9:A$16378,E10290=E$9:E$16378*ISNUMBER(A$9:A$16378)),COUNT(_xlfn._xlws.FILTER(A$9:A$16378,E10290=E$9:E$16378*ISNUMBER(A$9:A$16378))))</f>
        <v>44553</v>
      </c>
      <c r="H10290">
        <v>10290</v>
      </c>
      <c r="I10290" s="10" cm="1">
        <f t="array" ref="I10290">_xlfn.IFS(AND(OR(_xlfn._xlws.FILTER(D$9:D$16388,E$9:E$16388=E10290)),ROW()=_xlfn.MINIFS(_xlfn.ANCHORARRAY(H$9),E$9:E$16388,E10290)),A10290-C$4,ROW()=_xlfn.MINIFS(_xlfn.ANCHORARRAY(H$9),E$9:E$16388,E10290),IFERROR(A10290-INDEX(G$9:G$16388,MATCH(E10290-1,E$9:E$16388,0)),A10290-C$4),ISNUMBER(A10290),A10290-F10290,TRUE,"")</f>
        <v>0</v>
      </c>
      <c r="J10290" t="b">
        <f t="shared" si="478"/>
        <v>0</v>
      </c>
      <c r="L10290" s="5"/>
    </row>
    <row r="10291" spans="1:12">
      <c r="B10291" s="4" t="str">
        <f>"annual period "&amp;COUNTIF(D$9:D10291,TRUE)</f>
        <v>annual period 34</v>
      </c>
      <c r="D10291" t="b">
        <f t="shared" si="480"/>
        <v>0</v>
      </c>
      <c r="E10291">
        <f t="shared" si="479"/>
        <v>1676</v>
      </c>
      <c r="F10291" s="5" cm="1">
        <f t="array" ref="F10291">INDEX(_xlfn._xlws.FILTER(A$9:A$16378,E10291=E$9:E$16378*ISNUMBER(A$9:A$16378)),1)</f>
        <v>44553</v>
      </c>
      <c r="G10291" s="5" cm="1">
        <f t="array" ref="G10291">INDEX(_xlfn._xlws.FILTER(A$9:A$16378,E10291=E$9:E$16378*ISNUMBER(A$9:A$16378)),COUNT(_xlfn._xlws.FILTER(A$9:A$16378,E10291=E$9:E$16378*ISNUMBER(A$9:A$16378))))</f>
        <v>44553</v>
      </c>
      <c r="H10291" t="str">
        <v/>
      </c>
      <c r="I10291" s="10" t="str" cm="1">
        <f t="array" ref="I10291">_xlfn.IFS(AND(OR(_xlfn._xlws.FILTER(D$9:D$16388,E$9:E$16388=E10291)),ROW()=_xlfn.MINIFS(_xlfn.ANCHORARRAY(H$9),E$9:E$16388,E10291)),A10291-C$4,ROW()=_xlfn.MINIFS(_xlfn.ANCHORARRAY(H$9),E$9:E$16388,E10291),IFERROR(A10291-INDEX(G$9:G$16388,MATCH(E10291-1,E$9:E$16388,0)),A10291-C$4),ISNUMBER(A10291),A10291-F10291,TRUE,"")</f>
        <v/>
      </c>
      <c r="J10291" t="str">
        <f t="shared" si="478"/>
        <v/>
      </c>
      <c r="L10291" s="5"/>
    </row>
    <row r="10292" spans="1:12">
      <c r="A10292" s="3">
        <v>44553</v>
      </c>
      <c r="B10292" s="4" t="str">
        <f>"annual period "&amp;COUNTIF(D$9:D10292,TRUE)</f>
        <v>annual period 34</v>
      </c>
      <c r="D10292" t="b">
        <f t="shared" si="480"/>
        <v>0</v>
      </c>
      <c r="E10292">
        <f t="shared" si="479"/>
        <v>1676</v>
      </c>
      <c r="F10292" s="5" cm="1">
        <f t="array" ref="F10292">INDEX(_xlfn._xlws.FILTER(A$9:A$16378,E10292=E$9:E$16378*ISNUMBER(A$9:A$16378)),1)</f>
        <v>44553</v>
      </c>
      <c r="G10292" s="5" cm="1">
        <f t="array" ref="G10292">INDEX(_xlfn._xlws.FILTER(A$9:A$16378,E10292=E$9:E$16378*ISNUMBER(A$9:A$16378)),COUNT(_xlfn._xlws.FILTER(A$9:A$16378,E10292=E$9:E$16378*ISNUMBER(A$9:A$16378))))</f>
        <v>44553</v>
      </c>
      <c r="H10292">
        <v>10292</v>
      </c>
      <c r="I10292" s="10" cm="1">
        <f t="array" ref="I10292">_xlfn.IFS(AND(OR(_xlfn._xlws.FILTER(D$9:D$16388,E$9:E$16388=E10292)),ROW()=_xlfn.MINIFS(_xlfn.ANCHORARRAY(H$9),E$9:E$16388,E10292)),A10292-C$4,ROW()=_xlfn.MINIFS(_xlfn.ANCHORARRAY(H$9),E$9:E$16388,E10292),IFERROR(A10292-INDEX(G$9:G$16388,MATCH(E10292-1,E$9:E$16388,0)),A10292-C$4),ISNUMBER(A10292),A10292-F10292,TRUE,"")</f>
        <v>0</v>
      </c>
      <c r="J10292" t="b">
        <f t="shared" si="478"/>
        <v>0</v>
      </c>
      <c r="L10292" s="5"/>
    </row>
    <row r="10293" spans="1:12">
      <c r="A10293" s="1" t="s">
        <v>14</v>
      </c>
      <c r="B10293" s="4" t="str">
        <f>"annual period "&amp;COUNTIF(D$9:D10293,TRUE)</f>
        <v>annual period 34</v>
      </c>
      <c r="D10293" t="b">
        <f t="shared" si="480"/>
        <v>0</v>
      </c>
      <c r="E10293">
        <f t="shared" si="479"/>
        <v>1677</v>
      </c>
      <c r="F10293" s="5" cm="1">
        <f t="array" ref="F10293">INDEX(_xlfn._xlws.FILTER(A$9:A$16378,E10293=E$9:E$16378*ISNUMBER(A$9:A$16378)),1)</f>
        <v>44557</v>
      </c>
      <c r="G10293" s="5" cm="1">
        <f t="array" ref="G10293">INDEX(_xlfn._xlws.FILTER(A$9:A$16378,E10293=E$9:E$16378*ISNUMBER(A$9:A$16378)),COUNT(_xlfn._xlws.FILTER(A$9:A$16378,E10293=E$9:E$16378*ISNUMBER(A$9:A$16378))))</f>
        <v>44558</v>
      </c>
      <c r="H10293" t="str">
        <v/>
      </c>
      <c r="I10293" s="10" t="str" cm="1">
        <f t="array" ref="I10293">_xlfn.IFS(AND(OR(_xlfn._xlws.FILTER(D$9:D$16388,E$9:E$16388=E10293)),ROW()=_xlfn.MINIFS(_xlfn.ANCHORARRAY(H$9),E$9:E$16388,E10293)),A10293-C$4,ROW()=_xlfn.MINIFS(_xlfn.ANCHORARRAY(H$9),E$9:E$16388,E10293),IFERROR(A10293-INDEX(G$9:G$16388,MATCH(E10293-1,E$9:E$16388,0)),A10293-C$4),ISNUMBER(A10293),A10293-F10293,TRUE,"")</f>
        <v/>
      </c>
      <c r="J10293" t="str">
        <f t="shared" si="478"/>
        <v/>
      </c>
      <c r="L10293" s="5"/>
    </row>
    <row r="10294" spans="1:12">
      <c r="A10294" s="2"/>
      <c r="B10294" s="4" t="str">
        <f>"annual period "&amp;COUNTIF(D$9:D10294,TRUE)</f>
        <v>annual period 34</v>
      </c>
      <c r="D10294" t="b">
        <f t="shared" si="480"/>
        <v>0</v>
      </c>
      <c r="E10294">
        <f t="shared" si="479"/>
        <v>1677</v>
      </c>
      <c r="F10294" s="5" cm="1">
        <f t="array" ref="F10294">INDEX(_xlfn._xlws.FILTER(A$9:A$16378,E10294=E$9:E$16378*ISNUMBER(A$9:A$16378)),1)</f>
        <v>44557</v>
      </c>
      <c r="G10294" s="5" cm="1">
        <f t="array" ref="G10294">INDEX(_xlfn._xlws.FILTER(A$9:A$16378,E10294=E$9:E$16378*ISNUMBER(A$9:A$16378)),COUNT(_xlfn._xlws.FILTER(A$9:A$16378,E10294=E$9:E$16378*ISNUMBER(A$9:A$16378))))</f>
        <v>44558</v>
      </c>
      <c r="H10294" t="str">
        <v/>
      </c>
      <c r="I10294" s="10" t="str" cm="1">
        <f t="array" ref="I10294">_xlfn.IFS(AND(OR(_xlfn._xlws.FILTER(D$9:D$16388,E$9:E$16388=E10294)),ROW()=_xlfn.MINIFS(_xlfn.ANCHORARRAY(H$9),E$9:E$16388,E10294)),A10294-C$4,ROW()=_xlfn.MINIFS(_xlfn.ANCHORARRAY(H$9),E$9:E$16388,E10294),IFERROR(A10294-INDEX(G$9:G$16388,MATCH(E10294-1,E$9:E$16388,0)),A10294-C$4),ISNUMBER(A10294),A10294-F10294,TRUE,"")</f>
        <v/>
      </c>
      <c r="J10294" t="str">
        <f t="shared" si="478"/>
        <v/>
      </c>
      <c r="L10294" s="5"/>
    </row>
    <row r="10295" spans="1:12">
      <c r="A10295" s="3">
        <v>44557</v>
      </c>
      <c r="B10295" s="4" t="str">
        <f>"annual period "&amp;COUNTIF(D$9:D10295,TRUE)</f>
        <v>annual period 34</v>
      </c>
      <c r="D10295" t="b">
        <f t="shared" si="480"/>
        <v>0</v>
      </c>
      <c r="E10295">
        <f t="shared" si="479"/>
        <v>1677</v>
      </c>
      <c r="F10295" s="5" cm="1">
        <f t="array" ref="F10295">INDEX(_xlfn._xlws.FILTER(A$9:A$16378,E10295=E$9:E$16378*ISNUMBER(A$9:A$16378)),1)</f>
        <v>44557</v>
      </c>
      <c r="G10295" s="5" cm="1">
        <f t="array" ref="G10295">INDEX(_xlfn._xlws.FILTER(A$9:A$16378,E10295=E$9:E$16378*ISNUMBER(A$9:A$16378)),COUNT(_xlfn._xlws.FILTER(A$9:A$16378,E10295=E$9:E$16378*ISNUMBER(A$9:A$16378))))</f>
        <v>44558</v>
      </c>
      <c r="H10295">
        <v>10295</v>
      </c>
      <c r="I10295" s="10" cm="1">
        <f t="array" ref="I10295">_xlfn.IFS(AND(OR(_xlfn._xlws.FILTER(D$9:D$16388,E$9:E$16388=E10295)),ROW()=_xlfn.MINIFS(_xlfn.ANCHORARRAY(H$9),E$9:E$16388,E10295)),A10295-C$4,ROW()=_xlfn.MINIFS(_xlfn.ANCHORARRAY(H$9),E$9:E$16388,E10295),IFERROR(A10295-INDEX(G$9:G$16388,MATCH(E10295-1,E$9:E$16388,0)),A10295-C$4),ISNUMBER(A10295),A10295-F10295,TRUE,"")</f>
        <v>4</v>
      </c>
      <c r="J10295" t="b">
        <f t="shared" si="478"/>
        <v>0</v>
      </c>
      <c r="L10295" s="5"/>
    </row>
    <row r="10296" spans="1:12">
      <c r="B10296" s="4" t="str">
        <f>"annual period "&amp;COUNTIF(D$9:D10296,TRUE)</f>
        <v>annual period 34</v>
      </c>
      <c r="D10296" t="b">
        <f t="shared" si="480"/>
        <v>0</v>
      </c>
      <c r="E10296">
        <f t="shared" si="479"/>
        <v>1677</v>
      </c>
      <c r="F10296" s="5" cm="1">
        <f t="array" ref="F10296">INDEX(_xlfn._xlws.FILTER(A$9:A$16378,E10296=E$9:E$16378*ISNUMBER(A$9:A$16378)),1)</f>
        <v>44557</v>
      </c>
      <c r="G10296" s="5" cm="1">
        <f t="array" ref="G10296">INDEX(_xlfn._xlws.FILTER(A$9:A$16378,E10296=E$9:E$16378*ISNUMBER(A$9:A$16378)),COUNT(_xlfn._xlws.FILTER(A$9:A$16378,E10296=E$9:E$16378*ISNUMBER(A$9:A$16378))))</f>
        <v>44558</v>
      </c>
      <c r="H10296" t="str">
        <v/>
      </c>
      <c r="I10296" s="10" t="str" cm="1">
        <f t="array" ref="I10296">_xlfn.IFS(AND(OR(_xlfn._xlws.FILTER(D$9:D$16388,E$9:E$16388=E10296)),ROW()=_xlfn.MINIFS(_xlfn.ANCHORARRAY(H$9),E$9:E$16388,E10296)),A10296-C$4,ROW()=_xlfn.MINIFS(_xlfn.ANCHORARRAY(H$9),E$9:E$16388,E10296),IFERROR(A10296-INDEX(G$9:G$16388,MATCH(E10296-1,E$9:E$16388,0)),A10296-C$4),ISNUMBER(A10296),A10296-F10296,TRUE,"")</f>
        <v/>
      </c>
      <c r="J10296" t="str">
        <f t="shared" si="478"/>
        <v/>
      </c>
      <c r="L10296" s="5"/>
    </row>
    <row r="10297" spans="1:12">
      <c r="A10297" s="3">
        <v>44558</v>
      </c>
      <c r="B10297" s="4" t="str">
        <f>"annual period "&amp;COUNTIF(D$9:D10297,TRUE)</f>
        <v>annual period 34</v>
      </c>
      <c r="D10297" t="b">
        <f t="shared" si="480"/>
        <v>0</v>
      </c>
      <c r="E10297">
        <f t="shared" si="479"/>
        <v>1677</v>
      </c>
      <c r="F10297" s="5" cm="1">
        <f t="array" ref="F10297">INDEX(_xlfn._xlws.FILTER(A$9:A$16378,E10297=E$9:E$16378*ISNUMBER(A$9:A$16378)),1)</f>
        <v>44557</v>
      </c>
      <c r="G10297" s="5" cm="1">
        <f t="array" ref="G10297">INDEX(_xlfn._xlws.FILTER(A$9:A$16378,E10297=E$9:E$16378*ISNUMBER(A$9:A$16378)),COUNT(_xlfn._xlws.FILTER(A$9:A$16378,E10297=E$9:E$16378*ISNUMBER(A$9:A$16378))))</f>
        <v>44558</v>
      </c>
      <c r="H10297" t="str">
        <v/>
      </c>
      <c r="I10297" s="10" cm="1">
        <f t="array" ref="I10297">_xlfn.IFS(AND(OR(_xlfn._xlws.FILTER(D$9:D$16388,E$9:E$16388=E10297)),ROW()=_xlfn.MINIFS(_xlfn.ANCHORARRAY(H$9),E$9:E$16388,E10297)),A10297-C$4,ROW()=_xlfn.MINIFS(_xlfn.ANCHORARRAY(H$9),E$9:E$16388,E10297),IFERROR(A10297-INDEX(G$9:G$16388,MATCH(E10297-1,E$9:E$16388,0)),A10297-C$4),ISNUMBER(A10297),A10297-F10297,TRUE,"")</f>
        <v>1</v>
      </c>
      <c r="J10297" t="b">
        <f t="shared" si="478"/>
        <v>0</v>
      </c>
      <c r="L10297" s="5"/>
    </row>
    <row r="10298" spans="1:12">
      <c r="A10298" s="1" t="s">
        <v>14</v>
      </c>
      <c r="B10298" s="4" t="str">
        <f>"annual period "&amp;COUNTIF(D$9:D10298,TRUE)</f>
        <v>annual period 34</v>
      </c>
      <c r="D10298" t="b">
        <f t="shared" si="480"/>
        <v>0</v>
      </c>
      <c r="E10298">
        <f t="shared" si="479"/>
        <v>1678</v>
      </c>
      <c r="F10298" s="5" cm="1">
        <f t="array" ref="F10298">INDEX(_xlfn._xlws.FILTER(A$9:A$16378,E10298=E$9:E$16378*ISNUMBER(A$9:A$16378)),1)</f>
        <v>44558</v>
      </c>
      <c r="G10298" s="5" cm="1">
        <f t="array" ref="G10298">INDEX(_xlfn._xlws.FILTER(A$9:A$16378,E10298=E$9:E$16378*ISNUMBER(A$9:A$16378)),COUNT(_xlfn._xlws.FILTER(A$9:A$16378,E10298=E$9:E$16378*ISNUMBER(A$9:A$16378))))</f>
        <v>44558</v>
      </c>
      <c r="H10298" t="str">
        <v/>
      </c>
      <c r="I10298" s="10" t="str" cm="1">
        <f t="array" ref="I10298">_xlfn.IFS(AND(OR(_xlfn._xlws.FILTER(D$9:D$16388,E$9:E$16388=E10298)),ROW()=_xlfn.MINIFS(_xlfn.ANCHORARRAY(H$9),E$9:E$16388,E10298)),A10298-C$4,ROW()=_xlfn.MINIFS(_xlfn.ANCHORARRAY(H$9),E$9:E$16388,E10298),IFERROR(A10298-INDEX(G$9:G$16388,MATCH(E10298-1,E$9:E$16388,0)),A10298-C$4),ISNUMBER(A10298),A10298-F10298,TRUE,"")</f>
        <v/>
      </c>
      <c r="J10298" t="str">
        <f t="shared" si="478"/>
        <v/>
      </c>
      <c r="L10298" s="5"/>
    </row>
    <row r="10299" spans="1:12">
      <c r="A10299" s="2"/>
      <c r="B10299" s="4" t="str">
        <f>"annual period "&amp;COUNTIF(D$9:D10299,TRUE)</f>
        <v>annual period 34</v>
      </c>
      <c r="D10299" t="b">
        <f t="shared" si="480"/>
        <v>0</v>
      </c>
      <c r="E10299">
        <f t="shared" si="479"/>
        <v>1678</v>
      </c>
      <c r="F10299" s="5" cm="1">
        <f t="array" ref="F10299">INDEX(_xlfn._xlws.FILTER(A$9:A$16378,E10299=E$9:E$16378*ISNUMBER(A$9:A$16378)),1)</f>
        <v>44558</v>
      </c>
      <c r="G10299" s="5" cm="1">
        <f t="array" ref="G10299">INDEX(_xlfn._xlws.FILTER(A$9:A$16378,E10299=E$9:E$16378*ISNUMBER(A$9:A$16378)),COUNT(_xlfn._xlws.FILTER(A$9:A$16378,E10299=E$9:E$16378*ISNUMBER(A$9:A$16378))))</f>
        <v>44558</v>
      </c>
      <c r="H10299" t="str">
        <v/>
      </c>
      <c r="I10299" s="10" t="str" cm="1">
        <f t="array" ref="I10299">_xlfn.IFS(AND(OR(_xlfn._xlws.FILTER(D$9:D$16388,E$9:E$16388=E10299)),ROW()=_xlfn.MINIFS(_xlfn.ANCHORARRAY(H$9),E$9:E$16388,E10299)),A10299-C$4,ROW()=_xlfn.MINIFS(_xlfn.ANCHORARRAY(H$9),E$9:E$16388,E10299),IFERROR(A10299-INDEX(G$9:G$16388,MATCH(E10299-1,E$9:E$16388,0)),A10299-C$4),ISNUMBER(A10299),A10299-F10299,TRUE,"")</f>
        <v/>
      </c>
      <c r="J10299" t="str">
        <f t="shared" si="478"/>
        <v/>
      </c>
      <c r="L10299" s="5"/>
    </row>
    <row r="10300" spans="1:12">
      <c r="A10300" s="3">
        <v>44558</v>
      </c>
      <c r="B10300" s="4" t="str">
        <f>"annual period "&amp;COUNTIF(D$9:D10300,TRUE)</f>
        <v>annual period 34</v>
      </c>
      <c r="D10300" t="b">
        <f t="shared" si="480"/>
        <v>0</v>
      </c>
      <c r="E10300">
        <f t="shared" si="479"/>
        <v>1678</v>
      </c>
      <c r="F10300" s="5" cm="1">
        <f t="array" ref="F10300">INDEX(_xlfn._xlws.FILTER(A$9:A$16378,E10300=E$9:E$16378*ISNUMBER(A$9:A$16378)),1)</f>
        <v>44558</v>
      </c>
      <c r="G10300" s="5" cm="1">
        <f t="array" ref="G10300">INDEX(_xlfn._xlws.FILTER(A$9:A$16378,E10300=E$9:E$16378*ISNUMBER(A$9:A$16378)),COUNT(_xlfn._xlws.FILTER(A$9:A$16378,E10300=E$9:E$16378*ISNUMBER(A$9:A$16378))))</f>
        <v>44558</v>
      </c>
      <c r="H10300">
        <v>10300</v>
      </c>
      <c r="I10300" s="10" cm="1">
        <f t="array" ref="I10300">_xlfn.IFS(AND(OR(_xlfn._xlws.FILTER(D$9:D$16388,E$9:E$16388=E10300)),ROW()=_xlfn.MINIFS(_xlfn.ANCHORARRAY(H$9),E$9:E$16388,E10300)),A10300-C$4,ROW()=_xlfn.MINIFS(_xlfn.ANCHORARRAY(H$9),E$9:E$16388,E10300),IFERROR(A10300-INDEX(G$9:G$16388,MATCH(E10300-1,E$9:E$16388,0)),A10300-C$4),ISNUMBER(A10300),A10300-F10300,TRUE,"")</f>
        <v>0</v>
      </c>
      <c r="J10300" t="b">
        <f t="shared" si="478"/>
        <v>0</v>
      </c>
      <c r="L10300" s="5"/>
    </row>
    <row r="10301" spans="1:12">
      <c r="B10301" s="4" t="str">
        <f>"annual period "&amp;COUNTIF(D$9:D10301,TRUE)</f>
        <v>annual period 34</v>
      </c>
      <c r="D10301" t="b">
        <f t="shared" si="480"/>
        <v>0</v>
      </c>
      <c r="E10301">
        <f t="shared" si="479"/>
        <v>1678</v>
      </c>
      <c r="F10301" s="5" cm="1">
        <f t="array" ref="F10301">INDEX(_xlfn._xlws.FILTER(A$9:A$16378,E10301=E$9:E$16378*ISNUMBER(A$9:A$16378)),1)</f>
        <v>44558</v>
      </c>
      <c r="G10301" s="5" cm="1">
        <f t="array" ref="G10301">INDEX(_xlfn._xlws.FILTER(A$9:A$16378,E10301=E$9:E$16378*ISNUMBER(A$9:A$16378)),COUNT(_xlfn._xlws.FILTER(A$9:A$16378,E10301=E$9:E$16378*ISNUMBER(A$9:A$16378))))</f>
        <v>44558</v>
      </c>
      <c r="H10301" t="str">
        <v/>
      </c>
      <c r="I10301" s="10" t="str" cm="1">
        <f t="array" ref="I10301">_xlfn.IFS(AND(OR(_xlfn._xlws.FILTER(D$9:D$16388,E$9:E$16388=E10301)),ROW()=_xlfn.MINIFS(_xlfn.ANCHORARRAY(H$9),E$9:E$16388,E10301)),A10301-C$4,ROW()=_xlfn.MINIFS(_xlfn.ANCHORARRAY(H$9),E$9:E$16388,E10301),IFERROR(A10301-INDEX(G$9:G$16388,MATCH(E10301-1,E$9:E$16388,0)),A10301-C$4),ISNUMBER(A10301),A10301-F10301,TRUE,"")</f>
        <v/>
      </c>
      <c r="J10301" t="str">
        <f t="shared" si="478"/>
        <v/>
      </c>
      <c r="L10301" s="5"/>
    </row>
    <row r="10302" spans="1:12">
      <c r="A10302" s="3">
        <v>44558</v>
      </c>
      <c r="B10302" s="4" t="str">
        <f>"annual period "&amp;COUNTIF(D$9:D10302,TRUE)</f>
        <v>annual period 34</v>
      </c>
      <c r="D10302" t="b">
        <f t="shared" si="480"/>
        <v>0</v>
      </c>
      <c r="E10302">
        <f t="shared" si="479"/>
        <v>1678</v>
      </c>
      <c r="F10302" s="5" cm="1">
        <f t="array" ref="F10302">INDEX(_xlfn._xlws.FILTER(A$9:A$16378,E10302=E$9:E$16378*ISNUMBER(A$9:A$16378)),1)</f>
        <v>44558</v>
      </c>
      <c r="G10302" s="5" cm="1">
        <f t="array" ref="G10302">INDEX(_xlfn._xlws.FILTER(A$9:A$16378,E10302=E$9:E$16378*ISNUMBER(A$9:A$16378)),COUNT(_xlfn._xlws.FILTER(A$9:A$16378,E10302=E$9:E$16378*ISNUMBER(A$9:A$16378))))</f>
        <v>44558</v>
      </c>
      <c r="H10302">
        <v>10302</v>
      </c>
      <c r="I10302" s="10" cm="1">
        <f t="array" ref="I10302">_xlfn.IFS(AND(OR(_xlfn._xlws.FILTER(D$9:D$16388,E$9:E$16388=E10302)),ROW()=_xlfn.MINIFS(_xlfn.ANCHORARRAY(H$9),E$9:E$16388,E10302)),A10302-C$4,ROW()=_xlfn.MINIFS(_xlfn.ANCHORARRAY(H$9),E$9:E$16388,E10302),IFERROR(A10302-INDEX(G$9:G$16388,MATCH(E10302-1,E$9:E$16388,0)),A10302-C$4),ISNUMBER(A10302),A10302-F10302,TRUE,"")</f>
        <v>0</v>
      </c>
      <c r="J10302" t="b">
        <f t="shared" si="478"/>
        <v>0</v>
      </c>
      <c r="L10302" s="5"/>
    </row>
    <row r="10303" spans="1:12">
      <c r="A10303" s="1" t="s">
        <v>14</v>
      </c>
      <c r="B10303" s="4" t="str">
        <f>"annual period "&amp;COUNTIF(D$9:D10303,TRUE)</f>
        <v>annual period 34</v>
      </c>
      <c r="D10303" t="b">
        <f t="shared" si="480"/>
        <v>0</v>
      </c>
      <c r="E10303">
        <f t="shared" si="479"/>
        <v>1679</v>
      </c>
      <c r="F10303" s="5" cm="1">
        <f t="array" ref="F10303">INDEX(_xlfn._xlws.FILTER(A$9:A$16378,E10303=E$9:E$16378*ISNUMBER(A$9:A$16378)),1)</f>
        <v>44564</v>
      </c>
      <c r="G10303" s="5" cm="1">
        <f t="array" ref="G10303">INDEX(_xlfn._xlws.FILTER(A$9:A$16378,E10303=E$9:E$16378*ISNUMBER(A$9:A$16378)),COUNT(_xlfn._xlws.FILTER(A$9:A$16378,E10303=E$9:E$16378*ISNUMBER(A$9:A$16378))))</f>
        <v>44564</v>
      </c>
      <c r="H10303" t="str">
        <v/>
      </c>
      <c r="I10303" s="10" t="str" cm="1">
        <f t="array" ref="I10303">_xlfn.IFS(AND(OR(_xlfn._xlws.FILTER(D$9:D$16388,E$9:E$16388=E10303)),ROW()=_xlfn.MINIFS(_xlfn.ANCHORARRAY(H$9),E$9:E$16388,E10303)),A10303-C$4,ROW()=_xlfn.MINIFS(_xlfn.ANCHORARRAY(H$9),E$9:E$16388,E10303),IFERROR(A10303-INDEX(G$9:G$16388,MATCH(E10303-1,E$9:E$16388,0)),A10303-C$4),ISNUMBER(A10303),A10303-F10303,TRUE,"")</f>
        <v/>
      </c>
      <c r="J10303" t="str">
        <f t="shared" si="478"/>
        <v/>
      </c>
      <c r="L10303" s="5"/>
    </row>
    <row r="10304" spans="1:12">
      <c r="A10304" s="2"/>
      <c r="B10304" s="4" t="str">
        <f>"annual period "&amp;COUNTIF(D$9:D10304,TRUE)</f>
        <v>annual period 34</v>
      </c>
      <c r="D10304" t="b">
        <f t="shared" si="480"/>
        <v>0</v>
      </c>
      <c r="E10304">
        <f t="shared" si="479"/>
        <v>1679</v>
      </c>
      <c r="F10304" s="5" cm="1">
        <f t="array" ref="F10304">INDEX(_xlfn._xlws.FILTER(A$9:A$16378,E10304=E$9:E$16378*ISNUMBER(A$9:A$16378)),1)</f>
        <v>44564</v>
      </c>
      <c r="G10304" s="5" cm="1">
        <f t="array" ref="G10304">INDEX(_xlfn._xlws.FILTER(A$9:A$16378,E10304=E$9:E$16378*ISNUMBER(A$9:A$16378)),COUNT(_xlfn._xlws.FILTER(A$9:A$16378,E10304=E$9:E$16378*ISNUMBER(A$9:A$16378))))</f>
        <v>44564</v>
      </c>
      <c r="H10304" t="str">
        <v/>
      </c>
      <c r="I10304" s="10" t="str" cm="1">
        <f t="array" ref="I10304">_xlfn.IFS(AND(OR(_xlfn._xlws.FILTER(D$9:D$16388,E$9:E$16388=E10304)),ROW()=_xlfn.MINIFS(_xlfn.ANCHORARRAY(H$9),E$9:E$16388,E10304)),A10304-C$4,ROW()=_xlfn.MINIFS(_xlfn.ANCHORARRAY(H$9),E$9:E$16388,E10304),IFERROR(A10304-INDEX(G$9:G$16388,MATCH(E10304-1,E$9:E$16388,0)),A10304-C$4),ISNUMBER(A10304),A10304-F10304,TRUE,"")</f>
        <v/>
      </c>
      <c r="J10304" t="str">
        <f t="shared" si="478"/>
        <v/>
      </c>
      <c r="L10304" s="5"/>
    </row>
    <row r="10305" spans="1:12">
      <c r="A10305" s="3">
        <v>44564</v>
      </c>
      <c r="B10305" s="4" t="str">
        <f>"annual period "&amp;COUNTIF(D$9:D10305,TRUE)</f>
        <v>annual period 34</v>
      </c>
      <c r="D10305" t="b">
        <f t="shared" si="480"/>
        <v>0</v>
      </c>
      <c r="E10305">
        <f t="shared" si="479"/>
        <v>1679</v>
      </c>
      <c r="F10305" s="5" cm="1">
        <f t="array" ref="F10305">INDEX(_xlfn._xlws.FILTER(A$9:A$16378,E10305=E$9:E$16378*ISNUMBER(A$9:A$16378)),1)</f>
        <v>44564</v>
      </c>
      <c r="G10305" s="5" cm="1">
        <f t="array" ref="G10305">INDEX(_xlfn._xlws.FILTER(A$9:A$16378,E10305=E$9:E$16378*ISNUMBER(A$9:A$16378)),COUNT(_xlfn._xlws.FILTER(A$9:A$16378,E10305=E$9:E$16378*ISNUMBER(A$9:A$16378))))</f>
        <v>44564</v>
      </c>
      <c r="H10305">
        <v>10305</v>
      </c>
      <c r="I10305" s="10" cm="1">
        <f t="array" ref="I10305">_xlfn.IFS(AND(OR(_xlfn._xlws.FILTER(D$9:D$16388,E$9:E$16388=E10305)),ROW()=_xlfn.MINIFS(_xlfn.ANCHORARRAY(H$9),E$9:E$16388,E10305)),A10305-C$4,ROW()=_xlfn.MINIFS(_xlfn.ANCHORARRAY(H$9),E$9:E$16388,E10305),IFERROR(A10305-INDEX(G$9:G$16388,MATCH(E10305-1,E$9:E$16388,0)),A10305-C$4),ISNUMBER(A10305),A10305-F10305,TRUE,"")</f>
        <v>6</v>
      </c>
      <c r="J10305" t="b">
        <f t="shared" si="478"/>
        <v>0</v>
      </c>
      <c r="L10305" s="5"/>
    </row>
    <row r="10306" spans="1:12">
      <c r="B10306" s="4" t="str">
        <f>"annual period "&amp;COUNTIF(D$9:D10306,TRUE)</f>
        <v>annual period 34</v>
      </c>
      <c r="D10306" t="b">
        <f t="shared" si="480"/>
        <v>0</v>
      </c>
      <c r="E10306">
        <f t="shared" si="479"/>
        <v>1679</v>
      </c>
      <c r="F10306" s="5" cm="1">
        <f t="array" ref="F10306">INDEX(_xlfn._xlws.FILTER(A$9:A$16378,E10306=E$9:E$16378*ISNUMBER(A$9:A$16378)),1)</f>
        <v>44564</v>
      </c>
      <c r="G10306" s="5" cm="1">
        <f t="array" ref="G10306">INDEX(_xlfn._xlws.FILTER(A$9:A$16378,E10306=E$9:E$16378*ISNUMBER(A$9:A$16378)),COUNT(_xlfn._xlws.FILTER(A$9:A$16378,E10306=E$9:E$16378*ISNUMBER(A$9:A$16378))))</f>
        <v>44564</v>
      </c>
      <c r="H10306" t="str">
        <v/>
      </c>
      <c r="I10306" s="10" t="str" cm="1">
        <f t="array" ref="I10306">_xlfn.IFS(AND(OR(_xlfn._xlws.FILTER(D$9:D$16388,E$9:E$16388=E10306)),ROW()=_xlfn.MINIFS(_xlfn.ANCHORARRAY(H$9),E$9:E$16388,E10306)),A10306-C$4,ROW()=_xlfn.MINIFS(_xlfn.ANCHORARRAY(H$9),E$9:E$16388,E10306),IFERROR(A10306-INDEX(G$9:G$16388,MATCH(E10306-1,E$9:E$16388,0)),A10306-C$4),ISNUMBER(A10306),A10306-F10306,TRUE,"")</f>
        <v/>
      </c>
      <c r="J10306" t="str">
        <f t="shared" si="478"/>
        <v/>
      </c>
      <c r="L10306" s="5"/>
    </row>
    <row r="10307" spans="1:12">
      <c r="A10307" s="3">
        <v>44564</v>
      </c>
      <c r="B10307" s="4" t="str">
        <f>"annual period "&amp;COUNTIF(D$9:D10307,TRUE)</f>
        <v>annual period 34</v>
      </c>
      <c r="D10307" t="b">
        <f t="shared" si="480"/>
        <v>0</v>
      </c>
      <c r="E10307">
        <f t="shared" si="479"/>
        <v>1679</v>
      </c>
      <c r="F10307" s="5" cm="1">
        <f t="array" ref="F10307">INDEX(_xlfn._xlws.FILTER(A$9:A$16378,E10307=E$9:E$16378*ISNUMBER(A$9:A$16378)),1)</f>
        <v>44564</v>
      </c>
      <c r="G10307" s="5" cm="1">
        <f t="array" ref="G10307">INDEX(_xlfn._xlws.FILTER(A$9:A$16378,E10307=E$9:E$16378*ISNUMBER(A$9:A$16378)),COUNT(_xlfn._xlws.FILTER(A$9:A$16378,E10307=E$9:E$16378*ISNUMBER(A$9:A$16378))))</f>
        <v>44564</v>
      </c>
      <c r="H10307">
        <v>10307</v>
      </c>
      <c r="I10307" s="10" cm="1">
        <f t="array" ref="I10307">_xlfn.IFS(AND(OR(_xlfn._xlws.FILTER(D$9:D$16388,E$9:E$16388=E10307)),ROW()=_xlfn.MINIFS(_xlfn.ANCHORARRAY(H$9),E$9:E$16388,E10307)),A10307-C$4,ROW()=_xlfn.MINIFS(_xlfn.ANCHORARRAY(H$9),E$9:E$16388,E10307),IFERROR(A10307-INDEX(G$9:G$16388,MATCH(E10307-1,E$9:E$16388,0)),A10307-C$4),ISNUMBER(A10307),A10307-F10307,TRUE,"")</f>
        <v>0</v>
      </c>
      <c r="J10307" t="b">
        <f t="shared" si="478"/>
        <v>0</v>
      </c>
      <c r="L10307" s="5"/>
    </row>
    <row r="10308" spans="1:12">
      <c r="A10308" s="1" t="s">
        <v>14</v>
      </c>
      <c r="B10308" s="4" t="str">
        <f>"annual period "&amp;COUNTIF(D$9:D10308,TRUE)</f>
        <v>annual period 34</v>
      </c>
      <c r="D10308" t="b">
        <f t="shared" si="480"/>
        <v>0</v>
      </c>
      <c r="E10308">
        <f t="shared" si="479"/>
        <v>1680</v>
      </c>
      <c r="F10308" s="5" cm="1">
        <f t="array" ref="F10308">INDEX(_xlfn._xlws.FILTER(A$9:A$16378,E10308=E$9:E$16378*ISNUMBER(A$9:A$16378)),1)</f>
        <v>44565</v>
      </c>
      <c r="G10308" s="5" cm="1">
        <f t="array" ref="G10308">INDEX(_xlfn._xlws.FILTER(A$9:A$16378,E10308=E$9:E$16378*ISNUMBER(A$9:A$16378)),COUNT(_xlfn._xlws.FILTER(A$9:A$16378,E10308=E$9:E$16378*ISNUMBER(A$9:A$16378))))</f>
        <v>44565</v>
      </c>
      <c r="H10308" t="str">
        <v/>
      </c>
      <c r="I10308" s="10" t="str" cm="1">
        <f t="array" ref="I10308">_xlfn.IFS(AND(OR(_xlfn._xlws.FILTER(D$9:D$16388,E$9:E$16388=E10308)),ROW()=_xlfn.MINIFS(_xlfn.ANCHORARRAY(H$9),E$9:E$16388,E10308)),A10308-C$4,ROW()=_xlfn.MINIFS(_xlfn.ANCHORARRAY(H$9),E$9:E$16388,E10308),IFERROR(A10308-INDEX(G$9:G$16388,MATCH(E10308-1,E$9:E$16388,0)),A10308-C$4),ISNUMBER(A10308),A10308-F10308,TRUE,"")</f>
        <v/>
      </c>
      <c r="J10308" t="str">
        <f t="shared" si="478"/>
        <v/>
      </c>
      <c r="L10308" s="5"/>
    </row>
    <row r="10309" spans="1:12">
      <c r="A10309" s="2"/>
      <c r="B10309" s="4" t="str">
        <f>"annual period "&amp;COUNTIF(D$9:D10309,TRUE)</f>
        <v>annual period 34</v>
      </c>
      <c r="D10309" t="b">
        <f t="shared" si="480"/>
        <v>0</v>
      </c>
      <c r="E10309">
        <f t="shared" si="479"/>
        <v>1680</v>
      </c>
      <c r="F10309" s="5" cm="1">
        <f t="array" ref="F10309">INDEX(_xlfn._xlws.FILTER(A$9:A$16378,E10309=E$9:E$16378*ISNUMBER(A$9:A$16378)),1)</f>
        <v>44565</v>
      </c>
      <c r="G10309" s="5" cm="1">
        <f t="array" ref="G10309">INDEX(_xlfn._xlws.FILTER(A$9:A$16378,E10309=E$9:E$16378*ISNUMBER(A$9:A$16378)),COUNT(_xlfn._xlws.FILTER(A$9:A$16378,E10309=E$9:E$16378*ISNUMBER(A$9:A$16378))))</f>
        <v>44565</v>
      </c>
      <c r="H10309" t="str">
        <v/>
      </c>
      <c r="I10309" s="10" t="str" cm="1">
        <f t="array" ref="I10309">_xlfn.IFS(AND(OR(_xlfn._xlws.FILTER(D$9:D$16388,E$9:E$16388=E10309)),ROW()=_xlfn.MINIFS(_xlfn.ANCHORARRAY(H$9),E$9:E$16388,E10309)),A10309-C$4,ROW()=_xlfn.MINIFS(_xlfn.ANCHORARRAY(H$9),E$9:E$16388,E10309),IFERROR(A10309-INDEX(G$9:G$16388,MATCH(E10309-1,E$9:E$16388,0)),A10309-C$4),ISNUMBER(A10309),A10309-F10309,TRUE,"")</f>
        <v/>
      </c>
      <c r="J10309" t="str">
        <f t="shared" si="478"/>
        <v/>
      </c>
      <c r="L10309" s="5"/>
    </row>
    <row r="10310" spans="1:12">
      <c r="A10310" s="3">
        <v>44565</v>
      </c>
      <c r="B10310" s="4" t="str">
        <f>"annual period "&amp;COUNTIF(D$9:D10310,TRUE)</f>
        <v>annual period 34</v>
      </c>
      <c r="D10310" t="b">
        <f t="shared" si="480"/>
        <v>0</v>
      </c>
      <c r="E10310">
        <f t="shared" si="479"/>
        <v>1680</v>
      </c>
      <c r="F10310" s="5" cm="1">
        <f t="array" ref="F10310">INDEX(_xlfn._xlws.FILTER(A$9:A$16378,E10310=E$9:E$16378*ISNUMBER(A$9:A$16378)),1)</f>
        <v>44565</v>
      </c>
      <c r="G10310" s="5" cm="1">
        <f t="array" ref="G10310">INDEX(_xlfn._xlws.FILTER(A$9:A$16378,E10310=E$9:E$16378*ISNUMBER(A$9:A$16378)),COUNT(_xlfn._xlws.FILTER(A$9:A$16378,E10310=E$9:E$16378*ISNUMBER(A$9:A$16378))))</f>
        <v>44565</v>
      </c>
      <c r="H10310">
        <v>10310</v>
      </c>
      <c r="I10310" s="10" cm="1">
        <f t="array" ref="I10310">_xlfn.IFS(AND(OR(_xlfn._xlws.FILTER(D$9:D$16388,E$9:E$16388=E10310)),ROW()=_xlfn.MINIFS(_xlfn.ANCHORARRAY(H$9),E$9:E$16388,E10310)),A10310-C$4,ROW()=_xlfn.MINIFS(_xlfn.ANCHORARRAY(H$9),E$9:E$16388,E10310),IFERROR(A10310-INDEX(G$9:G$16388,MATCH(E10310-1,E$9:E$16388,0)),A10310-C$4),ISNUMBER(A10310),A10310-F10310,TRUE,"")</f>
        <v>1</v>
      </c>
      <c r="J10310" t="b">
        <f t="shared" ref="J10310:J10373" si="481">IF(I10310="","",I10310&gt;30)</f>
        <v>0</v>
      </c>
      <c r="L10310" s="5"/>
    </row>
    <row r="10311" spans="1:12">
      <c r="B10311" s="4" t="str">
        <f>"annual period "&amp;COUNTIF(D$9:D10311,TRUE)</f>
        <v>annual period 34</v>
      </c>
      <c r="D10311" t="b">
        <f t="shared" si="480"/>
        <v>0</v>
      </c>
      <c r="E10311">
        <f t="shared" si="479"/>
        <v>1680</v>
      </c>
      <c r="F10311" s="5" cm="1">
        <f t="array" ref="F10311">INDEX(_xlfn._xlws.FILTER(A$9:A$16378,E10311=E$9:E$16378*ISNUMBER(A$9:A$16378)),1)</f>
        <v>44565</v>
      </c>
      <c r="G10311" s="5" cm="1">
        <f t="array" ref="G10311">INDEX(_xlfn._xlws.FILTER(A$9:A$16378,E10311=E$9:E$16378*ISNUMBER(A$9:A$16378)),COUNT(_xlfn._xlws.FILTER(A$9:A$16378,E10311=E$9:E$16378*ISNUMBER(A$9:A$16378))))</f>
        <v>44565</v>
      </c>
      <c r="H10311" t="str">
        <v/>
      </c>
      <c r="I10311" s="10" t="str" cm="1">
        <f t="array" ref="I10311">_xlfn.IFS(AND(OR(_xlfn._xlws.FILTER(D$9:D$16388,E$9:E$16388=E10311)),ROW()=_xlfn.MINIFS(_xlfn.ANCHORARRAY(H$9),E$9:E$16388,E10311)),A10311-C$4,ROW()=_xlfn.MINIFS(_xlfn.ANCHORARRAY(H$9),E$9:E$16388,E10311),IFERROR(A10311-INDEX(G$9:G$16388,MATCH(E10311-1,E$9:E$16388,0)),A10311-C$4),ISNUMBER(A10311),A10311-F10311,TRUE,"")</f>
        <v/>
      </c>
      <c r="J10311" t="str">
        <f t="shared" si="481"/>
        <v/>
      </c>
      <c r="L10311" s="5"/>
    </row>
    <row r="10312" spans="1:12">
      <c r="A10312" s="3">
        <v>44565</v>
      </c>
      <c r="B10312" s="4" t="str">
        <f>"annual period "&amp;COUNTIF(D$9:D10312,TRUE)</f>
        <v>annual period 34</v>
      </c>
      <c r="D10312" t="b">
        <f t="shared" si="480"/>
        <v>0</v>
      </c>
      <c r="E10312">
        <f t="shared" si="479"/>
        <v>1680</v>
      </c>
      <c r="F10312" s="5" cm="1">
        <f t="array" ref="F10312">INDEX(_xlfn._xlws.FILTER(A$9:A$16378,E10312=E$9:E$16378*ISNUMBER(A$9:A$16378)),1)</f>
        <v>44565</v>
      </c>
      <c r="G10312" s="5" cm="1">
        <f t="array" ref="G10312">INDEX(_xlfn._xlws.FILTER(A$9:A$16378,E10312=E$9:E$16378*ISNUMBER(A$9:A$16378)),COUNT(_xlfn._xlws.FILTER(A$9:A$16378,E10312=E$9:E$16378*ISNUMBER(A$9:A$16378))))</f>
        <v>44565</v>
      </c>
      <c r="H10312">
        <v>10312</v>
      </c>
      <c r="I10312" s="10" cm="1">
        <f t="array" ref="I10312">_xlfn.IFS(AND(OR(_xlfn._xlws.FILTER(D$9:D$16388,E$9:E$16388=E10312)),ROW()=_xlfn.MINIFS(_xlfn.ANCHORARRAY(H$9),E$9:E$16388,E10312)),A10312-C$4,ROW()=_xlfn.MINIFS(_xlfn.ANCHORARRAY(H$9),E$9:E$16388,E10312),IFERROR(A10312-INDEX(G$9:G$16388,MATCH(E10312-1,E$9:E$16388,0)),A10312-C$4),ISNUMBER(A10312),A10312-F10312,TRUE,"")</f>
        <v>0</v>
      </c>
      <c r="J10312" t="b">
        <f t="shared" si="481"/>
        <v>0</v>
      </c>
      <c r="L10312" s="5"/>
    </row>
    <row r="10313" spans="1:12">
      <c r="A10313" s="1" t="s">
        <v>14</v>
      </c>
      <c r="B10313" s="4" t="str">
        <f>"annual period "&amp;COUNTIF(D$9:D10313,TRUE)</f>
        <v>annual period 34</v>
      </c>
      <c r="D10313" t="b">
        <f t="shared" si="480"/>
        <v>0</v>
      </c>
      <c r="E10313">
        <f t="shared" si="479"/>
        <v>1681</v>
      </c>
      <c r="F10313" s="5" cm="1">
        <f t="array" ref="F10313">INDEX(_xlfn._xlws.FILTER(A$9:A$16378,E10313=E$9:E$16378*ISNUMBER(A$9:A$16378)),1)</f>
        <v>44572</v>
      </c>
      <c r="G10313" s="5" cm="1">
        <f t="array" ref="G10313">INDEX(_xlfn._xlws.FILTER(A$9:A$16378,E10313=E$9:E$16378*ISNUMBER(A$9:A$16378)),COUNT(_xlfn._xlws.FILTER(A$9:A$16378,E10313=E$9:E$16378*ISNUMBER(A$9:A$16378))))</f>
        <v>44573</v>
      </c>
      <c r="H10313" t="str">
        <v/>
      </c>
      <c r="I10313" s="10" t="str" cm="1">
        <f t="array" ref="I10313">_xlfn.IFS(AND(OR(_xlfn._xlws.FILTER(D$9:D$16388,E$9:E$16388=E10313)),ROW()=_xlfn.MINIFS(_xlfn.ANCHORARRAY(H$9),E$9:E$16388,E10313)),A10313-C$4,ROW()=_xlfn.MINIFS(_xlfn.ANCHORARRAY(H$9),E$9:E$16388,E10313),IFERROR(A10313-INDEX(G$9:G$16388,MATCH(E10313-1,E$9:E$16388,0)),A10313-C$4),ISNUMBER(A10313),A10313-F10313,TRUE,"")</f>
        <v/>
      </c>
      <c r="J10313" t="str">
        <f t="shared" si="481"/>
        <v/>
      </c>
      <c r="L10313" s="5"/>
    </row>
    <row r="10314" spans="1:12">
      <c r="A10314" s="2"/>
      <c r="B10314" s="4" t="str">
        <f>"annual period "&amp;COUNTIF(D$9:D10314,TRUE)</f>
        <v>annual period 34</v>
      </c>
      <c r="D10314" t="b">
        <f t="shared" si="480"/>
        <v>0</v>
      </c>
      <c r="E10314">
        <f t="shared" si="479"/>
        <v>1681</v>
      </c>
      <c r="F10314" s="5" cm="1">
        <f t="array" ref="F10314">INDEX(_xlfn._xlws.FILTER(A$9:A$16378,E10314=E$9:E$16378*ISNUMBER(A$9:A$16378)),1)</f>
        <v>44572</v>
      </c>
      <c r="G10314" s="5" cm="1">
        <f t="array" ref="G10314">INDEX(_xlfn._xlws.FILTER(A$9:A$16378,E10314=E$9:E$16378*ISNUMBER(A$9:A$16378)),COUNT(_xlfn._xlws.FILTER(A$9:A$16378,E10314=E$9:E$16378*ISNUMBER(A$9:A$16378))))</f>
        <v>44573</v>
      </c>
      <c r="H10314" t="str">
        <v/>
      </c>
      <c r="I10314" s="10" t="str" cm="1">
        <f t="array" ref="I10314">_xlfn.IFS(AND(OR(_xlfn._xlws.FILTER(D$9:D$16388,E$9:E$16388=E10314)),ROW()=_xlfn.MINIFS(_xlfn.ANCHORARRAY(H$9),E$9:E$16388,E10314)),A10314-C$4,ROW()=_xlfn.MINIFS(_xlfn.ANCHORARRAY(H$9),E$9:E$16388,E10314),IFERROR(A10314-INDEX(G$9:G$16388,MATCH(E10314-1,E$9:E$16388,0)),A10314-C$4),ISNUMBER(A10314),A10314-F10314,TRUE,"")</f>
        <v/>
      </c>
      <c r="J10314" t="str">
        <f t="shared" si="481"/>
        <v/>
      </c>
      <c r="L10314" s="5"/>
    </row>
    <row r="10315" spans="1:12">
      <c r="A10315" s="3">
        <v>44572</v>
      </c>
      <c r="B10315" s="4" t="str">
        <f>"annual period "&amp;COUNTIF(D$9:D10315,TRUE)</f>
        <v>annual period 34</v>
      </c>
      <c r="D10315" t="b">
        <f t="shared" si="480"/>
        <v>0</v>
      </c>
      <c r="E10315">
        <f t="shared" ref="E10315:E10378" si="482">IF(A10315="Trip #",E10314+1,E10314)</f>
        <v>1681</v>
      </c>
      <c r="F10315" s="5" cm="1">
        <f t="array" ref="F10315">INDEX(_xlfn._xlws.FILTER(A$9:A$16378,E10315=E$9:E$16378*ISNUMBER(A$9:A$16378)),1)</f>
        <v>44572</v>
      </c>
      <c r="G10315" s="5" cm="1">
        <f t="array" ref="G10315">INDEX(_xlfn._xlws.FILTER(A$9:A$16378,E10315=E$9:E$16378*ISNUMBER(A$9:A$16378)),COUNT(_xlfn._xlws.FILTER(A$9:A$16378,E10315=E$9:E$16378*ISNUMBER(A$9:A$16378))))</f>
        <v>44573</v>
      </c>
      <c r="H10315">
        <v>10315</v>
      </c>
      <c r="I10315" s="10" cm="1">
        <f t="array" ref="I10315">_xlfn.IFS(AND(OR(_xlfn._xlws.FILTER(D$9:D$16388,E$9:E$16388=E10315)),ROW()=_xlfn.MINIFS(_xlfn.ANCHORARRAY(H$9),E$9:E$16388,E10315)),A10315-C$4,ROW()=_xlfn.MINIFS(_xlfn.ANCHORARRAY(H$9),E$9:E$16388,E10315),IFERROR(A10315-INDEX(G$9:G$16388,MATCH(E10315-1,E$9:E$16388,0)),A10315-C$4),ISNUMBER(A10315),A10315-F10315,TRUE,"")</f>
        <v>7</v>
      </c>
      <c r="J10315" t="b">
        <f t="shared" si="481"/>
        <v>0</v>
      </c>
      <c r="L10315" s="5"/>
    </row>
    <row r="10316" spans="1:12">
      <c r="B10316" s="4" t="str">
        <f>"annual period "&amp;COUNTIF(D$9:D10316,TRUE)</f>
        <v>annual period 34</v>
      </c>
      <c r="D10316" t="b">
        <f t="shared" si="480"/>
        <v>0</v>
      </c>
      <c r="E10316">
        <f t="shared" si="482"/>
        <v>1681</v>
      </c>
      <c r="F10316" s="5" cm="1">
        <f t="array" ref="F10316">INDEX(_xlfn._xlws.FILTER(A$9:A$16378,E10316=E$9:E$16378*ISNUMBER(A$9:A$16378)),1)</f>
        <v>44572</v>
      </c>
      <c r="G10316" s="5" cm="1">
        <f t="array" ref="G10316">INDEX(_xlfn._xlws.FILTER(A$9:A$16378,E10316=E$9:E$16378*ISNUMBER(A$9:A$16378)),COUNT(_xlfn._xlws.FILTER(A$9:A$16378,E10316=E$9:E$16378*ISNUMBER(A$9:A$16378))))</f>
        <v>44573</v>
      </c>
      <c r="H10316" t="str">
        <v/>
      </c>
      <c r="I10316" s="10" t="str" cm="1">
        <f t="array" ref="I10316">_xlfn.IFS(AND(OR(_xlfn._xlws.FILTER(D$9:D$16388,E$9:E$16388=E10316)),ROW()=_xlfn.MINIFS(_xlfn.ANCHORARRAY(H$9),E$9:E$16388,E10316)),A10316-C$4,ROW()=_xlfn.MINIFS(_xlfn.ANCHORARRAY(H$9),E$9:E$16388,E10316),IFERROR(A10316-INDEX(G$9:G$16388,MATCH(E10316-1,E$9:E$16388,0)),A10316-C$4),ISNUMBER(A10316),A10316-F10316,TRUE,"")</f>
        <v/>
      </c>
      <c r="J10316" t="str">
        <f t="shared" si="481"/>
        <v/>
      </c>
      <c r="L10316" s="5"/>
    </row>
    <row r="10317" spans="1:12">
      <c r="A10317" s="3">
        <v>44572</v>
      </c>
      <c r="B10317" s="4" t="str">
        <f>"annual period "&amp;COUNTIF(D$9:D10317,TRUE)</f>
        <v>annual period 34</v>
      </c>
      <c r="D10317" t="b">
        <f t="shared" si="480"/>
        <v>0</v>
      </c>
      <c r="E10317">
        <f t="shared" si="482"/>
        <v>1681</v>
      </c>
      <c r="F10317" s="5" cm="1">
        <f t="array" ref="F10317">INDEX(_xlfn._xlws.FILTER(A$9:A$16378,E10317=E$9:E$16378*ISNUMBER(A$9:A$16378)),1)</f>
        <v>44572</v>
      </c>
      <c r="G10317" s="5" cm="1">
        <f t="array" ref="G10317">INDEX(_xlfn._xlws.FILTER(A$9:A$16378,E10317=E$9:E$16378*ISNUMBER(A$9:A$16378)),COUNT(_xlfn._xlws.FILTER(A$9:A$16378,E10317=E$9:E$16378*ISNUMBER(A$9:A$16378))))</f>
        <v>44573</v>
      </c>
      <c r="H10317">
        <v>10317</v>
      </c>
      <c r="I10317" s="10" cm="1">
        <f t="array" ref="I10317">_xlfn.IFS(AND(OR(_xlfn._xlws.FILTER(D$9:D$16388,E$9:E$16388=E10317)),ROW()=_xlfn.MINIFS(_xlfn.ANCHORARRAY(H$9),E$9:E$16388,E10317)),A10317-C$4,ROW()=_xlfn.MINIFS(_xlfn.ANCHORARRAY(H$9),E$9:E$16388,E10317),IFERROR(A10317-INDEX(G$9:G$16388,MATCH(E10317-1,E$9:E$16388,0)),A10317-C$4),ISNUMBER(A10317),A10317-F10317,TRUE,"")</f>
        <v>0</v>
      </c>
      <c r="J10317" t="b">
        <f t="shared" si="481"/>
        <v>0</v>
      </c>
      <c r="L10317" s="5"/>
    </row>
    <row r="10318" spans="1:12">
      <c r="B10318" s="4" t="str">
        <f>"annual period "&amp;COUNTIF(D$9:D10318,TRUE)</f>
        <v>annual period 34</v>
      </c>
      <c r="D10318" t="b">
        <f t="shared" si="480"/>
        <v>0</v>
      </c>
      <c r="E10318">
        <f t="shared" si="482"/>
        <v>1681</v>
      </c>
      <c r="F10318" s="5" cm="1">
        <f t="array" ref="F10318">INDEX(_xlfn._xlws.FILTER(A$9:A$16378,E10318=E$9:E$16378*ISNUMBER(A$9:A$16378)),1)</f>
        <v>44572</v>
      </c>
      <c r="G10318" s="5" cm="1">
        <f t="array" ref="G10318">INDEX(_xlfn._xlws.FILTER(A$9:A$16378,E10318=E$9:E$16378*ISNUMBER(A$9:A$16378)),COUNT(_xlfn._xlws.FILTER(A$9:A$16378,E10318=E$9:E$16378*ISNUMBER(A$9:A$16378))))</f>
        <v>44573</v>
      </c>
      <c r="H10318" t="str">
        <v/>
      </c>
      <c r="I10318" s="10" t="str" cm="1">
        <f t="array" ref="I10318">_xlfn.IFS(AND(OR(_xlfn._xlws.FILTER(D$9:D$16388,E$9:E$16388=E10318)),ROW()=_xlfn.MINIFS(_xlfn.ANCHORARRAY(H$9),E$9:E$16388,E10318)),A10318-C$4,ROW()=_xlfn.MINIFS(_xlfn.ANCHORARRAY(H$9),E$9:E$16388,E10318),IFERROR(A10318-INDEX(G$9:G$16388,MATCH(E10318-1,E$9:E$16388,0)),A10318-C$4),ISNUMBER(A10318),A10318-F10318,TRUE,"")</f>
        <v/>
      </c>
      <c r="J10318" t="str">
        <f t="shared" si="481"/>
        <v/>
      </c>
      <c r="L10318" s="5"/>
    </row>
    <row r="10319" spans="1:12">
      <c r="A10319" s="3">
        <v>44573</v>
      </c>
      <c r="B10319" s="4" t="str">
        <f>"annual period "&amp;COUNTIF(D$9:D10319,TRUE)</f>
        <v>annual period 34</v>
      </c>
      <c r="D10319" t="b">
        <f t="shared" si="480"/>
        <v>0</v>
      </c>
      <c r="E10319">
        <f t="shared" si="482"/>
        <v>1681</v>
      </c>
      <c r="F10319" s="5" cm="1">
        <f t="array" ref="F10319">INDEX(_xlfn._xlws.FILTER(A$9:A$16378,E10319=E$9:E$16378*ISNUMBER(A$9:A$16378)),1)</f>
        <v>44572</v>
      </c>
      <c r="G10319" s="5" cm="1">
        <f t="array" ref="G10319">INDEX(_xlfn._xlws.FILTER(A$9:A$16378,E10319=E$9:E$16378*ISNUMBER(A$9:A$16378)),COUNT(_xlfn._xlws.FILTER(A$9:A$16378,E10319=E$9:E$16378*ISNUMBER(A$9:A$16378))))</f>
        <v>44573</v>
      </c>
      <c r="H10319" t="str">
        <v/>
      </c>
      <c r="I10319" s="10" cm="1">
        <f t="array" ref="I10319">_xlfn.IFS(AND(OR(_xlfn._xlws.FILTER(D$9:D$16388,E$9:E$16388=E10319)),ROW()=_xlfn.MINIFS(_xlfn.ANCHORARRAY(H$9),E$9:E$16388,E10319)),A10319-C$4,ROW()=_xlfn.MINIFS(_xlfn.ANCHORARRAY(H$9),E$9:E$16388,E10319),IFERROR(A10319-INDEX(G$9:G$16388,MATCH(E10319-1,E$9:E$16388,0)),A10319-C$4),ISNUMBER(A10319),A10319-F10319,TRUE,"")</f>
        <v>1</v>
      </c>
      <c r="J10319" t="b">
        <f t="shared" si="481"/>
        <v>0</v>
      </c>
      <c r="L10319" s="5"/>
    </row>
    <row r="10320" spans="1:12">
      <c r="A10320" s="1" t="s">
        <v>14</v>
      </c>
      <c r="B10320" s="4" t="str">
        <f>"annual period "&amp;COUNTIF(D$9:D10320,TRUE)</f>
        <v>annual period 34</v>
      </c>
      <c r="D10320" t="b">
        <f t="shared" si="480"/>
        <v>0</v>
      </c>
      <c r="E10320">
        <f t="shared" si="482"/>
        <v>1682</v>
      </c>
      <c r="F10320" s="5" cm="1">
        <f t="array" ref="F10320">INDEX(_xlfn._xlws.FILTER(A$9:A$16378,E10320=E$9:E$16378*ISNUMBER(A$9:A$16378)),1)</f>
        <v>44589</v>
      </c>
      <c r="G10320" s="5" cm="1">
        <f t="array" ref="G10320">INDEX(_xlfn._xlws.FILTER(A$9:A$16378,E10320=E$9:E$16378*ISNUMBER(A$9:A$16378)),COUNT(_xlfn._xlws.FILTER(A$9:A$16378,E10320=E$9:E$16378*ISNUMBER(A$9:A$16378))))</f>
        <v>44589</v>
      </c>
      <c r="H10320" t="str">
        <v/>
      </c>
      <c r="I10320" s="10" t="str" cm="1">
        <f t="array" ref="I10320">_xlfn.IFS(AND(OR(_xlfn._xlws.FILTER(D$9:D$16388,E$9:E$16388=E10320)),ROW()=_xlfn.MINIFS(_xlfn.ANCHORARRAY(H$9),E$9:E$16388,E10320)),A10320-C$4,ROW()=_xlfn.MINIFS(_xlfn.ANCHORARRAY(H$9),E$9:E$16388,E10320),IFERROR(A10320-INDEX(G$9:G$16388,MATCH(E10320-1,E$9:E$16388,0)),A10320-C$4),ISNUMBER(A10320),A10320-F10320,TRUE,"")</f>
        <v/>
      </c>
      <c r="J10320" t="str">
        <f t="shared" si="481"/>
        <v/>
      </c>
      <c r="L10320" s="5"/>
    </row>
    <row r="10321" spans="1:12">
      <c r="A10321" s="2"/>
      <c r="B10321" s="4" t="str">
        <f>"annual period "&amp;COUNTIF(D$9:D10321,TRUE)</f>
        <v>annual period 34</v>
      </c>
      <c r="D10321" t="b">
        <f t="shared" si="480"/>
        <v>0</v>
      </c>
      <c r="E10321">
        <f t="shared" si="482"/>
        <v>1682</v>
      </c>
      <c r="F10321" s="5" cm="1">
        <f t="array" ref="F10321">INDEX(_xlfn._xlws.FILTER(A$9:A$16378,E10321=E$9:E$16378*ISNUMBER(A$9:A$16378)),1)</f>
        <v>44589</v>
      </c>
      <c r="G10321" s="5" cm="1">
        <f t="array" ref="G10321">INDEX(_xlfn._xlws.FILTER(A$9:A$16378,E10321=E$9:E$16378*ISNUMBER(A$9:A$16378)),COUNT(_xlfn._xlws.FILTER(A$9:A$16378,E10321=E$9:E$16378*ISNUMBER(A$9:A$16378))))</f>
        <v>44589</v>
      </c>
      <c r="H10321" t="str">
        <v/>
      </c>
      <c r="I10321" s="10" t="str" cm="1">
        <f t="array" ref="I10321">_xlfn.IFS(AND(OR(_xlfn._xlws.FILTER(D$9:D$16388,E$9:E$16388=E10321)),ROW()=_xlfn.MINIFS(_xlfn.ANCHORARRAY(H$9),E$9:E$16388,E10321)),A10321-C$4,ROW()=_xlfn.MINIFS(_xlfn.ANCHORARRAY(H$9),E$9:E$16388,E10321),IFERROR(A10321-INDEX(G$9:G$16388,MATCH(E10321-1,E$9:E$16388,0)),A10321-C$4),ISNUMBER(A10321),A10321-F10321,TRUE,"")</f>
        <v/>
      </c>
      <c r="J10321" t="str">
        <f t="shared" si="481"/>
        <v/>
      </c>
      <c r="L10321" s="5"/>
    </row>
    <row r="10322" spans="1:12">
      <c r="A10322" s="3">
        <v>44589</v>
      </c>
      <c r="B10322" s="4" t="str">
        <f>"annual period "&amp;COUNTIF(D$9:D10322,TRUE)</f>
        <v>annual period 34</v>
      </c>
      <c r="D10322" t="b">
        <f t="shared" si="480"/>
        <v>0</v>
      </c>
      <c r="E10322">
        <f t="shared" si="482"/>
        <v>1682</v>
      </c>
      <c r="F10322" s="5" cm="1">
        <f t="array" ref="F10322">INDEX(_xlfn._xlws.FILTER(A$9:A$16378,E10322=E$9:E$16378*ISNUMBER(A$9:A$16378)),1)</f>
        <v>44589</v>
      </c>
      <c r="G10322" s="5" cm="1">
        <f t="array" ref="G10322">INDEX(_xlfn._xlws.FILTER(A$9:A$16378,E10322=E$9:E$16378*ISNUMBER(A$9:A$16378)),COUNT(_xlfn._xlws.FILTER(A$9:A$16378,E10322=E$9:E$16378*ISNUMBER(A$9:A$16378))))</f>
        <v>44589</v>
      </c>
      <c r="H10322">
        <v>10322</v>
      </c>
      <c r="I10322" s="10" cm="1">
        <f t="array" ref="I10322">_xlfn.IFS(AND(OR(_xlfn._xlws.FILTER(D$9:D$16388,E$9:E$16388=E10322)),ROW()=_xlfn.MINIFS(_xlfn.ANCHORARRAY(H$9),E$9:E$16388,E10322)),A10322-C$4,ROW()=_xlfn.MINIFS(_xlfn.ANCHORARRAY(H$9),E$9:E$16388,E10322),IFERROR(A10322-INDEX(G$9:G$16388,MATCH(E10322-1,E$9:E$16388,0)),A10322-C$4),ISNUMBER(A10322),A10322-F10322,TRUE,"")</f>
        <v>16</v>
      </c>
      <c r="J10322" t="b">
        <f t="shared" si="481"/>
        <v>0</v>
      </c>
      <c r="L10322" s="5"/>
    </row>
    <row r="10323" spans="1:12">
      <c r="B10323" s="4" t="str">
        <f>"annual period "&amp;COUNTIF(D$9:D10323,TRUE)</f>
        <v>annual period 34</v>
      </c>
      <c r="D10323" t="b">
        <f t="shared" si="480"/>
        <v>0</v>
      </c>
      <c r="E10323">
        <f t="shared" si="482"/>
        <v>1682</v>
      </c>
      <c r="F10323" s="5" cm="1">
        <f t="array" ref="F10323">INDEX(_xlfn._xlws.FILTER(A$9:A$16378,E10323=E$9:E$16378*ISNUMBER(A$9:A$16378)),1)</f>
        <v>44589</v>
      </c>
      <c r="G10323" s="5" cm="1">
        <f t="array" ref="G10323">INDEX(_xlfn._xlws.FILTER(A$9:A$16378,E10323=E$9:E$16378*ISNUMBER(A$9:A$16378)),COUNT(_xlfn._xlws.FILTER(A$9:A$16378,E10323=E$9:E$16378*ISNUMBER(A$9:A$16378))))</f>
        <v>44589</v>
      </c>
      <c r="H10323" t="str">
        <v/>
      </c>
      <c r="I10323" s="10" t="str" cm="1">
        <f t="array" ref="I10323">_xlfn.IFS(AND(OR(_xlfn._xlws.FILTER(D$9:D$16388,E$9:E$16388=E10323)),ROW()=_xlfn.MINIFS(_xlfn.ANCHORARRAY(H$9),E$9:E$16388,E10323)),A10323-C$4,ROW()=_xlfn.MINIFS(_xlfn.ANCHORARRAY(H$9),E$9:E$16388,E10323),IFERROR(A10323-INDEX(G$9:G$16388,MATCH(E10323-1,E$9:E$16388,0)),A10323-C$4),ISNUMBER(A10323),A10323-F10323,TRUE,"")</f>
        <v/>
      </c>
      <c r="J10323" t="str">
        <f t="shared" si="481"/>
        <v/>
      </c>
      <c r="L10323" s="5"/>
    </row>
    <row r="10324" spans="1:12">
      <c r="A10324" s="3">
        <v>44589</v>
      </c>
      <c r="B10324" s="4" t="str">
        <f>"annual period "&amp;COUNTIF(D$9:D10324,TRUE)</f>
        <v>annual period 34</v>
      </c>
      <c r="D10324" t="b">
        <f t="shared" si="480"/>
        <v>0</v>
      </c>
      <c r="E10324">
        <f t="shared" si="482"/>
        <v>1682</v>
      </c>
      <c r="F10324" s="5" cm="1">
        <f t="array" ref="F10324">INDEX(_xlfn._xlws.FILTER(A$9:A$16378,E10324=E$9:E$16378*ISNUMBER(A$9:A$16378)),1)</f>
        <v>44589</v>
      </c>
      <c r="G10324" s="5" cm="1">
        <f t="array" ref="G10324">INDEX(_xlfn._xlws.FILTER(A$9:A$16378,E10324=E$9:E$16378*ISNUMBER(A$9:A$16378)),COUNT(_xlfn._xlws.FILTER(A$9:A$16378,E10324=E$9:E$16378*ISNUMBER(A$9:A$16378))))</f>
        <v>44589</v>
      </c>
      <c r="H10324">
        <v>10324</v>
      </c>
      <c r="I10324" s="10" cm="1">
        <f t="array" ref="I10324">_xlfn.IFS(AND(OR(_xlfn._xlws.FILTER(D$9:D$16388,E$9:E$16388=E10324)),ROW()=_xlfn.MINIFS(_xlfn.ANCHORARRAY(H$9),E$9:E$16388,E10324)),A10324-C$4,ROW()=_xlfn.MINIFS(_xlfn.ANCHORARRAY(H$9),E$9:E$16388,E10324),IFERROR(A10324-INDEX(G$9:G$16388,MATCH(E10324-1,E$9:E$16388,0)),A10324-C$4),ISNUMBER(A10324),A10324-F10324,TRUE,"")</f>
        <v>0</v>
      </c>
      <c r="J10324" t="b">
        <f t="shared" si="481"/>
        <v>0</v>
      </c>
      <c r="L10324" s="5"/>
    </row>
    <row r="10325" spans="1:12">
      <c r="A10325" s="1" t="s">
        <v>14</v>
      </c>
      <c r="B10325" s="4" t="str">
        <f>"annual period "&amp;COUNTIF(D$9:D10325,TRUE)</f>
        <v>annual period 34</v>
      </c>
      <c r="D10325" t="b">
        <f t="shared" si="480"/>
        <v>0</v>
      </c>
      <c r="E10325">
        <f t="shared" si="482"/>
        <v>1683</v>
      </c>
      <c r="F10325" s="5" cm="1">
        <f t="array" ref="F10325">INDEX(_xlfn._xlws.FILTER(A$9:A$16378,E10325=E$9:E$16378*ISNUMBER(A$9:A$16378)),1)</f>
        <v>44592</v>
      </c>
      <c r="G10325" s="5" cm="1">
        <f t="array" ref="G10325">INDEX(_xlfn._xlws.FILTER(A$9:A$16378,E10325=E$9:E$16378*ISNUMBER(A$9:A$16378)),COUNT(_xlfn._xlws.FILTER(A$9:A$16378,E10325=E$9:E$16378*ISNUMBER(A$9:A$16378))))</f>
        <v>44593</v>
      </c>
      <c r="H10325" t="str">
        <v/>
      </c>
      <c r="I10325" s="10" t="str" cm="1">
        <f t="array" ref="I10325">_xlfn.IFS(AND(OR(_xlfn._xlws.FILTER(D$9:D$16388,E$9:E$16388=E10325)),ROW()=_xlfn.MINIFS(_xlfn.ANCHORARRAY(H$9),E$9:E$16388,E10325)),A10325-C$4,ROW()=_xlfn.MINIFS(_xlfn.ANCHORARRAY(H$9),E$9:E$16388,E10325),IFERROR(A10325-INDEX(G$9:G$16388,MATCH(E10325-1,E$9:E$16388,0)),A10325-C$4),ISNUMBER(A10325),A10325-F10325,TRUE,"")</f>
        <v/>
      </c>
      <c r="J10325" t="str">
        <f t="shared" si="481"/>
        <v/>
      </c>
      <c r="L10325" s="5"/>
    </row>
    <row r="10326" spans="1:12">
      <c r="A10326" s="2"/>
      <c r="B10326" s="4" t="str">
        <f>"annual period "&amp;COUNTIF(D$9:D10326,TRUE)</f>
        <v>annual period 34</v>
      </c>
      <c r="D10326" t="b">
        <f t="shared" si="480"/>
        <v>0</v>
      </c>
      <c r="E10326">
        <f t="shared" si="482"/>
        <v>1683</v>
      </c>
      <c r="F10326" s="5" cm="1">
        <f t="array" ref="F10326">INDEX(_xlfn._xlws.FILTER(A$9:A$16378,E10326=E$9:E$16378*ISNUMBER(A$9:A$16378)),1)</f>
        <v>44592</v>
      </c>
      <c r="G10326" s="5" cm="1">
        <f t="array" ref="G10326">INDEX(_xlfn._xlws.FILTER(A$9:A$16378,E10326=E$9:E$16378*ISNUMBER(A$9:A$16378)),COUNT(_xlfn._xlws.FILTER(A$9:A$16378,E10326=E$9:E$16378*ISNUMBER(A$9:A$16378))))</f>
        <v>44593</v>
      </c>
      <c r="H10326" t="str">
        <v/>
      </c>
      <c r="I10326" s="10" t="str" cm="1">
        <f t="array" ref="I10326">_xlfn.IFS(AND(OR(_xlfn._xlws.FILTER(D$9:D$16388,E$9:E$16388=E10326)),ROW()=_xlfn.MINIFS(_xlfn.ANCHORARRAY(H$9),E$9:E$16388,E10326)),A10326-C$4,ROW()=_xlfn.MINIFS(_xlfn.ANCHORARRAY(H$9),E$9:E$16388,E10326),IFERROR(A10326-INDEX(G$9:G$16388,MATCH(E10326-1,E$9:E$16388,0)),A10326-C$4),ISNUMBER(A10326),A10326-F10326,TRUE,"")</f>
        <v/>
      </c>
      <c r="J10326" t="str">
        <f t="shared" si="481"/>
        <v/>
      </c>
      <c r="L10326" s="5"/>
    </row>
    <row r="10327" spans="1:12">
      <c r="A10327" s="3">
        <v>44592</v>
      </c>
      <c r="B10327" s="4" t="str">
        <f>"annual period "&amp;COUNTIF(D$9:D10327,TRUE)</f>
        <v>annual period 34</v>
      </c>
      <c r="D10327" t="b">
        <f t="shared" si="480"/>
        <v>0</v>
      </c>
      <c r="E10327">
        <f t="shared" si="482"/>
        <v>1683</v>
      </c>
      <c r="F10327" s="5" cm="1">
        <f t="array" ref="F10327">INDEX(_xlfn._xlws.FILTER(A$9:A$16378,E10327=E$9:E$16378*ISNUMBER(A$9:A$16378)),1)</f>
        <v>44592</v>
      </c>
      <c r="G10327" s="5" cm="1">
        <f t="array" ref="G10327">INDEX(_xlfn._xlws.FILTER(A$9:A$16378,E10327=E$9:E$16378*ISNUMBER(A$9:A$16378)),COUNT(_xlfn._xlws.FILTER(A$9:A$16378,E10327=E$9:E$16378*ISNUMBER(A$9:A$16378))))</f>
        <v>44593</v>
      </c>
      <c r="H10327">
        <v>10327</v>
      </c>
      <c r="I10327" s="10" cm="1">
        <f t="array" ref="I10327">_xlfn.IFS(AND(OR(_xlfn._xlws.FILTER(D$9:D$16388,E$9:E$16388=E10327)),ROW()=_xlfn.MINIFS(_xlfn.ANCHORARRAY(H$9),E$9:E$16388,E10327)),A10327-C$4,ROW()=_xlfn.MINIFS(_xlfn.ANCHORARRAY(H$9),E$9:E$16388,E10327),IFERROR(A10327-INDEX(G$9:G$16388,MATCH(E10327-1,E$9:E$16388,0)),A10327-C$4),ISNUMBER(A10327),A10327-F10327,TRUE,"")</f>
        <v>3</v>
      </c>
      <c r="J10327" t="b">
        <f t="shared" si="481"/>
        <v>0</v>
      </c>
      <c r="L10327" s="5"/>
    </row>
    <row r="10328" spans="1:12">
      <c r="B10328" s="4" t="str">
        <f>"annual period "&amp;COUNTIF(D$9:D10328,TRUE)</f>
        <v>annual period 34</v>
      </c>
      <c r="D10328" t="b">
        <f t="shared" si="480"/>
        <v>0</v>
      </c>
      <c r="E10328">
        <f t="shared" si="482"/>
        <v>1683</v>
      </c>
      <c r="F10328" s="5" cm="1">
        <f t="array" ref="F10328">INDEX(_xlfn._xlws.FILTER(A$9:A$16378,E10328=E$9:E$16378*ISNUMBER(A$9:A$16378)),1)</f>
        <v>44592</v>
      </c>
      <c r="G10328" s="5" cm="1">
        <f t="array" ref="G10328">INDEX(_xlfn._xlws.FILTER(A$9:A$16378,E10328=E$9:E$16378*ISNUMBER(A$9:A$16378)),COUNT(_xlfn._xlws.FILTER(A$9:A$16378,E10328=E$9:E$16378*ISNUMBER(A$9:A$16378))))</f>
        <v>44593</v>
      </c>
      <c r="H10328" t="str">
        <v/>
      </c>
      <c r="I10328" s="10" t="str" cm="1">
        <f t="array" ref="I10328">_xlfn.IFS(AND(OR(_xlfn._xlws.FILTER(D$9:D$16388,E$9:E$16388=E10328)),ROW()=_xlfn.MINIFS(_xlfn.ANCHORARRAY(H$9),E$9:E$16388,E10328)),A10328-C$4,ROW()=_xlfn.MINIFS(_xlfn.ANCHORARRAY(H$9),E$9:E$16388,E10328),IFERROR(A10328-INDEX(G$9:G$16388,MATCH(E10328-1,E$9:E$16388,0)),A10328-C$4),ISNUMBER(A10328),A10328-F10328,TRUE,"")</f>
        <v/>
      </c>
      <c r="J10328" t="str">
        <f t="shared" si="481"/>
        <v/>
      </c>
      <c r="L10328" s="5"/>
    </row>
    <row r="10329" spans="1:12">
      <c r="A10329" s="3">
        <v>44592</v>
      </c>
      <c r="B10329" s="4" t="str">
        <f>"annual period "&amp;COUNTIF(D$9:D10329,TRUE)</f>
        <v>annual period 34</v>
      </c>
      <c r="D10329" t="b">
        <f t="shared" si="480"/>
        <v>0</v>
      </c>
      <c r="E10329">
        <f t="shared" si="482"/>
        <v>1683</v>
      </c>
      <c r="F10329" s="5" cm="1">
        <f t="array" ref="F10329">INDEX(_xlfn._xlws.FILTER(A$9:A$16378,E10329=E$9:E$16378*ISNUMBER(A$9:A$16378)),1)</f>
        <v>44592</v>
      </c>
      <c r="G10329" s="5" cm="1">
        <f t="array" ref="G10329">INDEX(_xlfn._xlws.FILTER(A$9:A$16378,E10329=E$9:E$16378*ISNUMBER(A$9:A$16378)),COUNT(_xlfn._xlws.FILTER(A$9:A$16378,E10329=E$9:E$16378*ISNUMBER(A$9:A$16378))))</f>
        <v>44593</v>
      </c>
      <c r="H10329">
        <v>10329</v>
      </c>
      <c r="I10329" s="10" cm="1">
        <f t="array" ref="I10329">_xlfn.IFS(AND(OR(_xlfn._xlws.FILTER(D$9:D$16388,E$9:E$16388=E10329)),ROW()=_xlfn.MINIFS(_xlfn.ANCHORARRAY(H$9),E$9:E$16388,E10329)),A10329-C$4,ROW()=_xlfn.MINIFS(_xlfn.ANCHORARRAY(H$9),E$9:E$16388,E10329),IFERROR(A10329-INDEX(G$9:G$16388,MATCH(E10329-1,E$9:E$16388,0)),A10329-C$4),ISNUMBER(A10329),A10329-F10329,TRUE,"")</f>
        <v>0</v>
      </c>
      <c r="J10329" t="b">
        <f t="shared" si="481"/>
        <v>0</v>
      </c>
      <c r="L10329" s="5"/>
    </row>
    <row r="10330" spans="1:12">
      <c r="B10330" s="4" t="str">
        <f>"annual period "&amp;COUNTIF(D$9:D10330,TRUE)</f>
        <v>annual period 34</v>
      </c>
      <c r="D10330" t="b">
        <f t="shared" si="480"/>
        <v>0</v>
      </c>
      <c r="E10330">
        <f t="shared" si="482"/>
        <v>1683</v>
      </c>
      <c r="F10330" s="5" cm="1">
        <f t="array" ref="F10330">INDEX(_xlfn._xlws.FILTER(A$9:A$16378,E10330=E$9:E$16378*ISNUMBER(A$9:A$16378)),1)</f>
        <v>44592</v>
      </c>
      <c r="G10330" s="5" cm="1">
        <f t="array" ref="G10330">INDEX(_xlfn._xlws.FILTER(A$9:A$16378,E10330=E$9:E$16378*ISNUMBER(A$9:A$16378)),COUNT(_xlfn._xlws.FILTER(A$9:A$16378,E10330=E$9:E$16378*ISNUMBER(A$9:A$16378))))</f>
        <v>44593</v>
      </c>
      <c r="H10330" t="str">
        <v/>
      </c>
      <c r="I10330" s="10" t="str" cm="1">
        <f t="array" ref="I10330">_xlfn.IFS(AND(OR(_xlfn._xlws.FILTER(D$9:D$16388,E$9:E$16388=E10330)),ROW()=_xlfn.MINIFS(_xlfn.ANCHORARRAY(H$9),E$9:E$16388,E10330)),A10330-C$4,ROW()=_xlfn.MINIFS(_xlfn.ANCHORARRAY(H$9),E$9:E$16388,E10330),IFERROR(A10330-INDEX(G$9:G$16388,MATCH(E10330-1,E$9:E$16388,0)),A10330-C$4),ISNUMBER(A10330),A10330-F10330,TRUE,"")</f>
        <v/>
      </c>
      <c r="J10330" t="str">
        <f t="shared" si="481"/>
        <v/>
      </c>
      <c r="L10330" s="5"/>
    </row>
    <row r="10331" spans="1:12">
      <c r="A10331" s="3">
        <v>44593</v>
      </c>
      <c r="B10331" s="4" t="str">
        <f>"annual period "&amp;COUNTIF(D$9:D10331,TRUE)</f>
        <v>annual period 34</v>
      </c>
      <c r="D10331" t="b">
        <f t="shared" si="480"/>
        <v>0</v>
      </c>
      <c r="E10331">
        <f t="shared" si="482"/>
        <v>1683</v>
      </c>
      <c r="F10331" s="5" cm="1">
        <f t="array" ref="F10331">INDEX(_xlfn._xlws.FILTER(A$9:A$16378,E10331=E$9:E$16378*ISNUMBER(A$9:A$16378)),1)</f>
        <v>44592</v>
      </c>
      <c r="G10331" s="5" cm="1">
        <f t="array" ref="G10331">INDEX(_xlfn._xlws.FILTER(A$9:A$16378,E10331=E$9:E$16378*ISNUMBER(A$9:A$16378)),COUNT(_xlfn._xlws.FILTER(A$9:A$16378,E10331=E$9:E$16378*ISNUMBER(A$9:A$16378))))</f>
        <v>44593</v>
      </c>
      <c r="H10331" t="str">
        <v/>
      </c>
      <c r="I10331" s="10" cm="1">
        <f t="array" ref="I10331">_xlfn.IFS(AND(OR(_xlfn._xlws.FILTER(D$9:D$16388,E$9:E$16388=E10331)),ROW()=_xlfn.MINIFS(_xlfn.ANCHORARRAY(H$9),E$9:E$16388,E10331)),A10331-C$4,ROW()=_xlfn.MINIFS(_xlfn.ANCHORARRAY(H$9),E$9:E$16388,E10331),IFERROR(A10331-INDEX(G$9:G$16388,MATCH(E10331-1,E$9:E$16388,0)),A10331-C$4),ISNUMBER(A10331),A10331-F10331,TRUE,"")</f>
        <v>1</v>
      </c>
      <c r="J10331" t="b">
        <f t="shared" si="481"/>
        <v>0</v>
      </c>
      <c r="L10331" s="5"/>
    </row>
    <row r="10332" spans="1:12">
      <c r="B10332" s="4" t="str">
        <f>"annual period "&amp;COUNTIF(D$9:D10332,TRUE)</f>
        <v>annual period 34</v>
      </c>
      <c r="D10332" t="b">
        <f t="shared" si="480"/>
        <v>0</v>
      </c>
      <c r="E10332">
        <f t="shared" si="482"/>
        <v>1683</v>
      </c>
      <c r="F10332" s="5" cm="1">
        <f t="array" ref="F10332">INDEX(_xlfn._xlws.FILTER(A$9:A$16378,E10332=E$9:E$16378*ISNUMBER(A$9:A$16378)),1)</f>
        <v>44592</v>
      </c>
      <c r="G10332" s="5" cm="1">
        <f t="array" ref="G10332">INDEX(_xlfn._xlws.FILTER(A$9:A$16378,E10332=E$9:E$16378*ISNUMBER(A$9:A$16378)),COUNT(_xlfn._xlws.FILTER(A$9:A$16378,E10332=E$9:E$16378*ISNUMBER(A$9:A$16378))))</f>
        <v>44593</v>
      </c>
      <c r="H10332" t="str">
        <v/>
      </c>
      <c r="I10332" s="10" t="str" cm="1">
        <f t="array" ref="I10332">_xlfn.IFS(AND(OR(_xlfn._xlws.FILTER(D$9:D$16388,E$9:E$16388=E10332)),ROW()=_xlfn.MINIFS(_xlfn.ANCHORARRAY(H$9),E$9:E$16388,E10332)),A10332-C$4,ROW()=_xlfn.MINIFS(_xlfn.ANCHORARRAY(H$9),E$9:E$16388,E10332),IFERROR(A10332-INDEX(G$9:G$16388,MATCH(E10332-1,E$9:E$16388,0)),A10332-C$4),ISNUMBER(A10332),A10332-F10332,TRUE,"")</f>
        <v/>
      </c>
      <c r="J10332" t="str">
        <f t="shared" si="481"/>
        <v/>
      </c>
      <c r="L10332" s="5"/>
    </row>
    <row r="10333" spans="1:12">
      <c r="A10333" s="3">
        <v>44593</v>
      </c>
      <c r="B10333" s="4" t="str">
        <f>"annual period "&amp;COUNTIF(D$9:D10333,TRUE)</f>
        <v>annual period 34</v>
      </c>
      <c r="D10333" t="b">
        <f t="shared" si="480"/>
        <v>0</v>
      </c>
      <c r="E10333">
        <f t="shared" si="482"/>
        <v>1683</v>
      </c>
      <c r="F10333" s="5" cm="1">
        <f t="array" ref="F10333">INDEX(_xlfn._xlws.FILTER(A$9:A$16378,E10333=E$9:E$16378*ISNUMBER(A$9:A$16378)),1)</f>
        <v>44592</v>
      </c>
      <c r="G10333" s="5" cm="1">
        <f t="array" ref="G10333">INDEX(_xlfn._xlws.FILTER(A$9:A$16378,E10333=E$9:E$16378*ISNUMBER(A$9:A$16378)),COUNT(_xlfn._xlws.FILTER(A$9:A$16378,E10333=E$9:E$16378*ISNUMBER(A$9:A$16378))))</f>
        <v>44593</v>
      </c>
      <c r="H10333" t="str">
        <v/>
      </c>
      <c r="I10333" s="10" cm="1">
        <f t="array" ref="I10333">_xlfn.IFS(AND(OR(_xlfn._xlws.FILTER(D$9:D$16388,E$9:E$16388=E10333)),ROW()=_xlfn.MINIFS(_xlfn.ANCHORARRAY(H$9),E$9:E$16388,E10333)),A10333-C$4,ROW()=_xlfn.MINIFS(_xlfn.ANCHORARRAY(H$9),E$9:E$16388,E10333),IFERROR(A10333-INDEX(G$9:G$16388,MATCH(E10333-1,E$9:E$16388,0)),A10333-C$4),ISNUMBER(A10333),A10333-F10333,TRUE,"")</f>
        <v>1</v>
      </c>
      <c r="J10333" t="b">
        <f t="shared" si="481"/>
        <v>0</v>
      </c>
      <c r="L10333" s="5"/>
    </row>
    <row r="10334" spans="1:12">
      <c r="A10334" s="1" t="s">
        <v>14</v>
      </c>
      <c r="B10334" s="4" t="str">
        <f>"annual period "&amp;COUNTIF(D$9:D10334,TRUE)</f>
        <v>annual period 34</v>
      </c>
      <c r="D10334" t="b">
        <f t="shared" si="480"/>
        <v>0</v>
      </c>
      <c r="E10334">
        <f t="shared" si="482"/>
        <v>1684</v>
      </c>
      <c r="F10334" s="5" cm="1">
        <f t="array" ref="F10334">INDEX(_xlfn._xlws.FILTER(A$9:A$16378,E10334=E$9:E$16378*ISNUMBER(A$9:A$16378)),1)</f>
        <v>44596</v>
      </c>
      <c r="G10334" s="5" cm="1">
        <f t="array" ref="G10334">INDEX(_xlfn._xlws.FILTER(A$9:A$16378,E10334=E$9:E$16378*ISNUMBER(A$9:A$16378)),COUNT(_xlfn._xlws.FILTER(A$9:A$16378,E10334=E$9:E$16378*ISNUMBER(A$9:A$16378))))</f>
        <v>44596</v>
      </c>
      <c r="H10334" t="str">
        <v/>
      </c>
      <c r="I10334" s="10" t="str" cm="1">
        <f t="array" ref="I10334">_xlfn.IFS(AND(OR(_xlfn._xlws.FILTER(D$9:D$16388,E$9:E$16388=E10334)),ROW()=_xlfn.MINIFS(_xlfn.ANCHORARRAY(H$9),E$9:E$16388,E10334)),A10334-C$4,ROW()=_xlfn.MINIFS(_xlfn.ANCHORARRAY(H$9),E$9:E$16388,E10334),IFERROR(A10334-INDEX(G$9:G$16388,MATCH(E10334-1,E$9:E$16388,0)),A10334-C$4),ISNUMBER(A10334),A10334-F10334,TRUE,"")</f>
        <v/>
      </c>
      <c r="J10334" t="str">
        <f t="shared" si="481"/>
        <v/>
      </c>
      <c r="L10334" s="5"/>
    </row>
    <row r="10335" spans="1:12">
      <c r="A10335" s="2"/>
      <c r="B10335" s="4" t="str">
        <f>"annual period "&amp;COUNTIF(D$9:D10335,TRUE)</f>
        <v>annual period 34</v>
      </c>
      <c r="D10335" t="b">
        <f t="shared" si="480"/>
        <v>0</v>
      </c>
      <c r="E10335">
        <f t="shared" si="482"/>
        <v>1684</v>
      </c>
      <c r="F10335" s="5" cm="1">
        <f t="array" ref="F10335">INDEX(_xlfn._xlws.FILTER(A$9:A$16378,E10335=E$9:E$16378*ISNUMBER(A$9:A$16378)),1)</f>
        <v>44596</v>
      </c>
      <c r="G10335" s="5" cm="1">
        <f t="array" ref="G10335">INDEX(_xlfn._xlws.FILTER(A$9:A$16378,E10335=E$9:E$16378*ISNUMBER(A$9:A$16378)),COUNT(_xlfn._xlws.FILTER(A$9:A$16378,E10335=E$9:E$16378*ISNUMBER(A$9:A$16378))))</f>
        <v>44596</v>
      </c>
      <c r="H10335" t="str">
        <v/>
      </c>
      <c r="I10335" s="10" t="str" cm="1">
        <f t="array" ref="I10335">_xlfn.IFS(AND(OR(_xlfn._xlws.FILTER(D$9:D$16388,E$9:E$16388=E10335)),ROW()=_xlfn.MINIFS(_xlfn.ANCHORARRAY(H$9),E$9:E$16388,E10335)),A10335-C$4,ROW()=_xlfn.MINIFS(_xlfn.ANCHORARRAY(H$9),E$9:E$16388,E10335),IFERROR(A10335-INDEX(G$9:G$16388,MATCH(E10335-1,E$9:E$16388,0)),A10335-C$4),ISNUMBER(A10335),A10335-F10335,TRUE,"")</f>
        <v/>
      </c>
      <c r="J10335" t="str">
        <f t="shared" si="481"/>
        <v/>
      </c>
      <c r="L10335" s="5"/>
    </row>
    <row r="10336" spans="1:12">
      <c r="A10336" s="3">
        <v>44596</v>
      </c>
      <c r="B10336" s="4" t="str">
        <f>"annual period "&amp;COUNTIF(D$9:D10336,TRUE)</f>
        <v>annual period 34</v>
      </c>
      <c r="D10336" t="b">
        <f t="shared" ref="D10336:D10399" si="483">F10335-F10336&gt;300</f>
        <v>0</v>
      </c>
      <c r="E10336">
        <f t="shared" si="482"/>
        <v>1684</v>
      </c>
      <c r="F10336" s="5" cm="1">
        <f t="array" ref="F10336">INDEX(_xlfn._xlws.FILTER(A$9:A$16378,E10336=E$9:E$16378*ISNUMBER(A$9:A$16378)),1)</f>
        <v>44596</v>
      </c>
      <c r="G10336" s="5" cm="1">
        <f t="array" ref="G10336">INDEX(_xlfn._xlws.FILTER(A$9:A$16378,E10336=E$9:E$16378*ISNUMBER(A$9:A$16378)),COUNT(_xlfn._xlws.FILTER(A$9:A$16378,E10336=E$9:E$16378*ISNUMBER(A$9:A$16378))))</f>
        <v>44596</v>
      </c>
      <c r="H10336">
        <v>10336</v>
      </c>
      <c r="I10336" s="10" cm="1">
        <f t="array" ref="I10336">_xlfn.IFS(AND(OR(_xlfn._xlws.FILTER(D$9:D$16388,E$9:E$16388=E10336)),ROW()=_xlfn.MINIFS(_xlfn.ANCHORARRAY(H$9),E$9:E$16388,E10336)),A10336-C$4,ROW()=_xlfn.MINIFS(_xlfn.ANCHORARRAY(H$9),E$9:E$16388,E10336),IFERROR(A10336-INDEX(G$9:G$16388,MATCH(E10336-1,E$9:E$16388,0)),A10336-C$4),ISNUMBER(A10336),A10336-F10336,TRUE,"")</f>
        <v>3</v>
      </c>
      <c r="J10336" t="b">
        <f t="shared" si="481"/>
        <v>0</v>
      </c>
      <c r="L10336" s="5"/>
    </row>
    <row r="10337" spans="1:12">
      <c r="B10337" s="4" t="str">
        <f>"annual period "&amp;COUNTIF(D$9:D10337,TRUE)</f>
        <v>annual period 34</v>
      </c>
      <c r="D10337" t="b">
        <f t="shared" si="483"/>
        <v>0</v>
      </c>
      <c r="E10337">
        <f t="shared" si="482"/>
        <v>1684</v>
      </c>
      <c r="F10337" s="5" cm="1">
        <f t="array" ref="F10337">INDEX(_xlfn._xlws.FILTER(A$9:A$16378,E10337=E$9:E$16378*ISNUMBER(A$9:A$16378)),1)</f>
        <v>44596</v>
      </c>
      <c r="G10337" s="5" cm="1">
        <f t="array" ref="G10337">INDEX(_xlfn._xlws.FILTER(A$9:A$16378,E10337=E$9:E$16378*ISNUMBER(A$9:A$16378)),COUNT(_xlfn._xlws.FILTER(A$9:A$16378,E10337=E$9:E$16378*ISNUMBER(A$9:A$16378))))</f>
        <v>44596</v>
      </c>
      <c r="H10337" t="str">
        <v/>
      </c>
      <c r="I10337" s="10" t="str" cm="1">
        <f t="array" ref="I10337">_xlfn.IFS(AND(OR(_xlfn._xlws.FILTER(D$9:D$16388,E$9:E$16388=E10337)),ROW()=_xlfn.MINIFS(_xlfn.ANCHORARRAY(H$9),E$9:E$16388,E10337)),A10337-C$4,ROW()=_xlfn.MINIFS(_xlfn.ANCHORARRAY(H$9),E$9:E$16388,E10337),IFERROR(A10337-INDEX(G$9:G$16388,MATCH(E10337-1,E$9:E$16388,0)),A10337-C$4),ISNUMBER(A10337),A10337-F10337,TRUE,"")</f>
        <v/>
      </c>
      <c r="J10337" t="str">
        <f t="shared" si="481"/>
        <v/>
      </c>
      <c r="L10337" s="5"/>
    </row>
    <row r="10338" spans="1:12">
      <c r="A10338" s="3">
        <v>44596</v>
      </c>
      <c r="B10338" s="4" t="str">
        <f>"annual period "&amp;COUNTIF(D$9:D10338,TRUE)</f>
        <v>annual period 34</v>
      </c>
      <c r="D10338" t="b">
        <f t="shared" si="483"/>
        <v>0</v>
      </c>
      <c r="E10338">
        <f t="shared" si="482"/>
        <v>1684</v>
      </c>
      <c r="F10338" s="5" cm="1">
        <f t="array" ref="F10338">INDEX(_xlfn._xlws.FILTER(A$9:A$16378,E10338=E$9:E$16378*ISNUMBER(A$9:A$16378)),1)</f>
        <v>44596</v>
      </c>
      <c r="G10338" s="5" cm="1">
        <f t="array" ref="G10338">INDEX(_xlfn._xlws.FILTER(A$9:A$16378,E10338=E$9:E$16378*ISNUMBER(A$9:A$16378)),COUNT(_xlfn._xlws.FILTER(A$9:A$16378,E10338=E$9:E$16378*ISNUMBER(A$9:A$16378))))</f>
        <v>44596</v>
      </c>
      <c r="H10338">
        <v>10338</v>
      </c>
      <c r="I10338" s="10" cm="1">
        <f t="array" ref="I10338">_xlfn.IFS(AND(OR(_xlfn._xlws.FILTER(D$9:D$16388,E$9:E$16388=E10338)),ROW()=_xlfn.MINIFS(_xlfn.ANCHORARRAY(H$9),E$9:E$16388,E10338)),A10338-C$4,ROW()=_xlfn.MINIFS(_xlfn.ANCHORARRAY(H$9),E$9:E$16388,E10338),IFERROR(A10338-INDEX(G$9:G$16388,MATCH(E10338-1,E$9:E$16388,0)),A10338-C$4),ISNUMBER(A10338),A10338-F10338,TRUE,"")</f>
        <v>0</v>
      </c>
      <c r="J10338" t="b">
        <f t="shared" si="481"/>
        <v>0</v>
      </c>
      <c r="L10338" s="5"/>
    </row>
    <row r="10339" spans="1:12">
      <c r="A10339" s="1" t="s">
        <v>14</v>
      </c>
      <c r="B10339" s="4" t="str">
        <f>"annual period "&amp;COUNTIF(D$9:D10339,TRUE)</f>
        <v>annual period 34</v>
      </c>
      <c r="D10339" t="b">
        <f t="shared" si="483"/>
        <v>0</v>
      </c>
      <c r="E10339">
        <f t="shared" si="482"/>
        <v>1685</v>
      </c>
      <c r="F10339" s="5" cm="1">
        <f t="array" ref="F10339">INDEX(_xlfn._xlws.FILTER(A$9:A$16378,E10339=E$9:E$16378*ISNUMBER(A$9:A$16378)),1)</f>
        <v>44599</v>
      </c>
      <c r="G10339" s="5" cm="1">
        <f t="array" ref="G10339">INDEX(_xlfn._xlws.FILTER(A$9:A$16378,E10339=E$9:E$16378*ISNUMBER(A$9:A$16378)),COUNT(_xlfn._xlws.FILTER(A$9:A$16378,E10339=E$9:E$16378*ISNUMBER(A$9:A$16378))))</f>
        <v>44600</v>
      </c>
      <c r="H10339" t="str">
        <v/>
      </c>
      <c r="I10339" s="10" t="str" cm="1">
        <f t="array" ref="I10339">_xlfn.IFS(AND(OR(_xlfn._xlws.FILTER(D$9:D$16388,E$9:E$16388=E10339)),ROW()=_xlfn.MINIFS(_xlfn.ANCHORARRAY(H$9),E$9:E$16388,E10339)),A10339-C$4,ROW()=_xlfn.MINIFS(_xlfn.ANCHORARRAY(H$9),E$9:E$16388,E10339),IFERROR(A10339-INDEX(G$9:G$16388,MATCH(E10339-1,E$9:E$16388,0)),A10339-C$4),ISNUMBER(A10339),A10339-F10339,TRUE,"")</f>
        <v/>
      </c>
      <c r="J10339" t="str">
        <f t="shared" si="481"/>
        <v/>
      </c>
      <c r="L10339" s="5"/>
    </row>
    <row r="10340" spans="1:12">
      <c r="A10340" s="2"/>
      <c r="B10340" s="4" t="str">
        <f>"annual period "&amp;COUNTIF(D$9:D10340,TRUE)</f>
        <v>annual period 34</v>
      </c>
      <c r="D10340" t="b">
        <f t="shared" si="483"/>
        <v>0</v>
      </c>
      <c r="E10340">
        <f t="shared" si="482"/>
        <v>1685</v>
      </c>
      <c r="F10340" s="5" cm="1">
        <f t="array" ref="F10340">INDEX(_xlfn._xlws.FILTER(A$9:A$16378,E10340=E$9:E$16378*ISNUMBER(A$9:A$16378)),1)</f>
        <v>44599</v>
      </c>
      <c r="G10340" s="5" cm="1">
        <f t="array" ref="G10340">INDEX(_xlfn._xlws.FILTER(A$9:A$16378,E10340=E$9:E$16378*ISNUMBER(A$9:A$16378)),COUNT(_xlfn._xlws.FILTER(A$9:A$16378,E10340=E$9:E$16378*ISNUMBER(A$9:A$16378))))</f>
        <v>44600</v>
      </c>
      <c r="H10340" t="str">
        <v/>
      </c>
      <c r="I10340" s="10" t="str" cm="1">
        <f t="array" ref="I10340">_xlfn.IFS(AND(OR(_xlfn._xlws.FILTER(D$9:D$16388,E$9:E$16388=E10340)),ROW()=_xlfn.MINIFS(_xlfn.ANCHORARRAY(H$9),E$9:E$16388,E10340)),A10340-C$4,ROW()=_xlfn.MINIFS(_xlfn.ANCHORARRAY(H$9),E$9:E$16388,E10340),IFERROR(A10340-INDEX(G$9:G$16388,MATCH(E10340-1,E$9:E$16388,0)),A10340-C$4),ISNUMBER(A10340),A10340-F10340,TRUE,"")</f>
        <v/>
      </c>
      <c r="J10340" t="str">
        <f t="shared" si="481"/>
        <v/>
      </c>
      <c r="L10340" s="5"/>
    </row>
    <row r="10341" spans="1:12">
      <c r="A10341" s="3">
        <v>44599</v>
      </c>
      <c r="B10341" s="4" t="str">
        <f>"annual period "&amp;COUNTIF(D$9:D10341,TRUE)</f>
        <v>annual period 34</v>
      </c>
      <c r="D10341" t="b">
        <f t="shared" si="483"/>
        <v>0</v>
      </c>
      <c r="E10341">
        <f t="shared" si="482"/>
        <v>1685</v>
      </c>
      <c r="F10341" s="5" cm="1">
        <f t="array" ref="F10341">INDEX(_xlfn._xlws.FILTER(A$9:A$16378,E10341=E$9:E$16378*ISNUMBER(A$9:A$16378)),1)</f>
        <v>44599</v>
      </c>
      <c r="G10341" s="5" cm="1">
        <f t="array" ref="G10341">INDEX(_xlfn._xlws.FILTER(A$9:A$16378,E10341=E$9:E$16378*ISNUMBER(A$9:A$16378)),COUNT(_xlfn._xlws.FILTER(A$9:A$16378,E10341=E$9:E$16378*ISNUMBER(A$9:A$16378))))</f>
        <v>44600</v>
      </c>
      <c r="H10341">
        <v>10341</v>
      </c>
      <c r="I10341" s="10" cm="1">
        <f t="array" ref="I10341">_xlfn.IFS(AND(OR(_xlfn._xlws.FILTER(D$9:D$16388,E$9:E$16388=E10341)),ROW()=_xlfn.MINIFS(_xlfn.ANCHORARRAY(H$9),E$9:E$16388,E10341)),A10341-C$4,ROW()=_xlfn.MINIFS(_xlfn.ANCHORARRAY(H$9),E$9:E$16388,E10341),IFERROR(A10341-INDEX(G$9:G$16388,MATCH(E10341-1,E$9:E$16388,0)),A10341-C$4),ISNUMBER(A10341),A10341-F10341,TRUE,"")</f>
        <v>3</v>
      </c>
      <c r="J10341" t="b">
        <f t="shared" si="481"/>
        <v>0</v>
      </c>
      <c r="L10341" s="5"/>
    </row>
    <row r="10342" spans="1:12">
      <c r="B10342" s="4" t="str">
        <f>"annual period "&amp;COUNTIF(D$9:D10342,TRUE)</f>
        <v>annual period 34</v>
      </c>
      <c r="D10342" t="b">
        <f t="shared" si="483"/>
        <v>0</v>
      </c>
      <c r="E10342">
        <f t="shared" si="482"/>
        <v>1685</v>
      </c>
      <c r="F10342" s="5" cm="1">
        <f t="array" ref="F10342">INDEX(_xlfn._xlws.FILTER(A$9:A$16378,E10342=E$9:E$16378*ISNUMBER(A$9:A$16378)),1)</f>
        <v>44599</v>
      </c>
      <c r="G10342" s="5" cm="1">
        <f t="array" ref="G10342">INDEX(_xlfn._xlws.FILTER(A$9:A$16378,E10342=E$9:E$16378*ISNUMBER(A$9:A$16378)),COUNT(_xlfn._xlws.FILTER(A$9:A$16378,E10342=E$9:E$16378*ISNUMBER(A$9:A$16378))))</f>
        <v>44600</v>
      </c>
      <c r="H10342" t="str">
        <v/>
      </c>
      <c r="I10342" s="10" t="str" cm="1">
        <f t="array" ref="I10342">_xlfn.IFS(AND(OR(_xlfn._xlws.FILTER(D$9:D$16388,E$9:E$16388=E10342)),ROW()=_xlfn.MINIFS(_xlfn.ANCHORARRAY(H$9),E$9:E$16388,E10342)),A10342-C$4,ROW()=_xlfn.MINIFS(_xlfn.ANCHORARRAY(H$9),E$9:E$16388,E10342),IFERROR(A10342-INDEX(G$9:G$16388,MATCH(E10342-1,E$9:E$16388,0)),A10342-C$4),ISNUMBER(A10342),A10342-F10342,TRUE,"")</f>
        <v/>
      </c>
      <c r="J10342" t="str">
        <f t="shared" si="481"/>
        <v/>
      </c>
      <c r="L10342" s="5"/>
    </row>
    <row r="10343" spans="1:12">
      <c r="A10343" s="3">
        <v>44599</v>
      </c>
      <c r="B10343" s="4" t="str">
        <f>"annual period "&amp;COUNTIF(D$9:D10343,TRUE)</f>
        <v>annual period 34</v>
      </c>
      <c r="D10343" t="b">
        <f t="shared" si="483"/>
        <v>0</v>
      </c>
      <c r="E10343">
        <f t="shared" si="482"/>
        <v>1685</v>
      </c>
      <c r="F10343" s="5" cm="1">
        <f t="array" ref="F10343">INDEX(_xlfn._xlws.FILTER(A$9:A$16378,E10343=E$9:E$16378*ISNUMBER(A$9:A$16378)),1)</f>
        <v>44599</v>
      </c>
      <c r="G10343" s="5" cm="1">
        <f t="array" ref="G10343">INDEX(_xlfn._xlws.FILTER(A$9:A$16378,E10343=E$9:E$16378*ISNUMBER(A$9:A$16378)),COUNT(_xlfn._xlws.FILTER(A$9:A$16378,E10343=E$9:E$16378*ISNUMBER(A$9:A$16378))))</f>
        <v>44600</v>
      </c>
      <c r="H10343">
        <v>10343</v>
      </c>
      <c r="I10343" s="10" cm="1">
        <f t="array" ref="I10343">_xlfn.IFS(AND(OR(_xlfn._xlws.FILTER(D$9:D$16388,E$9:E$16388=E10343)),ROW()=_xlfn.MINIFS(_xlfn.ANCHORARRAY(H$9),E$9:E$16388,E10343)),A10343-C$4,ROW()=_xlfn.MINIFS(_xlfn.ANCHORARRAY(H$9),E$9:E$16388,E10343),IFERROR(A10343-INDEX(G$9:G$16388,MATCH(E10343-1,E$9:E$16388,0)),A10343-C$4),ISNUMBER(A10343),A10343-F10343,TRUE,"")</f>
        <v>0</v>
      </c>
      <c r="J10343" t="b">
        <f t="shared" si="481"/>
        <v>0</v>
      </c>
      <c r="L10343" s="5"/>
    </row>
    <row r="10344" spans="1:12">
      <c r="B10344" s="4" t="str">
        <f>"annual period "&amp;COUNTIF(D$9:D10344,TRUE)</f>
        <v>annual period 34</v>
      </c>
      <c r="D10344" t="b">
        <f t="shared" si="483"/>
        <v>0</v>
      </c>
      <c r="E10344">
        <f t="shared" si="482"/>
        <v>1685</v>
      </c>
      <c r="F10344" s="5" cm="1">
        <f t="array" ref="F10344">INDEX(_xlfn._xlws.FILTER(A$9:A$16378,E10344=E$9:E$16378*ISNUMBER(A$9:A$16378)),1)</f>
        <v>44599</v>
      </c>
      <c r="G10344" s="5" cm="1">
        <f t="array" ref="G10344">INDEX(_xlfn._xlws.FILTER(A$9:A$16378,E10344=E$9:E$16378*ISNUMBER(A$9:A$16378)),COUNT(_xlfn._xlws.FILTER(A$9:A$16378,E10344=E$9:E$16378*ISNUMBER(A$9:A$16378))))</f>
        <v>44600</v>
      </c>
      <c r="H10344" t="str">
        <v/>
      </c>
      <c r="I10344" s="10" t="str" cm="1">
        <f t="array" ref="I10344">_xlfn.IFS(AND(OR(_xlfn._xlws.FILTER(D$9:D$16388,E$9:E$16388=E10344)),ROW()=_xlfn.MINIFS(_xlfn.ANCHORARRAY(H$9),E$9:E$16388,E10344)),A10344-C$4,ROW()=_xlfn.MINIFS(_xlfn.ANCHORARRAY(H$9),E$9:E$16388,E10344),IFERROR(A10344-INDEX(G$9:G$16388,MATCH(E10344-1,E$9:E$16388,0)),A10344-C$4),ISNUMBER(A10344),A10344-F10344,TRUE,"")</f>
        <v/>
      </c>
      <c r="J10344" t="str">
        <f t="shared" si="481"/>
        <v/>
      </c>
      <c r="L10344" s="5"/>
    </row>
    <row r="10345" spans="1:12">
      <c r="A10345" s="3">
        <v>44600</v>
      </c>
      <c r="B10345" s="4" t="str">
        <f>"annual period "&amp;COUNTIF(D$9:D10345,TRUE)</f>
        <v>annual period 34</v>
      </c>
      <c r="D10345" t="b">
        <f t="shared" si="483"/>
        <v>0</v>
      </c>
      <c r="E10345">
        <f t="shared" si="482"/>
        <v>1685</v>
      </c>
      <c r="F10345" s="5" cm="1">
        <f t="array" ref="F10345">INDEX(_xlfn._xlws.FILTER(A$9:A$16378,E10345=E$9:E$16378*ISNUMBER(A$9:A$16378)),1)</f>
        <v>44599</v>
      </c>
      <c r="G10345" s="5" cm="1">
        <f t="array" ref="G10345">INDEX(_xlfn._xlws.FILTER(A$9:A$16378,E10345=E$9:E$16378*ISNUMBER(A$9:A$16378)),COUNT(_xlfn._xlws.FILTER(A$9:A$16378,E10345=E$9:E$16378*ISNUMBER(A$9:A$16378))))</f>
        <v>44600</v>
      </c>
      <c r="H10345" t="str">
        <v/>
      </c>
      <c r="I10345" s="10" cm="1">
        <f t="array" ref="I10345">_xlfn.IFS(AND(OR(_xlfn._xlws.FILTER(D$9:D$16388,E$9:E$16388=E10345)),ROW()=_xlfn.MINIFS(_xlfn.ANCHORARRAY(H$9),E$9:E$16388,E10345)),A10345-C$4,ROW()=_xlfn.MINIFS(_xlfn.ANCHORARRAY(H$9),E$9:E$16388,E10345),IFERROR(A10345-INDEX(G$9:G$16388,MATCH(E10345-1,E$9:E$16388,0)),A10345-C$4),ISNUMBER(A10345),A10345-F10345,TRUE,"")</f>
        <v>1</v>
      </c>
      <c r="J10345" t="b">
        <f t="shared" si="481"/>
        <v>0</v>
      </c>
      <c r="L10345" s="5"/>
    </row>
    <row r="10346" spans="1:12">
      <c r="A10346" s="1" t="s">
        <v>14</v>
      </c>
      <c r="B10346" s="4" t="str">
        <f>"annual period "&amp;COUNTIF(D$9:D10346,TRUE)</f>
        <v>annual period 34</v>
      </c>
      <c r="D10346" t="b">
        <f t="shared" si="483"/>
        <v>0</v>
      </c>
      <c r="E10346">
        <f t="shared" si="482"/>
        <v>1686</v>
      </c>
      <c r="F10346" s="5" cm="1">
        <f t="array" ref="F10346">INDEX(_xlfn._xlws.FILTER(A$9:A$16378,E10346=E$9:E$16378*ISNUMBER(A$9:A$16378)),1)</f>
        <v>44606</v>
      </c>
      <c r="G10346" s="5" cm="1">
        <f t="array" ref="G10346">INDEX(_xlfn._xlws.FILTER(A$9:A$16378,E10346=E$9:E$16378*ISNUMBER(A$9:A$16378)),COUNT(_xlfn._xlws.FILTER(A$9:A$16378,E10346=E$9:E$16378*ISNUMBER(A$9:A$16378))))</f>
        <v>44606</v>
      </c>
      <c r="H10346" t="str">
        <v/>
      </c>
      <c r="I10346" s="10" t="str" cm="1">
        <f t="array" ref="I10346">_xlfn.IFS(AND(OR(_xlfn._xlws.FILTER(D$9:D$16388,E$9:E$16388=E10346)),ROW()=_xlfn.MINIFS(_xlfn.ANCHORARRAY(H$9),E$9:E$16388,E10346)),A10346-C$4,ROW()=_xlfn.MINIFS(_xlfn.ANCHORARRAY(H$9),E$9:E$16388,E10346),IFERROR(A10346-INDEX(G$9:G$16388,MATCH(E10346-1,E$9:E$16388,0)),A10346-C$4),ISNUMBER(A10346),A10346-F10346,TRUE,"")</f>
        <v/>
      </c>
      <c r="J10346" t="str">
        <f t="shared" si="481"/>
        <v/>
      </c>
      <c r="L10346" s="5"/>
    </row>
    <row r="10347" spans="1:12">
      <c r="A10347" s="2"/>
      <c r="B10347" s="4" t="str">
        <f>"annual period "&amp;COUNTIF(D$9:D10347,TRUE)</f>
        <v>annual period 34</v>
      </c>
      <c r="D10347" t="b">
        <f t="shared" si="483"/>
        <v>0</v>
      </c>
      <c r="E10347">
        <f t="shared" si="482"/>
        <v>1686</v>
      </c>
      <c r="F10347" s="5" cm="1">
        <f t="array" ref="F10347">INDEX(_xlfn._xlws.FILTER(A$9:A$16378,E10347=E$9:E$16378*ISNUMBER(A$9:A$16378)),1)</f>
        <v>44606</v>
      </c>
      <c r="G10347" s="5" cm="1">
        <f t="array" ref="G10347">INDEX(_xlfn._xlws.FILTER(A$9:A$16378,E10347=E$9:E$16378*ISNUMBER(A$9:A$16378)),COUNT(_xlfn._xlws.FILTER(A$9:A$16378,E10347=E$9:E$16378*ISNUMBER(A$9:A$16378))))</f>
        <v>44606</v>
      </c>
      <c r="H10347" t="str">
        <v/>
      </c>
      <c r="I10347" s="10" t="str" cm="1">
        <f t="array" ref="I10347">_xlfn.IFS(AND(OR(_xlfn._xlws.FILTER(D$9:D$16388,E$9:E$16388=E10347)),ROW()=_xlfn.MINIFS(_xlfn.ANCHORARRAY(H$9),E$9:E$16388,E10347)),A10347-C$4,ROW()=_xlfn.MINIFS(_xlfn.ANCHORARRAY(H$9),E$9:E$16388,E10347),IFERROR(A10347-INDEX(G$9:G$16388,MATCH(E10347-1,E$9:E$16388,0)),A10347-C$4),ISNUMBER(A10347),A10347-F10347,TRUE,"")</f>
        <v/>
      </c>
      <c r="J10347" t="str">
        <f t="shared" si="481"/>
        <v/>
      </c>
      <c r="L10347" s="5"/>
    </row>
    <row r="10348" spans="1:12">
      <c r="A10348" s="3">
        <v>44606</v>
      </c>
      <c r="B10348" s="4" t="str">
        <f>"annual period "&amp;COUNTIF(D$9:D10348,TRUE)</f>
        <v>annual period 34</v>
      </c>
      <c r="D10348" t="b">
        <f t="shared" si="483"/>
        <v>0</v>
      </c>
      <c r="E10348">
        <f t="shared" si="482"/>
        <v>1686</v>
      </c>
      <c r="F10348" s="5" cm="1">
        <f t="array" ref="F10348">INDEX(_xlfn._xlws.FILTER(A$9:A$16378,E10348=E$9:E$16378*ISNUMBER(A$9:A$16378)),1)</f>
        <v>44606</v>
      </c>
      <c r="G10348" s="5" cm="1">
        <f t="array" ref="G10348">INDEX(_xlfn._xlws.FILTER(A$9:A$16378,E10348=E$9:E$16378*ISNUMBER(A$9:A$16378)),COUNT(_xlfn._xlws.FILTER(A$9:A$16378,E10348=E$9:E$16378*ISNUMBER(A$9:A$16378))))</f>
        <v>44606</v>
      </c>
      <c r="H10348">
        <v>10348</v>
      </c>
      <c r="I10348" s="10" cm="1">
        <f t="array" ref="I10348">_xlfn.IFS(AND(OR(_xlfn._xlws.FILTER(D$9:D$16388,E$9:E$16388=E10348)),ROW()=_xlfn.MINIFS(_xlfn.ANCHORARRAY(H$9),E$9:E$16388,E10348)),A10348-C$4,ROW()=_xlfn.MINIFS(_xlfn.ANCHORARRAY(H$9),E$9:E$16388,E10348),IFERROR(A10348-INDEX(G$9:G$16388,MATCH(E10348-1,E$9:E$16388,0)),A10348-C$4),ISNUMBER(A10348),A10348-F10348,TRUE,"")</f>
        <v>6</v>
      </c>
      <c r="J10348" t="b">
        <f t="shared" si="481"/>
        <v>0</v>
      </c>
      <c r="L10348" s="5"/>
    </row>
    <row r="10349" spans="1:12">
      <c r="A10349" s="1" t="s">
        <v>14</v>
      </c>
      <c r="B10349" s="4" t="str">
        <f>"annual period "&amp;COUNTIF(D$9:D10349,TRUE)</f>
        <v>annual period 34</v>
      </c>
      <c r="D10349" t="b">
        <f t="shared" si="483"/>
        <v>0</v>
      </c>
      <c r="E10349">
        <f t="shared" si="482"/>
        <v>1687</v>
      </c>
      <c r="F10349" s="5" cm="1">
        <f t="array" ref="F10349">INDEX(_xlfn._xlws.FILTER(A$9:A$16378,E10349=E$9:E$16378*ISNUMBER(A$9:A$16378)),1)</f>
        <v>44606</v>
      </c>
      <c r="G10349" s="5" cm="1">
        <f t="array" ref="G10349">INDEX(_xlfn._xlws.FILTER(A$9:A$16378,E10349=E$9:E$16378*ISNUMBER(A$9:A$16378)),COUNT(_xlfn._xlws.FILTER(A$9:A$16378,E10349=E$9:E$16378*ISNUMBER(A$9:A$16378))))</f>
        <v>44606</v>
      </c>
      <c r="H10349" t="str">
        <v/>
      </c>
      <c r="I10349" s="10" t="str" cm="1">
        <f t="array" ref="I10349">_xlfn.IFS(AND(OR(_xlfn._xlws.FILTER(D$9:D$16388,E$9:E$16388=E10349)),ROW()=_xlfn.MINIFS(_xlfn.ANCHORARRAY(H$9),E$9:E$16388,E10349)),A10349-C$4,ROW()=_xlfn.MINIFS(_xlfn.ANCHORARRAY(H$9),E$9:E$16388,E10349),IFERROR(A10349-INDEX(G$9:G$16388,MATCH(E10349-1,E$9:E$16388,0)),A10349-C$4),ISNUMBER(A10349),A10349-F10349,TRUE,"")</f>
        <v/>
      </c>
      <c r="J10349" t="str">
        <f t="shared" si="481"/>
        <v/>
      </c>
      <c r="L10349" s="5"/>
    </row>
    <row r="10350" spans="1:12">
      <c r="A10350" s="2"/>
      <c r="B10350" s="4" t="str">
        <f>"annual period "&amp;COUNTIF(D$9:D10350,TRUE)</f>
        <v>annual period 34</v>
      </c>
      <c r="D10350" t="b">
        <f t="shared" si="483"/>
        <v>0</v>
      </c>
      <c r="E10350">
        <f t="shared" si="482"/>
        <v>1687</v>
      </c>
      <c r="F10350" s="5" cm="1">
        <f t="array" ref="F10350">INDEX(_xlfn._xlws.FILTER(A$9:A$16378,E10350=E$9:E$16378*ISNUMBER(A$9:A$16378)),1)</f>
        <v>44606</v>
      </c>
      <c r="G10350" s="5" cm="1">
        <f t="array" ref="G10350">INDEX(_xlfn._xlws.FILTER(A$9:A$16378,E10350=E$9:E$16378*ISNUMBER(A$9:A$16378)),COUNT(_xlfn._xlws.FILTER(A$9:A$16378,E10350=E$9:E$16378*ISNUMBER(A$9:A$16378))))</f>
        <v>44606</v>
      </c>
      <c r="H10350" t="str">
        <v/>
      </c>
      <c r="I10350" s="10" t="str" cm="1">
        <f t="array" ref="I10350">_xlfn.IFS(AND(OR(_xlfn._xlws.FILTER(D$9:D$16388,E$9:E$16388=E10350)),ROW()=_xlfn.MINIFS(_xlfn.ANCHORARRAY(H$9),E$9:E$16388,E10350)),A10350-C$4,ROW()=_xlfn.MINIFS(_xlfn.ANCHORARRAY(H$9),E$9:E$16388,E10350),IFERROR(A10350-INDEX(G$9:G$16388,MATCH(E10350-1,E$9:E$16388,0)),A10350-C$4),ISNUMBER(A10350),A10350-F10350,TRUE,"")</f>
        <v/>
      </c>
      <c r="J10350" t="str">
        <f t="shared" si="481"/>
        <v/>
      </c>
      <c r="L10350" s="5"/>
    </row>
    <row r="10351" spans="1:12">
      <c r="A10351" s="3">
        <v>44606</v>
      </c>
      <c r="B10351" s="4" t="str">
        <f>"annual period "&amp;COUNTIF(D$9:D10351,TRUE)</f>
        <v>annual period 34</v>
      </c>
      <c r="D10351" t="b">
        <f t="shared" si="483"/>
        <v>0</v>
      </c>
      <c r="E10351">
        <f t="shared" si="482"/>
        <v>1687</v>
      </c>
      <c r="F10351" s="5" cm="1">
        <f t="array" ref="F10351">INDEX(_xlfn._xlws.FILTER(A$9:A$16378,E10351=E$9:E$16378*ISNUMBER(A$9:A$16378)),1)</f>
        <v>44606</v>
      </c>
      <c r="G10351" s="5" cm="1">
        <f t="array" ref="G10351">INDEX(_xlfn._xlws.FILTER(A$9:A$16378,E10351=E$9:E$16378*ISNUMBER(A$9:A$16378)),COUNT(_xlfn._xlws.FILTER(A$9:A$16378,E10351=E$9:E$16378*ISNUMBER(A$9:A$16378))))</f>
        <v>44606</v>
      </c>
      <c r="H10351">
        <v>10351</v>
      </c>
      <c r="I10351" s="10" cm="1">
        <f t="array" ref="I10351">_xlfn.IFS(AND(OR(_xlfn._xlws.FILTER(D$9:D$16388,E$9:E$16388=E10351)),ROW()=_xlfn.MINIFS(_xlfn.ANCHORARRAY(H$9),E$9:E$16388,E10351)),A10351-C$4,ROW()=_xlfn.MINIFS(_xlfn.ANCHORARRAY(H$9),E$9:E$16388,E10351),IFERROR(A10351-INDEX(G$9:G$16388,MATCH(E10351-1,E$9:E$16388,0)),A10351-C$4),ISNUMBER(A10351),A10351-F10351,TRUE,"")</f>
        <v>0</v>
      </c>
      <c r="J10351" t="b">
        <f t="shared" si="481"/>
        <v>0</v>
      </c>
      <c r="L10351" s="5"/>
    </row>
    <row r="10352" spans="1:12">
      <c r="A10352" s="1" t="s">
        <v>14</v>
      </c>
      <c r="B10352" s="4" t="str">
        <f>"annual period "&amp;COUNTIF(D$9:D10352,TRUE)</f>
        <v>annual period 34</v>
      </c>
      <c r="D10352" t="b">
        <f t="shared" si="483"/>
        <v>0</v>
      </c>
      <c r="E10352">
        <f t="shared" si="482"/>
        <v>1688</v>
      </c>
      <c r="F10352" s="5" cm="1">
        <f t="array" ref="F10352">INDEX(_xlfn._xlws.FILTER(A$9:A$16378,E10352=E$9:E$16378*ISNUMBER(A$9:A$16378)),1)</f>
        <v>44608</v>
      </c>
      <c r="G10352" s="5" cm="1">
        <f t="array" ref="G10352">INDEX(_xlfn._xlws.FILTER(A$9:A$16378,E10352=E$9:E$16378*ISNUMBER(A$9:A$16378)),COUNT(_xlfn._xlws.FILTER(A$9:A$16378,E10352=E$9:E$16378*ISNUMBER(A$9:A$16378))))</f>
        <v>44613</v>
      </c>
      <c r="H10352" t="str">
        <v/>
      </c>
      <c r="I10352" s="10" t="str" cm="1">
        <f t="array" ref="I10352">_xlfn.IFS(AND(OR(_xlfn._xlws.FILTER(D$9:D$16388,E$9:E$16388=E10352)),ROW()=_xlfn.MINIFS(_xlfn.ANCHORARRAY(H$9),E$9:E$16388,E10352)),A10352-C$4,ROW()=_xlfn.MINIFS(_xlfn.ANCHORARRAY(H$9),E$9:E$16388,E10352),IFERROR(A10352-INDEX(G$9:G$16388,MATCH(E10352-1,E$9:E$16388,0)),A10352-C$4),ISNUMBER(A10352),A10352-F10352,TRUE,"")</f>
        <v/>
      </c>
      <c r="J10352" t="str">
        <f t="shared" si="481"/>
        <v/>
      </c>
      <c r="L10352" s="5"/>
    </row>
    <row r="10353" spans="1:12">
      <c r="A10353" s="2"/>
      <c r="B10353" s="4" t="str">
        <f>"annual period "&amp;COUNTIF(D$9:D10353,TRUE)</f>
        <v>annual period 34</v>
      </c>
      <c r="D10353" t="b">
        <f t="shared" si="483"/>
        <v>0</v>
      </c>
      <c r="E10353">
        <f t="shared" si="482"/>
        <v>1688</v>
      </c>
      <c r="F10353" s="5" cm="1">
        <f t="array" ref="F10353">INDEX(_xlfn._xlws.FILTER(A$9:A$16378,E10353=E$9:E$16378*ISNUMBER(A$9:A$16378)),1)</f>
        <v>44608</v>
      </c>
      <c r="G10353" s="5" cm="1">
        <f t="array" ref="G10353">INDEX(_xlfn._xlws.FILTER(A$9:A$16378,E10353=E$9:E$16378*ISNUMBER(A$9:A$16378)),COUNT(_xlfn._xlws.FILTER(A$9:A$16378,E10353=E$9:E$16378*ISNUMBER(A$9:A$16378))))</f>
        <v>44613</v>
      </c>
      <c r="H10353" t="str">
        <v/>
      </c>
      <c r="I10353" s="10" t="str" cm="1">
        <f t="array" ref="I10353">_xlfn.IFS(AND(OR(_xlfn._xlws.FILTER(D$9:D$16388,E$9:E$16388=E10353)),ROW()=_xlfn.MINIFS(_xlfn.ANCHORARRAY(H$9),E$9:E$16388,E10353)),A10353-C$4,ROW()=_xlfn.MINIFS(_xlfn.ANCHORARRAY(H$9),E$9:E$16388,E10353),IFERROR(A10353-INDEX(G$9:G$16388,MATCH(E10353-1,E$9:E$16388,0)),A10353-C$4),ISNUMBER(A10353),A10353-F10353,TRUE,"")</f>
        <v/>
      </c>
      <c r="J10353" t="str">
        <f t="shared" si="481"/>
        <v/>
      </c>
      <c r="L10353" s="5"/>
    </row>
    <row r="10354" spans="1:12">
      <c r="A10354" s="3">
        <v>44608</v>
      </c>
      <c r="B10354" s="4" t="str">
        <f>"annual period "&amp;COUNTIF(D$9:D10354,TRUE)</f>
        <v>annual period 34</v>
      </c>
      <c r="D10354" t="b">
        <f t="shared" si="483"/>
        <v>0</v>
      </c>
      <c r="E10354">
        <f t="shared" si="482"/>
        <v>1688</v>
      </c>
      <c r="F10354" s="5" cm="1">
        <f t="array" ref="F10354">INDEX(_xlfn._xlws.FILTER(A$9:A$16378,E10354=E$9:E$16378*ISNUMBER(A$9:A$16378)),1)</f>
        <v>44608</v>
      </c>
      <c r="G10354" s="5" cm="1">
        <f t="array" ref="G10354">INDEX(_xlfn._xlws.FILTER(A$9:A$16378,E10354=E$9:E$16378*ISNUMBER(A$9:A$16378)),COUNT(_xlfn._xlws.FILTER(A$9:A$16378,E10354=E$9:E$16378*ISNUMBER(A$9:A$16378))))</f>
        <v>44613</v>
      </c>
      <c r="H10354">
        <v>10354</v>
      </c>
      <c r="I10354" s="10" cm="1">
        <f t="array" ref="I10354">_xlfn.IFS(AND(OR(_xlfn._xlws.FILTER(D$9:D$16388,E$9:E$16388=E10354)),ROW()=_xlfn.MINIFS(_xlfn.ANCHORARRAY(H$9),E$9:E$16388,E10354)),A10354-C$4,ROW()=_xlfn.MINIFS(_xlfn.ANCHORARRAY(H$9),E$9:E$16388,E10354),IFERROR(A10354-INDEX(G$9:G$16388,MATCH(E10354-1,E$9:E$16388,0)),A10354-C$4),ISNUMBER(A10354),A10354-F10354,TRUE,"")</f>
        <v>2</v>
      </c>
      <c r="J10354" t="b">
        <f t="shared" si="481"/>
        <v>0</v>
      </c>
      <c r="L10354" s="5"/>
    </row>
    <row r="10355" spans="1:12">
      <c r="B10355" s="4" t="str">
        <f>"annual period "&amp;COUNTIF(D$9:D10355,TRUE)</f>
        <v>annual period 34</v>
      </c>
      <c r="D10355" t="b">
        <f t="shared" si="483"/>
        <v>0</v>
      </c>
      <c r="E10355">
        <f t="shared" si="482"/>
        <v>1688</v>
      </c>
      <c r="F10355" s="5" cm="1">
        <f t="array" ref="F10355">INDEX(_xlfn._xlws.FILTER(A$9:A$16378,E10355=E$9:E$16378*ISNUMBER(A$9:A$16378)),1)</f>
        <v>44608</v>
      </c>
      <c r="G10355" s="5" cm="1">
        <f t="array" ref="G10355">INDEX(_xlfn._xlws.FILTER(A$9:A$16378,E10355=E$9:E$16378*ISNUMBER(A$9:A$16378)),COUNT(_xlfn._xlws.FILTER(A$9:A$16378,E10355=E$9:E$16378*ISNUMBER(A$9:A$16378))))</f>
        <v>44613</v>
      </c>
      <c r="H10355" t="str">
        <v/>
      </c>
      <c r="I10355" s="10" t="str" cm="1">
        <f t="array" ref="I10355">_xlfn.IFS(AND(OR(_xlfn._xlws.FILTER(D$9:D$16388,E$9:E$16388=E10355)),ROW()=_xlfn.MINIFS(_xlfn.ANCHORARRAY(H$9),E$9:E$16388,E10355)),A10355-C$4,ROW()=_xlfn.MINIFS(_xlfn.ANCHORARRAY(H$9),E$9:E$16388,E10355),IFERROR(A10355-INDEX(G$9:G$16388,MATCH(E10355-1,E$9:E$16388,0)),A10355-C$4),ISNUMBER(A10355),A10355-F10355,TRUE,"")</f>
        <v/>
      </c>
      <c r="J10355" t="str">
        <f t="shared" si="481"/>
        <v/>
      </c>
      <c r="L10355" s="5"/>
    </row>
    <row r="10356" spans="1:12">
      <c r="A10356" s="3">
        <v>44613</v>
      </c>
      <c r="B10356" s="4" t="str">
        <f>"annual period "&amp;COUNTIF(D$9:D10356,TRUE)</f>
        <v>annual period 34</v>
      </c>
      <c r="D10356" t="b">
        <f t="shared" si="483"/>
        <v>0</v>
      </c>
      <c r="E10356">
        <f t="shared" si="482"/>
        <v>1688</v>
      </c>
      <c r="F10356" s="5" cm="1">
        <f t="array" ref="F10356">INDEX(_xlfn._xlws.FILTER(A$9:A$16378,E10356=E$9:E$16378*ISNUMBER(A$9:A$16378)),1)</f>
        <v>44608</v>
      </c>
      <c r="G10356" s="5" cm="1">
        <f t="array" ref="G10356">INDEX(_xlfn._xlws.FILTER(A$9:A$16378,E10356=E$9:E$16378*ISNUMBER(A$9:A$16378)),COUNT(_xlfn._xlws.FILTER(A$9:A$16378,E10356=E$9:E$16378*ISNUMBER(A$9:A$16378))))</f>
        <v>44613</v>
      </c>
      <c r="H10356" t="str">
        <v/>
      </c>
      <c r="I10356" s="10" cm="1">
        <f t="array" ref="I10356">_xlfn.IFS(AND(OR(_xlfn._xlws.FILTER(D$9:D$16388,E$9:E$16388=E10356)),ROW()=_xlfn.MINIFS(_xlfn.ANCHORARRAY(H$9),E$9:E$16388,E10356)),A10356-C$4,ROW()=_xlfn.MINIFS(_xlfn.ANCHORARRAY(H$9),E$9:E$16388,E10356),IFERROR(A10356-INDEX(G$9:G$16388,MATCH(E10356-1,E$9:E$16388,0)),A10356-C$4),ISNUMBER(A10356),A10356-F10356,TRUE,"")</f>
        <v>5</v>
      </c>
      <c r="J10356" t="b">
        <f t="shared" si="481"/>
        <v>0</v>
      </c>
      <c r="L10356" s="5"/>
    </row>
    <row r="10357" spans="1:12">
      <c r="A10357" s="1" t="s">
        <v>14</v>
      </c>
      <c r="B10357" s="4" t="str">
        <f>"annual period "&amp;COUNTIF(D$9:D10357,TRUE)</f>
        <v>annual period 34</v>
      </c>
      <c r="D10357" t="b">
        <f t="shared" si="483"/>
        <v>0</v>
      </c>
      <c r="E10357">
        <f t="shared" si="482"/>
        <v>1689</v>
      </c>
      <c r="F10357" s="5" cm="1">
        <f t="array" ref="F10357">INDEX(_xlfn._xlws.FILTER(A$9:A$16378,E10357=E$9:E$16378*ISNUMBER(A$9:A$16378)),1)</f>
        <v>44617</v>
      </c>
      <c r="G10357" s="5" cm="1">
        <f t="array" ref="G10357">INDEX(_xlfn._xlws.FILTER(A$9:A$16378,E10357=E$9:E$16378*ISNUMBER(A$9:A$16378)),COUNT(_xlfn._xlws.FILTER(A$9:A$16378,E10357=E$9:E$16378*ISNUMBER(A$9:A$16378))))</f>
        <v>44617</v>
      </c>
      <c r="H10357" t="str">
        <v/>
      </c>
      <c r="I10357" s="10" t="str" cm="1">
        <f t="array" ref="I10357">_xlfn.IFS(AND(OR(_xlfn._xlws.FILTER(D$9:D$16388,E$9:E$16388=E10357)),ROW()=_xlfn.MINIFS(_xlfn.ANCHORARRAY(H$9),E$9:E$16388,E10357)),A10357-C$4,ROW()=_xlfn.MINIFS(_xlfn.ANCHORARRAY(H$9),E$9:E$16388,E10357),IFERROR(A10357-INDEX(G$9:G$16388,MATCH(E10357-1,E$9:E$16388,0)),A10357-C$4),ISNUMBER(A10357),A10357-F10357,TRUE,"")</f>
        <v/>
      </c>
      <c r="J10357" t="str">
        <f t="shared" si="481"/>
        <v/>
      </c>
      <c r="L10357" s="5"/>
    </row>
    <row r="10358" spans="1:12">
      <c r="A10358" s="2"/>
      <c r="B10358" s="4" t="str">
        <f>"annual period "&amp;COUNTIF(D$9:D10358,TRUE)</f>
        <v>annual period 34</v>
      </c>
      <c r="D10358" t="b">
        <f t="shared" si="483"/>
        <v>0</v>
      </c>
      <c r="E10358">
        <f t="shared" si="482"/>
        <v>1689</v>
      </c>
      <c r="F10358" s="5" cm="1">
        <f t="array" ref="F10358">INDEX(_xlfn._xlws.FILTER(A$9:A$16378,E10358=E$9:E$16378*ISNUMBER(A$9:A$16378)),1)</f>
        <v>44617</v>
      </c>
      <c r="G10358" s="5" cm="1">
        <f t="array" ref="G10358">INDEX(_xlfn._xlws.FILTER(A$9:A$16378,E10358=E$9:E$16378*ISNUMBER(A$9:A$16378)),COUNT(_xlfn._xlws.FILTER(A$9:A$16378,E10358=E$9:E$16378*ISNUMBER(A$9:A$16378))))</f>
        <v>44617</v>
      </c>
      <c r="H10358" t="str">
        <v/>
      </c>
      <c r="I10358" s="10" t="str" cm="1">
        <f t="array" ref="I10358">_xlfn.IFS(AND(OR(_xlfn._xlws.FILTER(D$9:D$16388,E$9:E$16388=E10358)),ROW()=_xlfn.MINIFS(_xlfn.ANCHORARRAY(H$9),E$9:E$16388,E10358)),A10358-C$4,ROW()=_xlfn.MINIFS(_xlfn.ANCHORARRAY(H$9),E$9:E$16388,E10358),IFERROR(A10358-INDEX(G$9:G$16388,MATCH(E10358-1,E$9:E$16388,0)),A10358-C$4),ISNUMBER(A10358),A10358-F10358,TRUE,"")</f>
        <v/>
      </c>
      <c r="J10358" t="str">
        <f t="shared" si="481"/>
        <v/>
      </c>
      <c r="L10358" s="5"/>
    </row>
    <row r="10359" spans="1:12">
      <c r="A10359" s="3">
        <v>44617</v>
      </c>
      <c r="B10359" s="4" t="str">
        <f>"annual period "&amp;COUNTIF(D$9:D10359,TRUE)</f>
        <v>annual period 34</v>
      </c>
      <c r="D10359" t="b">
        <f t="shared" si="483"/>
        <v>0</v>
      </c>
      <c r="E10359">
        <f t="shared" si="482"/>
        <v>1689</v>
      </c>
      <c r="F10359" s="5" cm="1">
        <f t="array" ref="F10359">INDEX(_xlfn._xlws.FILTER(A$9:A$16378,E10359=E$9:E$16378*ISNUMBER(A$9:A$16378)),1)</f>
        <v>44617</v>
      </c>
      <c r="G10359" s="5" cm="1">
        <f t="array" ref="G10359">INDEX(_xlfn._xlws.FILTER(A$9:A$16378,E10359=E$9:E$16378*ISNUMBER(A$9:A$16378)),COUNT(_xlfn._xlws.FILTER(A$9:A$16378,E10359=E$9:E$16378*ISNUMBER(A$9:A$16378))))</f>
        <v>44617</v>
      </c>
      <c r="H10359">
        <v>10359</v>
      </c>
      <c r="I10359" s="10" cm="1">
        <f t="array" ref="I10359">_xlfn.IFS(AND(OR(_xlfn._xlws.FILTER(D$9:D$16388,E$9:E$16388=E10359)),ROW()=_xlfn.MINIFS(_xlfn.ANCHORARRAY(H$9),E$9:E$16388,E10359)),A10359-C$4,ROW()=_xlfn.MINIFS(_xlfn.ANCHORARRAY(H$9),E$9:E$16388,E10359),IFERROR(A10359-INDEX(G$9:G$16388,MATCH(E10359-1,E$9:E$16388,0)),A10359-C$4),ISNUMBER(A10359),A10359-F10359,TRUE,"")</f>
        <v>4</v>
      </c>
      <c r="J10359" t="b">
        <f t="shared" si="481"/>
        <v>0</v>
      </c>
      <c r="L10359" s="5"/>
    </row>
    <row r="10360" spans="1:12">
      <c r="B10360" s="4" t="str">
        <f>"annual period "&amp;COUNTIF(D$9:D10360,TRUE)</f>
        <v>annual period 34</v>
      </c>
      <c r="D10360" t="b">
        <f t="shared" si="483"/>
        <v>0</v>
      </c>
      <c r="E10360">
        <f t="shared" si="482"/>
        <v>1689</v>
      </c>
      <c r="F10360" s="5" cm="1">
        <f t="array" ref="F10360">INDEX(_xlfn._xlws.FILTER(A$9:A$16378,E10360=E$9:E$16378*ISNUMBER(A$9:A$16378)),1)</f>
        <v>44617</v>
      </c>
      <c r="G10360" s="5" cm="1">
        <f t="array" ref="G10360">INDEX(_xlfn._xlws.FILTER(A$9:A$16378,E10360=E$9:E$16378*ISNUMBER(A$9:A$16378)),COUNT(_xlfn._xlws.FILTER(A$9:A$16378,E10360=E$9:E$16378*ISNUMBER(A$9:A$16378))))</f>
        <v>44617</v>
      </c>
      <c r="H10360" t="str">
        <v/>
      </c>
      <c r="I10360" s="10" t="str" cm="1">
        <f t="array" ref="I10360">_xlfn.IFS(AND(OR(_xlfn._xlws.FILTER(D$9:D$16388,E$9:E$16388=E10360)),ROW()=_xlfn.MINIFS(_xlfn.ANCHORARRAY(H$9),E$9:E$16388,E10360)),A10360-C$4,ROW()=_xlfn.MINIFS(_xlfn.ANCHORARRAY(H$9),E$9:E$16388,E10360),IFERROR(A10360-INDEX(G$9:G$16388,MATCH(E10360-1,E$9:E$16388,0)),A10360-C$4),ISNUMBER(A10360),A10360-F10360,TRUE,"")</f>
        <v/>
      </c>
      <c r="J10360" t="str">
        <f t="shared" si="481"/>
        <v/>
      </c>
      <c r="L10360" s="5"/>
    </row>
    <row r="10361" spans="1:12">
      <c r="A10361" s="3">
        <v>44617</v>
      </c>
      <c r="B10361" s="4" t="str">
        <f>"annual period "&amp;COUNTIF(D$9:D10361,TRUE)</f>
        <v>annual period 34</v>
      </c>
      <c r="D10361" t="b">
        <f t="shared" si="483"/>
        <v>0</v>
      </c>
      <c r="E10361">
        <f t="shared" si="482"/>
        <v>1689</v>
      </c>
      <c r="F10361" s="5" cm="1">
        <f t="array" ref="F10361">INDEX(_xlfn._xlws.FILTER(A$9:A$16378,E10361=E$9:E$16378*ISNUMBER(A$9:A$16378)),1)</f>
        <v>44617</v>
      </c>
      <c r="G10361" s="5" cm="1">
        <f t="array" ref="G10361">INDEX(_xlfn._xlws.FILTER(A$9:A$16378,E10361=E$9:E$16378*ISNUMBER(A$9:A$16378)),COUNT(_xlfn._xlws.FILTER(A$9:A$16378,E10361=E$9:E$16378*ISNUMBER(A$9:A$16378))))</f>
        <v>44617</v>
      </c>
      <c r="H10361">
        <v>10361</v>
      </c>
      <c r="I10361" s="10" cm="1">
        <f t="array" ref="I10361">_xlfn.IFS(AND(OR(_xlfn._xlws.FILTER(D$9:D$16388,E$9:E$16388=E10361)),ROW()=_xlfn.MINIFS(_xlfn.ANCHORARRAY(H$9),E$9:E$16388,E10361)),A10361-C$4,ROW()=_xlfn.MINIFS(_xlfn.ANCHORARRAY(H$9),E$9:E$16388,E10361),IFERROR(A10361-INDEX(G$9:G$16388,MATCH(E10361-1,E$9:E$16388,0)),A10361-C$4),ISNUMBER(A10361),A10361-F10361,TRUE,"")</f>
        <v>0</v>
      </c>
      <c r="J10361" t="b">
        <f t="shared" si="481"/>
        <v>0</v>
      </c>
      <c r="L10361" s="5"/>
    </row>
    <row r="10362" spans="1:12">
      <c r="A10362" s="1" t="s">
        <v>14</v>
      </c>
      <c r="B10362" s="4" t="str">
        <f>"annual period "&amp;COUNTIF(D$9:D10362,TRUE)</f>
        <v>annual period 34</v>
      </c>
      <c r="D10362" t="b">
        <f t="shared" si="483"/>
        <v>0</v>
      </c>
      <c r="E10362">
        <f t="shared" si="482"/>
        <v>1690</v>
      </c>
      <c r="F10362" s="5" cm="1">
        <f t="array" ref="F10362">INDEX(_xlfn._xlws.FILTER(A$9:A$16378,E10362=E$9:E$16378*ISNUMBER(A$9:A$16378)),1)</f>
        <v>44617</v>
      </c>
      <c r="G10362" s="5" cm="1">
        <f t="array" ref="G10362">INDEX(_xlfn._xlws.FILTER(A$9:A$16378,E10362=E$9:E$16378*ISNUMBER(A$9:A$16378)),COUNT(_xlfn._xlws.FILTER(A$9:A$16378,E10362=E$9:E$16378*ISNUMBER(A$9:A$16378))))</f>
        <v>44617</v>
      </c>
      <c r="H10362" t="str">
        <v/>
      </c>
      <c r="I10362" s="10" t="str" cm="1">
        <f t="array" ref="I10362">_xlfn.IFS(AND(OR(_xlfn._xlws.FILTER(D$9:D$16388,E$9:E$16388=E10362)),ROW()=_xlfn.MINIFS(_xlfn.ANCHORARRAY(H$9),E$9:E$16388,E10362)),A10362-C$4,ROW()=_xlfn.MINIFS(_xlfn.ANCHORARRAY(H$9),E$9:E$16388,E10362),IFERROR(A10362-INDEX(G$9:G$16388,MATCH(E10362-1,E$9:E$16388,0)),A10362-C$4),ISNUMBER(A10362),A10362-F10362,TRUE,"")</f>
        <v/>
      </c>
      <c r="J10362" t="str">
        <f t="shared" si="481"/>
        <v/>
      </c>
      <c r="L10362" s="5"/>
    </row>
    <row r="10363" spans="1:12">
      <c r="A10363" s="2"/>
      <c r="B10363" s="4" t="str">
        <f>"annual period "&amp;COUNTIF(D$9:D10363,TRUE)</f>
        <v>annual period 34</v>
      </c>
      <c r="D10363" t="b">
        <f t="shared" si="483"/>
        <v>0</v>
      </c>
      <c r="E10363">
        <f t="shared" si="482"/>
        <v>1690</v>
      </c>
      <c r="F10363" s="5" cm="1">
        <f t="array" ref="F10363">INDEX(_xlfn._xlws.FILTER(A$9:A$16378,E10363=E$9:E$16378*ISNUMBER(A$9:A$16378)),1)</f>
        <v>44617</v>
      </c>
      <c r="G10363" s="5" cm="1">
        <f t="array" ref="G10363">INDEX(_xlfn._xlws.FILTER(A$9:A$16378,E10363=E$9:E$16378*ISNUMBER(A$9:A$16378)),COUNT(_xlfn._xlws.FILTER(A$9:A$16378,E10363=E$9:E$16378*ISNUMBER(A$9:A$16378))))</f>
        <v>44617</v>
      </c>
      <c r="H10363" t="str">
        <v/>
      </c>
      <c r="I10363" s="10" t="str" cm="1">
        <f t="array" ref="I10363">_xlfn.IFS(AND(OR(_xlfn._xlws.FILTER(D$9:D$16388,E$9:E$16388=E10363)),ROW()=_xlfn.MINIFS(_xlfn.ANCHORARRAY(H$9),E$9:E$16388,E10363)),A10363-C$4,ROW()=_xlfn.MINIFS(_xlfn.ANCHORARRAY(H$9),E$9:E$16388,E10363),IFERROR(A10363-INDEX(G$9:G$16388,MATCH(E10363-1,E$9:E$16388,0)),A10363-C$4),ISNUMBER(A10363),A10363-F10363,TRUE,"")</f>
        <v/>
      </c>
      <c r="J10363" t="str">
        <f t="shared" si="481"/>
        <v/>
      </c>
      <c r="L10363" s="5"/>
    </row>
    <row r="10364" spans="1:12">
      <c r="A10364" s="3">
        <v>44617</v>
      </c>
      <c r="B10364" s="4" t="str">
        <f>"annual period "&amp;COUNTIF(D$9:D10364,TRUE)</f>
        <v>annual period 34</v>
      </c>
      <c r="D10364" t="b">
        <f t="shared" si="483"/>
        <v>0</v>
      </c>
      <c r="E10364">
        <f t="shared" si="482"/>
        <v>1690</v>
      </c>
      <c r="F10364" s="5" cm="1">
        <f t="array" ref="F10364">INDEX(_xlfn._xlws.FILTER(A$9:A$16378,E10364=E$9:E$16378*ISNUMBER(A$9:A$16378)),1)</f>
        <v>44617</v>
      </c>
      <c r="G10364" s="5" cm="1">
        <f t="array" ref="G10364">INDEX(_xlfn._xlws.FILTER(A$9:A$16378,E10364=E$9:E$16378*ISNUMBER(A$9:A$16378)),COUNT(_xlfn._xlws.FILTER(A$9:A$16378,E10364=E$9:E$16378*ISNUMBER(A$9:A$16378))))</f>
        <v>44617</v>
      </c>
      <c r="H10364">
        <v>10364</v>
      </c>
      <c r="I10364" s="10" cm="1">
        <f t="array" ref="I10364">_xlfn.IFS(AND(OR(_xlfn._xlws.FILTER(D$9:D$16388,E$9:E$16388=E10364)),ROW()=_xlfn.MINIFS(_xlfn.ANCHORARRAY(H$9),E$9:E$16388,E10364)),A10364-C$4,ROW()=_xlfn.MINIFS(_xlfn.ANCHORARRAY(H$9),E$9:E$16388,E10364),IFERROR(A10364-INDEX(G$9:G$16388,MATCH(E10364-1,E$9:E$16388,0)),A10364-C$4),ISNUMBER(A10364),A10364-F10364,TRUE,"")</f>
        <v>0</v>
      </c>
      <c r="J10364" t="b">
        <f t="shared" si="481"/>
        <v>0</v>
      </c>
      <c r="L10364" s="5"/>
    </row>
    <row r="10365" spans="1:12">
      <c r="A10365" s="1" t="s">
        <v>14</v>
      </c>
      <c r="B10365" s="4" t="str">
        <f>"annual period "&amp;COUNTIF(D$9:D10365,TRUE)</f>
        <v>annual period 34</v>
      </c>
      <c r="D10365" t="b">
        <f t="shared" si="483"/>
        <v>0</v>
      </c>
      <c r="E10365">
        <f t="shared" si="482"/>
        <v>1691</v>
      </c>
      <c r="F10365" s="5" cm="1">
        <f t="array" ref="F10365">INDEX(_xlfn._xlws.FILTER(A$9:A$16378,E10365=E$9:E$16378*ISNUMBER(A$9:A$16378)),1)</f>
        <v>44621</v>
      </c>
      <c r="G10365" s="5" cm="1">
        <f t="array" ref="G10365">INDEX(_xlfn._xlws.FILTER(A$9:A$16378,E10365=E$9:E$16378*ISNUMBER(A$9:A$16378)),COUNT(_xlfn._xlws.FILTER(A$9:A$16378,E10365=E$9:E$16378*ISNUMBER(A$9:A$16378))))</f>
        <v>44621</v>
      </c>
      <c r="H10365" t="str">
        <v/>
      </c>
      <c r="I10365" s="10" t="str" cm="1">
        <f t="array" ref="I10365">_xlfn.IFS(AND(OR(_xlfn._xlws.FILTER(D$9:D$16388,E$9:E$16388=E10365)),ROW()=_xlfn.MINIFS(_xlfn.ANCHORARRAY(H$9),E$9:E$16388,E10365)),A10365-C$4,ROW()=_xlfn.MINIFS(_xlfn.ANCHORARRAY(H$9),E$9:E$16388,E10365),IFERROR(A10365-INDEX(G$9:G$16388,MATCH(E10365-1,E$9:E$16388,0)),A10365-C$4),ISNUMBER(A10365),A10365-F10365,TRUE,"")</f>
        <v/>
      </c>
      <c r="J10365" t="str">
        <f t="shared" si="481"/>
        <v/>
      </c>
      <c r="L10365" s="5"/>
    </row>
    <row r="10366" spans="1:12">
      <c r="A10366" s="2"/>
      <c r="B10366" s="4" t="str">
        <f>"annual period "&amp;COUNTIF(D$9:D10366,TRUE)</f>
        <v>annual period 34</v>
      </c>
      <c r="D10366" t="b">
        <f t="shared" si="483"/>
        <v>0</v>
      </c>
      <c r="E10366">
        <f t="shared" si="482"/>
        <v>1691</v>
      </c>
      <c r="F10366" s="5" cm="1">
        <f t="array" ref="F10366">INDEX(_xlfn._xlws.FILTER(A$9:A$16378,E10366=E$9:E$16378*ISNUMBER(A$9:A$16378)),1)</f>
        <v>44621</v>
      </c>
      <c r="G10366" s="5" cm="1">
        <f t="array" ref="G10366">INDEX(_xlfn._xlws.FILTER(A$9:A$16378,E10366=E$9:E$16378*ISNUMBER(A$9:A$16378)),COUNT(_xlfn._xlws.FILTER(A$9:A$16378,E10366=E$9:E$16378*ISNUMBER(A$9:A$16378))))</f>
        <v>44621</v>
      </c>
      <c r="H10366" t="str">
        <v/>
      </c>
      <c r="I10366" s="10" t="str" cm="1">
        <f t="array" ref="I10366">_xlfn.IFS(AND(OR(_xlfn._xlws.FILTER(D$9:D$16388,E$9:E$16388=E10366)),ROW()=_xlfn.MINIFS(_xlfn.ANCHORARRAY(H$9),E$9:E$16388,E10366)),A10366-C$4,ROW()=_xlfn.MINIFS(_xlfn.ANCHORARRAY(H$9),E$9:E$16388,E10366),IFERROR(A10366-INDEX(G$9:G$16388,MATCH(E10366-1,E$9:E$16388,0)),A10366-C$4),ISNUMBER(A10366),A10366-F10366,TRUE,"")</f>
        <v/>
      </c>
      <c r="J10366" t="str">
        <f t="shared" si="481"/>
        <v/>
      </c>
      <c r="L10366" s="5"/>
    </row>
    <row r="10367" spans="1:12">
      <c r="A10367" s="3">
        <v>44621</v>
      </c>
      <c r="B10367" s="4" t="str">
        <f>"annual period "&amp;COUNTIF(D$9:D10367,TRUE)</f>
        <v>annual period 34</v>
      </c>
      <c r="D10367" t="b">
        <f t="shared" si="483"/>
        <v>0</v>
      </c>
      <c r="E10367">
        <f t="shared" si="482"/>
        <v>1691</v>
      </c>
      <c r="F10367" s="5" cm="1">
        <f t="array" ref="F10367">INDEX(_xlfn._xlws.FILTER(A$9:A$16378,E10367=E$9:E$16378*ISNUMBER(A$9:A$16378)),1)</f>
        <v>44621</v>
      </c>
      <c r="G10367" s="5" cm="1">
        <f t="array" ref="G10367">INDEX(_xlfn._xlws.FILTER(A$9:A$16378,E10367=E$9:E$16378*ISNUMBER(A$9:A$16378)),COUNT(_xlfn._xlws.FILTER(A$9:A$16378,E10367=E$9:E$16378*ISNUMBER(A$9:A$16378))))</f>
        <v>44621</v>
      </c>
      <c r="H10367">
        <v>10367</v>
      </c>
      <c r="I10367" s="10" cm="1">
        <f t="array" ref="I10367">_xlfn.IFS(AND(OR(_xlfn._xlws.FILTER(D$9:D$16388,E$9:E$16388=E10367)),ROW()=_xlfn.MINIFS(_xlfn.ANCHORARRAY(H$9),E$9:E$16388,E10367)),A10367-C$4,ROW()=_xlfn.MINIFS(_xlfn.ANCHORARRAY(H$9),E$9:E$16388,E10367),IFERROR(A10367-INDEX(G$9:G$16388,MATCH(E10367-1,E$9:E$16388,0)),A10367-C$4),ISNUMBER(A10367),A10367-F10367,TRUE,"")</f>
        <v>4</v>
      </c>
      <c r="J10367" t="b">
        <f t="shared" si="481"/>
        <v>0</v>
      </c>
      <c r="L10367" s="5"/>
    </row>
    <row r="10368" spans="1:12">
      <c r="B10368" s="4" t="str">
        <f>"annual period "&amp;COUNTIF(D$9:D10368,TRUE)</f>
        <v>annual period 34</v>
      </c>
      <c r="D10368" t="b">
        <f t="shared" si="483"/>
        <v>0</v>
      </c>
      <c r="E10368">
        <f t="shared" si="482"/>
        <v>1691</v>
      </c>
      <c r="F10368" s="5" cm="1">
        <f t="array" ref="F10368">INDEX(_xlfn._xlws.FILTER(A$9:A$16378,E10368=E$9:E$16378*ISNUMBER(A$9:A$16378)),1)</f>
        <v>44621</v>
      </c>
      <c r="G10368" s="5" cm="1">
        <f t="array" ref="G10368">INDEX(_xlfn._xlws.FILTER(A$9:A$16378,E10368=E$9:E$16378*ISNUMBER(A$9:A$16378)),COUNT(_xlfn._xlws.FILTER(A$9:A$16378,E10368=E$9:E$16378*ISNUMBER(A$9:A$16378))))</f>
        <v>44621</v>
      </c>
      <c r="H10368" t="str">
        <v/>
      </c>
      <c r="I10368" s="10" t="str" cm="1">
        <f t="array" ref="I10368">_xlfn.IFS(AND(OR(_xlfn._xlws.FILTER(D$9:D$16388,E$9:E$16388=E10368)),ROW()=_xlfn.MINIFS(_xlfn.ANCHORARRAY(H$9),E$9:E$16388,E10368)),A10368-C$4,ROW()=_xlfn.MINIFS(_xlfn.ANCHORARRAY(H$9),E$9:E$16388,E10368),IFERROR(A10368-INDEX(G$9:G$16388,MATCH(E10368-1,E$9:E$16388,0)),A10368-C$4),ISNUMBER(A10368),A10368-F10368,TRUE,"")</f>
        <v/>
      </c>
      <c r="J10368" t="str">
        <f t="shared" si="481"/>
        <v/>
      </c>
      <c r="L10368" s="5"/>
    </row>
    <row r="10369" spans="1:12">
      <c r="A10369" s="3">
        <v>44621</v>
      </c>
      <c r="B10369" s="4" t="str">
        <f>"annual period "&amp;COUNTIF(D$9:D10369,TRUE)</f>
        <v>annual period 34</v>
      </c>
      <c r="D10369" t="b">
        <f t="shared" si="483"/>
        <v>0</v>
      </c>
      <c r="E10369">
        <f t="shared" si="482"/>
        <v>1691</v>
      </c>
      <c r="F10369" s="5" cm="1">
        <f t="array" ref="F10369">INDEX(_xlfn._xlws.FILTER(A$9:A$16378,E10369=E$9:E$16378*ISNUMBER(A$9:A$16378)),1)</f>
        <v>44621</v>
      </c>
      <c r="G10369" s="5" cm="1">
        <f t="array" ref="G10369">INDEX(_xlfn._xlws.FILTER(A$9:A$16378,E10369=E$9:E$16378*ISNUMBER(A$9:A$16378)),COUNT(_xlfn._xlws.FILTER(A$9:A$16378,E10369=E$9:E$16378*ISNUMBER(A$9:A$16378))))</f>
        <v>44621</v>
      </c>
      <c r="H10369">
        <v>10369</v>
      </c>
      <c r="I10369" s="10" cm="1">
        <f t="array" ref="I10369">_xlfn.IFS(AND(OR(_xlfn._xlws.FILTER(D$9:D$16388,E$9:E$16388=E10369)),ROW()=_xlfn.MINIFS(_xlfn.ANCHORARRAY(H$9),E$9:E$16388,E10369)),A10369-C$4,ROW()=_xlfn.MINIFS(_xlfn.ANCHORARRAY(H$9),E$9:E$16388,E10369),IFERROR(A10369-INDEX(G$9:G$16388,MATCH(E10369-1,E$9:E$16388,0)),A10369-C$4),ISNUMBER(A10369),A10369-F10369,TRUE,"")</f>
        <v>0</v>
      </c>
      <c r="J10369" t="b">
        <f t="shared" si="481"/>
        <v>0</v>
      </c>
      <c r="L10369" s="5"/>
    </row>
    <row r="10370" spans="1:12">
      <c r="A10370" s="1" t="s">
        <v>14</v>
      </c>
      <c r="B10370" s="4" t="str">
        <f>"annual period "&amp;COUNTIF(D$9:D10370,TRUE)</f>
        <v>annual period 34</v>
      </c>
      <c r="D10370" t="b">
        <f t="shared" si="483"/>
        <v>0</v>
      </c>
      <c r="E10370">
        <f t="shared" si="482"/>
        <v>1692</v>
      </c>
      <c r="F10370" s="5" cm="1">
        <f t="array" ref="F10370">INDEX(_xlfn._xlws.FILTER(A$9:A$16378,E10370=E$9:E$16378*ISNUMBER(A$9:A$16378)),1)</f>
        <v>44630</v>
      </c>
      <c r="G10370" s="5" cm="1">
        <f t="array" ref="G10370">INDEX(_xlfn._xlws.FILTER(A$9:A$16378,E10370=E$9:E$16378*ISNUMBER(A$9:A$16378)),COUNT(_xlfn._xlws.FILTER(A$9:A$16378,E10370=E$9:E$16378*ISNUMBER(A$9:A$16378))))</f>
        <v>44630</v>
      </c>
      <c r="H10370" t="str">
        <v/>
      </c>
      <c r="I10370" s="10" t="str" cm="1">
        <f t="array" ref="I10370">_xlfn.IFS(AND(OR(_xlfn._xlws.FILTER(D$9:D$16388,E$9:E$16388=E10370)),ROW()=_xlfn.MINIFS(_xlfn.ANCHORARRAY(H$9),E$9:E$16388,E10370)),A10370-C$4,ROW()=_xlfn.MINIFS(_xlfn.ANCHORARRAY(H$9),E$9:E$16388,E10370),IFERROR(A10370-INDEX(G$9:G$16388,MATCH(E10370-1,E$9:E$16388,0)),A10370-C$4),ISNUMBER(A10370),A10370-F10370,TRUE,"")</f>
        <v/>
      </c>
      <c r="J10370" t="str">
        <f t="shared" si="481"/>
        <v/>
      </c>
      <c r="L10370" s="5"/>
    </row>
    <row r="10371" spans="1:12">
      <c r="A10371" s="2"/>
      <c r="B10371" s="4" t="str">
        <f>"annual period "&amp;COUNTIF(D$9:D10371,TRUE)</f>
        <v>annual period 34</v>
      </c>
      <c r="D10371" t="b">
        <f t="shared" si="483"/>
        <v>0</v>
      </c>
      <c r="E10371">
        <f t="shared" si="482"/>
        <v>1692</v>
      </c>
      <c r="F10371" s="5" cm="1">
        <f t="array" ref="F10371">INDEX(_xlfn._xlws.FILTER(A$9:A$16378,E10371=E$9:E$16378*ISNUMBER(A$9:A$16378)),1)</f>
        <v>44630</v>
      </c>
      <c r="G10371" s="5" cm="1">
        <f t="array" ref="G10371">INDEX(_xlfn._xlws.FILTER(A$9:A$16378,E10371=E$9:E$16378*ISNUMBER(A$9:A$16378)),COUNT(_xlfn._xlws.FILTER(A$9:A$16378,E10371=E$9:E$16378*ISNUMBER(A$9:A$16378))))</f>
        <v>44630</v>
      </c>
      <c r="H10371" t="str">
        <v/>
      </c>
      <c r="I10371" s="10" t="str" cm="1">
        <f t="array" ref="I10371">_xlfn.IFS(AND(OR(_xlfn._xlws.FILTER(D$9:D$16388,E$9:E$16388=E10371)),ROW()=_xlfn.MINIFS(_xlfn.ANCHORARRAY(H$9),E$9:E$16388,E10371)),A10371-C$4,ROW()=_xlfn.MINIFS(_xlfn.ANCHORARRAY(H$9),E$9:E$16388,E10371),IFERROR(A10371-INDEX(G$9:G$16388,MATCH(E10371-1,E$9:E$16388,0)),A10371-C$4),ISNUMBER(A10371),A10371-F10371,TRUE,"")</f>
        <v/>
      </c>
      <c r="J10371" t="str">
        <f t="shared" si="481"/>
        <v/>
      </c>
      <c r="L10371" s="5"/>
    </row>
    <row r="10372" spans="1:12">
      <c r="A10372" s="3">
        <v>44630</v>
      </c>
      <c r="B10372" s="4" t="str">
        <f>"annual period "&amp;COUNTIF(D$9:D10372,TRUE)</f>
        <v>annual period 34</v>
      </c>
      <c r="D10372" t="b">
        <f t="shared" si="483"/>
        <v>0</v>
      </c>
      <c r="E10372">
        <f t="shared" si="482"/>
        <v>1692</v>
      </c>
      <c r="F10372" s="5" cm="1">
        <f t="array" ref="F10372">INDEX(_xlfn._xlws.FILTER(A$9:A$16378,E10372=E$9:E$16378*ISNUMBER(A$9:A$16378)),1)</f>
        <v>44630</v>
      </c>
      <c r="G10372" s="5" cm="1">
        <f t="array" ref="G10372">INDEX(_xlfn._xlws.FILTER(A$9:A$16378,E10372=E$9:E$16378*ISNUMBER(A$9:A$16378)),COUNT(_xlfn._xlws.FILTER(A$9:A$16378,E10372=E$9:E$16378*ISNUMBER(A$9:A$16378))))</f>
        <v>44630</v>
      </c>
      <c r="H10372">
        <v>10372</v>
      </c>
      <c r="I10372" s="10" cm="1">
        <f t="array" ref="I10372">_xlfn.IFS(AND(OR(_xlfn._xlws.FILTER(D$9:D$16388,E$9:E$16388=E10372)),ROW()=_xlfn.MINIFS(_xlfn.ANCHORARRAY(H$9),E$9:E$16388,E10372)),A10372-C$4,ROW()=_xlfn.MINIFS(_xlfn.ANCHORARRAY(H$9),E$9:E$16388,E10372),IFERROR(A10372-INDEX(G$9:G$16388,MATCH(E10372-1,E$9:E$16388,0)),A10372-C$4),ISNUMBER(A10372),A10372-F10372,TRUE,"")</f>
        <v>9</v>
      </c>
      <c r="J10372" t="b">
        <f t="shared" si="481"/>
        <v>0</v>
      </c>
      <c r="L10372" s="5"/>
    </row>
    <row r="10373" spans="1:12">
      <c r="B10373" s="4" t="str">
        <f>"annual period "&amp;COUNTIF(D$9:D10373,TRUE)</f>
        <v>annual period 34</v>
      </c>
      <c r="D10373" t="b">
        <f t="shared" si="483"/>
        <v>0</v>
      </c>
      <c r="E10373">
        <f t="shared" si="482"/>
        <v>1692</v>
      </c>
      <c r="F10373" s="5" cm="1">
        <f t="array" ref="F10373">INDEX(_xlfn._xlws.FILTER(A$9:A$16378,E10373=E$9:E$16378*ISNUMBER(A$9:A$16378)),1)</f>
        <v>44630</v>
      </c>
      <c r="G10373" s="5" cm="1">
        <f t="array" ref="G10373">INDEX(_xlfn._xlws.FILTER(A$9:A$16378,E10373=E$9:E$16378*ISNUMBER(A$9:A$16378)),COUNT(_xlfn._xlws.FILTER(A$9:A$16378,E10373=E$9:E$16378*ISNUMBER(A$9:A$16378))))</f>
        <v>44630</v>
      </c>
      <c r="H10373" t="str">
        <v/>
      </c>
      <c r="I10373" s="10" t="str" cm="1">
        <f t="array" ref="I10373">_xlfn.IFS(AND(OR(_xlfn._xlws.FILTER(D$9:D$16388,E$9:E$16388=E10373)),ROW()=_xlfn.MINIFS(_xlfn.ANCHORARRAY(H$9),E$9:E$16388,E10373)),A10373-C$4,ROW()=_xlfn.MINIFS(_xlfn.ANCHORARRAY(H$9),E$9:E$16388,E10373),IFERROR(A10373-INDEX(G$9:G$16388,MATCH(E10373-1,E$9:E$16388,0)),A10373-C$4),ISNUMBER(A10373),A10373-F10373,TRUE,"")</f>
        <v/>
      </c>
      <c r="J10373" t="str">
        <f t="shared" si="481"/>
        <v/>
      </c>
      <c r="L10373" s="5"/>
    </row>
    <row r="10374" spans="1:12">
      <c r="A10374" s="3">
        <v>44630</v>
      </c>
      <c r="B10374" s="4" t="str">
        <f>"annual period "&amp;COUNTIF(D$9:D10374,TRUE)</f>
        <v>annual period 34</v>
      </c>
      <c r="D10374" t="b">
        <f t="shared" si="483"/>
        <v>0</v>
      </c>
      <c r="E10374">
        <f t="shared" si="482"/>
        <v>1692</v>
      </c>
      <c r="F10374" s="5" cm="1">
        <f t="array" ref="F10374">INDEX(_xlfn._xlws.FILTER(A$9:A$16378,E10374=E$9:E$16378*ISNUMBER(A$9:A$16378)),1)</f>
        <v>44630</v>
      </c>
      <c r="G10374" s="5" cm="1">
        <f t="array" ref="G10374">INDEX(_xlfn._xlws.FILTER(A$9:A$16378,E10374=E$9:E$16378*ISNUMBER(A$9:A$16378)),COUNT(_xlfn._xlws.FILTER(A$9:A$16378,E10374=E$9:E$16378*ISNUMBER(A$9:A$16378))))</f>
        <v>44630</v>
      </c>
      <c r="H10374">
        <v>10374</v>
      </c>
      <c r="I10374" s="10" cm="1">
        <f t="array" ref="I10374">_xlfn.IFS(AND(OR(_xlfn._xlws.FILTER(D$9:D$16388,E$9:E$16388=E10374)),ROW()=_xlfn.MINIFS(_xlfn.ANCHORARRAY(H$9),E$9:E$16388,E10374)),A10374-C$4,ROW()=_xlfn.MINIFS(_xlfn.ANCHORARRAY(H$9),E$9:E$16388,E10374),IFERROR(A10374-INDEX(G$9:G$16388,MATCH(E10374-1,E$9:E$16388,0)),A10374-C$4),ISNUMBER(A10374),A10374-F10374,TRUE,"")</f>
        <v>0</v>
      </c>
      <c r="J10374" t="b">
        <f t="shared" ref="J10374:J10437" si="484">IF(I10374="","",I10374&gt;30)</f>
        <v>0</v>
      </c>
      <c r="L10374" s="5"/>
    </row>
    <row r="10375" spans="1:12">
      <c r="A10375" s="1" t="s">
        <v>14</v>
      </c>
      <c r="B10375" s="4" t="str">
        <f>"annual period "&amp;COUNTIF(D$9:D10375,TRUE)</f>
        <v>annual period 34</v>
      </c>
      <c r="D10375" t="b">
        <f t="shared" si="483"/>
        <v>0</v>
      </c>
      <c r="E10375">
        <f t="shared" si="482"/>
        <v>1693</v>
      </c>
      <c r="F10375" s="5" cm="1">
        <f t="array" ref="F10375">INDEX(_xlfn._xlws.FILTER(A$9:A$16378,E10375=E$9:E$16378*ISNUMBER(A$9:A$16378)),1)</f>
        <v>44634</v>
      </c>
      <c r="G10375" s="5" cm="1">
        <f t="array" ref="G10375">INDEX(_xlfn._xlws.FILTER(A$9:A$16378,E10375=E$9:E$16378*ISNUMBER(A$9:A$16378)),COUNT(_xlfn._xlws.FILTER(A$9:A$16378,E10375=E$9:E$16378*ISNUMBER(A$9:A$16378))))</f>
        <v>44640</v>
      </c>
      <c r="H10375" t="str">
        <v/>
      </c>
      <c r="I10375" s="10" t="str" cm="1">
        <f t="array" ref="I10375">_xlfn.IFS(AND(OR(_xlfn._xlws.FILTER(D$9:D$16388,E$9:E$16388=E10375)),ROW()=_xlfn.MINIFS(_xlfn.ANCHORARRAY(H$9),E$9:E$16388,E10375)),A10375-C$4,ROW()=_xlfn.MINIFS(_xlfn.ANCHORARRAY(H$9),E$9:E$16388,E10375),IFERROR(A10375-INDEX(G$9:G$16388,MATCH(E10375-1,E$9:E$16388,0)),A10375-C$4),ISNUMBER(A10375),A10375-F10375,TRUE,"")</f>
        <v/>
      </c>
      <c r="J10375" t="str">
        <f t="shared" si="484"/>
        <v/>
      </c>
      <c r="L10375" s="5"/>
    </row>
    <row r="10376" spans="1:12">
      <c r="A10376" s="2"/>
      <c r="B10376" s="4" t="str">
        <f>"annual period "&amp;COUNTIF(D$9:D10376,TRUE)</f>
        <v>annual period 34</v>
      </c>
      <c r="D10376" t="b">
        <f t="shared" si="483"/>
        <v>0</v>
      </c>
      <c r="E10376">
        <f t="shared" si="482"/>
        <v>1693</v>
      </c>
      <c r="F10376" s="5" cm="1">
        <f t="array" ref="F10376">INDEX(_xlfn._xlws.FILTER(A$9:A$16378,E10376=E$9:E$16378*ISNUMBER(A$9:A$16378)),1)</f>
        <v>44634</v>
      </c>
      <c r="G10376" s="5" cm="1">
        <f t="array" ref="G10376">INDEX(_xlfn._xlws.FILTER(A$9:A$16378,E10376=E$9:E$16378*ISNUMBER(A$9:A$16378)),COUNT(_xlfn._xlws.FILTER(A$9:A$16378,E10376=E$9:E$16378*ISNUMBER(A$9:A$16378))))</f>
        <v>44640</v>
      </c>
      <c r="H10376" t="str">
        <v/>
      </c>
      <c r="I10376" s="10" t="str" cm="1">
        <f t="array" ref="I10376">_xlfn.IFS(AND(OR(_xlfn._xlws.FILTER(D$9:D$16388,E$9:E$16388=E10376)),ROW()=_xlfn.MINIFS(_xlfn.ANCHORARRAY(H$9),E$9:E$16388,E10376)),A10376-C$4,ROW()=_xlfn.MINIFS(_xlfn.ANCHORARRAY(H$9),E$9:E$16388,E10376),IFERROR(A10376-INDEX(G$9:G$16388,MATCH(E10376-1,E$9:E$16388,0)),A10376-C$4),ISNUMBER(A10376),A10376-F10376,TRUE,"")</f>
        <v/>
      </c>
      <c r="J10376" t="str">
        <f t="shared" si="484"/>
        <v/>
      </c>
      <c r="L10376" s="5"/>
    </row>
    <row r="10377" spans="1:12">
      <c r="A10377" s="3">
        <v>44634</v>
      </c>
      <c r="B10377" s="4" t="str">
        <f>"annual period "&amp;COUNTIF(D$9:D10377,TRUE)</f>
        <v>annual period 34</v>
      </c>
      <c r="D10377" t="b">
        <f t="shared" si="483"/>
        <v>0</v>
      </c>
      <c r="E10377">
        <f t="shared" si="482"/>
        <v>1693</v>
      </c>
      <c r="F10377" s="5" cm="1">
        <f t="array" ref="F10377">INDEX(_xlfn._xlws.FILTER(A$9:A$16378,E10377=E$9:E$16378*ISNUMBER(A$9:A$16378)),1)</f>
        <v>44634</v>
      </c>
      <c r="G10377" s="5" cm="1">
        <f t="array" ref="G10377">INDEX(_xlfn._xlws.FILTER(A$9:A$16378,E10377=E$9:E$16378*ISNUMBER(A$9:A$16378)),COUNT(_xlfn._xlws.FILTER(A$9:A$16378,E10377=E$9:E$16378*ISNUMBER(A$9:A$16378))))</f>
        <v>44640</v>
      </c>
      <c r="H10377">
        <v>10377</v>
      </c>
      <c r="I10377" s="10" cm="1">
        <f t="array" ref="I10377">_xlfn.IFS(AND(OR(_xlfn._xlws.FILTER(D$9:D$16388,E$9:E$16388=E10377)),ROW()=_xlfn.MINIFS(_xlfn.ANCHORARRAY(H$9),E$9:E$16388,E10377)),A10377-C$4,ROW()=_xlfn.MINIFS(_xlfn.ANCHORARRAY(H$9),E$9:E$16388,E10377),IFERROR(A10377-INDEX(G$9:G$16388,MATCH(E10377-1,E$9:E$16388,0)),A10377-C$4),ISNUMBER(A10377),A10377-F10377,TRUE,"")</f>
        <v>4</v>
      </c>
      <c r="J10377" t="b">
        <f t="shared" si="484"/>
        <v>0</v>
      </c>
      <c r="L10377" s="5"/>
    </row>
    <row r="10378" spans="1:12">
      <c r="B10378" s="4" t="str">
        <f>"annual period "&amp;COUNTIF(D$9:D10378,TRUE)</f>
        <v>annual period 34</v>
      </c>
      <c r="D10378" t="b">
        <f t="shared" si="483"/>
        <v>0</v>
      </c>
      <c r="E10378">
        <f t="shared" si="482"/>
        <v>1693</v>
      </c>
      <c r="F10378" s="5" cm="1">
        <f t="array" ref="F10378">INDEX(_xlfn._xlws.FILTER(A$9:A$16378,E10378=E$9:E$16378*ISNUMBER(A$9:A$16378)),1)</f>
        <v>44634</v>
      </c>
      <c r="G10378" s="5" cm="1">
        <f t="array" ref="G10378">INDEX(_xlfn._xlws.FILTER(A$9:A$16378,E10378=E$9:E$16378*ISNUMBER(A$9:A$16378)),COUNT(_xlfn._xlws.FILTER(A$9:A$16378,E10378=E$9:E$16378*ISNUMBER(A$9:A$16378))))</f>
        <v>44640</v>
      </c>
      <c r="H10378" t="str">
        <v/>
      </c>
      <c r="I10378" s="10" t="str" cm="1">
        <f t="array" ref="I10378">_xlfn.IFS(AND(OR(_xlfn._xlws.FILTER(D$9:D$16388,E$9:E$16388=E10378)),ROW()=_xlfn.MINIFS(_xlfn.ANCHORARRAY(H$9),E$9:E$16388,E10378)),A10378-C$4,ROW()=_xlfn.MINIFS(_xlfn.ANCHORARRAY(H$9),E$9:E$16388,E10378),IFERROR(A10378-INDEX(G$9:G$16388,MATCH(E10378-1,E$9:E$16388,0)),A10378-C$4),ISNUMBER(A10378),A10378-F10378,TRUE,"")</f>
        <v/>
      </c>
      <c r="J10378" t="str">
        <f t="shared" si="484"/>
        <v/>
      </c>
      <c r="L10378" s="5"/>
    </row>
    <row r="10379" spans="1:12">
      <c r="A10379" s="3">
        <v>44634</v>
      </c>
      <c r="B10379" s="4" t="str">
        <f>"annual period "&amp;COUNTIF(D$9:D10379,TRUE)</f>
        <v>annual period 34</v>
      </c>
      <c r="D10379" t="b">
        <f t="shared" si="483"/>
        <v>0</v>
      </c>
      <c r="E10379">
        <f t="shared" ref="E10379:E10442" si="485">IF(A10379="Trip #",E10378+1,E10378)</f>
        <v>1693</v>
      </c>
      <c r="F10379" s="5" cm="1">
        <f t="array" ref="F10379">INDEX(_xlfn._xlws.FILTER(A$9:A$16378,E10379=E$9:E$16378*ISNUMBER(A$9:A$16378)),1)</f>
        <v>44634</v>
      </c>
      <c r="G10379" s="5" cm="1">
        <f t="array" ref="G10379">INDEX(_xlfn._xlws.FILTER(A$9:A$16378,E10379=E$9:E$16378*ISNUMBER(A$9:A$16378)),COUNT(_xlfn._xlws.FILTER(A$9:A$16378,E10379=E$9:E$16378*ISNUMBER(A$9:A$16378))))</f>
        <v>44640</v>
      </c>
      <c r="H10379">
        <v>10379</v>
      </c>
      <c r="I10379" s="10" cm="1">
        <f t="array" ref="I10379">_xlfn.IFS(AND(OR(_xlfn._xlws.FILTER(D$9:D$16388,E$9:E$16388=E10379)),ROW()=_xlfn.MINIFS(_xlfn.ANCHORARRAY(H$9),E$9:E$16388,E10379)),A10379-C$4,ROW()=_xlfn.MINIFS(_xlfn.ANCHORARRAY(H$9),E$9:E$16388,E10379),IFERROR(A10379-INDEX(G$9:G$16388,MATCH(E10379-1,E$9:E$16388,0)),A10379-C$4),ISNUMBER(A10379),A10379-F10379,TRUE,"")</f>
        <v>0</v>
      </c>
      <c r="J10379" t="b">
        <f t="shared" si="484"/>
        <v>0</v>
      </c>
      <c r="L10379" s="5"/>
    </row>
    <row r="10380" spans="1:12">
      <c r="B10380" s="4" t="str">
        <f>"annual period "&amp;COUNTIF(D$9:D10380,TRUE)</f>
        <v>annual period 34</v>
      </c>
      <c r="D10380" t="b">
        <f t="shared" si="483"/>
        <v>0</v>
      </c>
      <c r="E10380">
        <f t="shared" si="485"/>
        <v>1693</v>
      </c>
      <c r="F10380" s="5" cm="1">
        <f t="array" ref="F10380">INDEX(_xlfn._xlws.FILTER(A$9:A$16378,E10380=E$9:E$16378*ISNUMBER(A$9:A$16378)),1)</f>
        <v>44634</v>
      </c>
      <c r="G10380" s="5" cm="1">
        <f t="array" ref="G10380">INDEX(_xlfn._xlws.FILTER(A$9:A$16378,E10380=E$9:E$16378*ISNUMBER(A$9:A$16378)),COUNT(_xlfn._xlws.FILTER(A$9:A$16378,E10380=E$9:E$16378*ISNUMBER(A$9:A$16378))))</f>
        <v>44640</v>
      </c>
      <c r="H10380" t="str">
        <v/>
      </c>
      <c r="I10380" s="10" t="str" cm="1">
        <f t="array" ref="I10380">_xlfn.IFS(AND(OR(_xlfn._xlws.FILTER(D$9:D$16388,E$9:E$16388=E10380)),ROW()=_xlfn.MINIFS(_xlfn.ANCHORARRAY(H$9),E$9:E$16388,E10380)),A10380-C$4,ROW()=_xlfn.MINIFS(_xlfn.ANCHORARRAY(H$9),E$9:E$16388,E10380),IFERROR(A10380-INDEX(G$9:G$16388,MATCH(E10380-1,E$9:E$16388,0)),A10380-C$4),ISNUMBER(A10380),A10380-F10380,TRUE,"")</f>
        <v/>
      </c>
      <c r="J10380" t="str">
        <f t="shared" si="484"/>
        <v/>
      </c>
      <c r="L10380" s="5"/>
    </row>
    <row r="10381" spans="1:12">
      <c r="A10381" s="3">
        <v>44634</v>
      </c>
      <c r="B10381" s="4" t="str">
        <f>"annual period "&amp;COUNTIF(D$9:D10381,TRUE)</f>
        <v>annual period 34</v>
      </c>
      <c r="D10381" t="b">
        <f t="shared" si="483"/>
        <v>0</v>
      </c>
      <c r="E10381">
        <f t="shared" si="485"/>
        <v>1693</v>
      </c>
      <c r="F10381" s="5" cm="1">
        <f t="array" ref="F10381">INDEX(_xlfn._xlws.FILTER(A$9:A$16378,E10381=E$9:E$16378*ISNUMBER(A$9:A$16378)),1)</f>
        <v>44634</v>
      </c>
      <c r="G10381" s="5" cm="1">
        <f t="array" ref="G10381">INDEX(_xlfn._xlws.FILTER(A$9:A$16378,E10381=E$9:E$16378*ISNUMBER(A$9:A$16378)),COUNT(_xlfn._xlws.FILTER(A$9:A$16378,E10381=E$9:E$16378*ISNUMBER(A$9:A$16378))))</f>
        <v>44640</v>
      </c>
      <c r="H10381">
        <v>10381</v>
      </c>
      <c r="I10381" s="10" cm="1">
        <f t="array" ref="I10381">_xlfn.IFS(AND(OR(_xlfn._xlws.FILTER(D$9:D$16388,E$9:E$16388=E10381)),ROW()=_xlfn.MINIFS(_xlfn.ANCHORARRAY(H$9),E$9:E$16388,E10381)),A10381-C$4,ROW()=_xlfn.MINIFS(_xlfn.ANCHORARRAY(H$9),E$9:E$16388,E10381),IFERROR(A10381-INDEX(G$9:G$16388,MATCH(E10381-1,E$9:E$16388,0)),A10381-C$4),ISNUMBER(A10381),A10381-F10381,TRUE,"")</f>
        <v>0</v>
      </c>
      <c r="J10381" t="b">
        <f t="shared" si="484"/>
        <v>0</v>
      </c>
      <c r="L10381" s="5"/>
    </row>
    <row r="10382" spans="1:12">
      <c r="B10382" s="4" t="str">
        <f>"annual period "&amp;COUNTIF(D$9:D10382,TRUE)</f>
        <v>annual period 34</v>
      </c>
      <c r="D10382" t="b">
        <f t="shared" si="483"/>
        <v>0</v>
      </c>
      <c r="E10382">
        <f t="shared" si="485"/>
        <v>1693</v>
      </c>
      <c r="F10382" s="5" cm="1">
        <f t="array" ref="F10382">INDEX(_xlfn._xlws.FILTER(A$9:A$16378,E10382=E$9:E$16378*ISNUMBER(A$9:A$16378)),1)</f>
        <v>44634</v>
      </c>
      <c r="G10382" s="5" cm="1">
        <f t="array" ref="G10382">INDEX(_xlfn._xlws.FILTER(A$9:A$16378,E10382=E$9:E$16378*ISNUMBER(A$9:A$16378)),COUNT(_xlfn._xlws.FILTER(A$9:A$16378,E10382=E$9:E$16378*ISNUMBER(A$9:A$16378))))</f>
        <v>44640</v>
      </c>
      <c r="H10382" t="str">
        <v/>
      </c>
      <c r="I10382" s="10" t="str" cm="1">
        <f t="array" ref="I10382">_xlfn.IFS(AND(OR(_xlfn._xlws.FILTER(D$9:D$16388,E$9:E$16388=E10382)),ROW()=_xlfn.MINIFS(_xlfn.ANCHORARRAY(H$9),E$9:E$16388,E10382)),A10382-C$4,ROW()=_xlfn.MINIFS(_xlfn.ANCHORARRAY(H$9),E$9:E$16388,E10382),IFERROR(A10382-INDEX(G$9:G$16388,MATCH(E10382-1,E$9:E$16388,0)),A10382-C$4),ISNUMBER(A10382),A10382-F10382,TRUE,"")</f>
        <v/>
      </c>
      <c r="J10382" t="str">
        <f t="shared" si="484"/>
        <v/>
      </c>
      <c r="L10382" s="5"/>
    </row>
    <row r="10383" spans="1:12">
      <c r="A10383" s="3">
        <v>44637</v>
      </c>
      <c r="B10383" s="4" t="str">
        <f>"annual period "&amp;COUNTIF(D$9:D10383,TRUE)</f>
        <v>annual period 34</v>
      </c>
      <c r="D10383" t="b">
        <f t="shared" si="483"/>
        <v>0</v>
      </c>
      <c r="E10383">
        <f t="shared" si="485"/>
        <v>1693</v>
      </c>
      <c r="F10383" s="5" cm="1">
        <f t="array" ref="F10383">INDEX(_xlfn._xlws.FILTER(A$9:A$16378,E10383=E$9:E$16378*ISNUMBER(A$9:A$16378)),1)</f>
        <v>44634</v>
      </c>
      <c r="G10383" s="5" cm="1">
        <f t="array" ref="G10383">INDEX(_xlfn._xlws.FILTER(A$9:A$16378,E10383=E$9:E$16378*ISNUMBER(A$9:A$16378)),COUNT(_xlfn._xlws.FILTER(A$9:A$16378,E10383=E$9:E$16378*ISNUMBER(A$9:A$16378))))</f>
        <v>44640</v>
      </c>
      <c r="H10383" t="str">
        <v/>
      </c>
      <c r="I10383" s="10" cm="1">
        <f t="array" ref="I10383">_xlfn.IFS(AND(OR(_xlfn._xlws.FILTER(D$9:D$16388,E$9:E$16388=E10383)),ROW()=_xlfn.MINIFS(_xlfn.ANCHORARRAY(H$9),E$9:E$16388,E10383)),A10383-C$4,ROW()=_xlfn.MINIFS(_xlfn.ANCHORARRAY(H$9),E$9:E$16388,E10383),IFERROR(A10383-INDEX(G$9:G$16388,MATCH(E10383-1,E$9:E$16388,0)),A10383-C$4),ISNUMBER(A10383),A10383-F10383,TRUE,"")</f>
        <v>3</v>
      </c>
      <c r="J10383" t="b">
        <f t="shared" si="484"/>
        <v>0</v>
      </c>
      <c r="L10383" s="5"/>
    </row>
    <row r="10384" spans="1:12">
      <c r="B10384" s="4" t="str">
        <f>"annual period "&amp;COUNTIF(D$9:D10384,TRUE)</f>
        <v>annual period 34</v>
      </c>
      <c r="D10384" t="b">
        <f t="shared" si="483"/>
        <v>0</v>
      </c>
      <c r="E10384">
        <f t="shared" si="485"/>
        <v>1693</v>
      </c>
      <c r="F10384" s="5" cm="1">
        <f t="array" ref="F10384">INDEX(_xlfn._xlws.FILTER(A$9:A$16378,E10384=E$9:E$16378*ISNUMBER(A$9:A$16378)),1)</f>
        <v>44634</v>
      </c>
      <c r="G10384" s="5" cm="1">
        <f t="array" ref="G10384">INDEX(_xlfn._xlws.FILTER(A$9:A$16378,E10384=E$9:E$16378*ISNUMBER(A$9:A$16378)),COUNT(_xlfn._xlws.FILTER(A$9:A$16378,E10384=E$9:E$16378*ISNUMBER(A$9:A$16378))))</f>
        <v>44640</v>
      </c>
      <c r="H10384" t="str">
        <v/>
      </c>
      <c r="I10384" s="10" t="str" cm="1">
        <f t="array" ref="I10384">_xlfn.IFS(AND(OR(_xlfn._xlws.FILTER(D$9:D$16388,E$9:E$16388=E10384)),ROW()=_xlfn.MINIFS(_xlfn.ANCHORARRAY(H$9),E$9:E$16388,E10384)),A10384-C$4,ROW()=_xlfn.MINIFS(_xlfn.ANCHORARRAY(H$9),E$9:E$16388,E10384),IFERROR(A10384-INDEX(G$9:G$16388,MATCH(E10384-1,E$9:E$16388,0)),A10384-C$4),ISNUMBER(A10384),A10384-F10384,TRUE,"")</f>
        <v/>
      </c>
      <c r="J10384" t="str">
        <f t="shared" si="484"/>
        <v/>
      </c>
      <c r="L10384" s="5"/>
    </row>
    <row r="10385" spans="1:12">
      <c r="A10385" s="3">
        <v>44637</v>
      </c>
      <c r="B10385" s="4" t="str">
        <f>"annual period "&amp;COUNTIF(D$9:D10385,TRUE)</f>
        <v>annual period 34</v>
      </c>
      <c r="D10385" t="b">
        <f t="shared" si="483"/>
        <v>0</v>
      </c>
      <c r="E10385">
        <f t="shared" si="485"/>
        <v>1693</v>
      </c>
      <c r="F10385" s="5" cm="1">
        <f t="array" ref="F10385">INDEX(_xlfn._xlws.FILTER(A$9:A$16378,E10385=E$9:E$16378*ISNUMBER(A$9:A$16378)),1)</f>
        <v>44634</v>
      </c>
      <c r="G10385" s="5" cm="1">
        <f t="array" ref="G10385">INDEX(_xlfn._xlws.FILTER(A$9:A$16378,E10385=E$9:E$16378*ISNUMBER(A$9:A$16378)),COUNT(_xlfn._xlws.FILTER(A$9:A$16378,E10385=E$9:E$16378*ISNUMBER(A$9:A$16378))))</f>
        <v>44640</v>
      </c>
      <c r="H10385" t="str">
        <v/>
      </c>
      <c r="I10385" s="10" cm="1">
        <f t="array" ref="I10385">_xlfn.IFS(AND(OR(_xlfn._xlws.FILTER(D$9:D$16388,E$9:E$16388=E10385)),ROW()=_xlfn.MINIFS(_xlfn.ANCHORARRAY(H$9),E$9:E$16388,E10385)),A10385-C$4,ROW()=_xlfn.MINIFS(_xlfn.ANCHORARRAY(H$9),E$9:E$16388,E10385),IFERROR(A10385-INDEX(G$9:G$16388,MATCH(E10385-1,E$9:E$16388,0)),A10385-C$4),ISNUMBER(A10385),A10385-F10385,TRUE,"")</f>
        <v>3</v>
      </c>
      <c r="J10385" t="b">
        <f t="shared" si="484"/>
        <v>0</v>
      </c>
      <c r="L10385" s="5"/>
    </row>
    <row r="10386" spans="1:12">
      <c r="B10386" s="4" t="str">
        <f>"annual period "&amp;COUNTIF(D$9:D10386,TRUE)</f>
        <v>annual period 34</v>
      </c>
      <c r="D10386" t="b">
        <f t="shared" si="483"/>
        <v>0</v>
      </c>
      <c r="E10386">
        <f t="shared" si="485"/>
        <v>1693</v>
      </c>
      <c r="F10386" s="5" cm="1">
        <f t="array" ref="F10386">INDEX(_xlfn._xlws.FILTER(A$9:A$16378,E10386=E$9:E$16378*ISNUMBER(A$9:A$16378)),1)</f>
        <v>44634</v>
      </c>
      <c r="G10386" s="5" cm="1">
        <f t="array" ref="G10386">INDEX(_xlfn._xlws.FILTER(A$9:A$16378,E10386=E$9:E$16378*ISNUMBER(A$9:A$16378)),COUNT(_xlfn._xlws.FILTER(A$9:A$16378,E10386=E$9:E$16378*ISNUMBER(A$9:A$16378))))</f>
        <v>44640</v>
      </c>
      <c r="H10386" t="str">
        <v/>
      </c>
      <c r="I10386" s="10" t="str" cm="1">
        <f t="array" ref="I10386">_xlfn.IFS(AND(OR(_xlfn._xlws.FILTER(D$9:D$16388,E$9:E$16388=E10386)),ROW()=_xlfn.MINIFS(_xlfn.ANCHORARRAY(H$9),E$9:E$16388,E10386)),A10386-C$4,ROW()=_xlfn.MINIFS(_xlfn.ANCHORARRAY(H$9),E$9:E$16388,E10386),IFERROR(A10386-INDEX(G$9:G$16388,MATCH(E10386-1,E$9:E$16388,0)),A10386-C$4),ISNUMBER(A10386),A10386-F10386,TRUE,"")</f>
        <v/>
      </c>
      <c r="J10386" t="str">
        <f t="shared" si="484"/>
        <v/>
      </c>
      <c r="L10386" s="5"/>
    </row>
    <row r="10387" spans="1:12">
      <c r="A10387" s="3">
        <v>44637</v>
      </c>
      <c r="B10387" s="4" t="str">
        <f>"annual period "&amp;COUNTIF(D$9:D10387,TRUE)</f>
        <v>annual period 34</v>
      </c>
      <c r="D10387" t="b">
        <f t="shared" si="483"/>
        <v>0</v>
      </c>
      <c r="E10387">
        <f t="shared" si="485"/>
        <v>1693</v>
      </c>
      <c r="F10387" s="5" cm="1">
        <f t="array" ref="F10387">INDEX(_xlfn._xlws.FILTER(A$9:A$16378,E10387=E$9:E$16378*ISNUMBER(A$9:A$16378)),1)</f>
        <v>44634</v>
      </c>
      <c r="G10387" s="5" cm="1">
        <f t="array" ref="G10387">INDEX(_xlfn._xlws.FILTER(A$9:A$16378,E10387=E$9:E$16378*ISNUMBER(A$9:A$16378)),COUNT(_xlfn._xlws.FILTER(A$9:A$16378,E10387=E$9:E$16378*ISNUMBER(A$9:A$16378))))</f>
        <v>44640</v>
      </c>
      <c r="H10387" t="str">
        <v/>
      </c>
      <c r="I10387" s="10" cm="1">
        <f t="array" ref="I10387">_xlfn.IFS(AND(OR(_xlfn._xlws.FILTER(D$9:D$16388,E$9:E$16388=E10387)),ROW()=_xlfn.MINIFS(_xlfn.ANCHORARRAY(H$9),E$9:E$16388,E10387)),A10387-C$4,ROW()=_xlfn.MINIFS(_xlfn.ANCHORARRAY(H$9),E$9:E$16388,E10387),IFERROR(A10387-INDEX(G$9:G$16388,MATCH(E10387-1,E$9:E$16388,0)),A10387-C$4),ISNUMBER(A10387),A10387-F10387,TRUE,"")</f>
        <v>3</v>
      </c>
      <c r="J10387" t="b">
        <f t="shared" si="484"/>
        <v>0</v>
      </c>
      <c r="L10387" s="5"/>
    </row>
    <row r="10388" spans="1:12">
      <c r="B10388" s="4" t="str">
        <f>"annual period "&amp;COUNTIF(D$9:D10388,TRUE)</f>
        <v>annual period 34</v>
      </c>
      <c r="D10388" t="b">
        <f t="shared" si="483"/>
        <v>0</v>
      </c>
      <c r="E10388">
        <f t="shared" si="485"/>
        <v>1693</v>
      </c>
      <c r="F10388" s="5" cm="1">
        <f t="array" ref="F10388">INDEX(_xlfn._xlws.FILTER(A$9:A$16378,E10388=E$9:E$16378*ISNUMBER(A$9:A$16378)),1)</f>
        <v>44634</v>
      </c>
      <c r="G10388" s="5" cm="1">
        <f t="array" ref="G10388">INDEX(_xlfn._xlws.FILTER(A$9:A$16378,E10388=E$9:E$16378*ISNUMBER(A$9:A$16378)),COUNT(_xlfn._xlws.FILTER(A$9:A$16378,E10388=E$9:E$16378*ISNUMBER(A$9:A$16378))))</f>
        <v>44640</v>
      </c>
      <c r="H10388" t="str">
        <v/>
      </c>
      <c r="I10388" s="10" t="str" cm="1">
        <f t="array" ref="I10388">_xlfn.IFS(AND(OR(_xlfn._xlws.FILTER(D$9:D$16388,E$9:E$16388=E10388)),ROW()=_xlfn.MINIFS(_xlfn.ANCHORARRAY(H$9),E$9:E$16388,E10388)),A10388-C$4,ROW()=_xlfn.MINIFS(_xlfn.ANCHORARRAY(H$9),E$9:E$16388,E10388),IFERROR(A10388-INDEX(G$9:G$16388,MATCH(E10388-1,E$9:E$16388,0)),A10388-C$4),ISNUMBER(A10388),A10388-F10388,TRUE,"")</f>
        <v/>
      </c>
      <c r="J10388" t="str">
        <f t="shared" si="484"/>
        <v/>
      </c>
      <c r="L10388" s="5"/>
    </row>
    <row r="10389" spans="1:12">
      <c r="A10389" s="3">
        <v>44640</v>
      </c>
      <c r="B10389" s="4" t="str">
        <f>"annual period "&amp;COUNTIF(D$9:D10389,TRUE)</f>
        <v>annual period 34</v>
      </c>
      <c r="D10389" t="b">
        <f t="shared" si="483"/>
        <v>0</v>
      </c>
      <c r="E10389">
        <f t="shared" si="485"/>
        <v>1693</v>
      </c>
      <c r="F10389" s="5" cm="1">
        <f t="array" ref="F10389">INDEX(_xlfn._xlws.FILTER(A$9:A$16378,E10389=E$9:E$16378*ISNUMBER(A$9:A$16378)),1)</f>
        <v>44634</v>
      </c>
      <c r="G10389" s="5" cm="1">
        <f t="array" ref="G10389">INDEX(_xlfn._xlws.FILTER(A$9:A$16378,E10389=E$9:E$16378*ISNUMBER(A$9:A$16378)),COUNT(_xlfn._xlws.FILTER(A$9:A$16378,E10389=E$9:E$16378*ISNUMBER(A$9:A$16378))))</f>
        <v>44640</v>
      </c>
      <c r="H10389" t="str">
        <v/>
      </c>
      <c r="I10389" s="10" cm="1">
        <f t="array" ref="I10389">_xlfn.IFS(AND(OR(_xlfn._xlws.FILTER(D$9:D$16388,E$9:E$16388=E10389)),ROW()=_xlfn.MINIFS(_xlfn.ANCHORARRAY(H$9),E$9:E$16388,E10389)),A10389-C$4,ROW()=_xlfn.MINIFS(_xlfn.ANCHORARRAY(H$9),E$9:E$16388,E10389),IFERROR(A10389-INDEX(G$9:G$16388,MATCH(E10389-1,E$9:E$16388,0)),A10389-C$4),ISNUMBER(A10389),A10389-F10389,TRUE,"")</f>
        <v>6</v>
      </c>
      <c r="J10389" t="b">
        <f t="shared" si="484"/>
        <v>0</v>
      </c>
      <c r="L10389" s="5"/>
    </row>
    <row r="10390" spans="1:12">
      <c r="B10390" s="4" t="str">
        <f>"annual period "&amp;COUNTIF(D$9:D10390,TRUE)</f>
        <v>annual period 34</v>
      </c>
      <c r="D10390" t="b">
        <f t="shared" si="483"/>
        <v>0</v>
      </c>
      <c r="E10390">
        <f t="shared" si="485"/>
        <v>1693</v>
      </c>
      <c r="F10390" s="5" cm="1">
        <f t="array" ref="F10390">INDEX(_xlfn._xlws.FILTER(A$9:A$16378,E10390=E$9:E$16378*ISNUMBER(A$9:A$16378)),1)</f>
        <v>44634</v>
      </c>
      <c r="G10390" s="5" cm="1">
        <f t="array" ref="G10390">INDEX(_xlfn._xlws.FILTER(A$9:A$16378,E10390=E$9:E$16378*ISNUMBER(A$9:A$16378)),COUNT(_xlfn._xlws.FILTER(A$9:A$16378,E10390=E$9:E$16378*ISNUMBER(A$9:A$16378))))</f>
        <v>44640</v>
      </c>
      <c r="H10390" t="str">
        <v/>
      </c>
      <c r="I10390" s="10" t="str" cm="1">
        <f t="array" ref="I10390">_xlfn.IFS(AND(OR(_xlfn._xlws.FILTER(D$9:D$16388,E$9:E$16388=E10390)),ROW()=_xlfn.MINIFS(_xlfn.ANCHORARRAY(H$9),E$9:E$16388,E10390)),A10390-C$4,ROW()=_xlfn.MINIFS(_xlfn.ANCHORARRAY(H$9),E$9:E$16388,E10390),IFERROR(A10390-INDEX(G$9:G$16388,MATCH(E10390-1,E$9:E$16388,0)),A10390-C$4),ISNUMBER(A10390),A10390-F10390,TRUE,"")</f>
        <v/>
      </c>
      <c r="J10390" t="str">
        <f t="shared" si="484"/>
        <v/>
      </c>
      <c r="L10390" s="5"/>
    </row>
    <row r="10391" spans="1:12">
      <c r="A10391" s="3">
        <v>44640</v>
      </c>
      <c r="B10391" s="4" t="str">
        <f>"annual period "&amp;COUNTIF(D$9:D10391,TRUE)</f>
        <v>annual period 34</v>
      </c>
      <c r="D10391" t="b">
        <f t="shared" si="483"/>
        <v>0</v>
      </c>
      <c r="E10391">
        <f t="shared" si="485"/>
        <v>1693</v>
      </c>
      <c r="F10391" s="5" cm="1">
        <f t="array" ref="F10391">INDEX(_xlfn._xlws.FILTER(A$9:A$16378,E10391=E$9:E$16378*ISNUMBER(A$9:A$16378)),1)</f>
        <v>44634</v>
      </c>
      <c r="G10391" s="5" cm="1">
        <f t="array" ref="G10391">INDEX(_xlfn._xlws.FILTER(A$9:A$16378,E10391=E$9:E$16378*ISNUMBER(A$9:A$16378)),COUNT(_xlfn._xlws.FILTER(A$9:A$16378,E10391=E$9:E$16378*ISNUMBER(A$9:A$16378))))</f>
        <v>44640</v>
      </c>
      <c r="H10391" t="str">
        <v/>
      </c>
      <c r="I10391" s="10" cm="1">
        <f t="array" ref="I10391">_xlfn.IFS(AND(OR(_xlfn._xlws.FILTER(D$9:D$16388,E$9:E$16388=E10391)),ROW()=_xlfn.MINIFS(_xlfn.ANCHORARRAY(H$9),E$9:E$16388,E10391)),A10391-C$4,ROW()=_xlfn.MINIFS(_xlfn.ANCHORARRAY(H$9),E$9:E$16388,E10391),IFERROR(A10391-INDEX(G$9:G$16388,MATCH(E10391-1,E$9:E$16388,0)),A10391-C$4),ISNUMBER(A10391),A10391-F10391,TRUE,"")</f>
        <v>6</v>
      </c>
      <c r="J10391" t="b">
        <f t="shared" si="484"/>
        <v>0</v>
      </c>
      <c r="L10391" s="5"/>
    </row>
    <row r="10392" spans="1:12">
      <c r="A10392" s="1" t="s">
        <v>14</v>
      </c>
      <c r="B10392" s="4" t="str">
        <f>"annual period "&amp;COUNTIF(D$9:D10392,TRUE)</f>
        <v>annual period 34</v>
      </c>
      <c r="D10392" t="b">
        <f t="shared" si="483"/>
        <v>0</v>
      </c>
      <c r="E10392">
        <f t="shared" si="485"/>
        <v>1694</v>
      </c>
      <c r="F10392" s="5" cm="1">
        <f t="array" ref="F10392">INDEX(_xlfn._xlws.FILTER(A$9:A$16378,E10392=E$9:E$16378*ISNUMBER(A$9:A$16378)),1)</f>
        <v>44641</v>
      </c>
      <c r="G10392" s="5" cm="1">
        <f t="array" ref="G10392">INDEX(_xlfn._xlws.FILTER(A$9:A$16378,E10392=E$9:E$16378*ISNUMBER(A$9:A$16378)),COUNT(_xlfn._xlws.FILTER(A$9:A$16378,E10392=E$9:E$16378*ISNUMBER(A$9:A$16378))))</f>
        <v>44641</v>
      </c>
      <c r="H10392" t="str">
        <v/>
      </c>
      <c r="I10392" s="10" t="str" cm="1">
        <f t="array" ref="I10392">_xlfn.IFS(AND(OR(_xlfn._xlws.FILTER(D$9:D$16388,E$9:E$16388=E10392)),ROW()=_xlfn.MINIFS(_xlfn.ANCHORARRAY(H$9),E$9:E$16388,E10392)),A10392-C$4,ROW()=_xlfn.MINIFS(_xlfn.ANCHORARRAY(H$9),E$9:E$16388,E10392),IFERROR(A10392-INDEX(G$9:G$16388,MATCH(E10392-1,E$9:E$16388,0)),A10392-C$4),ISNUMBER(A10392),A10392-F10392,TRUE,"")</f>
        <v/>
      </c>
      <c r="J10392" t="str">
        <f t="shared" si="484"/>
        <v/>
      </c>
      <c r="L10392" s="5"/>
    </row>
    <row r="10393" spans="1:12">
      <c r="A10393" s="2"/>
      <c r="B10393" s="4" t="str">
        <f>"annual period "&amp;COUNTIF(D$9:D10393,TRUE)</f>
        <v>annual period 34</v>
      </c>
      <c r="D10393" t="b">
        <f t="shared" si="483"/>
        <v>0</v>
      </c>
      <c r="E10393">
        <f t="shared" si="485"/>
        <v>1694</v>
      </c>
      <c r="F10393" s="5" cm="1">
        <f t="array" ref="F10393">INDEX(_xlfn._xlws.FILTER(A$9:A$16378,E10393=E$9:E$16378*ISNUMBER(A$9:A$16378)),1)</f>
        <v>44641</v>
      </c>
      <c r="G10393" s="5" cm="1">
        <f t="array" ref="G10393">INDEX(_xlfn._xlws.FILTER(A$9:A$16378,E10393=E$9:E$16378*ISNUMBER(A$9:A$16378)),COUNT(_xlfn._xlws.FILTER(A$9:A$16378,E10393=E$9:E$16378*ISNUMBER(A$9:A$16378))))</f>
        <v>44641</v>
      </c>
      <c r="H10393" t="str">
        <v/>
      </c>
      <c r="I10393" s="10" t="str" cm="1">
        <f t="array" ref="I10393">_xlfn.IFS(AND(OR(_xlfn._xlws.FILTER(D$9:D$16388,E$9:E$16388=E10393)),ROW()=_xlfn.MINIFS(_xlfn.ANCHORARRAY(H$9),E$9:E$16388,E10393)),A10393-C$4,ROW()=_xlfn.MINIFS(_xlfn.ANCHORARRAY(H$9),E$9:E$16388,E10393),IFERROR(A10393-INDEX(G$9:G$16388,MATCH(E10393-1,E$9:E$16388,0)),A10393-C$4),ISNUMBER(A10393),A10393-F10393,TRUE,"")</f>
        <v/>
      </c>
      <c r="J10393" t="str">
        <f t="shared" si="484"/>
        <v/>
      </c>
      <c r="L10393" s="5"/>
    </row>
    <row r="10394" spans="1:12">
      <c r="A10394" s="3">
        <v>44641</v>
      </c>
      <c r="B10394" s="4" t="str">
        <f>"annual period "&amp;COUNTIF(D$9:D10394,TRUE)</f>
        <v>annual period 34</v>
      </c>
      <c r="D10394" t="b">
        <f t="shared" si="483"/>
        <v>0</v>
      </c>
      <c r="E10394">
        <f t="shared" si="485"/>
        <v>1694</v>
      </c>
      <c r="F10394" s="5" cm="1">
        <f t="array" ref="F10394">INDEX(_xlfn._xlws.FILTER(A$9:A$16378,E10394=E$9:E$16378*ISNUMBER(A$9:A$16378)),1)</f>
        <v>44641</v>
      </c>
      <c r="G10394" s="5" cm="1">
        <f t="array" ref="G10394">INDEX(_xlfn._xlws.FILTER(A$9:A$16378,E10394=E$9:E$16378*ISNUMBER(A$9:A$16378)),COUNT(_xlfn._xlws.FILTER(A$9:A$16378,E10394=E$9:E$16378*ISNUMBER(A$9:A$16378))))</f>
        <v>44641</v>
      </c>
      <c r="H10394">
        <v>10394</v>
      </c>
      <c r="I10394" s="10" cm="1">
        <f t="array" ref="I10394">_xlfn.IFS(AND(OR(_xlfn._xlws.FILTER(D$9:D$16388,E$9:E$16388=E10394)),ROW()=_xlfn.MINIFS(_xlfn.ANCHORARRAY(H$9),E$9:E$16388,E10394)),A10394-C$4,ROW()=_xlfn.MINIFS(_xlfn.ANCHORARRAY(H$9),E$9:E$16388,E10394),IFERROR(A10394-INDEX(G$9:G$16388,MATCH(E10394-1,E$9:E$16388,0)),A10394-C$4),ISNUMBER(A10394),A10394-F10394,TRUE,"")</f>
        <v>1</v>
      </c>
      <c r="J10394" t="b">
        <f t="shared" si="484"/>
        <v>0</v>
      </c>
      <c r="L10394" s="5"/>
    </row>
    <row r="10395" spans="1:12">
      <c r="B10395" s="4" t="str">
        <f>"annual period "&amp;COUNTIF(D$9:D10395,TRUE)</f>
        <v>annual period 34</v>
      </c>
      <c r="D10395" t="b">
        <f t="shared" si="483"/>
        <v>0</v>
      </c>
      <c r="E10395">
        <f t="shared" si="485"/>
        <v>1694</v>
      </c>
      <c r="F10395" s="5" cm="1">
        <f t="array" ref="F10395">INDEX(_xlfn._xlws.FILTER(A$9:A$16378,E10395=E$9:E$16378*ISNUMBER(A$9:A$16378)),1)</f>
        <v>44641</v>
      </c>
      <c r="G10395" s="5" cm="1">
        <f t="array" ref="G10395">INDEX(_xlfn._xlws.FILTER(A$9:A$16378,E10395=E$9:E$16378*ISNUMBER(A$9:A$16378)),COUNT(_xlfn._xlws.FILTER(A$9:A$16378,E10395=E$9:E$16378*ISNUMBER(A$9:A$16378))))</f>
        <v>44641</v>
      </c>
      <c r="H10395" t="str">
        <v/>
      </c>
      <c r="I10395" s="10" t="str" cm="1">
        <f t="array" ref="I10395">_xlfn.IFS(AND(OR(_xlfn._xlws.FILTER(D$9:D$16388,E$9:E$16388=E10395)),ROW()=_xlfn.MINIFS(_xlfn.ANCHORARRAY(H$9),E$9:E$16388,E10395)),A10395-C$4,ROW()=_xlfn.MINIFS(_xlfn.ANCHORARRAY(H$9),E$9:E$16388,E10395),IFERROR(A10395-INDEX(G$9:G$16388,MATCH(E10395-1,E$9:E$16388,0)),A10395-C$4),ISNUMBER(A10395),A10395-F10395,TRUE,"")</f>
        <v/>
      </c>
      <c r="J10395" t="str">
        <f t="shared" si="484"/>
        <v/>
      </c>
      <c r="L10395" s="5"/>
    </row>
    <row r="10396" spans="1:12">
      <c r="A10396" s="3">
        <v>44641</v>
      </c>
      <c r="B10396" s="4" t="str">
        <f>"annual period "&amp;COUNTIF(D$9:D10396,TRUE)</f>
        <v>annual period 34</v>
      </c>
      <c r="D10396" t="b">
        <f t="shared" si="483"/>
        <v>0</v>
      </c>
      <c r="E10396">
        <f t="shared" si="485"/>
        <v>1694</v>
      </c>
      <c r="F10396" s="5" cm="1">
        <f t="array" ref="F10396">INDEX(_xlfn._xlws.FILTER(A$9:A$16378,E10396=E$9:E$16378*ISNUMBER(A$9:A$16378)),1)</f>
        <v>44641</v>
      </c>
      <c r="G10396" s="5" cm="1">
        <f t="array" ref="G10396">INDEX(_xlfn._xlws.FILTER(A$9:A$16378,E10396=E$9:E$16378*ISNUMBER(A$9:A$16378)),COUNT(_xlfn._xlws.FILTER(A$9:A$16378,E10396=E$9:E$16378*ISNUMBER(A$9:A$16378))))</f>
        <v>44641</v>
      </c>
      <c r="H10396">
        <v>10396</v>
      </c>
      <c r="I10396" s="10" cm="1">
        <f t="array" ref="I10396">_xlfn.IFS(AND(OR(_xlfn._xlws.FILTER(D$9:D$16388,E$9:E$16388=E10396)),ROW()=_xlfn.MINIFS(_xlfn.ANCHORARRAY(H$9),E$9:E$16388,E10396)),A10396-C$4,ROW()=_xlfn.MINIFS(_xlfn.ANCHORARRAY(H$9),E$9:E$16388,E10396),IFERROR(A10396-INDEX(G$9:G$16388,MATCH(E10396-1,E$9:E$16388,0)),A10396-C$4),ISNUMBER(A10396),A10396-F10396,TRUE,"")</f>
        <v>0</v>
      </c>
      <c r="J10396" t="b">
        <f t="shared" si="484"/>
        <v>0</v>
      </c>
      <c r="L10396" s="5"/>
    </row>
    <row r="10397" spans="1:12">
      <c r="B10397" s="4" t="str">
        <f>"annual period "&amp;COUNTIF(D$9:D10397,TRUE)</f>
        <v>annual period 34</v>
      </c>
      <c r="D10397" t="b">
        <f t="shared" si="483"/>
        <v>0</v>
      </c>
      <c r="E10397">
        <f t="shared" si="485"/>
        <v>1694</v>
      </c>
      <c r="F10397" s="5" cm="1">
        <f t="array" ref="F10397">INDEX(_xlfn._xlws.FILTER(A$9:A$16378,E10397=E$9:E$16378*ISNUMBER(A$9:A$16378)),1)</f>
        <v>44641</v>
      </c>
      <c r="G10397" s="5" cm="1">
        <f t="array" ref="G10397">INDEX(_xlfn._xlws.FILTER(A$9:A$16378,E10397=E$9:E$16378*ISNUMBER(A$9:A$16378)),COUNT(_xlfn._xlws.FILTER(A$9:A$16378,E10397=E$9:E$16378*ISNUMBER(A$9:A$16378))))</f>
        <v>44641</v>
      </c>
      <c r="H10397" t="str">
        <v/>
      </c>
      <c r="I10397" s="10" t="str" cm="1">
        <f t="array" ref="I10397">_xlfn.IFS(AND(OR(_xlfn._xlws.FILTER(D$9:D$16388,E$9:E$16388=E10397)),ROW()=_xlfn.MINIFS(_xlfn.ANCHORARRAY(H$9),E$9:E$16388,E10397)),A10397-C$4,ROW()=_xlfn.MINIFS(_xlfn.ANCHORARRAY(H$9),E$9:E$16388,E10397),IFERROR(A10397-INDEX(G$9:G$16388,MATCH(E10397-1,E$9:E$16388,0)),A10397-C$4),ISNUMBER(A10397),A10397-F10397,TRUE,"")</f>
        <v/>
      </c>
      <c r="J10397" t="str">
        <f t="shared" si="484"/>
        <v/>
      </c>
      <c r="L10397" s="5"/>
    </row>
    <row r="10398" spans="1:12">
      <c r="A10398" s="3">
        <v>44641</v>
      </c>
      <c r="B10398" s="4" t="str">
        <f>"annual period "&amp;COUNTIF(D$9:D10398,TRUE)</f>
        <v>annual period 34</v>
      </c>
      <c r="D10398" t="b">
        <f t="shared" si="483"/>
        <v>0</v>
      </c>
      <c r="E10398">
        <f t="shared" si="485"/>
        <v>1694</v>
      </c>
      <c r="F10398" s="5" cm="1">
        <f t="array" ref="F10398">INDEX(_xlfn._xlws.FILTER(A$9:A$16378,E10398=E$9:E$16378*ISNUMBER(A$9:A$16378)),1)</f>
        <v>44641</v>
      </c>
      <c r="G10398" s="5" cm="1">
        <f t="array" ref="G10398">INDEX(_xlfn._xlws.FILTER(A$9:A$16378,E10398=E$9:E$16378*ISNUMBER(A$9:A$16378)),COUNT(_xlfn._xlws.FILTER(A$9:A$16378,E10398=E$9:E$16378*ISNUMBER(A$9:A$16378))))</f>
        <v>44641</v>
      </c>
      <c r="H10398">
        <v>10398</v>
      </c>
      <c r="I10398" s="10" cm="1">
        <f t="array" ref="I10398">_xlfn.IFS(AND(OR(_xlfn._xlws.FILTER(D$9:D$16388,E$9:E$16388=E10398)),ROW()=_xlfn.MINIFS(_xlfn.ANCHORARRAY(H$9),E$9:E$16388,E10398)),A10398-C$4,ROW()=_xlfn.MINIFS(_xlfn.ANCHORARRAY(H$9),E$9:E$16388,E10398),IFERROR(A10398-INDEX(G$9:G$16388,MATCH(E10398-1,E$9:E$16388,0)),A10398-C$4),ISNUMBER(A10398),A10398-F10398,TRUE,"")</f>
        <v>0</v>
      </c>
      <c r="J10398" t="b">
        <f t="shared" si="484"/>
        <v>0</v>
      </c>
      <c r="L10398" s="5"/>
    </row>
    <row r="10399" spans="1:12">
      <c r="A10399" s="1" t="s">
        <v>14</v>
      </c>
      <c r="B10399" s="4" t="str">
        <f>"annual period "&amp;COUNTIF(D$9:D10399,TRUE)</f>
        <v>annual period 34</v>
      </c>
      <c r="D10399" t="b">
        <f t="shared" si="483"/>
        <v>0</v>
      </c>
      <c r="E10399">
        <f t="shared" si="485"/>
        <v>1695</v>
      </c>
      <c r="F10399" s="5" cm="1">
        <f t="array" ref="F10399">INDEX(_xlfn._xlws.FILTER(A$9:A$16378,E10399=E$9:E$16378*ISNUMBER(A$9:A$16378)),1)</f>
        <v>44652</v>
      </c>
      <c r="G10399" s="5" cm="1">
        <f t="array" ref="G10399">INDEX(_xlfn._xlws.FILTER(A$9:A$16378,E10399=E$9:E$16378*ISNUMBER(A$9:A$16378)),COUNT(_xlfn._xlws.FILTER(A$9:A$16378,E10399=E$9:E$16378*ISNUMBER(A$9:A$16378))))</f>
        <v>44652</v>
      </c>
      <c r="H10399" t="str">
        <v/>
      </c>
      <c r="I10399" s="10" t="str" cm="1">
        <f t="array" ref="I10399">_xlfn.IFS(AND(OR(_xlfn._xlws.FILTER(D$9:D$16388,E$9:E$16388=E10399)),ROW()=_xlfn.MINIFS(_xlfn.ANCHORARRAY(H$9),E$9:E$16388,E10399)),A10399-C$4,ROW()=_xlfn.MINIFS(_xlfn.ANCHORARRAY(H$9),E$9:E$16388,E10399),IFERROR(A10399-INDEX(G$9:G$16388,MATCH(E10399-1,E$9:E$16388,0)),A10399-C$4),ISNUMBER(A10399),A10399-F10399,TRUE,"")</f>
        <v/>
      </c>
      <c r="J10399" t="str">
        <f t="shared" si="484"/>
        <v/>
      </c>
      <c r="L10399" s="5"/>
    </row>
    <row r="10400" spans="1:12">
      <c r="A10400" s="2"/>
      <c r="B10400" s="4" t="str">
        <f>"annual period "&amp;COUNTIF(D$9:D10400,TRUE)</f>
        <v>annual period 34</v>
      </c>
      <c r="D10400" t="b">
        <f t="shared" ref="D10400:D10463" si="486">F10399-F10400&gt;300</f>
        <v>0</v>
      </c>
      <c r="E10400">
        <f t="shared" si="485"/>
        <v>1695</v>
      </c>
      <c r="F10400" s="5" cm="1">
        <f t="array" ref="F10400">INDEX(_xlfn._xlws.FILTER(A$9:A$16378,E10400=E$9:E$16378*ISNUMBER(A$9:A$16378)),1)</f>
        <v>44652</v>
      </c>
      <c r="G10400" s="5" cm="1">
        <f t="array" ref="G10400">INDEX(_xlfn._xlws.FILTER(A$9:A$16378,E10400=E$9:E$16378*ISNUMBER(A$9:A$16378)),COUNT(_xlfn._xlws.FILTER(A$9:A$16378,E10400=E$9:E$16378*ISNUMBER(A$9:A$16378))))</f>
        <v>44652</v>
      </c>
      <c r="H10400" t="str">
        <v/>
      </c>
      <c r="I10400" s="10" t="str" cm="1">
        <f t="array" ref="I10400">_xlfn.IFS(AND(OR(_xlfn._xlws.FILTER(D$9:D$16388,E$9:E$16388=E10400)),ROW()=_xlfn.MINIFS(_xlfn.ANCHORARRAY(H$9),E$9:E$16388,E10400)),A10400-C$4,ROW()=_xlfn.MINIFS(_xlfn.ANCHORARRAY(H$9),E$9:E$16388,E10400),IFERROR(A10400-INDEX(G$9:G$16388,MATCH(E10400-1,E$9:E$16388,0)),A10400-C$4),ISNUMBER(A10400),A10400-F10400,TRUE,"")</f>
        <v/>
      </c>
      <c r="J10400" t="str">
        <f t="shared" si="484"/>
        <v/>
      </c>
      <c r="L10400" s="5"/>
    </row>
    <row r="10401" spans="1:12">
      <c r="A10401" s="3">
        <v>44652</v>
      </c>
      <c r="B10401" s="4" t="str">
        <f>"annual period "&amp;COUNTIF(D$9:D10401,TRUE)</f>
        <v>annual period 34</v>
      </c>
      <c r="D10401" t="b">
        <f t="shared" si="486"/>
        <v>0</v>
      </c>
      <c r="E10401">
        <f t="shared" si="485"/>
        <v>1695</v>
      </c>
      <c r="F10401" s="5" cm="1">
        <f t="array" ref="F10401">INDEX(_xlfn._xlws.FILTER(A$9:A$16378,E10401=E$9:E$16378*ISNUMBER(A$9:A$16378)),1)</f>
        <v>44652</v>
      </c>
      <c r="G10401" s="5" cm="1">
        <f t="array" ref="G10401">INDEX(_xlfn._xlws.FILTER(A$9:A$16378,E10401=E$9:E$16378*ISNUMBER(A$9:A$16378)),COUNT(_xlfn._xlws.FILTER(A$9:A$16378,E10401=E$9:E$16378*ISNUMBER(A$9:A$16378))))</f>
        <v>44652</v>
      </c>
      <c r="H10401">
        <v>10401</v>
      </c>
      <c r="I10401" s="10" cm="1">
        <f t="array" ref="I10401">_xlfn.IFS(AND(OR(_xlfn._xlws.FILTER(D$9:D$16388,E$9:E$16388=E10401)),ROW()=_xlfn.MINIFS(_xlfn.ANCHORARRAY(H$9),E$9:E$16388,E10401)),A10401-C$4,ROW()=_xlfn.MINIFS(_xlfn.ANCHORARRAY(H$9),E$9:E$16388,E10401),IFERROR(A10401-INDEX(G$9:G$16388,MATCH(E10401-1,E$9:E$16388,0)),A10401-C$4),ISNUMBER(A10401),A10401-F10401,TRUE,"")</f>
        <v>11</v>
      </c>
      <c r="J10401" t="b">
        <f t="shared" si="484"/>
        <v>0</v>
      </c>
      <c r="L10401" s="5"/>
    </row>
    <row r="10402" spans="1:12">
      <c r="B10402" s="4" t="str">
        <f>"annual period "&amp;COUNTIF(D$9:D10402,TRUE)</f>
        <v>annual period 34</v>
      </c>
      <c r="D10402" t="b">
        <f t="shared" si="486"/>
        <v>0</v>
      </c>
      <c r="E10402">
        <f t="shared" si="485"/>
        <v>1695</v>
      </c>
      <c r="F10402" s="5" cm="1">
        <f t="array" ref="F10402">INDEX(_xlfn._xlws.FILTER(A$9:A$16378,E10402=E$9:E$16378*ISNUMBER(A$9:A$16378)),1)</f>
        <v>44652</v>
      </c>
      <c r="G10402" s="5" cm="1">
        <f t="array" ref="G10402">INDEX(_xlfn._xlws.FILTER(A$9:A$16378,E10402=E$9:E$16378*ISNUMBER(A$9:A$16378)),COUNT(_xlfn._xlws.FILTER(A$9:A$16378,E10402=E$9:E$16378*ISNUMBER(A$9:A$16378))))</f>
        <v>44652</v>
      </c>
      <c r="H10402" t="str">
        <v/>
      </c>
      <c r="I10402" s="10" t="str" cm="1">
        <f t="array" ref="I10402">_xlfn.IFS(AND(OR(_xlfn._xlws.FILTER(D$9:D$16388,E$9:E$16388=E10402)),ROW()=_xlfn.MINIFS(_xlfn.ANCHORARRAY(H$9),E$9:E$16388,E10402)),A10402-C$4,ROW()=_xlfn.MINIFS(_xlfn.ANCHORARRAY(H$9),E$9:E$16388,E10402),IFERROR(A10402-INDEX(G$9:G$16388,MATCH(E10402-1,E$9:E$16388,0)),A10402-C$4),ISNUMBER(A10402),A10402-F10402,TRUE,"")</f>
        <v/>
      </c>
      <c r="J10402" t="str">
        <f t="shared" si="484"/>
        <v/>
      </c>
      <c r="L10402" s="5"/>
    </row>
    <row r="10403" spans="1:12">
      <c r="A10403" s="3">
        <v>44652</v>
      </c>
      <c r="B10403" s="4" t="str">
        <f>"annual period "&amp;COUNTIF(D$9:D10403,TRUE)</f>
        <v>annual period 34</v>
      </c>
      <c r="D10403" t="b">
        <f t="shared" si="486"/>
        <v>0</v>
      </c>
      <c r="E10403">
        <f t="shared" si="485"/>
        <v>1695</v>
      </c>
      <c r="F10403" s="5" cm="1">
        <f t="array" ref="F10403">INDEX(_xlfn._xlws.FILTER(A$9:A$16378,E10403=E$9:E$16378*ISNUMBER(A$9:A$16378)),1)</f>
        <v>44652</v>
      </c>
      <c r="G10403" s="5" cm="1">
        <f t="array" ref="G10403">INDEX(_xlfn._xlws.FILTER(A$9:A$16378,E10403=E$9:E$16378*ISNUMBER(A$9:A$16378)),COUNT(_xlfn._xlws.FILTER(A$9:A$16378,E10403=E$9:E$16378*ISNUMBER(A$9:A$16378))))</f>
        <v>44652</v>
      </c>
      <c r="H10403">
        <v>10403</v>
      </c>
      <c r="I10403" s="10" cm="1">
        <f t="array" ref="I10403">_xlfn.IFS(AND(OR(_xlfn._xlws.FILTER(D$9:D$16388,E$9:E$16388=E10403)),ROW()=_xlfn.MINIFS(_xlfn.ANCHORARRAY(H$9),E$9:E$16388,E10403)),A10403-C$4,ROW()=_xlfn.MINIFS(_xlfn.ANCHORARRAY(H$9),E$9:E$16388,E10403),IFERROR(A10403-INDEX(G$9:G$16388,MATCH(E10403-1,E$9:E$16388,0)),A10403-C$4),ISNUMBER(A10403),A10403-F10403,TRUE,"")</f>
        <v>0</v>
      </c>
      <c r="J10403" t="b">
        <f t="shared" si="484"/>
        <v>0</v>
      </c>
      <c r="L10403" s="5"/>
    </row>
    <row r="10404" spans="1:12">
      <c r="B10404" s="4" t="str">
        <f>"annual period "&amp;COUNTIF(D$9:D10404,TRUE)</f>
        <v>annual period 34</v>
      </c>
      <c r="D10404" t="b">
        <f t="shared" si="486"/>
        <v>0</v>
      </c>
      <c r="E10404">
        <f t="shared" si="485"/>
        <v>1695</v>
      </c>
      <c r="F10404" s="5" cm="1">
        <f t="array" ref="F10404">INDEX(_xlfn._xlws.FILTER(A$9:A$16378,E10404=E$9:E$16378*ISNUMBER(A$9:A$16378)),1)</f>
        <v>44652</v>
      </c>
      <c r="G10404" s="5" cm="1">
        <f t="array" ref="G10404">INDEX(_xlfn._xlws.FILTER(A$9:A$16378,E10404=E$9:E$16378*ISNUMBER(A$9:A$16378)),COUNT(_xlfn._xlws.FILTER(A$9:A$16378,E10404=E$9:E$16378*ISNUMBER(A$9:A$16378))))</f>
        <v>44652</v>
      </c>
      <c r="H10404" t="str">
        <v/>
      </c>
      <c r="I10404" s="10" t="str" cm="1">
        <f t="array" ref="I10404">_xlfn.IFS(AND(OR(_xlfn._xlws.FILTER(D$9:D$16388,E$9:E$16388=E10404)),ROW()=_xlfn.MINIFS(_xlfn.ANCHORARRAY(H$9),E$9:E$16388,E10404)),A10404-C$4,ROW()=_xlfn.MINIFS(_xlfn.ANCHORARRAY(H$9),E$9:E$16388,E10404),IFERROR(A10404-INDEX(G$9:G$16388,MATCH(E10404-1,E$9:E$16388,0)),A10404-C$4),ISNUMBER(A10404),A10404-F10404,TRUE,"")</f>
        <v/>
      </c>
      <c r="J10404" t="str">
        <f t="shared" si="484"/>
        <v/>
      </c>
      <c r="L10404" s="5"/>
    </row>
    <row r="10405" spans="1:12">
      <c r="A10405" s="3">
        <v>44652</v>
      </c>
      <c r="B10405" s="4" t="str">
        <f>"annual period "&amp;COUNTIF(D$9:D10405,TRUE)</f>
        <v>annual period 34</v>
      </c>
      <c r="D10405" t="b">
        <f t="shared" si="486"/>
        <v>0</v>
      </c>
      <c r="E10405">
        <f t="shared" si="485"/>
        <v>1695</v>
      </c>
      <c r="F10405" s="5" cm="1">
        <f t="array" ref="F10405">INDEX(_xlfn._xlws.FILTER(A$9:A$16378,E10405=E$9:E$16378*ISNUMBER(A$9:A$16378)),1)</f>
        <v>44652</v>
      </c>
      <c r="G10405" s="5" cm="1">
        <f t="array" ref="G10405">INDEX(_xlfn._xlws.FILTER(A$9:A$16378,E10405=E$9:E$16378*ISNUMBER(A$9:A$16378)),COUNT(_xlfn._xlws.FILTER(A$9:A$16378,E10405=E$9:E$16378*ISNUMBER(A$9:A$16378))))</f>
        <v>44652</v>
      </c>
      <c r="H10405">
        <v>10405</v>
      </c>
      <c r="I10405" s="10" cm="1">
        <f t="array" ref="I10405">_xlfn.IFS(AND(OR(_xlfn._xlws.FILTER(D$9:D$16388,E$9:E$16388=E10405)),ROW()=_xlfn.MINIFS(_xlfn.ANCHORARRAY(H$9),E$9:E$16388,E10405)),A10405-C$4,ROW()=_xlfn.MINIFS(_xlfn.ANCHORARRAY(H$9),E$9:E$16388,E10405),IFERROR(A10405-INDEX(G$9:G$16388,MATCH(E10405-1,E$9:E$16388,0)),A10405-C$4),ISNUMBER(A10405),A10405-F10405,TRUE,"")</f>
        <v>0</v>
      </c>
      <c r="J10405" t="b">
        <f t="shared" si="484"/>
        <v>0</v>
      </c>
      <c r="L10405" s="5"/>
    </row>
    <row r="10406" spans="1:12">
      <c r="A10406" s="1" t="s">
        <v>14</v>
      </c>
      <c r="B10406" s="4" t="str">
        <f>"annual period "&amp;COUNTIF(D$9:D10406,TRUE)</f>
        <v>annual period 34</v>
      </c>
      <c r="D10406" t="b">
        <f t="shared" si="486"/>
        <v>0</v>
      </c>
      <c r="E10406">
        <f t="shared" si="485"/>
        <v>1696</v>
      </c>
      <c r="F10406" s="5" cm="1">
        <f t="array" ref="F10406">INDEX(_xlfn._xlws.FILTER(A$9:A$16378,E10406=E$9:E$16378*ISNUMBER(A$9:A$16378)),1)</f>
        <v>44653</v>
      </c>
      <c r="G10406" s="5" cm="1">
        <f t="array" ref="G10406">INDEX(_xlfn._xlws.FILTER(A$9:A$16378,E10406=E$9:E$16378*ISNUMBER(A$9:A$16378)),COUNT(_xlfn._xlws.FILTER(A$9:A$16378,E10406=E$9:E$16378*ISNUMBER(A$9:A$16378))))</f>
        <v>44653</v>
      </c>
      <c r="H10406" t="str">
        <v/>
      </c>
      <c r="I10406" s="10" t="str" cm="1">
        <f t="array" ref="I10406">_xlfn.IFS(AND(OR(_xlfn._xlws.FILTER(D$9:D$16388,E$9:E$16388=E10406)),ROW()=_xlfn.MINIFS(_xlfn.ANCHORARRAY(H$9),E$9:E$16388,E10406)),A10406-C$4,ROW()=_xlfn.MINIFS(_xlfn.ANCHORARRAY(H$9),E$9:E$16388,E10406),IFERROR(A10406-INDEX(G$9:G$16388,MATCH(E10406-1,E$9:E$16388,0)),A10406-C$4),ISNUMBER(A10406),A10406-F10406,TRUE,"")</f>
        <v/>
      </c>
      <c r="J10406" t="str">
        <f t="shared" si="484"/>
        <v/>
      </c>
      <c r="L10406" s="5"/>
    </row>
    <row r="10407" spans="1:12">
      <c r="A10407" s="2"/>
      <c r="B10407" s="4" t="str">
        <f>"annual period "&amp;COUNTIF(D$9:D10407,TRUE)</f>
        <v>annual period 34</v>
      </c>
      <c r="D10407" t="b">
        <f t="shared" si="486"/>
        <v>0</v>
      </c>
      <c r="E10407">
        <f t="shared" si="485"/>
        <v>1696</v>
      </c>
      <c r="F10407" s="5" cm="1">
        <f t="array" ref="F10407">INDEX(_xlfn._xlws.FILTER(A$9:A$16378,E10407=E$9:E$16378*ISNUMBER(A$9:A$16378)),1)</f>
        <v>44653</v>
      </c>
      <c r="G10407" s="5" cm="1">
        <f t="array" ref="G10407">INDEX(_xlfn._xlws.FILTER(A$9:A$16378,E10407=E$9:E$16378*ISNUMBER(A$9:A$16378)),COUNT(_xlfn._xlws.FILTER(A$9:A$16378,E10407=E$9:E$16378*ISNUMBER(A$9:A$16378))))</f>
        <v>44653</v>
      </c>
      <c r="H10407" t="str">
        <v/>
      </c>
      <c r="I10407" s="10" t="str" cm="1">
        <f t="array" ref="I10407">_xlfn.IFS(AND(OR(_xlfn._xlws.FILTER(D$9:D$16388,E$9:E$16388=E10407)),ROW()=_xlfn.MINIFS(_xlfn.ANCHORARRAY(H$9),E$9:E$16388,E10407)),A10407-C$4,ROW()=_xlfn.MINIFS(_xlfn.ANCHORARRAY(H$9),E$9:E$16388,E10407),IFERROR(A10407-INDEX(G$9:G$16388,MATCH(E10407-1,E$9:E$16388,0)),A10407-C$4),ISNUMBER(A10407),A10407-F10407,TRUE,"")</f>
        <v/>
      </c>
      <c r="J10407" t="str">
        <f t="shared" si="484"/>
        <v/>
      </c>
      <c r="L10407" s="5"/>
    </row>
    <row r="10408" spans="1:12">
      <c r="A10408" s="3">
        <v>44653</v>
      </c>
      <c r="B10408" s="4" t="str">
        <f>"annual period "&amp;COUNTIF(D$9:D10408,TRUE)</f>
        <v>annual period 34</v>
      </c>
      <c r="D10408" t="b">
        <f t="shared" si="486"/>
        <v>0</v>
      </c>
      <c r="E10408">
        <f t="shared" si="485"/>
        <v>1696</v>
      </c>
      <c r="F10408" s="5" cm="1">
        <f t="array" ref="F10408">INDEX(_xlfn._xlws.FILTER(A$9:A$16378,E10408=E$9:E$16378*ISNUMBER(A$9:A$16378)),1)</f>
        <v>44653</v>
      </c>
      <c r="G10408" s="5" cm="1">
        <f t="array" ref="G10408">INDEX(_xlfn._xlws.FILTER(A$9:A$16378,E10408=E$9:E$16378*ISNUMBER(A$9:A$16378)),COUNT(_xlfn._xlws.FILTER(A$9:A$16378,E10408=E$9:E$16378*ISNUMBER(A$9:A$16378))))</f>
        <v>44653</v>
      </c>
      <c r="H10408">
        <v>10408</v>
      </c>
      <c r="I10408" s="10" cm="1">
        <f t="array" ref="I10408">_xlfn.IFS(AND(OR(_xlfn._xlws.FILTER(D$9:D$16388,E$9:E$16388=E10408)),ROW()=_xlfn.MINIFS(_xlfn.ANCHORARRAY(H$9),E$9:E$16388,E10408)),A10408-C$4,ROW()=_xlfn.MINIFS(_xlfn.ANCHORARRAY(H$9),E$9:E$16388,E10408),IFERROR(A10408-INDEX(G$9:G$16388,MATCH(E10408-1,E$9:E$16388,0)),A10408-C$4),ISNUMBER(A10408),A10408-F10408,TRUE,"")</f>
        <v>1</v>
      </c>
      <c r="J10408" t="b">
        <f t="shared" si="484"/>
        <v>0</v>
      </c>
      <c r="L10408" s="5"/>
    </row>
    <row r="10409" spans="1:12">
      <c r="B10409" s="4" t="str">
        <f>"annual period "&amp;COUNTIF(D$9:D10409,TRUE)</f>
        <v>annual period 34</v>
      </c>
      <c r="D10409" t="b">
        <f t="shared" si="486"/>
        <v>0</v>
      </c>
      <c r="E10409">
        <f t="shared" si="485"/>
        <v>1696</v>
      </c>
      <c r="F10409" s="5" cm="1">
        <f t="array" ref="F10409">INDEX(_xlfn._xlws.FILTER(A$9:A$16378,E10409=E$9:E$16378*ISNUMBER(A$9:A$16378)),1)</f>
        <v>44653</v>
      </c>
      <c r="G10409" s="5" cm="1">
        <f t="array" ref="G10409">INDEX(_xlfn._xlws.FILTER(A$9:A$16378,E10409=E$9:E$16378*ISNUMBER(A$9:A$16378)),COUNT(_xlfn._xlws.FILTER(A$9:A$16378,E10409=E$9:E$16378*ISNUMBER(A$9:A$16378))))</f>
        <v>44653</v>
      </c>
      <c r="H10409" t="str">
        <v/>
      </c>
      <c r="I10409" s="10" t="str" cm="1">
        <f t="array" ref="I10409">_xlfn.IFS(AND(OR(_xlfn._xlws.FILTER(D$9:D$16388,E$9:E$16388=E10409)),ROW()=_xlfn.MINIFS(_xlfn.ANCHORARRAY(H$9),E$9:E$16388,E10409)),A10409-C$4,ROW()=_xlfn.MINIFS(_xlfn.ANCHORARRAY(H$9),E$9:E$16388,E10409),IFERROR(A10409-INDEX(G$9:G$16388,MATCH(E10409-1,E$9:E$16388,0)),A10409-C$4),ISNUMBER(A10409),A10409-F10409,TRUE,"")</f>
        <v/>
      </c>
      <c r="J10409" t="str">
        <f t="shared" si="484"/>
        <v/>
      </c>
      <c r="L10409" s="5"/>
    </row>
    <row r="10410" spans="1:12">
      <c r="A10410" s="3">
        <v>44653</v>
      </c>
      <c r="B10410" s="4" t="str">
        <f>"annual period "&amp;COUNTIF(D$9:D10410,TRUE)</f>
        <v>annual period 34</v>
      </c>
      <c r="D10410" t="b">
        <f t="shared" si="486"/>
        <v>0</v>
      </c>
      <c r="E10410">
        <f t="shared" si="485"/>
        <v>1696</v>
      </c>
      <c r="F10410" s="5" cm="1">
        <f t="array" ref="F10410">INDEX(_xlfn._xlws.FILTER(A$9:A$16378,E10410=E$9:E$16378*ISNUMBER(A$9:A$16378)),1)</f>
        <v>44653</v>
      </c>
      <c r="G10410" s="5" cm="1">
        <f t="array" ref="G10410">INDEX(_xlfn._xlws.FILTER(A$9:A$16378,E10410=E$9:E$16378*ISNUMBER(A$9:A$16378)),COUNT(_xlfn._xlws.FILTER(A$9:A$16378,E10410=E$9:E$16378*ISNUMBER(A$9:A$16378))))</f>
        <v>44653</v>
      </c>
      <c r="H10410">
        <v>10410</v>
      </c>
      <c r="I10410" s="10" cm="1">
        <f t="array" ref="I10410">_xlfn.IFS(AND(OR(_xlfn._xlws.FILTER(D$9:D$16388,E$9:E$16388=E10410)),ROW()=_xlfn.MINIFS(_xlfn.ANCHORARRAY(H$9),E$9:E$16388,E10410)),A10410-C$4,ROW()=_xlfn.MINIFS(_xlfn.ANCHORARRAY(H$9),E$9:E$16388,E10410),IFERROR(A10410-INDEX(G$9:G$16388,MATCH(E10410-1,E$9:E$16388,0)),A10410-C$4),ISNUMBER(A10410),A10410-F10410,TRUE,"")</f>
        <v>0</v>
      </c>
      <c r="J10410" t="b">
        <f t="shared" si="484"/>
        <v>0</v>
      </c>
      <c r="L10410" s="5"/>
    </row>
    <row r="10411" spans="1:12">
      <c r="A10411" s="1" t="s">
        <v>14</v>
      </c>
      <c r="B10411" s="4" t="str">
        <f>"annual period "&amp;COUNTIF(D$9:D10411,TRUE)</f>
        <v>annual period 34</v>
      </c>
      <c r="D10411" t="b">
        <f t="shared" si="486"/>
        <v>0</v>
      </c>
      <c r="E10411">
        <f t="shared" si="485"/>
        <v>1697</v>
      </c>
      <c r="F10411" s="5" cm="1">
        <f t="array" ref="F10411">INDEX(_xlfn._xlws.FILTER(A$9:A$16378,E10411=E$9:E$16378*ISNUMBER(A$9:A$16378)),1)</f>
        <v>44662</v>
      </c>
      <c r="G10411" s="5" cm="1">
        <f t="array" ref="G10411">INDEX(_xlfn._xlws.FILTER(A$9:A$16378,E10411=E$9:E$16378*ISNUMBER(A$9:A$16378)),COUNT(_xlfn._xlws.FILTER(A$9:A$16378,E10411=E$9:E$16378*ISNUMBER(A$9:A$16378))))</f>
        <v>44718</v>
      </c>
      <c r="H10411" t="str">
        <v/>
      </c>
      <c r="I10411" s="10" t="str" cm="1">
        <f t="array" ref="I10411">_xlfn.IFS(AND(OR(_xlfn._xlws.FILTER(D$9:D$16388,E$9:E$16388=E10411)),ROW()=_xlfn.MINIFS(_xlfn.ANCHORARRAY(H$9),E$9:E$16388,E10411)),A10411-C$4,ROW()=_xlfn.MINIFS(_xlfn.ANCHORARRAY(H$9),E$9:E$16388,E10411),IFERROR(A10411-INDEX(G$9:G$16388,MATCH(E10411-1,E$9:E$16388,0)),A10411-C$4),ISNUMBER(A10411),A10411-F10411,TRUE,"")</f>
        <v/>
      </c>
      <c r="J10411" t="str">
        <f t="shared" si="484"/>
        <v/>
      </c>
      <c r="L10411" s="5"/>
    </row>
    <row r="10412" spans="1:12">
      <c r="A10412" s="2"/>
      <c r="B10412" s="4" t="str">
        <f>"annual period "&amp;COUNTIF(D$9:D10412,TRUE)</f>
        <v>annual period 34</v>
      </c>
      <c r="D10412" t="b">
        <f t="shared" si="486"/>
        <v>0</v>
      </c>
      <c r="E10412">
        <f t="shared" si="485"/>
        <v>1697</v>
      </c>
      <c r="F10412" s="5" cm="1">
        <f t="array" ref="F10412">INDEX(_xlfn._xlws.FILTER(A$9:A$16378,E10412=E$9:E$16378*ISNUMBER(A$9:A$16378)),1)</f>
        <v>44662</v>
      </c>
      <c r="G10412" s="5" cm="1">
        <f t="array" ref="G10412">INDEX(_xlfn._xlws.FILTER(A$9:A$16378,E10412=E$9:E$16378*ISNUMBER(A$9:A$16378)),COUNT(_xlfn._xlws.FILTER(A$9:A$16378,E10412=E$9:E$16378*ISNUMBER(A$9:A$16378))))</f>
        <v>44718</v>
      </c>
      <c r="H10412" t="str">
        <v/>
      </c>
      <c r="I10412" s="10" t="str" cm="1">
        <f t="array" ref="I10412">_xlfn.IFS(AND(OR(_xlfn._xlws.FILTER(D$9:D$16388,E$9:E$16388=E10412)),ROW()=_xlfn.MINIFS(_xlfn.ANCHORARRAY(H$9),E$9:E$16388,E10412)),A10412-C$4,ROW()=_xlfn.MINIFS(_xlfn.ANCHORARRAY(H$9),E$9:E$16388,E10412),IFERROR(A10412-INDEX(G$9:G$16388,MATCH(E10412-1,E$9:E$16388,0)),A10412-C$4),ISNUMBER(A10412),A10412-F10412,TRUE,"")</f>
        <v/>
      </c>
      <c r="J10412" t="str">
        <f t="shared" si="484"/>
        <v/>
      </c>
      <c r="L10412" s="5"/>
    </row>
    <row r="10413" spans="1:12">
      <c r="A10413" s="3">
        <v>44662</v>
      </c>
      <c r="B10413" s="4" t="str">
        <f>"annual period "&amp;COUNTIF(D$9:D10413,TRUE)</f>
        <v>annual period 34</v>
      </c>
      <c r="D10413" t="b">
        <f t="shared" si="486"/>
        <v>0</v>
      </c>
      <c r="E10413">
        <f t="shared" si="485"/>
        <v>1697</v>
      </c>
      <c r="F10413" s="5" cm="1">
        <f t="array" ref="F10413">INDEX(_xlfn._xlws.FILTER(A$9:A$16378,E10413=E$9:E$16378*ISNUMBER(A$9:A$16378)),1)</f>
        <v>44662</v>
      </c>
      <c r="G10413" s="5" cm="1">
        <f t="array" ref="G10413">INDEX(_xlfn._xlws.FILTER(A$9:A$16378,E10413=E$9:E$16378*ISNUMBER(A$9:A$16378)),COUNT(_xlfn._xlws.FILTER(A$9:A$16378,E10413=E$9:E$16378*ISNUMBER(A$9:A$16378))))</f>
        <v>44718</v>
      </c>
      <c r="H10413">
        <v>10413</v>
      </c>
      <c r="I10413" s="10" cm="1">
        <f t="array" ref="I10413">_xlfn.IFS(AND(OR(_xlfn._xlws.FILTER(D$9:D$16388,E$9:E$16388=E10413)),ROW()=_xlfn.MINIFS(_xlfn.ANCHORARRAY(H$9),E$9:E$16388,E10413)),A10413-C$4,ROW()=_xlfn.MINIFS(_xlfn.ANCHORARRAY(H$9),E$9:E$16388,E10413),IFERROR(A10413-INDEX(G$9:G$16388,MATCH(E10413-1,E$9:E$16388,0)),A10413-C$4),ISNUMBER(A10413),A10413-F10413,TRUE,"")</f>
        <v>9</v>
      </c>
      <c r="J10413" t="b">
        <f t="shared" si="484"/>
        <v>0</v>
      </c>
      <c r="L10413" s="5"/>
    </row>
    <row r="10414" spans="1:12">
      <c r="B10414" s="4" t="str">
        <f>"annual period "&amp;COUNTIF(D$9:D10414,TRUE)</f>
        <v>annual period 34</v>
      </c>
      <c r="D10414" t="b">
        <f t="shared" si="486"/>
        <v>0</v>
      </c>
      <c r="E10414">
        <f t="shared" si="485"/>
        <v>1697</v>
      </c>
      <c r="F10414" s="5" cm="1">
        <f t="array" ref="F10414">INDEX(_xlfn._xlws.FILTER(A$9:A$16378,E10414=E$9:E$16378*ISNUMBER(A$9:A$16378)),1)</f>
        <v>44662</v>
      </c>
      <c r="G10414" s="5" cm="1">
        <f t="array" ref="G10414">INDEX(_xlfn._xlws.FILTER(A$9:A$16378,E10414=E$9:E$16378*ISNUMBER(A$9:A$16378)),COUNT(_xlfn._xlws.FILTER(A$9:A$16378,E10414=E$9:E$16378*ISNUMBER(A$9:A$16378))))</f>
        <v>44718</v>
      </c>
      <c r="H10414" t="str">
        <v/>
      </c>
      <c r="I10414" s="10" t="str" cm="1">
        <f t="array" ref="I10414">_xlfn.IFS(AND(OR(_xlfn._xlws.FILTER(D$9:D$16388,E$9:E$16388=E10414)),ROW()=_xlfn.MINIFS(_xlfn.ANCHORARRAY(H$9),E$9:E$16388,E10414)),A10414-C$4,ROW()=_xlfn.MINIFS(_xlfn.ANCHORARRAY(H$9),E$9:E$16388,E10414),IFERROR(A10414-INDEX(G$9:G$16388,MATCH(E10414-1,E$9:E$16388,0)),A10414-C$4),ISNUMBER(A10414),A10414-F10414,TRUE,"")</f>
        <v/>
      </c>
      <c r="J10414" t="str">
        <f t="shared" si="484"/>
        <v/>
      </c>
      <c r="L10414" s="5"/>
    </row>
    <row r="10415" spans="1:12">
      <c r="A10415" s="3">
        <v>44718</v>
      </c>
      <c r="B10415" s="4" t="str">
        <f>"annual period "&amp;COUNTIF(D$9:D10415,TRUE)</f>
        <v>annual period 34</v>
      </c>
      <c r="D10415" t="b">
        <f t="shared" si="486"/>
        <v>0</v>
      </c>
      <c r="E10415">
        <f t="shared" si="485"/>
        <v>1697</v>
      </c>
      <c r="F10415" s="5" cm="1">
        <f t="array" ref="F10415">INDEX(_xlfn._xlws.FILTER(A$9:A$16378,E10415=E$9:E$16378*ISNUMBER(A$9:A$16378)),1)</f>
        <v>44662</v>
      </c>
      <c r="G10415" s="5" cm="1">
        <f t="array" ref="G10415">INDEX(_xlfn._xlws.FILTER(A$9:A$16378,E10415=E$9:E$16378*ISNUMBER(A$9:A$16378)),COUNT(_xlfn._xlws.FILTER(A$9:A$16378,E10415=E$9:E$16378*ISNUMBER(A$9:A$16378))))</f>
        <v>44718</v>
      </c>
      <c r="H10415" t="str">
        <v/>
      </c>
      <c r="I10415" s="10" cm="1">
        <f t="array" ref="I10415">_xlfn.IFS(AND(OR(_xlfn._xlws.FILTER(D$9:D$16388,E$9:E$16388=E10415)),ROW()=_xlfn.MINIFS(_xlfn.ANCHORARRAY(H$9),E$9:E$16388,E10415)),A10415-C$4,ROW()=_xlfn.MINIFS(_xlfn.ANCHORARRAY(H$9),E$9:E$16388,E10415),IFERROR(A10415-INDEX(G$9:G$16388,MATCH(E10415-1,E$9:E$16388,0)),A10415-C$4),ISNUMBER(A10415),A10415-F10415,TRUE,"")</f>
        <v>56</v>
      </c>
      <c r="J10415" t="b">
        <f t="shared" si="484"/>
        <v>1</v>
      </c>
      <c r="L10415" s="5"/>
    </row>
    <row r="10416" spans="1:12">
      <c r="A10416" s="1" t="s">
        <v>14</v>
      </c>
      <c r="B10416" s="4" t="str">
        <f>"annual period "&amp;COUNTIF(D$9:D10416,TRUE)</f>
        <v>annual period 34</v>
      </c>
      <c r="D10416" t="b">
        <f t="shared" si="486"/>
        <v>0</v>
      </c>
      <c r="E10416">
        <f t="shared" si="485"/>
        <v>1698</v>
      </c>
      <c r="F10416" s="5" cm="1">
        <f t="array" ref="F10416">INDEX(_xlfn._xlws.FILTER(A$9:A$16378,E10416=E$9:E$16378*ISNUMBER(A$9:A$16378)),1)</f>
        <v>44727</v>
      </c>
      <c r="G10416" s="5" cm="1">
        <f t="array" ref="G10416">INDEX(_xlfn._xlws.FILTER(A$9:A$16378,E10416=E$9:E$16378*ISNUMBER(A$9:A$16378)),COUNT(_xlfn._xlws.FILTER(A$9:A$16378,E10416=E$9:E$16378*ISNUMBER(A$9:A$16378))))</f>
        <v>44729</v>
      </c>
      <c r="H10416" t="str">
        <v/>
      </c>
      <c r="I10416" s="10" t="str" cm="1">
        <f t="array" ref="I10416">_xlfn.IFS(AND(OR(_xlfn._xlws.FILTER(D$9:D$16388,E$9:E$16388=E10416)),ROW()=_xlfn.MINIFS(_xlfn.ANCHORARRAY(H$9),E$9:E$16388,E10416)),A10416-C$4,ROW()=_xlfn.MINIFS(_xlfn.ANCHORARRAY(H$9),E$9:E$16388,E10416),IFERROR(A10416-INDEX(G$9:G$16388,MATCH(E10416-1,E$9:E$16388,0)),A10416-C$4),ISNUMBER(A10416),A10416-F10416,TRUE,"")</f>
        <v/>
      </c>
      <c r="J10416" t="str">
        <f t="shared" si="484"/>
        <v/>
      </c>
      <c r="L10416" s="5"/>
    </row>
    <row r="10417" spans="1:12">
      <c r="A10417" s="2"/>
      <c r="B10417" s="4" t="str">
        <f>"annual period "&amp;COUNTIF(D$9:D10417,TRUE)</f>
        <v>annual period 34</v>
      </c>
      <c r="D10417" t="b">
        <f t="shared" si="486"/>
        <v>0</v>
      </c>
      <c r="E10417">
        <f t="shared" si="485"/>
        <v>1698</v>
      </c>
      <c r="F10417" s="5" cm="1">
        <f t="array" ref="F10417">INDEX(_xlfn._xlws.FILTER(A$9:A$16378,E10417=E$9:E$16378*ISNUMBER(A$9:A$16378)),1)</f>
        <v>44727</v>
      </c>
      <c r="G10417" s="5" cm="1">
        <f t="array" ref="G10417">INDEX(_xlfn._xlws.FILTER(A$9:A$16378,E10417=E$9:E$16378*ISNUMBER(A$9:A$16378)),COUNT(_xlfn._xlws.FILTER(A$9:A$16378,E10417=E$9:E$16378*ISNUMBER(A$9:A$16378))))</f>
        <v>44729</v>
      </c>
      <c r="H10417" t="str">
        <v/>
      </c>
      <c r="I10417" s="10" t="str" cm="1">
        <f t="array" ref="I10417">_xlfn.IFS(AND(OR(_xlfn._xlws.FILTER(D$9:D$16388,E$9:E$16388=E10417)),ROW()=_xlfn.MINIFS(_xlfn.ANCHORARRAY(H$9),E$9:E$16388,E10417)),A10417-C$4,ROW()=_xlfn.MINIFS(_xlfn.ANCHORARRAY(H$9),E$9:E$16388,E10417),IFERROR(A10417-INDEX(G$9:G$16388,MATCH(E10417-1,E$9:E$16388,0)),A10417-C$4),ISNUMBER(A10417),A10417-F10417,TRUE,"")</f>
        <v/>
      </c>
      <c r="J10417" t="str">
        <f t="shared" si="484"/>
        <v/>
      </c>
      <c r="L10417" s="5"/>
    </row>
    <row r="10418" spans="1:12">
      <c r="A10418" s="3">
        <v>44727</v>
      </c>
      <c r="B10418" s="4" t="str">
        <f>"annual period "&amp;COUNTIF(D$9:D10418,TRUE)</f>
        <v>annual period 34</v>
      </c>
      <c r="D10418" t="b">
        <f t="shared" si="486"/>
        <v>0</v>
      </c>
      <c r="E10418">
        <f t="shared" si="485"/>
        <v>1698</v>
      </c>
      <c r="F10418" s="5" cm="1">
        <f t="array" ref="F10418">INDEX(_xlfn._xlws.FILTER(A$9:A$16378,E10418=E$9:E$16378*ISNUMBER(A$9:A$16378)),1)</f>
        <v>44727</v>
      </c>
      <c r="G10418" s="5" cm="1">
        <f t="array" ref="G10418">INDEX(_xlfn._xlws.FILTER(A$9:A$16378,E10418=E$9:E$16378*ISNUMBER(A$9:A$16378)),COUNT(_xlfn._xlws.FILTER(A$9:A$16378,E10418=E$9:E$16378*ISNUMBER(A$9:A$16378))))</f>
        <v>44729</v>
      </c>
      <c r="H10418">
        <v>10418</v>
      </c>
      <c r="I10418" s="10" cm="1">
        <f t="array" ref="I10418">_xlfn.IFS(AND(OR(_xlfn._xlws.FILTER(D$9:D$16388,E$9:E$16388=E10418)),ROW()=_xlfn.MINIFS(_xlfn.ANCHORARRAY(H$9),E$9:E$16388,E10418)),A10418-C$4,ROW()=_xlfn.MINIFS(_xlfn.ANCHORARRAY(H$9),E$9:E$16388,E10418),IFERROR(A10418-INDEX(G$9:G$16388,MATCH(E10418-1,E$9:E$16388,0)),A10418-C$4),ISNUMBER(A10418),A10418-F10418,TRUE,"")</f>
        <v>9</v>
      </c>
      <c r="J10418" t="b">
        <f t="shared" si="484"/>
        <v>0</v>
      </c>
      <c r="L10418" s="5"/>
    </row>
    <row r="10419" spans="1:12">
      <c r="B10419" s="4" t="str">
        <f>"annual period "&amp;COUNTIF(D$9:D10419,TRUE)</f>
        <v>annual period 34</v>
      </c>
      <c r="D10419" t="b">
        <f t="shared" si="486"/>
        <v>0</v>
      </c>
      <c r="E10419">
        <f t="shared" si="485"/>
        <v>1698</v>
      </c>
      <c r="F10419" s="5" cm="1">
        <f t="array" ref="F10419">INDEX(_xlfn._xlws.FILTER(A$9:A$16378,E10419=E$9:E$16378*ISNUMBER(A$9:A$16378)),1)</f>
        <v>44727</v>
      </c>
      <c r="G10419" s="5" cm="1">
        <f t="array" ref="G10419">INDEX(_xlfn._xlws.FILTER(A$9:A$16378,E10419=E$9:E$16378*ISNUMBER(A$9:A$16378)),COUNT(_xlfn._xlws.FILTER(A$9:A$16378,E10419=E$9:E$16378*ISNUMBER(A$9:A$16378))))</f>
        <v>44729</v>
      </c>
      <c r="H10419" t="str">
        <v/>
      </c>
      <c r="I10419" s="10" t="str" cm="1">
        <f t="array" ref="I10419">_xlfn.IFS(AND(OR(_xlfn._xlws.FILTER(D$9:D$16388,E$9:E$16388=E10419)),ROW()=_xlfn.MINIFS(_xlfn.ANCHORARRAY(H$9),E$9:E$16388,E10419)),A10419-C$4,ROW()=_xlfn.MINIFS(_xlfn.ANCHORARRAY(H$9),E$9:E$16388,E10419),IFERROR(A10419-INDEX(G$9:G$16388,MATCH(E10419-1,E$9:E$16388,0)),A10419-C$4),ISNUMBER(A10419),A10419-F10419,TRUE,"")</f>
        <v/>
      </c>
      <c r="J10419" t="str">
        <f t="shared" si="484"/>
        <v/>
      </c>
      <c r="L10419" s="5"/>
    </row>
    <row r="10420" spans="1:12">
      <c r="A10420" s="3">
        <v>44729</v>
      </c>
      <c r="B10420" s="4" t="str">
        <f>"annual period "&amp;COUNTIF(D$9:D10420,TRUE)</f>
        <v>annual period 34</v>
      </c>
      <c r="D10420" t="b">
        <f t="shared" si="486"/>
        <v>0</v>
      </c>
      <c r="E10420">
        <f t="shared" si="485"/>
        <v>1698</v>
      </c>
      <c r="F10420" s="5" cm="1">
        <f t="array" ref="F10420">INDEX(_xlfn._xlws.FILTER(A$9:A$16378,E10420=E$9:E$16378*ISNUMBER(A$9:A$16378)),1)</f>
        <v>44727</v>
      </c>
      <c r="G10420" s="5" cm="1">
        <f t="array" ref="G10420">INDEX(_xlfn._xlws.FILTER(A$9:A$16378,E10420=E$9:E$16378*ISNUMBER(A$9:A$16378)),COUNT(_xlfn._xlws.FILTER(A$9:A$16378,E10420=E$9:E$16378*ISNUMBER(A$9:A$16378))))</f>
        <v>44729</v>
      </c>
      <c r="H10420" t="str">
        <v/>
      </c>
      <c r="I10420" s="10" cm="1">
        <f t="array" ref="I10420">_xlfn.IFS(AND(OR(_xlfn._xlws.FILTER(D$9:D$16388,E$9:E$16388=E10420)),ROW()=_xlfn.MINIFS(_xlfn.ANCHORARRAY(H$9),E$9:E$16388,E10420)),A10420-C$4,ROW()=_xlfn.MINIFS(_xlfn.ANCHORARRAY(H$9),E$9:E$16388,E10420),IFERROR(A10420-INDEX(G$9:G$16388,MATCH(E10420-1,E$9:E$16388,0)),A10420-C$4),ISNUMBER(A10420),A10420-F10420,TRUE,"")</f>
        <v>2</v>
      </c>
      <c r="J10420" t="b">
        <f t="shared" si="484"/>
        <v>0</v>
      </c>
      <c r="L10420" s="5"/>
    </row>
    <row r="10421" spans="1:12">
      <c r="A10421" s="1" t="s">
        <v>14</v>
      </c>
      <c r="B10421" s="4" t="str">
        <f>"annual period "&amp;COUNTIF(D$9:D10421,TRUE)</f>
        <v>annual period 34</v>
      </c>
      <c r="D10421" t="b">
        <f t="shared" si="486"/>
        <v>0</v>
      </c>
      <c r="E10421">
        <f t="shared" si="485"/>
        <v>1699</v>
      </c>
      <c r="F10421" s="5" cm="1">
        <f t="array" ref="F10421">INDEX(_xlfn._xlws.FILTER(A$9:A$16378,E10421=E$9:E$16378*ISNUMBER(A$9:A$16378)),1)</f>
        <v>44730</v>
      </c>
      <c r="G10421" s="5" cm="1">
        <f t="array" ref="G10421">INDEX(_xlfn._xlws.FILTER(A$9:A$16378,E10421=E$9:E$16378*ISNUMBER(A$9:A$16378)),COUNT(_xlfn._xlws.FILTER(A$9:A$16378,E10421=E$9:E$16378*ISNUMBER(A$9:A$16378))))</f>
        <v>44730</v>
      </c>
      <c r="H10421" t="str">
        <v/>
      </c>
      <c r="I10421" s="10" t="str" cm="1">
        <f t="array" ref="I10421">_xlfn.IFS(AND(OR(_xlfn._xlws.FILTER(D$9:D$16388,E$9:E$16388=E10421)),ROW()=_xlfn.MINIFS(_xlfn.ANCHORARRAY(H$9),E$9:E$16388,E10421)),A10421-C$4,ROW()=_xlfn.MINIFS(_xlfn.ANCHORARRAY(H$9),E$9:E$16388,E10421),IFERROR(A10421-INDEX(G$9:G$16388,MATCH(E10421-1,E$9:E$16388,0)),A10421-C$4),ISNUMBER(A10421),A10421-F10421,TRUE,"")</f>
        <v/>
      </c>
      <c r="J10421" t="str">
        <f t="shared" si="484"/>
        <v/>
      </c>
      <c r="L10421" s="5"/>
    </row>
    <row r="10422" spans="1:12">
      <c r="A10422" s="2"/>
      <c r="B10422" s="4" t="str">
        <f>"annual period "&amp;COUNTIF(D$9:D10422,TRUE)</f>
        <v>annual period 34</v>
      </c>
      <c r="D10422" t="b">
        <f t="shared" si="486"/>
        <v>0</v>
      </c>
      <c r="E10422">
        <f t="shared" si="485"/>
        <v>1699</v>
      </c>
      <c r="F10422" s="5" cm="1">
        <f t="array" ref="F10422">INDEX(_xlfn._xlws.FILTER(A$9:A$16378,E10422=E$9:E$16378*ISNUMBER(A$9:A$16378)),1)</f>
        <v>44730</v>
      </c>
      <c r="G10422" s="5" cm="1">
        <f t="array" ref="G10422">INDEX(_xlfn._xlws.FILTER(A$9:A$16378,E10422=E$9:E$16378*ISNUMBER(A$9:A$16378)),COUNT(_xlfn._xlws.FILTER(A$9:A$16378,E10422=E$9:E$16378*ISNUMBER(A$9:A$16378))))</f>
        <v>44730</v>
      </c>
      <c r="H10422" t="str">
        <v/>
      </c>
      <c r="I10422" s="10" t="str" cm="1">
        <f t="array" ref="I10422">_xlfn.IFS(AND(OR(_xlfn._xlws.FILTER(D$9:D$16388,E$9:E$16388=E10422)),ROW()=_xlfn.MINIFS(_xlfn.ANCHORARRAY(H$9),E$9:E$16388,E10422)),A10422-C$4,ROW()=_xlfn.MINIFS(_xlfn.ANCHORARRAY(H$9),E$9:E$16388,E10422),IFERROR(A10422-INDEX(G$9:G$16388,MATCH(E10422-1,E$9:E$16388,0)),A10422-C$4),ISNUMBER(A10422),A10422-F10422,TRUE,"")</f>
        <v/>
      </c>
      <c r="J10422" t="str">
        <f t="shared" si="484"/>
        <v/>
      </c>
      <c r="L10422" s="5"/>
    </row>
    <row r="10423" spans="1:12">
      <c r="A10423" s="3">
        <v>44730</v>
      </c>
      <c r="B10423" s="4" t="str">
        <f>"annual period "&amp;COUNTIF(D$9:D10423,TRUE)</f>
        <v>annual period 34</v>
      </c>
      <c r="D10423" t="b">
        <f t="shared" si="486"/>
        <v>0</v>
      </c>
      <c r="E10423">
        <f t="shared" si="485"/>
        <v>1699</v>
      </c>
      <c r="F10423" s="5" cm="1">
        <f t="array" ref="F10423">INDEX(_xlfn._xlws.FILTER(A$9:A$16378,E10423=E$9:E$16378*ISNUMBER(A$9:A$16378)),1)</f>
        <v>44730</v>
      </c>
      <c r="G10423" s="5" cm="1">
        <f t="array" ref="G10423">INDEX(_xlfn._xlws.FILTER(A$9:A$16378,E10423=E$9:E$16378*ISNUMBER(A$9:A$16378)),COUNT(_xlfn._xlws.FILTER(A$9:A$16378,E10423=E$9:E$16378*ISNUMBER(A$9:A$16378))))</f>
        <v>44730</v>
      </c>
      <c r="H10423">
        <v>10423</v>
      </c>
      <c r="I10423" s="10" cm="1">
        <f t="array" ref="I10423">_xlfn.IFS(AND(OR(_xlfn._xlws.FILTER(D$9:D$16388,E$9:E$16388=E10423)),ROW()=_xlfn.MINIFS(_xlfn.ANCHORARRAY(H$9),E$9:E$16388,E10423)),A10423-C$4,ROW()=_xlfn.MINIFS(_xlfn.ANCHORARRAY(H$9),E$9:E$16388,E10423),IFERROR(A10423-INDEX(G$9:G$16388,MATCH(E10423-1,E$9:E$16388,0)),A10423-C$4),ISNUMBER(A10423),A10423-F10423,TRUE,"")</f>
        <v>1</v>
      </c>
      <c r="J10423" t="b">
        <f t="shared" si="484"/>
        <v>0</v>
      </c>
      <c r="L10423" s="5"/>
    </row>
    <row r="10424" spans="1:12">
      <c r="B10424" s="4" t="str">
        <f>"annual period "&amp;COUNTIF(D$9:D10424,TRUE)</f>
        <v>annual period 34</v>
      </c>
      <c r="D10424" t="b">
        <f t="shared" si="486"/>
        <v>0</v>
      </c>
      <c r="E10424">
        <f t="shared" si="485"/>
        <v>1699</v>
      </c>
      <c r="F10424" s="5" cm="1">
        <f t="array" ref="F10424">INDEX(_xlfn._xlws.FILTER(A$9:A$16378,E10424=E$9:E$16378*ISNUMBER(A$9:A$16378)),1)</f>
        <v>44730</v>
      </c>
      <c r="G10424" s="5" cm="1">
        <f t="array" ref="G10424">INDEX(_xlfn._xlws.FILTER(A$9:A$16378,E10424=E$9:E$16378*ISNUMBER(A$9:A$16378)),COUNT(_xlfn._xlws.FILTER(A$9:A$16378,E10424=E$9:E$16378*ISNUMBER(A$9:A$16378))))</f>
        <v>44730</v>
      </c>
      <c r="H10424" t="str">
        <v/>
      </c>
      <c r="I10424" s="10" t="str" cm="1">
        <f t="array" ref="I10424">_xlfn.IFS(AND(OR(_xlfn._xlws.FILTER(D$9:D$16388,E$9:E$16388=E10424)),ROW()=_xlfn.MINIFS(_xlfn.ANCHORARRAY(H$9),E$9:E$16388,E10424)),A10424-C$4,ROW()=_xlfn.MINIFS(_xlfn.ANCHORARRAY(H$9),E$9:E$16388,E10424),IFERROR(A10424-INDEX(G$9:G$16388,MATCH(E10424-1,E$9:E$16388,0)),A10424-C$4),ISNUMBER(A10424),A10424-F10424,TRUE,"")</f>
        <v/>
      </c>
      <c r="J10424" t="str">
        <f t="shared" si="484"/>
        <v/>
      </c>
      <c r="L10424" s="5"/>
    </row>
    <row r="10425" spans="1:12">
      <c r="A10425" s="3">
        <v>44730</v>
      </c>
      <c r="B10425" s="4" t="str">
        <f>"annual period "&amp;COUNTIF(D$9:D10425,TRUE)</f>
        <v>annual period 34</v>
      </c>
      <c r="D10425" t="b">
        <f t="shared" si="486"/>
        <v>0</v>
      </c>
      <c r="E10425">
        <f t="shared" si="485"/>
        <v>1699</v>
      </c>
      <c r="F10425" s="5" cm="1">
        <f t="array" ref="F10425">INDEX(_xlfn._xlws.FILTER(A$9:A$16378,E10425=E$9:E$16378*ISNUMBER(A$9:A$16378)),1)</f>
        <v>44730</v>
      </c>
      <c r="G10425" s="5" cm="1">
        <f t="array" ref="G10425">INDEX(_xlfn._xlws.FILTER(A$9:A$16378,E10425=E$9:E$16378*ISNUMBER(A$9:A$16378)),COUNT(_xlfn._xlws.FILTER(A$9:A$16378,E10425=E$9:E$16378*ISNUMBER(A$9:A$16378))))</f>
        <v>44730</v>
      </c>
      <c r="H10425">
        <v>10425</v>
      </c>
      <c r="I10425" s="10" cm="1">
        <f t="array" ref="I10425">_xlfn.IFS(AND(OR(_xlfn._xlws.FILTER(D$9:D$16388,E$9:E$16388=E10425)),ROW()=_xlfn.MINIFS(_xlfn.ANCHORARRAY(H$9),E$9:E$16388,E10425)),A10425-C$4,ROW()=_xlfn.MINIFS(_xlfn.ANCHORARRAY(H$9),E$9:E$16388,E10425),IFERROR(A10425-INDEX(G$9:G$16388,MATCH(E10425-1,E$9:E$16388,0)),A10425-C$4),ISNUMBER(A10425),A10425-F10425,TRUE,"")</f>
        <v>0</v>
      </c>
      <c r="J10425" t="b">
        <f t="shared" si="484"/>
        <v>0</v>
      </c>
      <c r="L10425" s="5"/>
    </row>
    <row r="10426" spans="1:12">
      <c r="A10426" s="1" t="s">
        <v>14</v>
      </c>
      <c r="B10426" s="4" t="str">
        <f>"annual period "&amp;COUNTIF(D$9:D10426,TRUE)</f>
        <v>annual period 34</v>
      </c>
      <c r="D10426" t="b">
        <f t="shared" si="486"/>
        <v>0</v>
      </c>
      <c r="E10426">
        <f t="shared" si="485"/>
        <v>1700</v>
      </c>
      <c r="F10426" s="5" cm="1">
        <f t="array" ref="F10426">INDEX(_xlfn._xlws.FILTER(A$9:A$16378,E10426=E$9:E$16378*ISNUMBER(A$9:A$16378)),1)</f>
        <v>44731</v>
      </c>
      <c r="G10426" s="5" cm="1">
        <f t="array" ref="G10426">INDEX(_xlfn._xlws.FILTER(A$9:A$16378,E10426=E$9:E$16378*ISNUMBER(A$9:A$16378)),COUNT(_xlfn._xlws.FILTER(A$9:A$16378,E10426=E$9:E$16378*ISNUMBER(A$9:A$16378))))</f>
        <v>44732</v>
      </c>
      <c r="H10426" t="str">
        <v/>
      </c>
      <c r="I10426" s="10" t="str" cm="1">
        <f t="array" ref="I10426">_xlfn.IFS(AND(OR(_xlfn._xlws.FILTER(D$9:D$16388,E$9:E$16388=E10426)),ROW()=_xlfn.MINIFS(_xlfn.ANCHORARRAY(H$9),E$9:E$16388,E10426)),A10426-C$4,ROW()=_xlfn.MINIFS(_xlfn.ANCHORARRAY(H$9),E$9:E$16388,E10426),IFERROR(A10426-INDEX(G$9:G$16388,MATCH(E10426-1,E$9:E$16388,0)),A10426-C$4),ISNUMBER(A10426),A10426-F10426,TRUE,"")</f>
        <v/>
      </c>
      <c r="J10426" t="str">
        <f t="shared" si="484"/>
        <v/>
      </c>
      <c r="L10426" s="5"/>
    </row>
    <row r="10427" spans="1:12">
      <c r="A10427" s="2"/>
      <c r="B10427" s="4" t="str">
        <f>"annual period "&amp;COUNTIF(D$9:D10427,TRUE)</f>
        <v>annual period 34</v>
      </c>
      <c r="D10427" t="b">
        <f t="shared" si="486"/>
        <v>0</v>
      </c>
      <c r="E10427">
        <f t="shared" si="485"/>
        <v>1700</v>
      </c>
      <c r="F10427" s="5" cm="1">
        <f t="array" ref="F10427">INDEX(_xlfn._xlws.FILTER(A$9:A$16378,E10427=E$9:E$16378*ISNUMBER(A$9:A$16378)),1)</f>
        <v>44731</v>
      </c>
      <c r="G10427" s="5" cm="1">
        <f t="array" ref="G10427">INDEX(_xlfn._xlws.FILTER(A$9:A$16378,E10427=E$9:E$16378*ISNUMBER(A$9:A$16378)),COUNT(_xlfn._xlws.FILTER(A$9:A$16378,E10427=E$9:E$16378*ISNUMBER(A$9:A$16378))))</f>
        <v>44732</v>
      </c>
      <c r="H10427" t="str">
        <v/>
      </c>
      <c r="I10427" s="10" t="str" cm="1">
        <f t="array" ref="I10427">_xlfn.IFS(AND(OR(_xlfn._xlws.FILTER(D$9:D$16388,E$9:E$16388=E10427)),ROW()=_xlfn.MINIFS(_xlfn.ANCHORARRAY(H$9),E$9:E$16388,E10427)),A10427-C$4,ROW()=_xlfn.MINIFS(_xlfn.ANCHORARRAY(H$9),E$9:E$16388,E10427),IFERROR(A10427-INDEX(G$9:G$16388,MATCH(E10427-1,E$9:E$16388,0)),A10427-C$4),ISNUMBER(A10427),A10427-F10427,TRUE,"")</f>
        <v/>
      </c>
      <c r="J10427" t="str">
        <f t="shared" si="484"/>
        <v/>
      </c>
      <c r="L10427" s="5"/>
    </row>
    <row r="10428" spans="1:12">
      <c r="A10428" s="3">
        <v>44731</v>
      </c>
      <c r="B10428" s="4" t="str">
        <f>"annual period "&amp;COUNTIF(D$9:D10428,TRUE)</f>
        <v>annual period 34</v>
      </c>
      <c r="D10428" t="b">
        <f t="shared" si="486"/>
        <v>0</v>
      </c>
      <c r="E10428">
        <f t="shared" si="485"/>
        <v>1700</v>
      </c>
      <c r="F10428" s="5" cm="1">
        <f t="array" ref="F10428">INDEX(_xlfn._xlws.FILTER(A$9:A$16378,E10428=E$9:E$16378*ISNUMBER(A$9:A$16378)),1)</f>
        <v>44731</v>
      </c>
      <c r="G10428" s="5" cm="1">
        <f t="array" ref="G10428">INDEX(_xlfn._xlws.FILTER(A$9:A$16378,E10428=E$9:E$16378*ISNUMBER(A$9:A$16378)),COUNT(_xlfn._xlws.FILTER(A$9:A$16378,E10428=E$9:E$16378*ISNUMBER(A$9:A$16378))))</f>
        <v>44732</v>
      </c>
      <c r="H10428">
        <v>10428</v>
      </c>
      <c r="I10428" s="10" cm="1">
        <f t="array" ref="I10428">_xlfn.IFS(AND(OR(_xlfn._xlws.FILTER(D$9:D$16388,E$9:E$16388=E10428)),ROW()=_xlfn.MINIFS(_xlfn.ANCHORARRAY(H$9),E$9:E$16388,E10428)),A10428-C$4,ROW()=_xlfn.MINIFS(_xlfn.ANCHORARRAY(H$9),E$9:E$16388,E10428),IFERROR(A10428-INDEX(G$9:G$16388,MATCH(E10428-1,E$9:E$16388,0)),A10428-C$4),ISNUMBER(A10428),A10428-F10428,TRUE,"")</f>
        <v>1</v>
      </c>
      <c r="J10428" t="b">
        <f t="shared" si="484"/>
        <v>0</v>
      </c>
      <c r="L10428" s="5"/>
    </row>
    <row r="10429" spans="1:12">
      <c r="B10429" s="4" t="str">
        <f>"annual period "&amp;COUNTIF(D$9:D10429,TRUE)</f>
        <v>annual period 34</v>
      </c>
      <c r="D10429" t="b">
        <f t="shared" si="486"/>
        <v>0</v>
      </c>
      <c r="E10429">
        <f t="shared" si="485"/>
        <v>1700</v>
      </c>
      <c r="F10429" s="5" cm="1">
        <f t="array" ref="F10429">INDEX(_xlfn._xlws.FILTER(A$9:A$16378,E10429=E$9:E$16378*ISNUMBER(A$9:A$16378)),1)</f>
        <v>44731</v>
      </c>
      <c r="G10429" s="5" cm="1">
        <f t="array" ref="G10429">INDEX(_xlfn._xlws.FILTER(A$9:A$16378,E10429=E$9:E$16378*ISNUMBER(A$9:A$16378)),COUNT(_xlfn._xlws.FILTER(A$9:A$16378,E10429=E$9:E$16378*ISNUMBER(A$9:A$16378))))</f>
        <v>44732</v>
      </c>
      <c r="H10429" t="str">
        <v/>
      </c>
      <c r="I10429" s="10" t="str" cm="1">
        <f t="array" ref="I10429">_xlfn.IFS(AND(OR(_xlfn._xlws.FILTER(D$9:D$16388,E$9:E$16388=E10429)),ROW()=_xlfn.MINIFS(_xlfn.ANCHORARRAY(H$9),E$9:E$16388,E10429)),A10429-C$4,ROW()=_xlfn.MINIFS(_xlfn.ANCHORARRAY(H$9),E$9:E$16388,E10429),IFERROR(A10429-INDEX(G$9:G$16388,MATCH(E10429-1,E$9:E$16388,0)),A10429-C$4),ISNUMBER(A10429),A10429-F10429,TRUE,"")</f>
        <v/>
      </c>
      <c r="J10429" t="str">
        <f t="shared" si="484"/>
        <v/>
      </c>
      <c r="L10429" s="5"/>
    </row>
    <row r="10430" spans="1:12">
      <c r="A10430" s="3">
        <v>44731</v>
      </c>
      <c r="B10430" s="4" t="str">
        <f>"annual period "&amp;COUNTIF(D$9:D10430,TRUE)</f>
        <v>annual period 34</v>
      </c>
      <c r="D10430" t="b">
        <f t="shared" si="486"/>
        <v>0</v>
      </c>
      <c r="E10430">
        <f t="shared" si="485"/>
        <v>1700</v>
      </c>
      <c r="F10430" s="5" cm="1">
        <f t="array" ref="F10430">INDEX(_xlfn._xlws.FILTER(A$9:A$16378,E10430=E$9:E$16378*ISNUMBER(A$9:A$16378)),1)</f>
        <v>44731</v>
      </c>
      <c r="G10430" s="5" cm="1">
        <f t="array" ref="G10430">INDEX(_xlfn._xlws.FILTER(A$9:A$16378,E10430=E$9:E$16378*ISNUMBER(A$9:A$16378)),COUNT(_xlfn._xlws.FILTER(A$9:A$16378,E10430=E$9:E$16378*ISNUMBER(A$9:A$16378))))</f>
        <v>44732</v>
      </c>
      <c r="H10430">
        <v>10430</v>
      </c>
      <c r="I10430" s="10" cm="1">
        <f t="array" ref="I10430">_xlfn.IFS(AND(OR(_xlfn._xlws.FILTER(D$9:D$16388,E$9:E$16388=E10430)),ROW()=_xlfn.MINIFS(_xlfn.ANCHORARRAY(H$9),E$9:E$16388,E10430)),A10430-C$4,ROW()=_xlfn.MINIFS(_xlfn.ANCHORARRAY(H$9),E$9:E$16388,E10430),IFERROR(A10430-INDEX(G$9:G$16388,MATCH(E10430-1,E$9:E$16388,0)),A10430-C$4),ISNUMBER(A10430),A10430-F10430,TRUE,"")</f>
        <v>0</v>
      </c>
      <c r="J10430" t="b">
        <f t="shared" si="484"/>
        <v>0</v>
      </c>
      <c r="L10430" s="5"/>
    </row>
    <row r="10431" spans="1:12">
      <c r="B10431" s="4" t="str">
        <f>"annual period "&amp;COUNTIF(D$9:D10431,TRUE)</f>
        <v>annual period 34</v>
      </c>
      <c r="D10431" t="b">
        <f t="shared" si="486"/>
        <v>0</v>
      </c>
      <c r="E10431">
        <f t="shared" si="485"/>
        <v>1700</v>
      </c>
      <c r="F10431" s="5" cm="1">
        <f t="array" ref="F10431">INDEX(_xlfn._xlws.FILTER(A$9:A$16378,E10431=E$9:E$16378*ISNUMBER(A$9:A$16378)),1)</f>
        <v>44731</v>
      </c>
      <c r="G10431" s="5" cm="1">
        <f t="array" ref="G10431">INDEX(_xlfn._xlws.FILTER(A$9:A$16378,E10431=E$9:E$16378*ISNUMBER(A$9:A$16378)),COUNT(_xlfn._xlws.FILTER(A$9:A$16378,E10431=E$9:E$16378*ISNUMBER(A$9:A$16378))))</f>
        <v>44732</v>
      </c>
      <c r="H10431" t="str">
        <v/>
      </c>
      <c r="I10431" s="10" t="str" cm="1">
        <f t="array" ref="I10431">_xlfn.IFS(AND(OR(_xlfn._xlws.FILTER(D$9:D$16388,E$9:E$16388=E10431)),ROW()=_xlfn.MINIFS(_xlfn.ANCHORARRAY(H$9),E$9:E$16388,E10431)),A10431-C$4,ROW()=_xlfn.MINIFS(_xlfn.ANCHORARRAY(H$9),E$9:E$16388,E10431),IFERROR(A10431-INDEX(G$9:G$16388,MATCH(E10431-1,E$9:E$16388,0)),A10431-C$4),ISNUMBER(A10431),A10431-F10431,TRUE,"")</f>
        <v/>
      </c>
      <c r="J10431" t="str">
        <f t="shared" si="484"/>
        <v/>
      </c>
      <c r="L10431" s="5"/>
    </row>
    <row r="10432" spans="1:12">
      <c r="A10432" s="3">
        <v>44732</v>
      </c>
      <c r="B10432" s="4" t="str">
        <f>"annual period "&amp;COUNTIF(D$9:D10432,TRUE)</f>
        <v>annual period 34</v>
      </c>
      <c r="D10432" t="b">
        <f t="shared" si="486"/>
        <v>0</v>
      </c>
      <c r="E10432">
        <f t="shared" si="485"/>
        <v>1700</v>
      </c>
      <c r="F10432" s="5" cm="1">
        <f t="array" ref="F10432">INDEX(_xlfn._xlws.FILTER(A$9:A$16378,E10432=E$9:E$16378*ISNUMBER(A$9:A$16378)),1)</f>
        <v>44731</v>
      </c>
      <c r="G10432" s="5" cm="1">
        <f t="array" ref="G10432">INDEX(_xlfn._xlws.FILTER(A$9:A$16378,E10432=E$9:E$16378*ISNUMBER(A$9:A$16378)),COUNT(_xlfn._xlws.FILTER(A$9:A$16378,E10432=E$9:E$16378*ISNUMBER(A$9:A$16378))))</f>
        <v>44732</v>
      </c>
      <c r="H10432" t="str">
        <v/>
      </c>
      <c r="I10432" s="10" cm="1">
        <f t="array" ref="I10432">_xlfn.IFS(AND(OR(_xlfn._xlws.FILTER(D$9:D$16388,E$9:E$16388=E10432)),ROW()=_xlfn.MINIFS(_xlfn.ANCHORARRAY(H$9),E$9:E$16388,E10432)),A10432-C$4,ROW()=_xlfn.MINIFS(_xlfn.ANCHORARRAY(H$9),E$9:E$16388,E10432),IFERROR(A10432-INDEX(G$9:G$16388,MATCH(E10432-1,E$9:E$16388,0)),A10432-C$4),ISNUMBER(A10432),A10432-F10432,TRUE,"")</f>
        <v>1</v>
      </c>
      <c r="J10432" t="b">
        <f t="shared" si="484"/>
        <v>0</v>
      </c>
      <c r="L10432" s="5"/>
    </row>
    <row r="10433" spans="1:12">
      <c r="A10433" s="1" t="s">
        <v>14</v>
      </c>
      <c r="B10433" s="4" t="str">
        <f>"annual period "&amp;COUNTIF(D$9:D10433,TRUE)</f>
        <v>annual period 34</v>
      </c>
      <c r="D10433" t="b">
        <f t="shared" si="486"/>
        <v>0</v>
      </c>
      <c r="E10433">
        <f t="shared" si="485"/>
        <v>1701</v>
      </c>
      <c r="F10433" s="5" cm="1">
        <f t="array" ref="F10433">INDEX(_xlfn._xlws.FILTER(A$9:A$16378,E10433=E$9:E$16378*ISNUMBER(A$9:A$16378)),1)</f>
        <v>44516</v>
      </c>
      <c r="G10433" s="5" cm="1">
        <f t="array" ref="G10433">INDEX(_xlfn._xlws.FILTER(A$9:A$16378,E10433=E$9:E$16378*ISNUMBER(A$9:A$16378)),COUNT(_xlfn._xlws.FILTER(A$9:A$16378,E10433=E$9:E$16378*ISNUMBER(A$9:A$16378))))</f>
        <v>44516</v>
      </c>
      <c r="H10433" t="str">
        <v/>
      </c>
      <c r="I10433" s="10" t="str" cm="1">
        <f t="array" ref="I10433">_xlfn.IFS(AND(OR(_xlfn._xlws.FILTER(D$9:D$16388,E$9:E$16388=E10433)),ROW()=_xlfn.MINIFS(_xlfn.ANCHORARRAY(H$9),E$9:E$16388,E10433)),A10433-C$4,ROW()=_xlfn.MINIFS(_xlfn.ANCHORARRAY(H$9),E$9:E$16388,E10433),IFERROR(A10433-INDEX(G$9:G$16388,MATCH(E10433-1,E$9:E$16388,0)),A10433-C$4),ISNUMBER(A10433),A10433-F10433,TRUE,"")</f>
        <v/>
      </c>
      <c r="J10433" t="str">
        <f t="shared" si="484"/>
        <v/>
      </c>
      <c r="L10433" s="5"/>
    </row>
    <row r="10434" spans="1:12">
      <c r="A10434" s="3">
        <v>44516</v>
      </c>
      <c r="B10434" s="4" t="str">
        <f>"annual period "&amp;COUNTIF(D$9:D10434,TRUE)</f>
        <v>annual period 34</v>
      </c>
      <c r="D10434" t="b">
        <f t="shared" si="486"/>
        <v>0</v>
      </c>
      <c r="E10434">
        <f t="shared" si="485"/>
        <v>1701</v>
      </c>
      <c r="F10434" s="5" cm="1">
        <f t="array" ref="F10434">INDEX(_xlfn._xlws.FILTER(A$9:A$16378,E10434=E$9:E$16378*ISNUMBER(A$9:A$16378)),1)</f>
        <v>44516</v>
      </c>
      <c r="G10434" s="5" cm="1">
        <f t="array" ref="G10434">INDEX(_xlfn._xlws.FILTER(A$9:A$16378,E10434=E$9:E$16378*ISNUMBER(A$9:A$16378)),COUNT(_xlfn._xlws.FILTER(A$9:A$16378,E10434=E$9:E$16378*ISNUMBER(A$9:A$16378))))</f>
        <v>44516</v>
      </c>
      <c r="H10434">
        <v>10434</v>
      </c>
      <c r="I10434" s="10" cm="1">
        <f t="array" ref="I10434">_xlfn.IFS(AND(OR(_xlfn._xlws.FILTER(D$9:D$16388,E$9:E$16388=E10434)),ROW()=_xlfn.MINIFS(_xlfn.ANCHORARRAY(H$9),E$9:E$16388,E10434)),A10434-C$4,ROW()=_xlfn.MINIFS(_xlfn.ANCHORARRAY(H$9),E$9:E$16388,E10434),IFERROR(A10434-INDEX(G$9:G$16388,MATCH(E10434-1,E$9:E$16388,0)),A10434-C$4),ISNUMBER(A10434),A10434-F10434,TRUE,"")</f>
        <v>-216</v>
      </c>
      <c r="J10434" t="b">
        <f t="shared" si="484"/>
        <v>0</v>
      </c>
      <c r="L10434" s="5"/>
    </row>
    <row r="10435" spans="1:12">
      <c r="A10435" s="3">
        <v>44516</v>
      </c>
      <c r="B10435" s="4" t="str">
        <f>"annual period "&amp;COUNTIF(D$9:D10435,TRUE)</f>
        <v>annual period 34</v>
      </c>
      <c r="D10435" t="b">
        <f t="shared" si="486"/>
        <v>0</v>
      </c>
      <c r="E10435">
        <f t="shared" si="485"/>
        <v>1701</v>
      </c>
      <c r="F10435" s="5" cm="1">
        <f t="array" ref="F10435">INDEX(_xlfn._xlws.FILTER(A$9:A$16378,E10435=E$9:E$16378*ISNUMBER(A$9:A$16378)),1)</f>
        <v>44516</v>
      </c>
      <c r="G10435" s="5" cm="1">
        <f t="array" ref="G10435">INDEX(_xlfn._xlws.FILTER(A$9:A$16378,E10435=E$9:E$16378*ISNUMBER(A$9:A$16378)),COUNT(_xlfn._xlws.FILTER(A$9:A$16378,E10435=E$9:E$16378*ISNUMBER(A$9:A$16378))))</f>
        <v>44516</v>
      </c>
      <c r="H10435">
        <v>10435</v>
      </c>
      <c r="I10435" s="10" cm="1">
        <f t="array" ref="I10435">_xlfn.IFS(AND(OR(_xlfn._xlws.FILTER(D$9:D$16388,E$9:E$16388=E10435)),ROW()=_xlfn.MINIFS(_xlfn.ANCHORARRAY(H$9),E$9:E$16388,E10435)),A10435-C$4,ROW()=_xlfn.MINIFS(_xlfn.ANCHORARRAY(H$9),E$9:E$16388,E10435),IFERROR(A10435-INDEX(G$9:G$16388,MATCH(E10435-1,E$9:E$16388,0)),A10435-C$4),ISNUMBER(A10435),A10435-F10435,TRUE,"")</f>
        <v>0</v>
      </c>
      <c r="J10435" t="b">
        <f t="shared" si="484"/>
        <v>0</v>
      </c>
      <c r="L10435" s="5"/>
    </row>
    <row r="10436" spans="1:12">
      <c r="A10436" s="1" t="s">
        <v>14</v>
      </c>
      <c r="B10436" s="4" t="str">
        <f>"annual period "&amp;COUNTIF(D$9:D10436,TRUE)</f>
        <v>annual period 34</v>
      </c>
      <c r="D10436" t="b">
        <f t="shared" si="486"/>
        <v>0</v>
      </c>
      <c r="E10436">
        <f t="shared" si="485"/>
        <v>1702</v>
      </c>
      <c r="F10436" s="5" cm="1">
        <f t="array" ref="F10436">INDEX(_xlfn._xlws.FILTER(A$9:A$16378,E10436=E$9:E$16378*ISNUMBER(A$9:A$16378)),1)</f>
        <v>44524</v>
      </c>
      <c r="G10436" s="5" cm="1">
        <f t="array" ref="G10436">INDEX(_xlfn._xlws.FILTER(A$9:A$16378,E10436=E$9:E$16378*ISNUMBER(A$9:A$16378)),COUNT(_xlfn._xlws.FILTER(A$9:A$16378,E10436=E$9:E$16378*ISNUMBER(A$9:A$16378))))</f>
        <v>44530</v>
      </c>
      <c r="H10436" t="str">
        <v/>
      </c>
      <c r="I10436" s="10" t="str" cm="1">
        <f t="array" ref="I10436">_xlfn.IFS(AND(OR(_xlfn._xlws.FILTER(D$9:D$16388,E$9:E$16388=E10436)),ROW()=_xlfn.MINIFS(_xlfn.ANCHORARRAY(H$9),E$9:E$16388,E10436)),A10436-C$4,ROW()=_xlfn.MINIFS(_xlfn.ANCHORARRAY(H$9),E$9:E$16388,E10436),IFERROR(A10436-INDEX(G$9:G$16388,MATCH(E10436-1,E$9:E$16388,0)),A10436-C$4),ISNUMBER(A10436),A10436-F10436,TRUE,"")</f>
        <v/>
      </c>
      <c r="J10436" t="str">
        <f t="shared" si="484"/>
        <v/>
      </c>
      <c r="L10436" s="5"/>
    </row>
    <row r="10437" spans="1:12">
      <c r="A10437" s="3">
        <v>44524</v>
      </c>
      <c r="B10437" s="4" t="str">
        <f>"annual period "&amp;COUNTIF(D$9:D10437,TRUE)</f>
        <v>annual period 34</v>
      </c>
      <c r="D10437" t="b">
        <f t="shared" si="486"/>
        <v>0</v>
      </c>
      <c r="E10437">
        <f t="shared" si="485"/>
        <v>1702</v>
      </c>
      <c r="F10437" s="5" cm="1">
        <f t="array" ref="F10437">INDEX(_xlfn._xlws.FILTER(A$9:A$16378,E10437=E$9:E$16378*ISNUMBER(A$9:A$16378)),1)</f>
        <v>44524</v>
      </c>
      <c r="G10437" s="5" cm="1">
        <f t="array" ref="G10437">INDEX(_xlfn._xlws.FILTER(A$9:A$16378,E10437=E$9:E$16378*ISNUMBER(A$9:A$16378)),COUNT(_xlfn._xlws.FILTER(A$9:A$16378,E10437=E$9:E$16378*ISNUMBER(A$9:A$16378))))</f>
        <v>44530</v>
      </c>
      <c r="H10437">
        <v>10437</v>
      </c>
      <c r="I10437" s="10" cm="1">
        <f t="array" ref="I10437">_xlfn.IFS(AND(OR(_xlfn._xlws.FILTER(D$9:D$16388,E$9:E$16388=E10437)),ROW()=_xlfn.MINIFS(_xlfn.ANCHORARRAY(H$9),E$9:E$16388,E10437)),A10437-C$4,ROW()=_xlfn.MINIFS(_xlfn.ANCHORARRAY(H$9),E$9:E$16388,E10437),IFERROR(A10437-INDEX(G$9:G$16388,MATCH(E10437-1,E$9:E$16388,0)),A10437-C$4),ISNUMBER(A10437),A10437-F10437,TRUE,"")</f>
        <v>8</v>
      </c>
      <c r="J10437" t="b">
        <f t="shared" si="484"/>
        <v>0</v>
      </c>
      <c r="L10437" s="5"/>
    </row>
    <row r="10438" spans="1:12">
      <c r="A10438" s="3">
        <v>44529</v>
      </c>
      <c r="B10438" s="4" t="str">
        <f>"annual period "&amp;COUNTIF(D$9:D10438,TRUE)</f>
        <v>annual period 34</v>
      </c>
      <c r="D10438" t="b">
        <f t="shared" si="486"/>
        <v>0</v>
      </c>
      <c r="E10438">
        <f t="shared" si="485"/>
        <v>1702</v>
      </c>
      <c r="F10438" s="5" cm="1">
        <f t="array" ref="F10438">INDEX(_xlfn._xlws.FILTER(A$9:A$16378,E10438=E$9:E$16378*ISNUMBER(A$9:A$16378)),1)</f>
        <v>44524</v>
      </c>
      <c r="G10438" s="5" cm="1">
        <f t="array" ref="G10438">INDEX(_xlfn._xlws.FILTER(A$9:A$16378,E10438=E$9:E$16378*ISNUMBER(A$9:A$16378)),COUNT(_xlfn._xlws.FILTER(A$9:A$16378,E10438=E$9:E$16378*ISNUMBER(A$9:A$16378))))</f>
        <v>44530</v>
      </c>
      <c r="H10438" t="str">
        <v/>
      </c>
      <c r="I10438" s="10" cm="1">
        <f t="array" ref="I10438">_xlfn.IFS(AND(OR(_xlfn._xlws.FILTER(D$9:D$16388,E$9:E$16388=E10438)),ROW()=_xlfn.MINIFS(_xlfn.ANCHORARRAY(H$9),E$9:E$16388,E10438)),A10438-C$4,ROW()=_xlfn.MINIFS(_xlfn.ANCHORARRAY(H$9),E$9:E$16388,E10438),IFERROR(A10438-INDEX(G$9:G$16388,MATCH(E10438-1,E$9:E$16388,0)),A10438-C$4),ISNUMBER(A10438),A10438-F10438,TRUE,"")</f>
        <v>5</v>
      </c>
      <c r="J10438" t="b">
        <f t="shared" ref="J10438:J10501" si="487">IF(I10438="","",I10438&gt;30)</f>
        <v>0</v>
      </c>
      <c r="L10438" s="5"/>
    </row>
    <row r="10439" spans="1:12">
      <c r="A10439" s="3">
        <v>44530</v>
      </c>
      <c r="B10439" s="4" t="str">
        <f>"annual period "&amp;COUNTIF(D$9:D10439,TRUE)</f>
        <v>annual period 34</v>
      </c>
      <c r="D10439" t="b">
        <f t="shared" si="486"/>
        <v>0</v>
      </c>
      <c r="E10439">
        <f t="shared" si="485"/>
        <v>1702</v>
      </c>
      <c r="F10439" s="5" cm="1">
        <f t="array" ref="F10439">INDEX(_xlfn._xlws.FILTER(A$9:A$16378,E10439=E$9:E$16378*ISNUMBER(A$9:A$16378)),1)</f>
        <v>44524</v>
      </c>
      <c r="G10439" s="5" cm="1">
        <f t="array" ref="G10439">INDEX(_xlfn._xlws.FILTER(A$9:A$16378,E10439=E$9:E$16378*ISNUMBER(A$9:A$16378)),COUNT(_xlfn._xlws.FILTER(A$9:A$16378,E10439=E$9:E$16378*ISNUMBER(A$9:A$16378))))</f>
        <v>44530</v>
      </c>
      <c r="H10439" t="str">
        <v/>
      </c>
      <c r="I10439" s="10" cm="1">
        <f t="array" ref="I10439">_xlfn.IFS(AND(OR(_xlfn._xlws.FILTER(D$9:D$16388,E$9:E$16388=E10439)),ROW()=_xlfn.MINIFS(_xlfn.ANCHORARRAY(H$9),E$9:E$16388,E10439)),A10439-C$4,ROW()=_xlfn.MINIFS(_xlfn.ANCHORARRAY(H$9),E$9:E$16388,E10439),IFERROR(A10439-INDEX(G$9:G$16388,MATCH(E10439-1,E$9:E$16388,0)),A10439-C$4),ISNUMBER(A10439),A10439-F10439,TRUE,"")</f>
        <v>6</v>
      </c>
      <c r="J10439" t="b">
        <f t="shared" si="487"/>
        <v>0</v>
      </c>
      <c r="L10439" s="5"/>
    </row>
    <row r="10440" spans="1:12">
      <c r="A10440" s="1" t="s">
        <v>14</v>
      </c>
      <c r="B10440" s="4" t="str">
        <f>"annual period "&amp;COUNTIF(D$9:D10440,TRUE)</f>
        <v>annual period 34</v>
      </c>
      <c r="D10440" t="b">
        <f t="shared" si="486"/>
        <v>0</v>
      </c>
      <c r="E10440">
        <f t="shared" si="485"/>
        <v>1703</v>
      </c>
      <c r="F10440" s="5" cm="1">
        <f t="array" ref="F10440">INDEX(_xlfn._xlws.FILTER(A$9:A$16378,E10440=E$9:E$16378*ISNUMBER(A$9:A$16378)),1)</f>
        <v>44543</v>
      </c>
      <c r="G10440" s="5" cm="1">
        <f t="array" ref="G10440">INDEX(_xlfn._xlws.FILTER(A$9:A$16378,E10440=E$9:E$16378*ISNUMBER(A$9:A$16378)),COUNT(_xlfn._xlws.FILTER(A$9:A$16378,E10440=E$9:E$16378*ISNUMBER(A$9:A$16378))))</f>
        <v>44548</v>
      </c>
      <c r="H10440" t="str">
        <v/>
      </c>
      <c r="I10440" s="10" t="str" cm="1">
        <f t="array" ref="I10440">_xlfn.IFS(AND(OR(_xlfn._xlws.FILTER(D$9:D$16388,E$9:E$16388=E10440)),ROW()=_xlfn.MINIFS(_xlfn.ANCHORARRAY(H$9),E$9:E$16388,E10440)),A10440-C$4,ROW()=_xlfn.MINIFS(_xlfn.ANCHORARRAY(H$9),E$9:E$16388,E10440),IFERROR(A10440-INDEX(G$9:G$16388,MATCH(E10440-1,E$9:E$16388,0)),A10440-C$4),ISNUMBER(A10440),A10440-F10440,TRUE,"")</f>
        <v/>
      </c>
      <c r="J10440" t="str">
        <f t="shared" si="487"/>
        <v/>
      </c>
      <c r="L10440" s="5"/>
    </row>
    <row r="10441" spans="1:12">
      <c r="A10441" s="3">
        <v>44543</v>
      </c>
      <c r="B10441" s="4" t="str">
        <f>"annual period "&amp;COUNTIF(D$9:D10441,TRUE)</f>
        <v>annual period 34</v>
      </c>
      <c r="D10441" t="b">
        <f t="shared" si="486"/>
        <v>0</v>
      </c>
      <c r="E10441">
        <f t="shared" si="485"/>
        <v>1703</v>
      </c>
      <c r="F10441" s="5" cm="1">
        <f t="array" ref="F10441">INDEX(_xlfn._xlws.FILTER(A$9:A$16378,E10441=E$9:E$16378*ISNUMBER(A$9:A$16378)),1)</f>
        <v>44543</v>
      </c>
      <c r="G10441" s="5" cm="1">
        <f t="array" ref="G10441">INDEX(_xlfn._xlws.FILTER(A$9:A$16378,E10441=E$9:E$16378*ISNUMBER(A$9:A$16378)),COUNT(_xlfn._xlws.FILTER(A$9:A$16378,E10441=E$9:E$16378*ISNUMBER(A$9:A$16378))))</f>
        <v>44548</v>
      </c>
      <c r="H10441">
        <v>10441</v>
      </c>
      <c r="I10441" s="10" cm="1">
        <f t="array" ref="I10441">_xlfn.IFS(AND(OR(_xlfn._xlws.FILTER(D$9:D$16388,E$9:E$16388=E10441)),ROW()=_xlfn.MINIFS(_xlfn.ANCHORARRAY(H$9),E$9:E$16388,E10441)),A10441-C$4,ROW()=_xlfn.MINIFS(_xlfn.ANCHORARRAY(H$9),E$9:E$16388,E10441),IFERROR(A10441-INDEX(G$9:G$16388,MATCH(E10441-1,E$9:E$16388,0)),A10441-C$4),ISNUMBER(A10441),A10441-F10441,TRUE,"")</f>
        <v>13</v>
      </c>
      <c r="J10441" t="b">
        <f t="shared" si="487"/>
        <v>0</v>
      </c>
      <c r="L10441" s="5"/>
    </row>
    <row r="10442" spans="1:12">
      <c r="A10442" s="3">
        <v>44543</v>
      </c>
      <c r="B10442" s="4" t="str">
        <f>"annual period "&amp;COUNTIF(D$9:D10442,TRUE)</f>
        <v>annual period 34</v>
      </c>
      <c r="D10442" t="b">
        <f t="shared" si="486"/>
        <v>0</v>
      </c>
      <c r="E10442">
        <f t="shared" si="485"/>
        <v>1703</v>
      </c>
      <c r="F10442" s="5" cm="1">
        <f t="array" ref="F10442">INDEX(_xlfn._xlws.FILTER(A$9:A$16378,E10442=E$9:E$16378*ISNUMBER(A$9:A$16378)),1)</f>
        <v>44543</v>
      </c>
      <c r="G10442" s="5" cm="1">
        <f t="array" ref="G10442">INDEX(_xlfn._xlws.FILTER(A$9:A$16378,E10442=E$9:E$16378*ISNUMBER(A$9:A$16378)),COUNT(_xlfn._xlws.FILTER(A$9:A$16378,E10442=E$9:E$16378*ISNUMBER(A$9:A$16378))))</f>
        <v>44548</v>
      </c>
      <c r="H10442">
        <v>10442</v>
      </c>
      <c r="I10442" s="10" cm="1">
        <f t="array" ref="I10442">_xlfn.IFS(AND(OR(_xlfn._xlws.FILTER(D$9:D$16388,E$9:E$16388=E10442)),ROW()=_xlfn.MINIFS(_xlfn.ANCHORARRAY(H$9),E$9:E$16388,E10442)),A10442-C$4,ROW()=_xlfn.MINIFS(_xlfn.ANCHORARRAY(H$9),E$9:E$16388,E10442),IFERROR(A10442-INDEX(G$9:G$16388,MATCH(E10442-1,E$9:E$16388,0)),A10442-C$4),ISNUMBER(A10442),A10442-F10442,TRUE,"")</f>
        <v>0</v>
      </c>
      <c r="J10442" t="b">
        <f t="shared" si="487"/>
        <v>0</v>
      </c>
      <c r="L10442" s="5"/>
    </row>
    <row r="10443" spans="1:12">
      <c r="A10443" s="3">
        <v>44548</v>
      </c>
      <c r="B10443" s="4" t="str">
        <f>"annual period "&amp;COUNTIF(D$9:D10443,TRUE)</f>
        <v>annual period 34</v>
      </c>
      <c r="D10443" t="b">
        <f t="shared" si="486"/>
        <v>0</v>
      </c>
      <c r="E10443">
        <f t="shared" ref="E10443:E10506" si="488">IF(A10443="Trip #",E10442+1,E10442)</f>
        <v>1703</v>
      </c>
      <c r="F10443" s="5" cm="1">
        <f t="array" ref="F10443">INDEX(_xlfn._xlws.FILTER(A$9:A$16378,E10443=E$9:E$16378*ISNUMBER(A$9:A$16378)),1)</f>
        <v>44543</v>
      </c>
      <c r="G10443" s="5" cm="1">
        <f t="array" ref="G10443">INDEX(_xlfn._xlws.FILTER(A$9:A$16378,E10443=E$9:E$16378*ISNUMBER(A$9:A$16378)),COUNT(_xlfn._xlws.FILTER(A$9:A$16378,E10443=E$9:E$16378*ISNUMBER(A$9:A$16378))))</f>
        <v>44548</v>
      </c>
      <c r="H10443" t="str">
        <v/>
      </c>
      <c r="I10443" s="10" cm="1">
        <f t="array" ref="I10443">_xlfn.IFS(AND(OR(_xlfn._xlws.FILTER(D$9:D$16388,E$9:E$16388=E10443)),ROW()=_xlfn.MINIFS(_xlfn.ANCHORARRAY(H$9),E$9:E$16388,E10443)),A10443-C$4,ROW()=_xlfn.MINIFS(_xlfn.ANCHORARRAY(H$9),E$9:E$16388,E10443),IFERROR(A10443-INDEX(G$9:G$16388,MATCH(E10443-1,E$9:E$16388,0)),A10443-C$4),ISNUMBER(A10443),A10443-F10443,TRUE,"")</f>
        <v>5</v>
      </c>
      <c r="J10443" t="b">
        <f t="shared" si="487"/>
        <v>0</v>
      </c>
      <c r="L10443" s="5"/>
    </row>
    <row r="10444" spans="1:12">
      <c r="A10444" s="1" t="s">
        <v>14</v>
      </c>
      <c r="B10444" s="4" t="str">
        <f>"annual period "&amp;COUNTIF(D$9:D10444,TRUE)</f>
        <v>annual period 34</v>
      </c>
      <c r="D10444" t="b">
        <f t="shared" si="486"/>
        <v>0</v>
      </c>
      <c r="E10444">
        <f t="shared" si="488"/>
        <v>1704</v>
      </c>
      <c r="F10444" s="5" cm="1">
        <f t="array" ref="F10444">INDEX(_xlfn._xlws.FILTER(A$9:A$16378,E10444=E$9:E$16378*ISNUMBER(A$9:A$16378)),1)</f>
        <v>44550</v>
      </c>
      <c r="G10444" s="5" cm="1">
        <f t="array" ref="G10444">INDEX(_xlfn._xlws.FILTER(A$9:A$16378,E10444=E$9:E$16378*ISNUMBER(A$9:A$16378)),COUNT(_xlfn._xlws.FILTER(A$9:A$16378,E10444=E$9:E$16378*ISNUMBER(A$9:A$16378))))</f>
        <v>44551</v>
      </c>
      <c r="H10444" t="str">
        <v/>
      </c>
      <c r="I10444" s="10" t="str" cm="1">
        <f t="array" ref="I10444">_xlfn.IFS(AND(OR(_xlfn._xlws.FILTER(D$9:D$16388,E$9:E$16388=E10444)),ROW()=_xlfn.MINIFS(_xlfn.ANCHORARRAY(H$9),E$9:E$16388,E10444)),A10444-C$4,ROW()=_xlfn.MINIFS(_xlfn.ANCHORARRAY(H$9),E$9:E$16388,E10444),IFERROR(A10444-INDEX(G$9:G$16388,MATCH(E10444-1,E$9:E$16388,0)),A10444-C$4),ISNUMBER(A10444),A10444-F10444,TRUE,"")</f>
        <v/>
      </c>
      <c r="J10444" t="str">
        <f t="shared" si="487"/>
        <v/>
      </c>
      <c r="L10444" s="5"/>
    </row>
    <row r="10445" spans="1:12">
      <c r="A10445" s="3">
        <v>44550</v>
      </c>
      <c r="B10445" s="4" t="str">
        <f>"annual period "&amp;COUNTIF(D$9:D10445,TRUE)</f>
        <v>annual period 34</v>
      </c>
      <c r="D10445" t="b">
        <f t="shared" si="486"/>
        <v>0</v>
      </c>
      <c r="E10445">
        <f t="shared" si="488"/>
        <v>1704</v>
      </c>
      <c r="F10445" s="5" cm="1">
        <f t="array" ref="F10445">INDEX(_xlfn._xlws.FILTER(A$9:A$16378,E10445=E$9:E$16378*ISNUMBER(A$9:A$16378)),1)</f>
        <v>44550</v>
      </c>
      <c r="G10445" s="5" cm="1">
        <f t="array" ref="G10445">INDEX(_xlfn._xlws.FILTER(A$9:A$16378,E10445=E$9:E$16378*ISNUMBER(A$9:A$16378)),COUNT(_xlfn._xlws.FILTER(A$9:A$16378,E10445=E$9:E$16378*ISNUMBER(A$9:A$16378))))</f>
        <v>44551</v>
      </c>
      <c r="H10445">
        <v>10445</v>
      </c>
      <c r="I10445" s="10" cm="1">
        <f t="array" ref="I10445">_xlfn.IFS(AND(OR(_xlfn._xlws.FILTER(D$9:D$16388,E$9:E$16388=E10445)),ROW()=_xlfn.MINIFS(_xlfn.ANCHORARRAY(H$9),E$9:E$16388,E10445)),A10445-C$4,ROW()=_xlfn.MINIFS(_xlfn.ANCHORARRAY(H$9),E$9:E$16388,E10445),IFERROR(A10445-INDEX(G$9:G$16388,MATCH(E10445-1,E$9:E$16388,0)),A10445-C$4),ISNUMBER(A10445),A10445-F10445,TRUE,"")</f>
        <v>2</v>
      </c>
      <c r="J10445" t="b">
        <f t="shared" si="487"/>
        <v>0</v>
      </c>
      <c r="L10445" s="5"/>
    </row>
    <row r="10446" spans="1:12">
      <c r="A10446" s="3">
        <v>44550</v>
      </c>
      <c r="B10446" s="4" t="str">
        <f>"annual period "&amp;COUNTIF(D$9:D10446,TRUE)</f>
        <v>annual period 34</v>
      </c>
      <c r="D10446" t="b">
        <f t="shared" si="486"/>
        <v>0</v>
      </c>
      <c r="E10446">
        <f t="shared" si="488"/>
        <v>1704</v>
      </c>
      <c r="F10446" s="5" cm="1">
        <f t="array" ref="F10446">INDEX(_xlfn._xlws.FILTER(A$9:A$16378,E10446=E$9:E$16378*ISNUMBER(A$9:A$16378)),1)</f>
        <v>44550</v>
      </c>
      <c r="G10446" s="5" cm="1">
        <f t="array" ref="G10446">INDEX(_xlfn._xlws.FILTER(A$9:A$16378,E10446=E$9:E$16378*ISNUMBER(A$9:A$16378)),COUNT(_xlfn._xlws.FILTER(A$9:A$16378,E10446=E$9:E$16378*ISNUMBER(A$9:A$16378))))</f>
        <v>44551</v>
      </c>
      <c r="H10446">
        <v>10446</v>
      </c>
      <c r="I10446" s="10" cm="1">
        <f t="array" ref="I10446">_xlfn.IFS(AND(OR(_xlfn._xlws.FILTER(D$9:D$16388,E$9:E$16388=E10446)),ROW()=_xlfn.MINIFS(_xlfn.ANCHORARRAY(H$9),E$9:E$16388,E10446)),A10446-C$4,ROW()=_xlfn.MINIFS(_xlfn.ANCHORARRAY(H$9),E$9:E$16388,E10446),IFERROR(A10446-INDEX(G$9:G$16388,MATCH(E10446-1,E$9:E$16388,0)),A10446-C$4),ISNUMBER(A10446),A10446-F10446,TRUE,"")</f>
        <v>0</v>
      </c>
      <c r="J10446" t="b">
        <f t="shared" si="487"/>
        <v>0</v>
      </c>
      <c r="L10446" s="5"/>
    </row>
    <row r="10447" spans="1:12">
      <c r="A10447" s="3">
        <v>44551</v>
      </c>
      <c r="B10447" s="4" t="str">
        <f>"annual period "&amp;COUNTIF(D$9:D10447,TRUE)</f>
        <v>annual period 34</v>
      </c>
      <c r="D10447" t="b">
        <f t="shared" si="486"/>
        <v>0</v>
      </c>
      <c r="E10447">
        <f t="shared" si="488"/>
        <v>1704</v>
      </c>
      <c r="F10447" s="5" cm="1">
        <f t="array" ref="F10447">INDEX(_xlfn._xlws.FILTER(A$9:A$16378,E10447=E$9:E$16378*ISNUMBER(A$9:A$16378)),1)</f>
        <v>44550</v>
      </c>
      <c r="G10447" s="5" cm="1">
        <f t="array" ref="G10447">INDEX(_xlfn._xlws.FILTER(A$9:A$16378,E10447=E$9:E$16378*ISNUMBER(A$9:A$16378)),COUNT(_xlfn._xlws.FILTER(A$9:A$16378,E10447=E$9:E$16378*ISNUMBER(A$9:A$16378))))</f>
        <v>44551</v>
      </c>
      <c r="H10447" t="str">
        <v/>
      </c>
      <c r="I10447" s="10" cm="1">
        <f t="array" ref="I10447">_xlfn.IFS(AND(OR(_xlfn._xlws.FILTER(D$9:D$16388,E$9:E$16388=E10447)),ROW()=_xlfn.MINIFS(_xlfn.ANCHORARRAY(H$9),E$9:E$16388,E10447)),A10447-C$4,ROW()=_xlfn.MINIFS(_xlfn.ANCHORARRAY(H$9),E$9:E$16388,E10447),IFERROR(A10447-INDEX(G$9:G$16388,MATCH(E10447-1,E$9:E$16388,0)),A10447-C$4),ISNUMBER(A10447),A10447-F10447,TRUE,"")</f>
        <v>1</v>
      </c>
      <c r="J10447" t="b">
        <f t="shared" si="487"/>
        <v>0</v>
      </c>
      <c r="L10447" s="5"/>
    </row>
    <row r="10448" spans="1:12">
      <c r="A10448" s="1" t="s">
        <v>14</v>
      </c>
      <c r="B10448" s="4" t="str">
        <f>"annual period "&amp;COUNTIF(D$9:D10448,TRUE)</f>
        <v>annual period 34</v>
      </c>
      <c r="D10448" t="b">
        <f t="shared" si="486"/>
        <v>0</v>
      </c>
      <c r="E10448">
        <f t="shared" si="488"/>
        <v>1705</v>
      </c>
      <c r="F10448" s="5" cm="1">
        <f t="array" ref="F10448">INDEX(_xlfn._xlws.FILTER(A$9:A$16378,E10448=E$9:E$16378*ISNUMBER(A$9:A$16378)),1)</f>
        <v>44612</v>
      </c>
      <c r="G10448" s="5" cm="1">
        <f t="array" ref="G10448">INDEX(_xlfn._xlws.FILTER(A$9:A$16378,E10448=E$9:E$16378*ISNUMBER(A$9:A$16378)),COUNT(_xlfn._xlws.FILTER(A$9:A$16378,E10448=E$9:E$16378*ISNUMBER(A$9:A$16378))))</f>
        <v>44613</v>
      </c>
      <c r="H10448" t="str">
        <v/>
      </c>
      <c r="I10448" s="10" t="str" cm="1">
        <f t="array" ref="I10448">_xlfn.IFS(AND(OR(_xlfn._xlws.FILTER(D$9:D$16388,E$9:E$16388=E10448)),ROW()=_xlfn.MINIFS(_xlfn.ANCHORARRAY(H$9),E$9:E$16388,E10448)),A10448-C$4,ROW()=_xlfn.MINIFS(_xlfn.ANCHORARRAY(H$9),E$9:E$16388,E10448),IFERROR(A10448-INDEX(G$9:G$16388,MATCH(E10448-1,E$9:E$16388,0)),A10448-C$4),ISNUMBER(A10448),A10448-F10448,TRUE,"")</f>
        <v/>
      </c>
      <c r="J10448" t="str">
        <f t="shared" si="487"/>
        <v/>
      </c>
      <c r="L10448" s="5"/>
    </row>
    <row r="10449" spans="1:12">
      <c r="A10449" s="3">
        <v>44612</v>
      </c>
      <c r="B10449" s="4" t="str">
        <f>"annual period "&amp;COUNTIF(D$9:D10449,TRUE)</f>
        <v>annual period 34</v>
      </c>
      <c r="D10449" t="b">
        <f t="shared" si="486"/>
        <v>0</v>
      </c>
      <c r="E10449">
        <f t="shared" si="488"/>
        <v>1705</v>
      </c>
      <c r="F10449" s="5" cm="1">
        <f t="array" ref="F10449">INDEX(_xlfn._xlws.FILTER(A$9:A$16378,E10449=E$9:E$16378*ISNUMBER(A$9:A$16378)),1)</f>
        <v>44612</v>
      </c>
      <c r="G10449" s="5" cm="1">
        <f t="array" ref="G10449">INDEX(_xlfn._xlws.FILTER(A$9:A$16378,E10449=E$9:E$16378*ISNUMBER(A$9:A$16378)),COUNT(_xlfn._xlws.FILTER(A$9:A$16378,E10449=E$9:E$16378*ISNUMBER(A$9:A$16378))))</f>
        <v>44613</v>
      </c>
      <c r="H10449">
        <v>10449</v>
      </c>
      <c r="I10449" s="10" cm="1">
        <f t="array" ref="I10449">_xlfn.IFS(AND(OR(_xlfn._xlws.FILTER(D$9:D$16388,E$9:E$16388=E10449)),ROW()=_xlfn.MINIFS(_xlfn.ANCHORARRAY(H$9),E$9:E$16388,E10449)),A10449-C$4,ROW()=_xlfn.MINIFS(_xlfn.ANCHORARRAY(H$9),E$9:E$16388,E10449),IFERROR(A10449-INDEX(G$9:G$16388,MATCH(E10449-1,E$9:E$16388,0)),A10449-C$4),ISNUMBER(A10449),A10449-F10449,TRUE,"")</f>
        <v>61</v>
      </c>
      <c r="J10449" t="b">
        <f t="shared" si="487"/>
        <v>1</v>
      </c>
      <c r="L10449" s="5"/>
    </row>
    <row r="10450" spans="1:12">
      <c r="A10450" s="3">
        <v>44612</v>
      </c>
      <c r="B10450" s="4" t="str">
        <f>"annual period "&amp;COUNTIF(D$9:D10450,TRUE)</f>
        <v>annual period 34</v>
      </c>
      <c r="D10450" t="b">
        <f t="shared" si="486"/>
        <v>0</v>
      </c>
      <c r="E10450">
        <f t="shared" si="488"/>
        <v>1705</v>
      </c>
      <c r="F10450" s="5" cm="1">
        <f t="array" ref="F10450">INDEX(_xlfn._xlws.FILTER(A$9:A$16378,E10450=E$9:E$16378*ISNUMBER(A$9:A$16378)),1)</f>
        <v>44612</v>
      </c>
      <c r="G10450" s="5" cm="1">
        <f t="array" ref="G10450">INDEX(_xlfn._xlws.FILTER(A$9:A$16378,E10450=E$9:E$16378*ISNUMBER(A$9:A$16378)),COUNT(_xlfn._xlws.FILTER(A$9:A$16378,E10450=E$9:E$16378*ISNUMBER(A$9:A$16378))))</f>
        <v>44613</v>
      </c>
      <c r="H10450">
        <v>10450</v>
      </c>
      <c r="I10450" s="10" cm="1">
        <f t="array" ref="I10450">_xlfn.IFS(AND(OR(_xlfn._xlws.FILTER(D$9:D$16388,E$9:E$16388=E10450)),ROW()=_xlfn.MINIFS(_xlfn.ANCHORARRAY(H$9),E$9:E$16388,E10450)),A10450-C$4,ROW()=_xlfn.MINIFS(_xlfn.ANCHORARRAY(H$9),E$9:E$16388,E10450),IFERROR(A10450-INDEX(G$9:G$16388,MATCH(E10450-1,E$9:E$16388,0)),A10450-C$4),ISNUMBER(A10450),A10450-F10450,TRUE,"")</f>
        <v>0</v>
      </c>
      <c r="J10450" t="b">
        <f t="shared" si="487"/>
        <v>0</v>
      </c>
      <c r="L10450" s="5"/>
    </row>
    <row r="10451" spans="1:12">
      <c r="A10451" s="3">
        <v>44613</v>
      </c>
      <c r="B10451" s="4" t="str">
        <f>"annual period "&amp;COUNTIF(D$9:D10451,TRUE)</f>
        <v>annual period 34</v>
      </c>
      <c r="D10451" t="b">
        <f t="shared" si="486"/>
        <v>0</v>
      </c>
      <c r="E10451">
        <f t="shared" si="488"/>
        <v>1705</v>
      </c>
      <c r="F10451" s="5" cm="1">
        <f t="array" ref="F10451">INDEX(_xlfn._xlws.FILTER(A$9:A$16378,E10451=E$9:E$16378*ISNUMBER(A$9:A$16378)),1)</f>
        <v>44612</v>
      </c>
      <c r="G10451" s="5" cm="1">
        <f t="array" ref="G10451">INDEX(_xlfn._xlws.FILTER(A$9:A$16378,E10451=E$9:E$16378*ISNUMBER(A$9:A$16378)),COUNT(_xlfn._xlws.FILTER(A$9:A$16378,E10451=E$9:E$16378*ISNUMBER(A$9:A$16378))))</f>
        <v>44613</v>
      </c>
      <c r="H10451" t="str">
        <v/>
      </c>
      <c r="I10451" s="10" cm="1">
        <f t="array" ref="I10451">_xlfn.IFS(AND(OR(_xlfn._xlws.FILTER(D$9:D$16388,E$9:E$16388=E10451)),ROW()=_xlfn.MINIFS(_xlfn.ANCHORARRAY(H$9),E$9:E$16388,E10451)),A10451-C$4,ROW()=_xlfn.MINIFS(_xlfn.ANCHORARRAY(H$9),E$9:E$16388,E10451),IFERROR(A10451-INDEX(G$9:G$16388,MATCH(E10451-1,E$9:E$16388,0)),A10451-C$4),ISNUMBER(A10451),A10451-F10451,TRUE,"")</f>
        <v>1</v>
      </c>
      <c r="J10451" t="b">
        <f t="shared" si="487"/>
        <v>0</v>
      </c>
      <c r="L10451" s="5"/>
    </row>
    <row r="10452" spans="1:12">
      <c r="A10452" s="1" t="s">
        <v>14</v>
      </c>
      <c r="B10452" s="4" t="str">
        <f>"annual period "&amp;COUNTIF(D$9:D10452,TRUE)</f>
        <v>annual period 34</v>
      </c>
      <c r="D10452" t="b">
        <f t="shared" si="486"/>
        <v>0</v>
      </c>
      <c r="E10452">
        <f t="shared" si="488"/>
        <v>1706</v>
      </c>
      <c r="F10452" s="5" cm="1">
        <f t="array" ref="F10452">INDEX(_xlfn._xlws.FILTER(A$9:A$16378,E10452=E$9:E$16378*ISNUMBER(A$9:A$16378)),1)</f>
        <v>44616</v>
      </c>
      <c r="G10452" s="5" cm="1">
        <f t="array" ref="G10452">INDEX(_xlfn._xlws.FILTER(A$9:A$16378,E10452=E$9:E$16378*ISNUMBER(A$9:A$16378)),COUNT(_xlfn._xlws.FILTER(A$9:A$16378,E10452=E$9:E$16378*ISNUMBER(A$9:A$16378))))</f>
        <v>44616</v>
      </c>
      <c r="H10452" t="str">
        <v/>
      </c>
      <c r="I10452" s="10" t="str" cm="1">
        <f t="array" ref="I10452">_xlfn.IFS(AND(OR(_xlfn._xlws.FILTER(D$9:D$16388,E$9:E$16388=E10452)),ROW()=_xlfn.MINIFS(_xlfn.ANCHORARRAY(H$9),E$9:E$16388,E10452)),A10452-C$4,ROW()=_xlfn.MINIFS(_xlfn.ANCHORARRAY(H$9),E$9:E$16388,E10452),IFERROR(A10452-INDEX(G$9:G$16388,MATCH(E10452-1,E$9:E$16388,0)),A10452-C$4),ISNUMBER(A10452),A10452-F10452,TRUE,"")</f>
        <v/>
      </c>
      <c r="J10452" t="str">
        <f t="shared" si="487"/>
        <v/>
      </c>
      <c r="L10452" s="5"/>
    </row>
    <row r="10453" spans="1:12">
      <c r="A10453" s="3">
        <v>44616</v>
      </c>
      <c r="B10453" s="4" t="str">
        <f>"annual period "&amp;COUNTIF(D$9:D10453,TRUE)</f>
        <v>annual period 34</v>
      </c>
      <c r="D10453" t="b">
        <f t="shared" si="486"/>
        <v>0</v>
      </c>
      <c r="E10453">
        <f t="shared" si="488"/>
        <v>1706</v>
      </c>
      <c r="F10453" s="5" cm="1">
        <f t="array" ref="F10453">INDEX(_xlfn._xlws.FILTER(A$9:A$16378,E10453=E$9:E$16378*ISNUMBER(A$9:A$16378)),1)</f>
        <v>44616</v>
      </c>
      <c r="G10453" s="5" cm="1">
        <f t="array" ref="G10453">INDEX(_xlfn._xlws.FILTER(A$9:A$16378,E10453=E$9:E$16378*ISNUMBER(A$9:A$16378)),COUNT(_xlfn._xlws.FILTER(A$9:A$16378,E10453=E$9:E$16378*ISNUMBER(A$9:A$16378))))</f>
        <v>44616</v>
      </c>
      <c r="H10453">
        <v>10453</v>
      </c>
      <c r="I10453" s="10" cm="1">
        <f t="array" ref="I10453">_xlfn.IFS(AND(OR(_xlfn._xlws.FILTER(D$9:D$16388,E$9:E$16388=E10453)),ROW()=_xlfn.MINIFS(_xlfn.ANCHORARRAY(H$9),E$9:E$16388,E10453)),A10453-C$4,ROW()=_xlfn.MINIFS(_xlfn.ANCHORARRAY(H$9),E$9:E$16388,E10453),IFERROR(A10453-INDEX(G$9:G$16388,MATCH(E10453-1,E$9:E$16388,0)),A10453-C$4),ISNUMBER(A10453),A10453-F10453,TRUE,"")</f>
        <v>3</v>
      </c>
      <c r="J10453" t="b">
        <f t="shared" si="487"/>
        <v>0</v>
      </c>
      <c r="L10453" s="5"/>
    </row>
    <row r="10454" spans="1:12">
      <c r="A10454" s="3">
        <v>44616</v>
      </c>
      <c r="B10454" s="4" t="str">
        <f>"annual period "&amp;COUNTIF(D$9:D10454,TRUE)</f>
        <v>annual period 34</v>
      </c>
      <c r="D10454" t="b">
        <f t="shared" si="486"/>
        <v>0</v>
      </c>
      <c r="E10454">
        <f t="shared" si="488"/>
        <v>1706</v>
      </c>
      <c r="F10454" s="5" cm="1">
        <f t="array" ref="F10454">INDEX(_xlfn._xlws.FILTER(A$9:A$16378,E10454=E$9:E$16378*ISNUMBER(A$9:A$16378)),1)</f>
        <v>44616</v>
      </c>
      <c r="G10454" s="5" cm="1">
        <f t="array" ref="G10454">INDEX(_xlfn._xlws.FILTER(A$9:A$16378,E10454=E$9:E$16378*ISNUMBER(A$9:A$16378)),COUNT(_xlfn._xlws.FILTER(A$9:A$16378,E10454=E$9:E$16378*ISNUMBER(A$9:A$16378))))</f>
        <v>44616</v>
      </c>
      <c r="H10454">
        <v>10454</v>
      </c>
      <c r="I10454" s="10" cm="1">
        <f t="array" ref="I10454">_xlfn.IFS(AND(OR(_xlfn._xlws.FILTER(D$9:D$16388,E$9:E$16388=E10454)),ROW()=_xlfn.MINIFS(_xlfn.ANCHORARRAY(H$9),E$9:E$16388,E10454)),A10454-C$4,ROW()=_xlfn.MINIFS(_xlfn.ANCHORARRAY(H$9),E$9:E$16388,E10454),IFERROR(A10454-INDEX(G$9:G$16388,MATCH(E10454-1,E$9:E$16388,0)),A10454-C$4),ISNUMBER(A10454),A10454-F10454,TRUE,"")</f>
        <v>0</v>
      </c>
      <c r="J10454" t="b">
        <f t="shared" si="487"/>
        <v>0</v>
      </c>
      <c r="L10454" s="5"/>
    </row>
    <row r="10455" spans="1:12">
      <c r="A10455" s="1" t="s">
        <v>14</v>
      </c>
      <c r="B10455" s="4" t="str">
        <f>"annual period "&amp;COUNTIF(D$9:D10455,TRUE)</f>
        <v>annual period 34</v>
      </c>
      <c r="D10455" t="b">
        <f t="shared" si="486"/>
        <v>0</v>
      </c>
      <c r="E10455">
        <f t="shared" si="488"/>
        <v>1707</v>
      </c>
      <c r="F10455" s="5" cm="1">
        <f t="array" ref="F10455">INDEX(_xlfn._xlws.FILTER(A$9:A$16378,E10455=E$9:E$16378*ISNUMBER(A$9:A$16378)),1)</f>
        <v>44618</v>
      </c>
      <c r="G10455" s="5" cm="1">
        <f t="array" ref="G10455">INDEX(_xlfn._xlws.FILTER(A$9:A$16378,E10455=E$9:E$16378*ISNUMBER(A$9:A$16378)),COUNT(_xlfn._xlws.FILTER(A$9:A$16378,E10455=E$9:E$16378*ISNUMBER(A$9:A$16378))))</f>
        <v>44618</v>
      </c>
      <c r="H10455" t="str">
        <v/>
      </c>
      <c r="I10455" s="10" t="str" cm="1">
        <f t="array" ref="I10455">_xlfn.IFS(AND(OR(_xlfn._xlws.FILTER(D$9:D$16388,E$9:E$16388=E10455)),ROW()=_xlfn.MINIFS(_xlfn.ANCHORARRAY(H$9),E$9:E$16388,E10455)),A10455-C$4,ROW()=_xlfn.MINIFS(_xlfn.ANCHORARRAY(H$9),E$9:E$16388,E10455),IFERROR(A10455-INDEX(G$9:G$16388,MATCH(E10455-1,E$9:E$16388,0)),A10455-C$4),ISNUMBER(A10455),A10455-F10455,TRUE,"")</f>
        <v/>
      </c>
      <c r="J10455" t="str">
        <f t="shared" si="487"/>
        <v/>
      </c>
      <c r="L10455" s="5"/>
    </row>
    <row r="10456" spans="1:12">
      <c r="A10456" s="3">
        <v>44618</v>
      </c>
      <c r="B10456" s="4" t="str">
        <f>"annual period "&amp;COUNTIF(D$9:D10456,TRUE)</f>
        <v>annual period 34</v>
      </c>
      <c r="D10456" t="b">
        <f t="shared" si="486"/>
        <v>0</v>
      </c>
      <c r="E10456">
        <f t="shared" si="488"/>
        <v>1707</v>
      </c>
      <c r="F10456" s="5" cm="1">
        <f t="array" ref="F10456">INDEX(_xlfn._xlws.FILTER(A$9:A$16378,E10456=E$9:E$16378*ISNUMBER(A$9:A$16378)),1)</f>
        <v>44618</v>
      </c>
      <c r="G10456" s="5" cm="1">
        <f t="array" ref="G10456">INDEX(_xlfn._xlws.FILTER(A$9:A$16378,E10456=E$9:E$16378*ISNUMBER(A$9:A$16378)),COUNT(_xlfn._xlws.FILTER(A$9:A$16378,E10456=E$9:E$16378*ISNUMBER(A$9:A$16378))))</f>
        <v>44618</v>
      </c>
      <c r="H10456">
        <v>10456</v>
      </c>
      <c r="I10456" s="10" cm="1">
        <f t="array" ref="I10456">_xlfn.IFS(AND(OR(_xlfn._xlws.FILTER(D$9:D$16388,E$9:E$16388=E10456)),ROW()=_xlfn.MINIFS(_xlfn.ANCHORARRAY(H$9),E$9:E$16388,E10456)),A10456-C$4,ROW()=_xlfn.MINIFS(_xlfn.ANCHORARRAY(H$9),E$9:E$16388,E10456),IFERROR(A10456-INDEX(G$9:G$16388,MATCH(E10456-1,E$9:E$16388,0)),A10456-C$4),ISNUMBER(A10456),A10456-F10456,TRUE,"")</f>
        <v>2</v>
      </c>
      <c r="J10456" t="b">
        <f t="shared" si="487"/>
        <v>0</v>
      </c>
      <c r="L10456" s="5"/>
    </row>
    <row r="10457" spans="1:12">
      <c r="A10457" s="1" t="s">
        <v>14</v>
      </c>
      <c r="B10457" s="4" t="str">
        <f>"annual period "&amp;COUNTIF(D$9:D10457,TRUE)</f>
        <v>annual period 34</v>
      </c>
      <c r="D10457" t="b">
        <f t="shared" si="486"/>
        <v>0</v>
      </c>
      <c r="E10457">
        <f t="shared" si="488"/>
        <v>1708</v>
      </c>
      <c r="F10457" s="5" cm="1">
        <f t="array" ref="F10457">INDEX(_xlfn._xlws.FILTER(A$9:A$16378,E10457=E$9:E$16378*ISNUMBER(A$9:A$16378)),1)</f>
        <v>44686</v>
      </c>
      <c r="G10457" s="5" cm="1">
        <f t="array" ref="G10457">INDEX(_xlfn._xlws.FILTER(A$9:A$16378,E10457=E$9:E$16378*ISNUMBER(A$9:A$16378)),COUNT(_xlfn._xlws.FILTER(A$9:A$16378,E10457=E$9:E$16378*ISNUMBER(A$9:A$16378))))</f>
        <v>44687</v>
      </c>
      <c r="H10457" t="str">
        <v/>
      </c>
      <c r="I10457" s="10" t="str" cm="1">
        <f t="array" ref="I10457">_xlfn.IFS(AND(OR(_xlfn._xlws.FILTER(D$9:D$16388,E$9:E$16388=E10457)),ROW()=_xlfn.MINIFS(_xlfn.ANCHORARRAY(H$9),E$9:E$16388,E10457)),A10457-C$4,ROW()=_xlfn.MINIFS(_xlfn.ANCHORARRAY(H$9),E$9:E$16388,E10457),IFERROR(A10457-INDEX(G$9:G$16388,MATCH(E10457-1,E$9:E$16388,0)),A10457-C$4),ISNUMBER(A10457),A10457-F10457,TRUE,"")</f>
        <v/>
      </c>
      <c r="J10457" t="str">
        <f t="shared" si="487"/>
        <v/>
      </c>
      <c r="L10457" s="5"/>
    </row>
    <row r="10458" spans="1:12">
      <c r="A10458" s="3">
        <v>44686</v>
      </c>
      <c r="B10458" s="4" t="str">
        <f>"annual period "&amp;COUNTIF(D$9:D10458,TRUE)</f>
        <v>annual period 34</v>
      </c>
      <c r="D10458" t="b">
        <f t="shared" si="486"/>
        <v>0</v>
      </c>
      <c r="E10458">
        <f t="shared" si="488"/>
        <v>1708</v>
      </c>
      <c r="F10458" s="5" cm="1">
        <f t="array" ref="F10458">INDEX(_xlfn._xlws.FILTER(A$9:A$16378,E10458=E$9:E$16378*ISNUMBER(A$9:A$16378)),1)</f>
        <v>44686</v>
      </c>
      <c r="G10458" s="5" cm="1">
        <f t="array" ref="G10458">INDEX(_xlfn._xlws.FILTER(A$9:A$16378,E10458=E$9:E$16378*ISNUMBER(A$9:A$16378)),COUNT(_xlfn._xlws.FILTER(A$9:A$16378,E10458=E$9:E$16378*ISNUMBER(A$9:A$16378))))</f>
        <v>44687</v>
      </c>
      <c r="H10458">
        <v>10458</v>
      </c>
      <c r="I10458" s="10" cm="1">
        <f t="array" ref="I10458">_xlfn.IFS(AND(OR(_xlfn._xlws.FILTER(D$9:D$16388,E$9:E$16388=E10458)),ROW()=_xlfn.MINIFS(_xlfn.ANCHORARRAY(H$9),E$9:E$16388,E10458)),A10458-C$4,ROW()=_xlfn.MINIFS(_xlfn.ANCHORARRAY(H$9),E$9:E$16388,E10458),IFERROR(A10458-INDEX(G$9:G$16388,MATCH(E10458-1,E$9:E$16388,0)),A10458-C$4),ISNUMBER(A10458),A10458-F10458,TRUE,"")</f>
        <v>68</v>
      </c>
      <c r="J10458" t="b">
        <f t="shared" si="487"/>
        <v>1</v>
      </c>
      <c r="L10458" s="5"/>
    </row>
    <row r="10459" spans="1:12">
      <c r="A10459" s="3">
        <v>44687</v>
      </c>
      <c r="B10459" s="4" t="str">
        <f>"annual period "&amp;COUNTIF(D$9:D10459,TRUE)</f>
        <v>annual period 34</v>
      </c>
      <c r="D10459" t="b">
        <f t="shared" si="486"/>
        <v>0</v>
      </c>
      <c r="E10459">
        <f t="shared" si="488"/>
        <v>1708</v>
      </c>
      <c r="F10459" s="5" cm="1">
        <f t="array" ref="F10459">INDEX(_xlfn._xlws.FILTER(A$9:A$16378,E10459=E$9:E$16378*ISNUMBER(A$9:A$16378)),1)</f>
        <v>44686</v>
      </c>
      <c r="G10459" s="5" cm="1">
        <f t="array" ref="G10459">INDEX(_xlfn._xlws.FILTER(A$9:A$16378,E10459=E$9:E$16378*ISNUMBER(A$9:A$16378)),COUNT(_xlfn._xlws.FILTER(A$9:A$16378,E10459=E$9:E$16378*ISNUMBER(A$9:A$16378))))</f>
        <v>44687</v>
      </c>
      <c r="H10459" t="str">
        <v/>
      </c>
      <c r="I10459" s="10" cm="1">
        <f t="array" ref="I10459">_xlfn.IFS(AND(OR(_xlfn._xlws.FILTER(D$9:D$16388,E$9:E$16388=E10459)),ROW()=_xlfn.MINIFS(_xlfn.ANCHORARRAY(H$9),E$9:E$16388,E10459)),A10459-C$4,ROW()=_xlfn.MINIFS(_xlfn.ANCHORARRAY(H$9),E$9:E$16388,E10459),IFERROR(A10459-INDEX(G$9:G$16388,MATCH(E10459-1,E$9:E$16388,0)),A10459-C$4),ISNUMBER(A10459),A10459-F10459,TRUE,"")</f>
        <v>1</v>
      </c>
      <c r="J10459" t="b">
        <f t="shared" si="487"/>
        <v>0</v>
      </c>
      <c r="L10459" s="5"/>
    </row>
    <row r="10460" spans="1:12">
      <c r="A10460" s="1" t="s">
        <v>14</v>
      </c>
      <c r="B10460" s="4" t="str">
        <f>"annual period "&amp;COUNTIF(D$9:D10460,TRUE)</f>
        <v>annual period 34</v>
      </c>
      <c r="D10460" t="b">
        <f t="shared" si="486"/>
        <v>0</v>
      </c>
      <c r="E10460">
        <f t="shared" si="488"/>
        <v>1709</v>
      </c>
      <c r="F10460" s="5" cm="1">
        <f t="array" ref="F10460">INDEX(_xlfn._xlws.FILTER(A$9:A$16378,E10460=E$9:E$16378*ISNUMBER(A$9:A$16378)),1)</f>
        <v>44695</v>
      </c>
      <c r="G10460" s="5" cm="1">
        <f t="array" ref="G10460">INDEX(_xlfn._xlws.FILTER(A$9:A$16378,E10460=E$9:E$16378*ISNUMBER(A$9:A$16378)),COUNT(_xlfn._xlws.FILTER(A$9:A$16378,E10460=E$9:E$16378*ISNUMBER(A$9:A$16378))))</f>
        <v>44695</v>
      </c>
      <c r="H10460" t="str">
        <v/>
      </c>
      <c r="I10460" s="10" t="str" cm="1">
        <f t="array" ref="I10460">_xlfn.IFS(AND(OR(_xlfn._xlws.FILTER(D$9:D$16388,E$9:E$16388=E10460)),ROW()=_xlfn.MINIFS(_xlfn.ANCHORARRAY(H$9),E$9:E$16388,E10460)),A10460-C$4,ROW()=_xlfn.MINIFS(_xlfn.ANCHORARRAY(H$9),E$9:E$16388,E10460),IFERROR(A10460-INDEX(G$9:G$16388,MATCH(E10460-1,E$9:E$16388,0)),A10460-C$4),ISNUMBER(A10460),A10460-F10460,TRUE,"")</f>
        <v/>
      </c>
      <c r="J10460" t="str">
        <f t="shared" si="487"/>
        <v/>
      </c>
      <c r="L10460" s="5"/>
    </row>
    <row r="10461" spans="1:12">
      <c r="A10461" s="2"/>
      <c r="B10461" s="4" t="str">
        <f>"annual period "&amp;COUNTIF(D$9:D10461,TRUE)</f>
        <v>annual period 34</v>
      </c>
      <c r="D10461" t="b">
        <f t="shared" si="486"/>
        <v>0</v>
      </c>
      <c r="E10461">
        <f t="shared" si="488"/>
        <v>1709</v>
      </c>
      <c r="F10461" s="5" cm="1">
        <f t="array" ref="F10461">INDEX(_xlfn._xlws.FILTER(A$9:A$16378,E10461=E$9:E$16378*ISNUMBER(A$9:A$16378)),1)</f>
        <v>44695</v>
      </c>
      <c r="G10461" s="5" cm="1">
        <f t="array" ref="G10461">INDEX(_xlfn._xlws.FILTER(A$9:A$16378,E10461=E$9:E$16378*ISNUMBER(A$9:A$16378)),COUNT(_xlfn._xlws.FILTER(A$9:A$16378,E10461=E$9:E$16378*ISNUMBER(A$9:A$16378))))</f>
        <v>44695</v>
      </c>
      <c r="H10461" t="str">
        <v/>
      </c>
      <c r="I10461" s="10" t="str" cm="1">
        <f t="array" ref="I10461">_xlfn.IFS(AND(OR(_xlfn._xlws.FILTER(D$9:D$16388,E$9:E$16388=E10461)),ROW()=_xlfn.MINIFS(_xlfn.ANCHORARRAY(H$9),E$9:E$16388,E10461)),A10461-C$4,ROW()=_xlfn.MINIFS(_xlfn.ANCHORARRAY(H$9),E$9:E$16388,E10461),IFERROR(A10461-INDEX(G$9:G$16388,MATCH(E10461-1,E$9:E$16388,0)),A10461-C$4),ISNUMBER(A10461),A10461-F10461,TRUE,"")</f>
        <v/>
      </c>
      <c r="J10461" t="str">
        <f t="shared" si="487"/>
        <v/>
      </c>
      <c r="L10461" s="5"/>
    </row>
    <row r="10462" spans="1:12">
      <c r="A10462" s="3">
        <v>44695</v>
      </c>
      <c r="B10462" s="4" t="str">
        <f>"annual period "&amp;COUNTIF(D$9:D10462,TRUE)</f>
        <v>annual period 34</v>
      </c>
      <c r="D10462" t="b">
        <f t="shared" si="486"/>
        <v>0</v>
      </c>
      <c r="E10462">
        <f t="shared" si="488"/>
        <v>1709</v>
      </c>
      <c r="F10462" s="5" cm="1">
        <f t="array" ref="F10462">INDEX(_xlfn._xlws.FILTER(A$9:A$16378,E10462=E$9:E$16378*ISNUMBER(A$9:A$16378)),1)</f>
        <v>44695</v>
      </c>
      <c r="G10462" s="5" cm="1">
        <f t="array" ref="G10462">INDEX(_xlfn._xlws.FILTER(A$9:A$16378,E10462=E$9:E$16378*ISNUMBER(A$9:A$16378)),COUNT(_xlfn._xlws.FILTER(A$9:A$16378,E10462=E$9:E$16378*ISNUMBER(A$9:A$16378))))</f>
        <v>44695</v>
      </c>
      <c r="H10462">
        <v>10462</v>
      </c>
      <c r="I10462" s="10" cm="1">
        <f t="array" ref="I10462">_xlfn.IFS(AND(OR(_xlfn._xlws.FILTER(D$9:D$16388,E$9:E$16388=E10462)),ROW()=_xlfn.MINIFS(_xlfn.ANCHORARRAY(H$9),E$9:E$16388,E10462)),A10462-C$4,ROW()=_xlfn.MINIFS(_xlfn.ANCHORARRAY(H$9),E$9:E$16388,E10462),IFERROR(A10462-INDEX(G$9:G$16388,MATCH(E10462-1,E$9:E$16388,0)),A10462-C$4),ISNUMBER(A10462),A10462-F10462,TRUE,"")</f>
        <v>8</v>
      </c>
      <c r="J10462" t="b">
        <f t="shared" si="487"/>
        <v>0</v>
      </c>
      <c r="L10462" s="5"/>
    </row>
    <row r="10463" spans="1:12">
      <c r="B10463" s="4" t="str">
        <f>"annual period "&amp;COUNTIF(D$9:D10463,TRUE)</f>
        <v>annual period 34</v>
      </c>
      <c r="D10463" t="b">
        <f t="shared" si="486"/>
        <v>0</v>
      </c>
      <c r="E10463">
        <f t="shared" si="488"/>
        <v>1709</v>
      </c>
      <c r="F10463" s="5" cm="1">
        <f t="array" ref="F10463">INDEX(_xlfn._xlws.FILTER(A$9:A$16378,E10463=E$9:E$16378*ISNUMBER(A$9:A$16378)),1)</f>
        <v>44695</v>
      </c>
      <c r="G10463" s="5" cm="1">
        <f t="array" ref="G10463">INDEX(_xlfn._xlws.FILTER(A$9:A$16378,E10463=E$9:E$16378*ISNUMBER(A$9:A$16378)),COUNT(_xlfn._xlws.FILTER(A$9:A$16378,E10463=E$9:E$16378*ISNUMBER(A$9:A$16378))))</f>
        <v>44695</v>
      </c>
      <c r="H10463" t="str">
        <v/>
      </c>
      <c r="I10463" s="10" t="str" cm="1">
        <f t="array" ref="I10463">_xlfn.IFS(AND(OR(_xlfn._xlws.FILTER(D$9:D$16388,E$9:E$16388=E10463)),ROW()=_xlfn.MINIFS(_xlfn.ANCHORARRAY(H$9),E$9:E$16388,E10463)),A10463-C$4,ROW()=_xlfn.MINIFS(_xlfn.ANCHORARRAY(H$9),E$9:E$16388,E10463),IFERROR(A10463-INDEX(G$9:G$16388,MATCH(E10463-1,E$9:E$16388,0)),A10463-C$4),ISNUMBER(A10463),A10463-F10463,TRUE,"")</f>
        <v/>
      </c>
      <c r="J10463" t="str">
        <f t="shared" si="487"/>
        <v/>
      </c>
      <c r="L10463" s="5"/>
    </row>
    <row r="10464" spans="1:12">
      <c r="A10464" s="3">
        <v>44695</v>
      </c>
      <c r="B10464" s="4" t="str">
        <f>"annual period "&amp;COUNTIF(D$9:D10464,TRUE)</f>
        <v>annual period 34</v>
      </c>
      <c r="D10464" t="b">
        <f t="shared" ref="D10464:D10527" si="489">F10463-F10464&gt;300</f>
        <v>0</v>
      </c>
      <c r="E10464">
        <f t="shared" si="488"/>
        <v>1709</v>
      </c>
      <c r="F10464" s="5" cm="1">
        <f t="array" ref="F10464">INDEX(_xlfn._xlws.FILTER(A$9:A$16378,E10464=E$9:E$16378*ISNUMBER(A$9:A$16378)),1)</f>
        <v>44695</v>
      </c>
      <c r="G10464" s="5" cm="1">
        <f t="array" ref="G10464">INDEX(_xlfn._xlws.FILTER(A$9:A$16378,E10464=E$9:E$16378*ISNUMBER(A$9:A$16378)),COUNT(_xlfn._xlws.FILTER(A$9:A$16378,E10464=E$9:E$16378*ISNUMBER(A$9:A$16378))))</f>
        <v>44695</v>
      </c>
      <c r="H10464">
        <v>10464</v>
      </c>
      <c r="I10464" s="10" cm="1">
        <f t="array" ref="I10464">_xlfn.IFS(AND(OR(_xlfn._xlws.FILTER(D$9:D$16388,E$9:E$16388=E10464)),ROW()=_xlfn.MINIFS(_xlfn.ANCHORARRAY(H$9),E$9:E$16388,E10464)),A10464-C$4,ROW()=_xlfn.MINIFS(_xlfn.ANCHORARRAY(H$9),E$9:E$16388,E10464),IFERROR(A10464-INDEX(G$9:G$16388,MATCH(E10464-1,E$9:E$16388,0)),A10464-C$4),ISNUMBER(A10464),A10464-F10464,TRUE,"")</f>
        <v>0</v>
      </c>
      <c r="J10464" t="b">
        <f t="shared" si="487"/>
        <v>0</v>
      </c>
      <c r="L10464" s="5"/>
    </row>
    <row r="10465" spans="1:12">
      <c r="A10465" s="1" t="s">
        <v>14</v>
      </c>
      <c r="B10465" s="4" t="str">
        <f>"annual period "&amp;COUNTIF(D$9:D10465,TRUE)</f>
        <v>annual period 34</v>
      </c>
      <c r="D10465" t="b">
        <f t="shared" si="489"/>
        <v>0</v>
      </c>
      <c r="E10465">
        <f t="shared" si="488"/>
        <v>1710</v>
      </c>
      <c r="F10465" s="5" cm="1">
        <f t="array" ref="F10465">INDEX(_xlfn._xlws.FILTER(A$9:A$16378,E10465=E$9:E$16378*ISNUMBER(A$9:A$16378)),1)</f>
        <v>44701</v>
      </c>
      <c r="G10465" s="5" cm="1">
        <f t="array" ref="G10465">INDEX(_xlfn._xlws.FILTER(A$9:A$16378,E10465=E$9:E$16378*ISNUMBER(A$9:A$16378)),COUNT(_xlfn._xlws.FILTER(A$9:A$16378,E10465=E$9:E$16378*ISNUMBER(A$9:A$16378))))</f>
        <v>44701</v>
      </c>
      <c r="H10465" t="str">
        <v/>
      </c>
      <c r="I10465" s="10" t="str" cm="1">
        <f t="array" ref="I10465">_xlfn.IFS(AND(OR(_xlfn._xlws.FILTER(D$9:D$16388,E$9:E$16388=E10465)),ROW()=_xlfn.MINIFS(_xlfn.ANCHORARRAY(H$9),E$9:E$16388,E10465)),A10465-C$4,ROW()=_xlfn.MINIFS(_xlfn.ANCHORARRAY(H$9),E$9:E$16388,E10465),IFERROR(A10465-INDEX(G$9:G$16388,MATCH(E10465-1,E$9:E$16388,0)),A10465-C$4),ISNUMBER(A10465),A10465-F10465,TRUE,"")</f>
        <v/>
      </c>
      <c r="J10465" t="str">
        <f t="shared" si="487"/>
        <v/>
      </c>
      <c r="L10465" s="5"/>
    </row>
    <row r="10466" spans="1:12">
      <c r="A10466" s="2"/>
      <c r="B10466" s="4" t="str">
        <f>"annual period "&amp;COUNTIF(D$9:D10466,TRUE)</f>
        <v>annual period 34</v>
      </c>
      <c r="D10466" t="b">
        <f t="shared" si="489"/>
        <v>0</v>
      </c>
      <c r="E10466">
        <f t="shared" si="488"/>
        <v>1710</v>
      </c>
      <c r="F10466" s="5" cm="1">
        <f t="array" ref="F10466">INDEX(_xlfn._xlws.FILTER(A$9:A$16378,E10466=E$9:E$16378*ISNUMBER(A$9:A$16378)),1)</f>
        <v>44701</v>
      </c>
      <c r="G10466" s="5" cm="1">
        <f t="array" ref="G10466">INDEX(_xlfn._xlws.FILTER(A$9:A$16378,E10466=E$9:E$16378*ISNUMBER(A$9:A$16378)),COUNT(_xlfn._xlws.FILTER(A$9:A$16378,E10466=E$9:E$16378*ISNUMBER(A$9:A$16378))))</f>
        <v>44701</v>
      </c>
      <c r="H10466" t="str">
        <v/>
      </c>
      <c r="I10466" s="10" t="str" cm="1">
        <f t="array" ref="I10466">_xlfn.IFS(AND(OR(_xlfn._xlws.FILTER(D$9:D$16388,E$9:E$16388=E10466)),ROW()=_xlfn.MINIFS(_xlfn.ANCHORARRAY(H$9),E$9:E$16388,E10466)),A10466-C$4,ROW()=_xlfn.MINIFS(_xlfn.ANCHORARRAY(H$9),E$9:E$16388,E10466),IFERROR(A10466-INDEX(G$9:G$16388,MATCH(E10466-1,E$9:E$16388,0)),A10466-C$4),ISNUMBER(A10466),A10466-F10466,TRUE,"")</f>
        <v/>
      </c>
      <c r="J10466" t="str">
        <f t="shared" si="487"/>
        <v/>
      </c>
      <c r="L10466" s="5"/>
    </row>
    <row r="10467" spans="1:12">
      <c r="A10467" s="3">
        <v>44701</v>
      </c>
      <c r="B10467" s="4" t="str">
        <f>"annual period "&amp;COUNTIF(D$9:D10467,TRUE)</f>
        <v>annual period 34</v>
      </c>
      <c r="D10467" t="b">
        <f t="shared" si="489"/>
        <v>0</v>
      </c>
      <c r="E10467">
        <f t="shared" si="488"/>
        <v>1710</v>
      </c>
      <c r="F10467" s="5" cm="1">
        <f t="array" ref="F10467">INDEX(_xlfn._xlws.FILTER(A$9:A$16378,E10467=E$9:E$16378*ISNUMBER(A$9:A$16378)),1)</f>
        <v>44701</v>
      </c>
      <c r="G10467" s="5" cm="1">
        <f t="array" ref="G10467">INDEX(_xlfn._xlws.FILTER(A$9:A$16378,E10467=E$9:E$16378*ISNUMBER(A$9:A$16378)),COUNT(_xlfn._xlws.FILTER(A$9:A$16378,E10467=E$9:E$16378*ISNUMBER(A$9:A$16378))))</f>
        <v>44701</v>
      </c>
      <c r="H10467">
        <v>10467</v>
      </c>
      <c r="I10467" s="10" cm="1">
        <f t="array" ref="I10467">_xlfn.IFS(AND(OR(_xlfn._xlws.FILTER(D$9:D$16388,E$9:E$16388=E10467)),ROW()=_xlfn.MINIFS(_xlfn.ANCHORARRAY(H$9),E$9:E$16388,E10467)),A10467-C$4,ROW()=_xlfn.MINIFS(_xlfn.ANCHORARRAY(H$9),E$9:E$16388,E10467),IFERROR(A10467-INDEX(G$9:G$16388,MATCH(E10467-1,E$9:E$16388,0)),A10467-C$4),ISNUMBER(A10467),A10467-F10467,TRUE,"")</f>
        <v>6</v>
      </c>
      <c r="J10467" t="b">
        <f t="shared" si="487"/>
        <v>0</v>
      </c>
      <c r="L10467" s="5"/>
    </row>
    <row r="10468" spans="1:12">
      <c r="A10468" s="1" t="s">
        <v>14</v>
      </c>
      <c r="B10468" s="4" t="str">
        <f>"annual period "&amp;COUNTIF(D$9:D10468,TRUE)</f>
        <v>annual period 34</v>
      </c>
      <c r="D10468" t="b">
        <f t="shared" si="489"/>
        <v>0</v>
      </c>
      <c r="E10468">
        <f t="shared" si="488"/>
        <v>1711</v>
      </c>
      <c r="F10468" s="5" cm="1">
        <f t="array" ref="F10468">INDEX(_xlfn._xlws.FILTER(A$9:A$16378,E10468=E$9:E$16378*ISNUMBER(A$9:A$16378)),1)</f>
        <v>44725</v>
      </c>
      <c r="G10468" s="5" cm="1">
        <f t="array" ref="G10468">INDEX(_xlfn._xlws.FILTER(A$9:A$16378,E10468=E$9:E$16378*ISNUMBER(A$9:A$16378)),COUNT(_xlfn._xlws.FILTER(A$9:A$16378,E10468=E$9:E$16378*ISNUMBER(A$9:A$16378))))</f>
        <v>44730</v>
      </c>
      <c r="H10468" t="str">
        <v/>
      </c>
      <c r="I10468" s="10" t="str" cm="1">
        <f t="array" ref="I10468">_xlfn.IFS(AND(OR(_xlfn._xlws.FILTER(D$9:D$16388,E$9:E$16388=E10468)),ROW()=_xlfn.MINIFS(_xlfn.ANCHORARRAY(H$9),E$9:E$16388,E10468)),A10468-C$4,ROW()=_xlfn.MINIFS(_xlfn.ANCHORARRAY(H$9),E$9:E$16388,E10468),IFERROR(A10468-INDEX(G$9:G$16388,MATCH(E10468-1,E$9:E$16388,0)),A10468-C$4),ISNUMBER(A10468),A10468-F10468,TRUE,"")</f>
        <v/>
      </c>
      <c r="J10468" t="str">
        <f t="shared" si="487"/>
        <v/>
      </c>
      <c r="L10468" s="5"/>
    </row>
    <row r="10469" spans="1:12">
      <c r="A10469" s="2"/>
      <c r="B10469" s="4" t="str">
        <f>"annual period "&amp;COUNTIF(D$9:D10469,TRUE)</f>
        <v>annual period 34</v>
      </c>
      <c r="D10469" t="b">
        <f t="shared" si="489"/>
        <v>0</v>
      </c>
      <c r="E10469">
        <f t="shared" si="488"/>
        <v>1711</v>
      </c>
      <c r="F10469" s="5" cm="1">
        <f t="array" ref="F10469">INDEX(_xlfn._xlws.FILTER(A$9:A$16378,E10469=E$9:E$16378*ISNUMBER(A$9:A$16378)),1)</f>
        <v>44725</v>
      </c>
      <c r="G10469" s="5" cm="1">
        <f t="array" ref="G10469">INDEX(_xlfn._xlws.FILTER(A$9:A$16378,E10469=E$9:E$16378*ISNUMBER(A$9:A$16378)),COUNT(_xlfn._xlws.FILTER(A$9:A$16378,E10469=E$9:E$16378*ISNUMBER(A$9:A$16378))))</f>
        <v>44730</v>
      </c>
      <c r="H10469" t="str">
        <v/>
      </c>
      <c r="I10469" s="10" t="str" cm="1">
        <f t="array" ref="I10469">_xlfn.IFS(AND(OR(_xlfn._xlws.FILTER(D$9:D$16388,E$9:E$16388=E10469)),ROW()=_xlfn.MINIFS(_xlfn.ANCHORARRAY(H$9),E$9:E$16388,E10469)),A10469-C$4,ROW()=_xlfn.MINIFS(_xlfn.ANCHORARRAY(H$9),E$9:E$16388,E10469),IFERROR(A10469-INDEX(G$9:G$16388,MATCH(E10469-1,E$9:E$16388,0)),A10469-C$4),ISNUMBER(A10469),A10469-F10469,TRUE,"")</f>
        <v/>
      </c>
      <c r="J10469" t="str">
        <f t="shared" si="487"/>
        <v/>
      </c>
      <c r="L10469" s="5"/>
    </row>
    <row r="10470" spans="1:12">
      <c r="A10470" s="3">
        <v>44725</v>
      </c>
      <c r="B10470" s="4" t="str">
        <f>"annual period "&amp;COUNTIF(D$9:D10470,TRUE)</f>
        <v>annual period 34</v>
      </c>
      <c r="D10470" t="b">
        <f t="shared" si="489"/>
        <v>0</v>
      </c>
      <c r="E10470">
        <f t="shared" si="488"/>
        <v>1711</v>
      </c>
      <c r="F10470" s="5" cm="1">
        <f t="array" ref="F10470">INDEX(_xlfn._xlws.FILTER(A$9:A$16378,E10470=E$9:E$16378*ISNUMBER(A$9:A$16378)),1)</f>
        <v>44725</v>
      </c>
      <c r="G10470" s="5" cm="1">
        <f t="array" ref="G10470">INDEX(_xlfn._xlws.FILTER(A$9:A$16378,E10470=E$9:E$16378*ISNUMBER(A$9:A$16378)),COUNT(_xlfn._xlws.FILTER(A$9:A$16378,E10470=E$9:E$16378*ISNUMBER(A$9:A$16378))))</f>
        <v>44730</v>
      </c>
      <c r="H10470">
        <v>10470</v>
      </c>
      <c r="I10470" s="10" cm="1">
        <f t="array" ref="I10470">_xlfn.IFS(AND(OR(_xlfn._xlws.FILTER(D$9:D$16388,E$9:E$16388=E10470)),ROW()=_xlfn.MINIFS(_xlfn.ANCHORARRAY(H$9),E$9:E$16388,E10470)),A10470-C$4,ROW()=_xlfn.MINIFS(_xlfn.ANCHORARRAY(H$9),E$9:E$16388,E10470),IFERROR(A10470-INDEX(G$9:G$16388,MATCH(E10470-1,E$9:E$16388,0)),A10470-C$4),ISNUMBER(A10470),A10470-F10470,TRUE,"")</f>
        <v>24</v>
      </c>
      <c r="J10470" t="b">
        <f t="shared" si="487"/>
        <v>0</v>
      </c>
      <c r="L10470" s="5"/>
    </row>
    <row r="10471" spans="1:12">
      <c r="B10471" s="4" t="str">
        <f>"annual period "&amp;COUNTIF(D$9:D10471,TRUE)</f>
        <v>annual period 34</v>
      </c>
      <c r="D10471" t="b">
        <f t="shared" si="489"/>
        <v>0</v>
      </c>
      <c r="E10471">
        <f t="shared" si="488"/>
        <v>1711</v>
      </c>
      <c r="F10471" s="5" cm="1">
        <f t="array" ref="F10471">INDEX(_xlfn._xlws.FILTER(A$9:A$16378,E10471=E$9:E$16378*ISNUMBER(A$9:A$16378)),1)</f>
        <v>44725</v>
      </c>
      <c r="G10471" s="5" cm="1">
        <f t="array" ref="G10471">INDEX(_xlfn._xlws.FILTER(A$9:A$16378,E10471=E$9:E$16378*ISNUMBER(A$9:A$16378)),COUNT(_xlfn._xlws.FILTER(A$9:A$16378,E10471=E$9:E$16378*ISNUMBER(A$9:A$16378))))</f>
        <v>44730</v>
      </c>
      <c r="H10471" t="str">
        <v/>
      </c>
      <c r="I10471" s="10" t="str" cm="1">
        <f t="array" ref="I10471">_xlfn.IFS(AND(OR(_xlfn._xlws.FILTER(D$9:D$16388,E$9:E$16388=E10471)),ROW()=_xlfn.MINIFS(_xlfn.ANCHORARRAY(H$9),E$9:E$16388,E10471)),A10471-C$4,ROW()=_xlfn.MINIFS(_xlfn.ANCHORARRAY(H$9),E$9:E$16388,E10471),IFERROR(A10471-INDEX(G$9:G$16388,MATCH(E10471-1,E$9:E$16388,0)),A10471-C$4),ISNUMBER(A10471),A10471-F10471,TRUE,"")</f>
        <v/>
      </c>
      <c r="J10471" t="str">
        <f t="shared" si="487"/>
        <v/>
      </c>
      <c r="L10471" s="5"/>
    </row>
    <row r="10472" spans="1:12">
      <c r="A10472" s="3">
        <v>44725</v>
      </c>
      <c r="B10472" s="4" t="str">
        <f>"annual period "&amp;COUNTIF(D$9:D10472,TRUE)</f>
        <v>annual period 34</v>
      </c>
      <c r="D10472" t="b">
        <f t="shared" si="489"/>
        <v>0</v>
      </c>
      <c r="E10472">
        <f t="shared" si="488"/>
        <v>1711</v>
      </c>
      <c r="F10472" s="5" cm="1">
        <f t="array" ref="F10472">INDEX(_xlfn._xlws.FILTER(A$9:A$16378,E10472=E$9:E$16378*ISNUMBER(A$9:A$16378)),1)</f>
        <v>44725</v>
      </c>
      <c r="G10472" s="5" cm="1">
        <f t="array" ref="G10472">INDEX(_xlfn._xlws.FILTER(A$9:A$16378,E10472=E$9:E$16378*ISNUMBER(A$9:A$16378)),COUNT(_xlfn._xlws.FILTER(A$9:A$16378,E10472=E$9:E$16378*ISNUMBER(A$9:A$16378))))</f>
        <v>44730</v>
      </c>
      <c r="H10472">
        <v>10472</v>
      </c>
      <c r="I10472" s="10" cm="1">
        <f t="array" ref="I10472">_xlfn.IFS(AND(OR(_xlfn._xlws.FILTER(D$9:D$16388,E$9:E$16388=E10472)),ROW()=_xlfn.MINIFS(_xlfn.ANCHORARRAY(H$9),E$9:E$16388,E10472)),A10472-C$4,ROW()=_xlfn.MINIFS(_xlfn.ANCHORARRAY(H$9),E$9:E$16388,E10472),IFERROR(A10472-INDEX(G$9:G$16388,MATCH(E10472-1,E$9:E$16388,0)),A10472-C$4),ISNUMBER(A10472),A10472-F10472,TRUE,"")</f>
        <v>0</v>
      </c>
      <c r="J10472" t="b">
        <f t="shared" si="487"/>
        <v>0</v>
      </c>
      <c r="L10472" s="5"/>
    </row>
    <row r="10473" spans="1:12">
      <c r="B10473" s="4" t="str">
        <f>"annual period "&amp;COUNTIF(D$9:D10473,TRUE)</f>
        <v>annual period 34</v>
      </c>
      <c r="D10473" t="b">
        <f t="shared" si="489"/>
        <v>0</v>
      </c>
      <c r="E10473">
        <f t="shared" si="488"/>
        <v>1711</v>
      </c>
      <c r="F10473" s="5" cm="1">
        <f t="array" ref="F10473">INDEX(_xlfn._xlws.FILTER(A$9:A$16378,E10473=E$9:E$16378*ISNUMBER(A$9:A$16378)),1)</f>
        <v>44725</v>
      </c>
      <c r="G10473" s="5" cm="1">
        <f t="array" ref="G10473">INDEX(_xlfn._xlws.FILTER(A$9:A$16378,E10473=E$9:E$16378*ISNUMBER(A$9:A$16378)),COUNT(_xlfn._xlws.FILTER(A$9:A$16378,E10473=E$9:E$16378*ISNUMBER(A$9:A$16378))))</f>
        <v>44730</v>
      </c>
      <c r="H10473" t="str">
        <v/>
      </c>
      <c r="I10473" s="10" t="str" cm="1">
        <f t="array" ref="I10473">_xlfn.IFS(AND(OR(_xlfn._xlws.FILTER(D$9:D$16388,E$9:E$16388=E10473)),ROW()=_xlfn.MINIFS(_xlfn.ANCHORARRAY(H$9),E$9:E$16388,E10473)),A10473-C$4,ROW()=_xlfn.MINIFS(_xlfn.ANCHORARRAY(H$9),E$9:E$16388,E10473),IFERROR(A10473-INDEX(G$9:G$16388,MATCH(E10473-1,E$9:E$16388,0)),A10473-C$4),ISNUMBER(A10473),A10473-F10473,TRUE,"")</f>
        <v/>
      </c>
      <c r="J10473" t="str">
        <f t="shared" si="487"/>
        <v/>
      </c>
      <c r="L10473" s="5"/>
    </row>
    <row r="10474" spans="1:12">
      <c r="A10474" s="3">
        <v>44725</v>
      </c>
      <c r="B10474" s="4" t="str">
        <f>"annual period "&amp;COUNTIF(D$9:D10474,TRUE)</f>
        <v>annual period 34</v>
      </c>
      <c r="D10474" t="b">
        <f t="shared" si="489"/>
        <v>0</v>
      </c>
      <c r="E10474">
        <f t="shared" si="488"/>
        <v>1711</v>
      </c>
      <c r="F10474" s="5" cm="1">
        <f t="array" ref="F10474">INDEX(_xlfn._xlws.FILTER(A$9:A$16378,E10474=E$9:E$16378*ISNUMBER(A$9:A$16378)),1)</f>
        <v>44725</v>
      </c>
      <c r="G10474" s="5" cm="1">
        <f t="array" ref="G10474">INDEX(_xlfn._xlws.FILTER(A$9:A$16378,E10474=E$9:E$16378*ISNUMBER(A$9:A$16378)),COUNT(_xlfn._xlws.FILTER(A$9:A$16378,E10474=E$9:E$16378*ISNUMBER(A$9:A$16378))))</f>
        <v>44730</v>
      </c>
      <c r="H10474">
        <v>10474</v>
      </c>
      <c r="I10474" s="10" cm="1">
        <f t="array" ref="I10474">_xlfn.IFS(AND(OR(_xlfn._xlws.FILTER(D$9:D$16388,E$9:E$16388=E10474)),ROW()=_xlfn.MINIFS(_xlfn.ANCHORARRAY(H$9),E$9:E$16388,E10474)),A10474-C$4,ROW()=_xlfn.MINIFS(_xlfn.ANCHORARRAY(H$9),E$9:E$16388,E10474),IFERROR(A10474-INDEX(G$9:G$16388,MATCH(E10474-1,E$9:E$16388,0)),A10474-C$4),ISNUMBER(A10474),A10474-F10474,TRUE,"")</f>
        <v>0</v>
      </c>
      <c r="J10474" t="b">
        <f t="shared" si="487"/>
        <v>0</v>
      </c>
      <c r="L10474" s="5"/>
    </row>
    <row r="10475" spans="1:12">
      <c r="B10475" s="4" t="str">
        <f>"annual period "&amp;COUNTIF(D$9:D10475,TRUE)</f>
        <v>annual period 34</v>
      </c>
      <c r="D10475" t="b">
        <f t="shared" si="489"/>
        <v>0</v>
      </c>
      <c r="E10475">
        <f t="shared" si="488"/>
        <v>1711</v>
      </c>
      <c r="F10475" s="5" cm="1">
        <f t="array" ref="F10475">INDEX(_xlfn._xlws.FILTER(A$9:A$16378,E10475=E$9:E$16378*ISNUMBER(A$9:A$16378)),1)</f>
        <v>44725</v>
      </c>
      <c r="G10475" s="5" cm="1">
        <f t="array" ref="G10475">INDEX(_xlfn._xlws.FILTER(A$9:A$16378,E10475=E$9:E$16378*ISNUMBER(A$9:A$16378)),COUNT(_xlfn._xlws.FILTER(A$9:A$16378,E10475=E$9:E$16378*ISNUMBER(A$9:A$16378))))</f>
        <v>44730</v>
      </c>
      <c r="H10475" t="str">
        <v/>
      </c>
      <c r="I10475" s="10" t="str" cm="1">
        <f t="array" ref="I10475">_xlfn.IFS(AND(OR(_xlfn._xlws.FILTER(D$9:D$16388,E$9:E$16388=E10475)),ROW()=_xlfn.MINIFS(_xlfn.ANCHORARRAY(H$9),E$9:E$16388,E10475)),A10475-C$4,ROW()=_xlfn.MINIFS(_xlfn.ANCHORARRAY(H$9),E$9:E$16388,E10475),IFERROR(A10475-INDEX(G$9:G$16388,MATCH(E10475-1,E$9:E$16388,0)),A10475-C$4),ISNUMBER(A10475),A10475-F10475,TRUE,"")</f>
        <v/>
      </c>
      <c r="J10475" t="str">
        <f t="shared" si="487"/>
        <v/>
      </c>
      <c r="L10475" s="5"/>
    </row>
    <row r="10476" spans="1:12">
      <c r="A10476" s="3">
        <v>44728</v>
      </c>
      <c r="B10476" s="4" t="str">
        <f>"annual period "&amp;COUNTIF(D$9:D10476,TRUE)</f>
        <v>annual period 34</v>
      </c>
      <c r="D10476" t="b">
        <f t="shared" si="489"/>
        <v>0</v>
      </c>
      <c r="E10476">
        <f t="shared" si="488"/>
        <v>1711</v>
      </c>
      <c r="F10476" s="5" cm="1">
        <f t="array" ref="F10476">INDEX(_xlfn._xlws.FILTER(A$9:A$16378,E10476=E$9:E$16378*ISNUMBER(A$9:A$16378)),1)</f>
        <v>44725</v>
      </c>
      <c r="G10476" s="5" cm="1">
        <f t="array" ref="G10476">INDEX(_xlfn._xlws.FILTER(A$9:A$16378,E10476=E$9:E$16378*ISNUMBER(A$9:A$16378)),COUNT(_xlfn._xlws.FILTER(A$9:A$16378,E10476=E$9:E$16378*ISNUMBER(A$9:A$16378))))</f>
        <v>44730</v>
      </c>
      <c r="H10476" t="str">
        <v/>
      </c>
      <c r="I10476" s="10" cm="1">
        <f t="array" ref="I10476">_xlfn.IFS(AND(OR(_xlfn._xlws.FILTER(D$9:D$16388,E$9:E$16388=E10476)),ROW()=_xlfn.MINIFS(_xlfn.ANCHORARRAY(H$9),E$9:E$16388,E10476)),A10476-C$4,ROW()=_xlfn.MINIFS(_xlfn.ANCHORARRAY(H$9),E$9:E$16388,E10476),IFERROR(A10476-INDEX(G$9:G$16388,MATCH(E10476-1,E$9:E$16388,0)),A10476-C$4),ISNUMBER(A10476),A10476-F10476,TRUE,"")</f>
        <v>3</v>
      </c>
      <c r="J10476" t="b">
        <f t="shared" si="487"/>
        <v>0</v>
      </c>
      <c r="L10476" s="5"/>
    </row>
    <row r="10477" spans="1:12">
      <c r="B10477" s="4" t="str">
        <f>"annual period "&amp;COUNTIF(D$9:D10477,TRUE)</f>
        <v>annual period 34</v>
      </c>
      <c r="D10477" t="b">
        <f t="shared" si="489"/>
        <v>0</v>
      </c>
      <c r="E10477">
        <f t="shared" si="488"/>
        <v>1711</v>
      </c>
      <c r="F10477" s="5" cm="1">
        <f t="array" ref="F10477">INDEX(_xlfn._xlws.FILTER(A$9:A$16378,E10477=E$9:E$16378*ISNUMBER(A$9:A$16378)),1)</f>
        <v>44725</v>
      </c>
      <c r="G10477" s="5" cm="1">
        <f t="array" ref="G10477">INDEX(_xlfn._xlws.FILTER(A$9:A$16378,E10477=E$9:E$16378*ISNUMBER(A$9:A$16378)),COUNT(_xlfn._xlws.FILTER(A$9:A$16378,E10477=E$9:E$16378*ISNUMBER(A$9:A$16378))))</f>
        <v>44730</v>
      </c>
      <c r="H10477" t="str">
        <v/>
      </c>
      <c r="I10477" s="10" t="str" cm="1">
        <f t="array" ref="I10477">_xlfn.IFS(AND(OR(_xlfn._xlws.FILTER(D$9:D$16388,E$9:E$16388=E10477)),ROW()=_xlfn.MINIFS(_xlfn.ANCHORARRAY(H$9),E$9:E$16388,E10477)),A10477-C$4,ROW()=_xlfn.MINIFS(_xlfn.ANCHORARRAY(H$9),E$9:E$16388,E10477),IFERROR(A10477-INDEX(G$9:G$16388,MATCH(E10477-1,E$9:E$16388,0)),A10477-C$4),ISNUMBER(A10477),A10477-F10477,TRUE,"")</f>
        <v/>
      </c>
      <c r="J10477" t="str">
        <f t="shared" si="487"/>
        <v/>
      </c>
      <c r="L10477" s="5"/>
    </row>
    <row r="10478" spans="1:12">
      <c r="A10478" s="3">
        <v>44730</v>
      </c>
      <c r="B10478" s="4" t="str">
        <f>"annual period "&amp;COUNTIF(D$9:D10478,TRUE)</f>
        <v>annual period 34</v>
      </c>
      <c r="D10478" t="b">
        <f t="shared" si="489"/>
        <v>0</v>
      </c>
      <c r="E10478">
        <f t="shared" si="488"/>
        <v>1711</v>
      </c>
      <c r="F10478" s="5" cm="1">
        <f t="array" ref="F10478">INDEX(_xlfn._xlws.FILTER(A$9:A$16378,E10478=E$9:E$16378*ISNUMBER(A$9:A$16378)),1)</f>
        <v>44725</v>
      </c>
      <c r="G10478" s="5" cm="1">
        <f t="array" ref="G10478">INDEX(_xlfn._xlws.FILTER(A$9:A$16378,E10478=E$9:E$16378*ISNUMBER(A$9:A$16378)),COUNT(_xlfn._xlws.FILTER(A$9:A$16378,E10478=E$9:E$16378*ISNUMBER(A$9:A$16378))))</f>
        <v>44730</v>
      </c>
      <c r="H10478" t="str">
        <v/>
      </c>
      <c r="I10478" s="10" cm="1">
        <f t="array" ref="I10478">_xlfn.IFS(AND(OR(_xlfn._xlws.FILTER(D$9:D$16388,E$9:E$16388=E10478)),ROW()=_xlfn.MINIFS(_xlfn.ANCHORARRAY(H$9),E$9:E$16388,E10478)),A10478-C$4,ROW()=_xlfn.MINIFS(_xlfn.ANCHORARRAY(H$9),E$9:E$16388,E10478),IFERROR(A10478-INDEX(G$9:G$16388,MATCH(E10478-1,E$9:E$16388,0)),A10478-C$4),ISNUMBER(A10478),A10478-F10478,TRUE,"")</f>
        <v>5</v>
      </c>
      <c r="J10478" t="b">
        <f t="shared" si="487"/>
        <v>0</v>
      </c>
      <c r="L10478" s="5"/>
    </row>
    <row r="10479" spans="1:12">
      <c r="B10479" s="4" t="str">
        <f>"annual period "&amp;COUNTIF(D$9:D10479,TRUE)</f>
        <v>annual period 34</v>
      </c>
      <c r="D10479" t="b">
        <f t="shared" si="489"/>
        <v>0</v>
      </c>
      <c r="E10479">
        <f t="shared" si="488"/>
        <v>1711</v>
      </c>
      <c r="F10479" s="5" cm="1">
        <f t="array" ref="F10479">INDEX(_xlfn._xlws.FILTER(A$9:A$16378,E10479=E$9:E$16378*ISNUMBER(A$9:A$16378)),1)</f>
        <v>44725</v>
      </c>
      <c r="G10479" s="5" cm="1">
        <f t="array" ref="G10479">INDEX(_xlfn._xlws.FILTER(A$9:A$16378,E10479=E$9:E$16378*ISNUMBER(A$9:A$16378)),COUNT(_xlfn._xlws.FILTER(A$9:A$16378,E10479=E$9:E$16378*ISNUMBER(A$9:A$16378))))</f>
        <v>44730</v>
      </c>
      <c r="H10479" t="str">
        <v/>
      </c>
      <c r="I10479" s="10" t="str" cm="1">
        <f t="array" ref="I10479">_xlfn.IFS(AND(OR(_xlfn._xlws.FILTER(D$9:D$16388,E$9:E$16388=E10479)),ROW()=_xlfn.MINIFS(_xlfn.ANCHORARRAY(H$9),E$9:E$16388,E10479)),A10479-C$4,ROW()=_xlfn.MINIFS(_xlfn.ANCHORARRAY(H$9),E$9:E$16388,E10479),IFERROR(A10479-INDEX(G$9:G$16388,MATCH(E10479-1,E$9:E$16388,0)),A10479-C$4),ISNUMBER(A10479),A10479-F10479,TRUE,"")</f>
        <v/>
      </c>
      <c r="J10479" t="str">
        <f t="shared" si="487"/>
        <v/>
      </c>
      <c r="L10479" s="5"/>
    </row>
    <row r="10480" spans="1:12">
      <c r="A10480" s="3">
        <v>44730</v>
      </c>
      <c r="B10480" s="4" t="str">
        <f>"annual period "&amp;COUNTIF(D$9:D10480,TRUE)</f>
        <v>annual period 34</v>
      </c>
      <c r="D10480" t="b">
        <f t="shared" si="489"/>
        <v>0</v>
      </c>
      <c r="E10480">
        <f t="shared" si="488"/>
        <v>1711</v>
      </c>
      <c r="F10480" s="5" cm="1">
        <f t="array" ref="F10480">INDEX(_xlfn._xlws.FILTER(A$9:A$16378,E10480=E$9:E$16378*ISNUMBER(A$9:A$16378)),1)</f>
        <v>44725</v>
      </c>
      <c r="G10480" s="5" cm="1">
        <f t="array" ref="G10480">INDEX(_xlfn._xlws.FILTER(A$9:A$16378,E10480=E$9:E$16378*ISNUMBER(A$9:A$16378)),COUNT(_xlfn._xlws.FILTER(A$9:A$16378,E10480=E$9:E$16378*ISNUMBER(A$9:A$16378))))</f>
        <v>44730</v>
      </c>
      <c r="H10480" t="str">
        <v/>
      </c>
      <c r="I10480" s="10" cm="1">
        <f t="array" ref="I10480">_xlfn.IFS(AND(OR(_xlfn._xlws.FILTER(D$9:D$16388,E$9:E$16388=E10480)),ROW()=_xlfn.MINIFS(_xlfn.ANCHORARRAY(H$9),E$9:E$16388,E10480)),A10480-C$4,ROW()=_xlfn.MINIFS(_xlfn.ANCHORARRAY(H$9),E$9:E$16388,E10480),IFERROR(A10480-INDEX(G$9:G$16388,MATCH(E10480-1,E$9:E$16388,0)),A10480-C$4),ISNUMBER(A10480),A10480-F10480,TRUE,"")</f>
        <v>5</v>
      </c>
      <c r="J10480" t="b">
        <f t="shared" si="487"/>
        <v>0</v>
      </c>
      <c r="L10480" s="5"/>
    </row>
    <row r="10481" spans="1:12">
      <c r="A10481" s="1" t="s">
        <v>14</v>
      </c>
      <c r="B10481" s="4" t="str">
        <f>"annual period "&amp;COUNTIF(D$9:D10481,TRUE)</f>
        <v>annual period 34</v>
      </c>
      <c r="D10481" t="b">
        <f t="shared" si="489"/>
        <v>0</v>
      </c>
      <c r="E10481">
        <f t="shared" si="488"/>
        <v>1712</v>
      </c>
      <c r="F10481" s="5" cm="1">
        <f t="array" ref="F10481">INDEX(_xlfn._xlws.FILTER(A$9:A$16378,E10481=E$9:E$16378*ISNUMBER(A$9:A$16378)),1)</f>
        <v>44736</v>
      </c>
      <c r="G10481" s="5" cm="1">
        <f t="array" ref="G10481">INDEX(_xlfn._xlws.FILTER(A$9:A$16378,E10481=E$9:E$16378*ISNUMBER(A$9:A$16378)),COUNT(_xlfn._xlws.FILTER(A$9:A$16378,E10481=E$9:E$16378*ISNUMBER(A$9:A$16378))))</f>
        <v>44739</v>
      </c>
      <c r="H10481" t="str">
        <v/>
      </c>
      <c r="I10481" s="10" t="str" cm="1">
        <f t="array" ref="I10481">_xlfn.IFS(AND(OR(_xlfn._xlws.FILTER(D$9:D$16388,E$9:E$16388=E10481)),ROW()=_xlfn.MINIFS(_xlfn.ANCHORARRAY(H$9),E$9:E$16388,E10481)),A10481-C$4,ROW()=_xlfn.MINIFS(_xlfn.ANCHORARRAY(H$9),E$9:E$16388,E10481),IFERROR(A10481-INDEX(G$9:G$16388,MATCH(E10481-1,E$9:E$16388,0)),A10481-C$4),ISNUMBER(A10481),A10481-F10481,TRUE,"")</f>
        <v/>
      </c>
      <c r="J10481" t="str">
        <f t="shared" si="487"/>
        <v/>
      </c>
      <c r="L10481" s="5"/>
    </row>
    <row r="10482" spans="1:12">
      <c r="A10482" s="2"/>
      <c r="B10482" s="4" t="str">
        <f>"annual period "&amp;COUNTIF(D$9:D10482,TRUE)</f>
        <v>annual period 34</v>
      </c>
      <c r="D10482" t="b">
        <f t="shared" si="489"/>
        <v>0</v>
      </c>
      <c r="E10482">
        <f t="shared" si="488"/>
        <v>1712</v>
      </c>
      <c r="F10482" s="5" cm="1">
        <f t="array" ref="F10482">INDEX(_xlfn._xlws.FILTER(A$9:A$16378,E10482=E$9:E$16378*ISNUMBER(A$9:A$16378)),1)</f>
        <v>44736</v>
      </c>
      <c r="G10482" s="5" cm="1">
        <f t="array" ref="G10482">INDEX(_xlfn._xlws.FILTER(A$9:A$16378,E10482=E$9:E$16378*ISNUMBER(A$9:A$16378)),COUNT(_xlfn._xlws.FILTER(A$9:A$16378,E10482=E$9:E$16378*ISNUMBER(A$9:A$16378))))</f>
        <v>44739</v>
      </c>
      <c r="H10482" t="str">
        <v/>
      </c>
      <c r="I10482" s="10" t="str" cm="1">
        <f t="array" ref="I10482">_xlfn.IFS(AND(OR(_xlfn._xlws.FILTER(D$9:D$16388,E$9:E$16388=E10482)),ROW()=_xlfn.MINIFS(_xlfn.ANCHORARRAY(H$9),E$9:E$16388,E10482)),A10482-C$4,ROW()=_xlfn.MINIFS(_xlfn.ANCHORARRAY(H$9),E$9:E$16388,E10482),IFERROR(A10482-INDEX(G$9:G$16388,MATCH(E10482-1,E$9:E$16388,0)),A10482-C$4),ISNUMBER(A10482),A10482-F10482,TRUE,"")</f>
        <v/>
      </c>
      <c r="J10482" t="str">
        <f t="shared" si="487"/>
        <v/>
      </c>
      <c r="L10482" s="5"/>
    </row>
    <row r="10483" spans="1:12">
      <c r="A10483" s="3">
        <v>44736</v>
      </c>
      <c r="B10483" s="4" t="str">
        <f>"annual period "&amp;COUNTIF(D$9:D10483,TRUE)</f>
        <v>annual period 34</v>
      </c>
      <c r="D10483" t="b">
        <f t="shared" si="489"/>
        <v>0</v>
      </c>
      <c r="E10483">
        <f t="shared" si="488"/>
        <v>1712</v>
      </c>
      <c r="F10483" s="5" cm="1">
        <f t="array" ref="F10483">INDEX(_xlfn._xlws.FILTER(A$9:A$16378,E10483=E$9:E$16378*ISNUMBER(A$9:A$16378)),1)</f>
        <v>44736</v>
      </c>
      <c r="G10483" s="5" cm="1">
        <f t="array" ref="G10483">INDEX(_xlfn._xlws.FILTER(A$9:A$16378,E10483=E$9:E$16378*ISNUMBER(A$9:A$16378)),COUNT(_xlfn._xlws.FILTER(A$9:A$16378,E10483=E$9:E$16378*ISNUMBER(A$9:A$16378))))</f>
        <v>44739</v>
      </c>
      <c r="H10483">
        <v>10483</v>
      </c>
      <c r="I10483" s="10" cm="1">
        <f t="array" ref="I10483">_xlfn.IFS(AND(OR(_xlfn._xlws.FILTER(D$9:D$16388,E$9:E$16388=E10483)),ROW()=_xlfn.MINIFS(_xlfn.ANCHORARRAY(H$9),E$9:E$16388,E10483)),A10483-C$4,ROW()=_xlfn.MINIFS(_xlfn.ANCHORARRAY(H$9),E$9:E$16388,E10483),IFERROR(A10483-INDEX(G$9:G$16388,MATCH(E10483-1,E$9:E$16388,0)),A10483-C$4),ISNUMBER(A10483),A10483-F10483,TRUE,"")</f>
        <v>6</v>
      </c>
      <c r="J10483" t="b">
        <f t="shared" si="487"/>
        <v>0</v>
      </c>
      <c r="L10483" s="5"/>
    </row>
    <row r="10484" spans="1:12">
      <c r="B10484" s="4" t="str">
        <f>"annual period "&amp;COUNTIF(D$9:D10484,TRUE)</f>
        <v>annual period 34</v>
      </c>
      <c r="D10484" t="b">
        <f t="shared" si="489"/>
        <v>0</v>
      </c>
      <c r="E10484">
        <f t="shared" si="488"/>
        <v>1712</v>
      </c>
      <c r="F10484" s="5" cm="1">
        <f t="array" ref="F10484">INDEX(_xlfn._xlws.FILTER(A$9:A$16378,E10484=E$9:E$16378*ISNUMBER(A$9:A$16378)),1)</f>
        <v>44736</v>
      </c>
      <c r="G10484" s="5" cm="1">
        <f t="array" ref="G10484">INDEX(_xlfn._xlws.FILTER(A$9:A$16378,E10484=E$9:E$16378*ISNUMBER(A$9:A$16378)),COUNT(_xlfn._xlws.FILTER(A$9:A$16378,E10484=E$9:E$16378*ISNUMBER(A$9:A$16378))))</f>
        <v>44739</v>
      </c>
      <c r="H10484" t="str">
        <v/>
      </c>
      <c r="I10484" s="10" t="str" cm="1">
        <f t="array" ref="I10484">_xlfn.IFS(AND(OR(_xlfn._xlws.FILTER(D$9:D$16388,E$9:E$16388=E10484)),ROW()=_xlfn.MINIFS(_xlfn.ANCHORARRAY(H$9),E$9:E$16388,E10484)),A10484-C$4,ROW()=_xlfn.MINIFS(_xlfn.ANCHORARRAY(H$9),E$9:E$16388,E10484),IFERROR(A10484-INDEX(G$9:G$16388,MATCH(E10484-1,E$9:E$16388,0)),A10484-C$4),ISNUMBER(A10484),A10484-F10484,TRUE,"")</f>
        <v/>
      </c>
      <c r="J10484" t="str">
        <f t="shared" si="487"/>
        <v/>
      </c>
      <c r="L10484" s="5"/>
    </row>
    <row r="10485" spans="1:12">
      <c r="A10485" s="3">
        <v>44736</v>
      </c>
      <c r="B10485" s="4" t="str">
        <f>"annual period "&amp;COUNTIF(D$9:D10485,TRUE)</f>
        <v>annual period 34</v>
      </c>
      <c r="D10485" t="b">
        <f t="shared" si="489"/>
        <v>0</v>
      </c>
      <c r="E10485">
        <f t="shared" si="488"/>
        <v>1712</v>
      </c>
      <c r="F10485" s="5" cm="1">
        <f t="array" ref="F10485">INDEX(_xlfn._xlws.FILTER(A$9:A$16378,E10485=E$9:E$16378*ISNUMBER(A$9:A$16378)),1)</f>
        <v>44736</v>
      </c>
      <c r="G10485" s="5" cm="1">
        <f t="array" ref="G10485">INDEX(_xlfn._xlws.FILTER(A$9:A$16378,E10485=E$9:E$16378*ISNUMBER(A$9:A$16378)),COUNT(_xlfn._xlws.FILTER(A$9:A$16378,E10485=E$9:E$16378*ISNUMBER(A$9:A$16378))))</f>
        <v>44739</v>
      </c>
      <c r="H10485">
        <v>10485</v>
      </c>
      <c r="I10485" s="10" cm="1">
        <f t="array" ref="I10485">_xlfn.IFS(AND(OR(_xlfn._xlws.FILTER(D$9:D$16388,E$9:E$16388=E10485)),ROW()=_xlfn.MINIFS(_xlfn.ANCHORARRAY(H$9),E$9:E$16388,E10485)),A10485-C$4,ROW()=_xlfn.MINIFS(_xlfn.ANCHORARRAY(H$9),E$9:E$16388,E10485),IFERROR(A10485-INDEX(G$9:G$16388,MATCH(E10485-1,E$9:E$16388,0)),A10485-C$4),ISNUMBER(A10485),A10485-F10485,TRUE,"")</f>
        <v>0</v>
      </c>
      <c r="J10485" t="b">
        <f t="shared" si="487"/>
        <v>0</v>
      </c>
      <c r="L10485" s="5"/>
    </row>
    <row r="10486" spans="1:12">
      <c r="B10486" s="4" t="str">
        <f>"annual period "&amp;COUNTIF(D$9:D10486,TRUE)</f>
        <v>annual period 34</v>
      </c>
      <c r="D10486" t="b">
        <f t="shared" si="489"/>
        <v>0</v>
      </c>
      <c r="E10486">
        <f t="shared" si="488"/>
        <v>1712</v>
      </c>
      <c r="F10486" s="5" cm="1">
        <f t="array" ref="F10486">INDEX(_xlfn._xlws.FILTER(A$9:A$16378,E10486=E$9:E$16378*ISNUMBER(A$9:A$16378)),1)</f>
        <v>44736</v>
      </c>
      <c r="G10486" s="5" cm="1">
        <f t="array" ref="G10486">INDEX(_xlfn._xlws.FILTER(A$9:A$16378,E10486=E$9:E$16378*ISNUMBER(A$9:A$16378)),COUNT(_xlfn._xlws.FILTER(A$9:A$16378,E10486=E$9:E$16378*ISNUMBER(A$9:A$16378))))</f>
        <v>44739</v>
      </c>
      <c r="H10486" t="str">
        <v/>
      </c>
      <c r="I10486" s="10" t="str" cm="1">
        <f t="array" ref="I10486">_xlfn.IFS(AND(OR(_xlfn._xlws.FILTER(D$9:D$16388,E$9:E$16388=E10486)),ROW()=_xlfn.MINIFS(_xlfn.ANCHORARRAY(H$9),E$9:E$16388,E10486)),A10486-C$4,ROW()=_xlfn.MINIFS(_xlfn.ANCHORARRAY(H$9),E$9:E$16388,E10486),IFERROR(A10486-INDEX(G$9:G$16388,MATCH(E10486-1,E$9:E$16388,0)),A10486-C$4),ISNUMBER(A10486),A10486-F10486,TRUE,"")</f>
        <v/>
      </c>
      <c r="J10486" t="str">
        <f t="shared" si="487"/>
        <v/>
      </c>
      <c r="L10486" s="5"/>
    </row>
    <row r="10487" spans="1:12">
      <c r="A10487" s="3">
        <v>44736</v>
      </c>
      <c r="B10487" s="4" t="str">
        <f>"annual period "&amp;COUNTIF(D$9:D10487,TRUE)</f>
        <v>annual period 34</v>
      </c>
      <c r="D10487" t="b">
        <f t="shared" si="489"/>
        <v>0</v>
      </c>
      <c r="E10487">
        <f t="shared" si="488"/>
        <v>1712</v>
      </c>
      <c r="F10487" s="5" cm="1">
        <f t="array" ref="F10487">INDEX(_xlfn._xlws.FILTER(A$9:A$16378,E10487=E$9:E$16378*ISNUMBER(A$9:A$16378)),1)</f>
        <v>44736</v>
      </c>
      <c r="G10487" s="5" cm="1">
        <f t="array" ref="G10487">INDEX(_xlfn._xlws.FILTER(A$9:A$16378,E10487=E$9:E$16378*ISNUMBER(A$9:A$16378)),COUNT(_xlfn._xlws.FILTER(A$9:A$16378,E10487=E$9:E$16378*ISNUMBER(A$9:A$16378))))</f>
        <v>44739</v>
      </c>
      <c r="H10487">
        <v>10487</v>
      </c>
      <c r="I10487" s="10" cm="1">
        <f t="array" ref="I10487">_xlfn.IFS(AND(OR(_xlfn._xlws.FILTER(D$9:D$16388,E$9:E$16388=E10487)),ROW()=_xlfn.MINIFS(_xlfn.ANCHORARRAY(H$9),E$9:E$16388,E10487)),A10487-C$4,ROW()=_xlfn.MINIFS(_xlfn.ANCHORARRAY(H$9),E$9:E$16388,E10487),IFERROR(A10487-INDEX(G$9:G$16388,MATCH(E10487-1,E$9:E$16388,0)),A10487-C$4),ISNUMBER(A10487),A10487-F10487,TRUE,"")</f>
        <v>0</v>
      </c>
      <c r="J10487" t="b">
        <f t="shared" si="487"/>
        <v>0</v>
      </c>
      <c r="L10487" s="5"/>
    </row>
    <row r="10488" spans="1:12">
      <c r="B10488" s="4" t="str">
        <f>"annual period "&amp;COUNTIF(D$9:D10488,TRUE)</f>
        <v>annual period 34</v>
      </c>
      <c r="D10488" t="b">
        <f t="shared" si="489"/>
        <v>0</v>
      </c>
      <c r="E10488">
        <f t="shared" si="488"/>
        <v>1712</v>
      </c>
      <c r="F10488" s="5" cm="1">
        <f t="array" ref="F10488">INDEX(_xlfn._xlws.FILTER(A$9:A$16378,E10488=E$9:E$16378*ISNUMBER(A$9:A$16378)),1)</f>
        <v>44736</v>
      </c>
      <c r="G10488" s="5" cm="1">
        <f t="array" ref="G10488">INDEX(_xlfn._xlws.FILTER(A$9:A$16378,E10488=E$9:E$16378*ISNUMBER(A$9:A$16378)),COUNT(_xlfn._xlws.FILTER(A$9:A$16378,E10488=E$9:E$16378*ISNUMBER(A$9:A$16378))))</f>
        <v>44739</v>
      </c>
      <c r="H10488" t="str">
        <v/>
      </c>
      <c r="I10488" s="10" t="str" cm="1">
        <f t="array" ref="I10488">_xlfn.IFS(AND(OR(_xlfn._xlws.FILTER(D$9:D$16388,E$9:E$16388=E10488)),ROW()=_xlfn.MINIFS(_xlfn.ANCHORARRAY(H$9),E$9:E$16388,E10488)),A10488-C$4,ROW()=_xlfn.MINIFS(_xlfn.ANCHORARRAY(H$9),E$9:E$16388,E10488),IFERROR(A10488-INDEX(G$9:G$16388,MATCH(E10488-1,E$9:E$16388,0)),A10488-C$4),ISNUMBER(A10488),A10488-F10488,TRUE,"")</f>
        <v/>
      </c>
      <c r="J10488" t="str">
        <f t="shared" si="487"/>
        <v/>
      </c>
      <c r="L10488" s="5"/>
    </row>
    <row r="10489" spans="1:12">
      <c r="A10489" s="3">
        <v>44736</v>
      </c>
      <c r="B10489" s="4" t="str">
        <f>"annual period "&amp;COUNTIF(D$9:D10489,TRUE)</f>
        <v>annual period 34</v>
      </c>
      <c r="D10489" t="b">
        <f t="shared" si="489"/>
        <v>0</v>
      </c>
      <c r="E10489">
        <f t="shared" si="488"/>
        <v>1712</v>
      </c>
      <c r="F10489" s="5" cm="1">
        <f t="array" ref="F10489">INDEX(_xlfn._xlws.FILTER(A$9:A$16378,E10489=E$9:E$16378*ISNUMBER(A$9:A$16378)),1)</f>
        <v>44736</v>
      </c>
      <c r="G10489" s="5" cm="1">
        <f t="array" ref="G10489">INDEX(_xlfn._xlws.FILTER(A$9:A$16378,E10489=E$9:E$16378*ISNUMBER(A$9:A$16378)),COUNT(_xlfn._xlws.FILTER(A$9:A$16378,E10489=E$9:E$16378*ISNUMBER(A$9:A$16378))))</f>
        <v>44739</v>
      </c>
      <c r="H10489">
        <v>10489</v>
      </c>
      <c r="I10489" s="10" cm="1">
        <f t="array" ref="I10489">_xlfn.IFS(AND(OR(_xlfn._xlws.FILTER(D$9:D$16388,E$9:E$16388=E10489)),ROW()=_xlfn.MINIFS(_xlfn.ANCHORARRAY(H$9),E$9:E$16388,E10489)),A10489-C$4,ROW()=_xlfn.MINIFS(_xlfn.ANCHORARRAY(H$9),E$9:E$16388,E10489),IFERROR(A10489-INDEX(G$9:G$16388,MATCH(E10489-1,E$9:E$16388,0)),A10489-C$4),ISNUMBER(A10489),A10489-F10489,TRUE,"")</f>
        <v>0</v>
      </c>
      <c r="J10489" t="b">
        <f t="shared" si="487"/>
        <v>0</v>
      </c>
      <c r="L10489" s="5"/>
    </row>
    <row r="10490" spans="1:12">
      <c r="B10490" s="4" t="str">
        <f>"annual period "&amp;COUNTIF(D$9:D10490,TRUE)</f>
        <v>annual period 34</v>
      </c>
      <c r="D10490" t="b">
        <f t="shared" si="489"/>
        <v>0</v>
      </c>
      <c r="E10490">
        <f t="shared" si="488"/>
        <v>1712</v>
      </c>
      <c r="F10490" s="5" cm="1">
        <f t="array" ref="F10490">INDEX(_xlfn._xlws.FILTER(A$9:A$16378,E10490=E$9:E$16378*ISNUMBER(A$9:A$16378)),1)</f>
        <v>44736</v>
      </c>
      <c r="G10490" s="5" cm="1">
        <f t="array" ref="G10490">INDEX(_xlfn._xlws.FILTER(A$9:A$16378,E10490=E$9:E$16378*ISNUMBER(A$9:A$16378)),COUNT(_xlfn._xlws.FILTER(A$9:A$16378,E10490=E$9:E$16378*ISNUMBER(A$9:A$16378))))</f>
        <v>44739</v>
      </c>
      <c r="H10490" t="str">
        <v/>
      </c>
      <c r="I10490" s="10" t="str" cm="1">
        <f t="array" ref="I10490">_xlfn.IFS(AND(OR(_xlfn._xlws.FILTER(D$9:D$16388,E$9:E$16388=E10490)),ROW()=_xlfn.MINIFS(_xlfn.ANCHORARRAY(H$9),E$9:E$16388,E10490)),A10490-C$4,ROW()=_xlfn.MINIFS(_xlfn.ANCHORARRAY(H$9),E$9:E$16388,E10490),IFERROR(A10490-INDEX(G$9:G$16388,MATCH(E10490-1,E$9:E$16388,0)),A10490-C$4),ISNUMBER(A10490),A10490-F10490,TRUE,"")</f>
        <v/>
      </c>
      <c r="J10490" t="str">
        <f t="shared" si="487"/>
        <v/>
      </c>
      <c r="L10490" s="5"/>
    </row>
    <row r="10491" spans="1:12">
      <c r="A10491" s="3">
        <v>44739</v>
      </c>
      <c r="B10491" s="4" t="str">
        <f>"annual period "&amp;COUNTIF(D$9:D10491,TRUE)</f>
        <v>annual period 34</v>
      </c>
      <c r="D10491" t="b">
        <f t="shared" si="489"/>
        <v>0</v>
      </c>
      <c r="E10491">
        <f t="shared" si="488"/>
        <v>1712</v>
      </c>
      <c r="F10491" s="5" cm="1">
        <f t="array" ref="F10491">INDEX(_xlfn._xlws.FILTER(A$9:A$16378,E10491=E$9:E$16378*ISNUMBER(A$9:A$16378)),1)</f>
        <v>44736</v>
      </c>
      <c r="G10491" s="5" cm="1">
        <f t="array" ref="G10491">INDEX(_xlfn._xlws.FILTER(A$9:A$16378,E10491=E$9:E$16378*ISNUMBER(A$9:A$16378)),COUNT(_xlfn._xlws.FILTER(A$9:A$16378,E10491=E$9:E$16378*ISNUMBER(A$9:A$16378))))</f>
        <v>44739</v>
      </c>
      <c r="H10491" t="str">
        <v/>
      </c>
      <c r="I10491" s="10" cm="1">
        <f t="array" ref="I10491">_xlfn.IFS(AND(OR(_xlfn._xlws.FILTER(D$9:D$16388,E$9:E$16388=E10491)),ROW()=_xlfn.MINIFS(_xlfn.ANCHORARRAY(H$9),E$9:E$16388,E10491)),A10491-C$4,ROW()=_xlfn.MINIFS(_xlfn.ANCHORARRAY(H$9),E$9:E$16388,E10491),IFERROR(A10491-INDEX(G$9:G$16388,MATCH(E10491-1,E$9:E$16388,0)),A10491-C$4),ISNUMBER(A10491),A10491-F10491,TRUE,"")</f>
        <v>3</v>
      </c>
      <c r="J10491" t="b">
        <f t="shared" si="487"/>
        <v>0</v>
      </c>
      <c r="L10491" s="5"/>
    </row>
    <row r="10492" spans="1:12">
      <c r="B10492" s="4" t="str">
        <f>"annual period "&amp;COUNTIF(D$9:D10492,TRUE)</f>
        <v>annual period 34</v>
      </c>
      <c r="D10492" t="b">
        <f t="shared" si="489"/>
        <v>0</v>
      </c>
      <c r="E10492">
        <f t="shared" si="488"/>
        <v>1712</v>
      </c>
      <c r="F10492" s="5" cm="1">
        <f t="array" ref="F10492">INDEX(_xlfn._xlws.FILTER(A$9:A$16378,E10492=E$9:E$16378*ISNUMBER(A$9:A$16378)),1)</f>
        <v>44736</v>
      </c>
      <c r="G10492" s="5" cm="1">
        <f t="array" ref="G10492">INDEX(_xlfn._xlws.FILTER(A$9:A$16378,E10492=E$9:E$16378*ISNUMBER(A$9:A$16378)),COUNT(_xlfn._xlws.FILTER(A$9:A$16378,E10492=E$9:E$16378*ISNUMBER(A$9:A$16378))))</f>
        <v>44739</v>
      </c>
      <c r="H10492" t="str">
        <v/>
      </c>
      <c r="I10492" s="10" t="str" cm="1">
        <f t="array" ref="I10492">_xlfn.IFS(AND(OR(_xlfn._xlws.FILTER(D$9:D$16388,E$9:E$16388=E10492)),ROW()=_xlfn.MINIFS(_xlfn.ANCHORARRAY(H$9),E$9:E$16388,E10492)),A10492-C$4,ROW()=_xlfn.MINIFS(_xlfn.ANCHORARRAY(H$9),E$9:E$16388,E10492),IFERROR(A10492-INDEX(G$9:G$16388,MATCH(E10492-1,E$9:E$16388,0)),A10492-C$4),ISNUMBER(A10492),A10492-F10492,TRUE,"")</f>
        <v/>
      </c>
      <c r="J10492" t="str">
        <f t="shared" si="487"/>
        <v/>
      </c>
      <c r="L10492" s="5"/>
    </row>
    <row r="10493" spans="1:12">
      <c r="A10493" s="3">
        <v>44739</v>
      </c>
      <c r="B10493" s="4" t="str">
        <f>"annual period "&amp;COUNTIF(D$9:D10493,TRUE)</f>
        <v>annual period 34</v>
      </c>
      <c r="D10493" t="b">
        <f t="shared" si="489"/>
        <v>0</v>
      </c>
      <c r="E10493">
        <f t="shared" si="488"/>
        <v>1712</v>
      </c>
      <c r="F10493" s="5" cm="1">
        <f t="array" ref="F10493">INDEX(_xlfn._xlws.FILTER(A$9:A$16378,E10493=E$9:E$16378*ISNUMBER(A$9:A$16378)),1)</f>
        <v>44736</v>
      </c>
      <c r="G10493" s="5" cm="1">
        <f t="array" ref="G10493">INDEX(_xlfn._xlws.FILTER(A$9:A$16378,E10493=E$9:E$16378*ISNUMBER(A$9:A$16378)),COUNT(_xlfn._xlws.FILTER(A$9:A$16378,E10493=E$9:E$16378*ISNUMBER(A$9:A$16378))))</f>
        <v>44739</v>
      </c>
      <c r="H10493" t="str">
        <v/>
      </c>
      <c r="I10493" s="10" cm="1">
        <f t="array" ref="I10493">_xlfn.IFS(AND(OR(_xlfn._xlws.FILTER(D$9:D$16388,E$9:E$16388=E10493)),ROW()=_xlfn.MINIFS(_xlfn.ANCHORARRAY(H$9),E$9:E$16388,E10493)),A10493-C$4,ROW()=_xlfn.MINIFS(_xlfn.ANCHORARRAY(H$9),E$9:E$16388,E10493),IFERROR(A10493-INDEX(G$9:G$16388,MATCH(E10493-1,E$9:E$16388,0)),A10493-C$4),ISNUMBER(A10493),A10493-F10493,TRUE,"")</f>
        <v>3</v>
      </c>
      <c r="J10493" t="b">
        <f t="shared" si="487"/>
        <v>0</v>
      </c>
      <c r="L10493" s="5"/>
    </row>
    <row r="10494" spans="1:12">
      <c r="B10494" s="4" t="str">
        <f>"annual period "&amp;COUNTIF(D$9:D10494,TRUE)</f>
        <v>annual period 34</v>
      </c>
      <c r="D10494" t="b">
        <f t="shared" si="489"/>
        <v>0</v>
      </c>
      <c r="E10494">
        <f t="shared" si="488"/>
        <v>1712</v>
      </c>
      <c r="F10494" s="5" cm="1">
        <f t="array" ref="F10494">INDEX(_xlfn._xlws.FILTER(A$9:A$16378,E10494=E$9:E$16378*ISNUMBER(A$9:A$16378)),1)</f>
        <v>44736</v>
      </c>
      <c r="G10494" s="5" cm="1">
        <f t="array" ref="G10494">INDEX(_xlfn._xlws.FILTER(A$9:A$16378,E10494=E$9:E$16378*ISNUMBER(A$9:A$16378)),COUNT(_xlfn._xlws.FILTER(A$9:A$16378,E10494=E$9:E$16378*ISNUMBER(A$9:A$16378))))</f>
        <v>44739</v>
      </c>
      <c r="H10494" t="str">
        <v/>
      </c>
      <c r="I10494" s="10" t="str" cm="1">
        <f t="array" ref="I10494">_xlfn.IFS(AND(OR(_xlfn._xlws.FILTER(D$9:D$16388,E$9:E$16388=E10494)),ROW()=_xlfn.MINIFS(_xlfn.ANCHORARRAY(H$9),E$9:E$16388,E10494)),A10494-C$4,ROW()=_xlfn.MINIFS(_xlfn.ANCHORARRAY(H$9),E$9:E$16388,E10494),IFERROR(A10494-INDEX(G$9:G$16388,MATCH(E10494-1,E$9:E$16388,0)),A10494-C$4),ISNUMBER(A10494),A10494-F10494,TRUE,"")</f>
        <v/>
      </c>
      <c r="J10494" t="str">
        <f t="shared" si="487"/>
        <v/>
      </c>
      <c r="L10494" s="5"/>
    </row>
    <row r="10495" spans="1:12">
      <c r="A10495" s="3">
        <v>44739</v>
      </c>
      <c r="B10495" s="4" t="str">
        <f>"annual period "&amp;COUNTIF(D$9:D10495,TRUE)</f>
        <v>annual period 34</v>
      </c>
      <c r="D10495" t="b">
        <f t="shared" si="489"/>
        <v>0</v>
      </c>
      <c r="E10495">
        <f t="shared" si="488"/>
        <v>1712</v>
      </c>
      <c r="F10495" s="5" cm="1">
        <f t="array" ref="F10495">INDEX(_xlfn._xlws.FILTER(A$9:A$16378,E10495=E$9:E$16378*ISNUMBER(A$9:A$16378)),1)</f>
        <v>44736</v>
      </c>
      <c r="G10495" s="5" cm="1">
        <f t="array" ref="G10495">INDEX(_xlfn._xlws.FILTER(A$9:A$16378,E10495=E$9:E$16378*ISNUMBER(A$9:A$16378)),COUNT(_xlfn._xlws.FILTER(A$9:A$16378,E10495=E$9:E$16378*ISNUMBER(A$9:A$16378))))</f>
        <v>44739</v>
      </c>
      <c r="H10495" t="str">
        <v/>
      </c>
      <c r="I10495" s="10" cm="1">
        <f t="array" ref="I10495">_xlfn.IFS(AND(OR(_xlfn._xlws.FILTER(D$9:D$16388,E$9:E$16388=E10495)),ROW()=_xlfn.MINIFS(_xlfn.ANCHORARRAY(H$9),E$9:E$16388,E10495)),A10495-C$4,ROW()=_xlfn.MINIFS(_xlfn.ANCHORARRAY(H$9),E$9:E$16388,E10495),IFERROR(A10495-INDEX(G$9:G$16388,MATCH(E10495-1,E$9:E$16388,0)),A10495-C$4),ISNUMBER(A10495),A10495-F10495,TRUE,"")</f>
        <v>3</v>
      </c>
      <c r="J10495" t="b">
        <f t="shared" si="487"/>
        <v>0</v>
      </c>
      <c r="L10495" s="5"/>
    </row>
    <row r="10496" spans="1:12">
      <c r="B10496" s="4" t="str">
        <f>"annual period "&amp;COUNTIF(D$9:D10496,TRUE)</f>
        <v>annual period 34</v>
      </c>
      <c r="D10496" t="b">
        <f t="shared" si="489"/>
        <v>0</v>
      </c>
      <c r="E10496">
        <f t="shared" si="488"/>
        <v>1712</v>
      </c>
      <c r="F10496" s="5" cm="1">
        <f t="array" ref="F10496">INDEX(_xlfn._xlws.FILTER(A$9:A$16378,E10496=E$9:E$16378*ISNUMBER(A$9:A$16378)),1)</f>
        <v>44736</v>
      </c>
      <c r="G10496" s="5" cm="1">
        <f t="array" ref="G10496">INDEX(_xlfn._xlws.FILTER(A$9:A$16378,E10496=E$9:E$16378*ISNUMBER(A$9:A$16378)),COUNT(_xlfn._xlws.FILTER(A$9:A$16378,E10496=E$9:E$16378*ISNUMBER(A$9:A$16378))))</f>
        <v>44739</v>
      </c>
      <c r="H10496" t="str">
        <v/>
      </c>
      <c r="I10496" s="10" t="str" cm="1">
        <f t="array" ref="I10496">_xlfn.IFS(AND(OR(_xlfn._xlws.FILTER(D$9:D$16388,E$9:E$16388=E10496)),ROW()=_xlfn.MINIFS(_xlfn.ANCHORARRAY(H$9),E$9:E$16388,E10496)),A10496-C$4,ROW()=_xlfn.MINIFS(_xlfn.ANCHORARRAY(H$9),E$9:E$16388,E10496),IFERROR(A10496-INDEX(G$9:G$16388,MATCH(E10496-1,E$9:E$16388,0)),A10496-C$4),ISNUMBER(A10496),A10496-F10496,TRUE,"")</f>
        <v/>
      </c>
      <c r="J10496" t="str">
        <f t="shared" si="487"/>
        <v/>
      </c>
      <c r="L10496" s="5"/>
    </row>
    <row r="10497" spans="1:12">
      <c r="A10497" s="3">
        <v>44739</v>
      </c>
      <c r="B10497" s="4" t="str">
        <f>"annual period "&amp;COUNTIF(D$9:D10497,TRUE)</f>
        <v>annual period 34</v>
      </c>
      <c r="D10497" t="b">
        <f t="shared" si="489"/>
        <v>0</v>
      </c>
      <c r="E10497">
        <f t="shared" si="488"/>
        <v>1712</v>
      </c>
      <c r="F10497" s="5" cm="1">
        <f t="array" ref="F10497">INDEX(_xlfn._xlws.FILTER(A$9:A$16378,E10497=E$9:E$16378*ISNUMBER(A$9:A$16378)),1)</f>
        <v>44736</v>
      </c>
      <c r="G10497" s="5" cm="1">
        <f t="array" ref="G10497">INDEX(_xlfn._xlws.FILTER(A$9:A$16378,E10497=E$9:E$16378*ISNUMBER(A$9:A$16378)),COUNT(_xlfn._xlws.FILTER(A$9:A$16378,E10497=E$9:E$16378*ISNUMBER(A$9:A$16378))))</f>
        <v>44739</v>
      </c>
      <c r="H10497" t="str">
        <v/>
      </c>
      <c r="I10497" s="10" cm="1">
        <f t="array" ref="I10497">_xlfn.IFS(AND(OR(_xlfn._xlws.FILTER(D$9:D$16388,E$9:E$16388=E10497)),ROW()=_xlfn.MINIFS(_xlfn.ANCHORARRAY(H$9),E$9:E$16388,E10497)),A10497-C$4,ROW()=_xlfn.MINIFS(_xlfn.ANCHORARRAY(H$9),E$9:E$16388,E10497),IFERROR(A10497-INDEX(G$9:G$16388,MATCH(E10497-1,E$9:E$16388,0)),A10497-C$4),ISNUMBER(A10497),A10497-F10497,TRUE,"")</f>
        <v>3</v>
      </c>
      <c r="J10497" t="b">
        <f t="shared" si="487"/>
        <v>0</v>
      </c>
      <c r="L10497" s="5"/>
    </row>
    <row r="10498" spans="1:12">
      <c r="A10498" s="1" t="s">
        <v>14</v>
      </c>
      <c r="B10498" s="4" t="str">
        <f>"annual period "&amp;COUNTIF(D$9:D10498,TRUE)</f>
        <v>annual period 34</v>
      </c>
      <c r="D10498" t="b">
        <f t="shared" si="489"/>
        <v>0</v>
      </c>
      <c r="E10498">
        <f t="shared" si="488"/>
        <v>1713</v>
      </c>
      <c r="F10498" s="5" cm="1">
        <f t="array" ref="F10498">INDEX(_xlfn._xlws.FILTER(A$9:A$16378,E10498=E$9:E$16378*ISNUMBER(A$9:A$16378)),1)</f>
        <v>44743</v>
      </c>
      <c r="G10498" s="5" cm="1">
        <f t="array" ref="G10498">INDEX(_xlfn._xlws.FILTER(A$9:A$16378,E10498=E$9:E$16378*ISNUMBER(A$9:A$16378)),COUNT(_xlfn._xlws.FILTER(A$9:A$16378,E10498=E$9:E$16378*ISNUMBER(A$9:A$16378))))</f>
        <v>44743</v>
      </c>
      <c r="H10498" t="str">
        <v/>
      </c>
      <c r="I10498" s="10" t="str" cm="1">
        <f t="array" ref="I10498">_xlfn.IFS(AND(OR(_xlfn._xlws.FILTER(D$9:D$16388,E$9:E$16388=E10498)),ROW()=_xlfn.MINIFS(_xlfn.ANCHORARRAY(H$9),E$9:E$16388,E10498)),A10498-C$4,ROW()=_xlfn.MINIFS(_xlfn.ANCHORARRAY(H$9),E$9:E$16388,E10498),IFERROR(A10498-INDEX(G$9:G$16388,MATCH(E10498-1,E$9:E$16388,0)),A10498-C$4),ISNUMBER(A10498),A10498-F10498,TRUE,"")</f>
        <v/>
      </c>
      <c r="J10498" t="str">
        <f t="shared" si="487"/>
        <v/>
      </c>
      <c r="L10498" s="5"/>
    </row>
    <row r="10499" spans="1:12">
      <c r="A10499" s="2"/>
      <c r="B10499" s="4" t="str">
        <f>"annual period "&amp;COUNTIF(D$9:D10499,TRUE)</f>
        <v>annual period 34</v>
      </c>
      <c r="D10499" t="b">
        <f t="shared" si="489"/>
        <v>0</v>
      </c>
      <c r="E10499">
        <f t="shared" si="488"/>
        <v>1713</v>
      </c>
      <c r="F10499" s="5" cm="1">
        <f t="array" ref="F10499">INDEX(_xlfn._xlws.FILTER(A$9:A$16378,E10499=E$9:E$16378*ISNUMBER(A$9:A$16378)),1)</f>
        <v>44743</v>
      </c>
      <c r="G10499" s="5" cm="1">
        <f t="array" ref="G10499">INDEX(_xlfn._xlws.FILTER(A$9:A$16378,E10499=E$9:E$16378*ISNUMBER(A$9:A$16378)),COUNT(_xlfn._xlws.FILTER(A$9:A$16378,E10499=E$9:E$16378*ISNUMBER(A$9:A$16378))))</f>
        <v>44743</v>
      </c>
      <c r="H10499" t="str">
        <v/>
      </c>
      <c r="I10499" s="10" t="str" cm="1">
        <f t="array" ref="I10499">_xlfn.IFS(AND(OR(_xlfn._xlws.FILTER(D$9:D$16388,E$9:E$16388=E10499)),ROW()=_xlfn.MINIFS(_xlfn.ANCHORARRAY(H$9),E$9:E$16388,E10499)),A10499-C$4,ROW()=_xlfn.MINIFS(_xlfn.ANCHORARRAY(H$9),E$9:E$16388,E10499),IFERROR(A10499-INDEX(G$9:G$16388,MATCH(E10499-1,E$9:E$16388,0)),A10499-C$4),ISNUMBER(A10499),A10499-F10499,TRUE,"")</f>
        <v/>
      </c>
      <c r="J10499" t="str">
        <f t="shared" si="487"/>
        <v/>
      </c>
      <c r="L10499" s="5"/>
    </row>
    <row r="10500" spans="1:12">
      <c r="A10500" s="3">
        <v>44743</v>
      </c>
      <c r="B10500" s="4" t="str">
        <f>"annual period "&amp;COUNTIF(D$9:D10500,TRUE)</f>
        <v>annual period 34</v>
      </c>
      <c r="D10500" t="b">
        <f t="shared" si="489"/>
        <v>0</v>
      </c>
      <c r="E10500">
        <f t="shared" si="488"/>
        <v>1713</v>
      </c>
      <c r="F10500" s="5" cm="1">
        <f t="array" ref="F10500">INDEX(_xlfn._xlws.FILTER(A$9:A$16378,E10500=E$9:E$16378*ISNUMBER(A$9:A$16378)),1)</f>
        <v>44743</v>
      </c>
      <c r="G10500" s="5" cm="1">
        <f t="array" ref="G10500">INDEX(_xlfn._xlws.FILTER(A$9:A$16378,E10500=E$9:E$16378*ISNUMBER(A$9:A$16378)),COUNT(_xlfn._xlws.FILTER(A$9:A$16378,E10500=E$9:E$16378*ISNUMBER(A$9:A$16378))))</f>
        <v>44743</v>
      </c>
      <c r="H10500">
        <v>10500</v>
      </c>
      <c r="I10500" s="10" cm="1">
        <f t="array" ref="I10500">_xlfn.IFS(AND(OR(_xlfn._xlws.FILTER(D$9:D$16388,E$9:E$16388=E10500)),ROW()=_xlfn.MINIFS(_xlfn.ANCHORARRAY(H$9),E$9:E$16388,E10500)),A10500-C$4,ROW()=_xlfn.MINIFS(_xlfn.ANCHORARRAY(H$9),E$9:E$16388,E10500),IFERROR(A10500-INDEX(G$9:G$16388,MATCH(E10500-1,E$9:E$16388,0)),A10500-C$4),ISNUMBER(A10500),A10500-F10500,TRUE,"")</f>
        <v>4</v>
      </c>
      <c r="J10500" t="b">
        <f t="shared" si="487"/>
        <v>0</v>
      </c>
      <c r="L10500" s="5"/>
    </row>
    <row r="10501" spans="1:12">
      <c r="B10501" s="4" t="str">
        <f>"annual period "&amp;COUNTIF(D$9:D10501,TRUE)</f>
        <v>annual period 34</v>
      </c>
      <c r="D10501" t="b">
        <f t="shared" si="489"/>
        <v>0</v>
      </c>
      <c r="E10501">
        <f t="shared" si="488"/>
        <v>1713</v>
      </c>
      <c r="F10501" s="5" cm="1">
        <f t="array" ref="F10501">INDEX(_xlfn._xlws.FILTER(A$9:A$16378,E10501=E$9:E$16378*ISNUMBER(A$9:A$16378)),1)</f>
        <v>44743</v>
      </c>
      <c r="G10501" s="5" cm="1">
        <f t="array" ref="G10501">INDEX(_xlfn._xlws.FILTER(A$9:A$16378,E10501=E$9:E$16378*ISNUMBER(A$9:A$16378)),COUNT(_xlfn._xlws.FILTER(A$9:A$16378,E10501=E$9:E$16378*ISNUMBER(A$9:A$16378))))</f>
        <v>44743</v>
      </c>
      <c r="H10501" t="str">
        <v/>
      </c>
      <c r="I10501" s="10" t="str" cm="1">
        <f t="array" ref="I10501">_xlfn.IFS(AND(OR(_xlfn._xlws.FILTER(D$9:D$16388,E$9:E$16388=E10501)),ROW()=_xlfn.MINIFS(_xlfn.ANCHORARRAY(H$9),E$9:E$16388,E10501)),A10501-C$4,ROW()=_xlfn.MINIFS(_xlfn.ANCHORARRAY(H$9),E$9:E$16388,E10501),IFERROR(A10501-INDEX(G$9:G$16388,MATCH(E10501-1,E$9:E$16388,0)),A10501-C$4),ISNUMBER(A10501),A10501-F10501,TRUE,"")</f>
        <v/>
      </c>
      <c r="J10501" t="str">
        <f t="shared" si="487"/>
        <v/>
      </c>
      <c r="L10501" s="5"/>
    </row>
    <row r="10502" spans="1:12">
      <c r="A10502" s="3">
        <v>44743</v>
      </c>
      <c r="B10502" s="4" t="str">
        <f>"annual period "&amp;COUNTIF(D$9:D10502,TRUE)</f>
        <v>annual period 34</v>
      </c>
      <c r="D10502" t="b">
        <f t="shared" si="489"/>
        <v>0</v>
      </c>
      <c r="E10502">
        <f t="shared" si="488"/>
        <v>1713</v>
      </c>
      <c r="F10502" s="5" cm="1">
        <f t="array" ref="F10502">INDEX(_xlfn._xlws.FILTER(A$9:A$16378,E10502=E$9:E$16378*ISNUMBER(A$9:A$16378)),1)</f>
        <v>44743</v>
      </c>
      <c r="G10502" s="5" cm="1">
        <f t="array" ref="G10502">INDEX(_xlfn._xlws.FILTER(A$9:A$16378,E10502=E$9:E$16378*ISNUMBER(A$9:A$16378)),COUNT(_xlfn._xlws.FILTER(A$9:A$16378,E10502=E$9:E$16378*ISNUMBER(A$9:A$16378))))</f>
        <v>44743</v>
      </c>
      <c r="H10502">
        <v>10502</v>
      </c>
      <c r="I10502" s="10" cm="1">
        <f t="array" ref="I10502">_xlfn.IFS(AND(OR(_xlfn._xlws.FILTER(D$9:D$16388,E$9:E$16388=E10502)),ROW()=_xlfn.MINIFS(_xlfn.ANCHORARRAY(H$9),E$9:E$16388,E10502)),A10502-C$4,ROW()=_xlfn.MINIFS(_xlfn.ANCHORARRAY(H$9),E$9:E$16388,E10502),IFERROR(A10502-INDEX(G$9:G$16388,MATCH(E10502-1,E$9:E$16388,0)),A10502-C$4),ISNUMBER(A10502),A10502-F10502,TRUE,"")</f>
        <v>0</v>
      </c>
      <c r="J10502" t="b">
        <f t="shared" ref="J10502:J10565" si="490">IF(I10502="","",I10502&gt;30)</f>
        <v>0</v>
      </c>
      <c r="L10502" s="5"/>
    </row>
    <row r="10503" spans="1:12">
      <c r="A10503" s="1" t="s">
        <v>14</v>
      </c>
      <c r="B10503" s="4" t="str">
        <f>"annual period "&amp;COUNTIF(D$9:D10503,TRUE)</f>
        <v>annual period 34</v>
      </c>
      <c r="D10503" t="b">
        <f t="shared" si="489"/>
        <v>0</v>
      </c>
      <c r="E10503">
        <f t="shared" si="488"/>
        <v>1714</v>
      </c>
      <c r="F10503" s="5" cm="1">
        <f t="array" ref="F10503">INDEX(_xlfn._xlws.FILTER(A$9:A$16378,E10503=E$9:E$16378*ISNUMBER(A$9:A$16378)),1)</f>
        <v>44608</v>
      </c>
      <c r="G10503" s="5" cm="1">
        <f t="array" ref="G10503">INDEX(_xlfn._xlws.FILTER(A$9:A$16378,E10503=E$9:E$16378*ISNUMBER(A$9:A$16378)),COUNT(_xlfn._xlws.FILTER(A$9:A$16378,E10503=E$9:E$16378*ISNUMBER(A$9:A$16378))))</f>
        <v>44608</v>
      </c>
      <c r="H10503" t="str">
        <v/>
      </c>
      <c r="I10503" s="10" t="str" cm="1">
        <f t="array" ref="I10503">_xlfn.IFS(AND(OR(_xlfn._xlws.FILTER(D$9:D$16388,E$9:E$16388=E10503)),ROW()=_xlfn.MINIFS(_xlfn.ANCHORARRAY(H$9),E$9:E$16388,E10503)),A10503-C$4,ROW()=_xlfn.MINIFS(_xlfn.ANCHORARRAY(H$9),E$9:E$16388,E10503),IFERROR(A10503-INDEX(G$9:G$16388,MATCH(E10503-1,E$9:E$16388,0)),A10503-C$4),ISNUMBER(A10503),A10503-F10503,TRUE,"")</f>
        <v/>
      </c>
      <c r="J10503" t="str">
        <f t="shared" si="490"/>
        <v/>
      </c>
      <c r="L10503" s="5"/>
    </row>
    <row r="10504" spans="1:12">
      <c r="A10504" s="2"/>
      <c r="B10504" s="4" t="str">
        <f>"annual period "&amp;COUNTIF(D$9:D10504,TRUE)</f>
        <v>annual period 34</v>
      </c>
      <c r="D10504" t="b">
        <f t="shared" si="489"/>
        <v>0</v>
      </c>
      <c r="E10504">
        <f t="shared" si="488"/>
        <v>1714</v>
      </c>
      <c r="F10504" s="5" cm="1">
        <f t="array" ref="F10504">INDEX(_xlfn._xlws.FILTER(A$9:A$16378,E10504=E$9:E$16378*ISNUMBER(A$9:A$16378)),1)</f>
        <v>44608</v>
      </c>
      <c r="G10504" s="5" cm="1">
        <f t="array" ref="G10504">INDEX(_xlfn._xlws.FILTER(A$9:A$16378,E10504=E$9:E$16378*ISNUMBER(A$9:A$16378)),COUNT(_xlfn._xlws.FILTER(A$9:A$16378,E10504=E$9:E$16378*ISNUMBER(A$9:A$16378))))</f>
        <v>44608</v>
      </c>
      <c r="H10504" t="str">
        <v/>
      </c>
      <c r="I10504" s="10" t="str" cm="1">
        <f t="array" ref="I10504">_xlfn.IFS(AND(OR(_xlfn._xlws.FILTER(D$9:D$16388,E$9:E$16388=E10504)),ROW()=_xlfn.MINIFS(_xlfn.ANCHORARRAY(H$9),E$9:E$16388,E10504)),A10504-C$4,ROW()=_xlfn.MINIFS(_xlfn.ANCHORARRAY(H$9),E$9:E$16388,E10504),IFERROR(A10504-INDEX(G$9:G$16388,MATCH(E10504-1,E$9:E$16388,0)),A10504-C$4),ISNUMBER(A10504),A10504-F10504,TRUE,"")</f>
        <v/>
      </c>
      <c r="J10504" t="str">
        <f t="shared" si="490"/>
        <v/>
      </c>
      <c r="L10504" s="5"/>
    </row>
    <row r="10505" spans="1:12">
      <c r="A10505" s="3">
        <v>44608</v>
      </c>
      <c r="B10505" s="4" t="str">
        <f>"annual period "&amp;COUNTIF(D$9:D10505,TRUE)</f>
        <v>annual period 34</v>
      </c>
      <c r="D10505" t="b">
        <f t="shared" si="489"/>
        <v>0</v>
      </c>
      <c r="E10505">
        <f t="shared" si="488"/>
        <v>1714</v>
      </c>
      <c r="F10505" s="5" cm="1">
        <f t="array" ref="F10505">INDEX(_xlfn._xlws.FILTER(A$9:A$16378,E10505=E$9:E$16378*ISNUMBER(A$9:A$16378)),1)</f>
        <v>44608</v>
      </c>
      <c r="G10505" s="5" cm="1">
        <f t="array" ref="G10505">INDEX(_xlfn._xlws.FILTER(A$9:A$16378,E10505=E$9:E$16378*ISNUMBER(A$9:A$16378)),COUNT(_xlfn._xlws.FILTER(A$9:A$16378,E10505=E$9:E$16378*ISNUMBER(A$9:A$16378))))</f>
        <v>44608</v>
      </c>
      <c r="H10505">
        <v>10505</v>
      </c>
      <c r="I10505" s="10" cm="1">
        <f t="array" ref="I10505">_xlfn.IFS(AND(OR(_xlfn._xlws.FILTER(D$9:D$16388,E$9:E$16388=E10505)),ROW()=_xlfn.MINIFS(_xlfn.ANCHORARRAY(H$9),E$9:E$16388,E10505)),A10505-C$4,ROW()=_xlfn.MINIFS(_xlfn.ANCHORARRAY(H$9),E$9:E$16388,E10505),IFERROR(A10505-INDEX(G$9:G$16388,MATCH(E10505-1,E$9:E$16388,0)),A10505-C$4),ISNUMBER(A10505),A10505-F10505,TRUE,"")</f>
        <v>-135</v>
      </c>
      <c r="J10505" t="b">
        <f t="shared" si="490"/>
        <v>0</v>
      </c>
      <c r="L10505" s="5"/>
    </row>
    <row r="10506" spans="1:12">
      <c r="B10506" s="4" t="str">
        <f>"annual period "&amp;COUNTIF(D$9:D10506,TRUE)</f>
        <v>annual period 34</v>
      </c>
      <c r="D10506" t="b">
        <f t="shared" si="489"/>
        <v>0</v>
      </c>
      <c r="E10506">
        <f t="shared" si="488"/>
        <v>1714</v>
      </c>
      <c r="F10506" s="5" cm="1">
        <f t="array" ref="F10506">INDEX(_xlfn._xlws.FILTER(A$9:A$16378,E10506=E$9:E$16378*ISNUMBER(A$9:A$16378)),1)</f>
        <v>44608</v>
      </c>
      <c r="G10506" s="5" cm="1">
        <f t="array" ref="G10506">INDEX(_xlfn._xlws.FILTER(A$9:A$16378,E10506=E$9:E$16378*ISNUMBER(A$9:A$16378)),COUNT(_xlfn._xlws.FILTER(A$9:A$16378,E10506=E$9:E$16378*ISNUMBER(A$9:A$16378))))</f>
        <v>44608</v>
      </c>
      <c r="H10506" t="str">
        <v/>
      </c>
      <c r="I10506" s="10" t="str" cm="1">
        <f t="array" ref="I10506">_xlfn.IFS(AND(OR(_xlfn._xlws.FILTER(D$9:D$16388,E$9:E$16388=E10506)),ROW()=_xlfn.MINIFS(_xlfn.ANCHORARRAY(H$9),E$9:E$16388,E10506)),A10506-C$4,ROW()=_xlfn.MINIFS(_xlfn.ANCHORARRAY(H$9),E$9:E$16388,E10506),IFERROR(A10506-INDEX(G$9:G$16388,MATCH(E10506-1,E$9:E$16388,0)),A10506-C$4),ISNUMBER(A10506),A10506-F10506,TRUE,"")</f>
        <v/>
      </c>
      <c r="J10506" t="str">
        <f t="shared" si="490"/>
        <v/>
      </c>
      <c r="L10506" s="5"/>
    </row>
    <row r="10507" spans="1:12">
      <c r="A10507" s="3">
        <v>44608</v>
      </c>
      <c r="B10507" s="4" t="str">
        <f>"annual period "&amp;COUNTIF(D$9:D10507,TRUE)</f>
        <v>annual period 34</v>
      </c>
      <c r="D10507" t="b">
        <f t="shared" si="489"/>
        <v>0</v>
      </c>
      <c r="E10507">
        <f t="shared" ref="E10507:E10570" si="491">IF(A10507="Trip #",E10506+1,E10506)</f>
        <v>1714</v>
      </c>
      <c r="F10507" s="5" cm="1">
        <f t="array" ref="F10507">INDEX(_xlfn._xlws.FILTER(A$9:A$16378,E10507=E$9:E$16378*ISNUMBER(A$9:A$16378)),1)</f>
        <v>44608</v>
      </c>
      <c r="G10507" s="5" cm="1">
        <f t="array" ref="G10507">INDEX(_xlfn._xlws.FILTER(A$9:A$16378,E10507=E$9:E$16378*ISNUMBER(A$9:A$16378)),COUNT(_xlfn._xlws.FILTER(A$9:A$16378,E10507=E$9:E$16378*ISNUMBER(A$9:A$16378))))</f>
        <v>44608</v>
      </c>
      <c r="H10507">
        <v>10507</v>
      </c>
      <c r="I10507" s="10" cm="1">
        <f t="array" ref="I10507">_xlfn.IFS(AND(OR(_xlfn._xlws.FILTER(D$9:D$16388,E$9:E$16388=E10507)),ROW()=_xlfn.MINIFS(_xlfn.ANCHORARRAY(H$9),E$9:E$16388,E10507)),A10507-C$4,ROW()=_xlfn.MINIFS(_xlfn.ANCHORARRAY(H$9),E$9:E$16388,E10507),IFERROR(A10507-INDEX(G$9:G$16388,MATCH(E10507-1,E$9:E$16388,0)),A10507-C$4),ISNUMBER(A10507),A10507-F10507,TRUE,"")</f>
        <v>0</v>
      </c>
      <c r="J10507" t="b">
        <f t="shared" si="490"/>
        <v>0</v>
      </c>
      <c r="L10507" s="5"/>
    </row>
    <row r="10508" spans="1:12">
      <c r="A10508" s="1" t="s">
        <v>14</v>
      </c>
      <c r="B10508" s="4" t="str">
        <f>"annual period "&amp;COUNTIF(D$9:D10508,TRUE)</f>
        <v>annual period 34</v>
      </c>
      <c r="D10508" t="b">
        <f t="shared" si="489"/>
        <v>0</v>
      </c>
      <c r="E10508">
        <f t="shared" si="491"/>
        <v>1715</v>
      </c>
      <c r="F10508" s="5" cm="1">
        <f t="array" ref="F10508">INDEX(_xlfn._xlws.FILTER(A$9:A$16378,E10508=E$9:E$16378*ISNUMBER(A$9:A$16378)),1)</f>
        <v>44612</v>
      </c>
      <c r="G10508" s="5" cm="1">
        <f t="array" ref="G10508">INDEX(_xlfn._xlws.FILTER(A$9:A$16378,E10508=E$9:E$16378*ISNUMBER(A$9:A$16378)),COUNT(_xlfn._xlws.FILTER(A$9:A$16378,E10508=E$9:E$16378*ISNUMBER(A$9:A$16378))))</f>
        <v>44612</v>
      </c>
      <c r="H10508" t="str">
        <v/>
      </c>
      <c r="I10508" s="10" t="str" cm="1">
        <f t="array" ref="I10508">_xlfn.IFS(AND(OR(_xlfn._xlws.FILTER(D$9:D$16388,E$9:E$16388=E10508)),ROW()=_xlfn.MINIFS(_xlfn.ANCHORARRAY(H$9),E$9:E$16388,E10508)),A10508-C$4,ROW()=_xlfn.MINIFS(_xlfn.ANCHORARRAY(H$9),E$9:E$16388,E10508),IFERROR(A10508-INDEX(G$9:G$16388,MATCH(E10508-1,E$9:E$16388,0)),A10508-C$4),ISNUMBER(A10508),A10508-F10508,TRUE,"")</f>
        <v/>
      </c>
      <c r="J10508" t="str">
        <f t="shared" si="490"/>
        <v/>
      </c>
      <c r="L10508" s="5"/>
    </row>
    <row r="10509" spans="1:12">
      <c r="A10509" s="2"/>
      <c r="B10509" s="4" t="str">
        <f>"annual period "&amp;COUNTIF(D$9:D10509,TRUE)</f>
        <v>annual period 34</v>
      </c>
      <c r="D10509" t="b">
        <f t="shared" si="489"/>
        <v>0</v>
      </c>
      <c r="E10509">
        <f t="shared" si="491"/>
        <v>1715</v>
      </c>
      <c r="F10509" s="5" cm="1">
        <f t="array" ref="F10509">INDEX(_xlfn._xlws.FILTER(A$9:A$16378,E10509=E$9:E$16378*ISNUMBER(A$9:A$16378)),1)</f>
        <v>44612</v>
      </c>
      <c r="G10509" s="5" cm="1">
        <f t="array" ref="G10509">INDEX(_xlfn._xlws.FILTER(A$9:A$16378,E10509=E$9:E$16378*ISNUMBER(A$9:A$16378)),COUNT(_xlfn._xlws.FILTER(A$9:A$16378,E10509=E$9:E$16378*ISNUMBER(A$9:A$16378))))</f>
        <v>44612</v>
      </c>
      <c r="H10509" t="str">
        <v/>
      </c>
      <c r="I10509" s="10" t="str" cm="1">
        <f t="array" ref="I10509">_xlfn.IFS(AND(OR(_xlfn._xlws.FILTER(D$9:D$16388,E$9:E$16388=E10509)),ROW()=_xlfn.MINIFS(_xlfn.ANCHORARRAY(H$9),E$9:E$16388,E10509)),A10509-C$4,ROW()=_xlfn.MINIFS(_xlfn.ANCHORARRAY(H$9),E$9:E$16388,E10509),IFERROR(A10509-INDEX(G$9:G$16388,MATCH(E10509-1,E$9:E$16388,0)),A10509-C$4),ISNUMBER(A10509),A10509-F10509,TRUE,"")</f>
        <v/>
      </c>
      <c r="J10509" t="str">
        <f t="shared" si="490"/>
        <v/>
      </c>
      <c r="L10509" s="5"/>
    </row>
    <row r="10510" spans="1:12">
      <c r="A10510" s="3">
        <v>44612</v>
      </c>
      <c r="B10510" s="4" t="str">
        <f>"annual period "&amp;COUNTIF(D$9:D10510,TRUE)</f>
        <v>annual period 34</v>
      </c>
      <c r="D10510" t="b">
        <f t="shared" si="489"/>
        <v>0</v>
      </c>
      <c r="E10510">
        <f t="shared" si="491"/>
        <v>1715</v>
      </c>
      <c r="F10510" s="5" cm="1">
        <f t="array" ref="F10510">INDEX(_xlfn._xlws.FILTER(A$9:A$16378,E10510=E$9:E$16378*ISNUMBER(A$9:A$16378)),1)</f>
        <v>44612</v>
      </c>
      <c r="G10510" s="5" cm="1">
        <f t="array" ref="G10510">INDEX(_xlfn._xlws.FILTER(A$9:A$16378,E10510=E$9:E$16378*ISNUMBER(A$9:A$16378)),COUNT(_xlfn._xlws.FILTER(A$9:A$16378,E10510=E$9:E$16378*ISNUMBER(A$9:A$16378))))</f>
        <v>44612</v>
      </c>
      <c r="H10510">
        <v>10510</v>
      </c>
      <c r="I10510" s="10" cm="1">
        <f t="array" ref="I10510">_xlfn.IFS(AND(OR(_xlfn._xlws.FILTER(D$9:D$16388,E$9:E$16388=E10510)),ROW()=_xlfn.MINIFS(_xlfn.ANCHORARRAY(H$9),E$9:E$16388,E10510)),A10510-C$4,ROW()=_xlfn.MINIFS(_xlfn.ANCHORARRAY(H$9),E$9:E$16388,E10510),IFERROR(A10510-INDEX(G$9:G$16388,MATCH(E10510-1,E$9:E$16388,0)),A10510-C$4),ISNUMBER(A10510),A10510-F10510,TRUE,"")</f>
        <v>4</v>
      </c>
      <c r="J10510" t="b">
        <f t="shared" si="490"/>
        <v>0</v>
      </c>
      <c r="L10510" s="5"/>
    </row>
    <row r="10511" spans="1:12">
      <c r="B10511" s="4" t="str">
        <f>"annual period "&amp;COUNTIF(D$9:D10511,TRUE)</f>
        <v>annual period 34</v>
      </c>
      <c r="D10511" t="b">
        <f t="shared" si="489"/>
        <v>0</v>
      </c>
      <c r="E10511">
        <f t="shared" si="491"/>
        <v>1715</v>
      </c>
      <c r="F10511" s="5" cm="1">
        <f t="array" ref="F10511">INDEX(_xlfn._xlws.FILTER(A$9:A$16378,E10511=E$9:E$16378*ISNUMBER(A$9:A$16378)),1)</f>
        <v>44612</v>
      </c>
      <c r="G10511" s="5" cm="1">
        <f t="array" ref="G10511">INDEX(_xlfn._xlws.FILTER(A$9:A$16378,E10511=E$9:E$16378*ISNUMBER(A$9:A$16378)),COUNT(_xlfn._xlws.FILTER(A$9:A$16378,E10511=E$9:E$16378*ISNUMBER(A$9:A$16378))))</f>
        <v>44612</v>
      </c>
      <c r="H10511" t="str">
        <v/>
      </c>
      <c r="I10511" s="10" t="str" cm="1">
        <f t="array" ref="I10511">_xlfn.IFS(AND(OR(_xlfn._xlws.FILTER(D$9:D$16388,E$9:E$16388=E10511)),ROW()=_xlfn.MINIFS(_xlfn.ANCHORARRAY(H$9),E$9:E$16388,E10511)),A10511-C$4,ROW()=_xlfn.MINIFS(_xlfn.ANCHORARRAY(H$9),E$9:E$16388,E10511),IFERROR(A10511-INDEX(G$9:G$16388,MATCH(E10511-1,E$9:E$16388,0)),A10511-C$4),ISNUMBER(A10511),A10511-F10511,TRUE,"")</f>
        <v/>
      </c>
      <c r="J10511" t="str">
        <f t="shared" si="490"/>
        <v/>
      </c>
      <c r="L10511" s="5"/>
    </row>
    <row r="10512" spans="1:12">
      <c r="A10512" s="3">
        <v>44612</v>
      </c>
      <c r="B10512" s="4" t="str">
        <f>"annual period "&amp;COUNTIF(D$9:D10512,TRUE)</f>
        <v>annual period 34</v>
      </c>
      <c r="D10512" t="b">
        <f t="shared" si="489"/>
        <v>0</v>
      </c>
      <c r="E10512">
        <f t="shared" si="491"/>
        <v>1715</v>
      </c>
      <c r="F10512" s="5" cm="1">
        <f t="array" ref="F10512">INDEX(_xlfn._xlws.FILTER(A$9:A$16378,E10512=E$9:E$16378*ISNUMBER(A$9:A$16378)),1)</f>
        <v>44612</v>
      </c>
      <c r="G10512" s="5" cm="1">
        <f t="array" ref="G10512">INDEX(_xlfn._xlws.FILTER(A$9:A$16378,E10512=E$9:E$16378*ISNUMBER(A$9:A$16378)),COUNT(_xlfn._xlws.FILTER(A$9:A$16378,E10512=E$9:E$16378*ISNUMBER(A$9:A$16378))))</f>
        <v>44612</v>
      </c>
      <c r="H10512">
        <v>10512</v>
      </c>
      <c r="I10512" s="10" cm="1">
        <f t="array" ref="I10512">_xlfn.IFS(AND(OR(_xlfn._xlws.FILTER(D$9:D$16388,E$9:E$16388=E10512)),ROW()=_xlfn.MINIFS(_xlfn.ANCHORARRAY(H$9),E$9:E$16388,E10512)),A10512-C$4,ROW()=_xlfn.MINIFS(_xlfn.ANCHORARRAY(H$9),E$9:E$16388,E10512),IFERROR(A10512-INDEX(G$9:G$16388,MATCH(E10512-1,E$9:E$16388,0)),A10512-C$4),ISNUMBER(A10512),A10512-F10512,TRUE,"")</f>
        <v>0</v>
      </c>
      <c r="J10512" t="b">
        <f t="shared" si="490"/>
        <v>0</v>
      </c>
      <c r="L10512" s="5"/>
    </row>
    <row r="10513" spans="1:12">
      <c r="B10513" s="4" t="str">
        <f>"annual period "&amp;COUNTIF(D$9:D10513,TRUE)</f>
        <v>annual period 34</v>
      </c>
      <c r="D10513" t="b">
        <f t="shared" si="489"/>
        <v>0</v>
      </c>
      <c r="E10513">
        <f t="shared" si="491"/>
        <v>1715</v>
      </c>
      <c r="F10513" s="5" cm="1">
        <f t="array" ref="F10513">INDEX(_xlfn._xlws.FILTER(A$9:A$16378,E10513=E$9:E$16378*ISNUMBER(A$9:A$16378)),1)</f>
        <v>44612</v>
      </c>
      <c r="G10513" s="5" cm="1">
        <f t="array" ref="G10513">INDEX(_xlfn._xlws.FILTER(A$9:A$16378,E10513=E$9:E$16378*ISNUMBER(A$9:A$16378)),COUNT(_xlfn._xlws.FILTER(A$9:A$16378,E10513=E$9:E$16378*ISNUMBER(A$9:A$16378))))</f>
        <v>44612</v>
      </c>
      <c r="H10513" t="str">
        <v/>
      </c>
      <c r="I10513" s="10" t="str" cm="1">
        <f t="array" ref="I10513">_xlfn.IFS(AND(OR(_xlfn._xlws.FILTER(D$9:D$16388,E$9:E$16388=E10513)),ROW()=_xlfn.MINIFS(_xlfn.ANCHORARRAY(H$9),E$9:E$16388,E10513)),A10513-C$4,ROW()=_xlfn.MINIFS(_xlfn.ANCHORARRAY(H$9),E$9:E$16388,E10513),IFERROR(A10513-INDEX(G$9:G$16388,MATCH(E10513-1,E$9:E$16388,0)),A10513-C$4),ISNUMBER(A10513),A10513-F10513,TRUE,"")</f>
        <v/>
      </c>
      <c r="J10513" t="str">
        <f t="shared" si="490"/>
        <v/>
      </c>
      <c r="L10513" s="5"/>
    </row>
    <row r="10514" spans="1:12">
      <c r="A10514" s="3">
        <v>44612</v>
      </c>
      <c r="B10514" s="4" t="str">
        <f>"annual period "&amp;COUNTIF(D$9:D10514,TRUE)</f>
        <v>annual period 34</v>
      </c>
      <c r="D10514" t="b">
        <f t="shared" si="489"/>
        <v>0</v>
      </c>
      <c r="E10514">
        <f t="shared" si="491"/>
        <v>1715</v>
      </c>
      <c r="F10514" s="5" cm="1">
        <f t="array" ref="F10514">INDEX(_xlfn._xlws.FILTER(A$9:A$16378,E10514=E$9:E$16378*ISNUMBER(A$9:A$16378)),1)</f>
        <v>44612</v>
      </c>
      <c r="G10514" s="5" cm="1">
        <f t="array" ref="G10514">INDEX(_xlfn._xlws.FILTER(A$9:A$16378,E10514=E$9:E$16378*ISNUMBER(A$9:A$16378)),COUNT(_xlfn._xlws.FILTER(A$9:A$16378,E10514=E$9:E$16378*ISNUMBER(A$9:A$16378))))</f>
        <v>44612</v>
      </c>
      <c r="H10514">
        <v>10514</v>
      </c>
      <c r="I10514" s="10" cm="1">
        <f t="array" ref="I10514">_xlfn.IFS(AND(OR(_xlfn._xlws.FILTER(D$9:D$16388,E$9:E$16388=E10514)),ROW()=_xlfn.MINIFS(_xlfn.ANCHORARRAY(H$9),E$9:E$16388,E10514)),A10514-C$4,ROW()=_xlfn.MINIFS(_xlfn.ANCHORARRAY(H$9),E$9:E$16388,E10514),IFERROR(A10514-INDEX(G$9:G$16388,MATCH(E10514-1,E$9:E$16388,0)),A10514-C$4),ISNUMBER(A10514),A10514-F10514,TRUE,"")</f>
        <v>0</v>
      </c>
      <c r="J10514" t="b">
        <f t="shared" si="490"/>
        <v>0</v>
      </c>
      <c r="L10514" s="5"/>
    </row>
    <row r="10515" spans="1:12">
      <c r="A10515" s="1" t="s">
        <v>14</v>
      </c>
      <c r="B10515" s="4" t="str">
        <f>"annual period "&amp;COUNTIF(D$9:D10515,TRUE)</f>
        <v>annual period 34</v>
      </c>
      <c r="D10515" t="b">
        <f t="shared" si="489"/>
        <v>0</v>
      </c>
      <c r="E10515">
        <f t="shared" si="491"/>
        <v>1716</v>
      </c>
      <c r="F10515" s="5" cm="1">
        <f t="array" ref="F10515">INDEX(_xlfn._xlws.FILTER(A$9:A$16378,E10515=E$9:E$16378*ISNUMBER(A$9:A$16378)),1)</f>
        <v>44618</v>
      </c>
      <c r="G10515" s="5" cm="1">
        <f t="array" ref="G10515">INDEX(_xlfn._xlws.FILTER(A$9:A$16378,E10515=E$9:E$16378*ISNUMBER(A$9:A$16378)),COUNT(_xlfn._xlws.FILTER(A$9:A$16378,E10515=E$9:E$16378*ISNUMBER(A$9:A$16378))))</f>
        <v>44619</v>
      </c>
      <c r="H10515" t="str">
        <v/>
      </c>
      <c r="I10515" s="10" t="str" cm="1">
        <f t="array" ref="I10515">_xlfn.IFS(AND(OR(_xlfn._xlws.FILTER(D$9:D$16388,E$9:E$16388=E10515)),ROW()=_xlfn.MINIFS(_xlfn.ANCHORARRAY(H$9),E$9:E$16388,E10515)),A10515-C$4,ROW()=_xlfn.MINIFS(_xlfn.ANCHORARRAY(H$9),E$9:E$16388,E10515),IFERROR(A10515-INDEX(G$9:G$16388,MATCH(E10515-1,E$9:E$16388,0)),A10515-C$4),ISNUMBER(A10515),A10515-F10515,TRUE,"")</f>
        <v/>
      </c>
      <c r="J10515" t="str">
        <f t="shared" si="490"/>
        <v/>
      </c>
      <c r="L10515" s="5"/>
    </row>
    <row r="10516" spans="1:12">
      <c r="A10516" s="2"/>
      <c r="B10516" s="4" t="str">
        <f>"annual period "&amp;COUNTIF(D$9:D10516,TRUE)</f>
        <v>annual period 34</v>
      </c>
      <c r="D10516" t="b">
        <f t="shared" si="489"/>
        <v>0</v>
      </c>
      <c r="E10516">
        <f t="shared" si="491"/>
        <v>1716</v>
      </c>
      <c r="F10516" s="5" cm="1">
        <f t="array" ref="F10516">INDEX(_xlfn._xlws.FILTER(A$9:A$16378,E10516=E$9:E$16378*ISNUMBER(A$9:A$16378)),1)</f>
        <v>44618</v>
      </c>
      <c r="G10516" s="5" cm="1">
        <f t="array" ref="G10516">INDEX(_xlfn._xlws.FILTER(A$9:A$16378,E10516=E$9:E$16378*ISNUMBER(A$9:A$16378)),COUNT(_xlfn._xlws.FILTER(A$9:A$16378,E10516=E$9:E$16378*ISNUMBER(A$9:A$16378))))</f>
        <v>44619</v>
      </c>
      <c r="H10516" t="str">
        <v/>
      </c>
      <c r="I10516" s="10" t="str" cm="1">
        <f t="array" ref="I10516">_xlfn.IFS(AND(OR(_xlfn._xlws.FILTER(D$9:D$16388,E$9:E$16388=E10516)),ROW()=_xlfn.MINIFS(_xlfn.ANCHORARRAY(H$9),E$9:E$16388,E10516)),A10516-C$4,ROW()=_xlfn.MINIFS(_xlfn.ANCHORARRAY(H$9),E$9:E$16388,E10516),IFERROR(A10516-INDEX(G$9:G$16388,MATCH(E10516-1,E$9:E$16388,0)),A10516-C$4),ISNUMBER(A10516),A10516-F10516,TRUE,"")</f>
        <v/>
      </c>
      <c r="J10516" t="str">
        <f t="shared" si="490"/>
        <v/>
      </c>
      <c r="L10516" s="5"/>
    </row>
    <row r="10517" spans="1:12">
      <c r="A10517" s="3">
        <v>44618</v>
      </c>
      <c r="B10517" s="4" t="str">
        <f>"annual period "&amp;COUNTIF(D$9:D10517,TRUE)</f>
        <v>annual period 34</v>
      </c>
      <c r="D10517" t="b">
        <f t="shared" si="489"/>
        <v>0</v>
      </c>
      <c r="E10517">
        <f t="shared" si="491"/>
        <v>1716</v>
      </c>
      <c r="F10517" s="5" cm="1">
        <f t="array" ref="F10517">INDEX(_xlfn._xlws.FILTER(A$9:A$16378,E10517=E$9:E$16378*ISNUMBER(A$9:A$16378)),1)</f>
        <v>44618</v>
      </c>
      <c r="G10517" s="5" cm="1">
        <f t="array" ref="G10517">INDEX(_xlfn._xlws.FILTER(A$9:A$16378,E10517=E$9:E$16378*ISNUMBER(A$9:A$16378)),COUNT(_xlfn._xlws.FILTER(A$9:A$16378,E10517=E$9:E$16378*ISNUMBER(A$9:A$16378))))</f>
        <v>44619</v>
      </c>
      <c r="H10517">
        <v>10517</v>
      </c>
      <c r="I10517" s="10" cm="1">
        <f t="array" ref="I10517">_xlfn.IFS(AND(OR(_xlfn._xlws.FILTER(D$9:D$16388,E$9:E$16388=E10517)),ROW()=_xlfn.MINIFS(_xlfn.ANCHORARRAY(H$9),E$9:E$16388,E10517)),A10517-C$4,ROW()=_xlfn.MINIFS(_xlfn.ANCHORARRAY(H$9),E$9:E$16388,E10517),IFERROR(A10517-INDEX(G$9:G$16388,MATCH(E10517-1,E$9:E$16388,0)),A10517-C$4),ISNUMBER(A10517),A10517-F10517,TRUE,"")</f>
        <v>6</v>
      </c>
      <c r="J10517" t="b">
        <f t="shared" si="490"/>
        <v>0</v>
      </c>
      <c r="L10517" s="5"/>
    </row>
    <row r="10518" spans="1:12">
      <c r="B10518" s="4" t="str">
        <f>"annual period "&amp;COUNTIF(D$9:D10518,TRUE)</f>
        <v>annual period 34</v>
      </c>
      <c r="D10518" t="b">
        <f t="shared" si="489"/>
        <v>0</v>
      </c>
      <c r="E10518">
        <f t="shared" si="491"/>
        <v>1716</v>
      </c>
      <c r="F10518" s="5" cm="1">
        <f t="array" ref="F10518">INDEX(_xlfn._xlws.FILTER(A$9:A$16378,E10518=E$9:E$16378*ISNUMBER(A$9:A$16378)),1)</f>
        <v>44618</v>
      </c>
      <c r="G10518" s="5" cm="1">
        <f t="array" ref="G10518">INDEX(_xlfn._xlws.FILTER(A$9:A$16378,E10518=E$9:E$16378*ISNUMBER(A$9:A$16378)),COUNT(_xlfn._xlws.FILTER(A$9:A$16378,E10518=E$9:E$16378*ISNUMBER(A$9:A$16378))))</f>
        <v>44619</v>
      </c>
      <c r="H10518" t="str">
        <v/>
      </c>
      <c r="I10518" s="10" t="str" cm="1">
        <f t="array" ref="I10518">_xlfn.IFS(AND(OR(_xlfn._xlws.FILTER(D$9:D$16388,E$9:E$16388=E10518)),ROW()=_xlfn.MINIFS(_xlfn.ANCHORARRAY(H$9),E$9:E$16388,E10518)),A10518-C$4,ROW()=_xlfn.MINIFS(_xlfn.ANCHORARRAY(H$9),E$9:E$16388,E10518),IFERROR(A10518-INDEX(G$9:G$16388,MATCH(E10518-1,E$9:E$16388,0)),A10518-C$4),ISNUMBER(A10518),A10518-F10518,TRUE,"")</f>
        <v/>
      </c>
      <c r="J10518" t="str">
        <f t="shared" si="490"/>
        <v/>
      </c>
      <c r="L10518" s="5"/>
    </row>
    <row r="10519" spans="1:12">
      <c r="A10519" s="3">
        <v>44619</v>
      </c>
      <c r="B10519" s="4" t="str">
        <f>"annual period "&amp;COUNTIF(D$9:D10519,TRUE)</f>
        <v>annual period 34</v>
      </c>
      <c r="D10519" t="b">
        <f t="shared" si="489"/>
        <v>0</v>
      </c>
      <c r="E10519">
        <f t="shared" si="491"/>
        <v>1716</v>
      </c>
      <c r="F10519" s="5" cm="1">
        <f t="array" ref="F10519">INDEX(_xlfn._xlws.FILTER(A$9:A$16378,E10519=E$9:E$16378*ISNUMBER(A$9:A$16378)),1)</f>
        <v>44618</v>
      </c>
      <c r="G10519" s="5" cm="1">
        <f t="array" ref="G10519">INDEX(_xlfn._xlws.FILTER(A$9:A$16378,E10519=E$9:E$16378*ISNUMBER(A$9:A$16378)),COUNT(_xlfn._xlws.FILTER(A$9:A$16378,E10519=E$9:E$16378*ISNUMBER(A$9:A$16378))))</f>
        <v>44619</v>
      </c>
      <c r="H10519" t="str">
        <v/>
      </c>
      <c r="I10519" s="10" cm="1">
        <f t="array" ref="I10519">_xlfn.IFS(AND(OR(_xlfn._xlws.FILTER(D$9:D$16388,E$9:E$16388=E10519)),ROW()=_xlfn.MINIFS(_xlfn.ANCHORARRAY(H$9),E$9:E$16388,E10519)),A10519-C$4,ROW()=_xlfn.MINIFS(_xlfn.ANCHORARRAY(H$9),E$9:E$16388,E10519),IFERROR(A10519-INDEX(G$9:G$16388,MATCH(E10519-1,E$9:E$16388,0)),A10519-C$4),ISNUMBER(A10519),A10519-F10519,TRUE,"")</f>
        <v>1</v>
      </c>
      <c r="J10519" t="b">
        <f t="shared" si="490"/>
        <v>0</v>
      </c>
      <c r="L10519" s="5"/>
    </row>
    <row r="10520" spans="1:12">
      <c r="A10520" s="1" t="s">
        <v>14</v>
      </c>
      <c r="B10520" s="4" t="str">
        <f>"annual period "&amp;COUNTIF(D$9:D10520,TRUE)</f>
        <v>annual period 34</v>
      </c>
      <c r="D10520" t="b">
        <f t="shared" si="489"/>
        <v>0</v>
      </c>
      <c r="E10520">
        <f t="shared" si="491"/>
        <v>1717</v>
      </c>
      <c r="F10520" s="5" cm="1">
        <f t="array" ref="F10520">INDEX(_xlfn._xlws.FILTER(A$9:A$16378,E10520=E$9:E$16378*ISNUMBER(A$9:A$16378)),1)</f>
        <v>44620</v>
      </c>
      <c r="G10520" s="5" cm="1">
        <f t="array" ref="G10520">INDEX(_xlfn._xlws.FILTER(A$9:A$16378,E10520=E$9:E$16378*ISNUMBER(A$9:A$16378)),COUNT(_xlfn._xlws.FILTER(A$9:A$16378,E10520=E$9:E$16378*ISNUMBER(A$9:A$16378))))</f>
        <v>44620</v>
      </c>
      <c r="H10520" t="str">
        <v/>
      </c>
      <c r="I10520" s="10" t="str" cm="1">
        <f t="array" ref="I10520">_xlfn.IFS(AND(OR(_xlfn._xlws.FILTER(D$9:D$16388,E$9:E$16388=E10520)),ROW()=_xlfn.MINIFS(_xlfn.ANCHORARRAY(H$9),E$9:E$16388,E10520)),A10520-C$4,ROW()=_xlfn.MINIFS(_xlfn.ANCHORARRAY(H$9),E$9:E$16388,E10520),IFERROR(A10520-INDEX(G$9:G$16388,MATCH(E10520-1,E$9:E$16388,0)),A10520-C$4),ISNUMBER(A10520),A10520-F10520,TRUE,"")</f>
        <v/>
      </c>
      <c r="J10520" t="str">
        <f t="shared" si="490"/>
        <v/>
      </c>
      <c r="L10520" s="5"/>
    </row>
    <row r="10521" spans="1:12">
      <c r="A10521" s="2"/>
      <c r="B10521" s="4" t="str">
        <f>"annual period "&amp;COUNTIF(D$9:D10521,TRUE)</f>
        <v>annual period 34</v>
      </c>
      <c r="D10521" t="b">
        <f t="shared" si="489"/>
        <v>0</v>
      </c>
      <c r="E10521">
        <f t="shared" si="491"/>
        <v>1717</v>
      </c>
      <c r="F10521" s="5" cm="1">
        <f t="array" ref="F10521">INDEX(_xlfn._xlws.FILTER(A$9:A$16378,E10521=E$9:E$16378*ISNUMBER(A$9:A$16378)),1)</f>
        <v>44620</v>
      </c>
      <c r="G10521" s="5" cm="1">
        <f t="array" ref="G10521">INDEX(_xlfn._xlws.FILTER(A$9:A$16378,E10521=E$9:E$16378*ISNUMBER(A$9:A$16378)),COUNT(_xlfn._xlws.FILTER(A$9:A$16378,E10521=E$9:E$16378*ISNUMBER(A$9:A$16378))))</f>
        <v>44620</v>
      </c>
      <c r="H10521" t="str">
        <v/>
      </c>
      <c r="I10521" s="10" t="str" cm="1">
        <f t="array" ref="I10521">_xlfn.IFS(AND(OR(_xlfn._xlws.FILTER(D$9:D$16388,E$9:E$16388=E10521)),ROW()=_xlfn.MINIFS(_xlfn.ANCHORARRAY(H$9),E$9:E$16388,E10521)),A10521-C$4,ROW()=_xlfn.MINIFS(_xlfn.ANCHORARRAY(H$9),E$9:E$16388,E10521),IFERROR(A10521-INDEX(G$9:G$16388,MATCH(E10521-1,E$9:E$16388,0)),A10521-C$4),ISNUMBER(A10521),A10521-F10521,TRUE,"")</f>
        <v/>
      </c>
      <c r="J10521" t="str">
        <f t="shared" si="490"/>
        <v/>
      </c>
      <c r="L10521" s="5"/>
    </row>
    <row r="10522" spans="1:12">
      <c r="A10522" s="3">
        <v>44620</v>
      </c>
      <c r="B10522" s="4" t="str">
        <f>"annual period "&amp;COUNTIF(D$9:D10522,TRUE)</f>
        <v>annual period 34</v>
      </c>
      <c r="D10522" t="b">
        <f t="shared" si="489"/>
        <v>0</v>
      </c>
      <c r="E10522">
        <f t="shared" si="491"/>
        <v>1717</v>
      </c>
      <c r="F10522" s="5" cm="1">
        <f t="array" ref="F10522">INDEX(_xlfn._xlws.FILTER(A$9:A$16378,E10522=E$9:E$16378*ISNUMBER(A$9:A$16378)),1)</f>
        <v>44620</v>
      </c>
      <c r="G10522" s="5" cm="1">
        <f t="array" ref="G10522">INDEX(_xlfn._xlws.FILTER(A$9:A$16378,E10522=E$9:E$16378*ISNUMBER(A$9:A$16378)),COUNT(_xlfn._xlws.FILTER(A$9:A$16378,E10522=E$9:E$16378*ISNUMBER(A$9:A$16378))))</f>
        <v>44620</v>
      </c>
      <c r="H10522">
        <v>10522</v>
      </c>
      <c r="I10522" s="10" cm="1">
        <f t="array" ref="I10522">_xlfn.IFS(AND(OR(_xlfn._xlws.FILTER(D$9:D$16388,E$9:E$16388=E10522)),ROW()=_xlfn.MINIFS(_xlfn.ANCHORARRAY(H$9),E$9:E$16388,E10522)),A10522-C$4,ROW()=_xlfn.MINIFS(_xlfn.ANCHORARRAY(H$9),E$9:E$16388,E10522),IFERROR(A10522-INDEX(G$9:G$16388,MATCH(E10522-1,E$9:E$16388,0)),A10522-C$4),ISNUMBER(A10522),A10522-F10522,TRUE,"")</f>
        <v>1</v>
      </c>
      <c r="J10522" t="b">
        <f t="shared" si="490"/>
        <v>0</v>
      </c>
      <c r="L10522" s="5"/>
    </row>
    <row r="10523" spans="1:12">
      <c r="B10523" s="4" t="str">
        <f>"annual period "&amp;COUNTIF(D$9:D10523,TRUE)</f>
        <v>annual period 34</v>
      </c>
      <c r="D10523" t="b">
        <f t="shared" si="489"/>
        <v>0</v>
      </c>
      <c r="E10523">
        <f t="shared" si="491"/>
        <v>1717</v>
      </c>
      <c r="F10523" s="5" cm="1">
        <f t="array" ref="F10523">INDEX(_xlfn._xlws.FILTER(A$9:A$16378,E10523=E$9:E$16378*ISNUMBER(A$9:A$16378)),1)</f>
        <v>44620</v>
      </c>
      <c r="G10523" s="5" cm="1">
        <f t="array" ref="G10523">INDEX(_xlfn._xlws.FILTER(A$9:A$16378,E10523=E$9:E$16378*ISNUMBER(A$9:A$16378)),COUNT(_xlfn._xlws.FILTER(A$9:A$16378,E10523=E$9:E$16378*ISNUMBER(A$9:A$16378))))</f>
        <v>44620</v>
      </c>
      <c r="H10523" t="str">
        <v/>
      </c>
      <c r="I10523" s="10" t="str" cm="1">
        <f t="array" ref="I10523">_xlfn.IFS(AND(OR(_xlfn._xlws.FILTER(D$9:D$16388,E$9:E$16388=E10523)),ROW()=_xlfn.MINIFS(_xlfn.ANCHORARRAY(H$9),E$9:E$16388,E10523)),A10523-C$4,ROW()=_xlfn.MINIFS(_xlfn.ANCHORARRAY(H$9),E$9:E$16388,E10523),IFERROR(A10523-INDEX(G$9:G$16388,MATCH(E10523-1,E$9:E$16388,0)),A10523-C$4),ISNUMBER(A10523),A10523-F10523,TRUE,"")</f>
        <v/>
      </c>
      <c r="J10523" t="str">
        <f t="shared" si="490"/>
        <v/>
      </c>
      <c r="L10523" s="5"/>
    </row>
    <row r="10524" spans="1:12">
      <c r="A10524" s="3">
        <v>44620</v>
      </c>
      <c r="B10524" s="4" t="str">
        <f>"annual period "&amp;COUNTIF(D$9:D10524,TRUE)</f>
        <v>annual period 34</v>
      </c>
      <c r="D10524" t="b">
        <f t="shared" si="489"/>
        <v>0</v>
      </c>
      <c r="E10524">
        <f t="shared" si="491"/>
        <v>1717</v>
      </c>
      <c r="F10524" s="5" cm="1">
        <f t="array" ref="F10524">INDEX(_xlfn._xlws.FILTER(A$9:A$16378,E10524=E$9:E$16378*ISNUMBER(A$9:A$16378)),1)</f>
        <v>44620</v>
      </c>
      <c r="G10524" s="5" cm="1">
        <f t="array" ref="G10524">INDEX(_xlfn._xlws.FILTER(A$9:A$16378,E10524=E$9:E$16378*ISNUMBER(A$9:A$16378)),COUNT(_xlfn._xlws.FILTER(A$9:A$16378,E10524=E$9:E$16378*ISNUMBER(A$9:A$16378))))</f>
        <v>44620</v>
      </c>
      <c r="H10524">
        <v>10524</v>
      </c>
      <c r="I10524" s="10" cm="1">
        <f t="array" ref="I10524">_xlfn.IFS(AND(OR(_xlfn._xlws.FILTER(D$9:D$16388,E$9:E$16388=E10524)),ROW()=_xlfn.MINIFS(_xlfn.ANCHORARRAY(H$9),E$9:E$16388,E10524)),A10524-C$4,ROW()=_xlfn.MINIFS(_xlfn.ANCHORARRAY(H$9),E$9:E$16388,E10524),IFERROR(A10524-INDEX(G$9:G$16388,MATCH(E10524-1,E$9:E$16388,0)),A10524-C$4),ISNUMBER(A10524),A10524-F10524,TRUE,"")</f>
        <v>0</v>
      </c>
      <c r="J10524" t="b">
        <f t="shared" si="490"/>
        <v>0</v>
      </c>
      <c r="L10524" s="5"/>
    </row>
    <row r="10525" spans="1:12">
      <c r="A10525" s="1" t="s">
        <v>14</v>
      </c>
      <c r="B10525" s="4" t="str">
        <f>"annual period "&amp;COUNTIF(D$9:D10525,TRUE)</f>
        <v>annual period 34</v>
      </c>
      <c r="D10525" t="b">
        <f t="shared" si="489"/>
        <v>0</v>
      </c>
      <c r="E10525">
        <f t="shared" si="491"/>
        <v>1718</v>
      </c>
      <c r="F10525" s="5" cm="1">
        <f t="array" ref="F10525">INDEX(_xlfn._xlws.FILTER(A$9:A$16378,E10525=E$9:E$16378*ISNUMBER(A$9:A$16378)),1)</f>
        <v>44621</v>
      </c>
      <c r="G10525" s="5" cm="1">
        <f t="array" ref="G10525">INDEX(_xlfn._xlws.FILTER(A$9:A$16378,E10525=E$9:E$16378*ISNUMBER(A$9:A$16378)),COUNT(_xlfn._xlws.FILTER(A$9:A$16378,E10525=E$9:E$16378*ISNUMBER(A$9:A$16378))))</f>
        <v>44621</v>
      </c>
      <c r="H10525" t="str">
        <v/>
      </c>
      <c r="I10525" s="10" t="str" cm="1">
        <f t="array" ref="I10525">_xlfn.IFS(AND(OR(_xlfn._xlws.FILTER(D$9:D$16388,E$9:E$16388=E10525)),ROW()=_xlfn.MINIFS(_xlfn.ANCHORARRAY(H$9),E$9:E$16388,E10525)),A10525-C$4,ROW()=_xlfn.MINIFS(_xlfn.ANCHORARRAY(H$9),E$9:E$16388,E10525),IFERROR(A10525-INDEX(G$9:G$16388,MATCH(E10525-1,E$9:E$16388,0)),A10525-C$4),ISNUMBER(A10525),A10525-F10525,TRUE,"")</f>
        <v/>
      </c>
      <c r="J10525" t="str">
        <f t="shared" si="490"/>
        <v/>
      </c>
      <c r="L10525" s="5"/>
    </row>
    <row r="10526" spans="1:12">
      <c r="A10526" s="2"/>
      <c r="B10526" s="4" t="str">
        <f>"annual period "&amp;COUNTIF(D$9:D10526,TRUE)</f>
        <v>annual period 34</v>
      </c>
      <c r="D10526" t="b">
        <f t="shared" si="489"/>
        <v>0</v>
      </c>
      <c r="E10526">
        <f t="shared" si="491"/>
        <v>1718</v>
      </c>
      <c r="F10526" s="5" cm="1">
        <f t="array" ref="F10526">INDEX(_xlfn._xlws.FILTER(A$9:A$16378,E10526=E$9:E$16378*ISNUMBER(A$9:A$16378)),1)</f>
        <v>44621</v>
      </c>
      <c r="G10526" s="5" cm="1">
        <f t="array" ref="G10526">INDEX(_xlfn._xlws.FILTER(A$9:A$16378,E10526=E$9:E$16378*ISNUMBER(A$9:A$16378)),COUNT(_xlfn._xlws.FILTER(A$9:A$16378,E10526=E$9:E$16378*ISNUMBER(A$9:A$16378))))</f>
        <v>44621</v>
      </c>
      <c r="H10526" t="str">
        <v/>
      </c>
      <c r="I10526" s="10" t="str" cm="1">
        <f t="array" ref="I10526">_xlfn.IFS(AND(OR(_xlfn._xlws.FILTER(D$9:D$16388,E$9:E$16388=E10526)),ROW()=_xlfn.MINIFS(_xlfn.ANCHORARRAY(H$9),E$9:E$16388,E10526)),A10526-C$4,ROW()=_xlfn.MINIFS(_xlfn.ANCHORARRAY(H$9),E$9:E$16388,E10526),IFERROR(A10526-INDEX(G$9:G$16388,MATCH(E10526-1,E$9:E$16388,0)),A10526-C$4),ISNUMBER(A10526),A10526-F10526,TRUE,"")</f>
        <v/>
      </c>
      <c r="J10526" t="str">
        <f t="shared" si="490"/>
        <v/>
      </c>
      <c r="L10526" s="5"/>
    </row>
    <row r="10527" spans="1:12">
      <c r="A10527" s="3">
        <v>44621</v>
      </c>
      <c r="B10527" s="4" t="str">
        <f>"annual period "&amp;COUNTIF(D$9:D10527,TRUE)</f>
        <v>annual period 34</v>
      </c>
      <c r="D10527" t="b">
        <f t="shared" si="489"/>
        <v>0</v>
      </c>
      <c r="E10527">
        <f t="shared" si="491"/>
        <v>1718</v>
      </c>
      <c r="F10527" s="5" cm="1">
        <f t="array" ref="F10527">INDEX(_xlfn._xlws.FILTER(A$9:A$16378,E10527=E$9:E$16378*ISNUMBER(A$9:A$16378)),1)</f>
        <v>44621</v>
      </c>
      <c r="G10527" s="5" cm="1">
        <f t="array" ref="G10527">INDEX(_xlfn._xlws.FILTER(A$9:A$16378,E10527=E$9:E$16378*ISNUMBER(A$9:A$16378)),COUNT(_xlfn._xlws.FILTER(A$9:A$16378,E10527=E$9:E$16378*ISNUMBER(A$9:A$16378))))</f>
        <v>44621</v>
      </c>
      <c r="H10527">
        <v>10527</v>
      </c>
      <c r="I10527" s="10" cm="1">
        <f t="array" ref="I10527">_xlfn.IFS(AND(OR(_xlfn._xlws.FILTER(D$9:D$16388,E$9:E$16388=E10527)),ROW()=_xlfn.MINIFS(_xlfn.ANCHORARRAY(H$9),E$9:E$16388,E10527)),A10527-C$4,ROW()=_xlfn.MINIFS(_xlfn.ANCHORARRAY(H$9),E$9:E$16388,E10527),IFERROR(A10527-INDEX(G$9:G$16388,MATCH(E10527-1,E$9:E$16388,0)),A10527-C$4),ISNUMBER(A10527),A10527-F10527,TRUE,"")</f>
        <v>1</v>
      </c>
      <c r="J10527" t="b">
        <f t="shared" si="490"/>
        <v>0</v>
      </c>
      <c r="L10527" s="5"/>
    </row>
    <row r="10528" spans="1:12">
      <c r="B10528" s="4" t="str">
        <f>"annual period "&amp;COUNTIF(D$9:D10528,TRUE)</f>
        <v>annual period 34</v>
      </c>
      <c r="D10528" t="b">
        <f t="shared" ref="D10528:D10591" si="492">F10527-F10528&gt;300</f>
        <v>0</v>
      </c>
      <c r="E10528">
        <f t="shared" si="491"/>
        <v>1718</v>
      </c>
      <c r="F10528" s="5" cm="1">
        <f t="array" ref="F10528">INDEX(_xlfn._xlws.FILTER(A$9:A$16378,E10528=E$9:E$16378*ISNUMBER(A$9:A$16378)),1)</f>
        <v>44621</v>
      </c>
      <c r="G10528" s="5" cm="1">
        <f t="array" ref="G10528">INDEX(_xlfn._xlws.FILTER(A$9:A$16378,E10528=E$9:E$16378*ISNUMBER(A$9:A$16378)),COUNT(_xlfn._xlws.FILTER(A$9:A$16378,E10528=E$9:E$16378*ISNUMBER(A$9:A$16378))))</f>
        <v>44621</v>
      </c>
      <c r="H10528" t="str">
        <v/>
      </c>
      <c r="I10528" s="10" t="str" cm="1">
        <f t="array" ref="I10528">_xlfn.IFS(AND(OR(_xlfn._xlws.FILTER(D$9:D$16388,E$9:E$16388=E10528)),ROW()=_xlfn.MINIFS(_xlfn.ANCHORARRAY(H$9),E$9:E$16388,E10528)),A10528-C$4,ROW()=_xlfn.MINIFS(_xlfn.ANCHORARRAY(H$9),E$9:E$16388,E10528),IFERROR(A10528-INDEX(G$9:G$16388,MATCH(E10528-1,E$9:E$16388,0)),A10528-C$4),ISNUMBER(A10528),A10528-F10528,TRUE,"")</f>
        <v/>
      </c>
      <c r="J10528" t="str">
        <f t="shared" si="490"/>
        <v/>
      </c>
      <c r="L10528" s="5"/>
    </row>
    <row r="10529" spans="1:12">
      <c r="A10529" s="3">
        <v>44621</v>
      </c>
      <c r="B10529" s="4" t="str">
        <f>"annual period "&amp;COUNTIF(D$9:D10529,TRUE)</f>
        <v>annual period 34</v>
      </c>
      <c r="D10529" t="b">
        <f t="shared" si="492"/>
        <v>0</v>
      </c>
      <c r="E10529">
        <f t="shared" si="491"/>
        <v>1718</v>
      </c>
      <c r="F10529" s="5" cm="1">
        <f t="array" ref="F10529">INDEX(_xlfn._xlws.FILTER(A$9:A$16378,E10529=E$9:E$16378*ISNUMBER(A$9:A$16378)),1)</f>
        <v>44621</v>
      </c>
      <c r="G10529" s="5" cm="1">
        <f t="array" ref="G10529">INDEX(_xlfn._xlws.FILTER(A$9:A$16378,E10529=E$9:E$16378*ISNUMBER(A$9:A$16378)),COUNT(_xlfn._xlws.FILTER(A$9:A$16378,E10529=E$9:E$16378*ISNUMBER(A$9:A$16378))))</f>
        <v>44621</v>
      </c>
      <c r="H10529">
        <v>10529</v>
      </c>
      <c r="I10529" s="10" cm="1">
        <f t="array" ref="I10529">_xlfn.IFS(AND(OR(_xlfn._xlws.FILTER(D$9:D$16388,E$9:E$16388=E10529)),ROW()=_xlfn.MINIFS(_xlfn.ANCHORARRAY(H$9),E$9:E$16388,E10529)),A10529-C$4,ROW()=_xlfn.MINIFS(_xlfn.ANCHORARRAY(H$9),E$9:E$16388,E10529),IFERROR(A10529-INDEX(G$9:G$16388,MATCH(E10529-1,E$9:E$16388,0)),A10529-C$4),ISNUMBER(A10529),A10529-F10529,TRUE,"")</f>
        <v>0</v>
      </c>
      <c r="J10529" t="b">
        <f t="shared" si="490"/>
        <v>0</v>
      </c>
      <c r="L10529" s="5"/>
    </row>
    <row r="10530" spans="1:12">
      <c r="A10530" s="1" t="s">
        <v>14</v>
      </c>
      <c r="B10530" s="4" t="str">
        <f>"annual period "&amp;COUNTIF(D$9:D10530,TRUE)</f>
        <v>annual period 34</v>
      </c>
      <c r="D10530" t="b">
        <f t="shared" si="492"/>
        <v>0</v>
      </c>
      <c r="E10530">
        <f t="shared" si="491"/>
        <v>1719</v>
      </c>
      <c r="F10530" s="5" cm="1">
        <f t="array" ref="F10530">INDEX(_xlfn._xlws.FILTER(A$9:A$16378,E10530=E$9:E$16378*ISNUMBER(A$9:A$16378)),1)</f>
        <v>44623</v>
      </c>
      <c r="G10530" s="5" cm="1">
        <f t="array" ref="G10530">INDEX(_xlfn._xlws.FILTER(A$9:A$16378,E10530=E$9:E$16378*ISNUMBER(A$9:A$16378)),COUNT(_xlfn._xlws.FILTER(A$9:A$16378,E10530=E$9:E$16378*ISNUMBER(A$9:A$16378))))</f>
        <v>44624</v>
      </c>
      <c r="H10530" t="str">
        <v/>
      </c>
      <c r="I10530" s="10" t="str" cm="1">
        <f t="array" ref="I10530">_xlfn.IFS(AND(OR(_xlfn._xlws.FILTER(D$9:D$16388,E$9:E$16388=E10530)),ROW()=_xlfn.MINIFS(_xlfn.ANCHORARRAY(H$9),E$9:E$16388,E10530)),A10530-C$4,ROW()=_xlfn.MINIFS(_xlfn.ANCHORARRAY(H$9),E$9:E$16388,E10530),IFERROR(A10530-INDEX(G$9:G$16388,MATCH(E10530-1,E$9:E$16388,0)),A10530-C$4),ISNUMBER(A10530),A10530-F10530,TRUE,"")</f>
        <v/>
      </c>
      <c r="J10530" t="str">
        <f t="shared" si="490"/>
        <v/>
      </c>
      <c r="L10530" s="5"/>
    </row>
    <row r="10531" spans="1:12">
      <c r="A10531" s="2"/>
      <c r="B10531" s="4" t="str">
        <f>"annual period "&amp;COUNTIF(D$9:D10531,TRUE)</f>
        <v>annual period 34</v>
      </c>
      <c r="D10531" t="b">
        <f t="shared" si="492"/>
        <v>0</v>
      </c>
      <c r="E10531">
        <f t="shared" si="491"/>
        <v>1719</v>
      </c>
      <c r="F10531" s="5" cm="1">
        <f t="array" ref="F10531">INDEX(_xlfn._xlws.FILTER(A$9:A$16378,E10531=E$9:E$16378*ISNUMBER(A$9:A$16378)),1)</f>
        <v>44623</v>
      </c>
      <c r="G10531" s="5" cm="1">
        <f t="array" ref="G10531">INDEX(_xlfn._xlws.FILTER(A$9:A$16378,E10531=E$9:E$16378*ISNUMBER(A$9:A$16378)),COUNT(_xlfn._xlws.FILTER(A$9:A$16378,E10531=E$9:E$16378*ISNUMBER(A$9:A$16378))))</f>
        <v>44624</v>
      </c>
      <c r="H10531" t="str">
        <v/>
      </c>
      <c r="I10531" s="10" t="str" cm="1">
        <f t="array" ref="I10531">_xlfn.IFS(AND(OR(_xlfn._xlws.FILTER(D$9:D$16388,E$9:E$16388=E10531)),ROW()=_xlfn.MINIFS(_xlfn.ANCHORARRAY(H$9),E$9:E$16388,E10531)),A10531-C$4,ROW()=_xlfn.MINIFS(_xlfn.ANCHORARRAY(H$9),E$9:E$16388,E10531),IFERROR(A10531-INDEX(G$9:G$16388,MATCH(E10531-1,E$9:E$16388,0)),A10531-C$4),ISNUMBER(A10531),A10531-F10531,TRUE,"")</f>
        <v/>
      </c>
      <c r="J10531" t="str">
        <f t="shared" si="490"/>
        <v/>
      </c>
      <c r="L10531" s="5"/>
    </row>
    <row r="10532" spans="1:12">
      <c r="A10532" s="3">
        <v>44623</v>
      </c>
      <c r="B10532" s="4" t="str">
        <f>"annual period "&amp;COUNTIF(D$9:D10532,TRUE)</f>
        <v>annual period 34</v>
      </c>
      <c r="D10532" t="b">
        <f t="shared" si="492"/>
        <v>0</v>
      </c>
      <c r="E10532">
        <f t="shared" si="491"/>
        <v>1719</v>
      </c>
      <c r="F10532" s="5" cm="1">
        <f t="array" ref="F10532">INDEX(_xlfn._xlws.FILTER(A$9:A$16378,E10532=E$9:E$16378*ISNUMBER(A$9:A$16378)),1)</f>
        <v>44623</v>
      </c>
      <c r="G10532" s="5" cm="1">
        <f t="array" ref="G10532">INDEX(_xlfn._xlws.FILTER(A$9:A$16378,E10532=E$9:E$16378*ISNUMBER(A$9:A$16378)),COUNT(_xlfn._xlws.FILTER(A$9:A$16378,E10532=E$9:E$16378*ISNUMBER(A$9:A$16378))))</f>
        <v>44624</v>
      </c>
      <c r="H10532">
        <v>10532</v>
      </c>
      <c r="I10532" s="10" cm="1">
        <f t="array" ref="I10532">_xlfn.IFS(AND(OR(_xlfn._xlws.FILTER(D$9:D$16388,E$9:E$16388=E10532)),ROW()=_xlfn.MINIFS(_xlfn.ANCHORARRAY(H$9),E$9:E$16388,E10532)),A10532-C$4,ROW()=_xlfn.MINIFS(_xlfn.ANCHORARRAY(H$9),E$9:E$16388,E10532),IFERROR(A10532-INDEX(G$9:G$16388,MATCH(E10532-1,E$9:E$16388,0)),A10532-C$4),ISNUMBER(A10532),A10532-F10532,TRUE,"")</f>
        <v>2</v>
      </c>
      <c r="J10532" t="b">
        <f t="shared" si="490"/>
        <v>0</v>
      </c>
      <c r="L10532" s="5"/>
    </row>
    <row r="10533" spans="1:12">
      <c r="B10533" s="4" t="str">
        <f>"annual period "&amp;COUNTIF(D$9:D10533,TRUE)</f>
        <v>annual period 34</v>
      </c>
      <c r="D10533" t="b">
        <f t="shared" si="492"/>
        <v>0</v>
      </c>
      <c r="E10533">
        <f t="shared" si="491"/>
        <v>1719</v>
      </c>
      <c r="F10533" s="5" cm="1">
        <f t="array" ref="F10533">INDEX(_xlfn._xlws.FILTER(A$9:A$16378,E10533=E$9:E$16378*ISNUMBER(A$9:A$16378)),1)</f>
        <v>44623</v>
      </c>
      <c r="G10533" s="5" cm="1">
        <f t="array" ref="G10533">INDEX(_xlfn._xlws.FILTER(A$9:A$16378,E10533=E$9:E$16378*ISNUMBER(A$9:A$16378)),COUNT(_xlfn._xlws.FILTER(A$9:A$16378,E10533=E$9:E$16378*ISNUMBER(A$9:A$16378))))</f>
        <v>44624</v>
      </c>
      <c r="H10533" t="str">
        <v/>
      </c>
      <c r="I10533" s="10" t="str" cm="1">
        <f t="array" ref="I10533">_xlfn.IFS(AND(OR(_xlfn._xlws.FILTER(D$9:D$16388,E$9:E$16388=E10533)),ROW()=_xlfn.MINIFS(_xlfn.ANCHORARRAY(H$9),E$9:E$16388,E10533)),A10533-C$4,ROW()=_xlfn.MINIFS(_xlfn.ANCHORARRAY(H$9),E$9:E$16388,E10533),IFERROR(A10533-INDEX(G$9:G$16388,MATCH(E10533-1,E$9:E$16388,0)),A10533-C$4),ISNUMBER(A10533),A10533-F10533,TRUE,"")</f>
        <v/>
      </c>
      <c r="J10533" t="str">
        <f t="shared" si="490"/>
        <v/>
      </c>
      <c r="L10533" s="5"/>
    </row>
    <row r="10534" spans="1:12">
      <c r="A10534" s="3">
        <v>44624</v>
      </c>
      <c r="B10534" s="4" t="str">
        <f>"annual period "&amp;COUNTIF(D$9:D10534,TRUE)</f>
        <v>annual period 34</v>
      </c>
      <c r="D10534" t="b">
        <f t="shared" si="492"/>
        <v>0</v>
      </c>
      <c r="E10534">
        <f t="shared" si="491"/>
        <v>1719</v>
      </c>
      <c r="F10534" s="5" cm="1">
        <f t="array" ref="F10534">INDEX(_xlfn._xlws.FILTER(A$9:A$16378,E10534=E$9:E$16378*ISNUMBER(A$9:A$16378)),1)</f>
        <v>44623</v>
      </c>
      <c r="G10534" s="5" cm="1">
        <f t="array" ref="G10534">INDEX(_xlfn._xlws.FILTER(A$9:A$16378,E10534=E$9:E$16378*ISNUMBER(A$9:A$16378)),COUNT(_xlfn._xlws.FILTER(A$9:A$16378,E10534=E$9:E$16378*ISNUMBER(A$9:A$16378))))</f>
        <v>44624</v>
      </c>
      <c r="H10534" t="str">
        <v/>
      </c>
      <c r="I10534" s="10" cm="1">
        <f t="array" ref="I10534">_xlfn.IFS(AND(OR(_xlfn._xlws.FILTER(D$9:D$16388,E$9:E$16388=E10534)),ROW()=_xlfn.MINIFS(_xlfn.ANCHORARRAY(H$9),E$9:E$16388,E10534)),A10534-C$4,ROW()=_xlfn.MINIFS(_xlfn.ANCHORARRAY(H$9),E$9:E$16388,E10534),IFERROR(A10534-INDEX(G$9:G$16388,MATCH(E10534-1,E$9:E$16388,0)),A10534-C$4),ISNUMBER(A10534),A10534-F10534,TRUE,"")</f>
        <v>1</v>
      </c>
      <c r="J10534" t="b">
        <f t="shared" si="490"/>
        <v>0</v>
      </c>
      <c r="L10534" s="5"/>
    </row>
    <row r="10535" spans="1:12">
      <c r="A10535" s="1" t="s">
        <v>14</v>
      </c>
      <c r="B10535" s="4" t="str">
        <f>"annual period "&amp;COUNTIF(D$9:D10535,TRUE)</f>
        <v>annual period 34</v>
      </c>
      <c r="D10535" t="b">
        <f t="shared" si="492"/>
        <v>0</v>
      </c>
      <c r="E10535">
        <f t="shared" si="491"/>
        <v>1720</v>
      </c>
      <c r="F10535" s="5" cm="1">
        <f t="array" ref="F10535">INDEX(_xlfn._xlws.FILTER(A$9:A$16378,E10535=E$9:E$16378*ISNUMBER(A$9:A$16378)),1)</f>
        <v>44631</v>
      </c>
      <c r="G10535" s="5" cm="1">
        <f t="array" ref="G10535">INDEX(_xlfn._xlws.FILTER(A$9:A$16378,E10535=E$9:E$16378*ISNUMBER(A$9:A$16378)),COUNT(_xlfn._xlws.FILTER(A$9:A$16378,E10535=E$9:E$16378*ISNUMBER(A$9:A$16378))))</f>
        <v>44631</v>
      </c>
      <c r="H10535" t="str">
        <v/>
      </c>
      <c r="I10535" s="10" t="str" cm="1">
        <f t="array" ref="I10535">_xlfn.IFS(AND(OR(_xlfn._xlws.FILTER(D$9:D$16388,E$9:E$16388=E10535)),ROW()=_xlfn.MINIFS(_xlfn.ANCHORARRAY(H$9),E$9:E$16388,E10535)),A10535-C$4,ROW()=_xlfn.MINIFS(_xlfn.ANCHORARRAY(H$9),E$9:E$16388,E10535),IFERROR(A10535-INDEX(G$9:G$16388,MATCH(E10535-1,E$9:E$16388,0)),A10535-C$4),ISNUMBER(A10535),A10535-F10535,TRUE,"")</f>
        <v/>
      </c>
      <c r="J10535" t="str">
        <f t="shared" si="490"/>
        <v/>
      </c>
      <c r="L10535" s="5"/>
    </row>
    <row r="10536" spans="1:12">
      <c r="A10536" s="2"/>
      <c r="B10536" s="4" t="str">
        <f>"annual period "&amp;COUNTIF(D$9:D10536,TRUE)</f>
        <v>annual period 34</v>
      </c>
      <c r="D10536" t="b">
        <f t="shared" si="492"/>
        <v>0</v>
      </c>
      <c r="E10536">
        <f t="shared" si="491"/>
        <v>1720</v>
      </c>
      <c r="F10536" s="5" cm="1">
        <f t="array" ref="F10536">INDEX(_xlfn._xlws.FILTER(A$9:A$16378,E10536=E$9:E$16378*ISNUMBER(A$9:A$16378)),1)</f>
        <v>44631</v>
      </c>
      <c r="G10536" s="5" cm="1">
        <f t="array" ref="G10536">INDEX(_xlfn._xlws.FILTER(A$9:A$16378,E10536=E$9:E$16378*ISNUMBER(A$9:A$16378)),COUNT(_xlfn._xlws.FILTER(A$9:A$16378,E10536=E$9:E$16378*ISNUMBER(A$9:A$16378))))</f>
        <v>44631</v>
      </c>
      <c r="H10536" t="str">
        <v/>
      </c>
      <c r="I10536" s="10" t="str" cm="1">
        <f t="array" ref="I10536">_xlfn.IFS(AND(OR(_xlfn._xlws.FILTER(D$9:D$16388,E$9:E$16388=E10536)),ROW()=_xlfn.MINIFS(_xlfn.ANCHORARRAY(H$9),E$9:E$16388,E10536)),A10536-C$4,ROW()=_xlfn.MINIFS(_xlfn.ANCHORARRAY(H$9),E$9:E$16388,E10536),IFERROR(A10536-INDEX(G$9:G$16388,MATCH(E10536-1,E$9:E$16388,0)),A10536-C$4),ISNUMBER(A10536),A10536-F10536,TRUE,"")</f>
        <v/>
      </c>
      <c r="J10536" t="str">
        <f t="shared" si="490"/>
        <v/>
      </c>
      <c r="L10536" s="5"/>
    </row>
    <row r="10537" spans="1:12">
      <c r="A10537" s="3">
        <v>44631</v>
      </c>
      <c r="B10537" s="4" t="str">
        <f>"annual period "&amp;COUNTIF(D$9:D10537,TRUE)</f>
        <v>annual period 34</v>
      </c>
      <c r="D10537" t="b">
        <f t="shared" si="492"/>
        <v>0</v>
      </c>
      <c r="E10537">
        <f t="shared" si="491"/>
        <v>1720</v>
      </c>
      <c r="F10537" s="5" cm="1">
        <f t="array" ref="F10537">INDEX(_xlfn._xlws.FILTER(A$9:A$16378,E10537=E$9:E$16378*ISNUMBER(A$9:A$16378)),1)</f>
        <v>44631</v>
      </c>
      <c r="G10537" s="5" cm="1">
        <f t="array" ref="G10537">INDEX(_xlfn._xlws.FILTER(A$9:A$16378,E10537=E$9:E$16378*ISNUMBER(A$9:A$16378)),COUNT(_xlfn._xlws.FILTER(A$9:A$16378,E10537=E$9:E$16378*ISNUMBER(A$9:A$16378))))</f>
        <v>44631</v>
      </c>
      <c r="H10537">
        <v>10537</v>
      </c>
      <c r="I10537" s="10" cm="1">
        <f t="array" ref="I10537">_xlfn.IFS(AND(OR(_xlfn._xlws.FILTER(D$9:D$16388,E$9:E$16388=E10537)),ROW()=_xlfn.MINIFS(_xlfn.ANCHORARRAY(H$9),E$9:E$16388,E10537)),A10537-C$4,ROW()=_xlfn.MINIFS(_xlfn.ANCHORARRAY(H$9),E$9:E$16388,E10537),IFERROR(A10537-INDEX(G$9:G$16388,MATCH(E10537-1,E$9:E$16388,0)),A10537-C$4),ISNUMBER(A10537),A10537-F10537,TRUE,"")</f>
        <v>7</v>
      </c>
      <c r="J10537" t="b">
        <f t="shared" si="490"/>
        <v>0</v>
      </c>
      <c r="L10537" s="5"/>
    </row>
    <row r="10538" spans="1:12">
      <c r="B10538" s="4" t="str">
        <f>"annual period "&amp;COUNTIF(D$9:D10538,TRUE)</f>
        <v>annual period 34</v>
      </c>
      <c r="D10538" t="b">
        <f t="shared" si="492"/>
        <v>0</v>
      </c>
      <c r="E10538">
        <f t="shared" si="491"/>
        <v>1720</v>
      </c>
      <c r="F10538" s="5" cm="1">
        <f t="array" ref="F10538">INDEX(_xlfn._xlws.FILTER(A$9:A$16378,E10538=E$9:E$16378*ISNUMBER(A$9:A$16378)),1)</f>
        <v>44631</v>
      </c>
      <c r="G10538" s="5" cm="1">
        <f t="array" ref="G10538">INDEX(_xlfn._xlws.FILTER(A$9:A$16378,E10538=E$9:E$16378*ISNUMBER(A$9:A$16378)),COUNT(_xlfn._xlws.FILTER(A$9:A$16378,E10538=E$9:E$16378*ISNUMBER(A$9:A$16378))))</f>
        <v>44631</v>
      </c>
      <c r="H10538" t="str">
        <v/>
      </c>
      <c r="I10538" s="10" t="str" cm="1">
        <f t="array" ref="I10538">_xlfn.IFS(AND(OR(_xlfn._xlws.FILTER(D$9:D$16388,E$9:E$16388=E10538)),ROW()=_xlfn.MINIFS(_xlfn.ANCHORARRAY(H$9),E$9:E$16388,E10538)),A10538-C$4,ROW()=_xlfn.MINIFS(_xlfn.ANCHORARRAY(H$9),E$9:E$16388,E10538),IFERROR(A10538-INDEX(G$9:G$16388,MATCH(E10538-1,E$9:E$16388,0)),A10538-C$4),ISNUMBER(A10538),A10538-F10538,TRUE,"")</f>
        <v/>
      </c>
      <c r="J10538" t="str">
        <f t="shared" si="490"/>
        <v/>
      </c>
      <c r="L10538" s="5"/>
    </row>
    <row r="10539" spans="1:12">
      <c r="A10539" s="3">
        <v>44631</v>
      </c>
      <c r="B10539" s="4" t="str">
        <f>"annual period "&amp;COUNTIF(D$9:D10539,TRUE)</f>
        <v>annual period 34</v>
      </c>
      <c r="D10539" t="b">
        <f t="shared" si="492"/>
        <v>0</v>
      </c>
      <c r="E10539">
        <f t="shared" si="491"/>
        <v>1720</v>
      </c>
      <c r="F10539" s="5" cm="1">
        <f t="array" ref="F10539">INDEX(_xlfn._xlws.FILTER(A$9:A$16378,E10539=E$9:E$16378*ISNUMBER(A$9:A$16378)),1)</f>
        <v>44631</v>
      </c>
      <c r="G10539" s="5" cm="1">
        <f t="array" ref="G10539">INDEX(_xlfn._xlws.FILTER(A$9:A$16378,E10539=E$9:E$16378*ISNUMBER(A$9:A$16378)),COUNT(_xlfn._xlws.FILTER(A$9:A$16378,E10539=E$9:E$16378*ISNUMBER(A$9:A$16378))))</f>
        <v>44631</v>
      </c>
      <c r="H10539">
        <v>10539</v>
      </c>
      <c r="I10539" s="10" cm="1">
        <f t="array" ref="I10539">_xlfn.IFS(AND(OR(_xlfn._xlws.FILTER(D$9:D$16388,E$9:E$16388=E10539)),ROW()=_xlfn.MINIFS(_xlfn.ANCHORARRAY(H$9),E$9:E$16388,E10539)),A10539-C$4,ROW()=_xlfn.MINIFS(_xlfn.ANCHORARRAY(H$9),E$9:E$16388,E10539),IFERROR(A10539-INDEX(G$9:G$16388,MATCH(E10539-1,E$9:E$16388,0)),A10539-C$4),ISNUMBER(A10539),A10539-F10539,TRUE,"")</f>
        <v>0</v>
      </c>
      <c r="J10539" t="b">
        <f t="shared" si="490"/>
        <v>0</v>
      </c>
      <c r="L10539" s="5"/>
    </row>
    <row r="10540" spans="1:12">
      <c r="A10540" s="1" t="s">
        <v>14</v>
      </c>
      <c r="B10540" s="4" t="str">
        <f>"annual period "&amp;COUNTIF(D$9:D10540,TRUE)</f>
        <v>annual period 34</v>
      </c>
      <c r="D10540" t="b">
        <f t="shared" si="492"/>
        <v>0</v>
      </c>
      <c r="E10540">
        <f t="shared" si="491"/>
        <v>1721</v>
      </c>
      <c r="F10540" s="5" cm="1">
        <f t="array" ref="F10540">INDEX(_xlfn._xlws.FILTER(A$9:A$16378,E10540=E$9:E$16378*ISNUMBER(A$9:A$16378)),1)</f>
        <v>44631</v>
      </c>
      <c r="G10540" s="5" cm="1">
        <f t="array" ref="G10540">INDEX(_xlfn._xlws.FILTER(A$9:A$16378,E10540=E$9:E$16378*ISNUMBER(A$9:A$16378)),COUNT(_xlfn._xlws.FILTER(A$9:A$16378,E10540=E$9:E$16378*ISNUMBER(A$9:A$16378))))</f>
        <v>44632</v>
      </c>
      <c r="H10540" t="str">
        <v/>
      </c>
      <c r="I10540" s="10" t="str" cm="1">
        <f t="array" ref="I10540">_xlfn.IFS(AND(OR(_xlfn._xlws.FILTER(D$9:D$16388,E$9:E$16388=E10540)),ROW()=_xlfn.MINIFS(_xlfn.ANCHORARRAY(H$9),E$9:E$16388,E10540)),A10540-C$4,ROW()=_xlfn.MINIFS(_xlfn.ANCHORARRAY(H$9),E$9:E$16388,E10540),IFERROR(A10540-INDEX(G$9:G$16388,MATCH(E10540-1,E$9:E$16388,0)),A10540-C$4),ISNUMBER(A10540),A10540-F10540,TRUE,"")</f>
        <v/>
      </c>
      <c r="J10540" t="str">
        <f t="shared" si="490"/>
        <v/>
      </c>
      <c r="L10540" s="5"/>
    </row>
    <row r="10541" spans="1:12">
      <c r="A10541" s="2"/>
      <c r="B10541" s="4" t="str">
        <f>"annual period "&amp;COUNTIF(D$9:D10541,TRUE)</f>
        <v>annual period 34</v>
      </c>
      <c r="D10541" t="b">
        <f t="shared" si="492"/>
        <v>0</v>
      </c>
      <c r="E10541">
        <f t="shared" si="491"/>
        <v>1721</v>
      </c>
      <c r="F10541" s="5" cm="1">
        <f t="array" ref="F10541">INDEX(_xlfn._xlws.FILTER(A$9:A$16378,E10541=E$9:E$16378*ISNUMBER(A$9:A$16378)),1)</f>
        <v>44631</v>
      </c>
      <c r="G10541" s="5" cm="1">
        <f t="array" ref="G10541">INDEX(_xlfn._xlws.FILTER(A$9:A$16378,E10541=E$9:E$16378*ISNUMBER(A$9:A$16378)),COUNT(_xlfn._xlws.FILTER(A$9:A$16378,E10541=E$9:E$16378*ISNUMBER(A$9:A$16378))))</f>
        <v>44632</v>
      </c>
      <c r="H10541" t="str">
        <v/>
      </c>
      <c r="I10541" s="10" t="str" cm="1">
        <f t="array" ref="I10541">_xlfn.IFS(AND(OR(_xlfn._xlws.FILTER(D$9:D$16388,E$9:E$16388=E10541)),ROW()=_xlfn.MINIFS(_xlfn.ANCHORARRAY(H$9),E$9:E$16388,E10541)),A10541-C$4,ROW()=_xlfn.MINIFS(_xlfn.ANCHORARRAY(H$9),E$9:E$16388,E10541),IFERROR(A10541-INDEX(G$9:G$16388,MATCH(E10541-1,E$9:E$16388,0)),A10541-C$4),ISNUMBER(A10541),A10541-F10541,TRUE,"")</f>
        <v/>
      </c>
      <c r="J10541" t="str">
        <f t="shared" si="490"/>
        <v/>
      </c>
      <c r="L10541" s="5"/>
    </row>
    <row r="10542" spans="1:12">
      <c r="A10542" s="3">
        <v>44631</v>
      </c>
      <c r="B10542" s="4" t="str">
        <f>"annual period "&amp;COUNTIF(D$9:D10542,TRUE)</f>
        <v>annual period 34</v>
      </c>
      <c r="D10542" t="b">
        <f t="shared" si="492"/>
        <v>0</v>
      </c>
      <c r="E10542">
        <f t="shared" si="491"/>
        <v>1721</v>
      </c>
      <c r="F10542" s="5" cm="1">
        <f t="array" ref="F10542">INDEX(_xlfn._xlws.FILTER(A$9:A$16378,E10542=E$9:E$16378*ISNUMBER(A$9:A$16378)),1)</f>
        <v>44631</v>
      </c>
      <c r="G10542" s="5" cm="1">
        <f t="array" ref="G10542">INDEX(_xlfn._xlws.FILTER(A$9:A$16378,E10542=E$9:E$16378*ISNUMBER(A$9:A$16378)),COUNT(_xlfn._xlws.FILTER(A$9:A$16378,E10542=E$9:E$16378*ISNUMBER(A$9:A$16378))))</f>
        <v>44632</v>
      </c>
      <c r="H10542">
        <v>10542</v>
      </c>
      <c r="I10542" s="10" cm="1">
        <f t="array" ref="I10542">_xlfn.IFS(AND(OR(_xlfn._xlws.FILTER(D$9:D$16388,E$9:E$16388=E10542)),ROW()=_xlfn.MINIFS(_xlfn.ANCHORARRAY(H$9),E$9:E$16388,E10542)),A10542-C$4,ROW()=_xlfn.MINIFS(_xlfn.ANCHORARRAY(H$9),E$9:E$16388,E10542),IFERROR(A10542-INDEX(G$9:G$16388,MATCH(E10542-1,E$9:E$16388,0)),A10542-C$4),ISNUMBER(A10542),A10542-F10542,TRUE,"")</f>
        <v>0</v>
      </c>
      <c r="J10542" t="b">
        <f t="shared" si="490"/>
        <v>0</v>
      </c>
      <c r="L10542" s="5"/>
    </row>
    <row r="10543" spans="1:12">
      <c r="B10543" s="4" t="str">
        <f>"annual period "&amp;COUNTIF(D$9:D10543,TRUE)</f>
        <v>annual period 34</v>
      </c>
      <c r="D10543" t="b">
        <f t="shared" si="492"/>
        <v>0</v>
      </c>
      <c r="E10543">
        <f t="shared" si="491"/>
        <v>1721</v>
      </c>
      <c r="F10543" s="5" cm="1">
        <f t="array" ref="F10543">INDEX(_xlfn._xlws.FILTER(A$9:A$16378,E10543=E$9:E$16378*ISNUMBER(A$9:A$16378)),1)</f>
        <v>44631</v>
      </c>
      <c r="G10543" s="5" cm="1">
        <f t="array" ref="G10543">INDEX(_xlfn._xlws.FILTER(A$9:A$16378,E10543=E$9:E$16378*ISNUMBER(A$9:A$16378)),COUNT(_xlfn._xlws.FILTER(A$9:A$16378,E10543=E$9:E$16378*ISNUMBER(A$9:A$16378))))</f>
        <v>44632</v>
      </c>
      <c r="H10543" t="str">
        <v/>
      </c>
      <c r="I10543" s="10" t="str" cm="1">
        <f t="array" ref="I10543">_xlfn.IFS(AND(OR(_xlfn._xlws.FILTER(D$9:D$16388,E$9:E$16388=E10543)),ROW()=_xlfn.MINIFS(_xlfn.ANCHORARRAY(H$9),E$9:E$16388,E10543)),A10543-C$4,ROW()=_xlfn.MINIFS(_xlfn.ANCHORARRAY(H$9),E$9:E$16388,E10543),IFERROR(A10543-INDEX(G$9:G$16388,MATCH(E10543-1,E$9:E$16388,0)),A10543-C$4),ISNUMBER(A10543),A10543-F10543,TRUE,"")</f>
        <v/>
      </c>
      <c r="J10543" t="str">
        <f t="shared" si="490"/>
        <v/>
      </c>
      <c r="L10543" s="5"/>
    </row>
    <row r="10544" spans="1:12">
      <c r="A10544" s="3">
        <v>44632</v>
      </c>
      <c r="B10544" s="4" t="str">
        <f>"annual period "&amp;COUNTIF(D$9:D10544,TRUE)</f>
        <v>annual period 34</v>
      </c>
      <c r="D10544" t="b">
        <f t="shared" si="492"/>
        <v>0</v>
      </c>
      <c r="E10544">
        <f t="shared" si="491"/>
        <v>1721</v>
      </c>
      <c r="F10544" s="5" cm="1">
        <f t="array" ref="F10544">INDEX(_xlfn._xlws.FILTER(A$9:A$16378,E10544=E$9:E$16378*ISNUMBER(A$9:A$16378)),1)</f>
        <v>44631</v>
      </c>
      <c r="G10544" s="5" cm="1">
        <f t="array" ref="G10544">INDEX(_xlfn._xlws.FILTER(A$9:A$16378,E10544=E$9:E$16378*ISNUMBER(A$9:A$16378)),COUNT(_xlfn._xlws.FILTER(A$9:A$16378,E10544=E$9:E$16378*ISNUMBER(A$9:A$16378))))</f>
        <v>44632</v>
      </c>
      <c r="H10544" t="str">
        <v/>
      </c>
      <c r="I10544" s="10" cm="1">
        <f t="array" ref="I10544">_xlfn.IFS(AND(OR(_xlfn._xlws.FILTER(D$9:D$16388,E$9:E$16388=E10544)),ROW()=_xlfn.MINIFS(_xlfn.ANCHORARRAY(H$9),E$9:E$16388,E10544)),A10544-C$4,ROW()=_xlfn.MINIFS(_xlfn.ANCHORARRAY(H$9),E$9:E$16388,E10544),IFERROR(A10544-INDEX(G$9:G$16388,MATCH(E10544-1,E$9:E$16388,0)),A10544-C$4),ISNUMBER(A10544),A10544-F10544,TRUE,"")</f>
        <v>1</v>
      </c>
      <c r="J10544" t="b">
        <f t="shared" si="490"/>
        <v>0</v>
      </c>
      <c r="L10544" s="5"/>
    </row>
    <row r="10545" spans="1:12">
      <c r="A10545" s="1" t="s">
        <v>14</v>
      </c>
      <c r="B10545" s="4" t="str">
        <f>"annual period "&amp;COUNTIF(D$9:D10545,TRUE)</f>
        <v>annual period 34</v>
      </c>
      <c r="D10545" t="b">
        <f t="shared" si="492"/>
        <v>0</v>
      </c>
      <c r="E10545">
        <f t="shared" si="491"/>
        <v>1722</v>
      </c>
      <c r="F10545" s="5" cm="1">
        <f t="array" ref="F10545">INDEX(_xlfn._xlws.FILTER(A$9:A$16378,E10545=E$9:E$16378*ISNUMBER(A$9:A$16378)),1)</f>
        <v>44632</v>
      </c>
      <c r="G10545" s="5" cm="1">
        <f t="array" ref="G10545">INDEX(_xlfn._xlws.FILTER(A$9:A$16378,E10545=E$9:E$16378*ISNUMBER(A$9:A$16378)),COUNT(_xlfn._xlws.FILTER(A$9:A$16378,E10545=E$9:E$16378*ISNUMBER(A$9:A$16378))))</f>
        <v>44632</v>
      </c>
      <c r="H10545" t="str">
        <v/>
      </c>
      <c r="I10545" s="10" t="str" cm="1">
        <f t="array" ref="I10545">_xlfn.IFS(AND(OR(_xlfn._xlws.FILTER(D$9:D$16388,E$9:E$16388=E10545)),ROW()=_xlfn.MINIFS(_xlfn.ANCHORARRAY(H$9),E$9:E$16388,E10545)),A10545-C$4,ROW()=_xlfn.MINIFS(_xlfn.ANCHORARRAY(H$9),E$9:E$16388,E10545),IFERROR(A10545-INDEX(G$9:G$16388,MATCH(E10545-1,E$9:E$16388,0)),A10545-C$4),ISNUMBER(A10545),A10545-F10545,TRUE,"")</f>
        <v/>
      </c>
      <c r="J10545" t="str">
        <f t="shared" si="490"/>
        <v/>
      </c>
      <c r="L10545" s="5"/>
    </row>
    <row r="10546" spans="1:12">
      <c r="A10546" s="2"/>
      <c r="B10546" s="4" t="str">
        <f>"annual period "&amp;COUNTIF(D$9:D10546,TRUE)</f>
        <v>annual period 34</v>
      </c>
      <c r="D10546" t="b">
        <f t="shared" si="492"/>
        <v>0</v>
      </c>
      <c r="E10546">
        <f t="shared" si="491"/>
        <v>1722</v>
      </c>
      <c r="F10546" s="5" cm="1">
        <f t="array" ref="F10546">INDEX(_xlfn._xlws.FILTER(A$9:A$16378,E10546=E$9:E$16378*ISNUMBER(A$9:A$16378)),1)</f>
        <v>44632</v>
      </c>
      <c r="G10546" s="5" cm="1">
        <f t="array" ref="G10546">INDEX(_xlfn._xlws.FILTER(A$9:A$16378,E10546=E$9:E$16378*ISNUMBER(A$9:A$16378)),COUNT(_xlfn._xlws.FILTER(A$9:A$16378,E10546=E$9:E$16378*ISNUMBER(A$9:A$16378))))</f>
        <v>44632</v>
      </c>
      <c r="H10546" t="str">
        <v/>
      </c>
      <c r="I10546" s="10" t="str" cm="1">
        <f t="array" ref="I10546">_xlfn.IFS(AND(OR(_xlfn._xlws.FILTER(D$9:D$16388,E$9:E$16388=E10546)),ROW()=_xlfn.MINIFS(_xlfn.ANCHORARRAY(H$9),E$9:E$16388,E10546)),A10546-C$4,ROW()=_xlfn.MINIFS(_xlfn.ANCHORARRAY(H$9),E$9:E$16388,E10546),IFERROR(A10546-INDEX(G$9:G$16388,MATCH(E10546-1,E$9:E$16388,0)),A10546-C$4),ISNUMBER(A10546),A10546-F10546,TRUE,"")</f>
        <v/>
      </c>
      <c r="J10546" t="str">
        <f t="shared" si="490"/>
        <v/>
      </c>
      <c r="L10546" s="5"/>
    </row>
    <row r="10547" spans="1:12">
      <c r="A10547" s="3">
        <v>44632</v>
      </c>
      <c r="B10547" s="4" t="str">
        <f>"annual period "&amp;COUNTIF(D$9:D10547,TRUE)</f>
        <v>annual period 34</v>
      </c>
      <c r="D10547" t="b">
        <f t="shared" si="492"/>
        <v>0</v>
      </c>
      <c r="E10547">
        <f t="shared" si="491"/>
        <v>1722</v>
      </c>
      <c r="F10547" s="5" cm="1">
        <f t="array" ref="F10547">INDEX(_xlfn._xlws.FILTER(A$9:A$16378,E10547=E$9:E$16378*ISNUMBER(A$9:A$16378)),1)</f>
        <v>44632</v>
      </c>
      <c r="G10547" s="5" cm="1">
        <f t="array" ref="G10547">INDEX(_xlfn._xlws.FILTER(A$9:A$16378,E10547=E$9:E$16378*ISNUMBER(A$9:A$16378)),COUNT(_xlfn._xlws.FILTER(A$9:A$16378,E10547=E$9:E$16378*ISNUMBER(A$9:A$16378))))</f>
        <v>44632</v>
      </c>
      <c r="H10547">
        <v>10547</v>
      </c>
      <c r="I10547" s="10" cm="1">
        <f t="array" ref="I10547">_xlfn.IFS(AND(OR(_xlfn._xlws.FILTER(D$9:D$16388,E$9:E$16388=E10547)),ROW()=_xlfn.MINIFS(_xlfn.ANCHORARRAY(H$9),E$9:E$16388,E10547)),A10547-C$4,ROW()=_xlfn.MINIFS(_xlfn.ANCHORARRAY(H$9),E$9:E$16388,E10547),IFERROR(A10547-INDEX(G$9:G$16388,MATCH(E10547-1,E$9:E$16388,0)),A10547-C$4),ISNUMBER(A10547),A10547-F10547,TRUE,"")</f>
        <v>0</v>
      </c>
      <c r="J10547" t="b">
        <f t="shared" si="490"/>
        <v>0</v>
      </c>
      <c r="L10547" s="5"/>
    </row>
    <row r="10548" spans="1:12">
      <c r="B10548" s="4" t="str">
        <f>"annual period "&amp;COUNTIF(D$9:D10548,TRUE)</f>
        <v>annual period 34</v>
      </c>
      <c r="D10548" t="b">
        <f t="shared" si="492"/>
        <v>0</v>
      </c>
      <c r="E10548">
        <f t="shared" si="491"/>
        <v>1722</v>
      </c>
      <c r="F10548" s="5" cm="1">
        <f t="array" ref="F10548">INDEX(_xlfn._xlws.FILTER(A$9:A$16378,E10548=E$9:E$16378*ISNUMBER(A$9:A$16378)),1)</f>
        <v>44632</v>
      </c>
      <c r="G10548" s="5" cm="1">
        <f t="array" ref="G10548">INDEX(_xlfn._xlws.FILTER(A$9:A$16378,E10548=E$9:E$16378*ISNUMBER(A$9:A$16378)),COUNT(_xlfn._xlws.FILTER(A$9:A$16378,E10548=E$9:E$16378*ISNUMBER(A$9:A$16378))))</f>
        <v>44632</v>
      </c>
      <c r="H10548" t="str">
        <v/>
      </c>
      <c r="I10548" s="10" t="str" cm="1">
        <f t="array" ref="I10548">_xlfn.IFS(AND(OR(_xlfn._xlws.FILTER(D$9:D$16388,E$9:E$16388=E10548)),ROW()=_xlfn.MINIFS(_xlfn.ANCHORARRAY(H$9),E$9:E$16388,E10548)),A10548-C$4,ROW()=_xlfn.MINIFS(_xlfn.ANCHORARRAY(H$9),E$9:E$16388,E10548),IFERROR(A10548-INDEX(G$9:G$16388,MATCH(E10548-1,E$9:E$16388,0)),A10548-C$4),ISNUMBER(A10548),A10548-F10548,TRUE,"")</f>
        <v/>
      </c>
      <c r="J10548" t="str">
        <f t="shared" si="490"/>
        <v/>
      </c>
      <c r="L10548" s="5"/>
    </row>
    <row r="10549" spans="1:12">
      <c r="A10549" s="3">
        <v>44632</v>
      </c>
      <c r="B10549" s="4" t="str">
        <f>"annual period "&amp;COUNTIF(D$9:D10549,TRUE)</f>
        <v>annual period 34</v>
      </c>
      <c r="D10549" t="b">
        <f t="shared" si="492"/>
        <v>0</v>
      </c>
      <c r="E10549">
        <f t="shared" si="491"/>
        <v>1722</v>
      </c>
      <c r="F10549" s="5" cm="1">
        <f t="array" ref="F10549">INDEX(_xlfn._xlws.FILTER(A$9:A$16378,E10549=E$9:E$16378*ISNUMBER(A$9:A$16378)),1)</f>
        <v>44632</v>
      </c>
      <c r="G10549" s="5" cm="1">
        <f t="array" ref="G10549">INDEX(_xlfn._xlws.FILTER(A$9:A$16378,E10549=E$9:E$16378*ISNUMBER(A$9:A$16378)),COUNT(_xlfn._xlws.FILTER(A$9:A$16378,E10549=E$9:E$16378*ISNUMBER(A$9:A$16378))))</f>
        <v>44632</v>
      </c>
      <c r="H10549">
        <v>10549</v>
      </c>
      <c r="I10549" s="10" cm="1">
        <f t="array" ref="I10549">_xlfn.IFS(AND(OR(_xlfn._xlws.FILTER(D$9:D$16388,E$9:E$16388=E10549)),ROW()=_xlfn.MINIFS(_xlfn.ANCHORARRAY(H$9),E$9:E$16388,E10549)),A10549-C$4,ROW()=_xlfn.MINIFS(_xlfn.ANCHORARRAY(H$9),E$9:E$16388,E10549),IFERROR(A10549-INDEX(G$9:G$16388,MATCH(E10549-1,E$9:E$16388,0)),A10549-C$4),ISNUMBER(A10549),A10549-F10549,TRUE,"")</f>
        <v>0</v>
      </c>
      <c r="J10549" t="b">
        <f t="shared" si="490"/>
        <v>0</v>
      </c>
      <c r="L10549" s="5"/>
    </row>
    <row r="10550" spans="1:12">
      <c r="A10550" s="1" t="s">
        <v>14</v>
      </c>
      <c r="B10550" s="4" t="str">
        <f>"annual period "&amp;COUNTIF(D$9:D10550,TRUE)</f>
        <v>annual period 34</v>
      </c>
      <c r="D10550" t="b">
        <f t="shared" si="492"/>
        <v>0</v>
      </c>
      <c r="E10550">
        <f t="shared" si="491"/>
        <v>1723</v>
      </c>
      <c r="F10550" s="5" cm="1">
        <f t="array" ref="F10550">INDEX(_xlfn._xlws.FILTER(A$9:A$16378,E10550=E$9:E$16378*ISNUMBER(A$9:A$16378)),1)</f>
        <v>44636</v>
      </c>
      <c r="G10550" s="5" cm="1">
        <f t="array" ref="G10550">INDEX(_xlfn._xlws.FILTER(A$9:A$16378,E10550=E$9:E$16378*ISNUMBER(A$9:A$16378)),COUNT(_xlfn._xlws.FILTER(A$9:A$16378,E10550=E$9:E$16378*ISNUMBER(A$9:A$16378))))</f>
        <v>44636</v>
      </c>
      <c r="H10550" t="str">
        <v/>
      </c>
      <c r="I10550" s="10" t="str" cm="1">
        <f t="array" ref="I10550">_xlfn.IFS(AND(OR(_xlfn._xlws.FILTER(D$9:D$16388,E$9:E$16388=E10550)),ROW()=_xlfn.MINIFS(_xlfn.ANCHORARRAY(H$9),E$9:E$16388,E10550)),A10550-C$4,ROW()=_xlfn.MINIFS(_xlfn.ANCHORARRAY(H$9),E$9:E$16388,E10550),IFERROR(A10550-INDEX(G$9:G$16388,MATCH(E10550-1,E$9:E$16388,0)),A10550-C$4),ISNUMBER(A10550),A10550-F10550,TRUE,"")</f>
        <v/>
      </c>
      <c r="J10550" t="str">
        <f t="shared" si="490"/>
        <v/>
      </c>
      <c r="L10550" s="5"/>
    </row>
    <row r="10551" spans="1:12">
      <c r="A10551" s="2"/>
      <c r="B10551" s="4" t="str">
        <f>"annual period "&amp;COUNTIF(D$9:D10551,TRUE)</f>
        <v>annual period 34</v>
      </c>
      <c r="D10551" t="b">
        <f t="shared" si="492"/>
        <v>0</v>
      </c>
      <c r="E10551">
        <f t="shared" si="491"/>
        <v>1723</v>
      </c>
      <c r="F10551" s="5" cm="1">
        <f t="array" ref="F10551">INDEX(_xlfn._xlws.FILTER(A$9:A$16378,E10551=E$9:E$16378*ISNUMBER(A$9:A$16378)),1)</f>
        <v>44636</v>
      </c>
      <c r="G10551" s="5" cm="1">
        <f t="array" ref="G10551">INDEX(_xlfn._xlws.FILTER(A$9:A$16378,E10551=E$9:E$16378*ISNUMBER(A$9:A$16378)),COUNT(_xlfn._xlws.FILTER(A$9:A$16378,E10551=E$9:E$16378*ISNUMBER(A$9:A$16378))))</f>
        <v>44636</v>
      </c>
      <c r="H10551" t="str">
        <v/>
      </c>
      <c r="I10551" s="10" t="str" cm="1">
        <f t="array" ref="I10551">_xlfn.IFS(AND(OR(_xlfn._xlws.FILTER(D$9:D$16388,E$9:E$16388=E10551)),ROW()=_xlfn.MINIFS(_xlfn.ANCHORARRAY(H$9),E$9:E$16388,E10551)),A10551-C$4,ROW()=_xlfn.MINIFS(_xlfn.ANCHORARRAY(H$9),E$9:E$16388,E10551),IFERROR(A10551-INDEX(G$9:G$16388,MATCH(E10551-1,E$9:E$16388,0)),A10551-C$4),ISNUMBER(A10551),A10551-F10551,TRUE,"")</f>
        <v/>
      </c>
      <c r="J10551" t="str">
        <f t="shared" si="490"/>
        <v/>
      </c>
      <c r="L10551" s="5"/>
    </row>
    <row r="10552" spans="1:12">
      <c r="A10552" s="3">
        <v>44636</v>
      </c>
      <c r="B10552" s="4" t="str">
        <f>"annual period "&amp;COUNTIF(D$9:D10552,TRUE)</f>
        <v>annual period 34</v>
      </c>
      <c r="D10552" t="b">
        <f t="shared" si="492"/>
        <v>0</v>
      </c>
      <c r="E10552">
        <f t="shared" si="491"/>
        <v>1723</v>
      </c>
      <c r="F10552" s="5" cm="1">
        <f t="array" ref="F10552">INDEX(_xlfn._xlws.FILTER(A$9:A$16378,E10552=E$9:E$16378*ISNUMBER(A$9:A$16378)),1)</f>
        <v>44636</v>
      </c>
      <c r="G10552" s="5" cm="1">
        <f t="array" ref="G10552">INDEX(_xlfn._xlws.FILTER(A$9:A$16378,E10552=E$9:E$16378*ISNUMBER(A$9:A$16378)),COUNT(_xlfn._xlws.FILTER(A$9:A$16378,E10552=E$9:E$16378*ISNUMBER(A$9:A$16378))))</f>
        <v>44636</v>
      </c>
      <c r="H10552">
        <v>10552</v>
      </c>
      <c r="I10552" s="10" cm="1">
        <f t="array" ref="I10552">_xlfn.IFS(AND(OR(_xlfn._xlws.FILTER(D$9:D$16388,E$9:E$16388=E10552)),ROW()=_xlfn.MINIFS(_xlfn.ANCHORARRAY(H$9),E$9:E$16388,E10552)),A10552-C$4,ROW()=_xlfn.MINIFS(_xlfn.ANCHORARRAY(H$9),E$9:E$16388,E10552),IFERROR(A10552-INDEX(G$9:G$16388,MATCH(E10552-1,E$9:E$16388,0)),A10552-C$4),ISNUMBER(A10552),A10552-F10552,TRUE,"")</f>
        <v>4</v>
      </c>
      <c r="J10552" t="b">
        <f t="shared" si="490"/>
        <v>0</v>
      </c>
      <c r="L10552" s="5"/>
    </row>
    <row r="10553" spans="1:12">
      <c r="A10553" s="1" t="s">
        <v>14</v>
      </c>
      <c r="B10553" s="4" t="str">
        <f>"annual period "&amp;COUNTIF(D$9:D10553,TRUE)</f>
        <v>annual period 34</v>
      </c>
      <c r="D10553" t="b">
        <f t="shared" si="492"/>
        <v>0</v>
      </c>
      <c r="E10553">
        <f t="shared" si="491"/>
        <v>1724</v>
      </c>
      <c r="F10553" s="5" cm="1">
        <f t="array" ref="F10553">INDEX(_xlfn._xlws.FILTER(A$9:A$16378,E10553=E$9:E$16378*ISNUMBER(A$9:A$16378)),1)</f>
        <v>44636</v>
      </c>
      <c r="G10553" s="5" cm="1">
        <f t="array" ref="G10553">INDEX(_xlfn._xlws.FILTER(A$9:A$16378,E10553=E$9:E$16378*ISNUMBER(A$9:A$16378)),COUNT(_xlfn._xlws.FILTER(A$9:A$16378,E10553=E$9:E$16378*ISNUMBER(A$9:A$16378))))</f>
        <v>44637</v>
      </c>
      <c r="H10553" t="str">
        <v/>
      </c>
      <c r="I10553" s="10" t="str" cm="1">
        <f t="array" ref="I10553">_xlfn.IFS(AND(OR(_xlfn._xlws.FILTER(D$9:D$16388,E$9:E$16388=E10553)),ROW()=_xlfn.MINIFS(_xlfn.ANCHORARRAY(H$9),E$9:E$16388,E10553)),A10553-C$4,ROW()=_xlfn.MINIFS(_xlfn.ANCHORARRAY(H$9),E$9:E$16388,E10553),IFERROR(A10553-INDEX(G$9:G$16388,MATCH(E10553-1,E$9:E$16388,0)),A10553-C$4),ISNUMBER(A10553),A10553-F10553,TRUE,"")</f>
        <v/>
      </c>
      <c r="J10553" t="str">
        <f t="shared" si="490"/>
        <v/>
      </c>
      <c r="L10553" s="5"/>
    </row>
    <row r="10554" spans="1:12">
      <c r="A10554" s="2"/>
      <c r="B10554" s="4" t="str">
        <f>"annual period "&amp;COUNTIF(D$9:D10554,TRUE)</f>
        <v>annual period 34</v>
      </c>
      <c r="D10554" t="b">
        <f t="shared" si="492"/>
        <v>0</v>
      </c>
      <c r="E10554">
        <f t="shared" si="491"/>
        <v>1724</v>
      </c>
      <c r="F10554" s="5" cm="1">
        <f t="array" ref="F10554">INDEX(_xlfn._xlws.FILTER(A$9:A$16378,E10554=E$9:E$16378*ISNUMBER(A$9:A$16378)),1)</f>
        <v>44636</v>
      </c>
      <c r="G10554" s="5" cm="1">
        <f t="array" ref="G10554">INDEX(_xlfn._xlws.FILTER(A$9:A$16378,E10554=E$9:E$16378*ISNUMBER(A$9:A$16378)),COUNT(_xlfn._xlws.FILTER(A$9:A$16378,E10554=E$9:E$16378*ISNUMBER(A$9:A$16378))))</f>
        <v>44637</v>
      </c>
      <c r="H10554" t="str">
        <v/>
      </c>
      <c r="I10554" s="10" t="str" cm="1">
        <f t="array" ref="I10554">_xlfn.IFS(AND(OR(_xlfn._xlws.FILTER(D$9:D$16388,E$9:E$16388=E10554)),ROW()=_xlfn.MINIFS(_xlfn.ANCHORARRAY(H$9),E$9:E$16388,E10554)),A10554-C$4,ROW()=_xlfn.MINIFS(_xlfn.ANCHORARRAY(H$9),E$9:E$16388,E10554),IFERROR(A10554-INDEX(G$9:G$16388,MATCH(E10554-1,E$9:E$16388,0)),A10554-C$4),ISNUMBER(A10554),A10554-F10554,TRUE,"")</f>
        <v/>
      </c>
      <c r="J10554" t="str">
        <f t="shared" si="490"/>
        <v/>
      </c>
      <c r="L10554" s="5"/>
    </row>
    <row r="10555" spans="1:12">
      <c r="A10555" s="3">
        <v>44636</v>
      </c>
      <c r="B10555" s="4" t="str">
        <f>"annual period "&amp;COUNTIF(D$9:D10555,TRUE)</f>
        <v>annual period 34</v>
      </c>
      <c r="D10555" t="b">
        <f t="shared" si="492"/>
        <v>0</v>
      </c>
      <c r="E10555">
        <f t="shared" si="491"/>
        <v>1724</v>
      </c>
      <c r="F10555" s="5" cm="1">
        <f t="array" ref="F10555">INDEX(_xlfn._xlws.FILTER(A$9:A$16378,E10555=E$9:E$16378*ISNUMBER(A$9:A$16378)),1)</f>
        <v>44636</v>
      </c>
      <c r="G10555" s="5" cm="1">
        <f t="array" ref="G10555">INDEX(_xlfn._xlws.FILTER(A$9:A$16378,E10555=E$9:E$16378*ISNUMBER(A$9:A$16378)),COUNT(_xlfn._xlws.FILTER(A$9:A$16378,E10555=E$9:E$16378*ISNUMBER(A$9:A$16378))))</f>
        <v>44637</v>
      </c>
      <c r="H10555">
        <v>10555</v>
      </c>
      <c r="I10555" s="10" cm="1">
        <f t="array" ref="I10555">_xlfn.IFS(AND(OR(_xlfn._xlws.FILTER(D$9:D$16388,E$9:E$16388=E10555)),ROW()=_xlfn.MINIFS(_xlfn.ANCHORARRAY(H$9),E$9:E$16388,E10555)),A10555-C$4,ROW()=_xlfn.MINIFS(_xlfn.ANCHORARRAY(H$9),E$9:E$16388,E10555),IFERROR(A10555-INDEX(G$9:G$16388,MATCH(E10555-1,E$9:E$16388,0)),A10555-C$4),ISNUMBER(A10555),A10555-F10555,TRUE,"")</f>
        <v>0</v>
      </c>
      <c r="J10555" t="b">
        <f t="shared" si="490"/>
        <v>0</v>
      </c>
      <c r="L10555" s="5"/>
    </row>
    <row r="10556" spans="1:12">
      <c r="B10556" s="4" t="str">
        <f>"annual period "&amp;COUNTIF(D$9:D10556,TRUE)</f>
        <v>annual period 34</v>
      </c>
      <c r="D10556" t="b">
        <f t="shared" si="492"/>
        <v>0</v>
      </c>
      <c r="E10556">
        <f t="shared" si="491"/>
        <v>1724</v>
      </c>
      <c r="F10556" s="5" cm="1">
        <f t="array" ref="F10556">INDEX(_xlfn._xlws.FILTER(A$9:A$16378,E10556=E$9:E$16378*ISNUMBER(A$9:A$16378)),1)</f>
        <v>44636</v>
      </c>
      <c r="G10556" s="5" cm="1">
        <f t="array" ref="G10556">INDEX(_xlfn._xlws.FILTER(A$9:A$16378,E10556=E$9:E$16378*ISNUMBER(A$9:A$16378)),COUNT(_xlfn._xlws.FILTER(A$9:A$16378,E10556=E$9:E$16378*ISNUMBER(A$9:A$16378))))</f>
        <v>44637</v>
      </c>
      <c r="H10556" t="str">
        <v/>
      </c>
      <c r="I10556" s="10" t="str" cm="1">
        <f t="array" ref="I10556">_xlfn.IFS(AND(OR(_xlfn._xlws.FILTER(D$9:D$16388,E$9:E$16388=E10556)),ROW()=_xlfn.MINIFS(_xlfn.ANCHORARRAY(H$9),E$9:E$16388,E10556)),A10556-C$4,ROW()=_xlfn.MINIFS(_xlfn.ANCHORARRAY(H$9),E$9:E$16388,E10556),IFERROR(A10556-INDEX(G$9:G$16388,MATCH(E10556-1,E$9:E$16388,0)),A10556-C$4),ISNUMBER(A10556),A10556-F10556,TRUE,"")</f>
        <v/>
      </c>
      <c r="J10556" t="str">
        <f t="shared" si="490"/>
        <v/>
      </c>
      <c r="L10556" s="5"/>
    </row>
    <row r="10557" spans="1:12">
      <c r="A10557" s="3">
        <v>44637</v>
      </c>
      <c r="B10557" s="4" t="str">
        <f>"annual period "&amp;COUNTIF(D$9:D10557,TRUE)</f>
        <v>annual period 34</v>
      </c>
      <c r="D10557" t="b">
        <f t="shared" si="492"/>
        <v>0</v>
      </c>
      <c r="E10557">
        <f t="shared" si="491"/>
        <v>1724</v>
      </c>
      <c r="F10557" s="5" cm="1">
        <f t="array" ref="F10557">INDEX(_xlfn._xlws.FILTER(A$9:A$16378,E10557=E$9:E$16378*ISNUMBER(A$9:A$16378)),1)</f>
        <v>44636</v>
      </c>
      <c r="G10557" s="5" cm="1">
        <f t="array" ref="G10557">INDEX(_xlfn._xlws.FILTER(A$9:A$16378,E10557=E$9:E$16378*ISNUMBER(A$9:A$16378)),COUNT(_xlfn._xlws.FILTER(A$9:A$16378,E10557=E$9:E$16378*ISNUMBER(A$9:A$16378))))</f>
        <v>44637</v>
      </c>
      <c r="H10557" t="str">
        <v/>
      </c>
      <c r="I10557" s="10" cm="1">
        <f t="array" ref="I10557">_xlfn.IFS(AND(OR(_xlfn._xlws.FILTER(D$9:D$16388,E$9:E$16388=E10557)),ROW()=_xlfn.MINIFS(_xlfn.ANCHORARRAY(H$9),E$9:E$16388,E10557)),A10557-C$4,ROW()=_xlfn.MINIFS(_xlfn.ANCHORARRAY(H$9),E$9:E$16388,E10557),IFERROR(A10557-INDEX(G$9:G$16388,MATCH(E10557-1,E$9:E$16388,0)),A10557-C$4),ISNUMBER(A10557),A10557-F10557,TRUE,"")</f>
        <v>1</v>
      </c>
      <c r="J10557" t="b">
        <f t="shared" si="490"/>
        <v>0</v>
      </c>
      <c r="L10557" s="5"/>
    </row>
    <row r="10558" spans="1:12">
      <c r="A10558" s="1" t="s">
        <v>14</v>
      </c>
      <c r="B10558" s="4" t="str">
        <f>"annual period "&amp;COUNTIF(D$9:D10558,TRUE)</f>
        <v>annual period 34</v>
      </c>
      <c r="D10558" t="b">
        <f t="shared" si="492"/>
        <v>0</v>
      </c>
      <c r="E10558">
        <f t="shared" si="491"/>
        <v>1725</v>
      </c>
      <c r="F10558" s="5" cm="1">
        <f t="array" ref="F10558">INDEX(_xlfn._xlws.FILTER(A$9:A$16378,E10558=E$9:E$16378*ISNUMBER(A$9:A$16378)),1)</f>
        <v>44638</v>
      </c>
      <c r="G10558" s="5" cm="1">
        <f t="array" ref="G10558">INDEX(_xlfn._xlws.FILTER(A$9:A$16378,E10558=E$9:E$16378*ISNUMBER(A$9:A$16378)),COUNT(_xlfn._xlws.FILTER(A$9:A$16378,E10558=E$9:E$16378*ISNUMBER(A$9:A$16378))))</f>
        <v>44638</v>
      </c>
      <c r="H10558" t="str">
        <v/>
      </c>
      <c r="I10558" s="10" t="str" cm="1">
        <f t="array" ref="I10558">_xlfn.IFS(AND(OR(_xlfn._xlws.FILTER(D$9:D$16388,E$9:E$16388=E10558)),ROW()=_xlfn.MINIFS(_xlfn.ANCHORARRAY(H$9),E$9:E$16388,E10558)),A10558-C$4,ROW()=_xlfn.MINIFS(_xlfn.ANCHORARRAY(H$9),E$9:E$16388,E10558),IFERROR(A10558-INDEX(G$9:G$16388,MATCH(E10558-1,E$9:E$16388,0)),A10558-C$4),ISNUMBER(A10558),A10558-F10558,TRUE,"")</f>
        <v/>
      </c>
      <c r="J10558" t="str">
        <f t="shared" si="490"/>
        <v/>
      </c>
      <c r="L10558" s="5"/>
    </row>
    <row r="10559" spans="1:12">
      <c r="A10559" s="2"/>
      <c r="B10559" s="4" t="str">
        <f>"annual period "&amp;COUNTIF(D$9:D10559,TRUE)</f>
        <v>annual period 34</v>
      </c>
      <c r="D10559" t="b">
        <f t="shared" si="492"/>
        <v>0</v>
      </c>
      <c r="E10559">
        <f t="shared" si="491"/>
        <v>1725</v>
      </c>
      <c r="F10559" s="5" cm="1">
        <f t="array" ref="F10559">INDEX(_xlfn._xlws.FILTER(A$9:A$16378,E10559=E$9:E$16378*ISNUMBER(A$9:A$16378)),1)</f>
        <v>44638</v>
      </c>
      <c r="G10559" s="5" cm="1">
        <f t="array" ref="G10559">INDEX(_xlfn._xlws.FILTER(A$9:A$16378,E10559=E$9:E$16378*ISNUMBER(A$9:A$16378)),COUNT(_xlfn._xlws.FILTER(A$9:A$16378,E10559=E$9:E$16378*ISNUMBER(A$9:A$16378))))</f>
        <v>44638</v>
      </c>
      <c r="H10559" t="str">
        <v/>
      </c>
      <c r="I10559" s="10" t="str" cm="1">
        <f t="array" ref="I10559">_xlfn.IFS(AND(OR(_xlfn._xlws.FILTER(D$9:D$16388,E$9:E$16388=E10559)),ROW()=_xlfn.MINIFS(_xlfn.ANCHORARRAY(H$9),E$9:E$16388,E10559)),A10559-C$4,ROW()=_xlfn.MINIFS(_xlfn.ANCHORARRAY(H$9),E$9:E$16388,E10559),IFERROR(A10559-INDEX(G$9:G$16388,MATCH(E10559-1,E$9:E$16388,0)),A10559-C$4),ISNUMBER(A10559),A10559-F10559,TRUE,"")</f>
        <v/>
      </c>
      <c r="J10559" t="str">
        <f t="shared" si="490"/>
        <v/>
      </c>
      <c r="L10559" s="5"/>
    </row>
    <row r="10560" spans="1:12">
      <c r="A10560" s="3">
        <v>44638</v>
      </c>
      <c r="B10560" s="4" t="str">
        <f>"annual period "&amp;COUNTIF(D$9:D10560,TRUE)</f>
        <v>annual period 34</v>
      </c>
      <c r="D10560" t="b">
        <f t="shared" si="492"/>
        <v>0</v>
      </c>
      <c r="E10560">
        <f t="shared" si="491"/>
        <v>1725</v>
      </c>
      <c r="F10560" s="5" cm="1">
        <f t="array" ref="F10560">INDEX(_xlfn._xlws.FILTER(A$9:A$16378,E10560=E$9:E$16378*ISNUMBER(A$9:A$16378)),1)</f>
        <v>44638</v>
      </c>
      <c r="G10560" s="5" cm="1">
        <f t="array" ref="G10560">INDEX(_xlfn._xlws.FILTER(A$9:A$16378,E10560=E$9:E$16378*ISNUMBER(A$9:A$16378)),COUNT(_xlfn._xlws.FILTER(A$9:A$16378,E10560=E$9:E$16378*ISNUMBER(A$9:A$16378))))</f>
        <v>44638</v>
      </c>
      <c r="H10560">
        <v>10560</v>
      </c>
      <c r="I10560" s="10" cm="1">
        <f t="array" ref="I10560">_xlfn.IFS(AND(OR(_xlfn._xlws.FILTER(D$9:D$16388,E$9:E$16388=E10560)),ROW()=_xlfn.MINIFS(_xlfn.ANCHORARRAY(H$9),E$9:E$16388,E10560)),A10560-C$4,ROW()=_xlfn.MINIFS(_xlfn.ANCHORARRAY(H$9),E$9:E$16388,E10560),IFERROR(A10560-INDEX(G$9:G$16388,MATCH(E10560-1,E$9:E$16388,0)),A10560-C$4),ISNUMBER(A10560),A10560-F10560,TRUE,"")</f>
        <v>1</v>
      </c>
      <c r="J10560" t="b">
        <f t="shared" si="490"/>
        <v>0</v>
      </c>
      <c r="L10560" s="5"/>
    </row>
    <row r="10561" spans="1:12">
      <c r="B10561" s="4" t="str">
        <f>"annual period "&amp;COUNTIF(D$9:D10561,TRUE)</f>
        <v>annual period 34</v>
      </c>
      <c r="D10561" t="b">
        <f t="shared" si="492"/>
        <v>0</v>
      </c>
      <c r="E10561">
        <f t="shared" si="491"/>
        <v>1725</v>
      </c>
      <c r="F10561" s="5" cm="1">
        <f t="array" ref="F10561">INDEX(_xlfn._xlws.FILTER(A$9:A$16378,E10561=E$9:E$16378*ISNUMBER(A$9:A$16378)),1)</f>
        <v>44638</v>
      </c>
      <c r="G10561" s="5" cm="1">
        <f t="array" ref="G10561">INDEX(_xlfn._xlws.FILTER(A$9:A$16378,E10561=E$9:E$16378*ISNUMBER(A$9:A$16378)),COUNT(_xlfn._xlws.FILTER(A$9:A$16378,E10561=E$9:E$16378*ISNUMBER(A$9:A$16378))))</f>
        <v>44638</v>
      </c>
      <c r="H10561" t="str">
        <v/>
      </c>
      <c r="I10561" s="10" t="str" cm="1">
        <f t="array" ref="I10561">_xlfn.IFS(AND(OR(_xlfn._xlws.FILTER(D$9:D$16388,E$9:E$16388=E10561)),ROW()=_xlfn.MINIFS(_xlfn.ANCHORARRAY(H$9),E$9:E$16388,E10561)),A10561-C$4,ROW()=_xlfn.MINIFS(_xlfn.ANCHORARRAY(H$9),E$9:E$16388,E10561),IFERROR(A10561-INDEX(G$9:G$16388,MATCH(E10561-1,E$9:E$16388,0)),A10561-C$4),ISNUMBER(A10561),A10561-F10561,TRUE,"")</f>
        <v/>
      </c>
      <c r="J10561" t="str">
        <f t="shared" si="490"/>
        <v/>
      </c>
      <c r="L10561" s="5"/>
    </row>
    <row r="10562" spans="1:12">
      <c r="A10562" s="3">
        <v>44638</v>
      </c>
      <c r="B10562" s="4" t="str">
        <f>"annual period "&amp;COUNTIF(D$9:D10562,TRUE)</f>
        <v>annual period 34</v>
      </c>
      <c r="D10562" t="b">
        <f t="shared" si="492"/>
        <v>0</v>
      </c>
      <c r="E10562">
        <f t="shared" si="491"/>
        <v>1725</v>
      </c>
      <c r="F10562" s="5" cm="1">
        <f t="array" ref="F10562">INDEX(_xlfn._xlws.FILTER(A$9:A$16378,E10562=E$9:E$16378*ISNUMBER(A$9:A$16378)),1)</f>
        <v>44638</v>
      </c>
      <c r="G10562" s="5" cm="1">
        <f t="array" ref="G10562">INDEX(_xlfn._xlws.FILTER(A$9:A$16378,E10562=E$9:E$16378*ISNUMBER(A$9:A$16378)),COUNT(_xlfn._xlws.FILTER(A$9:A$16378,E10562=E$9:E$16378*ISNUMBER(A$9:A$16378))))</f>
        <v>44638</v>
      </c>
      <c r="H10562">
        <v>10562</v>
      </c>
      <c r="I10562" s="10" cm="1">
        <f t="array" ref="I10562">_xlfn.IFS(AND(OR(_xlfn._xlws.FILTER(D$9:D$16388,E$9:E$16388=E10562)),ROW()=_xlfn.MINIFS(_xlfn.ANCHORARRAY(H$9),E$9:E$16388,E10562)),A10562-C$4,ROW()=_xlfn.MINIFS(_xlfn.ANCHORARRAY(H$9),E$9:E$16388,E10562),IFERROR(A10562-INDEX(G$9:G$16388,MATCH(E10562-1,E$9:E$16388,0)),A10562-C$4),ISNUMBER(A10562),A10562-F10562,TRUE,"")</f>
        <v>0</v>
      </c>
      <c r="J10562" t="b">
        <f t="shared" si="490"/>
        <v>0</v>
      </c>
      <c r="L10562" s="5"/>
    </row>
    <row r="10563" spans="1:12">
      <c r="B10563" s="4" t="str">
        <f>"annual period "&amp;COUNTIF(D$9:D10563,TRUE)</f>
        <v>annual period 34</v>
      </c>
      <c r="D10563" t="b">
        <f t="shared" si="492"/>
        <v>0</v>
      </c>
      <c r="E10563">
        <f t="shared" si="491"/>
        <v>1725</v>
      </c>
      <c r="F10563" s="5" cm="1">
        <f t="array" ref="F10563">INDEX(_xlfn._xlws.FILTER(A$9:A$16378,E10563=E$9:E$16378*ISNUMBER(A$9:A$16378)),1)</f>
        <v>44638</v>
      </c>
      <c r="G10563" s="5" cm="1">
        <f t="array" ref="G10563">INDEX(_xlfn._xlws.FILTER(A$9:A$16378,E10563=E$9:E$16378*ISNUMBER(A$9:A$16378)),COUNT(_xlfn._xlws.FILTER(A$9:A$16378,E10563=E$9:E$16378*ISNUMBER(A$9:A$16378))))</f>
        <v>44638</v>
      </c>
      <c r="H10563" t="str">
        <v/>
      </c>
      <c r="I10563" s="10" t="str" cm="1">
        <f t="array" ref="I10563">_xlfn.IFS(AND(OR(_xlfn._xlws.FILTER(D$9:D$16388,E$9:E$16388=E10563)),ROW()=_xlfn.MINIFS(_xlfn.ANCHORARRAY(H$9),E$9:E$16388,E10563)),A10563-C$4,ROW()=_xlfn.MINIFS(_xlfn.ANCHORARRAY(H$9),E$9:E$16388,E10563),IFERROR(A10563-INDEX(G$9:G$16388,MATCH(E10563-1,E$9:E$16388,0)),A10563-C$4),ISNUMBER(A10563),A10563-F10563,TRUE,"")</f>
        <v/>
      </c>
      <c r="J10563" t="str">
        <f t="shared" si="490"/>
        <v/>
      </c>
      <c r="L10563" s="5"/>
    </row>
    <row r="10564" spans="1:12">
      <c r="A10564" s="3">
        <v>44638</v>
      </c>
      <c r="B10564" s="4" t="str">
        <f>"annual period "&amp;COUNTIF(D$9:D10564,TRUE)</f>
        <v>annual period 34</v>
      </c>
      <c r="D10564" t="b">
        <f t="shared" si="492"/>
        <v>0</v>
      </c>
      <c r="E10564">
        <f t="shared" si="491"/>
        <v>1725</v>
      </c>
      <c r="F10564" s="5" cm="1">
        <f t="array" ref="F10564">INDEX(_xlfn._xlws.FILTER(A$9:A$16378,E10564=E$9:E$16378*ISNUMBER(A$9:A$16378)),1)</f>
        <v>44638</v>
      </c>
      <c r="G10564" s="5" cm="1">
        <f t="array" ref="G10564">INDEX(_xlfn._xlws.FILTER(A$9:A$16378,E10564=E$9:E$16378*ISNUMBER(A$9:A$16378)),COUNT(_xlfn._xlws.FILTER(A$9:A$16378,E10564=E$9:E$16378*ISNUMBER(A$9:A$16378))))</f>
        <v>44638</v>
      </c>
      <c r="H10564">
        <v>10564</v>
      </c>
      <c r="I10564" s="10" cm="1">
        <f t="array" ref="I10564">_xlfn.IFS(AND(OR(_xlfn._xlws.FILTER(D$9:D$16388,E$9:E$16388=E10564)),ROW()=_xlfn.MINIFS(_xlfn.ANCHORARRAY(H$9),E$9:E$16388,E10564)),A10564-C$4,ROW()=_xlfn.MINIFS(_xlfn.ANCHORARRAY(H$9),E$9:E$16388,E10564),IFERROR(A10564-INDEX(G$9:G$16388,MATCH(E10564-1,E$9:E$16388,0)),A10564-C$4),ISNUMBER(A10564),A10564-F10564,TRUE,"")</f>
        <v>0</v>
      </c>
      <c r="J10564" t="b">
        <f t="shared" si="490"/>
        <v>0</v>
      </c>
      <c r="L10564" s="5"/>
    </row>
    <row r="10565" spans="1:12">
      <c r="A10565" s="1" t="s">
        <v>14</v>
      </c>
      <c r="B10565" s="4" t="str">
        <f>"annual period "&amp;COUNTIF(D$9:D10565,TRUE)</f>
        <v>annual period 34</v>
      </c>
      <c r="D10565" t="b">
        <f t="shared" si="492"/>
        <v>0</v>
      </c>
      <c r="E10565">
        <f t="shared" si="491"/>
        <v>1726</v>
      </c>
      <c r="F10565" s="5" cm="1">
        <f t="array" ref="F10565">INDEX(_xlfn._xlws.FILTER(A$9:A$16378,E10565=E$9:E$16378*ISNUMBER(A$9:A$16378)),1)</f>
        <v>44640</v>
      </c>
      <c r="G10565" s="5" cm="1">
        <f t="array" ref="G10565">INDEX(_xlfn._xlws.FILTER(A$9:A$16378,E10565=E$9:E$16378*ISNUMBER(A$9:A$16378)),COUNT(_xlfn._xlws.FILTER(A$9:A$16378,E10565=E$9:E$16378*ISNUMBER(A$9:A$16378))))</f>
        <v>44640</v>
      </c>
      <c r="H10565" t="str">
        <v/>
      </c>
      <c r="I10565" s="10" t="str" cm="1">
        <f t="array" ref="I10565">_xlfn.IFS(AND(OR(_xlfn._xlws.FILTER(D$9:D$16388,E$9:E$16388=E10565)),ROW()=_xlfn.MINIFS(_xlfn.ANCHORARRAY(H$9),E$9:E$16388,E10565)),A10565-C$4,ROW()=_xlfn.MINIFS(_xlfn.ANCHORARRAY(H$9),E$9:E$16388,E10565),IFERROR(A10565-INDEX(G$9:G$16388,MATCH(E10565-1,E$9:E$16388,0)),A10565-C$4),ISNUMBER(A10565),A10565-F10565,TRUE,"")</f>
        <v/>
      </c>
      <c r="J10565" t="str">
        <f t="shared" si="490"/>
        <v/>
      </c>
      <c r="L10565" s="5"/>
    </row>
    <row r="10566" spans="1:12">
      <c r="A10566" s="2"/>
      <c r="B10566" s="4" t="str">
        <f>"annual period "&amp;COUNTIF(D$9:D10566,TRUE)</f>
        <v>annual period 34</v>
      </c>
      <c r="D10566" t="b">
        <f t="shared" si="492"/>
        <v>0</v>
      </c>
      <c r="E10566">
        <f t="shared" si="491"/>
        <v>1726</v>
      </c>
      <c r="F10566" s="5" cm="1">
        <f t="array" ref="F10566">INDEX(_xlfn._xlws.FILTER(A$9:A$16378,E10566=E$9:E$16378*ISNUMBER(A$9:A$16378)),1)</f>
        <v>44640</v>
      </c>
      <c r="G10566" s="5" cm="1">
        <f t="array" ref="G10566">INDEX(_xlfn._xlws.FILTER(A$9:A$16378,E10566=E$9:E$16378*ISNUMBER(A$9:A$16378)),COUNT(_xlfn._xlws.FILTER(A$9:A$16378,E10566=E$9:E$16378*ISNUMBER(A$9:A$16378))))</f>
        <v>44640</v>
      </c>
      <c r="H10566" t="str">
        <v/>
      </c>
      <c r="I10566" s="10" t="str" cm="1">
        <f t="array" ref="I10566">_xlfn.IFS(AND(OR(_xlfn._xlws.FILTER(D$9:D$16388,E$9:E$16388=E10566)),ROW()=_xlfn.MINIFS(_xlfn.ANCHORARRAY(H$9),E$9:E$16388,E10566)),A10566-C$4,ROW()=_xlfn.MINIFS(_xlfn.ANCHORARRAY(H$9),E$9:E$16388,E10566),IFERROR(A10566-INDEX(G$9:G$16388,MATCH(E10566-1,E$9:E$16388,0)),A10566-C$4),ISNUMBER(A10566),A10566-F10566,TRUE,"")</f>
        <v/>
      </c>
      <c r="J10566" t="str">
        <f t="shared" ref="J10566:J10629" si="493">IF(I10566="","",I10566&gt;30)</f>
        <v/>
      </c>
      <c r="L10566" s="5"/>
    </row>
    <row r="10567" spans="1:12">
      <c r="A10567" s="3">
        <v>44640</v>
      </c>
      <c r="B10567" s="4" t="str">
        <f>"annual period "&amp;COUNTIF(D$9:D10567,TRUE)</f>
        <v>annual period 34</v>
      </c>
      <c r="D10567" t="b">
        <f t="shared" si="492"/>
        <v>0</v>
      </c>
      <c r="E10567">
        <f t="shared" si="491"/>
        <v>1726</v>
      </c>
      <c r="F10567" s="5" cm="1">
        <f t="array" ref="F10567">INDEX(_xlfn._xlws.FILTER(A$9:A$16378,E10567=E$9:E$16378*ISNUMBER(A$9:A$16378)),1)</f>
        <v>44640</v>
      </c>
      <c r="G10567" s="5" cm="1">
        <f t="array" ref="G10567">INDEX(_xlfn._xlws.FILTER(A$9:A$16378,E10567=E$9:E$16378*ISNUMBER(A$9:A$16378)),COUNT(_xlfn._xlws.FILTER(A$9:A$16378,E10567=E$9:E$16378*ISNUMBER(A$9:A$16378))))</f>
        <v>44640</v>
      </c>
      <c r="H10567">
        <v>10567</v>
      </c>
      <c r="I10567" s="10" cm="1">
        <f t="array" ref="I10567">_xlfn.IFS(AND(OR(_xlfn._xlws.FILTER(D$9:D$16388,E$9:E$16388=E10567)),ROW()=_xlfn.MINIFS(_xlfn.ANCHORARRAY(H$9),E$9:E$16388,E10567)),A10567-C$4,ROW()=_xlfn.MINIFS(_xlfn.ANCHORARRAY(H$9),E$9:E$16388,E10567),IFERROR(A10567-INDEX(G$9:G$16388,MATCH(E10567-1,E$9:E$16388,0)),A10567-C$4),ISNUMBER(A10567),A10567-F10567,TRUE,"")</f>
        <v>2</v>
      </c>
      <c r="J10567" t="b">
        <f t="shared" si="493"/>
        <v>0</v>
      </c>
      <c r="L10567" s="5"/>
    </row>
    <row r="10568" spans="1:12">
      <c r="B10568" s="4" t="str">
        <f>"annual period "&amp;COUNTIF(D$9:D10568,TRUE)</f>
        <v>annual period 34</v>
      </c>
      <c r="D10568" t="b">
        <f t="shared" si="492"/>
        <v>0</v>
      </c>
      <c r="E10568">
        <f t="shared" si="491"/>
        <v>1726</v>
      </c>
      <c r="F10568" s="5" cm="1">
        <f t="array" ref="F10568">INDEX(_xlfn._xlws.FILTER(A$9:A$16378,E10568=E$9:E$16378*ISNUMBER(A$9:A$16378)),1)</f>
        <v>44640</v>
      </c>
      <c r="G10568" s="5" cm="1">
        <f t="array" ref="G10568">INDEX(_xlfn._xlws.FILTER(A$9:A$16378,E10568=E$9:E$16378*ISNUMBER(A$9:A$16378)),COUNT(_xlfn._xlws.FILTER(A$9:A$16378,E10568=E$9:E$16378*ISNUMBER(A$9:A$16378))))</f>
        <v>44640</v>
      </c>
      <c r="H10568" t="str">
        <v/>
      </c>
      <c r="I10568" s="10" t="str" cm="1">
        <f t="array" ref="I10568">_xlfn.IFS(AND(OR(_xlfn._xlws.FILTER(D$9:D$16388,E$9:E$16388=E10568)),ROW()=_xlfn.MINIFS(_xlfn.ANCHORARRAY(H$9),E$9:E$16388,E10568)),A10568-C$4,ROW()=_xlfn.MINIFS(_xlfn.ANCHORARRAY(H$9),E$9:E$16388,E10568),IFERROR(A10568-INDEX(G$9:G$16388,MATCH(E10568-1,E$9:E$16388,0)),A10568-C$4),ISNUMBER(A10568),A10568-F10568,TRUE,"")</f>
        <v/>
      </c>
      <c r="J10568" t="str">
        <f t="shared" si="493"/>
        <v/>
      </c>
      <c r="L10568" s="5"/>
    </row>
    <row r="10569" spans="1:12">
      <c r="A10569" s="3">
        <v>44640</v>
      </c>
      <c r="B10569" s="4" t="str">
        <f>"annual period "&amp;COUNTIF(D$9:D10569,TRUE)</f>
        <v>annual period 34</v>
      </c>
      <c r="D10569" t="b">
        <f t="shared" si="492"/>
        <v>0</v>
      </c>
      <c r="E10569">
        <f t="shared" si="491"/>
        <v>1726</v>
      </c>
      <c r="F10569" s="5" cm="1">
        <f t="array" ref="F10569">INDEX(_xlfn._xlws.FILTER(A$9:A$16378,E10569=E$9:E$16378*ISNUMBER(A$9:A$16378)),1)</f>
        <v>44640</v>
      </c>
      <c r="G10569" s="5" cm="1">
        <f t="array" ref="G10569">INDEX(_xlfn._xlws.FILTER(A$9:A$16378,E10569=E$9:E$16378*ISNUMBER(A$9:A$16378)),COUNT(_xlfn._xlws.FILTER(A$9:A$16378,E10569=E$9:E$16378*ISNUMBER(A$9:A$16378))))</f>
        <v>44640</v>
      </c>
      <c r="H10569">
        <v>10569</v>
      </c>
      <c r="I10569" s="10" cm="1">
        <f t="array" ref="I10569">_xlfn.IFS(AND(OR(_xlfn._xlws.FILTER(D$9:D$16388,E$9:E$16388=E10569)),ROW()=_xlfn.MINIFS(_xlfn.ANCHORARRAY(H$9),E$9:E$16388,E10569)),A10569-C$4,ROW()=_xlfn.MINIFS(_xlfn.ANCHORARRAY(H$9),E$9:E$16388,E10569),IFERROR(A10569-INDEX(G$9:G$16388,MATCH(E10569-1,E$9:E$16388,0)),A10569-C$4),ISNUMBER(A10569),A10569-F10569,TRUE,"")</f>
        <v>0</v>
      </c>
      <c r="J10569" t="b">
        <f t="shared" si="493"/>
        <v>0</v>
      </c>
      <c r="L10569" s="5"/>
    </row>
    <row r="10570" spans="1:12">
      <c r="A10570" s="1" t="s">
        <v>14</v>
      </c>
      <c r="B10570" s="4" t="str">
        <f>"annual period "&amp;COUNTIF(D$9:D10570,TRUE)</f>
        <v>annual period 34</v>
      </c>
      <c r="D10570" t="b">
        <f t="shared" si="492"/>
        <v>0</v>
      </c>
      <c r="E10570">
        <f t="shared" si="491"/>
        <v>1727</v>
      </c>
      <c r="F10570" s="5" cm="1">
        <f t="array" ref="F10570">INDEX(_xlfn._xlws.FILTER(A$9:A$16378,E10570=E$9:E$16378*ISNUMBER(A$9:A$16378)),1)</f>
        <v>44641</v>
      </c>
      <c r="G10570" s="5" cm="1">
        <f t="array" ref="G10570">INDEX(_xlfn._xlws.FILTER(A$9:A$16378,E10570=E$9:E$16378*ISNUMBER(A$9:A$16378)),COUNT(_xlfn._xlws.FILTER(A$9:A$16378,E10570=E$9:E$16378*ISNUMBER(A$9:A$16378))))</f>
        <v>44641</v>
      </c>
      <c r="H10570" t="str">
        <v/>
      </c>
      <c r="I10570" s="10" t="str" cm="1">
        <f t="array" ref="I10570">_xlfn.IFS(AND(OR(_xlfn._xlws.FILTER(D$9:D$16388,E$9:E$16388=E10570)),ROW()=_xlfn.MINIFS(_xlfn.ANCHORARRAY(H$9),E$9:E$16388,E10570)),A10570-C$4,ROW()=_xlfn.MINIFS(_xlfn.ANCHORARRAY(H$9),E$9:E$16388,E10570),IFERROR(A10570-INDEX(G$9:G$16388,MATCH(E10570-1,E$9:E$16388,0)),A10570-C$4),ISNUMBER(A10570),A10570-F10570,TRUE,"")</f>
        <v/>
      </c>
      <c r="J10570" t="str">
        <f t="shared" si="493"/>
        <v/>
      </c>
      <c r="L10570" s="5"/>
    </row>
    <row r="10571" spans="1:12">
      <c r="A10571" s="2"/>
      <c r="B10571" s="4" t="str">
        <f>"annual period "&amp;COUNTIF(D$9:D10571,TRUE)</f>
        <v>annual period 34</v>
      </c>
      <c r="D10571" t="b">
        <f t="shared" si="492"/>
        <v>0</v>
      </c>
      <c r="E10571">
        <f t="shared" ref="E10571:E10634" si="494">IF(A10571="Trip #",E10570+1,E10570)</f>
        <v>1727</v>
      </c>
      <c r="F10571" s="5" cm="1">
        <f t="array" ref="F10571">INDEX(_xlfn._xlws.FILTER(A$9:A$16378,E10571=E$9:E$16378*ISNUMBER(A$9:A$16378)),1)</f>
        <v>44641</v>
      </c>
      <c r="G10571" s="5" cm="1">
        <f t="array" ref="G10571">INDEX(_xlfn._xlws.FILTER(A$9:A$16378,E10571=E$9:E$16378*ISNUMBER(A$9:A$16378)),COUNT(_xlfn._xlws.FILTER(A$9:A$16378,E10571=E$9:E$16378*ISNUMBER(A$9:A$16378))))</f>
        <v>44641</v>
      </c>
      <c r="H10571" t="str">
        <v/>
      </c>
      <c r="I10571" s="10" t="str" cm="1">
        <f t="array" ref="I10571">_xlfn.IFS(AND(OR(_xlfn._xlws.FILTER(D$9:D$16388,E$9:E$16388=E10571)),ROW()=_xlfn.MINIFS(_xlfn.ANCHORARRAY(H$9),E$9:E$16388,E10571)),A10571-C$4,ROW()=_xlfn.MINIFS(_xlfn.ANCHORARRAY(H$9),E$9:E$16388,E10571),IFERROR(A10571-INDEX(G$9:G$16388,MATCH(E10571-1,E$9:E$16388,0)),A10571-C$4),ISNUMBER(A10571),A10571-F10571,TRUE,"")</f>
        <v/>
      </c>
      <c r="J10571" t="str">
        <f t="shared" si="493"/>
        <v/>
      </c>
      <c r="L10571" s="5"/>
    </row>
    <row r="10572" spans="1:12">
      <c r="A10572" s="3">
        <v>44641</v>
      </c>
      <c r="B10572" s="4" t="str">
        <f>"annual period "&amp;COUNTIF(D$9:D10572,TRUE)</f>
        <v>annual period 34</v>
      </c>
      <c r="D10572" t="b">
        <f t="shared" si="492"/>
        <v>0</v>
      </c>
      <c r="E10572">
        <f t="shared" si="494"/>
        <v>1727</v>
      </c>
      <c r="F10572" s="5" cm="1">
        <f t="array" ref="F10572">INDEX(_xlfn._xlws.FILTER(A$9:A$16378,E10572=E$9:E$16378*ISNUMBER(A$9:A$16378)),1)</f>
        <v>44641</v>
      </c>
      <c r="G10572" s="5" cm="1">
        <f t="array" ref="G10572">INDEX(_xlfn._xlws.FILTER(A$9:A$16378,E10572=E$9:E$16378*ISNUMBER(A$9:A$16378)),COUNT(_xlfn._xlws.FILTER(A$9:A$16378,E10572=E$9:E$16378*ISNUMBER(A$9:A$16378))))</f>
        <v>44641</v>
      </c>
      <c r="H10572">
        <v>10572</v>
      </c>
      <c r="I10572" s="10" cm="1">
        <f t="array" ref="I10572">_xlfn.IFS(AND(OR(_xlfn._xlws.FILTER(D$9:D$16388,E$9:E$16388=E10572)),ROW()=_xlfn.MINIFS(_xlfn.ANCHORARRAY(H$9),E$9:E$16388,E10572)),A10572-C$4,ROW()=_xlfn.MINIFS(_xlfn.ANCHORARRAY(H$9),E$9:E$16388,E10572),IFERROR(A10572-INDEX(G$9:G$16388,MATCH(E10572-1,E$9:E$16388,0)),A10572-C$4),ISNUMBER(A10572),A10572-F10572,TRUE,"")</f>
        <v>1</v>
      </c>
      <c r="J10572" t="b">
        <f t="shared" si="493"/>
        <v>0</v>
      </c>
      <c r="L10572" s="5"/>
    </row>
    <row r="10573" spans="1:12">
      <c r="A10573" s="1" t="s">
        <v>14</v>
      </c>
      <c r="B10573" s="4" t="str">
        <f>"annual period "&amp;COUNTIF(D$9:D10573,TRUE)</f>
        <v>annual period 34</v>
      </c>
      <c r="D10573" t="b">
        <f t="shared" si="492"/>
        <v>0</v>
      </c>
      <c r="E10573">
        <f t="shared" si="494"/>
        <v>1728</v>
      </c>
      <c r="F10573" s="5" cm="1">
        <f t="array" ref="F10573">INDEX(_xlfn._xlws.FILTER(A$9:A$16378,E10573=E$9:E$16378*ISNUMBER(A$9:A$16378)),1)</f>
        <v>44642</v>
      </c>
      <c r="G10573" s="5" cm="1">
        <f t="array" ref="G10573">INDEX(_xlfn._xlws.FILTER(A$9:A$16378,E10573=E$9:E$16378*ISNUMBER(A$9:A$16378)),COUNT(_xlfn._xlws.FILTER(A$9:A$16378,E10573=E$9:E$16378*ISNUMBER(A$9:A$16378))))</f>
        <v>44647</v>
      </c>
      <c r="H10573" t="str">
        <v/>
      </c>
      <c r="I10573" s="10" t="str" cm="1">
        <f t="array" ref="I10573">_xlfn.IFS(AND(OR(_xlfn._xlws.FILTER(D$9:D$16388,E$9:E$16388=E10573)),ROW()=_xlfn.MINIFS(_xlfn.ANCHORARRAY(H$9),E$9:E$16388,E10573)),A10573-C$4,ROW()=_xlfn.MINIFS(_xlfn.ANCHORARRAY(H$9),E$9:E$16388,E10573),IFERROR(A10573-INDEX(G$9:G$16388,MATCH(E10573-1,E$9:E$16388,0)),A10573-C$4),ISNUMBER(A10573),A10573-F10573,TRUE,"")</f>
        <v/>
      </c>
      <c r="J10573" t="str">
        <f t="shared" si="493"/>
        <v/>
      </c>
      <c r="L10573" s="5"/>
    </row>
    <row r="10574" spans="1:12">
      <c r="A10574" s="2"/>
      <c r="B10574" s="4" t="str">
        <f>"annual period "&amp;COUNTIF(D$9:D10574,TRUE)</f>
        <v>annual period 34</v>
      </c>
      <c r="D10574" t="b">
        <f t="shared" si="492"/>
        <v>0</v>
      </c>
      <c r="E10574">
        <f t="shared" si="494"/>
        <v>1728</v>
      </c>
      <c r="F10574" s="5" cm="1">
        <f t="array" ref="F10574">INDEX(_xlfn._xlws.FILTER(A$9:A$16378,E10574=E$9:E$16378*ISNUMBER(A$9:A$16378)),1)</f>
        <v>44642</v>
      </c>
      <c r="G10574" s="5" cm="1">
        <f t="array" ref="G10574">INDEX(_xlfn._xlws.FILTER(A$9:A$16378,E10574=E$9:E$16378*ISNUMBER(A$9:A$16378)),COUNT(_xlfn._xlws.FILTER(A$9:A$16378,E10574=E$9:E$16378*ISNUMBER(A$9:A$16378))))</f>
        <v>44647</v>
      </c>
      <c r="H10574" t="str">
        <v/>
      </c>
      <c r="I10574" s="10" t="str" cm="1">
        <f t="array" ref="I10574">_xlfn.IFS(AND(OR(_xlfn._xlws.FILTER(D$9:D$16388,E$9:E$16388=E10574)),ROW()=_xlfn.MINIFS(_xlfn.ANCHORARRAY(H$9),E$9:E$16388,E10574)),A10574-C$4,ROW()=_xlfn.MINIFS(_xlfn.ANCHORARRAY(H$9),E$9:E$16388,E10574),IFERROR(A10574-INDEX(G$9:G$16388,MATCH(E10574-1,E$9:E$16388,0)),A10574-C$4),ISNUMBER(A10574),A10574-F10574,TRUE,"")</f>
        <v/>
      </c>
      <c r="J10574" t="str">
        <f t="shared" si="493"/>
        <v/>
      </c>
      <c r="L10574" s="5"/>
    </row>
    <row r="10575" spans="1:12">
      <c r="A10575" s="3">
        <v>44642</v>
      </c>
      <c r="B10575" s="4" t="str">
        <f>"annual period "&amp;COUNTIF(D$9:D10575,TRUE)</f>
        <v>annual period 34</v>
      </c>
      <c r="D10575" t="b">
        <f t="shared" si="492"/>
        <v>0</v>
      </c>
      <c r="E10575">
        <f t="shared" si="494"/>
        <v>1728</v>
      </c>
      <c r="F10575" s="5" cm="1">
        <f t="array" ref="F10575">INDEX(_xlfn._xlws.FILTER(A$9:A$16378,E10575=E$9:E$16378*ISNUMBER(A$9:A$16378)),1)</f>
        <v>44642</v>
      </c>
      <c r="G10575" s="5" cm="1">
        <f t="array" ref="G10575">INDEX(_xlfn._xlws.FILTER(A$9:A$16378,E10575=E$9:E$16378*ISNUMBER(A$9:A$16378)),COUNT(_xlfn._xlws.FILTER(A$9:A$16378,E10575=E$9:E$16378*ISNUMBER(A$9:A$16378))))</f>
        <v>44647</v>
      </c>
      <c r="H10575">
        <v>10575</v>
      </c>
      <c r="I10575" s="10" cm="1">
        <f t="array" ref="I10575">_xlfn.IFS(AND(OR(_xlfn._xlws.FILTER(D$9:D$16388,E$9:E$16388=E10575)),ROW()=_xlfn.MINIFS(_xlfn.ANCHORARRAY(H$9),E$9:E$16388,E10575)),A10575-C$4,ROW()=_xlfn.MINIFS(_xlfn.ANCHORARRAY(H$9),E$9:E$16388,E10575),IFERROR(A10575-INDEX(G$9:G$16388,MATCH(E10575-1,E$9:E$16388,0)),A10575-C$4),ISNUMBER(A10575),A10575-F10575,TRUE,"")</f>
        <v>1</v>
      </c>
      <c r="J10575" t="b">
        <f t="shared" si="493"/>
        <v>0</v>
      </c>
      <c r="L10575" s="5"/>
    </row>
    <row r="10576" spans="1:12">
      <c r="B10576" s="4" t="str">
        <f>"annual period "&amp;COUNTIF(D$9:D10576,TRUE)</f>
        <v>annual period 34</v>
      </c>
      <c r="D10576" t="b">
        <f t="shared" si="492"/>
        <v>0</v>
      </c>
      <c r="E10576">
        <f t="shared" si="494"/>
        <v>1728</v>
      </c>
      <c r="F10576" s="5" cm="1">
        <f t="array" ref="F10576">INDEX(_xlfn._xlws.FILTER(A$9:A$16378,E10576=E$9:E$16378*ISNUMBER(A$9:A$16378)),1)</f>
        <v>44642</v>
      </c>
      <c r="G10576" s="5" cm="1">
        <f t="array" ref="G10576">INDEX(_xlfn._xlws.FILTER(A$9:A$16378,E10576=E$9:E$16378*ISNUMBER(A$9:A$16378)),COUNT(_xlfn._xlws.FILTER(A$9:A$16378,E10576=E$9:E$16378*ISNUMBER(A$9:A$16378))))</f>
        <v>44647</v>
      </c>
      <c r="H10576" t="str">
        <v/>
      </c>
      <c r="I10576" s="10" t="str" cm="1">
        <f t="array" ref="I10576">_xlfn.IFS(AND(OR(_xlfn._xlws.FILTER(D$9:D$16388,E$9:E$16388=E10576)),ROW()=_xlfn.MINIFS(_xlfn.ANCHORARRAY(H$9),E$9:E$16388,E10576)),A10576-C$4,ROW()=_xlfn.MINIFS(_xlfn.ANCHORARRAY(H$9),E$9:E$16388,E10576),IFERROR(A10576-INDEX(G$9:G$16388,MATCH(E10576-1,E$9:E$16388,0)),A10576-C$4),ISNUMBER(A10576),A10576-F10576,TRUE,"")</f>
        <v/>
      </c>
      <c r="J10576" t="str">
        <f t="shared" si="493"/>
        <v/>
      </c>
      <c r="L10576" s="5"/>
    </row>
    <row r="10577" spans="1:12">
      <c r="A10577" s="3">
        <v>44644</v>
      </c>
      <c r="B10577" s="4" t="str">
        <f>"annual period "&amp;COUNTIF(D$9:D10577,TRUE)</f>
        <v>annual period 34</v>
      </c>
      <c r="D10577" t="b">
        <f t="shared" si="492"/>
        <v>0</v>
      </c>
      <c r="E10577">
        <f t="shared" si="494"/>
        <v>1728</v>
      </c>
      <c r="F10577" s="5" cm="1">
        <f t="array" ref="F10577">INDEX(_xlfn._xlws.FILTER(A$9:A$16378,E10577=E$9:E$16378*ISNUMBER(A$9:A$16378)),1)</f>
        <v>44642</v>
      </c>
      <c r="G10577" s="5" cm="1">
        <f t="array" ref="G10577">INDEX(_xlfn._xlws.FILTER(A$9:A$16378,E10577=E$9:E$16378*ISNUMBER(A$9:A$16378)),COUNT(_xlfn._xlws.FILTER(A$9:A$16378,E10577=E$9:E$16378*ISNUMBER(A$9:A$16378))))</f>
        <v>44647</v>
      </c>
      <c r="H10577" t="str">
        <v/>
      </c>
      <c r="I10577" s="10" cm="1">
        <f t="array" ref="I10577">_xlfn.IFS(AND(OR(_xlfn._xlws.FILTER(D$9:D$16388,E$9:E$16388=E10577)),ROW()=_xlfn.MINIFS(_xlfn.ANCHORARRAY(H$9),E$9:E$16388,E10577)),A10577-C$4,ROW()=_xlfn.MINIFS(_xlfn.ANCHORARRAY(H$9),E$9:E$16388,E10577),IFERROR(A10577-INDEX(G$9:G$16388,MATCH(E10577-1,E$9:E$16388,0)),A10577-C$4),ISNUMBER(A10577),A10577-F10577,TRUE,"")</f>
        <v>2</v>
      </c>
      <c r="J10577" t="b">
        <f t="shared" si="493"/>
        <v>0</v>
      </c>
      <c r="L10577" s="5"/>
    </row>
    <row r="10578" spans="1:12">
      <c r="B10578" s="4" t="str">
        <f>"annual period "&amp;COUNTIF(D$9:D10578,TRUE)</f>
        <v>annual period 34</v>
      </c>
      <c r="D10578" t="b">
        <f t="shared" si="492"/>
        <v>0</v>
      </c>
      <c r="E10578">
        <f t="shared" si="494"/>
        <v>1728</v>
      </c>
      <c r="F10578" s="5" cm="1">
        <f t="array" ref="F10578">INDEX(_xlfn._xlws.FILTER(A$9:A$16378,E10578=E$9:E$16378*ISNUMBER(A$9:A$16378)),1)</f>
        <v>44642</v>
      </c>
      <c r="G10578" s="5" cm="1">
        <f t="array" ref="G10578">INDEX(_xlfn._xlws.FILTER(A$9:A$16378,E10578=E$9:E$16378*ISNUMBER(A$9:A$16378)),COUNT(_xlfn._xlws.FILTER(A$9:A$16378,E10578=E$9:E$16378*ISNUMBER(A$9:A$16378))))</f>
        <v>44647</v>
      </c>
      <c r="H10578" t="str">
        <v/>
      </c>
      <c r="I10578" s="10" t="str" cm="1">
        <f t="array" ref="I10578">_xlfn.IFS(AND(OR(_xlfn._xlws.FILTER(D$9:D$16388,E$9:E$16388=E10578)),ROW()=_xlfn.MINIFS(_xlfn.ANCHORARRAY(H$9),E$9:E$16388,E10578)),A10578-C$4,ROW()=_xlfn.MINIFS(_xlfn.ANCHORARRAY(H$9),E$9:E$16388,E10578),IFERROR(A10578-INDEX(G$9:G$16388,MATCH(E10578-1,E$9:E$16388,0)),A10578-C$4),ISNUMBER(A10578),A10578-F10578,TRUE,"")</f>
        <v/>
      </c>
      <c r="J10578" t="str">
        <f t="shared" si="493"/>
        <v/>
      </c>
      <c r="L10578" s="5"/>
    </row>
    <row r="10579" spans="1:12">
      <c r="A10579" s="3">
        <v>44647</v>
      </c>
      <c r="B10579" s="4" t="str">
        <f>"annual period "&amp;COUNTIF(D$9:D10579,TRUE)</f>
        <v>annual period 34</v>
      </c>
      <c r="D10579" t="b">
        <f t="shared" si="492"/>
        <v>0</v>
      </c>
      <c r="E10579">
        <f t="shared" si="494"/>
        <v>1728</v>
      </c>
      <c r="F10579" s="5" cm="1">
        <f t="array" ref="F10579">INDEX(_xlfn._xlws.FILTER(A$9:A$16378,E10579=E$9:E$16378*ISNUMBER(A$9:A$16378)),1)</f>
        <v>44642</v>
      </c>
      <c r="G10579" s="5" cm="1">
        <f t="array" ref="G10579">INDEX(_xlfn._xlws.FILTER(A$9:A$16378,E10579=E$9:E$16378*ISNUMBER(A$9:A$16378)),COUNT(_xlfn._xlws.FILTER(A$9:A$16378,E10579=E$9:E$16378*ISNUMBER(A$9:A$16378))))</f>
        <v>44647</v>
      </c>
      <c r="H10579" t="str">
        <v/>
      </c>
      <c r="I10579" s="10" cm="1">
        <f t="array" ref="I10579">_xlfn.IFS(AND(OR(_xlfn._xlws.FILTER(D$9:D$16388,E$9:E$16388=E10579)),ROW()=_xlfn.MINIFS(_xlfn.ANCHORARRAY(H$9),E$9:E$16388,E10579)),A10579-C$4,ROW()=_xlfn.MINIFS(_xlfn.ANCHORARRAY(H$9),E$9:E$16388,E10579),IFERROR(A10579-INDEX(G$9:G$16388,MATCH(E10579-1,E$9:E$16388,0)),A10579-C$4),ISNUMBER(A10579),A10579-F10579,TRUE,"")</f>
        <v>5</v>
      </c>
      <c r="J10579" t="b">
        <f t="shared" si="493"/>
        <v>0</v>
      </c>
      <c r="L10579" s="5"/>
    </row>
    <row r="10580" spans="1:12">
      <c r="A10580" s="1" t="s">
        <v>14</v>
      </c>
      <c r="B10580" s="4" t="str">
        <f>"annual period "&amp;COUNTIF(D$9:D10580,TRUE)</f>
        <v>annual period 34</v>
      </c>
      <c r="D10580" t="b">
        <f t="shared" si="492"/>
        <v>0</v>
      </c>
      <c r="E10580">
        <f t="shared" si="494"/>
        <v>1729</v>
      </c>
      <c r="F10580" s="5" cm="1">
        <f t="array" ref="F10580">INDEX(_xlfn._xlws.FILTER(A$9:A$16378,E10580=E$9:E$16378*ISNUMBER(A$9:A$16378)),1)</f>
        <v>44651</v>
      </c>
      <c r="G10580" s="5" cm="1">
        <f t="array" ref="G10580">INDEX(_xlfn._xlws.FILTER(A$9:A$16378,E10580=E$9:E$16378*ISNUMBER(A$9:A$16378)),COUNT(_xlfn._xlws.FILTER(A$9:A$16378,E10580=E$9:E$16378*ISNUMBER(A$9:A$16378))))</f>
        <v>44654</v>
      </c>
      <c r="H10580" t="str">
        <v/>
      </c>
      <c r="I10580" s="10" t="str" cm="1">
        <f t="array" ref="I10580">_xlfn.IFS(AND(OR(_xlfn._xlws.FILTER(D$9:D$16388,E$9:E$16388=E10580)),ROW()=_xlfn.MINIFS(_xlfn.ANCHORARRAY(H$9),E$9:E$16388,E10580)),A10580-C$4,ROW()=_xlfn.MINIFS(_xlfn.ANCHORARRAY(H$9),E$9:E$16388,E10580),IFERROR(A10580-INDEX(G$9:G$16388,MATCH(E10580-1,E$9:E$16388,0)),A10580-C$4),ISNUMBER(A10580),A10580-F10580,TRUE,"")</f>
        <v/>
      </c>
      <c r="J10580" t="str">
        <f t="shared" si="493"/>
        <v/>
      </c>
      <c r="L10580" s="5"/>
    </row>
    <row r="10581" spans="1:12">
      <c r="A10581" s="2"/>
      <c r="B10581" s="4" t="str">
        <f>"annual period "&amp;COUNTIF(D$9:D10581,TRUE)</f>
        <v>annual period 34</v>
      </c>
      <c r="D10581" t="b">
        <f t="shared" si="492"/>
        <v>0</v>
      </c>
      <c r="E10581">
        <f t="shared" si="494"/>
        <v>1729</v>
      </c>
      <c r="F10581" s="5" cm="1">
        <f t="array" ref="F10581">INDEX(_xlfn._xlws.FILTER(A$9:A$16378,E10581=E$9:E$16378*ISNUMBER(A$9:A$16378)),1)</f>
        <v>44651</v>
      </c>
      <c r="G10581" s="5" cm="1">
        <f t="array" ref="G10581">INDEX(_xlfn._xlws.FILTER(A$9:A$16378,E10581=E$9:E$16378*ISNUMBER(A$9:A$16378)),COUNT(_xlfn._xlws.FILTER(A$9:A$16378,E10581=E$9:E$16378*ISNUMBER(A$9:A$16378))))</f>
        <v>44654</v>
      </c>
      <c r="H10581" t="str">
        <v/>
      </c>
      <c r="I10581" s="10" t="str" cm="1">
        <f t="array" ref="I10581">_xlfn.IFS(AND(OR(_xlfn._xlws.FILTER(D$9:D$16388,E$9:E$16388=E10581)),ROW()=_xlfn.MINIFS(_xlfn.ANCHORARRAY(H$9),E$9:E$16388,E10581)),A10581-C$4,ROW()=_xlfn.MINIFS(_xlfn.ANCHORARRAY(H$9),E$9:E$16388,E10581),IFERROR(A10581-INDEX(G$9:G$16388,MATCH(E10581-1,E$9:E$16388,0)),A10581-C$4),ISNUMBER(A10581),A10581-F10581,TRUE,"")</f>
        <v/>
      </c>
      <c r="J10581" t="str">
        <f t="shared" si="493"/>
        <v/>
      </c>
      <c r="L10581" s="5"/>
    </row>
    <row r="10582" spans="1:12">
      <c r="A10582" s="3">
        <v>44651</v>
      </c>
      <c r="B10582" s="4" t="str">
        <f>"annual period "&amp;COUNTIF(D$9:D10582,TRUE)</f>
        <v>annual period 34</v>
      </c>
      <c r="D10582" t="b">
        <f t="shared" si="492"/>
        <v>0</v>
      </c>
      <c r="E10582">
        <f t="shared" si="494"/>
        <v>1729</v>
      </c>
      <c r="F10582" s="5" cm="1">
        <f t="array" ref="F10582">INDEX(_xlfn._xlws.FILTER(A$9:A$16378,E10582=E$9:E$16378*ISNUMBER(A$9:A$16378)),1)</f>
        <v>44651</v>
      </c>
      <c r="G10582" s="5" cm="1">
        <f t="array" ref="G10582">INDEX(_xlfn._xlws.FILTER(A$9:A$16378,E10582=E$9:E$16378*ISNUMBER(A$9:A$16378)),COUNT(_xlfn._xlws.FILTER(A$9:A$16378,E10582=E$9:E$16378*ISNUMBER(A$9:A$16378))))</f>
        <v>44654</v>
      </c>
      <c r="H10582">
        <v>10582</v>
      </c>
      <c r="I10582" s="10" cm="1">
        <f t="array" ref="I10582">_xlfn.IFS(AND(OR(_xlfn._xlws.FILTER(D$9:D$16388,E$9:E$16388=E10582)),ROW()=_xlfn.MINIFS(_xlfn.ANCHORARRAY(H$9),E$9:E$16388,E10582)),A10582-C$4,ROW()=_xlfn.MINIFS(_xlfn.ANCHORARRAY(H$9),E$9:E$16388,E10582),IFERROR(A10582-INDEX(G$9:G$16388,MATCH(E10582-1,E$9:E$16388,0)),A10582-C$4),ISNUMBER(A10582),A10582-F10582,TRUE,"")</f>
        <v>4</v>
      </c>
      <c r="J10582" t="b">
        <f t="shared" si="493"/>
        <v>0</v>
      </c>
      <c r="L10582" s="5"/>
    </row>
    <row r="10583" spans="1:12">
      <c r="B10583" s="4" t="str">
        <f>"annual period "&amp;COUNTIF(D$9:D10583,TRUE)</f>
        <v>annual period 34</v>
      </c>
      <c r="D10583" t="b">
        <f t="shared" si="492"/>
        <v>0</v>
      </c>
      <c r="E10583">
        <f t="shared" si="494"/>
        <v>1729</v>
      </c>
      <c r="F10583" s="5" cm="1">
        <f t="array" ref="F10583">INDEX(_xlfn._xlws.FILTER(A$9:A$16378,E10583=E$9:E$16378*ISNUMBER(A$9:A$16378)),1)</f>
        <v>44651</v>
      </c>
      <c r="G10583" s="5" cm="1">
        <f t="array" ref="G10583">INDEX(_xlfn._xlws.FILTER(A$9:A$16378,E10583=E$9:E$16378*ISNUMBER(A$9:A$16378)),COUNT(_xlfn._xlws.FILTER(A$9:A$16378,E10583=E$9:E$16378*ISNUMBER(A$9:A$16378))))</f>
        <v>44654</v>
      </c>
      <c r="H10583" t="str">
        <v/>
      </c>
      <c r="I10583" s="10" t="str" cm="1">
        <f t="array" ref="I10583">_xlfn.IFS(AND(OR(_xlfn._xlws.FILTER(D$9:D$16388,E$9:E$16388=E10583)),ROW()=_xlfn.MINIFS(_xlfn.ANCHORARRAY(H$9),E$9:E$16388,E10583)),A10583-C$4,ROW()=_xlfn.MINIFS(_xlfn.ANCHORARRAY(H$9),E$9:E$16388,E10583),IFERROR(A10583-INDEX(G$9:G$16388,MATCH(E10583-1,E$9:E$16388,0)),A10583-C$4),ISNUMBER(A10583),A10583-F10583,TRUE,"")</f>
        <v/>
      </c>
      <c r="J10583" t="str">
        <f t="shared" si="493"/>
        <v/>
      </c>
      <c r="L10583" s="5"/>
    </row>
    <row r="10584" spans="1:12">
      <c r="A10584" s="3">
        <v>44651</v>
      </c>
      <c r="B10584" s="4" t="str">
        <f>"annual period "&amp;COUNTIF(D$9:D10584,TRUE)</f>
        <v>annual period 34</v>
      </c>
      <c r="D10584" t="b">
        <f t="shared" si="492"/>
        <v>0</v>
      </c>
      <c r="E10584">
        <f t="shared" si="494"/>
        <v>1729</v>
      </c>
      <c r="F10584" s="5" cm="1">
        <f t="array" ref="F10584">INDEX(_xlfn._xlws.FILTER(A$9:A$16378,E10584=E$9:E$16378*ISNUMBER(A$9:A$16378)),1)</f>
        <v>44651</v>
      </c>
      <c r="G10584" s="5" cm="1">
        <f t="array" ref="G10584">INDEX(_xlfn._xlws.FILTER(A$9:A$16378,E10584=E$9:E$16378*ISNUMBER(A$9:A$16378)),COUNT(_xlfn._xlws.FILTER(A$9:A$16378,E10584=E$9:E$16378*ISNUMBER(A$9:A$16378))))</f>
        <v>44654</v>
      </c>
      <c r="H10584">
        <v>10584</v>
      </c>
      <c r="I10584" s="10" cm="1">
        <f t="array" ref="I10584">_xlfn.IFS(AND(OR(_xlfn._xlws.FILTER(D$9:D$16388,E$9:E$16388=E10584)),ROW()=_xlfn.MINIFS(_xlfn.ANCHORARRAY(H$9),E$9:E$16388,E10584)),A10584-C$4,ROW()=_xlfn.MINIFS(_xlfn.ANCHORARRAY(H$9),E$9:E$16388,E10584),IFERROR(A10584-INDEX(G$9:G$16388,MATCH(E10584-1,E$9:E$16388,0)),A10584-C$4),ISNUMBER(A10584),A10584-F10584,TRUE,"")</f>
        <v>0</v>
      </c>
      <c r="J10584" t="b">
        <f t="shared" si="493"/>
        <v>0</v>
      </c>
      <c r="L10584" s="5"/>
    </row>
    <row r="10585" spans="1:12">
      <c r="B10585" s="4" t="str">
        <f>"annual period "&amp;COUNTIF(D$9:D10585,TRUE)</f>
        <v>annual period 34</v>
      </c>
      <c r="D10585" t="b">
        <f t="shared" si="492"/>
        <v>0</v>
      </c>
      <c r="E10585">
        <f t="shared" si="494"/>
        <v>1729</v>
      </c>
      <c r="F10585" s="5" cm="1">
        <f t="array" ref="F10585">INDEX(_xlfn._xlws.FILTER(A$9:A$16378,E10585=E$9:E$16378*ISNUMBER(A$9:A$16378)),1)</f>
        <v>44651</v>
      </c>
      <c r="G10585" s="5" cm="1">
        <f t="array" ref="G10585">INDEX(_xlfn._xlws.FILTER(A$9:A$16378,E10585=E$9:E$16378*ISNUMBER(A$9:A$16378)),COUNT(_xlfn._xlws.FILTER(A$9:A$16378,E10585=E$9:E$16378*ISNUMBER(A$9:A$16378))))</f>
        <v>44654</v>
      </c>
      <c r="H10585" t="str">
        <v/>
      </c>
      <c r="I10585" s="10" t="str" cm="1">
        <f t="array" ref="I10585">_xlfn.IFS(AND(OR(_xlfn._xlws.FILTER(D$9:D$16388,E$9:E$16388=E10585)),ROW()=_xlfn.MINIFS(_xlfn.ANCHORARRAY(H$9),E$9:E$16388,E10585)),A10585-C$4,ROW()=_xlfn.MINIFS(_xlfn.ANCHORARRAY(H$9),E$9:E$16388,E10585),IFERROR(A10585-INDEX(G$9:G$16388,MATCH(E10585-1,E$9:E$16388,0)),A10585-C$4),ISNUMBER(A10585),A10585-F10585,TRUE,"")</f>
        <v/>
      </c>
      <c r="J10585" t="str">
        <f t="shared" si="493"/>
        <v/>
      </c>
      <c r="L10585" s="5"/>
    </row>
    <row r="10586" spans="1:12">
      <c r="A10586" s="3">
        <v>44654</v>
      </c>
      <c r="B10586" s="4" t="str">
        <f>"annual period "&amp;COUNTIF(D$9:D10586,TRUE)</f>
        <v>annual period 34</v>
      </c>
      <c r="D10586" t="b">
        <f t="shared" si="492"/>
        <v>0</v>
      </c>
      <c r="E10586">
        <f t="shared" si="494"/>
        <v>1729</v>
      </c>
      <c r="F10586" s="5" cm="1">
        <f t="array" ref="F10586">INDEX(_xlfn._xlws.FILTER(A$9:A$16378,E10586=E$9:E$16378*ISNUMBER(A$9:A$16378)),1)</f>
        <v>44651</v>
      </c>
      <c r="G10586" s="5" cm="1">
        <f t="array" ref="G10586">INDEX(_xlfn._xlws.FILTER(A$9:A$16378,E10586=E$9:E$16378*ISNUMBER(A$9:A$16378)),COUNT(_xlfn._xlws.FILTER(A$9:A$16378,E10586=E$9:E$16378*ISNUMBER(A$9:A$16378))))</f>
        <v>44654</v>
      </c>
      <c r="H10586" t="str">
        <v/>
      </c>
      <c r="I10586" s="10" cm="1">
        <f t="array" ref="I10586">_xlfn.IFS(AND(OR(_xlfn._xlws.FILTER(D$9:D$16388,E$9:E$16388=E10586)),ROW()=_xlfn.MINIFS(_xlfn.ANCHORARRAY(H$9),E$9:E$16388,E10586)),A10586-C$4,ROW()=_xlfn.MINIFS(_xlfn.ANCHORARRAY(H$9),E$9:E$16388,E10586),IFERROR(A10586-INDEX(G$9:G$16388,MATCH(E10586-1,E$9:E$16388,0)),A10586-C$4),ISNUMBER(A10586),A10586-F10586,TRUE,"")</f>
        <v>3</v>
      </c>
      <c r="J10586" t="b">
        <f t="shared" si="493"/>
        <v>0</v>
      </c>
      <c r="L10586" s="5"/>
    </row>
    <row r="10587" spans="1:12">
      <c r="B10587" s="4" t="str">
        <f>"annual period "&amp;COUNTIF(D$9:D10587,TRUE)</f>
        <v>annual period 34</v>
      </c>
      <c r="D10587" t="b">
        <f t="shared" si="492"/>
        <v>0</v>
      </c>
      <c r="E10587">
        <f t="shared" si="494"/>
        <v>1729</v>
      </c>
      <c r="F10587" s="5" cm="1">
        <f t="array" ref="F10587">INDEX(_xlfn._xlws.FILTER(A$9:A$16378,E10587=E$9:E$16378*ISNUMBER(A$9:A$16378)),1)</f>
        <v>44651</v>
      </c>
      <c r="G10587" s="5" cm="1">
        <f t="array" ref="G10587">INDEX(_xlfn._xlws.FILTER(A$9:A$16378,E10587=E$9:E$16378*ISNUMBER(A$9:A$16378)),COUNT(_xlfn._xlws.FILTER(A$9:A$16378,E10587=E$9:E$16378*ISNUMBER(A$9:A$16378))))</f>
        <v>44654</v>
      </c>
      <c r="H10587" t="str">
        <v/>
      </c>
      <c r="I10587" s="10" t="str" cm="1">
        <f t="array" ref="I10587">_xlfn.IFS(AND(OR(_xlfn._xlws.FILTER(D$9:D$16388,E$9:E$16388=E10587)),ROW()=_xlfn.MINIFS(_xlfn.ANCHORARRAY(H$9),E$9:E$16388,E10587)),A10587-C$4,ROW()=_xlfn.MINIFS(_xlfn.ANCHORARRAY(H$9),E$9:E$16388,E10587),IFERROR(A10587-INDEX(G$9:G$16388,MATCH(E10587-1,E$9:E$16388,0)),A10587-C$4),ISNUMBER(A10587),A10587-F10587,TRUE,"")</f>
        <v/>
      </c>
      <c r="J10587" t="str">
        <f t="shared" si="493"/>
        <v/>
      </c>
      <c r="L10587" s="5"/>
    </row>
    <row r="10588" spans="1:12">
      <c r="A10588" s="3">
        <v>44654</v>
      </c>
      <c r="B10588" s="4" t="str">
        <f>"annual period "&amp;COUNTIF(D$9:D10588,TRUE)</f>
        <v>annual period 34</v>
      </c>
      <c r="D10588" t="b">
        <f t="shared" si="492"/>
        <v>0</v>
      </c>
      <c r="E10588">
        <f t="shared" si="494"/>
        <v>1729</v>
      </c>
      <c r="F10588" s="5" cm="1">
        <f t="array" ref="F10588">INDEX(_xlfn._xlws.FILTER(A$9:A$16378,E10588=E$9:E$16378*ISNUMBER(A$9:A$16378)),1)</f>
        <v>44651</v>
      </c>
      <c r="G10588" s="5" cm="1">
        <f t="array" ref="G10588">INDEX(_xlfn._xlws.FILTER(A$9:A$16378,E10588=E$9:E$16378*ISNUMBER(A$9:A$16378)),COUNT(_xlfn._xlws.FILTER(A$9:A$16378,E10588=E$9:E$16378*ISNUMBER(A$9:A$16378))))</f>
        <v>44654</v>
      </c>
      <c r="H10588" t="str">
        <v/>
      </c>
      <c r="I10588" s="10" cm="1">
        <f t="array" ref="I10588">_xlfn.IFS(AND(OR(_xlfn._xlws.FILTER(D$9:D$16388,E$9:E$16388=E10588)),ROW()=_xlfn.MINIFS(_xlfn.ANCHORARRAY(H$9),E$9:E$16388,E10588)),A10588-C$4,ROW()=_xlfn.MINIFS(_xlfn.ANCHORARRAY(H$9),E$9:E$16388,E10588),IFERROR(A10588-INDEX(G$9:G$16388,MATCH(E10588-1,E$9:E$16388,0)),A10588-C$4),ISNUMBER(A10588),A10588-F10588,TRUE,"")</f>
        <v>3</v>
      </c>
      <c r="J10588" t="b">
        <f t="shared" si="493"/>
        <v>0</v>
      </c>
      <c r="L10588" s="5"/>
    </row>
    <row r="10589" spans="1:12">
      <c r="A10589" s="1" t="s">
        <v>14</v>
      </c>
      <c r="B10589" s="4" t="str">
        <f>"annual period "&amp;COUNTIF(D$9:D10589,TRUE)</f>
        <v>annual period 34</v>
      </c>
      <c r="D10589" t="b">
        <f t="shared" si="492"/>
        <v>0</v>
      </c>
      <c r="E10589">
        <f t="shared" si="494"/>
        <v>1730</v>
      </c>
      <c r="F10589" s="5" cm="1">
        <f t="array" ref="F10589">INDEX(_xlfn._xlws.FILTER(A$9:A$16378,E10589=E$9:E$16378*ISNUMBER(A$9:A$16378)),1)</f>
        <v>44671</v>
      </c>
      <c r="G10589" s="5" cm="1">
        <f t="array" ref="G10589">INDEX(_xlfn._xlws.FILTER(A$9:A$16378,E10589=E$9:E$16378*ISNUMBER(A$9:A$16378)),COUNT(_xlfn._xlws.FILTER(A$9:A$16378,E10589=E$9:E$16378*ISNUMBER(A$9:A$16378))))</f>
        <v>44671</v>
      </c>
      <c r="H10589" t="str">
        <v/>
      </c>
      <c r="I10589" s="10" t="str" cm="1">
        <f t="array" ref="I10589">_xlfn.IFS(AND(OR(_xlfn._xlws.FILTER(D$9:D$16388,E$9:E$16388=E10589)),ROW()=_xlfn.MINIFS(_xlfn.ANCHORARRAY(H$9),E$9:E$16388,E10589)),A10589-C$4,ROW()=_xlfn.MINIFS(_xlfn.ANCHORARRAY(H$9),E$9:E$16388,E10589),IFERROR(A10589-INDEX(G$9:G$16388,MATCH(E10589-1,E$9:E$16388,0)),A10589-C$4),ISNUMBER(A10589),A10589-F10589,TRUE,"")</f>
        <v/>
      </c>
      <c r="J10589" t="str">
        <f t="shared" si="493"/>
        <v/>
      </c>
      <c r="L10589" s="5"/>
    </row>
    <row r="10590" spans="1:12">
      <c r="A10590" s="2"/>
      <c r="B10590" s="4" t="str">
        <f>"annual period "&amp;COUNTIF(D$9:D10590,TRUE)</f>
        <v>annual period 34</v>
      </c>
      <c r="D10590" t="b">
        <f t="shared" si="492"/>
        <v>0</v>
      </c>
      <c r="E10590">
        <f t="shared" si="494"/>
        <v>1730</v>
      </c>
      <c r="F10590" s="5" cm="1">
        <f t="array" ref="F10590">INDEX(_xlfn._xlws.FILTER(A$9:A$16378,E10590=E$9:E$16378*ISNUMBER(A$9:A$16378)),1)</f>
        <v>44671</v>
      </c>
      <c r="G10590" s="5" cm="1">
        <f t="array" ref="G10590">INDEX(_xlfn._xlws.FILTER(A$9:A$16378,E10590=E$9:E$16378*ISNUMBER(A$9:A$16378)),COUNT(_xlfn._xlws.FILTER(A$9:A$16378,E10590=E$9:E$16378*ISNUMBER(A$9:A$16378))))</f>
        <v>44671</v>
      </c>
      <c r="H10590" t="str">
        <v/>
      </c>
      <c r="I10590" s="10" t="str" cm="1">
        <f t="array" ref="I10590">_xlfn.IFS(AND(OR(_xlfn._xlws.FILTER(D$9:D$16388,E$9:E$16388=E10590)),ROW()=_xlfn.MINIFS(_xlfn.ANCHORARRAY(H$9),E$9:E$16388,E10590)),A10590-C$4,ROW()=_xlfn.MINIFS(_xlfn.ANCHORARRAY(H$9),E$9:E$16388,E10590),IFERROR(A10590-INDEX(G$9:G$16388,MATCH(E10590-1,E$9:E$16388,0)),A10590-C$4),ISNUMBER(A10590),A10590-F10590,TRUE,"")</f>
        <v/>
      </c>
      <c r="J10590" t="str">
        <f t="shared" si="493"/>
        <v/>
      </c>
      <c r="L10590" s="5"/>
    </row>
    <row r="10591" spans="1:12">
      <c r="A10591" s="3">
        <v>44671</v>
      </c>
      <c r="B10591" s="4" t="str">
        <f>"annual period "&amp;COUNTIF(D$9:D10591,TRUE)</f>
        <v>annual period 34</v>
      </c>
      <c r="D10591" t="b">
        <f t="shared" si="492"/>
        <v>0</v>
      </c>
      <c r="E10591">
        <f t="shared" si="494"/>
        <v>1730</v>
      </c>
      <c r="F10591" s="5" cm="1">
        <f t="array" ref="F10591">INDEX(_xlfn._xlws.FILTER(A$9:A$16378,E10591=E$9:E$16378*ISNUMBER(A$9:A$16378)),1)</f>
        <v>44671</v>
      </c>
      <c r="G10591" s="5" cm="1">
        <f t="array" ref="G10591">INDEX(_xlfn._xlws.FILTER(A$9:A$16378,E10591=E$9:E$16378*ISNUMBER(A$9:A$16378)),COUNT(_xlfn._xlws.FILTER(A$9:A$16378,E10591=E$9:E$16378*ISNUMBER(A$9:A$16378))))</f>
        <v>44671</v>
      </c>
      <c r="H10591">
        <v>10591</v>
      </c>
      <c r="I10591" s="10" cm="1">
        <f t="array" ref="I10591">_xlfn.IFS(AND(OR(_xlfn._xlws.FILTER(D$9:D$16388,E$9:E$16388=E10591)),ROW()=_xlfn.MINIFS(_xlfn.ANCHORARRAY(H$9),E$9:E$16388,E10591)),A10591-C$4,ROW()=_xlfn.MINIFS(_xlfn.ANCHORARRAY(H$9),E$9:E$16388,E10591),IFERROR(A10591-INDEX(G$9:G$16388,MATCH(E10591-1,E$9:E$16388,0)),A10591-C$4),ISNUMBER(A10591),A10591-F10591,TRUE,"")</f>
        <v>17</v>
      </c>
      <c r="J10591" t="b">
        <f t="shared" si="493"/>
        <v>0</v>
      </c>
      <c r="L10591" s="5"/>
    </row>
    <row r="10592" spans="1:12">
      <c r="A10592" s="1" t="s">
        <v>14</v>
      </c>
      <c r="B10592" s="4" t="str">
        <f>"annual period "&amp;COUNTIF(D$9:D10592,TRUE)</f>
        <v>annual period 34</v>
      </c>
      <c r="D10592" t="b">
        <f t="shared" ref="D10592:D10655" si="495">F10591-F10592&gt;300</f>
        <v>0</v>
      </c>
      <c r="E10592">
        <f t="shared" si="494"/>
        <v>1731</v>
      </c>
      <c r="F10592" s="5" cm="1">
        <f t="array" ref="F10592">INDEX(_xlfn._xlws.FILTER(A$9:A$16378,E10592=E$9:E$16378*ISNUMBER(A$9:A$16378)),1)</f>
        <v>44674</v>
      </c>
      <c r="G10592" s="5" cm="1">
        <f t="array" ref="G10592">INDEX(_xlfn._xlws.FILTER(A$9:A$16378,E10592=E$9:E$16378*ISNUMBER(A$9:A$16378)),COUNT(_xlfn._xlws.FILTER(A$9:A$16378,E10592=E$9:E$16378*ISNUMBER(A$9:A$16378))))</f>
        <v>44674</v>
      </c>
      <c r="H10592" t="str">
        <v/>
      </c>
      <c r="I10592" s="10" t="str" cm="1">
        <f t="array" ref="I10592">_xlfn.IFS(AND(OR(_xlfn._xlws.FILTER(D$9:D$16388,E$9:E$16388=E10592)),ROW()=_xlfn.MINIFS(_xlfn.ANCHORARRAY(H$9),E$9:E$16388,E10592)),A10592-C$4,ROW()=_xlfn.MINIFS(_xlfn.ANCHORARRAY(H$9),E$9:E$16388,E10592),IFERROR(A10592-INDEX(G$9:G$16388,MATCH(E10592-1,E$9:E$16388,0)),A10592-C$4),ISNUMBER(A10592),A10592-F10592,TRUE,"")</f>
        <v/>
      </c>
      <c r="J10592" t="str">
        <f t="shared" si="493"/>
        <v/>
      </c>
      <c r="L10592" s="5"/>
    </row>
    <row r="10593" spans="1:12">
      <c r="A10593" s="2"/>
      <c r="B10593" s="4" t="str">
        <f>"annual period "&amp;COUNTIF(D$9:D10593,TRUE)</f>
        <v>annual period 34</v>
      </c>
      <c r="D10593" t="b">
        <f t="shared" si="495"/>
        <v>0</v>
      </c>
      <c r="E10593">
        <f t="shared" si="494"/>
        <v>1731</v>
      </c>
      <c r="F10593" s="5" cm="1">
        <f t="array" ref="F10593">INDEX(_xlfn._xlws.FILTER(A$9:A$16378,E10593=E$9:E$16378*ISNUMBER(A$9:A$16378)),1)</f>
        <v>44674</v>
      </c>
      <c r="G10593" s="5" cm="1">
        <f t="array" ref="G10593">INDEX(_xlfn._xlws.FILTER(A$9:A$16378,E10593=E$9:E$16378*ISNUMBER(A$9:A$16378)),COUNT(_xlfn._xlws.FILTER(A$9:A$16378,E10593=E$9:E$16378*ISNUMBER(A$9:A$16378))))</f>
        <v>44674</v>
      </c>
      <c r="H10593" t="str">
        <v/>
      </c>
      <c r="I10593" s="10" t="str" cm="1">
        <f t="array" ref="I10593">_xlfn.IFS(AND(OR(_xlfn._xlws.FILTER(D$9:D$16388,E$9:E$16388=E10593)),ROW()=_xlfn.MINIFS(_xlfn.ANCHORARRAY(H$9),E$9:E$16388,E10593)),A10593-C$4,ROW()=_xlfn.MINIFS(_xlfn.ANCHORARRAY(H$9),E$9:E$16388,E10593),IFERROR(A10593-INDEX(G$9:G$16388,MATCH(E10593-1,E$9:E$16388,0)),A10593-C$4),ISNUMBER(A10593),A10593-F10593,TRUE,"")</f>
        <v/>
      </c>
      <c r="J10593" t="str">
        <f t="shared" si="493"/>
        <v/>
      </c>
      <c r="L10593" s="5"/>
    </row>
    <row r="10594" spans="1:12">
      <c r="A10594" s="3">
        <v>44674</v>
      </c>
      <c r="B10594" s="4" t="str">
        <f>"annual period "&amp;COUNTIF(D$9:D10594,TRUE)</f>
        <v>annual period 34</v>
      </c>
      <c r="D10594" t="b">
        <f t="shared" si="495"/>
        <v>0</v>
      </c>
      <c r="E10594">
        <f t="shared" si="494"/>
        <v>1731</v>
      </c>
      <c r="F10594" s="5" cm="1">
        <f t="array" ref="F10594">INDEX(_xlfn._xlws.FILTER(A$9:A$16378,E10594=E$9:E$16378*ISNUMBER(A$9:A$16378)),1)</f>
        <v>44674</v>
      </c>
      <c r="G10594" s="5" cm="1">
        <f t="array" ref="G10594">INDEX(_xlfn._xlws.FILTER(A$9:A$16378,E10594=E$9:E$16378*ISNUMBER(A$9:A$16378)),COUNT(_xlfn._xlws.FILTER(A$9:A$16378,E10594=E$9:E$16378*ISNUMBER(A$9:A$16378))))</f>
        <v>44674</v>
      </c>
      <c r="H10594">
        <v>10594</v>
      </c>
      <c r="I10594" s="10" cm="1">
        <f t="array" ref="I10594">_xlfn.IFS(AND(OR(_xlfn._xlws.FILTER(D$9:D$16388,E$9:E$16388=E10594)),ROW()=_xlfn.MINIFS(_xlfn.ANCHORARRAY(H$9),E$9:E$16388,E10594)),A10594-C$4,ROW()=_xlfn.MINIFS(_xlfn.ANCHORARRAY(H$9),E$9:E$16388,E10594),IFERROR(A10594-INDEX(G$9:G$16388,MATCH(E10594-1,E$9:E$16388,0)),A10594-C$4),ISNUMBER(A10594),A10594-F10594,TRUE,"")</f>
        <v>3</v>
      </c>
      <c r="J10594" t="b">
        <f t="shared" si="493"/>
        <v>0</v>
      </c>
      <c r="L10594" s="5"/>
    </row>
    <row r="10595" spans="1:12">
      <c r="A10595" s="1" t="s">
        <v>14</v>
      </c>
      <c r="B10595" s="4" t="str">
        <f>"annual period "&amp;COUNTIF(D$9:D10595,TRUE)</f>
        <v>annual period 34</v>
      </c>
      <c r="D10595" t="b">
        <f t="shared" si="495"/>
        <v>0</v>
      </c>
      <c r="E10595">
        <f t="shared" si="494"/>
        <v>1732</v>
      </c>
      <c r="F10595" s="5" cm="1">
        <f t="array" ref="F10595">INDEX(_xlfn._xlws.FILTER(A$9:A$16378,E10595=E$9:E$16378*ISNUMBER(A$9:A$16378)),1)</f>
        <v>44675</v>
      </c>
      <c r="G10595" s="5" cm="1">
        <f t="array" ref="G10595">INDEX(_xlfn._xlws.FILTER(A$9:A$16378,E10595=E$9:E$16378*ISNUMBER(A$9:A$16378)),COUNT(_xlfn._xlws.FILTER(A$9:A$16378,E10595=E$9:E$16378*ISNUMBER(A$9:A$16378))))</f>
        <v>44678</v>
      </c>
      <c r="H10595" t="str">
        <v/>
      </c>
      <c r="I10595" s="10" t="str" cm="1">
        <f t="array" ref="I10595">_xlfn.IFS(AND(OR(_xlfn._xlws.FILTER(D$9:D$16388,E$9:E$16388=E10595)),ROW()=_xlfn.MINIFS(_xlfn.ANCHORARRAY(H$9),E$9:E$16388,E10595)),A10595-C$4,ROW()=_xlfn.MINIFS(_xlfn.ANCHORARRAY(H$9),E$9:E$16388,E10595),IFERROR(A10595-INDEX(G$9:G$16388,MATCH(E10595-1,E$9:E$16388,0)),A10595-C$4),ISNUMBER(A10595),A10595-F10595,TRUE,"")</f>
        <v/>
      </c>
      <c r="J10595" t="str">
        <f t="shared" si="493"/>
        <v/>
      </c>
      <c r="L10595" s="5"/>
    </row>
    <row r="10596" spans="1:12">
      <c r="A10596" s="2"/>
      <c r="B10596" s="4" t="str">
        <f>"annual period "&amp;COUNTIF(D$9:D10596,TRUE)</f>
        <v>annual period 34</v>
      </c>
      <c r="D10596" t="b">
        <f t="shared" si="495"/>
        <v>0</v>
      </c>
      <c r="E10596">
        <f t="shared" si="494"/>
        <v>1732</v>
      </c>
      <c r="F10596" s="5" cm="1">
        <f t="array" ref="F10596">INDEX(_xlfn._xlws.FILTER(A$9:A$16378,E10596=E$9:E$16378*ISNUMBER(A$9:A$16378)),1)</f>
        <v>44675</v>
      </c>
      <c r="G10596" s="5" cm="1">
        <f t="array" ref="G10596">INDEX(_xlfn._xlws.FILTER(A$9:A$16378,E10596=E$9:E$16378*ISNUMBER(A$9:A$16378)),COUNT(_xlfn._xlws.FILTER(A$9:A$16378,E10596=E$9:E$16378*ISNUMBER(A$9:A$16378))))</f>
        <v>44678</v>
      </c>
      <c r="H10596" t="str">
        <v/>
      </c>
      <c r="I10596" s="10" t="str" cm="1">
        <f t="array" ref="I10596">_xlfn.IFS(AND(OR(_xlfn._xlws.FILTER(D$9:D$16388,E$9:E$16388=E10596)),ROW()=_xlfn.MINIFS(_xlfn.ANCHORARRAY(H$9),E$9:E$16388,E10596)),A10596-C$4,ROW()=_xlfn.MINIFS(_xlfn.ANCHORARRAY(H$9),E$9:E$16388,E10596),IFERROR(A10596-INDEX(G$9:G$16388,MATCH(E10596-1,E$9:E$16388,0)),A10596-C$4),ISNUMBER(A10596),A10596-F10596,TRUE,"")</f>
        <v/>
      </c>
      <c r="J10596" t="str">
        <f t="shared" si="493"/>
        <v/>
      </c>
      <c r="L10596" s="5"/>
    </row>
    <row r="10597" spans="1:12">
      <c r="A10597" s="3">
        <v>44675</v>
      </c>
      <c r="B10597" s="4" t="str">
        <f>"annual period "&amp;COUNTIF(D$9:D10597,TRUE)</f>
        <v>annual period 34</v>
      </c>
      <c r="D10597" t="b">
        <f t="shared" si="495"/>
        <v>0</v>
      </c>
      <c r="E10597">
        <f t="shared" si="494"/>
        <v>1732</v>
      </c>
      <c r="F10597" s="5" cm="1">
        <f t="array" ref="F10597">INDEX(_xlfn._xlws.FILTER(A$9:A$16378,E10597=E$9:E$16378*ISNUMBER(A$9:A$16378)),1)</f>
        <v>44675</v>
      </c>
      <c r="G10597" s="5" cm="1">
        <f t="array" ref="G10597">INDEX(_xlfn._xlws.FILTER(A$9:A$16378,E10597=E$9:E$16378*ISNUMBER(A$9:A$16378)),COUNT(_xlfn._xlws.FILTER(A$9:A$16378,E10597=E$9:E$16378*ISNUMBER(A$9:A$16378))))</f>
        <v>44678</v>
      </c>
      <c r="H10597">
        <v>10597</v>
      </c>
      <c r="I10597" s="10" cm="1">
        <f t="array" ref="I10597">_xlfn.IFS(AND(OR(_xlfn._xlws.FILTER(D$9:D$16388,E$9:E$16388=E10597)),ROW()=_xlfn.MINIFS(_xlfn.ANCHORARRAY(H$9),E$9:E$16388,E10597)),A10597-C$4,ROW()=_xlfn.MINIFS(_xlfn.ANCHORARRAY(H$9),E$9:E$16388,E10597),IFERROR(A10597-INDEX(G$9:G$16388,MATCH(E10597-1,E$9:E$16388,0)),A10597-C$4),ISNUMBER(A10597),A10597-F10597,TRUE,"")</f>
        <v>1</v>
      </c>
      <c r="J10597" t="b">
        <f t="shared" si="493"/>
        <v>0</v>
      </c>
      <c r="L10597" s="5"/>
    </row>
    <row r="10598" spans="1:12">
      <c r="B10598" s="4" t="str">
        <f>"annual period "&amp;COUNTIF(D$9:D10598,TRUE)</f>
        <v>annual period 34</v>
      </c>
      <c r="D10598" t="b">
        <f t="shared" si="495"/>
        <v>0</v>
      </c>
      <c r="E10598">
        <f t="shared" si="494"/>
        <v>1732</v>
      </c>
      <c r="F10598" s="5" cm="1">
        <f t="array" ref="F10598">INDEX(_xlfn._xlws.FILTER(A$9:A$16378,E10598=E$9:E$16378*ISNUMBER(A$9:A$16378)),1)</f>
        <v>44675</v>
      </c>
      <c r="G10598" s="5" cm="1">
        <f t="array" ref="G10598">INDEX(_xlfn._xlws.FILTER(A$9:A$16378,E10598=E$9:E$16378*ISNUMBER(A$9:A$16378)),COUNT(_xlfn._xlws.FILTER(A$9:A$16378,E10598=E$9:E$16378*ISNUMBER(A$9:A$16378))))</f>
        <v>44678</v>
      </c>
      <c r="H10598" t="str">
        <v/>
      </c>
      <c r="I10598" s="10" t="str" cm="1">
        <f t="array" ref="I10598">_xlfn.IFS(AND(OR(_xlfn._xlws.FILTER(D$9:D$16388,E$9:E$16388=E10598)),ROW()=_xlfn.MINIFS(_xlfn.ANCHORARRAY(H$9),E$9:E$16388,E10598)),A10598-C$4,ROW()=_xlfn.MINIFS(_xlfn.ANCHORARRAY(H$9),E$9:E$16388,E10598),IFERROR(A10598-INDEX(G$9:G$16388,MATCH(E10598-1,E$9:E$16388,0)),A10598-C$4),ISNUMBER(A10598),A10598-F10598,TRUE,"")</f>
        <v/>
      </c>
      <c r="J10598" t="str">
        <f t="shared" si="493"/>
        <v/>
      </c>
      <c r="L10598" s="5"/>
    </row>
    <row r="10599" spans="1:12">
      <c r="A10599" s="3">
        <v>44678</v>
      </c>
      <c r="B10599" s="4" t="str">
        <f>"annual period "&amp;COUNTIF(D$9:D10599,TRUE)</f>
        <v>annual period 34</v>
      </c>
      <c r="D10599" t="b">
        <f t="shared" si="495"/>
        <v>0</v>
      </c>
      <c r="E10599">
        <f t="shared" si="494"/>
        <v>1732</v>
      </c>
      <c r="F10599" s="5" cm="1">
        <f t="array" ref="F10599">INDEX(_xlfn._xlws.FILTER(A$9:A$16378,E10599=E$9:E$16378*ISNUMBER(A$9:A$16378)),1)</f>
        <v>44675</v>
      </c>
      <c r="G10599" s="5" cm="1">
        <f t="array" ref="G10599">INDEX(_xlfn._xlws.FILTER(A$9:A$16378,E10599=E$9:E$16378*ISNUMBER(A$9:A$16378)),COUNT(_xlfn._xlws.FILTER(A$9:A$16378,E10599=E$9:E$16378*ISNUMBER(A$9:A$16378))))</f>
        <v>44678</v>
      </c>
      <c r="H10599" t="str">
        <v/>
      </c>
      <c r="I10599" s="10" cm="1">
        <f t="array" ref="I10599">_xlfn.IFS(AND(OR(_xlfn._xlws.FILTER(D$9:D$16388,E$9:E$16388=E10599)),ROW()=_xlfn.MINIFS(_xlfn.ANCHORARRAY(H$9),E$9:E$16388,E10599)),A10599-C$4,ROW()=_xlfn.MINIFS(_xlfn.ANCHORARRAY(H$9),E$9:E$16388,E10599),IFERROR(A10599-INDEX(G$9:G$16388,MATCH(E10599-1,E$9:E$16388,0)),A10599-C$4),ISNUMBER(A10599),A10599-F10599,TRUE,"")</f>
        <v>3</v>
      </c>
      <c r="J10599" t="b">
        <f t="shared" si="493"/>
        <v>0</v>
      </c>
      <c r="L10599" s="5"/>
    </row>
    <row r="10600" spans="1:12">
      <c r="B10600" s="4" t="str">
        <f>"annual period "&amp;COUNTIF(D$9:D10600,TRUE)</f>
        <v>annual period 34</v>
      </c>
      <c r="D10600" t="b">
        <f t="shared" si="495"/>
        <v>0</v>
      </c>
      <c r="E10600">
        <f t="shared" si="494"/>
        <v>1732</v>
      </c>
      <c r="F10600" s="5" cm="1">
        <f t="array" ref="F10600">INDEX(_xlfn._xlws.FILTER(A$9:A$16378,E10600=E$9:E$16378*ISNUMBER(A$9:A$16378)),1)</f>
        <v>44675</v>
      </c>
      <c r="G10600" s="5" cm="1">
        <f t="array" ref="G10600">INDEX(_xlfn._xlws.FILTER(A$9:A$16378,E10600=E$9:E$16378*ISNUMBER(A$9:A$16378)),COUNT(_xlfn._xlws.FILTER(A$9:A$16378,E10600=E$9:E$16378*ISNUMBER(A$9:A$16378))))</f>
        <v>44678</v>
      </c>
      <c r="H10600" t="str">
        <v/>
      </c>
      <c r="I10600" s="10" t="str" cm="1">
        <f t="array" ref="I10600">_xlfn.IFS(AND(OR(_xlfn._xlws.FILTER(D$9:D$16388,E$9:E$16388=E10600)),ROW()=_xlfn.MINIFS(_xlfn.ANCHORARRAY(H$9),E$9:E$16388,E10600)),A10600-C$4,ROW()=_xlfn.MINIFS(_xlfn.ANCHORARRAY(H$9),E$9:E$16388,E10600),IFERROR(A10600-INDEX(G$9:G$16388,MATCH(E10600-1,E$9:E$16388,0)),A10600-C$4),ISNUMBER(A10600),A10600-F10600,TRUE,"")</f>
        <v/>
      </c>
      <c r="J10600" t="str">
        <f t="shared" si="493"/>
        <v/>
      </c>
      <c r="L10600" s="5"/>
    </row>
    <row r="10601" spans="1:12">
      <c r="A10601" s="3">
        <v>44678</v>
      </c>
      <c r="B10601" s="4" t="str">
        <f>"annual period "&amp;COUNTIF(D$9:D10601,TRUE)</f>
        <v>annual period 34</v>
      </c>
      <c r="D10601" t="b">
        <f t="shared" si="495"/>
        <v>0</v>
      </c>
      <c r="E10601">
        <f t="shared" si="494"/>
        <v>1732</v>
      </c>
      <c r="F10601" s="5" cm="1">
        <f t="array" ref="F10601">INDEX(_xlfn._xlws.FILTER(A$9:A$16378,E10601=E$9:E$16378*ISNUMBER(A$9:A$16378)),1)</f>
        <v>44675</v>
      </c>
      <c r="G10601" s="5" cm="1">
        <f t="array" ref="G10601">INDEX(_xlfn._xlws.FILTER(A$9:A$16378,E10601=E$9:E$16378*ISNUMBER(A$9:A$16378)),COUNT(_xlfn._xlws.FILTER(A$9:A$16378,E10601=E$9:E$16378*ISNUMBER(A$9:A$16378))))</f>
        <v>44678</v>
      </c>
      <c r="H10601" t="str">
        <v/>
      </c>
      <c r="I10601" s="10" cm="1">
        <f t="array" ref="I10601">_xlfn.IFS(AND(OR(_xlfn._xlws.FILTER(D$9:D$16388,E$9:E$16388=E10601)),ROW()=_xlfn.MINIFS(_xlfn.ANCHORARRAY(H$9),E$9:E$16388,E10601)),A10601-C$4,ROW()=_xlfn.MINIFS(_xlfn.ANCHORARRAY(H$9),E$9:E$16388,E10601),IFERROR(A10601-INDEX(G$9:G$16388,MATCH(E10601-1,E$9:E$16388,0)),A10601-C$4),ISNUMBER(A10601),A10601-F10601,TRUE,"")</f>
        <v>3</v>
      </c>
      <c r="J10601" t="b">
        <f t="shared" si="493"/>
        <v>0</v>
      </c>
      <c r="L10601" s="5"/>
    </row>
    <row r="10602" spans="1:12">
      <c r="A10602" s="1" t="s">
        <v>14</v>
      </c>
      <c r="B10602" s="4" t="str">
        <f>"annual period "&amp;COUNTIF(D$9:D10602,TRUE)</f>
        <v>annual period 34</v>
      </c>
      <c r="D10602" t="b">
        <f t="shared" si="495"/>
        <v>0</v>
      </c>
      <c r="E10602">
        <f t="shared" si="494"/>
        <v>1733</v>
      </c>
      <c r="F10602" s="5" cm="1">
        <f t="array" ref="F10602">INDEX(_xlfn._xlws.FILTER(A$9:A$16378,E10602=E$9:E$16378*ISNUMBER(A$9:A$16378)),1)</f>
        <v>44679</v>
      </c>
      <c r="G10602" s="5" cm="1">
        <f t="array" ref="G10602">INDEX(_xlfn._xlws.FILTER(A$9:A$16378,E10602=E$9:E$16378*ISNUMBER(A$9:A$16378)),COUNT(_xlfn._xlws.FILTER(A$9:A$16378,E10602=E$9:E$16378*ISNUMBER(A$9:A$16378))))</f>
        <v>44679</v>
      </c>
      <c r="H10602" t="str">
        <v/>
      </c>
      <c r="I10602" s="10" t="str" cm="1">
        <f t="array" ref="I10602">_xlfn.IFS(AND(OR(_xlfn._xlws.FILTER(D$9:D$16388,E$9:E$16388=E10602)),ROW()=_xlfn.MINIFS(_xlfn.ANCHORARRAY(H$9),E$9:E$16388,E10602)),A10602-C$4,ROW()=_xlfn.MINIFS(_xlfn.ANCHORARRAY(H$9),E$9:E$16388,E10602),IFERROR(A10602-INDEX(G$9:G$16388,MATCH(E10602-1,E$9:E$16388,0)),A10602-C$4),ISNUMBER(A10602),A10602-F10602,TRUE,"")</f>
        <v/>
      </c>
      <c r="J10602" t="str">
        <f t="shared" si="493"/>
        <v/>
      </c>
      <c r="L10602" s="5"/>
    </row>
    <row r="10603" spans="1:12">
      <c r="A10603" s="2"/>
      <c r="B10603" s="4" t="str">
        <f>"annual period "&amp;COUNTIF(D$9:D10603,TRUE)</f>
        <v>annual period 34</v>
      </c>
      <c r="D10603" t="b">
        <f t="shared" si="495"/>
        <v>0</v>
      </c>
      <c r="E10603">
        <f t="shared" si="494"/>
        <v>1733</v>
      </c>
      <c r="F10603" s="5" cm="1">
        <f t="array" ref="F10603">INDEX(_xlfn._xlws.FILTER(A$9:A$16378,E10603=E$9:E$16378*ISNUMBER(A$9:A$16378)),1)</f>
        <v>44679</v>
      </c>
      <c r="G10603" s="5" cm="1">
        <f t="array" ref="G10603">INDEX(_xlfn._xlws.FILTER(A$9:A$16378,E10603=E$9:E$16378*ISNUMBER(A$9:A$16378)),COUNT(_xlfn._xlws.FILTER(A$9:A$16378,E10603=E$9:E$16378*ISNUMBER(A$9:A$16378))))</f>
        <v>44679</v>
      </c>
      <c r="H10603" t="str">
        <v/>
      </c>
      <c r="I10603" s="10" t="str" cm="1">
        <f t="array" ref="I10603">_xlfn.IFS(AND(OR(_xlfn._xlws.FILTER(D$9:D$16388,E$9:E$16388=E10603)),ROW()=_xlfn.MINIFS(_xlfn.ANCHORARRAY(H$9),E$9:E$16388,E10603)),A10603-C$4,ROW()=_xlfn.MINIFS(_xlfn.ANCHORARRAY(H$9),E$9:E$16388,E10603),IFERROR(A10603-INDEX(G$9:G$16388,MATCH(E10603-1,E$9:E$16388,0)),A10603-C$4),ISNUMBER(A10603),A10603-F10603,TRUE,"")</f>
        <v/>
      </c>
      <c r="J10603" t="str">
        <f t="shared" si="493"/>
        <v/>
      </c>
      <c r="L10603" s="5"/>
    </row>
    <row r="10604" spans="1:12">
      <c r="A10604" s="3">
        <v>44679</v>
      </c>
      <c r="B10604" s="4" t="str">
        <f>"annual period "&amp;COUNTIF(D$9:D10604,TRUE)</f>
        <v>annual period 34</v>
      </c>
      <c r="D10604" t="b">
        <f t="shared" si="495"/>
        <v>0</v>
      </c>
      <c r="E10604">
        <f t="shared" si="494"/>
        <v>1733</v>
      </c>
      <c r="F10604" s="5" cm="1">
        <f t="array" ref="F10604">INDEX(_xlfn._xlws.FILTER(A$9:A$16378,E10604=E$9:E$16378*ISNUMBER(A$9:A$16378)),1)</f>
        <v>44679</v>
      </c>
      <c r="G10604" s="5" cm="1">
        <f t="array" ref="G10604">INDEX(_xlfn._xlws.FILTER(A$9:A$16378,E10604=E$9:E$16378*ISNUMBER(A$9:A$16378)),COUNT(_xlfn._xlws.FILTER(A$9:A$16378,E10604=E$9:E$16378*ISNUMBER(A$9:A$16378))))</f>
        <v>44679</v>
      </c>
      <c r="H10604">
        <v>10604</v>
      </c>
      <c r="I10604" s="10" cm="1">
        <f t="array" ref="I10604">_xlfn.IFS(AND(OR(_xlfn._xlws.FILTER(D$9:D$16388,E$9:E$16388=E10604)),ROW()=_xlfn.MINIFS(_xlfn.ANCHORARRAY(H$9),E$9:E$16388,E10604)),A10604-C$4,ROW()=_xlfn.MINIFS(_xlfn.ANCHORARRAY(H$9),E$9:E$16388,E10604),IFERROR(A10604-INDEX(G$9:G$16388,MATCH(E10604-1,E$9:E$16388,0)),A10604-C$4),ISNUMBER(A10604),A10604-F10604,TRUE,"")</f>
        <v>1</v>
      </c>
      <c r="J10604" t="b">
        <f t="shared" si="493"/>
        <v>0</v>
      </c>
      <c r="L10604" s="5"/>
    </row>
    <row r="10605" spans="1:12">
      <c r="B10605" s="4" t="str">
        <f>"annual period "&amp;COUNTIF(D$9:D10605,TRUE)</f>
        <v>annual period 34</v>
      </c>
      <c r="D10605" t="b">
        <f t="shared" si="495"/>
        <v>0</v>
      </c>
      <c r="E10605">
        <f t="shared" si="494"/>
        <v>1733</v>
      </c>
      <c r="F10605" s="5" cm="1">
        <f t="array" ref="F10605">INDEX(_xlfn._xlws.FILTER(A$9:A$16378,E10605=E$9:E$16378*ISNUMBER(A$9:A$16378)),1)</f>
        <v>44679</v>
      </c>
      <c r="G10605" s="5" cm="1">
        <f t="array" ref="G10605">INDEX(_xlfn._xlws.FILTER(A$9:A$16378,E10605=E$9:E$16378*ISNUMBER(A$9:A$16378)),COUNT(_xlfn._xlws.FILTER(A$9:A$16378,E10605=E$9:E$16378*ISNUMBER(A$9:A$16378))))</f>
        <v>44679</v>
      </c>
      <c r="H10605" t="str">
        <v/>
      </c>
      <c r="I10605" s="10" t="str" cm="1">
        <f t="array" ref="I10605">_xlfn.IFS(AND(OR(_xlfn._xlws.FILTER(D$9:D$16388,E$9:E$16388=E10605)),ROW()=_xlfn.MINIFS(_xlfn.ANCHORARRAY(H$9),E$9:E$16388,E10605)),A10605-C$4,ROW()=_xlfn.MINIFS(_xlfn.ANCHORARRAY(H$9),E$9:E$16388,E10605),IFERROR(A10605-INDEX(G$9:G$16388,MATCH(E10605-1,E$9:E$16388,0)),A10605-C$4),ISNUMBER(A10605),A10605-F10605,TRUE,"")</f>
        <v/>
      </c>
      <c r="J10605" t="str">
        <f t="shared" si="493"/>
        <v/>
      </c>
      <c r="L10605" s="5"/>
    </row>
    <row r="10606" spans="1:12">
      <c r="A10606" s="3">
        <v>44679</v>
      </c>
      <c r="B10606" s="4" t="str">
        <f>"annual period "&amp;COUNTIF(D$9:D10606,TRUE)</f>
        <v>annual period 34</v>
      </c>
      <c r="D10606" t="b">
        <f t="shared" si="495"/>
        <v>0</v>
      </c>
      <c r="E10606">
        <f t="shared" si="494"/>
        <v>1733</v>
      </c>
      <c r="F10606" s="5" cm="1">
        <f t="array" ref="F10606">INDEX(_xlfn._xlws.FILTER(A$9:A$16378,E10606=E$9:E$16378*ISNUMBER(A$9:A$16378)),1)</f>
        <v>44679</v>
      </c>
      <c r="G10606" s="5" cm="1">
        <f t="array" ref="G10606">INDEX(_xlfn._xlws.FILTER(A$9:A$16378,E10606=E$9:E$16378*ISNUMBER(A$9:A$16378)),COUNT(_xlfn._xlws.FILTER(A$9:A$16378,E10606=E$9:E$16378*ISNUMBER(A$9:A$16378))))</f>
        <v>44679</v>
      </c>
      <c r="H10606">
        <v>10606</v>
      </c>
      <c r="I10606" s="10" cm="1">
        <f t="array" ref="I10606">_xlfn.IFS(AND(OR(_xlfn._xlws.FILTER(D$9:D$16388,E$9:E$16388=E10606)),ROW()=_xlfn.MINIFS(_xlfn.ANCHORARRAY(H$9),E$9:E$16388,E10606)),A10606-C$4,ROW()=_xlfn.MINIFS(_xlfn.ANCHORARRAY(H$9),E$9:E$16388,E10606),IFERROR(A10606-INDEX(G$9:G$16388,MATCH(E10606-1,E$9:E$16388,0)),A10606-C$4),ISNUMBER(A10606),A10606-F10606,TRUE,"")</f>
        <v>0</v>
      </c>
      <c r="J10606" t="b">
        <f t="shared" si="493"/>
        <v>0</v>
      </c>
      <c r="L10606" s="5"/>
    </row>
    <row r="10607" spans="1:12">
      <c r="A10607" s="1" t="s">
        <v>14</v>
      </c>
      <c r="B10607" s="4" t="str">
        <f>"annual period "&amp;COUNTIF(D$9:D10607,TRUE)</f>
        <v>annual period 34</v>
      </c>
      <c r="D10607" t="b">
        <f t="shared" si="495"/>
        <v>0</v>
      </c>
      <c r="E10607">
        <f t="shared" si="494"/>
        <v>1734</v>
      </c>
      <c r="F10607" s="5" cm="1">
        <f t="array" ref="F10607">INDEX(_xlfn._xlws.FILTER(A$9:A$16378,E10607=E$9:E$16378*ISNUMBER(A$9:A$16378)),1)</f>
        <v>44685</v>
      </c>
      <c r="G10607" s="5" cm="1">
        <f t="array" ref="G10607">INDEX(_xlfn._xlws.FILTER(A$9:A$16378,E10607=E$9:E$16378*ISNUMBER(A$9:A$16378)),COUNT(_xlfn._xlws.FILTER(A$9:A$16378,E10607=E$9:E$16378*ISNUMBER(A$9:A$16378))))</f>
        <v>44685</v>
      </c>
      <c r="H10607" t="str">
        <v/>
      </c>
      <c r="I10607" s="10" t="str" cm="1">
        <f t="array" ref="I10607">_xlfn.IFS(AND(OR(_xlfn._xlws.FILTER(D$9:D$16388,E$9:E$16388=E10607)),ROW()=_xlfn.MINIFS(_xlfn.ANCHORARRAY(H$9),E$9:E$16388,E10607)),A10607-C$4,ROW()=_xlfn.MINIFS(_xlfn.ANCHORARRAY(H$9),E$9:E$16388,E10607),IFERROR(A10607-INDEX(G$9:G$16388,MATCH(E10607-1,E$9:E$16388,0)),A10607-C$4),ISNUMBER(A10607),A10607-F10607,TRUE,"")</f>
        <v/>
      </c>
      <c r="J10607" t="str">
        <f t="shared" si="493"/>
        <v/>
      </c>
      <c r="L10607" s="5"/>
    </row>
    <row r="10608" spans="1:12">
      <c r="A10608" s="2"/>
      <c r="B10608" s="4" t="str">
        <f>"annual period "&amp;COUNTIF(D$9:D10608,TRUE)</f>
        <v>annual period 34</v>
      </c>
      <c r="D10608" t="b">
        <f t="shared" si="495"/>
        <v>0</v>
      </c>
      <c r="E10608">
        <f t="shared" si="494"/>
        <v>1734</v>
      </c>
      <c r="F10608" s="5" cm="1">
        <f t="array" ref="F10608">INDEX(_xlfn._xlws.FILTER(A$9:A$16378,E10608=E$9:E$16378*ISNUMBER(A$9:A$16378)),1)</f>
        <v>44685</v>
      </c>
      <c r="G10608" s="5" cm="1">
        <f t="array" ref="G10608">INDEX(_xlfn._xlws.FILTER(A$9:A$16378,E10608=E$9:E$16378*ISNUMBER(A$9:A$16378)),COUNT(_xlfn._xlws.FILTER(A$9:A$16378,E10608=E$9:E$16378*ISNUMBER(A$9:A$16378))))</f>
        <v>44685</v>
      </c>
      <c r="H10608" t="str">
        <v/>
      </c>
      <c r="I10608" s="10" t="str" cm="1">
        <f t="array" ref="I10608">_xlfn.IFS(AND(OR(_xlfn._xlws.FILTER(D$9:D$16388,E$9:E$16388=E10608)),ROW()=_xlfn.MINIFS(_xlfn.ANCHORARRAY(H$9),E$9:E$16388,E10608)),A10608-C$4,ROW()=_xlfn.MINIFS(_xlfn.ANCHORARRAY(H$9),E$9:E$16388,E10608),IFERROR(A10608-INDEX(G$9:G$16388,MATCH(E10608-1,E$9:E$16388,0)),A10608-C$4),ISNUMBER(A10608),A10608-F10608,TRUE,"")</f>
        <v/>
      </c>
      <c r="J10608" t="str">
        <f t="shared" si="493"/>
        <v/>
      </c>
      <c r="L10608" s="5"/>
    </row>
    <row r="10609" spans="1:12">
      <c r="A10609" s="3">
        <v>44685</v>
      </c>
      <c r="B10609" s="4" t="str">
        <f>"annual period "&amp;COUNTIF(D$9:D10609,TRUE)</f>
        <v>annual period 34</v>
      </c>
      <c r="D10609" t="b">
        <f t="shared" si="495"/>
        <v>0</v>
      </c>
      <c r="E10609">
        <f t="shared" si="494"/>
        <v>1734</v>
      </c>
      <c r="F10609" s="5" cm="1">
        <f t="array" ref="F10609">INDEX(_xlfn._xlws.FILTER(A$9:A$16378,E10609=E$9:E$16378*ISNUMBER(A$9:A$16378)),1)</f>
        <v>44685</v>
      </c>
      <c r="G10609" s="5" cm="1">
        <f t="array" ref="G10609">INDEX(_xlfn._xlws.FILTER(A$9:A$16378,E10609=E$9:E$16378*ISNUMBER(A$9:A$16378)),COUNT(_xlfn._xlws.FILTER(A$9:A$16378,E10609=E$9:E$16378*ISNUMBER(A$9:A$16378))))</f>
        <v>44685</v>
      </c>
      <c r="H10609">
        <v>10609</v>
      </c>
      <c r="I10609" s="10" cm="1">
        <f t="array" ref="I10609">_xlfn.IFS(AND(OR(_xlfn._xlws.FILTER(D$9:D$16388,E$9:E$16388=E10609)),ROW()=_xlfn.MINIFS(_xlfn.ANCHORARRAY(H$9),E$9:E$16388,E10609)),A10609-C$4,ROW()=_xlfn.MINIFS(_xlfn.ANCHORARRAY(H$9),E$9:E$16388,E10609),IFERROR(A10609-INDEX(G$9:G$16388,MATCH(E10609-1,E$9:E$16388,0)),A10609-C$4),ISNUMBER(A10609),A10609-F10609,TRUE,"")</f>
        <v>6</v>
      </c>
      <c r="J10609" t="b">
        <f t="shared" si="493"/>
        <v>0</v>
      </c>
      <c r="L10609" s="5"/>
    </row>
    <row r="10610" spans="1:12">
      <c r="B10610" s="4" t="str">
        <f>"annual period "&amp;COUNTIF(D$9:D10610,TRUE)</f>
        <v>annual period 34</v>
      </c>
      <c r="D10610" t="b">
        <f t="shared" si="495"/>
        <v>0</v>
      </c>
      <c r="E10610">
        <f t="shared" si="494"/>
        <v>1734</v>
      </c>
      <c r="F10610" s="5" cm="1">
        <f t="array" ref="F10610">INDEX(_xlfn._xlws.FILTER(A$9:A$16378,E10610=E$9:E$16378*ISNUMBER(A$9:A$16378)),1)</f>
        <v>44685</v>
      </c>
      <c r="G10610" s="5" cm="1">
        <f t="array" ref="G10610">INDEX(_xlfn._xlws.FILTER(A$9:A$16378,E10610=E$9:E$16378*ISNUMBER(A$9:A$16378)),COUNT(_xlfn._xlws.FILTER(A$9:A$16378,E10610=E$9:E$16378*ISNUMBER(A$9:A$16378))))</f>
        <v>44685</v>
      </c>
      <c r="H10610" t="str">
        <v/>
      </c>
      <c r="I10610" s="10" t="str" cm="1">
        <f t="array" ref="I10610">_xlfn.IFS(AND(OR(_xlfn._xlws.FILTER(D$9:D$16388,E$9:E$16388=E10610)),ROW()=_xlfn.MINIFS(_xlfn.ANCHORARRAY(H$9),E$9:E$16388,E10610)),A10610-C$4,ROW()=_xlfn.MINIFS(_xlfn.ANCHORARRAY(H$9),E$9:E$16388,E10610),IFERROR(A10610-INDEX(G$9:G$16388,MATCH(E10610-1,E$9:E$16388,0)),A10610-C$4),ISNUMBER(A10610),A10610-F10610,TRUE,"")</f>
        <v/>
      </c>
      <c r="J10610" t="str">
        <f t="shared" si="493"/>
        <v/>
      </c>
      <c r="L10610" s="5"/>
    </row>
    <row r="10611" spans="1:12">
      <c r="A10611" s="3">
        <v>44685</v>
      </c>
      <c r="B10611" s="4" t="str">
        <f>"annual period "&amp;COUNTIF(D$9:D10611,TRUE)</f>
        <v>annual period 34</v>
      </c>
      <c r="D10611" t="b">
        <f t="shared" si="495"/>
        <v>0</v>
      </c>
      <c r="E10611">
        <f t="shared" si="494"/>
        <v>1734</v>
      </c>
      <c r="F10611" s="5" cm="1">
        <f t="array" ref="F10611">INDEX(_xlfn._xlws.FILTER(A$9:A$16378,E10611=E$9:E$16378*ISNUMBER(A$9:A$16378)),1)</f>
        <v>44685</v>
      </c>
      <c r="G10611" s="5" cm="1">
        <f t="array" ref="G10611">INDEX(_xlfn._xlws.FILTER(A$9:A$16378,E10611=E$9:E$16378*ISNUMBER(A$9:A$16378)),COUNT(_xlfn._xlws.FILTER(A$9:A$16378,E10611=E$9:E$16378*ISNUMBER(A$9:A$16378))))</f>
        <v>44685</v>
      </c>
      <c r="H10611">
        <v>10611</v>
      </c>
      <c r="I10611" s="10" cm="1">
        <f t="array" ref="I10611">_xlfn.IFS(AND(OR(_xlfn._xlws.FILTER(D$9:D$16388,E$9:E$16388=E10611)),ROW()=_xlfn.MINIFS(_xlfn.ANCHORARRAY(H$9),E$9:E$16388,E10611)),A10611-C$4,ROW()=_xlfn.MINIFS(_xlfn.ANCHORARRAY(H$9),E$9:E$16388,E10611),IFERROR(A10611-INDEX(G$9:G$16388,MATCH(E10611-1,E$9:E$16388,0)),A10611-C$4),ISNUMBER(A10611),A10611-F10611,TRUE,"")</f>
        <v>0</v>
      </c>
      <c r="J10611" t="b">
        <f t="shared" si="493"/>
        <v>0</v>
      </c>
      <c r="L10611" s="5"/>
    </row>
    <row r="10612" spans="1:12">
      <c r="A10612" s="1" t="s">
        <v>14</v>
      </c>
      <c r="B10612" s="4" t="str">
        <f>"annual period "&amp;COUNTIF(D$9:D10612,TRUE)</f>
        <v>annual period 34</v>
      </c>
      <c r="D10612" t="b">
        <f t="shared" si="495"/>
        <v>0</v>
      </c>
      <c r="E10612">
        <f t="shared" si="494"/>
        <v>1735</v>
      </c>
      <c r="F10612" s="5" cm="1">
        <f t="array" ref="F10612">INDEX(_xlfn._xlws.FILTER(A$9:A$16378,E10612=E$9:E$16378*ISNUMBER(A$9:A$16378)),1)</f>
        <v>44686</v>
      </c>
      <c r="G10612" s="5" cm="1">
        <f t="array" ref="G10612">INDEX(_xlfn._xlws.FILTER(A$9:A$16378,E10612=E$9:E$16378*ISNUMBER(A$9:A$16378)),COUNT(_xlfn._xlws.FILTER(A$9:A$16378,E10612=E$9:E$16378*ISNUMBER(A$9:A$16378))))</f>
        <v>44689</v>
      </c>
      <c r="H10612" t="str">
        <v/>
      </c>
      <c r="I10612" s="10" t="str" cm="1">
        <f t="array" ref="I10612">_xlfn.IFS(AND(OR(_xlfn._xlws.FILTER(D$9:D$16388,E$9:E$16388=E10612)),ROW()=_xlfn.MINIFS(_xlfn.ANCHORARRAY(H$9),E$9:E$16388,E10612)),A10612-C$4,ROW()=_xlfn.MINIFS(_xlfn.ANCHORARRAY(H$9),E$9:E$16388,E10612),IFERROR(A10612-INDEX(G$9:G$16388,MATCH(E10612-1,E$9:E$16388,0)),A10612-C$4),ISNUMBER(A10612),A10612-F10612,TRUE,"")</f>
        <v/>
      </c>
      <c r="J10612" t="str">
        <f t="shared" si="493"/>
        <v/>
      </c>
      <c r="L10612" s="5"/>
    </row>
    <row r="10613" spans="1:12">
      <c r="A10613" s="2"/>
      <c r="B10613" s="4" t="str">
        <f>"annual period "&amp;COUNTIF(D$9:D10613,TRUE)</f>
        <v>annual period 34</v>
      </c>
      <c r="D10613" t="b">
        <f t="shared" si="495"/>
        <v>0</v>
      </c>
      <c r="E10613">
        <f t="shared" si="494"/>
        <v>1735</v>
      </c>
      <c r="F10613" s="5" cm="1">
        <f t="array" ref="F10613">INDEX(_xlfn._xlws.FILTER(A$9:A$16378,E10613=E$9:E$16378*ISNUMBER(A$9:A$16378)),1)</f>
        <v>44686</v>
      </c>
      <c r="G10613" s="5" cm="1">
        <f t="array" ref="G10613">INDEX(_xlfn._xlws.FILTER(A$9:A$16378,E10613=E$9:E$16378*ISNUMBER(A$9:A$16378)),COUNT(_xlfn._xlws.FILTER(A$9:A$16378,E10613=E$9:E$16378*ISNUMBER(A$9:A$16378))))</f>
        <v>44689</v>
      </c>
      <c r="H10613" t="str">
        <v/>
      </c>
      <c r="I10613" s="10" t="str" cm="1">
        <f t="array" ref="I10613">_xlfn.IFS(AND(OR(_xlfn._xlws.FILTER(D$9:D$16388,E$9:E$16388=E10613)),ROW()=_xlfn.MINIFS(_xlfn.ANCHORARRAY(H$9),E$9:E$16388,E10613)),A10613-C$4,ROW()=_xlfn.MINIFS(_xlfn.ANCHORARRAY(H$9),E$9:E$16388,E10613),IFERROR(A10613-INDEX(G$9:G$16388,MATCH(E10613-1,E$9:E$16388,0)),A10613-C$4),ISNUMBER(A10613),A10613-F10613,TRUE,"")</f>
        <v/>
      </c>
      <c r="J10613" t="str">
        <f t="shared" si="493"/>
        <v/>
      </c>
      <c r="L10613" s="5"/>
    </row>
    <row r="10614" spans="1:12">
      <c r="A10614" s="3">
        <v>44686</v>
      </c>
      <c r="B10614" s="4" t="str">
        <f>"annual period "&amp;COUNTIF(D$9:D10614,TRUE)</f>
        <v>annual period 34</v>
      </c>
      <c r="D10614" t="b">
        <f t="shared" si="495"/>
        <v>0</v>
      </c>
      <c r="E10614">
        <f t="shared" si="494"/>
        <v>1735</v>
      </c>
      <c r="F10614" s="5" cm="1">
        <f t="array" ref="F10614">INDEX(_xlfn._xlws.FILTER(A$9:A$16378,E10614=E$9:E$16378*ISNUMBER(A$9:A$16378)),1)</f>
        <v>44686</v>
      </c>
      <c r="G10614" s="5" cm="1">
        <f t="array" ref="G10614">INDEX(_xlfn._xlws.FILTER(A$9:A$16378,E10614=E$9:E$16378*ISNUMBER(A$9:A$16378)),COUNT(_xlfn._xlws.FILTER(A$9:A$16378,E10614=E$9:E$16378*ISNUMBER(A$9:A$16378))))</f>
        <v>44689</v>
      </c>
      <c r="H10614">
        <v>10614</v>
      </c>
      <c r="I10614" s="10" cm="1">
        <f t="array" ref="I10614">_xlfn.IFS(AND(OR(_xlfn._xlws.FILTER(D$9:D$16388,E$9:E$16388=E10614)),ROW()=_xlfn.MINIFS(_xlfn.ANCHORARRAY(H$9),E$9:E$16388,E10614)),A10614-C$4,ROW()=_xlfn.MINIFS(_xlfn.ANCHORARRAY(H$9),E$9:E$16388,E10614),IFERROR(A10614-INDEX(G$9:G$16388,MATCH(E10614-1,E$9:E$16388,0)),A10614-C$4),ISNUMBER(A10614),A10614-F10614,TRUE,"")</f>
        <v>1</v>
      </c>
      <c r="J10614" t="b">
        <f t="shared" si="493"/>
        <v>0</v>
      </c>
      <c r="L10614" s="5"/>
    </row>
    <row r="10615" spans="1:12">
      <c r="B10615" s="4" t="str">
        <f>"annual period "&amp;COUNTIF(D$9:D10615,TRUE)</f>
        <v>annual period 34</v>
      </c>
      <c r="D10615" t="b">
        <f t="shared" si="495"/>
        <v>0</v>
      </c>
      <c r="E10615">
        <f t="shared" si="494"/>
        <v>1735</v>
      </c>
      <c r="F10615" s="5" cm="1">
        <f t="array" ref="F10615">INDEX(_xlfn._xlws.FILTER(A$9:A$16378,E10615=E$9:E$16378*ISNUMBER(A$9:A$16378)),1)</f>
        <v>44686</v>
      </c>
      <c r="G10615" s="5" cm="1">
        <f t="array" ref="G10615">INDEX(_xlfn._xlws.FILTER(A$9:A$16378,E10615=E$9:E$16378*ISNUMBER(A$9:A$16378)),COUNT(_xlfn._xlws.FILTER(A$9:A$16378,E10615=E$9:E$16378*ISNUMBER(A$9:A$16378))))</f>
        <v>44689</v>
      </c>
      <c r="H10615" t="str">
        <v/>
      </c>
      <c r="I10615" s="10" t="str" cm="1">
        <f t="array" ref="I10615">_xlfn.IFS(AND(OR(_xlfn._xlws.FILTER(D$9:D$16388,E$9:E$16388=E10615)),ROW()=_xlfn.MINIFS(_xlfn.ANCHORARRAY(H$9),E$9:E$16388,E10615)),A10615-C$4,ROW()=_xlfn.MINIFS(_xlfn.ANCHORARRAY(H$9),E$9:E$16388,E10615),IFERROR(A10615-INDEX(G$9:G$16388,MATCH(E10615-1,E$9:E$16388,0)),A10615-C$4),ISNUMBER(A10615),A10615-F10615,TRUE,"")</f>
        <v/>
      </c>
      <c r="J10615" t="str">
        <f t="shared" si="493"/>
        <v/>
      </c>
      <c r="L10615" s="5"/>
    </row>
    <row r="10616" spans="1:12">
      <c r="A10616" s="3">
        <v>44689</v>
      </c>
      <c r="B10616" s="4" t="str">
        <f>"annual period "&amp;COUNTIF(D$9:D10616,TRUE)</f>
        <v>annual period 34</v>
      </c>
      <c r="D10616" t="b">
        <f t="shared" si="495"/>
        <v>0</v>
      </c>
      <c r="E10616">
        <f t="shared" si="494"/>
        <v>1735</v>
      </c>
      <c r="F10616" s="5" cm="1">
        <f t="array" ref="F10616">INDEX(_xlfn._xlws.FILTER(A$9:A$16378,E10616=E$9:E$16378*ISNUMBER(A$9:A$16378)),1)</f>
        <v>44686</v>
      </c>
      <c r="G10616" s="5" cm="1">
        <f t="array" ref="G10616">INDEX(_xlfn._xlws.FILTER(A$9:A$16378,E10616=E$9:E$16378*ISNUMBER(A$9:A$16378)),COUNT(_xlfn._xlws.FILTER(A$9:A$16378,E10616=E$9:E$16378*ISNUMBER(A$9:A$16378))))</f>
        <v>44689</v>
      </c>
      <c r="H10616" t="str">
        <v/>
      </c>
      <c r="I10616" s="10" cm="1">
        <f t="array" ref="I10616">_xlfn.IFS(AND(OR(_xlfn._xlws.FILTER(D$9:D$16388,E$9:E$16388=E10616)),ROW()=_xlfn.MINIFS(_xlfn.ANCHORARRAY(H$9),E$9:E$16388,E10616)),A10616-C$4,ROW()=_xlfn.MINIFS(_xlfn.ANCHORARRAY(H$9),E$9:E$16388,E10616),IFERROR(A10616-INDEX(G$9:G$16388,MATCH(E10616-1,E$9:E$16388,0)),A10616-C$4),ISNUMBER(A10616),A10616-F10616,TRUE,"")</f>
        <v>3</v>
      </c>
      <c r="J10616" t="b">
        <f t="shared" si="493"/>
        <v>0</v>
      </c>
      <c r="L10616" s="5"/>
    </row>
    <row r="10617" spans="1:12">
      <c r="A10617" s="1" t="s">
        <v>14</v>
      </c>
      <c r="B10617" s="4" t="str">
        <f>"annual period "&amp;COUNTIF(D$9:D10617,TRUE)</f>
        <v>annual period 34</v>
      </c>
      <c r="D10617" t="b">
        <f t="shared" si="495"/>
        <v>0</v>
      </c>
      <c r="E10617">
        <f t="shared" si="494"/>
        <v>1736</v>
      </c>
      <c r="F10617" s="5" cm="1">
        <f t="array" ref="F10617">INDEX(_xlfn._xlws.FILTER(A$9:A$16378,E10617=E$9:E$16378*ISNUMBER(A$9:A$16378)),1)</f>
        <v>44690</v>
      </c>
      <c r="G10617" s="5" cm="1">
        <f t="array" ref="G10617">INDEX(_xlfn._xlws.FILTER(A$9:A$16378,E10617=E$9:E$16378*ISNUMBER(A$9:A$16378)),COUNT(_xlfn._xlws.FILTER(A$9:A$16378,E10617=E$9:E$16378*ISNUMBER(A$9:A$16378))))</f>
        <v>44693</v>
      </c>
      <c r="H10617" t="str">
        <v/>
      </c>
      <c r="I10617" s="10" t="str" cm="1">
        <f t="array" ref="I10617">_xlfn.IFS(AND(OR(_xlfn._xlws.FILTER(D$9:D$16388,E$9:E$16388=E10617)),ROW()=_xlfn.MINIFS(_xlfn.ANCHORARRAY(H$9),E$9:E$16388,E10617)),A10617-C$4,ROW()=_xlfn.MINIFS(_xlfn.ANCHORARRAY(H$9),E$9:E$16388,E10617),IFERROR(A10617-INDEX(G$9:G$16388,MATCH(E10617-1,E$9:E$16388,0)),A10617-C$4),ISNUMBER(A10617),A10617-F10617,TRUE,"")</f>
        <v/>
      </c>
      <c r="J10617" t="str">
        <f t="shared" si="493"/>
        <v/>
      </c>
      <c r="L10617" s="5"/>
    </row>
    <row r="10618" spans="1:12">
      <c r="A10618" s="2"/>
      <c r="B10618" s="4" t="str">
        <f>"annual period "&amp;COUNTIF(D$9:D10618,TRUE)</f>
        <v>annual period 34</v>
      </c>
      <c r="D10618" t="b">
        <f t="shared" si="495"/>
        <v>0</v>
      </c>
      <c r="E10618">
        <f t="shared" si="494"/>
        <v>1736</v>
      </c>
      <c r="F10618" s="5" cm="1">
        <f t="array" ref="F10618">INDEX(_xlfn._xlws.FILTER(A$9:A$16378,E10618=E$9:E$16378*ISNUMBER(A$9:A$16378)),1)</f>
        <v>44690</v>
      </c>
      <c r="G10618" s="5" cm="1">
        <f t="array" ref="G10618">INDEX(_xlfn._xlws.FILTER(A$9:A$16378,E10618=E$9:E$16378*ISNUMBER(A$9:A$16378)),COUNT(_xlfn._xlws.FILTER(A$9:A$16378,E10618=E$9:E$16378*ISNUMBER(A$9:A$16378))))</f>
        <v>44693</v>
      </c>
      <c r="H10618" t="str">
        <v/>
      </c>
      <c r="I10618" s="10" t="str" cm="1">
        <f t="array" ref="I10618">_xlfn.IFS(AND(OR(_xlfn._xlws.FILTER(D$9:D$16388,E$9:E$16388=E10618)),ROW()=_xlfn.MINIFS(_xlfn.ANCHORARRAY(H$9),E$9:E$16388,E10618)),A10618-C$4,ROW()=_xlfn.MINIFS(_xlfn.ANCHORARRAY(H$9),E$9:E$16388,E10618),IFERROR(A10618-INDEX(G$9:G$16388,MATCH(E10618-1,E$9:E$16388,0)),A10618-C$4),ISNUMBER(A10618),A10618-F10618,TRUE,"")</f>
        <v/>
      </c>
      <c r="J10618" t="str">
        <f t="shared" si="493"/>
        <v/>
      </c>
      <c r="L10618" s="5"/>
    </row>
    <row r="10619" spans="1:12">
      <c r="A10619" s="3">
        <v>44690</v>
      </c>
      <c r="B10619" s="4" t="str">
        <f>"annual period "&amp;COUNTIF(D$9:D10619,TRUE)</f>
        <v>annual period 34</v>
      </c>
      <c r="D10619" t="b">
        <f t="shared" si="495"/>
        <v>0</v>
      </c>
      <c r="E10619">
        <f t="shared" si="494"/>
        <v>1736</v>
      </c>
      <c r="F10619" s="5" cm="1">
        <f t="array" ref="F10619">INDEX(_xlfn._xlws.FILTER(A$9:A$16378,E10619=E$9:E$16378*ISNUMBER(A$9:A$16378)),1)</f>
        <v>44690</v>
      </c>
      <c r="G10619" s="5" cm="1">
        <f t="array" ref="G10619">INDEX(_xlfn._xlws.FILTER(A$9:A$16378,E10619=E$9:E$16378*ISNUMBER(A$9:A$16378)),COUNT(_xlfn._xlws.FILTER(A$9:A$16378,E10619=E$9:E$16378*ISNUMBER(A$9:A$16378))))</f>
        <v>44693</v>
      </c>
      <c r="H10619">
        <v>10619</v>
      </c>
      <c r="I10619" s="10" cm="1">
        <f t="array" ref="I10619">_xlfn.IFS(AND(OR(_xlfn._xlws.FILTER(D$9:D$16388,E$9:E$16388=E10619)),ROW()=_xlfn.MINIFS(_xlfn.ANCHORARRAY(H$9),E$9:E$16388,E10619)),A10619-C$4,ROW()=_xlfn.MINIFS(_xlfn.ANCHORARRAY(H$9),E$9:E$16388,E10619),IFERROR(A10619-INDEX(G$9:G$16388,MATCH(E10619-1,E$9:E$16388,0)),A10619-C$4),ISNUMBER(A10619),A10619-F10619,TRUE,"")</f>
        <v>1</v>
      </c>
      <c r="J10619" t="b">
        <f t="shared" si="493"/>
        <v>0</v>
      </c>
      <c r="L10619" s="5"/>
    </row>
    <row r="10620" spans="1:12">
      <c r="B10620" s="4" t="str">
        <f>"annual period "&amp;COUNTIF(D$9:D10620,TRUE)</f>
        <v>annual period 34</v>
      </c>
      <c r="D10620" t="b">
        <f t="shared" si="495"/>
        <v>0</v>
      </c>
      <c r="E10620">
        <f t="shared" si="494"/>
        <v>1736</v>
      </c>
      <c r="F10620" s="5" cm="1">
        <f t="array" ref="F10620">INDEX(_xlfn._xlws.FILTER(A$9:A$16378,E10620=E$9:E$16378*ISNUMBER(A$9:A$16378)),1)</f>
        <v>44690</v>
      </c>
      <c r="G10620" s="5" cm="1">
        <f t="array" ref="G10620">INDEX(_xlfn._xlws.FILTER(A$9:A$16378,E10620=E$9:E$16378*ISNUMBER(A$9:A$16378)),COUNT(_xlfn._xlws.FILTER(A$9:A$16378,E10620=E$9:E$16378*ISNUMBER(A$9:A$16378))))</f>
        <v>44693</v>
      </c>
      <c r="H10620" t="str">
        <v/>
      </c>
      <c r="I10620" s="10" t="str" cm="1">
        <f t="array" ref="I10620">_xlfn.IFS(AND(OR(_xlfn._xlws.FILTER(D$9:D$16388,E$9:E$16388=E10620)),ROW()=_xlfn.MINIFS(_xlfn.ANCHORARRAY(H$9),E$9:E$16388,E10620)),A10620-C$4,ROW()=_xlfn.MINIFS(_xlfn.ANCHORARRAY(H$9),E$9:E$16388,E10620),IFERROR(A10620-INDEX(G$9:G$16388,MATCH(E10620-1,E$9:E$16388,0)),A10620-C$4),ISNUMBER(A10620),A10620-F10620,TRUE,"")</f>
        <v/>
      </c>
      <c r="J10620" t="str">
        <f t="shared" si="493"/>
        <v/>
      </c>
      <c r="L10620" s="5"/>
    </row>
    <row r="10621" spans="1:12">
      <c r="A10621" s="3">
        <v>44690</v>
      </c>
      <c r="B10621" s="4" t="str">
        <f>"annual period "&amp;COUNTIF(D$9:D10621,TRUE)</f>
        <v>annual period 34</v>
      </c>
      <c r="D10621" t="b">
        <f t="shared" si="495"/>
        <v>0</v>
      </c>
      <c r="E10621">
        <f t="shared" si="494"/>
        <v>1736</v>
      </c>
      <c r="F10621" s="5" cm="1">
        <f t="array" ref="F10621">INDEX(_xlfn._xlws.FILTER(A$9:A$16378,E10621=E$9:E$16378*ISNUMBER(A$9:A$16378)),1)</f>
        <v>44690</v>
      </c>
      <c r="G10621" s="5" cm="1">
        <f t="array" ref="G10621">INDEX(_xlfn._xlws.FILTER(A$9:A$16378,E10621=E$9:E$16378*ISNUMBER(A$9:A$16378)),COUNT(_xlfn._xlws.FILTER(A$9:A$16378,E10621=E$9:E$16378*ISNUMBER(A$9:A$16378))))</f>
        <v>44693</v>
      </c>
      <c r="H10621">
        <v>10621</v>
      </c>
      <c r="I10621" s="10" cm="1">
        <f t="array" ref="I10621">_xlfn.IFS(AND(OR(_xlfn._xlws.FILTER(D$9:D$16388,E$9:E$16388=E10621)),ROW()=_xlfn.MINIFS(_xlfn.ANCHORARRAY(H$9),E$9:E$16388,E10621)),A10621-C$4,ROW()=_xlfn.MINIFS(_xlfn.ANCHORARRAY(H$9),E$9:E$16388,E10621),IFERROR(A10621-INDEX(G$9:G$16388,MATCH(E10621-1,E$9:E$16388,0)),A10621-C$4),ISNUMBER(A10621),A10621-F10621,TRUE,"")</f>
        <v>0</v>
      </c>
      <c r="J10621" t="b">
        <f t="shared" si="493"/>
        <v>0</v>
      </c>
      <c r="L10621" s="5"/>
    </row>
    <row r="10622" spans="1:12">
      <c r="B10622" s="4" t="str">
        <f>"annual period "&amp;COUNTIF(D$9:D10622,TRUE)</f>
        <v>annual period 34</v>
      </c>
      <c r="D10622" t="b">
        <f t="shared" si="495"/>
        <v>0</v>
      </c>
      <c r="E10622">
        <f t="shared" si="494"/>
        <v>1736</v>
      </c>
      <c r="F10622" s="5" cm="1">
        <f t="array" ref="F10622">INDEX(_xlfn._xlws.FILTER(A$9:A$16378,E10622=E$9:E$16378*ISNUMBER(A$9:A$16378)),1)</f>
        <v>44690</v>
      </c>
      <c r="G10622" s="5" cm="1">
        <f t="array" ref="G10622">INDEX(_xlfn._xlws.FILTER(A$9:A$16378,E10622=E$9:E$16378*ISNUMBER(A$9:A$16378)),COUNT(_xlfn._xlws.FILTER(A$9:A$16378,E10622=E$9:E$16378*ISNUMBER(A$9:A$16378))))</f>
        <v>44693</v>
      </c>
      <c r="H10622" t="str">
        <v/>
      </c>
      <c r="I10622" s="10" t="str" cm="1">
        <f t="array" ref="I10622">_xlfn.IFS(AND(OR(_xlfn._xlws.FILTER(D$9:D$16388,E$9:E$16388=E10622)),ROW()=_xlfn.MINIFS(_xlfn.ANCHORARRAY(H$9),E$9:E$16388,E10622)),A10622-C$4,ROW()=_xlfn.MINIFS(_xlfn.ANCHORARRAY(H$9),E$9:E$16388,E10622),IFERROR(A10622-INDEX(G$9:G$16388,MATCH(E10622-1,E$9:E$16388,0)),A10622-C$4),ISNUMBER(A10622),A10622-F10622,TRUE,"")</f>
        <v/>
      </c>
      <c r="J10622" t="str">
        <f t="shared" si="493"/>
        <v/>
      </c>
      <c r="L10622" s="5"/>
    </row>
    <row r="10623" spans="1:12">
      <c r="A10623" s="3">
        <v>44691</v>
      </c>
      <c r="B10623" s="4" t="str">
        <f>"annual period "&amp;COUNTIF(D$9:D10623,TRUE)</f>
        <v>annual period 34</v>
      </c>
      <c r="D10623" t="b">
        <f t="shared" si="495"/>
        <v>0</v>
      </c>
      <c r="E10623">
        <f t="shared" si="494"/>
        <v>1736</v>
      </c>
      <c r="F10623" s="5" cm="1">
        <f t="array" ref="F10623">INDEX(_xlfn._xlws.FILTER(A$9:A$16378,E10623=E$9:E$16378*ISNUMBER(A$9:A$16378)),1)</f>
        <v>44690</v>
      </c>
      <c r="G10623" s="5" cm="1">
        <f t="array" ref="G10623">INDEX(_xlfn._xlws.FILTER(A$9:A$16378,E10623=E$9:E$16378*ISNUMBER(A$9:A$16378)),COUNT(_xlfn._xlws.FILTER(A$9:A$16378,E10623=E$9:E$16378*ISNUMBER(A$9:A$16378))))</f>
        <v>44693</v>
      </c>
      <c r="H10623" t="str">
        <v/>
      </c>
      <c r="I10623" s="10" cm="1">
        <f t="array" ref="I10623">_xlfn.IFS(AND(OR(_xlfn._xlws.FILTER(D$9:D$16388,E$9:E$16388=E10623)),ROW()=_xlfn.MINIFS(_xlfn.ANCHORARRAY(H$9),E$9:E$16388,E10623)),A10623-C$4,ROW()=_xlfn.MINIFS(_xlfn.ANCHORARRAY(H$9),E$9:E$16388,E10623),IFERROR(A10623-INDEX(G$9:G$16388,MATCH(E10623-1,E$9:E$16388,0)),A10623-C$4),ISNUMBER(A10623),A10623-F10623,TRUE,"")</f>
        <v>1</v>
      </c>
      <c r="J10623" t="b">
        <f t="shared" si="493"/>
        <v>0</v>
      </c>
      <c r="L10623" s="5"/>
    </row>
    <row r="10624" spans="1:12">
      <c r="B10624" s="4" t="str">
        <f>"annual period "&amp;COUNTIF(D$9:D10624,TRUE)</f>
        <v>annual period 34</v>
      </c>
      <c r="D10624" t="b">
        <f t="shared" si="495"/>
        <v>0</v>
      </c>
      <c r="E10624">
        <f t="shared" si="494"/>
        <v>1736</v>
      </c>
      <c r="F10624" s="5" cm="1">
        <f t="array" ref="F10624">INDEX(_xlfn._xlws.FILTER(A$9:A$16378,E10624=E$9:E$16378*ISNUMBER(A$9:A$16378)),1)</f>
        <v>44690</v>
      </c>
      <c r="G10624" s="5" cm="1">
        <f t="array" ref="G10624">INDEX(_xlfn._xlws.FILTER(A$9:A$16378,E10624=E$9:E$16378*ISNUMBER(A$9:A$16378)),COUNT(_xlfn._xlws.FILTER(A$9:A$16378,E10624=E$9:E$16378*ISNUMBER(A$9:A$16378))))</f>
        <v>44693</v>
      </c>
      <c r="H10624" t="str">
        <v/>
      </c>
      <c r="I10624" s="10" t="str" cm="1">
        <f t="array" ref="I10624">_xlfn.IFS(AND(OR(_xlfn._xlws.FILTER(D$9:D$16388,E$9:E$16388=E10624)),ROW()=_xlfn.MINIFS(_xlfn.ANCHORARRAY(H$9),E$9:E$16388,E10624)),A10624-C$4,ROW()=_xlfn.MINIFS(_xlfn.ANCHORARRAY(H$9),E$9:E$16388,E10624),IFERROR(A10624-INDEX(G$9:G$16388,MATCH(E10624-1,E$9:E$16388,0)),A10624-C$4),ISNUMBER(A10624),A10624-F10624,TRUE,"")</f>
        <v/>
      </c>
      <c r="J10624" t="str">
        <f t="shared" si="493"/>
        <v/>
      </c>
      <c r="L10624" s="5"/>
    </row>
    <row r="10625" spans="1:12">
      <c r="A10625" s="3">
        <v>44691</v>
      </c>
      <c r="B10625" s="4" t="str">
        <f>"annual period "&amp;COUNTIF(D$9:D10625,TRUE)</f>
        <v>annual period 34</v>
      </c>
      <c r="D10625" t="b">
        <f t="shared" si="495"/>
        <v>0</v>
      </c>
      <c r="E10625">
        <f t="shared" si="494"/>
        <v>1736</v>
      </c>
      <c r="F10625" s="5" cm="1">
        <f t="array" ref="F10625">INDEX(_xlfn._xlws.FILTER(A$9:A$16378,E10625=E$9:E$16378*ISNUMBER(A$9:A$16378)),1)</f>
        <v>44690</v>
      </c>
      <c r="G10625" s="5" cm="1">
        <f t="array" ref="G10625">INDEX(_xlfn._xlws.FILTER(A$9:A$16378,E10625=E$9:E$16378*ISNUMBER(A$9:A$16378)),COUNT(_xlfn._xlws.FILTER(A$9:A$16378,E10625=E$9:E$16378*ISNUMBER(A$9:A$16378))))</f>
        <v>44693</v>
      </c>
      <c r="H10625" t="str">
        <v/>
      </c>
      <c r="I10625" s="10" cm="1">
        <f t="array" ref="I10625">_xlfn.IFS(AND(OR(_xlfn._xlws.FILTER(D$9:D$16388,E$9:E$16388=E10625)),ROW()=_xlfn.MINIFS(_xlfn.ANCHORARRAY(H$9),E$9:E$16388,E10625)),A10625-C$4,ROW()=_xlfn.MINIFS(_xlfn.ANCHORARRAY(H$9),E$9:E$16388,E10625),IFERROR(A10625-INDEX(G$9:G$16388,MATCH(E10625-1,E$9:E$16388,0)),A10625-C$4),ISNUMBER(A10625),A10625-F10625,TRUE,"")</f>
        <v>1</v>
      </c>
      <c r="J10625" t="b">
        <f t="shared" si="493"/>
        <v>0</v>
      </c>
      <c r="L10625" s="5"/>
    </row>
    <row r="10626" spans="1:12">
      <c r="B10626" s="4" t="str">
        <f>"annual period "&amp;COUNTIF(D$9:D10626,TRUE)</f>
        <v>annual period 34</v>
      </c>
      <c r="D10626" t="b">
        <f t="shared" si="495"/>
        <v>0</v>
      </c>
      <c r="E10626">
        <f t="shared" si="494"/>
        <v>1736</v>
      </c>
      <c r="F10626" s="5" cm="1">
        <f t="array" ref="F10626">INDEX(_xlfn._xlws.FILTER(A$9:A$16378,E10626=E$9:E$16378*ISNUMBER(A$9:A$16378)),1)</f>
        <v>44690</v>
      </c>
      <c r="G10626" s="5" cm="1">
        <f t="array" ref="G10626">INDEX(_xlfn._xlws.FILTER(A$9:A$16378,E10626=E$9:E$16378*ISNUMBER(A$9:A$16378)),COUNT(_xlfn._xlws.FILTER(A$9:A$16378,E10626=E$9:E$16378*ISNUMBER(A$9:A$16378))))</f>
        <v>44693</v>
      </c>
      <c r="H10626" t="str">
        <v/>
      </c>
      <c r="I10626" s="10" t="str" cm="1">
        <f t="array" ref="I10626">_xlfn.IFS(AND(OR(_xlfn._xlws.FILTER(D$9:D$16388,E$9:E$16388=E10626)),ROW()=_xlfn.MINIFS(_xlfn.ANCHORARRAY(H$9),E$9:E$16388,E10626)),A10626-C$4,ROW()=_xlfn.MINIFS(_xlfn.ANCHORARRAY(H$9),E$9:E$16388,E10626),IFERROR(A10626-INDEX(G$9:G$16388,MATCH(E10626-1,E$9:E$16388,0)),A10626-C$4),ISNUMBER(A10626),A10626-F10626,TRUE,"")</f>
        <v/>
      </c>
      <c r="J10626" t="str">
        <f t="shared" si="493"/>
        <v/>
      </c>
      <c r="L10626" s="5"/>
    </row>
    <row r="10627" spans="1:12">
      <c r="A10627" s="3">
        <v>44691</v>
      </c>
      <c r="B10627" s="4" t="str">
        <f>"annual period "&amp;COUNTIF(D$9:D10627,TRUE)</f>
        <v>annual period 34</v>
      </c>
      <c r="D10627" t="b">
        <f t="shared" si="495"/>
        <v>0</v>
      </c>
      <c r="E10627">
        <f t="shared" si="494"/>
        <v>1736</v>
      </c>
      <c r="F10627" s="5" cm="1">
        <f t="array" ref="F10627">INDEX(_xlfn._xlws.FILTER(A$9:A$16378,E10627=E$9:E$16378*ISNUMBER(A$9:A$16378)),1)</f>
        <v>44690</v>
      </c>
      <c r="G10627" s="5" cm="1">
        <f t="array" ref="G10627">INDEX(_xlfn._xlws.FILTER(A$9:A$16378,E10627=E$9:E$16378*ISNUMBER(A$9:A$16378)),COUNT(_xlfn._xlws.FILTER(A$9:A$16378,E10627=E$9:E$16378*ISNUMBER(A$9:A$16378))))</f>
        <v>44693</v>
      </c>
      <c r="H10627" t="str">
        <v/>
      </c>
      <c r="I10627" s="10" cm="1">
        <f t="array" ref="I10627">_xlfn.IFS(AND(OR(_xlfn._xlws.FILTER(D$9:D$16388,E$9:E$16388=E10627)),ROW()=_xlfn.MINIFS(_xlfn.ANCHORARRAY(H$9),E$9:E$16388,E10627)),A10627-C$4,ROW()=_xlfn.MINIFS(_xlfn.ANCHORARRAY(H$9),E$9:E$16388,E10627),IFERROR(A10627-INDEX(G$9:G$16388,MATCH(E10627-1,E$9:E$16388,0)),A10627-C$4),ISNUMBER(A10627),A10627-F10627,TRUE,"")</f>
        <v>1</v>
      </c>
      <c r="J10627" t="b">
        <f t="shared" si="493"/>
        <v>0</v>
      </c>
      <c r="L10627" s="5"/>
    </row>
    <row r="10628" spans="1:12">
      <c r="B10628" s="4" t="str">
        <f>"annual period "&amp;COUNTIF(D$9:D10628,TRUE)</f>
        <v>annual period 34</v>
      </c>
      <c r="D10628" t="b">
        <f t="shared" si="495"/>
        <v>0</v>
      </c>
      <c r="E10628">
        <f t="shared" si="494"/>
        <v>1736</v>
      </c>
      <c r="F10628" s="5" cm="1">
        <f t="array" ref="F10628">INDEX(_xlfn._xlws.FILTER(A$9:A$16378,E10628=E$9:E$16378*ISNUMBER(A$9:A$16378)),1)</f>
        <v>44690</v>
      </c>
      <c r="G10628" s="5" cm="1">
        <f t="array" ref="G10628">INDEX(_xlfn._xlws.FILTER(A$9:A$16378,E10628=E$9:E$16378*ISNUMBER(A$9:A$16378)),COUNT(_xlfn._xlws.FILTER(A$9:A$16378,E10628=E$9:E$16378*ISNUMBER(A$9:A$16378))))</f>
        <v>44693</v>
      </c>
      <c r="H10628" t="str">
        <v/>
      </c>
      <c r="I10628" s="10" t="str" cm="1">
        <f t="array" ref="I10628">_xlfn.IFS(AND(OR(_xlfn._xlws.FILTER(D$9:D$16388,E$9:E$16388=E10628)),ROW()=_xlfn.MINIFS(_xlfn.ANCHORARRAY(H$9),E$9:E$16388,E10628)),A10628-C$4,ROW()=_xlfn.MINIFS(_xlfn.ANCHORARRAY(H$9),E$9:E$16388,E10628),IFERROR(A10628-INDEX(G$9:G$16388,MATCH(E10628-1,E$9:E$16388,0)),A10628-C$4),ISNUMBER(A10628),A10628-F10628,TRUE,"")</f>
        <v/>
      </c>
      <c r="J10628" t="str">
        <f t="shared" si="493"/>
        <v/>
      </c>
      <c r="L10628" s="5"/>
    </row>
    <row r="10629" spans="1:12">
      <c r="A10629" s="3">
        <v>44692</v>
      </c>
      <c r="B10629" s="4" t="str">
        <f>"annual period "&amp;COUNTIF(D$9:D10629,TRUE)</f>
        <v>annual period 34</v>
      </c>
      <c r="D10629" t="b">
        <f t="shared" si="495"/>
        <v>0</v>
      </c>
      <c r="E10629">
        <f t="shared" si="494"/>
        <v>1736</v>
      </c>
      <c r="F10629" s="5" cm="1">
        <f t="array" ref="F10629">INDEX(_xlfn._xlws.FILTER(A$9:A$16378,E10629=E$9:E$16378*ISNUMBER(A$9:A$16378)),1)</f>
        <v>44690</v>
      </c>
      <c r="G10629" s="5" cm="1">
        <f t="array" ref="G10629">INDEX(_xlfn._xlws.FILTER(A$9:A$16378,E10629=E$9:E$16378*ISNUMBER(A$9:A$16378)),COUNT(_xlfn._xlws.FILTER(A$9:A$16378,E10629=E$9:E$16378*ISNUMBER(A$9:A$16378))))</f>
        <v>44693</v>
      </c>
      <c r="H10629" t="str">
        <v/>
      </c>
      <c r="I10629" s="10" cm="1">
        <f t="array" ref="I10629">_xlfn.IFS(AND(OR(_xlfn._xlws.FILTER(D$9:D$16388,E$9:E$16388=E10629)),ROW()=_xlfn.MINIFS(_xlfn.ANCHORARRAY(H$9),E$9:E$16388,E10629)),A10629-C$4,ROW()=_xlfn.MINIFS(_xlfn.ANCHORARRAY(H$9),E$9:E$16388,E10629),IFERROR(A10629-INDEX(G$9:G$16388,MATCH(E10629-1,E$9:E$16388,0)),A10629-C$4),ISNUMBER(A10629),A10629-F10629,TRUE,"")</f>
        <v>2</v>
      </c>
      <c r="J10629" t="b">
        <f t="shared" si="493"/>
        <v>0</v>
      </c>
      <c r="L10629" s="5"/>
    </row>
    <row r="10630" spans="1:12">
      <c r="B10630" s="4" t="str">
        <f>"annual period "&amp;COUNTIF(D$9:D10630,TRUE)</f>
        <v>annual period 34</v>
      </c>
      <c r="D10630" t="b">
        <f t="shared" si="495"/>
        <v>0</v>
      </c>
      <c r="E10630">
        <f t="shared" si="494"/>
        <v>1736</v>
      </c>
      <c r="F10630" s="5" cm="1">
        <f t="array" ref="F10630">INDEX(_xlfn._xlws.FILTER(A$9:A$16378,E10630=E$9:E$16378*ISNUMBER(A$9:A$16378)),1)</f>
        <v>44690</v>
      </c>
      <c r="G10630" s="5" cm="1">
        <f t="array" ref="G10630">INDEX(_xlfn._xlws.FILTER(A$9:A$16378,E10630=E$9:E$16378*ISNUMBER(A$9:A$16378)),COUNT(_xlfn._xlws.FILTER(A$9:A$16378,E10630=E$9:E$16378*ISNUMBER(A$9:A$16378))))</f>
        <v>44693</v>
      </c>
      <c r="H10630" t="str">
        <v/>
      </c>
      <c r="I10630" s="10" t="str" cm="1">
        <f t="array" ref="I10630">_xlfn.IFS(AND(OR(_xlfn._xlws.FILTER(D$9:D$16388,E$9:E$16388=E10630)),ROW()=_xlfn.MINIFS(_xlfn.ANCHORARRAY(H$9),E$9:E$16388,E10630)),A10630-C$4,ROW()=_xlfn.MINIFS(_xlfn.ANCHORARRAY(H$9),E$9:E$16388,E10630),IFERROR(A10630-INDEX(G$9:G$16388,MATCH(E10630-1,E$9:E$16388,0)),A10630-C$4),ISNUMBER(A10630),A10630-F10630,TRUE,"")</f>
        <v/>
      </c>
      <c r="J10630" t="str">
        <f t="shared" ref="J10630:J10693" si="496">IF(I10630="","",I10630&gt;30)</f>
        <v/>
      </c>
      <c r="L10630" s="5"/>
    </row>
    <row r="10631" spans="1:12">
      <c r="A10631" s="3">
        <v>44693</v>
      </c>
      <c r="B10631" s="4" t="str">
        <f>"annual period "&amp;COUNTIF(D$9:D10631,TRUE)</f>
        <v>annual period 34</v>
      </c>
      <c r="D10631" t="b">
        <f t="shared" si="495"/>
        <v>0</v>
      </c>
      <c r="E10631">
        <f t="shared" si="494"/>
        <v>1736</v>
      </c>
      <c r="F10631" s="5" cm="1">
        <f t="array" ref="F10631">INDEX(_xlfn._xlws.FILTER(A$9:A$16378,E10631=E$9:E$16378*ISNUMBER(A$9:A$16378)),1)</f>
        <v>44690</v>
      </c>
      <c r="G10631" s="5" cm="1">
        <f t="array" ref="G10631">INDEX(_xlfn._xlws.FILTER(A$9:A$16378,E10631=E$9:E$16378*ISNUMBER(A$9:A$16378)),COUNT(_xlfn._xlws.FILTER(A$9:A$16378,E10631=E$9:E$16378*ISNUMBER(A$9:A$16378))))</f>
        <v>44693</v>
      </c>
      <c r="H10631" t="str">
        <v/>
      </c>
      <c r="I10631" s="10" cm="1">
        <f t="array" ref="I10631">_xlfn.IFS(AND(OR(_xlfn._xlws.FILTER(D$9:D$16388,E$9:E$16388=E10631)),ROW()=_xlfn.MINIFS(_xlfn.ANCHORARRAY(H$9),E$9:E$16388,E10631)),A10631-C$4,ROW()=_xlfn.MINIFS(_xlfn.ANCHORARRAY(H$9),E$9:E$16388,E10631),IFERROR(A10631-INDEX(G$9:G$16388,MATCH(E10631-1,E$9:E$16388,0)),A10631-C$4),ISNUMBER(A10631),A10631-F10631,TRUE,"")</f>
        <v>3</v>
      </c>
      <c r="J10631" t="b">
        <f t="shared" si="496"/>
        <v>0</v>
      </c>
      <c r="L10631" s="5"/>
    </row>
    <row r="10632" spans="1:12">
      <c r="A10632" s="1" t="s">
        <v>14</v>
      </c>
      <c r="B10632" s="4" t="str">
        <f>"annual period "&amp;COUNTIF(D$9:D10632,TRUE)</f>
        <v>annual period 34</v>
      </c>
      <c r="D10632" t="b">
        <f t="shared" si="495"/>
        <v>0</v>
      </c>
      <c r="E10632">
        <f t="shared" si="494"/>
        <v>1737</v>
      </c>
      <c r="F10632" s="5" cm="1">
        <f t="array" ref="F10632">INDEX(_xlfn._xlws.FILTER(A$9:A$16378,E10632=E$9:E$16378*ISNUMBER(A$9:A$16378)),1)</f>
        <v>44695</v>
      </c>
      <c r="G10632" s="5" cm="1">
        <f t="array" ref="G10632">INDEX(_xlfn._xlws.FILTER(A$9:A$16378,E10632=E$9:E$16378*ISNUMBER(A$9:A$16378)),COUNT(_xlfn._xlws.FILTER(A$9:A$16378,E10632=E$9:E$16378*ISNUMBER(A$9:A$16378))))</f>
        <v>44695</v>
      </c>
      <c r="H10632" t="str">
        <v/>
      </c>
      <c r="I10632" s="10" t="str" cm="1">
        <f t="array" ref="I10632">_xlfn.IFS(AND(OR(_xlfn._xlws.FILTER(D$9:D$16388,E$9:E$16388=E10632)),ROW()=_xlfn.MINIFS(_xlfn.ANCHORARRAY(H$9),E$9:E$16388,E10632)),A10632-C$4,ROW()=_xlfn.MINIFS(_xlfn.ANCHORARRAY(H$9),E$9:E$16388,E10632),IFERROR(A10632-INDEX(G$9:G$16388,MATCH(E10632-1,E$9:E$16388,0)),A10632-C$4),ISNUMBER(A10632),A10632-F10632,TRUE,"")</f>
        <v/>
      </c>
      <c r="J10632" t="str">
        <f t="shared" si="496"/>
        <v/>
      </c>
      <c r="L10632" s="5"/>
    </row>
    <row r="10633" spans="1:12">
      <c r="A10633" s="2"/>
      <c r="B10633" s="4" t="str">
        <f>"annual period "&amp;COUNTIF(D$9:D10633,TRUE)</f>
        <v>annual period 34</v>
      </c>
      <c r="D10633" t="b">
        <f t="shared" si="495"/>
        <v>0</v>
      </c>
      <c r="E10633">
        <f t="shared" si="494"/>
        <v>1737</v>
      </c>
      <c r="F10633" s="5" cm="1">
        <f t="array" ref="F10633">INDEX(_xlfn._xlws.FILTER(A$9:A$16378,E10633=E$9:E$16378*ISNUMBER(A$9:A$16378)),1)</f>
        <v>44695</v>
      </c>
      <c r="G10633" s="5" cm="1">
        <f t="array" ref="G10633">INDEX(_xlfn._xlws.FILTER(A$9:A$16378,E10633=E$9:E$16378*ISNUMBER(A$9:A$16378)),COUNT(_xlfn._xlws.FILTER(A$9:A$16378,E10633=E$9:E$16378*ISNUMBER(A$9:A$16378))))</f>
        <v>44695</v>
      </c>
      <c r="H10633" t="str">
        <v/>
      </c>
      <c r="I10633" s="10" t="str" cm="1">
        <f t="array" ref="I10633">_xlfn.IFS(AND(OR(_xlfn._xlws.FILTER(D$9:D$16388,E$9:E$16388=E10633)),ROW()=_xlfn.MINIFS(_xlfn.ANCHORARRAY(H$9),E$9:E$16388,E10633)),A10633-C$4,ROW()=_xlfn.MINIFS(_xlfn.ANCHORARRAY(H$9),E$9:E$16388,E10633),IFERROR(A10633-INDEX(G$9:G$16388,MATCH(E10633-1,E$9:E$16388,0)),A10633-C$4),ISNUMBER(A10633),A10633-F10633,TRUE,"")</f>
        <v/>
      </c>
      <c r="J10633" t="str">
        <f t="shared" si="496"/>
        <v/>
      </c>
      <c r="L10633" s="5"/>
    </row>
    <row r="10634" spans="1:12">
      <c r="A10634" s="3">
        <v>44695</v>
      </c>
      <c r="B10634" s="4" t="str">
        <f>"annual period "&amp;COUNTIF(D$9:D10634,TRUE)</f>
        <v>annual period 34</v>
      </c>
      <c r="D10634" t="b">
        <f t="shared" si="495"/>
        <v>0</v>
      </c>
      <c r="E10634">
        <f t="shared" si="494"/>
        <v>1737</v>
      </c>
      <c r="F10634" s="5" cm="1">
        <f t="array" ref="F10634">INDEX(_xlfn._xlws.FILTER(A$9:A$16378,E10634=E$9:E$16378*ISNUMBER(A$9:A$16378)),1)</f>
        <v>44695</v>
      </c>
      <c r="G10634" s="5" cm="1">
        <f t="array" ref="G10634">INDEX(_xlfn._xlws.FILTER(A$9:A$16378,E10634=E$9:E$16378*ISNUMBER(A$9:A$16378)),COUNT(_xlfn._xlws.FILTER(A$9:A$16378,E10634=E$9:E$16378*ISNUMBER(A$9:A$16378))))</f>
        <v>44695</v>
      </c>
      <c r="H10634">
        <v>10634</v>
      </c>
      <c r="I10634" s="10" cm="1">
        <f t="array" ref="I10634">_xlfn.IFS(AND(OR(_xlfn._xlws.FILTER(D$9:D$16388,E$9:E$16388=E10634)),ROW()=_xlfn.MINIFS(_xlfn.ANCHORARRAY(H$9),E$9:E$16388,E10634)),A10634-C$4,ROW()=_xlfn.MINIFS(_xlfn.ANCHORARRAY(H$9),E$9:E$16388,E10634),IFERROR(A10634-INDEX(G$9:G$16388,MATCH(E10634-1,E$9:E$16388,0)),A10634-C$4),ISNUMBER(A10634),A10634-F10634,TRUE,"")</f>
        <v>2</v>
      </c>
      <c r="J10634" t="b">
        <f t="shared" si="496"/>
        <v>0</v>
      </c>
      <c r="L10634" s="5"/>
    </row>
    <row r="10635" spans="1:12">
      <c r="B10635" s="4" t="str">
        <f>"annual period "&amp;COUNTIF(D$9:D10635,TRUE)</f>
        <v>annual period 34</v>
      </c>
      <c r="D10635" t="b">
        <f t="shared" si="495"/>
        <v>0</v>
      </c>
      <c r="E10635">
        <f t="shared" ref="E10635:E10698" si="497">IF(A10635="Trip #",E10634+1,E10634)</f>
        <v>1737</v>
      </c>
      <c r="F10635" s="5" cm="1">
        <f t="array" ref="F10635">INDEX(_xlfn._xlws.FILTER(A$9:A$16378,E10635=E$9:E$16378*ISNUMBER(A$9:A$16378)),1)</f>
        <v>44695</v>
      </c>
      <c r="G10635" s="5" cm="1">
        <f t="array" ref="G10635">INDEX(_xlfn._xlws.FILTER(A$9:A$16378,E10635=E$9:E$16378*ISNUMBER(A$9:A$16378)),COUNT(_xlfn._xlws.FILTER(A$9:A$16378,E10635=E$9:E$16378*ISNUMBER(A$9:A$16378))))</f>
        <v>44695</v>
      </c>
      <c r="H10635" t="str">
        <v/>
      </c>
      <c r="I10635" s="10" t="str" cm="1">
        <f t="array" ref="I10635">_xlfn.IFS(AND(OR(_xlfn._xlws.FILTER(D$9:D$16388,E$9:E$16388=E10635)),ROW()=_xlfn.MINIFS(_xlfn.ANCHORARRAY(H$9),E$9:E$16388,E10635)),A10635-C$4,ROW()=_xlfn.MINIFS(_xlfn.ANCHORARRAY(H$9),E$9:E$16388,E10635),IFERROR(A10635-INDEX(G$9:G$16388,MATCH(E10635-1,E$9:E$16388,0)),A10635-C$4),ISNUMBER(A10635),A10635-F10635,TRUE,"")</f>
        <v/>
      </c>
      <c r="J10635" t="str">
        <f t="shared" si="496"/>
        <v/>
      </c>
      <c r="L10635" s="5"/>
    </row>
    <row r="10636" spans="1:12">
      <c r="A10636" s="3">
        <v>44695</v>
      </c>
      <c r="B10636" s="4" t="str">
        <f>"annual period "&amp;COUNTIF(D$9:D10636,TRUE)</f>
        <v>annual period 34</v>
      </c>
      <c r="D10636" t="b">
        <f t="shared" si="495"/>
        <v>0</v>
      </c>
      <c r="E10636">
        <f t="shared" si="497"/>
        <v>1737</v>
      </c>
      <c r="F10636" s="5" cm="1">
        <f t="array" ref="F10636">INDEX(_xlfn._xlws.FILTER(A$9:A$16378,E10636=E$9:E$16378*ISNUMBER(A$9:A$16378)),1)</f>
        <v>44695</v>
      </c>
      <c r="G10636" s="5" cm="1">
        <f t="array" ref="G10636">INDEX(_xlfn._xlws.FILTER(A$9:A$16378,E10636=E$9:E$16378*ISNUMBER(A$9:A$16378)),COUNT(_xlfn._xlws.FILTER(A$9:A$16378,E10636=E$9:E$16378*ISNUMBER(A$9:A$16378))))</f>
        <v>44695</v>
      </c>
      <c r="H10636">
        <v>10636</v>
      </c>
      <c r="I10636" s="10" cm="1">
        <f t="array" ref="I10636">_xlfn.IFS(AND(OR(_xlfn._xlws.FILTER(D$9:D$16388,E$9:E$16388=E10636)),ROW()=_xlfn.MINIFS(_xlfn.ANCHORARRAY(H$9),E$9:E$16388,E10636)),A10636-C$4,ROW()=_xlfn.MINIFS(_xlfn.ANCHORARRAY(H$9),E$9:E$16388,E10636),IFERROR(A10636-INDEX(G$9:G$16388,MATCH(E10636-1,E$9:E$16388,0)),A10636-C$4),ISNUMBER(A10636),A10636-F10636,TRUE,"")</f>
        <v>0</v>
      </c>
      <c r="J10636" t="b">
        <f t="shared" si="496"/>
        <v>0</v>
      </c>
      <c r="L10636" s="5"/>
    </row>
    <row r="10637" spans="1:12">
      <c r="A10637" s="1" t="s">
        <v>14</v>
      </c>
      <c r="B10637" s="4" t="str">
        <f>"annual period "&amp;COUNTIF(D$9:D10637,TRUE)</f>
        <v>annual period 34</v>
      </c>
      <c r="D10637" t="b">
        <f t="shared" si="495"/>
        <v>0</v>
      </c>
      <c r="E10637">
        <f t="shared" si="497"/>
        <v>1738</v>
      </c>
      <c r="F10637" s="5" cm="1">
        <f t="array" ref="F10637">INDEX(_xlfn._xlws.FILTER(A$9:A$16378,E10637=E$9:E$16378*ISNUMBER(A$9:A$16378)),1)</f>
        <v>44696</v>
      </c>
      <c r="G10637" s="5" cm="1">
        <f t="array" ref="G10637">INDEX(_xlfn._xlws.FILTER(A$9:A$16378,E10637=E$9:E$16378*ISNUMBER(A$9:A$16378)),COUNT(_xlfn._xlws.FILTER(A$9:A$16378,E10637=E$9:E$16378*ISNUMBER(A$9:A$16378))))</f>
        <v>44696</v>
      </c>
      <c r="H10637" t="str">
        <v/>
      </c>
      <c r="I10637" s="10" t="str" cm="1">
        <f t="array" ref="I10637">_xlfn.IFS(AND(OR(_xlfn._xlws.FILTER(D$9:D$16388,E$9:E$16388=E10637)),ROW()=_xlfn.MINIFS(_xlfn.ANCHORARRAY(H$9),E$9:E$16388,E10637)),A10637-C$4,ROW()=_xlfn.MINIFS(_xlfn.ANCHORARRAY(H$9),E$9:E$16388,E10637),IFERROR(A10637-INDEX(G$9:G$16388,MATCH(E10637-1,E$9:E$16388,0)),A10637-C$4),ISNUMBER(A10637),A10637-F10637,TRUE,"")</f>
        <v/>
      </c>
      <c r="J10637" t="str">
        <f t="shared" si="496"/>
        <v/>
      </c>
      <c r="L10637" s="5"/>
    </row>
    <row r="10638" spans="1:12">
      <c r="A10638" s="2"/>
      <c r="B10638" s="4" t="str">
        <f>"annual period "&amp;COUNTIF(D$9:D10638,TRUE)</f>
        <v>annual period 34</v>
      </c>
      <c r="D10638" t="b">
        <f t="shared" si="495"/>
        <v>0</v>
      </c>
      <c r="E10638">
        <f t="shared" si="497"/>
        <v>1738</v>
      </c>
      <c r="F10638" s="5" cm="1">
        <f t="array" ref="F10638">INDEX(_xlfn._xlws.FILTER(A$9:A$16378,E10638=E$9:E$16378*ISNUMBER(A$9:A$16378)),1)</f>
        <v>44696</v>
      </c>
      <c r="G10638" s="5" cm="1">
        <f t="array" ref="G10638">INDEX(_xlfn._xlws.FILTER(A$9:A$16378,E10638=E$9:E$16378*ISNUMBER(A$9:A$16378)),COUNT(_xlfn._xlws.FILTER(A$9:A$16378,E10638=E$9:E$16378*ISNUMBER(A$9:A$16378))))</f>
        <v>44696</v>
      </c>
      <c r="H10638" t="str">
        <v/>
      </c>
      <c r="I10638" s="10" t="str" cm="1">
        <f t="array" ref="I10638">_xlfn.IFS(AND(OR(_xlfn._xlws.FILTER(D$9:D$16388,E$9:E$16388=E10638)),ROW()=_xlfn.MINIFS(_xlfn.ANCHORARRAY(H$9),E$9:E$16388,E10638)),A10638-C$4,ROW()=_xlfn.MINIFS(_xlfn.ANCHORARRAY(H$9),E$9:E$16388,E10638),IFERROR(A10638-INDEX(G$9:G$16388,MATCH(E10638-1,E$9:E$16388,0)),A10638-C$4),ISNUMBER(A10638),A10638-F10638,TRUE,"")</f>
        <v/>
      </c>
      <c r="J10638" t="str">
        <f t="shared" si="496"/>
        <v/>
      </c>
      <c r="L10638" s="5"/>
    </row>
    <row r="10639" spans="1:12">
      <c r="A10639" s="3">
        <v>44696</v>
      </c>
      <c r="B10639" s="4" t="str">
        <f>"annual period "&amp;COUNTIF(D$9:D10639,TRUE)</f>
        <v>annual period 34</v>
      </c>
      <c r="D10639" t="b">
        <f t="shared" si="495"/>
        <v>0</v>
      </c>
      <c r="E10639">
        <f t="shared" si="497"/>
        <v>1738</v>
      </c>
      <c r="F10639" s="5" cm="1">
        <f t="array" ref="F10639">INDEX(_xlfn._xlws.FILTER(A$9:A$16378,E10639=E$9:E$16378*ISNUMBER(A$9:A$16378)),1)</f>
        <v>44696</v>
      </c>
      <c r="G10639" s="5" cm="1">
        <f t="array" ref="G10639">INDEX(_xlfn._xlws.FILTER(A$9:A$16378,E10639=E$9:E$16378*ISNUMBER(A$9:A$16378)),COUNT(_xlfn._xlws.FILTER(A$9:A$16378,E10639=E$9:E$16378*ISNUMBER(A$9:A$16378))))</f>
        <v>44696</v>
      </c>
      <c r="H10639">
        <v>10639</v>
      </c>
      <c r="I10639" s="10" cm="1">
        <f t="array" ref="I10639">_xlfn.IFS(AND(OR(_xlfn._xlws.FILTER(D$9:D$16388,E$9:E$16388=E10639)),ROW()=_xlfn.MINIFS(_xlfn.ANCHORARRAY(H$9),E$9:E$16388,E10639)),A10639-C$4,ROW()=_xlfn.MINIFS(_xlfn.ANCHORARRAY(H$9),E$9:E$16388,E10639),IFERROR(A10639-INDEX(G$9:G$16388,MATCH(E10639-1,E$9:E$16388,0)),A10639-C$4),ISNUMBER(A10639),A10639-F10639,TRUE,"")</f>
        <v>1</v>
      </c>
      <c r="J10639" t="b">
        <f t="shared" si="496"/>
        <v>0</v>
      </c>
      <c r="L10639" s="5"/>
    </row>
    <row r="10640" spans="1:12">
      <c r="A10640" s="1" t="s">
        <v>14</v>
      </c>
      <c r="B10640" s="4" t="str">
        <f>"annual period "&amp;COUNTIF(D$9:D10640,TRUE)</f>
        <v>annual period 34</v>
      </c>
      <c r="D10640" t="b">
        <f t="shared" si="495"/>
        <v>0</v>
      </c>
      <c r="E10640">
        <f t="shared" si="497"/>
        <v>1739</v>
      </c>
      <c r="F10640" s="5" cm="1">
        <f t="array" ref="F10640">INDEX(_xlfn._xlws.FILTER(A$9:A$16378,E10640=E$9:E$16378*ISNUMBER(A$9:A$16378)),1)</f>
        <v>44696</v>
      </c>
      <c r="G10640" s="5" cm="1">
        <f t="array" ref="G10640">INDEX(_xlfn._xlws.FILTER(A$9:A$16378,E10640=E$9:E$16378*ISNUMBER(A$9:A$16378)),COUNT(_xlfn._xlws.FILTER(A$9:A$16378,E10640=E$9:E$16378*ISNUMBER(A$9:A$16378))))</f>
        <v>44696</v>
      </c>
      <c r="H10640" t="str">
        <v/>
      </c>
      <c r="I10640" s="10" t="str" cm="1">
        <f t="array" ref="I10640">_xlfn.IFS(AND(OR(_xlfn._xlws.FILTER(D$9:D$16388,E$9:E$16388=E10640)),ROW()=_xlfn.MINIFS(_xlfn.ANCHORARRAY(H$9),E$9:E$16388,E10640)),A10640-C$4,ROW()=_xlfn.MINIFS(_xlfn.ANCHORARRAY(H$9),E$9:E$16388,E10640),IFERROR(A10640-INDEX(G$9:G$16388,MATCH(E10640-1,E$9:E$16388,0)),A10640-C$4),ISNUMBER(A10640),A10640-F10640,TRUE,"")</f>
        <v/>
      </c>
      <c r="J10640" t="str">
        <f t="shared" si="496"/>
        <v/>
      </c>
      <c r="L10640" s="5"/>
    </row>
    <row r="10641" spans="1:12">
      <c r="A10641" s="2"/>
      <c r="B10641" s="4" t="str">
        <f>"annual period "&amp;COUNTIF(D$9:D10641,TRUE)</f>
        <v>annual period 34</v>
      </c>
      <c r="D10641" t="b">
        <f t="shared" si="495"/>
        <v>0</v>
      </c>
      <c r="E10641">
        <f t="shared" si="497"/>
        <v>1739</v>
      </c>
      <c r="F10641" s="5" cm="1">
        <f t="array" ref="F10641">INDEX(_xlfn._xlws.FILTER(A$9:A$16378,E10641=E$9:E$16378*ISNUMBER(A$9:A$16378)),1)</f>
        <v>44696</v>
      </c>
      <c r="G10641" s="5" cm="1">
        <f t="array" ref="G10641">INDEX(_xlfn._xlws.FILTER(A$9:A$16378,E10641=E$9:E$16378*ISNUMBER(A$9:A$16378)),COUNT(_xlfn._xlws.FILTER(A$9:A$16378,E10641=E$9:E$16378*ISNUMBER(A$9:A$16378))))</f>
        <v>44696</v>
      </c>
      <c r="H10641" t="str">
        <v/>
      </c>
      <c r="I10641" s="10" t="str" cm="1">
        <f t="array" ref="I10641">_xlfn.IFS(AND(OR(_xlfn._xlws.FILTER(D$9:D$16388,E$9:E$16388=E10641)),ROW()=_xlfn.MINIFS(_xlfn.ANCHORARRAY(H$9),E$9:E$16388,E10641)),A10641-C$4,ROW()=_xlfn.MINIFS(_xlfn.ANCHORARRAY(H$9),E$9:E$16388,E10641),IFERROR(A10641-INDEX(G$9:G$16388,MATCH(E10641-1,E$9:E$16388,0)),A10641-C$4),ISNUMBER(A10641),A10641-F10641,TRUE,"")</f>
        <v/>
      </c>
      <c r="J10641" t="str">
        <f t="shared" si="496"/>
        <v/>
      </c>
      <c r="L10641" s="5"/>
    </row>
    <row r="10642" spans="1:12">
      <c r="A10642" s="3">
        <v>44696</v>
      </c>
      <c r="B10642" s="4" t="str">
        <f>"annual period "&amp;COUNTIF(D$9:D10642,TRUE)</f>
        <v>annual period 34</v>
      </c>
      <c r="D10642" t="b">
        <f t="shared" si="495"/>
        <v>0</v>
      </c>
      <c r="E10642">
        <f t="shared" si="497"/>
        <v>1739</v>
      </c>
      <c r="F10642" s="5" cm="1">
        <f t="array" ref="F10642">INDEX(_xlfn._xlws.FILTER(A$9:A$16378,E10642=E$9:E$16378*ISNUMBER(A$9:A$16378)),1)</f>
        <v>44696</v>
      </c>
      <c r="G10642" s="5" cm="1">
        <f t="array" ref="G10642">INDEX(_xlfn._xlws.FILTER(A$9:A$16378,E10642=E$9:E$16378*ISNUMBER(A$9:A$16378)),COUNT(_xlfn._xlws.FILTER(A$9:A$16378,E10642=E$9:E$16378*ISNUMBER(A$9:A$16378))))</f>
        <v>44696</v>
      </c>
      <c r="H10642">
        <v>10642</v>
      </c>
      <c r="I10642" s="10" cm="1">
        <f t="array" ref="I10642">_xlfn.IFS(AND(OR(_xlfn._xlws.FILTER(D$9:D$16388,E$9:E$16388=E10642)),ROW()=_xlfn.MINIFS(_xlfn.ANCHORARRAY(H$9),E$9:E$16388,E10642)),A10642-C$4,ROW()=_xlfn.MINIFS(_xlfn.ANCHORARRAY(H$9),E$9:E$16388,E10642),IFERROR(A10642-INDEX(G$9:G$16388,MATCH(E10642-1,E$9:E$16388,0)),A10642-C$4),ISNUMBER(A10642),A10642-F10642,TRUE,"")</f>
        <v>0</v>
      </c>
      <c r="J10642" t="b">
        <f t="shared" si="496"/>
        <v>0</v>
      </c>
      <c r="L10642" s="5"/>
    </row>
    <row r="10643" spans="1:12">
      <c r="A10643" s="1" t="s">
        <v>14</v>
      </c>
      <c r="B10643" s="4" t="str">
        <f>"annual period "&amp;COUNTIF(D$9:D10643,TRUE)</f>
        <v>annual period 34</v>
      </c>
      <c r="D10643" t="b">
        <f t="shared" si="495"/>
        <v>0</v>
      </c>
      <c r="E10643">
        <f t="shared" si="497"/>
        <v>1740</v>
      </c>
      <c r="F10643" s="5" cm="1">
        <f t="array" ref="F10643">INDEX(_xlfn._xlws.FILTER(A$9:A$16378,E10643=E$9:E$16378*ISNUMBER(A$9:A$16378)),1)</f>
        <v>44698</v>
      </c>
      <c r="G10643" s="5" cm="1">
        <f t="array" ref="G10643">INDEX(_xlfn._xlws.FILTER(A$9:A$16378,E10643=E$9:E$16378*ISNUMBER(A$9:A$16378)),COUNT(_xlfn._xlws.FILTER(A$9:A$16378,E10643=E$9:E$16378*ISNUMBER(A$9:A$16378))))</f>
        <v>44698</v>
      </c>
      <c r="H10643" t="str">
        <v/>
      </c>
      <c r="I10643" s="10" t="str" cm="1">
        <f t="array" ref="I10643">_xlfn.IFS(AND(OR(_xlfn._xlws.FILTER(D$9:D$16388,E$9:E$16388=E10643)),ROW()=_xlfn.MINIFS(_xlfn.ANCHORARRAY(H$9),E$9:E$16388,E10643)),A10643-C$4,ROW()=_xlfn.MINIFS(_xlfn.ANCHORARRAY(H$9),E$9:E$16388,E10643),IFERROR(A10643-INDEX(G$9:G$16388,MATCH(E10643-1,E$9:E$16388,0)),A10643-C$4),ISNUMBER(A10643),A10643-F10643,TRUE,"")</f>
        <v/>
      </c>
      <c r="J10643" t="str">
        <f t="shared" si="496"/>
        <v/>
      </c>
      <c r="L10643" s="5"/>
    </row>
    <row r="10644" spans="1:12">
      <c r="A10644" s="2"/>
      <c r="B10644" s="4" t="str">
        <f>"annual period "&amp;COUNTIF(D$9:D10644,TRUE)</f>
        <v>annual period 34</v>
      </c>
      <c r="D10644" t="b">
        <f t="shared" si="495"/>
        <v>0</v>
      </c>
      <c r="E10644">
        <f t="shared" si="497"/>
        <v>1740</v>
      </c>
      <c r="F10644" s="5" cm="1">
        <f t="array" ref="F10644">INDEX(_xlfn._xlws.FILTER(A$9:A$16378,E10644=E$9:E$16378*ISNUMBER(A$9:A$16378)),1)</f>
        <v>44698</v>
      </c>
      <c r="G10644" s="5" cm="1">
        <f t="array" ref="G10644">INDEX(_xlfn._xlws.FILTER(A$9:A$16378,E10644=E$9:E$16378*ISNUMBER(A$9:A$16378)),COUNT(_xlfn._xlws.FILTER(A$9:A$16378,E10644=E$9:E$16378*ISNUMBER(A$9:A$16378))))</f>
        <v>44698</v>
      </c>
      <c r="H10644" t="str">
        <v/>
      </c>
      <c r="I10644" s="10" t="str" cm="1">
        <f t="array" ref="I10644">_xlfn.IFS(AND(OR(_xlfn._xlws.FILTER(D$9:D$16388,E$9:E$16388=E10644)),ROW()=_xlfn.MINIFS(_xlfn.ANCHORARRAY(H$9),E$9:E$16388,E10644)),A10644-C$4,ROW()=_xlfn.MINIFS(_xlfn.ANCHORARRAY(H$9),E$9:E$16388,E10644),IFERROR(A10644-INDEX(G$9:G$16388,MATCH(E10644-1,E$9:E$16388,0)),A10644-C$4),ISNUMBER(A10644),A10644-F10644,TRUE,"")</f>
        <v/>
      </c>
      <c r="J10644" t="str">
        <f t="shared" si="496"/>
        <v/>
      </c>
      <c r="L10644" s="5"/>
    </row>
    <row r="10645" spans="1:12">
      <c r="A10645" s="3">
        <v>44698</v>
      </c>
      <c r="B10645" s="4" t="str">
        <f>"annual period "&amp;COUNTIF(D$9:D10645,TRUE)</f>
        <v>annual period 34</v>
      </c>
      <c r="D10645" t="b">
        <f t="shared" si="495"/>
        <v>0</v>
      </c>
      <c r="E10645">
        <f t="shared" si="497"/>
        <v>1740</v>
      </c>
      <c r="F10645" s="5" cm="1">
        <f t="array" ref="F10645">INDEX(_xlfn._xlws.FILTER(A$9:A$16378,E10645=E$9:E$16378*ISNUMBER(A$9:A$16378)),1)</f>
        <v>44698</v>
      </c>
      <c r="G10645" s="5" cm="1">
        <f t="array" ref="G10645">INDEX(_xlfn._xlws.FILTER(A$9:A$16378,E10645=E$9:E$16378*ISNUMBER(A$9:A$16378)),COUNT(_xlfn._xlws.FILTER(A$9:A$16378,E10645=E$9:E$16378*ISNUMBER(A$9:A$16378))))</f>
        <v>44698</v>
      </c>
      <c r="H10645">
        <v>10645</v>
      </c>
      <c r="I10645" s="10" cm="1">
        <f t="array" ref="I10645">_xlfn.IFS(AND(OR(_xlfn._xlws.FILTER(D$9:D$16388,E$9:E$16388=E10645)),ROW()=_xlfn.MINIFS(_xlfn.ANCHORARRAY(H$9),E$9:E$16388,E10645)),A10645-C$4,ROW()=_xlfn.MINIFS(_xlfn.ANCHORARRAY(H$9),E$9:E$16388,E10645),IFERROR(A10645-INDEX(G$9:G$16388,MATCH(E10645-1,E$9:E$16388,0)),A10645-C$4),ISNUMBER(A10645),A10645-F10645,TRUE,"")</f>
        <v>2</v>
      </c>
      <c r="J10645" t="b">
        <f t="shared" si="496"/>
        <v>0</v>
      </c>
      <c r="L10645" s="5"/>
    </row>
    <row r="10646" spans="1:12">
      <c r="B10646" s="4" t="str">
        <f>"annual period "&amp;COUNTIF(D$9:D10646,TRUE)</f>
        <v>annual period 34</v>
      </c>
      <c r="D10646" t="b">
        <f t="shared" si="495"/>
        <v>0</v>
      </c>
      <c r="E10646">
        <f t="shared" si="497"/>
        <v>1740</v>
      </c>
      <c r="F10646" s="5" cm="1">
        <f t="array" ref="F10646">INDEX(_xlfn._xlws.FILTER(A$9:A$16378,E10646=E$9:E$16378*ISNUMBER(A$9:A$16378)),1)</f>
        <v>44698</v>
      </c>
      <c r="G10646" s="5" cm="1">
        <f t="array" ref="G10646">INDEX(_xlfn._xlws.FILTER(A$9:A$16378,E10646=E$9:E$16378*ISNUMBER(A$9:A$16378)),COUNT(_xlfn._xlws.FILTER(A$9:A$16378,E10646=E$9:E$16378*ISNUMBER(A$9:A$16378))))</f>
        <v>44698</v>
      </c>
      <c r="H10646" t="str">
        <v/>
      </c>
      <c r="I10646" s="10" t="str" cm="1">
        <f t="array" ref="I10646">_xlfn.IFS(AND(OR(_xlfn._xlws.FILTER(D$9:D$16388,E$9:E$16388=E10646)),ROW()=_xlfn.MINIFS(_xlfn.ANCHORARRAY(H$9),E$9:E$16388,E10646)),A10646-C$4,ROW()=_xlfn.MINIFS(_xlfn.ANCHORARRAY(H$9),E$9:E$16388,E10646),IFERROR(A10646-INDEX(G$9:G$16388,MATCH(E10646-1,E$9:E$16388,0)),A10646-C$4),ISNUMBER(A10646),A10646-F10646,TRUE,"")</f>
        <v/>
      </c>
      <c r="J10646" t="str">
        <f t="shared" si="496"/>
        <v/>
      </c>
      <c r="L10646" s="5"/>
    </row>
    <row r="10647" spans="1:12">
      <c r="A10647" s="3">
        <v>44698</v>
      </c>
      <c r="B10647" s="4" t="str">
        <f>"annual period "&amp;COUNTIF(D$9:D10647,TRUE)</f>
        <v>annual period 34</v>
      </c>
      <c r="D10647" t="b">
        <f t="shared" si="495"/>
        <v>0</v>
      </c>
      <c r="E10647">
        <f t="shared" si="497"/>
        <v>1740</v>
      </c>
      <c r="F10647" s="5" cm="1">
        <f t="array" ref="F10647">INDEX(_xlfn._xlws.FILTER(A$9:A$16378,E10647=E$9:E$16378*ISNUMBER(A$9:A$16378)),1)</f>
        <v>44698</v>
      </c>
      <c r="G10647" s="5" cm="1">
        <f t="array" ref="G10647">INDEX(_xlfn._xlws.FILTER(A$9:A$16378,E10647=E$9:E$16378*ISNUMBER(A$9:A$16378)),COUNT(_xlfn._xlws.FILTER(A$9:A$16378,E10647=E$9:E$16378*ISNUMBER(A$9:A$16378))))</f>
        <v>44698</v>
      </c>
      <c r="H10647">
        <v>10647</v>
      </c>
      <c r="I10647" s="10" cm="1">
        <f t="array" ref="I10647">_xlfn.IFS(AND(OR(_xlfn._xlws.FILTER(D$9:D$16388,E$9:E$16388=E10647)),ROW()=_xlfn.MINIFS(_xlfn.ANCHORARRAY(H$9),E$9:E$16388,E10647)),A10647-C$4,ROW()=_xlfn.MINIFS(_xlfn.ANCHORARRAY(H$9),E$9:E$16388,E10647),IFERROR(A10647-INDEX(G$9:G$16388,MATCH(E10647-1,E$9:E$16388,0)),A10647-C$4),ISNUMBER(A10647),A10647-F10647,TRUE,"")</f>
        <v>0</v>
      </c>
      <c r="J10647" t="b">
        <f t="shared" si="496"/>
        <v>0</v>
      </c>
      <c r="L10647" s="5"/>
    </row>
    <row r="10648" spans="1:12">
      <c r="A10648" s="1" t="s">
        <v>14</v>
      </c>
      <c r="B10648" s="4" t="str">
        <f>"annual period "&amp;COUNTIF(D$9:D10648,TRUE)</f>
        <v>annual period 34</v>
      </c>
      <c r="D10648" t="b">
        <f t="shared" si="495"/>
        <v>0</v>
      </c>
      <c r="E10648">
        <f t="shared" si="497"/>
        <v>1741</v>
      </c>
      <c r="F10648" s="5" cm="1">
        <f t="array" ref="F10648">INDEX(_xlfn._xlws.FILTER(A$9:A$16378,E10648=E$9:E$16378*ISNUMBER(A$9:A$16378)),1)</f>
        <v>44699</v>
      </c>
      <c r="G10648" s="5" cm="1">
        <f t="array" ref="G10648">INDEX(_xlfn._xlws.FILTER(A$9:A$16378,E10648=E$9:E$16378*ISNUMBER(A$9:A$16378)),COUNT(_xlfn._xlws.FILTER(A$9:A$16378,E10648=E$9:E$16378*ISNUMBER(A$9:A$16378))))</f>
        <v>44700</v>
      </c>
      <c r="H10648" t="str">
        <v/>
      </c>
      <c r="I10648" s="10" t="str" cm="1">
        <f t="array" ref="I10648">_xlfn.IFS(AND(OR(_xlfn._xlws.FILTER(D$9:D$16388,E$9:E$16388=E10648)),ROW()=_xlfn.MINIFS(_xlfn.ANCHORARRAY(H$9),E$9:E$16388,E10648)),A10648-C$4,ROW()=_xlfn.MINIFS(_xlfn.ANCHORARRAY(H$9),E$9:E$16388,E10648),IFERROR(A10648-INDEX(G$9:G$16388,MATCH(E10648-1,E$9:E$16388,0)),A10648-C$4),ISNUMBER(A10648),A10648-F10648,TRUE,"")</f>
        <v/>
      </c>
      <c r="J10648" t="str">
        <f t="shared" si="496"/>
        <v/>
      </c>
      <c r="L10648" s="5"/>
    </row>
    <row r="10649" spans="1:12">
      <c r="A10649" s="2"/>
      <c r="B10649" s="4" t="str">
        <f>"annual period "&amp;COUNTIF(D$9:D10649,TRUE)</f>
        <v>annual period 34</v>
      </c>
      <c r="D10649" t="b">
        <f t="shared" si="495"/>
        <v>0</v>
      </c>
      <c r="E10649">
        <f t="shared" si="497"/>
        <v>1741</v>
      </c>
      <c r="F10649" s="5" cm="1">
        <f t="array" ref="F10649">INDEX(_xlfn._xlws.FILTER(A$9:A$16378,E10649=E$9:E$16378*ISNUMBER(A$9:A$16378)),1)</f>
        <v>44699</v>
      </c>
      <c r="G10649" s="5" cm="1">
        <f t="array" ref="G10649">INDEX(_xlfn._xlws.FILTER(A$9:A$16378,E10649=E$9:E$16378*ISNUMBER(A$9:A$16378)),COUNT(_xlfn._xlws.FILTER(A$9:A$16378,E10649=E$9:E$16378*ISNUMBER(A$9:A$16378))))</f>
        <v>44700</v>
      </c>
      <c r="H10649" t="str">
        <v/>
      </c>
      <c r="I10649" s="10" t="str" cm="1">
        <f t="array" ref="I10649">_xlfn.IFS(AND(OR(_xlfn._xlws.FILTER(D$9:D$16388,E$9:E$16388=E10649)),ROW()=_xlfn.MINIFS(_xlfn.ANCHORARRAY(H$9),E$9:E$16388,E10649)),A10649-C$4,ROW()=_xlfn.MINIFS(_xlfn.ANCHORARRAY(H$9),E$9:E$16388,E10649),IFERROR(A10649-INDEX(G$9:G$16388,MATCH(E10649-1,E$9:E$16388,0)),A10649-C$4),ISNUMBER(A10649),A10649-F10649,TRUE,"")</f>
        <v/>
      </c>
      <c r="J10649" t="str">
        <f t="shared" si="496"/>
        <v/>
      </c>
      <c r="L10649" s="5"/>
    </row>
    <row r="10650" spans="1:12">
      <c r="A10650" s="3">
        <v>44699</v>
      </c>
      <c r="B10650" s="4" t="str">
        <f>"annual period "&amp;COUNTIF(D$9:D10650,TRUE)</f>
        <v>annual period 34</v>
      </c>
      <c r="D10650" t="b">
        <f t="shared" si="495"/>
        <v>0</v>
      </c>
      <c r="E10650">
        <f t="shared" si="497"/>
        <v>1741</v>
      </c>
      <c r="F10650" s="5" cm="1">
        <f t="array" ref="F10650">INDEX(_xlfn._xlws.FILTER(A$9:A$16378,E10650=E$9:E$16378*ISNUMBER(A$9:A$16378)),1)</f>
        <v>44699</v>
      </c>
      <c r="G10650" s="5" cm="1">
        <f t="array" ref="G10650">INDEX(_xlfn._xlws.FILTER(A$9:A$16378,E10650=E$9:E$16378*ISNUMBER(A$9:A$16378)),COUNT(_xlfn._xlws.FILTER(A$9:A$16378,E10650=E$9:E$16378*ISNUMBER(A$9:A$16378))))</f>
        <v>44700</v>
      </c>
      <c r="H10650">
        <v>10650</v>
      </c>
      <c r="I10650" s="10" cm="1">
        <f t="array" ref="I10650">_xlfn.IFS(AND(OR(_xlfn._xlws.FILTER(D$9:D$16388,E$9:E$16388=E10650)),ROW()=_xlfn.MINIFS(_xlfn.ANCHORARRAY(H$9),E$9:E$16388,E10650)),A10650-C$4,ROW()=_xlfn.MINIFS(_xlfn.ANCHORARRAY(H$9),E$9:E$16388,E10650),IFERROR(A10650-INDEX(G$9:G$16388,MATCH(E10650-1,E$9:E$16388,0)),A10650-C$4),ISNUMBER(A10650),A10650-F10650,TRUE,"")</f>
        <v>1</v>
      </c>
      <c r="J10650" t="b">
        <f t="shared" si="496"/>
        <v>0</v>
      </c>
      <c r="L10650" s="5"/>
    </row>
    <row r="10651" spans="1:12">
      <c r="B10651" s="4" t="str">
        <f>"annual period "&amp;COUNTIF(D$9:D10651,TRUE)</f>
        <v>annual period 34</v>
      </c>
      <c r="D10651" t="b">
        <f t="shared" si="495"/>
        <v>0</v>
      </c>
      <c r="E10651">
        <f t="shared" si="497"/>
        <v>1741</v>
      </c>
      <c r="F10651" s="5" cm="1">
        <f t="array" ref="F10651">INDEX(_xlfn._xlws.FILTER(A$9:A$16378,E10651=E$9:E$16378*ISNUMBER(A$9:A$16378)),1)</f>
        <v>44699</v>
      </c>
      <c r="G10651" s="5" cm="1">
        <f t="array" ref="G10651">INDEX(_xlfn._xlws.FILTER(A$9:A$16378,E10651=E$9:E$16378*ISNUMBER(A$9:A$16378)),COUNT(_xlfn._xlws.FILTER(A$9:A$16378,E10651=E$9:E$16378*ISNUMBER(A$9:A$16378))))</f>
        <v>44700</v>
      </c>
      <c r="H10651" t="str">
        <v/>
      </c>
      <c r="I10651" s="10" t="str" cm="1">
        <f t="array" ref="I10651">_xlfn.IFS(AND(OR(_xlfn._xlws.FILTER(D$9:D$16388,E$9:E$16388=E10651)),ROW()=_xlfn.MINIFS(_xlfn.ANCHORARRAY(H$9),E$9:E$16388,E10651)),A10651-C$4,ROW()=_xlfn.MINIFS(_xlfn.ANCHORARRAY(H$9),E$9:E$16388,E10651),IFERROR(A10651-INDEX(G$9:G$16388,MATCH(E10651-1,E$9:E$16388,0)),A10651-C$4),ISNUMBER(A10651),A10651-F10651,TRUE,"")</f>
        <v/>
      </c>
      <c r="J10651" t="str">
        <f t="shared" si="496"/>
        <v/>
      </c>
      <c r="L10651" s="5"/>
    </row>
    <row r="10652" spans="1:12">
      <c r="A10652" s="3">
        <v>44700</v>
      </c>
      <c r="B10652" s="4" t="str">
        <f>"annual period "&amp;COUNTIF(D$9:D10652,TRUE)</f>
        <v>annual period 34</v>
      </c>
      <c r="D10652" t="b">
        <f t="shared" si="495"/>
        <v>0</v>
      </c>
      <c r="E10652">
        <f t="shared" si="497"/>
        <v>1741</v>
      </c>
      <c r="F10652" s="5" cm="1">
        <f t="array" ref="F10652">INDEX(_xlfn._xlws.FILTER(A$9:A$16378,E10652=E$9:E$16378*ISNUMBER(A$9:A$16378)),1)</f>
        <v>44699</v>
      </c>
      <c r="G10652" s="5" cm="1">
        <f t="array" ref="G10652">INDEX(_xlfn._xlws.FILTER(A$9:A$16378,E10652=E$9:E$16378*ISNUMBER(A$9:A$16378)),COUNT(_xlfn._xlws.FILTER(A$9:A$16378,E10652=E$9:E$16378*ISNUMBER(A$9:A$16378))))</f>
        <v>44700</v>
      </c>
      <c r="H10652" t="str">
        <v/>
      </c>
      <c r="I10652" s="10" cm="1">
        <f t="array" ref="I10652">_xlfn.IFS(AND(OR(_xlfn._xlws.FILTER(D$9:D$16388,E$9:E$16388=E10652)),ROW()=_xlfn.MINIFS(_xlfn.ANCHORARRAY(H$9),E$9:E$16388,E10652)),A10652-C$4,ROW()=_xlfn.MINIFS(_xlfn.ANCHORARRAY(H$9),E$9:E$16388,E10652),IFERROR(A10652-INDEX(G$9:G$16388,MATCH(E10652-1,E$9:E$16388,0)),A10652-C$4),ISNUMBER(A10652),A10652-F10652,TRUE,"")</f>
        <v>1</v>
      </c>
      <c r="J10652" t="b">
        <f t="shared" si="496"/>
        <v>0</v>
      </c>
      <c r="L10652" s="5"/>
    </row>
    <row r="10653" spans="1:12">
      <c r="A10653" s="1" t="s">
        <v>14</v>
      </c>
      <c r="B10653" s="4" t="str">
        <f>"annual period "&amp;COUNTIF(D$9:D10653,TRUE)</f>
        <v>annual period 34</v>
      </c>
      <c r="D10653" t="b">
        <f t="shared" si="495"/>
        <v>0</v>
      </c>
      <c r="E10653">
        <f t="shared" si="497"/>
        <v>1742</v>
      </c>
      <c r="F10653" s="5" cm="1">
        <f t="array" ref="F10653">INDEX(_xlfn._xlws.FILTER(A$9:A$16378,E10653=E$9:E$16378*ISNUMBER(A$9:A$16378)),1)</f>
        <v>44701</v>
      </c>
      <c r="G10653" s="5" cm="1">
        <f t="array" ref="G10653">INDEX(_xlfn._xlws.FILTER(A$9:A$16378,E10653=E$9:E$16378*ISNUMBER(A$9:A$16378)),COUNT(_xlfn._xlws.FILTER(A$9:A$16378,E10653=E$9:E$16378*ISNUMBER(A$9:A$16378))))</f>
        <v>44704</v>
      </c>
      <c r="H10653" t="str">
        <v/>
      </c>
      <c r="I10653" s="10" t="str" cm="1">
        <f t="array" ref="I10653">_xlfn.IFS(AND(OR(_xlfn._xlws.FILTER(D$9:D$16388,E$9:E$16388=E10653)),ROW()=_xlfn.MINIFS(_xlfn.ANCHORARRAY(H$9),E$9:E$16388,E10653)),A10653-C$4,ROW()=_xlfn.MINIFS(_xlfn.ANCHORARRAY(H$9),E$9:E$16388,E10653),IFERROR(A10653-INDEX(G$9:G$16388,MATCH(E10653-1,E$9:E$16388,0)),A10653-C$4),ISNUMBER(A10653),A10653-F10653,TRUE,"")</f>
        <v/>
      </c>
      <c r="J10653" t="str">
        <f t="shared" si="496"/>
        <v/>
      </c>
      <c r="L10653" s="5"/>
    </row>
    <row r="10654" spans="1:12">
      <c r="A10654" s="2"/>
      <c r="B10654" s="4" t="str">
        <f>"annual period "&amp;COUNTIF(D$9:D10654,TRUE)</f>
        <v>annual period 34</v>
      </c>
      <c r="D10654" t="b">
        <f t="shared" si="495"/>
        <v>0</v>
      </c>
      <c r="E10654">
        <f t="shared" si="497"/>
        <v>1742</v>
      </c>
      <c r="F10654" s="5" cm="1">
        <f t="array" ref="F10654">INDEX(_xlfn._xlws.FILTER(A$9:A$16378,E10654=E$9:E$16378*ISNUMBER(A$9:A$16378)),1)</f>
        <v>44701</v>
      </c>
      <c r="G10654" s="5" cm="1">
        <f t="array" ref="G10654">INDEX(_xlfn._xlws.FILTER(A$9:A$16378,E10654=E$9:E$16378*ISNUMBER(A$9:A$16378)),COUNT(_xlfn._xlws.FILTER(A$9:A$16378,E10654=E$9:E$16378*ISNUMBER(A$9:A$16378))))</f>
        <v>44704</v>
      </c>
      <c r="H10654" t="str">
        <v/>
      </c>
      <c r="I10654" s="10" t="str" cm="1">
        <f t="array" ref="I10654">_xlfn.IFS(AND(OR(_xlfn._xlws.FILTER(D$9:D$16388,E$9:E$16388=E10654)),ROW()=_xlfn.MINIFS(_xlfn.ANCHORARRAY(H$9),E$9:E$16388,E10654)),A10654-C$4,ROW()=_xlfn.MINIFS(_xlfn.ANCHORARRAY(H$9),E$9:E$16388,E10654),IFERROR(A10654-INDEX(G$9:G$16388,MATCH(E10654-1,E$9:E$16388,0)),A10654-C$4),ISNUMBER(A10654),A10654-F10654,TRUE,"")</f>
        <v/>
      </c>
      <c r="J10654" t="str">
        <f t="shared" si="496"/>
        <v/>
      </c>
      <c r="L10654" s="5"/>
    </row>
    <row r="10655" spans="1:12">
      <c r="A10655" s="3">
        <v>44701</v>
      </c>
      <c r="B10655" s="4" t="str">
        <f>"annual period "&amp;COUNTIF(D$9:D10655,TRUE)</f>
        <v>annual period 34</v>
      </c>
      <c r="D10655" t="b">
        <f t="shared" si="495"/>
        <v>0</v>
      </c>
      <c r="E10655">
        <f t="shared" si="497"/>
        <v>1742</v>
      </c>
      <c r="F10655" s="5" cm="1">
        <f t="array" ref="F10655">INDEX(_xlfn._xlws.FILTER(A$9:A$16378,E10655=E$9:E$16378*ISNUMBER(A$9:A$16378)),1)</f>
        <v>44701</v>
      </c>
      <c r="G10655" s="5" cm="1">
        <f t="array" ref="G10655">INDEX(_xlfn._xlws.FILTER(A$9:A$16378,E10655=E$9:E$16378*ISNUMBER(A$9:A$16378)),COUNT(_xlfn._xlws.FILTER(A$9:A$16378,E10655=E$9:E$16378*ISNUMBER(A$9:A$16378))))</f>
        <v>44704</v>
      </c>
      <c r="H10655">
        <v>10655</v>
      </c>
      <c r="I10655" s="10" cm="1">
        <f t="array" ref="I10655">_xlfn.IFS(AND(OR(_xlfn._xlws.FILTER(D$9:D$16388,E$9:E$16388=E10655)),ROW()=_xlfn.MINIFS(_xlfn.ANCHORARRAY(H$9),E$9:E$16388,E10655)),A10655-C$4,ROW()=_xlfn.MINIFS(_xlfn.ANCHORARRAY(H$9),E$9:E$16388,E10655),IFERROR(A10655-INDEX(G$9:G$16388,MATCH(E10655-1,E$9:E$16388,0)),A10655-C$4),ISNUMBER(A10655),A10655-F10655,TRUE,"")</f>
        <v>1</v>
      </c>
      <c r="J10655" t="b">
        <f t="shared" si="496"/>
        <v>0</v>
      </c>
      <c r="L10655" s="5"/>
    </row>
    <row r="10656" spans="1:12">
      <c r="B10656" s="4" t="str">
        <f>"annual period "&amp;COUNTIF(D$9:D10656,TRUE)</f>
        <v>annual period 34</v>
      </c>
      <c r="D10656" t="b">
        <f t="shared" ref="D10656:D10719" si="498">F10655-F10656&gt;300</f>
        <v>0</v>
      </c>
      <c r="E10656">
        <f t="shared" si="497"/>
        <v>1742</v>
      </c>
      <c r="F10656" s="5" cm="1">
        <f t="array" ref="F10656">INDEX(_xlfn._xlws.FILTER(A$9:A$16378,E10656=E$9:E$16378*ISNUMBER(A$9:A$16378)),1)</f>
        <v>44701</v>
      </c>
      <c r="G10656" s="5" cm="1">
        <f t="array" ref="G10656">INDEX(_xlfn._xlws.FILTER(A$9:A$16378,E10656=E$9:E$16378*ISNUMBER(A$9:A$16378)),COUNT(_xlfn._xlws.FILTER(A$9:A$16378,E10656=E$9:E$16378*ISNUMBER(A$9:A$16378))))</f>
        <v>44704</v>
      </c>
      <c r="H10656" t="str">
        <v/>
      </c>
      <c r="I10656" s="10" t="str" cm="1">
        <f t="array" ref="I10656">_xlfn.IFS(AND(OR(_xlfn._xlws.FILTER(D$9:D$16388,E$9:E$16388=E10656)),ROW()=_xlfn.MINIFS(_xlfn.ANCHORARRAY(H$9),E$9:E$16388,E10656)),A10656-C$4,ROW()=_xlfn.MINIFS(_xlfn.ANCHORARRAY(H$9),E$9:E$16388,E10656),IFERROR(A10656-INDEX(G$9:G$16388,MATCH(E10656-1,E$9:E$16388,0)),A10656-C$4),ISNUMBER(A10656),A10656-F10656,TRUE,"")</f>
        <v/>
      </c>
      <c r="J10656" t="str">
        <f t="shared" si="496"/>
        <v/>
      </c>
      <c r="L10656" s="5"/>
    </row>
    <row r="10657" spans="1:12">
      <c r="A10657" s="3">
        <v>44704</v>
      </c>
      <c r="B10657" s="4" t="str">
        <f>"annual period "&amp;COUNTIF(D$9:D10657,TRUE)</f>
        <v>annual period 34</v>
      </c>
      <c r="D10657" t="b">
        <f t="shared" si="498"/>
        <v>0</v>
      </c>
      <c r="E10657">
        <f t="shared" si="497"/>
        <v>1742</v>
      </c>
      <c r="F10657" s="5" cm="1">
        <f t="array" ref="F10657">INDEX(_xlfn._xlws.FILTER(A$9:A$16378,E10657=E$9:E$16378*ISNUMBER(A$9:A$16378)),1)</f>
        <v>44701</v>
      </c>
      <c r="G10657" s="5" cm="1">
        <f t="array" ref="G10657">INDEX(_xlfn._xlws.FILTER(A$9:A$16378,E10657=E$9:E$16378*ISNUMBER(A$9:A$16378)),COUNT(_xlfn._xlws.FILTER(A$9:A$16378,E10657=E$9:E$16378*ISNUMBER(A$9:A$16378))))</f>
        <v>44704</v>
      </c>
      <c r="H10657" t="str">
        <v/>
      </c>
      <c r="I10657" s="10" cm="1">
        <f t="array" ref="I10657">_xlfn.IFS(AND(OR(_xlfn._xlws.FILTER(D$9:D$16388,E$9:E$16388=E10657)),ROW()=_xlfn.MINIFS(_xlfn.ANCHORARRAY(H$9),E$9:E$16388,E10657)),A10657-C$4,ROW()=_xlfn.MINIFS(_xlfn.ANCHORARRAY(H$9),E$9:E$16388,E10657),IFERROR(A10657-INDEX(G$9:G$16388,MATCH(E10657-1,E$9:E$16388,0)),A10657-C$4),ISNUMBER(A10657),A10657-F10657,TRUE,"")</f>
        <v>3</v>
      </c>
      <c r="J10657" t="b">
        <f t="shared" si="496"/>
        <v>0</v>
      </c>
      <c r="L10657" s="5"/>
    </row>
    <row r="10658" spans="1:12">
      <c r="A10658" s="1" t="s">
        <v>14</v>
      </c>
      <c r="B10658" s="4" t="str">
        <f>"annual period "&amp;COUNTIF(D$9:D10658,TRUE)</f>
        <v>annual period 34</v>
      </c>
      <c r="D10658" t="b">
        <f t="shared" si="498"/>
        <v>0</v>
      </c>
      <c r="E10658">
        <f t="shared" si="497"/>
        <v>1743</v>
      </c>
      <c r="F10658" s="5" cm="1">
        <f t="array" ref="F10658">INDEX(_xlfn._xlws.FILTER(A$9:A$16378,E10658=E$9:E$16378*ISNUMBER(A$9:A$16378)),1)</f>
        <v>44707</v>
      </c>
      <c r="G10658" s="5" cm="1">
        <f t="array" ref="G10658">INDEX(_xlfn._xlws.FILTER(A$9:A$16378,E10658=E$9:E$16378*ISNUMBER(A$9:A$16378)),COUNT(_xlfn._xlws.FILTER(A$9:A$16378,E10658=E$9:E$16378*ISNUMBER(A$9:A$16378))))</f>
        <v>44708</v>
      </c>
      <c r="H10658" t="str">
        <v/>
      </c>
      <c r="I10658" s="10" t="str" cm="1">
        <f t="array" ref="I10658">_xlfn.IFS(AND(OR(_xlfn._xlws.FILTER(D$9:D$16388,E$9:E$16388=E10658)),ROW()=_xlfn.MINIFS(_xlfn.ANCHORARRAY(H$9),E$9:E$16388,E10658)),A10658-C$4,ROW()=_xlfn.MINIFS(_xlfn.ANCHORARRAY(H$9),E$9:E$16388,E10658),IFERROR(A10658-INDEX(G$9:G$16388,MATCH(E10658-1,E$9:E$16388,0)),A10658-C$4),ISNUMBER(A10658),A10658-F10658,TRUE,"")</f>
        <v/>
      </c>
      <c r="J10658" t="str">
        <f t="shared" si="496"/>
        <v/>
      </c>
      <c r="L10658" s="5"/>
    </row>
    <row r="10659" spans="1:12">
      <c r="A10659" s="2"/>
      <c r="B10659" s="4" t="str">
        <f>"annual period "&amp;COUNTIF(D$9:D10659,TRUE)</f>
        <v>annual period 34</v>
      </c>
      <c r="D10659" t="b">
        <f t="shared" si="498"/>
        <v>0</v>
      </c>
      <c r="E10659">
        <f t="shared" si="497"/>
        <v>1743</v>
      </c>
      <c r="F10659" s="5" cm="1">
        <f t="array" ref="F10659">INDEX(_xlfn._xlws.FILTER(A$9:A$16378,E10659=E$9:E$16378*ISNUMBER(A$9:A$16378)),1)</f>
        <v>44707</v>
      </c>
      <c r="G10659" s="5" cm="1">
        <f t="array" ref="G10659">INDEX(_xlfn._xlws.FILTER(A$9:A$16378,E10659=E$9:E$16378*ISNUMBER(A$9:A$16378)),COUNT(_xlfn._xlws.FILTER(A$9:A$16378,E10659=E$9:E$16378*ISNUMBER(A$9:A$16378))))</f>
        <v>44708</v>
      </c>
      <c r="H10659" t="str">
        <v/>
      </c>
      <c r="I10659" s="10" t="str" cm="1">
        <f t="array" ref="I10659">_xlfn.IFS(AND(OR(_xlfn._xlws.FILTER(D$9:D$16388,E$9:E$16388=E10659)),ROW()=_xlfn.MINIFS(_xlfn.ANCHORARRAY(H$9),E$9:E$16388,E10659)),A10659-C$4,ROW()=_xlfn.MINIFS(_xlfn.ANCHORARRAY(H$9),E$9:E$16388,E10659),IFERROR(A10659-INDEX(G$9:G$16388,MATCH(E10659-1,E$9:E$16388,0)),A10659-C$4),ISNUMBER(A10659),A10659-F10659,TRUE,"")</f>
        <v/>
      </c>
      <c r="J10659" t="str">
        <f t="shared" si="496"/>
        <v/>
      </c>
      <c r="L10659" s="5"/>
    </row>
    <row r="10660" spans="1:12">
      <c r="A10660" s="3">
        <v>44707</v>
      </c>
      <c r="B10660" s="4" t="str">
        <f>"annual period "&amp;COUNTIF(D$9:D10660,TRUE)</f>
        <v>annual period 34</v>
      </c>
      <c r="D10660" t="b">
        <f t="shared" si="498"/>
        <v>0</v>
      </c>
      <c r="E10660">
        <f t="shared" si="497"/>
        <v>1743</v>
      </c>
      <c r="F10660" s="5" cm="1">
        <f t="array" ref="F10660">INDEX(_xlfn._xlws.FILTER(A$9:A$16378,E10660=E$9:E$16378*ISNUMBER(A$9:A$16378)),1)</f>
        <v>44707</v>
      </c>
      <c r="G10660" s="5" cm="1">
        <f t="array" ref="G10660">INDEX(_xlfn._xlws.FILTER(A$9:A$16378,E10660=E$9:E$16378*ISNUMBER(A$9:A$16378)),COUNT(_xlfn._xlws.FILTER(A$9:A$16378,E10660=E$9:E$16378*ISNUMBER(A$9:A$16378))))</f>
        <v>44708</v>
      </c>
      <c r="H10660">
        <v>10660</v>
      </c>
      <c r="I10660" s="10" cm="1">
        <f t="array" ref="I10660">_xlfn.IFS(AND(OR(_xlfn._xlws.FILTER(D$9:D$16388,E$9:E$16388=E10660)),ROW()=_xlfn.MINIFS(_xlfn.ANCHORARRAY(H$9),E$9:E$16388,E10660)),A10660-C$4,ROW()=_xlfn.MINIFS(_xlfn.ANCHORARRAY(H$9),E$9:E$16388,E10660),IFERROR(A10660-INDEX(G$9:G$16388,MATCH(E10660-1,E$9:E$16388,0)),A10660-C$4),ISNUMBER(A10660),A10660-F10660,TRUE,"")</f>
        <v>3</v>
      </c>
      <c r="J10660" t="b">
        <f t="shared" si="496"/>
        <v>0</v>
      </c>
      <c r="L10660" s="5"/>
    </row>
    <row r="10661" spans="1:12">
      <c r="B10661" s="4" t="str">
        <f>"annual period "&amp;COUNTIF(D$9:D10661,TRUE)</f>
        <v>annual period 34</v>
      </c>
      <c r="D10661" t="b">
        <f t="shared" si="498"/>
        <v>0</v>
      </c>
      <c r="E10661">
        <f t="shared" si="497"/>
        <v>1743</v>
      </c>
      <c r="F10661" s="5" cm="1">
        <f t="array" ref="F10661">INDEX(_xlfn._xlws.FILTER(A$9:A$16378,E10661=E$9:E$16378*ISNUMBER(A$9:A$16378)),1)</f>
        <v>44707</v>
      </c>
      <c r="G10661" s="5" cm="1">
        <f t="array" ref="G10661">INDEX(_xlfn._xlws.FILTER(A$9:A$16378,E10661=E$9:E$16378*ISNUMBER(A$9:A$16378)),COUNT(_xlfn._xlws.FILTER(A$9:A$16378,E10661=E$9:E$16378*ISNUMBER(A$9:A$16378))))</f>
        <v>44708</v>
      </c>
      <c r="H10661" t="str">
        <v/>
      </c>
      <c r="I10661" s="10" t="str" cm="1">
        <f t="array" ref="I10661">_xlfn.IFS(AND(OR(_xlfn._xlws.FILTER(D$9:D$16388,E$9:E$16388=E10661)),ROW()=_xlfn.MINIFS(_xlfn.ANCHORARRAY(H$9),E$9:E$16388,E10661)),A10661-C$4,ROW()=_xlfn.MINIFS(_xlfn.ANCHORARRAY(H$9),E$9:E$16388,E10661),IFERROR(A10661-INDEX(G$9:G$16388,MATCH(E10661-1,E$9:E$16388,0)),A10661-C$4),ISNUMBER(A10661),A10661-F10661,TRUE,"")</f>
        <v/>
      </c>
      <c r="J10661" t="str">
        <f t="shared" si="496"/>
        <v/>
      </c>
      <c r="L10661" s="5"/>
    </row>
    <row r="10662" spans="1:12">
      <c r="A10662" s="3">
        <v>44708</v>
      </c>
      <c r="B10662" s="4" t="str">
        <f>"annual period "&amp;COUNTIF(D$9:D10662,TRUE)</f>
        <v>annual period 34</v>
      </c>
      <c r="D10662" t="b">
        <f t="shared" si="498"/>
        <v>0</v>
      </c>
      <c r="E10662">
        <f t="shared" si="497"/>
        <v>1743</v>
      </c>
      <c r="F10662" s="5" cm="1">
        <f t="array" ref="F10662">INDEX(_xlfn._xlws.FILTER(A$9:A$16378,E10662=E$9:E$16378*ISNUMBER(A$9:A$16378)),1)</f>
        <v>44707</v>
      </c>
      <c r="G10662" s="5" cm="1">
        <f t="array" ref="G10662">INDEX(_xlfn._xlws.FILTER(A$9:A$16378,E10662=E$9:E$16378*ISNUMBER(A$9:A$16378)),COUNT(_xlfn._xlws.FILTER(A$9:A$16378,E10662=E$9:E$16378*ISNUMBER(A$9:A$16378))))</f>
        <v>44708</v>
      </c>
      <c r="H10662" t="str">
        <v/>
      </c>
      <c r="I10662" s="10" cm="1">
        <f t="array" ref="I10662">_xlfn.IFS(AND(OR(_xlfn._xlws.FILTER(D$9:D$16388,E$9:E$16388=E10662)),ROW()=_xlfn.MINIFS(_xlfn.ANCHORARRAY(H$9),E$9:E$16388,E10662)),A10662-C$4,ROW()=_xlfn.MINIFS(_xlfn.ANCHORARRAY(H$9),E$9:E$16388,E10662),IFERROR(A10662-INDEX(G$9:G$16388,MATCH(E10662-1,E$9:E$16388,0)),A10662-C$4),ISNUMBER(A10662),A10662-F10662,TRUE,"")</f>
        <v>1</v>
      </c>
      <c r="J10662" t="b">
        <f t="shared" si="496"/>
        <v>0</v>
      </c>
      <c r="L10662" s="5"/>
    </row>
    <row r="10663" spans="1:12">
      <c r="A10663" s="1" t="s">
        <v>14</v>
      </c>
      <c r="B10663" s="4" t="str">
        <f>"annual period "&amp;COUNTIF(D$9:D10663,TRUE)</f>
        <v>annual period 34</v>
      </c>
      <c r="D10663" t="b">
        <f t="shared" si="498"/>
        <v>0</v>
      </c>
      <c r="E10663">
        <f t="shared" si="497"/>
        <v>1744</v>
      </c>
      <c r="F10663" s="5" cm="1">
        <f t="array" ref="F10663">INDEX(_xlfn._xlws.FILTER(A$9:A$16378,E10663=E$9:E$16378*ISNUMBER(A$9:A$16378)),1)</f>
        <v>44711</v>
      </c>
      <c r="G10663" s="5" cm="1">
        <f t="array" ref="G10663">INDEX(_xlfn._xlws.FILTER(A$9:A$16378,E10663=E$9:E$16378*ISNUMBER(A$9:A$16378)),COUNT(_xlfn._xlws.FILTER(A$9:A$16378,E10663=E$9:E$16378*ISNUMBER(A$9:A$16378))))</f>
        <v>44711</v>
      </c>
      <c r="H10663" t="str">
        <v/>
      </c>
      <c r="I10663" s="10" t="str" cm="1">
        <f t="array" ref="I10663">_xlfn.IFS(AND(OR(_xlfn._xlws.FILTER(D$9:D$16388,E$9:E$16388=E10663)),ROW()=_xlfn.MINIFS(_xlfn.ANCHORARRAY(H$9),E$9:E$16388,E10663)),A10663-C$4,ROW()=_xlfn.MINIFS(_xlfn.ANCHORARRAY(H$9),E$9:E$16388,E10663),IFERROR(A10663-INDEX(G$9:G$16388,MATCH(E10663-1,E$9:E$16388,0)),A10663-C$4),ISNUMBER(A10663),A10663-F10663,TRUE,"")</f>
        <v/>
      </c>
      <c r="J10663" t="str">
        <f t="shared" si="496"/>
        <v/>
      </c>
      <c r="L10663" s="5"/>
    </row>
    <row r="10664" spans="1:12">
      <c r="A10664" s="2"/>
      <c r="B10664" s="4" t="str">
        <f>"annual period "&amp;COUNTIF(D$9:D10664,TRUE)</f>
        <v>annual period 34</v>
      </c>
      <c r="D10664" t="b">
        <f t="shared" si="498"/>
        <v>0</v>
      </c>
      <c r="E10664">
        <f t="shared" si="497"/>
        <v>1744</v>
      </c>
      <c r="F10664" s="5" cm="1">
        <f t="array" ref="F10664">INDEX(_xlfn._xlws.FILTER(A$9:A$16378,E10664=E$9:E$16378*ISNUMBER(A$9:A$16378)),1)</f>
        <v>44711</v>
      </c>
      <c r="G10664" s="5" cm="1">
        <f t="array" ref="G10664">INDEX(_xlfn._xlws.FILTER(A$9:A$16378,E10664=E$9:E$16378*ISNUMBER(A$9:A$16378)),COUNT(_xlfn._xlws.FILTER(A$9:A$16378,E10664=E$9:E$16378*ISNUMBER(A$9:A$16378))))</f>
        <v>44711</v>
      </c>
      <c r="H10664" t="str">
        <v/>
      </c>
      <c r="I10664" s="10" t="str" cm="1">
        <f t="array" ref="I10664">_xlfn.IFS(AND(OR(_xlfn._xlws.FILTER(D$9:D$16388,E$9:E$16388=E10664)),ROW()=_xlfn.MINIFS(_xlfn.ANCHORARRAY(H$9),E$9:E$16388,E10664)),A10664-C$4,ROW()=_xlfn.MINIFS(_xlfn.ANCHORARRAY(H$9),E$9:E$16388,E10664),IFERROR(A10664-INDEX(G$9:G$16388,MATCH(E10664-1,E$9:E$16388,0)),A10664-C$4),ISNUMBER(A10664),A10664-F10664,TRUE,"")</f>
        <v/>
      </c>
      <c r="J10664" t="str">
        <f t="shared" si="496"/>
        <v/>
      </c>
      <c r="L10664" s="5"/>
    </row>
    <row r="10665" spans="1:12">
      <c r="A10665" s="3">
        <v>44711</v>
      </c>
      <c r="B10665" s="4" t="str">
        <f>"annual period "&amp;COUNTIF(D$9:D10665,TRUE)</f>
        <v>annual period 34</v>
      </c>
      <c r="D10665" t="b">
        <f t="shared" si="498"/>
        <v>0</v>
      </c>
      <c r="E10665">
        <f t="shared" si="497"/>
        <v>1744</v>
      </c>
      <c r="F10665" s="5" cm="1">
        <f t="array" ref="F10665">INDEX(_xlfn._xlws.FILTER(A$9:A$16378,E10665=E$9:E$16378*ISNUMBER(A$9:A$16378)),1)</f>
        <v>44711</v>
      </c>
      <c r="G10665" s="5" cm="1">
        <f t="array" ref="G10665">INDEX(_xlfn._xlws.FILTER(A$9:A$16378,E10665=E$9:E$16378*ISNUMBER(A$9:A$16378)),COUNT(_xlfn._xlws.FILTER(A$9:A$16378,E10665=E$9:E$16378*ISNUMBER(A$9:A$16378))))</f>
        <v>44711</v>
      </c>
      <c r="H10665">
        <v>10665</v>
      </c>
      <c r="I10665" s="10" cm="1">
        <f t="array" ref="I10665">_xlfn.IFS(AND(OR(_xlfn._xlws.FILTER(D$9:D$16388,E$9:E$16388=E10665)),ROW()=_xlfn.MINIFS(_xlfn.ANCHORARRAY(H$9),E$9:E$16388,E10665)),A10665-C$4,ROW()=_xlfn.MINIFS(_xlfn.ANCHORARRAY(H$9),E$9:E$16388,E10665),IFERROR(A10665-INDEX(G$9:G$16388,MATCH(E10665-1,E$9:E$16388,0)),A10665-C$4),ISNUMBER(A10665),A10665-F10665,TRUE,"")</f>
        <v>3</v>
      </c>
      <c r="J10665" t="b">
        <f t="shared" si="496"/>
        <v>0</v>
      </c>
      <c r="L10665" s="5"/>
    </row>
    <row r="10666" spans="1:12">
      <c r="B10666" s="4" t="str">
        <f>"annual period "&amp;COUNTIF(D$9:D10666,TRUE)</f>
        <v>annual period 34</v>
      </c>
      <c r="D10666" t="b">
        <f t="shared" si="498"/>
        <v>0</v>
      </c>
      <c r="E10666">
        <f t="shared" si="497"/>
        <v>1744</v>
      </c>
      <c r="F10666" s="5" cm="1">
        <f t="array" ref="F10666">INDEX(_xlfn._xlws.FILTER(A$9:A$16378,E10666=E$9:E$16378*ISNUMBER(A$9:A$16378)),1)</f>
        <v>44711</v>
      </c>
      <c r="G10666" s="5" cm="1">
        <f t="array" ref="G10666">INDEX(_xlfn._xlws.FILTER(A$9:A$16378,E10666=E$9:E$16378*ISNUMBER(A$9:A$16378)),COUNT(_xlfn._xlws.FILTER(A$9:A$16378,E10666=E$9:E$16378*ISNUMBER(A$9:A$16378))))</f>
        <v>44711</v>
      </c>
      <c r="H10666" t="str">
        <v/>
      </c>
      <c r="I10666" s="10" t="str" cm="1">
        <f t="array" ref="I10666">_xlfn.IFS(AND(OR(_xlfn._xlws.FILTER(D$9:D$16388,E$9:E$16388=E10666)),ROW()=_xlfn.MINIFS(_xlfn.ANCHORARRAY(H$9),E$9:E$16388,E10666)),A10666-C$4,ROW()=_xlfn.MINIFS(_xlfn.ANCHORARRAY(H$9),E$9:E$16388,E10666),IFERROR(A10666-INDEX(G$9:G$16388,MATCH(E10666-1,E$9:E$16388,0)),A10666-C$4),ISNUMBER(A10666),A10666-F10666,TRUE,"")</f>
        <v/>
      </c>
      <c r="J10666" t="str">
        <f t="shared" si="496"/>
        <v/>
      </c>
      <c r="L10666" s="5"/>
    </row>
    <row r="10667" spans="1:12">
      <c r="A10667" s="3">
        <v>44711</v>
      </c>
      <c r="B10667" s="4" t="str">
        <f>"annual period "&amp;COUNTIF(D$9:D10667,TRUE)</f>
        <v>annual period 34</v>
      </c>
      <c r="D10667" t="b">
        <f t="shared" si="498"/>
        <v>0</v>
      </c>
      <c r="E10667">
        <f t="shared" si="497"/>
        <v>1744</v>
      </c>
      <c r="F10667" s="5" cm="1">
        <f t="array" ref="F10667">INDEX(_xlfn._xlws.FILTER(A$9:A$16378,E10667=E$9:E$16378*ISNUMBER(A$9:A$16378)),1)</f>
        <v>44711</v>
      </c>
      <c r="G10667" s="5" cm="1">
        <f t="array" ref="G10667">INDEX(_xlfn._xlws.FILTER(A$9:A$16378,E10667=E$9:E$16378*ISNUMBER(A$9:A$16378)),COUNT(_xlfn._xlws.FILTER(A$9:A$16378,E10667=E$9:E$16378*ISNUMBER(A$9:A$16378))))</f>
        <v>44711</v>
      </c>
      <c r="H10667">
        <v>10667</v>
      </c>
      <c r="I10667" s="10" cm="1">
        <f t="array" ref="I10667">_xlfn.IFS(AND(OR(_xlfn._xlws.FILTER(D$9:D$16388,E$9:E$16388=E10667)),ROW()=_xlfn.MINIFS(_xlfn.ANCHORARRAY(H$9),E$9:E$16388,E10667)),A10667-C$4,ROW()=_xlfn.MINIFS(_xlfn.ANCHORARRAY(H$9),E$9:E$16388,E10667),IFERROR(A10667-INDEX(G$9:G$16388,MATCH(E10667-1,E$9:E$16388,0)),A10667-C$4),ISNUMBER(A10667),A10667-F10667,TRUE,"")</f>
        <v>0</v>
      </c>
      <c r="J10667" t="b">
        <f t="shared" si="496"/>
        <v>0</v>
      </c>
      <c r="L10667" s="5"/>
    </row>
    <row r="10668" spans="1:12">
      <c r="B10668" s="4" t="str">
        <f>"annual period "&amp;COUNTIF(D$9:D10668,TRUE)</f>
        <v>annual period 34</v>
      </c>
      <c r="D10668" t="b">
        <f t="shared" si="498"/>
        <v>0</v>
      </c>
      <c r="E10668">
        <f t="shared" si="497"/>
        <v>1744</v>
      </c>
      <c r="F10668" s="5" cm="1">
        <f t="array" ref="F10668">INDEX(_xlfn._xlws.FILTER(A$9:A$16378,E10668=E$9:E$16378*ISNUMBER(A$9:A$16378)),1)</f>
        <v>44711</v>
      </c>
      <c r="G10668" s="5" cm="1">
        <f t="array" ref="G10668">INDEX(_xlfn._xlws.FILTER(A$9:A$16378,E10668=E$9:E$16378*ISNUMBER(A$9:A$16378)),COUNT(_xlfn._xlws.FILTER(A$9:A$16378,E10668=E$9:E$16378*ISNUMBER(A$9:A$16378))))</f>
        <v>44711</v>
      </c>
      <c r="H10668" t="str">
        <v/>
      </c>
      <c r="I10668" s="10" t="str" cm="1">
        <f t="array" ref="I10668">_xlfn.IFS(AND(OR(_xlfn._xlws.FILTER(D$9:D$16388,E$9:E$16388=E10668)),ROW()=_xlfn.MINIFS(_xlfn.ANCHORARRAY(H$9),E$9:E$16388,E10668)),A10668-C$4,ROW()=_xlfn.MINIFS(_xlfn.ANCHORARRAY(H$9),E$9:E$16388,E10668),IFERROR(A10668-INDEX(G$9:G$16388,MATCH(E10668-1,E$9:E$16388,0)),A10668-C$4),ISNUMBER(A10668),A10668-F10668,TRUE,"")</f>
        <v/>
      </c>
      <c r="J10668" t="str">
        <f t="shared" si="496"/>
        <v/>
      </c>
      <c r="L10668" s="5"/>
    </row>
    <row r="10669" spans="1:12">
      <c r="A10669" s="3">
        <v>44711</v>
      </c>
      <c r="B10669" s="4" t="str">
        <f>"annual period "&amp;COUNTIF(D$9:D10669,TRUE)</f>
        <v>annual period 34</v>
      </c>
      <c r="D10669" t="b">
        <f t="shared" si="498"/>
        <v>0</v>
      </c>
      <c r="E10669">
        <f t="shared" si="497"/>
        <v>1744</v>
      </c>
      <c r="F10669" s="5" cm="1">
        <f t="array" ref="F10669">INDEX(_xlfn._xlws.FILTER(A$9:A$16378,E10669=E$9:E$16378*ISNUMBER(A$9:A$16378)),1)</f>
        <v>44711</v>
      </c>
      <c r="G10669" s="5" cm="1">
        <f t="array" ref="G10669">INDEX(_xlfn._xlws.FILTER(A$9:A$16378,E10669=E$9:E$16378*ISNUMBER(A$9:A$16378)),COUNT(_xlfn._xlws.FILTER(A$9:A$16378,E10669=E$9:E$16378*ISNUMBER(A$9:A$16378))))</f>
        <v>44711</v>
      </c>
      <c r="H10669">
        <v>10669</v>
      </c>
      <c r="I10669" s="10" cm="1">
        <f t="array" ref="I10669">_xlfn.IFS(AND(OR(_xlfn._xlws.FILTER(D$9:D$16388,E$9:E$16388=E10669)),ROW()=_xlfn.MINIFS(_xlfn.ANCHORARRAY(H$9),E$9:E$16388,E10669)),A10669-C$4,ROW()=_xlfn.MINIFS(_xlfn.ANCHORARRAY(H$9),E$9:E$16388,E10669),IFERROR(A10669-INDEX(G$9:G$16388,MATCH(E10669-1,E$9:E$16388,0)),A10669-C$4),ISNUMBER(A10669),A10669-F10669,TRUE,"")</f>
        <v>0</v>
      </c>
      <c r="J10669" t="b">
        <f t="shared" si="496"/>
        <v>0</v>
      </c>
      <c r="L10669" s="5"/>
    </row>
    <row r="10670" spans="1:12">
      <c r="A10670" s="1" t="s">
        <v>14</v>
      </c>
      <c r="B10670" s="4" t="str">
        <f>"annual period "&amp;COUNTIF(D$9:D10670,TRUE)</f>
        <v>annual period 34</v>
      </c>
      <c r="D10670" t="b">
        <f t="shared" si="498"/>
        <v>0</v>
      </c>
      <c r="E10670">
        <f t="shared" si="497"/>
        <v>1745</v>
      </c>
      <c r="F10670" s="5" cm="1">
        <f t="array" ref="F10670">INDEX(_xlfn._xlws.FILTER(A$9:A$16378,E10670=E$9:E$16378*ISNUMBER(A$9:A$16378)),1)</f>
        <v>44713</v>
      </c>
      <c r="G10670" s="5" cm="1">
        <f t="array" ref="G10670">INDEX(_xlfn._xlws.FILTER(A$9:A$16378,E10670=E$9:E$16378*ISNUMBER(A$9:A$16378)),COUNT(_xlfn._xlws.FILTER(A$9:A$16378,E10670=E$9:E$16378*ISNUMBER(A$9:A$16378))))</f>
        <v>44715</v>
      </c>
      <c r="H10670" t="str">
        <v/>
      </c>
      <c r="I10670" s="10" t="str" cm="1">
        <f t="array" ref="I10670">_xlfn.IFS(AND(OR(_xlfn._xlws.FILTER(D$9:D$16388,E$9:E$16388=E10670)),ROW()=_xlfn.MINIFS(_xlfn.ANCHORARRAY(H$9),E$9:E$16388,E10670)),A10670-C$4,ROW()=_xlfn.MINIFS(_xlfn.ANCHORARRAY(H$9),E$9:E$16388,E10670),IFERROR(A10670-INDEX(G$9:G$16388,MATCH(E10670-1,E$9:E$16388,0)),A10670-C$4),ISNUMBER(A10670),A10670-F10670,TRUE,"")</f>
        <v/>
      </c>
      <c r="J10670" t="str">
        <f t="shared" si="496"/>
        <v/>
      </c>
      <c r="L10670" s="5"/>
    </row>
    <row r="10671" spans="1:12">
      <c r="A10671" s="2"/>
      <c r="B10671" s="4" t="str">
        <f>"annual period "&amp;COUNTIF(D$9:D10671,TRUE)</f>
        <v>annual period 34</v>
      </c>
      <c r="D10671" t="b">
        <f t="shared" si="498"/>
        <v>0</v>
      </c>
      <c r="E10671">
        <f t="shared" si="497"/>
        <v>1745</v>
      </c>
      <c r="F10671" s="5" cm="1">
        <f t="array" ref="F10671">INDEX(_xlfn._xlws.FILTER(A$9:A$16378,E10671=E$9:E$16378*ISNUMBER(A$9:A$16378)),1)</f>
        <v>44713</v>
      </c>
      <c r="G10671" s="5" cm="1">
        <f t="array" ref="G10671">INDEX(_xlfn._xlws.FILTER(A$9:A$16378,E10671=E$9:E$16378*ISNUMBER(A$9:A$16378)),COUNT(_xlfn._xlws.FILTER(A$9:A$16378,E10671=E$9:E$16378*ISNUMBER(A$9:A$16378))))</f>
        <v>44715</v>
      </c>
      <c r="H10671" t="str">
        <v/>
      </c>
      <c r="I10671" s="10" t="str" cm="1">
        <f t="array" ref="I10671">_xlfn.IFS(AND(OR(_xlfn._xlws.FILTER(D$9:D$16388,E$9:E$16388=E10671)),ROW()=_xlfn.MINIFS(_xlfn.ANCHORARRAY(H$9),E$9:E$16388,E10671)),A10671-C$4,ROW()=_xlfn.MINIFS(_xlfn.ANCHORARRAY(H$9),E$9:E$16388,E10671),IFERROR(A10671-INDEX(G$9:G$16388,MATCH(E10671-1,E$9:E$16388,0)),A10671-C$4),ISNUMBER(A10671),A10671-F10671,TRUE,"")</f>
        <v/>
      </c>
      <c r="J10671" t="str">
        <f t="shared" si="496"/>
        <v/>
      </c>
      <c r="L10671" s="5"/>
    </row>
    <row r="10672" spans="1:12">
      <c r="A10672" s="3">
        <v>44713</v>
      </c>
      <c r="B10672" s="4" t="str">
        <f>"annual period "&amp;COUNTIF(D$9:D10672,TRUE)</f>
        <v>annual period 34</v>
      </c>
      <c r="D10672" t="b">
        <f t="shared" si="498"/>
        <v>0</v>
      </c>
      <c r="E10672">
        <f t="shared" si="497"/>
        <v>1745</v>
      </c>
      <c r="F10672" s="5" cm="1">
        <f t="array" ref="F10672">INDEX(_xlfn._xlws.FILTER(A$9:A$16378,E10672=E$9:E$16378*ISNUMBER(A$9:A$16378)),1)</f>
        <v>44713</v>
      </c>
      <c r="G10672" s="5" cm="1">
        <f t="array" ref="G10672">INDEX(_xlfn._xlws.FILTER(A$9:A$16378,E10672=E$9:E$16378*ISNUMBER(A$9:A$16378)),COUNT(_xlfn._xlws.FILTER(A$9:A$16378,E10672=E$9:E$16378*ISNUMBER(A$9:A$16378))))</f>
        <v>44715</v>
      </c>
      <c r="H10672">
        <v>10672</v>
      </c>
      <c r="I10672" s="10" cm="1">
        <f t="array" ref="I10672">_xlfn.IFS(AND(OR(_xlfn._xlws.FILTER(D$9:D$16388,E$9:E$16388=E10672)),ROW()=_xlfn.MINIFS(_xlfn.ANCHORARRAY(H$9),E$9:E$16388,E10672)),A10672-C$4,ROW()=_xlfn.MINIFS(_xlfn.ANCHORARRAY(H$9),E$9:E$16388,E10672),IFERROR(A10672-INDEX(G$9:G$16388,MATCH(E10672-1,E$9:E$16388,0)),A10672-C$4),ISNUMBER(A10672),A10672-F10672,TRUE,"")</f>
        <v>2</v>
      </c>
      <c r="J10672" t="b">
        <f t="shared" si="496"/>
        <v>0</v>
      </c>
      <c r="L10672" s="5"/>
    </row>
    <row r="10673" spans="1:12">
      <c r="B10673" s="4" t="str">
        <f>"annual period "&amp;COUNTIF(D$9:D10673,TRUE)</f>
        <v>annual period 34</v>
      </c>
      <c r="D10673" t="b">
        <f t="shared" si="498"/>
        <v>0</v>
      </c>
      <c r="E10673">
        <f t="shared" si="497"/>
        <v>1745</v>
      </c>
      <c r="F10673" s="5" cm="1">
        <f t="array" ref="F10673">INDEX(_xlfn._xlws.FILTER(A$9:A$16378,E10673=E$9:E$16378*ISNUMBER(A$9:A$16378)),1)</f>
        <v>44713</v>
      </c>
      <c r="G10673" s="5" cm="1">
        <f t="array" ref="G10673">INDEX(_xlfn._xlws.FILTER(A$9:A$16378,E10673=E$9:E$16378*ISNUMBER(A$9:A$16378)),COUNT(_xlfn._xlws.FILTER(A$9:A$16378,E10673=E$9:E$16378*ISNUMBER(A$9:A$16378))))</f>
        <v>44715</v>
      </c>
      <c r="H10673" t="str">
        <v/>
      </c>
      <c r="I10673" s="10" t="str" cm="1">
        <f t="array" ref="I10673">_xlfn.IFS(AND(OR(_xlfn._xlws.FILTER(D$9:D$16388,E$9:E$16388=E10673)),ROW()=_xlfn.MINIFS(_xlfn.ANCHORARRAY(H$9),E$9:E$16388,E10673)),A10673-C$4,ROW()=_xlfn.MINIFS(_xlfn.ANCHORARRAY(H$9),E$9:E$16388,E10673),IFERROR(A10673-INDEX(G$9:G$16388,MATCH(E10673-1,E$9:E$16388,0)),A10673-C$4),ISNUMBER(A10673),A10673-F10673,TRUE,"")</f>
        <v/>
      </c>
      <c r="J10673" t="str">
        <f t="shared" si="496"/>
        <v/>
      </c>
      <c r="L10673" s="5"/>
    </row>
    <row r="10674" spans="1:12">
      <c r="A10674" s="3">
        <v>44715</v>
      </c>
      <c r="B10674" s="4" t="str">
        <f>"annual period "&amp;COUNTIF(D$9:D10674,TRUE)</f>
        <v>annual period 34</v>
      </c>
      <c r="D10674" t="b">
        <f t="shared" si="498"/>
        <v>0</v>
      </c>
      <c r="E10674">
        <f t="shared" si="497"/>
        <v>1745</v>
      </c>
      <c r="F10674" s="5" cm="1">
        <f t="array" ref="F10674">INDEX(_xlfn._xlws.FILTER(A$9:A$16378,E10674=E$9:E$16378*ISNUMBER(A$9:A$16378)),1)</f>
        <v>44713</v>
      </c>
      <c r="G10674" s="5" cm="1">
        <f t="array" ref="G10674">INDEX(_xlfn._xlws.FILTER(A$9:A$16378,E10674=E$9:E$16378*ISNUMBER(A$9:A$16378)),COUNT(_xlfn._xlws.FILTER(A$9:A$16378,E10674=E$9:E$16378*ISNUMBER(A$9:A$16378))))</f>
        <v>44715</v>
      </c>
      <c r="H10674" t="str">
        <v/>
      </c>
      <c r="I10674" s="10" cm="1">
        <f t="array" ref="I10674">_xlfn.IFS(AND(OR(_xlfn._xlws.FILTER(D$9:D$16388,E$9:E$16388=E10674)),ROW()=_xlfn.MINIFS(_xlfn.ANCHORARRAY(H$9),E$9:E$16388,E10674)),A10674-C$4,ROW()=_xlfn.MINIFS(_xlfn.ANCHORARRAY(H$9),E$9:E$16388,E10674),IFERROR(A10674-INDEX(G$9:G$16388,MATCH(E10674-1,E$9:E$16388,0)),A10674-C$4),ISNUMBER(A10674),A10674-F10674,TRUE,"")</f>
        <v>2</v>
      </c>
      <c r="J10674" t="b">
        <f t="shared" si="496"/>
        <v>0</v>
      </c>
      <c r="L10674" s="5"/>
    </row>
    <row r="10675" spans="1:12">
      <c r="A10675" s="1" t="s">
        <v>14</v>
      </c>
      <c r="B10675" s="4" t="str">
        <f>"annual period "&amp;COUNTIF(D$9:D10675,TRUE)</f>
        <v>annual period 34</v>
      </c>
      <c r="D10675" t="b">
        <f t="shared" si="498"/>
        <v>0</v>
      </c>
      <c r="E10675">
        <f t="shared" si="497"/>
        <v>1746</v>
      </c>
      <c r="F10675" s="5" cm="1">
        <f t="array" ref="F10675">INDEX(_xlfn._xlws.FILTER(A$9:A$16378,E10675=E$9:E$16378*ISNUMBER(A$9:A$16378)),1)</f>
        <v>44719</v>
      </c>
      <c r="G10675" s="5" cm="1">
        <f t="array" ref="G10675">INDEX(_xlfn._xlws.FILTER(A$9:A$16378,E10675=E$9:E$16378*ISNUMBER(A$9:A$16378)),COUNT(_xlfn._xlws.FILTER(A$9:A$16378,E10675=E$9:E$16378*ISNUMBER(A$9:A$16378))))</f>
        <v>44724</v>
      </c>
      <c r="H10675" t="str">
        <v/>
      </c>
      <c r="I10675" s="10" t="str" cm="1">
        <f t="array" ref="I10675">_xlfn.IFS(AND(OR(_xlfn._xlws.FILTER(D$9:D$16388,E$9:E$16388=E10675)),ROW()=_xlfn.MINIFS(_xlfn.ANCHORARRAY(H$9),E$9:E$16388,E10675)),A10675-C$4,ROW()=_xlfn.MINIFS(_xlfn.ANCHORARRAY(H$9),E$9:E$16388,E10675),IFERROR(A10675-INDEX(G$9:G$16388,MATCH(E10675-1,E$9:E$16388,0)),A10675-C$4),ISNUMBER(A10675),A10675-F10675,TRUE,"")</f>
        <v/>
      </c>
      <c r="J10675" t="str">
        <f t="shared" si="496"/>
        <v/>
      </c>
      <c r="L10675" s="5"/>
    </row>
    <row r="10676" spans="1:12">
      <c r="A10676" s="2"/>
      <c r="B10676" s="4" t="str">
        <f>"annual period "&amp;COUNTIF(D$9:D10676,TRUE)</f>
        <v>annual period 34</v>
      </c>
      <c r="D10676" t="b">
        <f t="shared" si="498"/>
        <v>0</v>
      </c>
      <c r="E10676">
        <f t="shared" si="497"/>
        <v>1746</v>
      </c>
      <c r="F10676" s="5" cm="1">
        <f t="array" ref="F10676">INDEX(_xlfn._xlws.FILTER(A$9:A$16378,E10676=E$9:E$16378*ISNUMBER(A$9:A$16378)),1)</f>
        <v>44719</v>
      </c>
      <c r="G10676" s="5" cm="1">
        <f t="array" ref="G10676">INDEX(_xlfn._xlws.FILTER(A$9:A$16378,E10676=E$9:E$16378*ISNUMBER(A$9:A$16378)),COUNT(_xlfn._xlws.FILTER(A$9:A$16378,E10676=E$9:E$16378*ISNUMBER(A$9:A$16378))))</f>
        <v>44724</v>
      </c>
      <c r="H10676" t="str">
        <v/>
      </c>
      <c r="I10676" s="10" t="str" cm="1">
        <f t="array" ref="I10676">_xlfn.IFS(AND(OR(_xlfn._xlws.FILTER(D$9:D$16388,E$9:E$16388=E10676)),ROW()=_xlfn.MINIFS(_xlfn.ANCHORARRAY(H$9),E$9:E$16388,E10676)),A10676-C$4,ROW()=_xlfn.MINIFS(_xlfn.ANCHORARRAY(H$9),E$9:E$16388,E10676),IFERROR(A10676-INDEX(G$9:G$16388,MATCH(E10676-1,E$9:E$16388,0)),A10676-C$4),ISNUMBER(A10676),A10676-F10676,TRUE,"")</f>
        <v/>
      </c>
      <c r="J10676" t="str">
        <f t="shared" si="496"/>
        <v/>
      </c>
      <c r="L10676" s="5"/>
    </row>
    <row r="10677" spans="1:12">
      <c r="A10677" s="3">
        <v>44719</v>
      </c>
      <c r="B10677" s="4" t="str">
        <f>"annual period "&amp;COUNTIF(D$9:D10677,TRUE)</f>
        <v>annual period 34</v>
      </c>
      <c r="D10677" t="b">
        <f t="shared" si="498"/>
        <v>0</v>
      </c>
      <c r="E10677">
        <f t="shared" si="497"/>
        <v>1746</v>
      </c>
      <c r="F10677" s="5" cm="1">
        <f t="array" ref="F10677">INDEX(_xlfn._xlws.FILTER(A$9:A$16378,E10677=E$9:E$16378*ISNUMBER(A$9:A$16378)),1)</f>
        <v>44719</v>
      </c>
      <c r="G10677" s="5" cm="1">
        <f t="array" ref="G10677">INDEX(_xlfn._xlws.FILTER(A$9:A$16378,E10677=E$9:E$16378*ISNUMBER(A$9:A$16378)),COUNT(_xlfn._xlws.FILTER(A$9:A$16378,E10677=E$9:E$16378*ISNUMBER(A$9:A$16378))))</f>
        <v>44724</v>
      </c>
      <c r="H10677">
        <v>10677</v>
      </c>
      <c r="I10677" s="10" cm="1">
        <f t="array" ref="I10677">_xlfn.IFS(AND(OR(_xlfn._xlws.FILTER(D$9:D$16388,E$9:E$16388=E10677)),ROW()=_xlfn.MINIFS(_xlfn.ANCHORARRAY(H$9),E$9:E$16388,E10677)),A10677-C$4,ROW()=_xlfn.MINIFS(_xlfn.ANCHORARRAY(H$9),E$9:E$16388,E10677),IFERROR(A10677-INDEX(G$9:G$16388,MATCH(E10677-1,E$9:E$16388,0)),A10677-C$4),ISNUMBER(A10677),A10677-F10677,TRUE,"")</f>
        <v>4</v>
      </c>
      <c r="J10677" t="b">
        <f t="shared" si="496"/>
        <v>0</v>
      </c>
      <c r="L10677" s="5"/>
    </row>
    <row r="10678" spans="1:12">
      <c r="B10678" s="4" t="str">
        <f>"annual period "&amp;COUNTIF(D$9:D10678,TRUE)</f>
        <v>annual period 34</v>
      </c>
      <c r="D10678" t="b">
        <f t="shared" si="498"/>
        <v>0</v>
      </c>
      <c r="E10678">
        <f t="shared" si="497"/>
        <v>1746</v>
      </c>
      <c r="F10678" s="5" cm="1">
        <f t="array" ref="F10678">INDEX(_xlfn._xlws.FILTER(A$9:A$16378,E10678=E$9:E$16378*ISNUMBER(A$9:A$16378)),1)</f>
        <v>44719</v>
      </c>
      <c r="G10678" s="5" cm="1">
        <f t="array" ref="G10678">INDEX(_xlfn._xlws.FILTER(A$9:A$16378,E10678=E$9:E$16378*ISNUMBER(A$9:A$16378)),COUNT(_xlfn._xlws.FILTER(A$9:A$16378,E10678=E$9:E$16378*ISNUMBER(A$9:A$16378))))</f>
        <v>44724</v>
      </c>
      <c r="H10678" t="str">
        <v/>
      </c>
      <c r="I10678" s="10" t="str" cm="1">
        <f t="array" ref="I10678">_xlfn.IFS(AND(OR(_xlfn._xlws.FILTER(D$9:D$16388,E$9:E$16388=E10678)),ROW()=_xlfn.MINIFS(_xlfn.ANCHORARRAY(H$9),E$9:E$16388,E10678)),A10678-C$4,ROW()=_xlfn.MINIFS(_xlfn.ANCHORARRAY(H$9),E$9:E$16388,E10678),IFERROR(A10678-INDEX(G$9:G$16388,MATCH(E10678-1,E$9:E$16388,0)),A10678-C$4),ISNUMBER(A10678),A10678-F10678,TRUE,"")</f>
        <v/>
      </c>
      <c r="J10678" t="str">
        <f t="shared" si="496"/>
        <v/>
      </c>
      <c r="L10678" s="5"/>
    </row>
    <row r="10679" spans="1:12">
      <c r="A10679" s="3">
        <v>44724</v>
      </c>
      <c r="B10679" s="4" t="str">
        <f>"annual period "&amp;COUNTIF(D$9:D10679,TRUE)</f>
        <v>annual period 34</v>
      </c>
      <c r="D10679" t="b">
        <f t="shared" si="498"/>
        <v>0</v>
      </c>
      <c r="E10679">
        <f t="shared" si="497"/>
        <v>1746</v>
      </c>
      <c r="F10679" s="5" cm="1">
        <f t="array" ref="F10679">INDEX(_xlfn._xlws.FILTER(A$9:A$16378,E10679=E$9:E$16378*ISNUMBER(A$9:A$16378)),1)</f>
        <v>44719</v>
      </c>
      <c r="G10679" s="5" cm="1">
        <f t="array" ref="G10679">INDEX(_xlfn._xlws.FILTER(A$9:A$16378,E10679=E$9:E$16378*ISNUMBER(A$9:A$16378)),COUNT(_xlfn._xlws.FILTER(A$9:A$16378,E10679=E$9:E$16378*ISNUMBER(A$9:A$16378))))</f>
        <v>44724</v>
      </c>
      <c r="H10679" t="str">
        <v/>
      </c>
      <c r="I10679" s="10" cm="1">
        <f t="array" ref="I10679">_xlfn.IFS(AND(OR(_xlfn._xlws.FILTER(D$9:D$16388,E$9:E$16388=E10679)),ROW()=_xlfn.MINIFS(_xlfn.ANCHORARRAY(H$9),E$9:E$16388,E10679)),A10679-C$4,ROW()=_xlfn.MINIFS(_xlfn.ANCHORARRAY(H$9),E$9:E$16388,E10679),IFERROR(A10679-INDEX(G$9:G$16388,MATCH(E10679-1,E$9:E$16388,0)),A10679-C$4),ISNUMBER(A10679),A10679-F10679,TRUE,"")</f>
        <v>5</v>
      </c>
      <c r="J10679" t="b">
        <f t="shared" si="496"/>
        <v>0</v>
      </c>
      <c r="L10679" s="5"/>
    </row>
    <row r="10680" spans="1:12">
      <c r="A10680" s="1" t="s">
        <v>14</v>
      </c>
      <c r="B10680" s="4" t="str">
        <f>"annual period "&amp;COUNTIF(D$9:D10680,TRUE)</f>
        <v>annual period 34</v>
      </c>
      <c r="D10680" t="b">
        <f t="shared" si="498"/>
        <v>0</v>
      </c>
      <c r="E10680">
        <f t="shared" si="497"/>
        <v>1747</v>
      </c>
      <c r="F10680" s="5" cm="1">
        <f t="array" ref="F10680">INDEX(_xlfn._xlws.FILTER(A$9:A$16378,E10680=E$9:E$16378*ISNUMBER(A$9:A$16378)),1)</f>
        <v>44726</v>
      </c>
      <c r="G10680" s="5" cm="1">
        <f t="array" ref="G10680">INDEX(_xlfn._xlws.FILTER(A$9:A$16378,E10680=E$9:E$16378*ISNUMBER(A$9:A$16378)),COUNT(_xlfn._xlws.FILTER(A$9:A$16378,E10680=E$9:E$16378*ISNUMBER(A$9:A$16378))))</f>
        <v>44726</v>
      </c>
      <c r="H10680" t="str">
        <v/>
      </c>
      <c r="I10680" s="10" t="str" cm="1">
        <f t="array" ref="I10680">_xlfn.IFS(AND(OR(_xlfn._xlws.FILTER(D$9:D$16388,E$9:E$16388=E10680)),ROW()=_xlfn.MINIFS(_xlfn.ANCHORARRAY(H$9),E$9:E$16388,E10680)),A10680-C$4,ROW()=_xlfn.MINIFS(_xlfn.ANCHORARRAY(H$9),E$9:E$16388,E10680),IFERROR(A10680-INDEX(G$9:G$16388,MATCH(E10680-1,E$9:E$16388,0)),A10680-C$4),ISNUMBER(A10680),A10680-F10680,TRUE,"")</f>
        <v/>
      </c>
      <c r="J10680" t="str">
        <f t="shared" si="496"/>
        <v/>
      </c>
      <c r="L10680" s="5"/>
    </row>
    <row r="10681" spans="1:12">
      <c r="A10681" s="2"/>
      <c r="B10681" s="4" t="str">
        <f>"annual period "&amp;COUNTIF(D$9:D10681,TRUE)</f>
        <v>annual period 34</v>
      </c>
      <c r="D10681" t="b">
        <f t="shared" si="498"/>
        <v>0</v>
      </c>
      <c r="E10681">
        <f t="shared" si="497"/>
        <v>1747</v>
      </c>
      <c r="F10681" s="5" cm="1">
        <f t="array" ref="F10681">INDEX(_xlfn._xlws.FILTER(A$9:A$16378,E10681=E$9:E$16378*ISNUMBER(A$9:A$16378)),1)</f>
        <v>44726</v>
      </c>
      <c r="G10681" s="5" cm="1">
        <f t="array" ref="G10681">INDEX(_xlfn._xlws.FILTER(A$9:A$16378,E10681=E$9:E$16378*ISNUMBER(A$9:A$16378)),COUNT(_xlfn._xlws.FILTER(A$9:A$16378,E10681=E$9:E$16378*ISNUMBER(A$9:A$16378))))</f>
        <v>44726</v>
      </c>
      <c r="H10681" t="str">
        <v/>
      </c>
      <c r="I10681" s="10" t="str" cm="1">
        <f t="array" ref="I10681">_xlfn.IFS(AND(OR(_xlfn._xlws.FILTER(D$9:D$16388,E$9:E$16388=E10681)),ROW()=_xlfn.MINIFS(_xlfn.ANCHORARRAY(H$9),E$9:E$16388,E10681)),A10681-C$4,ROW()=_xlfn.MINIFS(_xlfn.ANCHORARRAY(H$9),E$9:E$16388,E10681),IFERROR(A10681-INDEX(G$9:G$16388,MATCH(E10681-1,E$9:E$16388,0)),A10681-C$4),ISNUMBER(A10681),A10681-F10681,TRUE,"")</f>
        <v/>
      </c>
      <c r="J10681" t="str">
        <f t="shared" si="496"/>
        <v/>
      </c>
      <c r="L10681" s="5"/>
    </row>
    <row r="10682" spans="1:12">
      <c r="A10682" s="3">
        <v>44726</v>
      </c>
      <c r="B10682" s="4" t="str">
        <f>"annual period "&amp;COUNTIF(D$9:D10682,TRUE)</f>
        <v>annual period 34</v>
      </c>
      <c r="D10682" t="b">
        <f t="shared" si="498"/>
        <v>0</v>
      </c>
      <c r="E10682">
        <f t="shared" si="497"/>
        <v>1747</v>
      </c>
      <c r="F10682" s="5" cm="1">
        <f t="array" ref="F10682">INDEX(_xlfn._xlws.FILTER(A$9:A$16378,E10682=E$9:E$16378*ISNUMBER(A$9:A$16378)),1)</f>
        <v>44726</v>
      </c>
      <c r="G10682" s="5" cm="1">
        <f t="array" ref="G10682">INDEX(_xlfn._xlws.FILTER(A$9:A$16378,E10682=E$9:E$16378*ISNUMBER(A$9:A$16378)),COUNT(_xlfn._xlws.FILTER(A$9:A$16378,E10682=E$9:E$16378*ISNUMBER(A$9:A$16378))))</f>
        <v>44726</v>
      </c>
      <c r="H10682">
        <v>10682</v>
      </c>
      <c r="I10682" s="10" cm="1">
        <f t="array" ref="I10682">_xlfn.IFS(AND(OR(_xlfn._xlws.FILTER(D$9:D$16388,E$9:E$16388=E10682)),ROW()=_xlfn.MINIFS(_xlfn.ANCHORARRAY(H$9),E$9:E$16388,E10682)),A10682-C$4,ROW()=_xlfn.MINIFS(_xlfn.ANCHORARRAY(H$9),E$9:E$16388,E10682),IFERROR(A10682-INDEX(G$9:G$16388,MATCH(E10682-1,E$9:E$16388,0)),A10682-C$4),ISNUMBER(A10682),A10682-F10682,TRUE,"")</f>
        <v>2</v>
      </c>
      <c r="J10682" t="b">
        <f t="shared" si="496"/>
        <v>0</v>
      </c>
      <c r="L10682" s="5"/>
    </row>
    <row r="10683" spans="1:12">
      <c r="B10683" s="4" t="str">
        <f>"annual period "&amp;COUNTIF(D$9:D10683,TRUE)</f>
        <v>annual period 34</v>
      </c>
      <c r="D10683" t="b">
        <f t="shared" si="498"/>
        <v>0</v>
      </c>
      <c r="E10683">
        <f t="shared" si="497"/>
        <v>1747</v>
      </c>
      <c r="F10683" s="5" cm="1">
        <f t="array" ref="F10683">INDEX(_xlfn._xlws.FILTER(A$9:A$16378,E10683=E$9:E$16378*ISNUMBER(A$9:A$16378)),1)</f>
        <v>44726</v>
      </c>
      <c r="G10683" s="5" cm="1">
        <f t="array" ref="G10683">INDEX(_xlfn._xlws.FILTER(A$9:A$16378,E10683=E$9:E$16378*ISNUMBER(A$9:A$16378)),COUNT(_xlfn._xlws.FILTER(A$9:A$16378,E10683=E$9:E$16378*ISNUMBER(A$9:A$16378))))</f>
        <v>44726</v>
      </c>
      <c r="H10683" t="str">
        <v/>
      </c>
      <c r="I10683" s="10" t="str" cm="1">
        <f t="array" ref="I10683">_xlfn.IFS(AND(OR(_xlfn._xlws.FILTER(D$9:D$16388,E$9:E$16388=E10683)),ROW()=_xlfn.MINIFS(_xlfn.ANCHORARRAY(H$9),E$9:E$16388,E10683)),A10683-C$4,ROW()=_xlfn.MINIFS(_xlfn.ANCHORARRAY(H$9),E$9:E$16388,E10683),IFERROR(A10683-INDEX(G$9:G$16388,MATCH(E10683-1,E$9:E$16388,0)),A10683-C$4),ISNUMBER(A10683),A10683-F10683,TRUE,"")</f>
        <v/>
      </c>
      <c r="J10683" t="str">
        <f t="shared" si="496"/>
        <v/>
      </c>
      <c r="L10683" s="5"/>
    </row>
    <row r="10684" spans="1:12">
      <c r="A10684" s="3">
        <v>44726</v>
      </c>
      <c r="B10684" s="4" t="str">
        <f>"annual period "&amp;COUNTIF(D$9:D10684,TRUE)</f>
        <v>annual period 34</v>
      </c>
      <c r="D10684" t="b">
        <f t="shared" si="498"/>
        <v>0</v>
      </c>
      <c r="E10684">
        <f t="shared" si="497"/>
        <v>1747</v>
      </c>
      <c r="F10684" s="5" cm="1">
        <f t="array" ref="F10684">INDEX(_xlfn._xlws.FILTER(A$9:A$16378,E10684=E$9:E$16378*ISNUMBER(A$9:A$16378)),1)</f>
        <v>44726</v>
      </c>
      <c r="G10684" s="5" cm="1">
        <f t="array" ref="G10684">INDEX(_xlfn._xlws.FILTER(A$9:A$16378,E10684=E$9:E$16378*ISNUMBER(A$9:A$16378)),COUNT(_xlfn._xlws.FILTER(A$9:A$16378,E10684=E$9:E$16378*ISNUMBER(A$9:A$16378))))</f>
        <v>44726</v>
      </c>
      <c r="H10684">
        <v>10684</v>
      </c>
      <c r="I10684" s="10" cm="1">
        <f t="array" ref="I10684">_xlfn.IFS(AND(OR(_xlfn._xlws.FILTER(D$9:D$16388,E$9:E$16388=E10684)),ROW()=_xlfn.MINIFS(_xlfn.ANCHORARRAY(H$9),E$9:E$16388,E10684)),A10684-C$4,ROW()=_xlfn.MINIFS(_xlfn.ANCHORARRAY(H$9),E$9:E$16388,E10684),IFERROR(A10684-INDEX(G$9:G$16388,MATCH(E10684-1,E$9:E$16388,0)),A10684-C$4),ISNUMBER(A10684),A10684-F10684,TRUE,"")</f>
        <v>0</v>
      </c>
      <c r="J10684" t="b">
        <f t="shared" si="496"/>
        <v>0</v>
      </c>
      <c r="L10684" s="5"/>
    </row>
    <row r="10685" spans="1:12">
      <c r="A10685" s="1" t="s">
        <v>14</v>
      </c>
      <c r="B10685" s="4" t="str">
        <f>"annual period "&amp;COUNTIF(D$9:D10685,TRUE)</f>
        <v>annual period 34</v>
      </c>
      <c r="D10685" t="b">
        <f t="shared" si="498"/>
        <v>0</v>
      </c>
      <c r="E10685">
        <f t="shared" si="497"/>
        <v>1748</v>
      </c>
      <c r="F10685" s="5" cm="1">
        <f t="array" ref="F10685">INDEX(_xlfn._xlws.FILTER(A$9:A$16378,E10685=E$9:E$16378*ISNUMBER(A$9:A$16378)),1)</f>
        <v>44729</v>
      </c>
      <c r="G10685" s="5" cm="1">
        <f t="array" ref="G10685">INDEX(_xlfn._xlws.FILTER(A$9:A$16378,E10685=E$9:E$16378*ISNUMBER(A$9:A$16378)),COUNT(_xlfn._xlws.FILTER(A$9:A$16378,E10685=E$9:E$16378*ISNUMBER(A$9:A$16378))))</f>
        <v>44729</v>
      </c>
      <c r="H10685" t="str">
        <v/>
      </c>
      <c r="I10685" s="10" t="str" cm="1">
        <f t="array" ref="I10685">_xlfn.IFS(AND(OR(_xlfn._xlws.FILTER(D$9:D$16388,E$9:E$16388=E10685)),ROW()=_xlfn.MINIFS(_xlfn.ANCHORARRAY(H$9),E$9:E$16388,E10685)),A10685-C$4,ROW()=_xlfn.MINIFS(_xlfn.ANCHORARRAY(H$9),E$9:E$16388,E10685),IFERROR(A10685-INDEX(G$9:G$16388,MATCH(E10685-1,E$9:E$16388,0)),A10685-C$4),ISNUMBER(A10685),A10685-F10685,TRUE,"")</f>
        <v/>
      </c>
      <c r="J10685" t="str">
        <f t="shared" si="496"/>
        <v/>
      </c>
      <c r="L10685" s="5"/>
    </row>
    <row r="10686" spans="1:12">
      <c r="A10686" s="2"/>
      <c r="B10686" s="4" t="str">
        <f>"annual period "&amp;COUNTIF(D$9:D10686,TRUE)</f>
        <v>annual period 34</v>
      </c>
      <c r="D10686" t="b">
        <f t="shared" si="498"/>
        <v>0</v>
      </c>
      <c r="E10686">
        <f t="shared" si="497"/>
        <v>1748</v>
      </c>
      <c r="F10686" s="5" cm="1">
        <f t="array" ref="F10686">INDEX(_xlfn._xlws.FILTER(A$9:A$16378,E10686=E$9:E$16378*ISNUMBER(A$9:A$16378)),1)</f>
        <v>44729</v>
      </c>
      <c r="G10686" s="5" cm="1">
        <f t="array" ref="G10686">INDEX(_xlfn._xlws.FILTER(A$9:A$16378,E10686=E$9:E$16378*ISNUMBER(A$9:A$16378)),COUNT(_xlfn._xlws.FILTER(A$9:A$16378,E10686=E$9:E$16378*ISNUMBER(A$9:A$16378))))</f>
        <v>44729</v>
      </c>
      <c r="H10686" t="str">
        <v/>
      </c>
      <c r="I10686" s="10" t="str" cm="1">
        <f t="array" ref="I10686">_xlfn.IFS(AND(OR(_xlfn._xlws.FILTER(D$9:D$16388,E$9:E$16388=E10686)),ROW()=_xlfn.MINIFS(_xlfn.ANCHORARRAY(H$9),E$9:E$16388,E10686)),A10686-C$4,ROW()=_xlfn.MINIFS(_xlfn.ANCHORARRAY(H$9),E$9:E$16388,E10686),IFERROR(A10686-INDEX(G$9:G$16388,MATCH(E10686-1,E$9:E$16388,0)),A10686-C$4),ISNUMBER(A10686),A10686-F10686,TRUE,"")</f>
        <v/>
      </c>
      <c r="J10686" t="str">
        <f t="shared" si="496"/>
        <v/>
      </c>
      <c r="L10686" s="5"/>
    </row>
    <row r="10687" spans="1:12">
      <c r="A10687" s="3">
        <v>44729</v>
      </c>
      <c r="B10687" s="4" t="str">
        <f>"annual period "&amp;COUNTIF(D$9:D10687,TRUE)</f>
        <v>annual period 34</v>
      </c>
      <c r="D10687" t="b">
        <f t="shared" si="498"/>
        <v>0</v>
      </c>
      <c r="E10687">
        <f t="shared" si="497"/>
        <v>1748</v>
      </c>
      <c r="F10687" s="5" cm="1">
        <f t="array" ref="F10687">INDEX(_xlfn._xlws.FILTER(A$9:A$16378,E10687=E$9:E$16378*ISNUMBER(A$9:A$16378)),1)</f>
        <v>44729</v>
      </c>
      <c r="G10687" s="5" cm="1">
        <f t="array" ref="G10687">INDEX(_xlfn._xlws.FILTER(A$9:A$16378,E10687=E$9:E$16378*ISNUMBER(A$9:A$16378)),COUNT(_xlfn._xlws.FILTER(A$9:A$16378,E10687=E$9:E$16378*ISNUMBER(A$9:A$16378))))</f>
        <v>44729</v>
      </c>
      <c r="H10687">
        <v>10687</v>
      </c>
      <c r="I10687" s="10" cm="1">
        <f t="array" ref="I10687">_xlfn.IFS(AND(OR(_xlfn._xlws.FILTER(D$9:D$16388,E$9:E$16388=E10687)),ROW()=_xlfn.MINIFS(_xlfn.ANCHORARRAY(H$9),E$9:E$16388,E10687)),A10687-C$4,ROW()=_xlfn.MINIFS(_xlfn.ANCHORARRAY(H$9),E$9:E$16388,E10687),IFERROR(A10687-INDEX(G$9:G$16388,MATCH(E10687-1,E$9:E$16388,0)),A10687-C$4),ISNUMBER(A10687),A10687-F10687,TRUE,"")</f>
        <v>3</v>
      </c>
      <c r="J10687" t="b">
        <f t="shared" si="496"/>
        <v>0</v>
      </c>
      <c r="L10687" s="5"/>
    </row>
    <row r="10688" spans="1:12">
      <c r="B10688" s="4" t="str">
        <f>"annual period "&amp;COUNTIF(D$9:D10688,TRUE)</f>
        <v>annual period 34</v>
      </c>
      <c r="D10688" t="b">
        <f t="shared" si="498"/>
        <v>0</v>
      </c>
      <c r="E10688">
        <f t="shared" si="497"/>
        <v>1748</v>
      </c>
      <c r="F10688" s="5" cm="1">
        <f t="array" ref="F10688">INDEX(_xlfn._xlws.FILTER(A$9:A$16378,E10688=E$9:E$16378*ISNUMBER(A$9:A$16378)),1)</f>
        <v>44729</v>
      </c>
      <c r="G10688" s="5" cm="1">
        <f t="array" ref="G10688">INDEX(_xlfn._xlws.FILTER(A$9:A$16378,E10688=E$9:E$16378*ISNUMBER(A$9:A$16378)),COUNT(_xlfn._xlws.FILTER(A$9:A$16378,E10688=E$9:E$16378*ISNUMBER(A$9:A$16378))))</f>
        <v>44729</v>
      </c>
      <c r="H10688" t="str">
        <v/>
      </c>
      <c r="I10688" s="10" t="str" cm="1">
        <f t="array" ref="I10688">_xlfn.IFS(AND(OR(_xlfn._xlws.FILTER(D$9:D$16388,E$9:E$16388=E10688)),ROW()=_xlfn.MINIFS(_xlfn.ANCHORARRAY(H$9),E$9:E$16388,E10688)),A10688-C$4,ROW()=_xlfn.MINIFS(_xlfn.ANCHORARRAY(H$9),E$9:E$16388,E10688),IFERROR(A10688-INDEX(G$9:G$16388,MATCH(E10688-1,E$9:E$16388,0)),A10688-C$4),ISNUMBER(A10688),A10688-F10688,TRUE,"")</f>
        <v/>
      </c>
      <c r="J10688" t="str">
        <f t="shared" si="496"/>
        <v/>
      </c>
      <c r="L10688" s="5"/>
    </row>
    <row r="10689" spans="1:12">
      <c r="A10689" s="3">
        <v>44729</v>
      </c>
      <c r="B10689" s="4" t="str">
        <f>"annual period "&amp;COUNTIF(D$9:D10689,TRUE)</f>
        <v>annual period 34</v>
      </c>
      <c r="D10689" t="b">
        <f t="shared" si="498"/>
        <v>0</v>
      </c>
      <c r="E10689">
        <f t="shared" si="497"/>
        <v>1748</v>
      </c>
      <c r="F10689" s="5" cm="1">
        <f t="array" ref="F10689">INDEX(_xlfn._xlws.FILTER(A$9:A$16378,E10689=E$9:E$16378*ISNUMBER(A$9:A$16378)),1)</f>
        <v>44729</v>
      </c>
      <c r="G10689" s="5" cm="1">
        <f t="array" ref="G10689">INDEX(_xlfn._xlws.FILTER(A$9:A$16378,E10689=E$9:E$16378*ISNUMBER(A$9:A$16378)),COUNT(_xlfn._xlws.FILTER(A$9:A$16378,E10689=E$9:E$16378*ISNUMBER(A$9:A$16378))))</f>
        <v>44729</v>
      </c>
      <c r="H10689">
        <v>10689</v>
      </c>
      <c r="I10689" s="10" cm="1">
        <f t="array" ref="I10689">_xlfn.IFS(AND(OR(_xlfn._xlws.FILTER(D$9:D$16388,E$9:E$16388=E10689)),ROW()=_xlfn.MINIFS(_xlfn.ANCHORARRAY(H$9),E$9:E$16388,E10689)),A10689-C$4,ROW()=_xlfn.MINIFS(_xlfn.ANCHORARRAY(H$9),E$9:E$16388,E10689),IFERROR(A10689-INDEX(G$9:G$16388,MATCH(E10689-1,E$9:E$16388,0)),A10689-C$4),ISNUMBER(A10689),A10689-F10689,TRUE,"")</f>
        <v>0</v>
      </c>
      <c r="J10689" t="b">
        <f t="shared" si="496"/>
        <v>0</v>
      </c>
      <c r="L10689" s="5"/>
    </row>
    <row r="10690" spans="1:12">
      <c r="A10690" s="1" t="s">
        <v>14</v>
      </c>
      <c r="B10690" s="4" t="str">
        <f>"annual period "&amp;COUNTIF(D$9:D10690,TRUE)</f>
        <v>annual period 34</v>
      </c>
      <c r="D10690" t="b">
        <f t="shared" si="498"/>
        <v>0</v>
      </c>
      <c r="E10690">
        <f t="shared" si="497"/>
        <v>1749</v>
      </c>
      <c r="F10690" s="5" cm="1">
        <f t="array" ref="F10690">INDEX(_xlfn._xlws.FILTER(A$9:A$16378,E10690=E$9:E$16378*ISNUMBER(A$9:A$16378)),1)</f>
        <v>44734</v>
      </c>
      <c r="G10690" s="5" cm="1">
        <f t="array" ref="G10690">INDEX(_xlfn._xlws.FILTER(A$9:A$16378,E10690=E$9:E$16378*ISNUMBER(A$9:A$16378)),COUNT(_xlfn._xlws.FILTER(A$9:A$16378,E10690=E$9:E$16378*ISNUMBER(A$9:A$16378))))</f>
        <v>44736</v>
      </c>
      <c r="H10690" t="str">
        <v/>
      </c>
      <c r="I10690" s="10" t="str" cm="1">
        <f t="array" ref="I10690">_xlfn.IFS(AND(OR(_xlfn._xlws.FILTER(D$9:D$16388,E$9:E$16388=E10690)),ROW()=_xlfn.MINIFS(_xlfn.ANCHORARRAY(H$9),E$9:E$16388,E10690)),A10690-C$4,ROW()=_xlfn.MINIFS(_xlfn.ANCHORARRAY(H$9),E$9:E$16388,E10690),IFERROR(A10690-INDEX(G$9:G$16388,MATCH(E10690-1,E$9:E$16388,0)),A10690-C$4),ISNUMBER(A10690),A10690-F10690,TRUE,"")</f>
        <v/>
      </c>
      <c r="J10690" t="str">
        <f t="shared" si="496"/>
        <v/>
      </c>
      <c r="L10690" s="5"/>
    </row>
    <row r="10691" spans="1:12">
      <c r="A10691" s="2"/>
      <c r="B10691" s="4" t="str">
        <f>"annual period "&amp;COUNTIF(D$9:D10691,TRUE)</f>
        <v>annual period 34</v>
      </c>
      <c r="D10691" t="b">
        <f t="shared" si="498"/>
        <v>0</v>
      </c>
      <c r="E10691">
        <f t="shared" si="497"/>
        <v>1749</v>
      </c>
      <c r="F10691" s="5" cm="1">
        <f t="array" ref="F10691">INDEX(_xlfn._xlws.FILTER(A$9:A$16378,E10691=E$9:E$16378*ISNUMBER(A$9:A$16378)),1)</f>
        <v>44734</v>
      </c>
      <c r="G10691" s="5" cm="1">
        <f t="array" ref="G10691">INDEX(_xlfn._xlws.FILTER(A$9:A$16378,E10691=E$9:E$16378*ISNUMBER(A$9:A$16378)),COUNT(_xlfn._xlws.FILTER(A$9:A$16378,E10691=E$9:E$16378*ISNUMBER(A$9:A$16378))))</f>
        <v>44736</v>
      </c>
      <c r="H10691" t="str">
        <v/>
      </c>
      <c r="I10691" s="10" t="str" cm="1">
        <f t="array" ref="I10691">_xlfn.IFS(AND(OR(_xlfn._xlws.FILTER(D$9:D$16388,E$9:E$16388=E10691)),ROW()=_xlfn.MINIFS(_xlfn.ANCHORARRAY(H$9),E$9:E$16388,E10691)),A10691-C$4,ROW()=_xlfn.MINIFS(_xlfn.ANCHORARRAY(H$9),E$9:E$16388,E10691),IFERROR(A10691-INDEX(G$9:G$16388,MATCH(E10691-1,E$9:E$16388,0)),A10691-C$4),ISNUMBER(A10691),A10691-F10691,TRUE,"")</f>
        <v/>
      </c>
      <c r="J10691" t="str">
        <f t="shared" si="496"/>
        <v/>
      </c>
      <c r="L10691" s="5"/>
    </row>
    <row r="10692" spans="1:12">
      <c r="A10692" s="3">
        <v>44734</v>
      </c>
      <c r="B10692" s="4" t="str">
        <f>"annual period "&amp;COUNTIF(D$9:D10692,TRUE)</f>
        <v>annual period 34</v>
      </c>
      <c r="D10692" t="b">
        <f t="shared" si="498"/>
        <v>0</v>
      </c>
      <c r="E10692">
        <f t="shared" si="497"/>
        <v>1749</v>
      </c>
      <c r="F10692" s="5" cm="1">
        <f t="array" ref="F10692">INDEX(_xlfn._xlws.FILTER(A$9:A$16378,E10692=E$9:E$16378*ISNUMBER(A$9:A$16378)),1)</f>
        <v>44734</v>
      </c>
      <c r="G10692" s="5" cm="1">
        <f t="array" ref="G10692">INDEX(_xlfn._xlws.FILTER(A$9:A$16378,E10692=E$9:E$16378*ISNUMBER(A$9:A$16378)),COUNT(_xlfn._xlws.FILTER(A$9:A$16378,E10692=E$9:E$16378*ISNUMBER(A$9:A$16378))))</f>
        <v>44736</v>
      </c>
      <c r="H10692">
        <v>10692</v>
      </c>
      <c r="I10692" s="10" cm="1">
        <f t="array" ref="I10692">_xlfn.IFS(AND(OR(_xlfn._xlws.FILTER(D$9:D$16388,E$9:E$16388=E10692)),ROW()=_xlfn.MINIFS(_xlfn.ANCHORARRAY(H$9),E$9:E$16388,E10692)),A10692-C$4,ROW()=_xlfn.MINIFS(_xlfn.ANCHORARRAY(H$9),E$9:E$16388,E10692),IFERROR(A10692-INDEX(G$9:G$16388,MATCH(E10692-1,E$9:E$16388,0)),A10692-C$4),ISNUMBER(A10692),A10692-F10692,TRUE,"")</f>
        <v>5</v>
      </c>
      <c r="J10692" t="b">
        <f t="shared" si="496"/>
        <v>0</v>
      </c>
      <c r="L10692" s="5"/>
    </row>
    <row r="10693" spans="1:12">
      <c r="B10693" s="4" t="str">
        <f>"annual period "&amp;COUNTIF(D$9:D10693,TRUE)</f>
        <v>annual period 34</v>
      </c>
      <c r="D10693" t="b">
        <f t="shared" si="498"/>
        <v>0</v>
      </c>
      <c r="E10693">
        <f t="shared" si="497"/>
        <v>1749</v>
      </c>
      <c r="F10693" s="5" cm="1">
        <f t="array" ref="F10693">INDEX(_xlfn._xlws.FILTER(A$9:A$16378,E10693=E$9:E$16378*ISNUMBER(A$9:A$16378)),1)</f>
        <v>44734</v>
      </c>
      <c r="G10693" s="5" cm="1">
        <f t="array" ref="G10693">INDEX(_xlfn._xlws.FILTER(A$9:A$16378,E10693=E$9:E$16378*ISNUMBER(A$9:A$16378)),COUNT(_xlfn._xlws.FILTER(A$9:A$16378,E10693=E$9:E$16378*ISNUMBER(A$9:A$16378))))</f>
        <v>44736</v>
      </c>
      <c r="H10693" t="str">
        <v/>
      </c>
      <c r="I10693" s="10" t="str" cm="1">
        <f t="array" ref="I10693">_xlfn.IFS(AND(OR(_xlfn._xlws.FILTER(D$9:D$16388,E$9:E$16388=E10693)),ROW()=_xlfn.MINIFS(_xlfn.ANCHORARRAY(H$9),E$9:E$16388,E10693)),A10693-C$4,ROW()=_xlfn.MINIFS(_xlfn.ANCHORARRAY(H$9),E$9:E$16388,E10693),IFERROR(A10693-INDEX(G$9:G$16388,MATCH(E10693-1,E$9:E$16388,0)),A10693-C$4),ISNUMBER(A10693),A10693-F10693,TRUE,"")</f>
        <v/>
      </c>
      <c r="J10693" t="str">
        <f t="shared" si="496"/>
        <v/>
      </c>
      <c r="L10693" s="5"/>
    </row>
    <row r="10694" spans="1:12">
      <c r="A10694" s="3">
        <v>44734</v>
      </c>
      <c r="B10694" s="4" t="str">
        <f>"annual period "&amp;COUNTIF(D$9:D10694,TRUE)</f>
        <v>annual period 34</v>
      </c>
      <c r="D10694" t="b">
        <f t="shared" si="498"/>
        <v>0</v>
      </c>
      <c r="E10694">
        <f t="shared" si="497"/>
        <v>1749</v>
      </c>
      <c r="F10694" s="5" cm="1">
        <f t="array" ref="F10694">INDEX(_xlfn._xlws.FILTER(A$9:A$16378,E10694=E$9:E$16378*ISNUMBER(A$9:A$16378)),1)</f>
        <v>44734</v>
      </c>
      <c r="G10694" s="5" cm="1">
        <f t="array" ref="G10694">INDEX(_xlfn._xlws.FILTER(A$9:A$16378,E10694=E$9:E$16378*ISNUMBER(A$9:A$16378)),COUNT(_xlfn._xlws.FILTER(A$9:A$16378,E10694=E$9:E$16378*ISNUMBER(A$9:A$16378))))</f>
        <v>44736</v>
      </c>
      <c r="H10694">
        <v>10694</v>
      </c>
      <c r="I10694" s="10" cm="1">
        <f t="array" ref="I10694">_xlfn.IFS(AND(OR(_xlfn._xlws.FILTER(D$9:D$16388,E$9:E$16388=E10694)),ROW()=_xlfn.MINIFS(_xlfn.ANCHORARRAY(H$9),E$9:E$16388,E10694)),A10694-C$4,ROW()=_xlfn.MINIFS(_xlfn.ANCHORARRAY(H$9),E$9:E$16388,E10694),IFERROR(A10694-INDEX(G$9:G$16388,MATCH(E10694-1,E$9:E$16388,0)),A10694-C$4),ISNUMBER(A10694),A10694-F10694,TRUE,"")</f>
        <v>0</v>
      </c>
      <c r="J10694" t="b">
        <f t="shared" ref="J10694:J10757" si="499">IF(I10694="","",I10694&gt;30)</f>
        <v>0</v>
      </c>
      <c r="L10694" s="5"/>
    </row>
    <row r="10695" spans="1:12">
      <c r="B10695" s="4" t="str">
        <f>"annual period "&amp;COUNTIF(D$9:D10695,TRUE)</f>
        <v>annual period 34</v>
      </c>
      <c r="D10695" t="b">
        <f t="shared" si="498"/>
        <v>0</v>
      </c>
      <c r="E10695">
        <f t="shared" si="497"/>
        <v>1749</v>
      </c>
      <c r="F10695" s="5" cm="1">
        <f t="array" ref="F10695">INDEX(_xlfn._xlws.FILTER(A$9:A$16378,E10695=E$9:E$16378*ISNUMBER(A$9:A$16378)),1)</f>
        <v>44734</v>
      </c>
      <c r="G10695" s="5" cm="1">
        <f t="array" ref="G10695">INDEX(_xlfn._xlws.FILTER(A$9:A$16378,E10695=E$9:E$16378*ISNUMBER(A$9:A$16378)),COUNT(_xlfn._xlws.FILTER(A$9:A$16378,E10695=E$9:E$16378*ISNUMBER(A$9:A$16378))))</f>
        <v>44736</v>
      </c>
      <c r="H10695" t="str">
        <v/>
      </c>
      <c r="I10695" s="10" t="str" cm="1">
        <f t="array" ref="I10695">_xlfn.IFS(AND(OR(_xlfn._xlws.FILTER(D$9:D$16388,E$9:E$16388=E10695)),ROW()=_xlfn.MINIFS(_xlfn.ANCHORARRAY(H$9),E$9:E$16388,E10695)),A10695-C$4,ROW()=_xlfn.MINIFS(_xlfn.ANCHORARRAY(H$9),E$9:E$16388,E10695),IFERROR(A10695-INDEX(G$9:G$16388,MATCH(E10695-1,E$9:E$16388,0)),A10695-C$4),ISNUMBER(A10695),A10695-F10695,TRUE,"")</f>
        <v/>
      </c>
      <c r="J10695" t="str">
        <f t="shared" si="499"/>
        <v/>
      </c>
      <c r="L10695" s="5"/>
    </row>
    <row r="10696" spans="1:12">
      <c r="A10696" s="3">
        <v>44736</v>
      </c>
      <c r="B10696" s="4" t="str">
        <f>"annual period "&amp;COUNTIF(D$9:D10696,TRUE)</f>
        <v>annual period 34</v>
      </c>
      <c r="D10696" t="b">
        <f t="shared" si="498"/>
        <v>0</v>
      </c>
      <c r="E10696">
        <f t="shared" si="497"/>
        <v>1749</v>
      </c>
      <c r="F10696" s="5" cm="1">
        <f t="array" ref="F10696">INDEX(_xlfn._xlws.FILTER(A$9:A$16378,E10696=E$9:E$16378*ISNUMBER(A$9:A$16378)),1)</f>
        <v>44734</v>
      </c>
      <c r="G10696" s="5" cm="1">
        <f t="array" ref="G10696">INDEX(_xlfn._xlws.FILTER(A$9:A$16378,E10696=E$9:E$16378*ISNUMBER(A$9:A$16378)),COUNT(_xlfn._xlws.FILTER(A$9:A$16378,E10696=E$9:E$16378*ISNUMBER(A$9:A$16378))))</f>
        <v>44736</v>
      </c>
      <c r="H10696" t="str">
        <v/>
      </c>
      <c r="I10696" s="10" cm="1">
        <f t="array" ref="I10696">_xlfn.IFS(AND(OR(_xlfn._xlws.FILTER(D$9:D$16388,E$9:E$16388=E10696)),ROW()=_xlfn.MINIFS(_xlfn.ANCHORARRAY(H$9),E$9:E$16388,E10696)),A10696-C$4,ROW()=_xlfn.MINIFS(_xlfn.ANCHORARRAY(H$9),E$9:E$16388,E10696),IFERROR(A10696-INDEX(G$9:G$16388,MATCH(E10696-1,E$9:E$16388,0)),A10696-C$4),ISNUMBER(A10696),A10696-F10696,TRUE,"")</f>
        <v>2</v>
      </c>
      <c r="J10696" t="b">
        <f t="shared" si="499"/>
        <v>0</v>
      </c>
      <c r="L10696" s="5"/>
    </row>
    <row r="10697" spans="1:12">
      <c r="A10697" s="1" t="s">
        <v>14</v>
      </c>
      <c r="B10697" s="4" t="str">
        <f>"annual period "&amp;COUNTIF(D$9:D10697,TRUE)</f>
        <v>annual period 34</v>
      </c>
      <c r="D10697" t="b">
        <f t="shared" si="498"/>
        <v>0</v>
      </c>
      <c r="E10697">
        <f t="shared" si="497"/>
        <v>1750</v>
      </c>
      <c r="F10697" s="5" cm="1">
        <f t="array" ref="F10697">INDEX(_xlfn._xlws.FILTER(A$9:A$16378,E10697=E$9:E$16378*ISNUMBER(A$9:A$16378)),1)</f>
        <v>44742</v>
      </c>
      <c r="G10697" s="5" cm="1">
        <f t="array" ref="G10697">INDEX(_xlfn._xlws.FILTER(A$9:A$16378,E10697=E$9:E$16378*ISNUMBER(A$9:A$16378)),COUNT(_xlfn._xlws.FILTER(A$9:A$16378,E10697=E$9:E$16378*ISNUMBER(A$9:A$16378))))</f>
        <v>44742</v>
      </c>
      <c r="H10697" t="str">
        <v/>
      </c>
      <c r="I10697" s="10" t="str" cm="1">
        <f t="array" ref="I10697">_xlfn.IFS(AND(OR(_xlfn._xlws.FILTER(D$9:D$16388,E$9:E$16388=E10697)),ROW()=_xlfn.MINIFS(_xlfn.ANCHORARRAY(H$9),E$9:E$16388,E10697)),A10697-C$4,ROW()=_xlfn.MINIFS(_xlfn.ANCHORARRAY(H$9),E$9:E$16388,E10697),IFERROR(A10697-INDEX(G$9:G$16388,MATCH(E10697-1,E$9:E$16388,0)),A10697-C$4),ISNUMBER(A10697),A10697-F10697,TRUE,"")</f>
        <v/>
      </c>
      <c r="J10697" t="str">
        <f t="shared" si="499"/>
        <v/>
      </c>
      <c r="L10697" s="5"/>
    </row>
    <row r="10698" spans="1:12">
      <c r="A10698" s="2"/>
      <c r="B10698" s="4" t="str">
        <f>"annual period "&amp;COUNTIF(D$9:D10698,TRUE)</f>
        <v>annual period 34</v>
      </c>
      <c r="D10698" t="b">
        <f t="shared" si="498"/>
        <v>0</v>
      </c>
      <c r="E10698">
        <f t="shared" si="497"/>
        <v>1750</v>
      </c>
      <c r="F10698" s="5" cm="1">
        <f t="array" ref="F10698">INDEX(_xlfn._xlws.FILTER(A$9:A$16378,E10698=E$9:E$16378*ISNUMBER(A$9:A$16378)),1)</f>
        <v>44742</v>
      </c>
      <c r="G10698" s="5" cm="1">
        <f t="array" ref="G10698">INDEX(_xlfn._xlws.FILTER(A$9:A$16378,E10698=E$9:E$16378*ISNUMBER(A$9:A$16378)),COUNT(_xlfn._xlws.FILTER(A$9:A$16378,E10698=E$9:E$16378*ISNUMBER(A$9:A$16378))))</f>
        <v>44742</v>
      </c>
      <c r="H10698" t="str">
        <v/>
      </c>
      <c r="I10698" s="10" t="str" cm="1">
        <f t="array" ref="I10698">_xlfn.IFS(AND(OR(_xlfn._xlws.FILTER(D$9:D$16388,E$9:E$16388=E10698)),ROW()=_xlfn.MINIFS(_xlfn.ANCHORARRAY(H$9),E$9:E$16388,E10698)),A10698-C$4,ROW()=_xlfn.MINIFS(_xlfn.ANCHORARRAY(H$9),E$9:E$16388,E10698),IFERROR(A10698-INDEX(G$9:G$16388,MATCH(E10698-1,E$9:E$16388,0)),A10698-C$4),ISNUMBER(A10698),A10698-F10698,TRUE,"")</f>
        <v/>
      </c>
      <c r="J10698" t="str">
        <f t="shared" si="499"/>
        <v/>
      </c>
      <c r="L10698" s="5"/>
    </row>
    <row r="10699" spans="1:12">
      <c r="A10699" s="3">
        <v>44742</v>
      </c>
      <c r="B10699" s="4" t="str">
        <f>"annual period "&amp;COUNTIF(D$9:D10699,TRUE)</f>
        <v>annual period 34</v>
      </c>
      <c r="D10699" t="b">
        <f t="shared" si="498"/>
        <v>0</v>
      </c>
      <c r="E10699">
        <f t="shared" ref="E10699:E10762" si="500">IF(A10699="Trip #",E10698+1,E10698)</f>
        <v>1750</v>
      </c>
      <c r="F10699" s="5" cm="1">
        <f t="array" ref="F10699">INDEX(_xlfn._xlws.FILTER(A$9:A$16378,E10699=E$9:E$16378*ISNUMBER(A$9:A$16378)),1)</f>
        <v>44742</v>
      </c>
      <c r="G10699" s="5" cm="1">
        <f t="array" ref="G10699">INDEX(_xlfn._xlws.FILTER(A$9:A$16378,E10699=E$9:E$16378*ISNUMBER(A$9:A$16378)),COUNT(_xlfn._xlws.FILTER(A$9:A$16378,E10699=E$9:E$16378*ISNUMBER(A$9:A$16378))))</f>
        <v>44742</v>
      </c>
      <c r="H10699">
        <v>10699</v>
      </c>
      <c r="I10699" s="10" cm="1">
        <f t="array" ref="I10699">_xlfn.IFS(AND(OR(_xlfn._xlws.FILTER(D$9:D$16388,E$9:E$16388=E10699)),ROW()=_xlfn.MINIFS(_xlfn.ANCHORARRAY(H$9),E$9:E$16388,E10699)),A10699-C$4,ROW()=_xlfn.MINIFS(_xlfn.ANCHORARRAY(H$9),E$9:E$16388,E10699),IFERROR(A10699-INDEX(G$9:G$16388,MATCH(E10699-1,E$9:E$16388,0)),A10699-C$4),ISNUMBER(A10699),A10699-F10699,TRUE,"")</f>
        <v>6</v>
      </c>
      <c r="J10699" t="b">
        <f t="shared" si="499"/>
        <v>0</v>
      </c>
      <c r="L10699" s="5"/>
    </row>
    <row r="10700" spans="1:12">
      <c r="A10700" s="1" t="s">
        <v>14</v>
      </c>
      <c r="B10700" s="4" t="str">
        <f>"annual period "&amp;COUNTIF(D$9:D10700,TRUE)</f>
        <v>annual period 35</v>
      </c>
      <c r="D10700" t="b">
        <f t="shared" si="498"/>
        <v>1</v>
      </c>
      <c r="E10700">
        <f t="shared" si="500"/>
        <v>1751</v>
      </c>
      <c r="F10700" s="5" cm="1">
        <f t="array" ref="F10700">INDEX(_xlfn._xlws.FILTER(A$9:A$16378,E10700=E$9:E$16378*ISNUMBER(A$9:A$16378)),1)</f>
        <v>44397</v>
      </c>
      <c r="G10700" s="5" cm="1">
        <f t="array" ref="G10700">INDEX(_xlfn._xlws.FILTER(A$9:A$16378,E10700=E$9:E$16378*ISNUMBER(A$9:A$16378)),COUNT(_xlfn._xlws.FILTER(A$9:A$16378,E10700=E$9:E$16378*ISNUMBER(A$9:A$16378))))</f>
        <v>44399</v>
      </c>
      <c r="H10700" t="str">
        <v/>
      </c>
      <c r="I10700" s="10" t="str" cm="1">
        <f t="array" ref="I10700">_xlfn.IFS(AND(OR(_xlfn._xlws.FILTER(D$9:D$16388,E$9:E$16388=E10700)),ROW()=_xlfn.MINIFS(_xlfn.ANCHORARRAY(H$9),E$9:E$16388,E10700)),A10700-C$4,ROW()=_xlfn.MINIFS(_xlfn.ANCHORARRAY(H$9),E$9:E$16388,E10700),IFERROR(A10700-INDEX(G$9:G$16388,MATCH(E10700-1,E$9:E$16388,0)),A10700-C$4),ISNUMBER(A10700),A10700-F10700,TRUE,"")</f>
        <v/>
      </c>
      <c r="J10700" t="str">
        <f t="shared" si="499"/>
        <v/>
      </c>
      <c r="L10700" s="5"/>
    </row>
    <row r="10701" spans="1:12">
      <c r="A10701" s="2"/>
      <c r="B10701" s="4" t="str">
        <f>"annual period "&amp;COUNTIF(D$9:D10701,TRUE)</f>
        <v>annual period 35</v>
      </c>
      <c r="D10701" t="b">
        <f t="shared" si="498"/>
        <v>0</v>
      </c>
      <c r="E10701">
        <f t="shared" si="500"/>
        <v>1751</v>
      </c>
      <c r="F10701" s="5" cm="1">
        <f t="array" ref="F10701">INDEX(_xlfn._xlws.FILTER(A$9:A$16378,E10701=E$9:E$16378*ISNUMBER(A$9:A$16378)),1)</f>
        <v>44397</v>
      </c>
      <c r="G10701" s="5" cm="1">
        <f t="array" ref="G10701">INDEX(_xlfn._xlws.FILTER(A$9:A$16378,E10701=E$9:E$16378*ISNUMBER(A$9:A$16378)),COUNT(_xlfn._xlws.FILTER(A$9:A$16378,E10701=E$9:E$16378*ISNUMBER(A$9:A$16378))))</f>
        <v>44399</v>
      </c>
      <c r="H10701" t="str">
        <v/>
      </c>
      <c r="I10701" s="10" t="str" cm="1">
        <f t="array" ref="I10701">_xlfn.IFS(AND(OR(_xlfn._xlws.FILTER(D$9:D$16388,E$9:E$16388=E10701)),ROW()=_xlfn.MINIFS(_xlfn.ANCHORARRAY(H$9),E$9:E$16388,E10701)),A10701-C$4,ROW()=_xlfn.MINIFS(_xlfn.ANCHORARRAY(H$9),E$9:E$16388,E10701),IFERROR(A10701-INDEX(G$9:G$16388,MATCH(E10701-1,E$9:E$16388,0)),A10701-C$4),ISNUMBER(A10701),A10701-F10701,TRUE,"")</f>
        <v/>
      </c>
      <c r="J10701" t="str">
        <f t="shared" si="499"/>
        <v/>
      </c>
      <c r="L10701" s="5"/>
    </row>
    <row r="10702" spans="1:12">
      <c r="A10702" s="3">
        <v>44397</v>
      </c>
      <c r="B10702" s="4" t="str">
        <f>"annual period "&amp;COUNTIF(D$9:D10702,TRUE)</f>
        <v>annual period 35</v>
      </c>
      <c r="D10702" t="b">
        <f t="shared" si="498"/>
        <v>0</v>
      </c>
      <c r="E10702">
        <f t="shared" si="500"/>
        <v>1751</v>
      </c>
      <c r="F10702" s="5" cm="1">
        <f t="array" ref="F10702">INDEX(_xlfn._xlws.FILTER(A$9:A$16378,E10702=E$9:E$16378*ISNUMBER(A$9:A$16378)),1)</f>
        <v>44397</v>
      </c>
      <c r="G10702" s="5" cm="1">
        <f t="array" ref="G10702">INDEX(_xlfn._xlws.FILTER(A$9:A$16378,E10702=E$9:E$16378*ISNUMBER(A$9:A$16378)),COUNT(_xlfn._xlws.FILTER(A$9:A$16378,E10702=E$9:E$16378*ISNUMBER(A$9:A$16378))))</f>
        <v>44399</v>
      </c>
      <c r="H10702">
        <v>10702</v>
      </c>
      <c r="I10702" s="10" cm="1">
        <f t="array" ref="I10702">_xlfn.IFS(AND(OR(_xlfn._xlws.FILTER(D$9:D$16388,E$9:E$16388=E10702)),ROW()=_xlfn.MINIFS(_xlfn.ANCHORARRAY(H$9),E$9:E$16388,E10702)),A10702-C$4,ROW()=_xlfn.MINIFS(_xlfn.ANCHORARRAY(H$9),E$9:E$16388,E10702),IFERROR(A10702-INDEX(G$9:G$16388,MATCH(E10702-1,E$9:E$16388,0)),A10702-C$4),ISNUMBER(A10702),A10702-F10702,TRUE,"")</f>
        <v>20</v>
      </c>
      <c r="J10702" t="b">
        <f t="shared" si="499"/>
        <v>0</v>
      </c>
      <c r="L10702" s="5"/>
    </row>
    <row r="10703" spans="1:12">
      <c r="B10703" s="4" t="str">
        <f>"annual period "&amp;COUNTIF(D$9:D10703,TRUE)</f>
        <v>annual period 35</v>
      </c>
      <c r="D10703" t="b">
        <f t="shared" si="498"/>
        <v>0</v>
      </c>
      <c r="E10703">
        <f t="shared" si="500"/>
        <v>1751</v>
      </c>
      <c r="F10703" s="5" cm="1">
        <f t="array" ref="F10703">INDEX(_xlfn._xlws.FILTER(A$9:A$16378,E10703=E$9:E$16378*ISNUMBER(A$9:A$16378)),1)</f>
        <v>44397</v>
      </c>
      <c r="G10703" s="5" cm="1">
        <f t="array" ref="G10703">INDEX(_xlfn._xlws.FILTER(A$9:A$16378,E10703=E$9:E$16378*ISNUMBER(A$9:A$16378)),COUNT(_xlfn._xlws.FILTER(A$9:A$16378,E10703=E$9:E$16378*ISNUMBER(A$9:A$16378))))</f>
        <v>44399</v>
      </c>
      <c r="H10703" t="str">
        <v/>
      </c>
      <c r="I10703" s="10" t="str" cm="1">
        <f t="array" ref="I10703">_xlfn.IFS(AND(OR(_xlfn._xlws.FILTER(D$9:D$16388,E$9:E$16388=E10703)),ROW()=_xlfn.MINIFS(_xlfn.ANCHORARRAY(H$9),E$9:E$16388,E10703)),A10703-C$4,ROW()=_xlfn.MINIFS(_xlfn.ANCHORARRAY(H$9),E$9:E$16388,E10703),IFERROR(A10703-INDEX(G$9:G$16388,MATCH(E10703-1,E$9:E$16388,0)),A10703-C$4),ISNUMBER(A10703),A10703-F10703,TRUE,"")</f>
        <v/>
      </c>
      <c r="J10703" t="str">
        <f t="shared" si="499"/>
        <v/>
      </c>
      <c r="L10703" s="5"/>
    </row>
    <row r="10704" spans="1:12">
      <c r="A10704" s="3">
        <v>44398</v>
      </c>
      <c r="B10704" s="4" t="str">
        <f>"annual period "&amp;COUNTIF(D$9:D10704,TRUE)</f>
        <v>annual period 35</v>
      </c>
      <c r="D10704" t="b">
        <f t="shared" si="498"/>
        <v>0</v>
      </c>
      <c r="E10704">
        <f t="shared" si="500"/>
        <v>1751</v>
      </c>
      <c r="F10704" s="5" cm="1">
        <f t="array" ref="F10704">INDEX(_xlfn._xlws.FILTER(A$9:A$16378,E10704=E$9:E$16378*ISNUMBER(A$9:A$16378)),1)</f>
        <v>44397</v>
      </c>
      <c r="G10704" s="5" cm="1">
        <f t="array" ref="G10704">INDEX(_xlfn._xlws.FILTER(A$9:A$16378,E10704=E$9:E$16378*ISNUMBER(A$9:A$16378)),COUNT(_xlfn._xlws.FILTER(A$9:A$16378,E10704=E$9:E$16378*ISNUMBER(A$9:A$16378))))</f>
        <v>44399</v>
      </c>
      <c r="H10704" t="str">
        <v/>
      </c>
      <c r="I10704" s="10" cm="1">
        <f t="array" ref="I10704">_xlfn.IFS(AND(OR(_xlfn._xlws.FILTER(D$9:D$16388,E$9:E$16388=E10704)),ROW()=_xlfn.MINIFS(_xlfn.ANCHORARRAY(H$9),E$9:E$16388,E10704)),A10704-C$4,ROW()=_xlfn.MINIFS(_xlfn.ANCHORARRAY(H$9),E$9:E$16388,E10704),IFERROR(A10704-INDEX(G$9:G$16388,MATCH(E10704-1,E$9:E$16388,0)),A10704-C$4),ISNUMBER(A10704),A10704-F10704,TRUE,"")</f>
        <v>1</v>
      </c>
      <c r="J10704" t="b">
        <f t="shared" si="499"/>
        <v>0</v>
      </c>
      <c r="L10704" s="5"/>
    </row>
    <row r="10705" spans="1:12">
      <c r="B10705" s="4" t="str">
        <f>"annual period "&amp;COUNTIF(D$9:D10705,TRUE)</f>
        <v>annual period 35</v>
      </c>
      <c r="D10705" t="b">
        <f t="shared" si="498"/>
        <v>0</v>
      </c>
      <c r="E10705">
        <f t="shared" si="500"/>
        <v>1751</v>
      </c>
      <c r="F10705" s="5" cm="1">
        <f t="array" ref="F10705">INDEX(_xlfn._xlws.FILTER(A$9:A$16378,E10705=E$9:E$16378*ISNUMBER(A$9:A$16378)),1)</f>
        <v>44397</v>
      </c>
      <c r="G10705" s="5" cm="1">
        <f t="array" ref="G10705">INDEX(_xlfn._xlws.FILTER(A$9:A$16378,E10705=E$9:E$16378*ISNUMBER(A$9:A$16378)),COUNT(_xlfn._xlws.FILTER(A$9:A$16378,E10705=E$9:E$16378*ISNUMBER(A$9:A$16378))))</f>
        <v>44399</v>
      </c>
      <c r="H10705" t="str">
        <v/>
      </c>
      <c r="I10705" s="10" t="str" cm="1">
        <f t="array" ref="I10705">_xlfn.IFS(AND(OR(_xlfn._xlws.FILTER(D$9:D$16388,E$9:E$16388=E10705)),ROW()=_xlfn.MINIFS(_xlfn.ANCHORARRAY(H$9),E$9:E$16388,E10705)),A10705-C$4,ROW()=_xlfn.MINIFS(_xlfn.ANCHORARRAY(H$9),E$9:E$16388,E10705),IFERROR(A10705-INDEX(G$9:G$16388,MATCH(E10705-1,E$9:E$16388,0)),A10705-C$4),ISNUMBER(A10705),A10705-F10705,TRUE,"")</f>
        <v/>
      </c>
      <c r="J10705" t="str">
        <f t="shared" si="499"/>
        <v/>
      </c>
      <c r="L10705" s="5"/>
    </row>
    <row r="10706" spans="1:12">
      <c r="A10706" s="3">
        <v>44399</v>
      </c>
      <c r="B10706" s="4" t="str">
        <f>"annual period "&amp;COUNTIF(D$9:D10706,TRUE)</f>
        <v>annual period 35</v>
      </c>
      <c r="D10706" t="b">
        <f t="shared" si="498"/>
        <v>0</v>
      </c>
      <c r="E10706">
        <f t="shared" si="500"/>
        <v>1751</v>
      </c>
      <c r="F10706" s="5" cm="1">
        <f t="array" ref="F10706">INDEX(_xlfn._xlws.FILTER(A$9:A$16378,E10706=E$9:E$16378*ISNUMBER(A$9:A$16378)),1)</f>
        <v>44397</v>
      </c>
      <c r="G10706" s="5" cm="1">
        <f t="array" ref="G10706">INDEX(_xlfn._xlws.FILTER(A$9:A$16378,E10706=E$9:E$16378*ISNUMBER(A$9:A$16378)),COUNT(_xlfn._xlws.FILTER(A$9:A$16378,E10706=E$9:E$16378*ISNUMBER(A$9:A$16378))))</f>
        <v>44399</v>
      </c>
      <c r="H10706" t="str">
        <v/>
      </c>
      <c r="I10706" s="10" cm="1">
        <f t="array" ref="I10706">_xlfn.IFS(AND(OR(_xlfn._xlws.FILTER(D$9:D$16388,E$9:E$16388=E10706)),ROW()=_xlfn.MINIFS(_xlfn.ANCHORARRAY(H$9),E$9:E$16388,E10706)),A10706-C$4,ROW()=_xlfn.MINIFS(_xlfn.ANCHORARRAY(H$9),E$9:E$16388,E10706),IFERROR(A10706-INDEX(G$9:G$16388,MATCH(E10706-1,E$9:E$16388,0)),A10706-C$4),ISNUMBER(A10706),A10706-F10706,TRUE,"")</f>
        <v>2</v>
      </c>
      <c r="J10706" t="b">
        <f t="shared" si="499"/>
        <v>0</v>
      </c>
      <c r="L10706" s="5"/>
    </row>
    <row r="10707" spans="1:12">
      <c r="B10707" s="4" t="str">
        <f>"annual period "&amp;COUNTIF(D$9:D10707,TRUE)</f>
        <v>annual period 35</v>
      </c>
      <c r="D10707" t="b">
        <f t="shared" si="498"/>
        <v>0</v>
      </c>
      <c r="E10707">
        <f t="shared" si="500"/>
        <v>1751</v>
      </c>
      <c r="F10707" s="5" cm="1">
        <f t="array" ref="F10707">INDEX(_xlfn._xlws.FILTER(A$9:A$16378,E10707=E$9:E$16378*ISNUMBER(A$9:A$16378)),1)</f>
        <v>44397</v>
      </c>
      <c r="G10707" s="5" cm="1">
        <f t="array" ref="G10707">INDEX(_xlfn._xlws.FILTER(A$9:A$16378,E10707=E$9:E$16378*ISNUMBER(A$9:A$16378)),COUNT(_xlfn._xlws.FILTER(A$9:A$16378,E10707=E$9:E$16378*ISNUMBER(A$9:A$16378))))</f>
        <v>44399</v>
      </c>
      <c r="H10707" t="str">
        <v/>
      </c>
      <c r="I10707" s="10" t="str" cm="1">
        <f t="array" ref="I10707">_xlfn.IFS(AND(OR(_xlfn._xlws.FILTER(D$9:D$16388,E$9:E$16388=E10707)),ROW()=_xlfn.MINIFS(_xlfn.ANCHORARRAY(H$9),E$9:E$16388,E10707)),A10707-C$4,ROW()=_xlfn.MINIFS(_xlfn.ANCHORARRAY(H$9),E$9:E$16388,E10707),IFERROR(A10707-INDEX(G$9:G$16388,MATCH(E10707-1,E$9:E$16388,0)),A10707-C$4),ISNUMBER(A10707),A10707-F10707,TRUE,"")</f>
        <v/>
      </c>
      <c r="J10707" t="str">
        <f t="shared" si="499"/>
        <v/>
      </c>
      <c r="L10707" s="5"/>
    </row>
    <row r="10708" spans="1:12">
      <c r="A10708" s="3">
        <v>44399</v>
      </c>
      <c r="B10708" s="4" t="str">
        <f>"annual period "&amp;COUNTIF(D$9:D10708,TRUE)</f>
        <v>annual period 35</v>
      </c>
      <c r="D10708" t="b">
        <f t="shared" si="498"/>
        <v>0</v>
      </c>
      <c r="E10708">
        <f t="shared" si="500"/>
        <v>1751</v>
      </c>
      <c r="F10708" s="5" cm="1">
        <f t="array" ref="F10708">INDEX(_xlfn._xlws.FILTER(A$9:A$16378,E10708=E$9:E$16378*ISNUMBER(A$9:A$16378)),1)</f>
        <v>44397</v>
      </c>
      <c r="G10708" s="5" cm="1">
        <f t="array" ref="G10708">INDEX(_xlfn._xlws.FILTER(A$9:A$16378,E10708=E$9:E$16378*ISNUMBER(A$9:A$16378)),COUNT(_xlfn._xlws.FILTER(A$9:A$16378,E10708=E$9:E$16378*ISNUMBER(A$9:A$16378))))</f>
        <v>44399</v>
      </c>
      <c r="H10708" t="str">
        <v/>
      </c>
      <c r="I10708" s="10" cm="1">
        <f t="array" ref="I10708">_xlfn.IFS(AND(OR(_xlfn._xlws.FILTER(D$9:D$16388,E$9:E$16388=E10708)),ROW()=_xlfn.MINIFS(_xlfn.ANCHORARRAY(H$9),E$9:E$16388,E10708)),A10708-C$4,ROW()=_xlfn.MINIFS(_xlfn.ANCHORARRAY(H$9),E$9:E$16388,E10708),IFERROR(A10708-INDEX(G$9:G$16388,MATCH(E10708-1,E$9:E$16388,0)),A10708-C$4),ISNUMBER(A10708),A10708-F10708,TRUE,"")</f>
        <v>2</v>
      </c>
      <c r="J10708" t="b">
        <f t="shared" si="499"/>
        <v>0</v>
      </c>
      <c r="L10708" s="5"/>
    </row>
    <row r="10709" spans="1:12">
      <c r="A10709" s="1" t="s">
        <v>14</v>
      </c>
      <c r="B10709" s="4" t="str">
        <f>"annual period "&amp;COUNTIF(D$9:D10709,TRUE)</f>
        <v>annual period 35</v>
      </c>
      <c r="D10709" t="b">
        <f t="shared" si="498"/>
        <v>0</v>
      </c>
      <c r="E10709">
        <f t="shared" si="500"/>
        <v>1752</v>
      </c>
      <c r="F10709" s="5" cm="1">
        <f t="array" ref="F10709">INDEX(_xlfn._xlws.FILTER(A$9:A$16378,E10709=E$9:E$16378*ISNUMBER(A$9:A$16378)),1)</f>
        <v>44416</v>
      </c>
      <c r="G10709" s="5" cm="1">
        <f t="array" ref="G10709">INDEX(_xlfn._xlws.FILTER(A$9:A$16378,E10709=E$9:E$16378*ISNUMBER(A$9:A$16378)),COUNT(_xlfn._xlws.FILTER(A$9:A$16378,E10709=E$9:E$16378*ISNUMBER(A$9:A$16378))))</f>
        <v>44416</v>
      </c>
      <c r="H10709" t="str">
        <v/>
      </c>
      <c r="I10709" s="10" t="str" cm="1">
        <f t="array" ref="I10709">_xlfn.IFS(AND(OR(_xlfn._xlws.FILTER(D$9:D$16388,E$9:E$16388=E10709)),ROW()=_xlfn.MINIFS(_xlfn.ANCHORARRAY(H$9),E$9:E$16388,E10709)),A10709-C$4,ROW()=_xlfn.MINIFS(_xlfn.ANCHORARRAY(H$9),E$9:E$16388,E10709),IFERROR(A10709-INDEX(G$9:G$16388,MATCH(E10709-1,E$9:E$16388,0)),A10709-C$4),ISNUMBER(A10709),A10709-F10709,TRUE,"")</f>
        <v/>
      </c>
      <c r="J10709" t="str">
        <f t="shared" si="499"/>
        <v/>
      </c>
      <c r="L10709" s="5"/>
    </row>
    <row r="10710" spans="1:12">
      <c r="A10710" s="2"/>
      <c r="B10710" s="4" t="str">
        <f>"annual period "&amp;COUNTIF(D$9:D10710,TRUE)</f>
        <v>annual period 35</v>
      </c>
      <c r="D10710" t="b">
        <f t="shared" si="498"/>
        <v>0</v>
      </c>
      <c r="E10710">
        <f t="shared" si="500"/>
        <v>1752</v>
      </c>
      <c r="F10710" s="5" cm="1">
        <f t="array" ref="F10710">INDEX(_xlfn._xlws.FILTER(A$9:A$16378,E10710=E$9:E$16378*ISNUMBER(A$9:A$16378)),1)</f>
        <v>44416</v>
      </c>
      <c r="G10710" s="5" cm="1">
        <f t="array" ref="G10710">INDEX(_xlfn._xlws.FILTER(A$9:A$16378,E10710=E$9:E$16378*ISNUMBER(A$9:A$16378)),COUNT(_xlfn._xlws.FILTER(A$9:A$16378,E10710=E$9:E$16378*ISNUMBER(A$9:A$16378))))</f>
        <v>44416</v>
      </c>
      <c r="H10710" t="str">
        <v/>
      </c>
      <c r="I10710" s="10" t="str" cm="1">
        <f t="array" ref="I10710">_xlfn.IFS(AND(OR(_xlfn._xlws.FILTER(D$9:D$16388,E$9:E$16388=E10710)),ROW()=_xlfn.MINIFS(_xlfn.ANCHORARRAY(H$9),E$9:E$16388,E10710)),A10710-C$4,ROW()=_xlfn.MINIFS(_xlfn.ANCHORARRAY(H$9),E$9:E$16388,E10710),IFERROR(A10710-INDEX(G$9:G$16388,MATCH(E10710-1,E$9:E$16388,0)),A10710-C$4),ISNUMBER(A10710),A10710-F10710,TRUE,"")</f>
        <v/>
      </c>
      <c r="J10710" t="str">
        <f t="shared" si="499"/>
        <v/>
      </c>
      <c r="L10710" s="5"/>
    </row>
    <row r="10711" spans="1:12">
      <c r="A10711" s="3">
        <v>44416</v>
      </c>
      <c r="B10711" s="4" t="str">
        <f>"annual period "&amp;COUNTIF(D$9:D10711,TRUE)</f>
        <v>annual period 35</v>
      </c>
      <c r="D10711" t="b">
        <f t="shared" si="498"/>
        <v>0</v>
      </c>
      <c r="E10711">
        <f t="shared" si="500"/>
        <v>1752</v>
      </c>
      <c r="F10711" s="5" cm="1">
        <f t="array" ref="F10711">INDEX(_xlfn._xlws.FILTER(A$9:A$16378,E10711=E$9:E$16378*ISNUMBER(A$9:A$16378)),1)</f>
        <v>44416</v>
      </c>
      <c r="G10711" s="5" cm="1">
        <f t="array" ref="G10711">INDEX(_xlfn._xlws.FILTER(A$9:A$16378,E10711=E$9:E$16378*ISNUMBER(A$9:A$16378)),COUNT(_xlfn._xlws.FILTER(A$9:A$16378,E10711=E$9:E$16378*ISNUMBER(A$9:A$16378))))</f>
        <v>44416</v>
      </c>
      <c r="H10711">
        <v>10711</v>
      </c>
      <c r="I10711" s="10" cm="1">
        <f t="array" ref="I10711">_xlfn.IFS(AND(OR(_xlfn._xlws.FILTER(D$9:D$16388,E$9:E$16388=E10711)),ROW()=_xlfn.MINIFS(_xlfn.ANCHORARRAY(H$9),E$9:E$16388,E10711)),A10711-C$4,ROW()=_xlfn.MINIFS(_xlfn.ANCHORARRAY(H$9),E$9:E$16388,E10711),IFERROR(A10711-INDEX(G$9:G$16388,MATCH(E10711-1,E$9:E$16388,0)),A10711-C$4),ISNUMBER(A10711),A10711-F10711,TRUE,"")</f>
        <v>17</v>
      </c>
      <c r="J10711" t="b">
        <f t="shared" si="499"/>
        <v>0</v>
      </c>
      <c r="L10711" s="5"/>
    </row>
    <row r="10712" spans="1:12">
      <c r="B10712" s="4" t="str">
        <f>"annual period "&amp;COUNTIF(D$9:D10712,TRUE)</f>
        <v>annual period 35</v>
      </c>
      <c r="D10712" t="b">
        <f t="shared" si="498"/>
        <v>0</v>
      </c>
      <c r="E10712">
        <f t="shared" si="500"/>
        <v>1752</v>
      </c>
      <c r="F10712" s="5" cm="1">
        <f t="array" ref="F10712">INDEX(_xlfn._xlws.FILTER(A$9:A$16378,E10712=E$9:E$16378*ISNUMBER(A$9:A$16378)),1)</f>
        <v>44416</v>
      </c>
      <c r="G10712" s="5" cm="1">
        <f t="array" ref="G10712">INDEX(_xlfn._xlws.FILTER(A$9:A$16378,E10712=E$9:E$16378*ISNUMBER(A$9:A$16378)),COUNT(_xlfn._xlws.FILTER(A$9:A$16378,E10712=E$9:E$16378*ISNUMBER(A$9:A$16378))))</f>
        <v>44416</v>
      </c>
      <c r="H10712" t="str">
        <v/>
      </c>
      <c r="I10712" s="10" t="str" cm="1">
        <f t="array" ref="I10712">_xlfn.IFS(AND(OR(_xlfn._xlws.FILTER(D$9:D$16388,E$9:E$16388=E10712)),ROW()=_xlfn.MINIFS(_xlfn.ANCHORARRAY(H$9),E$9:E$16388,E10712)),A10712-C$4,ROW()=_xlfn.MINIFS(_xlfn.ANCHORARRAY(H$9),E$9:E$16388,E10712),IFERROR(A10712-INDEX(G$9:G$16388,MATCH(E10712-1,E$9:E$16388,0)),A10712-C$4),ISNUMBER(A10712),A10712-F10712,TRUE,"")</f>
        <v/>
      </c>
      <c r="J10712" t="str">
        <f t="shared" si="499"/>
        <v/>
      </c>
      <c r="L10712" s="5"/>
    </row>
    <row r="10713" spans="1:12">
      <c r="A10713" s="3">
        <v>44416</v>
      </c>
      <c r="B10713" s="4" t="str">
        <f>"annual period "&amp;COUNTIF(D$9:D10713,TRUE)</f>
        <v>annual period 35</v>
      </c>
      <c r="D10713" t="b">
        <f t="shared" si="498"/>
        <v>0</v>
      </c>
      <c r="E10713">
        <f t="shared" si="500"/>
        <v>1752</v>
      </c>
      <c r="F10713" s="5" cm="1">
        <f t="array" ref="F10713">INDEX(_xlfn._xlws.FILTER(A$9:A$16378,E10713=E$9:E$16378*ISNUMBER(A$9:A$16378)),1)</f>
        <v>44416</v>
      </c>
      <c r="G10713" s="5" cm="1">
        <f t="array" ref="G10713">INDEX(_xlfn._xlws.FILTER(A$9:A$16378,E10713=E$9:E$16378*ISNUMBER(A$9:A$16378)),COUNT(_xlfn._xlws.FILTER(A$9:A$16378,E10713=E$9:E$16378*ISNUMBER(A$9:A$16378))))</f>
        <v>44416</v>
      </c>
      <c r="H10713">
        <v>10713</v>
      </c>
      <c r="I10713" s="10" cm="1">
        <f t="array" ref="I10713">_xlfn.IFS(AND(OR(_xlfn._xlws.FILTER(D$9:D$16388,E$9:E$16388=E10713)),ROW()=_xlfn.MINIFS(_xlfn.ANCHORARRAY(H$9),E$9:E$16388,E10713)),A10713-C$4,ROW()=_xlfn.MINIFS(_xlfn.ANCHORARRAY(H$9),E$9:E$16388,E10713),IFERROR(A10713-INDEX(G$9:G$16388,MATCH(E10713-1,E$9:E$16388,0)),A10713-C$4),ISNUMBER(A10713),A10713-F10713,TRUE,"")</f>
        <v>0</v>
      </c>
      <c r="J10713" t="b">
        <f t="shared" si="499"/>
        <v>0</v>
      </c>
      <c r="L10713" s="5"/>
    </row>
    <row r="10714" spans="1:12">
      <c r="B10714" s="4" t="str">
        <f>"annual period "&amp;COUNTIF(D$9:D10714,TRUE)</f>
        <v>annual period 35</v>
      </c>
      <c r="D10714" t="b">
        <f t="shared" si="498"/>
        <v>0</v>
      </c>
      <c r="E10714">
        <f t="shared" si="500"/>
        <v>1752</v>
      </c>
      <c r="F10714" s="5" cm="1">
        <f t="array" ref="F10714">INDEX(_xlfn._xlws.FILTER(A$9:A$16378,E10714=E$9:E$16378*ISNUMBER(A$9:A$16378)),1)</f>
        <v>44416</v>
      </c>
      <c r="G10714" s="5" cm="1">
        <f t="array" ref="G10714">INDEX(_xlfn._xlws.FILTER(A$9:A$16378,E10714=E$9:E$16378*ISNUMBER(A$9:A$16378)),COUNT(_xlfn._xlws.FILTER(A$9:A$16378,E10714=E$9:E$16378*ISNUMBER(A$9:A$16378))))</f>
        <v>44416</v>
      </c>
      <c r="H10714" t="str">
        <v/>
      </c>
      <c r="I10714" s="10" t="str" cm="1">
        <f t="array" ref="I10714">_xlfn.IFS(AND(OR(_xlfn._xlws.FILTER(D$9:D$16388,E$9:E$16388=E10714)),ROW()=_xlfn.MINIFS(_xlfn.ANCHORARRAY(H$9),E$9:E$16388,E10714)),A10714-C$4,ROW()=_xlfn.MINIFS(_xlfn.ANCHORARRAY(H$9),E$9:E$16388,E10714),IFERROR(A10714-INDEX(G$9:G$16388,MATCH(E10714-1,E$9:E$16388,0)),A10714-C$4),ISNUMBER(A10714),A10714-F10714,TRUE,"")</f>
        <v/>
      </c>
      <c r="J10714" t="str">
        <f t="shared" si="499"/>
        <v/>
      </c>
      <c r="L10714" s="5"/>
    </row>
    <row r="10715" spans="1:12">
      <c r="A10715" s="3">
        <v>44416</v>
      </c>
      <c r="B10715" s="4" t="str">
        <f>"annual period "&amp;COUNTIF(D$9:D10715,TRUE)</f>
        <v>annual period 35</v>
      </c>
      <c r="D10715" t="b">
        <f t="shared" si="498"/>
        <v>0</v>
      </c>
      <c r="E10715">
        <f t="shared" si="500"/>
        <v>1752</v>
      </c>
      <c r="F10715" s="5" cm="1">
        <f t="array" ref="F10715">INDEX(_xlfn._xlws.FILTER(A$9:A$16378,E10715=E$9:E$16378*ISNUMBER(A$9:A$16378)),1)</f>
        <v>44416</v>
      </c>
      <c r="G10715" s="5" cm="1">
        <f t="array" ref="G10715">INDEX(_xlfn._xlws.FILTER(A$9:A$16378,E10715=E$9:E$16378*ISNUMBER(A$9:A$16378)),COUNT(_xlfn._xlws.FILTER(A$9:A$16378,E10715=E$9:E$16378*ISNUMBER(A$9:A$16378))))</f>
        <v>44416</v>
      </c>
      <c r="H10715">
        <v>10715</v>
      </c>
      <c r="I10715" s="10" cm="1">
        <f t="array" ref="I10715">_xlfn.IFS(AND(OR(_xlfn._xlws.FILTER(D$9:D$16388,E$9:E$16388=E10715)),ROW()=_xlfn.MINIFS(_xlfn.ANCHORARRAY(H$9),E$9:E$16388,E10715)),A10715-C$4,ROW()=_xlfn.MINIFS(_xlfn.ANCHORARRAY(H$9),E$9:E$16388,E10715),IFERROR(A10715-INDEX(G$9:G$16388,MATCH(E10715-1,E$9:E$16388,0)),A10715-C$4),ISNUMBER(A10715),A10715-F10715,TRUE,"")</f>
        <v>0</v>
      </c>
      <c r="J10715" t="b">
        <f t="shared" si="499"/>
        <v>0</v>
      </c>
      <c r="L10715" s="5"/>
    </row>
    <row r="10716" spans="1:12">
      <c r="A10716" s="1" t="s">
        <v>14</v>
      </c>
      <c r="B10716" s="4" t="str">
        <f>"annual period "&amp;COUNTIF(D$9:D10716,TRUE)</f>
        <v>annual period 35</v>
      </c>
      <c r="D10716" t="b">
        <f t="shared" si="498"/>
        <v>0</v>
      </c>
      <c r="E10716">
        <f t="shared" si="500"/>
        <v>1753</v>
      </c>
      <c r="F10716" s="5" cm="1">
        <f t="array" ref="F10716">INDEX(_xlfn._xlws.FILTER(A$9:A$16378,E10716=E$9:E$16378*ISNUMBER(A$9:A$16378)),1)</f>
        <v>44418</v>
      </c>
      <c r="G10716" s="5" cm="1">
        <f t="array" ref="G10716">INDEX(_xlfn._xlws.FILTER(A$9:A$16378,E10716=E$9:E$16378*ISNUMBER(A$9:A$16378)),COUNT(_xlfn._xlws.FILTER(A$9:A$16378,E10716=E$9:E$16378*ISNUMBER(A$9:A$16378))))</f>
        <v>44423</v>
      </c>
      <c r="H10716" t="str">
        <v/>
      </c>
      <c r="I10716" s="10" t="str" cm="1">
        <f t="array" ref="I10716">_xlfn.IFS(AND(OR(_xlfn._xlws.FILTER(D$9:D$16388,E$9:E$16388=E10716)),ROW()=_xlfn.MINIFS(_xlfn.ANCHORARRAY(H$9),E$9:E$16388,E10716)),A10716-C$4,ROW()=_xlfn.MINIFS(_xlfn.ANCHORARRAY(H$9),E$9:E$16388,E10716),IFERROR(A10716-INDEX(G$9:G$16388,MATCH(E10716-1,E$9:E$16388,0)),A10716-C$4),ISNUMBER(A10716),A10716-F10716,TRUE,"")</f>
        <v/>
      </c>
      <c r="J10716" t="str">
        <f t="shared" si="499"/>
        <v/>
      </c>
      <c r="L10716" s="5"/>
    </row>
    <row r="10717" spans="1:12">
      <c r="A10717" s="2"/>
      <c r="B10717" s="4" t="str">
        <f>"annual period "&amp;COUNTIF(D$9:D10717,TRUE)</f>
        <v>annual period 35</v>
      </c>
      <c r="D10717" t="b">
        <f t="shared" si="498"/>
        <v>0</v>
      </c>
      <c r="E10717">
        <f t="shared" si="500"/>
        <v>1753</v>
      </c>
      <c r="F10717" s="5" cm="1">
        <f t="array" ref="F10717">INDEX(_xlfn._xlws.FILTER(A$9:A$16378,E10717=E$9:E$16378*ISNUMBER(A$9:A$16378)),1)</f>
        <v>44418</v>
      </c>
      <c r="G10717" s="5" cm="1">
        <f t="array" ref="G10717">INDEX(_xlfn._xlws.FILTER(A$9:A$16378,E10717=E$9:E$16378*ISNUMBER(A$9:A$16378)),COUNT(_xlfn._xlws.FILTER(A$9:A$16378,E10717=E$9:E$16378*ISNUMBER(A$9:A$16378))))</f>
        <v>44423</v>
      </c>
      <c r="H10717" t="str">
        <v/>
      </c>
      <c r="I10717" s="10" t="str" cm="1">
        <f t="array" ref="I10717">_xlfn.IFS(AND(OR(_xlfn._xlws.FILTER(D$9:D$16388,E$9:E$16388=E10717)),ROW()=_xlfn.MINIFS(_xlfn.ANCHORARRAY(H$9),E$9:E$16388,E10717)),A10717-C$4,ROW()=_xlfn.MINIFS(_xlfn.ANCHORARRAY(H$9),E$9:E$16388,E10717),IFERROR(A10717-INDEX(G$9:G$16388,MATCH(E10717-1,E$9:E$16388,0)),A10717-C$4),ISNUMBER(A10717),A10717-F10717,TRUE,"")</f>
        <v/>
      </c>
      <c r="J10717" t="str">
        <f t="shared" si="499"/>
        <v/>
      </c>
      <c r="L10717" s="5"/>
    </row>
    <row r="10718" spans="1:12">
      <c r="A10718" s="3">
        <v>44418</v>
      </c>
      <c r="B10718" s="4" t="str">
        <f>"annual period "&amp;COUNTIF(D$9:D10718,TRUE)</f>
        <v>annual period 35</v>
      </c>
      <c r="D10718" t="b">
        <f t="shared" si="498"/>
        <v>0</v>
      </c>
      <c r="E10718">
        <f t="shared" si="500"/>
        <v>1753</v>
      </c>
      <c r="F10718" s="5" cm="1">
        <f t="array" ref="F10718">INDEX(_xlfn._xlws.FILTER(A$9:A$16378,E10718=E$9:E$16378*ISNUMBER(A$9:A$16378)),1)</f>
        <v>44418</v>
      </c>
      <c r="G10718" s="5" cm="1">
        <f t="array" ref="G10718">INDEX(_xlfn._xlws.FILTER(A$9:A$16378,E10718=E$9:E$16378*ISNUMBER(A$9:A$16378)),COUNT(_xlfn._xlws.FILTER(A$9:A$16378,E10718=E$9:E$16378*ISNUMBER(A$9:A$16378))))</f>
        <v>44423</v>
      </c>
      <c r="H10718">
        <v>10718</v>
      </c>
      <c r="I10718" s="10" cm="1">
        <f t="array" ref="I10718">_xlfn.IFS(AND(OR(_xlfn._xlws.FILTER(D$9:D$16388,E$9:E$16388=E10718)),ROW()=_xlfn.MINIFS(_xlfn.ANCHORARRAY(H$9),E$9:E$16388,E10718)),A10718-C$4,ROW()=_xlfn.MINIFS(_xlfn.ANCHORARRAY(H$9),E$9:E$16388,E10718),IFERROR(A10718-INDEX(G$9:G$16388,MATCH(E10718-1,E$9:E$16388,0)),A10718-C$4),ISNUMBER(A10718),A10718-F10718,TRUE,"")</f>
        <v>2</v>
      </c>
      <c r="J10718" t="b">
        <f t="shared" si="499"/>
        <v>0</v>
      </c>
      <c r="L10718" s="5"/>
    </row>
    <row r="10719" spans="1:12">
      <c r="B10719" s="4" t="str">
        <f>"annual period "&amp;COUNTIF(D$9:D10719,TRUE)</f>
        <v>annual period 35</v>
      </c>
      <c r="D10719" t="b">
        <f t="shared" si="498"/>
        <v>0</v>
      </c>
      <c r="E10719">
        <f t="shared" si="500"/>
        <v>1753</v>
      </c>
      <c r="F10719" s="5" cm="1">
        <f t="array" ref="F10719">INDEX(_xlfn._xlws.FILTER(A$9:A$16378,E10719=E$9:E$16378*ISNUMBER(A$9:A$16378)),1)</f>
        <v>44418</v>
      </c>
      <c r="G10719" s="5" cm="1">
        <f t="array" ref="G10719">INDEX(_xlfn._xlws.FILTER(A$9:A$16378,E10719=E$9:E$16378*ISNUMBER(A$9:A$16378)),COUNT(_xlfn._xlws.FILTER(A$9:A$16378,E10719=E$9:E$16378*ISNUMBER(A$9:A$16378))))</f>
        <v>44423</v>
      </c>
      <c r="H10719" t="str">
        <v/>
      </c>
      <c r="I10719" s="10" t="str" cm="1">
        <f t="array" ref="I10719">_xlfn.IFS(AND(OR(_xlfn._xlws.FILTER(D$9:D$16388,E$9:E$16388=E10719)),ROW()=_xlfn.MINIFS(_xlfn.ANCHORARRAY(H$9),E$9:E$16388,E10719)),A10719-C$4,ROW()=_xlfn.MINIFS(_xlfn.ANCHORARRAY(H$9),E$9:E$16388,E10719),IFERROR(A10719-INDEX(G$9:G$16388,MATCH(E10719-1,E$9:E$16388,0)),A10719-C$4),ISNUMBER(A10719),A10719-F10719,TRUE,"")</f>
        <v/>
      </c>
      <c r="J10719" t="str">
        <f t="shared" si="499"/>
        <v/>
      </c>
      <c r="L10719" s="5"/>
    </row>
    <row r="10720" spans="1:12">
      <c r="A10720" s="3">
        <v>44418</v>
      </c>
      <c r="B10720" s="4" t="str">
        <f>"annual period "&amp;COUNTIF(D$9:D10720,TRUE)</f>
        <v>annual period 35</v>
      </c>
      <c r="D10720" t="b">
        <f t="shared" ref="D10720:D10783" si="501">F10719-F10720&gt;300</f>
        <v>0</v>
      </c>
      <c r="E10720">
        <f t="shared" si="500"/>
        <v>1753</v>
      </c>
      <c r="F10720" s="5" cm="1">
        <f t="array" ref="F10720">INDEX(_xlfn._xlws.FILTER(A$9:A$16378,E10720=E$9:E$16378*ISNUMBER(A$9:A$16378)),1)</f>
        <v>44418</v>
      </c>
      <c r="G10720" s="5" cm="1">
        <f t="array" ref="G10720">INDEX(_xlfn._xlws.FILTER(A$9:A$16378,E10720=E$9:E$16378*ISNUMBER(A$9:A$16378)),COUNT(_xlfn._xlws.FILTER(A$9:A$16378,E10720=E$9:E$16378*ISNUMBER(A$9:A$16378))))</f>
        <v>44423</v>
      </c>
      <c r="H10720">
        <v>10720</v>
      </c>
      <c r="I10720" s="10" cm="1">
        <f t="array" ref="I10720">_xlfn.IFS(AND(OR(_xlfn._xlws.FILTER(D$9:D$16388,E$9:E$16388=E10720)),ROW()=_xlfn.MINIFS(_xlfn.ANCHORARRAY(H$9),E$9:E$16388,E10720)),A10720-C$4,ROW()=_xlfn.MINIFS(_xlfn.ANCHORARRAY(H$9),E$9:E$16388,E10720),IFERROR(A10720-INDEX(G$9:G$16388,MATCH(E10720-1,E$9:E$16388,0)),A10720-C$4),ISNUMBER(A10720),A10720-F10720,TRUE,"")</f>
        <v>0</v>
      </c>
      <c r="J10720" t="b">
        <f t="shared" si="499"/>
        <v>0</v>
      </c>
      <c r="L10720" s="5"/>
    </row>
    <row r="10721" spans="1:12">
      <c r="B10721" s="4" t="str">
        <f>"annual period "&amp;COUNTIF(D$9:D10721,TRUE)</f>
        <v>annual period 35</v>
      </c>
      <c r="D10721" t="b">
        <f t="shared" si="501"/>
        <v>0</v>
      </c>
      <c r="E10721">
        <f t="shared" si="500"/>
        <v>1753</v>
      </c>
      <c r="F10721" s="5" cm="1">
        <f t="array" ref="F10721">INDEX(_xlfn._xlws.FILTER(A$9:A$16378,E10721=E$9:E$16378*ISNUMBER(A$9:A$16378)),1)</f>
        <v>44418</v>
      </c>
      <c r="G10721" s="5" cm="1">
        <f t="array" ref="G10721">INDEX(_xlfn._xlws.FILTER(A$9:A$16378,E10721=E$9:E$16378*ISNUMBER(A$9:A$16378)),COUNT(_xlfn._xlws.FILTER(A$9:A$16378,E10721=E$9:E$16378*ISNUMBER(A$9:A$16378))))</f>
        <v>44423</v>
      </c>
      <c r="H10721" t="str">
        <v/>
      </c>
      <c r="I10721" s="10" t="str" cm="1">
        <f t="array" ref="I10721">_xlfn.IFS(AND(OR(_xlfn._xlws.FILTER(D$9:D$16388,E$9:E$16388=E10721)),ROW()=_xlfn.MINIFS(_xlfn.ANCHORARRAY(H$9),E$9:E$16388,E10721)),A10721-C$4,ROW()=_xlfn.MINIFS(_xlfn.ANCHORARRAY(H$9),E$9:E$16388,E10721),IFERROR(A10721-INDEX(G$9:G$16388,MATCH(E10721-1,E$9:E$16388,0)),A10721-C$4),ISNUMBER(A10721),A10721-F10721,TRUE,"")</f>
        <v/>
      </c>
      <c r="J10721" t="str">
        <f t="shared" si="499"/>
        <v/>
      </c>
      <c r="L10721" s="5"/>
    </row>
    <row r="10722" spans="1:12">
      <c r="A10722" s="3">
        <v>44423</v>
      </c>
      <c r="B10722" s="4" t="str">
        <f>"annual period "&amp;COUNTIF(D$9:D10722,TRUE)</f>
        <v>annual period 35</v>
      </c>
      <c r="D10722" t="b">
        <f t="shared" si="501"/>
        <v>0</v>
      </c>
      <c r="E10722">
        <f t="shared" si="500"/>
        <v>1753</v>
      </c>
      <c r="F10722" s="5" cm="1">
        <f t="array" ref="F10722">INDEX(_xlfn._xlws.FILTER(A$9:A$16378,E10722=E$9:E$16378*ISNUMBER(A$9:A$16378)),1)</f>
        <v>44418</v>
      </c>
      <c r="G10722" s="5" cm="1">
        <f t="array" ref="G10722">INDEX(_xlfn._xlws.FILTER(A$9:A$16378,E10722=E$9:E$16378*ISNUMBER(A$9:A$16378)),COUNT(_xlfn._xlws.FILTER(A$9:A$16378,E10722=E$9:E$16378*ISNUMBER(A$9:A$16378))))</f>
        <v>44423</v>
      </c>
      <c r="H10722" t="str">
        <v/>
      </c>
      <c r="I10722" s="10" cm="1">
        <f t="array" ref="I10722">_xlfn.IFS(AND(OR(_xlfn._xlws.FILTER(D$9:D$16388,E$9:E$16388=E10722)),ROW()=_xlfn.MINIFS(_xlfn.ANCHORARRAY(H$9),E$9:E$16388,E10722)),A10722-C$4,ROW()=_xlfn.MINIFS(_xlfn.ANCHORARRAY(H$9),E$9:E$16388,E10722),IFERROR(A10722-INDEX(G$9:G$16388,MATCH(E10722-1,E$9:E$16388,0)),A10722-C$4),ISNUMBER(A10722),A10722-F10722,TRUE,"")</f>
        <v>5</v>
      </c>
      <c r="J10722" t="b">
        <f t="shared" si="499"/>
        <v>0</v>
      </c>
      <c r="L10722" s="5"/>
    </row>
    <row r="10723" spans="1:12">
      <c r="B10723" s="4" t="str">
        <f>"annual period "&amp;COUNTIF(D$9:D10723,TRUE)</f>
        <v>annual period 35</v>
      </c>
      <c r="D10723" t="b">
        <f t="shared" si="501"/>
        <v>0</v>
      </c>
      <c r="E10723">
        <f t="shared" si="500"/>
        <v>1753</v>
      </c>
      <c r="F10723" s="5" cm="1">
        <f t="array" ref="F10723">INDEX(_xlfn._xlws.FILTER(A$9:A$16378,E10723=E$9:E$16378*ISNUMBER(A$9:A$16378)),1)</f>
        <v>44418</v>
      </c>
      <c r="G10723" s="5" cm="1">
        <f t="array" ref="G10723">INDEX(_xlfn._xlws.FILTER(A$9:A$16378,E10723=E$9:E$16378*ISNUMBER(A$9:A$16378)),COUNT(_xlfn._xlws.FILTER(A$9:A$16378,E10723=E$9:E$16378*ISNUMBER(A$9:A$16378))))</f>
        <v>44423</v>
      </c>
      <c r="H10723" t="str">
        <v/>
      </c>
      <c r="I10723" s="10" t="str" cm="1">
        <f t="array" ref="I10723">_xlfn.IFS(AND(OR(_xlfn._xlws.FILTER(D$9:D$16388,E$9:E$16388=E10723)),ROW()=_xlfn.MINIFS(_xlfn.ANCHORARRAY(H$9),E$9:E$16388,E10723)),A10723-C$4,ROW()=_xlfn.MINIFS(_xlfn.ANCHORARRAY(H$9),E$9:E$16388,E10723),IFERROR(A10723-INDEX(G$9:G$16388,MATCH(E10723-1,E$9:E$16388,0)),A10723-C$4),ISNUMBER(A10723),A10723-F10723,TRUE,"")</f>
        <v/>
      </c>
      <c r="J10723" t="str">
        <f t="shared" si="499"/>
        <v/>
      </c>
      <c r="L10723" s="5"/>
    </row>
    <row r="10724" spans="1:12">
      <c r="A10724" s="3">
        <v>44423</v>
      </c>
      <c r="B10724" s="4" t="str">
        <f>"annual period "&amp;COUNTIF(D$9:D10724,TRUE)</f>
        <v>annual period 35</v>
      </c>
      <c r="D10724" t="b">
        <f t="shared" si="501"/>
        <v>0</v>
      </c>
      <c r="E10724">
        <f t="shared" si="500"/>
        <v>1753</v>
      </c>
      <c r="F10724" s="5" cm="1">
        <f t="array" ref="F10724">INDEX(_xlfn._xlws.FILTER(A$9:A$16378,E10724=E$9:E$16378*ISNUMBER(A$9:A$16378)),1)</f>
        <v>44418</v>
      </c>
      <c r="G10724" s="5" cm="1">
        <f t="array" ref="G10724">INDEX(_xlfn._xlws.FILTER(A$9:A$16378,E10724=E$9:E$16378*ISNUMBER(A$9:A$16378)),COUNT(_xlfn._xlws.FILTER(A$9:A$16378,E10724=E$9:E$16378*ISNUMBER(A$9:A$16378))))</f>
        <v>44423</v>
      </c>
      <c r="H10724" t="str">
        <v/>
      </c>
      <c r="I10724" s="10" cm="1">
        <f t="array" ref="I10724">_xlfn.IFS(AND(OR(_xlfn._xlws.FILTER(D$9:D$16388,E$9:E$16388=E10724)),ROW()=_xlfn.MINIFS(_xlfn.ANCHORARRAY(H$9),E$9:E$16388,E10724)),A10724-C$4,ROW()=_xlfn.MINIFS(_xlfn.ANCHORARRAY(H$9),E$9:E$16388,E10724),IFERROR(A10724-INDEX(G$9:G$16388,MATCH(E10724-1,E$9:E$16388,0)),A10724-C$4),ISNUMBER(A10724),A10724-F10724,TRUE,"")</f>
        <v>5</v>
      </c>
      <c r="J10724" t="b">
        <f t="shared" si="499"/>
        <v>0</v>
      </c>
      <c r="L10724" s="5"/>
    </row>
    <row r="10725" spans="1:12">
      <c r="A10725" s="1" t="s">
        <v>14</v>
      </c>
      <c r="B10725" s="4" t="str">
        <f>"annual period "&amp;COUNTIF(D$9:D10725,TRUE)</f>
        <v>annual period 35</v>
      </c>
      <c r="D10725" t="b">
        <f t="shared" si="501"/>
        <v>0</v>
      </c>
      <c r="E10725">
        <f t="shared" si="500"/>
        <v>1754</v>
      </c>
      <c r="F10725" s="5" cm="1">
        <f t="array" ref="F10725">INDEX(_xlfn._xlws.FILTER(A$9:A$16378,E10725=E$9:E$16378*ISNUMBER(A$9:A$16378)),1)</f>
        <v>44446</v>
      </c>
      <c r="G10725" s="5" cm="1">
        <f t="array" ref="G10725">INDEX(_xlfn._xlws.FILTER(A$9:A$16378,E10725=E$9:E$16378*ISNUMBER(A$9:A$16378)),COUNT(_xlfn._xlws.FILTER(A$9:A$16378,E10725=E$9:E$16378*ISNUMBER(A$9:A$16378))))</f>
        <v>44449</v>
      </c>
      <c r="H10725" t="str">
        <v/>
      </c>
      <c r="I10725" s="10" t="str" cm="1">
        <f t="array" ref="I10725">_xlfn.IFS(AND(OR(_xlfn._xlws.FILTER(D$9:D$16388,E$9:E$16388=E10725)),ROW()=_xlfn.MINIFS(_xlfn.ANCHORARRAY(H$9),E$9:E$16388,E10725)),A10725-C$4,ROW()=_xlfn.MINIFS(_xlfn.ANCHORARRAY(H$9),E$9:E$16388,E10725),IFERROR(A10725-INDEX(G$9:G$16388,MATCH(E10725-1,E$9:E$16388,0)),A10725-C$4),ISNUMBER(A10725),A10725-F10725,TRUE,"")</f>
        <v/>
      </c>
      <c r="J10725" t="str">
        <f t="shared" si="499"/>
        <v/>
      </c>
      <c r="L10725" s="5"/>
    </row>
    <row r="10726" spans="1:12">
      <c r="A10726" s="2"/>
      <c r="B10726" s="4" t="str">
        <f>"annual period "&amp;COUNTIF(D$9:D10726,TRUE)</f>
        <v>annual period 35</v>
      </c>
      <c r="D10726" t="b">
        <f t="shared" si="501"/>
        <v>0</v>
      </c>
      <c r="E10726">
        <f t="shared" si="500"/>
        <v>1754</v>
      </c>
      <c r="F10726" s="5" cm="1">
        <f t="array" ref="F10726">INDEX(_xlfn._xlws.FILTER(A$9:A$16378,E10726=E$9:E$16378*ISNUMBER(A$9:A$16378)),1)</f>
        <v>44446</v>
      </c>
      <c r="G10726" s="5" cm="1">
        <f t="array" ref="G10726">INDEX(_xlfn._xlws.FILTER(A$9:A$16378,E10726=E$9:E$16378*ISNUMBER(A$9:A$16378)),COUNT(_xlfn._xlws.FILTER(A$9:A$16378,E10726=E$9:E$16378*ISNUMBER(A$9:A$16378))))</f>
        <v>44449</v>
      </c>
      <c r="H10726" t="str">
        <v/>
      </c>
      <c r="I10726" s="10" t="str" cm="1">
        <f t="array" ref="I10726">_xlfn.IFS(AND(OR(_xlfn._xlws.FILTER(D$9:D$16388,E$9:E$16388=E10726)),ROW()=_xlfn.MINIFS(_xlfn.ANCHORARRAY(H$9),E$9:E$16388,E10726)),A10726-C$4,ROW()=_xlfn.MINIFS(_xlfn.ANCHORARRAY(H$9),E$9:E$16388,E10726),IFERROR(A10726-INDEX(G$9:G$16388,MATCH(E10726-1,E$9:E$16388,0)),A10726-C$4),ISNUMBER(A10726),A10726-F10726,TRUE,"")</f>
        <v/>
      </c>
      <c r="J10726" t="str">
        <f t="shared" si="499"/>
        <v/>
      </c>
      <c r="L10726" s="5"/>
    </row>
    <row r="10727" spans="1:12">
      <c r="A10727" s="3">
        <v>44446</v>
      </c>
      <c r="B10727" s="4" t="str">
        <f>"annual period "&amp;COUNTIF(D$9:D10727,TRUE)</f>
        <v>annual period 35</v>
      </c>
      <c r="D10727" t="b">
        <f t="shared" si="501"/>
        <v>0</v>
      </c>
      <c r="E10727">
        <f t="shared" si="500"/>
        <v>1754</v>
      </c>
      <c r="F10727" s="5" cm="1">
        <f t="array" ref="F10727">INDEX(_xlfn._xlws.FILTER(A$9:A$16378,E10727=E$9:E$16378*ISNUMBER(A$9:A$16378)),1)</f>
        <v>44446</v>
      </c>
      <c r="G10727" s="5" cm="1">
        <f t="array" ref="G10727">INDEX(_xlfn._xlws.FILTER(A$9:A$16378,E10727=E$9:E$16378*ISNUMBER(A$9:A$16378)),COUNT(_xlfn._xlws.FILTER(A$9:A$16378,E10727=E$9:E$16378*ISNUMBER(A$9:A$16378))))</f>
        <v>44449</v>
      </c>
      <c r="H10727">
        <v>10727</v>
      </c>
      <c r="I10727" s="10" cm="1">
        <f t="array" ref="I10727">_xlfn.IFS(AND(OR(_xlfn._xlws.FILTER(D$9:D$16388,E$9:E$16388=E10727)),ROW()=_xlfn.MINIFS(_xlfn.ANCHORARRAY(H$9),E$9:E$16388,E10727)),A10727-C$4,ROW()=_xlfn.MINIFS(_xlfn.ANCHORARRAY(H$9),E$9:E$16388,E10727),IFERROR(A10727-INDEX(G$9:G$16388,MATCH(E10727-1,E$9:E$16388,0)),A10727-C$4),ISNUMBER(A10727),A10727-F10727,TRUE,"")</f>
        <v>23</v>
      </c>
      <c r="J10727" t="b">
        <f t="shared" si="499"/>
        <v>0</v>
      </c>
      <c r="L10727" s="5"/>
    </row>
    <row r="10728" spans="1:12">
      <c r="B10728" s="4" t="str">
        <f>"annual period "&amp;COUNTIF(D$9:D10728,TRUE)</f>
        <v>annual period 35</v>
      </c>
      <c r="D10728" t="b">
        <f t="shared" si="501"/>
        <v>0</v>
      </c>
      <c r="E10728">
        <f t="shared" si="500"/>
        <v>1754</v>
      </c>
      <c r="F10728" s="5" cm="1">
        <f t="array" ref="F10728">INDEX(_xlfn._xlws.FILTER(A$9:A$16378,E10728=E$9:E$16378*ISNUMBER(A$9:A$16378)),1)</f>
        <v>44446</v>
      </c>
      <c r="G10728" s="5" cm="1">
        <f t="array" ref="G10728">INDEX(_xlfn._xlws.FILTER(A$9:A$16378,E10728=E$9:E$16378*ISNUMBER(A$9:A$16378)),COUNT(_xlfn._xlws.FILTER(A$9:A$16378,E10728=E$9:E$16378*ISNUMBER(A$9:A$16378))))</f>
        <v>44449</v>
      </c>
      <c r="H10728" t="str">
        <v/>
      </c>
      <c r="I10728" s="10" t="str" cm="1">
        <f t="array" ref="I10728">_xlfn.IFS(AND(OR(_xlfn._xlws.FILTER(D$9:D$16388,E$9:E$16388=E10728)),ROW()=_xlfn.MINIFS(_xlfn.ANCHORARRAY(H$9),E$9:E$16388,E10728)),A10728-C$4,ROW()=_xlfn.MINIFS(_xlfn.ANCHORARRAY(H$9),E$9:E$16388,E10728),IFERROR(A10728-INDEX(G$9:G$16388,MATCH(E10728-1,E$9:E$16388,0)),A10728-C$4),ISNUMBER(A10728),A10728-F10728,TRUE,"")</f>
        <v/>
      </c>
      <c r="J10728" t="str">
        <f t="shared" si="499"/>
        <v/>
      </c>
      <c r="L10728" s="5"/>
    </row>
    <row r="10729" spans="1:12">
      <c r="A10729" s="3">
        <v>44449</v>
      </c>
      <c r="B10729" s="4" t="str">
        <f>"annual period "&amp;COUNTIF(D$9:D10729,TRUE)</f>
        <v>annual period 35</v>
      </c>
      <c r="D10729" t="b">
        <f t="shared" si="501"/>
        <v>0</v>
      </c>
      <c r="E10729">
        <f t="shared" si="500"/>
        <v>1754</v>
      </c>
      <c r="F10729" s="5" cm="1">
        <f t="array" ref="F10729">INDEX(_xlfn._xlws.FILTER(A$9:A$16378,E10729=E$9:E$16378*ISNUMBER(A$9:A$16378)),1)</f>
        <v>44446</v>
      </c>
      <c r="G10729" s="5" cm="1">
        <f t="array" ref="G10729">INDEX(_xlfn._xlws.FILTER(A$9:A$16378,E10729=E$9:E$16378*ISNUMBER(A$9:A$16378)),COUNT(_xlfn._xlws.FILTER(A$9:A$16378,E10729=E$9:E$16378*ISNUMBER(A$9:A$16378))))</f>
        <v>44449</v>
      </c>
      <c r="H10729" t="str">
        <v/>
      </c>
      <c r="I10729" s="10" cm="1">
        <f t="array" ref="I10729">_xlfn.IFS(AND(OR(_xlfn._xlws.FILTER(D$9:D$16388,E$9:E$16388=E10729)),ROW()=_xlfn.MINIFS(_xlfn.ANCHORARRAY(H$9),E$9:E$16388,E10729)),A10729-C$4,ROW()=_xlfn.MINIFS(_xlfn.ANCHORARRAY(H$9),E$9:E$16388,E10729),IFERROR(A10729-INDEX(G$9:G$16388,MATCH(E10729-1,E$9:E$16388,0)),A10729-C$4),ISNUMBER(A10729),A10729-F10729,TRUE,"")</f>
        <v>3</v>
      </c>
      <c r="J10729" t="b">
        <f t="shared" si="499"/>
        <v>0</v>
      </c>
      <c r="L10729" s="5"/>
    </row>
    <row r="10730" spans="1:12">
      <c r="A10730" s="1" t="s">
        <v>14</v>
      </c>
      <c r="B10730" s="4" t="str">
        <f>"annual period "&amp;COUNTIF(D$9:D10730,TRUE)</f>
        <v>annual period 35</v>
      </c>
      <c r="D10730" t="b">
        <f t="shared" si="501"/>
        <v>0</v>
      </c>
      <c r="E10730">
        <f t="shared" si="500"/>
        <v>1755</v>
      </c>
      <c r="F10730" s="5" cm="1">
        <f t="array" ref="F10730">INDEX(_xlfn._xlws.FILTER(A$9:A$16378,E10730=E$9:E$16378*ISNUMBER(A$9:A$16378)),1)</f>
        <v>44462</v>
      </c>
      <c r="G10730" s="5" cm="1">
        <f t="array" ref="G10730">INDEX(_xlfn._xlws.FILTER(A$9:A$16378,E10730=E$9:E$16378*ISNUMBER(A$9:A$16378)),COUNT(_xlfn._xlws.FILTER(A$9:A$16378,E10730=E$9:E$16378*ISNUMBER(A$9:A$16378))))</f>
        <v>44466</v>
      </c>
      <c r="H10730" t="str">
        <v/>
      </c>
      <c r="I10730" s="10" t="str" cm="1">
        <f t="array" ref="I10730">_xlfn.IFS(AND(OR(_xlfn._xlws.FILTER(D$9:D$16388,E$9:E$16388=E10730)),ROW()=_xlfn.MINIFS(_xlfn.ANCHORARRAY(H$9),E$9:E$16388,E10730)),A10730-C$4,ROW()=_xlfn.MINIFS(_xlfn.ANCHORARRAY(H$9),E$9:E$16388,E10730),IFERROR(A10730-INDEX(G$9:G$16388,MATCH(E10730-1,E$9:E$16388,0)),A10730-C$4),ISNUMBER(A10730),A10730-F10730,TRUE,"")</f>
        <v/>
      </c>
      <c r="J10730" t="str">
        <f t="shared" si="499"/>
        <v/>
      </c>
      <c r="L10730" s="5"/>
    </row>
    <row r="10731" spans="1:12">
      <c r="A10731" s="2"/>
      <c r="B10731" s="4" t="str">
        <f>"annual period "&amp;COUNTIF(D$9:D10731,TRUE)</f>
        <v>annual period 35</v>
      </c>
      <c r="D10731" t="b">
        <f t="shared" si="501"/>
        <v>0</v>
      </c>
      <c r="E10731">
        <f t="shared" si="500"/>
        <v>1755</v>
      </c>
      <c r="F10731" s="5" cm="1">
        <f t="array" ref="F10731">INDEX(_xlfn._xlws.FILTER(A$9:A$16378,E10731=E$9:E$16378*ISNUMBER(A$9:A$16378)),1)</f>
        <v>44462</v>
      </c>
      <c r="G10731" s="5" cm="1">
        <f t="array" ref="G10731">INDEX(_xlfn._xlws.FILTER(A$9:A$16378,E10731=E$9:E$16378*ISNUMBER(A$9:A$16378)),COUNT(_xlfn._xlws.FILTER(A$9:A$16378,E10731=E$9:E$16378*ISNUMBER(A$9:A$16378))))</f>
        <v>44466</v>
      </c>
      <c r="H10731" t="str">
        <v/>
      </c>
      <c r="I10731" s="10" t="str" cm="1">
        <f t="array" ref="I10731">_xlfn.IFS(AND(OR(_xlfn._xlws.FILTER(D$9:D$16388,E$9:E$16388=E10731)),ROW()=_xlfn.MINIFS(_xlfn.ANCHORARRAY(H$9),E$9:E$16388,E10731)),A10731-C$4,ROW()=_xlfn.MINIFS(_xlfn.ANCHORARRAY(H$9),E$9:E$16388,E10731),IFERROR(A10731-INDEX(G$9:G$16388,MATCH(E10731-1,E$9:E$16388,0)),A10731-C$4),ISNUMBER(A10731),A10731-F10731,TRUE,"")</f>
        <v/>
      </c>
      <c r="J10731" t="str">
        <f t="shared" si="499"/>
        <v/>
      </c>
      <c r="L10731" s="5"/>
    </row>
    <row r="10732" spans="1:12">
      <c r="A10732" s="3">
        <v>44462</v>
      </c>
      <c r="B10732" s="4" t="str">
        <f>"annual period "&amp;COUNTIF(D$9:D10732,TRUE)</f>
        <v>annual period 35</v>
      </c>
      <c r="D10732" t="b">
        <f t="shared" si="501"/>
        <v>0</v>
      </c>
      <c r="E10732">
        <f t="shared" si="500"/>
        <v>1755</v>
      </c>
      <c r="F10732" s="5" cm="1">
        <f t="array" ref="F10732">INDEX(_xlfn._xlws.FILTER(A$9:A$16378,E10732=E$9:E$16378*ISNUMBER(A$9:A$16378)),1)</f>
        <v>44462</v>
      </c>
      <c r="G10732" s="5" cm="1">
        <f t="array" ref="G10732">INDEX(_xlfn._xlws.FILTER(A$9:A$16378,E10732=E$9:E$16378*ISNUMBER(A$9:A$16378)),COUNT(_xlfn._xlws.FILTER(A$9:A$16378,E10732=E$9:E$16378*ISNUMBER(A$9:A$16378))))</f>
        <v>44466</v>
      </c>
      <c r="H10732">
        <v>10732</v>
      </c>
      <c r="I10732" s="10" cm="1">
        <f t="array" ref="I10732">_xlfn.IFS(AND(OR(_xlfn._xlws.FILTER(D$9:D$16388,E$9:E$16388=E10732)),ROW()=_xlfn.MINIFS(_xlfn.ANCHORARRAY(H$9),E$9:E$16388,E10732)),A10732-C$4,ROW()=_xlfn.MINIFS(_xlfn.ANCHORARRAY(H$9),E$9:E$16388,E10732),IFERROR(A10732-INDEX(G$9:G$16388,MATCH(E10732-1,E$9:E$16388,0)),A10732-C$4),ISNUMBER(A10732),A10732-F10732,TRUE,"")</f>
        <v>13</v>
      </c>
      <c r="J10732" t="b">
        <f t="shared" si="499"/>
        <v>0</v>
      </c>
      <c r="L10732" s="5"/>
    </row>
    <row r="10733" spans="1:12">
      <c r="B10733" s="4" t="str">
        <f>"annual period "&amp;COUNTIF(D$9:D10733,TRUE)</f>
        <v>annual period 35</v>
      </c>
      <c r="D10733" t="b">
        <f t="shared" si="501"/>
        <v>0</v>
      </c>
      <c r="E10733">
        <f t="shared" si="500"/>
        <v>1755</v>
      </c>
      <c r="F10733" s="5" cm="1">
        <f t="array" ref="F10733">INDEX(_xlfn._xlws.FILTER(A$9:A$16378,E10733=E$9:E$16378*ISNUMBER(A$9:A$16378)),1)</f>
        <v>44462</v>
      </c>
      <c r="G10733" s="5" cm="1">
        <f t="array" ref="G10733">INDEX(_xlfn._xlws.FILTER(A$9:A$16378,E10733=E$9:E$16378*ISNUMBER(A$9:A$16378)),COUNT(_xlfn._xlws.FILTER(A$9:A$16378,E10733=E$9:E$16378*ISNUMBER(A$9:A$16378))))</f>
        <v>44466</v>
      </c>
      <c r="H10733" t="str">
        <v/>
      </c>
      <c r="I10733" s="10" t="str" cm="1">
        <f t="array" ref="I10733">_xlfn.IFS(AND(OR(_xlfn._xlws.FILTER(D$9:D$16388,E$9:E$16388=E10733)),ROW()=_xlfn.MINIFS(_xlfn.ANCHORARRAY(H$9),E$9:E$16388,E10733)),A10733-C$4,ROW()=_xlfn.MINIFS(_xlfn.ANCHORARRAY(H$9),E$9:E$16388,E10733),IFERROR(A10733-INDEX(G$9:G$16388,MATCH(E10733-1,E$9:E$16388,0)),A10733-C$4),ISNUMBER(A10733),A10733-F10733,TRUE,"")</f>
        <v/>
      </c>
      <c r="J10733" t="str">
        <f t="shared" si="499"/>
        <v/>
      </c>
      <c r="L10733" s="5"/>
    </row>
    <row r="10734" spans="1:12">
      <c r="A10734" s="3">
        <v>44466</v>
      </c>
      <c r="B10734" s="4" t="str">
        <f>"annual period "&amp;COUNTIF(D$9:D10734,TRUE)</f>
        <v>annual period 35</v>
      </c>
      <c r="D10734" t="b">
        <f t="shared" si="501"/>
        <v>0</v>
      </c>
      <c r="E10734">
        <f t="shared" si="500"/>
        <v>1755</v>
      </c>
      <c r="F10734" s="5" cm="1">
        <f t="array" ref="F10734">INDEX(_xlfn._xlws.FILTER(A$9:A$16378,E10734=E$9:E$16378*ISNUMBER(A$9:A$16378)),1)</f>
        <v>44462</v>
      </c>
      <c r="G10734" s="5" cm="1">
        <f t="array" ref="G10734">INDEX(_xlfn._xlws.FILTER(A$9:A$16378,E10734=E$9:E$16378*ISNUMBER(A$9:A$16378)),COUNT(_xlfn._xlws.FILTER(A$9:A$16378,E10734=E$9:E$16378*ISNUMBER(A$9:A$16378))))</f>
        <v>44466</v>
      </c>
      <c r="H10734" t="str">
        <v/>
      </c>
      <c r="I10734" s="10" cm="1">
        <f t="array" ref="I10734">_xlfn.IFS(AND(OR(_xlfn._xlws.FILTER(D$9:D$16388,E$9:E$16388=E10734)),ROW()=_xlfn.MINIFS(_xlfn.ANCHORARRAY(H$9),E$9:E$16388,E10734)),A10734-C$4,ROW()=_xlfn.MINIFS(_xlfn.ANCHORARRAY(H$9),E$9:E$16388,E10734),IFERROR(A10734-INDEX(G$9:G$16388,MATCH(E10734-1,E$9:E$16388,0)),A10734-C$4),ISNUMBER(A10734),A10734-F10734,TRUE,"")</f>
        <v>4</v>
      </c>
      <c r="J10734" t="b">
        <f t="shared" si="499"/>
        <v>0</v>
      </c>
      <c r="L10734" s="5"/>
    </row>
    <row r="10735" spans="1:12">
      <c r="A10735" s="1" t="s">
        <v>14</v>
      </c>
      <c r="B10735" s="4" t="str">
        <f>"annual period "&amp;COUNTIF(D$9:D10735,TRUE)</f>
        <v>annual period 35</v>
      </c>
      <c r="D10735" t="b">
        <f t="shared" si="501"/>
        <v>0</v>
      </c>
      <c r="E10735">
        <f t="shared" si="500"/>
        <v>1756</v>
      </c>
      <c r="F10735" s="5" cm="1">
        <f t="array" ref="F10735">INDEX(_xlfn._xlws.FILTER(A$9:A$16378,E10735=E$9:E$16378*ISNUMBER(A$9:A$16378)),1)</f>
        <v>44468</v>
      </c>
      <c r="G10735" s="5" cm="1">
        <f t="array" ref="G10735">INDEX(_xlfn._xlws.FILTER(A$9:A$16378,E10735=E$9:E$16378*ISNUMBER(A$9:A$16378)),COUNT(_xlfn._xlws.FILTER(A$9:A$16378,E10735=E$9:E$16378*ISNUMBER(A$9:A$16378))))</f>
        <v>44474</v>
      </c>
      <c r="H10735" t="str">
        <v/>
      </c>
      <c r="I10735" s="10" t="str" cm="1">
        <f t="array" ref="I10735">_xlfn.IFS(AND(OR(_xlfn._xlws.FILTER(D$9:D$16388,E$9:E$16388=E10735)),ROW()=_xlfn.MINIFS(_xlfn.ANCHORARRAY(H$9),E$9:E$16388,E10735)),A10735-C$4,ROW()=_xlfn.MINIFS(_xlfn.ANCHORARRAY(H$9),E$9:E$16388,E10735),IFERROR(A10735-INDEX(G$9:G$16388,MATCH(E10735-1,E$9:E$16388,0)),A10735-C$4),ISNUMBER(A10735),A10735-F10735,TRUE,"")</f>
        <v/>
      </c>
      <c r="J10735" t="str">
        <f t="shared" si="499"/>
        <v/>
      </c>
      <c r="L10735" s="5"/>
    </row>
    <row r="10736" spans="1:12">
      <c r="A10736" s="2"/>
      <c r="B10736" s="4" t="str">
        <f>"annual period "&amp;COUNTIF(D$9:D10736,TRUE)</f>
        <v>annual period 35</v>
      </c>
      <c r="D10736" t="b">
        <f t="shared" si="501"/>
        <v>0</v>
      </c>
      <c r="E10736">
        <f t="shared" si="500"/>
        <v>1756</v>
      </c>
      <c r="F10736" s="5" cm="1">
        <f t="array" ref="F10736">INDEX(_xlfn._xlws.FILTER(A$9:A$16378,E10736=E$9:E$16378*ISNUMBER(A$9:A$16378)),1)</f>
        <v>44468</v>
      </c>
      <c r="G10736" s="5" cm="1">
        <f t="array" ref="G10736">INDEX(_xlfn._xlws.FILTER(A$9:A$16378,E10736=E$9:E$16378*ISNUMBER(A$9:A$16378)),COUNT(_xlfn._xlws.FILTER(A$9:A$16378,E10736=E$9:E$16378*ISNUMBER(A$9:A$16378))))</f>
        <v>44474</v>
      </c>
      <c r="H10736" t="str">
        <v/>
      </c>
      <c r="I10736" s="10" t="str" cm="1">
        <f t="array" ref="I10736">_xlfn.IFS(AND(OR(_xlfn._xlws.FILTER(D$9:D$16388,E$9:E$16388=E10736)),ROW()=_xlfn.MINIFS(_xlfn.ANCHORARRAY(H$9),E$9:E$16388,E10736)),A10736-C$4,ROW()=_xlfn.MINIFS(_xlfn.ANCHORARRAY(H$9),E$9:E$16388,E10736),IFERROR(A10736-INDEX(G$9:G$16388,MATCH(E10736-1,E$9:E$16388,0)),A10736-C$4),ISNUMBER(A10736),A10736-F10736,TRUE,"")</f>
        <v/>
      </c>
      <c r="J10736" t="str">
        <f t="shared" si="499"/>
        <v/>
      </c>
      <c r="L10736" s="5"/>
    </row>
    <row r="10737" spans="1:12">
      <c r="A10737" s="3">
        <v>44468</v>
      </c>
      <c r="B10737" s="4" t="str">
        <f>"annual period "&amp;COUNTIF(D$9:D10737,TRUE)</f>
        <v>annual period 35</v>
      </c>
      <c r="D10737" t="b">
        <f t="shared" si="501"/>
        <v>0</v>
      </c>
      <c r="E10737">
        <f t="shared" si="500"/>
        <v>1756</v>
      </c>
      <c r="F10737" s="5" cm="1">
        <f t="array" ref="F10737">INDEX(_xlfn._xlws.FILTER(A$9:A$16378,E10737=E$9:E$16378*ISNUMBER(A$9:A$16378)),1)</f>
        <v>44468</v>
      </c>
      <c r="G10737" s="5" cm="1">
        <f t="array" ref="G10737">INDEX(_xlfn._xlws.FILTER(A$9:A$16378,E10737=E$9:E$16378*ISNUMBER(A$9:A$16378)),COUNT(_xlfn._xlws.FILTER(A$9:A$16378,E10737=E$9:E$16378*ISNUMBER(A$9:A$16378))))</f>
        <v>44474</v>
      </c>
      <c r="H10737">
        <v>10737</v>
      </c>
      <c r="I10737" s="10" cm="1">
        <f t="array" ref="I10737">_xlfn.IFS(AND(OR(_xlfn._xlws.FILTER(D$9:D$16388,E$9:E$16388=E10737)),ROW()=_xlfn.MINIFS(_xlfn.ANCHORARRAY(H$9),E$9:E$16388,E10737)),A10737-C$4,ROW()=_xlfn.MINIFS(_xlfn.ANCHORARRAY(H$9),E$9:E$16388,E10737),IFERROR(A10737-INDEX(G$9:G$16388,MATCH(E10737-1,E$9:E$16388,0)),A10737-C$4),ISNUMBER(A10737),A10737-F10737,TRUE,"")</f>
        <v>2</v>
      </c>
      <c r="J10737" t="b">
        <f t="shared" si="499"/>
        <v>0</v>
      </c>
      <c r="L10737" s="5"/>
    </row>
    <row r="10738" spans="1:12">
      <c r="B10738" s="4" t="str">
        <f>"annual period "&amp;COUNTIF(D$9:D10738,TRUE)</f>
        <v>annual period 35</v>
      </c>
      <c r="D10738" t="b">
        <f t="shared" si="501"/>
        <v>0</v>
      </c>
      <c r="E10738">
        <f t="shared" si="500"/>
        <v>1756</v>
      </c>
      <c r="F10738" s="5" cm="1">
        <f t="array" ref="F10738">INDEX(_xlfn._xlws.FILTER(A$9:A$16378,E10738=E$9:E$16378*ISNUMBER(A$9:A$16378)),1)</f>
        <v>44468</v>
      </c>
      <c r="G10738" s="5" cm="1">
        <f t="array" ref="G10738">INDEX(_xlfn._xlws.FILTER(A$9:A$16378,E10738=E$9:E$16378*ISNUMBER(A$9:A$16378)),COUNT(_xlfn._xlws.FILTER(A$9:A$16378,E10738=E$9:E$16378*ISNUMBER(A$9:A$16378))))</f>
        <v>44474</v>
      </c>
      <c r="H10738" t="str">
        <v/>
      </c>
      <c r="I10738" s="10" t="str" cm="1">
        <f t="array" ref="I10738">_xlfn.IFS(AND(OR(_xlfn._xlws.FILTER(D$9:D$16388,E$9:E$16388=E10738)),ROW()=_xlfn.MINIFS(_xlfn.ANCHORARRAY(H$9),E$9:E$16388,E10738)),A10738-C$4,ROW()=_xlfn.MINIFS(_xlfn.ANCHORARRAY(H$9),E$9:E$16388,E10738),IFERROR(A10738-INDEX(G$9:G$16388,MATCH(E10738-1,E$9:E$16388,0)),A10738-C$4),ISNUMBER(A10738),A10738-F10738,TRUE,"")</f>
        <v/>
      </c>
      <c r="J10738" t="str">
        <f t="shared" si="499"/>
        <v/>
      </c>
      <c r="L10738" s="5"/>
    </row>
    <row r="10739" spans="1:12">
      <c r="A10739" s="3">
        <v>44470</v>
      </c>
      <c r="B10739" s="4" t="str">
        <f>"annual period "&amp;COUNTIF(D$9:D10739,TRUE)</f>
        <v>annual period 35</v>
      </c>
      <c r="D10739" t="b">
        <f t="shared" si="501"/>
        <v>0</v>
      </c>
      <c r="E10739">
        <f t="shared" si="500"/>
        <v>1756</v>
      </c>
      <c r="F10739" s="5" cm="1">
        <f t="array" ref="F10739">INDEX(_xlfn._xlws.FILTER(A$9:A$16378,E10739=E$9:E$16378*ISNUMBER(A$9:A$16378)),1)</f>
        <v>44468</v>
      </c>
      <c r="G10739" s="5" cm="1">
        <f t="array" ref="G10739">INDEX(_xlfn._xlws.FILTER(A$9:A$16378,E10739=E$9:E$16378*ISNUMBER(A$9:A$16378)),COUNT(_xlfn._xlws.FILTER(A$9:A$16378,E10739=E$9:E$16378*ISNUMBER(A$9:A$16378))))</f>
        <v>44474</v>
      </c>
      <c r="H10739" t="str">
        <v/>
      </c>
      <c r="I10739" s="10" cm="1">
        <f t="array" ref="I10739">_xlfn.IFS(AND(OR(_xlfn._xlws.FILTER(D$9:D$16388,E$9:E$16388=E10739)),ROW()=_xlfn.MINIFS(_xlfn.ANCHORARRAY(H$9),E$9:E$16388,E10739)),A10739-C$4,ROW()=_xlfn.MINIFS(_xlfn.ANCHORARRAY(H$9),E$9:E$16388,E10739),IFERROR(A10739-INDEX(G$9:G$16388,MATCH(E10739-1,E$9:E$16388,0)),A10739-C$4),ISNUMBER(A10739),A10739-F10739,TRUE,"")</f>
        <v>2</v>
      </c>
      <c r="J10739" t="b">
        <f t="shared" si="499"/>
        <v>0</v>
      </c>
      <c r="L10739" s="5"/>
    </row>
    <row r="10740" spans="1:12">
      <c r="B10740" s="4" t="str">
        <f>"annual period "&amp;COUNTIF(D$9:D10740,TRUE)</f>
        <v>annual period 35</v>
      </c>
      <c r="D10740" t="b">
        <f t="shared" si="501"/>
        <v>0</v>
      </c>
      <c r="E10740">
        <f t="shared" si="500"/>
        <v>1756</v>
      </c>
      <c r="F10740" s="5" cm="1">
        <f t="array" ref="F10740">INDEX(_xlfn._xlws.FILTER(A$9:A$16378,E10740=E$9:E$16378*ISNUMBER(A$9:A$16378)),1)</f>
        <v>44468</v>
      </c>
      <c r="G10740" s="5" cm="1">
        <f t="array" ref="G10740">INDEX(_xlfn._xlws.FILTER(A$9:A$16378,E10740=E$9:E$16378*ISNUMBER(A$9:A$16378)),COUNT(_xlfn._xlws.FILTER(A$9:A$16378,E10740=E$9:E$16378*ISNUMBER(A$9:A$16378))))</f>
        <v>44474</v>
      </c>
      <c r="H10740" t="str">
        <v/>
      </c>
      <c r="I10740" s="10" t="str" cm="1">
        <f t="array" ref="I10740">_xlfn.IFS(AND(OR(_xlfn._xlws.FILTER(D$9:D$16388,E$9:E$16388=E10740)),ROW()=_xlfn.MINIFS(_xlfn.ANCHORARRAY(H$9),E$9:E$16388,E10740)),A10740-C$4,ROW()=_xlfn.MINIFS(_xlfn.ANCHORARRAY(H$9),E$9:E$16388,E10740),IFERROR(A10740-INDEX(G$9:G$16388,MATCH(E10740-1,E$9:E$16388,0)),A10740-C$4),ISNUMBER(A10740),A10740-F10740,TRUE,"")</f>
        <v/>
      </c>
      <c r="J10740" t="str">
        <f t="shared" si="499"/>
        <v/>
      </c>
      <c r="L10740" s="5"/>
    </row>
    <row r="10741" spans="1:12">
      <c r="A10741" s="3">
        <v>44472</v>
      </c>
      <c r="B10741" s="4" t="str">
        <f>"annual period "&amp;COUNTIF(D$9:D10741,TRUE)</f>
        <v>annual period 35</v>
      </c>
      <c r="D10741" t="b">
        <f t="shared" si="501"/>
        <v>0</v>
      </c>
      <c r="E10741">
        <f t="shared" si="500"/>
        <v>1756</v>
      </c>
      <c r="F10741" s="5" cm="1">
        <f t="array" ref="F10741">INDEX(_xlfn._xlws.FILTER(A$9:A$16378,E10741=E$9:E$16378*ISNUMBER(A$9:A$16378)),1)</f>
        <v>44468</v>
      </c>
      <c r="G10741" s="5" cm="1">
        <f t="array" ref="G10741">INDEX(_xlfn._xlws.FILTER(A$9:A$16378,E10741=E$9:E$16378*ISNUMBER(A$9:A$16378)),COUNT(_xlfn._xlws.FILTER(A$9:A$16378,E10741=E$9:E$16378*ISNUMBER(A$9:A$16378))))</f>
        <v>44474</v>
      </c>
      <c r="H10741" t="str">
        <v/>
      </c>
      <c r="I10741" s="10" cm="1">
        <f t="array" ref="I10741">_xlfn.IFS(AND(OR(_xlfn._xlws.FILTER(D$9:D$16388,E$9:E$16388=E10741)),ROW()=_xlfn.MINIFS(_xlfn.ANCHORARRAY(H$9),E$9:E$16388,E10741)),A10741-C$4,ROW()=_xlfn.MINIFS(_xlfn.ANCHORARRAY(H$9),E$9:E$16388,E10741),IFERROR(A10741-INDEX(G$9:G$16388,MATCH(E10741-1,E$9:E$16388,0)),A10741-C$4),ISNUMBER(A10741),A10741-F10741,TRUE,"")</f>
        <v>4</v>
      </c>
      <c r="J10741" t="b">
        <f t="shared" si="499"/>
        <v>0</v>
      </c>
      <c r="L10741" s="5"/>
    </row>
    <row r="10742" spans="1:12">
      <c r="B10742" s="4" t="str">
        <f>"annual period "&amp;COUNTIF(D$9:D10742,TRUE)</f>
        <v>annual period 35</v>
      </c>
      <c r="D10742" t="b">
        <f t="shared" si="501"/>
        <v>0</v>
      </c>
      <c r="E10742">
        <f t="shared" si="500"/>
        <v>1756</v>
      </c>
      <c r="F10742" s="5" cm="1">
        <f t="array" ref="F10742">INDEX(_xlfn._xlws.FILTER(A$9:A$16378,E10742=E$9:E$16378*ISNUMBER(A$9:A$16378)),1)</f>
        <v>44468</v>
      </c>
      <c r="G10742" s="5" cm="1">
        <f t="array" ref="G10742">INDEX(_xlfn._xlws.FILTER(A$9:A$16378,E10742=E$9:E$16378*ISNUMBER(A$9:A$16378)),COUNT(_xlfn._xlws.FILTER(A$9:A$16378,E10742=E$9:E$16378*ISNUMBER(A$9:A$16378))))</f>
        <v>44474</v>
      </c>
      <c r="H10742" t="str">
        <v/>
      </c>
      <c r="I10742" s="10" t="str" cm="1">
        <f t="array" ref="I10742">_xlfn.IFS(AND(OR(_xlfn._xlws.FILTER(D$9:D$16388,E$9:E$16388=E10742)),ROW()=_xlfn.MINIFS(_xlfn.ANCHORARRAY(H$9),E$9:E$16388,E10742)),A10742-C$4,ROW()=_xlfn.MINIFS(_xlfn.ANCHORARRAY(H$9),E$9:E$16388,E10742),IFERROR(A10742-INDEX(G$9:G$16388,MATCH(E10742-1,E$9:E$16388,0)),A10742-C$4),ISNUMBER(A10742),A10742-F10742,TRUE,"")</f>
        <v/>
      </c>
      <c r="J10742" t="str">
        <f t="shared" si="499"/>
        <v/>
      </c>
      <c r="L10742" s="5"/>
    </row>
    <row r="10743" spans="1:12">
      <c r="A10743" s="3">
        <v>44473</v>
      </c>
      <c r="B10743" s="4" t="str">
        <f>"annual period "&amp;COUNTIF(D$9:D10743,TRUE)</f>
        <v>annual period 35</v>
      </c>
      <c r="D10743" t="b">
        <f t="shared" si="501"/>
        <v>0</v>
      </c>
      <c r="E10743">
        <f t="shared" si="500"/>
        <v>1756</v>
      </c>
      <c r="F10743" s="5" cm="1">
        <f t="array" ref="F10743">INDEX(_xlfn._xlws.FILTER(A$9:A$16378,E10743=E$9:E$16378*ISNUMBER(A$9:A$16378)),1)</f>
        <v>44468</v>
      </c>
      <c r="G10743" s="5" cm="1">
        <f t="array" ref="G10743">INDEX(_xlfn._xlws.FILTER(A$9:A$16378,E10743=E$9:E$16378*ISNUMBER(A$9:A$16378)),COUNT(_xlfn._xlws.FILTER(A$9:A$16378,E10743=E$9:E$16378*ISNUMBER(A$9:A$16378))))</f>
        <v>44474</v>
      </c>
      <c r="H10743" t="str">
        <v/>
      </c>
      <c r="I10743" s="10" cm="1">
        <f t="array" ref="I10743">_xlfn.IFS(AND(OR(_xlfn._xlws.FILTER(D$9:D$16388,E$9:E$16388=E10743)),ROW()=_xlfn.MINIFS(_xlfn.ANCHORARRAY(H$9),E$9:E$16388,E10743)),A10743-C$4,ROW()=_xlfn.MINIFS(_xlfn.ANCHORARRAY(H$9),E$9:E$16388,E10743),IFERROR(A10743-INDEX(G$9:G$16388,MATCH(E10743-1,E$9:E$16388,0)),A10743-C$4),ISNUMBER(A10743),A10743-F10743,TRUE,"")</f>
        <v>5</v>
      </c>
      <c r="J10743" t="b">
        <f t="shared" si="499"/>
        <v>0</v>
      </c>
      <c r="L10743" s="5"/>
    </row>
    <row r="10744" spans="1:12">
      <c r="B10744" s="4" t="str">
        <f>"annual period "&amp;COUNTIF(D$9:D10744,TRUE)</f>
        <v>annual period 35</v>
      </c>
      <c r="D10744" t="b">
        <f t="shared" si="501"/>
        <v>0</v>
      </c>
      <c r="E10744">
        <f t="shared" si="500"/>
        <v>1756</v>
      </c>
      <c r="F10744" s="5" cm="1">
        <f t="array" ref="F10744">INDEX(_xlfn._xlws.FILTER(A$9:A$16378,E10744=E$9:E$16378*ISNUMBER(A$9:A$16378)),1)</f>
        <v>44468</v>
      </c>
      <c r="G10744" s="5" cm="1">
        <f t="array" ref="G10744">INDEX(_xlfn._xlws.FILTER(A$9:A$16378,E10744=E$9:E$16378*ISNUMBER(A$9:A$16378)),COUNT(_xlfn._xlws.FILTER(A$9:A$16378,E10744=E$9:E$16378*ISNUMBER(A$9:A$16378))))</f>
        <v>44474</v>
      </c>
      <c r="H10744" t="str">
        <v/>
      </c>
      <c r="I10744" s="10" t="str" cm="1">
        <f t="array" ref="I10744">_xlfn.IFS(AND(OR(_xlfn._xlws.FILTER(D$9:D$16388,E$9:E$16388=E10744)),ROW()=_xlfn.MINIFS(_xlfn.ANCHORARRAY(H$9),E$9:E$16388,E10744)),A10744-C$4,ROW()=_xlfn.MINIFS(_xlfn.ANCHORARRAY(H$9),E$9:E$16388,E10744),IFERROR(A10744-INDEX(G$9:G$16388,MATCH(E10744-1,E$9:E$16388,0)),A10744-C$4),ISNUMBER(A10744),A10744-F10744,TRUE,"")</f>
        <v/>
      </c>
      <c r="J10744" t="str">
        <f t="shared" si="499"/>
        <v/>
      </c>
      <c r="L10744" s="5"/>
    </row>
    <row r="10745" spans="1:12">
      <c r="A10745" s="3">
        <v>44474</v>
      </c>
      <c r="B10745" s="4" t="str">
        <f>"annual period "&amp;COUNTIF(D$9:D10745,TRUE)</f>
        <v>annual period 35</v>
      </c>
      <c r="D10745" t="b">
        <f t="shared" si="501"/>
        <v>0</v>
      </c>
      <c r="E10745">
        <f t="shared" si="500"/>
        <v>1756</v>
      </c>
      <c r="F10745" s="5" cm="1">
        <f t="array" ref="F10745">INDEX(_xlfn._xlws.FILTER(A$9:A$16378,E10745=E$9:E$16378*ISNUMBER(A$9:A$16378)),1)</f>
        <v>44468</v>
      </c>
      <c r="G10745" s="5" cm="1">
        <f t="array" ref="G10745">INDEX(_xlfn._xlws.FILTER(A$9:A$16378,E10745=E$9:E$16378*ISNUMBER(A$9:A$16378)),COUNT(_xlfn._xlws.FILTER(A$9:A$16378,E10745=E$9:E$16378*ISNUMBER(A$9:A$16378))))</f>
        <v>44474</v>
      </c>
      <c r="H10745" t="str">
        <v/>
      </c>
      <c r="I10745" s="10" cm="1">
        <f t="array" ref="I10745">_xlfn.IFS(AND(OR(_xlfn._xlws.FILTER(D$9:D$16388,E$9:E$16388=E10745)),ROW()=_xlfn.MINIFS(_xlfn.ANCHORARRAY(H$9),E$9:E$16388,E10745)),A10745-C$4,ROW()=_xlfn.MINIFS(_xlfn.ANCHORARRAY(H$9),E$9:E$16388,E10745),IFERROR(A10745-INDEX(G$9:G$16388,MATCH(E10745-1,E$9:E$16388,0)),A10745-C$4),ISNUMBER(A10745),A10745-F10745,TRUE,"")</f>
        <v>6</v>
      </c>
      <c r="J10745" t="b">
        <f t="shared" si="499"/>
        <v>0</v>
      </c>
      <c r="L10745" s="5"/>
    </row>
    <row r="10746" spans="1:12">
      <c r="B10746" s="4" t="str">
        <f>"annual period "&amp;COUNTIF(D$9:D10746,TRUE)</f>
        <v>annual period 35</v>
      </c>
      <c r="D10746" t="b">
        <f t="shared" si="501"/>
        <v>0</v>
      </c>
      <c r="E10746">
        <f t="shared" si="500"/>
        <v>1756</v>
      </c>
      <c r="F10746" s="5" cm="1">
        <f t="array" ref="F10746">INDEX(_xlfn._xlws.FILTER(A$9:A$16378,E10746=E$9:E$16378*ISNUMBER(A$9:A$16378)),1)</f>
        <v>44468</v>
      </c>
      <c r="G10746" s="5" cm="1">
        <f t="array" ref="G10746">INDEX(_xlfn._xlws.FILTER(A$9:A$16378,E10746=E$9:E$16378*ISNUMBER(A$9:A$16378)),COUNT(_xlfn._xlws.FILTER(A$9:A$16378,E10746=E$9:E$16378*ISNUMBER(A$9:A$16378))))</f>
        <v>44474</v>
      </c>
      <c r="H10746" t="str">
        <v/>
      </c>
      <c r="I10746" s="10" t="str" cm="1">
        <f t="array" ref="I10746">_xlfn.IFS(AND(OR(_xlfn._xlws.FILTER(D$9:D$16388,E$9:E$16388=E10746)),ROW()=_xlfn.MINIFS(_xlfn.ANCHORARRAY(H$9),E$9:E$16388,E10746)),A10746-C$4,ROW()=_xlfn.MINIFS(_xlfn.ANCHORARRAY(H$9),E$9:E$16388,E10746),IFERROR(A10746-INDEX(G$9:G$16388,MATCH(E10746-1,E$9:E$16388,0)),A10746-C$4),ISNUMBER(A10746),A10746-F10746,TRUE,"")</f>
        <v/>
      </c>
      <c r="J10746" t="str">
        <f t="shared" si="499"/>
        <v/>
      </c>
      <c r="L10746" s="5"/>
    </row>
    <row r="10747" spans="1:12">
      <c r="A10747" s="3">
        <v>44474</v>
      </c>
      <c r="B10747" s="4" t="str">
        <f>"annual period "&amp;COUNTIF(D$9:D10747,TRUE)</f>
        <v>annual period 35</v>
      </c>
      <c r="D10747" t="b">
        <f t="shared" si="501"/>
        <v>0</v>
      </c>
      <c r="E10747">
        <f t="shared" si="500"/>
        <v>1756</v>
      </c>
      <c r="F10747" s="5" cm="1">
        <f t="array" ref="F10747">INDEX(_xlfn._xlws.FILTER(A$9:A$16378,E10747=E$9:E$16378*ISNUMBER(A$9:A$16378)),1)</f>
        <v>44468</v>
      </c>
      <c r="G10747" s="5" cm="1">
        <f t="array" ref="G10747">INDEX(_xlfn._xlws.FILTER(A$9:A$16378,E10747=E$9:E$16378*ISNUMBER(A$9:A$16378)),COUNT(_xlfn._xlws.FILTER(A$9:A$16378,E10747=E$9:E$16378*ISNUMBER(A$9:A$16378))))</f>
        <v>44474</v>
      </c>
      <c r="H10747" t="str">
        <v/>
      </c>
      <c r="I10747" s="10" cm="1">
        <f t="array" ref="I10747">_xlfn.IFS(AND(OR(_xlfn._xlws.FILTER(D$9:D$16388,E$9:E$16388=E10747)),ROW()=_xlfn.MINIFS(_xlfn.ANCHORARRAY(H$9),E$9:E$16388,E10747)),A10747-C$4,ROW()=_xlfn.MINIFS(_xlfn.ANCHORARRAY(H$9),E$9:E$16388,E10747),IFERROR(A10747-INDEX(G$9:G$16388,MATCH(E10747-1,E$9:E$16388,0)),A10747-C$4),ISNUMBER(A10747),A10747-F10747,TRUE,"")</f>
        <v>6</v>
      </c>
      <c r="J10747" t="b">
        <f t="shared" si="499"/>
        <v>0</v>
      </c>
      <c r="L10747" s="5"/>
    </row>
    <row r="10748" spans="1:12">
      <c r="A10748" s="1" t="s">
        <v>14</v>
      </c>
      <c r="B10748" s="4" t="str">
        <f>"annual period "&amp;COUNTIF(D$9:D10748,TRUE)</f>
        <v>annual period 35</v>
      </c>
      <c r="D10748" t="b">
        <f t="shared" si="501"/>
        <v>0</v>
      </c>
      <c r="E10748">
        <f t="shared" si="500"/>
        <v>1757</v>
      </c>
      <c r="F10748" s="5" cm="1">
        <f t="array" ref="F10748">INDEX(_xlfn._xlws.FILTER(A$9:A$16378,E10748=E$9:E$16378*ISNUMBER(A$9:A$16378)),1)</f>
        <v>44493</v>
      </c>
      <c r="G10748" s="5" cm="1">
        <f t="array" ref="G10748">INDEX(_xlfn._xlws.FILTER(A$9:A$16378,E10748=E$9:E$16378*ISNUMBER(A$9:A$16378)),COUNT(_xlfn._xlws.FILTER(A$9:A$16378,E10748=E$9:E$16378*ISNUMBER(A$9:A$16378))))</f>
        <v>44498</v>
      </c>
      <c r="H10748" t="str">
        <v/>
      </c>
      <c r="I10748" s="10" t="str" cm="1">
        <f t="array" ref="I10748">_xlfn.IFS(AND(OR(_xlfn._xlws.FILTER(D$9:D$16388,E$9:E$16388=E10748)),ROW()=_xlfn.MINIFS(_xlfn.ANCHORARRAY(H$9),E$9:E$16388,E10748)),A10748-C$4,ROW()=_xlfn.MINIFS(_xlfn.ANCHORARRAY(H$9),E$9:E$16388,E10748),IFERROR(A10748-INDEX(G$9:G$16388,MATCH(E10748-1,E$9:E$16388,0)),A10748-C$4),ISNUMBER(A10748),A10748-F10748,TRUE,"")</f>
        <v/>
      </c>
      <c r="J10748" t="str">
        <f t="shared" si="499"/>
        <v/>
      </c>
      <c r="L10748" s="5"/>
    </row>
    <row r="10749" spans="1:12">
      <c r="A10749" s="2"/>
      <c r="B10749" s="4" t="str">
        <f>"annual period "&amp;COUNTIF(D$9:D10749,TRUE)</f>
        <v>annual period 35</v>
      </c>
      <c r="D10749" t="b">
        <f t="shared" si="501"/>
        <v>0</v>
      </c>
      <c r="E10749">
        <f t="shared" si="500"/>
        <v>1757</v>
      </c>
      <c r="F10749" s="5" cm="1">
        <f t="array" ref="F10749">INDEX(_xlfn._xlws.FILTER(A$9:A$16378,E10749=E$9:E$16378*ISNUMBER(A$9:A$16378)),1)</f>
        <v>44493</v>
      </c>
      <c r="G10749" s="5" cm="1">
        <f t="array" ref="G10749">INDEX(_xlfn._xlws.FILTER(A$9:A$16378,E10749=E$9:E$16378*ISNUMBER(A$9:A$16378)),COUNT(_xlfn._xlws.FILTER(A$9:A$16378,E10749=E$9:E$16378*ISNUMBER(A$9:A$16378))))</f>
        <v>44498</v>
      </c>
      <c r="H10749" t="str">
        <v/>
      </c>
      <c r="I10749" s="10" t="str" cm="1">
        <f t="array" ref="I10749">_xlfn.IFS(AND(OR(_xlfn._xlws.FILTER(D$9:D$16388,E$9:E$16388=E10749)),ROW()=_xlfn.MINIFS(_xlfn.ANCHORARRAY(H$9),E$9:E$16388,E10749)),A10749-C$4,ROW()=_xlfn.MINIFS(_xlfn.ANCHORARRAY(H$9),E$9:E$16388,E10749),IFERROR(A10749-INDEX(G$9:G$16388,MATCH(E10749-1,E$9:E$16388,0)),A10749-C$4),ISNUMBER(A10749),A10749-F10749,TRUE,"")</f>
        <v/>
      </c>
      <c r="J10749" t="str">
        <f t="shared" si="499"/>
        <v/>
      </c>
      <c r="L10749" s="5"/>
    </row>
    <row r="10750" spans="1:12">
      <c r="A10750" s="3">
        <v>44493</v>
      </c>
      <c r="B10750" s="4" t="str">
        <f>"annual period "&amp;COUNTIF(D$9:D10750,TRUE)</f>
        <v>annual period 35</v>
      </c>
      <c r="D10750" t="b">
        <f t="shared" si="501"/>
        <v>0</v>
      </c>
      <c r="E10750">
        <f t="shared" si="500"/>
        <v>1757</v>
      </c>
      <c r="F10750" s="5" cm="1">
        <f t="array" ref="F10750">INDEX(_xlfn._xlws.FILTER(A$9:A$16378,E10750=E$9:E$16378*ISNUMBER(A$9:A$16378)),1)</f>
        <v>44493</v>
      </c>
      <c r="G10750" s="5" cm="1">
        <f t="array" ref="G10750">INDEX(_xlfn._xlws.FILTER(A$9:A$16378,E10750=E$9:E$16378*ISNUMBER(A$9:A$16378)),COUNT(_xlfn._xlws.FILTER(A$9:A$16378,E10750=E$9:E$16378*ISNUMBER(A$9:A$16378))))</f>
        <v>44498</v>
      </c>
      <c r="H10750">
        <v>10750</v>
      </c>
      <c r="I10750" s="10" cm="1">
        <f t="array" ref="I10750">_xlfn.IFS(AND(OR(_xlfn._xlws.FILTER(D$9:D$16388,E$9:E$16388=E10750)),ROW()=_xlfn.MINIFS(_xlfn.ANCHORARRAY(H$9),E$9:E$16388,E10750)),A10750-C$4,ROW()=_xlfn.MINIFS(_xlfn.ANCHORARRAY(H$9),E$9:E$16388,E10750),IFERROR(A10750-INDEX(G$9:G$16388,MATCH(E10750-1,E$9:E$16388,0)),A10750-C$4),ISNUMBER(A10750),A10750-F10750,TRUE,"")</f>
        <v>19</v>
      </c>
      <c r="J10750" t="b">
        <f t="shared" si="499"/>
        <v>0</v>
      </c>
      <c r="L10750" s="5"/>
    </row>
    <row r="10751" spans="1:12">
      <c r="B10751" s="4" t="str">
        <f>"annual period "&amp;COUNTIF(D$9:D10751,TRUE)</f>
        <v>annual period 35</v>
      </c>
      <c r="D10751" t="b">
        <f t="shared" si="501"/>
        <v>0</v>
      </c>
      <c r="E10751">
        <f t="shared" si="500"/>
        <v>1757</v>
      </c>
      <c r="F10751" s="5" cm="1">
        <f t="array" ref="F10751">INDEX(_xlfn._xlws.FILTER(A$9:A$16378,E10751=E$9:E$16378*ISNUMBER(A$9:A$16378)),1)</f>
        <v>44493</v>
      </c>
      <c r="G10751" s="5" cm="1">
        <f t="array" ref="G10751">INDEX(_xlfn._xlws.FILTER(A$9:A$16378,E10751=E$9:E$16378*ISNUMBER(A$9:A$16378)),COUNT(_xlfn._xlws.FILTER(A$9:A$16378,E10751=E$9:E$16378*ISNUMBER(A$9:A$16378))))</f>
        <v>44498</v>
      </c>
      <c r="H10751" t="str">
        <v/>
      </c>
      <c r="I10751" s="10" t="str" cm="1">
        <f t="array" ref="I10751">_xlfn.IFS(AND(OR(_xlfn._xlws.FILTER(D$9:D$16388,E$9:E$16388=E10751)),ROW()=_xlfn.MINIFS(_xlfn.ANCHORARRAY(H$9),E$9:E$16388,E10751)),A10751-C$4,ROW()=_xlfn.MINIFS(_xlfn.ANCHORARRAY(H$9),E$9:E$16388,E10751),IFERROR(A10751-INDEX(G$9:G$16388,MATCH(E10751-1,E$9:E$16388,0)),A10751-C$4),ISNUMBER(A10751),A10751-F10751,TRUE,"")</f>
        <v/>
      </c>
      <c r="J10751" t="str">
        <f t="shared" si="499"/>
        <v/>
      </c>
      <c r="L10751" s="5"/>
    </row>
    <row r="10752" spans="1:12">
      <c r="A10752" s="3">
        <v>44498</v>
      </c>
      <c r="B10752" s="4" t="str">
        <f>"annual period "&amp;COUNTIF(D$9:D10752,TRUE)</f>
        <v>annual period 35</v>
      </c>
      <c r="D10752" t="b">
        <f t="shared" si="501"/>
        <v>0</v>
      </c>
      <c r="E10752">
        <f t="shared" si="500"/>
        <v>1757</v>
      </c>
      <c r="F10752" s="5" cm="1">
        <f t="array" ref="F10752">INDEX(_xlfn._xlws.FILTER(A$9:A$16378,E10752=E$9:E$16378*ISNUMBER(A$9:A$16378)),1)</f>
        <v>44493</v>
      </c>
      <c r="G10752" s="5" cm="1">
        <f t="array" ref="G10752">INDEX(_xlfn._xlws.FILTER(A$9:A$16378,E10752=E$9:E$16378*ISNUMBER(A$9:A$16378)),COUNT(_xlfn._xlws.FILTER(A$9:A$16378,E10752=E$9:E$16378*ISNUMBER(A$9:A$16378))))</f>
        <v>44498</v>
      </c>
      <c r="H10752" t="str">
        <v/>
      </c>
      <c r="I10752" s="10" cm="1">
        <f t="array" ref="I10752">_xlfn.IFS(AND(OR(_xlfn._xlws.FILTER(D$9:D$16388,E$9:E$16388=E10752)),ROW()=_xlfn.MINIFS(_xlfn.ANCHORARRAY(H$9),E$9:E$16388,E10752)),A10752-C$4,ROW()=_xlfn.MINIFS(_xlfn.ANCHORARRAY(H$9),E$9:E$16388,E10752),IFERROR(A10752-INDEX(G$9:G$16388,MATCH(E10752-1,E$9:E$16388,0)),A10752-C$4),ISNUMBER(A10752),A10752-F10752,TRUE,"")</f>
        <v>5</v>
      </c>
      <c r="J10752" t="b">
        <f t="shared" si="499"/>
        <v>0</v>
      </c>
      <c r="L10752" s="5"/>
    </row>
    <row r="10753" spans="1:12">
      <c r="A10753" s="1" t="s">
        <v>14</v>
      </c>
      <c r="B10753" s="4" t="str">
        <f>"annual period "&amp;COUNTIF(D$9:D10753,TRUE)</f>
        <v>annual period 35</v>
      </c>
      <c r="D10753" t="b">
        <f t="shared" si="501"/>
        <v>0</v>
      </c>
      <c r="E10753">
        <f t="shared" si="500"/>
        <v>1758</v>
      </c>
      <c r="F10753" s="5" cm="1">
        <f t="array" ref="F10753">INDEX(_xlfn._xlws.FILTER(A$9:A$16378,E10753=E$9:E$16378*ISNUMBER(A$9:A$16378)),1)</f>
        <v>44502</v>
      </c>
      <c r="G10753" s="5" cm="1">
        <f t="array" ref="G10753">INDEX(_xlfn._xlws.FILTER(A$9:A$16378,E10753=E$9:E$16378*ISNUMBER(A$9:A$16378)),COUNT(_xlfn._xlws.FILTER(A$9:A$16378,E10753=E$9:E$16378*ISNUMBER(A$9:A$16378))))</f>
        <v>44504</v>
      </c>
      <c r="H10753" t="str">
        <v/>
      </c>
      <c r="I10753" s="10" t="str" cm="1">
        <f t="array" ref="I10753">_xlfn.IFS(AND(OR(_xlfn._xlws.FILTER(D$9:D$16388,E$9:E$16388=E10753)),ROW()=_xlfn.MINIFS(_xlfn.ANCHORARRAY(H$9),E$9:E$16388,E10753)),A10753-C$4,ROW()=_xlfn.MINIFS(_xlfn.ANCHORARRAY(H$9),E$9:E$16388,E10753),IFERROR(A10753-INDEX(G$9:G$16388,MATCH(E10753-1,E$9:E$16388,0)),A10753-C$4),ISNUMBER(A10753),A10753-F10753,TRUE,"")</f>
        <v/>
      </c>
      <c r="J10753" t="str">
        <f t="shared" si="499"/>
        <v/>
      </c>
      <c r="L10753" s="5"/>
    </row>
    <row r="10754" spans="1:12">
      <c r="A10754" s="2"/>
      <c r="B10754" s="4" t="str">
        <f>"annual period "&amp;COUNTIF(D$9:D10754,TRUE)</f>
        <v>annual period 35</v>
      </c>
      <c r="D10754" t="b">
        <f t="shared" si="501"/>
        <v>0</v>
      </c>
      <c r="E10754">
        <f t="shared" si="500"/>
        <v>1758</v>
      </c>
      <c r="F10754" s="5" cm="1">
        <f t="array" ref="F10754">INDEX(_xlfn._xlws.FILTER(A$9:A$16378,E10754=E$9:E$16378*ISNUMBER(A$9:A$16378)),1)</f>
        <v>44502</v>
      </c>
      <c r="G10754" s="5" cm="1">
        <f t="array" ref="G10754">INDEX(_xlfn._xlws.FILTER(A$9:A$16378,E10754=E$9:E$16378*ISNUMBER(A$9:A$16378)),COUNT(_xlfn._xlws.FILTER(A$9:A$16378,E10754=E$9:E$16378*ISNUMBER(A$9:A$16378))))</f>
        <v>44504</v>
      </c>
      <c r="H10754" t="str">
        <v/>
      </c>
      <c r="I10754" s="10" t="str" cm="1">
        <f t="array" ref="I10754">_xlfn.IFS(AND(OR(_xlfn._xlws.FILTER(D$9:D$16388,E$9:E$16388=E10754)),ROW()=_xlfn.MINIFS(_xlfn.ANCHORARRAY(H$9),E$9:E$16388,E10754)),A10754-C$4,ROW()=_xlfn.MINIFS(_xlfn.ANCHORARRAY(H$9),E$9:E$16388,E10754),IFERROR(A10754-INDEX(G$9:G$16388,MATCH(E10754-1,E$9:E$16388,0)),A10754-C$4),ISNUMBER(A10754),A10754-F10754,TRUE,"")</f>
        <v/>
      </c>
      <c r="J10754" t="str">
        <f t="shared" si="499"/>
        <v/>
      </c>
      <c r="L10754" s="5"/>
    </row>
    <row r="10755" spans="1:12">
      <c r="A10755" s="3">
        <v>44502</v>
      </c>
      <c r="B10755" s="4" t="str">
        <f>"annual period "&amp;COUNTIF(D$9:D10755,TRUE)</f>
        <v>annual period 35</v>
      </c>
      <c r="D10755" t="b">
        <f t="shared" si="501"/>
        <v>0</v>
      </c>
      <c r="E10755">
        <f t="shared" si="500"/>
        <v>1758</v>
      </c>
      <c r="F10755" s="5" cm="1">
        <f t="array" ref="F10755">INDEX(_xlfn._xlws.FILTER(A$9:A$16378,E10755=E$9:E$16378*ISNUMBER(A$9:A$16378)),1)</f>
        <v>44502</v>
      </c>
      <c r="G10755" s="5" cm="1">
        <f t="array" ref="G10755">INDEX(_xlfn._xlws.FILTER(A$9:A$16378,E10755=E$9:E$16378*ISNUMBER(A$9:A$16378)),COUNT(_xlfn._xlws.FILTER(A$9:A$16378,E10755=E$9:E$16378*ISNUMBER(A$9:A$16378))))</f>
        <v>44504</v>
      </c>
      <c r="H10755">
        <v>10755</v>
      </c>
      <c r="I10755" s="10" cm="1">
        <f t="array" ref="I10755">_xlfn.IFS(AND(OR(_xlfn._xlws.FILTER(D$9:D$16388,E$9:E$16388=E10755)),ROW()=_xlfn.MINIFS(_xlfn.ANCHORARRAY(H$9),E$9:E$16388,E10755)),A10755-C$4,ROW()=_xlfn.MINIFS(_xlfn.ANCHORARRAY(H$9),E$9:E$16388,E10755),IFERROR(A10755-INDEX(G$9:G$16388,MATCH(E10755-1,E$9:E$16388,0)),A10755-C$4),ISNUMBER(A10755),A10755-F10755,TRUE,"")</f>
        <v>4</v>
      </c>
      <c r="J10755" t="b">
        <f t="shared" si="499"/>
        <v>0</v>
      </c>
      <c r="L10755" s="5"/>
    </row>
    <row r="10756" spans="1:12">
      <c r="B10756" s="4" t="str">
        <f>"annual period "&amp;COUNTIF(D$9:D10756,TRUE)</f>
        <v>annual period 35</v>
      </c>
      <c r="D10756" t="b">
        <f t="shared" si="501"/>
        <v>0</v>
      </c>
      <c r="E10756">
        <f t="shared" si="500"/>
        <v>1758</v>
      </c>
      <c r="F10756" s="5" cm="1">
        <f t="array" ref="F10756">INDEX(_xlfn._xlws.FILTER(A$9:A$16378,E10756=E$9:E$16378*ISNUMBER(A$9:A$16378)),1)</f>
        <v>44502</v>
      </c>
      <c r="G10756" s="5" cm="1">
        <f t="array" ref="G10756">INDEX(_xlfn._xlws.FILTER(A$9:A$16378,E10756=E$9:E$16378*ISNUMBER(A$9:A$16378)),COUNT(_xlfn._xlws.FILTER(A$9:A$16378,E10756=E$9:E$16378*ISNUMBER(A$9:A$16378))))</f>
        <v>44504</v>
      </c>
      <c r="H10756" t="str">
        <v/>
      </c>
      <c r="I10756" s="10" t="str" cm="1">
        <f t="array" ref="I10756">_xlfn.IFS(AND(OR(_xlfn._xlws.FILTER(D$9:D$16388,E$9:E$16388=E10756)),ROW()=_xlfn.MINIFS(_xlfn.ANCHORARRAY(H$9),E$9:E$16388,E10756)),A10756-C$4,ROW()=_xlfn.MINIFS(_xlfn.ANCHORARRAY(H$9),E$9:E$16388,E10756),IFERROR(A10756-INDEX(G$9:G$16388,MATCH(E10756-1,E$9:E$16388,0)),A10756-C$4),ISNUMBER(A10756),A10756-F10756,TRUE,"")</f>
        <v/>
      </c>
      <c r="J10756" t="str">
        <f t="shared" si="499"/>
        <v/>
      </c>
      <c r="L10756" s="5"/>
    </row>
    <row r="10757" spans="1:12">
      <c r="A10757" s="3">
        <v>44502</v>
      </c>
      <c r="B10757" s="4" t="str">
        <f>"annual period "&amp;COUNTIF(D$9:D10757,TRUE)</f>
        <v>annual period 35</v>
      </c>
      <c r="D10757" t="b">
        <f t="shared" si="501"/>
        <v>0</v>
      </c>
      <c r="E10757">
        <f t="shared" si="500"/>
        <v>1758</v>
      </c>
      <c r="F10757" s="5" cm="1">
        <f t="array" ref="F10757">INDEX(_xlfn._xlws.FILTER(A$9:A$16378,E10757=E$9:E$16378*ISNUMBER(A$9:A$16378)),1)</f>
        <v>44502</v>
      </c>
      <c r="G10757" s="5" cm="1">
        <f t="array" ref="G10757">INDEX(_xlfn._xlws.FILTER(A$9:A$16378,E10757=E$9:E$16378*ISNUMBER(A$9:A$16378)),COUNT(_xlfn._xlws.FILTER(A$9:A$16378,E10757=E$9:E$16378*ISNUMBER(A$9:A$16378))))</f>
        <v>44504</v>
      </c>
      <c r="H10757">
        <v>10757</v>
      </c>
      <c r="I10757" s="10" cm="1">
        <f t="array" ref="I10757">_xlfn.IFS(AND(OR(_xlfn._xlws.FILTER(D$9:D$16388,E$9:E$16388=E10757)),ROW()=_xlfn.MINIFS(_xlfn.ANCHORARRAY(H$9),E$9:E$16388,E10757)),A10757-C$4,ROW()=_xlfn.MINIFS(_xlfn.ANCHORARRAY(H$9),E$9:E$16388,E10757),IFERROR(A10757-INDEX(G$9:G$16388,MATCH(E10757-1,E$9:E$16388,0)),A10757-C$4),ISNUMBER(A10757),A10757-F10757,TRUE,"")</f>
        <v>0</v>
      </c>
      <c r="J10757" t="b">
        <f t="shared" si="499"/>
        <v>0</v>
      </c>
      <c r="L10757" s="5"/>
    </row>
    <row r="10758" spans="1:12">
      <c r="B10758" s="4" t="str">
        <f>"annual period "&amp;COUNTIF(D$9:D10758,TRUE)</f>
        <v>annual period 35</v>
      </c>
      <c r="D10758" t="b">
        <f t="shared" si="501"/>
        <v>0</v>
      </c>
      <c r="E10758">
        <f t="shared" si="500"/>
        <v>1758</v>
      </c>
      <c r="F10758" s="5" cm="1">
        <f t="array" ref="F10758">INDEX(_xlfn._xlws.FILTER(A$9:A$16378,E10758=E$9:E$16378*ISNUMBER(A$9:A$16378)),1)</f>
        <v>44502</v>
      </c>
      <c r="G10758" s="5" cm="1">
        <f t="array" ref="G10758">INDEX(_xlfn._xlws.FILTER(A$9:A$16378,E10758=E$9:E$16378*ISNUMBER(A$9:A$16378)),COUNT(_xlfn._xlws.FILTER(A$9:A$16378,E10758=E$9:E$16378*ISNUMBER(A$9:A$16378))))</f>
        <v>44504</v>
      </c>
      <c r="H10758" t="str">
        <v/>
      </c>
      <c r="I10758" s="10" t="str" cm="1">
        <f t="array" ref="I10758">_xlfn.IFS(AND(OR(_xlfn._xlws.FILTER(D$9:D$16388,E$9:E$16388=E10758)),ROW()=_xlfn.MINIFS(_xlfn.ANCHORARRAY(H$9),E$9:E$16388,E10758)),A10758-C$4,ROW()=_xlfn.MINIFS(_xlfn.ANCHORARRAY(H$9),E$9:E$16388,E10758),IFERROR(A10758-INDEX(G$9:G$16388,MATCH(E10758-1,E$9:E$16388,0)),A10758-C$4),ISNUMBER(A10758),A10758-F10758,TRUE,"")</f>
        <v/>
      </c>
      <c r="J10758" t="str">
        <f t="shared" ref="J10758:J10821" si="502">IF(I10758="","",I10758&gt;30)</f>
        <v/>
      </c>
      <c r="L10758" s="5"/>
    </row>
    <row r="10759" spans="1:12">
      <c r="A10759" s="3">
        <v>44503</v>
      </c>
      <c r="B10759" s="4" t="str">
        <f>"annual period "&amp;COUNTIF(D$9:D10759,TRUE)</f>
        <v>annual period 35</v>
      </c>
      <c r="D10759" t="b">
        <f t="shared" si="501"/>
        <v>0</v>
      </c>
      <c r="E10759">
        <f t="shared" si="500"/>
        <v>1758</v>
      </c>
      <c r="F10759" s="5" cm="1">
        <f t="array" ref="F10759">INDEX(_xlfn._xlws.FILTER(A$9:A$16378,E10759=E$9:E$16378*ISNUMBER(A$9:A$16378)),1)</f>
        <v>44502</v>
      </c>
      <c r="G10759" s="5" cm="1">
        <f t="array" ref="G10759">INDEX(_xlfn._xlws.FILTER(A$9:A$16378,E10759=E$9:E$16378*ISNUMBER(A$9:A$16378)),COUNT(_xlfn._xlws.FILTER(A$9:A$16378,E10759=E$9:E$16378*ISNUMBER(A$9:A$16378))))</f>
        <v>44504</v>
      </c>
      <c r="H10759" t="str">
        <v/>
      </c>
      <c r="I10759" s="10" cm="1">
        <f t="array" ref="I10759">_xlfn.IFS(AND(OR(_xlfn._xlws.FILTER(D$9:D$16388,E$9:E$16388=E10759)),ROW()=_xlfn.MINIFS(_xlfn.ANCHORARRAY(H$9),E$9:E$16388,E10759)),A10759-C$4,ROW()=_xlfn.MINIFS(_xlfn.ANCHORARRAY(H$9),E$9:E$16388,E10759),IFERROR(A10759-INDEX(G$9:G$16388,MATCH(E10759-1,E$9:E$16388,0)),A10759-C$4),ISNUMBER(A10759),A10759-F10759,TRUE,"")</f>
        <v>1</v>
      </c>
      <c r="J10759" t="b">
        <f t="shared" si="502"/>
        <v>0</v>
      </c>
      <c r="L10759" s="5"/>
    </row>
    <row r="10760" spans="1:12">
      <c r="B10760" s="4" t="str">
        <f>"annual period "&amp;COUNTIF(D$9:D10760,TRUE)</f>
        <v>annual period 35</v>
      </c>
      <c r="D10760" t="b">
        <f t="shared" si="501"/>
        <v>0</v>
      </c>
      <c r="E10760">
        <f t="shared" si="500"/>
        <v>1758</v>
      </c>
      <c r="F10760" s="5" cm="1">
        <f t="array" ref="F10760">INDEX(_xlfn._xlws.FILTER(A$9:A$16378,E10760=E$9:E$16378*ISNUMBER(A$9:A$16378)),1)</f>
        <v>44502</v>
      </c>
      <c r="G10760" s="5" cm="1">
        <f t="array" ref="G10760">INDEX(_xlfn._xlws.FILTER(A$9:A$16378,E10760=E$9:E$16378*ISNUMBER(A$9:A$16378)),COUNT(_xlfn._xlws.FILTER(A$9:A$16378,E10760=E$9:E$16378*ISNUMBER(A$9:A$16378))))</f>
        <v>44504</v>
      </c>
      <c r="H10760" t="str">
        <v/>
      </c>
      <c r="I10760" s="10" t="str" cm="1">
        <f t="array" ref="I10760">_xlfn.IFS(AND(OR(_xlfn._xlws.FILTER(D$9:D$16388,E$9:E$16388=E10760)),ROW()=_xlfn.MINIFS(_xlfn.ANCHORARRAY(H$9),E$9:E$16388,E10760)),A10760-C$4,ROW()=_xlfn.MINIFS(_xlfn.ANCHORARRAY(H$9),E$9:E$16388,E10760),IFERROR(A10760-INDEX(G$9:G$16388,MATCH(E10760-1,E$9:E$16388,0)),A10760-C$4),ISNUMBER(A10760),A10760-F10760,TRUE,"")</f>
        <v/>
      </c>
      <c r="J10760" t="str">
        <f t="shared" si="502"/>
        <v/>
      </c>
      <c r="L10760" s="5"/>
    </row>
    <row r="10761" spans="1:12">
      <c r="A10761" s="3">
        <v>44504</v>
      </c>
      <c r="B10761" s="4" t="str">
        <f>"annual period "&amp;COUNTIF(D$9:D10761,TRUE)</f>
        <v>annual period 35</v>
      </c>
      <c r="D10761" t="b">
        <f t="shared" si="501"/>
        <v>0</v>
      </c>
      <c r="E10761">
        <f t="shared" si="500"/>
        <v>1758</v>
      </c>
      <c r="F10761" s="5" cm="1">
        <f t="array" ref="F10761">INDEX(_xlfn._xlws.FILTER(A$9:A$16378,E10761=E$9:E$16378*ISNUMBER(A$9:A$16378)),1)</f>
        <v>44502</v>
      </c>
      <c r="G10761" s="5" cm="1">
        <f t="array" ref="G10761">INDEX(_xlfn._xlws.FILTER(A$9:A$16378,E10761=E$9:E$16378*ISNUMBER(A$9:A$16378)),COUNT(_xlfn._xlws.FILTER(A$9:A$16378,E10761=E$9:E$16378*ISNUMBER(A$9:A$16378))))</f>
        <v>44504</v>
      </c>
      <c r="H10761" t="str">
        <v/>
      </c>
      <c r="I10761" s="10" cm="1">
        <f t="array" ref="I10761">_xlfn.IFS(AND(OR(_xlfn._xlws.FILTER(D$9:D$16388,E$9:E$16388=E10761)),ROW()=_xlfn.MINIFS(_xlfn.ANCHORARRAY(H$9),E$9:E$16388,E10761)),A10761-C$4,ROW()=_xlfn.MINIFS(_xlfn.ANCHORARRAY(H$9),E$9:E$16388,E10761),IFERROR(A10761-INDEX(G$9:G$16388,MATCH(E10761-1,E$9:E$16388,0)),A10761-C$4),ISNUMBER(A10761),A10761-F10761,TRUE,"")</f>
        <v>2</v>
      </c>
      <c r="J10761" t="b">
        <f t="shared" si="502"/>
        <v>0</v>
      </c>
      <c r="L10761" s="5"/>
    </row>
    <row r="10762" spans="1:12">
      <c r="B10762" s="4" t="str">
        <f>"annual period "&amp;COUNTIF(D$9:D10762,TRUE)</f>
        <v>annual period 35</v>
      </c>
      <c r="D10762" t="b">
        <f t="shared" si="501"/>
        <v>0</v>
      </c>
      <c r="E10762">
        <f t="shared" si="500"/>
        <v>1758</v>
      </c>
      <c r="F10762" s="5" cm="1">
        <f t="array" ref="F10762">INDEX(_xlfn._xlws.FILTER(A$9:A$16378,E10762=E$9:E$16378*ISNUMBER(A$9:A$16378)),1)</f>
        <v>44502</v>
      </c>
      <c r="G10762" s="5" cm="1">
        <f t="array" ref="G10762">INDEX(_xlfn._xlws.FILTER(A$9:A$16378,E10762=E$9:E$16378*ISNUMBER(A$9:A$16378)),COUNT(_xlfn._xlws.FILTER(A$9:A$16378,E10762=E$9:E$16378*ISNUMBER(A$9:A$16378))))</f>
        <v>44504</v>
      </c>
      <c r="H10762" t="str">
        <v/>
      </c>
      <c r="I10762" s="10" t="str" cm="1">
        <f t="array" ref="I10762">_xlfn.IFS(AND(OR(_xlfn._xlws.FILTER(D$9:D$16388,E$9:E$16388=E10762)),ROW()=_xlfn.MINIFS(_xlfn.ANCHORARRAY(H$9),E$9:E$16388,E10762)),A10762-C$4,ROW()=_xlfn.MINIFS(_xlfn.ANCHORARRAY(H$9),E$9:E$16388,E10762),IFERROR(A10762-INDEX(G$9:G$16388,MATCH(E10762-1,E$9:E$16388,0)),A10762-C$4),ISNUMBER(A10762),A10762-F10762,TRUE,"")</f>
        <v/>
      </c>
      <c r="J10762" t="str">
        <f t="shared" si="502"/>
        <v/>
      </c>
      <c r="L10762" s="5"/>
    </row>
    <row r="10763" spans="1:12">
      <c r="A10763" s="3">
        <v>44504</v>
      </c>
      <c r="B10763" s="4" t="str">
        <f>"annual period "&amp;COUNTIF(D$9:D10763,TRUE)</f>
        <v>annual period 35</v>
      </c>
      <c r="D10763" t="b">
        <f t="shared" si="501"/>
        <v>0</v>
      </c>
      <c r="E10763">
        <f t="shared" ref="E10763:E10826" si="503">IF(A10763="Trip #",E10762+1,E10762)</f>
        <v>1758</v>
      </c>
      <c r="F10763" s="5" cm="1">
        <f t="array" ref="F10763">INDEX(_xlfn._xlws.FILTER(A$9:A$16378,E10763=E$9:E$16378*ISNUMBER(A$9:A$16378)),1)</f>
        <v>44502</v>
      </c>
      <c r="G10763" s="5" cm="1">
        <f t="array" ref="G10763">INDEX(_xlfn._xlws.FILTER(A$9:A$16378,E10763=E$9:E$16378*ISNUMBER(A$9:A$16378)),COUNT(_xlfn._xlws.FILTER(A$9:A$16378,E10763=E$9:E$16378*ISNUMBER(A$9:A$16378))))</f>
        <v>44504</v>
      </c>
      <c r="H10763" t="str">
        <v/>
      </c>
      <c r="I10763" s="10" cm="1">
        <f t="array" ref="I10763">_xlfn.IFS(AND(OR(_xlfn._xlws.FILTER(D$9:D$16388,E$9:E$16388=E10763)),ROW()=_xlfn.MINIFS(_xlfn.ANCHORARRAY(H$9),E$9:E$16388,E10763)),A10763-C$4,ROW()=_xlfn.MINIFS(_xlfn.ANCHORARRAY(H$9),E$9:E$16388,E10763),IFERROR(A10763-INDEX(G$9:G$16388,MATCH(E10763-1,E$9:E$16388,0)),A10763-C$4),ISNUMBER(A10763),A10763-F10763,TRUE,"")</f>
        <v>2</v>
      </c>
      <c r="J10763" t="b">
        <f t="shared" si="502"/>
        <v>0</v>
      </c>
      <c r="L10763" s="5"/>
    </row>
    <row r="10764" spans="1:12">
      <c r="A10764" s="1" t="s">
        <v>14</v>
      </c>
      <c r="B10764" s="4" t="str">
        <f>"annual period "&amp;COUNTIF(D$9:D10764,TRUE)</f>
        <v>annual period 35</v>
      </c>
      <c r="D10764" t="b">
        <f t="shared" si="501"/>
        <v>0</v>
      </c>
      <c r="E10764">
        <f t="shared" si="503"/>
        <v>1759</v>
      </c>
      <c r="F10764" s="5" cm="1">
        <f t="array" ref="F10764">INDEX(_xlfn._xlws.FILTER(A$9:A$16378,E10764=E$9:E$16378*ISNUMBER(A$9:A$16378)),1)</f>
        <v>44508</v>
      </c>
      <c r="G10764" s="5" cm="1">
        <f t="array" ref="G10764">INDEX(_xlfn._xlws.FILTER(A$9:A$16378,E10764=E$9:E$16378*ISNUMBER(A$9:A$16378)),COUNT(_xlfn._xlws.FILTER(A$9:A$16378,E10764=E$9:E$16378*ISNUMBER(A$9:A$16378))))</f>
        <v>44511</v>
      </c>
      <c r="H10764" t="str">
        <v/>
      </c>
      <c r="I10764" s="10" t="str" cm="1">
        <f t="array" ref="I10764">_xlfn.IFS(AND(OR(_xlfn._xlws.FILTER(D$9:D$16388,E$9:E$16388=E10764)),ROW()=_xlfn.MINIFS(_xlfn.ANCHORARRAY(H$9),E$9:E$16388,E10764)),A10764-C$4,ROW()=_xlfn.MINIFS(_xlfn.ANCHORARRAY(H$9),E$9:E$16388,E10764),IFERROR(A10764-INDEX(G$9:G$16388,MATCH(E10764-1,E$9:E$16388,0)),A10764-C$4),ISNUMBER(A10764),A10764-F10764,TRUE,"")</f>
        <v/>
      </c>
      <c r="J10764" t="str">
        <f t="shared" si="502"/>
        <v/>
      </c>
      <c r="L10764" s="5"/>
    </row>
    <row r="10765" spans="1:12">
      <c r="A10765" s="2"/>
      <c r="B10765" s="4" t="str">
        <f>"annual period "&amp;COUNTIF(D$9:D10765,TRUE)</f>
        <v>annual period 35</v>
      </c>
      <c r="D10765" t="b">
        <f t="shared" si="501"/>
        <v>0</v>
      </c>
      <c r="E10765">
        <f t="shared" si="503"/>
        <v>1759</v>
      </c>
      <c r="F10765" s="5" cm="1">
        <f t="array" ref="F10765">INDEX(_xlfn._xlws.FILTER(A$9:A$16378,E10765=E$9:E$16378*ISNUMBER(A$9:A$16378)),1)</f>
        <v>44508</v>
      </c>
      <c r="G10765" s="5" cm="1">
        <f t="array" ref="G10765">INDEX(_xlfn._xlws.FILTER(A$9:A$16378,E10765=E$9:E$16378*ISNUMBER(A$9:A$16378)),COUNT(_xlfn._xlws.FILTER(A$9:A$16378,E10765=E$9:E$16378*ISNUMBER(A$9:A$16378))))</f>
        <v>44511</v>
      </c>
      <c r="H10765" t="str">
        <v/>
      </c>
      <c r="I10765" s="10" t="str" cm="1">
        <f t="array" ref="I10765">_xlfn.IFS(AND(OR(_xlfn._xlws.FILTER(D$9:D$16388,E$9:E$16388=E10765)),ROW()=_xlfn.MINIFS(_xlfn.ANCHORARRAY(H$9),E$9:E$16388,E10765)),A10765-C$4,ROW()=_xlfn.MINIFS(_xlfn.ANCHORARRAY(H$9),E$9:E$16388,E10765),IFERROR(A10765-INDEX(G$9:G$16388,MATCH(E10765-1,E$9:E$16388,0)),A10765-C$4),ISNUMBER(A10765),A10765-F10765,TRUE,"")</f>
        <v/>
      </c>
      <c r="J10765" t="str">
        <f t="shared" si="502"/>
        <v/>
      </c>
      <c r="L10765" s="5"/>
    </row>
    <row r="10766" spans="1:12">
      <c r="A10766" s="3">
        <v>44508</v>
      </c>
      <c r="B10766" s="4" t="str">
        <f>"annual period "&amp;COUNTIF(D$9:D10766,TRUE)</f>
        <v>annual period 35</v>
      </c>
      <c r="D10766" t="b">
        <f t="shared" si="501"/>
        <v>0</v>
      </c>
      <c r="E10766">
        <f t="shared" si="503"/>
        <v>1759</v>
      </c>
      <c r="F10766" s="5" cm="1">
        <f t="array" ref="F10766">INDEX(_xlfn._xlws.FILTER(A$9:A$16378,E10766=E$9:E$16378*ISNUMBER(A$9:A$16378)),1)</f>
        <v>44508</v>
      </c>
      <c r="G10766" s="5" cm="1">
        <f t="array" ref="G10766">INDEX(_xlfn._xlws.FILTER(A$9:A$16378,E10766=E$9:E$16378*ISNUMBER(A$9:A$16378)),COUNT(_xlfn._xlws.FILTER(A$9:A$16378,E10766=E$9:E$16378*ISNUMBER(A$9:A$16378))))</f>
        <v>44511</v>
      </c>
      <c r="H10766">
        <v>10766</v>
      </c>
      <c r="I10766" s="10" cm="1">
        <f t="array" ref="I10766">_xlfn.IFS(AND(OR(_xlfn._xlws.FILTER(D$9:D$16388,E$9:E$16388=E10766)),ROW()=_xlfn.MINIFS(_xlfn.ANCHORARRAY(H$9),E$9:E$16388,E10766)),A10766-C$4,ROW()=_xlfn.MINIFS(_xlfn.ANCHORARRAY(H$9),E$9:E$16388,E10766),IFERROR(A10766-INDEX(G$9:G$16388,MATCH(E10766-1,E$9:E$16388,0)),A10766-C$4),ISNUMBER(A10766),A10766-F10766,TRUE,"")</f>
        <v>4</v>
      </c>
      <c r="J10766" t="b">
        <f t="shared" si="502"/>
        <v>0</v>
      </c>
      <c r="L10766" s="5"/>
    </row>
    <row r="10767" spans="1:12">
      <c r="B10767" s="4" t="str">
        <f>"annual period "&amp;COUNTIF(D$9:D10767,TRUE)</f>
        <v>annual period 35</v>
      </c>
      <c r="D10767" t="b">
        <f t="shared" si="501"/>
        <v>0</v>
      </c>
      <c r="E10767">
        <f t="shared" si="503"/>
        <v>1759</v>
      </c>
      <c r="F10767" s="5" cm="1">
        <f t="array" ref="F10767">INDEX(_xlfn._xlws.FILTER(A$9:A$16378,E10767=E$9:E$16378*ISNUMBER(A$9:A$16378)),1)</f>
        <v>44508</v>
      </c>
      <c r="G10767" s="5" cm="1">
        <f t="array" ref="G10767">INDEX(_xlfn._xlws.FILTER(A$9:A$16378,E10767=E$9:E$16378*ISNUMBER(A$9:A$16378)),COUNT(_xlfn._xlws.FILTER(A$9:A$16378,E10767=E$9:E$16378*ISNUMBER(A$9:A$16378))))</f>
        <v>44511</v>
      </c>
      <c r="H10767" t="str">
        <v/>
      </c>
      <c r="I10767" s="10" t="str" cm="1">
        <f t="array" ref="I10767">_xlfn.IFS(AND(OR(_xlfn._xlws.FILTER(D$9:D$16388,E$9:E$16388=E10767)),ROW()=_xlfn.MINIFS(_xlfn.ANCHORARRAY(H$9),E$9:E$16388,E10767)),A10767-C$4,ROW()=_xlfn.MINIFS(_xlfn.ANCHORARRAY(H$9),E$9:E$16388,E10767),IFERROR(A10767-INDEX(G$9:G$16388,MATCH(E10767-1,E$9:E$16388,0)),A10767-C$4),ISNUMBER(A10767),A10767-F10767,TRUE,"")</f>
        <v/>
      </c>
      <c r="J10767" t="str">
        <f t="shared" si="502"/>
        <v/>
      </c>
      <c r="L10767" s="5"/>
    </row>
    <row r="10768" spans="1:12">
      <c r="A10768" s="3">
        <v>44508</v>
      </c>
      <c r="B10768" s="4" t="str">
        <f>"annual period "&amp;COUNTIF(D$9:D10768,TRUE)</f>
        <v>annual period 35</v>
      </c>
      <c r="D10768" t="b">
        <f t="shared" si="501"/>
        <v>0</v>
      </c>
      <c r="E10768">
        <f t="shared" si="503"/>
        <v>1759</v>
      </c>
      <c r="F10768" s="5" cm="1">
        <f t="array" ref="F10768">INDEX(_xlfn._xlws.FILTER(A$9:A$16378,E10768=E$9:E$16378*ISNUMBER(A$9:A$16378)),1)</f>
        <v>44508</v>
      </c>
      <c r="G10768" s="5" cm="1">
        <f t="array" ref="G10768">INDEX(_xlfn._xlws.FILTER(A$9:A$16378,E10768=E$9:E$16378*ISNUMBER(A$9:A$16378)),COUNT(_xlfn._xlws.FILTER(A$9:A$16378,E10768=E$9:E$16378*ISNUMBER(A$9:A$16378))))</f>
        <v>44511</v>
      </c>
      <c r="H10768">
        <v>10768</v>
      </c>
      <c r="I10768" s="10" cm="1">
        <f t="array" ref="I10768">_xlfn.IFS(AND(OR(_xlfn._xlws.FILTER(D$9:D$16388,E$9:E$16388=E10768)),ROW()=_xlfn.MINIFS(_xlfn.ANCHORARRAY(H$9),E$9:E$16388,E10768)),A10768-C$4,ROW()=_xlfn.MINIFS(_xlfn.ANCHORARRAY(H$9),E$9:E$16388,E10768),IFERROR(A10768-INDEX(G$9:G$16388,MATCH(E10768-1,E$9:E$16388,0)),A10768-C$4),ISNUMBER(A10768),A10768-F10768,TRUE,"")</f>
        <v>0</v>
      </c>
      <c r="J10768" t="b">
        <f t="shared" si="502"/>
        <v>0</v>
      </c>
      <c r="L10768" s="5"/>
    </row>
    <row r="10769" spans="1:12">
      <c r="B10769" s="4" t="str">
        <f>"annual period "&amp;COUNTIF(D$9:D10769,TRUE)</f>
        <v>annual period 35</v>
      </c>
      <c r="D10769" t="b">
        <f t="shared" si="501"/>
        <v>0</v>
      </c>
      <c r="E10769">
        <f t="shared" si="503"/>
        <v>1759</v>
      </c>
      <c r="F10769" s="5" cm="1">
        <f t="array" ref="F10769">INDEX(_xlfn._xlws.FILTER(A$9:A$16378,E10769=E$9:E$16378*ISNUMBER(A$9:A$16378)),1)</f>
        <v>44508</v>
      </c>
      <c r="G10769" s="5" cm="1">
        <f t="array" ref="G10769">INDEX(_xlfn._xlws.FILTER(A$9:A$16378,E10769=E$9:E$16378*ISNUMBER(A$9:A$16378)),COUNT(_xlfn._xlws.FILTER(A$9:A$16378,E10769=E$9:E$16378*ISNUMBER(A$9:A$16378))))</f>
        <v>44511</v>
      </c>
      <c r="H10769" t="str">
        <v/>
      </c>
      <c r="I10769" s="10" t="str" cm="1">
        <f t="array" ref="I10769">_xlfn.IFS(AND(OR(_xlfn._xlws.FILTER(D$9:D$16388,E$9:E$16388=E10769)),ROW()=_xlfn.MINIFS(_xlfn.ANCHORARRAY(H$9),E$9:E$16388,E10769)),A10769-C$4,ROW()=_xlfn.MINIFS(_xlfn.ANCHORARRAY(H$9),E$9:E$16388,E10769),IFERROR(A10769-INDEX(G$9:G$16388,MATCH(E10769-1,E$9:E$16388,0)),A10769-C$4),ISNUMBER(A10769),A10769-F10769,TRUE,"")</f>
        <v/>
      </c>
      <c r="J10769" t="str">
        <f t="shared" si="502"/>
        <v/>
      </c>
      <c r="L10769" s="5"/>
    </row>
    <row r="10770" spans="1:12">
      <c r="A10770" s="3">
        <v>44511</v>
      </c>
      <c r="B10770" s="4" t="str">
        <f>"annual period "&amp;COUNTIF(D$9:D10770,TRUE)</f>
        <v>annual period 35</v>
      </c>
      <c r="D10770" t="b">
        <f t="shared" si="501"/>
        <v>0</v>
      </c>
      <c r="E10770">
        <f t="shared" si="503"/>
        <v>1759</v>
      </c>
      <c r="F10770" s="5" cm="1">
        <f t="array" ref="F10770">INDEX(_xlfn._xlws.FILTER(A$9:A$16378,E10770=E$9:E$16378*ISNUMBER(A$9:A$16378)),1)</f>
        <v>44508</v>
      </c>
      <c r="G10770" s="5" cm="1">
        <f t="array" ref="G10770">INDEX(_xlfn._xlws.FILTER(A$9:A$16378,E10770=E$9:E$16378*ISNUMBER(A$9:A$16378)),COUNT(_xlfn._xlws.FILTER(A$9:A$16378,E10770=E$9:E$16378*ISNUMBER(A$9:A$16378))))</f>
        <v>44511</v>
      </c>
      <c r="H10770" t="str">
        <v/>
      </c>
      <c r="I10770" s="10" cm="1">
        <f t="array" ref="I10770">_xlfn.IFS(AND(OR(_xlfn._xlws.FILTER(D$9:D$16388,E$9:E$16388=E10770)),ROW()=_xlfn.MINIFS(_xlfn.ANCHORARRAY(H$9),E$9:E$16388,E10770)),A10770-C$4,ROW()=_xlfn.MINIFS(_xlfn.ANCHORARRAY(H$9),E$9:E$16388,E10770),IFERROR(A10770-INDEX(G$9:G$16388,MATCH(E10770-1,E$9:E$16388,0)),A10770-C$4),ISNUMBER(A10770),A10770-F10770,TRUE,"")</f>
        <v>3</v>
      </c>
      <c r="J10770" t="b">
        <f t="shared" si="502"/>
        <v>0</v>
      </c>
      <c r="L10770" s="5"/>
    </row>
    <row r="10771" spans="1:12">
      <c r="A10771" s="1" t="s">
        <v>14</v>
      </c>
      <c r="B10771" s="4" t="str">
        <f>"annual period "&amp;COUNTIF(D$9:D10771,TRUE)</f>
        <v>annual period 35</v>
      </c>
      <c r="D10771" t="b">
        <f t="shared" si="501"/>
        <v>0</v>
      </c>
      <c r="E10771">
        <f t="shared" si="503"/>
        <v>1760</v>
      </c>
      <c r="F10771" s="5" cm="1">
        <f t="array" ref="F10771">INDEX(_xlfn._xlws.FILTER(A$9:A$16378,E10771=E$9:E$16378*ISNUMBER(A$9:A$16378)),1)</f>
        <v>44516</v>
      </c>
      <c r="G10771" s="5" cm="1">
        <f t="array" ref="G10771">INDEX(_xlfn._xlws.FILTER(A$9:A$16378,E10771=E$9:E$16378*ISNUMBER(A$9:A$16378)),COUNT(_xlfn._xlws.FILTER(A$9:A$16378,E10771=E$9:E$16378*ISNUMBER(A$9:A$16378))))</f>
        <v>44523</v>
      </c>
      <c r="H10771" t="str">
        <v/>
      </c>
      <c r="I10771" s="10" t="str" cm="1">
        <f t="array" ref="I10771">_xlfn.IFS(AND(OR(_xlfn._xlws.FILTER(D$9:D$16388,E$9:E$16388=E10771)),ROW()=_xlfn.MINIFS(_xlfn.ANCHORARRAY(H$9),E$9:E$16388,E10771)),A10771-C$4,ROW()=_xlfn.MINIFS(_xlfn.ANCHORARRAY(H$9),E$9:E$16388,E10771),IFERROR(A10771-INDEX(G$9:G$16388,MATCH(E10771-1,E$9:E$16388,0)),A10771-C$4),ISNUMBER(A10771),A10771-F10771,TRUE,"")</f>
        <v/>
      </c>
      <c r="J10771" t="str">
        <f t="shared" si="502"/>
        <v/>
      </c>
      <c r="L10771" s="5"/>
    </row>
    <row r="10772" spans="1:12">
      <c r="A10772" s="2"/>
      <c r="B10772" s="4" t="str">
        <f>"annual period "&amp;COUNTIF(D$9:D10772,TRUE)</f>
        <v>annual period 35</v>
      </c>
      <c r="D10772" t="b">
        <f t="shared" si="501"/>
        <v>0</v>
      </c>
      <c r="E10772">
        <f t="shared" si="503"/>
        <v>1760</v>
      </c>
      <c r="F10772" s="5" cm="1">
        <f t="array" ref="F10772">INDEX(_xlfn._xlws.FILTER(A$9:A$16378,E10772=E$9:E$16378*ISNUMBER(A$9:A$16378)),1)</f>
        <v>44516</v>
      </c>
      <c r="G10772" s="5" cm="1">
        <f t="array" ref="G10772">INDEX(_xlfn._xlws.FILTER(A$9:A$16378,E10772=E$9:E$16378*ISNUMBER(A$9:A$16378)),COUNT(_xlfn._xlws.FILTER(A$9:A$16378,E10772=E$9:E$16378*ISNUMBER(A$9:A$16378))))</f>
        <v>44523</v>
      </c>
      <c r="H10772" t="str">
        <v/>
      </c>
      <c r="I10772" s="10" t="str" cm="1">
        <f t="array" ref="I10772">_xlfn.IFS(AND(OR(_xlfn._xlws.FILTER(D$9:D$16388,E$9:E$16388=E10772)),ROW()=_xlfn.MINIFS(_xlfn.ANCHORARRAY(H$9),E$9:E$16388,E10772)),A10772-C$4,ROW()=_xlfn.MINIFS(_xlfn.ANCHORARRAY(H$9),E$9:E$16388,E10772),IFERROR(A10772-INDEX(G$9:G$16388,MATCH(E10772-1,E$9:E$16388,0)),A10772-C$4),ISNUMBER(A10772),A10772-F10772,TRUE,"")</f>
        <v/>
      </c>
      <c r="J10772" t="str">
        <f t="shared" si="502"/>
        <v/>
      </c>
      <c r="L10772" s="5"/>
    </row>
    <row r="10773" spans="1:12">
      <c r="A10773" s="3">
        <v>44516</v>
      </c>
      <c r="B10773" s="4" t="str">
        <f>"annual period "&amp;COUNTIF(D$9:D10773,TRUE)</f>
        <v>annual period 35</v>
      </c>
      <c r="D10773" t="b">
        <f t="shared" si="501"/>
        <v>0</v>
      </c>
      <c r="E10773">
        <f t="shared" si="503"/>
        <v>1760</v>
      </c>
      <c r="F10773" s="5" cm="1">
        <f t="array" ref="F10773">INDEX(_xlfn._xlws.FILTER(A$9:A$16378,E10773=E$9:E$16378*ISNUMBER(A$9:A$16378)),1)</f>
        <v>44516</v>
      </c>
      <c r="G10773" s="5" cm="1">
        <f t="array" ref="G10773">INDEX(_xlfn._xlws.FILTER(A$9:A$16378,E10773=E$9:E$16378*ISNUMBER(A$9:A$16378)),COUNT(_xlfn._xlws.FILTER(A$9:A$16378,E10773=E$9:E$16378*ISNUMBER(A$9:A$16378))))</f>
        <v>44523</v>
      </c>
      <c r="H10773">
        <v>10773</v>
      </c>
      <c r="I10773" s="10" cm="1">
        <f t="array" ref="I10773">_xlfn.IFS(AND(OR(_xlfn._xlws.FILTER(D$9:D$16388,E$9:E$16388=E10773)),ROW()=_xlfn.MINIFS(_xlfn.ANCHORARRAY(H$9),E$9:E$16388,E10773)),A10773-C$4,ROW()=_xlfn.MINIFS(_xlfn.ANCHORARRAY(H$9),E$9:E$16388,E10773),IFERROR(A10773-INDEX(G$9:G$16388,MATCH(E10773-1,E$9:E$16388,0)),A10773-C$4),ISNUMBER(A10773),A10773-F10773,TRUE,"")</f>
        <v>5</v>
      </c>
      <c r="J10773" t="b">
        <f t="shared" si="502"/>
        <v>0</v>
      </c>
      <c r="L10773" s="5"/>
    </row>
    <row r="10774" spans="1:12">
      <c r="B10774" s="4" t="str">
        <f>"annual period "&amp;COUNTIF(D$9:D10774,TRUE)</f>
        <v>annual period 35</v>
      </c>
      <c r="D10774" t="b">
        <f t="shared" si="501"/>
        <v>0</v>
      </c>
      <c r="E10774">
        <f t="shared" si="503"/>
        <v>1760</v>
      </c>
      <c r="F10774" s="5" cm="1">
        <f t="array" ref="F10774">INDEX(_xlfn._xlws.FILTER(A$9:A$16378,E10774=E$9:E$16378*ISNUMBER(A$9:A$16378)),1)</f>
        <v>44516</v>
      </c>
      <c r="G10774" s="5" cm="1">
        <f t="array" ref="G10774">INDEX(_xlfn._xlws.FILTER(A$9:A$16378,E10774=E$9:E$16378*ISNUMBER(A$9:A$16378)),COUNT(_xlfn._xlws.FILTER(A$9:A$16378,E10774=E$9:E$16378*ISNUMBER(A$9:A$16378))))</f>
        <v>44523</v>
      </c>
      <c r="H10774" t="str">
        <v/>
      </c>
      <c r="I10774" s="10" t="str" cm="1">
        <f t="array" ref="I10774">_xlfn.IFS(AND(OR(_xlfn._xlws.FILTER(D$9:D$16388,E$9:E$16388=E10774)),ROW()=_xlfn.MINIFS(_xlfn.ANCHORARRAY(H$9),E$9:E$16388,E10774)),A10774-C$4,ROW()=_xlfn.MINIFS(_xlfn.ANCHORARRAY(H$9),E$9:E$16388,E10774),IFERROR(A10774-INDEX(G$9:G$16388,MATCH(E10774-1,E$9:E$16388,0)),A10774-C$4),ISNUMBER(A10774),A10774-F10774,TRUE,"")</f>
        <v/>
      </c>
      <c r="J10774" t="str">
        <f t="shared" si="502"/>
        <v/>
      </c>
      <c r="L10774" s="5"/>
    </row>
    <row r="10775" spans="1:12">
      <c r="A10775" s="3">
        <v>44517</v>
      </c>
      <c r="B10775" s="4" t="str">
        <f>"annual period "&amp;COUNTIF(D$9:D10775,TRUE)</f>
        <v>annual period 35</v>
      </c>
      <c r="D10775" t="b">
        <f t="shared" si="501"/>
        <v>0</v>
      </c>
      <c r="E10775">
        <f t="shared" si="503"/>
        <v>1760</v>
      </c>
      <c r="F10775" s="5" cm="1">
        <f t="array" ref="F10775">INDEX(_xlfn._xlws.FILTER(A$9:A$16378,E10775=E$9:E$16378*ISNUMBER(A$9:A$16378)),1)</f>
        <v>44516</v>
      </c>
      <c r="G10775" s="5" cm="1">
        <f t="array" ref="G10775">INDEX(_xlfn._xlws.FILTER(A$9:A$16378,E10775=E$9:E$16378*ISNUMBER(A$9:A$16378)),COUNT(_xlfn._xlws.FILTER(A$9:A$16378,E10775=E$9:E$16378*ISNUMBER(A$9:A$16378))))</f>
        <v>44523</v>
      </c>
      <c r="H10775" t="str">
        <v/>
      </c>
      <c r="I10775" s="10" cm="1">
        <f t="array" ref="I10775">_xlfn.IFS(AND(OR(_xlfn._xlws.FILTER(D$9:D$16388,E$9:E$16388=E10775)),ROW()=_xlfn.MINIFS(_xlfn.ANCHORARRAY(H$9),E$9:E$16388,E10775)),A10775-C$4,ROW()=_xlfn.MINIFS(_xlfn.ANCHORARRAY(H$9),E$9:E$16388,E10775),IFERROR(A10775-INDEX(G$9:G$16388,MATCH(E10775-1,E$9:E$16388,0)),A10775-C$4),ISNUMBER(A10775),A10775-F10775,TRUE,"")</f>
        <v>1</v>
      </c>
      <c r="J10775" t="b">
        <f t="shared" si="502"/>
        <v>0</v>
      </c>
      <c r="L10775" s="5"/>
    </row>
    <row r="10776" spans="1:12">
      <c r="B10776" s="4" t="str">
        <f>"annual period "&amp;COUNTIF(D$9:D10776,TRUE)</f>
        <v>annual period 35</v>
      </c>
      <c r="D10776" t="b">
        <f t="shared" si="501"/>
        <v>0</v>
      </c>
      <c r="E10776">
        <f t="shared" si="503"/>
        <v>1760</v>
      </c>
      <c r="F10776" s="5" cm="1">
        <f t="array" ref="F10776">INDEX(_xlfn._xlws.FILTER(A$9:A$16378,E10776=E$9:E$16378*ISNUMBER(A$9:A$16378)),1)</f>
        <v>44516</v>
      </c>
      <c r="G10776" s="5" cm="1">
        <f t="array" ref="G10776">INDEX(_xlfn._xlws.FILTER(A$9:A$16378,E10776=E$9:E$16378*ISNUMBER(A$9:A$16378)),COUNT(_xlfn._xlws.FILTER(A$9:A$16378,E10776=E$9:E$16378*ISNUMBER(A$9:A$16378))))</f>
        <v>44523</v>
      </c>
      <c r="H10776" t="str">
        <v/>
      </c>
      <c r="I10776" s="10" t="str" cm="1">
        <f t="array" ref="I10776">_xlfn.IFS(AND(OR(_xlfn._xlws.FILTER(D$9:D$16388,E$9:E$16388=E10776)),ROW()=_xlfn.MINIFS(_xlfn.ANCHORARRAY(H$9),E$9:E$16388,E10776)),A10776-C$4,ROW()=_xlfn.MINIFS(_xlfn.ANCHORARRAY(H$9),E$9:E$16388,E10776),IFERROR(A10776-INDEX(G$9:G$16388,MATCH(E10776-1,E$9:E$16388,0)),A10776-C$4),ISNUMBER(A10776),A10776-F10776,TRUE,"")</f>
        <v/>
      </c>
      <c r="J10776" t="str">
        <f t="shared" si="502"/>
        <v/>
      </c>
      <c r="L10776" s="5"/>
    </row>
    <row r="10777" spans="1:12">
      <c r="A10777" s="3">
        <v>44519</v>
      </c>
      <c r="B10777" s="4" t="str">
        <f>"annual period "&amp;COUNTIF(D$9:D10777,TRUE)</f>
        <v>annual period 35</v>
      </c>
      <c r="D10777" t="b">
        <f t="shared" si="501"/>
        <v>0</v>
      </c>
      <c r="E10777">
        <f t="shared" si="503"/>
        <v>1760</v>
      </c>
      <c r="F10777" s="5" cm="1">
        <f t="array" ref="F10777">INDEX(_xlfn._xlws.FILTER(A$9:A$16378,E10777=E$9:E$16378*ISNUMBER(A$9:A$16378)),1)</f>
        <v>44516</v>
      </c>
      <c r="G10777" s="5" cm="1">
        <f t="array" ref="G10777">INDEX(_xlfn._xlws.FILTER(A$9:A$16378,E10777=E$9:E$16378*ISNUMBER(A$9:A$16378)),COUNT(_xlfn._xlws.FILTER(A$9:A$16378,E10777=E$9:E$16378*ISNUMBER(A$9:A$16378))))</f>
        <v>44523</v>
      </c>
      <c r="H10777" t="str">
        <v/>
      </c>
      <c r="I10777" s="10" cm="1">
        <f t="array" ref="I10777">_xlfn.IFS(AND(OR(_xlfn._xlws.FILTER(D$9:D$16388,E$9:E$16388=E10777)),ROW()=_xlfn.MINIFS(_xlfn.ANCHORARRAY(H$9),E$9:E$16388,E10777)),A10777-C$4,ROW()=_xlfn.MINIFS(_xlfn.ANCHORARRAY(H$9),E$9:E$16388,E10777),IFERROR(A10777-INDEX(G$9:G$16388,MATCH(E10777-1,E$9:E$16388,0)),A10777-C$4),ISNUMBER(A10777),A10777-F10777,TRUE,"")</f>
        <v>3</v>
      </c>
      <c r="J10777" t="b">
        <f t="shared" si="502"/>
        <v>0</v>
      </c>
      <c r="L10777" s="5"/>
    </row>
    <row r="10778" spans="1:12">
      <c r="B10778" s="4" t="str">
        <f>"annual period "&amp;COUNTIF(D$9:D10778,TRUE)</f>
        <v>annual period 35</v>
      </c>
      <c r="D10778" t="b">
        <f t="shared" si="501"/>
        <v>0</v>
      </c>
      <c r="E10778">
        <f t="shared" si="503"/>
        <v>1760</v>
      </c>
      <c r="F10778" s="5" cm="1">
        <f t="array" ref="F10778">INDEX(_xlfn._xlws.FILTER(A$9:A$16378,E10778=E$9:E$16378*ISNUMBER(A$9:A$16378)),1)</f>
        <v>44516</v>
      </c>
      <c r="G10778" s="5" cm="1">
        <f t="array" ref="G10778">INDEX(_xlfn._xlws.FILTER(A$9:A$16378,E10778=E$9:E$16378*ISNUMBER(A$9:A$16378)),COUNT(_xlfn._xlws.FILTER(A$9:A$16378,E10778=E$9:E$16378*ISNUMBER(A$9:A$16378))))</f>
        <v>44523</v>
      </c>
      <c r="H10778" t="str">
        <v/>
      </c>
      <c r="I10778" s="10" t="str" cm="1">
        <f t="array" ref="I10778">_xlfn.IFS(AND(OR(_xlfn._xlws.FILTER(D$9:D$16388,E$9:E$16388=E10778)),ROW()=_xlfn.MINIFS(_xlfn.ANCHORARRAY(H$9),E$9:E$16388,E10778)),A10778-C$4,ROW()=_xlfn.MINIFS(_xlfn.ANCHORARRAY(H$9),E$9:E$16388,E10778),IFERROR(A10778-INDEX(G$9:G$16388,MATCH(E10778-1,E$9:E$16388,0)),A10778-C$4),ISNUMBER(A10778),A10778-F10778,TRUE,"")</f>
        <v/>
      </c>
      <c r="J10778" t="str">
        <f t="shared" si="502"/>
        <v/>
      </c>
      <c r="L10778" s="5"/>
    </row>
    <row r="10779" spans="1:12">
      <c r="A10779" s="3">
        <v>44521</v>
      </c>
      <c r="B10779" s="4" t="str">
        <f>"annual period "&amp;COUNTIF(D$9:D10779,TRUE)</f>
        <v>annual period 35</v>
      </c>
      <c r="D10779" t="b">
        <f t="shared" si="501"/>
        <v>0</v>
      </c>
      <c r="E10779">
        <f t="shared" si="503"/>
        <v>1760</v>
      </c>
      <c r="F10779" s="5" cm="1">
        <f t="array" ref="F10779">INDEX(_xlfn._xlws.FILTER(A$9:A$16378,E10779=E$9:E$16378*ISNUMBER(A$9:A$16378)),1)</f>
        <v>44516</v>
      </c>
      <c r="G10779" s="5" cm="1">
        <f t="array" ref="G10779">INDEX(_xlfn._xlws.FILTER(A$9:A$16378,E10779=E$9:E$16378*ISNUMBER(A$9:A$16378)),COUNT(_xlfn._xlws.FILTER(A$9:A$16378,E10779=E$9:E$16378*ISNUMBER(A$9:A$16378))))</f>
        <v>44523</v>
      </c>
      <c r="H10779" t="str">
        <v/>
      </c>
      <c r="I10779" s="10" cm="1">
        <f t="array" ref="I10779">_xlfn.IFS(AND(OR(_xlfn._xlws.FILTER(D$9:D$16388,E$9:E$16388=E10779)),ROW()=_xlfn.MINIFS(_xlfn.ANCHORARRAY(H$9),E$9:E$16388,E10779)),A10779-C$4,ROW()=_xlfn.MINIFS(_xlfn.ANCHORARRAY(H$9),E$9:E$16388,E10779),IFERROR(A10779-INDEX(G$9:G$16388,MATCH(E10779-1,E$9:E$16388,0)),A10779-C$4),ISNUMBER(A10779),A10779-F10779,TRUE,"")</f>
        <v>5</v>
      </c>
      <c r="J10779" t="b">
        <f t="shared" si="502"/>
        <v>0</v>
      </c>
      <c r="L10779" s="5"/>
    </row>
    <row r="10780" spans="1:12">
      <c r="B10780" s="4" t="str">
        <f>"annual period "&amp;COUNTIF(D$9:D10780,TRUE)</f>
        <v>annual period 35</v>
      </c>
      <c r="D10780" t="b">
        <f t="shared" si="501"/>
        <v>0</v>
      </c>
      <c r="E10780">
        <f t="shared" si="503"/>
        <v>1760</v>
      </c>
      <c r="F10780" s="5" cm="1">
        <f t="array" ref="F10780">INDEX(_xlfn._xlws.FILTER(A$9:A$16378,E10780=E$9:E$16378*ISNUMBER(A$9:A$16378)),1)</f>
        <v>44516</v>
      </c>
      <c r="G10780" s="5" cm="1">
        <f t="array" ref="G10780">INDEX(_xlfn._xlws.FILTER(A$9:A$16378,E10780=E$9:E$16378*ISNUMBER(A$9:A$16378)),COUNT(_xlfn._xlws.FILTER(A$9:A$16378,E10780=E$9:E$16378*ISNUMBER(A$9:A$16378))))</f>
        <v>44523</v>
      </c>
      <c r="H10780" t="str">
        <v/>
      </c>
      <c r="I10780" s="10" t="str" cm="1">
        <f t="array" ref="I10780">_xlfn.IFS(AND(OR(_xlfn._xlws.FILTER(D$9:D$16388,E$9:E$16388=E10780)),ROW()=_xlfn.MINIFS(_xlfn.ANCHORARRAY(H$9),E$9:E$16388,E10780)),A10780-C$4,ROW()=_xlfn.MINIFS(_xlfn.ANCHORARRAY(H$9),E$9:E$16388,E10780),IFERROR(A10780-INDEX(G$9:G$16388,MATCH(E10780-1,E$9:E$16388,0)),A10780-C$4),ISNUMBER(A10780),A10780-F10780,TRUE,"")</f>
        <v/>
      </c>
      <c r="J10780" t="str">
        <f t="shared" si="502"/>
        <v/>
      </c>
      <c r="L10780" s="5"/>
    </row>
    <row r="10781" spans="1:12">
      <c r="A10781" s="3">
        <v>44523</v>
      </c>
      <c r="B10781" s="4" t="str">
        <f>"annual period "&amp;COUNTIF(D$9:D10781,TRUE)</f>
        <v>annual period 35</v>
      </c>
      <c r="D10781" t="b">
        <f t="shared" si="501"/>
        <v>0</v>
      </c>
      <c r="E10781">
        <f t="shared" si="503"/>
        <v>1760</v>
      </c>
      <c r="F10781" s="5" cm="1">
        <f t="array" ref="F10781">INDEX(_xlfn._xlws.FILTER(A$9:A$16378,E10781=E$9:E$16378*ISNUMBER(A$9:A$16378)),1)</f>
        <v>44516</v>
      </c>
      <c r="G10781" s="5" cm="1">
        <f t="array" ref="G10781">INDEX(_xlfn._xlws.FILTER(A$9:A$16378,E10781=E$9:E$16378*ISNUMBER(A$9:A$16378)),COUNT(_xlfn._xlws.FILTER(A$9:A$16378,E10781=E$9:E$16378*ISNUMBER(A$9:A$16378))))</f>
        <v>44523</v>
      </c>
      <c r="H10781" t="str">
        <v/>
      </c>
      <c r="I10781" s="10" cm="1">
        <f t="array" ref="I10781">_xlfn.IFS(AND(OR(_xlfn._xlws.FILTER(D$9:D$16388,E$9:E$16388=E10781)),ROW()=_xlfn.MINIFS(_xlfn.ANCHORARRAY(H$9),E$9:E$16388,E10781)),A10781-C$4,ROW()=_xlfn.MINIFS(_xlfn.ANCHORARRAY(H$9),E$9:E$16388,E10781),IFERROR(A10781-INDEX(G$9:G$16388,MATCH(E10781-1,E$9:E$16388,0)),A10781-C$4),ISNUMBER(A10781),A10781-F10781,TRUE,"")</f>
        <v>7</v>
      </c>
      <c r="J10781" t="b">
        <f t="shared" si="502"/>
        <v>0</v>
      </c>
      <c r="L10781" s="5"/>
    </row>
    <row r="10782" spans="1:12">
      <c r="B10782" s="4" t="str">
        <f>"annual period "&amp;COUNTIF(D$9:D10782,TRUE)</f>
        <v>annual period 35</v>
      </c>
      <c r="D10782" t="b">
        <f t="shared" si="501"/>
        <v>0</v>
      </c>
      <c r="E10782">
        <f t="shared" si="503"/>
        <v>1760</v>
      </c>
      <c r="F10782" s="5" cm="1">
        <f t="array" ref="F10782">INDEX(_xlfn._xlws.FILTER(A$9:A$16378,E10782=E$9:E$16378*ISNUMBER(A$9:A$16378)),1)</f>
        <v>44516</v>
      </c>
      <c r="G10782" s="5" cm="1">
        <f t="array" ref="G10782">INDEX(_xlfn._xlws.FILTER(A$9:A$16378,E10782=E$9:E$16378*ISNUMBER(A$9:A$16378)),COUNT(_xlfn._xlws.FILTER(A$9:A$16378,E10782=E$9:E$16378*ISNUMBER(A$9:A$16378))))</f>
        <v>44523</v>
      </c>
      <c r="H10782" t="str">
        <v/>
      </c>
      <c r="I10782" s="10" t="str" cm="1">
        <f t="array" ref="I10782">_xlfn.IFS(AND(OR(_xlfn._xlws.FILTER(D$9:D$16388,E$9:E$16388=E10782)),ROW()=_xlfn.MINIFS(_xlfn.ANCHORARRAY(H$9),E$9:E$16388,E10782)),A10782-C$4,ROW()=_xlfn.MINIFS(_xlfn.ANCHORARRAY(H$9),E$9:E$16388,E10782),IFERROR(A10782-INDEX(G$9:G$16388,MATCH(E10782-1,E$9:E$16388,0)),A10782-C$4),ISNUMBER(A10782),A10782-F10782,TRUE,"")</f>
        <v/>
      </c>
      <c r="J10782" t="str">
        <f t="shared" si="502"/>
        <v/>
      </c>
      <c r="L10782" s="5"/>
    </row>
    <row r="10783" spans="1:12">
      <c r="A10783" s="3">
        <v>44523</v>
      </c>
      <c r="B10783" s="4" t="str">
        <f>"annual period "&amp;COUNTIF(D$9:D10783,TRUE)</f>
        <v>annual period 35</v>
      </c>
      <c r="D10783" t="b">
        <f t="shared" si="501"/>
        <v>0</v>
      </c>
      <c r="E10783">
        <f t="shared" si="503"/>
        <v>1760</v>
      </c>
      <c r="F10783" s="5" cm="1">
        <f t="array" ref="F10783">INDEX(_xlfn._xlws.FILTER(A$9:A$16378,E10783=E$9:E$16378*ISNUMBER(A$9:A$16378)),1)</f>
        <v>44516</v>
      </c>
      <c r="G10783" s="5" cm="1">
        <f t="array" ref="G10783">INDEX(_xlfn._xlws.FILTER(A$9:A$16378,E10783=E$9:E$16378*ISNUMBER(A$9:A$16378)),COUNT(_xlfn._xlws.FILTER(A$9:A$16378,E10783=E$9:E$16378*ISNUMBER(A$9:A$16378))))</f>
        <v>44523</v>
      </c>
      <c r="H10783" t="str">
        <v/>
      </c>
      <c r="I10783" s="10" cm="1">
        <f t="array" ref="I10783">_xlfn.IFS(AND(OR(_xlfn._xlws.FILTER(D$9:D$16388,E$9:E$16388=E10783)),ROW()=_xlfn.MINIFS(_xlfn.ANCHORARRAY(H$9),E$9:E$16388,E10783)),A10783-C$4,ROW()=_xlfn.MINIFS(_xlfn.ANCHORARRAY(H$9),E$9:E$16388,E10783),IFERROR(A10783-INDEX(G$9:G$16388,MATCH(E10783-1,E$9:E$16388,0)),A10783-C$4),ISNUMBER(A10783),A10783-F10783,TRUE,"")</f>
        <v>7</v>
      </c>
      <c r="J10783" t="b">
        <f t="shared" si="502"/>
        <v>0</v>
      </c>
      <c r="L10783" s="5"/>
    </row>
    <row r="10784" spans="1:12">
      <c r="A10784" s="1" t="s">
        <v>14</v>
      </c>
      <c r="B10784" s="4" t="str">
        <f>"annual period "&amp;COUNTIF(D$9:D10784,TRUE)</f>
        <v>annual period 35</v>
      </c>
      <c r="D10784" t="b">
        <f t="shared" ref="D10784:D10847" si="504">F10783-F10784&gt;300</f>
        <v>0</v>
      </c>
      <c r="E10784">
        <f t="shared" si="503"/>
        <v>1761</v>
      </c>
      <c r="F10784" s="5" cm="1">
        <f t="array" ref="F10784">INDEX(_xlfn._xlws.FILTER(A$9:A$16378,E10784=E$9:E$16378*ISNUMBER(A$9:A$16378)),1)</f>
        <v>44534</v>
      </c>
      <c r="G10784" s="5" cm="1">
        <f t="array" ref="G10784">INDEX(_xlfn._xlws.FILTER(A$9:A$16378,E10784=E$9:E$16378*ISNUMBER(A$9:A$16378)),COUNT(_xlfn._xlws.FILTER(A$9:A$16378,E10784=E$9:E$16378*ISNUMBER(A$9:A$16378))))</f>
        <v>44539</v>
      </c>
      <c r="H10784" t="str">
        <v/>
      </c>
      <c r="I10784" s="10" t="str" cm="1">
        <f t="array" ref="I10784">_xlfn.IFS(AND(OR(_xlfn._xlws.FILTER(D$9:D$16388,E$9:E$16388=E10784)),ROW()=_xlfn.MINIFS(_xlfn.ANCHORARRAY(H$9),E$9:E$16388,E10784)),A10784-C$4,ROW()=_xlfn.MINIFS(_xlfn.ANCHORARRAY(H$9),E$9:E$16388,E10784),IFERROR(A10784-INDEX(G$9:G$16388,MATCH(E10784-1,E$9:E$16388,0)),A10784-C$4),ISNUMBER(A10784),A10784-F10784,TRUE,"")</f>
        <v/>
      </c>
      <c r="J10784" t="str">
        <f t="shared" si="502"/>
        <v/>
      </c>
      <c r="L10784" s="5"/>
    </row>
    <row r="10785" spans="1:12">
      <c r="A10785" s="2"/>
      <c r="B10785" s="4" t="str">
        <f>"annual period "&amp;COUNTIF(D$9:D10785,TRUE)</f>
        <v>annual period 35</v>
      </c>
      <c r="D10785" t="b">
        <f t="shared" si="504"/>
        <v>0</v>
      </c>
      <c r="E10785">
        <f t="shared" si="503"/>
        <v>1761</v>
      </c>
      <c r="F10785" s="5" cm="1">
        <f t="array" ref="F10785">INDEX(_xlfn._xlws.FILTER(A$9:A$16378,E10785=E$9:E$16378*ISNUMBER(A$9:A$16378)),1)</f>
        <v>44534</v>
      </c>
      <c r="G10785" s="5" cm="1">
        <f t="array" ref="G10785">INDEX(_xlfn._xlws.FILTER(A$9:A$16378,E10785=E$9:E$16378*ISNUMBER(A$9:A$16378)),COUNT(_xlfn._xlws.FILTER(A$9:A$16378,E10785=E$9:E$16378*ISNUMBER(A$9:A$16378))))</f>
        <v>44539</v>
      </c>
      <c r="H10785" t="str">
        <v/>
      </c>
      <c r="I10785" s="10" t="str" cm="1">
        <f t="array" ref="I10785">_xlfn.IFS(AND(OR(_xlfn._xlws.FILTER(D$9:D$16388,E$9:E$16388=E10785)),ROW()=_xlfn.MINIFS(_xlfn.ANCHORARRAY(H$9),E$9:E$16388,E10785)),A10785-C$4,ROW()=_xlfn.MINIFS(_xlfn.ANCHORARRAY(H$9),E$9:E$16388,E10785),IFERROR(A10785-INDEX(G$9:G$16388,MATCH(E10785-1,E$9:E$16388,0)),A10785-C$4),ISNUMBER(A10785),A10785-F10785,TRUE,"")</f>
        <v/>
      </c>
      <c r="J10785" t="str">
        <f t="shared" si="502"/>
        <v/>
      </c>
      <c r="L10785" s="5"/>
    </row>
    <row r="10786" spans="1:12">
      <c r="A10786" s="3">
        <v>44534</v>
      </c>
      <c r="B10786" s="4" t="str">
        <f>"annual period "&amp;COUNTIF(D$9:D10786,TRUE)</f>
        <v>annual period 35</v>
      </c>
      <c r="D10786" t="b">
        <f t="shared" si="504"/>
        <v>0</v>
      </c>
      <c r="E10786">
        <f t="shared" si="503"/>
        <v>1761</v>
      </c>
      <c r="F10786" s="5" cm="1">
        <f t="array" ref="F10786">INDEX(_xlfn._xlws.FILTER(A$9:A$16378,E10786=E$9:E$16378*ISNUMBER(A$9:A$16378)),1)</f>
        <v>44534</v>
      </c>
      <c r="G10786" s="5" cm="1">
        <f t="array" ref="G10786">INDEX(_xlfn._xlws.FILTER(A$9:A$16378,E10786=E$9:E$16378*ISNUMBER(A$9:A$16378)),COUNT(_xlfn._xlws.FILTER(A$9:A$16378,E10786=E$9:E$16378*ISNUMBER(A$9:A$16378))))</f>
        <v>44539</v>
      </c>
      <c r="H10786">
        <v>10786</v>
      </c>
      <c r="I10786" s="10" cm="1">
        <f t="array" ref="I10786">_xlfn.IFS(AND(OR(_xlfn._xlws.FILTER(D$9:D$16388,E$9:E$16388=E10786)),ROW()=_xlfn.MINIFS(_xlfn.ANCHORARRAY(H$9),E$9:E$16388,E10786)),A10786-C$4,ROW()=_xlfn.MINIFS(_xlfn.ANCHORARRAY(H$9),E$9:E$16388,E10786),IFERROR(A10786-INDEX(G$9:G$16388,MATCH(E10786-1,E$9:E$16388,0)),A10786-C$4),ISNUMBER(A10786),A10786-F10786,TRUE,"")</f>
        <v>11</v>
      </c>
      <c r="J10786" t="b">
        <f t="shared" si="502"/>
        <v>0</v>
      </c>
      <c r="L10786" s="5"/>
    </row>
    <row r="10787" spans="1:12">
      <c r="B10787" s="4" t="str">
        <f>"annual period "&amp;COUNTIF(D$9:D10787,TRUE)</f>
        <v>annual period 35</v>
      </c>
      <c r="D10787" t="b">
        <f t="shared" si="504"/>
        <v>0</v>
      </c>
      <c r="E10787">
        <f t="shared" si="503"/>
        <v>1761</v>
      </c>
      <c r="F10787" s="5" cm="1">
        <f t="array" ref="F10787">INDEX(_xlfn._xlws.FILTER(A$9:A$16378,E10787=E$9:E$16378*ISNUMBER(A$9:A$16378)),1)</f>
        <v>44534</v>
      </c>
      <c r="G10787" s="5" cm="1">
        <f t="array" ref="G10787">INDEX(_xlfn._xlws.FILTER(A$9:A$16378,E10787=E$9:E$16378*ISNUMBER(A$9:A$16378)),COUNT(_xlfn._xlws.FILTER(A$9:A$16378,E10787=E$9:E$16378*ISNUMBER(A$9:A$16378))))</f>
        <v>44539</v>
      </c>
      <c r="H10787" t="str">
        <v/>
      </c>
      <c r="I10787" s="10" t="str" cm="1">
        <f t="array" ref="I10787">_xlfn.IFS(AND(OR(_xlfn._xlws.FILTER(D$9:D$16388,E$9:E$16388=E10787)),ROW()=_xlfn.MINIFS(_xlfn.ANCHORARRAY(H$9),E$9:E$16388,E10787)),A10787-C$4,ROW()=_xlfn.MINIFS(_xlfn.ANCHORARRAY(H$9),E$9:E$16388,E10787),IFERROR(A10787-INDEX(G$9:G$16388,MATCH(E10787-1,E$9:E$16388,0)),A10787-C$4),ISNUMBER(A10787),A10787-F10787,TRUE,"")</f>
        <v/>
      </c>
      <c r="J10787" t="str">
        <f t="shared" si="502"/>
        <v/>
      </c>
      <c r="L10787" s="5"/>
    </row>
    <row r="10788" spans="1:12">
      <c r="A10788" s="3">
        <v>44536</v>
      </c>
      <c r="B10788" s="4" t="str">
        <f>"annual period "&amp;COUNTIF(D$9:D10788,TRUE)</f>
        <v>annual period 35</v>
      </c>
      <c r="D10788" t="b">
        <f t="shared" si="504"/>
        <v>0</v>
      </c>
      <c r="E10788">
        <f t="shared" si="503"/>
        <v>1761</v>
      </c>
      <c r="F10788" s="5" cm="1">
        <f t="array" ref="F10788">INDEX(_xlfn._xlws.FILTER(A$9:A$16378,E10788=E$9:E$16378*ISNUMBER(A$9:A$16378)),1)</f>
        <v>44534</v>
      </c>
      <c r="G10788" s="5" cm="1">
        <f t="array" ref="G10788">INDEX(_xlfn._xlws.FILTER(A$9:A$16378,E10788=E$9:E$16378*ISNUMBER(A$9:A$16378)),COUNT(_xlfn._xlws.FILTER(A$9:A$16378,E10788=E$9:E$16378*ISNUMBER(A$9:A$16378))))</f>
        <v>44539</v>
      </c>
      <c r="H10788" t="str">
        <v/>
      </c>
      <c r="I10788" s="10" cm="1">
        <f t="array" ref="I10788">_xlfn.IFS(AND(OR(_xlfn._xlws.FILTER(D$9:D$16388,E$9:E$16388=E10788)),ROW()=_xlfn.MINIFS(_xlfn.ANCHORARRAY(H$9),E$9:E$16388,E10788)),A10788-C$4,ROW()=_xlfn.MINIFS(_xlfn.ANCHORARRAY(H$9),E$9:E$16388,E10788),IFERROR(A10788-INDEX(G$9:G$16388,MATCH(E10788-1,E$9:E$16388,0)),A10788-C$4),ISNUMBER(A10788),A10788-F10788,TRUE,"")</f>
        <v>2</v>
      </c>
      <c r="J10788" t="b">
        <f t="shared" si="502"/>
        <v>0</v>
      </c>
      <c r="L10788" s="5"/>
    </row>
    <row r="10789" spans="1:12">
      <c r="B10789" s="4" t="str">
        <f>"annual period "&amp;COUNTIF(D$9:D10789,TRUE)</f>
        <v>annual period 35</v>
      </c>
      <c r="D10789" t="b">
        <f t="shared" si="504"/>
        <v>0</v>
      </c>
      <c r="E10789">
        <f t="shared" si="503"/>
        <v>1761</v>
      </c>
      <c r="F10789" s="5" cm="1">
        <f t="array" ref="F10789">INDEX(_xlfn._xlws.FILTER(A$9:A$16378,E10789=E$9:E$16378*ISNUMBER(A$9:A$16378)),1)</f>
        <v>44534</v>
      </c>
      <c r="G10789" s="5" cm="1">
        <f t="array" ref="G10789">INDEX(_xlfn._xlws.FILTER(A$9:A$16378,E10789=E$9:E$16378*ISNUMBER(A$9:A$16378)),COUNT(_xlfn._xlws.FILTER(A$9:A$16378,E10789=E$9:E$16378*ISNUMBER(A$9:A$16378))))</f>
        <v>44539</v>
      </c>
      <c r="H10789" t="str">
        <v/>
      </c>
      <c r="I10789" s="10" t="str" cm="1">
        <f t="array" ref="I10789">_xlfn.IFS(AND(OR(_xlfn._xlws.FILTER(D$9:D$16388,E$9:E$16388=E10789)),ROW()=_xlfn.MINIFS(_xlfn.ANCHORARRAY(H$9),E$9:E$16388,E10789)),A10789-C$4,ROW()=_xlfn.MINIFS(_xlfn.ANCHORARRAY(H$9),E$9:E$16388,E10789),IFERROR(A10789-INDEX(G$9:G$16388,MATCH(E10789-1,E$9:E$16388,0)),A10789-C$4),ISNUMBER(A10789),A10789-F10789,TRUE,"")</f>
        <v/>
      </c>
      <c r="J10789" t="str">
        <f t="shared" si="502"/>
        <v/>
      </c>
      <c r="L10789" s="5"/>
    </row>
    <row r="10790" spans="1:12">
      <c r="A10790" s="3">
        <v>44538</v>
      </c>
      <c r="B10790" s="4" t="str">
        <f>"annual period "&amp;COUNTIF(D$9:D10790,TRUE)</f>
        <v>annual period 35</v>
      </c>
      <c r="D10790" t="b">
        <f t="shared" si="504"/>
        <v>0</v>
      </c>
      <c r="E10790">
        <f t="shared" si="503"/>
        <v>1761</v>
      </c>
      <c r="F10790" s="5" cm="1">
        <f t="array" ref="F10790">INDEX(_xlfn._xlws.FILTER(A$9:A$16378,E10790=E$9:E$16378*ISNUMBER(A$9:A$16378)),1)</f>
        <v>44534</v>
      </c>
      <c r="G10790" s="5" cm="1">
        <f t="array" ref="G10790">INDEX(_xlfn._xlws.FILTER(A$9:A$16378,E10790=E$9:E$16378*ISNUMBER(A$9:A$16378)),COUNT(_xlfn._xlws.FILTER(A$9:A$16378,E10790=E$9:E$16378*ISNUMBER(A$9:A$16378))))</f>
        <v>44539</v>
      </c>
      <c r="H10790" t="str">
        <v/>
      </c>
      <c r="I10790" s="10" cm="1">
        <f t="array" ref="I10790">_xlfn.IFS(AND(OR(_xlfn._xlws.FILTER(D$9:D$16388,E$9:E$16388=E10790)),ROW()=_xlfn.MINIFS(_xlfn.ANCHORARRAY(H$9),E$9:E$16388,E10790)),A10790-C$4,ROW()=_xlfn.MINIFS(_xlfn.ANCHORARRAY(H$9),E$9:E$16388,E10790),IFERROR(A10790-INDEX(G$9:G$16388,MATCH(E10790-1,E$9:E$16388,0)),A10790-C$4),ISNUMBER(A10790),A10790-F10790,TRUE,"")</f>
        <v>4</v>
      </c>
      <c r="J10790" t="b">
        <f t="shared" si="502"/>
        <v>0</v>
      </c>
      <c r="L10790" s="5"/>
    </row>
    <row r="10791" spans="1:12">
      <c r="B10791" s="4" t="str">
        <f>"annual period "&amp;COUNTIF(D$9:D10791,TRUE)</f>
        <v>annual period 35</v>
      </c>
      <c r="D10791" t="b">
        <f t="shared" si="504"/>
        <v>0</v>
      </c>
      <c r="E10791">
        <f t="shared" si="503"/>
        <v>1761</v>
      </c>
      <c r="F10791" s="5" cm="1">
        <f t="array" ref="F10791">INDEX(_xlfn._xlws.FILTER(A$9:A$16378,E10791=E$9:E$16378*ISNUMBER(A$9:A$16378)),1)</f>
        <v>44534</v>
      </c>
      <c r="G10791" s="5" cm="1">
        <f t="array" ref="G10791">INDEX(_xlfn._xlws.FILTER(A$9:A$16378,E10791=E$9:E$16378*ISNUMBER(A$9:A$16378)),COUNT(_xlfn._xlws.FILTER(A$9:A$16378,E10791=E$9:E$16378*ISNUMBER(A$9:A$16378))))</f>
        <v>44539</v>
      </c>
      <c r="H10791" t="str">
        <v/>
      </c>
      <c r="I10791" s="10" t="str" cm="1">
        <f t="array" ref="I10791">_xlfn.IFS(AND(OR(_xlfn._xlws.FILTER(D$9:D$16388,E$9:E$16388=E10791)),ROW()=_xlfn.MINIFS(_xlfn.ANCHORARRAY(H$9),E$9:E$16388,E10791)),A10791-C$4,ROW()=_xlfn.MINIFS(_xlfn.ANCHORARRAY(H$9),E$9:E$16388,E10791),IFERROR(A10791-INDEX(G$9:G$16388,MATCH(E10791-1,E$9:E$16388,0)),A10791-C$4),ISNUMBER(A10791),A10791-F10791,TRUE,"")</f>
        <v/>
      </c>
      <c r="J10791" t="str">
        <f t="shared" si="502"/>
        <v/>
      </c>
      <c r="L10791" s="5"/>
    </row>
    <row r="10792" spans="1:12">
      <c r="A10792" s="3">
        <v>44539</v>
      </c>
      <c r="B10792" s="4" t="str">
        <f>"annual period "&amp;COUNTIF(D$9:D10792,TRUE)</f>
        <v>annual period 35</v>
      </c>
      <c r="D10792" t="b">
        <f t="shared" si="504"/>
        <v>0</v>
      </c>
      <c r="E10792">
        <f t="shared" si="503"/>
        <v>1761</v>
      </c>
      <c r="F10792" s="5" cm="1">
        <f t="array" ref="F10792">INDEX(_xlfn._xlws.FILTER(A$9:A$16378,E10792=E$9:E$16378*ISNUMBER(A$9:A$16378)),1)</f>
        <v>44534</v>
      </c>
      <c r="G10792" s="5" cm="1">
        <f t="array" ref="G10792">INDEX(_xlfn._xlws.FILTER(A$9:A$16378,E10792=E$9:E$16378*ISNUMBER(A$9:A$16378)),COUNT(_xlfn._xlws.FILTER(A$9:A$16378,E10792=E$9:E$16378*ISNUMBER(A$9:A$16378))))</f>
        <v>44539</v>
      </c>
      <c r="H10792" t="str">
        <v/>
      </c>
      <c r="I10792" s="10" cm="1">
        <f t="array" ref="I10792">_xlfn.IFS(AND(OR(_xlfn._xlws.FILTER(D$9:D$16388,E$9:E$16388=E10792)),ROW()=_xlfn.MINIFS(_xlfn.ANCHORARRAY(H$9),E$9:E$16388,E10792)),A10792-C$4,ROW()=_xlfn.MINIFS(_xlfn.ANCHORARRAY(H$9),E$9:E$16388,E10792),IFERROR(A10792-INDEX(G$9:G$16388,MATCH(E10792-1,E$9:E$16388,0)),A10792-C$4),ISNUMBER(A10792),A10792-F10792,TRUE,"")</f>
        <v>5</v>
      </c>
      <c r="J10792" t="b">
        <f t="shared" si="502"/>
        <v>0</v>
      </c>
      <c r="L10792" s="5"/>
    </row>
    <row r="10793" spans="1:12">
      <c r="A10793" s="1" t="s">
        <v>14</v>
      </c>
      <c r="B10793" s="4" t="str">
        <f>"annual period "&amp;COUNTIF(D$9:D10793,TRUE)</f>
        <v>annual period 35</v>
      </c>
      <c r="D10793" t="b">
        <f t="shared" si="504"/>
        <v>0</v>
      </c>
      <c r="E10793">
        <f t="shared" si="503"/>
        <v>1762</v>
      </c>
      <c r="F10793" s="5" cm="1">
        <f t="array" ref="F10793">INDEX(_xlfn._xlws.FILTER(A$9:A$16378,E10793=E$9:E$16378*ISNUMBER(A$9:A$16378)),1)</f>
        <v>44540</v>
      </c>
      <c r="G10793" s="5" cm="1">
        <f t="array" ref="G10793">INDEX(_xlfn._xlws.FILTER(A$9:A$16378,E10793=E$9:E$16378*ISNUMBER(A$9:A$16378)),COUNT(_xlfn._xlws.FILTER(A$9:A$16378,E10793=E$9:E$16378*ISNUMBER(A$9:A$16378))))</f>
        <v>44542</v>
      </c>
      <c r="H10793" t="str">
        <v/>
      </c>
      <c r="I10793" s="10" t="str" cm="1">
        <f t="array" ref="I10793">_xlfn.IFS(AND(OR(_xlfn._xlws.FILTER(D$9:D$16388,E$9:E$16388=E10793)),ROW()=_xlfn.MINIFS(_xlfn.ANCHORARRAY(H$9),E$9:E$16388,E10793)),A10793-C$4,ROW()=_xlfn.MINIFS(_xlfn.ANCHORARRAY(H$9),E$9:E$16388,E10793),IFERROR(A10793-INDEX(G$9:G$16388,MATCH(E10793-1,E$9:E$16388,0)),A10793-C$4),ISNUMBER(A10793),A10793-F10793,TRUE,"")</f>
        <v/>
      </c>
      <c r="J10793" t="str">
        <f t="shared" si="502"/>
        <v/>
      </c>
      <c r="L10793" s="5"/>
    </row>
    <row r="10794" spans="1:12">
      <c r="A10794" s="2"/>
      <c r="B10794" s="4" t="str">
        <f>"annual period "&amp;COUNTIF(D$9:D10794,TRUE)</f>
        <v>annual period 35</v>
      </c>
      <c r="D10794" t="b">
        <f t="shared" si="504"/>
        <v>0</v>
      </c>
      <c r="E10794">
        <f t="shared" si="503"/>
        <v>1762</v>
      </c>
      <c r="F10794" s="5" cm="1">
        <f t="array" ref="F10794">INDEX(_xlfn._xlws.FILTER(A$9:A$16378,E10794=E$9:E$16378*ISNUMBER(A$9:A$16378)),1)</f>
        <v>44540</v>
      </c>
      <c r="G10794" s="5" cm="1">
        <f t="array" ref="G10794">INDEX(_xlfn._xlws.FILTER(A$9:A$16378,E10794=E$9:E$16378*ISNUMBER(A$9:A$16378)),COUNT(_xlfn._xlws.FILTER(A$9:A$16378,E10794=E$9:E$16378*ISNUMBER(A$9:A$16378))))</f>
        <v>44542</v>
      </c>
      <c r="H10794" t="str">
        <v/>
      </c>
      <c r="I10794" s="10" t="str" cm="1">
        <f t="array" ref="I10794">_xlfn.IFS(AND(OR(_xlfn._xlws.FILTER(D$9:D$16388,E$9:E$16388=E10794)),ROW()=_xlfn.MINIFS(_xlfn.ANCHORARRAY(H$9),E$9:E$16388,E10794)),A10794-C$4,ROW()=_xlfn.MINIFS(_xlfn.ANCHORARRAY(H$9),E$9:E$16388,E10794),IFERROR(A10794-INDEX(G$9:G$16388,MATCH(E10794-1,E$9:E$16388,0)),A10794-C$4),ISNUMBER(A10794),A10794-F10794,TRUE,"")</f>
        <v/>
      </c>
      <c r="J10794" t="str">
        <f t="shared" si="502"/>
        <v/>
      </c>
      <c r="L10794" s="5"/>
    </row>
    <row r="10795" spans="1:12">
      <c r="A10795" s="3">
        <v>44540</v>
      </c>
      <c r="B10795" s="4" t="str">
        <f>"annual period "&amp;COUNTIF(D$9:D10795,TRUE)</f>
        <v>annual period 35</v>
      </c>
      <c r="D10795" t="b">
        <f t="shared" si="504"/>
        <v>0</v>
      </c>
      <c r="E10795">
        <f t="shared" si="503"/>
        <v>1762</v>
      </c>
      <c r="F10795" s="5" cm="1">
        <f t="array" ref="F10795">INDEX(_xlfn._xlws.FILTER(A$9:A$16378,E10795=E$9:E$16378*ISNUMBER(A$9:A$16378)),1)</f>
        <v>44540</v>
      </c>
      <c r="G10795" s="5" cm="1">
        <f t="array" ref="G10795">INDEX(_xlfn._xlws.FILTER(A$9:A$16378,E10795=E$9:E$16378*ISNUMBER(A$9:A$16378)),COUNT(_xlfn._xlws.FILTER(A$9:A$16378,E10795=E$9:E$16378*ISNUMBER(A$9:A$16378))))</f>
        <v>44542</v>
      </c>
      <c r="H10795">
        <v>10795</v>
      </c>
      <c r="I10795" s="10" cm="1">
        <f t="array" ref="I10795">_xlfn.IFS(AND(OR(_xlfn._xlws.FILTER(D$9:D$16388,E$9:E$16388=E10795)),ROW()=_xlfn.MINIFS(_xlfn.ANCHORARRAY(H$9),E$9:E$16388,E10795)),A10795-C$4,ROW()=_xlfn.MINIFS(_xlfn.ANCHORARRAY(H$9),E$9:E$16388,E10795),IFERROR(A10795-INDEX(G$9:G$16388,MATCH(E10795-1,E$9:E$16388,0)),A10795-C$4),ISNUMBER(A10795),A10795-F10795,TRUE,"")</f>
        <v>1</v>
      </c>
      <c r="J10795" t="b">
        <f t="shared" si="502"/>
        <v>0</v>
      </c>
      <c r="L10795" s="5"/>
    </row>
    <row r="10796" spans="1:12">
      <c r="B10796" s="4" t="str">
        <f>"annual period "&amp;COUNTIF(D$9:D10796,TRUE)</f>
        <v>annual period 35</v>
      </c>
      <c r="D10796" t="b">
        <f t="shared" si="504"/>
        <v>0</v>
      </c>
      <c r="E10796">
        <f t="shared" si="503"/>
        <v>1762</v>
      </c>
      <c r="F10796" s="5" cm="1">
        <f t="array" ref="F10796">INDEX(_xlfn._xlws.FILTER(A$9:A$16378,E10796=E$9:E$16378*ISNUMBER(A$9:A$16378)),1)</f>
        <v>44540</v>
      </c>
      <c r="G10796" s="5" cm="1">
        <f t="array" ref="G10796">INDEX(_xlfn._xlws.FILTER(A$9:A$16378,E10796=E$9:E$16378*ISNUMBER(A$9:A$16378)),COUNT(_xlfn._xlws.FILTER(A$9:A$16378,E10796=E$9:E$16378*ISNUMBER(A$9:A$16378))))</f>
        <v>44542</v>
      </c>
      <c r="H10796" t="str">
        <v/>
      </c>
      <c r="I10796" s="10" t="str" cm="1">
        <f t="array" ref="I10796">_xlfn.IFS(AND(OR(_xlfn._xlws.FILTER(D$9:D$16388,E$9:E$16388=E10796)),ROW()=_xlfn.MINIFS(_xlfn.ANCHORARRAY(H$9),E$9:E$16388,E10796)),A10796-C$4,ROW()=_xlfn.MINIFS(_xlfn.ANCHORARRAY(H$9),E$9:E$16388,E10796),IFERROR(A10796-INDEX(G$9:G$16388,MATCH(E10796-1,E$9:E$16388,0)),A10796-C$4),ISNUMBER(A10796),A10796-F10796,TRUE,"")</f>
        <v/>
      </c>
      <c r="J10796" t="str">
        <f t="shared" si="502"/>
        <v/>
      </c>
      <c r="L10796" s="5"/>
    </row>
    <row r="10797" spans="1:12">
      <c r="A10797" s="3">
        <v>44540</v>
      </c>
      <c r="B10797" s="4" t="str">
        <f>"annual period "&amp;COUNTIF(D$9:D10797,TRUE)</f>
        <v>annual period 35</v>
      </c>
      <c r="D10797" t="b">
        <f t="shared" si="504"/>
        <v>0</v>
      </c>
      <c r="E10797">
        <f t="shared" si="503"/>
        <v>1762</v>
      </c>
      <c r="F10797" s="5" cm="1">
        <f t="array" ref="F10797">INDEX(_xlfn._xlws.FILTER(A$9:A$16378,E10797=E$9:E$16378*ISNUMBER(A$9:A$16378)),1)</f>
        <v>44540</v>
      </c>
      <c r="G10797" s="5" cm="1">
        <f t="array" ref="G10797">INDEX(_xlfn._xlws.FILTER(A$9:A$16378,E10797=E$9:E$16378*ISNUMBER(A$9:A$16378)),COUNT(_xlfn._xlws.FILTER(A$9:A$16378,E10797=E$9:E$16378*ISNUMBER(A$9:A$16378))))</f>
        <v>44542</v>
      </c>
      <c r="H10797">
        <v>10797</v>
      </c>
      <c r="I10797" s="10" cm="1">
        <f t="array" ref="I10797">_xlfn.IFS(AND(OR(_xlfn._xlws.FILTER(D$9:D$16388,E$9:E$16388=E10797)),ROW()=_xlfn.MINIFS(_xlfn.ANCHORARRAY(H$9),E$9:E$16388,E10797)),A10797-C$4,ROW()=_xlfn.MINIFS(_xlfn.ANCHORARRAY(H$9),E$9:E$16388,E10797),IFERROR(A10797-INDEX(G$9:G$16388,MATCH(E10797-1,E$9:E$16388,0)),A10797-C$4),ISNUMBER(A10797),A10797-F10797,TRUE,"")</f>
        <v>0</v>
      </c>
      <c r="J10797" t="b">
        <f t="shared" si="502"/>
        <v>0</v>
      </c>
      <c r="L10797" s="5"/>
    </row>
    <row r="10798" spans="1:12">
      <c r="B10798" s="4" t="str">
        <f>"annual period "&amp;COUNTIF(D$9:D10798,TRUE)</f>
        <v>annual period 35</v>
      </c>
      <c r="D10798" t="b">
        <f t="shared" si="504"/>
        <v>0</v>
      </c>
      <c r="E10798">
        <f t="shared" si="503"/>
        <v>1762</v>
      </c>
      <c r="F10798" s="5" cm="1">
        <f t="array" ref="F10798">INDEX(_xlfn._xlws.FILTER(A$9:A$16378,E10798=E$9:E$16378*ISNUMBER(A$9:A$16378)),1)</f>
        <v>44540</v>
      </c>
      <c r="G10798" s="5" cm="1">
        <f t="array" ref="G10798">INDEX(_xlfn._xlws.FILTER(A$9:A$16378,E10798=E$9:E$16378*ISNUMBER(A$9:A$16378)),COUNT(_xlfn._xlws.FILTER(A$9:A$16378,E10798=E$9:E$16378*ISNUMBER(A$9:A$16378))))</f>
        <v>44542</v>
      </c>
      <c r="H10798" t="str">
        <v/>
      </c>
      <c r="I10798" s="10" t="str" cm="1">
        <f t="array" ref="I10798">_xlfn.IFS(AND(OR(_xlfn._xlws.FILTER(D$9:D$16388,E$9:E$16388=E10798)),ROW()=_xlfn.MINIFS(_xlfn.ANCHORARRAY(H$9),E$9:E$16388,E10798)),A10798-C$4,ROW()=_xlfn.MINIFS(_xlfn.ANCHORARRAY(H$9),E$9:E$16388,E10798),IFERROR(A10798-INDEX(G$9:G$16388,MATCH(E10798-1,E$9:E$16388,0)),A10798-C$4),ISNUMBER(A10798),A10798-F10798,TRUE,"")</f>
        <v/>
      </c>
      <c r="J10798" t="str">
        <f t="shared" si="502"/>
        <v/>
      </c>
      <c r="L10798" s="5"/>
    </row>
    <row r="10799" spans="1:12">
      <c r="A10799" s="3">
        <v>44542</v>
      </c>
      <c r="B10799" s="4" t="str">
        <f>"annual period "&amp;COUNTIF(D$9:D10799,TRUE)</f>
        <v>annual period 35</v>
      </c>
      <c r="D10799" t="b">
        <f t="shared" si="504"/>
        <v>0</v>
      </c>
      <c r="E10799">
        <f t="shared" si="503"/>
        <v>1762</v>
      </c>
      <c r="F10799" s="5" cm="1">
        <f t="array" ref="F10799">INDEX(_xlfn._xlws.FILTER(A$9:A$16378,E10799=E$9:E$16378*ISNUMBER(A$9:A$16378)),1)</f>
        <v>44540</v>
      </c>
      <c r="G10799" s="5" cm="1">
        <f t="array" ref="G10799">INDEX(_xlfn._xlws.FILTER(A$9:A$16378,E10799=E$9:E$16378*ISNUMBER(A$9:A$16378)),COUNT(_xlfn._xlws.FILTER(A$9:A$16378,E10799=E$9:E$16378*ISNUMBER(A$9:A$16378))))</f>
        <v>44542</v>
      </c>
      <c r="H10799" t="str">
        <v/>
      </c>
      <c r="I10799" s="10" cm="1">
        <f t="array" ref="I10799">_xlfn.IFS(AND(OR(_xlfn._xlws.FILTER(D$9:D$16388,E$9:E$16388=E10799)),ROW()=_xlfn.MINIFS(_xlfn.ANCHORARRAY(H$9),E$9:E$16388,E10799)),A10799-C$4,ROW()=_xlfn.MINIFS(_xlfn.ANCHORARRAY(H$9),E$9:E$16388,E10799),IFERROR(A10799-INDEX(G$9:G$16388,MATCH(E10799-1,E$9:E$16388,0)),A10799-C$4),ISNUMBER(A10799),A10799-F10799,TRUE,"")</f>
        <v>2</v>
      </c>
      <c r="J10799" t="b">
        <f t="shared" si="502"/>
        <v>0</v>
      </c>
      <c r="L10799" s="5"/>
    </row>
    <row r="10800" spans="1:12">
      <c r="A10800" s="1" t="s">
        <v>14</v>
      </c>
      <c r="B10800" s="4" t="str">
        <f>"annual period "&amp;COUNTIF(D$9:D10800,TRUE)</f>
        <v>annual period 35</v>
      </c>
      <c r="D10800" t="b">
        <f t="shared" si="504"/>
        <v>0</v>
      </c>
      <c r="E10800">
        <f t="shared" si="503"/>
        <v>1763</v>
      </c>
      <c r="F10800" s="5" cm="1">
        <f t="array" ref="F10800">INDEX(_xlfn._xlws.FILTER(A$9:A$16378,E10800=E$9:E$16378*ISNUMBER(A$9:A$16378)),1)</f>
        <v>44558</v>
      </c>
      <c r="G10800" s="5" cm="1">
        <f t="array" ref="G10800">INDEX(_xlfn._xlws.FILTER(A$9:A$16378,E10800=E$9:E$16378*ISNUMBER(A$9:A$16378)),COUNT(_xlfn._xlws.FILTER(A$9:A$16378,E10800=E$9:E$16378*ISNUMBER(A$9:A$16378))))</f>
        <v>44563</v>
      </c>
      <c r="H10800" t="str">
        <v/>
      </c>
      <c r="I10800" s="10" t="str" cm="1">
        <f t="array" ref="I10800">_xlfn.IFS(AND(OR(_xlfn._xlws.FILTER(D$9:D$16388,E$9:E$16388=E10800)),ROW()=_xlfn.MINIFS(_xlfn.ANCHORARRAY(H$9),E$9:E$16388,E10800)),A10800-C$4,ROW()=_xlfn.MINIFS(_xlfn.ANCHORARRAY(H$9),E$9:E$16388,E10800),IFERROR(A10800-INDEX(G$9:G$16388,MATCH(E10800-1,E$9:E$16388,0)),A10800-C$4),ISNUMBER(A10800),A10800-F10800,TRUE,"")</f>
        <v/>
      </c>
      <c r="J10800" t="str">
        <f t="shared" si="502"/>
        <v/>
      </c>
      <c r="L10800" s="5"/>
    </row>
    <row r="10801" spans="1:12">
      <c r="A10801" s="2"/>
      <c r="B10801" s="4" t="str">
        <f>"annual period "&amp;COUNTIF(D$9:D10801,TRUE)</f>
        <v>annual period 35</v>
      </c>
      <c r="D10801" t="b">
        <f t="shared" si="504"/>
        <v>0</v>
      </c>
      <c r="E10801">
        <f t="shared" si="503"/>
        <v>1763</v>
      </c>
      <c r="F10801" s="5" cm="1">
        <f t="array" ref="F10801">INDEX(_xlfn._xlws.FILTER(A$9:A$16378,E10801=E$9:E$16378*ISNUMBER(A$9:A$16378)),1)</f>
        <v>44558</v>
      </c>
      <c r="G10801" s="5" cm="1">
        <f t="array" ref="G10801">INDEX(_xlfn._xlws.FILTER(A$9:A$16378,E10801=E$9:E$16378*ISNUMBER(A$9:A$16378)),COUNT(_xlfn._xlws.FILTER(A$9:A$16378,E10801=E$9:E$16378*ISNUMBER(A$9:A$16378))))</f>
        <v>44563</v>
      </c>
      <c r="H10801" t="str">
        <v/>
      </c>
      <c r="I10801" s="10" t="str" cm="1">
        <f t="array" ref="I10801">_xlfn.IFS(AND(OR(_xlfn._xlws.FILTER(D$9:D$16388,E$9:E$16388=E10801)),ROW()=_xlfn.MINIFS(_xlfn.ANCHORARRAY(H$9),E$9:E$16388,E10801)),A10801-C$4,ROW()=_xlfn.MINIFS(_xlfn.ANCHORARRAY(H$9),E$9:E$16388,E10801),IFERROR(A10801-INDEX(G$9:G$16388,MATCH(E10801-1,E$9:E$16388,0)),A10801-C$4),ISNUMBER(A10801),A10801-F10801,TRUE,"")</f>
        <v/>
      </c>
      <c r="J10801" t="str">
        <f t="shared" si="502"/>
        <v/>
      </c>
      <c r="L10801" s="5"/>
    </row>
    <row r="10802" spans="1:12">
      <c r="A10802" s="3">
        <v>44558</v>
      </c>
      <c r="B10802" s="4" t="str">
        <f>"annual period "&amp;COUNTIF(D$9:D10802,TRUE)</f>
        <v>annual period 35</v>
      </c>
      <c r="D10802" t="b">
        <f t="shared" si="504"/>
        <v>0</v>
      </c>
      <c r="E10802">
        <f t="shared" si="503"/>
        <v>1763</v>
      </c>
      <c r="F10802" s="5" cm="1">
        <f t="array" ref="F10802">INDEX(_xlfn._xlws.FILTER(A$9:A$16378,E10802=E$9:E$16378*ISNUMBER(A$9:A$16378)),1)</f>
        <v>44558</v>
      </c>
      <c r="G10802" s="5" cm="1">
        <f t="array" ref="G10802">INDEX(_xlfn._xlws.FILTER(A$9:A$16378,E10802=E$9:E$16378*ISNUMBER(A$9:A$16378)),COUNT(_xlfn._xlws.FILTER(A$9:A$16378,E10802=E$9:E$16378*ISNUMBER(A$9:A$16378))))</f>
        <v>44563</v>
      </c>
      <c r="H10802">
        <v>10802</v>
      </c>
      <c r="I10802" s="10" cm="1">
        <f t="array" ref="I10802">_xlfn.IFS(AND(OR(_xlfn._xlws.FILTER(D$9:D$16388,E$9:E$16388=E10802)),ROW()=_xlfn.MINIFS(_xlfn.ANCHORARRAY(H$9),E$9:E$16388,E10802)),A10802-C$4,ROW()=_xlfn.MINIFS(_xlfn.ANCHORARRAY(H$9),E$9:E$16388,E10802),IFERROR(A10802-INDEX(G$9:G$16388,MATCH(E10802-1,E$9:E$16388,0)),A10802-C$4),ISNUMBER(A10802),A10802-F10802,TRUE,"")</f>
        <v>16</v>
      </c>
      <c r="J10802" t="b">
        <f t="shared" si="502"/>
        <v>0</v>
      </c>
      <c r="L10802" s="5"/>
    </row>
    <row r="10803" spans="1:12">
      <c r="B10803" s="4" t="str">
        <f>"annual period "&amp;COUNTIF(D$9:D10803,TRUE)</f>
        <v>annual period 35</v>
      </c>
      <c r="D10803" t="b">
        <f t="shared" si="504"/>
        <v>0</v>
      </c>
      <c r="E10803">
        <f t="shared" si="503"/>
        <v>1763</v>
      </c>
      <c r="F10803" s="5" cm="1">
        <f t="array" ref="F10803">INDEX(_xlfn._xlws.FILTER(A$9:A$16378,E10803=E$9:E$16378*ISNUMBER(A$9:A$16378)),1)</f>
        <v>44558</v>
      </c>
      <c r="G10803" s="5" cm="1">
        <f t="array" ref="G10803">INDEX(_xlfn._xlws.FILTER(A$9:A$16378,E10803=E$9:E$16378*ISNUMBER(A$9:A$16378)),COUNT(_xlfn._xlws.FILTER(A$9:A$16378,E10803=E$9:E$16378*ISNUMBER(A$9:A$16378))))</f>
        <v>44563</v>
      </c>
      <c r="H10803" t="str">
        <v/>
      </c>
      <c r="I10803" s="10" t="str" cm="1">
        <f t="array" ref="I10803">_xlfn.IFS(AND(OR(_xlfn._xlws.FILTER(D$9:D$16388,E$9:E$16388=E10803)),ROW()=_xlfn.MINIFS(_xlfn.ANCHORARRAY(H$9),E$9:E$16388,E10803)),A10803-C$4,ROW()=_xlfn.MINIFS(_xlfn.ANCHORARRAY(H$9),E$9:E$16388,E10803),IFERROR(A10803-INDEX(G$9:G$16388,MATCH(E10803-1,E$9:E$16388,0)),A10803-C$4),ISNUMBER(A10803),A10803-F10803,TRUE,"")</f>
        <v/>
      </c>
      <c r="J10803" t="str">
        <f t="shared" si="502"/>
        <v/>
      </c>
      <c r="L10803" s="5"/>
    </row>
    <row r="10804" spans="1:12">
      <c r="A10804" s="3">
        <v>44563</v>
      </c>
      <c r="B10804" s="4" t="str">
        <f>"annual period "&amp;COUNTIF(D$9:D10804,TRUE)</f>
        <v>annual period 35</v>
      </c>
      <c r="D10804" t="b">
        <f t="shared" si="504"/>
        <v>0</v>
      </c>
      <c r="E10804">
        <f t="shared" si="503"/>
        <v>1763</v>
      </c>
      <c r="F10804" s="5" cm="1">
        <f t="array" ref="F10804">INDEX(_xlfn._xlws.FILTER(A$9:A$16378,E10804=E$9:E$16378*ISNUMBER(A$9:A$16378)),1)</f>
        <v>44558</v>
      </c>
      <c r="G10804" s="5" cm="1">
        <f t="array" ref="G10804">INDEX(_xlfn._xlws.FILTER(A$9:A$16378,E10804=E$9:E$16378*ISNUMBER(A$9:A$16378)),COUNT(_xlfn._xlws.FILTER(A$9:A$16378,E10804=E$9:E$16378*ISNUMBER(A$9:A$16378))))</f>
        <v>44563</v>
      </c>
      <c r="H10804" t="str">
        <v/>
      </c>
      <c r="I10804" s="10" cm="1">
        <f t="array" ref="I10804">_xlfn.IFS(AND(OR(_xlfn._xlws.FILTER(D$9:D$16388,E$9:E$16388=E10804)),ROW()=_xlfn.MINIFS(_xlfn.ANCHORARRAY(H$9),E$9:E$16388,E10804)),A10804-C$4,ROW()=_xlfn.MINIFS(_xlfn.ANCHORARRAY(H$9),E$9:E$16388,E10804),IFERROR(A10804-INDEX(G$9:G$16388,MATCH(E10804-1,E$9:E$16388,0)),A10804-C$4),ISNUMBER(A10804),A10804-F10804,TRUE,"")</f>
        <v>5</v>
      </c>
      <c r="J10804" t="b">
        <f t="shared" si="502"/>
        <v>0</v>
      </c>
      <c r="L10804" s="5"/>
    </row>
    <row r="10805" spans="1:12">
      <c r="A10805" s="1" t="s">
        <v>14</v>
      </c>
      <c r="B10805" s="4" t="str">
        <f>"annual period "&amp;COUNTIF(D$9:D10805,TRUE)</f>
        <v>annual period 35</v>
      </c>
      <c r="D10805" t="b">
        <f t="shared" si="504"/>
        <v>0</v>
      </c>
      <c r="E10805">
        <f t="shared" si="503"/>
        <v>1764</v>
      </c>
      <c r="F10805" s="5" cm="1">
        <f t="array" ref="F10805">INDEX(_xlfn._xlws.FILTER(A$9:A$16378,E10805=E$9:E$16378*ISNUMBER(A$9:A$16378)),1)</f>
        <v>44570</v>
      </c>
      <c r="G10805" s="5" cm="1">
        <f t="array" ref="G10805">INDEX(_xlfn._xlws.FILTER(A$9:A$16378,E10805=E$9:E$16378*ISNUMBER(A$9:A$16378)),COUNT(_xlfn._xlws.FILTER(A$9:A$16378,E10805=E$9:E$16378*ISNUMBER(A$9:A$16378))))</f>
        <v>44571</v>
      </c>
      <c r="H10805" t="str">
        <v/>
      </c>
      <c r="I10805" s="10" t="str" cm="1">
        <f t="array" ref="I10805">_xlfn.IFS(AND(OR(_xlfn._xlws.FILTER(D$9:D$16388,E$9:E$16388=E10805)),ROW()=_xlfn.MINIFS(_xlfn.ANCHORARRAY(H$9),E$9:E$16388,E10805)),A10805-C$4,ROW()=_xlfn.MINIFS(_xlfn.ANCHORARRAY(H$9),E$9:E$16388,E10805),IFERROR(A10805-INDEX(G$9:G$16388,MATCH(E10805-1,E$9:E$16388,0)),A10805-C$4),ISNUMBER(A10805),A10805-F10805,TRUE,"")</f>
        <v/>
      </c>
      <c r="J10805" t="str">
        <f t="shared" si="502"/>
        <v/>
      </c>
      <c r="L10805" s="5"/>
    </row>
    <row r="10806" spans="1:12">
      <c r="A10806" s="2"/>
      <c r="B10806" s="4" t="str">
        <f>"annual period "&amp;COUNTIF(D$9:D10806,TRUE)</f>
        <v>annual period 35</v>
      </c>
      <c r="D10806" t="b">
        <f t="shared" si="504"/>
        <v>0</v>
      </c>
      <c r="E10806">
        <f t="shared" si="503"/>
        <v>1764</v>
      </c>
      <c r="F10806" s="5" cm="1">
        <f t="array" ref="F10806">INDEX(_xlfn._xlws.FILTER(A$9:A$16378,E10806=E$9:E$16378*ISNUMBER(A$9:A$16378)),1)</f>
        <v>44570</v>
      </c>
      <c r="G10806" s="5" cm="1">
        <f t="array" ref="G10806">INDEX(_xlfn._xlws.FILTER(A$9:A$16378,E10806=E$9:E$16378*ISNUMBER(A$9:A$16378)),COUNT(_xlfn._xlws.FILTER(A$9:A$16378,E10806=E$9:E$16378*ISNUMBER(A$9:A$16378))))</f>
        <v>44571</v>
      </c>
      <c r="H10806" t="str">
        <v/>
      </c>
      <c r="I10806" s="10" t="str" cm="1">
        <f t="array" ref="I10806">_xlfn.IFS(AND(OR(_xlfn._xlws.FILTER(D$9:D$16388,E$9:E$16388=E10806)),ROW()=_xlfn.MINIFS(_xlfn.ANCHORARRAY(H$9),E$9:E$16388,E10806)),A10806-C$4,ROW()=_xlfn.MINIFS(_xlfn.ANCHORARRAY(H$9),E$9:E$16388,E10806),IFERROR(A10806-INDEX(G$9:G$16388,MATCH(E10806-1,E$9:E$16388,0)),A10806-C$4),ISNUMBER(A10806),A10806-F10806,TRUE,"")</f>
        <v/>
      </c>
      <c r="J10806" t="str">
        <f t="shared" si="502"/>
        <v/>
      </c>
      <c r="L10806" s="5"/>
    </row>
    <row r="10807" spans="1:12">
      <c r="A10807" s="3">
        <v>44570</v>
      </c>
      <c r="B10807" s="4" t="str">
        <f>"annual period "&amp;COUNTIF(D$9:D10807,TRUE)</f>
        <v>annual period 35</v>
      </c>
      <c r="D10807" t="b">
        <f t="shared" si="504"/>
        <v>0</v>
      </c>
      <c r="E10807">
        <f t="shared" si="503"/>
        <v>1764</v>
      </c>
      <c r="F10807" s="5" cm="1">
        <f t="array" ref="F10807">INDEX(_xlfn._xlws.FILTER(A$9:A$16378,E10807=E$9:E$16378*ISNUMBER(A$9:A$16378)),1)</f>
        <v>44570</v>
      </c>
      <c r="G10807" s="5" cm="1">
        <f t="array" ref="G10807">INDEX(_xlfn._xlws.FILTER(A$9:A$16378,E10807=E$9:E$16378*ISNUMBER(A$9:A$16378)),COUNT(_xlfn._xlws.FILTER(A$9:A$16378,E10807=E$9:E$16378*ISNUMBER(A$9:A$16378))))</f>
        <v>44571</v>
      </c>
      <c r="H10807">
        <v>10807</v>
      </c>
      <c r="I10807" s="10" cm="1">
        <f t="array" ref="I10807">_xlfn.IFS(AND(OR(_xlfn._xlws.FILTER(D$9:D$16388,E$9:E$16388=E10807)),ROW()=_xlfn.MINIFS(_xlfn.ANCHORARRAY(H$9),E$9:E$16388,E10807)),A10807-C$4,ROW()=_xlfn.MINIFS(_xlfn.ANCHORARRAY(H$9),E$9:E$16388,E10807),IFERROR(A10807-INDEX(G$9:G$16388,MATCH(E10807-1,E$9:E$16388,0)),A10807-C$4),ISNUMBER(A10807),A10807-F10807,TRUE,"")</f>
        <v>7</v>
      </c>
      <c r="J10807" t="b">
        <f t="shared" si="502"/>
        <v>0</v>
      </c>
      <c r="L10807" s="5"/>
    </row>
    <row r="10808" spans="1:12">
      <c r="B10808" s="4" t="str">
        <f>"annual period "&amp;COUNTIF(D$9:D10808,TRUE)</f>
        <v>annual period 35</v>
      </c>
      <c r="D10808" t="b">
        <f t="shared" si="504"/>
        <v>0</v>
      </c>
      <c r="E10808">
        <f t="shared" si="503"/>
        <v>1764</v>
      </c>
      <c r="F10808" s="5" cm="1">
        <f t="array" ref="F10808">INDEX(_xlfn._xlws.FILTER(A$9:A$16378,E10808=E$9:E$16378*ISNUMBER(A$9:A$16378)),1)</f>
        <v>44570</v>
      </c>
      <c r="G10808" s="5" cm="1">
        <f t="array" ref="G10808">INDEX(_xlfn._xlws.FILTER(A$9:A$16378,E10808=E$9:E$16378*ISNUMBER(A$9:A$16378)),COUNT(_xlfn._xlws.FILTER(A$9:A$16378,E10808=E$9:E$16378*ISNUMBER(A$9:A$16378))))</f>
        <v>44571</v>
      </c>
      <c r="H10808" t="str">
        <v/>
      </c>
      <c r="I10808" s="10" t="str" cm="1">
        <f t="array" ref="I10808">_xlfn.IFS(AND(OR(_xlfn._xlws.FILTER(D$9:D$16388,E$9:E$16388=E10808)),ROW()=_xlfn.MINIFS(_xlfn.ANCHORARRAY(H$9),E$9:E$16388,E10808)),A10808-C$4,ROW()=_xlfn.MINIFS(_xlfn.ANCHORARRAY(H$9),E$9:E$16388,E10808),IFERROR(A10808-INDEX(G$9:G$16388,MATCH(E10808-1,E$9:E$16388,0)),A10808-C$4),ISNUMBER(A10808),A10808-F10808,TRUE,"")</f>
        <v/>
      </c>
      <c r="J10808" t="str">
        <f t="shared" si="502"/>
        <v/>
      </c>
      <c r="L10808" s="5"/>
    </row>
    <row r="10809" spans="1:12">
      <c r="A10809" s="3">
        <v>44571</v>
      </c>
      <c r="B10809" s="4" t="str">
        <f>"annual period "&amp;COUNTIF(D$9:D10809,TRUE)</f>
        <v>annual period 35</v>
      </c>
      <c r="D10809" t="b">
        <f t="shared" si="504"/>
        <v>0</v>
      </c>
      <c r="E10809">
        <f t="shared" si="503"/>
        <v>1764</v>
      </c>
      <c r="F10809" s="5" cm="1">
        <f t="array" ref="F10809">INDEX(_xlfn._xlws.FILTER(A$9:A$16378,E10809=E$9:E$16378*ISNUMBER(A$9:A$16378)),1)</f>
        <v>44570</v>
      </c>
      <c r="G10809" s="5" cm="1">
        <f t="array" ref="G10809">INDEX(_xlfn._xlws.FILTER(A$9:A$16378,E10809=E$9:E$16378*ISNUMBER(A$9:A$16378)),COUNT(_xlfn._xlws.FILTER(A$9:A$16378,E10809=E$9:E$16378*ISNUMBER(A$9:A$16378))))</f>
        <v>44571</v>
      </c>
      <c r="H10809" t="str">
        <v/>
      </c>
      <c r="I10809" s="10" cm="1">
        <f t="array" ref="I10809">_xlfn.IFS(AND(OR(_xlfn._xlws.FILTER(D$9:D$16388,E$9:E$16388=E10809)),ROW()=_xlfn.MINIFS(_xlfn.ANCHORARRAY(H$9),E$9:E$16388,E10809)),A10809-C$4,ROW()=_xlfn.MINIFS(_xlfn.ANCHORARRAY(H$9),E$9:E$16388,E10809),IFERROR(A10809-INDEX(G$9:G$16388,MATCH(E10809-1,E$9:E$16388,0)),A10809-C$4),ISNUMBER(A10809),A10809-F10809,TRUE,"")</f>
        <v>1</v>
      </c>
      <c r="J10809" t="b">
        <f t="shared" si="502"/>
        <v>0</v>
      </c>
      <c r="L10809" s="5"/>
    </row>
    <row r="10810" spans="1:12">
      <c r="A10810" s="1" t="s">
        <v>14</v>
      </c>
      <c r="B10810" s="4" t="str">
        <f>"annual period "&amp;COUNTIF(D$9:D10810,TRUE)</f>
        <v>annual period 35</v>
      </c>
      <c r="D10810" t="b">
        <f t="shared" si="504"/>
        <v>0</v>
      </c>
      <c r="E10810">
        <f t="shared" si="503"/>
        <v>1765</v>
      </c>
      <c r="F10810" s="5" cm="1">
        <f t="array" ref="F10810">INDEX(_xlfn._xlws.FILTER(A$9:A$16378,E10810=E$9:E$16378*ISNUMBER(A$9:A$16378)),1)</f>
        <v>44594</v>
      </c>
      <c r="G10810" s="5" cm="1">
        <f t="array" ref="G10810">INDEX(_xlfn._xlws.FILTER(A$9:A$16378,E10810=E$9:E$16378*ISNUMBER(A$9:A$16378)),COUNT(_xlfn._xlws.FILTER(A$9:A$16378,E10810=E$9:E$16378*ISNUMBER(A$9:A$16378))))</f>
        <v>44602</v>
      </c>
      <c r="H10810" t="str">
        <v/>
      </c>
      <c r="I10810" s="10" t="str" cm="1">
        <f t="array" ref="I10810">_xlfn.IFS(AND(OR(_xlfn._xlws.FILTER(D$9:D$16388,E$9:E$16388=E10810)),ROW()=_xlfn.MINIFS(_xlfn.ANCHORARRAY(H$9),E$9:E$16388,E10810)),A10810-C$4,ROW()=_xlfn.MINIFS(_xlfn.ANCHORARRAY(H$9),E$9:E$16388,E10810),IFERROR(A10810-INDEX(G$9:G$16388,MATCH(E10810-1,E$9:E$16388,0)),A10810-C$4),ISNUMBER(A10810),A10810-F10810,TRUE,"")</f>
        <v/>
      </c>
      <c r="J10810" t="str">
        <f t="shared" si="502"/>
        <v/>
      </c>
      <c r="L10810" s="5"/>
    </row>
    <row r="10811" spans="1:12">
      <c r="A10811" s="2"/>
      <c r="B10811" s="4" t="str">
        <f>"annual period "&amp;COUNTIF(D$9:D10811,TRUE)</f>
        <v>annual period 35</v>
      </c>
      <c r="D10811" t="b">
        <f t="shared" si="504"/>
        <v>0</v>
      </c>
      <c r="E10811">
        <f t="shared" si="503"/>
        <v>1765</v>
      </c>
      <c r="F10811" s="5" cm="1">
        <f t="array" ref="F10811">INDEX(_xlfn._xlws.FILTER(A$9:A$16378,E10811=E$9:E$16378*ISNUMBER(A$9:A$16378)),1)</f>
        <v>44594</v>
      </c>
      <c r="G10811" s="5" cm="1">
        <f t="array" ref="G10811">INDEX(_xlfn._xlws.FILTER(A$9:A$16378,E10811=E$9:E$16378*ISNUMBER(A$9:A$16378)),COUNT(_xlfn._xlws.FILTER(A$9:A$16378,E10811=E$9:E$16378*ISNUMBER(A$9:A$16378))))</f>
        <v>44602</v>
      </c>
      <c r="H10811" t="str">
        <v/>
      </c>
      <c r="I10811" s="10" t="str" cm="1">
        <f t="array" ref="I10811">_xlfn.IFS(AND(OR(_xlfn._xlws.FILTER(D$9:D$16388,E$9:E$16388=E10811)),ROW()=_xlfn.MINIFS(_xlfn.ANCHORARRAY(H$9),E$9:E$16388,E10811)),A10811-C$4,ROW()=_xlfn.MINIFS(_xlfn.ANCHORARRAY(H$9),E$9:E$16388,E10811),IFERROR(A10811-INDEX(G$9:G$16388,MATCH(E10811-1,E$9:E$16388,0)),A10811-C$4),ISNUMBER(A10811),A10811-F10811,TRUE,"")</f>
        <v/>
      </c>
      <c r="J10811" t="str">
        <f t="shared" si="502"/>
        <v/>
      </c>
      <c r="L10811" s="5"/>
    </row>
    <row r="10812" spans="1:12">
      <c r="A10812" s="3">
        <v>44594</v>
      </c>
      <c r="B10812" s="4" t="str">
        <f>"annual period "&amp;COUNTIF(D$9:D10812,TRUE)</f>
        <v>annual period 35</v>
      </c>
      <c r="D10812" t="b">
        <f t="shared" si="504"/>
        <v>0</v>
      </c>
      <c r="E10812">
        <f t="shared" si="503"/>
        <v>1765</v>
      </c>
      <c r="F10812" s="5" cm="1">
        <f t="array" ref="F10812">INDEX(_xlfn._xlws.FILTER(A$9:A$16378,E10812=E$9:E$16378*ISNUMBER(A$9:A$16378)),1)</f>
        <v>44594</v>
      </c>
      <c r="G10812" s="5" cm="1">
        <f t="array" ref="G10812">INDEX(_xlfn._xlws.FILTER(A$9:A$16378,E10812=E$9:E$16378*ISNUMBER(A$9:A$16378)),COUNT(_xlfn._xlws.FILTER(A$9:A$16378,E10812=E$9:E$16378*ISNUMBER(A$9:A$16378))))</f>
        <v>44602</v>
      </c>
      <c r="H10812">
        <v>10812</v>
      </c>
      <c r="I10812" s="10" cm="1">
        <f t="array" ref="I10812">_xlfn.IFS(AND(OR(_xlfn._xlws.FILTER(D$9:D$16388,E$9:E$16388=E10812)),ROW()=_xlfn.MINIFS(_xlfn.ANCHORARRAY(H$9),E$9:E$16388,E10812)),A10812-C$4,ROW()=_xlfn.MINIFS(_xlfn.ANCHORARRAY(H$9),E$9:E$16388,E10812),IFERROR(A10812-INDEX(G$9:G$16388,MATCH(E10812-1,E$9:E$16388,0)),A10812-C$4),ISNUMBER(A10812),A10812-F10812,TRUE,"")</f>
        <v>23</v>
      </c>
      <c r="J10812" t="b">
        <f t="shared" si="502"/>
        <v>0</v>
      </c>
      <c r="L10812" s="5"/>
    </row>
    <row r="10813" spans="1:12">
      <c r="B10813" s="4" t="str">
        <f>"annual period "&amp;COUNTIF(D$9:D10813,TRUE)</f>
        <v>annual period 35</v>
      </c>
      <c r="D10813" t="b">
        <f t="shared" si="504"/>
        <v>0</v>
      </c>
      <c r="E10813">
        <f t="shared" si="503"/>
        <v>1765</v>
      </c>
      <c r="F10813" s="5" cm="1">
        <f t="array" ref="F10813">INDEX(_xlfn._xlws.FILTER(A$9:A$16378,E10813=E$9:E$16378*ISNUMBER(A$9:A$16378)),1)</f>
        <v>44594</v>
      </c>
      <c r="G10813" s="5" cm="1">
        <f t="array" ref="G10813">INDEX(_xlfn._xlws.FILTER(A$9:A$16378,E10813=E$9:E$16378*ISNUMBER(A$9:A$16378)),COUNT(_xlfn._xlws.FILTER(A$9:A$16378,E10813=E$9:E$16378*ISNUMBER(A$9:A$16378))))</f>
        <v>44602</v>
      </c>
      <c r="H10813" t="str">
        <v/>
      </c>
      <c r="I10813" s="10" t="str" cm="1">
        <f t="array" ref="I10813">_xlfn.IFS(AND(OR(_xlfn._xlws.FILTER(D$9:D$16388,E$9:E$16388=E10813)),ROW()=_xlfn.MINIFS(_xlfn.ANCHORARRAY(H$9),E$9:E$16388,E10813)),A10813-C$4,ROW()=_xlfn.MINIFS(_xlfn.ANCHORARRAY(H$9),E$9:E$16388,E10813),IFERROR(A10813-INDEX(G$9:G$16388,MATCH(E10813-1,E$9:E$16388,0)),A10813-C$4),ISNUMBER(A10813),A10813-F10813,TRUE,"")</f>
        <v/>
      </c>
      <c r="J10813" t="str">
        <f t="shared" si="502"/>
        <v/>
      </c>
      <c r="L10813" s="5"/>
    </row>
    <row r="10814" spans="1:12">
      <c r="A10814" s="3">
        <v>44594</v>
      </c>
      <c r="B10814" s="4" t="str">
        <f>"annual period "&amp;COUNTIF(D$9:D10814,TRUE)</f>
        <v>annual period 35</v>
      </c>
      <c r="D10814" t="b">
        <f t="shared" si="504"/>
        <v>0</v>
      </c>
      <c r="E10814">
        <f t="shared" si="503"/>
        <v>1765</v>
      </c>
      <c r="F10814" s="5" cm="1">
        <f t="array" ref="F10814">INDEX(_xlfn._xlws.FILTER(A$9:A$16378,E10814=E$9:E$16378*ISNUMBER(A$9:A$16378)),1)</f>
        <v>44594</v>
      </c>
      <c r="G10814" s="5" cm="1">
        <f t="array" ref="G10814">INDEX(_xlfn._xlws.FILTER(A$9:A$16378,E10814=E$9:E$16378*ISNUMBER(A$9:A$16378)),COUNT(_xlfn._xlws.FILTER(A$9:A$16378,E10814=E$9:E$16378*ISNUMBER(A$9:A$16378))))</f>
        <v>44602</v>
      </c>
      <c r="H10814">
        <v>10814</v>
      </c>
      <c r="I10814" s="10" cm="1">
        <f t="array" ref="I10814">_xlfn.IFS(AND(OR(_xlfn._xlws.FILTER(D$9:D$16388,E$9:E$16388=E10814)),ROW()=_xlfn.MINIFS(_xlfn.ANCHORARRAY(H$9),E$9:E$16388,E10814)),A10814-C$4,ROW()=_xlfn.MINIFS(_xlfn.ANCHORARRAY(H$9),E$9:E$16388,E10814),IFERROR(A10814-INDEX(G$9:G$16388,MATCH(E10814-1,E$9:E$16388,0)),A10814-C$4),ISNUMBER(A10814),A10814-F10814,TRUE,"")</f>
        <v>0</v>
      </c>
      <c r="J10814" t="b">
        <f t="shared" si="502"/>
        <v>0</v>
      </c>
      <c r="L10814" s="5"/>
    </row>
    <row r="10815" spans="1:12">
      <c r="B10815" s="4" t="str">
        <f>"annual period "&amp;COUNTIF(D$9:D10815,TRUE)</f>
        <v>annual period 35</v>
      </c>
      <c r="D10815" t="b">
        <f t="shared" si="504"/>
        <v>0</v>
      </c>
      <c r="E10815">
        <f t="shared" si="503"/>
        <v>1765</v>
      </c>
      <c r="F10815" s="5" cm="1">
        <f t="array" ref="F10815">INDEX(_xlfn._xlws.FILTER(A$9:A$16378,E10815=E$9:E$16378*ISNUMBER(A$9:A$16378)),1)</f>
        <v>44594</v>
      </c>
      <c r="G10815" s="5" cm="1">
        <f t="array" ref="G10815">INDEX(_xlfn._xlws.FILTER(A$9:A$16378,E10815=E$9:E$16378*ISNUMBER(A$9:A$16378)),COUNT(_xlfn._xlws.FILTER(A$9:A$16378,E10815=E$9:E$16378*ISNUMBER(A$9:A$16378))))</f>
        <v>44602</v>
      </c>
      <c r="H10815" t="str">
        <v/>
      </c>
      <c r="I10815" s="10" t="str" cm="1">
        <f t="array" ref="I10815">_xlfn.IFS(AND(OR(_xlfn._xlws.FILTER(D$9:D$16388,E$9:E$16388=E10815)),ROW()=_xlfn.MINIFS(_xlfn.ANCHORARRAY(H$9),E$9:E$16388,E10815)),A10815-C$4,ROW()=_xlfn.MINIFS(_xlfn.ANCHORARRAY(H$9),E$9:E$16388,E10815),IFERROR(A10815-INDEX(G$9:G$16388,MATCH(E10815-1,E$9:E$16388,0)),A10815-C$4),ISNUMBER(A10815),A10815-F10815,TRUE,"")</f>
        <v/>
      </c>
      <c r="J10815" t="str">
        <f t="shared" si="502"/>
        <v/>
      </c>
      <c r="L10815" s="5"/>
    </row>
    <row r="10816" spans="1:12">
      <c r="A10816" s="3">
        <v>44598</v>
      </c>
      <c r="B10816" s="4" t="str">
        <f>"annual period "&amp;COUNTIF(D$9:D10816,TRUE)</f>
        <v>annual period 35</v>
      </c>
      <c r="D10816" t="b">
        <f t="shared" si="504"/>
        <v>0</v>
      </c>
      <c r="E10816">
        <f t="shared" si="503"/>
        <v>1765</v>
      </c>
      <c r="F10816" s="5" cm="1">
        <f t="array" ref="F10816">INDEX(_xlfn._xlws.FILTER(A$9:A$16378,E10816=E$9:E$16378*ISNUMBER(A$9:A$16378)),1)</f>
        <v>44594</v>
      </c>
      <c r="G10816" s="5" cm="1">
        <f t="array" ref="G10816">INDEX(_xlfn._xlws.FILTER(A$9:A$16378,E10816=E$9:E$16378*ISNUMBER(A$9:A$16378)),COUNT(_xlfn._xlws.FILTER(A$9:A$16378,E10816=E$9:E$16378*ISNUMBER(A$9:A$16378))))</f>
        <v>44602</v>
      </c>
      <c r="H10816" t="str">
        <v/>
      </c>
      <c r="I10816" s="10" cm="1">
        <f t="array" ref="I10816">_xlfn.IFS(AND(OR(_xlfn._xlws.FILTER(D$9:D$16388,E$9:E$16388=E10816)),ROW()=_xlfn.MINIFS(_xlfn.ANCHORARRAY(H$9),E$9:E$16388,E10816)),A10816-C$4,ROW()=_xlfn.MINIFS(_xlfn.ANCHORARRAY(H$9),E$9:E$16388,E10816),IFERROR(A10816-INDEX(G$9:G$16388,MATCH(E10816-1,E$9:E$16388,0)),A10816-C$4),ISNUMBER(A10816),A10816-F10816,TRUE,"")</f>
        <v>4</v>
      </c>
      <c r="J10816" t="b">
        <f t="shared" si="502"/>
        <v>0</v>
      </c>
      <c r="L10816" s="5"/>
    </row>
    <row r="10817" spans="1:12">
      <c r="B10817" s="4" t="str">
        <f>"annual period "&amp;COUNTIF(D$9:D10817,TRUE)</f>
        <v>annual period 35</v>
      </c>
      <c r="D10817" t="b">
        <f t="shared" si="504"/>
        <v>0</v>
      </c>
      <c r="E10817">
        <f t="shared" si="503"/>
        <v>1765</v>
      </c>
      <c r="F10817" s="5" cm="1">
        <f t="array" ref="F10817">INDEX(_xlfn._xlws.FILTER(A$9:A$16378,E10817=E$9:E$16378*ISNUMBER(A$9:A$16378)),1)</f>
        <v>44594</v>
      </c>
      <c r="G10817" s="5" cm="1">
        <f t="array" ref="G10817">INDEX(_xlfn._xlws.FILTER(A$9:A$16378,E10817=E$9:E$16378*ISNUMBER(A$9:A$16378)),COUNT(_xlfn._xlws.FILTER(A$9:A$16378,E10817=E$9:E$16378*ISNUMBER(A$9:A$16378))))</f>
        <v>44602</v>
      </c>
      <c r="H10817" t="str">
        <v/>
      </c>
      <c r="I10817" s="10" t="str" cm="1">
        <f t="array" ref="I10817">_xlfn.IFS(AND(OR(_xlfn._xlws.FILTER(D$9:D$16388,E$9:E$16388=E10817)),ROW()=_xlfn.MINIFS(_xlfn.ANCHORARRAY(H$9),E$9:E$16388,E10817)),A10817-C$4,ROW()=_xlfn.MINIFS(_xlfn.ANCHORARRAY(H$9),E$9:E$16388,E10817),IFERROR(A10817-INDEX(G$9:G$16388,MATCH(E10817-1,E$9:E$16388,0)),A10817-C$4),ISNUMBER(A10817),A10817-F10817,TRUE,"")</f>
        <v/>
      </c>
      <c r="J10817" t="str">
        <f t="shared" si="502"/>
        <v/>
      </c>
      <c r="L10817" s="5"/>
    </row>
    <row r="10818" spans="1:12">
      <c r="A10818" s="3">
        <v>44602</v>
      </c>
      <c r="B10818" s="4" t="str">
        <f>"annual period "&amp;COUNTIF(D$9:D10818,TRUE)</f>
        <v>annual period 35</v>
      </c>
      <c r="D10818" t="b">
        <f t="shared" si="504"/>
        <v>0</v>
      </c>
      <c r="E10818">
        <f t="shared" si="503"/>
        <v>1765</v>
      </c>
      <c r="F10818" s="5" cm="1">
        <f t="array" ref="F10818">INDEX(_xlfn._xlws.FILTER(A$9:A$16378,E10818=E$9:E$16378*ISNUMBER(A$9:A$16378)),1)</f>
        <v>44594</v>
      </c>
      <c r="G10818" s="5" cm="1">
        <f t="array" ref="G10818">INDEX(_xlfn._xlws.FILTER(A$9:A$16378,E10818=E$9:E$16378*ISNUMBER(A$9:A$16378)),COUNT(_xlfn._xlws.FILTER(A$9:A$16378,E10818=E$9:E$16378*ISNUMBER(A$9:A$16378))))</f>
        <v>44602</v>
      </c>
      <c r="H10818" t="str">
        <v/>
      </c>
      <c r="I10818" s="10" cm="1">
        <f t="array" ref="I10818">_xlfn.IFS(AND(OR(_xlfn._xlws.FILTER(D$9:D$16388,E$9:E$16388=E10818)),ROW()=_xlfn.MINIFS(_xlfn.ANCHORARRAY(H$9),E$9:E$16388,E10818)),A10818-C$4,ROW()=_xlfn.MINIFS(_xlfn.ANCHORARRAY(H$9),E$9:E$16388,E10818),IFERROR(A10818-INDEX(G$9:G$16388,MATCH(E10818-1,E$9:E$16388,0)),A10818-C$4),ISNUMBER(A10818),A10818-F10818,TRUE,"")</f>
        <v>8</v>
      </c>
      <c r="J10818" t="b">
        <f t="shared" si="502"/>
        <v>0</v>
      </c>
      <c r="L10818" s="5"/>
    </row>
    <row r="10819" spans="1:12">
      <c r="A10819" s="1" t="s">
        <v>14</v>
      </c>
      <c r="B10819" s="4" t="str">
        <f>"annual period "&amp;COUNTIF(D$9:D10819,TRUE)</f>
        <v>annual period 35</v>
      </c>
      <c r="D10819" t="b">
        <f t="shared" si="504"/>
        <v>0</v>
      </c>
      <c r="E10819">
        <f t="shared" si="503"/>
        <v>1766</v>
      </c>
      <c r="F10819" s="5" cm="1">
        <f t="array" ref="F10819">INDEX(_xlfn._xlws.FILTER(A$9:A$16378,E10819=E$9:E$16378*ISNUMBER(A$9:A$16378)),1)</f>
        <v>44605</v>
      </c>
      <c r="G10819" s="5" cm="1">
        <f t="array" ref="G10819">INDEX(_xlfn._xlws.FILTER(A$9:A$16378,E10819=E$9:E$16378*ISNUMBER(A$9:A$16378)),COUNT(_xlfn._xlws.FILTER(A$9:A$16378,E10819=E$9:E$16378*ISNUMBER(A$9:A$16378))))</f>
        <v>44608</v>
      </c>
      <c r="H10819" t="str">
        <v/>
      </c>
      <c r="I10819" s="10" t="str" cm="1">
        <f t="array" ref="I10819">_xlfn.IFS(AND(OR(_xlfn._xlws.FILTER(D$9:D$16388,E$9:E$16388=E10819)),ROW()=_xlfn.MINIFS(_xlfn.ANCHORARRAY(H$9),E$9:E$16388,E10819)),A10819-C$4,ROW()=_xlfn.MINIFS(_xlfn.ANCHORARRAY(H$9),E$9:E$16388,E10819),IFERROR(A10819-INDEX(G$9:G$16388,MATCH(E10819-1,E$9:E$16388,0)),A10819-C$4),ISNUMBER(A10819),A10819-F10819,TRUE,"")</f>
        <v/>
      </c>
      <c r="J10819" t="str">
        <f t="shared" si="502"/>
        <v/>
      </c>
      <c r="L10819" s="5"/>
    </row>
    <row r="10820" spans="1:12">
      <c r="A10820" s="2"/>
      <c r="B10820" s="4" t="str">
        <f>"annual period "&amp;COUNTIF(D$9:D10820,TRUE)</f>
        <v>annual period 35</v>
      </c>
      <c r="D10820" t="b">
        <f t="shared" si="504"/>
        <v>0</v>
      </c>
      <c r="E10820">
        <f t="shared" si="503"/>
        <v>1766</v>
      </c>
      <c r="F10820" s="5" cm="1">
        <f t="array" ref="F10820">INDEX(_xlfn._xlws.FILTER(A$9:A$16378,E10820=E$9:E$16378*ISNUMBER(A$9:A$16378)),1)</f>
        <v>44605</v>
      </c>
      <c r="G10820" s="5" cm="1">
        <f t="array" ref="G10820">INDEX(_xlfn._xlws.FILTER(A$9:A$16378,E10820=E$9:E$16378*ISNUMBER(A$9:A$16378)),COUNT(_xlfn._xlws.FILTER(A$9:A$16378,E10820=E$9:E$16378*ISNUMBER(A$9:A$16378))))</f>
        <v>44608</v>
      </c>
      <c r="H10820" t="str">
        <v/>
      </c>
      <c r="I10820" s="10" t="str" cm="1">
        <f t="array" ref="I10820">_xlfn.IFS(AND(OR(_xlfn._xlws.FILTER(D$9:D$16388,E$9:E$16388=E10820)),ROW()=_xlfn.MINIFS(_xlfn.ANCHORARRAY(H$9),E$9:E$16388,E10820)),A10820-C$4,ROW()=_xlfn.MINIFS(_xlfn.ANCHORARRAY(H$9),E$9:E$16388,E10820),IFERROR(A10820-INDEX(G$9:G$16388,MATCH(E10820-1,E$9:E$16388,0)),A10820-C$4),ISNUMBER(A10820),A10820-F10820,TRUE,"")</f>
        <v/>
      </c>
      <c r="J10820" t="str">
        <f t="shared" si="502"/>
        <v/>
      </c>
      <c r="L10820" s="5"/>
    </row>
    <row r="10821" spans="1:12">
      <c r="A10821" s="3">
        <v>44605</v>
      </c>
      <c r="B10821" s="4" t="str">
        <f>"annual period "&amp;COUNTIF(D$9:D10821,TRUE)</f>
        <v>annual period 35</v>
      </c>
      <c r="D10821" t="b">
        <f t="shared" si="504"/>
        <v>0</v>
      </c>
      <c r="E10821">
        <f t="shared" si="503"/>
        <v>1766</v>
      </c>
      <c r="F10821" s="5" cm="1">
        <f t="array" ref="F10821">INDEX(_xlfn._xlws.FILTER(A$9:A$16378,E10821=E$9:E$16378*ISNUMBER(A$9:A$16378)),1)</f>
        <v>44605</v>
      </c>
      <c r="G10821" s="5" cm="1">
        <f t="array" ref="G10821">INDEX(_xlfn._xlws.FILTER(A$9:A$16378,E10821=E$9:E$16378*ISNUMBER(A$9:A$16378)),COUNT(_xlfn._xlws.FILTER(A$9:A$16378,E10821=E$9:E$16378*ISNUMBER(A$9:A$16378))))</f>
        <v>44608</v>
      </c>
      <c r="H10821">
        <v>10821</v>
      </c>
      <c r="I10821" s="10" cm="1">
        <f t="array" ref="I10821">_xlfn.IFS(AND(OR(_xlfn._xlws.FILTER(D$9:D$16388,E$9:E$16388=E10821)),ROW()=_xlfn.MINIFS(_xlfn.ANCHORARRAY(H$9),E$9:E$16388,E10821)),A10821-C$4,ROW()=_xlfn.MINIFS(_xlfn.ANCHORARRAY(H$9),E$9:E$16388,E10821),IFERROR(A10821-INDEX(G$9:G$16388,MATCH(E10821-1,E$9:E$16388,0)),A10821-C$4),ISNUMBER(A10821),A10821-F10821,TRUE,"")</f>
        <v>3</v>
      </c>
      <c r="J10821" t="b">
        <f t="shared" si="502"/>
        <v>0</v>
      </c>
      <c r="L10821" s="5"/>
    </row>
    <row r="10822" spans="1:12">
      <c r="B10822" s="4" t="str">
        <f>"annual period "&amp;COUNTIF(D$9:D10822,TRUE)</f>
        <v>annual period 35</v>
      </c>
      <c r="D10822" t="b">
        <f t="shared" si="504"/>
        <v>0</v>
      </c>
      <c r="E10822">
        <f t="shared" si="503"/>
        <v>1766</v>
      </c>
      <c r="F10822" s="5" cm="1">
        <f t="array" ref="F10822">INDEX(_xlfn._xlws.FILTER(A$9:A$16378,E10822=E$9:E$16378*ISNUMBER(A$9:A$16378)),1)</f>
        <v>44605</v>
      </c>
      <c r="G10822" s="5" cm="1">
        <f t="array" ref="G10822">INDEX(_xlfn._xlws.FILTER(A$9:A$16378,E10822=E$9:E$16378*ISNUMBER(A$9:A$16378)),COUNT(_xlfn._xlws.FILTER(A$9:A$16378,E10822=E$9:E$16378*ISNUMBER(A$9:A$16378))))</f>
        <v>44608</v>
      </c>
      <c r="H10822" t="str">
        <v/>
      </c>
      <c r="I10822" s="10" t="str" cm="1">
        <f t="array" ref="I10822">_xlfn.IFS(AND(OR(_xlfn._xlws.FILTER(D$9:D$16388,E$9:E$16388=E10822)),ROW()=_xlfn.MINIFS(_xlfn.ANCHORARRAY(H$9),E$9:E$16388,E10822)),A10822-C$4,ROW()=_xlfn.MINIFS(_xlfn.ANCHORARRAY(H$9),E$9:E$16388,E10822),IFERROR(A10822-INDEX(G$9:G$16388,MATCH(E10822-1,E$9:E$16388,0)),A10822-C$4),ISNUMBER(A10822),A10822-F10822,TRUE,"")</f>
        <v/>
      </c>
      <c r="J10822" t="str">
        <f t="shared" ref="J10822:J10885" si="505">IF(I10822="","",I10822&gt;30)</f>
        <v/>
      </c>
      <c r="L10822" s="5"/>
    </row>
    <row r="10823" spans="1:12">
      <c r="A10823" s="3">
        <v>44608</v>
      </c>
      <c r="B10823" s="4" t="str">
        <f>"annual period "&amp;COUNTIF(D$9:D10823,TRUE)</f>
        <v>annual period 35</v>
      </c>
      <c r="D10823" t="b">
        <f t="shared" si="504"/>
        <v>0</v>
      </c>
      <c r="E10823">
        <f t="shared" si="503"/>
        <v>1766</v>
      </c>
      <c r="F10823" s="5" cm="1">
        <f t="array" ref="F10823">INDEX(_xlfn._xlws.FILTER(A$9:A$16378,E10823=E$9:E$16378*ISNUMBER(A$9:A$16378)),1)</f>
        <v>44605</v>
      </c>
      <c r="G10823" s="5" cm="1">
        <f t="array" ref="G10823">INDEX(_xlfn._xlws.FILTER(A$9:A$16378,E10823=E$9:E$16378*ISNUMBER(A$9:A$16378)),COUNT(_xlfn._xlws.FILTER(A$9:A$16378,E10823=E$9:E$16378*ISNUMBER(A$9:A$16378))))</f>
        <v>44608</v>
      </c>
      <c r="H10823" t="str">
        <v/>
      </c>
      <c r="I10823" s="10" cm="1">
        <f t="array" ref="I10823">_xlfn.IFS(AND(OR(_xlfn._xlws.FILTER(D$9:D$16388,E$9:E$16388=E10823)),ROW()=_xlfn.MINIFS(_xlfn.ANCHORARRAY(H$9),E$9:E$16388,E10823)),A10823-C$4,ROW()=_xlfn.MINIFS(_xlfn.ANCHORARRAY(H$9),E$9:E$16388,E10823),IFERROR(A10823-INDEX(G$9:G$16388,MATCH(E10823-1,E$9:E$16388,0)),A10823-C$4),ISNUMBER(A10823),A10823-F10823,TRUE,"")</f>
        <v>3</v>
      </c>
      <c r="J10823" t="b">
        <f t="shared" si="505"/>
        <v>0</v>
      </c>
      <c r="L10823" s="5"/>
    </row>
    <row r="10824" spans="1:12">
      <c r="A10824" s="1" t="s">
        <v>14</v>
      </c>
      <c r="B10824" s="4" t="str">
        <f>"annual period "&amp;COUNTIF(D$9:D10824,TRUE)</f>
        <v>annual period 35</v>
      </c>
      <c r="D10824" t="b">
        <f t="shared" si="504"/>
        <v>0</v>
      </c>
      <c r="E10824">
        <f t="shared" si="503"/>
        <v>1767</v>
      </c>
      <c r="F10824" s="5" cm="1">
        <f t="array" ref="F10824">INDEX(_xlfn._xlws.FILTER(A$9:A$16378,E10824=E$9:E$16378*ISNUMBER(A$9:A$16378)),1)</f>
        <v>44610</v>
      </c>
      <c r="G10824" s="5" cm="1">
        <f t="array" ref="G10824">INDEX(_xlfn._xlws.FILTER(A$9:A$16378,E10824=E$9:E$16378*ISNUMBER(A$9:A$16378)),COUNT(_xlfn._xlws.FILTER(A$9:A$16378,E10824=E$9:E$16378*ISNUMBER(A$9:A$16378))))</f>
        <v>44613</v>
      </c>
      <c r="H10824" t="str">
        <v/>
      </c>
      <c r="I10824" s="10" t="str" cm="1">
        <f t="array" ref="I10824">_xlfn.IFS(AND(OR(_xlfn._xlws.FILTER(D$9:D$16388,E$9:E$16388=E10824)),ROW()=_xlfn.MINIFS(_xlfn.ANCHORARRAY(H$9),E$9:E$16388,E10824)),A10824-C$4,ROW()=_xlfn.MINIFS(_xlfn.ANCHORARRAY(H$9),E$9:E$16388,E10824),IFERROR(A10824-INDEX(G$9:G$16388,MATCH(E10824-1,E$9:E$16388,0)),A10824-C$4),ISNUMBER(A10824),A10824-F10824,TRUE,"")</f>
        <v/>
      </c>
      <c r="J10824" t="str">
        <f t="shared" si="505"/>
        <v/>
      </c>
      <c r="L10824" s="5"/>
    </row>
    <row r="10825" spans="1:12">
      <c r="A10825" s="2"/>
      <c r="B10825" s="4" t="str">
        <f>"annual period "&amp;COUNTIF(D$9:D10825,TRUE)</f>
        <v>annual period 35</v>
      </c>
      <c r="D10825" t="b">
        <f t="shared" si="504"/>
        <v>0</v>
      </c>
      <c r="E10825">
        <f t="shared" si="503"/>
        <v>1767</v>
      </c>
      <c r="F10825" s="5" cm="1">
        <f t="array" ref="F10825">INDEX(_xlfn._xlws.FILTER(A$9:A$16378,E10825=E$9:E$16378*ISNUMBER(A$9:A$16378)),1)</f>
        <v>44610</v>
      </c>
      <c r="G10825" s="5" cm="1">
        <f t="array" ref="G10825">INDEX(_xlfn._xlws.FILTER(A$9:A$16378,E10825=E$9:E$16378*ISNUMBER(A$9:A$16378)),COUNT(_xlfn._xlws.FILTER(A$9:A$16378,E10825=E$9:E$16378*ISNUMBER(A$9:A$16378))))</f>
        <v>44613</v>
      </c>
      <c r="H10825" t="str">
        <v/>
      </c>
      <c r="I10825" s="10" t="str" cm="1">
        <f t="array" ref="I10825">_xlfn.IFS(AND(OR(_xlfn._xlws.FILTER(D$9:D$16388,E$9:E$16388=E10825)),ROW()=_xlfn.MINIFS(_xlfn.ANCHORARRAY(H$9),E$9:E$16388,E10825)),A10825-C$4,ROW()=_xlfn.MINIFS(_xlfn.ANCHORARRAY(H$9),E$9:E$16388,E10825),IFERROR(A10825-INDEX(G$9:G$16388,MATCH(E10825-1,E$9:E$16388,0)),A10825-C$4),ISNUMBER(A10825),A10825-F10825,TRUE,"")</f>
        <v/>
      </c>
      <c r="J10825" t="str">
        <f t="shared" si="505"/>
        <v/>
      </c>
      <c r="L10825" s="5"/>
    </row>
    <row r="10826" spans="1:12">
      <c r="A10826" s="3">
        <v>44610</v>
      </c>
      <c r="B10826" s="4" t="str">
        <f>"annual period "&amp;COUNTIF(D$9:D10826,TRUE)</f>
        <v>annual period 35</v>
      </c>
      <c r="D10826" t="b">
        <f t="shared" si="504"/>
        <v>0</v>
      </c>
      <c r="E10826">
        <f t="shared" si="503"/>
        <v>1767</v>
      </c>
      <c r="F10826" s="5" cm="1">
        <f t="array" ref="F10826">INDEX(_xlfn._xlws.FILTER(A$9:A$16378,E10826=E$9:E$16378*ISNUMBER(A$9:A$16378)),1)</f>
        <v>44610</v>
      </c>
      <c r="G10826" s="5" cm="1">
        <f t="array" ref="G10826">INDEX(_xlfn._xlws.FILTER(A$9:A$16378,E10826=E$9:E$16378*ISNUMBER(A$9:A$16378)),COUNT(_xlfn._xlws.FILTER(A$9:A$16378,E10826=E$9:E$16378*ISNUMBER(A$9:A$16378))))</f>
        <v>44613</v>
      </c>
      <c r="H10826">
        <v>10826</v>
      </c>
      <c r="I10826" s="10" cm="1">
        <f t="array" ref="I10826">_xlfn.IFS(AND(OR(_xlfn._xlws.FILTER(D$9:D$16388,E$9:E$16388=E10826)),ROW()=_xlfn.MINIFS(_xlfn.ANCHORARRAY(H$9),E$9:E$16388,E10826)),A10826-C$4,ROW()=_xlfn.MINIFS(_xlfn.ANCHORARRAY(H$9),E$9:E$16388,E10826),IFERROR(A10826-INDEX(G$9:G$16388,MATCH(E10826-1,E$9:E$16388,0)),A10826-C$4),ISNUMBER(A10826),A10826-F10826,TRUE,"")</f>
        <v>2</v>
      </c>
      <c r="J10826" t="b">
        <f t="shared" si="505"/>
        <v>0</v>
      </c>
      <c r="L10826" s="5"/>
    </row>
    <row r="10827" spans="1:12">
      <c r="B10827" s="4" t="str">
        <f>"annual period "&amp;COUNTIF(D$9:D10827,TRUE)</f>
        <v>annual period 35</v>
      </c>
      <c r="D10827" t="b">
        <f t="shared" si="504"/>
        <v>0</v>
      </c>
      <c r="E10827">
        <f t="shared" ref="E10827:E10890" si="506">IF(A10827="Trip #",E10826+1,E10826)</f>
        <v>1767</v>
      </c>
      <c r="F10827" s="5" cm="1">
        <f t="array" ref="F10827">INDEX(_xlfn._xlws.FILTER(A$9:A$16378,E10827=E$9:E$16378*ISNUMBER(A$9:A$16378)),1)</f>
        <v>44610</v>
      </c>
      <c r="G10827" s="5" cm="1">
        <f t="array" ref="G10827">INDEX(_xlfn._xlws.FILTER(A$9:A$16378,E10827=E$9:E$16378*ISNUMBER(A$9:A$16378)),COUNT(_xlfn._xlws.FILTER(A$9:A$16378,E10827=E$9:E$16378*ISNUMBER(A$9:A$16378))))</f>
        <v>44613</v>
      </c>
      <c r="H10827" t="str">
        <v/>
      </c>
      <c r="I10827" s="10" t="str" cm="1">
        <f t="array" ref="I10827">_xlfn.IFS(AND(OR(_xlfn._xlws.FILTER(D$9:D$16388,E$9:E$16388=E10827)),ROW()=_xlfn.MINIFS(_xlfn.ANCHORARRAY(H$9),E$9:E$16388,E10827)),A10827-C$4,ROW()=_xlfn.MINIFS(_xlfn.ANCHORARRAY(H$9),E$9:E$16388,E10827),IFERROR(A10827-INDEX(G$9:G$16388,MATCH(E10827-1,E$9:E$16388,0)),A10827-C$4),ISNUMBER(A10827),A10827-F10827,TRUE,"")</f>
        <v/>
      </c>
      <c r="J10827" t="str">
        <f t="shared" si="505"/>
        <v/>
      </c>
      <c r="L10827" s="5"/>
    </row>
    <row r="10828" spans="1:12">
      <c r="A10828" s="3">
        <v>44613</v>
      </c>
      <c r="B10828" s="4" t="str">
        <f>"annual period "&amp;COUNTIF(D$9:D10828,TRUE)</f>
        <v>annual period 35</v>
      </c>
      <c r="D10828" t="b">
        <f t="shared" si="504"/>
        <v>0</v>
      </c>
      <c r="E10828">
        <f t="shared" si="506"/>
        <v>1767</v>
      </c>
      <c r="F10828" s="5" cm="1">
        <f t="array" ref="F10828">INDEX(_xlfn._xlws.FILTER(A$9:A$16378,E10828=E$9:E$16378*ISNUMBER(A$9:A$16378)),1)</f>
        <v>44610</v>
      </c>
      <c r="G10828" s="5" cm="1">
        <f t="array" ref="G10828">INDEX(_xlfn._xlws.FILTER(A$9:A$16378,E10828=E$9:E$16378*ISNUMBER(A$9:A$16378)),COUNT(_xlfn._xlws.FILTER(A$9:A$16378,E10828=E$9:E$16378*ISNUMBER(A$9:A$16378))))</f>
        <v>44613</v>
      </c>
      <c r="H10828" t="str">
        <v/>
      </c>
      <c r="I10828" s="10" cm="1">
        <f t="array" ref="I10828">_xlfn.IFS(AND(OR(_xlfn._xlws.FILTER(D$9:D$16388,E$9:E$16388=E10828)),ROW()=_xlfn.MINIFS(_xlfn.ANCHORARRAY(H$9),E$9:E$16388,E10828)),A10828-C$4,ROW()=_xlfn.MINIFS(_xlfn.ANCHORARRAY(H$9),E$9:E$16388,E10828),IFERROR(A10828-INDEX(G$9:G$16388,MATCH(E10828-1,E$9:E$16388,0)),A10828-C$4),ISNUMBER(A10828),A10828-F10828,TRUE,"")</f>
        <v>3</v>
      </c>
      <c r="J10828" t="b">
        <f t="shared" si="505"/>
        <v>0</v>
      </c>
      <c r="L10828" s="5"/>
    </row>
    <row r="10829" spans="1:12">
      <c r="A10829" s="1" t="s">
        <v>14</v>
      </c>
      <c r="B10829" s="4" t="str">
        <f>"annual period "&amp;COUNTIF(D$9:D10829,TRUE)</f>
        <v>annual period 35</v>
      </c>
      <c r="D10829" t="b">
        <f t="shared" si="504"/>
        <v>0</v>
      </c>
      <c r="E10829">
        <f t="shared" si="506"/>
        <v>1768</v>
      </c>
      <c r="F10829" s="5" cm="1">
        <f t="array" ref="F10829">INDEX(_xlfn._xlws.FILTER(A$9:A$16378,E10829=E$9:E$16378*ISNUMBER(A$9:A$16378)),1)</f>
        <v>44615</v>
      </c>
      <c r="G10829" s="5" cm="1">
        <f t="array" ref="G10829">INDEX(_xlfn._xlws.FILTER(A$9:A$16378,E10829=E$9:E$16378*ISNUMBER(A$9:A$16378)),COUNT(_xlfn._xlws.FILTER(A$9:A$16378,E10829=E$9:E$16378*ISNUMBER(A$9:A$16378))))</f>
        <v>44617</v>
      </c>
      <c r="H10829" t="str">
        <v/>
      </c>
      <c r="I10829" s="10" t="str" cm="1">
        <f t="array" ref="I10829">_xlfn.IFS(AND(OR(_xlfn._xlws.FILTER(D$9:D$16388,E$9:E$16388=E10829)),ROW()=_xlfn.MINIFS(_xlfn.ANCHORARRAY(H$9),E$9:E$16388,E10829)),A10829-C$4,ROW()=_xlfn.MINIFS(_xlfn.ANCHORARRAY(H$9),E$9:E$16388,E10829),IFERROR(A10829-INDEX(G$9:G$16388,MATCH(E10829-1,E$9:E$16388,0)),A10829-C$4),ISNUMBER(A10829),A10829-F10829,TRUE,"")</f>
        <v/>
      </c>
      <c r="J10829" t="str">
        <f t="shared" si="505"/>
        <v/>
      </c>
      <c r="L10829" s="5"/>
    </row>
    <row r="10830" spans="1:12">
      <c r="A10830" s="2"/>
      <c r="B10830" s="4" t="str">
        <f>"annual period "&amp;COUNTIF(D$9:D10830,TRUE)</f>
        <v>annual period 35</v>
      </c>
      <c r="D10830" t="b">
        <f t="shared" si="504"/>
        <v>0</v>
      </c>
      <c r="E10830">
        <f t="shared" si="506"/>
        <v>1768</v>
      </c>
      <c r="F10830" s="5" cm="1">
        <f t="array" ref="F10830">INDEX(_xlfn._xlws.FILTER(A$9:A$16378,E10830=E$9:E$16378*ISNUMBER(A$9:A$16378)),1)</f>
        <v>44615</v>
      </c>
      <c r="G10830" s="5" cm="1">
        <f t="array" ref="G10830">INDEX(_xlfn._xlws.FILTER(A$9:A$16378,E10830=E$9:E$16378*ISNUMBER(A$9:A$16378)),COUNT(_xlfn._xlws.FILTER(A$9:A$16378,E10830=E$9:E$16378*ISNUMBER(A$9:A$16378))))</f>
        <v>44617</v>
      </c>
      <c r="H10830" t="str">
        <v/>
      </c>
      <c r="I10830" s="10" t="str" cm="1">
        <f t="array" ref="I10830">_xlfn.IFS(AND(OR(_xlfn._xlws.FILTER(D$9:D$16388,E$9:E$16388=E10830)),ROW()=_xlfn.MINIFS(_xlfn.ANCHORARRAY(H$9),E$9:E$16388,E10830)),A10830-C$4,ROW()=_xlfn.MINIFS(_xlfn.ANCHORARRAY(H$9),E$9:E$16388,E10830),IFERROR(A10830-INDEX(G$9:G$16388,MATCH(E10830-1,E$9:E$16388,0)),A10830-C$4),ISNUMBER(A10830),A10830-F10830,TRUE,"")</f>
        <v/>
      </c>
      <c r="J10830" t="str">
        <f t="shared" si="505"/>
        <v/>
      </c>
      <c r="L10830" s="5"/>
    </row>
    <row r="10831" spans="1:12">
      <c r="A10831" s="3">
        <v>44615</v>
      </c>
      <c r="B10831" s="4" t="str">
        <f>"annual period "&amp;COUNTIF(D$9:D10831,TRUE)</f>
        <v>annual period 35</v>
      </c>
      <c r="D10831" t="b">
        <f t="shared" si="504"/>
        <v>0</v>
      </c>
      <c r="E10831">
        <f t="shared" si="506"/>
        <v>1768</v>
      </c>
      <c r="F10831" s="5" cm="1">
        <f t="array" ref="F10831">INDEX(_xlfn._xlws.FILTER(A$9:A$16378,E10831=E$9:E$16378*ISNUMBER(A$9:A$16378)),1)</f>
        <v>44615</v>
      </c>
      <c r="G10831" s="5" cm="1">
        <f t="array" ref="G10831">INDEX(_xlfn._xlws.FILTER(A$9:A$16378,E10831=E$9:E$16378*ISNUMBER(A$9:A$16378)),COUNT(_xlfn._xlws.FILTER(A$9:A$16378,E10831=E$9:E$16378*ISNUMBER(A$9:A$16378))))</f>
        <v>44617</v>
      </c>
      <c r="H10831">
        <v>10831</v>
      </c>
      <c r="I10831" s="10" cm="1">
        <f t="array" ref="I10831">_xlfn.IFS(AND(OR(_xlfn._xlws.FILTER(D$9:D$16388,E$9:E$16388=E10831)),ROW()=_xlfn.MINIFS(_xlfn.ANCHORARRAY(H$9),E$9:E$16388,E10831)),A10831-C$4,ROW()=_xlfn.MINIFS(_xlfn.ANCHORARRAY(H$9),E$9:E$16388,E10831),IFERROR(A10831-INDEX(G$9:G$16388,MATCH(E10831-1,E$9:E$16388,0)),A10831-C$4),ISNUMBER(A10831),A10831-F10831,TRUE,"")</f>
        <v>2</v>
      </c>
      <c r="J10831" t="b">
        <f t="shared" si="505"/>
        <v>0</v>
      </c>
      <c r="L10831" s="5"/>
    </row>
    <row r="10832" spans="1:12">
      <c r="B10832" s="4" t="str">
        <f>"annual period "&amp;COUNTIF(D$9:D10832,TRUE)</f>
        <v>annual period 35</v>
      </c>
      <c r="D10832" t="b">
        <f t="shared" si="504"/>
        <v>0</v>
      </c>
      <c r="E10832">
        <f t="shared" si="506"/>
        <v>1768</v>
      </c>
      <c r="F10832" s="5" cm="1">
        <f t="array" ref="F10832">INDEX(_xlfn._xlws.FILTER(A$9:A$16378,E10832=E$9:E$16378*ISNUMBER(A$9:A$16378)),1)</f>
        <v>44615</v>
      </c>
      <c r="G10832" s="5" cm="1">
        <f t="array" ref="G10832">INDEX(_xlfn._xlws.FILTER(A$9:A$16378,E10832=E$9:E$16378*ISNUMBER(A$9:A$16378)),COUNT(_xlfn._xlws.FILTER(A$9:A$16378,E10832=E$9:E$16378*ISNUMBER(A$9:A$16378))))</f>
        <v>44617</v>
      </c>
      <c r="H10832" t="str">
        <v/>
      </c>
      <c r="I10832" s="10" t="str" cm="1">
        <f t="array" ref="I10832">_xlfn.IFS(AND(OR(_xlfn._xlws.FILTER(D$9:D$16388,E$9:E$16388=E10832)),ROW()=_xlfn.MINIFS(_xlfn.ANCHORARRAY(H$9),E$9:E$16388,E10832)),A10832-C$4,ROW()=_xlfn.MINIFS(_xlfn.ANCHORARRAY(H$9),E$9:E$16388,E10832),IFERROR(A10832-INDEX(G$9:G$16388,MATCH(E10832-1,E$9:E$16388,0)),A10832-C$4),ISNUMBER(A10832),A10832-F10832,TRUE,"")</f>
        <v/>
      </c>
      <c r="J10832" t="str">
        <f t="shared" si="505"/>
        <v/>
      </c>
      <c r="L10832" s="5"/>
    </row>
    <row r="10833" spans="1:12">
      <c r="A10833" s="3">
        <v>44617</v>
      </c>
      <c r="B10833" s="4" t="str">
        <f>"annual period "&amp;COUNTIF(D$9:D10833,TRUE)</f>
        <v>annual period 35</v>
      </c>
      <c r="D10833" t="b">
        <f t="shared" si="504"/>
        <v>0</v>
      </c>
      <c r="E10833">
        <f t="shared" si="506"/>
        <v>1768</v>
      </c>
      <c r="F10833" s="5" cm="1">
        <f t="array" ref="F10833">INDEX(_xlfn._xlws.FILTER(A$9:A$16378,E10833=E$9:E$16378*ISNUMBER(A$9:A$16378)),1)</f>
        <v>44615</v>
      </c>
      <c r="G10833" s="5" cm="1">
        <f t="array" ref="G10833">INDEX(_xlfn._xlws.FILTER(A$9:A$16378,E10833=E$9:E$16378*ISNUMBER(A$9:A$16378)),COUNT(_xlfn._xlws.FILTER(A$9:A$16378,E10833=E$9:E$16378*ISNUMBER(A$9:A$16378))))</f>
        <v>44617</v>
      </c>
      <c r="H10833" t="str">
        <v/>
      </c>
      <c r="I10833" s="10" cm="1">
        <f t="array" ref="I10833">_xlfn.IFS(AND(OR(_xlfn._xlws.FILTER(D$9:D$16388,E$9:E$16388=E10833)),ROW()=_xlfn.MINIFS(_xlfn.ANCHORARRAY(H$9),E$9:E$16388,E10833)),A10833-C$4,ROW()=_xlfn.MINIFS(_xlfn.ANCHORARRAY(H$9),E$9:E$16388,E10833),IFERROR(A10833-INDEX(G$9:G$16388,MATCH(E10833-1,E$9:E$16388,0)),A10833-C$4),ISNUMBER(A10833),A10833-F10833,TRUE,"")</f>
        <v>2</v>
      </c>
      <c r="J10833" t="b">
        <f t="shared" si="505"/>
        <v>0</v>
      </c>
      <c r="L10833" s="5"/>
    </row>
    <row r="10834" spans="1:12">
      <c r="A10834" s="1" t="s">
        <v>14</v>
      </c>
      <c r="B10834" s="4" t="str">
        <f>"annual period "&amp;COUNTIF(D$9:D10834,TRUE)</f>
        <v>annual period 35</v>
      </c>
      <c r="D10834" t="b">
        <f t="shared" si="504"/>
        <v>0</v>
      </c>
      <c r="E10834">
        <f t="shared" si="506"/>
        <v>1769</v>
      </c>
      <c r="F10834" s="5" cm="1">
        <f t="array" ref="F10834">INDEX(_xlfn._xlws.FILTER(A$9:A$16378,E10834=E$9:E$16378*ISNUMBER(A$9:A$16378)),1)</f>
        <v>44629</v>
      </c>
      <c r="G10834" s="5" cm="1">
        <f t="array" ref="G10834">INDEX(_xlfn._xlws.FILTER(A$9:A$16378,E10834=E$9:E$16378*ISNUMBER(A$9:A$16378)),COUNT(_xlfn._xlws.FILTER(A$9:A$16378,E10834=E$9:E$16378*ISNUMBER(A$9:A$16378))))</f>
        <v>44635</v>
      </c>
      <c r="H10834" t="str">
        <v/>
      </c>
      <c r="I10834" s="10" t="str" cm="1">
        <f t="array" ref="I10834">_xlfn.IFS(AND(OR(_xlfn._xlws.FILTER(D$9:D$16388,E$9:E$16388=E10834)),ROW()=_xlfn.MINIFS(_xlfn.ANCHORARRAY(H$9),E$9:E$16388,E10834)),A10834-C$4,ROW()=_xlfn.MINIFS(_xlfn.ANCHORARRAY(H$9),E$9:E$16388,E10834),IFERROR(A10834-INDEX(G$9:G$16388,MATCH(E10834-1,E$9:E$16388,0)),A10834-C$4),ISNUMBER(A10834),A10834-F10834,TRUE,"")</f>
        <v/>
      </c>
      <c r="J10834" t="str">
        <f t="shared" si="505"/>
        <v/>
      </c>
      <c r="L10834" s="5"/>
    </row>
    <row r="10835" spans="1:12">
      <c r="A10835" s="2"/>
      <c r="B10835" s="4" t="str">
        <f>"annual period "&amp;COUNTIF(D$9:D10835,TRUE)</f>
        <v>annual period 35</v>
      </c>
      <c r="D10835" t="b">
        <f t="shared" si="504"/>
        <v>0</v>
      </c>
      <c r="E10835">
        <f t="shared" si="506"/>
        <v>1769</v>
      </c>
      <c r="F10835" s="5" cm="1">
        <f t="array" ref="F10835">INDEX(_xlfn._xlws.FILTER(A$9:A$16378,E10835=E$9:E$16378*ISNUMBER(A$9:A$16378)),1)</f>
        <v>44629</v>
      </c>
      <c r="G10835" s="5" cm="1">
        <f t="array" ref="G10835">INDEX(_xlfn._xlws.FILTER(A$9:A$16378,E10835=E$9:E$16378*ISNUMBER(A$9:A$16378)),COUNT(_xlfn._xlws.FILTER(A$9:A$16378,E10835=E$9:E$16378*ISNUMBER(A$9:A$16378))))</f>
        <v>44635</v>
      </c>
      <c r="H10835" t="str">
        <v/>
      </c>
      <c r="I10835" s="10" t="str" cm="1">
        <f t="array" ref="I10835">_xlfn.IFS(AND(OR(_xlfn._xlws.FILTER(D$9:D$16388,E$9:E$16388=E10835)),ROW()=_xlfn.MINIFS(_xlfn.ANCHORARRAY(H$9),E$9:E$16388,E10835)),A10835-C$4,ROW()=_xlfn.MINIFS(_xlfn.ANCHORARRAY(H$9),E$9:E$16388,E10835),IFERROR(A10835-INDEX(G$9:G$16388,MATCH(E10835-1,E$9:E$16388,0)),A10835-C$4),ISNUMBER(A10835),A10835-F10835,TRUE,"")</f>
        <v/>
      </c>
      <c r="J10835" t="str">
        <f t="shared" si="505"/>
        <v/>
      </c>
      <c r="L10835" s="5"/>
    </row>
    <row r="10836" spans="1:12">
      <c r="A10836" s="3">
        <v>44629</v>
      </c>
      <c r="B10836" s="4" t="str">
        <f>"annual period "&amp;COUNTIF(D$9:D10836,TRUE)</f>
        <v>annual period 35</v>
      </c>
      <c r="D10836" t="b">
        <f t="shared" si="504"/>
        <v>0</v>
      </c>
      <c r="E10836">
        <f t="shared" si="506"/>
        <v>1769</v>
      </c>
      <c r="F10836" s="5" cm="1">
        <f t="array" ref="F10836">INDEX(_xlfn._xlws.FILTER(A$9:A$16378,E10836=E$9:E$16378*ISNUMBER(A$9:A$16378)),1)</f>
        <v>44629</v>
      </c>
      <c r="G10836" s="5" cm="1">
        <f t="array" ref="G10836">INDEX(_xlfn._xlws.FILTER(A$9:A$16378,E10836=E$9:E$16378*ISNUMBER(A$9:A$16378)),COUNT(_xlfn._xlws.FILTER(A$9:A$16378,E10836=E$9:E$16378*ISNUMBER(A$9:A$16378))))</f>
        <v>44635</v>
      </c>
      <c r="H10836">
        <v>10836</v>
      </c>
      <c r="I10836" s="10" cm="1">
        <f t="array" ref="I10836">_xlfn.IFS(AND(OR(_xlfn._xlws.FILTER(D$9:D$16388,E$9:E$16388=E10836)),ROW()=_xlfn.MINIFS(_xlfn.ANCHORARRAY(H$9),E$9:E$16388,E10836)),A10836-C$4,ROW()=_xlfn.MINIFS(_xlfn.ANCHORARRAY(H$9),E$9:E$16388,E10836),IFERROR(A10836-INDEX(G$9:G$16388,MATCH(E10836-1,E$9:E$16388,0)),A10836-C$4),ISNUMBER(A10836),A10836-F10836,TRUE,"")</f>
        <v>12</v>
      </c>
      <c r="J10836" t="b">
        <f t="shared" si="505"/>
        <v>0</v>
      </c>
      <c r="L10836" s="5"/>
    </row>
    <row r="10837" spans="1:12">
      <c r="B10837" s="4" t="str">
        <f>"annual period "&amp;COUNTIF(D$9:D10837,TRUE)</f>
        <v>annual period 35</v>
      </c>
      <c r="D10837" t="b">
        <f t="shared" si="504"/>
        <v>0</v>
      </c>
      <c r="E10837">
        <f t="shared" si="506"/>
        <v>1769</v>
      </c>
      <c r="F10837" s="5" cm="1">
        <f t="array" ref="F10837">INDEX(_xlfn._xlws.FILTER(A$9:A$16378,E10837=E$9:E$16378*ISNUMBER(A$9:A$16378)),1)</f>
        <v>44629</v>
      </c>
      <c r="G10837" s="5" cm="1">
        <f t="array" ref="G10837">INDEX(_xlfn._xlws.FILTER(A$9:A$16378,E10837=E$9:E$16378*ISNUMBER(A$9:A$16378)),COUNT(_xlfn._xlws.FILTER(A$9:A$16378,E10837=E$9:E$16378*ISNUMBER(A$9:A$16378))))</f>
        <v>44635</v>
      </c>
      <c r="H10837" t="str">
        <v/>
      </c>
      <c r="I10837" s="10" t="str" cm="1">
        <f t="array" ref="I10837">_xlfn.IFS(AND(OR(_xlfn._xlws.FILTER(D$9:D$16388,E$9:E$16388=E10837)),ROW()=_xlfn.MINIFS(_xlfn.ANCHORARRAY(H$9),E$9:E$16388,E10837)),A10837-C$4,ROW()=_xlfn.MINIFS(_xlfn.ANCHORARRAY(H$9),E$9:E$16388,E10837),IFERROR(A10837-INDEX(G$9:G$16388,MATCH(E10837-1,E$9:E$16388,0)),A10837-C$4),ISNUMBER(A10837),A10837-F10837,TRUE,"")</f>
        <v/>
      </c>
      <c r="J10837" t="str">
        <f t="shared" si="505"/>
        <v/>
      </c>
      <c r="L10837" s="5"/>
    </row>
    <row r="10838" spans="1:12">
      <c r="A10838" s="3">
        <v>44631</v>
      </c>
      <c r="B10838" s="4" t="str">
        <f>"annual period "&amp;COUNTIF(D$9:D10838,TRUE)</f>
        <v>annual period 35</v>
      </c>
      <c r="D10838" t="b">
        <f t="shared" si="504"/>
        <v>0</v>
      </c>
      <c r="E10838">
        <f t="shared" si="506"/>
        <v>1769</v>
      </c>
      <c r="F10838" s="5" cm="1">
        <f t="array" ref="F10838">INDEX(_xlfn._xlws.FILTER(A$9:A$16378,E10838=E$9:E$16378*ISNUMBER(A$9:A$16378)),1)</f>
        <v>44629</v>
      </c>
      <c r="G10838" s="5" cm="1">
        <f t="array" ref="G10838">INDEX(_xlfn._xlws.FILTER(A$9:A$16378,E10838=E$9:E$16378*ISNUMBER(A$9:A$16378)),COUNT(_xlfn._xlws.FILTER(A$9:A$16378,E10838=E$9:E$16378*ISNUMBER(A$9:A$16378))))</f>
        <v>44635</v>
      </c>
      <c r="H10838" t="str">
        <v/>
      </c>
      <c r="I10838" s="10" cm="1">
        <f t="array" ref="I10838">_xlfn.IFS(AND(OR(_xlfn._xlws.FILTER(D$9:D$16388,E$9:E$16388=E10838)),ROW()=_xlfn.MINIFS(_xlfn.ANCHORARRAY(H$9),E$9:E$16388,E10838)),A10838-C$4,ROW()=_xlfn.MINIFS(_xlfn.ANCHORARRAY(H$9),E$9:E$16388,E10838),IFERROR(A10838-INDEX(G$9:G$16388,MATCH(E10838-1,E$9:E$16388,0)),A10838-C$4),ISNUMBER(A10838),A10838-F10838,TRUE,"")</f>
        <v>2</v>
      </c>
      <c r="J10838" t="b">
        <f t="shared" si="505"/>
        <v>0</v>
      </c>
      <c r="L10838" s="5"/>
    </row>
    <row r="10839" spans="1:12">
      <c r="B10839" s="4" t="str">
        <f>"annual period "&amp;COUNTIF(D$9:D10839,TRUE)</f>
        <v>annual period 35</v>
      </c>
      <c r="D10839" t="b">
        <f t="shared" si="504"/>
        <v>0</v>
      </c>
      <c r="E10839">
        <f t="shared" si="506"/>
        <v>1769</v>
      </c>
      <c r="F10839" s="5" cm="1">
        <f t="array" ref="F10839">INDEX(_xlfn._xlws.FILTER(A$9:A$16378,E10839=E$9:E$16378*ISNUMBER(A$9:A$16378)),1)</f>
        <v>44629</v>
      </c>
      <c r="G10839" s="5" cm="1">
        <f t="array" ref="G10839">INDEX(_xlfn._xlws.FILTER(A$9:A$16378,E10839=E$9:E$16378*ISNUMBER(A$9:A$16378)),COUNT(_xlfn._xlws.FILTER(A$9:A$16378,E10839=E$9:E$16378*ISNUMBER(A$9:A$16378))))</f>
        <v>44635</v>
      </c>
      <c r="H10839" t="str">
        <v/>
      </c>
      <c r="I10839" s="10" t="str" cm="1">
        <f t="array" ref="I10839">_xlfn.IFS(AND(OR(_xlfn._xlws.FILTER(D$9:D$16388,E$9:E$16388=E10839)),ROW()=_xlfn.MINIFS(_xlfn.ANCHORARRAY(H$9),E$9:E$16388,E10839)),A10839-C$4,ROW()=_xlfn.MINIFS(_xlfn.ANCHORARRAY(H$9),E$9:E$16388,E10839),IFERROR(A10839-INDEX(G$9:G$16388,MATCH(E10839-1,E$9:E$16388,0)),A10839-C$4),ISNUMBER(A10839),A10839-F10839,TRUE,"")</f>
        <v/>
      </c>
      <c r="J10839" t="str">
        <f t="shared" si="505"/>
        <v/>
      </c>
      <c r="L10839" s="5"/>
    </row>
    <row r="10840" spans="1:12">
      <c r="A10840" s="3">
        <v>44633</v>
      </c>
      <c r="B10840" s="4" t="str">
        <f>"annual period "&amp;COUNTIF(D$9:D10840,TRUE)</f>
        <v>annual period 35</v>
      </c>
      <c r="D10840" t="b">
        <f t="shared" si="504"/>
        <v>0</v>
      </c>
      <c r="E10840">
        <f t="shared" si="506"/>
        <v>1769</v>
      </c>
      <c r="F10840" s="5" cm="1">
        <f t="array" ref="F10840">INDEX(_xlfn._xlws.FILTER(A$9:A$16378,E10840=E$9:E$16378*ISNUMBER(A$9:A$16378)),1)</f>
        <v>44629</v>
      </c>
      <c r="G10840" s="5" cm="1">
        <f t="array" ref="G10840">INDEX(_xlfn._xlws.FILTER(A$9:A$16378,E10840=E$9:E$16378*ISNUMBER(A$9:A$16378)),COUNT(_xlfn._xlws.FILTER(A$9:A$16378,E10840=E$9:E$16378*ISNUMBER(A$9:A$16378))))</f>
        <v>44635</v>
      </c>
      <c r="H10840" t="str">
        <v/>
      </c>
      <c r="I10840" s="10" cm="1">
        <f t="array" ref="I10840">_xlfn.IFS(AND(OR(_xlfn._xlws.FILTER(D$9:D$16388,E$9:E$16388=E10840)),ROW()=_xlfn.MINIFS(_xlfn.ANCHORARRAY(H$9),E$9:E$16388,E10840)),A10840-C$4,ROW()=_xlfn.MINIFS(_xlfn.ANCHORARRAY(H$9),E$9:E$16388,E10840),IFERROR(A10840-INDEX(G$9:G$16388,MATCH(E10840-1,E$9:E$16388,0)),A10840-C$4),ISNUMBER(A10840),A10840-F10840,TRUE,"")</f>
        <v>4</v>
      </c>
      <c r="J10840" t="b">
        <f t="shared" si="505"/>
        <v>0</v>
      </c>
      <c r="L10840" s="5"/>
    </row>
    <row r="10841" spans="1:12">
      <c r="B10841" s="4" t="str">
        <f>"annual period "&amp;COUNTIF(D$9:D10841,TRUE)</f>
        <v>annual period 35</v>
      </c>
      <c r="D10841" t="b">
        <f t="shared" si="504"/>
        <v>0</v>
      </c>
      <c r="E10841">
        <f t="shared" si="506"/>
        <v>1769</v>
      </c>
      <c r="F10841" s="5" cm="1">
        <f t="array" ref="F10841">INDEX(_xlfn._xlws.FILTER(A$9:A$16378,E10841=E$9:E$16378*ISNUMBER(A$9:A$16378)),1)</f>
        <v>44629</v>
      </c>
      <c r="G10841" s="5" cm="1">
        <f t="array" ref="G10841">INDEX(_xlfn._xlws.FILTER(A$9:A$16378,E10841=E$9:E$16378*ISNUMBER(A$9:A$16378)),COUNT(_xlfn._xlws.FILTER(A$9:A$16378,E10841=E$9:E$16378*ISNUMBER(A$9:A$16378))))</f>
        <v>44635</v>
      </c>
      <c r="H10841" t="str">
        <v/>
      </c>
      <c r="I10841" s="10" t="str" cm="1">
        <f t="array" ref="I10841">_xlfn.IFS(AND(OR(_xlfn._xlws.FILTER(D$9:D$16388,E$9:E$16388=E10841)),ROW()=_xlfn.MINIFS(_xlfn.ANCHORARRAY(H$9),E$9:E$16388,E10841)),A10841-C$4,ROW()=_xlfn.MINIFS(_xlfn.ANCHORARRAY(H$9),E$9:E$16388,E10841),IFERROR(A10841-INDEX(G$9:G$16388,MATCH(E10841-1,E$9:E$16388,0)),A10841-C$4),ISNUMBER(A10841),A10841-F10841,TRUE,"")</f>
        <v/>
      </c>
      <c r="J10841" t="str">
        <f t="shared" si="505"/>
        <v/>
      </c>
      <c r="L10841" s="5"/>
    </row>
    <row r="10842" spans="1:12">
      <c r="A10842" s="3">
        <v>44635</v>
      </c>
      <c r="B10842" s="4" t="str">
        <f>"annual period "&amp;COUNTIF(D$9:D10842,TRUE)</f>
        <v>annual period 35</v>
      </c>
      <c r="D10842" t="b">
        <f t="shared" si="504"/>
        <v>0</v>
      </c>
      <c r="E10842">
        <f t="shared" si="506"/>
        <v>1769</v>
      </c>
      <c r="F10842" s="5" cm="1">
        <f t="array" ref="F10842">INDEX(_xlfn._xlws.FILTER(A$9:A$16378,E10842=E$9:E$16378*ISNUMBER(A$9:A$16378)),1)</f>
        <v>44629</v>
      </c>
      <c r="G10842" s="5" cm="1">
        <f t="array" ref="G10842">INDEX(_xlfn._xlws.FILTER(A$9:A$16378,E10842=E$9:E$16378*ISNUMBER(A$9:A$16378)),COUNT(_xlfn._xlws.FILTER(A$9:A$16378,E10842=E$9:E$16378*ISNUMBER(A$9:A$16378))))</f>
        <v>44635</v>
      </c>
      <c r="H10842" t="str">
        <v/>
      </c>
      <c r="I10842" s="10" cm="1">
        <f t="array" ref="I10842">_xlfn.IFS(AND(OR(_xlfn._xlws.FILTER(D$9:D$16388,E$9:E$16388=E10842)),ROW()=_xlfn.MINIFS(_xlfn.ANCHORARRAY(H$9),E$9:E$16388,E10842)),A10842-C$4,ROW()=_xlfn.MINIFS(_xlfn.ANCHORARRAY(H$9),E$9:E$16388,E10842),IFERROR(A10842-INDEX(G$9:G$16388,MATCH(E10842-1,E$9:E$16388,0)),A10842-C$4),ISNUMBER(A10842),A10842-F10842,TRUE,"")</f>
        <v>6</v>
      </c>
      <c r="J10842" t="b">
        <f t="shared" si="505"/>
        <v>0</v>
      </c>
      <c r="L10842" s="5"/>
    </row>
    <row r="10843" spans="1:12">
      <c r="A10843" s="1" t="s">
        <v>14</v>
      </c>
      <c r="B10843" s="4" t="str">
        <f>"annual period "&amp;COUNTIF(D$9:D10843,TRUE)</f>
        <v>annual period 35</v>
      </c>
      <c r="D10843" t="b">
        <f t="shared" si="504"/>
        <v>0</v>
      </c>
      <c r="E10843">
        <f t="shared" si="506"/>
        <v>1770</v>
      </c>
      <c r="F10843" s="5" cm="1">
        <f t="array" ref="F10843">INDEX(_xlfn._xlws.FILTER(A$9:A$16378,E10843=E$9:E$16378*ISNUMBER(A$9:A$16378)),1)</f>
        <v>44645</v>
      </c>
      <c r="G10843" s="5" cm="1">
        <f t="array" ref="G10843">INDEX(_xlfn._xlws.FILTER(A$9:A$16378,E10843=E$9:E$16378*ISNUMBER(A$9:A$16378)),COUNT(_xlfn._xlws.FILTER(A$9:A$16378,E10843=E$9:E$16378*ISNUMBER(A$9:A$16378))))</f>
        <v>44651</v>
      </c>
      <c r="H10843" t="str">
        <v/>
      </c>
      <c r="I10843" s="10" t="str" cm="1">
        <f t="array" ref="I10843">_xlfn.IFS(AND(OR(_xlfn._xlws.FILTER(D$9:D$16388,E$9:E$16388=E10843)),ROW()=_xlfn.MINIFS(_xlfn.ANCHORARRAY(H$9),E$9:E$16388,E10843)),A10843-C$4,ROW()=_xlfn.MINIFS(_xlfn.ANCHORARRAY(H$9),E$9:E$16388,E10843),IFERROR(A10843-INDEX(G$9:G$16388,MATCH(E10843-1,E$9:E$16388,0)),A10843-C$4),ISNUMBER(A10843),A10843-F10843,TRUE,"")</f>
        <v/>
      </c>
      <c r="J10843" t="str">
        <f t="shared" si="505"/>
        <v/>
      </c>
      <c r="L10843" s="5"/>
    </row>
    <row r="10844" spans="1:12">
      <c r="A10844" s="2"/>
      <c r="B10844" s="4" t="str">
        <f>"annual period "&amp;COUNTIF(D$9:D10844,TRUE)</f>
        <v>annual period 35</v>
      </c>
      <c r="D10844" t="b">
        <f t="shared" si="504"/>
        <v>0</v>
      </c>
      <c r="E10844">
        <f t="shared" si="506"/>
        <v>1770</v>
      </c>
      <c r="F10844" s="5" cm="1">
        <f t="array" ref="F10844">INDEX(_xlfn._xlws.FILTER(A$9:A$16378,E10844=E$9:E$16378*ISNUMBER(A$9:A$16378)),1)</f>
        <v>44645</v>
      </c>
      <c r="G10844" s="5" cm="1">
        <f t="array" ref="G10844">INDEX(_xlfn._xlws.FILTER(A$9:A$16378,E10844=E$9:E$16378*ISNUMBER(A$9:A$16378)),COUNT(_xlfn._xlws.FILTER(A$9:A$16378,E10844=E$9:E$16378*ISNUMBER(A$9:A$16378))))</f>
        <v>44651</v>
      </c>
      <c r="H10844" t="str">
        <v/>
      </c>
      <c r="I10844" s="10" t="str" cm="1">
        <f t="array" ref="I10844">_xlfn.IFS(AND(OR(_xlfn._xlws.FILTER(D$9:D$16388,E$9:E$16388=E10844)),ROW()=_xlfn.MINIFS(_xlfn.ANCHORARRAY(H$9),E$9:E$16388,E10844)),A10844-C$4,ROW()=_xlfn.MINIFS(_xlfn.ANCHORARRAY(H$9),E$9:E$16388,E10844),IFERROR(A10844-INDEX(G$9:G$16388,MATCH(E10844-1,E$9:E$16388,0)),A10844-C$4),ISNUMBER(A10844),A10844-F10844,TRUE,"")</f>
        <v/>
      </c>
      <c r="J10844" t="str">
        <f t="shared" si="505"/>
        <v/>
      </c>
      <c r="L10844" s="5"/>
    </row>
    <row r="10845" spans="1:12">
      <c r="A10845" s="3">
        <v>44645</v>
      </c>
      <c r="B10845" s="4" t="str">
        <f>"annual period "&amp;COUNTIF(D$9:D10845,TRUE)</f>
        <v>annual period 35</v>
      </c>
      <c r="D10845" t="b">
        <f t="shared" si="504"/>
        <v>0</v>
      </c>
      <c r="E10845">
        <f t="shared" si="506"/>
        <v>1770</v>
      </c>
      <c r="F10845" s="5" cm="1">
        <f t="array" ref="F10845">INDEX(_xlfn._xlws.FILTER(A$9:A$16378,E10845=E$9:E$16378*ISNUMBER(A$9:A$16378)),1)</f>
        <v>44645</v>
      </c>
      <c r="G10845" s="5" cm="1">
        <f t="array" ref="G10845">INDEX(_xlfn._xlws.FILTER(A$9:A$16378,E10845=E$9:E$16378*ISNUMBER(A$9:A$16378)),COUNT(_xlfn._xlws.FILTER(A$9:A$16378,E10845=E$9:E$16378*ISNUMBER(A$9:A$16378))))</f>
        <v>44651</v>
      </c>
      <c r="H10845">
        <v>10845</v>
      </c>
      <c r="I10845" s="10" cm="1">
        <f t="array" ref="I10845">_xlfn.IFS(AND(OR(_xlfn._xlws.FILTER(D$9:D$16388,E$9:E$16388=E10845)),ROW()=_xlfn.MINIFS(_xlfn.ANCHORARRAY(H$9),E$9:E$16388,E10845)),A10845-C$4,ROW()=_xlfn.MINIFS(_xlfn.ANCHORARRAY(H$9),E$9:E$16388,E10845),IFERROR(A10845-INDEX(G$9:G$16388,MATCH(E10845-1,E$9:E$16388,0)),A10845-C$4),ISNUMBER(A10845),A10845-F10845,TRUE,"")</f>
        <v>10</v>
      </c>
      <c r="J10845" t="b">
        <f t="shared" si="505"/>
        <v>0</v>
      </c>
      <c r="L10845" s="5"/>
    </row>
    <row r="10846" spans="1:12">
      <c r="B10846" s="4" t="str">
        <f>"annual period "&amp;COUNTIF(D$9:D10846,TRUE)</f>
        <v>annual period 35</v>
      </c>
      <c r="D10846" t="b">
        <f t="shared" si="504"/>
        <v>0</v>
      </c>
      <c r="E10846">
        <f t="shared" si="506"/>
        <v>1770</v>
      </c>
      <c r="F10846" s="5" cm="1">
        <f t="array" ref="F10846">INDEX(_xlfn._xlws.FILTER(A$9:A$16378,E10846=E$9:E$16378*ISNUMBER(A$9:A$16378)),1)</f>
        <v>44645</v>
      </c>
      <c r="G10846" s="5" cm="1">
        <f t="array" ref="G10846">INDEX(_xlfn._xlws.FILTER(A$9:A$16378,E10846=E$9:E$16378*ISNUMBER(A$9:A$16378)),COUNT(_xlfn._xlws.FILTER(A$9:A$16378,E10846=E$9:E$16378*ISNUMBER(A$9:A$16378))))</f>
        <v>44651</v>
      </c>
      <c r="H10846" t="str">
        <v/>
      </c>
      <c r="I10846" s="10" t="str" cm="1">
        <f t="array" ref="I10846">_xlfn.IFS(AND(OR(_xlfn._xlws.FILTER(D$9:D$16388,E$9:E$16388=E10846)),ROW()=_xlfn.MINIFS(_xlfn.ANCHORARRAY(H$9),E$9:E$16388,E10846)),A10846-C$4,ROW()=_xlfn.MINIFS(_xlfn.ANCHORARRAY(H$9),E$9:E$16388,E10846),IFERROR(A10846-INDEX(G$9:G$16388,MATCH(E10846-1,E$9:E$16388,0)),A10846-C$4),ISNUMBER(A10846),A10846-F10846,TRUE,"")</f>
        <v/>
      </c>
      <c r="J10846" t="str">
        <f t="shared" si="505"/>
        <v/>
      </c>
      <c r="L10846" s="5"/>
    </row>
    <row r="10847" spans="1:12">
      <c r="A10847" s="3">
        <v>44646</v>
      </c>
      <c r="B10847" s="4" t="str">
        <f>"annual period "&amp;COUNTIF(D$9:D10847,TRUE)</f>
        <v>annual period 35</v>
      </c>
      <c r="D10847" t="b">
        <f t="shared" si="504"/>
        <v>0</v>
      </c>
      <c r="E10847">
        <f t="shared" si="506"/>
        <v>1770</v>
      </c>
      <c r="F10847" s="5" cm="1">
        <f t="array" ref="F10847">INDEX(_xlfn._xlws.FILTER(A$9:A$16378,E10847=E$9:E$16378*ISNUMBER(A$9:A$16378)),1)</f>
        <v>44645</v>
      </c>
      <c r="G10847" s="5" cm="1">
        <f t="array" ref="G10847">INDEX(_xlfn._xlws.FILTER(A$9:A$16378,E10847=E$9:E$16378*ISNUMBER(A$9:A$16378)),COUNT(_xlfn._xlws.FILTER(A$9:A$16378,E10847=E$9:E$16378*ISNUMBER(A$9:A$16378))))</f>
        <v>44651</v>
      </c>
      <c r="H10847" t="str">
        <v/>
      </c>
      <c r="I10847" s="10" cm="1">
        <f t="array" ref="I10847">_xlfn.IFS(AND(OR(_xlfn._xlws.FILTER(D$9:D$16388,E$9:E$16388=E10847)),ROW()=_xlfn.MINIFS(_xlfn.ANCHORARRAY(H$9),E$9:E$16388,E10847)),A10847-C$4,ROW()=_xlfn.MINIFS(_xlfn.ANCHORARRAY(H$9),E$9:E$16388,E10847),IFERROR(A10847-INDEX(G$9:G$16388,MATCH(E10847-1,E$9:E$16388,0)),A10847-C$4),ISNUMBER(A10847),A10847-F10847,TRUE,"")</f>
        <v>1</v>
      </c>
      <c r="J10847" t="b">
        <f t="shared" si="505"/>
        <v>0</v>
      </c>
      <c r="L10847" s="5"/>
    </row>
    <row r="10848" spans="1:12">
      <c r="B10848" s="4" t="str">
        <f>"annual period "&amp;COUNTIF(D$9:D10848,TRUE)</f>
        <v>annual period 35</v>
      </c>
      <c r="D10848" t="b">
        <f t="shared" ref="D10848:D10911" si="507">F10847-F10848&gt;300</f>
        <v>0</v>
      </c>
      <c r="E10848">
        <f t="shared" si="506"/>
        <v>1770</v>
      </c>
      <c r="F10848" s="5" cm="1">
        <f t="array" ref="F10848">INDEX(_xlfn._xlws.FILTER(A$9:A$16378,E10848=E$9:E$16378*ISNUMBER(A$9:A$16378)),1)</f>
        <v>44645</v>
      </c>
      <c r="G10848" s="5" cm="1">
        <f t="array" ref="G10848">INDEX(_xlfn._xlws.FILTER(A$9:A$16378,E10848=E$9:E$16378*ISNUMBER(A$9:A$16378)),COUNT(_xlfn._xlws.FILTER(A$9:A$16378,E10848=E$9:E$16378*ISNUMBER(A$9:A$16378))))</f>
        <v>44651</v>
      </c>
      <c r="H10848" t="str">
        <v/>
      </c>
      <c r="I10848" s="10" t="str" cm="1">
        <f t="array" ref="I10848">_xlfn.IFS(AND(OR(_xlfn._xlws.FILTER(D$9:D$16388,E$9:E$16388=E10848)),ROW()=_xlfn.MINIFS(_xlfn.ANCHORARRAY(H$9),E$9:E$16388,E10848)),A10848-C$4,ROW()=_xlfn.MINIFS(_xlfn.ANCHORARRAY(H$9),E$9:E$16388,E10848),IFERROR(A10848-INDEX(G$9:G$16388,MATCH(E10848-1,E$9:E$16388,0)),A10848-C$4),ISNUMBER(A10848),A10848-F10848,TRUE,"")</f>
        <v/>
      </c>
      <c r="J10848" t="str">
        <f t="shared" si="505"/>
        <v/>
      </c>
      <c r="L10848" s="5"/>
    </row>
    <row r="10849" spans="1:12">
      <c r="A10849" s="3">
        <v>44646</v>
      </c>
      <c r="B10849" s="4" t="str">
        <f>"annual period "&amp;COUNTIF(D$9:D10849,TRUE)</f>
        <v>annual period 35</v>
      </c>
      <c r="D10849" t="b">
        <f t="shared" si="507"/>
        <v>0</v>
      </c>
      <c r="E10849">
        <f t="shared" si="506"/>
        <v>1770</v>
      </c>
      <c r="F10849" s="5" cm="1">
        <f t="array" ref="F10849">INDEX(_xlfn._xlws.FILTER(A$9:A$16378,E10849=E$9:E$16378*ISNUMBER(A$9:A$16378)),1)</f>
        <v>44645</v>
      </c>
      <c r="G10849" s="5" cm="1">
        <f t="array" ref="G10849">INDEX(_xlfn._xlws.FILTER(A$9:A$16378,E10849=E$9:E$16378*ISNUMBER(A$9:A$16378)),COUNT(_xlfn._xlws.FILTER(A$9:A$16378,E10849=E$9:E$16378*ISNUMBER(A$9:A$16378))))</f>
        <v>44651</v>
      </c>
      <c r="H10849" t="str">
        <v/>
      </c>
      <c r="I10849" s="10" cm="1">
        <f t="array" ref="I10849">_xlfn.IFS(AND(OR(_xlfn._xlws.FILTER(D$9:D$16388,E$9:E$16388=E10849)),ROW()=_xlfn.MINIFS(_xlfn.ANCHORARRAY(H$9),E$9:E$16388,E10849)),A10849-C$4,ROW()=_xlfn.MINIFS(_xlfn.ANCHORARRAY(H$9),E$9:E$16388,E10849),IFERROR(A10849-INDEX(G$9:G$16388,MATCH(E10849-1,E$9:E$16388,0)),A10849-C$4),ISNUMBER(A10849),A10849-F10849,TRUE,"")</f>
        <v>1</v>
      </c>
      <c r="J10849" t="b">
        <f t="shared" si="505"/>
        <v>0</v>
      </c>
      <c r="L10849" s="5"/>
    </row>
    <row r="10850" spans="1:12">
      <c r="B10850" s="4" t="str">
        <f>"annual period "&amp;COUNTIF(D$9:D10850,TRUE)</f>
        <v>annual period 35</v>
      </c>
      <c r="D10850" t="b">
        <f t="shared" si="507"/>
        <v>0</v>
      </c>
      <c r="E10850">
        <f t="shared" si="506"/>
        <v>1770</v>
      </c>
      <c r="F10850" s="5" cm="1">
        <f t="array" ref="F10850">INDEX(_xlfn._xlws.FILTER(A$9:A$16378,E10850=E$9:E$16378*ISNUMBER(A$9:A$16378)),1)</f>
        <v>44645</v>
      </c>
      <c r="G10850" s="5" cm="1">
        <f t="array" ref="G10850">INDEX(_xlfn._xlws.FILTER(A$9:A$16378,E10850=E$9:E$16378*ISNUMBER(A$9:A$16378)),COUNT(_xlfn._xlws.FILTER(A$9:A$16378,E10850=E$9:E$16378*ISNUMBER(A$9:A$16378))))</f>
        <v>44651</v>
      </c>
      <c r="H10850" t="str">
        <v/>
      </c>
      <c r="I10850" s="10" t="str" cm="1">
        <f t="array" ref="I10850">_xlfn.IFS(AND(OR(_xlfn._xlws.FILTER(D$9:D$16388,E$9:E$16388=E10850)),ROW()=_xlfn.MINIFS(_xlfn.ANCHORARRAY(H$9),E$9:E$16388,E10850)),A10850-C$4,ROW()=_xlfn.MINIFS(_xlfn.ANCHORARRAY(H$9),E$9:E$16388,E10850),IFERROR(A10850-INDEX(G$9:G$16388,MATCH(E10850-1,E$9:E$16388,0)),A10850-C$4),ISNUMBER(A10850),A10850-F10850,TRUE,"")</f>
        <v/>
      </c>
      <c r="J10850" t="str">
        <f t="shared" si="505"/>
        <v/>
      </c>
      <c r="L10850" s="5"/>
    </row>
    <row r="10851" spans="1:12">
      <c r="A10851" s="3">
        <v>44647</v>
      </c>
      <c r="B10851" s="4" t="str">
        <f>"annual period "&amp;COUNTIF(D$9:D10851,TRUE)</f>
        <v>annual period 35</v>
      </c>
      <c r="D10851" t="b">
        <f t="shared" si="507"/>
        <v>0</v>
      </c>
      <c r="E10851">
        <f t="shared" si="506"/>
        <v>1770</v>
      </c>
      <c r="F10851" s="5" cm="1">
        <f t="array" ref="F10851">INDEX(_xlfn._xlws.FILTER(A$9:A$16378,E10851=E$9:E$16378*ISNUMBER(A$9:A$16378)),1)</f>
        <v>44645</v>
      </c>
      <c r="G10851" s="5" cm="1">
        <f t="array" ref="G10851">INDEX(_xlfn._xlws.FILTER(A$9:A$16378,E10851=E$9:E$16378*ISNUMBER(A$9:A$16378)),COUNT(_xlfn._xlws.FILTER(A$9:A$16378,E10851=E$9:E$16378*ISNUMBER(A$9:A$16378))))</f>
        <v>44651</v>
      </c>
      <c r="H10851" t="str">
        <v/>
      </c>
      <c r="I10851" s="10" cm="1">
        <f t="array" ref="I10851">_xlfn.IFS(AND(OR(_xlfn._xlws.FILTER(D$9:D$16388,E$9:E$16388=E10851)),ROW()=_xlfn.MINIFS(_xlfn.ANCHORARRAY(H$9),E$9:E$16388,E10851)),A10851-C$4,ROW()=_xlfn.MINIFS(_xlfn.ANCHORARRAY(H$9),E$9:E$16388,E10851),IFERROR(A10851-INDEX(G$9:G$16388,MATCH(E10851-1,E$9:E$16388,0)),A10851-C$4),ISNUMBER(A10851),A10851-F10851,TRUE,"")</f>
        <v>2</v>
      </c>
      <c r="J10851" t="b">
        <f t="shared" si="505"/>
        <v>0</v>
      </c>
      <c r="L10851" s="5"/>
    </row>
    <row r="10852" spans="1:12">
      <c r="B10852" s="4" t="str">
        <f>"annual period "&amp;COUNTIF(D$9:D10852,TRUE)</f>
        <v>annual period 35</v>
      </c>
      <c r="D10852" t="b">
        <f t="shared" si="507"/>
        <v>0</v>
      </c>
      <c r="E10852">
        <f t="shared" si="506"/>
        <v>1770</v>
      </c>
      <c r="F10852" s="5" cm="1">
        <f t="array" ref="F10852">INDEX(_xlfn._xlws.FILTER(A$9:A$16378,E10852=E$9:E$16378*ISNUMBER(A$9:A$16378)),1)</f>
        <v>44645</v>
      </c>
      <c r="G10852" s="5" cm="1">
        <f t="array" ref="G10852">INDEX(_xlfn._xlws.FILTER(A$9:A$16378,E10852=E$9:E$16378*ISNUMBER(A$9:A$16378)),COUNT(_xlfn._xlws.FILTER(A$9:A$16378,E10852=E$9:E$16378*ISNUMBER(A$9:A$16378))))</f>
        <v>44651</v>
      </c>
      <c r="H10852" t="str">
        <v/>
      </c>
      <c r="I10852" s="10" t="str" cm="1">
        <f t="array" ref="I10852">_xlfn.IFS(AND(OR(_xlfn._xlws.FILTER(D$9:D$16388,E$9:E$16388=E10852)),ROW()=_xlfn.MINIFS(_xlfn.ANCHORARRAY(H$9),E$9:E$16388,E10852)),A10852-C$4,ROW()=_xlfn.MINIFS(_xlfn.ANCHORARRAY(H$9),E$9:E$16388,E10852),IFERROR(A10852-INDEX(G$9:G$16388,MATCH(E10852-1,E$9:E$16388,0)),A10852-C$4),ISNUMBER(A10852),A10852-F10852,TRUE,"")</f>
        <v/>
      </c>
      <c r="J10852" t="str">
        <f t="shared" si="505"/>
        <v/>
      </c>
      <c r="L10852" s="5"/>
    </row>
    <row r="10853" spans="1:12">
      <c r="A10853" s="3">
        <v>44648</v>
      </c>
      <c r="B10853" s="4" t="str">
        <f>"annual period "&amp;COUNTIF(D$9:D10853,TRUE)</f>
        <v>annual period 35</v>
      </c>
      <c r="D10853" t="b">
        <f t="shared" si="507"/>
        <v>0</v>
      </c>
      <c r="E10853">
        <f t="shared" si="506"/>
        <v>1770</v>
      </c>
      <c r="F10853" s="5" cm="1">
        <f t="array" ref="F10853">INDEX(_xlfn._xlws.FILTER(A$9:A$16378,E10853=E$9:E$16378*ISNUMBER(A$9:A$16378)),1)</f>
        <v>44645</v>
      </c>
      <c r="G10853" s="5" cm="1">
        <f t="array" ref="G10853">INDEX(_xlfn._xlws.FILTER(A$9:A$16378,E10853=E$9:E$16378*ISNUMBER(A$9:A$16378)),COUNT(_xlfn._xlws.FILTER(A$9:A$16378,E10853=E$9:E$16378*ISNUMBER(A$9:A$16378))))</f>
        <v>44651</v>
      </c>
      <c r="H10853" t="str">
        <v/>
      </c>
      <c r="I10853" s="10" cm="1">
        <f t="array" ref="I10853">_xlfn.IFS(AND(OR(_xlfn._xlws.FILTER(D$9:D$16388,E$9:E$16388=E10853)),ROW()=_xlfn.MINIFS(_xlfn.ANCHORARRAY(H$9),E$9:E$16388,E10853)),A10853-C$4,ROW()=_xlfn.MINIFS(_xlfn.ANCHORARRAY(H$9),E$9:E$16388,E10853),IFERROR(A10853-INDEX(G$9:G$16388,MATCH(E10853-1,E$9:E$16388,0)),A10853-C$4),ISNUMBER(A10853),A10853-F10853,TRUE,"")</f>
        <v>3</v>
      </c>
      <c r="J10853" t="b">
        <f t="shared" si="505"/>
        <v>0</v>
      </c>
      <c r="L10853" s="5"/>
    </row>
    <row r="10854" spans="1:12">
      <c r="B10854" s="4" t="str">
        <f>"annual period "&amp;COUNTIF(D$9:D10854,TRUE)</f>
        <v>annual period 35</v>
      </c>
      <c r="D10854" t="b">
        <f t="shared" si="507"/>
        <v>0</v>
      </c>
      <c r="E10854">
        <f t="shared" si="506"/>
        <v>1770</v>
      </c>
      <c r="F10854" s="5" cm="1">
        <f t="array" ref="F10854">INDEX(_xlfn._xlws.FILTER(A$9:A$16378,E10854=E$9:E$16378*ISNUMBER(A$9:A$16378)),1)</f>
        <v>44645</v>
      </c>
      <c r="G10854" s="5" cm="1">
        <f t="array" ref="G10854">INDEX(_xlfn._xlws.FILTER(A$9:A$16378,E10854=E$9:E$16378*ISNUMBER(A$9:A$16378)),COUNT(_xlfn._xlws.FILTER(A$9:A$16378,E10854=E$9:E$16378*ISNUMBER(A$9:A$16378))))</f>
        <v>44651</v>
      </c>
      <c r="H10854" t="str">
        <v/>
      </c>
      <c r="I10854" s="10" t="str" cm="1">
        <f t="array" ref="I10854">_xlfn.IFS(AND(OR(_xlfn._xlws.FILTER(D$9:D$16388,E$9:E$16388=E10854)),ROW()=_xlfn.MINIFS(_xlfn.ANCHORARRAY(H$9),E$9:E$16388,E10854)),A10854-C$4,ROW()=_xlfn.MINIFS(_xlfn.ANCHORARRAY(H$9),E$9:E$16388,E10854),IFERROR(A10854-INDEX(G$9:G$16388,MATCH(E10854-1,E$9:E$16388,0)),A10854-C$4),ISNUMBER(A10854),A10854-F10854,TRUE,"")</f>
        <v/>
      </c>
      <c r="J10854" t="str">
        <f t="shared" si="505"/>
        <v/>
      </c>
      <c r="L10854" s="5"/>
    </row>
    <row r="10855" spans="1:12">
      <c r="A10855" s="3">
        <v>44648</v>
      </c>
      <c r="B10855" s="4" t="str">
        <f>"annual period "&amp;COUNTIF(D$9:D10855,TRUE)</f>
        <v>annual period 35</v>
      </c>
      <c r="D10855" t="b">
        <f t="shared" si="507"/>
        <v>0</v>
      </c>
      <c r="E10855">
        <f t="shared" si="506"/>
        <v>1770</v>
      </c>
      <c r="F10855" s="5" cm="1">
        <f t="array" ref="F10855">INDEX(_xlfn._xlws.FILTER(A$9:A$16378,E10855=E$9:E$16378*ISNUMBER(A$9:A$16378)),1)</f>
        <v>44645</v>
      </c>
      <c r="G10855" s="5" cm="1">
        <f t="array" ref="G10855">INDEX(_xlfn._xlws.FILTER(A$9:A$16378,E10855=E$9:E$16378*ISNUMBER(A$9:A$16378)),COUNT(_xlfn._xlws.FILTER(A$9:A$16378,E10855=E$9:E$16378*ISNUMBER(A$9:A$16378))))</f>
        <v>44651</v>
      </c>
      <c r="H10855" t="str">
        <v/>
      </c>
      <c r="I10855" s="10" cm="1">
        <f t="array" ref="I10855">_xlfn.IFS(AND(OR(_xlfn._xlws.FILTER(D$9:D$16388,E$9:E$16388=E10855)),ROW()=_xlfn.MINIFS(_xlfn.ANCHORARRAY(H$9),E$9:E$16388,E10855)),A10855-C$4,ROW()=_xlfn.MINIFS(_xlfn.ANCHORARRAY(H$9),E$9:E$16388,E10855),IFERROR(A10855-INDEX(G$9:G$16388,MATCH(E10855-1,E$9:E$16388,0)),A10855-C$4),ISNUMBER(A10855),A10855-F10855,TRUE,"")</f>
        <v>3</v>
      </c>
      <c r="J10855" t="b">
        <f t="shared" si="505"/>
        <v>0</v>
      </c>
      <c r="L10855" s="5"/>
    </row>
    <row r="10856" spans="1:12">
      <c r="B10856" s="4" t="str">
        <f>"annual period "&amp;COUNTIF(D$9:D10856,TRUE)</f>
        <v>annual period 35</v>
      </c>
      <c r="D10856" t="b">
        <f t="shared" si="507"/>
        <v>0</v>
      </c>
      <c r="E10856">
        <f t="shared" si="506"/>
        <v>1770</v>
      </c>
      <c r="F10856" s="5" cm="1">
        <f t="array" ref="F10856">INDEX(_xlfn._xlws.FILTER(A$9:A$16378,E10856=E$9:E$16378*ISNUMBER(A$9:A$16378)),1)</f>
        <v>44645</v>
      </c>
      <c r="G10856" s="5" cm="1">
        <f t="array" ref="G10856">INDEX(_xlfn._xlws.FILTER(A$9:A$16378,E10856=E$9:E$16378*ISNUMBER(A$9:A$16378)),COUNT(_xlfn._xlws.FILTER(A$9:A$16378,E10856=E$9:E$16378*ISNUMBER(A$9:A$16378))))</f>
        <v>44651</v>
      </c>
      <c r="H10856" t="str">
        <v/>
      </c>
      <c r="I10856" s="10" t="str" cm="1">
        <f t="array" ref="I10856">_xlfn.IFS(AND(OR(_xlfn._xlws.FILTER(D$9:D$16388,E$9:E$16388=E10856)),ROW()=_xlfn.MINIFS(_xlfn.ANCHORARRAY(H$9),E$9:E$16388,E10856)),A10856-C$4,ROW()=_xlfn.MINIFS(_xlfn.ANCHORARRAY(H$9),E$9:E$16388,E10856),IFERROR(A10856-INDEX(G$9:G$16388,MATCH(E10856-1,E$9:E$16388,0)),A10856-C$4),ISNUMBER(A10856),A10856-F10856,TRUE,"")</f>
        <v/>
      </c>
      <c r="J10856" t="str">
        <f t="shared" si="505"/>
        <v/>
      </c>
      <c r="L10856" s="5"/>
    </row>
    <row r="10857" spans="1:12">
      <c r="A10857" s="3">
        <v>44651</v>
      </c>
      <c r="B10857" s="4" t="str">
        <f>"annual period "&amp;COUNTIF(D$9:D10857,TRUE)</f>
        <v>annual period 35</v>
      </c>
      <c r="D10857" t="b">
        <f t="shared" si="507"/>
        <v>0</v>
      </c>
      <c r="E10857">
        <f t="shared" si="506"/>
        <v>1770</v>
      </c>
      <c r="F10857" s="5" cm="1">
        <f t="array" ref="F10857">INDEX(_xlfn._xlws.FILTER(A$9:A$16378,E10857=E$9:E$16378*ISNUMBER(A$9:A$16378)),1)</f>
        <v>44645</v>
      </c>
      <c r="G10857" s="5" cm="1">
        <f t="array" ref="G10857">INDEX(_xlfn._xlws.FILTER(A$9:A$16378,E10857=E$9:E$16378*ISNUMBER(A$9:A$16378)),COUNT(_xlfn._xlws.FILTER(A$9:A$16378,E10857=E$9:E$16378*ISNUMBER(A$9:A$16378))))</f>
        <v>44651</v>
      </c>
      <c r="H10857" t="str">
        <v/>
      </c>
      <c r="I10857" s="10" cm="1">
        <f t="array" ref="I10857">_xlfn.IFS(AND(OR(_xlfn._xlws.FILTER(D$9:D$16388,E$9:E$16388=E10857)),ROW()=_xlfn.MINIFS(_xlfn.ANCHORARRAY(H$9),E$9:E$16388,E10857)),A10857-C$4,ROW()=_xlfn.MINIFS(_xlfn.ANCHORARRAY(H$9),E$9:E$16388,E10857),IFERROR(A10857-INDEX(G$9:G$16388,MATCH(E10857-1,E$9:E$16388,0)),A10857-C$4),ISNUMBER(A10857),A10857-F10857,TRUE,"")</f>
        <v>6</v>
      </c>
      <c r="J10857" t="b">
        <f t="shared" si="505"/>
        <v>0</v>
      </c>
      <c r="L10857" s="5"/>
    </row>
    <row r="10858" spans="1:12">
      <c r="B10858" s="4" t="str">
        <f>"annual period "&amp;COUNTIF(D$9:D10858,TRUE)</f>
        <v>annual period 35</v>
      </c>
      <c r="D10858" t="b">
        <f t="shared" si="507"/>
        <v>0</v>
      </c>
      <c r="E10858">
        <f t="shared" si="506"/>
        <v>1770</v>
      </c>
      <c r="F10858" s="5" cm="1">
        <f t="array" ref="F10858">INDEX(_xlfn._xlws.FILTER(A$9:A$16378,E10858=E$9:E$16378*ISNUMBER(A$9:A$16378)),1)</f>
        <v>44645</v>
      </c>
      <c r="G10858" s="5" cm="1">
        <f t="array" ref="G10858">INDEX(_xlfn._xlws.FILTER(A$9:A$16378,E10858=E$9:E$16378*ISNUMBER(A$9:A$16378)),COUNT(_xlfn._xlws.FILTER(A$9:A$16378,E10858=E$9:E$16378*ISNUMBER(A$9:A$16378))))</f>
        <v>44651</v>
      </c>
      <c r="H10858" t="str">
        <v/>
      </c>
      <c r="I10858" s="10" t="str" cm="1">
        <f t="array" ref="I10858">_xlfn.IFS(AND(OR(_xlfn._xlws.FILTER(D$9:D$16388,E$9:E$16388=E10858)),ROW()=_xlfn.MINIFS(_xlfn.ANCHORARRAY(H$9),E$9:E$16388,E10858)),A10858-C$4,ROW()=_xlfn.MINIFS(_xlfn.ANCHORARRAY(H$9),E$9:E$16388,E10858),IFERROR(A10858-INDEX(G$9:G$16388,MATCH(E10858-1,E$9:E$16388,0)),A10858-C$4),ISNUMBER(A10858),A10858-F10858,TRUE,"")</f>
        <v/>
      </c>
      <c r="J10858" t="str">
        <f t="shared" si="505"/>
        <v/>
      </c>
      <c r="L10858" s="5"/>
    </row>
    <row r="10859" spans="1:12">
      <c r="A10859" s="3">
        <v>44651</v>
      </c>
      <c r="B10859" s="4" t="str">
        <f>"annual period "&amp;COUNTIF(D$9:D10859,TRUE)</f>
        <v>annual period 35</v>
      </c>
      <c r="D10859" t="b">
        <f t="shared" si="507"/>
        <v>0</v>
      </c>
      <c r="E10859">
        <f t="shared" si="506"/>
        <v>1770</v>
      </c>
      <c r="F10859" s="5" cm="1">
        <f t="array" ref="F10859">INDEX(_xlfn._xlws.FILTER(A$9:A$16378,E10859=E$9:E$16378*ISNUMBER(A$9:A$16378)),1)</f>
        <v>44645</v>
      </c>
      <c r="G10859" s="5" cm="1">
        <f t="array" ref="G10859">INDEX(_xlfn._xlws.FILTER(A$9:A$16378,E10859=E$9:E$16378*ISNUMBER(A$9:A$16378)),COUNT(_xlfn._xlws.FILTER(A$9:A$16378,E10859=E$9:E$16378*ISNUMBER(A$9:A$16378))))</f>
        <v>44651</v>
      </c>
      <c r="H10859" t="str">
        <v/>
      </c>
      <c r="I10859" s="10" cm="1">
        <f t="array" ref="I10859">_xlfn.IFS(AND(OR(_xlfn._xlws.FILTER(D$9:D$16388,E$9:E$16388=E10859)),ROW()=_xlfn.MINIFS(_xlfn.ANCHORARRAY(H$9),E$9:E$16388,E10859)),A10859-C$4,ROW()=_xlfn.MINIFS(_xlfn.ANCHORARRAY(H$9),E$9:E$16388,E10859),IFERROR(A10859-INDEX(G$9:G$16388,MATCH(E10859-1,E$9:E$16388,0)),A10859-C$4),ISNUMBER(A10859),A10859-F10859,TRUE,"")</f>
        <v>6</v>
      </c>
      <c r="J10859" t="b">
        <f t="shared" si="505"/>
        <v>0</v>
      </c>
      <c r="L10859" s="5"/>
    </row>
    <row r="10860" spans="1:12">
      <c r="A10860" s="1" t="s">
        <v>14</v>
      </c>
      <c r="B10860" s="4" t="str">
        <f>"annual period "&amp;COUNTIF(D$9:D10860,TRUE)</f>
        <v>annual period 35</v>
      </c>
      <c r="D10860" t="b">
        <f t="shared" si="507"/>
        <v>0</v>
      </c>
      <c r="E10860">
        <f t="shared" si="506"/>
        <v>1771</v>
      </c>
      <c r="F10860" s="5" cm="1">
        <f t="array" ref="F10860">INDEX(_xlfn._xlws.FILTER(A$9:A$16378,E10860=E$9:E$16378*ISNUMBER(A$9:A$16378)),1)</f>
        <v>44653</v>
      </c>
      <c r="G10860" s="5" cm="1">
        <f t="array" ref="G10860">INDEX(_xlfn._xlws.FILTER(A$9:A$16378,E10860=E$9:E$16378*ISNUMBER(A$9:A$16378)),COUNT(_xlfn._xlws.FILTER(A$9:A$16378,E10860=E$9:E$16378*ISNUMBER(A$9:A$16378))))</f>
        <v>44660</v>
      </c>
      <c r="H10860" t="str">
        <v/>
      </c>
      <c r="I10860" s="10" t="str" cm="1">
        <f t="array" ref="I10860">_xlfn.IFS(AND(OR(_xlfn._xlws.FILTER(D$9:D$16388,E$9:E$16388=E10860)),ROW()=_xlfn.MINIFS(_xlfn.ANCHORARRAY(H$9),E$9:E$16388,E10860)),A10860-C$4,ROW()=_xlfn.MINIFS(_xlfn.ANCHORARRAY(H$9),E$9:E$16388,E10860),IFERROR(A10860-INDEX(G$9:G$16388,MATCH(E10860-1,E$9:E$16388,0)),A10860-C$4),ISNUMBER(A10860),A10860-F10860,TRUE,"")</f>
        <v/>
      </c>
      <c r="J10860" t="str">
        <f t="shared" si="505"/>
        <v/>
      </c>
      <c r="L10860" s="5"/>
    </row>
    <row r="10861" spans="1:12">
      <c r="A10861" s="2"/>
      <c r="B10861" s="4" t="str">
        <f>"annual period "&amp;COUNTIF(D$9:D10861,TRUE)</f>
        <v>annual period 35</v>
      </c>
      <c r="D10861" t="b">
        <f t="shared" si="507"/>
        <v>0</v>
      </c>
      <c r="E10861">
        <f t="shared" si="506"/>
        <v>1771</v>
      </c>
      <c r="F10861" s="5" cm="1">
        <f t="array" ref="F10861">INDEX(_xlfn._xlws.FILTER(A$9:A$16378,E10861=E$9:E$16378*ISNUMBER(A$9:A$16378)),1)</f>
        <v>44653</v>
      </c>
      <c r="G10861" s="5" cm="1">
        <f t="array" ref="G10861">INDEX(_xlfn._xlws.FILTER(A$9:A$16378,E10861=E$9:E$16378*ISNUMBER(A$9:A$16378)),COUNT(_xlfn._xlws.FILTER(A$9:A$16378,E10861=E$9:E$16378*ISNUMBER(A$9:A$16378))))</f>
        <v>44660</v>
      </c>
      <c r="H10861" t="str">
        <v/>
      </c>
      <c r="I10861" s="10" t="str" cm="1">
        <f t="array" ref="I10861">_xlfn.IFS(AND(OR(_xlfn._xlws.FILTER(D$9:D$16388,E$9:E$16388=E10861)),ROW()=_xlfn.MINIFS(_xlfn.ANCHORARRAY(H$9),E$9:E$16388,E10861)),A10861-C$4,ROW()=_xlfn.MINIFS(_xlfn.ANCHORARRAY(H$9),E$9:E$16388,E10861),IFERROR(A10861-INDEX(G$9:G$16388,MATCH(E10861-1,E$9:E$16388,0)),A10861-C$4),ISNUMBER(A10861),A10861-F10861,TRUE,"")</f>
        <v/>
      </c>
      <c r="J10861" t="str">
        <f t="shared" si="505"/>
        <v/>
      </c>
      <c r="L10861" s="5"/>
    </row>
    <row r="10862" spans="1:12">
      <c r="A10862" s="3">
        <v>44653</v>
      </c>
      <c r="B10862" s="4" t="str">
        <f>"annual period "&amp;COUNTIF(D$9:D10862,TRUE)</f>
        <v>annual period 35</v>
      </c>
      <c r="D10862" t="b">
        <f t="shared" si="507"/>
        <v>0</v>
      </c>
      <c r="E10862">
        <f t="shared" si="506"/>
        <v>1771</v>
      </c>
      <c r="F10862" s="5" cm="1">
        <f t="array" ref="F10862">INDEX(_xlfn._xlws.FILTER(A$9:A$16378,E10862=E$9:E$16378*ISNUMBER(A$9:A$16378)),1)</f>
        <v>44653</v>
      </c>
      <c r="G10862" s="5" cm="1">
        <f t="array" ref="G10862">INDEX(_xlfn._xlws.FILTER(A$9:A$16378,E10862=E$9:E$16378*ISNUMBER(A$9:A$16378)),COUNT(_xlfn._xlws.FILTER(A$9:A$16378,E10862=E$9:E$16378*ISNUMBER(A$9:A$16378))))</f>
        <v>44660</v>
      </c>
      <c r="H10862">
        <v>10862</v>
      </c>
      <c r="I10862" s="10" cm="1">
        <f t="array" ref="I10862">_xlfn.IFS(AND(OR(_xlfn._xlws.FILTER(D$9:D$16388,E$9:E$16388=E10862)),ROW()=_xlfn.MINIFS(_xlfn.ANCHORARRAY(H$9),E$9:E$16388,E10862)),A10862-C$4,ROW()=_xlfn.MINIFS(_xlfn.ANCHORARRAY(H$9),E$9:E$16388,E10862),IFERROR(A10862-INDEX(G$9:G$16388,MATCH(E10862-1,E$9:E$16388,0)),A10862-C$4),ISNUMBER(A10862),A10862-F10862,TRUE,"")</f>
        <v>2</v>
      </c>
      <c r="J10862" t="b">
        <f t="shared" si="505"/>
        <v>0</v>
      </c>
      <c r="L10862" s="5"/>
    </row>
    <row r="10863" spans="1:12">
      <c r="B10863" s="4" t="str">
        <f>"annual period "&amp;COUNTIF(D$9:D10863,TRUE)</f>
        <v>annual period 35</v>
      </c>
      <c r="D10863" t="b">
        <f t="shared" si="507"/>
        <v>0</v>
      </c>
      <c r="E10863">
        <f t="shared" si="506"/>
        <v>1771</v>
      </c>
      <c r="F10863" s="5" cm="1">
        <f t="array" ref="F10863">INDEX(_xlfn._xlws.FILTER(A$9:A$16378,E10863=E$9:E$16378*ISNUMBER(A$9:A$16378)),1)</f>
        <v>44653</v>
      </c>
      <c r="G10863" s="5" cm="1">
        <f t="array" ref="G10863">INDEX(_xlfn._xlws.FILTER(A$9:A$16378,E10863=E$9:E$16378*ISNUMBER(A$9:A$16378)),COUNT(_xlfn._xlws.FILTER(A$9:A$16378,E10863=E$9:E$16378*ISNUMBER(A$9:A$16378))))</f>
        <v>44660</v>
      </c>
      <c r="H10863" t="str">
        <v/>
      </c>
      <c r="I10863" s="10" t="str" cm="1">
        <f t="array" ref="I10863">_xlfn.IFS(AND(OR(_xlfn._xlws.FILTER(D$9:D$16388,E$9:E$16388=E10863)),ROW()=_xlfn.MINIFS(_xlfn.ANCHORARRAY(H$9),E$9:E$16388,E10863)),A10863-C$4,ROW()=_xlfn.MINIFS(_xlfn.ANCHORARRAY(H$9),E$9:E$16388,E10863),IFERROR(A10863-INDEX(G$9:G$16388,MATCH(E10863-1,E$9:E$16388,0)),A10863-C$4),ISNUMBER(A10863),A10863-F10863,TRUE,"")</f>
        <v/>
      </c>
      <c r="J10863" t="str">
        <f t="shared" si="505"/>
        <v/>
      </c>
      <c r="L10863" s="5"/>
    </row>
    <row r="10864" spans="1:12">
      <c r="A10864" s="3">
        <v>44654</v>
      </c>
      <c r="B10864" s="4" t="str">
        <f>"annual period "&amp;COUNTIF(D$9:D10864,TRUE)</f>
        <v>annual period 35</v>
      </c>
      <c r="D10864" t="b">
        <f t="shared" si="507"/>
        <v>0</v>
      </c>
      <c r="E10864">
        <f t="shared" si="506"/>
        <v>1771</v>
      </c>
      <c r="F10864" s="5" cm="1">
        <f t="array" ref="F10864">INDEX(_xlfn._xlws.FILTER(A$9:A$16378,E10864=E$9:E$16378*ISNUMBER(A$9:A$16378)),1)</f>
        <v>44653</v>
      </c>
      <c r="G10864" s="5" cm="1">
        <f t="array" ref="G10864">INDEX(_xlfn._xlws.FILTER(A$9:A$16378,E10864=E$9:E$16378*ISNUMBER(A$9:A$16378)),COUNT(_xlfn._xlws.FILTER(A$9:A$16378,E10864=E$9:E$16378*ISNUMBER(A$9:A$16378))))</f>
        <v>44660</v>
      </c>
      <c r="H10864" t="str">
        <v/>
      </c>
      <c r="I10864" s="10" cm="1">
        <f t="array" ref="I10864">_xlfn.IFS(AND(OR(_xlfn._xlws.FILTER(D$9:D$16388,E$9:E$16388=E10864)),ROW()=_xlfn.MINIFS(_xlfn.ANCHORARRAY(H$9),E$9:E$16388,E10864)),A10864-C$4,ROW()=_xlfn.MINIFS(_xlfn.ANCHORARRAY(H$9),E$9:E$16388,E10864),IFERROR(A10864-INDEX(G$9:G$16388,MATCH(E10864-1,E$9:E$16388,0)),A10864-C$4),ISNUMBER(A10864),A10864-F10864,TRUE,"")</f>
        <v>1</v>
      </c>
      <c r="J10864" t="b">
        <f t="shared" si="505"/>
        <v>0</v>
      </c>
      <c r="L10864" s="5"/>
    </row>
    <row r="10865" spans="1:12">
      <c r="B10865" s="4" t="str">
        <f>"annual period "&amp;COUNTIF(D$9:D10865,TRUE)</f>
        <v>annual period 35</v>
      </c>
      <c r="D10865" t="b">
        <f t="shared" si="507"/>
        <v>0</v>
      </c>
      <c r="E10865">
        <f t="shared" si="506"/>
        <v>1771</v>
      </c>
      <c r="F10865" s="5" cm="1">
        <f t="array" ref="F10865">INDEX(_xlfn._xlws.FILTER(A$9:A$16378,E10865=E$9:E$16378*ISNUMBER(A$9:A$16378)),1)</f>
        <v>44653</v>
      </c>
      <c r="G10865" s="5" cm="1">
        <f t="array" ref="G10865">INDEX(_xlfn._xlws.FILTER(A$9:A$16378,E10865=E$9:E$16378*ISNUMBER(A$9:A$16378)),COUNT(_xlfn._xlws.FILTER(A$9:A$16378,E10865=E$9:E$16378*ISNUMBER(A$9:A$16378))))</f>
        <v>44660</v>
      </c>
      <c r="H10865" t="str">
        <v/>
      </c>
      <c r="I10865" s="10" t="str" cm="1">
        <f t="array" ref="I10865">_xlfn.IFS(AND(OR(_xlfn._xlws.FILTER(D$9:D$16388,E$9:E$16388=E10865)),ROW()=_xlfn.MINIFS(_xlfn.ANCHORARRAY(H$9),E$9:E$16388,E10865)),A10865-C$4,ROW()=_xlfn.MINIFS(_xlfn.ANCHORARRAY(H$9),E$9:E$16388,E10865),IFERROR(A10865-INDEX(G$9:G$16388,MATCH(E10865-1,E$9:E$16388,0)),A10865-C$4),ISNUMBER(A10865),A10865-F10865,TRUE,"")</f>
        <v/>
      </c>
      <c r="J10865" t="str">
        <f t="shared" si="505"/>
        <v/>
      </c>
      <c r="L10865" s="5"/>
    </row>
    <row r="10866" spans="1:12">
      <c r="A10866" s="3">
        <v>44655</v>
      </c>
      <c r="B10866" s="4" t="str">
        <f>"annual period "&amp;COUNTIF(D$9:D10866,TRUE)</f>
        <v>annual period 35</v>
      </c>
      <c r="D10866" t="b">
        <f t="shared" si="507"/>
        <v>0</v>
      </c>
      <c r="E10866">
        <f t="shared" si="506"/>
        <v>1771</v>
      </c>
      <c r="F10866" s="5" cm="1">
        <f t="array" ref="F10866">INDEX(_xlfn._xlws.FILTER(A$9:A$16378,E10866=E$9:E$16378*ISNUMBER(A$9:A$16378)),1)</f>
        <v>44653</v>
      </c>
      <c r="G10866" s="5" cm="1">
        <f t="array" ref="G10866">INDEX(_xlfn._xlws.FILTER(A$9:A$16378,E10866=E$9:E$16378*ISNUMBER(A$9:A$16378)),COUNT(_xlfn._xlws.FILTER(A$9:A$16378,E10866=E$9:E$16378*ISNUMBER(A$9:A$16378))))</f>
        <v>44660</v>
      </c>
      <c r="H10866" t="str">
        <v/>
      </c>
      <c r="I10866" s="10" cm="1">
        <f t="array" ref="I10866">_xlfn.IFS(AND(OR(_xlfn._xlws.FILTER(D$9:D$16388,E$9:E$16388=E10866)),ROW()=_xlfn.MINIFS(_xlfn.ANCHORARRAY(H$9),E$9:E$16388,E10866)),A10866-C$4,ROW()=_xlfn.MINIFS(_xlfn.ANCHORARRAY(H$9),E$9:E$16388,E10866),IFERROR(A10866-INDEX(G$9:G$16388,MATCH(E10866-1,E$9:E$16388,0)),A10866-C$4),ISNUMBER(A10866),A10866-F10866,TRUE,"")</f>
        <v>2</v>
      </c>
      <c r="J10866" t="b">
        <f t="shared" si="505"/>
        <v>0</v>
      </c>
      <c r="L10866" s="5"/>
    </row>
    <row r="10867" spans="1:12">
      <c r="B10867" s="4" t="str">
        <f>"annual period "&amp;COUNTIF(D$9:D10867,TRUE)</f>
        <v>annual period 35</v>
      </c>
      <c r="D10867" t="b">
        <f t="shared" si="507"/>
        <v>0</v>
      </c>
      <c r="E10867">
        <f t="shared" si="506"/>
        <v>1771</v>
      </c>
      <c r="F10867" s="5" cm="1">
        <f t="array" ref="F10867">INDEX(_xlfn._xlws.FILTER(A$9:A$16378,E10867=E$9:E$16378*ISNUMBER(A$9:A$16378)),1)</f>
        <v>44653</v>
      </c>
      <c r="G10867" s="5" cm="1">
        <f t="array" ref="G10867">INDEX(_xlfn._xlws.FILTER(A$9:A$16378,E10867=E$9:E$16378*ISNUMBER(A$9:A$16378)),COUNT(_xlfn._xlws.FILTER(A$9:A$16378,E10867=E$9:E$16378*ISNUMBER(A$9:A$16378))))</f>
        <v>44660</v>
      </c>
      <c r="H10867" t="str">
        <v/>
      </c>
      <c r="I10867" s="10" t="str" cm="1">
        <f t="array" ref="I10867">_xlfn.IFS(AND(OR(_xlfn._xlws.FILTER(D$9:D$16388,E$9:E$16388=E10867)),ROW()=_xlfn.MINIFS(_xlfn.ANCHORARRAY(H$9),E$9:E$16388,E10867)),A10867-C$4,ROW()=_xlfn.MINIFS(_xlfn.ANCHORARRAY(H$9),E$9:E$16388,E10867),IFERROR(A10867-INDEX(G$9:G$16388,MATCH(E10867-1,E$9:E$16388,0)),A10867-C$4),ISNUMBER(A10867),A10867-F10867,TRUE,"")</f>
        <v/>
      </c>
      <c r="J10867" t="str">
        <f t="shared" si="505"/>
        <v/>
      </c>
      <c r="L10867" s="5"/>
    </row>
    <row r="10868" spans="1:12">
      <c r="A10868" s="3">
        <v>44655</v>
      </c>
      <c r="B10868" s="4" t="str">
        <f>"annual period "&amp;COUNTIF(D$9:D10868,TRUE)</f>
        <v>annual period 35</v>
      </c>
      <c r="D10868" t="b">
        <f t="shared" si="507"/>
        <v>0</v>
      </c>
      <c r="E10868">
        <f t="shared" si="506"/>
        <v>1771</v>
      </c>
      <c r="F10868" s="5" cm="1">
        <f t="array" ref="F10868">INDEX(_xlfn._xlws.FILTER(A$9:A$16378,E10868=E$9:E$16378*ISNUMBER(A$9:A$16378)),1)</f>
        <v>44653</v>
      </c>
      <c r="G10868" s="5" cm="1">
        <f t="array" ref="G10868">INDEX(_xlfn._xlws.FILTER(A$9:A$16378,E10868=E$9:E$16378*ISNUMBER(A$9:A$16378)),COUNT(_xlfn._xlws.FILTER(A$9:A$16378,E10868=E$9:E$16378*ISNUMBER(A$9:A$16378))))</f>
        <v>44660</v>
      </c>
      <c r="H10868" t="str">
        <v/>
      </c>
      <c r="I10868" s="10" cm="1">
        <f t="array" ref="I10868">_xlfn.IFS(AND(OR(_xlfn._xlws.FILTER(D$9:D$16388,E$9:E$16388=E10868)),ROW()=_xlfn.MINIFS(_xlfn.ANCHORARRAY(H$9),E$9:E$16388,E10868)),A10868-C$4,ROW()=_xlfn.MINIFS(_xlfn.ANCHORARRAY(H$9),E$9:E$16388,E10868),IFERROR(A10868-INDEX(G$9:G$16388,MATCH(E10868-1,E$9:E$16388,0)),A10868-C$4),ISNUMBER(A10868),A10868-F10868,TRUE,"")</f>
        <v>2</v>
      </c>
      <c r="J10868" t="b">
        <f t="shared" si="505"/>
        <v>0</v>
      </c>
      <c r="L10868" s="5"/>
    </row>
    <row r="10869" spans="1:12">
      <c r="B10869" s="4" t="str">
        <f>"annual period "&amp;COUNTIF(D$9:D10869,TRUE)</f>
        <v>annual period 35</v>
      </c>
      <c r="D10869" t="b">
        <f t="shared" si="507"/>
        <v>0</v>
      </c>
      <c r="E10869">
        <f t="shared" si="506"/>
        <v>1771</v>
      </c>
      <c r="F10869" s="5" cm="1">
        <f t="array" ref="F10869">INDEX(_xlfn._xlws.FILTER(A$9:A$16378,E10869=E$9:E$16378*ISNUMBER(A$9:A$16378)),1)</f>
        <v>44653</v>
      </c>
      <c r="G10869" s="5" cm="1">
        <f t="array" ref="G10869">INDEX(_xlfn._xlws.FILTER(A$9:A$16378,E10869=E$9:E$16378*ISNUMBER(A$9:A$16378)),COUNT(_xlfn._xlws.FILTER(A$9:A$16378,E10869=E$9:E$16378*ISNUMBER(A$9:A$16378))))</f>
        <v>44660</v>
      </c>
      <c r="H10869" t="str">
        <v/>
      </c>
      <c r="I10869" s="10" t="str" cm="1">
        <f t="array" ref="I10869">_xlfn.IFS(AND(OR(_xlfn._xlws.FILTER(D$9:D$16388,E$9:E$16388=E10869)),ROW()=_xlfn.MINIFS(_xlfn.ANCHORARRAY(H$9),E$9:E$16388,E10869)),A10869-C$4,ROW()=_xlfn.MINIFS(_xlfn.ANCHORARRAY(H$9),E$9:E$16388,E10869),IFERROR(A10869-INDEX(G$9:G$16388,MATCH(E10869-1,E$9:E$16388,0)),A10869-C$4),ISNUMBER(A10869),A10869-F10869,TRUE,"")</f>
        <v/>
      </c>
      <c r="J10869" t="str">
        <f t="shared" si="505"/>
        <v/>
      </c>
      <c r="L10869" s="5"/>
    </row>
    <row r="10870" spans="1:12">
      <c r="A10870" s="3">
        <v>44658</v>
      </c>
      <c r="B10870" s="4" t="str">
        <f>"annual period "&amp;COUNTIF(D$9:D10870,TRUE)</f>
        <v>annual period 35</v>
      </c>
      <c r="D10870" t="b">
        <f t="shared" si="507"/>
        <v>0</v>
      </c>
      <c r="E10870">
        <f t="shared" si="506"/>
        <v>1771</v>
      </c>
      <c r="F10870" s="5" cm="1">
        <f t="array" ref="F10870">INDEX(_xlfn._xlws.FILTER(A$9:A$16378,E10870=E$9:E$16378*ISNUMBER(A$9:A$16378)),1)</f>
        <v>44653</v>
      </c>
      <c r="G10870" s="5" cm="1">
        <f t="array" ref="G10870">INDEX(_xlfn._xlws.FILTER(A$9:A$16378,E10870=E$9:E$16378*ISNUMBER(A$9:A$16378)),COUNT(_xlfn._xlws.FILTER(A$9:A$16378,E10870=E$9:E$16378*ISNUMBER(A$9:A$16378))))</f>
        <v>44660</v>
      </c>
      <c r="H10870" t="str">
        <v/>
      </c>
      <c r="I10870" s="10" cm="1">
        <f t="array" ref="I10870">_xlfn.IFS(AND(OR(_xlfn._xlws.FILTER(D$9:D$16388,E$9:E$16388=E10870)),ROW()=_xlfn.MINIFS(_xlfn.ANCHORARRAY(H$9),E$9:E$16388,E10870)),A10870-C$4,ROW()=_xlfn.MINIFS(_xlfn.ANCHORARRAY(H$9),E$9:E$16388,E10870),IFERROR(A10870-INDEX(G$9:G$16388,MATCH(E10870-1,E$9:E$16388,0)),A10870-C$4),ISNUMBER(A10870),A10870-F10870,TRUE,"")</f>
        <v>5</v>
      </c>
      <c r="J10870" t="b">
        <f t="shared" si="505"/>
        <v>0</v>
      </c>
      <c r="L10870" s="5"/>
    </row>
    <row r="10871" spans="1:12">
      <c r="B10871" s="4" t="str">
        <f>"annual period "&amp;COUNTIF(D$9:D10871,TRUE)</f>
        <v>annual period 35</v>
      </c>
      <c r="D10871" t="b">
        <f t="shared" si="507"/>
        <v>0</v>
      </c>
      <c r="E10871">
        <f t="shared" si="506"/>
        <v>1771</v>
      </c>
      <c r="F10871" s="5" cm="1">
        <f t="array" ref="F10871">INDEX(_xlfn._xlws.FILTER(A$9:A$16378,E10871=E$9:E$16378*ISNUMBER(A$9:A$16378)),1)</f>
        <v>44653</v>
      </c>
      <c r="G10871" s="5" cm="1">
        <f t="array" ref="G10871">INDEX(_xlfn._xlws.FILTER(A$9:A$16378,E10871=E$9:E$16378*ISNUMBER(A$9:A$16378)),COUNT(_xlfn._xlws.FILTER(A$9:A$16378,E10871=E$9:E$16378*ISNUMBER(A$9:A$16378))))</f>
        <v>44660</v>
      </c>
      <c r="H10871" t="str">
        <v/>
      </c>
      <c r="I10871" s="10" t="str" cm="1">
        <f t="array" ref="I10871">_xlfn.IFS(AND(OR(_xlfn._xlws.FILTER(D$9:D$16388,E$9:E$16388=E10871)),ROW()=_xlfn.MINIFS(_xlfn.ANCHORARRAY(H$9),E$9:E$16388,E10871)),A10871-C$4,ROW()=_xlfn.MINIFS(_xlfn.ANCHORARRAY(H$9),E$9:E$16388,E10871),IFERROR(A10871-INDEX(G$9:G$16388,MATCH(E10871-1,E$9:E$16388,0)),A10871-C$4),ISNUMBER(A10871),A10871-F10871,TRUE,"")</f>
        <v/>
      </c>
      <c r="J10871" t="str">
        <f t="shared" si="505"/>
        <v/>
      </c>
      <c r="L10871" s="5"/>
    </row>
    <row r="10872" spans="1:12">
      <c r="A10872" s="3">
        <v>44658</v>
      </c>
      <c r="B10872" s="4" t="str">
        <f>"annual period "&amp;COUNTIF(D$9:D10872,TRUE)</f>
        <v>annual period 35</v>
      </c>
      <c r="D10872" t="b">
        <f t="shared" si="507"/>
        <v>0</v>
      </c>
      <c r="E10872">
        <f t="shared" si="506"/>
        <v>1771</v>
      </c>
      <c r="F10872" s="5" cm="1">
        <f t="array" ref="F10872">INDEX(_xlfn._xlws.FILTER(A$9:A$16378,E10872=E$9:E$16378*ISNUMBER(A$9:A$16378)),1)</f>
        <v>44653</v>
      </c>
      <c r="G10872" s="5" cm="1">
        <f t="array" ref="G10872">INDEX(_xlfn._xlws.FILTER(A$9:A$16378,E10872=E$9:E$16378*ISNUMBER(A$9:A$16378)),COUNT(_xlfn._xlws.FILTER(A$9:A$16378,E10872=E$9:E$16378*ISNUMBER(A$9:A$16378))))</f>
        <v>44660</v>
      </c>
      <c r="H10872" t="str">
        <v/>
      </c>
      <c r="I10872" s="10" cm="1">
        <f t="array" ref="I10872">_xlfn.IFS(AND(OR(_xlfn._xlws.FILTER(D$9:D$16388,E$9:E$16388=E10872)),ROW()=_xlfn.MINIFS(_xlfn.ANCHORARRAY(H$9),E$9:E$16388,E10872)),A10872-C$4,ROW()=_xlfn.MINIFS(_xlfn.ANCHORARRAY(H$9),E$9:E$16388,E10872),IFERROR(A10872-INDEX(G$9:G$16388,MATCH(E10872-1,E$9:E$16388,0)),A10872-C$4),ISNUMBER(A10872),A10872-F10872,TRUE,"")</f>
        <v>5</v>
      </c>
      <c r="J10872" t="b">
        <f t="shared" si="505"/>
        <v>0</v>
      </c>
      <c r="L10872" s="5"/>
    </row>
    <row r="10873" spans="1:12">
      <c r="B10873" s="4" t="str">
        <f>"annual period "&amp;COUNTIF(D$9:D10873,TRUE)</f>
        <v>annual period 35</v>
      </c>
      <c r="D10873" t="b">
        <f t="shared" si="507"/>
        <v>0</v>
      </c>
      <c r="E10873">
        <f t="shared" si="506"/>
        <v>1771</v>
      </c>
      <c r="F10873" s="5" cm="1">
        <f t="array" ref="F10873">INDEX(_xlfn._xlws.FILTER(A$9:A$16378,E10873=E$9:E$16378*ISNUMBER(A$9:A$16378)),1)</f>
        <v>44653</v>
      </c>
      <c r="G10873" s="5" cm="1">
        <f t="array" ref="G10873">INDEX(_xlfn._xlws.FILTER(A$9:A$16378,E10873=E$9:E$16378*ISNUMBER(A$9:A$16378)),COUNT(_xlfn._xlws.FILTER(A$9:A$16378,E10873=E$9:E$16378*ISNUMBER(A$9:A$16378))))</f>
        <v>44660</v>
      </c>
      <c r="H10873" t="str">
        <v/>
      </c>
      <c r="I10873" s="10" t="str" cm="1">
        <f t="array" ref="I10873">_xlfn.IFS(AND(OR(_xlfn._xlws.FILTER(D$9:D$16388,E$9:E$16388=E10873)),ROW()=_xlfn.MINIFS(_xlfn.ANCHORARRAY(H$9),E$9:E$16388,E10873)),A10873-C$4,ROW()=_xlfn.MINIFS(_xlfn.ANCHORARRAY(H$9),E$9:E$16388,E10873),IFERROR(A10873-INDEX(G$9:G$16388,MATCH(E10873-1,E$9:E$16388,0)),A10873-C$4),ISNUMBER(A10873),A10873-F10873,TRUE,"")</f>
        <v/>
      </c>
      <c r="J10873" t="str">
        <f t="shared" si="505"/>
        <v/>
      </c>
      <c r="L10873" s="5"/>
    </row>
    <row r="10874" spans="1:12">
      <c r="A10874" s="3">
        <v>44658</v>
      </c>
      <c r="B10874" s="4" t="str">
        <f>"annual period "&amp;COUNTIF(D$9:D10874,TRUE)</f>
        <v>annual period 35</v>
      </c>
      <c r="D10874" t="b">
        <f t="shared" si="507"/>
        <v>0</v>
      </c>
      <c r="E10874">
        <f t="shared" si="506"/>
        <v>1771</v>
      </c>
      <c r="F10874" s="5" cm="1">
        <f t="array" ref="F10874">INDEX(_xlfn._xlws.FILTER(A$9:A$16378,E10874=E$9:E$16378*ISNUMBER(A$9:A$16378)),1)</f>
        <v>44653</v>
      </c>
      <c r="G10874" s="5" cm="1">
        <f t="array" ref="G10874">INDEX(_xlfn._xlws.FILTER(A$9:A$16378,E10874=E$9:E$16378*ISNUMBER(A$9:A$16378)),COUNT(_xlfn._xlws.FILTER(A$9:A$16378,E10874=E$9:E$16378*ISNUMBER(A$9:A$16378))))</f>
        <v>44660</v>
      </c>
      <c r="H10874" t="str">
        <v/>
      </c>
      <c r="I10874" s="10" cm="1">
        <f t="array" ref="I10874">_xlfn.IFS(AND(OR(_xlfn._xlws.FILTER(D$9:D$16388,E$9:E$16388=E10874)),ROW()=_xlfn.MINIFS(_xlfn.ANCHORARRAY(H$9),E$9:E$16388,E10874)),A10874-C$4,ROW()=_xlfn.MINIFS(_xlfn.ANCHORARRAY(H$9),E$9:E$16388,E10874),IFERROR(A10874-INDEX(G$9:G$16388,MATCH(E10874-1,E$9:E$16388,0)),A10874-C$4),ISNUMBER(A10874),A10874-F10874,TRUE,"")</f>
        <v>5</v>
      </c>
      <c r="J10874" t="b">
        <f t="shared" si="505"/>
        <v>0</v>
      </c>
      <c r="L10874" s="5"/>
    </row>
    <row r="10875" spans="1:12">
      <c r="B10875" s="4" t="str">
        <f>"annual period "&amp;COUNTIF(D$9:D10875,TRUE)</f>
        <v>annual period 35</v>
      </c>
      <c r="D10875" t="b">
        <f t="shared" si="507"/>
        <v>0</v>
      </c>
      <c r="E10875">
        <f t="shared" si="506"/>
        <v>1771</v>
      </c>
      <c r="F10875" s="5" cm="1">
        <f t="array" ref="F10875">INDEX(_xlfn._xlws.FILTER(A$9:A$16378,E10875=E$9:E$16378*ISNUMBER(A$9:A$16378)),1)</f>
        <v>44653</v>
      </c>
      <c r="G10875" s="5" cm="1">
        <f t="array" ref="G10875">INDEX(_xlfn._xlws.FILTER(A$9:A$16378,E10875=E$9:E$16378*ISNUMBER(A$9:A$16378)),COUNT(_xlfn._xlws.FILTER(A$9:A$16378,E10875=E$9:E$16378*ISNUMBER(A$9:A$16378))))</f>
        <v>44660</v>
      </c>
      <c r="H10875" t="str">
        <v/>
      </c>
      <c r="I10875" s="10" t="str" cm="1">
        <f t="array" ref="I10875">_xlfn.IFS(AND(OR(_xlfn._xlws.FILTER(D$9:D$16388,E$9:E$16388=E10875)),ROW()=_xlfn.MINIFS(_xlfn.ANCHORARRAY(H$9),E$9:E$16388,E10875)),A10875-C$4,ROW()=_xlfn.MINIFS(_xlfn.ANCHORARRAY(H$9),E$9:E$16388,E10875),IFERROR(A10875-INDEX(G$9:G$16388,MATCH(E10875-1,E$9:E$16388,0)),A10875-C$4),ISNUMBER(A10875),A10875-F10875,TRUE,"")</f>
        <v/>
      </c>
      <c r="J10875" t="str">
        <f t="shared" si="505"/>
        <v/>
      </c>
      <c r="L10875" s="5"/>
    </row>
    <row r="10876" spans="1:12">
      <c r="A10876" s="3">
        <v>44659</v>
      </c>
      <c r="B10876" s="4" t="str">
        <f>"annual period "&amp;COUNTIF(D$9:D10876,TRUE)</f>
        <v>annual period 35</v>
      </c>
      <c r="D10876" t="b">
        <f t="shared" si="507"/>
        <v>0</v>
      </c>
      <c r="E10876">
        <f t="shared" si="506"/>
        <v>1771</v>
      </c>
      <c r="F10876" s="5" cm="1">
        <f t="array" ref="F10876">INDEX(_xlfn._xlws.FILTER(A$9:A$16378,E10876=E$9:E$16378*ISNUMBER(A$9:A$16378)),1)</f>
        <v>44653</v>
      </c>
      <c r="G10876" s="5" cm="1">
        <f t="array" ref="G10876">INDEX(_xlfn._xlws.FILTER(A$9:A$16378,E10876=E$9:E$16378*ISNUMBER(A$9:A$16378)),COUNT(_xlfn._xlws.FILTER(A$9:A$16378,E10876=E$9:E$16378*ISNUMBER(A$9:A$16378))))</f>
        <v>44660</v>
      </c>
      <c r="H10876" t="str">
        <v/>
      </c>
      <c r="I10876" s="10" cm="1">
        <f t="array" ref="I10876">_xlfn.IFS(AND(OR(_xlfn._xlws.FILTER(D$9:D$16388,E$9:E$16388=E10876)),ROW()=_xlfn.MINIFS(_xlfn.ANCHORARRAY(H$9),E$9:E$16388,E10876)),A10876-C$4,ROW()=_xlfn.MINIFS(_xlfn.ANCHORARRAY(H$9),E$9:E$16388,E10876),IFERROR(A10876-INDEX(G$9:G$16388,MATCH(E10876-1,E$9:E$16388,0)),A10876-C$4),ISNUMBER(A10876),A10876-F10876,TRUE,"")</f>
        <v>6</v>
      </c>
      <c r="J10876" t="b">
        <f t="shared" si="505"/>
        <v>0</v>
      </c>
      <c r="L10876" s="5"/>
    </row>
    <row r="10877" spans="1:12">
      <c r="B10877" s="4" t="str">
        <f>"annual period "&amp;COUNTIF(D$9:D10877,TRUE)</f>
        <v>annual period 35</v>
      </c>
      <c r="D10877" t="b">
        <f t="shared" si="507"/>
        <v>0</v>
      </c>
      <c r="E10877">
        <f t="shared" si="506"/>
        <v>1771</v>
      </c>
      <c r="F10877" s="5" cm="1">
        <f t="array" ref="F10877">INDEX(_xlfn._xlws.FILTER(A$9:A$16378,E10877=E$9:E$16378*ISNUMBER(A$9:A$16378)),1)</f>
        <v>44653</v>
      </c>
      <c r="G10877" s="5" cm="1">
        <f t="array" ref="G10877">INDEX(_xlfn._xlws.FILTER(A$9:A$16378,E10877=E$9:E$16378*ISNUMBER(A$9:A$16378)),COUNT(_xlfn._xlws.FILTER(A$9:A$16378,E10877=E$9:E$16378*ISNUMBER(A$9:A$16378))))</f>
        <v>44660</v>
      </c>
      <c r="H10877" t="str">
        <v/>
      </c>
      <c r="I10877" s="10" t="str" cm="1">
        <f t="array" ref="I10877">_xlfn.IFS(AND(OR(_xlfn._xlws.FILTER(D$9:D$16388,E$9:E$16388=E10877)),ROW()=_xlfn.MINIFS(_xlfn.ANCHORARRAY(H$9),E$9:E$16388,E10877)),A10877-C$4,ROW()=_xlfn.MINIFS(_xlfn.ANCHORARRAY(H$9),E$9:E$16388,E10877),IFERROR(A10877-INDEX(G$9:G$16388,MATCH(E10877-1,E$9:E$16388,0)),A10877-C$4),ISNUMBER(A10877),A10877-F10877,TRUE,"")</f>
        <v/>
      </c>
      <c r="J10877" t="str">
        <f t="shared" si="505"/>
        <v/>
      </c>
      <c r="L10877" s="5"/>
    </row>
    <row r="10878" spans="1:12">
      <c r="A10878" s="3">
        <v>44660</v>
      </c>
      <c r="B10878" s="4" t="str">
        <f>"annual period "&amp;COUNTIF(D$9:D10878,TRUE)</f>
        <v>annual period 35</v>
      </c>
      <c r="D10878" t="b">
        <f t="shared" si="507"/>
        <v>0</v>
      </c>
      <c r="E10878">
        <f t="shared" si="506"/>
        <v>1771</v>
      </c>
      <c r="F10878" s="5" cm="1">
        <f t="array" ref="F10878">INDEX(_xlfn._xlws.FILTER(A$9:A$16378,E10878=E$9:E$16378*ISNUMBER(A$9:A$16378)),1)</f>
        <v>44653</v>
      </c>
      <c r="G10878" s="5" cm="1">
        <f t="array" ref="G10878">INDEX(_xlfn._xlws.FILTER(A$9:A$16378,E10878=E$9:E$16378*ISNUMBER(A$9:A$16378)),COUNT(_xlfn._xlws.FILTER(A$9:A$16378,E10878=E$9:E$16378*ISNUMBER(A$9:A$16378))))</f>
        <v>44660</v>
      </c>
      <c r="H10878" t="str">
        <v/>
      </c>
      <c r="I10878" s="10" cm="1">
        <f t="array" ref="I10878">_xlfn.IFS(AND(OR(_xlfn._xlws.FILTER(D$9:D$16388,E$9:E$16388=E10878)),ROW()=_xlfn.MINIFS(_xlfn.ANCHORARRAY(H$9),E$9:E$16388,E10878)),A10878-C$4,ROW()=_xlfn.MINIFS(_xlfn.ANCHORARRAY(H$9),E$9:E$16388,E10878),IFERROR(A10878-INDEX(G$9:G$16388,MATCH(E10878-1,E$9:E$16388,0)),A10878-C$4),ISNUMBER(A10878),A10878-F10878,TRUE,"")</f>
        <v>7</v>
      </c>
      <c r="J10878" t="b">
        <f t="shared" si="505"/>
        <v>0</v>
      </c>
      <c r="L10878" s="5"/>
    </row>
    <row r="10879" spans="1:12">
      <c r="A10879" s="1" t="s">
        <v>14</v>
      </c>
      <c r="B10879" s="4" t="str">
        <f>"annual period "&amp;COUNTIF(D$9:D10879,TRUE)</f>
        <v>annual period 35</v>
      </c>
      <c r="D10879" t="b">
        <f t="shared" si="507"/>
        <v>0</v>
      </c>
      <c r="E10879">
        <f t="shared" si="506"/>
        <v>1772</v>
      </c>
      <c r="F10879" s="5" cm="1">
        <f t="array" ref="F10879">INDEX(_xlfn._xlws.FILTER(A$9:A$16378,E10879=E$9:E$16378*ISNUMBER(A$9:A$16378)),1)</f>
        <v>44665</v>
      </c>
      <c r="G10879" s="5" cm="1">
        <f t="array" ref="G10879">INDEX(_xlfn._xlws.FILTER(A$9:A$16378,E10879=E$9:E$16378*ISNUMBER(A$9:A$16378)),COUNT(_xlfn._xlws.FILTER(A$9:A$16378,E10879=E$9:E$16378*ISNUMBER(A$9:A$16378))))</f>
        <v>44669</v>
      </c>
      <c r="H10879" t="str">
        <v/>
      </c>
      <c r="I10879" s="10" t="str" cm="1">
        <f t="array" ref="I10879">_xlfn.IFS(AND(OR(_xlfn._xlws.FILTER(D$9:D$16388,E$9:E$16388=E10879)),ROW()=_xlfn.MINIFS(_xlfn.ANCHORARRAY(H$9),E$9:E$16388,E10879)),A10879-C$4,ROW()=_xlfn.MINIFS(_xlfn.ANCHORARRAY(H$9),E$9:E$16388,E10879),IFERROR(A10879-INDEX(G$9:G$16388,MATCH(E10879-1,E$9:E$16388,0)),A10879-C$4),ISNUMBER(A10879),A10879-F10879,TRUE,"")</f>
        <v/>
      </c>
      <c r="J10879" t="str">
        <f t="shared" si="505"/>
        <v/>
      </c>
      <c r="L10879" s="5"/>
    </row>
    <row r="10880" spans="1:12">
      <c r="A10880" s="2"/>
      <c r="B10880" s="4" t="str">
        <f>"annual period "&amp;COUNTIF(D$9:D10880,TRUE)</f>
        <v>annual period 35</v>
      </c>
      <c r="D10880" t="b">
        <f t="shared" si="507"/>
        <v>0</v>
      </c>
      <c r="E10880">
        <f t="shared" si="506"/>
        <v>1772</v>
      </c>
      <c r="F10880" s="5" cm="1">
        <f t="array" ref="F10880">INDEX(_xlfn._xlws.FILTER(A$9:A$16378,E10880=E$9:E$16378*ISNUMBER(A$9:A$16378)),1)</f>
        <v>44665</v>
      </c>
      <c r="G10880" s="5" cm="1">
        <f t="array" ref="G10880">INDEX(_xlfn._xlws.FILTER(A$9:A$16378,E10880=E$9:E$16378*ISNUMBER(A$9:A$16378)),COUNT(_xlfn._xlws.FILTER(A$9:A$16378,E10880=E$9:E$16378*ISNUMBER(A$9:A$16378))))</f>
        <v>44669</v>
      </c>
      <c r="H10880" t="str">
        <v/>
      </c>
      <c r="I10880" s="10" t="str" cm="1">
        <f t="array" ref="I10880">_xlfn.IFS(AND(OR(_xlfn._xlws.FILTER(D$9:D$16388,E$9:E$16388=E10880)),ROW()=_xlfn.MINIFS(_xlfn.ANCHORARRAY(H$9),E$9:E$16388,E10880)),A10880-C$4,ROW()=_xlfn.MINIFS(_xlfn.ANCHORARRAY(H$9),E$9:E$16388,E10880),IFERROR(A10880-INDEX(G$9:G$16388,MATCH(E10880-1,E$9:E$16388,0)),A10880-C$4),ISNUMBER(A10880),A10880-F10880,TRUE,"")</f>
        <v/>
      </c>
      <c r="J10880" t="str">
        <f t="shared" si="505"/>
        <v/>
      </c>
      <c r="L10880" s="5"/>
    </row>
    <row r="10881" spans="1:12">
      <c r="A10881" s="3">
        <v>44665</v>
      </c>
      <c r="B10881" s="4" t="str">
        <f>"annual period "&amp;COUNTIF(D$9:D10881,TRUE)</f>
        <v>annual period 35</v>
      </c>
      <c r="D10881" t="b">
        <f t="shared" si="507"/>
        <v>0</v>
      </c>
      <c r="E10881">
        <f t="shared" si="506"/>
        <v>1772</v>
      </c>
      <c r="F10881" s="5" cm="1">
        <f t="array" ref="F10881">INDEX(_xlfn._xlws.FILTER(A$9:A$16378,E10881=E$9:E$16378*ISNUMBER(A$9:A$16378)),1)</f>
        <v>44665</v>
      </c>
      <c r="G10881" s="5" cm="1">
        <f t="array" ref="G10881">INDEX(_xlfn._xlws.FILTER(A$9:A$16378,E10881=E$9:E$16378*ISNUMBER(A$9:A$16378)),COUNT(_xlfn._xlws.FILTER(A$9:A$16378,E10881=E$9:E$16378*ISNUMBER(A$9:A$16378))))</f>
        <v>44669</v>
      </c>
      <c r="H10881">
        <v>10881</v>
      </c>
      <c r="I10881" s="10" cm="1">
        <f t="array" ref="I10881">_xlfn.IFS(AND(OR(_xlfn._xlws.FILTER(D$9:D$16388,E$9:E$16388=E10881)),ROW()=_xlfn.MINIFS(_xlfn.ANCHORARRAY(H$9),E$9:E$16388,E10881)),A10881-C$4,ROW()=_xlfn.MINIFS(_xlfn.ANCHORARRAY(H$9),E$9:E$16388,E10881),IFERROR(A10881-INDEX(G$9:G$16388,MATCH(E10881-1,E$9:E$16388,0)),A10881-C$4),ISNUMBER(A10881),A10881-F10881,TRUE,"")</f>
        <v>5</v>
      </c>
      <c r="J10881" t="b">
        <f t="shared" si="505"/>
        <v>0</v>
      </c>
      <c r="L10881" s="5"/>
    </row>
    <row r="10882" spans="1:12">
      <c r="B10882" s="4" t="str">
        <f>"annual period "&amp;COUNTIF(D$9:D10882,TRUE)</f>
        <v>annual period 35</v>
      </c>
      <c r="D10882" t="b">
        <f t="shared" si="507"/>
        <v>0</v>
      </c>
      <c r="E10882">
        <f t="shared" si="506"/>
        <v>1772</v>
      </c>
      <c r="F10882" s="5" cm="1">
        <f t="array" ref="F10882">INDEX(_xlfn._xlws.FILTER(A$9:A$16378,E10882=E$9:E$16378*ISNUMBER(A$9:A$16378)),1)</f>
        <v>44665</v>
      </c>
      <c r="G10882" s="5" cm="1">
        <f t="array" ref="G10882">INDEX(_xlfn._xlws.FILTER(A$9:A$16378,E10882=E$9:E$16378*ISNUMBER(A$9:A$16378)),COUNT(_xlfn._xlws.FILTER(A$9:A$16378,E10882=E$9:E$16378*ISNUMBER(A$9:A$16378))))</f>
        <v>44669</v>
      </c>
      <c r="H10882" t="str">
        <v/>
      </c>
      <c r="I10882" s="10" t="str" cm="1">
        <f t="array" ref="I10882">_xlfn.IFS(AND(OR(_xlfn._xlws.FILTER(D$9:D$16388,E$9:E$16388=E10882)),ROW()=_xlfn.MINIFS(_xlfn.ANCHORARRAY(H$9),E$9:E$16388,E10882)),A10882-C$4,ROW()=_xlfn.MINIFS(_xlfn.ANCHORARRAY(H$9),E$9:E$16388,E10882),IFERROR(A10882-INDEX(G$9:G$16388,MATCH(E10882-1,E$9:E$16388,0)),A10882-C$4),ISNUMBER(A10882),A10882-F10882,TRUE,"")</f>
        <v/>
      </c>
      <c r="J10882" t="str">
        <f t="shared" si="505"/>
        <v/>
      </c>
      <c r="L10882" s="5"/>
    </row>
    <row r="10883" spans="1:12">
      <c r="A10883" s="3">
        <v>44669</v>
      </c>
      <c r="B10883" s="4" t="str">
        <f>"annual period "&amp;COUNTIF(D$9:D10883,TRUE)</f>
        <v>annual period 35</v>
      </c>
      <c r="D10883" t="b">
        <f t="shared" si="507"/>
        <v>0</v>
      </c>
      <c r="E10883">
        <f t="shared" si="506"/>
        <v>1772</v>
      </c>
      <c r="F10883" s="5" cm="1">
        <f t="array" ref="F10883">INDEX(_xlfn._xlws.FILTER(A$9:A$16378,E10883=E$9:E$16378*ISNUMBER(A$9:A$16378)),1)</f>
        <v>44665</v>
      </c>
      <c r="G10883" s="5" cm="1">
        <f t="array" ref="G10883">INDEX(_xlfn._xlws.FILTER(A$9:A$16378,E10883=E$9:E$16378*ISNUMBER(A$9:A$16378)),COUNT(_xlfn._xlws.FILTER(A$9:A$16378,E10883=E$9:E$16378*ISNUMBER(A$9:A$16378))))</f>
        <v>44669</v>
      </c>
      <c r="H10883" t="str">
        <v/>
      </c>
      <c r="I10883" s="10" cm="1">
        <f t="array" ref="I10883">_xlfn.IFS(AND(OR(_xlfn._xlws.FILTER(D$9:D$16388,E$9:E$16388=E10883)),ROW()=_xlfn.MINIFS(_xlfn.ANCHORARRAY(H$9),E$9:E$16388,E10883)),A10883-C$4,ROW()=_xlfn.MINIFS(_xlfn.ANCHORARRAY(H$9),E$9:E$16388,E10883),IFERROR(A10883-INDEX(G$9:G$16388,MATCH(E10883-1,E$9:E$16388,0)),A10883-C$4),ISNUMBER(A10883),A10883-F10883,TRUE,"")</f>
        <v>4</v>
      </c>
      <c r="J10883" t="b">
        <f t="shared" si="505"/>
        <v>0</v>
      </c>
      <c r="L10883" s="5"/>
    </row>
    <row r="10884" spans="1:12">
      <c r="A10884" s="1" t="s">
        <v>14</v>
      </c>
      <c r="B10884" s="4" t="str">
        <f>"annual period "&amp;COUNTIF(D$9:D10884,TRUE)</f>
        <v>annual period 35</v>
      </c>
      <c r="D10884" t="b">
        <f t="shared" si="507"/>
        <v>0</v>
      </c>
      <c r="E10884">
        <f t="shared" si="506"/>
        <v>1773</v>
      </c>
      <c r="F10884" s="5" cm="1">
        <f t="array" ref="F10884">INDEX(_xlfn._xlws.FILTER(A$9:A$16378,E10884=E$9:E$16378*ISNUMBER(A$9:A$16378)),1)</f>
        <v>44672</v>
      </c>
      <c r="G10884" s="5" cm="1">
        <f t="array" ref="G10884">INDEX(_xlfn._xlws.FILTER(A$9:A$16378,E10884=E$9:E$16378*ISNUMBER(A$9:A$16378)),COUNT(_xlfn._xlws.FILTER(A$9:A$16378,E10884=E$9:E$16378*ISNUMBER(A$9:A$16378))))</f>
        <v>44675</v>
      </c>
      <c r="H10884" t="str">
        <v/>
      </c>
      <c r="I10884" s="10" t="str" cm="1">
        <f t="array" ref="I10884">_xlfn.IFS(AND(OR(_xlfn._xlws.FILTER(D$9:D$16388,E$9:E$16388=E10884)),ROW()=_xlfn.MINIFS(_xlfn.ANCHORARRAY(H$9),E$9:E$16388,E10884)),A10884-C$4,ROW()=_xlfn.MINIFS(_xlfn.ANCHORARRAY(H$9),E$9:E$16388,E10884),IFERROR(A10884-INDEX(G$9:G$16388,MATCH(E10884-1,E$9:E$16388,0)),A10884-C$4),ISNUMBER(A10884),A10884-F10884,TRUE,"")</f>
        <v/>
      </c>
      <c r="J10884" t="str">
        <f t="shared" si="505"/>
        <v/>
      </c>
      <c r="L10884" s="5"/>
    </row>
    <row r="10885" spans="1:12">
      <c r="A10885" s="2"/>
      <c r="B10885" s="4" t="str">
        <f>"annual period "&amp;COUNTIF(D$9:D10885,TRUE)</f>
        <v>annual period 35</v>
      </c>
      <c r="D10885" t="b">
        <f t="shared" si="507"/>
        <v>0</v>
      </c>
      <c r="E10885">
        <f t="shared" si="506"/>
        <v>1773</v>
      </c>
      <c r="F10885" s="5" cm="1">
        <f t="array" ref="F10885">INDEX(_xlfn._xlws.FILTER(A$9:A$16378,E10885=E$9:E$16378*ISNUMBER(A$9:A$16378)),1)</f>
        <v>44672</v>
      </c>
      <c r="G10885" s="5" cm="1">
        <f t="array" ref="G10885">INDEX(_xlfn._xlws.FILTER(A$9:A$16378,E10885=E$9:E$16378*ISNUMBER(A$9:A$16378)),COUNT(_xlfn._xlws.FILTER(A$9:A$16378,E10885=E$9:E$16378*ISNUMBER(A$9:A$16378))))</f>
        <v>44675</v>
      </c>
      <c r="H10885" t="str">
        <v/>
      </c>
      <c r="I10885" s="10" t="str" cm="1">
        <f t="array" ref="I10885">_xlfn.IFS(AND(OR(_xlfn._xlws.FILTER(D$9:D$16388,E$9:E$16388=E10885)),ROW()=_xlfn.MINIFS(_xlfn.ANCHORARRAY(H$9),E$9:E$16388,E10885)),A10885-C$4,ROW()=_xlfn.MINIFS(_xlfn.ANCHORARRAY(H$9),E$9:E$16388,E10885),IFERROR(A10885-INDEX(G$9:G$16388,MATCH(E10885-1,E$9:E$16388,0)),A10885-C$4),ISNUMBER(A10885),A10885-F10885,TRUE,"")</f>
        <v/>
      </c>
      <c r="J10885" t="str">
        <f t="shared" si="505"/>
        <v/>
      </c>
      <c r="L10885" s="5"/>
    </row>
    <row r="10886" spans="1:12">
      <c r="A10886" s="3">
        <v>44672</v>
      </c>
      <c r="B10886" s="4" t="str">
        <f>"annual period "&amp;COUNTIF(D$9:D10886,TRUE)</f>
        <v>annual period 35</v>
      </c>
      <c r="D10886" t="b">
        <f t="shared" si="507"/>
        <v>0</v>
      </c>
      <c r="E10886">
        <f t="shared" si="506"/>
        <v>1773</v>
      </c>
      <c r="F10886" s="5" cm="1">
        <f t="array" ref="F10886">INDEX(_xlfn._xlws.FILTER(A$9:A$16378,E10886=E$9:E$16378*ISNUMBER(A$9:A$16378)),1)</f>
        <v>44672</v>
      </c>
      <c r="G10886" s="5" cm="1">
        <f t="array" ref="G10886">INDEX(_xlfn._xlws.FILTER(A$9:A$16378,E10886=E$9:E$16378*ISNUMBER(A$9:A$16378)),COUNT(_xlfn._xlws.FILTER(A$9:A$16378,E10886=E$9:E$16378*ISNUMBER(A$9:A$16378))))</f>
        <v>44675</v>
      </c>
      <c r="H10886">
        <v>10886</v>
      </c>
      <c r="I10886" s="10" cm="1">
        <f t="array" ref="I10886">_xlfn.IFS(AND(OR(_xlfn._xlws.FILTER(D$9:D$16388,E$9:E$16388=E10886)),ROW()=_xlfn.MINIFS(_xlfn.ANCHORARRAY(H$9),E$9:E$16388,E10886)),A10886-C$4,ROW()=_xlfn.MINIFS(_xlfn.ANCHORARRAY(H$9),E$9:E$16388,E10886),IFERROR(A10886-INDEX(G$9:G$16388,MATCH(E10886-1,E$9:E$16388,0)),A10886-C$4),ISNUMBER(A10886),A10886-F10886,TRUE,"")</f>
        <v>3</v>
      </c>
      <c r="J10886" t="b">
        <f t="shared" ref="J10886:J10949" si="508">IF(I10886="","",I10886&gt;30)</f>
        <v>0</v>
      </c>
      <c r="L10886" s="5"/>
    </row>
    <row r="10887" spans="1:12">
      <c r="B10887" s="4" t="str">
        <f>"annual period "&amp;COUNTIF(D$9:D10887,TRUE)</f>
        <v>annual period 35</v>
      </c>
      <c r="D10887" t="b">
        <f t="shared" si="507"/>
        <v>0</v>
      </c>
      <c r="E10887">
        <f t="shared" si="506"/>
        <v>1773</v>
      </c>
      <c r="F10887" s="5" cm="1">
        <f t="array" ref="F10887">INDEX(_xlfn._xlws.FILTER(A$9:A$16378,E10887=E$9:E$16378*ISNUMBER(A$9:A$16378)),1)</f>
        <v>44672</v>
      </c>
      <c r="G10887" s="5" cm="1">
        <f t="array" ref="G10887">INDEX(_xlfn._xlws.FILTER(A$9:A$16378,E10887=E$9:E$16378*ISNUMBER(A$9:A$16378)),COUNT(_xlfn._xlws.FILTER(A$9:A$16378,E10887=E$9:E$16378*ISNUMBER(A$9:A$16378))))</f>
        <v>44675</v>
      </c>
      <c r="H10887" t="str">
        <v/>
      </c>
      <c r="I10887" s="10" t="str" cm="1">
        <f t="array" ref="I10887">_xlfn.IFS(AND(OR(_xlfn._xlws.FILTER(D$9:D$16388,E$9:E$16388=E10887)),ROW()=_xlfn.MINIFS(_xlfn.ANCHORARRAY(H$9),E$9:E$16388,E10887)),A10887-C$4,ROW()=_xlfn.MINIFS(_xlfn.ANCHORARRAY(H$9),E$9:E$16388,E10887),IFERROR(A10887-INDEX(G$9:G$16388,MATCH(E10887-1,E$9:E$16388,0)),A10887-C$4),ISNUMBER(A10887),A10887-F10887,TRUE,"")</f>
        <v/>
      </c>
      <c r="J10887" t="str">
        <f t="shared" si="508"/>
        <v/>
      </c>
      <c r="L10887" s="5"/>
    </row>
    <row r="10888" spans="1:12">
      <c r="A10888" s="3">
        <v>44672</v>
      </c>
      <c r="B10888" s="4" t="str">
        <f>"annual period "&amp;COUNTIF(D$9:D10888,TRUE)</f>
        <v>annual period 35</v>
      </c>
      <c r="D10888" t="b">
        <f t="shared" si="507"/>
        <v>0</v>
      </c>
      <c r="E10888">
        <f t="shared" si="506"/>
        <v>1773</v>
      </c>
      <c r="F10888" s="5" cm="1">
        <f t="array" ref="F10888">INDEX(_xlfn._xlws.FILTER(A$9:A$16378,E10888=E$9:E$16378*ISNUMBER(A$9:A$16378)),1)</f>
        <v>44672</v>
      </c>
      <c r="G10888" s="5" cm="1">
        <f t="array" ref="G10888">INDEX(_xlfn._xlws.FILTER(A$9:A$16378,E10888=E$9:E$16378*ISNUMBER(A$9:A$16378)),COUNT(_xlfn._xlws.FILTER(A$9:A$16378,E10888=E$9:E$16378*ISNUMBER(A$9:A$16378))))</f>
        <v>44675</v>
      </c>
      <c r="H10888">
        <v>10888</v>
      </c>
      <c r="I10888" s="10" cm="1">
        <f t="array" ref="I10888">_xlfn.IFS(AND(OR(_xlfn._xlws.FILTER(D$9:D$16388,E$9:E$16388=E10888)),ROW()=_xlfn.MINIFS(_xlfn.ANCHORARRAY(H$9),E$9:E$16388,E10888)),A10888-C$4,ROW()=_xlfn.MINIFS(_xlfn.ANCHORARRAY(H$9),E$9:E$16388,E10888),IFERROR(A10888-INDEX(G$9:G$16388,MATCH(E10888-1,E$9:E$16388,0)),A10888-C$4),ISNUMBER(A10888),A10888-F10888,TRUE,"")</f>
        <v>0</v>
      </c>
      <c r="J10888" t="b">
        <f t="shared" si="508"/>
        <v>0</v>
      </c>
      <c r="L10888" s="5"/>
    </row>
    <row r="10889" spans="1:12">
      <c r="B10889" s="4" t="str">
        <f>"annual period "&amp;COUNTIF(D$9:D10889,TRUE)</f>
        <v>annual period 35</v>
      </c>
      <c r="D10889" t="b">
        <f t="shared" si="507"/>
        <v>0</v>
      </c>
      <c r="E10889">
        <f t="shared" si="506"/>
        <v>1773</v>
      </c>
      <c r="F10889" s="5" cm="1">
        <f t="array" ref="F10889">INDEX(_xlfn._xlws.FILTER(A$9:A$16378,E10889=E$9:E$16378*ISNUMBER(A$9:A$16378)),1)</f>
        <v>44672</v>
      </c>
      <c r="G10889" s="5" cm="1">
        <f t="array" ref="G10889">INDEX(_xlfn._xlws.FILTER(A$9:A$16378,E10889=E$9:E$16378*ISNUMBER(A$9:A$16378)),COUNT(_xlfn._xlws.FILTER(A$9:A$16378,E10889=E$9:E$16378*ISNUMBER(A$9:A$16378))))</f>
        <v>44675</v>
      </c>
      <c r="H10889" t="str">
        <v/>
      </c>
      <c r="I10889" s="10" t="str" cm="1">
        <f t="array" ref="I10889">_xlfn.IFS(AND(OR(_xlfn._xlws.FILTER(D$9:D$16388,E$9:E$16388=E10889)),ROW()=_xlfn.MINIFS(_xlfn.ANCHORARRAY(H$9),E$9:E$16388,E10889)),A10889-C$4,ROW()=_xlfn.MINIFS(_xlfn.ANCHORARRAY(H$9),E$9:E$16388,E10889),IFERROR(A10889-INDEX(G$9:G$16388,MATCH(E10889-1,E$9:E$16388,0)),A10889-C$4),ISNUMBER(A10889),A10889-F10889,TRUE,"")</f>
        <v/>
      </c>
      <c r="J10889" t="str">
        <f t="shared" si="508"/>
        <v/>
      </c>
      <c r="L10889" s="5"/>
    </row>
    <row r="10890" spans="1:12">
      <c r="A10890" s="3">
        <v>44675</v>
      </c>
      <c r="B10890" s="4" t="str">
        <f>"annual period "&amp;COUNTIF(D$9:D10890,TRUE)</f>
        <v>annual period 35</v>
      </c>
      <c r="D10890" t="b">
        <f t="shared" si="507"/>
        <v>0</v>
      </c>
      <c r="E10890">
        <f t="shared" si="506"/>
        <v>1773</v>
      </c>
      <c r="F10890" s="5" cm="1">
        <f t="array" ref="F10890">INDEX(_xlfn._xlws.FILTER(A$9:A$16378,E10890=E$9:E$16378*ISNUMBER(A$9:A$16378)),1)</f>
        <v>44672</v>
      </c>
      <c r="G10890" s="5" cm="1">
        <f t="array" ref="G10890">INDEX(_xlfn._xlws.FILTER(A$9:A$16378,E10890=E$9:E$16378*ISNUMBER(A$9:A$16378)),COUNT(_xlfn._xlws.FILTER(A$9:A$16378,E10890=E$9:E$16378*ISNUMBER(A$9:A$16378))))</f>
        <v>44675</v>
      </c>
      <c r="H10890" t="str">
        <v/>
      </c>
      <c r="I10890" s="10" cm="1">
        <f t="array" ref="I10890">_xlfn.IFS(AND(OR(_xlfn._xlws.FILTER(D$9:D$16388,E$9:E$16388=E10890)),ROW()=_xlfn.MINIFS(_xlfn.ANCHORARRAY(H$9),E$9:E$16388,E10890)),A10890-C$4,ROW()=_xlfn.MINIFS(_xlfn.ANCHORARRAY(H$9),E$9:E$16388,E10890),IFERROR(A10890-INDEX(G$9:G$16388,MATCH(E10890-1,E$9:E$16388,0)),A10890-C$4),ISNUMBER(A10890),A10890-F10890,TRUE,"")</f>
        <v>3</v>
      </c>
      <c r="J10890" t="b">
        <f t="shared" si="508"/>
        <v>0</v>
      </c>
      <c r="L10890" s="5"/>
    </row>
    <row r="10891" spans="1:12">
      <c r="A10891" s="1" t="s">
        <v>14</v>
      </c>
      <c r="B10891" s="4" t="str">
        <f>"annual period "&amp;COUNTIF(D$9:D10891,TRUE)</f>
        <v>annual period 35</v>
      </c>
      <c r="D10891" t="b">
        <f t="shared" si="507"/>
        <v>0</v>
      </c>
      <c r="E10891">
        <f t="shared" ref="E10891:E10954" si="509">IF(A10891="Trip #",E10890+1,E10890)</f>
        <v>1774</v>
      </c>
      <c r="F10891" s="5" cm="1">
        <f t="array" ref="F10891">INDEX(_xlfn._xlws.FILTER(A$9:A$16378,E10891=E$9:E$16378*ISNUMBER(A$9:A$16378)),1)</f>
        <v>44682</v>
      </c>
      <c r="G10891" s="5" cm="1">
        <f t="array" ref="G10891">INDEX(_xlfn._xlws.FILTER(A$9:A$16378,E10891=E$9:E$16378*ISNUMBER(A$9:A$16378)),COUNT(_xlfn._xlws.FILTER(A$9:A$16378,E10891=E$9:E$16378*ISNUMBER(A$9:A$16378))))</f>
        <v>44689</v>
      </c>
      <c r="H10891" t="str">
        <v/>
      </c>
      <c r="I10891" s="10" t="str" cm="1">
        <f t="array" ref="I10891">_xlfn.IFS(AND(OR(_xlfn._xlws.FILTER(D$9:D$16388,E$9:E$16388=E10891)),ROW()=_xlfn.MINIFS(_xlfn.ANCHORARRAY(H$9),E$9:E$16388,E10891)),A10891-C$4,ROW()=_xlfn.MINIFS(_xlfn.ANCHORARRAY(H$9),E$9:E$16388,E10891),IFERROR(A10891-INDEX(G$9:G$16388,MATCH(E10891-1,E$9:E$16388,0)),A10891-C$4),ISNUMBER(A10891),A10891-F10891,TRUE,"")</f>
        <v/>
      </c>
      <c r="J10891" t="str">
        <f t="shared" si="508"/>
        <v/>
      </c>
      <c r="L10891" s="5"/>
    </row>
    <row r="10892" spans="1:12">
      <c r="A10892" s="2"/>
      <c r="B10892" s="4" t="str">
        <f>"annual period "&amp;COUNTIF(D$9:D10892,TRUE)</f>
        <v>annual period 35</v>
      </c>
      <c r="D10892" t="b">
        <f t="shared" si="507"/>
        <v>0</v>
      </c>
      <c r="E10892">
        <f t="shared" si="509"/>
        <v>1774</v>
      </c>
      <c r="F10892" s="5" cm="1">
        <f t="array" ref="F10892">INDEX(_xlfn._xlws.FILTER(A$9:A$16378,E10892=E$9:E$16378*ISNUMBER(A$9:A$16378)),1)</f>
        <v>44682</v>
      </c>
      <c r="G10892" s="5" cm="1">
        <f t="array" ref="G10892">INDEX(_xlfn._xlws.FILTER(A$9:A$16378,E10892=E$9:E$16378*ISNUMBER(A$9:A$16378)),COUNT(_xlfn._xlws.FILTER(A$9:A$16378,E10892=E$9:E$16378*ISNUMBER(A$9:A$16378))))</f>
        <v>44689</v>
      </c>
      <c r="H10892" t="str">
        <v/>
      </c>
      <c r="I10892" s="10" t="str" cm="1">
        <f t="array" ref="I10892">_xlfn.IFS(AND(OR(_xlfn._xlws.FILTER(D$9:D$16388,E$9:E$16388=E10892)),ROW()=_xlfn.MINIFS(_xlfn.ANCHORARRAY(H$9),E$9:E$16388,E10892)),A10892-C$4,ROW()=_xlfn.MINIFS(_xlfn.ANCHORARRAY(H$9),E$9:E$16388,E10892),IFERROR(A10892-INDEX(G$9:G$16388,MATCH(E10892-1,E$9:E$16388,0)),A10892-C$4),ISNUMBER(A10892),A10892-F10892,TRUE,"")</f>
        <v/>
      </c>
      <c r="J10892" t="str">
        <f t="shared" si="508"/>
        <v/>
      </c>
      <c r="L10892" s="5"/>
    </row>
    <row r="10893" spans="1:12">
      <c r="A10893" s="3">
        <v>44682</v>
      </c>
      <c r="B10893" s="4" t="str">
        <f>"annual period "&amp;COUNTIF(D$9:D10893,TRUE)</f>
        <v>annual period 35</v>
      </c>
      <c r="D10893" t="b">
        <f t="shared" si="507"/>
        <v>0</v>
      </c>
      <c r="E10893">
        <f t="shared" si="509"/>
        <v>1774</v>
      </c>
      <c r="F10893" s="5" cm="1">
        <f t="array" ref="F10893">INDEX(_xlfn._xlws.FILTER(A$9:A$16378,E10893=E$9:E$16378*ISNUMBER(A$9:A$16378)),1)</f>
        <v>44682</v>
      </c>
      <c r="G10893" s="5" cm="1">
        <f t="array" ref="G10893">INDEX(_xlfn._xlws.FILTER(A$9:A$16378,E10893=E$9:E$16378*ISNUMBER(A$9:A$16378)),COUNT(_xlfn._xlws.FILTER(A$9:A$16378,E10893=E$9:E$16378*ISNUMBER(A$9:A$16378))))</f>
        <v>44689</v>
      </c>
      <c r="H10893">
        <v>10893</v>
      </c>
      <c r="I10893" s="10" cm="1">
        <f t="array" ref="I10893">_xlfn.IFS(AND(OR(_xlfn._xlws.FILTER(D$9:D$16388,E$9:E$16388=E10893)),ROW()=_xlfn.MINIFS(_xlfn.ANCHORARRAY(H$9),E$9:E$16388,E10893)),A10893-C$4,ROW()=_xlfn.MINIFS(_xlfn.ANCHORARRAY(H$9),E$9:E$16388,E10893),IFERROR(A10893-INDEX(G$9:G$16388,MATCH(E10893-1,E$9:E$16388,0)),A10893-C$4),ISNUMBER(A10893),A10893-F10893,TRUE,"")</f>
        <v>7</v>
      </c>
      <c r="J10893" t="b">
        <f t="shared" si="508"/>
        <v>0</v>
      </c>
      <c r="L10893" s="5"/>
    </row>
    <row r="10894" spans="1:12">
      <c r="B10894" s="4" t="str">
        <f>"annual period "&amp;COUNTIF(D$9:D10894,TRUE)</f>
        <v>annual period 35</v>
      </c>
      <c r="D10894" t="b">
        <f t="shared" si="507"/>
        <v>0</v>
      </c>
      <c r="E10894">
        <f t="shared" si="509"/>
        <v>1774</v>
      </c>
      <c r="F10894" s="5" cm="1">
        <f t="array" ref="F10894">INDEX(_xlfn._xlws.FILTER(A$9:A$16378,E10894=E$9:E$16378*ISNUMBER(A$9:A$16378)),1)</f>
        <v>44682</v>
      </c>
      <c r="G10894" s="5" cm="1">
        <f t="array" ref="G10894">INDEX(_xlfn._xlws.FILTER(A$9:A$16378,E10894=E$9:E$16378*ISNUMBER(A$9:A$16378)),COUNT(_xlfn._xlws.FILTER(A$9:A$16378,E10894=E$9:E$16378*ISNUMBER(A$9:A$16378))))</f>
        <v>44689</v>
      </c>
      <c r="H10894" t="str">
        <v/>
      </c>
      <c r="I10894" s="10" t="str" cm="1">
        <f t="array" ref="I10894">_xlfn.IFS(AND(OR(_xlfn._xlws.FILTER(D$9:D$16388,E$9:E$16388=E10894)),ROW()=_xlfn.MINIFS(_xlfn.ANCHORARRAY(H$9),E$9:E$16388,E10894)),A10894-C$4,ROW()=_xlfn.MINIFS(_xlfn.ANCHORARRAY(H$9),E$9:E$16388,E10894),IFERROR(A10894-INDEX(G$9:G$16388,MATCH(E10894-1,E$9:E$16388,0)),A10894-C$4),ISNUMBER(A10894),A10894-F10894,TRUE,"")</f>
        <v/>
      </c>
      <c r="J10894" t="str">
        <f t="shared" si="508"/>
        <v/>
      </c>
      <c r="L10894" s="5"/>
    </row>
    <row r="10895" spans="1:12">
      <c r="A10895" s="3">
        <v>44682</v>
      </c>
      <c r="B10895" s="4" t="str">
        <f>"annual period "&amp;COUNTIF(D$9:D10895,TRUE)</f>
        <v>annual period 35</v>
      </c>
      <c r="D10895" t="b">
        <f t="shared" si="507"/>
        <v>0</v>
      </c>
      <c r="E10895">
        <f t="shared" si="509"/>
        <v>1774</v>
      </c>
      <c r="F10895" s="5" cm="1">
        <f t="array" ref="F10895">INDEX(_xlfn._xlws.FILTER(A$9:A$16378,E10895=E$9:E$16378*ISNUMBER(A$9:A$16378)),1)</f>
        <v>44682</v>
      </c>
      <c r="G10895" s="5" cm="1">
        <f t="array" ref="G10895">INDEX(_xlfn._xlws.FILTER(A$9:A$16378,E10895=E$9:E$16378*ISNUMBER(A$9:A$16378)),COUNT(_xlfn._xlws.FILTER(A$9:A$16378,E10895=E$9:E$16378*ISNUMBER(A$9:A$16378))))</f>
        <v>44689</v>
      </c>
      <c r="H10895">
        <v>10895</v>
      </c>
      <c r="I10895" s="10" cm="1">
        <f t="array" ref="I10895">_xlfn.IFS(AND(OR(_xlfn._xlws.FILTER(D$9:D$16388,E$9:E$16388=E10895)),ROW()=_xlfn.MINIFS(_xlfn.ANCHORARRAY(H$9),E$9:E$16388,E10895)),A10895-C$4,ROW()=_xlfn.MINIFS(_xlfn.ANCHORARRAY(H$9),E$9:E$16388,E10895),IFERROR(A10895-INDEX(G$9:G$16388,MATCH(E10895-1,E$9:E$16388,0)),A10895-C$4),ISNUMBER(A10895),A10895-F10895,TRUE,"")</f>
        <v>0</v>
      </c>
      <c r="J10895" t="b">
        <f t="shared" si="508"/>
        <v>0</v>
      </c>
      <c r="L10895" s="5"/>
    </row>
    <row r="10896" spans="1:12">
      <c r="B10896" s="4" t="str">
        <f>"annual period "&amp;COUNTIF(D$9:D10896,TRUE)</f>
        <v>annual period 35</v>
      </c>
      <c r="D10896" t="b">
        <f t="shared" si="507"/>
        <v>0</v>
      </c>
      <c r="E10896">
        <f t="shared" si="509"/>
        <v>1774</v>
      </c>
      <c r="F10896" s="5" cm="1">
        <f t="array" ref="F10896">INDEX(_xlfn._xlws.FILTER(A$9:A$16378,E10896=E$9:E$16378*ISNUMBER(A$9:A$16378)),1)</f>
        <v>44682</v>
      </c>
      <c r="G10896" s="5" cm="1">
        <f t="array" ref="G10896">INDEX(_xlfn._xlws.FILTER(A$9:A$16378,E10896=E$9:E$16378*ISNUMBER(A$9:A$16378)),COUNT(_xlfn._xlws.FILTER(A$9:A$16378,E10896=E$9:E$16378*ISNUMBER(A$9:A$16378))))</f>
        <v>44689</v>
      </c>
      <c r="H10896" t="str">
        <v/>
      </c>
      <c r="I10896" s="10" t="str" cm="1">
        <f t="array" ref="I10896">_xlfn.IFS(AND(OR(_xlfn._xlws.FILTER(D$9:D$16388,E$9:E$16388=E10896)),ROW()=_xlfn.MINIFS(_xlfn.ANCHORARRAY(H$9),E$9:E$16388,E10896)),A10896-C$4,ROW()=_xlfn.MINIFS(_xlfn.ANCHORARRAY(H$9),E$9:E$16388,E10896),IFERROR(A10896-INDEX(G$9:G$16388,MATCH(E10896-1,E$9:E$16388,0)),A10896-C$4),ISNUMBER(A10896),A10896-F10896,TRUE,"")</f>
        <v/>
      </c>
      <c r="J10896" t="str">
        <f t="shared" si="508"/>
        <v/>
      </c>
      <c r="L10896" s="5"/>
    </row>
    <row r="10897" spans="1:12">
      <c r="A10897" s="3">
        <v>44686</v>
      </c>
      <c r="B10897" s="4" t="str">
        <f>"annual period "&amp;COUNTIF(D$9:D10897,TRUE)</f>
        <v>annual period 35</v>
      </c>
      <c r="D10897" t="b">
        <f t="shared" si="507"/>
        <v>0</v>
      </c>
      <c r="E10897">
        <f t="shared" si="509"/>
        <v>1774</v>
      </c>
      <c r="F10897" s="5" cm="1">
        <f t="array" ref="F10897">INDEX(_xlfn._xlws.FILTER(A$9:A$16378,E10897=E$9:E$16378*ISNUMBER(A$9:A$16378)),1)</f>
        <v>44682</v>
      </c>
      <c r="G10897" s="5" cm="1">
        <f t="array" ref="G10897">INDEX(_xlfn._xlws.FILTER(A$9:A$16378,E10897=E$9:E$16378*ISNUMBER(A$9:A$16378)),COUNT(_xlfn._xlws.FILTER(A$9:A$16378,E10897=E$9:E$16378*ISNUMBER(A$9:A$16378))))</f>
        <v>44689</v>
      </c>
      <c r="H10897" t="str">
        <v/>
      </c>
      <c r="I10897" s="10" cm="1">
        <f t="array" ref="I10897">_xlfn.IFS(AND(OR(_xlfn._xlws.FILTER(D$9:D$16388,E$9:E$16388=E10897)),ROW()=_xlfn.MINIFS(_xlfn.ANCHORARRAY(H$9),E$9:E$16388,E10897)),A10897-C$4,ROW()=_xlfn.MINIFS(_xlfn.ANCHORARRAY(H$9),E$9:E$16388,E10897),IFERROR(A10897-INDEX(G$9:G$16388,MATCH(E10897-1,E$9:E$16388,0)),A10897-C$4),ISNUMBER(A10897),A10897-F10897,TRUE,"")</f>
        <v>4</v>
      </c>
      <c r="J10897" t="b">
        <f t="shared" si="508"/>
        <v>0</v>
      </c>
      <c r="L10897" s="5"/>
    </row>
    <row r="10898" spans="1:12">
      <c r="B10898" s="4" t="str">
        <f>"annual period "&amp;COUNTIF(D$9:D10898,TRUE)</f>
        <v>annual period 35</v>
      </c>
      <c r="D10898" t="b">
        <f t="shared" si="507"/>
        <v>0</v>
      </c>
      <c r="E10898">
        <f t="shared" si="509"/>
        <v>1774</v>
      </c>
      <c r="F10898" s="5" cm="1">
        <f t="array" ref="F10898">INDEX(_xlfn._xlws.FILTER(A$9:A$16378,E10898=E$9:E$16378*ISNUMBER(A$9:A$16378)),1)</f>
        <v>44682</v>
      </c>
      <c r="G10898" s="5" cm="1">
        <f t="array" ref="G10898">INDEX(_xlfn._xlws.FILTER(A$9:A$16378,E10898=E$9:E$16378*ISNUMBER(A$9:A$16378)),COUNT(_xlfn._xlws.FILTER(A$9:A$16378,E10898=E$9:E$16378*ISNUMBER(A$9:A$16378))))</f>
        <v>44689</v>
      </c>
      <c r="H10898" t="str">
        <v/>
      </c>
      <c r="I10898" s="10" t="str" cm="1">
        <f t="array" ref="I10898">_xlfn.IFS(AND(OR(_xlfn._xlws.FILTER(D$9:D$16388,E$9:E$16388=E10898)),ROW()=_xlfn.MINIFS(_xlfn.ANCHORARRAY(H$9),E$9:E$16388,E10898)),A10898-C$4,ROW()=_xlfn.MINIFS(_xlfn.ANCHORARRAY(H$9),E$9:E$16388,E10898),IFERROR(A10898-INDEX(G$9:G$16388,MATCH(E10898-1,E$9:E$16388,0)),A10898-C$4),ISNUMBER(A10898),A10898-F10898,TRUE,"")</f>
        <v/>
      </c>
      <c r="J10898" t="str">
        <f t="shared" si="508"/>
        <v/>
      </c>
      <c r="L10898" s="5"/>
    </row>
    <row r="10899" spans="1:12">
      <c r="A10899" s="3">
        <v>44689</v>
      </c>
      <c r="B10899" s="4" t="str">
        <f>"annual period "&amp;COUNTIF(D$9:D10899,TRUE)</f>
        <v>annual period 35</v>
      </c>
      <c r="D10899" t="b">
        <f t="shared" si="507"/>
        <v>0</v>
      </c>
      <c r="E10899">
        <f t="shared" si="509"/>
        <v>1774</v>
      </c>
      <c r="F10899" s="5" cm="1">
        <f t="array" ref="F10899">INDEX(_xlfn._xlws.FILTER(A$9:A$16378,E10899=E$9:E$16378*ISNUMBER(A$9:A$16378)),1)</f>
        <v>44682</v>
      </c>
      <c r="G10899" s="5" cm="1">
        <f t="array" ref="G10899">INDEX(_xlfn._xlws.FILTER(A$9:A$16378,E10899=E$9:E$16378*ISNUMBER(A$9:A$16378)),COUNT(_xlfn._xlws.FILTER(A$9:A$16378,E10899=E$9:E$16378*ISNUMBER(A$9:A$16378))))</f>
        <v>44689</v>
      </c>
      <c r="H10899" t="str">
        <v/>
      </c>
      <c r="I10899" s="10" cm="1">
        <f t="array" ref="I10899">_xlfn.IFS(AND(OR(_xlfn._xlws.FILTER(D$9:D$16388,E$9:E$16388=E10899)),ROW()=_xlfn.MINIFS(_xlfn.ANCHORARRAY(H$9),E$9:E$16388,E10899)),A10899-C$4,ROW()=_xlfn.MINIFS(_xlfn.ANCHORARRAY(H$9),E$9:E$16388,E10899),IFERROR(A10899-INDEX(G$9:G$16388,MATCH(E10899-1,E$9:E$16388,0)),A10899-C$4),ISNUMBER(A10899),A10899-F10899,TRUE,"")</f>
        <v>7</v>
      </c>
      <c r="J10899" t="b">
        <f t="shared" si="508"/>
        <v>0</v>
      </c>
      <c r="L10899" s="5"/>
    </row>
    <row r="10900" spans="1:12">
      <c r="A10900" s="1" t="s">
        <v>14</v>
      </c>
      <c r="B10900" s="4" t="str">
        <f>"annual period "&amp;COUNTIF(D$9:D10900,TRUE)</f>
        <v>annual period 35</v>
      </c>
      <c r="D10900" t="b">
        <f t="shared" si="507"/>
        <v>0</v>
      </c>
      <c r="E10900">
        <f t="shared" si="509"/>
        <v>1775</v>
      </c>
      <c r="F10900" s="5" cm="1">
        <f t="array" ref="F10900">INDEX(_xlfn._xlws.FILTER(A$9:A$16378,E10900=E$9:E$16378*ISNUMBER(A$9:A$16378)),1)</f>
        <v>44701</v>
      </c>
      <c r="G10900" s="5" cm="1">
        <f t="array" ref="G10900">INDEX(_xlfn._xlws.FILTER(A$9:A$16378,E10900=E$9:E$16378*ISNUMBER(A$9:A$16378)),COUNT(_xlfn._xlws.FILTER(A$9:A$16378,E10900=E$9:E$16378*ISNUMBER(A$9:A$16378))))</f>
        <v>44704</v>
      </c>
      <c r="H10900" t="str">
        <v/>
      </c>
      <c r="I10900" s="10" t="str" cm="1">
        <f t="array" ref="I10900">_xlfn.IFS(AND(OR(_xlfn._xlws.FILTER(D$9:D$16388,E$9:E$16388=E10900)),ROW()=_xlfn.MINIFS(_xlfn.ANCHORARRAY(H$9),E$9:E$16388,E10900)),A10900-C$4,ROW()=_xlfn.MINIFS(_xlfn.ANCHORARRAY(H$9),E$9:E$16388,E10900),IFERROR(A10900-INDEX(G$9:G$16388,MATCH(E10900-1,E$9:E$16388,0)),A10900-C$4),ISNUMBER(A10900),A10900-F10900,TRUE,"")</f>
        <v/>
      </c>
      <c r="J10900" t="str">
        <f t="shared" si="508"/>
        <v/>
      </c>
      <c r="L10900" s="5"/>
    </row>
    <row r="10901" spans="1:12">
      <c r="A10901" s="2"/>
      <c r="B10901" s="4" t="str">
        <f>"annual period "&amp;COUNTIF(D$9:D10901,TRUE)</f>
        <v>annual period 35</v>
      </c>
      <c r="D10901" t="b">
        <f t="shared" si="507"/>
        <v>0</v>
      </c>
      <c r="E10901">
        <f t="shared" si="509"/>
        <v>1775</v>
      </c>
      <c r="F10901" s="5" cm="1">
        <f t="array" ref="F10901">INDEX(_xlfn._xlws.FILTER(A$9:A$16378,E10901=E$9:E$16378*ISNUMBER(A$9:A$16378)),1)</f>
        <v>44701</v>
      </c>
      <c r="G10901" s="5" cm="1">
        <f t="array" ref="G10901">INDEX(_xlfn._xlws.FILTER(A$9:A$16378,E10901=E$9:E$16378*ISNUMBER(A$9:A$16378)),COUNT(_xlfn._xlws.FILTER(A$9:A$16378,E10901=E$9:E$16378*ISNUMBER(A$9:A$16378))))</f>
        <v>44704</v>
      </c>
      <c r="H10901" t="str">
        <v/>
      </c>
      <c r="I10901" s="10" t="str" cm="1">
        <f t="array" ref="I10901">_xlfn.IFS(AND(OR(_xlfn._xlws.FILTER(D$9:D$16388,E$9:E$16388=E10901)),ROW()=_xlfn.MINIFS(_xlfn.ANCHORARRAY(H$9),E$9:E$16388,E10901)),A10901-C$4,ROW()=_xlfn.MINIFS(_xlfn.ANCHORARRAY(H$9),E$9:E$16388,E10901),IFERROR(A10901-INDEX(G$9:G$16388,MATCH(E10901-1,E$9:E$16388,0)),A10901-C$4),ISNUMBER(A10901),A10901-F10901,TRUE,"")</f>
        <v/>
      </c>
      <c r="J10901" t="str">
        <f t="shared" si="508"/>
        <v/>
      </c>
      <c r="L10901" s="5"/>
    </row>
    <row r="10902" spans="1:12">
      <c r="A10902" s="3">
        <v>44701</v>
      </c>
      <c r="B10902" s="4" t="str">
        <f>"annual period "&amp;COUNTIF(D$9:D10902,TRUE)</f>
        <v>annual period 35</v>
      </c>
      <c r="D10902" t="b">
        <f t="shared" si="507"/>
        <v>0</v>
      </c>
      <c r="E10902">
        <f t="shared" si="509"/>
        <v>1775</v>
      </c>
      <c r="F10902" s="5" cm="1">
        <f t="array" ref="F10902">INDEX(_xlfn._xlws.FILTER(A$9:A$16378,E10902=E$9:E$16378*ISNUMBER(A$9:A$16378)),1)</f>
        <v>44701</v>
      </c>
      <c r="G10902" s="5" cm="1">
        <f t="array" ref="G10902">INDEX(_xlfn._xlws.FILTER(A$9:A$16378,E10902=E$9:E$16378*ISNUMBER(A$9:A$16378)),COUNT(_xlfn._xlws.FILTER(A$9:A$16378,E10902=E$9:E$16378*ISNUMBER(A$9:A$16378))))</f>
        <v>44704</v>
      </c>
      <c r="H10902">
        <v>10902</v>
      </c>
      <c r="I10902" s="10" cm="1">
        <f t="array" ref="I10902">_xlfn.IFS(AND(OR(_xlfn._xlws.FILTER(D$9:D$16388,E$9:E$16388=E10902)),ROW()=_xlfn.MINIFS(_xlfn.ANCHORARRAY(H$9),E$9:E$16388,E10902)),A10902-C$4,ROW()=_xlfn.MINIFS(_xlfn.ANCHORARRAY(H$9),E$9:E$16388,E10902),IFERROR(A10902-INDEX(G$9:G$16388,MATCH(E10902-1,E$9:E$16388,0)),A10902-C$4),ISNUMBER(A10902),A10902-F10902,TRUE,"")</f>
        <v>12</v>
      </c>
      <c r="J10902" t="b">
        <f t="shared" si="508"/>
        <v>0</v>
      </c>
      <c r="L10902" s="5"/>
    </row>
    <row r="10903" spans="1:12">
      <c r="B10903" s="4" t="str">
        <f>"annual period "&amp;COUNTIF(D$9:D10903,TRUE)</f>
        <v>annual period 35</v>
      </c>
      <c r="D10903" t="b">
        <f t="shared" si="507"/>
        <v>0</v>
      </c>
      <c r="E10903">
        <f t="shared" si="509"/>
        <v>1775</v>
      </c>
      <c r="F10903" s="5" cm="1">
        <f t="array" ref="F10903">INDEX(_xlfn._xlws.FILTER(A$9:A$16378,E10903=E$9:E$16378*ISNUMBER(A$9:A$16378)),1)</f>
        <v>44701</v>
      </c>
      <c r="G10903" s="5" cm="1">
        <f t="array" ref="G10903">INDEX(_xlfn._xlws.FILTER(A$9:A$16378,E10903=E$9:E$16378*ISNUMBER(A$9:A$16378)),COUNT(_xlfn._xlws.FILTER(A$9:A$16378,E10903=E$9:E$16378*ISNUMBER(A$9:A$16378))))</f>
        <v>44704</v>
      </c>
      <c r="H10903" t="str">
        <v/>
      </c>
      <c r="I10903" s="10" t="str" cm="1">
        <f t="array" ref="I10903">_xlfn.IFS(AND(OR(_xlfn._xlws.FILTER(D$9:D$16388,E$9:E$16388=E10903)),ROW()=_xlfn.MINIFS(_xlfn.ANCHORARRAY(H$9),E$9:E$16388,E10903)),A10903-C$4,ROW()=_xlfn.MINIFS(_xlfn.ANCHORARRAY(H$9),E$9:E$16388,E10903),IFERROR(A10903-INDEX(G$9:G$16388,MATCH(E10903-1,E$9:E$16388,0)),A10903-C$4),ISNUMBER(A10903),A10903-F10903,TRUE,"")</f>
        <v/>
      </c>
      <c r="J10903" t="str">
        <f t="shared" si="508"/>
        <v/>
      </c>
      <c r="L10903" s="5"/>
    </row>
    <row r="10904" spans="1:12">
      <c r="A10904" s="3">
        <v>44704</v>
      </c>
      <c r="B10904" s="4" t="str">
        <f>"annual period "&amp;COUNTIF(D$9:D10904,TRUE)</f>
        <v>annual period 35</v>
      </c>
      <c r="D10904" t="b">
        <f t="shared" si="507"/>
        <v>0</v>
      </c>
      <c r="E10904">
        <f t="shared" si="509"/>
        <v>1775</v>
      </c>
      <c r="F10904" s="5" cm="1">
        <f t="array" ref="F10904">INDEX(_xlfn._xlws.FILTER(A$9:A$16378,E10904=E$9:E$16378*ISNUMBER(A$9:A$16378)),1)</f>
        <v>44701</v>
      </c>
      <c r="G10904" s="5" cm="1">
        <f t="array" ref="G10904">INDEX(_xlfn._xlws.FILTER(A$9:A$16378,E10904=E$9:E$16378*ISNUMBER(A$9:A$16378)),COUNT(_xlfn._xlws.FILTER(A$9:A$16378,E10904=E$9:E$16378*ISNUMBER(A$9:A$16378))))</f>
        <v>44704</v>
      </c>
      <c r="H10904" t="str">
        <v/>
      </c>
      <c r="I10904" s="10" cm="1">
        <f t="array" ref="I10904">_xlfn.IFS(AND(OR(_xlfn._xlws.FILTER(D$9:D$16388,E$9:E$16388=E10904)),ROW()=_xlfn.MINIFS(_xlfn.ANCHORARRAY(H$9),E$9:E$16388,E10904)),A10904-C$4,ROW()=_xlfn.MINIFS(_xlfn.ANCHORARRAY(H$9),E$9:E$16388,E10904),IFERROR(A10904-INDEX(G$9:G$16388,MATCH(E10904-1,E$9:E$16388,0)),A10904-C$4),ISNUMBER(A10904),A10904-F10904,TRUE,"")</f>
        <v>3</v>
      </c>
      <c r="J10904" t="b">
        <f t="shared" si="508"/>
        <v>0</v>
      </c>
      <c r="L10904" s="5"/>
    </row>
    <row r="10905" spans="1:12">
      <c r="A10905" s="1" t="s">
        <v>14</v>
      </c>
      <c r="B10905" s="4" t="str">
        <f>"annual period "&amp;COUNTIF(D$9:D10905,TRUE)</f>
        <v>annual period 35</v>
      </c>
      <c r="D10905" t="b">
        <f t="shared" si="507"/>
        <v>0</v>
      </c>
      <c r="E10905">
        <f t="shared" si="509"/>
        <v>1776</v>
      </c>
      <c r="F10905" s="5" cm="1">
        <f t="array" ref="F10905">INDEX(_xlfn._xlws.FILTER(A$9:A$16378,E10905=E$9:E$16378*ISNUMBER(A$9:A$16378)),1)</f>
        <v>44705</v>
      </c>
      <c r="G10905" s="5" cm="1">
        <f t="array" ref="G10905">INDEX(_xlfn._xlws.FILTER(A$9:A$16378,E10905=E$9:E$16378*ISNUMBER(A$9:A$16378)),COUNT(_xlfn._xlws.FILTER(A$9:A$16378,E10905=E$9:E$16378*ISNUMBER(A$9:A$16378))))</f>
        <v>44711</v>
      </c>
      <c r="H10905" t="str">
        <v/>
      </c>
      <c r="I10905" s="10" t="str" cm="1">
        <f t="array" ref="I10905">_xlfn.IFS(AND(OR(_xlfn._xlws.FILTER(D$9:D$16388,E$9:E$16388=E10905)),ROW()=_xlfn.MINIFS(_xlfn.ANCHORARRAY(H$9),E$9:E$16388,E10905)),A10905-C$4,ROW()=_xlfn.MINIFS(_xlfn.ANCHORARRAY(H$9),E$9:E$16388,E10905),IFERROR(A10905-INDEX(G$9:G$16388,MATCH(E10905-1,E$9:E$16388,0)),A10905-C$4),ISNUMBER(A10905),A10905-F10905,TRUE,"")</f>
        <v/>
      </c>
      <c r="J10905" t="str">
        <f t="shared" si="508"/>
        <v/>
      </c>
      <c r="L10905" s="5"/>
    </row>
    <row r="10906" spans="1:12">
      <c r="A10906" s="2"/>
      <c r="B10906" s="4" t="str">
        <f>"annual period "&amp;COUNTIF(D$9:D10906,TRUE)</f>
        <v>annual period 35</v>
      </c>
      <c r="D10906" t="b">
        <f t="shared" si="507"/>
        <v>0</v>
      </c>
      <c r="E10906">
        <f t="shared" si="509"/>
        <v>1776</v>
      </c>
      <c r="F10906" s="5" cm="1">
        <f t="array" ref="F10906">INDEX(_xlfn._xlws.FILTER(A$9:A$16378,E10906=E$9:E$16378*ISNUMBER(A$9:A$16378)),1)</f>
        <v>44705</v>
      </c>
      <c r="G10906" s="5" cm="1">
        <f t="array" ref="G10906">INDEX(_xlfn._xlws.FILTER(A$9:A$16378,E10906=E$9:E$16378*ISNUMBER(A$9:A$16378)),COUNT(_xlfn._xlws.FILTER(A$9:A$16378,E10906=E$9:E$16378*ISNUMBER(A$9:A$16378))))</f>
        <v>44711</v>
      </c>
      <c r="H10906" t="str">
        <v/>
      </c>
      <c r="I10906" s="10" t="str" cm="1">
        <f t="array" ref="I10906">_xlfn.IFS(AND(OR(_xlfn._xlws.FILTER(D$9:D$16388,E$9:E$16388=E10906)),ROW()=_xlfn.MINIFS(_xlfn.ANCHORARRAY(H$9),E$9:E$16388,E10906)),A10906-C$4,ROW()=_xlfn.MINIFS(_xlfn.ANCHORARRAY(H$9),E$9:E$16388,E10906),IFERROR(A10906-INDEX(G$9:G$16388,MATCH(E10906-1,E$9:E$16388,0)),A10906-C$4),ISNUMBER(A10906),A10906-F10906,TRUE,"")</f>
        <v/>
      </c>
      <c r="J10906" t="str">
        <f t="shared" si="508"/>
        <v/>
      </c>
      <c r="L10906" s="5"/>
    </row>
    <row r="10907" spans="1:12">
      <c r="A10907" s="3">
        <v>44705</v>
      </c>
      <c r="B10907" s="4" t="str">
        <f>"annual period "&amp;COUNTIF(D$9:D10907,TRUE)</f>
        <v>annual period 35</v>
      </c>
      <c r="D10907" t="b">
        <f t="shared" si="507"/>
        <v>0</v>
      </c>
      <c r="E10907">
        <f t="shared" si="509"/>
        <v>1776</v>
      </c>
      <c r="F10907" s="5" cm="1">
        <f t="array" ref="F10907">INDEX(_xlfn._xlws.FILTER(A$9:A$16378,E10907=E$9:E$16378*ISNUMBER(A$9:A$16378)),1)</f>
        <v>44705</v>
      </c>
      <c r="G10907" s="5" cm="1">
        <f t="array" ref="G10907">INDEX(_xlfn._xlws.FILTER(A$9:A$16378,E10907=E$9:E$16378*ISNUMBER(A$9:A$16378)),COUNT(_xlfn._xlws.FILTER(A$9:A$16378,E10907=E$9:E$16378*ISNUMBER(A$9:A$16378))))</f>
        <v>44711</v>
      </c>
      <c r="H10907">
        <v>10907</v>
      </c>
      <c r="I10907" s="10" cm="1">
        <f t="array" ref="I10907">_xlfn.IFS(AND(OR(_xlfn._xlws.FILTER(D$9:D$16388,E$9:E$16388=E10907)),ROW()=_xlfn.MINIFS(_xlfn.ANCHORARRAY(H$9),E$9:E$16388,E10907)),A10907-C$4,ROW()=_xlfn.MINIFS(_xlfn.ANCHORARRAY(H$9),E$9:E$16388,E10907),IFERROR(A10907-INDEX(G$9:G$16388,MATCH(E10907-1,E$9:E$16388,0)),A10907-C$4),ISNUMBER(A10907),A10907-F10907,TRUE,"")</f>
        <v>1</v>
      </c>
      <c r="J10907" t="b">
        <f t="shared" si="508"/>
        <v>0</v>
      </c>
      <c r="L10907" s="5"/>
    </row>
    <row r="10908" spans="1:12">
      <c r="B10908" s="4" t="str">
        <f>"annual period "&amp;COUNTIF(D$9:D10908,TRUE)</f>
        <v>annual period 35</v>
      </c>
      <c r="D10908" t="b">
        <f t="shared" si="507"/>
        <v>0</v>
      </c>
      <c r="E10908">
        <f t="shared" si="509"/>
        <v>1776</v>
      </c>
      <c r="F10908" s="5" cm="1">
        <f t="array" ref="F10908">INDEX(_xlfn._xlws.FILTER(A$9:A$16378,E10908=E$9:E$16378*ISNUMBER(A$9:A$16378)),1)</f>
        <v>44705</v>
      </c>
      <c r="G10908" s="5" cm="1">
        <f t="array" ref="G10908">INDEX(_xlfn._xlws.FILTER(A$9:A$16378,E10908=E$9:E$16378*ISNUMBER(A$9:A$16378)),COUNT(_xlfn._xlws.FILTER(A$9:A$16378,E10908=E$9:E$16378*ISNUMBER(A$9:A$16378))))</f>
        <v>44711</v>
      </c>
      <c r="H10908" t="str">
        <v/>
      </c>
      <c r="I10908" s="10" t="str" cm="1">
        <f t="array" ref="I10908">_xlfn.IFS(AND(OR(_xlfn._xlws.FILTER(D$9:D$16388,E$9:E$16388=E10908)),ROW()=_xlfn.MINIFS(_xlfn.ANCHORARRAY(H$9),E$9:E$16388,E10908)),A10908-C$4,ROW()=_xlfn.MINIFS(_xlfn.ANCHORARRAY(H$9),E$9:E$16388,E10908),IFERROR(A10908-INDEX(G$9:G$16388,MATCH(E10908-1,E$9:E$16388,0)),A10908-C$4),ISNUMBER(A10908),A10908-F10908,TRUE,"")</f>
        <v/>
      </c>
      <c r="J10908" t="str">
        <f t="shared" si="508"/>
        <v/>
      </c>
      <c r="L10908" s="5"/>
    </row>
    <row r="10909" spans="1:12">
      <c r="A10909" s="3">
        <v>44710</v>
      </c>
      <c r="B10909" s="4" t="str">
        <f>"annual period "&amp;COUNTIF(D$9:D10909,TRUE)</f>
        <v>annual period 35</v>
      </c>
      <c r="D10909" t="b">
        <f t="shared" si="507"/>
        <v>0</v>
      </c>
      <c r="E10909">
        <f t="shared" si="509"/>
        <v>1776</v>
      </c>
      <c r="F10909" s="5" cm="1">
        <f t="array" ref="F10909">INDEX(_xlfn._xlws.FILTER(A$9:A$16378,E10909=E$9:E$16378*ISNUMBER(A$9:A$16378)),1)</f>
        <v>44705</v>
      </c>
      <c r="G10909" s="5" cm="1">
        <f t="array" ref="G10909">INDEX(_xlfn._xlws.FILTER(A$9:A$16378,E10909=E$9:E$16378*ISNUMBER(A$9:A$16378)),COUNT(_xlfn._xlws.FILTER(A$9:A$16378,E10909=E$9:E$16378*ISNUMBER(A$9:A$16378))))</f>
        <v>44711</v>
      </c>
      <c r="H10909" t="str">
        <v/>
      </c>
      <c r="I10909" s="10" cm="1">
        <f t="array" ref="I10909">_xlfn.IFS(AND(OR(_xlfn._xlws.FILTER(D$9:D$16388,E$9:E$16388=E10909)),ROW()=_xlfn.MINIFS(_xlfn.ANCHORARRAY(H$9),E$9:E$16388,E10909)),A10909-C$4,ROW()=_xlfn.MINIFS(_xlfn.ANCHORARRAY(H$9),E$9:E$16388,E10909),IFERROR(A10909-INDEX(G$9:G$16388,MATCH(E10909-1,E$9:E$16388,0)),A10909-C$4),ISNUMBER(A10909),A10909-F10909,TRUE,"")</f>
        <v>5</v>
      </c>
      <c r="J10909" t="b">
        <f t="shared" si="508"/>
        <v>0</v>
      </c>
      <c r="L10909" s="5"/>
    </row>
    <row r="10910" spans="1:12">
      <c r="B10910" s="4" t="str">
        <f>"annual period "&amp;COUNTIF(D$9:D10910,TRUE)</f>
        <v>annual period 35</v>
      </c>
      <c r="D10910" t="b">
        <f t="shared" si="507"/>
        <v>0</v>
      </c>
      <c r="E10910">
        <f t="shared" si="509"/>
        <v>1776</v>
      </c>
      <c r="F10910" s="5" cm="1">
        <f t="array" ref="F10910">INDEX(_xlfn._xlws.FILTER(A$9:A$16378,E10910=E$9:E$16378*ISNUMBER(A$9:A$16378)),1)</f>
        <v>44705</v>
      </c>
      <c r="G10910" s="5" cm="1">
        <f t="array" ref="G10910">INDEX(_xlfn._xlws.FILTER(A$9:A$16378,E10910=E$9:E$16378*ISNUMBER(A$9:A$16378)),COUNT(_xlfn._xlws.FILTER(A$9:A$16378,E10910=E$9:E$16378*ISNUMBER(A$9:A$16378))))</f>
        <v>44711</v>
      </c>
      <c r="H10910" t="str">
        <v/>
      </c>
      <c r="I10910" s="10" t="str" cm="1">
        <f t="array" ref="I10910">_xlfn.IFS(AND(OR(_xlfn._xlws.FILTER(D$9:D$16388,E$9:E$16388=E10910)),ROW()=_xlfn.MINIFS(_xlfn.ANCHORARRAY(H$9),E$9:E$16388,E10910)),A10910-C$4,ROW()=_xlfn.MINIFS(_xlfn.ANCHORARRAY(H$9),E$9:E$16388,E10910),IFERROR(A10910-INDEX(G$9:G$16388,MATCH(E10910-1,E$9:E$16388,0)),A10910-C$4),ISNUMBER(A10910),A10910-F10910,TRUE,"")</f>
        <v/>
      </c>
      <c r="J10910" t="str">
        <f t="shared" si="508"/>
        <v/>
      </c>
      <c r="L10910" s="5"/>
    </row>
    <row r="10911" spans="1:12">
      <c r="A10911" s="3">
        <v>44711</v>
      </c>
      <c r="B10911" s="4" t="str">
        <f>"annual period "&amp;COUNTIF(D$9:D10911,TRUE)</f>
        <v>annual period 35</v>
      </c>
      <c r="D10911" t="b">
        <f t="shared" si="507"/>
        <v>0</v>
      </c>
      <c r="E10911">
        <f t="shared" si="509"/>
        <v>1776</v>
      </c>
      <c r="F10911" s="5" cm="1">
        <f t="array" ref="F10911">INDEX(_xlfn._xlws.FILTER(A$9:A$16378,E10911=E$9:E$16378*ISNUMBER(A$9:A$16378)),1)</f>
        <v>44705</v>
      </c>
      <c r="G10911" s="5" cm="1">
        <f t="array" ref="G10911">INDEX(_xlfn._xlws.FILTER(A$9:A$16378,E10911=E$9:E$16378*ISNUMBER(A$9:A$16378)),COUNT(_xlfn._xlws.FILTER(A$9:A$16378,E10911=E$9:E$16378*ISNUMBER(A$9:A$16378))))</f>
        <v>44711</v>
      </c>
      <c r="H10911" t="str">
        <v/>
      </c>
      <c r="I10911" s="10" cm="1">
        <f t="array" ref="I10911">_xlfn.IFS(AND(OR(_xlfn._xlws.FILTER(D$9:D$16388,E$9:E$16388=E10911)),ROW()=_xlfn.MINIFS(_xlfn.ANCHORARRAY(H$9),E$9:E$16388,E10911)),A10911-C$4,ROW()=_xlfn.MINIFS(_xlfn.ANCHORARRAY(H$9),E$9:E$16388,E10911),IFERROR(A10911-INDEX(G$9:G$16388,MATCH(E10911-1,E$9:E$16388,0)),A10911-C$4),ISNUMBER(A10911),A10911-F10911,TRUE,"")</f>
        <v>6</v>
      </c>
      <c r="J10911" t="b">
        <f t="shared" si="508"/>
        <v>0</v>
      </c>
      <c r="L10911" s="5"/>
    </row>
    <row r="10912" spans="1:12">
      <c r="B10912" s="4" t="str">
        <f>"annual period "&amp;COUNTIF(D$9:D10912,TRUE)</f>
        <v>annual period 35</v>
      </c>
      <c r="D10912" t="b">
        <f t="shared" ref="D10912:D10975" si="510">F10911-F10912&gt;300</f>
        <v>0</v>
      </c>
      <c r="E10912">
        <f t="shared" si="509"/>
        <v>1776</v>
      </c>
      <c r="F10912" s="5" cm="1">
        <f t="array" ref="F10912">INDEX(_xlfn._xlws.FILTER(A$9:A$16378,E10912=E$9:E$16378*ISNUMBER(A$9:A$16378)),1)</f>
        <v>44705</v>
      </c>
      <c r="G10912" s="5" cm="1">
        <f t="array" ref="G10912">INDEX(_xlfn._xlws.FILTER(A$9:A$16378,E10912=E$9:E$16378*ISNUMBER(A$9:A$16378)),COUNT(_xlfn._xlws.FILTER(A$9:A$16378,E10912=E$9:E$16378*ISNUMBER(A$9:A$16378))))</f>
        <v>44711</v>
      </c>
      <c r="H10912" t="str">
        <v/>
      </c>
      <c r="I10912" s="10" t="str" cm="1">
        <f t="array" ref="I10912">_xlfn.IFS(AND(OR(_xlfn._xlws.FILTER(D$9:D$16388,E$9:E$16388=E10912)),ROW()=_xlfn.MINIFS(_xlfn.ANCHORARRAY(H$9),E$9:E$16388,E10912)),A10912-C$4,ROW()=_xlfn.MINIFS(_xlfn.ANCHORARRAY(H$9),E$9:E$16388,E10912),IFERROR(A10912-INDEX(G$9:G$16388,MATCH(E10912-1,E$9:E$16388,0)),A10912-C$4),ISNUMBER(A10912),A10912-F10912,TRUE,"")</f>
        <v/>
      </c>
      <c r="J10912" t="str">
        <f t="shared" si="508"/>
        <v/>
      </c>
      <c r="L10912" s="5"/>
    </row>
    <row r="10913" spans="1:12">
      <c r="A10913" s="3">
        <v>44711</v>
      </c>
      <c r="B10913" s="4" t="str">
        <f>"annual period "&amp;COUNTIF(D$9:D10913,TRUE)</f>
        <v>annual period 35</v>
      </c>
      <c r="D10913" t="b">
        <f t="shared" si="510"/>
        <v>0</v>
      </c>
      <c r="E10913">
        <f t="shared" si="509"/>
        <v>1776</v>
      </c>
      <c r="F10913" s="5" cm="1">
        <f t="array" ref="F10913">INDEX(_xlfn._xlws.FILTER(A$9:A$16378,E10913=E$9:E$16378*ISNUMBER(A$9:A$16378)),1)</f>
        <v>44705</v>
      </c>
      <c r="G10913" s="5" cm="1">
        <f t="array" ref="G10913">INDEX(_xlfn._xlws.FILTER(A$9:A$16378,E10913=E$9:E$16378*ISNUMBER(A$9:A$16378)),COUNT(_xlfn._xlws.FILTER(A$9:A$16378,E10913=E$9:E$16378*ISNUMBER(A$9:A$16378))))</f>
        <v>44711</v>
      </c>
      <c r="H10913" t="str">
        <v/>
      </c>
      <c r="I10913" s="10" cm="1">
        <f t="array" ref="I10913">_xlfn.IFS(AND(OR(_xlfn._xlws.FILTER(D$9:D$16388,E$9:E$16388=E10913)),ROW()=_xlfn.MINIFS(_xlfn.ANCHORARRAY(H$9),E$9:E$16388,E10913)),A10913-C$4,ROW()=_xlfn.MINIFS(_xlfn.ANCHORARRAY(H$9),E$9:E$16388,E10913),IFERROR(A10913-INDEX(G$9:G$16388,MATCH(E10913-1,E$9:E$16388,0)),A10913-C$4),ISNUMBER(A10913),A10913-F10913,TRUE,"")</f>
        <v>6</v>
      </c>
      <c r="J10913" t="b">
        <f t="shared" si="508"/>
        <v>0</v>
      </c>
      <c r="L10913" s="5"/>
    </row>
    <row r="10914" spans="1:12">
      <c r="A10914" s="1" t="s">
        <v>14</v>
      </c>
      <c r="B10914" s="4" t="str">
        <f>"annual period "&amp;COUNTIF(D$9:D10914,TRUE)</f>
        <v>annual period 35</v>
      </c>
      <c r="D10914" t="b">
        <f t="shared" si="510"/>
        <v>0</v>
      </c>
      <c r="E10914">
        <f t="shared" si="509"/>
        <v>1777</v>
      </c>
      <c r="F10914" s="5" cm="1">
        <f t="array" ref="F10914">INDEX(_xlfn._xlws.FILTER(A$9:A$16378,E10914=E$9:E$16378*ISNUMBER(A$9:A$16378)),1)</f>
        <v>44722</v>
      </c>
      <c r="G10914" s="5" cm="1">
        <f t="array" ref="G10914">INDEX(_xlfn._xlws.FILTER(A$9:A$16378,E10914=E$9:E$16378*ISNUMBER(A$9:A$16378)),COUNT(_xlfn._xlws.FILTER(A$9:A$16378,E10914=E$9:E$16378*ISNUMBER(A$9:A$16378))))</f>
        <v>44726</v>
      </c>
      <c r="H10914" t="str">
        <v/>
      </c>
      <c r="I10914" s="10" t="str" cm="1">
        <f t="array" ref="I10914">_xlfn.IFS(AND(OR(_xlfn._xlws.FILTER(D$9:D$16388,E$9:E$16388=E10914)),ROW()=_xlfn.MINIFS(_xlfn.ANCHORARRAY(H$9),E$9:E$16388,E10914)),A10914-C$4,ROW()=_xlfn.MINIFS(_xlfn.ANCHORARRAY(H$9),E$9:E$16388,E10914),IFERROR(A10914-INDEX(G$9:G$16388,MATCH(E10914-1,E$9:E$16388,0)),A10914-C$4),ISNUMBER(A10914),A10914-F10914,TRUE,"")</f>
        <v/>
      </c>
      <c r="J10914" t="str">
        <f t="shared" si="508"/>
        <v/>
      </c>
      <c r="L10914" s="5"/>
    </row>
    <row r="10915" spans="1:12">
      <c r="A10915" s="2"/>
      <c r="B10915" s="4" t="str">
        <f>"annual period "&amp;COUNTIF(D$9:D10915,TRUE)</f>
        <v>annual period 35</v>
      </c>
      <c r="D10915" t="b">
        <f t="shared" si="510"/>
        <v>0</v>
      </c>
      <c r="E10915">
        <f t="shared" si="509"/>
        <v>1777</v>
      </c>
      <c r="F10915" s="5" cm="1">
        <f t="array" ref="F10915">INDEX(_xlfn._xlws.FILTER(A$9:A$16378,E10915=E$9:E$16378*ISNUMBER(A$9:A$16378)),1)</f>
        <v>44722</v>
      </c>
      <c r="G10915" s="5" cm="1">
        <f t="array" ref="G10915">INDEX(_xlfn._xlws.FILTER(A$9:A$16378,E10915=E$9:E$16378*ISNUMBER(A$9:A$16378)),COUNT(_xlfn._xlws.FILTER(A$9:A$16378,E10915=E$9:E$16378*ISNUMBER(A$9:A$16378))))</f>
        <v>44726</v>
      </c>
      <c r="H10915" t="str">
        <v/>
      </c>
      <c r="I10915" s="10" t="str" cm="1">
        <f t="array" ref="I10915">_xlfn.IFS(AND(OR(_xlfn._xlws.FILTER(D$9:D$16388,E$9:E$16388=E10915)),ROW()=_xlfn.MINIFS(_xlfn.ANCHORARRAY(H$9),E$9:E$16388,E10915)),A10915-C$4,ROW()=_xlfn.MINIFS(_xlfn.ANCHORARRAY(H$9),E$9:E$16388,E10915),IFERROR(A10915-INDEX(G$9:G$16388,MATCH(E10915-1,E$9:E$16388,0)),A10915-C$4),ISNUMBER(A10915),A10915-F10915,TRUE,"")</f>
        <v/>
      </c>
      <c r="J10915" t="str">
        <f t="shared" si="508"/>
        <v/>
      </c>
      <c r="L10915" s="5"/>
    </row>
    <row r="10916" spans="1:12">
      <c r="A10916" s="3">
        <v>44722</v>
      </c>
      <c r="B10916" s="4" t="str">
        <f>"annual period "&amp;COUNTIF(D$9:D10916,TRUE)</f>
        <v>annual period 35</v>
      </c>
      <c r="D10916" t="b">
        <f t="shared" si="510"/>
        <v>0</v>
      </c>
      <c r="E10916">
        <f t="shared" si="509"/>
        <v>1777</v>
      </c>
      <c r="F10916" s="5" cm="1">
        <f t="array" ref="F10916">INDEX(_xlfn._xlws.FILTER(A$9:A$16378,E10916=E$9:E$16378*ISNUMBER(A$9:A$16378)),1)</f>
        <v>44722</v>
      </c>
      <c r="G10916" s="5" cm="1">
        <f t="array" ref="G10916">INDEX(_xlfn._xlws.FILTER(A$9:A$16378,E10916=E$9:E$16378*ISNUMBER(A$9:A$16378)),COUNT(_xlfn._xlws.FILTER(A$9:A$16378,E10916=E$9:E$16378*ISNUMBER(A$9:A$16378))))</f>
        <v>44726</v>
      </c>
      <c r="H10916">
        <v>10916</v>
      </c>
      <c r="I10916" s="10" cm="1">
        <f t="array" ref="I10916">_xlfn.IFS(AND(OR(_xlfn._xlws.FILTER(D$9:D$16388,E$9:E$16388=E10916)),ROW()=_xlfn.MINIFS(_xlfn.ANCHORARRAY(H$9),E$9:E$16388,E10916)),A10916-C$4,ROW()=_xlfn.MINIFS(_xlfn.ANCHORARRAY(H$9),E$9:E$16388,E10916),IFERROR(A10916-INDEX(G$9:G$16388,MATCH(E10916-1,E$9:E$16388,0)),A10916-C$4),ISNUMBER(A10916),A10916-F10916,TRUE,"")</f>
        <v>11</v>
      </c>
      <c r="J10916" t="b">
        <f t="shared" si="508"/>
        <v>0</v>
      </c>
      <c r="L10916" s="5"/>
    </row>
    <row r="10917" spans="1:12">
      <c r="B10917" s="4" t="str">
        <f>"annual period "&amp;COUNTIF(D$9:D10917,TRUE)</f>
        <v>annual period 35</v>
      </c>
      <c r="D10917" t="b">
        <f t="shared" si="510"/>
        <v>0</v>
      </c>
      <c r="E10917">
        <f t="shared" si="509"/>
        <v>1777</v>
      </c>
      <c r="F10917" s="5" cm="1">
        <f t="array" ref="F10917">INDEX(_xlfn._xlws.FILTER(A$9:A$16378,E10917=E$9:E$16378*ISNUMBER(A$9:A$16378)),1)</f>
        <v>44722</v>
      </c>
      <c r="G10917" s="5" cm="1">
        <f t="array" ref="G10917">INDEX(_xlfn._xlws.FILTER(A$9:A$16378,E10917=E$9:E$16378*ISNUMBER(A$9:A$16378)),COUNT(_xlfn._xlws.FILTER(A$9:A$16378,E10917=E$9:E$16378*ISNUMBER(A$9:A$16378))))</f>
        <v>44726</v>
      </c>
      <c r="H10917" t="str">
        <v/>
      </c>
      <c r="I10917" s="10" t="str" cm="1">
        <f t="array" ref="I10917">_xlfn.IFS(AND(OR(_xlfn._xlws.FILTER(D$9:D$16388,E$9:E$16388=E10917)),ROW()=_xlfn.MINIFS(_xlfn.ANCHORARRAY(H$9),E$9:E$16388,E10917)),A10917-C$4,ROW()=_xlfn.MINIFS(_xlfn.ANCHORARRAY(H$9),E$9:E$16388,E10917),IFERROR(A10917-INDEX(G$9:G$16388,MATCH(E10917-1,E$9:E$16388,0)),A10917-C$4),ISNUMBER(A10917),A10917-F10917,TRUE,"")</f>
        <v/>
      </c>
      <c r="J10917" t="str">
        <f t="shared" si="508"/>
        <v/>
      </c>
      <c r="L10917" s="5"/>
    </row>
    <row r="10918" spans="1:12">
      <c r="A10918" s="3">
        <v>44724</v>
      </c>
      <c r="B10918" s="4" t="str">
        <f>"annual period "&amp;COUNTIF(D$9:D10918,TRUE)</f>
        <v>annual period 35</v>
      </c>
      <c r="D10918" t="b">
        <f t="shared" si="510"/>
        <v>0</v>
      </c>
      <c r="E10918">
        <f t="shared" si="509"/>
        <v>1777</v>
      </c>
      <c r="F10918" s="5" cm="1">
        <f t="array" ref="F10918">INDEX(_xlfn._xlws.FILTER(A$9:A$16378,E10918=E$9:E$16378*ISNUMBER(A$9:A$16378)),1)</f>
        <v>44722</v>
      </c>
      <c r="G10918" s="5" cm="1">
        <f t="array" ref="G10918">INDEX(_xlfn._xlws.FILTER(A$9:A$16378,E10918=E$9:E$16378*ISNUMBER(A$9:A$16378)),COUNT(_xlfn._xlws.FILTER(A$9:A$16378,E10918=E$9:E$16378*ISNUMBER(A$9:A$16378))))</f>
        <v>44726</v>
      </c>
      <c r="H10918" t="str">
        <v/>
      </c>
      <c r="I10918" s="10" cm="1">
        <f t="array" ref="I10918">_xlfn.IFS(AND(OR(_xlfn._xlws.FILTER(D$9:D$16388,E$9:E$16388=E10918)),ROW()=_xlfn.MINIFS(_xlfn.ANCHORARRAY(H$9),E$9:E$16388,E10918)),A10918-C$4,ROW()=_xlfn.MINIFS(_xlfn.ANCHORARRAY(H$9),E$9:E$16388,E10918),IFERROR(A10918-INDEX(G$9:G$16388,MATCH(E10918-1,E$9:E$16388,0)),A10918-C$4),ISNUMBER(A10918),A10918-F10918,TRUE,"")</f>
        <v>2</v>
      </c>
      <c r="J10918" t="b">
        <f t="shared" si="508"/>
        <v>0</v>
      </c>
      <c r="L10918" s="5"/>
    </row>
    <row r="10919" spans="1:12">
      <c r="B10919" s="4" t="str">
        <f>"annual period "&amp;COUNTIF(D$9:D10919,TRUE)</f>
        <v>annual period 35</v>
      </c>
      <c r="D10919" t="b">
        <f t="shared" si="510"/>
        <v>0</v>
      </c>
      <c r="E10919">
        <f t="shared" si="509"/>
        <v>1777</v>
      </c>
      <c r="F10919" s="5" cm="1">
        <f t="array" ref="F10919">INDEX(_xlfn._xlws.FILTER(A$9:A$16378,E10919=E$9:E$16378*ISNUMBER(A$9:A$16378)),1)</f>
        <v>44722</v>
      </c>
      <c r="G10919" s="5" cm="1">
        <f t="array" ref="G10919">INDEX(_xlfn._xlws.FILTER(A$9:A$16378,E10919=E$9:E$16378*ISNUMBER(A$9:A$16378)),COUNT(_xlfn._xlws.FILTER(A$9:A$16378,E10919=E$9:E$16378*ISNUMBER(A$9:A$16378))))</f>
        <v>44726</v>
      </c>
      <c r="H10919" t="str">
        <v/>
      </c>
      <c r="I10919" s="10" t="str" cm="1">
        <f t="array" ref="I10919">_xlfn.IFS(AND(OR(_xlfn._xlws.FILTER(D$9:D$16388,E$9:E$16388=E10919)),ROW()=_xlfn.MINIFS(_xlfn.ANCHORARRAY(H$9),E$9:E$16388,E10919)),A10919-C$4,ROW()=_xlfn.MINIFS(_xlfn.ANCHORARRAY(H$9),E$9:E$16388,E10919),IFERROR(A10919-INDEX(G$9:G$16388,MATCH(E10919-1,E$9:E$16388,0)),A10919-C$4),ISNUMBER(A10919),A10919-F10919,TRUE,"")</f>
        <v/>
      </c>
      <c r="J10919" t="str">
        <f t="shared" si="508"/>
        <v/>
      </c>
      <c r="L10919" s="5"/>
    </row>
    <row r="10920" spans="1:12">
      <c r="A10920" s="3">
        <v>44724</v>
      </c>
      <c r="B10920" s="4" t="str">
        <f>"annual period "&amp;COUNTIF(D$9:D10920,TRUE)</f>
        <v>annual period 35</v>
      </c>
      <c r="D10920" t="b">
        <f t="shared" si="510"/>
        <v>0</v>
      </c>
      <c r="E10920">
        <f t="shared" si="509"/>
        <v>1777</v>
      </c>
      <c r="F10920" s="5" cm="1">
        <f t="array" ref="F10920">INDEX(_xlfn._xlws.FILTER(A$9:A$16378,E10920=E$9:E$16378*ISNUMBER(A$9:A$16378)),1)</f>
        <v>44722</v>
      </c>
      <c r="G10920" s="5" cm="1">
        <f t="array" ref="G10920">INDEX(_xlfn._xlws.FILTER(A$9:A$16378,E10920=E$9:E$16378*ISNUMBER(A$9:A$16378)),COUNT(_xlfn._xlws.FILTER(A$9:A$16378,E10920=E$9:E$16378*ISNUMBER(A$9:A$16378))))</f>
        <v>44726</v>
      </c>
      <c r="H10920" t="str">
        <v/>
      </c>
      <c r="I10920" s="10" cm="1">
        <f t="array" ref="I10920">_xlfn.IFS(AND(OR(_xlfn._xlws.FILTER(D$9:D$16388,E$9:E$16388=E10920)),ROW()=_xlfn.MINIFS(_xlfn.ANCHORARRAY(H$9),E$9:E$16388,E10920)),A10920-C$4,ROW()=_xlfn.MINIFS(_xlfn.ANCHORARRAY(H$9),E$9:E$16388,E10920),IFERROR(A10920-INDEX(G$9:G$16388,MATCH(E10920-1,E$9:E$16388,0)),A10920-C$4),ISNUMBER(A10920),A10920-F10920,TRUE,"")</f>
        <v>2</v>
      </c>
      <c r="J10920" t="b">
        <f t="shared" si="508"/>
        <v>0</v>
      </c>
      <c r="L10920" s="5"/>
    </row>
    <row r="10921" spans="1:12">
      <c r="B10921" s="4" t="str">
        <f>"annual period "&amp;COUNTIF(D$9:D10921,TRUE)</f>
        <v>annual period 35</v>
      </c>
      <c r="D10921" t="b">
        <f t="shared" si="510"/>
        <v>0</v>
      </c>
      <c r="E10921">
        <f t="shared" si="509"/>
        <v>1777</v>
      </c>
      <c r="F10921" s="5" cm="1">
        <f t="array" ref="F10921">INDEX(_xlfn._xlws.FILTER(A$9:A$16378,E10921=E$9:E$16378*ISNUMBER(A$9:A$16378)),1)</f>
        <v>44722</v>
      </c>
      <c r="G10921" s="5" cm="1">
        <f t="array" ref="G10921">INDEX(_xlfn._xlws.FILTER(A$9:A$16378,E10921=E$9:E$16378*ISNUMBER(A$9:A$16378)),COUNT(_xlfn._xlws.FILTER(A$9:A$16378,E10921=E$9:E$16378*ISNUMBER(A$9:A$16378))))</f>
        <v>44726</v>
      </c>
      <c r="H10921" t="str">
        <v/>
      </c>
      <c r="I10921" s="10" t="str" cm="1">
        <f t="array" ref="I10921">_xlfn.IFS(AND(OR(_xlfn._xlws.FILTER(D$9:D$16388,E$9:E$16388=E10921)),ROW()=_xlfn.MINIFS(_xlfn.ANCHORARRAY(H$9),E$9:E$16388,E10921)),A10921-C$4,ROW()=_xlfn.MINIFS(_xlfn.ANCHORARRAY(H$9),E$9:E$16388,E10921),IFERROR(A10921-INDEX(G$9:G$16388,MATCH(E10921-1,E$9:E$16388,0)),A10921-C$4),ISNUMBER(A10921),A10921-F10921,TRUE,"")</f>
        <v/>
      </c>
      <c r="J10921" t="str">
        <f t="shared" si="508"/>
        <v/>
      </c>
      <c r="L10921" s="5"/>
    </row>
    <row r="10922" spans="1:12">
      <c r="A10922" s="3">
        <v>44726</v>
      </c>
      <c r="B10922" s="4" t="str">
        <f>"annual period "&amp;COUNTIF(D$9:D10922,TRUE)</f>
        <v>annual period 35</v>
      </c>
      <c r="D10922" t="b">
        <f t="shared" si="510"/>
        <v>0</v>
      </c>
      <c r="E10922">
        <f t="shared" si="509"/>
        <v>1777</v>
      </c>
      <c r="F10922" s="5" cm="1">
        <f t="array" ref="F10922">INDEX(_xlfn._xlws.FILTER(A$9:A$16378,E10922=E$9:E$16378*ISNUMBER(A$9:A$16378)),1)</f>
        <v>44722</v>
      </c>
      <c r="G10922" s="5" cm="1">
        <f t="array" ref="G10922">INDEX(_xlfn._xlws.FILTER(A$9:A$16378,E10922=E$9:E$16378*ISNUMBER(A$9:A$16378)),COUNT(_xlfn._xlws.FILTER(A$9:A$16378,E10922=E$9:E$16378*ISNUMBER(A$9:A$16378))))</f>
        <v>44726</v>
      </c>
      <c r="H10922" t="str">
        <v/>
      </c>
      <c r="I10922" s="10" cm="1">
        <f t="array" ref="I10922">_xlfn.IFS(AND(OR(_xlfn._xlws.FILTER(D$9:D$16388,E$9:E$16388=E10922)),ROW()=_xlfn.MINIFS(_xlfn.ANCHORARRAY(H$9),E$9:E$16388,E10922)),A10922-C$4,ROW()=_xlfn.MINIFS(_xlfn.ANCHORARRAY(H$9),E$9:E$16388,E10922),IFERROR(A10922-INDEX(G$9:G$16388,MATCH(E10922-1,E$9:E$16388,0)),A10922-C$4),ISNUMBER(A10922),A10922-F10922,TRUE,"")</f>
        <v>4</v>
      </c>
      <c r="J10922" t="b">
        <f t="shared" si="508"/>
        <v>0</v>
      </c>
      <c r="L10922" s="5"/>
    </row>
    <row r="10923" spans="1:12">
      <c r="A10923" s="1" t="s">
        <v>14</v>
      </c>
      <c r="B10923" s="4" t="str">
        <f>"annual period "&amp;COUNTIF(D$9:D10923,TRUE)</f>
        <v>annual period 35</v>
      </c>
      <c r="D10923" t="b">
        <f t="shared" si="510"/>
        <v>0</v>
      </c>
      <c r="E10923">
        <f t="shared" si="509"/>
        <v>1778</v>
      </c>
      <c r="F10923" s="5" cm="1">
        <f t="array" ref="F10923">INDEX(_xlfn._xlws.FILTER(A$9:A$16378,E10923=E$9:E$16378*ISNUMBER(A$9:A$16378)),1)</f>
        <v>44732</v>
      </c>
      <c r="G10923" s="5" cm="1">
        <f t="array" ref="G10923">INDEX(_xlfn._xlws.FILTER(A$9:A$16378,E10923=E$9:E$16378*ISNUMBER(A$9:A$16378)),COUNT(_xlfn._xlws.FILTER(A$9:A$16378,E10923=E$9:E$16378*ISNUMBER(A$9:A$16378))))</f>
        <v>44734</v>
      </c>
      <c r="H10923" t="str">
        <v/>
      </c>
      <c r="I10923" s="10" t="str" cm="1">
        <f t="array" ref="I10923">_xlfn.IFS(AND(OR(_xlfn._xlws.FILTER(D$9:D$16388,E$9:E$16388=E10923)),ROW()=_xlfn.MINIFS(_xlfn.ANCHORARRAY(H$9),E$9:E$16388,E10923)),A10923-C$4,ROW()=_xlfn.MINIFS(_xlfn.ANCHORARRAY(H$9),E$9:E$16388,E10923),IFERROR(A10923-INDEX(G$9:G$16388,MATCH(E10923-1,E$9:E$16388,0)),A10923-C$4),ISNUMBER(A10923),A10923-F10923,TRUE,"")</f>
        <v/>
      </c>
      <c r="J10923" t="str">
        <f t="shared" si="508"/>
        <v/>
      </c>
      <c r="L10923" s="5"/>
    </row>
    <row r="10924" spans="1:12">
      <c r="A10924" s="2"/>
      <c r="B10924" s="4" t="str">
        <f>"annual period "&amp;COUNTIF(D$9:D10924,TRUE)</f>
        <v>annual period 35</v>
      </c>
      <c r="D10924" t="b">
        <f t="shared" si="510"/>
        <v>0</v>
      </c>
      <c r="E10924">
        <f t="shared" si="509"/>
        <v>1778</v>
      </c>
      <c r="F10924" s="5" cm="1">
        <f t="array" ref="F10924">INDEX(_xlfn._xlws.FILTER(A$9:A$16378,E10924=E$9:E$16378*ISNUMBER(A$9:A$16378)),1)</f>
        <v>44732</v>
      </c>
      <c r="G10924" s="5" cm="1">
        <f t="array" ref="G10924">INDEX(_xlfn._xlws.FILTER(A$9:A$16378,E10924=E$9:E$16378*ISNUMBER(A$9:A$16378)),COUNT(_xlfn._xlws.FILTER(A$9:A$16378,E10924=E$9:E$16378*ISNUMBER(A$9:A$16378))))</f>
        <v>44734</v>
      </c>
      <c r="H10924" t="str">
        <v/>
      </c>
      <c r="I10924" s="10" t="str" cm="1">
        <f t="array" ref="I10924">_xlfn.IFS(AND(OR(_xlfn._xlws.FILTER(D$9:D$16388,E$9:E$16388=E10924)),ROW()=_xlfn.MINIFS(_xlfn.ANCHORARRAY(H$9),E$9:E$16388,E10924)),A10924-C$4,ROW()=_xlfn.MINIFS(_xlfn.ANCHORARRAY(H$9),E$9:E$16388,E10924),IFERROR(A10924-INDEX(G$9:G$16388,MATCH(E10924-1,E$9:E$16388,0)),A10924-C$4),ISNUMBER(A10924),A10924-F10924,TRUE,"")</f>
        <v/>
      </c>
      <c r="J10924" t="str">
        <f t="shared" si="508"/>
        <v/>
      </c>
      <c r="L10924" s="5"/>
    </row>
    <row r="10925" spans="1:12">
      <c r="A10925" s="3">
        <v>44732</v>
      </c>
      <c r="B10925" s="4" t="str">
        <f>"annual period "&amp;COUNTIF(D$9:D10925,TRUE)</f>
        <v>annual period 35</v>
      </c>
      <c r="D10925" t="b">
        <f t="shared" si="510"/>
        <v>0</v>
      </c>
      <c r="E10925">
        <f t="shared" si="509"/>
        <v>1778</v>
      </c>
      <c r="F10925" s="5" cm="1">
        <f t="array" ref="F10925">INDEX(_xlfn._xlws.FILTER(A$9:A$16378,E10925=E$9:E$16378*ISNUMBER(A$9:A$16378)),1)</f>
        <v>44732</v>
      </c>
      <c r="G10925" s="5" cm="1">
        <f t="array" ref="G10925">INDEX(_xlfn._xlws.FILTER(A$9:A$16378,E10925=E$9:E$16378*ISNUMBER(A$9:A$16378)),COUNT(_xlfn._xlws.FILTER(A$9:A$16378,E10925=E$9:E$16378*ISNUMBER(A$9:A$16378))))</f>
        <v>44734</v>
      </c>
      <c r="H10925">
        <v>10925</v>
      </c>
      <c r="I10925" s="10" cm="1">
        <f t="array" ref="I10925">_xlfn.IFS(AND(OR(_xlfn._xlws.FILTER(D$9:D$16388,E$9:E$16388=E10925)),ROW()=_xlfn.MINIFS(_xlfn.ANCHORARRAY(H$9),E$9:E$16388,E10925)),A10925-C$4,ROW()=_xlfn.MINIFS(_xlfn.ANCHORARRAY(H$9),E$9:E$16388,E10925),IFERROR(A10925-INDEX(G$9:G$16388,MATCH(E10925-1,E$9:E$16388,0)),A10925-C$4),ISNUMBER(A10925),A10925-F10925,TRUE,"")</f>
        <v>6</v>
      </c>
      <c r="J10925" t="b">
        <f t="shared" si="508"/>
        <v>0</v>
      </c>
      <c r="L10925" s="5"/>
    </row>
    <row r="10926" spans="1:12">
      <c r="B10926" s="4" t="str">
        <f>"annual period "&amp;COUNTIF(D$9:D10926,TRUE)</f>
        <v>annual period 35</v>
      </c>
      <c r="D10926" t="b">
        <f t="shared" si="510"/>
        <v>0</v>
      </c>
      <c r="E10926">
        <f t="shared" si="509"/>
        <v>1778</v>
      </c>
      <c r="F10926" s="5" cm="1">
        <f t="array" ref="F10926">INDEX(_xlfn._xlws.FILTER(A$9:A$16378,E10926=E$9:E$16378*ISNUMBER(A$9:A$16378)),1)</f>
        <v>44732</v>
      </c>
      <c r="G10926" s="5" cm="1">
        <f t="array" ref="G10926">INDEX(_xlfn._xlws.FILTER(A$9:A$16378,E10926=E$9:E$16378*ISNUMBER(A$9:A$16378)),COUNT(_xlfn._xlws.FILTER(A$9:A$16378,E10926=E$9:E$16378*ISNUMBER(A$9:A$16378))))</f>
        <v>44734</v>
      </c>
      <c r="H10926" t="str">
        <v/>
      </c>
      <c r="I10926" s="10" t="str" cm="1">
        <f t="array" ref="I10926">_xlfn.IFS(AND(OR(_xlfn._xlws.FILTER(D$9:D$16388,E$9:E$16388=E10926)),ROW()=_xlfn.MINIFS(_xlfn.ANCHORARRAY(H$9),E$9:E$16388,E10926)),A10926-C$4,ROW()=_xlfn.MINIFS(_xlfn.ANCHORARRAY(H$9),E$9:E$16388,E10926),IFERROR(A10926-INDEX(G$9:G$16388,MATCH(E10926-1,E$9:E$16388,0)),A10926-C$4),ISNUMBER(A10926),A10926-F10926,TRUE,"")</f>
        <v/>
      </c>
      <c r="J10926" t="str">
        <f t="shared" si="508"/>
        <v/>
      </c>
      <c r="L10926" s="5"/>
    </row>
    <row r="10927" spans="1:12">
      <c r="A10927" s="3">
        <v>44734</v>
      </c>
      <c r="B10927" s="4" t="str">
        <f>"annual period "&amp;COUNTIF(D$9:D10927,TRUE)</f>
        <v>annual period 35</v>
      </c>
      <c r="D10927" t="b">
        <f t="shared" si="510"/>
        <v>0</v>
      </c>
      <c r="E10927">
        <f t="shared" si="509"/>
        <v>1778</v>
      </c>
      <c r="F10927" s="5" cm="1">
        <f t="array" ref="F10927">INDEX(_xlfn._xlws.FILTER(A$9:A$16378,E10927=E$9:E$16378*ISNUMBER(A$9:A$16378)),1)</f>
        <v>44732</v>
      </c>
      <c r="G10927" s="5" cm="1">
        <f t="array" ref="G10927">INDEX(_xlfn._xlws.FILTER(A$9:A$16378,E10927=E$9:E$16378*ISNUMBER(A$9:A$16378)),COUNT(_xlfn._xlws.FILTER(A$9:A$16378,E10927=E$9:E$16378*ISNUMBER(A$9:A$16378))))</f>
        <v>44734</v>
      </c>
      <c r="H10927" t="str">
        <v/>
      </c>
      <c r="I10927" s="10" cm="1">
        <f t="array" ref="I10927">_xlfn.IFS(AND(OR(_xlfn._xlws.FILTER(D$9:D$16388,E$9:E$16388=E10927)),ROW()=_xlfn.MINIFS(_xlfn.ANCHORARRAY(H$9),E$9:E$16388,E10927)),A10927-C$4,ROW()=_xlfn.MINIFS(_xlfn.ANCHORARRAY(H$9),E$9:E$16388,E10927),IFERROR(A10927-INDEX(G$9:G$16388,MATCH(E10927-1,E$9:E$16388,0)),A10927-C$4),ISNUMBER(A10927),A10927-F10927,TRUE,"")</f>
        <v>2</v>
      </c>
      <c r="J10927" t="b">
        <f t="shared" si="508"/>
        <v>0</v>
      </c>
      <c r="L10927" s="5"/>
    </row>
    <row r="10928" spans="1:12">
      <c r="A10928" s="1" t="s">
        <v>14</v>
      </c>
      <c r="B10928" s="4" t="str">
        <f>"annual period "&amp;COUNTIF(D$9:D10928,TRUE)</f>
        <v>annual period 35</v>
      </c>
      <c r="D10928" t="b">
        <f t="shared" si="510"/>
        <v>0</v>
      </c>
      <c r="E10928">
        <f t="shared" si="509"/>
        <v>1779</v>
      </c>
      <c r="F10928" s="5" cm="1">
        <f t="array" ref="F10928">INDEX(_xlfn._xlws.FILTER(A$9:A$16378,E10928=E$9:E$16378*ISNUMBER(A$9:A$16378)),1)</f>
        <v>44742</v>
      </c>
      <c r="G10928" s="5" cm="1">
        <f t="array" ref="G10928">INDEX(_xlfn._xlws.FILTER(A$9:A$16378,E10928=E$9:E$16378*ISNUMBER(A$9:A$16378)),COUNT(_xlfn._xlws.FILTER(A$9:A$16378,E10928=E$9:E$16378*ISNUMBER(A$9:A$16378))))</f>
        <v>44742</v>
      </c>
      <c r="H10928" t="str">
        <v/>
      </c>
      <c r="I10928" s="10" t="str" cm="1">
        <f t="array" ref="I10928">_xlfn.IFS(AND(OR(_xlfn._xlws.FILTER(D$9:D$16388,E$9:E$16388=E10928)),ROW()=_xlfn.MINIFS(_xlfn.ANCHORARRAY(H$9),E$9:E$16388,E10928)),A10928-C$4,ROW()=_xlfn.MINIFS(_xlfn.ANCHORARRAY(H$9),E$9:E$16388,E10928),IFERROR(A10928-INDEX(G$9:G$16388,MATCH(E10928-1,E$9:E$16388,0)),A10928-C$4),ISNUMBER(A10928),A10928-F10928,TRUE,"")</f>
        <v/>
      </c>
      <c r="J10928" t="str">
        <f t="shared" si="508"/>
        <v/>
      </c>
      <c r="L10928" s="5"/>
    </row>
    <row r="10929" spans="1:12">
      <c r="A10929" s="2"/>
      <c r="B10929" s="4" t="str">
        <f>"annual period "&amp;COUNTIF(D$9:D10929,TRUE)</f>
        <v>annual period 35</v>
      </c>
      <c r="D10929" t="b">
        <f t="shared" si="510"/>
        <v>0</v>
      </c>
      <c r="E10929">
        <f t="shared" si="509"/>
        <v>1779</v>
      </c>
      <c r="F10929" s="5" cm="1">
        <f t="array" ref="F10929">INDEX(_xlfn._xlws.FILTER(A$9:A$16378,E10929=E$9:E$16378*ISNUMBER(A$9:A$16378)),1)</f>
        <v>44742</v>
      </c>
      <c r="G10929" s="5" cm="1">
        <f t="array" ref="G10929">INDEX(_xlfn._xlws.FILTER(A$9:A$16378,E10929=E$9:E$16378*ISNUMBER(A$9:A$16378)),COUNT(_xlfn._xlws.FILTER(A$9:A$16378,E10929=E$9:E$16378*ISNUMBER(A$9:A$16378))))</f>
        <v>44742</v>
      </c>
      <c r="H10929" t="str">
        <v/>
      </c>
      <c r="I10929" s="10" t="str" cm="1">
        <f t="array" ref="I10929">_xlfn.IFS(AND(OR(_xlfn._xlws.FILTER(D$9:D$16388,E$9:E$16388=E10929)),ROW()=_xlfn.MINIFS(_xlfn.ANCHORARRAY(H$9),E$9:E$16388,E10929)),A10929-C$4,ROW()=_xlfn.MINIFS(_xlfn.ANCHORARRAY(H$9),E$9:E$16388,E10929),IFERROR(A10929-INDEX(G$9:G$16388,MATCH(E10929-1,E$9:E$16388,0)),A10929-C$4),ISNUMBER(A10929),A10929-F10929,TRUE,"")</f>
        <v/>
      </c>
      <c r="J10929" t="str">
        <f t="shared" si="508"/>
        <v/>
      </c>
      <c r="L10929" s="5"/>
    </row>
    <row r="10930" spans="1:12">
      <c r="A10930" s="3">
        <v>44742</v>
      </c>
      <c r="B10930" s="4" t="str">
        <f>"annual period "&amp;COUNTIF(D$9:D10930,TRUE)</f>
        <v>annual period 35</v>
      </c>
      <c r="D10930" t="b">
        <f t="shared" si="510"/>
        <v>0</v>
      </c>
      <c r="E10930">
        <f t="shared" si="509"/>
        <v>1779</v>
      </c>
      <c r="F10930" s="5" cm="1">
        <f t="array" ref="F10930">INDEX(_xlfn._xlws.FILTER(A$9:A$16378,E10930=E$9:E$16378*ISNUMBER(A$9:A$16378)),1)</f>
        <v>44742</v>
      </c>
      <c r="G10930" s="5" cm="1">
        <f t="array" ref="G10930">INDEX(_xlfn._xlws.FILTER(A$9:A$16378,E10930=E$9:E$16378*ISNUMBER(A$9:A$16378)),COUNT(_xlfn._xlws.FILTER(A$9:A$16378,E10930=E$9:E$16378*ISNUMBER(A$9:A$16378))))</f>
        <v>44742</v>
      </c>
      <c r="H10930">
        <v>10930</v>
      </c>
      <c r="I10930" s="10" cm="1">
        <f t="array" ref="I10930">_xlfn.IFS(AND(OR(_xlfn._xlws.FILTER(D$9:D$16388,E$9:E$16388=E10930)),ROW()=_xlfn.MINIFS(_xlfn.ANCHORARRAY(H$9),E$9:E$16388,E10930)),A10930-C$4,ROW()=_xlfn.MINIFS(_xlfn.ANCHORARRAY(H$9),E$9:E$16388,E10930),IFERROR(A10930-INDEX(G$9:G$16388,MATCH(E10930-1,E$9:E$16388,0)),A10930-C$4),ISNUMBER(A10930),A10930-F10930,TRUE,"")</f>
        <v>8</v>
      </c>
      <c r="J10930" t="b">
        <f t="shared" si="508"/>
        <v>0</v>
      </c>
      <c r="L10930" s="5"/>
    </row>
    <row r="10931" spans="1:12">
      <c r="A10931" s="1" t="s">
        <v>14</v>
      </c>
      <c r="B10931" s="4" t="str">
        <f>"annual period "&amp;COUNTIF(D$9:D10931,TRUE)</f>
        <v>annual period 36</v>
      </c>
      <c r="D10931" t="b">
        <f t="shared" si="510"/>
        <v>1</v>
      </c>
      <c r="E10931">
        <f t="shared" si="509"/>
        <v>1780</v>
      </c>
      <c r="F10931" s="5" cm="1">
        <f t="array" ref="F10931">INDEX(_xlfn._xlws.FILTER(A$9:A$16378,E10931=E$9:E$16378*ISNUMBER(A$9:A$16378)),1)</f>
        <v>44383</v>
      </c>
      <c r="G10931" s="5" cm="1">
        <f t="array" ref="G10931">INDEX(_xlfn._xlws.FILTER(A$9:A$16378,E10931=E$9:E$16378*ISNUMBER(A$9:A$16378)),COUNT(_xlfn._xlws.FILTER(A$9:A$16378,E10931=E$9:E$16378*ISNUMBER(A$9:A$16378))))</f>
        <v>44383</v>
      </c>
      <c r="H10931" t="str">
        <v/>
      </c>
      <c r="I10931" s="10" t="str" cm="1">
        <f t="array" ref="I10931">_xlfn.IFS(AND(OR(_xlfn._xlws.FILTER(D$9:D$16388,E$9:E$16388=E10931)),ROW()=_xlfn.MINIFS(_xlfn.ANCHORARRAY(H$9),E$9:E$16388,E10931)),A10931-C$4,ROW()=_xlfn.MINIFS(_xlfn.ANCHORARRAY(H$9),E$9:E$16388,E10931),IFERROR(A10931-INDEX(G$9:G$16388,MATCH(E10931-1,E$9:E$16388,0)),A10931-C$4),ISNUMBER(A10931),A10931-F10931,TRUE,"")</f>
        <v/>
      </c>
      <c r="J10931" t="str">
        <f t="shared" si="508"/>
        <v/>
      </c>
      <c r="L10931" s="5"/>
    </row>
    <row r="10932" spans="1:12">
      <c r="A10932" s="2"/>
      <c r="B10932" s="4" t="str">
        <f>"annual period "&amp;COUNTIF(D$9:D10932,TRUE)</f>
        <v>annual period 36</v>
      </c>
      <c r="D10932" t="b">
        <f t="shared" si="510"/>
        <v>0</v>
      </c>
      <c r="E10932">
        <f t="shared" si="509"/>
        <v>1780</v>
      </c>
      <c r="F10932" s="5" cm="1">
        <f t="array" ref="F10932">INDEX(_xlfn._xlws.FILTER(A$9:A$16378,E10932=E$9:E$16378*ISNUMBER(A$9:A$16378)),1)</f>
        <v>44383</v>
      </c>
      <c r="G10932" s="5" cm="1">
        <f t="array" ref="G10932">INDEX(_xlfn._xlws.FILTER(A$9:A$16378,E10932=E$9:E$16378*ISNUMBER(A$9:A$16378)),COUNT(_xlfn._xlws.FILTER(A$9:A$16378,E10932=E$9:E$16378*ISNUMBER(A$9:A$16378))))</f>
        <v>44383</v>
      </c>
      <c r="H10932" t="str">
        <v/>
      </c>
      <c r="I10932" s="10" t="str" cm="1">
        <f t="array" ref="I10932">_xlfn.IFS(AND(OR(_xlfn._xlws.FILTER(D$9:D$16388,E$9:E$16388=E10932)),ROW()=_xlfn.MINIFS(_xlfn.ANCHORARRAY(H$9),E$9:E$16388,E10932)),A10932-C$4,ROW()=_xlfn.MINIFS(_xlfn.ANCHORARRAY(H$9),E$9:E$16388,E10932),IFERROR(A10932-INDEX(G$9:G$16388,MATCH(E10932-1,E$9:E$16388,0)),A10932-C$4),ISNUMBER(A10932),A10932-F10932,TRUE,"")</f>
        <v/>
      </c>
      <c r="J10932" t="str">
        <f t="shared" si="508"/>
        <v/>
      </c>
      <c r="L10932" s="5"/>
    </row>
    <row r="10933" spans="1:12">
      <c r="A10933" s="3">
        <v>44383</v>
      </c>
      <c r="B10933" s="4" t="str">
        <f>"annual period "&amp;COUNTIF(D$9:D10933,TRUE)</f>
        <v>annual period 36</v>
      </c>
      <c r="D10933" t="b">
        <f t="shared" si="510"/>
        <v>0</v>
      </c>
      <c r="E10933">
        <f t="shared" si="509"/>
        <v>1780</v>
      </c>
      <c r="F10933" s="5" cm="1">
        <f t="array" ref="F10933">INDEX(_xlfn._xlws.FILTER(A$9:A$16378,E10933=E$9:E$16378*ISNUMBER(A$9:A$16378)),1)</f>
        <v>44383</v>
      </c>
      <c r="G10933" s="5" cm="1">
        <f t="array" ref="G10933">INDEX(_xlfn._xlws.FILTER(A$9:A$16378,E10933=E$9:E$16378*ISNUMBER(A$9:A$16378)),COUNT(_xlfn._xlws.FILTER(A$9:A$16378,E10933=E$9:E$16378*ISNUMBER(A$9:A$16378))))</f>
        <v>44383</v>
      </c>
      <c r="H10933">
        <v>10933</v>
      </c>
      <c r="I10933" s="10" cm="1">
        <f t="array" ref="I10933">_xlfn.IFS(AND(OR(_xlfn._xlws.FILTER(D$9:D$16388,E$9:E$16388=E10933)),ROW()=_xlfn.MINIFS(_xlfn.ANCHORARRAY(H$9),E$9:E$16388,E10933)),A10933-C$4,ROW()=_xlfn.MINIFS(_xlfn.ANCHORARRAY(H$9),E$9:E$16388,E10933),IFERROR(A10933-INDEX(G$9:G$16388,MATCH(E10933-1,E$9:E$16388,0)),A10933-C$4),ISNUMBER(A10933),A10933-F10933,TRUE,"")</f>
        <v>6</v>
      </c>
      <c r="J10933" t="b">
        <f t="shared" si="508"/>
        <v>0</v>
      </c>
      <c r="L10933" s="5"/>
    </row>
    <row r="10934" spans="1:12">
      <c r="B10934" s="4" t="str">
        <f>"annual period "&amp;COUNTIF(D$9:D10934,TRUE)</f>
        <v>annual period 36</v>
      </c>
      <c r="D10934" t="b">
        <f t="shared" si="510"/>
        <v>0</v>
      </c>
      <c r="E10934">
        <f t="shared" si="509"/>
        <v>1780</v>
      </c>
      <c r="F10934" s="5" cm="1">
        <f t="array" ref="F10934">INDEX(_xlfn._xlws.FILTER(A$9:A$16378,E10934=E$9:E$16378*ISNUMBER(A$9:A$16378)),1)</f>
        <v>44383</v>
      </c>
      <c r="G10934" s="5" cm="1">
        <f t="array" ref="G10934">INDEX(_xlfn._xlws.FILTER(A$9:A$16378,E10934=E$9:E$16378*ISNUMBER(A$9:A$16378)),COUNT(_xlfn._xlws.FILTER(A$9:A$16378,E10934=E$9:E$16378*ISNUMBER(A$9:A$16378))))</f>
        <v>44383</v>
      </c>
      <c r="H10934" t="str">
        <v/>
      </c>
      <c r="I10934" s="10" t="str" cm="1">
        <f t="array" ref="I10934">_xlfn.IFS(AND(OR(_xlfn._xlws.FILTER(D$9:D$16388,E$9:E$16388=E10934)),ROW()=_xlfn.MINIFS(_xlfn.ANCHORARRAY(H$9),E$9:E$16388,E10934)),A10934-C$4,ROW()=_xlfn.MINIFS(_xlfn.ANCHORARRAY(H$9),E$9:E$16388,E10934),IFERROR(A10934-INDEX(G$9:G$16388,MATCH(E10934-1,E$9:E$16388,0)),A10934-C$4),ISNUMBER(A10934),A10934-F10934,TRUE,"")</f>
        <v/>
      </c>
      <c r="J10934" t="str">
        <f t="shared" si="508"/>
        <v/>
      </c>
      <c r="L10934" s="5"/>
    </row>
    <row r="10935" spans="1:12">
      <c r="A10935" s="3">
        <v>44383</v>
      </c>
      <c r="B10935" s="4" t="str">
        <f>"annual period "&amp;COUNTIF(D$9:D10935,TRUE)</f>
        <v>annual period 36</v>
      </c>
      <c r="D10935" t="b">
        <f t="shared" si="510"/>
        <v>0</v>
      </c>
      <c r="E10935">
        <f t="shared" si="509"/>
        <v>1780</v>
      </c>
      <c r="F10935" s="5" cm="1">
        <f t="array" ref="F10935">INDEX(_xlfn._xlws.FILTER(A$9:A$16378,E10935=E$9:E$16378*ISNUMBER(A$9:A$16378)),1)</f>
        <v>44383</v>
      </c>
      <c r="G10935" s="5" cm="1">
        <f t="array" ref="G10935">INDEX(_xlfn._xlws.FILTER(A$9:A$16378,E10935=E$9:E$16378*ISNUMBER(A$9:A$16378)),COUNT(_xlfn._xlws.FILTER(A$9:A$16378,E10935=E$9:E$16378*ISNUMBER(A$9:A$16378))))</f>
        <v>44383</v>
      </c>
      <c r="H10935">
        <v>10935</v>
      </c>
      <c r="I10935" s="10" cm="1">
        <f t="array" ref="I10935">_xlfn.IFS(AND(OR(_xlfn._xlws.FILTER(D$9:D$16388,E$9:E$16388=E10935)),ROW()=_xlfn.MINIFS(_xlfn.ANCHORARRAY(H$9),E$9:E$16388,E10935)),A10935-C$4,ROW()=_xlfn.MINIFS(_xlfn.ANCHORARRAY(H$9),E$9:E$16388,E10935),IFERROR(A10935-INDEX(G$9:G$16388,MATCH(E10935-1,E$9:E$16388,0)),A10935-C$4),ISNUMBER(A10935),A10935-F10935,TRUE,"")</f>
        <v>0</v>
      </c>
      <c r="J10935" t="b">
        <f t="shared" si="508"/>
        <v>0</v>
      </c>
      <c r="L10935" s="5"/>
    </row>
    <row r="10936" spans="1:12">
      <c r="A10936" s="1" t="s">
        <v>14</v>
      </c>
      <c r="B10936" s="4" t="str">
        <f>"annual period "&amp;COUNTIF(D$9:D10936,TRUE)</f>
        <v>annual period 36</v>
      </c>
      <c r="D10936" t="b">
        <f t="shared" si="510"/>
        <v>0</v>
      </c>
      <c r="E10936">
        <f t="shared" si="509"/>
        <v>1781</v>
      </c>
      <c r="F10936" s="5" cm="1">
        <f t="array" ref="F10936">INDEX(_xlfn._xlws.FILTER(A$9:A$16378,E10936=E$9:E$16378*ISNUMBER(A$9:A$16378)),1)</f>
        <v>44413</v>
      </c>
      <c r="G10936" s="5" cm="1">
        <f t="array" ref="G10936">INDEX(_xlfn._xlws.FILTER(A$9:A$16378,E10936=E$9:E$16378*ISNUMBER(A$9:A$16378)),COUNT(_xlfn._xlws.FILTER(A$9:A$16378,E10936=E$9:E$16378*ISNUMBER(A$9:A$16378))))</f>
        <v>44416</v>
      </c>
      <c r="H10936" t="str">
        <v/>
      </c>
      <c r="I10936" s="10" t="str" cm="1">
        <f t="array" ref="I10936">_xlfn.IFS(AND(OR(_xlfn._xlws.FILTER(D$9:D$16388,E$9:E$16388=E10936)),ROW()=_xlfn.MINIFS(_xlfn.ANCHORARRAY(H$9),E$9:E$16388,E10936)),A10936-C$4,ROW()=_xlfn.MINIFS(_xlfn.ANCHORARRAY(H$9),E$9:E$16388,E10936),IFERROR(A10936-INDEX(G$9:G$16388,MATCH(E10936-1,E$9:E$16388,0)),A10936-C$4),ISNUMBER(A10936),A10936-F10936,TRUE,"")</f>
        <v/>
      </c>
      <c r="J10936" t="str">
        <f t="shared" si="508"/>
        <v/>
      </c>
      <c r="L10936" s="5"/>
    </row>
    <row r="10937" spans="1:12">
      <c r="A10937" s="2"/>
      <c r="B10937" s="4" t="str">
        <f>"annual period "&amp;COUNTIF(D$9:D10937,TRUE)</f>
        <v>annual period 36</v>
      </c>
      <c r="D10937" t="b">
        <f t="shared" si="510"/>
        <v>0</v>
      </c>
      <c r="E10937">
        <f t="shared" si="509"/>
        <v>1781</v>
      </c>
      <c r="F10937" s="5" cm="1">
        <f t="array" ref="F10937">INDEX(_xlfn._xlws.FILTER(A$9:A$16378,E10937=E$9:E$16378*ISNUMBER(A$9:A$16378)),1)</f>
        <v>44413</v>
      </c>
      <c r="G10937" s="5" cm="1">
        <f t="array" ref="G10937">INDEX(_xlfn._xlws.FILTER(A$9:A$16378,E10937=E$9:E$16378*ISNUMBER(A$9:A$16378)),COUNT(_xlfn._xlws.FILTER(A$9:A$16378,E10937=E$9:E$16378*ISNUMBER(A$9:A$16378))))</f>
        <v>44416</v>
      </c>
      <c r="H10937" t="str">
        <v/>
      </c>
      <c r="I10937" s="10" t="str" cm="1">
        <f t="array" ref="I10937">_xlfn.IFS(AND(OR(_xlfn._xlws.FILTER(D$9:D$16388,E$9:E$16388=E10937)),ROW()=_xlfn.MINIFS(_xlfn.ANCHORARRAY(H$9),E$9:E$16388,E10937)),A10937-C$4,ROW()=_xlfn.MINIFS(_xlfn.ANCHORARRAY(H$9),E$9:E$16388,E10937),IFERROR(A10937-INDEX(G$9:G$16388,MATCH(E10937-1,E$9:E$16388,0)),A10937-C$4),ISNUMBER(A10937),A10937-F10937,TRUE,"")</f>
        <v/>
      </c>
      <c r="J10937" t="str">
        <f t="shared" si="508"/>
        <v/>
      </c>
      <c r="L10937" s="5"/>
    </row>
    <row r="10938" spans="1:12">
      <c r="A10938" s="3">
        <v>44413</v>
      </c>
      <c r="B10938" s="4" t="str">
        <f>"annual period "&amp;COUNTIF(D$9:D10938,TRUE)</f>
        <v>annual period 36</v>
      </c>
      <c r="D10938" t="b">
        <f t="shared" si="510"/>
        <v>0</v>
      </c>
      <c r="E10938">
        <f t="shared" si="509"/>
        <v>1781</v>
      </c>
      <c r="F10938" s="5" cm="1">
        <f t="array" ref="F10938">INDEX(_xlfn._xlws.FILTER(A$9:A$16378,E10938=E$9:E$16378*ISNUMBER(A$9:A$16378)),1)</f>
        <v>44413</v>
      </c>
      <c r="G10938" s="5" cm="1">
        <f t="array" ref="G10938">INDEX(_xlfn._xlws.FILTER(A$9:A$16378,E10938=E$9:E$16378*ISNUMBER(A$9:A$16378)),COUNT(_xlfn._xlws.FILTER(A$9:A$16378,E10938=E$9:E$16378*ISNUMBER(A$9:A$16378))))</f>
        <v>44416</v>
      </c>
      <c r="H10938">
        <v>10938</v>
      </c>
      <c r="I10938" s="10" cm="1">
        <f t="array" ref="I10938">_xlfn.IFS(AND(OR(_xlfn._xlws.FILTER(D$9:D$16388,E$9:E$16388=E10938)),ROW()=_xlfn.MINIFS(_xlfn.ANCHORARRAY(H$9),E$9:E$16388,E10938)),A10938-C$4,ROW()=_xlfn.MINIFS(_xlfn.ANCHORARRAY(H$9),E$9:E$16388,E10938),IFERROR(A10938-INDEX(G$9:G$16388,MATCH(E10938-1,E$9:E$16388,0)),A10938-C$4),ISNUMBER(A10938),A10938-F10938,TRUE,"")</f>
        <v>30</v>
      </c>
      <c r="J10938" t="b">
        <f t="shared" si="508"/>
        <v>0</v>
      </c>
      <c r="L10938" s="5"/>
    </row>
    <row r="10939" spans="1:12">
      <c r="B10939" s="4" t="str">
        <f>"annual period "&amp;COUNTIF(D$9:D10939,TRUE)</f>
        <v>annual period 36</v>
      </c>
      <c r="D10939" t="b">
        <f t="shared" si="510"/>
        <v>0</v>
      </c>
      <c r="E10939">
        <f t="shared" si="509"/>
        <v>1781</v>
      </c>
      <c r="F10939" s="5" cm="1">
        <f t="array" ref="F10939">INDEX(_xlfn._xlws.FILTER(A$9:A$16378,E10939=E$9:E$16378*ISNUMBER(A$9:A$16378)),1)</f>
        <v>44413</v>
      </c>
      <c r="G10939" s="5" cm="1">
        <f t="array" ref="G10939">INDEX(_xlfn._xlws.FILTER(A$9:A$16378,E10939=E$9:E$16378*ISNUMBER(A$9:A$16378)),COUNT(_xlfn._xlws.FILTER(A$9:A$16378,E10939=E$9:E$16378*ISNUMBER(A$9:A$16378))))</f>
        <v>44416</v>
      </c>
      <c r="H10939" t="str">
        <v/>
      </c>
      <c r="I10939" s="10" t="str" cm="1">
        <f t="array" ref="I10939">_xlfn.IFS(AND(OR(_xlfn._xlws.FILTER(D$9:D$16388,E$9:E$16388=E10939)),ROW()=_xlfn.MINIFS(_xlfn.ANCHORARRAY(H$9),E$9:E$16388,E10939)),A10939-C$4,ROW()=_xlfn.MINIFS(_xlfn.ANCHORARRAY(H$9),E$9:E$16388,E10939),IFERROR(A10939-INDEX(G$9:G$16388,MATCH(E10939-1,E$9:E$16388,0)),A10939-C$4),ISNUMBER(A10939),A10939-F10939,TRUE,"")</f>
        <v/>
      </c>
      <c r="J10939" t="str">
        <f t="shared" si="508"/>
        <v/>
      </c>
      <c r="L10939" s="5"/>
    </row>
    <row r="10940" spans="1:12">
      <c r="A10940" s="3">
        <v>44413</v>
      </c>
      <c r="B10940" s="4" t="str">
        <f>"annual period "&amp;COUNTIF(D$9:D10940,TRUE)</f>
        <v>annual period 36</v>
      </c>
      <c r="D10940" t="b">
        <f t="shared" si="510"/>
        <v>0</v>
      </c>
      <c r="E10940">
        <f t="shared" si="509"/>
        <v>1781</v>
      </c>
      <c r="F10940" s="5" cm="1">
        <f t="array" ref="F10940">INDEX(_xlfn._xlws.FILTER(A$9:A$16378,E10940=E$9:E$16378*ISNUMBER(A$9:A$16378)),1)</f>
        <v>44413</v>
      </c>
      <c r="G10940" s="5" cm="1">
        <f t="array" ref="G10940">INDEX(_xlfn._xlws.FILTER(A$9:A$16378,E10940=E$9:E$16378*ISNUMBER(A$9:A$16378)),COUNT(_xlfn._xlws.FILTER(A$9:A$16378,E10940=E$9:E$16378*ISNUMBER(A$9:A$16378))))</f>
        <v>44416</v>
      </c>
      <c r="H10940">
        <v>10940</v>
      </c>
      <c r="I10940" s="10" cm="1">
        <f t="array" ref="I10940">_xlfn.IFS(AND(OR(_xlfn._xlws.FILTER(D$9:D$16388,E$9:E$16388=E10940)),ROW()=_xlfn.MINIFS(_xlfn.ANCHORARRAY(H$9),E$9:E$16388,E10940)),A10940-C$4,ROW()=_xlfn.MINIFS(_xlfn.ANCHORARRAY(H$9),E$9:E$16388,E10940),IFERROR(A10940-INDEX(G$9:G$16388,MATCH(E10940-1,E$9:E$16388,0)),A10940-C$4),ISNUMBER(A10940),A10940-F10940,TRUE,"")</f>
        <v>0</v>
      </c>
      <c r="J10940" t="b">
        <f t="shared" si="508"/>
        <v>0</v>
      </c>
      <c r="L10940" s="5"/>
    </row>
    <row r="10941" spans="1:12">
      <c r="B10941" s="4" t="str">
        <f>"annual period "&amp;COUNTIF(D$9:D10941,TRUE)</f>
        <v>annual period 36</v>
      </c>
      <c r="D10941" t="b">
        <f t="shared" si="510"/>
        <v>0</v>
      </c>
      <c r="E10941">
        <f t="shared" si="509"/>
        <v>1781</v>
      </c>
      <c r="F10941" s="5" cm="1">
        <f t="array" ref="F10941">INDEX(_xlfn._xlws.FILTER(A$9:A$16378,E10941=E$9:E$16378*ISNUMBER(A$9:A$16378)),1)</f>
        <v>44413</v>
      </c>
      <c r="G10941" s="5" cm="1">
        <f t="array" ref="G10941">INDEX(_xlfn._xlws.FILTER(A$9:A$16378,E10941=E$9:E$16378*ISNUMBER(A$9:A$16378)),COUNT(_xlfn._xlws.FILTER(A$9:A$16378,E10941=E$9:E$16378*ISNUMBER(A$9:A$16378))))</f>
        <v>44416</v>
      </c>
      <c r="H10941" t="str">
        <v/>
      </c>
      <c r="I10941" s="10" t="str" cm="1">
        <f t="array" ref="I10941">_xlfn.IFS(AND(OR(_xlfn._xlws.FILTER(D$9:D$16388,E$9:E$16388=E10941)),ROW()=_xlfn.MINIFS(_xlfn.ANCHORARRAY(H$9),E$9:E$16388,E10941)),A10941-C$4,ROW()=_xlfn.MINIFS(_xlfn.ANCHORARRAY(H$9),E$9:E$16388,E10941),IFERROR(A10941-INDEX(G$9:G$16388,MATCH(E10941-1,E$9:E$16388,0)),A10941-C$4),ISNUMBER(A10941),A10941-F10941,TRUE,"")</f>
        <v/>
      </c>
      <c r="J10941" t="str">
        <f t="shared" si="508"/>
        <v/>
      </c>
      <c r="L10941" s="5"/>
    </row>
    <row r="10942" spans="1:12">
      <c r="A10942" s="3">
        <v>44416</v>
      </c>
      <c r="B10942" s="4" t="str">
        <f>"annual period "&amp;COUNTIF(D$9:D10942,TRUE)</f>
        <v>annual period 36</v>
      </c>
      <c r="D10942" t="b">
        <f t="shared" si="510"/>
        <v>0</v>
      </c>
      <c r="E10942">
        <f t="shared" si="509"/>
        <v>1781</v>
      </c>
      <c r="F10942" s="5" cm="1">
        <f t="array" ref="F10942">INDEX(_xlfn._xlws.FILTER(A$9:A$16378,E10942=E$9:E$16378*ISNUMBER(A$9:A$16378)),1)</f>
        <v>44413</v>
      </c>
      <c r="G10942" s="5" cm="1">
        <f t="array" ref="G10942">INDEX(_xlfn._xlws.FILTER(A$9:A$16378,E10942=E$9:E$16378*ISNUMBER(A$9:A$16378)),COUNT(_xlfn._xlws.FILTER(A$9:A$16378,E10942=E$9:E$16378*ISNUMBER(A$9:A$16378))))</f>
        <v>44416</v>
      </c>
      <c r="H10942" t="str">
        <v/>
      </c>
      <c r="I10942" s="10" cm="1">
        <f t="array" ref="I10942">_xlfn.IFS(AND(OR(_xlfn._xlws.FILTER(D$9:D$16388,E$9:E$16388=E10942)),ROW()=_xlfn.MINIFS(_xlfn.ANCHORARRAY(H$9),E$9:E$16388,E10942)),A10942-C$4,ROW()=_xlfn.MINIFS(_xlfn.ANCHORARRAY(H$9),E$9:E$16388,E10942),IFERROR(A10942-INDEX(G$9:G$16388,MATCH(E10942-1,E$9:E$16388,0)),A10942-C$4),ISNUMBER(A10942),A10942-F10942,TRUE,"")</f>
        <v>3</v>
      </c>
      <c r="J10942" t="b">
        <f t="shared" si="508"/>
        <v>0</v>
      </c>
      <c r="L10942" s="5"/>
    </row>
    <row r="10943" spans="1:12">
      <c r="A10943" s="1" t="s">
        <v>14</v>
      </c>
      <c r="B10943" s="4" t="str">
        <f>"annual period "&amp;COUNTIF(D$9:D10943,TRUE)</f>
        <v>annual period 36</v>
      </c>
      <c r="D10943" t="b">
        <f t="shared" si="510"/>
        <v>0</v>
      </c>
      <c r="E10943">
        <f t="shared" si="509"/>
        <v>1782</v>
      </c>
      <c r="F10943" s="5" cm="1">
        <f t="array" ref="F10943">INDEX(_xlfn._xlws.FILTER(A$9:A$16378,E10943=E$9:E$16378*ISNUMBER(A$9:A$16378)),1)</f>
        <v>44434</v>
      </c>
      <c r="G10943" s="5" cm="1">
        <f t="array" ref="G10943">INDEX(_xlfn._xlws.FILTER(A$9:A$16378,E10943=E$9:E$16378*ISNUMBER(A$9:A$16378)),COUNT(_xlfn._xlws.FILTER(A$9:A$16378,E10943=E$9:E$16378*ISNUMBER(A$9:A$16378))))</f>
        <v>44435</v>
      </c>
      <c r="H10943" t="str">
        <v/>
      </c>
      <c r="I10943" s="10" t="str" cm="1">
        <f t="array" ref="I10943">_xlfn.IFS(AND(OR(_xlfn._xlws.FILTER(D$9:D$16388,E$9:E$16388=E10943)),ROW()=_xlfn.MINIFS(_xlfn.ANCHORARRAY(H$9),E$9:E$16388,E10943)),A10943-C$4,ROW()=_xlfn.MINIFS(_xlfn.ANCHORARRAY(H$9),E$9:E$16388,E10943),IFERROR(A10943-INDEX(G$9:G$16388,MATCH(E10943-1,E$9:E$16388,0)),A10943-C$4),ISNUMBER(A10943),A10943-F10943,TRUE,"")</f>
        <v/>
      </c>
      <c r="J10943" t="str">
        <f t="shared" si="508"/>
        <v/>
      </c>
      <c r="L10943" s="5"/>
    </row>
    <row r="10944" spans="1:12">
      <c r="A10944" s="2"/>
      <c r="B10944" s="4" t="str">
        <f>"annual period "&amp;COUNTIF(D$9:D10944,TRUE)</f>
        <v>annual period 36</v>
      </c>
      <c r="D10944" t="b">
        <f t="shared" si="510"/>
        <v>0</v>
      </c>
      <c r="E10944">
        <f t="shared" si="509"/>
        <v>1782</v>
      </c>
      <c r="F10944" s="5" cm="1">
        <f t="array" ref="F10944">INDEX(_xlfn._xlws.FILTER(A$9:A$16378,E10944=E$9:E$16378*ISNUMBER(A$9:A$16378)),1)</f>
        <v>44434</v>
      </c>
      <c r="G10944" s="5" cm="1">
        <f t="array" ref="G10944">INDEX(_xlfn._xlws.FILTER(A$9:A$16378,E10944=E$9:E$16378*ISNUMBER(A$9:A$16378)),COUNT(_xlfn._xlws.FILTER(A$9:A$16378,E10944=E$9:E$16378*ISNUMBER(A$9:A$16378))))</f>
        <v>44435</v>
      </c>
      <c r="H10944" t="str">
        <v/>
      </c>
      <c r="I10944" s="10" t="str" cm="1">
        <f t="array" ref="I10944">_xlfn.IFS(AND(OR(_xlfn._xlws.FILTER(D$9:D$16388,E$9:E$16388=E10944)),ROW()=_xlfn.MINIFS(_xlfn.ANCHORARRAY(H$9),E$9:E$16388,E10944)),A10944-C$4,ROW()=_xlfn.MINIFS(_xlfn.ANCHORARRAY(H$9),E$9:E$16388,E10944),IFERROR(A10944-INDEX(G$9:G$16388,MATCH(E10944-1,E$9:E$16388,0)),A10944-C$4),ISNUMBER(A10944),A10944-F10944,TRUE,"")</f>
        <v/>
      </c>
      <c r="J10944" t="str">
        <f t="shared" si="508"/>
        <v/>
      </c>
      <c r="L10944" s="5"/>
    </row>
    <row r="10945" spans="1:12">
      <c r="A10945" s="3">
        <v>44434</v>
      </c>
      <c r="B10945" s="4" t="str">
        <f>"annual period "&amp;COUNTIF(D$9:D10945,TRUE)</f>
        <v>annual period 36</v>
      </c>
      <c r="D10945" t="b">
        <f t="shared" si="510"/>
        <v>0</v>
      </c>
      <c r="E10945">
        <f t="shared" si="509"/>
        <v>1782</v>
      </c>
      <c r="F10945" s="5" cm="1">
        <f t="array" ref="F10945">INDEX(_xlfn._xlws.FILTER(A$9:A$16378,E10945=E$9:E$16378*ISNUMBER(A$9:A$16378)),1)</f>
        <v>44434</v>
      </c>
      <c r="G10945" s="5" cm="1">
        <f t="array" ref="G10945">INDEX(_xlfn._xlws.FILTER(A$9:A$16378,E10945=E$9:E$16378*ISNUMBER(A$9:A$16378)),COUNT(_xlfn._xlws.FILTER(A$9:A$16378,E10945=E$9:E$16378*ISNUMBER(A$9:A$16378))))</f>
        <v>44435</v>
      </c>
      <c r="H10945">
        <v>10945</v>
      </c>
      <c r="I10945" s="10" cm="1">
        <f t="array" ref="I10945">_xlfn.IFS(AND(OR(_xlfn._xlws.FILTER(D$9:D$16388,E$9:E$16388=E10945)),ROW()=_xlfn.MINIFS(_xlfn.ANCHORARRAY(H$9),E$9:E$16388,E10945)),A10945-C$4,ROW()=_xlfn.MINIFS(_xlfn.ANCHORARRAY(H$9),E$9:E$16388,E10945),IFERROR(A10945-INDEX(G$9:G$16388,MATCH(E10945-1,E$9:E$16388,0)),A10945-C$4),ISNUMBER(A10945),A10945-F10945,TRUE,"")</f>
        <v>18</v>
      </c>
      <c r="J10945" t="b">
        <f t="shared" si="508"/>
        <v>0</v>
      </c>
      <c r="L10945" s="5"/>
    </row>
    <row r="10946" spans="1:12">
      <c r="B10946" s="4" t="str">
        <f>"annual period "&amp;COUNTIF(D$9:D10946,TRUE)</f>
        <v>annual period 36</v>
      </c>
      <c r="D10946" t="b">
        <f t="shared" si="510"/>
        <v>0</v>
      </c>
      <c r="E10946">
        <f t="shared" si="509"/>
        <v>1782</v>
      </c>
      <c r="F10946" s="5" cm="1">
        <f t="array" ref="F10946">INDEX(_xlfn._xlws.FILTER(A$9:A$16378,E10946=E$9:E$16378*ISNUMBER(A$9:A$16378)),1)</f>
        <v>44434</v>
      </c>
      <c r="G10946" s="5" cm="1">
        <f t="array" ref="G10946">INDEX(_xlfn._xlws.FILTER(A$9:A$16378,E10946=E$9:E$16378*ISNUMBER(A$9:A$16378)),COUNT(_xlfn._xlws.FILTER(A$9:A$16378,E10946=E$9:E$16378*ISNUMBER(A$9:A$16378))))</f>
        <v>44435</v>
      </c>
      <c r="H10946" t="str">
        <v/>
      </c>
      <c r="I10946" s="10" t="str" cm="1">
        <f t="array" ref="I10946">_xlfn.IFS(AND(OR(_xlfn._xlws.FILTER(D$9:D$16388,E$9:E$16388=E10946)),ROW()=_xlfn.MINIFS(_xlfn.ANCHORARRAY(H$9),E$9:E$16388,E10946)),A10946-C$4,ROW()=_xlfn.MINIFS(_xlfn.ANCHORARRAY(H$9),E$9:E$16388,E10946),IFERROR(A10946-INDEX(G$9:G$16388,MATCH(E10946-1,E$9:E$16388,0)),A10946-C$4),ISNUMBER(A10946),A10946-F10946,TRUE,"")</f>
        <v/>
      </c>
      <c r="J10946" t="str">
        <f t="shared" si="508"/>
        <v/>
      </c>
      <c r="L10946" s="5"/>
    </row>
    <row r="10947" spans="1:12">
      <c r="A10947" s="3">
        <v>44435</v>
      </c>
      <c r="B10947" s="4" t="str">
        <f>"annual period "&amp;COUNTIF(D$9:D10947,TRUE)</f>
        <v>annual period 36</v>
      </c>
      <c r="D10947" t="b">
        <f t="shared" si="510"/>
        <v>0</v>
      </c>
      <c r="E10947">
        <f t="shared" si="509"/>
        <v>1782</v>
      </c>
      <c r="F10947" s="5" cm="1">
        <f t="array" ref="F10947">INDEX(_xlfn._xlws.FILTER(A$9:A$16378,E10947=E$9:E$16378*ISNUMBER(A$9:A$16378)),1)</f>
        <v>44434</v>
      </c>
      <c r="G10947" s="5" cm="1">
        <f t="array" ref="G10947">INDEX(_xlfn._xlws.FILTER(A$9:A$16378,E10947=E$9:E$16378*ISNUMBER(A$9:A$16378)),COUNT(_xlfn._xlws.FILTER(A$9:A$16378,E10947=E$9:E$16378*ISNUMBER(A$9:A$16378))))</f>
        <v>44435</v>
      </c>
      <c r="H10947" t="str">
        <v/>
      </c>
      <c r="I10947" s="10" cm="1">
        <f t="array" ref="I10947">_xlfn.IFS(AND(OR(_xlfn._xlws.FILTER(D$9:D$16388,E$9:E$16388=E10947)),ROW()=_xlfn.MINIFS(_xlfn.ANCHORARRAY(H$9),E$9:E$16388,E10947)),A10947-C$4,ROW()=_xlfn.MINIFS(_xlfn.ANCHORARRAY(H$9),E$9:E$16388,E10947),IFERROR(A10947-INDEX(G$9:G$16388,MATCH(E10947-1,E$9:E$16388,0)),A10947-C$4),ISNUMBER(A10947),A10947-F10947,TRUE,"")</f>
        <v>1</v>
      </c>
      <c r="J10947" t="b">
        <f t="shared" si="508"/>
        <v>0</v>
      </c>
      <c r="L10947" s="5"/>
    </row>
    <row r="10948" spans="1:12">
      <c r="A10948" s="1" t="s">
        <v>14</v>
      </c>
      <c r="B10948" s="4" t="str">
        <f>"annual period "&amp;COUNTIF(D$9:D10948,TRUE)</f>
        <v>annual period 36</v>
      </c>
      <c r="D10948" t="b">
        <f t="shared" si="510"/>
        <v>0</v>
      </c>
      <c r="E10948">
        <f t="shared" si="509"/>
        <v>1783</v>
      </c>
      <c r="F10948" s="5" cm="1">
        <f t="array" ref="F10948">INDEX(_xlfn._xlws.FILTER(A$9:A$16378,E10948=E$9:E$16378*ISNUMBER(A$9:A$16378)),1)</f>
        <v>44453</v>
      </c>
      <c r="G10948" s="5" cm="1">
        <f t="array" ref="G10948">INDEX(_xlfn._xlws.FILTER(A$9:A$16378,E10948=E$9:E$16378*ISNUMBER(A$9:A$16378)),COUNT(_xlfn._xlws.FILTER(A$9:A$16378,E10948=E$9:E$16378*ISNUMBER(A$9:A$16378))))</f>
        <v>44454</v>
      </c>
      <c r="H10948" t="str">
        <v/>
      </c>
      <c r="I10948" s="10" t="str" cm="1">
        <f t="array" ref="I10948">_xlfn.IFS(AND(OR(_xlfn._xlws.FILTER(D$9:D$16388,E$9:E$16388=E10948)),ROW()=_xlfn.MINIFS(_xlfn.ANCHORARRAY(H$9),E$9:E$16388,E10948)),A10948-C$4,ROW()=_xlfn.MINIFS(_xlfn.ANCHORARRAY(H$9),E$9:E$16388,E10948),IFERROR(A10948-INDEX(G$9:G$16388,MATCH(E10948-1,E$9:E$16388,0)),A10948-C$4),ISNUMBER(A10948),A10948-F10948,TRUE,"")</f>
        <v/>
      </c>
      <c r="J10948" t="str">
        <f t="shared" si="508"/>
        <v/>
      </c>
      <c r="L10948" s="5"/>
    </row>
    <row r="10949" spans="1:12">
      <c r="A10949" s="2"/>
      <c r="B10949" s="4" t="str">
        <f>"annual period "&amp;COUNTIF(D$9:D10949,TRUE)</f>
        <v>annual period 36</v>
      </c>
      <c r="D10949" t="b">
        <f t="shared" si="510"/>
        <v>0</v>
      </c>
      <c r="E10949">
        <f t="shared" si="509"/>
        <v>1783</v>
      </c>
      <c r="F10949" s="5" cm="1">
        <f t="array" ref="F10949">INDEX(_xlfn._xlws.FILTER(A$9:A$16378,E10949=E$9:E$16378*ISNUMBER(A$9:A$16378)),1)</f>
        <v>44453</v>
      </c>
      <c r="G10949" s="5" cm="1">
        <f t="array" ref="G10949">INDEX(_xlfn._xlws.FILTER(A$9:A$16378,E10949=E$9:E$16378*ISNUMBER(A$9:A$16378)),COUNT(_xlfn._xlws.FILTER(A$9:A$16378,E10949=E$9:E$16378*ISNUMBER(A$9:A$16378))))</f>
        <v>44454</v>
      </c>
      <c r="H10949" t="str">
        <v/>
      </c>
      <c r="I10949" s="10" t="str" cm="1">
        <f t="array" ref="I10949">_xlfn.IFS(AND(OR(_xlfn._xlws.FILTER(D$9:D$16388,E$9:E$16388=E10949)),ROW()=_xlfn.MINIFS(_xlfn.ANCHORARRAY(H$9),E$9:E$16388,E10949)),A10949-C$4,ROW()=_xlfn.MINIFS(_xlfn.ANCHORARRAY(H$9),E$9:E$16388,E10949),IFERROR(A10949-INDEX(G$9:G$16388,MATCH(E10949-1,E$9:E$16388,0)),A10949-C$4),ISNUMBER(A10949),A10949-F10949,TRUE,"")</f>
        <v/>
      </c>
      <c r="J10949" t="str">
        <f t="shared" si="508"/>
        <v/>
      </c>
      <c r="L10949" s="5"/>
    </row>
    <row r="10950" spans="1:12">
      <c r="A10950" s="3">
        <v>44453</v>
      </c>
      <c r="B10950" s="4" t="str">
        <f>"annual period "&amp;COUNTIF(D$9:D10950,TRUE)</f>
        <v>annual period 36</v>
      </c>
      <c r="D10950" t="b">
        <f t="shared" si="510"/>
        <v>0</v>
      </c>
      <c r="E10950">
        <f t="shared" si="509"/>
        <v>1783</v>
      </c>
      <c r="F10950" s="5" cm="1">
        <f t="array" ref="F10950">INDEX(_xlfn._xlws.FILTER(A$9:A$16378,E10950=E$9:E$16378*ISNUMBER(A$9:A$16378)),1)</f>
        <v>44453</v>
      </c>
      <c r="G10950" s="5" cm="1">
        <f t="array" ref="G10950">INDEX(_xlfn._xlws.FILTER(A$9:A$16378,E10950=E$9:E$16378*ISNUMBER(A$9:A$16378)),COUNT(_xlfn._xlws.FILTER(A$9:A$16378,E10950=E$9:E$16378*ISNUMBER(A$9:A$16378))))</f>
        <v>44454</v>
      </c>
      <c r="H10950">
        <v>10950</v>
      </c>
      <c r="I10950" s="10" cm="1">
        <f t="array" ref="I10950">_xlfn.IFS(AND(OR(_xlfn._xlws.FILTER(D$9:D$16388,E$9:E$16388=E10950)),ROW()=_xlfn.MINIFS(_xlfn.ANCHORARRAY(H$9),E$9:E$16388,E10950)),A10950-C$4,ROW()=_xlfn.MINIFS(_xlfn.ANCHORARRAY(H$9),E$9:E$16388,E10950),IFERROR(A10950-INDEX(G$9:G$16388,MATCH(E10950-1,E$9:E$16388,0)),A10950-C$4),ISNUMBER(A10950),A10950-F10950,TRUE,"")</f>
        <v>18</v>
      </c>
      <c r="J10950" t="b">
        <f t="shared" ref="J10950:J11013" si="511">IF(I10950="","",I10950&gt;30)</f>
        <v>0</v>
      </c>
      <c r="L10950" s="5"/>
    </row>
    <row r="10951" spans="1:12">
      <c r="B10951" s="4" t="str">
        <f>"annual period "&amp;COUNTIF(D$9:D10951,TRUE)</f>
        <v>annual period 36</v>
      </c>
      <c r="D10951" t="b">
        <f t="shared" si="510"/>
        <v>0</v>
      </c>
      <c r="E10951">
        <f t="shared" si="509"/>
        <v>1783</v>
      </c>
      <c r="F10951" s="5" cm="1">
        <f t="array" ref="F10951">INDEX(_xlfn._xlws.FILTER(A$9:A$16378,E10951=E$9:E$16378*ISNUMBER(A$9:A$16378)),1)</f>
        <v>44453</v>
      </c>
      <c r="G10951" s="5" cm="1">
        <f t="array" ref="G10951">INDEX(_xlfn._xlws.FILTER(A$9:A$16378,E10951=E$9:E$16378*ISNUMBER(A$9:A$16378)),COUNT(_xlfn._xlws.FILTER(A$9:A$16378,E10951=E$9:E$16378*ISNUMBER(A$9:A$16378))))</f>
        <v>44454</v>
      </c>
      <c r="H10951" t="str">
        <v/>
      </c>
      <c r="I10951" s="10" t="str" cm="1">
        <f t="array" ref="I10951">_xlfn.IFS(AND(OR(_xlfn._xlws.FILTER(D$9:D$16388,E$9:E$16388=E10951)),ROW()=_xlfn.MINIFS(_xlfn.ANCHORARRAY(H$9),E$9:E$16388,E10951)),A10951-C$4,ROW()=_xlfn.MINIFS(_xlfn.ANCHORARRAY(H$9),E$9:E$16388,E10951),IFERROR(A10951-INDEX(G$9:G$16388,MATCH(E10951-1,E$9:E$16388,0)),A10951-C$4),ISNUMBER(A10951),A10951-F10951,TRUE,"")</f>
        <v/>
      </c>
      <c r="J10951" t="str">
        <f t="shared" si="511"/>
        <v/>
      </c>
      <c r="L10951" s="5"/>
    </row>
    <row r="10952" spans="1:12">
      <c r="A10952" s="3">
        <v>44454</v>
      </c>
      <c r="B10952" s="4" t="str">
        <f>"annual period "&amp;COUNTIF(D$9:D10952,TRUE)</f>
        <v>annual period 36</v>
      </c>
      <c r="D10952" t="b">
        <f t="shared" si="510"/>
        <v>0</v>
      </c>
      <c r="E10952">
        <f t="shared" si="509"/>
        <v>1783</v>
      </c>
      <c r="F10952" s="5" cm="1">
        <f t="array" ref="F10952">INDEX(_xlfn._xlws.FILTER(A$9:A$16378,E10952=E$9:E$16378*ISNUMBER(A$9:A$16378)),1)</f>
        <v>44453</v>
      </c>
      <c r="G10952" s="5" cm="1">
        <f t="array" ref="G10952">INDEX(_xlfn._xlws.FILTER(A$9:A$16378,E10952=E$9:E$16378*ISNUMBER(A$9:A$16378)),COUNT(_xlfn._xlws.FILTER(A$9:A$16378,E10952=E$9:E$16378*ISNUMBER(A$9:A$16378))))</f>
        <v>44454</v>
      </c>
      <c r="H10952" t="str">
        <v/>
      </c>
      <c r="I10952" s="10" cm="1">
        <f t="array" ref="I10952">_xlfn.IFS(AND(OR(_xlfn._xlws.FILTER(D$9:D$16388,E$9:E$16388=E10952)),ROW()=_xlfn.MINIFS(_xlfn.ANCHORARRAY(H$9),E$9:E$16388,E10952)),A10952-C$4,ROW()=_xlfn.MINIFS(_xlfn.ANCHORARRAY(H$9),E$9:E$16388,E10952),IFERROR(A10952-INDEX(G$9:G$16388,MATCH(E10952-1,E$9:E$16388,0)),A10952-C$4),ISNUMBER(A10952),A10952-F10952,TRUE,"")</f>
        <v>1</v>
      </c>
      <c r="J10952" t="b">
        <f t="shared" si="511"/>
        <v>0</v>
      </c>
      <c r="L10952" s="5"/>
    </row>
    <row r="10953" spans="1:12">
      <c r="A10953" s="1" t="s">
        <v>14</v>
      </c>
      <c r="B10953" s="4" t="str">
        <f>"annual period "&amp;COUNTIF(D$9:D10953,TRUE)</f>
        <v>annual period 36</v>
      </c>
      <c r="D10953" t="b">
        <f t="shared" si="510"/>
        <v>0</v>
      </c>
      <c r="E10953">
        <f t="shared" si="509"/>
        <v>1784</v>
      </c>
      <c r="F10953" s="5" cm="1">
        <f t="array" ref="F10953">INDEX(_xlfn._xlws.FILTER(A$9:A$16378,E10953=E$9:E$16378*ISNUMBER(A$9:A$16378)),1)</f>
        <v>44495</v>
      </c>
      <c r="G10953" s="5" cm="1">
        <f t="array" ref="G10953">INDEX(_xlfn._xlws.FILTER(A$9:A$16378,E10953=E$9:E$16378*ISNUMBER(A$9:A$16378)),COUNT(_xlfn._xlws.FILTER(A$9:A$16378,E10953=E$9:E$16378*ISNUMBER(A$9:A$16378))))</f>
        <v>44497</v>
      </c>
      <c r="H10953" t="str">
        <v/>
      </c>
      <c r="I10953" s="10" t="str" cm="1">
        <f t="array" ref="I10953">_xlfn.IFS(AND(OR(_xlfn._xlws.FILTER(D$9:D$16388,E$9:E$16388=E10953)),ROW()=_xlfn.MINIFS(_xlfn.ANCHORARRAY(H$9),E$9:E$16388,E10953)),A10953-C$4,ROW()=_xlfn.MINIFS(_xlfn.ANCHORARRAY(H$9),E$9:E$16388,E10953),IFERROR(A10953-INDEX(G$9:G$16388,MATCH(E10953-1,E$9:E$16388,0)),A10953-C$4),ISNUMBER(A10953),A10953-F10953,TRUE,"")</f>
        <v/>
      </c>
      <c r="J10953" t="str">
        <f t="shared" si="511"/>
        <v/>
      </c>
      <c r="L10953" s="5"/>
    </row>
    <row r="10954" spans="1:12">
      <c r="A10954" s="2"/>
      <c r="B10954" s="4" t="str">
        <f>"annual period "&amp;COUNTIF(D$9:D10954,TRUE)</f>
        <v>annual period 36</v>
      </c>
      <c r="D10954" t="b">
        <f t="shared" si="510"/>
        <v>0</v>
      </c>
      <c r="E10954">
        <f t="shared" si="509"/>
        <v>1784</v>
      </c>
      <c r="F10954" s="5" cm="1">
        <f t="array" ref="F10954">INDEX(_xlfn._xlws.FILTER(A$9:A$16378,E10954=E$9:E$16378*ISNUMBER(A$9:A$16378)),1)</f>
        <v>44495</v>
      </c>
      <c r="G10954" s="5" cm="1">
        <f t="array" ref="G10954">INDEX(_xlfn._xlws.FILTER(A$9:A$16378,E10954=E$9:E$16378*ISNUMBER(A$9:A$16378)),COUNT(_xlfn._xlws.FILTER(A$9:A$16378,E10954=E$9:E$16378*ISNUMBER(A$9:A$16378))))</f>
        <v>44497</v>
      </c>
      <c r="H10954" t="str">
        <v/>
      </c>
      <c r="I10954" s="10" t="str" cm="1">
        <f t="array" ref="I10954">_xlfn.IFS(AND(OR(_xlfn._xlws.FILTER(D$9:D$16388,E$9:E$16388=E10954)),ROW()=_xlfn.MINIFS(_xlfn.ANCHORARRAY(H$9),E$9:E$16388,E10954)),A10954-C$4,ROW()=_xlfn.MINIFS(_xlfn.ANCHORARRAY(H$9),E$9:E$16388,E10954),IFERROR(A10954-INDEX(G$9:G$16388,MATCH(E10954-1,E$9:E$16388,0)),A10954-C$4),ISNUMBER(A10954),A10954-F10954,TRUE,"")</f>
        <v/>
      </c>
      <c r="J10954" t="str">
        <f t="shared" si="511"/>
        <v/>
      </c>
      <c r="L10954" s="5"/>
    </row>
    <row r="10955" spans="1:12">
      <c r="A10955" s="3">
        <v>44495</v>
      </c>
      <c r="B10955" s="4" t="str">
        <f>"annual period "&amp;COUNTIF(D$9:D10955,TRUE)</f>
        <v>annual period 36</v>
      </c>
      <c r="D10955" t="b">
        <f t="shared" si="510"/>
        <v>0</v>
      </c>
      <c r="E10955">
        <f t="shared" ref="E10955:E11018" si="512">IF(A10955="Trip #",E10954+1,E10954)</f>
        <v>1784</v>
      </c>
      <c r="F10955" s="5" cm="1">
        <f t="array" ref="F10955">INDEX(_xlfn._xlws.FILTER(A$9:A$16378,E10955=E$9:E$16378*ISNUMBER(A$9:A$16378)),1)</f>
        <v>44495</v>
      </c>
      <c r="G10955" s="5" cm="1">
        <f t="array" ref="G10955">INDEX(_xlfn._xlws.FILTER(A$9:A$16378,E10955=E$9:E$16378*ISNUMBER(A$9:A$16378)),COUNT(_xlfn._xlws.FILTER(A$9:A$16378,E10955=E$9:E$16378*ISNUMBER(A$9:A$16378))))</f>
        <v>44497</v>
      </c>
      <c r="H10955">
        <v>10955</v>
      </c>
      <c r="I10955" s="10" cm="1">
        <f t="array" ref="I10955">_xlfn.IFS(AND(OR(_xlfn._xlws.FILTER(D$9:D$16388,E$9:E$16388=E10955)),ROW()=_xlfn.MINIFS(_xlfn.ANCHORARRAY(H$9),E$9:E$16388,E10955)),A10955-C$4,ROW()=_xlfn.MINIFS(_xlfn.ANCHORARRAY(H$9),E$9:E$16388,E10955),IFERROR(A10955-INDEX(G$9:G$16388,MATCH(E10955-1,E$9:E$16388,0)),A10955-C$4),ISNUMBER(A10955),A10955-F10955,TRUE,"")</f>
        <v>41</v>
      </c>
      <c r="J10955" t="b">
        <f t="shared" si="511"/>
        <v>1</v>
      </c>
      <c r="L10955" s="5"/>
    </row>
    <row r="10956" spans="1:12">
      <c r="B10956" s="4" t="str">
        <f>"annual period "&amp;COUNTIF(D$9:D10956,TRUE)</f>
        <v>annual period 36</v>
      </c>
      <c r="D10956" t="b">
        <f t="shared" si="510"/>
        <v>0</v>
      </c>
      <c r="E10956">
        <f t="shared" si="512"/>
        <v>1784</v>
      </c>
      <c r="F10956" s="5" cm="1">
        <f t="array" ref="F10956">INDEX(_xlfn._xlws.FILTER(A$9:A$16378,E10956=E$9:E$16378*ISNUMBER(A$9:A$16378)),1)</f>
        <v>44495</v>
      </c>
      <c r="G10956" s="5" cm="1">
        <f t="array" ref="G10956">INDEX(_xlfn._xlws.FILTER(A$9:A$16378,E10956=E$9:E$16378*ISNUMBER(A$9:A$16378)),COUNT(_xlfn._xlws.FILTER(A$9:A$16378,E10956=E$9:E$16378*ISNUMBER(A$9:A$16378))))</f>
        <v>44497</v>
      </c>
      <c r="H10956" t="str">
        <v/>
      </c>
      <c r="I10956" s="10" t="str" cm="1">
        <f t="array" ref="I10956">_xlfn.IFS(AND(OR(_xlfn._xlws.FILTER(D$9:D$16388,E$9:E$16388=E10956)),ROW()=_xlfn.MINIFS(_xlfn.ANCHORARRAY(H$9),E$9:E$16388,E10956)),A10956-C$4,ROW()=_xlfn.MINIFS(_xlfn.ANCHORARRAY(H$9),E$9:E$16388,E10956),IFERROR(A10956-INDEX(G$9:G$16388,MATCH(E10956-1,E$9:E$16388,0)),A10956-C$4),ISNUMBER(A10956),A10956-F10956,TRUE,"")</f>
        <v/>
      </c>
      <c r="J10956" t="str">
        <f t="shared" si="511"/>
        <v/>
      </c>
      <c r="L10956" s="5"/>
    </row>
    <row r="10957" spans="1:12">
      <c r="A10957" s="3">
        <v>44497</v>
      </c>
      <c r="B10957" s="4" t="str">
        <f>"annual period "&amp;COUNTIF(D$9:D10957,TRUE)</f>
        <v>annual period 36</v>
      </c>
      <c r="D10957" t="b">
        <f t="shared" si="510"/>
        <v>0</v>
      </c>
      <c r="E10957">
        <f t="shared" si="512"/>
        <v>1784</v>
      </c>
      <c r="F10957" s="5" cm="1">
        <f t="array" ref="F10957">INDEX(_xlfn._xlws.FILTER(A$9:A$16378,E10957=E$9:E$16378*ISNUMBER(A$9:A$16378)),1)</f>
        <v>44495</v>
      </c>
      <c r="G10957" s="5" cm="1">
        <f t="array" ref="G10957">INDEX(_xlfn._xlws.FILTER(A$9:A$16378,E10957=E$9:E$16378*ISNUMBER(A$9:A$16378)),COUNT(_xlfn._xlws.FILTER(A$9:A$16378,E10957=E$9:E$16378*ISNUMBER(A$9:A$16378))))</f>
        <v>44497</v>
      </c>
      <c r="H10957" t="str">
        <v/>
      </c>
      <c r="I10957" s="10" cm="1">
        <f t="array" ref="I10957">_xlfn.IFS(AND(OR(_xlfn._xlws.FILTER(D$9:D$16388,E$9:E$16388=E10957)),ROW()=_xlfn.MINIFS(_xlfn.ANCHORARRAY(H$9),E$9:E$16388,E10957)),A10957-C$4,ROW()=_xlfn.MINIFS(_xlfn.ANCHORARRAY(H$9),E$9:E$16388,E10957),IFERROR(A10957-INDEX(G$9:G$16388,MATCH(E10957-1,E$9:E$16388,0)),A10957-C$4),ISNUMBER(A10957),A10957-F10957,TRUE,"")</f>
        <v>2</v>
      </c>
      <c r="J10957" t="b">
        <f t="shared" si="511"/>
        <v>0</v>
      </c>
      <c r="L10957" s="5"/>
    </row>
    <row r="10958" spans="1:12">
      <c r="A10958" s="1" t="s">
        <v>14</v>
      </c>
      <c r="B10958" s="4" t="str">
        <f>"annual period "&amp;COUNTIF(D$9:D10958,TRUE)</f>
        <v>annual period 36</v>
      </c>
      <c r="D10958" t="b">
        <f t="shared" si="510"/>
        <v>0</v>
      </c>
      <c r="E10958">
        <f t="shared" si="512"/>
        <v>1785</v>
      </c>
      <c r="F10958" s="5" cm="1">
        <f t="array" ref="F10958">INDEX(_xlfn._xlws.FILTER(A$9:A$16378,E10958=E$9:E$16378*ISNUMBER(A$9:A$16378)),1)</f>
        <v>44518</v>
      </c>
      <c r="G10958" s="5" cm="1">
        <f t="array" ref="G10958">INDEX(_xlfn._xlws.FILTER(A$9:A$16378,E10958=E$9:E$16378*ISNUMBER(A$9:A$16378)),COUNT(_xlfn._xlws.FILTER(A$9:A$16378,E10958=E$9:E$16378*ISNUMBER(A$9:A$16378))))</f>
        <v>44519</v>
      </c>
      <c r="H10958" t="str">
        <v/>
      </c>
      <c r="I10958" s="10" t="str" cm="1">
        <f t="array" ref="I10958">_xlfn.IFS(AND(OR(_xlfn._xlws.FILTER(D$9:D$16388,E$9:E$16388=E10958)),ROW()=_xlfn.MINIFS(_xlfn.ANCHORARRAY(H$9),E$9:E$16388,E10958)),A10958-C$4,ROW()=_xlfn.MINIFS(_xlfn.ANCHORARRAY(H$9),E$9:E$16388,E10958),IFERROR(A10958-INDEX(G$9:G$16388,MATCH(E10958-1,E$9:E$16388,0)),A10958-C$4),ISNUMBER(A10958),A10958-F10958,TRUE,"")</f>
        <v/>
      </c>
      <c r="J10958" t="str">
        <f t="shared" si="511"/>
        <v/>
      </c>
      <c r="L10958" s="5"/>
    </row>
    <row r="10959" spans="1:12">
      <c r="A10959" s="2"/>
      <c r="B10959" s="4" t="str">
        <f>"annual period "&amp;COUNTIF(D$9:D10959,TRUE)</f>
        <v>annual period 36</v>
      </c>
      <c r="D10959" t="b">
        <f t="shared" si="510"/>
        <v>0</v>
      </c>
      <c r="E10959">
        <f t="shared" si="512"/>
        <v>1785</v>
      </c>
      <c r="F10959" s="5" cm="1">
        <f t="array" ref="F10959">INDEX(_xlfn._xlws.FILTER(A$9:A$16378,E10959=E$9:E$16378*ISNUMBER(A$9:A$16378)),1)</f>
        <v>44518</v>
      </c>
      <c r="G10959" s="5" cm="1">
        <f t="array" ref="G10959">INDEX(_xlfn._xlws.FILTER(A$9:A$16378,E10959=E$9:E$16378*ISNUMBER(A$9:A$16378)),COUNT(_xlfn._xlws.FILTER(A$9:A$16378,E10959=E$9:E$16378*ISNUMBER(A$9:A$16378))))</f>
        <v>44519</v>
      </c>
      <c r="H10959" t="str">
        <v/>
      </c>
      <c r="I10959" s="10" t="str" cm="1">
        <f t="array" ref="I10959">_xlfn.IFS(AND(OR(_xlfn._xlws.FILTER(D$9:D$16388,E$9:E$16388=E10959)),ROW()=_xlfn.MINIFS(_xlfn.ANCHORARRAY(H$9),E$9:E$16388,E10959)),A10959-C$4,ROW()=_xlfn.MINIFS(_xlfn.ANCHORARRAY(H$9),E$9:E$16388,E10959),IFERROR(A10959-INDEX(G$9:G$16388,MATCH(E10959-1,E$9:E$16388,0)),A10959-C$4),ISNUMBER(A10959),A10959-F10959,TRUE,"")</f>
        <v/>
      </c>
      <c r="J10959" t="str">
        <f t="shared" si="511"/>
        <v/>
      </c>
      <c r="L10959" s="5"/>
    </row>
    <row r="10960" spans="1:12">
      <c r="A10960" s="3">
        <v>44518</v>
      </c>
      <c r="B10960" s="4" t="str">
        <f>"annual period "&amp;COUNTIF(D$9:D10960,TRUE)</f>
        <v>annual period 36</v>
      </c>
      <c r="D10960" t="b">
        <f t="shared" si="510"/>
        <v>0</v>
      </c>
      <c r="E10960">
        <f t="shared" si="512"/>
        <v>1785</v>
      </c>
      <c r="F10960" s="5" cm="1">
        <f t="array" ref="F10960">INDEX(_xlfn._xlws.FILTER(A$9:A$16378,E10960=E$9:E$16378*ISNUMBER(A$9:A$16378)),1)</f>
        <v>44518</v>
      </c>
      <c r="G10960" s="5" cm="1">
        <f t="array" ref="G10960">INDEX(_xlfn._xlws.FILTER(A$9:A$16378,E10960=E$9:E$16378*ISNUMBER(A$9:A$16378)),COUNT(_xlfn._xlws.FILTER(A$9:A$16378,E10960=E$9:E$16378*ISNUMBER(A$9:A$16378))))</f>
        <v>44519</v>
      </c>
      <c r="H10960">
        <v>10960</v>
      </c>
      <c r="I10960" s="10" cm="1">
        <f t="array" ref="I10960">_xlfn.IFS(AND(OR(_xlfn._xlws.FILTER(D$9:D$16388,E$9:E$16388=E10960)),ROW()=_xlfn.MINIFS(_xlfn.ANCHORARRAY(H$9),E$9:E$16388,E10960)),A10960-C$4,ROW()=_xlfn.MINIFS(_xlfn.ANCHORARRAY(H$9),E$9:E$16388,E10960),IFERROR(A10960-INDEX(G$9:G$16388,MATCH(E10960-1,E$9:E$16388,0)),A10960-C$4),ISNUMBER(A10960),A10960-F10960,TRUE,"")</f>
        <v>21</v>
      </c>
      <c r="J10960" t="b">
        <f t="shared" si="511"/>
        <v>0</v>
      </c>
      <c r="L10960" s="5"/>
    </row>
    <row r="10961" spans="1:12">
      <c r="B10961" s="4" t="str">
        <f>"annual period "&amp;COUNTIF(D$9:D10961,TRUE)</f>
        <v>annual period 36</v>
      </c>
      <c r="D10961" t="b">
        <f t="shared" si="510"/>
        <v>0</v>
      </c>
      <c r="E10961">
        <f t="shared" si="512"/>
        <v>1785</v>
      </c>
      <c r="F10961" s="5" cm="1">
        <f t="array" ref="F10961">INDEX(_xlfn._xlws.FILTER(A$9:A$16378,E10961=E$9:E$16378*ISNUMBER(A$9:A$16378)),1)</f>
        <v>44518</v>
      </c>
      <c r="G10961" s="5" cm="1">
        <f t="array" ref="G10961">INDEX(_xlfn._xlws.FILTER(A$9:A$16378,E10961=E$9:E$16378*ISNUMBER(A$9:A$16378)),COUNT(_xlfn._xlws.FILTER(A$9:A$16378,E10961=E$9:E$16378*ISNUMBER(A$9:A$16378))))</f>
        <v>44519</v>
      </c>
      <c r="H10961" t="str">
        <v/>
      </c>
      <c r="I10961" s="10" t="str" cm="1">
        <f t="array" ref="I10961">_xlfn.IFS(AND(OR(_xlfn._xlws.FILTER(D$9:D$16388,E$9:E$16388=E10961)),ROW()=_xlfn.MINIFS(_xlfn.ANCHORARRAY(H$9),E$9:E$16388,E10961)),A10961-C$4,ROW()=_xlfn.MINIFS(_xlfn.ANCHORARRAY(H$9),E$9:E$16388,E10961),IFERROR(A10961-INDEX(G$9:G$16388,MATCH(E10961-1,E$9:E$16388,0)),A10961-C$4),ISNUMBER(A10961),A10961-F10961,TRUE,"")</f>
        <v/>
      </c>
      <c r="J10961" t="str">
        <f t="shared" si="511"/>
        <v/>
      </c>
      <c r="L10961" s="5"/>
    </row>
    <row r="10962" spans="1:12">
      <c r="A10962" s="3">
        <v>44519</v>
      </c>
      <c r="B10962" s="4" t="str">
        <f>"annual period "&amp;COUNTIF(D$9:D10962,TRUE)</f>
        <v>annual period 36</v>
      </c>
      <c r="D10962" t="b">
        <f t="shared" si="510"/>
        <v>0</v>
      </c>
      <c r="E10962">
        <f t="shared" si="512"/>
        <v>1785</v>
      </c>
      <c r="F10962" s="5" cm="1">
        <f t="array" ref="F10962">INDEX(_xlfn._xlws.FILTER(A$9:A$16378,E10962=E$9:E$16378*ISNUMBER(A$9:A$16378)),1)</f>
        <v>44518</v>
      </c>
      <c r="G10962" s="5" cm="1">
        <f t="array" ref="G10962">INDEX(_xlfn._xlws.FILTER(A$9:A$16378,E10962=E$9:E$16378*ISNUMBER(A$9:A$16378)),COUNT(_xlfn._xlws.FILTER(A$9:A$16378,E10962=E$9:E$16378*ISNUMBER(A$9:A$16378))))</f>
        <v>44519</v>
      </c>
      <c r="H10962" t="str">
        <v/>
      </c>
      <c r="I10962" s="10" cm="1">
        <f t="array" ref="I10962">_xlfn.IFS(AND(OR(_xlfn._xlws.FILTER(D$9:D$16388,E$9:E$16388=E10962)),ROW()=_xlfn.MINIFS(_xlfn.ANCHORARRAY(H$9),E$9:E$16388,E10962)),A10962-C$4,ROW()=_xlfn.MINIFS(_xlfn.ANCHORARRAY(H$9),E$9:E$16388,E10962),IFERROR(A10962-INDEX(G$9:G$16388,MATCH(E10962-1,E$9:E$16388,0)),A10962-C$4),ISNUMBER(A10962),A10962-F10962,TRUE,"")</f>
        <v>1</v>
      </c>
      <c r="J10962" t="b">
        <f t="shared" si="511"/>
        <v>0</v>
      </c>
      <c r="L10962" s="5"/>
    </row>
    <row r="10963" spans="1:12">
      <c r="A10963" s="1" t="s">
        <v>14</v>
      </c>
      <c r="B10963" s="4" t="str">
        <f>"annual period "&amp;COUNTIF(D$9:D10963,TRUE)</f>
        <v>annual period 36</v>
      </c>
      <c r="D10963" t="b">
        <f t="shared" si="510"/>
        <v>0</v>
      </c>
      <c r="E10963">
        <f t="shared" si="512"/>
        <v>1786</v>
      </c>
      <c r="F10963" s="5" cm="1">
        <f t="array" ref="F10963">INDEX(_xlfn._xlws.FILTER(A$9:A$16378,E10963=E$9:E$16378*ISNUMBER(A$9:A$16378)),1)</f>
        <v>44524</v>
      </c>
      <c r="G10963" s="5" cm="1">
        <f t="array" ref="G10963">INDEX(_xlfn._xlws.FILTER(A$9:A$16378,E10963=E$9:E$16378*ISNUMBER(A$9:A$16378)),COUNT(_xlfn._xlws.FILTER(A$9:A$16378,E10963=E$9:E$16378*ISNUMBER(A$9:A$16378))))</f>
        <v>44525</v>
      </c>
      <c r="H10963" t="str">
        <v/>
      </c>
      <c r="I10963" s="10" t="str" cm="1">
        <f t="array" ref="I10963">_xlfn.IFS(AND(OR(_xlfn._xlws.FILTER(D$9:D$16388,E$9:E$16388=E10963)),ROW()=_xlfn.MINIFS(_xlfn.ANCHORARRAY(H$9),E$9:E$16388,E10963)),A10963-C$4,ROW()=_xlfn.MINIFS(_xlfn.ANCHORARRAY(H$9),E$9:E$16388,E10963),IFERROR(A10963-INDEX(G$9:G$16388,MATCH(E10963-1,E$9:E$16388,0)),A10963-C$4),ISNUMBER(A10963),A10963-F10963,TRUE,"")</f>
        <v/>
      </c>
      <c r="J10963" t="str">
        <f t="shared" si="511"/>
        <v/>
      </c>
      <c r="L10963" s="5"/>
    </row>
    <row r="10964" spans="1:12">
      <c r="A10964" s="2"/>
      <c r="B10964" s="4" t="str">
        <f>"annual period "&amp;COUNTIF(D$9:D10964,TRUE)</f>
        <v>annual period 36</v>
      </c>
      <c r="D10964" t="b">
        <f t="shared" si="510"/>
        <v>0</v>
      </c>
      <c r="E10964">
        <f t="shared" si="512"/>
        <v>1786</v>
      </c>
      <c r="F10964" s="5" cm="1">
        <f t="array" ref="F10964">INDEX(_xlfn._xlws.FILTER(A$9:A$16378,E10964=E$9:E$16378*ISNUMBER(A$9:A$16378)),1)</f>
        <v>44524</v>
      </c>
      <c r="G10964" s="5" cm="1">
        <f t="array" ref="G10964">INDEX(_xlfn._xlws.FILTER(A$9:A$16378,E10964=E$9:E$16378*ISNUMBER(A$9:A$16378)),COUNT(_xlfn._xlws.FILTER(A$9:A$16378,E10964=E$9:E$16378*ISNUMBER(A$9:A$16378))))</f>
        <v>44525</v>
      </c>
      <c r="H10964" t="str">
        <v/>
      </c>
      <c r="I10964" s="10" t="str" cm="1">
        <f t="array" ref="I10964">_xlfn.IFS(AND(OR(_xlfn._xlws.FILTER(D$9:D$16388,E$9:E$16388=E10964)),ROW()=_xlfn.MINIFS(_xlfn.ANCHORARRAY(H$9),E$9:E$16388,E10964)),A10964-C$4,ROW()=_xlfn.MINIFS(_xlfn.ANCHORARRAY(H$9),E$9:E$16388,E10964),IFERROR(A10964-INDEX(G$9:G$16388,MATCH(E10964-1,E$9:E$16388,0)),A10964-C$4),ISNUMBER(A10964),A10964-F10964,TRUE,"")</f>
        <v/>
      </c>
      <c r="J10964" t="str">
        <f t="shared" si="511"/>
        <v/>
      </c>
      <c r="L10964" s="5"/>
    </row>
    <row r="10965" spans="1:12">
      <c r="A10965" s="3">
        <v>44524</v>
      </c>
      <c r="B10965" s="4" t="str">
        <f>"annual period "&amp;COUNTIF(D$9:D10965,TRUE)</f>
        <v>annual period 36</v>
      </c>
      <c r="D10965" t="b">
        <f t="shared" si="510"/>
        <v>0</v>
      </c>
      <c r="E10965">
        <f t="shared" si="512"/>
        <v>1786</v>
      </c>
      <c r="F10965" s="5" cm="1">
        <f t="array" ref="F10965">INDEX(_xlfn._xlws.FILTER(A$9:A$16378,E10965=E$9:E$16378*ISNUMBER(A$9:A$16378)),1)</f>
        <v>44524</v>
      </c>
      <c r="G10965" s="5" cm="1">
        <f t="array" ref="G10965">INDEX(_xlfn._xlws.FILTER(A$9:A$16378,E10965=E$9:E$16378*ISNUMBER(A$9:A$16378)),COUNT(_xlfn._xlws.FILTER(A$9:A$16378,E10965=E$9:E$16378*ISNUMBER(A$9:A$16378))))</f>
        <v>44525</v>
      </c>
      <c r="H10965">
        <v>10965</v>
      </c>
      <c r="I10965" s="10" cm="1">
        <f t="array" ref="I10965">_xlfn.IFS(AND(OR(_xlfn._xlws.FILTER(D$9:D$16388,E$9:E$16388=E10965)),ROW()=_xlfn.MINIFS(_xlfn.ANCHORARRAY(H$9),E$9:E$16388,E10965)),A10965-C$4,ROW()=_xlfn.MINIFS(_xlfn.ANCHORARRAY(H$9),E$9:E$16388,E10965),IFERROR(A10965-INDEX(G$9:G$16388,MATCH(E10965-1,E$9:E$16388,0)),A10965-C$4),ISNUMBER(A10965),A10965-F10965,TRUE,"")</f>
        <v>5</v>
      </c>
      <c r="J10965" t="b">
        <f t="shared" si="511"/>
        <v>0</v>
      </c>
      <c r="L10965" s="5"/>
    </row>
    <row r="10966" spans="1:12">
      <c r="B10966" s="4" t="str">
        <f>"annual period "&amp;COUNTIF(D$9:D10966,TRUE)</f>
        <v>annual period 36</v>
      </c>
      <c r="D10966" t="b">
        <f t="shared" si="510"/>
        <v>0</v>
      </c>
      <c r="E10966">
        <f t="shared" si="512"/>
        <v>1786</v>
      </c>
      <c r="F10966" s="5" cm="1">
        <f t="array" ref="F10966">INDEX(_xlfn._xlws.FILTER(A$9:A$16378,E10966=E$9:E$16378*ISNUMBER(A$9:A$16378)),1)</f>
        <v>44524</v>
      </c>
      <c r="G10966" s="5" cm="1">
        <f t="array" ref="G10966">INDEX(_xlfn._xlws.FILTER(A$9:A$16378,E10966=E$9:E$16378*ISNUMBER(A$9:A$16378)),COUNT(_xlfn._xlws.FILTER(A$9:A$16378,E10966=E$9:E$16378*ISNUMBER(A$9:A$16378))))</f>
        <v>44525</v>
      </c>
      <c r="H10966" t="str">
        <v/>
      </c>
      <c r="I10966" s="10" t="str" cm="1">
        <f t="array" ref="I10966">_xlfn.IFS(AND(OR(_xlfn._xlws.FILTER(D$9:D$16388,E$9:E$16388=E10966)),ROW()=_xlfn.MINIFS(_xlfn.ANCHORARRAY(H$9),E$9:E$16388,E10966)),A10966-C$4,ROW()=_xlfn.MINIFS(_xlfn.ANCHORARRAY(H$9),E$9:E$16388,E10966),IFERROR(A10966-INDEX(G$9:G$16388,MATCH(E10966-1,E$9:E$16388,0)),A10966-C$4),ISNUMBER(A10966),A10966-F10966,TRUE,"")</f>
        <v/>
      </c>
      <c r="J10966" t="str">
        <f t="shared" si="511"/>
        <v/>
      </c>
      <c r="L10966" s="5"/>
    </row>
    <row r="10967" spans="1:12">
      <c r="A10967" s="3">
        <v>44525</v>
      </c>
      <c r="B10967" s="4" t="str">
        <f>"annual period "&amp;COUNTIF(D$9:D10967,TRUE)</f>
        <v>annual period 36</v>
      </c>
      <c r="D10967" t="b">
        <f t="shared" si="510"/>
        <v>0</v>
      </c>
      <c r="E10967">
        <f t="shared" si="512"/>
        <v>1786</v>
      </c>
      <c r="F10967" s="5" cm="1">
        <f t="array" ref="F10967">INDEX(_xlfn._xlws.FILTER(A$9:A$16378,E10967=E$9:E$16378*ISNUMBER(A$9:A$16378)),1)</f>
        <v>44524</v>
      </c>
      <c r="G10967" s="5" cm="1">
        <f t="array" ref="G10967">INDEX(_xlfn._xlws.FILTER(A$9:A$16378,E10967=E$9:E$16378*ISNUMBER(A$9:A$16378)),COUNT(_xlfn._xlws.FILTER(A$9:A$16378,E10967=E$9:E$16378*ISNUMBER(A$9:A$16378))))</f>
        <v>44525</v>
      </c>
      <c r="H10967" t="str">
        <v/>
      </c>
      <c r="I10967" s="10" cm="1">
        <f t="array" ref="I10967">_xlfn.IFS(AND(OR(_xlfn._xlws.FILTER(D$9:D$16388,E$9:E$16388=E10967)),ROW()=_xlfn.MINIFS(_xlfn.ANCHORARRAY(H$9),E$9:E$16388,E10967)),A10967-C$4,ROW()=_xlfn.MINIFS(_xlfn.ANCHORARRAY(H$9),E$9:E$16388,E10967),IFERROR(A10967-INDEX(G$9:G$16388,MATCH(E10967-1,E$9:E$16388,0)),A10967-C$4),ISNUMBER(A10967),A10967-F10967,TRUE,"")</f>
        <v>1</v>
      </c>
      <c r="J10967" t="b">
        <f t="shared" si="511"/>
        <v>0</v>
      </c>
      <c r="L10967" s="5"/>
    </row>
    <row r="10968" spans="1:12">
      <c r="A10968" s="1" t="s">
        <v>14</v>
      </c>
      <c r="B10968" s="4" t="str">
        <f>"annual period "&amp;COUNTIF(D$9:D10968,TRUE)</f>
        <v>annual period 36</v>
      </c>
      <c r="D10968" t="b">
        <f t="shared" si="510"/>
        <v>0</v>
      </c>
      <c r="E10968">
        <f t="shared" si="512"/>
        <v>1787</v>
      </c>
      <c r="F10968" s="5" cm="1">
        <f t="array" ref="F10968">INDEX(_xlfn._xlws.FILTER(A$9:A$16378,E10968=E$9:E$16378*ISNUMBER(A$9:A$16378)),1)</f>
        <v>44532</v>
      </c>
      <c r="G10968" s="5" cm="1">
        <f t="array" ref="G10968">INDEX(_xlfn._xlws.FILTER(A$9:A$16378,E10968=E$9:E$16378*ISNUMBER(A$9:A$16378)),COUNT(_xlfn._xlws.FILTER(A$9:A$16378,E10968=E$9:E$16378*ISNUMBER(A$9:A$16378))))</f>
        <v>44533</v>
      </c>
      <c r="H10968" t="str">
        <v/>
      </c>
      <c r="I10968" s="10" t="str" cm="1">
        <f t="array" ref="I10968">_xlfn.IFS(AND(OR(_xlfn._xlws.FILTER(D$9:D$16388,E$9:E$16388=E10968)),ROW()=_xlfn.MINIFS(_xlfn.ANCHORARRAY(H$9),E$9:E$16388,E10968)),A10968-C$4,ROW()=_xlfn.MINIFS(_xlfn.ANCHORARRAY(H$9),E$9:E$16388,E10968),IFERROR(A10968-INDEX(G$9:G$16388,MATCH(E10968-1,E$9:E$16388,0)),A10968-C$4),ISNUMBER(A10968),A10968-F10968,TRUE,"")</f>
        <v/>
      </c>
      <c r="J10968" t="str">
        <f t="shared" si="511"/>
        <v/>
      </c>
      <c r="L10968" s="5"/>
    </row>
    <row r="10969" spans="1:12">
      <c r="A10969" s="2"/>
      <c r="B10969" s="4" t="str">
        <f>"annual period "&amp;COUNTIF(D$9:D10969,TRUE)</f>
        <v>annual period 36</v>
      </c>
      <c r="D10969" t="b">
        <f t="shared" si="510"/>
        <v>0</v>
      </c>
      <c r="E10969">
        <f t="shared" si="512"/>
        <v>1787</v>
      </c>
      <c r="F10969" s="5" cm="1">
        <f t="array" ref="F10969">INDEX(_xlfn._xlws.FILTER(A$9:A$16378,E10969=E$9:E$16378*ISNUMBER(A$9:A$16378)),1)</f>
        <v>44532</v>
      </c>
      <c r="G10969" s="5" cm="1">
        <f t="array" ref="G10969">INDEX(_xlfn._xlws.FILTER(A$9:A$16378,E10969=E$9:E$16378*ISNUMBER(A$9:A$16378)),COUNT(_xlfn._xlws.FILTER(A$9:A$16378,E10969=E$9:E$16378*ISNUMBER(A$9:A$16378))))</f>
        <v>44533</v>
      </c>
      <c r="H10969" t="str">
        <v/>
      </c>
      <c r="I10969" s="10" t="str" cm="1">
        <f t="array" ref="I10969">_xlfn.IFS(AND(OR(_xlfn._xlws.FILTER(D$9:D$16388,E$9:E$16388=E10969)),ROW()=_xlfn.MINIFS(_xlfn.ANCHORARRAY(H$9),E$9:E$16388,E10969)),A10969-C$4,ROW()=_xlfn.MINIFS(_xlfn.ANCHORARRAY(H$9),E$9:E$16388,E10969),IFERROR(A10969-INDEX(G$9:G$16388,MATCH(E10969-1,E$9:E$16388,0)),A10969-C$4),ISNUMBER(A10969),A10969-F10969,TRUE,"")</f>
        <v/>
      </c>
      <c r="J10969" t="str">
        <f t="shared" si="511"/>
        <v/>
      </c>
      <c r="L10969" s="5"/>
    </row>
    <row r="10970" spans="1:12">
      <c r="A10970" s="3">
        <v>44532</v>
      </c>
      <c r="B10970" s="4" t="str">
        <f>"annual period "&amp;COUNTIF(D$9:D10970,TRUE)</f>
        <v>annual period 36</v>
      </c>
      <c r="D10970" t="b">
        <f t="shared" si="510"/>
        <v>0</v>
      </c>
      <c r="E10970">
        <f t="shared" si="512"/>
        <v>1787</v>
      </c>
      <c r="F10970" s="5" cm="1">
        <f t="array" ref="F10970">INDEX(_xlfn._xlws.FILTER(A$9:A$16378,E10970=E$9:E$16378*ISNUMBER(A$9:A$16378)),1)</f>
        <v>44532</v>
      </c>
      <c r="G10970" s="5" cm="1">
        <f t="array" ref="G10970">INDEX(_xlfn._xlws.FILTER(A$9:A$16378,E10970=E$9:E$16378*ISNUMBER(A$9:A$16378)),COUNT(_xlfn._xlws.FILTER(A$9:A$16378,E10970=E$9:E$16378*ISNUMBER(A$9:A$16378))))</f>
        <v>44533</v>
      </c>
      <c r="H10970">
        <v>10970</v>
      </c>
      <c r="I10970" s="10" cm="1">
        <f t="array" ref="I10970">_xlfn.IFS(AND(OR(_xlfn._xlws.FILTER(D$9:D$16388,E$9:E$16388=E10970)),ROW()=_xlfn.MINIFS(_xlfn.ANCHORARRAY(H$9),E$9:E$16388,E10970)),A10970-C$4,ROW()=_xlfn.MINIFS(_xlfn.ANCHORARRAY(H$9),E$9:E$16388,E10970),IFERROR(A10970-INDEX(G$9:G$16388,MATCH(E10970-1,E$9:E$16388,0)),A10970-C$4),ISNUMBER(A10970),A10970-F10970,TRUE,"")</f>
        <v>7</v>
      </c>
      <c r="J10970" t="b">
        <f t="shared" si="511"/>
        <v>0</v>
      </c>
      <c r="L10970" s="5"/>
    </row>
    <row r="10971" spans="1:12">
      <c r="B10971" s="4" t="str">
        <f>"annual period "&amp;COUNTIF(D$9:D10971,TRUE)</f>
        <v>annual period 36</v>
      </c>
      <c r="D10971" t="b">
        <f t="shared" si="510"/>
        <v>0</v>
      </c>
      <c r="E10971">
        <f t="shared" si="512"/>
        <v>1787</v>
      </c>
      <c r="F10971" s="5" cm="1">
        <f t="array" ref="F10971">INDEX(_xlfn._xlws.FILTER(A$9:A$16378,E10971=E$9:E$16378*ISNUMBER(A$9:A$16378)),1)</f>
        <v>44532</v>
      </c>
      <c r="G10971" s="5" cm="1">
        <f t="array" ref="G10971">INDEX(_xlfn._xlws.FILTER(A$9:A$16378,E10971=E$9:E$16378*ISNUMBER(A$9:A$16378)),COUNT(_xlfn._xlws.FILTER(A$9:A$16378,E10971=E$9:E$16378*ISNUMBER(A$9:A$16378))))</f>
        <v>44533</v>
      </c>
      <c r="H10971" t="str">
        <v/>
      </c>
      <c r="I10971" s="10" t="str" cm="1">
        <f t="array" ref="I10971">_xlfn.IFS(AND(OR(_xlfn._xlws.FILTER(D$9:D$16388,E$9:E$16388=E10971)),ROW()=_xlfn.MINIFS(_xlfn.ANCHORARRAY(H$9),E$9:E$16388,E10971)),A10971-C$4,ROW()=_xlfn.MINIFS(_xlfn.ANCHORARRAY(H$9),E$9:E$16388,E10971),IFERROR(A10971-INDEX(G$9:G$16388,MATCH(E10971-1,E$9:E$16388,0)),A10971-C$4),ISNUMBER(A10971),A10971-F10971,TRUE,"")</f>
        <v/>
      </c>
      <c r="J10971" t="str">
        <f t="shared" si="511"/>
        <v/>
      </c>
      <c r="L10971" s="5"/>
    </row>
    <row r="10972" spans="1:12">
      <c r="A10972" s="3">
        <v>44533</v>
      </c>
      <c r="B10972" s="4" t="str">
        <f>"annual period "&amp;COUNTIF(D$9:D10972,TRUE)</f>
        <v>annual period 36</v>
      </c>
      <c r="D10972" t="b">
        <f t="shared" si="510"/>
        <v>0</v>
      </c>
      <c r="E10972">
        <f t="shared" si="512"/>
        <v>1787</v>
      </c>
      <c r="F10972" s="5" cm="1">
        <f t="array" ref="F10972">INDEX(_xlfn._xlws.FILTER(A$9:A$16378,E10972=E$9:E$16378*ISNUMBER(A$9:A$16378)),1)</f>
        <v>44532</v>
      </c>
      <c r="G10972" s="5" cm="1">
        <f t="array" ref="G10972">INDEX(_xlfn._xlws.FILTER(A$9:A$16378,E10972=E$9:E$16378*ISNUMBER(A$9:A$16378)),COUNT(_xlfn._xlws.FILTER(A$9:A$16378,E10972=E$9:E$16378*ISNUMBER(A$9:A$16378))))</f>
        <v>44533</v>
      </c>
      <c r="H10972" t="str">
        <v/>
      </c>
      <c r="I10972" s="10" cm="1">
        <f t="array" ref="I10972">_xlfn.IFS(AND(OR(_xlfn._xlws.FILTER(D$9:D$16388,E$9:E$16388=E10972)),ROW()=_xlfn.MINIFS(_xlfn.ANCHORARRAY(H$9),E$9:E$16388,E10972)),A10972-C$4,ROW()=_xlfn.MINIFS(_xlfn.ANCHORARRAY(H$9),E$9:E$16388,E10972),IFERROR(A10972-INDEX(G$9:G$16388,MATCH(E10972-1,E$9:E$16388,0)),A10972-C$4),ISNUMBER(A10972),A10972-F10972,TRUE,"")</f>
        <v>1</v>
      </c>
      <c r="J10972" t="b">
        <f t="shared" si="511"/>
        <v>0</v>
      </c>
      <c r="L10972" s="5"/>
    </row>
    <row r="10973" spans="1:12">
      <c r="A10973" s="1" t="s">
        <v>14</v>
      </c>
      <c r="B10973" s="4" t="str">
        <f>"annual period "&amp;COUNTIF(D$9:D10973,TRUE)</f>
        <v>annual period 36</v>
      </c>
      <c r="D10973" t="b">
        <f t="shared" si="510"/>
        <v>0</v>
      </c>
      <c r="E10973">
        <f t="shared" si="512"/>
        <v>1788</v>
      </c>
      <c r="F10973" s="5" cm="1">
        <f t="array" ref="F10973">INDEX(_xlfn._xlws.FILTER(A$9:A$16378,E10973=E$9:E$16378*ISNUMBER(A$9:A$16378)),1)</f>
        <v>44548</v>
      </c>
      <c r="G10973" s="5" cm="1">
        <f t="array" ref="G10973">INDEX(_xlfn._xlws.FILTER(A$9:A$16378,E10973=E$9:E$16378*ISNUMBER(A$9:A$16378)),COUNT(_xlfn._xlws.FILTER(A$9:A$16378,E10973=E$9:E$16378*ISNUMBER(A$9:A$16378))))</f>
        <v>44565</v>
      </c>
      <c r="H10973" t="str">
        <v/>
      </c>
      <c r="I10973" s="10" t="str" cm="1">
        <f t="array" ref="I10973">_xlfn.IFS(AND(OR(_xlfn._xlws.FILTER(D$9:D$16388,E$9:E$16388=E10973)),ROW()=_xlfn.MINIFS(_xlfn.ANCHORARRAY(H$9),E$9:E$16388,E10973)),A10973-C$4,ROW()=_xlfn.MINIFS(_xlfn.ANCHORARRAY(H$9),E$9:E$16388,E10973),IFERROR(A10973-INDEX(G$9:G$16388,MATCH(E10973-1,E$9:E$16388,0)),A10973-C$4),ISNUMBER(A10973),A10973-F10973,TRUE,"")</f>
        <v/>
      </c>
      <c r="J10973" t="str">
        <f t="shared" si="511"/>
        <v/>
      </c>
      <c r="L10973" s="5"/>
    </row>
    <row r="10974" spans="1:12">
      <c r="A10974" s="2"/>
      <c r="B10974" s="4" t="str">
        <f>"annual period "&amp;COUNTIF(D$9:D10974,TRUE)</f>
        <v>annual period 36</v>
      </c>
      <c r="D10974" t="b">
        <f t="shared" si="510"/>
        <v>0</v>
      </c>
      <c r="E10974">
        <f t="shared" si="512"/>
        <v>1788</v>
      </c>
      <c r="F10974" s="5" cm="1">
        <f t="array" ref="F10974">INDEX(_xlfn._xlws.FILTER(A$9:A$16378,E10974=E$9:E$16378*ISNUMBER(A$9:A$16378)),1)</f>
        <v>44548</v>
      </c>
      <c r="G10974" s="5" cm="1">
        <f t="array" ref="G10974">INDEX(_xlfn._xlws.FILTER(A$9:A$16378,E10974=E$9:E$16378*ISNUMBER(A$9:A$16378)),COUNT(_xlfn._xlws.FILTER(A$9:A$16378,E10974=E$9:E$16378*ISNUMBER(A$9:A$16378))))</f>
        <v>44565</v>
      </c>
      <c r="H10974" t="str">
        <v/>
      </c>
      <c r="I10974" s="10" t="str" cm="1">
        <f t="array" ref="I10974">_xlfn.IFS(AND(OR(_xlfn._xlws.FILTER(D$9:D$16388,E$9:E$16388=E10974)),ROW()=_xlfn.MINIFS(_xlfn.ANCHORARRAY(H$9),E$9:E$16388,E10974)),A10974-C$4,ROW()=_xlfn.MINIFS(_xlfn.ANCHORARRAY(H$9),E$9:E$16388,E10974),IFERROR(A10974-INDEX(G$9:G$16388,MATCH(E10974-1,E$9:E$16388,0)),A10974-C$4),ISNUMBER(A10974),A10974-F10974,TRUE,"")</f>
        <v/>
      </c>
      <c r="J10974" t="str">
        <f t="shared" si="511"/>
        <v/>
      </c>
      <c r="L10974" s="5"/>
    </row>
    <row r="10975" spans="1:12">
      <c r="A10975" s="3">
        <v>44548</v>
      </c>
      <c r="B10975" s="4" t="str">
        <f>"annual period "&amp;COUNTIF(D$9:D10975,TRUE)</f>
        <v>annual period 36</v>
      </c>
      <c r="D10975" t="b">
        <f t="shared" si="510"/>
        <v>0</v>
      </c>
      <c r="E10975">
        <f t="shared" si="512"/>
        <v>1788</v>
      </c>
      <c r="F10975" s="5" cm="1">
        <f t="array" ref="F10975">INDEX(_xlfn._xlws.FILTER(A$9:A$16378,E10975=E$9:E$16378*ISNUMBER(A$9:A$16378)),1)</f>
        <v>44548</v>
      </c>
      <c r="G10975" s="5" cm="1">
        <f t="array" ref="G10975">INDEX(_xlfn._xlws.FILTER(A$9:A$16378,E10975=E$9:E$16378*ISNUMBER(A$9:A$16378)),COUNT(_xlfn._xlws.FILTER(A$9:A$16378,E10975=E$9:E$16378*ISNUMBER(A$9:A$16378))))</f>
        <v>44565</v>
      </c>
      <c r="H10975">
        <v>10975</v>
      </c>
      <c r="I10975" s="10" cm="1">
        <f t="array" ref="I10975">_xlfn.IFS(AND(OR(_xlfn._xlws.FILTER(D$9:D$16388,E$9:E$16388=E10975)),ROW()=_xlfn.MINIFS(_xlfn.ANCHORARRAY(H$9),E$9:E$16388,E10975)),A10975-C$4,ROW()=_xlfn.MINIFS(_xlfn.ANCHORARRAY(H$9),E$9:E$16388,E10975),IFERROR(A10975-INDEX(G$9:G$16388,MATCH(E10975-1,E$9:E$16388,0)),A10975-C$4),ISNUMBER(A10975),A10975-F10975,TRUE,"")</f>
        <v>15</v>
      </c>
      <c r="J10975" t="b">
        <f t="shared" si="511"/>
        <v>0</v>
      </c>
      <c r="L10975" s="5"/>
    </row>
    <row r="10976" spans="1:12">
      <c r="B10976" s="4" t="str">
        <f>"annual period "&amp;COUNTIF(D$9:D10976,TRUE)</f>
        <v>annual period 36</v>
      </c>
      <c r="D10976" t="b">
        <f t="shared" ref="D10976:D11039" si="513">F10975-F10976&gt;300</f>
        <v>0</v>
      </c>
      <c r="E10976">
        <f t="shared" si="512"/>
        <v>1788</v>
      </c>
      <c r="F10976" s="5" cm="1">
        <f t="array" ref="F10976">INDEX(_xlfn._xlws.FILTER(A$9:A$16378,E10976=E$9:E$16378*ISNUMBER(A$9:A$16378)),1)</f>
        <v>44548</v>
      </c>
      <c r="G10976" s="5" cm="1">
        <f t="array" ref="G10976">INDEX(_xlfn._xlws.FILTER(A$9:A$16378,E10976=E$9:E$16378*ISNUMBER(A$9:A$16378)),COUNT(_xlfn._xlws.FILTER(A$9:A$16378,E10976=E$9:E$16378*ISNUMBER(A$9:A$16378))))</f>
        <v>44565</v>
      </c>
      <c r="H10976" t="str">
        <v/>
      </c>
      <c r="I10976" s="10" t="str" cm="1">
        <f t="array" ref="I10976">_xlfn.IFS(AND(OR(_xlfn._xlws.FILTER(D$9:D$16388,E$9:E$16388=E10976)),ROW()=_xlfn.MINIFS(_xlfn.ANCHORARRAY(H$9),E$9:E$16388,E10976)),A10976-C$4,ROW()=_xlfn.MINIFS(_xlfn.ANCHORARRAY(H$9),E$9:E$16388,E10976),IFERROR(A10976-INDEX(G$9:G$16388,MATCH(E10976-1,E$9:E$16388,0)),A10976-C$4),ISNUMBER(A10976),A10976-F10976,TRUE,"")</f>
        <v/>
      </c>
      <c r="J10976" t="str">
        <f t="shared" si="511"/>
        <v/>
      </c>
      <c r="L10976" s="5"/>
    </row>
    <row r="10977" spans="1:12">
      <c r="A10977" s="3">
        <v>44548</v>
      </c>
      <c r="B10977" s="4" t="str">
        <f>"annual period "&amp;COUNTIF(D$9:D10977,TRUE)</f>
        <v>annual period 36</v>
      </c>
      <c r="D10977" t="b">
        <f t="shared" si="513"/>
        <v>0</v>
      </c>
      <c r="E10977">
        <f t="shared" si="512"/>
        <v>1788</v>
      </c>
      <c r="F10977" s="5" cm="1">
        <f t="array" ref="F10977">INDEX(_xlfn._xlws.FILTER(A$9:A$16378,E10977=E$9:E$16378*ISNUMBER(A$9:A$16378)),1)</f>
        <v>44548</v>
      </c>
      <c r="G10977" s="5" cm="1">
        <f t="array" ref="G10977">INDEX(_xlfn._xlws.FILTER(A$9:A$16378,E10977=E$9:E$16378*ISNUMBER(A$9:A$16378)),COUNT(_xlfn._xlws.FILTER(A$9:A$16378,E10977=E$9:E$16378*ISNUMBER(A$9:A$16378))))</f>
        <v>44565</v>
      </c>
      <c r="H10977">
        <v>10977</v>
      </c>
      <c r="I10977" s="10" cm="1">
        <f t="array" ref="I10977">_xlfn.IFS(AND(OR(_xlfn._xlws.FILTER(D$9:D$16388,E$9:E$16388=E10977)),ROW()=_xlfn.MINIFS(_xlfn.ANCHORARRAY(H$9),E$9:E$16388,E10977)),A10977-C$4,ROW()=_xlfn.MINIFS(_xlfn.ANCHORARRAY(H$9),E$9:E$16388,E10977),IFERROR(A10977-INDEX(G$9:G$16388,MATCH(E10977-1,E$9:E$16388,0)),A10977-C$4),ISNUMBER(A10977),A10977-F10977,TRUE,"")</f>
        <v>0</v>
      </c>
      <c r="J10977" t="b">
        <f t="shared" si="511"/>
        <v>0</v>
      </c>
      <c r="L10977" s="5"/>
    </row>
    <row r="10978" spans="1:12">
      <c r="B10978" s="4" t="str">
        <f>"annual period "&amp;COUNTIF(D$9:D10978,TRUE)</f>
        <v>annual period 36</v>
      </c>
      <c r="D10978" t="b">
        <f t="shared" si="513"/>
        <v>0</v>
      </c>
      <c r="E10978">
        <f t="shared" si="512"/>
        <v>1788</v>
      </c>
      <c r="F10978" s="5" cm="1">
        <f t="array" ref="F10978">INDEX(_xlfn._xlws.FILTER(A$9:A$16378,E10978=E$9:E$16378*ISNUMBER(A$9:A$16378)),1)</f>
        <v>44548</v>
      </c>
      <c r="G10978" s="5" cm="1">
        <f t="array" ref="G10978">INDEX(_xlfn._xlws.FILTER(A$9:A$16378,E10978=E$9:E$16378*ISNUMBER(A$9:A$16378)),COUNT(_xlfn._xlws.FILTER(A$9:A$16378,E10978=E$9:E$16378*ISNUMBER(A$9:A$16378))))</f>
        <v>44565</v>
      </c>
      <c r="H10978" t="str">
        <v/>
      </c>
      <c r="I10978" s="10" t="str" cm="1">
        <f t="array" ref="I10978">_xlfn.IFS(AND(OR(_xlfn._xlws.FILTER(D$9:D$16388,E$9:E$16388=E10978)),ROW()=_xlfn.MINIFS(_xlfn.ANCHORARRAY(H$9),E$9:E$16388,E10978)),A10978-C$4,ROW()=_xlfn.MINIFS(_xlfn.ANCHORARRAY(H$9),E$9:E$16388,E10978),IFERROR(A10978-INDEX(G$9:G$16388,MATCH(E10978-1,E$9:E$16388,0)),A10978-C$4),ISNUMBER(A10978),A10978-F10978,TRUE,"")</f>
        <v/>
      </c>
      <c r="J10978" t="str">
        <f t="shared" si="511"/>
        <v/>
      </c>
      <c r="L10978" s="5"/>
    </row>
    <row r="10979" spans="1:12">
      <c r="A10979" s="3">
        <v>44565</v>
      </c>
      <c r="B10979" s="4" t="str">
        <f>"annual period "&amp;COUNTIF(D$9:D10979,TRUE)</f>
        <v>annual period 36</v>
      </c>
      <c r="D10979" t="b">
        <f t="shared" si="513"/>
        <v>0</v>
      </c>
      <c r="E10979">
        <f t="shared" si="512"/>
        <v>1788</v>
      </c>
      <c r="F10979" s="5" cm="1">
        <f t="array" ref="F10979">INDEX(_xlfn._xlws.FILTER(A$9:A$16378,E10979=E$9:E$16378*ISNUMBER(A$9:A$16378)),1)</f>
        <v>44548</v>
      </c>
      <c r="G10979" s="5" cm="1">
        <f t="array" ref="G10979">INDEX(_xlfn._xlws.FILTER(A$9:A$16378,E10979=E$9:E$16378*ISNUMBER(A$9:A$16378)),COUNT(_xlfn._xlws.FILTER(A$9:A$16378,E10979=E$9:E$16378*ISNUMBER(A$9:A$16378))))</f>
        <v>44565</v>
      </c>
      <c r="H10979" t="str">
        <v/>
      </c>
      <c r="I10979" s="10" cm="1">
        <f t="array" ref="I10979">_xlfn.IFS(AND(OR(_xlfn._xlws.FILTER(D$9:D$16388,E$9:E$16388=E10979)),ROW()=_xlfn.MINIFS(_xlfn.ANCHORARRAY(H$9),E$9:E$16388,E10979)),A10979-C$4,ROW()=_xlfn.MINIFS(_xlfn.ANCHORARRAY(H$9),E$9:E$16388,E10979),IFERROR(A10979-INDEX(G$9:G$16388,MATCH(E10979-1,E$9:E$16388,0)),A10979-C$4),ISNUMBER(A10979),A10979-F10979,TRUE,"")</f>
        <v>17</v>
      </c>
      <c r="J10979" t="b">
        <f t="shared" si="511"/>
        <v>0</v>
      </c>
      <c r="L10979" s="5"/>
    </row>
    <row r="10980" spans="1:12">
      <c r="B10980" s="4" t="str">
        <f>"annual period "&amp;COUNTIF(D$9:D10980,TRUE)</f>
        <v>annual period 36</v>
      </c>
      <c r="D10980" t="b">
        <f t="shared" si="513"/>
        <v>0</v>
      </c>
      <c r="E10980">
        <f t="shared" si="512"/>
        <v>1788</v>
      </c>
      <c r="F10980" s="5" cm="1">
        <f t="array" ref="F10980">INDEX(_xlfn._xlws.FILTER(A$9:A$16378,E10980=E$9:E$16378*ISNUMBER(A$9:A$16378)),1)</f>
        <v>44548</v>
      </c>
      <c r="G10980" s="5" cm="1">
        <f t="array" ref="G10980">INDEX(_xlfn._xlws.FILTER(A$9:A$16378,E10980=E$9:E$16378*ISNUMBER(A$9:A$16378)),COUNT(_xlfn._xlws.FILTER(A$9:A$16378,E10980=E$9:E$16378*ISNUMBER(A$9:A$16378))))</f>
        <v>44565</v>
      </c>
      <c r="H10980" t="str">
        <v/>
      </c>
      <c r="I10980" s="10" t="str" cm="1">
        <f t="array" ref="I10980">_xlfn.IFS(AND(OR(_xlfn._xlws.FILTER(D$9:D$16388,E$9:E$16388=E10980)),ROW()=_xlfn.MINIFS(_xlfn.ANCHORARRAY(H$9),E$9:E$16388,E10980)),A10980-C$4,ROW()=_xlfn.MINIFS(_xlfn.ANCHORARRAY(H$9),E$9:E$16388,E10980),IFERROR(A10980-INDEX(G$9:G$16388,MATCH(E10980-1,E$9:E$16388,0)),A10980-C$4),ISNUMBER(A10980),A10980-F10980,TRUE,"")</f>
        <v/>
      </c>
      <c r="J10980" t="str">
        <f t="shared" si="511"/>
        <v/>
      </c>
      <c r="L10980" s="5"/>
    </row>
    <row r="10981" spans="1:12">
      <c r="A10981" s="3">
        <v>44565</v>
      </c>
      <c r="B10981" s="4" t="str">
        <f>"annual period "&amp;COUNTIF(D$9:D10981,TRUE)</f>
        <v>annual period 36</v>
      </c>
      <c r="D10981" t="b">
        <f t="shared" si="513"/>
        <v>0</v>
      </c>
      <c r="E10981">
        <f t="shared" si="512"/>
        <v>1788</v>
      </c>
      <c r="F10981" s="5" cm="1">
        <f t="array" ref="F10981">INDEX(_xlfn._xlws.FILTER(A$9:A$16378,E10981=E$9:E$16378*ISNUMBER(A$9:A$16378)),1)</f>
        <v>44548</v>
      </c>
      <c r="G10981" s="5" cm="1">
        <f t="array" ref="G10981">INDEX(_xlfn._xlws.FILTER(A$9:A$16378,E10981=E$9:E$16378*ISNUMBER(A$9:A$16378)),COUNT(_xlfn._xlws.FILTER(A$9:A$16378,E10981=E$9:E$16378*ISNUMBER(A$9:A$16378))))</f>
        <v>44565</v>
      </c>
      <c r="H10981" t="str">
        <v/>
      </c>
      <c r="I10981" s="10" cm="1">
        <f t="array" ref="I10981">_xlfn.IFS(AND(OR(_xlfn._xlws.FILTER(D$9:D$16388,E$9:E$16388=E10981)),ROW()=_xlfn.MINIFS(_xlfn.ANCHORARRAY(H$9),E$9:E$16388,E10981)),A10981-C$4,ROW()=_xlfn.MINIFS(_xlfn.ANCHORARRAY(H$9),E$9:E$16388,E10981),IFERROR(A10981-INDEX(G$9:G$16388,MATCH(E10981-1,E$9:E$16388,0)),A10981-C$4),ISNUMBER(A10981),A10981-F10981,TRUE,"")</f>
        <v>17</v>
      </c>
      <c r="J10981" t="b">
        <f t="shared" si="511"/>
        <v>0</v>
      </c>
      <c r="L10981" s="5"/>
    </row>
    <row r="10982" spans="1:12">
      <c r="A10982" s="1" t="s">
        <v>14</v>
      </c>
      <c r="B10982" s="4" t="str">
        <f>"annual period "&amp;COUNTIF(D$9:D10982,TRUE)</f>
        <v>annual period 36</v>
      </c>
      <c r="D10982" t="b">
        <f t="shared" si="513"/>
        <v>0</v>
      </c>
      <c r="E10982">
        <f t="shared" si="512"/>
        <v>1789</v>
      </c>
      <c r="F10982" s="5" cm="1">
        <f t="array" ref="F10982">INDEX(_xlfn._xlws.FILTER(A$9:A$16378,E10982=E$9:E$16378*ISNUMBER(A$9:A$16378)),1)</f>
        <v>44607</v>
      </c>
      <c r="G10982" s="5" cm="1">
        <f t="array" ref="G10982">INDEX(_xlfn._xlws.FILTER(A$9:A$16378,E10982=E$9:E$16378*ISNUMBER(A$9:A$16378)),COUNT(_xlfn._xlws.FILTER(A$9:A$16378,E10982=E$9:E$16378*ISNUMBER(A$9:A$16378))))</f>
        <v>44607</v>
      </c>
      <c r="H10982" t="str">
        <v/>
      </c>
      <c r="I10982" s="10" t="str" cm="1">
        <f t="array" ref="I10982">_xlfn.IFS(AND(OR(_xlfn._xlws.FILTER(D$9:D$16388,E$9:E$16388=E10982)),ROW()=_xlfn.MINIFS(_xlfn.ANCHORARRAY(H$9),E$9:E$16388,E10982)),A10982-C$4,ROW()=_xlfn.MINIFS(_xlfn.ANCHORARRAY(H$9),E$9:E$16388,E10982),IFERROR(A10982-INDEX(G$9:G$16388,MATCH(E10982-1,E$9:E$16388,0)),A10982-C$4),ISNUMBER(A10982),A10982-F10982,TRUE,"")</f>
        <v/>
      </c>
      <c r="J10982" t="str">
        <f t="shared" si="511"/>
        <v/>
      </c>
      <c r="L10982" s="5"/>
    </row>
    <row r="10983" spans="1:12">
      <c r="A10983" s="2"/>
      <c r="B10983" s="4" t="str">
        <f>"annual period "&amp;COUNTIF(D$9:D10983,TRUE)</f>
        <v>annual period 36</v>
      </c>
      <c r="D10983" t="b">
        <f t="shared" si="513"/>
        <v>0</v>
      </c>
      <c r="E10983">
        <f t="shared" si="512"/>
        <v>1789</v>
      </c>
      <c r="F10983" s="5" cm="1">
        <f t="array" ref="F10983">INDEX(_xlfn._xlws.FILTER(A$9:A$16378,E10983=E$9:E$16378*ISNUMBER(A$9:A$16378)),1)</f>
        <v>44607</v>
      </c>
      <c r="G10983" s="5" cm="1">
        <f t="array" ref="G10983">INDEX(_xlfn._xlws.FILTER(A$9:A$16378,E10983=E$9:E$16378*ISNUMBER(A$9:A$16378)),COUNT(_xlfn._xlws.FILTER(A$9:A$16378,E10983=E$9:E$16378*ISNUMBER(A$9:A$16378))))</f>
        <v>44607</v>
      </c>
      <c r="H10983" t="str">
        <v/>
      </c>
      <c r="I10983" s="10" t="str" cm="1">
        <f t="array" ref="I10983">_xlfn.IFS(AND(OR(_xlfn._xlws.FILTER(D$9:D$16388,E$9:E$16388=E10983)),ROW()=_xlfn.MINIFS(_xlfn.ANCHORARRAY(H$9),E$9:E$16388,E10983)),A10983-C$4,ROW()=_xlfn.MINIFS(_xlfn.ANCHORARRAY(H$9),E$9:E$16388,E10983),IFERROR(A10983-INDEX(G$9:G$16388,MATCH(E10983-1,E$9:E$16388,0)),A10983-C$4),ISNUMBER(A10983),A10983-F10983,TRUE,"")</f>
        <v/>
      </c>
      <c r="J10983" t="str">
        <f t="shared" si="511"/>
        <v/>
      </c>
      <c r="L10983" s="5"/>
    </row>
    <row r="10984" spans="1:12">
      <c r="A10984" s="3">
        <v>44607</v>
      </c>
      <c r="B10984" s="4" t="str">
        <f>"annual period "&amp;COUNTIF(D$9:D10984,TRUE)</f>
        <v>annual period 36</v>
      </c>
      <c r="D10984" t="b">
        <f t="shared" si="513"/>
        <v>0</v>
      </c>
      <c r="E10984">
        <f t="shared" si="512"/>
        <v>1789</v>
      </c>
      <c r="F10984" s="5" cm="1">
        <f t="array" ref="F10984">INDEX(_xlfn._xlws.FILTER(A$9:A$16378,E10984=E$9:E$16378*ISNUMBER(A$9:A$16378)),1)</f>
        <v>44607</v>
      </c>
      <c r="G10984" s="5" cm="1">
        <f t="array" ref="G10984">INDEX(_xlfn._xlws.FILTER(A$9:A$16378,E10984=E$9:E$16378*ISNUMBER(A$9:A$16378)),COUNT(_xlfn._xlws.FILTER(A$9:A$16378,E10984=E$9:E$16378*ISNUMBER(A$9:A$16378))))</f>
        <v>44607</v>
      </c>
      <c r="H10984">
        <v>10984</v>
      </c>
      <c r="I10984" s="10" cm="1">
        <f t="array" ref="I10984">_xlfn.IFS(AND(OR(_xlfn._xlws.FILTER(D$9:D$16388,E$9:E$16388=E10984)),ROW()=_xlfn.MINIFS(_xlfn.ANCHORARRAY(H$9),E$9:E$16388,E10984)),A10984-C$4,ROW()=_xlfn.MINIFS(_xlfn.ANCHORARRAY(H$9),E$9:E$16388,E10984),IFERROR(A10984-INDEX(G$9:G$16388,MATCH(E10984-1,E$9:E$16388,0)),A10984-C$4),ISNUMBER(A10984),A10984-F10984,TRUE,"")</f>
        <v>42</v>
      </c>
      <c r="J10984" t="b">
        <f t="shared" si="511"/>
        <v>1</v>
      </c>
      <c r="L10984" s="5"/>
    </row>
    <row r="10985" spans="1:12">
      <c r="A10985" s="1" t="s">
        <v>14</v>
      </c>
      <c r="B10985" s="4" t="str">
        <f>"annual period "&amp;COUNTIF(D$9:D10985,TRUE)</f>
        <v>annual period 36</v>
      </c>
      <c r="D10985" t="b">
        <f t="shared" si="513"/>
        <v>0</v>
      </c>
      <c r="E10985">
        <f t="shared" si="512"/>
        <v>1790</v>
      </c>
      <c r="F10985" s="5" cm="1">
        <f t="array" ref="F10985">INDEX(_xlfn._xlws.FILTER(A$9:A$16378,E10985=E$9:E$16378*ISNUMBER(A$9:A$16378)),1)</f>
        <v>44614</v>
      </c>
      <c r="G10985" s="5" cm="1">
        <f t="array" ref="G10985">INDEX(_xlfn._xlws.FILTER(A$9:A$16378,E10985=E$9:E$16378*ISNUMBER(A$9:A$16378)),COUNT(_xlfn._xlws.FILTER(A$9:A$16378,E10985=E$9:E$16378*ISNUMBER(A$9:A$16378))))</f>
        <v>44614</v>
      </c>
      <c r="H10985" t="str">
        <v/>
      </c>
      <c r="I10985" s="10" t="str" cm="1">
        <f t="array" ref="I10985">_xlfn.IFS(AND(OR(_xlfn._xlws.FILTER(D$9:D$16388,E$9:E$16388=E10985)),ROW()=_xlfn.MINIFS(_xlfn.ANCHORARRAY(H$9),E$9:E$16388,E10985)),A10985-C$4,ROW()=_xlfn.MINIFS(_xlfn.ANCHORARRAY(H$9),E$9:E$16388,E10985),IFERROR(A10985-INDEX(G$9:G$16388,MATCH(E10985-1,E$9:E$16388,0)),A10985-C$4),ISNUMBER(A10985),A10985-F10985,TRUE,"")</f>
        <v/>
      </c>
      <c r="J10985" t="str">
        <f t="shared" si="511"/>
        <v/>
      </c>
      <c r="L10985" s="5"/>
    </row>
    <row r="10986" spans="1:12">
      <c r="A10986" s="2"/>
      <c r="B10986" s="4" t="str">
        <f>"annual period "&amp;COUNTIF(D$9:D10986,TRUE)</f>
        <v>annual period 36</v>
      </c>
      <c r="D10986" t="b">
        <f t="shared" si="513"/>
        <v>0</v>
      </c>
      <c r="E10986">
        <f t="shared" si="512"/>
        <v>1790</v>
      </c>
      <c r="F10986" s="5" cm="1">
        <f t="array" ref="F10986">INDEX(_xlfn._xlws.FILTER(A$9:A$16378,E10986=E$9:E$16378*ISNUMBER(A$9:A$16378)),1)</f>
        <v>44614</v>
      </c>
      <c r="G10986" s="5" cm="1">
        <f t="array" ref="G10986">INDEX(_xlfn._xlws.FILTER(A$9:A$16378,E10986=E$9:E$16378*ISNUMBER(A$9:A$16378)),COUNT(_xlfn._xlws.FILTER(A$9:A$16378,E10986=E$9:E$16378*ISNUMBER(A$9:A$16378))))</f>
        <v>44614</v>
      </c>
      <c r="H10986" t="str">
        <v/>
      </c>
      <c r="I10986" s="10" t="str" cm="1">
        <f t="array" ref="I10986">_xlfn.IFS(AND(OR(_xlfn._xlws.FILTER(D$9:D$16388,E$9:E$16388=E10986)),ROW()=_xlfn.MINIFS(_xlfn.ANCHORARRAY(H$9),E$9:E$16388,E10986)),A10986-C$4,ROW()=_xlfn.MINIFS(_xlfn.ANCHORARRAY(H$9),E$9:E$16388,E10986),IFERROR(A10986-INDEX(G$9:G$16388,MATCH(E10986-1,E$9:E$16388,0)),A10986-C$4),ISNUMBER(A10986),A10986-F10986,TRUE,"")</f>
        <v/>
      </c>
      <c r="J10986" t="str">
        <f t="shared" si="511"/>
        <v/>
      </c>
      <c r="L10986" s="5"/>
    </row>
    <row r="10987" spans="1:12">
      <c r="A10987" s="3">
        <v>44614</v>
      </c>
      <c r="B10987" s="4" t="str">
        <f>"annual period "&amp;COUNTIF(D$9:D10987,TRUE)</f>
        <v>annual period 36</v>
      </c>
      <c r="D10987" t="b">
        <f t="shared" si="513"/>
        <v>0</v>
      </c>
      <c r="E10987">
        <f t="shared" si="512"/>
        <v>1790</v>
      </c>
      <c r="F10987" s="5" cm="1">
        <f t="array" ref="F10987">INDEX(_xlfn._xlws.FILTER(A$9:A$16378,E10987=E$9:E$16378*ISNUMBER(A$9:A$16378)),1)</f>
        <v>44614</v>
      </c>
      <c r="G10987" s="5" cm="1">
        <f t="array" ref="G10987">INDEX(_xlfn._xlws.FILTER(A$9:A$16378,E10987=E$9:E$16378*ISNUMBER(A$9:A$16378)),COUNT(_xlfn._xlws.FILTER(A$9:A$16378,E10987=E$9:E$16378*ISNUMBER(A$9:A$16378))))</f>
        <v>44614</v>
      </c>
      <c r="H10987">
        <v>10987</v>
      </c>
      <c r="I10987" s="10" cm="1">
        <f t="array" ref="I10987">_xlfn.IFS(AND(OR(_xlfn._xlws.FILTER(D$9:D$16388,E$9:E$16388=E10987)),ROW()=_xlfn.MINIFS(_xlfn.ANCHORARRAY(H$9),E$9:E$16388,E10987)),A10987-C$4,ROW()=_xlfn.MINIFS(_xlfn.ANCHORARRAY(H$9),E$9:E$16388,E10987),IFERROR(A10987-INDEX(G$9:G$16388,MATCH(E10987-1,E$9:E$16388,0)),A10987-C$4),ISNUMBER(A10987),A10987-F10987,TRUE,"")</f>
        <v>7</v>
      </c>
      <c r="J10987" t="b">
        <f t="shared" si="511"/>
        <v>0</v>
      </c>
      <c r="L10987" s="5"/>
    </row>
    <row r="10988" spans="1:12">
      <c r="B10988" s="4" t="str">
        <f>"annual period "&amp;COUNTIF(D$9:D10988,TRUE)</f>
        <v>annual period 36</v>
      </c>
      <c r="D10988" t="b">
        <f t="shared" si="513"/>
        <v>0</v>
      </c>
      <c r="E10988">
        <f t="shared" si="512"/>
        <v>1790</v>
      </c>
      <c r="F10988" s="5" cm="1">
        <f t="array" ref="F10988">INDEX(_xlfn._xlws.FILTER(A$9:A$16378,E10988=E$9:E$16378*ISNUMBER(A$9:A$16378)),1)</f>
        <v>44614</v>
      </c>
      <c r="G10988" s="5" cm="1">
        <f t="array" ref="G10988">INDEX(_xlfn._xlws.FILTER(A$9:A$16378,E10988=E$9:E$16378*ISNUMBER(A$9:A$16378)),COUNT(_xlfn._xlws.FILTER(A$9:A$16378,E10988=E$9:E$16378*ISNUMBER(A$9:A$16378))))</f>
        <v>44614</v>
      </c>
      <c r="H10988" t="str">
        <v/>
      </c>
      <c r="I10988" s="10" t="str" cm="1">
        <f t="array" ref="I10988">_xlfn.IFS(AND(OR(_xlfn._xlws.FILTER(D$9:D$16388,E$9:E$16388=E10988)),ROW()=_xlfn.MINIFS(_xlfn.ANCHORARRAY(H$9),E$9:E$16388,E10988)),A10988-C$4,ROW()=_xlfn.MINIFS(_xlfn.ANCHORARRAY(H$9),E$9:E$16388,E10988),IFERROR(A10988-INDEX(G$9:G$16388,MATCH(E10988-1,E$9:E$16388,0)),A10988-C$4),ISNUMBER(A10988),A10988-F10988,TRUE,"")</f>
        <v/>
      </c>
      <c r="J10988" t="str">
        <f t="shared" si="511"/>
        <v/>
      </c>
      <c r="L10988" s="5"/>
    </row>
    <row r="10989" spans="1:12">
      <c r="A10989" s="3">
        <v>44614</v>
      </c>
      <c r="B10989" s="4" t="str">
        <f>"annual period "&amp;COUNTIF(D$9:D10989,TRUE)</f>
        <v>annual period 36</v>
      </c>
      <c r="D10989" t="b">
        <f t="shared" si="513"/>
        <v>0</v>
      </c>
      <c r="E10989">
        <f t="shared" si="512"/>
        <v>1790</v>
      </c>
      <c r="F10989" s="5" cm="1">
        <f t="array" ref="F10989">INDEX(_xlfn._xlws.FILTER(A$9:A$16378,E10989=E$9:E$16378*ISNUMBER(A$9:A$16378)),1)</f>
        <v>44614</v>
      </c>
      <c r="G10989" s="5" cm="1">
        <f t="array" ref="G10989">INDEX(_xlfn._xlws.FILTER(A$9:A$16378,E10989=E$9:E$16378*ISNUMBER(A$9:A$16378)),COUNT(_xlfn._xlws.FILTER(A$9:A$16378,E10989=E$9:E$16378*ISNUMBER(A$9:A$16378))))</f>
        <v>44614</v>
      </c>
      <c r="H10989">
        <v>10989</v>
      </c>
      <c r="I10989" s="10" cm="1">
        <f t="array" ref="I10989">_xlfn.IFS(AND(OR(_xlfn._xlws.FILTER(D$9:D$16388,E$9:E$16388=E10989)),ROW()=_xlfn.MINIFS(_xlfn.ANCHORARRAY(H$9),E$9:E$16388,E10989)),A10989-C$4,ROW()=_xlfn.MINIFS(_xlfn.ANCHORARRAY(H$9),E$9:E$16388,E10989),IFERROR(A10989-INDEX(G$9:G$16388,MATCH(E10989-1,E$9:E$16388,0)),A10989-C$4),ISNUMBER(A10989),A10989-F10989,TRUE,"")</f>
        <v>0</v>
      </c>
      <c r="J10989" t="b">
        <f t="shared" si="511"/>
        <v>0</v>
      </c>
      <c r="L10989" s="5"/>
    </row>
    <row r="10990" spans="1:12">
      <c r="A10990" s="1" t="s">
        <v>14</v>
      </c>
      <c r="B10990" s="4" t="str">
        <f>"annual period "&amp;COUNTIF(D$9:D10990,TRUE)</f>
        <v>annual period 36</v>
      </c>
      <c r="D10990" t="b">
        <f t="shared" si="513"/>
        <v>0</v>
      </c>
      <c r="E10990">
        <f t="shared" si="512"/>
        <v>1791</v>
      </c>
      <c r="F10990" s="5" cm="1">
        <f t="array" ref="F10990">INDEX(_xlfn._xlws.FILTER(A$9:A$16378,E10990=E$9:E$16378*ISNUMBER(A$9:A$16378)),1)</f>
        <v>44621</v>
      </c>
      <c r="G10990" s="5" cm="1">
        <f t="array" ref="G10990">INDEX(_xlfn._xlws.FILTER(A$9:A$16378,E10990=E$9:E$16378*ISNUMBER(A$9:A$16378)),COUNT(_xlfn._xlws.FILTER(A$9:A$16378,E10990=E$9:E$16378*ISNUMBER(A$9:A$16378))))</f>
        <v>44622</v>
      </c>
      <c r="H10990" t="str">
        <v/>
      </c>
      <c r="I10990" s="10" t="str" cm="1">
        <f t="array" ref="I10990">_xlfn.IFS(AND(OR(_xlfn._xlws.FILTER(D$9:D$16388,E$9:E$16388=E10990)),ROW()=_xlfn.MINIFS(_xlfn.ANCHORARRAY(H$9),E$9:E$16388,E10990)),A10990-C$4,ROW()=_xlfn.MINIFS(_xlfn.ANCHORARRAY(H$9),E$9:E$16388,E10990),IFERROR(A10990-INDEX(G$9:G$16388,MATCH(E10990-1,E$9:E$16388,0)),A10990-C$4),ISNUMBER(A10990),A10990-F10990,TRUE,"")</f>
        <v/>
      </c>
      <c r="J10990" t="str">
        <f t="shared" si="511"/>
        <v/>
      </c>
      <c r="L10990" s="5"/>
    </row>
    <row r="10991" spans="1:12">
      <c r="A10991" s="2"/>
      <c r="B10991" s="4" t="str">
        <f>"annual period "&amp;COUNTIF(D$9:D10991,TRUE)</f>
        <v>annual period 36</v>
      </c>
      <c r="D10991" t="b">
        <f t="shared" si="513"/>
        <v>0</v>
      </c>
      <c r="E10991">
        <f t="shared" si="512"/>
        <v>1791</v>
      </c>
      <c r="F10991" s="5" cm="1">
        <f t="array" ref="F10991">INDEX(_xlfn._xlws.FILTER(A$9:A$16378,E10991=E$9:E$16378*ISNUMBER(A$9:A$16378)),1)</f>
        <v>44621</v>
      </c>
      <c r="G10991" s="5" cm="1">
        <f t="array" ref="G10991">INDEX(_xlfn._xlws.FILTER(A$9:A$16378,E10991=E$9:E$16378*ISNUMBER(A$9:A$16378)),COUNT(_xlfn._xlws.FILTER(A$9:A$16378,E10991=E$9:E$16378*ISNUMBER(A$9:A$16378))))</f>
        <v>44622</v>
      </c>
      <c r="H10991" t="str">
        <v/>
      </c>
      <c r="I10991" s="10" t="str" cm="1">
        <f t="array" ref="I10991">_xlfn.IFS(AND(OR(_xlfn._xlws.FILTER(D$9:D$16388,E$9:E$16388=E10991)),ROW()=_xlfn.MINIFS(_xlfn.ANCHORARRAY(H$9),E$9:E$16388,E10991)),A10991-C$4,ROW()=_xlfn.MINIFS(_xlfn.ANCHORARRAY(H$9),E$9:E$16388,E10991),IFERROR(A10991-INDEX(G$9:G$16388,MATCH(E10991-1,E$9:E$16388,0)),A10991-C$4),ISNUMBER(A10991),A10991-F10991,TRUE,"")</f>
        <v/>
      </c>
      <c r="J10991" t="str">
        <f t="shared" si="511"/>
        <v/>
      </c>
      <c r="L10991" s="5"/>
    </row>
    <row r="10992" spans="1:12">
      <c r="A10992" s="3">
        <v>44621</v>
      </c>
      <c r="B10992" s="4" t="str">
        <f>"annual period "&amp;COUNTIF(D$9:D10992,TRUE)</f>
        <v>annual period 36</v>
      </c>
      <c r="D10992" t="b">
        <f t="shared" si="513"/>
        <v>0</v>
      </c>
      <c r="E10992">
        <f t="shared" si="512"/>
        <v>1791</v>
      </c>
      <c r="F10992" s="5" cm="1">
        <f t="array" ref="F10992">INDEX(_xlfn._xlws.FILTER(A$9:A$16378,E10992=E$9:E$16378*ISNUMBER(A$9:A$16378)),1)</f>
        <v>44621</v>
      </c>
      <c r="G10992" s="5" cm="1">
        <f t="array" ref="G10992">INDEX(_xlfn._xlws.FILTER(A$9:A$16378,E10992=E$9:E$16378*ISNUMBER(A$9:A$16378)),COUNT(_xlfn._xlws.FILTER(A$9:A$16378,E10992=E$9:E$16378*ISNUMBER(A$9:A$16378))))</f>
        <v>44622</v>
      </c>
      <c r="H10992">
        <v>10992</v>
      </c>
      <c r="I10992" s="10" cm="1">
        <f t="array" ref="I10992">_xlfn.IFS(AND(OR(_xlfn._xlws.FILTER(D$9:D$16388,E$9:E$16388=E10992)),ROW()=_xlfn.MINIFS(_xlfn.ANCHORARRAY(H$9),E$9:E$16388,E10992)),A10992-C$4,ROW()=_xlfn.MINIFS(_xlfn.ANCHORARRAY(H$9),E$9:E$16388,E10992),IFERROR(A10992-INDEX(G$9:G$16388,MATCH(E10992-1,E$9:E$16388,0)),A10992-C$4),ISNUMBER(A10992),A10992-F10992,TRUE,"")</f>
        <v>7</v>
      </c>
      <c r="J10992" t="b">
        <f t="shared" si="511"/>
        <v>0</v>
      </c>
      <c r="L10992" s="5"/>
    </row>
    <row r="10993" spans="1:12">
      <c r="B10993" s="4" t="str">
        <f>"annual period "&amp;COUNTIF(D$9:D10993,TRUE)</f>
        <v>annual period 36</v>
      </c>
      <c r="D10993" t="b">
        <f t="shared" si="513"/>
        <v>0</v>
      </c>
      <c r="E10993">
        <f t="shared" si="512"/>
        <v>1791</v>
      </c>
      <c r="F10993" s="5" cm="1">
        <f t="array" ref="F10993">INDEX(_xlfn._xlws.FILTER(A$9:A$16378,E10993=E$9:E$16378*ISNUMBER(A$9:A$16378)),1)</f>
        <v>44621</v>
      </c>
      <c r="G10993" s="5" cm="1">
        <f t="array" ref="G10993">INDEX(_xlfn._xlws.FILTER(A$9:A$16378,E10993=E$9:E$16378*ISNUMBER(A$9:A$16378)),COUNT(_xlfn._xlws.FILTER(A$9:A$16378,E10993=E$9:E$16378*ISNUMBER(A$9:A$16378))))</f>
        <v>44622</v>
      </c>
      <c r="H10993" t="str">
        <v/>
      </c>
      <c r="I10993" s="10" t="str" cm="1">
        <f t="array" ref="I10993">_xlfn.IFS(AND(OR(_xlfn._xlws.FILTER(D$9:D$16388,E$9:E$16388=E10993)),ROW()=_xlfn.MINIFS(_xlfn.ANCHORARRAY(H$9),E$9:E$16388,E10993)),A10993-C$4,ROW()=_xlfn.MINIFS(_xlfn.ANCHORARRAY(H$9),E$9:E$16388,E10993),IFERROR(A10993-INDEX(G$9:G$16388,MATCH(E10993-1,E$9:E$16388,0)),A10993-C$4),ISNUMBER(A10993),A10993-F10993,TRUE,"")</f>
        <v/>
      </c>
      <c r="J10993" t="str">
        <f t="shared" si="511"/>
        <v/>
      </c>
      <c r="L10993" s="5"/>
    </row>
    <row r="10994" spans="1:12">
      <c r="A10994" s="3">
        <v>44622</v>
      </c>
      <c r="B10994" s="4" t="str">
        <f>"annual period "&amp;COUNTIF(D$9:D10994,TRUE)</f>
        <v>annual period 36</v>
      </c>
      <c r="D10994" t="b">
        <f t="shared" si="513"/>
        <v>0</v>
      </c>
      <c r="E10994">
        <f t="shared" si="512"/>
        <v>1791</v>
      </c>
      <c r="F10994" s="5" cm="1">
        <f t="array" ref="F10994">INDEX(_xlfn._xlws.FILTER(A$9:A$16378,E10994=E$9:E$16378*ISNUMBER(A$9:A$16378)),1)</f>
        <v>44621</v>
      </c>
      <c r="G10994" s="5" cm="1">
        <f t="array" ref="G10994">INDEX(_xlfn._xlws.FILTER(A$9:A$16378,E10994=E$9:E$16378*ISNUMBER(A$9:A$16378)),COUNT(_xlfn._xlws.FILTER(A$9:A$16378,E10994=E$9:E$16378*ISNUMBER(A$9:A$16378))))</f>
        <v>44622</v>
      </c>
      <c r="H10994" t="str">
        <v/>
      </c>
      <c r="I10994" s="10" cm="1">
        <f t="array" ref="I10994">_xlfn.IFS(AND(OR(_xlfn._xlws.FILTER(D$9:D$16388,E$9:E$16388=E10994)),ROW()=_xlfn.MINIFS(_xlfn.ANCHORARRAY(H$9),E$9:E$16388,E10994)),A10994-C$4,ROW()=_xlfn.MINIFS(_xlfn.ANCHORARRAY(H$9),E$9:E$16388,E10994),IFERROR(A10994-INDEX(G$9:G$16388,MATCH(E10994-1,E$9:E$16388,0)),A10994-C$4),ISNUMBER(A10994),A10994-F10994,TRUE,"")</f>
        <v>1</v>
      </c>
      <c r="J10994" t="b">
        <f t="shared" si="511"/>
        <v>0</v>
      </c>
      <c r="L10994" s="5"/>
    </row>
    <row r="10995" spans="1:12">
      <c r="A10995" s="1" t="s">
        <v>14</v>
      </c>
      <c r="B10995" s="4" t="str">
        <f>"annual period "&amp;COUNTIF(D$9:D10995,TRUE)</f>
        <v>annual period 36</v>
      </c>
      <c r="D10995" t="b">
        <f t="shared" si="513"/>
        <v>0</v>
      </c>
      <c r="E10995">
        <f t="shared" si="512"/>
        <v>1792</v>
      </c>
      <c r="F10995" s="5" cm="1">
        <f t="array" ref="F10995">INDEX(_xlfn._xlws.FILTER(A$9:A$16378,E10995=E$9:E$16378*ISNUMBER(A$9:A$16378)),1)</f>
        <v>44632</v>
      </c>
      <c r="G10995" s="5" cm="1">
        <f t="array" ref="G10995">INDEX(_xlfn._xlws.FILTER(A$9:A$16378,E10995=E$9:E$16378*ISNUMBER(A$9:A$16378)),COUNT(_xlfn._xlws.FILTER(A$9:A$16378,E10995=E$9:E$16378*ISNUMBER(A$9:A$16378))))</f>
        <v>44643</v>
      </c>
      <c r="H10995" t="str">
        <v/>
      </c>
      <c r="I10995" s="10" t="str" cm="1">
        <f t="array" ref="I10995">_xlfn.IFS(AND(OR(_xlfn._xlws.FILTER(D$9:D$16388,E$9:E$16388=E10995)),ROW()=_xlfn.MINIFS(_xlfn.ANCHORARRAY(H$9),E$9:E$16388,E10995)),A10995-C$4,ROW()=_xlfn.MINIFS(_xlfn.ANCHORARRAY(H$9),E$9:E$16388,E10995),IFERROR(A10995-INDEX(G$9:G$16388,MATCH(E10995-1,E$9:E$16388,0)),A10995-C$4),ISNUMBER(A10995),A10995-F10995,TRUE,"")</f>
        <v/>
      </c>
      <c r="J10995" t="str">
        <f t="shared" si="511"/>
        <v/>
      </c>
      <c r="L10995" s="5"/>
    </row>
    <row r="10996" spans="1:12">
      <c r="A10996" s="2"/>
      <c r="B10996" s="4" t="str">
        <f>"annual period "&amp;COUNTIF(D$9:D10996,TRUE)</f>
        <v>annual period 36</v>
      </c>
      <c r="D10996" t="b">
        <f t="shared" si="513"/>
        <v>0</v>
      </c>
      <c r="E10996">
        <f t="shared" si="512"/>
        <v>1792</v>
      </c>
      <c r="F10996" s="5" cm="1">
        <f t="array" ref="F10996">INDEX(_xlfn._xlws.FILTER(A$9:A$16378,E10996=E$9:E$16378*ISNUMBER(A$9:A$16378)),1)</f>
        <v>44632</v>
      </c>
      <c r="G10996" s="5" cm="1">
        <f t="array" ref="G10996">INDEX(_xlfn._xlws.FILTER(A$9:A$16378,E10996=E$9:E$16378*ISNUMBER(A$9:A$16378)),COUNT(_xlfn._xlws.FILTER(A$9:A$16378,E10996=E$9:E$16378*ISNUMBER(A$9:A$16378))))</f>
        <v>44643</v>
      </c>
      <c r="H10996" t="str">
        <v/>
      </c>
      <c r="I10996" s="10" t="str" cm="1">
        <f t="array" ref="I10996">_xlfn.IFS(AND(OR(_xlfn._xlws.FILTER(D$9:D$16388,E$9:E$16388=E10996)),ROW()=_xlfn.MINIFS(_xlfn.ANCHORARRAY(H$9),E$9:E$16388,E10996)),A10996-C$4,ROW()=_xlfn.MINIFS(_xlfn.ANCHORARRAY(H$9),E$9:E$16388,E10996),IFERROR(A10996-INDEX(G$9:G$16388,MATCH(E10996-1,E$9:E$16388,0)),A10996-C$4),ISNUMBER(A10996),A10996-F10996,TRUE,"")</f>
        <v/>
      </c>
      <c r="J10996" t="str">
        <f t="shared" si="511"/>
        <v/>
      </c>
      <c r="L10996" s="5"/>
    </row>
    <row r="10997" spans="1:12">
      <c r="A10997" s="3">
        <v>44632</v>
      </c>
      <c r="B10997" s="4" t="str">
        <f>"annual period "&amp;COUNTIF(D$9:D10997,TRUE)</f>
        <v>annual period 36</v>
      </c>
      <c r="D10997" t="b">
        <f t="shared" si="513"/>
        <v>0</v>
      </c>
      <c r="E10997">
        <f t="shared" si="512"/>
        <v>1792</v>
      </c>
      <c r="F10997" s="5" cm="1">
        <f t="array" ref="F10997">INDEX(_xlfn._xlws.FILTER(A$9:A$16378,E10997=E$9:E$16378*ISNUMBER(A$9:A$16378)),1)</f>
        <v>44632</v>
      </c>
      <c r="G10997" s="5" cm="1">
        <f t="array" ref="G10997">INDEX(_xlfn._xlws.FILTER(A$9:A$16378,E10997=E$9:E$16378*ISNUMBER(A$9:A$16378)),COUNT(_xlfn._xlws.FILTER(A$9:A$16378,E10997=E$9:E$16378*ISNUMBER(A$9:A$16378))))</f>
        <v>44643</v>
      </c>
      <c r="H10997">
        <v>10997</v>
      </c>
      <c r="I10997" s="10" cm="1">
        <f t="array" ref="I10997">_xlfn.IFS(AND(OR(_xlfn._xlws.FILTER(D$9:D$16388,E$9:E$16388=E10997)),ROW()=_xlfn.MINIFS(_xlfn.ANCHORARRAY(H$9),E$9:E$16388,E10997)),A10997-C$4,ROW()=_xlfn.MINIFS(_xlfn.ANCHORARRAY(H$9),E$9:E$16388,E10997),IFERROR(A10997-INDEX(G$9:G$16388,MATCH(E10997-1,E$9:E$16388,0)),A10997-C$4),ISNUMBER(A10997),A10997-F10997,TRUE,"")</f>
        <v>10</v>
      </c>
      <c r="J10997" t="b">
        <f t="shared" si="511"/>
        <v>0</v>
      </c>
      <c r="L10997" s="5"/>
    </row>
    <row r="10998" spans="1:12">
      <c r="B10998" s="4" t="str">
        <f>"annual period "&amp;COUNTIF(D$9:D10998,TRUE)</f>
        <v>annual period 36</v>
      </c>
      <c r="D10998" t="b">
        <f t="shared" si="513"/>
        <v>0</v>
      </c>
      <c r="E10998">
        <f t="shared" si="512"/>
        <v>1792</v>
      </c>
      <c r="F10998" s="5" cm="1">
        <f t="array" ref="F10998">INDEX(_xlfn._xlws.FILTER(A$9:A$16378,E10998=E$9:E$16378*ISNUMBER(A$9:A$16378)),1)</f>
        <v>44632</v>
      </c>
      <c r="G10998" s="5" cm="1">
        <f t="array" ref="G10998">INDEX(_xlfn._xlws.FILTER(A$9:A$16378,E10998=E$9:E$16378*ISNUMBER(A$9:A$16378)),COUNT(_xlfn._xlws.FILTER(A$9:A$16378,E10998=E$9:E$16378*ISNUMBER(A$9:A$16378))))</f>
        <v>44643</v>
      </c>
      <c r="H10998" t="str">
        <v/>
      </c>
      <c r="I10998" s="10" t="str" cm="1">
        <f t="array" ref="I10998">_xlfn.IFS(AND(OR(_xlfn._xlws.FILTER(D$9:D$16388,E$9:E$16388=E10998)),ROW()=_xlfn.MINIFS(_xlfn.ANCHORARRAY(H$9),E$9:E$16388,E10998)),A10998-C$4,ROW()=_xlfn.MINIFS(_xlfn.ANCHORARRAY(H$9),E$9:E$16388,E10998),IFERROR(A10998-INDEX(G$9:G$16388,MATCH(E10998-1,E$9:E$16388,0)),A10998-C$4),ISNUMBER(A10998),A10998-F10998,TRUE,"")</f>
        <v/>
      </c>
      <c r="J10998" t="str">
        <f t="shared" si="511"/>
        <v/>
      </c>
      <c r="L10998" s="5"/>
    </row>
    <row r="10999" spans="1:12">
      <c r="A10999" s="3">
        <v>44636</v>
      </c>
      <c r="B10999" s="4" t="str">
        <f>"annual period "&amp;COUNTIF(D$9:D10999,TRUE)</f>
        <v>annual period 36</v>
      </c>
      <c r="D10999" t="b">
        <f t="shared" si="513"/>
        <v>0</v>
      </c>
      <c r="E10999">
        <f t="shared" si="512"/>
        <v>1792</v>
      </c>
      <c r="F10999" s="5" cm="1">
        <f t="array" ref="F10999">INDEX(_xlfn._xlws.FILTER(A$9:A$16378,E10999=E$9:E$16378*ISNUMBER(A$9:A$16378)),1)</f>
        <v>44632</v>
      </c>
      <c r="G10999" s="5" cm="1">
        <f t="array" ref="G10999">INDEX(_xlfn._xlws.FILTER(A$9:A$16378,E10999=E$9:E$16378*ISNUMBER(A$9:A$16378)),COUNT(_xlfn._xlws.FILTER(A$9:A$16378,E10999=E$9:E$16378*ISNUMBER(A$9:A$16378))))</f>
        <v>44643</v>
      </c>
      <c r="H10999" t="str">
        <v/>
      </c>
      <c r="I10999" s="10" cm="1">
        <f t="array" ref="I10999">_xlfn.IFS(AND(OR(_xlfn._xlws.FILTER(D$9:D$16388,E$9:E$16388=E10999)),ROW()=_xlfn.MINIFS(_xlfn.ANCHORARRAY(H$9),E$9:E$16388,E10999)),A10999-C$4,ROW()=_xlfn.MINIFS(_xlfn.ANCHORARRAY(H$9),E$9:E$16388,E10999),IFERROR(A10999-INDEX(G$9:G$16388,MATCH(E10999-1,E$9:E$16388,0)),A10999-C$4),ISNUMBER(A10999),A10999-F10999,TRUE,"")</f>
        <v>4</v>
      </c>
      <c r="J10999" t="b">
        <f t="shared" si="511"/>
        <v>0</v>
      </c>
      <c r="L10999" s="5"/>
    </row>
    <row r="11000" spans="1:12">
      <c r="B11000" s="4" t="str">
        <f>"annual period "&amp;COUNTIF(D$9:D11000,TRUE)</f>
        <v>annual period 36</v>
      </c>
      <c r="D11000" t="b">
        <f t="shared" si="513"/>
        <v>0</v>
      </c>
      <c r="E11000">
        <f t="shared" si="512"/>
        <v>1792</v>
      </c>
      <c r="F11000" s="5" cm="1">
        <f t="array" ref="F11000">INDEX(_xlfn._xlws.FILTER(A$9:A$16378,E11000=E$9:E$16378*ISNUMBER(A$9:A$16378)),1)</f>
        <v>44632</v>
      </c>
      <c r="G11000" s="5" cm="1">
        <f t="array" ref="G11000">INDEX(_xlfn._xlws.FILTER(A$9:A$16378,E11000=E$9:E$16378*ISNUMBER(A$9:A$16378)),COUNT(_xlfn._xlws.FILTER(A$9:A$16378,E11000=E$9:E$16378*ISNUMBER(A$9:A$16378))))</f>
        <v>44643</v>
      </c>
      <c r="H11000" t="str">
        <v/>
      </c>
      <c r="I11000" s="10" t="str" cm="1">
        <f t="array" ref="I11000">_xlfn.IFS(AND(OR(_xlfn._xlws.FILTER(D$9:D$16388,E$9:E$16388=E11000)),ROW()=_xlfn.MINIFS(_xlfn.ANCHORARRAY(H$9),E$9:E$16388,E11000)),A11000-C$4,ROW()=_xlfn.MINIFS(_xlfn.ANCHORARRAY(H$9),E$9:E$16388,E11000),IFERROR(A11000-INDEX(G$9:G$16388,MATCH(E11000-1,E$9:E$16388,0)),A11000-C$4),ISNUMBER(A11000),A11000-F11000,TRUE,"")</f>
        <v/>
      </c>
      <c r="J11000" t="str">
        <f t="shared" si="511"/>
        <v/>
      </c>
      <c r="L11000" s="5"/>
    </row>
    <row r="11001" spans="1:12">
      <c r="A11001" s="3">
        <v>44643</v>
      </c>
      <c r="B11001" s="4" t="str">
        <f>"annual period "&amp;COUNTIF(D$9:D11001,TRUE)</f>
        <v>annual period 36</v>
      </c>
      <c r="D11001" t="b">
        <f t="shared" si="513"/>
        <v>0</v>
      </c>
      <c r="E11001">
        <f t="shared" si="512"/>
        <v>1792</v>
      </c>
      <c r="F11001" s="5" cm="1">
        <f t="array" ref="F11001">INDEX(_xlfn._xlws.FILTER(A$9:A$16378,E11001=E$9:E$16378*ISNUMBER(A$9:A$16378)),1)</f>
        <v>44632</v>
      </c>
      <c r="G11001" s="5" cm="1">
        <f t="array" ref="G11001">INDEX(_xlfn._xlws.FILTER(A$9:A$16378,E11001=E$9:E$16378*ISNUMBER(A$9:A$16378)),COUNT(_xlfn._xlws.FILTER(A$9:A$16378,E11001=E$9:E$16378*ISNUMBER(A$9:A$16378))))</f>
        <v>44643</v>
      </c>
      <c r="H11001" t="str">
        <v/>
      </c>
      <c r="I11001" s="10" cm="1">
        <f t="array" ref="I11001">_xlfn.IFS(AND(OR(_xlfn._xlws.FILTER(D$9:D$16388,E$9:E$16388=E11001)),ROW()=_xlfn.MINIFS(_xlfn.ANCHORARRAY(H$9),E$9:E$16388,E11001)),A11001-C$4,ROW()=_xlfn.MINIFS(_xlfn.ANCHORARRAY(H$9),E$9:E$16388,E11001),IFERROR(A11001-INDEX(G$9:G$16388,MATCH(E11001-1,E$9:E$16388,0)),A11001-C$4),ISNUMBER(A11001),A11001-F11001,TRUE,"")</f>
        <v>11</v>
      </c>
      <c r="J11001" t="b">
        <f t="shared" si="511"/>
        <v>0</v>
      </c>
      <c r="L11001" s="5"/>
    </row>
    <row r="11002" spans="1:12">
      <c r="A11002" s="1" t="s">
        <v>14</v>
      </c>
      <c r="B11002" s="4" t="str">
        <f>"annual period "&amp;COUNTIF(D$9:D11002,TRUE)</f>
        <v>annual period 36</v>
      </c>
      <c r="D11002" t="b">
        <f t="shared" si="513"/>
        <v>0</v>
      </c>
      <c r="E11002">
        <f t="shared" si="512"/>
        <v>1793</v>
      </c>
      <c r="F11002" s="5" cm="1">
        <f t="array" ref="F11002">INDEX(_xlfn._xlws.FILTER(A$9:A$16378,E11002=E$9:E$16378*ISNUMBER(A$9:A$16378)),1)</f>
        <v>44654</v>
      </c>
      <c r="G11002" s="5" cm="1">
        <f t="array" ref="G11002">INDEX(_xlfn._xlws.FILTER(A$9:A$16378,E11002=E$9:E$16378*ISNUMBER(A$9:A$16378)),COUNT(_xlfn._xlws.FILTER(A$9:A$16378,E11002=E$9:E$16378*ISNUMBER(A$9:A$16378))))</f>
        <v>44690</v>
      </c>
      <c r="H11002" t="str">
        <v/>
      </c>
      <c r="I11002" s="10" t="str" cm="1">
        <f t="array" ref="I11002">_xlfn.IFS(AND(OR(_xlfn._xlws.FILTER(D$9:D$16388,E$9:E$16388=E11002)),ROW()=_xlfn.MINIFS(_xlfn.ANCHORARRAY(H$9),E$9:E$16388,E11002)),A11002-C$4,ROW()=_xlfn.MINIFS(_xlfn.ANCHORARRAY(H$9),E$9:E$16388,E11002),IFERROR(A11002-INDEX(G$9:G$16388,MATCH(E11002-1,E$9:E$16388,0)),A11002-C$4),ISNUMBER(A11002),A11002-F11002,TRUE,"")</f>
        <v/>
      </c>
      <c r="J11002" t="str">
        <f t="shared" si="511"/>
        <v/>
      </c>
      <c r="L11002" s="5"/>
    </row>
    <row r="11003" spans="1:12">
      <c r="A11003" s="2"/>
      <c r="B11003" s="4" t="str">
        <f>"annual period "&amp;COUNTIF(D$9:D11003,TRUE)</f>
        <v>annual period 36</v>
      </c>
      <c r="D11003" t="b">
        <f t="shared" si="513"/>
        <v>0</v>
      </c>
      <c r="E11003">
        <f t="shared" si="512"/>
        <v>1793</v>
      </c>
      <c r="F11003" s="5" cm="1">
        <f t="array" ref="F11003">INDEX(_xlfn._xlws.FILTER(A$9:A$16378,E11003=E$9:E$16378*ISNUMBER(A$9:A$16378)),1)</f>
        <v>44654</v>
      </c>
      <c r="G11003" s="5" cm="1">
        <f t="array" ref="G11003">INDEX(_xlfn._xlws.FILTER(A$9:A$16378,E11003=E$9:E$16378*ISNUMBER(A$9:A$16378)),COUNT(_xlfn._xlws.FILTER(A$9:A$16378,E11003=E$9:E$16378*ISNUMBER(A$9:A$16378))))</f>
        <v>44690</v>
      </c>
      <c r="H11003" t="str">
        <v/>
      </c>
      <c r="I11003" s="10" t="str" cm="1">
        <f t="array" ref="I11003">_xlfn.IFS(AND(OR(_xlfn._xlws.FILTER(D$9:D$16388,E$9:E$16388=E11003)),ROW()=_xlfn.MINIFS(_xlfn.ANCHORARRAY(H$9),E$9:E$16388,E11003)),A11003-C$4,ROW()=_xlfn.MINIFS(_xlfn.ANCHORARRAY(H$9),E$9:E$16388,E11003),IFERROR(A11003-INDEX(G$9:G$16388,MATCH(E11003-1,E$9:E$16388,0)),A11003-C$4),ISNUMBER(A11003),A11003-F11003,TRUE,"")</f>
        <v/>
      </c>
      <c r="J11003" t="str">
        <f t="shared" si="511"/>
        <v/>
      </c>
      <c r="L11003" s="5"/>
    </row>
    <row r="11004" spans="1:12">
      <c r="A11004" s="3">
        <v>44654</v>
      </c>
      <c r="B11004" s="4" t="str">
        <f>"annual period "&amp;COUNTIF(D$9:D11004,TRUE)</f>
        <v>annual period 36</v>
      </c>
      <c r="D11004" t="b">
        <f t="shared" si="513"/>
        <v>0</v>
      </c>
      <c r="E11004">
        <f t="shared" si="512"/>
        <v>1793</v>
      </c>
      <c r="F11004" s="5" cm="1">
        <f t="array" ref="F11004">INDEX(_xlfn._xlws.FILTER(A$9:A$16378,E11004=E$9:E$16378*ISNUMBER(A$9:A$16378)),1)</f>
        <v>44654</v>
      </c>
      <c r="G11004" s="5" cm="1">
        <f t="array" ref="G11004">INDEX(_xlfn._xlws.FILTER(A$9:A$16378,E11004=E$9:E$16378*ISNUMBER(A$9:A$16378)),COUNT(_xlfn._xlws.FILTER(A$9:A$16378,E11004=E$9:E$16378*ISNUMBER(A$9:A$16378))))</f>
        <v>44690</v>
      </c>
      <c r="H11004">
        <v>11004</v>
      </c>
      <c r="I11004" s="10" cm="1">
        <f t="array" ref="I11004">_xlfn.IFS(AND(OR(_xlfn._xlws.FILTER(D$9:D$16388,E$9:E$16388=E11004)),ROW()=_xlfn.MINIFS(_xlfn.ANCHORARRAY(H$9),E$9:E$16388,E11004)),A11004-C$4,ROW()=_xlfn.MINIFS(_xlfn.ANCHORARRAY(H$9),E$9:E$16388,E11004),IFERROR(A11004-INDEX(G$9:G$16388,MATCH(E11004-1,E$9:E$16388,0)),A11004-C$4),ISNUMBER(A11004),A11004-F11004,TRUE,"")</f>
        <v>11</v>
      </c>
      <c r="J11004" t="b">
        <f t="shared" si="511"/>
        <v>0</v>
      </c>
      <c r="L11004" s="5"/>
    </row>
    <row r="11005" spans="1:12">
      <c r="B11005" s="4" t="str">
        <f>"annual period "&amp;COUNTIF(D$9:D11005,TRUE)</f>
        <v>annual period 36</v>
      </c>
      <c r="D11005" t="b">
        <f t="shared" si="513"/>
        <v>0</v>
      </c>
      <c r="E11005">
        <f t="shared" si="512"/>
        <v>1793</v>
      </c>
      <c r="F11005" s="5" cm="1">
        <f t="array" ref="F11005">INDEX(_xlfn._xlws.FILTER(A$9:A$16378,E11005=E$9:E$16378*ISNUMBER(A$9:A$16378)),1)</f>
        <v>44654</v>
      </c>
      <c r="G11005" s="5" cm="1">
        <f t="array" ref="G11005">INDEX(_xlfn._xlws.FILTER(A$9:A$16378,E11005=E$9:E$16378*ISNUMBER(A$9:A$16378)),COUNT(_xlfn._xlws.FILTER(A$9:A$16378,E11005=E$9:E$16378*ISNUMBER(A$9:A$16378))))</f>
        <v>44690</v>
      </c>
      <c r="H11005" t="str">
        <v/>
      </c>
      <c r="I11005" s="10" t="str" cm="1">
        <f t="array" ref="I11005">_xlfn.IFS(AND(OR(_xlfn._xlws.FILTER(D$9:D$16388,E$9:E$16388=E11005)),ROW()=_xlfn.MINIFS(_xlfn.ANCHORARRAY(H$9),E$9:E$16388,E11005)),A11005-C$4,ROW()=_xlfn.MINIFS(_xlfn.ANCHORARRAY(H$9),E$9:E$16388,E11005),IFERROR(A11005-INDEX(G$9:G$16388,MATCH(E11005-1,E$9:E$16388,0)),A11005-C$4),ISNUMBER(A11005),A11005-F11005,TRUE,"")</f>
        <v/>
      </c>
      <c r="J11005" t="str">
        <f t="shared" si="511"/>
        <v/>
      </c>
      <c r="L11005" s="5"/>
    </row>
    <row r="11006" spans="1:12">
      <c r="A11006" s="3">
        <v>44690</v>
      </c>
      <c r="B11006" s="4" t="str">
        <f>"annual period "&amp;COUNTIF(D$9:D11006,TRUE)</f>
        <v>annual period 36</v>
      </c>
      <c r="D11006" t="b">
        <f t="shared" si="513"/>
        <v>0</v>
      </c>
      <c r="E11006">
        <f t="shared" si="512"/>
        <v>1793</v>
      </c>
      <c r="F11006" s="5" cm="1">
        <f t="array" ref="F11006">INDEX(_xlfn._xlws.FILTER(A$9:A$16378,E11006=E$9:E$16378*ISNUMBER(A$9:A$16378)),1)</f>
        <v>44654</v>
      </c>
      <c r="G11006" s="5" cm="1">
        <f t="array" ref="G11006">INDEX(_xlfn._xlws.FILTER(A$9:A$16378,E11006=E$9:E$16378*ISNUMBER(A$9:A$16378)),COUNT(_xlfn._xlws.FILTER(A$9:A$16378,E11006=E$9:E$16378*ISNUMBER(A$9:A$16378))))</f>
        <v>44690</v>
      </c>
      <c r="H11006" t="str">
        <v/>
      </c>
      <c r="I11006" s="10" cm="1">
        <f t="array" ref="I11006">_xlfn.IFS(AND(OR(_xlfn._xlws.FILTER(D$9:D$16388,E$9:E$16388=E11006)),ROW()=_xlfn.MINIFS(_xlfn.ANCHORARRAY(H$9),E$9:E$16388,E11006)),A11006-C$4,ROW()=_xlfn.MINIFS(_xlfn.ANCHORARRAY(H$9),E$9:E$16388,E11006),IFERROR(A11006-INDEX(G$9:G$16388,MATCH(E11006-1,E$9:E$16388,0)),A11006-C$4),ISNUMBER(A11006),A11006-F11006,TRUE,"")</f>
        <v>36</v>
      </c>
      <c r="J11006" t="b">
        <f t="shared" si="511"/>
        <v>1</v>
      </c>
      <c r="L11006" s="5"/>
    </row>
    <row r="11007" spans="1:12">
      <c r="A11007" s="1" t="s">
        <v>14</v>
      </c>
      <c r="B11007" s="4" t="str">
        <f>"annual period "&amp;COUNTIF(D$9:D11007,TRUE)</f>
        <v>annual period 36</v>
      </c>
      <c r="D11007" t="b">
        <f t="shared" si="513"/>
        <v>0</v>
      </c>
      <c r="E11007">
        <f t="shared" si="512"/>
        <v>1794</v>
      </c>
      <c r="F11007" s="5" cm="1">
        <f t="array" ref="F11007">INDEX(_xlfn._xlws.FILTER(A$9:A$16378,E11007=E$9:E$16378*ISNUMBER(A$9:A$16378)),1)</f>
        <v>44700</v>
      </c>
      <c r="G11007" s="5" cm="1">
        <f t="array" ref="G11007">INDEX(_xlfn._xlws.FILTER(A$9:A$16378,E11007=E$9:E$16378*ISNUMBER(A$9:A$16378)),COUNT(_xlfn._xlws.FILTER(A$9:A$16378,E11007=E$9:E$16378*ISNUMBER(A$9:A$16378))))</f>
        <v>44703</v>
      </c>
      <c r="H11007" t="str">
        <v/>
      </c>
      <c r="I11007" s="10" t="str" cm="1">
        <f t="array" ref="I11007">_xlfn.IFS(AND(OR(_xlfn._xlws.FILTER(D$9:D$16388,E$9:E$16388=E11007)),ROW()=_xlfn.MINIFS(_xlfn.ANCHORARRAY(H$9),E$9:E$16388,E11007)),A11007-C$4,ROW()=_xlfn.MINIFS(_xlfn.ANCHORARRAY(H$9),E$9:E$16388,E11007),IFERROR(A11007-INDEX(G$9:G$16388,MATCH(E11007-1,E$9:E$16388,0)),A11007-C$4),ISNUMBER(A11007),A11007-F11007,TRUE,"")</f>
        <v/>
      </c>
      <c r="J11007" t="str">
        <f t="shared" si="511"/>
        <v/>
      </c>
      <c r="L11007" s="5"/>
    </row>
    <row r="11008" spans="1:12">
      <c r="A11008" s="2"/>
      <c r="B11008" s="4" t="str">
        <f>"annual period "&amp;COUNTIF(D$9:D11008,TRUE)</f>
        <v>annual period 36</v>
      </c>
      <c r="D11008" t="b">
        <f t="shared" si="513"/>
        <v>0</v>
      </c>
      <c r="E11008">
        <f t="shared" si="512"/>
        <v>1794</v>
      </c>
      <c r="F11008" s="5" cm="1">
        <f t="array" ref="F11008">INDEX(_xlfn._xlws.FILTER(A$9:A$16378,E11008=E$9:E$16378*ISNUMBER(A$9:A$16378)),1)</f>
        <v>44700</v>
      </c>
      <c r="G11008" s="5" cm="1">
        <f t="array" ref="G11008">INDEX(_xlfn._xlws.FILTER(A$9:A$16378,E11008=E$9:E$16378*ISNUMBER(A$9:A$16378)),COUNT(_xlfn._xlws.FILTER(A$9:A$16378,E11008=E$9:E$16378*ISNUMBER(A$9:A$16378))))</f>
        <v>44703</v>
      </c>
      <c r="H11008" t="str">
        <v/>
      </c>
      <c r="I11008" s="10" t="str" cm="1">
        <f t="array" ref="I11008">_xlfn.IFS(AND(OR(_xlfn._xlws.FILTER(D$9:D$16388,E$9:E$16388=E11008)),ROW()=_xlfn.MINIFS(_xlfn.ANCHORARRAY(H$9),E$9:E$16388,E11008)),A11008-C$4,ROW()=_xlfn.MINIFS(_xlfn.ANCHORARRAY(H$9),E$9:E$16388,E11008),IFERROR(A11008-INDEX(G$9:G$16388,MATCH(E11008-1,E$9:E$16388,0)),A11008-C$4),ISNUMBER(A11008),A11008-F11008,TRUE,"")</f>
        <v/>
      </c>
      <c r="J11008" t="str">
        <f t="shared" si="511"/>
        <v/>
      </c>
      <c r="L11008" s="5"/>
    </row>
    <row r="11009" spans="1:12">
      <c r="A11009" s="3">
        <v>44700</v>
      </c>
      <c r="B11009" s="4" t="str">
        <f>"annual period "&amp;COUNTIF(D$9:D11009,TRUE)</f>
        <v>annual period 36</v>
      </c>
      <c r="D11009" t="b">
        <f t="shared" si="513"/>
        <v>0</v>
      </c>
      <c r="E11009">
        <f t="shared" si="512"/>
        <v>1794</v>
      </c>
      <c r="F11009" s="5" cm="1">
        <f t="array" ref="F11009">INDEX(_xlfn._xlws.FILTER(A$9:A$16378,E11009=E$9:E$16378*ISNUMBER(A$9:A$16378)),1)</f>
        <v>44700</v>
      </c>
      <c r="G11009" s="5" cm="1">
        <f t="array" ref="G11009">INDEX(_xlfn._xlws.FILTER(A$9:A$16378,E11009=E$9:E$16378*ISNUMBER(A$9:A$16378)),COUNT(_xlfn._xlws.FILTER(A$9:A$16378,E11009=E$9:E$16378*ISNUMBER(A$9:A$16378))))</f>
        <v>44703</v>
      </c>
      <c r="H11009">
        <v>11009</v>
      </c>
      <c r="I11009" s="10" cm="1">
        <f t="array" ref="I11009">_xlfn.IFS(AND(OR(_xlfn._xlws.FILTER(D$9:D$16388,E$9:E$16388=E11009)),ROW()=_xlfn.MINIFS(_xlfn.ANCHORARRAY(H$9),E$9:E$16388,E11009)),A11009-C$4,ROW()=_xlfn.MINIFS(_xlfn.ANCHORARRAY(H$9),E$9:E$16388,E11009),IFERROR(A11009-INDEX(G$9:G$16388,MATCH(E11009-1,E$9:E$16388,0)),A11009-C$4),ISNUMBER(A11009),A11009-F11009,TRUE,"")</f>
        <v>10</v>
      </c>
      <c r="J11009" t="b">
        <f t="shared" si="511"/>
        <v>0</v>
      </c>
      <c r="L11009" s="5"/>
    </row>
    <row r="11010" spans="1:12">
      <c r="B11010" s="4" t="str">
        <f>"annual period "&amp;COUNTIF(D$9:D11010,TRUE)</f>
        <v>annual period 36</v>
      </c>
      <c r="D11010" t="b">
        <f t="shared" si="513"/>
        <v>0</v>
      </c>
      <c r="E11010">
        <f t="shared" si="512"/>
        <v>1794</v>
      </c>
      <c r="F11010" s="5" cm="1">
        <f t="array" ref="F11010">INDEX(_xlfn._xlws.FILTER(A$9:A$16378,E11010=E$9:E$16378*ISNUMBER(A$9:A$16378)),1)</f>
        <v>44700</v>
      </c>
      <c r="G11010" s="5" cm="1">
        <f t="array" ref="G11010">INDEX(_xlfn._xlws.FILTER(A$9:A$16378,E11010=E$9:E$16378*ISNUMBER(A$9:A$16378)),COUNT(_xlfn._xlws.FILTER(A$9:A$16378,E11010=E$9:E$16378*ISNUMBER(A$9:A$16378))))</f>
        <v>44703</v>
      </c>
      <c r="H11010" t="str">
        <v/>
      </c>
      <c r="I11010" s="10" t="str" cm="1">
        <f t="array" ref="I11010">_xlfn.IFS(AND(OR(_xlfn._xlws.FILTER(D$9:D$16388,E$9:E$16388=E11010)),ROW()=_xlfn.MINIFS(_xlfn.ANCHORARRAY(H$9),E$9:E$16388,E11010)),A11010-C$4,ROW()=_xlfn.MINIFS(_xlfn.ANCHORARRAY(H$9),E$9:E$16388,E11010),IFERROR(A11010-INDEX(G$9:G$16388,MATCH(E11010-1,E$9:E$16388,0)),A11010-C$4),ISNUMBER(A11010),A11010-F11010,TRUE,"")</f>
        <v/>
      </c>
      <c r="J11010" t="str">
        <f t="shared" si="511"/>
        <v/>
      </c>
      <c r="L11010" s="5"/>
    </row>
    <row r="11011" spans="1:12">
      <c r="A11011" s="3">
        <v>44703</v>
      </c>
      <c r="B11011" s="4" t="str">
        <f>"annual period "&amp;COUNTIF(D$9:D11011,TRUE)</f>
        <v>annual period 36</v>
      </c>
      <c r="D11011" t="b">
        <f t="shared" si="513"/>
        <v>0</v>
      </c>
      <c r="E11011">
        <f t="shared" si="512"/>
        <v>1794</v>
      </c>
      <c r="F11011" s="5" cm="1">
        <f t="array" ref="F11011">INDEX(_xlfn._xlws.FILTER(A$9:A$16378,E11011=E$9:E$16378*ISNUMBER(A$9:A$16378)),1)</f>
        <v>44700</v>
      </c>
      <c r="G11011" s="5" cm="1">
        <f t="array" ref="G11011">INDEX(_xlfn._xlws.FILTER(A$9:A$16378,E11011=E$9:E$16378*ISNUMBER(A$9:A$16378)),COUNT(_xlfn._xlws.FILTER(A$9:A$16378,E11011=E$9:E$16378*ISNUMBER(A$9:A$16378))))</f>
        <v>44703</v>
      </c>
      <c r="H11011" t="str">
        <v/>
      </c>
      <c r="I11011" s="10" cm="1">
        <f t="array" ref="I11011">_xlfn.IFS(AND(OR(_xlfn._xlws.FILTER(D$9:D$16388,E$9:E$16388=E11011)),ROW()=_xlfn.MINIFS(_xlfn.ANCHORARRAY(H$9),E$9:E$16388,E11011)),A11011-C$4,ROW()=_xlfn.MINIFS(_xlfn.ANCHORARRAY(H$9),E$9:E$16388,E11011),IFERROR(A11011-INDEX(G$9:G$16388,MATCH(E11011-1,E$9:E$16388,0)),A11011-C$4),ISNUMBER(A11011),A11011-F11011,TRUE,"")</f>
        <v>3</v>
      </c>
      <c r="J11011" t="b">
        <f t="shared" si="511"/>
        <v>0</v>
      </c>
      <c r="L11011" s="5"/>
    </row>
    <row r="11012" spans="1:12">
      <c r="B11012" s="4" t="str">
        <f>"annual period "&amp;COUNTIF(D$9:D11012,TRUE)</f>
        <v>annual period 36</v>
      </c>
      <c r="D11012" t="b">
        <f t="shared" si="513"/>
        <v>0</v>
      </c>
      <c r="E11012">
        <f t="shared" si="512"/>
        <v>1794</v>
      </c>
      <c r="F11012" s="5" cm="1">
        <f t="array" ref="F11012">INDEX(_xlfn._xlws.FILTER(A$9:A$16378,E11012=E$9:E$16378*ISNUMBER(A$9:A$16378)),1)</f>
        <v>44700</v>
      </c>
      <c r="G11012" s="5" cm="1">
        <f t="array" ref="G11012">INDEX(_xlfn._xlws.FILTER(A$9:A$16378,E11012=E$9:E$16378*ISNUMBER(A$9:A$16378)),COUNT(_xlfn._xlws.FILTER(A$9:A$16378,E11012=E$9:E$16378*ISNUMBER(A$9:A$16378))))</f>
        <v>44703</v>
      </c>
      <c r="H11012" t="str">
        <v/>
      </c>
      <c r="I11012" s="10" t="str" cm="1">
        <f t="array" ref="I11012">_xlfn.IFS(AND(OR(_xlfn._xlws.FILTER(D$9:D$16388,E$9:E$16388=E11012)),ROW()=_xlfn.MINIFS(_xlfn.ANCHORARRAY(H$9),E$9:E$16388,E11012)),A11012-C$4,ROW()=_xlfn.MINIFS(_xlfn.ANCHORARRAY(H$9),E$9:E$16388,E11012),IFERROR(A11012-INDEX(G$9:G$16388,MATCH(E11012-1,E$9:E$16388,0)),A11012-C$4),ISNUMBER(A11012),A11012-F11012,TRUE,"")</f>
        <v/>
      </c>
      <c r="J11012" t="str">
        <f t="shared" si="511"/>
        <v/>
      </c>
      <c r="L11012" s="5"/>
    </row>
    <row r="11013" spans="1:12">
      <c r="A11013" s="3">
        <v>44703</v>
      </c>
      <c r="B11013" s="4" t="str">
        <f>"annual period "&amp;COUNTIF(D$9:D11013,TRUE)</f>
        <v>annual period 36</v>
      </c>
      <c r="D11013" t="b">
        <f t="shared" si="513"/>
        <v>0</v>
      </c>
      <c r="E11013">
        <f t="shared" si="512"/>
        <v>1794</v>
      </c>
      <c r="F11013" s="5" cm="1">
        <f t="array" ref="F11013">INDEX(_xlfn._xlws.FILTER(A$9:A$16378,E11013=E$9:E$16378*ISNUMBER(A$9:A$16378)),1)</f>
        <v>44700</v>
      </c>
      <c r="G11013" s="5" cm="1">
        <f t="array" ref="G11013">INDEX(_xlfn._xlws.FILTER(A$9:A$16378,E11013=E$9:E$16378*ISNUMBER(A$9:A$16378)),COUNT(_xlfn._xlws.FILTER(A$9:A$16378,E11013=E$9:E$16378*ISNUMBER(A$9:A$16378))))</f>
        <v>44703</v>
      </c>
      <c r="H11013" t="str">
        <v/>
      </c>
      <c r="I11013" s="10" cm="1">
        <f t="array" ref="I11013">_xlfn.IFS(AND(OR(_xlfn._xlws.FILTER(D$9:D$16388,E$9:E$16388=E11013)),ROW()=_xlfn.MINIFS(_xlfn.ANCHORARRAY(H$9),E$9:E$16388,E11013)),A11013-C$4,ROW()=_xlfn.MINIFS(_xlfn.ANCHORARRAY(H$9),E$9:E$16388,E11013),IFERROR(A11013-INDEX(G$9:G$16388,MATCH(E11013-1,E$9:E$16388,0)),A11013-C$4),ISNUMBER(A11013),A11013-F11013,TRUE,"")</f>
        <v>3</v>
      </c>
      <c r="J11013" t="b">
        <f t="shared" si="511"/>
        <v>0</v>
      </c>
      <c r="L11013" s="5"/>
    </row>
    <row r="11014" spans="1:12">
      <c r="A11014" s="1" t="s">
        <v>14</v>
      </c>
      <c r="B11014" s="4" t="str">
        <f>"annual period "&amp;COUNTIF(D$9:D11014,TRUE)</f>
        <v>annual period 36</v>
      </c>
      <c r="D11014" t="b">
        <f t="shared" si="513"/>
        <v>0</v>
      </c>
      <c r="E11014">
        <f t="shared" si="512"/>
        <v>1795</v>
      </c>
      <c r="F11014" s="5" cm="1">
        <f t="array" ref="F11014">INDEX(_xlfn._xlws.FILTER(A$9:A$16378,E11014=E$9:E$16378*ISNUMBER(A$9:A$16378)),1)</f>
        <v>44708</v>
      </c>
      <c r="G11014" s="5" cm="1">
        <f t="array" ref="G11014">INDEX(_xlfn._xlws.FILTER(A$9:A$16378,E11014=E$9:E$16378*ISNUMBER(A$9:A$16378)),COUNT(_xlfn._xlws.FILTER(A$9:A$16378,E11014=E$9:E$16378*ISNUMBER(A$9:A$16378))))</f>
        <v>44710</v>
      </c>
      <c r="H11014" t="str">
        <v/>
      </c>
      <c r="I11014" s="10" t="str" cm="1">
        <f t="array" ref="I11014">_xlfn.IFS(AND(OR(_xlfn._xlws.FILTER(D$9:D$16388,E$9:E$16388=E11014)),ROW()=_xlfn.MINIFS(_xlfn.ANCHORARRAY(H$9),E$9:E$16388,E11014)),A11014-C$4,ROW()=_xlfn.MINIFS(_xlfn.ANCHORARRAY(H$9),E$9:E$16388,E11014),IFERROR(A11014-INDEX(G$9:G$16388,MATCH(E11014-1,E$9:E$16388,0)),A11014-C$4),ISNUMBER(A11014),A11014-F11014,TRUE,"")</f>
        <v/>
      </c>
      <c r="J11014" t="str">
        <f t="shared" ref="J11014:J11077" si="514">IF(I11014="","",I11014&gt;30)</f>
        <v/>
      </c>
      <c r="L11014" s="5"/>
    </row>
    <row r="11015" spans="1:12">
      <c r="A11015" s="2"/>
      <c r="B11015" s="4" t="str">
        <f>"annual period "&amp;COUNTIF(D$9:D11015,TRUE)</f>
        <v>annual period 36</v>
      </c>
      <c r="D11015" t="b">
        <f t="shared" si="513"/>
        <v>0</v>
      </c>
      <c r="E11015">
        <f t="shared" si="512"/>
        <v>1795</v>
      </c>
      <c r="F11015" s="5" cm="1">
        <f t="array" ref="F11015">INDEX(_xlfn._xlws.FILTER(A$9:A$16378,E11015=E$9:E$16378*ISNUMBER(A$9:A$16378)),1)</f>
        <v>44708</v>
      </c>
      <c r="G11015" s="5" cm="1">
        <f t="array" ref="G11015">INDEX(_xlfn._xlws.FILTER(A$9:A$16378,E11015=E$9:E$16378*ISNUMBER(A$9:A$16378)),COUNT(_xlfn._xlws.FILTER(A$9:A$16378,E11015=E$9:E$16378*ISNUMBER(A$9:A$16378))))</f>
        <v>44710</v>
      </c>
      <c r="H11015" t="str">
        <v/>
      </c>
      <c r="I11015" s="10" t="str" cm="1">
        <f t="array" ref="I11015">_xlfn.IFS(AND(OR(_xlfn._xlws.FILTER(D$9:D$16388,E$9:E$16388=E11015)),ROW()=_xlfn.MINIFS(_xlfn.ANCHORARRAY(H$9),E$9:E$16388,E11015)),A11015-C$4,ROW()=_xlfn.MINIFS(_xlfn.ANCHORARRAY(H$9),E$9:E$16388,E11015),IFERROR(A11015-INDEX(G$9:G$16388,MATCH(E11015-1,E$9:E$16388,0)),A11015-C$4),ISNUMBER(A11015),A11015-F11015,TRUE,"")</f>
        <v/>
      </c>
      <c r="J11015" t="str">
        <f t="shared" si="514"/>
        <v/>
      </c>
      <c r="L11015" s="5"/>
    </row>
    <row r="11016" spans="1:12">
      <c r="A11016" s="3">
        <v>44708</v>
      </c>
      <c r="B11016" s="4" t="str">
        <f>"annual period "&amp;COUNTIF(D$9:D11016,TRUE)</f>
        <v>annual period 36</v>
      </c>
      <c r="D11016" t="b">
        <f t="shared" si="513"/>
        <v>0</v>
      </c>
      <c r="E11016">
        <f t="shared" si="512"/>
        <v>1795</v>
      </c>
      <c r="F11016" s="5" cm="1">
        <f t="array" ref="F11016">INDEX(_xlfn._xlws.FILTER(A$9:A$16378,E11016=E$9:E$16378*ISNUMBER(A$9:A$16378)),1)</f>
        <v>44708</v>
      </c>
      <c r="G11016" s="5" cm="1">
        <f t="array" ref="G11016">INDEX(_xlfn._xlws.FILTER(A$9:A$16378,E11016=E$9:E$16378*ISNUMBER(A$9:A$16378)),COUNT(_xlfn._xlws.FILTER(A$9:A$16378,E11016=E$9:E$16378*ISNUMBER(A$9:A$16378))))</f>
        <v>44710</v>
      </c>
      <c r="H11016">
        <v>11016</v>
      </c>
      <c r="I11016" s="10" cm="1">
        <f t="array" ref="I11016">_xlfn.IFS(AND(OR(_xlfn._xlws.FILTER(D$9:D$16388,E$9:E$16388=E11016)),ROW()=_xlfn.MINIFS(_xlfn.ANCHORARRAY(H$9),E$9:E$16388,E11016)),A11016-C$4,ROW()=_xlfn.MINIFS(_xlfn.ANCHORARRAY(H$9),E$9:E$16388,E11016),IFERROR(A11016-INDEX(G$9:G$16388,MATCH(E11016-1,E$9:E$16388,0)),A11016-C$4),ISNUMBER(A11016),A11016-F11016,TRUE,"")</f>
        <v>5</v>
      </c>
      <c r="J11016" t="b">
        <f t="shared" si="514"/>
        <v>0</v>
      </c>
      <c r="L11016" s="5"/>
    </row>
    <row r="11017" spans="1:12">
      <c r="B11017" s="4" t="str">
        <f>"annual period "&amp;COUNTIF(D$9:D11017,TRUE)</f>
        <v>annual period 36</v>
      </c>
      <c r="D11017" t="b">
        <f t="shared" si="513"/>
        <v>0</v>
      </c>
      <c r="E11017">
        <f t="shared" si="512"/>
        <v>1795</v>
      </c>
      <c r="F11017" s="5" cm="1">
        <f t="array" ref="F11017">INDEX(_xlfn._xlws.FILTER(A$9:A$16378,E11017=E$9:E$16378*ISNUMBER(A$9:A$16378)),1)</f>
        <v>44708</v>
      </c>
      <c r="G11017" s="5" cm="1">
        <f t="array" ref="G11017">INDEX(_xlfn._xlws.FILTER(A$9:A$16378,E11017=E$9:E$16378*ISNUMBER(A$9:A$16378)),COUNT(_xlfn._xlws.FILTER(A$9:A$16378,E11017=E$9:E$16378*ISNUMBER(A$9:A$16378))))</f>
        <v>44710</v>
      </c>
      <c r="H11017" t="str">
        <v/>
      </c>
      <c r="I11017" s="10" t="str" cm="1">
        <f t="array" ref="I11017">_xlfn.IFS(AND(OR(_xlfn._xlws.FILTER(D$9:D$16388,E$9:E$16388=E11017)),ROW()=_xlfn.MINIFS(_xlfn.ANCHORARRAY(H$9),E$9:E$16388,E11017)),A11017-C$4,ROW()=_xlfn.MINIFS(_xlfn.ANCHORARRAY(H$9),E$9:E$16388,E11017),IFERROR(A11017-INDEX(G$9:G$16388,MATCH(E11017-1,E$9:E$16388,0)),A11017-C$4),ISNUMBER(A11017),A11017-F11017,TRUE,"")</f>
        <v/>
      </c>
      <c r="J11017" t="str">
        <f t="shared" si="514"/>
        <v/>
      </c>
      <c r="L11017" s="5"/>
    </row>
    <row r="11018" spans="1:12">
      <c r="A11018" s="3">
        <v>44710</v>
      </c>
      <c r="B11018" s="4" t="str">
        <f>"annual period "&amp;COUNTIF(D$9:D11018,TRUE)</f>
        <v>annual period 36</v>
      </c>
      <c r="D11018" t="b">
        <f t="shared" si="513"/>
        <v>0</v>
      </c>
      <c r="E11018">
        <f t="shared" si="512"/>
        <v>1795</v>
      </c>
      <c r="F11018" s="5" cm="1">
        <f t="array" ref="F11018">INDEX(_xlfn._xlws.FILTER(A$9:A$16378,E11018=E$9:E$16378*ISNUMBER(A$9:A$16378)),1)</f>
        <v>44708</v>
      </c>
      <c r="G11018" s="5" cm="1">
        <f t="array" ref="G11018">INDEX(_xlfn._xlws.FILTER(A$9:A$16378,E11018=E$9:E$16378*ISNUMBER(A$9:A$16378)),COUNT(_xlfn._xlws.FILTER(A$9:A$16378,E11018=E$9:E$16378*ISNUMBER(A$9:A$16378))))</f>
        <v>44710</v>
      </c>
      <c r="H11018" t="str">
        <v/>
      </c>
      <c r="I11018" s="10" cm="1">
        <f t="array" ref="I11018">_xlfn.IFS(AND(OR(_xlfn._xlws.FILTER(D$9:D$16388,E$9:E$16388=E11018)),ROW()=_xlfn.MINIFS(_xlfn.ANCHORARRAY(H$9),E$9:E$16388,E11018)),A11018-C$4,ROW()=_xlfn.MINIFS(_xlfn.ANCHORARRAY(H$9),E$9:E$16388,E11018),IFERROR(A11018-INDEX(G$9:G$16388,MATCH(E11018-1,E$9:E$16388,0)),A11018-C$4),ISNUMBER(A11018),A11018-F11018,TRUE,"")</f>
        <v>2</v>
      </c>
      <c r="J11018" t="b">
        <f t="shared" si="514"/>
        <v>0</v>
      </c>
      <c r="L11018" s="5"/>
    </row>
    <row r="11019" spans="1:12">
      <c r="A11019" s="1" t="s">
        <v>14</v>
      </c>
      <c r="B11019" s="4" t="str">
        <f>"annual period "&amp;COUNTIF(D$9:D11019,TRUE)</f>
        <v>annual period 36</v>
      </c>
      <c r="D11019" t="b">
        <f t="shared" si="513"/>
        <v>0</v>
      </c>
      <c r="E11019">
        <f t="shared" ref="E11019:E11082" si="515">IF(A11019="Trip #",E11018+1,E11018)</f>
        <v>1796</v>
      </c>
      <c r="F11019" s="5" cm="1">
        <f t="array" ref="F11019">INDEX(_xlfn._xlws.FILTER(A$9:A$16378,E11019=E$9:E$16378*ISNUMBER(A$9:A$16378)),1)</f>
        <v>44725</v>
      </c>
      <c r="G11019" s="5" cm="1">
        <f t="array" ref="G11019">INDEX(_xlfn._xlws.FILTER(A$9:A$16378,E11019=E$9:E$16378*ISNUMBER(A$9:A$16378)),COUNT(_xlfn._xlws.FILTER(A$9:A$16378,E11019=E$9:E$16378*ISNUMBER(A$9:A$16378))))</f>
        <v>44727</v>
      </c>
      <c r="H11019" t="str">
        <v/>
      </c>
      <c r="I11019" s="10" t="str" cm="1">
        <f t="array" ref="I11019">_xlfn.IFS(AND(OR(_xlfn._xlws.FILTER(D$9:D$16388,E$9:E$16388=E11019)),ROW()=_xlfn.MINIFS(_xlfn.ANCHORARRAY(H$9),E$9:E$16388,E11019)),A11019-C$4,ROW()=_xlfn.MINIFS(_xlfn.ANCHORARRAY(H$9),E$9:E$16388,E11019),IFERROR(A11019-INDEX(G$9:G$16388,MATCH(E11019-1,E$9:E$16388,0)),A11019-C$4),ISNUMBER(A11019),A11019-F11019,TRUE,"")</f>
        <v/>
      </c>
      <c r="J11019" t="str">
        <f t="shared" si="514"/>
        <v/>
      </c>
      <c r="L11019" s="5"/>
    </row>
    <row r="11020" spans="1:12">
      <c r="A11020" s="2"/>
      <c r="B11020" s="4" t="str">
        <f>"annual period "&amp;COUNTIF(D$9:D11020,TRUE)</f>
        <v>annual period 36</v>
      </c>
      <c r="D11020" t="b">
        <f t="shared" si="513"/>
        <v>0</v>
      </c>
      <c r="E11020">
        <f t="shared" si="515"/>
        <v>1796</v>
      </c>
      <c r="F11020" s="5" cm="1">
        <f t="array" ref="F11020">INDEX(_xlfn._xlws.FILTER(A$9:A$16378,E11020=E$9:E$16378*ISNUMBER(A$9:A$16378)),1)</f>
        <v>44725</v>
      </c>
      <c r="G11020" s="5" cm="1">
        <f t="array" ref="G11020">INDEX(_xlfn._xlws.FILTER(A$9:A$16378,E11020=E$9:E$16378*ISNUMBER(A$9:A$16378)),COUNT(_xlfn._xlws.FILTER(A$9:A$16378,E11020=E$9:E$16378*ISNUMBER(A$9:A$16378))))</f>
        <v>44727</v>
      </c>
      <c r="H11020" t="str">
        <v/>
      </c>
      <c r="I11020" s="10" t="str" cm="1">
        <f t="array" ref="I11020">_xlfn.IFS(AND(OR(_xlfn._xlws.FILTER(D$9:D$16388,E$9:E$16388=E11020)),ROW()=_xlfn.MINIFS(_xlfn.ANCHORARRAY(H$9),E$9:E$16388,E11020)),A11020-C$4,ROW()=_xlfn.MINIFS(_xlfn.ANCHORARRAY(H$9),E$9:E$16388,E11020),IFERROR(A11020-INDEX(G$9:G$16388,MATCH(E11020-1,E$9:E$16388,0)),A11020-C$4),ISNUMBER(A11020),A11020-F11020,TRUE,"")</f>
        <v/>
      </c>
      <c r="J11020" t="str">
        <f t="shared" si="514"/>
        <v/>
      </c>
      <c r="L11020" s="5"/>
    </row>
    <row r="11021" spans="1:12">
      <c r="A11021" s="3">
        <v>44725</v>
      </c>
      <c r="B11021" s="4" t="str">
        <f>"annual period "&amp;COUNTIF(D$9:D11021,TRUE)</f>
        <v>annual period 36</v>
      </c>
      <c r="D11021" t="b">
        <f t="shared" si="513"/>
        <v>0</v>
      </c>
      <c r="E11021">
        <f t="shared" si="515"/>
        <v>1796</v>
      </c>
      <c r="F11021" s="5" cm="1">
        <f t="array" ref="F11021">INDEX(_xlfn._xlws.FILTER(A$9:A$16378,E11021=E$9:E$16378*ISNUMBER(A$9:A$16378)),1)</f>
        <v>44725</v>
      </c>
      <c r="G11021" s="5" cm="1">
        <f t="array" ref="G11021">INDEX(_xlfn._xlws.FILTER(A$9:A$16378,E11021=E$9:E$16378*ISNUMBER(A$9:A$16378)),COUNT(_xlfn._xlws.FILTER(A$9:A$16378,E11021=E$9:E$16378*ISNUMBER(A$9:A$16378))))</f>
        <v>44727</v>
      </c>
      <c r="H11021">
        <v>11021</v>
      </c>
      <c r="I11021" s="10" cm="1">
        <f t="array" ref="I11021">_xlfn.IFS(AND(OR(_xlfn._xlws.FILTER(D$9:D$16388,E$9:E$16388=E11021)),ROW()=_xlfn.MINIFS(_xlfn.ANCHORARRAY(H$9),E$9:E$16388,E11021)),A11021-C$4,ROW()=_xlfn.MINIFS(_xlfn.ANCHORARRAY(H$9),E$9:E$16388,E11021),IFERROR(A11021-INDEX(G$9:G$16388,MATCH(E11021-1,E$9:E$16388,0)),A11021-C$4),ISNUMBER(A11021),A11021-F11021,TRUE,"")</f>
        <v>15</v>
      </c>
      <c r="J11021" t="b">
        <f t="shared" si="514"/>
        <v>0</v>
      </c>
      <c r="L11021" s="5"/>
    </row>
    <row r="11022" spans="1:12">
      <c r="B11022" s="4" t="str">
        <f>"annual period "&amp;COUNTIF(D$9:D11022,TRUE)</f>
        <v>annual period 36</v>
      </c>
      <c r="D11022" t="b">
        <f t="shared" si="513"/>
        <v>0</v>
      </c>
      <c r="E11022">
        <f t="shared" si="515"/>
        <v>1796</v>
      </c>
      <c r="F11022" s="5" cm="1">
        <f t="array" ref="F11022">INDEX(_xlfn._xlws.FILTER(A$9:A$16378,E11022=E$9:E$16378*ISNUMBER(A$9:A$16378)),1)</f>
        <v>44725</v>
      </c>
      <c r="G11022" s="5" cm="1">
        <f t="array" ref="G11022">INDEX(_xlfn._xlws.FILTER(A$9:A$16378,E11022=E$9:E$16378*ISNUMBER(A$9:A$16378)),COUNT(_xlfn._xlws.FILTER(A$9:A$16378,E11022=E$9:E$16378*ISNUMBER(A$9:A$16378))))</f>
        <v>44727</v>
      </c>
      <c r="H11022" t="str">
        <v/>
      </c>
      <c r="I11022" s="10" t="str" cm="1">
        <f t="array" ref="I11022">_xlfn.IFS(AND(OR(_xlfn._xlws.FILTER(D$9:D$16388,E$9:E$16388=E11022)),ROW()=_xlfn.MINIFS(_xlfn.ANCHORARRAY(H$9),E$9:E$16388,E11022)),A11022-C$4,ROW()=_xlfn.MINIFS(_xlfn.ANCHORARRAY(H$9),E$9:E$16388,E11022),IFERROR(A11022-INDEX(G$9:G$16388,MATCH(E11022-1,E$9:E$16388,0)),A11022-C$4),ISNUMBER(A11022),A11022-F11022,TRUE,"")</f>
        <v/>
      </c>
      <c r="J11022" t="str">
        <f t="shared" si="514"/>
        <v/>
      </c>
      <c r="L11022" s="5"/>
    </row>
    <row r="11023" spans="1:12">
      <c r="A11023" s="3">
        <v>44727</v>
      </c>
      <c r="B11023" s="4" t="str">
        <f>"annual period "&amp;COUNTIF(D$9:D11023,TRUE)</f>
        <v>annual period 36</v>
      </c>
      <c r="D11023" t="b">
        <f t="shared" si="513"/>
        <v>0</v>
      </c>
      <c r="E11023">
        <f t="shared" si="515"/>
        <v>1796</v>
      </c>
      <c r="F11023" s="5" cm="1">
        <f t="array" ref="F11023">INDEX(_xlfn._xlws.FILTER(A$9:A$16378,E11023=E$9:E$16378*ISNUMBER(A$9:A$16378)),1)</f>
        <v>44725</v>
      </c>
      <c r="G11023" s="5" cm="1">
        <f t="array" ref="G11023">INDEX(_xlfn._xlws.FILTER(A$9:A$16378,E11023=E$9:E$16378*ISNUMBER(A$9:A$16378)),COUNT(_xlfn._xlws.FILTER(A$9:A$16378,E11023=E$9:E$16378*ISNUMBER(A$9:A$16378))))</f>
        <v>44727</v>
      </c>
      <c r="H11023" t="str">
        <v/>
      </c>
      <c r="I11023" s="10" cm="1">
        <f t="array" ref="I11023">_xlfn.IFS(AND(OR(_xlfn._xlws.FILTER(D$9:D$16388,E$9:E$16388=E11023)),ROW()=_xlfn.MINIFS(_xlfn.ANCHORARRAY(H$9),E$9:E$16388,E11023)),A11023-C$4,ROW()=_xlfn.MINIFS(_xlfn.ANCHORARRAY(H$9),E$9:E$16388,E11023),IFERROR(A11023-INDEX(G$9:G$16388,MATCH(E11023-1,E$9:E$16388,0)),A11023-C$4),ISNUMBER(A11023),A11023-F11023,TRUE,"")</f>
        <v>2</v>
      </c>
      <c r="J11023" t="b">
        <f t="shared" si="514"/>
        <v>0</v>
      </c>
      <c r="L11023" s="5"/>
    </row>
    <row r="11024" spans="1:12">
      <c r="A11024" s="1" t="s">
        <v>14</v>
      </c>
      <c r="B11024" s="4" t="str">
        <f>"annual period "&amp;COUNTIF(D$9:D11024,TRUE)</f>
        <v>annual period 36</v>
      </c>
      <c r="D11024" t="b">
        <f t="shared" si="513"/>
        <v>0</v>
      </c>
      <c r="E11024">
        <f t="shared" si="515"/>
        <v>1797</v>
      </c>
      <c r="F11024" s="5" cm="1">
        <f t="array" ref="F11024">INDEX(_xlfn._xlws.FILTER(A$9:A$16378,E11024=E$9:E$16378*ISNUMBER(A$9:A$16378)),1)</f>
        <v>44741</v>
      </c>
      <c r="G11024" s="5" cm="1">
        <f t="array" ref="G11024">INDEX(_xlfn._xlws.FILTER(A$9:A$16378,E11024=E$9:E$16378*ISNUMBER(A$9:A$16378)),COUNT(_xlfn._xlws.FILTER(A$9:A$16378,E11024=E$9:E$16378*ISNUMBER(A$9:A$16378))))</f>
        <v>44742</v>
      </c>
      <c r="H11024" t="str">
        <v/>
      </c>
      <c r="I11024" s="10" t="str" cm="1">
        <f t="array" ref="I11024">_xlfn.IFS(AND(OR(_xlfn._xlws.FILTER(D$9:D$16388,E$9:E$16388=E11024)),ROW()=_xlfn.MINIFS(_xlfn.ANCHORARRAY(H$9),E$9:E$16388,E11024)),A11024-C$4,ROW()=_xlfn.MINIFS(_xlfn.ANCHORARRAY(H$9),E$9:E$16388,E11024),IFERROR(A11024-INDEX(G$9:G$16388,MATCH(E11024-1,E$9:E$16388,0)),A11024-C$4),ISNUMBER(A11024),A11024-F11024,TRUE,"")</f>
        <v/>
      </c>
      <c r="J11024" t="str">
        <f t="shared" si="514"/>
        <v/>
      </c>
      <c r="L11024" s="5"/>
    </row>
    <row r="11025" spans="1:12">
      <c r="A11025" s="2"/>
      <c r="B11025" s="4" t="str">
        <f>"annual period "&amp;COUNTIF(D$9:D11025,TRUE)</f>
        <v>annual period 36</v>
      </c>
      <c r="D11025" t="b">
        <f t="shared" si="513"/>
        <v>0</v>
      </c>
      <c r="E11025">
        <f t="shared" si="515"/>
        <v>1797</v>
      </c>
      <c r="F11025" s="5" cm="1">
        <f t="array" ref="F11025">INDEX(_xlfn._xlws.FILTER(A$9:A$16378,E11025=E$9:E$16378*ISNUMBER(A$9:A$16378)),1)</f>
        <v>44741</v>
      </c>
      <c r="G11025" s="5" cm="1">
        <f t="array" ref="G11025">INDEX(_xlfn._xlws.FILTER(A$9:A$16378,E11025=E$9:E$16378*ISNUMBER(A$9:A$16378)),COUNT(_xlfn._xlws.FILTER(A$9:A$16378,E11025=E$9:E$16378*ISNUMBER(A$9:A$16378))))</f>
        <v>44742</v>
      </c>
      <c r="H11025" t="str">
        <v/>
      </c>
      <c r="I11025" s="10" t="str" cm="1">
        <f t="array" ref="I11025">_xlfn.IFS(AND(OR(_xlfn._xlws.FILTER(D$9:D$16388,E$9:E$16388=E11025)),ROW()=_xlfn.MINIFS(_xlfn.ANCHORARRAY(H$9),E$9:E$16388,E11025)),A11025-C$4,ROW()=_xlfn.MINIFS(_xlfn.ANCHORARRAY(H$9),E$9:E$16388,E11025),IFERROR(A11025-INDEX(G$9:G$16388,MATCH(E11025-1,E$9:E$16388,0)),A11025-C$4),ISNUMBER(A11025),A11025-F11025,TRUE,"")</f>
        <v/>
      </c>
      <c r="J11025" t="str">
        <f t="shared" si="514"/>
        <v/>
      </c>
      <c r="L11025" s="5"/>
    </row>
    <row r="11026" spans="1:12">
      <c r="A11026" s="3">
        <v>44741</v>
      </c>
      <c r="B11026" s="4" t="str">
        <f>"annual period "&amp;COUNTIF(D$9:D11026,TRUE)</f>
        <v>annual period 36</v>
      </c>
      <c r="D11026" t="b">
        <f t="shared" si="513"/>
        <v>0</v>
      </c>
      <c r="E11026">
        <f t="shared" si="515"/>
        <v>1797</v>
      </c>
      <c r="F11026" s="5" cm="1">
        <f t="array" ref="F11026">INDEX(_xlfn._xlws.FILTER(A$9:A$16378,E11026=E$9:E$16378*ISNUMBER(A$9:A$16378)),1)</f>
        <v>44741</v>
      </c>
      <c r="G11026" s="5" cm="1">
        <f t="array" ref="G11026">INDEX(_xlfn._xlws.FILTER(A$9:A$16378,E11026=E$9:E$16378*ISNUMBER(A$9:A$16378)),COUNT(_xlfn._xlws.FILTER(A$9:A$16378,E11026=E$9:E$16378*ISNUMBER(A$9:A$16378))))</f>
        <v>44742</v>
      </c>
      <c r="H11026">
        <v>11026</v>
      </c>
      <c r="I11026" s="10" cm="1">
        <f t="array" ref="I11026">_xlfn.IFS(AND(OR(_xlfn._xlws.FILTER(D$9:D$16388,E$9:E$16388=E11026)),ROW()=_xlfn.MINIFS(_xlfn.ANCHORARRAY(H$9),E$9:E$16388,E11026)),A11026-C$4,ROW()=_xlfn.MINIFS(_xlfn.ANCHORARRAY(H$9),E$9:E$16388,E11026),IFERROR(A11026-INDEX(G$9:G$16388,MATCH(E11026-1,E$9:E$16388,0)),A11026-C$4),ISNUMBER(A11026),A11026-F11026,TRUE,"")</f>
        <v>14</v>
      </c>
      <c r="J11026" t="b">
        <f t="shared" si="514"/>
        <v>0</v>
      </c>
      <c r="L11026" s="5"/>
    </row>
    <row r="11027" spans="1:12">
      <c r="B11027" s="4" t="str">
        <f>"annual period "&amp;COUNTIF(D$9:D11027,TRUE)</f>
        <v>annual period 36</v>
      </c>
      <c r="D11027" t="b">
        <f t="shared" si="513"/>
        <v>0</v>
      </c>
      <c r="E11027">
        <f t="shared" si="515"/>
        <v>1797</v>
      </c>
      <c r="F11027" s="5" cm="1">
        <f t="array" ref="F11027">INDEX(_xlfn._xlws.FILTER(A$9:A$16378,E11027=E$9:E$16378*ISNUMBER(A$9:A$16378)),1)</f>
        <v>44741</v>
      </c>
      <c r="G11027" s="5" cm="1">
        <f t="array" ref="G11027">INDEX(_xlfn._xlws.FILTER(A$9:A$16378,E11027=E$9:E$16378*ISNUMBER(A$9:A$16378)),COUNT(_xlfn._xlws.FILTER(A$9:A$16378,E11027=E$9:E$16378*ISNUMBER(A$9:A$16378))))</f>
        <v>44742</v>
      </c>
      <c r="H11027" t="str">
        <v/>
      </c>
      <c r="I11027" s="10" t="str" cm="1">
        <f t="array" ref="I11027">_xlfn.IFS(AND(OR(_xlfn._xlws.FILTER(D$9:D$16388,E$9:E$16388=E11027)),ROW()=_xlfn.MINIFS(_xlfn.ANCHORARRAY(H$9),E$9:E$16388,E11027)),A11027-C$4,ROW()=_xlfn.MINIFS(_xlfn.ANCHORARRAY(H$9),E$9:E$16388,E11027),IFERROR(A11027-INDEX(G$9:G$16388,MATCH(E11027-1,E$9:E$16388,0)),A11027-C$4),ISNUMBER(A11027),A11027-F11027,TRUE,"")</f>
        <v/>
      </c>
      <c r="J11027" t="str">
        <f t="shared" si="514"/>
        <v/>
      </c>
      <c r="L11027" s="5"/>
    </row>
    <row r="11028" spans="1:12">
      <c r="A11028" s="3">
        <v>44742</v>
      </c>
      <c r="B11028" s="4" t="str">
        <f>"annual period "&amp;COUNTIF(D$9:D11028,TRUE)</f>
        <v>annual period 36</v>
      </c>
      <c r="D11028" t="b">
        <f t="shared" si="513"/>
        <v>0</v>
      </c>
      <c r="E11028">
        <f t="shared" si="515"/>
        <v>1797</v>
      </c>
      <c r="F11028" s="5" cm="1">
        <f t="array" ref="F11028">INDEX(_xlfn._xlws.FILTER(A$9:A$16378,E11028=E$9:E$16378*ISNUMBER(A$9:A$16378)),1)</f>
        <v>44741</v>
      </c>
      <c r="G11028" s="5" cm="1">
        <f t="array" ref="G11028">INDEX(_xlfn._xlws.FILTER(A$9:A$16378,E11028=E$9:E$16378*ISNUMBER(A$9:A$16378)),COUNT(_xlfn._xlws.FILTER(A$9:A$16378,E11028=E$9:E$16378*ISNUMBER(A$9:A$16378))))</f>
        <v>44742</v>
      </c>
      <c r="H11028" t="str">
        <v/>
      </c>
      <c r="I11028" s="10" cm="1">
        <f t="array" ref="I11028">_xlfn.IFS(AND(OR(_xlfn._xlws.FILTER(D$9:D$16388,E$9:E$16388=E11028)),ROW()=_xlfn.MINIFS(_xlfn.ANCHORARRAY(H$9),E$9:E$16388,E11028)),A11028-C$4,ROW()=_xlfn.MINIFS(_xlfn.ANCHORARRAY(H$9),E$9:E$16388,E11028),IFERROR(A11028-INDEX(G$9:G$16388,MATCH(E11028-1,E$9:E$16388,0)),A11028-C$4),ISNUMBER(A11028),A11028-F11028,TRUE,"")</f>
        <v>1</v>
      </c>
      <c r="J11028" t="b">
        <f t="shared" si="514"/>
        <v>0</v>
      </c>
      <c r="L11028" s="5"/>
    </row>
    <row r="11029" spans="1:12">
      <c r="A11029" s="1" t="s">
        <v>14</v>
      </c>
      <c r="B11029" s="4" t="str">
        <f>"annual period "&amp;COUNTIF(D$9:D11029,TRUE)</f>
        <v>annual period 37</v>
      </c>
      <c r="D11029" t="b">
        <f t="shared" si="513"/>
        <v>1</v>
      </c>
      <c r="E11029">
        <f t="shared" si="515"/>
        <v>1798</v>
      </c>
      <c r="F11029" s="5" cm="1">
        <f t="array" ref="F11029">INDEX(_xlfn._xlws.FILTER(A$9:A$16378,E11029=E$9:E$16378*ISNUMBER(A$9:A$16378)),1)</f>
        <v>44399</v>
      </c>
      <c r="G11029" s="5" cm="1">
        <f t="array" ref="G11029">INDEX(_xlfn._xlws.FILTER(A$9:A$16378,E11029=E$9:E$16378*ISNUMBER(A$9:A$16378)),COUNT(_xlfn._xlws.FILTER(A$9:A$16378,E11029=E$9:E$16378*ISNUMBER(A$9:A$16378))))</f>
        <v>44399</v>
      </c>
      <c r="H11029" t="str">
        <v/>
      </c>
      <c r="I11029" s="10" t="str" cm="1">
        <f t="array" ref="I11029">_xlfn.IFS(AND(OR(_xlfn._xlws.FILTER(D$9:D$16388,E$9:E$16388=E11029)),ROW()=_xlfn.MINIFS(_xlfn.ANCHORARRAY(H$9),E$9:E$16388,E11029)),A11029-C$4,ROW()=_xlfn.MINIFS(_xlfn.ANCHORARRAY(H$9),E$9:E$16388,E11029),IFERROR(A11029-INDEX(G$9:G$16388,MATCH(E11029-1,E$9:E$16388,0)),A11029-C$4),ISNUMBER(A11029),A11029-F11029,TRUE,"")</f>
        <v/>
      </c>
      <c r="J11029" t="str">
        <f t="shared" si="514"/>
        <v/>
      </c>
      <c r="L11029" s="5"/>
    </row>
    <row r="11030" spans="1:12">
      <c r="A11030" s="2"/>
      <c r="B11030" s="4" t="str">
        <f>"annual period "&amp;COUNTIF(D$9:D11030,TRUE)</f>
        <v>annual period 37</v>
      </c>
      <c r="D11030" t="b">
        <f t="shared" si="513"/>
        <v>0</v>
      </c>
      <c r="E11030">
        <f t="shared" si="515"/>
        <v>1798</v>
      </c>
      <c r="F11030" s="5" cm="1">
        <f t="array" ref="F11030">INDEX(_xlfn._xlws.FILTER(A$9:A$16378,E11030=E$9:E$16378*ISNUMBER(A$9:A$16378)),1)</f>
        <v>44399</v>
      </c>
      <c r="G11030" s="5" cm="1">
        <f t="array" ref="G11030">INDEX(_xlfn._xlws.FILTER(A$9:A$16378,E11030=E$9:E$16378*ISNUMBER(A$9:A$16378)),COUNT(_xlfn._xlws.FILTER(A$9:A$16378,E11030=E$9:E$16378*ISNUMBER(A$9:A$16378))))</f>
        <v>44399</v>
      </c>
      <c r="H11030" t="str">
        <v/>
      </c>
      <c r="I11030" s="10" t="str" cm="1">
        <f t="array" ref="I11030">_xlfn.IFS(AND(OR(_xlfn._xlws.FILTER(D$9:D$16388,E$9:E$16388=E11030)),ROW()=_xlfn.MINIFS(_xlfn.ANCHORARRAY(H$9),E$9:E$16388,E11030)),A11030-C$4,ROW()=_xlfn.MINIFS(_xlfn.ANCHORARRAY(H$9),E$9:E$16388,E11030),IFERROR(A11030-INDEX(G$9:G$16388,MATCH(E11030-1,E$9:E$16388,0)),A11030-C$4),ISNUMBER(A11030),A11030-F11030,TRUE,"")</f>
        <v/>
      </c>
      <c r="J11030" t="str">
        <f t="shared" si="514"/>
        <v/>
      </c>
      <c r="L11030" s="5"/>
    </row>
    <row r="11031" spans="1:12">
      <c r="A11031" s="3">
        <v>44399</v>
      </c>
      <c r="B11031" s="4" t="str">
        <f>"annual period "&amp;COUNTIF(D$9:D11031,TRUE)</f>
        <v>annual period 37</v>
      </c>
      <c r="D11031" t="b">
        <f t="shared" si="513"/>
        <v>0</v>
      </c>
      <c r="E11031">
        <f t="shared" si="515"/>
        <v>1798</v>
      </c>
      <c r="F11031" s="5" cm="1">
        <f t="array" ref="F11031">INDEX(_xlfn._xlws.FILTER(A$9:A$16378,E11031=E$9:E$16378*ISNUMBER(A$9:A$16378)),1)</f>
        <v>44399</v>
      </c>
      <c r="G11031" s="5" cm="1">
        <f t="array" ref="G11031">INDEX(_xlfn._xlws.FILTER(A$9:A$16378,E11031=E$9:E$16378*ISNUMBER(A$9:A$16378)),COUNT(_xlfn._xlws.FILTER(A$9:A$16378,E11031=E$9:E$16378*ISNUMBER(A$9:A$16378))))</f>
        <v>44399</v>
      </c>
      <c r="H11031">
        <v>11031</v>
      </c>
      <c r="I11031" s="10" cm="1">
        <f t="array" ref="I11031">_xlfn.IFS(AND(OR(_xlfn._xlws.FILTER(D$9:D$16388,E$9:E$16388=E11031)),ROW()=_xlfn.MINIFS(_xlfn.ANCHORARRAY(H$9),E$9:E$16388,E11031)),A11031-C$4,ROW()=_xlfn.MINIFS(_xlfn.ANCHORARRAY(H$9),E$9:E$16388,E11031),IFERROR(A11031-INDEX(G$9:G$16388,MATCH(E11031-1,E$9:E$16388,0)),A11031-C$4),ISNUMBER(A11031),A11031-F11031,TRUE,"")</f>
        <v>22</v>
      </c>
      <c r="J11031" t="b">
        <f t="shared" si="514"/>
        <v>0</v>
      </c>
      <c r="L11031" s="5"/>
    </row>
    <row r="11032" spans="1:12">
      <c r="B11032" s="4" t="str">
        <f>"annual period "&amp;COUNTIF(D$9:D11032,TRUE)</f>
        <v>annual period 37</v>
      </c>
      <c r="D11032" t="b">
        <f t="shared" si="513"/>
        <v>0</v>
      </c>
      <c r="E11032">
        <f t="shared" si="515"/>
        <v>1798</v>
      </c>
      <c r="F11032" s="5" cm="1">
        <f t="array" ref="F11032">INDEX(_xlfn._xlws.FILTER(A$9:A$16378,E11032=E$9:E$16378*ISNUMBER(A$9:A$16378)),1)</f>
        <v>44399</v>
      </c>
      <c r="G11032" s="5" cm="1">
        <f t="array" ref="G11032">INDEX(_xlfn._xlws.FILTER(A$9:A$16378,E11032=E$9:E$16378*ISNUMBER(A$9:A$16378)),COUNT(_xlfn._xlws.FILTER(A$9:A$16378,E11032=E$9:E$16378*ISNUMBER(A$9:A$16378))))</f>
        <v>44399</v>
      </c>
      <c r="H11032" t="str">
        <v/>
      </c>
      <c r="I11032" s="10" t="str" cm="1">
        <f t="array" ref="I11032">_xlfn.IFS(AND(OR(_xlfn._xlws.FILTER(D$9:D$16388,E$9:E$16388=E11032)),ROW()=_xlfn.MINIFS(_xlfn.ANCHORARRAY(H$9),E$9:E$16388,E11032)),A11032-C$4,ROW()=_xlfn.MINIFS(_xlfn.ANCHORARRAY(H$9),E$9:E$16388,E11032),IFERROR(A11032-INDEX(G$9:G$16388,MATCH(E11032-1,E$9:E$16388,0)),A11032-C$4),ISNUMBER(A11032),A11032-F11032,TRUE,"")</f>
        <v/>
      </c>
      <c r="J11032" t="str">
        <f t="shared" si="514"/>
        <v/>
      </c>
      <c r="L11032" s="5"/>
    </row>
    <row r="11033" spans="1:12">
      <c r="A11033" s="3">
        <v>44399</v>
      </c>
      <c r="B11033" s="4" t="str">
        <f>"annual period "&amp;COUNTIF(D$9:D11033,TRUE)</f>
        <v>annual period 37</v>
      </c>
      <c r="D11033" t="b">
        <f t="shared" si="513"/>
        <v>0</v>
      </c>
      <c r="E11033">
        <f t="shared" si="515"/>
        <v>1798</v>
      </c>
      <c r="F11033" s="5" cm="1">
        <f t="array" ref="F11033">INDEX(_xlfn._xlws.FILTER(A$9:A$16378,E11033=E$9:E$16378*ISNUMBER(A$9:A$16378)),1)</f>
        <v>44399</v>
      </c>
      <c r="G11033" s="5" cm="1">
        <f t="array" ref="G11033">INDEX(_xlfn._xlws.FILTER(A$9:A$16378,E11033=E$9:E$16378*ISNUMBER(A$9:A$16378)),COUNT(_xlfn._xlws.FILTER(A$9:A$16378,E11033=E$9:E$16378*ISNUMBER(A$9:A$16378))))</f>
        <v>44399</v>
      </c>
      <c r="H11033">
        <v>11033</v>
      </c>
      <c r="I11033" s="10" cm="1">
        <f t="array" ref="I11033">_xlfn.IFS(AND(OR(_xlfn._xlws.FILTER(D$9:D$16388,E$9:E$16388=E11033)),ROW()=_xlfn.MINIFS(_xlfn.ANCHORARRAY(H$9),E$9:E$16388,E11033)),A11033-C$4,ROW()=_xlfn.MINIFS(_xlfn.ANCHORARRAY(H$9),E$9:E$16388,E11033),IFERROR(A11033-INDEX(G$9:G$16388,MATCH(E11033-1,E$9:E$16388,0)),A11033-C$4),ISNUMBER(A11033),A11033-F11033,TRUE,"")</f>
        <v>0</v>
      </c>
      <c r="J11033" t="b">
        <f t="shared" si="514"/>
        <v>0</v>
      </c>
      <c r="L11033" s="5"/>
    </row>
    <row r="11034" spans="1:12">
      <c r="A11034" s="1" t="s">
        <v>14</v>
      </c>
      <c r="B11034" s="4" t="str">
        <f>"annual period "&amp;COUNTIF(D$9:D11034,TRUE)</f>
        <v>annual period 37</v>
      </c>
      <c r="D11034" t="b">
        <f t="shared" si="513"/>
        <v>0</v>
      </c>
      <c r="E11034">
        <f t="shared" si="515"/>
        <v>1799</v>
      </c>
      <c r="F11034" s="5" cm="1">
        <f t="array" ref="F11034">INDEX(_xlfn._xlws.FILTER(A$9:A$16378,E11034=E$9:E$16378*ISNUMBER(A$9:A$16378)),1)</f>
        <v>44399</v>
      </c>
      <c r="G11034" s="5" cm="1">
        <f t="array" ref="G11034">INDEX(_xlfn._xlws.FILTER(A$9:A$16378,E11034=E$9:E$16378*ISNUMBER(A$9:A$16378)),COUNT(_xlfn._xlws.FILTER(A$9:A$16378,E11034=E$9:E$16378*ISNUMBER(A$9:A$16378))))</f>
        <v>44400</v>
      </c>
      <c r="H11034" t="str">
        <v/>
      </c>
      <c r="I11034" s="10" t="str" cm="1">
        <f t="array" ref="I11034">_xlfn.IFS(AND(OR(_xlfn._xlws.FILTER(D$9:D$16388,E$9:E$16388=E11034)),ROW()=_xlfn.MINIFS(_xlfn.ANCHORARRAY(H$9),E$9:E$16388,E11034)),A11034-C$4,ROW()=_xlfn.MINIFS(_xlfn.ANCHORARRAY(H$9),E$9:E$16388,E11034),IFERROR(A11034-INDEX(G$9:G$16388,MATCH(E11034-1,E$9:E$16388,0)),A11034-C$4),ISNUMBER(A11034),A11034-F11034,TRUE,"")</f>
        <v/>
      </c>
      <c r="J11034" t="str">
        <f t="shared" si="514"/>
        <v/>
      </c>
      <c r="L11034" s="5"/>
    </row>
    <row r="11035" spans="1:12">
      <c r="A11035" s="2"/>
      <c r="B11035" s="4" t="str">
        <f>"annual period "&amp;COUNTIF(D$9:D11035,TRUE)</f>
        <v>annual period 37</v>
      </c>
      <c r="D11035" t="b">
        <f t="shared" si="513"/>
        <v>0</v>
      </c>
      <c r="E11035">
        <f t="shared" si="515"/>
        <v>1799</v>
      </c>
      <c r="F11035" s="5" cm="1">
        <f t="array" ref="F11035">INDEX(_xlfn._xlws.FILTER(A$9:A$16378,E11035=E$9:E$16378*ISNUMBER(A$9:A$16378)),1)</f>
        <v>44399</v>
      </c>
      <c r="G11035" s="5" cm="1">
        <f t="array" ref="G11035">INDEX(_xlfn._xlws.FILTER(A$9:A$16378,E11035=E$9:E$16378*ISNUMBER(A$9:A$16378)),COUNT(_xlfn._xlws.FILTER(A$9:A$16378,E11035=E$9:E$16378*ISNUMBER(A$9:A$16378))))</f>
        <v>44400</v>
      </c>
      <c r="H11035" t="str">
        <v/>
      </c>
      <c r="I11035" s="10" t="str" cm="1">
        <f t="array" ref="I11035">_xlfn.IFS(AND(OR(_xlfn._xlws.FILTER(D$9:D$16388,E$9:E$16388=E11035)),ROW()=_xlfn.MINIFS(_xlfn.ANCHORARRAY(H$9),E$9:E$16388,E11035)),A11035-C$4,ROW()=_xlfn.MINIFS(_xlfn.ANCHORARRAY(H$9),E$9:E$16388,E11035),IFERROR(A11035-INDEX(G$9:G$16388,MATCH(E11035-1,E$9:E$16388,0)),A11035-C$4),ISNUMBER(A11035),A11035-F11035,TRUE,"")</f>
        <v/>
      </c>
      <c r="J11035" t="str">
        <f t="shared" si="514"/>
        <v/>
      </c>
      <c r="L11035" s="5"/>
    </row>
    <row r="11036" spans="1:12">
      <c r="A11036" s="3">
        <v>44399</v>
      </c>
      <c r="B11036" s="4" t="str">
        <f>"annual period "&amp;COUNTIF(D$9:D11036,TRUE)</f>
        <v>annual period 37</v>
      </c>
      <c r="D11036" t="b">
        <f t="shared" si="513"/>
        <v>0</v>
      </c>
      <c r="E11036">
        <f t="shared" si="515"/>
        <v>1799</v>
      </c>
      <c r="F11036" s="5" cm="1">
        <f t="array" ref="F11036">INDEX(_xlfn._xlws.FILTER(A$9:A$16378,E11036=E$9:E$16378*ISNUMBER(A$9:A$16378)),1)</f>
        <v>44399</v>
      </c>
      <c r="G11036" s="5" cm="1">
        <f t="array" ref="G11036">INDEX(_xlfn._xlws.FILTER(A$9:A$16378,E11036=E$9:E$16378*ISNUMBER(A$9:A$16378)),COUNT(_xlfn._xlws.FILTER(A$9:A$16378,E11036=E$9:E$16378*ISNUMBER(A$9:A$16378))))</f>
        <v>44400</v>
      </c>
      <c r="H11036">
        <v>11036</v>
      </c>
      <c r="I11036" s="10" cm="1">
        <f t="array" ref="I11036">_xlfn.IFS(AND(OR(_xlfn._xlws.FILTER(D$9:D$16388,E$9:E$16388=E11036)),ROW()=_xlfn.MINIFS(_xlfn.ANCHORARRAY(H$9),E$9:E$16388,E11036)),A11036-C$4,ROW()=_xlfn.MINIFS(_xlfn.ANCHORARRAY(H$9),E$9:E$16388,E11036),IFERROR(A11036-INDEX(G$9:G$16388,MATCH(E11036-1,E$9:E$16388,0)),A11036-C$4),ISNUMBER(A11036),A11036-F11036,TRUE,"")</f>
        <v>0</v>
      </c>
      <c r="J11036" t="b">
        <f t="shared" si="514"/>
        <v>0</v>
      </c>
      <c r="L11036" s="5"/>
    </row>
    <row r="11037" spans="1:12">
      <c r="B11037" s="4" t="str">
        <f>"annual period "&amp;COUNTIF(D$9:D11037,TRUE)</f>
        <v>annual period 37</v>
      </c>
      <c r="D11037" t="b">
        <f t="shared" si="513"/>
        <v>0</v>
      </c>
      <c r="E11037">
        <f t="shared" si="515"/>
        <v>1799</v>
      </c>
      <c r="F11037" s="5" cm="1">
        <f t="array" ref="F11037">INDEX(_xlfn._xlws.FILTER(A$9:A$16378,E11037=E$9:E$16378*ISNUMBER(A$9:A$16378)),1)</f>
        <v>44399</v>
      </c>
      <c r="G11037" s="5" cm="1">
        <f t="array" ref="G11037">INDEX(_xlfn._xlws.FILTER(A$9:A$16378,E11037=E$9:E$16378*ISNUMBER(A$9:A$16378)),COUNT(_xlfn._xlws.FILTER(A$9:A$16378,E11037=E$9:E$16378*ISNUMBER(A$9:A$16378))))</f>
        <v>44400</v>
      </c>
      <c r="H11037" t="str">
        <v/>
      </c>
      <c r="I11037" s="10" t="str" cm="1">
        <f t="array" ref="I11037">_xlfn.IFS(AND(OR(_xlfn._xlws.FILTER(D$9:D$16388,E$9:E$16388=E11037)),ROW()=_xlfn.MINIFS(_xlfn.ANCHORARRAY(H$9),E$9:E$16388,E11037)),A11037-C$4,ROW()=_xlfn.MINIFS(_xlfn.ANCHORARRAY(H$9),E$9:E$16388,E11037),IFERROR(A11037-INDEX(G$9:G$16388,MATCH(E11037-1,E$9:E$16388,0)),A11037-C$4),ISNUMBER(A11037),A11037-F11037,TRUE,"")</f>
        <v/>
      </c>
      <c r="J11037" t="str">
        <f t="shared" si="514"/>
        <v/>
      </c>
      <c r="L11037" s="5"/>
    </row>
    <row r="11038" spans="1:12">
      <c r="A11038" s="3">
        <v>44400</v>
      </c>
      <c r="B11038" s="4" t="str">
        <f>"annual period "&amp;COUNTIF(D$9:D11038,TRUE)</f>
        <v>annual period 37</v>
      </c>
      <c r="D11038" t="b">
        <f t="shared" si="513"/>
        <v>0</v>
      </c>
      <c r="E11038">
        <f t="shared" si="515"/>
        <v>1799</v>
      </c>
      <c r="F11038" s="5" cm="1">
        <f t="array" ref="F11038">INDEX(_xlfn._xlws.FILTER(A$9:A$16378,E11038=E$9:E$16378*ISNUMBER(A$9:A$16378)),1)</f>
        <v>44399</v>
      </c>
      <c r="G11038" s="5" cm="1">
        <f t="array" ref="G11038">INDEX(_xlfn._xlws.FILTER(A$9:A$16378,E11038=E$9:E$16378*ISNUMBER(A$9:A$16378)),COUNT(_xlfn._xlws.FILTER(A$9:A$16378,E11038=E$9:E$16378*ISNUMBER(A$9:A$16378))))</f>
        <v>44400</v>
      </c>
      <c r="H11038" t="str">
        <v/>
      </c>
      <c r="I11038" s="10" cm="1">
        <f t="array" ref="I11038">_xlfn.IFS(AND(OR(_xlfn._xlws.FILTER(D$9:D$16388,E$9:E$16388=E11038)),ROW()=_xlfn.MINIFS(_xlfn.ANCHORARRAY(H$9),E$9:E$16388,E11038)),A11038-C$4,ROW()=_xlfn.MINIFS(_xlfn.ANCHORARRAY(H$9),E$9:E$16388,E11038),IFERROR(A11038-INDEX(G$9:G$16388,MATCH(E11038-1,E$9:E$16388,0)),A11038-C$4),ISNUMBER(A11038),A11038-F11038,TRUE,"")</f>
        <v>1</v>
      </c>
      <c r="J11038" t="b">
        <f t="shared" si="514"/>
        <v>0</v>
      </c>
      <c r="L11038" s="5"/>
    </row>
    <row r="11039" spans="1:12">
      <c r="B11039" s="4" t="str">
        <f>"annual period "&amp;COUNTIF(D$9:D11039,TRUE)</f>
        <v>annual period 37</v>
      </c>
      <c r="D11039" t="b">
        <f t="shared" si="513"/>
        <v>0</v>
      </c>
      <c r="E11039">
        <f t="shared" si="515"/>
        <v>1799</v>
      </c>
      <c r="F11039" s="5" cm="1">
        <f t="array" ref="F11039">INDEX(_xlfn._xlws.FILTER(A$9:A$16378,E11039=E$9:E$16378*ISNUMBER(A$9:A$16378)),1)</f>
        <v>44399</v>
      </c>
      <c r="G11039" s="5" cm="1">
        <f t="array" ref="G11039">INDEX(_xlfn._xlws.FILTER(A$9:A$16378,E11039=E$9:E$16378*ISNUMBER(A$9:A$16378)),COUNT(_xlfn._xlws.FILTER(A$9:A$16378,E11039=E$9:E$16378*ISNUMBER(A$9:A$16378))))</f>
        <v>44400</v>
      </c>
      <c r="H11039" t="str">
        <v/>
      </c>
      <c r="I11039" s="10" t="str" cm="1">
        <f t="array" ref="I11039">_xlfn.IFS(AND(OR(_xlfn._xlws.FILTER(D$9:D$16388,E$9:E$16388=E11039)),ROW()=_xlfn.MINIFS(_xlfn.ANCHORARRAY(H$9),E$9:E$16388,E11039)),A11039-C$4,ROW()=_xlfn.MINIFS(_xlfn.ANCHORARRAY(H$9),E$9:E$16388,E11039),IFERROR(A11039-INDEX(G$9:G$16388,MATCH(E11039-1,E$9:E$16388,0)),A11039-C$4),ISNUMBER(A11039),A11039-F11039,TRUE,"")</f>
        <v/>
      </c>
      <c r="J11039" t="str">
        <f t="shared" si="514"/>
        <v/>
      </c>
      <c r="L11039" s="5"/>
    </row>
    <row r="11040" spans="1:12">
      <c r="A11040" s="3">
        <v>44400</v>
      </c>
      <c r="B11040" s="4" t="str">
        <f>"annual period "&amp;COUNTIF(D$9:D11040,TRUE)</f>
        <v>annual period 37</v>
      </c>
      <c r="D11040" t="b">
        <f t="shared" ref="D11040:D11103" si="516">F11039-F11040&gt;300</f>
        <v>0</v>
      </c>
      <c r="E11040">
        <f t="shared" si="515"/>
        <v>1799</v>
      </c>
      <c r="F11040" s="5" cm="1">
        <f t="array" ref="F11040">INDEX(_xlfn._xlws.FILTER(A$9:A$16378,E11040=E$9:E$16378*ISNUMBER(A$9:A$16378)),1)</f>
        <v>44399</v>
      </c>
      <c r="G11040" s="5" cm="1">
        <f t="array" ref="G11040">INDEX(_xlfn._xlws.FILTER(A$9:A$16378,E11040=E$9:E$16378*ISNUMBER(A$9:A$16378)),COUNT(_xlfn._xlws.FILTER(A$9:A$16378,E11040=E$9:E$16378*ISNUMBER(A$9:A$16378))))</f>
        <v>44400</v>
      </c>
      <c r="H11040" t="str">
        <v/>
      </c>
      <c r="I11040" s="10" cm="1">
        <f t="array" ref="I11040">_xlfn.IFS(AND(OR(_xlfn._xlws.FILTER(D$9:D$16388,E$9:E$16388=E11040)),ROW()=_xlfn.MINIFS(_xlfn.ANCHORARRAY(H$9),E$9:E$16388,E11040)),A11040-C$4,ROW()=_xlfn.MINIFS(_xlfn.ANCHORARRAY(H$9),E$9:E$16388,E11040),IFERROR(A11040-INDEX(G$9:G$16388,MATCH(E11040-1,E$9:E$16388,0)),A11040-C$4),ISNUMBER(A11040),A11040-F11040,TRUE,"")</f>
        <v>1</v>
      </c>
      <c r="J11040" t="b">
        <f t="shared" si="514"/>
        <v>0</v>
      </c>
      <c r="L11040" s="5"/>
    </row>
    <row r="11041" spans="1:12">
      <c r="B11041" s="4" t="str">
        <f>"annual period "&amp;COUNTIF(D$9:D11041,TRUE)</f>
        <v>annual period 37</v>
      </c>
      <c r="D11041" t="b">
        <f t="shared" si="516"/>
        <v>0</v>
      </c>
      <c r="E11041">
        <f t="shared" si="515"/>
        <v>1799</v>
      </c>
      <c r="F11041" s="5" cm="1">
        <f t="array" ref="F11041">INDEX(_xlfn._xlws.FILTER(A$9:A$16378,E11041=E$9:E$16378*ISNUMBER(A$9:A$16378)),1)</f>
        <v>44399</v>
      </c>
      <c r="G11041" s="5" cm="1">
        <f t="array" ref="G11041">INDEX(_xlfn._xlws.FILTER(A$9:A$16378,E11041=E$9:E$16378*ISNUMBER(A$9:A$16378)),COUNT(_xlfn._xlws.FILTER(A$9:A$16378,E11041=E$9:E$16378*ISNUMBER(A$9:A$16378))))</f>
        <v>44400</v>
      </c>
      <c r="H11041" t="str">
        <v/>
      </c>
      <c r="I11041" s="10" t="str" cm="1">
        <f t="array" ref="I11041">_xlfn.IFS(AND(OR(_xlfn._xlws.FILTER(D$9:D$16388,E$9:E$16388=E11041)),ROW()=_xlfn.MINIFS(_xlfn.ANCHORARRAY(H$9),E$9:E$16388,E11041)),A11041-C$4,ROW()=_xlfn.MINIFS(_xlfn.ANCHORARRAY(H$9),E$9:E$16388,E11041),IFERROR(A11041-INDEX(G$9:G$16388,MATCH(E11041-1,E$9:E$16388,0)),A11041-C$4),ISNUMBER(A11041),A11041-F11041,TRUE,"")</f>
        <v/>
      </c>
      <c r="J11041" t="str">
        <f t="shared" si="514"/>
        <v/>
      </c>
      <c r="L11041" s="5"/>
    </row>
    <row r="11042" spans="1:12">
      <c r="A11042" s="3">
        <v>44400</v>
      </c>
      <c r="B11042" s="4" t="str">
        <f>"annual period "&amp;COUNTIF(D$9:D11042,TRUE)</f>
        <v>annual period 37</v>
      </c>
      <c r="D11042" t="b">
        <f t="shared" si="516"/>
        <v>0</v>
      </c>
      <c r="E11042">
        <f t="shared" si="515"/>
        <v>1799</v>
      </c>
      <c r="F11042" s="5" cm="1">
        <f t="array" ref="F11042">INDEX(_xlfn._xlws.FILTER(A$9:A$16378,E11042=E$9:E$16378*ISNUMBER(A$9:A$16378)),1)</f>
        <v>44399</v>
      </c>
      <c r="G11042" s="5" cm="1">
        <f t="array" ref="G11042">INDEX(_xlfn._xlws.FILTER(A$9:A$16378,E11042=E$9:E$16378*ISNUMBER(A$9:A$16378)),COUNT(_xlfn._xlws.FILTER(A$9:A$16378,E11042=E$9:E$16378*ISNUMBER(A$9:A$16378))))</f>
        <v>44400</v>
      </c>
      <c r="H11042" t="str">
        <v/>
      </c>
      <c r="I11042" s="10" cm="1">
        <f t="array" ref="I11042">_xlfn.IFS(AND(OR(_xlfn._xlws.FILTER(D$9:D$16388,E$9:E$16388=E11042)),ROW()=_xlfn.MINIFS(_xlfn.ANCHORARRAY(H$9),E$9:E$16388,E11042)),A11042-C$4,ROW()=_xlfn.MINIFS(_xlfn.ANCHORARRAY(H$9),E$9:E$16388,E11042),IFERROR(A11042-INDEX(G$9:G$16388,MATCH(E11042-1,E$9:E$16388,0)),A11042-C$4),ISNUMBER(A11042),A11042-F11042,TRUE,"")</f>
        <v>1</v>
      </c>
      <c r="J11042" t="b">
        <f t="shared" si="514"/>
        <v>0</v>
      </c>
      <c r="L11042" s="5"/>
    </row>
    <row r="11043" spans="1:12">
      <c r="A11043" s="1" t="s">
        <v>14</v>
      </c>
      <c r="B11043" s="4" t="str">
        <f>"annual period "&amp;COUNTIF(D$9:D11043,TRUE)</f>
        <v>annual period 37</v>
      </c>
      <c r="D11043" t="b">
        <f t="shared" si="516"/>
        <v>0</v>
      </c>
      <c r="E11043">
        <f t="shared" si="515"/>
        <v>1800</v>
      </c>
      <c r="F11043" s="5" cm="1">
        <f t="array" ref="F11043">INDEX(_xlfn._xlws.FILTER(A$9:A$16378,E11043=E$9:E$16378*ISNUMBER(A$9:A$16378)),1)</f>
        <v>44401</v>
      </c>
      <c r="G11043" s="5" cm="1">
        <f t="array" ref="G11043">INDEX(_xlfn._xlws.FILTER(A$9:A$16378,E11043=E$9:E$16378*ISNUMBER(A$9:A$16378)),COUNT(_xlfn._xlws.FILTER(A$9:A$16378,E11043=E$9:E$16378*ISNUMBER(A$9:A$16378))))</f>
        <v>44401</v>
      </c>
      <c r="H11043" t="str">
        <v/>
      </c>
      <c r="I11043" s="10" t="str" cm="1">
        <f t="array" ref="I11043">_xlfn.IFS(AND(OR(_xlfn._xlws.FILTER(D$9:D$16388,E$9:E$16388=E11043)),ROW()=_xlfn.MINIFS(_xlfn.ANCHORARRAY(H$9),E$9:E$16388,E11043)),A11043-C$4,ROW()=_xlfn.MINIFS(_xlfn.ANCHORARRAY(H$9),E$9:E$16388,E11043),IFERROR(A11043-INDEX(G$9:G$16388,MATCH(E11043-1,E$9:E$16388,0)),A11043-C$4),ISNUMBER(A11043),A11043-F11043,TRUE,"")</f>
        <v/>
      </c>
      <c r="J11043" t="str">
        <f t="shared" si="514"/>
        <v/>
      </c>
      <c r="L11043" s="5"/>
    </row>
    <row r="11044" spans="1:12">
      <c r="A11044" s="2"/>
      <c r="B11044" s="4" t="str">
        <f>"annual period "&amp;COUNTIF(D$9:D11044,TRUE)</f>
        <v>annual period 37</v>
      </c>
      <c r="D11044" t="b">
        <f t="shared" si="516"/>
        <v>0</v>
      </c>
      <c r="E11044">
        <f t="shared" si="515"/>
        <v>1800</v>
      </c>
      <c r="F11044" s="5" cm="1">
        <f t="array" ref="F11044">INDEX(_xlfn._xlws.FILTER(A$9:A$16378,E11044=E$9:E$16378*ISNUMBER(A$9:A$16378)),1)</f>
        <v>44401</v>
      </c>
      <c r="G11044" s="5" cm="1">
        <f t="array" ref="G11044">INDEX(_xlfn._xlws.FILTER(A$9:A$16378,E11044=E$9:E$16378*ISNUMBER(A$9:A$16378)),COUNT(_xlfn._xlws.FILTER(A$9:A$16378,E11044=E$9:E$16378*ISNUMBER(A$9:A$16378))))</f>
        <v>44401</v>
      </c>
      <c r="H11044" t="str">
        <v/>
      </c>
      <c r="I11044" s="10" t="str" cm="1">
        <f t="array" ref="I11044">_xlfn.IFS(AND(OR(_xlfn._xlws.FILTER(D$9:D$16388,E$9:E$16388=E11044)),ROW()=_xlfn.MINIFS(_xlfn.ANCHORARRAY(H$9),E$9:E$16388,E11044)),A11044-C$4,ROW()=_xlfn.MINIFS(_xlfn.ANCHORARRAY(H$9),E$9:E$16388,E11044),IFERROR(A11044-INDEX(G$9:G$16388,MATCH(E11044-1,E$9:E$16388,0)),A11044-C$4),ISNUMBER(A11044),A11044-F11044,TRUE,"")</f>
        <v/>
      </c>
      <c r="J11044" t="str">
        <f t="shared" si="514"/>
        <v/>
      </c>
      <c r="L11044" s="5"/>
    </row>
    <row r="11045" spans="1:12">
      <c r="A11045" s="3">
        <v>44401</v>
      </c>
      <c r="B11045" s="4" t="str">
        <f>"annual period "&amp;COUNTIF(D$9:D11045,TRUE)</f>
        <v>annual period 37</v>
      </c>
      <c r="D11045" t="b">
        <f t="shared" si="516"/>
        <v>0</v>
      </c>
      <c r="E11045">
        <f t="shared" si="515"/>
        <v>1800</v>
      </c>
      <c r="F11045" s="5" cm="1">
        <f t="array" ref="F11045">INDEX(_xlfn._xlws.FILTER(A$9:A$16378,E11045=E$9:E$16378*ISNUMBER(A$9:A$16378)),1)</f>
        <v>44401</v>
      </c>
      <c r="G11045" s="5" cm="1">
        <f t="array" ref="G11045">INDEX(_xlfn._xlws.FILTER(A$9:A$16378,E11045=E$9:E$16378*ISNUMBER(A$9:A$16378)),COUNT(_xlfn._xlws.FILTER(A$9:A$16378,E11045=E$9:E$16378*ISNUMBER(A$9:A$16378))))</f>
        <v>44401</v>
      </c>
      <c r="H11045">
        <v>11045</v>
      </c>
      <c r="I11045" s="10" cm="1">
        <f t="array" ref="I11045">_xlfn.IFS(AND(OR(_xlfn._xlws.FILTER(D$9:D$16388,E$9:E$16388=E11045)),ROW()=_xlfn.MINIFS(_xlfn.ANCHORARRAY(H$9),E$9:E$16388,E11045)),A11045-C$4,ROW()=_xlfn.MINIFS(_xlfn.ANCHORARRAY(H$9),E$9:E$16388,E11045),IFERROR(A11045-INDEX(G$9:G$16388,MATCH(E11045-1,E$9:E$16388,0)),A11045-C$4),ISNUMBER(A11045),A11045-F11045,TRUE,"")</f>
        <v>1</v>
      </c>
      <c r="J11045" t="b">
        <f t="shared" si="514"/>
        <v>0</v>
      </c>
      <c r="L11045" s="5"/>
    </row>
    <row r="11046" spans="1:12">
      <c r="B11046" s="4" t="str">
        <f>"annual period "&amp;COUNTIF(D$9:D11046,TRUE)</f>
        <v>annual period 37</v>
      </c>
      <c r="D11046" t="b">
        <f t="shared" si="516"/>
        <v>0</v>
      </c>
      <c r="E11046">
        <f t="shared" si="515"/>
        <v>1800</v>
      </c>
      <c r="F11046" s="5" cm="1">
        <f t="array" ref="F11046">INDEX(_xlfn._xlws.FILTER(A$9:A$16378,E11046=E$9:E$16378*ISNUMBER(A$9:A$16378)),1)</f>
        <v>44401</v>
      </c>
      <c r="G11046" s="5" cm="1">
        <f t="array" ref="G11046">INDEX(_xlfn._xlws.FILTER(A$9:A$16378,E11046=E$9:E$16378*ISNUMBER(A$9:A$16378)),COUNT(_xlfn._xlws.FILTER(A$9:A$16378,E11046=E$9:E$16378*ISNUMBER(A$9:A$16378))))</f>
        <v>44401</v>
      </c>
      <c r="H11046" t="str">
        <v/>
      </c>
      <c r="I11046" s="10" t="str" cm="1">
        <f t="array" ref="I11046">_xlfn.IFS(AND(OR(_xlfn._xlws.FILTER(D$9:D$16388,E$9:E$16388=E11046)),ROW()=_xlfn.MINIFS(_xlfn.ANCHORARRAY(H$9),E$9:E$16388,E11046)),A11046-C$4,ROW()=_xlfn.MINIFS(_xlfn.ANCHORARRAY(H$9),E$9:E$16388,E11046),IFERROR(A11046-INDEX(G$9:G$16388,MATCH(E11046-1,E$9:E$16388,0)),A11046-C$4),ISNUMBER(A11046),A11046-F11046,TRUE,"")</f>
        <v/>
      </c>
      <c r="J11046" t="str">
        <f t="shared" si="514"/>
        <v/>
      </c>
      <c r="L11046" s="5"/>
    </row>
    <row r="11047" spans="1:12">
      <c r="A11047" s="3">
        <v>44401</v>
      </c>
      <c r="B11047" s="4" t="str">
        <f>"annual period "&amp;COUNTIF(D$9:D11047,TRUE)</f>
        <v>annual period 37</v>
      </c>
      <c r="D11047" t="b">
        <f t="shared" si="516"/>
        <v>0</v>
      </c>
      <c r="E11047">
        <f t="shared" si="515"/>
        <v>1800</v>
      </c>
      <c r="F11047" s="5" cm="1">
        <f t="array" ref="F11047">INDEX(_xlfn._xlws.FILTER(A$9:A$16378,E11047=E$9:E$16378*ISNUMBER(A$9:A$16378)),1)</f>
        <v>44401</v>
      </c>
      <c r="G11047" s="5" cm="1">
        <f t="array" ref="G11047">INDEX(_xlfn._xlws.FILTER(A$9:A$16378,E11047=E$9:E$16378*ISNUMBER(A$9:A$16378)),COUNT(_xlfn._xlws.FILTER(A$9:A$16378,E11047=E$9:E$16378*ISNUMBER(A$9:A$16378))))</f>
        <v>44401</v>
      </c>
      <c r="H11047">
        <v>11047</v>
      </c>
      <c r="I11047" s="10" cm="1">
        <f t="array" ref="I11047">_xlfn.IFS(AND(OR(_xlfn._xlws.FILTER(D$9:D$16388,E$9:E$16388=E11047)),ROW()=_xlfn.MINIFS(_xlfn.ANCHORARRAY(H$9),E$9:E$16388,E11047)),A11047-C$4,ROW()=_xlfn.MINIFS(_xlfn.ANCHORARRAY(H$9),E$9:E$16388,E11047),IFERROR(A11047-INDEX(G$9:G$16388,MATCH(E11047-1,E$9:E$16388,0)),A11047-C$4),ISNUMBER(A11047),A11047-F11047,TRUE,"")</f>
        <v>0</v>
      </c>
      <c r="J11047" t="b">
        <f t="shared" si="514"/>
        <v>0</v>
      </c>
      <c r="L11047" s="5"/>
    </row>
    <row r="11048" spans="1:12">
      <c r="B11048" s="4" t="str">
        <f>"annual period "&amp;COUNTIF(D$9:D11048,TRUE)</f>
        <v>annual period 37</v>
      </c>
      <c r="D11048" t="b">
        <f t="shared" si="516"/>
        <v>0</v>
      </c>
      <c r="E11048">
        <f t="shared" si="515"/>
        <v>1800</v>
      </c>
      <c r="F11048" s="5" cm="1">
        <f t="array" ref="F11048">INDEX(_xlfn._xlws.FILTER(A$9:A$16378,E11048=E$9:E$16378*ISNUMBER(A$9:A$16378)),1)</f>
        <v>44401</v>
      </c>
      <c r="G11048" s="5" cm="1">
        <f t="array" ref="G11048">INDEX(_xlfn._xlws.FILTER(A$9:A$16378,E11048=E$9:E$16378*ISNUMBER(A$9:A$16378)),COUNT(_xlfn._xlws.FILTER(A$9:A$16378,E11048=E$9:E$16378*ISNUMBER(A$9:A$16378))))</f>
        <v>44401</v>
      </c>
      <c r="H11048" t="str">
        <v/>
      </c>
      <c r="I11048" s="10" t="str" cm="1">
        <f t="array" ref="I11048">_xlfn.IFS(AND(OR(_xlfn._xlws.FILTER(D$9:D$16388,E$9:E$16388=E11048)),ROW()=_xlfn.MINIFS(_xlfn.ANCHORARRAY(H$9),E$9:E$16388,E11048)),A11048-C$4,ROW()=_xlfn.MINIFS(_xlfn.ANCHORARRAY(H$9),E$9:E$16388,E11048),IFERROR(A11048-INDEX(G$9:G$16388,MATCH(E11048-1,E$9:E$16388,0)),A11048-C$4),ISNUMBER(A11048),A11048-F11048,TRUE,"")</f>
        <v/>
      </c>
      <c r="J11048" t="str">
        <f t="shared" si="514"/>
        <v/>
      </c>
      <c r="L11048" s="5"/>
    </row>
    <row r="11049" spans="1:12">
      <c r="A11049" s="3">
        <v>44401</v>
      </c>
      <c r="B11049" s="4" t="str">
        <f>"annual period "&amp;COUNTIF(D$9:D11049,TRUE)</f>
        <v>annual period 37</v>
      </c>
      <c r="D11049" t="b">
        <f t="shared" si="516"/>
        <v>0</v>
      </c>
      <c r="E11049">
        <f t="shared" si="515"/>
        <v>1800</v>
      </c>
      <c r="F11049" s="5" cm="1">
        <f t="array" ref="F11049">INDEX(_xlfn._xlws.FILTER(A$9:A$16378,E11049=E$9:E$16378*ISNUMBER(A$9:A$16378)),1)</f>
        <v>44401</v>
      </c>
      <c r="G11049" s="5" cm="1">
        <f t="array" ref="G11049">INDEX(_xlfn._xlws.FILTER(A$9:A$16378,E11049=E$9:E$16378*ISNUMBER(A$9:A$16378)),COUNT(_xlfn._xlws.FILTER(A$9:A$16378,E11049=E$9:E$16378*ISNUMBER(A$9:A$16378))))</f>
        <v>44401</v>
      </c>
      <c r="H11049">
        <v>11049</v>
      </c>
      <c r="I11049" s="10" cm="1">
        <f t="array" ref="I11049">_xlfn.IFS(AND(OR(_xlfn._xlws.FILTER(D$9:D$16388,E$9:E$16388=E11049)),ROW()=_xlfn.MINIFS(_xlfn.ANCHORARRAY(H$9),E$9:E$16388,E11049)),A11049-C$4,ROW()=_xlfn.MINIFS(_xlfn.ANCHORARRAY(H$9),E$9:E$16388,E11049),IFERROR(A11049-INDEX(G$9:G$16388,MATCH(E11049-1,E$9:E$16388,0)),A11049-C$4),ISNUMBER(A11049),A11049-F11049,TRUE,"")</f>
        <v>0</v>
      </c>
      <c r="J11049" t="b">
        <f t="shared" si="514"/>
        <v>0</v>
      </c>
      <c r="L11049" s="5"/>
    </row>
    <row r="11050" spans="1:12">
      <c r="A11050" s="1" t="s">
        <v>14</v>
      </c>
      <c r="B11050" s="4" t="str">
        <f>"annual period "&amp;COUNTIF(D$9:D11050,TRUE)</f>
        <v>annual period 37</v>
      </c>
      <c r="D11050" t="b">
        <f t="shared" si="516"/>
        <v>0</v>
      </c>
      <c r="E11050">
        <f t="shared" si="515"/>
        <v>1801</v>
      </c>
      <c r="F11050" s="5" cm="1">
        <f t="array" ref="F11050">INDEX(_xlfn._xlws.FILTER(A$9:A$16378,E11050=E$9:E$16378*ISNUMBER(A$9:A$16378)),1)</f>
        <v>44403</v>
      </c>
      <c r="G11050" s="5" cm="1">
        <f t="array" ref="G11050">INDEX(_xlfn._xlws.FILTER(A$9:A$16378,E11050=E$9:E$16378*ISNUMBER(A$9:A$16378)),COUNT(_xlfn._xlws.FILTER(A$9:A$16378,E11050=E$9:E$16378*ISNUMBER(A$9:A$16378))))</f>
        <v>44406</v>
      </c>
      <c r="H11050" t="str">
        <v/>
      </c>
      <c r="I11050" s="10" t="str" cm="1">
        <f t="array" ref="I11050">_xlfn.IFS(AND(OR(_xlfn._xlws.FILTER(D$9:D$16388,E$9:E$16388=E11050)),ROW()=_xlfn.MINIFS(_xlfn.ANCHORARRAY(H$9),E$9:E$16388,E11050)),A11050-C$4,ROW()=_xlfn.MINIFS(_xlfn.ANCHORARRAY(H$9),E$9:E$16388,E11050),IFERROR(A11050-INDEX(G$9:G$16388,MATCH(E11050-1,E$9:E$16388,0)),A11050-C$4),ISNUMBER(A11050),A11050-F11050,TRUE,"")</f>
        <v/>
      </c>
      <c r="J11050" t="str">
        <f t="shared" si="514"/>
        <v/>
      </c>
      <c r="L11050" s="5"/>
    </row>
    <row r="11051" spans="1:12">
      <c r="A11051" s="2"/>
      <c r="B11051" s="4" t="str">
        <f>"annual period "&amp;COUNTIF(D$9:D11051,TRUE)</f>
        <v>annual period 37</v>
      </c>
      <c r="D11051" t="b">
        <f t="shared" si="516"/>
        <v>0</v>
      </c>
      <c r="E11051">
        <f t="shared" si="515"/>
        <v>1801</v>
      </c>
      <c r="F11051" s="5" cm="1">
        <f t="array" ref="F11051">INDEX(_xlfn._xlws.FILTER(A$9:A$16378,E11051=E$9:E$16378*ISNUMBER(A$9:A$16378)),1)</f>
        <v>44403</v>
      </c>
      <c r="G11051" s="5" cm="1">
        <f t="array" ref="G11051">INDEX(_xlfn._xlws.FILTER(A$9:A$16378,E11051=E$9:E$16378*ISNUMBER(A$9:A$16378)),COUNT(_xlfn._xlws.FILTER(A$9:A$16378,E11051=E$9:E$16378*ISNUMBER(A$9:A$16378))))</f>
        <v>44406</v>
      </c>
      <c r="H11051" t="str">
        <v/>
      </c>
      <c r="I11051" s="10" t="str" cm="1">
        <f t="array" ref="I11051">_xlfn.IFS(AND(OR(_xlfn._xlws.FILTER(D$9:D$16388,E$9:E$16388=E11051)),ROW()=_xlfn.MINIFS(_xlfn.ANCHORARRAY(H$9),E$9:E$16388,E11051)),A11051-C$4,ROW()=_xlfn.MINIFS(_xlfn.ANCHORARRAY(H$9),E$9:E$16388,E11051),IFERROR(A11051-INDEX(G$9:G$16388,MATCH(E11051-1,E$9:E$16388,0)),A11051-C$4),ISNUMBER(A11051),A11051-F11051,TRUE,"")</f>
        <v/>
      </c>
      <c r="J11051" t="str">
        <f t="shared" si="514"/>
        <v/>
      </c>
      <c r="L11051" s="5"/>
    </row>
    <row r="11052" spans="1:12">
      <c r="A11052" s="3">
        <v>44403</v>
      </c>
      <c r="B11052" s="4" t="str">
        <f>"annual period "&amp;COUNTIF(D$9:D11052,TRUE)</f>
        <v>annual period 37</v>
      </c>
      <c r="D11052" t="b">
        <f t="shared" si="516"/>
        <v>0</v>
      </c>
      <c r="E11052">
        <f t="shared" si="515"/>
        <v>1801</v>
      </c>
      <c r="F11052" s="5" cm="1">
        <f t="array" ref="F11052">INDEX(_xlfn._xlws.FILTER(A$9:A$16378,E11052=E$9:E$16378*ISNUMBER(A$9:A$16378)),1)</f>
        <v>44403</v>
      </c>
      <c r="G11052" s="5" cm="1">
        <f t="array" ref="G11052">INDEX(_xlfn._xlws.FILTER(A$9:A$16378,E11052=E$9:E$16378*ISNUMBER(A$9:A$16378)),COUNT(_xlfn._xlws.FILTER(A$9:A$16378,E11052=E$9:E$16378*ISNUMBER(A$9:A$16378))))</f>
        <v>44406</v>
      </c>
      <c r="H11052">
        <v>11052</v>
      </c>
      <c r="I11052" s="10" cm="1">
        <f t="array" ref="I11052">_xlfn.IFS(AND(OR(_xlfn._xlws.FILTER(D$9:D$16388,E$9:E$16388=E11052)),ROW()=_xlfn.MINIFS(_xlfn.ANCHORARRAY(H$9),E$9:E$16388,E11052)),A11052-C$4,ROW()=_xlfn.MINIFS(_xlfn.ANCHORARRAY(H$9),E$9:E$16388,E11052),IFERROR(A11052-INDEX(G$9:G$16388,MATCH(E11052-1,E$9:E$16388,0)),A11052-C$4),ISNUMBER(A11052),A11052-F11052,TRUE,"")</f>
        <v>2</v>
      </c>
      <c r="J11052" t="b">
        <f t="shared" si="514"/>
        <v>0</v>
      </c>
      <c r="L11052" s="5"/>
    </row>
    <row r="11053" spans="1:12">
      <c r="B11053" s="4" t="str">
        <f>"annual period "&amp;COUNTIF(D$9:D11053,TRUE)</f>
        <v>annual period 37</v>
      </c>
      <c r="D11053" t="b">
        <f t="shared" si="516"/>
        <v>0</v>
      </c>
      <c r="E11053">
        <f t="shared" si="515"/>
        <v>1801</v>
      </c>
      <c r="F11053" s="5" cm="1">
        <f t="array" ref="F11053">INDEX(_xlfn._xlws.FILTER(A$9:A$16378,E11053=E$9:E$16378*ISNUMBER(A$9:A$16378)),1)</f>
        <v>44403</v>
      </c>
      <c r="G11053" s="5" cm="1">
        <f t="array" ref="G11053">INDEX(_xlfn._xlws.FILTER(A$9:A$16378,E11053=E$9:E$16378*ISNUMBER(A$9:A$16378)),COUNT(_xlfn._xlws.FILTER(A$9:A$16378,E11053=E$9:E$16378*ISNUMBER(A$9:A$16378))))</f>
        <v>44406</v>
      </c>
      <c r="H11053" t="str">
        <v/>
      </c>
      <c r="I11053" s="10" t="str" cm="1">
        <f t="array" ref="I11053">_xlfn.IFS(AND(OR(_xlfn._xlws.FILTER(D$9:D$16388,E$9:E$16388=E11053)),ROW()=_xlfn.MINIFS(_xlfn.ANCHORARRAY(H$9),E$9:E$16388,E11053)),A11053-C$4,ROW()=_xlfn.MINIFS(_xlfn.ANCHORARRAY(H$9),E$9:E$16388,E11053),IFERROR(A11053-INDEX(G$9:G$16388,MATCH(E11053-1,E$9:E$16388,0)),A11053-C$4),ISNUMBER(A11053),A11053-F11053,TRUE,"")</f>
        <v/>
      </c>
      <c r="J11053" t="str">
        <f t="shared" si="514"/>
        <v/>
      </c>
      <c r="L11053" s="5"/>
    </row>
    <row r="11054" spans="1:12">
      <c r="A11054" s="3">
        <v>44406</v>
      </c>
      <c r="B11054" s="4" t="str">
        <f>"annual period "&amp;COUNTIF(D$9:D11054,TRUE)</f>
        <v>annual period 37</v>
      </c>
      <c r="D11054" t="b">
        <f t="shared" si="516"/>
        <v>0</v>
      </c>
      <c r="E11054">
        <f t="shared" si="515"/>
        <v>1801</v>
      </c>
      <c r="F11054" s="5" cm="1">
        <f t="array" ref="F11054">INDEX(_xlfn._xlws.FILTER(A$9:A$16378,E11054=E$9:E$16378*ISNUMBER(A$9:A$16378)),1)</f>
        <v>44403</v>
      </c>
      <c r="G11054" s="5" cm="1">
        <f t="array" ref="G11054">INDEX(_xlfn._xlws.FILTER(A$9:A$16378,E11054=E$9:E$16378*ISNUMBER(A$9:A$16378)),COUNT(_xlfn._xlws.FILTER(A$9:A$16378,E11054=E$9:E$16378*ISNUMBER(A$9:A$16378))))</f>
        <v>44406</v>
      </c>
      <c r="H11054" t="str">
        <v/>
      </c>
      <c r="I11054" s="10" cm="1">
        <f t="array" ref="I11054">_xlfn.IFS(AND(OR(_xlfn._xlws.FILTER(D$9:D$16388,E$9:E$16388=E11054)),ROW()=_xlfn.MINIFS(_xlfn.ANCHORARRAY(H$9),E$9:E$16388,E11054)),A11054-C$4,ROW()=_xlfn.MINIFS(_xlfn.ANCHORARRAY(H$9),E$9:E$16388,E11054),IFERROR(A11054-INDEX(G$9:G$16388,MATCH(E11054-1,E$9:E$16388,0)),A11054-C$4),ISNUMBER(A11054),A11054-F11054,TRUE,"")</f>
        <v>3</v>
      </c>
      <c r="J11054" t="b">
        <f t="shared" si="514"/>
        <v>0</v>
      </c>
      <c r="L11054" s="5"/>
    </row>
    <row r="11055" spans="1:12">
      <c r="B11055" s="4" t="str">
        <f>"annual period "&amp;COUNTIF(D$9:D11055,TRUE)</f>
        <v>annual period 37</v>
      </c>
      <c r="D11055" t="b">
        <f t="shared" si="516"/>
        <v>0</v>
      </c>
      <c r="E11055">
        <f t="shared" si="515"/>
        <v>1801</v>
      </c>
      <c r="F11055" s="5" cm="1">
        <f t="array" ref="F11055">INDEX(_xlfn._xlws.FILTER(A$9:A$16378,E11055=E$9:E$16378*ISNUMBER(A$9:A$16378)),1)</f>
        <v>44403</v>
      </c>
      <c r="G11055" s="5" cm="1">
        <f t="array" ref="G11055">INDEX(_xlfn._xlws.FILTER(A$9:A$16378,E11055=E$9:E$16378*ISNUMBER(A$9:A$16378)),COUNT(_xlfn._xlws.FILTER(A$9:A$16378,E11055=E$9:E$16378*ISNUMBER(A$9:A$16378))))</f>
        <v>44406</v>
      </c>
      <c r="H11055" t="str">
        <v/>
      </c>
      <c r="I11055" s="10" t="str" cm="1">
        <f t="array" ref="I11055">_xlfn.IFS(AND(OR(_xlfn._xlws.FILTER(D$9:D$16388,E$9:E$16388=E11055)),ROW()=_xlfn.MINIFS(_xlfn.ANCHORARRAY(H$9),E$9:E$16388,E11055)),A11055-C$4,ROW()=_xlfn.MINIFS(_xlfn.ANCHORARRAY(H$9),E$9:E$16388,E11055),IFERROR(A11055-INDEX(G$9:G$16388,MATCH(E11055-1,E$9:E$16388,0)),A11055-C$4),ISNUMBER(A11055),A11055-F11055,TRUE,"")</f>
        <v/>
      </c>
      <c r="J11055" t="str">
        <f t="shared" si="514"/>
        <v/>
      </c>
      <c r="L11055" s="5"/>
    </row>
    <row r="11056" spans="1:12">
      <c r="A11056" s="3">
        <v>44406</v>
      </c>
      <c r="B11056" s="4" t="str">
        <f>"annual period "&amp;COUNTIF(D$9:D11056,TRUE)</f>
        <v>annual period 37</v>
      </c>
      <c r="D11056" t="b">
        <f t="shared" si="516"/>
        <v>0</v>
      </c>
      <c r="E11056">
        <f t="shared" si="515"/>
        <v>1801</v>
      </c>
      <c r="F11056" s="5" cm="1">
        <f t="array" ref="F11056">INDEX(_xlfn._xlws.FILTER(A$9:A$16378,E11056=E$9:E$16378*ISNUMBER(A$9:A$16378)),1)</f>
        <v>44403</v>
      </c>
      <c r="G11056" s="5" cm="1">
        <f t="array" ref="G11056">INDEX(_xlfn._xlws.FILTER(A$9:A$16378,E11056=E$9:E$16378*ISNUMBER(A$9:A$16378)),COUNT(_xlfn._xlws.FILTER(A$9:A$16378,E11056=E$9:E$16378*ISNUMBER(A$9:A$16378))))</f>
        <v>44406</v>
      </c>
      <c r="H11056" t="str">
        <v/>
      </c>
      <c r="I11056" s="10" cm="1">
        <f t="array" ref="I11056">_xlfn.IFS(AND(OR(_xlfn._xlws.FILTER(D$9:D$16388,E$9:E$16388=E11056)),ROW()=_xlfn.MINIFS(_xlfn.ANCHORARRAY(H$9),E$9:E$16388,E11056)),A11056-C$4,ROW()=_xlfn.MINIFS(_xlfn.ANCHORARRAY(H$9),E$9:E$16388,E11056),IFERROR(A11056-INDEX(G$9:G$16388,MATCH(E11056-1,E$9:E$16388,0)),A11056-C$4),ISNUMBER(A11056),A11056-F11056,TRUE,"")</f>
        <v>3</v>
      </c>
      <c r="J11056" t="b">
        <f t="shared" si="514"/>
        <v>0</v>
      </c>
      <c r="L11056" s="5"/>
    </row>
    <row r="11057" spans="1:12">
      <c r="A11057" s="1" t="s">
        <v>14</v>
      </c>
      <c r="B11057" s="4" t="str">
        <f>"annual period "&amp;COUNTIF(D$9:D11057,TRUE)</f>
        <v>annual period 37</v>
      </c>
      <c r="D11057" t="b">
        <f t="shared" si="516"/>
        <v>0</v>
      </c>
      <c r="E11057">
        <f t="shared" si="515"/>
        <v>1802</v>
      </c>
      <c r="F11057" s="5" cm="1">
        <f t="array" ref="F11057">INDEX(_xlfn._xlws.FILTER(A$9:A$16378,E11057=E$9:E$16378*ISNUMBER(A$9:A$16378)),1)</f>
        <v>44412</v>
      </c>
      <c r="G11057" s="5" cm="1">
        <f t="array" ref="G11057">INDEX(_xlfn._xlws.FILTER(A$9:A$16378,E11057=E$9:E$16378*ISNUMBER(A$9:A$16378)),COUNT(_xlfn._xlws.FILTER(A$9:A$16378,E11057=E$9:E$16378*ISNUMBER(A$9:A$16378))))</f>
        <v>44412</v>
      </c>
      <c r="H11057" t="str">
        <v/>
      </c>
      <c r="I11057" s="10" t="str" cm="1">
        <f t="array" ref="I11057">_xlfn.IFS(AND(OR(_xlfn._xlws.FILTER(D$9:D$16388,E$9:E$16388=E11057)),ROW()=_xlfn.MINIFS(_xlfn.ANCHORARRAY(H$9),E$9:E$16388,E11057)),A11057-C$4,ROW()=_xlfn.MINIFS(_xlfn.ANCHORARRAY(H$9),E$9:E$16388,E11057),IFERROR(A11057-INDEX(G$9:G$16388,MATCH(E11057-1,E$9:E$16388,0)),A11057-C$4),ISNUMBER(A11057),A11057-F11057,TRUE,"")</f>
        <v/>
      </c>
      <c r="J11057" t="str">
        <f t="shared" si="514"/>
        <v/>
      </c>
      <c r="L11057" s="5"/>
    </row>
    <row r="11058" spans="1:12">
      <c r="A11058" s="2"/>
      <c r="B11058" s="4" t="str">
        <f>"annual period "&amp;COUNTIF(D$9:D11058,TRUE)</f>
        <v>annual period 37</v>
      </c>
      <c r="D11058" t="b">
        <f t="shared" si="516"/>
        <v>0</v>
      </c>
      <c r="E11058">
        <f t="shared" si="515"/>
        <v>1802</v>
      </c>
      <c r="F11058" s="5" cm="1">
        <f t="array" ref="F11058">INDEX(_xlfn._xlws.FILTER(A$9:A$16378,E11058=E$9:E$16378*ISNUMBER(A$9:A$16378)),1)</f>
        <v>44412</v>
      </c>
      <c r="G11058" s="5" cm="1">
        <f t="array" ref="G11058">INDEX(_xlfn._xlws.FILTER(A$9:A$16378,E11058=E$9:E$16378*ISNUMBER(A$9:A$16378)),COUNT(_xlfn._xlws.FILTER(A$9:A$16378,E11058=E$9:E$16378*ISNUMBER(A$9:A$16378))))</f>
        <v>44412</v>
      </c>
      <c r="H11058" t="str">
        <v/>
      </c>
      <c r="I11058" s="10" t="str" cm="1">
        <f t="array" ref="I11058">_xlfn.IFS(AND(OR(_xlfn._xlws.FILTER(D$9:D$16388,E$9:E$16388=E11058)),ROW()=_xlfn.MINIFS(_xlfn.ANCHORARRAY(H$9),E$9:E$16388,E11058)),A11058-C$4,ROW()=_xlfn.MINIFS(_xlfn.ANCHORARRAY(H$9),E$9:E$16388,E11058),IFERROR(A11058-INDEX(G$9:G$16388,MATCH(E11058-1,E$9:E$16388,0)),A11058-C$4),ISNUMBER(A11058),A11058-F11058,TRUE,"")</f>
        <v/>
      </c>
      <c r="J11058" t="str">
        <f t="shared" si="514"/>
        <v/>
      </c>
      <c r="L11058" s="5"/>
    </row>
    <row r="11059" spans="1:12">
      <c r="A11059" s="3">
        <v>44412</v>
      </c>
      <c r="B11059" s="4" t="str">
        <f>"annual period "&amp;COUNTIF(D$9:D11059,TRUE)</f>
        <v>annual period 37</v>
      </c>
      <c r="D11059" t="b">
        <f t="shared" si="516"/>
        <v>0</v>
      </c>
      <c r="E11059">
        <f t="shared" si="515"/>
        <v>1802</v>
      </c>
      <c r="F11059" s="5" cm="1">
        <f t="array" ref="F11059">INDEX(_xlfn._xlws.FILTER(A$9:A$16378,E11059=E$9:E$16378*ISNUMBER(A$9:A$16378)),1)</f>
        <v>44412</v>
      </c>
      <c r="G11059" s="5" cm="1">
        <f t="array" ref="G11059">INDEX(_xlfn._xlws.FILTER(A$9:A$16378,E11059=E$9:E$16378*ISNUMBER(A$9:A$16378)),COUNT(_xlfn._xlws.FILTER(A$9:A$16378,E11059=E$9:E$16378*ISNUMBER(A$9:A$16378))))</f>
        <v>44412</v>
      </c>
      <c r="H11059">
        <v>11059</v>
      </c>
      <c r="I11059" s="10" cm="1">
        <f t="array" ref="I11059">_xlfn.IFS(AND(OR(_xlfn._xlws.FILTER(D$9:D$16388,E$9:E$16388=E11059)),ROW()=_xlfn.MINIFS(_xlfn.ANCHORARRAY(H$9),E$9:E$16388,E11059)),A11059-C$4,ROW()=_xlfn.MINIFS(_xlfn.ANCHORARRAY(H$9),E$9:E$16388,E11059),IFERROR(A11059-INDEX(G$9:G$16388,MATCH(E11059-1,E$9:E$16388,0)),A11059-C$4),ISNUMBER(A11059),A11059-F11059,TRUE,"")</f>
        <v>6</v>
      </c>
      <c r="J11059" t="b">
        <f t="shared" si="514"/>
        <v>0</v>
      </c>
      <c r="L11059" s="5"/>
    </row>
    <row r="11060" spans="1:12">
      <c r="B11060" s="4" t="str">
        <f>"annual period "&amp;COUNTIF(D$9:D11060,TRUE)</f>
        <v>annual period 37</v>
      </c>
      <c r="D11060" t="b">
        <f t="shared" si="516"/>
        <v>0</v>
      </c>
      <c r="E11060">
        <f t="shared" si="515"/>
        <v>1802</v>
      </c>
      <c r="F11060" s="5" cm="1">
        <f t="array" ref="F11060">INDEX(_xlfn._xlws.FILTER(A$9:A$16378,E11060=E$9:E$16378*ISNUMBER(A$9:A$16378)),1)</f>
        <v>44412</v>
      </c>
      <c r="G11060" s="5" cm="1">
        <f t="array" ref="G11060">INDEX(_xlfn._xlws.FILTER(A$9:A$16378,E11060=E$9:E$16378*ISNUMBER(A$9:A$16378)),COUNT(_xlfn._xlws.FILTER(A$9:A$16378,E11060=E$9:E$16378*ISNUMBER(A$9:A$16378))))</f>
        <v>44412</v>
      </c>
      <c r="H11060" t="str">
        <v/>
      </c>
      <c r="I11060" s="10" t="str" cm="1">
        <f t="array" ref="I11060">_xlfn.IFS(AND(OR(_xlfn._xlws.FILTER(D$9:D$16388,E$9:E$16388=E11060)),ROW()=_xlfn.MINIFS(_xlfn.ANCHORARRAY(H$9),E$9:E$16388,E11060)),A11060-C$4,ROW()=_xlfn.MINIFS(_xlfn.ANCHORARRAY(H$9),E$9:E$16388,E11060),IFERROR(A11060-INDEX(G$9:G$16388,MATCH(E11060-1,E$9:E$16388,0)),A11060-C$4),ISNUMBER(A11060),A11060-F11060,TRUE,"")</f>
        <v/>
      </c>
      <c r="J11060" t="str">
        <f t="shared" si="514"/>
        <v/>
      </c>
      <c r="L11060" s="5"/>
    </row>
    <row r="11061" spans="1:12">
      <c r="A11061" s="3">
        <v>44412</v>
      </c>
      <c r="B11061" s="4" t="str">
        <f>"annual period "&amp;COUNTIF(D$9:D11061,TRUE)</f>
        <v>annual period 37</v>
      </c>
      <c r="D11061" t="b">
        <f t="shared" si="516"/>
        <v>0</v>
      </c>
      <c r="E11061">
        <f t="shared" si="515"/>
        <v>1802</v>
      </c>
      <c r="F11061" s="5" cm="1">
        <f t="array" ref="F11061">INDEX(_xlfn._xlws.FILTER(A$9:A$16378,E11061=E$9:E$16378*ISNUMBER(A$9:A$16378)),1)</f>
        <v>44412</v>
      </c>
      <c r="G11061" s="5" cm="1">
        <f t="array" ref="G11061">INDEX(_xlfn._xlws.FILTER(A$9:A$16378,E11061=E$9:E$16378*ISNUMBER(A$9:A$16378)),COUNT(_xlfn._xlws.FILTER(A$9:A$16378,E11061=E$9:E$16378*ISNUMBER(A$9:A$16378))))</f>
        <v>44412</v>
      </c>
      <c r="H11061">
        <v>11061</v>
      </c>
      <c r="I11061" s="10" cm="1">
        <f t="array" ref="I11061">_xlfn.IFS(AND(OR(_xlfn._xlws.FILTER(D$9:D$16388,E$9:E$16388=E11061)),ROW()=_xlfn.MINIFS(_xlfn.ANCHORARRAY(H$9),E$9:E$16388,E11061)),A11061-C$4,ROW()=_xlfn.MINIFS(_xlfn.ANCHORARRAY(H$9),E$9:E$16388,E11061),IFERROR(A11061-INDEX(G$9:G$16388,MATCH(E11061-1,E$9:E$16388,0)),A11061-C$4),ISNUMBER(A11061),A11061-F11061,TRUE,"")</f>
        <v>0</v>
      </c>
      <c r="J11061" t="b">
        <f t="shared" si="514"/>
        <v>0</v>
      </c>
      <c r="L11061" s="5"/>
    </row>
    <row r="11062" spans="1:12">
      <c r="A11062" s="1" t="s">
        <v>14</v>
      </c>
      <c r="B11062" s="4" t="str">
        <f>"annual period "&amp;COUNTIF(D$9:D11062,TRUE)</f>
        <v>annual period 37</v>
      </c>
      <c r="D11062" t="b">
        <f t="shared" si="516"/>
        <v>0</v>
      </c>
      <c r="E11062">
        <f t="shared" si="515"/>
        <v>1803</v>
      </c>
      <c r="F11062" s="5" cm="1">
        <f t="array" ref="F11062">INDEX(_xlfn._xlws.FILTER(A$9:A$16378,E11062=E$9:E$16378*ISNUMBER(A$9:A$16378)),1)</f>
        <v>44421</v>
      </c>
      <c r="G11062" s="5" cm="1">
        <f t="array" ref="G11062">INDEX(_xlfn._xlws.FILTER(A$9:A$16378,E11062=E$9:E$16378*ISNUMBER(A$9:A$16378)),COUNT(_xlfn._xlws.FILTER(A$9:A$16378,E11062=E$9:E$16378*ISNUMBER(A$9:A$16378))))</f>
        <v>44439</v>
      </c>
      <c r="H11062" t="str">
        <v/>
      </c>
      <c r="I11062" s="10" t="str" cm="1">
        <f t="array" ref="I11062">_xlfn.IFS(AND(OR(_xlfn._xlws.FILTER(D$9:D$16388,E$9:E$16388=E11062)),ROW()=_xlfn.MINIFS(_xlfn.ANCHORARRAY(H$9),E$9:E$16388,E11062)),A11062-C$4,ROW()=_xlfn.MINIFS(_xlfn.ANCHORARRAY(H$9),E$9:E$16388,E11062),IFERROR(A11062-INDEX(G$9:G$16388,MATCH(E11062-1,E$9:E$16388,0)),A11062-C$4),ISNUMBER(A11062),A11062-F11062,TRUE,"")</f>
        <v/>
      </c>
      <c r="J11062" t="str">
        <f t="shared" si="514"/>
        <v/>
      </c>
      <c r="L11062" s="5"/>
    </row>
    <row r="11063" spans="1:12">
      <c r="A11063" s="2"/>
      <c r="B11063" s="4" t="str">
        <f>"annual period "&amp;COUNTIF(D$9:D11063,TRUE)</f>
        <v>annual period 37</v>
      </c>
      <c r="D11063" t="b">
        <f t="shared" si="516"/>
        <v>0</v>
      </c>
      <c r="E11063">
        <f t="shared" si="515"/>
        <v>1803</v>
      </c>
      <c r="F11063" s="5" cm="1">
        <f t="array" ref="F11063">INDEX(_xlfn._xlws.FILTER(A$9:A$16378,E11063=E$9:E$16378*ISNUMBER(A$9:A$16378)),1)</f>
        <v>44421</v>
      </c>
      <c r="G11063" s="5" cm="1">
        <f t="array" ref="G11063">INDEX(_xlfn._xlws.FILTER(A$9:A$16378,E11063=E$9:E$16378*ISNUMBER(A$9:A$16378)),COUNT(_xlfn._xlws.FILTER(A$9:A$16378,E11063=E$9:E$16378*ISNUMBER(A$9:A$16378))))</f>
        <v>44439</v>
      </c>
      <c r="H11063" t="str">
        <v/>
      </c>
      <c r="I11063" s="10" t="str" cm="1">
        <f t="array" ref="I11063">_xlfn.IFS(AND(OR(_xlfn._xlws.FILTER(D$9:D$16388,E$9:E$16388=E11063)),ROW()=_xlfn.MINIFS(_xlfn.ANCHORARRAY(H$9),E$9:E$16388,E11063)),A11063-C$4,ROW()=_xlfn.MINIFS(_xlfn.ANCHORARRAY(H$9),E$9:E$16388,E11063),IFERROR(A11063-INDEX(G$9:G$16388,MATCH(E11063-1,E$9:E$16388,0)),A11063-C$4),ISNUMBER(A11063),A11063-F11063,TRUE,"")</f>
        <v/>
      </c>
      <c r="J11063" t="str">
        <f t="shared" si="514"/>
        <v/>
      </c>
      <c r="L11063" s="5"/>
    </row>
    <row r="11064" spans="1:12">
      <c r="A11064" s="3">
        <v>44421</v>
      </c>
      <c r="B11064" s="4" t="str">
        <f>"annual period "&amp;COUNTIF(D$9:D11064,TRUE)</f>
        <v>annual period 37</v>
      </c>
      <c r="D11064" t="b">
        <f t="shared" si="516"/>
        <v>0</v>
      </c>
      <c r="E11064">
        <f t="shared" si="515"/>
        <v>1803</v>
      </c>
      <c r="F11064" s="5" cm="1">
        <f t="array" ref="F11064">INDEX(_xlfn._xlws.FILTER(A$9:A$16378,E11064=E$9:E$16378*ISNUMBER(A$9:A$16378)),1)</f>
        <v>44421</v>
      </c>
      <c r="G11064" s="5" cm="1">
        <f t="array" ref="G11064">INDEX(_xlfn._xlws.FILTER(A$9:A$16378,E11064=E$9:E$16378*ISNUMBER(A$9:A$16378)),COUNT(_xlfn._xlws.FILTER(A$9:A$16378,E11064=E$9:E$16378*ISNUMBER(A$9:A$16378))))</f>
        <v>44439</v>
      </c>
      <c r="H11064">
        <v>11064</v>
      </c>
      <c r="I11064" s="10" cm="1">
        <f t="array" ref="I11064">_xlfn.IFS(AND(OR(_xlfn._xlws.FILTER(D$9:D$16388,E$9:E$16388=E11064)),ROW()=_xlfn.MINIFS(_xlfn.ANCHORARRAY(H$9),E$9:E$16388,E11064)),A11064-C$4,ROW()=_xlfn.MINIFS(_xlfn.ANCHORARRAY(H$9),E$9:E$16388,E11064),IFERROR(A11064-INDEX(G$9:G$16388,MATCH(E11064-1,E$9:E$16388,0)),A11064-C$4),ISNUMBER(A11064),A11064-F11064,TRUE,"")</f>
        <v>9</v>
      </c>
      <c r="J11064" t="b">
        <f t="shared" si="514"/>
        <v>0</v>
      </c>
      <c r="L11064" s="5"/>
    </row>
    <row r="11065" spans="1:12">
      <c r="B11065" s="4" t="str">
        <f>"annual period "&amp;COUNTIF(D$9:D11065,TRUE)</f>
        <v>annual period 37</v>
      </c>
      <c r="D11065" t="b">
        <f t="shared" si="516"/>
        <v>0</v>
      </c>
      <c r="E11065">
        <f t="shared" si="515"/>
        <v>1803</v>
      </c>
      <c r="F11065" s="5" cm="1">
        <f t="array" ref="F11065">INDEX(_xlfn._xlws.FILTER(A$9:A$16378,E11065=E$9:E$16378*ISNUMBER(A$9:A$16378)),1)</f>
        <v>44421</v>
      </c>
      <c r="G11065" s="5" cm="1">
        <f t="array" ref="G11065">INDEX(_xlfn._xlws.FILTER(A$9:A$16378,E11065=E$9:E$16378*ISNUMBER(A$9:A$16378)),COUNT(_xlfn._xlws.FILTER(A$9:A$16378,E11065=E$9:E$16378*ISNUMBER(A$9:A$16378))))</f>
        <v>44439</v>
      </c>
      <c r="H11065" t="str">
        <v/>
      </c>
      <c r="I11065" s="10" t="str" cm="1">
        <f t="array" ref="I11065">_xlfn.IFS(AND(OR(_xlfn._xlws.FILTER(D$9:D$16388,E$9:E$16388=E11065)),ROW()=_xlfn.MINIFS(_xlfn.ANCHORARRAY(H$9),E$9:E$16388,E11065)),A11065-C$4,ROW()=_xlfn.MINIFS(_xlfn.ANCHORARRAY(H$9),E$9:E$16388,E11065),IFERROR(A11065-INDEX(G$9:G$16388,MATCH(E11065-1,E$9:E$16388,0)),A11065-C$4),ISNUMBER(A11065),A11065-F11065,TRUE,"")</f>
        <v/>
      </c>
      <c r="J11065" t="str">
        <f t="shared" si="514"/>
        <v/>
      </c>
      <c r="L11065" s="5"/>
    </row>
    <row r="11066" spans="1:12">
      <c r="A11066" s="3">
        <v>44438</v>
      </c>
      <c r="B11066" s="4" t="str">
        <f>"annual period "&amp;COUNTIF(D$9:D11066,TRUE)</f>
        <v>annual period 37</v>
      </c>
      <c r="D11066" t="b">
        <f t="shared" si="516"/>
        <v>0</v>
      </c>
      <c r="E11066">
        <f t="shared" si="515"/>
        <v>1803</v>
      </c>
      <c r="F11066" s="5" cm="1">
        <f t="array" ref="F11066">INDEX(_xlfn._xlws.FILTER(A$9:A$16378,E11066=E$9:E$16378*ISNUMBER(A$9:A$16378)),1)</f>
        <v>44421</v>
      </c>
      <c r="G11066" s="5" cm="1">
        <f t="array" ref="G11066">INDEX(_xlfn._xlws.FILTER(A$9:A$16378,E11066=E$9:E$16378*ISNUMBER(A$9:A$16378)),COUNT(_xlfn._xlws.FILTER(A$9:A$16378,E11066=E$9:E$16378*ISNUMBER(A$9:A$16378))))</f>
        <v>44439</v>
      </c>
      <c r="H11066" t="str">
        <v/>
      </c>
      <c r="I11066" s="10" cm="1">
        <f t="array" ref="I11066">_xlfn.IFS(AND(OR(_xlfn._xlws.FILTER(D$9:D$16388,E$9:E$16388=E11066)),ROW()=_xlfn.MINIFS(_xlfn.ANCHORARRAY(H$9),E$9:E$16388,E11066)),A11066-C$4,ROW()=_xlfn.MINIFS(_xlfn.ANCHORARRAY(H$9),E$9:E$16388,E11066),IFERROR(A11066-INDEX(G$9:G$16388,MATCH(E11066-1,E$9:E$16388,0)),A11066-C$4),ISNUMBER(A11066),A11066-F11066,TRUE,"")</f>
        <v>17</v>
      </c>
      <c r="J11066" t="b">
        <f t="shared" si="514"/>
        <v>0</v>
      </c>
      <c r="L11066" s="5"/>
    </row>
    <row r="11067" spans="1:12">
      <c r="B11067" s="4" t="str">
        <f>"annual period "&amp;COUNTIF(D$9:D11067,TRUE)</f>
        <v>annual period 37</v>
      </c>
      <c r="D11067" t="b">
        <f t="shared" si="516"/>
        <v>0</v>
      </c>
      <c r="E11067">
        <f t="shared" si="515"/>
        <v>1803</v>
      </c>
      <c r="F11067" s="5" cm="1">
        <f t="array" ref="F11067">INDEX(_xlfn._xlws.FILTER(A$9:A$16378,E11067=E$9:E$16378*ISNUMBER(A$9:A$16378)),1)</f>
        <v>44421</v>
      </c>
      <c r="G11067" s="5" cm="1">
        <f t="array" ref="G11067">INDEX(_xlfn._xlws.FILTER(A$9:A$16378,E11067=E$9:E$16378*ISNUMBER(A$9:A$16378)),COUNT(_xlfn._xlws.FILTER(A$9:A$16378,E11067=E$9:E$16378*ISNUMBER(A$9:A$16378))))</f>
        <v>44439</v>
      </c>
      <c r="H11067" t="str">
        <v/>
      </c>
      <c r="I11067" s="10" t="str" cm="1">
        <f t="array" ref="I11067">_xlfn.IFS(AND(OR(_xlfn._xlws.FILTER(D$9:D$16388,E$9:E$16388=E11067)),ROW()=_xlfn.MINIFS(_xlfn.ANCHORARRAY(H$9),E$9:E$16388,E11067)),A11067-C$4,ROW()=_xlfn.MINIFS(_xlfn.ANCHORARRAY(H$9),E$9:E$16388,E11067),IFERROR(A11067-INDEX(G$9:G$16388,MATCH(E11067-1,E$9:E$16388,0)),A11067-C$4),ISNUMBER(A11067),A11067-F11067,TRUE,"")</f>
        <v/>
      </c>
      <c r="J11067" t="str">
        <f t="shared" si="514"/>
        <v/>
      </c>
      <c r="L11067" s="5"/>
    </row>
    <row r="11068" spans="1:12">
      <c r="A11068" s="3">
        <v>44439</v>
      </c>
      <c r="B11068" s="4" t="str">
        <f>"annual period "&amp;COUNTIF(D$9:D11068,TRUE)</f>
        <v>annual period 37</v>
      </c>
      <c r="D11068" t="b">
        <f t="shared" si="516"/>
        <v>0</v>
      </c>
      <c r="E11068">
        <f t="shared" si="515"/>
        <v>1803</v>
      </c>
      <c r="F11068" s="5" cm="1">
        <f t="array" ref="F11068">INDEX(_xlfn._xlws.FILTER(A$9:A$16378,E11068=E$9:E$16378*ISNUMBER(A$9:A$16378)),1)</f>
        <v>44421</v>
      </c>
      <c r="G11068" s="5" cm="1">
        <f t="array" ref="G11068">INDEX(_xlfn._xlws.FILTER(A$9:A$16378,E11068=E$9:E$16378*ISNUMBER(A$9:A$16378)),COUNT(_xlfn._xlws.FILTER(A$9:A$16378,E11068=E$9:E$16378*ISNUMBER(A$9:A$16378))))</f>
        <v>44439</v>
      </c>
      <c r="H11068" t="str">
        <v/>
      </c>
      <c r="I11068" s="10" cm="1">
        <f t="array" ref="I11068">_xlfn.IFS(AND(OR(_xlfn._xlws.FILTER(D$9:D$16388,E$9:E$16388=E11068)),ROW()=_xlfn.MINIFS(_xlfn.ANCHORARRAY(H$9),E$9:E$16388,E11068)),A11068-C$4,ROW()=_xlfn.MINIFS(_xlfn.ANCHORARRAY(H$9),E$9:E$16388,E11068),IFERROR(A11068-INDEX(G$9:G$16388,MATCH(E11068-1,E$9:E$16388,0)),A11068-C$4),ISNUMBER(A11068),A11068-F11068,TRUE,"")</f>
        <v>18</v>
      </c>
      <c r="J11068" t="b">
        <f t="shared" si="514"/>
        <v>0</v>
      </c>
      <c r="L11068" s="5"/>
    </row>
    <row r="11069" spans="1:12">
      <c r="A11069" s="1" t="s">
        <v>14</v>
      </c>
      <c r="B11069" s="4" t="str">
        <f>"annual period "&amp;COUNTIF(D$9:D11069,TRUE)</f>
        <v>annual period 37</v>
      </c>
      <c r="D11069" t="b">
        <f t="shared" si="516"/>
        <v>0</v>
      </c>
      <c r="E11069">
        <f t="shared" si="515"/>
        <v>1804</v>
      </c>
      <c r="F11069" s="5" cm="1">
        <f t="array" ref="F11069">INDEX(_xlfn._xlws.FILTER(A$9:A$16378,E11069=E$9:E$16378*ISNUMBER(A$9:A$16378)),1)</f>
        <v>44440</v>
      </c>
      <c r="G11069" s="5" cm="1">
        <f t="array" ref="G11069">INDEX(_xlfn._xlws.FILTER(A$9:A$16378,E11069=E$9:E$16378*ISNUMBER(A$9:A$16378)),COUNT(_xlfn._xlws.FILTER(A$9:A$16378,E11069=E$9:E$16378*ISNUMBER(A$9:A$16378))))</f>
        <v>44440</v>
      </c>
      <c r="H11069" t="str">
        <v/>
      </c>
      <c r="I11069" s="10" t="str" cm="1">
        <f t="array" ref="I11069">_xlfn.IFS(AND(OR(_xlfn._xlws.FILTER(D$9:D$16388,E$9:E$16388=E11069)),ROW()=_xlfn.MINIFS(_xlfn.ANCHORARRAY(H$9),E$9:E$16388,E11069)),A11069-C$4,ROW()=_xlfn.MINIFS(_xlfn.ANCHORARRAY(H$9),E$9:E$16388,E11069),IFERROR(A11069-INDEX(G$9:G$16388,MATCH(E11069-1,E$9:E$16388,0)),A11069-C$4),ISNUMBER(A11069),A11069-F11069,TRUE,"")</f>
        <v/>
      </c>
      <c r="J11069" t="str">
        <f t="shared" si="514"/>
        <v/>
      </c>
      <c r="L11069" s="5"/>
    </row>
    <row r="11070" spans="1:12">
      <c r="A11070" s="2"/>
      <c r="B11070" s="4" t="str">
        <f>"annual period "&amp;COUNTIF(D$9:D11070,TRUE)</f>
        <v>annual period 37</v>
      </c>
      <c r="D11070" t="b">
        <f t="shared" si="516"/>
        <v>0</v>
      </c>
      <c r="E11070">
        <f t="shared" si="515"/>
        <v>1804</v>
      </c>
      <c r="F11070" s="5" cm="1">
        <f t="array" ref="F11070">INDEX(_xlfn._xlws.FILTER(A$9:A$16378,E11070=E$9:E$16378*ISNUMBER(A$9:A$16378)),1)</f>
        <v>44440</v>
      </c>
      <c r="G11070" s="5" cm="1">
        <f t="array" ref="G11070">INDEX(_xlfn._xlws.FILTER(A$9:A$16378,E11070=E$9:E$16378*ISNUMBER(A$9:A$16378)),COUNT(_xlfn._xlws.FILTER(A$9:A$16378,E11070=E$9:E$16378*ISNUMBER(A$9:A$16378))))</f>
        <v>44440</v>
      </c>
      <c r="H11070" t="str">
        <v/>
      </c>
      <c r="I11070" s="10" t="str" cm="1">
        <f t="array" ref="I11070">_xlfn.IFS(AND(OR(_xlfn._xlws.FILTER(D$9:D$16388,E$9:E$16388=E11070)),ROW()=_xlfn.MINIFS(_xlfn.ANCHORARRAY(H$9),E$9:E$16388,E11070)),A11070-C$4,ROW()=_xlfn.MINIFS(_xlfn.ANCHORARRAY(H$9),E$9:E$16388,E11070),IFERROR(A11070-INDEX(G$9:G$16388,MATCH(E11070-1,E$9:E$16388,0)),A11070-C$4),ISNUMBER(A11070),A11070-F11070,TRUE,"")</f>
        <v/>
      </c>
      <c r="J11070" t="str">
        <f t="shared" si="514"/>
        <v/>
      </c>
      <c r="L11070" s="5"/>
    </row>
    <row r="11071" spans="1:12">
      <c r="A11071" s="3">
        <v>44440</v>
      </c>
      <c r="B11071" s="4" t="str">
        <f>"annual period "&amp;COUNTIF(D$9:D11071,TRUE)</f>
        <v>annual period 37</v>
      </c>
      <c r="D11071" t="b">
        <f t="shared" si="516"/>
        <v>0</v>
      </c>
      <c r="E11071">
        <f t="shared" si="515"/>
        <v>1804</v>
      </c>
      <c r="F11071" s="5" cm="1">
        <f t="array" ref="F11071">INDEX(_xlfn._xlws.FILTER(A$9:A$16378,E11071=E$9:E$16378*ISNUMBER(A$9:A$16378)),1)</f>
        <v>44440</v>
      </c>
      <c r="G11071" s="5" cm="1">
        <f t="array" ref="G11071">INDEX(_xlfn._xlws.FILTER(A$9:A$16378,E11071=E$9:E$16378*ISNUMBER(A$9:A$16378)),COUNT(_xlfn._xlws.FILTER(A$9:A$16378,E11071=E$9:E$16378*ISNUMBER(A$9:A$16378))))</f>
        <v>44440</v>
      </c>
      <c r="H11071">
        <v>11071</v>
      </c>
      <c r="I11071" s="10" cm="1">
        <f t="array" ref="I11071">_xlfn.IFS(AND(OR(_xlfn._xlws.FILTER(D$9:D$16388,E$9:E$16388=E11071)),ROW()=_xlfn.MINIFS(_xlfn.ANCHORARRAY(H$9),E$9:E$16388,E11071)),A11071-C$4,ROW()=_xlfn.MINIFS(_xlfn.ANCHORARRAY(H$9),E$9:E$16388,E11071),IFERROR(A11071-INDEX(G$9:G$16388,MATCH(E11071-1,E$9:E$16388,0)),A11071-C$4),ISNUMBER(A11071),A11071-F11071,TRUE,"")</f>
        <v>1</v>
      </c>
      <c r="J11071" t="b">
        <f t="shared" si="514"/>
        <v>0</v>
      </c>
      <c r="L11071" s="5"/>
    </row>
    <row r="11072" spans="1:12">
      <c r="B11072" s="4" t="str">
        <f>"annual period "&amp;COUNTIF(D$9:D11072,TRUE)</f>
        <v>annual period 37</v>
      </c>
      <c r="D11072" t="b">
        <f t="shared" si="516"/>
        <v>0</v>
      </c>
      <c r="E11072">
        <f t="shared" si="515"/>
        <v>1804</v>
      </c>
      <c r="F11072" s="5" cm="1">
        <f t="array" ref="F11072">INDEX(_xlfn._xlws.FILTER(A$9:A$16378,E11072=E$9:E$16378*ISNUMBER(A$9:A$16378)),1)</f>
        <v>44440</v>
      </c>
      <c r="G11072" s="5" cm="1">
        <f t="array" ref="G11072">INDEX(_xlfn._xlws.FILTER(A$9:A$16378,E11072=E$9:E$16378*ISNUMBER(A$9:A$16378)),COUNT(_xlfn._xlws.FILTER(A$9:A$16378,E11072=E$9:E$16378*ISNUMBER(A$9:A$16378))))</f>
        <v>44440</v>
      </c>
      <c r="H11072" t="str">
        <v/>
      </c>
      <c r="I11072" s="10" t="str" cm="1">
        <f t="array" ref="I11072">_xlfn.IFS(AND(OR(_xlfn._xlws.FILTER(D$9:D$16388,E$9:E$16388=E11072)),ROW()=_xlfn.MINIFS(_xlfn.ANCHORARRAY(H$9),E$9:E$16388,E11072)),A11072-C$4,ROW()=_xlfn.MINIFS(_xlfn.ANCHORARRAY(H$9),E$9:E$16388,E11072),IFERROR(A11072-INDEX(G$9:G$16388,MATCH(E11072-1,E$9:E$16388,0)),A11072-C$4),ISNUMBER(A11072),A11072-F11072,TRUE,"")</f>
        <v/>
      </c>
      <c r="J11072" t="str">
        <f t="shared" si="514"/>
        <v/>
      </c>
      <c r="L11072" s="5"/>
    </row>
    <row r="11073" spans="1:12">
      <c r="A11073" s="3">
        <v>44440</v>
      </c>
      <c r="B11073" s="4" t="str">
        <f>"annual period "&amp;COUNTIF(D$9:D11073,TRUE)</f>
        <v>annual period 37</v>
      </c>
      <c r="D11073" t="b">
        <f t="shared" si="516"/>
        <v>0</v>
      </c>
      <c r="E11073">
        <f t="shared" si="515"/>
        <v>1804</v>
      </c>
      <c r="F11073" s="5" cm="1">
        <f t="array" ref="F11073">INDEX(_xlfn._xlws.FILTER(A$9:A$16378,E11073=E$9:E$16378*ISNUMBER(A$9:A$16378)),1)</f>
        <v>44440</v>
      </c>
      <c r="G11073" s="5" cm="1">
        <f t="array" ref="G11073">INDEX(_xlfn._xlws.FILTER(A$9:A$16378,E11073=E$9:E$16378*ISNUMBER(A$9:A$16378)),COUNT(_xlfn._xlws.FILTER(A$9:A$16378,E11073=E$9:E$16378*ISNUMBER(A$9:A$16378))))</f>
        <v>44440</v>
      </c>
      <c r="H11073">
        <v>11073</v>
      </c>
      <c r="I11073" s="10" cm="1">
        <f t="array" ref="I11073">_xlfn.IFS(AND(OR(_xlfn._xlws.FILTER(D$9:D$16388,E$9:E$16388=E11073)),ROW()=_xlfn.MINIFS(_xlfn.ANCHORARRAY(H$9),E$9:E$16388,E11073)),A11073-C$4,ROW()=_xlfn.MINIFS(_xlfn.ANCHORARRAY(H$9),E$9:E$16388,E11073),IFERROR(A11073-INDEX(G$9:G$16388,MATCH(E11073-1,E$9:E$16388,0)),A11073-C$4),ISNUMBER(A11073),A11073-F11073,TRUE,"")</f>
        <v>0</v>
      </c>
      <c r="J11073" t="b">
        <f t="shared" si="514"/>
        <v>0</v>
      </c>
      <c r="L11073" s="5"/>
    </row>
    <row r="11074" spans="1:12">
      <c r="A11074" s="1" t="s">
        <v>14</v>
      </c>
      <c r="B11074" s="4" t="str">
        <f>"annual period "&amp;COUNTIF(D$9:D11074,TRUE)</f>
        <v>annual period 37</v>
      </c>
      <c r="D11074" t="b">
        <f t="shared" si="516"/>
        <v>0</v>
      </c>
      <c r="E11074">
        <f t="shared" si="515"/>
        <v>1805</v>
      </c>
      <c r="F11074" s="5" cm="1">
        <f t="array" ref="F11074">INDEX(_xlfn._xlws.FILTER(A$9:A$16378,E11074=E$9:E$16378*ISNUMBER(A$9:A$16378)),1)</f>
        <v>44445</v>
      </c>
      <c r="G11074" s="5" cm="1">
        <f t="array" ref="G11074">INDEX(_xlfn._xlws.FILTER(A$9:A$16378,E11074=E$9:E$16378*ISNUMBER(A$9:A$16378)),COUNT(_xlfn._xlws.FILTER(A$9:A$16378,E11074=E$9:E$16378*ISNUMBER(A$9:A$16378))))</f>
        <v>44447</v>
      </c>
      <c r="H11074" t="str">
        <v/>
      </c>
      <c r="I11074" s="10" t="str" cm="1">
        <f t="array" ref="I11074">_xlfn.IFS(AND(OR(_xlfn._xlws.FILTER(D$9:D$16388,E$9:E$16388=E11074)),ROW()=_xlfn.MINIFS(_xlfn.ANCHORARRAY(H$9),E$9:E$16388,E11074)),A11074-C$4,ROW()=_xlfn.MINIFS(_xlfn.ANCHORARRAY(H$9),E$9:E$16388,E11074),IFERROR(A11074-INDEX(G$9:G$16388,MATCH(E11074-1,E$9:E$16388,0)),A11074-C$4),ISNUMBER(A11074),A11074-F11074,TRUE,"")</f>
        <v/>
      </c>
      <c r="J11074" t="str">
        <f t="shared" si="514"/>
        <v/>
      </c>
      <c r="L11074" s="5"/>
    </row>
    <row r="11075" spans="1:12">
      <c r="A11075" s="2"/>
      <c r="B11075" s="4" t="str">
        <f>"annual period "&amp;COUNTIF(D$9:D11075,TRUE)</f>
        <v>annual period 37</v>
      </c>
      <c r="D11075" t="b">
        <f t="shared" si="516"/>
        <v>0</v>
      </c>
      <c r="E11075">
        <f t="shared" si="515"/>
        <v>1805</v>
      </c>
      <c r="F11075" s="5" cm="1">
        <f t="array" ref="F11075">INDEX(_xlfn._xlws.FILTER(A$9:A$16378,E11075=E$9:E$16378*ISNUMBER(A$9:A$16378)),1)</f>
        <v>44445</v>
      </c>
      <c r="G11075" s="5" cm="1">
        <f t="array" ref="G11075">INDEX(_xlfn._xlws.FILTER(A$9:A$16378,E11075=E$9:E$16378*ISNUMBER(A$9:A$16378)),COUNT(_xlfn._xlws.FILTER(A$9:A$16378,E11075=E$9:E$16378*ISNUMBER(A$9:A$16378))))</f>
        <v>44447</v>
      </c>
      <c r="H11075" t="str">
        <v/>
      </c>
      <c r="I11075" s="10" t="str" cm="1">
        <f t="array" ref="I11075">_xlfn.IFS(AND(OR(_xlfn._xlws.FILTER(D$9:D$16388,E$9:E$16388=E11075)),ROW()=_xlfn.MINIFS(_xlfn.ANCHORARRAY(H$9),E$9:E$16388,E11075)),A11075-C$4,ROW()=_xlfn.MINIFS(_xlfn.ANCHORARRAY(H$9),E$9:E$16388,E11075),IFERROR(A11075-INDEX(G$9:G$16388,MATCH(E11075-1,E$9:E$16388,0)),A11075-C$4),ISNUMBER(A11075),A11075-F11075,TRUE,"")</f>
        <v/>
      </c>
      <c r="J11075" t="str">
        <f t="shared" si="514"/>
        <v/>
      </c>
      <c r="L11075" s="5"/>
    </row>
    <row r="11076" spans="1:12">
      <c r="A11076" s="3">
        <v>44445</v>
      </c>
      <c r="B11076" s="4" t="str">
        <f>"annual period "&amp;COUNTIF(D$9:D11076,TRUE)</f>
        <v>annual period 37</v>
      </c>
      <c r="D11076" t="b">
        <f t="shared" si="516"/>
        <v>0</v>
      </c>
      <c r="E11076">
        <f t="shared" si="515"/>
        <v>1805</v>
      </c>
      <c r="F11076" s="5" cm="1">
        <f t="array" ref="F11076">INDEX(_xlfn._xlws.FILTER(A$9:A$16378,E11076=E$9:E$16378*ISNUMBER(A$9:A$16378)),1)</f>
        <v>44445</v>
      </c>
      <c r="G11076" s="5" cm="1">
        <f t="array" ref="G11076">INDEX(_xlfn._xlws.FILTER(A$9:A$16378,E11076=E$9:E$16378*ISNUMBER(A$9:A$16378)),COUNT(_xlfn._xlws.FILTER(A$9:A$16378,E11076=E$9:E$16378*ISNUMBER(A$9:A$16378))))</f>
        <v>44447</v>
      </c>
      <c r="H11076">
        <v>11076</v>
      </c>
      <c r="I11076" s="10" cm="1">
        <f t="array" ref="I11076">_xlfn.IFS(AND(OR(_xlfn._xlws.FILTER(D$9:D$16388,E$9:E$16388=E11076)),ROW()=_xlfn.MINIFS(_xlfn.ANCHORARRAY(H$9),E$9:E$16388,E11076)),A11076-C$4,ROW()=_xlfn.MINIFS(_xlfn.ANCHORARRAY(H$9),E$9:E$16388,E11076),IFERROR(A11076-INDEX(G$9:G$16388,MATCH(E11076-1,E$9:E$16388,0)),A11076-C$4),ISNUMBER(A11076),A11076-F11076,TRUE,"")</f>
        <v>5</v>
      </c>
      <c r="J11076" t="b">
        <f t="shared" si="514"/>
        <v>0</v>
      </c>
      <c r="L11076" s="5"/>
    </row>
    <row r="11077" spans="1:12">
      <c r="B11077" s="4" t="str">
        <f>"annual period "&amp;COUNTIF(D$9:D11077,TRUE)</f>
        <v>annual period 37</v>
      </c>
      <c r="D11077" t="b">
        <f t="shared" si="516"/>
        <v>0</v>
      </c>
      <c r="E11077">
        <f t="shared" si="515"/>
        <v>1805</v>
      </c>
      <c r="F11077" s="5" cm="1">
        <f t="array" ref="F11077">INDEX(_xlfn._xlws.FILTER(A$9:A$16378,E11077=E$9:E$16378*ISNUMBER(A$9:A$16378)),1)</f>
        <v>44445</v>
      </c>
      <c r="G11077" s="5" cm="1">
        <f t="array" ref="G11077">INDEX(_xlfn._xlws.FILTER(A$9:A$16378,E11077=E$9:E$16378*ISNUMBER(A$9:A$16378)),COUNT(_xlfn._xlws.FILTER(A$9:A$16378,E11077=E$9:E$16378*ISNUMBER(A$9:A$16378))))</f>
        <v>44447</v>
      </c>
      <c r="H11077" t="str">
        <v/>
      </c>
      <c r="I11077" s="10" t="str" cm="1">
        <f t="array" ref="I11077">_xlfn.IFS(AND(OR(_xlfn._xlws.FILTER(D$9:D$16388,E$9:E$16388=E11077)),ROW()=_xlfn.MINIFS(_xlfn.ANCHORARRAY(H$9),E$9:E$16388,E11077)),A11077-C$4,ROW()=_xlfn.MINIFS(_xlfn.ANCHORARRAY(H$9),E$9:E$16388,E11077),IFERROR(A11077-INDEX(G$9:G$16388,MATCH(E11077-1,E$9:E$16388,0)),A11077-C$4),ISNUMBER(A11077),A11077-F11077,TRUE,"")</f>
        <v/>
      </c>
      <c r="J11077" t="str">
        <f t="shared" si="514"/>
        <v/>
      </c>
      <c r="L11077" s="5"/>
    </row>
    <row r="11078" spans="1:12">
      <c r="A11078" s="3">
        <v>44447</v>
      </c>
      <c r="B11078" s="4" t="str">
        <f>"annual period "&amp;COUNTIF(D$9:D11078,TRUE)</f>
        <v>annual period 37</v>
      </c>
      <c r="D11078" t="b">
        <f t="shared" si="516"/>
        <v>0</v>
      </c>
      <c r="E11078">
        <f t="shared" si="515"/>
        <v>1805</v>
      </c>
      <c r="F11078" s="5" cm="1">
        <f t="array" ref="F11078">INDEX(_xlfn._xlws.FILTER(A$9:A$16378,E11078=E$9:E$16378*ISNUMBER(A$9:A$16378)),1)</f>
        <v>44445</v>
      </c>
      <c r="G11078" s="5" cm="1">
        <f t="array" ref="G11078">INDEX(_xlfn._xlws.FILTER(A$9:A$16378,E11078=E$9:E$16378*ISNUMBER(A$9:A$16378)),COUNT(_xlfn._xlws.FILTER(A$9:A$16378,E11078=E$9:E$16378*ISNUMBER(A$9:A$16378))))</f>
        <v>44447</v>
      </c>
      <c r="H11078" t="str">
        <v/>
      </c>
      <c r="I11078" s="10" cm="1">
        <f t="array" ref="I11078">_xlfn.IFS(AND(OR(_xlfn._xlws.FILTER(D$9:D$16388,E$9:E$16388=E11078)),ROW()=_xlfn.MINIFS(_xlfn.ANCHORARRAY(H$9),E$9:E$16388,E11078)),A11078-C$4,ROW()=_xlfn.MINIFS(_xlfn.ANCHORARRAY(H$9),E$9:E$16388,E11078),IFERROR(A11078-INDEX(G$9:G$16388,MATCH(E11078-1,E$9:E$16388,0)),A11078-C$4),ISNUMBER(A11078),A11078-F11078,TRUE,"")</f>
        <v>2</v>
      </c>
      <c r="J11078" t="b">
        <f t="shared" ref="J11078:J11141" si="517">IF(I11078="","",I11078&gt;30)</f>
        <v>0</v>
      </c>
      <c r="L11078" s="5"/>
    </row>
    <row r="11079" spans="1:12">
      <c r="A11079" s="1" t="s">
        <v>14</v>
      </c>
      <c r="B11079" s="4" t="str">
        <f>"annual period "&amp;COUNTIF(D$9:D11079,TRUE)</f>
        <v>annual period 37</v>
      </c>
      <c r="D11079" t="b">
        <f t="shared" si="516"/>
        <v>0</v>
      </c>
      <c r="E11079">
        <f t="shared" si="515"/>
        <v>1806</v>
      </c>
      <c r="F11079" s="5" cm="1">
        <f t="array" ref="F11079">INDEX(_xlfn._xlws.FILTER(A$9:A$16378,E11079=E$9:E$16378*ISNUMBER(A$9:A$16378)),1)</f>
        <v>44448</v>
      </c>
      <c r="G11079" s="5" cm="1">
        <f t="array" ref="G11079">INDEX(_xlfn._xlws.FILTER(A$9:A$16378,E11079=E$9:E$16378*ISNUMBER(A$9:A$16378)),COUNT(_xlfn._xlws.FILTER(A$9:A$16378,E11079=E$9:E$16378*ISNUMBER(A$9:A$16378))))</f>
        <v>44448</v>
      </c>
      <c r="H11079" t="str">
        <v/>
      </c>
      <c r="I11079" s="10" t="str" cm="1">
        <f t="array" ref="I11079">_xlfn.IFS(AND(OR(_xlfn._xlws.FILTER(D$9:D$16388,E$9:E$16388=E11079)),ROW()=_xlfn.MINIFS(_xlfn.ANCHORARRAY(H$9),E$9:E$16388,E11079)),A11079-C$4,ROW()=_xlfn.MINIFS(_xlfn.ANCHORARRAY(H$9),E$9:E$16388,E11079),IFERROR(A11079-INDEX(G$9:G$16388,MATCH(E11079-1,E$9:E$16388,0)),A11079-C$4),ISNUMBER(A11079),A11079-F11079,TRUE,"")</f>
        <v/>
      </c>
      <c r="J11079" t="str">
        <f t="shared" si="517"/>
        <v/>
      </c>
      <c r="L11079" s="5"/>
    </row>
    <row r="11080" spans="1:12">
      <c r="A11080" s="2"/>
      <c r="B11080" s="4" t="str">
        <f>"annual period "&amp;COUNTIF(D$9:D11080,TRUE)</f>
        <v>annual period 37</v>
      </c>
      <c r="D11080" t="b">
        <f t="shared" si="516"/>
        <v>0</v>
      </c>
      <c r="E11080">
        <f t="shared" si="515"/>
        <v>1806</v>
      </c>
      <c r="F11080" s="5" cm="1">
        <f t="array" ref="F11080">INDEX(_xlfn._xlws.FILTER(A$9:A$16378,E11080=E$9:E$16378*ISNUMBER(A$9:A$16378)),1)</f>
        <v>44448</v>
      </c>
      <c r="G11080" s="5" cm="1">
        <f t="array" ref="G11080">INDEX(_xlfn._xlws.FILTER(A$9:A$16378,E11080=E$9:E$16378*ISNUMBER(A$9:A$16378)),COUNT(_xlfn._xlws.FILTER(A$9:A$16378,E11080=E$9:E$16378*ISNUMBER(A$9:A$16378))))</f>
        <v>44448</v>
      </c>
      <c r="H11080" t="str">
        <v/>
      </c>
      <c r="I11080" s="10" t="str" cm="1">
        <f t="array" ref="I11080">_xlfn.IFS(AND(OR(_xlfn._xlws.FILTER(D$9:D$16388,E$9:E$16388=E11080)),ROW()=_xlfn.MINIFS(_xlfn.ANCHORARRAY(H$9),E$9:E$16388,E11080)),A11080-C$4,ROW()=_xlfn.MINIFS(_xlfn.ANCHORARRAY(H$9),E$9:E$16388,E11080),IFERROR(A11080-INDEX(G$9:G$16388,MATCH(E11080-1,E$9:E$16388,0)),A11080-C$4),ISNUMBER(A11080),A11080-F11080,TRUE,"")</f>
        <v/>
      </c>
      <c r="J11080" t="str">
        <f t="shared" si="517"/>
        <v/>
      </c>
      <c r="L11080" s="5"/>
    </row>
    <row r="11081" spans="1:12">
      <c r="A11081" s="3">
        <v>44448</v>
      </c>
      <c r="B11081" s="4" t="str">
        <f>"annual period "&amp;COUNTIF(D$9:D11081,TRUE)</f>
        <v>annual period 37</v>
      </c>
      <c r="D11081" t="b">
        <f t="shared" si="516"/>
        <v>0</v>
      </c>
      <c r="E11081">
        <f t="shared" si="515"/>
        <v>1806</v>
      </c>
      <c r="F11081" s="5" cm="1">
        <f t="array" ref="F11081">INDEX(_xlfn._xlws.FILTER(A$9:A$16378,E11081=E$9:E$16378*ISNUMBER(A$9:A$16378)),1)</f>
        <v>44448</v>
      </c>
      <c r="G11081" s="5" cm="1">
        <f t="array" ref="G11081">INDEX(_xlfn._xlws.FILTER(A$9:A$16378,E11081=E$9:E$16378*ISNUMBER(A$9:A$16378)),COUNT(_xlfn._xlws.FILTER(A$9:A$16378,E11081=E$9:E$16378*ISNUMBER(A$9:A$16378))))</f>
        <v>44448</v>
      </c>
      <c r="H11081">
        <v>11081</v>
      </c>
      <c r="I11081" s="10" cm="1">
        <f t="array" ref="I11081">_xlfn.IFS(AND(OR(_xlfn._xlws.FILTER(D$9:D$16388,E$9:E$16388=E11081)),ROW()=_xlfn.MINIFS(_xlfn.ANCHORARRAY(H$9),E$9:E$16388,E11081)),A11081-C$4,ROW()=_xlfn.MINIFS(_xlfn.ANCHORARRAY(H$9),E$9:E$16388,E11081),IFERROR(A11081-INDEX(G$9:G$16388,MATCH(E11081-1,E$9:E$16388,0)),A11081-C$4),ISNUMBER(A11081),A11081-F11081,TRUE,"")</f>
        <v>1</v>
      </c>
      <c r="J11081" t="b">
        <f t="shared" si="517"/>
        <v>0</v>
      </c>
      <c r="L11081" s="5"/>
    </row>
    <row r="11082" spans="1:12">
      <c r="B11082" s="4" t="str">
        <f>"annual period "&amp;COUNTIF(D$9:D11082,TRUE)</f>
        <v>annual period 37</v>
      </c>
      <c r="D11082" t="b">
        <f t="shared" si="516"/>
        <v>0</v>
      </c>
      <c r="E11082">
        <f t="shared" si="515"/>
        <v>1806</v>
      </c>
      <c r="F11082" s="5" cm="1">
        <f t="array" ref="F11082">INDEX(_xlfn._xlws.FILTER(A$9:A$16378,E11082=E$9:E$16378*ISNUMBER(A$9:A$16378)),1)</f>
        <v>44448</v>
      </c>
      <c r="G11082" s="5" cm="1">
        <f t="array" ref="G11082">INDEX(_xlfn._xlws.FILTER(A$9:A$16378,E11082=E$9:E$16378*ISNUMBER(A$9:A$16378)),COUNT(_xlfn._xlws.FILTER(A$9:A$16378,E11082=E$9:E$16378*ISNUMBER(A$9:A$16378))))</f>
        <v>44448</v>
      </c>
      <c r="H11082" t="str">
        <v/>
      </c>
      <c r="I11082" s="10" t="str" cm="1">
        <f t="array" ref="I11082">_xlfn.IFS(AND(OR(_xlfn._xlws.FILTER(D$9:D$16388,E$9:E$16388=E11082)),ROW()=_xlfn.MINIFS(_xlfn.ANCHORARRAY(H$9),E$9:E$16388,E11082)),A11082-C$4,ROW()=_xlfn.MINIFS(_xlfn.ANCHORARRAY(H$9),E$9:E$16388,E11082),IFERROR(A11082-INDEX(G$9:G$16388,MATCH(E11082-1,E$9:E$16388,0)),A11082-C$4),ISNUMBER(A11082),A11082-F11082,TRUE,"")</f>
        <v/>
      </c>
      <c r="J11082" t="str">
        <f t="shared" si="517"/>
        <v/>
      </c>
      <c r="L11082" s="5"/>
    </row>
    <row r="11083" spans="1:12">
      <c r="A11083" s="3">
        <v>44448</v>
      </c>
      <c r="B11083" s="4" t="str">
        <f>"annual period "&amp;COUNTIF(D$9:D11083,TRUE)</f>
        <v>annual period 37</v>
      </c>
      <c r="D11083" t="b">
        <f t="shared" si="516"/>
        <v>0</v>
      </c>
      <c r="E11083">
        <f t="shared" ref="E11083:E11146" si="518">IF(A11083="Trip #",E11082+1,E11082)</f>
        <v>1806</v>
      </c>
      <c r="F11083" s="5" cm="1">
        <f t="array" ref="F11083">INDEX(_xlfn._xlws.FILTER(A$9:A$16378,E11083=E$9:E$16378*ISNUMBER(A$9:A$16378)),1)</f>
        <v>44448</v>
      </c>
      <c r="G11083" s="5" cm="1">
        <f t="array" ref="G11083">INDEX(_xlfn._xlws.FILTER(A$9:A$16378,E11083=E$9:E$16378*ISNUMBER(A$9:A$16378)),COUNT(_xlfn._xlws.FILTER(A$9:A$16378,E11083=E$9:E$16378*ISNUMBER(A$9:A$16378))))</f>
        <v>44448</v>
      </c>
      <c r="H11083">
        <v>11083</v>
      </c>
      <c r="I11083" s="10" cm="1">
        <f t="array" ref="I11083">_xlfn.IFS(AND(OR(_xlfn._xlws.FILTER(D$9:D$16388,E$9:E$16388=E11083)),ROW()=_xlfn.MINIFS(_xlfn.ANCHORARRAY(H$9),E$9:E$16388,E11083)),A11083-C$4,ROW()=_xlfn.MINIFS(_xlfn.ANCHORARRAY(H$9),E$9:E$16388,E11083),IFERROR(A11083-INDEX(G$9:G$16388,MATCH(E11083-1,E$9:E$16388,0)),A11083-C$4),ISNUMBER(A11083),A11083-F11083,TRUE,"")</f>
        <v>0</v>
      </c>
      <c r="J11083" t="b">
        <f t="shared" si="517"/>
        <v>0</v>
      </c>
      <c r="L11083" s="5"/>
    </row>
    <row r="11084" spans="1:12">
      <c r="A11084" s="1" t="s">
        <v>14</v>
      </c>
      <c r="B11084" s="4" t="str">
        <f>"annual period "&amp;COUNTIF(D$9:D11084,TRUE)</f>
        <v>annual period 37</v>
      </c>
      <c r="D11084" t="b">
        <f t="shared" si="516"/>
        <v>0</v>
      </c>
      <c r="E11084">
        <f t="shared" si="518"/>
        <v>1807</v>
      </c>
      <c r="F11084" s="5" cm="1">
        <f t="array" ref="F11084">INDEX(_xlfn._xlws.FILTER(A$9:A$16378,E11084=E$9:E$16378*ISNUMBER(A$9:A$16378)),1)</f>
        <v>44452</v>
      </c>
      <c r="G11084" s="5" cm="1">
        <f t="array" ref="G11084">INDEX(_xlfn._xlws.FILTER(A$9:A$16378,E11084=E$9:E$16378*ISNUMBER(A$9:A$16378)),COUNT(_xlfn._xlws.FILTER(A$9:A$16378,E11084=E$9:E$16378*ISNUMBER(A$9:A$16378))))</f>
        <v>44544</v>
      </c>
      <c r="H11084" t="str">
        <v/>
      </c>
      <c r="I11084" s="10" t="str" cm="1">
        <f t="array" ref="I11084">_xlfn.IFS(AND(OR(_xlfn._xlws.FILTER(D$9:D$16388,E$9:E$16388=E11084)),ROW()=_xlfn.MINIFS(_xlfn.ANCHORARRAY(H$9),E$9:E$16388,E11084)),A11084-C$4,ROW()=_xlfn.MINIFS(_xlfn.ANCHORARRAY(H$9),E$9:E$16388,E11084),IFERROR(A11084-INDEX(G$9:G$16388,MATCH(E11084-1,E$9:E$16388,0)),A11084-C$4),ISNUMBER(A11084),A11084-F11084,TRUE,"")</f>
        <v/>
      </c>
      <c r="J11084" t="str">
        <f t="shared" si="517"/>
        <v/>
      </c>
      <c r="L11084" s="5"/>
    </row>
    <row r="11085" spans="1:12">
      <c r="A11085" s="2"/>
      <c r="B11085" s="4" t="str">
        <f>"annual period "&amp;COUNTIF(D$9:D11085,TRUE)</f>
        <v>annual period 37</v>
      </c>
      <c r="D11085" t="b">
        <f t="shared" si="516"/>
        <v>0</v>
      </c>
      <c r="E11085">
        <f t="shared" si="518"/>
        <v>1807</v>
      </c>
      <c r="F11085" s="5" cm="1">
        <f t="array" ref="F11085">INDEX(_xlfn._xlws.FILTER(A$9:A$16378,E11085=E$9:E$16378*ISNUMBER(A$9:A$16378)),1)</f>
        <v>44452</v>
      </c>
      <c r="G11085" s="5" cm="1">
        <f t="array" ref="G11085">INDEX(_xlfn._xlws.FILTER(A$9:A$16378,E11085=E$9:E$16378*ISNUMBER(A$9:A$16378)),COUNT(_xlfn._xlws.FILTER(A$9:A$16378,E11085=E$9:E$16378*ISNUMBER(A$9:A$16378))))</f>
        <v>44544</v>
      </c>
      <c r="H11085" t="str">
        <v/>
      </c>
      <c r="I11085" s="10" t="str" cm="1">
        <f t="array" ref="I11085">_xlfn.IFS(AND(OR(_xlfn._xlws.FILTER(D$9:D$16388,E$9:E$16388=E11085)),ROW()=_xlfn.MINIFS(_xlfn.ANCHORARRAY(H$9),E$9:E$16388,E11085)),A11085-C$4,ROW()=_xlfn.MINIFS(_xlfn.ANCHORARRAY(H$9),E$9:E$16388,E11085),IFERROR(A11085-INDEX(G$9:G$16388,MATCH(E11085-1,E$9:E$16388,0)),A11085-C$4),ISNUMBER(A11085),A11085-F11085,TRUE,"")</f>
        <v/>
      </c>
      <c r="J11085" t="str">
        <f t="shared" si="517"/>
        <v/>
      </c>
      <c r="L11085" s="5"/>
    </row>
    <row r="11086" spans="1:12">
      <c r="A11086" s="3">
        <v>44452</v>
      </c>
      <c r="B11086" s="4" t="str">
        <f>"annual period "&amp;COUNTIF(D$9:D11086,TRUE)</f>
        <v>annual period 37</v>
      </c>
      <c r="D11086" t="b">
        <f t="shared" si="516"/>
        <v>0</v>
      </c>
      <c r="E11086">
        <f t="shared" si="518"/>
        <v>1807</v>
      </c>
      <c r="F11086" s="5" cm="1">
        <f t="array" ref="F11086">INDEX(_xlfn._xlws.FILTER(A$9:A$16378,E11086=E$9:E$16378*ISNUMBER(A$9:A$16378)),1)</f>
        <v>44452</v>
      </c>
      <c r="G11086" s="5" cm="1">
        <f t="array" ref="G11086">INDEX(_xlfn._xlws.FILTER(A$9:A$16378,E11086=E$9:E$16378*ISNUMBER(A$9:A$16378)),COUNT(_xlfn._xlws.FILTER(A$9:A$16378,E11086=E$9:E$16378*ISNUMBER(A$9:A$16378))))</f>
        <v>44544</v>
      </c>
      <c r="H11086">
        <v>11086</v>
      </c>
      <c r="I11086" s="10" cm="1">
        <f t="array" ref="I11086">_xlfn.IFS(AND(OR(_xlfn._xlws.FILTER(D$9:D$16388,E$9:E$16388=E11086)),ROW()=_xlfn.MINIFS(_xlfn.ANCHORARRAY(H$9),E$9:E$16388,E11086)),A11086-C$4,ROW()=_xlfn.MINIFS(_xlfn.ANCHORARRAY(H$9),E$9:E$16388,E11086),IFERROR(A11086-INDEX(G$9:G$16388,MATCH(E11086-1,E$9:E$16388,0)),A11086-C$4),ISNUMBER(A11086),A11086-F11086,TRUE,"")</f>
        <v>4</v>
      </c>
      <c r="J11086" t="b">
        <f t="shared" si="517"/>
        <v>0</v>
      </c>
      <c r="L11086" s="5"/>
    </row>
    <row r="11087" spans="1:12">
      <c r="B11087" s="4" t="str">
        <f>"annual period "&amp;COUNTIF(D$9:D11087,TRUE)</f>
        <v>annual period 37</v>
      </c>
      <c r="D11087" t="b">
        <f t="shared" si="516"/>
        <v>0</v>
      </c>
      <c r="E11087">
        <f t="shared" si="518"/>
        <v>1807</v>
      </c>
      <c r="F11087" s="5" cm="1">
        <f t="array" ref="F11087">INDEX(_xlfn._xlws.FILTER(A$9:A$16378,E11087=E$9:E$16378*ISNUMBER(A$9:A$16378)),1)</f>
        <v>44452</v>
      </c>
      <c r="G11087" s="5" cm="1">
        <f t="array" ref="G11087">INDEX(_xlfn._xlws.FILTER(A$9:A$16378,E11087=E$9:E$16378*ISNUMBER(A$9:A$16378)),COUNT(_xlfn._xlws.FILTER(A$9:A$16378,E11087=E$9:E$16378*ISNUMBER(A$9:A$16378))))</f>
        <v>44544</v>
      </c>
      <c r="H11087" t="str">
        <v/>
      </c>
      <c r="I11087" s="10" t="str" cm="1">
        <f t="array" ref="I11087">_xlfn.IFS(AND(OR(_xlfn._xlws.FILTER(D$9:D$16388,E$9:E$16388=E11087)),ROW()=_xlfn.MINIFS(_xlfn.ANCHORARRAY(H$9),E$9:E$16388,E11087)),A11087-C$4,ROW()=_xlfn.MINIFS(_xlfn.ANCHORARRAY(H$9),E$9:E$16388,E11087),IFERROR(A11087-INDEX(G$9:G$16388,MATCH(E11087-1,E$9:E$16388,0)),A11087-C$4),ISNUMBER(A11087),A11087-F11087,TRUE,"")</f>
        <v/>
      </c>
      <c r="J11087" t="str">
        <f t="shared" si="517"/>
        <v/>
      </c>
      <c r="L11087" s="5"/>
    </row>
    <row r="11088" spans="1:12">
      <c r="A11088" s="3">
        <v>44544</v>
      </c>
      <c r="B11088" s="4" t="str">
        <f>"annual period "&amp;COUNTIF(D$9:D11088,TRUE)</f>
        <v>annual period 37</v>
      </c>
      <c r="D11088" t="b">
        <f t="shared" si="516"/>
        <v>0</v>
      </c>
      <c r="E11088">
        <f t="shared" si="518"/>
        <v>1807</v>
      </c>
      <c r="F11088" s="5" cm="1">
        <f t="array" ref="F11088">INDEX(_xlfn._xlws.FILTER(A$9:A$16378,E11088=E$9:E$16378*ISNUMBER(A$9:A$16378)),1)</f>
        <v>44452</v>
      </c>
      <c r="G11088" s="5" cm="1">
        <f t="array" ref="G11088">INDEX(_xlfn._xlws.FILTER(A$9:A$16378,E11088=E$9:E$16378*ISNUMBER(A$9:A$16378)),COUNT(_xlfn._xlws.FILTER(A$9:A$16378,E11088=E$9:E$16378*ISNUMBER(A$9:A$16378))))</f>
        <v>44544</v>
      </c>
      <c r="H11088" t="str">
        <v/>
      </c>
      <c r="I11088" s="10" cm="1">
        <f t="array" ref="I11088">_xlfn.IFS(AND(OR(_xlfn._xlws.FILTER(D$9:D$16388,E$9:E$16388=E11088)),ROW()=_xlfn.MINIFS(_xlfn.ANCHORARRAY(H$9),E$9:E$16388,E11088)),A11088-C$4,ROW()=_xlfn.MINIFS(_xlfn.ANCHORARRAY(H$9),E$9:E$16388,E11088),IFERROR(A11088-INDEX(G$9:G$16388,MATCH(E11088-1,E$9:E$16388,0)),A11088-C$4),ISNUMBER(A11088),A11088-F11088,TRUE,"")</f>
        <v>92</v>
      </c>
      <c r="J11088" t="b">
        <f t="shared" si="517"/>
        <v>1</v>
      </c>
      <c r="L11088" s="5"/>
    </row>
    <row r="11089" spans="1:12">
      <c r="A11089" s="1" t="s">
        <v>14</v>
      </c>
      <c r="B11089" s="4" t="str">
        <f>"annual period "&amp;COUNTIF(D$9:D11089,TRUE)</f>
        <v>annual period 37</v>
      </c>
      <c r="D11089" t="b">
        <f t="shared" si="516"/>
        <v>0</v>
      </c>
      <c r="E11089">
        <f t="shared" si="518"/>
        <v>1808</v>
      </c>
      <c r="F11089" s="5" cm="1">
        <f t="array" ref="F11089">INDEX(_xlfn._xlws.FILTER(A$9:A$16378,E11089=E$9:E$16378*ISNUMBER(A$9:A$16378)),1)</f>
        <v>44546</v>
      </c>
      <c r="G11089" s="5" cm="1">
        <f t="array" ref="G11089">INDEX(_xlfn._xlws.FILTER(A$9:A$16378,E11089=E$9:E$16378*ISNUMBER(A$9:A$16378)),COUNT(_xlfn._xlws.FILTER(A$9:A$16378,E11089=E$9:E$16378*ISNUMBER(A$9:A$16378))))</f>
        <v>44547</v>
      </c>
      <c r="H11089" t="str">
        <v/>
      </c>
      <c r="I11089" s="10" t="str" cm="1">
        <f t="array" ref="I11089">_xlfn.IFS(AND(OR(_xlfn._xlws.FILTER(D$9:D$16388,E$9:E$16388=E11089)),ROW()=_xlfn.MINIFS(_xlfn.ANCHORARRAY(H$9),E$9:E$16388,E11089)),A11089-C$4,ROW()=_xlfn.MINIFS(_xlfn.ANCHORARRAY(H$9),E$9:E$16388,E11089),IFERROR(A11089-INDEX(G$9:G$16388,MATCH(E11089-1,E$9:E$16388,0)),A11089-C$4),ISNUMBER(A11089),A11089-F11089,TRUE,"")</f>
        <v/>
      </c>
      <c r="J11089" t="str">
        <f t="shared" si="517"/>
        <v/>
      </c>
      <c r="L11089" s="5"/>
    </row>
    <row r="11090" spans="1:12">
      <c r="A11090" s="2"/>
      <c r="B11090" s="4" t="str">
        <f>"annual period "&amp;COUNTIF(D$9:D11090,TRUE)</f>
        <v>annual period 37</v>
      </c>
      <c r="D11090" t="b">
        <f t="shared" si="516"/>
        <v>0</v>
      </c>
      <c r="E11090">
        <f t="shared" si="518"/>
        <v>1808</v>
      </c>
      <c r="F11090" s="5" cm="1">
        <f t="array" ref="F11090">INDEX(_xlfn._xlws.FILTER(A$9:A$16378,E11090=E$9:E$16378*ISNUMBER(A$9:A$16378)),1)</f>
        <v>44546</v>
      </c>
      <c r="G11090" s="5" cm="1">
        <f t="array" ref="G11090">INDEX(_xlfn._xlws.FILTER(A$9:A$16378,E11090=E$9:E$16378*ISNUMBER(A$9:A$16378)),COUNT(_xlfn._xlws.FILTER(A$9:A$16378,E11090=E$9:E$16378*ISNUMBER(A$9:A$16378))))</f>
        <v>44547</v>
      </c>
      <c r="H11090" t="str">
        <v/>
      </c>
      <c r="I11090" s="10" t="str" cm="1">
        <f t="array" ref="I11090">_xlfn.IFS(AND(OR(_xlfn._xlws.FILTER(D$9:D$16388,E$9:E$16388=E11090)),ROW()=_xlfn.MINIFS(_xlfn.ANCHORARRAY(H$9),E$9:E$16388,E11090)),A11090-C$4,ROW()=_xlfn.MINIFS(_xlfn.ANCHORARRAY(H$9),E$9:E$16388,E11090),IFERROR(A11090-INDEX(G$9:G$16388,MATCH(E11090-1,E$9:E$16388,0)),A11090-C$4),ISNUMBER(A11090),A11090-F11090,TRUE,"")</f>
        <v/>
      </c>
      <c r="J11090" t="str">
        <f t="shared" si="517"/>
        <v/>
      </c>
      <c r="L11090" s="5"/>
    </row>
    <row r="11091" spans="1:12">
      <c r="A11091" s="3">
        <v>44546</v>
      </c>
      <c r="B11091" s="4" t="str">
        <f>"annual period "&amp;COUNTIF(D$9:D11091,TRUE)</f>
        <v>annual period 37</v>
      </c>
      <c r="D11091" t="b">
        <f t="shared" si="516"/>
        <v>0</v>
      </c>
      <c r="E11091">
        <f t="shared" si="518"/>
        <v>1808</v>
      </c>
      <c r="F11091" s="5" cm="1">
        <f t="array" ref="F11091">INDEX(_xlfn._xlws.FILTER(A$9:A$16378,E11091=E$9:E$16378*ISNUMBER(A$9:A$16378)),1)</f>
        <v>44546</v>
      </c>
      <c r="G11091" s="5" cm="1">
        <f t="array" ref="G11091">INDEX(_xlfn._xlws.FILTER(A$9:A$16378,E11091=E$9:E$16378*ISNUMBER(A$9:A$16378)),COUNT(_xlfn._xlws.FILTER(A$9:A$16378,E11091=E$9:E$16378*ISNUMBER(A$9:A$16378))))</f>
        <v>44547</v>
      </c>
      <c r="H11091">
        <v>11091</v>
      </c>
      <c r="I11091" s="10" cm="1">
        <f t="array" ref="I11091">_xlfn.IFS(AND(OR(_xlfn._xlws.FILTER(D$9:D$16388,E$9:E$16388=E11091)),ROW()=_xlfn.MINIFS(_xlfn.ANCHORARRAY(H$9),E$9:E$16388,E11091)),A11091-C$4,ROW()=_xlfn.MINIFS(_xlfn.ANCHORARRAY(H$9),E$9:E$16388,E11091),IFERROR(A11091-INDEX(G$9:G$16388,MATCH(E11091-1,E$9:E$16388,0)),A11091-C$4),ISNUMBER(A11091),A11091-F11091,TRUE,"")</f>
        <v>2</v>
      </c>
      <c r="J11091" t="b">
        <f t="shared" si="517"/>
        <v>0</v>
      </c>
      <c r="L11091" s="5"/>
    </row>
    <row r="11092" spans="1:12">
      <c r="B11092" s="4" t="str">
        <f>"annual period "&amp;COUNTIF(D$9:D11092,TRUE)</f>
        <v>annual period 37</v>
      </c>
      <c r="D11092" t="b">
        <f t="shared" si="516"/>
        <v>0</v>
      </c>
      <c r="E11092">
        <f t="shared" si="518"/>
        <v>1808</v>
      </c>
      <c r="F11092" s="5" cm="1">
        <f t="array" ref="F11092">INDEX(_xlfn._xlws.FILTER(A$9:A$16378,E11092=E$9:E$16378*ISNUMBER(A$9:A$16378)),1)</f>
        <v>44546</v>
      </c>
      <c r="G11092" s="5" cm="1">
        <f t="array" ref="G11092">INDEX(_xlfn._xlws.FILTER(A$9:A$16378,E11092=E$9:E$16378*ISNUMBER(A$9:A$16378)),COUNT(_xlfn._xlws.FILTER(A$9:A$16378,E11092=E$9:E$16378*ISNUMBER(A$9:A$16378))))</f>
        <v>44547</v>
      </c>
      <c r="H11092" t="str">
        <v/>
      </c>
      <c r="I11092" s="10" t="str" cm="1">
        <f t="array" ref="I11092">_xlfn.IFS(AND(OR(_xlfn._xlws.FILTER(D$9:D$16388,E$9:E$16388=E11092)),ROW()=_xlfn.MINIFS(_xlfn.ANCHORARRAY(H$9),E$9:E$16388,E11092)),A11092-C$4,ROW()=_xlfn.MINIFS(_xlfn.ANCHORARRAY(H$9),E$9:E$16388,E11092),IFERROR(A11092-INDEX(G$9:G$16388,MATCH(E11092-1,E$9:E$16388,0)),A11092-C$4),ISNUMBER(A11092),A11092-F11092,TRUE,"")</f>
        <v/>
      </c>
      <c r="J11092" t="str">
        <f t="shared" si="517"/>
        <v/>
      </c>
      <c r="L11092" s="5"/>
    </row>
    <row r="11093" spans="1:12">
      <c r="A11093" s="3">
        <v>44547</v>
      </c>
      <c r="B11093" s="4" t="str">
        <f>"annual period "&amp;COUNTIF(D$9:D11093,TRUE)</f>
        <v>annual period 37</v>
      </c>
      <c r="D11093" t="b">
        <f t="shared" si="516"/>
        <v>0</v>
      </c>
      <c r="E11093">
        <f t="shared" si="518"/>
        <v>1808</v>
      </c>
      <c r="F11093" s="5" cm="1">
        <f t="array" ref="F11093">INDEX(_xlfn._xlws.FILTER(A$9:A$16378,E11093=E$9:E$16378*ISNUMBER(A$9:A$16378)),1)</f>
        <v>44546</v>
      </c>
      <c r="G11093" s="5" cm="1">
        <f t="array" ref="G11093">INDEX(_xlfn._xlws.FILTER(A$9:A$16378,E11093=E$9:E$16378*ISNUMBER(A$9:A$16378)),COUNT(_xlfn._xlws.FILTER(A$9:A$16378,E11093=E$9:E$16378*ISNUMBER(A$9:A$16378))))</f>
        <v>44547</v>
      </c>
      <c r="H11093" t="str">
        <v/>
      </c>
      <c r="I11093" s="10" cm="1">
        <f t="array" ref="I11093">_xlfn.IFS(AND(OR(_xlfn._xlws.FILTER(D$9:D$16388,E$9:E$16388=E11093)),ROW()=_xlfn.MINIFS(_xlfn.ANCHORARRAY(H$9),E$9:E$16388,E11093)),A11093-C$4,ROW()=_xlfn.MINIFS(_xlfn.ANCHORARRAY(H$9),E$9:E$16388,E11093),IFERROR(A11093-INDEX(G$9:G$16388,MATCH(E11093-1,E$9:E$16388,0)),A11093-C$4),ISNUMBER(A11093),A11093-F11093,TRUE,"")</f>
        <v>1</v>
      </c>
      <c r="J11093" t="b">
        <f t="shared" si="517"/>
        <v>0</v>
      </c>
      <c r="L11093" s="5"/>
    </row>
    <row r="11094" spans="1:12">
      <c r="A11094" s="1" t="s">
        <v>14</v>
      </c>
      <c r="B11094" s="4" t="str">
        <f>"annual period "&amp;COUNTIF(D$9:D11094,TRUE)</f>
        <v>annual period 37</v>
      </c>
      <c r="D11094" t="b">
        <f t="shared" si="516"/>
        <v>0</v>
      </c>
      <c r="E11094">
        <f t="shared" si="518"/>
        <v>1809</v>
      </c>
      <c r="F11094" s="5" cm="1">
        <f t="array" ref="F11094">INDEX(_xlfn._xlws.FILTER(A$9:A$16378,E11094=E$9:E$16378*ISNUMBER(A$9:A$16378)),1)</f>
        <v>44550</v>
      </c>
      <c r="G11094" s="5" cm="1">
        <f t="array" ref="G11094">INDEX(_xlfn._xlws.FILTER(A$9:A$16378,E11094=E$9:E$16378*ISNUMBER(A$9:A$16378)),COUNT(_xlfn._xlws.FILTER(A$9:A$16378,E11094=E$9:E$16378*ISNUMBER(A$9:A$16378))))</f>
        <v>44563</v>
      </c>
      <c r="H11094" t="str">
        <v/>
      </c>
      <c r="I11094" s="10" t="str" cm="1">
        <f t="array" ref="I11094">_xlfn.IFS(AND(OR(_xlfn._xlws.FILTER(D$9:D$16388,E$9:E$16388=E11094)),ROW()=_xlfn.MINIFS(_xlfn.ANCHORARRAY(H$9),E$9:E$16388,E11094)),A11094-C$4,ROW()=_xlfn.MINIFS(_xlfn.ANCHORARRAY(H$9),E$9:E$16388,E11094),IFERROR(A11094-INDEX(G$9:G$16388,MATCH(E11094-1,E$9:E$16388,0)),A11094-C$4),ISNUMBER(A11094),A11094-F11094,TRUE,"")</f>
        <v/>
      </c>
      <c r="J11094" t="str">
        <f t="shared" si="517"/>
        <v/>
      </c>
      <c r="L11094" s="5"/>
    </row>
    <row r="11095" spans="1:12">
      <c r="A11095" s="2"/>
      <c r="B11095" s="4" t="str">
        <f>"annual period "&amp;COUNTIF(D$9:D11095,TRUE)</f>
        <v>annual period 37</v>
      </c>
      <c r="D11095" t="b">
        <f t="shared" si="516"/>
        <v>0</v>
      </c>
      <c r="E11095">
        <f t="shared" si="518"/>
        <v>1809</v>
      </c>
      <c r="F11095" s="5" cm="1">
        <f t="array" ref="F11095">INDEX(_xlfn._xlws.FILTER(A$9:A$16378,E11095=E$9:E$16378*ISNUMBER(A$9:A$16378)),1)</f>
        <v>44550</v>
      </c>
      <c r="G11095" s="5" cm="1">
        <f t="array" ref="G11095">INDEX(_xlfn._xlws.FILTER(A$9:A$16378,E11095=E$9:E$16378*ISNUMBER(A$9:A$16378)),COUNT(_xlfn._xlws.FILTER(A$9:A$16378,E11095=E$9:E$16378*ISNUMBER(A$9:A$16378))))</f>
        <v>44563</v>
      </c>
      <c r="H11095" t="str">
        <v/>
      </c>
      <c r="I11095" s="10" t="str" cm="1">
        <f t="array" ref="I11095">_xlfn.IFS(AND(OR(_xlfn._xlws.FILTER(D$9:D$16388,E$9:E$16388=E11095)),ROW()=_xlfn.MINIFS(_xlfn.ANCHORARRAY(H$9),E$9:E$16388,E11095)),A11095-C$4,ROW()=_xlfn.MINIFS(_xlfn.ANCHORARRAY(H$9),E$9:E$16388,E11095),IFERROR(A11095-INDEX(G$9:G$16388,MATCH(E11095-1,E$9:E$16388,0)),A11095-C$4),ISNUMBER(A11095),A11095-F11095,TRUE,"")</f>
        <v/>
      </c>
      <c r="J11095" t="str">
        <f t="shared" si="517"/>
        <v/>
      </c>
      <c r="L11095" s="5"/>
    </row>
    <row r="11096" spans="1:12">
      <c r="A11096" s="3">
        <v>44550</v>
      </c>
      <c r="B11096" s="4" t="str">
        <f>"annual period "&amp;COUNTIF(D$9:D11096,TRUE)</f>
        <v>annual period 37</v>
      </c>
      <c r="D11096" t="b">
        <f t="shared" si="516"/>
        <v>0</v>
      </c>
      <c r="E11096">
        <f t="shared" si="518"/>
        <v>1809</v>
      </c>
      <c r="F11096" s="5" cm="1">
        <f t="array" ref="F11096">INDEX(_xlfn._xlws.FILTER(A$9:A$16378,E11096=E$9:E$16378*ISNUMBER(A$9:A$16378)),1)</f>
        <v>44550</v>
      </c>
      <c r="G11096" s="5" cm="1">
        <f t="array" ref="G11096">INDEX(_xlfn._xlws.FILTER(A$9:A$16378,E11096=E$9:E$16378*ISNUMBER(A$9:A$16378)),COUNT(_xlfn._xlws.FILTER(A$9:A$16378,E11096=E$9:E$16378*ISNUMBER(A$9:A$16378))))</f>
        <v>44563</v>
      </c>
      <c r="H11096">
        <v>11096</v>
      </c>
      <c r="I11096" s="10" cm="1">
        <f t="array" ref="I11096">_xlfn.IFS(AND(OR(_xlfn._xlws.FILTER(D$9:D$16388,E$9:E$16388=E11096)),ROW()=_xlfn.MINIFS(_xlfn.ANCHORARRAY(H$9),E$9:E$16388,E11096)),A11096-C$4,ROW()=_xlfn.MINIFS(_xlfn.ANCHORARRAY(H$9),E$9:E$16388,E11096),IFERROR(A11096-INDEX(G$9:G$16388,MATCH(E11096-1,E$9:E$16388,0)),A11096-C$4),ISNUMBER(A11096),A11096-F11096,TRUE,"")</f>
        <v>3</v>
      </c>
      <c r="J11096" t="b">
        <f t="shared" si="517"/>
        <v>0</v>
      </c>
      <c r="L11096" s="5"/>
    </row>
    <row r="11097" spans="1:12">
      <c r="B11097" s="4" t="str">
        <f>"annual period "&amp;COUNTIF(D$9:D11097,TRUE)</f>
        <v>annual period 37</v>
      </c>
      <c r="D11097" t="b">
        <f t="shared" si="516"/>
        <v>0</v>
      </c>
      <c r="E11097">
        <f t="shared" si="518"/>
        <v>1809</v>
      </c>
      <c r="F11097" s="5" cm="1">
        <f t="array" ref="F11097">INDEX(_xlfn._xlws.FILTER(A$9:A$16378,E11097=E$9:E$16378*ISNUMBER(A$9:A$16378)),1)</f>
        <v>44550</v>
      </c>
      <c r="G11097" s="5" cm="1">
        <f t="array" ref="G11097">INDEX(_xlfn._xlws.FILTER(A$9:A$16378,E11097=E$9:E$16378*ISNUMBER(A$9:A$16378)),COUNT(_xlfn._xlws.FILTER(A$9:A$16378,E11097=E$9:E$16378*ISNUMBER(A$9:A$16378))))</f>
        <v>44563</v>
      </c>
      <c r="H11097" t="str">
        <v/>
      </c>
      <c r="I11097" s="10" t="str" cm="1">
        <f t="array" ref="I11097">_xlfn.IFS(AND(OR(_xlfn._xlws.FILTER(D$9:D$16388,E$9:E$16388=E11097)),ROW()=_xlfn.MINIFS(_xlfn.ANCHORARRAY(H$9),E$9:E$16388,E11097)),A11097-C$4,ROW()=_xlfn.MINIFS(_xlfn.ANCHORARRAY(H$9),E$9:E$16388,E11097),IFERROR(A11097-INDEX(G$9:G$16388,MATCH(E11097-1,E$9:E$16388,0)),A11097-C$4),ISNUMBER(A11097),A11097-F11097,TRUE,"")</f>
        <v/>
      </c>
      <c r="J11097" t="str">
        <f t="shared" si="517"/>
        <v/>
      </c>
      <c r="L11097" s="5"/>
    </row>
    <row r="11098" spans="1:12">
      <c r="A11098" s="3">
        <v>44550</v>
      </c>
      <c r="B11098" s="4" t="str">
        <f>"annual period "&amp;COUNTIF(D$9:D11098,TRUE)</f>
        <v>annual period 37</v>
      </c>
      <c r="D11098" t="b">
        <f t="shared" si="516"/>
        <v>0</v>
      </c>
      <c r="E11098">
        <f t="shared" si="518"/>
        <v>1809</v>
      </c>
      <c r="F11098" s="5" cm="1">
        <f t="array" ref="F11098">INDEX(_xlfn._xlws.FILTER(A$9:A$16378,E11098=E$9:E$16378*ISNUMBER(A$9:A$16378)),1)</f>
        <v>44550</v>
      </c>
      <c r="G11098" s="5" cm="1">
        <f t="array" ref="G11098">INDEX(_xlfn._xlws.FILTER(A$9:A$16378,E11098=E$9:E$16378*ISNUMBER(A$9:A$16378)),COUNT(_xlfn._xlws.FILTER(A$9:A$16378,E11098=E$9:E$16378*ISNUMBER(A$9:A$16378))))</f>
        <v>44563</v>
      </c>
      <c r="H11098">
        <v>11098</v>
      </c>
      <c r="I11098" s="10" cm="1">
        <f t="array" ref="I11098">_xlfn.IFS(AND(OR(_xlfn._xlws.FILTER(D$9:D$16388,E$9:E$16388=E11098)),ROW()=_xlfn.MINIFS(_xlfn.ANCHORARRAY(H$9),E$9:E$16388,E11098)),A11098-C$4,ROW()=_xlfn.MINIFS(_xlfn.ANCHORARRAY(H$9),E$9:E$16388,E11098),IFERROR(A11098-INDEX(G$9:G$16388,MATCH(E11098-1,E$9:E$16388,0)),A11098-C$4),ISNUMBER(A11098),A11098-F11098,TRUE,"")</f>
        <v>0</v>
      </c>
      <c r="J11098" t="b">
        <f t="shared" si="517"/>
        <v>0</v>
      </c>
      <c r="L11098" s="5"/>
    </row>
    <row r="11099" spans="1:12">
      <c r="B11099" s="4" t="str">
        <f>"annual period "&amp;COUNTIF(D$9:D11099,TRUE)</f>
        <v>annual period 37</v>
      </c>
      <c r="D11099" t="b">
        <f t="shared" si="516"/>
        <v>0</v>
      </c>
      <c r="E11099">
        <f t="shared" si="518"/>
        <v>1809</v>
      </c>
      <c r="F11099" s="5" cm="1">
        <f t="array" ref="F11099">INDEX(_xlfn._xlws.FILTER(A$9:A$16378,E11099=E$9:E$16378*ISNUMBER(A$9:A$16378)),1)</f>
        <v>44550</v>
      </c>
      <c r="G11099" s="5" cm="1">
        <f t="array" ref="G11099">INDEX(_xlfn._xlws.FILTER(A$9:A$16378,E11099=E$9:E$16378*ISNUMBER(A$9:A$16378)),COUNT(_xlfn._xlws.FILTER(A$9:A$16378,E11099=E$9:E$16378*ISNUMBER(A$9:A$16378))))</f>
        <v>44563</v>
      </c>
      <c r="H11099" t="str">
        <v/>
      </c>
      <c r="I11099" s="10" t="str" cm="1">
        <f t="array" ref="I11099">_xlfn.IFS(AND(OR(_xlfn._xlws.FILTER(D$9:D$16388,E$9:E$16388=E11099)),ROW()=_xlfn.MINIFS(_xlfn.ANCHORARRAY(H$9),E$9:E$16388,E11099)),A11099-C$4,ROW()=_xlfn.MINIFS(_xlfn.ANCHORARRAY(H$9),E$9:E$16388,E11099),IFERROR(A11099-INDEX(G$9:G$16388,MATCH(E11099-1,E$9:E$16388,0)),A11099-C$4),ISNUMBER(A11099),A11099-F11099,TRUE,"")</f>
        <v/>
      </c>
      <c r="J11099" t="str">
        <f t="shared" si="517"/>
        <v/>
      </c>
      <c r="L11099" s="5"/>
    </row>
    <row r="11100" spans="1:12">
      <c r="A11100" s="3">
        <v>44563</v>
      </c>
      <c r="B11100" s="4" t="str">
        <f>"annual period "&amp;COUNTIF(D$9:D11100,TRUE)</f>
        <v>annual period 37</v>
      </c>
      <c r="D11100" t="b">
        <f t="shared" si="516"/>
        <v>0</v>
      </c>
      <c r="E11100">
        <f t="shared" si="518"/>
        <v>1809</v>
      </c>
      <c r="F11100" s="5" cm="1">
        <f t="array" ref="F11100">INDEX(_xlfn._xlws.FILTER(A$9:A$16378,E11100=E$9:E$16378*ISNUMBER(A$9:A$16378)),1)</f>
        <v>44550</v>
      </c>
      <c r="G11100" s="5" cm="1">
        <f t="array" ref="G11100">INDEX(_xlfn._xlws.FILTER(A$9:A$16378,E11100=E$9:E$16378*ISNUMBER(A$9:A$16378)),COUNT(_xlfn._xlws.FILTER(A$9:A$16378,E11100=E$9:E$16378*ISNUMBER(A$9:A$16378))))</f>
        <v>44563</v>
      </c>
      <c r="H11100" t="str">
        <v/>
      </c>
      <c r="I11100" s="10" cm="1">
        <f t="array" ref="I11100">_xlfn.IFS(AND(OR(_xlfn._xlws.FILTER(D$9:D$16388,E$9:E$16388=E11100)),ROW()=_xlfn.MINIFS(_xlfn.ANCHORARRAY(H$9),E$9:E$16388,E11100)),A11100-C$4,ROW()=_xlfn.MINIFS(_xlfn.ANCHORARRAY(H$9),E$9:E$16388,E11100),IFERROR(A11100-INDEX(G$9:G$16388,MATCH(E11100-1,E$9:E$16388,0)),A11100-C$4),ISNUMBER(A11100),A11100-F11100,TRUE,"")</f>
        <v>13</v>
      </c>
      <c r="J11100" t="b">
        <f t="shared" si="517"/>
        <v>0</v>
      </c>
      <c r="L11100" s="5"/>
    </row>
    <row r="11101" spans="1:12">
      <c r="B11101" s="4" t="str">
        <f>"annual period "&amp;COUNTIF(D$9:D11101,TRUE)</f>
        <v>annual period 37</v>
      </c>
      <c r="D11101" t="b">
        <f t="shared" si="516"/>
        <v>0</v>
      </c>
      <c r="E11101">
        <f t="shared" si="518"/>
        <v>1809</v>
      </c>
      <c r="F11101" s="5" cm="1">
        <f t="array" ref="F11101">INDEX(_xlfn._xlws.FILTER(A$9:A$16378,E11101=E$9:E$16378*ISNUMBER(A$9:A$16378)),1)</f>
        <v>44550</v>
      </c>
      <c r="G11101" s="5" cm="1">
        <f t="array" ref="G11101">INDEX(_xlfn._xlws.FILTER(A$9:A$16378,E11101=E$9:E$16378*ISNUMBER(A$9:A$16378)),COUNT(_xlfn._xlws.FILTER(A$9:A$16378,E11101=E$9:E$16378*ISNUMBER(A$9:A$16378))))</f>
        <v>44563</v>
      </c>
      <c r="H11101" t="str">
        <v/>
      </c>
      <c r="I11101" s="10" t="str" cm="1">
        <f t="array" ref="I11101">_xlfn.IFS(AND(OR(_xlfn._xlws.FILTER(D$9:D$16388,E$9:E$16388=E11101)),ROW()=_xlfn.MINIFS(_xlfn.ANCHORARRAY(H$9),E$9:E$16388,E11101)),A11101-C$4,ROW()=_xlfn.MINIFS(_xlfn.ANCHORARRAY(H$9),E$9:E$16388,E11101),IFERROR(A11101-INDEX(G$9:G$16388,MATCH(E11101-1,E$9:E$16388,0)),A11101-C$4),ISNUMBER(A11101),A11101-F11101,TRUE,"")</f>
        <v/>
      </c>
      <c r="J11101" t="str">
        <f t="shared" si="517"/>
        <v/>
      </c>
      <c r="L11101" s="5"/>
    </row>
    <row r="11102" spans="1:12">
      <c r="A11102" s="3">
        <v>44563</v>
      </c>
      <c r="B11102" s="4" t="str">
        <f>"annual period "&amp;COUNTIF(D$9:D11102,TRUE)</f>
        <v>annual period 37</v>
      </c>
      <c r="D11102" t="b">
        <f t="shared" si="516"/>
        <v>0</v>
      </c>
      <c r="E11102">
        <f t="shared" si="518"/>
        <v>1809</v>
      </c>
      <c r="F11102" s="5" cm="1">
        <f t="array" ref="F11102">INDEX(_xlfn._xlws.FILTER(A$9:A$16378,E11102=E$9:E$16378*ISNUMBER(A$9:A$16378)),1)</f>
        <v>44550</v>
      </c>
      <c r="G11102" s="5" cm="1">
        <f t="array" ref="G11102">INDEX(_xlfn._xlws.FILTER(A$9:A$16378,E11102=E$9:E$16378*ISNUMBER(A$9:A$16378)),COUNT(_xlfn._xlws.FILTER(A$9:A$16378,E11102=E$9:E$16378*ISNUMBER(A$9:A$16378))))</f>
        <v>44563</v>
      </c>
      <c r="H11102" t="str">
        <v/>
      </c>
      <c r="I11102" s="10" cm="1">
        <f t="array" ref="I11102">_xlfn.IFS(AND(OR(_xlfn._xlws.FILTER(D$9:D$16388,E$9:E$16388=E11102)),ROW()=_xlfn.MINIFS(_xlfn.ANCHORARRAY(H$9),E$9:E$16388,E11102)),A11102-C$4,ROW()=_xlfn.MINIFS(_xlfn.ANCHORARRAY(H$9),E$9:E$16388,E11102),IFERROR(A11102-INDEX(G$9:G$16388,MATCH(E11102-1,E$9:E$16388,0)),A11102-C$4),ISNUMBER(A11102),A11102-F11102,TRUE,"")</f>
        <v>13</v>
      </c>
      <c r="J11102" t="b">
        <f t="shared" si="517"/>
        <v>0</v>
      </c>
      <c r="L11102" s="5"/>
    </row>
    <row r="11103" spans="1:12">
      <c r="A11103" s="1" t="s">
        <v>14</v>
      </c>
      <c r="B11103" s="4" t="str">
        <f>"annual period "&amp;COUNTIF(D$9:D11103,TRUE)</f>
        <v>annual period 37</v>
      </c>
      <c r="D11103" t="b">
        <f t="shared" si="516"/>
        <v>0</v>
      </c>
      <c r="E11103">
        <f t="shared" si="518"/>
        <v>1810</v>
      </c>
      <c r="F11103" s="5" cm="1">
        <f t="array" ref="F11103">INDEX(_xlfn._xlws.FILTER(A$9:A$16378,E11103=E$9:E$16378*ISNUMBER(A$9:A$16378)),1)</f>
        <v>44570</v>
      </c>
      <c r="G11103" s="5" cm="1">
        <f t="array" ref="G11103">INDEX(_xlfn._xlws.FILTER(A$9:A$16378,E11103=E$9:E$16378*ISNUMBER(A$9:A$16378)),COUNT(_xlfn._xlws.FILTER(A$9:A$16378,E11103=E$9:E$16378*ISNUMBER(A$9:A$16378))))</f>
        <v>44582</v>
      </c>
      <c r="H11103" t="str">
        <v/>
      </c>
      <c r="I11103" s="10" t="str" cm="1">
        <f t="array" ref="I11103">_xlfn.IFS(AND(OR(_xlfn._xlws.FILTER(D$9:D$16388,E$9:E$16388=E11103)),ROW()=_xlfn.MINIFS(_xlfn.ANCHORARRAY(H$9),E$9:E$16388,E11103)),A11103-C$4,ROW()=_xlfn.MINIFS(_xlfn.ANCHORARRAY(H$9),E$9:E$16388,E11103),IFERROR(A11103-INDEX(G$9:G$16388,MATCH(E11103-1,E$9:E$16388,0)),A11103-C$4),ISNUMBER(A11103),A11103-F11103,TRUE,"")</f>
        <v/>
      </c>
      <c r="J11103" t="str">
        <f t="shared" si="517"/>
        <v/>
      </c>
      <c r="L11103" s="5"/>
    </row>
    <row r="11104" spans="1:12">
      <c r="A11104" s="2"/>
      <c r="B11104" s="4" t="str">
        <f>"annual period "&amp;COUNTIF(D$9:D11104,TRUE)</f>
        <v>annual period 37</v>
      </c>
      <c r="D11104" t="b">
        <f t="shared" ref="D11104:D11167" si="519">F11103-F11104&gt;300</f>
        <v>0</v>
      </c>
      <c r="E11104">
        <f t="shared" si="518"/>
        <v>1810</v>
      </c>
      <c r="F11104" s="5" cm="1">
        <f t="array" ref="F11104">INDEX(_xlfn._xlws.FILTER(A$9:A$16378,E11104=E$9:E$16378*ISNUMBER(A$9:A$16378)),1)</f>
        <v>44570</v>
      </c>
      <c r="G11104" s="5" cm="1">
        <f t="array" ref="G11104">INDEX(_xlfn._xlws.FILTER(A$9:A$16378,E11104=E$9:E$16378*ISNUMBER(A$9:A$16378)),COUNT(_xlfn._xlws.FILTER(A$9:A$16378,E11104=E$9:E$16378*ISNUMBER(A$9:A$16378))))</f>
        <v>44582</v>
      </c>
      <c r="H11104" t="str">
        <v/>
      </c>
      <c r="I11104" s="10" t="str" cm="1">
        <f t="array" ref="I11104">_xlfn.IFS(AND(OR(_xlfn._xlws.FILTER(D$9:D$16388,E$9:E$16388=E11104)),ROW()=_xlfn.MINIFS(_xlfn.ANCHORARRAY(H$9),E$9:E$16388,E11104)),A11104-C$4,ROW()=_xlfn.MINIFS(_xlfn.ANCHORARRAY(H$9),E$9:E$16388,E11104),IFERROR(A11104-INDEX(G$9:G$16388,MATCH(E11104-1,E$9:E$16388,0)),A11104-C$4),ISNUMBER(A11104),A11104-F11104,TRUE,"")</f>
        <v/>
      </c>
      <c r="J11104" t="str">
        <f t="shared" si="517"/>
        <v/>
      </c>
      <c r="L11104" s="5"/>
    </row>
    <row r="11105" spans="1:12">
      <c r="A11105" s="3">
        <v>44570</v>
      </c>
      <c r="B11105" s="4" t="str">
        <f>"annual period "&amp;COUNTIF(D$9:D11105,TRUE)</f>
        <v>annual period 37</v>
      </c>
      <c r="D11105" t="b">
        <f t="shared" si="519"/>
        <v>0</v>
      </c>
      <c r="E11105">
        <f t="shared" si="518"/>
        <v>1810</v>
      </c>
      <c r="F11105" s="5" cm="1">
        <f t="array" ref="F11105">INDEX(_xlfn._xlws.FILTER(A$9:A$16378,E11105=E$9:E$16378*ISNUMBER(A$9:A$16378)),1)</f>
        <v>44570</v>
      </c>
      <c r="G11105" s="5" cm="1">
        <f t="array" ref="G11105">INDEX(_xlfn._xlws.FILTER(A$9:A$16378,E11105=E$9:E$16378*ISNUMBER(A$9:A$16378)),COUNT(_xlfn._xlws.FILTER(A$9:A$16378,E11105=E$9:E$16378*ISNUMBER(A$9:A$16378))))</f>
        <v>44582</v>
      </c>
      <c r="H11105">
        <v>11105</v>
      </c>
      <c r="I11105" s="10" cm="1">
        <f t="array" ref="I11105">_xlfn.IFS(AND(OR(_xlfn._xlws.FILTER(D$9:D$16388,E$9:E$16388=E11105)),ROW()=_xlfn.MINIFS(_xlfn.ANCHORARRAY(H$9),E$9:E$16388,E11105)),A11105-C$4,ROW()=_xlfn.MINIFS(_xlfn.ANCHORARRAY(H$9),E$9:E$16388,E11105),IFERROR(A11105-INDEX(G$9:G$16388,MATCH(E11105-1,E$9:E$16388,0)),A11105-C$4),ISNUMBER(A11105),A11105-F11105,TRUE,"")</f>
        <v>7</v>
      </c>
      <c r="J11105" t="b">
        <f t="shared" si="517"/>
        <v>0</v>
      </c>
      <c r="L11105" s="5"/>
    </row>
    <row r="11106" spans="1:12">
      <c r="B11106" s="4" t="str">
        <f>"annual period "&amp;COUNTIF(D$9:D11106,TRUE)</f>
        <v>annual period 37</v>
      </c>
      <c r="D11106" t="b">
        <f t="shared" si="519"/>
        <v>0</v>
      </c>
      <c r="E11106">
        <f t="shared" si="518"/>
        <v>1810</v>
      </c>
      <c r="F11106" s="5" cm="1">
        <f t="array" ref="F11106">INDEX(_xlfn._xlws.FILTER(A$9:A$16378,E11106=E$9:E$16378*ISNUMBER(A$9:A$16378)),1)</f>
        <v>44570</v>
      </c>
      <c r="G11106" s="5" cm="1">
        <f t="array" ref="G11106">INDEX(_xlfn._xlws.FILTER(A$9:A$16378,E11106=E$9:E$16378*ISNUMBER(A$9:A$16378)),COUNT(_xlfn._xlws.FILTER(A$9:A$16378,E11106=E$9:E$16378*ISNUMBER(A$9:A$16378))))</f>
        <v>44582</v>
      </c>
      <c r="H11106" t="str">
        <v/>
      </c>
      <c r="I11106" s="10" t="str" cm="1">
        <f t="array" ref="I11106">_xlfn.IFS(AND(OR(_xlfn._xlws.FILTER(D$9:D$16388,E$9:E$16388=E11106)),ROW()=_xlfn.MINIFS(_xlfn.ANCHORARRAY(H$9),E$9:E$16388,E11106)),A11106-C$4,ROW()=_xlfn.MINIFS(_xlfn.ANCHORARRAY(H$9),E$9:E$16388,E11106),IFERROR(A11106-INDEX(G$9:G$16388,MATCH(E11106-1,E$9:E$16388,0)),A11106-C$4),ISNUMBER(A11106),A11106-F11106,TRUE,"")</f>
        <v/>
      </c>
      <c r="J11106" t="str">
        <f t="shared" si="517"/>
        <v/>
      </c>
      <c r="L11106" s="5"/>
    </row>
    <row r="11107" spans="1:12">
      <c r="A11107" s="3">
        <v>44582</v>
      </c>
      <c r="B11107" s="4" t="str">
        <f>"annual period "&amp;COUNTIF(D$9:D11107,TRUE)</f>
        <v>annual period 37</v>
      </c>
      <c r="D11107" t="b">
        <f t="shared" si="519"/>
        <v>0</v>
      </c>
      <c r="E11107">
        <f t="shared" si="518"/>
        <v>1810</v>
      </c>
      <c r="F11107" s="5" cm="1">
        <f t="array" ref="F11107">INDEX(_xlfn._xlws.FILTER(A$9:A$16378,E11107=E$9:E$16378*ISNUMBER(A$9:A$16378)),1)</f>
        <v>44570</v>
      </c>
      <c r="G11107" s="5" cm="1">
        <f t="array" ref="G11107">INDEX(_xlfn._xlws.FILTER(A$9:A$16378,E11107=E$9:E$16378*ISNUMBER(A$9:A$16378)),COUNT(_xlfn._xlws.FILTER(A$9:A$16378,E11107=E$9:E$16378*ISNUMBER(A$9:A$16378))))</f>
        <v>44582</v>
      </c>
      <c r="H11107" t="str">
        <v/>
      </c>
      <c r="I11107" s="10" cm="1">
        <f t="array" ref="I11107">_xlfn.IFS(AND(OR(_xlfn._xlws.FILTER(D$9:D$16388,E$9:E$16388=E11107)),ROW()=_xlfn.MINIFS(_xlfn.ANCHORARRAY(H$9),E$9:E$16388,E11107)),A11107-C$4,ROW()=_xlfn.MINIFS(_xlfn.ANCHORARRAY(H$9),E$9:E$16388,E11107),IFERROR(A11107-INDEX(G$9:G$16388,MATCH(E11107-1,E$9:E$16388,0)),A11107-C$4),ISNUMBER(A11107),A11107-F11107,TRUE,"")</f>
        <v>12</v>
      </c>
      <c r="J11107" t="b">
        <f t="shared" si="517"/>
        <v>0</v>
      </c>
      <c r="L11107" s="5"/>
    </row>
    <row r="11108" spans="1:12">
      <c r="A11108" s="1" t="s">
        <v>14</v>
      </c>
      <c r="B11108" s="4" t="str">
        <f>"annual period "&amp;COUNTIF(D$9:D11108,TRUE)</f>
        <v>annual period 37</v>
      </c>
      <c r="D11108" t="b">
        <f t="shared" si="519"/>
        <v>0</v>
      </c>
      <c r="E11108">
        <f t="shared" si="518"/>
        <v>1811</v>
      </c>
      <c r="F11108" s="5" cm="1">
        <f t="array" ref="F11108">INDEX(_xlfn._xlws.FILTER(A$9:A$16378,E11108=E$9:E$16378*ISNUMBER(A$9:A$16378)),1)</f>
        <v>44591</v>
      </c>
      <c r="G11108" s="5" cm="1">
        <f t="array" ref="G11108">INDEX(_xlfn._xlws.FILTER(A$9:A$16378,E11108=E$9:E$16378*ISNUMBER(A$9:A$16378)),COUNT(_xlfn._xlws.FILTER(A$9:A$16378,E11108=E$9:E$16378*ISNUMBER(A$9:A$16378))))</f>
        <v>44609</v>
      </c>
      <c r="H11108" t="str">
        <v/>
      </c>
      <c r="I11108" s="10" t="str" cm="1">
        <f t="array" ref="I11108">_xlfn.IFS(AND(OR(_xlfn._xlws.FILTER(D$9:D$16388,E$9:E$16388=E11108)),ROW()=_xlfn.MINIFS(_xlfn.ANCHORARRAY(H$9),E$9:E$16388,E11108)),A11108-C$4,ROW()=_xlfn.MINIFS(_xlfn.ANCHORARRAY(H$9),E$9:E$16388,E11108),IFERROR(A11108-INDEX(G$9:G$16388,MATCH(E11108-1,E$9:E$16388,0)),A11108-C$4),ISNUMBER(A11108),A11108-F11108,TRUE,"")</f>
        <v/>
      </c>
      <c r="J11108" t="str">
        <f t="shared" si="517"/>
        <v/>
      </c>
      <c r="L11108" s="5"/>
    </row>
    <row r="11109" spans="1:12">
      <c r="A11109" s="2"/>
      <c r="B11109" s="4" t="str">
        <f>"annual period "&amp;COUNTIF(D$9:D11109,TRUE)</f>
        <v>annual period 37</v>
      </c>
      <c r="D11109" t="b">
        <f t="shared" si="519"/>
        <v>0</v>
      </c>
      <c r="E11109">
        <f t="shared" si="518"/>
        <v>1811</v>
      </c>
      <c r="F11109" s="5" cm="1">
        <f t="array" ref="F11109">INDEX(_xlfn._xlws.FILTER(A$9:A$16378,E11109=E$9:E$16378*ISNUMBER(A$9:A$16378)),1)</f>
        <v>44591</v>
      </c>
      <c r="G11109" s="5" cm="1">
        <f t="array" ref="G11109">INDEX(_xlfn._xlws.FILTER(A$9:A$16378,E11109=E$9:E$16378*ISNUMBER(A$9:A$16378)),COUNT(_xlfn._xlws.FILTER(A$9:A$16378,E11109=E$9:E$16378*ISNUMBER(A$9:A$16378))))</f>
        <v>44609</v>
      </c>
      <c r="H11109" t="str">
        <v/>
      </c>
      <c r="I11109" s="10" t="str" cm="1">
        <f t="array" ref="I11109">_xlfn.IFS(AND(OR(_xlfn._xlws.FILTER(D$9:D$16388,E$9:E$16388=E11109)),ROW()=_xlfn.MINIFS(_xlfn.ANCHORARRAY(H$9),E$9:E$16388,E11109)),A11109-C$4,ROW()=_xlfn.MINIFS(_xlfn.ANCHORARRAY(H$9),E$9:E$16388,E11109),IFERROR(A11109-INDEX(G$9:G$16388,MATCH(E11109-1,E$9:E$16388,0)),A11109-C$4),ISNUMBER(A11109),A11109-F11109,TRUE,"")</f>
        <v/>
      </c>
      <c r="J11109" t="str">
        <f t="shared" si="517"/>
        <v/>
      </c>
      <c r="L11109" s="5"/>
    </row>
    <row r="11110" spans="1:12">
      <c r="A11110" s="3">
        <v>44591</v>
      </c>
      <c r="B11110" s="4" t="str">
        <f>"annual period "&amp;COUNTIF(D$9:D11110,TRUE)</f>
        <v>annual period 37</v>
      </c>
      <c r="D11110" t="b">
        <f t="shared" si="519"/>
        <v>0</v>
      </c>
      <c r="E11110">
        <f t="shared" si="518"/>
        <v>1811</v>
      </c>
      <c r="F11110" s="5" cm="1">
        <f t="array" ref="F11110">INDEX(_xlfn._xlws.FILTER(A$9:A$16378,E11110=E$9:E$16378*ISNUMBER(A$9:A$16378)),1)</f>
        <v>44591</v>
      </c>
      <c r="G11110" s="5" cm="1">
        <f t="array" ref="G11110">INDEX(_xlfn._xlws.FILTER(A$9:A$16378,E11110=E$9:E$16378*ISNUMBER(A$9:A$16378)),COUNT(_xlfn._xlws.FILTER(A$9:A$16378,E11110=E$9:E$16378*ISNUMBER(A$9:A$16378))))</f>
        <v>44609</v>
      </c>
      <c r="H11110">
        <v>11110</v>
      </c>
      <c r="I11110" s="10" cm="1">
        <f t="array" ref="I11110">_xlfn.IFS(AND(OR(_xlfn._xlws.FILTER(D$9:D$16388,E$9:E$16388=E11110)),ROW()=_xlfn.MINIFS(_xlfn.ANCHORARRAY(H$9),E$9:E$16388,E11110)),A11110-C$4,ROW()=_xlfn.MINIFS(_xlfn.ANCHORARRAY(H$9),E$9:E$16388,E11110),IFERROR(A11110-INDEX(G$9:G$16388,MATCH(E11110-1,E$9:E$16388,0)),A11110-C$4),ISNUMBER(A11110),A11110-F11110,TRUE,"")</f>
        <v>9</v>
      </c>
      <c r="J11110" t="b">
        <f t="shared" si="517"/>
        <v>0</v>
      </c>
      <c r="L11110" s="5"/>
    </row>
    <row r="11111" spans="1:12">
      <c r="B11111" s="4" t="str">
        <f>"annual period "&amp;COUNTIF(D$9:D11111,TRUE)</f>
        <v>annual period 37</v>
      </c>
      <c r="D11111" t="b">
        <f t="shared" si="519"/>
        <v>0</v>
      </c>
      <c r="E11111">
        <f t="shared" si="518"/>
        <v>1811</v>
      </c>
      <c r="F11111" s="5" cm="1">
        <f t="array" ref="F11111">INDEX(_xlfn._xlws.FILTER(A$9:A$16378,E11111=E$9:E$16378*ISNUMBER(A$9:A$16378)),1)</f>
        <v>44591</v>
      </c>
      <c r="G11111" s="5" cm="1">
        <f t="array" ref="G11111">INDEX(_xlfn._xlws.FILTER(A$9:A$16378,E11111=E$9:E$16378*ISNUMBER(A$9:A$16378)),COUNT(_xlfn._xlws.FILTER(A$9:A$16378,E11111=E$9:E$16378*ISNUMBER(A$9:A$16378))))</f>
        <v>44609</v>
      </c>
      <c r="H11111" t="str">
        <v/>
      </c>
      <c r="I11111" s="10" t="str" cm="1">
        <f t="array" ref="I11111">_xlfn.IFS(AND(OR(_xlfn._xlws.FILTER(D$9:D$16388,E$9:E$16388=E11111)),ROW()=_xlfn.MINIFS(_xlfn.ANCHORARRAY(H$9),E$9:E$16388,E11111)),A11111-C$4,ROW()=_xlfn.MINIFS(_xlfn.ANCHORARRAY(H$9),E$9:E$16388,E11111),IFERROR(A11111-INDEX(G$9:G$16388,MATCH(E11111-1,E$9:E$16388,0)),A11111-C$4),ISNUMBER(A11111),A11111-F11111,TRUE,"")</f>
        <v/>
      </c>
      <c r="J11111" t="str">
        <f t="shared" si="517"/>
        <v/>
      </c>
      <c r="L11111" s="5"/>
    </row>
    <row r="11112" spans="1:12">
      <c r="A11112" s="3">
        <v>44606</v>
      </c>
      <c r="B11112" s="4" t="str">
        <f>"annual period "&amp;COUNTIF(D$9:D11112,TRUE)</f>
        <v>annual period 37</v>
      </c>
      <c r="D11112" t="b">
        <f t="shared" si="519"/>
        <v>0</v>
      </c>
      <c r="E11112">
        <f t="shared" si="518"/>
        <v>1811</v>
      </c>
      <c r="F11112" s="5" cm="1">
        <f t="array" ref="F11112">INDEX(_xlfn._xlws.FILTER(A$9:A$16378,E11112=E$9:E$16378*ISNUMBER(A$9:A$16378)),1)</f>
        <v>44591</v>
      </c>
      <c r="G11112" s="5" cm="1">
        <f t="array" ref="G11112">INDEX(_xlfn._xlws.FILTER(A$9:A$16378,E11112=E$9:E$16378*ISNUMBER(A$9:A$16378)),COUNT(_xlfn._xlws.FILTER(A$9:A$16378,E11112=E$9:E$16378*ISNUMBER(A$9:A$16378))))</f>
        <v>44609</v>
      </c>
      <c r="H11112" t="str">
        <v/>
      </c>
      <c r="I11112" s="10" cm="1">
        <f t="array" ref="I11112">_xlfn.IFS(AND(OR(_xlfn._xlws.FILTER(D$9:D$16388,E$9:E$16388=E11112)),ROW()=_xlfn.MINIFS(_xlfn.ANCHORARRAY(H$9),E$9:E$16388,E11112)),A11112-C$4,ROW()=_xlfn.MINIFS(_xlfn.ANCHORARRAY(H$9),E$9:E$16388,E11112),IFERROR(A11112-INDEX(G$9:G$16388,MATCH(E11112-1,E$9:E$16388,0)),A11112-C$4),ISNUMBER(A11112),A11112-F11112,TRUE,"")</f>
        <v>15</v>
      </c>
      <c r="J11112" t="b">
        <f t="shared" si="517"/>
        <v>0</v>
      </c>
      <c r="L11112" s="5"/>
    </row>
    <row r="11113" spans="1:12">
      <c r="B11113" s="4" t="str">
        <f>"annual period "&amp;COUNTIF(D$9:D11113,TRUE)</f>
        <v>annual period 37</v>
      </c>
      <c r="D11113" t="b">
        <f t="shared" si="519"/>
        <v>0</v>
      </c>
      <c r="E11113">
        <f t="shared" si="518"/>
        <v>1811</v>
      </c>
      <c r="F11113" s="5" cm="1">
        <f t="array" ref="F11113">INDEX(_xlfn._xlws.FILTER(A$9:A$16378,E11113=E$9:E$16378*ISNUMBER(A$9:A$16378)),1)</f>
        <v>44591</v>
      </c>
      <c r="G11113" s="5" cm="1">
        <f t="array" ref="G11113">INDEX(_xlfn._xlws.FILTER(A$9:A$16378,E11113=E$9:E$16378*ISNUMBER(A$9:A$16378)),COUNT(_xlfn._xlws.FILTER(A$9:A$16378,E11113=E$9:E$16378*ISNUMBER(A$9:A$16378))))</f>
        <v>44609</v>
      </c>
      <c r="H11113" t="str">
        <v/>
      </c>
      <c r="I11113" s="10" t="str" cm="1">
        <f t="array" ref="I11113">_xlfn.IFS(AND(OR(_xlfn._xlws.FILTER(D$9:D$16388,E$9:E$16388=E11113)),ROW()=_xlfn.MINIFS(_xlfn.ANCHORARRAY(H$9),E$9:E$16388,E11113)),A11113-C$4,ROW()=_xlfn.MINIFS(_xlfn.ANCHORARRAY(H$9),E$9:E$16388,E11113),IFERROR(A11113-INDEX(G$9:G$16388,MATCH(E11113-1,E$9:E$16388,0)),A11113-C$4),ISNUMBER(A11113),A11113-F11113,TRUE,"")</f>
        <v/>
      </c>
      <c r="J11113" t="str">
        <f t="shared" si="517"/>
        <v/>
      </c>
      <c r="L11113" s="5"/>
    </row>
    <row r="11114" spans="1:12">
      <c r="A11114" s="3">
        <v>44608</v>
      </c>
      <c r="B11114" s="4" t="str">
        <f>"annual period "&amp;COUNTIF(D$9:D11114,TRUE)</f>
        <v>annual period 37</v>
      </c>
      <c r="D11114" t="b">
        <f t="shared" si="519"/>
        <v>0</v>
      </c>
      <c r="E11114">
        <f t="shared" si="518"/>
        <v>1811</v>
      </c>
      <c r="F11114" s="5" cm="1">
        <f t="array" ref="F11114">INDEX(_xlfn._xlws.FILTER(A$9:A$16378,E11114=E$9:E$16378*ISNUMBER(A$9:A$16378)),1)</f>
        <v>44591</v>
      </c>
      <c r="G11114" s="5" cm="1">
        <f t="array" ref="G11114">INDEX(_xlfn._xlws.FILTER(A$9:A$16378,E11114=E$9:E$16378*ISNUMBER(A$9:A$16378)),COUNT(_xlfn._xlws.FILTER(A$9:A$16378,E11114=E$9:E$16378*ISNUMBER(A$9:A$16378))))</f>
        <v>44609</v>
      </c>
      <c r="H11114" t="str">
        <v/>
      </c>
      <c r="I11114" s="10" cm="1">
        <f t="array" ref="I11114">_xlfn.IFS(AND(OR(_xlfn._xlws.FILTER(D$9:D$16388,E$9:E$16388=E11114)),ROW()=_xlfn.MINIFS(_xlfn.ANCHORARRAY(H$9),E$9:E$16388,E11114)),A11114-C$4,ROW()=_xlfn.MINIFS(_xlfn.ANCHORARRAY(H$9),E$9:E$16388,E11114),IFERROR(A11114-INDEX(G$9:G$16388,MATCH(E11114-1,E$9:E$16388,0)),A11114-C$4),ISNUMBER(A11114),A11114-F11114,TRUE,"")</f>
        <v>17</v>
      </c>
      <c r="J11114" t="b">
        <f t="shared" si="517"/>
        <v>0</v>
      </c>
      <c r="L11114" s="5"/>
    </row>
    <row r="11115" spans="1:12">
      <c r="B11115" s="4" t="str">
        <f>"annual period "&amp;COUNTIF(D$9:D11115,TRUE)</f>
        <v>annual period 37</v>
      </c>
      <c r="D11115" t="b">
        <f t="shared" si="519"/>
        <v>0</v>
      </c>
      <c r="E11115">
        <f t="shared" si="518"/>
        <v>1811</v>
      </c>
      <c r="F11115" s="5" cm="1">
        <f t="array" ref="F11115">INDEX(_xlfn._xlws.FILTER(A$9:A$16378,E11115=E$9:E$16378*ISNUMBER(A$9:A$16378)),1)</f>
        <v>44591</v>
      </c>
      <c r="G11115" s="5" cm="1">
        <f t="array" ref="G11115">INDEX(_xlfn._xlws.FILTER(A$9:A$16378,E11115=E$9:E$16378*ISNUMBER(A$9:A$16378)),COUNT(_xlfn._xlws.FILTER(A$9:A$16378,E11115=E$9:E$16378*ISNUMBER(A$9:A$16378))))</f>
        <v>44609</v>
      </c>
      <c r="H11115" t="str">
        <v/>
      </c>
      <c r="I11115" s="10" t="str" cm="1">
        <f t="array" ref="I11115">_xlfn.IFS(AND(OR(_xlfn._xlws.FILTER(D$9:D$16388,E$9:E$16388=E11115)),ROW()=_xlfn.MINIFS(_xlfn.ANCHORARRAY(H$9),E$9:E$16388,E11115)),A11115-C$4,ROW()=_xlfn.MINIFS(_xlfn.ANCHORARRAY(H$9),E$9:E$16388,E11115),IFERROR(A11115-INDEX(G$9:G$16388,MATCH(E11115-1,E$9:E$16388,0)),A11115-C$4),ISNUMBER(A11115),A11115-F11115,TRUE,"")</f>
        <v/>
      </c>
      <c r="J11115" t="str">
        <f t="shared" si="517"/>
        <v/>
      </c>
      <c r="L11115" s="5"/>
    </row>
    <row r="11116" spans="1:12">
      <c r="A11116" s="3">
        <v>44609</v>
      </c>
      <c r="B11116" s="4" t="str">
        <f>"annual period "&amp;COUNTIF(D$9:D11116,TRUE)</f>
        <v>annual period 37</v>
      </c>
      <c r="D11116" t="b">
        <f t="shared" si="519"/>
        <v>0</v>
      </c>
      <c r="E11116">
        <f t="shared" si="518"/>
        <v>1811</v>
      </c>
      <c r="F11116" s="5" cm="1">
        <f t="array" ref="F11116">INDEX(_xlfn._xlws.FILTER(A$9:A$16378,E11116=E$9:E$16378*ISNUMBER(A$9:A$16378)),1)</f>
        <v>44591</v>
      </c>
      <c r="G11116" s="5" cm="1">
        <f t="array" ref="G11116">INDEX(_xlfn._xlws.FILTER(A$9:A$16378,E11116=E$9:E$16378*ISNUMBER(A$9:A$16378)),COUNT(_xlfn._xlws.FILTER(A$9:A$16378,E11116=E$9:E$16378*ISNUMBER(A$9:A$16378))))</f>
        <v>44609</v>
      </c>
      <c r="H11116" t="str">
        <v/>
      </c>
      <c r="I11116" s="10" cm="1">
        <f t="array" ref="I11116">_xlfn.IFS(AND(OR(_xlfn._xlws.FILTER(D$9:D$16388,E$9:E$16388=E11116)),ROW()=_xlfn.MINIFS(_xlfn.ANCHORARRAY(H$9),E$9:E$16388,E11116)),A11116-C$4,ROW()=_xlfn.MINIFS(_xlfn.ANCHORARRAY(H$9),E$9:E$16388,E11116),IFERROR(A11116-INDEX(G$9:G$16388,MATCH(E11116-1,E$9:E$16388,0)),A11116-C$4),ISNUMBER(A11116),A11116-F11116,TRUE,"")</f>
        <v>18</v>
      </c>
      <c r="J11116" t="b">
        <f t="shared" si="517"/>
        <v>0</v>
      </c>
      <c r="L11116" s="5"/>
    </row>
    <row r="11117" spans="1:12">
      <c r="A11117" s="1" t="s">
        <v>14</v>
      </c>
      <c r="B11117" s="4" t="str">
        <f>"annual period "&amp;COUNTIF(D$9:D11117,TRUE)</f>
        <v>annual period 37</v>
      </c>
      <c r="D11117" t="b">
        <f t="shared" si="519"/>
        <v>0</v>
      </c>
      <c r="E11117">
        <f t="shared" si="518"/>
        <v>1812</v>
      </c>
      <c r="F11117" s="5" cm="1">
        <f t="array" ref="F11117">INDEX(_xlfn._xlws.FILTER(A$9:A$16378,E11117=E$9:E$16378*ISNUMBER(A$9:A$16378)),1)</f>
        <v>44619</v>
      </c>
      <c r="G11117" s="5" cm="1">
        <f t="array" ref="G11117">INDEX(_xlfn._xlws.FILTER(A$9:A$16378,E11117=E$9:E$16378*ISNUMBER(A$9:A$16378)),COUNT(_xlfn._xlws.FILTER(A$9:A$16378,E11117=E$9:E$16378*ISNUMBER(A$9:A$16378))))</f>
        <v>44637</v>
      </c>
      <c r="H11117" t="str">
        <v/>
      </c>
      <c r="I11117" s="10" t="str" cm="1">
        <f t="array" ref="I11117">_xlfn.IFS(AND(OR(_xlfn._xlws.FILTER(D$9:D$16388,E$9:E$16388=E11117)),ROW()=_xlfn.MINIFS(_xlfn.ANCHORARRAY(H$9),E$9:E$16388,E11117)),A11117-C$4,ROW()=_xlfn.MINIFS(_xlfn.ANCHORARRAY(H$9),E$9:E$16388,E11117),IFERROR(A11117-INDEX(G$9:G$16388,MATCH(E11117-1,E$9:E$16388,0)),A11117-C$4),ISNUMBER(A11117),A11117-F11117,TRUE,"")</f>
        <v/>
      </c>
      <c r="J11117" t="str">
        <f t="shared" si="517"/>
        <v/>
      </c>
      <c r="L11117" s="5"/>
    </row>
    <row r="11118" spans="1:12">
      <c r="A11118" s="2"/>
      <c r="B11118" s="4" t="str">
        <f>"annual period "&amp;COUNTIF(D$9:D11118,TRUE)</f>
        <v>annual period 37</v>
      </c>
      <c r="D11118" t="b">
        <f t="shared" si="519"/>
        <v>0</v>
      </c>
      <c r="E11118">
        <f t="shared" si="518"/>
        <v>1812</v>
      </c>
      <c r="F11118" s="5" cm="1">
        <f t="array" ref="F11118">INDEX(_xlfn._xlws.FILTER(A$9:A$16378,E11118=E$9:E$16378*ISNUMBER(A$9:A$16378)),1)</f>
        <v>44619</v>
      </c>
      <c r="G11118" s="5" cm="1">
        <f t="array" ref="G11118">INDEX(_xlfn._xlws.FILTER(A$9:A$16378,E11118=E$9:E$16378*ISNUMBER(A$9:A$16378)),COUNT(_xlfn._xlws.FILTER(A$9:A$16378,E11118=E$9:E$16378*ISNUMBER(A$9:A$16378))))</f>
        <v>44637</v>
      </c>
      <c r="H11118" t="str">
        <v/>
      </c>
      <c r="I11118" s="10" t="str" cm="1">
        <f t="array" ref="I11118">_xlfn.IFS(AND(OR(_xlfn._xlws.FILTER(D$9:D$16388,E$9:E$16388=E11118)),ROW()=_xlfn.MINIFS(_xlfn.ANCHORARRAY(H$9),E$9:E$16388,E11118)),A11118-C$4,ROW()=_xlfn.MINIFS(_xlfn.ANCHORARRAY(H$9),E$9:E$16388,E11118),IFERROR(A11118-INDEX(G$9:G$16388,MATCH(E11118-1,E$9:E$16388,0)),A11118-C$4),ISNUMBER(A11118),A11118-F11118,TRUE,"")</f>
        <v/>
      </c>
      <c r="J11118" t="str">
        <f t="shared" si="517"/>
        <v/>
      </c>
      <c r="L11118" s="5"/>
    </row>
    <row r="11119" spans="1:12">
      <c r="A11119" s="3">
        <v>44619</v>
      </c>
      <c r="B11119" s="4" t="str">
        <f>"annual period "&amp;COUNTIF(D$9:D11119,TRUE)</f>
        <v>annual period 37</v>
      </c>
      <c r="D11119" t="b">
        <f t="shared" si="519"/>
        <v>0</v>
      </c>
      <c r="E11119">
        <f t="shared" si="518"/>
        <v>1812</v>
      </c>
      <c r="F11119" s="5" cm="1">
        <f t="array" ref="F11119">INDEX(_xlfn._xlws.FILTER(A$9:A$16378,E11119=E$9:E$16378*ISNUMBER(A$9:A$16378)),1)</f>
        <v>44619</v>
      </c>
      <c r="G11119" s="5" cm="1">
        <f t="array" ref="G11119">INDEX(_xlfn._xlws.FILTER(A$9:A$16378,E11119=E$9:E$16378*ISNUMBER(A$9:A$16378)),COUNT(_xlfn._xlws.FILTER(A$9:A$16378,E11119=E$9:E$16378*ISNUMBER(A$9:A$16378))))</f>
        <v>44637</v>
      </c>
      <c r="H11119">
        <v>11119</v>
      </c>
      <c r="I11119" s="10" cm="1">
        <f t="array" ref="I11119">_xlfn.IFS(AND(OR(_xlfn._xlws.FILTER(D$9:D$16388,E$9:E$16388=E11119)),ROW()=_xlfn.MINIFS(_xlfn.ANCHORARRAY(H$9),E$9:E$16388,E11119)),A11119-C$4,ROW()=_xlfn.MINIFS(_xlfn.ANCHORARRAY(H$9),E$9:E$16388,E11119),IFERROR(A11119-INDEX(G$9:G$16388,MATCH(E11119-1,E$9:E$16388,0)),A11119-C$4),ISNUMBER(A11119),A11119-F11119,TRUE,"")</f>
        <v>10</v>
      </c>
      <c r="J11119" t="b">
        <f t="shared" si="517"/>
        <v>0</v>
      </c>
      <c r="L11119" s="5"/>
    </row>
    <row r="11120" spans="1:12">
      <c r="B11120" s="4" t="str">
        <f>"annual period "&amp;COUNTIF(D$9:D11120,TRUE)</f>
        <v>annual period 37</v>
      </c>
      <c r="D11120" t="b">
        <f t="shared" si="519"/>
        <v>0</v>
      </c>
      <c r="E11120">
        <f t="shared" si="518"/>
        <v>1812</v>
      </c>
      <c r="F11120" s="5" cm="1">
        <f t="array" ref="F11120">INDEX(_xlfn._xlws.FILTER(A$9:A$16378,E11120=E$9:E$16378*ISNUMBER(A$9:A$16378)),1)</f>
        <v>44619</v>
      </c>
      <c r="G11120" s="5" cm="1">
        <f t="array" ref="G11120">INDEX(_xlfn._xlws.FILTER(A$9:A$16378,E11120=E$9:E$16378*ISNUMBER(A$9:A$16378)),COUNT(_xlfn._xlws.FILTER(A$9:A$16378,E11120=E$9:E$16378*ISNUMBER(A$9:A$16378))))</f>
        <v>44637</v>
      </c>
      <c r="H11120" t="str">
        <v/>
      </c>
      <c r="I11120" s="10" t="str" cm="1">
        <f t="array" ref="I11120">_xlfn.IFS(AND(OR(_xlfn._xlws.FILTER(D$9:D$16388,E$9:E$16388=E11120)),ROW()=_xlfn.MINIFS(_xlfn.ANCHORARRAY(H$9),E$9:E$16388,E11120)),A11120-C$4,ROW()=_xlfn.MINIFS(_xlfn.ANCHORARRAY(H$9),E$9:E$16388,E11120),IFERROR(A11120-INDEX(G$9:G$16388,MATCH(E11120-1,E$9:E$16388,0)),A11120-C$4),ISNUMBER(A11120),A11120-F11120,TRUE,"")</f>
        <v/>
      </c>
      <c r="J11120" t="str">
        <f t="shared" si="517"/>
        <v/>
      </c>
      <c r="L11120" s="5"/>
    </row>
    <row r="11121" spans="1:12">
      <c r="A11121" s="3">
        <v>44621</v>
      </c>
      <c r="B11121" s="4" t="str">
        <f>"annual period "&amp;COUNTIF(D$9:D11121,TRUE)</f>
        <v>annual period 37</v>
      </c>
      <c r="D11121" t="b">
        <f t="shared" si="519"/>
        <v>0</v>
      </c>
      <c r="E11121">
        <f t="shared" si="518"/>
        <v>1812</v>
      </c>
      <c r="F11121" s="5" cm="1">
        <f t="array" ref="F11121">INDEX(_xlfn._xlws.FILTER(A$9:A$16378,E11121=E$9:E$16378*ISNUMBER(A$9:A$16378)),1)</f>
        <v>44619</v>
      </c>
      <c r="G11121" s="5" cm="1">
        <f t="array" ref="G11121">INDEX(_xlfn._xlws.FILTER(A$9:A$16378,E11121=E$9:E$16378*ISNUMBER(A$9:A$16378)),COUNT(_xlfn._xlws.FILTER(A$9:A$16378,E11121=E$9:E$16378*ISNUMBER(A$9:A$16378))))</f>
        <v>44637</v>
      </c>
      <c r="H11121" t="str">
        <v/>
      </c>
      <c r="I11121" s="10" cm="1">
        <f t="array" ref="I11121">_xlfn.IFS(AND(OR(_xlfn._xlws.FILTER(D$9:D$16388,E$9:E$16388=E11121)),ROW()=_xlfn.MINIFS(_xlfn.ANCHORARRAY(H$9),E$9:E$16388,E11121)),A11121-C$4,ROW()=_xlfn.MINIFS(_xlfn.ANCHORARRAY(H$9),E$9:E$16388,E11121),IFERROR(A11121-INDEX(G$9:G$16388,MATCH(E11121-1,E$9:E$16388,0)),A11121-C$4),ISNUMBER(A11121),A11121-F11121,TRUE,"")</f>
        <v>2</v>
      </c>
      <c r="J11121" t="b">
        <f t="shared" si="517"/>
        <v>0</v>
      </c>
      <c r="L11121" s="5"/>
    </row>
    <row r="11122" spans="1:12">
      <c r="B11122" s="4" t="str">
        <f>"annual period "&amp;COUNTIF(D$9:D11122,TRUE)</f>
        <v>annual period 37</v>
      </c>
      <c r="D11122" t="b">
        <f t="shared" si="519"/>
        <v>0</v>
      </c>
      <c r="E11122">
        <f t="shared" si="518"/>
        <v>1812</v>
      </c>
      <c r="F11122" s="5" cm="1">
        <f t="array" ref="F11122">INDEX(_xlfn._xlws.FILTER(A$9:A$16378,E11122=E$9:E$16378*ISNUMBER(A$9:A$16378)),1)</f>
        <v>44619</v>
      </c>
      <c r="G11122" s="5" cm="1">
        <f t="array" ref="G11122">INDEX(_xlfn._xlws.FILTER(A$9:A$16378,E11122=E$9:E$16378*ISNUMBER(A$9:A$16378)),COUNT(_xlfn._xlws.FILTER(A$9:A$16378,E11122=E$9:E$16378*ISNUMBER(A$9:A$16378))))</f>
        <v>44637</v>
      </c>
      <c r="H11122" t="str">
        <v/>
      </c>
      <c r="I11122" s="10" t="str" cm="1">
        <f t="array" ref="I11122">_xlfn.IFS(AND(OR(_xlfn._xlws.FILTER(D$9:D$16388,E$9:E$16388=E11122)),ROW()=_xlfn.MINIFS(_xlfn.ANCHORARRAY(H$9),E$9:E$16388,E11122)),A11122-C$4,ROW()=_xlfn.MINIFS(_xlfn.ANCHORARRAY(H$9),E$9:E$16388,E11122),IFERROR(A11122-INDEX(G$9:G$16388,MATCH(E11122-1,E$9:E$16388,0)),A11122-C$4),ISNUMBER(A11122),A11122-F11122,TRUE,"")</f>
        <v/>
      </c>
      <c r="J11122" t="str">
        <f t="shared" si="517"/>
        <v/>
      </c>
      <c r="L11122" s="5"/>
    </row>
    <row r="11123" spans="1:12">
      <c r="A11123" s="3">
        <v>44622</v>
      </c>
      <c r="B11123" s="4" t="str">
        <f>"annual period "&amp;COUNTIF(D$9:D11123,TRUE)</f>
        <v>annual period 37</v>
      </c>
      <c r="D11123" t="b">
        <f t="shared" si="519"/>
        <v>0</v>
      </c>
      <c r="E11123">
        <f t="shared" si="518"/>
        <v>1812</v>
      </c>
      <c r="F11123" s="5" cm="1">
        <f t="array" ref="F11123">INDEX(_xlfn._xlws.FILTER(A$9:A$16378,E11123=E$9:E$16378*ISNUMBER(A$9:A$16378)),1)</f>
        <v>44619</v>
      </c>
      <c r="G11123" s="5" cm="1">
        <f t="array" ref="G11123">INDEX(_xlfn._xlws.FILTER(A$9:A$16378,E11123=E$9:E$16378*ISNUMBER(A$9:A$16378)),COUNT(_xlfn._xlws.FILTER(A$9:A$16378,E11123=E$9:E$16378*ISNUMBER(A$9:A$16378))))</f>
        <v>44637</v>
      </c>
      <c r="H11123" t="str">
        <v/>
      </c>
      <c r="I11123" s="10" cm="1">
        <f t="array" ref="I11123">_xlfn.IFS(AND(OR(_xlfn._xlws.FILTER(D$9:D$16388,E$9:E$16388=E11123)),ROW()=_xlfn.MINIFS(_xlfn.ANCHORARRAY(H$9),E$9:E$16388,E11123)),A11123-C$4,ROW()=_xlfn.MINIFS(_xlfn.ANCHORARRAY(H$9),E$9:E$16388,E11123),IFERROR(A11123-INDEX(G$9:G$16388,MATCH(E11123-1,E$9:E$16388,0)),A11123-C$4),ISNUMBER(A11123),A11123-F11123,TRUE,"")</f>
        <v>3</v>
      </c>
      <c r="J11123" t="b">
        <f t="shared" si="517"/>
        <v>0</v>
      </c>
      <c r="L11123" s="5"/>
    </row>
    <row r="11124" spans="1:12">
      <c r="B11124" s="4" t="str">
        <f>"annual period "&amp;COUNTIF(D$9:D11124,TRUE)</f>
        <v>annual period 37</v>
      </c>
      <c r="D11124" t="b">
        <f t="shared" si="519"/>
        <v>0</v>
      </c>
      <c r="E11124">
        <f t="shared" si="518"/>
        <v>1812</v>
      </c>
      <c r="F11124" s="5" cm="1">
        <f t="array" ref="F11124">INDEX(_xlfn._xlws.FILTER(A$9:A$16378,E11124=E$9:E$16378*ISNUMBER(A$9:A$16378)),1)</f>
        <v>44619</v>
      </c>
      <c r="G11124" s="5" cm="1">
        <f t="array" ref="G11124">INDEX(_xlfn._xlws.FILTER(A$9:A$16378,E11124=E$9:E$16378*ISNUMBER(A$9:A$16378)),COUNT(_xlfn._xlws.FILTER(A$9:A$16378,E11124=E$9:E$16378*ISNUMBER(A$9:A$16378))))</f>
        <v>44637</v>
      </c>
      <c r="H11124" t="str">
        <v/>
      </c>
      <c r="I11124" s="10" t="str" cm="1">
        <f t="array" ref="I11124">_xlfn.IFS(AND(OR(_xlfn._xlws.FILTER(D$9:D$16388,E$9:E$16388=E11124)),ROW()=_xlfn.MINIFS(_xlfn.ANCHORARRAY(H$9),E$9:E$16388,E11124)),A11124-C$4,ROW()=_xlfn.MINIFS(_xlfn.ANCHORARRAY(H$9),E$9:E$16388,E11124),IFERROR(A11124-INDEX(G$9:G$16388,MATCH(E11124-1,E$9:E$16388,0)),A11124-C$4),ISNUMBER(A11124),A11124-F11124,TRUE,"")</f>
        <v/>
      </c>
      <c r="J11124" t="str">
        <f t="shared" si="517"/>
        <v/>
      </c>
      <c r="L11124" s="5"/>
    </row>
    <row r="11125" spans="1:12">
      <c r="A11125" s="3">
        <v>44622</v>
      </c>
      <c r="B11125" s="4" t="str">
        <f>"annual period "&amp;COUNTIF(D$9:D11125,TRUE)</f>
        <v>annual period 37</v>
      </c>
      <c r="D11125" t="b">
        <f t="shared" si="519"/>
        <v>0</v>
      </c>
      <c r="E11125">
        <f t="shared" si="518"/>
        <v>1812</v>
      </c>
      <c r="F11125" s="5" cm="1">
        <f t="array" ref="F11125">INDEX(_xlfn._xlws.FILTER(A$9:A$16378,E11125=E$9:E$16378*ISNUMBER(A$9:A$16378)),1)</f>
        <v>44619</v>
      </c>
      <c r="G11125" s="5" cm="1">
        <f t="array" ref="G11125">INDEX(_xlfn._xlws.FILTER(A$9:A$16378,E11125=E$9:E$16378*ISNUMBER(A$9:A$16378)),COUNT(_xlfn._xlws.FILTER(A$9:A$16378,E11125=E$9:E$16378*ISNUMBER(A$9:A$16378))))</f>
        <v>44637</v>
      </c>
      <c r="H11125" t="str">
        <v/>
      </c>
      <c r="I11125" s="10" cm="1">
        <f t="array" ref="I11125">_xlfn.IFS(AND(OR(_xlfn._xlws.FILTER(D$9:D$16388,E$9:E$16388=E11125)),ROW()=_xlfn.MINIFS(_xlfn.ANCHORARRAY(H$9),E$9:E$16388,E11125)),A11125-C$4,ROW()=_xlfn.MINIFS(_xlfn.ANCHORARRAY(H$9),E$9:E$16388,E11125),IFERROR(A11125-INDEX(G$9:G$16388,MATCH(E11125-1,E$9:E$16388,0)),A11125-C$4),ISNUMBER(A11125),A11125-F11125,TRUE,"")</f>
        <v>3</v>
      </c>
      <c r="J11125" t="b">
        <f t="shared" si="517"/>
        <v>0</v>
      </c>
      <c r="L11125" s="5"/>
    </row>
    <row r="11126" spans="1:12">
      <c r="B11126" s="4" t="str">
        <f>"annual period "&amp;COUNTIF(D$9:D11126,TRUE)</f>
        <v>annual period 37</v>
      </c>
      <c r="D11126" t="b">
        <f t="shared" si="519"/>
        <v>0</v>
      </c>
      <c r="E11126">
        <f t="shared" si="518"/>
        <v>1812</v>
      </c>
      <c r="F11126" s="5" cm="1">
        <f t="array" ref="F11126">INDEX(_xlfn._xlws.FILTER(A$9:A$16378,E11126=E$9:E$16378*ISNUMBER(A$9:A$16378)),1)</f>
        <v>44619</v>
      </c>
      <c r="G11126" s="5" cm="1">
        <f t="array" ref="G11126">INDEX(_xlfn._xlws.FILTER(A$9:A$16378,E11126=E$9:E$16378*ISNUMBER(A$9:A$16378)),COUNT(_xlfn._xlws.FILTER(A$9:A$16378,E11126=E$9:E$16378*ISNUMBER(A$9:A$16378))))</f>
        <v>44637</v>
      </c>
      <c r="H11126" t="str">
        <v/>
      </c>
      <c r="I11126" s="10" t="str" cm="1">
        <f t="array" ref="I11126">_xlfn.IFS(AND(OR(_xlfn._xlws.FILTER(D$9:D$16388,E$9:E$16388=E11126)),ROW()=_xlfn.MINIFS(_xlfn.ANCHORARRAY(H$9),E$9:E$16388,E11126)),A11126-C$4,ROW()=_xlfn.MINIFS(_xlfn.ANCHORARRAY(H$9),E$9:E$16388,E11126),IFERROR(A11126-INDEX(G$9:G$16388,MATCH(E11126-1,E$9:E$16388,0)),A11126-C$4),ISNUMBER(A11126),A11126-F11126,TRUE,"")</f>
        <v/>
      </c>
      <c r="J11126" t="str">
        <f t="shared" si="517"/>
        <v/>
      </c>
      <c r="L11126" s="5"/>
    </row>
    <row r="11127" spans="1:12">
      <c r="A11127" s="3">
        <v>44637</v>
      </c>
      <c r="B11127" s="4" t="str">
        <f>"annual period "&amp;COUNTIF(D$9:D11127,TRUE)</f>
        <v>annual period 37</v>
      </c>
      <c r="D11127" t="b">
        <f t="shared" si="519"/>
        <v>0</v>
      </c>
      <c r="E11127">
        <f t="shared" si="518"/>
        <v>1812</v>
      </c>
      <c r="F11127" s="5" cm="1">
        <f t="array" ref="F11127">INDEX(_xlfn._xlws.FILTER(A$9:A$16378,E11127=E$9:E$16378*ISNUMBER(A$9:A$16378)),1)</f>
        <v>44619</v>
      </c>
      <c r="G11127" s="5" cm="1">
        <f t="array" ref="G11127">INDEX(_xlfn._xlws.FILTER(A$9:A$16378,E11127=E$9:E$16378*ISNUMBER(A$9:A$16378)),COUNT(_xlfn._xlws.FILTER(A$9:A$16378,E11127=E$9:E$16378*ISNUMBER(A$9:A$16378))))</f>
        <v>44637</v>
      </c>
      <c r="H11127" t="str">
        <v/>
      </c>
      <c r="I11127" s="10" cm="1">
        <f t="array" ref="I11127">_xlfn.IFS(AND(OR(_xlfn._xlws.FILTER(D$9:D$16388,E$9:E$16388=E11127)),ROW()=_xlfn.MINIFS(_xlfn.ANCHORARRAY(H$9),E$9:E$16388,E11127)),A11127-C$4,ROW()=_xlfn.MINIFS(_xlfn.ANCHORARRAY(H$9),E$9:E$16388,E11127),IFERROR(A11127-INDEX(G$9:G$16388,MATCH(E11127-1,E$9:E$16388,0)),A11127-C$4),ISNUMBER(A11127),A11127-F11127,TRUE,"")</f>
        <v>18</v>
      </c>
      <c r="J11127" t="b">
        <f t="shared" si="517"/>
        <v>0</v>
      </c>
      <c r="L11127" s="5"/>
    </row>
    <row r="11128" spans="1:12">
      <c r="B11128" s="4" t="str">
        <f>"annual period "&amp;COUNTIF(D$9:D11128,TRUE)</f>
        <v>annual period 37</v>
      </c>
      <c r="D11128" t="b">
        <f t="shared" si="519"/>
        <v>0</v>
      </c>
      <c r="E11128">
        <f t="shared" si="518"/>
        <v>1812</v>
      </c>
      <c r="F11128" s="5" cm="1">
        <f t="array" ref="F11128">INDEX(_xlfn._xlws.FILTER(A$9:A$16378,E11128=E$9:E$16378*ISNUMBER(A$9:A$16378)),1)</f>
        <v>44619</v>
      </c>
      <c r="G11128" s="5" cm="1">
        <f t="array" ref="G11128">INDEX(_xlfn._xlws.FILTER(A$9:A$16378,E11128=E$9:E$16378*ISNUMBER(A$9:A$16378)),COUNT(_xlfn._xlws.FILTER(A$9:A$16378,E11128=E$9:E$16378*ISNUMBER(A$9:A$16378))))</f>
        <v>44637</v>
      </c>
      <c r="H11128" t="str">
        <v/>
      </c>
      <c r="I11128" s="10" t="str" cm="1">
        <f t="array" ref="I11128">_xlfn.IFS(AND(OR(_xlfn._xlws.FILTER(D$9:D$16388,E$9:E$16388=E11128)),ROW()=_xlfn.MINIFS(_xlfn.ANCHORARRAY(H$9),E$9:E$16388,E11128)),A11128-C$4,ROW()=_xlfn.MINIFS(_xlfn.ANCHORARRAY(H$9),E$9:E$16388,E11128),IFERROR(A11128-INDEX(G$9:G$16388,MATCH(E11128-1,E$9:E$16388,0)),A11128-C$4),ISNUMBER(A11128),A11128-F11128,TRUE,"")</f>
        <v/>
      </c>
      <c r="J11128" t="str">
        <f t="shared" si="517"/>
        <v/>
      </c>
      <c r="L11128" s="5"/>
    </row>
    <row r="11129" spans="1:12">
      <c r="A11129" s="3">
        <v>44637</v>
      </c>
      <c r="B11129" s="4" t="str">
        <f>"annual period "&amp;COUNTIF(D$9:D11129,TRUE)</f>
        <v>annual period 37</v>
      </c>
      <c r="D11129" t="b">
        <f t="shared" si="519"/>
        <v>0</v>
      </c>
      <c r="E11129">
        <f t="shared" si="518"/>
        <v>1812</v>
      </c>
      <c r="F11129" s="5" cm="1">
        <f t="array" ref="F11129">INDEX(_xlfn._xlws.FILTER(A$9:A$16378,E11129=E$9:E$16378*ISNUMBER(A$9:A$16378)),1)</f>
        <v>44619</v>
      </c>
      <c r="G11129" s="5" cm="1">
        <f t="array" ref="G11129">INDEX(_xlfn._xlws.FILTER(A$9:A$16378,E11129=E$9:E$16378*ISNUMBER(A$9:A$16378)),COUNT(_xlfn._xlws.FILTER(A$9:A$16378,E11129=E$9:E$16378*ISNUMBER(A$9:A$16378))))</f>
        <v>44637</v>
      </c>
      <c r="H11129" t="str">
        <v/>
      </c>
      <c r="I11129" s="10" cm="1">
        <f t="array" ref="I11129">_xlfn.IFS(AND(OR(_xlfn._xlws.FILTER(D$9:D$16388,E$9:E$16388=E11129)),ROW()=_xlfn.MINIFS(_xlfn.ANCHORARRAY(H$9),E$9:E$16388,E11129)),A11129-C$4,ROW()=_xlfn.MINIFS(_xlfn.ANCHORARRAY(H$9),E$9:E$16388,E11129),IFERROR(A11129-INDEX(G$9:G$16388,MATCH(E11129-1,E$9:E$16388,0)),A11129-C$4),ISNUMBER(A11129),A11129-F11129,TRUE,"")</f>
        <v>18</v>
      </c>
      <c r="J11129" t="b">
        <f t="shared" si="517"/>
        <v>0</v>
      </c>
      <c r="L11129" s="5"/>
    </row>
    <row r="11130" spans="1:12">
      <c r="A11130" s="1" t="s">
        <v>14</v>
      </c>
      <c r="B11130" s="4" t="str">
        <f>"annual period "&amp;COUNTIF(D$9:D11130,TRUE)</f>
        <v>annual period 37</v>
      </c>
      <c r="D11130" t="b">
        <f t="shared" si="519"/>
        <v>0</v>
      </c>
      <c r="E11130">
        <f t="shared" si="518"/>
        <v>1813</v>
      </c>
      <c r="F11130" s="5" cm="1">
        <f t="array" ref="F11130">INDEX(_xlfn._xlws.FILTER(A$9:A$16378,E11130=E$9:E$16378*ISNUMBER(A$9:A$16378)),1)</f>
        <v>44638</v>
      </c>
      <c r="G11130" s="5" cm="1">
        <f t="array" ref="G11130">INDEX(_xlfn._xlws.FILTER(A$9:A$16378,E11130=E$9:E$16378*ISNUMBER(A$9:A$16378)),COUNT(_xlfn._xlws.FILTER(A$9:A$16378,E11130=E$9:E$16378*ISNUMBER(A$9:A$16378))))</f>
        <v>44638</v>
      </c>
      <c r="H11130" t="str">
        <v/>
      </c>
      <c r="I11130" s="10" t="str" cm="1">
        <f t="array" ref="I11130">_xlfn.IFS(AND(OR(_xlfn._xlws.FILTER(D$9:D$16388,E$9:E$16388=E11130)),ROW()=_xlfn.MINIFS(_xlfn.ANCHORARRAY(H$9),E$9:E$16388,E11130)),A11130-C$4,ROW()=_xlfn.MINIFS(_xlfn.ANCHORARRAY(H$9),E$9:E$16388,E11130),IFERROR(A11130-INDEX(G$9:G$16388,MATCH(E11130-1,E$9:E$16388,0)),A11130-C$4),ISNUMBER(A11130),A11130-F11130,TRUE,"")</f>
        <v/>
      </c>
      <c r="J11130" t="str">
        <f t="shared" si="517"/>
        <v/>
      </c>
      <c r="L11130" s="5"/>
    </row>
    <row r="11131" spans="1:12">
      <c r="A11131" s="2"/>
      <c r="B11131" s="4" t="str">
        <f>"annual period "&amp;COUNTIF(D$9:D11131,TRUE)</f>
        <v>annual period 37</v>
      </c>
      <c r="D11131" t="b">
        <f t="shared" si="519"/>
        <v>0</v>
      </c>
      <c r="E11131">
        <f t="shared" si="518"/>
        <v>1813</v>
      </c>
      <c r="F11131" s="5" cm="1">
        <f t="array" ref="F11131">INDEX(_xlfn._xlws.FILTER(A$9:A$16378,E11131=E$9:E$16378*ISNUMBER(A$9:A$16378)),1)</f>
        <v>44638</v>
      </c>
      <c r="G11131" s="5" cm="1">
        <f t="array" ref="G11131">INDEX(_xlfn._xlws.FILTER(A$9:A$16378,E11131=E$9:E$16378*ISNUMBER(A$9:A$16378)),COUNT(_xlfn._xlws.FILTER(A$9:A$16378,E11131=E$9:E$16378*ISNUMBER(A$9:A$16378))))</f>
        <v>44638</v>
      </c>
      <c r="H11131" t="str">
        <v/>
      </c>
      <c r="I11131" s="10" t="str" cm="1">
        <f t="array" ref="I11131">_xlfn.IFS(AND(OR(_xlfn._xlws.FILTER(D$9:D$16388,E$9:E$16388=E11131)),ROW()=_xlfn.MINIFS(_xlfn.ANCHORARRAY(H$9),E$9:E$16388,E11131)),A11131-C$4,ROW()=_xlfn.MINIFS(_xlfn.ANCHORARRAY(H$9),E$9:E$16388,E11131),IFERROR(A11131-INDEX(G$9:G$16388,MATCH(E11131-1,E$9:E$16388,0)),A11131-C$4),ISNUMBER(A11131),A11131-F11131,TRUE,"")</f>
        <v/>
      </c>
      <c r="J11131" t="str">
        <f t="shared" si="517"/>
        <v/>
      </c>
      <c r="L11131" s="5"/>
    </row>
    <row r="11132" spans="1:12">
      <c r="A11132" s="3">
        <v>44638</v>
      </c>
      <c r="B11132" s="4" t="str">
        <f>"annual period "&amp;COUNTIF(D$9:D11132,TRUE)</f>
        <v>annual period 37</v>
      </c>
      <c r="D11132" t="b">
        <f t="shared" si="519"/>
        <v>0</v>
      </c>
      <c r="E11132">
        <f t="shared" si="518"/>
        <v>1813</v>
      </c>
      <c r="F11132" s="5" cm="1">
        <f t="array" ref="F11132">INDEX(_xlfn._xlws.FILTER(A$9:A$16378,E11132=E$9:E$16378*ISNUMBER(A$9:A$16378)),1)</f>
        <v>44638</v>
      </c>
      <c r="G11132" s="5" cm="1">
        <f t="array" ref="G11132">INDEX(_xlfn._xlws.FILTER(A$9:A$16378,E11132=E$9:E$16378*ISNUMBER(A$9:A$16378)),COUNT(_xlfn._xlws.FILTER(A$9:A$16378,E11132=E$9:E$16378*ISNUMBER(A$9:A$16378))))</f>
        <v>44638</v>
      </c>
      <c r="H11132">
        <v>11132</v>
      </c>
      <c r="I11132" s="10" cm="1">
        <f t="array" ref="I11132">_xlfn.IFS(AND(OR(_xlfn._xlws.FILTER(D$9:D$16388,E$9:E$16388=E11132)),ROW()=_xlfn.MINIFS(_xlfn.ANCHORARRAY(H$9),E$9:E$16388,E11132)),A11132-C$4,ROW()=_xlfn.MINIFS(_xlfn.ANCHORARRAY(H$9),E$9:E$16388,E11132),IFERROR(A11132-INDEX(G$9:G$16388,MATCH(E11132-1,E$9:E$16388,0)),A11132-C$4),ISNUMBER(A11132),A11132-F11132,TRUE,"")</f>
        <v>1</v>
      </c>
      <c r="J11132" t="b">
        <f t="shared" si="517"/>
        <v>0</v>
      </c>
      <c r="L11132" s="5"/>
    </row>
    <row r="11133" spans="1:12">
      <c r="B11133" s="4" t="str">
        <f>"annual period "&amp;COUNTIF(D$9:D11133,TRUE)</f>
        <v>annual period 37</v>
      </c>
      <c r="D11133" t="b">
        <f t="shared" si="519"/>
        <v>0</v>
      </c>
      <c r="E11133">
        <f t="shared" si="518"/>
        <v>1813</v>
      </c>
      <c r="F11133" s="5" cm="1">
        <f t="array" ref="F11133">INDEX(_xlfn._xlws.FILTER(A$9:A$16378,E11133=E$9:E$16378*ISNUMBER(A$9:A$16378)),1)</f>
        <v>44638</v>
      </c>
      <c r="G11133" s="5" cm="1">
        <f t="array" ref="G11133">INDEX(_xlfn._xlws.FILTER(A$9:A$16378,E11133=E$9:E$16378*ISNUMBER(A$9:A$16378)),COUNT(_xlfn._xlws.FILTER(A$9:A$16378,E11133=E$9:E$16378*ISNUMBER(A$9:A$16378))))</f>
        <v>44638</v>
      </c>
      <c r="H11133" t="str">
        <v/>
      </c>
      <c r="I11133" s="10" t="str" cm="1">
        <f t="array" ref="I11133">_xlfn.IFS(AND(OR(_xlfn._xlws.FILTER(D$9:D$16388,E$9:E$16388=E11133)),ROW()=_xlfn.MINIFS(_xlfn.ANCHORARRAY(H$9),E$9:E$16388,E11133)),A11133-C$4,ROW()=_xlfn.MINIFS(_xlfn.ANCHORARRAY(H$9),E$9:E$16388,E11133),IFERROR(A11133-INDEX(G$9:G$16388,MATCH(E11133-1,E$9:E$16388,0)),A11133-C$4),ISNUMBER(A11133),A11133-F11133,TRUE,"")</f>
        <v/>
      </c>
      <c r="J11133" t="str">
        <f t="shared" si="517"/>
        <v/>
      </c>
      <c r="L11133" s="5"/>
    </row>
    <row r="11134" spans="1:12">
      <c r="A11134" s="3">
        <v>44638</v>
      </c>
      <c r="B11134" s="4" t="str">
        <f>"annual period "&amp;COUNTIF(D$9:D11134,TRUE)</f>
        <v>annual period 37</v>
      </c>
      <c r="D11134" t="b">
        <f t="shared" si="519"/>
        <v>0</v>
      </c>
      <c r="E11134">
        <f t="shared" si="518"/>
        <v>1813</v>
      </c>
      <c r="F11134" s="5" cm="1">
        <f t="array" ref="F11134">INDEX(_xlfn._xlws.FILTER(A$9:A$16378,E11134=E$9:E$16378*ISNUMBER(A$9:A$16378)),1)</f>
        <v>44638</v>
      </c>
      <c r="G11134" s="5" cm="1">
        <f t="array" ref="G11134">INDEX(_xlfn._xlws.FILTER(A$9:A$16378,E11134=E$9:E$16378*ISNUMBER(A$9:A$16378)),COUNT(_xlfn._xlws.FILTER(A$9:A$16378,E11134=E$9:E$16378*ISNUMBER(A$9:A$16378))))</f>
        <v>44638</v>
      </c>
      <c r="H11134">
        <v>11134</v>
      </c>
      <c r="I11134" s="10" cm="1">
        <f t="array" ref="I11134">_xlfn.IFS(AND(OR(_xlfn._xlws.FILTER(D$9:D$16388,E$9:E$16388=E11134)),ROW()=_xlfn.MINIFS(_xlfn.ANCHORARRAY(H$9),E$9:E$16388,E11134)),A11134-C$4,ROW()=_xlfn.MINIFS(_xlfn.ANCHORARRAY(H$9),E$9:E$16388,E11134),IFERROR(A11134-INDEX(G$9:G$16388,MATCH(E11134-1,E$9:E$16388,0)),A11134-C$4),ISNUMBER(A11134),A11134-F11134,TRUE,"")</f>
        <v>0</v>
      </c>
      <c r="J11134" t="b">
        <f t="shared" si="517"/>
        <v>0</v>
      </c>
      <c r="L11134" s="5"/>
    </row>
    <row r="11135" spans="1:12">
      <c r="A11135" s="1" t="s">
        <v>14</v>
      </c>
      <c r="B11135" s="4" t="str">
        <f>"annual period "&amp;COUNTIF(D$9:D11135,TRUE)</f>
        <v>annual period 37</v>
      </c>
      <c r="D11135" t="b">
        <f t="shared" si="519"/>
        <v>0</v>
      </c>
      <c r="E11135">
        <f t="shared" si="518"/>
        <v>1814</v>
      </c>
      <c r="F11135" s="5" cm="1">
        <f t="array" ref="F11135">INDEX(_xlfn._xlws.FILTER(A$9:A$16378,E11135=E$9:E$16378*ISNUMBER(A$9:A$16378)),1)</f>
        <v>44648</v>
      </c>
      <c r="G11135" s="5" cm="1">
        <f t="array" ref="G11135">INDEX(_xlfn._xlws.FILTER(A$9:A$16378,E11135=E$9:E$16378*ISNUMBER(A$9:A$16378)),COUNT(_xlfn._xlws.FILTER(A$9:A$16378,E11135=E$9:E$16378*ISNUMBER(A$9:A$16378))))</f>
        <v>44665</v>
      </c>
      <c r="H11135" t="str">
        <v/>
      </c>
      <c r="I11135" s="10" t="str" cm="1">
        <f t="array" ref="I11135">_xlfn.IFS(AND(OR(_xlfn._xlws.FILTER(D$9:D$16388,E$9:E$16388=E11135)),ROW()=_xlfn.MINIFS(_xlfn.ANCHORARRAY(H$9),E$9:E$16388,E11135)),A11135-C$4,ROW()=_xlfn.MINIFS(_xlfn.ANCHORARRAY(H$9),E$9:E$16388,E11135),IFERROR(A11135-INDEX(G$9:G$16388,MATCH(E11135-1,E$9:E$16388,0)),A11135-C$4),ISNUMBER(A11135),A11135-F11135,TRUE,"")</f>
        <v/>
      </c>
      <c r="J11135" t="str">
        <f t="shared" si="517"/>
        <v/>
      </c>
      <c r="L11135" s="5"/>
    </row>
    <row r="11136" spans="1:12">
      <c r="A11136" s="2"/>
      <c r="B11136" s="4" t="str">
        <f>"annual period "&amp;COUNTIF(D$9:D11136,TRUE)</f>
        <v>annual period 37</v>
      </c>
      <c r="D11136" t="b">
        <f t="shared" si="519"/>
        <v>0</v>
      </c>
      <c r="E11136">
        <f t="shared" si="518"/>
        <v>1814</v>
      </c>
      <c r="F11136" s="5" cm="1">
        <f t="array" ref="F11136">INDEX(_xlfn._xlws.FILTER(A$9:A$16378,E11136=E$9:E$16378*ISNUMBER(A$9:A$16378)),1)</f>
        <v>44648</v>
      </c>
      <c r="G11136" s="5" cm="1">
        <f t="array" ref="G11136">INDEX(_xlfn._xlws.FILTER(A$9:A$16378,E11136=E$9:E$16378*ISNUMBER(A$9:A$16378)),COUNT(_xlfn._xlws.FILTER(A$9:A$16378,E11136=E$9:E$16378*ISNUMBER(A$9:A$16378))))</f>
        <v>44665</v>
      </c>
      <c r="H11136" t="str">
        <v/>
      </c>
      <c r="I11136" s="10" t="str" cm="1">
        <f t="array" ref="I11136">_xlfn.IFS(AND(OR(_xlfn._xlws.FILTER(D$9:D$16388,E$9:E$16388=E11136)),ROW()=_xlfn.MINIFS(_xlfn.ANCHORARRAY(H$9),E$9:E$16388,E11136)),A11136-C$4,ROW()=_xlfn.MINIFS(_xlfn.ANCHORARRAY(H$9),E$9:E$16388,E11136),IFERROR(A11136-INDEX(G$9:G$16388,MATCH(E11136-1,E$9:E$16388,0)),A11136-C$4),ISNUMBER(A11136),A11136-F11136,TRUE,"")</f>
        <v/>
      </c>
      <c r="J11136" t="str">
        <f t="shared" si="517"/>
        <v/>
      </c>
      <c r="L11136" s="5"/>
    </row>
    <row r="11137" spans="1:12">
      <c r="A11137" s="3">
        <v>44648</v>
      </c>
      <c r="B11137" s="4" t="str">
        <f>"annual period "&amp;COUNTIF(D$9:D11137,TRUE)</f>
        <v>annual period 37</v>
      </c>
      <c r="D11137" t="b">
        <f t="shared" si="519"/>
        <v>0</v>
      </c>
      <c r="E11137">
        <f t="shared" si="518"/>
        <v>1814</v>
      </c>
      <c r="F11137" s="5" cm="1">
        <f t="array" ref="F11137">INDEX(_xlfn._xlws.FILTER(A$9:A$16378,E11137=E$9:E$16378*ISNUMBER(A$9:A$16378)),1)</f>
        <v>44648</v>
      </c>
      <c r="G11137" s="5" cm="1">
        <f t="array" ref="G11137">INDEX(_xlfn._xlws.FILTER(A$9:A$16378,E11137=E$9:E$16378*ISNUMBER(A$9:A$16378)),COUNT(_xlfn._xlws.FILTER(A$9:A$16378,E11137=E$9:E$16378*ISNUMBER(A$9:A$16378))))</f>
        <v>44665</v>
      </c>
      <c r="H11137">
        <v>11137</v>
      </c>
      <c r="I11137" s="10" cm="1">
        <f t="array" ref="I11137">_xlfn.IFS(AND(OR(_xlfn._xlws.FILTER(D$9:D$16388,E$9:E$16388=E11137)),ROW()=_xlfn.MINIFS(_xlfn.ANCHORARRAY(H$9),E$9:E$16388,E11137)),A11137-C$4,ROW()=_xlfn.MINIFS(_xlfn.ANCHORARRAY(H$9),E$9:E$16388,E11137),IFERROR(A11137-INDEX(G$9:G$16388,MATCH(E11137-1,E$9:E$16388,0)),A11137-C$4),ISNUMBER(A11137),A11137-F11137,TRUE,"")</f>
        <v>10</v>
      </c>
      <c r="J11137" t="b">
        <f t="shared" si="517"/>
        <v>0</v>
      </c>
      <c r="L11137" s="5"/>
    </row>
    <row r="11138" spans="1:12">
      <c r="B11138" s="4" t="str">
        <f>"annual period "&amp;COUNTIF(D$9:D11138,TRUE)</f>
        <v>annual period 37</v>
      </c>
      <c r="D11138" t="b">
        <f t="shared" si="519"/>
        <v>0</v>
      </c>
      <c r="E11138">
        <f t="shared" si="518"/>
        <v>1814</v>
      </c>
      <c r="F11138" s="5" cm="1">
        <f t="array" ref="F11138">INDEX(_xlfn._xlws.FILTER(A$9:A$16378,E11138=E$9:E$16378*ISNUMBER(A$9:A$16378)),1)</f>
        <v>44648</v>
      </c>
      <c r="G11138" s="5" cm="1">
        <f t="array" ref="G11138">INDEX(_xlfn._xlws.FILTER(A$9:A$16378,E11138=E$9:E$16378*ISNUMBER(A$9:A$16378)),COUNT(_xlfn._xlws.FILTER(A$9:A$16378,E11138=E$9:E$16378*ISNUMBER(A$9:A$16378))))</f>
        <v>44665</v>
      </c>
      <c r="H11138" t="str">
        <v/>
      </c>
      <c r="I11138" s="10" t="str" cm="1">
        <f t="array" ref="I11138">_xlfn.IFS(AND(OR(_xlfn._xlws.FILTER(D$9:D$16388,E$9:E$16388=E11138)),ROW()=_xlfn.MINIFS(_xlfn.ANCHORARRAY(H$9),E$9:E$16388,E11138)),A11138-C$4,ROW()=_xlfn.MINIFS(_xlfn.ANCHORARRAY(H$9),E$9:E$16388,E11138),IFERROR(A11138-INDEX(G$9:G$16388,MATCH(E11138-1,E$9:E$16388,0)),A11138-C$4),ISNUMBER(A11138),A11138-F11138,TRUE,"")</f>
        <v/>
      </c>
      <c r="J11138" t="str">
        <f t="shared" si="517"/>
        <v/>
      </c>
      <c r="L11138" s="5"/>
    </row>
    <row r="11139" spans="1:12">
      <c r="A11139" s="3">
        <v>44650</v>
      </c>
      <c r="B11139" s="4" t="str">
        <f>"annual period "&amp;COUNTIF(D$9:D11139,TRUE)</f>
        <v>annual period 37</v>
      </c>
      <c r="D11139" t="b">
        <f t="shared" si="519"/>
        <v>0</v>
      </c>
      <c r="E11139">
        <f t="shared" si="518"/>
        <v>1814</v>
      </c>
      <c r="F11139" s="5" cm="1">
        <f t="array" ref="F11139">INDEX(_xlfn._xlws.FILTER(A$9:A$16378,E11139=E$9:E$16378*ISNUMBER(A$9:A$16378)),1)</f>
        <v>44648</v>
      </c>
      <c r="G11139" s="5" cm="1">
        <f t="array" ref="G11139">INDEX(_xlfn._xlws.FILTER(A$9:A$16378,E11139=E$9:E$16378*ISNUMBER(A$9:A$16378)),COUNT(_xlfn._xlws.FILTER(A$9:A$16378,E11139=E$9:E$16378*ISNUMBER(A$9:A$16378))))</f>
        <v>44665</v>
      </c>
      <c r="H11139" t="str">
        <v/>
      </c>
      <c r="I11139" s="10" cm="1">
        <f t="array" ref="I11139">_xlfn.IFS(AND(OR(_xlfn._xlws.FILTER(D$9:D$16388,E$9:E$16388=E11139)),ROW()=_xlfn.MINIFS(_xlfn.ANCHORARRAY(H$9),E$9:E$16388,E11139)),A11139-C$4,ROW()=_xlfn.MINIFS(_xlfn.ANCHORARRAY(H$9),E$9:E$16388,E11139),IFERROR(A11139-INDEX(G$9:G$16388,MATCH(E11139-1,E$9:E$16388,0)),A11139-C$4),ISNUMBER(A11139),A11139-F11139,TRUE,"")</f>
        <v>2</v>
      </c>
      <c r="J11139" t="b">
        <f t="shared" si="517"/>
        <v>0</v>
      </c>
      <c r="L11139" s="5"/>
    </row>
    <row r="11140" spans="1:12">
      <c r="B11140" s="4" t="str">
        <f>"annual period "&amp;COUNTIF(D$9:D11140,TRUE)</f>
        <v>annual period 37</v>
      </c>
      <c r="D11140" t="b">
        <f t="shared" si="519"/>
        <v>0</v>
      </c>
      <c r="E11140">
        <f t="shared" si="518"/>
        <v>1814</v>
      </c>
      <c r="F11140" s="5" cm="1">
        <f t="array" ref="F11140">INDEX(_xlfn._xlws.FILTER(A$9:A$16378,E11140=E$9:E$16378*ISNUMBER(A$9:A$16378)),1)</f>
        <v>44648</v>
      </c>
      <c r="G11140" s="5" cm="1">
        <f t="array" ref="G11140">INDEX(_xlfn._xlws.FILTER(A$9:A$16378,E11140=E$9:E$16378*ISNUMBER(A$9:A$16378)),COUNT(_xlfn._xlws.FILTER(A$9:A$16378,E11140=E$9:E$16378*ISNUMBER(A$9:A$16378))))</f>
        <v>44665</v>
      </c>
      <c r="H11140" t="str">
        <v/>
      </c>
      <c r="I11140" s="10" t="str" cm="1">
        <f t="array" ref="I11140">_xlfn.IFS(AND(OR(_xlfn._xlws.FILTER(D$9:D$16388,E$9:E$16388=E11140)),ROW()=_xlfn.MINIFS(_xlfn.ANCHORARRAY(H$9),E$9:E$16388,E11140)),A11140-C$4,ROW()=_xlfn.MINIFS(_xlfn.ANCHORARRAY(H$9),E$9:E$16388,E11140),IFERROR(A11140-INDEX(G$9:G$16388,MATCH(E11140-1,E$9:E$16388,0)),A11140-C$4),ISNUMBER(A11140),A11140-F11140,TRUE,"")</f>
        <v/>
      </c>
      <c r="J11140" t="str">
        <f t="shared" si="517"/>
        <v/>
      </c>
      <c r="L11140" s="5"/>
    </row>
    <row r="11141" spans="1:12">
      <c r="A11141" s="3">
        <v>44665</v>
      </c>
      <c r="B11141" s="4" t="str">
        <f>"annual period "&amp;COUNTIF(D$9:D11141,TRUE)</f>
        <v>annual period 37</v>
      </c>
      <c r="D11141" t="b">
        <f t="shared" si="519"/>
        <v>0</v>
      </c>
      <c r="E11141">
        <f t="shared" si="518"/>
        <v>1814</v>
      </c>
      <c r="F11141" s="5" cm="1">
        <f t="array" ref="F11141">INDEX(_xlfn._xlws.FILTER(A$9:A$16378,E11141=E$9:E$16378*ISNUMBER(A$9:A$16378)),1)</f>
        <v>44648</v>
      </c>
      <c r="G11141" s="5" cm="1">
        <f t="array" ref="G11141">INDEX(_xlfn._xlws.FILTER(A$9:A$16378,E11141=E$9:E$16378*ISNUMBER(A$9:A$16378)),COUNT(_xlfn._xlws.FILTER(A$9:A$16378,E11141=E$9:E$16378*ISNUMBER(A$9:A$16378))))</f>
        <v>44665</v>
      </c>
      <c r="H11141" t="str">
        <v/>
      </c>
      <c r="I11141" s="10" cm="1">
        <f t="array" ref="I11141">_xlfn.IFS(AND(OR(_xlfn._xlws.FILTER(D$9:D$16388,E$9:E$16388=E11141)),ROW()=_xlfn.MINIFS(_xlfn.ANCHORARRAY(H$9),E$9:E$16388,E11141)),A11141-C$4,ROW()=_xlfn.MINIFS(_xlfn.ANCHORARRAY(H$9),E$9:E$16388,E11141),IFERROR(A11141-INDEX(G$9:G$16388,MATCH(E11141-1,E$9:E$16388,0)),A11141-C$4),ISNUMBER(A11141),A11141-F11141,TRUE,"")</f>
        <v>17</v>
      </c>
      <c r="J11141" t="b">
        <f t="shared" si="517"/>
        <v>0</v>
      </c>
      <c r="L11141" s="5"/>
    </row>
    <row r="11142" spans="1:12">
      <c r="A11142" s="1" t="s">
        <v>14</v>
      </c>
      <c r="B11142" s="4" t="str">
        <f>"annual period "&amp;COUNTIF(D$9:D11142,TRUE)</f>
        <v>annual period 37</v>
      </c>
      <c r="D11142" t="b">
        <f t="shared" si="519"/>
        <v>0</v>
      </c>
      <c r="E11142">
        <f t="shared" si="518"/>
        <v>1815</v>
      </c>
      <c r="F11142" s="5" cm="1">
        <f t="array" ref="F11142">INDEX(_xlfn._xlws.FILTER(A$9:A$16378,E11142=E$9:E$16378*ISNUMBER(A$9:A$16378)),1)</f>
        <v>44675</v>
      </c>
      <c r="G11142" s="5" cm="1">
        <f t="array" ref="G11142">INDEX(_xlfn._xlws.FILTER(A$9:A$16378,E11142=E$9:E$16378*ISNUMBER(A$9:A$16378)),COUNT(_xlfn._xlws.FILTER(A$9:A$16378,E11142=E$9:E$16378*ISNUMBER(A$9:A$16378))))</f>
        <v>44693</v>
      </c>
      <c r="H11142" t="str">
        <v/>
      </c>
      <c r="I11142" s="10" t="str" cm="1">
        <f t="array" ref="I11142">_xlfn.IFS(AND(OR(_xlfn._xlws.FILTER(D$9:D$16388,E$9:E$16388=E11142)),ROW()=_xlfn.MINIFS(_xlfn.ANCHORARRAY(H$9),E$9:E$16388,E11142)),A11142-C$4,ROW()=_xlfn.MINIFS(_xlfn.ANCHORARRAY(H$9),E$9:E$16388,E11142),IFERROR(A11142-INDEX(G$9:G$16388,MATCH(E11142-1,E$9:E$16388,0)),A11142-C$4),ISNUMBER(A11142),A11142-F11142,TRUE,"")</f>
        <v/>
      </c>
      <c r="J11142" t="str">
        <f t="shared" ref="J11142:J11205" si="520">IF(I11142="","",I11142&gt;30)</f>
        <v/>
      </c>
      <c r="L11142" s="5"/>
    </row>
    <row r="11143" spans="1:12">
      <c r="A11143" s="2"/>
      <c r="B11143" s="4" t="str">
        <f>"annual period "&amp;COUNTIF(D$9:D11143,TRUE)</f>
        <v>annual period 37</v>
      </c>
      <c r="D11143" t="b">
        <f t="shared" si="519"/>
        <v>0</v>
      </c>
      <c r="E11143">
        <f t="shared" si="518"/>
        <v>1815</v>
      </c>
      <c r="F11143" s="5" cm="1">
        <f t="array" ref="F11143">INDEX(_xlfn._xlws.FILTER(A$9:A$16378,E11143=E$9:E$16378*ISNUMBER(A$9:A$16378)),1)</f>
        <v>44675</v>
      </c>
      <c r="G11143" s="5" cm="1">
        <f t="array" ref="G11143">INDEX(_xlfn._xlws.FILTER(A$9:A$16378,E11143=E$9:E$16378*ISNUMBER(A$9:A$16378)),COUNT(_xlfn._xlws.FILTER(A$9:A$16378,E11143=E$9:E$16378*ISNUMBER(A$9:A$16378))))</f>
        <v>44693</v>
      </c>
      <c r="H11143" t="str">
        <v/>
      </c>
      <c r="I11143" s="10" t="str" cm="1">
        <f t="array" ref="I11143">_xlfn.IFS(AND(OR(_xlfn._xlws.FILTER(D$9:D$16388,E$9:E$16388=E11143)),ROW()=_xlfn.MINIFS(_xlfn.ANCHORARRAY(H$9),E$9:E$16388,E11143)),A11143-C$4,ROW()=_xlfn.MINIFS(_xlfn.ANCHORARRAY(H$9),E$9:E$16388,E11143),IFERROR(A11143-INDEX(G$9:G$16388,MATCH(E11143-1,E$9:E$16388,0)),A11143-C$4),ISNUMBER(A11143),A11143-F11143,TRUE,"")</f>
        <v/>
      </c>
      <c r="J11143" t="str">
        <f t="shared" si="520"/>
        <v/>
      </c>
      <c r="L11143" s="5"/>
    </row>
    <row r="11144" spans="1:12">
      <c r="A11144" s="3">
        <v>44675</v>
      </c>
      <c r="B11144" s="4" t="str">
        <f>"annual period "&amp;COUNTIF(D$9:D11144,TRUE)</f>
        <v>annual period 37</v>
      </c>
      <c r="D11144" t="b">
        <f t="shared" si="519"/>
        <v>0</v>
      </c>
      <c r="E11144">
        <f t="shared" si="518"/>
        <v>1815</v>
      </c>
      <c r="F11144" s="5" cm="1">
        <f t="array" ref="F11144">INDEX(_xlfn._xlws.FILTER(A$9:A$16378,E11144=E$9:E$16378*ISNUMBER(A$9:A$16378)),1)</f>
        <v>44675</v>
      </c>
      <c r="G11144" s="5" cm="1">
        <f t="array" ref="G11144">INDEX(_xlfn._xlws.FILTER(A$9:A$16378,E11144=E$9:E$16378*ISNUMBER(A$9:A$16378)),COUNT(_xlfn._xlws.FILTER(A$9:A$16378,E11144=E$9:E$16378*ISNUMBER(A$9:A$16378))))</f>
        <v>44693</v>
      </c>
      <c r="H11144">
        <v>11144</v>
      </c>
      <c r="I11144" s="10" cm="1">
        <f t="array" ref="I11144">_xlfn.IFS(AND(OR(_xlfn._xlws.FILTER(D$9:D$16388,E$9:E$16388=E11144)),ROW()=_xlfn.MINIFS(_xlfn.ANCHORARRAY(H$9),E$9:E$16388,E11144)),A11144-C$4,ROW()=_xlfn.MINIFS(_xlfn.ANCHORARRAY(H$9),E$9:E$16388,E11144),IFERROR(A11144-INDEX(G$9:G$16388,MATCH(E11144-1,E$9:E$16388,0)),A11144-C$4),ISNUMBER(A11144),A11144-F11144,TRUE,"")</f>
        <v>10</v>
      </c>
      <c r="J11144" t="b">
        <f t="shared" si="520"/>
        <v>0</v>
      </c>
      <c r="L11144" s="5"/>
    </row>
    <row r="11145" spans="1:12">
      <c r="B11145" s="4" t="str">
        <f>"annual period "&amp;COUNTIF(D$9:D11145,TRUE)</f>
        <v>annual period 37</v>
      </c>
      <c r="D11145" t="b">
        <f t="shared" si="519"/>
        <v>0</v>
      </c>
      <c r="E11145">
        <f t="shared" si="518"/>
        <v>1815</v>
      </c>
      <c r="F11145" s="5" cm="1">
        <f t="array" ref="F11145">INDEX(_xlfn._xlws.FILTER(A$9:A$16378,E11145=E$9:E$16378*ISNUMBER(A$9:A$16378)),1)</f>
        <v>44675</v>
      </c>
      <c r="G11145" s="5" cm="1">
        <f t="array" ref="G11145">INDEX(_xlfn._xlws.FILTER(A$9:A$16378,E11145=E$9:E$16378*ISNUMBER(A$9:A$16378)),COUNT(_xlfn._xlws.FILTER(A$9:A$16378,E11145=E$9:E$16378*ISNUMBER(A$9:A$16378))))</f>
        <v>44693</v>
      </c>
      <c r="H11145" t="str">
        <v/>
      </c>
      <c r="I11145" s="10" t="str" cm="1">
        <f t="array" ref="I11145">_xlfn.IFS(AND(OR(_xlfn._xlws.FILTER(D$9:D$16388,E$9:E$16388=E11145)),ROW()=_xlfn.MINIFS(_xlfn.ANCHORARRAY(H$9),E$9:E$16388,E11145)),A11145-C$4,ROW()=_xlfn.MINIFS(_xlfn.ANCHORARRAY(H$9),E$9:E$16388,E11145),IFERROR(A11145-INDEX(G$9:G$16388,MATCH(E11145-1,E$9:E$16388,0)),A11145-C$4),ISNUMBER(A11145),A11145-F11145,TRUE,"")</f>
        <v/>
      </c>
      <c r="J11145" t="str">
        <f t="shared" si="520"/>
        <v/>
      </c>
      <c r="L11145" s="5"/>
    </row>
    <row r="11146" spans="1:12">
      <c r="A11146" s="3">
        <v>44676</v>
      </c>
      <c r="B11146" s="4" t="str">
        <f>"annual period "&amp;COUNTIF(D$9:D11146,TRUE)</f>
        <v>annual period 37</v>
      </c>
      <c r="D11146" t="b">
        <f t="shared" si="519"/>
        <v>0</v>
      </c>
      <c r="E11146">
        <f t="shared" si="518"/>
        <v>1815</v>
      </c>
      <c r="F11146" s="5" cm="1">
        <f t="array" ref="F11146">INDEX(_xlfn._xlws.FILTER(A$9:A$16378,E11146=E$9:E$16378*ISNUMBER(A$9:A$16378)),1)</f>
        <v>44675</v>
      </c>
      <c r="G11146" s="5" cm="1">
        <f t="array" ref="G11146">INDEX(_xlfn._xlws.FILTER(A$9:A$16378,E11146=E$9:E$16378*ISNUMBER(A$9:A$16378)),COUNT(_xlfn._xlws.FILTER(A$9:A$16378,E11146=E$9:E$16378*ISNUMBER(A$9:A$16378))))</f>
        <v>44693</v>
      </c>
      <c r="H11146" t="str">
        <v/>
      </c>
      <c r="I11146" s="10" cm="1">
        <f t="array" ref="I11146">_xlfn.IFS(AND(OR(_xlfn._xlws.FILTER(D$9:D$16388,E$9:E$16388=E11146)),ROW()=_xlfn.MINIFS(_xlfn.ANCHORARRAY(H$9),E$9:E$16388,E11146)),A11146-C$4,ROW()=_xlfn.MINIFS(_xlfn.ANCHORARRAY(H$9),E$9:E$16388,E11146),IFERROR(A11146-INDEX(G$9:G$16388,MATCH(E11146-1,E$9:E$16388,0)),A11146-C$4),ISNUMBER(A11146),A11146-F11146,TRUE,"")</f>
        <v>1</v>
      </c>
      <c r="J11146" t="b">
        <f t="shared" si="520"/>
        <v>0</v>
      </c>
      <c r="L11146" s="5"/>
    </row>
    <row r="11147" spans="1:12">
      <c r="B11147" s="4" t="str">
        <f>"annual period "&amp;COUNTIF(D$9:D11147,TRUE)</f>
        <v>annual period 37</v>
      </c>
      <c r="D11147" t="b">
        <f t="shared" si="519"/>
        <v>0</v>
      </c>
      <c r="E11147">
        <f t="shared" ref="E11147:E11210" si="521">IF(A11147="Trip #",E11146+1,E11146)</f>
        <v>1815</v>
      </c>
      <c r="F11147" s="5" cm="1">
        <f t="array" ref="F11147">INDEX(_xlfn._xlws.FILTER(A$9:A$16378,E11147=E$9:E$16378*ISNUMBER(A$9:A$16378)),1)</f>
        <v>44675</v>
      </c>
      <c r="G11147" s="5" cm="1">
        <f t="array" ref="G11147">INDEX(_xlfn._xlws.FILTER(A$9:A$16378,E11147=E$9:E$16378*ISNUMBER(A$9:A$16378)),COUNT(_xlfn._xlws.FILTER(A$9:A$16378,E11147=E$9:E$16378*ISNUMBER(A$9:A$16378))))</f>
        <v>44693</v>
      </c>
      <c r="H11147" t="str">
        <v/>
      </c>
      <c r="I11147" s="10" t="str" cm="1">
        <f t="array" ref="I11147">_xlfn.IFS(AND(OR(_xlfn._xlws.FILTER(D$9:D$16388,E$9:E$16388=E11147)),ROW()=_xlfn.MINIFS(_xlfn.ANCHORARRAY(H$9),E$9:E$16388,E11147)),A11147-C$4,ROW()=_xlfn.MINIFS(_xlfn.ANCHORARRAY(H$9),E$9:E$16388,E11147),IFERROR(A11147-INDEX(G$9:G$16388,MATCH(E11147-1,E$9:E$16388,0)),A11147-C$4),ISNUMBER(A11147),A11147-F11147,TRUE,"")</f>
        <v/>
      </c>
      <c r="J11147" t="str">
        <f t="shared" si="520"/>
        <v/>
      </c>
      <c r="L11147" s="5"/>
    </row>
    <row r="11148" spans="1:12">
      <c r="A11148" s="3">
        <v>44680</v>
      </c>
      <c r="B11148" s="4" t="str">
        <f>"annual period "&amp;COUNTIF(D$9:D11148,TRUE)</f>
        <v>annual period 37</v>
      </c>
      <c r="D11148" t="b">
        <f t="shared" si="519"/>
        <v>0</v>
      </c>
      <c r="E11148">
        <f t="shared" si="521"/>
        <v>1815</v>
      </c>
      <c r="F11148" s="5" cm="1">
        <f t="array" ref="F11148">INDEX(_xlfn._xlws.FILTER(A$9:A$16378,E11148=E$9:E$16378*ISNUMBER(A$9:A$16378)),1)</f>
        <v>44675</v>
      </c>
      <c r="G11148" s="5" cm="1">
        <f t="array" ref="G11148">INDEX(_xlfn._xlws.FILTER(A$9:A$16378,E11148=E$9:E$16378*ISNUMBER(A$9:A$16378)),COUNT(_xlfn._xlws.FILTER(A$9:A$16378,E11148=E$9:E$16378*ISNUMBER(A$9:A$16378))))</f>
        <v>44693</v>
      </c>
      <c r="H11148" t="str">
        <v/>
      </c>
      <c r="I11148" s="10" cm="1">
        <f t="array" ref="I11148">_xlfn.IFS(AND(OR(_xlfn._xlws.FILTER(D$9:D$16388,E$9:E$16388=E11148)),ROW()=_xlfn.MINIFS(_xlfn.ANCHORARRAY(H$9),E$9:E$16388,E11148)),A11148-C$4,ROW()=_xlfn.MINIFS(_xlfn.ANCHORARRAY(H$9),E$9:E$16388,E11148),IFERROR(A11148-INDEX(G$9:G$16388,MATCH(E11148-1,E$9:E$16388,0)),A11148-C$4),ISNUMBER(A11148),A11148-F11148,TRUE,"")</f>
        <v>5</v>
      </c>
      <c r="J11148" t="b">
        <f t="shared" si="520"/>
        <v>0</v>
      </c>
      <c r="L11148" s="5"/>
    </row>
    <row r="11149" spans="1:12">
      <c r="B11149" s="4" t="str">
        <f>"annual period "&amp;COUNTIF(D$9:D11149,TRUE)</f>
        <v>annual period 37</v>
      </c>
      <c r="D11149" t="b">
        <f t="shared" si="519"/>
        <v>0</v>
      </c>
      <c r="E11149">
        <f t="shared" si="521"/>
        <v>1815</v>
      </c>
      <c r="F11149" s="5" cm="1">
        <f t="array" ref="F11149">INDEX(_xlfn._xlws.FILTER(A$9:A$16378,E11149=E$9:E$16378*ISNUMBER(A$9:A$16378)),1)</f>
        <v>44675</v>
      </c>
      <c r="G11149" s="5" cm="1">
        <f t="array" ref="G11149">INDEX(_xlfn._xlws.FILTER(A$9:A$16378,E11149=E$9:E$16378*ISNUMBER(A$9:A$16378)),COUNT(_xlfn._xlws.FILTER(A$9:A$16378,E11149=E$9:E$16378*ISNUMBER(A$9:A$16378))))</f>
        <v>44693</v>
      </c>
      <c r="H11149" t="str">
        <v/>
      </c>
      <c r="I11149" s="10" t="str" cm="1">
        <f t="array" ref="I11149">_xlfn.IFS(AND(OR(_xlfn._xlws.FILTER(D$9:D$16388,E$9:E$16388=E11149)),ROW()=_xlfn.MINIFS(_xlfn.ANCHORARRAY(H$9),E$9:E$16388,E11149)),A11149-C$4,ROW()=_xlfn.MINIFS(_xlfn.ANCHORARRAY(H$9),E$9:E$16388,E11149),IFERROR(A11149-INDEX(G$9:G$16388,MATCH(E11149-1,E$9:E$16388,0)),A11149-C$4),ISNUMBER(A11149),A11149-F11149,TRUE,"")</f>
        <v/>
      </c>
      <c r="J11149" t="str">
        <f t="shared" si="520"/>
        <v/>
      </c>
      <c r="L11149" s="5"/>
    </row>
    <row r="11150" spans="1:12">
      <c r="A11150" s="3">
        <v>44690</v>
      </c>
      <c r="B11150" s="4" t="str">
        <f>"annual period "&amp;COUNTIF(D$9:D11150,TRUE)</f>
        <v>annual period 37</v>
      </c>
      <c r="D11150" t="b">
        <f t="shared" si="519"/>
        <v>0</v>
      </c>
      <c r="E11150">
        <f t="shared" si="521"/>
        <v>1815</v>
      </c>
      <c r="F11150" s="5" cm="1">
        <f t="array" ref="F11150">INDEX(_xlfn._xlws.FILTER(A$9:A$16378,E11150=E$9:E$16378*ISNUMBER(A$9:A$16378)),1)</f>
        <v>44675</v>
      </c>
      <c r="G11150" s="5" cm="1">
        <f t="array" ref="G11150">INDEX(_xlfn._xlws.FILTER(A$9:A$16378,E11150=E$9:E$16378*ISNUMBER(A$9:A$16378)),COUNT(_xlfn._xlws.FILTER(A$9:A$16378,E11150=E$9:E$16378*ISNUMBER(A$9:A$16378))))</f>
        <v>44693</v>
      </c>
      <c r="H11150" t="str">
        <v/>
      </c>
      <c r="I11150" s="10" cm="1">
        <f t="array" ref="I11150">_xlfn.IFS(AND(OR(_xlfn._xlws.FILTER(D$9:D$16388,E$9:E$16388=E11150)),ROW()=_xlfn.MINIFS(_xlfn.ANCHORARRAY(H$9),E$9:E$16388,E11150)),A11150-C$4,ROW()=_xlfn.MINIFS(_xlfn.ANCHORARRAY(H$9),E$9:E$16388,E11150),IFERROR(A11150-INDEX(G$9:G$16388,MATCH(E11150-1,E$9:E$16388,0)),A11150-C$4),ISNUMBER(A11150),A11150-F11150,TRUE,"")</f>
        <v>15</v>
      </c>
      <c r="J11150" t="b">
        <f t="shared" si="520"/>
        <v>0</v>
      </c>
      <c r="L11150" s="5"/>
    </row>
    <row r="11151" spans="1:12">
      <c r="B11151" s="4" t="str">
        <f>"annual period "&amp;COUNTIF(D$9:D11151,TRUE)</f>
        <v>annual period 37</v>
      </c>
      <c r="D11151" t="b">
        <f t="shared" si="519"/>
        <v>0</v>
      </c>
      <c r="E11151">
        <f t="shared" si="521"/>
        <v>1815</v>
      </c>
      <c r="F11151" s="5" cm="1">
        <f t="array" ref="F11151">INDEX(_xlfn._xlws.FILTER(A$9:A$16378,E11151=E$9:E$16378*ISNUMBER(A$9:A$16378)),1)</f>
        <v>44675</v>
      </c>
      <c r="G11151" s="5" cm="1">
        <f t="array" ref="G11151">INDEX(_xlfn._xlws.FILTER(A$9:A$16378,E11151=E$9:E$16378*ISNUMBER(A$9:A$16378)),COUNT(_xlfn._xlws.FILTER(A$9:A$16378,E11151=E$9:E$16378*ISNUMBER(A$9:A$16378))))</f>
        <v>44693</v>
      </c>
      <c r="H11151" t="str">
        <v/>
      </c>
      <c r="I11151" s="10" t="str" cm="1">
        <f t="array" ref="I11151">_xlfn.IFS(AND(OR(_xlfn._xlws.FILTER(D$9:D$16388,E$9:E$16388=E11151)),ROW()=_xlfn.MINIFS(_xlfn.ANCHORARRAY(H$9),E$9:E$16388,E11151)),A11151-C$4,ROW()=_xlfn.MINIFS(_xlfn.ANCHORARRAY(H$9),E$9:E$16388,E11151),IFERROR(A11151-INDEX(G$9:G$16388,MATCH(E11151-1,E$9:E$16388,0)),A11151-C$4),ISNUMBER(A11151),A11151-F11151,TRUE,"")</f>
        <v/>
      </c>
      <c r="J11151" t="str">
        <f t="shared" si="520"/>
        <v/>
      </c>
      <c r="L11151" s="5"/>
    </row>
    <row r="11152" spans="1:12">
      <c r="A11152" s="3">
        <v>44693</v>
      </c>
      <c r="B11152" s="4" t="str">
        <f>"annual period "&amp;COUNTIF(D$9:D11152,TRUE)</f>
        <v>annual period 37</v>
      </c>
      <c r="D11152" t="b">
        <f t="shared" si="519"/>
        <v>0</v>
      </c>
      <c r="E11152">
        <f t="shared" si="521"/>
        <v>1815</v>
      </c>
      <c r="F11152" s="5" cm="1">
        <f t="array" ref="F11152">INDEX(_xlfn._xlws.FILTER(A$9:A$16378,E11152=E$9:E$16378*ISNUMBER(A$9:A$16378)),1)</f>
        <v>44675</v>
      </c>
      <c r="G11152" s="5" cm="1">
        <f t="array" ref="G11152">INDEX(_xlfn._xlws.FILTER(A$9:A$16378,E11152=E$9:E$16378*ISNUMBER(A$9:A$16378)),COUNT(_xlfn._xlws.FILTER(A$9:A$16378,E11152=E$9:E$16378*ISNUMBER(A$9:A$16378))))</f>
        <v>44693</v>
      </c>
      <c r="H11152" t="str">
        <v/>
      </c>
      <c r="I11152" s="10" cm="1">
        <f t="array" ref="I11152">_xlfn.IFS(AND(OR(_xlfn._xlws.FILTER(D$9:D$16388,E$9:E$16388=E11152)),ROW()=_xlfn.MINIFS(_xlfn.ANCHORARRAY(H$9),E$9:E$16388,E11152)),A11152-C$4,ROW()=_xlfn.MINIFS(_xlfn.ANCHORARRAY(H$9),E$9:E$16388,E11152),IFERROR(A11152-INDEX(G$9:G$16388,MATCH(E11152-1,E$9:E$16388,0)),A11152-C$4),ISNUMBER(A11152),A11152-F11152,TRUE,"")</f>
        <v>18</v>
      </c>
      <c r="J11152" t="b">
        <f t="shared" si="520"/>
        <v>0</v>
      </c>
      <c r="L11152" s="5"/>
    </row>
    <row r="11153" spans="1:12">
      <c r="A11153" s="1" t="s">
        <v>14</v>
      </c>
      <c r="B11153" s="4" t="str">
        <f>"annual period "&amp;COUNTIF(D$9:D11153,TRUE)</f>
        <v>annual period 37</v>
      </c>
      <c r="D11153" t="b">
        <f t="shared" si="519"/>
        <v>0</v>
      </c>
      <c r="E11153">
        <f t="shared" si="521"/>
        <v>1816</v>
      </c>
      <c r="F11153" s="5" cm="1">
        <f t="array" ref="F11153">INDEX(_xlfn._xlws.FILTER(A$9:A$16378,E11153=E$9:E$16378*ISNUMBER(A$9:A$16378)),1)</f>
        <v>44705</v>
      </c>
      <c r="G11153" s="5" cm="1">
        <f t="array" ref="G11153">INDEX(_xlfn._xlws.FILTER(A$9:A$16378,E11153=E$9:E$16378*ISNUMBER(A$9:A$16378)),COUNT(_xlfn._xlws.FILTER(A$9:A$16378,E11153=E$9:E$16378*ISNUMBER(A$9:A$16378))))</f>
        <v>44724</v>
      </c>
      <c r="H11153" t="str">
        <v/>
      </c>
      <c r="I11153" s="10" t="str" cm="1">
        <f t="array" ref="I11153">_xlfn.IFS(AND(OR(_xlfn._xlws.FILTER(D$9:D$16388,E$9:E$16388=E11153)),ROW()=_xlfn.MINIFS(_xlfn.ANCHORARRAY(H$9),E$9:E$16388,E11153)),A11153-C$4,ROW()=_xlfn.MINIFS(_xlfn.ANCHORARRAY(H$9),E$9:E$16388,E11153),IFERROR(A11153-INDEX(G$9:G$16388,MATCH(E11153-1,E$9:E$16388,0)),A11153-C$4),ISNUMBER(A11153),A11153-F11153,TRUE,"")</f>
        <v/>
      </c>
      <c r="J11153" t="str">
        <f t="shared" si="520"/>
        <v/>
      </c>
      <c r="L11153" s="5"/>
    </row>
    <row r="11154" spans="1:12">
      <c r="A11154" s="2"/>
      <c r="B11154" s="4" t="str">
        <f>"annual period "&amp;COUNTIF(D$9:D11154,TRUE)</f>
        <v>annual period 37</v>
      </c>
      <c r="D11154" t="b">
        <f t="shared" si="519"/>
        <v>0</v>
      </c>
      <c r="E11154">
        <f t="shared" si="521"/>
        <v>1816</v>
      </c>
      <c r="F11154" s="5" cm="1">
        <f t="array" ref="F11154">INDEX(_xlfn._xlws.FILTER(A$9:A$16378,E11154=E$9:E$16378*ISNUMBER(A$9:A$16378)),1)</f>
        <v>44705</v>
      </c>
      <c r="G11154" s="5" cm="1">
        <f t="array" ref="G11154">INDEX(_xlfn._xlws.FILTER(A$9:A$16378,E11154=E$9:E$16378*ISNUMBER(A$9:A$16378)),COUNT(_xlfn._xlws.FILTER(A$9:A$16378,E11154=E$9:E$16378*ISNUMBER(A$9:A$16378))))</f>
        <v>44724</v>
      </c>
      <c r="H11154" t="str">
        <v/>
      </c>
      <c r="I11154" s="10" t="str" cm="1">
        <f t="array" ref="I11154">_xlfn.IFS(AND(OR(_xlfn._xlws.FILTER(D$9:D$16388,E$9:E$16388=E11154)),ROW()=_xlfn.MINIFS(_xlfn.ANCHORARRAY(H$9),E$9:E$16388,E11154)),A11154-C$4,ROW()=_xlfn.MINIFS(_xlfn.ANCHORARRAY(H$9),E$9:E$16388,E11154),IFERROR(A11154-INDEX(G$9:G$16388,MATCH(E11154-1,E$9:E$16388,0)),A11154-C$4),ISNUMBER(A11154),A11154-F11154,TRUE,"")</f>
        <v/>
      </c>
      <c r="J11154" t="str">
        <f t="shared" si="520"/>
        <v/>
      </c>
      <c r="L11154" s="5"/>
    </row>
    <row r="11155" spans="1:12">
      <c r="A11155" s="3">
        <v>44705</v>
      </c>
      <c r="B11155" s="4" t="str">
        <f>"annual period "&amp;COUNTIF(D$9:D11155,TRUE)</f>
        <v>annual period 37</v>
      </c>
      <c r="D11155" t="b">
        <f t="shared" si="519"/>
        <v>0</v>
      </c>
      <c r="E11155">
        <f t="shared" si="521"/>
        <v>1816</v>
      </c>
      <c r="F11155" s="5" cm="1">
        <f t="array" ref="F11155">INDEX(_xlfn._xlws.FILTER(A$9:A$16378,E11155=E$9:E$16378*ISNUMBER(A$9:A$16378)),1)</f>
        <v>44705</v>
      </c>
      <c r="G11155" s="5" cm="1">
        <f t="array" ref="G11155">INDEX(_xlfn._xlws.FILTER(A$9:A$16378,E11155=E$9:E$16378*ISNUMBER(A$9:A$16378)),COUNT(_xlfn._xlws.FILTER(A$9:A$16378,E11155=E$9:E$16378*ISNUMBER(A$9:A$16378))))</f>
        <v>44724</v>
      </c>
      <c r="H11155">
        <v>11155</v>
      </c>
      <c r="I11155" s="10" cm="1">
        <f t="array" ref="I11155">_xlfn.IFS(AND(OR(_xlfn._xlws.FILTER(D$9:D$16388,E$9:E$16388=E11155)),ROW()=_xlfn.MINIFS(_xlfn.ANCHORARRAY(H$9),E$9:E$16388,E11155)),A11155-C$4,ROW()=_xlfn.MINIFS(_xlfn.ANCHORARRAY(H$9),E$9:E$16388,E11155),IFERROR(A11155-INDEX(G$9:G$16388,MATCH(E11155-1,E$9:E$16388,0)),A11155-C$4),ISNUMBER(A11155),A11155-F11155,TRUE,"")</f>
        <v>12</v>
      </c>
      <c r="J11155" t="b">
        <f t="shared" si="520"/>
        <v>0</v>
      </c>
      <c r="L11155" s="5"/>
    </row>
    <row r="11156" spans="1:12">
      <c r="B11156" s="4" t="str">
        <f>"annual period "&amp;COUNTIF(D$9:D11156,TRUE)</f>
        <v>annual period 37</v>
      </c>
      <c r="D11156" t="b">
        <f t="shared" si="519"/>
        <v>0</v>
      </c>
      <c r="E11156">
        <f t="shared" si="521"/>
        <v>1816</v>
      </c>
      <c r="F11156" s="5" cm="1">
        <f t="array" ref="F11156">INDEX(_xlfn._xlws.FILTER(A$9:A$16378,E11156=E$9:E$16378*ISNUMBER(A$9:A$16378)),1)</f>
        <v>44705</v>
      </c>
      <c r="G11156" s="5" cm="1">
        <f t="array" ref="G11156">INDEX(_xlfn._xlws.FILTER(A$9:A$16378,E11156=E$9:E$16378*ISNUMBER(A$9:A$16378)),COUNT(_xlfn._xlws.FILTER(A$9:A$16378,E11156=E$9:E$16378*ISNUMBER(A$9:A$16378))))</f>
        <v>44724</v>
      </c>
      <c r="H11156" t="str">
        <v/>
      </c>
      <c r="I11156" s="10" t="str" cm="1">
        <f t="array" ref="I11156">_xlfn.IFS(AND(OR(_xlfn._xlws.FILTER(D$9:D$16388,E$9:E$16388=E11156)),ROW()=_xlfn.MINIFS(_xlfn.ANCHORARRAY(H$9),E$9:E$16388,E11156)),A11156-C$4,ROW()=_xlfn.MINIFS(_xlfn.ANCHORARRAY(H$9),E$9:E$16388,E11156),IFERROR(A11156-INDEX(G$9:G$16388,MATCH(E11156-1,E$9:E$16388,0)),A11156-C$4),ISNUMBER(A11156),A11156-F11156,TRUE,"")</f>
        <v/>
      </c>
      <c r="J11156" t="str">
        <f t="shared" si="520"/>
        <v/>
      </c>
      <c r="L11156" s="5"/>
    </row>
    <row r="11157" spans="1:12">
      <c r="A11157" s="3">
        <v>44705</v>
      </c>
      <c r="B11157" s="4" t="str">
        <f>"annual period "&amp;COUNTIF(D$9:D11157,TRUE)</f>
        <v>annual period 37</v>
      </c>
      <c r="D11157" t="b">
        <f t="shared" si="519"/>
        <v>0</v>
      </c>
      <c r="E11157">
        <f t="shared" si="521"/>
        <v>1816</v>
      </c>
      <c r="F11157" s="5" cm="1">
        <f t="array" ref="F11157">INDEX(_xlfn._xlws.FILTER(A$9:A$16378,E11157=E$9:E$16378*ISNUMBER(A$9:A$16378)),1)</f>
        <v>44705</v>
      </c>
      <c r="G11157" s="5" cm="1">
        <f t="array" ref="G11157">INDEX(_xlfn._xlws.FILTER(A$9:A$16378,E11157=E$9:E$16378*ISNUMBER(A$9:A$16378)),COUNT(_xlfn._xlws.FILTER(A$9:A$16378,E11157=E$9:E$16378*ISNUMBER(A$9:A$16378))))</f>
        <v>44724</v>
      </c>
      <c r="H11157">
        <v>11157</v>
      </c>
      <c r="I11157" s="10" cm="1">
        <f t="array" ref="I11157">_xlfn.IFS(AND(OR(_xlfn._xlws.FILTER(D$9:D$16388,E$9:E$16388=E11157)),ROW()=_xlfn.MINIFS(_xlfn.ANCHORARRAY(H$9),E$9:E$16388,E11157)),A11157-C$4,ROW()=_xlfn.MINIFS(_xlfn.ANCHORARRAY(H$9),E$9:E$16388,E11157),IFERROR(A11157-INDEX(G$9:G$16388,MATCH(E11157-1,E$9:E$16388,0)),A11157-C$4),ISNUMBER(A11157),A11157-F11157,TRUE,"")</f>
        <v>0</v>
      </c>
      <c r="J11157" t="b">
        <f t="shared" si="520"/>
        <v>0</v>
      </c>
      <c r="L11157" s="5"/>
    </row>
    <row r="11158" spans="1:12">
      <c r="B11158" s="4" t="str">
        <f>"annual period "&amp;COUNTIF(D$9:D11158,TRUE)</f>
        <v>annual period 37</v>
      </c>
      <c r="D11158" t="b">
        <f t="shared" si="519"/>
        <v>0</v>
      </c>
      <c r="E11158">
        <f t="shared" si="521"/>
        <v>1816</v>
      </c>
      <c r="F11158" s="5" cm="1">
        <f t="array" ref="F11158">INDEX(_xlfn._xlws.FILTER(A$9:A$16378,E11158=E$9:E$16378*ISNUMBER(A$9:A$16378)),1)</f>
        <v>44705</v>
      </c>
      <c r="G11158" s="5" cm="1">
        <f t="array" ref="G11158">INDEX(_xlfn._xlws.FILTER(A$9:A$16378,E11158=E$9:E$16378*ISNUMBER(A$9:A$16378)),COUNT(_xlfn._xlws.FILTER(A$9:A$16378,E11158=E$9:E$16378*ISNUMBER(A$9:A$16378))))</f>
        <v>44724</v>
      </c>
      <c r="H11158" t="str">
        <v/>
      </c>
      <c r="I11158" s="10" t="str" cm="1">
        <f t="array" ref="I11158">_xlfn.IFS(AND(OR(_xlfn._xlws.FILTER(D$9:D$16388,E$9:E$16388=E11158)),ROW()=_xlfn.MINIFS(_xlfn.ANCHORARRAY(H$9),E$9:E$16388,E11158)),A11158-C$4,ROW()=_xlfn.MINIFS(_xlfn.ANCHORARRAY(H$9),E$9:E$16388,E11158),IFERROR(A11158-INDEX(G$9:G$16388,MATCH(E11158-1,E$9:E$16388,0)),A11158-C$4),ISNUMBER(A11158),A11158-F11158,TRUE,"")</f>
        <v/>
      </c>
      <c r="J11158" t="str">
        <f t="shared" si="520"/>
        <v/>
      </c>
      <c r="L11158" s="5"/>
    </row>
    <row r="11159" spans="1:12">
      <c r="A11159" s="3">
        <v>44708</v>
      </c>
      <c r="B11159" s="4" t="str">
        <f>"annual period "&amp;COUNTIF(D$9:D11159,TRUE)</f>
        <v>annual period 37</v>
      </c>
      <c r="D11159" t="b">
        <f t="shared" si="519"/>
        <v>0</v>
      </c>
      <c r="E11159">
        <f t="shared" si="521"/>
        <v>1816</v>
      </c>
      <c r="F11159" s="5" cm="1">
        <f t="array" ref="F11159">INDEX(_xlfn._xlws.FILTER(A$9:A$16378,E11159=E$9:E$16378*ISNUMBER(A$9:A$16378)),1)</f>
        <v>44705</v>
      </c>
      <c r="G11159" s="5" cm="1">
        <f t="array" ref="G11159">INDEX(_xlfn._xlws.FILTER(A$9:A$16378,E11159=E$9:E$16378*ISNUMBER(A$9:A$16378)),COUNT(_xlfn._xlws.FILTER(A$9:A$16378,E11159=E$9:E$16378*ISNUMBER(A$9:A$16378))))</f>
        <v>44724</v>
      </c>
      <c r="H11159" t="str">
        <v/>
      </c>
      <c r="I11159" s="10" cm="1">
        <f t="array" ref="I11159">_xlfn.IFS(AND(OR(_xlfn._xlws.FILTER(D$9:D$16388,E$9:E$16388=E11159)),ROW()=_xlfn.MINIFS(_xlfn.ANCHORARRAY(H$9),E$9:E$16388,E11159)),A11159-C$4,ROW()=_xlfn.MINIFS(_xlfn.ANCHORARRAY(H$9),E$9:E$16388,E11159),IFERROR(A11159-INDEX(G$9:G$16388,MATCH(E11159-1,E$9:E$16388,0)),A11159-C$4),ISNUMBER(A11159),A11159-F11159,TRUE,"")</f>
        <v>3</v>
      </c>
      <c r="J11159" t="b">
        <f t="shared" si="520"/>
        <v>0</v>
      </c>
      <c r="L11159" s="5"/>
    </row>
    <row r="11160" spans="1:12">
      <c r="B11160" s="4" t="str">
        <f>"annual period "&amp;COUNTIF(D$9:D11160,TRUE)</f>
        <v>annual period 37</v>
      </c>
      <c r="D11160" t="b">
        <f t="shared" si="519"/>
        <v>0</v>
      </c>
      <c r="E11160">
        <f t="shared" si="521"/>
        <v>1816</v>
      </c>
      <c r="F11160" s="5" cm="1">
        <f t="array" ref="F11160">INDEX(_xlfn._xlws.FILTER(A$9:A$16378,E11160=E$9:E$16378*ISNUMBER(A$9:A$16378)),1)</f>
        <v>44705</v>
      </c>
      <c r="G11160" s="5" cm="1">
        <f t="array" ref="G11160">INDEX(_xlfn._xlws.FILTER(A$9:A$16378,E11160=E$9:E$16378*ISNUMBER(A$9:A$16378)),COUNT(_xlfn._xlws.FILTER(A$9:A$16378,E11160=E$9:E$16378*ISNUMBER(A$9:A$16378))))</f>
        <v>44724</v>
      </c>
      <c r="H11160" t="str">
        <v/>
      </c>
      <c r="I11160" s="10" t="str" cm="1">
        <f t="array" ref="I11160">_xlfn.IFS(AND(OR(_xlfn._xlws.FILTER(D$9:D$16388,E$9:E$16388=E11160)),ROW()=_xlfn.MINIFS(_xlfn.ANCHORARRAY(H$9),E$9:E$16388,E11160)),A11160-C$4,ROW()=_xlfn.MINIFS(_xlfn.ANCHORARRAY(H$9),E$9:E$16388,E11160),IFERROR(A11160-INDEX(G$9:G$16388,MATCH(E11160-1,E$9:E$16388,0)),A11160-C$4),ISNUMBER(A11160),A11160-F11160,TRUE,"")</f>
        <v/>
      </c>
      <c r="J11160" t="str">
        <f t="shared" si="520"/>
        <v/>
      </c>
      <c r="L11160" s="5"/>
    </row>
    <row r="11161" spans="1:12">
      <c r="A11161" s="3">
        <v>44708</v>
      </c>
      <c r="B11161" s="4" t="str">
        <f>"annual period "&amp;COUNTIF(D$9:D11161,TRUE)</f>
        <v>annual period 37</v>
      </c>
      <c r="D11161" t="b">
        <f t="shared" si="519"/>
        <v>0</v>
      </c>
      <c r="E11161">
        <f t="shared" si="521"/>
        <v>1816</v>
      </c>
      <c r="F11161" s="5" cm="1">
        <f t="array" ref="F11161">INDEX(_xlfn._xlws.FILTER(A$9:A$16378,E11161=E$9:E$16378*ISNUMBER(A$9:A$16378)),1)</f>
        <v>44705</v>
      </c>
      <c r="G11161" s="5" cm="1">
        <f t="array" ref="G11161">INDEX(_xlfn._xlws.FILTER(A$9:A$16378,E11161=E$9:E$16378*ISNUMBER(A$9:A$16378)),COUNT(_xlfn._xlws.FILTER(A$9:A$16378,E11161=E$9:E$16378*ISNUMBER(A$9:A$16378))))</f>
        <v>44724</v>
      </c>
      <c r="H11161" t="str">
        <v/>
      </c>
      <c r="I11161" s="10" cm="1">
        <f t="array" ref="I11161">_xlfn.IFS(AND(OR(_xlfn._xlws.FILTER(D$9:D$16388,E$9:E$16388=E11161)),ROW()=_xlfn.MINIFS(_xlfn.ANCHORARRAY(H$9),E$9:E$16388,E11161)),A11161-C$4,ROW()=_xlfn.MINIFS(_xlfn.ANCHORARRAY(H$9),E$9:E$16388,E11161),IFERROR(A11161-INDEX(G$9:G$16388,MATCH(E11161-1,E$9:E$16388,0)),A11161-C$4),ISNUMBER(A11161),A11161-F11161,TRUE,"")</f>
        <v>3</v>
      </c>
      <c r="J11161" t="b">
        <f t="shared" si="520"/>
        <v>0</v>
      </c>
      <c r="L11161" s="5"/>
    </row>
    <row r="11162" spans="1:12">
      <c r="B11162" s="4" t="str">
        <f>"annual period "&amp;COUNTIF(D$9:D11162,TRUE)</f>
        <v>annual period 37</v>
      </c>
      <c r="D11162" t="b">
        <f t="shared" si="519"/>
        <v>0</v>
      </c>
      <c r="E11162">
        <f t="shared" si="521"/>
        <v>1816</v>
      </c>
      <c r="F11162" s="5" cm="1">
        <f t="array" ref="F11162">INDEX(_xlfn._xlws.FILTER(A$9:A$16378,E11162=E$9:E$16378*ISNUMBER(A$9:A$16378)),1)</f>
        <v>44705</v>
      </c>
      <c r="G11162" s="5" cm="1">
        <f t="array" ref="G11162">INDEX(_xlfn._xlws.FILTER(A$9:A$16378,E11162=E$9:E$16378*ISNUMBER(A$9:A$16378)),COUNT(_xlfn._xlws.FILTER(A$9:A$16378,E11162=E$9:E$16378*ISNUMBER(A$9:A$16378))))</f>
        <v>44724</v>
      </c>
      <c r="H11162" t="str">
        <v/>
      </c>
      <c r="I11162" s="10" t="str" cm="1">
        <f t="array" ref="I11162">_xlfn.IFS(AND(OR(_xlfn._xlws.FILTER(D$9:D$16388,E$9:E$16388=E11162)),ROW()=_xlfn.MINIFS(_xlfn.ANCHORARRAY(H$9),E$9:E$16388,E11162)),A11162-C$4,ROW()=_xlfn.MINIFS(_xlfn.ANCHORARRAY(H$9),E$9:E$16388,E11162),IFERROR(A11162-INDEX(G$9:G$16388,MATCH(E11162-1,E$9:E$16388,0)),A11162-C$4),ISNUMBER(A11162),A11162-F11162,TRUE,"")</f>
        <v/>
      </c>
      <c r="J11162" t="str">
        <f t="shared" si="520"/>
        <v/>
      </c>
      <c r="L11162" s="5"/>
    </row>
    <row r="11163" spans="1:12">
      <c r="A11163" s="3">
        <v>44713</v>
      </c>
      <c r="B11163" s="4" t="str">
        <f>"annual period "&amp;COUNTIF(D$9:D11163,TRUE)</f>
        <v>annual period 37</v>
      </c>
      <c r="D11163" t="b">
        <f t="shared" si="519"/>
        <v>0</v>
      </c>
      <c r="E11163">
        <f t="shared" si="521"/>
        <v>1816</v>
      </c>
      <c r="F11163" s="5" cm="1">
        <f t="array" ref="F11163">INDEX(_xlfn._xlws.FILTER(A$9:A$16378,E11163=E$9:E$16378*ISNUMBER(A$9:A$16378)),1)</f>
        <v>44705</v>
      </c>
      <c r="G11163" s="5" cm="1">
        <f t="array" ref="G11163">INDEX(_xlfn._xlws.FILTER(A$9:A$16378,E11163=E$9:E$16378*ISNUMBER(A$9:A$16378)),COUNT(_xlfn._xlws.FILTER(A$9:A$16378,E11163=E$9:E$16378*ISNUMBER(A$9:A$16378))))</f>
        <v>44724</v>
      </c>
      <c r="H11163" t="str">
        <v/>
      </c>
      <c r="I11163" s="10" cm="1">
        <f t="array" ref="I11163">_xlfn.IFS(AND(OR(_xlfn._xlws.FILTER(D$9:D$16388,E$9:E$16388=E11163)),ROW()=_xlfn.MINIFS(_xlfn.ANCHORARRAY(H$9),E$9:E$16388,E11163)),A11163-C$4,ROW()=_xlfn.MINIFS(_xlfn.ANCHORARRAY(H$9),E$9:E$16388,E11163),IFERROR(A11163-INDEX(G$9:G$16388,MATCH(E11163-1,E$9:E$16388,0)),A11163-C$4),ISNUMBER(A11163),A11163-F11163,TRUE,"")</f>
        <v>8</v>
      </c>
      <c r="J11163" t="b">
        <f t="shared" si="520"/>
        <v>0</v>
      </c>
      <c r="L11163" s="5"/>
    </row>
    <row r="11164" spans="1:12">
      <c r="B11164" s="4" t="str">
        <f>"annual period "&amp;COUNTIF(D$9:D11164,TRUE)</f>
        <v>annual period 37</v>
      </c>
      <c r="D11164" t="b">
        <f t="shared" si="519"/>
        <v>0</v>
      </c>
      <c r="E11164">
        <f t="shared" si="521"/>
        <v>1816</v>
      </c>
      <c r="F11164" s="5" cm="1">
        <f t="array" ref="F11164">INDEX(_xlfn._xlws.FILTER(A$9:A$16378,E11164=E$9:E$16378*ISNUMBER(A$9:A$16378)),1)</f>
        <v>44705</v>
      </c>
      <c r="G11164" s="5" cm="1">
        <f t="array" ref="G11164">INDEX(_xlfn._xlws.FILTER(A$9:A$16378,E11164=E$9:E$16378*ISNUMBER(A$9:A$16378)),COUNT(_xlfn._xlws.FILTER(A$9:A$16378,E11164=E$9:E$16378*ISNUMBER(A$9:A$16378))))</f>
        <v>44724</v>
      </c>
      <c r="H11164" t="str">
        <v/>
      </c>
      <c r="I11164" s="10" t="str" cm="1">
        <f t="array" ref="I11164">_xlfn.IFS(AND(OR(_xlfn._xlws.FILTER(D$9:D$16388,E$9:E$16388=E11164)),ROW()=_xlfn.MINIFS(_xlfn.ANCHORARRAY(H$9),E$9:E$16388,E11164)),A11164-C$4,ROW()=_xlfn.MINIFS(_xlfn.ANCHORARRAY(H$9),E$9:E$16388,E11164),IFERROR(A11164-INDEX(G$9:G$16388,MATCH(E11164-1,E$9:E$16388,0)),A11164-C$4),ISNUMBER(A11164),A11164-F11164,TRUE,"")</f>
        <v/>
      </c>
      <c r="J11164" t="str">
        <f t="shared" si="520"/>
        <v/>
      </c>
      <c r="L11164" s="5"/>
    </row>
    <row r="11165" spans="1:12">
      <c r="A11165" s="3">
        <v>44713</v>
      </c>
      <c r="B11165" s="4" t="str">
        <f>"annual period "&amp;COUNTIF(D$9:D11165,TRUE)</f>
        <v>annual period 37</v>
      </c>
      <c r="D11165" t="b">
        <f t="shared" si="519"/>
        <v>0</v>
      </c>
      <c r="E11165">
        <f t="shared" si="521"/>
        <v>1816</v>
      </c>
      <c r="F11165" s="5" cm="1">
        <f t="array" ref="F11165">INDEX(_xlfn._xlws.FILTER(A$9:A$16378,E11165=E$9:E$16378*ISNUMBER(A$9:A$16378)),1)</f>
        <v>44705</v>
      </c>
      <c r="G11165" s="5" cm="1">
        <f t="array" ref="G11165">INDEX(_xlfn._xlws.FILTER(A$9:A$16378,E11165=E$9:E$16378*ISNUMBER(A$9:A$16378)),COUNT(_xlfn._xlws.FILTER(A$9:A$16378,E11165=E$9:E$16378*ISNUMBER(A$9:A$16378))))</f>
        <v>44724</v>
      </c>
      <c r="H11165" t="str">
        <v/>
      </c>
      <c r="I11165" s="10" cm="1">
        <f t="array" ref="I11165">_xlfn.IFS(AND(OR(_xlfn._xlws.FILTER(D$9:D$16388,E$9:E$16388=E11165)),ROW()=_xlfn.MINIFS(_xlfn.ANCHORARRAY(H$9),E$9:E$16388,E11165)),A11165-C$4,ROW()=_xlfn.MINIFS(_xlfn.ANCHORARRAY(H$9),E$9:E$16388,E11165),IFERROR(A11165-INDEX(G$9:G$16388,MATCH(E11165-1,E$9:E$16388,0)),A11165-C$4),ISNUMBER(A11165),A11165-F11165,TRUE,"")</f>
        <v>8</v>
      </c>
      <c r="J11165" t="b">
        <f t="shared" si="520"/>
        <v>0</v>
      </c>
      <c r="L11165" s="5"/>
    </row>
    <row r="11166" spans="1:12">
      <c r="B11166" s="4" t="str">
        <f>"annual period "&amp;COUNTIF(D$9:D11166,TRUE)</f>
        <v>annual period 37</v>
      </c>
      <c r="D11166" t="b">
        <f t="shared" si="519"/>
        <v>0</v>
      </c>
      <c r="E11166">
        <f t="shared" si="521"/>
        <v>1816</v>
      </c>
      <c r="F11166" s="5" cm="1">
        <f t="array" ref="F11166">INDEX(_xlfn._xlws.FILTER(A$9:A$16378,E11166=E$9:E$16378*ISNUMBER(A$9:A$16378)),1)</f>
        <v>44705</v>
      </c>
      <c r="G11166" s="5" cm="1">
        <f t="array" ref="G11166">INDEX(_xlfn._xlws.FILTER(A$9:A$16378,E11166=E$9:E$16378*ISNUMBER(A$9:A$16378)),COUNT(_xlfn._xlws.FILTER(A$9:A$16378,E11166=E$9:E$16378*ISNUMBER(A$9:A$16378))))</f>
        <v>44724</v>
      </c>
      <c r="H11166" t="str">
        <v/>
      </c>
      <c r="I11166" s="10" t="str" cm="1">
        <f t="array" ref="I11166">_xlfn.IFS(AND(OR(_xlfn._xlws.FILTER(D$9:D$16388,E$9:E$16388=E11166)),ROW()=_xlfn.MINIFS(_xlfn.ANCHORARRAY(H$9),E$9:E$16388,E11166)),A11166-C$4,ROW()=_xlfn.MINIFS(_xlfn.ANCHORARRAY(H$9),E$9:E$16388,E11166),IFERROR(A11166-INDEX(G$9:G$16388,MATCH(E11166-1,E$9:E$16388,0)),A11166-C$4),ISNUMBER(A11166),A11166-F11166,TRUE,"")</f>
        <v/>
      </c>
      <c r="J11166" t="str">
        <f t="shared" si="520"/>
        <v/>
      </c>
      <c r="L11166" s="5"/>
    </row>
    <row r="11167" spans="1:12">
      <c r="A11167" s="3">
        <v>44724</v>
      </c>
      <c r="B11167" s="4" t="str">
        <f>"annual period "&amp;COUNTIF(D$9:D11167,TRUE)</f>
        <v>annual period 37</v>
      </c>
      <c r="D11167" t="b">
        <f t="shared" si="519"/>
        <v>0</v>
      </c>
      <c r="E11167">
        <f t="shared" si="521"/>
        <v>1816</v>
      </c>
      <c r="F11167" s="5" cm="1">
        <f t="array" ref="F11167">INDEX(_xlfn._xlws.FILTER(A$9:A$16378,E11167=E$9:E$16378*ISNUMBER(A$9:A$16378)),1)</f>
        <v>44705</v>
      </c>
      <c r="G11167" s="5" cm="1">
        <f t="array" ref="G11167">INDEX(_xlfn._xlws.FILTER(A$9:A$16378,E11167=E$9:E$16378*ISNUMBER(A$9:A$16378)),COUNT(_xlfn._xlws.FILTER(A$9:A$16378,E11167=E$9:E$16378*ISNUMBER(A$9:A$16378))))</f>
        <v>44724</v>
      </c>
      <c r="H11167" t="str">
        <v/>
      </c>
      <c r="I11167" s="10" cm="1">
        <f t="array" ref="I11167">_xlfn.IFS(AND(OR(_xlfn._xlws.FILTER(D$9:D$16388,E$9:E$16388=E11167)),ROW()=_xlfn.MINIFS(_xlfn.ANCHORARRAY(H$9),E$9:E$16388,E11167)),A11167-C$4,ROW()=_xlfn.MINIFS(_xlfn.ANCHORARRAY(H$9),E$9:E$16388,E11167),IFERROR(A11167-INDEX(G$9:G$16388,MATCH(E11167-1,E$9:E$16388,0)),A11167-C$4),ISNUMBER(A11167),A11167-F11167,TRUE,"")</f>
        <v>19</v>
      </c>
      <c r="J11167" t="b">
        <f t="shared" si="520"/>
        <v>0</v>
      </c>
      <c r="L11167" s="5"/>
    </row>
    <row r="11168" spans="1:12">
      <c r="A11168" s="1" t="s">
        <v>14</v>
      </c>
      <c r="B11168" s="4" t="str">
        <f>"annual period "&amp;COUNTIF(D$9:D11168,TRUE)</f>
        <v>annual period 37</v>
      </c>
      <c r="D11168" t="b">
        <f t="shared" ref="D11168:D11231" si="522">F11167-F11168&gt;300</f>
        <v>0</v>
      </c>
      <c r="E11168">
        <f t="shared" si="521"/>
        <v>1817</v>
      </c>
      <c r="F11168" s="5" cm="1">
        <f t="array" ref="F11168">INDEX(_xlfn._xlws.FILTER(A$9:A$16378,E11168=E$9:E$16378*ISNUMBER(A$9:A$16378)),1)</f>
        <v>44728</v>
      </c>
      <c r="G11168" s="5" cm="1">
        <f t="array" ref="G11168">INDEX(_xlfn._xlws.FILTER(A$9:A$16378,E11168=E$9:E$16378*ISNUMBER(A$9:A$16378)),COUNT(_xlfn._xlws.FILTER(A$9:A$16378,E11168=E$9:E$16378*ISNUMBER(A$9:A$16378))))</f>
        <v>44732</v>
      </c>
      <c r="H11168" t="str">
        <v/>
      </c>
      <c r="I11168" s="10" t="str" cm="1">
        <f t="array" ref="I11168">_xlfn.IFS(AND(OR(_xlfn._xlws.FILTER(D$9:D$16388,E$9:E$16388=E11168)),ROW()=_xlfn.MINIFS(_xlfn.ANCHORARRAY(H$9),E$9:E$16388,E11168)),A11168-C$4,ROW()=_xlfn.MINIFS(_xlfn.ANCHORARRAY(H$9),E$9:E$16388,E11168),IFERROR(A11168-INDEX(G$9:G$16388,MATCH(E11168-1,E$9:E$16388,0)),A11168-C$4),ISNUMBER(A11168),A11168-F11168,TRUE,"")</f>
        <v/>
      </c>
      <c r="J11168" t="str">
        <f t="shared" si="520"/>
        <v/>
      </c>
      <c r="L11168" s="5"/>
    </row>
    <row r="11169" spans="1:12">
      <c r="A11169" s="2"/>
      <c r="B11169" s="4" t="str">
        <f>"annual period "&amp;COUNTIF(D$9:D11169,TRUE)</f>
        <v>annual period 37</v>
      </c>
      <c r="D11169" t="b">
        <f t="shared" si="522"/>
        <v>0</v>
      </c>
      <c r="E11169">
        <f t="shared" si="521"/>
        <v>1817</v>
      </c>
      <c r="F11169" s="5" cm="1">
        <f t="array" ref="F11169">INDEX(_xlfn._xlws.FILTER(A$9:A$16378,E11169=E$9:E$16378*ISNUMBER(A$9:A$16378)),1)</f>
        <v>44728</v>
      </c>
      <c r="G11169" s="5" cm="1">
        <f t="array" ref="G11169">INDEX(_xlfn._xlws.FILTER(A$9:A$16378,E11169=E$9:E$16378*ISNUMBER(A$9:A$16378)),COUNT(_xlfn._xlws.FILTER(A$9:A$16378,E11169=E$9:E$16378*ISNUMBER(A$9:A$16378))))</f>
        <v>44732</v>
      </c>
      <c r="H11169" t="str">
        <v/>
      </c>
      <c r="I11169" s="10" t="str" cm="1">
        <f t="array" ref="I11169">_xlfn.IFS(AND(OR(_xlfn._xlws.FILTER(D$9:D$16388,E$9:E$16388=E11169)),ROW()=_xlfn.MINIFS(_xlfn.ANCHORARRAY(H$9),E$9:E$16388,E11169)),A11169-C$4,ROW()=_xlfn.MINIFS(_xlfn.ANCHORARRAY(H$9),E$9:E$16388,E11169),IFERROR(A11169-INDEX(G$9:G$16388,MATCH(E11169-1,E$9:E$16388,0)),A11169-C$4),ISNUMBER(A11169),A11169-F11169,TRUE,"")</f>
        <v/>
      </c>
      <c r="J11169" t="str">
        <f t="shared" si="520"/>
        <v/>
      </c>
      <c r="L11169" s="5"/>
    </row>
    <row r="11170" spans="1:12">
      <c r="A11170" s="3">
        <v>44728</v>
      </c>
      <c r="B11170" s="4" t="str">
        <f>"annual period "&amp;COUNTIF(D$9:D11170,TRUE)</f>
        <v>annual period 37</v>
      </c>
      <c r="D11170" t="b">
        <f t="shared" si="522"/>
        <v>0</v>
      </c>
      <c r="E11170">
        <f t="shared" si="521"/>
        <v>1817</v>
      </c>
      <c r="F11170" s="5" cm="1">
        <f t="array" ref="F11170">INDEX(_xlfn._xlws.FILTER(A$9:A$16378,E11170=E$9:E$16378*ISNUMBER(A$9:A$16378)),1)</f>
        <v>44728</v>
      </c>
      <c r="G11170" s="5" cm="1">
        <f t="array" ref="G11170">INDEX(_xlfn._xlws.FILTER(A$9:A$16378,E11170=E$9:E$16378*ISNUMBER(A$9:A$16378)),COUNT(_xlfn._xlws.FILTER(A$9:A$16378,E11170=E$9:E$16378*ISNUMBER(A$9:A$16378))))</f>
        <v>44732</v>
      </c>
      <c r="H11170">
        <v>11170</v>
      </c>
      <c r="I11170" s="10" cm="1">
        <f t="array" ref="I11170">_xlfn.IFS(AND(OR(_xlfn._xlws.FILTER(D$9:D$16388,E$9:E$16388=E11170)),ROW()=_xlfn.MINIFS(_xlfn.ANCHORARRAY(H$9),E$9:E$16388,E11170)),A11170-C$4,ROW()=_xlfn.MINIFS(_xlfn.ANCHORARRAY(H$9),E$9:E$16388,E11170),IFERROR(A11170-INDEX(G$9:G$16388,MATCH(E11170-1,E$9:E$16388,0)),A11170-C$4),ISNUMBER(A11170),A11170-F11170,TRUE,"")</f>
        <v>4</v>
      </c>
      <c r="J11170" t="b">
        <f t="shared" si="520"/>
        <v>0</v>
      </c>
      <c r="L11170" s="5"/>
    </row>
    <row r="11171" spans="1:12">
      <c r="B11171" s="4" t="str">
        <f>"annual period "&amp;COUNTIF(D$9:D11171,TRUE)</f>
        <v>annual period 37</v>
      </c>
      <c r="D11171" t="b">
        <f t="shared" si="522"/>
        <v>0</v>
      </c>
      <c r="E11171">
        <f t="shared" si="521"/>
        <v>1817</v>
      </c>
      <c r="F11171" s="5" cm="1">
        <f t="array" ref="F11171">INDEX(_xlfn._xlws.FILTER(A$9:A$16378,E11171=E$9:E$16378*ISNUMBER(A$9:A$16378)),1)</f>
        <v>44728</v>
      </c>
      <c r="G11171" s="5" cm="1">
        <f t="array" ref="G11171">INDEX(_xlfn._xlws.FILTER(A$9:A$16378,E11171=E$9:E$16378*ISNUMBER(A$9:A$16378)),COUNT(_xlfn._xlws.FILTER(A$9:A$16378,E11171=E$9:E$16378*ISNUMBER(A$9:A$16378))))</f>
        <v>44732</v>
      </c>
      <c r="H11171" t="str">
        <v/>
      </c>
      <c r="I11171" s="10" t="str" cm="1">
        <f t="array" ref="I11171">_xlfn.IFS(AND(OR(_xlfn._xlws.FILTER(D$9:D$16388,E$9:E$16388=E11171)),ROW()=_xlfn.MINIFS(_xlfn.ANCHORARRAY(H$9),E$9:E$16388,E11171)),A11171-C$4,ROW()=_xlfn.MINIFS(_xlfn.ANCHORARRAY(H$9),E$9:E$16388,E11171),IFERROR(A11171-INDEX(G$9:G$16388,MATCH(E11171-1,E$9:E$16388,0)),A11171-C$4),ISNUMBER(A11171),A11171-F11171,TRUE,"")</f>
        <v/>
      </c>
      <c r="J11171" t="str">
        <f t="shared" si="520"/>
        <v/>
      </c>
      <c r="L11171" s="5"/>
    </row>
    <row r="11172" spans="1:12">
      <c r="A11172" s="3">
        <v>44728</v>
      </c>
      <c r="B11172" s="4" t="str">
        <f>"annual period "&amp;COUNTIF(D$9:D11172,TRUE)</f>
        <v>annual period 37</v>
      </c>
      <c r="D11172" t="b">
        <f t="shared" si="522"/>
        <v>0</v>
      </c>
      <c r="E11172">
        <f t="shared" si="521"/>
        <v>1817</v>
      </c>
      <c r="F11172" s="5" cm="1">
        <f t="array" ref="F11172">INDEX(_xlfn._xlws.FILTER(A$9:A$16378,E11172=E$9:E$16378*ISNUMBER(A$9:A$16378)),1)</f>
        <v>44728</v>
      </c>
      <c r="G11172" s="5" cm="1">
        <f t="array" ref="G11172">INDEX(_xlfn._xlws.FILTER(A$9:A$16378,E11172=E$9:E$16378*ISNUMBER(A$9:A$16378)),COUNT(_xlfn._xlws.FILTER(A$9:A$16378,E11172=E$9:E$16378*ISNUMBER(A$9:A$16378))))</f>
        <v>44732</v>
      </c>
      <c r="H11172">
        <v>11172</v>
      </c>
      <c r="I11172" s="10" cm="1">
        <f t="array" ref="I11172">_xlfn.IFS(AND(OR(_xlfn._xlws.FILTER(D$9:D$16388,E$9:E$16388=E11172)),ROW()=_xlfn.MINIFS(_xlfn.ANCHORARRAY(H$9),E$9:E$16388,E11172)),A11172-C$4,ROW()=_xlfn.MINIFS(_xlfn.ANCHORARRAY(H$9),E$9:E$16388,E11172),IFERROR(A11172-INDEX(G$9:G$16388,MATCH(E11172-1,E$9:E$16388,0)),A11172-C$4),ISNUMBER(A11172),A11172-F11172,TRUE,"")</f>
        <v>0</v>
      </c>
      <c r="J11172" t="b">
        <f t="shared" si="520"/>
        <v>0</v>
      </c>
      <c r="L11172" s="5"/>
    </row>
    <row r="11173" spans="1:12">
      <c r="B11173" s="4" t="str">
        <f>"annual period "&amp;COUNTIF(D$9:D11173,TRUE)</f>
        <v>annual period 37</v>
      </c>
      <c r="D11173" t="b">
        <f t="shared" si="522"/>
        <v>0</v>
      </c>
      <c r="E11173">
        <f t="shared" si="521"/>
        <v>1817</v>
      </c>
      <c r="F11173" s="5" cm="1">
        <f t="array" ref="F11173">INDEX(_xlfn._xlws.FILTER(A$9:A$16378,E11173=E$9:E$16378*ISNUMBER(A$9:A$16378)),1)</f>
        <v>44728</v>
      </c>
      <c r="G11173" s="5" cm="1">
        <f t="array" ref="G11173">INDEX(_xlfn._xlws.FILTER(A$9:A$16378,E11173=E$9:E$16378*ISNUMBER(A$9:A$16378)),COUNT(_xlfn._xlws.FILTER(A$9:A$16378,E11173=E$9:E$16378*ISNUMBER(A$9:A$16378))))</f>
        <v>44732</v>
      </c>
      <c r="H11173" t="str">
        <v/>
      </c>
      <c r="I11173" s="10" t="str" cm="1">
        <f t="array" ref="I11173">_xlfn.IFS(AND(OR(_xlfn._xlws.FILTER(D$9:D$16388,E$9:E$16388=E11173)),ROW()=_xlfn.MINIFS(_xlfn.ANCHORARRAY(H$9),E$9:E$16388,E11173)),A11173-C$4,ROW()=_xlfn.MINIFS(_xlfn.ANCHORARRAY(H$9),E$9:E$16388,E11173),IFERROR(A11173-INDEX(G$9:G$16388,MATCH(E11173-1,E$9:E$16388,0)),A11173-C$4),ISNUMBER(A11173),A11173-F11173,TRUE,"")</f>
        <v/>
      </c>
      <c r="J11173" t="str">
        <f t="shared" si="520"/>
        <v/>
      </c>
      <c r="L11173" s="5"/>
    </row>
    <row r="11174" spans="1:12">
      <c r="A11174" s="3">
        <v>44732</v>
      </c>
      <c r="B11174" s="4" t="str">
        <f>"annual period "&amp;COUNTIF(D$9:D11174,TRUE)</f>
        <v>annual period 37</v>
      </c>
      <c r="D11174" t="b">
        <f t="shared" si="522"/>
        <v>0</v>
      </c>
      <c r="E11174">
        <f t="shared" si="521"/>
        <v>1817</v>
      </c>
      <c r="F11174" s="5" cm="1">
        <f t="array" ref="F11174">INDEX(_xlfn._xlws.FILTER(A$9:A$16378,E11174=E$9:E$16378*ISNUMBER(A$9:A$16378)),1)</f>
        <v>44728</v>
      </c>
      <c r="G11174" s="5" cm="1">
        <f t="array" ref="G11174">INDEX(_xlfn._xlws.FILTER(A$9:A$16378,E11174=E$9:E$16378*ISNUMBER(A$9:A$16378)),COUNT(_xlfn._xlws.FILTER(A$9:A$16378,E11174=E$9:E$16378*ISNUMBER(A$9:A$16378))))</f>
        <v>44732</v>
      </c>
      <c r="H11174" t="str">
        <v/>
      </c>
      <c r="I11174" s="10" cm="1">
        <f t="array" ref="I11174">_xlfn.IFS(AND(OR(_xlfn._xlws.FILTER(D$9:D$16388,E$9:E$16388=E11174)),ROW()=_xlfn.MINIFS(_xlfn.ANCHORARRAY(H$9),E$9:E$16388,E11174)),A11174-C$4,ROW()=_xlfn.MINIFS(_xlfn.ANCHORARRAY(H$9),E$9:E$16388,E11174),IFERROR(A11174-INDEX(G$9:G$16388,MATCH(E11174-1,E$9:E$16388,0)),A11174-C$4),ISNUMBER(A11174),A11174-F11174,TRUE,"")</f>
        <v>4</v>
      </c>
      <c r="J11174" t="b">
        <f t="shared" si="520"/>
        <v>0</v>
      </c>
      <c r="L11174" s="5"/>
    </row>
    <row r="11175" spans="1:12">
      <c r="A11175" s="1" t="s">
        <v>14</v>
      </c>
      <c r="B11175" s="4" t="str">
        <f>"annual period "&amp;COUNTIF(D$9:D11175,TRUE)</f>
        <v>annual period 37</v>
      </c>
      <c r="D11175" t="b">
        <f t="shared" si="522"/>
        <v>0</v>
      </c>
      <c r="E11175">
        <f t="shared" si="521"/>
        <v>1818</v>
      </c>
      <c r="F11175" s="5" cm="1">
        <f t="array" ref="F11175">INDEX(_xlfn._xlws.FILTER(A$9:A$16378,E11175=E$9:E$16378*ISNUMBER(A$9:A$16378)),1)</f>
        <v>44734</v>
      </c>
      <c r="G11175" s="5" cm="1">
        <f t="array" ref="G11175">INDEX(_xlfn._xlws.FILTER(A$9:A$16378,E11175=E$9:E$16378*ISNUMBER(A$9:A$16378)),COUNT(_xlfn._xlws.FILTER(A$9:A$16378,E11175=E$9:E$16378*ISNUMBER(A$9:A$16378))))</f>
        <v>44736</v>
      </c>
      <c r="H11175" t="str">
        <v/>
      </c>
      <c r="I11175" s="10" t="str" cm="1">
        <f t="array" ref="I11175">_xlfn.IFS(AND(OR(_xlfn._xlws.FILTER(D$9:D$16388,E$9:E$16388=E11175)),ROW()=_xlfn.MINIFS(_xlfn.ANCHORARRAY(H$9),E$9:E$16388,E11175)),A11175-C$4,ROW()=_xlfn.MINIFS(_xlfn.ANCHORARRAY(H$9),E$9:E$16388,E11175),IFERROR(A11175-INDEX(G$9:G$16388,MATCH(E11175-1,E$9:E$16388,0)),A11175-C$4),ISNUMBER(A11175),A11175-F11175,TRUE,"")</f>
        <v/>
      </c>
      <c r="J11175" t="str">
        <f t="shared" si="520"/>
        <v/>
      </c>
      <c r="L11175" s="5"/>
    </row>
    <row r="11176" spans="1:12">
      <c r="A11176" s="2"/>
      <c r="B11176" s="4" t="str">
        <f>"annual period "&amp;COUNTIF(D$9:D11176,TRUE)</f>
        <v>annual period 37</v>
      </c>
      <c r="D11176" t="b">
        <f t="shared" si="522"/>
        <v>0</v>
      </c>
      <c r="E11176">
        <f t="shared" si="521"/>
        <v>1818</v>
      </c>
      <c r="F11176" s="5" cm="1">
        <f t="array" ref="F11176">INDEX(_xlfn._xlws.FILTER(A$9:A$16378,E11176=E$9:E$16378*ISNUMBER(A$9:A$16378)),1)</f>
        <v>44734</v>
      </c>
      <c r="G11176" s="5" cm="1">
        <f t="array" ref="G11176">INDEX(_xlfn._xlws.FILTER(A$9:A$16378,E11176=E$9:E$16378*ISNUMBER(A$9:A$16378)),COUNT(_xlfn._xlws.FILTER(A$9:A$16378,E11176=E$9:E$16378*ISNUMBER(A$9:A$16378))))</f>
        <v>44736</v>
      </c>
      <c r="H11176" t="str">
        <v/>
      </c>
      <c r="I11176" s="10" t="str" cm="1">
        <f t="array" ref="I11176">_xlfn.IFS(AND(OR(_xlfn._xlws.FILTER(D$9:D$16388,E$9:E$16388=E11176)),ROW()=_xlfn.MINIFS(_xlfn.ANCHORARRAY(H$9),E$9:E$16388,E11176)),A11176-C$4,ROW()=_xlfn.MINIFS(_xlfn.ANCHORARRAY(H$9),E$9:E$16388,E11176),IFERROR(A11176-INDEX(G$9:G$16388,MATCH(E11176-1,E$9:E$16388,0)),A11176-C$4),ISNUMBER(A11176),A11176-F11176,TRUE,"")</f>
        <v/>
      </c>
      <c r="J11176" t="str">
        <f t="shared" si="520"/>
        <v/>
      </c>
      <c r="L11176" s="5"/>
    </row>
    <row r="11177" spans="1:12">
      <c r="A11177" s="3">
        <v>44734</v>
      </c>
      <c r="B11177" s="4" t="str">
        <f>"annual period "&amp;COUNTIF(D$9:D11177,TRUE)</f>
        <v>annual period 37</v>
      </c>
      <c r="D11177" t="b">
        <f t="shared" si="522"/>
        <v>0</v>
      </c>
      <c r="E11177">
        <f t="shared" si="521"/>
        <v>1818</v>
      </c>
      <c r="F11177" s="5" cm="1">
        <f t="array" ref="F11177">INDEX(_xlfn._xlws.FILTER(A$9:A$16378,E11177=E$9:E$16378*ISNUMBER(A$9:A$16378)),1)</f>
        <v>44734</v>
      </c>
      <c r="G11177" s="5" cm="1">
        <f t="array" ref="G11177">INDEX(_xlfn._xlws.FILTER(A$9:A$16378,E11177=E$9:E$16378*ISNUMBER(A$9:A$16378)),COUNT(_xlfn._xlws.FILTER(A$9:A$16378,E11177=E$9:E$16378*ISNUMBER(A$9:A$16378))))</f>
        <v>44736</v>
      </c>
      <c r="H11177">
        <v>11177</v>
      </c>
      <c r="I11177" s="10" cm="1">
        <f t="array" ref="I11177">_xlfn.IFS(AND(OR(_xlfn._xlws.FILTER(D$9:D$16388,E$9:E$16388=E11177)),ROW()=_xlfn.MINIFS(_xlfn.ANCHORARRAY(H$9),E$9:E$16388,E11177)),A11177-C$4,ROW()=_xlfn.MINIFS(_xlfn.ANCHORARRAY(H$9),E$9:E$16388,E11177),IFERROR(A11177-INDEX(G$9:G$16388,MATCH(E11177-1,E$9:E$16388,0)),A11177-C$4),ISNUMBER(A11177),A11177-F11177,TRUE,"")</f>
        <v>2</v>
      </c>
      <c r="J11177" t="b">
        <f t="shared" si="520"/>
        <v>0</v>
      </c>
      <c r="L11177" s="5"/>
    </row>
    <row r="11178" spans="1:12">
      <c r="B11178" s="4" t="str">
        <f>"annual period "&amp;COUNTIF(D$9:D11178,TRUE)</f>
        <v>annual period 37</v>
      </c>
      <c r="D11178" t="b">
        <f t="shared" si="522"/>
        <v>0</v>
      </c>
      <c r="E11178">
        <f t="shared" si="521"/>
        <v>1818</v>
      </c>
      <c r="F11178" s="5" cm="1">
        <f t="array" ref="F11178">INDEX(_xlfn._xlws.FILTER(A$9:A$16378,E11178=E$9:E$16378*ISNUMBER(A$9:A$16378)),1)</f>
        <v>44734</v>
      </c>
      <c r="G11178" s="5" cm="1">
        <f t="array" ref="G11178">INDEX(_xlfn._xlws.FILTER(A$9:A$16378,E11178=E$9:E$16378*ISNUMBER(A$9:A$16378)),COUNT(_xlfn._xlws.FILTER(A$9:A$16378,E11178=E$9:E$16378*ISNUMBER(A$9:A$16378))))</f>
        <v>44736</v>
      </c>
      <c r="H11178" t="str">
        <v/>
      </c>
      <c r="I11178" s="10" t="str" cm="1">
        <f t="array" ref="I11178">_xlfn.IFS(AND(OR(_xlfn._xlws.FILTER(D$9:D$16388,E$9:E$16388=E11178)),ROW()=_xlfn.MINIFS(_xlfn.ANCHORARRAY(H$9),E$9:E$16388,E11178)),A11178-C$4,ROW()=_xlfn.MINIFS(_xlfn.ANCHORARRAY(H$9),E$9:E$16388,E11178),IFERROR(A11178-INDEX(G$9:G$16388,MATCH(E11178-1,E$9:E$16388,0)),A11178-C$4),ISNUMBER(A11178),A11178-F11178,TRUE,"")</f>
        <v/>
      </c>
      <c r="J11178" t="str">
        <f t="shared" si="520"/>
        <v/>
      </c>
      <c r="L11178" s="5"/>
    </row>
    <row r="11179" spans="1:12">
      <c r="A11179" s="3">
        <v>44734</v>
      </c>
      <c r="B11179" s="4" t="str">
        <f>"annual period "&amp;COUNTIF(D$9:D11179,TRUE)</f>
        <v>annual period 37</v>
      </c>
      <c r="D11179" t="b">
        <f t="shared" si="522"/>
        <v>0</v>
      </c>
      <c r="E11179">
        <f t="shared" si="521"/>
        <v>1818</v>
      </c>
      <c r="F11179" s="5" cm="1">
        <f t="array" ref="F11179">INDEX(_xlfn._xlws.FILTER(A$9:A$16378,E11179=E$9:E$16378*ISNUMBER(A$9:A$16378)),1)</f>
        <v>44734</v>
      </c>
      <c r="G11179" s="5" cm="1">
        <f t="array" ref="G11179">INDEX(_xlfn._xlws.FILTER(A$9:A$16378,E11179=E$9:E$16378*ISNUMBER(A$9:A$16378)),COUNT(_xlfn._xlws.FILTER(A$9:A$16378,E11179=E$9:E$16378*ISNUMBER(A$9:A$16378))))</f>
        <v>44736</v>
      </c>
      <c r="H11179">
        <v>11179</v>
      </c>
      <c r="I11179" s="10" cm="1">
        <f t="array" ref="I11179">_xlfn.IFS(AND(OR(_xlfn._xlws.FILTER(D$9:D$16388,E$9:E$16388=E11179)),ROW()=_xlfn.MINIFS(_xlfn.ANCHORARRAY(H$9),E$9:E$16388,E11179)),A11179-C$4,ROW()=_xlfn.MINIFS(_xlfn.ANCHORARRAY(H$9),E$9:E$16388,E11179),IFERROR(A11179-INDEX(G$9:G$16388,MATCH(E11179-1,E$9:E$16388,0)),A11179-C$4),ISNUMBER(A11179),A11179-F11179,TRUE,"")</f>
        <v>0</v>
      </c>
      <c r="J11179" t="b">
        <f t="shared" si="520"/>
        <v>0</v>
      </c>
      <c r="L11179" s="5"/>
    </row>
    <row r="11180" spans="1:12">
      <c r="B11180" s="4" t="str">
        <f>"annual period "&amp;COUNTIF(D$9:D11180,TRUE)</f>
        <v>annual period 37</v>
      </c>
      <c r="D11180" t="b">
        <f t="shared" si="522"/>
        <v>0</v>
      </c>
      <c r="E11180">
        <f t="shared" si="521"/>
        <v>1818</v>
      </c>
      <c r="F11180" s="5" cm="1">
        <f t="array" ref="F11180">INDEX(_xlfn._xlws.FILTER(A$9:A$16378,E11180=E$9:E$16378*ISNUMBER(A$9:A$16378)),1)</f>
        <v>44734</v>
      </c>
      <c r="G11180" s="5" cm="1">
        <f t="array" ref="G11180">INDEX(_xlfn._xlws.FILTER(A$9:A$16378,E11180=E$9:E$16378*ISNUMBER(A$9:A$16378)),COUNT(_xlfn._xlws.FILTER(A$9:A$16378,E11180=E$9:E$16378*ISNUMBER(A$9:A$16378))))</f>
        <v>44736</v>
      </c>
      <c r="H11180" t="str">
        <v/>
      </c>
      <c r="I11180" s="10" t="str" cm="1">
        <f t="array" ref="I11180">_xlfn.IFS(AND(OR(_xlfn._xlws.FILTER(D$9:D$16388,E$9:E$16388=E11180)),ROW()=_xlfn.MINIFS(_xlfn.ANCHORARRAY(H$9),E$9:E$16388,E11180)),A11180-C$4,ROW()=_xlfn.MINIFS(_xlfn.ANCHORARRAY(H$9),E$9:E$16388,E11180),IFERROR(A11180-INDEX(G$9:G$16388,MATCH(E11180-1,E$9:E$16388,0)),A11180-C$4),ISNUMBER(A11180),A11180-F11180,TRUE,"")</f>
        <v/>
      </c>
      <c r="J11180" t="str">
        <f t="shared" si="520"/>
        <v/>
      </c>
      <c r="L11180" s="5"/>
    </row>
    <row r="11181" spans="1:12">
      <c r="A11181" s="3">
        <v>44734</v>
      </c>
      <c r="B11181" s="4" t="str">
        <f>"annual period "&amp;COUNTIF(D$9:D11181,TRUE)</f>
        <v>annual period 37</v>
      </c>
      <c r="D11181" t="b">
        <f t="shared" si="522"/>
        <v>0</v>
      </c>
      <c r="E11181">
        <f t="shared" si="521"/>
        <v>1818</v>
      </c>
      <c r="F11181" s="5" cm="1">
        <f t="array" ref="F11181">INDEX(_xlfn._xlws.FILTER(A$9:A$16378,E11181=E$9:E$16378*ISNUMBER(A$9:A$16378)),1)</f>
        <v>44734</v>
      </c>
      <c r="G11181" s="5" cm="1">
        <f t="array" ref="G11181">INDEX(_xlfn._xlws.FILTER(A$9:A$16378,E11181=E$9:E$16378*ISNUMBER(A$9:A$16378)),COUNT(_xlfn._xlws.FILTER(A$9:A$16378,E11181=E$9:E$16378*ISNUMBER(A$9:A$16378))))</f>
        <v>44736</v>
      </c>
      <c r="H11181">
        <v>11181</v>
      </c>
      <c r="I11181" s="10" cm="1">
        <f t="array" ref="I11181">_xlfn.IFS(AND(OR(_xlfn._xlws.FILTER(D$9:D$16388,E$9:E$16388=E11181)),ROW()=_xlfn.MINIFS(_xlfn.ANCHORARRAY(H$9),E$9:E$16388,E11181)),A11181-C$4,ROW()=_xlfn.MINIFS(_xlfn.ANCHORARRAY(H$9),E$9:E$16388,E11181),IFERROR(A11181-INDEX(G$9:G$16388,MATCH(E11181-1,E$9:E$16388,0)),A11181-C$4),ISNUMBER(A11181),A11181-F11181,TRUE,"")</f>
        <v>0</v>
      </c>
      <c r="J11181" t="b">
        <f t="shared" si="520"/>
        <v>0</v>
      </c>
      <c r="L11181" s="5"/>
    </row>
    <row r="11182" spans="1:12">
      <c r="B11182" s="4" t="str">
        <f>"annual period "&amp;COUNTIF(D$9:D11182,TRUE)</f>
        <v>annual period 37</v>
      </c>
      <c r="D11182" t="b">
        <f t="shared" si="522"/>
        <v>0</v>
      </c>
      <c r="E11182">
        <f t="shared" si="521"/>
        <v>1818</v>
      </c>
      <c r="F11182" s="5" cm="1">
        <f t="array" ref="F11182">INDEX(_xlfn._xlws.FILTER(A$9:A$16378,E11182=E$9:E$16378*ISNUMBER(A$9:A$16378)),1)</f>
        <v>44734</v>
      </c>
      <c r="G11182" s="5" cm="1">
        <f t="array" ref="G11182">INDEX(_xlfn._xlws.FILTER(A$9:A$16378,E11182=E$9:E$16378*ISNUMBER(A$9:A$16378)),COUNT(_xlfn._xlws.FILTER(A$9:A$16378,E11182=E$9:E$16378*ISNUMBER(A$9:A$16378))))</f>
        <v>44736</v>
      </c>
      <c r="H11182" t="str">
        <v/>
      </c>
      <c r="I11182" s="10" t="str" cm="1">
        <f t="array" ref="I11182">_xlfn.IFS(AND(OR(_xlfn._xlws.FILTER(D$9:D$16388,E$9:E$16388=E11182)),ROW()=_xlfn.MINIFS(_xlfn.ANCHORARRAY(H$9),E$9:E$16388,E11182)),A11182-C$4,ROW()=_xlfn.MINIFS(_xlfn.ANCHORARRAY(H$9),E$9:E$16388,E11182),IFERROR(A11182-INDEX(G$9:G$16388,MATCH(E11182-1,E$9:E$16388,0)),A11182-C$4),ISNUMBER(A11182),A11182-F11182,TRUE,"")</f>
        <v/>
      </c>
      <c r="J11182" t="str">
        <f t="shared" si="520"/>
        <v/>
      </c>
      <c r="L11182" s="5"/>
    </row>
    <row r="11183" spans="1:12">
      <c r="A11183" s="3">
        <v>44736</v>
      </c>
      <c r="B11183" s="4" t="str">
        <f>"annual period "&amp;COUNTIF(D$9:D11183,TRUE)</f>
        <v>annual period 37</v>
      </c>
      <c r="D11183" t="b">
        <f t="shared" si="522"/>
        <v>0</v>
      </c>
      <c r="E11183">
        <f t="shared" si="521"/>
        <v>1818</v>
      </c>
      <c r="F11183" s="5" cm="1">
        <f t="array" ref="F11183">INDEX(_xlfn._xlws.FILTER(A$9:A$16378,E11183=E$9:E$16378*ISNUMBER(A$9:A$16378)),1)</f>
        <v>44734</v>
      </c>
      <c r="G11183" s="5" cm="1">
        <f t="array" ref="G11183">INDEX(_xlfn._xlws.FILTER(A$9:A$16378,E11183=E$9:E$16378*ISNUMBER(A$9:A$16378)),COUNT(_xlfn._xlws.FILTER(A$9:A$16378,E11183=E$9:E$16378*ISNUMBER(A$9:A$16378))))</f>
        <v>44736</v>
      </c>
      <c r="H11183" t="str">
        <v/>
      </c>
      <c r="I11183" s="10" cm="1">
        <f t="array" ref="I11183">_xlfn.IFS(AND(OR(_xlfn._xlws.FILTER(D$9:D$16388,E$9:E$16388=E11183)),ROW()=_xlfn.MINIFS(_xlfn.ANCHORARRAY(H$9),E$9:E$16388,E11183)),A11183-C$4,ROW()=_xlfn.MINIFS(_xlfn.ANCHORARRAY(H$9),E$9:E$16388,E11183),IFERROR(A11183-INDEX(G$9:G$16388,MATCH(E11183-1,E$9:E$16388,0)),A11183-C$4),ISNUMBER(A11183),A11183-F11183,TRUE,"")</f>
        <v>2</v>
      </c>
      <c r="J11183" t="b">
        <f t="shared" si="520"/>
        <v>0</v>
      </c>
      <c r="L11183" s="5"/>
    </row>
    <row r="11184" spans="1:12">
      <c r="B11184" s="4" t="str">
        <f>"annual period "&amp;COUNTIF(D$9:D11184,TRUE)</f>
        <v>annual period 37</v>
      </c>
      <c r="D11184" t="b">
        <f t="shared" si="522"/>
        <v>0</v>
      </c>
      <c r="E11184">
        <f t="shared" si="521"/>
        <v>1818</v>
      </c>
      <c r="F11184" s="5" cm="1">
        <f t="array" ref="F11184">INDEX(_xlfn._xlws.FILTER(A$9:A$16378,E11184=E$9:E$16378*ISNUMBER(A$9:A$16378)),1)</f>
        <v>44734</v>
      </c>
      <c r="G11184" s="5" cm="1">
        <f t="array" ref="G11184">INDEX(_xlfn._xlws.FILTER(A$9:A$16378,E11184=E$9:E$16378*ISNUMBER(A$9:A$16378)),COUNT(_xlfn._xlws.FILTER(A$9:A$16378,E11184=E$9:E$16378*ISNUMBER(A$9:A$16378))))</f>
        <v>44736</v>
      </c>
      <c r="H11184" t="str">
        <v/>
      </c>
      <c r="I11184" s="10" t="str" cm="1">
        <f t="array" ref="I11184">_xlfn.IFS(AND(OR(_xlfn._xlws.FILTER(D$9:D$16388,E$9:E$16388=E11184)),ROW()=_xlfn.MINIFS(_xlfn.ANCHORARRAY(H$9),E$9:E$16388,E11184)),A11184-C$4,ROW()=_xlfn.MINIFS(_xlfn.ANCHORARRAY(H$9),E$9:E$16388,E11184),IFERROR(A11184-INDEX(G$9:G$16388,MATCH(E11184-1,E$9:E$16388,0)),A11184-C$4),ISNUMBER(A11184),A11184-F11184,TRUE,"")</f>
        <v/>
      </c>
      <c r="J11184" t="str">
        <f t="shared" si="520"/>
        <v/>
      </c>
      <c r="L11184" s="5"/>
    </row>
    <row r="11185" spans="1:12">
      <c r="A11185" s="3">
        <v>44736</v>
      </c>
      <c r="B11185" s="4" t="str">
        <f>"annual period "&amp;COUNTIF(D$9:D11185,TRUE)</f>
        <v>annual period 37</v>
      </c>
      <c r="D11185" t="b">
        <f t="shared" si="522"/>
        <v>0</v>
      </c>
      <c r="E11185">
        <f t="shared" si="521"/>
        <v>1818</v>
      </c>
      <c r="F11185" s="5" cm="1">
        <f t="array" ref="F11185">INDEX(_xlfn._xlws.FILTER(A$9:A$16378,E11185=E$9:E$16378*ISNUMBER(A$9:A$16378)),1)</f>
        <v>44734</v>
      </c>
      <c r="G11185" s="5" cm="1">
        <f t="array" ref="G11185">INDEX(_xlfn._xlws.FILTER(A$9:A$16378,E11185=E$9:E$16378*ISNUMBER(A$9:A$16378)),COUNT(_xlfn._xlws.FILTER(A$9:A$16378,E11185=E$9:E$16378*ISNUMBER(A$9:A$16378))))</f>
        <v>44736</v>
      </c>
      <c r="H11185" t="str">
        <v/>
      </c>
      <c r="I11185" s="10" cm="1">
        <f t="array" ref="I11185">_xlfn.IFS(AND(OR(_xlfn._xlws.FILTER(D$9:D$16388,E$9:E$16388=E11185)),ROW()=_xlfn.MINIFS(_xlfn.ANCHORARRAY(H$9),E$9:E$16388,E11185)),A11185-C$4,ROW()=_xlfn.MINIFS(_xlfn.ANCHORARRAY(H$9),E$9:E$16388,E11185),IFERROR(A11185-INDEX(G$9:G$16388,MATCH(E11185-1,E$9:E$16388,0)),A11185-C$4),ISNUMBER(A11185),A11185-F11185,TRUE,"")</f>
        <v>2</v>
      </c>
      <c r="J11185" t="b">
        <f t="shared" si="520"/>
        <v>0</v>
      </c>
      <c r="L11185" s="5"/>
    </row>
    <row r="11186" spans="1:12">
      <c r="A11186" s="1" t="s">
        <v>14</v>
      </c>
      <c r="B11186" s="4" t="str">
        <f>"annual period "&amp;COUNTIF(D$9:D11186,TRUE)</f>
        <v>annual period 38</v>
      </c>
      <c r="D11186" t="b">
        <f t="shared" si="522"/>
        <v>1</v>
      </c>
      <c r="E11186">
        <f t="shared" si="521"/>
        <v>1819</v>
      </c>
      <c r="F11186" s="5" cm="1">
        <f t="array" ref="F11186">INDEX(_xlfn._xlws.FILTER(A$9:A$16378,E11186=E$9:E$16378*ISNUMBER(A$9:A$16378)),1)</f>
        <v>44383</v>
      </c>
      <c r="G11186" s="5" cm="1">
        <f t="array" ref="G11186">INDEX(_xlfn._xlws.FILTER(A$9:A$16378,E11186=E$9:E$16378*ISNUMBER(A$9:A$16378)),COUNT(_xlfn._xlws.FILTER(A$9:A$16378,E11186=E$9:E$16378*ISNUMBER(A$9:A$16378))))</f>
        <v>44384</v>
      </c>
      <c r="H11186" t="str">
        <v/>
      </c>
      <c r="I11186" s="10" t="str" cm="1">
        <f t="array" ref="I11186">_xlfn.IFS(AND(OR(_xlfn._xlws.FILTER(D$9:D$16388,E$9:E$16388=E11186)),ROW()=_xlfn.MINIFS(_xlfn.ANCHORARRAY(H$9),E$9:E$16388,E11186)),A11186-C$4,ROW()=_xlfn.MINIFS(_xlfn.ANCHORARRAY(H$9),E$9:E$16388,E11186),IFERROR(A11186-INDEX(G$9:G$16388,MATCH(E11186-1,E$9:E$16388,0)),A11186-C$4),ISNUMBER(A11186),A11186-F11186,TRUE,"")</f>
        <v/>
      </c>
      <c r="J11186" t="str">
        <f t="shared" si="520"/>
        <v/>
      </c>
      <c r="L11186" s="5"/>
    </row>
    <row r="11187" spans="1:12">
      <c r="A11187" s="2"/>
      <c r="B11187" s="4" t="str">
        <f>"annual period "&amp;COUNTIF(D$9:D11187,TRUE)</f>
        <v>annual period 38</v>
      </c>
      <c r="D11187" t="b">
        <f t="shared" si="522"/>
        <v>0</v>
      </c>
      <c r="E11187">
        <f t="shared" si="521"/>
        <v>1819</v>
      </c>
      <c r="F11187" s="5" cm="1">
        <f t="array" ref="F11187">INDEX(_xlfn._xlws.FILTER(A$9:A$16378,E11187=E$9:E$16378*ISNUMBER(A$9:A$16378)),1)</f>
        <v>44383</v>
      </c>
      <c r="G11187" s="5" cm="1">
        <f t="array" ref="G11187">INDEX(_xlfn._xlws.FILTER(A$9:A$16378,E11187=E$9:E$16378*ISNUMBER(A$9:A$16378)),COUNT(_xlfn._xlws.FILTER(A$9:A$16378,E11187=E$9:E$16378*ISNUMBER(A$9:A$16378))))</f>
        <v>44384</v>
      </c>
      <c r="H11187" t="str">
        <v/>
      </c>
      <c r="I11187" s="10" t="str" cm="1">
        <f t="array" ref="I11187">_xlfn.IFS(AND(OR(_xlfn._xlws.FILTER(D$9:D$16388,E$9:E$16388=E11187)),ROW()=_xlfn.MINIFS(_xlfn.ANCHORARRAY(H$9),E$9:E$16388,E11187)),A11187-C$4,ROW()=_xlfn.MINIFS(_xlfn.ANCHORARRAY(H$9),E$9:E$16388,E11187),IFERROR(A11187-INDEX(G$9:G$16388,MATCH(E11187-1,E$9:E$16388,0)),A11187-C$4),ISNUMBER(A11187),A11187-F11187,TRUE,"")</f>
        <v/>
      </c>
      <c r="J11187" t="str">
        <f t="shared" si="520"/>
        <v/>
      </c>
      <c r="L11187" s="5"/>
    </row>
    <row r="11188" spans="1:12">
      <c r="A11188" s="3">
        <v>44383</v>
      </c>
      <c r="B11188" s="4" t="str">
        <f>"annual period "&amp;COUNTIF(D$9:D11188,TRUE)</f>
        <v>annual period 38</v>
      </c>
      <c r="D11188" t="b">
        <f t="shared" si="522"/>
        <v>0</v>
      </c>
      <c r="E11188">
        <f t="shared" si="521"/>
        <v>1819</v>
      </c>
      <c r="F11188" s="5" cm="1">
        <f t="array" ref="F11188">INDEX(_xlfn._xlws.FILTER(A$9:A$16378,E11188=E$9:E$16378*ISNUMBER(A$9:A$16378)),1)</f>
        <v>44383</v>
      </c>
      <c r="G11188" s="5" cm="1">
        <f t="array" ref="G11188">INDEX(_xlfn._xlws.FILTER(A$9:A$16378,E11188=E$9:E$16378*ISNUMBER(A$9:A$16378)),COUNT(_xlfn._xlws.FILTER(A$9:A$16378,E11188=E$9:E$16378*ISNUMBER(A$9:A$16378))))</f>
        <v>44384</v>
      </c>
      <c r="H11188">
        <v>11188</v>
      </c>
      <c r="I11188" s="10" cm="1">
        <f t="array" ref="I11188">_xlfn.IFS(AND(OR(_xlfn._xlws.FILTER(D$9:D$16388,E$9:E$16388=E11188)),ROW()=_xlfn.MINIFS(_xlfn.ANCHORARRAY(H$9),E$9:E$16388,E11188)),A11188-C$4,ROW()=_xlfn.MINIFS(_xlfn.ANCHORARRAY(H$9),E$9:E$16388,E11188),IFERROR(A11188-INDEX(G$9:G$16388,MATCH(E11188-1,E$9:E$16388,0)),A11188-C$4),ISNUMBER(A11188),A11188-F11188,TRUE,"")</f>
        <v>6</v>
      </c>
      <c r="J11188" t="b">
        <f t="shared" si="520"/>
        <v>0</v>
      </c>
      <c r="L11188" s="5"/>
    </row>
    <row r="11189" spans="1:12">
      <c r="B11189" s="4" t="str">
        <f>"annual period "&amp;COUNTIF(D$9:D11189,TRUE)</f>
        <v>annual period 38</v>
      </c>
      <c r="D11189" t="b">
        <f t="shared" si="522"/>
        <v>0</v>
      </c>
      <c r="E11189">
        <f t="shared" si="521"/>
        <v>1819</v>
      </c>
      <c r="F11189" s="5" cm="1">
        <f t="array" ref="F11189">INDEX(_xlfn._xlws.FILTER(A$9:A$16378,E11189=E$9:E$16378*ISNUMBER(A$9:A$16378)),1)</f>
        <v>44383</v>
      </c>
      <c r="G11189" s="5" cm="1">
        <f t="array" ref="G11189">INDEX(_xlfn._xlws.FILTER(A$9:A$16378,E11189=E$9:E$16378*ISNUMBER(A$9:A$16378)),COUNT(_xlfn._xlws.FILTER(A$9:A$16378,E11189=E$9:E$16378*ISNUMBER(A$9:A$16378))))</f>
        <v>44384</v>
      </c>
      <c r="H11189" t="str">
        <v/>
      </c>
      <c r="I11189" s="10" t="str" cm="1">
        <f t="array" ref="I11189">_xlfn.IFS(AND(OR(_xlfn._xlws.FILTER(D$9:D$16388,E$9:E$16388=E11189)),ROW()=_xlfn.MINIFS(_xlfn.ANCHORARRAY(H$9),E$9:E$16388,E11189)),A11189-C$4,ROW()=_xlfn.MINIFS(_xlfn.ANCHORARRAY(H$9),E$9:E$16388,E11189),IFERROR(A11189-INDEX(G$9:G$16388,MATCH(E11189-1,E$9:E$16388,0)),A11189-C$4),ISNUMBER(A11189),A11189-F11189,TRUE,"")</f>
        <v/>
      </c>
      <c r="J11189" t="str">
        <f t="shared" si="520"/>
        <v/>
      </c>
      <c r="L11189" s="5"/>
    </row>
    <row r="11190" spans="1:12">
      <c r="A11190" s="3">
        <v>44384</v>
      </c>
      <c r="B11190" s="4" t="str">
        <f>"annual period "&amp;COUNTIF(D$9:D11190,TRUE)</f>
        <v>annual period 38</v>
      </c>
      <c r="D11190" t="b">
        <f t="shared" si="522"/>
        <v>0</v>
      </c>
      <c r="E11190">
        <f t="shared" si="521"/>
        <v>1819</v>
      </c>
      <c r="F11190" s="5" cm="1">
        <f t="array" ref="F11190">INDEX(_xlfn._xlws.FILTER(A$9:A$16378,E11190=E$9:E$16378*ISNUMBER(A$9:A$16378)),1)</f>
        <v>44383</v>
      </c>
      <c r="G11190" s="5" cm="1">
        <f t="array" ref="G11190">INDEX(_xlfn._xlws.FILTER(A$9:A$16378,E11190=E$9:E$16378*ISNUMBER(A$9:A$16378)),COUNT(_xlfn._xlws.FILTER(A$9:A$16378,E11190=E$9:E$16378*ISNUMBER(A$9:A$16378))))</f>
        <v>44384</v>
      </c>
      <c r="H11190" t="str">
        <v/>
      </c>
      <c r="I11190" s="10" cm="1">
        <f t="array" ref="I11190">_xlfn.IFS(AND(OR(_xlfn._xlws.FILTER(D$9:D$16388,E$9:E$16388=E11190)),ROW()=_xlfn.MINIFS(_xlfn.ANCHORARRAY(H$9),E$9:E$16388,E11190)),A11190-C$4,ROW()=_xlfn.MINIFS(_xlfn.ANCHORARRAY(H$9),E$9:E$16388,E11190),IFERROR(A11190-INDEX(G$9:G$16388,MATCH(E11190-1,E$9:E$16388,0)),A11190-C$4),ISNUMBER(A11190),A11190-F11190,TRUE,"")</f>
        <v>1</v>
      </c>
      <c r="J11190" t="b">
        <f t="shared" si="520"/>
        <v>0</v>
      </c>
      <c r="L11190" s="5"/>
    </row>
    <row r="11191" spans="1:12">
      <c r="A11191" s="1" t="s">
        <v>14</v>
      </c>
      <c r="B11191" s="4" t="str">
        <f>"annual period "&amp;COUNTIF(D$9:D11191,TRUE)</f>
        <v>annual period 38</v>
      </c>
      <c r="D11191" t="b">
        <f t="shared" si="522"/>
        <v>0</v>
      </c>
      <c r="E11191">
        <f t="shared" si="521"/>
        <v>1820</v>
      </c>
      <c r="F11191" s="5" cm="1">
        <f t="array" ref="F11191">INDEX(_xlfn._xlws.FILTER(A$9:A$16378,E11191=E$9:E$16378*ISNUMBER(A$9:A$16378)),1)</f>
        <v>44390</v>
      </c>
      <c r="G11191" s="5" cm="1">
        <f t="array" ref="G11191">INDEX(_xlfn._xlws.FILTER(A$9:A$16378,E11191=E$9:E$16378*ISNUMBER(A$9:A$16378)),COUNT(_xlfn._xlws.FILTER(A$9:A$16378,E11191=E$9:E$16378*ISNUMBER(A$9:A$16378))))</f>
        <v>44390</v>
      </c>
      <c r="H11191" t="str">
        <v/>
      </c>
      <c r="I11191" s="10" t="str" cm="1">
        <f t="array" ref="I11191">_xlfn.IFS(AND(OR(_xlfn._xlws.FILTER(D$9:D$16388,E$9:E$16388=E11191)),ROW()=_xlfn.MINIFS(_xlfn.ANCHORARRAY(H$9),E$9:E$16388,E11191)),A11191-C$4,ROW()=_xlfn.MINIFS(_xlfn.ANCHORARRAY(H$9),E$9:E$16388,E11191),IFERROR(A11191-INDEX(G$9:G$16388,MATCH(E11191-1,E$9:E$16388,0)),A11191-C$4),ISNUMBER(A11191),A11191-F11191,TRUE,"")</f>
        <v/>
      </c>
      <c r="J11191" t="str">
        <f t="shared" si="520"/>
        <v/>
      </c>
      <c r="L11191" s="5"/>
    </row>
    <row r="11192" spans="1:12">
      <c r="A11192" s="2"/>
      <c r="B11192" s="4" t="str">
        <f>"annual period "&amp;COUNTIF(D$9:D11192,TRUE)</f>
        <v>annual period 38</v>
      </c>
      <c r="D11192" t="b">
        <f t="shared" si="522"/>
        <v>0</v>
      </c>
      <c r="E11192">
        <f t="shared" si="521"/>
        <v>1820</v>
      </c>
      <c r="F11192" s="5" cm="1">
        <f t="array" ref="F11192">INDEX(_xlfn._xlws.FILTER(A$9:A$16378,E11192=E$9:E$16378*ISNUMBER(A$9:A$16378)),1)</f>
        <v>44390</v>
      </c>
      <c r="G11192" s="5" cm="1">
        <f t="array" ref="G11192">INDEX(_xlfn._xlws.FILTER(A$9:A$16378,E11192=E$9:E$16378*ISNUMBER(A$9:A$16378)),COUNT(_xlfn._xlws.FILTER(A$9:A$16378,E11192=E$9:E$16378*ISNUMBER(A$9:A$16378))))</f>
        <v>44390</v>
      </c>
      <c r="H11192" t="str">
        <v/>
      </c>
      <c r="I11192" s="10" t="str" cm="1">
        <f t="array" ref="I11192">_xlfn.IFS(AND(OR(_xlfn._xlws.FILTER(D$9:D$16388,E$9:E$16388=E11192)),ROW()=_xlfn.MINIFS(_xlfn.ANCHORARRAY(H$9),E$9:E$16388,E11192)),A11192-C$4,ROW()=_xlfn.MINIFS(_xlfn.ANCHORARRAY(H$9),E$9:E$16388,E11192),IFERROR(A11192-INDEX(G$9:G$16388,MATCH(E11192-1,E$9:E$16388,0)),A11192-C$4),ISNUMBER(A11192),A11192-F11192,TRUE,"")</f>
        <v/>
      </c>
      <c r="J11192" t="str">
        <f t="shared" si="520"/>
        <v/>
      </c>
      <c r="L11192" s="5"/>
    </row>
    <row r="11193" spans="1:12">
      <c r="A11193" s="3">
        <v>44390</v>
      </c>
      <c r="B11193" s="4" t="str">
        <f>"annual period "&amp;COUNTIF(D$9:D11193,TRUE)</f>
        <v>annual period 38</v>
      </c>
      <c r="D11193" t="b">
        <f t="shared" si="522"/>
        <v>0</v>
      </c>
      <c r="E11193">
        <f t="shared" si="521"/>
        <v>1820</v>
      </c>
      <c r="F11193" s="5" cm="1">
        <f t="array" ref="F11193">INDEX(_xlfn._xlws.FILTER(A$9:A$16378,E11193=E$9:E$16378*ISNUMBER(A$9:A$16378)),1)</f>
        <v>44390</v>
      </c>
      <c r="G11193" s="5" cm="1">
        <f t="array" ref="G11193">INDEX(_xlfn._xlws.FILTER(A$9:A$16378,E11193=E$9:E$16378*ISNUMBER(A$9:A$16378)),COUNT(_xlfn._xlws.FILTER(A$9:A$16378,E11193=E$9:E$16378*ISNUMBER(A$9:A$16378))))</f>
        <v>44390</v>
      </c>
      <c r="H11193">
        <v>11193</v>
      </c>
      <c r="I11193" s="10" cm="1">
        <f t="array" ref="I11193">_xlfn.IFS(AND(OR(_xlfn._xlws.FILTER(D$9:D$16388,E$9:E$16388=E11193)),ROW()=_xlfn.MINIFS(_xlfn.ANCHORARRAY(H$9),E$9:E$16388,E11193)),A11193-C$4,ROW()=_xlfn.MINIFS(_xlfn.ANCHORARRAY(H$9),E$9:E$16388,E11193),IFERROR(A11193-INDEX(G$9:G$16388,MATCH(E11193-1,E$9:E$16388,0)),A11193-C$4),ISNUMBER(A11193),A11193-F11193,TRUE,"")</f>
        <v>6</v>
      </c>
      <c r="J11193" t="b">
        <f t="shared" si="520"/>
        <v>0</v>
      </c>
      <c r="L11193" s="5"/>
    </row>
    <row r="11194" spans="1:12">
      <c r="B11194" s="4" t="str">
        <f>"annual period "&amp;COUNTIF(D$9:D11194,TRUE)</f>
        <v>annual period 38</v>
      </c>
      <c r="D11194" t="b">
        <f t="shared" si="522"/>
        <v>0</v>
      </c>
      <c r="E11194">
        <f t="shared" si="521"/>
        <v>1820</v>
      </c>
      <c r="F11194" s="5" cm="1">
        <f t="array" ref="F11194">INDEX(_xlfn._xlws.FILTER(A$9:A$16378,E11194=E$9:E$16378*ISNUMBER(A$9:A$16378)),1)</f>
        <v>44390</v>
      </c>
      <c r="G11194" s="5" cm="1">
        <f t="array" ref="G11194">INDEX(_xlfn._xlws.FILTER(A$9:A$16378,E11194=E$9:E$16378*ISNUMBER(A$9:A$16378)),COUNT(_xlfn._xlws.FILTER(A$9:A$16378,E11194=E$9:E$16378*ISNUMBER(A$9:A$16378))))</f>
        <v>44390</v>
      </c>
      <c r="H11194" t="str">
        <v/>
      </c>
      <c r="I11194" s="10" t="str" cm="1">
        <f t="array" ref="I11194">_xlfn.IFS(AND(OR(_xlfn._xlws.FILTER(D$9:D$16388,E$9:E$16388=E11194)),ROW()=_xlfn.MINIFS(_xlfn.ANCHORARRAY(H$9),E$9:E$16388,E11194)),A11194-C$4,ROW()=_xlfn.MINIFS(_xlfn.ANCHORARRAY(H$9),E$9:E$16388,E11194),IFERROR(A11194-INDEX(G$9:G$16388,MATCH(E11194-1,E$9:E$16388,0)),A11194-C$4),ISNUMBER(A11194),A11194-F11194,TRUE,"")</f>
        <v/>
      </c>
      <c r="J11194" t="str">
        <f t="shared" si="520"/>
        <v/>
      </c>
      <c r="L11194" s="5"/>
    </row>
    <row r="11195" spans="1:12">
      <c r="A11195" s="3">
        <v>44390</v>
      </c>
      <c r="B11195" s="4" t="str">
        <f>"annual period "&amp;COUNTIF(D$9:D11195,TRUE)</f>
        <v>annual period 38</v>
      </c>
      <c r="D11195" t="b">
        <f t="shared" si="522"/>
        <v>0</v>
      </c>
      <c r="E11195">
        <f t="shared" si="521"/>
        <v>1820</v>
      </c>
      <c r="F11195" s="5" cm="1">
        <f t="array" ref="F11195">INDEX(_xlfn._xlws.FILTER(A$9:A$16378,E11195=E$9:E$16378*ISNUMBER(A$9:A$16378)),1)</f>
        <v>44390</v>
      </c>
      <c r="G11195" s="5" cm="1">
        <f t="array" ref="G11195">INDEX(_xlfn._xlws.FILTER(A$9:A$16378,E11195=E$9:E$16378*ISNUMBER(A$9:A$16378)),COUNT(_xlfn._xlws.FILTER(A$9:A$16378,E11195=E$9:E$16378*ISNUMBER(A$9:A$16378))))</f>
        <v>44390</v>
      </c>
      <c r="H11195">
        <v>11195</v>
      </c>
      <c r="I11195" s="10" cm="1">
        <f t="array" ref="I11195">_xlfn.IFS(AND(OR(_xlfn._xlws.FILTER(D$9:D$16388,E$9:E$16388=E11195)),ROW()=_xlfn.MINIFS(_xlfn.ANCHORARRAY(H$9),E$9:E$16388,E11195)),A11195-C$4,ROW()=_xlfn.MINIFS(_xlfn.ANCHORARRAY(H$9),E$9:E$16388,E11195),IFERROR(A11195-INDEX(G$9:G$16388,MATCH(E11195-1,E$9:E$16388,0)),A11195-C$4),ISNUMBER(A11195),A11195-F11195,TRUE,"")</f>
        <v>0</v>
      </c>
      <c r="J11195" t="b">
        <f t="shared" si="520"/>
        <v>0</v>
      </c>
      <c r="L11195" s="5"/>
    </row>
    <row r="11196" spans="1:12">
      <c r="A11196" s="1" t="s">
        <v>14</v>
      </c>
      <c r="B11196" s="4" t="str">
        <f>"annual period "&amp;COUNTIF(D$9:D11196,TRUE)</f>
        <v>annual period 38</v>
      </c>
      <c r="D11196" t="b">
        <f t="shared" si="522"/>
        <v>0</v>
      </c>
      <c r="E11196">
        <f t="shared" si="521"/>
        <v>1821</v>
      </c>
      <c r="F11196" s="5" cm="1">
        <f t="array" ref="F11196">INDEX(_xlfn._xlws.FILTER(A$9:A$16378,E11196=E$9:E$16378*ISNUMBER(A$9:A$16378)),1)</f>
        <v>44395</v>
      </c>
      <c r="G11196" s="5" cm="1">
        <f t="array" ref="G11196">INDEX(_xlfn._xlws.FILTER(A$9:A$16378,E11196=E$9:E$16378*ISNUMBER(A$9:A$16378)),COUNT(_xlfn._xlws.FILTER(A$9:A$16378,E11196=E$9:E$16378*ISNUMBER(A$9:A$16378))))</f>
        <v>44400</v>
      </c>
      <c r="H11196" t="str">
        <v/>
      </c>
      <c r="I11196" s="10" t="str" cm="1">
        <f t="array" ref="I11196">_xlfn.IFS(AND(OR(_xlfn._xlws.FILTER(D$9:D$16388,E$9:E$16388=E11196)),ROW()=_xlfn.MINIFS(_xlfn.ANCHORARRAY(H$9),E$9:E$16388,E11196)),A11196-C$4,ROW()=_xlfn.MINIFS(_xlfn.ANCHORARRAY(H$9),E$9:E$16388,E11196),IFERROR(A11196-INDEX(G$9:G$16388,MATCH(E11196-1,E$9:E$16388,0)),A11196-C$4),ISNUMBER(A11196),A11196-F11196,TRUE,"")</f>
        <v/>
      </c>
      <c r="J11196" t="str">
        <f t="shared" si="520"/>
        <v/>
      </c>
      <c r="L11196" s="5"/>
    </row>
    <row r="11197" spans="1:12">
      <c r="A11197" s="2"/>
      <c r="B11197" s="4" t="str">
        <f>"annual period "&amp;COUNTIF(D$9:D11197,TRUE)</f>
        <v>annual period 38</v>
      </c>
      <c r="D11197" t="b">
        <f t="shared" si="522"/>
        <v>0</v>
      </c>
      <c r="E11197">
        <f t="shared" si="521"/>
        <v>1821</v>
      </c>
      <c r="F11197" s="5" cm="1">
        <f t="array" ref="F11197">INDEX(_xlfn._xlws.FILTER(A$9:A$16378,E11197=E$9:E$16378*ISNUMBER(A$9:A$16378)),1)</f>
        <v>44395</v>
      </c>
      <c r="G11197" s="5" cm="1">
        <f t="array" ref="G11197">INDEX(_xlfn._xlws.FILTER(A$9:A$16378,E11197=E$9:E$16378*ISNUMBER(A$9:A$16378)),COUNT(_xlfn._xlws.FILTER(A$9:A$16378,E11197=E$9:E$16378*ISNUMBER(A$9:A$16378))))</f>
        <v>44400</v>
      </c>
      <c r="H11197" t="str">
        <v/>
      </c>
      <c r="I11197" s="10" t="str" cm="1">
        <f t="array" ref="I11197">_xlfn.IFS(AND(OR(_xlfn._xlws.FILTER(D$9:D$16388,E$9:E$16388=E11197)),ROW()=_xlfn.MINIFS(_xlfn.ANCHORARRAY(H$9),E$9:E$16388,E11197)),A11197-C$4,ROW()=_xlfn.MINIFS(_xlfn.ANCHORARRAY(H$9),E$9:E$16388,E11197),IFERROR(A11197-INDEX(G$9:G$16388,MATCH(E11197-1,E$9:E$16388,0)),A11197-C$4),ISNUMBER(A11197),A11197-F11197,TRUE,"")</f>
        <v/>
      </c>
      <c r="J11197" t="str">
        <f t="shared" si="520"/>
        <v/>
      </c>
      <c r="L11197" s="5"/>
    </row>
    <row r="11198" spans="1:12">
      <c r="A11198" s="3">
        <v>44395</v>
      </c>
      <c r="B11198" s="4" t="str">
        <f>"annual period "&amp;COUNTIF(D$9:D11198,TRUE)</f>
        <v>annual period 38</v>
      </c>
      <c r="D11198" t="b">
        <f t="shared" si="522"/>
        <v>0</v>
      </c>
      <c r="E11198">
        <f t="shared" si="521"/>
        <v>1821</v>
      </c>
      <c r="F11198" s="5" cm="1">
        <f t="array" ref="F11198">INDEX(_xlfn._xlws.FILTER(A$9:A$16378,E11198=E$9:E$16378*ISNUMBER(A$9:A$16378)),1)</f>
        <v>44395</v>
      </c>
      <c r="G11198" s="5" cm="1">
        <f t="array" ref="G11198">INDEX(_xlfn._xlws.FILTER(A$9:A$16378,E11198=E$9:E$16378*ISNUMBER(A$9:A$16378)),COUNT(_xlfn._xlws.FILTER(A$9:A$16378,E11198=E$9:E$16378*ISNUMBER(A$9:A$16378))))</f>
        <v>44400</v>
      </c>
      <c r="H11198">
        <v>11198</v>
      </c>
      <c r="I11198" s="10" cm="1">
        <f t="array" ref="I11198">_xlfn.IFS(AND(OR(_xlfn._xlws.FILTER(D$9:D$16388,E$9:E$16388=E11198)),ROW()=_xlfn.MINIFS(_xlfn.ANCHORARRAY(H$9),E$9:E$16388,E11198)),A11198-C$4,ROW()=_xlfn.MINIFS(_xlfn.ANCHORARRAY(H$9),E$9:E$16388,E11198),IFERROR(A11198-INDEX(G$9:G$16388,MATCH(E11198-1,E$9:E$16388,0)),A11198-C$4),ISNUMBER(A11198),A11198-F11198,TRUE,"")</f>
        <v>5</v>
      </c>
      <c r="J11198" t="b">
        <f t="shared" si="520"/>
        <v>0</v>
      </c>
      <c r="L11198" s="5"/>
    </row>
    <row r="11199" spans="1:12">
      <c r="B11199" s="4" t="str">
        <f>"annual period "&amp;COUNTIF(D$9:D11199,TRUE)</f>
        <v>annual period 38</v>
      </c>
      <c r="D11199" t="b">
        <f t="shared" si="522"/>
        <v>0</v>
      </c>
      <c r="E11199">
        <f t="shared" si="521"/>
        <v>1821</v>
      </c>
      <c r="F11199" s="5" cm="1">
        <f t="array" ref="F11199">INDEX(_xlfn._xlws.FILTER(A$9:A$16378,E11199=E$9:E$16378*ISNUMBER(A$9:A$16378)),1)</f>
        <v>44395</v>
      </c>
      <c r="G11199" s="5" cm="1">
        <f t="array" ref="G11199">INDEX(_xlfn._xlws.FILTER(A$9:A$16378,E11199=E$9:E$16378*ISNUMBER(A$9:A$16378)),COUNT(_xlfn._xlws.FILTER(A$9:A$16378,E11199=E$9:E$16378*ISNUMBER(A$9:A$16378))))</f>
        <v>44400</v>
      </c>
      <c r="H11199" t="str">
        <v/>
      </c>
      <c r="I11199" s="10" t="str" cm="1">
        <f t="array" ref="I11199">_xlfn.IFS(AND(OR(_xlfn._xlws.FILTER(D$9:D$16388,E$9:E$16388=E11199)),ROW()=_xlfn.MINIFS(_xlfn.ANCHORARRAY(H$9),E$9:E$16388,E11199)),A11199-C$4,ROW()=_xlfn.MINIFS(_xlfn.ANCHORARRAY(H$9),E$9:E$16388,E11199),IFERROR(A11199-INDEX(G$9:G$16388,MATCH(E11199-1,E$9:E$16388,0)),A11199-C$4),ISNUMBER(A11199),A11199-F11199,TRUE,"")</f>
        <v/>
      </c>
      <c r="J11199" t="str">
        <f t="shared" si="520"/>
        <v/>
      </c>
      <c r="L11199" s="5"/>
    </row>
    <row r="11200" spans="1:12">
      <c r="A11200" s="3">
        <v>44395</v>
      </c>
      <c r="B11200" s="4" t="str">
        <f>"annual period "&amp;COUNTIF(D$9:D11200,TRUE)</f>
        <v>annual period 38</v>
      </c>
      <c r="D11200" t="b">
        <f t="shared" si="522"/>
        <v>0</v>
      </c>
      <c r="E11200">
        <f t="shared" si="521"/>
        <v>1821</v>
      </c>
      <c r="F11200" s="5" cm="1">
        <f t="array" ref="F11200">INDEX(_xlfn._xlws.FILTER(A$9:A$16378,E11200=E$9:E$16378*ISNUMBER(A$9:A$16378)),1)</f>
        <v>44395</v>
      </c>
      <c r="G11200" s="5" cm="1">
        <f t="array" ref="G11200">INDEX(_xlfn._xlws.FILTER(A$9:A$16378,E11200=E$9:E$16378*ISNUMBER(A$9:A$16378)),COUNT(_xlfn._xlws.FILTER(A$9:A$16378,E11200=E$9:E$16378*ISNUMBER(A$9:A$16378))))</f>
        <v>44400</v>
      </c>
      <c r="H11200">
        <v>11200</v>
      </c>
      <c r="I11200" s="10" cm="1">
        <f t="array" ref="I11200">_xlfn.IFS(AND(OR(_xlfn._xlws.FILTER(D$9:D$16388,E$9:E$16388=E11200)),ROW()=_xlfn.MINIFS(_xlfn.ANCHORARRAY(H$9),E$9:E$16388,E11200)),A11200-C$4,ROW()=_xlfn.MINIFS(_xlfn.ANCHORARRAY(H$9),E$9:E$16388,E11200),IFERROR(A11200-INDEX(G$9:G$16388,MATCH(E11200-1,E$9:E$16388,0)),A11200-C$4),ISNUMBER(A11200),A11200-F11200,TRUE,"")</f>
        <v>0</v>
      </c>
      <c r="J11200" t="b">
        <f t="shared" si="520"/>
        <v>0</v>
      </c>
      <c r="L11200" s="5"/>
    </row>
    <row r="11201" spans="1:12">
      <c r="B11201" s="4" t="str">
        <f>"annual period "&amp;COUNTIF(D$9:D11201,TRUE)</f>
        <v>annual period 38</v>
      </c>
      <c r="D11201" t="b">
        <f t="shared" si="522"/>
        <v>0</v>
      </c>
      <c r="E11201">
        <f t="shared" si="521"/>
        <v>1821</v>
      </c>
      <c r="F11201" s="5" cm="1">
        <f t="array" ref="F11201">INDEX(_xlfn._xlws.FILTER(A$9:A$16378,E11201=E$9:E$16378*ISNUMBER(A$9:A$16378)),1)</f>
        <v>44395</v>
      </c>
      <c r="G11201" s="5" cm="1">
        <f t="array" ref="G11201">INDEX(_xlfn._xlws.FILTER(A$9:A$16378,E11201=E$9:E$16378*ISNUMBER(A$9:A$16378)),COUNT(_xlfn._xlws.FILTER(A$9:A$16378,E11201=E$9:E$16378*ISNUMBER(A$9:A$16378))))</f>
        <v>44400</v>
      </c>
      <c r="H11201" t="str">
        <v/>
      </c>
      <c r="I11201" s="10" t="str" cm="1">
        <f t="array" ref="I11201">_xlfn.IFS(AND(OR(_xlfn._xlws.FILTER(D$9:D$16388,E$9:E$16388=E11201)),ROW()=_xlfn.MINIFS(_xlfn.ANCHORARRAY(H$9),E$9:E$16388,E11201)),A11201-C$4,ROW()=_xlfn.MINIFS(_xlfn.ANCHORARRAY(H$9),E$9:E$16388,E11201),IFERROR(A11201-INDEX(G$9:G$16388,MATCH(E11201-1,E$9:E$16388,0)),A11201-C$4),ISNUMBER(A11201),A11201-F11201,TRUE,"")</f>
        <v/>
      </c>
      <c r="J11201" t="str">
        <f t="shared" si="520"/>
        <v/>
      </c>
      <c r="L11201" s="5"/>
    </row>
    <row r="11202" spans="1:12">
      <c r="A11202" s="3">
        <v>44396</v>
      </c>
      <c r="B11202" s="4" t="str">
        <f>"annual period "&amp;COUNTIF(D$9:D11202,TRUE)</f>
        <v>annual period 38</v>
      </c>
      <c r="D11202" t="b">
        <f t="shared" si="522"/>
        <v>0</v>
      </c>
      <c r="E11202">
        <f t="shared" si="521"/>
        <v>1821</v>
      </c>
      <c r="F11202" s="5" cm="1">
        <f t="array" ref="F11202">INDEX(_xlfn._xlws.FILTER(A$9:A$16378,E11202=E$9:E$16378*ISNUMBER(A$9:A$16378)),1)</f>
        <v>44395</v>
      </c>
      <c r="G11202" s="5" cm="1">
        <f t="array" ref="G11202">INDEX(_xlfn._xlws.FILTER(A$9:A$16378,E11202=E$9:E$16378*ISNUMBER(A$9:A$16378)),COUNT(_xlfn._xlws.FILTER(A$9:A$16378,E11202=E$9:E$16378*ISNUMBER(A$9:A$16378))))</f>
        <v>44400</v>
      </c>
      <c r="H11202" t="str">
        <v/>
      </c>
      <c r="I11202" s="10" cm="1">
        <f t="array" ref="I11202">_xlfn.IFS(AND(OR(_xlfn._xlws.FILTER(D$9:D$16388,E$9:E$16388=E11202)),ROW()=_xlfn.MINIFS(_xlfn.ANCHORARRAY(H$9),E$9:E$16388,E11202)),A11202-C$4,ROW()=_xlfn.MINIFS(_xlfn.ANCHORARRAY(H$9),E$9:E$16388,E11202),IFERROR(A11202-INDEX(G$9:G$16388,MATCH(E11202-1,E$9:E$16388,0)),A11202-C$4),ISNUMBER(A11202),A11202-F11202,TRUE,"")</f>
        <v>1</v>
      </c>
      <c r="J11202" t="b">
        <f t="shared" si="520"/>
        <v>0</v>
      </c>
      <c r="L11202" s="5"/>
    </row>
    <row r="11203" spans="1:12">
      <c r="B11203" s="4" t="str">
        <f>"annual period "&amp;COUNTIF(D$9:D11203,TRUE)</f>
        <v>annual period 38</v>
      </c>
      <c r="D11203" t="b">
        <f t="shared" si="522"/>
        <v>0</v>
      </c>
      <c r="E11203">
        <f t="shared" si="521"/>
        <v>1821</v>
      </c>
      <c r="F11203" s="5" cm="1">
        <f t="array" ref="F11203">INDEX(_xlfn._xlws.FILTER(A$9:A$16378,E11203=E$9:E$16378*ISNUMBER(A$9:A$16378)),1)</f>
        <v>44395</v>
      </c>
      <c r="G11203" s="5" cm="1">
        <f t="array" ref="G11203">INDEX(_xlfn._xlws.FILTER(A$9:A$16378,E11203=E$9:E$16378*ISNUMBER(A$9:A$16378)),COUNT(_xlfn._xlws.FILTER(A$9:A$16378,E11203=E$9:E$16378*ISNUMBER(A$9:A$16378))))</f>
        <v>44400</v>
      </c>
      <c r="H11203" t="str">
        <v/>
      </c>
      <c r="I11203" s="10" t="str" cm="1">
        <f t="array" ref="I11203">_xlfn.IFS(AND(OR(_xlfn._xlws.FILTER(D$9:D$16388,E$9:E$16388=E11203)),ROW()=_xlfn.MINIFS(_xlfn.ANCHORARRAY(H$9),E$9:E$16388,E11203)),A11203-C$4,ROW()=_xlfn.MINIFS(_xlfn.ANCHORARRAY(H$9),E$9:E$16388,E11203),IFERROR(A11203-INDEX(G$9:G$16388,MATCH(E11203-1,E$9:E$16388,0)),A11203-C$4),ISNUMBER(A11203),A11203-F11203,TRUE,"")</f>
        <v/>
      </c>
      <c r="J11203" t="str">
        <f t="shared" si="520"/>
        <v/>
      </c>
      <c r="L11203" s="5"/>
    </row>
    <row r="11204" spans="1:12">
      <c r="A11204" s="3">
        <v>44398</v>
      </c>
      <c r="B11204" s="4" t="str">
        <f>"annual period "&amp;COUNTIF(D$9:D11204,TRUE)</f>
        <v>annual period 38</v>
      </c>
      <c r="D11204" t="b">
        <f t="shared" si="522"/>
        <v>0</v>
      </c>
      <c r="E11204">
        <f t="shared" si="521"/>
        <v>1821</v>
      </c>
      <c r="F11204" s="5" cm="1">
        <f t="array" ref="F11204">INDEX(_xlfn._xlws.FILTER(A$9:A$16378,E11204=E$9:E$16378*ISNUMBER(A$9:A$16378)),1)</f>
        <v>44395</v>
      </c>
      <c r="G11204" s="5" cm="1">
        <f t="array" ref="G11204">INDEX(_xlfn._xlws.FILTER(A$9:A$16378,E11204=E$9:E$16378*ISNUMBER(A$9:A$16378)),COUNT(_xlfn._xlws.FILTER(A$9:A$16378,E11204=E$9:E$16378*ISNUMBER(A$9:A$16378))))</f>
        <v>44400</v>
      </c>
      <c r="H11204" t="str">
        <v/>
      </c>
      <c r="I11204" s="10" cm="1">
        <f t="array" ref="I11204">_xlfn.IFS(AND(OR(_xlfn._xlws.FILTER(D$9:D$16388,E$9:E$16388=E11204)),ROW()=_xlfn.MINIFS(_xlfn.ANCHORARRAY(H$9),E$9:E$16388,E11204)),A11204-C$4,ROW()=_xlfn.MINIFS(_xlfn.ANCHORARRAY(H$9),E$9:E$16388,E11204),IFERROR(A11204-INDEX(G$9:G$16388,MATCH(E11204-1,E$9:E$16388,0)),A11204-C$4),ISNUMBER(A11204),A11204-F11204,TRUE,"")</f>
        <v>3</v>
      </c>
      <c r="J11204" t="b">
        <f t="shared" si="520"/>
        <v>0</v>
      </c>
      <c r="L11204" s="5"/>
    </row>
    <row r="11205" spans="1:12">
      <c r="B11205" s="4" t="str">
        <f>"annual period "&amp;COUNTIF(D$9:D11205,TRUE)</f>
        <v>annual period 38</v>
      </c>
      <c r="D11205" t="b">
        <f t="shared" si="522"/>
        <v>0</v>
      </c>
      <c r="E11205">
        <f t="shared" si="521"/>
        <v>1821</v>
      </c>
      <c r="F11205" s="5" cm="1">
        <f t="array" ref="F11205">INDEX(_xlfn._xlws.FILTER(A$9:A$16378,E11205=E$9:E$16378*ISNUMBER(A$9:A$16378)),1)</f>
        <v>44395</v>
      </c>
      <c r="G11205" s="5" cm="1">
        <f t="array" ref="G11205">INDEX(_xlfn._xlws.FILTER(A$9:A$16378,E11205=E$9:E$16378*ISNUMBER(A$9:A$16378)),COUNT(_xlfn._xlws.FILTER(A$9:A$16378,E11205=E$9:E$16378*ISNUMBER(A$9:A$16378))))</f>
        <v>44400</v>
      </c>
      <c r="H11205" t="str">
        <v/>
      </c>
      <c r="I11205" s="10" t="str" cm="1">
        <f t="array" ref="I11205">_xlfn.IFS(AND(OR(_xlfn._xlws.FILTER(D$9:D$16388,E$9:E$16388=E11205)),ROW()=_xlfn.MINIFS(_xlfn.ANCHORARRAY(H$9),E$9:E$16388,E11205)),A11205-C$4,ROW()=_xlfn.MINIFS(_xlfn.ANCHORARRAY(H$9),E$9:E$16388,E11205),IFERROR(A11205-INDEX(G$9:G$16388,MATCH(E11205-1,E$9:E$16388,0)),A11205-C$4),ISNUMBER(A11205),A11205-F11205,TRUE,"")</f>
        <v/>
      </c>
      <c r="J11205" t="str">
        <f t="shared" si="520"/>
        <v/>
      </c>
      <c r="L11205" s="5"/>
    </row>
    <row r="11206" spans="1:12">
      <c r="A11206" s="3">
        <v>44399</v>
      </c>
      <c r="B11206" s="4" t="str">
        <f>"annual period "&amp;COUNTIF(D$9:D11206,TRUE)</f>
        <v>annual period 38</v>
      </c>
      <c r="D11206" t="b">
        <f t="shared" si="522"/>
        <v>0</v>
      </c>
      <c r="E11206">
        <f t="shared" si="521"/>
        <v>1821</v>
      </c>
      <c r="F11206" s="5" cm="1">
        <f t="array" ref="F11206">INDEX(_xlfn._xlws.FILTER(A$9:A$16378,E11206=E$9:E$16378*ISNUMBER(A$9:A$16378)),1)</f>
        <v>44395</v>
      </c>
      <c r="G11206" s="5" cm="1">
        <f t="array" ref="G11206">INDEX(_xlfn._xlws.FILTER(A$9:A$16378,E11206=E$9:E$16378*ISNUMBER(A$9:A$16378)),COUNT(_xlfn._xlws.FILTER(A$9:A$16378,E11206=E$9:E$16378*ISNUMBER(A$9:A$16378))))</f>
        <v>44400</v>
      </c>
      <c r="H11206" t="str">
        <v/>
      </c>
      <c r="I11206" s="10" cm="1">
        <f t="array" ref="I11206">_xlfn.IFS(AND(OR(_xlfn._xlws.FILTER(D$9:D$16388,E$9:E$16388=E11206)),ROW()=_xlfn.MINIFS(_xlfn.ANCHORARRAY(H$9),E$9:E$16388,E11206)),A11206-C$4,ROW()=_xlfn.MINIFS(_xlfn.ANCHORARRAY(H$9),E$9:E$16388,E11206),IFERROR(A11206-INDEX(G$9:G$16388,MATCH(E11206-1,E$9:E$16388,0)),A11206-C$4),ISNUMBER(A11206),A11206-F11206,TRUE,"")</f>
        <v>4</v>
      </c>
      <c r="J11206" t="b">
        <f t="shared" ref="J11206:J11269" si="523">IF(I11206="","",I11206&gt;30)</f>
        <v>0</v>
      </c>
      <c r="L11206" s="5"/>
    </row>
    <row r="11207" spans="1:12">
      <c r="B11207" s="4" t="str">
        <f>"annual period "&amp;COUNTIF(D$9:D11207,TRUE)</f>
        <v>annual period 38</v>
      </c>
      <c r="D11207" t="b">
        <f t="shared" si="522"/>
        <v>0</v>
      </c>
      <c r="E11207">
        <f t="shared" si="521"/>
        <v>1821</v>
      </c>
      <c r="F11207" s="5" cm="1">
        <f t="array" ref="F11207">INDEX(_xlfn._xlws.FILTER(A$9:A$16378,E11207=E$9:E$16378*ISNUMBER(A$9:A$16378)),1)</f>
        <v>44395</v>
      </c>
      <c r="G11207" s="5" cm="1">
        <f t="array" ref="G11207">INDEX(_xlfn._xlws.FILTER(A$9:A$16378,E11207=E$9:E$16378*ISNUMBER(A$9:A$16378)),COUNT(_xlfn._xlws.FILTER(A$9:A$16378,E11207=E$9:E$16378*ISNUMBER(A$9:A$16378))))</f>
        <v>44400</v>
      </c>
      <c r="H11207" t="str">
        <v/>
      </c>
      <c r="I11207" s="10" t="str" cm="1">
        <f t="array" ref="I11207">_xlfn.IFS(AND(OR(_xlfn._xlws.FILTER(D$9:D$16388,E$9:E$16388=E11207)),ROW()=_xlfn.MINIFS(_xlfn.ANCHORARRAY(H$9),E$9:E$16388,E11207)),A11207-C$4,ROW()=_xlfn.MINIFS(_xlfn.ANCHORARRAY(H$9),E$9:E$16388,E11207),IFERROR(A11207-INDEX(G$9:G$16388,MATCH(E11207-1,E$9:E$16388,0)),A11207-C$4),ISNUMBER(A11207),A11207-F11207,TRUE,"")</f>
        <v/>
      </c>
      <c r="J11207" t="str">
        <f t="shared" si="523"/>
        <v/>
      </c>
      <c r="L11207" s="5"/>
    </row>
    <row r="11208" spans="1:12">
      <c r="A11208" s="3">
        <v>44400</v>
      </c>
      <c r="B11208" s="4" t="str">
        <f>"annual period "&amp;COUNTIF(D$9:D11208,TRUE)</f>
        <v>annual period 38</v>
      </c>
      <c r="D11208" t="b">
        <f t="shared" si="522"/>
        <v>0</v>
      </c>
      <c r="E11208">
        <f t="shared" si="521"/>
        <v>1821</v>
      </c>
      <c r="F11208" s="5" cm="1">
        <f t="array" ref="F11208">INDEX(_xlfn._xlws.FILTER(A$9:A$16378,E11208=E$9:E$16378*ISNUMBER(A$9:A$16378)),1)</f>
        <v>44395</v>
      </c>
      <c r="G11208" s="5" cm="1">
        <f t="array" ref="G11208">INDEX(_xlfn._xlws.FILTER(A$9:A$16378,E11208=E$9:E$16378*ISNUMBER(A$9:A$16378)),COUNT(_xlfn._xlws.FILTER(A$9:A$16378,E11208=E$9:E$16378*ISNUMBER(A$9:A$16378))))</f>
        <v>44400</v>
      </c>
      <c r="H11208" t="str">
        <v/>
      </c>
      <c r="I11208" s="10" cm="1">
        <f t="array" ref="I11208">_xlfn.IFS(AND(OR(_xlfn._xlws.FILTER(D$9:D$16388,E$9:E$16388=E11208)),ROW()=_xlfn.MINIFS(_xlfn.ANCHORARRAY(H$9),E$9:E$16388,E11208)),A11208-C$4,ROW()=_xlfn.MINIFS(_xlfn.ANCHORARRAY(H$9),E$9:E$16388,E11208),IFERROR(A11208-INDEX(G$9:G$16388,MATCH(E11208-1,E$9:E$16388,0)),A11208-C$4),ISNUMBER(A11208),A11208-F11208,TRUE,"")</f>
        <v>5</v>
      </c>
      <c r="J11208" t="b">
        <f t="shared" si="523"/>
        <v>0</v>
      </c>
      <c r="L11208" s="5"/>
    </row>
    <row r="11209" spans="1:12">
      <c r="B11209" s="4" t="str">
        <f>"annual period "&amp;COUNTIF(D$9:D11209,TRUE)</f>
        <v>annual period 38</v>
      </c>
      <c r="D11209" t="b">
        <f t="shared" si="522"/>
        <v>0</v>
      </c>
      <c r="E11209">
        <f t="shared" si="521"/>
        <v>1821</v>
      </c>
      <c r="F11209" s="5" cm="1">
        <f t="array" ref="F11209">INDEX(_xlfn._xlws.FILTER(A$9:A$16378,E11209=E$9:E$16378*ISNUMBER(A$9:A$16378)),1)</f>
        <v>44395</v>
      </c>
      <c r="G11209" s="5" cm="1">
        <f t="array" ref="G11209">INDEX(_xlfn._xlws.FILTER(A$9:A$16378,E11209=E$9:E$16378*ISNUMBER(A$9:A$16378)),COUNT(_xlfn._xlws.FILTER(A$9:A$16378,E11209=E$9:E$16378*ISNUMBER(A$9:A$16378))))</f>
        <v>44400</v>
      </c>
      <c r="H11209" t="str">
        <v/>
      </c>
      <c r="I11209" s="10" t="str" cm="1">
        <f t="array" ref="I11209">_xlfn.IFS(AND(OR(_xlfn._xlws.FILTER(D$9:D$16388,E$9:E$16388=E11209)),ROW()=_xlfn.MINIFS(_xlfn.ANCHORARRAY(H$9),E$9:E$16388,E11209)),A11209-C$4,ROW()=_xlfn.MINIFS(_xlfn.ANCHORARRAY(H$9),E$9:E$16388,E11209),IFERROR(A11209-INDEX(G$9:G$16388,MATCH(E11209-1,E$9:E$16388,0)),A11209-C$4),ISNUMBER(A11209),A11209-F11209,TRUE,"")</f>
        <v/>
      </c>
      <c r="J11209" t="str">
        <f t="shared" si="523"/>
        <v/>
      </c>
      <c r="L11209" s="5"/>
    </row>
    <row r="11210" spans="1:12">
      <c r="A11210" s="3">
        <v>44400</v>
      </c>
      <c r="B11210" s="4" t="str">
        <f>"annual period "&amp;COUNTIF(D$9:D11210,TRUE)</f>
        <v>annual period 38</v>
      </c>
      <c r="D11210" t="b">
        <f t="shared" si="522"/>
        <v>0</v>
      </c>
      <c r="E11210">
        <f t="shared" si="521"/>
        <v>1821</v>
      </c>
      <c r="F11210" s="5" cm="1">
        <f t="array" ref="F11210">INDEX(_xlfn._xlws.FILTER(A$9:A$16378,E11210=E$9:E$16378*ISNUMBER(A$9:A$16378)),1)</f>
        <v>44395</v>
      </c>
      <c r="G11210" s="5" cm="1">
        <f t="array" ref="G11210">INDEX(_xlfn._xlws.FILTER(A$9:A$16378,E11210=E$9:E$16378*ISNUMBER(A$9:A$16378)),COUNT(_xlfn._xlws.FILTER(A$9:A$16378,E11210=E$9:E$16378*ISNUMBER(A$9:A$16378))))</f>
        <v>44400</v>
      </c>
      <c r="H11210" t="str">
        <v/>
      </c>
      <c r="I11210" s="10" cm="1">
        <f t="array" ref="I11210">_xlfn.IFS(AND(OR(_xlfn._xlws.FILTER(D$9:D$16388,E$9:E$16388=E11210)),ROW()=_xlfn.MINIFS(_xlfn.ANCHORARRAY(H$9),E$9:E$16388,E11210)),A11210-C$4,ROW()=_xlfn.MINIFS(_xlfn.ANCHORARRAY(H$9),E$9:E$16388,E11210),IFERROR(A11210-INDEX(G$9:G$16388,MATCH(E11210-1,E$9:E$16388,0)),A11210-C$4),ISNUMBER(A11210),A11210-F11210,TRUE,"")</f>
        <v>5</v>
      </c>
      <c r="J11210" t="b">
        <f t="shared" si="523"/>
        <v>0</v>
      </c>
      <c r="L11210" s="5"/>
    </row>
    <row r="11211" spans="1:12">
      <c r="A11211" s="1" t="s">
        <v>14</v>
      </c>
      <c r="B11211" s="4" t="str">
        <f>"annual period "&amp;COUNTIF(D$9:D11211,TRUE)</f>
        <v>annual period 38</v>
      </c>
      <c r="D11211" t="b">
        <f t="shared" si="522"/>
        <v>0</v>
      </c>
      <c r="E11211">
        <f t="shared" ref="E11211:E11274" si="524">IF(A11211="Trip #",E11210+1,E11210)</f>
        <v>1822</v>
      </c>
      <c r="F11211" s="5" cm="1">
        <f t="array" ref="F11211">INDEX(_xlfn._xlws.FILTER(A$9:A$16378,E11211=E$9:E$16378*ISNUMBER(A$9:A$16378)),1)</f>
        <v>44412</v>
      </c>
      <c r="G11211" s="5" cm="1">
        <f t="array" ref="G11211">INDEX(_xlfn._xlws.FILTER(A$9:A$16378,E11211=E$9:E$16378*ISNUMBER(A$9:A$16378)),COUNT(_xlfn._xlws.FILTER(A$9:A$16378,E11211=E$9:E$16378*ISNUMBER(A$9:A$16378))))</f>
        <v>44413</v>
      </c>
      <c r="H11211" t="str">
        <v/>
      </c>
      <c r="I11211" s="10" t="str" cm="1">
        <f t="array" ref="I11211">_xlfn.IFS(AND(OR(_xlfn._xlws.FILTER(D$9:D$16388,E$9:E$16388=E11211)),ROW()=_xlfn.MINIFS(_xlfn.ANCHORARRAY(H$9),E$9:E$16388,E11211)),A11211-C$4,ROW()=_xlfn.MINIFS(_xlfn.ANCHORARRAY(H$9),E$9:E$16388,E11211),IFERROR(A11211-INDEX(G$9:G$16388,MATCH(E11211-1,E$9:E$16388,0)),A11211-C$4),ISNUMBER(A11211),A11211-F11211,TRUE,"")</f>
        <v/>
      </c>
      <c r="J11211" t="str">
        <f t="shared" si="523"/>
        <v/>
      </c>
      <c r="L11211" s="5"/>
    </row>
    <row r="11212" spans="1:12">
      <c r="A11212" s="2"/>
      <c r="B11212" s="4" t="str">
        <f>"annual period "&amp;COUNTIF(D$9:D11212,TRUE)</f>
        <v>annual period 38</v>
      </c>
      <c r="D11212" t="b">
        <f t="shared" si="522"/>
        <v>0</v>
      </c>
      <c r="E11212">
        <f t="shared" si="524"/>
        <v>1822</v>
      </c>
      <c r="F11212" s="5" cm="1">
        <f t="array" ref="F11212">INDEX(_xlfn._xlws.FILTER(A$9:A$16378,E11212=E$9:E$16378*ISNUMBER(A$9:A$16378)),1)</f>
        <v>44412</v>
      </c>
      <c r="G11212" s="5" cm="1">
        <f t="array" ref="G11212">INDEX(_xlfn._xlws.FILTER(A$9:A$16378,E11212=E$9:E$16378*ISNUMBER(A$9:A$16378)),COUNT(_xlfn._xlws.FILTER(A$9:A$16378,E11212=E$9:E$16378*ISNUMBER(A$9:A$16378))))</f>
        <v>44413</v>
      </c>
      <c r="H11212" t="str">
        <v/>
      </c>
      <c r="I11212" s="10" t="str" cm="1">
        <f t="array" ref="I11212">_xlfn.IFS(AND(OR(_xlfn._xlws.FILTER(D$9:D$16388,E$9:E$16388=E11212)),ROW()=_xlfn.MINIFS(_xlfn.ANCHORARRAY(H$9),E$9:E$16388,E11212)),A11212-C$4,ROW()=_xlfn.MINIFS(_xlfn.ANCHORARRAY(H$9),E$9:E$16388,E11212),IFERROR(A11212-INDEX(G$9:G$16388,MATCH(E11212-1,E$9:E$16388,0)),A11212-C$4),ISNUMBER(A11212),A11212-F11212,TRUE,"")</f>
        <v/>
      </c>
      <c r="J11212" t="str">
        <f t="shared" si="523"/>
        <v/>
      </c>
      <c r="L11212" s="5"/>
    </row>
    <row r="11213" spans="1:12">
      <c r="A11213" s="3">
        <v>44412</v>
      </c>
      <c r="B11213" s="4" t="str">
        <f>"annual period "&amp;COUNTIF(D$9:D11213,TRUE)</f>
        <v>annual period 38</v>
      </c>
      <c r="D11213" t="b">
        <f t="shared" si="522"/>
        <v>0</v>
      </c>
      <c r="E11213">
        <f t="shared" si="524"/>
        <v>1822</v>
      </c>
      <c r="F11213" s="5" cm="1">
        <f t="array" ref="F11213">INDEX(_xlfn._xlws.FILTER(A$9:A$16378,E11213=E$9:E$16378*ISNUMBER(A$9:A$16378)),1)</f>
        <v>44412</v>
      </c>
      <c r="G11213" s="5" cm="1">
        <f t="array" ref="G11213">INDEX(_xlfn._xlws.FILTER(A$9:A$16378,E11213=E$9:E$16378*ISNUMBER(A$9:A$16378)),COUNT(_xlfn._xlws.FILTER(A$9:A$16378,E11213=E$9:E$16378*ISNUMBER(A$9:A$16378))))</f>
        <v>44413</v>
      </c>
      <c r="H11213">
        <v>11213</v>
      </c>
      <c r="I11213" s="10" cm="1">
        <f t="array" ref="I11213">_xlfn.IFS(AND(OR(_xlfn._xlws.FILTER(D$9:D$16388,E$9:E$16388=E11213)),ROW()=_xlfn.MINIFS(_xlfn.ANCHORARRAY(H$9),E$9:E$16388,E11213)),A11213-C$4,ROW()=_xlfn.MINIFS(_xlfn.ANCHORARRAY(H$9),E$9:E$16388,E11213),IFERROR(A11213-INDEX(G$9:G$16388,MATCH(E11213-1,E$9:E$16388,0)),A11213-C$4),ISNUMBER(A11213),A11213-F11213,TRUE,"")</f>
        <v>12</v>
      </c>
      <c r="J11213" t="b">
        <f t="shared" si="523"/>
        <v>0</v>
      </c>
      <c r="L11213" s="5"/>
    </row>
    <row r="11214" spans="1:12">
      <c r="B11214" s="4" t="str">
        <f>"annual period "&amp;COUNTIF(D$9:D11214,TRUE)</f>
        <v>annual period 38</v>
      </c>
      <c r="D11214" t="b">
        <f t="shared" si="522"/>
        <v>0</v>
      </c>
      <c r="E11214">
        <f t="shared" si="524"/>
        <v>1822</v>
      </c>
      <c r="F11214" s="5" cm="1">
        <f t="array" ref="F11214">INDEX(_xlfn._xlws.FILTER(A$9:A$16378,E11214=E$9:E$16378*ISNUMBER(A$9:A$16378)),1)</f>
        <v>44412</v>
      </c>
      <c r="G11214" s="5" cm="1">
        <f t="array" ref="G11214">INDEX(_xlfn._xlws.FILTER(A$9:A$16378,E11214=E$9:E$16378*ISNUMBER(A$9:A$16378)),COUNT(_xlfn._xlws.FILTER(A$9:A$16378,E11214=E$9:E$16378*ISNUMBER(A$9:A$16378))))</f>
        <v>44413</v>
      </c>
      <c r="H11214" t="str">
        <v/>
      </c>
      <c r="I11214" s="10" t="str" cm="1">
        <f t="array" ref="I11214">_xlfn.IFS(AND(OR(_xlfn._xlws.FILTER(D$9:D$16388,E$9:E$16388=E11214)),ROW()=_xlfn.MINIFS(_xlfn.ANCHORARRAY(H$9),E$9:E$16388,E11214)),A11214-C$4,ROW()=_xlfn.MINIFS(_xlfn.ANCHORARRAY(H$9),E$9:E$16388,E11214),IFERROR(A11214-INDEX(G$9:G$16388,MATCH(E11214-1,E$9:E$16388,0)),A11214-C$4),ISNUMBER(A11214),A11214-F11214,TRUE,"")</f>
        <v/>
      </c>
      <c r="J11214" t="str">
        <f t="shared" si="523"/>
        <v/>
      </c>
      <c r="L11214" s="5"/>
    </row>
    <row r="11215" spans="1:12">
      <c r="A11215" s="3">
        <v>44413</v>
      </c>
      <c r="B11215" s="4" t="str">
        <f>"annual period "&amp;COUNTIF(D$9:D11215,TRUE)</f>
        <v>annual period 38</v>
      </c>
      <c r="D11215" t="b">
        <f t="shared" si="522"/>
        <v>0</v>
      </c>
      <c r="E11215">
        <f t="shared" si="524"/>
        <v>1822</v>
      </c>
      <c r="F11215" s="5" cm="1">
        <f t="array" ref="F11215">INDEX(_xlfn._xlws.FILTER(A$9:A$16378,E11215=E$9:E$16378*ISNUMBER(A$9:A$16378)),1)</f>
        <v>44412</v>
      </c>
      <c r="G11215" s="5" cm="1">
        <f t="array" ref="G11215">INDEX(_xlfn._xlws.FILTER(A$9:A$16378,E11215=E$9:E$16378*ISNUMBER(A$9:A$16378)),COUNT(_xlfn._xlws.FILTER(A$9:A$16378,E11215=E$9:E$16378*ISNUMBER(A$9:A$16378))))</f>
        <v>44413</v>
      </c>
      <c r="H11215" t="str">
        <v/>
      </c>
      <c r="I11215" s="10" cm="1">
        <f t="array" ref="I11215">_xlfn.IFS(AND(OR(_xlfn._xlws.FILTER(D$9:D$16388,E$9:E$16388=E11215)),ROW()=_xlfn.MINIFS(_xlfn.ANCHORARRAY(H$9),E$9:E$16388,E11215)),A11215-C$4,ROW()=_xlfn.MINIFS(_xlfn.ANCHORARRAY(H$9),E$9:E$16388,E11215),IFERROR(A11215-INDEX(G$9:G$16388,MATCH(E11215-1,E$9:E$16388,0)),A11215-C$4),ISNUMBER(A11215),A11215-F11215,TRUE,"")</f>
        <v>1</v>
      </c>
      <c r="J11215" t="b">
        <f t="shared" si="523"/>
        <v>0</v>
      </c>
      <c r="L11215" s="5"/>
    </row>
    <row r="11216" spans="1:12">
      <c r="B11216" s="4" t="str">
        <f>"annual period "&amp;COUNTIF(D$9:D11216,TRUE)</f>
        <v>annual period 38</v>
      </c>
      <c r="D11216" t="b">
        <f t="shared" si="522"/>
        <v>0</v>
      </c>
      <c r="E11216">
        <f t="shared" si="524"/>
        <v>1822</v>
      </c>
      <c r="F11216" s="5" cm="1">
        <f t="array" ref="F11216">INDEX(_xlfn._xlws.FILTER(A$9:A$16378,E11216=E$9:E$16378*ISNUMBER(A$9:A$16378)),1)</f>
        <v>44412</v>
      </c>
      <c r="G11216" s="5" cm="1">
        <f t="array" ref="G11216">INDEX(_xlfn._xlws.FILTER(A$9:A$16378,E11216=E$9:E$16378*ISNUMBER(A$9:A$16378)),COUNT(_xlfn._xlws.FILTER(A$9:A$16378,E11216=E$9:E$16378*ISNUMBER(A$9:A$16378))))</f>
        <v>44413</v>
      </c>
      <c r="H11216" t="str">
        <v/>
      </c>
      <c r="I11216" s="10" t="str" cm="1">
        <f t="array" ref="I11216">_xlfn.IFS(AND(OR(_xlfn._xlws.FILTER(D$9:D$16388,E$9:E$16388=E11216)),ROW()=_xlfn.MINIFS(_xlfn.ANCHORARRAY(H$9),E$9:E$16388,E11216)),A11216-C$4,ROW()=_xlfn.MINIFS(_xlfn.ANCHORARRAY(H$9),E$9:E$16388,E11216),IFERROR(A11216-INDEX(G$9:G$16388,MATCH(E11216-1,E$9:E$16388,0)),A11216-C$4),ISNUMBER(A11216),A11216-F11216,TRUE,"")</f>
        <v/>
      </c>
      <c r="J11216" t="str">
        <f t="shared" si="523"/>
        <v/>
      </c>
      <c r="L11216" s="5"/>
    </row>
    <row r="11217" spans="1:12">
      <c r="A11217" s="3">
        <v>44413</v>
      </c>
      <c r="B11217" s="4" t="str">
        <f>"annual period "&amp;COUNTIF(D$9:D11217,TRUE)</f>
        <v>annual period 38</v>
      </c>
      <c r="D11217" t="b">
        <f t="shared" si="522"/>
        <v>0</v>
      </c>
      <c r="E11217">
        <f t="shared" si="524"/>
        <v>1822</v>
      </c>
      <c r="F11217" s="5" cm="1">
        <f t="array" ref="F11217">INDEX(_xlfn._xlws.FILTER(A$9:A$16378,E11217=E$9:E$16378*ISNUMBER(A$9:A$16378)),1)</f>
        <v>44412</v>
      </c>
      <c r="G11217" s="5" cm="1">
        <f t="array" ref="G11217">INDEX(_xlfn._xlws.FILTER(A$9:A$16378,E11217=E$9:E$16378*ISNUMBER(A$9:A$16378)),COUNT(_xlfn._xlws.FILTER(A$9:A$16378,E11217=E$9:E$16378*ISNUMBER(A$9:A$16378))))</f>
        <v>44413</v>
      </c>
      <c r="H11217" t="str">
        <v/>
      </c>
      <c r="I11217" s="10" cm="1">
        <f t="array" ref="I11217">_xlfn.IFS(AND(OR(_xlfn._xlws.FILTER(D$9:D$16388,E$9:E$16388=E11217)),ROW()=_xlfn.MINIFS(_xlfn.ANCHORARRAY(H$9),E$9:E$16388,E11217)),A11217-C$4,ROW()=_xlfn.MINIFS(_xlfn.ANCHORARRAY(H$9),E$9:E$16388,E11217),IFERROR(A11217-INDEX(G$9:G$16388,MATCH(E11217-1,E$9:E$16388,0)),A11217-C$4),ISNUMBER(A11217),A11217-F11217,TRUE,"")</f>
        <v>1</v>
      </c>
      <c r="J11217" t="b">
        <f t="shared" si="523"/>
        <v>0</v>
      </c>
      <c r="L11217" s="5"/>
    </row>
    <row r="11218" spans="1:12">
      <c r="A11218" s="1" t="s">
        <v>14</v>
      </c>
      <c r="B11218" s="4" t="str">
        <f>"annual period "&amp;COUNTIF(D$9:D11218,TRUE)</f>
        <v>annual period 38</v>
      </c>
      <c r="D11218" t="b">
        <f t="shared" si="522"/>
        <v>0</v>
      </c>
      <c r="E11218">
        <f t="shared" si="524"/>
        <v>1823</v>
      </c>
      <c r="F11218" s="5" cm="1">
        <f t="array" ref="F11218">INDEX(_xlfn._xlws.FILTER(A$9:A$16378,E11218=E$9:E$16378*ISNUMBER(A$9:A$16378)),1)</f>
        <v>44415</v>
      </c>
      <c r="G11218" s="5" cm="1">
        <f t="array" ref="G11218">INDEX(_xlfn._xlws.FILTER(A$9:A$16378,E11218=E$9:E$16378*ISNUMBER(A$9:A$16378)),COUNT(_xlfn._xlws.FILTER(A$9:A$16378,E11218=E$9:E$16378*ISNUMBER(A$9:A$16378))))</f>
        <v>44418</v>
      </c>
      <c r="H11218" t="str">
        <v/>
      </c>
      <c r="I11218" s="10" t="str" cm="1">
        <f t="array" ref="I11218">_xlfn.IFS(AND(OR(_xlfn._xlws.FILTER(D$9:D$16388,E$9:E$16388=E11218)),ROW()=_xlfn.MINIFS(_xlfn.ANCHORARRAY(H$9),E$9:E$16388,E11218)),A11218-C$4,ROW()=_xlfn.MINIFS(_xlfn.ANCHORARRAY(H$9),E$9:E$16388,E11218),IFERROR(A11218-INDEX(G$9:G$16388,MATCH(E11218-1,E$9:E$16388,0)),A11218-C$4),ISNUMBER(A11218),A11218-F11218,TRUE,"")</f>
        <v/>
      </c>
      <c r="J11218" t="str">
        <f t="shared" si="523"/>
        <v/>
      </c>
      <c r="L11218" s="5"/>
    </row>
    <row r="11219" spans="1:12">
      <c r="A11219" s="2"/>
      <c r="B11219" s="4" t="str">
        <f>"annual period "&amp;COUNTIF(D$9:D11219,TRUE)</f>
        <v>annual period 38</v>
      </c>
      <c r="D11219" t="b">
        <f t="shared" si="522"/>
        <v>0</v>
      </c>
      <c r="E11219">
        <f t="shared" si="524"/>
        <v>1823</v>
      </c>
      <c r="F11219" s="5" cm="1">
        <f t="array" ref="F11219">INDEX(_xlfn._xlws.FILTER(A$9:A$16378,E11219=E$9:E$16378*ISNUMBER(A$9:A$16378)),1)</f>
        <v>44415</v>
      </c>
      <c r="G11219" s="5" cm="1">
        <f t="array" ref="G11219">INDEX(_xlfn._xlws.FILTER(A$9:A$16378,E11219=E$9:E$16378*ISNUMBER(A$9:A$16378)),COUNT(_xlfn._xlws.FILTER(A$9:A$16378,E11219=E$9:E$16378*ISNUMBER(A$9:A$16378))))</f>
        <v>44418</v>
      </c>
      <c r="H11219" t="str">
        <v/>
      </c>
      <c r="I11219" s="10" t="str" cm="1">
        <f t="array" ref="I11219">_xlfn.IFS(AND(OR(_xlfn._xlws.FILTER(D$9:D$16388,E$9:E$16388=E11219)),ROW()=_xlfn.MINIFS(_xlfn.ANCHORARRAY(H$9),E$9:E$16388,E11219)),A11219-C$4,ROW()=_xlfn.MINIFS(_xlfn.ANCHORARRAY(H$9),E$9:E$16388,E11219),IFERROR(A11219-INDEX(G$9:G$16388,MATCH(E11219-1,E$9:E$16388,0)),A11219-C$4),ISNUMBER(A11219),A11219-F11219,TRUE,"")</f>
        <v/>
      </c>
      <c r="J11219" t="str">
        <f t="shared" si="523"/>
        <v/>
      </c>
      <c r="L11219" s="5"/>
    </row>
    <row r="11220" spans="1:12">
      <c r="A11220" s="3">
        <v>44415</v>
      </c>
      <c r="B11220" s="4" t="str">
        <f>"annual period "&amp;COUNTIF(D$9:D11220,TRUE)</f>
        <v>annual period 38</v>
      </c>
      <c r="D11220" t="b">
        <f t="shared" si="522"/>
        <v>0</v>
      </c>
      <c r="E11220">
        <f t="shared" si="524"/>
        <v>1823</v>
      </c>
      <c r="F11220" s="5" cm="1">
        <f t="array" ref="F11220">INDEX(_xlfn._xlws.FILTER(A$9:A$16378,E11220=E$9:E$16378*ISNUMBER(A$9:A$16378)),1)</f>
        <v>44415</v>
      </c>
      <c r="G11220" s="5" cm="1">
        <f t="array" ref="G11220">INDEX(_xlfn._xlws.FILTER(A$9:A$16378,E11220=E$9:E$16378*ISNUMBER(A$9:A$16378)),COUNT(_xlfn._xlws.FILTER(A$9:A$16378,E11220=E$9:E$16378*ISNUMBER(A$9:A$16378))))</f>
        <v>44418</v>
      </c>
      <c r="H11220">
        <v>11220</v>
      </c>
      <c r="I11220" s="10" cm="1">
        <f t="array" ref="I11220">_xlfn.IFS(AND(OR(_xlfn._xlws.FILTER(D$9:D$16388,E$9:E$16388=E11220)),ROW()=_xlfn.MINIFS(_xlfn.ANCHORARRAY(H$9),E$9:E$16388,E11220)),A11220-C$4,ROW()=_xlfn.MINIFS(_xlfn.ANCHORARRAY(H$9),E$9:E$16388,E11220),IFERROR(A11220-INDEX(G$9:G$16388,MATCH(E11220-1,E$9:E$16388,0)),A11220-C$4),ISNUMBER(A11220),A11220-F11220,TRUE,"")</f>
        <v>2</v>
      </c>
      <c r="J11220" t="b">
        <f t="shared" si="523"/>
        <v>0</v>
      </c>
      <c r="L11220" s="5"/>
    </row>
    <row r="11221" spans="1:12">
      <c r="B11221" s="4" t="str">
        <f>"annual period "&amp;COUNTIF(D$9:D11221,TRUE)</f>
        <v>annual period 38</v>
      </c>
      <c r="D11221" t="b">
        <f t="shared" si="522"/>
        <v>0</v>
      </c>
      <c r="E11221">
        <f t="shared" si="524"/>
        <v>1823</v>
      </c>
      <c r="F11221" s="5" cm="1">
        <f t="array" ref="F11221">INDEX(_xlfn._xlws.FILTER(A$9:A$16378,E11221=E$9:E$16378*ISNUMBER(A$9:A$16378)),1)</f>
        <v>44415</v>
      </c>
      <c r="G11221" s="5" cm="1">
        <f t="array" ref="G11221">INDEX(_xlfn._xlws.FILTER(A$9:A$16378,E11221=E$9:E$16378*ISNUMBER(A$9:A$16378)),COUNT(_xlfn._xlws.FILTER(A$9:A$16378,E11221=E$9:E$16378*ISNUMBER(A$9:A$16378))))</f>
        <v>44418</v>
      </c>
      <c r="H11221" t="str">
        <v/>
      </c>
      <c r="I11221" s="10" t="str" cm="1">
        <f t="array" ref="I11221">_xlfn.IFS(AND(OR(_xlfn._xlws.FILTER(D$9:D$16388,E$9:E$16388=E11221)),ROW()=_xlfn.MINIFS(_xlfn.ANCHORARRAY(H$9),E$9:E$16388,E11221)),A11221-C$4,ROW()=_xlfn.MINIFS(_xlfn.ANCHORARRAY(H$9),E$9:E$16388,E11221),IFERROR(A11221-INDEX(G$9:G$16388,MATCH(E11221-1,E$9:E$16388,0)),A11221-C$4),ISNUMBER(A11221),A11221-F11221,TRUE,"")</f>
        <v/>
      </c>
      <c r="J11221" t="str">
        <f t="shared" si="523"/>
        <v/>
      </c>
      <c r="L11221" s="5"/>
    </row>
    <row r="11222" spans="1:12">
      <c r="A11222" s="3">
        <v>44418</v>
      </c>
      <c r="B11222" s="4" t="str">
        <f>"annual period "&amp;COUNTIF(D$9:D11222,TRUE)</f>
        <v>annual period 38</v>
      </c>
      <c r="D11222" t="b">
        <f t="shared" si="522"/>
        <v>0</v>
      </c>
      <c r="E11222">
        <f t="shared" si="524"/>
        <v>1823</v>
      </c>
      <c r="F11222" s="5" cm="1">
        <f t="array" ref="F11222">INDEX(_xlfn._xlws.FILTER(A$9:A$16378,E11222=E$9:E$16378*ISNUMBER(A$9:A$16378)),1)</f>
        <v>44415</v>
      </c>
      <c r="G11222" s="5" cm="1">
        <f t="array" ref="G11222">INDEX(_xlfn._xlws.FILTER(A$9:A$16378,E11222=E$9:E$16378*ISNUMBER(A$9:A$16378)),COUNT(_xlfn._xlws.FILTER(A$9:A$16378,E11222=E$9:E$16378*ISNUMBER(A$9:A$16378))))</f>
        <v>44418</v>
      </c>
      <c r="H11222" t="str">
        <v/>
      </c>
      <c r="I11222" s="10" cm="1">
        <f t="array" ref="I11222">_xlfn.IFS(AND(OR(_xlfn._xlws.FILTER(D$9:D$16388,E$9:E$16388=E11222)),ROW()=_xlfn.MINIFS(_xlfn.ANCHORARRAY(H$9),E$9:E$16388,E11222)),A11222-C$4,ROW()=_xlfn.MINIFS(_xlfn.ANCHORARRAY(H$9),E$9:E$16388,E11222),IFERROR(A11222-INDEX(G$9:G$16388,MATCH(E11222-1,E$9:E$16388,0)),A11222-C$4),ISNUMBER(A11222),A11222-F11222,TRUE,"")</f>
        <v>3</v>
      </c>
      <c r="J11222" t="b">
        <f t="shared" si="523"/>
        <v>0</v>
      </c>
      <c r="L11222" s="5"/>
    </row>
    <row r="11223" spans="1:12">
      <c r="B11223" s="4" t="str">
        <f>"annual period "&amp;COUNTIF(D$9:D11223,TRUE)</f>
        <v>annual period 38</v>
      </c>
      <c r="D11223" t="b">
        <f t="shared" si="522"/>
        <v>0</v>
      </c>
      <c r="E11223">
        <f t="shared" si="524"/>
        <v>1823</v>
      </c>
      <c r="F11223" s="5" cm="1">
        <f t="array" ref="F11223">INDEX(_xlfn._xlws.FILTER(A$9:A$16378,E11223=E$9:E$16378*ISNUMBER(A$9:A$16378)),1)</f>
        <v>44415</v>
      </c>
      <c r="G11223" s="5" cm="1">
        <f t="array" ref="G11223">INDEX(_xlfn._xlws.FILTER(A$9:A$16378,E11223=E$9:E$16378*ISNUMBER(A$9:A$16378)),COUNT(_xlfn._xlws.FILTER(A$9:A$16378,E11223=E$9:E$16378*ISNUMBER(A$9:A$16378))))</f>
        <v>44418</v>
      </c>
      <c r="H11223" t="str">
        <v/>
      </c>
      <c r="I11223" s="10" t="str" cm="1">
        <f t="array" ref="I11223">_xlfn.IFS(AND(OR(_xlfn._xlws.FILTER(D$9:D$16388,E$9:E$16388=E11223)),ROW()=_xlfn.MINIFS(_xlfn.ANCHORARRAY(H$9),E$9:E$16388,E11223)),A11223-C$4,ROW()=_xlfn.MINIFS(_xlfn.ANCHORARRAY(H$9),E$9:E$16388,E11223),IFERROR(A11223-INDEX(G$9:G$16388,MATCH(E11223-1,E$9:E$16388,0)),A11223-C$4),ISNUMBER(A11223),A11223-F11223,TRUE,"")</f>
        <v/>
      </c>
      <c r="J11223" t="str">
        <f t="shared" si="523"/>
        <v/>
      </c>
      <c r="L11223" s="5"/>
    </row>
    <row r="11224" spans="1:12">
      <c r="A11224" s="3">
        <v>44418</v>
      </c>
      <c r="B11224" s="4" t="str">
        <f>"annual period "&amp;COUNTIF(D$9:D11224,TRUE)</f>
        <v>annual period 38</v>
      </c>
      <c r="D11224" t="b">
        <f t="shared" si="522"/>
        <v>0</v>
      </c>
      <c r="E11224">
        <f t="shared" si="524"/>
        <v>1823</v>
      </c>
      <c r="F11224" s="5" cm="1">
        <f t="array" ref="F11224">INDEX(_xlfn._xlws.FILTER(A$9:A$16378,E11224=E$9:E$16378*ISNUMBER(A$9:A$16378)),1)</f>
        <v>44415</v>
      </c>
      <c r="G11224" s="5" cm="1">
        <f t="array" ref="G11224">INDEX(_xlfn._xlws.FILTER(A$9:A$16378,E11224=E$9:E$16378*ISNUMBER(A$9:A$16378)),COUNT(_xlfn._xlws.FILTER(A$9:A$16378,E11224=E$9:E$16378*ISNUMBER(A$9:A$16378))))</f>
        <v>44418</v>
      </c>
      <c r="H11224" t="str">
        <v/>
      </c>
      <c r="I11224" s="10" cm="1">
        <f t="array" ref="I11224">_xlfn.IFS(AND(OR(_xlfn._xlws.FILTER(D$9:D$16388,E$9:E$16388=E11224)),ROW()=_xlfn.MINIFS(_xlfn.ANCHORARRAY(H$9),E$9:E$16388,E11224)),A11224-C$4,ROW()=_xlfn.MINIFS(_xlfn.ANCHORARRAY(H$9),E$9:E$16388,E11224),IFERROR(A11224-INDEX(G$9:G$16388,MATCH(E11224-1,E$9:E$16388,0)),A11224-C$4),ISNUMBER(A11224),A11224-F11224,TRUE,"")</f>
        <v>3</v>
      </c>
      <c r="J11224" t="b">
        <f t="shared" si="523"/>
        <v>0</v>
      </c>
      <c r="L11224" s="5"/>
    </row>
    <row r="11225" spans="1:12">
      <c r="A11225" s="1" t="s">
        <v>14</v>
      </c>
      <c r="B11225" s="4" t="str">
        <f>"annual period "&amp;COUNTIF(D$9:D11225,TRUE)</f>
        <v>annual period 38</v>
      </c>
      <c r="D11225" t="b">
        <f t="shared" si="522"/>
        <v>0</v>
      </c>
      <c r="E11225">
        <f t="shared" si="524"/>
        <v>1824</v>
      </c>
      <c r="F11225" s="5" cm="1">
        <f t="array" ref="F11225">INDEX(_xlfn._xlws.FILTER(A$9:A$16378,E11225=E$9:E$16378*ISNUMBER(A$9:A$16378)),1)</f>
        <v>44423</v>
      </c>
      <c r="G11225" s="5" cm="1">
        <f t="array" ref="G11225">INDEX(_xlfn._xlws.FILTER(A$9:A$16378,E11225=E$9:E$16378*ISNUMBER(A$9:A$16378)),COUNT(_xlfn._xlws.FILTER(A$9:A$16378,E11225=E$9:E$16378*ISNUMBER(A$9:A$16378))))</f>
        <v>44424</v>
      </c>
      <c r="H11225" t="str">
        <v/>
      </c>
      <c r="I11225" s="10" t="str" cm="1">
        <f t="array" ref="I11225">_xlfn.IFS(AND(OR(_xlfn._xlws.FILTER(D$9:D$16388,E$9:E$16388=E11225)),ROW()=_xlfn.MINIFS(_xlfn.ANCHORARRAY(H$9),E$9:E$16388,E11225)),A11225-C$4,ROW()=_xlfn.MINIFS(_xlfn.ANCHORARRAY(H$9),E$9:E$16388,E11225),IFERROR(A11225-INDEX(G$9:G$16388,MATCH(E11225-1,E$9:E$16388,0)),A11225-C$4),ISNUMBER(A11225),A11225-F11225,TRUE,"")</f>
        <v/>
      </c>
      <c r="J11225" t="str">
        <f t="shared" si="523"/>
        <v/>
      </c>
      <c r="L11225" s="5"/>
    </row>
    <row r="11226" spans="1:12">
      <c r="A11226" s="2"/>
      <c r="B11226" s="4" t="str">
        <f>"annual period "&amp;COUNTIF(D$9:D11226,TRUE)</f>
        <v>annual period 38</v>
      </c>
      <c r="D11226" t="b">
        <f t="shared" si="522"/>
        <v>0</v>
      </c>
      <c r="E11226">
        <f t="shared" si="524"/>
        <v>1824</v>
      </c>
      <c r="F11226" s="5" cm="1">
        <f t="array" ref="F11226">INDEX(_xlfn._xlws.FILTER(A$9:A$16378,E11226=E$9:E$16378*ISNUMBER(A$9:A$16378)),1)</f>
        <v>44423</v>
      </c>
      <c r="G11226" s="5" cm="1">
        <f t="array" ref="G11226">INDEX(_xlfn._xlws.FILTER(A$9:A$16378,E11226=E$9:E$16378*ISNUMBER(A$9:A$16378)),COUNT(_xlfn._xlws.FILTER(A$9:A$16378,E11226=E$9:E$16378*ISNUMBER(A$9:A$16378))))</f>
        <v>44424</v>
      </c>
      <c r="H11226" t="str">
        <v/>
      </c>
      <c r="I11226" s="10" t="str" cm="1">
        <f t="array" ref="I11226">_xlfn.IFS(AND(OR(_xlfn._xlws.FILTER(D$9:D$16388,E$9:E$16388=E11226)),ROW()=_xlfn.MINIFS(_xlfn.ANCHORARRAY(H$9),E$9:E$16388,E11226)),A11226-C$4,ROW()=_xlfn.MINIFS(_xlfn.ANCHORARRAY(H$9),E$9:E$16388,E11226),IFERROR(A11226-INDEX(G$9:G$16388,MATCH(E11226-1,E$9:E$16388,0)),A11226-C$4),ISNUMBER(A11226),A11226-F11226,TRUE,"")</f>
        <v/>
      </c>
      <c r="J11226" t="str">
        <f t="shared" si="523"/>
        <v/>
      </c>
      <c r="L11226" s="5"/>
    </row>
    <row r="11227" spans="1:12">
      <c r="A11227" s="3">
        <v>44423</v>
      </c>
      <c r="B11227" s="4" t="str">
        <f>"annual period "&amp;COUNTIF(D$9:D11227,TRUE)</f>
        <v>annual period 38</v>
      </c>
      <c r="D11227" t="b">
        <f t="shared" si="522"/>
        <v>0</v>
      </c>
      <c r="E11227">
        <f t="shared" si="524"/>
        <v>1824</v>
      </c>
      <c r="F11227" s="5" cm="1">
        <f t="array" ref="F11227">INDEX(_xlfn._xlws.FILTER(A$9:A$16378,E11227=E$9:E$16378*ISNUMBER(A$9:A$16378)),1)</f>
        <v>44423</v>
      </c>
      <c r="G11227" s="5" cm="1">
        <f t="array" ref="G11227">INDEX(_xlfn._xlws.FILTER(A$9:A$16378,E11227=E$9:E$16378*ISNUMBER(A$9:A$16378)),COUNT(_xlfn._xlws.FILTER(A$9:A$16378,E11227=E$9:E$16378*ISNUMBER(A$9:A$16378))))</f>
        <v>44424</v>
      </c>
      <c r="H11227">
        <v>11227</v>
      </c>
      <c r="I11227" s="10" cm="1">
        <f t="array" ref="I11227">_xlfn.IFS(AND(OR(_xlfn._xlws.FILTER(D$9:D$16388,E$9:E$16388=E11227)),ROW()=_xlfn.MINIFS(_xlfn.ANCHORARRAY(H$9),E$9:E$16388,E11227)),A11227-C$4,ROW()=_xlfn.MINIFS(_xlfn.ANCHORARRAY(H$9),E$9:E$16388,E11227),IFERROR(A11227-INDEX(G$9:G$16388,MATCH(E11227-1,E$9:E$16388,0)),A11227-C$4),ISNUMBER(A11227),A11227-F11227,TRUE,"")</f>
        <v>5</v>
      </c>
      <c r="J11227" t="b">
        <f t="shared" si="523"/>
        <v>0</v>
      </c>
      <c r="L11227" s="5"/>
    </row>
    <row r="11228" spans="1:12">
      <c r="B11228" s="4" t="str">
        <f>"annual period "&amp;COUNTIF(D$9:D11228,TRUE)</f>
        <v>annual period 38</v>
      </c>
      <c r="D11228" t="b">
        <f t="shared" si="522"/>
        <v>0</v>
      </c>
      <c r="E11228">
        <f t="shared" si="524"/>
        <v>1824</v>
      </c>
      <c r="F11228" s="5" cm="1">
        <f t="array" ref="F11228">INDEX(_xlfn._xlws.FILTER(A$9:A$16378,E11228=E$9:E$16378*ISNUMBER(A$9:A$16378)),1)</f>
        <v>44423</v>
      </c>
      <c r="G11228" s="5" cm="1">
        <f t="array" ref="G11228">INDEX(_xlfn._xlws.FILTER(A$9:A$16378,E11228=E$9:E$16378*ISNUMBER(A$9:A$16378)),COUNT(_xlfn._xlws.FILTER(A$9:A$16378,E11228=E$9:E$16378*ISNUMBER(A$9:A$16378))))</f>
        <v>44424</v>
      </c>
      <c r="H11228" t="str">
        <v/>
      </c>
      <c r="I11228" s="10" t="str" cm="1">
        <f t="array" ref="I11228">_xlfn.IFS(AND(OR(_xlfn._xlws.FILTER(D$9:D$16388,E$9:E$16388=E11228)),ROW()=_xlfn.MINIFS(_xlfn.ANCHORARRAY(H$9),E$9:E$16388,E11228)),A11228-C$4,ROW()=_xlfn.MINIFS(_xlfn.ANCHORARRAY(H$9),E$9:E$16388,E11228),IFERROR(A11228-INDEX(G$9:G$16388,MATCH(E11228-1,E$9:E$16388,0)),A11228-C$4),ISNUMBER(A11228),A11228-F11228,TRUE,"")</f>
        <v/>
      </c>
      <c r="J11228" t="str">
        <f t="shared" si="523"/>
        <v/>
      </c>
      <c r="L11228" s="5"/>
    </row>
    <row r="11229" spans="1:12">
      <c r="A11229" s="3">
        <v>44424</v>
      </c>
      <c r="B11229" s="4" t="str">
        <f>"annual period "&amp;COUNTIF(D$9:D11229,TRUE)</f>
        <v>annual period 38</v>
      </c>
      <c r="D11229" t="b">
        <f t="shared" si="522"/>
        <v>0</v>
      </c>
      <c r="E11229">
        <f t="shared" si="524"/>
        <v>1824</v>
      </c>
      <c r="F11229" s="5" cm="1">
        <f t="array" ref="F11229">INDEX(_xlfn._xlws.FILTER(A$9:A$16378,E11229=E$9:E$16378*ISNUMBER(A$9:A$16378)),1)</f>
        <v>44423</v>
      </c>
      <c r="G11229" s="5" cm="1">
        <f t="array" ref="G11229">INDEX(_xlfn._xlws.FILTER(A$9:A$16378,E11229=E$9:E$16378*ISNUMBER(A$9:A$16378)),COUNT(_xlfn._xlws.FILTER(A$9:A$16378,E11229=E$9:E$16378*ISNUMBER(A$9:A$16378))))</f>
        <v>44424</v>
      </c>
      <c r="H11229" t="str">
        <v/>
      </c>
      <c r="I11229" s="10" cm="1">
        <f t="array" ref="I11229">_xlfn.IFS(AND(OR(_xlfn._xlws.FILTER(D$9:D$16388,E$9:E$16388=E11229)),ROW()=_xlfn.MINIFS(_xlfn.ANCHORARRAY(H$9),E$9:E$16388,E11229)),A11229-C$4,ROW()=_xlfn.MINIFS(_xlfn.ANCHORARRAY(H$9),E$9:E$16388,E11229),IFERROR(A11229-INDEX(G$9:G$16388,MATCH(E11229-1,E$9:E$16388,0)),A11229-C$4),ISNUMBER(A11229),A11229-F11229,TRUE,"")</f>
        <v>1</v>
      </c>
      <c r="J11229" t="b">
        <f t="shared" si="523"/>
        <v>0</v>
      </c>
      <c r="L11229" s="5"/>
    </row>
    <row r="11230" spans="1:12">
      <c r="A11230" s="1" t="s">
        <v>14</v>
      </c>
      <c r="B11230" s="4" t="str">
        <f>"annual period "&amp;COUNTIF(D$9:D11230,TRUE)</f>
        <v>annual period 38</v>
      </c>
      <c r="D11230" t="b">
        <f t="shared" si="522"/>
        <v>0</v>
      </c>
      <c r="E11230">
        <f t="shared" si="524"/>
        <v>1825</v>
      </c>
      <c r="F11230" s="5" cm="1">
        <f t="array" ref="F11230">INDEX(_xlfn._xlws.FILTER(A$9:A$16378,E11230=E$9:E$16378*ISNUMBER(A$9:A$16378)),1)</f>
        <v>44425</v>
      </c>
      <c r="G11230" s="5" cm="1">
        <f t="array" ref="G11230">INDEX(_xlfn._xlws.FILTER(A$9:A$16378,E11230=E$9:E$16378*ISNUMBER(A$9:A$16378)),COUNT(_xlfn._xlws.FILTER(A$9:A$16378,E11230=E$9:E$16378*ISNUMBER(A$9:A$16378))))</f>
        <v>44426</v>
      </c>
      <c r="H11230" t="str">
        <v/>
      </c>
      <c r="I11230" s="10" t="str" cm="1">
        <f t="array" ref="I11230">_xlfn.IFS(AND(OR(_xlfn._xlws.FILTER(D$9:D$16388,E$9:E$16388=E11230)),ROW()=_xlfn.MINIFS(_xlfn.ANCHORARRAY(H$9),E$9:E$16388,E11230)),A11230-C$4,ROW()=_xlfn.MINIFS(_xlfn.ANCHORARRAY(H$9),E$9:E$16388,E11230),IFERROR(A11230-INDEX(G$9:G$16388,MATCH(E11230-1,E$9:E$16388,0)),A11230-C$4),ISNUMBER(A11230),A11230-F11230,TRUE,"")</f>
        <v/>
      </c>
      <c r="J11230" t="str">
        <f t="shared" si="523"/>
        <v/>
      </c>
      <c r="L11230" s="5"/>
    </row>
    <row r="11231" spans="1:12">
      <c r="A11231" s="2"/>
      <c r="B11231" s="4" t="str">
        <f>"annual period "&amp;COUNTIF(D$9:D11231,TRUE)</f>
        <v>annual period 38</v>
      </c>
      <c r="D11231" t="b">
        <f t="shared" si="522"/>
        <v>0</v>
      </c>
      <c r="E11231">
        <f t="shared" si="524"/>
        <v>1825</v>
      </c>
      <c r="F11231" s="5" cm="1">
        <f t="array" ref="F11231">INDEX(_xlfn._xlws.FILTER(A$9:A$16378,E11231=E$9:E$16378*ISNUMBER(A$9:A$16378)),1)</f>
        <v>44425</v>
      </c>
      <c r="G11231" s="5" cm="1">
        <f t="array" ref="G11231">INDEX(_xlfn._xlws.FILTER(A$9:A$16378,E11231=E$9:E$16378*ISNUMBER(A$9:A$16378)),COUNT(_xlfn._xlws.FILTER(A$9:A$16378,E11231=E$9:E$16378*ISNUMBER(A$9:A$16378))))</f>
        <v>44426</v>
      </c>
      <c r="H11231" t="str">
        <v/>
      </c>
      <c r="I11231" s="10" t="str" cm="1">
        <f t="array" ref="I11231">_xlfn.IFS(AND(OR(_xlfn._xlws.FILTER(D$9:D$16388,E$9:E$16388=E11231)),ROW()=_xlfn.MINIFS(_xlfn.ANCHORARRAY(H$9),E$9:E$16388,E11231)),A11231-C$4,ROW()=_xlfn.MINIFS(_xlfn.ANCHORARRAY(H$9),E$9:E$16388,E11231),IFERROR(A11231-INDEX(G$9:G$16388,MATCH(E11231-1,E$9:E$16388,0)),A11231-C$4),ISNUMBER(A11231),A11231-F11231,TRUE,"")</f>
        <v/>
      </c>
      <c r="J11231" t="str">
        <f t="shared" si="523"/>
        <v/>
      </c>
      <c r="L11231" s="5"/>
    </row>
    <row r="11232" spans="1:12">
      <c r="A11232" s="3">
        <v>44425</v>
      </c>
      <c r="B11232" s="4" t="str">
        <f>"annual period "&amp;COUNTIF(D$9:D11232,TRUE)</f>
        <v>annual period 38</v>
      </c>
      <c r="D11232" t="b">
        <f t="shared" ref="D11232:D11295" si="525">F11231-F11232&gt;300</f>
        <v>0</v>
      </c>
      <c r="E11232">
        <f t="shared" si="524"/>
        <v>1825</v>
      </c>
      <c r="F11232" s="5" cm="1">
        <f t="array" ref="F11232">INDEX(_xlfn._xlws.FILTER(A$9:A$16378,E11232=E$9:E$16378*ISNUMBER(A$9:A$16378)),1)</f>
        <v>44425</v>
      </c>
      <c r="G11232" s="5" cm="1">
        <f t="array" ref="G11232">INDEX(_xlfn._xlws.FILTER(A$9:A$16378,E11232=E$9:E$16378*ISNUMBER(A$9:A$16378)),COUNT(_xlfn._xlws.FILTER(A$9:A$16378,E11232=E$9:E$16378*ISNUMBER(A$9:A$16378))))</f>
        <v>44426</v>
      </c>
      <c r="H11232">
        <v>11232</v>
      </c>
      <c r="I11232" s="10" cm="1">
        <f t="array" ref="I11232">_xlfn.IFS(AND(OR(_xlfn._xlws.FILTER(D$9:D$16388,E$9:E$16388=E11232)),ROW()=_xlfn.MINIFS(_xlfn.ANCHORARRAY(H$9),E$9:E$16388,E11232)),A11232-C$4,ROW()=_xlfn.MINIFS(_xlfn.ANCHORARRAY(H$9),E$9:E$16388,E11232),IFERROR(A11232-INDEX(G$9:G$16388,MATCH(E11232-1,E$9:E$16388,0)),A11232-C$4),ISNUMBER(A11232),A11232-F11232,TRUE,"")</f>
        <v>1</v>
      </c>
      <c r="J11232" t="b">
        <f t="shared" si="523"/>
        <v>0</v>
      </c>
      <c r="L11232" s="5"/>
    </row>
    <row r="11233" spans="1:12">
      <c r="B11233" s="4" t="str">
        <f>"annual period "&amp;COUNTIF(D$9:D11233,TRUE)</f>
        <v>annual period 38</v>
      </c>
      <c r="D11233" t="b">
        <f t="shared" si="525"/>
        <v>0</v>
      </c>
      <c r="E11233">
        <f t="shared" si="524"/>
        <v>1825</v>
      </c>
      <c r="F11233" s="5" cm="1">
        <f t="array" ref="F11233">INDEX(_xlfn._xlws.FILTER(A$9:A$16378,E11233=E$9:E$16378*ISNUMBER(A$9:A$16378)),1)</f>
        <v>44425</v>
      </c>
      <c r="G11233" s="5" cm="1">
        <f t="array" ref="G11233">INDEX(_xlfn._xlws.FILTER(A$9:A$16378,E11233=E$9:E$16378*ISNUMBER(A$9:A$16378)),COUNT(_xlfn._xlws.FILTER(A$9:A$16378,E11233=E$9:E$16378*ISNUMBER(A$9:A$16378))))</f>
        <v>44426</v>
      </c>
      <c r="H11233" t="str">
        <v/>
      </c>
      <c r="I11233" s="10" t="str" cm="1">
        <f t="array" ref="I11233">_xlfn.IFS(AND(OR(_xlfn._xlws.FILTER(D$9:D$16388,E$9:E$16388=E11233)),ROW()=_xlfn.MINIFS(_xlfn.ANCHORARRAY(H$9),E$9:E$16388,E11233)),A11233-C$4,ROW()=_xlfn.MINIFS(_xlfn.ANCHORARRAY(H$9),E$9:E$16388,E11233),IFERROR(A11233-INDEX(G$9:G$16388,MATCH(E11233-1,E$9:E$16388,0)),A11233-C$4),ISNUMBER(A11233),A11233-F11233,TRUE,"")</f>
        <v/>
      </c>
      <c r="J11233" t="str">
        <f t="shared" si="523"/>
        <v/>
      </c>
      <c r="L11233" s="5"/>
    </row>
    <row r="11234" spans="1:12">
      <c r="A11234" s="3">
        <v>44426</v>
      </c>
      <c r="B11234" s="4" t="str">
        <f>"annual period "&amp;COUNTIF(D$9:D11234,TRUE)</f>
        <v>annual period 38</v>
      </c>
      <c r="D11234" t="b">
        <f t="shared" si="525"/>
        <v>0</v>
      </c>
      <c r="E11234">
        <f t="shared" si="524"/>
        <v>1825</v>
      </c>
      <c r="F11234" s="5" cm="1">
        <f t="array" ref="F11234">INDEX(_xlfn._xlws.FILTER(A$9:A$16378,E11234=E$9:E$16378*ISNUMBER(A$9:A$16378)),1)</f>
        <v>44425</v>
      </c>
      <c r="G11234" s="5" cm="1">
        <f t="array" ref="G11234">INDEX(_xlfn._xlws.FILTER(A$9:A$16378,E11234=E$9:E$16378*ISNUMBER(A$9:A$16378)),COUNT(_xlfn._xlws.FILTER(A$9:A$16378,E11234=E$9:E$16378*ISNUMBER(A$9:A$16378))))</f>
        <v>44426</v>
      </c>
      <c r="H11234" t="str">
        <v/>
      </c>
      <c r="I11234" s="10" cm="1">
        <f t="array" ref="I11234">_xlfn.IFS(AND(OR(_xlfn._xlws.FILTER(D$9:D$16388,E$9:E$16388=E11234)),ROW()=_xlfn.MINIFS(_xlfn.ANCHORARRAY(H$9),E$9:E$16388,E11234)),A11234-C$4,ROW()=_xlfn.MINIFS(_xlfn.ANCHORARRAY(H$9),E$9:E$16388,E11234),IFERROR(A11234-INDEX(G$9:G$16388,MATCH(E11234-1,E$9:E$16388,0)),A11234-C$4),ISNUMBER(A11234),A11234-F11234,TRUE,"")</f>
        <v>1</v>
      </c>
      <c r="J11234" t="b">
        <f t="shared" si="523"/>
        <v>0</v>
      </c>
      <c r="L11234" s="5"/>
    </row>
    <row r="11235" spans="1:12">
      <c r="A11235" s="1" t="s">
        <v>14</v>
      </c>
      <c r="B11235" s="4" t="str">
        <f>"annual period "&amp;COUNTIF(D$9:D11235,TRUE)</f>
        <v>annual period 38</v>
      </c>
      <c r="D11235" t="b">
        <f t="shared" si="525"/>
        <v>0</v>
      </c>
      <c r="E11235">
        <f t="shared" si="524"/>
        <v>1826</v>
      </c>
      <c r="F11235" s="5" cm="1">
        <f t="array" ref="F11235">INDEX(_xlfn._xlws.FILTER(A$9:A$16378,E11235=E$9:E$16378*ISNUMBER(A$9:A$16378)),1)</f>
        <v>44439</v>
      </c>
      <c r="G11235" s="5" cm="1">
        <f t="array" ref="G11235">INDEX(_xlfn._xlws.FILTER(A$9:A$16378,E11235=E$9:E$16378*ISNUMBER(A$9:A$16378)),COUNT(_xlfn._xlws.FILTER(A$9:A$16378,E11235=E$9:E$16378*ISNUMBER(A$9:A$16378))))</f>
        <v>44439</v>
      </c>
      <c r="H11235" t="str">
        <v/>
      </c>
      <c r="I11235" s="10" t="str" cm="1">
        <f t="array" ref="I11235">_xlfn.IFS(AND(OR(_xlfn._xlws.FILTER(D$9:D$16388,E$9:E$16388=E11235)),ROW()=_xlfn.MINIFS(_xlfn.ANCHORARRAY(H$9),E$9:E$16388,E11235)),A11235-C$4,ROW()=_xlfn.MINIFS(_xlfn.ANCHORARRAY(H$9),E$9:E$16388,E11235),IFERROR(A11235-INDEX(G$9:G$16388,MATCH(E11235-1,E$9:E$16388,0)),A11235-C$4),ISNUMBER(A11235),A11235-F11235,TRUE,"")</f>
        <v/>
      </c>
      <c r="J11235" t="str">
        <f t="shared" si="523"/>
        <v/>
      </c>
      <c r="L11235" s="5"/>
    </row>
    <row r="11236" spans="1:12">
      <c r="A11236" s="2"/>
      <c r="B11236" s="4" t="str">
        <f>"annual period "&amp;COUNTIF(D$9:D11236,TRUE)</f>
        <v>annual period 38</v>
      </c>
      <c r="D11236" t="b">
        <f t="shared" si="525"/>
        <v>0</v>
      </c>
      <c r="E11236">
        <f t="shared" si="524"/>
        <v>1826</v>
      </c>
      <c r="F11236" s="5" cm="1">
        <f t="array" ref="F11236">INDEX(_xlfn._xlws.FILTER(A$9:A$16378,E11236=E$9:E$16378*ISNUMBER(A$9:A$16378)),1)</f>
        <v>44439</v>
      </c>
      <c r="G11236" s="5" cm="1">
        <f t="array" ref="G11236">INDEX(_xlfn._xlws.FILTER(A$9:A$16378,E11236=E$9:E$16378*ISNUMBER(A$9:A$16378)),COUNT(_xlfn._xlws.FILTER(A$9:A$16378,E11236=E$9:E$16378*ISNUMBER(A$9:A$16378))))</f>
        <v>44439</v>
      </c>
      <c r="H11236" t="str">
        <v/>
      </c>
      <c r="I11236" s="10" t="str" cm="1">
        <f t="array" ref="I11236">_xlfn.IFS(AND(OR(_xlfn._xlws.FILTER(D$9:D$16388,E$9:E$16388=E11236)),ROW()=_xlfn.MINIFS(_xlfn.ANCHORARRAY(H$9),E$9:E$16388,E11236)),A11236-C$4,ROW()=_xlfn.MINIFS(_xlfn.ANCHORARRAY(H$9),E$9:E$16388,E11236),IFERROR(A11236-INDEX(G$9:G$16388,MATCH(E11236-1,E$9:E$16388,0)),A11236-C$4),ISNUMBER(A11236),A11236-F11236,TRUE,"")</f>
        <v/>
      </c>
      <c r="J11236" t="str">
        <f t="shared" si="523"/>
        <v/>
      </c>
      <c r="L11236" s="5"/>
    </row>
    <row r="11237" spans="1:12">
      <c r="A11237" s="3">
        <v>44439</v>
      </c>
      <c r="B11237" s="4" t="str">
        <f>"annual period "&amp;COUNTIF(D$9:D11237,TRUE)</f>
        <v>annual period 38</v>
      </c>
      <c r="D11237" t="b">
        <f t="shared" si="525"/>
        <v>0</v>
      </c>
      <c r="E11237">
        <f t="shared" si="524"/>
        <v>1826</v>
      </c>
      <c r="F11237" s="5" cm="1">
        <f t="array" ref="F11237">INDEX(_xlfn._xlws.FILTER(A$9:A$16378,E11237=E$9:E$16378*ISNUMBER(A$9:A$16378)),1)</f>
        <v>44439</v>
      </c>
      <c r="G11237" s="5" cm="1">
        <f t="array" ref="G11237">INDEX(_xlfn._xlws.FILTER(A$9:A$16378,E11237=E$9:E$16378*ISNUMBER(A$9:A$16378)),COUNT(_xlfn._xlws.FILTER(A$9:A$16378,E11237=E$9:E$16378*ISNUMBER(A$9:A$16378))))</f>
        <v>44439</v>
      </c>
      <c r="H11237">
        <v>11237</v>
      </c>
      <c r="I11237" s="10" cm="1">
        <f t="array" ref="I11237">_xlfn.IFS(AND(OR(_xlfn._xlws.FILTER(D$9:D$16388,E$9:E$16388=E11237)),ROW()=_xlfn.MINIFS(_xlfn.ANCHORARRAY(H$9),E$9:E$16388,E11237)),A11237-C$4,ROW()=_xlfn.MINIFS(_xlfn.ANCHORARRAY(H$9),E$9:E$16388,E11237),IFERROR(A11237-INDEX(G$9:G$16388,MATCH(E11237-1,E$9:E$16388,0)),A11237-C$4),ISNUMBER(A11237),A11237-F11237,TRUE,"")</f>
        <v>13</v>
      </c>
      <c r="J11237" t="b">
        <f t="shared" si="523"/>
        <v>0</v>
      </c>
      <c r="L11237" s="5"/>
    </row>
    <row r="11238" spans="1:12">
      <c r="B11238" s="4" t="str">
        <f>"annual period "&amp;COUNTIF(D$9:D11238,TRUE)</f>
        <v>annual period 38</v>
      </c>
      <c r="D11238" t="b">
        <f t="shared" si="525"/>
        <v>0</v>
      </c>
      <c r="E11238">
        <f t="shared" si="524"/>
        <v>1826</v>
      </c>
      <c r="F11238" s="5" cm="1">
        <f t="array" ref="F11238">INDEX(_xlfn._xlws.FILTER(A$9:A$16378,E11238=E$9:E$16378*ISNUMBER(A$9:A$16378)),1)</f>
        <v>44439</v>
      </c>
      <c r="G11238" s="5" cm="1">
        <f t="array" ref="G11238">INDEX(_xlfn._xlws.FILTER(A$9:A$16378,E11238=E$9:E$16378*ISNUMBER(A$9:A$16378)),COUNT(_xlfn._xlws.FILTER(A$9:A$16378,E11238=E$9:E$16378*ISNUMBER(A$9:A$16378))))</f>
        <v>44439</v>
      </c>
      <c r="H11238" t="str">
        <v/>
      </c>
      <c r="I11238" s="10" t="str" cm="1">
        <f t="array" ref="I11238">_xlfn.IFS(AND(OR(_xlfn._xlws.FILTER(D$9:D$16388,E$9:E$16388=E11238)),ROW()=_xlfn.MINIFS(_xlfn.ANCHORARRAY(H$9),E$9:E$16388,E11238)),A11238-C$4,ROW()=_xlfn.MINIFS(_xlfn.ANCHORARRAY(H$9),E$9:E$16388,E11238),IFERROR(A11238-INDEX(G$9:G$16388,MATCH(E11238-1,E$9:E$16388,0)),A11238-C$4),ISNUMBER(A11238),A11238-F11238,TRUE,"")</f>
        <v/>
      </c>
      <c r="J11238" t="str">
        <f t="shared" si="523"/>
        <v/>
      </c>
      <c r="L11238" s="5"/>
    </row>
    <row r="11239" spans="1:12">
      <c r="A11239" s="3">
        <v>44439</v>
      </c>
      <c r="B11239" s="4" t="str">
        <f>"annual period "&amp;COUNTIF(D$9:D11239,TRUE)</f>
        <v>annual period 38</v>
      </c>
      <c r="D11239" t="b">
        <f t="shared" si="525"/>
        <v>0</v>
      </c>
      <c r="E11239">
        <f t="shared" si="524"/>
        <v>1826</v>
      </c>
      <c r="F11239" s="5" cm="1">
        <f t="array" ref="F11239">INDEX(_xlfn._xlws.FILTER(A$9:A$16378,E11239=E$9:E$16378*ISNUMBER(A$9:A$16378)),1)</f>
        <v>44439</v>
      </c>
      <c r="G11239" s="5" cm="1">
        <f t="array" ref="G11239">INDEX(_xlfn._xlws.FILTER(A$9:A$16378,E11239=E$9:E$16378*ISNUMBER(A$9:A$16378)),COUNT(_xlfn._xlws.FILTER(A$9:A$16378,E11239=E$9:E$16378*ISNUMBER(A$9:A$16378))))</f>
        <v>44439</v>
      </c>
      <c r="H11239">
        <v>11239</v>
      </c>
      <c r="I11239" s="10" cm="1">
        <f t="array" ref="I11239">_xlfn.IFS(AND(OR(_xlfn._xlws.FILTER(D$9:D$16388,E$9:E$16388=E11239)),ROW()=_xlfn.MINIFS(_xlfn.ANCHORARRAY(H$9),E$9:E$16388,E11239)),A11239-C$4,ROW()=_xlfn.MINIFS(_xlfn.ANCHORARRAY(H$9),E$9:E$16388,E11239),IFERROR(A11239-INDEX(G$9:G$16388,MATCH(E11239-1,E$9:E$16388,0)),A11239-C$4),ISNUMBER(A11239),A11239-F11239,TRUE,"")</f>
        <v>0</v>
      </c>
      <c r="J11239" t="b">
        <f t="shared" si="523"/>
        <v>0</v>
      </c>
      <c r="L11239" s="5"/>
    </row>
    <row r="11240" spans="1:12">
      <c r="A11240" s="1" t="s">
        <v>14</v>
      </c>
      <c r="B11240" s="4" t="str">
        <f>"annual period "&amp;COUNTIF(D$9:D11240,TRUE)</f>
        <v>annual period 38</v>
      </c>
      <c r="D11240" t="b">
        <f t="shared" si="525"/>
        <v>0</v>
      </c>
      <c r="E11240">
        <f t="shared" si="524"/>
        <v>1827</v>
      </c>
      <c r="F11240" s="5" cm="1">
        <f t="array" ref="F11240">INDEX(_xlfn._xlws.FILTER(A$9:A$16378,E11240=E$9:E$16378*ISNUMBER(A$9:A$16378)),1)</f>
        <v>44458</v>
      </c>
      <c r="G11240" s="5" cm="1">
        <f t="array" ref="G11240">INDEX(_xlfn._xlws.FILTER(A$9:A$16378,E11240=E$9:E$16378*ISNUMBER(A$9:A$16378)),COUNT(_xlfn._xlws.FILTER(A$9:A$16378,E11240=E$9:E$16378*ISNUMBER(A$9:A$16378))))</f>
        <v>44470</v>
      </c>
      <c r="H11240" t="str">
        <v/>
      </c>
      <c r="I11240" s="10" t="str" cm="1">
        <f t="array" ref="I11240">_xlfn.IFS(AND(OR(_xlfn._xlws.FILTER(D$9:D$16388,E$9:E$16388=E11240)),ROW()=_xlfn.MINIFS(_xlfn.ANCHORARRAY(H$9),E$9:E$16388,E11240)),A11240-C$4,ROW()=_xlfn.MINIFS(_xlfn.ANCHORARRAY(H$9),E$9:E$16388,E11240),IFERROR(A11240-INDEX(G$9:G$16388,MATCH(E11240-1,E$9:E$16388,0)),A11240-C$4),ISNUMBER(A11240),A11240-F11240,TRUE,"")</f>
        <v/>
      </c>
      <c r="J11240" t="str">
        <f t="shared" si="523"/>
        <v/>
      </c>
      <c r="L11240" s="5"/>
    </row>
    <row r="11241" spans="1:12">
      <c r="A11241" s="2"/>
      <c r="B11241" s="4" t="str">
        <f>"annual period "&amp;COUNTIF(D$9:D11241,TRUE)</f>
        <v>annual period 38</v>
      </c>
      <c r="D11241" t="b">
        <f t="shared" si="525"/>
        <v>0</v>
      </c>
      <c r="E11241">
        <f t="shared" si="524"/>
        <v>1827</v>
      </c>
      <c r="F11241" s="5" cm="1">
        <f t="array" ref="F11241">INDEX(_xlfn._xlws.FILTER(A$9:A$16378,E11241=E$9:E$16378*ISNUMBER(A$9:A$16378)),1)</f>
        <v>44458</v>
      </c>
      <c r="G11241" s="5" cm="1">
        <f t="array" ref="G11241">INDEX(_xlfn._xlws.FILTER(A$9:A$16378,E11241=E$9:E$16378*ISNUMBER(A$9:A$16378)),COUNT(_xlfn._xlws.FILTER(A$9:A$16378,E11241=E$9:E$16378*ISNUMBER(A$9:A$16378))))</f>
        <v>44470</v>
      </c>
      <c r="H11241" t="str">
        <v/>
      </c>
      <c r="I11241" s="10" t="str" cm="1">
        <f t="array" ref="I11241">_xlfn.IFS(AND(OR(_xlfn._xlws.FILTER(D$9:D$16388,E$9:E$16388=E11241)),ROW()=_xlfn.MINIFS(_xlfn.ANCHORARRAY(H$9),E$9:E$16388,E11241)),A11241-C$4,ROW()=_xlfn.MINIFS(_xlfn.ANCHORARRAY(H$9),E$9:E$16388,E11241),IFERROR(A11241-INDEX(G$9:G$16388,MATCH(E11241-1,E$9:E$16388,0)),A11241-C$4),ISNUMBER(A11241),A11241-F11241,TRUE,"")</f>
        <v/>
      </c>
      <c r="J11241" t="str">
        <f t="shared" si="523"/>
        <v/>
      </c>
      <c r="L11241" s="5"/>
    </row>
    <row r="11242" spans="1:12">
      <c r="A11242" s="3">
        <v>44458</v>
      </c>
      <c r="B11242" s="4" t="str">
        <f>"annual period "&amp;COUNTIF(D$9:D11242,TRUE)</f>
        <v>annual period 38</v>
      </c>
      <c r="D11242" t="b">
        <f t="shared" si="525"/>
        <v>0</v>
      </c>
      <c r="E11242">
        <f t="shared" si="524"/>
        <v>1827</v>
      </c>
      <c r="F11242" s="5" cm="1">
        <f t="array" ref="F11242">INDEX(_xlfn._xlws.FILTER(A$9:A$16378,E11242=E$9:E$16378*ISNUMBER(A$9:A$16378)),1)</f>
        <v>44458</v>
      </c>
      <c r="G11242" s="5" cm="1">
        <f t="array" ref="G11242">INDEX(_xlfn._xlws.FILTER(A$9:A$16378,E11242=E$9:E$16378*ISNUMBER(A$9:A$16378)),COUNT(_xlfn._xlws.FILTER(A$9:A$16378,E11242=E$9:E$16378*ISNUMBER(A$9:A$16378))))</f>
        <v>44470</v>
      </c>
      <c r="H11242">
        <v>11242</v>
      </c>
      <c r="I11242" s="10" cm="1">
        <f t="array" ref="I11242">_xlfn.IFS(AND(OR(_xlfn._xlws.FILTER(D$9:D$16388,E$9:E$16388=E11242)),ROW()=_xlfn.MINIFS(_xlfn.ANCHORARRAY(H$9),E$9:E$16388,E11242)),A11242-C$4,ROW()=_xlfn.MINIFS(_xlfn.ANCHORARRAY(H$9),E$9:E$16388,E11242),IFERROR(A11242-INDEX(G$9:G$16388,MATCH(E11242-1,E$9:E$16388,0)),A11242-C$4),ISNUMBER(A11242),A11242-F11242,TRUE,"")</f>
        <v>19</v>
      </c>
      <c r="J11242" t="b">
        <f t="shared" si="523"/>
        <v>0</v>
      </c>
      <c r="L11242" s="5"/>
    </row>
    <row r="11243" spans="1:12">
      <c r="B11243" s="4" t="str">
        <f>"annual period "&amp;COUNTIF(D$9:D11243,TRUE)</f>
        <v>annual period 38</v>
      </c>
      <c r="D11243" t="b">
        <f t="shared" si="525"/>
        <v>0</v>
      </c>
      <c r="E11243">
        <f t="shared" si="524"/>
        <v>1827</v>
      </c>
      <c r="F11243" s="5" cm="1">
        <f t="array" ref="F11243">INDEX(_xlfn._xlws.FILTER(A$9:A$16378,E11243=E$9:E$16378*ISNUMBER(A$9:A$16378)),1)</f>
        <v>44458</v>
      </c>
      <c r="G11243" s="5" cm="1">
        <f t="array" ref="G11243">INDEX(_xlfn._xlws.FILTER(A$9:A$16378,E11243=E$9:E$16378*ISNUMBER(A$9:A$16378)),COUNT(_xlfn._xlws.FILTER(A$9:A$16378,E11243=E$9:E$16378*ISNUMBER(A$9:A$16378))))</f>
        <v>44470</v>
      </c>
      <c r="H11243" t="str">
        <v/>
      </c>
      <c r="I11243" s="10" t="str" cm="1">
        <f t="array" ref="I11243">_xlfn.IFS(AND(OR(_xlfn._xlws.FILTER(D$9:D$16388,E$9:E$16388=E11243)),ROW()=_xlfn.MINIFS(_xlfn.ANCHORARRAY(H$9),E$9:E$16388,E11243)),A11243-C$4,ROW()=_xlfn.MINIFS(_xlfn.ANCHORARRAY(H$9),E$9:E$16388,E11243),IFERROR(A11243-INDEX(G$9:G$16388,MATCH(E11243-1,E$9:E$16388,0)),A11243-C$4),ISNUMBER(A11243),A11243-F11243,TRUE,"")</f>
        <v/>
      </c>
      <c r="J11243" t="str">
        <f t="shared" si="523"/>
        <v/>
      </c>
      <c r="L11243" s="5"/>
    </row>
    <row r="11244" spans="1:12">
      <c r="A11244" s="3">
        <v>44468</v>
      </c>
      <c r="B11244" s="4" t="str">
        <f>"annual period "&amp;COUNTIF(D$9:D11244,TRUE)</f>
        <v>annual period 38</v>
      </c>
      <c r="D11244" t="b">
        <f t="shared" si="525"/>
        <v>0</v>
      </c>
      <c r="E11244">
        <f t="shared" si="524"/>
        <v>1827</v>
      </c>
      <c r="F11244" s="5" cm="1">
        <f t="array" ref="F11244">INDEX(_xlfn._xlws.FILTER(A$9:A$16378,E11244=E$9:E$16378*ISNUMBER(A$9:A$16378)),1)</f>
        <v>44458</v>
      </c>
      <c r="G11244" s="5" cm="1">
        <f t="array" ref="G11244">INDEX(_xlfn._xlws.FILTER(A$9:A$16378,E11244=E$9:E$16378*ISNUMBER(A$9:A$16378)),COUNT(_xlfn._xlws.FILTER(A$9:A$16378,E11244=E$9:E$16378*ISNUMBER(A$9:A$16378))))</f>
        <v>44470</v>
      </c>
      <c r="H11244" t="str">
        <v/>
      </c>
      <c r="I11244" s="10" cm="1">
        <f t="array" ref="I11244">_xlfn.IFS(AND(OR(_xlfn._xlws.FILTER(D$9:D$16388,E$9:E$16388=E11244)),ROW()=_xlfn.MINIFS(_xlfn.ANCHORARRAY(H$9),E$9:E$16388,E11244)),A11244-C$4,ROW()=_xlfn.MINIFS(_xlfn.ANCHORARRAY(H$9),E$9:E$16388,E11244),IFERROR(A11244-INDEX(G$9:G$16388,MATCH(E11244-1,E$9:E$16388,0)),A11244-C$4),ISNUMBER(A11244),A11244-F11244,TRUE,"")</f>
        <v>10</v>
      </c>
      <c r="J11244" t="b">
        <f t="shared" si="523"/>
        <v>0</v>
      </c>
      <c r="L11244" s="5"/>
    </row>
    <row r="11245" spans="1:12">
      <c r="B11245" s="4" t="str">
        <f>"annual period "&amp;COUNTIF(D$9:D11245,TRUE)</f>
        <v>annual period 38</v>
      </c>
      <c r="D11245" t="b">
        <f t="shared" si="525"/>
        <v>0</v>
      </c>
      <c r="E11245">
        <f t="shared" si="524"/>
        <v>1827</v>
      </c>
      <c r="F11245" s="5" cm="1">
        <f t="array" ref="F11245">INDEX(_xlfn._xlws.FILTER(A$9:A$16378,E11245=E$9:E$16378*ISNUMBER(A$9:A$16378)),1)</f>
        <v>44458</v>
      </c>
      <c r="G11245" s="5" cm="1">
        <f t="array" ref="G11245">INDEX(_xlfn._xlws.FILTER(A$9:A$16378,E11245=E$9:E$16378*ISNUMBER(A$9:A$16378)),COUNT(_xlfn._xlws.FILTER(A$9:A$16378,E11245=E$9:E$16378*ISNUMBER(A$9:A$16378))))</f>
        <v>44470</v>
      </c>
      <c r="H11245" t="str">
        <v/>
      </c>
      <c r="I11245" s="10" t="str" cm="1">
        <f t="array" ref="I11245">_xlfn.IFS(AND(OR(_xlfn._xlws.FILTER(D$9:D$16388,E$9:E$16388=E11245)),ROW()=_xlfn.MINIFS(_xlfn.ANCHORARRAY(H$9),E$9:E$16388,E11245)),A11245-C$4,ROW()=_xlfn.MINIFS(_xlfn.ANCHORARRAY(H$9),E$9:E$16388,E11245),IFERROR(A11245-INDEX(G$9:G$16388,MATCH(E11245-1,E$9:E$16388,0)),A11245-C$4),ISNUMBER(A11245),A11245-F11245,TRUE,"")</f>
        <v/>
      </c>
      <c r="J11245" t="str">
        <f t="shared" si="523"/>
        <v/>
      </c>
      <c r="L11245" s="5"/>
    </row>
    <row r="11246" spans="1:12">
      <c r="A11246" s="3">
        <v>44469</v>
      </c>
      <c r="B11246" s="4" t="str">
        <f>"annual period "&amp;COUNTIF(D$9:D11246,TRUE)</f>
        <v>annual period 38</v>
      </c>
      <c r="D11246" t="b">
        <f t="shared" si="525"/>
        <v>0</v>
      </c>
      <c r="E11246">
        <f t="shared" si="524"/>
        <v>1827</v>
      </c>
      <c r="F11246" s="5" cm="1">
        <f t="array" ref="F11246">INDEX(_xlfn._xlws.FILTER(A$9:A$16378,E11246=E$9:E$16378*ISNUMBER(A$9:A$16378)),1)</f>
        <v>44458</v>
      </c>
      <c r="G11246" s="5" cm="1">
        <f t="array" ref="G11246">INDEX(_xlfn._xlws.FILTER(A$9:A$16378,E11246=E$9:E$16378*ISNUMBER(A$9:A$16378)),COUNT(_xlfn._xlws.FILTER(A$9:A$16378,E11246=E$9:E$16378*ISNUMBER(A$9:A$16378))))</f>
        <v>44470</v>
      </c>
      <c r="H11246" t="str">
        <v/>
      </c>
      <c r="I11246" s="10" cm="1">
        <f t="array" ref="I11246">_xlfn.IFS(AND(OR(_xlfn._xlws.FILTER(D$9:D$16388,E$9:E$16388=E11246)),ROW()=_xlfn.MINIFS(_xlfn.ANCHORARRAY(H$9),E$9:E$16388,E11246)),A11246-C$4,ROW()=_xlfn.MINIFS(_xlfn.ANCHORARRAY(H$9),E$9:E$16388,E11246),IFERROR(A11246-INDEX(G$9:G$16388,MATCH(E11246-1,E$9:E$16388,0)),A11246-C$4),ISNUMBER(A11246),A11246-F11246,TRUE,"")</f>
        <v>11</v>
      </c>
      <c r="J11246" t="b">
        <f t="shared" si="523"/>
        <v>0</v>
      </c>
      <c r="L11246" s="5"/>
    </row>
    <row r="11247" spans="1:12">
      <c r="B11247" s="4" t="str">
        <f>"annual period "&amp;COUNTIF(D$9:D11247,TRUE)</f>
        <v>annual period 38</v>
      </c>
      <c r="D11247" t="b">
        <f t="shared" si="525"/>
        <v>0</v>
      </c>
      <c r="E11247">
        <f t="shared" si="524"/>
        <v>1827</v>
      </c>
      <c r="F11247" s="5" cm="1">
        <f t="array" ref="F11247">INDEX(_xlfn._xlws.FILTER(A$9:A$16378,E11247=E$9:E$16378*ISNUMBER(A$9:A$16378)),1)</f>
        <v>44458</v>
      </c>
      <c r="G11247" s="5" cm="1">
        <f t="array" ref="G11247">INDEX(_xlfn._xlws.FILTER(A$9:A$16378,E11247=E$9:E$16378*ISNUMBER(A$9:A$16378)),COUNT(_xlfn._xlws.FILTER(A$9:A$16378,E11247=E$9:E$16378*ISNUMBER(A$9:A$16378))))</f>
        <v>44470</v>
      </c>
      <c r="H11247" t="str">
        <v/>
      </c>
      <c r="I11247" s="10" t="str" cm="1">
        <f t="array" ref="I11247">_xlfn.IFS(AND(OR(_xlfn._xlws.FILTER(D$9:D$16388,E$9:E$16388=E11247)),ROW()=_xlfn.MINIFS(_xlfn.ANCHORARRAY(H$9),E$9:E$16388,E11247)),A11247-C$4,ROW()=_xlfn.MINIFS(_xlfn.ANCHORARRAY(H$9),E$9:E$16388,E11247),IFERROR(A11247-INDEX(G$9:G$16388,MATCH(E11247-1,E$9:E$16388,0)),A11247-C$4),ISNUMBER(A11247),A11247-F11247,TRUE,"")</f>
        <v/>
      </c>
      <c r="J11247" t="str">
        <f t="shared" si="523"/>
        <v/>
      </c>
      <c r="L11247" s="5"/>
    </row>
    <row r="11248" spans="1:12">
      <c r="A11248" s="3">
        <v>44470</v>
      </c>
      <c r="B11248" s="4" t="str">
        <f>"annual period "&amp;COUNTIF(D$9:D11248,TRUE)</f>
        <v>annual period 38</v>
      </c>
      <c r="D11248" t="b">
        <f t="shared" si="525"/>
        <v>0</v>
      </c>
      <c r="E11248">
        <f t="shared" si="524"/>
        <v>1827</v>
      </c>
      <c r="F11248" s="5" cm="1">
        <f t="array" ref="F11248">INDEX(_xlfn._xlws.FILTER(A$9:A$16378,E11248=E$9:E$16378*ISNUMBER(A$9:A$16378)),1)</f>
        <v>44458</v>
      </c>
      <c r="G11248" s="5" cm="1">
        <f t="array" ref="G11248">INDEX(_xlfn._xlws.FILTER(A$9:A$16378,E11248=E$9:E$16378*ISNUMBER(A$9:A$16378)),COUNT(_xlfn._xlws.FILTER(A$9:A$16378,E11248=E$9:E$16378*ISNUMBER(A$9:A$16378))))</f>
        <v>44470</v>
      </c>
      <c r="H11248" t="str">
        <v/>
      </c>
      <c r="I11248" s="10" cm="1">
        <f t="array" ref="I11248">_xlfn.IFS(AND(OR(_xlfn._xlws.FILTER(D$9:D$16388,E$9:E$16388=E11248)),ROW()=_xlfn.MINIFS(_xlfn.ANCHORARRAY(H$9),E$9:E$16388,E11248)),A11248-C$4,ROW()=_xlfn.MINIFS(_xlfn.ANCHORARRAY(H$9),E$9:E$16388,E11248),IFERROR(A11248-INDEX(G$9:G$16388,MATCH(E11248-1,E$9:E$16388,0)),A11248-C$4),ISNUMBER(A11248),A11248-F11248,TRUE,"")</f>
        <v>12</v>
      </c>
      <c r="J11248" t="b">
        <f t="shared" si="523"/>
        <v>0</v>
      </c>
      <c r="L11248" s="5"/>
    </row>
    <row r="11249" spans="1:12">
      <c r="A11249" s="1" t="s">
        <v>14</v>
      </c>
      <c r="B11249" s="4" t="str">
        <f>"annual period "&amp;COUNTIF(D$9:D11249,TRUE)</f>
        <v>annual period 38</v>
      </c>
      <c r="D11249" t="b">
        <f t="shared" si="525"/>
        <v>0</v>
      </c>
      <c r="E11249">
        <f t="shared" si="524"/>
        <v>1828</v>
      </c>
      <c r="F11249" s="5" cm="1">
        <f t="array" ref="F11249">INDEX(_xlfn._xlws.FILTER(A$9:A$16378,E11249=E$9:E$16378*ISNUMBER(A$9:A$16378)),1)</f>
        <v>44471</v>
      </c>
      <c r="G11249" s="5" cm="1">
        <f t="array" ref="G11249">INDEX(_xlfn._xlws.FILTER(A$9:A$16378,E11249=E$9:E$16378*ISNUMBER(A$9:A$16378)),COUNT(_xlfn._xlws.FILTER(A$9:A$16378,E11249=E$9:E$16378*ISNUMBER(A$9:A$16378))))</f>
        <v>44472</v>
      </c>
      <c r="H11249" t="str">
        <v/>
      </c>
      <c r="I11249" s="10" t="str" cm="1">
        <f t="array" ref="I11249">_xlfn.IFS(AND(OR(_xlfn._xlws.FILTER(D$9:D$16388,E$9:E$16388=E11249)),ROW()=_xlfn.MINIFS(_xlfn.ANCHORARRAY(H$9),E$9:E$16388,E11249)),A11249-C$4,ROW()=_xlfn.MINIFS(_xlfn.ANCHORARRAY(H$9),E$9:E$16388,E11249),IFERROR(A11249-INDEX(G$9:G$16388,MATCH(E11249-1,E$9:E$16388,0)),A11249-C$4),ISNUMBER(A11249),A11249-F11249,TRUE,"")</f>
        <v/>
      </c>
      <c r="J11249" t="str">
        <f t="shared" si="523"/>
        <v/>
      </c>
      <c r="L11249" s="5"/>
    </row>
    <row r="11250" spans="1:12">
      <c r="A11250" s="2"/>
      <c r="B11250" s="4" t="str">
        <f>"annual period "&amp;COUNTIF(D$9:D11250,TRUE)</f>
        <v>annual period 38</v>
      </c>
      <c r="D11250" t="b">
        <f t="shared" si="525"/>
        <v>0</v>
      </c>
      <c r="E11250">
        <f t="shared" si="524"/>
        <v>1828</v>
      </c>
      <c r="F11250" s="5" cm="1">
        <f t="array" ref="F11250">INDEX(_xlfn._xlws.FILTER(A$9:A$16378,E11250=E$9:E$16378*ISNUMBER(A$9:A$16378)),1)</f>
        <v>44471</v>
      </c>
      <c r="G11250" s="5" cm="1">
        <f t="array" ref="G11250">INDEX(_xlfn._xlws.FILTER(A$9:A$16378,E11250=E$9:E$16378*ISNUMBER(A$9:A$16378)),COUNT(_xlfn._xlws.FILTER(A$9:A$16378,E11250=E$9:E$16378*ISNUMBER(A$9:A$16378))))</f>
        <v>44472</v>
      </c>
      <c r="H11250" t="str">
        <v/>
      </c>
      <c r="I11250" s="10" t="str" cm="1">
        <f t="array" ref="I11250">_xlfn.IFS(AND(OR(_xlfn._xlws.FILTER(D$9:D$16388,E$9:E$16388=E11250)),ROW()=_xlfn.MINIFS(_xlfn.ANCHORARRAY(H$9),E$9:E$16388,E11250)),A11250-C$4,ROW()=_xlfn.MINIFS(_xlfn.ANCHORARRAY(H$9),E$9:E$16388,E11250),IFERROR(A11250-INDEX(G$9:G$16388,MATCH(E11250-1,E$9:E$16388,0)),A11250-C$4),ISNUMBER(A11250),A11250-F11250,TRUE,"")</f>
        <v/>
      </c>
      <c r="J11250" t="str">
        <f t="shared" si="523"/>
        <v/>
      </c>
      <c r="L11250" s="5"/>
    </row>
    <row r="11251" spans="1:12">
      <c r="A11251" s="3">
        <v>44471</v>
      </c>
      <c r="B11251" s="4" t="str">
        <f>"annual period "&amp;COUNTIF(D$9:D11251,TRUE)</f>
        <v>annual period 38</v>
      </c>
      <c r="D11251" t="b">
        <f t="shared" si="525"/>
        <v>0</v>
      </c>
      <c r="E11251">
        <f t="shared" si="524"/>
        <v>1828</v>
      </c>
      <c r="F11251" s="5" cm="1">
        <f t="array" ref="F11251">INDEX(_xlfn._xlws.FILTER(A$9:A$16378,E11251=E$9:E$16378*ISNUMBER(A$9:A$16378)),1)</f>
        <v>44471</v>
      </c>
      <c r="G11251" s="5" cm="1">
        <f t="array" ref="G11251">INDEX(_xlfn._xlws.FILTER(A$9:A$16378,E11251=E$9:E$16378*ISNUMBER(A$9:A$16378)),COUNT(_xlfn._xlws.FILTER(A$9:A$16378,E11251=E$9:E$16378*ISNUMBER(A$9:A$16378))))</f>
        <v>44472</v>
      </c>
      <c r="H11251">
        <v>11251</v>
      </c>
      <c r="I11251" s="10" cm="1">
        <f t="array" ref="I11251">_xlfn.IFS(AND(OR(_xlfn._xlws.FILTER(D$9:D$16388,E$9:E$16388=E11251)),ROW()=_xlfn.MINIFS(_xlfn.ANCHORARRAY(H$9),E$9:E$16388,E11251)),A11251-C$4,ROW()=_xlfn.MINIFS(_xlfn.ANCHORARRAY(H$9),E$9:E$16388,E11251),IFERROR(A11251-INDEX(G$9:G$16388,MATCH(E11251-1,E$9:E$16388,0)),A11251-C$4),ISNUMBER(A11251),A11251-F11251,TRUE,"")</f>
        <v>1</v>
      </c>
      <c r="J11251" t="b">
        <f t="shared" si="523"/>
        <v>0</v>
      </c>
      <c r="L11251" s="5"/>
    </row>
    <row r="11252" spans="1:12">
      <c r="B11252" s="4" t="str">
        <f>"annual period "&amp;COUNTIF(D$9:D11252,TRUE)</f>
        <v>annual period 38</v>
      </c>
      <c r="D11252" t="b">
        <f t="shared" si="525"/>
        <v>0</v>
      </c>
      <c r="E11252">
        <f t="shared" si="524"/>
        <v>1828</v>
      </c>
      <c r="F11252" s="5" cm="1">
        <f t="array" ref="F11252">INDEX(_xlfn._xlws.FILTER(A$9:A$16378,E11252=E$9:E$16378*ISNUMBER(A$9:A$16378)),1)</f>
        <v>44471</v>
      </c>
      <c r="G11252" s="5" cm="1">
        <f t="array" ref="G11252">INDEX(_xlfn._xlws.FILTER(A$9:A$16378,E11252=E$9:E$16378*ISNUMBER(A$9:A$16378)),COUNT(_xlfn._xlws.FILTER(A$9:A$16378,E11252=E$9:E$16378*ISNUMBER(A$9:A$16378))))</f>
        <v>44472</v>
      </c>
      <c r="H11252" t="str">
        <v/>
      </c>
      <c r="I11252" s="10" t="str" cm="1">
        <f t="array" ref="I11252">_xlfn.IFS(AND(OR(_xlfn._xlws.FILTER(D$9:D$16388,E$9:E$16388=E11252)),ROW()=_xlfn.MINIFS(_xlfn.ANCHORARRAY(H$9),E$9:E$16388,E11252)),A11252-C$4,ROW()=_xlfn.MINIFS(_xlfn.ANCHORARRAY(H$9),E$9:E$16388,E11252),IFERROR(A11252-INDEX(G$9:G$16388,MATCH(E11252-1,E$9:E$16388,0)),A11252-C$4),ISNUMBER(A11252),A11252-F11252,TRUE,"")</f>
        <v/>
      </c>
      <c r="J11252" t="str">
        <f t="shared" si="523"/>
        <v/>
      </c>
      <c r="L11252" s="5"/>
    </row>
    <row r="11253" spans="1:12">
      <c r="A11253" s="3">
        <v>44472</v>
      </c>
      <c r="B11253" s="4" t="str">
        <f>"annual period "&amp;COUNTIF(D$9:D11253,TRUE)</f>
        <v>annual period 38</v>
      </c>
      <c r="D11253" t="b">
        <f t="shared" si="525"/>
        <v>0</v>
      </c>
      <c r="E11253">
        <f t="shared" si="524"/>
        <v>1828</v>
      </c>
      <c r="F11253" s="5" cm="1">
        <f t="array" ref="F11253">INDEX(_xlfn._xlws.FILTER(A$9:A$16378,E11253=E$9:E$16378*ISNUMBER(A$9:A$16378)),1)</f>
        <v>44471</v>
      </c>
      <c r="G11253" s="5" cm="1">
        <f t="array" ref="G11253">INDEX(_xlfn._xlws.FILTER(A$9:A$16378,E11253=E$9:E$16378*ISNUMBER(A$9:A$16378)),COUNT(_xlfn._xlws.FILTER(A$9:A$16378,E11253=E$9:E$16378*ISNUMBER(A$9:A$16378))))</f>
        <v>44472</v>
      </c>
      <c r="H11253" t="str">
        <v/>
      </c>
      <c r="I11253" s="10" cm="1">
        <f t="array" ref="I11253">_xlfn.IFS(AND(OR(_xlfn._xlws.FILTER(D$9:D$16388,E$9:E$16388=E11253)),ROW()=_xlfn.MINIFS(_xlfn.ANCHORARRAY(H$9),E$9:E$16388,E11253)),A11253-C$4,ROW()=_xlfn.MINIFS(_xlfn.ANCHORARRAY(H$9),E$9:E$16388,E11253),IFERROR(A11253-INDEX(G$9:G$16388,MATCH(E11253-1,E$9:E$16388,0)),A11253-C$4),ISNUMBER(A11253),A11253-F11253,TRUE,"")</f>
        <v>1</v>
      </c>
      <c r="J11253" t="b">
        <f t="shared" si="523"/>
        <v>0</v>
      </c>
      <c r="L11253" s="5"/>
    </row>
    <row r="11254" spans="1:12">
      <c r="A11254" s="1" t="s">
        <v>14</v>
      </c>
      <c r="B11254" s="4" t="str">
        <f>"annual period "&amp;COUNTIF(D$9:D11254,TRUE)</f>
        <v>annual period 38</v>
      </c>
      <c r="D11254" t="b">
        <f t="shared" si="525"/>
        <v>0</v>
      </c>
      <c r="E11254">
        <f t="shared" si="524"/>
        <v>1829</v>
      </c>
      <c r="F11254" s="5" cm="1">
        <f t="array" ref="F11254">INDEX(_xlfn._xlws.FILTER(A$9:A$16378,E11254=E$9:E$16378*ISNUMBER(A$9:A$16378)),1)</f>
        <v>44476</v>
      </c>
      <c r="G11254" s="5" cm="1">
        <f t="array" ref="G11254">INDEX(_xlfn._xlws.FILTER(A$9:A$16378,E11254=E$9:E$16378*ISNUMBER(A$9:A$16378)),COUNT(_xlfn._xlws.FILTER(A$9:A$16378,E11254=E$9:E$16378*ISNUMBER(A$9:A$16378))))</f>
        <v>44483</v>
      </c>
      <c r="H11254" t="str">
        <v/>
      </c>
      <c r="I11254" s="10" t="str" cm="1">
        <f t="array" ref="I11254">_xlfn.IFS(AND(OR(_xlfn._xlws.FILTER(D$9:D$16388,E$9:E$16388=E11254)),ROW()=_xlfn.MINIFS(_xlfn.ANCHORARRAY(H$9),E$9:E$16388,E11254)),A11254-C$4,ROW()=_xlfn.MINIFS(_xlfn.ANCHORARRAY(H$9),E$9:E$16388,E11254),IFERROR(A11254-INDEX(G$9:G$16388,MATCH(E11254-1,E$9:E$16388,0)),A11254-C$4),ISNUMBER(A11254),A11254-F11254,TRUE,"")</f>
        <v/>
      </c>
      <c r="J11254" t="str">
        <f t="shared" si="523"/>
        <v/>
      </c>
      <c r="L11254" s="5"/>
    </row>
    <row r="11255" spans="1:12">
      <c r="A11255" s="2"/>
      <c r="B11255" s="4" t="str">
        <f>"annual period "&amp;COUNTIF(D$9:D11255,TRUE)</f>
        <v>annual period 38</v>
      </c>
      <c r="D11255" t="b">
        <f t="shared" si="525"/>
        <v>0</v>
      </c>
      <c r="E11255">
        <f t="shared" si="524"/>
        <v>1829</v>
      </c>
      <c r="F11255" s="5" cm="1">
        <f t="array" ref="F11255">INDEX(_xlfn._xlws.FILTER(A$9:A$16378,E11255=E$9:E$16378*ISNUMBER(A$9:A$16378)),1)</f>
        <v>44476</v>
      </c>
      <c r="G11255" s="5" cm="1">
        <f t="array" ref="G11255">INDEX(_xlfn._xlws.FILTER(A$9:A$16378,E11255=E$9:E$16378*ISNUMBER(A$9:A$16378)),COUNT(_xlfn._xlws.FILTER(A$9:A$16378,E11255=E$9:E$16378*ISNUMBER(A$9:A$16378))))</f>
        <v>44483</v>
      </c>
      <c r="H11255" t="str">
        <v/>
      </c>
      <c r="I11255" s="10" t="str" cm="1">
        <f t="array" ref="I11255">_xlfn.IFS(AND(OR(_xlfn._xlws.FILTER(D$9:D$16388,E$9:E$16388=E11255)),ROW()=_xlfn.MINIFS(_xlfn.ANCHORARRAY(H$9),E$9:E$16388,E11255)),A11255-C$4,ROW()=_xlfn.MINIFS(_xlfn.ANCHORARRAY(H$9),E$9:E$16388,E11255),IFERROR(A11255-INDEX(G$9:G$16388,MATCH(E11255-1,E$9:E$16388,0)),A11255-C$4),ISNUMBER(A11255),A11255-F11255,TRUE,"")</f>
        <v/>
      </c>
      <c r="J11255" t="str">
        <f t="shared" si="523"/>
        <v/>
      </c>
      <c r="L11255" s="5"/>
    </row>
    <row r="11256" spans="1:12">
      <c r="A11256" s="3">
        <v>44476</v>
      </c>
      <c r="B11256" s="4" t="str">
        <f>"annual period "&amp;COUNTIF(D$9:D11256,TRUE)</f>
        <v>annual period 38</v>
      </c>
      <c r="D11256" t="b">
        <f t="shared" si="525"/>
        <v>0</v>
      </c>
      <c r="E11256">
        <f t="shared" si="524"/>
        <v>1829</v>
      </c>
      <c r="F11256" s="5" cm="1">
        <f t="array" ref="F11256">INDEX(_xlfn._xlws.FILTER(A$9:A$16378,E11256=E$9:E$16378*ISNUMBER(A$9:A$16378)),1)</f>
        <v>44476</v>
      </c>
      <c r="G11256" s="5" cm="1">
        <f t="array" ref="G11256">INDEX(_xlfn._xlws.FILTER(A$9:A$16378,E11256=E$9:E$16378*ISNUMBER(A$9:A$16378)),COUNT(_xlfn._xlws.FILTER(A$9:A$16378,E11256=E$9:E$16378*ISNUMBER(A$9:A$16378))))</f>
        <v>44483</v>
      </c>
      <c r="H11256">
        <v>11256</v>
      </c>
      <c r="I11256" s="10" cm="1">
        <f t="array" ref="I11256">_xlfn.IFS(AND(OR(_xlfn._xlws.FILTER(D$9:D$16388,E$9:E$16388=E11256)),ROW()=_xlfn.MINIFS(_xlfn.ANCHORARRAY(H$9),E$9:E$16388,E11256)),A11256-C$4,ROW()=_xlfn.MINIFS(_xlfn.ANCHORARRAY(H$9),E$9:E$16388,E11256),IFERROR(A11256-INDEX(G$9:G$16388,MATCH(E11256-1,E$9:E$16388,0)),A11256-C$4),ISNUMBER(A11256),A11256-F11256,TRUE,"")</f>
        <v>4</v>
      </c>
      <c r="J11256" t="b">
        <f t="shared" si="523"/>
        <v>0</v>
      </c>
      <c r="L11256" s="5"/>
    </row>
    <row r="11257" spans="1:12">
      <c r="B11257" s="4" t="str">
        <f>"annual period "&amp;COUNTIF(D$9:D11257,TRUE)</f>
        <v>annual period 38</v>
      </c>
      <c r="D11257" t="b">
        <f t="shared" si="525"/>
        <v>0</v>
      </c>
      <c r="E11257">
        <f t="shared" si="524"/>
        <v>1829</v>
      </c>
      <c r="F11257" s="5" cm="1">
        <f t="array" ref="F11257">INDEX(_xlfn._xlws.FILTER(A$9:A$16378,E11257=E$9:E$16378*ISNUMBER(A$9:A$16378)),1)</f>
        <v>44476</v>
      </c>
      <c r="G11257" s="5" cm="1">
        <f t="array" ref="G11257">INDEX(_xlfn._xlws.FILTER(A$9:A$16378,E11257=E$9:E$16378*ISNUMBER(A$9:A$16378)),COUNT(_xlfn._xlws.FILTER(A$9:A$16378,E11257=E$9:E$16378*ISNUMBER(A$9:A$16378))))</f>
        <v>44483</v>
      </c>
      <c r="H11257" t="str">
        <v/>
      </c>
      <c r="I11257" s="10" t="str" cm="1">
        <f t="array" ref="I11257">_xlfn.IFS(AND(OR(_xlfn._xlws.FILTER(D$9:D$16388,E$9:E$16388=E11257)),ROW()=_xlfn.MINIFS(_xlfn.ANCHORARRAY(H$9),E$9:E$16388,E11257)),A11257-C$4,ROW()=_xlfn.MINIFS(_xlfn.ANCHORARRAY(H$9),E$9:E$16388,E11257),IFERROR(A11257-INDEX(G$9:G$16388,MATCH(E11257-1,E$9:E$16388,0)),A11257-C$4),ISNUMBER(A11257),A11257-F11257,TRUE,"")</f>
        <v/>
      </c>
      <c r="J11257" t="str">
        <f t="shared" si="523"/>
        <v/>
      </c>
      <c r="L11257" s="5"/>
    </row>
    <row r="11258" spans="1:12">
      <c r="A11258" s="3">
        <v>44483</v>
      </c>
      <c r="B11258" s="4" t="str">
        <f>"annual period "&amp;COUNTIF(D$9:D11258,TRUE)</f>
        <v>annual period 38</v>
      </c>
      <c r="D11258" t="b">
        <f t="shared" si="525"/>
        <v>0</v>
      </c>
      <c r="E11258">
        <f t="shared" si="524"/>
        <v>1829</v>
      </c>
      <c r="F11258" s="5" cm="1">
        <f t="array" ref="F11258">INDEX(_xlfn._xlws.FILTER(A$9:A$16378,E11258=E$9:E$16378*ISNUMBER(A$9:A$16378)),1)</f>
        <v>44476</v>
      </c>
      <c r="G11258" s="5" cm="1">
        <f t="array" ref="G11258">INDEX(_xlfn._xlws.FILTER(A$9:A$16378,E11258=E$9:E$16378*ISNUMBER(A$9:A$16378)),COUNT(_xlfn._xlws.FILTER(A$9:A$16378,E11258=E$9:E$16378*ISNUMBER(A$9:A$16378))))</f>
        <v>44483</v>
      </c>
      <c r="H11258" t="str">
        <v/>
      </c>
      <c r="I11258" s="10" cm="1">
        <f t="array" ref="I11258">_xlfn.IFS(AND(OR(_xlfn._xlws.FILTER(D$9:D$16388,E$9:E$16388=E11258)),ROW()=_xlfn.MINIFS(_xlfn.ANCHORARRAY(H$9),E$9:E$16388,E11258)),A11258-C$4,ROW()=_xlfn.MINIFS(_xlfn.ANCHORARRAY(H$9),E$9:E$16388,E11258),IFERROR(A11258-INDEX(G$9:G$16388,MATCH(E11258-1,E$9:E$16388,0)),A11258-C$4),ISNUMBER(A11258),A11258-F11258,TRUE,"")</f>
        <v>7</v>
      </c>
      <c r="J11258" t="b">
        <f t="shared" si="523"/>
        <v>0</v>
      </c>
      <c r="L11258" s="5"/>
    </row>
    <row r="11259" spans="1:12">
      <c r="A11259" s="1" t="s">
        <v>14</v>
      </c>
      <c r="B11259" s="4" t="str">
        <f>"annual period "&amp;COUNTIF(D$9:D11259,TRUE)</f>
        <v>annual period 38</v>
      </c>
      <c r="D11259" t="b">
        <f t="shared" si="525"/>
        <v>0</v>
      </c>
      <c r="E11259">
        <f t="shared" si="524"/>
        <v>1830</v>
      </c>
      <c r="F11259" s="5" cm="1">
        <f t="array" ref="F11259">INDEX(_xlfn._xlws.FILTER(A$9:A$16378,E11259=E$9:E$16378*ISNUMBER(A$9:A$16378)),1)</f>
        <v>44484</v>
      </c>
      <c r="G11259" s="5" cm="1">
        <f t="array" ref="G11259">INDEX(_xlfn._xlws.FILTER(A$9:A$16378,E11259=E$9:E$16378*ISNUMBER(A$9:A$16378)),COUNT(_xlfn._xlws.FILTER(A$9:A$16378,E11259=E$9:E$16378*ISNUMBER(A$9:A$16378))))</f>
        <v>44487</v>
      </c>
      <c r="H11259" t="str">
        <v/>
      </c>
      <c r="I11259" s="10" t="str" cm="1">
        <f t="array" ref="I11259">_xlfn.IFS(AND(OR(_xlfn._xlws.FILTER(D$9:D$16388,E$9:E$16388=E11259)),ROW()=_xlfn.MINIFS(_xlfn.ANCHORARRAY(H$9),E$9:E$16388,E11259)),A11259-C$4,ROW()=_xlfn.MINIFS(_xlfn.ANCHORARRAY(H$9),E$9:E$16388,E11259),IFERROR(A11259-INDEX(G$9:G$16388,MATCH(E11259-1,E$9:E$16388,0)),A11259-C$4),ISNUMBER(A11259),A11259-F11259,TRUE,"")</f>
        <v/>
      </c>
      <c r="J11259" t="str">
        <f t="shared" si="523"/>
        <v/>
      </c>
      <c r="L11259" s="5"/>
    </row>
    <row r="11260" spans="1:12">
      <c r="A11260" s="2"/>
      <c r="B11260" s="4" t="str">
        <f>"annual period "&amp;COUNTIF(D$9:D11260,TRUE)</f>
        <v>annual period 38</v>
      </c>
      <c r="D11260" t="b">
        <f t="shared" si="525"/>
        <v>0</v>
      </c>
      <c r="E11260">
        <f t="shared" si="524"/>
        <v>1830</v>
      </c>
      <c r="F11260" s="5" cm="1">
        <f t="array" ref="F11260">INDEX(_xlfn._xlws.FILTER(A$9:A$16378,E11260=E$9:E$16378*ISNUMBER(A$9:A$16378)),1)</f>
        <v>44484</v>
      </c>
      <c r="G11260" s="5" cm="1">
        <f t="array" ref="G11260">INDEX(_xlfn._xlws.FILTER(A$9:A$16378,E11260=E$9:E$16378*ISNUMBER(A$9:A$16378)),COUNT(_xlfn._xlws.FILTER(A$9:A$16378,E11260=E$9:E$16378*ISNUMBER(A$9:A$16378))))</f>
        <v>44487</v>
      </c>
      <c r="H11260" t="str">
        <v/>
      </c>
      <c r="I11260" s="10" t="str" cm="1">
        <f t="array" ref="I11260">_xlfn.IFS(AND(OR(_xlfn._xlws.FILTER(D$9:D$16388,E$9:E$16388=E11260)),ROW()=_xlfn.MINIFS(_xlfn.ANCHORARRAY(H$9),E$9:E$16388,E11260)),A11260-C$4,ROW()=_xlfn.MINIFS(_xlfn.ANCHORARRAY(H$9),E$9:E$16388,E11260),IFERROR(A11260-INDEX(G$9:G$16388,MATCH(E11260-1,E$9:E$16388,0)),A11260-C$4),ISNUMBER(A11260),A11260-F11260,TRUE,"")</f>
        <v/>
      </c>
      <c r="J11260" t="str">
        <f t="shared" si="523"/>
        <v/>
      </c>
      <c r="L11260" s="5"/>
    </row>
    <row r="11261" spans="1:12">
      <c r="A11261" s="3">
        <v>44484</v>
      </c>
      <c r="B11261" s="4" t="str">
        <f>"annual period "&amp;COUNTIF(D$9:D11261,TRUE)</f>
        <v>annual period 38</v>
      </c>
      <c r="D11261" t="b">
        <f t="shared" si="525"/>
        <v>0</v>
      </c>
      <c r="E11261">
        <f t="shared" si="524"/>
        <v>1830</v>
      </c>
      <c r="F11261" s="5" cm="1">
        <f t="array" ref="F11261">INDEX(_xlfn._xlws.FILTER(A$9:A$16378,E11261=E$9:E$16378*ISNUMBER(A$9:A$16378)),1)</f>
        <v>44484</v>
      </c>
      <c r="G11261" s="5" cm="1">
        <f t="array" ref="G11261">INDEX(_xlfn._xlws.FILTER(A$9:A$16378,E11261=E$9:E$16378*ISNUMBER(A$9:A$16378)),COUNT(_xlfn._xlws.FILTER(A$9:A$16378,E11261=E$9:E$16378*ISNUMBER(A$9:A$16378))))</f>
        <v>44487</v>
      </c>
      <c r="H11261">
        <v>11261</v>
      </c>
      <c r="I11261" s="10" cm="1">
        <f t="array" ref="I11261">_xlfn.IFS(AND(OR(_xlfn._xlws.FILTER(D$9:D$16388,E$9:E$16388=E11261)),ROW()=_xlfn.MINIFS(_xlfn.ANCHORARRAY(H$9),E$9:E$16388,E11261)),A11261-C$4,ROW()=_xlfn.MINIFS(_xlfn.ANCHORARRAY(H$9),E$9:E$16388,E11261),IFERROR(A11261-INDEX(G$9:G$16388,MATCH(E11261-1,E$9:E$16388,0)),A11261-C$4),ISNUMBER(A11261),A11261-F11261,TRUE,"")</f>
        <v>1</v>
      </c>
      <c r="J11261" t="b">
        <f t="shared" si="523"/>
        <v>0</v>
      </c>
      <c r="L11261" s="5"/>
    </row>
    <row r="11262" spans="1:12">
      <c r="B11262" s="4" t="str">
        <f>"annual period "&amp;COUNTIF(D$9:D11262,TRUE)</f>
        <v>annual period 38</v>
      </c>
      <c r="D11262" t="b">
        <f t="shared" si="525"/>
        <v>0</v>
      </c>
      <c r="E11262">
        <f t="shared" si="524"/>
        <v>1830</v>
      </c>
      <c r="F11262" s="5" cm="1">
        <f t="array" ref="F11262">INDEX(_xlfn._xlws.FILTER(A$9:A$16378,E11262=E$9:E$16378*ISNUMBER(A$9:A$16378)),1)</f>
        <v>44484</v>
      </c>
      <c r="G11262" s="5" cm="1">
        <f t="array" ref="G11262">INDEX(_xlfn._xlws.FILTER(A$9:A$16378,E11262=E$9:E$16378*ISNUMBER(A$9:A$16378)),COUNT(_xlfn._xlws.FILTER(A$9:A$16378,E11262=E$9:E$16378*ISNUMBER(A$9:A$16378))))</f>
        <v>44487</v>
      </c>
      <c r="H11262" t="str">
        <v/>
      </c>
      <c r="I11262" s="10" t="str" cm="1">
        <f t="array" ref="I11262">_xlfn.IFS(AND(OR(_xlfn._xlws.FILTER(D$9:D$16388,E$9:E$16388=E11262)),ROW()=_xlfn.MINIFS(_xlfn.ANCHORARRAY(H$9),E$9:E$16388,E11262)),A11262-C$4,ROW()=_xlfn.MINIFS(_xlfn.ANCHORARRAY(H$9),E$9:E$16388,E11262),IFERROR(A11262-INDEX(G$9:G$16388,MATCH(E11262-1,E$9:E$16388,0)),A11262-C$4),ISNUMBER(A11262),A11262-F11262,TRUE,"")</f>
        <v/>
      </c>
      <c r="J11262" t="str">
        <f t="shared" si="523"/>
        <v/>
      </c>
      <c r="L11262" s="5"/>
    </row>
    <row r="11263" spans="1:12">
      <c r="A11263" s="3">
        <v>44487</v>
      </c>
      <c r="B11263" s="4" t="str">
        <f>"annual period "&amp;COUNTIF(D$9:D11263,TRUE)</f>
        <v>annual period 38</v>
      </c>
      <c r="D11263" t="b">
        <f t="shared" si="525"/>
        <v>0</v>
      </c>
      <c r="E11263">
        <f t="shared" si="524"/>
        <v>1830</v>
      </c>
      <c r="F11263" s="5" cm="1">
        <f t="array" ref="F11263">INDEX(_xlfn._xlws.FILTER(A$9:A$16378,E11263=E$9:E$16378*ISNUMBER(A$9:A$16378)),1)</f>
        <v>44484</v>
      </c>
      <c r="G11263" s="5" cm="1">
        <f t="array" ref="G11263">INDEX(_xlfn._xlws.FILTER(A$9:A$16378,E11263=E$9:E$16378*ISNUMBER(A$9:A$16378)),COUNT(_xlfn._xlws.FILTER(A$9:A$16378,E11263=E$9:E$16378*ISNUMBER(A$9:A$16378))))</f>
        <v>44487</v>
      </c>
      <c r="H11263" t="str">
        <v/>
      </c>
      <c r="I11263" s="10" cm="1">
        <f t="array" ref="I11263">_xlfn.IFS(AND(OR(_xlfn._xlws.FILTER(D$9:D$16388,E$9:E$16388=E11263)),ROW()=_xlfn.MINIFS(_xlfn.ANCHORARRAY(H$9),E$9:E$16388,E11263)),A11263-C$4,ROW()=_xlfn.MINIFS(_xlfn.ANCHORARRAY(H$9),E$9:E$16388,E11263),IFERROR(A11263-INDEX(G$9:G$16388,MATCH(E11263-1,E$9:E$16388,0)),A11263-C$4),ISNUMBER(A11263),A11263-F11263,TRUE,"")</f>
        <v>3</v>
      </c>
      <c r="J11263" t="b">
        <f t="shared" si="523"/>
        <v>0</v>
      </c>
      <c r="L11263" s="5"/>
    </row>
    <row r="11264" spans="1:12">
      <c r="A11264" s="1" t="s">
        <v>14</v>
      </c>
      <c r="B11264" s="4" t="str">
        <f>"annual period "&amp;COUNTIF(D$9:D11264,TRUE)</f>
        <v>annual period 38</v>
      </c>
      <c r="D11264" t="b">
        <f t="shared" si="525"/>
        <v>0</v>
      </c>
      <c r="E11264">
        <f t="shared" si="524"/>
        <v>1831</v>
      </c>
      <c r="F11264" s="5" cm="1">
        <f t="array" ref="F11264">INDEX(_xlfn._xlws.FILTER(A$9:A$16378,E11264=E$9:E$16378*ISNUMBER(A$9:A$16378)),1)</f>
        <v>44492</v>
      </c>
      <c r="G11264" s="5" cm="1">
        <f t="array" ref="G11264">INDEX(_xlfn._xlws.FILTER(A$9:A$16378,E11264=E$9:E$16378*ISNUMBER(A$9:A$16378)),COUNT(_xlfn._xlws.FILTER(A$9:A$16378,E11264=E$9:E$16378*ISNUMBER(A$9:A$16378))))</f>
        <v>44493</v>
      </c>
      <c r="H11264" t="str">
        <v/>
      </c>
      <c r="I11264" s="10" t="str" cm="1">
        <f t="array" ref="I11264">_xlfn.IFS(AND(OR(_xlfn._xlws.FILTER(D$9:D$16388,E$9:E$16388=E11264)),ROW()=_xlfn.MINIFS(_xlfn.ANCHORARRAY(H$9),E$9:E$16388,E11264)),A11264-C$4,ROW()=_xlfn.MINIFS(_xlfn.ANCHORARRAY(H$9),E$9:E$16388,E11264),IFERROR(A11264-INDEX(G$9:G$16388,MATCH(E11264-1,E$9:E$16388,0)),A11264-C$4),ISNUMBER(A11264),A11264-F11264,TRUE,"")</f>
        <v/>
      </c>
      <c r="J11264" t="str">
        <f t="shared" si="523"/>
        <v/>
      </c>
      <c r="L11264" s="5"/>
    </row>
    <row r="11265" spans="1:12">
      <c r="A11265" s="2"/>
      <c r="B11265" s="4" t="str">
        <f>"annual period "&amp;COUNTIF(D$9:D11265,TRUE)</f>
        <v>annual period 38</v>
      </c>
      <c r="D11265" t="b">
        <f t="shared" si="525"/>
        <v>0</v>
      </c>
      <c r="E11265">
        <f t="shared" si="524"/>
        <v>1831</v>
      </c>
      <c r="F11265" s="5" cm="1">
        <f t="array" ref="F11265">INDEX(_xlfn._xlws.FILTER(A$9:A$16378,E11265=E$9:E$16378*ISNUMBER(A$9:A$16378)),1)</f>
        <v>44492</v>
      </c>
      <c r="G11265" s="5" cm="1">
        <f t="array" ref="G11265">INDEX(_xlfn._xlws.FILTER(A$9:A$16378,E11265=E$9:E$16378*ISNUMBER(A$9:A$16378)),COUNT(_xlfn._xlws.FILTER(A$9:A$16378,E11265=E$9:E$16378*ISNUMBER(A$9:A$16378))))</f>
        <v>44493</v>
      </c>
      <c r="H11265" t="str">
        <v/>
      </c>
      <c r="I11265" s="10" t="str" cm="1">
        <f t="array" ref="I11265">_xlfn.IFS(AND(OR(_xlfn._xlws.FILTER(D$9:D$16388,E$9:E$16388=E11265)),ROW()=_xlfn.MINIFS(_xlfn.ANCHORARRAY(H$9),E$9:E$16388,E11265)),A11265-C$4,ROW()=_xlfn.MINIFS(_xlfn.ANCHORARRAY(H$9),E$9:E$16388,E11265),IFERROR(A11265-INDEX(G$9:G$16388,MATCH(E11265-1,E$9:E$16388,0)),A11265-C$4),ISNUMBER(A11265),A11265-F11265,TRUE,"")</f>
        <v/>
      </c>
      <c r="J11265" t="str">
        <f t="shared" si="523"/>
        <v/>
      </c>
      <c r="L11265" s="5"/>
    </row>
    <row r="11266" spans="1:12">
      <c r="A11266" s="3">
        <v>44492</v>
      </c>
      <c r="B11266" s="4" t="str">
        <f>"annual period "&amp;COUNTIF(D$9:D11266,TRUE)</f>
        <v>annual period 38</v>
      </c>
      <c r="D11266" t="b">
        <f t="shared" si="525"/>
        <v>0</v>
      </c>
      <c r="E11266">
        <f t="shared" si="524"/>
        <v>1831</v>
      </c>
      <c r="F11266" s="5" cm="1">
        <f t="array" ref="F11266">INDEX(_xlfn._xlws.FILTER(A$9:A$16378,E11266=E$9:E$16378*ISNUMBER(A$9:A$16378)),1)</f>
        <v>44492</v>
      </c>
      <c r="G11266" s="5" cm="1">
        <f t="array" ref="G11266">INDEX(_xlfn._xlws.FILTER(A$9:A$16378,E11266=E$9:E$16378*ISNUMBER(A$9:A$16378)),COUNT(_xlfn._xlws.FILTER(A$9:A$16378,E11266=E$9:E$16378*ISNUMBER(A$9:A$16378))))</f>
        <v>44493</v>
      </c>
      <c r="H11266">
        <v>11266</v>
      </c>
      <c r="I11266" s="10" cm="1">
        <f t="array" ref="I11266">_xlfn.IFS(AND(OR(_xlfn._xlws.FILTER(D$9:D$16388,E$9:E$16388=E11266)),ROW()=_xlfn.MINIFS(_xlfn.ANCHORARRAY(H$9),E$9:E$16388,E11266)),A11266-C$4,ROW()=_xlfn.MINIFS(_xlfn.ANCHORARRAY(H$9),E$9:E$16388,E11266),IFERROR(A11266-INDEX(G$9:G$16388,MATCH(E11266-1,E$9:E$16388,0)),A11266-C$4),ISNUMBER(A11266),A11266-F11266,TRUE,"")</f>
        <v>5</v>
      </c>
      <c r="J11266" t="b">
        <f t="shared" si="523"/>
        <v>0</v>
      </c>
      <c r="L11266" s="5"/>
    </row>
    <row r="11267" spans="1:12">
      <c r="B11267" s="4" t="str">
        <f>"annual period "&amp;COUNTIF(D$9:D11267,TRUE)</f>
        <v>annual period 38</v>
      </c>
      <c r="D11267" t="b">
        <f t="shared" si="525"/>
        <v>0</v>
      </c>
      <c r="E11267">
        <f t="shared" si="524"/>
        <v>1831</v>
      </c>
      <c r="F11267" s="5" cm="1">
        <f t="array" ref="F11267">INDEX(_xlfn._xlws.FILTER(A$9:A$16378,E11267=E$9:E$16378*ISNUMBER(A$9:A$16378)),1)</f>
        <v>44492</v>
      </c>
      <c r="G11267" s="5" cm="1">
        <f t="array" ref="G11267">INDEX(_xlfn._xlws.FILTER(A$9:A$16378,E11267=E$9:E$16378*ISNUMBER(A$9:A$16378)),COUNT(_xlfn._xlws.FILTER(A$9:A$16378,E11267=E$9:E$16378*ISNUMBER(A$9:A$16378))))</f>
        <v>44493</v>
      </c>
      <c r="H11267" t="str">
        <v/>
      </c>
      <c r="I11267" s="10" t="str" cm="1">
        <f t="array" ref="I11267">_xlfn.IFS(AND(OR(_xlfn._xlws.FILTER(D$9:D$16388,E$9:E$16388=E11267)),ROW()=_xlfn.MINIFS(_xlfn.ANCHORARRAY(H$9),E$9:E$16388,E11267)),A11267-C$4,ROW()=_xlfn.MINIFS(_xlfn.ANCHORARRAY(H$9),E$9:E$16388,E11267),IFERROR(A11267-INDEX(G$9:G$16388,MATCH(E11267-1,E$9:E$16388,0)),A11267-C$4),ISNUMBER(A11267),A11267-F11267,TRUE,"")</f>
        <v/>
      </c>
      <c r="J11267" t="str">
        <f t="shared" si="523"/>
        <v/>
      </c>
      <c r="L11267" s="5"/>
    </row>
    <row r="11268" spans="1:12">
      <c r="A11268" s="3">
        <v>44493</v>
      </c>
      <c r="B11268" s="4" t="str">
        <f>"annual period "&amp;COUNTIF(D$9:D11268,TRUE)</f>
        <v>annual period 38</v>
      </c>
      <c r="D11268" t="b">
        <f t="shared" si="525"/>
        <v>0</v>
      </c>
      <c r="E11268">
        <f t="shared" si="524"/>
        <v>1831</v>
      </c>
      <c r="F11268" s="5" cm="1">
        <f t="array" ref="F11268">INDEX(_xlfn._xlws.FILTER(A$9:A$16378,E11268=E$9:E$16378*ISNUMBER(A$9:A$16378)),1)</f>
        <v>44492</v>
      </c>
      <c r="G11268" s="5" cm="1">
        <f t="array" ref="G11268">INDEX(_xlfn._xlws.FILTER(A$9:A$16378,E11268=E$9:E$16378*ISNUMBER(A$9:A$16378)),COUNT(_xlfn._xlws.FILTER(A$9:A$16378,E11268=E$9:E$16378*ISNUMBER(A$9:A$16378))))</f>
        <v>44493</v>
      </c>
      <c r="H11268" t="str">
        <v/>
      </c>
      <c r="I11268" s="10" cm="1">
        <f t="array" ref="I11268">_xlfn.IFS(AND(OR(_xlfn._xlws.FILTER(D$9:D$16388,E$9:E$16388=E11268)),ROW()=_xlfn.MINIFS(_xlfn.ANCHORARRAY(H$9),E$9:E$16388,E11268)),A11268-C$4,ROW()=_xlfn.MINIFS(_xlfn.ANCHORARRAY(H$9),E$9:E$16388,E11268),IFERROR(A11268-INDEX(G$9:G$16388,MATCH(E11268-1,E$9:E$16388,0)),A11268-C$4),ISNUMBER(A11268),A11268-F11268,TRUE,"")</f>
        <v>1</v>
      </c>
      <c r="J11268" t="b">
        <f t="shared" si="523"/>
        <v>0</v>
      </c>
      <c r="L11268" s="5"/>
    </row>
    <row r="11269" spans="1:12">
      <c r="A11269" s="1" t="s">
        <v>14</v>
      </c>
      <c r="B11269" s="4" t="str">
        <f>"annual period "&amp;COUNTIF(D$9:D11269,TRUE)</f>
        <v>annual period 38</v>
      </c>
      <c r="D11269" t="b">
        <f t="shared" si="525"/>
        <v>0</v>
      </c>
      <c r="E11269">
        <f t="shared" si="524"/>
        <v>1832</v>
      </c>
      <c r="F11269" s="5" cm="1">
        <f t="array" ref="F11269">INDEX(_xlfn._xlws.FILTER(A$9:A$16378,E11269=E$9:E$16378*ISNUMBER(A$9:A$16378)),1)</f>
        <v>44498</v>
      </c>
      <c r="G11269" s="5" cm="1">
        <f t="array" ref="G11269">INDEX(_xlfn._xlws.FILTER(A$9:A$16378,E11269=E$9:E$16378*ISNUMBER(A$9:A$16378)),COUNT(_xlfn._xlws.FILTER(A$9:A$16378,E11269=E$9:E$16378*ISNUMBER(A$9:A$16378))))</f>
        <v>44498</v>
      </c>
      <c r="H11269" t="str">
        <v/>
      </c>
      <c r="I11269" s="10" t="str" cm="1">
        <f t="array" ref="I11269">_xlfn.IFS(AND(OR(_xlfn._xlws.FILTER(D$9:D$16388,E$9:E$16388=E11269)),ROW()=_xlfn.MINIFS(_xlfn.ANCHORARRAY(H$9),E$9:E$16388,E11269)),A11269-C$4,ROW()=_xlfn.MINIFS(_xlfn.ANCHORARRAY(H$9),E$9:E$16388,E11269),IFERROR(A11269-INDEX(G$9:G$16388,MATCH(E11269-1,E$9:E$16388,0)),A11269-C$4),ISNUMBER(A11269),A11269-F11269,TRUE,"")</f>
        <v/>
      </c>
      <c r="J11269" t="str">
        <f t="shared" si="523"/>
        <v/>
      </c>
      <c r="L11269" s="5"/>
    </row>
    <row r="11270" spans="1:12">
      <c r="A11270" s="2"/>
      <c r="B11270" s="4" t="str">
        <f>"annual period "&amp;COUNTIF(D$9:D11270,TRUE)</f>
        <v>annual period 38</v>
      </c>
      <c r="D11270" t="b">
        <f t="shared" si="525"/>
        <v>0</v>
      </c>
      <c r="E11270">
        <f t="shared" si="524"/>
        <v>1832</v>
      </c>
      <c r="F11270" s="5" cm="1">
        <f t="array" ref="F11270">INDEX(_xlfn._xlws.FILTER(A$9:A$16378,E11270=E$9:E$16378*ISNUMBER(A$9:A$16378)),1)</f>
        <v>44498</v>
      </c>
      <c r="G11270" s="5" cm="1">
        <f t="array" ref="G11270">INDEX(_xlfn._xlws.FILTER(A$9:A$16378,E11270=E$9:E$16378*ISNUMBER(A$9:A$16378)),COUNT(_xlfn._xlws.FILTER(A$9:A$16378,E11270=E$9:E$16378*ISNUMBER(A$9:A$16378))))</f>
        <v>44498</v>
      </c>
      <c r="H11270" t="str">
        <v/>
      </c>
      <c r="I11270" s="10" t="str" cm="1">
        <f t="array" ref="I11270">_xlfn.IFS(AND(OR(_xlfn._xlws.FILTER(D$9:D$16388,E$9:E$16388=E11270)),ROW()=_xlfn.MINIFS(_xlfn.ANCHORARRAY(H$9),E$9:E$16388,E11270)),A11270-C$4,ROW()=_xlfn.MINIFS(_xlfn.ANCHORARRAY(H$9),E$9:E$16388,E11270),IFERROR(A11270-INDEX(G$9:G$16388,MATCH(E11270-1,E$9:E$16388,0)),A11270-C$4),ISNUMBER(A11270),A11270-F11270,TRUE,"")</f>
        <v/>
      </c>
      <c r="J11270" t="str">
        <f t="shared" ref="J11270:J11333" si="526">IF(I11270="","",I11270&gt;30)</f>
        <v/>
      </c>
      <c r="L11270" s="5"/>
    </row>
    <row r="11271" spans="1:12">
      <c r="A11271" s="3">
        <v>44498</v>
      </c>
      <c r="B11271" s="4" t="str">
        <f>"annual period "&amp;COUNTIF(D$9:D11271,TRUE)</f>
        <v>annual period 38</v>
      </c>
      <c r="D11271" t="b">
        <f t="shared" si="525"/>
        <v>0</v>
      </c>
      <c r="E11271">
        <f t="shared" si="524"/>
        <v>1832</v>
      </c>
      <c r="F11271" s="5" cm="1">
        <f t="array" ref="F11271">INDEX(_xlfn._xlws.FILTER(A$9:A$16378,E11271=E$9:E$16378*ISNUMBER(A$9:A$16378)),1)</f>
        <v>44498</v>
      </c>
      <c r="G11271" s="5" cm="1">
        <f t="array" ref="G11271">INDEX(_xlfn._xlws.FILTER(A$9:A$16378,E11271=E$9:E$16378*ISNUMBER(A$9:A$16378)),COUNT(_xlfn._xlws.FILTER(A$9:A$16378,E11271=E$9:E$16378*ISNUMBER(A$9:A$16378))))</f>
        <v>44498</v>
      </c>
      <c r="H11271">
        <v>11271</v>
      </c>
      <c r="I11271" s="10" cm="1">
        <f t="array" ref="I11271">_xlfn.IFS(AND(OR(_xlfn._xlws.FILTER(D$9:D$16388,E$9:E$16388=E11271)),ROW()=_xlfn.MINIFS(_xlfn.ANCHORARRAY(H$9),E$9:E$16388,E11271)),A11271-C$4,ROW()=_xlfn.MINIFS(_xlfn.ANCHORARRAY(H$9),E$9:E$16388,E11271),IFERROR(A11271-INDEX(G$9:G$16388,MATCH(E11271-1,E$9:E$16388,0)),A11271-C$4),ISNUMBER(A11271),A11271-F11271,TRUE,"")</f>
        <v>5</v>
      </c>
      <c r="J11271" t="b">
        <f t="shared" si="526"/>
        <v>0</v>
      </c>
      <c r="L11271" s="5"/>
    </row>
    <row r="11272" spans="1:12">
      <c r="B11272" s="4" t="str">
        <f>"annual period "&amp;COUNTIF(D$9:D11272,TRUE)</f>
        <v>annual period 38</v>
      </c>
      <c r="D11272" t="b">
        <f t="shared" si="525"/>
        <v>0</v>
      </c>
      <c r="E11272">
        <f t="shared" si="524"/>
        <v>1832</v>
      </c>
      <c r="F11272" s="5" cm="1">
        <f t="array" ref="F11272">INDEX(_xlfn._xlws.FILTER(A$9:A$16378,E11272=E$9:E$16378*ISNUMBER(A$9:A$16378)),1)</f>
        <v>44498</v>
      </c>
      <c r="G11272" s="5" cm="1">
        <f t="array" ref="G11272">INDEX(_xlfn._xlws.FILTER(A$9:A$16378,E11272=E$9:E$16378*ISNUMBER(A$9:A$16378)),COUNT(_xlfn._xlws.FILTER(A$9:A$16378,E11272=E$9:E$16378*ISNUMBER(A$9:A$16378))))</f>
        <v>44498</v>
      </c>
      <c r="H11272" t="str">
        <v/>
      </c>
      <c r="I11272" s="10" t="str" cm="1">
        <f t="array" ref="I11272">_xlfn.IFS(AND(OR(_xlfn._xlws.FILTER(D$9:D$16388,E$9:E$16388=E11272)),ROW()=_xlfn.MINIFS(_xlfn.ANCHORARRAY(H$9),E$9:E$16388,E11272)),A11272-C$4,ROW()=_xlfn.MINIFS(_xlfn.ANCHORARRAY(H$9),E$9:E$16388,E11272),IFERROR(A11272-INDEX(G$9:G$16388,MATCH(E11272-1,E$9:E$16388,0)),A11272-C$4),ISNUMBER(A11272),A11272-F11272,TRUE,"")</f>
        <v/>
      </c>
      <c r="J11272" t="str">
        <f t="shared" si="526"/>
        <v/>
      </c>
      <c r="L11272" s="5"/>
    </row>
    <row r="11273" spans="1:12">
      <c r="A11273" s="3">
        <v>44498</v>
      </c>
      <c r="B11273" s="4" t="str">
        <f>"annual period "&amp;COUNTIF(D$9:D11273,TRUE)</f>
        <v>annual period 38</v>
      </c>
      <c r="D11273" t="b">
        <f t="shared" si="525"/>
        <v>0</v>
      </c>
      <c r="E11273">
        <f t="shared" si="524"/>
        <v>1832</v>
      </c>
      <c r="F11273" s="5" cm="1">
        <f t="array" ref="F11273">INDEX(_xlfn._xlws.FILTER(A$9:A$16378,E11273=E$9:E$16378*ISNUMBER(A$9:A$16378)),1)</f>
        <v>44498</v>
      </c>
      <c r="G11273" s="5" cm="1">
        <f t="array" ref="G11273">INDEX(_xlfn._xlws.FILTER(A$9:A$16378,E11273=E$9:E$16378*ISNUMBER(A$9:A$16378)),COUNT(_xlfn._xlws.FILTER(A$9:A$16378,E11273=E$9:E$16378*ISNUMBER(A$9:A$16378))))</f>
        <v>44498</v>
      </c>
      <c r="H11273">
        <v>11273</v>
      </c>
      <c r="I11273" s="10" cm="1">
        <f t="array" ref="I11273">_xlfn.IFS(AND(OR(_xlfn._xlws.FILTER(D$9:D$16388,E$9:E$16388=E11273)),ROW()=_xlfn.MINIFS(_xlfn.ANCHORARRAY(H$9),E$9:E$16388,E11273)),A11273-C$4,ROW()=_xlfn.MINIFS(_xlfn.ANCHORARRAY(H$9),E$9:E$16388,E11273),IFERROR(A11273-INDEX(G$9:G$16388,MATCH(E11273-1,E$9:E$16388,0)),A11273-C$4),ISNUMBER(A11273),A11273-F11273,TRUE,"")</f>
        <v>0</v>
      </c>
      <c r="J11273" t="b">
        <f t="shared" si="526"/>
        <v>0</v>
      </c>
      <c r="L11273" s="5"/>
    </row>
    <row r="11274" spans="1:12">
      <c r="A11274" s="1" t="s">
        <v>14</v>
      </c>
      <c r="B11274" s="4" t="str">
        <f>"annual period "&amp;COUNTIF(D$9:D11274,TRUE)</f>
        <v>annual period 38</v>
      </c>
      <c r="D11274" t="b">
        <f t="shared" si="525"/>
        <v>0</v>
      </c>
      <c r="E11274">
        <f t="shared" si="524"/>
        <v>1833</v>
      </c>
      <c r="F11274" s="5" cm="1">
        <f t="array" ref="F11274">INDEX(_xlfn._xlws.FILTER(A$9:A$16378,E11274=E$9:E$16378*ISNUMBER(A$9:A$16378)),1)</f>
        <v>44499</v>
      </c>
      <c r="G11274" s="5" cm="1">
        <f t="array" ref="G11274">INDEX(_xlfn._xlws.FILTER(A$9:A$16378,E11274=E$9:E$16378*ISNUMBER(A$9:A$16378)),COUNT(_xlfn._xlws.FILTER(A$9:A$16378,E11274=E$9:E$16378*ISNUMBER(A$9:A$16378))))</f>
        <v>44510</v>
      </c>
      <c r="H11274" t="str">
        <v/>
      </c>
      <c r="I11274" s="10" t="str" cm="1">
        <f t="array" ref="I11274">_xlfn.IFS(AND(OR(_xlfn._xlws.FILTER(D$9:D$16388,E$9:E$16388=E11274)),ROW()=_xlfn.MINIFS(_xlfn.ANCHORARRAY(H$9),E$9:E$16388,E11274)),A11274-C$4,ROW()=_xlfn.MINIFS(_xlfn.ANCHORARRAY(H$9),E$9:E$16388,E11274),IFERROR(A11274-INDEX(G$9:G$16388,MATCH(E11274-1,E$9:E$16388,0)),A11274-C$4),ISNUMBER(A11274),A11274-F11274,TRUE,"")</f>
        <v/>
      </c>
      <c r="J11274" t="str">
        <f t="shared" si="526"/>
        <v/>
      </c>
      <c r="L11274" s="5"/>
    </row>
    <row r="11275" spans="1:12">
      <c r="A11275" s="2"/>
      <c r="B11275" s="4" t="str">
        <f>"annual period "&amp;COUNTIF(D$9:D11275,TRUE)</f>
        <v>annual period 38</v>
      </c>
      <c r="D11275" t="b">
        <f t="shared" si="525"/>
        <v>0</v>
      </c>
      <c r="E11275">
        <f t="shared" ref="E11275:E11338" si="527">IF(A11275="Trip #",E11274+1,E11274)</f>
        <v>1833</v>
      </c>
      <c r="F11275" s="5" cm="1">
        <f t="array" ref="F11275">INDEX(_xlfn._xlws.FILTER(A$9:A$16378,E11275=E$9:E$16378*ISNUMBER(A$9:A$16378)),1)</f>
        <v>44499</v>
      </c>
      <c r="G11275" s="5" cm="1">
        <f t="array" ref="G11275">INDEX(_xlfn._xlws.FILTER(A$9:A$16378,E11275=E$9:E$16378*ISNUMBER(A$9:A$16378)),COUNT(_xlfn._xlws.FILTER(A$9:A$16378,E11275=E$9:E$16378*ISNUMBER(A$9:A$16378))))</f>
        <v>44510</v>
      </c>
      <c r="H11275" t="str">
        <v/>
      </c>
      <c r="I11275" s="10" t="str" cm="1">
        <f t="array" ref="I11275">_xlfn.IFS(AND(OR(_xlfn._xlws.FILTER(D$9:D$16388,E$9:E$16388=E11275)),ROW()=_xlfn.MINIFS(_xlfn.ANCHORARRAY(H$9),E$9:E$16388,E11275)),A11275-C$4,ROW()=_xlfn.MINIFS(_xlfn.ANCHORARRAY(H$9),E$9:E$16388,E11275),IFERROR(A11275-INDEX(G$9:G$16388,MATCH(E11275-1,E$9:E$16388,0)),A11275-C$4),ISNUMBER(A11275),A11275-F11275,TRUE,"")</f>
        <v/>
      </c>
      <c r="J11275" t="str">
        <f t="shared" si="526"/>
        <v/>
      </c>
      <c r="L11275" s="5"/>
    </row>
    <row r="11276" spans="1:12">
      <c r="A11276" s="3">
        <v>44499</v>
      </c>
      <c r="B11276" s="4" t="str">
        <f>"annual period "&amp;COUNTIF(D$9:D11276,TRUE)</f>
        <v>annual period 38</v>
      </c>
      <c r="D11276" t="b">
        <f t="shared" si="525"/>
        <v>0</v>
      </c>
      <c r="E11276">
        <f t="shared" si="527"/>
        <v>1833</v>
      </c>
      <c r="F11276" s="5" cm="1">
        <f t="array" ref="F11276">INDEX(_xlfn._xlws.FILTER(A$9:A$16378,E11276=E$9:E$16378*ISNUMBER(A$9:A$16378)),1)</f>
        <v>44499</v>
      </c>
      <c r="G11276" s="5" cm="1">
        <f t="array" ref="G11276">INDEX(_xlfn._xlws.FILTER(A$9:A$16378,E11276=E$9:E$16378*ISNUMBER(A$9:A$16378)),COUNT(_xlfn._xlws.FILTER(A$9:A$16378,E11276=E$9:E$16378*ISNUMBER(A$9:A$16378))))</f>
        <v>44510</v>
      </c>
      <c r="H11276">
        <v>11276</v>
      </c>
      <c r="I11276" s="10" cm="1">
        <f t="array" ref="I11276">_xlfn.IFS(AND(OR(_xlfn._xlws.FILTER(D$9:D$16388,E$9:E$16388=E11276)),ROW()=_xlfn.MINIFS(_xlfn.ANCHORARRAY(H$9),E$9:E$16388,E11276)),A11276-C$4,ROW()=_xlfn.MINIFS(_xlfn.ANCHORARRAY(H$9),E$9:E$16388,E11276),IFERROR(A11276-INDEX(G$9:G$16388,MATCH(E11276-1,E$9:E$16388,0)),A11276-C$4),ISNUMBER(A11276),A11276-F11276,TRUE,"")</f>
        <v>1</v>
      </c>
      <c r="J11276" t="b">
        <f t="shared" si="526"/>
        <v>0</v>
      </c>
      <c r="L11276" s="5"/>
    </row>
    <row r="11277" spans="1:12">
      <c r="B11277" s="4" t="str">
        <f>"annual period "&amp;COUNTIF(D$9:D11277,TRUE)</f>
        <v>annual period 38</v>
      </c>
      <c r="D11277" t="b">
        <f t="shared" si="525"/>
        <v>0</v>
      </c>
      <c r="E11277">
        <f t="shared" si="527"/>
        <v>1833</v>
      </c>
      <c r="F11277" s="5" cm="1">
        <f t="array" ref="F11277">INDEX(_xlfn._xlws.FILTER(A$9:A$16378,E11277=E$9:E$16378*ISNUMBER(A$9:A$16378)),1)</f>
        <v>44499</v>
      </c>
      <c r="G11277" s="5" cm="1">
        <f t="array" ref="G11277">INDEX(_xlfn._xlws.FILTER(A$9:A$16378,E11277=E$9:E$16378*ISNUMBER(A$9:A$16378)),COUNT(_xlfn._xlws.FILTER(A$9:A$16378,E11277=E$9:E$16378*ISNUMBER(A$9:A$16378))))</f>
        <v>44510</v>
      </c>
      <c r="H11277" t="str">
        <v/>
      </c>
      <c r="I11277" s="10" t="str" cm="1">
        <f t="array" ref="I11277">_xlfn.IFS(AND(OR(_xlfn._xlws.FILTER(D$9:D$16388,E$9:E$16388=E11277)),ROW()=_xlfn.MINIFS(_xlfn.ANCHORARRAY(H$9),E$9:E$16388,E11277)),A11277-C$4,ROW()=_xlfn.MINIFS(_xlfn.ANCHORARRAY(H$9),E$9:E$16388,E11277),IFERROR(A11277-INDEX(G$9:G$16388,MATCH(E11277-1,E$9:E$16388,0)),A11277-C$4),ISNUMBER(A11277),A11277-F11277,TRUE,"")</f>
        <v/>
      </c>
      <c r="J11277" t="str">
        <f t="shared" si="526"/>
        <v/>
      </c>
      <c r="L11277" s="5"/>
    </row>
    <row r="11278" spans="1:12">
      <c r="A11278" s="3">
        <v>44510</v>
      </c>
      <c r="B11278" s="4" t="str">
        <f>"annual period "&amp;COUNTIF(D$9:D11278,TRUE)</f>
        <v>annual period 38</v>
      </c>
      <c r="D11278" t="b">
        <f t="shared" si="525"/>
        <v>0</v>
      </c>
      <c r="E11278">
        <f t="shared" si="527"/>
        <v>1833</v>
      </c>
      <c r="F11278" s="5" cm="1">
        <f t="array" ref="F11278">INDEX(_xlfn._xlws.FILTER(A$9:A$16378,E11278=E$9:E$16378*ISNUMBER(A$9:A$16378)),1)</f>
        <v>44499</v>
      </c>
      <c r="G11278" s="5" cm="1">
        <f t="array" ref="G11278">INDEX(_xlfn._xlws.FILTER(A$9:A$16378,E11278=E$9:E$16378*ISNUMBER(A$9:A$16378)),COUNT(_xlfn._xlws.FILTER(A$9:A$16378,E11278=E$9:E$16378*ISNUMBER(A$9:A$16378))))</f>
        <v>44510</v>
      </c>
      <c r="H11278" t="str">
        <v/>
      </c>
      <c r="I11278" s="10" cm="1">
        <f t="array" ref="I11278">_xlfn.IFS(AND(OR(_xlfn._xlws.FILTER(D$9:D$16388,E$9:E$16388=E11278)),ROW()=_xlfn.MINIFS(_xlfn.ANCHORARRAY(H$9),E$9:E$16388,E11278)),A11278-C$4,ROW()=_xlfn.MINIFS(_xlfn.ANCHORARRAY(H$9),E$9:E$16388,E11278),IFERROR(A11278-INDEX(G$9:G$16388,MATCH(E11278-1,E$9:E$16388,0)),A11278-C$4),ISNUMBER(A11278),A11278-F11278,TRUE,"")</f>
        <v>11</v>
      </c>
      <c r="J11278" t="b">
        <f t="shared" si="526"/>
        <v>0</v>
      </c>
      <c r="L11278" s="5"/>
    </row>
    <row r="11279" spans="1:12">
      <c r="A11279" s="1" t="s">
        <v>14</v>
      </c>
      <c r="B11279" s="4" t="str">
        <f>"annual period "&amp;COUNTIF(D$9:D11279,TRUE)</f>
        <v>annual period 38</v>
      </c>
      <c r="D11279" t="b">
        <f t="shared" si="525"/>
        <v>0</v>
      </c>
      <c r="E11279">
        <f t="shared" si="527"/>
        <v>1834</v>
      </c>
      <c r="F11279" s="5" cm="1">
        <f t="array" ref="F11279">INDEX(_xlfn._xlws.FILTER(A$9:A$16378,E11279=E$9:E$16378*ISNUMBER(A$9:A$16378)),1)</f>
        <v>44517</v>
      </c>
      <c r="G11279" s="5" cm="1">
        <f t="array" ref="G11279">INDEX(_xlfn._xlws.FILTER(A$9:A$16378,E11279=E$9:E$16378*ISNUMBER(A$9:A$16378)),COUNT(_xlfn._xlws.FILTER(A$9:A$16378,E11279=E$9:E$16378*ISNUMBER(A$9:A$16378))))</f>
        <v>44521</v>
      </c>
      <c r="H11279" t="str">
        <v/>
      </c>
      <c r="I11279" s="10" t="str" cm="1">
        <f t="array" ref="I11279">_xlfn.IFS(AND(OR(_xlfn._xlws.FILTER(D$9:D$16388,E$9:E$16388=E11279)),ROW()=_xlfn.MINIFS(_xlfn.ANCHORARRAY(H$9),E$9:E$16388,E11279)),A11279-C$4,ROW()=_xlfn.MINIFS(_xlfn.ANCHORARRAY(H$9),E$9:E$16388,E11279),IFERROR(A11279-INDEX(G$9:G$16388,MATCH(E11279-1,E$9:E$16388,0)),A11279-C$4),ISNUMBER(A11279),A11279-F11279,TRUE,"")</f>
        <v/>
      </c>
      <c r="J11279" t="str">
        <f t="shared" si="526"/>
        <v/>
      </c>
      <c r="L11279" s="5"/>
    </row>
    <row r="11280" spans="1:12">
      <c r="A11280" s="2"/>
      <c r="B11280" s="4" t="str">
        <f>"annual period "&amp;COUNTIF(D$9:D11280,TRUE)</f>
        <v>annual period 38</v>
      </c>
      <c r="D11280" t="b">
        <f t="shared" si="525"/>
        <v>0</v>
      </c>
      <c r="E11280">
        <f t="shared" si="527"/>
        <v>1834</v>
      </c>
      <c r="F11280" s="5" cm="1">
        <f t="array" ref="F11280">INDEX(_xlfn._xlws.FILTER(A$9:A$16378,E11280=E$9:E$16378*ISNUMBER(A$9:A$16378)),1)</f>
        <v>44517</v>
      </c>
      <c r="G11280" s="5" cm="1">
        <f t="array" ref="G11280">INDEX(_xlfn._xlws.FILTER(A$9:A$16378,E11280=E$9:E$16378*ISNUMBER(A$9:A$16378)),COUNT(_xlfn._xlws.FILTER(A$9:A$16378,E11280=E$9:E$16378*ISNUMBER(A$9:A$16378))))</f>
        <v>44521</v>
      </c>
      <c r="H11280" t="str">
        <v/>
      </c>
      <c r="I11280" s="10" t="str" cm="1">
        <f t="array" ref="I11280">_xlfn.IFS(AND(OR(_xlfn._xlws.FILTER(D$9:D$16388,E$9:E$16388=E11280)),ROW()=_xlfn.MINIFS(_xlfn.ANCHORARRAY(H$9),E$9:E$16388,E11280)),A11280-C$4,ROW()=_xlfn.MINIFS(_xlfn.ANCHORARRAY(H$9),E$9:E$16388,E11280),IFERROR(A11280-INDEX(G$9:G$16388,MATCH(E11280-1,E$9:E$16388,0)),A11280-C$4),ISNUMBER(A11280),A11280-F11280,TRUE,"")</f>
        <v/>
      </c>
      <c r="J11280" t="str">
        <f t="shared" si="526"/>
        <v/>
      </c>
      <c r="L11280" s="5"/>
    </row>
    <row r="11281" spans="1:12">
      <c r="A11281" s="3">
        <v>44517</v>
      </c>
      <c r="B11281" s="4" t="str">
        <f>"annual period "&amp;COUNTIF(D$9:D11281,TRUE)</f>
        <v>annual period 38</v>
      </c>
      <c r="D11281" t="b">
        <f t="shared" si="525"/>
        <v>0</v>
      </c>
      <c r="E11281">
        <f t="shared" si="527"/>
        <v>1834</v>
      </c>
      <c r="F11281" s="5" cm="1">
        <f t="array" ref="F11281">INDEX(_xlfn._xlws.FILTER(A$9:A$16378,E11281=E$9:E$16378*ISNUMBER(A$9:A$16378)),1)</f>
        <v>44517</v>
      </c>
      <c r="G11281" s="5" cm="1">
        <f t="array" ref="G11281">INDEX(_xlfn._xlws.FILTER(A$9:A$16378,E11281=E$9:E$16378*ISNUMBER(A$9:A$16378)),COUNT(_xlfn._xlws.FILTER(A$9:A$16378,E11281=E$9:E$16378*ISNUMBER(A$9:A$16378))))</f>
        <v>44521</v>
      </c>
      <c r="H11281">
        <v>11281</v>
      </c>
      <c r="I11281" s="10" cm="1">
        <f t="array" ref="I11281">_xlfn.IFS(AND(OR(_xlfn._xlws.FILTER(D$9:D$16388,E$9:E$16388=E11281)),ROW()=_xlfn.MINIFS(_xlfn.ANCHORARRAY(H$9),E$9:E$16388,E11281)),A11281-C$4,ROW()=_xlfn.MINIFS(_xlfn.ANCHORARRAY(H$9),E$9:E$16388,E11281),IFERROR(A11281-INDEX(G$9:G$16388,MATCH(E11281-1,E$9:E$16388,0)),A11281-C$4),ISNUMBER(A11281),A11281-F11281,TRUE,"")</f>
        <v>7</v>
      </c>
      <c r="J11281" t="b">
        <f t="shared" si="526"/>
        <v>0</v>
      </c>
      <c r="L11281" s="5"/>
    </row>
    <row r="11282" spans="1:12">
      <c r="B11282" s="4" t="str">
        <f>"annual period "&amp;COUNTIF(D$9:D11282,TRUE)</f>
        <v>annual period 38</v>
      </c>
      <c r="D11282" t="b">
        <f t="shared" si="525"/>
        <v>0</v>
      </c>
      <c r="E11282">
        <f t="shared" si="527"/>
        <v>1834</v>
      </c>
      <c r="F11282" s="5" cm="1">
        <f t="array" ref="F11282">INDEX(_xlfn._xlws.FILTER(A$9:A$16378,E11282=E$9:E$16378*ISNUMBER(A$9:A$16378)),1)</f>
        <v>44517</v>
      </c>
      <c r="G11282" s="5" cm="1">
        <f t="array" ref="G11282">INDEX(_xlfn._xlws.FILTER(A$9:A$16378,E11282=E$9:E$16378*ISNUMBER(A$9:A$16378)),COUNT(_xlfn._xlws.FILTER(A$9:A$16378,E11282=E$9:E$16378*ISNUMBER(A$9:A$16378))))</f>
        <v>44521</v>
      </c>
      <c r="H11282" t="str">
        <v/>
      </c>
      <c r="I11282" s="10" t="str" cm="1">
        <f t="array" ref="I11282">_xlfn.IFS(AND(OR(_xlfn._xlws.FILTER(D$9:D$16388,E$9:E$16388=E11282)),ROW()=_xlfn.MINIFS(_xlfn.ANCHORARRAY(H$9),E$9:E$16388,E11282)),A11282-C$4,ROW()=_xlfn.MINIFS(_xlfn.ANCHORARRAY(H$9),E$9:E$16388,E11282),IFERROR(A11282-INDEX(G$9:G$16388,MATCH(E11282-1,E$9:E$16388,0)),A11282-C$4),ISNUMBER(A11282),A11282-F11282,TRUE,"")</f>
        <v/>
      </c>
      <c r="J11282" t="str">
        <f t="shared" si="526"/>
        <v/>
      </c>
      <c r="L11282" s="5"/>
    </row>
    <row r="11283" spans="1:12">
      <c r="A11283" s="3">
        <v>44521</v>
      </c>
      <c r="B11283" s="4" t="str">
        <f>"annual period "&amp;COUNTIF(D$9:D11283,TRUE)</f>
        <v>annual period 38</v>
      </c>
      <c r="D11283" t="b">
        <f t="shared" si="525"/>
        <v>0</v>
      </c>
      <c r="E11283">
        <f t="shared" si="527"/>
        <v>1834</v>
      </c>
      <c r="F11283" s="5" cm="1">
        <f t="array" ref="F11283">INDEX(_xlfn._xlws.FILTER(A$9:A$16378,E11283=E$9:E$16378*ISNUMBER(A$9:A$16378)),1)</f>
        <v>44517</v>
      </c>
      <c r="G11283" s="5" cm="1">
        <f t="array" ref="G11283">INDEX(_xlfn._xlws.FILTER(A$9:A$16378,E11283=E$9:E$16378*ISNUMBER(A$9:A$16378)),COUNT(_xlfn._xlws.FILTER(A$9:A$16378,E11283=E$9:E$16378*ISNUMBER(A$9:A$16378))))</f>
        <v>44521</v>
      </c>
      <c r="H11283" t="str">
        <v/>
      </c>
      <c r="I11283" s="10" cm="1">
        <f t="array" ref="I11283">_xlfn.IFS(AND(OR(_xlfn._xlws.FILTER(D$9:D$16388,E$9:E$16388=E11283)),ROW()=_xlfn.MINIFS(_xlfn.ANCHORARRAY(H$9),E$9:E$16388,E11283)),A11283-C$4,ROW()=_xlfn.MINIFS(_xlfn.ANCHORARRAY(H$9),E$9:E$16388,E11283),IFERROR(A11283-INDEX(G$9:G$16388,MATCH(E11283-1,E$9:E$16388,0)),A11283-C$4),ISNUMBER(A11283),A11283-F11283,TRUE,"")</f>
        <v>4</v>
      </c>
      <c r="J11283" t="b">
        <f t="shared" si="526"/>
        <v>0</v>
      </c>
      <c r="L11283" s="5"/>
    </row>
    <row r="11284" spans="1:12">
      <c r="A11284" s="1" t="s">
        <v>14</v>
      </c>
      <c r="B11284" s="4" t="str">
        <f>"annual period "&amp;COUNTIF(D$9:D11284,TRUE)</f>
        <v>annual period 38</v>
      </c>
      <c r="D11284" t="b">
        <f t="shared" si="525"/>
        <v>0</v>
      </c>
      <c r="E11284">
        <f t="shared" si="527"/>
        <v>1835</v>
      </c>
      <c r="F11284" s="5" cm="1">
        <f t="array" ref="F11284">INDEX(_xlfn._xlws.FILTER(A$9:A$16378,E11284=E$9:E$16378*ISNUMBER(A$9:A$16378)),1)</f>
        <v>44522</v>
      </c>
      <c r="G11284" s="5" cm="1">
        <f t="array" ref="G11284">INDEX(_xlfn._xlws.FILTER(A$9:A$16378,E11284=E$9:E$16378*ISNUMBER(A$9:A$16378)),COUNT(_xlfn._xlws.FILTER(A$9:A$16378,E11284=E$9:E$16378*ISNUMBER(A$9:A$16378))))</f>
        <v>44523</v>
      </c>
      <c r="H11284" t="str">
        <v/>
      </c>
      <c r="I11284" s="10" t="str" cm="1">
        <f t="array" ref="I11284">_xlfn.IFS(AND(OR(_xlfn._xlws.FILTER(D$9:D$16388,E$9:E$16388=E11284)),ROW()=_xlfn.MINIFS(_xlfn.ANCHORARRAY(H$9),E$9:E$16388,E11284)),A11284-C$4,ROW()=_xlfn.MINIFS(_xlfn.ANCHORARRAY(H$9),E$9:E$16388,E11284),IFERROR(A11284-INDEX(G$9:G$16388,MATCH(E11284-1,E$9:E$16388,0)),A11284-C$4),ISNUMBER(A11284),A11284-F11284,TRUE,"")</f>
        <v/>
      </c>
      <c r="J11284" t="str">
        <f t="shared" si="526"/>
        <v/>
      </c>
      <c r="L11284" s="5"/>
    </row>
    <row r="11285" spans="1:12">
      <c r="A11285" s="2"/>
      <c r="B11285" s="4" t="str">
        <f>"annual period "&amp;COUNTIF(D$9:D11285,TRUE)</f>
        <v>annual period 38</v>
      </c>
      <c r="D11285" t="b">
        <f t="shared" si="525"/>
        <v>0</v>
      </c>
      <c r="E11285">
        <f t="shared" si="527"/>
        <v>1835</v>
      </c>
      <c r="F11285" s="5" cm="1">
        <f t="array" ref="F11285">INDEX(_xlfn._xlws.FILTER(A$9:A$16378,E11285=E$9:E$16378*ISNUMBER(A$9:A$16378)),1)</f>
        <v>44522</v>
      </c>
      <c r="G11285" s="5" cm="1">
        <f t="array" ref="G11285">INDEX(_xlfn._xlws.FILTER(A$9:A$16378,E11285=E$9:E$16378*ISNUMBER(A$9:A$16378)),COUNT(_xlfn._xlws.FILTER(A$9:A$16378,E11285=E$9:E$16378*ISNUMBER(A$9:A$16378))))</f>
        <v>44523</v>
      </c>
      <c r="H11285" t="str">
        <v/>
      </c>
      <c r="I11285" s="10" t="str" cm="1">
        <f t="array" ref="I11285">_xlfn.IFS(AND(OR(_xlfn._xlws.FILTER(D$9:D$16388,E$9:E$16388=E11285)),ROW()=_xlfn.MINIFS(_xlfn.ANCHORARRAY(H$9),E$9:E$16388,E11285)),A11285-C$4,ROW()=_xlfn.MINIFS(_xlfn.ANCHORARRAY(H$9),E$9:E$16388,E11285),IFERROR(A11285-INDEX(G$9:G$16388,MATCH(E11285-1,E$9:E$16388,0)),A11285-C$4),ISNUMBER(A11285),A11285-F11285,TRUE,"")</f>
        <v/>
      </c>
      <c r="J11285" t="str">
        <f t="shared" si="526"/>
        <v/>
      </c>
      <c r="L11285" s="5"/>
    </row>
    <row r="11286" spans="1:12">
      <c r="A11286" s="3">
        <v>44522</v>
      </c>
      <c r="B11286" s="4" t="str">
        <f>"annual period "&amp;COUNTIF(D$9:D11286,TRUE)</f>
        <v>annual period 38</v>
      </c>
      <c r="D11286" t="b">
        <f t="shared" si="525"/>
        <v>0</v>
      </c>
      <c r="E11286">
        <f t="shared" si="527"/>
        <v>1835</v>
      </c>
      <c r="F11286" s="5" cm="1">
        <f t="array" ref="F11286">INDEX(_xlfn._xlws.FILTER(A$9:A$16378,E11286=E$9:E$16378*ISNUMBER(A$9:A$16378)),1)</f>
        <v>44522</v>
      </c>
      <c r="G11286" s="5" cm="1">
        <f t="array" ref="G11286">INDEX(_xlfn._xlws.FILTER(A$9:A$16378,E11286=E$9:E$16378*ISNUMBER(A$9:A$16378)),COUNT(_xlfn._xlws.FILTER(A$9:A$16378,E11286=E$9:E$16378*ISNUMBER(A$9:A$16378))))</f>
        <v>44523</v>
      </c>
      <c r="H11286">
        <v>11286</v>
      </c>
      <c r="I11286" s="10" cm="1">
        <f t="array" ref="I11286">_xlfn.IFS(AND(OR(_xlfn._xlws.FILTER(D$9:D$16388,E$9:E$16388=E11286)),ROW()=_xlfn.MINIFS(_xlfn.ANCHORARRAY(H$9),E$9:E$16388,E11286)),A11286-C$4,ROW()=_xlfn.MINIFS(_xlfn.ANCHORARRAY(H$9),E$9:E$16388,E11286),IFERROR(A11286-INDEX(G$9:G$16388,MATCH(E11286-1,E$9:E$16388,0)),A11286-C$4),ISNUMBER(A11286),A11286-F11286,TRUE,"")</f>
        <v>1</v>
      </c>
      <c r="J11286" t="b">
        <f t="shared" si="526"/>
        <v>0</v>
      </c>
      <c r="L11286" s="5"/>
    </row>
    <row r="11287" spans="1:12">
      <c r="B11287" s="4" t="str">
        <f>"annual period "&amp;COUNTIF(D$9:D11287,TRUE)</f>
        <v>annual period 38</v>
      </c>
      <c r="D11287" t="b">
        <f t="shared" si="525"/>
        <v>0</v>
      </c>
      <c r="E11287">
        <f t="shared" si="527"/>
        <v>1835</v>
      </c>
      <c r="F11287" s="5" cm="1">
        <f t="array" ref="F11287">INDEX(_xlfn._xlws.FILTER(A$9:A$16378,E11287=E$9:E$16378*ISNUMBER(A$9:A$16378)),1)</f>
        <v>44522</v>
      </c>
      <c r="G11287" s="5" cm="1">
        <f t="array" ref="G11287">INDEX(_xlfn._xlws.FILTER(A$9:A$16378,E11287=E$9:E$16378*ISNUMBER(A$9:A$16378)),COUNT(_xlfn._xlws.FILTER(A$9:A$16378,E11287=E$9:E$16378*ISNUMBER(A$9:A$16378))))</f>
        <v>44523</v>
      </c>
      <c r="H11287" t="str">
        <v/>
      </c>
      <c r="I11287" s="10" t="str" cm="1">
        <f t="array" ref="I11287">_xlfn.IFS(AND(OR(_xlfn._xlws.FILTER(D$9:D$16388,E$9:E$16388=E11287)),ROW()=_xlfn.MINIFS(_xlfn.ANCHORARRAY(H$9),E$9:E$16388,E11287)),A11287-C$4,ROW()=_xlfn.MINIFS(_xlfn.ANCHORARRAY(H$9),E$9:E$16388,E11287),IFERROR(A11287-INDEX(G$9:G$16388,MATCH(E11287-1,E$9:E$16388,0)),A11287-C$4),ISNUMBER(A11287),A11287-F11287,TRUE,"")</f>
        <v/>
      </c>
      <c r="J11287" t="str">
        <f t="shared" si="526"/>
        <v/>
      </c>
      <c r="L11287" s="5"/>
    </row>
    <row r="11288" spans="1:12">
      <c r="A11288" s="3">
        <v>44523</v>
      </c>
      <c r="B11288" s="4" t="str">
        <f>"annual period "&amp;COUNTIF(D$9:D11288,TRUE)</f>
        <v>annual period 38</v>
      </c>
      <c r="D11288" t="b">
        <f t="shared" si="525"/>
        <v>0</v>
      </c>
      <c r="E11288">
        <f t="shared" si="527"/>
        <v>1835</v>
      </c>
      <c r="F11288" s="5" cm="1">
        <f t="array" ref="F11288">INDEX(_xlfn._xlws.FILTER(A$9:A$16378,E11288=E$9:E$16378*ISNUMBER(A$9:A$16378)),1)</f>
        <v>44522</v>
      </c>
      <c r="G11288" s="5" cm="1">
        <f t="array" ref="G11288">INDEX(_xlfn._xlws.FILTER(A$9:A$16378,E11288=E$9:E$16378*ISNUMBER(A$9:A$16378)),COUNT(_xlfn._xlws.FILTER(A$9:A$16378,E11288=E$9:E$16378*ISNUMBER(A$9:A$16378))))</f>
        <v>44523</v>
      </c>
      <c r="H11288" t="str">
        <v/>
      </c>
      <c r="I11288" s="10" cm="1">
        <f t="array" ref="I11288">_xlfn.IFS(AND(OR(_xlfn._xlws.FILTER(D$9:D$16388,E$9:E$16388=E11288)),ROW()=_xlfn.MINIFS(_xlfn.ANCHORARRAY(H$9),E$9:E$16388,E11288)),A11288-C$4,ROW()=_xlfn.MINIFS(_xlfn.ANCHORARRAY(H$9),E$9:E$16388,E11288),IFERROR(A11288-INDEX(G$9:G$16388,MATCH(E11288-1,E$9:E$16388,0)),A11288-C$4),ISNUMBER(A11288),A11288-F11288,TRUE,"")</f>
        <v>1</v>
      </c>
      <c r="J11288" t="b">
        <f t="shared" si="526"/>
        <v>0</v>
      </c>
      <c r="L11288" s="5"/>
    </row>
    <row r="11289" spans="1:12">
      <c r="A11289" s="1" t="s">
        <v>14</v>
      </c>
      <c r="B11289" s="4" t="str">
        <f>"annual period "&amp;COUNTIF(D$9:D11289,TRUE)</f>
        <v>annual period 38</v>
      </c>
      <c r="D11289" t="b">
        <f t="shared" si="525"/>
        <v>0</v>
      </c>
      <c r="E11289">
        <f t="shared" si="527"/>
        <v>1836</v>
      </c>
      <c r="F11289" s="5" cm="1">
        <f t="array" ref="F11289">INDEX(_xlfn._xlws.FILTER(A$9:A$16378,E11289=E$9:E$16378*ISNUMBER(A$9:A$16378)),1)</f>
        <v>44524</v>
      </c>
      <c r="G11289" s="5" cm="1">
        <f t="array" ref="G11289">INDEX(_xlfn._xlws.FILTER(A$9:A$16378,E11289=E$9:E$16378*ISNUMBER(A$9:A$16378)),COUNT(_xlfn._xlws.FILTER(A$9:A$16378,E11289=E$9:E$16378*ISNUMBER(A$9:A$16378))))</f>
        <v>44528</v>
      </c>
      <c r="H11289" t="str">
        <v/>
      </c>
      <c r="I11289" s="10" t="str" cm="1">
        <f t="array" ref="I11289">_xlfn.IFS(AND(OR(_xlfn._xlws.FILTER(D$9:D$16388,E$9:E$16388=E11289)),ROW()=_xlfn.MINIFS(_xlfn.ANCHORARRAY(H$9),E$9:E$16388,E11289)),A11289-C$4,ROW()=_xlfn.MINIFS(_xlfn.ANCHORARRAY(H$9),E$9:E$16388,E11289),IFERROR(A11289-INDEX(G$9:G$16388,MATCH(E11289-1,E$9:E$16388,0)),A11289-C$4),ISNUMBER(A11289),A11289-F11289,TRUE,"")</f>
        <v/>
      </c>
      <c r="J11289" t="str">
        <f t="shared" si="526"/>
        <v/>
      </c>
      <c r="L11289" s="5"/>
    </row>
    <row r="11290" spans="1:12">
      <c r="A11290" s="2"/>
      <c r="B11290" s="4" t="str">
        <f>"annual period "&amp;COUNTIF(D$9:D11290,TRUE)</f>
        <v>annual period 38</v>
      </c>
      <c r="D11290" t="b">
        <f t="shared" si="525"/>
        <v>0</v>
      </c>
      <c r="E11290">
        <f t="shared" si="527"/>
        <v>1836</v>
      </c>
      <c r="F11290" s="5" cm="1">
        <f t="array" ref="F11290">INDEX(_xlfn._xlws.FILTER(A$9:A$16378,E11290=E$9:E$16378*ISNUMBER(A$9:A$16378)),1)</f>
        <v>44524</v>
      </c>
      <c r="G11290" s="5" cm="1">
        <f t="array" ref="G11290">INDEX(_xlfn._xlws.FILTER(A$9:A$16378,E11290=E$9:E$16378*ISNUMBER(A$9:A$16378)),COUNT(_xlfn._xlws.FILTER(A$9:A$16378,E11290=E$9:E$16378*ISNUMBER(A$9:A$16378))))</f>
        <v>44528</v>
      </c>
      <c r="H11290" t="str">
        <v/>
      </c>
      <c r="I11290" s="10" t="str" cm="1">
        <f t="array" ref="I11290">_xlfn.IFS(AND(OR(_xlfn._xlws.FILTER(D$9:D$16388,E$9:E$16388=E11290)),ROW()=_xlfn.MINIFS(_xlfn.ANCHORARRAY(H$9),E$9:E$16388,E11290)),A11290-C$4,ROW()=_xlfn.MINIFS(_xlfn.ANCHORARRAY(H$9),E$9:E$16388,E11290),IFERROR(A11290-INDEX(G$9:G$16388,MATCH(E11290-1,E$9:E$16388,0)),A11290-C$4),ISNUMBER(A11290),A11290-F11290,TRUE,"")</f>
        <v/>
      </c>
      <c r="J11290" t="str">
        <f t="shared" si="526"/>
        <v/>
      </c>
      <c r="L11290" s="5"/>
    </row>
    <row r="11291" spans="1:12">
      <c r="A11291" s="3">
        <v>44524</v>
      </c>
      <c r="B11291" s="4" t="str">
        <f>"annual period "&amp;COUNTIF(D$9:D11291,TRUE)</f>
        <v>annual period 38</v>
      </c>
      <c r="D11291" t="b">
        <f t="shared" si="525"/>
        <v>0</v>
      </c>
      <c r="E11291">
        <f t="shared" si="527"/>
        <v>1836</v>
      </c>
      <c r="F11291" s="5" cm="1">
        <f t="array" ref="F11291">INDEX(_xlfn._xlws.FILTER(A$9:A$16378,E11291=E$9:E$16378*ISNUMBER(A$9:A$16378)),1)</f>
        <v>44524</v>
      </c>
      <c r="G11291" s="5" cm="1">
        <f t="array" ref="G11291">INDEX(_xlfn._xlws.FILTER(A$9:A$16378,E11291=E$9:E$16378*ISNUMBER(A$9:A$16378)),COUNT(_xlfn._xlws.FILTER(A$9:A$16378,E11291=E$9:E$16378*ISNUMBER(A$9:A$16378))))</f>
        <v>44528</v>
      </c>
      <c r="H11291">
        <v>11291</v>
      </c>
      <c r="I11291" s="10" cm="1">
        <f t="array" ref="I11291">_xlfn.IFS(AND(OR(_xlfn._xlws.FILTER(D$9:D$16388,E$9:E$16388=E11291)),ROW()=_xlfn.MINIFS(_xlfn.ANCHORARRAY(H$9),E$9:E$16388,E11291)),A11291-C$4,ROW()=_xlfn.MINIFS(_xlfn.ANCHORARRAY(H$9),E$9:E$16388,E11291),IFERROR(A11291-INDEX(G$9:G$16388,MATCH(E11291-1,E$9:E$16388,0)),A11291-C$4),ISNUMBER(A11291),A11291-F11291,TRUE,"")</f>
        <v>1</v>
      </c>
      <c r="J11291" t="b">
        <f t="shared" si="526"/>
        <v>0</v>
      </c>
      <c r="L11291" s="5"/>
    </row>
    <row r="11292" spans="1:12">
      <c r="B11292" s="4" t="str">
        <f>"annual period "&amp;COUNTIF(D$9:D11292,TRUE)</f>
        <v>annual period 38</v>
      </c>
      <c r="D11292" t="b">
        <f t="shared" si="525"/>
        <v>0</v>
      </c>
      <c r="E11292">
        <f t="shared" si="527"/>
        <v>1836</v>
      </c>
      <c r="F11292" s="5" cm="1">
        <f t="array" ref="F11292">INDEX(_xlfn._xlws.FILTER(A$9:A$16378,E11292=E$9:E$16378*ISNUMBER(A$9:A$16378)),1)</f>
        <v>44524</v>
      </c>
      <c r="G11292" s="5" cm="1">
        <f t="array" ref="G11292">INDEX(_xlfn._xlws.FILTER(A$9:A$16378,E11292=E$9:E$16378*ISNUMBER(A$9:A$16378)),COUNT(_xlfn._xlws.FILTER(A$9:A$16378,E11292=E$9:E$16378*ISNUMBER(A$9:A$16378))))</f>
        <v>44528</v>
      </c>
      <c r="H11292" t="str">
        <v/>
      </c>
      <c r="I11292" s="10" t="str" cm="1">
        <f t="array" ref="I11292">_xlfn.IFS(AND(OR(_xlfn._xlws.FILTER(D$9:D$16388,E$9:E$16388=E11292)),ROW()=_xlfn.MINIFS(_xlfn.ANCHORARRAY(H$9),E$9:E$16388,E11292)),A11292-C$4,ROW()=_xlfn.MINIFS(_xlfn.ANCHORARRAY(H$9),E$9:E$16388,E11292),IFERROR(A11292-INDEX(G$9:G$16388,MATCH(E11292-1,E$9:E$16388,0)),A11292-C$4),ISNUMBER(A11292),A11292-F11292,TRUE,"")</f>
        <v/>
      </c>
      <c r="J11292" t="str">
        <f t="shared" si="526"/>
        <v/>
      </c>
      <c r="L11292" s="5"/>
    </row>
    <row r="11293" spans="1:12">
      <c r="A11293" s="3">
        <v>44528</v>
      </c>
      <c r="B11293" s="4" t="str">
        <f>"annual period "&amp;COUNTIF(D$9:D11293,TRUE)</f>
        <v>annual period 38</v>
      </c>
      <c r="D11293" t="b">
        <f t="shared" si="525"/>
        <v>0</v>
      </c>
      <c r="E11293">
        <f t="shared" si="527"/>
        <v>1836</v>
      </c>
      <c r="F11293" s="5" cm="1">
        <f t="array" ref="F11293">INDEX(_xlfn._xlws.FILTER(A$9:A$16378,E11293=E$9:E$16378*ISNUMBER(A$9:A$16378)),1)</f>
        <v>44524</v>
      </c>
      <c r="G11293" s="5" cm="1">
        <f t="array" ref="G11293">INDEX(_xlfn._xlws.FILTER(A$9:A$16378,E11293=E$9:E$16378*ISNUMBER(A$9:A$16378)),COUNT(_xlfn._xlws.FILTER(A$9:A$16378,E11293=E$9:E$16378*ISNUMBER(A$9:A$16378))))</f>
        <v>44528</v>
      </c>
      <c r="H11293" t="str">
        <v/>
      </c>
      <c r="I11293" s="10" cm="1">
        <f t="array" ref="I11293">_xlfn.IFS(AND(OR(_xlfn._xlws.FILTER(D$9:D$16388,E$9:E$16388=E11293)),ROW()=_xlfn.MINIFS(_xlfn.ANCHORARRAY(H$9),E$9:E$16388,E11293)),A11293-C$4,ROW()=_xlfn.MINIFS(_xlfn.ANCHORARRAY(H$9),E$9:E$16388,E11293),IFERROR(A11293-INDEX(G$9:G$16388,MATCH(E11293-1,E$9:E$16388,0)),A11293-C$4),ISNUMBER(A11293),A11293-F11293,TRUE,"")</f>
        <v>4</v>
      </c>
      <c r="J11293" t="b">
        <f t="shared" si="526"/>
        <v>0</v>
      </c>
      <c r="L11293" s="5"/>
    </row>
    <row r="11294" spans="1:12">
      <c r="B11294" s="4" t="str">
        <f>"annual period "&amp;COUNTIF(D$9:D11294,TRUE)</f>
        <v>annual period 38</v>
      </c>
      <c r="D11294" t="b">
        <f t="shared" si="525"/>
        <v>0</v>
      </c>
      <c r="E11294">
        <f t="shared" si="527"/>
        <v>1836</v>
      </c>
      <c r="F11294" s="5" cm="1">
        <f t="array" ref="F11294">INDEX(_xlfn._xlws.FILTER(A$9:A$16378,E11294=E$9:E$16378*ISNUMBER(A$9:A$16378)),1)</f>
        <v>44524</v>
      </c>
      <c r="G11294" s="5" cm="1">
        <f t="array" ref="G11294">INDEX(_xlfn._xlws.FILTER(A$9:A$16378,E11294=E$9:E$16378*ISNUMBER(A$9:A$16378)),COUNT(_xlfn._xlws.FILTER(A$9:A$16378,E11294=E$9:E$16378*ISNUMBER(A$9:A$16378))))</f>
        <v>44528</v>
      </c>
      <c r="H11294" t="str">
        <v/>
      </c>
      <c r="I11294" s="10" t="str" cm="1">
        <f t="array" ref="I11294">_xlfn.IFS(AND(OR(_xlfn._xlws.FILTER(D$9:D$16388,E$9:E$16388=E11294)),ROW()=_xlfn.MINIFS(_xlfn.ANCHORARRAY(H$9),E$9:E$16388,E11294)),A11294-C$4,ROW()=_xlfn.MINIFS(_xlfn.ANCHORARRAY(H$9),E$9:E$16388,E11294),IFERROR(A11294-INDEX(G$9:G$16388,MATCH(E11294-1,E$9:E$16388,0)),A11294-C$4),ISNUMBER(A11294),A11294-F11294,TRUE,"")</f>
        <v/>
      </c>
      <c r="J11294" t="str">
        <f t="shared" si="526"/>
        <v/>
      </c>
      <c r="L11294" s="5"/>
    </row>
    <row r="11295" spans="1:12">
      <c r="A11295" s="3">
        <v>44528</v>
      </c>
      <c r="B11295" s="4" t="str">
        <f>"annual period "&amp;COUNTIF(D$9:D11295,TRUE)</f>
        <v>annual period 38</v>
      </c>
      <c r="D11295" t="b">
        <f t="shared" si="525"/>
        <v>0</v>
      </c>
      <c r="E11295">
        <f t="shared" si="527"/>
        <v>1836</v>
      </c>
      <c r="F11295" s="5" cm="1">
        <f t="array" ref="F11295">INDEX(_xlfn._xlws.FILTER(A$9:A$16378,E11295=E$9:E$16378*ISNUMBER(A$9:A$16378)),1)</f>
        <v>44524</v>
      </c>
      <c r="G11295" s="5" cm="1">
        <f t="array" ref="G11295">INDEX(_xlfn._xlws.FILTER(A$9:A$16378,E11295=E$9:E$16378*ISNUMBER(A$9:A$16378)),COUNT(_xlfn._xlws.FILTER(A$9:A$16378,E11295=E$9:E$16378*ISNUMBER(A$9:A$16378))))</f>
        <v>44528</v>
      </c>
      <c r="H11295" t="str">
        <v/>
      </c>
      <c r="I11295" s="10" cm="1">
        <f t="array" ref="I11295">_xlfn.IFS(AND(OR(_xlfn._xlws.FILTER(D$9:D$16388,E$9:E$16388=E11295)),ROW()=_xlfn.MINIFS(_xlfn.ANCHORARRAY(H$9),E$9:E$16388,E11295)),A11295-C$4,ROW()=_xlfn.MINIFS(_xlfn.ANCHORARRAY(H$9),E$9:E$16388,E11295),IFERROR(A11295-INDEX(G$9:G$16388,MATCH(E11295-1,E$9:E$16388,0)),A11295-C$4),ISNUMBER(A11295),A11295-F11295,TRUE,"")</f>
        <v>4</v>
      </c>
      <c r="J11295" t="b">
        <f t="shared" si="526"/>
        <v>0</v>
      </c>
      <c r="L11295" s="5"/>
    </row>
    <row r="11296" spans="1:12">
      <c r="A11296" s="1" t="s">
        <v>14</v>
      </c>
      <c r="B11296" s="4" t="str">
        <f>"annual period "&amp;COUNTIF(D$9:D11296,TRUE)</f>
        <v>annual period 38</v>
      </c>
      <c r="D11296" t="b">
        <f t="shared" ref="D11296:D11359" si="528">F11295-F11296&gt;300</f>
        <v>0</v>
      </c>
      <c r="E11296">
        <f t="shared" si="527"/>
        <v>1837</v>
      </c>
      <c r="F11296" s="5" cm="1">
        <f t="array" ref="F11296">INDEX(_xlfn._xlws.FILTER(A$9:A$16378,E11296=E$9:E$16378*ISNUMBER(A$9:A$16378)),1)</f>
        <v>44530</v>
      </c>
      <c r="G11296" s="5" cm="1">
        <f t="array" ref="G11296">INDEX(_xlfn._xlws.FILTER(A$9:A$16378,E11296=E$9:E$16378*ISNUMBER(A$9:A$16378)),COUNT(_xlfn._xlws.FILTER(A$9:A$16378,E11296=E$9:E$16378*ISNUMBER(A$9:A$16378))))</f>
        <v>44535</v>
      </c>
      <c r="H11296" t="str">
        <v/>
      </c>
      <c r="I11296" s="10" t="str" cm="1">
        <f t="array" ref="I11296">_xlfn.IFS(AND(OR(_xlfn._xlws.FILTER(D$9:D$16388,E$9:E$16388=E11296)),ROW()=_xlfn.MINIFS(_xlfn.ANCHORARRAY(H$9),E$9:E$16388,E11296)),A11296-C$4,ROW()=_xlfn.MINIFS(_xlfn.ANCHORARRAY(H$9),E$9:E$16388,E11296),IFERROR(A11296-INDEX(G$9:G$16388,MATCH(E11296-1,E$9:E$16388,0)),A11296-C$4),ISNUMBER(A11296),A11296-F11296,TRUE,"")</f>
        <v/>
      </c>
      <c r="J11296" t="str">
        <f t="shared" si="526"/>
        <v/>
      </c>
      <c r="L11296" s="5"/>
    </row>
    <row r="11297" spans="1:12">
      <c r="A11297" s="2"/>
      <c r="B11297" s="4" t="str">
        <f>"annual period "&amp;COUNTIF(D$9:D11297,TRUE)</f>
        <v>annual period 38</v>
      </c>
      <c r="D11297" t="b">
        <f t="shared" si="528"/>
        <v>0</v>
      </c>
      <c r="E11297">
        <f t="shared" si="527"/>
        <v>1837</v>
      </c>
      <c r="F11297" s="5" cm="1">
        <f t="array" ref="F11297">INDEX(_xlfn._xlws.FILTER(A$9:A$16378,E11297=E$9:E$16378*ISNUMBER(A$9:A$16378)),1)</f>
        <v>44530</v>
      </c>
      <c r="G11297" s="5" cm="1">
        <f t="array" ref="G11297">INDEX(_xlfn._xlws.FILTER(A$9:A$16378,E11297=E$9:E$16378*ISNUMBER(A$9:A$16378)),COUNT(_xlfn._xlws.FILTER(A$9:A$16378,E11297=E$9:E$16378*ISNUMBER(A$9:A$16378))))</f>
        <v>44535</v>
      </c>
      <c r="H11297" t="str">
        <v/>
      </c>
      <c r="I11297" s="10" t="str" cm="1">
        <f t="array" ref="I11297">_xlfn.IFS(AND(OR(_xlfn._xlws.FILTER(D$9:D$16388,E$9:E$16388=E11297)),ROW()=_xlfn.MINIFS(_xlfn.ANCHORARRAY(H$9),E$9:E$16388,E11297)),A11297-C$4,ROW()=_xlfn.MINIFS(_xlfn.ANCHORARRAY(H$9),E$9:E$16388,E11297),IFERROR(A11297-INDEX(G$9:G$16388,MATCH(E11297-1,E$9:E$16388,0)),A11297-C$4),ISNUMBER(A11297),A11297-F11297,TRUE,"")</f>
        <v/>
      </c>
      <c r="J11297" t="str">
        <f t="shared" si="526"/>
        <v/>
      </c>
      <c r="L11297" s="5"/>
    </row>
    <row r="11298" spans="1:12">
      <c r="A11298" s="3">
        <v>44530</v>
      </c>
      <c r="B11298" s="4" t="str">
        <f>"annual period "&amp;COUNTIF(D$9:D11298,TRUE)</f>
        <v>annual period 38</v>
      </c>
      <c r="D11298" t="b">
        <f t="shared" si="528"/>
        <v>0</v>
      </c>
      <c r="E11298">
        <f t="shared" si="527"/>
        <v>1837</v>
      </c>
      <c r="F11298" s="5" cm="1">
        <f t="array" ref="F11298">INDEX(_xlfn._xlws.FILTER(A$9:A$16378,E11298=E$9:E$16378*ISNUMBER(A$9:A$16378)),1)</f>
        <v>44530</v>
      </c>
      <c r="G11298" s="5" cm="1">
        <f t="array" ref="G11298">INDEX(_xlfn._xlws.FILTER(A$9:A$16378,E11298=E$9:E$16378*ISNUMBER(A$9:A$16378)),COUNT(_xlfn._xlws.FILTER(A$9:A$16378,E11298=E$9:E$16378*ISNUMBER(A$9:A$16378))))</f>
        <v>44535</v>
      </c>
      <c r="H11298">
        <v>11298</v>
      </c>
      <c r="I11298" s="10" cm="1">
        <f t="array" ref="I11298">_xlfn.IFS(AND(OR(_xlfn._xlws.FILTER(D$9:D$16388,E$9:E$16388=E11298)),ROW()=_xlfn.MINIFS(_xlfn.ANCHORARRAY(H$9),E$9:E$16388,E11298)),A11298-C$4,ROW()=_xlfn.MINIFS(_xlfn.ANCHORARRAY(H$9),E$9:E$16388,E11298),IFERROR(A11298-INDEX(G$9:G$16388,MATCH(E11298-1,E$9:E$16388,0)),A11298-C$4),ISNUMBER(A11298),A11298-F11298,TRUE,"")</f>
        <v>2</v>
      </c>
      <c r="J11298" t="b">
        <f t="shared" si="526"/>
        <v>0</v>
      </c>
      <c r="L11298" s="5"/>
    </row>
    <row r="11299" spans="1:12">
      <c r="B11299" s="4" t="str">
        <f>"annual period "&amp;COUNTIF(D$9:D11299,TRUE)</f>
        <v>annual period 38</v>
      </c>
      <c r="D11299" t="b">
        <f t="shared" si="528"/>
        <v>0</v>
      </c>
      <c r="E11299">
        <f t="shared" si="527"/>
        <v>1837</v>
      </c>
      <c r="F11299" s="5" cm="1">
        <f t="array" ref="F11299">INDEX(_xlfn._xlws.FILTER(A$9:A$16378,E11299=E$9:E$16378*ISNUMBER(A$9:A$16378)),1)</f>
        <v>44530</v>
      </c>
      <c r="G11299" s="5" cm="1">
        <f t="array" ref="G11299">INDEX(_xlfn._xlws.FILTER(A$9:A$16378,E11299=E$9:E$16378*ISNUMBER(A$9:A$16378)),COUNT(_xlfn._xlws.FILTER(A$9:A$16378,E11299=E$9:E$16378*ISNUMBER(A$9:A$16378))))</f>
        <v>44535</v>
      </c>
      <c r="H11299" t="str">
        <v/>
      </c>
      <c r="I11299" s="10" t="str" cm="1">
        <f t="array" ref="I11299">_xlfn.IFS(AND(OR(_xlfn._xlws.FILTER(D$9:D$16388,E$9:E$16388=E11299)),ROW()=_xlfn.MINIFS(_xlfn.ANCHORARRAY(H$9),E$9:E$16388,E11299)),A11299-C$4,ROW()=_xlfn.MINIFS(_xlfn.ANCHORARRAY(H$9),E$9:E$16388,E11299),IFERROR(A11299-INDEX(G$9:G$16388,MATCH(E11299-1,E$9:E$16388,0)),A11299-C$4),ISNUMBER(A11299),A11299-F11299,TRUE,"")</f>
        <v/>
      </c>
      <c r="J11299" t="str">
        <f t="shared" si="526"/>
        <v/>
      </c>
      <c r="L11299" s="5"/>
    </row>
    <row r="11300" spans="1:12">
      <c r="A11300" s="3">
        <v>44535</v>
      </c>
      <c r="B11300" s="4" t="str">
        <f>"annual period "&amp;COUNTIF(D$9:D11300,TRUE)</f>
        <v>annual period 38</v>
      </c>
      <c r="D11300" t="b">
        <f t="shared" si="528"/>
        <v>0</v>
      </c>
      <c r="E11300">
        <f t="shared" si="527"/>
        <v>1837</v>
      </c>
      <c r="F11300" s="5" cm="1">
        <f t="array" ref="F11300">INDEX(_xlfn._xlws.FILTER(A$9:A$16378,E11300=E$9:E$16378*ISNUMBER(A$9:A$16378)),1)</f>
        <v>44530</v>
      </c>
      <c r="G11300" s="5" cm="1">
        <f t="array" ref="G11300">INDEX(_xlfn._xlws.FILTER(A$9:A$16378,E11300=E$9:E$16378*ISNUMBER(A$9:A$16378)),COUNT(_xlfn._xlws.FILTER(A$9:A$16378,E11300=E$9:E$16378*ISNUMBER(A$9:A$16378))))</f>
        <v>44535</v>
      </c>
      <c r="H11300" t="str">
        <v/>
      </c>
      <c r="I11300" s="10" cm="1">
        <f t="array" ref="I11300">_xlfn.IFS(AND(OR(_xlfn._xlws.FILTER(D$9:D$16388,E$9:E$16388=E11300)),ROW()=_xlfn.MINIFS(_xlfn.ANCHORARRAY(H$9),E$9:E$16388,E11300)),A11300-C$4,ROW()=_xlfn.MINIFS(_xlfn.ANCHORARRAY(H$9),E$9:E$16388,E11300),IFERROR(A11300-INDEX(G$9:G$16388,MATCH(E11300-1,E$9:E$16388,0)),A11300-C$4),ISNUMBER(A11300),A11300-F11300,TRUE,"")</f>
        <v>5</v>
      </c>
      <c r="J11300" t="b">
        <f t="shared" si="526"/>
        <v>0</v>
      </c>
      <c r="L11300" s="5"/>
    </row>
    <row r="11301" spans="1:12">
      <c r="A11301" s="1" t="s">
        <v>14</v>
      </c>
      <c r="B11301" s="4" t="str">
        <f>"annual period "&amp;COUNTIF(D$9:D11301,TRUE)</f>
        <v>annual period 38</v>
      </c>
      <c r="D11301" t="b">
        <f t="shared" si="528"/>
        <v>0</v>
      </c>
      <c r="E11301">
        <f t="shared" si="527"/>
        <v>1838</v>
      </c>
      <c r="F11301" s="5" cm="1">
        <f t="array" ref="F11301">INDEX(_xlfn._xlws.FILTER(A$9:A$16378,E11301=E$9:E$16378*ISNUMBER(A$9:A$16378)),1)</f>
        <v>44536</v>
      </c>
      <c r="G11301" s="5" cm="1">
        <f t="array" ref="G11301">INDEX(_xlfn._xlws.FILTER(A$9:A$16378,E11301=E$9:E$16378*ISNUMBER(A$9:A$16378)),COUNT(_xlfn._xlws.FILTER(A$9:A$16378,E11301=E$9:E$16378*ISNUMBER(A$9:A$16378))))</f>
        <v>44537</v>
      </c>
      <c r="H11301" t="str">
        <v/>
      </c>
      <c r="I11301" s="10" t="str" cm="1">
        <f t="array" ref="I11301">_xlfn.IFS(AND(OR(_xlfn._xlws.FILTER(D$9:D$16388,E$9:E$16388=E11301)),ROW()=_xlfn.MINIFS(_xlfn.ANCHORARRAY(H$9),E$9:E$16388,E11301)),A11301-C$4,ROW()=_xlfn.MINIFS(_xlfn.ANCHORARRAY(H$9),E$9:E$16388,E11301),IFERROR(A11301-INDEX(G$9:G$16388,MATCH(E11301-1,E$9:E$16388,0)),A11301-C$4),ISNUMBER(A11301),A11301-F11301,TRUE,"")</f>
        <v/>
      </c>
      <c r="J11301" t="str">
        <f t="shared" si="526"/>
        <v/>
      </c>
      <c r="L11301" s="5"/>
    </row>
    <row r="11302" spans="1:12">
      <c r="A11302" s="2"/>
      <c r="B11302" s="4" t="str">
        <f>"annual period "&amp;COUNTIF(D$9:D11302,TRUE)</f>
        <v>annual period 38</v>
      </c>
      <c r="D11302" t="b">
        <f t="shared" si="528"/>
        <v>0</v>
      </c>
      <c r="E11302">
        <f t="shared" si="527"/>
        <v>1838</v>
      </c>
      <c r="F11302" s="5" cm="1">
        <f t="array" ref="F11302">INDEX(_xlfn._xlws.FILTER(A$9:A$16378,E11302=E$9:E$16378*ISNUMBER(A$9:A$16378)),1)</f>
        <v>44536</v>
      </c>
      <c r="G11302" s="5" cm="1">
        <f t="array" ref="G11302">INDEX(_xlfn._xlws.FILTER(A$9:A$16378,E11302=E$9:E$16378*ISNUMBER(A$9:A$16378)),COUNT(_xlfn._xlws.FILTER(A$9:A$16378,E11302=E$9:E$16378*ISNUMBER(A$9:A$16378))))</f>
        <v>44537</v>
      </c>
      <c r="H11302" t="str">
        <v/>
      </c>
      <c r="I11302" s="10" t="str" cm="1">
        <f t="array" ref="I11302">_xlfn.IFS(AND(OR(_xlfn._xlws.FILTER(D$9:D$16388,E$9:E$16388=E11302)),ROW()=_xlfn.MINIFS(_xlfn.ANCHORARRAY(H$9),E$9:E$16388,E11302)),A11302-C$4,ROW()=_xlfn.MINIFS(_xlfn.ANCHORARRAY(H$9),E$9:E$16388,E11302),IFERROR(A11302-INDEX(G$9:G$16388,MATCH(E11302-1,E$9:E$16388,0)),A11302-C$4),ISNUMBER(A11302),A11302-F11302,TRUE,"")</f>
        <v/>
      </c>
      <c r="J11302" t="str">
        <f t="shared" si="526"/>
        <v/>
      </c>
      <c r="L11302" s="5"/>
    </row>
    <row r="11303" spans="1:12">
      <c r="A11303" s="3">
        <v>44536</v>
      </c>
      <c r="B11303" s="4" t="str">
        <f>"annual period "&amp;COUNTIF(D$9:D11303,TRUE)</f>
        <v>annual period 38</v>
      </c>
      <c r="D11303" t="b">
        <f t="shared" si="528"/>
        <v>0</v>
      </c>
      <c r="E11303">
        <f t="shared" si="527"/>
        <v>1838</v>
      </c>
      <c r="F11303" s="5" cm="1">
        <f t="array" ref="F11303">INDEX(_xlfn._xlws.FILTER(A$9:A$16378,E11303=E$9:E$16378*ISNUMBER(A$9:A$16378)),1)</f>
        <v>44536</v>
      </c>
      <c r="G11303" s="5" cm="1">
        <f t="array" ref="G11303">INDEX(_xlfn._xlws.FILTER(A$9:A$16378,E11303=E$9:E$16378*ISNUMBER(A$9:A$16378)),COUNT(_xlfn._xlws.FILTER(A$9:A$16378,E11303=E$9:E$16378*ISNUMBER(A$9:A$16378))))</f>
        <v>44537</v>
      </c>
      <c r="H11303">
        <v>11303</v>
      </c>
      <c r="I11303" s="10" cm="1">
        <f t="array" ref="I11303">_xlfn.IFS(AND(OR(_xlfn._xlws.FILTER(D$9:D$16388,E$9:E$16388=E11303)),ROW()=_xlfn.MINIFS(_xlfn.ANCHORARRAY(H$9),E$9:E$16388,E11303)),A11303-C$4,ROW()=_xlfn.MINIFS(_xlfn.ANCHORARRAY(H$9),E$9:E$16388,E11303),IFERROR(A11303-INDEX(G$9:G$16388,MATCH(E11303-1,E$9:E$16388,0)),A11303-C$4),ISNUMBER(A11303),A11303-F11303,TRUE,"")</f>
        <v>1</v>
      </c>
      <c r="J11303" t="b">
        <f t="shared" si="526"/>
        <v>0</v>
      </c>
      <c r="L11303" s="5"/>
    </row>
    <row r="11304" spans="1:12">
      <c r="B11304" s="4" t="str">
        <f>"annual period "&amp;COUNTIF(D$9:D11304,TRUE)</f>
        <v>annual period 38</v>
      </c>
      <c r="D11304" t="b">
        <f t="shared" si="528"/>
        <v>0</v>
      </c>
      <c r="E11304">
        <f t="shared" si="527"/>
        <v>1838</v>
      </c>
      <c r="F11304" s="5" cm="1">
        <f t="array" ref="F11304">INDEX(_xlfn._xlws.FILTER(A$9:A$16378,E11304=E$9:E$16378*ISNUMBER(A$9:A$16378)),1)</f>
        <v>44536</v>
      </c>
      <c r="G11304" s="5" cm="1">
        <f t="array" ref="G11304">INDEX(_xlfn._xlws.FILTER(A$9:A$16378,E11304=E$9:E$16378*ISNUMBER(A$9:A$16378)),COUNT(_xlfn._xlws.FILTER(A$9:A$16378,E11304=E$9:E$16378*ISNUMBER(A$9:A$16378))))</f>
        <v>44537</v>
      </c>
      <c r="H11304" t="str">
        <v/>
      </c>
      <c r="I11304" s="10" t="str" cm="1">
        <f t="array" ref="I11304">_xlfn.IFS(AND(OR(_xlfn._xlws.FILTER(D$9:D$16388,E$9:E$16388=E11304)),ROW()=_xlfn.MINIFS(_xlfn.ANCHORARRAY(H$9),E$9:E$16388,E11304)),A11304-C$4,ROW()=_xlfn.MINIFS(_xlfn.ANCHORARRAY(H$9),E$9:E$16388,E11304),IFERROR(A11304-INDEX(G$9:G$16388,MATCH(E11304-1,E$9:E$16388,0)),A11304-C$4),ISNUMBER(A11304),A11304-F11304,TRUE,"")</f>
        <v/>
      </c>
      <c r="J11304" t="str">
        <f t="shared" si="526"/>
        <v/>
      </c>
      <c r="L11304" s="5"/>
    </row>
    <row r="11305" spans="1:12">
      <c r="A11305" s="3">
        <v>44537</v>
      </c>
      <c r="B11305" s="4" t="str">
        <f>"annual period "&amp;COUNTIF(D$9:D11305,TRUE)</f>
        <v>annual period 38</v>
      </c>
      <c r="D11305" t="b">
        <f t="shared" si="528"/>
        <v>0</v>
      </c>
      <c r="E11305">
        <f t="shared" si="527"/>
        <v>1838</v>
      </c>
      <c r="F11305" s="5" cm="1">
        <f t="array" ref="F11305">INDEX(_xlfn._xlws.FILTER(A$9:A$16378,E11305=E$9:E$16378*ISNUMBER(A$9:A$16378)),1)</f>
        <v>44536</v>
      </c>
      <c r="G11305" s="5" cm="1">
        <f t="array" ref="G11305">INDEX(_xlfn._xlws.FILTER(A$9:A$16378,E11305=E$9:E$16378*ISNUMBER(A$9:A$16378)),COUNT(_xlfn._xlws.FILTER(A$9:A$16378,E11305=E$9:E$16378*ISNUMBER(A$9:A$16378))))</f>
        <v>44537</v>
      </c>
      <c r="H11305" t="str">
        <v/>
      </c>
      <c r="I11305" s="10" cm="1">
        <f t="array" ref="I11305">_xlfn.IFS(AND(OR(_xlfn._xlws.FILTER(D$9:D$16388,E$9:E$16388=E11305)),ROW()=_xlfn.MINIFS(_xlfn.ANCHORARRAY(H$9),E$9:E$16388,E11305)),A11305-C$4,ROW()=_xlfn.MINIFS(_xlfn.ANCHORARRAY(H$9),E$9:E$16388,E11305),IFERROR(A11305-INDEX(G$9:G$16388,MATCH(E11305-1,E$9:E$16388,0)),A11305-C$4),ISNUMBER(A11305),A11305-F11305,TRUE,"")</f>
        <v>1</v>
      </c>
      <c r="J11305" t="b">
        <f t="shared" si="526"/>
        <v>0</v>
      </c>
      <c r="L11305" s="5"/>
    </row>
    <row r="11306" spans="1:12">
      <c r="A11306" s="1" t="s">
        <v>14</v>
      </c>
      <c r="B11306" s="4" t="str">
        <f>"annual period "&amp;COUNTIF(D$9:D11306,TRUE)</f>
        <v>annual period 38</v>
      </c>
      <c r="D11306" t="b">
        <f t="shared" si="528"/>
        <v>0</v>
      </c>
      <c r="E11306">
        <f t="shared" si="527"/>
        <v>1839</v>
      </c>
      <c r="F11306" s="5" cm="1">
        <f t="array" ref="F11306">INDEX(_xlfn._xlws.FILTER(A$9:A$16378,E11306=E$9:E$16378*ISNUMBER(A$9:A$16378)),1)</f>
        <v>44537</v>
      </c>
      <c r="G11306" s="5" cm="1">
        <f t="array" ref="G11306">INDEX(_xlfn._xlws.FILTER(A$9:A$16378,E11306=E$9:E$16378*ISNUMBER(A$9:A$16378)),COUNT(_xlfn._xlws.FILTER(A$9:A$16378,E11306=E$9:E$16378*ISNUMBER(A$9:A$16378))))</f>
        <v>44537</v>
      </c>
      <c r="H11306" t="str">
        <v/>
      </c>
      <c r="I11306" s="10" t="str" cm="1">
        <f t="array" ref="I11306">_xlfn.IFS(AND(OR(_xlfn._xlws.FILTER(D$9:D$16388,E$9:E$16388=E11306)),ROW()=_xlfn.MINIFS(_xlfn.ANCHORARRAY(H$9),E$9:E$16388,E11306)),A11306-C$4,ROW()=_xlfn.MINIFS(_xlfn.ANCHORARRAY(H$9),E$9:E$16388,E11306),IFERROR(A11306-INDEX(G$9:G$16388,MATCH(E11306-1,E$9:E$16388,0)),A11306-C$4),ISNUMBER(A11306),A11306-F11306,TRUE,"")</f>
        <v/>
      </c>
      <c r="J11306" t="str">
        <f t="shared" si="526"/>
        <v/>
      </c>
      <c r="L11306" s="5"/>
    </row>
    <row r="11307" spans="1:12">
      <c r="A11307" s="2"/>
      <c r="B11307" s="4" t="str">
        <f>"annual period "&amp;COUNTIF(D$9:D11307,TRUE)</f>
        <v>annual period 38</v>
      </c>
      <c r="D11307" t="b">
        <f t="shared" si="528"/>
        <v>0</v>
      </c>
      <c r="E11307">
        <f t="shared" si="527"/>
        <v>1839</v>
      </c>
      <c r="F11307" s="5" cm="1">
        <f t="array" ref="F11307">INDEX(_xlfn._xlws.FILTER(A$9:A$16378,E11307=E$9:E$16378*ISNUMBER(A$9:A$16378)),1)</f>
        <v>44537</v>
      </c>
      <c r="G11307" s="5" cm="1">
        <f t="array" ref="G11307">INDEX(_xlfn._xlws.FILTER(A$9:A$16378,E11307=E$9:E$16378*ISNUMBER(A$9:A$16378)),COUNT(_xlfn._xlws.FILTER(A$9:A$16378,E11307=E$9:E$16378*ISNUMBER(A$9:A$16378))))</f>
        <v>44537</v>
      </c>
      <c r="H11307" t="str">
        <v/>
      </c>
      <c r="I11307" s="10" t="str" cm="1">
        <f t="array" ref="I11307">_xlfn.IFS(AND(OR(_xlfn._xlws.FILTER(D$9:D$16388,E$9:E$16388=E11307)),ROW()=_xlfn.MINIFS(_xlfn.ANCHORARRAY(H$9),E$9:E$16388,E11307)),A11307-C$4,ROW()=_xlfn.MINIFS(_xlfn.ANCHORARRAY(H$9),E$9:E$16388,E11307),IFERROR(A11307-INDEX(G$9:G$16388,MATCH(E11307-1,E$9:E$16388,0)),A11307-C$4),ISNUMBER(A11307),A11307-F11307,TRUE,"")</f>
        <v/>
      </c>
      <c r="J11307" t="str">
        <f t="shared" si="526"/>
        <v/>
      </c>
      <c r="L11307" s="5"/>
    </row>
    <row r="11308" spans="1:12">
      <c r="A11308" s="3">
        <v>44537</v>
      </c>
      <c r="B11308" s="4" t="str">
        <f>"annual period "&amp;COUNTIF(D$9:D11308,TRUE)</f>
        <v>annual period 38</v>
      </c>
      <c r="D11308" t="b">
        <f t="shared" si="528"/>
        <v>0</v>
      </c>
      <c r="E11308">
        <f t="shared" si="527"/>
        <v>1839</v>
      </c>
      <c r="F11308" s="5" cm="1">
        <f t="array" ref="F11308">INDEX(_xlfn._xlws.FILTER(A$9:A$16378,E11308=E$9:E$16378*ISNUMBER(A$9:A$16378)),1)</f>
        <v>44537</v>
      </c>
      <c r="G11308" s="5" cm="1">
        <f t="array" ref="G11308">INDEX(_xlfn._xlws.FILTER(A$9:A$16378,E11308=E$9:E$16378*ISNUMBER(A$9:A$16378)),COUNT(_xlfn._xlws.FILTER(A$9:A$16378,E11308=E$9:E$16378*ISNUMBER(A$9:A$16378))))</f>
        <v>44537</v>
      </c>
      <c r="H11308">
        <v>11308</v>
      </c>
      <c r="I11308" s="10" cm="1">
        <f t="array" ref="I11308">_xlfn.IFS(AND(OR(_xlfn._xlws.FILTER(D$9:D$16388,E$9:E$16388=E11308)),ROW()=_xlfn.MINIFS(_xlfn.ANCHORARRAY(H$9),E$9:E$16388,E11308)),A11308-C$4,ROW()=_xlfn.MINIFS(_xlfn.ANCHORARRAY(H$9),E$9:E$16388,E11308),IFERROR(A11308-INDEX(G$9:G$16388,MATCH(E11308-1,E$9:E$16388,0)),A11308-C$4),ISNUMBER(A11308),A11308-F11308,TRUE,"")</f>
        <v>0</v>
      </c>
      <c r="J11308" t="b">
        <f t="shared" si="526"/>
        <v>0</v>
      </c>
      <c r="L11308" s="5"/>
    </row>
    <row r="11309" spans="1:12">
      <c r="B11309" s="4" t="str">
        <f>"annual period "&amp;COUNTIF(D$9:D11309,TRUE)</f>
        <v>annual period 38</v>
      </c>
      <c r="D11309" t="b">
        <f t="shared" si="528"/>
        <v>0</v>
      </c>
      <c r="E11309">
        <f t="shared" si="527"/>
        <v>1839</v>
      </c>
      <c r="F11309" s="5" cm="1">
        <f t="array" ref="F11309">INDEX(_xlfn._xlws.FILTER(A$9:A$16378,E11309=E$9:E$16378*ISNUMBER(A$9:A$16378)),1)</f>
        <v>44537</v>
      </c>
      <c r="G11309" s="5" cm="1">
        <f t="array" ref="G11309">INDEX(_xlfn._xlws.FILTER(A$9:A$16378,E11309=E$9:E$16378*ISNUMBER(A$9:A$16378)),COUNT(_xlfn._xlws.FILTER(A$9:A$16378,E11309=E$9:E$16378*ISNUMBER(A$9:A$16378))))</f>
        <v>44537</v>
      </c>
      <c r="H11309" t="str">
        <v/>
      </c>
      <c r="I11309" s="10" t="str" cm="1">
        <f t="array" ref="I11309">_xlfn.IFS(AND(OR(_xlfn._xlws.FILTER(D$9:D$16388,E$9:E$16388=E11309)),ROW()=_xlfn.MINIFS(_xlfn.ANCHORARRAY(H$9),E$9:E$16388,E11309)),A11309-C$4,ROW()=_xlfn.MINIFS(_xlfn.ANCHORARRAY(H$9),E$9:E$16388,E11309),IFERROR(A11309-INDEX(G$9:G$16388,MATCH(E11309-1,E$9:E$16388,0)),A11309-C$4),ISNUMBER(A11309),A11309-F11309,TRUE,"")</f>
        <v/>
      </c>
      <c r="J11309" t="str">
        <f t="shared" si="526"/>
        <v/>
      </c>
      <c r="L11309" s="5"/>
    </row>
    <row r="11310" spans="1:12">
      <c r="A11310" s="3">
        <v>44537</v>
      </c>
      <c r="B11310" s="4" t="str">
        <f>"annual period "&amp;COUNTIF(D$9:D11310,TRUE)</f>
        <v>annual period 38</v>
      </c>
      <c r="D11310" t="b">
        <f t="shared" si="528"/>
        <v>0</v>
      </c>
      <c r="E11310">
        <f t="shared" si="527"/>
        <v>1839</v>
      </c>
      <c r="F11310" s="5" cm="1">
        <f t="array" ref="F11310">INDEX(_xlfn._xlws.FILTER(A$9:A$16378,E11310=E$9:E$16378*ISNUMBER(A$9:A$16378)),1)</f>
        <v>44537</v>
      </c>
      <c r="G11310" s="5" cm="1">
        <f t="array" ref="G11310">INDEX(_xlfn._xlws.FILTER(A$9:A$16378,E11310=E$9:E$16378*ISNUMBER(A$9:A$16378)),COUNT(_xlfn._xlws.FILTER(A$9:A$16378,E11310=E$9:E$16378*ISNUMBER(A$9:A$16378))))</f>
        <v>44537</v>
      </c>
      <c r="H11310">
        <v>11310</v>
      </c>
      <c r="I11310" s="10" cm="1">
        <f t="array" ref="I11310">_xlfn.IFS(AND(OR(_xlfn._xlws.FILTER(D$9:D$16388,E$9:E$16388=E11310)),ROW()=_xlfn.MINIFS(_xlfn.ANCHORARRAY(H$9),E$9:E$16388,E11310)),A11310-C$4,ROW()=_xlfn.MINIFS(_xlfn.ANCHORARRAY(H$9),E$9:E$16388,E11310),IFERROR(A11310-INDEX(G$9:G$16388,MATCH(E11310-1,E$9:E$16388,0)),A11310-C$4),ISNUMBER(A11310),A11310-F11310,TRUE,"")</f>
        <v>0</v>
      </c>
      <c r="J11310" t="b">
        <f t="shared" si="526"/>
        <v>0</v>
      </c>
      <c r="L11310" s="5"/>
    </row>
    <row r="11311" spans="1:12">
      <c r="A11311" s="1" t="s">
        <v>14</v>
      </c>
      <c r="B11311" s="4" t="str">
        <f>"annual period "&amp;COUNTIF(D$9:D11311,TRUE)</f>
        <v>annual period 38</v>
      </c>
      <c r="D11311" t="b">
        <f t="shared" si="528"/>
        <v>0</v>
      </c>
      <c r="E11311">
        <f t="shared" si="527"/>
        <v>1840</v>
      </c>
      <c r="F11311" s="5" cm="1">
        <f t="array" ref="F11311">INDEX(_xlfn._xlws.FILTER(A$9:A$16378,E11311=E$9:E$16378*ISNUMBER(A$9:A$16378)),1)</f>
        <v>44540</v>
      </c>
      <c r="G11311" s="5" cm="1">
        <f t="array" ref="G11311">INDEX(_xlfn._xlws.FILTER(A$9:A$16378,E11311=E$9:E$16378*ISNUMBER(A$9:A$16378)),COUNT(_xlfn._xlws.FILTER(A$9:A$16378,E11311=E$9:E$16378*ISNUMBER(A$9:A$16378))))</f>
        <v>44540</v>
      </c>
      <c r="H11311" t="str">
        <v/>
      </c>
      <c r="I11311" s="10" t="str" cm="1">
        <f t="array" ref="I11311">_xlfn.IFS(AND(OR(_xlfn._xlws.FILTER(D$9:D$16388,E$9:E$16388=E11311)),ROW()=_xlfn.MINIFS(_xlfn.ANCHORARRAY(H$9),E$9:E$16388,E11311)),A11311-C$4,ROW()=_xlfn.MINIFS(_xlfn.ANCHORARRAY(H$9),E$9:E$16388,E11311),IFERROR(A11311-INDEX(G$9:G$16388,MATCH(E11311-1,E$9:E$16388,0)),A11311-C$4),ISNUMBER(A11311),A11311-F11311,TRUE,"")</f>
        <v/>
      </c>
      <c r="J11311" t="str">
        <f t="shared" si="526"/>
        <v/>
      </c>
      <c r="L11311" s="5"/>
    </row>
    <row r="11312" spans="1:12">
      <c r="A11312" s="2"/>
      <c r="B11312" s="4" t="str">
        <f>"annual period "&amp;COUNTIF(D$9:D11312,TRUE)</f>
        <v>annual period 38</v>
      </c>
      <c r="D11312" t="b">
        <f t="shared" si="528"/>
        <v>0</v>
      </c>
      <c r="E11312">
        <f t="shared" si="527"/>
        <v>1840</v>
      </c>
      <c r="F11312" s="5" cm="1">
        <f t="array" ref="F11312">INDEX(_xlfn._xlws.FILTER(A$9:A$16378,E11312=E$9:E$16378*ISNUMBER(A$9:A$16378)),1)</f>
        <v>44540</v>
      </c>
      <c r="G11312" s="5" cm="1">
        <f t="array" ref="G11312">INDEX(_xlfn._xlws.FILTER(A$9:A$16378,E11312=E$9:E$16378*ISNUMBER(A$9:A$16378)),COUNT(_xlfn._xlws.FILTER(A$9:A$16378,E11312=E$9:E$16378*ISNUMBER(A$9:A$16378))))</f>
        <v>44540</v>
      </c>
      <c r="H11312" t="str">
        <v/>
      </c>
      <c r="I11312" s="10" t="str" cm="1">
        <f t="array" ref="I11312">_xlfn.IFS(AND(OR(_xlfn._xlws.FILTER(D$9:D$16388,E$9:E$16388=E11312)),ROW()=_xlfn.MINIFS(_xlfn.ANCHORARRAY(H$9),E$9:E$16388,E11312)),A11312-C$4,ROW()=_xlfn.MINIFS(_xlfn.ANCHORARRAY(H$9),E$9:E$16388,E11312),IFERROR(A11312-INDEX(G$9:G$16388,MATCH(E11312-1,E$9:E$16388,0)),A11312-C$4),ISNUMBER(A11312),A11312-F11312,TRUE,"")</f>
        <v/>
      </c>
      <c r="J11312" t="str">
        <f t="shared" si="526"/>
        <v/>
      </c>
      <c r="L11312" s="5"/>
    </row>
    <row r="11313" spans="1:12">
      <c r="A11313" s="3">
        <v>44540</v>
      </c>
      <c r="B11313" s="4" t="str">
        <f>"annual period "&amp;COUNTIF(D$9:D11313,TRUE)</f>
        <v>annual period 38</v>
      </c>
      <c r="D11313" t="b">
        <f t="shared" si="528"/>
        <v>0</v>
      </c>
      <c r="E11313">
        <f t="shared" si="527"/>
        <v>1840</v>
      </c>
      <c r="F11313" s="5" cm="1">
        <f t="array" ref="F11313">INDEX(_xlfn._xlws.FILTER(A$9:A$16378,E11313=E$9:E$16378*ISNUMBER(A$9:A$16378)),1)</f>
        <v>44540</v>
      </c>
      <c r="G11313" s="5" cm="1">
        <f t="array" ref="G11313">INDEX(_xlfn._xlws.FILTER(A$9:A$16378,E11313=E$9:E$16378*ISNUMBER(A$9:A$16378)),COUNT(_xlfn._xlws.FILTER(A$9:A$16378,E11313=E$9:E$16378*ISNUMBER(A$9:A$16378))))</f>
        <v>44540</v>
      </c>
      <c r="H11313">
        <v>11313</v>
      </c>
      <c r="I11313" s="10" cm="1">
        <f t="array" ref="I11313">_xlfn.IFS(AND(OR(_xlfn._xlws.FILTER(D$9:D$16388,E$9:E$16388=E11313)),ROW()=_xlfn.MINIFS(_xlfn.ANCHORARRAY(H$9),E$9:E$16388,E11313)),A11313-C$4,ROW()=_xlfn.MINIFS(_xlfn.ANCHORARRAY(H$9),E$9:E$16388,E11313),IFERROR(A11313-INDEX(G$9:G$16388,MATCH(E11313-1,E$9:E$16388,0)),A11313-C$4),ISNUMBER(A11313),A11313-F11313,TRUE,"")</f>
        <v>3</v>
      </c>
      <c r="J11313" t="b">
        <f t="shared" si="526"/>
        <v>0</v>
      </c>
      <c r="L11313" s="5"/>
    </row>
    <row r="11314" spans="1:12">
      <c r="B11314" s="4" t="str">
        <f>"annual period "&amp;COUNTIF(D$9:D11314,TRUE)</f>
        <v>annual period 38</v>
      </c>
      <c r="D11314" t="b">
        <f t="shared" si="528"/>
        <v>0</v>
      </c>
      <c r="E11314">
        <f t="shared" si="527"/>
        <v>1840</v>
      </c>
      <c r="F11314" s="5" cm="1">
        <f t="array" ref="F11314">INDEX(_xlfn._xlws.FILTER(A$9:A$16378,E11314=E$9:E$16378*ISNUMBER(A$9:A$16378)),1)</f>
        <v>44540</v>
      </c>
      <c r="G11314" s="5" cm="1">
        <f t="array" ref="G11314">INDEX(_xlfn._xlws.FILTER(A$9:A$16378,E11314=E$9:E$16378*ISNUMBER(A$9:A$16378)),COUNT(_xlfn._xlws.FILTER(A$9:A$16378,E11314=E$9:E$16378*ISNUMBER(A$9:A$16378))))</f>
        <v>44540</v>
      </c>
      <c r="H11314" t="str">
        <v/>
      </c>
      <c r="I11314" s="10" t="str" cm="1">
        <f t="array" ref="I11314">_xlfn.IFS(AND(OR(_xlfn._xlws.FILTER(D$9:D$16388,E$9:E$16388=E11314)),ROW()=_xlfn.MINIFS(_xlfn.ANCHORARRAY(H$9),E$9:E$16388,E11314)),A11314-C$4,ROW()=_xlfn.MINIFS(_xlfn.ANCHORARRAY(H$9),E$9:E$16388,E11314),IFERROR(A11314-INDEX(G$9:G$16388,MATCH(E11314-1,E$9:E$16388,0)),A11314-C$4),ISNUMBER(A11314),A11314-F11314,TRUE,"")</f>
        <v/>
      </c>
      <c r="J11314" t="str">
        <f t="shared" si="526"/>
        <v/>
      </c>
      <c r="L11314" s="5"/>
    </row>
    <row r="11315" spans="1:12">
      <c r="A11315" s="3">
        <v>44540</v>
      </c>
      <c r="B11315" s="4" t="str">
        <f>"annual period "&amp;COUNTIF(D$9:D11315,TRUE)</f>
        <v>annual period 38</v>
      </c>
      <c r="D11315" t="b">
        <f t="shared" si="528"/>
        <v>0</v>
      </c>
      <c r="E11315">
        <f t="shared" si="527"/>
        <v>1840</v>
      </c>
      <c r="F11315" s="5" cm="1">
        <f t="array" ref="F11315">INDEX(_xlfn._xlws.FILTER(A$9:A$16378,E11315=E$9:E$16378*ISNUMBER(A$9:A$16378)),1)</f>
        <v>44540</v>
      </c>
      <c r="G11315" s="5" cm="1">
        <f t="array" ref="G11315">INDEX(_xlfn._xlws.FILTER(A$9:A$16378,E11315=E$9:E$16378*ISNUMBER(A$9:A$16378)),COUNT(_xlfn._xlws.FILTER(A$9:A$16378,E11315=E$9:E$16378*ISNUMBER(A$9:A$16378))))</f>
        <v>44540</v>
      </c>
      <c r="H11315">
        <v>11315</v>
      </c>
      <c r="I11315" s="10" cm="1">
        <f t="array" ref="I11315">_xlfn.IFS(AND(OR(_xlfn._xlws.FILTER(D$9:D$16388,E$9:E$16388=E11315)),ROW()=_xlfn.MINIFS(_xlfn.ANCHORARRAY(H$9),E$9:E$16388,E11315)),A11315-C$4,ROW()=_xlfn.MINIFS(_xlfn.ANCHORARRAY(H$9),E$9:E$16388,E11315),IFERROR(A11315-INDEX(G$9:G$16388,MATCH(E11315-1,E$9:E$16388,0)),A11315-C$4),ISNUMBER(A11315),A11315-F11315,TRUE,"")</f>
        <v>0</v>
      </c>
      <c r="J11315" t="b">
        <f t="shared" si="526"/>
        <v>0</v>
      </c>
      <c r="L11315" s="5"/>
    </row>
    <row r="11316" spans="1:12">
      <c r="A11316" s="1" t="s">
        <v>14</v>
      </c>
      <c r="B11316" s="4" t="str">
        <f>"annual period "&amp;COUNTIF(D$9:D11316,TRUE)</f>
        <v>annual period 38</v>
      </c>
      <c r="D11316" t="b">
        <f t="shared" si="528"/>
        <v>0</v>
      </c>
      <c r="E11316">
        <f t="shared" si="527"/>
        <v>1841</v>
      </c>
      <c r="F11316" s="5" cm="1">
        <f t="array" ref="F11316">INDEX(_xlfn._xlws.FILTER(A$9:A$16378,E11316=E$9:E$16378*ISNUMBER(A$9:A$16378)),1)</f>
        <v>44545</v>
      </c>
      <c r="G11316" s="5" cm="1">
        <f t="array" ref="G11316">INDEX(_xlfn._xlws.FILTER(A$9:A$16378,E11316=E$9:E$16378*ISNUMBER(A$9:A$16378)),COUNT(_xlfn._xlws.FILTER(A$9:A$16378,E11316=E$9:E$16378*ISNUMBER(A$9:A$16378))))</f>
        <v>44545</v>
      </c>
      <c r="H11316" t="str">
        <v/>
      </c>
      <c r="I11316" s="10" t="str" cm="1">
        <f t="array" ref="I11316">_xlfn.IFS(AND(OR(_xlfn._xlws.FILTER(D$9:D$16388,E$9:E$16388=E11316)),ROW()=_xlfn.MINIFS(_xlfn.ANCHORARRAY(H$9),E$9:E$16388,E11316)),A11316-C$4,ROW()=_xlfn.MINIFS(_xlfn.ANCHORARRAY(H$9),E$9:E$16388,E11316),IFERROR(A11316-INDEX(G$9:G$16388,MATCH(E11316-1,E$9:E$16388,0)),A11316-C$4),ISNUMBER(A11316),A11316-F11316,TRUE,"")</f>
        <v/>
      </c>
      <c r="J11316" t="str">
        <f t="shared" si="526"/>
        <v/>
      </c>
      <c r="L11316" s="5"/>
    </row>
    <row r="11317" spans="1:12">
      <c r="A11317" s="2"/>
      <c r="B11317" s="4" t="str">
        <f>"annual period "&amp;COUNTIF(D$9:D11317,TRUE)</f>
        <v>annual period 38</v>
      </c>
      <c r="D11317" t="b">
        <f t="shared" si="528"/>
        <v>0</v>
      </c>
      <c r="E11317">
        <f t="shared" si="527"/>
        <v>1841</v>
      </c>
      <c r="F11317" s="5" cm="1">
        <f t="array" ref="F11317">INDEX(_xlfn._xlws.FILTER(A$9:A$16378,E11317=E$9:E$16378*ISNUMBER(A$9:A$16378)),1)</f>
        <v>44545</v>
      </c>
      <c r="G11317" s="5" cm="1">
        <f t="array" ref="G11317">INDEX(_xlfn._xlws.FILTER(A$9:A$16378,E11317=E$9:E$16378*ISNUMBER(A$9:A$16378)),COUNT(_xlfn._xlws.FILTER(A$9:A$16378,E11317=E$9:E$16378*ISNUMBER(A$9:A$16378))))</f>
        <v>44545</v>
      </c>
      <c r="H11317" t="str">
        <v/>
      </c>
      <c r="I11317" s="10" t="str" cm="1">
        <f t="array" ref="I11317">_xlfn.IFS(AND(OR(_xlfn._xlws.FILTER(D$9:D$16388,E$9:E$16388=E11317)),ROW()=_xlfn.MINIFS(_xlfn.ANCHORARRAY(H$9),E$9:E$16388,E11317)),A11317-C$4,ROW()=_xlfn.MINIFS(_xlfn.ANCHORARRAY(H$9),E$9:E$16388,E11317),IFERROR(A11317-INDEX(G$9:G$16388,MATCH(E11317-1,E$9:E$16388,0)),A11317-C$4),ISNUMBER(A11317),A11317-F11317,TRUE,"")</f>
        <v/>
      </c>
      <c r="J11317" t="str">
        <f t="shared" si="526"/>
        <v/>
      </c>
      <c r="L11317" s="5"/>
    </row>
    <row r="11318" spans="1:12">
      <c r="A11318" s="3">
        <v>44545</v>
      </c>
      <c r="B11318" s="4" t="str">
        <f>"annual period "&amp;COUNTIF(D$9:D11318,TRUE)</f>
        <v>annual period 38</v>
      </c>
      <c r="D11318" t="b">
        <f t="shared" si="528"/>
        <v>0</v>
      </c>
      <c r="E11318">
        <f t="shared" si="527"/>
        <v>1841</v>
      </c>
      <c r="F11318" s="5" cm="1">
        <f t="array" ref="F11318">INDEX(_xlfn._xlws.FILTER(A$9:A$16378,E11318=E$9:E$16378*ISNUMBER(A$9:A$16378)),1)</f>
        <v>44545</v>
      </c>
      <c r="G11318" s="5" cm="1">
        <f t="array" ref="G11318">INDEX(_xlfn._xlws.FILTER(A$9:A$16378,E11318=E$9:E$16378*ISNUMBER(A$9:A$16378)),COUNT(_xlfn._xlws.FILTER(A$9:A$16378,E11318=E$9:E$16378*ISNUMBER(A$9:A$16378))))</f>
        <v>44545</v>
      </c>
      <c r="H11318">
        <v>11318</v>
      </c>
      <c r="I11318" s="10" cm="1">
        <f t="array" ref="I11318">_xlfn.IFS(AND(OR(_xlfn._xlws.FILTER(D$9:D$16388,E$9:E$16388=E11318)),ROW()=_xlfn.MINIFS(_xlfn.ANCHORARRAY(H$9),E$9:E$16388,E11318)),A11318-C$4,ROW()=_xlfn.MINIFS(_xlfn.ANCHORARRAY(H$9),E$9:E$16388,E11318),IFERROR(A11318-INDEX(G$9:G$16388,MATCH(E11318-1,E$9:E$16388,0)),A11318-C$4),ISNUMBER(A11318),A11318-F11318,TRUE,"")</f>
        <v>5</v>
      </c>
      <c r="J11318" t="b">
        <f t="shared" si="526"/>
        <v>0</v>
      </c>
      <c r="L11318" s="5"/>
    </row>
    <row r="11319" spans="1:12">
      <c r="B11319" s="4" t="str">
        <f>"annual period "&amp;COUNTIF(D$9:D11319,TRUE)</f>
        <v>annual period 38</v>
      </c>
      <c r="D11319" t="b">
        <f t="shared" si="528"/>
        <v>0</v>
      </c>
      <c r="E11319">
        <f t="shared" si="527"/>
        <v>1841</v>
      </c>
      <c r="F11319" s="5" cm="1">
        <f t="array" ref="F11319">INDEX(_xlfn._xlws.FILTER(A$9:A$16378,E11319=E$9:E$16378*ISNUMBER(A$9:A$16378)),1)</f>
        <v>44545</v>
      </c>
      <c r="G11319" s="5" cm="1">
        <f t="array" ref="G11319">INDEX(_xlfn._xlws.FILTER(A$9:A$16378,E11319=E$9:E$16378*ISNUMBER(A$9:A$16378)),COUNT(_xlfn._xlws.FILTER(A$9:A$16378,E11319=E$9:E$16378*ISNUMBER(A$9:A$16378))))</f>
        <v>44545</v>
      </c>
      <c r="H11319" t="str">
        <v/>
      </c>
      <c r="I11319" s="10" t="str" cm="1">
        <f t="array" ref="I11319">_xlfn.IFS(AND(OR(_xlfn._xlws.FILTER(D$9:D$16388,E$9:E$16388=E11319)),ROW()=_xlfn.MINIFS(_xlfn.ANCHORARRAY(H$9),E$9:E$16388,E11319)),A11319-C$4,ROW()=_xlfn.MINIFS(_xlfn.ANCHORARRAY(H$9),E$9:E$16388,E11319),IFERROR(A11319-INDEX(G$9:G$16388,MATCH(E11319-1,E$9:E$16388,0)),A11319-C$4),ISNUMBER(A11319),A11319-F11319,TRUE,"")</f>
        <v/>
      </c>
      <c r="J11319" t="str">
        <f t="shared" si="526"/>
        <v/>
      </c>
      <c r="L11319" s="5"/>
    </row>
    <row r="11320" spans="1:12">
      <c r="A11320" s="3">
        <v>44545</v>
      </c>
      <c r="B11320" s="4" t="str">
        <f>"annual period "&amp;COUNTIF(D$9:D11320,TRUE)</f>
        <v>annual period 38</v>
      </c>
      <c r="D11320" t="b">
        <f t="shared" si="528"/>
        <v>0</v>
      </c>
      <c r="E11320">
        <f t="shared" si="527"/>
        <v>1841</v>
      </c>
      <c r="F11320" s="5" cm="1">
        <f t="array" ref="F11320">INDEX(_xlfn._xlws.FILTER(A$9:A$16378,E11320=E$9:E$16378*ISNUMBER(A$9:A$16378)),1)</f>
        <v>44545</v>
      </c>
      <c r="G11320" s="5" cm="1">
        <f t="array" ref="G11320">INDEX(_xlfn._xlws.FILTER(A$9:A$16378,E11320=E$9:E$16378*ISNUMBER(A$9:A$16378)),COUNT(_xlfn._xlws.FILTER(A$9:A$16378,E11320=E$9:E$16378*ISNUMBER(A$9:A$16378))))</f>
        <v>44545</v>
      </c>
      <c r="H11320">
        <v>11320</v>
      </c>
      <c r="I11320" s="10" cm="1">
        <f t="array" ref="I11320">_xlfn.IFS(AND(OR(_xlfn._xlws.FILTER(D$9:D$16388,E$9:E$16388=E11320)),ROW()=_xlfn.MINIFS(_xlfn.ANCHORARRAY(H$9),E$9:E$16388,E11320)),A11320-C$4,ROW()=_xlfn.MINIFS(_xlfn.ANCHORARRAY(H$9),E$9:E$16388,E11320),IFERROR(A11320-INDEX(G$9:G$16388,MATCH(E11320-1,E$9:E$16388,0)),A11320-C$4),ISNUMBER(A11320),A11320-F11320,TRUE,"")</f>
        <v>0</v>
      </c>
      <c r="J11320" t="b">
        <f t="shared" si="526"/>
        <v>0</v>
      </c>
      <c r="L11320" s="5"/>
    </row>
    <row r="11321" spans="1:12">
      <c r="A11321" s="1" t="s">
        <v>14</v>
      </c>
      <c r="B11321" s="4" t="str">
        <f>"annual period "&amp;COUNTIF(D$9:D11321,TRUE)</f>
        <v>annual period 38</v>
      </c>
      <c r="D11321" t="b">
        <f t="shared" si="528"/>
        <v>0</v>
      </c>
      <c r="E11321">
        <f t="shared" si="527"/>
        <v>1842</v>
      </c>
      <c r="F11321" s="5" cm="1">
        <f t="array" ref="F11321">INDEX(_xlfn._xlws.FILTER(A$9:A$16378,E11321=E$9:E$16378*ISNUMBER(A$9:A$16378)),1)</f>
        <v>44546</v>
      </c>
      <c r="G11321" s="5" cm="1">
        <f t="array" ref="G11321">INDEX(_xlfn._xlws.FILTER(A$9:A$16378,E11321=E$9:E$16378*ISNUMBER(A$9:A$16378)),COUNT(_xlfn._xlws.FILTER(A$9:A$16378,E11321=E$9:E$16378*ISNUMBER(A$9:A$16378))))</f>
        <v>44546</v>
      </c>
      <c r="H11321" t="str">
        <v/>
      </c>
      <c r="I11321" s="10" t="str" cm="1">
        <f t="array" ref="I11321">_xlfn.IFS(AND(OR(_xlfn._xlws.FILTER(D$9:D$16388,E$9:E$16388=E11321)),ROW()=_xlfn.MINIFS(_xlfn.ANCHORARRAY(H$9),E$9:E$16388,E11321)),A11321-C$4,ROW()=_xlfn.MINIFS(_xlfn.ANCHORARRAY(H$9),E$9:E$16388,E11321),IFERROR(A11321-INDEX(G$9:G$16388,MATCH(E11321-1,E$9:E$16388,0)),A11321-C$4),ISNUMBER(A11321),A11321-F11321,TRUE,"")</f>
        <v/>
      </c>
      <c r="J11321" t="str">
        <f t="shared" si="526"/>
        <v/>
      </c>
      <c r="L11321" s="5"/>
    </row>
    <row r="11322" spans="1:12">
      <c r="A11322" s="2"/>
      <c r="B11322" s="4" t="str">
        <f>"annual period "&amp;COUNTIF(D$9:D11322,TRUE)</f>
        <v>annual period 38</v>
      </c>
      <c r="D11322" t="b">
        <f t="shared" si="528"/>
        <v>0</v>
      </c>
      <c r="E11322">
        <f t="shared" si="527"/>
        <v>1842</v>
      </c>
      <c r="F11322" s="5" cm="1">
        <f t="array" ref="F11322">INDEX(_xlfn._xlws.FILTER(A$9:A$16378,E11322=E$9:E$16378*ISNUMBER(A$9:A$16378)),1)</f>
        <v>44546</v>
      </c>
      <c r="G11322" s="5" cm="1">
        <f t="array" ref="G11322">INDEX(_xlfn._xlws.FILTER(A$9:A$16378,E11322=E$9:E$16378*ISNUMBER(A$9:A$16378)),COUNT(_xlfn._xlws.FILTER(A$9:A$16378,E11322=E$9:E$16378*ISNUMBER(A$9:A$16378))))</f>
        <v>44546</v>
      </c>
      <c r="H11322" t="str">
        <v/>
      </c>
      <c r="I11322" s="10" t="str" cm="1">
        <f t="array" ref="I11322">_xlfn.IFS(AND(OR(_xlfn._xlws.FILTER(D$9:D$16388,E$9:E$16388=E11322)),ROW()=_xlfn.MINIFS(_xlfn.ANCHORARRAY(H$9),E$9:E$16388,E11322)),A11322-C$4,ROW()=_xlfn.MINIFS(_xlfn.ANCHORARRAY(H$9),E$9:E$16388,E11322),IFERROR(A11322-INDEX(G$9:G$16388,MATCH(E11322-1,E$9:E$16388,0)),A11322-C$4),ISNUMBER(A11322),A11322-F11322,TRUE,"")</f>
        <v/>
      </c>
      <c r="J11322" t="str">
        <f t="shared" si="526"/>
        <v/>
      </c>
      <c r="L11322" s="5"/>
    </row>
    <row r="11323" spans="1:12">
      <c r="A11323" s="3">
        <v>44546</v>
      </c>
      <c r="B11323" s="4" t="str">
        <f>"annual period "&amp;COUNTIF(D$9:D11323,TRUE)</f>
        <v>annual period 38</v>
      </c>
      <c r="D11323" t="b">
        <f t="shared" si="528"/>
        <v>0</v>
      </c>
      <c r="E11323">
        <f t="shared" si="527"/>
        <v>1842</v>
      </c>
      <c r="F11323" s="5" cm="1">
        <f t="array" ref="F11323">INDEX(_xlfn._xlws.FILTER(A$9:A$16378,E11323=E$9:E$16378*ISNUMBER(A$9:A$16378)),1)</f>
        <v>44546</v>
      </c>
      <c r="G11323" s="5" cm="1">
        <f t="array" ref="G11323">INDEX(_xlfn._xlws.FILTER(A$9:A$16378,E11323=E$9:E$16378*ISNUMBER(A$9:A$16378)),COUNT(_xlfn._xlws.FILTER(A$9:A$16378,E11323=E$9:E$16378*ISNUMBER(A$9:A$16378))))</f>
        <v>44546</v>
      </c>
      <c r="H11323">
        <v>11323</v>
      </c>
      <c r="I11323" s="10" cm="1">
        <f t="array" ref="I11323">_xlfn.IFS(AND(OR(_xlfn._xlws.FILTER(D$9:D$16388,E$9:E$16388=E11323)),ROW()=_xlfn.MINIFS(_xlfn.ANCHORARRAY(H$9),E$9:E$16388,E11323)),A11323-C$4,ROW()=_xlfn.MINIFS(_xlfn.ANCHORARRAY(H$9),E$9:E$16388,E11323),IFERROR(A11323-INDEX(G$9:G$16388,MATCH(E11323-1,E$9:E$16388,0)),A11323-C$4),ISNUMBER(A11323),A11323-F11323,TRUE,"")</f>
        <v>1</v>
      </c>
      <c r="J11323" t="b">
        <f t="shared" si="526"/>
        <v>0</v>
      </c>
      <c r="L11323" s="5"/>
    </row>
    <row r="11324" spans="1:12">
      <c r="A11324" s="1" t="s">
        <v>14</v>
      </c>
      <c r="B11324" s="4" t="str">
        <f>"annual period "&amp;COUNTIF(D$9:D11324,TRUE)</f>
        <v>annual period 38</v>
      </c>
      <c r="D11324" t="b">
        <f t="shared" si="528"/>
        <v>0</v>
      </c>
      <c r="E11324">
        <f t="shared" si="527"/>
        <v>1843</v>
      </c>
      <c r="F11324" s="5" cm="1">
        <f t="array" ref="F11324">INDEX(_xlfn._xlws.FILTER(A$9:A$16378,E11324=E$9:E$16378*ISNUMBER(A$9:A$16378)),1)</f>
        <v>44549</v>
      </c>
      <c r="G11324" s="5" cm="1">
        <f t="array" ref="G11324">INDEX(_xlfn._xlws.FILTER(A$9:A$16378,E11324=E$9:E$16378*ISNUMBER(A$9:A$16378)),COUNT(_xlfn._xlws.FILTER(A$9:A$16378,E11324=E$9:E$16378*ISNUMBER(A$9:A$16378))))</f>
        <v>44549</v>
      </c>
      <c r="H11324" t="str">
        <v/>
      </c>
      <c r="I11324" s="10" t="str" cm="1">
        <f t="array" ref="I11324">_xlfn.IFS(AND(OR(_xlfn._xlws.FILTER(D$9:D$16388,E$9:E$16388=E11324)),ROW()=_xlfn.MINIFS(_xlfn.ANCHORARRAY(H$9),E$9:E$16388,E11324)),A11324-C$4,ROW()=_xlfn.MINIFS(_xlfn.ANCHORARRAY(H$9),E$9:E$16388,E11324),IFERROR(A11324-INDEX(G$9:G$16388,MATCH(E11324-1,E$9:E$16388,0)),A11324-C$4),ISNUMBER(A11324),A11324-F11324,TRUE,"")</f>
        <v/>
      </c>
      <c r="J11324" t="str">
        <f t="shared" si="526"/>
        <v/>
      </c>
      <c r="L11324" s="5"/>
    </row>
    <row r="11325" spans="1:12">
      <c r="A11325" s="2"/>
      <c r="B11325" s="4" t="str">
        <f>"annual period "&amp;COUNTIF(D$9:D11325,TRUE)</f>
        <v>annual period 38</v>
      </c>
      <c r="D11325" t="b">
        <f t="shared" si="528"/>
        <v>0</v>
      </c>
      <c r="E11325">
        <f t="shared" si="527"/>
        <v>1843</v>
      </c>
      <c r="F11325" s="5" cm="1">
        <f t="array" ref="F11325">INDEX(_xlfn._xlws.FILTER(A$9:A$16378,E11325=E$9:E$16378*ISNUMBER(A$9:A$16378)),1)</f>
        <v>44549</v>
      </c>
      <c r="G11325" s="5" cm="1">
        <f t="array" ref="G11325">INDEX(_xlfn._xlws.FILTER(A$9:A$16378,E11325=E$9:E$16378*ISNUMBER(A$9:A$16378)),COUNT(_xlfn._xlws.FILTER(A$9:A$16378,E11325=E$9:E$16378*ISNUMBER(A$9:A$16378))))</f>
        <v>44549</v>
      </c>
      <c r="H11325" t="str">
        <v/>
      </c>
      <c r="I11325" s="10" t="str" cm="1">
        <f t="array" ref="I11325">_xlfn.IFS(AND(OR(_xlfn._xlws.FILTER(D$9:D$16388,E$9:E$16388=E11325)),ROW()=_xlfn.MINIFS(_xlfn.ANCHORARRAY(H$9),E$9:E$16388,E11325)),A11325-C$4,ROW()=_xlfn.MINIFS(_xlfn.ANCHORARRAY(H$9),E$9:E$16388,E11325),IFERROR(A11325-INDEX(G$9:G$16388,MATCH(E11325-1,E$9:E$16388,0)),A11325-C$4),ISNUMBER(A11325),A11325-F11325,TRUE,"")</f>
        <v/>
      </c>
      <c r="J11325" t="str">
        <f t="shared" si="526"/>
        <v/>
      </c>
      <c r="L11325" s="5"/>
    </row>
    <row r="11326" spans="1:12">
      <c r="A11326" s="3">
        <v>44549</v>
      </c>
      <c r="B11326" s="4" t="str">
        <f>"annual period "&amp;COUNTIF(D$9:D11326,TRUE)</f>
        <v>annual period 38</v>
      </c>
      <c r="D11326" t="b">
        <f t="shared" si="528"/>
        <v>0</v>
      </c>
      <c r="E11326">
        <f t="shared" si="527"/>
        <v>1843</v>
      </c>
      <c r="F11326" s="5" cm="1">
        <f t="array" ref="F11326">INDEX(_xlfn._xlws.FILTER(A$9:A$16378,E11326=E$9:E$16378*ISNUMBER(A$9:A$16378)),1)</f>
        <v>44549</v>
      </c>
      <c r="G11326" s="5" cm="1">
        <f t="array" ref="G11326">INDEX(_xlfn._xlws.FILTER(A$9:A$16378,E11326=E$9:E$16378*ISNUMBER(A$9:A$16378)),COUNT(_xlfn._xlws.FILTER(A$9:A$16378,E11326=E$9:E$16378*ISNUMBER(A$9:A$16378))))</f>
        <v>44549</v>
      </c>
      <c r="H11326">
        <v>11326</v>
      </c>
      <c r="I11326" s="10" cm="1">
        <f t="array" ref="I11326">_xlfn.IFS(AND(OR(_xlfn._xlws.FILTER(D$9:D$16388,E$9:E$16388=E11326)),ROW()=_xlfn.MINIFS(_xlfn.ANCHORARRAY(H$9),E$9:E$16388,E11326)),A11326-C$4,ROW()=_xlfn.MINIFS(_xlfn.ANCHORARRAY(H$9),E$9:E$16388,E11326),IFERROR(A11326-INDEX(G$9:G$16388,MATCH(E11326-1,E$9:E$16388,0)),A11326-C$4),ISNUMBER(A11326),A11326-F11326,TRUE,"")</f>
        <v>3</v>
      </c>
      <c r="J11326" t="b">
        <f t="shared" si="526"/>
        <v>0</v>
      </c>
      <c r="L11326" s="5"/>
    </row>
    <row r="11327" spans="1:12">
      <c r="A11327" s="1" t="s">
        <v>14</v>
      </c>
      <c r="B11327" s="4" t="str">
        <f>"annual period "&amp;COUNTIF(D$9:D11327,TRUE)</f>
        <v>annual period 38</v>
      </c>
      <c r="D11327" t="b">
        <f t="shared" si="528"/>
        <v>0</v>
      </c>
      <c r="E11327">
        <f t="shared" si="527"/>
        <v>1844</v>
      </c>
      <c r="F11327" s="5" cm="1">
        <f t="array" ref="F11327">INDEX(_xlfn._xlws.FILTER(A$9:A$16378,E11327=E$9:E$16378*ISNUMBER(A$9:A$16378)),1)</f>
        <v>44554</v>
      </c>
      <c r="G11327" s="5" cm="1">
        <f t="array" ref="G11327">INDEX(_xlfn._xlws.FILTER(A$9:A$16378,E11327=E$9:E$16378*ISNUMBER(A$9:A$16378)),COUNT(_xlfn._xlws.FILTER(A$9:A$16378,E11327=E$9:E$16378*ISNUMBER(A$9:A$16378))))</f>
        <v>44554</v>
      </c>
      <c r="H11327" t="str">
        <v/>
      </c>
      <c r="I11327" s="10" t="str" cm="1">
        <f t="array" ref="I11327">_xlfn.IFS(AND(OR(_xlfn._xlws.FILTER(D$9:D$16388,E$9:E$16388=E11327)),ROW()=_xlfn.MINIFS(_xlfn.ANCHORARRAY(H$9),E$9:E$16388,E11327)),A11327-C$4,ROW()=_xlfn.MINIFS(_xlfn.ANCHORARRAY(H$9),E$9:E$16388,E11327),IFERROR(A11327-INDEX(G$9:G$16388,MATCH(E11327-1,E$9:E$16388,0)),A11327-C$4),ISNUMBER(A11327),A11327-F11327,TRUE,"")</f>
        <v/>
      </c>
      <c r="J11327" t="str">
        <f t="shared" si="526"/>
        <v/>
      </c>
      <c r="L11327" s="5"/>
    </row>
    <row r="11328" spans="1:12">
      <c r="A11328" s="2"/>
      <c r="B11328" s="4" t="str">
        <f>"annual period "&amp;COUNTIF(D$9:D11328,TRUE)</f>
        <v>annual period 38</v>
      </c>
      <c r="D11328" t="b">
        <f t="shared" si="528"/>
        <v>0</v>
      </c>
      <c r="E11328">
        <f t="shared" si="527"/>
        <v>1844</v>
      </c>
      <c r="F11328" s="5" cm="1">
        <f t="array" ref="F11328">INDEX(_xlfn._xlws.FILTER(A$9:A$16378,E11328=E$9:E$16378*ISNUMBER(A$9:A$16378)),1)</f>
        <v>44554</v>
      </c>
      <c r="G11328" s="5" cm="1">
        <f t="array" ref="G11328">INDEX(_xlfn._xlws.FILTER(A$9:A$16378,E11328=E$9:E$16378*ISNUMBER(A$9:A$16378)),COUNT(_xlfn._xlws.FILTER(A$9:A$16378,E11328=E$9:E$16378*ISNUMBER(A$9:A$16378))))</f>
        <v>44554</v>
      </c>
      <c r="H11328" t="str">
        <v/>
      </c>
      <c r="I11328" s="10" t="str" cm="1">
        <f t="array" ref="I11328">_xlfn.IFS(AND(OR(_xlfn._xlws.FILTER(D$9:D$16388,E$9:E$16388=E11328)),ROW()=_xlfn.MINIFS(_xlfn.ANCHORARRAY(H$9),E$9:E$16388,E11328)),A11328-C$4,ROW()=_xlfn.MINIFS(_xlfn.ANCHORARRAY(H$9),E$9:E$16388,E11328),IFERROR(A11328-INDEX(G$9:G$16388,MATCH(E11328-1,E$9:E$16388,0)),A11328-C$4),ISNUMBER(A11328),A11328-F11328,TRUE,"")</f>
        <v/>
      </c>
      <c r="J11328" t="str">
        <f t="shared" si="526"/>
        <v/>
      </c>
      <c r="L11328" s="5"/>
    </row>
    <row r="11329" spans="1:12">
      <c r="A11329" s="3">
        <v>44554</v>
      </c>
      <c r="B11329" s="4" t="str">
        <f>"annual period "&amp;COUNTIF(D$9:D11329,TRUE)</f>
        <v>annual period 38</v>
      </c>
      <c r="D11329" t="b">
        <f t="shared" si="528"/>
        <v>0</v>
      </c>
      <c r="E11329">
        <f t="shared" si="527"/>
        <v>1844</v>
      </c>
      <c r="F11329" s="5" cm="1">
        <f t="array" ref="F11329">INDEX(_xlfn._xlws.FILTER(A$9:A$16378,E11329=E$9:E$16378*ISNUMBER(A$9:A$16378)),1)</f>
        <v>44554</v>
      </c>
      <c r="G11329" s="5" cm="1">
        <f t="array" ref="G11329">INDEX(_xlfn._xlws.FILTER(A$9:A$16378,E11329=E$9:E$16378*ISNUMBER(A$9:A$16378)),COUNT(_xlfn._xlws.FILTER(A$9:A$16378,E11329=E$9:E$16378*ISNUMBER(A$9:A$16378))))</f>
        <v>44554</v>
      </c>
      <c r="H11329">
        <v>11329</v>
      </c>
      <c r="I11329" s="10" cm="1">
        <f t="array" ref="I11329">_xlfn.IFS(AND(OR(_xlfn._xlws.FILTER(D$9:D$16388,E$9:E$16388=E11329)),ROW()=_xlfn.MINIFS(_xlfn.ANCHORARRAY(H$9),E$9:E$16388,E11329)),A11329-C$4,ROW()=_xlfn.MINIFS(_xlfn.ANCHORARRAY(H$9),E$9:E$16388,E11329),IFERROR(A11329-INDEX(G$9:G$16388,MATCH(E11329-1,E$9:E$16388,0)),A11329-C$4),ISNUMBER(A11329),A11329-F11329,TRUE,"")</f>
        <v>5</v>
      </c>
      <c r="J11329" t="b">
        <f t="shared" si="526"/>
        <v>0</v>
      </c>
      <c r="L11329" s="5"/>
    </row>
    <row r="11330" spans="1:12">
      <c r="B11330" s="4" t="str">
        <f>"annual period "&amp;COUNTIF(D$9:D11330,TRUE)</f>
        <v>annual period 38</v>
      </c>
      <c r="D11330" t="b">
        <f t="shared" si="528"/>
        <v>0</v>
      </c>
      <c r="E11330">
        <f t="shared" si="527"/>
        <v>1844</v>
      </c>
      <c r="F11330" s="5" cm="1">
        <f t="array" ref="F11330">INDEX(_xlfn._xlws.FILTER(A$9:A$16378,E11330=E$9:E$16378*ISNUMBER(A$9:A$16378)),1)</f>
        <v>44554</v>
      </c>
      <c r="G11330" s="5" cm="1">
        <f t="array" ref="G11330">INDEX(_xlfn._xlws.FILTER(A$9:A$16378,E11330=E$9:E$16378*ISNUMBER(A$9:A$16378)),COUNT(_xlfn._xlws.FILTER(A$9:A$16378,E11330=E$9:E$16378*ISNUMBER(A$9:A$16378))))</f>
        <v>44554</v>
      </c>
      <c r="H11330" t="str">
        <v/>
      </c>
      <c r="I11330" s="10" t="str" cm="1">
        <f t="array" ref="I11330">_xlfn.IFS(AND(OR(_xlfn._xlws.FILTER(D$9:D$16388,E$9:E$16388=E11330)),ROW()=_xlfn.MINIFS(_xlfn.ANCHORARRAY(H$9),E$9:E$16388,E11330)),A11330-C$4,ROW()=_xlfn.MINIFS(_xlfn.ANCHORARRAY(H$9),E$9:E$16388,E11330),IFERROR(A11330-INDEX(G$9:G$16388,MATCH(E11330-1,E$9:E$16388,0)),A11330-C$4),ISNUMBER(A11330),A11330-F11330,TRUE,"")</f>
        <v/>
      </c>
      <c r="J11330" t="str">
        <f t="shared" si="526"/>
        <v/>
      </c>
      <c r="L11330" s="5"/>
    </row>
    <row r="11331" spans="1:12">
      <c r="A11331" s="3">
        <v>44554</v>
      </c>
      <c r="B11331" s="4" t="str">
        <f>"annual period "&amp;COUNTIF(D$9:D11331,TRUE)</f>
        <v>annual period 38</v>
      </c>
      <c r="D11331" t="b">
        <f t="shared" si="528"/>
        <v>0</v>
      </c>
      <c r="E11331">
        <f t="shared" si="527"/>
        <v>1844</v>
      </c>
      <c r="F11331" s="5" cm="1">
        <f t="array" ref="F11331">INDEX(_xlfn._xlws.FILTER(A$9:A$16378,E11331=E$9:E$16378*ISNUMBER(A$9:A$16378)),1)</f>
        <v>44554</v>
      </c>
      <c r="G11331" s="5" cm="1">
        <f t="array" ref="G11331">INDEX(_xlfn._xlws.FILTER(A$9:A$16378,E11331=E$9:E$16378*ISNUMBER(A$9:A$16378)),COUNT(_xlfn._xlws.FILTER(A$9:A$16378,E11331=E$9:E$16378*ISNUMBER(A$9:A$16378))))</f>
        <v>44554</v>
      </c>
      <c r="H11331">
        <v>11331</v>
      </c>
      <c r="I11331" s="10" cm="1">
        <f t="array" ref="I11331">_xlfn.IFS(AND(OR(_xlfn._xlws.FILTER(D$9:D$16388,E$9:E$16388=E11331)),ROW()=_xlfn.MINIFS(_xlfn.ANCHORARRAY(H$9),E$9:E$16388,E11331)),A11331-C$4,ROW()=_xlfn.MINIFS(_xlfn.ANCHORARRAY(H$9),E$9:E$16388,E11331),IFERROR(A11331-INDEX(G$9:G$16388,MATCH(E11331-1,E$9:E$16388,0)),A11331-C$4),ISNUMBER(A11331),A11331-F11331,TRUE,"")</f>
        <v>0</v>
      </c>
      <c r="J11331" t="b">
        <f t="shared" si="526"/>
        <v>0</v>
      </c>
      <c r="L11331" s="5"/>
    </row>
    <row r="11332" spans="1:12">
      <c r="B11332" s="4" t="str">
        <f>"annual period "&amp;COUNTIF(D$9:D11332,TRUE)</f>
        <v>annual period 38</v>
      </c>
      <c r="D11332" t="b">
        <f t="shared" si="528"/>
        <v>0</v>
      </c>
      <c r="E11332">
        <f t="shared" si="527"/>
        <v>1844</v>
      </c>
      <c r="F11332" s="5" cm="1">
        <f t="array" ref="F11332">INDEX(_xlfn._xlws.FILTER(A$9:A$16378,E11332=E$9:E$16378*ISNUMBER(A$9:A$16378)),1)</f>
        <v>44554</v>
      </c>
      <c r="G11332" s="5" cm="1">
        <f t="array" ref="G11332">INDEX(_xlfn._xlws.FILTER(A$9:A$16378,E11332=E$9:E$16378*ISNUMBER(A$9:A$16378)),COUNT(_xlfn._xlws.FILTER(A$9:A$16378,E11332=E$9:E$16378*ISNUMBER(A$9:A$16378))))</f>
        <v>44554</v>
      </c>
      <c r="H11332" t="str">
        <v/>
      </c>
      <c r="I11332" s="10" t="str" cm="1">
        <f t="array" ref="I11332">_xlfn.IFS(AND(OR(_xlfn._xlws.FILTER(D$9:D$16388,E$9:E$16388=E11332)),ROW()=_xlfn.MINIFS(_xlfn.ANCHORARRAY(H$9),E$9:E$16388,E11332)),A11332-C$4,ROW()=_xlfn.MINIFS(_xlfn.ANCHORARRAY(H$9),E$9:E$16388,E11332),IFERROR(A11332-INDEX(G$9:G$16388,MATCH(E11332-1,E$9:E$16388,0)),A11332-C$4),ISNUMBER(A11332),A11332-F11332,TRUE,"")</f>
        <v/>
      </c>
      <c r="J11332" t="str">
        <f t="shared" si="526"/>
        <v/>
      </c>
      <c r="L11332" s="5"/>
    </row>
    <row r="11333" spans="1:12">
      <c r="A11333" s="3">
        <v>44554</v>
      </c>
      <c r="B11333" s="4" t="str">
        <f>"annual period "&amp;COUNTIF(D$9:D11333,TRUE)</f>
        <v>annual period 38</v>
      </c>
      <c r="D11333" t="b">
        <f t="shared" si="528"/>
        <v>0</v>
      </c>
      <c r="E11333">
        <f t="shared" si="527"/>
        <v>1844</v>
      </c>
      <c r="F11333" s="5" cm="1">
        <f t="array" ref="F11333">INDEX(_xlfn._xlws.FILTER(A$9:A$16378,E11333=E$9:E$16378*ISNUMBER(A$9:A$16378)),1)</f>
        <v>44554</v>
      </c>
      <c r="G11333" s="5" cm="1">
        <f t="array" ref="G11333">INDEX(_xlfn._xlws.FILTER(A$9:A$16378,E11333=E$9:E$16378*ISNUMBER(A$9:A$16378)),COUNT(_xlfn._xlws.FILTER(A$9:A$16378,E11333=E$9:E$16378*ISNUMBER(A$9:A$16378))))</f>
        <v>44554</v>
      </c>
      <c r="H11333">
        <v>11333</v>
      </c>
      <c r="I11333" s="10" cm="1">
        <f t="array" ref="I11333">_xlfn.IFS(AND(OR(_xlfn._xlws.FILTER(D$9:D$16388,E$9:E$16388=E11333)),ROW()=_xlfn.MINIFS(_xlfn.ANCHORARRAY(H$9),E$9:E$16388,E11333)),A11333-C$4,ROW()=_xlfn.MINIFS(_xlfn.ANCHORARRAY(H$9),E$9:E$16388,E11333),IFERROR(A11333-INDEX(G$9:G$16388,MATCH(E11333-1,E$9:E$16388,0)),A11333-C$4),ISNUMBER(A11333),A11333-F11333,TRUE,"")</f>
        <v>0</v>
      </c>
      <c r="J11333" t="b">
        <f t="shared" si="526"/>
        <v>0</v>
      </c>
      <c r="L11333" s="5"/>
    </row>
    <row r="11334" spans="1:12">
      <c r="A11334" s="1" t="s">
        <v>14</v>
      </c>
      <c r="B11334" s="4" t="str">
        <f>"annual period "&amp;COUNTIF(D$9:D11334,TRUE)</f>
        <v>annual period 38</v>
      </c>
      <c r="D11334" t="b">
        <f t="shared" si="528"/>
        <v>0</v>
      </c>
      <c r="E11334">
        <f t="shared" si="527"/>
        <v>1845</v>
      </c>
      <c r="F11334" s="5" cm="1">
        <f t="array" ref="F11334">INDEX(_xlfn._xlws.FILTER(A$9:A$16378,E11334=E$9:E$16378*ISNUMBER(A$9:A$16378)),1)</f>
        <v>44557</v>
      </c>
      <c r="G11334" s="5" cm="1">
        <f t="array" ref="G11334">INDEX(_xlfn._xlws.FILTER(A$9:A$16378,E11334=E$9:E$16378*ISNUMBER(A$9:A$16378)),COUNT(_xlfn._xlws.FILTER(A$9:A$16378,E11334=E$9:E$16378*ISNUMBER(A$9:A$16378))))</f>
        <v>44557</v>
      </c>
      <c r="H11334" t="str">
        <v/>
      </c>
      <c r="I11334" s="10" t="str" cm="1">
        <f t="array" ref="I11334">_xlfn.IFS(AND(OR(_xlfn._xlws.FILTER(D$9:D$16388,E$9:E$16388=E11334)),ROW()=_xlfn.MINIFS(_xlfn.ANCHORARRAY(H$9),E$9:E$16388,E11334)),A11334-C$4,ROW()=_xlfn.MINIFS(_xlfn.ANCHORARRAY(H$9),E$9:E$16388,E11334),IFERROR(A11334-INDEX(G$9:G$16388,MATCH(E11334-1,E$9:E$16388,0)),A11334-C$4),ISNUMBER(A11334),A11334-F11334,TRUE,"")</f>
        <v/>
      </c>
      <c r="J11334" t="str">
        <f t="shared" ref="J11334:J11397" si="529">IF(I11334="","",I11334&gt;30)</f>
        <v/>
      </c>
      <c r="L11334" s="5"/>
    </row>
    <row r="11335" spans="1:12">
      <c r="A11335" s="2"/>
      <c r="B11335" s="4" t="str">
        <f>"annual period "&amp;COUNTIF(D$9:D11335,TRUE)</f>
        <v>annual period 38</v>
      </c>
      <c r="D11335" t="b">
        <f t="shared" si="528"/>
        <v>0</v>
      </c>
      <c r="E11335">
        <f t="shared" si="527"/>
        <v>1845</v>
      </c>
      <c r="F11335" s="5" cm="1">
        <f t="array" ref="F11335">INDEX(_xlfn._xlws.FILTER(A$9:A$16378,E11335=E$9:E$16378*ISNUMBER(A$9:A$16378)),1)</f>
        <v>44557</v>
      </c>
      <c r="G11335" s="5" cm="1">
        <f t="array" ref="G11335">INDEX(_xlfn._xlws.FILTER(A$9:A$16378,E11335=E$9:E$16378*ISNUMBER(A$9:A$16378)),COUNT(_xlfn._xlws.FILTER(A$9:A$16378,E11335=E$9:E$16378*ISNUMBER(A$9:A$16378))))</f>
        <v>44557</v>
      </c>
      <c r="H11335" t="str">
        <v/>
      </c>
      <c r="I11335" s="10" t="str" cm="1">
        <f t="array" ref="I11335">_xlfn.IFS(AND(OR(_xlfn._xlws.FILTER(D$9:D$16388,E$9:E$16388=E11335)),ROW()=_xlfn.MINIFS(_xlfn.ANCHORARRAY(H$9),E$9:E$16388,E11335)),A11335-C$4,ROW()=_xlfn.MINIFS(_xlfn.ANCHORARRAY(H$9),E$9:E$16388,E11335),IFERROR(A11335-INDEX(G$9:G$16388,MATCH(E11335-1,E$9:E$16388,0)),A11335-C$4),ISNUMBER(A11335),A11335-F11335,TRUE,"")</f>
        <v/>
      </c>
      <c r="J11335" t="str">
        <f t="shared" si="529"/>
        <v/>
      </c>
      <c r="L11335" s="5"/>
    </row>
    <row r="11336" spans="1:12">
      <c r="A11336" s="3">
        <v>44557</v>
      </c>
      <c r="B11336" s="4" t="str">
        <f>"annual period "&amp;COUNTIF(D$9:D11336,TRUE)</f>
        <v>annual period 38</v>
      </c>
      <c r="D11336" t="b">
        <f t="shared" si="528"/>
        <v>0</v>
      </c>
      <c r="E11336">
        <f t="shared" si="527"/>
        <v>1845</v>
      </c>
      <c r="F11336" s="5" cm="1">
        <f t="array" ref="F11336">INDEX(_xlfn._xlws.FILTER(A$9:A$16378,E11336=E$9:E$16378*ISNUMBER(A$9:A$16378)),1)</f>
        <v>44557</v>
      </c>
      <c r="G11336" s="5" cm="1">
        <f t="array" ref="G11336">INDEX(_xlfn._xlws.FILTER(A$9:A$16378,E11336=E$9:E$16378*ISNUMBER(A$9:A$16378)),COUNT(_xlfn._xlws.FILTER(A$9:A$16378,E11336=E$9:E$16378*ISNUMBER(A$9:A$16378))))</f>
        <v>44557</v>
      </c>
      <c r="H11336">
        <v>11336</v>
      </c>
      <c r="I11336" s="10" cm="1">
        <f t="array" ref="I11336">_xlfn.IFS(AND(OR(_xlfn._xlws.FILTER(D$9:D$16388,E$9:E$16388=E11336)),ROW()=_xlfn.MINIFS(_xlfn.ANCHORARRAY(H$9),E$9:E$16388,E11336)),A11336-C$4,ROW()=_xlfn.MINIFS(_xlfn.ANCHORARRAY(H$9),E$9:E$16388,E11336),IFERROR(A11336-INDEX(G$9:G$16388,MATCH(E11336-1,E$9:E$16388,0)),A11336-C$4),ISNUMBER(A11336),A11336-F11336,TRUE,"")</f>
        <v>3</v>
      </c>
      <c r="J11336" t="b">
        <f t="shared" si="529"/>
        <v>0</v>
      </c>
      <c r="L11336" s="5"/>
    </row>
    <row r="11337" spans="1:12">
      <c r="B11337" s="4" t="str">
        <f>"annual period "&amp;COUNTIF(D$9:D11337,TRUE)</f>
        <v>annual period 38</v>
      </c>
      <c r="D11337" t="b">
        <f t="shared" si="528"/>
        <v>0</v>
      </c>
      <c r="E11337">
        <f t="shared" si="527"/>
        <v>1845</v>
      </c>
      <c r="F11337" s="5" cm="1">
        <f t="array" ref="F11337">INDEX(_xlfn._xlws.FILTER(A$9:A$16378,E11337=E$9:E$16378*ISNUMBER(A$9:A$16378)),1)</f>
        <v>44557</v>
      </c>
      <c r="G11337" s="5" cm="1">
        <f t="array" ref="G11337">INDEX(_xlfn._xlws.FILTER(A$9:A$16378,E11337=E$9:E$16378*ISNUMBER(A$9:A$16378)),COUNT(_xlfn._xlws.FILTER(A$9:A$16378,E11337=E$9:E$16378*ISNUMBER(A$9:A$16378))))</f>
        <v>44557</v>
      </c>
      <c r="H11337" t="str">
        <v/>
      </c>
      <c r="I11337" s="10" t="str" cm="1">
        <f t="array" ref="I11337">_xlfn.IFS(AND(OR(_xlfn._xlws.FILTER(D$9:D$16388,E$9:E$16388=E11337)),ROW()=_xlfn.MINIFS(_xlfn.ANCHORARRAY(H$9),E$9:E$16388,E11337)),A11337-C$4,ROW()=_xlfn.MINIFS(_xlfn.ANCHORARRAY(H$9),E$9:E$16388,E11337),IFERROR(A11337-INDEX(G$9:G$16388,MATCH(E11337-1,E$9:E$16388,0)),A11337-C$4),ISNUMBER(A11337),A11337-F11337,TRUE,"")</f>
        <v/>
      </c>
      <c r="J11337" t="str">
        <f t="shared" si="529"/>
        <v/>
      </c>
      <c r="L11337" s="5"/>
    </row>
    <row r="11338" spans="1:12">
      <c r="A11338" s="3">
        <v>44557</v>
      </c>
      <c r="B11338" s="4" t="str">
        <f>"annual period "&amp;COUNTIF(D$9:D11338,TRUE)</f>
        <v>annual period 38</v>
      </c>
      <c r="D11338" t="b">
        <f t="shared" si="528"/>
        <v>0</v>
      </c>
      <c r="E11338">
        <f t="shared" si="527"/>
        <v>1845</v>
      </c>
      <c r="F11338" s="5" cm="1">
        <f t="array" ref="F11338">INDEX(_xlfn._xlws.FILTER(A$9:A$16378,E11338=E$9:E$16378*ISNUMBER(A$9:A$16378)),1)</f>
        <v>44557</v>
      </c>
      <c r="G11338" s="5" cm="1">
        <f t="array" ref="G11338">INDEX(_xlfn._xlws.FILTER(A$9:A$16378,E11338=E$9:E$16378*ISNUMBER(A$9:A$16378)),COUNT(_xlfn._xlws.FILTER(A$9:A$16378,E11338=E$9:E$16378*ISNUMBER(A$9:A$16378))))</f>
        <v>44557</v>
      </c>
      <c r="H11338">
        <v>11338</v>
      </c>
      <c r="I11338" s="10" cm="1">
        <f t="array" ref="I11338">_xlfn.IFS(AND(OR(_xlfn._xlws.FILTER(D$9:D$16388,E$9:E$16388=E11338)),ROW()=_xlfn.MINIFS(_xlfn.ANCHORARRAY(H$9),E$9:E$16388,E11338)),A11338-C$4,ROW()=_xlfn.MINIFS(_xlfn.ANCHORARRAY(H$9),E$9:E$16388,E11338),IFERROR(A11338-INDEX(G$9:G$16388,MATCH(E11338-1,E$9:E$16388,0)),A11338-C$4),ISNUMBER(A11338),A11338-F11338,TRUE,"")</f>
        <v>0</v>
      </c>
      <c r="J11338" t="b">
        <f t="shared" si="529"/>
        <v>0</v>
      </c>
      <c r="L11338" s="5"/>
    </row>
    <row r="11339" spans="1:12">
      <c r="B11339" s="4" t="str">
        <f>"annual period "&amp;COUNTIF(D$9:D11339,TRUE)</f>
        <v>annual period 38</v>
      </c>
      <c r="D11339" t="b">
        <f t="shared" si="528"/>
        <v>0</v>
      </c>
      <c r="E11339">
        <f t="shared" ref="E11339:E11402" si="530">IF(A11339="Trip #",E11338+1,E11338)</f>
        <v>1845</v>
      </c>
      <c r="F11339" s="5" cm="1">
        <f t="array" ref="F11339">INDEX(_xlfn._xlws.FILTER(A$9:A$16378,E11339=E$9:E$16378*ISNUMBER(A$9:A$16378)),1)</f>
        <v>44557</v>
      </c>
      <c r="G11339" s="5" cm="1">
        <f t="array" ref="G11339">INDEX(_xlfn._xlws.FILTER(A$9:A$16378,E11339=E$9:E$16378*ISNUMBER(A$9:A$16378)),COUNT(_xlfn._xlws.FILTER(A$9:A$16378,E11339=E$9:E$16378*ISNUMBER(A$9:A$16378))))</f>
        <v>44557</v>
      </c>
      <c r="H11339" t="str">
        <v/>
      </c>
      <c r="I11339" s="10" t="str" cm="1">
        <f t="array" ref="I11339">_xlfn.IFS(AND(OR(_xlfn._xlws.FILTER(D$9:D$16388,E$9:E$16388=E11339)),ROW()=_xlfn.MINIFS(_xlfn.ANCHORARRAY(H$9),E$9:E$16388,E11339)),A11339-C$4,ROW()=_xlfn.MINIFS(_xlfn.ANCHORARRAY(H$9),E$9:E$16388,E11339),IFERROR(A11339-INDEX(G$9:G$16388,MATCH(E11339-1,E$9:E$16388,0)),A11339-C$4),ISNUMBER(A11339),A11339-F11339,TRUE,"")</f>
        <v/>
      </c>
      <c r="J11339" t="str">
        <f t="shared" si="529"/>
        <v/>
      </c>
      <c r="L11339" s="5"/>
    </row>
    <row r="11340" spans="1:12">
      <c r="A11340" s="3">
        <v>44557</v>
      </c>
      <c r="B11340" s="4" t="str">
        <f>"annual period "&amp;COUNTIF(D$9:D11340,TRUE)</f>
        <v>annual period 38</v>
      </c>
      <c r="D11340" t="b">
        <f t="shared" si="528"/>
        <v>0</v>
      </c>
      <c r="E11340">
        <f t="shared" si="530"/>
        <v>1845</v>
      </c>
      <c r="F11340" s="5" cm="1">
        <f t="array" ref="F11340">INDEX(_xlfn._xlws.FILTER(A$9:A$16378,E11340=E$9:E$16378*ISNUMBER(A$9:A$16378)),1)</f>
        <v>44557</v>
      </c>
      <c r="G11340" s="5" cm="1">
        <f t="array" ref="G11340">INDEX(_xlfn._xlws.FILTER(A$9:A$16378,E11340=E$9:E$16378*ISNUMBER(A$9:A$16378)),COUNT(_xlfn._xlws.FILTER(A$9:A$16378,E11340=E$9:E$16378*ISNUMBER(A$9:A$16378))))</f>
        <v>44557</v>
      </c>
      <c r="H11340">
        <v>11340</v>
      </c>
      <c r="I11340" s="10" cm="1">
        <f t="array" ref="I11340">_xlfn.IFS(AND(OR(_xlfn._xlws.FILTER(D$9:D$16388,E$9:E$16388=E11340)),ROW()=_xlfn.MINIFS(_xlfn.ANCHORARRAY(H$9),E$9:E$16388,E11340)),A11340-C$4,ROW()=_xlfn.MINIFS(_xlfn.ANCHORARRAY(H$9),E$9:E$16388,E11340),IFERROR(A11340-INDEX(G$9:G$16388,MATCH(E11340-1,E$9:E$16388,0)),A11340-C$4),ISNUMBER(A11340),A11340-F11340,TRUE,"")</f>
        <v>0</v>
      </c>
      <c r="J11340" t="b">
        <f t="shared" si="529"/>
        <v>0</v>
      </c>
      <c r="L11340" s="5"/>
    </row>
    <row r="11341" spans="1:12">
      <c r="A11341" s="1" t="s">
        <v>14</v>
      </c>
      <c r="B11341" s="4" t="str">
        <f>"annual period "&amp;COUNTIF(D$9:D11341,TRUE)</f>
        <v>annual period 38</v>
      </c>
      <c r="D11341" t="b">
        <f t="shared" si="528"/>
        <v>0</v>
      </c>
      <c r="E11341">
        <f t="shared" si="530"/>
        <v>1846</v>
      </c>
      <c r="F11341" s="5" cm="1">
        <f t="array" ref="F11341">INDEX(_xlfn._xlws.FILTER(A$9:A$16378,E11341=E$9:E$16378*ISNUMBER(A$9:A$16378)),1)</f>
        <v>44561</v>
      </c>
      <c r="G11341" s="5" cm="1">
        <f t="array" ref="G11341">INDEX(_xlfn._xlws.FILTER(A$9:A$16378,E11341=E$9:E$16378*ISNUMBER(A$9:A$16378)),COUNT(_xlfn._xlws.FILTER(A$9:A$16378,E11341=E$9:E$16378*ISNUMBER(A$9:A$16378))))</f>
        <v>44561</v>
      </c>
      <c r="H11341" t="str">
        <v/>
      </c>
      <c r="I11341" s="10" t="str" cm="1">
        <f t="array" ref="I11341">_xlfn.IFS(AND(OR(_xlfn._xlws.FILTER(D$9:D$16388,E$9:E$16388=E11341)),ROW()=_xlfn.MINIFS(_xlfn.ANCHORARRAY(H$9),E$9:E$16388,E11341)),A11341-C$4,ROW()=_xlfn.MINIFS(_xlfn.ANCHORARRAY(H$9),E$9:E$16388,E11341),IFERROR(A11341-INDEX(G$9:G$16388,MATCH(E11341-1,E$9:E$16388,0)),A11341-C$4),ISNUMBER(A11341),A11341-F11341,TRUE,"")</f>
        <v/>
      </c>
      <c r="J11341" t="str">
        <f t="shared" si="529"/>
        <v/>
      </c>
      <c r="L11341" s="5"/>
    </row>
    <row r="11342" spans="1:12">
      <c r="A11342" s="2"/>
      <c r="B11342" s="4" t="str">
        <f>"annual period "&amp;COUNTIF(D$9:D11342,TRUE)</f>
        <v>annual period 38</v>
      </c>
      <c r="D11342" t="b">
        <f t="shared" si="528"/>
        <v>0</v>
      </c>
      <c r="E11342">
        <f t="shared" si="530"/>
        <v>1846</v>
      </c>
      <c r="F11342" s="5" cm="1">
        <f t="array" ref="F11342">INDEX(_xlfn._xlws.FILTER(A$9:A$16378,E11342=E$9:E$16378*ISNUMBER(A$9:A$16378)),1)</f>
        <v>44561</v>
      </c>
      <c r="G11342" s="5" cm="1">
        <f t="array" ref="G11342">INDEX(_xlfn._xlws.FILTER(A$9:A$16378,E11342=E$9:E$16378*ISNUMBER(A$9:A$16378)),COUNT(_xlfn._xlws.FILTER(A$9:A$16378,E11342=E$9:E$16378*ISNUMBER(A$9:A$16378))))</f>
        <v>44561</v>
      </c>
      <c r="H11342" t="str">
        <v/>
      </c>
      <c r="I11342" s="10" t="str" cm="1">
        <f t="array" ref="I11342">_xlfn.IFS(AND(OR(_xlfn._xlws.FILTER(D$9:D$16388,E$9:E$16388=E11342)),ROW()=_xlfn.MINIFS(_xlfn.ANCHORARRAY(H$9),E$9:E$16388,E11342)),A11342-C$4,ROW()=_xlfn.MINIFS(_xlfn.ANCHORARRAY(H$9),E$9:E$16388,E11342),IFERROR(A11342-INDEX(G$9:G$16388,MATCH(E11342-1,E$9:E$16388,0)),A11342-C$4),ISNUMBER(A11342),A11342-F11342,TRUE,"")</f>
        <v/>
      </c>
      <c r="J11342" t="str">
        <f t="shared" si="529"/>
        <v/>
      </c>
      <c r="L11342" s="5"/>
    </row>
    <row r="11343" spans="1:12">
      <c r="A11343" s="3">
        <v>44561</v>
      </c>
      <c r="B11343" s="4" t="str">
        <f>"annual period "&amp;COUNTIF(D$9:D11343,TRUE)</f>
        <v>annual period 38</v>
      </c>
      <c r="D11343" t="b">
        <f t="shared" si="528"/>
        <v>0</v>
      </c>
      <c r="E11343">
        <f t="shared" si="530"/>
        <v>1846</v>
      </c>
      <c r="F11343" s="5" cm="1">
        <f t="array" ref="F11343">INDEX(_xlfn._xlws.FILTER(A$9:A$16378,E11343=E$9:E$16378*ISNUMBER(A$9:A$16378)),1)</f>
        <v>44561</v>
      </c>
      <c r="G11343" s="5" cm="1">
        <f t="array" ref="G11343">INDEX(_xlfn._xlws.FILTER(A$9:A$16378,E11343=E$9:E$16378*ISNUMBER(A$9:A$16378)),COUNT(_xlfn._xlws.FILTER(A$9:A$16378,E11343=E$9:E$16378*ISNUMBER(A$9:A$16378))))</f>
        <v>44561</v>
      </c>
      <c r="H11343">
        <v>11343</v>
      </c>
      <c r="I11343" s="10" cm="1">
        <f t="array" ref="I11343">_xlfn.IFS(AND(OR(_xlfn._xlws.FILTER(D$9:D$16388,E$9:E$16388=E11343)),ROW()=_xlfn.MINIFS(_xlfn.ANCHORARRAY(H$9),E$9:E$16388,E11343)),A11343-C$4,ROW()=_xlfn.MINIFS(_xlfn.ANCHORARRAY(H$9),E$9:E$16388,E11343),IFERROR(A11343-INDEX(G$9:G$16388,MATCH(E11343-1,E$9:E$16388,0)),A11343-C$4),ISNUMBER(A11343),A11343-F11343,TRUE,"")</f>
        <v>4</v>
      </c>
      <c r="J11343" t="b">
        <f t="shared" si="529"/>
        <v>0</v>
      </c>
      <c r="L11343" s="5"/>
    </row>
    <row r="11344" spans="1:12">
      <c r="A11344" s="1" t="s">
        <v>14</v>
      </c>
      <c r="B11344" s="4" t="str">
        <f>"annual period "&amp;COUNTIF(D$9:D11344,TRUE)</f>
        <v>annual period 38</v>
      </c>
      <c r="D11344" t="b">
        <f t="shared" si="528"/>
        <v>0</v>
      </c>
      <c r="E11344">
        <f t="shared" si="530"/>
        <v>1847</v>
      </c>
      <c r="F11344" s="5" cm="1">
        <f t="array" ref="F11344">INDEX(_xlfn._xlws.FILTER(A$9:A$16378,E11344=E$9:E$16378*ISNUMBER(A$9:A$16378)),1)</f>
        <v>44561</v>
      </c>
      <c r="G11344" s="5" cm="1">
        <f t="array" ref="G11344">INDEX(_xlfn._xlws.FILTER(A$9:A$16378,E11344=E$9:E$16378*ISNUMBER(A$9:A$16378)),COUNT(_xlfn._xlws.FILTER(A$9:A$16378,E11344=E$9:E$16378*ISNUMBER(A$9:A$16378))))</f>
        <v>44561</v>
      </c>
      <c r="H11344" t="str">
        <v/>
      </c>
      <c r="I11344" s="10" t="str" cm="1">
        <f t="array" ref="I11344">_xlfn.IFS(AND(OR(_xlfn._xlws.FILTER(D$9:D$16388,E$9:E$16388=E11344)),ROW()=_xlfn.MINIFS(_xlfn.ANCHORARRAY(H$9),E$9:E$16388,E11344)),A11344-C$4,ROW()=_xlfn.MINIFS(_xlfn.ANCHORARRAY(H$9),E$9:E$16388,E11344),IFERROR(A11344-INDEX(G$9:G$16388,MATCH(E11344-1,E$9:E$16388,0)),A11344-C$4),ISNUMBER(A11344),A11344-F11344,TRUE,"")</f>
        <v/>
      </c>
      <c r="J11344" t="str">
        <f t="shared" si="529"/>
        <v/>
      </c>
      <c r="L11344" s="5"/>
    </row>
    <row r="11345" spans="1:12">
      <c r="A11345" s="2"/>
      <c r="B11345" s="4" t="str">
        <f>"annual period "&amp;COUNTIF(D$9:D11345,TRUE)</f>
        <v>annual period 38</v>
      </c>
      <c r="D11345" t="b">
        <f t="shared" si="528"/>
        <v>0</v>
      </c>
      <c r="E11345">
        <f t="shared" si="530"/>
        <v>1847</v>
      </c>
      <c r="F11345" s="5" cm="1">
        <f t="array" ref="F11345">INDEX(_xlfn._xlws.FILTER(A$9:A$16378,E11345=E$9:E$16378*ISNUMBER(A$9:A$16378)),1)</f>
        <v>44561</v>
      </c>
      <c r="G11345" s="5" cm="1">
        <f t="array" ref="G11345">INDEX(_xlfn._xlws.FILTER(A$9:A$16378,E11345=E$9:E$16378*ISNUMBER(A$9:A$16378)),COUNT(_xlfn._xlws.FILTER(A$9:A$16378,E11345=E$9:E$16378*ISNUMBER(A$9:A$16378))))</f>
        <v>44561</v>
      </c>
      <c r="H11345" t="str">
        <v/>
      </c>
      <c r="I11345" s="10" t="str" cm="1">
        <f t="array" ref="I11345">_xlfn.IFS(AND(OR(_xlfn._xlws.FILTER(D$9:D$16388,E$9:E$16388=E11345)),ROW()=_xlfn.MINIFS(_xlfn.ANCHORARRAY(H$9),E$9:E$16388,E11345)),A11345-C$4,ROW()=_xlfn.MINIFS(_xlfn.ANCHORARRAY(H$9),E$9:E$16388,E11345),IFERROR(A11345-INDEX(G$9:G$16388,MATCH(E11345-1,E$9:E$16388,0)),A11345-C$4),ISNUMBER(A11345),A11345-F11345,TRUE,"")</f>
        <v/>
      </c>
      <c r="J11345" t="str">
        <f t="shared" si="529"/>
        <v/>
      </c>
      <c r="L11345" s="5"/>
    </row>
    <row r="11346" spans="1:12">
      <c r="A11346" s="3">
        <v>44561</v>
      </c>
      <c r="B11346" s="4" t="str">
        <f>"annual period "&amp;COUNTIF(D$9:D11346,TRUE)</f>
        <v>annual period 38</v>
      </c>
      <c r="D11346" t="b">
        <f t="shared" si="528"/>
        <v>0</v>
      </c>
      <c r="E11346">
        <f t="shared" si="530"/>
        <v>1847</v>
      </c>
      <c r="F11346" s="5" cm="1">
        <f t="array" ref="F11346">INDEX(_xlfn._xlws.FILTER(A$9:A$16378,E11346=E$9:E$16378*ISNUMBER(A$9:A$16378)),1)</f>
        <v>44561</v>
      </c>
      <c r="G11346" s="5" cm="1">
        <f t="array" ref="G11346">INDEX(_xlfn._xlws.FILTER(A$9:A$16378,E11346=E$9:E$16378*ISNUMBER(A$9:A$16378)),COUNT(_xlfn._xlws.FILTER(A$9:A$16378,E11346=E$9:E$16378*ISNUMBER(A$9:A$16378))))</f>
        <v>44561</v>
      </c>
      <c r="H11346">
        <v>11346</v>
      </c>
      <c r="I11346" s="10" cm="1">
        <f t="array" ref="I11346">_xlfn.IFS(AND(OR(_xlfn._xlws.FILTER(D$9:D$16388,E$9:E$16388=E11346)),ROW()=_xlfn.MINIFS(_xlfn.ANCHORARRAY(H$9),E$9:E$16388,E11346)),A11346-C$4,ROW()=_xlfn.MINIFS(_xlfn.ANCHORARRAY(H$9),E$9:E$16388,E11346),IFERROR(A11346-INDEX(G$9:G$16388,MATCH(E11346-1,E$9:E$16388,0)),A11346-C$4),ISNUMBER(A11346),A11346-F11346,TRUE,"")</f>
        <v>0</v>
      </c>
      <c r="J11346" t="b">
        <f t="shared" si="529"/>
        <v>0</v>
      </c>
      <c r="L11346" s="5"/>
    </row>
    <row r="11347" spans="1:12">
      <c r="A11347" s="1" t="s">
        <v>14</v>
      </c>
      <c r="B11347" s="4" t="str">
        <f>"annual period "&amp;COUNTIF(D$9:D11347,TRUE)</f>
        <v>annual period 38</v>
      </c>
      <c r="D11347" t="b">
        <f t="shared" si="528"/>
        <v>0</v>
      </c>
      <c r="E11347">
        <f t="shared" si="530"/>
        <v>1848</v>
      </c>
      <c r="F11347" s="5" cm="1">
        <f t="array" ref="F11347">INDEX(_xlfn._xlws.FILTER(A$9:A$16378,E11347=E$9:E$16378*ISNUMBER(A$9:A$16378)),1)</f>
        <v>44565</v>
      </c>
      <c r="G11347" s="5" cm="1">
        <f t="array" ref="G11347">INDEX(_xlfn._xlws.FILTER(A$9:A$16378,E11347=E$9:E$16378*ISNUMBER(A$9:A$16378)),COUNT(_xlfn._xlws.FILTER(A$9:A$16378,E11347=E$9:E$16378*ISNUMBER(A$9:A$16378))))</f>
        <v>44565</v>
      </c>
      <c r="H11347" t="str">
        <v/>
      </c>
      <c r="I11347" s="10" t="str" cm="1">
        <f t="array" ref="I11347">_xlfn.IFS(AND(OR(_xlfn._xlws.FILTER(D$9:D$16388,E$9:E$16388=E11347)),ROW()=_xlfn.MINIFS(_xlfn.ANCHORARRAY(H$9),E$9:E$16388,E11347)),A11347-C$4,ROW()=_xlfn.MINIFS(_xlfn.ANCHORARRAY(H$9),E$9:E$16388,E11347),IFERROR(A11347-INDEX(G$9:G$16388,MATCH(E11347-1,E$9:E$16388,0)),A11347-C$4),ISNUMBER(A11347),A11347-F11347,TRUE,"")</f>
        <v/>
      </c>
      <c r="J11347" t="str">
        <f t="shared" si="529"/>
        <v/>
      </c>
      <c r="L11347" s="5"/>
    </row>
    <row r="11348" spans="1:12">
      <c r="A11348" s="2"/>
      <c r="B11348" s="4" t="str">
        <f>"annual period "&amp;COUNTIF(D$9:D11348,TRUE)</f>
        <v>annual period 38</v>
      </c>
      <c r="D11348" t="b">
        <f t="shared" si="528"/>
        <v>0</v>
      </c>
      <c r="E11348">
        <f t="shared" si="530"/>
        <v>1848</v>
      </c>
      <c r="F11348" s="5" cm="1">
        <f t="array" ref="F11348">INDEX(_xlfn._xlws.FILTER(A$9:A$16378,E11348=E$9:E$16378*ISNUMBER(A$9:A$16378)),1)</f>
        <v>44565</v>
      </c>
      <c r="G11348" s="5" cm="1">
        <f t="array" ref="G11348">INDEX(_xlfn._xlws.FILTER(A$9:A$16378,E11348=E$9:E$16378*ISNUMBER(A$9:A$16378)),COUNT(_xlfn._xlws.FILTER(A$9:A$16378,E11348=E$9:E$16378*ISNUMBER(A$9:A$16378))))</f>
        <v>44565</v>
      </c>
      <c r="H11348" t="str">
        <v/>
      </c>
      <c r="I11348" s="10" t="str" cm="1">
        <f t="array" ref="I11348">_xlfn.IFS(AND(OR(_xlfn._xlws.FILTER(D$9:D$16388,E$9:E$16388=E11348)),ROW()=_xlfn.MINIFS(_xlfn.ANCHORARRAY(H$9),E$9:E$16388,E11348)),A11348-C$4,ROW()=_xlfn.MINIFS(_xlfn.ANCHORARRAY(H$9),E$9:E$16388,E11348),IFERROR(A11348-INDEX(G$9:G$16388,MATCH(E11348-1,E$9:E$16388,0)),A11348-C$4),ISNUMBER(A11348),A11348-F11348,TRUE,"")</f>
        <v/>
      </c>
      <c r="J11348" t="str">
        <f t="shared" si="529"/>
        <v/>
      </c>
      <c r="L11348" s="5"/>
    </row>
    <row r="11349" spans="1:12">
      <c r="A11349" s="3">
        <v>44565</v>
      </c>
      <c r="B11349" s="4" t="str">
        <f>"annual period "&amp;COUNTIF(D$9:D11349,TRUE)</f>
        <v>annual period 38</v>
      </c>
      <c r="D11349" t="b">
        <f t="shared" si="528"/>
        <v>0</v>
      </c>
      <c r="E11349">
        <f t="shared" si="530"/>
        <v>1848</v>
      </c>
      <c r="F11349" s="5" cm="1">
        <f t="array" ref="F11349">INDEX(_xlfn._xlws.FILTER(A$9:A$16378,E11349=E$9:E$16378*ISNUMBER(A$9:A$16378)),1)</f>
        <v>44565</v>
      </c>
      <c r="G11349" s="5" cm="1">
        <f t="array" ref="G11349">INDEX(_xlfn._xlws.FILTER(A$9:A$16378,E11349=E$9:E$16378*ISNUMBER(A$9:A$16378)),COUNT(_xlfn._xlws.FILTER(A$9:A$16378,E11349=E$9:E$16378*ISNUMBER(A$9:A$16378))))</f>
        <v>44565</v>
      </c>
      <c r="H11349">
        <v>11349</v>
      </c>
      <c r="I11349" s="10" cm="1">
        <f t="array" ref="I11349">_xlfn.IFS(AND(OR(_xlfn._xlws.FILTER(D$9:D$16388,E$9:E$16388=E11349)),ROW()=_xlfn.MINIFS(_xlfn.ANCHORARRAY(H$9),E$9:E$16388,E11349)),A11349-C$4,ROW()=_xlfn.MINIFS(_xlfn.ANCHORARRAY(H$9),E$9:E$16388,E11349),IFERROR(A11349-INDEX(G$9:G$16388,MATCH(E11349-1,E$9:E$16388,0)),A11349-C$4),ISNUMBER(A11349),A11349-F11349,TRUE,"")</f>
        <v>4</v>
      </c>
      <c r="J11349" t="b">
        <f t="shared" si="529"/>
        <v>0</v>
      </c>
      <c r="L11349" s="5"/>
    </row>
    <row r="11350" spans="1:12">
      <c r="B11350" s="4" t="str">
        <f>"annual period "&amp;COUNTIF(D$9:D11350,TRUE)</f>
        <v>annual period 38</v>
      </c>
      <c r="D11350" t="b">
        <f t="shared" si="528"/>
        <v>0</v>
      </c>
      <c r="E11350">
        <f t="shared" si="530"/>
        <v>1848</v>
      </c>
      <c r="F11350" s="5" cm="1">
        <f t="array" ref="F11350">INDEX(_xlfn._xlws.FILTER(A$9:A$16378,E11350=E$9:E$16378*ISNUMBER(A$9:A$16378)),1)</f>
        <v>44565</v>
      </c>
      <c r="G11350" s="5" cm="1">
        <f t="array" ref="G11350">INDEX(_xlfn._xlws.FILTER(A$9:A$16378,E11350=E$9:E$16378*ISNUMBER(A$9:A$16378)),COUNT(_xlfn._xlws.FILTER(A$9:A$16378,E11350=E$9:E$16378*ISNUMBER(A$9:A$16378))))</f>
        <v>44565</v>
      </c>
      <c r="H11350" t="str">
        <v/>
      </c>
      <c r="I11350" s="10" t="str" cm="1">
        <f t="array" ref="I11350">_xlfn.IFS(AND(OR(_xlfn._xlws.FILTER(D$9:D$16388,E$9:E$16388=E11350)),ROW()=_xlfn.MINIFS(_xlfn.ANCHORARRAY(H$9),E$9:E$16388,E11350)),A11350-C$4,ROW()=_xlfn.MINIFS(_xlfn.ANCHORARRAY(H$9),E$9:E$16388,E11350),IFERROR(A11350-INDEX(G$9:G$16388,MATCH(E11350-1,E$9:E$16388,0)),A11350-C$4),ISNUMBER(A11350),A11350-F11350,TRUE,"")</f>
        <v/>
      </c>
      <c r="J11350" t="str">
        <f t="shared" si="529"/>
        <v/>
      </c>
      <c r="L11350" s="5"/>
    </row>
    <row r="11351" spans="1:12">
      <c r="A11351" s="3">
        <v>44565</v>
      </c>
      <c r="B11351" s="4" t="str">
        <f>"annual period "&amp;COUNTIF(D$9:D11351,TRUE)</f>
        <v>annual period 38</v>
      </c>
      <c r="D11351" t="b">
        <f t="shared" si="528"/>
        <v>0</v>
      </c>
      <c r="E11351">
        <f t="shared" si="530"/>
        <v>1848</v>
      </c>
      <c r="F11351" s="5" cm="1">
        <f t="array" ref="F11351">INDEX(_xlfn._xlws.FILTER(A$9:A$16378,E11351=E$9:E$16378*ISNUMBER(A$9:A$16378)),1)</f>
        <v>44565</v>
      </c>
      <c r="G11351" s="5" cm="1">
        <f t="array" ref="G11351">INDEX(_xlfn._xlws.FILTER(A$9:A$16378,E11351=E$9:E$16378*ISNUMBER(A$9:A$16378)),COUNT(_xlfn._xlws.FILTER(A$9:A$16378,E11351=E$9:E$16378*ISNUMBER(A$9:A$16378))))</f>
        <v>44565</v>
      </c>
      <c r="H11351">
        <v>11351</v>
      </c>
      <c r="I11351" s="10" cm="1">
        <f t="array" ref="I11351">_xlfn.IFS(AND(OR(_xlfn._xlws.FILTER(D$9:D$16388,E$9:E$16388=E11351)),ROW()=_xlfn.MINIFS(_xlfn.ANCHORARRAY(H$9),E$9:E$16388,E11351)),A11351-C$4,ROW()=_xlfn.MINIFS(_xlfn.ANCHORARRAY(H$9),E$9:E$16388,E11351),IFERROR(A11351-INDEX(G$9:G$16388,MATCH(E11351-1,E$9:E$16388,0)),A11351-C$4),ISNUMBER(A11351),A11351-F11351,TRUE,"")</f>
        <v>0</v>
      </c>
      <c r="J11351" t="b">
        <f t="shared" si="529"/>
        <v>0</v>
      </c>
      <c r="L11351" s="5"/>
    </row>
    <row r="11352" spans="1:12">
      <c r="B11352" s="4" t="str">
        <f>"annual period "&amp;COUNTIF(D$9:D11352,TRUE)</f>
        <v>annual period 38</v>
      </c>
      <c r="D11352" t="b">
        <f t="shared" si="528"/>
        <v>0</v>
      </c>
      <c r="E11352">
        <f t="shared" si="530"/>
        <v>1848</v>
      </c>
      <c r="F11352" s="5" cm="1">
        <f t="array" ref="F11352">INDEX(_xlfn._xlws.FILTER(A$9:A$16378,E11352=E$9:E$16378*ISNUMBER(A$9:A$16378)),1)</f>
        <v>44565</v>
      </c>
      <c r="G11352" s="5" cm="1">
        <f t="array" ref="G11352">INDEX(_xlfn._xlws.FILTER(A$9:A$16378,E11352=E$9:E$16378*ISNUMBER(A$9:A$16378)),COUNT(_xlfn._xlws.FILTER(A$9:A$16378,E11352=E$9:E$16378*ISNUMBER(A$9:A$16378))))</f>
        <v>44565</v>
      </c>
      <c r="H11352" t="str">
        <v/>
      </c>
      <c r="I11352" s="10" t="str" cm="1">
        <f t="array" ref="I11352">_xlfn.IFS(AND(OR(_xlfn._xlws.FILTER(D$9:D$16388,E$9:E$16388=E11352)),ROW()=_xlfn.MINIFS(_xlfn.ANCHORARRAY(H$9),E$9:E$16388,E11352)),A11352-C$4,ROW()=_xlfn.MINIFS(_xlfn.ANCHORARRAY(H$9),E$9:E$16388,E11352),IFERROR(A11352-INDEX(G$9:G$16388,MATCH(E11352-1,E$9:E$16388,0)),A11352-C$4),ISNUMBER(A11352),A11352-F11352,TRUE,"")</f>
        <v/>
      </c>
      <c r="J11352" t="str">
        <f t="shared" si="529"/>
        <v/>
      </c>
      <c r="L11352" s="5"/>
    </row>
    <row r="11353" spans="1:12">
      <c r="A11353" s="3">
        <v>44565</v>
      </c>
      <c r="B11353" s="4" t="str">
        <f>"annual period "&amp;COUNTIF(D$9:D11353,TRUE)</f>
        <v>annual period 38</v>
      </c>
      <c r="D11353" t="b">
        <f t="shared" si="528"/>
        <v>0</v>
      </c>
      <c r="E11353">
        <f t="shared" si="530"/>
        <v>1848</v>
      </c>
      <c r="F11353" s="5" cm="1">
        <f t="array" ref="F11353">INDEX(_xlfn._xlws.FILTER(A$9:A$16378,E11353=E$9:E$16378*ISNUMBER(A$9:A$16378)),1)</f>
        <v>44565</v>
      </c>
      <c r="G11353" s="5" cm="1">
        <f t="array" ref="G11353">INDEX(_xlfn._xlws.FILTER(A$9:A$16378,E11353=E$9:E$16378*ISNUMBER(A$9:A$16378)),COUNT(_xlfn._xlws.FILTER(A$9:A$16378,E11353=E$9:E$16378*ISNUMBER(A$9:A$16378))))</f>
        <v>44565</v>
      </c>
      <c r="H11353">
        <v>11353</v>
      </c>
      <c r="I11353" s="10" cm="1">
        <f t="array" ref="I11353">_xlfn.IFS(AND(OR(_xlfn._xlws.FILTER(D$9:D$16388,E$9:E$16388=E11353)),ROW()=_xlfn.MINIFS(_xlfn.ANCHORARRAY(H$9),E$9:E$16388,E11353)),A11353-C$4,ROW()=_xlfn.MINIFS(_xlfn.ANCHORARRAY(H$9),E$9:E$16388,E11353),IFERROR(A11353-INDEX(G$9:G$16388,MATCH(E11353-1,E$9:E$16388,0)),A11353-C$4),ISNUMBER(A11353),A11353-F11353,TRUE,"")</f>
        <v>0</v>
      </c>
      <c r="J11353" t="b">
        <f t="shared" si="529"/>
        <v>0</v>
      </c>
      <c r="L11353" s="5"/>
    </row>
    <row r="11354" spans="1:12">
      <c r="A11354" s="1" t="s">
        <v>14</v>
      </c>
      <c r="B11354" s="4" t="str">
        <f>"annual period "&amp;COUNTIF(D$9:D11354,TRUE)</f>
        <v>annual period 38</v>
      </c>
      <c r="D11354" t="b">
        <f t="shared" si="528"/>
        <v>0</v>
      </c>
      <c r="E11354">
        <f t="shared" si="530"/>
        <v>1849</v>
      </c>
      <c r="F11354" s="5" cm="1">
        <f t="array" ref="F11354">INDEX(_xlfn._xlws.FILTER(A$9:A$16378,E11354=E$9:E$16378*ISNUMBER(A$9:A$16378)),1)</f>
        <v>44566</v>
      </c>
      <c r="G11354" s="5" cm="1">
        <f t="array" ref="G11354">INDEX(_xlfn._xlws.FILTER(A$9:A$16378,E11354=E$9:E$16378*ISNUMBER(A$9:A$16378)),COUNT(_xlfn._xlws.FILTER(A$9:A$16378,E11354=E$9:E$16378*ISNUMBER(A$9:A$16378))))</f>
        <v>44566</v>
      </c>
      <c r="H11354" t="str">
        <v/>
      </c>
      <c r="I11354" s="10" t="str" cm="1">
        <f t="array" ref="I11354">_xlfn.IFS(AND(OR(_xlfn._xlws.FILTER(D$9:D$16388,E$9:E$16388=E11354)),ROW()=_xlfn.MINIFS(_xlfn.ANCHORARRAY(H$9),E$9:E$16388,E11354)),A11354-C$4,ROW()=_xlfn.MINIFS(_xlfn.ANCHORARRAY(H$9),E$9:E$16388,E11354),IFERROR(A11354-INDEX(G$9:G$16388,MATCH(E11354-1,E$9:E$16388,0)),A11354-C$4),ISNUMBER(A11354),A11354-F11354,TRUE,"")</f>
        <v/>
      </c>
      <c r="J11354" t="str">
        <f t="shared" si="529"/>
        <v/>
      </c>
      <c r="L11354" s="5"/>
    </row>
    <row r="11355" spans="1:12">
      <c r="A11355" s="2"/>
      <c r="B11355" s="4" t="str">
        <f>"annual period "&amp;COUNTIF(D$9:D11355,TRUE)</f>
        <v>annual period 38</v>
      </c>
      <c r="D11355" t="b">
        <f t="shared" si="528"/>
        <v>0</v>
      </c>
      <c r="E11355">
        <f t="shared" si="530"/>
        <v>1849</v>
      </c>
      <c r="F11355" s="5" cm="1">
        <f t="array" ref="F11355">INDEX(_xlfn._xlws.FILTER(A$9:A$16378,E11355=E$9:E$16378*ISNUMBER(A$9:A$16378)),1)</f>
        <v>44566</v>
      </c>
      <c r="G11355" s="5" cm="1">
        <f t="array" ref="G11355">INDEX(_xlfn._xlws.FILTER(A$9:A$16378,E11355=E$9:E$16378*ISNUMBER(A$9:A$16378)),COUNT(_xlfn._xlws.FILTER(A$9:A$16378,E11355=E$9:E$16378*ISNUMBER(A$9:A$16378))))</f>
        <v>44566</v>
      </c>
      <c r="H11355" t="str">
        <v/>
      </c>
      <c r="I11355" s="10" t="str" cm="1">
        <f t="array" ref="I11355">_xlfn.IFS(AND(OR(_xlfn._xlws.FILTER(D$9:D$16388,E$9:E$16388=E11355)),ROW()=_xlfn.MINIFS(_xlfn.ANCHORARRAY(H$9),E$9:E$16388,E11355)),A11355-C$4,ROW()=_xlfn.MINIFS(_xlfn.ANCHORARRAY(H$9),E$9:E$16388,E11355),IFERROR(A11355-INDEX(G$9:G$16388,MATCH(E11355-1,E$9:E$16388,0)),A11355-C$4),ISNUMBER(A11355),A11355-F11355,TRUE,"")</f>
        <v/>
      </c>
      <c r="J11355" t="str">
        <f t="shared" si="529"/>
        <v/>
      </c>
      <c r="L11355" s="5"/>
    </row>
    <row r="11356" spans="1:12">
      <c r="A11356" s="3">
        <v>44566</v>
      </c>
      <c r="B11356" s="4" t="str">
        <f>"annual period "&amp;COUNTIF(D$9:D11356,TRUE)</f>
        <v>annual period 38</v>
      </c>
      <c r="D11356" t="b">
        <f t="shared" si="528"/>
        <v>0</v>
      </c>
      <c r="E11356">
        <f t="shared" si="530"/>
        <v>1849</v>
      </c>
      <c r="F11356" s="5" cm="1">
        <f t="array" ref="F11356">INDEX(_xlfn._xlws.FILTER(A$9:A$16378,E11356=E$9:E$16378*ISNUMBER(A$9:A$16378)),1)</f>
        <v>44566</v>
      </c>
      <c r="G11356" s="5" cm="1">
        <f t="array" ref="G11356">INDEX(_xlfn._xlws.FILTER(A$9:A$16378,E11356=E$9:E$16378*ISNUMBER(A$9:A$16378)),COUNT(_xlfn._xlws.FILTER(A$9:A$16378,E11356=E$9:E$16378*ISNUMBER(A$9:A$16378))))</f>
        <v>44566</v>
      </c>
      <c r="H11356">
        <v>11356</v>
      </c>
      <c r="I11356" s="10" cm="1">
        <f t="array" ref="I11356">_xlfn.IFS(AND(OR(_xlfn._xlws.FILTER(D$9:D$16388,E$9:E$16388=E11356)),ROW()=_xlfn.MINIFS(_xlfn.ANCHORARRAY(H$9),E$9:E$16388,E11356)),A11356-C$4,ROW()=_xlfn.MINIFS(_xlfn.ANCHORARRAY(H$9),E$9:E$16388,E11356),IFERROR(A11356-INDEX(G$9:G$16388,MATCH(E11356-1,E$9:E$16388,0)),A11356-C$4),ISNUMBER(A11356),A11356-F11356,TRUE,"")</f>
        <v>1</v>
      </c>
      <c r="J11356" t="b">
        <f t="shared" si="529"/>
        <v>0</v>
      </c>
      <c r="L11356" s="5"/>
    </row>
    <row r="11357" spans="1:12">
      <c r="B11357" s="4" t="str">
        <f>"annual period "&amp;COUNTIF(D$9:D11357,TRUE)</f>
        <v>annual period 38</v>
      </c>
      <c r="D11357" t="b">
        <f t="shared" si="528"/>
        <v>0</v>
      </c>
      <c r="E11357">
        <f t="shared" si="530"/>
        <v>1849</v>
      </c>
      <c r="F11357" s="5" cm="1">
        <f t="array" ref="F11357">INDEX(_xlfn._xlws.FILTER(A$9:A$16378,E11357=E$9:E$16378*ISNUMBER(A$9:A$16378)),1)</f>
        <v>44566</v>
      </c>
      <c r="G11357" s="5" cm="1">
        <f t="array" ref="G11357">INDEX(_xlfn._xlws.FILTER(A$9:A$16378,E11357=E$9:E$16378*ISNUMBER(A$9:A$16378)),COUNT(_xlfn._xlws.FILTER(A$9:A$16378,E11357=E$9:E$16378*ISNUMBER(A$9:A$16378))))</f>
        <v>44566</v>
      </c>
      <c r="H11357" t="str">
        <v/>
      </c>
      <c r="I11357" s="10" t="str" cm="1">
        <f t="array" ref="I11357">_xlfn.IFS(AND(OR(_xlfn._xlws.FILTER(D$9:D$16388,E$9:E$16388=E11357)),ROW()=_xlfn.MINIFS(_xlfn.ANCHORARRAY(H$9),E$9:E$16388,E11357)),A11357-C$4,ROW()=_xlfn.MINIFS(_xlfn.ANCHORARRAY(H$9),E$9:E$16388,E11357),IFERROR(A11357-INDEX(G$9:G$16388,MATCH(E11357-1,E$9:E$16388,0)),A11357-C$4),ISNUMBER(A11357),A11357-F11357,TRUE,"")</f>
        <v/>
      </c>
      <c r="J11357" t="str">
        <f t="shared" si="529"/>
        <v/>
      </c>
      <c r="L11357" s="5"/>
    </row>
    <row r="11358" spans="1:12">
      <c r="A11358" s="3">
        <v>44566</v>
      </c>
      <c r="B11358" s="4" t="str">
        <f>"annual period "&amp;COUNTIF(D$9:D11358,TRUE)</f>
        <v>annual period 38</v>
      </c>
      <c r="D11358" t="b">
        <f t="shared" si="528"/>
        <v>0</v>
      </c>
      <c r="E11358">
        <f t="shared" si="530"/>
        <v>1849</v>
      </c>
      <c r="F11358" s="5" cm="1">
        <f t="array" ref="F11358">INDEX(_xlfn._xlws.FILTER(A$9:A$16378,E11358=E$9:E$16378*ISNUMBER(A$9:A$16378)),1)</f>
        <v>44566</v>
      </c>
      <c r="G11358" s="5" cm="1">
        <f t="array" ref="G11358">INDEX(_xlfn._xlws.FILTER(A$9:A$16378,E11358=E$9:E$16378*ISNUMBER(A$9:A$16378)),COUNT(_xlfn._xlws.FILTER(A$9:A$16378,E11358=E$9:E$16378*ISNUMBER(A$9:A$16378))))</f>
        <v>44566</v>
      </c>
      <c r="H11358">
        <v>11358</v>
      </c>
      <c r="I11358" s="10" cm="1">
        <f t="array" ref="I11358">_xlfn.IFS(AND(OR(_xlfn._xlws.FILTER(D$9:D$16388,E$9:E$16388=E11358)),ROW()=_xlfn.MINIFS(_xlfn.ANCHORARRAY(H$9),E$9:E$16388,E11358)),A11358-C$4,ROW()=_xlfn.MINIFS(_xlfn.ANCHORARRAY(H$9),E$9:E$16388,E11358),IFERROR(A11358-INDEX(G$9:G$16388,MATCH(E11358-1,E$9:E$16388,0)),A11358-C$4),ISNUMBER(A11358),A11358-F11358,TRUE,"")</f>
        <v>0</v>
      </c>
      <c r="J11358" t="b">
        <f t="shared" si="529"/>
        <v>0</v>
      </c>
      <c r="L11358" s="5"/>
    </row>
    <row r="11359" spans="1:12">
      <c r="A11359" s="1" t="s">
        <v>14</v>
      </c>
      <c r="B11359" s="4" t="str">
        <f>"annual period "&amp;COUNTIF(D$9:D11359,TRUE)</f>
        <v>annual period 38</v>
      </c>
      <c r="D11359" t="b">
        <f t="shared" si="528"/>
        <v>0</v>
      </c>
      <c r="E11359">
        <f t="shared" si="530"/>
        <v>1850</v>
      </c>
      <c r="F11359" s="5" cm="1">
        <f t="array" ref="F11359">INDEX(_xlfn._xlws.FILTER(A$9:A$16378,E11359=E$9:E$16378*ISNUMBER(A$9:A$16378)),1)</f>
        <v>44572</v>
      </c>
      <c r="G11359" s="5" cm="1">
        <f t="array" ref="G11359">INDEX(_xlfn._xlws.FILTER(A$9:A$16378,E11359=E$9:E$16378*ISNUMBER(A$9:A$16378)),COUNT(_xlfn._xlws.FILTER(A$9:A$16378,E11359=E$9:E$16378*ISNUMBER(A$9:A$16378))))</f>
        <v>44572</v>
      </c>
      <c r="H11359" t="str">
        <v/>
      </c>
      <c r="I11359" s="10" t="str" cm="1">
        <f t="array" ref="I11359">_xlfn.IFS(AND(OR(_xlfn._xlws.FILTER(D$9:D$16388,E$9:E$16388=E11359)),ROW()=_xlfn.MINIFS(_xlfn.ANCHORARRAY(H$9),E$9:E$16388,E11359)),A11359-C$4,ROW()=_xlfn.MINIFS(_xlfn.ANCHORARRAY(H$9),E$9:E$16388,E11359),IFERROR(A11359-INDEX(G$9:G$16388,MATCH(E11359-1,E$9:E$16388,0)),A11359-C$4),ISNUMBER(A11359),A11359-F11359,TRUE,"")</f>
        <v/>
      </c>
      <c r="J11359" t="str">
        <f t="shared" si="529"/>
        <v/>
      </c>
      <c r="L11359" s="5"/>
    </row>
    <row r="11360" spans="1:12">
      <c r="A11360" s="2"/>
      <c r="B11360" s="4" t="str">
        <f>"annual period "&amp;COUNTIF(D$9:D11360,TRUE)</f>
        <v>annual period 38</v>
      </c>
      <c r="D11360" t="b">
        <f t="shared" ref="D11360:D11423" si="531">F11359-F11360&gt;300</f>
        <v>0</v>
      </c>
      <c r="E11360">
        <f t="shared" si="530"/>
        <v>1850</v>
      </c>
      <c r="F11360" s="5" cm="1">
        <f t="array" ref="F11360">INDEX(_xlfn._xlws.FILTER(A$9:A$16378,E11360=E$9:E$16378*ISNUMBER(A$9:A$16378)),1)</f>
        <v>44572</v>
      </c>
      <c r="G11360" s="5" cm="1">
        <f t="array" ref="G11360">INDEX(_xlfn._xlws.FILTER(A$9:A$16378,E11360=E$9:E$16378*ISNUMBER(A$9:A$16378)),COUNT(_xlfn._xlws.FILTER(A$9:A$16378,E11360=E$9:E$16378*ISNUMBER(A$9:A$16378))))</f>
        <v>44572</v>
      </c>
      <c r="H11360" t="str">
        <v/>
      </c>
      <c r="I11360" s="10" t="str" cm="1">
        <f t="array" ref="I11360">_xlfn.IFS(AND(OR(_xlfn._xlws.FILTER(D$9:D$16388,E$9:E$16388=E11360)),ROW()=_xlfn.MINIFS(_xlfn.ANCHORARRAY(H$9),E$9:E$16388,E11360)),A11360-C$4,ROW()=_xlfn.MINIFS(_xlfn.ANCHORARRAY(H$9),E$9:E$16388,E11360),IFERROR(A11360-INDEX(G$9:G$16388,MATCH(E11360-1,E$9:E$16388,0)),A11360-C$4),ISNUMBER(A11360),A11360-F11360,TRUE,"")</f>
        <v/>
      </c>
      <c r="J11360" t="str">
        <f t="shared" si="529"/>
        <v/>
      </c>
      <c r="L11360" s="5"/>
    </row>
    <row r="11361" spans="1:12">
      <c r="A11361" s="3">
        <v>44572</v>
      </c>
      <c r="B11361" s="4" t="str">
        <f>"annual period "&amp;COUNTIF(D$9:D11361,TRUE)</f>
        <v>annual period 38</v>
      </c>
      <c r="D11361" t="b">
        <f t="shared" si="531"/>
        <v>0</v>
      </c>
      <c r="E11361">
        <f t="shared" si="530"/>
        <v>1850</v>
      </c>
      <c r="F11361" s="5" cm="1">
        <f t="array" ref="F11361">INDEX(_xlfn._xlws.FILTER(A$9:A$16378,E11361=E$9:E$16378*ISNUMBER(A$9:A$16378)),1)</f>
        <v>44572</v>
      </c>
      <c r="G11361" s="5" cm="1">
        <f t="array" ref="G11361">INDEX(_xlfn._xlws.FILTER(A$9:A$16378,E11361=E$9:E$16378*ISNUMBER(A$9:A$16378)),COUNT(_xlfn._xlws.FILTER(A$9:A$16378,E11361=E$9:E$16378*ISNUMBER(A$9:A$16378))))</f>
        <v>44572</v>
      </c>
      <c r="H11361">
        <v>11361</v>
      </c>
      <c r="I11361" s="10" cm="1">
        <f t="array" ref="I11361">_xlfn.IFS(AND(OR(_xlfn._xlws.FILTER(D$9:D$16388,E$9:E$16388=E11361)),ROW()=_xlfn.MINIFS(_xlfn.ANCHORARRAY(H$9),E$9:E$16388,E11361)),A11361-C$4,ROW()=_xlfn.MINIFS(_xlfn.ANCHORARRAY(H$9),E$9:E$16388,E11361),IFERROR(A11361-INDEX(G$9:G$16388,MATCH(E11361-1,E$9:E$16388,0)),A11361-C$4),ISNUMBER(A11361),A11361-F11361,TRUE,"")</f>
        <v>6</v>
      </c>
      <c r="J11361" t="b">
        <f t="shared" si="529"/>
        <v>0</v>
      </c>
      <c r="L11361" s="5"/>
    </row>
    <row r="11362" spans="1:12">
      <c r="A11362" s="1" t="s">
        <v>14</v>
      </c>
      <c r="B11362" s="4" t="str">
        <f>"annual period "&amp;COUNTIF(D$9:D11362,TRUE)</f>
        <v>annual period 38</v>
      </c>
      <c r="D11362" t="b">
        <f t="shared" si="531"/>
        <v>0</v>
      </c>
      <c r="E11362">
        <f t="shared" si="530"/>
        <v>1851</v>
      </c>
      <c r="F11362" s="5" cm="1">
        <f t="array" ref="F11362">INDEX(_xlfn._xlws.FILTER(A$9:A$16378,E11362=E$9:E$16378*ISNUMBER(A$9:A$16378)),1)</f>
        <v>44576</v>
      </c>
      <c r="G11362" s="5" cm="1">
        <f t="array" ref="G11362">INDEX(_xlfn._xlws.FILTER(A$9:A$16378,E11362=E$9:E$16378*ISNUMBER(A$9:A$16378)),COUNT(_xlfn._xlws.FILTER(A$9:A$16378,E11362=E$9:E$16378*ISNUMBER(A$9:A$16378))))</f>
        <v>44576</v>
      </c>
      <c r="H11362" t="str">
        <v/>
      </c>
      <c r="I11362" s="10" t="str" cm="1">
        <f t="array" ref="I11362">_xlfn.IFS(AND(OR(_xlfn._xlws.FILTER(D$9:D$16388,E$9:E$16388=E11362)),ROW()=_xlfn.MINIFS(_xlfn.ANCHORARRAY(H$9),E$9:E$16388,E11362)),A11362-C$4,ROW()=_xlfn.MINIFS(_xlfn.ANCHORARRAY(H$9),E$9:E$16388,E11362),IFERROR(A11362-INDEX(G$9:G$16388,MATCH(E11362-1,E$9:E$16388,0)),A11362-C$4),ISNUMBER(A11362),A11362-F11362,TRUE,"")</f>
        <v/>
      </c>
      <c r="J11362" t="str">
        <f t="shared" si="529"/>
        <v/>
      </c>
      <c r="L11362" s="5"/>
    </row>
    <row r="11363" spans="1:12">
      <c r="A11363" s="2"/>
      <c r="B11363" s="4" t="str">
        <f>"annual period "&amp;COUNTIF(D$9:D11363,TRUE)</f>
        <v>annual period 38</v>
      </c>
      <c r="D11363" t="b">
        <f t="shared" si="531"/>
        <v>0</v>
      </c>
      <c r="E11363">
        <f t="shared" si="530"/>
        <v>1851</v>
      </c>
      <c r="F11363" s="5" cm="1">
        <f t="array" ref="F11363">INDEX(_xlfn._xlws.FILTER(A$9:A$16378,E11363=E$9:E$16378*ISNUMBER(A$9:A$16378)),1)</f>
        <v>44576</v>
      </c>
      <c r="G11363" s="5" cm="1">
        <f t="array" ref="G11363">INDEX(_xlfn._xlws.FILTER(A$9:A$16378,E11363=E$9:E$16378*ISNUMBER(A$9:A$16378)),COUNT(_xlfn._xlws.FILTER(A$9:A$16378,E11363=E$9:E$16378*ISNUMBER(A$9:A$16378))))</f>
        <v>44576</v>
      </c>
      <c r="H11363" t="str">
        <v/>
      </c>
      <c r="I11363" s="10" t="str" cm="1">
        <f t="array" ref="I11363">_xlfn.IFS(AND(OR(_xlfn._xlws.FILTER(D$9:D$16388,E$9:E$16388=E11363)),ROW()=_xlfn.MINIFS(_xlfn.ANCHORARRAY(H$9),E$9:E$16388,E11363)),A11363-C$4,ROW()=_xlfn.MINIFS(_xlfn.ANCHORARRAY(H$9),E$9:E$16388,E11363),IFERROR(A11363-INDEX(G$9:G$16388,MATCH(E11363-1,E$9:E$16388,0)),A11363-C$4),ISNUMBER(A11363),A11363-F11363,TRUE,"")</f>
        <v/>
      </c>
      <c r="J11363" t="str">
        <f t="shared" si="529"/>
        <v/>
      </c>
      <c r="L11363" s="5"/>
    </row>
    <row r="11364" spans="1:12">
      <c r="A11364" s="3">
        <v>44576</v>
      </c>
      <c r="B11364" s="4" t="str">
        <f>"annual period "&amp;COUNTIF(D$9:D11364,TRUE)</f>
        <v>annual period 38</v>
      </c>
      <c r="D11364" t="b">
        <f t="shared" si="531"/>
        <v>0</v>
      </c>
      <c r="E11364">
        <f t="shared" si="530"/>
        <v>1851</v>
      </c>
      <c r="F11364" s="5" cm="1">
        <f t="array" ref="F11364">INDEX(_xlfn._xlws.FILTER(A$9:A$16378,E11364=E$9:E$16378*ISNUMBER(A$9:A$16378)),1)</f>
        <v>44576</v>
      </c>
      <c r="G11364" s="5" cm="1">
        <f t="array" ref="G11364">INDEX(_xlfn._xlws.FILTER(A$9:A$16378,E11364=E$9:E$16378*ISNUMBER(A$9:A$16378)),COUNT(_xlfn._xlws.FILTER(A$9:A$16378,E11364=E$9:E$16378*ISNUMBER(A$9:A$16378))))</f>
        <v>44576</v>
      </c>
      <c r="H11364">
        <v>11364</v>
      </c>
      <c r="I11364" s="10" cm="1">
        <f t="array" ref="I11364">_xlfn.IFS(AND(OR(_xlfn._xlws.FILTER(D$9:D$16388,E$9:E$16388=E11364)),ROW()=_xlfn.MINIFS(_xlfn.ANCHORARRAY(H$9),E$9:E$16388,E11364)),A11364-C$4,ROW()=_xlfn.MINIFS(_xlfn.ANCHORARRAY(H$9),E$9:E$16388,E11364),IFERROR(A11364-INDEX(G$9:G$16388,MATCH(E11364-1,E$9:E$16388,0)),A11364-C$4),ISNUMBER(A11364),A11364-F11364,TRUE,"")</f>
        <v>4</v>
      </c>
      <c r="J11364" t="b">
        <f t="shared" si="529"/>
        <v>0</v>
      </c>
      <c r="L11364" s="5"/>
    </row>
    <row r="11365" spans="1:12">
      <c r="B11365" s="4" t="str">
        <f>"annual period "&amp;COUNTIF(D$9:D11365,TRUE)</f>
        <v>annual period 38</v>
      </c>
      <c r="D11365" t="b">
        <f t="shared" si="531"/>
        <v>0</v>
      </c>
      <c r="E11365">
        <f t="shared" si="530"/>
        <v>1851</v>
      </c>
      <c r="F11365" s="5" cm="1">
        <f t="array" ref="F11365">INDEX(_xlfn._xlws.FILTER(A$9:A$16378,E11365=E$9:E$16378*ISNUMBER(A$9:A$16378)),1)</f>
        <v>44576</v>
      </c>
      <c r="G11365" s="5" cm="1">
        <f t="array" ref="G11365">INDEX(_xlfn._xlws.FILTER(A$9:A$16378,E11365=E$9:E$16378*ISNUMBER(A$9:A$16378)),COUNT(_xlfn._xlws.FILTER(A$9:A$16378,E11365=E$9:E$16378*ISNUMBER(A$9:A$16378))))</f>
        <v>44576</v>
      </c>
      <c r="H11365" t="str">
        <v/>
      </c>
      <c r="I11365" s="10" t="str" cm="1">
        <f t="array" ref="I11365">_xlfn.IFS(AND(OR(_xlfn._xlws.FILTER(D$9:D$16388,E$9:E$16388=E11365)),ROW()=_xlfn.MINIFS(_xlfn.ANCHORARRAY(H$9),E$9:E$16388,E11365)),A11365-C$4,ROW()=_xlfn.MINIFS(_xlfn.ANCHORARRAY(H$9),E$9:E$16388,E11365),IFERROR(A11365-INDEX(G$9:G$16388,MATCH(E11365-1,E$9:E$16388,0)),A11365-C$4),ISNUMBER(A11365),A11365-F11365,TRUE,"")</f>
        <v/>
      </c>
      <c r="J11365" t="str">
        <f t="shared" si="529"/>
        <v/>
      </c>
      <c r="L11365" s="5"/>
    </row>
    <row r="11366" spans="1:12">
      <c r="A11366" s="3">
        <v>44576</v>
      </c>
      <c r="B11366" s="4" t="str">
        <f>"annual period "&amp;COUNTIF(D$9:D11366,TRUE)</f>
        <v>annual period 38</v>
      </c>
      <c r="D11366" t="b">
        <f t="shared" si="531"/>
        <v>0</v>
      </c>
      <c r="E11366">
        <f t="shared" si="530"/>
        <v>1851</v>
      </c>
      <c r="F11366" s="5" cm="1">
        <f t="array" ref="F11366">INDEX(_xlfn._xlws.FILTER(A$9:A$16378,E11366=E$9:E$16378*ISNUMBER(A$9:A$16378)),1)</f>
        <v>44576</v>
      </c>
      <c r="G11366" s="5" cm="1">
        <f t="array" ref="G11366">INDEX(_xlfn._xlws.FILTER(A$9:A$16378,E11366=E$9:E$16378*ISNUMBER(A$9:A$16378)),COUNT(_xlfn._xlws.FILTER(A$9:A$16378,E11366=E$9:E$16378*ISNUMBER(A$9:A$16378))))</f>
        <v>44576</v>
      </c>
      <c r="H11366">
        <v>11366</v>
      </c>
      <c r="I11366" s="10" cm="1">
        <f t="array" ref="I11366">_xlfn.IFS(AND(OR(_xlfn._xlws.FILTER(D$9:D$16388,E$9:E$16388=E11366)),ROW()=_xlfn.MINIFS(_xlfn.ANCHORARRAY(H$9),E$9:E$16388,E11366)),A11366-C$4,ROW()=_xlfn.MINIFS(_xlfn.ANCHORARRAY(H$9),E$9:E$16388,E11366),IFERROR(A11366-INDEX(G$9:G$16388,MATCH(E11366-1,E$9:E$16388,0)),A11366-C$4),ISNUMBER(A11366),A11366-F11366,TRUE,"")</f>
        <v>0</v>
      </c>
      <c r="J11366" t="b">
        <f t="shared" si="529"/>
        <v>0</v>
      </c>
      <c r="L11366" s="5"/>
    </row>
    <row r="11367" spans="1:12">
      <c r="A11367" s="1" t="s">
        <v>14</v>
      </c>
      <c r="B11367" s="4" t="str">
        <f>"annual period "&amp;COUNTIF(D$9:D11367,TRUE)</f>
        <v>annual period 38</v>
      </c>
      <c r="D11367" t="b">
        <f t="shared" si="531"/>
        <v>0</v>
      </c>
      <c r="E11367">
        <f t="shared" si="530"/>
        <v>1852</v>
      </c>
      <c r="F11367" s="5" cm="1">
        <f t="array" ref="F11367">INDEX(_xlfn._xlws.FILTER(A$9:A$16378,E11367=E$9:E$16378*ISNUMBER(A$9:A$16378)),1)</f>
        <v>44584</v>
      </c>
      <c r="G11367" s="5" cm="1">
        <f t="array" ref="G11367">INDEX(_xlfn._xlws.FILTER(A$9:A$16378,E11367=E$9:E$16378*ISNUMBER(A$9:A$16378)),COUNT(_xlfn._xlws.FILTER(A$9:A$16378,E11367=E$9:E$16378*ISNUMBER(A$9:A$16378))))</f>
        <v>44584</v>
      </c>
      <c r="H11367" t="str">
        <v/>
      </c>
      <c r="I11367" s="10" t="str" cm="1">
        <f t="array" ref="I11367">_xlfn.IFS(AND(OR(_xlfn._xlws.FILTER(D$9:D$16388,E$9:E$16388=E11367)),ROW()=_xlfn.MINIFS(_xlfn.ANCHORARRAY(H$9),E$9:E$16388,E11367)),A11367-C$4,ROW()=_xlfn.MINIFS(_xlfn.ANCHORARRAY(H$9),E$9:E$16388,E11367),IFERROR(A11367-INDEX(G$9:G$16388,MATCH(E11367-1,E$9:E$16388,0)),A11367-C$4),ISNUMBER(A11367),A11367-F11367,TRUE,"")</f>
        <v/>
      </c>
      <c r="J11367" t="str">
        <f t="shared" si="529"/>
        <v/>
      </c>
      <c r="L11367" s="5"/>
    </row>
    <row r="11368" spans="1:12">
      <c r="A11368" s="2"/>
      <c r="B11368" s="4" t="str">
        <f>"annual period "&amp;COUNTIF(D$9:D11368,TRUE)</f>
        <v>annual period 38</v>
      </c>
      <c r="D11368" t="b">
        <f t="shared" si="531"/>
        <v>0</v>
      </c>
      <c r="E11368">
        <f t="shared" si="530"/>
        <v>1852</v>
      </c>
      <c r="F11368" s="5" cm="1">
        <f t="array" ref="F11368">INDEX(_xlfn._xlws.FILTER(A$9:A$16378,E11368=E$9:E$16378*ISNUMBER(A$9:A$16378)),1)</f>
        <v>44584</v>
      </c>
      <c r="G11368" s="5" cm="1">
        <f t="array" ref="G11368">INDEX(_xlfn._xlws.FILTER(A$9:A$16378,E11368=E$9:E$16378*ISNUMBER(A$9:A$16378)),COUNT(_xlfn._xlws.FILTER(A$9:A$16378,E11368=E$9:E$16378*ISNUMBER(A$9:A$16378))))</f>
        <v>44584</v>
      </c>
      <c r="H11368" t="str">
        <v/>
      </c>
      <c r="I11368" s="10" t="str" cm="1">
        <f t="array" ref="I11368">_xlfn.IFS(AND(OR(_xlfn._xlws.FILTER(D$9:D$16388,E$9:E$16388=E11368)),ROW()=_xlfn.MINIFS(_xlfn.ANCHORARRAY(H$9),E$9:E$16388,E11368)),A11368-C$4,ROW()=_xlfn.MINIFS(_xlfn.ANCHORARRAY(H$9),E$9:E$16388,E11368),IFERROR(A11368-INDEX(G$9:G$16388,MATCH(E11368-1,E$9:E$16388,0)),A11368-C$4),ISNUMBER(A11368),A11368-F11368,TRUE,"")</f>
        <v/>
      </c>
      <c r="J11368" t="str">
        <f t="shared" si="529"/>
        <v/>
      </c>
      <c r="L11368" s="5"/>
    </row>
    <row r="11369" spans="1:12">
      <c r="A11369" s="3">
        <v>44584</v>
      </c>
      <c r="B11369" s="4" t="str">
        <f>"annual period "&amp;COUNTIF(D$9:D11369,TRUE)</f>
        <v>annual period 38</v>
      </c>
      <c r="D11369" t="b">
        <f t="shared" si="531"/>
        <v>0</v>
      </c>
      <c r="E11369">
        <f t="shared" si="530"/>
        <v>1852</v>
      </c>
      <c r="F11369" s="5" cm="1">
        <f t="array" ref="F11369">INDEX(_xlfn._xlws.FILTER(A$9:A$16378,E11369=E$9:E$16378*ISNUMBER(A$9:A$16378)),1)</f>
        <v>44584</v>
      </c>
      <c r="G11369" s="5" cm="1">
        <f t="array" ref="G11369">INDEX(_xlfn._xlws.FILTER(A$9:A$16378,E11369=E$9:E$16378*ISNUMBER(A$9:A$16378)),COUNT(_xlfn._xlws.FILTER(A$9:A$16378,E11369=E$9:E$16378*ISNUMBER(A$9:A$16378))))</f>
        <v>44584</v>
      </c>
      <c r="H11369">
        <v>11369</v>
      </c>
      <c r="I11369" s="10" cm="1">
        <f t="array" ref="I11369">_xlfn.IFS(AND(OR(_xlfn._xlws.FILTER(D$9:D$16388,E$9:E$16388=E11369)),ROW()=_xlfn.MINIFS(_xlfn.ANCHORARRAY(H$9),E$9:E$16388,E11369)),A11369-C$4,ROW()=_xlfn.MINIFS(_xlfn.ANCHORARRAY(H$9),E$9:E$16388,E11369),IFERROR(A11369-INDEX(G$9:G$16388,MATCH(E11369-1,E$9:E$16388,0)),A11369-C$4),ISNUMBER(A11369),A11369-F11369,TRUE,"")</f>
        <v>8</v>
      </c>
      <c r="J11369" t="b">
        <f t="shared" si="529"/>
        <v>0</v>
      </c>
      <c r="L11369" s="5"/>
    </row>
    <row r="11370" spans="1:12">
      <c r="B11370" s="4" t="str">
        <f>"annual period "&amp;COUNTIF(D$9:D11370,TRUE)</f>
        <v>annual period 38</v>
      </c>
      <c r="D11370" t="b">
        <f t="shared" si="531"/>
        <v>0</v>
      </c>
      <c r="E11370">
        <f t="shared" si="530"/>
        <v>1852</v>
      </c>
      <c r="F11370" s="5" cm="1">
        <f t="array" ref="F11370">INDEX(_xlfn._xlws.FILTER(A$9:A$16378,E11370=E$9:E$16378*ISNUMBER(A$9:A$16378)),1)</f>
        <v>44584</v>
      </c>
      <c r="G11370" s="5" cm="1">
        <f t="array" ref="G11370">INDEX(_xlfn._xlws.FILTER(A$9:A$16378,E11370=E$9:E$16378*ISNUMBER(A$9:A$16378)),COUNT(_xlfn._xlws.FILTER(A$9:A$16378,E11370=E$9:E$16378*ISNUMBER(A$9:A$16378))))</f>
        <v>44584</v>
      </c>
      <c r="H11370" t="str">
        <v/>
      </c>
      <c r="I11370" s="10" t="str" cm="1">
        <f t="array" ref="I11370">_xlfn.IFS(AND(OR(_xlfn._xlws.FILTER(D$9:D$16388,E$9:E$16388=E11370)),ROW()=_xlfn.MINIFS(_xlfn.ANCHORARRAY(H$9),E$9:E$16388,E11370)),A11370-C$4,ROW()=_xlfn.MINIFS(_xlfn.ANCHORARRAY(H$9),E$9:E$16388,E11370),IFERROR(A11370-INDEX(G$9:G$16388,MATCH(E11370-1,E$9:E$16388,0)),A11370-C$4),ISNUMBER(A11370),A11370-F11370,TRUE,"")</f>
        <v/>
      </c>
      <c r="J11370" t="str">
        <f t="shared" si="529"/>
        <v/>
      </c>
      <c r="L11370" s="5"/>
    </row>
    <row r="11371" spans="1:12">
      <c r="A11371" s="3">
        <v>44584</v>
      </c>
      <c r="B11371" s="4" t="str">
        <f>"annual period "&amp;COUNTIF(D$9:D11371,TRUE)</f>
        <v>annual period 38</v>
      </c>
      <c r="D11371" t="b">
        <f t="shared" si="531"/>
        <v>0</v>
      </c>
      <c r="E11371">
        <f t="shared" si="530"/>
        <v>1852</v>
      </c>
      <c r="F11371" s="5" cm="1">
        <f t="array" ref="F11371">INDEX(_xlfn._xlws.FILTER(A$9:A$16378,E11371=E$9:E$16378*ISNUMBER(A$9:A$16378)),1)</f>
        <v>44584</v>
      </c>
      <c r="G11371" s="5" cm="1">
        <f t="array" ref="G11371">INDEX(_xlfn._xlws.FILTER(A$9:A$16378,E11371=E$9:E$16378*ISNUMBER(A$9:A$16378)),COUNT(_xlfn._xlws.FILTER(A$9:A$16378,E11371=E$9:E$16378*ISNUMBER(A$9:A$16378))))</f>
        <v>44584</v>
      </c>
      <c r="H11371">
        <v>11371</v>
      </c>
      <c r="I11371" s="10" cm="1">
        <f t="array" ref="I11371">_xlfn.IFS(AND(OR(_xlfn._xlws.FILTER(D$9:D$16388,E$9:E$16388=E11371)),ROW()=_xlfn.MINIFS(_xlfn.ANCHORARRAY(H$9),E$9:E$16388,E11371)),A11371-C$4,ROW()=_xlfn.MINIFS(_xlfn.ANCHORARRAY(H$9),E$9:E$16388,E11371),IFERROR(A11371-INDEX(G$9:G$16388,MATCH(E11371-1,E$9:E$16388,0)),A11371-C$4),ISNUMBER(A11371),A11371-F11371,TRUE,"")</f>
        <v>0</v>
      </c>
      <c r="J11371" t="b">
        <f t="shared" si="529"/>
        <v>0</v>
      </c>
      <c r="L11371" s="5"/>
    </row>
    <row r="11372" spans="1:12">
      <c r="A11372" s="1" t="s">
        <v>14</v>
      </c>
      <c r="B11372" s="4" t="str">
        <f>"annual period "&amp;COUNTIF(D$9:D11372,TRUE)</f>
        <v>annual period 38</v>
      </c>
      <c r="D11372" t="b">
        <f t="shared" si="531"/>
        <v>0</v>
      </c>
      <c r="E11372">
        <f t="shared" si="530"/>
        <v>1853</v>
      </c>
      <c r="F11372" s="5" cm="1">
        <f t="array" ref="F11372">INDEX(_xlfn._xlws.FILTER(A$9:A$16378,E11372=E$9:E$16378*ISNUMBER(A$9:A$16378)),1)</f>
        <v>44585</v>
      </c>
      <c r="G11372" s="5" cm="1">
        <f t="array" ref="G11372">INDEX(_xlfn._xlws.FILTER(A$9:A$16378,E11372=E$9:E$16378*ISNUMBER(A$9:A$16378)),COUNT(_xlfn._xlws.FILTER(A$9:A$16378,E11372=E$9:E$16378*ISNUMBER(A$9:A$16378))))</f>
        <v>44586</v>
      </c>
      <c r="H11372" t="str">
        <v/>
      </c>
      <c r="I11372" s="10" t="str" cm="1">
        <f t="array" ref="I11372">_xlfn.IFS(AND(OR(_xlfn._xlws.FILTER(D$9:D$16388,E$9:E$16388=E11372)),ROW()=_xlfn.MINIFS(_xlfn.ANCHORARRAY(H$9),E$9:E$16388,E11372)),A11372-C$4,ROW()=_xlfn.MINIFS(_xlfn.ANCHORARRAY(H$9),E$9:E$16388,E11372),IFERROR(A11372-INDEX(G$9:G$16388,MATCH(E11372-1,E$9:E$16388,0)),A11372-C$4),ISNUMBER(A11372),A11372-F11372,TRUE,"")</f>
        <v/>
      </c>
      <c r="J11372" t="str">
        <f t="shared" si="529"/>
        <v/>
      </c>
      <c r="L11372" s="5"/>
    </row>
    <row r="11373" spans="1:12">
      <c r="A11373" s="2"/>
      <c r="B11373" s="4" t="str">
        <f>"annual period "&amp;COUNTIF(D$9:D11373,TRUE)</f>
        <v>annual period 38</v>
      </c>
      <c r="D11373" t="b">
        <f t="shared" si="531"/>
        <v>0</v>
      </c>
      <c r="E11373">
        <f t="shared" si="530"/>
        <v>1853</v>
      </c>
      <c r="F11373" s="5" cm="1">
        <f t="array" ref="F11373">INDEX(_xlfn._xlws.FILTER(A$9:A$16378,E11373=E$9:E$16378*ISNUMBER(A$9:A$16378)),1)</f>
        <v>44585</v>
      </c>
      <c r="G11373" s="5" cm="1">
        <f t="array" ref="G11373">INDEX(_xlfn._xlws.FILTER(A$9:A$16378,E11373=E$9:E$16378*ISNUMBER(A$9:A$16378)),COUNT(_xlfn._xlws.FILTER(A$9:A$16378,E11373=E$9:E$16378*ISNUMBER(A$9:A$16378))))</f>
        <v>44586</v>
      </c>
      <c r="H11373" t="str">
        <v/>
      </c>
      <c r="I11373" s="10" t="str" cm="1">
        <f t="array" ref="I11373">_xlfn.IFS(AND(OR(_xlfn._xlws.FILTER(D$9:D$16388,E$9:E$16388=E11373)),ROW()=_xlfn.MINIFS(_xlfn.ANCHORARRAY(H$9),E$9:E$16388,E11373)),A11373-C$4,ROW()=_xlfn.MINIFS(_xlfn.ANCHORARRAY(H$9),E$9:E$16388,E11373),IFERROR(A11373-INDEX(G$9:G$16388,MATCH(E11373-1,E$9:E$16388,0)),A11373-C$4),ISNUMBER(A11373),A11373-F11373,TRUE,"")</f>
        <v/>
      </c>
      <c r="J11373" t="str">
        <f t="shared" si="529"/>
        <v/>
      </c>
      <c r="L11373" s="5"/>
    </row>
    <row r="11374" spans="1:12">
      <c r="A11374" s="3">
        <v>44585</v>
      </c>
      <c r="B11374" s="4" t="str">
        <f>"annual period "&amp;COUNTIF(D$9:D11374,TRUE)</f>
        <v>annual period 38</v>
      </c>
      <c r="D11374" t="b">
        <f t="shared" si="531"/>
        <v>0</v>
      </c>
      <c r="E11374">
        <f t="shared" si="530"/>
        <v>1853</v>
      </c>
      <c r="F11374" s="5" cm="1">
        <f t="array" ref="F11374">INDEX(_xlfn._xlws.FILTER(A$9:A$16378,E11374=E$9:E$16378*ISNUMBER(A$9:A$16378)),1)</f>
        <v>44585</v>
      </c>
      <c r="G11374" s="5" cm="1">
        <f t="array" ref="G11374">INDEX(_xlfn._xlws.FILTER(A$9:A$16378,E11374=E$9:E$16378*ISNUMBER(A$9:A$16378)),COUNT(_xlfn._xlws.FILTER(A$9:A$16378,E11374=E$9:E$16378*ISNUMBER(A$9:A$16378))))</f>
        <v>44586</v>
      </c>
      <c r="H11374">
        <v>11374</v>
      </c>
      <c r="I11374" s="10" cm="1">
        <f t="array" ref="I11374">_xlfn.IFS(AND(OR(_xlfn._xlws.FILTER(D$9:D$16388,E$9:E$16388=E11374)),ROW()=_xlfn.MINIFS(_xlfn.ANCHORARRAY(H$9),E$9:E$16388,E11374)),A11374-C$4,ROW()=_xlfn.MINIFS(_xlfn.ANCHORARRAY(H$9),E$9:E$16388,E11374),IFERROR(A11374-INDEX(G$9:G$16388,MATCH(E11374-1,E$9:E$16388,0)),A11374-C$4),ISNUMBER(A11374),A11374-F11374,TRUE,"")</f>
        <v>1</v>
      </c>
      <c r="J11374" t="b">
        <f t="shared" si="529"/>
        <v>0</v>
      </c>
      <c r="L11374" s="5"/>
    </row>
    <row r="11375" spans="1:12">
      <c r="B11375" s="4" t="str">
        <f>"annual period "&amp;COUNTIF(D$9:D11375,TRUE)</f>
        <v>annual period 38</v>
      </c>
      <c r="D11375" t="b">
        <f t="shared" si="531"/>
        <v>0</v>
      </c>
      <c r="E11375">
        <f t="shared" si="530"/>
        <v>1853</v>
      </c>
      <c r="F11375" s="5" cm="1">
        <f t="array" ref="F11375">INDEX(_xlfn._xlws.FILTER(A$9:A$16378,E11375=E$9:E$16378*ISNUMBER(A$9:A$16378)),1)</f>
        <v>44585</v>
      </c>
      <c r="G11375" s="5" cm="1">
        <f t="array" ref="G11375">INDEX(_xlfn._xlws.FILTER(A$9:A$16378,E11375=E$9:E$16378*ISNUMBER(A$9:A$16378)),COUNT(_xlfn._xlws.FILTER(A$9:A$16378,E11375=E$9:E$16378*ISNUMBER(A$9:A$16378))))</f>
        <v>44586</v>
      </c>
      <c r="H11375" t="str">
        <v/>
      </c>
      <c r="I11375" s="10" t="str" cm="1">
        <f t="array" ref="I11375">_xlfn.IFS(AND(OR(_xlfn._xlws.FILTER(D$9:D$16388,E$9:E$16388=E11375)),ROW()=_xlfn.MINIFS(_xlfn.ANCHORARRAY(H$9),E$9:E$16388,E11375)),A11375-C$4,ROW()=_xlfn.MINIFS(_xlfn.ANCHORARRAY(H$9),E$9:E$16388,E11375),IFERROR(A11375-INDEX(G$9:G$16388,MATCH(E11375-1,E$9:E$16388,0)),A11375-C$4),ISNUMBER(A11375),A11375-F11375,TRUE,"")</f>
        <v/>
      </c>
      <c r="J11375" t="str">
        <f t="shared" si="529"/>
        <v/>
      </c>
      <c r="L11375" s="5"/>
    </row>
    <row r="11376" spans="1:12">
      <c r="A11376" s="3">
        <v>44586</v>
      </c>
      <c r="B11376" s="4" t="str">
        <f>"annual period "&amp;COUNTIF(D$9:D11376,TRUE)</f>
        <v>annual period 38</v>
      </c>
      <c r="D11376" t="b">
        <f t="shared" si="531"/>
        <v>0</v>
      </c>
      <c r="E11376">
        <f t="shared" si="530"/>
        <v>1853</v>
      </c>
      <c r="F11376" s="5" cm="1">
        <f t="array" ref="F11376">INDEX(_xlfn._xlws.FILTER(A$9:A$16378,E11376=E$9:E$16378*ISNUMBER(A$9:A$16378)),1)</f>
        <v>44585</v>
      </c>
      <c r="G11376" s="5" cm="1">
        <f t="array" ref="G11376">INDEX(_xlfn._xlws.FILTER(A$9:A$16378,E11376=E$9:E$16378*ISNUMBER(A$9:A$16378)),COUNT(_xlfn._xlws.FILTER(A$9:A$16378,E11376=E$9:E$16378*ISNUMBER(A$9:A$16378))))</f>
        <v>44586</v>
      </c>
      <c r="H11376" t="str">
        <v/>
      </c>
      <c r="I11376" s="10" cm="1">
        <f t="array" ref="I11376">_xlfn.IFS(AND(OR(_xlfn._xlws.FILTER(D$9:D$16388,E$9:E$16388=E11376)),ROW()=_xlfn.MINIFS(_xlfn.ANCHORARRAY(H$9),E$9:E$16388,E11376)),A11376-C$4,ROW()=_xlfn.MINIFS(_xlfn.ANCHORARRAY(H$9),E$9:E$16388,E11376),IFERROR(A11376-INDEX(G$9:G$16388,MATCH(E11376-1,E$9:E$16388,0)),A11376-C$4),ISNUMBER(A11376),A11376-F11376,TRUE,"")</f>
        <v>1</v>
      </c>
      <c r="J11376" t="b">
        <f t="shared" si="529"/>
        <v>0</v>
      </c>
      <c r="L11376" s="5"/>
    </row>
    <row r="11377" spans="1:12">
      <c r="A11377" s="1" t="s">
        <v>14</v>
      </c>
      <c r="B11377" s="4" t="str">
        <f>"annual period "&amp;COUNTIF(D$9:D11377,TRUE)</f>
        <v>annual period 38</v>
      </c>
      <c r="D11377" t="b">
        <f t="shared" si="531"/>
        <v>0</v>
      </c>
      <c r="E11377">
        <f t="shared" si="530"/>
        <v>1854</v>
      </c>
      <c r="F11377" s="5" cm="1">
        <f t="array" ref="F11377">INDEX(_xlfn._xlws.FILTER(A$9:A$16378,E11377=E$9:E$16378*ISNUMBER(A$9:A$16378)),1)</f>
        <v>44591</v>
      </c>
      <c r="G11377" s="5" cm="1">
        <f t="array" ref="G11377">INDEX(_xlfn._xlws.FILTER(A$9:A$16378,E11377=E$9:E$16378*ISNUMBER(A$9:A$16378)),COUNT(_xlfn._xlws.FILTER(A$9:A$16378,E11377=E$9:E$16378*ISNUMBER(A$9:A$16378))))</f>
        <v>44592</v>
      </c>
      <c r="H11377" t="str">
        <v/>
      </c>
      <c r="I11377" s="10" t="str" cm="1">
        <f t="array" ref="I11377">_xlfn.IFS(AND(OR(_xlfn._xlws.FILTER(D$9:D$16388,E$9:E$16388=E11377)),ROW()=_xlfn.MINIFS(_xlfn.ANCHORARRAY(H$9),E$9:E$16388,E11377)),A11377-C$4,ROW()=_xlfn.MINIFS(_xlfn.ANCHORARRAY(H$9),E$9:E$16388,E11377),IFERROR(A11377-INDEX(G$9:G$16388,MATCH(E11377-1,E$9:E$16388,0)),A11377-C$4),ISNUMBER(A11377),A11377-F11377,TRUE,"")</f>
        <v/>
      </c>
      <c r="J11377" t="str">
        <f t="shared" si="529"/>
        <v/>
      </c>
      <c r="L11377" s="5"/>
    </row>
    <row r="11378" spans="1:12">
      <c r="A11378" s="2"/>
      <c r="B11378" s="4" t="str">
        <f>"annual period "&amp;COUNTIF(D$9:D11378,TRUE)</f>
        <v>annual period 38</v>
      </c>
      <c r="D11378" t="b">
        <f t="shared" si="531"/>
        <v>0</v>
      </c>
      <c r="E11378">
        <f t="shared" si="530"/>
        <v>1854</v>
      </c>
      <c r="F11378" s="5" cm="1">
        <f t="array" ref="F11378">INDEX(_xlfn._xlws.FILTER(A$9:A$16378,E11378=E$9:E$16378*ISNUMBER(A$9:A$16378)),1)</f>
        <v>44591</v>
      </c>
      <c r="G11378" s="5" cm="1">
        <f t="array" ref="G11378">INDEX(_xlfn._xlws.FILTER(A$9:A$16378,E11378=E$9:E$16378*ISNUMBER(A$9:A$16378)),COUNT(_xlfn._xlws.FILTER(A$9:A$16378,E11378=E$9:E$16378*ISNUMBER(A$9:A$16378))))</f>
        <v>44592</v>
      </c>
      <c r="H11378" t="str">
        <v/>
      </c>
      <c r="I11378" s="10" t="str" cm="1">
        <f t="array" ref="I11378">_xlfn.IFS(AND(OR(_xlfn._xlws.FILTER(D$9:D$16388,E$9:E$16388=E11378)),ROW()=_xlfn.MINIFS(_xlfn.ANCHORARRAY(H$9),E$9:E$16388,E11378)),A11378-C$4,ROW()=_xlfn.MINIFS(_xlfn.ANCHORARRAY(H$9),E$9:E$16388,E11378),IFERROR(A11378-INDEX(G$9:G$16388,MATCH(E11378-1,E$9:E$16388,0)),A11378-C$4),ISNUMBER(A11378),A11378-F11378,TRUE,"")</f>
        <v/>
      </c>
      <c r="J11378" t="str">
        <f t="shared" si="529"/>
        <v/>
      </c>
      <c r="L11378" s="5"/>
    </row>
    <row r="11379" spans="1:12">
      <c r="A11379" s="3">
        <v>44591</v>
      </c>
      <c r="B11379" s="4" t="str">
        <f>"annual period "&amp;COUNTIF(D$9:D11379,TRUE)</f>
        <v>annual period 38</v>
      </c>
      <c r="D11379" t="b">
        <f t="shared" si="531"/>
        <v>0</v>
      </c>
      <c r="E11379">
        <f t="shared" si="530"/>
        <v>1854</v>
      </c>
      <c r="F11379" s="5" cm="1">
        <f t="array" ref="F11379">INDEX(_xlfn._xlws.FILTER(A$9:A$16378,E11379=E$9:E$16378*ISNUMBER(A$9:A$16378)),1)</f>
        <v>44591</v>
      </c>
      <c r="G11379" s="5" cm="1">
        <f t="array" ref="G11379">INDEX(_xlfn._xlws.FILTER(A$9:A$16378,E11379=E$9:E$16378*ISNUMBER(A$9:A$16378)),COUNT(_xlfn._xlws.FILTER(A$9:A$16378,E11379=E$9:E$16378*ISNUMBER(A$9:A$16378))))</f>
        <v>44592</v>
      </c>
      <c r="H11379">
        <v>11379</v>
      </c>
      <c r="I11379" s="10" cm="1">
        <f t="array" ref="I11379">_xlfn.IFS(AND(OR(_xlfn._xlws.FILTER(D$9:D$16388,E$9:E$16388=E11379)),ROW()=_xlfn.MINIFS(_xlfn.ANCHORARRAY(H$9),E$9:E$16388,E11379)),A11379-C$4,ROW()=_xlfn.MINIFS(_xlfn.ANCHORARRAY(H$9),E$9:E$16388,E11379),IFERROR(A11379-INDEX(G$9:G$16388,MATCH(E11379-1,E$9:E$16388,0)),A11379-C$4),ISNUMBER(A11379),A11379-F11379,TRUE,"")</f>
        <v>5</v>
      </c>
      <c r="J11379" t="b">
        <f t="shared" si="529"/>
        <v>0</v>
      </c>
      <c r="L11379" s="5"/>
    </row>
    <row r="11380" spans="1:12">
      <c r="B11380" s="4" t="str">
        <f>"annual period "&amp;COUNTIF(D$9:D11380,TRUE)</f>
        <v>annual period 38</v>
      </c>
      <c r="D11380" t="b">
        <f t="shared" si="531"/>
        <v>0</v>
      </c>
      <c r="E11380">
        <f t="shared" si="530"/>
        <v>1854</v>
      </c>
      <c r="F11380" s="5" cm="1">
        <f t="array" ref="F11380">INDEX(_xlfn._xlws.FILTER(A$9:A$16378,E11380=E$9:E$16378*ISNUMBER(A$9:A$16378)),1)</f>
        <v>44591</v>
      </c>
      <c r="G11380" s="5" cm="1">
        <f t="array" ref="G11380">INDEX(_xlfn._xlws.FILTER(A$9:A$16378,E11380=E$9:E$16378*ISNUMBER(A$9:A$16378)),COUNT(_xlfn._xlws.FILTER(A$9:A$16378,E11380=E$9:E$16378*ISNUMBER(A$9:A$16378))))</f>
        <v>44592</v>
      </c>
      <c r="H11380" t="str">
        <v/>
      </c>
      <c r="I11380" s="10" t="str" cm="1">
        <f t="array" ref="I11380">_xlfn.IFS(AND(OR(_xlfn._xlws.FILTER(D$9:D$16388,E$9:E$16388=E11380)),ROW()=_xlfn.MINIFS(_xlfn.ANCHORARRAY(H$9),E$9:E$16388,E11380)),A11380-C$4,ROW()=_xlfn.MINIFS(_xlfn.ANCHORARRAY(H$9),E$9:E$16388,E11380),IFERROR(A11380-INDEX(G$9:G$16388,MATCH(E11380-1,E$9:E$16388,0)),A11380-C$4),ISNUMBER(A11380),A11380-F11380,TRUE,"")</f>
        <v/>
      </c>
      <c r="J11380" t="str">
        <f t="shared" si="529"/>
        <v/>
      </c>
      <c r="L11380" s="5"/>
    </row>
    <row r="11381" spans="1:12">
      <c r="A11381" s="3">
        <v>44592</v>
      </c>
      <c r="B11381" s="4" t="str">
        <f>"annual period "&amp;COUNTIF(D$9:D11381,TRUE)</f>
        <v>annual period 38</v>
      </c>
      <c r="D11381" t="b">
        <f t="shared" si="531"/>
        <v>0</v>
      </c>
      <c r="E11381">
        <f t="shared" si="530"/>
        <v>1854</v>
      </c>
      <c r="F11381" s="5" cm="1">
        <f t="array" ref="F11381">INDEX(_xlfn._xlws.FILTER(A$9:A$16378,E11381=E$9:E$16378*ISNUMBER(A$9:A$16378)),1)</f>
        <v>44591</v>
      </c>
      <c r="G11381" s="5" cm="1">
        <f t="array" ref="G11381">INDEX(_xlfn._xlws.FILTER(A$9:A$16378,E11381=E$9:E$16378*ISNUMBER(A$9:A$16378)),COUNT(_xlfn._xlws.FILTER(A$9:A$16378,E11381=E$9:E$16378*ISNUMBER(A$9:A$16378))))</f>
        <v>44592</v>
      </c>
      <c r="H11381" t="str">
        <v/>
      </c>
      <c r="I11381" s="10" cm="1">
        <f t="array" ref="I11381">_xlfn.IFS(AND(OR(_xlfn._xlws.FILTER(D$9:D$16388,E$9:E$16388=E11381)),ROW()=_xlfn.MINIFS(_xlfn.ANCHORARRAY(H$9),E$9:E$16388,E11381)),A11381-C$4,ROW()=_xlfn.MINIFS(_xlfn.ANCHORARRAY(H$9),E$9:E$16388,E11381),IFERROR(A11381-INDEX(G$9:G$16388,MATCH(E11381-1,E$9:E$16388,0)),A11381-C$4),ISNUMBER(A11381),A11381-F11381,TRUE,"")</f>
        <v>1</v>
      </c>
      <c r="J11381" t="b">
        <f t="shared" si="529"/>
        <v>0</v>
      </c>
      <c r="L11381" s="5"/>
    </row>
    <row r="11382" spans="1:12">
      <c r="A11382" s="1" t="s">
        <v>14</v>
      </c>
      <c r="B11382" s="4" t="str">
        <f>"annual period "&amp;COUNTIF(D$9:D11382,TRUE)</f>
        <v>annual period 38</v>
      </c>
      <c r="D11382" t="b">
        <f t="shared" si="531"/>
        <v>0</v>
      </c>
      <c r="E11382">
        <f t="shared" si="530"/>
        <v>1855</v>
      </c>
      <c r="F11382" s="5" cm="1">
        <f t="array" ref="F11382">INDEX(_xlfn._xlws.FILTER(A$9:A$16378,E11382=E$9:E$16378*ISNUMBER(A$9:A$16378)),1)</f>
        <v>44593</v>
      </c>
      <c r="G11382" s="5" cm="1">
        <f t="array" ref="G11382">INDEX(_xlfn._xlws.FILTER(A$9:A$16378,E11382=E$9:E$16378*ISNUMBER(A$9:A$16378)),COUNT(_xlfn._xlws.FILTER(A$9:A$16378,E11382=E$9:E$16378*ISNUMBER(A$9:A$16378))))</f>
        <v>44595</v>
      </c>
      <c r="H11382" t="str">
        <v/>
      </c>
      <c r="I11382" s="10" t="str" cm="1">
        <f t="array" ref="I11382">_xlfn.IFS(AND(OR(_xlfn._xlws.FILTER(D$9:D$16388,E$9:E$16388=E11382)),ROW()=_xlfn.MINIFS(_xlfn.ANCHORARRAY(H$9),E$9:E$16388,E11382)),A11382-C$4,ROW()=_xlfn.MINIFS(_xlfn.ANCHORARRAY(H$9),E$9:E$16388,E11382),IFERROR(A11382-INDEX(G$9:G$16388,MATCH(E11382-1,E$9:E$16388,0)),A11382-C$4),ISNUMBER(A11382),A11382-F11382,TRUE,"")</f>
        <v/>
      </c>
      <c r="J11382" t="str">
        <f t="shared" si="529"/>
        <v/>
      </c>
      <c r="L11382" s="5"/>
    </row>
    <row r="11383" spans="1:12">
      <c r="A11383" s="2"/>
      <c r="B11383" s="4" t="str">
        <f>"annual period "&amp;COUNTIF(D$9:D11383,TRUE)</f>
        <v>annual period 38</v>
      </c>
      <c r="D11383" t="b">
        <f t="shared" si="531"/>
        <v>0</v>
      </c>
      <c r="E11383">
        <f t="shared" si="530"/>
        <v>1855</v>
      </c>
      <c r="F11383" s="5" cm="1">
        <f t="array" ref="F11383">INDEX(_xlfn._xlws.FILTER(A$9:A$16378,E11383=E$9:E$16378*ISNUMBER(A$9:A$16378)),1)</f>
        <v>44593</v>
      </c>
      <c r="G11383" s="5" cm="1">
        <f t="array" ref="G11383">INDEX(_xlfn._xlws.FILTER(A$9:A$16378,E11383=E$9:E$16378*ISNUMBER(A$9:A$16378)),COUNT(_xlfn._xlws.FILTER(A$9:A$16378,E11383=E$9:E$16378*ISNUMBER(A$9:A$16378))))</f>
        <v>44595</v>
      </c>
      <c r="H11383" t="str">
        <v/>
      </c>
      <c r="I11383" s="10" t="str" cm="1">
        <f t="array" ref="I11383">_xlfn.IFS(AND(OR(_xlfn._xlws.FILTER(D$9:D$16388,E$9:E$16388=E11383)),ROW()=_xlfn.MINIFS(_xlfn.ANCHORARRAY(H$9),E$9:E$16388,E11383)),A11383-C$4,ROW()=_xlfn.MINIFS(_xlfn.ANCHORARRAY(H$9),E$9:E$16388,E11383),IFERROR(A11383-INDEX(G$9:G$16388,MATCH(E11383-1,E$9:E$16388,0)),A11383-C$4),ISNUMBER(A11383),A11383-F11383,TRUE,"")</f>
        <v/>
      </c>
      <c r="J11383" t="str">
        <f t="shared" si="529"/>
        <v/>
      </c>
      <c r="L11383" s="5"/>
    </row>
    <row r="11384" spans="1:12">
      <c r="A11384" s="3">
        <v>44593</v>
      </c>
      <c r="B11384" s="4" t="str">
        <f>"annual period "&amp;COUNTIF(D$9:D11384,TRUE)</f>
        <v>annual period 38</v>
      </c>
      <c r="D11384" t="b">
        <f t="shared" si="531"/>
        <v>0</v>
      </c>
      <c r="E11384">
        <f t="shared" si="530"/>
        <v>1855</v>
      </c>
      <c r="F11384" s="5" cm="1">
        <f t="array" ref="F11384">INDEX(_xlfn._xlws.FILTER(A$9:A$16378,E11384=E$9:E$16378*ISNUMBER(A$9:A$16378)),1)</f>
        <v>44593</v>
      </c>
      <c r="G11384" s="5" cm="1">
        <f t="array" ref="G11384">INDEX(_xlfn._xlws.FILTER(A$9:A$16378,E11384=E$9:E$16378*ISNUMBER(A$9:A$16378)),COUNT(_xlfn._xlws.FILTER(A$9:A$16378,E11384=E$9:E$16378*ISNUMBER(A$9:A$16378))))</f>
        <v>44595</v>
      </c>
      <c r="H11384">
        <v>11384</v>
      </c>
      <c r="I11384" s="10" cm="1">
        <f t="array" ref="I11384">_xlfn.IFS(AND(OR(_xlfn._xlws.FILTER(D$9:D$16388,E$9:E$16388=E11384)),ROW()=_xlfn.MINIFS(_xlfn.ANCHORARRAY(H$9),E$9:E$16388,E11384)),A11384-C$4,ROW()=_xlfn.MINIFS(_xlfn.ANCHORARRAY(H$9),E$9:E$16388,E11384),IFERROR(A11384-INDEX(G$9:G$16388,MATCH(E11384-1,E$9:E$16388,0)),A11384-C$4),ISNUMBER(A11384),A11384-F11384,TRUE,"")</f>
        <v>1</v>
      </c>
      <c r="J11384" t="b">
        <f t="shared" si="529"/>
        <v>0</v>
      </c>
      <c r="L11384" s="5"/>
    </row>
    <row r="11385" spans="1:12">
      <c r="B11385" s="4" t="str">
        <f>"annual period "&amp;COUNTIF(D$9:D11385,TRUE)</f>
        <v>annual period 38</v>
      </c>
      <c r="D11385" t="b">
        <f t="shared" si="531"/>
        <v>0</v>
      </c>
      <c r="E11385">
        <f t="shared" si="530"/>
        <v>1855</v>
      </c>
      <c r="F11385" s="5" cm="1">
        <f t="array" ref="F11385">INDEX(_xlfn._xlws.FILTER(A$9:A$16378,E11385=E$9:E$16378*ISNUMBER(A$9:A$16378)),1)</f>
        <v>44593</v>
      </c>
      <c r="G11385" s="5" cm="1">
        <f t="array" ref="G11385">INDEX(_xlfn._xlws.FILTER(A$9:A$16378,E11385=E$9:E$16378*ISNUMBER(A$9:A$16378)),COUNT(_xlfn._xlws.FILTER(A$9:A$16378,E11385=E$9:E$16378*ISNUMBER(A$9:A$16378))))</f>
        <v>44595</v>
      </c>
      <c r="H11385" t="str">
        <v/>
      </c>
      <c r="I11385" s="10" t="str" cm="1">
        <f t="array" ref="I11385">_xlfn.IFS(AND(OR(_xlfn._xlws.FILTER(D$9:D$16388,E$9:E$16388=E11385)),ROW()=_xlfn.MINIFS(_xlfn.ANCHORARRAY(H$9),E$9:E$16388,E11385)),A11385-C$4,ROW()=_xlfn.MINIFS(_xlfn.ANCHORARRAY(H$9),E$9:E$16388,E11385),IFERROR(A11385-INDEX(G$9:G$16388,MATCH(E11385-1,E$9:E$16388,0)),A11385-C$4),ISNUMBER(A11385),A11385-F11385,TRUE,"")</f>
        <v/>
      </c>
      <c r="J11385" t="str">
        <f t="shared" si="529"/>
        <v/>
      </c>
      <c r="L11385" s="5"/>
    </row>
    <row r="11386" spans="1:12">
      <c r="A11386" s="3">
        <v>44594</v>
      </c>
      <c r="B11386" s="4" t="str">
        <f>"annual period "&amp;COUNTIF(D$9:D11386,TRUE)</f>
        <v>annual period 38</v>
      </c>
      <c r="D11386" t="b">
        <f t="shared" si="531"/>
        <v>0</v>
      </c>
      <c r="E11386">
        <f t="shared" si="530"/>
        <v>1855</v>
      </c>
      <c r="F11386" s="5" cm="1">
        <f t="array" ref="F11386">INDEX(_xlfn._xlws.FILTER(A$9:A$16378,E11386=E$9:E$16378*ISNUMBER(A$9:A$16378)),1)</f>
        <v>44593</v>
      </c>
      <c r="G11386" s="5" cm="1">
        <f t="array" ref="G11386">INDEX(_xlfn._xlws.FILTER(A$9:A$16378,E11386=E$9:E$16378*ISNUMBER(A$9:A$16378)),COUNT(_xlfn._xlws.FILTER(A$9:A$16378,E11386=E$9:E$16378*ISNUMBER(A$9:A$16378))))</f>
        <v>44595</v>
      </c>
      <c r="H11386" t="str">
        <v/>
      </c>
      <c r="I11386" s="10" cm="1">
        <f t="array" ref="I11386">_xlfn.IFS(AND(OR(_xlfn._xlws.FILTER(D$9:D$16388,E$9:E$16388=E11386)),ROW()=_xlfn.MINIFS(_xlfn.ANCHORARRAY(H$9),E$9:E$16388,E11386)),A11386-C$4,ROW()=_xlfn.MINIFS(_xlfn.ANCHORARRAY(H$9),E$9:E$16388,E11386),IFERROR(A11386-INDEX(G$9:G$16388,MATCH(E11386-1,E$9:E$16388,0)),A11386-C$4),ISNUMBER(A11386),A11386-F11386,TRUE,"")</f>
        <v>1</v>
      </c>
      <c r="J11386" t="b">
        <f t="shared" si="529"/>
        <v>0</v>
      </c>
      <c r="L11386" s="5"/>
    </row>
    <row r="11387" spans="1:12">
      <c r="B11387" s="4" t="str">
        <f>"annual period "&amp;COUNTIF(D$9:D11387,TRUE)</f>
        <v>annual period 38</v>
      </c>
      <c r="D11387" t="b">
        <f t="shared" si="531"/>
        <v>0</v>
      </c>
      <c r="E11387">
        <f t="shared" si="530"/>
        <v>1855</v>
      </c>
      <c r="F11387" s="5" cm="1">
        <f t="array" ref="F11387">INDEX(_xlfn._xlws.FILTER(A$9:A$16378,E11387=E$9:E$16378*ISNUMBER(A$9:A$16378)),1)</f>
        <v>44593</v>
      </c>
      <c r="G11387" s="5" cm="1">
        <f t="array" ref="G11387">INDEX(_xlfn._xlws.FILTER(A$9:A$16378,E11387=E$9:E$16378*ISNUMBER(A$9:A$16378)),COUNT(_xlfn._xlws.FILTER(A$9:A$16378,E11387=E$9:E$16378*ISNUMBER(A$9:A$16378))))</f>
        <v>44595</v>
      </c>
      <c r="H11387" t="str">
        <v/>
      </c>
      <c r="I11387" s="10" t="str" cm="1">
        <f t="array" ref="I11387">_xlfn.IFS(AND(OR(_xlfn._xlws.FILTER(D$9:D$16388,E$9:E$16388=E11387)),ROW()=_xlfn.MINIFS(_xlfn.ANCHORARRAY(H$9),E$9:E$16388,E11387)),A11387-C$4,ROW()=_xlfn.MINIFS(_xlfn.ANCHORARRAY(H$9),E$9:E$16388,E11387),IFERROR(A11387-INDEX(G$9:G$16388,MATCH(E11387-1,E$9:E$16388,0)),A11387-C$4),ISNUMBER(A11387),A11387-F11387,TRUE,"")</f>
        <v/>
      </c>
      <c r="J11387" t="str">
        <f t="shared" si="529"/>
        <v/>
      </c>
      <c r="L11387" s="5"/>
    </row>
    <row r="11388" spans="1:12">
      <c r="A11388" s="3">
        <v>44595</v>
      </c>
      <c r="B11388" s="4" t="str">
        <f>"annual period "&amp;COUNTIF(D$9:D11388,TRUE)</f>
        <v>annual period 38</v>
      </c>
      <c r="D11388" t="b">
        <f t="shared" si="531"/>
        <v>0</v>
      </c>
      <c r="E11388">
        <f t="shared" si="530"/>
        <v>1855</v>
      </c>
      <c r="F11388" s="5" cm="1">
        <f t="array" ref="F11388">INDEX(_xlfn._xlws.FILTER(A$9:A$16378,E11388=E$9:E$16378*ISNUMBER(A$9:A$16378)),1)</f>
        <v>44593</v>
      </c>
      <c r="G11388" s="5" cm="1">
        <f t="array" ref="G11388">INDEX(_xlfn._xlws.FILTER(A$9:A$16378,E11388=E$9:E$16378*ISNUMBER(A$9:A$16378)),COUNT(_xlfn._xlws.FILTER(A$9:A$16378,E11388=E$9:E$16378*ISNUMBER(A$9:A$16378))))</f>
        <v>44595</v>
      </c>
      <c r="H11388" t="str">
        <v/>
      </c>
      <c r="I11388" s="10" cm="1">
        <f t="array" ref="I11388">_xlfn.IFS(AND(OR(_xlfn._xlws.FILTER(D$9:D$16388,E$9:E$16388=E11388)),ROW()=_xlfn.MINIFS(_xlfn.ANCHORARRAY(H$9),E$9:E$16388,E11388)),A11388-C$4,ROW()=_xlfn.MINIFS(_xlfn.ANCHORARRAY(H$9),E$9:E$16388,E11388),IFERROR(A11388-INDEX(G$9:G$16388,MATCH(E11388-1,E$9:E$16388,0)),A11388-C$4),ISNUMBER(A11388),A11388-F11388,TRUE,"")</f>
        <v>2</v>
      </c>
      <c r="J11388" t="b">
        <f t="shared" si="529"/>
        <v>0</v>
      </c>
      <c r="L11388" s="5"/>
    </row>
    <row r="11389" spans="1:12">
      <c r="A11389" s="1" t="s">
        <v>14</v>
      </c>
      <c r="B11389" s="4" t="str">
        <f>"annual period "&amp;COUNTIF(D$9:D11389,TRUE)</f>
        <v>annual period 38</v>
      </c>
      <c r="D11389" t="b">
        <f t="shared" si="531"/>
        <v>0</v>
      </c>
      <c r="E11389">
        <f t="shared" si="530"/>
        <v>1856</v>
      </c>
      <c r="F11389" s="5" cm="1">
        <f t="array" ref="F11389">INDEX(_xlfn._xlws.FILTER(A$9:A$16378,E11389=E$9:E$16378*ISNUMBER(A$9:A$16378)),1)</f>
        <v>44602</v>
      </c>
      <c r="G11389" s="5" cm="1">
        <f t="array" ref="G11389">INDEX(_xlfn._xlws.FILTER(A$9:A$16378,E11389=E$9:E$16378*ISNUMBER(A$9:A$16378)),COUNT(_xlfn._xlws.FILTER(A$9:A$16378,E11389=E$9:E$16378*ISNUMBER(A$9:A$16378))))</f>
        <v>44615</v>
      </c>
      <c r="H11389" t="str">
        <v/>
      </c>
      <c r="I11389" s="10" t="str" cm="1">
        <f t="array" ref="I11389">_xlfn.IFS(AND(OR(_xlfn._xlws.FILTER(D$9:D$16388,E$9:E$16388=E11389)),ROW()=_xlfn.MINIFS(_xlfn.ANCHORARRAY(H$9),E$9:E$16388,E11389)),A11389-C$4,ROW()=_xlfn.MINIFS(_xlfn.ANCHORARRAY(H$9),E$9:E$16388,E11389),IFERROR(A11389-INDEX(G$9:G$16388,MATCH(E11389-1,E$9:E$16388,0)),A11389-C$4),ISNUMBER(A11389),A11389-F11389,TRUE,"")</f>
        <v/>
      </c>
      <c r="J11389" t="str">
        <f t="shared" si="529"/>
        <v/>
      </c>
      <c r="L11389" s="5"/>
    </row>
    <row r="11390" spans="1:12">
      <c r="A11390" s="2"/>
      <c r="B11390" s="4" t="str">
        <f>"annual period "&amp;COUNTIF(D$9:D11390,TRUE)</f>
        <v>annual period 38</v>
      </c>
      <c r="D11390" t="b">
        <f t="shared" si="531"/>
        <v>0</v>
      </c>
      <c r="E11390">
        <f t="shared" si="530"/>
        <v>1856</v>
      </c>
      <c r="F11390" s="5" cm="1">
        <f t="array" ref="F11390">INDEX(_xlfn._xlws.FILTER(A$9:A$16378,E11390=E$9:E$16378*ISNUMBER(A$9:A$16378)),1)</f>
        <v>44602</v>
      </c>
      <c r="G11390" s="5" cm="1">
        <f t="array" ref="G11390">INDEX(_xlfn._xlws.FILTER(A$9:A$16378,E11390=E$9:E$16378*ISNUMBER(A$9:A$16378)),COUNT(_xlfn._xlws.FILTER(A$9:A$16378,E11390=E$9:E$16378*ISNUMBER(A$9:A$16378))))</f>
        <v>44615</v>
      </c>
      <c r="H11390" t="str">
        <v/>
      </c>
      <c r="I11390" s="10" t="str" cm="1">
        <f t="array" ref="I11390">_xlfn.IFS(AND(OR(_xlfn._xlws.FILTER(D$9:D$16388,E$9:E$16388=E11390)),ROW()=_xlfn.MINIFS(_xlfn.ANCHORARRAY(H$9),E$9:E$16388,E11390)),A11390-C$4,ROW()=_xlfn.MINIFS(_xlfn.ANCHORARRAY(H$9),E$9:E$16388,E11390),IFERROR(A11390-INDEX(G$9:G$16388,MATCH(E11390-1,E$9:E$16388,0)),A11390-C$4),ISNUMBER(A11390),A11390-F11390,TRUE,"")</f>
        <v/>
      </c>
      <c r="J11390" t="str">
        <f t="shared" si="529"/>
        <v/>
      </c>
      <c r="L11390" s="5"/>
    </row>
    <row r="11391" spans="1:12">
      <c r="A11391" s="3">
        <v>44602</v>
      </c>
      <c r="B11391" s="4" t="str">
        <f>"annual period "&amp;COUNTIF(D$9:D11391,TRUE)</f>
        <v>annual period 38</v>
      </c>
      <c r="D11391" t="b">
        <f t="shared" si="531"/>
        <v>0</v>
      </c>
      <c r="E11391">
        <f t="shared" si="530"/>
        <v>1856</v>
      </c>
      <c r="F11391" s="5" cm="1">
        <f t="array" ref="F11391">INDEX(_xlfn._xlws.FILTER(A$9:A$16378,E11391=E$9:E$16378*ISNUMBER(A$9:A$16378)),1)</f>
        <v>44602</v>
      </c>
      <c r="G11391" s="5" cm="1">
        <f t="array" ref="G11391">INDEX(_xlfn._xlws.FILTER(A$9:A$16378,E11391=E$9:E$16378*ISNUMBER(A$9:A$16378)),COUNT(_xlfn._xlws.FILTER(A$9:A$16378,E11391=E$9:E$16378*ISNUMBER(A$9:A$16378))))</f>
        <v>44615</v>
      </c>
      <c r="H11391">
        <v>11391</v>
      </c>
      <c r="I11391" s="10" cm="1">
        <f t="array" ref="I11391">_xlfn.IFS(AND(OR(_xlfn._xlws.FILTER(D$9:D$16388,E$9:E$16388=E11391)),ROW()=_xlfn.MINIFS(_xlfn.ANCHORARRAY(H$9),E$9:E$16388,E11391)),A11391-C$4,ROW()=_xlfn.MINIFS(_xlfn.ANCHORARRAY(H$9),E$9:E$16388,E11391),IFERROR(A11391-INDEX(G$9:G$16388,MATCH(E11391-1,E$9:E$16388,0)),A11391-C$4),ISNUMBER(A11391),A11391-F11391,TRUE,"")</f>
        <v>7</v>
      </c>
      <c r="J11391" t="b">
        <f t="shared" si="529"/>
        <v>0</v>
      </c>
      <c r="L11391" s="5"/>
    </row>
    <row r="11392" spans="1:12">
      <c r="B11392" s="4" t="str">
        <f>"annual period "&amp;COUNTIF(D$9:D11392,TRUE)</f>
        <v>annual period 38</v>
      </c>
      <c r="D11392" t="b">
        <f t="shared" si="531"/>
        <v>0</v>
      </c>
      <c r="E11392">
        <f t="shared" si="530"/>
        <v>1856</v>
      </c>
      <c r="F11392" s="5" cm="1">
        <f t="array" ref="F11392">INDEX(_xlfn._xlws.FILTER(A$9:A$16378,E11392=E$9:E$16378*ISNUMBER(A$9:A$16378)),1)</f>
        <v>44602</v>
      </c>
      <c r="G11392" s="5" cm="1">
        <f t="array" ref="G11392">INDEX(_xlfn._xlws.FILTER(A$9:A$16378,E11392=E$9:E$16378*ISNUMBER(A$9:A$16378)),COUNT(_xlfn._xlws.FILTER(A$9:A$16378,E11392=E$9:E$16378*ISNUMBER(A$9:A$16378))))</f>
        <v>44615</v>
      </c>
      <c r="H11392" t="str">
        <v/>
      </c>
      <c r="I11392" s="10" t="str" cm="1">
        <f t="array" ref="I11392">_xlfn.IFS(AND(OR(_xlfn._xlws.FILTER(D$9:D$16388,E$9:E$16388=E11392)),ROW()=_xlfn.MINIFS(_xlfn.ANCHORARRAY(H$9),E$9:E$16388,E11392)),A11392-C$4,ROW()=_xlfn.MINIFS(_xlfn.ANCHORARRAY(H$9),E$9:E$16388,E11392),IFERROR(A11392-INDEX(G$9:G$16388,MATCH(E11392-1,E$9:E$16388,0)),A11392-C$4),ISNUMBER(A11392),A11392-F11392,TRUE,"")</f>
        <v/>
      </c>
      <c r="J11392" t="str">
        <f t="shared" si="529"/>
        <v/>
      </c>
      <c r="L11392" s="5"/>
    </row>
    <row r="11393" spans="1:12">
      <c r="A11393" s="3">
        <v>44606</v>
      </c>
      <c r="B11393" s="4" t="str">
        <f>"annual period "&amp;COUNTIF(D$9:D11393,TRUE)</f>
        <v>annual period 38</v>
      </c>
      <c r="D11393" t="b">
        <f t="shared" si="531"/>
        <v>0</v>
      </c>
      <c r="E11393">
        <f t="shared" si="530"/>
        <v>1856</v>
      </c>
      <c r="F11393" s="5" cm="1">
        <f t="array" ref="F11393">INDEX(_xlfn._xlws.FILTER(A$9:A$16378,E11393=E$9:E$16378*ISNUMBER(A$9:A$16378)),1)</f>
        <v>44602</v>
      </c>
      <c r="G11393" s="5" cm="1">
        <f t="array" ref="G11393">INDEX(_xlfn._xlws.FILTER(A$9:A$16378,E11393=E$9:E$16378*ISNUMBER(A$9:A$16378)),COUNT(_xlfn._xlws.FILTER(A$9:A$16378,E11393=E$9:E$16378*ISNUMBER(A$9:A$16378))))</f>
        <v>44615</v>
      </c>
      <c r="H11393" t="str">
        <v/>
      </c>
      <c r="I11393" s="10" cm="1">
        <f t="array" ref="I11393">_xlfn.IFS(AND(OR(_xlfn._xlws.FILTER(D$9:D$16388,E$9:E$16388=E11393)),ROW()=_xlfn.MINIFS(_xlfn.ANCHORARRAY(H$9),E$9:E$16388,E11393)),A11393-C$4,ROW()=_xlfn.MINIFS(_xlfn.ANCHORARRAY(H$9),E$9:E$16388,E11393),IFERROR(A11393-INDEX(G$9:G$16388,MATCH(E11393-1,E$9:E$16388,0)),A11393-C$4),ISNUMBER(A11393),A11393-F11393,TRUE,"")</f>
        <v>4</v>
      </c>
      <c r="J11393" t="b">
        <f t="shared" si="529"/>
        <v>0</v>
      </c>
      <c r="L11393" s="5"/>
    </row>
    <row r="11394" spans="1:12">
      <c r="B11394" s="4" t="str">
        <f>"annual period "&amp;COUNTIF(D$9:D11394,TRUE)</f>
        <v>annual period 38</v>
      </c>
      <c r="D11394" t="b">
        <f t="shared" si="531"/>
        <v>0</v>
      </c>
      <c r="E11394">
        <f t="shared" si="530"/>
        <v>1856</v>
      </c>
      <c r="F11394" s="5" cm="1">
        <f t="array" ref="F11394">INDEX(_xlfn._xlws.FILTER(A$9:A$16378,E11394=E$9:E$16378*ISNUMBER(A$9:A$16378)),1)</f>
        <v>44602</v>
      </c>
      <c r="G11394" s="5" cm="1">
        <f t="array" ref="G11394">INDEX(_xlfn._xlws.FILTER(A$9:A$16378,E11394=E$9:E$16378*ISNUMBER(A$9:A$16378)),COUNT(_xlfn._xlws.FILTER(A$9:A$16378,E11394=E$9:E$16378*ISNUMBER(A$9:A$16378))))</f>
        <v>44615</v>
      </c>
      <c r="H11394" t="str">
        <v/>
      </c>
      <c r="I11394" s="10" t="str" cm="1">
        <f t="array" ref="I11394">_xlfn.IFS(AND(OR(_xlfn._xlws.FILTER(D$9:D$16388,E$9:E$16388=E11394)),ROW()=_xlfn.MINIFS(_xlfn.ANCHORARRAY(H$9),E$9:E$16388,E11394)),A11394-C$4,ROW()=_xlfn.MINIFS(_xlfn.ANCHORARRAY(H$9),E$9:E$16388,E11394),IFERROR(A11394-INDEX(G$9:G$16388,MATCH(E11394-1,E$9:E$16388,0)),A11394-C$4),ISNUMBER(A11394),A11394-F11394,TRUE,"")</f>
        <v/>
      </c>
      <c r="J11394" t="str">
        <f t="shared" si="529"/>
        <v/>
      </c>
      <c r="L11394" s="5"/>
    </row>
    <row r="11395" spans="1:12">
      <c r="A11395" s="3">
        <v>44615</v>
      </c>
      <c r="B11395" s="4" t="str">
        <f>"annual period "&amp;COUNTIF(D$9:D11395,TRUE)</f>
        <v>annual period 38</v>
      </c>
      <c r="D11395" t="b">
        <f t="shared" si="531"/>
        <v>0</v>
      </c>
      <c r="E11395">
        <f t="shared" si="530"/>
        <v>1856</v>
      </c>
      <c r="F11395" s="5" cm="1">
        <f t="array" ref="F11395">INDEX(_xlfn._xlws.FILTER(A$9:A$16378,E11395=E$9:E$16378*ISNUMBER(A$9:A$16378)),1)</f>
        <v>44602</v>
      </c>
      <c r="G11395" s="5" cm="1">
        <f t="array" ref="G11395">INDEX(_xlfn._xlws.FILTER(A$9:A$16378,E11395=E$9:E$16378*ISNUMBER(A$9:A$16378)),COUNT(_xlfn._xlws.FILTER(A$9:A$16378,E11395=E$9:E$16378*ISNUMBER(A$9:A$16378))))</f>
        <v>44615</v>
      </c>
      <c r="H11395" t="str">
        <v/>
      </c>
      <c r="I11395" s="10" cm="1">
        <f t="array" ref="I11395">_xlfn.IFS(AND(OR(_xlfn._xlws.FILTER(D$9:D$16388,E$9:E$16388=E11395)),ROW()=_xlfn.MINIFS(_xlfn.ANCHORARRAY(H$9),E$9:E$16388,E11395)),A11395-C$4,ROW()=_xlfn.MINIFS(_xlfn.ANCHORARRAY(H$9),E$9:E$16388,E11395),IFERROR(A11395-INDEX(G$9:G$16388,MATCH(E11395-1,E$9:E$16388,0)),A11395-C$4),ISNUMBER(A11395),A11395-F11395,TRUE,"")</f>
        <v>13</v>
      </c>
      <c r="J11395" t="b">
        <f t="shared" si="529"/>
        <v>0</v>
      </c>
      <c r="L11395" s="5"/>
    </row>
    <row r="11396" spans="1:12">
      <c r="A11396" s="1" t="s">
        <v>14</v>
      </c>
      <c r="B11396" s="4" t="str">
        <f>"annual period "&amp;COUNTIF(D$9:D11396,TRUE)</f>
        <v>annual period 38</v>
      </c>
      <c r="D11396" t="b">
        <f t="shared" si="531"/>
        <v>0</v>
      </c>
      <c r="E11396">
        <f t="shared" si="530"/>
        <v>1857</v>
      </c>
      <c r="F11396" s="5" cm="1">
        <f t="array" ref="F11396">INDEX(_xlfn._xlws.FILTER(A$9:A$16378,E11396=E$9:E$16378*ISNUMBER(A$9:A$16378)),1)</f>
        <v>44627</v>
      </c>
      <c r="G11396" s="5" cm="1">
        <f t="array" ref="G11396">INDEX(_xlfn._xlws.FILTER(A$9:A$16378,E11396=E$9:E$16378*ISNUMBER(A$9:A$16378)),COUNT(_xlfn._xlws.FILTER(A$9:A$16378,E11396=E$9:E$16378*ISNUMBER(A$9:A$16378))))</f>
        <v>44627</v>
      </c>
      <c r="H11396" t="str">
        <v/>
      </c>
      <c r="I11396" s="10" t="str" cm="1">
        <f t="array" ref="I11396">_xlfn.IFS(AND(OR(_xlfn._xlws.FILTER(D$9:D$16388,E$9:E$16388=E11396)),ROW()=_xlfn.MINIFS(_xlfn.ANCHORARRAY(H$9),E$9:E$16388,E11396)),A11396-C$4,ROW()=_xlfn.MINIFS(_xlfn.ANCHORARRAY(H$9),E$9:E$16388,E11396),IFERROR(A11396-INDEX(G$9:G$16388,MATCH(E11396-1,E$9:E$16388,0)),A11396-C$4),ISNUMBER(A11396),A11396-F11396,TRUE,"")</f>
        <v/>
      </c>
      <c r="J11396" t="str">
        <f t="shared" si="529"/>
        <v/>
      </c>
      <c r="L11396" s="5"/>
    </row>
    <row r="11397" spans="1:12">
      <c r="A11397" s="2"/>
      <c r="B11397" s="4" t="str">
        <f>"annual period "&amp;COUNTIF(D$9:D11397,TRUE)</f>
        <v>annual period 38</v>
      </c>
      <c r="D11397" t="b">
        <f t="shared" si="531"/>
        <v>0</v>
      </c>
      <c r="E11397">
        <f t="shared" si="530"/>
        <v>1857</v>
      </c>
      <c r="F11397" s="5" cm="1">
        <f t="array" ref="F11397">INDEX(_xlfn._xlws.FILTER(A$9:A$16378,E11397=E$9:E$16378*ISNUMBER(A$9:A$16378)),1)</f>
        <v>44627</v>
      </c>
      <c r="G11397" s="5" cm="1">
        <f t="array" ref="G11397">INDEX(_xlfn._xlws.FILTER(A$9:A$16378,E11397=E$9:E$16378*ISNUMBER(A$9:A$16378)),COUNT(_xlfn._xlws.FILTER(A$9:A$16378,E11397=E$9:E$16378*ISNUMBER(A$9:A$16378))))</f>
        <v>44627</v>
      </c>
      <c r="H11397" t="str">
        <v/>
      </c>
      <c r="I11397" s="10" t="str" cm="1">
        <f t="array" ref="I11397">_xlfn.IFS(AND(OR(_xlfn._xlws.FILTER(D$9:D$16388,E$9:E$16388=E11397)),ROW()=_xlfn.MINIFS(_xlfn.ANCHORARRAY(H$9),E$9:E$16388,E11397)),A11397-C$4,ROW()=_xlfn.MINIFS(_xlfn.ANCHORARRAY(H$9),E$9:E$16388,E11397),IFERROR(A11397-INDEX(G$9:G$16388,MATCH(E11397-1,E$9:E$16388,0)),A11397-C$4),ISNUMBER(A11397),A11397-F11397,TRUE,"")</f>
        <v/>
      </c>
      <c r="J11397" t="str">
        <f t="shared" si="529"/>
        <v/>
      </c>
      <c r="L11397" s="5"/>
    </row>
    <row r="11398" spans="1:12">
      <c r="A11398" s="3">
        <v>44627</v>
      </c>
      <c r="B11398" s="4" t="str">
        <f>"annual period "&amp;COUNTIF(D$9:D11398,TRUE)</f>
        <v>annual period 38</v>
      </c>
      <c r="D11398" t="b">
        <f t="shared" si="531"/>
        <v>0</v>
      </c>
      <c r="E11398">
        <f t="shared" si="530"/>
        <v>1857</v>
      </c>
      <c r="F11398" s="5" cm="1">
        <f t="array" ref="F11398">INDEX(_xlfn._xlws.FILTER(A$9:A$16378,E11398=E$9:E$16378*ISNUMBER(A$9:A$16378)),1)</f>
        <v>44627</v>
      </c>
      <c r="G11398" s="5" cm="1">
        <f t="array" ref="G11398">INDEX(_xlfn._xlws.FILTER(A$9:A$16378,E11398=E$9:E$16378*ISNUMBER(A$9:A$16378)),COUNT(_xlfn._xlws.FILTER(A$9:A$16378,E11398=E$9:E$16378*ISNUMBER(A$9:A$16378))))</f>
        <v>44627</v>
      </c>
      <c r="H11398">
        <v>11398</v>
      </c>
      <c r="I11398" s="10" cm="1">
        <f t="array" ref="I11398">_xlfn.IFS(AND(OR(_xlfn._xlws.FILTER(D$9:D$16388,E$9:E$16388=E11398)),ROW()=_xlfn.MINIFS(_xlfn.ANCHORARRAY(H$9),E$9:E$16388,E11398)),A11398-C$4,ROW()=_xlfn.MINIFS(_xlfn.ANCHORARRAY(H$9),E$9:E$16388,E11398),IFERROR(A11398-INDEX(G$9:G$16388,MATCH(E11398-1,E$9:E$16388,0)),A11398-C$4),ISNUMBER(A11398),A11398-F11398,TRUE,"")</f>
        <v>12</v>
      </c>
      <c r="J11398" t="b">
        <f t="shared" ref="J11398:J11461" si="532">IF(I11398="","",I11398&gt;30)</f>
        <v>0</v>
      </c>
      <c r="L11398" s="5"/>
    </row>
    <row r="11399" spans="1:12">
      <c r="B11399" s="4" t="str">
        <f>"annual period "&amp;COUNTIF(D$9:D11399,TRUE)</f>
        <v>annual period 38</v>
      </c>
      <c r="D11399" t="b">
        <f t="shared" si="531"/>
        <v>0</v>
      </c>
      <c r="E11399">
        <f t="shared" si="530"/>
        <v>1857</v>
      </c>
      <c r="F11399" s="5" cm="1">
        <f t="array" ref="F11399">INDEX(_xlfn._xlws.FILTER(A$9:A$16378,E11399=E$9:E$16378*ISNUMBER(A$9:A$16378)),1)</f>
        <v>44627</v>
      </c>
      <c r="G11399" s="5" cm="1">
        <f t="array" ref="G11399">INDEX(_xlfn._xlws.FILTER(A$9:A$16378,E11399=E$9:E$16378*ISNUMBER(A$9:A$16378)),COUNT(_xlfn._xlws.FILTER(A$9:A$16378,E11399=E$9:E$16378*ISNUMBER(A$9:A$16378))))</f>
        <v>44627</v>
      </c>
      <c r="H11399" t="str">
        <v/>
      </c>
      <c r="I11399" s="10" t="str" cm="1">
        <f t="array" ref="I11399">_xlfn.IFS(AND(OR(_xlfn._xlws.FILTER(D$9:D$16388,E$9:E$16388=E11399)),ROW()=_xlfn.MINIFS(_xlfn.ANCHORARRAY(H$9),E$9:E$16388,E11399)),A11399-C$4,ROW()=_xlfn.MINIFS(_xlfn.ANCHORARRAY(H$9),E$9:E$16388,E11399),IFERROR(A11399-INDEX(G$9:G$16388,MATCH(E11399-1,E$9:E$16388,0)),A11399-C$4),ISNUMBER(A11399),A11399-F11399,TRUE,"")</f>
        <v/>
      </c>
      <c r="J11399" t="str">
        <f t="shared" si="532"/>
        <v/>
      </c>
      <c r="L11399" s="5"/>
    </row>
    <row r="11400" spans="1:12">
      <c r="A11400" s="3">
        <v>44627</v>
      </c>
      <c r="B11400" s="4" t="str">
        <f>"annual period "&amp;COUNTIF(D$9:D11400,TRUE)</f>
        <v>annual period 38</v>
      </c>
      <c r="D11400" t="b">
        <f t="shared" si="531"/>
        <v>0</v>
      </c>
      <c r="E11400">
        <f t="shared" si="530"/>
        <v>1857</v>
      </c>
      <c r="F11400" s="5" cm="1">
        <f t="array" ref="F11400">INDEX(_xlfn._xlws.FILTER(A$9:A$16378,E11400=E$9:E$16378*ISNUMBER(A$9:A$16378)),1)</f>
        <v>44627</v>
      </c>
      <c r="G11400" s="5" cm="1">
        <f t="array" ref="G11400">INDEX(_xlfn._xlws.FILTER(A$9:A$16378,E11400=E$9:E$16378*ISNUMBER(A$9:A$16378)),COUNT(_xlfn._xlws.FILTER(A$9:A$16378,E11400=E$9:E$16378*ISNUMBER(A$9:A$16378))))</f>
        <v>44627</v>
      </c>
      <c r="H11400">
        <v>11400</v>
      </c>
      <c r="I11400" s="10" cm="1">
        <f t="array" ref="I11400">_xlfn.IFS(AND(OR(_xlfn._xlws.FILTER(D$9:D$16388,E$9:E$16388=E11400)),ROW()=_xlfn.MINIFS(_xlfn.ANCHORARRAY(H$9),E$9:E$16388,E11400)),A11400-C$4,ROW()=_xlfn.MINIFS(_xlfn.ANCHORARRAY(H$9),E$9:E$16388,E11400),IFERROR(A11400-INDEX(G$9:G$16388,MATCH(E11400-1,E$9:E$16388,0)),A11400-C$4),ISNUMBER(A11400),A11400-F11400,TRUE,"")</f>
        <v>0</v>
      </c>
      <c r="J11400" t="b">
        <f t="shared" si="532"/>
        <v>0</v>
      </c>
      <c r="L11400" s="5"/>
    </row>
    <row r="11401" spans="1:12">
      <c r="A11401" s="1" t="s">
        <v>14</v>
      </c>
      <c r="B11401" s="4" t="str">
        <f>"annual period "&amp;COUNTIF(D$9:D11401,TRUE)</f>
        <v>annual period 38</v>
      </c>
      <c r="D11401" t="b">
        <f t="shared" si="531"/>
        <v>0</v>
      </c>
      <c r="E11401">
        <f t="shared" si="530"/>
        <v>1858</v>
      </c>
      <c r="F11401" s="5" cm="1">
        <f t="array" ref="F11401">INDEX(_xlfn._xlws.FILTER(A$9:A$16378,E11401=E$9:E$16378*ISNUMBER(A$9:A$16378)),1)</f>
        <v>44630</v>
      </c>
      <c r="G11401" s="5" cm="1">
        <f t="array" ref="G11401">INDEX(_xlfn._xlws.FILTER(A$9:A$16378,E11401=E$9:E$16378*ISNUMBER(A$9:A$16378)),COUNT(_xlfn._xlws.FILTER(A$9:A$16378,E11401=E$9:E$16378*ISNUMBER(A$9:A$16378))))</f>
        <v>44630</v>
      </c>
      <c r="H11401" t="str">
        <v/>
      </c>
      <c r="I11401" s="10" t="str" cm="1">
        <f t="array" ref="I11401">_xlfn.IFS(AND(OR(_xlfn._xlws.FILTER(D$9:D$16388,E$9:E$16388=E11401)),ROW()=_xlfn.MINIFS(_xlfn.ANCHORARRAY(H$9),E$9:E$16388,E11401)),A11401-C$4,ROW()=_xlfn.MINIFS(_xlfn.ANCHORARRAY(H$9),E$9:E$16388,E11401),IFERROR(A11401-INDEX(G$9:G$16388,MATCH(E11401-1,E$9:E$16388,0)),A11401-C$4),ISNUMBER(A11401),A11401-F11401,TRUE,"")</f>
        <v/>
      </c>
      <c r="J11401" t="str">
        <f t="shared" si="532"/>
        <v/>
      </c>
      <c r="L11401" s="5"/>
    </row>
    <row r="11402" spans="1:12">
      <c r="A11402" s="2"/>
      <c r="B11402" s="4" t="str">
        <f>"annual period "&amp;COUNTIF(D$9:D11402,TRUE)</f>
        <v>annual period 38</v>
      </c>
      <c r="D11402" t="b">
        <f t="shared" si="531"/>
        <v>0</v>
      </c>
      <c r="E11402">
        <f t="shared" si="530"/>
        <v>1858</v>
      </c>
      <c r="F11402" s="5" cm="1">
        <f t="array" ref="F11402">INDEX(_xlfn._xlws.FILTER(A$9:A$16378,E11402=E$9:E$16378*ISNUMBER(A$9:A$16378)),1)</f>
        <v>44630</v>
      </c>
      <c r="G11402" s="5" cm="1">
        <f t="array" ref="G11402">INDEX(_xlfn._xlws.FILTER(A$9:A$16378,E11402=E$9:E$16378*ISNUMBER(A$9:A$16378)),COUNT(_xlfn._xlws.FILTER(A$9:A$16378,E11402=E$9:E$16378*ISNUMBER(A$9:A$16378))))</f>
        <v>44630</v>
      </c>
      <c r="H11402" t="str">
        <v/>
      </c>
      <c r="I11402" s="10" t="str" cm="1">
        <f t="array" ref="I11402">_xlfn.IFS(AND(OR(_xlfn._xlws.FILTER(D$9:D$16388,E$9:E$16388=E11402)),ROW()=_xlfn.MINIFS(_xlfn.ANCHORARRAY(H$9),E$9:E$16388,E11402)),A11402-C$4,ROW()=_xlfn.MINIFS(_xlfn.ANCHORARRAY(H$9),E$9:E$16388,E11402),IFERROR(A11402-INDEX(G$9:G$16388,MATCH(E11402-1,E$9:E$16388,0)),A11402-C$4),ISNUMBER(A11402),A11402-F11402,TRUE,"")</f>
        <v/>
      </c>
      <c r="J11402" t="str">
        <f t="shared" si="532"/>
        <v/>
      </c>
      <c r="L11402" s="5"/>
    </row>
    <row r="11403" spans="1:12">
      <c r="A11403" s="3">
        <v>44630</v>
      </c>
      <c r="B11403" s="4" t="str">
        <f>"annual period "&amp;COUNTIF(D$9:D11403,TRUE)</f>
        <v>annual period 38</v>
      </c>
      <c r="D11403" t="b">
        <f t="shared" si="531"/>
        <v>0</v>
      </c>
      <c r="E11403">
        <f t="shared" ref="E11403:E11466" si="533">IF(A11403="Trip #",E11402+1,E11402)</f>
        <v>1858</v>
      </c>
      <c r="F11403" s="5" cm="1">
        <f t="array" ref="F11403">INDEX(_xlfn._xlws.FILTER(A$9:A$16378,E11403=E$9:E$16378*ISNUMBER(A$9:A$16378)),1)</f>
        <v>44630</v>
      </c>
      <c r="G11403" s="5" cm="1">
        <f t="array" ref="G11403">INDEX(_xlfn._xlws.FILTER(A$9:A$16378,E11403=E$9:E$16378*ISNUMBER(A$9:A$16378)),COUNT(_xlfn._xlws.FILTER(A$9:A$16378,E11403=E$9:E$16378*ISNUMBER(A$9:A$16378))))</f>
        <v>44630</v>
      </c>
      <c r="H11403">
        <v>11403</v>
      </c>
      <c r="I11403" s="10" cm="1">
        <f t="array" ref="I11403">_xlfn.IFS(AND(OR(_xlfn._xlws.FILTER(D$9:D$16388,E$9:E$16388=E11403)),ROW()=_xlfn.MINIFS(_xlfn.ANCHORARRAY(H$9),E$9:E$16388,E11403)),A11403-C$4,ROW()=_xlfn.MINIFS(_xlfn.ANCHORARRAY(H$9),E$9:E$16388,E11403),IFERROR(A11403-INDEX(G$9:G$16388,MATCH(E11403-1,E$9:E$16388,0)),A11403-C$4),ISNUMBER(A11403),A11403-F11403,TRUE,"")</f>
        <v>3</v>
      </c>
      <c r="J11403" t="b">
        <f t="shared" si="532"/>
        <v>0</v>
      </c>
      <c r="L11403" s="5"/>
    </row>
    <row r="11404" spans="1:12">
      <c r="B11404" s="4" t="str">
        <f>"annual period "&amp;COUNTIF(D$9:D11404,TRUE)</f>
        <v>annual period 38</v>
      </c>
      <c r="D11404" t="b">
        <f t="shared" si="531"/>
        <v>0</v>
      </c>
      <c r="E11404">
        <f t="shared" si="533"/>
        <v>1858</v>
      </c>
      <c r="F11404" s="5" cm="1">
        <f t="array" ref="F11404">INDEX(_xlfn._xlws.FILTER(A$9:A$16378,E11404=E$9:E$16378*ISNUMBER(A$9:A$16378)),1)</f>
        <v>44630</v>
      </c>
      <c r="G11404" s="5" cm="1">
        <f t="array" ref="G11404">INDEX(_xlfn._xlws.FILTER(A$9:A$16378,E11404=E$9:E$16378*ISNUMBER(A$9:A$16378)),COUNT(_xlfn._xlws.FILTER(A$9:A$16378,E11404=E$9:E$16378*ISNUMBER(A$9:A$16378))))</f>
        <v>44630</v>
      </c>
      <c r="H11404" t="str">
        <v/>
      </c>
      <c r="I11404" s="10" t="str" cm="1">
        <f t="array" ref="I11404">_xlfn.IFS(AND(OR(_xlfn._xlws.FILTER(D$9:D$16388,E$9:E$16388=E11404)),ROW()=_xlfn.MINIFS(_xlfn.ANCHORARRAY(H$9),E$9:E$16388,E11404)),A11404-C$4,ROW()=_xlfn.MINIFS(_xlfn.ANCHORARRAY(H$9),E$9:E$16388,E11404),IFERROR(A11404-INDEX(G$9:G$16388,MATCH(E11404-1,E$9:E$16388,0)),A11404-C$4),ISNUMBER(A11404),A11404-F11404,TRUE,"")</f>
        <v/>
      </c>
      <c r="J11404" t="str">
        <f t="shared" si="532"/>
        <v/>
      </c>
      <c r="L11404" s="5"/>
    </row>
    <row r="11405" spans="1:12">
      <c r="A11405" s="3">
        <v>44630</v>
      </c>
      <c r="B11405" s="4" t="str">
        <f>"annual period "&amp;COUNTIF(D$9:D11405,TRUE)</f>
        <v>annual period 38</v>
      </c>
      <c r="D11405" t="b">
        <f t="shared" si="531"/>
        <v>0</v>
      </c>
      <c r="E11405">
        <f t="shared" si="533"/>
        <v>1858</v>
      </c>
      <c r="F11405" s="5" cm="1">
        <f t="array" ref="F11405">INDEX(_xlfn._xlws.FILTER(A$9:A$16378,E11405=E$9:E$16378*ISNUMBER(A$9:A$16378)),1)</f>
        <v>44630</v>
      </c>
      <c r="G11405" s="5" cm="1">
        <f t="array" ref="G11405">INDEX(_xlfn._xlws.FILTER(A$9:A$16378,E11405=E$9:E$16378*ISNUMBER(A$9:A$16378)),COUNT(_xlfn._xlws.FILTER(A$9:A$16378,E11405=E$9:E$16378*ISNUMBER(A$9:A$16378))))</f>
        <v>44630</v>
      </c>
      <c r="H11405">
        <v>11405</v>
      </c>
      <c r="I11405" s="10" cm="1">
        <f t="array" ref="I11405">_xlfn.IFS(AND(OR(_xlfn._xlws.FILTER(D$9:D$16388,E$9:E$16388=E11405)),ROW()=_xlfn.MINIFS(_xlfn.ANCHORARRAY(H$9),E$9:E$16388,E11405)),A11405-C$4,ROW()=_xlfn.MINIFS(_xlfn.ANCHORARRAY(H$9),E$9:E$16388,E11405),IFERROR(A11405-INDEX(G$9:G$16388,MATCH(E11405-1,E$9:E$16388,0)),A11405-C$4),ISNUMBER(A11405),A11405-F11405,TRUE,"")</f>
        <v>0</v>
      </c>
      <c r="J11405" t="b">
        <f t="shared" si="532"/>
        <v>0</v>
      </c>
      <c r="L11405" s="5"/>
    </row>
    <row r="11406" spans="1:12">
      <c r="A11406" s="1" t="s">
        <v>14</v>
      </c>
      <c r="B11406" s="4" t="str">
        <f>"annual period "&amp;COUNTIF(D$9:D11406,TRUE)</f>
        <v>annual period 38</v>
      </c>
      <c r="D11406" t="b">
        <f t="shared" si="531"/>
        <v>0</v>
      </c>
      <c r="E11406">
        <f t="shared" si="533"/>
        <v>1859</v>
      </c>
      <c r="F11406" s="5" cm="1">
        <f t="array" ref="F11406">INDEX(_xlfn._xlws.FILTER(A$9:A$16378,E11406=E$9:E$16378*ISNUMBER(A$9:A$16378)),1)</f>
        <v>44631</v>
      </c>
      <c r="G11406" s="5" cm="1">
        <f t="array" ref="G11406">INDEX(_xlfn._xlws.FILTER(A$9:A$16378,E11406=E$9:E$16378*ISNUMBER(A$9:A$16378)),COUNT(_xlfn._xlws.FILTER(A$9:A$16378,E11406=E$9:E$16378*ISNUMBER(A$9:A$16378))))</f>
        <v>44640</v>
      </c>
      <c r="H11406" t="str">
        <v/>
      </c>
      <c r="I11406" s="10" t="str" cm="1">
        <f t="array" ref="I11406">_xlfn.IFS(AND(OR(_xlfn._xlws.FILTER(D$9:D$16388,E$9:E$16388=E11406)),ROW()=_xlfn.MINIFS(_xlfn.ANCHORARRAY(H$9),E$9:E$16388,E11406)),A11406-C$4,ROW()=_xlfn.MINIFS(_xlfn.ANCHORARRAY(H$9),E$9:E$16388,E11406),IFERROR(A11406-INDEX(G$9:G$16388,MATCH(E11406-1,E$9:E$16388,0)),A11406-C$4),ISNUMBER(A11406),A11406-F11406,TRUE,"")</f>
        <v/>
      </c>
      <c r="J11406" t="str">
        <f t="shared" si="532"/>
        <v/>
      </c>
      <c r="L11406" s="5"/>
    </row>
    <row r="11407" spans="1:12">
      <c r="A11407" s="2"/>
      <c r="B11407" s="4" t="str">
        <f>"annual period "&amp;COUNTIF(D$9:D11407,TRUE)</f>
        <v>annual period 38</v>
      </c>
      <c r="D11407" t="b">
        <f t="shared" si="531"/>
        <v>0</v>
      </c>
      <c r="E11407">
        <f t="shared" si="533"/>
        <v>1859</v>
      </c>
      <c r="F11407" s="5" cm="1">
        <f t="array" ref="F11407">INDEX(_xlfn._xlws.FILTER(A$9:A$16378,E11407=E$9:E$16378*ISNUMBER(A$9:A$16378)),1)</f>
        <v>44631</v>
      </c>
      <c r="G11407" s="5" cm="1">
        <f t="array" ref="G11407">INDEX(_xlfn._xlws.FILTER(A$9:A$16378,E11407=E$9:E$16378*ISNUMBER(A$9:A$16378)),COUNT(_xlfn._xlws.FILTER(A$9:A$16378,E11407=E$9:E$16378*ISNUMBER(A$9:A$16378))))</f>
        <v>44640</v>
      </c>
      <c r="H11407" t="str">
        <v/>
      </c>
      <c r="I11407" s="10" t="str" cm="1">
        <f t="array" ref="I11407">_xlfn.IFS(AND(OR(_xlfn._xlws.FILTER(D$9:D$16388,E$9:E$16388=E11407)),ROW()=_xlfn.MINIFS(_xlfn.ANCHORARRAY(H$9),E$9:E$16388,E11407)),A11407-C$4,ROW()=_xlfn.MINIFS(_xlfn.ANCHORARRAY(H$9),E$9:E$16388,E11407),IFERROR(A11407-INDEX(G$9:G$16388,MATCH(E11407-1,E$9:E$16388,0)),A11407-C$4),ISNUMBER(A11407),A11407-F11407,TRUE,"")</f>
        <v/>
      </c>
      <c r="J11407" t="str">
        <f t="shared" si="532"/>
        <v/>
      </c>
      <c r="L11407" s="5"/>
    </row>
    <row r="11408" spans="1:12">
      <c r="A11408" s="3">
        <v>44631</v>
      </c>
      <c r="B11408" s="4" t="str">
        <f>"annual period "&amp;COUNTIF(D$9:D11408,TRUE)</f>
        <v>annual period 38</v>
      </c>
      <c r="D11408" t="b">
        <f t="shared" si="531"/>
        <v>0</v>
      </c>
      <c r="E11408">
        <f t="shared" si="533"/>
        <v>1859</v>
      </c>
      <c r="F11408" s="5" cm="1">
        <f t="array" ref="F11408">INDEX(_xlfn._xlws.FILTER(A$9:A$16378,E11408=E$9:E$16378*ISNUMBER(A$9:A$16378)),1)</f>
        <v>44631</v>
      </c>
      <c r="G11408" s="5" cm="1">
        <f t="array" ref="G11408">INDEX(_xlfn._xlws.FILTER(A$9:A$16378,E11408=E$9:E$16378*ISNUMBER(A$9:A$16378)),COUNT(_xlfn._xlws.FILTER(A$9:A$16378,E11408=E$9:E$16378*ISNUMBER(A$9:A$16378))))</f>
        <v>44640</v>
      </c>
      <c r="H11408">
        <v>11408</v>
      </c>
      <c r="I11408" s="10" cm="1">
        <f t="array" ref="I11408">_xlfn.IFS(AND(OR(_xlfn._xlws.FILTER(D$9:D$16388,E$9:E$16388=E11408)),ROW()=_xlfn.MINIFS(_xlfn.ANCHORARRAY(H$9),E$9:E$16388,E11408)),A11408-C$4,ROW()=_xlfn.MINIFS(_xlfn.ANCHORARRAY(H$9),E$9:E$16388,E11408),IFERROR(A11408-INDEX(G$9:G$16388,MATCH(E11408-1,E$9:E$16388,0)),A11408-C$4),ISNUMBER(A11408),A11408-F11408,TRUE,"")</f>
        <v>1</v>
      </c>
      <c r="J11408" t="b">
        <f t="shared" si="532"/>
        <v>0</v>
      </c>
      <c r="L11408" s="5"/>
    </row>
    <row r="11409" spans="1:12">
      <c r="B11409" s="4" t="str">
        <f>"annual period "&amp;COUNTIF(D$9:D11409,TRUE)</f>
        <v>annual period 38</v>
      </c>
      <c r="D11409" t="b">
        <f t="shared" si="531"/>
        <v>0</v>
      </c>
      <c r="E11409">
        <f t="shared" si="533"/>
        <v>1859</v>
      </c>
      <c r="F11409" s="5" cm="1">
        <f t="array" ref="F11409">INDEX(_xlfn._xlws.FILTER(A$9:A$16378,E11409=E$9:E$16378*ISNUMBER(A$9:A$16378)),1)</f>
        <v>44631</v>
      </c>
      <c r="G11409" s="5" cm="1">
        <f t="array" ref="G11409">INDEX(_xlfn._xlws.FILTER(A$9:A$16378,E11409=E$9:E$16378*ISNUMBER(A$9:A$16378)),COUNT(_xlfn._xlws.FILTER(A$9:A$16378,E11409=E$9:E$16378*ISNUMBER(A$9:A$16378))))</f>
        <v>44640</v>
      </c>
      <c r="H11409" t="str">
        <v/>
      </c>
      <c r="I11409" s="10" t="str" cm="1">
        <f t="array" ref="I11409">_xlfn.IFS(AND(OR(_xlfn._xlws.FILTER(D$9:D$16388,E$9:E$16388=E11409)),ROW()=_xlfn.MINIFS(_xlfn.ANCHORARRAY(H$9),E$9:E$16388,E11409)),A11409-C$4,ROW()=_xlfn.MINIFS(_xlfn.ANCHORARRAY(H$9),E$9:E$16388,E11409),IFERROR(A11409-INDEX(G$9:G$16388,MATCH(E11409-1,E$9:E$16388,0)),A11409-C$4),ISNUMBER(A11409),A11409-F11409,TRUE,"")</f>
        <v/>
      </c>
      <c r="J11409" t="str">
        <f t="shared" si="532"/>
        <v/>
      </c>
      <c r="L11409" s="5"/>
    </row>
    <row r="11410" spans="1:12">
      <c r="A11410" s="3">
        <v>44636</v>
      </c>
      <c r="B11410" s="4" t="str">
        <f>"annual period "&amp;COUNTIF(D$9:D11410,TRUE)</f>
        <v>annual period 38</v>
      </c>
      <c r="D11410" t="b">
        <f t="shared" si="531"/>
        <v>0</v>
      </c>
      <c r="E11410">
        <f t="shared" si="533"/>
        <v>1859</v>
      </c>
      <c r="F11410" s="5" cm="1">
        <f t="array" ref="F11410">INDEX(_xlfn._xlws.FILTER(A$9:A$16378,E11410=E$9:E$16378*ISNUMBER(A$9:A$16378)),1)</f>
        <v>44631</v>
      </c>
      <c r="G11410" s="5" cm="1">
        <f t="array" ref="G11410">INDEX(_xlfn._xlws.FILTER(A$9:A$16378,E11410=E$9:E$16378*ISNUMBER(A$9:A$16378)),COUNT(_xlfn._xlws.FILTER(A$9:A$16378,E11410=E$9:E$16378*ISNUMBER(A$9:A$16378))))</f>
        <v>44640</v>
      </c>
      <c r="H11410" t="str">
        <v/>
      </c>
      <c r="I11410" s="10" cm="1">
        <f t="array" ref="I11410">_xlfn.IFS(AND(OR(_xlfn._xlws.FILTER(D$9:D$16388,E$9:E$16388=E11410)),ROW()=_xlfn.MINIFS(_xlfn.ANCHORARRAY(H$9),E$9:E$16388,E11410)),A11410-C$4,ROW()=_xlfn.MINIFS(_xlfn.ANCHORARRAY(H$9),E$9:E$16388,E11410),IFERROR(A11410-INDEX(G$9:G$16388,MATCH(E11410-1,E$9:E$16388,0)),A11410-C$4),ISNUMBER(A11410),A11410-F11410,TRUE,"")</f>
        <v>5</v>
      </c>
      <c r="J11410" t="b">
        <f t="shared" si="532"/>
        <v>0</v>
      </c>
      <c r="L11410" s="5"/>
    </row>
    <row r="11411" spans="1:12">
      <c r="B11411" s="4" t="str">
        <f>"annual period "&amp;COUNTIF(D$9:D11411,TRUE)</f>
        <v>annual period 38</v>
      </c>
      <c r="D11411" t="b">
        <f t="shared" si="531"/>
        <v>0</v>
      </c>
      <c r="E11411">
        <f t="shared" si="533"/>
        <v>1859</v>
      </c>
      <c r="F11411" s="5" cm="1">
        <f t="array" ref="F11411">INDEX(_xlfn._xlws.FILTER(A$9:A$16378,E11411=E$9:E$16378*ISNUMBER(A$9:A$16378)),1)</f>
        <v>44631</v>
      </c>
      <c r="G11411" s="5" cm="1">
        <f t="array" ref="G11411">INDEX(_xlfn._xlws.FILTER(A$9:A$16378,E11411=E$9:E$16378*ISNUMBER(A$9:A$16378)),COUNT(_xlfn._xlws.FILTER(A$9:A$16378,E11411=E$9:E$16378*ISNUMBER(A$9:A$16378))))</f>
        <v>44640</v>
      </c>
      <c r="H11411" t="str">
        <v/>
      </c>
      <c r="I11411" s="10" t="str" cm="1">
        <f t="array" ref="I11411">_xlfn.IFS(AND(OR(_xlfn._xlws.FILTER(D$9:D$16388,E$9:E$16388=E11411)),ROW()=_xlfn.MINIFS(_xlfn.ANCHORARRAY(H$9),E$9:E$16388,E11411)),A11411-C$4,ROW()=_xlfn.MINIFS(_xlfn.ANCHORARRAY(H$9),E$9:E$16388,E11411),IFERROR(A11411-INDEX(G$9:G$16388,MATCH(E11411-1,E$9:E$16388,0)),A11411-C$4),ISNUMBER(A11411),A11411-F11411,TRUE,"")</f>
        <v/>
      </c>
      <c r="J11411" t="str">
        <f t="shared" si="532"/>
        <v/>
      </c>
      <c r="L11411" s="5"/>
    </row>
    <row r="11412" spans="1:12">
      <c r="A11412" s="3">
        <v>44640</v>
      </c>
      <c r="B11412" s="4" t="str">
        <f>"annual period "&amp;COUNTIF(D$9:D11412,TRUE)</f>
        <v>annual period 38</v>
      </c>
      <c r="D11412" t="b">
        <f t="shared" si="531"/>
        <v>0</v>
      </c>
      <c r="E11412">
        <f t="shared" si="533"/>
        <v>1859</v>
      </c>
      <c r="F11412" s="5" cm="1">
        <f t="array" ref="F11412">INDEX(_xlfn._xlws.FILTER(A$9:A$16378,E11412=E$9:E$16378*ISNUMBER(A$9:A$16378)),1)</f>
        <v>44631</v>
      </c>
      <c r="G11412" s="5" cm="1">
        <f t="array" ref="G11412">INDEX(_xlfn._xlws.FILTER(A$9:A$16378,E11412=E$9:E$16378*ISNUMBER(A$9:A$16378)),COUNT(_xlfn._xlws.FILTER(A$9:A$16378,E11412=E$9:E$16378*ISNUMBER(A$9:A$16378))))</f>
        <v>44640</v>
      </c>
      <c r="H11412" t="str">
        <v/>
      </c>
      <c r="I11412" s="10" cm="1">
        <f t="array" ref="I11412">_xlfn.IFS(AND(OR(_xlfn._xlws.FILTER(D$9:D$16388,E$9:E$16388=E11412)),ROW()=_xlfn.MINIFS(_xlfn.ANCHORARRAY(H$9),E$9:E$16388,E11412)),A11412-C$4,ROW()=_xlfn.MINIFS(_xlfn.ANCHORARRAY(H$9),E$9:E$16388,E11412),IFERROR(A11412-INDEX(G$9:G$16388,MATCH(E11412-1,E$9:E$16388,0)),A11412-C$4),ISNUMBER(A11412),A11412-F11412,TRUE,"")</f>
        <v>9</v>
      </c>
      <c r="J11412" t="b">
        <f t="shared" si="532"/>
        <v>0</v>
      </c>
      <c r="L11412" s="5"/>
    </row>
    <row r="11413" spans="1:12">
      <c r="B11413" s="4" t="str">
        <f>"annual period "&amp;COUNTIF(D$9:D11413,TRUE)</f>
        <v>annual period 38</v>
      </c>
      <c r="D11413" t="b">
        <f t="shared" si="531"/>
        <v>0</v>
      </c>
      <c r="E11413">
        <f t="shared" si="533"/>
        <v>1859</v>
      </c>
      <c r="F11413" s="5" cm="1">
        <f t="array" ref="F11413">INDEX(_xlfn._xlws.FILTER(A$9:A$16378,E11413=E$9:E$16378*ISNUMBER(A$9:A$16378)),1)</f>
        <v>44631</v>
      </c>
      <c r="G11413" s="5" cm="1">
        <f t="array" ref="G11413">INDEX(_xlfn._xlws.FILTER(A$9:A$16378,E11413=E$9:E$16378*ISNUMBER(A$9:A$16378)),COUNT(_xlfn._xlws.FILTER(A$9:A$16378,E11413=E$9:E$16378*ISNUMBER(A$9:A$16378))))</f>
        <v>44640</v>
      </c>
      <c r="H11413" t="str">
        <v/>
      </c>
      <c r="I11413" s="10" t="str" cm="1">
        <f t="array" ref="I11413">_xlfn.IFS(AND(OR(_xlfn._xlws.FILTER(D$9:D$16388,E$9:E$16388=E11413)),ROW()=_xlfn.MINIFS(_xlfn.ANCHORARRAY(H$9),E$9:E$16388,E11413)),A11413-C$4,ROW()=_xlfn.MINIFS(_xlfn.ANCHORARRAY(H$9),E$9:E$16388,E11413),IFERROR(A11413-INDEX(G$9:G$16388,MATCH(E11413-1,E$9:E$16388,0)),A11413-C$4),ISNUMBER(A11413),A11413-F11413,TRUE,"")</f>
        <v/>
      </c>
      <c r="J11413" t="str">
        <f t="shared" si="532"/>
        <v/>
      </c>
      <c r="L11413" s="5"/>
    </row>
    <row r="11414" spans="1:12">
      <c r="A11414" s="3">
        <v>44640</v>
      </c>
      <c r="B11414" s="4" t="str">
        <f>"annual period "&amp;COUNTIF(D$9:D11414,TRUE)</f>
        <v>annual period 38</v>
      </c>
      <c r="D11414" t="b">
        <f t="shared" si="531"/>
        <v>0</v>
      </c>
      <c r="E11414">
        <f t="shared" si="533"/>
        <v>1859</v>
      </c>
      <c r="F11414" s="5" cm="1">
        <f t="array" ref="F11414">INDEX(_xlfn._xlws.FILTER(A$9:A$16378,E11414=E$9:E$16378*ISNUMBER(A$9:A$16378)),1)</f>
        <v>44631</v>
      </c>
      <c r="G11414" s="5" cm="1">
        <f t="array" ref="G11414">INDEX(_xlfn._xlws.FILTER(A$9:A$16378,E11414=E$9:E$16378*ISNUMBER(A$9:A$16378)),COUNT(_xlfn._xlws.FILTER(A$9:A$16378,E11414=E$9:E$16378*ISNUMBER(A$9:A$16378))))</f>
        <v>44640</v>
      </c>
      <c r="H11414" t="str">
        <v/>
      </c>
      <c r="I11414" s="10" cm="1">
        <f t="array" ref="I11414">_xlfn.IFS(AND(OR(_xlfn._xlws.FILTER(D$9:D$16388,E$9:E$16388=E11414)),ROW()=_xlfn.MINIFS(_xlfn.ANCHORARRAY(H$9),E$9:E$16388,E11414)),A11414-C$4,ROW()=_xlfn.MINIFS(_xlfn.ANCHORARRAY(H$9),E$9:E$16388,E11414),IFERROR(A11414-INDEX(G$9:G$16388,MATCH(E11414-1,E$9:E$16388,0)),A11414-C$4),ISNUMBER(A11414),A11414-F11414,TRUE,"")</f>
        <v>9</v>
      </c>
      <c r="J11414" t="b">
        <f t="shared" si="532"/>
        <v>0</v>
      </c>
      <c r="L11414" s="5"/>
    </row>
    <row r="11415" spans="1:12">
      <c r="A11415" s="1" t="s">
        <v>14</v>
      </c>
      <c r="B11415" s="4" t="str">
        <f>"annual period "&amp;COUNTIF(D$9:D11415,TRUE)</f>
        <v>annual period 38</v>
      </c>
      <c r="D11415" t="b">
        <f t="shared" si="531"/>
        <v>0</v>
      </c>
      <c r="E11415">
        <f t="shared" si="533"/>
        <v>1860</v>
      </c>
      <c r="F11415" s="5" cm="1">
        <f t="array" ref="F11415">INDEX(_xlfn._xlws.FILTER(A$9:A$16378,E11415=E$9:E$16378*ISNUMBER(A$9:A$16378)),1)</f>
        <v>44641</v>
      </c>
      <c r="G11415" s="5" cm="1">
        <f t="array" ref="G11415">INDEX(_xlfn._xlws.FILTER(A$9:A$16378,E11415=E$9:E$16378*ISNUMBER(A$9:A$16378)),COUNT(_xlfn._xlws.FILTER(A$9:A$16378,E11415=E$9:E$16378*ISNUMBER(A$9:A$16378))))</f>
        <v>44643</v>
      </c>
      <c r="H11415" t="str">
        <v/>
      </c>
      <c r="I11415" s="10" t="str" cm="1">
        <f t="array" ref="I11415">_xlfn.IFS(AND(OR(_xlfn._xlws.FILTER(D$9:D$16388,E$9:E$16388=E11415)),ROW()=_xlfn.MINIFS(_xlfn.ANCHORARRAY(H$9),E$9:E$16388,E11415)),A11415-C$4,ROW()=_xlfn.MINIFS(_xlfn.ANCHORARRAY(H$9),E$9:E$16388,E11415),IFERROR(A11415-INDEX(G$9:G$16388,MATCH(E11415-1,E$9:E$16388,0)),A11415-C$4),ISNUMBER(A11415),A11415-F11415,TRUE,"")</f>
        <v/>
      </c>
      <c r="J11415" t="str">
        <f t="shared" si="532"/>
        <v/>
      </c>
      <c r="L11415" s="5"/>
    </row>
    <row r="11416" spans="1:12">
      <c r="A11416" s="2"/>
      <c r="B11416" s="4" t="str">
        <f>"annual period "&amp;COUNTIF(D$9:D11416,TRUE)</f>
        <v>annual period 38</v>
      </c>
      <c r="D11416" t="b">
        <f t="shared" si="531"/>
        <v>0</v>
      </c>
      <c r="E11416">
        <f t="shared" si="533"/>
        <v>1860</v>
      </c>
      <c r="F11416" s="5" cm="1">
        <f t="array" ref="F11416">INDEX(_xlfn._xlws.FILTER(A$9:A$16378,E11416=E$9:E$16378*ISNUMBER(A$9:A$16378)),1)</f>
        <v>44641</v>
      </c>
      <c r="G11416" s="5" cm="1">
        <f t="array" ref="G11416">INDEX(_xlfn._xlws.FILTER(A$9:A$16378,E11416=E$9:E$16378*ISNUMBER(A$9:A$16378)),COUNT(_xlfn._xlws.FILTER(A$9:A$16378,E11416=E$9:E$16378*ISNUMBER(A$9:A$16378))))</f>
        <v>44643</v>
      </c>
      <c r="H11416" t="str">
        <v/>
      </c>
      <c r="I11416" s="10" t="str" cm="1">
        <f t="array" ref="I11416">_xlfn.IFS(AND(OR(_xlfn._xlws.FILTER(D$9:D$16388,E$9:E$16388=E11416)),ROW()=_xlfn.MINIFS(_xlfn.ANCHORARRAY(H$9),E$9:E$16388,E11416)),A11416-C$4,ROW()=_xlfn.MINIFS(_xlfn.ANCHORARRAY(H$9),E$9:E$16388,E11416),IFERROR(A11416-INDEX(G$9:G$16388,MATCH(E11416-1,E$9:E$16388,0)),A11416-C$4),ISNUMBER(A11416),A11416-F11416,TRUE,"")</f>
        <v/>
      </c>
      <c r="J11416" t="str">
        <f t="shared" si="532"/>
        <v/>
      </c>
      <c r="L11416" s="5"/>
    </row>
    <row r="11417" spans="1:12">
      <c r="A11417" s="3">
        <v>44641</v>
      </c>
      <c r="B11417" s="4" t="str">
        <f>"annual period "&amp;COUNTIF(D$9:D11417,TRUE)</f>
        <v>annual period 38</v>
      </c>
      <c r="D11417" t="b">
        <f t="shared" si="531"/>
        <v>0</v>
      </c>
      <c r="E11417">
        <f t="shared" si="533"/>
        <v>1860</v>
      </c>
      <c r="F11417" s="5" cm="1">
        <f t="array" ref="F11417">INDEX(_xlfn._xlws.FILTER(A$9:A$16378,E11417=E$9:E$16378*ISNUMBER(A$9:A$16378)),1)</f>
        <v>44641</v>
      </c>
      <c r="G11417" s="5" cm="1">
        <f t="array" ref="G11417">INDEX(_xlfn._xlws.FILTER(A$9:A$16378,E11417=E$9:E$16378*ISNUMBER(A$9:A$16378)),COUNT(_xlfn._xlws.FILTER(A$9:A$16378,E11417=E$9:E$16378*ISNUMBER(A$9:A$16378))))</f>
        <v>44643</v>
      </c>
      <c r="H11417">
        <v>11417</v>
      </c>
      <c r="I11417" s="10" cm="1">
        <f t="array" ref="I11417">_xlfn.IFS(AND(OR(_xlfn._xlws.FILTER(D$9:D$16388,E$9:E$16388=E11417)),ROW()=_xlfn.MINIFS(_xlfn.ANCHORARRAY(H$9),E$9:E$16388,E11417)),A11417-C$4,ROW()=_xlfn.MINIFS(_xlfn.ANCHORARRAY(H$9),E$9:E$16388,E11417),IFERROR(A11417-INDEX(G$9:G$16388,MATCH(E11417-1,E$9:E$16388,0)),A11417-C$4),ISNUMBER(A11417),A11417-F11417,TRUE,"")</f>
        <v>1</v>
      </c>
      <c r="J11417" t="b">
        <f t="shared" si="532"/>
        <v>0</v>
      </c>
      <c r="L11417" s="5"/>
    </row>
    <row r="11418" spans="1:12">
      <c r="B11418" s="4" t="str">
        <f>"annual period "&amp;COUNTIF(D$9:D11418,TRUE)</f>
        <v>annual period 38</v>
      </c>
      <c r="D11418" t="b">
        <f t="shared" si="531"/>
        <v>0</v>
      </c>
      <c r="E11418">
        <f t="shared" si="533"/>
        <v>1860</v>
      </c>
      <c r="F11418" s="5" cm="1">
        <f t="array" ref="F11418">INDEX(_xlfn._xlws.FILTER(A$9:A$16378,E11418=E$9:E$16378*ISNUMBER(A$9:A$16378)),1)</f>
        <v>44641</v>
      </c>
      <c r="G11418" s="5" cm="1">
        <f t="array" ref="G11418">INDEX(_xlfn._xlws.FILTER(A$9:A$16378,E11418=E$9:E$16378*ISNUMBER(A$9:A$16378)),COUNT(_xlfn._xlws.FILTER(A$9:A$16378,E11418=E$9:E$16378*ISNUMBER(A$9:A$16378))))</f>
        <v>44643</v>
      </c>
      <c r="H11418" t="str">
        <v/>
      </c>
      <c r="I11418" s="10" t="str" cm="1">
        <f t="array" ref="I11418">_xlfn.IFS(AND(OR(_xlfn._xlws.FILTER(D$9:D$16388,E$9:E$16388=E11418)),ROW()=_xlfn.MINIFS(_xlfn.ANCHORARRAY(H$9),E$9:E$16388,E11418)),A11418-C$4,ROW()=_xlfn.MINIFS(_xlfn.ANCHORARRAY(H$9),E$9:E$16388,E11418),IFERROR(A11418-INDEX(G$9:G$16388,MATCH(E11418-1,E$9:E$16388,0)),A11418-C$4),ISNUMBER(A11418),A11418-F11418,TRUE,"")</f>
        <v/>
      </c>
      <c r="J11418" t="str">
        <f t="shared" si="532"/>
        <v/>
      </c>
      <c r="L11418" s="5"/>
    </row>
    <row r="11419" spans="1:12">
      <c r="A11419" s="3">
        <v>44643</v>
      </c>
      <c r="B11419" s="4" t="str">
        <f>"annual period "&amp;COUNTIF(D$9:D11419,TRUE)</f>
        <v>annual period 38</v>
      </c>
      <c r="D11419" t="b">
        <f t="shared" si="531"/>
        <v>0</v>
      </c>
      <c r="E11419">
        <f t="shared" si="533"/>
        <v>1860</v>
      </c>
      <c r="F11419" s="5" cm="1">
        <f t="array" ref="F11419">INDEX(_xlfn._xlws.FILTER(A$9:A$16378,E11419=E$9:E$16378*ISNUMBER(A$9:A$16378)),1)</f>
        <v>44641</v>
      </c>
      <c r="G11419" s="5" cm="1">
        <f t="array" ref="G11419">INDEX(_xlfn._xlws.FILTER(A$9:A$16378,E11419=E$9:E$16378*ISNUMBER(A$9:A$16378)),COUNT(_xlfn._xlws.FILTER(A$9:A$16378,E11419=E$9:E$16378*ISNUMBER(A$9:A$16378))))</f>
        <v>44643</v>
      </c>
      <c r="H11419" t="str">
        <v/>
      </c>
      <c r="I11419" s="10" cm="1">
        <f t="array" ref="I11419">_xlfn.IFS(AND(OR(_xlfn._xlws.FILTER(D$9:D$16388,E$9:E$16388=E11419)),ROW()=_xlfn.MINIFS(_xlfn.ANCHORARRAY(H$9),E$9:E$16388,E11419)),A11419-C$4,ROW()=_xlfn.MINIFS(_xlfn.ANCHORARRAY(H$9),E$9:E$16388,E11419),IFERROR(A11419-INDEX(G$9:G$16388,MATCH(E11419-1,E$9:E$16388,0)),A11419-C$4),ISNUMBER(A11419),A11419-F11419,TRUE,"")</f>
        <v>2</v>
      </c>
      <c r="J11419" t="b">
        <f t="shared" si="532"/>
        <v>0</v>
      </c>
      <c r="L11419" s="5"/>
    </row>
    <row r="11420" spans="1:12">
      <c r="A11420" s="1" t="s">
        <v>14</v>
      </c>
      <c r="B11420" s="4" t="str">
        <f>"annual period "&amp;COUNTIF(D$9:D11420,TRUE)</f>
        <v>annual period 38</v>
      </c>
      <c r="D11420" t="b">
        <f t="shared" si="531"/>
        <v>0</v>
      </c>
      <c r="E11420">
        <f t="shared" si="533"/>
        <v>1861</v>
      </c>
      <c r="F11420" s="5" cm="1">
        <f t="array" ref="F11420">INDEX(_xlfn._xlws.FILTER(A$9:A$16378,E11420=E$9:E$16378*ISNUMBER(A$9:A$16378)),1)</f>
        <v>44643</v>
      </c>
      <c r="G11420" s="5" cm="1">
        <f t="array" ref="G11420">INDEX(_xlfn._xlws.FILTER(A$9:A$16378,E11420=E$9:E$16378*ISNUMBER(A$9:A$16378)),COUNT(_xlfn._xlws.FILTER(A$9:A$16378,E11420=E$9:E$16378*ISNUMBER(A$9:A$16378))))</f>
        <v>44643</v>
      </c>
      <c r="H11420" t="str">
        <v/>
      </c>
      <c r="I11420" s="10" t="str" cm="1">
        <f t="array" ref="I11420">_xlfn.IFS(AND(OR(_xlfn._xlws.FILTER(D$9:D$16388,E$9:E$16388=E11420)),ROW()=_xlfn.MINIFS(_xlfn.ANCHORARRAY(H$9),E$9:E$16388,E11420)),A11420-C$4,ROW()=_xlfn.MINIFS(_xlfn.ANCHORARRAY(H$9),E$9:E$16388,E11420),IFERROR(A11420-INDEX(G$9:G$16388,MATCH(E11420-1,E$9:E$16388,0)),A11420-C$4),ISNUMBER(A11420),A11420-F11420,TRUE,"")</f>
        <v/>
      </c>
      <c r="J11420" t="str">
        <f t="shared" si="532"/>
        <v/>
      </c>
      <c r="L11420" s="5"/>
    </row>
    <row r="11421" spans="1:12">
      <c r="A11421" s="2"/>
      <c r="B11421" s="4" t="str">
        <f>"annual period "&amp;COUNTIF(D$9:D11421,TRUE)</f>
        <v>annual period 38</v>
      </c>
      <c r="D11421" t="b">
        <f t="shared" si="531"/>
        <v>0</v>
      </c>
      <c r="E11421">
        <f t="shared" si="533"/>
        <v>1861</v>
      </c>
      <c r="F11421" s="5" cm="1">
        <f t="array" ref="F11421">INDEX(_xlfn._xlws.FILTER(A$9:A$16378,E11421=E$9:E$16378*ISNUMBER(A$9:A$16378)),1)</f>
        <v>44643</v>
      </c>
      <c r="G11421" s="5" cm="1">
        <f t="array" ref="G11421">INDEX(_xlfn._xlws.FILTER(A$9:A$16378,E11421=E$9:E$16378*ISNUMBER(A$9:A$16378)),COUNT(_xlfn._xlws.FILTER(A$9:A$16378,E11421=E$9:E$16378*ISNUMBER(A$9:A$16378))))</f>
        <v>44643</v>
      </c>
      <c r="H11421" t="str">
        <v/>
      </c>
      <c r="I11421" s="10" t="str" cm="1">
        <f t="array" ref="I11421">_xlfn.IFS(AND(OR(_xlfn._xlws.FILTER(D$9:D$16388,E$9:E$16388=E11421)),ROW()=_xlfn.MINIFS(_xlfn.ANCHORARRAY(H$9),E$9:E$16388,E11421)),A11421-C$4,ROW()=_xlfn.MINIFS(_xlfn.ANCHORARRAY(H$9),E$9:E$16388,E11421),IFERROR(A11421-INDEX(G$9:G$16388,MATCH(E11421-1,E$9:E$16388,0)),A11421-C$4),ISNUMBER(A11421),A11421-F11421,TRUE,"")</f>
        <v/>
      </c>
      <c r="J11421" t="str">
        <f t="shared" si="532"/>
        <v/>
      </c>
      <c r="L11421" s="5"/>
    </row>
    <row r="11422" spans="1:12">
      <c r="A11422" s="3">
        <v>44643</v>
      </c>
      <c r="B11422" s="4" t="str">
        <f>"annual period "&amp;COUNTIF(D$9:D11422,TRUE)</f>
        <v>annual period 38</v>
      </c>
      <c r="D11422" t="b">
        <f t="shared" si="531"/>
        <v>0</v>
      </c>
      <c r="E11422">
        <f t="shared" si="533"/>
        <v>1861</v>
      </c>
      <c r="F11422" s="5" cm="1">
        <f t="array" ref="F11422">INDEX(_xlfn._xlws.FILTER(A$9:A$16378,E11422=E$9:E$16378*ISNUMBER(A$9:A$16378)),1)</f>
        <v>44643</v>
      </c>
      <c r="G11422" s="5" cm="1">
        <f t="array" ref="G11422">INDEX(_xlfn._xlws.FILTER(A$9:A$16378,E11422=E$9:E$16378*ISNUMBER(A$9:A$16378)),COUNT(_xlfn._xlws.FILTER(A$9:A$16378,E11422=E$9:E$16378*ISNUMBER(A$9:A$16378))))</f>
        <v>44643</v>
      </c>
      <c r="H11422">
        <v>11422</v>
      </c>
      <c r="I11422" s="10" cm="1">
        <f t="array" ref="I11422">_xlfn.IFS(AND(OR(_xlfn._xlws.FILTER(D$9:D$16388,E$9:E$16388=E11422)),ROW()=_xlfn.MINIFS(_xlfn.ANCHORARRAY(H$9),E$9:E$16388,E11422)),A11422-C$4,ROW()=_xlfn.MINIFS(_xlfn.ANCHORARRAY(H$9),E$9:E$16388,E11422),IFERROR(A11422-INDEX(G$9:G$16388,MATCH(E11422-1,E$9:E$16388,0)),A11422-C$4),ISNUMBER(A11422),A11422-F11422,TRUE,"")</f>
        <v>0</v>
      </c>
      <c r="J11422" t="b">
        <f t="shared" si="532"/>
        <v>0</v>
      </c>
      <c r="L11422" s="5"/>
    </row>
    <row r="11423" spans="1:12">
      <c r="A11423" s="1" t="s">
        <v>14</v>
      </c>
      <c r="B11423" s="4" t="str">
        <f>"annual period "&amp;COUNTIF(D$9:D11423,TRUE)</f>
        <v>annual period 38</v>
      </c>
      <c r="D11423" t="b">
        <f t="shared" si="531"/>
        <v>0</v>
      </c>
      <c r="E11423">
        <f t="shared" si="533"/>
        <v>1862</v>
      </c>
      <c r="F11423" s="5" cm="1">
        <f t="array" ref="F11423">INDEX(_xlfn._xlws.FILTER(A$9:A$16378,E11423=E$9:E$16378*ISNUMBER(A$9:A$16378)),1)</f>
        <v>44645</v>
      </c>
      <c r="G11423" s="5" cm="1">
        <f t="array" ref="G11423">INDEX(_xlfn._xlws.FILTER(A$9:A$16378,E11423=E$9:E$16378*ISNUMBER(A$9:A$16378)),COUNT(_xlfn._xlws.FILTER(A$9:A$16378,E11423=E$9:E$16378*ISNUMBER(A$9:A$16378))))</f>
        <v>44645</v>
      </c>
      <c r="H11423" t="str">
        <v/>
      </c>
      <c r="I11423" s="10" t="str" cm="1">
        <f t="array" ref="I11423">_xlfn.IFS(AND(OR(_xlfn._xlws.FILTER(D$9:D$16388,E$9:E$16388=E11423)),ROW()=_xlfn.MINIFS(_xlfn.ANCHORARRAY(H$9),E$9:E$16388,E11423)),A11423-C$4,ROW()=_xlfn.MINIFS(_xlfn.ANCHORARRAY(H$9),E$9:E$16388,E11423),IFERROR(A11423-INDEX(G$9:G$16388,MATCH(E11423-1,E$9:E$16388,0)),A11423-C$4),ISNUMBER(A11423),A11423-F11423,TRUE,"")</f>
        <v/>
      </c>
      <c r="J11423" t="str">
        <f t="shared" si="532"/>
        <v/>
      </c>
      <c r="L11423" s="5"/>
    </row>
    <row r="11424" spans="1:12">
      <c r="A11424" s="2"/>
      <c r="B11424" s="4" t="str">
        <f>"annual period "&amp;COUNTIF(D$9:D11424,TRUE)</f>
        <v>annual period 38</v>
      </c>
      <c r="D11424" t="b">
        <f t="shared" ref="D11424:D11487" si="534">F11423-F11424&gt;300</f>
        <v>0</v>
      </c>
      <c r="E11424">
        <f t="shared" si="533"/>
        <v>1862</v>
      </c>
      <c r="F11424" s="5" cm="1">
        <f t="array" ref="F11424">INDEX(_xlfn._xlws.FILTER(A$9:A$16378,E11424=E$9:E$16378*ISNUMBER(A$9:A$16378)),1)</f>
        <v>44645</v>
      </c>
      <c r="G11424" s="5" cm="1">
        <f t="array" ref="G11424">INDEX(_xlfn._xlws.FILTER(A$9:A$16378,E11424=E$9:E$16378*ISNUMBER(A$9:A$16378)),COUNT(_xlfn._xlws.FILTER(A$9:A$16378,E11424=E$9:E$16378*ISNUMBER(A$9:A$16378))))</f>
        <v>44645</v>
      </c>
      <c r="H11424" t="str">
        <v/>
      </c>
      <c r="I11424" s="10" t="str" cm="1">
        <f t="array" ref="I11424">_xlfn.IFS(AND(OR(_xlfn._xlws.FILTER(D$9:D$16388,E$9:E$16388=E11424)),ROW()=_xlfn.MINIFS(_xlfn.ANCHORARRAY(H$9),E$9:E$16388,E11424)),A11424-C$4,ROW()=_xlfn.MINIFS(_xlfn.ANCHORARRAY(H$9),E$9:E$16388,E11424),IFERROR(A11424-INDEX(G$9:G$16388,MATCH(E11424-1,E$9:E$16388,0)),A11424-C$4),ISNUMBER(A11424),A11424-F11424,TRUE,"")</f>
        <v/>
      </c>
      <c r="J11424" t="str">
        <f t="shared" si="532"/>
        <v/>
      </c>
      <c r="L11424" s="5"/>
    </row>
    <row r="11425" spans="1:12">
      <c r="A11425" s="3">
        <v>44645</v>
      </c>
      <c r="B11425" s="4" t="str">
        <f>"annual period "&amp;COUNTIF(D$9:D11425,TRUE)</f>
        <v>annual period 38</v>
      </c>
      <c r="D11425" t="b">
        <f t="shared" si="534"/>
        <v>0</v>
      </c>
      <c r="E11425">
        <f t="shared" si="533"/>
        <v>1862</v>
      </c>
      <c r="F11425" s="5" cm="1">
        <f t="array" ref="F11425">INDEX(_xlfn._xlws.FILTER(A$9:A$16378,E11425=E$9:E$16378*ISNUMBER(A$9:A$16378)),1)</f>
        <v>44645</v>
      </c>
      <c r="G11425" s="5" cm="1">
        <f t="array" ref="G11425">INDEX(_xlfn._xlws.FILTER(A$9:A$16378,E11425=E$9:E$16378*ISNUMBER(A$9:A$16378)),COUNT(_xlfn._xlws.FILTER(A$9:A$16378,E11425=E$9:E$16378*ISNUMBER(A$9:A$16378))))</f>
        <v>44645</v>
      </c>
      <c r="H11425">
        <v>11425</v>
      </c>
      <c r="I11425" s="10" cm="1">
        <f t="array" ref="I11425">_xlfn.IFS(AND(OR(_xlfn._xlws.FILTER(D$9:D$16388,E$9:E$16388=E11425)),ROW()=_xlfn.MINIFS(_xlfn.ANCHORARRAY(H$9),E$9:E$16388,E11425)),A11425-C$4,ROW()=_xlfn.MINIFS(_xlfn.ANCHORARRAY(H$9),E$9:E$16388,E11425),IFERROR(A11425-INDEX(G$9:G$16388,MATCH(E11425-1,E$9:E$16388,0)),A11425-C$4),ISNUMBER(A11425),A11425-F11425,TRUE,"")</f>
        <v>2</v>
      </c>
      <c r="J11425" t="b">
        <f t="shared" si="532"/>
        <v>0</v>
      </c>
      <c r="L11425" s="5"/>
    </row>
    <row r="11426" spans="1:12">
      <c r="B11426" s="4" t="str">
        <f>"annual period "&amp;COUNTIF(D$9:D11426,TRUE)</f>
        <v>annual period 38</v>
      </c>
      <c r="D11426" t="b">
        <f t="shared" si="534"/>
        <v>0</v>
      </c>
      <c r="E11426">
        <f t="shared" si="533"/>
        <v>1862</v>
      </c>
      <c r="F11426" s="5" cm="1">
        <f t="array" ref="F11426">INDEX(_xlfn._xlws.FILTER(A$9:A$16378,E11426=E$9:E$16378*ISNUMBER(A$9:A$16378)),1)</f>
        <v>44645</v>
      </c>
      <c r="G11426" s="5" cm="1">
        <f t="array" ref="G11426">INDEX(_xlfn._xlws.FILTER(A$9:A$16378,E11426=E$9:E$16378*ISNUMBER(A$9:A$16378)),COUNT(_xlfn._xlws.FILTER(A$9:A$16378,E11426=E$9:E$16378*ISNUMBER(A$9:A$16378))))</f>
        <v>44645</v>
      </c>
      <c r="H11426" t="str">
        <v/>
      </c>
      <c r="I11426" s="10" t="str" cm="1">
        <f t="array" ref="I11426">_xlfn.IFS(AND(OR(_xlfn._xlws.FILTER(D$9:D$16388,E$9:E$16388=E11426)),ROW()=_xlfn.MINIFS(_xlfn.ANCHORARRAY(H$9),E$9:E$16388,E11426)),A11426-C$4,ROW()=_xlfn.MINIFS(_xlfn.ANCHORARRAY(H$9),E$9:E$16388,E11426),IFERROR(A11426-INDEX(G$9:G$16388,MATCH(E11426-1,E$9:E$16388,0)),A11426-C$4),ISNUMBER(A11426),A11426-F11426,TRUE,"")</f>
        <v/>
      </c>
      <c r="J11426" t="str">
        <f t="shared" si="532"/>
        <v/>
      </c>
      <c r="L11426" s="5"/>
    </row>
    <row r="11427" spans="1:12">
      <c r="A11427" s="3">
        <v>44645</v>
      </c>
      <c r="B11427" s="4" t="str">
        <f>"annual period "&amp;COUNTIF(D$9:D11427,TRUE)</f>
        <v>annual period 38</v>
      </c>
      <c r="D11427" t="b">
        <f t="shared" si="534"/>
        <v>0</v>
      </c>
      <c r="E11427">
        <f t="shared" si="533"/>
        <v>1862</v>
      </c>
      <c r="F11427" s="5" cm="1">
        <f t="array" ref="F11427">INDEX(_xlfn._xlws.FILTER(A$9:A$16378,E11427=E$9:E$16378*ISNUMBER(A$9:A$16378)),1)</f>
        <v>44645</v>
      </c>
      <c r="G11427" s="5" cm="1">
        <f t="array" ref="G11427">INDEX(_xlfn._xlws.FILTER(A$9:A$16378,E11427=E$9:E$16378*ISNUMBER(A$9:A$16378)),COUNT(_xlfn._xlws.FILTER(A$9:A$16378,E11427=E$9:E$16378*ISNUMBER(A$9:A$16378))))</f>
        <v>44645</v>
      </c>
      <c r="H11427">
        <v>11427</v>
      </c>
      <c r="I11427" s="10" cm="1">
        <f t="array" ref="I11427">_xlfn.IFS(AND(OR(_xlfn._xlws.FILTER(D$9:D$16388,E$9:E$16388=E11427)),ROW()=_xlfn.MINIFS(_xlfn.ANCHORARRAY(H$9),E$9:E$16388,E11427)),A11427-C$4,ROW()=_xlfn.MINIFS(_xlfn.ANCHORARRAY(H$9),E$9:E$16388,E11427),IFERROR(A11427-INDEX(G$9:G$16388,MATCH(E11427-1,E$9:E$16388,0)),A11427-C$4),ISNUMBER(A11427),A11427-F11427,TRUE,"")</f>
        <v>0</v>
      </c>
      <c r="J11427" t="b">
        <f t="shared" si="532"/>
        <v>0</v>
      </c>
      <c r="L11427" s="5"/>
    </row>
    <row r="11428" spans="1:12">
      <c r="B11428" s="4" t="str">
        <f>"annual period "&amp;COUNTIF(D$9:D11428,TRUE)</f>
        <v>annual period 38</v>
      </c>
      <c r="D11428" t="b">
        <f t="shared" si="534"/>
        <v>0</v>
      </c>
      <c r="E11428">
        <f t="shared" si="533"/>
        <v>1862</v>
      </c>
      <c r="F11428" s="5" cm="1">
        <f t="array" ref="F11428">INDEX(_xlfn._xlws.FILTER(A$9:A$16378,E11428=E$9:E$16378*ISNUMBER(A$9:A$16378)),1)</f>
        <v>44645</v>
      </c>
      <c r="G11428" s="5" cm="1">
        <f t="array" ref="G11428">INDEX(_xlfn._xlws.FILTER(A$9:A$16378,E11428=E$9:E$16378*ISNUMBER(A$9:A$16378)),COUNT(_xlfn._xlws.FILTER(A$9:A$16378,E11428=E$9:E$16378*ISNUMBER(A$9:A$16378))))</f>
        <v>44645</v>
      </c>
      <c r="H11428" t="str">
        <v/>
      </c>
      <c r="I11428" s="10" t="str" cm="1">
        <f t="array" ref="I11428">_xlfn.IFS(AND(OR(_xlfn._xlws.FILTER(D$9:D$16388,E$9:E$16388=E11428)),ROW()=_xlfn.MINIFS(_xlfn.ANCHORARRAY(H$9),E$9:E$16388,E11428)),A11428-C$4,ROW()=_xlfn.MINIFS(_xlfn.ANCHORARRAY(H$9),E$9:E$16388,E11428),IFERROR(A11428-INDEX(G$9:G$16388,MATCH(E11428-1,E$9:E$16388,0)),A11428-C$4),ISNUMBER(A11428),A11428-F11428,TRUE,"")</f>
        <v/>
      </c>
      <c r="J11428" t="str">
        <f t="shared" si="532"/>
        <v/>
      </c>
      <c r="L11428" s="5"/>
    </row>
    <row r="11429" spans="1:12">
      <c r="A11429" s="3">
        <v>44645</v>
      </c>
      <c r="B11429" s="4" t="str">
        <f>"annual period "&amp;COUNTIF(D$9:D11429,TRUE)</f>
        <v>annual period 38</v>
      </c>
      <c r="D11429" t="b">
        <f t="shared" si="534"/>
        <v>0</v>
      </c>
      <c r="E11429">
        <f t="shared" si="533"/>
        <v>1862</v>
      </c>
      <c r="F11429" s="5" cm="1">
        <f t="array" ref="F11429">INDEX(_xlfn._xlws.FILTER(A$9:A$16378,E11429=E$9:E$16378*ISNUMBER(A$9:A$16378)),1)</f>
        <v>44645</v>
      </c>
      <c r="G11429" s="5" cm="1">
        <f t="array" ref="G11429">INDEX(_xlfn._xlws.FILTER(A$9:A$16378,E11429=E$9:E$16378*ISNUMBER(A$9:A$16378)),COUNT(_xlfn._xlws.FILTER(A$9:A$16378,E11429=E$9:E$16378*ISNUMBER(A$9:A$16378))))</f>
        <v>44645</v>
      </c>
      <c r="H11429">
        <v>11429</v>
      </c>
      <c r="I11429" s="10" cm="1">
        <f t="array" ref="I11429">_xlfn.IFS(AND(OR(_xlfn._xlws.FILTER(D$9:D$16388,E$9:E$16388=E11429)),ROW()=_xlfn.MINIFS(_xlfn.ANCHORARRAY(H$9),E$9:E$16388,E11429)),A11429-C$4,ROW()=_xlfn.MINIFS(_xlfn.ANCHORARRAY(H$9),E$9:E$16388,E11429),IFERROR(A11429-INDEX(G$9:G$16388,MATCH(E11429-1,E$9:E$16388,0)),A11429-C$4),ISNUMBER(A11429),A11429-F11429,TRUE,"")</f>
        <v>0</v>
      </c>
      <c r="J11429" t="b">
        <f t="shared" si="532"/>
        <v>0</v>
      </c>
      <c r="L11429" s="5"/>
    </row>
    <row r="11430" spans="1:12">
      <c r="A11430" s="1" t="s">
        <v>14</v>
      </c>
      <c r="B11430" s="4" t="str">
        <f>"annual period "&amp;COUNTIF(D$9:D11430,TRUE)</f>
        <v>annual period 38</v>
      </c>
      <c r="D11430" t="b">
        <f t="shared" si="534"/>
        <v>0</v>
      </c>
      <c r="E11430">
        <f t="shared" si="533"/>
        <v>1863</v>
      </c>
      <c r="F11430" s="5" cm="1">
        <f t="array" ref="F11430">INDEX(_xlfn._xlws.FILTER(A$9:A$16378,E11430=E$9:E$16378*ISNUMBER(A$9:A$16378)),1)</f>
        <v>44646</v>
      </c>
      <c r="G11430" s="5" cm="1">
        <f t="array" ref="G11430">INDEX(_xlfn._xlws.FILTER(A$9:A$16378,E11430=E$9:E$16378*ISNUMBER(A$9:A$16378)),COUNT(_xlfn._xlws.FILTER(A$9:A$16378,E11430=E$9:E$16378*ISNUMBER(A$9:A$16378))))</f>
        <v>44646</v>
      </c>
      <c r="H11430" t="str">
        <v/>
      </c>
      <c r="I11430" s="10" t="str" cm="1">
        <f t="array" ref="I11430">_xlfn.IFS(AND(OR(_xlfn._xlws.FILTER(D$9:D$16388,E$9:E$16388=E11430)),ROW()=_xlfn.MINIFS(_xlfn.ANCHORARRAY(H$9),E$9:E$16388,E11430)),A11430-C$4,ROW()=_xlfn.MINIFS(_xlfn.ANCHORARRAY(H$9),E$9:E$16388,E11430),IFERROR(A11430-INDEX(G$9:G$16388,MATCH(E11430-1,E$9:E$16388,0)),A11430-C$4),ISNUMBER(A11430),A11430-F11430,TRUE,"")</f>
        <v/>
      </c>
      <c r="J11430" t="str">
        <f t="shared" si="532"/>
        <v/>
      </c>
      <c r="L11430" s="5"/>
    </row>
    <row r="11431" spans="1:12">
      <c r="A11431" s="2"/>
      <c r="B11431" s="4" t="str">
        <f>"annual period "&amp;COUNTIF(D$9:D11431,TRUE)</f>
        <v>annual period 38</v>
      </c>
      <c r="D11431" t="b">
        <f t="shared" si="534"/>
        <v>0</v>
      </c>
      <c r="E11431">
        <f t="shared" si="533"/>
        <v>1863</v>
      </c>
      <c r="F11431" s="5" cm="1">
        <f t="array" ref="F11431">INDEX(_xlfn._xlws.FILTER(A$9:A$16378,E11431=E$9:E$16378*ISNUMBER(A$9:A$16378)),1)</f>
        <v>44646</v>
      </c>
      <c r="G11431" s="5" cm="1">
        <f t="array" ref="G11431">INDEX(_xlfn._xlws.FILTER(A$9:A$16378,E11431=E$9:E$16378*ISNUMBER(A$9:A$16378)),COUNT(_xlfn._xlws.FILTER(A$9:A$16378,E11431=E$9:E$16378*ISNUMBER(A$9:A$16378))))</f>
        <v>44646</v>
      </c>
      <c r="H11431" t="str">
        <v/>
      </c>
      <c r="I11431" s="10" t="str" cm="1">
        <f t="array" ref="I11431">_xlfn.IFS(AND(OR(_xlfn._xlws.FILTER(D$9:D$16388,E$9:E$16388=E11431)),ROW()=_xlfn.MINIFS(_xlfn.ANCHORARRAY(H$9),E$9:E$16388,E11431)),A11431-C$4,ROW()=_xlfn.MINIFS(_xlfn.ANCHORARRAY(H$9),E$9:E$16388,E11431),IFERROR(A11431-INDEX(G$9:G$16388,MATCH(E11431-1,E$9:E$16388,0)),A11431-C$4),ISNUMBER(A11431),A11431-F11431,TRUE,"")</f>
        <v/>
      </c>
      <c r="J11431" t="str">
        <f t="shared" si="532"/>
        <v/>
      </c>
      <c r="L11431" s="5"/>
    </row>
    <row r="11432" spans="1:12">
      <c r="A11432" s="3">
        <v>44646</v>
      </c>
      <c r="B11432" s="4" t="str">
        <f>"annual period "&amp;COUNTIF(D$9:D11432,TRUE)</f>
        <v>annual period 38</v>
      </c>
      <c r="D11432" t="b">
        <f t="shared" si="534"/>
        <v>0</v>
      </c>
      <c r="E11432">
        <f t="shared" si="533"/>
        <v>1863</v>
      </c>
      <c r="F11432" s="5" cm="1">
        <f t="array" ref="F11432">INDEX(_xlfn._xlws.FILTER(A$9:A$16378,E11432=E$9:E$16378*ISNUMBER(A$9:A$16378)),1)</f>
        <v>44646</v>
      </c>
      <c r="G11432" s="5" cm="1">
        <f t="array" ref="G11432">INDEX(_xlfn._xlws.FILTER(A$9:A$16378,E11432=E$9:E$16378*ISNUMBER(A$9:A$16378)),COUNT(_xlfn._xlws.FILTER(A$9:A$16378,E11432=E$9:E$16378*ISNUMBER(A$9:A$16378))))</f>
        <v>44646</v>
      </c>
      <c r="H11432">
        <v>11432</v>
      </c>
      <c r="I11432" s="10" cm="1">
        <f t="array" ref="I11432">_xlfn.IFS(AND(OR(_xlfn._xlws.FILTER(D$9:D$16388,E$9:E$16388=E11432)),ROW()=_xlfn.MINIFS(_xlfn.ANCHORARRAY(H$9),E$9:E$16388,E11432)),A11432-C$4,ROW()=_xlfn.MINIFS(_xlfn.ANCHORARRAY(H$9),E$9:E$16388,E11432),IFERROR(A11432-INDEX(G$9:G$16388,MATCH(E11432-1,E$9:E$16388,0)),A11432-C$4),ISNUMBER(A11432),A11432-F11432,TRUE,"")</f>
        <v>1</v>
      </c>
      <c r="J11432" t="b">
        <f t="shared" si="532"/>
        <v>0</v>
      </c>
      <c r="L11432" s="5"/>
    </row>
    <row r="11433" spans="1:12">
      <c r="B11433" s="4" t="str">
        <f>"annual period "&amp;COUNTIF(D$9:D11433,TRUE)</f>
        <v>annual period 38</v>
      </c>
      <c r="D11433" t="b">
        <f t="shared" si="534"/>
        <v>0</v>
      </c>
      <c r="E11433">
        <f t="shared" si="533"/>
        <v>1863</v>
      </c>
      <c r="F11433" s="5" cm="1">
        <f t="array" ref="F11433">INDEX(_xlfn._xlws.FILTER(A$9:A$16378,E11433=E$9:E$16378*ISNUMBER(A$9:A$16378)),1)</f>
        <v>44646</v>
      </c>
      <c r="G11433" s="5" cm="1">
        <f t="array" ref="G11433">INDEX(_xlfn._xlws.FILTER(A$9:A$16378,E11433=E$9:E$16378*ISNUMBER(A$9:A$16378)),COUNT(_xlfn._xlws.FILTER(A$9:A$16378,E11433=E$9:E$16378*ISNUMBER(A$9:A$16378))))</f>
        <v>44646</v>
      </c>
      <c r="H11433" t="str">
        <v/>
      </c>
      <c r="I11433" s="10" t="str" cm="1">
        <f t="array" ref="I11433">_xlfn.IFS(AND(OR(_xlfn._xlws.FILTER(D$9:D$16388,E$9:E$16388=E11433)),ROW()=_xlfn.MINIFS(_xlfn.ANCHORARRAY(H$9),E$9:E$16388,E11433)),A11433-C$4,ROW()=_xlfn.MINIFS(_xlfn.ANCHORARRAY(H$9),E$9:E$16388,E11433),IFERROR(A11433-INDEX(G$9:G$16388,MATCH(E11433-1,E$9:E$16388,0)),A11433-C$4),ISNUMBER(A11433),A11433-F11433,TRUE,"")</f>
        <v/>
      </c>
      <c r="J11433" t="str">
        <f t="shared" si="532"/>
        <v/>
      </c>
      <c r="L11433" s="5"/>
    </row>
    <row r="11434" spans="1:12">
      <c r="A11434" s="3">
        <v>44646</v>
      </c>
      <c r="B11434" s="4" t="str">
        <f>"annual period "&amp;COUNTIF(D$9:D11434,TRUE)</f>
        <v>annual period 38</v>
      </c>
      <c r="D11434" t="b">
        <f t="shared" si="534"/>
        <v>0</v>
      </c>
      <c r="E11434">
        <f t="shared" si="533"/>
        <v>1863</v>
      </c>
      <c r="F11434" s="5" cm="1">
        <f t="array" ref="F11434">INDEX(_xlfn._xlws.FILTER(A$9:A$16378,E11434=E$9:E$16378*ISNUMBER(A$9:A$16378)),1)</f>
        <v>44646</v>
      </c>
      <c r="G11434" s="5" cm="1">
        <f t="array" ref="G11434">INDEX(_xlfn._xlws.FILTER(A$9:A$16378,E11434=E$9:E$16378*ISNUMBER(A$9:A$16378)),COUNT(_xlfn._xlws.FILTER(A$9:A$16378,E11434=E$9:E$16378*ISNUMBER(A$9:A$16378))))</f>
        <v>44646</v>
      </c>
      <c r="H11434">
        <v>11434</v>
      </c>
      <c r="I11434" s="10" cm="1">
        <f t="array" ref="I11434">_xlfn.IFS(AND(OR(_xlfn._xlws.FILTER(D$9:D$16388,E$9:E$16388=E11434)),ROW()=_xlfn.MINIFS(_xlfn.ANCHORARRAY(H$9),E$9:E$16388,E11434)),A11434-C$4,ROW()=_xlfn.MINIFS(_xlfn.ANCHORARRAY(H$9),E$9:E$16388,E11434),IFERROR(A11434-INDEX(G$9:G$16388,MATCH(E11434-1,E$9:E$16388,0)),A11434-C$4),ISNUMBER(A11434),A11434-F11434,TRUE,"")</f>
        <v>0</v>
      </c>
      <c r="J11434" t="b">
        <f t="shared" si="532"/>
        <v>0</v>
      </c>
      <c r="L11434" s="5"/>
    </row>
    <row r="11435" spans="1:12">
      <c r="A11435" s="1" t="s">
        <v>14</v>
      </c>
      <c r="B11435" s="4" t="str">
        <f>"annual period "&amp;COUNTIF(D$9:D11435,TRUE)</f>
        <v>annual period 38</v>
      </c>
      <c r="D11435" t="b">
        <f t="shared" si="534"/>
        <v>0</v>
      </c>
      <c r="E11435">
        <f t="shared" si="533"/>
        <v>1864</v>
      </c>
      <c r="F11435" s="5" cm="1">
        <f t="array" ref="F11435">INDEX(_xlfn._xlws.FILTER(A$9:A$16378,E11435=E$9:E$16378*ISNUMBER(A$9:A$16378)),1)</f>
        <v>44647</v>
      </c>
      <c r="G11435" s="5" cm="1">
        <f t="array" ref="G11435">INDEX(_xlfn._xlws.FILTER(A$9:A$16378,E11435=E$9:E$16378*ISNUMBER(A$9:A$16378)),COUNT(_xlfn._xlws.FILTER(A$9:A$16378,E11435=E$9:E$16378*ISNUMBER(A$9:A$16378))))</f>
        <v>44647</v>
      </c>
      <c r="H11435" t="str">
        <v/>
      </c>
      <c r="I11435" s="10" t="str" cm="1">
        <f t="array" ref="I11435">_xlfn.IFS(AND(OR(_xlfn._xlws.FILTER(D$9:D$16388,E$9:E$16388=E11435)),ROW()=_xlfn.MINIFS(_xlfn.ANCHORARRAY(H$9),E$9:E$16388,E11435)),A11435-C$4,ROW()=_xlfn.MINIFS(_xlfn.ANCHORARRAY(H$9),E$9:E$16388,E11435),IFERROR(A11435-INDEX(G$9:G$16388,MATCH(E11435-1,E$9:E$16388,0)),A11435-C$4),ISNUMBER(A11435),A11435-F11435,TRUE,"")</f>
        <v/>
      </c>
      <c r="J11435" t="str">
        <f t="shared" si="532"/>
        <v/>
      </c>
      <c r="L11435" s="5"/>
    </row>
    <row r="11436" spans="1:12">
      <c r="A11436" s="2"/>
      <c r="B11436" s="4" t="str">
        <f>"annual period "&amp;COUNTIF(D$9:D11436,TRUE)</f>
        <v>annual period 38</v>
      </c>
      <c r="D11436" t="b">
        <f t="shared" si="534"/>
        <v>0</v>
      </c>
      <c r="E11436">
        <f t="shared" si="533"/>
        <v>1864</v>
      </c>
      <c r="F11436" s="5" cm="1">
        <f t="array" ref="F11436">INDEX(_xlfn._xlws.FILTER(A$9:A$16378,E11436=E$9:E$16378*ISNUMBER(A$9:A$16378)),1)</f>
        <v>44647</v>
      </c>
      <c r="G11436" s="5" cm="1">
        <f t="array" ref="G11436">INDEX(_xlfn._xlws.FILTER(A$9:A$16378,E11436=E$9:E$16378*ISNUMBER(A$9:A$16378)),COUNT(_xlfn._xlws.FILTER(A$9:A$16378,E11436=E$9:E$16378*ISNUMBER(A$9:A$16378))))</f>
        <v>44647</v>
      </c>
      <c r="H11436" t="str">
        <v/>
      </c>
      <c r="I11436" s="10" t="str" cm="1">
        <f t="array" ref="I11436">_xlfn.IFS(AND(OR(_xlfn._xlws.FILTER(D$9:D$16388,E$9:E$16388=E11436)),ROW()=_xlfn.MINIFS(_xlfn.ANCHORARRAY(H$9),E$9:E$16388,E11436)),A11436-C$4,ROW()=_xlfn.MINIFS(_xlfn.ANCHORARRAY(H$9),E$9:E$16388,E11436),IFERROR(A11436-INDEX(G$9:G$16388,MATCH(E11436-1,E$9:E$16388,0)),A11436-C$4),ISNUMBER(A11436),A11436-F11436,TRUE,"")</f>
        <v/>
      </c>
      <c r="J11436" t="str">
        <f t="shared" si="532"/>
        <v/>
      </c>
      <c r="L11436" s="5"/>
    </row>
    <row r="11437" spans="1:12">
      <c r="A11437" s="3">
        <v>44647</v>
      </c>
      <c r="B11437" s="4" t="str">
        <f>"annual period "&amp;COUNTIF(D$9:D11437,TRUE)</f>
        <v>annual period 38</v>
      </c>
      <c r="D11437" t="b">
        <f t="shared" si="534"/>
        <v>0</v>
      </c>
      <c r="E11437">
        <f t="shared" si="533"/>
        <v>1864</v>
      </c>
      <c r="F11437" s="5" cm="1">
        <f t="array" ref="F11437">INDEX(_xlfn._xlws.FILTER(A$9:A$16378,E11437=E$9:E$16378*ISNUMBER(A$9:A$16378)),1)</f>
        <v>44647</v>
      </c>
      <c r="G11437" s="5" cm="1">
        <f t="array" ref="G11437">INDEX(_xlfn._xlws.FILTER(A$9:A$16378,E11437=E$9:E$16378*ISNUMBER(A$9:A$16378)),COUNT(_xlfn._xlws.FILTER(A$9:A$16378,E11437=E$9:E$16378*ISNUMBER(A$9:A$16378))))</f>
        <v>44647</v>
      </c>
      <c r="H11437">
        <v>11437</v>
      </c>
      <c r="I11437" s="10" cm="1">
        <f t="array" ref="I11437">_xlfn.IFS(AND(OR(_xlfn._xlws.FILTER(D$9:D$16388,E$9:E$16388=E11437)),ROW()=_xlfn.MINIFS(_xlfn.ANCHORARRAY(H$9),E$9:E$16388,E11437)),A11437-C$4,ROW()=_xlfn.MINIFS(_xlfn.ANCHORARRAY(H$9),E$9:E$16388,E11437),IFERROR(A11437-INDEX(G$9:G$16388,MATCH(E11437-1,E$9:E$16388,0)),A11437-C$4),ISNUMBER(A11437),A11437-F11437,TRUE,"")</f>
        <v>1</v>
      </c>
      <c r="J11437" t="b">
        <f t="shared" si="532"/>
        <v>0</v>
      </c>
      <c r="L11437" s="5"/>
    </row>
    <row r="11438" spans="1:12">
      <c r="B11438" s="4" t="str">
        <f>"annual period "&amp;COUNTIF(D$9:D11438,TRUE)</f>
        <v>annual period 38</v>
      </c>
      <c r="D11438" t="b">
        <f t="shared" si="534"/>
        <v>0</v>
      </c>
      <c r="E11438">
        <f t="shared" si="533"/>
        <v>1864</v>
      </c>
      <c r="F11438" s="5" cm="1">
        <f t="array" ref="F11438">INDEX(_xlfn._xlws.FILTER(A$9:A$16378,E11438=E$9:E$16378*ISNUMBER(A$9:A$16378)),1)</f>
        <v>44647</v>
      </c>
      <c r="G11438" s="5" cm="1">
        <f t="array" ref="G11438">INDEX(_xlfn._xlws.FILTER(A$9:A$16378,E11438=E$9:E$16378*ISNUMBER(A$9:A$16378)),COUNT(_xlfn._xlws.FILTER(A$9:A$16378,E11438=E$9:E$16378*ISNUMBER(A$9:A$16378))))</f>
        <v>44647</v>
      </c>
      <c r="H11438" t="str">
        <v/>
      </c>
      <c r="I11438" s="10" t="str" cm="1">
        <f t="array" ref="I11438">_xlfn.IFS(AND(OR(_xlfn._xlws.FILTER(D$9:D$16388,E$9:E$16388=E11438)),ROW()=_xlfn.MINIFS(_xlfn.ANCHORARRAY(H$9),E$9:E$16388,E11438)),A11438-C$4,ROW()=_xlfn.MINIFS(_xlfn.ANCHORARRAY(H$9),E$9:E$16388,E11438),IFERROR(A11438-INDEX(G$9:G$16388,MATCH(E11438-1,E$9:E$16388,0)),A11438-C$4),ISNUMBER(A11438),A11438-F11438,TRUE,"")</f>
        <v/>
      </c>
      <c r="J11438" t="str">
        <f t="shared" si="532"/>
        <v/>
      </c>
      <c r="L11438" s="5"/>
    </row>
    <row r="11439" spans="1:12">
      <c r="A11439" s="3">
        <v>44647</v>
      </c>
      <c r="B11439" s="4" t="str">
        <f>"annual period "&amp;COUNTIF(D$9:D11439,TRUE)</f>
        <v>annual period 38</v>
      </c>
      <c r="D11439" t="b">
        <f t="shared" si="534"/>
        <v>0</v>
      </c>
      <c r="E11439">
        <f t="shared" si="533"/>
        <v>1864</v>
      </c>
      <c r="F11439" s="5" cm="1">
        <f t="array" ref="F11439">INDEX(_xlfn._xlws.FILTER(A$9:A$16378,E11439=E$9:E$16378*ISNUMBER(A$9:A$16378)),1)</f>
        <v>44647</v>
      </c>
      <c r="G11439" s="5" cm="1">
        <f t="array" ref="G11439">INDEX(_xlfn._xlws.FILTER(A$9:A$16378,E11439=E$9:E$16378*ISNUMBER(A$9:A$16378)),COUNT(_xlfn._xlws.FILTER(A$9:A$16378,E11439=E$9:E$16378*ISNUMBER(A$9:A$16378))))</f>
        <v>44647</v>
      </c>
      <c r="H11439">
        <v>11439</v>
      </c>
      <c r="I11439" s="10" cm="1">
        <f t="array" ref="I11439">_xlfn.IFS(AND(OR(_xlfn._xlws.FILTER(D$9:D$16388,E$9:E$16388=E11439)),ROW()=_xlfn.MINIFS(_xlfn.ANCHORARRAY(H$9),E$9:E$16388,E11439)),A11439-C$4,ROW()=_xlfn.MINIFS(_xlfn.ANCHORARRAY(H$9),E$9:E$16388,E11439),IFERROR(A11439-INDEX(G$9:G$16388,MATCH(E11439-1,E$9:E$16388,0)),A11439-C$4),ISNUMBER(A11439),A11439-F11439,TRUE,"")</f>
        <v>0</v>
      </c>
      <c r="J11439" t="b">
        <f t="shared" si="532"/>
        <v>0</v>
      </c>
      <c r="L11439" s="5"/>
    </row>
    <row r="11440" spans="1:12">
      <c r="A11440" s="1" t="s">
        <v>14</v>
      </c>
      <c r="B11440" s="4" t="str">
        <f>"annual period "&amp;COUNTIF(D$9:D11440,TRUE)</f>
        <v>annual period 38</v>
      </c>
      <c r="D11440" t="b">
        <f t="shared" si="534"/>
        <v>0</v>
      </c>
      <c r="E11440">
        <f t="shared" si="533"/>
        <v>1865</v>
      </c>
      <c r="F11440" s="5" cm="1">
        <f t="array" ref="F11440">INDEX(_xlfn._xlws.FILTER(A$9:A$16378,E11440=E$9:E$16378*ISNUMBER(A$9:A$16378)),1)</f>
        <v>44647</v>
      </c>
      <c r="G11440" s="5" cm="1">
        <f t="array" ref="G11440">INDEX(_xlfn._xlws.FILTER(A$9:A$16378,E11440=E$9:E$16378*ISNUMBER(A$9:A$16378)),COUNT(_xlfn._xlws.FILTER(A$9:A$16378,E11440=E$9:E$16378*ISNUMBER(A$9:A$16378))))</f>
        <v>44653</v>
      </c>
      <c r="H11440" t="str">
        <v/>
      </c>
      <c r="I11440" s="10" t="str" cm="1">
        <f t="array" ref="I11440">_xlfn.IFS(AND(OR(_xlfn._xlws.FILTER(D$9:D$16388,E$9:E$16388=E11440)),ROW()=_xlfn.MINIFS(_xlfn.ANCHORARRAY(H$9),E$9:E$16388,E11440)),A11440-C$4,ROW()=_xlfn.MINIFS(_xlfn.ANCHORARRAY(H$9),E$9:E$16388,E11440),IFERROR(A11440-INDEX(G$9:G$16388,MATCH(E11440-1,E$9:E$16388,0)),A11440-C$4),ISNUMBER(A11440),A11440-F11440,TRUE,"")</f>
        <v/>
      </c>
      <c r="J11440" t="str">
        <f t="shared" si="532"/>
        <v/>
      </c>
      <c r="L11440" s="5"/>
    </row>
    <row r="11441" spans="1:12">
      <c r="A11441" s="2"/>
      <c r="B11441" s="4" t="str">
        <f>"annual period "&amp;COUNTIF(D$9:D11441,TRUE)</f>
        <v>annual period 38</v>
      </c>
      <c r="D11441" t="b">
        <f t="shared" si="534"/>
        <v>0</v>
      </c>
      <c r="E11441">
        <f t="shared" si="533"/>
        <v>1865</v>
      </c>
      <c r="F11441" s="5" cm="1">
        <f t="array" ref="F11441">INDEX(_xlfn._xlws.FILTER(A$9:A$16378,E11441=E$9:E$16378*ISNUMBER(A$9:A$16378)),1)</f>
        <v>44647</v>
      </c>
      <c r="G11441" s="5" cm="1">
        <f t="array" ref="G11441">INDEX(_xlfn._xlws.FILTER(A$9:A$16378,E11441=E$9:E$16378*ISNUMBER(A$9:A$16378)),COUNT(_xlfn._xlws.FILTER(A$9:A$16378,E11441=E$9:E$16378*ISNUMBER(A$9:A$16378))))</f>
        <v>44653</v>
      </c>
      <c r="H11441" t="str">
        <v/>
      </c>
      <c r="I11441" s="10" t="str" cm="1">
        <f t="array" ref="I11441">_xlfn.IFS(AND(OR(_xlfn._xlws.FILTER(D$9:D$16388,E$9:E$16388=E11441)),ROW()=_xlfn.MINIFS(_xlfn.ANCHORARRAY(H$9),E$9:E$16388,E11441)),A11441-C$4,ROW()=_xlfn.MINIFS(_xlfn.ANCHORARRAY(H$9),E$9:E$16388,E11441),IFERROR(A11441-INDEX(G$9:G$16388,MATCH(E11441-1,E$9:E$16388,0)),A11441-C$4),ISNUMBER(A11441),A11441-F11441,TRUE,"")</f>
        <v/>
      </c>
      <c r="J11441" t="str">
        <f t="shared" si="532"/>
        <v/>
      </c>
      <c r="L11441" s="5"/>
    </row>
    <row r="11442" spans="1:12">
      <c r="A11442" s="3">
        <v>44647</v>
      </c>
      <c r="B11442" s="4" t="str">
        <f>"annual period "&amp;COUNTIF(D$9:D11442,TRUE)</f>
        <v>annual period 38</v>
      </c>
      <c r="D11442" t="b">
        <f t="shared" si="534"/>
        <v>0</v>
      </c>
      <c r="E11442">
        <f t="shared" si="533"/>
        <v>1865</v>
      </c>
      <c r="F11442" s="5" cm="1">
        <f t="array" ref="F11442">INDEX(_xlfn._xlws.FILTER(A$9:A$16378,E11442=E$9:E$16378*ISNUMBER(A$9:A$16378)),1)</f>
        <v>44647</v>
      </c>
      <c r="G11442" s="5" cm="1">
        <f t="array" ref="G11442">INDEX(_xlfn._xlws.FILTER(A$9:A$16378,E11442=E$9:E$16378*ISNUMBER(A$9:A$16378)),COUNT(_xlfn._xlws.FILTER(A$9:A$16378,E11442=E$9:E$16378*ISNUMBER(A$9:A$16378))))</f>
        <v>44653</v>
      </c>
      <c r="H11442">
        <v>11442</v>
      </c>
      <c r="I11442" s="10" cm="1">
        <f t="array" ref="I11442">_xlfn.IFS(AND(OR(_xlfn._xlws.FILTER(D$9:D$16388,E$9:E$16388=E11442)),ROW()=_xlfn.MINIFS(_xlfn.ANCHORARRAY(H$9),E$9:E$16388,E11442)),A11442-C$4,ROW()=_xlfn.MINIFS(_xlfn.ANCHORARRAY(H$9),E$9:E$16388,E11442),IFERROR(A11442-INDEX(G$9:G$16388,MATCH(E11442-1,E$9:E$16388,0)),A11442-C$4),ISNUMBER(A11442),A11442-F11442,TRUE,"")</f>
        <v>0</v>
      </c>
      <c r="J11442" t="b">
        <f t="shared" si="532"/>
        <v>0</v>
      </c>
      <c r="L11442" s="5"/>
    </row>
    <row r="11443" spans="1:12">
      <c r="B11443" s="4" t="str">
        <f>"annual period "&amp;COUNTIF(D$9:D11443,TRUE)</f>
        <v>annual period 38</v>
      </c>
      <c r="D11443" t="b">
        <f t="shared" si="534"/>
        <v>0</v>
      </c>
      <c r="E11443">
        <f t="shared" si="533"/>
        <v>1865</v>
      </c>
      <c r="F11443" s="5" cm="1">
        <f t="array" ref="F11443">INDEX(_xlfn._xlws.FILTER(A$9:A$16378,E11443=E$9:E$16378*ISNUMBER(A$9:A$16378)),1)</f>
        <v>44647</v>
      </c>
      <c r="G11443" s="5" cm="1">
        <f t="array" ref="G11443">INDEX(_xlfn._xlws.FILTER(A$9:A$16378,E11443=E$9:E$16378*ISNUMBER(A$9:A$16378)),COUNT(_xlfn._xlws.FILTER(A$9:A$16378,E11443=E$9:E$16378*ISNUMBER(A$9:A$16378))))</f>
        <v>44653</v>
      </c>
      <c r="H11443" t="str">
        <v/>
      </c>
      <c r="I11443" s="10" t="str" cm="1">
        <f t="array" ref="I11443">_xlfn.IFS(AND(OR(_xlfn._xlws.FILTER(D$9:D$16388,E$9:E$16388=E11443)),ROW()=_xlfn.MINIFS(_xlfn.ANCHORARRAY(H$9),E$9:E$16388,E11443)),A11443-C$4,ROW()=_xlfn.MINIFS(_xlfn.ANCHORARRAY(H$9),E$9:E$16388,E11443),IFERROR(A11443-INDEX(G$9:G$16388,MATCH(E11443-1,E$9:E$16388,0)),A11443-C$4),ISNUMBER(A11443),A11443-F11443,TRUE,"")</f>
        <v/>
      </c>
      <c r="J11443" t="str">
        <f t="shared" si="532"/>
        <v/>
      </c>
      <c r="L11443" s="5"/>
    </row>
    <row r="11444" spans="1:12">
      <c r="A11444" s="3">
        <v>44647</v>
      </c>
      <c r="B11444" s="4" t="str">
        <f>"annual period "&amp;COUNTIF(D$9:D11444,TRUE)</f>
        <v>annual period 38</v>
      </c>
      <c r="D11444" t="b">
        <f t="shared" si="534"/>
        <v>0</v>
      </c>
      <c r="E11444">
        <f t="shared" si="533"/>
        <v>1865</v>
      </c>
      <c r="F11444" s="5" cm="1">
        <f t="array" ref="F11444">INDEX(_xlfn._xlws.FILTER(A$9:A$16378,E11444=E$9:E$16378*ISNUMBER(A$9:A$16378)),1)</f>
        <v>44647</v>
      </c>
      <c r="G11444" s="5" cm="1">
        <f t="array" ref="G11444">INDEX(_xlfn._xlws.FILTER(A$9:A$16378,E11444=E$9:E$16378*ISNUMBER(A$9:A$16378)),COUNT(_xlfn._xlws.FILTER(A$9:A$16378,E11444=E$9:E$16378*ISNUMBER(A$9:A$16378))))</f>
        <v>44653</v>
      </c>
      <c r="H11444">
        <v>11444</v>
      </c>
      <c r="I11444" s="10" cm="1">
        <f t="array" ref="I11444">_xlfn.IFS(AND(OR(_xlfn._xlws.FILTER(D$9:D$16388,E$9:E$16388=E11444)),ROW()=_xlfn.MINIFS(_xlfn.ANCHORARRAY(H$9),E$9:E$16388,E11444)),A11444-C$4,ROW()=_xlfn.MINIFS(_xlfn.ANCHORARRAY(H$9),E$9:E$16388,E11444),IFERROR(A11444-INDEX(G$9:G$16388,MATCH(E11444-1,E$9:E$16388,0)),A11444-C$4),ISNUMBER(A11444),A11444-F11444,TRUE,"")</f>
        <v>0</v>
      </c>
      <c r="J11444" t="b">
        <f t="shared" si="532"/>
        <v>0</v>
      </c>
      <c r="L11444" s="5"/>
    </row>
    <row r="11445" spans="1:12">
      <c r="B11445" s="4" t="str">
        <f>"annual period "&amp;COUNTIF(D$9:D11445,TRUE)</f>
        <v>annual period 38</v>
      </c>
      <c r="D11445" t="b">
        <f t="shared" si="534"/>
        <v>0</v>
      </c>
      <c r="E11445">
        <f t="shared" si="533"/>
        <v>1865</v>
      </c>
      <c r="F11445" s="5" cm="1">
        <f t="array" ref="F11445">INDEX(_xlfn._xlws.FILTER(A$9:A$16378,E11445=E$9:E$16378*ISNUMBER(A$9:A$16378)),1)</f>
        <v>44647</v>
      </c>
      <c r="G11445" s="5" cm="1">
        <f t="array" ref="G11445">INDEX(_xlfn._xlws.FILTER(A$9:A$16378,E11445=E$9:E$16378*ISNUMBER(A$9:A$16378)),COUNT(_xlfn._xlws.FILTER(A$9:A$16378,E11445=E$9:E$16378*ISNUMBER(A$9:A$16378))))</f>
        <v>44653</v>
      </c>
      <c r="H11445" t="str">
        <v/>
      </c>
      <c r="I11445" s="10" t="str" cm="1">
        <f t="array" ref="I11445">_xlfn.IFS(AND(OR(_xlfn._xlws.FILTER(D$9:D$16388,E$9:E$16388=E11445)),ROW()=_xlfn.MINIFS(_xlfn.ANCHORARRAY(H$9),E$9:E$16388,E11445)),A11445-C$4,ROW()=_xlfn.MINIFS(_xlfn.ANCHORARRAY(H$9),E$9:E$16388,E11445),IFERROR(A11445-INDEX(G$9:G$16388,MATCH(E11445-1,E$9:E$16388,0)),A11445-C$4),ISNUMBER(A11445),A11445-F11445,TRUE,"")</f>
        <v/>
      </c>
      <c r="J11445" t="str">
        <f t="shared" si="532"/>
        <v/>
      </c>
      <c r="L11445" s="5"/>
    </row>
    <row r="11446" spans="1:12">
      <c r="A11446" s="3">
        <v>44653</v>
      </c>
      <c r="B11446" s="4" t="str">
        <f>"annual period "&amp;COUNTIF(D$9:D11446,TRUE)</f>
        <v>annual period 38</v>
      </c>
      <c r="D11446" t="b">
        <f t="shared" si="534"/>
        <v>0</v>
      </c>
      <c r="E11446">
        <f t="shared" si="533"/>
        <v>1865</v>
      </c>
      <c r="F11446" s="5" cm="1">
        <f t="array" ref="F11446">INDEX(_xlfn._xlws.FILTER(A$9:A$16378,E11446=E$9:E$16378*ISNUMBER(A$9:A$16378)),1)</f>
        <v>44647</v>
      </c>
      <c r="G11446" s="5" cm="1">
        <f t="array" ref="G11446">INDEX(_xlfn._xlws.FILTER(A$9:A$16378,E11446=E$9:E$16378*ISNUMBER(A$9:A$16378)),COUNT(_xlfn._xlws.FILTER(A$9:A$16378,E11446=E$9:E$16378*ISNUMBER(A$9:A$16378))))</f>
        <v>44653</v>
      </c>
      <c r="H11446" t="str">
        <v/>
      </c>
      <c r="I11446" s="10" cm="1">
        <f t="array" ref="I11446">_xlfn.IFS(AND(OR(_xlfn._xlws.FILTER(D$9:D$16388,E$9:E$16388=E11446)),ROW()=_xlfn.MINIFS(_xlfn.ANCHORARRAY(H$9),E$9:E$16388,E11446)),A11446-C$4,ROW()=_xlfn.MINIFS(_xlfn.ANCHORARRAY(H$9),E$9:E$16388,E11446),IFERROR(A11446-INDEX(G$9:G$16388,MATCH(E11446-1,E$9:E$16388,0)),A11446-C$4),ISNUMBER(A11446),A11446-F11446,TRUE,"")</f>
        <v>6</v>
      </c>
      <c r="J11446" t="b">
        <f t="shared" si="532"/>
        <v>0</v>
      </c>
      <c r="L11446" s="5"/>
    </row>
    <row r="11447" spans="1:12">
      <c r="A11447" s="1" t="s">
        <v>14</v>
      </c>
      <c r="B11447" s="4" t="str">
        <f>"annual period "&amp;COUNTIF(D$9:D11447,TRUE)</f>
        <v>annual period 38</v>
      </c>
      <c r="D11447" t="b">
        <f t="shared" si="534"/>
        <v>0</v>
      </c>
      <c r="E11447">
        <f t="shared" si="533"/>
        <v>1866</v>
      </c>
      <c r="F11447" s="5" cm="1">
        <f t="array" ref="F11447">INDEX(_xlfn._xlws.FILTER(A$9:A$16378,E11447=E$9:E$16378*ISNUMBER(A$9:A$16378)),1)</f>
        <v>44655</v>
      </c>
      <c r="G11447" s="5" cm="1">
        <f t="array" ref="G11447">INDEX(_xlfn._xlws.FILTER(A$9:A$16378,E11447=E$9:E$16378*ISNUMBER(A$9:A$16378)),COUNT(_xlfn._xlws.FILTER(A$9:A$16378,E11447=E$9:E$16378*ISNUMBER(A$9:A$16378))))</f>
        <v>44658</v>
      </c>
      <c r="H11447" t="str">
        <v/>
      </c>
      <c r="I11447" s="10" t="str" cm="1">
        <f t="array" ref="I11447">_xlfn.IFS(AND(OR(_xlfn._xlws.FILTER(D$9:D$16388,E$9:E$16388=E11447)),ROW()=_xlfn.MINIFS(_xlfn.ANCHORARRAY(H$9),E$9:E$16388,E11447)),A11447-C$4,ROW()=_xlfn.MINIFS(_xlfn.ANCHORARRAY(H$9),E$9:E$16388,E11447),IFERROR(A11447-INDEX(G$9:G$16388,MATCH(E11447-1,E$9:E$16388,0)),A11447-C$4),ISNUMBER(A11447),A11447-F11447,TRUE,"")</f>
        <v/>
      </c>
      <c r="J11447" t="str">
        <f t="shared" si="532"/>
        <v/>
      </c>
      <c r="L11447" s="5"/>
    </row>
    <row r="11448" spans="1:12">
      <c r="A11448" s="2"/>
      <c r="B11448" s="4" t="str">
        <f>"annual period "&amp;COUNTIF(D$9:D11448,TRUE)</f>
        <v>annual period 38</v>
      </c>
      <c r="D11448" t="b">
        <f t="shared" si="534"/>
        <v>0</v>
      </c>
      <c r="E11448">
        <f t="shared" si="533"/>
        <v>1866</v>
      </c>
      <c r="F11448" s="5" cm="1">
        <f t="array" ref="F11448">INDEX(_xlfn._xlws.FILTER(A$9:A$16378,E11448=E$9:E$16378*ISNUMBER(A$9:A$16378)),1)</f>
        <v>44655</v>
      </c>
      <c r="G11448" s="5" cm="1">
        <f t="array" ref="G11448">INDEX(_xlfn._xlws.FILTER(A$9:A$16378,E11448=E$9:E$16378*ISNUMBER(A$9:A$16378)),COUNT(_xlfn._xlws.FILTER(A$9:A$16378,E11448=E$9:E$16378*ISNUMBER(A$9:A$16378))))</f>
        <v>44658</v>
      </c>
      <c r="H11448" t="str">
        <v/>
      </c>
      <c r="I11448" s="10" t="str" cm="1">
        <f t="array" ref="I11448">_xlfn.IFS(AND(OR(_xlfn._xlws.FILTER(D$9:D$16388,E$9:E$16388=E11448)),ROW()=_xlfn.MINIFS(_xlfn.ANCHORARRAY(H$9),E$9:E$16388,E11448)),A11448-C$4,ROW()=_xlfn.MINIFS(_xlfn.ANCHORARRAY(H$9),E$9:E$16388,E11448),IFERROR(A11448-INDEX(G$9:G$16388,MATCH(E11448-1,E$9:E$16388,0)),A11448-C$4),ISNUMBER(A11448),A11448-F11448,TRUE,"")</f>
        <v/>
      </c>
      <c r="J11448" t="str">
        <f t="shared" si="532"/>
        <v/>
      </c>
      <c r="L11448" s="5"/>
    </row>
    <row r="11449" spans="1:12">
      <c r="A11449" s="3">
        <v>44655</v>
      </c>
      <c r="B11449" s="4" t="str">
        <f>"annual period "&amp;COUNTIF(D$9:D11449,TRUE)</f>
        <v>annual period 38</v>
      </c>
      <c r="D11449" t="b">
        <f t="shared" si="534"/>
        <v>0</v>
      </c>
      <c r="E11449">
        <f t="shared" si="533"/>
        <v>1866</v>
      </c>
      <c r="F11449" s="5" cm="1">
        <f t="array" ref="F11449">INDEX(_xlfn._xlws.FILTER(A$9:A$16378,E11449=E$9:E$16378*ISNUMBER(A$9:A$16378)),1)</f>
        <v>44655</v>
      </c>
      <c r="G11449" s="5" cm="1">
        <f t="array" ref="G11449">INDEX(_xlfn._xlws.FILTER(A$9:A$16378,E11449=E$9:E$16378*ISNUMBER(A$9:A$16378)),COUNT(_xlfn._xlws.FILTER(A$9:A$16378,E11449=E$9:E$16378*ISNUMBER(A$9:A$16378))))</f>
        <v>44658</v>
      </c>
      <c r="H11449">
        <v>11449</v>
      </c>
      <c r="I11449" s="10" cm="1">
        <f t="array" ref="I11449">_xlfn.IFS(AND(OR(_xlfn._xlws.FILTER(D$9:D$16388,E$9:E$16388=E11449)),ROW()=_xlfn.MINIFS(_xlfn.ANCHORARRAY(H$9),E$9:E$16388,E11449)),A11449-C$4,ROW()=_xlfn.MINIFS(_xlfn.ANCHORARRAY(H$9),E$9:E$16388,E11449),IFERROR(A11449-INDEX(G$9:G$16388,MATCH(E11449-1,E$9:E$16388,0)),A11449-C$4),ISNUMBER(A11449),A11449-F11449,TRUE,"")</f>
        <v>2</v>
      </c>
      <c r="J11449" t="b">
        <f t="shared" si="532"/>
        <v>0</v>
      </c>
      <c r="L11449" s="5"/>
    </row>
    <row r="11450" spans="1:12">
      <c r="B11450" s="4" t="str">
        <f>"annual period "&amp;COUNTIF(D$9:D11450,TRUE)</f>
        <v>annual period 38</v>
      </c>
      <c r="D11450" t="b">
        <f t="shared" si="534"/>
        <v>0</v>
      </c>
      <c r="E11450">
        <f t="shared" si="533"/>
        <v>1866</v>
      </c>
      <c r="F11450" s="5" cm="1">
        <f t="array" ref="F11450">INDEX(_xlfn._xlws.FILTER(A$9:A$16378,E11450=E$9:E$16378*ISNUMBER(A$9:A$16378)),1)</f>
        <v>44655</v>
      </c>
      <c r="G11450" s="5" cm="1">
        <f t="array" ref="G11450">INDEX(_xlfn._xlws.FILTER(A$9:A$16378,E11450=E$9:E$16378*ISNUMBER(A$9:A$16378)),COUNT(_xlfn._xlws.FILTER(A$9:A$16378,E11450=E$9:E$16378*ISNUMBER(A$9:A$16378))))</f>
        <v>44658</v>
      </c>
      <c r="H11450" t="str">
        <v/>
      </c>
      <c r="I11450" s="10" t="str" cm="1">
        <f t="array" ref="I11450">_xlfn.IFS(AND(OR(_xlfn._xlws.FILTER(D$9:D$16388,E$9:E$16388=E11450)),ROW()=_xlfn.MINIFS(_xlfn.ANCHORARRAY(H$9),E$9:E$16388,E11450)),A11450-C$4,ROW()=_xlfn.MINIFS(_xlfn.ANCHORARRAY(H$9),E$9:E$16388,E11450),IFERROR(A11450-INDEX(G$9:G$16388,MATCH(E11450-1,E$9:E$16388,0)),A11450-C$4),ISNUMBER(A11450),A11450-F11450,TRUE,"")</f>
        <v/>
      </c>
      <c r="J11450" t="str">
        <f t="shared" si="532"/>
        <v/>
      </c>
      <c r="L11450" s="5"/>
    </row>
    <row r="11451" spans="1:12">
      <c r="A11451" s="3">
        <v>44658</v>
      </c>
      <c r="B11451" s="4" t="str">
        <f>"annual period "&amp;COUNTIF(D$9:D11451,TRUE)</f>
        <v>annual period 38</v>
      </c>
      <c r="D11451" t="b">
        <f t="shared" si="534"/>
        <v>0</v>
      </c>
      <c r="E11451">
        <f t="shared" si="533"/>
        <v>1866</v>
      </c>
      <c r="F11451" s="5" cm="1">
        <f t="array" ref="F11451">INDEX(_xlfn._xlws.FILTER(A$9:A$16378,E11451=E$9:E$16378*ISNUMBER(A$9:A$16378)),1)</f>
        <v>44655</v>
      </c>
      <c r="G11451" s="5" cm="1">
        <f t="array" ref="G11451">INDEX(_xlfn._xlws.FILTER(A$9:A$16378,E11451=E$9:E$16378*ISNUMBER(A$9:A$16378)),COUNT(_xlfn._xlws.FILTER(A$9:A$16378,E11451=E$9:E$16378*ISNUMBER(A$9:A$16378))))</f>
        <v>44658</v>
      </c>
      <c r="H11451" t="str">
        <v/>
      </c>
      <c r="I11451" s="10" cm="1">
        <f t="array" ref="I11451">_xlfn.IFS(AND(OR(_xlfn._xlws.FILTER(D$9:D$16388,E$9:E$16388=E11451)),ROW()=_xlfn.MINIFS(_xlfn.ANCHORARRAY(H$9),E$9:E$16388,E11451)),A11451-C$4,ROW()=_xlfn.MINIFS(_xlfn.ANCHORARRAY(H$9),E$9:E$16388,E11451),IFERROR(A11451-INDEX(G$9:G$16388,MATCH(E11451-1,E$9:E$16388,0)),A11451-C$4),ISNUMBER(A11451),A11451-F11451,TRUE,"")</f>
        <v>3</v>
      </c>
      <c r="J11451" t="b">
        <f t="shared" si="532"/>
        <v>0</v>
      </c>
      <c r="L11451" s="5"/>
    </row>
    <row r="11452" spans="1:12">
      <c r="A11452" s="1" t="s">
        <v>14</v>
      </c>
      <c r="B11452" s="4" t="str">
        <f>"annual period "&amp;COUNTIF(D$9:D11452,TRUE)</f>
        <v>annual period 38</v>
      </c>
      <c r="D11452" t="b">
        <f t="shared" si="534"/>
        <v>0</v>
      </c>
      <c r="E11452">
        <f t="shared" si="533"/>
        <v>1867</v>
      </c>
      <c r="F11452" s="5" cm="1">
        <f t="array" ref="F11452">INDEX(_xlfn._xlws.FILTER(A$9:A$16378,E11452=E$9:E$16378*ISNUMBER(A$9:A$16378)),1)</f>
        <v>44660</v>
      </c>
      <c r="G11452" s="5" cm="1">
        <f t="array" ref="G11452">INDEX(_xlfn._xlws.FILTER(A$9:A$16378,E11452=E$9:E$16378*ISNUMBER(A$9:A$16378)),COUNT(_xlfn._xlws.FILTER(A$9:A$16378,E11452=E$9:E$16378*ISNUMBER(A$9:A$16378))))</f>
        <v>44660</v>
      </c>
      <c r="H11452" t="str">
        <v/>
      </c>
      <c r="I11452" s="10" t="str" cm="1">
        <f t="array" ref="I11452">_xlfn.IFS(AND(OR(_xlfn._xlws.FILTER(D$9:D$16388,E$9:E$16388=E11452)),ROW()=_xlfn.MINIFS(_xlfn.ANCHORARRAY(H$9),E$9:E$16388,E11452)),A11452-C$4,ROW()=_xlfn.MINIFS(_xlfn.ANCHORARRAY(H$9),E$9:E$16388,E11452),IFERROR(A11452-INDEX(G$9:G$16388,MATCH(E11452-1,E$9:E$16388,0)),A11452-C$4),ISNUMBER(A11452),A11452-F11452,TRUE,"")</f>
        <v/>
      </c>
      <c r="J11452" t="str">
        <f t="shared" si="532"/>
        <v/>
      </c>
      <c r="L11452" s="5"/>
    </row>
    <row r="11453" spans="1:12">
      <c r="A11453" s="2"/>
      <c r="B11453" s="4" t="str">
        <f>"annual period "&amp;COUNTIF(D$9:D11453,TRUE)</f>
        <v>annual period 38</v>
      </c>
      <c r="D11453" t="b">
        <f t="shared" si="534"/>
        <v>0</v>
      </c>
      <c r="E11453">
        <f t="shared" si="533"/>
        <v>1867</v>
      </c>
      <c r="F11453" s="5" cm="1">
        <f t="array" ref="F11453">INDEX(_xlfn._xlws.FILTER(A$9:A$16378,E11453=E$9:E$16378*ISNUMBER(A$9:A$16378)),1)</f>
        <v>44660</v>
      </c>
      <c r="G11453" s="5" cm="1">
        <f t="array" ref="G11453">INDEX(_xlfn._xlws.FILTER(A$9:A$16378,E11453=E$9:E$16378*ISNUMBER(A$9:A$16378)),COUNT(_xlfn._xlws.FILTER(A$9:A$16378,E11453=E$9:E$16378*ISNUMBER(A$9:A$16378))))</f>
        <v>44660</v>
      </c>
      <c r="H11453" t="str">
        <v/>
      </c>
      <c r="I11453" s="10" t="str" cm="1">
        <f t="array" ref="I11453">_xlfn.IFS(AND(OR(_xlfn._xlws.FILTER(D$9:D$16388,E$9:E$16388=E11453)),ROW()=_xlfn.MINIFS(_xlfn.ANCHORARRAY(H$9),E$9:E$16388,E11453)),A11453-C$4,ROW()=_xlfn.MINIFS(_xlfn.ANCHORARRAY(H$9),E$9:E$16388,E11453),IFERROR(A11453-INDEX(G$9:G$16388,MATCH(E11453-1,E$9:E$16388,0)),A11453-C$4),ISNUMBER(A11453),A11453-F11453,TRUE,"")</f>
        <v/>
      </c>
      <c r="J11453" t="str">
        <f t="shared" si="532"/>
        <v/>
      </c>
      <c r="L11453" s="5"/>
    </row>
    <row r="11454" spans="1:12">
      <c r="A11454" s="3">
        <v>44660</v>
      </c>
      <c r="B11454" s="4" t="str">
        <f>"annual period "&amp;COUNTIF(D$9:D11454,TRUE)</f>
        <v>annual period 38</v>
      </c>
      <c r="D11454" t="b">
        <f t="shared" si="534"/>
        <v>0</v>
      </c>
      <c r="E11454">
        <f t="shared" si="533"/>
        <v>1867</v>
      </c>
      <c r="F11454" s="5" cm="1">
        <f t="array" ref="F11454">INDEX(_xlfn._xlws.FILTER(A$9:A$16378,E11454=E$9:E$16378*ISNUMBER(A$9:A$16378)),1)</f>
        <v>44660</v>
      </c>
      <c r="G11454" s="5" cm="1">
        <f t="array" ref="G11454">INDEX(_xlfn._xlws.FILTER(A$9:A$16378,E11454=E$9:E$16378*ISNUMBER(A$9:A$16378)),COUNT(_xlfn._xlws.FILTER(A$9:A$16378,E11454=E$9:E$16378*ISNUMBER(A$9:A$16378))))</f>
        <v>44660</v>
      </c>
      <c r="H11454">
        <v>11454</v>
      </c>
      <c r="I11454" s="10" cm="1">
        <f t="array" ref="I11454">_xlfn.IFS(AND(OR(_xlfn._xlws.FILTER(D$9:D$16388,E$9:E$16388=E11454)),ROW()=_xlfn.MINIFS(_xlfn.ANCHORARRAY(H$9),E$9:E$16388,E11454)),A11454-C$4,ROW()=_xlfn.MINIFS(_xlfn.ANCHORARRAY(H$9),E$9:E$16388,E11454),IFERROR(A11454-INDEX(G$9:G$16388,MATCH(E11454-1,E$9:E$16388,0)),A11454-C$4),ISNUMBER(A11454),A11454-F11454,TRUE,"")</f>
        <v>2</v>
      </c>
      <c r="J11454" t="b">
        <f t="shared" si="532"/>
        <v>0</v>
      </c>
      <c r="L11454" s="5"/>
    </row>
    <row r="11455" spans="1:12">
      <c r="B11455" s="4" t="str">
        <f>"annual period "&amp;COUNTIF(D$9:D11455,TRUE)</f>
        <v>annual period 38</v>
      </c>
      <c r="D11455" t="b">
        <f t="shared" si="534"/>
        <v>0</v>
      </c>
      <c r="E11455">
        <f t="shared" si="533"/>
        <v>1867</v>
      </c>
      <c r="F11455" s="5" cm="1">
        <f t="array" ref="F11455">INDEX(_xlfn._xlws.FILTER(A$9:A$16378,E11455=E$9:E$16378*ISNUMBER(A$9:A$16378)),1)</f>
        <v>44660</v>
      </c>
      <c r="G11455" s="5" cm="1">
        <f t="array" ref="G11455">INDEX(_xlfn._xlws.FILTER(A$9:A$16378,E11455=E$9:E$16378*ISNUMBER(A$9:A$16378)),COUNT(_xlfn._xlws.FILTER(A$9:A$16378,E11455=E$9:E$16378*ISNUMBER(A$9:A$16378))))</f>
        <v>44660</v>
      </c>
      <c r="H11455" t="str">
        <v/>
      </c>
      <c r="I11455" s="10" t="str" cm="1">
        <f t="array" ref="I11455">_xlfn.IFS(AND(OR(_xlfn._xlws.FILTER(D$9:D$16388,E$9:E$16388=E11455)),ROW()=_xlfn.MINIFS(_xlfn.ANCHORARRAY(H$9),E$9:E$16388,E11455)),A11455-C$4,ROW()=_xlfn.MINIFS(_xlfn.ANCHORARRAY(H$9),E$9:E$16388,E11455),IFERROR(A11455-INDEX(G$9:G$16388,MATCH(E11455-1,E$9:E$16388,0)),A11455-C$4),ISNUMBER(A11455),A11455-F11455,TRUE,"")</f>
        <v/>
      </c>
      <c r="J11455" t="str">
        <f t="shared" si="532"/>
        <v/>
      </c>
      <c r="L11455" s="5"/>
    </row>
    <row r="11456" spans="1:12">
      <c r="A11456" s="3">
        <v>44660</v>
      </c>
      <c r="B11456" s="4" t="str">
        <f>"annual period "&amp;COUNTIF(D$9:D11456,TRUE)</f>
        <v>annual period 38</v>
      </c>
      <c r="D11456" t="b">
        <f t="shared" si="534"/>
        <v>0</v>
      </c>
      <c r="E11456">
        <f t="shared" si="533"/>
        <v>1867</v>
      </c>
      <c r="F11456" s="5" cm="1">
        <f t="array" ref="F11456">INDEX(_xlfn._xlws.FILTER(A$9:A$16378,E11456=E$9:E$16378*ISNUMBER(A$9:A$16378)),1)</f>
        <v>44660</v>
      </c>
      <c r="G11456" s="5" cm="1">
        <f t="array" ref="G11456">INDEX(_xlfn._xlws.FILTER(A$9:A$16378,E11456=E$9:E$16378*ISNUMBER(A$9:A$16378)),COUNT(_xlfn._xlws.FILTER(A$9:A$16378,E11456=E$9:E$16378*ISNUMBER(A$9:A$16378))))</f>
        <v>44660</v>
      </c>
      <c r="H11456">
        <v>11456</v>
      </c>
      <c r="I11456" s="10" cm="1">
        <f t="array" ref="I11456">_xlfn.IFS(AND(OR(_xlfn._xlws.FILTER(D$9:D$16388,E$9:E$16388=E11456)),ROW()=_xlfn.MINIFS(_xlfn.ANCHORARRAY(H$9),E$9:E$16388,E11456)),A11456-C$4,ROW()=_xlfn.MINIFS(_xlfn.ANCHORARRAY(H$9),E$9:E$16388,E11456),IFERROR(A11456-INDEX(G$9:G$16388,MATCH(E11456-1,E$9:E$16388,0)),A11456-C$4),ISNUMBER(A11456),A11456-F11456,TRUE,"")</f>
        <v>0</v>
      </c>
      <c r="J11456" t="b">
        <f t="shared" si="532"/>
        <v>0</v>
      </c>
      <c r="L11456" s="5"/>
    </row>
    <row r="11457" spans="1:12">
      <c r="A11457" s="1" t="s">
        <v>14</v>
      </c>
      <c r="B11457" s="4" t="str">
        <f>"annual period "&amp;COUNTIF(D$9:D11457,TRUE)</f>
        <v>annual period 38</v>
      </c>
      <c r="D11457" t="b">
        <f t="shared" si="534"/>
        <v>0</v>
      </c>
      <c r="E11457">
        <f t="shared" si="533"/>
        <v>1868</v>
      </c>
      <c r="F11457" s="5" cm="1">
        <f t="array" ref="F11457">INDEX(_xlfn._xlws.FILTER(A$9:A$16378,E11457=E$9:E$16378*ISNUMBER(A$9:A$16378)),1)</f>
        <v>44665</v>
      </c>
      <c r="G11457" s="5" cm="1">
        <f t="array" ref="G11457">INDEX(_xlfn._xlws.FILTER(A$9:A$16378,E11457=E$9:E$16378*ISNUMBER(A$9:A$16378)),COUNT(_xlfn._xlws.FILTER(A$9:A$16378,E11457=E$9:E$16378*ISNUMBER(A$9:A$16378))))</f>
        <v>44665</v>
      </c>
      <c r="H11457" t="str">
        <v/>
      </c>
      <c r="I11457" s="10" t="str" cm="1">
        <f t="array" ref="I11457">_xlfn.IFS(AND(OR(_xlfn._xlws.FILTER(D$9:D$16388,E$9:E$16388=E11457)),ROW()=_xlfn.MINIFS(_xlfn.ANCHORARRAY(H$9),E$9:E$16388,E11457)),A11457-C$4,ROW()=_xlfn.MINIFS(_xlfn.ANCHORARRAY(H$9),E$9:E$16388,E11457),IFERROR(A11457-INDEX(G$9:G$16388,MATCH(E11457-1,E$9:E$16388,0)),A11457-C$4),ISNUMBER(A11457),A11457-F11457,TRUE,"")</f>
        <v/>
      </c>
      <c r="J11457" t="str">
        <f t="shared" si="532"/>
        <v/>
      </c>
      <c r="L11457" s="5"/>
    </row>
    <row r="11458" spans="1:12">
      <c r="A11458" s="2"/>
      <c r="B11458" s="4" t="str">
        <f>"annual period "&amp;COUNTIF(D$9:D11458,TRUE)</f>
        <v>annual period 38</v>
      </c>
      <c r="D11458" t="b">
        <f t="shared" si="534"/>
        <v>0</v>
      </c>
      <c r="E11458">
        <f t="shared" si="533"/>
        <v>1868</v>
      </c>
      <c r="F11458" s="5" cm="1">
        <f t="array" ref="F11458">INDEX(_xlfn._xlws.FILTER(A$9:A$16378,E11458=E$9:E$16378*ISNUMBER(A$9:A$16378)),1)</f>
        <v>44665</v>
      </c>
      <c r="G11458" s="5" cm="1">
        <f t="array" ref="G11458">INDEX(_xlfn._xlws.FILTER(A$9:A$16378,E11458=E$9:E$16378*ISNUMBER(A$9:A$16378)),COUNT(_xlfn._xlws.FILTER(A$9:A$16378,E11458=E$9:E$16378*ISNUMBER(A$9:A$16378))))</f>
        <v>44665</v>
      </c>
      <c r="H11458" t="str">
        <v/>
      </c>
      <c r="I11458" s="10" t="str" cm="1">
        <f t="array" ref="I11458">_xlfn.IFS(AND(OR(_xlfn._xlws.FILTER(D$9:D$16388,E$9:E$16388=E11458)),ROW()=_xlfn.MINIFS(_xlfn.ANCHORARRAY(H$9),E$9:E$16388,E11458)),A11458-C$4,ROW()=_xlfn.MINIFS(_xlfn.ANCHORARRAY(H$9),E$9:E$16388,E11458),IFERROR(A11458-INDEX(G$9:G$16388,MATCH(E11458-1,E$9:E$16388,0)),A11458-C$4),ISNUMBER(A11458),A11458-F11458,TRUE,"")</f>
        <v/>
      </c>
      <c r="J11458" t="str">
        <f t="shared" si="532"/>
        <v/>
      </c>
      <c r="L11458" s="5"/>
    </row>
    <row r="11459" spans="1:12">
      <c r="A11459" s="3">
        <v>44665</v>
      </c>
      <c r="B11459" s="4" t="str">
        <f>"annual period "&amp;COUNTIF(D$9:D11459,TRUE)</f>
        <v>annual period 38</v>
      </c>
      <c r="D11459" t="b">
        <f t="shared" si="534"/>
        <v>0</v>
      </c>
      <c r="E11459">
        <f t="shared" si="533"/>
        <v>1868</v>
      </c>
      <c r="F11459" s="5" cm="1">
        <f t="array" ref="F11459">INDEX(_xlfn._xlws.FILTER(A$9:A$16378,E11459=E$9:E$16378*ISNUMBER(A$9:A$16378)),1)</f>
        <v>44665</v>
      </c>
      <c r="G11459" s="5" cm="1">
        <f t="array" ref="G11459">INDEX(_xlfn._xlws.FILTER(A$9:A$16378,E11459=E$9:E$16378*ISNUMBER(A$9:A$16378)),COUNT(_xlfn._xlws.FILTER(A$9:A$16378,E11459=E$9:E$16378*ISNUMBER(A$9:A$16378))))</f>
        <v>44665</v>
      </c>
      <c r="H11459">
        <v>11459</v>
      </c>
      <c r="I11459" s="10" cm="1">
        <f t="array" ref="I11459">_xlfn.IFS(AND(OR(_xlfn._xlws.FILTER(D$9:D$16388,E$9:E$16388=E11459)),ROW()=_xlfn.MINIFS(_xlfn.ANCHORARRAY(H$9),E$9:E$16388,E11459)),A11459-C$4,ROW()=_xlfn.MINIFS(_xlfn.ANCHORARRAY(H$9),E$9:E$16388,E11459),IFERROR(A11459-INDEX(G$9:G$16388,MATCH(E11459-1,E$9:E$16388,0)),A11459-C$4),ISNUMBER(A11459),A11459-F11459,TRUE,"")</f>
        <v>5</v>
      </c>
      <c r="J11459" t="b">
        <f t="shared" si="532"/>
        <v>0</v>
      </c>
      <c r="L11459" s="5"/>
    </row>
    <row r="11460" spans="1:12">
      <c r="B11460" s="4" t="str">
        <f>"annual period "&amp;COUNTIF(D$9:D11460,TRUE)</f>
        <v>annual period 38</v>
      </c>
      <c r="D11460" t="b">
        <f t="shared" si="534"/>
        <v>0</v>
      </c>
      <c r="E11460">
        <f t="shared" si="533"/>
        <v>1868</v>
      </c>
      <c r="F11460" s="5" cm="1">
        <f t="array" ref="F11460">INDEX(_xlfn._xlws.FILTER(A$9:A$16378,E11460=E$9:E$16378*ISNUMBER(A$9:A$16378)),1)</f>
        <v>44665</v>
      </c>
      <c r="G11460" s="5" cm="1">
        <f t="array" ref="G11460">INDEX(_xlfn._xlws.FILTER(A$9:A$16378,E11460=E$9:E$16378*ISNUMBER(A$9:A$16378)),COUNT(_xlfn._xlws.FILTER(A$9:A$16378,E11460=E$9:E$16378*ISNUMBER(A$9:A$16378))))</f>
        <v>44665</v>
      </c>
      <c r="H11460" t="str">
        <v/>
      </c>
      <c r="I11460" s="10" t="str" cm="1">
        <f t="array" ref="I11460">_xlfn.IFS(AND(OR(_xlfn._xlws.FILTER(D$9:D$16388,E$9:E$16388=E11460)),ROW()=_xlfn.MINIFS(_xlfn.ANCHORARRAY(H$9),E$9:E$16388,E11460)),A11460-C$4,ROW()=_xlfn.MINIFS(_xlfn.ANCHORARRAY(H$9),E$9:E$16388,E11460),IFERROR(A11460-INDEX(G$9:G$16388,MATCH(E11460-1,E$9:E$16388,0)),A11460-C$4),ISNUMBER(A11460),A11460-F11460,TRUE,"")</f>
        <v/>
      </c>
      <c r="J11460" t="str">
        <f t="shared" si="532"/>
        <v/>
      </c>
      <c r="L11460" s="5"/>
    </row>
    <row r="11461" spans="1:12">
      <c r="A11461" s="3">
        <v>44665</v>
      </c>
      <c r="B11461" s="4" t="str">
        <f>"annual period "&amp;COUNTIF(D$9:D11461,TRUE)</f>
        <v>annual period 38</v>
      </c>
      <c r="D11461" t="b">
        <f t="shared" si="534"/>
        <v>0</v>
      </c>
      <c r="E11461">
        <f t="shared" si="533"/>
        <v>1868</v>
      </c>
      <c r="F11461" s="5" cm="1">
        <f t="array" ref="F11461">INDEX(_xlfn._xlws.FILTER(A$9:A$16378,E11461=E$9:E$16378*ISNUMBER(A$9:A$16378)),1)</f>
        <v>44665</v>
      </c>
      <c r="G11461" s="5" cm="1">
        <f t="array" ref="G11461">INDEX(_xlfn._xlws.FILTER(A$9:A$16378,E11461=E$9:E$16378*ISNUMBER(A$9:A$16378)),COUNT(_xlfn._xlws.FILTER(A$9:A$16378,E11461=E$9:E$16378*ISNUMBER(A$9:A$16378))))</f>
        <v>44665</v>
      </c>
      <c r="H11461">
        <v>11461</v>
      </c>
      <c r="I11461" s="10" cm="1">
        <f t="array" ref="I11461">_xlfn.IFS(AND(OR(_xlfn._xlws.FILTER(D$9:D$16388,E$9:E$16388=E11461)),ROW()=_xlfn.MINIFS(_xlfn.ANCHORARRAY(H$9),E$9:E$16388,E11461)),A11461-C$4,ROW()=_xlfn.MINIFS(_xlfn.ANCHORARRAY(H$9),E$9:E$16388,E11461),IFERROR(A11461-INDEX(G$9:G$16388,MATCH(E11461-1,E$9:E$16388,0)),A11461-C$4),ISNUMBER(A11461),A11461-F11461,TRUE,"")</f>
        <v>0</v>
      </c>
      <c r="J11461" t="b">
        <f t="shared" si="532"/>
        <v>0</v>
      </c>
      <c r="L11461" s="5"/>
    </row>
    <row r="11462" spans="1:12">
      <c r="A11462" s="1" t="s">
        <v>14</v>
      </c>
      <c r="B11462" s="4" t="str">
        <f>"annual period "&amp;COUNTIF(D$9:D11462,TRUE)</f>
        <v>annual period 38</v>
      </c>
      <c r="D11462" t="b">
        <f t="shared" si="534"/>
        <v>0</v>
      </c>
      <c r="E11462">
        <f t="shared" si="533"/>
        <v>1869</v>
      </c>
      <c r="F11462" s="5" cm="1">
        <f t="array" ref="F11462">INDEX(_xlfn._xlws.FILTER(A$9:A$16378,E11462=E$9:E$16378*ISNUMBER(A$9:A$16378)),1)</f>
        <v>44665</v>
      </c>
      <c r="G11462" s="5" cm="1">
        <f t="array" ref="G11462">INDEX(_xlfn._xlws.FILTER(A$9:A$16378,E11462=E$9:E$16378*ISNUMBER(A$9:A$16378)),COUNT(_xlfn._xlws.FILTER(A$9:A$16378,E11462=E$9:E$16378*ISNUMBER(A$9:A$16378))))</f>
        <v>44670</v>
      </c>
      <c r="H11462" t="str">
        <v/>
      </c>
      <c r="I11462" s="10" t="str" cm="1">
        <f t="array" ref="I11462">_xlfn.IFS(AND(OR(_xlfn._xlws.FILTER(D$9:D$16388,E$9:E$16388=E11462)),ROW()=_xlfn.MINIFS(_xlfn.ANCHORARRAY(H$9),E$9:E$16388,E11462)),A11462-C$4,ROW()=_xlfn.MINIFS(_xlfn.ANCHORARRAY(H$9),E$9:E$16388,E11462),IFERROR(A11462-INDEX(G$9:G$16388,MATCH(E11462-1,E$9:E$16388,0)),A11462-C$4),ISNUMBER(A11462),A11462-F11462,TRUE,"")</f>
        <v/>
      </c>
      <c r="J11462" t="str">
        <f t="shared" ref="J11462:J11525" si="535">IF(I11462="","",I11462&gt;30)</f>
        <v/>
      </c>
      <c r="L11462" s="5"/>
    </row>
    <row r="11463" spans="1:12">
      <c r="A11463" s="2"/>
      <c r="B11463" s="4" t="str">
        <f>"annual period "&amp;COUNTIF(D$9:D11463,TRUE)</f>
        <v>annual period 38</v>
      </c>
      <c r="D11463" t="b">
        <f t="shared" si="534"/>
        <v>0</v>
      </c>
      <c r="E11463">
        <f t="shared" si="533"/>
        <v>1869</v>
      </c>
      <c r="F11463" s="5" cm="1">
        <f t="array" ref="F11463">INDEX(_xlfn._xlws.FILTER(A$9:A$16378,E11463=E$9:E$16378*ISNUMBER(A$9:A$16378)),1)</f>
        <v>44665</v>
      </c>
      <c r="G11463" s="5" cm="1">
        <f t="array" ref="G11463">INDEX(_xlfn._xlws.FILTER(A$9:A$16378,E11463=E$9:E$16378*ISNUMBER(A$9:A$16378)),COUNT(_xlfn._xlws.FILTER(A$9:A$16378,E11463=E$9:E$16378*ISNUMBER(A$9:A$16378))))</f>
        <v>44670</v>
      </c>
      <c r="H11463" t="str">
        <v/>
      </c>
      <c r="I11463" s="10" t="str" cm="1">
        <f t="array" ref="I11463">_xlfn.IFS(AND(OR(_xlfn._xlws.FILTER(D$9:D$16388,E$9:E$16388=E11463)),ROW()=_xlfn.MINIFS(_xlfn.ANCHORARRAY(H$9),E$9:E$16388,E11463)),A11463-C$4,ROW()=_xlfn.MINIFS(_xlfn.ANCHORARRAY(H$9),E$9:E$16388,E11463),IFERROR(A11463-INDEX(G$9:G$16388,MATCH(E11463-1,E$9:E$16388,0)),A11463-C$4),ISNUMBER(A11463),A11463-F11463,TRUE,"")</f>
        <v/>
      </c>
      <c r="J11463" t="str">
        <f t="shared" si="535"/>
        <v/>
      </c>
      <c r="L11463" s="5"/>
    </row>
    <row r="11464" spans="1:12">
      <c r="A11464" s="3">
        <v>44665</v>
      </c>
      <c r="B11464" s="4" t="str">
        <f>"annual period "&amp;COUNTIF(D$9:D11464,TRUE)</f>
        <v>annual period 38</v>
      </c>
      <c r="D11464" t="b">
        <f t="shared" si="534"/>
        <v>0</v>
      </c>
      <c r="E11464">
        <f t="shared" si="533"/>
        <v>1869</v>
      </c>
      <c r="F11464" s="5" cm="1">
        <f t="array" ref="F11464">INDEX(_xlfn._xlws.FILTER(A$9:A$16378,E11464=E$9:E$16378*ISNUMBER(A$9:A$16378)),1)</f>
        <v>44665</v>
      </c>
      <c r="G11464" s="5" cm="1">
        <f t="array" ref="G11464">INDEX(_xlfn._xlws.FILTER(A$9:A$16378,E11464=E$9:E$16378*ISNUMBER(A$9:A$16378)),COUNT(_xlfn._xlws.FILTER(A$9:A$16378,E11464=E$9:E$16378*ISNUMBER(A$9:A$16378))))</f>
        <v>44670</v>
      </c>
      <c r="H11464">
        <v>11464</v>
      </c>
      <c r="I11464" s="10" cm="1">
        <f t="array" ref="I11464">_xlfn.IFS(AND(OR(_xlfn._xlws.FILTER(D$9:D$16388,E$9:E$16388=E11464)),ROW()=_xlfn.MINIFS(_xlfn.ANCHORARRAY(H$9),E$9:E$16388,E11464)),A11464-C$4,ROW()=_xlfn.MINIFS(_xlfn.ANCHORARRAY(H$9),E$9:E$16388,E11464),IFERROR(A11464-INDEX(G$9:G$16388,MATCH(E11464-1,E$9:E$16388,0)),A11464-C$4),ISNUMBER(A11464),A11464-F11464,TRUE,"")</f>
        <v>0</v>
      </c>
      <c r="J11464" t="b">
        <f t="shared" si="535"/>
        <v>0</v>
      </c>
      <c r="L11464" s="5"/>
    </row>
    <row r="11465" spans="1:12">
      <c r="B11465" s="4" t="str">
        <f>"annual period "&amp;COUNTIF(D$9:D11465,TRUE)</f>
        <v>annual period 38</v>
      </c>
      <c r="D11465" t="b">
        <f t="shared" si="534"/>
        <v>0</v>
      </c>
      <c r="E11465">
        <f t="shared" si="533"/>
        <v>1869</v>
      </c>
      <c r="F11465" s="5" cm="1">
        <f t="array" ref="F11465">INDEX(_xlfn._xlws.FILTER(A$9:A$16378,E11465=E$9:E$16378*ISNUMBER(A$9:A$16378)),1)</f>
        <v>44665</v>
      </c>
      <c r="G11465" s="5" cm="1">
        <f t="array" ref="G11465">INDEX(_xlfn._xlws.FILTER(A$9:A$16378,E11465=E$9:E$16378*ISNUMBER(A$9:A$16378)),COUNT(_xlfn._xlws.FILTER(A$9:A$16378,E11465=E$9:E$16378*ISNUMBER(A$9:A$16378))))</f>
        <v>44670</v>
      </c>
      <c r="H11465" t="str">
        <v/>
      </c>
      <c r="I11465" s="10" t="str" cm="1">
        <f t="array" ref="I11465">_xlfn.IFS(AND(OR(_xlfn._xlws.FILTER(D$9:D$16388,E$9:E$16388=E11465)),ROW()=_xlfn.MINIFS(_xlfn.ANCHORARRAY(H$9),E$9:E$16388,E11465)),A11465-C$4,ROW()=_xlfn.MINIFS(_xlfn.ANCHORARRAY(H$9),E$9:E$16388,E11465),IFERROR(A11465-INDEX(G$9:G$16388,MATCH(E11465-1,E$9:E$16388,0)),A11465-C$4),ISNUMBER(A11465),A11465-F11465,TRUE,"")</f>
        <v/>
      </c>
      <c r="J11465" t="str">
        <f t="shared" si="535"/>
        <v/>
      </c>
      <c r="L11465" s="5"/>
    </row>
    <row r="11466" spans="1:12">
      <c r="A11466" s="3">
        <v>44670</v>
      </c>
      <c r="B11466" s="4" t="str">
        <f>"annual period "&amp;COUNTIF(D$9:D11466,TRUE)</f>
        <v>annual period 38</v>
      </c>
      <c r="D11466" t="b">
        <f t="shared" si="534"/>
        <v>0</v>
      </c>
      <c r="E11466">
        <f t="shared" si="533"/>
        <v>1869</v>
      </c>
      <c r="F11466" s="5" cm="1">
        <f t="array" ref="F11466">INDEX(_xlfn._xlws.FILTER(A$9:A$16378,E11466=E$9:E$16378*ISNUMBER(A$9:A$16378)),1)</f>
        <v>44665</v>
      </c>
      <c r="G11466" s="5" cm="1">
        <f t="array" ref="G11466">INDEX(_xlfn._xlws.FILTER(A$9:A$16378,E11466=E$9:E$16378*ISNUMBER(A$9:A$16378)),COUNT(_xlfn._xlws.FILTER(A$9:A$16378,E11466=E$9:E$16378*ISNUMBER(A$9:A$16378))))</f>
        <v>44670</v>
      </c>
      <c r="H11466" t="str">
        <v/>
      </c>
      <c r="I11466" s="10" cm="1">
        <f t="array" ref="I11466">_xlfn.IFS(AND(OR(_xlfn._xlws.FILTER(D$9:D$16388,E$9:E$16388=E11466)),ROW()=_xlfn.MINIFS(_xlfn.ANCHORARRAY(H$9),E$9:E$16388,E11466)),A11466-C$4,ROW()=_xlfn.MINIFS(_xlfn.ANCHORARRAY(H$9),E$9:E$16388,E11466),IFERROR(A11466-INDEX(G$9:G$16388,MATCH(E11466-1,E$9:E$16388,0)),A11466-C$4),ISNUMBER(A11466),A11466-F11466,TRUE,"")</f>
        <v>5</v>
      </c>
      <c r="J11466" t="b">
        <f t="shared" si="535"/>
        <v>0</v>
      </c>
      <c r="L11466" s="5"/>
    </row>
    <row r="11467" spans="1:12">
      <c r="B11467" s="4" t="str">
        <f>"annual period "&amp;COUNTIF(D$9:D11467,TRUE)</f>
        <v>annual period 38</v>
      </c>
      <c r="D11467" t="b">
        <f t="shared" si="534"/>
        <v>0</v>
      </c>
      <c r="E11467">
        <f t="shared" ref="E11467:E11530" si="536">IF(A11467="Trip #",E11466+1,E11466)</f>
        <v>1869</v>
      </c>
      <c r="F11467" s="5" cm="1">
        <f t="array" ref="F11467">INDEX(_xlfn._xlws.FILTER(A$9:A$16378,E11467=E$9:E$16378*ISNUMBER(A$9:A$16378)),1)</f>
        <v>44665</v>
      </c>
      <c r="G11467" s="5" cm="1">
        <f t="array" ref="G11467">INDEX(_xlfn._xlws.FILTER(A$9:A$16378,E11467=E$9:E$16378*ISNUMBER(A$9:A$16378)),COUNT(_xlfn._xlws.FILTER(A$9:A$16378,E11467=E$9:E$16378*ISNUMBER(A$9:A$16378))))</f>
        <v>44670</v>
      </c>
      <c r="H11467" t="str">
        <v/>
      </c>
      <c r="I11467" s="10" t="str" cm="1">
        <f t="array" ref="I11467">_xlfn.IFS(AND(OR(_xlfn._xlws.FILTER(D$9:D$16388,E$9:E$16388=E11467)),ROW()=_xlfn.MINIFS(_xlfn.ANCHORARRAY(H$9),E$9:E$16388,E11467)),A11467-C$4,ROW()=_xlfn.MINIFS(_xlfn.ANCHORARRAY(H$9),E$9:E$16388,E11467),IFERROR(A11467-INDEX(G$9:G$16388,MATCH(E11467-1,E$9:E$16388,0)),A11467-C$4),ISNUMBER(A11467),A11467-F11467,TRUE,"")</f>
        <v/>
      </c>
      <c r="J11467" t="str">
        <f t="shared" si="535"/>
        <v/>
      </c>
      <c r="L11467" s="5"/>
    </row>
    <row r="11468" spans="1:12">
      <c r="A11468" s="3">
        <v>44670</v>
      </c>
      <c r="B11468" s="4" t="str">
        <f>"annual period "&amp;COUNTIF(D$9:D11468,TRUE)</f>
        <v>annual period 38</v>
      </c>
      <c r="D11468" t="b">
        <f t="shared" si="534"/>
        <v>0</v>
      </c>
      <c r="E11468">
        <f t="shared" si="536"/>
        <v>1869</v>
      </c>
      <c r="F11468" s="5" cm="1">
        <f t="array" ref="F11468">INDEX(_xlfn._xlws.FILTER(A$9:A$16378,E11468=E$9:E$16378*ISNUMBER(A$9:A$16378)),1)</f>
        <v>44665</v>
      </c>
      <c r="G11468" s="5" cm="1">
        <f t="array" ref="G11468">INDEX(_xlfn._xlws.FILTER(A$9:A$16378,E11468=E$9:E$16378*ISNUMBER(A$9:A$16378)),COUNT(_xlfn._xlws.FILTER(A$9:A$16378,E11468=E$9:E$16378*ISNUMBER(A$9:A$16378))))</f>
        <v>44670</v>
      </c>
      <c r="H11468" t="str">
        <v/>
      </c>
      <c r="I11468" s="10" cm="1">
        <f t="array" ref="I11468">_xlfn.IFS(AND(OR(_xlfn._xlws.FILTER(D$9:D$16388,E$9:E$16388=E11468)),ROW()=_xlfn.MINIFS(_xlfn.ANCHORARRAY(H$9),E$9:E$16388,E11468)),A11468-C$4,ROW()=_xlfn.MINIFS(_xlfn.ANCHORARRAY(H$9),E$9:E$16388,E11468),IFERROR(A11468-INDEX(G$9:G$16388,MATCH(E11468-1,E$9:E$16388,0)),A11468-C$4),ISNUMBER(A11468),A11468-F11468,TRUE,"")</f>
        <v>5</v>
      </c>
      <c r="J11468" t="b">
        <f t="shared" si="535"/>
        <v>0</v>
      </c>
      <c r="L11468" s="5"/>
    </row>
    <row r="11469" spans="1:12">
      <c r="A11469" s="1" t="s">
        <v>14</v>
      </c>
      <c r="B11469" s="4" t="str">
        <f>"annual period "&amp;COUNTIF(D$9:D11469,TRUE)</f>
        <v>annual period 38</v>
      </c>
      <c r="D11469" t="b">
        <f t="shared" si="534"/>
        <v>0</v>
      </c>
      <c r="E11469">
        <f t="shared" si="536"/>
        <v>1870</v>
      </c>
      <c r="F11469" s="5" cm="1">
        <f t="array" ref="F11469">INDEX(_xlfn._xlws.FILTER(A$9:A$16378,E11469=E$9:E$16378*ISNUMBER(A$9:A$16378)),1)</f>
        <v>44674</v>
      </c>
      <c r="G11469" s="5" cm="1">
        <f t="array" ref="G11469">INDEX(_xlfn._xlws.FILTER(A$9:A$16378,E11469=E$9:E$16378*ISNUMBER(A$9:A$16378)),COUNT(_xlfn._xlws.FILTER(A$9:A$16378,E11469=E$9:E$16378*ISNUMBER(A$9:A$16378))))</f>
        <v>44674</v>
      </c>
      <c r="H11469" t="str">
        <v/>
      </c>
      <c r="I11469" s="10" t="str" cm="1">
        <f t="array" ref="I11469">_xlfn.IFS(AND(OR(_xlfn._xlws.FILTER(D$9:D$16388,E$9:E$16388=E11469)),ROW()=_xlfn.MINIFS(_xlfn.ANCHORARRAY(H$9),E$9:E$16388,E11469)),A11469-C$4,ROW()=_xlfn.MINIFS(_xlfn.ANCHORARRAY(H$9),E$9:E$16388,E11469),IFERROR(A11469-INDEX(G$9:G$16388,MATCH(E11469-1,E$9:E$16388,0)),A11469-C$4),ISNUMBER(A11469),A11469-F11469,TRUE,"")</f>
        <v/>
      </c>
      <c r="J11469" t="str">
        <f t="shared" si="535"/>
        <v/>
      </c>
      <c r="L11469" s="5"/>
    </row>
    <row r="11470" spans="1:12">
      <c r="A11470" s="2"/>
      <c r="B11470" s="4" t="str">
        <f>"annual period "&amp;COUNTIF(D$9:D11470,TRUE)</f>
        <v>annual period 38</v>
      </c>
      <c r="D11470" t="b">
        <f t="shared" si="534"/>
        <v>0</v>
      </c>
      <c r="E11470">
        <f t="shared" si="536"/>
        <v>1870</v>
      </c>
      <c r="F11470" s="5" cm="1">
        <f t="array" ref="F11470">INDEX(_xlfn._xlws.FILTER(A$9:A$16378,E11470=E$9:E$16378*ISNUMBER(A$9:A$16378)),1)</f>
        <v>44674</v>
      </c>
      <c r="G11470" s="5" cm="1">
        <f t="array" ref="G11470">INDEX(_xlfn._xlws.FILTER(A$9:A$16378,E11470=E$9:E$16378*ISNUMBER(A$9:A$16378)),COUNT(_xlfn._xlws.FILTER(A$9:A$16378,E11470=E$9:E$16378*ISNUMBER(A$9:A$16378))))</f>
        <v>44674</v>
      </c>
      <c r="H11470" t="str">
        <v/>
      </c>
      <c r="I11470" s="10" t="str" cm="1">
        <f t="array" ref="I11470">_xlfn.IFS(AND(OR(_xlfn._xlws.FILTER(D$9:D$16388,E$9:E$16388=E11470)),ROW()=_xlfn.MINIFS(_xlfn.ANCHORARRAY(H$9),E$9:E$16388,E11470)),A11470-C$4,ROW()=_xlfn.MINIFS(_xlfn.ANCHORARRAY(H$9),E$9:E$16388,E11470),IFERROR(A11470-INDEX(G$9:G$16388,MATCH(E11470-1,E$9:E$16388,0)),A11470-C$4),ISNUMBER(A11470),A11470-F11470,TRUE,"")</f>
        <v/>
      </c>
      <c r="J11470" t="str">
        <f t="shared" si="535"/>
        <v/>
      </c>
      <c r="L11470" s="5"/>
    </row>
    <row r="11471" spans="1:12">
      <c r="A11471" s="3">
        <v>44674</v>
      </c>
      <c r="B11471" s="4" t="str">
        <f>"annual period "&amp;COUNTIF(D$9:D11471,TRUE)</f>
        <v>annual period 38</v>
      </c>
      <c r="D11471" t="b">
        <f t="shared" si="534"/>
        <v>0</v>
      </c>
      <c r="E11471">
        <f t="shared" si="536"/>
        <v>1870</v>
      </c>
      <c r="F11471" s="5" cm="1">
        <f t="array" ref="F11471">INDEX(_xlfn._xlws.FILTER(A$9:A$16378,E11471=E$9:E$16378*ISNUMBER(A$9:A$16378)),1)</f>
        <v>44674</v>
      </c>
      <c r="G11471" s="5" cm="1">
        <f t="array" ref="G11471">INDEX(_xlfn._xlws.FILTER(A$9:A$16378,E11471=E$9:E$16378*ISNUMBER(A$9:A$16378)),COUNT(_xlfn._xlws.FILTER(A$9:A$16378,E11471=E$9:E$16378*ISNUMBER(A$9:A$16378))))</f>
        <v>44674</v>
      </c>
      <c r="H11471">
        <v>11471</v>
      </c>
      <c r="I11471" s="10" cm="1">
        <f t="array" ref="I11471">_xlfn.IFS(AND(OR(_xlfn._xlws.FILTER(D$9:D$16388,E$9:E$16388=E11471)),ROW()=_xlfn.MINIFS(_xlfn.ANCHORARRAY(H$9),E$9:E$16388,E11471)),A11471-C$4,ROW()=_xlfn.MINIFS(_xlfn.ANCHORARRAY(H$9),E$9:E$16388,E11471),IFERROR(A11471-INDEX(G$9:G$16388,MATCH(E11471-1,E$9:E$16388,0)),A11471-C$4),ISNUMBER(A11471),A11471-F11471,TRUE,"")</f>
        <v>4</v>
      </c>
      <c r="J11471" t="b">
        <f t="shared" si="535"/>
        <v>0</v>
      </c>
      <c r="L11471" s="5"/>
    </row>
    <row r="11472" spans="1:12">
      <c r="B11472" s="4" t="str">
        <f>"annual period "&amp;COUNTIF(D$9:D11472,TRUE)</f>
        <v>annual period 38</v>
      </c>
      <c r="D11472" t="b">
        <f t="shared" si="534"/>
        <v>0</v>
      </c>
      <c r="E11472">
        <f t="shared" si="536"/>
        <v>1870</v>
      </c>
      <c r="F11472" s="5" cm="1">
        <f t="array" ref="F11472">INDEX(_xlfn._xlws.FILTER(A$9:A$16378,E11472=E$9:E$16378*ISNUMBER(A$9:A$16378)),1)</f>
        <v>44674</v>
      </c>
      <c r="G11472" s="5" cm="1">
        <f t="array" ref="G11472">INDEX(_xlfn._xlws.FILTER(A$9:A$16378,E11472=E$9:E$16378*ISNUMBER(A$9:A$16378)),COUNT(_xlfn._xlws.FILTER(A$9:A$16378,E11472=E$9:E$16378*ISNUMBER(A$9:A$16378))))</f>
        <v>44674</v>
      </c>
      <c r="H11472" t="str">
        <v/>
      </c>
      <c r="I11472" s="10" t="str" cm="1">
        <f t="array" ref="I11472">_xlfn.IFS(AND(OR(_xlfn._xlws.FILTER(D$9:D$16388,E$9:E$16388=E11472)),ROW()=_xlfn.MINIFS(_xlfn.ANCHORARRAY(H$9),E$9:E$16388,E11472)),A11472-C$4,ROW()=_xlfn.MINIFS(_xlfn.ANCHORARRAY(H$9),E$9:E$16388,E11472),IFERROR(A11472-INDEX(G$9:G$16388,MATCH(E11472-1,E$9:E$16388,0)),A11472-C$4),ISNUMBER(A11472),A11472-F11472,TRUE,"")</f>
        <v/>
      </c>
      <c r="J11472" t="str">
        <f t="shared" si="535"/>
        <v/>
      </c>
      <c r="L11472" s="5"/>
    </row>
    <row r="11473" spans="1:12">
      <c r="A11473" s="3">
        <v>44674</v>
      </c>
      <c r="B11473" s="4" t="str">
        <f>"annual period "&amp;COUNTIF(D$9:D11473,TRUE)</f>
        <v>annual period 38</v>
      </c>
      <c r="D11473" t="b">
        <f t="shared" si="534"/>
        <v>0</v>
      </c>
      <c r="E11473">
        <f t="shared" si="536"/>
        <v>1870</v>
      </c>
      <c r="F11473" s="5" cm="1">
        <f t="array" ref="F11473">INDEX(_xlfn._xlws.FILTER(A$9:A$16378,E11473=E$9:E$16378*ISNUMBER(A$9:A$16378)),1)</f>
        <v>44674</v>
      </c>
      <c r="G11473" s="5" cm="1">
        <f t="array" ref="G11473">INDEX(_xlfn._xlws.FILTER(A$9:A$16378,E11473=E$9:E$16378*ISNUMBER(A$9:A$16378)),COUNT(_xlfn._xlws.FILTER(A$9:A$16378,E11473=E$9:E$16378*ISNUMBER(A$9:A$16378))))</f>
        <v>44674</v>
      </c>
      <c r="H11473">
        <v>11473</v>
      </c>
      <c r="I11473" s="10" cm="1">
        <f t="array" ref="I11473">_xlfn.IFS(AND(OR(_xlfn._xlws.FILTER(D$9:D$16388,E$9:E$16388=E11473)),ROW()=_xlfn.MINIFS(_xlfn.ANCHORARRAY(H$9),E$9:E$16388,E11473)),A11473-C$4,ROW()=_xlfn.MINIFS(_xlfn.ANCHORARRAY(H$9),E$9:E$16388,E11473),IFERROR(A11473-INDEX(G$9:G$16388,MATCH(E11473-1,E$9:E$16388,0)),A11473-C$4),ISNUMBER(A11473),A11473-F11473,TRUE,"")</f>
        <v>0</v>
      </c>
      <c r="J11473" t="b">
        <f t="shared" si="535"/>
        <v>0</v>
      </c>
      <c r="L11473" s="5"/>
    </row>
    <row r="11474" spans="1:12">
      <c r="A11474" s="1" t="s">
        <v>14</v>
      </c>
      <c r="B11474" s="4" t="str">
        <f>"annual period "&amp;COUNTIF(D$9:D11474,TRUE)</f>
        <v>annual period 38</v>
      </c>
      <c r="D11474" t="b">
        <f t="shared" si="534"/>
        <v>0</v>
      </c>
      <c r="E11474">
        <f t="shared" si="536"/>
        <v>1871</v>
      </c>
      <c r="F11474" s="5" cm="1">
        <f t="array" ref="F11474">INDEX(_xlfn._xlws.FILTER(A$9:A$16378,E11474=E$9:E$16378*ISNUMBER(A$9:A$16378)),1)</f>
        <v>44675</v>
      </c>
      <c r="G11474" s="5" cm="1">
        <f t="array" ref="G11474">INDEX(_xlfn._xlws.FILTER(A$9:A$16378,E11474=E$9:E$16378*ISNUMBER(A$9:A$16378)),COUNT(_xlfn._xlws.FILTER(A$9:A$16378,E11474=E$9:E$16378*ISNUMBER(A$9:A$16378))))</f>
        <v>44678</v>
      </c>
      <c r="H11474" t="str">
        <v/>
      </c>
      <c r="I11474" s="10" t="str" cm="1">
        <f t="array" ref="I11474">_xlfn.IFS(AND(OR(_xlfn._xlws.FILTER(D$9:D$16388,E$9:E$16388=E11474)),ROW()=_xlfn.MINIFS(_xlfn.ANCHORARRAY(H$9),E$9:E$16388,E11474)),A11474-C$4,ROW()=_xlfn.MINIFS(_xlfn.ANCHORARRAY(H$9),E$9:E$16388,E11474),IFERROR(A11474-INDEX(G$9:G$16388,MATCH(E11474-1,E$9:E$16388,0)),A11474-C$4),ISNUMBER(A11474),A11474-F11474,TRUE,"")</f>
        <v/>
      </c>
      <c r="J11474" t="str">
        <f t="shared" si="535"/>
        <v/>
      </c>
      <c r="L11474" s="5"/>
    </row>
    <row r="11475" spans="1:12">
      <c r="A11475" s="2"/>
      <c r="B11475" s="4" t="str">
        <f>"annual period "&amp;COUNTIF(D$9:D11475,TRUE)</f>
        <v>annual period 38</v>
      </c>
      <c r="D11475" t="b">
        <f t="shared" si="534"/>
        <v>0</v>
      </c>
      <c r="E11475">
        <f t="shared" si="536"/>
        <v>1871</v>
      </c>
      <c r="F11475" s="5" cm="1">
        <f t="array" ref="F11475">INDEX(_xlfn._xlws.FILTER(A$9:A$16378,E11475=E$9:E$16378*ISNUMBER(A$9:A$16378)),1)</f>
        <v>44675</v>
      </c>
      <c r="G11475" s="5" cm="1">
        <f t="array" ref="G11475">INDEX(_xlfn._xlws.FILTER(A$9:A$16378,E11475=E$9:E$16378*ISNUMBER(A$9:A$16378)),COUNT(_xlfn._xlws.FILTER(A$9:A$16378,E11475=E$9:E$16378*ISNUMBER(A$9:A$16378))))</f>
        <v>44678</v>
      </c>
      <c r="H11475" t="str">
        <v/>
      </c>
      <c r="I11475" s="10" t="str" cm="1">
        <f t="array" ref="I11475">_xlfn.IFS(AND(OR(_xlfn._xlws.FILTER(D$9:D$16388,E$9:E$16388=E11475)),ROW()=_xlfn.MINIFS(_xlfn.ANCHORARRAY(H$9),E$9:E$16388,E11475)),A11475-C$4,ROW()=_xlfn.MINIFS(_xlfn.ANCHORARRAY(H$9),E$9:E$16388,E11475),IFERROR(A11475-INDEX(G$9:G$16388,MATCH(E11475-1,E$9:E$16388,0)),A11475-C$4),ISNUMBER(A11475),A11475-F11475,TRUE,"")</f>
        <v/>
      </c>
      <c r="J11475" t="str">
        <f t="shared" si="535"/>
        <v/>
      </c>
      <c r="L11475" s="5"/>
    </row>
    <row r="11476" spans="1:12">
      <c r="A11476" s="3">
        <v>44675</v>
      </c>
      <c r="B11476" s="4" t="str">
        <f>"annual period "&amp;COUNTIF(D$9:D11476,TRUE)</f>
        <v>annual period 38</v>
      </c>
      <c r="D11476" t="b">
        <f t="shared" si="534"/>
        <v>0</v>
      </c>
      <c r="E11476">
        <f t="shared" si="536"/>
        <v>1871</v>
      </c>
      <c r="F11476" s="5" cm="1">
        <f t="array" ref="F11476">INDEX(_xlfn._xlws.FILTER(A$9:A$16378,E11476=E$9:E$16378*ISNUMBER(A$9:A$16378)),1)</f>
        <v>44675</v>
      </c>
      <c r="G11476" s="5" cm="1">
        <f t="array" ref="G11476">INDEX(_xlfn._xlws.FILTER(A$9:A$16378,E11476=E$9:E$16378*ISNUMBER(A$9:A$16378)),COUNT(_xlfn._xlws.FILTER(A$9:A$16378,E11476=E$9:E$16378*ISNUMBER(A$9:A$16378))))</f>
        <v>44678</v>
      </c>
      <c r="H11476">
        <v>11476</v>
      </c>
      <c r="I11476" s="10" cm="1">
        <f t="array" ref="I11476">_xlfn.IFS(AND(OR(_xlfn._xlws.FILTER(D$9:D$16388,E$9:E$16388=E11476)),ROW()=_xlfn.MINIFS(_xlfn.ANCHORARRAY(H$9),E$9:E$16388,E11476)),A11476-C$4,ROW()=_xlfn.MINIFS(_xlfn.ANCHORARRAY(H$9),E$9:E$16388,E11476),IFERROR(A11476-INDEX(G$9:G$16388,MATCH(E11476-1,E$9:E$16388,0)),A11476-C$4),ISNUMBER(A11476),A11476-F11476,TRUE,"")</f>
        <v>1</v>
      </c>
      <c r="J11476" t="b">
        <f t="shared" si="535"/>
        <v>0</v>
      </c>
      <c r="L11476" s="5"/>
    </row>
    <row r="11477" spans="1:12">
      <c r="B11477" s="4" t="str">
        <f>"annual period "&amp;COUNTIF(D$9:D11477,TRUE)</f>
        <v>annual period 38</v>
      </c>
      <c r="D11477" t="b">
        <f t="shared" si="534"/>
        <v>0</v>
      </c>
      <c r="E11477">
        <f t="shared" si="536"/>
        <v>1871</v>
      </c>
      <c r="F11477" s="5" cm="1">
        <f t="array" ref="F11477">INDEX(_xlfn._xlws.FILTER(A$9:A$16378,E11477=E$9:E$16378*ISNUMBER(A$9:A$16378)),1)</f>
        <v>44675</v>
      </c>
      <c r="G11477" s="5" cm="1">
        <f t="array" ref="G11477">INDEX(_xlfn._xlws.FILTER(A$9:A$16378,E11477=E$9:E$16378*ISNUMBER(A$9:A$16378)),COUNT(_xlfn._xlws.FILTER(A$9:A$16378,E11477=E$9:E$16378*ISNUMBER(A$9:A$16378))))</f>
        <v>44678</v>
      </c>
      <c r="H11477" t="str">
        <v/>
      </c>
      <c r="I11477" s="10" t="str" cm="1">
        <f t="array" ref="I11477">_xlfn.IFS(AND(OR(_xlfn._xlws.FILTER(D$9:D$16388,E$9:E$16388=E11477)),ROW()=_xlfn.MINIFS(_xlfn.ANCHORARRAY(H$9),E$9:E$16388,E11477)),A11477-C$4,ROW()=_xlfn.MINIFS(_xlfn.ANCHORARRAY(H$9),E$9:E$16388,E11477),IFERROR(A11477-INDEX(G$9:G$16388,MATCH(E11477-1,E$9:E$16388,0)),A11477-C$4),ISNUMBER(A11477),A11477-F11477,TRUE,"")</f>
        <v/>
      </c>
      <c r="J11477" t="str">
        <f t="shared" si="535"/>
        <v/>
      </c>
      <c r="L11477" s="5"/>
    </row>
    <row r="11478" spans="1:12">
      <c r="A11478" s="3">
        <v>44678</v>
      </c>
      <c r="B11478" s="4" t="str">
        <f>"annual period "&amp;COUNTIF(D$9:D11478,TRUE)</f>
        <v>annual period 38</v>
      </c>
      <c r="D11478" t="b">
        <f t="shared" si="534"/>
        <v>0</v>
      </c>
      <c r="E11478">
        <f t="shared" si="536"/>
        <v>1871</v>
      </c>
      <c r="F11478" s="5" cm="1">
        <f t="array" ref="F11478">INDEX(_xlfn._xlws.FILTER(A$9:A$16378,E11478=E$9:E$16378*ISNUMBER(A$9:A$16378)),1)</f>
        <v>44675</v>
      </c>
      <c r="G11478" s="5" cm="1">
        <f t="array" ref="G11478">INDEX(_xlfn._xlws.FILTER(A$9:A$16378,E11478=E$9:E$16378*ISNUMBER(A$9:A$16378)),COUNT(_xlfn._xlws.FILTER(A$9:A$16378,E11478=E$9:E$16378*ISNUMBER(A$9:A$16378))))</f>
        <v>44678</v>
      </c>
      <c r="H11478" t="str">
        <v/>
      </c>
      <c r="I11478" s="10" cm="1">
        <f t="array" ref="I11478">_xlfn.IFS(AND(OR(_xlfn._xlws.FILTER(D$9:D$16388,E$9:E$16388=E11478)),ROW()=_xlfn.MINIFS(_xlfn.ANCHORARRAY(H$9),E$9:E$16388,E11478)),A11478-C$4,ROW()=_xlfn.MINIFS(_xlfn.ANCHORARRAY(H$9),E$9:E$16388,E11478),IFERROR(A11478-INDEX(G$9:G$16388,MATCH(E11478-1,E$9:E$16388,0)),A11478-C$4),ISNUMBER(A11478),A11478-F11478,TRUE,"")</f>
        <v>3</v>
      </c>
      <c r="J11478" t="b">
        <f t="shared" si="535"/>
        <v>0</v>
      </c>
      <c r="L11478" s="5"/>
    </row>
    <row r="11479" spans="1:12">
      <c r="A11479" s="1" t="s">
        <v>14</v>
      </c>
      <c r="B11479" s="4" t="str">
        <f>"annual period "&amp;COUNTIF(D$9:D11479,TRUE)</f>
        <v>annual period 38</v>
      </c>
      <c r="D11479" t="b">
        <f t="shared" si="534"/>
        <v>0</v>
      </c>
      <c r="E11479">
        <f t="shared" si="536"/>
        <v>1872</v>
      </c>
      <c r="F11479" s="5" cm="1">
        <f t="array" ref="F11479">INDEX(_xlfn._xlws.FILTER(A$9:A$16378,E11479=E$9:E$16378*ISNUMBER(A$9:A$16378)),1)</f>
        <v>44684</v>
      </c>
      <c r="G11479" s="5" cm="1">
        <f t="array" ref="G11479">INDEX(_xlfn._xlws.FILTER(A$9:A$16378,E11479=E$9:E$16378*ISNUMBER(A$9:A$16378)),COUNT(_xlfn._xlws.FILTER(A$9:A$16378,E11479=E$9:E$16378*ISNUMBER(A$9:A$16378))))</f>
        <v>44685</v>
      </c>
      <c r="H11479" t="str">
        <v/>
      </c>
      <c r="I11479" s="10" t="str" cm="1">
        <f t="array" ref="I11479">_xlfn.IFS(AND(OR(_xlfn._xlws.FILTER(D$9:D$16388,E$9:E$16388=E11479)),ROW()=_xlfn.MINIFS(_xlfn.ANCHORARRAY(H$9),E$9:E$16388,E11479)),A11479-C$4,ROW()=_xlfn.MINIFS(_xlfn.ANCHORARRAY(H$9),E$9:E$16388,E11479),IFERROR(A11479-INDEX(G$9:G$16388,MATCH(E11479-1,E$9:E$16388,0)),A11479-C$4),ISNUMBER(A11479),A11479-F11479,TRUE,"")</f>
        <v/>
      </c>
      <c r="J11479" t="str">
        <f t="shared" si="535"/>
        <v/>
      </c>
      <c r="L11479" s="5"/>
    </row>
    <row r="11480" spans="1:12">
      <c r="A11480" s="2"/>
      <c r="B11480" s="4" t="str">
        <f>"annual period "&amp;COUNTIF(D$9:D11480,TRUE)</f>
        <v>annual period 38</v>
      </c>
      <c r="D11480" t="b">
        <f t="shared" si="534"/>
        <v>0</v>
      </c>
      <c r="E11480">
        <f t="shared" si="536"/>
        <v>1872</v>
      </c>
      <c r="F11480" s="5" cm="1">
        <f t="array" ref="F11480">INDEX(_xlfn._xlws.FILTER(A$9:A$16378,E11480=E$9:E$16378*ISNUMBER(A$9:A$16378)),1)</f>
        <v>44684</v>
      </c>
      <c r="G11480" s="5" cm="1">
        <f t="array" ref="G11480">INDEX(_xlfn._xlws.FILTER(A$9:A$16378,E11480=E$9:E$16378*ISNUMBER(A$9:A$16378)),COUNT(_xlfn._xlws.FILTER(A$9:A$16378,E11480=E$9:E$16378*ISNUMBER(A$9:A$16378))))</f>
        <v>44685</v>
      </c>
      <c r="H11480" t="str">
        <v/>
      </c>
      <c r="I11480" s="10" t="str" cm="1">
        <f t="array" ref="I11480">_xlfn.IFS(AND(OR(_xlfn._xlws.FILTER(D$9:D$16388,E$9:E$16388=E11480)),ROW()=_xlfn.MINIFS(_xlfn.ANCHORARRAY(H$9),E$9:E$16388,E11480)),A11480-C$4,ROW()=_xlfn.MINIFS(_xlfn.ANCHORARRAY(H$9),E$9:E$16388,E11480),IFERROR(A11480-INDEX(G$9:G$16388,MATCH(E11480-1,E$9:E$16388,0)),A11480-C$4),ISNUMBER(A11480),A11480-F11480,TRUE,"")</f>
        <v/>
      </c>
      <c r="J11480" t="str">
        <f t="shared" si="535"/>
        <v/>
      </c>
      <c r="L11480" s="5"/>
    </row>
    <row r="11481" spans="1:12">
      <c r="A11481" s="3">
        <v>44684</v>
      </c>
      <c r="B11481" s="4" t="str">
        <f>"annual period "&amp;COUNTIF(D$9:D11481,TRUE)</f>
        <v>annual period 38</v>
      </c>
      <c r="D11481" t="b">
        <f t="shared" si="534"/>
        <v>0</v>
      </c>
      <c r="E11481">
        <f t="shared" si="536"/>
        <v>1872</v>
      </c>
      <c r="F11481" s="5" cm="1">
        <f t="array" ref="F11481">INDEX(_xlfn._xlws.FILTER(A$9:A$16378,E11481=E$9:E$16378*ISNUMBER(A$9:A$16378)),1)</f>
        <v>44684</v>
      </c>
      <c r="G11481" s="5" cm="1">
        <f t="array" ref="G11481">INDEX(_xlfn._xlws.FILTER(A$9:A$16378,E11481=E$9:E$16378*ISNUMBER(A$9:A$16378)),COUNT(_xlfn._xlws.FILTER(A$9:A$16378,E11481=E$9:E$16378*ISNUMBER(A$9:A$16378))))</f>
        <v>44685</v>
      </c>
      <c r="H11481">
        <v>11481</v>
      </c>
      <c r="I11481" s="10" cm="1">
        <f t="array" ref="I11481">_xlfn.IFS(AND(OR(_xlfn._xlws.FILTER(D$9:D$16388,E$9:E$16388=E11481)),ROW()=_xlfn.MINIFS(_xlfn.ANCHORARRAY(H$9),E$9:E$16388,E11481)),A11481-C$4,ROW()=_xlfn.MINIFS(_xlfn.ANCHORARRAY(H$9),E$9:E$16388,E11481),IFERROR(A11481-INDEX(G$9:G$16388,MATCH(E11481-1,E$9:E$16388,0)),A11481-C$4),ISNUMBER(A11481),A11481-F11481,TRUE,"")</f>
        <v>6</v>
      </c>
      <c r="J11481" t="b">
        <f t="shared" si="535"/>
        <v>0</v>
      </c>
      <c r="L11481" s="5"/>
    </row>
    <row r="11482" spans="1:12">
      <c r="B11482" s="4" t="str">
        <f>"annual period "&amp;COUNTIF(D$9:D11482,TRUE)</f>
        <v>annual period 38</v>
      </c>
      <c r="D11482" t="b">
        <f t="shared" si="534"/>
        <v>0</v>
      </c>
      <c r="E11482">
        <f t="shared" si="536"/>
        <v>1872</v>
      </c>
      <c r="F11482" s="5" cm="1">
        <f t="array" ref="F11482">INDEX(_xlfn._xlws.FILTER(A$9:A$16378,E11482=E$9:E$16378*ISNUMBER(A$9:A$16378)),1)</f>
        <v>44684</v>
      </c>
      <c r="G11482" s="5" cm="1">
        <f t="array" ref="G11482">INDEX(_xlfn._xlws.FILTER(A$9:A$16378,E11482=E$9:E$16378*ISNUMBER(A$9:A$16378)),COUNT(_xlfn._xlws.FILTER(A$9:A$16378,E11482=E$9:E$16378*ISNUMBER(A$9:A$16378))))</f>
        <v>44685</v>
      </c>
      <c r="H11482" t="str">
        <v/>
      </c>
      <c r="I11482" s="10" t="str" cm="1">
        <f t="array" ref="I11482">_xlfn.IFS(AND(OR(_xlfn._xlws.FILTER(D$9:D$16388,E$9:E$16388=E11482)),ROW()=_xlfn.MINIFS(_xlfn.ANCHORARRAY(H$9),E$9:E$16388,E11482)),A11482-C$4,ROW()=_xlfn.MINIFS(_xlfn.ANCHORARRAY(H$9),E$9:E$16388,E11482),IFERROR(A11482-INDEX(G$9:G$16388,MATCH(E11482-1,E$9:E$16388,0)),A11482-C$4),ISNUMBER(A11482),A11482-F11482,TRUE,"")</f>
        <v/>
      </c>
      <c r="J11482" t="str">
        <f t="shared" si="535"/>
        <v/>
      </c>
      <c r="L11482" s="5"/>
    </row>
    <row r="11483" spans="1:12">
      <c r="A11483" s="3">
        <v>44685</v>
      </c>
      <c r="B11483" s="4" t="str">
        <f>"annual period "&amp;COUNTIF(D$9:D11483,TRUE)</f>
        <v>annual period 38</v>
      </c>
      <c r="D11483" t="b">
        <f t="shared" si="534"/>
        <v>0</v>
      </c>
      <c r="E11483">
        <f t="shared" si="536"/>
        <v>1872</v>
      </c>
      <c r="F11483" s="5" cm="1">
        <f t="array" ref="F11483">INDEX(_xlfn._xlws.FILTER(A$9:A$16378,E11483=E$9:E$16378*ISNUMBER(A$9:A$16378)),1)</f>
        <v>44684</v>
      </c>
      <c r="G11483" s="5" cm="1">
        <f t="array" ref="G11483">INDEX(_xlfn._xlws.FILTER(A$9:A$16378,E11483=E$9:E$16378*ISNUMBER(A$9:A$16378)),COUNT(_xlfn._xlws.FILTER(A$9:A$16378,E11483=E$9:E$16378*ISNUMBER(A$9:A$16378))))</f>
        <v>44685</v>
      </c>
      <c r="H11483" t="str">
        <v/>
      </c>
      <c r="I11483" s="10" cm="1">
        <f t="array" ref="I11483">_xlfn.IFS(AND(OR(_xlfn._xlws.FILTER(D$9:D$16388,E$9:E$16388=E11483)),ROW()=_xlfn.MINIFS(_xlfn.ANCHORARRAY(H$9),E$9:E$16388,E11483)),A11483-C$4,ROW()=_xlfn.MINIFS(_xlfn.ANCHORARRAY(H$9),E$9:E$16388,E11483),IFERROR(A11483-INDEX(G$9:G$16388,MATCH(E11483-1,E$9:E$16388,0)),A11483-C$4),ISNUMBER(A11483),A11483-F11483,TRUE,"")</f>
        <v>1</v>
      </c>
      <c r="J11483" t="b">
        <f t="shared" si="535"/>
        <v>0</v>
      </c>
      <c r="L11483" s="5"/>
    </row>
    <row r="11484" spans="1:12">
      <c r="A11484" s="1" t="s">
        <v>14</v>
      </c>
      <c r="B11484" s="4" t="str">
        <f>"annual period "&amp;COUNTIF(D$9:D11484,TRUE)</f>
        <v>annual period 38</v>
      </c>
      <c r="D11484" t="b">
        <f t="shared" si="534"/>
        <v>0</v>
      </c>
      <c r="E11484">
        <f t="shared" si="536"/>
        <v>1873</v>
      </c>
      <c r="F11484" s="5" cm="1">
        <f t="array" ref="F11484">INDEX(_xlfn._xlws.FILTER(A$9:A$16378,E11484=E$9:E$16378*ISNUMBER(A$9:A$16378)),1)</f>
        <v>44691</v>
      </c>
      <c r="G11484" s="5" cm="1">
        <f t="array" ref="G11484">INDEX(_xlfn._xlws.FILTER(A$9:A$16378,E11484=E$9:E$16378*ISNUMBER(A$9:A$16378)),COUNT(_xlfn._xlws.FILTER(A$9:A$16378,E11484=E$9:E$16378*ISNUMBER(A$9:A$16378))))</f>
        <v>44693</v>
      </c>
      <c r="H11484" t="str">
        <v/>
      </c>
      <c r="I11484" s="10" t="str" cm="1">
        <f t="array" ref="I11484">_xlfn.IFS(AND(OR(_xlfn._xlws.FILTER(D$9:D$16388,E$9:E$16388=E11484)),ROW()=_xlfn.MINIFS(_xlfn.ANCHORARRAY(H$9),E$9:E$16388,E11484)),A11484-C$4,ROW()=_xlfn.MINIFS(_xlfn.ANCHORARRAY(H$9),E$9:E$16388,E11484),IFERROR(A11484-INDEX(G$9:G$16388,MATCH(E11484-1,E$9:E$16388,0)),A11484-C$4),ISNUMBER(A11484),A11484-F11484,TRUE,"")</f>
        <v/>
      </c>
      <c r="J11484" t="str">
        <f t="shared" si="535"/>
        <v/>
      </c>
      <c r="L11484" s="5"/>
    </row>
    <row r="11485" spans="1:12">
      <c r="A11485" s="2"/>
      <c r="B11485" s="4" t="str">
        <f>"annual period "&amp;COUNTIF(D$9:D11485,TRUE)</f>
        <v>annual period 38</v>
      </c>
      <c r="D11485" t="b">
        <f t="shared" si="534"/>
        <v>0</v>
      </c>
      <c r="E11485">
        <f t="shared" si="536"/>
        <v>1873</v>
      </c>
      <c r="F11485" s="5" cm="1">
        <f t="array" ref="F11485">INDEX(_xlfn._xlws.FILTER(A$9:A$16378,E11485=E$9:E$16378*ISNUMBER(A$9:A$16378)),1)</f>
        <v>44691</v>
      </c>
      <c r="G11485" s="5" cm="1">
        <f t="array" ref="G11485">INDEX(_xlfn._xlws.FILTER(A$9:A$16378,E11485=E$9:E$16378*ISNUMBER(A$9:A$16378)),COUNT(_xlfn._xlws.FILTER(A$9:A$16378,E11485=E$9:E$16378*ISNUMBER(A$9:A$16378))))</f>
        <v>44693</v>
      </c>
      <c r="H11485" t="str">
        <v/>
      </c>
      <c r="I11485" s="10" t="str" cm="1">
        <f t="array" ref="I11485">_xlfn.IFS(AND(OR(_xlfn._xlws.FILTER(D$9:D$16388,E$9:E$16388=E11485)),ROW()=_xlfn.MINIFS(_xlfn.ANCHORARRAY(H$9),E$9:E$16388,E11485)),A11485-C$4,ROW()=_xlfn.MINIFS(_xlfn.ANCHORARRAY(H$9),E$9:E$16388,E11485),IFERROR(A11485-INDEX(G$9:G$16388,MATCH(E11485-1,E$9:E$16388,0)),A11485-C$4),ISNUMBER(A11485),A11485-F11485,TRUE,"")</f>
        <v/>
      </c>
      <c r="J11485" t="str">
        <f t="shared" si="535"/>
        <v/>
      </c>
      <c r="L11485" s="5"/>
    </row>
    <row r="11486" spans="1:12">
      <c r="A11486" s="3">
        <v>44691</v>
      </c>
      <c r="B11486" s="4" t="str">
        <f>"annual period "&amp;COUNTIF(D$9:D11486,TRUE)</f>
        <v>annual period 38</v>
      </c>
      <c r="D11486" t="b">
        <f t="shared" si="534"/>
        <v>0</v>
      </c>
      <c r="E11486">
        <f t="shared" si="536"/>
        <v>1873</v>
      </c>
      <c r="F11486" s="5" cm="1">
        <f t="array" ref="F11486">INDEX(_xlfn._xlws.FILTER(A$9:A$16378,E11486=E$9:E$16378*ISNUMBER(A$9:A$16378)),1)</f>
        <v>44691</v>
      </c>
      <c r="G11486" s="5" cm="1">
        <f t="array" ref="G11486">INDEX(_xlfn._xlws.FILTER(A$9:A$16378,E11486=E$9:E$16378*ISNUMBER(A$9:A$16378)),COUNT(_xlfn._xlws.FILTER(A$9:A$16378,E11486=E$9:E$16378*ISNUMBER(A$9:A$16378))))</f>
        <v>44693</v>
      </c>
      <c r="H11486">
        <v>11486</v>
      </c>
      <c r="I11486" s="10" cm="1">
        <f t="array" ref="I11486">_xlfn.IFS(AND(OR(_xlfn._xlws.FILTER(D$9:D$16388,E$9:E$16388=E11486)),ROW()=_xlfn.MINIFS(_xlfn.ANCHORARRAY(H$9),E$9:E$16388,E11486)),A11486-C$4,ROW()=_xlfn.MINIFS(_xlfn.ANCHORARRAY(H$9),E$9:E$16388,E11486),IFERROR(A11486-INDEX(G$9:G$16388,MATCH(E11486-1,E$9:E$16388,0)),A11486-C$4),ISNUMBER(A11486),A11486-F11486,TRUE,"")</f>
        <v>6</v>
      </c>
      <c r="J11486" t="b">
        <f t="shared" si="535"/>
        <v>0</v>
      </c>
      <c r="L11486" s="5"/>
    </row>
    <row r="11487" spans="1:12">
      <c r="B11487" s="4" t="str">
        <f>"annual period "&amp;COUNTIF(D$9:D11487,TRUE)</f>
        <v>annual period 38</v>
      </c>
      <c r="D11487" t="b">
        <f t="shared" si="534"/>
        <v>0</v>
      </c>
      <c r="E11487">
        <f t="shared" si="536"/>
        <v>1873</v>
      </c>
      <c r="F11487" s="5" cm="1">
        <f t="array" ref="F11487">INDEX(_xlfn._xlws.FILTER(A$9:A$16378,E11487=E$9:E$16378*ISNUMBER(A$9:A$16378)),1)</f>
        <v>44691</v>
      </c>
      <c r="G11487" s="5" cm="1">
        <f t="array" ref="G11487">INDEX(_xlfn._xlws.FILTER(A$9:A$16378,E11487=E$9:E$16378*ISNUMBER(A$9:A$16378)),COUNT(_xlfn._xlws.FILTER(A$9:A$16378,E11487=E$9:E$16378*ISNUMBER(A$9:A$16378))))</f>
        <v>44693</v>
      </c>
      <c r="H11487" t="str">
        <v/>
      </c>
      <c r="I11487" s="10" t="str" cm="1">
        <f t="array" ref="I11487">_xlfn.IFS(AND(OR(_xlfn._xlws.FILTER(D$9:D$16388,E$9:E$16388=E11487)),ROW()=_xlfn.MINIFS(_xlfn.ANCHORARRAY(H$9),E$9:E$16388,E11487)),A11487-C$4,ROW()=_xlfn.MINIFS(_xlfn.ANCHORARRAY(H$9),E$9:E$16388,E11487),IFERROR(A11487-INDEX(G$9:G$16388,MATCH(E11487-1,E$9:E$16388,0)),A11487-C$4),ISNUMBER(A11487),A11487-F11487,TRUE,"")</f>
        <v/>
      </c>
      <c r="J11487" t="str">
        <f t="shared" si="535"/>
        <v/>
      </c>
      <c r="L11487" s="5"/>
    </row>
    <row r="11488" spans="1:12">
      <c r="A11488" s="3">
        <v>44693</v>
      </c>
      <c r="B11488" s="4" t="str">
        <f>"annual period "&amp;COUNTIF(D$9:D11488,TRUE)</f>
        <v>annual period 38</v>
      </c>
      <c r="D11488" t="b">
        <f t="shared" ref="D11488:D11551" si="537">F11487-F11488&gt;300</f>
        <v>0</v>
      </c>
      <c r="E11488">
        <f t="shared" si="536"/>
        <v>1873</v>
      </c>
      <c r="F11488" s="5" cm="1">
        <f t="array" ref="F11488">INDEX(_xlfn._xlws.FILTER(A$9:A$16378,E11488=E$9:E$16378*ISNUMBER(A$9:A$16378)),1)</f>
        <v>44691</v>
      </c>
      <c r="G11488" s="5" cm="1">
        <f t="array" ref="G11488">INDEX(_xlfn._xlws.FILTER(A$9:A$16378,E11488=E$9:E$16378*ISNUMBER(A$9:A$16378)),COUNT(_xlfn._xlws.FILTER(A$9:A$16378,E11488=E$9:E$16378*ISNUMBER(A$9:A$16378))))</f>
        <v>44693</v>
      </c>
      <c r="H11488" t="str">
        <v/>
      </c>
      <c r="I11488" s="10" cm="1">
        <f t="array" ref="I11488">_xlfn.IFS(AND(OR(_xlfn._xlws.FILTER(D$9:D$16388,E$9:E$16388=E11488)),ROW()=_xlfn.MINIFS(_xlfn.ANCHORARRAY(H$9),E$9:E$16388,E11488)),A11488-C$4,ROW()=_xlfn.MINIFS(_xlfn.ANCHORARRAY(H$9),E$9:E$16388,E11488),IFERROR(A11488-INDEX(G$9:G$16388,MATCH(E11488-1,E$9:E$16388,0)),A11488-C$4),ISNUMBER(A11488),A11488-F11488,TRUE,"")</f>
        <v>2</v>
      </c>
      <c r="J11488" t="b">
        <f t="shared" si="535"/>
        <v>0</v>
      </c>
      <c r="L11488" s="5"/>
    </row>
    <row r="11489" spans="1:12">
      <c r="A11489" s="1" t="s">
        <v>14</v>
      </c>
      <c r="B11489" s="4" t="str">
        <f>"annual period "&amp;COUNTIF(D$9:D11489,TRUE)</f>
        <v>annual period 38</v>
      </c>
      <c r="D11489" t="b">
        <f t="shared" si="537"/>
        <v>0</v>
      </c>
      <c r="E11489">
        <f t="shared" si="536"/>
        <v>1874</v>
      </c>
      <c r="F11489" s="5" cm="1">
        <f t="array" ref="F11489">INDEX(_xlfn._xlws.FILTER(A$9:A$16378,E11489=E$9:E$16378*ISNUMBER(A$9:A$16378)),1)</f>
        <v>44702</v>
      </c>
      <c r="G11489" s="5" cm="1">
        <f t="array" ref="G11489">INDEX(_xlfn._xlws.FILTER(A$9:A$16378,E11489=E$9:E$16378*ISNUMBER(A$9:A$16378)),COUNT(_xlfn._xlws.FILTER(A$9:A$16378,E11489=E$9:E$16378*ISNUMBER(A$9:A$16378))))</f>
        <v>44703</v>
      </c>
      <c r="H11489" t="str">
        <v/>
      </c>
      <c r="I11489" s="10" t="str" cm="1">
        <f t="array" ref="I11489">_xlfn.IFS(AND(OR(_xlfn._xlws.FILTER(D$9:D$16388,E$9:E$16388=E11489)),ROW()=_xlfn.MINIFS(_xlfn.ANCHORARRAY(H$9),E$9:E$16388,E11489)),A11489-C$4,ROW()=_xlfn.MINIFS(_xlfn.ANCHORARRAY(H$9),E$9:E$16388,E11489),IFERROR(A11489-INDEX(G$9:G$16388,MATCH(E11489-1,E$9:E$16388,0)),A11489-C$4),ISNUMBER(A11489),A11489-F11489,TRUE,"")</f>
        <v/>
      </c>
      <c r="J11489" t="str">
        <f t="shared" si="535"/>
        <v/>
      </c>
      <c r="L11489" s="5"/>
    </row>
    <row r="11490" spans="1:12">
      <c r="A11490" s="2"/>
      <c r="B11490" s="4" t="str">
        <f>"annual period "&amp;COUNTIF(D$9:D11490,TRUE)</f>
        <v>annual period 38</v>
      </c>
      <c r="D11490" t="b">
        <f t="shared" si="537"/>
        <v>0</v>
      </c>
      <c r="E11490">
        <f t="shared" si="536"/>
        <v>1874</v>
      </c>
      <c r="F11490" s="5" cm="1">
        <f t="array" ref="F11490">INDEX(_xlfn._xlws.FILTER(A$9:A$16378,E11490=E$9:E$16378*ISNUMBER(A$9:A$16378)),1)</f>
        <v>44702</v>
      </c>
      <c r="G11490" s="5" cm="1">
        <f t="array" ref="G11490">INDEX(_xlfn._xlws.FILTER(A$9:A$16378,E11490=E$9:E$16378*ISNUMBER(A$9:A$16378)),COUNT(_xlfn._xlws.FILTER(A$9:A$16378,E11490=E$9:E$16378*ISNUMBER(A$9:A$16378))))</f>
        <v>44703</v>
      </c>
      <c r="H11490" t="str">
        <v/>
      </c>
      <c r="I11490" s="10" t="str" cm="1">
        <f t="array" ref="I11490">_xlfn.IFS(AND(OR(_xlfn._xlws.FILTER(D$9:D$16388,E$9:E$16388=E11490)),ROW()=_xlfn.MINIFS(_xlfn.ANCHORARRAY(H$9),E$9:E$16388,E11490)),A11490-C$4,ROW()=_xlfn.MINIFS(_xlfn.ANCHORARRAY(H$9),E$9:E$16388,E11490),IFERROR(A11490-INDEX(G$9:G$16388,MATCH(E11490-1,E$9:E$16388,0)),A11490-C$4),ISNUMBER(A11490),A11490-F11490,TRUE,"")</f>
        <v/>
      </c>
      <c r="J11490" t="str">
        <f t="shared" si="535"/>
        <v/>
      </c>
      <c r="L11490" s="5"/>
    </row>
    <row r="11491" spans="1:12">
      <c r="A11491" s="3">
        <v>44702</v>
      </c>
      <c r="B11491" s="4" t="str">
        <f>"annual period "&amp;COUNTIF(D$9:D11491,TRUE)</f>
        <v>annual period 38</v>
      </c>
      <c r="D11491" t="b">
        <f t="shared" si="537"/>
        <v>0</v>
      </c>
      <c r="E11491">
        <f t="shared" si="536"/>
        <v>1874</v>
      </c>
      <c r="F11491" s="5" cm="1">
        <f t="array" ref="F11491">INDEX(_xlfn._xlws.FILTER(A$9:A$16378,E11491=E$9:E$16378*ISNUMBER(A$9:A$16378)),1)</f>
        <v>44702</v>
      </c>
      <c r="G11491" s="5" cm="1">
        <f t="array" ref="G11491">INDEX(_xlfn._xlws.FILTER(A$9:A$16378,E11491=E$9:E$16378*ISNUMBER(A$9:A$16378)),COUNT(_xlfn._xlws.FILTER(A$9:A$16378,E11491=E$9:E$16378*ISNUMBER(A$9:A$16378))))</f>
        <v>44703</v>
      </c>
      <c r="H11491">
        <v>11491</v>
      </c>
      <c r="I11491" s="10" cm="1">
        <f t="array" ref="I11491">_xlfn.IFS(AND(OR(_xlfn._xlws.FILTER(D$9:D$16388,E$9:E$16388=E11491)),ROW()=_xlfn.MINIFS(_xlfn.ANCHORARRAY(H$9),E$9:E$16388,E11491)),A11491-C$4,ROW()=_xlfn.MINIFS(_xlfn.ANCHORARRAY(H$9),E$9:E$16388,E11491),IFERROR(A11491-INDEX(G$9:G$16388,MATCH(E11491-1,E$9:E$16388,0)),A11491-C$4),ISNUMBER(A11491),A11491-F11491,TRUE,"")</f>
        <v>9</v>
      </c>
      <c r="J11491" t="b">
        <f t="shared" si="535"/>
        <v>0</v>
      </c>
      <c r="L11491" s="5"/>
    </row>
    <row r="11492" spans="1:12">
      <c r="B11492" s="4" t="str">
        <f>"annual period "&amp;COUNTIF(D$9:D11492,TRUE)</f>
        <v>annual period 38</v>
      </c>
      <c r="D11492" t="b">
        <f t="shared" si="537"/>
        <v>0</v>
      </c>
      <c r="E11492">
        <f t="shared" si="536"/>
        <v>1874</v>
      </c>
      <c r="F11492" s="5" cm="1">
        <f t="array" ref="F11492">INDEX(_xlfn._xlws.FILTER(A$9:A$16378,E11492=E$9:E$16378*ISNUMBER(A$9:A$16378)),1)</f>
        <v>44702</v>
      </c>
      <c r="G11492" s="5" cm="1">
        <f t="array" ref="G11492">INDEX(_xlfn._xlws.FILTER(A$9:A$16378,E11492=E$9:E$16378*ISNUMBER(A$9:A$16378)),COUNT(_xlfn._xlws.FILTER(A$9:A$16378,E11492=E$9:E$16378*ISNUMBER(A$9:A$16378))))</f>
        <v>44703</v>
      </c>
      <c r="H11492" t="str">
        <v/>
      </c>
      <c r="I11492" s="10" t="str" cm="1">
        <f t="array" ref="I11492">_xlfn.IFS(AND(OR(_xlfn._xlws.FILTER(D$9:D$16388,E$9:E$16388=E11492)),ROW()=_xlfn.MINIFS(_xlfn.ANCHORARRAY(H$9),E$9:E$16388,E11492)),A11492-C$4,ROW()=_xlfn.MINIFS(_xlfn.ANCHORARRAY(H$9),E$9:E$16388,E11492),IFERROR(A11492-INDEX(G$9:G$16388,MATCH(E11492-1,E$9:E$16388,0)),A11492-C$4),ISNUMBER(A11492),A11492-F11492,TRUE,"")</f>
        <v/>
      </c>
      <c r="J11492" t="str">
        <f t="shared" si="535"/>
        <v/>
      </c>
      <c r="L11492" s="5"/>
    </row>
    <row r="11493" spans="1:12">
      <c r="A11493" s="3">
        <v>44703</v>
      </c>
      <c r="B11493" s="4" t="str">
        <f>"annual period "&amp;COUNTIF(D$9:D11493,TRUE)</f>
        <v>annual period 38</v>
      </c>
      <c r="D11493" t="b">
        <f t="shared" si="537"/>
        <v>0</v>
      </c>
      <c r="E11493">
        <f t="shared" si="536"/>
        <v>1874</v>
      </c>
      <c r="F11493" s="5" cm="1">
        <f t="array" ref="F11493">INDEX(_xlfn._xlws.FILTER(A$9:A$16378,E11493=E$9:E$16378*ISNUMBER(A$9:A$16378)),1)</f>
        <v>44702</v>
      </c>
      <c r="G11493" s="5" cm="1">
        <f t="array" ref="G11493">INDEX(_xlfn._xlws.FILTER(A$9:A$16378,E11493=E$9:E$16378*ISNUMBER(A$9:A$16378)),COUNT(_xlfn._xlws.FILTER(A$9:A$16378,E11493=E$9:E$16378*ISNUMBER(A$9:A$16378))))</f>
        <v>44703</v>
      </c>
      <c r="H11493" t="str">
        <v/>
      </c>
      <c r="I11493" s="10" cm="1">
        <f t="array" ref="I11493">_xlfn.IFS(AND(OR(_xlfn._xlws.FILTER(D$9:D$16388,E$9:E$16388=E11493)),ROW()=_xlfn.MINIFS(_xlfn.ANCHORARRAY(H$9),E$9:E$16388,E11493)),A11493-C$4,ROW()=_xlfn.MINIFS(_xlfn.ANCHORARRAY(H$9),E$9:E$16388,E11493),IFERROR(A11493-INDEX(G$9:G$16388,MATCH(E11493-1,E$9:E$16388,0)),A11493-C$4),ISNUMBER(A11493),A11493-F11493,TRUE,"")</f>
        <v>1</v>
      </c>
      <c r="J11493" t="b">
        <f t="shared" si="535"/>
        <v>0</v>
      </c>
      <c r="L11493" s="5"/>
    </row>
    <row r="11494" spans="1:12">
      <c r="A11494" s="1" t="s">
        <v>14</v>
      </c>
      <c r="B11494" s="4" t="str">
        <f>"annual period "&amp;COUNTIF(D$9:D11494,TRUE)</f>
        <v>annual period 38</v>
      </c>
      <c r="D11494" t="b">
        <f t="shared" si="537"/>
        <v>0</v>
      </c>
      <c r="E11494">
        <f t="shared" si="536"/>
        <v>1875</v>
      </c>
      <c r="F11494" s="5" cm="1">
        <f t="array" ref="F11494">INDEX(_xlfn._xlws.FILTER(A$9:A$16378,E11494=E$9:E$16378*ISNUMBER(A$9:A$16378)),1)</f>
        <v>44710</v>
      </c>
      <c r="G11494" s="5" cm="1">
        <f t="array" ref="G11494">INDEX(_xlfn._xlws.FILTER(A$9:A$16378,E11494=E$9:E$16378*ISNUMBER(A$9:A$16378)),COUNT(_xlfn._xlws.FILTER(A$9:A$16378,E11494=E$9:E$16378*ISNUMBER(A$9:A$16378))))</f>
        <v>44710</v>
      </c>
      <c r="H11494" t="str">
        <v/>
      </c>
      <c r="I11494" s="10" t="str" cm="1">
        <f t="array" ref="I11494">_xlfn.IFS(AND(OR(_xlfn._xlws.FILTER(D$9:D$16388,E$9:E$16388=E11494)),ROW()=_xlfn.MINIFS(_xlfn.ANCHORARRAY(H$9),E$9:E$16388,E11494)),A11494-C$4,ROW()=_xlfn.MINIFS(_xlfn.ANCHORARRAY(H$9),E$9:E$16388,E11494),IFERROR(A11494-INDEX(G$9:G$16388,MATCH(E11494-1,E$9:E$16388,0)),A11494-C$4),ISNUMBER(A11494),A11494-F11494,TRUE,"")</f>
        <v/>
      </c>
      <c r="J11494" t="str">
        <f t="shared" si="535"/>
        <v/>
      </c>
      <c r="L11494" s="5"/>
    </row>
    <row r="11495" spans="1:12">
      <c r="A11495" s="2"/>
      <c r="B11495" s="4" t="str">
        <f>"annual period "&amp;COUNTIF(D$9:D11495,TRUE)</f>
        <v>annual period 38</v>
      </c>
      <c r="D11495" t="b">
        <f t="shared" si="537"/>
        <v>0</v>
      </c>
      <c r="E11495">
        <f t="shared" si="536"/>
        <v>1875</v>
      </c>
      <c r="F11495" s="5" cm="1">
        <f t="array" ref="F11495">INDEX(_xlfn._xlws.FILTER(A$9:A$16378,E11495=E$9:E$16378*ISNUMBER(A$9:A$16378)),1)</f>
        <v>44710</v>
      </c>
      <c r="G11495" s="5" cm="1">
        <f t="array" ref="G11495">INDEX(_xlfn._xlws.FILTER(A$9:A$16378,E11495=E$9:E$16378*ISNUMBER(A$9:A$16378)),COUNT(_xlfn._xlws.FILTER(A$9:A$16378,E11495=E$9:E$16378*ISNUMBER(A$9:A$16378))))</f>
        <v>44710</v>
      </c>
      <c r="H11495" t="str">
        <v/>
      </c>
      <c r="I11495" s="10" t="str" cm="1">
        <f t="array" ref="I11495">_xlfn.IFS(AND(OR(_xlfn._xlws.FILTER(D$9:D$16388,E$9:E$16388=E11495)),ROW()=_xlfn.MINIFS(_xlfn.ANCHORARRAY(H$9),E$9:E$16388,E11495)),A11495-C$4,ROW()=_xlfn.MINIFS(_xlfn.ANCHORARRAY(H$9),E$9:E$16388,E11495),IFERROR(A11495-INDEX(G$9:G$16388,MATCH(E11495-1,E$9:E$16388,0)),A11495-C$4),ISNUMBER(A11495),A11495-F11495,TRUE,"")</f>
        <v/>
      </c>
      <c r="J11495" t="str">
        <f t="shared" si="535"/>
        <v/>
      </c>
      <c r="L11495" s="5"/>
    </row>
    <row r="11496" spans="1:12">
      <c r="A11496" s="3">
        <v>44710</v>
      </c>
      <c r="B11496" s="4" t="str">
        <f>"annual period "&amp;COUNTIF(D$9:D11496,TRUE)</f>
        <v>annual period 38</v>
      </c>
      <c r="D11496" t="b">
        <f t="shared" si="537"/>
        <v>0</v>
      </c>
      <c r="E11496">
        <f t="shared" si="536"/>
        <v>1875</v>
      </c>
      <c r="F11496" s="5" cm="1">
        <f t="array" ref="F11496">INDEX(_xlfn._xlws.FILTER(A$9:A$16378,E11496=E$9:E$16378*ISNUMBER(A$9:A$16378)),1)</f>
        <v>44710</v>
      </c>
      <c r="G11496" s="5" cm="1">
        <f t="array" ref="G11496">INDEX(_xlfn._xlws.FILTER(A$9:A$16378,E11496=E$9:E$16378*ISNUMBER(A$9:A$16378)),COUNT(_xlfn._xlws.FILTER(A$9:A$16378,E11496=E$9:E$16378*ISNUMBER(A$9:A$16378))))</f>
        <v>44710</v>
      </c>
      <c r="H11496">
        <v>11496</v>
      </c>
      <c r="I11496" s="10" cm="1">
        <f t="array" ref="I11496">_xlfn.IFS(AND(OR(_xlfn._xlws.FILTER(D$9:D$16388,E$9:E$16388=E11496)),ROW()=_xlfn.MINIFS(_xlfn.ANCHORARRAY(H$9),E$9:E$16388,E11496)),A11496-C$4,ROW()=_xlfn.MINIFS(_xlfn.ANCHORARRAY(H$9),E$9:E$16388,E11496),IFERROR(A11496-INDEX(G$9:G$16388,MATCH(E11496-1,E$9:E$16388,0)),A11496-C$4),ISNUMBER(A11496),A11496-F11496,TRUE,"")</f>
        <v>7</v>
      </c>
      <c r="J11496" t="b">
        <f t="shared" si="535"/>
        <v>0</v>
      </c>
      <c r="L11496" s="5"/>
    </row>
    <row r="11497" spans="1:12">
      <c r="B11497" s="4" t="str">
        <f>"annual period "&amp;COUNTIF(D$9:D11497,TRUE)</f>
        <v>annual period 38</v>
      </c>
      <c r="D11497" t="b">
        <f t="shared" si="537"/>
        <v>0</v>
      </c>
      <c r="E11497">
        <f t="shared" si="536"/>
        <v>1875</v>
      </c>
      <c r="F11497" s="5" cm="1">
        <f t="array" ref="F11497">INDEX(_xlfn._xlws.FILTER(A$9:A$16378,E11497=E$9:E$16378*ISNUMBER(A$9:A$16378)),1)</f>
        <v>44710</v>
      </c>
      <c r="G11497" s="5" cm="1">
        <f t="array" ref="G11497">INDEX(_xlfn._xlws.FILTER(A$9:A$16378,E11497=E$9:E$16378*ISNUMBER(A$9:A$16378)),COUNT(_xlfn._xlws.FILTER(A$9:A$16378,E11497=E$9:E$16378*ISNUMBER(A$9:A$16378))))</f>
        <v>44710</v>
      </c>
      <c r="H11497" t="str">
        <v/>
      </c>
      <c r="I11497" s="10" t="str" cm="1">
        <f t="array" ref="I11497">_xlfn.IFS(AND(OR(_xlfn._xlws.FILTER(D$9:D$16388,E$9:E$16388=E11497)),ROW()=_xlfn.MINIFS(_xlfn.ANCHORARRAY(H$9),E$9:E$16388,E11497)),A11497-C$4,ROW()=_xlfn.MINIFS(_xlfn.ANCHORARRAY(H$9),E$9:E$16388,E11497),IFERROR(A11497-INDEX(G$9:G$16388,MATCH(E11497-1,E$9:E$16388,0)),A11497-C$4),ISNUMBER(A11497),A11497-F11497,TRUE,"")</f>
        <v/>
      </c>
      <c r="J11497" t="str">
        <f t="shared" si="535"/>
        <v/>
      </c>
      <c r="L11497" s="5"/>
    </row>
    <row r="11498" spans="1:12">
      <c r="A11498" s="3">
        <v>44710</v>
      </c>
      <c r="B11498" s="4" t="str">
        <f>"annual period "&amp;COUNTIF(D$9:D11498,TRUE)</f>
        <v>annual period 38</v>
      </c>
      <c r="D11498" t="b">
        <f t="shared" si="537"/>
        <v>0</v>
      </c>
      <c r="E11498">
        <f t="shared" si="536"/>
        <v>1875</v>
      </c>
      <c r="F11498" s="5" cm="1">
        <f t="array" ref="F11498">INDEX(_xlfn._xlws.FILTER(A$9:A$16378,E11498=E$9:E$16378*ISNUMBER(A$9:A$16378)),1)</f>
        <v>44710</v>
      </c>
      <c r="G11498" s="5" cm="1">
        <f t="array" ref="G11498">INDEX(_xlfn._xlws.FILTER(A$9:A$16378,E11498=E$9:E$16378*ISNUMBER(A$9:A$16378)),COUNT(_xlfn._xlws.FILTER(A$9:A$16378,E11498=E$9:E$16378*ISNUMBER(A$9:A$16378))))</f>
        <v>44710</v>
      </c>
      <c r="H11498">
        <v>11498</v>
      </c>
      <c r="I11498" s="10" cm="1">
        <f t="array" ref="I11498">_xlfn.IFS(AND(OR(_xlfn._xlws.FILTER(D$9:D$16388,E$9:E$16388=E11498)),ROW()=_xlfn.MINIFS(_xlfn.ANCHORARRAY(H$9),E$9:E$16388,E11498)),A11498-C$4,ROW()=_xlfn.MINIFS(_xlfn.ANCHORARRAY(H$9),E$9:E$16388,E11498),IFERROR(A11498-INDEX(G$9:G$16388,MATCH(E11498-1,E$9:E$16388,0)),A11498-C$4),ISNUMBER(A11498),A11498-F11498,TRUE,"")</f>
        <v>0</v>
      </c>
      <c r="J11498" t="b">
        <f t="shared" si="535"/>
        <v>0</v>
      </c>
      <c r="L11498" s="5"/>
    </row>
    <row r="11499" spans="1:12">
      <c r="A11499" s="1" t="s">
        <v>14</v>
      </c>
      <c r="B11499" s="4" t="str">
        <f>"annual period "&amp;COUNTIF(D$9:D11499,TRUE)</f>
        <v>annual period 38</v>
      </c>
      <c r="D11499" t="b">
        <f t="shared" si="537"/>
        <v>0</v>
      </c>
      <c r="E11499">
        <f t="shared" si="536"/>
        <v>1876</v>
      </c>
      <c r="F11499" s="5" cm="1">
        <f t="array" ref="F11499">INDEX(_xlfn._xlws.FILTER(A$9:A$16378,E11499=E$9:E$16378*ISNUMBER(A$9:A$16378)),1)</f>
        <v>44715</v>
      </c>
      <c r="G11499" s="5" cm="1">
        <f t="array" ref="G11499">INDEX(_xlfn._xlws.FILTER(A$9:A$16378,E11499=E$9:E$16378*ISNUMBER(A$9:A$16378)),COUNT(_xlfn._xlws.FILTER(A$9:A$16378,E11499=E$9:E$16378*ISNUMBER(A$9:A$16378))))</f>
        <v>44715</v>
      </c>
      <c r="H11499" t="str">
        <v/>
      </c>
      <c r="I11499" s="10" t="str" cm="1">
        <f t="array" ref="I11499">_xlfn.IFS(AND(OR(_xlfn._xlws.FILTER(D$9:D$16388,E$9:E$16388=E11499)),ROW()=_xlfn.MINIFS(_xlfn.ANCHORARRAY(H$9),E$9:E$16388,E11499)),A11499-C$4,ROW()=_xlfn.MINIFS(_xlfn.ANCHORARRAY(H$9),E$9:E$16388,E11499),IFERROR(A11499-INDEX(G$9:G$16388,MATCH(E11499-1,E$9:E$16388,0)),A11499-C$4),ISNUMBER(A11499),A11499-F11499,TRUE,"")</f>
        <v/>
      </c>
      <c r="J11499" t="str">
        <f t="shared" si="535"/>
        <v/>
      </c>
      <c r="L11499" s="5"/>
    </row>
    <row r="11500" spans="1:12">
      <c r="A11500" s="2"/>
      <c r="B11500" s="4" t="str">
        <f>"annual period "&amp;COUNTIF(D$9:D11500,TRUE)</f>
        <v>annual period 38</v>
      </c>
      <c r="D11500" t="b">
        <f t="shared" si="537"/>
        <v>0</v>
      </c>
      <c r="E11500">
        <f t="shared" si="536"/>
        <v>1876</v>
      </c>
      <c r="F11500" s="5" cm="1">
        <f t="array" ref="F11500">INDEX(_xlfn._xlws.FILTER(A$9:A$16378,E11500=E$9:E$16378*ISNUMBER(A$9:A$16378)),1)</f>
        <v>44715</v>
      </c>
      <c r="G11500" s="5" cm="1">
        <f t="array" ref="G11500">INDEX(_xlfn._xlws.FILTER(A$9:A$16378,E11500=E$9:E$16378*ISNUMBER(A$9:A$16378)),COUNT(_xlfn._xlws.FILTER(A$9:A$16378,E11500=E$9:E$16378*ISNUMBER(A$9:A$16378))))</f>
        <v>44715</v>
      </c>
      <c r="H11500" t="str">
        <v/>
      </c>
      <c r="I11500" s="10" t="str" cm="1">
        <f t="array" ref="I11500">_xlfn.IFS(AND(OR(_xlfn._xlws.FILTER(D$9:D$16388,E$9:E$16388=E11500)),ROW()=_xlfn.MINIFS(_xlfn.ANCHORARRAY(H$9),E$9:E$16388,E11500)),A11500-C$4,ROW()=_xlfn.MINIFS(_xlfn.ANCHORARRAY(H$9),E$9:E$16388,E11500),IFERROR(A11500-INDEX(G$9:G$16388,MATCH(E11500-1,E$9:E$16388,0)),A11500-C$4),ISNUMBER(A11500),A11500-F11500,TRUE,"")</f>
        <v/>
      </c>
      <c r="J11500" t="str">
        <f t="shared" si="535"/>
        <v/>
      </c>
      <c r="L11500" s="5"/>
    </row>
    <row r="11501" spans="1:12">
      <c r="A11501" s="3">
        <v>44715</v>
      </c>
      <c r="B11501" s="4" t="str">
        <f>"annual period "&amp;COUNTIF(D$9:D11501,TRUE)</f>
        <v>annual period 38</v>
      </c>
      <c r="D11501" t="b">
        <f t="shared" si="537"/>
        <v>0</v>
      </c>
      <c r="E11501">
        <f t="shared" si="536"/>
        <v>1876</v>
      </c>
      <c r="F11501" s="5" cm="1">
        <f t="array" ref="F11501">INDEX(_xlfn._xlws.FILTER(A$9:A$16378,E11501=E$9:E$16378*ISNUMBER(A$9:A$16378)),1)</f>
        <v>44715</v>
      </c>
      <c r="G11501" s="5" cm="1">
        <f t="array" ref="G11501">INDEX(_xlfn._xlws.FILTER(A$9:A$16378,E11501=E$9:E$16378*ISNUMBER(A$9:A$16378)),COUNT(_xlfn._xlws.FILTER(A$9:A$16378,E11501=E$9:E$16378*ISNUMBER(A$9:A$16378))))</f>
        <v>44715</v>
      </c>
      <c r="H11501">
        <v>11501</v>
      </c>
      <c r="I11501" s="10" cm="1">
        <f t="array" ref="I11501">_xlfn.IFS(AND(OR(_xlfn._xlws.FILTER(D$9:D$16388,E$9:E$16388=E11501)),ROW()=_xlfn.MINIFS(_xlfn.ANCHORARRAY(H$9),E$9:E$16388,E11501)),A11501-C$4,ROW()=_xlfn.MINIFS(_xlfn.ANCHORARRAY(H$9),E$9:E$16388,E11501),IFERROR(A11501-INDEX(G$9:G$16388,MATCH(E11501-1,E$9:E$16388,0)),A11501-C$4),ISNUMBER(A11501),A11501-F11501,TRUE,"")</f>
        <v>5</v>
      </c>
      <c r="J11501" t="b">
        <f t="shared" si="535"/>
        <v>0</v>
      </c>
      <c r="L11501" s="5"/>
    </row>
    <row r="11502" spans="1:12">
      <c r="B11502" s="4" t="str">
        <f>"annual period "&amp;COUNTIF(D$9:D11502,TRUE)</f>
        <v>annual period 38</v>
      </c>
      <c r="D11502" t="b">
        <f t="shared" si="537"/>
        <v>0</v>
      </c>
      <c r="E11502">
        <f t="shared" si="536"/>
        <v>1876</v>
      </c>
      <c r="F11502" s="5" cm="1">
        <f t="array" ref="F11502">INDEX(_xlfn._xlws.FILTER(A$9:A$16378,E11502=E$9:E$16378*ISNUMBER(A$9:A$16378)),1)</f>
        <v>44715</v>
      </c>
      <c r="G11502" s="5" cm="1">
        <f t="array" ref="G11502">INDEX(_xlfn._xlws.FILTER(A$9:A$16378,E11502=E$9:E$16378*ISNUMBER(A$9:A$16378)),COUNT(_xlfn._xlws.FILTER(A$9:A$16378,E11502=E$9:E$16378*ISNUMBER(A$9:A$16378))))</f>
        <v>44715</v>
      </c>
      <c r="H11502" t="str">
        <v/>
      </c>
      <c r="I11502" s="10" t="str" cm="1">
        <f t="array" ref="I11502">_xlfn.IFS(AND(OR(_xlfn._xlws.FILTER(D$9:D$16388,E$9:E$16388=E11502)),ROW()=_xlfn.MINIFS(_xlfn.ANCHORARRAY(H$9),E$9:E$16388,E11502)),A11502-C$4,ROW()=_xlfn.MINIFS(_xlfn.ANCHORARRAY(H$9),E$9:E$16388,E11502),IFERROR(A11502-INDEX(G$9:G$16388,MATCH(E11502-1,E$9:E$16388,0)),A11502-C$4),ISNUMBER(A11502),A11502-F11502,TRUE,"")</f>
        <v/>
      </c>
      <c r="J11502" t="str">
        <f t="shared" si="535"/>
        <v/>
      </c>
      <c r="L11502" s="5"/>
    </row>
    <row r="11503" spans="1:12">
      <c r="A11503" s="3">
        <v>44715</v>
      </c>
      <c r="B11503" s="4" t="str">
        <f>"annual period "&amp;COUNTIF(D$9:D11503,TRUE)</f>
        <v>annual period 38</v>
      </c>
      <c r="D11503" t="b">
        <f t="shared" si="537"/>
        <v>0</v>
      </c>
      <c r="E11503">
        <f t="shared" si="536"/>
        <v>1876</v>
      </c>
      <c r="F11503" s="5" cm="1">
        <f t="array" ref="F11503">INDEX(_xlfn._xlws.FILTER(A$9:A$16378,E11503=E$9:E$16378*ISNUMBER(A$9:A$16378)),1)</f>
        <v>44715</v>
      </c>
      <c r="G11503" s="5" cm="1">
        <f t="array" ref="G11503">INDEX(_xlfn._xlws.FILTER(A$9:A$16378,E11503=E$9:E$16378*ISNUMBER(A$9:A$16378)),COUNT(_xlfn._xlws.FILTER(A$9:A$16378,E11503=E$9:E$16378*ISNUMBER(A$9:A$16378))))</f>
        <v>44715</v>
      </c>
      <c r="H11503">
        <v>11503</v>
      </c>
      <c r="I11503" s="10" cm="1">
        <f t="array" ref="I11503">_xlfn.IFS(AND(OR(_xlfn._xlws.FILTER(D$9:D$16388,E$9:E$16388=E11503)),ROW()=_xlfn.MINIFS(_xlfn.ANCHORARRAY(H$9),E$9:E$16388,E11503)),A11503-C$4,ROW()=_xlfn.MINIFS(_xlfn.ANCHORARRAY(H$9),E$9:E$16388,E11503),IFERROR(A11503-INDEX(G$9:G$16388,MATCH(E11503-1,E$9:E$16388,0)),A11503-C$4),ISNUMBER(A11503),A11503-F11503,TRUE,"")</f>
        <v>0</v>
      </c>
      <c r="J11503" t="b">
        <f t="shared" si="535"/>
        <v>0</v>
      </c>
      <c r="L11503" s="5"/>
    </row>
    <row r="11504" spans="1:12">
      <c r="A11504" s="1" t="s">
        <v>14</v>
      </c>
      <c r="B11504" s="4" t="str">
        <f>"annual period "&amp;COUNTIF(D$9:D11504,TRUE)</f>
        <v>annual period 38</v>
      </c>
      <c r="D11504" t="b">
        <f t="shared" si="537"/>
        <v>0</v>
      </c>
      <c r="E11504">
        <f t="shared" si="536"/>
        <v>1877</v>
      </c>
      <c r="F11504" s="5" cm="1">
        <f t="array" ref="F11504">INDEX(_xlfn._xlws.FILTER(A$9:A$16378,E11504=E$9:E$16378*ISNUMBER(A$9:A$16378)),1)</f>
        <v>44715</v>
      </c>
      <c r="G11504" s="5" cm="1">
        <f t="array" ref="G11504">INDEX(_xlfn._xlws.FILTER(A$9:A$16378,E11504=E$9:E$16378*ISNUMBER(A$9:A$16378)),COUNT(_xlfn._xlws.FILTER(A$9:A$16378,E11504=E$9:E$16378*ISNUMBER(A$9:A$16378))))</f>
        <v>44715</v>
      </c>
      <c r="H11504" t="str">
        <v/>
      </c>
      <c r="I11504" s="10" t="str" cm="1">
        <f t="array" ref="I11504">_xlfn.IFS(AND(OR(_xlfn._xlws.FILTER(D$9:D$16388,E$9:E$16388=E11504)),ROW()=_xlfn.MINIFS(_xlfn.ANCHORARRAY(H$9),E$9:E$16388,E11504)),A11504-C$4,ROW()=_xlfn.MINIFS(_xlfn.ANCHORARRAY(H$9),E$9:E$16388,E11504),IFERROR(A11504-INDEX(G$9:G$16388,MATCH(E11504-1,E$9:E$16388,0)),A11504-C$4),ISNUMBER(A11504),A11504-F11504,TRUE,"")</f>
        <v/>
      </c>
      <c r="J11504" t="str">
        <f t="shared" si="535"/>
        <v/>
      </c>
      <c r="L11504" s="5"/>
    </row>
    <row r="11505" spans="1:12">
      <c r="A11505" s="2"/>
      <c r="B11505" s="4" t="str">
        <f>"annual period "&amp;COUNTIF(D$9:D11505,TRUE)</f>
        <v>annual period 38</v>
      </c>
      <c r="D11505" t="b">
        <f t="shared" si="537"/>
        <v>0</v>
      </c>
      <c r="E11505">
        <f t="shared" si="536"/>
        <v>1877</v>
      </c>
      <c r="F11505" s="5" cm="1">
        <f t="array" ref="F11505">INDEX(_xlfn._xlws.FILTER(A$9:A$16378,E11505=E$9:E$16378*ISNUMBER(A$9:A$16378)),1)</f>
        <v>44715</v>
      </c>
      <c r="G11505" s="5" cm="1">
        <f t="array" ref="G11505">INDEX(_xlfn._xlws.FILTER(A$9:A$16378,E11505=E$9:E$16378*ISNUMBER(A$9:A$16378)),COUNT(_xlfn._xlws.FILTER(A$9:A$16378,E11505=E$9:E$16378*ISNUMBER(A$9:A$16378))))</f>
        <v>44715</v>
      </c>
      <c r="H11505" t="str">
        <v/>
      </c>
      <c r="I11505" s="10" t="str" cm="1">
        <f t="array" ref="I11505">_xlfn.IFS(AND(OR(_xlfn._xlws.FILTER(D$9:D$16388,E$9:E$16388=E11505)),ROW()=_xlfn.MINIFS(_xlfn.ANCHORARRAY(H$9),E$9:E$16388,E11505)),A11505-C$4,ROW()=_xlfn.MINIFS(_xlfn.ANCHORARRAY(H$9),E$9:E$16388,E11505),IFERROR(A11505-INDEX(G$9:G$16388,MATCH(E11505-1,E$9:E$16388,0)),A11505-C$4),ISNUMBER(A11505),A11505-F11505,TRUE,"")</f>
        <v/>
      </c>
      <c r="J11505" t="str">
        <f t="shared" si="535"/>
        <v/>
      </c>
      <c r="L11505" s="5"/>
    </row>
    <row r="11506" spans="1:12">
      <c r="A11506" s="3">
        <v>44715</v>
      </c>
      <c r="B11506" s="4" t="str">
        <f>"annual period "&amp;COUNTIF(D$9:D11506,TRUE)</f>
        <v>annual period 38</v>
      </c>
      <c r="D11506" t="b">
        <f t="shared" si="537"/>
        <v>0</v>
      </c>
      <c r="E11506">
        <f t="shared" si="536"/>
        <v>1877</v>
      </c>
      <c r="F11506" s="5" cm="1">
        <f t="array" ref="F11506">INDEX(_xlfn._xlws.FILTER(A$9:A$16378,E11506=E$9:E$16378*ISNUMBER(A$9:A$16378)),1)</f>
        <v>44715</v>
      </c>
      <c r="G11506" s="5" cm="1">
        <f t="array" ref="G11506">INDEX(_xlfn._xlws.FILTER(A$9:A$16378,E11506=E$9:E$16378*ISNUMBER(A$9:A$16378)),COUNT(_xlfn._xlws.FILTER(A$9:A$16378,E11506=E$9:E$16378*ISNUMBER(A$9:A$16378))))</f>
        <v>44715</v>
      </c>
      <c r="H11506">
        <v>11506</v>
      </c>
      <c r="I11506" s="10" cm="1">
        <f t="array" ref="I11506">_xlfn.IFS(AND(OR(_xlfn._xlws.FILTER(D$9:D$16388,E$9:E$16388=E11506)),ROW()=_xlfn.MINIFS(_xlfn.ANCHORARRAY(H$9),E$9:E$16388,E11506)),A11506-C$4,ROW()=_xlfn.MINIFS(_xlfn.ANCHORARRAY(H$9),E$9:E$16388,E11506),IFERROR(A11506-INDEX(G$9:G$16388,MATCH(E11506-1,E$9:E$16388,0)),A11506-C$4),ISNUMBER(A11506),A11506-F11506,TRUE,"")</f>
        <v>0</v>
      </c>
      <c r="J11506" t="b">
        <f t="shared" si="535"/>
        <v>0</v>
      </c>
      <c r="L11506" s="5"/>
    </row>
    <row r="11507" spans="1:12">
      <c r="B11507" s="4" t="str">
        <f>"annual period "&amp;COUNTIF(D$9:D11507,TRUE)</f>
        <v>annual period 38</v>
      </c>
      <c r="D11507" t="b">
        <f t="shared" si="537"/>
        <v>0</v>
      </c>
      <c r="E11507">
        <f t="shared" si="536"/>
        <v>1877</v>
      </c>
      <c r="F11507" s="5" cm="1">
        <f t="array" ref="F11507">INDEX(_xlfn._xlws.FILTER(A$9:A$16378,E11507=E$9:E$16378*ISNUMBER(A$9:A$16378)),1)</f>
        <v>44715</v>
      </c>
      <c r="G11507" s="5" cm="1">
        <f t="array" ref="G11507">INDEX(_xlfn._xlws.FILTER(A$9:A$16378,E11507=E$9:E$16378*ISNUMBER(A$9:A$16378)),COUNT(_xlfn._xlws.FILTER(A$9:A$16378,E11507=E$9:E$16378*ISNUMBER(A$9:A$16378))))</f>
        <v>44715</v>
      </c>
      <c r="H11507" t="str">
        <v/>
      </c>
      <c r="I11507" s="10" t="str" cm="1">
        <f t="array" ref="I11507">_xlfn.IFS(AND(OR(_xlfn._xlws.FILTER(D$9:D$16388,E$9:E$16388=E11507)),ROW()=_xlfn.MINIFS(_xlfn.ANCHORARRAY(H$9),E$9:E$16388,E11507)),A11507-C$4,ROW()=_xlfn.MINIFS(_xlfn.ANCHORARRAY(H$9),E$9:E$16388,E11507),IFERROR(A11507-INDEX(G$9:G$16388,MATCH(E11507-1,E$9:E$16388,0)),A11507-C$4),ISNUMBER(A11507),A11507-F11507,TRUE,"")</f>
        <v/>
      </c>
      <c r="J11507" t="str">
        <f t="shared" si="535"/>
        <v/>
      </c>
      <c r="L11507" s="5"/>
    </row>
    <row r="11508" spans="1:12">
      <c r="A11508" s="3">
        <v>44715</v>
      </c>
      <c r="B11508" s="4" t="str">
        <f>"annual period "&amp;COUNTIF(D$9:D11508,TRUE)</f>
        <v>annual period 38</v>
      </c>
      <c r="D11508" t="b">
        <f t="shared" si="537"/>
        <v>0</v>
      </c>
      <c r="E11508">
        <f t="shared" si="536"/>
        <v>1877</v>
      </c>
      <c r="F11508" s="5" cm="1">
        <f t="array" ref="F11508">INDEX(_xlfn._xlws.FILTER(A$9:A$16378,E11508=E$9:E$16378*ISNUMBER(A$9:A$16378)),1)</f>
        <v>44715</v>
      </c>
      <c r="G11508" s="5" cm="1">
        <f t="array" ref="G11508">INDEX(_xlfn._xlws.FILTER(A$9:A$16378,E11508=E$9:E$16378*ISNUMBER(A$9:A$16378)),COUNT(_xlfn._xlws.FILTER(A$9:A$16378,E11508=E$9:E$16378*ISNUMBER(A$9:A$16378))))</f>
        <v>44715</v>
      </c>
      <c r="H11508">
        <v>11508</v>
      </c>
      <c r="I11508" s="10" cm="1">
        <f t="array" ref="I11508">_xlfn.IFS(AND(OR(_xlfn._xlws.FILTER(D$9:D$16388,E$9:E$16388=E11508)),ROW()=_xlfn.MINIFS(_xlfn.ANCHORARRAY(H$9),E$9:E$16388,E11508)),A11508-C$4,ROW()=_xlfn.MINIFS(_xlfn.ANCHORARRAY(H$9),E$9:E$16388,E11508),IFERROR(A11508-INDEX(G$9:G$16388,MATCH(E11508-1,E$9:E$16388,0)),A11508-C$4),ISNUMBER(A11508),A11508-F11508,TRUE,"")</f>
        <v>0</v>
      </c>
      <c r="J11508" t="b">
        <f t="shared" si="535"/>
        <v>0</v>
      </c>
      <c r="L11508" s="5"/>
    </row>
    <row r="11509" spans="1:12">
      <c r="B11509" s="4" t="str">
        <f>"annual period "&amp;COUNTIF(D$9:D11509,TRUE)</f>
        <v>annual period 38</v>
      </c>
      <c r="D11509" t="b">
        <f t="shared" si="537"/>
        <v>0</v>
      </c>
      <c r="E11509">
        <f t="shared" si="536"/>
        <v>1877</v>
      </c>
      <c r="F11509" s="5" cm="1">
        <f t="array" ref="F11509">INDEX(_xlfn._xlws.FILTER(A$9:A$16378,E11509=E$9:E$16378*ISNUMBER(A$9:A$16378)),1)</f>
        <v>44715</v>
      </c>
      <c r="G11509" s="5" cm="1">
        <f t="array" ref="G11509">INDEX(_xlfn._xlws.FILTER(A$9:A$16378,E11509=E$9:E$16378*ISNUMBER(A$9:A$16378)),COUNT(_xlfn._xlws.FILTER(A$9:A$16378,E11509=E$9:E$16378*ISNUMBER(A$9:A$16378))))</f>
        <v>44715</v>
      </c>
      <c r="H11509" t="str">
        <v/>
      </c>
      <c r="I11509" s="10" t="str" cm="1">
        <f t="array" ref="I11509">_xlfn.IFS(AND(OR(_xlfn._xlws.FILTER(D$9:D$16388,E$9:E$16388=E11509)),ROW()=_xlfn.MINIFS(_xlfn.ANCHORARRAY(H$9),E$9:E$16388,E11509)),A11509-C$4,ROW()=_xlfn.MINIFS(_xlfn.ANCHORARRAY(H$9),E$9:E$16388,E11509),IFERROR(A11509-INDEX(G$9:G$16388,MATCH(E11509-1,E$9:E$16388,0)),A11509-C$4),ISNUMBER(A11509),A11509-F11509,TRUE,"")</f>
        <v/>
      </c>
      <c r="J11509" t="str">
        <f t="shared" si="535"/>
        <v/>
      </c>
      <c r="L11509" s="5"/>
    </row>
    <row r="11510" spans="1:12">
      <c r="A11510" s="3">
        <v>44715</v>
      </c>
      <c r="B11510" s="4" t="str">
        <f>"annual period "&amp;COUNTIF(D$9:D11510,TRUE)</f>
        <v>annual period 38</v>
      </c>
      <c r="D11510" t="b">
        <f t="shared" si="537"/>
        <v>0</v>
      </c>
      <c r="E11510">
        <f t="shared" si="536"/>
        <v>1877</v>
      </c>
      <c r="F11510" s="5" cm="1">
        <f t="array" ref="F11510">INDEX(_xlfn._xlws.FILTER(A$9:A$16378,E11510=E$9:E$16378*ISNUMBER(A$9:A$16378)),1)</f>
        <v>44715</v>
      </c>
      <c r="G11510" s="5" cm="1">
        <f t="array" ref="G11510">INDEX(_xlfn._xlws.FILTER(A$9:A$16378,E11510=E$9:E$16378*ISNUMBER(A$9:A$16378)),COUNT(_xlfn._xlws.FILTER(A$9:A$16378,E11510=E$9:E$16378*ISNUMBER(A$9:A$16378))))</f>
        <v>44715</v>
      </c>
      <c r="H11510">
        <v>11510</v>
      </c>
      <c r="I11510" s="10" cm="1">
        <f t="array" ref="I11510">_xlfn.IFS(AND(OR(_xlfn._xlws.FILTER(D$9:D$16388,E$9:E$16388=E11510)),ROW()=_xlfn.MINIFS(_xlfn.ANCHORARRAY(H$9),E$9:E$16388,E11510)),A11510-C$4,ROW()=_xlfn.MINIFS(_xlfn.ANCHORARRAY(H$9),E$9:E$16388,E11510),IFERROR(A11510-INDEX(G$9:G$16388,MATCH(E11510-1,E$9:E$16388,0)),A11510-C$4),ISNUMBER(A11510),A11510-F11510,TRUE,"")</f>
        <v>0</v>
      </c>
      <c r="J11510" t="b">
        <f t="shared" si="535"/>
        <v>0</v>
      </c>
      <c r="L11510" s="5"/>
    </row>
    <row r="11511" spans="1:12">
      <c r="A11511" s="1" t="s">
        <v>14</v>
      </c>
      <c r="B11511" s="4" t="str">
        <f>"annual period "&amp;COUNTIF(D$9:D11511,TRUE)</f>
        <v>annual period 38</v>
      </c>
      <c r="D11511" t="b">
        <f t="shared" si="537"/>
        <v>0</v>
      </c>
      <c r="E11511">
        <f t="shared" si="536"/>
        <v>1878</v>
      </c>
      <c r="F11511" s="5" cm="1">
        <f t="array" ref="F11511">INDEX(_xlfn._xlws.FILTER(A$9:A$16378,E11511=E$9:E$16378*ISNUMBER(A$9:A$16378)),1)</f>
        <v>44727</v>
      </c>
      <c r="G11511" s="5" cm="1">
        <f t="array" ref="G11511">INDEX(_xlfn._xlws.FILTER(A$9:A$16378,E11511=E$9:E$16378*ISNUMBER(A$9:A$16378)),COUNT(_xlfn._xlws.FILTER(A$9:A$16378,E11511=E$9:E$16378*ISNUMBER(A$9:A$16378))))</f>
        <v>44727</v>
      </c>
      <c r="H11511" t="str">
        <v/>
      </c>
      <c r="I11511" s="10" t="str" cm="1">
        <f t="array" ref="I11511">_xlfn.IFS(AND(OR(_xlfn._xlws.FILTER(D$9:D$16388,E$9:E$16388=E11511)),ROW()=_xlfn.MINIFS(_xlfn.ANCHORARRAY(H$9),E$9:E$16388,E11511)),A11511-C$4,ROW()=_xlfn.MINIFS(_xlfn.ANCHORARRAY(H$9),E$9:E$16388,E11511),IFERROR(A11511-INDEX(G$9:G$16388,MATCH(E11511-1,E$9:E$16388,0)),A11511-C$4),ISNUMBER(A11511),A11511-F11511,TRUE,"")</f>
        <v/>
      </c>
      <c r="J11511" t="str">
        <f t="shared" si="535"/>
        <v/>
      </c>
      <c r="L11511" s="5"/>
    </row>
    <row r="11512" spans="1:12">
      <c r="A11512" s="2"/>
      <c r="B11512" s="4" t="str">
        <f>"annual period "&amp;COUNTIF(D$9:D11512,TRUE)</f>
        <v>annual period 38</v>
      </c>
      <c r="D11512" t="b">
        <f t="shared" si="537"/>
        <v>0</v>
      </c>
      <c r="E11512">
        <f t="shared" si="536"/>
        <v>1878</v>
      </c>
      <c r="F11512" s="5" cm="1">
        <f t="array" ref="F11512">INDEX(_xlfn._xlws.FILTER(A$9:A$16378,E11512=E$9:E$16378*ISNUMBER(A$9:A$16378)),1)</f>
        <v>44727</v>
      </c>
      <c r="G11512" s="5" cm="1">
        <f t="array" ref="G11512">INDEX(_xlfn._xlws.FILTER(A$9:A$16378,E11512=E$9:E$16378*ISNUMBER(A$9:A$16378)),COUNT(_xlfn._xlws.FILTER(A$9:A$16378,E11512=E$9:E$16378*ISNUMBER(A$9:A$16378))))</f>
        <v>44727</v>
      </c>
      <c r="H11512" t="str">
        <v/>
      </c>
      <c r="I11512" s="10" t="str" cm="1">
        <f t="array" ref="I11512">_xlfn.IFS(AND(OR(_xlfn._xlws.FILTER(D$9:D$16388,E$9:E$16388=E11512)),ROW()=_xlfn.MINIFS(_xlfn.ANCHORARRAY(H$9),E$9:E$16388,E11512)),A11512-C$4,ROW()=_xlfn.MINIFS(_xlfn.ANCHORARRAY(H$9),E$9:E$16388,E11512),IFERROR(A11512-INDEX(G$9:G$16388,MATCH(E11512-1,E$9:E$16388,0)),A11512-C$4),ISNUMBER(A11512),A11512-F11512,TRUE,"")</f>
        <v/>
      </c>
      <c r="J11512" t="str">
        <f t="shared" si="535"/>
        <v/>
      </c>
      <c r="L11512" s="5"/>
    </row>
    <row r="11513" spans="1:12">
      <c r="A11513" s="3">
        <v>44727</v>
      </c>
      <c r="B11513" s="4" t="str">
        <f>"annual period "&amp;COUNTIF(D$9:D11513,TRUE)</f>
        <v>annual period 38</v>
      </c>
      <c r="D11513" t="b">
        <f t="shared" si="537"/>
        <v>0</v>
      </c>
      <c r="E11513">
        <f t="shared" si="536"/>
        <v>1878</v>
      </c>
      <c r="F11513" s="5" cm="1">
        <f t="array" ref="F11513">INDEX(_xlfn._xlws.FILTER(A$9:A$16378,E11513=E$9:E$16378*ISNUMBER(A$9:A$16378)),1)</f>
        <v>44727</v>
      </c>
      <c r="G11513" s="5" cm="1">
        <f t="array" ref="G11513">INDEX(_xlfn._xlws.FILTER(A$9:A$16378,E11513=E$9:E$16378*ISNUMBER(A$9:A$16378)),COUNT(_xlfn._xlws.FILTER(A$9:A$16378,E11513=E$9:E$16378*ISNUMBER(A$9:A$16378))))</f>
        <v>44727</v>
      </c>
      <c r="H11513">
        <v>11513</v>
      </c>
      <c r="I11513" s="10" cm="1">
        <f t="array" ref="I11513">_xlfn.IFS(AND(OR(_xlfn._xlws.FILTER(D$9:D$16388,E$9:E$16388=E11513)),ROW()=_xlfn.MINIFS(_xlfn.ANCHORARRAY(H$9),E$9:E$16388,E11513)),A11513-C$4,ROW()=_xlfn.MINIFS(_xlfn.ANCHORARRAY(H$9),E$9:E$16388,E11513),IFERROR(A11513-INDEX(G$9:G$16388,MATCH(E11513-1,E$9:E$16388,0)),A11513-C$4),ISNUMBER(A11513),A11513-F11513,TRUE,"")</f>
        <v>12</v>
      </c>
      <c r="J11513" t="b">
        <f t="shared" si="535"/>
        <v>0</v>
      </c>
      <c r="L11513" s="5"/>
    </row>
    <row r="11514" spans="1:12">
      <c r="B11514" s="4" t="str">
        <f>"annual period "&amp;COUNTIF(D$9:D11514,TRUE)</f>
        <v>annual period 38</v>
      </c>
      <c r="D11514" t="b">
        <f t="shared" si="537"/>
        <v>0</v>
      </c>
      <c r="E11514">
        <f t="shared" si="536"/>
        <v>1878</v>
      </c>
      <c r="F11514" s="5" cm="1">
        <f t="array" ref="F11514">INDEX(_xlfn._xlws.FILTER(A$9:A$16378,E11514=E$9:E$16378*ISNUMBER(A$9:A$16378)),1)</f>
        <v>44727</v>
      </c>
      <c r="G11514" s="5" cm="1">
        <f t="array" ref="G11514">INDEX(_xlfn._xlws.FILTER(A$9:A$16378,E11514=E$9:E$16378*ISNUMBER(A$9:A$16378)),COUNT(_xlfn._xlws.FILTER(A$9:A$16378,E11514=E$9:E$16378*ISNUMBER(A$9:A$16378))))</f>
        <v>44727</v>
      </c>
      <c r="H11514" t="str">
        <v/>
      </c>
      <c r="I11514" s="10" t="str" cm="1">
        <f t="array" ref="I11514">_xlfn.IFS(AND(OR(_xlfn._xlws.FILTER(D$9:D$16388,E$9:E$16388=E11514)),ROW()=_xlfn.MINIFS(_xlfn.ANCHORARRAY(H$9),E$9:E$16388,E11514)),A11514-C$4,ROW()=_xlfn.MINIFS(_xlfn.ANCHORARRAY(H$9),E$9:E$16388,E11514),IFERROR(A11514-INDEX(G$9:G$16388,MATCH(E11514-1,E$9:E$16388,0)),A11514-C$4),ISNUMBER(A11514),A11514-F11514,TRUE,"")</f>
        <v/>
      </c>
      <c r="J11514" t="str">
        <f t="shared" si="535"/>
        <v/>
      </c>
      <c r="L11514" s="5"/>
    </row>
    <row r="11515" spans="1:12">
      <c r="A11515" s="3">
        <v>44727</v>
      </c>
      <c r="B11515" s="4" t="str">
        <f>"annual period "&amp;COUNTIF(D$9:D11515,TRUE)</f>
        <v>annual period 38</v>
      </c>
      <c r="D11515" t="b">
        <f t="shared" si="537"/>
        <v>0</v>
      </c>
      <c r="E11515">
        <f t="shared" si="536"/>
        <v>1878</v>
      </c>
      <c r="F11515" s="5" cm="1">
        <f t="array" ref="F11515">INDEX(_xlfn._xlws.FILTER(A$9:A$16378,E11515=E$9:E$16378*ISNUMBER(A$9:A$16378)),1)</f>
        <v>44727</v>
      </c>
      <c r="G11515" s="5" cm="1">
        <f t="array" ref="G11515">INDEX(_xlfn._xlws.FILTER(A$9:A$16378,E11515=E$9:E$16378*ISNUMBER(A$9:A$16378)),COUNT(_xlfn._xlws.FILTER(A$9:A$16378,E11515=E$9:E$16378*ISNUMBER(A$9:A$16378))))</f>
        <v>44727</v>
      </c>
      <c r="H11515">
        <v>11515</v>
      </c>
      <c r="I11515" s="10" cm="1">
        <f t="array" ref="I11515">_xlfn.IFS(AND(OR(_xlfn._xlws.FILTER(D$9:D$16388,E$9:E$16388=E11515)),ROW()=_xlfn.MINIFS(_xlfn.ANCHORARRAY(H$9),E$9:E$16388,E11515)),A11515-C$4,ROW()=_xlfn.MINIFS(_xlfn.ANCHORARRAY(H$9),E$9:E$16388,E11515),IFERROR(A11515-INDEX(G$9:G$16388,MATCH(E11515-1,E$9:E$16388,0)),A11515-C$4),ISNUMBER(A11515),A11515-F11515,TRUE,"")</f>
        <v>0</v>
      </c>
      <c r="J11515" t="b">
        <f t="shared" si="535"/>
        <v>0</v>
      </c>
      <c r="L11515" s="5"/>
    </row>
    <row r="11516" spans="1:12">
      <c r="A11516" s="1" t="s">
        <v>14</v>
      </c>
      <c r="B11516" s="4" t="str">
        <f>"annual period "&amp;COUNTIF(D$9:D11516,TRUE)</f>
        <v>annual period 38</v>
      </c>
      <c r="D11516" t="b">
        <f t="shared" si="537"/>
        <v>0</v>
      </c>
      <c r="E11516">
        <f t="shared" si="536"/>
        <v>1879</v>
      </c>
      <c r="F11516" s="5" cm="1">
        <f t="array" ref="F11516">INDEX(_xlfn._xlws.FILTER(A$9:A$16378,E11516=E$9:E$16378*ISNUMBER(A$9:A$16378)),1)</f>
        <v>44729</v>
      </c>
      <c r="G11516" s="5" cm="1">
        <f t="array" ref="G11516">INDEX(_xlfn._xlws.FILTER(A$9:A$16378,E11516=E$9:E$16378*ISNUMBER(A$9:A$16378)),COUNT(_xlfn._xlws.FILTER(A$9:A$16378,E11516=E$9:E$16378*ISNUMBER(A$9:A$16378))))</f>
        <v>44736</v>
      </c>
      <c r="H11516" t="str">
        <v/>
      </c>
      <c r="I11516" s="10" t="str" cm="1">
        <f t="array" ref="I11516">_xlfn.IFS(AND(OR(_xlfn._xlws.FILTER(D$9:D$16388,E$9:E$16388=E11516)),ROW()=_xlfn.MINIFS(_xlfn.ANCHORARRAY(H$9),E$9:E$16388,E11516)),A11516-C$4,ROW()=_xlfn.MINIFS(_xlfn.ANCHORARRAY(H$9),E$9:E$16388,E11516),IFERROR(A11516-INDEX(G$9:G$16388,MATCH(E11516-1,E$9:E$16388,0)),A11516-C$4),ISNUMBER(A11516),A11516-F11516,TRUE,"")</f>
        <v/>
      </c>
      <c r="J11516" t="str">
        <f t="shared" si="535"/>
        <v/>
      </c>
      <c r="L11516" s="5"/>
    </row>
    <row r="11517" spans="1:12">
      <c r="A11517" s="2"/>
      <c r="B11517" s="4" t="str">
        <f>"annual period "&amp;COUNTIF(D$9:D11517,TRUE)</f>
        <v>annual period 38</v>
      </c>
      <c r="D11517" t="b">
        <f t="shared" si="537"/>
        <v>0</v>
      </c>
      <c r="E11517">
        <f t="shared" si="536"/>
        <v>1879</v>
      </c>
      <c r="F11517" s="5" cm="1">
        <f t="array" ref="F11517">INDEX(_xlfn._xlws.FILTER(A$9:A$16378,E11517=E$9:E$16378*ISNUMBER(A$9:A$16378)),1)</f>
        <v>44729</v>
      </c>
      <c r="G11517" s="5" cm="1">
        <f t="array" ref="G11517">INDEX(_xlfn._xlws.FILTER(A$9:A$16378,E11517=E$9:E$16378*ISNUMBER(A$9:A$16378)),COUNT(_xlfn._xlws.FILTER(A$9:A$16378,E11517=E$9:E$16378*ISNUMBER(A$9:A$16378))))</f>
        <v>44736</v>
      </c>
      <c r="H11517" t="str">
        <v/>
      </c>
      <c r="I11517" s="10" t="str" cm="1">
        <f t="array" ref="I11517">_xlfn.IFS(AND(OR(_xlfn._xlws.FILTER(D$9:D$16388,E$9:E$16388=E11517)),ROW()=_xlfn.MINIFS(_xlfn.ANCHORARRAY(H$9),E$9:E$16388,E11517)),A11517-C$4,ROW()=_xlfn.MINIFS(_xlfn.ANCHORARRAY(H$9),E$9:E$16388,E11517),IFERROR(A11517-INDEX(G$9:G$16388,MATCH(E11517-1,E$9:E$16388,0)),A11517-C$4),ISNUMBER(A11517),A11517-F11517,TRUE,"")</f>
        <v/>
      </c>
      <c r="J11517" t="str">
        <f t="shared" si="535"/>
        <v/>
      </c>
      <c r="L11517" s="5"/>
    </row>
    <row r="11518" spans="1:12">
      <c r="A11518" s="3">
        <v>44729</v>
      </c>
      <c r="B11518" s="4" t="str">
        <f>"annual period "&amp;COUNTIF(D$9:D11518,TRUE)</f>
        <v>annual period 38</v>
      </c>
      <c r="D11518" t="b">
        <f t="shared" si="537"/>
        <v>0</v>
      </c>
      <c r="E11518">
        <f t="shared" si="536"/>
        <v>1879</v>
      </c>
      <c r="F11518" s="5" cm="1">
        <f t="array" ref="F11518">INDEX(_xlfn._xlws.FILTER(A$9:A$16378,E11518=E$9:E$16378*ISNUMBER(A$9:A$16378)),1)</f>
        <v>44729</v>
      </c>
      <c r="G11518" s="5" cm="1">
        <f t="array" ref="G11518">INDEX(_xlfn._xlws.FILTER(A$9:A$16378,E11518=E$9:E$16378*ISNUMBER(A$9:A$16378)),COUNT(_xlfn._xlws.FILTER(A$9:A$16378,E11518=E$9:E$16378*ISNUMBER(A$9:A$16378))))</f>
        <v>44736</v>
      </c>
      <c r="H11518">
        <v>11518</v>
      </c>
      <c r="I11518" s="10" cm="1">
        <f t="array" ref="I11518">_xlfn.IFS(AND(OR(_xlfn._xlws.FILTER(D$9:D$16388,E$9:E$16388=E11518)),ROW()=_xlfn.MINIFS(_xlfn.ANCHORARRAY(H$9),E$9:E$16388,E11518)),A11518-C$4,ROW()=_xlfn.MINIFS(_xlfn.ANCHORARRAY(H$9),E$9:E$16388,E11518),IFERROR(A11518-INDEX(G$9:G$16388,MATCH(E11518-1,E$9:E$16388,0)),A11518-C$4),ISNUMBER(A11518),A11518-F11518,TRUE,"")</f>
        <v>2</v>
      </c>
      <c r="J11518" t="b">
        <f t="shared" si="535"/>
        <v>0</v>
      </c>
      <c r="L11518" s="5"/>
    </row>
    <row r="11519" spans="1:12">
      <c r="B11519" s="4" t="str">
        <f>"annual period "&amp;COUNTIF(D$9:D11519,TRUE)</f>
        <v>annual period 38</v>
      </c>
      <c r="D11519" t="b">
        <f t="shared" si="537"/>
        <v>0</v>
      </c>
      <c r="E11519">
        <f t="shared" si="536"/>
        <v>1879</v>
      </c>
      <c r="F11519" s="5" cm="1">
        <f t="array" ref="F11519">INDEX(_xlfn._xlws.FILTER(A$9:A$16378,E11519=E$9:E$16378*ISNUMBER(A$9:A$16378)),1)</f>
        <v>44729</v>
      </c>
      <c r="G11519" s="5" cm="1">
        <f t="array" ref="G11519">INDEX(_xlfn._xlws.FILTER(A$9:A$16378,E11519=E$9:E$16378*ISNUMBER(A$9:A$16378)),COUNT(_xlfn._xlws.FILTER(A$9:A$16378,E11519=E$9:E$16378*ISNUMBER(A$9:A$16378))))</f>
        <v>44736</v>
      </c>
      <c r="H11519" t="str">
        <v/>
      </c>
      <c r="I11519" s="10" t="str" cm="1">
        <f t="array" ref="I11519">_xlfn.IFS(AND(OR(_xlfn._xlws.FILTER(D$9:D$16388,E$9:E$16388=E11519)),ROW()=_xlfn.MINIFS(_xlfn.ANCHORARRAY(H$9),E$9:E$16388,E11519)),A11519-C$4,ROW()=_xlfn.MINIFS(_xlfn.ANCHORARRAY(H$9),E$9:E$16388,E11519),IFERROR(A11519-INDEX(G$9:G$16388,MATCH(E11519-1,E$9:E$16388,0)),A11519-C$4),ISNUMBER(A11519),A11519-F11519,TRUE,"")</f>
        <v/>
      </c>
      <c r="J11519" t="str">
        <f t="shared" si="535"/>
        <v/>
      </c>
      <c r="L11519" s="5"/>
    </row>
    <row r="11520" spans="1:12">
      <c r="A11520" s="3">
        <v>44729</v>
      </c>
      <c r="B11520" s="4" t="str">
        <f>"annual period "&amp;COUNTIF(D$9:D11520,TRUE)</f>
        <v>annual period 38</v>
      </c>
      <c r="D11520" t="b">
        <f t="shared" si="537"/>
        <v>0</v>
      </c>
      <c r="E11520">
        <f t="shared" si="536"/>
        <v>1879</v>
      </c>
      <c r="F11520" s="5" cm="1">
        <f t="array" ref="F11520">INDEX(_xlfn._xlws.FILTER(A$9:A$16378,E11520=E$9:E$16378*ISNUMBER(A$9:A$16378)),1)</f>
        <v>44729</v>
      </c>
      <c r="G11520" s="5" cm="1">
        <f t="array" ref="G11520">INDEX(_xlfn._xlws.FILTER(A$9:A$16378,E11520=E$9:E$16378*ISNUMBER(A$9:A$16378)),COUNT(_xlfn._xlws.FILTER(A$9:A$16378,E11520=E$9:E$16378*ISNUMBER(A$9:A$16378))))</f>
        <v>44736</v>
      </c>
      <c r="H11520">
        <v>11520</v>
      </c>
      <c r="I11520" s="10" cm="1">
        <f t="array" ref="I11520">_xlfn.IFS(AND(OR(_xlfn._xlws.FILTER(D$9:D$16388,E$9:E$16388=E11520)),ROW()=_xlfn.MINIFS(_xlfn.ANCHORARRAY(H$9),E$9:E$16388,E11520)),A11520-C$4,ROW()=_xlfn.MINIFS(_xlfn.ANCHORARRAY(H$9),E$9:E$16388,E11520),IFERROR(A11520-INDEX(G$9:G$16388,MATCH(E11520-1,E$9:E$16388,0)),A11520-C$4),ISNUMBER(A11520),A11520-F11520,TRUE,"")</f>
        <v>0</v>
      </c>
      <c r="J11520" t="b">
        <f t="shared" si="535"/>
        <v>0</v>
      </c>
      <c r="L11520" s="5"/>
    </row>
    <row r="11521" spans="1:12">
      <c r="B11521" s="4" t="str">
        <f>"annual period "&amp;COUNTIF(D$9:D11521,TRUE)</f>
        <v>annual period 38</v>
      </c>
      <c r="D11521" t="b">
        <f t="shared" si="537"/>
        <v>0</v>
      </c>
      <c r="E11521">
        <f t="shared" si="536"/>
        <v>1879</v>
      </c>
      <c r="F11521" s="5" cm="1">
        <f t="array" ref="F11521">INDEX(_xlfn._xlws.FILTER(A$9:A$16378,E11521=E$9:E$16378*ISNUMBER(A$9:A$16378)),1)</f>
        <v>44729</v>
      </c>
      <c r="G11521" s="5" cm="1">
        <f t="array" ref="G11521">INDEX(_xlfn._xlws.FILTER(A$9:A$16378,E11521=E$9:E$16378*ISNUMBER(A$9:A$16378)),COUNT(_xlfn._xlws.FILTER(A$9:A$16378,E11521=E$9:E$16378*ISNUMBER(A$9:A$16378))))</f>
        <v>44736</v>
      </c>
      <c r="H11521" t="str">
        <v/>
      </c>
      <c r="I11521" s="10" t="str" cm="1">
        <f t="array" ref="I11521">_xlfn.IFS(AND(OR(_xlfn._xlws.FILTER(D$9:D$16388,E$9:E$16388=E11521)),ROW()=_xlfn.MINIFS(_xlfn.ANCHORARRAY(H$9),E$9:E$16388,E11521)),A11521-C$4,ROW()=_xlfn.MINIFS(_xlfn.ANCHORARRAY(H$9),E$9:E$16388,E11521),IFERROR(A11521-INDEX(G$9:G$16388,MATCH(E11521-1,E$9:E$16388,0)),A11521-C$4),ISNUMBER(A11521),A11521-F11521,TRUE,"")</f>
        <v/>
      </c>
      <c r="J11521" t="str">
        <f t="shared" si="535"/>
        <v/>
      </c>
      <c r="L11521" s="5"/>
    </row>
    <row r="11522" spans="1:12">
      <c r="A11522" s="3">
        <v>44735</v>
      </c>
      <c r="B11522" s="4" t="str">
        <f>"annual period "&amp;COUNTIF(D$9:D11522,TRUE)</f>
        <v>annual period 38</v>
      </c>
      <c r="D11522" t="b">
        <f t="shared" si="537"/>
        <v>0</v>
      </c>
      <c r="E11522">
        <f t="shared" si="536"/>
        <v>1879</v>
      </c>
      <c r="F11522" s="5" cm="1">
        <f t="array" ref="F11522">INDEX(_xlfn._xlws.FILTER(A$9:A$16378,E11522=E$9:E$16378*ISNUMBER(A$9:A$16378)),1)</f>
        <v>44729</v>
      </c>
      <c r="G11522" s="5" cm="1">
        <f t="array" ref="G11522">INDEX(_xlfn._xlws.FILTER(A$9:A$16378,E11522=E$9:E$16378*ISNUMBER(A$9:A$16378)),COUNT(_xlfn._xlws.FILTER(A$9:A$16378,E11522=E$9:E$16378*ISNUMBER(A$9:A$16378))))</f>
        <v>44736</v>
      </c>
      <c r="H11522" t="str">
        <v/>
      </c>
      <c r="I11522" s="10" cm="1">
        <f t="array" ref="I11522">_xlfn.IFS(AND(OR(_xlfn._xlws.FILTER(D$9:D$16388,E$9:E$16388=E11522)),ROW()=_xlfn.MINIFS(_xlfn.ANCHORARRAY(H$9),E$9:E$16388,E11522)),A11522-C$4,ROW()=_xlfn.MINIFS(_xlfn.ANCHORARRAY(H$9),E$9:E$16388,E11522),IFERROR(A11522-INDEX(G$9:G$16388,MATCH(E11522-1,E$9:E$16388,0)),A11522-C$4),ISNUMBER(A11522),A11522-F11522,TRUE,"")</f>
        <v>6</v>
      </c>
      <c r="J11522" t="b">
        <f t="shared" si="535"/>
        <v>0</v>
      </c>
      <c r="L11522" s="5"/>
    </row>
    <row r="11523" spans="1:12">
      <c r="B11523" s="4" t="str">
        <f>"annual period "&amp;COUNTIF(D$9:D11523,TRUE)</f>
        <v>annual period 38</v>
      </c>
      <c r="D11523" t="b">
        <f t="shared" si="537"/>
        <v>0</v>
      </c>
      <c r="E11523">
        <f t="shared" si="536"/>
        <v>1879</v>
      </c>
      <c r="F11523" s="5" cm="1">
        <f t="array" ref="F11523">INDEX(_xlfn._xlws.FILTER(A$9:A$16378,E11523=E$9:E$16378*ISNUMBER(A$9:A$16378)),1)</f>
        <v>44729</v>
      </c>
      <c r="G11523" s="5" cm="1">
        <f t="array" ref="G11523">INDEX(_xlfn._xlws.FILTER(A$9:A$16378,E11523=E$9:E$16378*ISNUMBER(A$9:A$16378)),COUNT(_xlfn._xlws.FILTER(A$9:A$16378,E11523=E$9:E$16378*ISNUMBER(A$9:A$16378))))</f>
        <v>44736</v>
      </c>
      <c r="H11523" t="str">
        <v/>
      </c>
      <c r="I11523" s="10" t="str" cm="1">
        <f t="array" ref="I11523">_xlfn.IFS(AND(OR(_xlfn._xlws.FILTER(D$9:D$16388,E$9:E$16388=E11523)),ROW()=_xlfn.MINIFS(_xlfn.ANCHORARRAY(H$9),E$9:E$16388,E11523)),A11523-C$4,ROW()=_xlfn.MINIFS(_xlfn.ANCHORARRAY(H$9),E$9:E$16388,E11523),IFERROR(A11523-INDEX(G$9:G$16388,MATCH(E11523-1,E$9:E$16388,0)),A11523-C$4),ISNUMBER(A11523),A11523-F11523,TRUE,"")</f>
        <v/>
      </c>
      <c r="J11523" t="str">
        <f t="shared" si="535"/>
        <v/>
      </c>
      <c r="L11523" s="5"/>
    </row>
    <row r="11524" spans="1:12">
      <c r="A11524" s="3">
        <v>44736</v>
      </c>
      <c r="B11524" s="4" t="str">
        <f>"annual period "&amp;COUNTIF(D$9:D11524,TRUE)</f>
        <v>annual period 38</v>
      </c>
      <c r="D11524" t="b">
        <f t="shared" si="537"/>
        <v>0</v>
      </c>
      <c r="E11524">
        <f t="shared" si="536"/>
        <v>1879</v>
      </c>
      <c r="F11524" s="5" cm="1">
        <f t="array" ref="F11524">INDEX(_xlfn._xlws.FILTER(A$9:A$16378,E11524=E$9:E$16378*ISNUMBER(A$9:A$16378)),1)</f>
        <v>44729</v>
      </c>
      <c r="G11524" s="5" cm="1">
        <f t="array" ref="G11524">INDEX(_xlfn._xlws.FILTER(A$9:A$16378,E11524=E$9:E$16378*ISNUMBER(A$9:A$16378)),COUNT(_xlfn._xlws.FILTER(A$9:A$16378,E11524=E$9:E$16378*ISNUMBER(A$9:A$16378))))</f>
        <v>44736</v>
      </c>
      <c r="H11524" t="str">
        <v/>
      </c>
      <c r="I11524" s="10" cm="1">
        <f t="array" ref="I11524">_xlfn.IFS(AND(OR(_xlfn._xlws.FILTER(D$9:D$16388,E$9:E$16388=E11524)),ROW()=_xlfn.MINIFS(_xlfn.ANCHORARRAY(H$9),E$9:E$16388,E11524)),A11524-C$4,ROW()=_xlfn.MINIFS(_xlfn.ANCHORARRAY(H$9),E$9:E$16388,E11524),IFERROR(A11524-INDEX(G$9:G$16388,MATCH(E11524-1,E$9:E$16388,0)),A11524-C$4),ISNUMBER(A11524),A11524-F11524,TRUE,"")</f>
        <v>7</v>
      </c>
      <c r="J11524" t="b">
        <f t="shared" si="535"/>
        <v>0</v>
      </c>
      <c r="L11524" s="5"/>
    </row>
    <row r="11525" spans="1:12">
      <c r="B11525" s="4" t="str">
        <f>"annual period "&amp;COUNTIF(D$9:D11525,TRUE)</f>
        <v>annual period 38</v>
      </c>
      <c r="D11525" t="b">
        <f t="shared" si="537"/>
        <v>0</v>
      </c>
      <c r="E11525">
        <f t="shared" si="536"/>
        <v>1879</v>
      </c>
      <c r="F11525" s="5" cm="1">
        <f t="array" ref="F11525">INDEX(_xlfn._xlws.FILTER(A$9:A$16378,E11525=E$9:E$16378*ISNUMBER(A$9:A$16378)),1)</f>
        <v>44729</v>
      </c>
      <c r="G11525" s="5" cm="1">
        <f t="array" ref="G11525">INDEX(_xlfn._xlws.FILTER(A$9:A$16378,E11525=E$9:E$16378*ISNUMBER(A$9:A$16378)),COUNT(_xlfn._xlws.FILTER(A$9:A$16378,E11525=E$9:E$16378*ISNUMBER(A$9:A$16378))))</f>
        <v>44736</v>
      </c>
      <c r="H11525" t="str">
        <v/>
      </c>
      <c r="I11525" s="10" t="str" cm="1">
        <f t="array" ref="I11525">_xlfn.IFS(AND(OR(_xlfn._xlws.FILTER(D$9:D$16388,E$9:E$16388=E11525)),ROW()=_xlfn.MINIFS(_xlfn.ANCHORARRAY(H$9),E$9:E$16388,E11525)),A11525-C$4,ROW()=_xlfn.MINIFS(_xlfn.ANCHORARRAY(H$9),E$9:E$16388,E11525),IFERROR(A11525-INDEX(G$9:G$16388,MATCH(E11525-1,E$9:E$16388,0)),A11525-C$4),ISNUMBER(A11525),A11525-F11525,TRUE,"")</f>
        <v/>
      </c>
      <c r="J11525" t="str">
        <f t="shared" si="535"/>
        <v/>
      </c>
      <c r="L11525" s="5"/>
    </row>
    <row r="11526" spans="1:12">
      <c r="A11526" s="3">
        <v>44736</v>
      </c>
      <c r="B11526" s="4" t="str">
        <f>"annual period "&amp;COUNTIF(D$9:D11526,TRUE)</f>
        <v>annual period 38</v>
      </c>
      <c r="D11526" t="b">
        <f t="shared" si="537"/>
        <v>0</v>
      </c>
      <c r="E11526">
        <f t="shared" si="536"/>
        <v>1879</v>
      </c>
      <c r="F11526" s="5" cm="1">
        <f t="array" ref="F11526">INDEX(_xlfn._xlws.FILTER(A$9:A$16378,E11526=E$9:E$16378*ISNUMBER(A$9:A$16378)),1)</f>
        <v>44729</v>
      </c>
      <c r="G11526" s="5" cm="1">
        <f t="array" ref="G11526">INDEX(_xlfn._xlws.FILTER(A$9:A$16378,E11526=E$9:E$16378*ISNUMBER(A$9:A$16378)),COUNT(_xlfn._xlws.FILTER(A$9:A$16378,E11526=E$9:E$16378*ISNUMBER(A$9:A$16378))))</f>
        <v>44736</v>
      </c>
      <c r="H11526" t="str">
        <v/>
      </c>
      <c r="I11526" s="10" cm="1">
        <f t="array" ref="I11526">_xlfn.IFS(AND(OR(_xlfn._xlws.FILTER(D$9:D$16388,E$9:E$16388=E11526)),ROW()=_xlfn.MINIFS(_xlfn.ANCHORARRAY(H$9),E$9:E$16388,E11526)),A11526-C$4,ROW()=_xlfn.MINIFS(_xlfn.ANCHORARRAY(H$9),E$9:E$16388,E11526),IFERROR(A11526-INDEX(G$9:G$16388,MATCH(E11526-1,E$9:E$16388,0)),A11526-C$4),ISNUMBER(A11526),A11526-F11526,TRUE,"")</f>
        <v>7</v>
      </c>
      <c r="J11526" t="b">
        <f t="shared" ref="J11526:J11589" si="538">IF(I11526="","",I11526&gt;30)</f>
        <v>0</v>
      </c>
      <c r="L11526" s="5"/>
    </row>
    <row r="11527" spans="1:12">
      <c r="A11527" s="1" t="s">
        <v>14</v>
      </c>
      <c r="B11527" s="4" t="str">
        <f>"annual period "&amp;COUNTIF(D$9:D11527,TRUE)</f>
        <v>annual period 39</v>
      </c>
      <c r="D11527" t="b">
        <f t="shared" si="537"/>
        <v>1</v>
      </c>
      <c r="E11527">
        <f t="shared" si="536"/>
        <v>1880</v>
      </c>
      <c r="F11527" s="5" cm="1">
        <f t="array" ref="F11527">INDEX(_xlfn._xlws.FILTER(A$9:A$16378,E11527=E$9:E$16378*ISNUMBER(A$9:A$16378)),1)</f>
        <v>44384</v>
      </c>
      <c r="G11527" s="5" cm="1">
        <f t="array" ref="G11527">INDEX(_xlfn._xlws.FILTER(A$9:A$16378,E11527=E$9:E$16378*ISNUMBER(A$9:A$16378)),COUNT(_xlfn._xlws.FILTER(A$9:A$16378,E11527=E$9:E$16378*ISNUMBER(A$9:A$16378))))</f>
        <v>44384</v>
      </c>
      <c r="H11527" t="str">
        <v/>
      </c>
      <c r="I11527" s="10" t="str" cm="1">
        <f t="array" ref="I11527">_xlfn.IFS(AND(OR(_xlfn._xlws.FILTER(D$9:D$16388,E$9:E$16388=E11527)),ROW()=_xlfn.MINIFS(_xlfn.ANCHORARRAY(H$9),E$9:E$16388,E11527)),A11527-C$4,ROW()=_xlfn.MINIFS(_xlfn.ANCHORARRAY(H$9),E$9:E$16388,E11527),IFERROR(A11527-INDEX(G$9:G$16388,MATCH(E11527-1,E$9:E$16388,0)),A11527-C$4),ISNUMBER(A11527),A11527-F11527,TRUE,"")</f>
        <v/>
      </c>
      <c r="J11527" t="str">
        <f t="shared" si="538"/>
        <v/>
      </c>
      <c r="L11527" s="5"/>
    </row>
    <row r="11528" spans="1:12">
      <c r="A11528" s="2"/>
      <c r="B11528" s="4" t="str">
        <f>"annual period "&amp;COUNTIF(D$9:D11528,TRUE)</f>
        <v>annual period 39</v>
      </c>
      <c r="D11528" t="b">
        <f t="shared" si="537"/>
        <v>0</v>
      </c>
      <c r="E11528">
        <f t="shared" si="536"/>
        <v>1880</v>
      </c>
      <c r="F11528" s="5" cm="1">
        <f t="array" ref="F11528">INDEX(_xlfn._xlws.FILTER(A$9:A$16378,E11528=E$9:E$16378*ISNUMBER(A$9:A$16378)),1)</f>
        <v>44384</v>
      </c>
      <c r="G11528" s="5" cm="1">
        <f t="array" ref="G11528">INDEX(_xlfn._xlws.FILTER(A$9:A$16378,E11528=E$9:E$16378*ISNUMBER(A$9:A$16378)),COUNT(_xlfn._xlws.FILTER(A$9:A$16378,E11528=E$9:E$16378*ISNUMBER(A$9:A$16378))))</f>
        <v>44384</v>
      </c>
      <c r="H11528" t="str">
        <v/>
      </c>
      <c r="I11528" s="10" t="str" cm="1">
        <f t="array" ref="I11528">_xlfn.IFS(AND(OR(_xlfn._xlws.FILTER(D$9:D$16388,E$9:E$16388=E11528)),ROW()=_xlfn.MINIFS(_xlfn.ANCHORARRAY(H$9),E$9:E$16388,E11528)),A11528-C$4,ROW()=_xlfn.MINIFS(_xlfn.ANCHORARRAY(H$9),E$9:E$16388,E11528),IFERROR(A11528-INDEX(G$9:G$16388,MATCH(E11528-1,E$9:E$16388,0)),A11528-C$4),ISNUMBER(A11528),A11528-F11528,TRUE,"")</f>
        <v/>
      </c>
      <c r="J11528" t="str">
        <f t="shared" si="538"/>
        <v/>
      </c>
      <c r="L11528" s="5"/>
    </row>
    <row r="11529" spans="1:12">
      <c r="A11529" s="3">
        <v>44384</v>
      </c>
      <c r="B11529" s="4" t="str">
        <f>"annual period "&amp;COUNTIF(D$9:D11529,TRUE)</f>
        <v>annual period 39</v>
      </c>
      <c r="D11529" t="b">
        <f t="shared" si="537"/>
        <v>0</v>
      </c>
      <c r="E11529">
        <f t="shared" si="536"/>
        <v>1880</v>
      </c>
      <c r="F11529" s="5" cm="1">
        <f t="array" ref="F11529">INDEX(_xlfn._xlws.FILTER(A$9:A$16378,E11529=E$9:E$16378*ISNUMBER(A$9:A$16378)),1)</f>
        <v>44384</v>
      </c>
      <c r="G11529" s="5" cm="1">
        <f t="array" ref="G11529">INDEX(_xlfn._xlws.FILTER(A$9:A$16378,E11529=E$9:E$16378*ISNUMBER(A$9:A$16378)),COUNT(_xlfn._xlws.FILTER(A$9:A$16378,E11529=E$9:E$16378*ISNUMBER(A$9:A$16378))))</f>
        <v>44384</v>
      </c>
      <c r="H11529">
        <v>11529</v>
      </c>
      <c r="I11529" s="10" cm="1">
        <f t="array" ref="I11529">_xlfn.IFS(AND(OR(_xlfn._xlws.FILTER(D$9:D$16388,E$9:E$16388=E11529)),ROW()=_xlfn.MINIFS(_xlfn.ANCHORARRAY(H$9),E$9:E$16388,E11529)),A11529-C$4,ROW()=_xlfn.MINIFS(_xlfn.ANCHORARRAY(H$9),E$9:E$16388,E11529),IFERROR(A11529-INDEX(G$9:G$16388,MATCH(E11529-1,E$9:E$16388,0)),A11529-C$4),ISNUMBER(A11529),A11529-F11529,TRUE,"")</f>
        <v>7</v>
      </c>
      <c r="J11529" t="b">
        <f t="shared" si="538"/>
        <v>0</v>
      </c>
      <c r="L11529" s="5"/>
    </row>
    <row r="11530" spans="1:12">
      <c r="B11530" s="4" t="str">
        <f>"annual period "&amp;COUNTIF(D$9:D11530,TRUE)</f>
        <v>annual period 39</v>
      </c>
      <c r="D11530" t="b">
        <f t="shared" si="537"/>
        <v>0</v>
      </c>
      <c r="E11530">
        <f t="shared" si="536"/>
        <v>1880</v>
      </c>
      <c r="F11530" s="5" cm="1">
        <f t="array" ref="F11530">INDEX(_xlfn._xlws.FILTER(A$9:A$16378,E11530=E$9:E$16378*ISNUMBER(A$9:A$16378)),1)</f>
        <v>44384</v>
      </c>
      <c r="G11530" s="5" cm="1">
        <f t="array" ref="G11530">INDEX(_xlfn._xlws.FILTER(A$9:A$16378,E11530=E$9:E$16378*ISNUMBER(A$9:A$16378)),COUNT(_xlfn._xlws.FILTER(A$9:A$16378,E11530=E$9:E$16378*ISNUMBER(A$9:A$16378))))</f>
        <v>44384</v>
      </c>
      <c r="H11530" t="str">
        <v/>
      </c>
      <c r="I11530" s="10" t="str" cm="1">
        <f t="array" ref="I11530">_xlfn.IFS(AND(OR(_xlfn._xlws.FILTER(D$9:D$16388,E$9:E$16388=E11530)),ROW()=_xlfn.MINIFS(_xlfn.ANCHORARRAY(H$9),E$9:E$16388,E11530)),A11530-C$4,ROW()=_xlfn.MINIFS(_xlfn.ANCHORARRAY(H$9),E$9:E$16388,E11530),IFERROR(A11530-INDEX(G$9:G$16388,MATCH(E11530-1,E$9:E$16388,0)),A11530-C$4),ISNUMBER(A11530),A11530-F11530,TRUE,"")</f>
        <v/>
      </c>
      <c r="J11530" t="str">
        <f t="shared" si="538"/>
        <v/>
      </c>
      <c r="L11530" s="5"/>
    </row>
    <row r="11531" spans="1:12">
      <c r="A11531" s="3">
        <v>44384</v>
      </c>
      <c r="B11531" s="4" t="str">
        <f>"annual period "&amp;COUNTIF(D$9:D11531,TRUE)</f>
        <v>annual period 39</v>
      </c>
      <c r="D11531" t="b">
        <f t="shared" si="537"/>
        <v>0</v>
      </c>
      <c r="E11531">
        <f t="shared" ref="E11531:E11594" si="539">IF(A11531="Trip #",E11530+1,E11530)</f>
        <v>1880</v>
      </c>
      <c r="F11531" s="5" cm="1">
        <f t="array" ref="F11531">INDEX(_xlfn._xlws.FILTER(A$9:A$16378,E11531=E$9:E$16378*ISNUMBER(A$9:A$16378)),1)</f>
        <v>44384</v>
      </c>
      <c r="G11531" s="5" cm="1">
        <f t="array" ref="G11531">INDEX(_xlfn._xlws.FILTER(A$9:A$16378,E11531=E$9:E$16378*ISNUMBER(A$9:A$16378)),COUNT(_xlfn._xlws.FILTER(A$9:A$16378,E11531=E$9:E$16378*ISNUMBER(A$9:A$16378))))</f>
        <v>44384</v>
      </c>
      <c r="H11531">
        <v>11531</v>
      </c>
      <c r="I11531" s="10" cm="1">
        <f t="array" ref="I11531">_xlfn.IFS(AND(OR(_xlfn._xlws.FILTER(D$9:D$16388,E$9:E$16388=E11531)),ROW()=_xlfn.MINIFS(_xlfn.ANCHORARRAY(H$9),E$9:E$16388,E11531)),A11531-C$4,ROW()=_xlfn.MINIFS(_xlfn.ANCHORARRAY(H$9),E$9:E$16388,E11531),IFERROR(A11531-INDEX(G$9:G$16388,MATCH(E11531-1,E$9:E$16388,0)),A11531-C$4),ISNUMBER(A11531),A11531-F11531,TRUE,"")</f>
        <v>0</v>
      </c>
      <c r="J11531" t="b">
        <f t="shared" si="538"/>
        <v>0</v>
      </c>
      <c r="L11531" s="5"/>
    </row>
    <row r="11532" spans="1:12">
      <c r="A11532" s="1" t="s">
        <v>14</v>
      </c>
      <c r="B11532" s="4" t="str">
        <f>"annual period "&amp;COUNTIF(D$9:D11532,TRUE)</f>
        <v>annual period 39</v>
      </c>
      <c r="D11532" t="b">
        <f t="shared" si="537"/>
        <v>0</v>
      </c>
      <c r="E11532">
        <f t="shared" si="539"/>
        <v>1881</v>
      </c>
      <c r="F11532" s="5" cm="1">
        <f t="array" ref="F11532">INDEX(_xlfn._xlws.FILTER(A$9:A$16378,E11532=E$9:E$16378*ISNUMBER(A$9:A$16378)),1)</f>
        <v>44407</v>
      </c>
      <c r="G11532" s="5" cm="1">
        <f t="array" ref="G11532">INDEX(_xlfn._xlws.FILTER(A$9:A$16378,E11532=E$9:E$16378*ISNUMBER(A$9:A$16378)),COUNT(_xlfn._xlws.FILTER(A$9:A$16378,E11532=E$9:E$16378*ISNUMBER(A$9:A$16378))))</f>
        <v>44407</v>
      </c>
      <c r="H11532" t="str">
        <v/>
      </c>
      <c r="I11532" s="10" t="str" cm="1">
        <f t="array" ref="I11532">_xlfn.IFS(AND(OR(_xlfn._xlws.FILTER(D$9:D$16388,E$9:E$16388=E11532)),ROW()=_xlfn.MINIFS(_xlfn.ANCHORARRAY(H$9),E$9:E$16388,E11532)),A11532-C$4,ROW()=_xlfn.MINIFS(_xlfn.ANCHORARRAY(H$9),E$9:E$16388,E11532),IFERROR(A11532-INDEX(G$9:G$16388,MATCH(E11532-1,E$9:E$16388,0)),A11532-C$4),ISNUMBER(A11532),A11532-F11532,TRUE,"")</f>
        <v/>
      </c>
      <c r="J11532" t="str">
        <f t="shared" si="538"/>
        <v/>
      </c>
      <c r="L11532" s="5"/>
    </row>
    <row r="11533" spans="1:12">
      <c r="A11533" s="2"/>
      <c r="B11533" s="4" t="str">
        <f>"annual period "&amp;COUNTIF(D$9:D11533,TRUE)</f>
        <v>annual period 39</v>
      </c>
      <c r="D11533" t="b">
        <f t="shared" si="537"/>
        <v>0</v>
      </c>
      <c r="E11533">
        <f t="shared" si="539"/>
        <v>1881</v>
      </c>
      <c r="F11533" s="5" cm="1">
        <f t="array" ref="F11533">INDEX(_xlfn._xlws.FILTER(A$9:A$16378,E11533=E$9:E$16378*ISNUMBER(A$9:A$16378)),1)</f>
        <v>44407</v>
      </c>
      <c r="G11533" s="5" cm="1">
        <f t="array" ref="G11533">INDEX(_xlfn._xlws.FILTER(A$9:A$16378,E11533=E$9:E$16378*ISNUMBER(A$9:A$16378)),COUNT(_xlfn._xlws.FILTER(A$9:A$16378,E11533=E$9:E$16378*ISNUMBER(A$9:A$16378))))</f>
        <v>44407</v>
      </c>
      <c r="H11533" t="str">
        <v/>
      </c>
      <c r="I11533" s="10" t="str" cm="1">
        <f t="array" ref="I11533">_xlfn.IFS(AND(OR(_xlfn._xlws.FILTER(D$9:D$16388,E$9:E$16388=E11533)),ROW()=_xlfn.MINIFS(_xlfn.ANCHORARRAY(H$9),E$9:E$16388,E11533)),A11533-C$4,ROW()=_xlfn.MINIFS(_xlfn.ANCHORARRAY(H$9),E$9:E$16388,E11533),IFERROR(A11533-INDEX(G$9:G$16388,MATCH(E11533-1,E$9:E$16388,0)),A11533-C$4),ISNUMBER(A11533),A11533-F11533,TRUE,"")</f>
        <v/>
      </c>
      <c r="J11533" t="str">
        <f t="shared" si="538"/>
        <v/>
      </c>
      <c r="L11533" s="5"/>
    </row>
    <row r="11534" spans="1:12">
      <c r="A11534" s="3">
        <v>44407</v>
      </c>
      <c r="B11534" s="4" t="str">
        <f>"annual period "&amp;COUNTIF(D$9:D11534,TRUE)</f>
        <v>annual period 39</v>
      </c>
      <c r="D11534" t="b">
        <f t="shared" si="537"/>
        <v>0</v>
      </c>
      <c r="E11534">
        <f t="shared" si="539"/>
        <v>1881</v>
      </c>
      <c r="F11534" s="5" cm="1">
        <f t="array" ref="F11534">INDEX(_xlfn._xlws.FILTER(A$9:A$16378,E11534=E$9:E$16378*ISNUMBER(A$9:A$16378)),1)</f>
        <v>44407</v>
      </c>
      <c r="G11534" s="5" cm="1">
        <f t="array" ref="G11534">INDEX(_xlfn._xlws.FILTER(A$9:A$16378,E11534=E$9:E$16378*ISNUMBER(A$9:A$16378)),COUNT(_xlfn._xlws.FILTER(A$9:A$16378,E11534=E$9:E$16378*ISNUMBER(A$9:A$16378))))</f>
        <v>44407</v>
      </c>
      <c r="H11534">
        <v>11534</v>
      </c>
      <c r="I11534" s="10" cm="1">
        <f t="array" ref="I11534">_xlfn.IFS(AND(OR(_xlfn._xlws.FILTER(D$9:D$16388,E$9:E$16388=E11534)),ROW()=_xlfn.MINIFS(_xlfn.ANCHORARRAY(H$9),E$9:E$16388,E11534)),A11534-C$4,ROW()=_xlfn.MINIFS(_xlfn.ANCHORARRAY(H$9),E$9:E$16388,E11534),IFERROR(A11534-INDEX(G$9:G$16388,MATCH(E11534-1,E$9:E$16388,0)),A11534-C$4),ISNUMBER(A11534),A11534-F11534,TRUE,"")</f>
        <v>23</v>
      </c>
      <c r="J11534" t="b">
        <f t="shared" si="538"/>
        <v>0</v>
      </c>
      <c r="L11534" s="5"/>
    </row>
    <row r="11535" spans="1:12">
      <c r="B11535" s="4" t="str">
        <f>"annual period "&amp;COUNTIF(D$9:D11535,TRUE)</f>
        <v>annual period 39</v>
      </c>
      <c r="D11535" t="b">
        <f t="shared" si="537"/>
        <v>0</v>
      </c>
      <c r="E11535">
        <f t="shared" si="539"/>
        <v>1881</v>
      </c>
      <c r="F11535" s="5" cm="1">
        <f t="array" ref="F11535">INDEX(_xlfn._xlws.FILTER(A$9:A$16378,E11535=E$9:E$16378*ISNUMBER(A$9:A$16378)),1)</f>
        <v>44407</v>
      </c>
      <c r="G11535" s="5" cm="1">
        <f t="array" ref="G11535">INDEX(_xlfn._xlws.FILTER(A$9:A$16378,E11535=E$9:E$16378*ISNUMBER(A$9:A$16378)),COUNT(_xlfn._xlws.FILTER(A$9:A$16378,E11535=E$9:E$16378*ISNUMBER(A$9:A$16378))))</f>
        <v>44407</v>
      </c>
      <c r="H11535" t="str">
        <v/>
      </c>
      <c r="I11535" s="10" t="str" cm="1">
        <f t="array" ref="I11535">_xlfn.IFS(AND(OR(_xlfn._xlws.FILTER(D$9:D$16388,E$9:E$16388=E11535)),ROW()=_xlfn.MINIFS(_xlfn.ANCHORARRAY(H$9),E$9:E$16388,E11535)),A11535-C$4,ROW()=_xlfn.MINIFS(_xlfn.ANCHORARRAY(H$9),E$9:E$16388,E11535),IFERROR(A11535-INDEX(G$9:G$16388,MATCH(E11535-1,E$9:E$16388,0)),A11535-C$4),ISNUMBER(A11535),A11535-F11535,TRUE,"")</f>
        <v/>
      </c>
      <c r="J11535" t="str">
        <f t="shared" si="538"/>
        <v/>
      </c>
      <c r="L11535" s="5"/>
    </row>
    <row r="11536" spans="1:12">
      <c r="A11536" s="3">
        <v>44407</v>
      </c>
      <c r="B11536" s="4" t="str">
        <f>"annual period "&amp;COUNTIF(D$9:D11536,TRUE)</f>
        <v>annual period 39</v>
      </c>
      <c r="D11536" t="b">
        <f t="shared" si="537"/>
        <v>0</v>
      </c>
      <c r="E11536">
        <f t="shared" si="539"/>
        <v>1881</v>
      </c>
      <c r="F11536" s="5" cm="1">
        <f t="array" ref="F11536">INDEX(_xlfn._xlws.FILTER(A$9:A$16378,E11536=E$9:E$16378*ISNUMBER(A$9:A$16378)),1)</f>
        <v>44407</v>
      </c>
      <c r="G11536" s="5" cm="1">
        <f t="array" ref="G11536">INDEX(_xlfn._xlws.FILTER(A$9:A$16378,E11536=E$9:E$16378*ISNUMBER(A$9:A$16378)),COUNT(_xlfn._xlws.FILTER(A$9:A$16378,E11536=E$9:E$16378*ISNUMBER(A$9:A$16378))))</f>
        <v>44407</v>
      </c>
      <c r="H11536">
        <v>11536</v>
      </c>
      <c r="I11536" s="10" cm="1">
        <f t="array" ref="I11536">_xlfn.IFS(AND(OR(_xlfn._xlws.FILTER(D$9:D$16388,E$9:E$16388=E11536)),ROW()=_xlfn.MINIFS(_xlfn.ANCHORARRAY(H$9),E$9:E$16388,E11536)),A11536-C$4,ROW()=_xlfn.MINIFS(_xlfn.ANCHORARRAY(H$9),E$9:E$16388,E11536),IFERROR(A11536-INDEX(G$9:G$16388,MATCH(E11536-1,E$9:E$16388,0)),A11536-C$4),ISNUMBER(A11536),A11536-F11536,TRUE,"")</f>
        <v>0</v>
      </c>
      <c r="J11536" t="b">
        <f t="shared" si="538"/>
        <v>0</v>
      </c>
      <c r="L11536" s="5"/>
    </row>
    <row r="11537" spans="1:12">
      <c r="A11537" s="1" t="s">
        <v>14</v>
      </c>
      <c r="B11537" s="4" t="str">
        <f>"annual period "&amp;COUNTIF(D$9:D11537,TRUE)</f>
        <v>annual period 39</v>
      </c>
      <c r="D11537" t="b">
        <f t="shared" si="537"/>
        <v>0</v>
      </c>
      <c r="E11537">
        <f t="shared" si="539"/>
        <v>1882</v>
      </c>
      <c r="F11537" s="5" cm="1">
        <f t="array" ref="F11537">INDEX(_xlfn._xlws.FILTER(A$9:A$16378,E11537=E$9:E$16378*ISNUMBER(A$9:A$16378)),1)</f>
        <v>44411</v>
      </c>
      <c r="G11537" s="5" cm="1">
        <f t="array" ref="G11537">INDEX(_xlfn._xlws.FILTER(A$9:A$16378,E11537=E$9:E$16378*ISNUMBER(A$9:A$16378)),COUNT(_xlfn._xlws.FILTER(A$9:A$16378,E11537=E$9:E$16378*ISNUMBER(A$9:A$16378))))</f>
        <v>44412</v>
      </c>
      <c r="H11537" t="str">
        <v/>
      </c>
      <c r="I11537" s="10" t="str" cm="1">
        <f t="array" ref="I11537">_xlfn.IFS(AND(OR(_xlfn._xlws.FILTER(D$9:D$16388,E$9:E$16388=E11537)),ROW()=_xlfn.MINIFS(_xlfn.ANCHORARRAY(H$9),E$9:E$16388,E11537)),A11537-C$4,ROW()=_xlfn.MINIFS(_xlfn.ANCHORARRAY(H$9),E$9:E$16388,E11537),IFERROR(A11537-INDEX(G$9:G$16388,MATCH(E11537-1,E$9:E$16388,0)),A11537-C$4),ISNUMBER(A11537),A11537-F11537,TRUE,"")</f>
        <v/>
      </c>
      <c r="J11537" t="str">
        <f t="shared" si="538"/>
        <v/>
      </c>
      <c r="L11537" s="5"/>
    </row>
    <row r="11538" spans="1:12">
      <c r="A11538" s="2"/>
      <c r="B11538" s="4" t="str">
        <f>"annual period "&amp;COUNTIF(D$9:D11538,TRUE)</f>
        <v>annual period 39</v>
      </c>
      <c r="D11538" t="b">
        <f t="shared" si="537"/>
        <v>0</v>
      </c>
      <c r="E11538">
        <f t="shared" si="539"/>
        <v>1882</v>
      </c>
      <c r="F11538" s="5" cm="1">
        <f t="array" ref="F11538">INDEX(_xlfn._xlws.FILTER(A$9:A$16378,E11538=E$9:E$16378*ISNUMBER(A$9:A$16378)),1)</f>
        <v>44411</v>
      </c>
      <c r="G11538" s="5" cm="1">
        <f t="array" ref="G11538">INDEX(_xlfn._xlws.FILTER(A$9:A$16378,E11538=E$9:E$16378*ISNUMBER(A$9:A$16378)),COUNT(_xlfn._xlws.FILTER(A$9:A$16378,E11538=E$9:E$16378*ISNUMBER(A$9:A$16378))))</f>
        <v>44412</v>
      </c>
      <c r="H11538" t="str">
        <v/>
      </c>
      <c r="I11538" s="10" t="str" cm="1">
        <f t="array" ref="I11538">_xlfn.IFS(AND(OR(_xlfn._xlws.FILTER(D$9:D$16388,E$9:E$16388=E11538)),ROW()=_xlfn.MINIFS(_xlfn.ANCHORARRAY(H$9),E$9:E$16388,E11538)),A11538-C$4,ROW()=_xlfn.MINIFS(_xlfn.ANCHORARRAY(H$9),E$9:E$16388,E11538),IFERROR(A11538-INDEX(G$9:G$16388,MATCH(E11538-1,E$9:E$16388,0)),A11538-C$4),ISNUMBER(A11538),A11538-F11538,TRUE,"")</f>
        <v/>
      </c>
      <c r="J11538" t="str">
        <f t="shared" si="538"/>
        <v/>
      </c>
      <c r="L11538" s="5"/>
    </row>
    <row r="11539" spans="1:12">
      <c r="A11539" s="3">
        <v>44411</v>
      </c>
      <c r="B11539" s="4" t="str">
        <f>"annual period "&amp;COUNTIF(D$9:D11539,TRUE)</f>
        <v>annual period 39</v>
      </c>
      <c r="D11539" t="b">
        <f t="shared" si="537"/>
        <v>0</v>
      </c>
      <c r="E11539">
        <f t="shared" si="539"/>
        <v>1882</v>
      </c>
      <c r="F11539" s="5" cm="1">
        <f t="array" ref="F11539">INDEX(_xlfn._xlws.FILTER(A$9:A$16378,E11539=E$9:E$16378*ISNUMBER(A$9:A$16378)),1)</f>
        <v>44411</v>
      </c>
      <c r="G11539" s="5" cm="1">
        <f t="array" ref="G11539">INDEX(_xlfn._xlws.FILTER(A$9:A$16378,E11539=E$9:E$16378*ISNUMBER(A$9:A$16378)),COUNT(_xlfn._xlws.FILTER(A$9:A$16378,E11539=E$9:E$16378*ISNUMBER(A$9:A$16378))))</f>
        <v>44412</v>
      </c>
      <c r="H11539">
        <v>11539</v>
      </c>
      <c r="I11539" s="10" cm="1">
        <f t="array" ref="I11539">_xlfn.IFS(AND(OR(_xlfn._xlws.FILTER(D$9:D$16388,E$9:E$16388=E11539)),ROW()=_xlfn.MINIFS(_xlfn.ANCHORARRAY(H$9),E$9:E$16388,E11539)),A11539-C$4,ROW()=_xlfn.MINIFS(_xlfn.ANCHORARRAY(H$9),E$9:E$16388,E11539),IFERROR(A11539-INDEX(G$9:G$16388,MATCH(E11539-1,E$9:E$16388,0)),A11539-C$4),ISNUMBER(A11539),A11539-F11539,TRUE,"")</f>
        <v>4</v>
      </c>
      <c r="J11539" t="b">
        <f t="shared" si="538"/>
        <v>0</v>
      </c>
      <c r="L11539" s="5"/>
    </row>
    <row r="11540" spans="1:12">
      <c r="B11540" s="4" t="str">
        <f>"annual period "&amp;COUNTIF(D$9:D11540,TRUE)</f>
        <v>annual period 39</v>
      </c>
      <c r="D11540" t="b">
        <f t="shared" si="537"/>
        <v>0</v>
      </c>
      <c r="E11540">
        <f t="shared" si="539"/>
        <v>1882</v>
      </c>
      <c r="F11540" s="5" cm="1">
        <f t="array" ref="F11540">INDEX(_xlfn._xlws.FILTER(A$9:A$16378,E11540=E$9:E$16378*ISNUMBER(A$9:A$16378)),1)</f>
        <v>44411</v>
      </c>
      <c r="G11540" s="5" cm="1">
        <f t="array" ref="G11540">INDEX(_xlfn._xlws.FILTER(A$9:A$16378,E11540=E$9:E$16378*ISNUMBER(A$9:A$16378)),COUNT(_xlfn._xlws.FILTER(A$9:A$16378,E11540=E$9:E$16378*ISNUMBER(A$9:A$16378))))</f>
        <v>44412</v>
      </c>
      <c r="H11540" t="str">
        <v/>
      </c>
      <c r="I11540" s="10" t="str" cm="1">
        <f t="array" ref="I11540">_xlfn.IFS(AND(OR(_xlfn._xlws.FILTER(D$9:D$16388,E$9:E$16388=E11540)),ROW()=_xlfn.MINIFS(_xlfn.ANCHORARRAY(H$9),E$9:E$16388,E11540)),A11540-C$4,ROW()=_xlfn.MINIFS(_xlfn.ANCHORARRAY(H$9),E$9:E$16388,E11540),IFERROR(A11540-INDEX(G$9:G$16388,MATCH(E11540-1,E$9:E$16388,0)),A11540-C$4),ISNUMBER(A11540),A11540-F11540,TRUE,"")</f>
        <v/>
      </c>
      <c r="J11540" t="str">
        <f t="shared" si="538"/>
        <v/>
      </c>
      <c r="L11540" s="5"/>
    </row>
    <row r="11541" spans="1:12">
      <c r="A11541" s="3">
        <v>44412</v>
      </c>
      <c r="B11541" s="4" t="str">
        <f>"annual period "&amp;COUNTIF(D$9:D11541,TRUE)</f>
        <v>annual period 39</v>
      </c>
      <c r="D11541" t="b">
        <f t="shared" si="537"/>
        <v>0</v>
      </c>
      <c r="E11541">
        <f t="shared" si="539"/>
        <v>1882</v>
      </c>
      <c r="F11541" s="5" cm="1">
        <f t="array" ref="F11541">INDEX(_xlfn._xlws.FILTER(A$9:A$16378,E11541=E$9:E$16378*ISNUMBER(A$9:A$16378)),1)</f>
        <v>44411</v>
      </c>
      <c r="G11541" s="5" cm="1">
        <f t="array" ref="G11541">INDEX(_xlfn._xlws.FILTER(A$9:A$16378,E11541=E$9:E$16378*ISNUMBER(A$9:A$16378)),COUNT(_xlfn._xlws.FILTER(A$9:A$16378,E11541=E$9:E$16378*ISNUMBER(A$9:A$16378))))</f>
        <v>44412</v>
      </c>
      <c r="H11541" t="str">
        <v/>
      </c>
      <c r="I11541" s="10" cm="1">
        <f t="array" ref="I11541">_xlfn.IFS(AND(OR(_xlfn._xlws.FILTER(D$9:D$16388,E$9:E$16388=E11541)),ROW()=_xlfn.MINIFS(_xlfn.ANCHORARRAY(H$9),E$9:E$16388,E11541)),A11541-C$4,ROW()=_xlfn.MINIFS(_xlfn.ANCHORARRAY(H$9),E$9:E$16388,E11541),IFERROR(A11541-INDEX(G$9:G$16388,MATCH(E11541-1,E$9:E$16388,0)),A11541-C$4),ISNUMBER(A11541),A11541-F11541,TRUE,"")</f>
        <v>1</v>
      </c>
      <c r="J11541" t="b">
        <f t="shared" si="538"/>
        <v>0</v>
      </c>
      <c r="L11541" s="5"/>
    </row>
    <row r="11542" spans="1:12">
      <c r="A11542" s="1" t="s">
        <v>14</v>
      </c>
      <c r="B11542" s="4" t="str">
        <f>"annual period "&amp;COUNTIF(D$9:D11542,TRUE)</f>
        <v>annual period 39</v>
      </c>
      <c r="D11542" t="b">
        <f t="shared" si="537"/>
        <v>0</v>
      </c>
      <c r="E11542">
        <f t="shared" si="539"/>
        <v>1883</v>
      </c>
      <c r="F11542" s="5" cm="1">
        <f t="array" ref="F11542">INDEX(_xlfn._xlws.FILTER(A$9:A$16378,E11542=E$9:E$16378*ISNUMBER(A$9:A$16378)),1)</f>
        <v>44456</v>
      </c>
      <c r="G11542" s="5" cm="1">
        <f t="array" ref="G11542">INDEX(_xlfn._xlws.FILTER(A$9:A$16378,E11542=E$9:E$16378*ISNUMBER(A$9:A$16378)),COUNT(_xlfn._xlws.FILTER(A$9:A$16378,E11542=E$9:E$16378*ISNUMBER(A$9:A$16378))))</f>
        <v>44468</v>
      </c>
      <c r="H11542" t="str">
        <v/>
      </c>
      <c r="I11542" s="10" t="str" cm="1">
        <f t="array" ref="I11542">_xlfn.IFS(AND(OR(_xlfn._xlws.FILTER(D$9:D$16388,E$9:E$16388=E11542)),ROW()=_xlfn.MINIFS(_xlfn.ANCHORARRAY(H$9),E$9:E$16388,E11542)),A11542-C$4,ROW()=_xlfn.MINIFS(_xlfn.ANCHORARRAY(H$9),E$9:E$16388,E11542),IFERROR(A11542-INDEX(G$9:G$16388,MATCH(E11542-1,E$9:E$16388,0)),A11542-C$4),ISNUMBER(A11542),A11542-F11542,TRUE,"")</f>
        <v/>
      </c>
      <c r="J11542" t="str">
        <f t="shared" si="538"/>
        <v/>
      </c>
      <c r="L11542" s="5"/>
    </row>
    <row r="11543" spans="1:12">
      <c r="A11543" s="2"/>
      <c r="B11543" s="4" t="str">
        <f>"annual period "&amp;COUNTIF(D$9:D11543,TRUE)</f>
        <v>annual period 39</v>
      </c>
      <c r="D11543" t="b">
        <f t="shared" si="537"/>
        <v>0</v>
      </c>
      <c r="E11543">
        <f t="shared" si="539"/>
        <v>1883</v>
      </c>
      <c r="F11543" s="5" cm="1">
        <f t="array" ref="F11543">INDEX(_xlfn._xlws.FILTER(A$9:A$16378,E11543=E$9:E$16378*ISNUMBER(A$9:A$16378)),1)</f>
        <v>44456</v>
      </c>
      <c r="G11543" s="5" cm="1">
        <f t="array" ref="G11543">INDEX(_xlfn._xlws.FILTER(A$9:A$16378,E11543=E$9:E$16378*ISNUMBER(A$9:A$16378)),COUNT(_xlfn._xlws.FILTER(A$9:A$16378,E11543=E$9:E$16378*ISNUMBER(A$9:A$16378))))</f>
        <v>44468</v>
      </c>
      <c r="H11543" t="str">
        <v/>
      </c>
      <c r="I11543" s="10" t="str" cm="1">
        <f t="array" ref="I11543">_xlfn.IFS(AND(OR(_xlfn._xlws.FILTER(D$9:D$16388,E$9:E$16388=E11543)),ROW()=_xlfn.MINIFS(_xlfn.ANCHORARRAY(H$9),E$9:E$16388,E11543)),A11543-C$4,ROW()=_xlfn.MINIFS(_xlfn.ANCHORARRAY(H$9),E$9:E$16388,E11543),IFERROR(A11543-INDEX(G$9:G$16388,MATCH(E11543-1,E$9:E$16388,0)),A11543-C$4),ISNUMBER(A11543),A11543-F11543,TRUE,"")</f>
        <v/>
      </c>
      <c r="J11543" t="str">
        <f t="shared" si="538"/>
        <v/>
      </c>
      <c r="L11543" s="5"/>
    </row>
    <row r="11544" spans="1:12">
      <c r="A11544" s="3">
        <v>44456</v>
      </c>
      <c r="B11544" s="4" t="str">
        <f>"annual period "&amp;COUNTIF(D$9:D11544,TRUE)</f>
        <v>annual period 39</v>
      </c>
      <c r="D11544" t="b">
        <f t="shared" si="537"/>
        <v>0</v>
      </c>
      <c r="E11544">
        <f t="shared" si="539"/>
        <v>1883</v>
      </c>
      <c r="F11544" s="5" cm="1">
        <f t="array" ref="F11544">INDEX(_xlfn._xlws.FILTER(A$9:A$16378,E11544=E$9:E$16378*ISNUMBER(A$9:A$16378)),1)</f>
        <v>44456</v>
      </c>
      <c r="G11544" s="5" cm="1">
        <f t="array" ref="G11544">INDEX(_xlfn._xlws.FILTER(A$9:A$16378,E11544=E$9:E$16378*ISNUMBER(A$9:A$16378)),COUNT(_xlfn._xlws.FILTER(A$9:A$16378,E11544=E$9:E$16378*ISNUMBER(A$9:A$16378))))</f>
        <v>44468</v>
      </c>
      <c r="H11544">
        <v>11544</v>
      </c>
      <c r="I11544" s="10" cm="1">
        <f t="array" ref="I11544">_xlfn.IFS(AND(OR(_xlfn._xlws.FILTER(D$9:D$16388,E$9:E$16388=E11544)),ROW()=_xlfn.MINIFS(_xlfn.ANCHORARRAY(H$9),E$9:E$16388,E11544)),A11544-C$4,ROW()=_xlfn.MINIFS(_xlfn.ANCHORARRAY(H$9),E$9:E$16388,E11544),IFERROR(A11544-INDEX(G$9:G$16388,MATCH(E11544-1,E$9:E$16388,0)),A11544-C$4),ISNUMBER(A11544),A11544-F11544,TRUE,"")</f>
        <v>44</v>
      </c>
      <c r="J11544" t="b">
        <f t="shared" si="538"/>
        <v>1</v>
      </c>
      <c r="L11544" s="5"/>
    </row>
    <row r="11545" spans="1:12">
      <c r="B11545" s="4" t="str">
        <f>"annual period "&amp;COUNTIF(D$9:D11545,TRUE)</f>
        <v>annual period 39</v>
      </c>
      <c r="D11545" t="b">
        <f t="shared" si="537"/>
        <v>0</v>
      </c>
      <c r="E11545">
        <f t="shared" si="539"/>
        <v>1883</v>
      </c>
      <c r="F11545" s="5" cm="1">
        <f t="array" ref="F11545">INDEX(_xlfn._xlws.FILTER(A$9:A$16378,E11545=E$9:E$16378*ISNUMBER(A$9:A$16378)),1)</f>
        <v>44456</v>
      </c>
      <c r="G11545" s="5" cm="1">
        <f t="array" ref="G11545">INDEX(_xlfn._xlws.FILTER(A$9:A$16378,E11545=E$9:E$16378*ISNUMBER(A$9:A$16378)),COUNT(_xlfn._xlws.FILTER(A$9:A$16378,E11545=E$9:E$16378*ISNUMBER(A$9:A$16378))))</f>
        <v>44468</v>
      </c>
      <c r="H11545" t="str">
        <v/>
      </c>
      <c r="I11545" s="10" t="str" cm="1">
        <f t="array" ref="I11545">_xlfn.IFS(AND(OR(_xlfn._xlws.FILTER(D$9:D$16388,E$9:E$16388=E11545)),ROW()=_xlfn.MINIFS(_xlfn.ANCHORARRAY(H$9),E$9:E$16388,E11545)),A11545-C$4,ROW()=_xlfn.MINIFS(_xlfn.ANCHORARRAY(H$9),E$9:E$16388,E11545),IFERROR(A11545-INDEX(G$9:G$16388,MATCH(E11545-1,E$9:E$16388,0)),A11545-C$4),ISNUMBER(A11545),A11545-F11545,TRUE,"")</f>
        <v/>
      </c>
      <c r="J11545" t="str">
        <f t="shared" si="538"/>
        <v/>
      </c>
      <c r="L11545" s="5"/>
    </row>
    <row r="11546" spans="1:12">
      <c r="A11546" s="3">
        <v>44457</v>
      </c>
      <c r="B11546" s="4" t="str">
        <f>"annual period "&amp;COUNTIF(D$9:D11546,TRUE)</f>
        <v>annual period 39</v>
      </c>
      <c r="D11546" t="b">
        <f t="shared" si="537"/>
        <v>0</v>
      </c>
      <c r="E11546">
        <f t="shared" si="539"/>
        <v>1883</v>
      </c>
      <c r="F11546" s="5" cm="1">
        <f t="array" ref="F11546">INDEX(_xlfn._xlws.FILTER(A$9:A$16378,E11546=E$9:E$16378*ISNUMBER(A$9:A$16378)),1)</f>
        <v>44456</v>
      </c>
      <c r="G11546" s="5" cm="1">
        <f t="array" ref="G11546">INDEX(_xlfn._xlws.FILTER(A$9:A$16378,E11546=E$9:E$16378*ISNUMBER(A$9:A$16378)),COUNT(_xlfn._xlws.FILTER(A$9:A$16378,E11546=E$9:E$16378*ISNUMBER(A$9:A$16378))))</f>
        <v>44468</v>
      </c>
      <c r="H11546" t="str">
        <v/>
      </c>
      <c r="I11546" s="10" cm="1">
        <f t="array" ref="I11546">_xlfn.IFS(AND(OR(_xlfn._xlws.FILTER(D$9:D$16388,E$9:E$16388=E11546)),ROW()=_xlfn.MINIFS(_xlfn.ANCHORARRAY(H$9),E$9:E$16388,E11546)),A11546-C$4,ROW()=_xlfn.MINIFS(_xlfn.ANCHORARRAY(H$9),E$9:E$16388,E11546),IFERROR(A11546-INDEX(G$9:G$16388,MATCH(E11546-1,E$9:E$16388,0)),A11546-C$4),ISNUMBER(A11546),A11546-F11546,TRUE,"")</f>
        <v>1</v>
      </c>
      <c r="J11546" t="b">
        <f t="shared" si="538"/>
        <v>0</v>
      </c>
      <c r="L11546" s="5"/>
    </row>
    <row r="11547" spans="1:12">
      <c r="B11547" s="4" t="str">
        <f>"annual period "&amp;COUNTIF(D$9:D11547,TRUE)</f>
        <v>annual period 39</v>
      </c>
      <c r="D11547" t="b">
        <f t="shared" si="537"/>
        <v>0</v>
      </c>
      <c r="E11547">
        <f t="shared" si="539"/>
        <v>1883</v>
      </c>
      <c r="F11547" s="5" cm="1">
        <f t="array" ref="F11547">INDEX(_xlfn._xlws.FILTER(A$9:A$16378,E11547=E$9:E$16378*ISNUMBER(A$9:A$16378)),1)</f>
        <v>44456</v>
      </c>
      <c r="G11547" s="5" cm="1">
        <f t="array" ref="G11547">INDEX(_xlfn._xlws.FILTER(A$9:A$16378,E11547=E$9:E$16378*ISNUMBER(A$9:A$16378)),COUNT(_xlfn._xlws.FILTER(A$9:A$16378,E11547=E$9:E$16378*ISNUMBER(A$9:A$16378))))</f>
        <v>44468</v>
      </c>
      <c r="H11547" t="str">
        <v/>
      </c>
      <c r="I11547" s="10" t="str" cm="1">
        <f t="array" ref="I11547">_xlfn.IFS(AND(OR(_xlfn._xlws.FILTER(D$9:D$16388,E$9:E$16388=E11547)),ROW()=_xlfn.MINIFS(_xlfn.ANCHORARRAY(H$9),E$9:E$16388,E11547)),A11547-C$4,ROW()=_xlfn.MINIFS(_xlfn.ANCHORARRAY(H$9),E$9:E$16388,E11547),IFERROR(A11547-INDEX(G$9:G$16388,MATCH(E11547-1,E$9:E$16388,0)),A11547-C$4),ISNUMBER(A11547),A11547-F11547,TRUE,"")</f>
        <v/>
      </c>
      <c r="J11547" t="str">
        <f t="shared" si="538"/>
        <v/>
      </c>
      <c r="L11547" s="5"/>
    </row>
    <row r="11548" spans="1:12">
      <c r="A11548" s="3">
        <v>44457</v>
      </c>
      <c r="B11548" s="4" t="str">
        <f>"annual period "&amp;COUNTIF(D$9:D11548,TRUE)</f>
        <v>annual period 39</v>
      </c>
      <c r="D11548" t="b">
        <f t="shared" si="537"/>
        <v>0</v>
      </c>
      <c r="E11548">
        <f t="shared" si="539"/>
        <v>1883</v>
      </c>
      <c r="F11548" s="5" cm="1">
        <f t="array" ref="F11548">INDEX(_xlfn._xlws.FILTER(A$9:A$16378,E11548=E$9:E$16378*ISNUMBER(A$9:A$16378)),1)</f>
        <v>44456</v>
      </c>
      <c r="G11548" s="5" cm="1">
        <f t="array" ref="G11548">INDEX(_xlfn._xlws.FILTER(A$9:A$16378,E11548=E$9:E$16378*ISNUMBER(A$9:A$16378)),COUNT(_xlfn._xlws.FILTER(A$9:A$16378,E11548=E$9:E$16378*ISNUMBER(A$9:A$16378))))</f>
        <v>44468</v>
      </c>
      <c r="H11548" t="str">
        <v/>
      </c>
      <c r="I11548" s="10" cm="1">
        <f t="array" ref="I11548">_xlfn.IFS(AND(OR(_xlfn._xlws.FILTER(D$9:D$16388,E$9:E$16388=E11548)),ROW()=_xlfn.MINIFS(_xlfn.ANCHORARRAY(H$9),E$9:E$16388,E11548)),A11548-C$4,ROW()=_xlfn.MINIFS(_xlfn.ANCHORARRAY(H$9),E$9:E$16388,E11548),IFERROR(A11548-INDEX(G$9:G$16388,MATCH(E11548-1,E$9:E$16388,0)),A11548-C$4),ISNUMBER(A11548),A11548-F11548,TRUE,"")</f>
        <v>1</v>
      </c>
      <c r="J11548" t="b">
        <f t="shared" si="538"/>
        <v>0</v>
      </c>
      <c r="L11548" s="5"/>
    </row>
    <row r="11549" spans="1:12">
      <c r="B11549" s="4" t="str">
        <f>"annual period "&amp;COUNTIF(D$9:D11549,TRUE)</f>
        <v>annual period 39</v>
      </c>
      <c r="D11549" t="b">
        <f t="shared" si="537"/>
        <v>0</v>
      </c>
      <c r="E11549">
        <f t="shared" si="539"/>
        <v>1883</v>
      </c>
      <c r="F11549" s="5" cm="1">
        <f t="array" ref="F11549">INDEX(_xlfn._xlws.FILTER(A$9:A$16378,E11549=E$9:E$16378*ISNUMBER(A$9:A$16378)),1)</f>
        <v>44456</v>
      </c>
      <c r="G11549" s="5" cm="1">
        <f t="array" ref="G11549">INDEX(_xlfn._xlws.FILTER(A$9:A$16378,E11549=E$9:E$16378*ISNUMBER(A$9:A$16378)),COUNT(_xlfn._xlws.FILTER(A$9:A$16378,E11549=E$9:E$16378*ISNUMBER(A$9:A$16378))))</f>
        <v>44468</v>
      </c>
      <c r="H11549" t="str">
        <v/>
      </c>
      <c r="I11549" s="10" t="str" cm="1">
        <f t="array" ref="I11549">_xlfn.IFS(AND(OR(_xlfn._xlws.FILTER(D$9:D$16388,E$9:E$16388=E11549)),ROW()=_xlfn.MINIFS(_xlfn.ANCHORARRAY(H$9),E$9:E$16388,E11549)),A11549-C$4,ROW()=_xlfn.MINIFS(_xlfn.ANCHORARRAY(H$9),E$9:E$16388,E11549),IFERROR(A11549-INDEX(G$9:G$16388,MATCH(E11549-1,E$9:E$16388,0)),A11549-C$4),ISNUMBER(A11549),A11549-F11549,TRUE,"")</f>
        <v/>
      </c>
      <c r="J11549" t="str">
        <f t="shared" si="538"/>
        <v/>
      </c>
      <c r="L11549" s="5"/>
    </row>
    <row r="11550" spans="1:12">
      <c r="A11550" s="3">
        <v>44467</v>
      </c>
      <c r="B11550" s="4" t="str">
        <f>"annual period "&amp;COUNTIF(D$9:D11550,TRUE)</f>
        <v>annual period 39</v>
      </c>
      <c r="D11550" t="b">
        <f t="shared" si="537"/>
        <v>0</v>
      </c>
      <c r="E11550">
        <f t="shared" si="539"/>
        <v>1883</v>
      </c>
      <c r="F11550" s="5" cm="1">
        <f t="array" ref="F11550">INDEX(_xlfn._xlws.FILTER(A$9:A$16378,E11550=E$9:E$16378*ISNUMBER(A$9:A$16378)),1)</f>
        <v>44456</v>
      </c>
      <c r="G11550" s="5" cm="1">
        <f t="array" ref="G11550">INDEX(_xlfn._xlws.FILTER(A$9:A$16378,E11550=E$9:E$16378*ISNUMBER(A$9:A$16378)),COUNT(_xlfn._xlws.FILTER(A$9:A$16378,E11550=E$9:E$16378*ISNUMBER(A$9:A$16378))))</f>
        <v>44468</v>
      </c>
      <c r="H11550" t="str">
        <v/>
      </c>
      <c r="I11550" s="10" cm="1">
        <f t="array" ref="I11550">_xlfn.IFS(AND(OR(_xlfn._xlws.FILTER(D$9:D$16388,E$9:E$16388=E11550)),ROW()=_xlfn.MINIFS(_xlfn.ANCHORARRAY(H$9),E$9:E$16388,E11550)),A11550-C$4,ROW()=_xlfn.MINIFS(_xlfn.ANCHORARRAY(H$9),E$9:E$16388,E11550),IFERROR(A11550-INDEX(G$9:G$16388,MATCH(E11550-1,E$9:E$16388,0)),A11550-C$4),ISNUMBER(A11550),A11550-F11550,TRUE,"")</f>
        <v>11</v>
      </c>
      <c r="J11550" t="b">
        <f t="shared" si="538"/>
        <v>0</v>
      </c>
      <c r="L11550" s="5"/>
    </row>
    <row r="11551" spans="1:12">
      <c r="B11551" s="4" t="str">
        <f>"annual period "&amp;COUNTIF(D$9:D11551,TRUE)</f>
        <v>annual period 39</v>
      </c>
      <c r="D11551" t="b">
        <f t="shared" si="537"/>
        <v>0</v>
      </c>
      <c r="E11551">
        <f t="shared" si="539"/>
        <v>1883</v>
      </c>
      <c r="F11551" s="5" cm="1">
        <f t="array" ref="F11551">INDEX(_xlfn._xlws.FILTER(A$9:A$16378,E11551=E$9:E$16378*ISNUMBER(A$9:A$16378)),1)</f>
        <v>44456</v>
      </c>
      <c r="G11551" s="5" cm="1">
        <f t="array" ref="G11551">INDEX(_xlfn._xlws.FILTER(A$9:A$16378,E11551=E$9:E$16378*ISNUMBER(A$9:A$16378)),COUNT(_xlfn._xlws.FILTER(A$9:A$16378,E11551=E$9:E$16378*ISNUMBER(A$9:A$16378))))</f>
        <v>44468</v>
      </c>
      <c r="H11551" t="str">
        <v/>
      </c>
      <c r="I11551" s="10" t="str" cm="1">
        <f t="array" ref="I11551">_xlfn.IFS(AND(OR(_xlfn._xlws.FILTER(D$9:D$16388,E$9:E$16388=E11551)),ROW()=_xlfn.MINIFS(_xlfn.ANCHORARRAY(H$9),E$9:E$16388,E11551)),A11551-C$4,ROW()=_xlfn.MINIFS(_xlfn.ANCHORARRAY(H$9),E$9:E$16388,E11551),IFERROR(A11551-INDEX(G$9:G$16388,MATCH(E11551-1,E$9:E$16388,0)),A11551-C$4),ISNUMBER(A11551),A11551-F11551,TRUE,"")</f>
        <v/>
      </c>
      <c r="J11551" t="str">
        <f t="shared" si="538"/>
        <v/>
      </c>
      <c r="L11551" s="5"/>
    </row>
    <row r="11552" spans="1:12">
      <c r="A11552" s="3">
        <v>44467</v>
      </c>
      <c r="B11552" s="4" t="str">
        <f>"annual period "&amp;COUNTIF(D$9:D11552,TRUE)</f>
        <v>annual period 39</v>
      </c>
      <c r="D11552" t="b">
        <f t="shared" ref="D11552:D11615" si="540">F11551-F11552&gt;300</f>
        <v>0</v>
      </c>
      <c r="E11552">
        <f t="shared" si="539"/>
        <v>1883</v>
      </c>
      <c r="F11552" s="5" cm="1">
        <f t="array" ref="F11552">INDEX(_xlfn._xlws.FILTER(A$9:A$16378,E11552=E$9:E$16378*ISNUMBER(A$9:A$16378)),1)</f>
        <v>44456</v>
      </c>
      <c r="G11552" s="5" cm="1">
        <f t="array" ref="G11552">INDEX(_xlfn._xlws.FILTER(A$9:A$16378,E11552=E$9:E$16378*ISNUMBER(A$9:A$16378)),COUNT(_xlfn._xlws.FILTER(A$9:A$16378,E11552=E$9:E$16378*ISNUMBER(A$9:A$16378))))</f>
        <v>44468</v>
      </c>
      <c r="H11552" t="str">
        <v/>
      </c>
      <c r="I11552" s="10" cm="1">
        <f t="array" ref="I11552">_xlfn.IFS(AND(OR(_xlfn._xlws.FILTER(D$9:D$16388,E$9:E$16388=E11552)),ROW()=_xlfn.MINIFS(_xlfn.ANCHORARRAY(H$9),E$9:E$16388,E11552)),A11552-C$4,ROW()=_xlfn.MINIFS(_xlfn.ANCHORARRAY(H$9),E$9:E$16388,E11552),IFERROR(A11552-INDEX(G$9:G$16388,MATCH(E11552-1,E$9:E$16388,0)),A11552-C$4),ISNUMBER(A11552),A11552-F11552,TRUE,"")</f>
        <v>11</v>
      </c>
      <c r="J11552" t="b">
        <f t="shared" si="538"/>
        <v>0</v>
      </c>
      <c r="L11552" s="5"/>
    </row>
    <row r="11553" spans="1:12">
      <c r="B11553" s="4" t="str">
        <f>"annual period "&amp;COUNTIF(D$9:D11553,TRUE)</f>
        <v>annual period 39</v>
      </c>
      <c r="D11553" t="b">
        <f t="shared" si="540"/>
        <v>0</v>
      </c>
      <c r="E11553">
        <f t="shared" si="539"/>
        <v>1883</v>
      </c>
      <c r="F11553" s="5" cm="1">
        <f t="array" ref="F11553">INDEX(_xlfn._xlws.FILTER(A$9:A$16378,E11553=E$9:E$16378*ISNUMBER(A$9:A$16378)),1)</f>
        <v>44456</v>
      </c>
      <c r="G11553" s="5" cm="1">
        <f t="array" ref="G11553">INDEX(_xlfn._xlws.FILTER(A$9:A$16378,E11553=E$9:E$16378*ISNUMBER(A$9:A$16378)),COUNT(_xlfn._xlws.FILTER(A$9:A$16378,E11553=E$9:E$16378*ISNUMBER(A$9:A$16378))))</f>
        <v>44468</v>
      </c>
      <c r="H11553" t="str">
        <v/>
      </c>
      <c r="I11553" s="10" t="str" cm="1">
        <f t="array" ref="I11553">_xlfn.IFS(AND(OR(_xlfn._xlws.FILTER(D$9:D$16388,E$9:E$16388=E11553)),ROW()=_xlfn.MINIFS(_xlfn.ANCHORARRAY(H$9),E$9:E$16388,E11553)),A11553-C$4,ROW()=_xlfn.MINIFS(_xlfn.ANCHORARRAY(H$9),E$9:E$16388,E11553),IFERROR(A11553-INDEX(G$9:G$16388,MATCH(E11553-1,E$9:E$16388,0)),A11553-C$4),ISNUMBER(A11553),A11553-F11553,TRUE,"")</f>
        <v/>
      </c>
      <c r="J11553" t="str">
        <f t="shared" si="538"/>
        <v/>
      </c>
      <c r="L11553" s="5"/>
    </row>
    <row r="11554" spans="1:12">
      <c r="A11554" s="3">
        <v>44468</v>
      </c>
      <c r="B11554" s="4" t="str">
        <f>"annual period "&amp;COUNTIF(D$9:D11554,TRUE)</f>
        <v>annual period 39</v>
      </c>
      <c r="D11554" t="b">
        <f t="shared" si="540"/>
        <v>0</v>
      </c>
      <c r="E11554">
        <f t="shared" si="539"/>
        <v>1883</v>
      </c>
      <c r="F11554" s="5" cm="1">
        <f t="array" ref="F11554">INDEX(_xlfn._xlws.FILTER(A$9:A$16378,E11554=E$9:E$16378*ISNUMBER(A$9:A$16378)),1)</f>
        <v>44456</v>
      </c>
      <c r="G11554" s="5" cm="1">
        <f t="array" ref="G11554">INDEX(_xlfn._xlws.FILTER(A$9:A$16378,E11554=E$9:E$16378*ISNUMBER(A$9:A$16378)),COUNT(_xlfn._xlws.FILTER(A$9:A$16378,E11554=E$9:E$16378*ISNUMBER(A$9:A$16378))))</f>
        <v>44468</v>
      </c>
      <c r="H11554" t="str">
        <v/>
      </c>
      <c r="I11554" s="10" cm="1">
        <f t="array" ref="I11554">_xlfn.IFS(AND(OR(_xlfn._xlws.FILTER(D$9:D$16388,E$9:E$16388=E11554)),ROW()=_xlfn.MINIFS(_xlfn.ANCHORARRAY(H$9),E$9:E$16388,E11554)),A11554-C$4,ROW()=_xlfn.MINIFS(_xlfn.ANCHORARRAY(H$9),E$9:E$16388,E11554),IFERROR(A11554-INDEX(G$9:G$16388,MATCH(E11554-1,E$9:E$16388,0)),A11554-C$4),ISNUMBER(A11554),A11554-F11554,TRUE,"")</f>
        <v>12</v>
      </c>
      <c r="J11554" t="b">
        <f t="shared" si="538"/>
        <v>0</v>
      </c>
      <c r="L11554" s="5"/>
    </row>
    <row r="11555" spans="1:12">
      <c r="A11555" s="1" t="s">
        <v>14</v>
      </c>
      <c r="B11555" s="4" t="str">
        <f>"annual period "&amp;COUNTIF(D$9:D11555,TRUE)</f>
        <v>annual period 39</v>
      </c>
      <c r="D11555" t="b">
        <f t="shared" si="540"/>
        <v>0</v>
      </c>
      <c r="E11555">
        <f t="shared" si="539"/>
        <v>1884</v>
      </c>
      <c r="F11555" s="5" cm="1">
        <f t="array" ref="F11555">INDEX(_xlfn._xlws.FILTER(A$9:A$16378,E11555=E$9:E$16378*ISNUMBER(A$9:A$16378)),1)</f>
        <v>44477</v>
      </c>
      <c r="G11555" s="5" cm="1">
        <f t="array" ref="G11555">INDEX(_xlfn._xlws.FILTER(A$9:A$16378,E11555=E$9:E$16378*ISNUMBER(A$9:A$16378)),COUNT(_xlfn._xlws.FILTER(A$9:A$16378,E11555=E$9:E$16378*ISNUMBER(A$9:A$16378))))</f>
        <v>44480</v>
      </c>
      <c r="H11555" t="str">
        <v/>
      </c>
      <c r="I11555" s="10" t="str" cm="1">
        <f t="array" ref="I11555">_xlfn.IFS(AND(OR(_xlfn._xlws.FILTER(D$9:D$16388,E$9:E$16388=E11555)),ROW()=_xlfn.MINIFS(_xlfn.ANCHORARRAY(H$9),E$9:E$16388,E11555)),A11555-C$4,ROW()=_xlfn.MINIFS(_xlfn.ANCHORARRAY(H$9),E$9:E$16388,E11555),IFERROR(A11555-INDEX(G$9:G$16388,MATCH(E11555-1,E$9:E$16388,0)),A11555-C$4),ISNUMBER(A11555),A11555-F11555,TRUE,"")</f>
        <v/>
      </c>
      <c r="J11555" t="str">
        <f t="shared" si="538"/>
        <v/>
      </c>
      <c r="L11555" s="5"/>
    </row>
    <row r="11556" spans="1:12">
      <c r="A11556" s="2"/>
      <c r="B11556" s="4" t="str">
        <f>"annual period "&amp;COUNTIF(D$9:D11556,TRUE)</f>
        <v>annual period 39</v>
      </c>
      <c r="D11556" t="b">
        <f t="shared" si="540"/>
        <v>0</v>
      </c>
      <c r="E11556">
        <f t="shared" si="539"/>
        <v>1884</v>
      </c>
      <c r="F11556" s="5" cm="1">
        <f t="array" ref="F11556">INDEX(_xlfn._xlws.FILTER(A$9:A$16378,E11556=E$9:E$16378*ISNUMBER(A$9:A$16378)),1)</f>
        <v>44477</v>
      </c>
      <c r="G11556" s="5" cm="1">
        <f t="array" ref="G11556">INDEX(_xlfn._xlws.FILTER(A$9:A$16378,E11556=E$9:E$16378*ISNUMBER(A$9:A$16378)),COUNT(_xlfn._xlws.FILTER(A$9:A$16378,E11556=E$9:E$16378*ISNUMBER(A$9:A$16378))))</f>
        <v>44480</v>
      </c>
      <c r="H11556" t="str">
        <v/>
      </c>
      <c r="I11556" s="10" t="str" cm="1">
        <f t="array" ref="I11556">_xlfn.IFS(AND(OR(_xlfn._xlws.FILTER(D$9:D$16388,E$9:E$16388=E11556)),ROW()=_xlfn.MINIFS(_xlfn.ANCHORARRAY(H$9),E$9:E$16388,E11556)),A11556-C$4,ROW()=_xlfn.MINIFS(_xlfn.ANCHORARRAY(H$9),E$9:E$16388,E11556),IFERROR(A11556-INDEX(G$9:G$16388,MATCH(E11556-1,E$9:E$16388,0)),A11556-C$4),ISNUMBER(A11556),A11556-F11556,TRUE,"")</f>
        <v/>
      </c>
      <c r="J11556" t="str">
        <f t="shared" si="538"/>
        <v/>
      </c>
      <c r="L11556" s="5"/>
    </row>
    <row r="11557" spans="1:12">
      <c r="A11557" s="3">
        <v>44477</v>
      </c>
      <c r="B11557" s="4" t="str">
        <f>"annual period "&amp;COUNTIF(D$9:D11557,TRUE)</f>
        <v>annual period 39</v>
      </c>
      <c r="D11557" t="b">
        <f t="shared" si="540"/>
        <v>0</v>
      </c>
      <c r="E11557">
        <f t="shared" si="539"/>
        <v>1884</v>
      </c>
      <c r="F11557" s="5" cm="1">
        <f t="array" ref="F11557">INDEX(_xlfn._xlws.FILTER(A$9:A$16378,E11557=E$9:E$16378*ISNUMBER(A$9:A$16378)),1)</f>
        <v>44477</v>
      </c>
      <c r="G11557" s="5" cm="1">
        <f t="array" ref="G11557">INDEX(_xlfn._xlws.FILTER(A$9:A$16378,E11557=E$9:E$16378*ISNUMBER(A$9:A$16378)),COUNT(_xlfn._xlws.FILTER(A$9:A$16378,E11557=E$9:E$16378*ISNUMBER(A$9:A$16378))))</f>
        <v>44480</v>
      </c>
      <c r="H11557">
        <v>11557</v>
      </c>
      <c r="I11557" s="10" cm="1">
        <f t="array" ref="I11557">_xlfn.IFS(AND(OR(_xlfn._xlws.FILTER(D$9:D$16388,E$9:E$16388=E11557)),ROW()=_xlfn.MINIFS(_xlfn.ANCHORARRAY(H$9),E$9:E$16388,E11557)),A11557-C$4,ROW()=_xlfn.MINIFS(_xlfn.ANCHORARRAY(H$9),E$9:E$16388,E11557),IFERROR(A11557-INDEX(G$9:G$16388,MATCH(E11557-1,E$9:E$16388,0)),A11557-C$4),ISNUMBER(A11557),A11557-F11557,TRUE,"")</f>
        <v>9</v>
      </c>
      <c r="J11557" t="b">
        <f t="shared" si="538"/>
        <v>0</v>
      </c>
      <c r="L11557" s="5"/>
    </row>
    <row r="11558" spans="1:12">
      <c r="B11558" s="4" t="str">
        <f>"annual period "&amp;COUNTIF(D$9:D11558,TRUE)</f>
        <v>annual period 39</v>
      </c>
      <c r="D11558" t="b">
        <f t="shared" si="540"/>
        <v>0</v>
      </c>
      <c r="E11558">
        <f t="shared" si="539"/>
        <v>1884</v>
      </c>
      <c r="F11558" s="5" cm="1">
        <f t="array" ref="F11558">INDEX(_xlfn._xlws.FILTER(A$9:A$16378,E11558=E$9:E$16378*ISNUMBER(A$9:A$16378)),1)</f>
        <v>44477</v>
      </c>
      <c r="G11558" s="5" cm="1">
        <f t="array" ref="G11558">INDEX(_xlfn._xlws.FILTER(A$9:A$16378,E11558=E$9:E$16378*ISNUMBER(A$9:A$16378)),COUNT(_xlfn._xlws.FILTER(A$9:A$16378,E11558=E$9:E$16378*ISNUMBER(A$9:A$16378))))</f>
        <v>44480</v>
      </c>
      <c r="H11558" t="str">
        <v/>
      </c>
      <c r="I11558" s="10" t="str" cm="1">
        <f t="array" ref="I11558">_xlfn.IFS(AND(OR(_xlfn._xlws.FILTER(D$9:D$16388,E$9:E$16388=E11558)),ROW()=_xlfn.MINIFS(_xlfn.ANCHORARRAY(H$9),E$9:E$16388,E11558)),A11558-C$4,ROW()=_xlfn.MINIFS(_xlfn.ANCHORARRAY(H$9),E$9:E$16388,E11558),IFERROR(A11558-INDEX(G$9:G$16388,MATCH(E11558-1,E$9:E$16388,0)),A11558-C$4),ISNUMBER(A11558),A11558-F11558,TRUE,"")</f>
        <v/>
      </c>
      <c r="J11558" t="str">
        <f t="shared" si="538"/>
        <v/>
      </c>
      <c r="L11558" s="5"/>
    </row>
    <row r="11559" spans="1:12">
      <c r="A11559" s="3">
        <v>44480</v>
      </c>
      <c r="B11559" s="4" t="str">
        <f>"annual period "&amp;COUNTIF(D$9:D11559,TRUE)</f>
        <v>annual period 39</v>
      </c>
      <c r="D11559" t="b">
        <f t="shared" si="540"/>
        <v>0</v>
      </c>
      <c r="E11559">
        <f t="shared" si="539"/>
        <v>1884</v>
      </c>
      <c r="F11559" s="5" cm="1">
        <f t="array" ref="F11559">INDEX(_xlfn._xlws.FILTER(A$9:A$16378,E11559=E$9:E$16378*ISNUMBER(A$9:A$16378)),1)</f>
        <v>44477</v>
      </c>
      <c r="G11559" s="5" cm="1">
        <f t="array" ref="G11559">INDEX(_xlfn._xlws.FILTER(A$9:A$16378,E11559=E$9:E$16378*ISNUMBER(A$9:A$16378)),COUNT(_xlfn._xlws.FILTER(A$9:A$16378,E11559=E$9:E$16378*ISNUMBER(A$9:A$16378))))</f>
        <v>44480</v>
      </c>
      <c r="H11559" t="str">
        <v/>
      </c>
      <c r="I11559" s="10" cm="1">
        <f t="array" ref="I11559">_xlfn.IFS(AND(OR(_xlfn._xlws.FILTER(D$9:D$16388,E$9:E$16388=E11559)),ROW()=_xlfn.MINIFS(_xlfn.ANCHORARRAY(H$9),E$9:E$16388,E11559)),A11559-C$4,ROW()=_xlfn.MINIFS(_xlfn.ANCHORARRAY(H$9),E$9:E$16388,E11559),IFERROR(A11559-INDEX(G$9:G$16388,MATCH(E11559-1,E$9:E$16388,0)),A11559-C$4),ISNUMBER(A11559),A11559-F11559,TRUE,"")</f>
        <v>3</v>
      </c>
      <c r="J11559" t="b">
        <f t="shared" si="538"/>
        <v>0</v>
      </c>
      <c r="L11559" s="5"/>
    </row>
    <row r="11560" spans="1:12">
      <c r="A11560" s="1" t="s">
        <v>14</v>
      </c>
      <c r="B11560" s="4" t="str">
        <f>"annual period "&amp;COUNTIF(D$9:D11560,TRUE)</f>
        <v>annual period 39</v>
      </c>
      <c r="D11560" t="b">
        <f t="shared" si="540"/>
        <v>0</v>
      </c>
      <c r="E11560">
        <f t="shared" si="539"/>
        <v>1885</v>
      </c>
      <c r="F11560" s="5" cm="1">
        <f t="array" ref="F11560">INDEX(_xlfn._xlws.FILTER(A$9:A$16378,E11560=E$9:E$16378*ISNUMBER(A$9:A$16378)),1)</f>
        <v>44491</v>
      </c>
      <c r="G11560" s="5" cm="1">
        <f t="array" ref="G11560">INDEX(_xlfn._xlws.FILTER(A$9:A$16378,E11560=E$9:E$16378*ISNUMBER(A$9:A$16378)),COUNT(_xlfn._xlws.FILTER(A$9:A$16378,E11560=E$9:E$16378*ISNUMBER(A$9:A$16378))))</f>
        <v>44493</v>
      </c>
      <c r="H11560" t="str">
        <v/>
      </c>
      <c r="I11560" s="10" t="str" cm="1">
        <f t="array" ref="I11560">_xlfn.IFS(AND(OR(_xlfn._xlws.FILTER(D$9:D$16388,E$9:E$16388=E11560)),ROW()=_xlfn.MINIFS(_xlfn.ANCHORARRAY(H$9),E$9:E$16388,E11560)),A11560-C$4,ROW()=_xlfn.MINIFS(_xlfn.ANCHORARRAY(H$9),E$9:E$16388,E11560),IFERROR(A11560-INDEX(G$9:G$16388,MATCH(E11560-1,E$9:E$16388,0)),A11560-C$4),ISNUMBER(A11560),A11560-F11560,TRUE,"")</f>
        <v/>
      </c>
      <c r="J11560" t="str">
        <f t="shared" si="538"/>
        <v/>
      </c>
      <c r="L11560" s="5"/>
    </row>
    <row r="11561" spans="1:12">
      <c r="A11561" s="2"/>
      <c r="B11561" s="4" t="str">
        <f>"annual period "&amp;COUNTIF(D$9:D11561,TRUE)</f>
        <v>annual period 39</v>
      </c>
      <c r="D11561" t="b">
        <f t="shared" si="540"/>
        <v>0</v>
      </c>
      <c r="E11561">
        <f t="shared" si="539"/>
        <v>1885</v>
      </c>
      <c r="F11561" s="5" cm="1">
        <f t="array" ref="F11561">INDEX(_xlfn._xlws.FILTER(A$9:A$16378,E11561=E$9:E$16378*ISNUMBER(A$9:A$16378)),1)</f>
        <v>44491</v>
      </c>
      <c r="G11561" s="5" cm="1">
        <f t="array" ref="G11561">INDEX(_xlfn._xlws.FILTER(A$9:A$16378,E11561=E$9:E$16378*ISNUMBER(A$9:A$16378)),COUNT(_xlfn._xlws.FILTER(A$9:A$16378,E11561=E$9:E$16378*ISNUMBER(A$9:A$16378))))</f>
        <v>44493</v>
      </c>
      <c r="H11561" t="str">
        <v/>
      </c>
      <c r="I11561" s="10" t="str" cm="1">
        <f t="array" ref="I11561">_xlfn.IFS(AND(OR(_xlfn._xlws.FILTER(D$9:D$16388,E$9:E$16388=E11561)),ROW()=_xlfn.MINIFS(_xlfn.ANCHORARRAY(H$9),E$9:E$16388,E11561)),A11561-C$4,ROW()=_xlfn.MINIFS(_xlfn.ANCHORARRAY(H$9),E$9:E$16388,E11561),IFERROR(A11561-INDEX(G$9:G$16388,MATCH(E11561-1,E$9:E$16388,0)),A11561-C$4),ISNUMBER(A11561),A11561-F11561,TRUE,"")</f>
        <v/>
      </c>
      <c r="J11561" t="str">
        <f t="shared" si="538"/>
        <v/>
      </c>
      <c r="L11561" s="5"/>
    </row>
    <row r="11562" spans="1:12">
      <c r="A11562" s="3">
        <v>44491</v>
      </c>
      <c r="B11562" s="4" t="str">
        <f>"annual period "&amp;COUNTIF(D$9:D11562,TRUE)</f>
        <v>annual period 39</v>
      </c>
      <c r="D11562" t="b">
        <f t="shared" si="540"/>
        <v>0</v>
      </c>
      <c r="E11562">
        <f t="shared" si="539"/>
        <v>1885</v>
      </c>
      <c r="F11562" s="5" cm="1">
        <f t="array" ref="F11562">INDEX(_xlfn._xlws.FILTER(A$9:A$16378,E11562=E$9:E$16378*ISNUMBER(A$9:A$16378)),1)</f>
        <v>44491</v>
      </c>
      <c r="G11562" s="5" cm="1">
        <f t="array" ref="G11562">INDEX(_xlfn._xlws.FILTER(A$9:A$16378,E11562=E$9:E$16378*ISNUMBER(A$9:A$16378)),COUNT(_xlfn._xlws.FILTER(A$9:A$16378,E11562=E$9:E$16378*ISNUMBER(A$9:A$16378))))</f>
        <v>44493</v>
      </c>
      <c r="H11562">
        <v>11562</v>
      </c>
      <c r="I11562" s="10" cm="1">
        <f t="array" ref="I11562">_xlfn.IFS(AND(OR(_xlfn._xlws.FILTER(D$9:D$16388,E$9:E$16388=E11562)),ROW()=_xlfn.MINIFS(_xlfn.ANCHORARRAY(H$9),E$9:E$16388,E11562)),A11562-C$4,ROW()=_xlfn.MINIFS(_xlfn.ANCHORARRAY(H$9),E$9:E$16388,E11562),IFERROR(A11562-INDEX(G$9:G$16388,MATCH(E11562-1,E$9:E$16388,0)),A11562-C$4),ISNUMBER(A11562),A11562-F11562,TRUE,"")</f>
        <v>11</v>
      </c>
      <c r="J11562" t="b">
        <f t="shared" si="538"/>
        <v>0</v>
      </c>
      <c r="L11562" s="5"/>
    </row>
    <row r="11563" spans="1:12">
      <c r="B11563" s="4" t="str">
        <f>"annual period "&amp;COUNTIF(D$9:D11563,TRUE)</f>
        <v>annual period 39</v>
      </c>
      <c r="D11563" t="b">
        <f t="shared" si="540"/>
        <v>0</v>
      </c>
      <c r="E11563">
        <f t="shared" si="539"/>
        <v>1885</v>
      </c>
      <c r="F11563" s="5" cm="1">
        <f t="array" ref="F11563">INDEX(_xlfn._xlws.FILTER(A$9:A$16378,E11563=E$9:E$16378*ISNUMBER(A$9:A$16378)),1)</f>
        <v>44491</v>
      </c>
      <c r="G11563" s="5" cm="1">
        <f t="array" ref="G11563">INDEX(_xlfn._xlws.FILTER(A$9:A$16378,E11563=E$9:E$16378*ISNUMBER(A$9:A$16378)),COUNT(_xlfn._xlws.FILTER(A$9:A$16378,E11563=E$9:E$16378*ISNUMBER(A$9:A$16378))))</f>
        <v>44493</v>
      </c>
      <c r="H11563" t="str">
        <v/>
      </c>
      <c r="I11563" s="10" t="str" cm="1">
        <f t="array" ref="I11563">_xlfn.IFS(AND(OR(_xlfn._xlws.FILTER(D$9:D$16388,E$9:E$16388=E11563)),ROW()=_xlfn.MINIFS(_xlfn.ANCHORARRAY(H$9),E$9:E$16388,E11563)),A11563-C$4,ROW()=_xlfn.MINIFS(_xlfn.ANCHORARRAY(H$9),E$9:E$16388,E11563),IFERROR(A11563-INDEX(G$9:G$16388,MATCH(E11563-1,E$9:E$16388,0)),A11563-C$4),ISNUMBER(A11563),A11563-F11563,TRUE,"")</f>
        <v/>
      </c>
      <c r="J11563" t="str">
        <f t="shared" si="538"/>
        <v/>
      </c>
      <c r="L11563" s="5"/>
    </row>
    <row r="11564" spans="1:12">
      <c r="A11564" s="3">
        <v>44492</v>
      </c>
      <c r="B11564" s="4" t="str">
        <f>"annual period "&amp;COUNTIF(D$9:D11564,TRUE)</f>
        <v>annual period 39</v>
      </c>
      <c r="D11564" t="b">
        <f t="shared" si="540"/>
        <v>0</v>
      </c>
      <c r="E11564">
        <f t="shared" si="539"/>
        <v>1885</v>
      </c>
      <c r="F11564" s="5" cm="1">
        <f t="array" ref="F11564">INDEX(_xlfn._xlws.FILTER(A$9:A$16378,E11564=E$9:E$16378*ISNUMBER(A$9:A$16378)),1)</f>
        <v>44491</v>
      </c>
      <c r="G11564" s="5" cm="1">
        <f t="array" ref="G11564">INDEX(_xlfn._xlws.FILTER(A$9:A$16378,E11564=E$9:E$16378*ISNUMBER(A$9:A$16378)),COUNT(_xlfn._xlws.FILTER(A$9:A$16378,E11564=E$9:E$16378*ISNUMBER(A$9:A$16378))))</f>
        <v>44493</v>
      </c>
      <c r="H11564" t="str">
        <v/>
      </c>
      <c r="I11564" s="10" cm="1">
        <f t="array" ref="I11564">_xlfn.IFS(AND(OR(_xlfn._xlws.FILTER(D$9:D$16388,E$9:E$16388=E11564)),ROW()=_xlfn.MINIFS(_xlfn.ANCHORARRAY(H$9),E$9:E$16388,E11564)),A11564-C$4,ROW()=_xlfn.MINIFS(_xlfn.ANCHORARRAY(H$9),E$9:E$16388,E11564),IFERROR(A11564-INDEX(G$9:G$16388,MATCH(E11564-1,E$9:E$16388,0)),A11564-C$4),ISNUMBER(A11564),A11564-F11564,TRUE,"")</f>
        <v>1</v>
      </c>
      <c r="J11564" t="b">
        <f t="shared" si="538"/>
        <v>0</v>
      </c>
      <c r="L11564" s="5"/>
    </row>
    <row r="11565" spans="1:12">
      <c r="B11565" s="4" t="str">
        <f>"annual period "&amp;COUNTIF(D$9:D11565,TRUE)</f>
        <v>annual period 39</v>
      </c>
      <c r="D11565" t="b">
        <f t="shared" si="540"/>
        <v>0</v>
      </c>
      <c r="E11565">
        <f t="shared" si="539"/>
        <v>1885</v>
      </c>
      <c r="F11565" s="5" cm="1">
        <f t="array" ref="F11565">INDEX(_xlfn._xlws.FILTER(A$9:A$16378,E11565=E$9:E$16378*ISNUMBER(A$9:A$16378)),1)</f>
        <v>44491</v>
      </c>
      <c r="G11565" s="5" cm="1">
        <f t="array" ref="G11565">INDEX(_xlfn._xlws.FILTER(A$9:A$16378,E11565=E$9:E$16378*ISNUMBER(A$9:A$16378)),COUNT(_xlfn._xlws.FILTER(A$9:A$16378,E11565=E$9:E$16378*ISNUMBER(A$9:A$16378))))</f>
        <v>44493</v>
      </c>
      <c r="H11565" t="str">
        <v/>
      </c>
      <c r="I11565" s="10" t="str" cm="1">
        <f t="array" ref="I11565">_xlfn.IFS(AND(OR(_xlfn._xlws.FILTER(D$9:D$16388,E$9:E$16388=E11565)),ROW()=_xlfn.MINIFS(_xlfn.ANCHORARRAY(H$9),E$9:E$16388,E11565)),A11565-C$4,ROW()=_xlfn.MINIFS(_xlfn.ANCHORARRAY(H$9),E$9:E$16388,E11565),IFERROR(A11565-INDEX(G$9:G$16388,MATCH(E11565-1,E$9:E$16388,0)),A11565-C$4),ISNUMBER(A11565),A11565-F11565,TRUE,"")</f>
        <v/>
      </c>
      <c r="J11565" t="str">
        <f t="shared" si="538"/>
        <v/>
      </c>
      <c r="L11565" s="5"/>
    </row>
    <row r="11566" spans="1:12">
      <c r="A11566" s="3">
        <v>44493</v>
      </c>
      <c r="B11566" s="4" t="str">
        <f>"annual period "&amp;COUNTIF(D$9:D11566,TRUE)</f>
        <v>annual period 39</v>
      </c>
      <c r="D11566" t="b">
        <f t="shared" si="540"/>
        <v>0</v>
      </c>
      <c r="E11566">
        <f t="shared" si="539"/>
        <v>1885</v>
      </c>
      <c r="F11566" s="5" cm="1">
        <f t="array" ref="F11566">INDEX(_xlfn._xlws.FILTER(A$9:A$16378,E11566=E$9:E$16378*ISNUMBER(A$9:A$16378)),1)</f>
        <v>44491</v>
      </c>
      <c r="G11566" s="5" cm="1">
        <f t="array" ref="G11566">INDEX(_xlfn._xlws.FILTER(A$9:A$16378,E11566=E$9:E$16378*ISNUMBER(A$9:A$16378)),COUNT(_xlfn._xlws.FILTER(A$9:A$16378,E11566=E$9:E$16378*ISNUMBER(A$9:A$16378))))</f>
        <v>44493</v>
      </c>
      <c r="H11566" t="str">
        <v/>
      </c>
      <c r="I11566" s="10" cm="1">
        <f t="array" ref="I11566">_xlfn.IFS(AND(OR(_xlfn._xlws.FILTER(D$9:D$16388,E$9:E$16388=E11566)),ROW()=_xlfn.MINIFS(_xlfn.ANCHORARRAY(H$9),E$9:E$16388,E11566)),A11566-C$4,ROW()=_xlfn.MINIFS(_xlfn.ANCHORARRAY(H$9),E$9:E$16388,E11566),IFERROR(A11566-INDEX(G$9:G$16388,MATCH(E11566-1,E$9:E$16388,0)),A11566-C$4),ISNUMBER(A11566),A11566-F11566,TRUE,"")</f>
        <v>2</v>
      </c>
      <c r="J11566" t="b">
        <f t="shared" si="538"/>
        <v>0</v>
      </c>
      <c r="L11566" s="5"/>
    </row>
    <row r="11567" spans="1:12">
      <c r="A11567" s="1" t="s">
        <v>14</v>
      </c>
      <c r="B11567" s="4" t="str">
        <f>"annual period "&amp;COUNTIF(D$9:D11567,TRUE)</f>
        <v>annual period 39</v>
      </c>
      <c r="D11567" t="b">
        <f t="shared" si="540"/>
        <v>0</v>
      </c>
      <c r="E11567">
        <f t="shared" si="539"/>
        <v>1886</v>
      </c>
      <c r="F11567" s="5" cm="1">
        <f t="array" ref="F11567">INDEX(_xlfn._xlws.FILTER(A$9:A$16378,E11567=E$9:E$16378*ISNUMBER(A$9:A$16378)),1)</f>
        <v>44526</v>
      </c>
      <c r="G11567" s="5" cm="1">
        <f t="array" ref="G11567">INDEX(_xlfn._xlws.FILTER(A$9:A$16378,E11567=E$9:E$16378*ISNUMBER(A$9:A$16378)),COUNT(_xlfn._xlws.FILTER(A$9:A$16378,E11567=E$9:E$16378*ISNUMBER(A$9:A$16378))))</f>
        <v>44528</v>
      </c>
      <c r="H11567" t="str">
        <v/>
      </c>
      <c r="I11567" s="10" t="str" cm="1">
        <f t="array" ref="I11567">_xlfn.IFS(AND(OR(_xlfn._xlws.FILTER(D$9:D$16388,E$9:E$16388=E11567)),ROW()=_xlfn.MINIFS(_xlfn.ANCHORARRAY(H$9),E$9:E$16388,E11567)),A11567-C$4,ROW()=_xlfn.MINIFS(_xlfn.ANCHORARRAY(H$9),E$9:E$16388,E11567),IFERROR(A11567-INDEX(G$9:G$16388,MATCH(E11567-1,E$9:E$16388,0)),A11567-C$4),ISNUMBER(A11567),A11567-F11567,TRUE,"")</f>
        <v/>
      </c>
      <c r="J11567" t="str">
        <f t="shared" si="538"/>
        <v/>
      </c>
      <c r="L11567" s="5"/>
    </row>
    <row r="11568" spans="1:12">
      <c r="A11568" s="2"/>
      <c r="B11568" s="4" t="str">
        <f>"annual period "&amp;COUNTIF(D$9:D11568,TRUE)</f>
        <v>annual period 39</v>
      </c>
      <c r="D11568" t="b">
        <f t="shared" si="540"/>
        <v>0</v>
      </c>
      <c r="E11568">
        <f t="shared" si="539"/>
        <v>1886</v>
      </c>
      <c r="F11568" s="5" cm="1">
        <f t="array" ref="F11568">INDEX(_xlfn._xlws.FILTER(A$9:A$16378,E11568=E$9:E$16378*ISNUMBER(A$9:A$16378)),1)</f>
        <v>44526</v>
      </c>
      <c r="G11568" s="5" cm="1">
        <f t="array" ref="G11568">INDEX(_xlfn._xlws.FILTER(A$9:A$16378,E11568=E$9:E$16378*ISNUMBER(A$9:A$16378)),COUNT(_xlfn._xlws.FILTER(A$9:A$16378,E11568=E$9:E$16378*ISNUMBER(A$9:A$16378))))</f>
        <v>44528</v>
      </c>
      <c r="H11568" t="str">
        <v/>
      </c>
      <c r="I11568" s="10" t="str" cm="1">
        <f t="array" ref="I11568">_xlfn.IFS(AND(OR(_xlfn._xlws.FILTER(D$9:D$16388,E$9:E$16388=E11568)),ROW()=_xlfn.MINIFS(_xlfn.ANCHORARRAY(H$9),E$9:E$16388,E11568)),A11568-C$4,ROW()=_xlfn.MINIFS(_xlfn.ANCHORARRAY(H$9),E$9:E$16388,E11568),IFERROR(A11568-INDEX(G$9:G$16388,MATCH(E11568-1,E$9:E$16388,0)),A11568-C$4),ISNUMBER(A11568),A11568-F11568,TRUE,"")</f>
        <v/>
      </c>
      <c r="J11568" t="str">
        <f t="shared" si="538"/>
        <v/>
      </c>
      <c r="L11568" s="5"/>
    </row>
    <row r="11569" spans="1:12">
      <c r="A11569" s="3">
        <v>44526</v>
      </c>
      <c r="B11569" s="4" t="str">
        <f>"annual period "&amp;COUNTIF(D$9:D11569,TRUE)</f>
        <v>annual period 39</v>
      </c>
      <c r="D11569" t="b">
        <f t="shared" si="540"/>
        <v>0</v>
      </c>
      <c r="E11569">
        <f t="shared" si="539"/>
        <v>1886</v>
      </c>
      <c r="F11569" s="5" cm="1">
        <f t="array" ref="F11569">INDEX(_xlfn._xlws.FILTER(A$9:A$16378,E11569=E$9:E$16378*ISNUMBER(A$9:A$16378)),1)</f>
        <v>44526</v>
      </c>
      <c r="G11569" s="5" cm="1">
        <f t="array" ref="G11569">INDEX(_xlfn._xlws.FILTER(A$9:A$16378,E11569=E$9:E$16378*ISNUMBER(A$9:A$16378)),COUNT(_xlfn._xlws.FILTER(A$9:A$16378,E11569=E$9:E$16378*ISNUMBER(A$9:A$16378))))</f>
        <v>44528</v>
      </c>
      <c r="H11569">
        <v>11569</v>
      </c>
      <c r="I11569" s="10" cm="1">
        <f t="array" ref="I11569">_xlfn.IFS(AND(OR(_xlfn._xlws.FILTER(D$9:D$16388,E$9:E$16388=E11569)),ROW()=_xlfn.MINIFS(_xlfn.ANCHORARRAY(H$9),E$9:E$16388,E11569)),A11569-C$4,ROW()=_xlfn.MINIFS(_xlfn.ANCHORARRAY(H$9),E$9:E$16388,E11569),IFERROR(A11569-INDEX(G$9:G$16388,MATCH(E11569-1,E$9:E$16388,0)),A11569-C$4),ISNUMBER(A11569),A11569-F11569,TRUE,"")</f>
        <v>33</v>
      </c>
      <c r="J11569" t="b">
        <f t="shared" si="538"/>
        <v>1</v>
      </c>
      <c r="L11569" s="5"/>
    </row>
    <row r="11570" spans="1:12">
      <c r="B11570" s="4" t="str">
        <f>"annual period "&amp;COUNTIF(D$9:D11570,TRUE)</f>
        <v>annual period 39</v>
      </c>
      <c r="D11570" t="b">
        <f t="shared" si="540"/>
        <v>0</v>
      </c>
      <c r="E11570">
        <f t="shared" si="539"/>
        <v>1886</v>
      </c>
      <c r="F11570" s="5" cm="1">
        <f t="array" ref="F11570">INDEX(_xlfn._xlws.FILTER(A$9:A$16378,E11570=E$9:E$16378*ISNUMBER(A$9:A$16378)),1)</f>
        <v>44526</v>
      </c>
      <c r="G11570" s="5" cm="1">
        <f t="array" ref="G11570">INDEX(_xlfn._xlws.FILTER(A$9:A$16378,E11570=E$9:E$16378*ISNUMBER(A$9:A$16378)),COUNT(_xlfn._xlws.FILTER(A$9:A$16378,E11570=E$9:E$16378*ISNUMBER(A$9:A$16378))))</f>
        <v>44528</v>
      </c>
      <c r="H11570" t="str">
        <v/>
      </c>
      <c r="I11570" s="10" t="str" cm="1">
        <f t="array" ref="I11570">_xlfn.IFS(AND(OR(_xlfn._xlws.FILTER(D$9:D$16388,E$9:E$16388=E11570)),ROW()=_xlfn.MINIFS(_xlfn.ANCHORARRAY(H$9),E$9:E$16388,E11570)),A11570-C$4,ROW()=_xlfn.MINIFS(_xlfn.ANCHORARRAY(H$9),E$9:E$16388,E11570),IFERROR(A11570-INDEX(G$9:G$16388,MATCH(E11570-1,E$9:E$16388,0)),A11570-C$4),ISNUMBER(A11570),A11570-F11570,TRUE,"")</f>
        <v/>
      </c>
      <c r="J11570" t="str">
        <f t="shared" si="538"/>
        <v/>
      </c>
      <c r="L11570" s="5"/>
    </row>
    <row r="11571" spans="1:12">
      <c r="A11571" s="3">
        <v>44528</v>
      </c>
      <c r="B11571" s="4" t="str">
        <f>"annual period "&amp;COUNTIF(D$9:D11571,TRUE)</f>
        <v>annual period 39</v>
      </c>
      <c r="D11571" t="b">
        <f t="shared" si="540"/>
        <v>0</v>
      </c>
      <c r="E11571">
        <f t="shared" si="539"/>
        <v>1886</v>
      </c>
      <c r="F11571" s="5" cm="1">
        <f t="array" ref="F11571">INDEX(_xlfn._xlws.FILTER(A$9:A$16378,E11571=E$9:E$16378*ISNUMBER(A$9:A$16378)),1)</f>
        <v>44526</v>
      </c>
      <c r="G11571" s="5" cm="1">
        <f t="array" ref="G11571">INDEX(_xlfn._xlws.FILTER(A$9:A$16378,E11571=E$9:E$16378*ISNUMBER(A$9:A$16378)),COUNT(_xlfn._xlws.FILTER(A$9:A$16378,E11571=E$9:E$16378*ISNUMBER(A$9:A$16378))))</f>
        <v>44528</v>
      </c>
      <c r="H11571" t="str">
        <v/>
      </c>
      <c r="I11571" s="10" cm="1">
        <f t="array" ref="I11571">_xlfn.IFS(AND(OR(_xlfn._xlws.FILTER(D$9:D$16388,E$9:E$16388=E11571)),ROW()=_xlfn.MINIFS(_xlfn.ANCHORARRAY(H$9),E$9:E$16388,E11571)),A11571-C$4,ROW()=_xlfn.MINIFS(_xlfn.ANCHORARRAY(H$9),E$9:E$16388,E11571),IFERROR(A11571-INDEX(G$9:G$16388,MATCH(E11571-1,E$9:E$16388,0)),A11571-C$4),ISNUMBER(A11571),A11571-F11571,TRUE,"")</f>
        <v>2</v>
      </c>
      <c r="J11571" t="b">
        <f t="shared" si="538"/>
        <v>0</v>
      </c>
      <c r="L11571" s="5"/>
    </row>
    <row r="11572" spans="1:12">
      <c r="A11572" s="1" t="s">
        <v>14</v>
      </c>
      <c r="B11572" s="4" t="str">
        <f>"annual period "&amp;COUNTIF(D$9:D11572,TRUE)</f>
        <v>annual period 39</v>
      </c>
      <c r="D11572" t="b">
        <f t="shared" si="540"/>
        <v>0</v>
      </c>
      <c r="E11572">
        <f t="shared" si="539"/>
        <v>1887</v>
      </c>
      <c r="F11572" s="5" cm="1">
        <f t="array" ref="F11572">INDEX(_xlfn._xlws.FILTER(A$9:A$16378,E11572=E$9:E$16378*ISNUMBER(A$9:A$16378)),1)</f>
        <v>44540</v>
      </c>
      <c r="G11572" s="5" cm="1">
        <f t="array" ref="G11572">INDEX(_xlfn._xlws.FILTER(A$9:A$16378,E11572=E$9:E$16378*ISNUMBER(A$9:A$16378)),COUNT(_xlfn._xlws.FILTER(A$9:A$16378,E11572=E$9:E$16378*ISNUMBER(A$9:A$16378))))</f>
        <v>44540</v>
      </c>
      <c r="H11572" t="str">
        <v/>
      </c>
      <c r="I11572" s="10" t="str" cm="1">
        <f t="array" ref="I11572">_xlfn.IFS(AND(OR(_xlfn._xlws.FILTER(D$9:D$16388,E$9:E$16388=E11572)),ROW()=_xlfn.MINIFS(_xlfn.ANCHORARRAY(H$9),E$9:E$16388,E11572)),A11572-C$4,ROW()=_xlfn.MINIFS(_xlfn.ANCHORARRAY(H$9),E$9:E$16388,E11572),IFERROR(A11572-INDEX(G$9:G$16388,MATCH(E11572-1,E$9:E$16388,0)),A11572-C$4),ISNUMBER(A11572),A11572-F11572,TRUE,"")</f>
        <v/>
      </c>
      <c r="J11572" t="str">
        <f t="shared" si="538"/>
        <v/>
      </c>
      <c r="L11572" s="5"/>
    </row>
    <row r="11573" spans="1:12">
      <c r="A11573" s="2"/>
      <c r="B11573" s="4" t="str">
        <f>"annual period "&amp;COUNTIF(D$9:D11573,TRUE)</f>
        <v>annual period 39</v>
      </c>
      <c r="D11573" t="b">
        <f t="shared" si="540"/>
        <v>0</v>
      </c>
      <c r="E11573">
        <f t="shared" si="539"/>
        <v>1887</v>
      </c>
      <c r="F11573" s="5" cm="1">
        <f t="array" ref="F11573">INDEX(_xlfn._xlws.FILTER(A$9:A$16378,E11573=E$9:E$16378*ISNUMBER(A$9:A$16378)),1)</f>
        <v>44540</v>
      </c>
      <c r="G11573" s="5" cm="1">
        <f t="array" ref="G11573">INDEX(_xlfn._xlws.FILTER(A$9:A$16378,E11573=E$9:E$16378*ISNUMBER(A$9:A$16378)),COUNT(_xlfn._xlws.FILTER(A$9:A$16378,E11573=E$9:E$16378*ISNUMBER(A$9:A$16378))))</f>
        <v>44540</v>
      </c>
      <c r="H11573" t="str">
        <v/>
      </c>
      <c r="I11573" s="10" t="str" cm="1">
        <f t="array" ref="I11573">_xlfn.IFS(AND(OR(_xlfn._xlws.FILTER(D$9:D$16388,E$9:E$16388=E11573)),ROW()=_xlfn.MINIFS(_xlfn.ANCHORARRAY(H$9),E$9:E$16388,E11573)),A11573-C$4,ROW()=_xlfn.MINIFS(_xlfn.ANCHORARRAY(H$9),E$9:E$16388,E11573),IFERROR(A11573-INDEX(G$9:G$16388,MATCH(E11573-1,E$9:E$16388,0)),A11573-C$4),ISNUMBER(A11573),A11573-F11573,TRUE,"")</f>
        <v/>
      </c>
      <c r="J11573" t="str">
        <f t="shared" si="538"/>
        <v/>
      </c>
      <c r="L11573" s="5"/>
    </row>
    <row r="11574" spans="1:12">
      <c r="A11574" s="3">
        <v>44540</v>
      </c>
      <c r="B11574" s="4" t="str">
        <f>"annual period "&amp;COUNTIF(D$9:D11574,TRUE)</f>
        <v>annual period 39</v>
      </c>
      <c r="D11574" t="b">
        <f t="shared" si="540"/>
        <v>0</v>
      </c>
      <c r="E11574">
        <f t="shared" si="539"/>
        <v>1887</v>
      </c>
      <c r="F11574" s="5" cm="1">
        <f t="array" ref="F11574">INDEX(_xlfn._xlws.FILTER(A$9:A$16378,E11574=E$9:E$16378*ISNUMBER(A$9:A$16378)),1)</f>
        <v>44540</v>
      </c>
      <c r="G11574" s="5" cm="1">
        <f t="array" ref="G11574">INDEX(_xlfn._xlws.FILTER(A$9:A$16378,E11574=E$9:E$16378*ISNUMBER(A$9:A$16378)),COUNT(_xlfn._xlws.FILTER(A$9:A$16378,E11574=E$9:E$16378*ISNUMBER(A$9:A$16378))))</f>
        <v>44540</v>
      </c>
      <c r="H11574">
        <v>11574</v>
      </c>
      <c r="I11574" s="10" cm="1">
        <f t="array" ref="I11574">_xlfn.IFS(AND(OR(_xlfn._xlws.FILTER(D$9:D$16388,E$9:E$16388=E11574)),ROW()=_xlfn.MINIFS(_xlfn.ANCHORARRAY(H$9),E$9:E$16388,E11574)),A11574-C$4,ROW()=_xlfn.MINIFS(_xlfn.ANCHORARRAY(H$9),E$9:E$16388,E11574),IFERROR(A11574-INDEX(G$9:G$16388,MATCH(E11574-1,E$9:E$16388,0)),A11574-C$4),ISNUMBER(A11574),A11574-F11574,TRUE,"")</f>
        <v>12</v>
      </c>
      <c r="J11574" t="b">
        <f t="shared" si="538"/>
        <v>0</v>
      </c>
      <c r="L11574" s="5"/>
    </row>
    <row r="11575" spans="1:12">
      <c r="B11575" s="4" t="str">
        <f>"annual period "&amp;COUNTIF(D$9:D11575,TRUE)</f>
        <v>annual period 39</v>
      </c>
      <c r="D11575" t="b">
        <f t="shared" si="540"/>
        <v>0</v>
      </c>
      <c r="E11575">
        <f t="shared" si="539"/>
        <v>1887</v>
      </c>
      <c r="F11575" s="5" cm="1">
        <f t="array" ref="F11575">INDEX(_xlfn._xlws.FILTER(A$9:A$16378,E11575=E$9:E$16378*ISNUMBER(A$9:A$16378)),1)</f>
        <v>44540</v>
      </c>
      <c r="G11575" s="5" cm="1">
        <f t="array" ref="G11575">INDEX(_xlfn._xlws.FILTER(A$9:A$16378,E11575=E$9:E$16378*ISNUMBER(A$9:A$16378)),COUNT(_xlfn._xlws.FILTER(A$9:A$16378,E11575=E$9:E$16378*ISNUMBER(A$9:A$16378))))</f>
        <v>44540</v>
      </c>
      <c r="H11575" t="str">
        <v/>
      </c>
      <c r="I11575" s="10" t="str" cm="1">
        <f t="array" ref="I11575">_xlfn.IFS(AND(OR(_xlfn._xlws.FILTER(D$9:D$16388,E$9:E$16388=E11575)),ROW()=_xlfn.MINIFS(_xlfn.ANCHORARRAY(H$9),E$9:E$16388,E11575)),A11575-C$4,ROW()=_xlfn.MINIFS(_xlfn.ANCHORARRAY(H$9),E$9:E$16388,E11575),IFERROR(A11575-INDEX(G$9:G$16388,MATCH(E11575-1,E$9:E$16388,0)),A11575-C$4),ISNUMBER(A11575),A11575-F11575,TRUE,"")</f>
        <v/>
      </c>
      <c r="J11575" t="str">
        <f t="shared" si="538"/>
        <v/>
      </c>
      <c r="L11575" s="5"/>
    </row>
    <row r="11576" spans="1:12">
      <c r="A11576" s="3">
        <v>44540</v>
      </c>
      <c r="B11576" s="4" t="str">
        <f>"annual period "&amp;COUNTIF(D$9:D11576,TRUE)</f>
        <v>annual period 39</v>
      </c>
      <c r="D11576" t="b">
        <f t="shared" si="540"/>
        <v>0</v>
      </c>
      <c r="E11576">
        <f t="shared" si="539"/>
        <v>1887</v>
      </c>
      <c r="F11576" s="5" cm="1">
        <f t="array" ref="F11576">INDEX(_xlfn._xlws.FILTER(A$9:A$16378,E11576=E$9:E$16378*ISNUMBER(A$9:A$16378)),1)</f>
        <v>44540</v>
      </c>
      <c r="G11576" s="5" cm="1">
        <f t="array" ref="G11576">INDEX(_xlfn._xlws.FILTER(A$9:A$16378,E11576=E$9:E$16378*ISNUMBER(A$9:A$16378)),COUNT(_xlfn._xlws.FILTER(A$9:A$16378,E11576=E$9:E$16378*ISNUMBER(A$9:A$16378))))</f>
        <v>44540</v>
      </c>
      <c r="H11576">
        <v>11576</v>
      </c>
      <c r="I11576" s="10" cm="1">
        <f t="array" ref="I11576">_xlfn.IFS(AND(OR(_xlfn._xlws.FILTER(D$9:D$16388,E$9:E$16388=E11576)),ROW()=_xlfn.MINIFS(_xlfn.ANCHORARRAY(H$9),E$9:E$16388,E11576)),A11576-C$4,ROW()=_xlfn.MINIFS(_xlfn.ANCHORARRAY(H$9),E$9:E$16388,E11576),IFERROR(A11576-INDEX(G$9:G$16388,MATCH(E11576-1,E$9:E$16388,0)),A11576-C$4),ISNUMBER(A11576),A11576-F11576,TRUE,"")</f>
        <v>0</v>
      </c>
      <c r="J11576" t="b">
        <f t="shared" si="538"/>
        <v>0</v>
      </c>
      <c r="L11576" s="5"/>
    </row>
    <row r="11577" spans="1:12">
      <c r="A11577" s="1" t="s">
        <v>14</v>
      </c>
      <c r="B11577" s="4" t="str">
        <f>"annual period "&amp;COUNTIF(D$9:D11577,TRUE)</f>
        <v>annual period 39</v>
      </c>
      <c r="D11577" t="b">
        <f t="shared" si="540"/>
        <v>0</v>
      </c>
      <c r="E11577">
        <f t="shared" si="539"/>
        <v>1888</v>
      </c>
      <c r="F11577" s="5" cm="1">
        <f t="array" ref="F11577">INDEX(_xlfn._xlws.FILTER(A$9:A$16378,E11577=E$9:E$16378*ISNUMBER(A$9:A$16378)),1)</f>
        <v>44541</v>
      </c>
      <c r="G11577" s="5" cm="1">
        <f t="array" ref="G11577">INDEX(_xlfn._xlws.FILTER(A$9:A$16378,E11577=E$9:E$16378*ISNUMBER(A$9:A$16378)),COUNT(_xlfn._xlws.FILTER(A$9:A$16378,E11577=E$9:E$16378*ISNUMBER(A$9:A$16378))))</f>
        <v>44541</v>
      </c>
      <c r="H11577" t="str">
        <v/>
      </c>
      <c r="I11577" s="10" t="str" cm="1">
        <f t="array" ref="I11577">_xlfn.IFS(AND(OR(_xlfn._xlws.FILTER(D$9:D$16388,E$9:E$16388=E11577)),ROW()=_xlfn.MINIFS(_xlfn.ANCHORARRAY(H$9),E$9:E$16388,E11577)),A11577-C$4,ROW()=_xlfn.MINIFS(_xlfn.ANCHORARRAY(H$9),E$9:E$16388,E11577),IFERROR(A11577-INDEX(G$9:G$16388,MATCH(E11577-1,E$9:E$16388,0)),A11577-C$4),ISNUMBER(A11577),A11577-F11577,TRUE,"")</f>
        <v/>
      </c>
      <c r="J11577" t="str">
        <f t="shared" si="538"/>
        <v/>
      </c>
      <c r="L11577" s="5"/>
    </row>
    <row r="11578" spans="1:12">
      <c r="A11578" s="2"/>
      <c r="B11578" s="4" t="str">
        <f>"annual period "&amp;COUNTIF(D$9:D11578,TRUE)</f>
        <v>annual period 39</v>
      </c>
      <c r="D11578" t="b">
        <f t="shared" si="540"/>
        <v>0</v>
      </c>
      <c r="E11578">
        <f t="shared" si="539"/>
        <v>1888</v>
      </c>
      <c r="F11578" s="5" cm="1">
        <f t="array" ref="F11578">INDEX(_xlfn._xlws.FILTER(A$9:A$16378,E11578=E$9:E$16378*ISNUMBER(A$9:A$16378)),1)</f>
        <v>44541</v>
      </c>
      <c r="G11578" s="5" cm="1">
        <f t="array" ref="G11578">INDEX(_xlfn._xlws.FILTER(A$9:A$16378,E11578=E$9:E$16378*ISNUMBER(A$9:A$16378)),COUNT(_xlfn._xlws.FILTER(A$9:A$16378,E11578=E$9:E$16378*ISNUMBER(A$9:A$16378))))</f>
        <v>44541</v>
      </c>
      <c r="H11578" t="str">
        <v/>
      </c>
      <c r="I11578" s="10" t="str" cm="1">
        <f t="array" ref="I11578">_xlfn.IFS(AND(OR(_xlfn._xlws.FILTER(D$9:D$16388,E$9:E$16388=E11578)),ROW()=_xlfn.MINIFS(_xlfn.ANCHORARRAY(H$9),E$9:E$16388,E11578)),A11578-C$4,ROW()=_xlfn.MINIFS(_xlfn.ANCHORARRAY(H$9),E$9:E$16388,E11578),IFERROR(A11578-INDEX(G$9:G$16388,MATCH(E11578-1,E$9:E$16388,0)),A11578-C$4),ISNUMBER(A11578),A11578-F11578,TRUE,"")</f>
        <v/>
      </c>
      <c r="J11578" t="str">
        <f t="shared" si="538"/>
        <v/>
      </c>
      <c r="L11578" s="5"/>
    </row>
    <row r="11579" spans="1:12">
      <c r="A11579" s="3">
        <v>44541</v>
      </c>
      <c r="B11579" s="4" t="str">
        <f>"annual period "&amp;COUNTIF(D$9:D11579,TRUE)</f>
        <v>annual period 39</v>
      </c>
      <c r="D11579" t="b">
        <f t="shared" si="540"/>
        <v>0</v>
      </c>
      <c r="E11579">
        <f t="shared" si="539"/>
        <v>1888</v>
      </c>
      <c r="F11579" s="5" cm="1">
        <f t="array" ref="F11579">INDEX(_xlfn._xlws.FILTER(A$9:A$16378,E11579=E$9:E$16378*ISNUMBER(A$9:A$16378)),1)</f>
        <v>44541</v>
      </c>
      <c r="G11579" s="5" cm="1">
        <f t="array" ref="G11579">INDEX(_xlfn._xlws.FILTER(A$9:A$16378,E11579=E$9:E$16378*ISNUMBER(A$9:A$16378)),COUNT(_xlfn._xlws.FILTER(A$9:A$16378,E11579=E$9:E$16378*ISNUMBER(A$9:A$16378))))</f>
        <v>44541</v>
      </c>
      <c r="H11579">
        <v>11579</v>
      </c>
      <c r="I11579" s="10" cm="1">
        <f t="array" ref="I11579">_xlfn.IFS(AND(OR(_xlfn._xlws.FILTER(D$9:D$16388,E$9:E$16388=E11579)),ROW()=_xlfn.MINIFS(_xlfn.ANCHORARRAY(H$9),E$9:E$16388,E11579)),A11579-C$4,ROW()=_xlfn.MINIFS(_xlfn.ANCHORARRAY(H$9),E$9:E$16388,E11579),IFERROR(A11579-INDEX(G$9:G$16388,MATCH(E11579-1,E$9:E$16388,0)),A11579-C$4),ISNUMBER(A11579),A11579-F11579,TRUE,"")</f>
        <v>1</v>
      </c>
      <c r="J11579" t="b">
        <f t="shared" si="538"/>
        <v>0</v>
      </c>
      <c r="L11579" s="5"/>
    </row>
    <row r="11580" spans="1:12">
      <c r="B11580" s="4" t="str">
        <f>"annual period "&amp;COUNTIF(D$9:D11580,TRUE)</f>
        <v>annual period 39</v>
      </c>
      <c r="D11580" t="b">
        <f t="shared" si="540"/>
        <v>0</v>
      </c>
      <c r="E11580">
        <f t="shared" si="539"/>
        <v>1888</v>
      </c>
      <c r="F11580" s="5" cm="1">
        <f t="array" ref="F11580">INDEX(_xlfn._xlws.FILTER(A$9:A$16378,E11580=E$9:E$16378*ISNUMBER(A$9:A$16378)),1)</f>
        <v>44541</v>
      </c>
      <c r="G11580" s="5" cm="1">
        <f t="array" ref="G11580">INDEX(_xlfn._xlws.FILTER(A$9:A$16378,E11580=E$9:E$16378*ISNUMBER(A$9:A$16378)),COUNT(_xlfn._xlws.FILTER(A$9:A$16378,E11580=E$9:E$16378*ISNUMBER(A$9:A$16378))))</f>
        <v>44541</v>
      </c>
      <c r="H11580" t="str">
        <v/>
      </c>
      <c r="I11580" s="10" t="str" cm="1">
        <f t="array" ref="I11580">_xlfn.IFS(AND(OR(_xlfn._xlws.FILTER(D$9:D$16388,E$9:E$16388=E11580)),ROW()=_xlfn.MINIFS(_xlfn.ANCHORARRAY(H$9),E$9:E$16388,E11580)),A11580-C$4,ROW()=_xlfn.MINIFS(_xlfn.ANCHORARRAY(H$9),E$9:E$16388,E11580),IFERROR(A11580-INDEX(G$9:G$16388,MATCH(E11580-1,E$9:E$16388,0)),A11580-C$4),ISNUMBER(A11580),A11580-F11580,TRUE,"")</f>
        <v/>
      </c>
      <c r="J11580" t="str">
        <f t="shared" si="538"/>
        <v/>
      </c>
      <c r="L11580" s="5"/>
    </row>
    <row r="11581" spans="1:12">
      <c r="A11581" s="3">
        <v>44541</v>
      </c>
      <c r="B11581" s="4" t="str">
        <f>"annual period "&amp;COUNTIF(D$9:D11581,TRUE)</f>
        <v>annual period 39</v>
      </c>
      <c r="D11581" t="b">
        <f t="shared" si="540"/>
        <v>0</v>
      </c>
      <c r="E11581">
        <f t="shared" si="539"/>
        <v>1888</v>
      </c>
      <c r="F11581" s="5" cm="1">
        <f t="array" ref="F11581">INDEX(_xlfn._xlws.FILTER(A$9:A$16378,E11581=E$9:E$16378*ISNUMBER(A$9:A$16378)),1)</f>
        <v>44541</v>
      </c>
      <c r="G11581" s="5" cm="1">
        <f t="array" ref="G11581">INDEX(_xlfn._xlws.FILTER(A$9:A$16378,E11581=E$9:E$16378*ISNUMBER(A$9:A$16378)),COUNT(_xlfn._xlws.FILTER(A$9:A$16378,E11581=E$9:E$16378*ISNUMBER(A$9:A$16378))))</f>
        <v>44541</v>
      </c>
      <c r="H11581">
        <v>11581</v>
      </c>
      <c r="I11581" s="10" cm="1">
        <f t="array" ref="I11581">_xlfn.IFS(AND(OR(_xlfn._xlws.FILTER(D$9:D$16388,E$9:E$16388=E11581)),ROW()=_xlfn.MINIFS(_xlfn.ANCHORARRAY(H$9),E$9:E$16388,E11581)),A11581-C$4,ROW()=_xlfn.MINIFS(_xlfn.ANCHORARRAY(H$9),E$9:E$16388,E11581),IFERROR(A11581-INDEX(G$9:G$16388,MATCH(E11581-1,E$9:E$16388,0)),A11581-C$4),ISNUMBER(A11581),A11581-F11581,TRUE,"")</f>
        <v>0</v>
      </c>
      <c r="J11581" t="b">
        <f t="shared" si="538"/>
        <v>0</v>
      </c>
      <c r="L11581" s="5"/>
    </row>
    <row r="11582" spans="1:12">
      <c r="A11582" s="1" t="s">
        <v>14</v>
      </c>
      <c r="B11582" s="4" t="str">
        <f>"annual period "&amp;COUNTIF(D$9:D11582,TRUE)</f>
        <v>annual period 39</v>
      </c>
      <c r="D11582" t="b">
        <f t="shared" si="540"/>
        <v>0</v>
      </c>
      <c r="E11582">
        <f t="shared" si="539"/>
        <v>1889</v>
      </c>
      <c r="F11582" s="5" cm="1">
        <f t="array" ref="F11582">INDEX(_xlfn._xlws.FILTER(A$9:A$16378,E11582=E$9:E$16378*ISNUMBER(A$9:A$16378)),1)</f>
        <v>44549</v>
      </c>
      <c r="G11582" s="5" cm="1">
        <f t="array" ref="G11582">INDEX(_xlfn._xlws.FILTER(A$9:A$16378,E11582=E$9:E$16378*ISNUMBER(A$9:A$16378)),COUNT(_xlfn._xlws.FILTER(A$9:A$16378,E11582=E$9:E$16378*ISNUMBER(A$9:A$16378))))</f>
        <v>44563</v>
      </c>
      <c r="H11582" t="str">
        <v/>
      </c>
      <c r="I11582" s="10" t="str" cm="1">
        <f t="array" ref="I11582">_xlfn.IFS(AND(OR(_xlfn._xlws.FILTER(D$9:D$16388,E$9:E$16388=E11582)),ROW()=_xlfn.MINIFS(_xlfn.ANCHORARRAY(H$9),E$9:E$16388,E11582)),A11582-C$4,ROW()=_xlfn.MINIFS(_xlfn.ANCHORARRAY(H$9),E$9:E$16388,E11582),IFERROR(A11582-INDEX(G$9:G$16388,MATCH(E11582-1,E$9:E$16388,0)),A11582-C$4),ISNUMBER(A11582),A11582-F11582,TRUE,"")</f>
        <v/>
      </c>
      <c r="J11582" t="str">
        <f t="shared" si="538"/>
        <v/>
      </c>
      <c r="L11582" s="5"/>
    </row>
    <row r="11583" spans="1:12">
      <c r="A11583" s="2"/>
      <c r="B11583" s="4" t="str">
        <f>"annual period "&amp;COUNTIF(D$9:D11583,TRUE)</f>
        <v>annual period 39</v>
      </c>
      <c r="D11583" t="b">
        <f t="shared" si="540"/>
        <v>0</v>
      </c>
      <c r="E11583">
        <f t="shared" si="539"/>
        <v>1889</v>
      </c>
      <c r="F11583" s="5" cm="1">
        <f t="array" ref="F11583">INDEX(_xlfn._xlws.FILTER(A$9:A$16378,E11583=E$9:E$16378*ISNUMBER(A$9:A$16378)),1)</f>
        <v>44549</v>
      </c>
      <c r="G11583" s="5" cm="1">
        <f t="array" ref="G11583">INDEX(_xlfn._xlws.FILTER(A$9:A$16378,E11583=E$9:E$16378*ISNUMBER(A$9:A$16378)),COUNT(_xlfn._xlws.FILTER(A$9:A$16378,E11583=E$9:E$16378*ISNUMBER(A$9:A$16378))))</f>
        <v>44563</v>
      </c>
      <c r="H11583" t="str">
        <v/>
      </c>
      <c r="I11583" s="10" t="str" cm="1">
        <f t="array" ref="I11583">_xlfn.IFS(AND(OR(_xlfn._xlws.FILTER(D$9:D$16388,E$9:E$16388=E11583)),ROW()=_xlfn.MINIFS(_xlfn.ANCHORARRAY(H$9),E$9:E$16388,E11583)),A11583-C$4,ROW()=_xlfn.MINIFS(_xlfn.ANCHORARRAY(H$9),E$9:E$16388,E11583),IFERROR(A11583-INDEX(G$9:G$16388,MATCH(E11583-1,E$9:E$16388,0)),A11583-C$4),ISNUMBER(A11583),A11583-F11583,TRUE,"")</f>
        <v/>
      </c>
      <c r="J11583" t="str">
        <f t="shared" si="538"/>
        <v/>
      </c>
      <c r="L11583" s="5"/>
    </row>
    <row r="11584" spans="1:12">
      <c r="A11584" s="3">
        <v>44549</v>
      </c>
      <c r="B11584" s="4" t="str">
        <f>"annual period "&amp;COUNTIF(D$9:D11584,TRUE)</f>
        <v>annual period 39</v>
      </c>
      <c r="D11584" t="b">
        <f t="shared" si="540"/>
        <v>0</v>
      </c>
      <c r="E11584">
        <f t="shared" si="539"/>
        <v>1889</v>
      </c>
      <c r="F11584" s="5" cm="1">
        <f t="array" ref="F11584">INDEX(_xlfn._xlws.FILTER(A$9:A$16378,E11584=E$9:E$16378*ISNUMBER(A$9:A$16378)),1)</f>
        <v>44549</v>
      </c>
      <c r="G11584" s="5" cm="1">
        <f t="array" ref="G11584">INDEX(_xlfn._xlws.FILTER(A$9:A$16378,E11584=E$9:E$16378*ISNUMBER(A$9:A$16378)),COUNT(_xlfn._xlws.FILTER(A$9:A$16378,E11584=E$9:E$16378*ISNUMBER(A$9:A$16378))))</f>
        <v>44563</v>
      </c>
      <c r="H11584">
        <v>11584</v>
      </c>
      <c r="I11584" s="10" cm="1">
        <f t="array" ref="I11584">_xlfn.IFS(AND(OR(_xlfn._xlws.FILTER(D$9:D$16388,E$9:E$16388=E11584)),ROW()=_xlfn.MINIFS(_xlfn.ANCHORARRAY(H$9),E$9:E$16388,E11584)),A11584-C$4,ROW()=_xlfn.MINIFS(_xlfn.ANCHORARRAY(H$9),E$9:E$16388,E11584),IFERROR(A11584-INDEX(G$9:G$16388,MATCH(E11584-1,E$9:E$16388,0)),A11584-C$4),ISNUMBER(A11584),A11584-F11584,TRUE,"")</f>
        <v>8</v>
      </c>
      <c r="J11584" t="b">
        <f t="shared" si="538"/>
        <v>0</v>
      </c>
      <c r="L11584" s="5"/>
    </row>
    <row r="11585" spans="1:12">
      <c r="B11585" s="4" t="str">
        <f>"annual period "&amp;COUNTIF(D$9:D11585,TRUE)</f>
        <v>annual period 39</v>
      </c>
      <c r="D11585" t="b">
        <f t="shared" si="540"/>
        <v>0</v>
      </c>
      <c r="E11585">
        <f t="shared" si="539"/>
        <v>1889</v>
      </c>
      <c r="F11585" s="5" cm="1">
        <f t="array" ref="F11585">INDEX(_xlfn._xlws.FILTER(A$9:A$16378,E11585=E$9:E$16378*ISNUMBER(A$9:A$16378)),1)</f>
        <v>44549</v>
      </c>
      <c r="G11585" s="5" cm="1">
        <f t="array" ref="G11585">INDEX(_xlfn._xlws.FILTER(A$9:A$16378,E11585=E$9:E$16378*ISNUMBER(A$9:A$16378)),COUNT(_xlfn._xlws.FILTER(A$9:A$16378,E11585=E$9:E$16378*ISNUMBER(A$9:A$16378))))</f>
        <v>44563</v>
      </c>
      <c r="H11585" t="str">
        <v/>
      </c>
      <c r="I11585" s="10" t="str" cm="1">
        <f t="array" ref="I11585">_xlfn.IFS(AND(OR(_xlfn._xlws.FILTER(D$9:D$16388,E$9:E$16388=E11585)),ROW()=_xlfn.MINIFS(_xlfn.ANCHORARRAY(H$9),E$9:E$16388,E11585)),A11585-C$4,ROW()=_xlfn.MINIFS(_xlfn.ANCHORARRAY(H$9),E$9:E$16388,E11585),IFERROR(A11585-INDEX(G$9:G$16388,MATCH(E11585-1,E$9:E$16388,0)),A11585-C$4),ISNUMBER(A11585),A11585-F11585,TRUE,"")</f>
        <v/>
      </c>
      <c r="J11585" t="str">
        <f t="shared" si="538"/>
        <v/>
      </c>
      <c r="L11585" s="5"/>
    </row>
    <row r="11586" spans="1:12">
      <c r="A11586" s="3">
        <v>44563</v>
      </c>
      <c r="B11586" s="4" t="str">
        <f>"annual period "&amp;COUNTIF(D$9:D11586,TRUE)</f>
        <v>annual period 39</v>
      </c>
      <c r="D11586" t="b">
        <f t="shared" si="540"/>
        <v>0</v>
      </c>
      <c r="E11586">
        <f t="shared" si="539"/>
        <v>1889</v>
      </c>
      <c r="F11586" s="5" cm="1">
        <f t="array" ref="F11586">INDEX(_xlfn._xlws.FILTER(A$9:A$16378,E11586=E$9:E$16378*ISNUMBER(A$9:A$16378)),1)</f>
        <v>44549</v>
      </c>
      <c r="G11586" s="5" cm="1">
        <f t="array" ref="G11586">INDEX(_xlfn._xlws.FILTER(A$9:A$16378,E11586=E$9:E$16378*ISNUMBER(A$9:A$16378)),COUNT(_xlfn._xlws.FILTER(A$9:A$16378,E11586=E$9:E$16378*ISNUMBER(A$9:A$16378))))</f>
        <v>44563</v>
      </c>
      <c r="H11586" t="str">
        <v/>
      </c>
      <c r="I11586" s="10" cm="1">
        <f t="array" ref="I11586">_xlfn.IFS(AND(OR(_xlfn._xlws.FILTER(D$9:D$16388,E$9:E$16388=E11586)),ROW()=_xlfn.MINIFS(_xlfn.ANCHORARRAY(H$9),E$9:E$16388,E11586)),A11586-C$4,ROW()=_xlfn.MINIFS(_xlfn.ANCHORARRAY(H$9),E$9:E$16388,E11586),IFERROR(A11586-INDEX(G$9:G$16388,MATCH(E11586-1,E$9:E$16388,0)),A11586-C$4),ISNUMBER(A11586),A11586-F11586,TRUE,"")</f>
        <v>14</v>
      </c>
      <c r="J11586" t="b">
        <f t="shared" si="538"/>
        <v>0</v>
      </c>
      <c r="L11586" s="5"/>
    </row>
    <row r="11587" spans="1:12">
      <c r="A11587" s="1" t="s">
        <v>14</v>
      </c>
      <c r="B11587" s="4" t="str">
        <f>"annual period "&amp;COUNTIF(D$9:D11587,TRUE)</f>
        <v>annual period 39</v>
      </c>
      <c r="D11587" t="b">
        <f t="shared" si="540"/>
        <v>0</v>
      </c>
      <c r="E11587">
        <f t="shared" si="539"/>
        <v>1890</v>
      </c>
      <c r="F11587" s="5" cm="1">
        <f t="array" ref="F11587">INDEX(_xlfn._xlws.FILTER(A$9:A$16378,E11587=E$9:E$16378*ISNUMBER(A$9:A$16378)),1)</f>
        <v>44571</v>
      </c>
      <c r="G11587" s="5" cm="1">
        <f t="array" ref="G11587">INDEX(_xlfn._xlws.FILTER(A$9:A$16378,E11587=E$9:E$16378*ISNUMBER(A$9:A$16378)),COUNT(_xlfn._xlws.FILTER(A$9:A$16378,E11587=E$9:E$16378*ISNUMBER(A$9:A$16378))))</f>
        <v>44577</v>
      </c>
      <c r="H11587" t="str">
        <v/>
      </c>
      <c r="I11587" s="10" t="str" cm="1">
        <f t="array" ref="I11587">_xlfn.IFS(AND(OR(_xlfn._xlws.FILTER(D$9:D$16388,E$9:E$16388=E11587)),ROW()=_xlfn.MINIFS(_xlfn.ANCHORARRAY(H$9),E$9:E$16388,E11587)),A11587-C$4,ROW()=_xlfn.MINIFS(_xlfn.ANCHORARRAY(H$9),E$9:E$16388,E11587),IFERROR(A11587-INDEX(G$9:G$16388,MATCH(E11587-1,E$9:E$16388,0)),A11587-C$4),ISNUMBER(A11587),A11587-F11587,TRUE,"")</f>
        <v/>
      </c>
      <c r="J11587" t="str">
        <f t="shared" si="538"/>
        <v/>
      </c>
      <c r="L11587" s="5"/>
    </row>
    <row r="11588" spans="1:12">
      <c r="A11588" s="2"/>
      <c r="B11588" s="4" t="str">
        <f>"annual period "&amp;COUNTIF(D$9:D11588,TRUE)</f>
        <v>annual period 39</v>
      </c>
      <c r="D11588" t="b">
        <f t="shared" si="540"/>
        <v>0</v>
      </c>
      <c r="E11588">
        <f t="shared" si="539"/>
        <v>1890</v>
      </c>
      <c r="F11588" s="5" cm="1">
        <f t="array" ref="F11588">INDEX(_xlfn._xlws.FILTER(A$9:A$16378,E11588=E$9:E$16378*ISNUMBER(A$9:A$16378)),1)</f>
        <v>44571</v>
      </c>
      <c r="G11588" s="5" cm="1">
        <f t="array" ref="G11588">INDEX(_xlfn._xlws.FILTER(A$9:A$16378,E11588=E$9:E$16378*ISNUMBER(A$9:A$16378)),COUNT(_xlfn._xlws.FILTER(A$9:A$16378,E11588=E$9:E$16378*ISNUMBER(A$9:A$16378))))</f>
        <v>44577</v>
      </c>
      <c r="H11588" t="str">
        <v/>
      </c>
      <c r="I11588" s="10" t="str" cm="1">
        <f t="array" ref="I11588">_xlfn.IFS(AND(OR(_xlfn._xlws.FILTER(D$9:D$16388,E$9:E$16388=E11588)),ROW()=_xlfn.MINIFS(_xlfn.ANCHORARRAY(H$9),E$9:E$16388,E11588)),A11588-C$4,ROW()=_xlfn.MINIFS(_xlfn.ANCHORARRAY(H$9),E$9:E$16388,E11588),IFERROR(A11588-INDEX(G$9:G$16388,MATCH(E11588-1,E$9:E$16388,0)),A11588-C$4),ISNUMBER(A11588),A11588-F11588,TRUE,"")</f>
        <v/>
      </c>
      <c r="J11588" t="str">
        <f t="shared" si="538"/>
        <v/>
      </c>
      <c r="L11588" s="5"/>
    </row>
    <row r="11589" spans="1:12">
      <c r="A11589" s="3">
        <v>44571</v>
      </c>
      <c r="B11589" s="4" t="str">
        <f>"annual period "&amp;COUNTIF(D$9:D11589,TRUE)</f>
        <v>annual period 39</v>
      </c>
      <c r="D11589" t="b">
        <f t="shared" si="540"/>
        <v>0</v>
      </c>
      <c r="E11589">
        <f t="shared" si="539"/>
        <v>1890</v>
      </c>
      <c r="F11589" s="5" cm="1">
        <f t="array" ref="F11589">INDEX(_xlfn._xlws.FILTER(A$9:A$16378,E11589=E$9:E$16378*ISNUMBER(A$9:A$16378)),1)</f>
        <v>44571</v>
      </c>
      <c r="G11589" s="5" cm="1">
        <f t="array" ref="G11589">INDEX(_xlfn._xlws.FILTER(A$9:A$16378,E11589=E$9:E$16378*ISNUMBER(A$9:A$16378)),COUNT(_xlfn._xlws.FILTER(A$9:A$16378,E11589=E$9:E$16378*ISNUMBER(A$9:A$16378))))</f>
        <v>44577</v>
      </c>
      <c r="H11589">
        <v>11589</v>
      </c>
      <c r="I11589" s="10" cm="1">
        <f t="array" ref="I11589">_xlfn.IFS(AND(OR(_xlfn._xlws.FILTER(D$9:D$16388,E$9:E$16388=E11589)),ROW()=_xlfn.MINIFS(_xlfn.ANCHORARRAY(H$9),E$9:E$16388,E11589)),A11589-C$4,ROW()=_xlfn.MINIFS(_xlfn.ANCHORARRAY(H$9),E$9:E$16388,E11589),IFERROR(A11589-INDEX(G$9:G$16388,MATCH(E11589-1,E$9:E$16388,0)),A11589-C$4),ISNUMBER(A11589),A11589-F11589,TRUE,"")</f>
        <v>8</v>
      </c>
      <c r="J11589" t="b">
        <f t="shared" si="538"/>
        <v>0</v>
      </c>
      <c r="L11589" s="5"/>
    </row>
    <row r="11590" spans="1:12">
      <c r="B11590" s="4" t="str">
        <f>"annual period "&amp;COUNTIF(D$9:D11590,TRUE)</f>
        <v>annual period 39</v>
      </c>
      <c r="D11590" t="b">
        <f t="shared" si="540"/>
        <v>0</v>
      </c>
      <c r="E11590">
        <f t="shared" si="539"/>
        <v>1890</v>
      </c>
      <c r="F11590" s="5" cm="1">
        <f t="array" ref="F11590">INDEX(_xlfn._xlws.FILTER(A$9:A$16378,E11590=E$9:E$16378*ISNUMBER(A$9:A$16378)),1)</f>
        <v>44571</v>
      </c>
      <c r="G11590" s="5" cm="1">
        <f t="array" ref="G11590">INDEX(_xlfn._xlws.FILTER(A$9:A$16378,E11590=E$9:E$16378*ISNUMBER(A$9:A$16378)),COUNT(_xlfn._xlws.FILTER(A$9:A$16378,E11590=E$9:E$16378*ISNUMBER(A$9:A$16378))))</f>
        <v>44577</v>
      </c>
      <c r="H11590" t="str">
        <v/>
      </c>
      <c r="I11590" s="10" t="str" cm="1">
        <f t="array" ref="I11590">_xlfn.IFS(AND(OR(_xlfn._xlws.FILTER(D$9:D$16388,E$9:E$16388=E11590)),ROW()=_xlfn.MINIFS(_xlfn.ANCHORARRAY(H$9),E$9:E$16388,E11590)),A11590-C$4,ROW()=_xlfn.MINIFS(_xlfn.ANCHORARRAY(H$9),E$9:E$16388,E11590),IFERROR(A11590-INDEX(G$9:G$16388,MATCH(E11590-1,E$9:E$16388,0)),A11590-C$4),ISNUMBER(A11590),A11590-F11590,TRUE,"")</f>
        <v/>
      </c>
      <c r="J11590" t="str">
        <f t="shared" ref="J11590:J11653" si="541">IF(I11590="","",I11590&gt;30)</f>
        <v/>
      </c>
      <c r="L11590" s="5"/>
    </row>
    <row r="11591" spans="1:12">
      <c r="A11591" s="3">
        <v>44571</v>
      </c>
      <c r="B11591" s="4" t="str">
        <f>"annual period "&amp;COUNTIF(D$9:D11591,TRUE)</f>
        <v>annual period 39</v>
      </c>
      <c r="D11591" t="b">
        <f t="shared" si="540"/>
        <v>0</v>
      </c>
      <c r="E11591">
        <f t="shared" si="539"/>
        <v>1890</v>
      </c>
      <c r="F11591" s="5" cm="1">
        <f t="array" ref="F11591">INDEX(_xlfn._xlws.FILTER(A$9:A$16378,E11591=E$9:E$16378*ISNUMBER(A$9:A$16378)),1)</f>
        <v>44571</v>
      </c>
      <c r="G11591" s="5" cm="1">
        <f t="array" ref="G11591">INDEX(_xlfn._xlws.FILTER(A$9:A$16378,E11591=E$9:E$16378*ISNUMBER(A$9:A$16378)),COUNT(_xlfn._xlws.FILTER(A$9:A$16378,E11591=E$9:E$16378*ISNUMBER(A$9:A$16378))))</f>
        <v>44577</v>
      </c>
      <c r="H11591">
        <v>11591</v>
      </c>
      <c r="I11591" s="10" cm="1">
        <f t="array" ref="I11591">_xlfn.IFS(AND(OR(_xlfn._xlws.FILTER(D$9:D$16388,E$9:E$16388=E11591)),ROW()=_xlfn.MINIFS(_xlfn.ANCHORARRAY(H$9),E$9:E$16388,E11591)),A11591-C$4,ROW()=_xlfn.MINIFS(_xlfn.ANCHORARRAY(H$9),E$9:E$16388,E11591),IFERROR(A11591-INDEX(G$9:G$16388,MATCH(E11591-1,E$9:E$16388,0)),A11591-C$4),ISNUMBER(A11591),A11591-F11591,TRUE,"")</f>
        <v>0</v>
      </c>
      <c r="J11591" t="b">
        <f t="shared" si="541"/>
        <v>0</v>
      </c>
      <c r="L11591" s="5"/>
    </row>
    <row r="11592" spans="1:12">
      <c r="B11592" s="4" t="str">
        <f>"annual period "&amp;COUNTIF(D$9:D11592,TRUE)</f>
        <v>annual period 39</v>
      </c>
      <c r="D11592" t="b">
        <f t="shared" si="540"/>
        <v>0</v>
      </c>
      <c r="E11592">
        <f t="shared" si="539"/>
        <v>1890</v>
      </c>
      <c r="F11592" s="5" cm="1">
        <f t="array" ref="F11592">INDEX(_xlfn._xlws.FILTER(A$9:A$16378,E11592=E$9:E$16378*ISNUMBER(A$9:A$16378)),1)</f>
        <v>44571</v>
      </c>
      <c r="G11592" s="5" cm="1">
        <f t="array" ref="G11592">INDEX(_xlfn._xlws.FILTER(A$9:A$16378,E11592=E$9:E$16378*ISNUMBER(A$9:A$16378)),COUNT(_xlfn._xlws.FILTER(A$9:A$16378,E11592=E$9:E$16378*ISNUMBER(A$9:A$16378))))</f>
        <v>44577</v>
      </c>
      <c r="H11592" t="str">
        <v/>
      </c>
      <c r="I11592" s="10" t="str" cm="1">
        <f t="array" ref="I11592">_xlfn.IFS(AND(OR(_xlfn._xlws.FILTER(D$9:D$16388,E$9:E$16388=E11592)),ROW()=_xlfn.MINIFS(_xlfn.ANCHORARRAY(H$9),E$9:E$16388,E11592)),A11592-C$4,ROW()=_xlfn.MINIFS(_xlfn.ANCHORARRAY(H$9),E$9:E$16388,E11592),IFERROR(A11592-INDEX(G$9:G$16388,MATCH(E11592-1,E$9:E$16388,0)),A11592-C$4),ISNUMBER(A11592),A11592-F11592,TRUE,"")</f>
        <v/>
      </c>
      <c r="J11592" t="str">
        <f t="shared" si="541"/>
        <v/>
      </c>
      <c r="L11592" s="5"/>
    </row>
    <row r="11593" spans="1:12">
      <c r="A11593" s="3">
        <v>44577</v>
      </c>
      <c r="B11593" s="4" t="str">
        <f>"annual period "&amp;COUNTIF(D$9:D11593,TRUE)</f>
        <v>annual period 39</v>
      </c>
      <c r="D11593" t="b">
        <f t="shared" si="540"/>
        <v>0</v>
      </c>
      <c r="E11593">
        <f t="shared" si="539"/>
        <v>1890</v>
      </c>
      <c r="F11593" s="5" cm="1">
        <f t="array" ref="F11593">INDEX(_xlfn._xlws.FILTER(A$9:A$16378,E11593=E$9:E$16378*ISNUMBER(A$9:A$16378)),1)</f>
        <v>44571</v>
      </c>
      <c r="G11593" s="5" cm="1">
        <f t="array" ref="G11593">INDEX(_xlfn._xlws.FILTER(A$9:A$16378,E11593=E$9:E$16378*ISNUMBER(A$9:A$16378)),COUNT(_xlfn._xlws.FILTER(A$9:A$16378,E11593=E$9:E$16378*ISNUMBER(A$9:A$16378))))</f>
        <v>44577</v>
      </c>
      <c r="H11593" t="str">
        <v/>
      </c>
      <c r="I11593" s="10" cm="1">
        <f t="array" ref="I11593">_xlfn.IFS(AND(OR(_xlfn._xlws.FILTER(D$9:D$16388,E$9:E$16388=E11593)),ROW()=_xlfn.MINIFS(_xlfn.ANCHORARRAY(H$9),E$9:E$16388,E11593)),A11593-C$4,ROW()=_xlfn.MINIFS(_xlfn.ANCHORARRAY(H$9),E$9:E$16388,E11593),IFERROR(A11593-INDEX(G$9:G$16388,MATCH(E11593-1,E$9:E$16388,0)),A11593-C$4),ISNUMBER(A11593),A11593-F11593,TRUE,"")</f>
        <v>6</v>
      </c>
      <c r="J11593" t="b">
        <f t="shared" si="541"/>
        <v>0</v>
      </c>
      <c r="L11593" s="5"/>
    </row>
    <row r="11594" spans="1:12">
      <c r="A11594" s="1" t="s">
        <v>14</v>
      </c>
      <c r="B11594" s="4" t="str">
        <f>"annual period "&amp;COUNTIF(D$9:D11594,TRUE)</f>
        <v>annual period 39</v>
      </c>
      <c r="D11594" t="b">
        <f t="shared" si="540"/>
        <v>0</v>
      </c>
      <c r="E11594">
        <f t="shared" si="539"/>
        <v>1891</v>
      </c>
      <c r="F11594" s="5" cm="1">
        <f t="array" ref="F11594">INDEX(_xlfn._xlws.FILTER(A$9:A$16378,E11594=E$9:E$16378*ISNUMBER(A$9:A$16378)),1)</f>
        <v>44577</v>
      </c>
      <c r="G11594" s="5" cm="1">
        <f t="array" ref="G11594">INDEX(_xlfn._xlws.FILTER(A$9:A$16378,E11594=E$9:E$16378*ISNUMBER(A$9:A$16378)),COUNT(_xlfn._xlws.FILTER(A$9:A$16378,E11594=E$9:E$16378*ISNUMBER(A$9:A$16378))))</f>
        <v>44577</v>
      </c>
      <c r="H11594" t="str">
        <v/>
      </c>
      <c r="I11594" s="10" t="str" cm="1">
        <f t="array" ref="I11594">_xlfn.IFS(AND(OR(_xlfn._xlws.FILTER(D$9:D$16388,E$9:E$16388=E11594)),ROW()=_xlfn.MINIFS(_xlfn.ANCHORARRAY(H$9),E$9:E$16388,E11594)),A11594-C$4,ROW()=_xlfn.MINIFS(_xlfn.ANCHORARRAY(H$9),E$9:E$16388,E11594),IFERROR(A11594-INDEX(G$9:G$16388,MATCH(E11594-1,E$9:E$16388,0)),A11594-C$4),ISNUMBER(A11594),A11594-F11594,TRUE,"")</f>
        <v/>
      </c>
      <c r="J11594" t="str">
        <f t="shared" si="541"/>
        <v/>
      </c>
      <c r="L11594" s="5"/>
    </row>
    <row r="11595" spans="1:12">
      <c r="A11595" s="2"/>
      <c r="B11595" s="4" t="str">
        <f>"annual period "&amp;COUNTIF(D$9:D11595,TRUE)</f>
        <v>annual period 39</v>
      </c>
      <c r="D11595" t="b">
        <f t="shared" si="540"/>
        <v>0</v>
      </c>
      <c r="E11595">
        <f t="shared" ref="E11595:E11658" si="542">IF(A11595="Trip #",E11594+1,E11594)</f>
        <v>1891</v>
      </c>
      <c r="F11595" s="5" cm="1">
        <f t="array" ref="F11595">INDEX(_xlfn._xlws.FILTER(A$9:A$16378,E11595=E$9:E$16378*ISNUMBER(A$9:A$16378)),1)</f>
        <v>44577</v>
      </c>
      <c r="G11595" s="5" cm="1">
        <f t="array" ref="G11595">INDEX(_xlfn._xlws.FILTER(A$9:A$16378,E11595=E$9:E$16378*ISNUMBER(A$9:A$16378)),COUNT(_xlfn._xlws.FILTER(A$9:A$16378,E11595=E$9:E$16378*ISNUMBER(A$9:A$16378))))</f>
        <v>44577</v>
      </c>
      <c r="H11595" t="str">
        <v/>
      </c>
      <c r="I11595" s="10" t="str" cm="1">
        <f t="array" ref="I11595">_xlfn.IFS(AND(OR(_xlfn._xlws.FILTER(D$9:D$16388,E$9:E$16388=E11595)),ROW()=_xlfn.MINIFS(_xlfn.ANCHORARRAY(H$9),E$9:E$16388,E11595)),A11595-C$4,ROW()=_xlfn.MINIFS(_xlfn.ANCHORARRAY(H$9),E$9:E$16388,E11595),IFERROR(A11595-INDEX(G$9:G$16388,MATCH(E11595-1,E$9:E$16388,0)),A11595-C$4),ISNUMBER(A11595),A11595-F11595,TRUE,"")</f>
        <v/>
      </c>
      <c r="J11595" t="str">
        <f t="shared" si="541"/>
        <v/>
      </c>
      <c r="L11595" s="5"/>
    </row>
    <row r="11596" spans="1:12">
      <c r="A11596" s="3">
        <v>44577</v>
      </c>
      <c r="B11596" s="4" t="str">
        <f>"annual period "&amp;COUNTIF(D$9:D11596,TRUE)</f>
        <v>annual period 39</v>
      </c>
      <c r="D11596" t="b">
        <f t="shared" si="540"/>
        <v>0</v>
      </c>
      <c r="E11596">
        <f t="shared" si="542"/>
        <v>1891</v>
      </c>
      <c r="F11596" s="5" cm="1">
        <f t="array" ref="F11596">INDEX(_xlfn._xlws.FILTER(A$9:A$16378,E11596=E$9:E$16378*ISNUMBER(A$9:A$16378)),1)</f>
        <v>44577</v>
      </c>
      <c r="G11596" s="5" cm="1">
        <f t="array" ref="G11596">INDEX(_xlfn._xlws.FILTER(A$9:A$16378,E11596=E$9:E$16378*ISNUMBER(A$9:A$16378)),COUNT(_xlfn._xlws.FILTER(A$9:A$16378,E11596=E$9:E$16378*ISNUMBER(A$9:A$16378))))</f>
        <v>44577</v>
      </c>
      <c r="H11596">
        <v>11596</v>
      </c>
      <c r="I11596" s="10" cm="1">
        <f t="array" ref="I11596">_xlfn.IFS(AND(OR(_xlfn._xlws.FILTER(D$9:D$16388,E$9:E$16388=E11596)),ROW()=_xlfn.MINIFS(_xlfn.ANCHORARRAY(H$9),E$9:E$16388,E11596)),A11596-C$4,ROW()=_xlfn.MINIFS(_xlfn.ANCHORARRAY(H$9),E$9:E$16388,E11596),IFERROR(A11596-INDEX(G$9:G$16388,MATCH(E11596-1,E$9:E$16388,0)),A11596-C$4),ISNUMBER(A11596),A11596-F11596,TRUE,"")</f>
        <v>0</v>
      </c>
      <c r="J11596" t="b">
        <f t="shared" si="541"/>
        <v>0</v>
      </c>
      <c r="L11596" s="5"/>
    </row>
    <row r="11597" spans="1:12">
      <c r="A11597" s="1" t="s">
        <v>14</v>
      </c>
      <c r="B11597" s="4" t="str">
        <f>"annual period "&amp;COUNTIF(D$9:D11597,TRUE)</f>
        <v>annual period 39</v>
      </c>
      <c r="D11597" t="b">
        <f t="shared" si="540"/>
        <v>0</v>
      </c>
      <c r="E11597">
        <f t="shared" si="542"/>
        <v>1892</v>
      </c>
      <c r="F11597" s="5" cm="1">
        <f t="array" ref="F11597">INDEX(_xlfn._xlws.FILTER(A$9:A$16378,E11597=E$9:E$16378*ISNUMBER(A$9:A$16378)),1)</f>
        <v>44594</v>
      </c>
      <c r="G11597" s="5" cm="1">
        <f t="array" ref="G11597">INDEX(_xlfn._xlws.FILTER(A$9:A$16378,E11597=E$9:E$16378*ISNUMBER(A$9:A$16378)),COUNT(_xlfn._xlws.FILTER(A$9:A$16378,E11597=E$9:E$16378*ISNUMBER(A$9:A$16378))))</f>
        <v>44594</v>
      </c>
      <c r="H11597" t="str">
        <v/>
      </c>
      <c r="I11597" s="10" t="str" cm="1">
        <f t="array" ref="I11597">_xlfn.IFS(AND(OR(_xlfn._xlws.FILTER(D$9:D$16388,E$9:E$16388=E11597)),ROW()=_xlfn.MINIFS(_xlfn.ANCHORARRAY(H$9),E$9:E$16388,E11597)),A11597-C$4,ROW()=_xlfn.MINIFS(_xlfn.ANCHORARRAY(H$9),E$9:E$16388,E11597),IFERROR(A11597-INDEX(G$9:G$16388,MATCH(E11597-1,E$9:E$16388,0)),A11597-C$4),ISNUMBER(A11597),A11597-F11597,TRUE,"")</f>
        <v/>
      </c>
      <c r="J11597" t="str">
        <f t="shared" si="541"/>
        <v/>
      </c>
      <c r="L11597" s="5"/>
    </row>
    <row r="11598" spans="1:12">
      <c r="A11598" s="2"/>
      <c r="B11598" s="4" t="str">
        <f>"annual period "&amp;COUNTIF(D$9:D11598,TRUE)</f>
        <v>annual period 39</v>
      </c>
      <c r="D11598" t="b">
        <f t="shared" si="540"/>
        <v>0</v>
      </c>
      <c r="E11598">
        <f t="shared" si="542"/>
        <v>1892</v>
      </c>
      <c r="F11598" s="5" cm="1">
        <f t="array" ref="F11598">INDEX(_xlfn._xlws.FILTER(A$9:A$16378,E11598=E$9:E$16378*ISNUMBER(A$9:A$16378)),1)</f>
        <v>44594</v>
      </c>
      <c r="G11598" s="5" cm="1">
        <f t="array" ref="G11598">INDEX(_xlfn._xlws.FILTER(A$9:A$16378,E11598=E$9:E$16378*ISNUMBER(A$9:A$16378)),COUNT(_xlfn._xlws.FILTER(A$9:A$16378,E11598=E$9:E$16378*ISNUMBER(A$9:A$16378))))</f>
        <v>44594</v>
      </c>
      <c r="H11598" t="str">
        <v/>
      </c>
      <c r="I11598" s="10" t="str" cm="1">
        <f t="array" ref="I11598">_xlfn.IFS(AND(OR(_xlfn._xlws.FILTER(D$9:D$16388,E$9:E$16388=E11598)),ROW()=_xlfn.MINIFS(_xlfn.ANCHORARRAY(H$9),E$9:E$16388,E11598)),A11598-C$4,ROW()=_xlfn.MINIFS(_xlfn.ANCHORARRAY(H$9),E$9:E$16388,E11598),IFERROR(A11598-INDEX(G$9:G$16388,MATCH(E11598-1,E$9:E$16388,0)),A11598-C$4),ISNUMBER(A11598),A11598-F11598,TRUE,"")</f>
        <v/>
      </c>
      <c r="J11598" t="str">
        <f t="shared" si="541"/>
        <v/>
      </c>
      <c r="L11598" s="5"/>
    </row>
    <row r="11599" spans="1:12">
      <c r="A11599" s="3">
        <v>44594</v>
      </c>
      <c r="B11599" s="4" t="str">
        <f>"annual period "&amp;COUNTIF(D$9:D11599,TRUE)</f>
        <v>annual period 39</v>
      </c>
      <c r="D11599" t="b">
        <f t="shared" si="540"/>
        <v>0</v>
      </c>
      <c r="E11599">
        <f t="shared" si="542"/>
        <v>1892</v>
      </c>
      <c r="F11599" s="5" cm="1">
        <f t="array" ref="F11599">INDEX(_xlfn._xlws.FILTER(A$9:A$16378,E11599=E$9:E$16378*ISNUMBER(A$9:A$16378)),1)</f>
        <v>44594</v>
      </c>
      <c r="G11599" s="5" cm="1">
        <f t="array" ref="G11599">INDEX(_xlfn._xlws.FILTER(A$9:A$16378,E11599=E$9:E$16378*ISNUMBER(A$9:A$16378)),COUNT(_xlfn._xlws.FILTER(A$9:A$16378,E11599=E$9:E$16378*ISNUMBER(A$9:A$16378))))</f>
        <v>44594</v>
      </c>
      <c r="H11599">
        <v>11599</v>
      </c>
      <c r="I11599" s="10" cm="1">
        <f t="array" ref="I11599">_xlfn.IFS(AND(OR(_xlfn._xlws.FILTER(D$9:D$16388,E$9:E$16388=E11599)),ROW()=_xlfn.MINIFS(_xlfn.ANCHORARRAY(H$9),E$9:E$16388,E11599)),A11599-C$4,ROW()=_xlfn.MINIFS(_xlfn.ANCHORARRAY(H$9),E$9:E$16388,E11599),IFERROR(A11599-INDEX(G$9:G$16388,MATCH(E11599-1,E$9:E$16388,0)),A11599-C$4),ISNUMBER(A11599),A11599-F11599,TRUE,"")</f>
        <v>17</v>
      </c>
      <c r="J11599" t="b">
        <f t="shared" si="541"/>
        <v>0</v>
      </c>
      <c r="L11599" s="5"/>
    </row>
    <row r="11600" spans="1:12">
      <c r="A11600" s="1" t="s">
        <v>14</v>
      </c>
      <c r="B11600" s="4" t="str">
        <f>"annual period "&amp;COUNTIF(D$9:D11600,TRUE)</f>
        <v>annual period 39</v>
      </c>
      <c r="D11600" t="b">
        <f t="shared" si="540"/>
        <v>0</v>
      </c>
      <c r="E11600">
        <f t="shared" si="542"/>
        <v>1893</v>
      </c>
      <c r="F11600" s="5" cm="1">
        <f t="array" ref="F11600">INDEX(_xlfn._xlws.FILTER(A$9:A$16378,E11600=E$9:E$16378*ISNUMBER(A$9:A$16378)),1)</f>
        <v>44601</v>
      </c>
      <c r="G11600" s="5" cm="1">
        <f t="array" ref="G11600">INDEX(_xlfn._xlws.FILTER(A$9:A$16378,E11600=E$9:E$16378*ISNUMBER(A$9:A$16378)),COUNT(_xlfn._xlws.FILTER(A$9:A$16378,E11600=E$9:E$16378*ISNUMBER(A$9:A$16378))))</f>
        <v>44608</v>
      </c>
      <c r="H11600" t="str">
        <v/>
      </c>
      <c r="I11600" s="10" t="str" cm="1">
        <f t="array" ref="I11600">_xlfn.IFS(AND(OR(_xlfn._xlws.FILTER(D$9:D$16388,E$9:E$16388=E11600)),ROW()=_xlfn.MINIFS(_xlfn.ANCHORARRAY(H$9),E$9:E$16388,E11600)),A11600-C$4,ROW()=_xlfn.MINIFS(_xlfn.ANCHORARRAY(H$9),E$9:E$16388,E11600),IFERROR(A11600-INDEX(G$9:G$16388,MATCH(E11600-1,E$9:E$16388,0)),A11600-C$4),ISNUMBER(A11600),A11600-F11600,TRUE,"")</f>
        <v/>
      </c>
      <c r="J11600" t="str">
        <f t="shared" si="541"/>
        <v/>
      </c>
      <c r="L11600" s="5"/>
    </row>
    <row r="11601" spans="1:12">
      <c r="A11601" s="2"/>
      <c r="B11601" s="4" t="str">
        <f>"annual period "&amp;COUNTIF(D$9:D11601,TRUE)</f>
        <v>annual period 39</v>
      </c>
      <c r="D11601" t="b">
        <f t="shared" si="540"/>
        <v>0</v>
      </c>
      <c r="E11601">
        <f t="shared" si="542"/>
        <v>1893</v>
      </c>
      <c r="F11601" s="5" cm="1">
        <f t="array" ref="F11601">INDEX(_xlfn._xlws.FILTER(A$9:A$16378,E11601=E$9:E$16378*ISNUMBER(A$9:A$16378)),1)</f>
        <v>44601</v>
      </c>
      <c r="G11601" s="5" cm="1">
        <f t="array" ref="G11601">INDEX(_xlfn._xlws.FILTER(A$9:A$16378,E11601=E$9:E$16378*ISNUMBER(A$9:A$16378)),COUNT(_xlfn._xlws.FILTER(A$9:A$16378,E11601=E$9:E$16378*ISNUMBER(A$9:A$16378))))</f>
        <v>44608</v>
      </c>
      <c r="H11601" t="str">
        <v/>
      </c>
      <c r="I11601" s="10" t="str" cm="1">
        <f t="array" ref="I11601">_xlfn.IFS(AND(OR(_xlfn._xlws.FILTER(D$9:D$16388,E$9:E$16388=E11601)),ROW()=_xlfn.MINIFS(_xlfn.ANCHORARRAY(H$9),E$9:E$16388,E11601)),A11601-C$4,ROW()=_xlfn.MINIFS(_xlfn.ANCHORARRAY(H$9),E$9:E$16388,E11601),IFERROR(A11601-INDEX(G$9:G$16388,MATCH(E11601-1,E$9:E$16388,0)),A11601-C$4),ISNUMBER(A11601),A11601-F11601,TRUE,"")</f>
        <v/>
      </c>
      <c r="J11601" t="str">
        <f t="shared" si="541"/>
        <v/>
      </c>
      <c r="L11601" s="5"/>
    </row>
    <row r="11602" spans="1:12">
      <c r="A11602" s="3">
        <v>44601</v>
      </c>
      <c r="B11602" s="4" t="str">
        <f>"annual period "&amp;COUNTIF(D$9:D11602,TRUE)</f>
        <v>annual period 39</v>
      </c>
      <c r="D11602" t="b">
        <f t="shared" si="540"/>
        <v>0</v>
      </c>
      <c r="E11602">
        <f t="shared" si="542"/>
        <v>1893</v>
      </c>
      <c r="F11602" s="5" cm="1">
        <f t="array" ref="F11602">INDEX(_xlfn._xlws.FILTER(A$9:A$16378,E11602=E$9:E$16378*ISNUMBER(A$9:A$16378)),1)</f>
        <v>44601</v>
      </c>
      <c r="G11602" s="5" cm="1">
        <f t="array" ref="G11602">INDEX(_xlfn._xlws.FILTER(A$9:A$16378,E11602=E$9:E$16378*ISNUMBER(A$9:A$16378)),COUNT(_xlfn._xlws.FILTER(A$9:A$16378,E11602=E$9:E$16378*ISNUMBER(A$9:A$16378))))</f>
        <v>44608</v>
      </c>
      <c r="H11602">
        <v>11602</v>
      </c>
      <c r="I11602" s="10" cm="1">
        <f t="array" ref="I11602">_xlfn.IFS(AND(OR(_xlfn._xlws.FILTER(D$9:D$16388,E$9:E$16388=E11602)),ROW()=_xlfn.MINIFS(_xlfn.ANCHORARRAY(H$9),E$9:E$16388,E11602)),A11602-C$4,ROW()=_xlfn.MINIFS(_xlfn.ANCHORARRAY(H$9),E$9:E$16388,E11602),IFERROR(A11602-INDEX(G$9:G$16388,MATCH(E11602-1,E$9:E$16388,0)),A11602-C$4),ISNUMBER(A11602),A11602-F11602,TRUE,"")</f>
        <v>7</v>
      </c>
      <c r="J11602" t="b">
        <f t="shared" si="541"/>
        <v>0</v>
      </c>
      <c r="L11602" s="5"/>
    </row>
    <row r="11603" spans="1:12">
      <c r="B11603" s="4" t="str">
        <f>"annual period "&amp;COUNTIF(D$9:D11603,TRUE)</f>
        <v>annual period 39</v>
      </c>
      <c r="D11603" t="b">
        <f t="shared" si="540"/>
        <v>0</v>
      </c>
      <c r="E11603">
        <f t="shared" si="542"/>
        <v>1893</v>
      </c>
      <c r="F11603" s="5" cm="1">
        <f t="array" ref="F11603">INDEX(_xlfn._xlws.FILTER(A$9:A$16378,E11603=E$9:E$16378*ISNUMBER(A$9:A$16378)),1)</f>
        <v>44601</v>
      </c>
      <c r="G11603" s="5" cm="1">
        <f t="array" ref="G11603">INDEX(_xlfn._xlws.FILTER(A$9:A$16378,E11603=E$9:E$16378*ISNUMBER(A$9:A$16378)),COUNT(_xlfn._xlws.FILTER(A$9:A$16378,E11603=E$9:E$16378*ISNUMBER(A$9:A$16378))))</f>
        <v>44608</v>
      </c>
      <c r="H11603" t="str">
        <v/>
      </c>
      <c r="I11603" s="10" t="str" cm="1">
        <f t="array" ref="I11603">_xlfn.IFS(AND(OR(_xlfn._xlws.FILTER(D$9:D$16388,E$9:E$16388=E11603)),ROW()=_xlfn.MINIFS(_xlfn.ANCHORARRAY(H$9),E$9:E$16388,E11603)),A11603-C$4,ROW()=_xlfn.MINIFS(_xlfn.ANCHORARRAY(H$9),E$9:E$16388,E11603),IFERROR(A11603-INDEX(G$9:G$16388,MATCH(E11603-1,E$9:E$16388,0)),A11603-C$4),ISNUMBER(A11603),A11603-F11603,TRUE,"")</f>
        <v/>
      </c>
      <c r="J11603" t="str">
        <f t="shared" si="541"/>
        <v/>
      </c>
      <c r="L11603" s="5"/>
    </row>
    <row r="11604" spans="1:12">
      <c r="A11604" s="3">
        <v>44608</v>
      </c>
      <c r="B11604" s="4" t="str">
        <f>"annual period "&amp;COUNTIF(D$9:D11604,TRUE)</f>
        <v>annual period 39</v>
      </c>
      <c r="D11604" t="b">
        <f t="shared" si="540"/>
        <v>0</v>
      </c>
      <c r="E11604">
        <f t="shared" si="542"/>
        <v>1893</v>
      </c>
      <c r="F11604" s="5" cm="1">
        <f t="array" ref="F11604">INDEX(_xlfn._xlws.FILTER(A$9:A$16378,E11604=E$9:E$16378*ISNUMBER(A$9:A$16378)),1)</f>
        <v>44601</v>
      </c>
      <c r="G11604" s="5" cm="1">
        <f t="array" ref="G11604">INDEX(_xlfn._xlws.FILTER(A$9:A$16378,E11604=E$9:E$16378*ISNUMBER(A$9:A$16378)),COUNT(_xlfn._xlws.FILTER(A$9:A$16378,E11604=E$9:E$16378*ISNUMBER(A$9:A$16378))))</f>
        <v>44608</v>
      </c>
      <c r="H11604" t="str">
        <v/>
      </c>
      <c r="I11604" s="10" cm="1">
        <f t="array" ref="I11604">_xlfn.IFS(AND(OR(_xlfn._xlws.FILTER(D$9:D$16388,E$9:E$16388=E11604)),ROW()=_xlfn.MINIFS(_xlfn.ANCHORARRAY(H$9),E$9:E$16388,E11604)),A11604-C$4,ROW()=_xlfn.MINIFS(_xlfn.ANCHORARRAY(H$9),E$9:E$16388,E11604),IFERROR(A11604-INDEX(G$9:G$16388,MATCH(E11604-1,E$9:E$16388,0)),A11604-C$4),ISNUMBER(A11604),A11604-F11604,TRUE,"")</f>
        <v>7</v>
      </c>
      <c r="J11604" t="b">
        <f t="shared" si="541"/>
        <v>0</v>
      </c>
      <c r="L11604" s="5"/>
    </row>
    <row r="11605" spans="1:12">
      <c r="A11605" s="1" t="s">
        <v>14</v>
      </c>
      <c r="B11605" s="4" t="str">
        <f>"annual period "&amp;COUNTIF(D$9:D11605,TRUE)</f>
        <v>annual period 39</v>
      </c>
      <c r="D11605" t="b">
        <f t="shared" si="540"/>
        <v>0</v>
      </c>
      <c r="E11605">
        <f t="shared" si="542"/>
        <v>1894</v>
      </c>
      <c r="F11605" s="5" cm="1">
        <f t="array" ref="F11605">INDEX(_xlfn._xlws.FILTER(A$9:A$16378,E11605=E$9:E$16378*ISNUMBER(A$9:A$16378)),1)</f>
        <v>44614</v>
      </c>
      <c r="G11605" s="5" cm="1">
        <f t="array" ref="G11605">INDEX(_xlfn._xlws.FILTER(A$9:A$16378,E11605=E$9:E$16378*ISNUMBER(A$9:A$16378)),COUNT(_xlfn._xlws.FILTER(A$9:A$16378,E11605=E$9:E$16378*ISNUMBER(A$9:A$16378))))</f>
        <v>44622</v>
      </c>
      <c r="H11605" t="str">
        <v/>
      </c>
      <c r="I11605" s="10" t="str" cm="1">
        <f t="array" ref="I11605">_xlfn.IFS(AND(OR(_xlfn._xlws.FILTER(D$9:D$16388,E$9:E$16388=E11605)),ROW()=_xlfn.MINIFS(_xlfn.ANCHORARRAY(H$9),E$9:E$16388,E11605)),A11605-C$4,ROW()=_xlfn.MINIFS(_xlfn.ANCHORARRAY(H$9),E$9:E$16388,E11605),IFERROR(A11605-INDEX(G$9:G$16388,MATCH(E11605-1,E$9:E$16388,0)),A11605-C$4),ISNUMBER(A11605),A11605-F11605,TRUE,"")</f>
        <v/>
      </c>
      <c r="J11605" t="str">
        <f t="shared" si="541"/>
        <v/>
      </c>
      <c r="L11605" s="5"/>
    </row>
    <row r="11606" spans="1:12">
      <c r="A11606" s="2"/>
      <c r="B11606" s="4" t="str">
        <f>"annual period "&amp;COUNTIF(D$9:D11606,TRUE)</f>
        <v>annual period 39</v>
      </c>
      <c r="D11606" t="b">
        <f t="shared" si="540"/>
        <v>0</v>
      </c>
      <c r="E11606">
        <f t="shared" si="542"/>
        <v>1894</v>
      </c>
      <c r="F11606" s="5" cm="1">
        <f t="array" ref="F11606">INDEX(_xlfn._xlws.FILTER(A$9:A$16378,E11606=E$9:E$16378*ISNUMBER(A$9:A$16378)),1)</f>
        <v>44614</v>
      </c>
      <c r="G11606" s="5" cm="1">
        <f t="array" ref="G11606">INDEX(_xlfn._xlws.FILTER(A$9:A$16378,E11606=E$9:E$16378*ISNUMBER(A$9:A$16378)),COUNT(_xlfn._xlws.FILTER(A$9:A$16378,E11606=E$9:E$16378*ISNUMBER(A$9:A$16378))))</f>
        <v>44622</v>
      </c>
      <c r="H11606" t="str">
        <v/>
      </c>
      <c r="I11606" s="10" t="str" cm="1">
        <f t="array" ref="I11606">_xlfn.IFS(AND(OR(_xlfn._xlws.FILTER(D$9:D$16388,E$9:E$16388=E11606)),ROW()=_xlfn.MINIFS(_xlfn.ANCHORARRAY(H$9),E$9:E$16388,E11606)),A11606-C$4,ROW()=_xlfn.MINIFS(_xlfn.ANCHORARRAY(H$9),E$9:E$16388,E11606),IFERROR(A11606-INDEX(G$9:G$16388,MATCH(E11606-1,E$9:E$16388,0)),A11606-C$4),ISNUMBER(A11606),A11606-F11606,TRUE,"")</f>
        <v/>
      </c>
      <c r="J11606" t="str">
        <f t="shared" si="541"/>
        <v/>
      </c>
      <c r="L11606" s="5"/>
    </row>
    <row r="11607" spans="1:12">
      <c r="A11607" s="3">
        <v>44614</v>
      </c>
      <c r="B11607" s="4" t="str">
        <f>"annual period "&amp;COUNTIF(D$9:D11607,TRUE)</f>
        <v>annual period 39</v>
      </c>
      <c r="D11607" t="b">
        <f t="shared" si="540"/>
        <v>0</v>
      </c>
      <c r="E11607">
        <f t="shared" si="542"/>
        <v>1894</v>
      </c>
      <c r="F11607" s="5" cm="1">
        <f t="array" ref="F11607">INDEX(_xlfn._xlws.FILTER(A$9:A$16378,E11607=E$9:E$16378*ISNUMBER(A$9:A$16378)),1)</f>
        <v>44614</v>
      </c>
      <c r="G11607" s="5" cm="1">
        <f t="array" ref="G11607">INDEX(_xlfn._xlws.FILTER(A$9:A$16378,E11607=E$9:E$16378*ISNUMBER(A$9:A$16378)),COUNT(_xlfn._xlws.FILTER(A$9:A$16378,E11607=E$9:E$16378*ISNUMBER(A$9:A$16378))))</f>
        <v>44622</v>
      </c>
      <c r="H11607">
        <v>11607</v>
      </c>
      <c r="I11607" s="10" cm="1">
        <f t="array" ref="I11607">_xlfn.IFS(AND(OR(_xlfn._xlws.FILTER(D$9:D$16388,E$9:E$16388=E11607)),ROW()=_xlfn.MINIFS(_xlfn.ANCHORARRAY(H$9),E$9:E$16388,E11607)),A11607-C$4,ROW()=_xlfn.MINIFS(_xlfn.ANCHORARRAY(H$9),E$9:E$16388,E11607),IFERROR(A11607-INDEX(G$9:G$16388,MATCH(E11607-1,E$9:E$16388,0)),A11607-C$4),ISNUMBER(A11607),A11607-F11607,TRUE,"")</f>
        <v>6</v>
      </c>
      <c r="J11607" t="b">
        <f t="shared" si="541"/>
        <v>0</v>
      </c>
      <c r="L11607" s="5"/>
    </row>
    <row r="11608" spans="1:12">
      <c r="B11608" s="4" t="str">
        <f>"annual period "&amp;COUNTIF(D$9:D11608,TRUE)</f>
        <v>annual period 39</v>
      </c>
      <c r="D11608" t="b">
        <f t="shared" si="540"/>
        <v>0</v>
      </c>
      <c r="E11608">
        <f t="shared" si="542"/>
        <v>1894</v>
      </c>
      <c r="F11608" s="5" cm="1">
        <f t="array" ref="F11608">INDEX(_xlfn._xlws.FILTER(A$9:A$16378,E11608=E$9:E$16378*ISNUMBER(A$9:A$16378)),1)</f>
        <v>44614</v>
      </c>
      <c r="G11608" s="5" cm="1">
        <f t="array" ref="G11608">INDEX(_xlfn._xlws.FILTER(A$9:A$16378,E11608=E$9:E$16378*ISNUMBER(A$9:A$16378)),COUNT(_xlfn._xlws.FILTER(A$9:A$16378,E11608=E$9:E$16378*ISNUMBER(A$9:A$16378))))</f>
        <v>44622</v>
      </c>
      <c r="H11608" t="str">
        <v/>
      </c>
      <c r="I11608" s="10" t="str" cm="1">
        <f t="array" ref="I11608">_xlfn.IFS(AND(OR(_xlfn._xlws.FILTER(D$9:D$16388,E$9:E$16388=E11608)),ROW()=_xlfn.MINIFS(_xlfn.ANCHORARRAY(H$9),E$9:E$16388,E11608)),A11608-C$4,ROW()=_xlfn.MINIFS(_xlfn.ANCHORARRAY(H$9),E$9:E$16388,E11608),IFERROR(A11608-INDEX(G$9:G$16388,MATCH(E11608-1,E$9:E$16388,0)),A11608-C$4),ISNUMBER(A11608),A11608-F11608,TRUE,"")</f>
        <v/>
      </c>
      <c r="J11608" t="str">
        <f t="shared" si="541"/>
        <v/>
      </c>
      <c r="L11608" s="5"/>
    </row>
    <row r="11609" spans="1:12">
      <c r="A11609" s="3">
        <v>44622</v>
      </c>
      <c r="B11609" s="4" t="str">
        <f>"annual period "&amp;COUNTIF(D$9:D11609,TRUE)</f>
        <v>annual period 39</v>
      </c>
      <c r="D11609" t="b">
        <f t="shared" si="540"/>
        <v>0</v>
      </c>
      <c r="E11609">
        <f t="shared" si="542"/>
        <v>1894</v>
      </c>
      <c r="F11609" s="5" cm="1">
        <f t="array" ref="F11609">INDEX(_xlfn._xlws.FILTER(A$9:A$16378,E11609=E$9:E$16378*ISNUMBER(A$9:A$16378)),1)</f>
        <v>44614</v>
      </c>
      <c r="G11609" s="5" cm="1">
        <f t="array" ref="G11609">INDEX(_xlfn._xlws.FILTER(A$9:A$16378,E11609=E$9:E$16378*ISNUMBER(A$9:A$16378)),COUNT(_xlfn._xlws.FILTER(A$9:A$16378,E11609=E$9:E$16378*ISNUMBER(A$9:A$16378))))</f>
        <v>44622</v>
      </c>
      <c r="H11609" t="str">
        <v/>
      </c>
      <c r="I11609" s="10" cm="1">
        <f t="array" ref="I11609">_xlfn.IFS(AND(OR(_xlfn._xlws.FILTER(D$9:D$16388,E$9:E$16388=E11609)),ROW()=_xlfn.MINIFS(_xlfn.ANCHORARRAY(H$9),E$9:E$16388,E11609)),A11609-C$4,ROW()=_xlfn.MINIFS(_xlfn.ANCHORARRAY(H$9),E$9:E$16388,E11609),IFERROR(A11609-INDEX(G$9:G$16388,MATCH(E11609-1,E$9:E$16388,0)),A11609-C$4),ISNUMBER(A11609),A11609-F11609,TRUE,"")</f>
        <v>8</v>
      </c>
      <c r="J11609" t="b">
        <f t="shared" si="541"/>
        <v>0</v>
      </c>
      <c r="L11609" s="5"/>
    </row>
    <row r="11610" spans="1:12">
      <c r="A11610" s="1" t="s">
        <v>14</v>
      </c>
      <c r="B11610" s="4" t="str">
        <f>"annual period "&amp;COUNTIF(D$9:D11610,TRUE)</f>
        <v>annual period 39</v>
      </c>
      <c r="D11610" t="b">
        <f t="shared" si="540"/>
        <v>0</v>
      </c>
      <c r="E11610">
        <f t="shared" si="542"/>
        <v>1895</v>
      </c>
      <c r="F11610" s="5" cm="1">
        <f t="array" ref="F11610">INDEX(_xlfn._xlws.FILTER(A$9:A$16378,E11610=E$9:E$16378*ISNUMBER(A$9:A$16378)),1)</f>
        <v>44629</v>
      </c>
      <c r="G11610" s="5" cm="1">
        <f t="array" ref="G11610">INDEX(_xlfn._xlws.FILTER(A$9:A$16378,E11610=E$9:E$16378*ISNUMBER(A$9:A$16378)),COUNT(_xlfn._xlws.FILTER(A$9:A$16378,E11610=E$9:E$16378*ISNUMBER(A$9:A$16378))))</f>
        <v>44635</v>
      </c>
      <c r="H11610" t="str">
        <v/>
      </c>
      <c r="I11610" s="10" t="str" cm="1">
        <f t="array" ref="I11610">_xlfn.IFS(AND(OR(_xlfn._xlws.FILTER(D$9:D$16388,E$9:E$16388=E11610)),ROW()=_xlfn.MINIFS(_xlfn.ANCHORARRAY(H$9),E$9:E$16388,E11610)),A11610-C$4,ROW()=_xlfn.MINIFS(_xlfn.ANCHORARRAY(H$9),E$9:E$16388,E11610),IFERROR(A11610-INDEX(G$9:G$16388,MATCH(E11610-1,E$9:E$16388,0)),A11610-C$4),ISNUMBER(A11610),A11610-F11610,TRUE,"")</f>
        <v/>
      </c>
      <c r="J11610" t="str">
        <f t="shared" si="541"/>
        <v/>
      </c>
      <c r="L11610" s="5"/>
    </row>
    <row r="11611" spans="1:12">
      <c r="A11611" s="2"/>
      <c r="B11611" s="4" t="str">
        <f>"annual period "&amp;COUNTIF(D$9:D11611,TRUE)</f>
        <v>annual period 39</v>
      </c>
      <c r="D11611" t="b">
        <f t="shared" si="540"/>
        <v>0</v>
      </c>
      <c r="E11611">
        <f t="shared" si="542"/>
        <v>1895</v>
      </c>
      <c r="F11611" s="5" cm="1">
        <f t="array" ref="F11611">INDEX(_xlfn._xlws.FILTER(A$9:A$16378,E11611=E$9:E$16378*ISNUMBER(A$9:A$16378)),1)</f>
        <v>44629</v>
      </c>
      <c r="G11611" s="5" cm="1">
        <f t="array" ref="G11611">INDEX(_xlfn._xlws.FILTER(A$9:A$16378,E11611=E$9:E$16378*ISNUMBER(A$9:A$16378)),COUNT(_xlfn._xlws.FILTER(A$9:A$16378,E11611=E$9:E$16378*ISNUMBER(A$9:A$16378))))</f>
        <v>44635</v>
      </c>
      <c r="H11611" t="str">
        <v/>
      </c>
      <c r="I11611" s="10" t="str" cm="1">
        <f t="array" ref="I11611">_xlfn.IFS(AND(OR(_xlfn._xlws.FILTER(D$9:D$16388,E$9:E$16388=E11611)),ROW()=_xlfn.MINIFS(_xlfn.ANCHORARRAY(H$9),E$9:E$16388,E11611)),A11611-C$4,ROW()=_xlfn.MINIFS(_xlfn.ANCHORARRAY(H$9),E$9:E$16388,E11611),IFERROR(A11611-INDEX(G$9:G$16388,MATCH(E11611-1,E$9:E$16388,0)),A11611-C$4),ISNUMBER(A11611),A11611-F11611,TRUE,"")</f>
        <v/>
      </c>
      <c r="J11611" t="str">
        <f t="shared" si="541"/>
        <v/>
      </c>
      <c r="L11611" s="5"/>
    </row>
    <row r="11612" spans="1:12">
      <c r="A11612" s="3">
        <v>44629</v>
      </c>
      <c r="B11612" s="4" t="str">
        <f>"annual period "&amp;COUNTIF(D$9:D11612,TRUE)</f>
        <v>annual period 39</v>
      </c>
      <c r="D11612" t="b">
        <f t="shared" si="540"/>
        <v>0</v>
      </c>
      <c r="E11612">
        <f t="shared" si="542"/>
        <v>1895</v>
      </c>
      <c r="F11612" s="5" cm="1">
        <f t="array" ref="F11612">INDEX(_xlfn._xlws.FILTER(A$9:A$16378,E11612=E$9:E$16378*ISNUMBER(A$9:A$16378)),1)</f>
        <v>44629</v>
      </c>
      <c r="G11612" s="5" cm="1">
        <f t="array" ref="G11612">INDEX(_xlfn._xlws.FILTER(A$9:A$16378,E11612=E$9:E$16378*ISNUMBER(A$9:A$16378)),COUNT(_xlfn._xlws.FILTER(A$9:A$16378,E11612=E$9:E$16378*ISNUMBER(A$9:A$16378))))</f>
        <v>44635</v>
      </c>
      <c r="H11612">
        <v>11612</v>
      </c>
      <c r="I11612" s="10" cm="1">
        <f t="array" ref="I11612">_xlfn.IFS(AND(OR(_xlfn._xlws.FILTER(D$9:D$16388,E$9:E$16388=E11612)),ROW()=_xlfn.MINIFS(_xlfn.ANCHORARRAY(H$9),E$9:E$16388,E11612)),A11612-C$4,ROW()=_xlfn.MINIFS(_xlfn.ANCHORARRAY(H$9),E$9:E$16388,E11612),IFERROR(A11612-INDEX(G$9:G$16388,MATCH(E11612-1,E$9:E$16388,0)),A11612-C$4),ISNUMBER(A11612),A11612-F11612,TRUE,"")</f>
        <v>7</v>
      </c>
      <c r="J11612" t="b">
        <f t="shared" si="541"/>
        <v>0</v>
      </c>
      <c r="L11612" s="5"/>
    </row>
    <row r="11613" spans="1:12">
      <c r="B11613" s="4" t="str">
        <f>"annual period "&amp;COUNTIF(D$9:D11613,TRUE)</f>
        <v>annual period 39</v>
      </c>
      <c r="D11613" t="b">
        <f t="shared" si="540"/>
        <v>0</v>
      </c>
      <c r="E11613">
        <f t="shared" si="542"/>
        <v>1895</v>
      </c>
      <c r="F11613" s="5" cm="1">
        <f t="array" ref="F11613">INDEX(_xlfn._xlws.FILTER(A$9:A$16378,E11613=E$9:E$16378*ISNUMBER(A$9:A$16378)),1)</f>
        <v>44629</v>
      </c>
      <c r="G11613" s="5" cm="1">
        <f t="array" ref="G11613">INDEX(_xlfn._xlws.FILTER(A$9:A$16378,E11613=E$9:E$16378*ISNUMBER(A$9:A$16378)),COUNT(_xlfn._xlws.FILTER(A$9:A$16378,E11613=E$9:E$16378*ISNUMBER(A$9:A$16378))))</f>
        <v>44635</v>
      </c>
      <c r="H11613" t="str">
        <v/>
      </c>
      <c r="I11613" s="10" t="str" cm="1">
        <f t="array" ref="I11613">_xlfn.IFS(AND(OR(_xlfn._xlws.FILTER(D$9:D$16388,E$9:E$16388=E11613)),ROW()=_xlfn.MINIFS(_xlfn.ANCHORARRAY(H$9),E$9:E$16388,E11613)),A11613-C$4,ROW()=_xlfn.MINIFS(_xlfn.ANCHORARRAY(H$9),E$9:E$16388,E11613),IFERROR(A11613-INDEX(G$9:G$16388,MATCH(E11613-1,E$9:E$16388,0)),A11613-C$4),ISNUMBER(A11613),A11613-F11613,TRUE,"")</f>
        <v/>
      </c>
      <c r="J11613" t="str">
        <f t="shared" si="541"/>
        <v/>
      </c>
      <c r="L11613" s="5"/>
    </row>
    <row r="11614" spans="1:12">
      <c r="A11614" s="3">
        <v>44635</v>
      </c>
      <c r="B11614" s="4" t="str">
        <f>"annual period "&amp;COUNTIF(D$9:D11614,TRUE)</f>
        <v>annual period 39</v>
      </c>
      <c r="D11614" t="b">
        <f t="shared" si="540"/>
        <v>0</v>
      </c>
      <c r="E11614">
        <f t="shared" si="542"/>
        <v>1895</v>
      </c>
      <c r="F11614" s="5" cm="1">
        <f t="array" ref="F11614">INDEX(_xlfn._xlws.FILTER(A$9:A$16378,E11614=E$9:E$16378*ISNUMBER(A$9:A$16378)),1)</f>
        <v>44629</v>
      </c>
      <c r="G11614" s="5" cm="1">
        <f t="array" ref="G11614">INDEX(_xlfn._xlws.FILTER(A$9:A$16378,E11614=E$9:E$16378*ISNUMBER(A$9:A$16378)),COUNT(_xlfn._xlws.FILTER(A$9:A$16378,E11614=E$9:E$16378*ISNUMBER(A$9:A$16378))))</f>
        <v>44635</v>
      </c>
      <c r="H11614" t="str">
        <v/>
      </c>
      <c r="I11614" s="10" cm="1">
        <f t="array" ref="I11614">_xlfn.IFS(AND(OR(_xlfn._xlws.FILTER(D$9:D$16388,E$9:E$16388=E11614)),ROW()=_xlfn.MINIFS(_xlfn.ANCHORARRAY(H$9),E$9:E$16388,E11614)),A11614-C$4,ROW()=_xlfn.MINIFS(_xlfn.ANCHORARRAY(H$9),E$9:E$16388,E11614),IFERROR(A11614-INDEX(G$9:G$16388,MATCH(E11614-1,E$9:E$16388,0)),A11614-C$4),ISNUMBER(A11614),A11614-F11614,TRUE,"")</f>
        <v>6</v>
      </c>
      <c r="J11614" t="b">
        <f t="shared" si="541"/>
        <v>0</v>
      </c>
      <c r="L11614" s="5"/>
    </row>
    <row r="11615" spans="1:12">
      <c r="A11615" s="1" t="s">
        <v>14</v>
      </c>
      <c r="B11615" s="4" t="str">
        <f>"annual period "&amp;COUNTIF(D$9:D11615,TRUE)</f>
        <v>annual period 39</v>
      </c>
      <c r="D11615" t="b">
        <f t="shared" si="540"/>
        <v>0</v>
      </c>
      <c r="E11615">
        <f t="shared" si="542"/>
        <v>1896</v>
      </c>
      <c r="F11615" s="5" cm="1">
        <f t="array" ref="F11615">INDEX(_xlfn._xlws.FILTER(A$9:A$16378,E11615=E$9:E$16378*ISNUMBER(A$9:A$16378)),1)</f>
        <v>44643</v>
      </c>
      <c r="G11615" s="5" cm="1">
        <f t="array" ref="G11615">INDEX(_xlfn._xlws.FILTER(A$9:A$16378,E11615=E$9:E$16378*ISNUMBER(A$9:A$16378)),COUNT(_xlfn._xlws.FILTER(A$9:A$16378,E11615=E$9:E$16378*ISNUMBER(A$9:A$16378))))</f>
        <v>44654</v>
      </c>
      <c r="H11615" t="str">
        <v/>
      </c>
      <c r="I11615" s="10" t="str" cm="1">
        <f t="array" ref="I11615">_xlfn.IFS(AND(OR(_xlfn._xlws.FILTER(D$9:D$16388,E$9:E$16388=E11615)),ROW()=_xlfn.MINIFS(_xlfn.ANCHORARRAY(H$9),E$9:E$16388,E11615)),A11615-C$4,ROW()=_xlfn.MINIFS(_xlfn.ANCHORARRAY(H$9),E$9:E$16388,E11615),IFERROR(A11615-INDEX(G$9:G$16388,MATCH(E11615-1,E$9:E$16388,0)),A11615-C$4),ISNUMBER(A11615),A11615-F11615,TRUE,"")</f>
        <v/>
      </c>
      <c r="J11615" t="str">
        <f t="shared" si="541"/>
        <v/>
      </c>
      <c r="L11615" s="5"/>
    </row>
    <row r="11616" spans="1:12">
      <c r="A11616" s="2"/>
      <c r="B11616" s="4" t="str">
        <f>"annual period "&amp;COUNTIF(D$9:D11616,TRUE)</f>
        <v>annual period 39</v>
      </c>
      <c r="D11616" t="b">
        <f t="shared" ref="D11616:D11679" si="543">F11615-F11616&gt;300</f>
        <v>0</v>
      </c>
      <c r="E11616">
        <f t="shared" si="542"/>
        <v>1896</v>
      </c>
      <c r="F11616" s="5" cm="1">
        <f t="array" ref="F11616">INDEX(_xlfn._xlws.FILTER(A$9:A$16378,E11616=E$9:E$16378*ISNUMBER(A$9:A$16378)),1)</f>
        <v>44643</v>
      </c>
      <c r="G11616" s="5" cm="1">
        <f t="array" ref="G11616">INDEX(_xlfn._xlws.FILTER(A$9:A$16378,E11616=E$9:E$16378*ISNUMBER(A$9:A$16378)),COUNT(_xlfn._xlws.FILTER(A$9:A$16378,E11616=E$9:E$16378*ISNUMBER(A$9:A$16378))))</f>
        <v>44654</v>
      </c>
      <c r="H11616" t="str">
        <v/>
      </c>
      <c r="I11616" s="10" t="str" cm="1">
        <f t="array" ref="I11616">_xlfn.IFS(AND(OR(_xlfn._xlws.FILTER(D$9:D$16388,E$9:E$16388=E11616)),ROW()=_xlfn.MINIFS(_xlfn.ANCHORARRAY(H$9),E$9:E$16388,E11616)),A11616-C$4,ROW()=_xlfn.MINIFS(_xlfn.ANCHORARRAY(H$9),E$9:E$16388,E11616),IFERROR(A11616-INDEX(G$9:G$16388,MATCH(E11616-1,E$9:E$16388,0)),A11616-C$4),ISNUMBER(A11616),A11616-F11616,TRUE,"")</f>
        <v/>
      </c>
      <c r="J11616" t="str">
        <f t="shared" si="541"/>
        <v/>
      </c>
      <c r="L11616" s="5"/>
    </row>
    <row r="11617" spans="1:12">
      <c r="A11617" s="3">
        <v>44643</v>
      </c>
      <c r="B11617" s="4" t="str">
        <f>"annual period "&amp;COUNTIF(D$9:D11617,TRUE)</f>
        <v>annual period 39</v>
      </c>
      <c r="D11617" t="b">
        <f t="shared" si="543"/>
        <v>0</v>
      </c>
      <c r="E11617">
        <f t="shared" si="542"/>
        <v>1896</v>
      </c>
      <c r="F11617" s="5" cm="1">
        <f t="array" ref="F11617">INDEX(_xlfn._xlws.FILTER(A$9:A$16378,E11617=E$9:E$16378*ISNUMBER(A$9:A$16378)),1)</f>
        <v>44643</v>
      </c>
      <c r="G11617" s="5" cm="1">
        <f t="array" ref="G11617">INDEX(_xlfn._xlws.FILTER(A$9:A$16378,E11617=E$9:E$16378*ISNUMBER(A$9:A$16378)),COUNT(_xlfn._xlws.FILTER(A$9:A$16378,E11617=E$9:E$16378*ISNUMBER(A$9:A$16378))))</f>
        <v>44654</v>
      </c>
      <c r="H11617">
        <v>11617</v>
      </c>
      <c r="I11617" s="10" cm="1">
        <f t="array" ref="I11617">_xlfn.IFS(AND(OR(_xlfn._xlws.FILTER(D$9:D$16388,E$9:E$16388=E11617)),ROW()=_xlfn.MINIFS(_xlfn.ANCHORARRAY(H$9),E$9:E$16388,E11617)),A11617-C$4,ROW()=_xlfn.MINIFS(_xlfn.ANCHORARRAY(H$9),E$9:E$16388,E11617),IFERROR(A11617-INDEX(G$9:G$16388,MATCH(E11617-1,E$9:E$16388,0)),A11617-C$4),ISNUMBER(A11617),A11617-F11617,TRUE,"")</f>
        <v>8</v>
      </c>
      <c r="J11617" t="b">
        <f t="shared" si="541"/>
        <v>0</v>
      </c>
      <c r="L11617" s="5"/>
    </row>
    <row r="11618" spans="1:12">
      <c r="B11618" s="4" t="str">
        <f>"annual period "&amp;COUNTIF(D$9:D11618,TRUE)</f>
        <v>annual period 39</v>
      </c>
      <c r="D11618" t="b">
        <f t="shared" si="543"/>
        <v>0</v>
      </c>
      <c r="E11618">
        <f t="shared" si="542"/>
        <v>1896</v>
      </c>
      <c r="F11618" s="5" cm="1">
        <f t="array" ref="F11618">INDEX(_xlfn._xlws.FILTER(A$9:A$16378,E11618=E$9:E$16378*ISNUMBER(A$9:A$16378)),1)</f>
        <v>44643</v>
      </c>
      <c r="G11618" s="5" cm="1">
        <f t="array" ref="G11618">INDEX(_xlfn._xlws.FILTER(A$9:A$16378,E11618=E$9:E$16378*ISNUMBER(A$9:A$16378)),COUNT(_xlfn._xlws.FILTER(A$9:A$16378,E11618=E$9:E$16378*ISNUMBER(A$9:A$16378))))</f>
        <v>44654</v>
      </c>
      <c r="H11618" t="str">
        <v/>
      </c>
      <c r="I11618" s="10" t="str" cm="1">
        <f t="array" ref="I11618">_xlfn.IFS(AND(OR(_xlfn._xlws.FILTER(D$9:D$16388,E$9:E$16388=E11618)),ROW()=_xlfn.MINIFS(_xlfn.ANCHORARRAY(H$9),E$9:E$16388,E11618)),A11618-C$4,ROW()=_xlfn.MINIFS(_xlfn.ANCHORARRAY(H$9),E$9:E$16388,E11618),IFERROR(A11618-INDEX(G$9:G$16388,MATCH(E11618-1,E$9:E$16388,0)),A11618-C$4),ISNUMBER(A11618),A11618-F11618,TRUE,"")</f>
        <v/>
      </c>
      <c r="J11618" t="str">
        <f t="shared" si="541"/>
        <v/>
      </c>
      <c r="L11618" s="5"/>
    </row>
    <row r="11619" spans="1:12">
      <c r="A11619" s="3">
        <v>44654</v>
      </c>
      <c r="B11619" s="4" t="str">
        <f>"annual period "&amp;COUNTIF(D$9:D11619,TRUE)</f>
        <v>annual period 39</v>
      </c>
      <c r="D11619" t="b">
        <f t="shared" si="543"/>
        <v>0</v>
      </c>
      <c r="E11619">
        <f t="shared" si="542"/>
        <v>1896</v>
      </c>
      <c r="F11619" s="5" cm="1">
        <f t="array" ref="F11619">INDEX(_xlfn._xlws.FILTER(A$9:A$16378,E11619=E$9:E$16378*ISNUMBER(A$9:A$16378)),1)</f>
        <v>44643</v>
      </c>
      <c r="G11619" s="5" cm="1">
        <f t="array" ref="G11619">INDEX(_xlfn._xlws.FILTER(A$9:A$16378,E11619=E$9:E$16378*ISNUMBER(A$9:A$16378)),COUNT(_xlfn._xlws.FILTER(A$9:A$16378,E11619=E$9:E$16378*ISNUMBER(A$9:A$16378))))</f>
        <v>44654</v>
      </c>
      <c r="H11619" t="str">
        <v/>
      </c>
      <c r="I11619" s="10" cm="1">
        <f t="array" ref="I11619">_xlfn.IFS(AND(OR(_xlfn._xlws.FILTER(D$9:D$16388,E$9:E$16388=E11619)),ROW()=_xlfn.MINIFS(_xlfn.ANCHORARRAY(H$9),E$9:E$16388,E11619)),A11619-C$4,ROW()=_xlfn.MINIFS(_xlfn.ANCHORARRAY(H$9),E$9:E$16388,E11619),IFERROR(A11619-INDEX(G$9:G$16388,MATCH(E11619-1,E$9:E$16388,0)),A11619-C$4),ISNUMBER(A11619),A11619-F11619,TRUE,"")</f>
        <v>11</v>
      </c>
      <c r="J11619" t="b">
        <f t="shared" si="541"/>
        <v>0</v>
      </c>
      <c r="L11619" s="5"/>
    </row>
    <row r="11620" spans="1:12">
      <c r="B11620" s="4" t="str">
        <f>"annual period "&amp;COUNTIF(D$9:D11620,TRUE)</f>
        <v>annual period 39</v>
      </c>
      <c r="D11620" t="b">
        <f t="shared" si="543"/>
        <v>0</v>
      </c>
      <c r="E11620">
        <f t="shared" si="542"/>
        <v>1896</v>
      </c>
      <c r="F11620" s="5" cm="1">
        <f t="array" ref="F11620">INDEX(_xlfn._xlws.FILTER(A$9:A$16378,E11620=E$9:E$16378*ISNUMBER(A$9:A$16378)),1)</f>
        <v>44643</v>
      </c>
      <c r="G11620" s="5" cm="1">
        <f t="array" ref="G11620">INDEX(_xlfn._xlws.FILTER(A$9:A$16378,E11620=E$9:E$16378*ISNUMBER(A$9:A$16378)),COUNT(_xlfn._xlws.FILTER(A$9:A$16378,E11620=E$9:E$16378*ISNUMBER(A$9:A$16378))))</f>
        <v>44654</v>
      </c>
      <c r="H11620" t="str">
        <v/>
      </c>
      <c r="I11620" s="10" t="str" cm="1">
        <f t="array" ref="I11620">_xlfn.IFS(AND(OR(_xlfn._xlws.FILTER(D$9:D$16388,E$9:E$16388=E11620)),ROW()=_xlfn.MINIFS(_xlfn.ANCHORARRAY(H$9),E$9:E$16388,E11620)),A11620-C$4,ROW()=_xlfn.MINIFS(_xlfn.ANCHORARRAY(H$9),E$9:E$16388,E11620),IFERROR(A11620-INDEX(G$9:G$16388,MATCH(E11620-1,E$9:E$16388,0)),A11620-C$4),ISNUMBER(A11620),A11620-F11620,TRUE,"")</f>
        <v/>
      </c>
      <c r="J11620" t="str">
        <f t="shared" si="541"/>
        <v/>
      </c>
      <c r="L11620" s="5"/>
    </row>
    <row r="11621" spans="1:12">
      <c r="A11621" s="3">
        <v>44654</v>
      </c>
      <c r="B11621" s="4" t="str">
        <f>"annual period "&amp;COUNTIF(D$9:D11621,TRUE)</f>
        <v>annual period 39</v>
      </c>
      <c r="D11621" t="b">
        <f t="shared" si="543"/>
        <v>0</v>
      </c>
      <c r="E11621">
        <f t="shared" si="542"/>
        <v>1896</v>
      </c>
      <c r="F11621" s="5" cm="1">
        <f t="array" ref="F11621">INDEX(_xlfn._xlws.FILTER(A$9:A$16378,E11621=E$9:E$16378*ISNUMBER(A$9:A$16378)),1)</f>
        <v>44643</v>
      </c>
      <c r="G11621" s="5" cm="1">
        <f t="array" ref="G11621">INDEX(_xlfn._xlws.FILTER(A$9:A$16378,E11621=E$9:E$16378*ISNUMBER(A$9:A$16378)),COUNT(_xlfn._xlws.FILTER(A$9:A$16378,E11621=E$9:E$16378*ISNUMBER(A$9:A$16378))))</f>
        <v>44654</v>
      </c>
      <c r="H11621" t="str">
        <v/>
      </c>
      <c r="I11621" s="10" cm="1">
        <f t="array" ref="I11621">_xlfn.IFS(AND(OR(_xlfn._xlws.FILTER(D$9:D$16388,E$9:E$16388=E11621)),ROW()=_xlfn.MINIFS(_xlfn.ANCHORARRAY(H$9),E$9:E$16388,E11621)),A11621-C$4,ROW()=_xlfn.MINIFS(_xlfn.ANCHORARRAY(H$9),E$9:E$16388,E11621),IFERROR(A11621-INDEX(G$9:G$16388,MATCH(E11621-1,E$9:E$16388,0)),A11621-C$4),ISNUMBER(A11621),A11621-F11621,TRUE,"")</f>
        <v>11</v>
      </c>
      <c r="J11621" t="b">
        <f t="shared" si="541"/>
        <v>0</v>
      </c>
      <c r="L11621" s="5"/>
    </row>
    <row r="11622" spans="1:12">
      <c r="A11622" s="1" t="s">
        <v>14</v>
      </c>
      <c r="B11622" s="4" t="str">
        <f>"annual period "&amp;COUNTIF(D$9:D11622,TRUE)</f>
        <v>annual period 39</v>
      </c>
      <c r="D11622" t="b">
        <f t="shared" si="543"/>
        <v>0</v>
      </c>
      <c r="E11622">
        <f t="shared" si="542"/>
        <v>1897</v>
      </c>
      <c r="F11622" s="5" cm="1">
        <f t="array" ref="F11622">INDEX(_xlfn._xlws.FILTER(A$9:A$16378,E11622=E$9:E$16378*ISNUMBER(A$9:A$16378)),1)</f>
        <v>44658</v>
      </c>
      <c r="G11622" s="5" cm="1">
        <f t="array" ref="G11622">INDEX(_xlfn._xlws.FILTER(A$9:A$16378,E11622=E$9:E$16378*ISNUMBER(A$9:A$16378)),COUNT(_xlfn._xlws.FILTER(A$9:A$16378,E11622=E$9:E$16378*ISNUMBER(A$9:A$16378))))</f>
        <v>44661</v>
      </c>
      <c r="H11622" t="str">
        <v/>
      </c>
      <c r="I11622" s="10" t="str" cm="1">
        <f t="array" ref="I11622">_xlfn.IFS(AND(OR(_xlfn._xlws.FILTER(D$9:D$16388,E$9:E$16388=E11622)),ROW()=_xlfn.MINIFS(_xlfn.ANCHORARRAY(H$9),E$9:E$16388,E11622)),A11622-C$4,ROW()=_xlfn.MINIFS(_xlfn.ANCHORARRAY(H$9),E$9:E$16388,E11622),IFERROR(A11622-INDEX(G$9:G$16388,MATCH(E11622-1,E$9:E$16388,0)),A11622-C$4),ISNUMBER(A11622),A11622-F11622,TRUE,"")</f>
        <v/>
      </c>
      <c r="J11622" t="str">
        <f t="shared" si="541"/>
        <v/>
      </c>
      <c r="L11622" s="5"/>
    </row>
    <row r="11623" spans="1:12">
      <c r="A11623" s="2"/>
      <c r="B11623" s="4" t="str">
        <f>"annual period "&amp;COUNTIF(D$9:D11623,TRUE)</f>
        <v>annual period 39</v>
      </c>
      <c r="D11623" t="b">
        <f t="shared" si="543"/>
        <v>0</v>
      </c>
      <c r="E11623">
        <f t="shared" si="542"/>
        <v>1897</v>
      </c>
      <c r="F11623" s="5" cm="1">
        <f t="array" ref="F11623">INDEX(_xlfn._xlws.FILTER(A$9:A$16378,E11623=E$9:E$16378*ISNUMBER(A$9:A$16378)),1)</f>
        <v>44658</v>
      </c>
      <c r="G11623" s="5" cm="1">
        <f t="array" ref="G11623">INDEX(_xlfn._xlws.FILTER(A$9:A$16378,E11623=E$9:E$16378*ISNUMBER(A$9:A$16378)),COUNT(_xlfn._xlws.FILTER(A$9:A$16378,E11623=E$9:E$16378*ISNUMBER(A$9:A$16378))))</f>
        <v>44661</v>
      </c>
      <c r="H11623" t="str">
        <v/>
      </c>
      <c r="I11623" s="10" t="str" cm="1">
        <f t="array" ref="I11623">_xlfn.IFS(AND(OR(_xlfn._xlws.FILTER(D$9:D$16388,E$9:E$16388=E11623)),ROW()=_xlfn.MINIFS(_xlfn.ANCHORARRAY(H$9),E$9:E$16388,E11623)),A11623-C$4,ROW()=_xlfn.MINIFS(_xlfn.ANCHORARRAY(H$9),E$9:E$16388,E11623),IFERROR(A11623-INDEX(G$9:G$16388,MATCH(E11623-1,E$9:E$16388,0)),A11623-C$4),ISNUMBER(A11623),A11623-F11623,TRUE,"")</f>
        <v/>
      </c>
      <c r="J11623" t="str">
        <f t="shared" si="541"/>
        <v/>
      </c>
      <c r="L11623" s="5"/>
    </row>
    <row r="11624" spans="1:12">
      <c r="A11624" s="3">
        <v>44658</v>
      </c>
      <c r="B11624" s="4" t="str">
        <f>"annual period "&amp;COUNTIF(D$9:D11624,TRUE)</f>
        <v>annual period 39</v>
      </c>
      <c r="D11624" t="b">
        <f t="shared" si="543"/>
        <v>0</v>
      </c>
      <c r="E11624">
        <f t="shared" si="542"/>
        <v>1897</v>
      </c>
      <c r="F11624" s="5" cm="1">
        <f t="array" ref="F11624">INDEX(_xlfn._xlws.FILTER(A$9:A$16378,E11624=E$9:E$16378*ISNUMBER(A$9:A$16378)),1)</f>
        <v>44658</v>
      </c>
      <c r="G11624" s="5" cm="1">
        <f t="array" ref="G11624">INDEX(_xlfn._xlws.FILTER(A$9:A$16378,E11624=E$9:E$16378*ISNUMBER(A$9:A$16378)),COUNT(_xlfn._xlws.FILTER(A$9:A$16378,E11624=E$9:E$16378*ISNUMBER(A$9:A$16378))))</f>
        <v>44661</v>
      </c>
      <c r="H11624">
        <v>11624</v>
      </c>
      <c r="I11624" s="10" cm="1">
        <f t="array" ref="I11624">_xlfn.IFS(AND(OR(_xlfn._xlws.FILTER(D$9:D$16388,E$9:E$16388=E11624)),ROW()=_xlfn.MINIFS(_xlfn.ANCHORARRAY(H$9),E$9:E$16388,E11624)),A11624-C$4,ROW()=_xlfn.MINIFS(_xlfn.ANCHORARRAY(H$9),E$9:E$16388,E11624),IFERROR(A11624-INDEX(G$9:G$16388,MATCH(E11624-1,E$9:E$16388,0)),A11624-C$4),ISNUMBER(A11624),A11624-F11624,TRUE,"")</f>
        <v>4</v>
      </c>
      <c r="J11624" t="b">
        <f t="shared" si="541"/>
        <v>0</v>
      </c>
      <c r="L11624" s="5"/>
    </row>
    <row r="11625" spans="1:12">
      <c r="B11625" s="4" t="str">
        <f>"annual period "&amp;COUNTIF(D$9:D11625,TRUE)</f>
        <v>annual period 39</v>
      </c>
      <c r="D11625" t="b">
        <f t="shared" si="543"/>
        <v>0</v>
      </c>
      <c r="E11625">
        <f t="shared" si="542"/>
        <v>1897</v>
      </c>
      <c r="F11625" s="5" cm="1">
        <f t="array" ref="F11625">INDEX(_xlfn._xlws.FILTER(A$9:A$16378,E11625=E$9:E$16378*ISNUMBER(A$9:A$16378)),1)</f>
        <v>44658</v>
      </c>
      <c r="G11625" s="5" cm="1">
        <f t="array" ref="G11625">INDEX(_xlfn._xlws.FILTER(A$9:A$16378,E11625=E$9:E$16378*ISNUMBER(A$9:A$16378)),COUNT(_xlfn._xlws.FILTER(A$9:A$16378,E11625=E$9:E$16378*ISNUMBER(A$9:A$16378))))</f>
        <v>44661</v>
      </c>
      <c r="H11625" t="str">
        <v/>
      </c>
      <c r="I11625" s="10" t="str" cm="1">
        <f t="array" ref="I11625">_xlfn.IFS(AND(OR(_xlfn._xlws.FILTER(D$9:D$16388,E$9:E$16388=E11625)),ROW()=_xlfn.MINIFS(_xlfn.ANCHORARRAY(H$9),E$9:E$16388,E11625)),A11625-C$4,ROW()=_xlfn.MINIFS(_xlfn.ANCHORARRAY(H$9),E$9:E$16388,E11625),IFERROR(A11625-INDEX(G$9:G$16388,MATCH(E11625-1,E$9:E$16388,0)),A11625-C$4),ISNUMBER(A11625),A11625-F11625,TRUE,"")</f>
        <v/>
      </c>
      <c r="J11625" t="str">
        <f t="shared" si="541"/>
        <v/>
      </c>
      <c r="L11625" s="5"/>
    </row>
    <row r="11626" spans="1:12">
      <c r="A11626" s="3">
        <v>44661</v>
      </c>
      <c r="B11626" s="4" t="str">
        <f>"annual period "&amp;COUNTIF(D$9:D11626,TRUE)</f>
        <v>annual period 39</v>
      </c>
      <c r="D11626" t="b">
        <f t="shared" si="543"/>
        <v>0</v>
      </c>
      <c r="E11626">
        <f t="shared" si="542"/>
        <v>1897</v>
      </c>
      <c r="F11626" s="5" cm="1">
        <f t="array" ref="F11626">INDEX(_xlfn._xlws.FILTER(A$9:A$16378,E11626=E$9:E$16378*ISNUMBER(A$9:A$16378)),1)</f>
        <v>44658</v>
      </c>
      <c r="G11626" s="5" cm="1">
        <f t="array" ref="G11626">INDEX(_xlfn._xlws.FILTER(A$9:A$16378,E11626=E$9:E$16378*ISNUMBER(A$9:A$16378)),COUNT(_xlfn._xlws.FILTER(A$9:A$16378,E11626=E$9:E$16378*ISNUMBER(A$9:A$16378))))</f>
        <v>44661</v>
      </c>
      <c r="H11626" t="str">
        <v/>
      </c>
      <c r="I11626" s="10" cm="1">
        <f t="array" ref="I11626">_xlfn.IFS(AND(OR(_xlfn._xlws.FILTER(D$9:D$16388,E$9:E$16388=E11626)),ROW()=_xlfn.MINIFS(_xlfn.ANCHORARRAY(H$9),E$9:E$16388,E11626)),A11626-C$4,ROW()=_xlfn.MINIFS(_xlfn.ANCHORARRAY(H$9),E$9:E$16388,E11626),IFERROR(A11626-INDEX(G$9:G$16388,MATCH(E11626-1,E$9:E$16388,0)),A11626-C$4),ISNUMBER(A11626),A11626-F11626,TRUE,"")</f>
        <v>3</v>
      </c>
      <c r="J11626" t="b">
        <f t="shared" si="541"/>
        <v>0</v>
      </c>
      <c r="L11626" s="5"/>
    </row>
    <row r="11627" spans="1:12">
      <c r="B11627" s="4" t="str">
        <f>"annual period "&amp;COUNTIF(D$9:D11627,TRUE)</f>
        <v>annual period 39</v>
      </c>
      <c r="D11627" t="b">
        <f t="shared" si="543"/>
        <v>0</v>
      </c>
      <c r="E11627">
        <f t="shared" si="542"/>
        <v>1897</v>
      </c>
      <c r="F11627" s="5" cm="1">
        <f t="array" ref="F11627">INDEX(_xlfn._xlws.FILTER(A$9:A$16378,E11627=E$9:E$16378*ISNUMBER(A$9:A$16378)),1)</f>
        <v>44658</v>
      </c>
      <c r="G11627" s="5" cm="1">
        <f t="array" ref="G11627">INDEX(_xlfn._xlws.FILTER(A$9:A$16378,E11627=E$9:E$16378*ISNUMBER(A$9:A$16378)),COUNT(_xlfn._xlws.FILTER(A$9:A$16378,E11627=E$9:E$16378*ISNUMBER(A$9:A$16378))))</f>
        <v>44661</v>
      </c>
      <c r="H11627" t="str">
        <v/>
      </c>
      <c r="I11627" s="10" t="str" cm="1">
        <f t="array" ref="I11627">_xlfn.IFS(AND(OR(_xlfn._xlws.FILTER(D$9:D$16388,E$9:E$16388=E11627)),ROW()=_xlfn.MINIFS(_xlfn.ANCHORARRAY(H$9),E$9:E$16388,E11627)),A11627-C$4,ROW()=_xlfn.MINIFS(_xlfn.ANCHORARRAY(H$9),E$9:E$16388,E11627),IFERROR(A11627-INDEX(G$9:G$16388,MATCH(E11627-1,E$9:E$16388,0)),A11627-C$4),ISNUMBER(A11627),A11627-F11627,TRUE,"")</f>
        <v/>
      </c>
      <c r="J11627" t="str">
        <f t="shared" si="541"/>
        <v/>
      </c>
      <c r="L11627" s="5"/>
    </row>
    <row r="11628" spans="1:12">
      <c r="A11628" s="3">
        <v>44661</v>
      </c>
      <c r="B11628" s="4" t="str">
        <f>"annual period "&amp;COUNTIF(D$9:D11628,TRUE)</f>
        <v>annual period 39</v>
      </c>
      <c r="D11628" t="b">
        <f t="shared" si="543"/>
        <v>0</v>
      </c>
      <c r="E11628">
        <f t="shared" si="542"/>
        <v>1897</v>
      </c>
      <c r="F11628" s="5" cm="1">
        <f t="array" ref="F11628">INDEX(_xlfn._xlws.FILTER(A$9:A$16378,E11628=E$9:E$16378*ISNUMBER(A$9:A$16378)),1)</f>
        <v>44658</v>
      </c>
      <c r="G11628" s="5" cm="1">
        <f t="array" ref="G11628">INDEX(_xlfn._xlws.FILTER(A$9:A$16378,E11628=E$9:E$16378*ISNUMBER(A$9:A$16378)),COUNT(_xlfn._xlws.FILTER(A$9:A$16378,E11628=E$9:E$16378*ISNUMBER(A$9:A$16378))))</f>
        <v>44661</v>
      </c>
      <c r="H11628" t="str">
        <v/>
      </c>
      <c r="I11628" s="10" cm="1">
        <f t="array" ref="I11628">_xlfn.IFS(AND(OR(_xlfn._xlws.FILTER(D$9:D$16388,E$9:E$16388=E11628)),ROW()=_xlfn.MINIFS(_xlfn.ANCHORARRAY(H$9),E$9:E$16388,E11628)),A11628-C$4,ROW()=_xlfn.MINIFS(_xlfn.ANCHORARRAY(H$9),E$9:E$16388,E11628),IFERROR(A11628-INDEX(G$9:G$16388,MATCH(E11628-1,E$9:E$16388,0)),A11628-C$4),ISNUMBER(A11628),A11628-F11628,TRUE,"")</f>
        <v>3</v>
      </c>
      <c r="J11628" t="b">
        <f t="shared" si="541"/>
        <v>0</v>
      </c>
      <c r="L11628" s="5"/>
    </row>
    <row r="11629" spans="1:12">
      <c r="A11629" s="1" t="s">
        <v>14</v>
      </c>
      <c r="B11629" s="4" t="str">
        <f>"annual period "&amp;COUNTIF(D$9:D11629,TRUE)</f>
        <v>annual period 39</v>
      </c>
      <c r="D11629" t="b">
        <f t="shared" si="543"/>
        <v>0</v>
      </c>
      <c r="E11629">
        <f t="shared" si="542"/>
        <v>1898</v>
      </c>
      <c r="F11629" s="5" cm="1">
        <f t="array" ref="F11629">INDEX(_xlfn._xlws.FILTER(A$9:A$16378,E11629=E$9:E$16378*ISNUMBER(A$9:A$16378)),1)</f>
        <v>44662</v>
      </c>
      <c r="G11629" s="5" cm="1">
        <f t="array" ref="G11629">INDEX(_xlfn._xlws.FILTER(A$9:A$16378,E11629=E$9:E$16378*ISNUMBER(A$9:A$16378)),COUNT(_xlfn._xlws.FILTER(A$9:A$16378,E11629=E$9:E$16378*ISNUMBER(A$9:A$16378))))</f>
        <v>44662</v>
      </c>
      <c r="H11629" t="str">
        <v/>
      </c>
      <c r="I11629" s="10" t="str" cm="1">
        <f t="array" ref="I11629">_xlfn.IFS(AND(OR(_xlfn._xlws.FILTER(D$9:D$16388,E$9:E$16388=E11629)),ROW()=_xlfn.MINIFS(_xlfn.ANCHORARRAY(H$9),E$9:E$16388,E11629)),A11629-C$4,ROW()=_xlfn.MINIFS(_xlfn.ANCHORARRAY(H$9),E$9:E$16388,E11629),IFERROR(A11629-INDEX(G$9:G$16388,MATCH(E11629-1,E$9:E$16388,0)),A11629-C$4),ISNUMBER(A11629),A11629-F11629,TRUE,"")</f>
        <v/>
      </c>
      <c r="J11629" t="str">
        <f t="shared" si="541"/>
        <v/>
      </c>
      <c r="L11629" s="5"/>
    </row>
    <row r="11630" spans="1:12">
      <c r="A11630" s="2"/>
      <c r="B11630" s="4" t="str">
        <f>"annual period "&amp;COUNTIF(D$9:D11630,TRUE)</f>
        <v>annual period 39</v>
      </c>
      <c r="D11630" t="b">
        <f t="shared" si="543"/>
        <v>0</v>
      </c>
      <c r="E11630">
        <f t="shared" si="542"/>
        <v>1898</v>
      </c>
      <c r="F11630" s="5" cm="1">
        <f t="array" ref="F11630">INDEX(_xlfn._xlws.FILTER(A$9:A$16378,E11630=E$9:E$16378*ISNUMBER(A$9:A$16378)),1)</f>
        <v>44662</v>
      </c>
      <c r="G11630" s="5" cm="1">
        <f t="array" ref="G11630">INDEX(_xlfn._xlws.FILTER(A$9:A$16378,E11630=E$9:E$16378*ISNUMBER(A$9:A$16378)),COUNT(_xlfn._xlws.FILTER(A$9:A$16378,E11630=E$9:E$16378*ISNUMBER(A$9:A$16378))))</f>
        <v>44662</v>
      </c>
      <c r="H11630" t="str">
        <v/>
      </c>
      <c r="I11630" s="10" t="str" cm="1">
        <f t="array" ref="I11630">_xlfn.IFS(AND(OR(_xlfn._xlws.FILTER(D$9:D$16388,E$9:E$16388=E11630)),ROW()=_xlfn.MINIFS(_xlfn.ANCHORARRAY(H$9),E$9:E$16388,E11630)),A11630-C$4,ROW()=_xlfn.MINIFS(_xlfn.ANCHORARRAY(H$9),E$9:E$16388,E11630),IFERROR(A11630-INDEX(G$9:G$16388,MATCH(E11630-1,E$9:E$16388,0)),A11630-C$4),ISNUMBER(A11630),A11630-F11630,TRUE,"")</f>
        <v/>
      </c>
      <c r="J11630" t="str">
        <f t="shared" si="541"/>
        <v/>
      </c>
      <c r="L11630" s="5"/>
    </row>
    <row r="11631" spans="1:12">
      <c r="A11631" s="3">
        <v>44662</v>
      </c>
      <c r="B11631" s="4" t="str">
        <f>"annual period "&amp;COUNTIF(D$9:D11631,TRUE)</f>
        <v>annual period 39</v>
      </c>
      <c r="D11631" t="b">
        <f t="shared" si="543"/>
        <v>0</v>
      </c>
      <c r="E11631">
        <f t="shared" si="542"/>
        <v>1898</v>
      </c>
      <c r="F11631" s="5" cm="1">
        <f t="array" ref="F11631">INDEX(_xlfn._xlws.FILTER(A$9:A$16378,E11631=E$9:E$16378*ISNUMBER(A$9:A$16378)),1)</f>
        <v>44662</v>
      </c>
      <c r="G11631" s="5" cm="1">
        <f t="array" ref="G11631">INDEX(_xlfn._xlws.FILTER(A$9:A$16378,E11631=E$9:E$16378*ISNUMBER(A$9:A$16378)),COUNT(_xlfn._xlws.FILTER(A$9:A$16378,E11631=E$9:E$16378*ISNUMBER(A$9:A$16378))))</f>
        <v>44662</v>
      </c>
      <c r="H11631">
        <v>11631</v>
      </c>
      <c r="I11631" s="10" cm="1">
        <f t="array" ref="I11631">_xlfn.IFS(AND(OR(_xlfn._xlws.FILTER(D$9:D$16388,E$9:E$16388=E11631)),ROW()=_xlfn.MINIFS(_xlfn.ANCHORARRAY(H$9),E$9:E$16388,E11631)),A11631-C$4,ROW()=_xlfn.MINIFS(_xlfn.ANCHORARRAY(H$9),E$9:E$16388,E11631),IFERROR(A11631-INDEX(G$9:G$16388,MATCH(E11631-1,E$9:E$16388,0)),A11631-C$4),ISNUMBER(A11631),A11631-F11631,TRUE,"")</f>
        <v>1</v>
      </c>
      <c r="J11631" t="b">
        <f t="shared" si="541"/>
        <v>0</v>
      </c>
      <c r="L11631" s="5"/>
    </row>
    <row r="11632" spans="1:12">
      <c r="B11632" s="4" t="str">
        <f>"annual period "&amp;COUNTIF(D$9:D11632,TRUE)</f>
        <v>annual period 39</v>
      </c>
      <c r="D11632" t="b">
        <f t="shared" si="543"/>
        <v>0</v>
      </c>
      <c r="E11632">
        <f t="shared" si="542"/>
        <v>1898</v>
      </c>
      <c r="F11632" s="5" cm="1">
        <f t="array" ref="F11632">INDEX(_xlfn._xlws.FILTER(A$9:A$16378,E11632=E$9:E$16378*ISNUMBER(A$9:A$16378)),1)</f>
        <v>44662</v>
      </c>
      <c r="G11632" s="5" cm="1">
        <f t="array" ref="G11632">INDEX(_xlfn._xlws.FILTER(A$9:A$16378,E11632=E$9:E$16378*ISNUMBER(A$9:A$16378)),COUNT(_xlfn._xlws.FILTER(A$9:A$16378,E11632=E$9:E$16378*ISNUMBER(A$9:A$16378))))</f>
        <v>44662</v>
      </c>
      <c r="H11632" t="str">
        <v/>
      </c>
      <c r="I11632" s="10" t="str" cm="1">
        <f t="array" ref="I11632">_xlfn.IFS(AND(OR(_xlfn._xlws.FILTER(D$9:D$16388,E$9:E$16388=E11632)),ROW()=_xlfn.MINIFS(_xlfn.ANCHORARRAY(H$9),E$9:E$16388,E11632)),A11632-C$4,ROW()=_xlfn.MINIFS(_xlfn.ANCHORARRAY(H$9),E$9:E$16388,E11632),IFERROR(A11632-INDEX(G$9:G$16388,MATCH(E11632-1,E$9:E$16388,0)),A11632-C$4),ISNUMBER(A11632),A11632-F11632,TRUE,"")</f>
        <v/>
      </c>
      <c r="J11632" t="str">
        <f t="shared" si="541"/>
        <v/>
      </c>
      <c r="L11632" s="5"/>
    </row>
    <row r="11633" spans="1:12">
      <c r="A11633" s="3">
        <v>44662</v>
      </c>
      <c r="B11633" s="4" t="str">
        <f>"annual period "&amp;COUNTIF(D$9:D11633,TRUE)</f>
        <v>annual period 39</v>
      </c>
      <c r="D11633" t="b">
        <f t="shared" si="543"/>
        <v>0</v>
      </c>
      <c r="E11633">
        <f t="shared" si="542"/>
        <v>1898</v>
      </c>
      <c r="F11633" s="5" cm="1">
        <f t="array" ref="F11633">INDEX(_xlfn._xlws.FILTER(A$9:A$16378,E11633=E$9:E$16378*ISNUMBER(A$9:A$16378)),1)</f>
        <v>44662</v>
      </c>
      <c r="G11633" s="5" cm="1">
        <f t="array" ref="G11633">INDEX(_xlfn._xlws.FILTER(A$9:A$16378,E11633=E$9:E$16378*ISNUMBER(A$9:A$16378)),COUNT(_xlfn._xlws.FILTER(A$9:A$16378,E11633=E$9:E$16378*ISNUMBER(A$9:A$16378))))</f>
        <v>44662</v>
      </c>
      <c r="H11633">
        <v>11633</v>
      </c>
      <c r="I11633" s="10" cm="1">
        <f t="array" ref="I11633">_xlfn.IFS(AND(OR(_xlfn._xlws.FILTER(D$9:D$16388,E$9:E$16388=E11633)),ROW()=_xlfn.MINIFS(_xlfn.ANCHORARRAY(H$9),E$9:E$16388,E11633)),A11633-C$4,ROW()=_xlfn.MINIFS(_xlfn.ANCHORARRAY(H$9),E$9:E$16388,E11633),IFERROR(A11633-INDEX(G$9:G$16388,MATCH(E11633-1,E$9:E$16388,0)),A11633-C$4),ISNUMBER(A11633),A11633-F11633,TRUE,"")</f>
        <v>0</v>
      </c>
      <c r="J11633" t="b">
        <f t="shared" si="541"/>
        <v>0</v>
      </c>
      <c r="L11633" s="5"/>
    </row>
    <row r="11634" spans="1:12">
      <c r="A11634" s="1" t="s">
        <v>14</v>
      </c>
      <c r="B11634" s="4" t="str">
        <f>"annual period "&amp;COUNTIF(D$9:D11634,TRUE)</f>
        <v>annual period 39</v>
      </c>
      <c r="D11634" t="b">
        <f t="shared" si="543"/>
        <v>0</v>
      </c>
      <c r="E11634">
        <f t="shared" si="542"/>
        <v>1899</v>
      </c>
      <c r="F11634" s="5" cm="1">
        <f t="array" ref="F11634">INDEX(_xlfn._xlws.FILTER(A$9:A$16378,E11634=E$9:E$16378*ISNUMBER(A$9:A$16378)),1)</f>
        <v>44666</v>
      </c>
      <c r="G11634" s="5" cm="1">
        <f t="array" ref="G11634">INDEX(_xlfn._xlws.FILTER(A$9:A$16378,E11634=E$9:E$16378*ISNUMBER(A$9:A$16378)),COUNT(_xlfn._xlws.FILTER(A$9:A$16378,E11634=E$9:E$16378*ISNUMBER(A$9:A$16378))))</f>
        <v>44675</v>
      </c>
      <c r="H11634" t="str">
        <v/>
      </c>
      <c r="I11634" s="10" t="str" cm="1">
        <f t="array" ref="I11634">_xlfn.IFS(AND(OR(_xlfn._xlws.FILTER(D$9:D$16388,E$9:E$16388=E11634)),ROW()=_xlfn.MINIFS(_xlfn.ANCHORARRAY(H$9),E$9:E$16388,E11634)),A11634-C$4,ROW()=_xlfn.MINIFS(_xlfn.ANCHORARRAY(H$9),E$9:E$16388,E11634),IFERROR(A11634-INDEX(G$9:G$16388,MATCH(E11634-1,E$9:E$16388,0)),A11634-C$4),ISNUMBER(A11634),A11634-F11634,TRUE,"")</f>
        <v/>
      </c>
      <c r="J11634" t="str">
        <f t="shared" si="541"/>
        <v/>
      </c>
      <c r="L11634" s="5"/>
    </row>
    <row r="11635" spans="1:12">
      <c r="A11635" s="2"/>
      <c r="B11635" s="4" t="str">
        <f>"annual period "&amp;COUNTIF(D$9:D11635,TRUE)</f>
        <v>annual period 39</v>
      </c>
      <c r="D11635" t="b">
        <f t="shared" si="543"/>
        <v>0</v>
      </c>
      <c r="E11635">
        <f t="shared" si="542"/>
        <v>1899</v>
      </c>
      <c r="F11635" s="5" cm="1">
        <f t="array" ref="F11635">INDEX(_xlfn._xlws.FILTER(A$9:A$16378,E11635=E$9:E$16378*ISNUMBER(A$9:A$16378)),1)</f>
        <v>44666</v>
      </c>
      <c r="G11635" s="5" cm="1">
        <f t="array" ref="G11635">INDEX(_xlfn._xlws.FILTER(A$9:A$16378,E11635=E$9:E$16378*ISNUMBER(A$9:A$16378)),COUNT(_xlfn._xlws.FILTER(A$9:A$16378,E11635=E$9:E$16378*ISNUMBER(A$9:A$16378))))</f>
        <v>44675</v>
      </c>
      <c r="H11635" t="str">
        <v/>
      </c>
      <c r="I11635" s="10" t="str" cm="1">
        <f t="array" ref="I11635">_xlfn.IFS(AND(OR(_xlfn._xlws.FILTER(D$9:D$16388,E$9:E$16388=E11635)),ROW()=_xlfn.MINIFS(_xlfn.ANCHORARRAY(H$9),E$9:E$16388,E11635)),A11635-C$4,ROW()=_xlfn.MINIFS(_xlfn.ANCHORARRAY(H$9),E$9:E$16388,E11635),IFERROR(A11635-INDEX(G$9:G$16388,MATCH(E11635-1,E$9:E$16388,0)),A11635-C$4),ISNUMBER(A11635),A11635-F11635,TRUE,"")</f>
        <v/>
      </c>
      <c r="J11635" t="str">
        <f t="shared" si="541"/>
        <v/>
      </c>
      <c r="L11635" s="5"/>
    </row>
    <row r="11636" spans="1:12">
      <c r="A11636" s="3">
        <v>44666</v>
      </c>
      <c r="B11636" s="4" t="str">
        <f>"annual period "&amp;COUNTIF(D$9:D11636,TRUE)</f>
        <v>annual period 39</v>
      </c>
      <c r="D11636" t="b">
        <f t="shared" si="543"/>
        <v>0</v>
      </c>
      <c r="E11636">
        <f t="shared" si="542"/>
        <v>1899</v>
      </c>
      <c r="F11636" s="5" cm="1">
        <f t="array" ref="F11636">INDEX(_xlfn._xlws.FILTER(A$9:A$16378,E11636=E$9:E$16378*ISNUMBER(A$9:A$16378)),1)</f>
        <v>44666</v>
      </c>
      <c r="G11636" s="5" cm="1">
        <f t="array" ref="G11636">INDEX(_xlfn._xlws.FILTER(A$9:A$16378,E11636=E$9:E$16378*ISNUMBER(A$9:A$16378)),COUNT(_xlfn._xlws.FILTER(A$9:A$16378,E11636=E$9:E$16378*ISNUMBER(A$9:A$16378))))</f>
        <v>44675</v>
      </c>
      <c r="H11636">
        <v>11636</v>
      </c>
      <c r="I11636" s="10" cm="1">
        <f t="array" ref="I11636">_xlfn.IFS(AND(OR(_xlfn._xlws.FILTER(D$9:D$16388,E$9:E$16388=E11636)),ROW()=_xlfn.MINIFS(_xlfn.ANCHORARRAY(H$9),E$9:E$16388,E11636)),A11636-C$4,ROW()=_xlfn.MINIFS(_xlfn.ANCHORARRAY(H$9),E$9:E$16388,E11636),IFERROR(A11636-INDEX(G$9:G$16388,MATCH(E11636-1,E$9:E$16388,0)),A11636-C$4),ISNUMBER(A11636),A11636-F11636,TRUE,"")</f>
        <v>4</v>
      </c>
      <c r="J11636" t="b">
        <f t="shared" si="541"/>
        <v>0</v>
      </c>
      <c r="L11636" s="5"/>
    </row>
    <row r="11637" spans="1:12">
      <c r="B11637" s="4" t="str">
        <f>"annual period "&amp;COUNTIF(D$9:D11637,TRUE)</f>
        <v>annual period 39</v>
      </c>
      <c r="D11637" t="b">
        <f t="shared" si="543"/>
        <v>0</v>
      </c>
      <c r="E11637">
        <f t="shared" si="542"/>
        <v>1899</v>
      </c>
      <c r="F11637" s="5" cm="1">
        <f t="array" ref="F11637">INDEX(_xlfn._xlws.FILTER(A$9:A$16378,E11637=E$9:E$16378*ISNUMBER(A$9:A$16378)),1)</f>
        <v>44666</v>
      </c>
      <c r="G11637" s="5" cm="1">
        <f t="array" ref="G11637">INDEX(_xlfn._xlws.FILTER(A$9:A$16378,E11637=E$9:E$16378*ISNUMBER(A$9:A$16378)),COUNT(_xlfn._xlws.FILTER(A$9:A$16378,E11637=E$9:E$16378*ISNUMBER(A$9:A$16378))))</f>
        <v>44675</v>
      </c>
      <c r="H11637" t="str">
        <v/>
      </c>
      <c r="I11637" s="10" t="str" cm="1">
        <f t="array" ref="I11637">_xlfn.IFS(AND(OR(_xlfn._xlws.FILTER(D$9:D$16388,E$9:E$16388=E11637)),ROW()=_xlfn.MINIFS(_xlfn.ANCHORARRAY(H$9),E$9:E$16388,E11637)),A11637-C$4,ROW()=_xlfn.MINIFS(_xlfn.ANCHORARRAY(H$9),E$9:E$16388,E11637),IFERROR(A11637-INDEX(G$9:G$16388,MATCH(E11637-1,E$9:E$16388,0)),A11637-C$4),ISNUMBER(A11637),A11637-F11637,TRUE,"")</f>
        <v/>
      </c>
      <c r="J11637" t="str">
        <f t="shared" si="541"/>
        <v/>
      </c>
      <c r="L11637" s="5"/>
    </row>
    <row r="11638" spans="1:12">
      <c r="A11638" s="3">
        <v>44675</v>
      </c>
      <c r="B11638" s="4" t="str">
        <f>"annual period "&amp;COUNTIF(D$9:D11638,TRUE)</f>
        <v>annual period 39</v>
      </c>
      <c r="D11638" t="b">
        <f t="shared" si="543"/>
        <v>0</v>
      </c>
      <c r="E11638">
        <f t="shared" si="542"/>
        <v>1899</v>
      </c>
      <c r="F11638" s="5" cm="1">
        <f t="array" ref="F11638">INDEX(_xlfn._xlws.FILTER(A$9:A$16378,E11638=E$9:E$16378*ISNUMBER(A$9:A$16378)),1)</f>
        <v>44666</v>
      </c>
      <c r="G11638" s="5" cm="1">
        <f t="array" ref="G11638">INDEX(_xlfn._xlws.FILTER(A$9:A$16378,E11638=E$9:E$16378*ISNUMBER(A$9:A$16378)),COUNT(_xlfn._xlws.FILTER(A$9:A$16378,E11638=E$9:E$16378*ISNUMBER(A$9:A$16378))))</f>
        <v>44675</v>
      </c>
      <c r="H11638" t="str">
        <v/>
      </c>
      <c r="I11638" s="10" cm="1">
        <f t="array" ref="I11638">_xlfn.IFS(AND(OR(_xlfn._xlws.FILTER(D$9:D$16388,E$9:E$16388=E11638)),ROW()=_xlfn.MINIFS(_xlfn.ANCHORARRAY(H$9),E$9:E$16388,E11638)),A11638-C$4,ROW()=_xlfn.MINIFS(_xlfn.ANCHORARRAY(H$9),E$9:E$16388,E11638),IFERROR(A11638-INDEX(G$9:G$16388,MATCH(E11638-1,E$9:E$16388,0)),A11638-C$4),ISNUMBER(A11638),A11638-F11638,TRUE,"")</f>
        <v>9</v>
      </c>
      <c r="J11638" t="b">
        <f t="shared" si="541"/>
        <v>0</v>
      </c>
      <c r="L11638" s="5"/>
    </row>
    <row r="11639" spans="1:12">
      <c r="A11639" s="1" t="s">
        <v>14</v>
      </c>
      <c r="B11639" s="4" t="str">
        <f>"annual period "&amp;COUNTIF(D$9:D11639,TRUE)</f>
        <v>annual period 39</v>
      </c>
      <c r="D11639" t="b">
        <f t="shared" si="543"/>
        <v>0</v>
      </c>
      <c r="E11639">
        <f t="shared" si="542"/>
        <v>1900</v>
      </c>
      <c r="F11639" s="5" cm="1">
        <f t="array" ref="F11639">INDEX(_xlfn._xlws.FILTER(A$9:A$16378,E11639=E$9:E$16378*ISNUMBER(A$9:A$16378)),1)</f>
        <v>44692</v>
      </c>
      <c r="G11639" s="5" cm="1">
        <f t="array" ref="G11639">INDEX(_xlfn._xlws.FILTER(A$9:A$16378,E11639=E$9:E$16378*ISNUMBER(A$9:A$16378)),COUNT(_xlfn._xlws.FILTER(A$9:A$16378,E11639=E$9:E$16378*ISNUMBER(A$9:A$16378))))</f>
        <v>44692</v>
      </c>
      <c r="H11639" t="str">
        <v/>
      </c>
      <c r="I11639" s="10" t="str" cm="1">
        <f t="array" ref="I11639">_xlfn.IFS(AND(OR(_xlfn._xlws.FILTER(D$9:D$16388,E$9:E$16388=E11639)),ROW()=_xlfn.MINIFS(_xlfn.ANCHORARRAY(H$9),E$9:E$16388,E11639)),A11639-C$4,ROW()=_xlfn.MINIFS(_xlfn.ANCHORARRAY(H$9),E$9:E$16388,E11639),IFERROR(A11639-INDEX(G$9:G$16388,MATCH(E11639-1,E$9:E$16388,0)),A11639-C$4),ISNUMBER(A11639),A11639-F11639,TRUE,"")</f>
        <v/>
      </c>
      <c r="J11639" t="str">
        <f t="shared" si="541"/>
        <v/>
      </c>
      <c r="L11639" s="5"/>
    </row>
    <row r="11640" spans="1:12">
      <c r="A11640" s="2"/>
      <c r="B11640" s="4" t="str">
        <f>"annual period "&amp;COUNTIF(D$9:D11640,TRUE)</f>
        <v>annual period 39</v>
      </c>
      <c r="D11640" t="b">
        <f t="shared" si="543"/>
        <v>0</v>
      </c>
      <c r="E11640">
        <f t="shared" si="542"/>
        <v>1900</v>
      </c>
      <c r="F11640" s="5" cm="1">
        <f t="array" ref="F11640">INDEX(_xlfn._xlws.FILTER(A$9:A$16378,E11640=E$9:E$16378*ISNUMBER(A$9:A$16378)),1)</f>
        <v>44692</v>
      </c>
      <c r="G11640" s="5" cm="1">
        <f t="array" ref="G11640">INDEX(_xlfn._xlws.FILTER(A$9:A$16378,E11640=E$9:E$16378*ISNUMBER(A$9:A$16378)),COUNT(_xlfn._xlws.FILTER(A$9:A$16378,E11640=E$9:E$16378*ISNUMBER(A$9:A$16378))))</f>
        <v>44692</v>
      </c>
      <c r="H11640" t="str">
        <v/>
      </c>
      <c r="I11640" s="10" t="str" cm="1">
        <f t="array" ref="I11640">_xlfn.IFS(AND(OR(_xlfn._xlws.FILTER(D$9:D$16388,E$9:E$16388=E11640)),ROW()=_xlfn.MINIFS(_xlfn.ANCHORARRAY(H$9),E$9:E$16388,E11640)),A11640-C$4,ROW()=_xlfn.MINIFS(_xlfn.ANCHORARRAY(H$9),E$9:E$16388,E11640),IFERROR(A11640-INDEX(G$9:G$16388,MATCH(E11640-1,E$9:E$16388,0)),A11640-C$4),ISNUMBER(A11640),A11640-F11640,TRUE,"")</f>
        <v/>
      </c>
      <c r="J11640" t="str">
        <f t="shared" si="541"/>
        <v/>
      </c>
      <c r="L11640" s="5"/>
    </row>
    <row r="11641" spans="1:12">
      <c r="A11641" s="3">
        <v>44692</v>
      </c>
      <c r="B11641" s="4" t="str">
        <f>"annual period "&amp;COUNTIF(D$9:D11641,TRUE)</f>
        <v>annual period 39</v>
      </c>
      <c r="D11641" t="b">
        <f t="shared" si="543"/>
        <v>0</v>
      </c>
      <c r="E11641">
        <f t="shared" si="542"/>
        <v>1900</v>
      </c>
      <c r="F11641" s="5" cm="1">
        <f t="array" ref="F11641">INDEX(_xlfn._xlws.FILTER(A$9:A$16378,E11641=E$9:E$16378*ISNUMBER(A$9:A$16378)),1)</f>
        <v>44692</v>
      </c>
      <c r="G11641" s="5" cm="1">
        <f t="array" ref="G11641">INDEX(_xlfn._xlws.FILTER(A$9:A$16378,E11641=E$9:E$16378*ISNUMBER(A$9:A$16378)),COUNT(_xlfn._xlws.FILTER(A$9:A$16378,E11641=E$9:E$16378*ISNUMBER(A$9:A$16378))))</f>
        <v>44692</v>
      </c>
      <c r="H11641">
        <v>11641</v>
      </c>
      <c r="I11641" s="10" cm="1">
        <f t="array" ref="I11641">_xlfn.IFS(AND(OR(_xlfn._xlws.FILTER(D$9:D$16388,E$9:E$16388=E11641)),ROW()=_xlfn.MINIFS(_xlfn.ANCHORARRAY(H$9),E$9:E$16388,E11641)),A11641-C$4,ROW()=_xlfn.MINIFS(_xlfn.ANCHORARRAY(H$9),E$9:E$16388,E11641),IFERROR(A11641-INDEX(G$9:G$16388,MATCH(E11641-1,E$9:E$16388,0)),A11641-C$4),ISNUMBER(A11641),A11641-F11641,TRUE,"")</f>
        <v>17</v>
      </c>
      <c r="J11641" t="b">
        <f t="shared" si="541"/>
        <v>0</v>
      </c>
      <c r="L11641" s="5"/>
    </row>
    <row r="11642" spans="1:12">
      <c r="B11642" s="4" t="str">
        <f>"annual period "&amp;COUNTIF(D$9:D11642,TRUE)</f>
        <v>annual period 39</v>
      </c>
      <c r="D11642" t="b">
        <f t="shared" si="543"/>
        <v>0</v>
      </c>
      <c r="E11642">
        <f t="shared" si="542"/>
        <v>1900</v>
      </c>
      <c r="F11642" s="5" cm="1">
        <f t="array" ref="F11642">INDEX(_xlfn._xlws.FILTER(A$9:A$16378,E11642=E$9:E$16378*ISNUMBER(A$9:A$16378)),1)</f>
        <v>44692</v>
      </c>
      <c r="G11642" s="5" cm="1">
        <f t="array" ref="G11642">INDEX(_xlfn._xlws.FILTER(A$9:A$16378,E11642=E$9:E$16378*ISNUMBER(A$9:A$16378)),COUNT(_xlfn._xlws.FILTER(A$9:A$16378,E11642=E$9:E$16378*ISNUMBER(A$9:A$16378))))</f>
        <v>44692</v>
      </c>
      <c r="H11642" t="str">
        <v/>
      </c>
      <c r="I11642" s="10" t="str" cm="1">
        <f t="array" ref="I11642">_xlfn.IFS(AND(OR(_xlfn._xlws.FILTER(D$9:D$16388,E$9:E$16388=E11642)),ROW()=_xlfn.MINIFS(_xlfn.ANCHORARRAY(H$9),E$9:E$16388,E11642)),A11642-C$4,ROW()=_xlfn.MINIFS(_xlfn.ANCHORARRAY(H$9),E$9:E$16388,E11642),IFERROR(A11642-INDEX(G$9:G$16388,MATCH(E11642-1,E$9:E$16388,0)),A11642-C$4),ISNUMBER(A11642),A11642-F11642,TRUE,"")</f>
        <v/>
      </c>
      <c r="J11642" t="str">
        <f t="shared" si="541"/>
        <v/>
      </c>
      <c r="L11642" s="5"/>
    </row>
    <row r="11643" spans="1:12">
      <c r="A11643" s="3">
        <v>44692</v>
      </c>
      <c r="B11643" s="4" t="str">
        <f>"annual period "&amp;COUNTIF(D$9:D11643,TRUE)</f>
        <v>annual period 39</v>
      </c>
      <c r="D11643" t="b">
        <f t="shared" si="543"/>
        <v>0</v>
      </c>
      <c r="E11643">
        <f t="shared" si="542"/>
        <v>1900</v>
      </c>
      <c r="F11643" s="5" cm="1">
        <f t="array" ref="F11643">INDEX(_xlfn._xlws.FILTER(A$9:A$16378,E11643=E$9:E$16378*ISNUMBER(A$9:A$16378)),1)</f>
        <v>44692</v>
      </c>
      <c r="G11643" s="5" cm="1">
        <f t="array" ref="G11643">INDEX(_xlfn._xlws.FILTER(A$9:A$16378,E11643=E$9:E$16378*ISNUMBER(A$9:A$16378)),COUNT(_xlfn._xlws.FILTER(A$9:A$16378,E11643=E$9:E$16378*ISNUMBER(A$9:A$16378))))</f>
        <v>44692</v>
      </c>
      <c r="H11643">
        <v>11643</v>
      </c>
      <c r="I11643" s="10" cm="1">
        <f t="array" ref="I11643">_xlfn.IFS(AND(OR(_xlfn._xlws.FILTER(D$9:D$16388,E$9:E$16388=E11643)),ROW()=_xlfn.MINIFS(_xlfn.ANCHORARRAY(H$9),E$9:E$16388,E11643)),A11643-C$4,ROW()=_xlfn.MINIFS(_xlfn.ANCHORARRAY(H$9),E$9:E$16388,E11643),IFERROR(A11643-INDEX(G$9:G$16388,MATCH(E11643-1,E$9:E$16388,0)),A11643-C$4),ISNUMBER(A11643),A11643-F11643,TRUE,"")</f>
        <v>0</v>
      </c>
      <c r="J11643" t="b">
        <f t="shared" si="541"/>
        <v>0</v>
      </c>
      <c r="L11643" s="5"/>
    </row>
    <row r="11644" spans="1:12">
      <c r="A11644" s="1" t="s">
        <v>14</v>
      </c>
      <c r="B11644" s="4" t="str">
        <f>"annual period "&amp;COUNTIF(D$9:D11644,TRUE)</f>
        <v>annual period 39</v>
      </c>
      <c r="D11644" t="b">
        <f t="shared" si="543"/>
        <v>0</v>
      </c>
      <c r="E11644">
        <f t="shared" si="542"/>
        <v>1901</v>
      </c>
      <c r="F11644" s="5" cm="1">
        <f t="array" ref="F11644">INDEX(_xlfn._xlws.FILTER(A$9:A$16378,E11644=E$9:E$16378*ISNUMBER(A$9:A$16378)),1)</f>
        <v>44701</v>
      </c>
      <c r="G11644" s="5" cm="1">
        <f t="array" ref="G11644">INDEX(_xlfn._xlws.FILTER(A$9:A$16378,E11644=E$9:E$16378*ISNUMBER(A$9:A$16378)),COUNT(_xlfn._xlws.FILTER(A$9:A$16378,E11644=E$9:E$16378*ISNUMBER(A$9:A$16378))))</f>
        <v>44701</v>
      </c>
      <c r="H11644" t="str">
        <v/>
      </c>
      <c r="I11644" s="10" t="str" cm="1">
        <f t="array" ref="I11644">_xlfn.IFS(AND(OR(_xlfn._xlws.FILTER(D$9:D$16388,E$9:E$16388=E11644)),ROW()=_xlfn.MINIFS(_xlfn.ANCHORARRAY(H$9),E$9:E$16388,E11644)),A11644-C$4,ROW()=_xlfn.MINIFS(_xlfn.ANCHORARRAY(H$9),E$9:E$16388,E11644),IFERROR(A11644-INDEX(G$9:G$16388,MATCH(E11644-1,E$9:E$16388,0)),A11644-C$4),ISNUMBER(A11644),A11644-F11644,TRUE,"")</f>
        <v/>
      </c>
      <c r="J11644" t="str">
        <f t="shared" si="541"/>
        <v/>
      </c>
      <c r="L11644" s="5"/>
    </row>
    <row r="11645" spans="1:12">
      <c r="A11645" s="2"/>
      <c r="B11645" s="4" t="str">
        <f>"annual period "&amp;COUNTIF(D$9:D11645,TRUE)</f>
        <v>annual period 39</v>
      </c>
      <c r="D11645" t="b">
        <f t="shared" si="543"/>
        <v>0</v>
      </c>
      <c r="E11645">
        <f t="shared" si="542"/>
        <v>1901</v>
      </c>
      <c r="F11645" s="5" cm="1">
        <f t="array" ref="F11645">INDEX(_xlfn._xlws.FILTER(A$9:A$16378,E11645=E$9:E$16378*ISNUMBER(A$9:A$16378)),1)</f>
        <v>44701</v>
      </c>
      <c r="G11645" s="5" cm="1">
        <f t="array" ref="G11645">INDEX(_xlfn._xlws.FILTER(A$9:A$16378,E11645=E$9:E$16378*ISNUMBER(A$9:A$16378)),COUNT(_xlfn._xlws.FILTER(A$9:A$16378,E11645=E$9:E$16378*ISNUMBER(A$9:A$16378))))</f>
        <v>44701</v>
      </c>
      <c r="H11645" t="str">
        <v/>
      </c>
      <c r="I11645" s="10" t="str" cm="1">
        <f t="array" ref="I11645">_xlfn.IFS(AND(OR(_xlfn._xlws.FILTER(D$9:D$16388,E$9:E$16388=E11645)),ROW()=_xlfn.MINIFS(_xlfn.ANCHORARRAY(H$9),E$9:E$16388,E11645)),A11645-C$4,ROW()=_xlfn.MINIFS(_xlfn.ANCHORARRAY(H$9),E$9:E$16388,E11645),IFERROR(A11645-INDEX(G$9:G$16388,MATCH(E11645-1,E$9:E$16388,0)),A11645-C$4),ISNUMBER(A11645),A11645-F11645,TRUE,"")</f>
        <v/>
      </c>
      <c r="J11645" t="str">
        <f t="shared" si="541"/>
        <v/>
      </c>
      <c r="L11645" s="5"/>
    </row>
    <row r="11646" spans="1:12">
      <c r="A11646" s="3">
        <v>44701</v>
      </c>
      <c r="B11646" s="4" t="str">
        <f>"annual period "&amp;COUNTIF(D$9:D11646,TRUE)</f>
        <v>annual period 39</v>
      </c>
      <c r="D11646" t="b">
        <f t="shared" si="543"/>
        <v>0</v>
      </c>
      <c r="E11646">
        <f t="shared" si="542"/>
        <v>1901</v>
      </c>
      <c r="F11646" s="5" cm="1">
        <f t="array" ref="F11646">INDEX(_xlfn._xlws.FILTER(A$9:A$16378,E11646=E$9:E$16378*ISNUMBER(A$9:A$16378)),1)</f>
        <v>44701</v>
      </c>
      <c r="G11646" s="5" cm="1">
        <f t="array" ref="G11646">INDEX(_xlfn._xlws.FILTER(A$9:A$16378,E11646=E$9:E$16378*ISNUMBER(A$9:A$16378)),COUNT(_xlfn._xlws.FILTER(A$9:A$16378,E11646=E$9:E$16378*ISNUMBER(A$9:A$16378))))</f>
        <v>44701</v>
      </c>
      <c r="H11646">
        <v>11646</v>
      </c>
      <c r="I11646" s="10" cm="1">
        <f t="array" ref="I11646">_xlfn.IFS(AND(OR(_xlfn._xlws.FILTER(D$9:D$16388,E$9:E$16388=E11646)),ROW()=_xlfn.MINIFS(_xlfn.ANCHORARRAY(H$9),E$9:E$16388,E11646)),A11646-C$4,ROW()=_xlfn.MINIFS(_xlfn.ANCHORARRAY(H$9),E$9:E$16388,E11646),IFERROR(A11646-INDEX(G$9:G$16388,MATCH(E11646-1,E$9:E$16388,0)),A11646-C$4),ISNUMBER(A11646),A11646-F11646,TRUE,"")</f>
        <v>9</v>
      </c>
      <c r="J11646" t="b">
        <f t="shared" si="541"/>
        <v>0</v>
      </c>
      <c r="L11646" s="5"/>
    </row>
    <row r="11647" spans="1:12">
      <c r="B11647" s="4" t="str">
        <f>"annual period "&amp;COUNTIF(D$9:D11647,TRUE)</f>
        <v>annual period 39</v>
      </c>
      <c r="D11647" t="b">
        <f t="shared" si="543"/>
        <v>0</v>
      </c>
      <c r="E11647">
        <f t="shared" si="542"/>
        <v>1901</v>
      </c>
      <c r="F11647" s="5" cm="1">
        <f t="array" ref="F11647">INDEX(_xlfn._xlws.FILTER(A$9:A$16378,E11647=E$9:E$16378*ISNUMBER(A$9:A$16378)),1)</f>
        <v>44701</v>
      </c>
      <c r="G11647" s="5" cm="1">
        <f t="array" ref="G11647">INDEX(_xlfn._xlws.FILTER(A$9:A$16378,E11647=E$9:E$16378*ISNUMBER(A$9:A$16378)),COUNT(_xlfn._xlws.FILTER(A$9:A$16378,E11647=E$9:E$16378*ISNUMBER(A$9:A$16378))))</f>
        <v>44701</v>
      </c>
      <c r="H11647" t="str">
        <v/>
      </c>
      <c r="I11647" s="10" t="str" cm="1">
        <f t="array" ref="I11647">_xlfn.IFS(AND(OR(_xlfn._xlws.FILTER(D$9:D$16388,E$9:E$16388=E11647)),ROW()=_xlfn.MINIFS(_xlfn.ANCHORARRAY(H$9),E$9:E$16388,E11647)),A11647-C$4,ROW()=_xlfn.MINIFS(_xlfn.ANCHORARRAY(H$9),E$9:E$16388,E11647),IFERROR(A11647-INDEX(G$9:G$16388,MATCH(E11647-1,E$9:E$16388,0)),A11647-C$4),ISNUMBER(A11647),A11647-F11647,TRUE,"")</f>
        <v/>
      </c>
      <c r="J11647" t="str">
        <f t="shared" si="541"/>
        <v/>
      </c>
      <c r="L11647" s="5"/>
    </row>
    <row r="11648" spans="1:12">
      <c r="A11648" s="3">
        <v>44701</v>
      </c>
      <c r="B11648" s="4" t="str">
        <f>"annual period "&amp;COUNTIF(D$9:D11648,TRUE)</f>
        <v>annual period 39</v>
      </c>
      <c r="D11648" t="b">
        <f t="shared" si="543"/>
        <v>0</v>
      </c>
      <c r="E11648">
        <f t="shared" si="542"/>
        <v>1901</v>
      </c>
      <c r="F11648" s="5" cm="1">
        <f t="array" ref="F11648">INDEX(_xlfn._xlws.FILTER(A$9:A$16378,E11648=E$9:E$16378*ISNUMBER(A$9:A$16378)),1)</f>
        <v>44701</v>
      </c>
      <c r="G11648" s="5" cm="1">
        <f t="array" ref="G11648">INDEX(_xlfn._xlws.FILTER(A$9:A$16378,E11648=E$9:E$16378*ISNUMBER(A$9:A$16378)),COUNT(_xlfn._xlws.FILTER(A$9:A$16378,E11648=E$9:E$16378*ISNUMBER(A$9:A$16378))))</f>
        <v>44701</v>
      </c>
      <c r="H11648">
        <v>11648</v>
      </c>
      <c r="I11648" s="10" cm="1">
        <f t="array" ref="I11648">_xlfn.IFS(AND(OR(_xlfn._xlws.FILTER(D$9:D$16388,E$9:E$16388=E11648)),ROW()=_xlfn.MINIFS(_xlfn.ANCHORARRAY(H$9),E$9:E$16388,E11648)),A11648-C$4,ROW()=_xlfn.MINIFS(_xlfn.ANCHORARRAY(H$9),E$9:E$16388,E11648),IFERROR(A11648-INDEX(G$9:G$16388,MATCH(E11648-1,E$9:E$16388,0)),A11648-C$4),ISNUMBER(A11648),A11648-F11648,TRUE,"")</f>
        <v>0</v>
      </c>
      <c r="J11648" t="b">
        <f t="shared" si="541"/>
        <v>0</v>
      </c>
      <c r="L11648" s="5"/>
    </row>
    <row r="11649" spans="1:12">
      <c r="A11649" s="1" t="s">
        <v>14</v>
      </c>
      <c r="B11649" s="4" t="str">
        <f>"annual period "&amp;COUNTIF(D$9:D11649,TRUE)</f>
        <v>annual period 39</v>
      </c>
      <c r="D11649" t="b">
        <f t="shared" si="543"/>
        <v>0</v>
      </c>
      <c r="E11649">
        <f t="shared" si="542"/>
        <v>1902</v>
      </c>
      <c r="F11649" s="5" cm="1">
        <f t="array" ref="F11649">INDEX(_xlfn._xlws.FILTER(A$9:A$16378,E11649=E$9:E$16378*ISNUMBER(A$9:A$16378)),1)</f>
        <v>44715</v>
      </c>
      <c r="G11649" s="5" cm="1">
        <f t="array" ref="G11649">INDEX(_xlfn._xlws.FILTER(A$9:A$16378,E11649=E$9:E$16378*ISNUMBER(A$9:A$16378)),COUNT(_xlfn._xlws.FILTER(A$9:A$16378,E11649=E$9:E$16378*ISNUMBER(A$9:A$16378))))</f>
        <v>44717</v>
      </c>
      <c r="H11649" t="str">
        <v/>
      </c>
      <c r="I11649" s="10" t="str" cm="1">
        <f t="array" ref="I11649">_xlfn.IFS(AND(OR(_xlfn._xlws.FILTER(D$9:D$16388,E$9:E$16388=E11649)),ROW()=_xlfn.MINIFS(_xlfn.ANCHORARRAY(H$9),E$9:E$16388,E11649)),A11649-C$4,ROW()=_xlfn.MINIFS(_xlfn.ANCHORARRAY(H$9),E$9:E$16388,E11649),IFERROR(A11649-INDEX(G$9:G$16388,MATCH(E11649-1,E$9:E$16388,0)),A11649-C$4),ISNUMBER(A11649),A11649-F11649,TRUE,"")</f>
        <v/>
      </c>
      <c r="J11649" t="str">
        <f t="shared" si="541"/>
        <v/>
      </c>
      <c r="L11649" s="5"/>
    </row>
    <row r="11650" spans="1:12">
      <c r="A11650" s="2"/>
      <c r="B11650" s="4" t="str">
        <f>"annual period "&amp;COUNTIF(D$9:D11650,TRUE)</f>
        <v>annual period 39</v>
      </c>
      <c r="D11650" t="b">
        <f t="shared" si="543"/>
        <v>0</v>
      </c>
      <c r="E11650">
        <f t="shared" si="542"/>
        <v>1902</v>
      </c>
      <c r="F11650" s="5" cm="1">
        <f t="array" ref="F11650">INDEX(_xlfn._xlws.FILTER(A$9:A$16378,E11650=E$9:E$16378*ISNUMBER(A$9:A$16378)),1)</f>
        <v>44715</v>
      </c>
      <c r="G11650" s="5" cm="1">
        <f t="array" ref="G11650">INDEX(_xlfn._xlws.FILTER(A$9:A$16378,E11650=E$9:E$16378*ISNUMBER(A$9:A$16378)),COUNT(_xlfn._xlws.FILTER(A$9:A$16378,E11650=E$9:E$16378*ISNUMBER(A$9:A$16378))))</f>
        <v>44717</v>
      </c>
      <c r="H11650" t="str">
        <v/>
      </c>
      <c r="I11650" s="10" t="str" cm="1">
        <f t="array" ref="I11650">_xlfn.IFS(AND(OR(_xlfn._xlws.FILTER(D$9:D$16388,E$9:E$16388=E11650)),ROW()=_xlfn.MINIFS(_xlfn.ANCHORARRAY(H$9),E$9:E$16388,E11650)),A11650-C$4,ROW()=_xlfn.MINIFS(_xlfn.ANCHORARRAY(H$9),E$9:E$16388,E11650),IFERROR(A11650-INDEX(G$9:G$16388,MATCH(E11650-1,E$9:E$16388,0)),A11650-C$4),ISNUMBER(A11650),A11650-F11650,TRUE,"")</f>
        <v/>
      </c>
      <c r="J11650" t="str">
        <f t="shared" si="541"/>
        <v/>
      </c>
      <c r="L11650" s="5"/>
    </row>
    <row r="11651" spans="1:12">
      <c r="A11651" s="3">
        <v>44715</v>
      </c>
      <c r="B11651" s="4" t="str">
        <f>"annual period "&amp;COUNTIF(D$9:D11651,TRUE)</f>
        <v>annual period 39</v>
      </c>
      <c r="D11651" t="b">
        <f t="shared" si="543"/>
        <v>0</v>
      </c>
      <c r="E11651">
        <f t="shared" si="542"/>
        <v>1902</v>
      </c>
      <c r="F11651" s="5" cm="1">
        <f t="array" ref="F11651">INDEX(_xlfn._xlws.FILTER(A$9:A$16378,E11651=E$9:E$16378*ISNUMBER(A$9:A$16378)),1)</f>
        <v>44715</v>
      </c>
      <c r="G11651" s="5" cm="1">
        <f t="array" ref="G11651">INDEX(_xlfn._xlws.FILTER(A$9:A$16378,E11651=E$9:E$16378*ISNUMBER(A$9:A$16378)),COUNT(_xlfn._xlws.FILTER(A$9:A$16378,E11651=E$9:E$16378*ISNUMBER(A$9:A$16378))))</f>
        <v>44717</v>
      </c>
      <c r="H11651">
        <v>11651</v>
      </c>
      <c r="I11651" s="10" cm="1">
        <f t="array" ref="I11651">_xlfn.IFS(AND(OR(_xlfn._xlws.FILTER(D$9:D$16388,E$9:E$16388=E11651)),ROW()=_xlfn.MINIFS(_xlfn.ANCHORARRAY(H$9),E$9:E$16388,E11651)),A11651-C$4,ROW()=_xlfn.MINIFS(_xlfn.ANCHORARRAY(H$9),E$9:E$16388,E11651),IFERROR(A11651-INDEX(G$9:G$16388,MATCH(E11651-1,E$9:E$16388,0)),A11651-C$4),ISNUMBER(A11651),A11651-F11651,TRUE,"")</f>
        <v>14</v>
      </c>
      <c r="J11651" t="b">
        <f t="shared" si="541"/>
        <v>0</v>
      </c>
      <c r="L11651" s="5"/>
    </row>
    <row r="11652" spans="1:12">
      <c r="B11652" s="4" t="str">
        <f>"annual period "&amp;COUNTIF(D$9:D11652,TRUE)</f>
        <v>annual period 39</v>
      </c>
      <c r="D11652" t="b">
        <f t="shared" si="543"/>
        <v>0</v>
      </c>
      <c r="E11652">
        <f t="shared" si="542"/>
        <v>1902</v>
      </c>
      <c r="F11652" s="5" cm="1">
        <f t="array" ref="F11652">INDEX(_xlfn._xlws.FILTER(A$9:A$16378,E11652=E$9:E$16378*ISNUMBER(A$9:A$16378)),1)</f>
        <v>44715</v>
      </c>
      <c r="G11652" s="5" cm="1">
        <f t="array" ref="G11652">INDEX(_xlfn._xlws.FILTER(A$9:A$16378,E11652=E$9:E$16378*ISNUMBER(A$9:A$16378)),COUNT(_xlfn._xlws.FILTER(A$9:A$16378,E11652=E$9:E$16378*ISNUMBER(A$9:A$16378))))</f>
        <v>44717</v>
      </c>
      <c r="H11652" t="str">
        <v/>
      </c>
      <c r="I11652" s="10" t="str" cm="1">
        <f t="array" ref="I11652">_xlfn.IFS(AND(OR(_xlfn._xlws.FILTER(D$9:D$16388,E$9:E$16388=E11652)),ROW()=_xlfn.MINIFS(_xlfn.ANCHORARRAY(H$9),E$9:E$16388,E11652)),A11652-C$4,ROW()=_xlfn.MINIFS(_xlfn.ANCHORARRAY(H$9),E$9:E$16388,E11652),IFERROR(A11652-INDEX(G$9:G$16388,MATCH(E11652-1,E$9:E$16388,0)),A11652-C$4),ISNUMBER(A11652),A11652-F11652,TRUE,"")</f>
        <v/>
      </c>
      <c r="J11652" t="str">
        <f t="shared" si="541"/>
        <v/>
      </c>
      <c r="L11652" s="5"/>
    </row>
    <row r="11653" spans="1:12">
      <c r="A11653" s="3">
        <v>44715</v>
      </c>
      <c r="B11653" s="4" t="str">
        <f>"annual period "&amp;COUNTIF(D$9:D11653,TRUE)</f>
        <v>annual period 39</v>
      </c>
      <c r="D11653" t="b">
        <f t="shared" si="543"/>
        <v>0</v>
      </c>
      <c r="E11653">
        <f t="shared" si="542"/>
        <v>1902</v>
      </c>
      <c r="F11653" s="5" cm="1">
        <f t="array" ref="F11653">INDEX(_xlfn._xlws.FILTER(A$9:A$16378,E11653=E$9:E$16378*ISNUMBER(A$9:A$16378)),1)</f>
        <v>44715</v>
      </c>
      <c r="G11653" s="5" cm="1">
        <f t="array" ref="G11653">INDEX(_xlfn._xlws.FILTER(A$9:A$16378,E11653=E$9:E$16378*ISNUMBER(A$9:A$16378)),COUNT(_xlfn._xlws.FILTER(A$9:A$16378,E11653=E$9:E$16378*ISNUMBER(A$9:A$16378))))</f>
        <v>44717</v>
      </c>
      <c r="H11653">
        <v>11653</v>
      </c>
      <c r="I11653" s="10" cm="1">
        <f t="array" ref="I11653">_xlfn.IFS(AND(OR(_xlfn._xlws.FILTER(D$9:D$16388,E$9:E$16388=E11653)),ROW()=_xlfn.MINIFS(_xlfn.ANCHORARRAY(H$9),E$9:E$16388,E11653)),A11653-C$4,ROW()=_xlfn.MINIFS(_xlfn.ANCHORARRAY(H$9),E$9:E$16388,E11653),IFERROR(A11653-INDEX(G$9:G$16388,MATCH(E11653-1,E$9:E$16388,0)),A11653-C$4),ISNUMBER(A11653),A11653-F11653,TRUE,"")</f>
        <v>0</v>
      </c>
      <c r="J11653" t="b">
        <f t="shared" si="541"/>
        <v>0</v>
      </c>
      <c r="L11653" s="5"/>
    </row>
    <row r="11654" spans="1:12">
      <c r="B11654" s="4" t="str">
        <f>"annual period "&amp;COUNTIF(D$9:D11654,TRUE)</f>
        <v>annual period 39</v>
      </c>
      <c r="D11654" t="b">
        <f t="shared" si="543"/>
        <v>0</v>
      </c>
      <c r="E11654">
        <f t="shared" si="542"/>
        <v>1902</v>
      </c>
      <c r="F11654" s="5" cm="1">
        <f t="array" ref="F11654">INDEX(_xlfn._xlws.FILTER(A$9:A$16378,E11654=E$9:E$16378*ISNUMBER(A$9:A$16378)),1)</f>
        <v>44715</v>
      </c>
      <c r="G11654" s="5" cm="1">
        <f t="array" ref="G11654">INDEX(_xlfn._xlws.FILTER(A$9:A$16378,E11654=E$9:E$16378*ISNUMBER(A$9:A$16378)),COUNT(_xlfn._xlws.FILTER(A$9:A$16378,E11654=E$9:E$16378*ISNUMBER(A$9:A$16378))))</f>
        <v>44717</v>
      </c>
      <c r="H11654" t="str">
        <v/>
      </c>
      <c r="I11654" s="10" t="str" cm="1">
        <f t="array" ref="I11654">_xlfn.IFS(AND(OR(_xlfn._xlws.FILTER(D$9:D$16388,E$9:E$16388=E11654)),ROW()=_xlfn.MINIFS(_xlfn.ANCHORARRAY(H$9),E$9:E$16388,E11654)),A11654-C$4,ROW()=_xlfn.MINIFS(_xlfn.ANCHORARRAY(H$9),E$9:E$16388,E11654),IFERROR(A11654-INDEX(G$9:G$16388,MATCH(E11654-1,E$9:E$16388,0)),A11654-C$4),ISNUMBER(A11654),A11654-F11654,TRUE,"")</f>
        <v/>
      </c>
      <c r="J11654" t="str">
        <f t="shared" ref="J11654:J11717" si="544">IF(I11654="","",I11654&gt;30)</f>
        <v/>
      </c>
      <c r="L11654" s="5"/>
    </row>
    <row r="11655" spans="1:12">
      <c r="A11655" s="3">
        <v>44717</v>
      </c>
      <c r="B11655" s="4" t="str">
        <f>"annual period "&amp;COUNTIF(D$9:D11655,TRUE)</f>
        <v>annual period 39</v>
      </c>
      <c r="D11655" t="b">
        <f t="shared" si="543"/>
        <v>0</v>
      </c>
      <c r="E11655">
        <f t="shared" si="542"/>
        <v>1902</v>
      </c>
      <c r="F11655" s="5" cm="1">
        <f t="array" ref="F11655">INDEX(_xlfn._xlws.FILTER(A$9:A$16378,E11655=E$9:E$16378*ISNUMBER(A$9:A$16378)),1)</f>
        <v>44715</v>
      </c>
      <c r="G11655" s="5" cm="1">
        <f t="array" ref="G11655">INDEX(_xlfn._xlws.FILTER(A$9:A$16378,E11655=E$9:E$16378*ISNUMBER(A$9:A$16378)),COUNT(_xlfn._xlws.FILTER(A$9:A$16378,E11655=E$9:E$16378*ISNUMBER(A$9:A$16378))))</f>
        <v>44717</v>
      </c>
      <c r="H11655" t="str">
        <v/>
      </c>
      <c r="I11655" s="10" cm="1">
        <f t="array" ref="I11655">_xlfn.IFS(AND(OR(_xlfn._xlws.FILTER(D$9:D$16388,E$9:E$16388=E11655)),ROW()=_xlfn.MINIFS(_xlfn.ANCHORARRAY(H$9),E$9:E$16388,E11655)),A11655-C$4,ROW()=_xlfn.MINIFS(_xlfn.ANCHORARRAY(H$9),E$9:E$16388,E11655),IFERROR(A11655-INDEX(G$9:G$16388,MATCH(E11655-1,E$9:E$16388,0)),A11655-C$4),ISNUMBER(A11655),A11655-F11655,TRUE,"")</f>
        <v>2</v>
      </c>
      <c r="J11655" t="b">
        <f t="shared" si="544"/>
        <v>0</v>
      </c>
      <c r="L11655" s="5"/>
    </row>
    <row r="11656" spans="1:12">
      <c r="B11656" s="4" t="str">
        <f>"annual period "&amp;COUNTIF(D$9:D11656,TRUE)</f>
        <v>annual period 39</v>
      </c>
      <c r="D11656" t="b">
        <f t="shared" si="543"/>
        <v>0</v>
      </c>
      <c r="E11656">
        <f t="shared" si="542"/>
        <v>1902</v>
      </c>
      <c r="F11656" s="5" cm="1">
        <f t="array" ref="F11656">INDEX(_xlfn._xlws.FILTER(A$9:A$16378,E11656=E$9:E$16378*ISNUMBER(A$9:A$16378)),1)</f>
        <v>44715</v>
      </c>
      <c r="G11656" s="5" cm="1">
        <f t="array" ref="G11656">INDEX(_xlfn._xlws.FILTER(A$9:A$16378,E11656=E$9:E$16378*ISNUMBER(A$9:A$16378)),COUNT(_xlfn._xlws.FILTER(A$9:A$16378,E11656=E$9:E$16378*ISNUMBER(A$9:A$16378))))</f>
        <v>44717</v>
      </c>
      <c r="H11656" t="str">
        <v/>
      </c>
      <c r="I11656" s="10" t="str" cm="1">
        <f t="array" ref="I11656">_xlfn.IFS(AND(OR(_xlfn._xlws.FILTER(D$9:D$16388,E$9:E$16388=E11656)),ROW()=_xlfn.MINIFS(_xlfn.ANCHORARRAY(H$9),E$9:E$16388,E11656)),A11656-C$4,ROW()=_xlfn.MINIFS(_xlfn.ANCHORARRAY(H$9),E$9:E$16388,E11656),IFERROR(A11656-INDEX(G$9:G$16388,MATCH(E11656-1,E$9:E$16388,0)),A11656-C$4),ISNUMBER(A11656),A11656-F11656,TRUE,"")</f>
        <v/>
      </c>
      <c r="J11656" t="str">
        <f t="shared" si="544"/>
        <v/>
      </c>
      <c r="L11656" s="5"/>
    </row>
    <row r="11657" spans="1:12">
      <c r="A11657" s="3">
        <v>44717</v>
      </c>
      <c r="B11657" s="4" t="str">
        <f>"annual period "&amp;COUNTIF(D$9:D11657,TRUE)</f>
        <v>annual period 39</v>
      </c>
      <c r="D11657" t="b">
        <f t="shared" si="543"/>
        <v>0</v>
      </c>
      <c r="E11657">
        <f t="shared" si="542"/>
        <v>1902</v>
      </c>
      <c r="F11657" s="5" cm="1">
        <f t="array" ref="F11657">INDEX(_xlfn._xlws.FILTER(A$9:A$16378,E11657=E$9:E$16378*ISNUMBER(A$9:A$16378)),1)</f>
        <v>44715</v>
      </c>
      <c r="G11657" s="5" cm="1">
        <f t="array" ref="G11657">INDEX(_xlfn._xlws.FILTER(A$9:A$16378,E11657=E$9:E$16378*ISNUMBER(A$9:A$16378)),COUNT(_xlfn._xlws.FILTER(A$9:A$16378,E11657=E$9:E$16378*ISNUMBER(A$9:A$16378))))</f>
        <v>44717</v>
      </c>
      <c r="H11657" t="str">
        <v/>
      </c>
      <c r="I11657" s="10" cm="1">
        <f t="array" ref="I11657">_xlfn.IFS(AND(OR(_xlfn._xlws.FILTER(D$9:D$16388,E$9:E$16388=E11657)),ROW()=_xlfn.MINIFS(_xlfn.ANCHORARRAY(H$9),E$9:E$16388,E11657)),A11657-C$4,ROW()=_xlfn.MINIFS(_xlfn.ANCHORARRAY(H$9),E$9:E$16388,E11657),IFERROR(A11657-INDEX(G$9:G$16388,MATCH(E11657-1,E$9:E$16388,0)),A11657-C$4),ISNUMBER(A11657),A11657-F11657,TRUE,"")</f>
        <v>2</v>
      </c>
      <c r="J11657" t="b">
        <f t="shared" si="544"/>
        <v>0</v>
      </c>
      <c r="L11657" s="5"/>
    </row>
    <row r="11658" spans="1:12">
      <c r="A11658" s="1" t="s">
        <v>14</v>
      </c>
      <c r="B11658" s="4" t="str">
        <f>"annual period "&amp;COUNTIF(D$9:D11658,TRUE)</f>
        <v>annual period 39</v>
      </c>
      <c r="D11658" t="b">
        <f t="shared" si="543"/>
        <v>0</v>
      </c>
      <c r="E11658">
        <f t="shared" si="542"/>
        <v>1903</v>
      </c>
      <c r="F11658" s="5" cm="1">
        <f t="array" ref="F11658">INDEX(_xlfn._xlws.FILTER(A$9:A$16378,E11658=E$9:E$16378*ISNUMBER(A$9:A$16378)),1)</f>
        <v>44729</v>
      </c>
      <c r="G11658" s="5" cm="1">
        <f t="array" ref="G11658">INDEX(_xlfn._xlws.FILTER(A$9:A$16378,E11658=E$9:E$16378*ISNUMBER(A$9:A$16378)),COUNT(_xlfn._xlws.FILTER(A$9:A$16378,E11658=E$9:E$16378*ISNUMBER(A$9:A$16378))))</f>
        <v>44732</v>
      </c>
      <c r="H11658" t="str">
        <v/>
      </c>
      <c r="I11658" s="10" t="str" cm="1">
        <f t="array" ref="I11658">_xlfn.IFS(AND(OR(_xlfn._xlws.FILTER(D$9:D$16388,E$9:E$16388=E11658)),ROW()=_xlfn.MINIFS(_xlfn.ANCHORARRAY(H$9),E$9:E$16388,E11658)),A11658-C$4,ROW()=_xlfn.MINIFS(_xlfn.ANCHORARRAY(H$9),E$9:E$16388,E11658),IFERROR(A11658-INDEX(G$9:G$16388,MATCH(E11658-1,E$9:E$16388,0)),A11658-C$4),ISNUMBER(A11658),A11658-F11658,TRUE,"")</f>
        <v/>
      </c>
      <c r="J11658" t="str">
        <f t="shared" si="544"/>
        <v/>
      </c>
      <c r="L11658" s="5"/>
    </row>
    <row r="11659" spans="1:12">
      <c r="A11659" s="2"/>
      <c r="B11659" s="4" t="str">
        <f>"annual period "&amp;COUNTIF(D$9:D11659,TRUE)</f>
        <v>annual period 39</v>
      </c>
      <c r="D11659" t="b">
        <f t="shared" si="543"/>
        <v>0</v>
      </c>
      <c r="E11659">
        <f t="shared" ref="E11659:E11722" si="545">IF(A11659="Trip #",E11658+1,E11658)</f>
        <v>1903</v>
      </c>
      <c r="F11659" s="5" cm="1">
        <f t="array" ref="F11659">INDEX(_xlfn._xlws.FILTER(A$9:A$16378,E11659=E$9:E$16378*ISNUMBER(A$9:A$16378)),1)</f>
        <v>44729</v>
      </c>
      <c r="G11659" s="5" cm="1">
        <f t="array" ref="G11659">INDEX(_xlfn._xlws.FILTER(A$9:A$16378,E11659=E$9:E$16378*ISNUMBER(A$9:A$16378)),COUNT(_xlfn._xlws.FILTER(A$9:A$16378,E11659=E$9:E$16378*ISNUMBER(A$9:A$16378))))</f>
        <v>44732</v>
      </c>
      <c r="H11659" t="str">
        <v/>
      </c>
      <c r="I11659" s="10" t="str" cm="1">
        <f t="array" ref="I11659">_xlfn.IFS(AND(OR(_xlfn._xlws.FILTER(D$9:D$16388,E$9:E$16388=E11659)),ROW()=_xlfn.MINIFS(_xlfn.ANCHORARRAY(H$9),E$9:E$16388,E11659)),A11659-C$4,ROW()=_xlfn.MINIFS(_xlfn.ANCHORARRAY(H$9),E$9:E$16388,E11659),IFERROR(A11659-INDEX(G$9:G$16388,MATCH(E11659-1,E$9:E$16388,0)),A11659-C$4),ISNUMBER(A11659),A11659-F11659,TRUE,"")</f>
        <v/>
      </c>
      <c r="J11659" t="str">
        <f t="shared" si="544"/>
        <v/>
      </c>
      <c r="L11659" s="5"/>
    </row>
    <row r="11660" spans="1:12">
      <c r="A11660" s="3">
        <v>44729</v>
      </c>
      <c r="B11660" s="4" t="str">
        <f>"annual period "&amp;COUNTIF(D$9:D11660,TRUE)</f>
        <v>annual period 39</v>
      </c>
      <c r="D11660" t="b">
        <f t="shared" si="543"/>
        <v>0</v>
      </c>
      <c r="E11660">
        <f t="shared" si="545"/>
        <v>1903</v>
      </c>
      <c r="F11660" s="5" cm="1">
        <f t="array" ref="F11660">INDEX(_xlfn._xlws.FILTER(A$9:A$16378,E11660=E$9:E$16378*ISNUMBER(A$9:A$16378)),1)</f>
        <v>44729</v>
      </c>
      <c r="G11660" s="5" cm="1">
        <f t="array" ref="G11660">INDEX(_xlfn._xlws.FILTER(A$9:A$16378,E11660=E$9:E$16378*ISNUMBER(A$9:A$16378)),COUNT(_xlfn._xlws.FILTER(A$9:A$16378,E11660=E$9:E$16378*ISNUMBER(A$9:A$16378))))</f>
        <v>44732</v>
      </c>
      <c r="H11660">
        <v>11660</v>
      </c>
      <c r="I11660" s="10" cm="1">
        <f t="array" ref="I11660">_xlfn.IFS(AND(OR(_xlfn._xlws.FILTER(D$9:D$16388,E$9:E$16388=E11660)),ROW()=_xlfn.MINIFS(_xlfn.ANCHORARRAY(H$9),E$9:E$16388,E11660)),A11660-C$4,ROW()=_xlfn.MINIFS(_xlfn.ANCHORARRAY(H$9),E$9:E$16388,E11660),IFERROR(A11660-INDEX(G$9:G$16388,MATCH(E11660-1,E$9:E$16388,0)),A11660-C$4),ISNUMBER(A11660),A11660-F11660,TRUE,"")</f>
        <v>12</v>
      </c>
      <c r="J11660" t="b">
        <f t="shared" si="544"/>
        <v>0</v>
      </c>
      <c r="L11660" s="5"/>
    </row>
    <row r="11661" spans="1:12">
      <c r="B11661" s="4" t="str">
        <f>"annual period "&amp;COUNTIF(D$9:D11661,TRUE)</f>
        <v>annual period 39</v>
      </c>
      <c r="D11661" t="b">
        <f t="shared" si="543"/>
        <v>0</v>
      </c>
      <c r="E11661">
        <f t="shared" si="545"/>
        <v>1903</v>
      </c>
      <c r="F11661" s="5" cm="1">
        <f t="array" ref="F11661">INDEX(_xlfn._xlws.FILTER(A$9:A$16378,E11661=E$9:E$16378*ISNUMBER(A$9:A$16378)),1)</f>
        <v>44729</v>
      </c>
      <c r="G11661" s="5" cm="1">
        <f t="array" ref="G11661">INDEX(_xlfn._xlws.FILTER(A$9:A$16378,E11661=E$9:E$16378*ISNUMBER(A$9:A$16378)),COUNT(_xlfn._xlws.FILTER(A$9:A$16378,E11661=E$9:E$16378*ISNUMBER(A$9:A$16378))))</f>
        <v>44732</v>
      </c>
      <c r="H11661" t="str">
        <v/>
      </c>
      <c r="I11661" s="10" t="str" cm="1">
        <f t="array" ref="I11661">_xlfn.IFS(AND(OR(_xlfn._xlws.FILTER(D$9:D$16388,E$9:E$16388=E11661)),ROW()=_xlfn.MINIFS(_xlfn.ANCHORARRAY(H$9),E$9:E$16388,E11661)),A11661-C$4,ROW()=_xlfn.MINIFS(_xlfn.ANCHORARRAY(H$9),E$9:E$16388,E11661),IFERROR(A11661-INDEX(G$9:G$16388,MATCH(E11661-1,E$9:E$16388,0)),A11661-C$4),ISNUMBER(A11661),A11661-F11661,TRUE,"")</f>
        <v/>
      </c>
      <c r="J11661" t="str">
        <f t="shared" si="544"/>
        <v/>
      </c>
      <c r="L11661" s="5"/>
    </row>
    <row r="11662" spans="1:12">
      <c r="A11662" s="3">
        <v>44732</v>
      </c>
      <c r="B11662" s="4" t="str">
        <f>"annual period "&amp;COUNTIF(D$9:D11662,TRUE)</f>
        <v>annual period 39</v>
      </c>
      <c r="D11662" t="b">
        <f t="shared" si="543"/>
        <v>0</v>
      </c>
      <c r="E11662">
        <f t="shared" si="545"/>
        <v>1903</v>
      </c>
      <c r="F11662" s="5" cm="1">
        <f t="array" ref="F11662">INDEX(_xlfn._xlws.FILTER(A$9:A$16378,E11662=E$9:E$16378*ISNUMBER(A$9:A$16378)),1)</f>
        <v>44729</v>
      </c>
      <c r="G11662" s="5" cm="1">
        <f t="array" ref="G11662">INDEX(_xlfn._xlws.FILTER(A$9:A$16378,E11662=E$9:E$16378*ISNUMBER(A$9:A$16378)),COUNT(_xlfn._xlws.FILTER(A$9:A$16378,E11662=E$9:E$16378*ISNUMBER(A$9:A$16378))))</f>
        <v>44732</v>
      </c>
      <c r="H11662" t="str">
        <v/>
      </c>
      <c r="I11662" s="10" cm="1">
        <f t="array" ref="I11662">_xlfn.IFS(AND(OR(_xlfn._xlws.FILTER(D$9:D$16388,E$9:E$16388=E11662)),ROW()=_xlfn.MINIFS(_xlfn.ANCHORARRAY(H$9),E$9:E$16388,E11662)),A11662-C$4,ROW()=_xlfn.MINIFS(_xlfn.ANCHORARRAY(H$9),E$9:E$16388,E11662),IFERROR(A11662-INDEX(G$9:G$16388,MATCH(E11662-1,E$9:E$16388,0)),A11662-C$4),ISNUMBER(A11662),A11662-F11662,TRUE,"")</f>
        <v>3</v>
      </c>
      <c r="J11662" t="b">
        <f t="shared" si="544"/>
        <v>0</v>
      </c>
      <c r="L11662" s="5"/>
    </row>
    <row r="11663" spans="1:12">
      <c r="A11663" s="1" t="s">
        <v>14</v>
      </c>
      <c r="B11663" s="4" t="str">
        <f>"annual period "&amp;COUNTIF(D$9:D11663,TRUE)</f>
        <v>annual period 39</v>
      </c>
      <c r="D11663" t="b">
        <f t="shared" si="543"/>
        <v>0</v>
      </c>
      <c r="E11663">
        <f t="shared" si="545"/>
        <v>1904</v>
      </c>
      <c r="F11663" s="5" cm="1">
        <f t="array" ref="F11663">INDEX(_xlfn._xlws.FILTER(A$9:A$16378,E11663=E$9:E$16378*ISNUMBER(A$9:A$16378)),1)</f>
        <v>44738</v>
      </c>
      <c r="G11663" s="5" cm="1">
        <f t="array" ref="G11663">INDEX(_xlfn._xlws.FILTER(A$9:A$16378,E11663=E$9:E$16378*ISNUMBER(A$9:A$16378)),COUNT(_xlfn._xlws.FILTER(A$9:A$16378,E11663=E$9:E$16378*ISNUMBER(A$9:A$16378))))</f>
        <v>44739</v>
      </c>
      <c r="H11663" t="str">
        <v/>
      </c>
      <c r="I11663" s="10" t="str" cm="1">
        <f t="array" ref="I11663">_xlfn.IFS(AND(OR(_xlfn._xlws.FILTER(D$9:D$16388,E$9:E$16388=E11663)),ROW()=_xlfn.MINIFS(_xlfn.ANCHORARRAY(H$9),E$9:E$16388,E11663)),A11663-C$4,ROW()=_xlfn.MINIFS(_xlfn.ANCHORARRAY(H$9),E$9:E$16388,E11663),IFERROR(A11663-INDEX(G$9:G$16388,MATCH(E11663-1,E$9:E$16388,0)),A11663-C$4),ISNUMBER(A11663),A11663-F11663,TRUE,"")</f>
        <v/>
      </c>
      <c r="J11663" t="str">
        <f t="shared" si="544"/>
        <v/>
      </c>
      <c r="L11663" s="5"/>
    </row>
    <row r="11664" spans="1:12">
      <c r="A11664" s="2"/>
      <c r="B11664" s="4" t="str">
        <f>"annual period "&amp;COUNTIF(D$9:D11664,TRUE)</f>
        <v>annual period 39</v>
      </c>
      <c r="D11664" t="b">
        <f t="shared" si="543"/>
        <v>0</v>
      </c>
      <c r="E11664">
        <f t="shared" si="545"/>
        <v>1904</v>
      </c>
      <c r="F11664" s="5" cm="1">
        <f t="array" ref="F11664">INDEX(_xlfn._xlws.FILTER(A$9:A$16378,E11664=E$9:E$16378*ISNUMBER(A$9:A$16378)),1)</f>
        <v>44738</v>
      </c>
      <c r="G11664" s="5" cm="1">
        <f t="array" ref="G11664">INDEX(_xlfn._xlws.FILTER(A$9:A$16378,E11664=E$9:E$16378*ISNUMBER(A$9:A$16378)),COUNT(_xlfn._xlws.FILTER(A$9:A$16378,E11664=E$9:E$16378*ISNUMBER(A$9:A$16378))))</f>
        <v>44739</v>
      </c>
      <c r="H11664" t="str">
        <v/>
      </c>
      <c r="I11664" s="10" t="str" cm="1">
        <f t="array" ref="I11664">_xlfn.IFS(AND(OR(_xlfn._xlws.FILTER(D$9:D$16388,E$9:E$16388=E11664)),ROW()=_xlfn.MINIFS(_xlfn.ANCHORARRAY(H$9),E$9:E$16388,E11664)),A11664-C$4,ROW()=_xlfn.MINIFS(_xlfn.ANCHORARRAY(H$9),E$9:E$16388,E11664),IFERROR(A11664-INDEX(G$9:G$16388,MATCH(E11664-1,E$9:E$16388,0)),A11664-C$4),ISNUMBER(A11664),A11664-F11664,TRUE,"")</f>
        <v/>
      </c>
      <c r="J11664" t="str">
        <f t="shared" si="544"/>
        <v/>
      </c>
      <c r="L11664" s="5"/>
    </row>
    <row r="11665" spans="1:12">
      <c r="A11665" s="3">
        <v>44738</v>
      </c>
      <c r="B11665" s="4" t="str">
        <f>"annual period "&amp;COUNTIF(D$9:D11665,TRUE)</f>
        <v>annual period 39</v>
      </c>
      <c r="D11665" t="b">
        <f t="shared" si="543"/>
        <v>0</v>
      </c>
      <c r="E11665">
        <f t="shared" si="545"/>
        <v>1904</v>
      </c>
      <c r="F11665" s="5" cm="1">
        <f t="array" ref="F11665">INDEX(_xlfn._xlws.FILTER(A$9:A$16378,E11665=E$9:E$16378*ISNUMBER(A$9:A$16378)),1)</f>
        <v>44738</v>
      </c>
      <c r="G11665" s="5" cm="1">
        <f t="array" ref="G11665">INDEX(_xlfn._xlws.FILTER(A$9:A$16378,E11665=E$9:E$16378*ISNUMBER(A$9:A$16378)),COUNT(_xlfn._xlws.FILTER(A$9:A$16378,E11665=E$9:E$16378*ISNUMBER(A$9:A$16378))))</f>
        <v>44739</v>
      </c>
      <c r="H11665">
        <v>11665</v>
      </c>
      <c r="I11665" s="10" cm="1">
        <f t="array" ref="I11665">_xlfn.IFS(AND(OR(_xlfn._xlws.FILTER(D$9:D$16388,E$9:E$16388=E11665)),ROW()=_xlfn.MINIFS(_xlfn.ANCHORARRAY(H$9),E$9:E$16388,E11665)),A11665-C$4,ROW()=_xlfn.MINIFS(_xlfn.ANCHORARRAY(H$9),E$9:E$16388,E11665),IFERROR(A11665-INDEX(G$9:G$16388,MATCH(E11665-1,E$9:E$16388,0)),A11665-C$4),ISNUMBER(A11665),A11665-F11665,TRUE,"")</f>
        <v>6</v>
      </c>
      <c r="J11665" t="b">
        <f t="shared" si="544"/>
        <v>0</v>
      </c>
      <c r="L11665" s="5"/>
    </row>
    <row r="11666" spans="1:12">
      <c r="B11666" s="4" t="str">
        <f>"annual period "&amp;COUNTIF(D$9:D11666,TRUE)</f>
        <v>annual period 39</v>
      </c>
      <c r="D11666" t="b">
        <f t="shared" si="543"/>
        <v>0</v>
      </c>
      <c r="E11666">
        <f t="shared" si="545"/>
        <v>1904</v>
      </c>
      <c r="F11666" s="5" cm="1">
        <f t="array" ref="F11666">INDEX(_xlfn._xlws.FILTER(A$9:A$16378,E11666=E$9:E$16378*ISNUMBER(A$9:A$16378)),1)</f>
        <v>44738</v>
      </c>
      <c r="G11666" s="5" cm="1">
        <f t="array" ref="G11666">INDEX(_xlfn._xlws.FILTER(A$9:A$16378,E11666=E$9:E$16378*ISNUMBER(A$9:A$16378)),COUNT(_xlfn._xlws.FILTER(A$9:A$16378,E11666=E$9:E$16378*ISNUMBER(A$9:A$16378))))</f>
        <v>44739</v>
      </c>
      <c r="H11666" t="str">
        <v/>
      </c>
      <c r="I11666" s="10" t="str" cm="1">
        <f t="array" ref="I11666">_xlfn.IFS(AND(OR(_xlfn._xlws.FILTER(D$9:D$16388,E$9:E$16388=E11666)),ROW()=_xlfn.MINIFS(_xlfn.ANCHORARRAY(H$9),E$9:E$16388,E11666)),A11666-C$4,ROW()=_xlfn.MINIFS(_xlfn.ANCHORARRAY(H$9),E$9:E$16388,E11666),IFERROR(A11666-INDEX(G$9:G$16388,MATCH(E11666-1,E$9:E$16388,0)),A11666-C$4),ISNUMBER(A11666),A11666-F11666,TRUE,"")</f>
        <v/>
      </c>
      <c r="J11666" t="str">
        <f t="shared" si="544"/>
        <v/>
      </c>
      <c r="L11666" s="5"/>
    </row>
    <row r="11667" spans="1:12">
      <c r="A11667" s="3">
        <v>44739</v>
      </c>
      <c r="B11667" s="4" t="str">
        <f>"annual period "&amp;COUNTIF(D$9:D11667,TRUE)</f>
        <v>annual period 39</v>
      </c>
      <c r="D11667" t="b">
        <f t="shared" si="543"/>
        <v>0</v>
      </c>
      <c r="E11667">
        <f t="shared" si="545"/>
        <v>1904</v>
      </c>
      <c r="F11667" s="5" cm="1">
        <f t="array" ref="F11667">INDEX(_xlfn._xlws.FILTER(A$9:A$16378,E11667=E$9:E$16378*ISNUMBER(A$9:A$16378)),1)</f>
        <v>44738</v>
      </c>
      <c r="G11667" s="5" cm="1">
        <f t="array" ref="G11667">INDEX(_xlfn._xlws.FILTER(A$9:A$16378,E11667=E$9:E$16378*ISNUMBER(A$9:A$16378)),COUNT(_xlfn._xlws.FILTER(A$9:A$16378,E11667=E$9:E$16378*ISNUMBER(A$9:A$16378))))</f>
        <v>44739</v>
      </c>
      <c r="H11667" t="str">
        <v/>
      </c>
      <c r="I11667" s="10" cm="1">
        <f t="array" ref="I11667">_xlfn.IFS(AND(OR(_xlfn._xlws.FILTER(D$9:D$16388,E$9:E$16388=E11667)),ROW()=_xlfn.MINIFS(_xlfn.ANCHORARRAY(H$9),E$9:E$16388,E11667)),A11667-C$4,ROW()=_xlfn.MINIFS(_xlfn.ANCHORARRAY(H$9),E$9:E$16388,E11667),IFERROR(A11667-INDEX(G$9:G$16388,MATCH(E11667-1,E$9:E$16388,0)),A11667-C$4),ISNUMBER(A11667),A11667-F11667,TRUE,"")</f>
        <v>1</v>
      </c>
      <c r="J11667" t="b">
        <f t="shared" si="544"/>
        <v>0</v>
      </c>
      <c r="L11667" s="5"/>
    </row>
    <row r="11668" spans="1:12">
      <c r="A11668" s="1" t="s">
        <v>14</v>
      </c>
      <c r="B11668" s="4" t="str">
        <f>"annual period "&amp;COUNTIF(D$9:D11668,TRUE)</f>
        <v>annual period 40</v>
      </c>
      <c r="D11668" t="b">
        <f t="shared" si="543"/>
        <v>1</v>
      </c>
      <c r="E11668">
        <f t="shared" si="545"/>
        <v>1905</v>
      </c>
      <c r="F11668" s="5" cm="1">
        <f t="array" ref="F11668">INDEX(_xlfn._xlws.FILTER(A$9:A$16378,E11668=E$9:E$16378*ISNUMBER(A$9:A$16378)),1)</f>
        <v>44386</v>
      </c>
      <c r="G11668" s="5" cm="1">
        <f t="array" ref="G11668">INDEX(_xlfn._xlws.FILTER(A$9:A$16378,E11668=E$9:E$16378*ISNUMBER(A$9:A$16378)),COUNT(_xlfn._xlws.FILTER(A$9:A$16378,E11668=E$9:E$16378*ISNUMBER(A$9:A$16378))))</f>
        <v>44389</v>
      </c>
      <c r="H11668" t="str">
        <v/>
      </c>
      <c r="I11668" s="10" t="str" cm="1">
        <f t="array" ref="I11668">_xlfn.IFS(AND(OR(_xlfn._xlws.FILTER(D$9:D$16388,E$9:E$16388=E11668)),ROW()=_xlfn.MINIFS(_xlfn.ANCHORARRAY(H$9),E$9:E$16388,E11668)),A11668-C$4,ROW()=_xlfn.MINIFS(_xlfn.ANCHORARRAY(H$9),E$9:E$16388,E11668),IFERROR(A11668-INDEX(G$9:G$16388,MATCH(E11668-1,E$9:E$16388,0)),A11668-C$4),ISNUMBER(A11668),A11668-F11668,TRUE,"")</f>
        <v/>
      </c>
      <c r="J11668" t="str">
        <f t="shared" si="544"/>
        <v/>
      </c>
      <c r="L11668" s="5"/>
    </row>
    <row r="11669" spans="1:12">
      <c r="A11669" s="2"/>
      <c r="B11669" s="4" t="str">
        <f>"annual period "&amp;COUNTIF(D$9:D11669,TRUE)</f>
        <v>annual period 40</v>
      </c>
      <c r="D11669" t="b">
        <f t="shared" si="543"/>
        <v>0</v>
      </c>
      <c r="E11669">
        <f t="shared" si="545"/>
        <v>1905</v>
      </c>
      <c r="F11669" s="5" cm="1">
        <f t="array" ref="F11669">INDEX(_xlfn._xlws.FILTER(A$9:A$16378,E11669=E$9:E$16378*ISNUMBER(A$9:A$16378)),1)</f>
        <v>44386</v>
      </c>
      <c r="G11669" s="5" cm="1">
        <f t="array" ref="G11669">INDEX(_xlfn._xlws.FILTER(A$9:A$16378,E11669=E$9:E$16378*ISNUMBER(A$9:A$16378)),COUNT(_xlfn._xlws.FILTER(A$9:A$16378,E11669=E$9:E$16378*ISNUMBER(A$9:A$16378))))</f>
        <v>44389</v>
      </c>
      <c r="H11669" t="str">
        <v/>
      </c>
      <c r="I11669" s="10" t="str" cm="1">
        <f t="array" ref="I11669">_xlfn.IFS(AND(OR(_xlfn._xlws.FILTER(D$9:D$16388,E$9:E$16388=E11669)),ROW()=_xlfn.MINIFS(_xlfn.ANCHORARRAY(H$9),E$9:E$16388,E11669)),A11669-C$4,ROW()=_xlfn.MINIFS(_xlfn.ANCHORARRAY(H$9),E$9:E$16388,E11669),IFERROR(A11669-INDEX(G$9:G$16388,MATCH(E11669-1,E$9:E$16388,0)),A11669-C$4),ISNUMBER(A11669),A11669-F11669,TRUE,"")</f>
        <v/>
      </c>
      <c r="J11669" t="str">
        <f t="shared" si="544"/>
        <v/>
      </c>
      <c r="L11669" s="5"/>
    </row>
    <row r="11670" spans="1:12">
      <c r="A11670" s="3">
        <v>44386</v>
      </c>
      <c r="B11670" s="4" t="str">
        <f>"annual period "&amp;COUNTIF(D$9:D11670,TRUE)</f>
        <v>annual period 40</v>
      </c>
      <c r="D11670" t="b">
        <f t="shared" si="543"/>
        <v>0</v>
      </c>
      <c r="E11670">
        <f t="shared" si="545"/>
        <v>1905</v>
      </c>
      <c r="F11670" s="5" cm="1">
        <f t="array" ref="F11670">INDEX(_xlfn._xlws.FILTER(A$9:A$16378,E11670=E$9:E$16378*ISNUMBER(A$9:A$16378)),1)</f>
        <v>44386</v>
      </c>
      <c r="G11670" s="5" cm="1">
        <f t="array" ref="G11670">INDEX(_xlfn._xlws.FILTER(A$9:A$16378,E11670=E$9:E$16378*ISNUMBER(A$9:A$16378)),COUNT(_xlfn._xlws.FILTER(A$9:A$16378,E11670=E$9:E$16378*ISNUMBER(A$9:A$16378))))</f>
        <v>44389</v>
      </c>
      <c r="H11670">
        <v>11670</v>
      </c>
      <c r="I11670" s="10" cm="1">
        <f t="array" ref="I11670">_xlfn.IFS(AND(OR(_xlfn._xlws.FILTER(D$9:D$16388,E$9:E$16388=E11670)),ROW()=_xlfn.MINIFS(_xlfn.ANCHORARRAY(H$9),E$9:E$16388,E11670)),A11670-C$4,ROW()=_xlfn.MINIFS(_xlfn.ANCHORARRAY(H$9),E$9:E$16388,E11670),IFERROR(A11670-INDEX(G$9:G$16388,MATCH(E11670-1,E$9:E$16388,0)),A11670-C$4),ISNUMBER(A11670),A11670-F11670,TRUE,"")</f>
        <v>9</v>
      </c>
      <c r="J11670" t="b">
        <f t="shared" si="544"/>
        <v>0</v>
      </c>
      <c r="L11670" s="5"/>
    </row>
    <row r="11671" spans="1:12">
      <c r="B11671" s="4" t="str">
        <f>"annual period "&amp;COUNTIF(D$9:D11671,TRUE)</f>
        <v>annual period 40</v>
      </c>
      <c r="D11671" t="b">
        <f t="shared" si="543"/>
        <v>0</v>
      </c>
      <c r="E11671">
        <f t="shared" si="545"/>
        <v>1905</v>
      </c>
      <c r="F11671" s="5" cm="1">
        <f t="array" ref="F11671">INDEX(_xlfn._xlws.FILTER(A$9:A$16378,E11671=E$9:E$16378*ISNUMBER(A$9:A$16378)),1)</f>
        <v>44386</v>
      </c>
      <c r="G11671" s="5" cm="1">
        <f t="array" ref="G11671">INDEX(_xlfn._xlws.FILTER(A$9:A$16378,E11671=E$9:E$16378*ISNUMBER(A$9:A$16378)),COUNT(_xlfn._xlws.FILTER(A$9:A$16378,E11671=E$9:E$16378*ISNUMBER(A$9:A$16378))))</f>
        <v>44389</v>
      </c>
      <c r="H11671" t="str">
        <v/>
      </c>
      <c r="I11671" s="10" t="str" cm="1">
        <f t="array" ref="I11671">_xlfn.IFS(AND(OR(_xlfn._xlws.FILTER(D$9:D$16388,E$9:E$16388=E11671)),ROW()=_xlfn.MINIFS(_xlfn.ANCHORARRAY(H$9),E$9:E$16388,E11671)),A11671-C$4,ROW()=_xlfn.MINIFS(_xlfn.ANCHORARRAY(H$9),E$9:E$16388,E11671),IFERROR(A11671-INDEX(G$9:G$16388,MATCH(E11671-1,E$9:E$16388,0)),A11671-C$4),ISNUMBER(A11671),A11671-F11671,TRUE,"")</f>
        <v/>
      </c>
      <c r="J11671" t="str">
        <f t="shared" si="544"/>
        <v/>
      </c>
      <c r="L11671" s="5"/>
    </row>
    <row r="11672" spans="1:12">
      <c r="A11672" s="3">
        <v>44389</v>
      </c>
      <c r="B11672" s="4" t="str">
        <f>"annual period "&amp;COUNTIF(D$9:D11672,TRUE)</f>
        <v>annual period 40</v>
      </c>
      <c r="D11672" t="b">
        <f t="shared" si="543"/>
        <v>0</v>
      </c>
      <c r="E11672">
        <f t="shared" si="545"/>
        <v>1905</v>
      </c>
      <c r="F11672" s="5" cm="1">
        <f t="array" ref="F11672">INDEX(_xlfn._xlws.FILTER(A$9:A$16378,E11672=E$9:E$16378*ISNUMBER(A$9:A$16378)),1)</f>
        <v>44386</v>
      </c>
      <c r="G11672" s="5" cm="1">
        <f t="array" ref="G11672">INDEX(_xlfn._xlws.FILTER(A$9:A$16378,E11672=E$9:E$16378*ISNUMBER(A$9:A$16378)),COUNT(_xlfn._xlws.FILTER(A$9:A$16378,E11672=E$9:E$16378*ISNUMBER(A$9:A$16378))))</f>
        <v>44389</v>
      </c>
      <c r="H11672" t="str">
        <v/>
      </c>
      <c r="I11672" s="10" cm="1">
        <f t="array" ref="I11672">_xlfn.IFS(AND(OR(_xlfn._xlws.FILTER(D$9:D$16388,E$9:E$16388=E11672)),ROW()=_xlfn.MINIFS(_xlfn.ANCHORARRAY(H$9),E$9:E$16388,E11672)),A11672-C$4,ROW()=_xlfn.MINIFS(_xlfn.ANCHORARRAY(H$9),E$9:E$16388,E11672),IFERROR(A11672-INDEX(G$9:G$16388,MATCH(E11672-1,E$9:E$16388,0)),A11672-C$4),ISNUMBER(A11672),A11672-F11672,TRUE,"")</f>
        <v>3</v>
      </c>
      <c r="J11672" t="b">
        <f t="shared" si="544"/>
        <v>0</v>
      </c>
      <c r="L11672" s="5"/>
    </row>
    <row r="11673" spans="1:12">
      <c r="A11673" s="1" t="s">
        <v>14</v>
      </c>
      <c r="B11673" s="4" t="str">
        <f>"annual period "&amp;COUNTIF(D$9:D11673,TRUE)</f>
        <v>annual period 40</v>
      </c>
      <c r="D11673" t="b">
        <f t="shared" si="543"/>
        <v>0</v>
      </c>
      <c r="E11673">
        <f t="shared" si="545"/>
        <v>1906</v>
      </c>
      <c r="F11673" s="5" cm="1">
        <f t="array" ref="F11673">INDEX(_xlfn._xlws.FILTER(A$9:A$16378,E11673=E$9:E$16378*ISNUMBER(A$9:A$16378)),1)</f>
        <v>44391</v>
      </c>
      <c r="G11673" s="5" cm="1">
        <f t="array" ref="G11673">INDEX(_xlfn._xlws.FILTER(A$9:A$16378,E11673=E$9:E$16378*ISNUMBER(A$9:A$16378)),COUNT(_xlfn._xlws.FILTER(A$9:A$16378,E11673=E$9:E$16378*ISNUMBER(A$9:A$16378))))</f>
        <v>44392</v>
      </c>
      <c r="H11673" t="str">
        <v/>
      </c>
      <c r="I11673" s="10" t="str" cm="1">
        <f t="array" ref="I11673">_xlfn.IFS(AND(OR(_xlfn._xlws.FILTER(D$9:D$16388,E$9:E$16388=E11673)),ROW()=_xlfn.MINIFS(_xlfn.ANCHORARRAY(H$9),E$9:E$16388,E11673)),A11673-C$4,ROW()=_xlfn.MINIFS(_xlfn.ANCHORARRAY(H$9),E$9:E$16388,E11673),IFERROR(A11673-INDEX(G$9:G$16388,MATCH(E11673-1,E$9:E$16388,0)),A11673-C$4),ISNUMBER(A11673),A11673-F11673,TRUE,"")</f>
        <v/>
      </c>
      <c r="J11673" t="str">
        <f t="shared" si="544"/>
        <v/>
      </c>
      <c r="L11673" s="5"/>
    </row>
    <row r="11674" spans="1:12">
      <c r="A11674" s="2"/>
      <c r="B11674" s="4" t="str">
        <f>"annual period "&amp;COUNTIF(D$9:D11674,TRUE)</f>
        <v>annual period 40</v>
      </c>
      <c r="D11674" t="b">
        <f t="shared" si="543"/>
        <v>0</v>
      </c>
      <c r="E11674">
        <f t="shared" si="545"/>
        <v>1906</v>
      </c>
      <c r="F11674" s="5" cm="1">
        <f t="array" ref="F11674">INDEX(_xlfn._xlws.FILTER(A$9:A$16378,E11674=E$9:E$16378*ISNUMBER(A$9:A$16378)),1)</f>
        <v>44391</v>
      </c>
      <c r="G11674" s="5" cm="1">
        <f t="array" ref="G11674">INDEX(_xlfn._xlws.FILTER(A$9:A$16378,E11674=E$9:E$16378*ISNUMBER(A$9:A$16378)),COUNT(_xlfn._xlws.FILTER(A$9:A$16378,E11674=E$9:E$16378*ISNUMBER(A$9:A$16378))))</f>
        <v>44392</v>
      </c>
      <c r="H11674" t="str">
        <v/>
      </c>
      <c r="I11674" s="10" t="str" cm="1">
        <f t="array" ref="I11674">_xlfn.IFS(AND(OR(_xlfn._xlws.FILTER(D$9:D$16388,E$9:E$16388=E11674)),ROW()=_xlfn.MINIFS(_xlfn.ANCHORARRAY(H$9),E$9:E$16388,E11674)),A11674-C$4,ROW()=_xlfn.MINIFS(_xlfn.ANCHORARRAY(H$9),E$9:E$16388,E11674),IFERROR(A11674-INDEX(G$9:G$16388,MATCH(E11674-1,E$9:E$16388,0)),A11674-C$4),ISNUMBER(A11674),A11674-F11674,TRUE,"")</f>
        <v/>
      </c>
      <c r="J11674" t="str">
        <f t="shared" si="544"/>
        <v/>
      </c>
      <c r="L11674" s="5"/>
    </row>
    <row r="11675" spans="1:12">
      <c r="A11675" s="3">
        <v>44391</v>
      </c>
      <c r="B11675" s="4" t="str">
        <f>"annual period "&amp;COUNTIF(D$9:D11675,TRUE)</f>
        <v>annual period 40</v>
      </c>
      <c r="D11675" t="b">
        <f t="shared" si="543"/>
        <v>0</v>
      </c>
      <c r="E11675">
        <f t="shared" si="545"/>
        <v>1906</v>
      </c>
      <c r="F11675" s="5" cm="1">
        <f t="array" ref="F11675">INDEX(_xlfn._xlws.FILTER(A$9:A$16378,E11675=E$9:E$16378*ISNUMBER(A$9:A$16378)),1)</f>
        <v>44391</v>
      </c>
      <c r="G11675" s="5" cm="1">
        <f t="array" ref="G11675">INDEX(_xlfn._xlws.FILTER(A$9:A$16378,E11675=E$9:E$16378*ISNUMBER(A$9:A$16378)),COUNT(_xlfn._xlws.FILTER(A$9:A$16378,E11675=E$9:E$16378*ISNUMBER(A$9:A$16378))))</f>
        <v>44392</v>
      </c>
      <c r="H11675">
        <v>11675</v>
      </c>
      <c r="I11675" s="10" cm="1">
        <f t="array" ref="I11675">_xlfn.IFS(AND(OR(_xlfn._xlws.FILTER(D$9:D$16388,E$9:E$16388=E11675)),ROW()=_xlfn.MINIFS(_xlfn.ANCHORARRAY(H$9),E$9:E$16388,E11675)),A11675-C$4,ROW()=_xlfn.MINIFS(_xlfn.ANCHORARRAY(H$9),E$9:E$16388,E11675),IFERROR(A11675-INDEX(G$9:G$16388,MATCH(E11675-1,E$9:E$16388,0)),A11675-C$4),ISNUMBER(A11675),A11675-F11675,TRUE,"")</f>
        <v>2</v>
      </c>
      <c r="J11675" t="b">
        <f t="shared" si="544"/>
        <v>0</v>
      </c>
      <c r="L11675" s="5"/>
    </row>
    <row r="11676" spans="1:12">
      <c r="B11676" s="4" t="str">
        <f>"annual period "&amp;COUNTIF(D$9:D11676,TRUE)</f>
        <v>annual period 40</v>
      </c>
      <c r="D11676" t="b">
        <f t="shared" si="543"/>
        <v>0</v>
      </c>
      <c r="E11676">
        <f t="shared" si="545"/>
        <v>1906</v>
      </c>
      <c r="F11676" s="5" cm="1">
        <f t="array" ref="F11676">INDEX(_xlfn._xlws.FILTER(A$9:A$16378,E11676=E$9:E$16378*ISNUMBER(A$9:A$16378)),1)</f>
        <v>44391</v>
      </c>
      <c r="G11676" s="5" cm="1">
        <f t="array" ref="G11676">INDEX(_xlfn._xlws.FILTER(A$9:A$16378,E11676=E$9:E$16378*ISNUMBER(A$9:A$16378)),COUNT(_xlfn._xlws.FILTER(A$9:A$16378,E11676=E$9:E$16378*ISNUMBER(A$9:A$16378))))</f>
        <v>44392</v>
      </c>
      <c r="H11676" t="str">
        <v/>
      </c>
      <c r="I11676" s="10" t="str" cm="1">
        <f t="array" ref="I11676">_xlfn.IFS(AND(OR(_xlfn._xlws.FILTER(D$9:D$16388,E$9:E$16388=E11676)),ROW()=_xlfn.MINIFS(_xlfn.ANCHORARRAY(H$9),E$9:E$16388,E11676)),A11676-C$4,ROW()=_xlfn.MINIFS(_xlfn.ANCHORARRAY(H$9),E$9:E$16388,E11676),IFERROR(A11676-INDEX(G$9:G$16388,MATCH(E11676-1,E$9:E$16388,0)),A11676-C$4),ISNUMBER(A11676),A11676-F11676,TRUE,"")</f>
        <v/>
      </c>
      <c r="J11676" t="str">
        <f t="shared" si="544"/>
        <v/>
      </c>
      <c r="L11676" s="5"/>
    </row>
    <row r="11677" spans="1:12">
      <c r="A11677" s="3">
        <v>44392</v>
      </c>
      <c r="B11677" s="4" t="str">
        <f>"annual period "&amp;COUNTIF(D$9:D11677,TRUE)</f>
        <v>annual period 40</v>
      </c>
      <c r="D11677" t="b">
        <f t="shared" si="543"/>
        <v>0</v>
      </c>
      <c r="E11677">
        <f t="shared" si="545"/>
        <v>1906</v>
      </c>
      <c r="F11677" s="5" cm="1">
        <f t="array" ref="F11677">INDEX(_xlfn._xlws.FILTER(A$9:A$16378,E11677=E$9:E$16378*ISNUMBER(A$9:A$16378)),1)</f>
        <v>44391</v>
      </c>
      <c r="G11677" s="5" cm="1">
        <f t="array" ref="G11677">INDEX(_xlfn._xlws.FILTER(A$9:A$16378,E11677=E$9:E$16378*ISNUMBER(A$9:A$16378)),COUNT(_xlfn._xlws.FILTER(A$9:A$16378,E11677=E$9:E$16378*ISNUMBER(A$9:A$16378))))</f>
        <v>44392</v>
      </c>
      <c r="H11677" t="str">
        <v/>
      </c>
      <c r="I11677" s="10" cm="1">
        <f t="array" ref="I11677">_xlfn.IFS(AND(OR(_xlfn._xlws.FILTER(D$9:D$16388,E$9:E$16388=E11677)),ROW()=_xlfn.MINIFS(_xlfn.ANCHORARRAY(H$9),E$9:E$16388,E11677)),A11677-C$4,ROW()=_xlfn.MINIFS(_xlfn.ANCHORARRAY(H$9),E$9:E$16388,E11677),IFERROR(A11677-INDEX(G$9:G$16388,MATCH(E11677-1,E$9:E$16388,0)),A11677-C$4),ISNUMBER(A11677),A11677-F11677,TRUE,"")</f>
        <v>1</v>
      </c>
      <c r="J11677" t="b">
        <f t="shared" si="544"/>
        <v>0</v>
      </c>
      <c r="L11677" s="5"/>
    </row>
    <row r="11678" spans="1:12">
      <c r="A11678" s="1" t="s">
        <v>14</v>
      </c>
      <c r="B11678" s="4" t="str">
        <f>"annual period "&amp;COUNTIF(D$9:D11678,TRUE)</f>
        <v>annual period 40</v>
      </c>
      <c r="D11678" t="b">
        <f t="shared" si="543"/>
        <v>0</v>
      </c>
      <c r="E11678">
        <f t="shared" si="545"/>
        <v>1907</v>
      </c>
      <c r="F11678" s="5" cm="1">
        <f t="array" ref="F11678">INDEX(_xlfn._xlws.FILTER(A$9:A$16378,E11678=E$9:E$16378*ISNUMBER(A$9:A$16378)),1)</f>
        <v>44392</v>
      </c>
      <c r="G11678" s="5" cm="1">
        <f t="array" ref="G11678">INDEX(_xlfn._xlws.FILTER(A$9:A$16378,E11678=E$9:E$16378*ISNUMBER(A$9:A$16378)),COUNT(_xlfn._xlws.FILTER(A$9:A$16378,E11678=E$9:E$16378*ISNUMBER(A$9:A$16378))))</f>
        <v>44403</v>
      </c>
      <c r="H11678" t="str">
        <v/>
      </c>
      <c r="I11678" s="10" t="str" cm="1">
        <f t="array" ref="I11678">_xlfn.IFS(AND(OR(_xlfn._xlws.FILTER(D$9:D$16388,E$9:E$16388=E11678)),ROW()=_xlfn.MINIFS(_xlfn.ANCHORARRAY(H$9),E$9:E$16388,E11678)),A11678-C$4,ROW()=_xlfn.MINIFS(_xlfn.ANCHORARRAY(H$9),E$9:E$16388,E11678),IFERROR(A11678-INDEX(G$9:G$16388,MATCH(E11678-1,E$9:E$16388,0)),A11678-C$4),ISNUMBER(A11678),A11678-F11678,TRUE,"")</f>
        <v/>
      </c>
      <c r="J11678" t="str">
        <f t="shared" si="544"/>
        <v/>
      </c>
      <c r="L11678" s="5"/>
    </row>
    <row r="11679" spans="1:12">
      <c r="A11679" s="2"/>
      <c r="B11679" s="4" t="str">
        <f>"annual period "&amp;COUNTIF(D$9:D11679,TRUE)</f>
        <v>annual period 40</v>
      </c>
      <c r="D11679" t="b">
        <f t="shared" si="543"/>
        <v>0</v>
      </c>
      <c r="E11679">
        <f t="shared" si="545"/>
        <v>1907</v>
      </c>
      <c r="F11679" s="5" cm="1">
        <f t="array" ref="F11679">INDEX(_xlfn._xlws.FILTER(A$9:A$16378,E11679=E$9:E$16378*ISNUMBER(A$9:A$16378)),1)</f>
        <v>44392</v>
      </c>
      <c r="G11679" s="5" cm="1">
        <f t="array" ref="G11679">INDEX(_xlfn._xlws.FILTER(A$9:A$16378,E11679=E$9:E$16378*ISNUMBER(A$9:A$16378)),COUNT(_xlfn._xlws.FILTER(A$9:A$16378,E11679=E$9:E$16378*ISNUMBER(A$9:A$16378))))</f>
        <v>44403</v>
      </c>
      <c r="H11679" t="str">
        <v/>
      </c>
      <c r="I11679" s="10" t="str" cm="1">
        <f t="array" ref="I11679">_xlfn.IFS(AND(OR(_xlfn._xlws.FILTER(D$9:D$16388,E$9:E$16388=E11679)),ROW()=_xlfn.MINIFS(_xlfn.ANCHORARRAY(H$9),E$9:E$16388,E11679)),A11679-C$4,ROW()=_xlfn.MINIFS(_xlfn.ANCHORARRAY(H$9),E$9:E$16388,E11679),IFERROR(A11679-INDEX(G$9:G$16388,MATCH(E11679-1,E$9:E$16388,0)),A11679-C$4),ISNUMBER(A11679),A11679-F11679,TRUE,"")</f>
        <v/>
      </c>
      <c r="J11679" t="str">
        <f t="shared" si="544"/>
        <v/>
      </c>
      <c r="L11679" s="5"/>
    </row>
    <row r="11680" spans="1:12">
      <c r="A11680" s="3">
        <v>44392</v>
      </c>
      <c r="B11680" s="4" t="str">
        <f>"annual period "&amp;COUNTIF(D$9:D11680,TRUE)</f>
        <v>annual period 40</v>
      </c>
      <c r="D11680" t="b">
        <f t="shared" ref="D11680:D11743" si="546">F11679-F11680&gt;300</f>
        <v>0</v>
      </c>
      <c r="E11680">
        <f t="shared" si="545"/>
        <v>1907</v>
      </c>
      <c r="F11680" s="5" cm="1">
        <f t="array" ref="F11680">INDEX(_xlfn._xlws.FILTER(A$9:A$16378,E11680=E$9:E$16378*ISNUMBER(A$9:A$16378)),1)</f>
        <v>44392</v>
      </c>
      <c r="G11680" s="5" cm="1">
        <f t="array" ref="G11680">INDEX(_xlfn._xlws.FILTER(A$9:A$16378,E11680=E$9:E$16378*ISNUMBER(A$9:A$16378)),COUNT(_xlfn._xlws.FILTER(A$9:A$16378,E11680=E$9:E$16378*ISNUMBER(A$9:A$16378))))</f>
        <v>44403</v>
      </c>
      <c r="H11680">
        <v>11680</v>
      </c>
      <c r="I11680" s="10" cm="1">
        <f t="array" ref="I11680">_xlfn.IFS(AND(OR(_xlfn._xlws.FILTER(D$9:D$16388,E$9:E$16388=E11680)),ROW()=_xlfn.MINIFS(_xlfn.ANCHORARRAY(H$9),E$9:E$16388,E11680)),A11680-C$4,ROW()=_xlfn.MINIFS(_xlfn.ANCHORARRAY(H$9),E$9:E$16388,E11680),IFERROR(A11680-INDEX(G$9:G$16388,MATCH(E11680-1,E$9:E$16388,0)),A11680-C$4),ISNUMBER(A11680),A11680-F11680,TRUE,"")</f>
        <v>0</v>
      </c>
      <c r="J11680" t="b">
        <f t="shared" si="544"/>
        <v>0</v>
      </c>
      <c r="L11680" s="5"/>
    </row>
    <row r="11681" spans="1:12">
      <c r="B11681" s="4" t="str">
        <f>"annual period "&amp;COUNTIF(D$9:D11681,TRUE)</f>
        <v>annual period 40</v>
      </c>
      <c r="D11681" t="b">
        <f t="shared" si="546"/>
        <v>0</v>
      </c>
      <c r="E11681">
        <f t="shared" si="545"/>
        <v>1907</v>
      </c>
      <c r="F11681" s="5" cm="1">
        <f t="array" ref="F11681">INDEX(_xlfn._xlws.FILTER(A$9:A$16378,E11681=E$9:E$16378*ISNUMBER(A$9:A$16378)),1)</f>
        <v>44392</v>
      </c>
      <c r="G11681" s="5" cm="1">
        <f t="array" ref="G11681">INDEX(_xlfn._xlws.FILTER(A$9:A$16378,E11681=E$9:E$16378*ISNUMBER(A$9:A$16378)),COUNT(_xlfn._xlws.FILTER(A$9:A$16378,E11681=E$9:E$16378*ISNUMBER(A$9:A$16378))))</f>
        <v>44403</v>
      </c>
      <c r="H11681" t="str">
        <v/>
      </c>
      <c r="I11681" s="10" t="str" cm="1">
        <f t="array" ref="I11681">_xlfn.IFS(AND(OR(_xlfn._xlws.FILTER(D$9:D$16388,E$9:E$16388=E11681)),ROW()=_xlfn.MINIFS(_xlfn.ANCHORARRAY(H$9),E$9:E$16388,E11681)),A11681-C$4,ROW()=_xlfn.MINIFS(_xlfn.ANCHORARRAY(H$9),E$9:E$16388,E11681),IFERROR(A11681-INDEX(G$9:G$16388,MATCH(E11681-1,E$9:E$16388,0)),A11681-C$4),ISNUMBER(A11681),A11681-F11681,TRUE,"")</f>
        <v/>
      </c>
      <c r="J11681" t="str">
        <f t="shared" si="544"/>
        <v/>
      </c>
      <c r="L11681" s="5"/>
    </row>
    <row r="11682" spans="1:12">
      <c r="A11682" s="3">
        <v>44393</v>
      </c>
      <c r="B11682" s="4" t="str">
        <f>"annual period "&amp;COUNTIF(D$9:D11682,TRUE)</f>
        <v>annual period 40</v>
      </c>
      <c r="D11682" t="b">
        <f t="shared" si="546"/>
        <v>0</v>
      </c>
      <c r="E11682">
        <f t="shared" si="545"/>
        <v>1907</v>
      </c>
      <c r="F11682" s="5" cm="1">
        <f t="array" ref="F11682">INDEX(_xlfn._xlws.FILTER(A$9:A$16378,E11682=E$9:E$16378*ISNUMBER(A$9:A$16378)),1)</f>
        <v>44392</v>
      </c>
      <c r="G11682" s="5" cm="1">
        <f t="array" ref="G11682">INDEX(_xlfn._xlws.FILTER(A$9:A$16378,E11682=E$9:E$16378*ISNUMBER(A$9:A$16378)),COUNT(_xlfn._xlws.FILTER(A$9:A$16378,E11682=E$9:E$16378*ISNUMBER(A$9:A$16378))))</f>
        <v>44403</v>
      </c>
      <c r="H11682" t="str">
        <v/>
      </c>
      <c r="I11682" s="10" cm="1">
        <f t="array" ref="I11682">_xlfn.IFS(AND(OR(_xlfn._xlws.FILTER(D$9:D$16388,E$9:E$16388=E11682)),ROW()=_xlfn.MINIFS(_xlfn.ANCHORARRAY(H$9),E$9:E$16388,E11682)),A11682-C$4,ROW()=_xlfn.MINIFS(_xlfn.ANCHORARRAY(H$9),E$9:E$16388,E11682),IFERROR(A11682-INDEX(G$9:G$16388,MATCH(E11682-1,E$9:E$16388,0)),A11682-C$4),ISNUMBER(A11682),A11682-F11682,TRUE,"")</f>
        <v>1</v>
      </c>
      <c r="J11682" t="b">
        <f t="shared" si="544"/>
        <v>0</v>
      </c>
      <c r="L11682" s="5"/>
    </row>
    <row r="11683" spans="1:12">
      <c r="B11683" s="4" t="str">
        <f>"annual period "&amp;COUNTIF(D$9:D11683,TRUE)</f>
        <v>annual period 40</v>
      </c>
      <c r="D11683" t="b">
        <f t="shared" si="546"/>
        <v>0</v>
      </c>
      <c r="E11683">
        <f t="shared" si="545"/>
        <v>1907</v>
      </c>
      <c r="F11683" s="5" cm="1">
        <f t="array" ref="F11683">INDEX(_xlfn._xlws.FILTER(A$9:A$16378,E11683=E$9:E$16378*ISNUMBER(A$9:A$16378)),1)</f>
        <v>44392</v>
      </c>
      <c r="G11683" s="5" cm="1">
        <f t="array" ref="G11683">INDEX(_xlfn._xlws.FILTER(A$9:A$16378,E11683=E$9:E$16378*ISNUMBER(A$9:A$16378)),COUNT(_xlfn._xlws.FILTER(A$9:A$16378,E11683=E$9:E$16378*ISNUMBER(A$9:A$16378))))</f>
        <v>44403</v>
      </c>
      <c r="H11683" t="str">
        <v/>
      </c>
      <c r="I11683" s="10" t="str" cm="1">
        <f t="array" ref="I11683">_xlfn.IFS(AND(OR(_xlfn._xlws.FILTER(D$9:D$16388,E$9:E$16388=E11683)),ROW()=_xlfn.MINIFS(_xlfn.ANCHORARRAY(H$9),E$9:E$16388,E11683)),A11683-C$4,ROW()=_xlfn.MINIFS(_xlfn.ANCHORARRAY(H$9),E$9:E$16388,E11683),IFERROR(A11683-INDEX(G$9:G$16388,MATCH(E11683-1,E$9:E$16388,0)),A11683-C$4),ISNUMBER(A11683),A11683-F11683,TRUE,"")</f>
        <v/>
      </c>
      <c r="J11683" t="str">
        <f t="shared" si="544"/>
        <v/>
      </c>
      <c r="L11683" s="5"/>
    </row>
    <row r="11684" spans="1:12">
      <c r="A11684" s="3">
        <v>44393</v>
      </c>
      <c r="B11684" s="4" t="str">
        <f>"annual period "&amp;COUNTIF(D$9:D11684,TRUE)</f>
        <v>annual period 40</v>
      </c>
      <c r="D11684" t="b">
        <f t="shared" si="546"/>
        <v>0</v>
      </c>
      <c r="E11684">
        <f t="shared" si="545"/>
        <v>1907</v>
      </c>
      <c r="F11684" s="5" cm="1">
        <f t="array" ref="F11684">INDEX(_xlfn._xlws.FILTER(A$9:A$16378,E11684=E$9:E$16378*ISNUMBER(A$9:A$16378)),1)</f>
        <v>44392</v>
      </c>
      <c r="G11684" s="5" cm="1">
        <f t="array" ref="G11684">INDEX(_xlfn._xlws.FILTER(A$9:A$16378,E11684=E$9:E$16378*ISNUMBER(A$9:A$16378)),COUNT(_xlfn._xlws.FILTER(A$9:A$16378,E11684=E$9:E$16378*ISNUMBER(A$9:A$16378))))</f>
        <v>44403</v>
      </c>
      <c r="H11684" t="str">
        <v/>
      </c>
      <c r="I11684" s="10" cm="1">
        <f t="array" ref="I11684">_xlfn.IFS(AND(OR(_xlfn._xlws.FILTER(D$9:D$16388,E$9:E$16388=E11684)),ROW()=_xlfn.MINIFS(_xlfn.ANCHORARRAY(H$9),E$9:E$16388,E11684)),A11684-C$4,ROW()=_xlfn.MINIFS(_xlfn.ANCHORARRAY(H$9),E$9:E$16388,E11684),IFERROR(A11684-INDEX(G$9:G$16388,MATCH(E11684-1,E$9:E$16388,0)),A11684-C$4),ISNUMBER(A11684),A11684-F11684,TRUE,"")</f>
        <v>1</v>
      </c>
      <c r="J11684" t="b">
        <f t="shared" si="544"/>
        <v>0</v>
      </c>
      <c r="L11684" s="5"/>
    </row>
    <row r="11685" spans="1:12">
      <c r="B11685" s="4" t="str">
        <f>"annual period "&amp;COUNTIF(D$9:D11685,TRUE)</f>
        <v>annual period 40</v>
      </c>
      <c r="D11685" t="b">
        <f t="shared" si="546"/>
        <v>0</v>
      </c>
      <c r="E11685">
        <f t="shared" si="545"/>
        <v>1907</v>
      </c>
      <c r="F11685" s="5" cm="1">
        <f t="array" ref="F11685">INDEX(_xlfn._xlws.FILTER(A$9:A$16378,E11685=E$9:E$16378*ISNUMBER(A$9:A$16378)),1)</f>
        <v>44392</v>
      </c>
      <c r="G11685" s="5" cm="1">
        <f t="array" ref="G11685">INDEX(_xlfn._xlws.FILTER(A$9:A$16378,E11685=E$9:E$16378*ISNUMBER(A$9:A$16378)),COUNT(_xlfn._xlws.FILTER(A$9:A$16378,E11685=E$9:E$16378*ISNUMBER(A$9:A$16378))))</f>
        <v>44403</v>
      </c>
      <c r="H11685" t="str">
        <v/>
      </c>
      <c r="I11685" s="10" t="str" cm="1">
        <f t="array" ref="I11685">_xlfn.IFS(AND(OR(_xlfn._xlws.FILTER(D$9:D$16388,E$9:E$16388=E11685)),ROW()=_xlfn.MINIFS(_xlfn.ANCHORARRAY(H$9),E$9:E$16388,E11685)),A11685-C$4,ROW()=_xlfn.MINIFS(_xlfn.ANCHORARRAY(H$9),E$9:E$16388,E11685),IFERROR(A11685-INDEX(G$9:G$16388,MATCH(E11685-1,E$9:E$16388,0)),A11685-C$4),ISNUMBER(A11685),A11685-F11685,TRUE,"")</f>
        <v/>
      </c>
      <c r="J11685" t="str">
        <f t="shared" si="544"/>
        <v/>
      </c>
      <c r="L11685" s="5"/>
    </row>
    <row r="11686" spans="1:12">
      <c r="A11686" s="3">
        <v>44393</v>
      </c>
      <c r="B11686" s="4" t="str">
        <f>"annual period "&amp;COUNTIF(D$9:D11686,TRUE)</f>
        <v>annual period 40</v>
      </c>
      <c r="D11686" t="b">
        <f t="shared" si="546"/>
        <v>0</v>
      </c>
      <c r="E11686">
        <f t="shared" si="545"/>
        <v>1907</v>
      </c>
      <c r="F11686" s="5" cm="1">
        <f t="array" ref="F11686">INDEX(_xlfn._xlws.FILTER(A$9:A$16378,E11686=E$9:E$16378*ISNUMBER(A$9:A$16378)),1)</f>
        <v>44392</v>
      </c>
      <c r="G11686" s="5" cm="1">
        <f t="array" ref="G11686">INDEX(_xlfn._xlws.FILTER(A$9:A$16378,E11686=E$9:E$16378*ISNUMBER(A$9:A$16378)),COUNT(_xlfn._xlws.FILTER(A$9:A$16378,E11686=E$9:E$16378*ISNUMBER(A$9:A$16378))))</f>
        <v>44403</v>
      </c>
      <c r="H11686" t="str">
        <v/>
      </c>
      <c r="I11686" s="10" cm="1">
        <f t="array" ref="I11686">_xlfn.IFS(AND(OR(_xlfn._xlws.FILTER(D$9:D$16388,E$9:E$16388=E11686)),ROW()=_xlfn.MINIFS(_xlfn.ANCHORARRAY(H$9),E$9:E$16388,E11686)),A11686-C$4,ROW()=_xlfn.MINIFS(_xlfn.ANCHORARRAY(H$9),E$9:E$16388,E11686),IFERROR(A11686-INDEX(G$9:G$16388,MATCH(E11686-1,E$9:E$16388,0)),A11686-C$4),ISNUMBER(A11686),A11686-F11686,TRUE,"")</f>
        <v>1</v>
      </c>
      <c r="J11686" t="b">
        <f t="shared" si="544"/>
        <v>0</v>
      </c>
      <c r="L11686" s="5"/>
    </row>
    <row r="11687" spans="1:12">
      <c r="B11687" s="4" t="str">
        <f>"annual period "&amp;COUNTIF(D$9:D11687,TRUE)</f>
        <v>annual period 40</v>
      </c>
      <c r="D11687" t="b">
        <f t="shared" si="546"/>
        <v>0</v>
      </c>
      <c r="E11687">
        <f t="shared" si="545"/>
        <v>1907</v>
      </c>
      <c r="F11687" s="5" cm="1">
        <f t="array" ref="F11687">INDEX(_xlfn._xlws.FILTER(A$9:A$16378,E11687=E$9:E$16378*ISNUMBER(A$9:A$16378)),1)</f>
        <v>44392</v>
      </c>
      <c r="G11687" s="5" cm="1">
        <f t="array" ref="G11687">INDEX(_xlfn._xlws.FILTER(A$9:A$16378,E11687=E$9:E$16378*ISNUMBER(A$9:A$16378)),COUNT(_xlfn._xlws.FILTER(A$9:A$16378,E11687=E$9:E$16378*ISNUMBER(A$9:A$16378))))</f>
        <v>44403</v>
      </c>
      <c r="H11687" t="str">
        <v/>
      </c>
      <c r="I11687" s="10" t="str" cm="1">
        <f t="array" ref="I11687">_xlfn.IFS(AND(OR(_xlfn._xlws.FILTER(D$9:D$16388,E$9:E$16388=E11687)),ROW()=_xlfn.MINIFS(_xlfn.ANCHORARRAY(H$9),E$9:E$16388,E11687)),A11687-C$4,ROW()=_xlfn.MINIFS(_xlfn.ANCHORARRAY(H$9),E$9:E$16388,E11687),IFERROR(A11687-INDEX(G$9:G$16388,MATCH(E11687-1,E$9:E$16388,0)),A11687-C$4),ISNUMBER(A11687),A11687-F11687,TRUE,"")</f>
        <v/>
      </c>
      <c r="J11687" t="str">
        <f t="shared" si="544"/>
        <v/>
      </c>
      <c r="L11687" s="5"/>
    </row>
    <row r="11688" spans="1:12">
      <c r="A11688" s="3">
        <v>44402</v>
      </c>
      <c r="B11688" s="4" t="str">
        <f>"annual period "&amp;COUNTIF(D$9:D11688,TRUE)</f>
        <v>annual period 40</v>
      </c>
      <c r="D11688" t="b">
        <f t="shared" si="546"/>
        <v>0</v>
      </c>
      <c r="E11688">
        <f t="shared" si="545"/>
        <v>1907</v>
      </c>
      <c r="F11688" s="5" cm="1">
        <f t="array" ref="F11688">INDEX(_xlfn._xlws.FILTER(A$9:A$16378,E11688=E$9:E$16378*ISNUMBER(A$9:A$16378)),1)</f>
        <v>44392</v>
      </c>
      <c r="G11688" s="5" cm="1">
        <f t="array" ref="G11688">INDEX(_xlfn._xlws.FILTER(A$9:A$16378,E11688=E$9:E$16378*ISNUMBER(A$9:A$16378)),COUNT(_xlfn._xlws.FILTER(A$9:A$16378,E11688=E$9:E$16378*ISNUMBER(A$9:A$16378))))</f>
        <v>44403</v>
      </c>
      <c r="H11688" t="str">
        <v/>
      </c>
      <c r="I11688" s="10" cm="1">
        <f t="array" ref="I11688">_xlfn.IFS(AND(OR(_xlfn._xlws.FILTER(D$9:D$16388,E$9:E$16388=E11688)),ROW()=_xlfn.MINIFS(_xlfn.ANCHORARRAY(H$9),E$9:E$16388,E11688)),A11688-C$4,ROW()=_xlfn.MINIFS(_xlfn.ANCHORARRAY(H$9),E$9:E$16388,E11688),IFERROR(A11688-INDEX(G$9:G$16388,MATCH(E11688-1,E$9:E$16388,0)),A11688-C$4),ISNUMBER(A11688),A11688-F11688,TRUE,"")</f>
        <v>10</v>
      </c>
      <c r="J11688" t="b">
        <f t="shared" si="544"/>
        <v>0</v>
      </c>
      <c r="L11688" s="5"/>
    </row>
    <row r="11689" spans="1:12">
      <c r="B11689" s="4" t="str">
        <f>"annual period "&amp;COUNTIF(D$9:D11689,TRUE)</f>
        <v>annual period 40</v>
      </c>
      <c r="D11689" t="b">
        <f t="shared" si="546"/>
        <v>0</v>
      </c>
      <c r="E11689">
        <f t="shared" si="545"/>
        <v>1907</v>
      </c>
      <c r="F11689" s="5" cm="1">
        <f t="array" ref="F11689">INDEX(_xlfn._xlws.FILTER(A$9:A$16378,E11689=E$9:E$16378*ISNUMBER(A$9:A$16378)),1)</f>
        <v>44392</v>
      </c>
      <c r="G11689" s="5" cm="1">
        <f t="array" ref="G11689">INDEX(_xlfn._xlws.FILTER(A$9:A$16378,E11689=E$9:E$16378*ISNUMBER(A$9:A$16378)),COUNT(_xlfn._xlws.FILTER(A$9:A$16378,E11689=E$9:E$16378*ISNUMBER(A$9:A$16378))))</f>
        <v>44403</v>
      </c>
      <c r="H11689" t="str">
        <v/>
      </c>
      <c r="I11689" s="10" t="str" cm="1">
        <f t="array" ref="I11689">_xlfn.IFS(AND(OR(_xlfn._xlws.FILTER(D$9:D$16388,E$9:E$16388=E11689)),ROW()=_xlfn.MINIFS(_xlfn.ANCHORARRAY(H$9),E$9:E$16388,E11689)),A11689-C$4,ROW()=_xlfn.MINIFS(_xlfn.ANCHORARRAY(H$9),E$9:E$16388,E11689),IFERROR(A11689-INDEX(G$9:G$16388,MATCH(E11689-1,E$9:E$16388,0)),A11689-C$4),ISNUMBER(A11689),A11689-F11689,TRUE,"")</f>
        <v/>
      </c>
      <c r="J11689" t="str">
        <f t="shared" si="544"/>
        <v/>
      </c>
      <c r="L11689" s="5"/>
    </row>
    <row r="11690" spans="1:12">
      <c r="A11690" s="3">
        <v>44403</v>
      </c>
      <c r="B11690" s="4" t="str">
        <f>"annual period "&amp;COUNTIF(D$9:D11690,TRUE)</f>
        <v>annual period 40</v>
      </c>
      <c r="D11690" t="b">
        <f t="shared" si="546"/>
        <v>0</v>
      </c>
      <c r="E11690">
        <f t="shared" si="545"/>
        <v>1907</v>
      </c>
      <c r="F11690" s="5" cm="1">
        <f t="array" ref="F11690">INDEX(_xlfn._xlws.FILTER(A$9:A$16378,E11690=E$9:E$16378*ISNUMBER(A$9:A$16378)),1)</f>
        <v>44392</v>
      </c>
      <c r="G11690" s="5" cm="1">
        <f t="array" ref="G11690">INDEX(_xlfn._xlws.FILTER(A$9:A$16378,E11690=E$9:E$16378*ISNUMBER(A$9:A$16378)),COUNT(_xlfn._xlws.FILTER(A$9:A$16378,E11690=E$9:E$16378*ISNUMBER(A$9:A$16378))))</f>
        <v>44403</v>
      </c>
      <c r="H11690" t="str">
        <v/>
      </c>
      <c r="I11690" s="10" cm="1">
        <f t="array" ref="I11690">_xlfn.IFS(AND(OR(_xlfn._xlws.FILTER(D$9:D$16388,E$9:E$16388=E11690)),ROW()=_xlfn.MINIFS(_xlfn.ANCHORARRAY(H$9),E$9:E$16388,E11690)),A11690-C$4,ROW()=_xlfn.MINIFS(_xlfn.ANCHORARRAY(H$9),E$9:E$16388,E11690),IFERROR(A11690-INDEX(G$9:G$16388,MATCH(E11690-1,E$9:E$16388,0)),A11690-C$4),ISNUMBER(A11690),A11690-F11690,TRUE,"")</f>
        <v>11</v>
      </c>
      <c r="J11690" t="b">
        <f t="shared" si="544"/>
        <v>0</v>
      </c>
      <c r="L11690" s="5"/>
    </row>
    <row r="11691" spans="1:12">
      <c r="B11691" s="4" t="str">
        <f>"annual period "&amp;COUNTIF(D$9:D11691,TRUE)</f>
        <v>annual period 40</v>
      </c>
      <c r="D11691" t="b">
        <f t="shared" si="546"/>
        <v>0</v>
      </c>
      <c r="E11691">
        <f t="shared" si="545"/>
        <v>1907</v>
      </c>
      <c r="F11691" s="5" cm="1">
        <f t="array" ref="F11691">INDEX(_xlfn._xlws.FILTER(A$9:A$16378,E11691=E$9:E$16378*ISNUMBER(A$9:A$16378)),1)</f>
        <v>44392</v>
      </c>
      <c r="G11691" s="5" cm="1">
        <f t="array" ref="G11691">INDEX(_xlfn._xlws.FILTER(A$9:A$16378,E11691=E$9:E$16378*ISNUMBER(A$9:A$16378)),COUNT(_xlfn._xlws.FILTER(A$9:A$16378,E11691=E$9:E$16378*ISNUMBER(A$9:A$16378))))</f>
        <v>44403</v>
      </c>
      <c r="H11691" t="str">
        <v/>
      </c>
      <c r="I11691" s="10" t="str" cm="1">
        <f t="array" ref="I11691">_xlfn.IFS(AND(OR(_xlfn._xlws.FILTER(D$9:D$16388,E$9:E$16388=E11691)),ROW()=_xlfn.MINIFS(_xlfn.ANCHORARRAY(H$9),E$9:E$16388,E11691)),A11691-C$4,ROW()=_xlfn.MINIFS(_xlfn.ANCHORARRAY(H$9),E$9:E$16388,E11691),IFERROR(A11691-INDEX(G$9:G$16388,MATCH(E11691-1,E$9:E$16388,0)),A11691-C$4),ISNUMBER(A11691),A11691-F11691,TRUE,"")</f>
        <v/>
      </c>
      <c r="J11691" t="str">
        <f t="shared" si="544"/>
        <v/>
      </c>
      <c r="L11691" s="5"/>
    </row>
    <row r="11692" spans="1:12">
      <c r="A11692" s="3">
        <v>44403</v>
      </c>
      <c r="B11692" s="4" t="str">
        <f>"annual period "&amp;COUNTIF(D$9:D11692,TRUE)</f>
        <v>annual period 40</v>
      </c>
      <c r="D11692" t="b">
        <f t="shared" si="546"/>
        <v>0</v>
      </c>
      <c r="E11692">
        <f t="shared" si="545"/>
        <v>1907</v>
      </c>
      <c r="F11692" s="5" cm="1">
        <f t="array" ref="F11692">INDEX(_xlfn._xlws.FILTER(A$9:A$16378,E11692=E$9:E$16378*ISNUMBER(A$9:A$16378)),1)</f>
        <v>44392</v>
      </c>
      <c r="G11692" s="5" cm="1">
        <f t="array" ref="G11692">INDEX(_xlfn._xlws.FILTER(A$9:A$16378,E11692=E$9:E$16378*ISNUMBER(A$9:A$16378)),COUNT(_xlfn._xlws.FILTER(A$9:A$16378,E11692=E$9:E$16378*ISNUMBER(A$9:A$16378))))</f>
        <v>44403</v>
      </c>
      <c r="H11692" t="str">
        <v/>
      </c>
      <c r="I11692" s="10" cm="1">
        <f t="array" ref="I11692">_xlfn.IFS(AND(OR(_xlfn._xlws.FILTER(D$9:D$16388,E$9:E$16388=E11692)),ROW()=_xlfn.MINIFS(_xlfn.ANCHORARRAY(H$9),E$9:E$16388,E11692)),A11692-C$4,ROW()=_xlfn.MINIFS(_xlfn.ANCHORARRAY(H$9),E$9:E$16388,E11692),IFERROR(A11692-INDEX(G$9:G$16388,MATCH(E11692-1,E$9:E$16388,0)),A11692-C$4),ISNUMBER(A11692),A11692-F11692,TRUE,"")</f>
        <v>11</v>
      </c>
      <c r="J11692" t="b">
        <f t="shared" si="544"/>
        <v>0</v>
      </c>
      <c r="L11692" s="5"/>
    </row>
    <row r="11693" spans="1:12">
      <c r="A11693" s="1" t="s">
        <v>14</v>
      </c>
      <c r="B11693" s="4" t="str">
        <f>"annual period "&amp;COUNTIF(D$9:D11693,TRUE)</f>
        <v>annual period 40</v>
      </c>
      <c r="D11693" t="b">
        <f t="shared" si="546"/>
        <v>0</v>
      </c>
      <c r="E11693">
        <f t="shared" si="545"/>
        <v>1908</v>
      </c>
      <c r="F11693" s="5" cm="1">
        <f t="array" ref="F11693">INDEX(_xlfn._xlws.FILTER(A$9:A$16378,E11693=E$9:E$16378*ISNUMBER(A$9:A$16378)),1)</f>
        <v>44413</v>
      </c>
      <c r="G11693" s="5" cm="1">
        <f t="array" ref="G11693">INDEX(_xlfn._xlws.FILTER(A$9:A$16378,E11693=E$9:E$16378*ISNUMBER(A$9:A$16378)),COUNT(_xlfn._xlws.FILTER(A$9:A$16378,E11693=E$9:E$16378*ISNUMBER(A$9:A$16378))))</f>
        <v>44413</v>
      </c>
      <c r="H11693" t="str">
        <v/>
      </c>
      <c r="I11693" s="10" t="str" cm="1">
        <f t="array" ref="I11693">_xlfn.IFS(AND(OR(_xlfn._xlws.FILTER(D$9:D$16388,E$9:E$16388=E11693)),ROW()=_xlfn.MINIFS(_xlfn.ANCHORARRAY(H$9),E$9:E$16388,E11693)),A11693-C$4,ROW()=_xlfn.MINIFS(_xlfn.ANCHORARRAY(H$9),E$9:E$16388,E11693),IFERROR(A11693-INDEX(G$9:G$16388,MATCH(E11693-1,E$9:E$16388,0)),A11693-C$4),ISNUMBER(A11693),A11693-F11693,TRUE,"")</f>
        <v/>
      </c>
      <c r="J11693" t="str">
        <f t="shared" si="544"/>
        <v/>
      </c>
      <c r="L11693" s="5"/>
    </row>
    <row r="11694" spans="1:12">
      <c r="A11694" s="2"/>
      <c r="B11694" s="4" t="str">
        <f>"annual period "&amp;COUNTIF(D$9:D11694,TRUE)</f>
        <v>annual period 40</v>
      </c>
      <c r="D11694" t="b">
        <f t="shared" si="546"/>
        <v>0</v>
      </c>
      <c r="E11694">
        <f t="shared" si="545"/>
        <v>1908</v>
      </c>
      <c r="F11694" s="5" cm="1">
        <f t="array" ref="F11694">INDEX(_xlfn._xlws.FILTER(A$9:A$16378,E11694=E$9:E$16378*ISNUMBER(A$9:A$16378)),1)</f>
        <v>44413</v>
      </c>
      <c r="G11694" s="5" cm="1">
        <f t="array" ref="G11694">INDEX(_xlfn._xlws.FILTER(A$9:A$16378,E11694=E$9:E$16378*ISNUMBER(A$9:A$16378)),COUNT(_xlfn._xlws.FILTER(A$9:A$16378,E11694=E$9:E$16378*ISNUMBER(A$9:A$16378))))</f>
        <v>44413</v>
      </c>
      <c r="H11694" t="str">
        <v/>
      </c>
      <c r="I11694" s="10" t="str" cm="1">
        <f t="array" ref="I11694">_xlfn.IFS(AND(OR(_xlfn._xlws.FILTER(D$9:D$16388,E$9:E$16388=E11694)),ROW()=_xlfn.MINIFS(_xlfn.ANCHORARRAY(H$9),E$9:E$16388,E11694)),A11694-C$4,ROW()=_xlfn.MINIFS(_xlfn.ANCHORARRAY(H$9),E$9:E$16388,E11694),IFERROR(A11694-INDEX(G$9:G$16388,MATCH(E11694-1,E$9:E$16388,0)),A11694-C$4),ISNUMBER(A11694),A11694-F11694,TRUE,"")</f>
        <v/>
      </c>
      <c r="J11694" t="str">
        <f t="shared" si="544"/>
        <v/>
      </c>
      <c r="L11694" s="5"/>
    </row>
    <row r="11695" spans="1:12">
      <c r="A11695" s="3">
        <v>44413</v>
      </c>
      <c r="B11695" s="4" t="str">
        <f>"annual period "&amp;COUNTIF(D$9:D11695,TRUE)</f>
        <v>annual period 40</v>
      </c>
      <c r="D11695" t="b">
        <f t="shared" si="546"/>
        <v>0</v>
      </c>
      <c r="E11695">
        <f t="shared" si="545"/>
        <v>1908</v>
      </c>
      <c r="F11695" s="5" cm="1">
        <f t="array" ref="F11695">INDEX(_xlfn._xlws.FILTER(A$9:A$16378,E11695=E$9:E$16378*ISNUMBER(A$9:A$16378)),1)</f>
        <v>44413</v>
      </c>
      <c r="G11695" s="5" cm="1">
        <f t="array" ref="G11695">INDEX(_xlfn._xlws.FILTER(A$9:A$16378,E11695=E$9:E$16378*ISNUMBER(A$9:A$16378)),COUNT(_xlfn._xlws.FILTER(A$9:A$16378,E11695=E$9:E$16378*ISNUMBER(A$9:A$16378))))</f>
        <v>44413</v>
      </c>
      <c r="H11695">
        <v>11695</v>
      </c>
      <c r="I11695" s="10" cm="1">
        <f t="array" ref="I11695">_xlfn.IFS(AND(OR(_xlfn._xlws.FILTER(D$9:D$16388,E$9:E$16388=E11695)),ROW()=_xlfn.MINIFS(_xlfn.ANCHORARRAY(H$9),E$9:E$16388,E11695)),A11695-C$4,ROW()=_xlfn.MINIFS(_xlfn.ANCHORARRAY(H$9),E$9:E$16388,E11695),IFERROR(A11695-INDEX(G$9:G$16388,MATCH(E11695-1,E$9:E$16388,0)),A11695-C$4),ISNUMBER(A11695),A11695-F11695,TRUE,"")</f>
        <v>10</v>
      </c>
      <c r="J11695" t="b">
        <f t="shared" si="544"/>
        <v>0</v>
      </c>
      <c r="L11695" s="5"/>
    </row>
    <row r="11696" spans="1:12">
      <c r="B11696" s="4" t="str">
        <f>"annual period "&amp;COUNTIF(D$9:D11696,TRUE)</f>
        <v>annual period 40</v>
      </c>
      <c r="D11696" t="b">
        <f t="shared" si="546"/>
        <v>0</v>
      </c>
      <c r="E11696">
        <f t="shared" si="545"/>
        <v>1908</v>
      </c>
      <c r="F11696" s="5" cm="1">
        <f t="array" ref="F11696">INDEX(_xlfn._xlws.FILTER(A$9:A$16378,E11696=E$9:E$16378*ISNUMBER(A$9:A$16378)),1)</f>
        <v>44413</v>
      </c>
      <c r="G11696" s="5" cm="1">
        <f t="array" ref="G11696">INDEX(_xlfn._xlws.FILTER(A$9:A$16378,E11696=E$9:E$16378*ISNUMBER(A$9:A$16378)),COUNT(_xlfn._xlws.FILTER(A$9:A$16378,E11696=E$9:E$16378*ISNUMBER(A$9:A$16378))))</f>
        <v>44413</v>
      </c>
      <c r="H11696" t="str">
        <v/>
      </c>
      <c r="I11696" s="10" t="str" cm="1">
        <f t="array" ref="I11696">_xlfn.IFS(AND(OR(_xlfn._xlws.FILTER(D$9:D$16388,E$9:E$16388=E11696)),ROW()=_xlfn.MINIFS(_xlfn.ANCHORARRAY(H$9),E$9:E$16388,E11696)),A11696-C$4,ROW()=_xlfn.MINIFS(_xlfn.ANCHORARRAY(H$9),E$9:E$16388,E11696),IFERROR(A11696-INDEX(G$9:G$16388,MATCH(E11696-1,E$9:E$16388,0)),A11696-C$4),ISNUMBER(A11696),A11696-F11696,TRUE,"")</f>
        <v/>
      </c>
      <c r="J11696" t="str">
        <f t="shared" si="544"/>
        <v/>
      </c>
      <c r="L11696" s="5"/>
    </row>
    <row r="11697" spans="1:12">
      <c r="A11697" s="3">
        <v>44413</v>
      </c>
      <c r="B11697" s="4" t="str">
        <f>"annual period "&amp;COUNTIF(D$9:D11697,TRUE)</f>
        <v>annual period 40</v>
      </c>
      <c r="D11697" t="b">
        <f t="shared" si="546"/>
        <v>0</v>
      </c>
      <c r="E11697">
        <f t="shared" si="545"/>
        <v>1908</v>
      </c>
      <c r="F11697" s="5" cm="1">
        <f t="array" ref="F11697">INDEX(_xlfn._xlws.FILTER(A$9:A$16378,E11697=E$9:E$16378*ISNUMBER(A$9:A$16378)),1)</f>
        <v>44413</v>
      </c>
      <c r="G11697" s="5" cm="1">
        <f t="array" ref="G11697">INDEX(_xlfn._xlws.FILTER(A$9:A$16378,E11697=E$9:E$16378*ISNUMBER(A$9:A$16378)),COUNT(_xlfn._xlws.FILTER(A$9:A$16378,E11697=E$9:E$16378*ISNUMBER(A$9:A$16378))))</f>
        <v>44413</v>
      </c>
      <c r="H11697">
        <v>11697</v>
      </c>
      <c r="I11697" s="10" cm="1">
        <f t="array" ref="I11697">_xlfn.IFS(AND(OR(_xlfn._xlws.FILTER(D$9:D$16388,E$9:E$16388=E11697)),ROW()=_xlfn.MINIFS(_xlfn.ANCHORARRAY(H$9),E$9:E$16388,E11697)),A11697-C$4,ROW()=_xlfn.MINIFS(_xlfn.ANCHORARRAY(H$9),E$9:E$16388,E11697),IFERROR(A11697-INDEX(G$9:G$16388,MATCH(E11697-1,E$9:E$16388,0)),A11697-C$4),ISNUMBER(A11697),A11697-F11697,TRUE,"")</f>
        <v>0</v>
      </c>
      <c r="J11697" t="b">
        <f t="shared" si="544"/>
        <v>0</v>
      </c>
      <c r="L11697" s="5"/>
    </row>
    <row r="11698" spans="1:12">
      <c r="A11698" s="1" t="s">
        <v>14</v>
      </c>
      <c r="B11698" s="4" t="str">
        <f>"annual period "&amp;COUNTIF(D$9:D11698,TRUE)</f>
        <v>annual period 40</v>
      </c>
      <c r="D11698" t="b">
        <f t="shared" si="546"/>
        <v>0</v>
      </c>
      <c r="E11698">
        <f t="shared" si="545"/>
        <v>1909</v>
      </c>
      <c r="F11698" s="5" cm="1">
        <f t="array" ref="F11698">INDEX(_xlfn._xlws.FILTER(A$9:A$16378,E11698=E$9:E$16378*ISNUMBER(A$9:A$16378)),1)</f>
        <v>44448</v>
      </c>
      <c r="G11698" s="5" cm="1">
        <f t="array" ref="G11698">INDEX(_xlfn._xlws.FILTER(A$9:A$16378,E11698=E$9:E$16378*ISNUMBER(A$9:A$16378)),COUNT(_xlfn._xlws.FILTER(A$9:A$16378,E11698=E$9:E$16378*ISNUMBER(A$9:A$16378))))</f>
        <v>44456</v>
      </c>
      <c r="H11698" t="str">
        <v/>
      </c>
      <c r="I11698" s="10" t="str" cm="1">
        <f t="array" ref="I11698">_xlfn.IFS(AND(OR(_xlfn._xlws.FILTER(D$9:D$16388,E$9:E$16388=E11698)),ROW()=_xlfn.MINIFS(_xlfn.ANCHORARRAY(H$9),E$9:E$16388,E11698)),A11698-C$4,ROW()=_xlfn.MINIFS(_xlfn.ANCHORARRAY(H$9),E$9:E$16388,E11698),IFERROR(A11698-INDEX(G$9:G$16388,MATCH(E11698-1,E$9:E$16388,0)),A11698-C$4),ISNUMBER(A11698),A11698-F11698,TRUE,"")</f>
        <v/>
      </c>
      <c r="J11698" t="str">
        <f t="shared" si="544"/>
        <v/>
      </c>
      <c r="L11698" s="5"/>
    </row>
    <row r="11699" spans="1:12">
      <c r="A11699" s="2"/>
      <c r="B11699" s="4" t="str">
        <f>"annual period "&amp;COUNTIF(D$9:D11699,TRUE)</f>
        <v>annual period 40</v>
      </c>
      <c r="D11699" t="b">
        <f t="shared" si="546"/>
        <v>0</v>
      </c>
      <c r="E11699">
        <f t="shared" si="545"/>
        <v>1909</v>
      </c>
      <c r="F11699" s="5" cm="1">
        <f t="array" ref="F11699">INDEX(_xlfn._xlws.FILTER(A$9:A$16378,E11699=E$9:E$16378*ISNUMBER(A$9:A$16378)),1)</f>
        <v>44448</v>
      </c>
      <c r="G11699" s="5" cm="1">
        <f t="array" ref="G11699">INDEX(_xlfn._xlws.FILTER(A$9:A$16378,E11699=E$9:E$16378*ISNUMBER(A$9:A$16378)),COUNT(_xlfn._xlws.FILTER(A$9:A$16378,E11699=E$9:E$16378*ISNUMBER(A$9:A$16378))))</f>
        <v>44456</v>
      </c>
      <c r="H11699" t="str">
        <v/>
      </c>
      <c r="I11699" s="10" t="str" cm="1">
        <f t="array" ref="I11699">_xlfn.IFS(AND(OR(_xlfn._xlws.FILTER(D$9:D$16388,E$9:E$16388=E11699)),ROW()=_xlfn.MINIFS(_xlfn.ANCHORARRAY(H$9),E$9:E$16388,E11699)),A11699-C$4,ROW()=_xlfn.MINIFS(_xlfn.ANCHORARRAY(H$9),E$9:E$16388,E11699),IFERROR(A11699-INDEX(G$9:G$16388,MATCH(E11699-1,E$9:E$16388,0)),A11699-C$4),ISNUMBER(A11699),A11699-F11699,TRUE,"")</f>
        <v/>
      </c>
      <c r="J11699" t="str">
        <f t="shared" si="544"/>
        <v/>
      </c>
      <c r="L11699" s="5"/>
    </row>
    <row r="11700" spans="1:12">
      <c r="A11700" s="3">
        <v>44448</v>
      </c>
      <c r="B11700" s="4" t="str">
        <f>"annual period "&amp;COUNTIF(D$9:D11700,TRUE)</f>
        <v>annual period 40</v>
      </c>
      <c r="D11700" t="b">
        <f t="shared" si="546"/>
        <v>0</v>
      </c>
      <c r="E11700">
        <f t="shared" si="545"/>
        <v>1909</v>
      </c>
      <c r="F11700" s="5" cm="1">
        <f t="array" ref="F11700">INDEX(_xlfn._xlws.FILTER(A$9:A$16378,E11700=E$9:E$16378*ISNUMBER(A$9:A$16378)),1)</f>
        <v>44448</v>
      </c>
      <c r="G11700" s="5" cm="1">
        <f t="array" ref="G11700">INDEX(_xlfn._xlws.FILTER(A$9:A$16378,E11700=E$9:E$16378*ISNUMBER(A$9:A$16378)),COUNT(_xlfn._xlws.FILTER(A$9:A$16378,E11700=E$9:E$16378*ISNUMBER(A$9:A$16378))))</f>
        <v>44456</v>
      </c>
      <c r="H11700">
        <v>11700</v>
      </c>
      <c r="I11700" s="10" cm="1">
        <f t="array" ref="I11700">_xlfn.IFS(AND(OR(_xlfn._xlws.FILTER(D$9:D$16388,E$9:E$16388=E11700)),ROW()=_xlfn.MINIFS(_xlfn.ANCHORARRAY(H$9),E$9:E$16388,E11700)),A11700-C$4,ROW()=_xlfn.MINIFS(_xlfn.ANCHORARRAY(H$9),E$9:E$16388,E11700),IFERROR(A11700-INDEX(G$9:G$16388,MATCH(E11700-1,E$9:E$16388,0)),A11700-C$4),ISNUMBER(A11700),A11700-F11700,TRUE,"")</f>
        <v>35</v>
      </c>
      <c r="J11700" t="b">
        <f t="shared" si="544"/>
        <v>1</v>
      </c>
      <c r="L11700" s="5"/>
    </row>
    <row r="11701" spans="1:12">
      <c r="B11701" s="4" t="str">
        <f>"annual period "&amp;COUNTIF(D$9:D11701,TRUE)</f>
        <v>annual period 40</v>
      </c>
      <c r="D11701" t="b">
        <f t="shared" si="546"/>
        <v>0</v>
      </c>
      <c r="E11701">
        <f t="shared" si="545"/>
        <v>1909</v>
      </c>
      <c r="F11701" s="5" cm="1">
        <f t="array" ref="F11701">INDEX(_xlfn._xlws.FILTER(A$9:A$16378,E11701=E$9:E$16378*ISNUMBER(A$9:A$16378)),1)</f>
        <v>44448</v>
      </c>
      <c r="G11701" s="5" cm="1">
        <f t="array" ref="G11701">INDEX(_xlfn._xlws.FILTER(A$9:A$16378,E11701=E$9:E$16378*ISNUMBER(A$9:A$16378)),COUNT(_xlfn._xlws.FILTER(A$9:A$16378,E11701=E$9:E$16378*ISNUMBER(A$9:A$16378))))</f>
        <v>44456</v>
      </c>
      <c r="H11701" t="str">
        <v/>
      </c>
      <c r="I11701" s="10" t="str" cm="1">
        <f t="array" ref="I11701">_xlfn.IFS(AND(OR(_xlfn._xlws.FILTER(D$9:D$16388,E$9:E$16388=E11701)),ROW()=_xlfn.MINIFS(_xlfn.ANCHORARRAY(H$9),E$9:E$16388,E11701)),A11701-C$4,ROW()=_xlfn.MINIFS(_xlfn.ANCHORARRAY(H$9),E$9:E$16388,E11701),IFERROR(A11701-INDEX(G$9:G$16388,MATCH(E11701-1,E$9:E$16388,0)),A11701-C$4),ISNUMBER(A11701),A11701-F11701,TRUE,"")</f>
        <v/>
      </c>
      <c r="J11701" t="str">
        <f t="shared" si="544"/>
        <v/>
      </c>
      <c r="L11701" s="5"/>
    </row>
    <row r="11702" spans="1:12">
      <c r="A11702" s="3">
        <v>44456</v>
      </c>
      <c r="B11702" s="4" t="str">
        <f>"annual period "&amp;COUNTIF(D$9:D11702,TRUE)</f>
        <v>annual period 40</v>
      </c>
      <c r="D11702" t="b">
        <f t="shared" si="546"/>
        <v>0</v>
      </c>
      <c r="E11702">
        <f t="shared" si="545"/>
        <v>1909</v>
      </c>
      <c r="F11702" s="5" cm="1">
        <f t="array" ref="F11702">INDEX(_xlfn._xlws.FILTER(A$9:A$16378,E11702=E$9:E$16378*ISNUMBER(A$9:A$16378)),1)</f>
        <v>44448</v>
      </c>
      <c r="G11702" s="5" cm="1">
        <f t="array" ref="G11702">INDEX(_xlfn._xlws.FILTER(A$9:A$16378,E11702=E$9:E$16378*ISNUMBER(A$9:A$16378)),COUNT(_xlfn._xlws.FILTER(A$9:A$16378,E11702=E$9:E$16378*ISNUMBER(A$9:A$16378))))</f>
        <v>44456</v>
      </c>
      <c r="H11702" t="str">
        <v/>
      </c>
      <c r="I11702" s="10" cm="1">
        <f t="array" ref="I11702">_xlfn.IFS(AND(OR(_xlfn._xlws.FILTER(D$9:D$16388,E$9:E$16388=E11702)),ROW()=_xlfn.MINIFS(_xlfn.ANCHORARRAY(H$9),E$9:E$16388,E11702)),A11702-C$4,ROW()=_xlfn.MINIFS(_xlfn.ANCHORARRAY(H$9),E$9:E$16388,E11702),IFERROR(A11702-INDEX(G$9:G$16388,MATCH(E11702-1,E$9:E$16388,0)),A11702-C$4),ISNUMBER(A11702),A11702-F11702,TRUE,"")</f>
        <v>8</v>
      </c>
      <c r="J11702" t="b">
        <f t="shared" si="544"/>
        <v>0</v>
      </c>
      <c r="L11702" s="5"/>
    </row>
    <row r="11703" spans="1:12">
      <c r="A11703" s="1" t="s">
        <v>14</v>
      </c>
      <c r="B11703" s="4" t="str">
        <f>"annual period "&amp;COUNTIF(D$9:D11703,TRUE)</f>
        <v>annual period 40</v>
      </c>
      <c r="D11703" t="b">
        <f t="shared" si="546"/>
        <v>0</v>
      </c>
      <c r="E11703">
        <f t="shared" si="545"/>
        <v>1910</v>
      </c>
      <c r="F11703" s="5" cm="1">
        <f t="array" ref="F11703">INDEX(_xlfn._xlws.FILTER(A$9:A$16378,E11703=E$9:E$16378*ISNUMBER(A$9:A$16378)),1)</f>
        <v>44461</v>
      </c>
      <c r="G11703" s="5" cm="1">
        <f t="array" ref="G11703">INDEX(_xlfn._xlws.FILTER(A$9:A$16378,E11703=E$9:E$16378*ISNUMBER(A$9:A$16378)),COUNT(_xlfn._xlws.FILTER(A$9:A$16378,E11703=E$9:E$16378*ISNUMBER(A$9:A$16378))))</f>
        <v>44461</v>
      </c>
      <c r="H11703" t="str">
        <v/>
      </c>
      <c r="I11703" s="10" t="str" cm="1">
        <f t="array" ref="I11703">_xlfn.IFS(AND(OR(_xlfn._xlws.FILTER(D$9:D$16388,E$9:E$16388=E11703)),ROW()=_xlfn.MINIFS(_xlfn.ANCHORARRAY(H$9),E$9:E$16388,E11703)),A11703-C$4,ROW()=_xlfn.MINIFS(_xlfn.ANCHORARRAY(H$9),E$9:E$16388,E11703),IFERROR(A11703-INDEX(G$9:G$16388,MATCH(E11703-1,E$9:E$16388,0)),A11703-C$4),ISNUMBER(A11703),A11703-F11703,TRUE,"")</f>
        <v/>
      </c>
      <c r="J11703" t="str">
        <f t="shared" si="544"/>
        <v/>
      </c>
      <c r="L11703" s="5"/>
    </row>
    <row r="11704" spans="1:12">
      <c r="A11704" s="2"/>
      <c r="B11704" s="4" t="str">
        <f>"annual period "&amp;COUNTIF(D$9:D11704,TRUE)</f>
        <v>annual period 40</v>
      </c>
      <c r="D11704" t="b">
        <f t="shared" si="546"/>
        <v>0</v>
      </c>
      <c r="E11704">
        <f t="shared" si="545"/>
        <v>1910</v>
      </c>
      <c r="F11704" s="5" cm="1">
        <f t="array" ref="F11704">INDEX(_xlfn._xlws.FILTER(A$9:A$16378,E11704=E$9:E$16378*ISNUMBER(A$9:A$16378)),1)</f>
        <v>44461</v>
      </c>
      <c r="G11704" s="5" cm="1">
        <f t="array" ref="G11704">INDEX(_xlfn._xlws.FILTER(A$9:A$16378,E11704=E$9:E$16378*ISNUMBER(A$9:A$16378)),COUNT(_xlfn._xlws.FILTER(A$9:A$16378,E11704=E$9:E$16378*ISNUMBER(A$9:A$16378))))</f>
        <v>44461</v>
      </c>
      <c r="H11704" t="str">
        <v/>
      </c>
      <c r="I11704" s="10" t="str" cm="1">
        <f t="array" ref="I11704">_xlfn.IFS(AND(OR(_xlfn._xlws.FILTER(D$9:D$16388,E$9:E$16388=E11704)),ROW()=_xlfn.MINIFS(_xlfn.ANCHORARRAY(H$9),E$9:E$16388,E11704)),A11704-C$4,ROW()=_xlfn.MINIFS(_xlfn.ANCHORARRAY(H$9),E$9:E$16388,E11704),IFERROR(A11704-INDEX(G$9:G$16388,MATCH(E11704-1,E$9:E$16388,0)),A11704-C$4),ISNUMBER(A11704),A11704-F11704,TRUE,"")</f>
        <v/>
      </c>
      <c r="J11704" t="str">
        <f t="shared" si="544"/>
        <v/>
      </c>
      <c r="L11704" s="5"/>
    </row>
    <row r="11705" spans="1:12">
      <c r="A11705" s="3">
        <v>44461</v>
      </c>
      <c r="B11705" s="4" t="str">
        <f>"annual period "&amp;COUNTIF(D$9:D11705,TRUE)</f>
        <v>annual period 40</v>
      </c>
      <c r="D11705" t="b">
        <f t="shared" si="546"/>
        <v>0</v>
      </c>
      <c r="E11705">
        <f t="shared" si="545"/>
        <v>1910</v>
      </c>
      <c r="F11705" s="5" cm="1">
        <f t="array" ref="F11705">INDEX(_xlfn._xlws.FILTER(A$9:A$16378,E11705=E$9:E$16378*ISNUMBER(A$9:A$16378)),1)</f>
        <v>44461</v>
      </c>
      <c r="G11705" s="5" cm="1">
        <f t="array" ref="G11705">INDEX(_xlfn._xlws.FILTER(A$9:A$16378,E11705=E$9:E$16378*ISNUMBER(A$9:A$16378)),COUNT(_xlfn._xlws.FILTER(A$9:A$16378,E11705=E$9:E$16378*ISNUMBER(A$9:A$16378))))</f>
        <v>44461</v>
      </c>
      <c r="H11705">
        <v>11705</v>
      </c>
      <c r="I11705" s="10" cm="1">
        <f t="array" ref="I11705">_xlfn.IFS(AND(OR(_xlfn._xlws.FILTER(D$9:D$16388,E$9:E$16388=E11705)),ROW()=_xlfn.MINIFS(_xlfn.ANCHORARRAY(H$9),E$9:E$16388,E11705)),A11705-C$4,ROW()=_xlfn.MINIFS(_xlfn.ANCHORARRAY(H$9),E$9:E$16388,E11705),IFERROR(A11705-INDEX(G$9:G$16388,MATCH(E11705-1,E$9:E$16388,0)),A11705-C$4),ISNUMBER(A11705),A11705-F11705,TRUE,"")</f>
        <v>5</v>
      </c>
      <c r="J11705" t="b">
        <f t="shared" si="544"/>
        <v>0</v>
      </c>
      <c r="L11705" s="5"/>
    </row>
    <row r="11706" spans="1:12">
      <c r="B11706" s="4" t="str">
        <f>"annual period "&amp;COUNTIF(D$9:D11706,TRUE)</f>
        <v>annual period 40</v>
      </c>
      <c r="D11706" t="b">
        <f t="shared" si="546"/>
        <v>0</v>
      </c>
      <c r="E11706">
        <f t="shared" si="545"/>
        <v>1910</v>
      </c>
      <c r="F11706" s="5" cm="1">
        <f t="array" ref="F11706">INDEX(_xlfn._xlws.FILTER(A$9:A$16378,E11706=E$9:E$16378*ISNUMBER(A$9:A$16378)),1)</f>
        <v>44461</v>
      </c>
      <c r="G11706" s="5" cm="1">
        <f t="array" ref="G11706">INDEX(_xlfn._xlws.FILTER(A$9:A$16378,E11706=E$9:E$16378*ISNUMBER(A$9:A$16378)),COUNT(_xlfn._xlws.FILTER(A$9:A$16378,E11706=E$9:E$16378*ISNUMBER(A$9:A$16378))))</f>
        <v>44461</v>
      </c>
      <c r="H11706" t="str">
        <v/>
      </c>
      <c r="I11706" s="10" t="str" cm="1">
        <f t="array" ref="I11706">_xlfn.IFS(AND(OR(_xlfn._xlws.FILTER(D$9:D$16388,E$9:E$16388=E11706)),ROW()=_xlfn.MINIFS(_xlfn.ANCHORARRAY(H$9),E$9:E$16388,E11706)),A11706-C$4,ROW()=_xlfn.MINIFS(_xlfn.ANCHORARRAY(H$9),E$9:E$16388,E11706),IFERROR(A11706-INDEX(G$9:G$16388,MATCH(E11706-1,E$9:E$16388,0)),A11706-C$4),ISNUMBER(A11706),A11706-F11706,TRUE,"")</f>
        <v/>
      </c>
      <c r="J11706" t="str">
        <f t="shared" si="544"/>
        <v/>
      </c>
      <c r="L11706" s="5"/>
    </row>
    <row r="11707" spans="1:12">
      <c r="A11707" s="3">
        <v>44461</v>
      </c>
      <c r="B11707" s="4" t="str">
        <f>"annual period "&amp;COUNTIF(D$9:D11707,TRUE)</f>
        <v>annual period 40</v>
      </c>
      <c r="D11707" t="b">
        <f t="shared" si="546"/>
        <v>0</v>
      </c>
      <c r="E11707">
        <f t="shared" si="545"/>
        <v>1910</v>
      </c>
      <c r="F11707" s="5" cm="1">
        <f t="array" ref="F11707">INDEX(_xlfn._xlws.FILTER(A$9:A$16378,E11707=E$9:E$16378*ISNUMBER(A$9:A$16378)),1)</f>
        <v>44461</v>
      </c>
      <c r="G11707" s="5" cm="1">
        <f t="array" ref="G11707">INDEX(_xlfn._xlws.FILTER(A$9:A$16378,E11707=E$9:E$16378*ISNUMBER(A$9:A$16378)),COUNT(_xlfn._xlws.FILTER(A$9:A$16378,E11707=E$9:E$16378*ISNUMBER(A$9:A$16378))))</f>
        <v>44461</v>
      </c>
      <c r="H11707">
        <v>11707</v>
      </c>
      <c r="I11707" s="10" cm="1">
        <f t="array" ref="I11707">_xlfn.IFS(AND(OR(_xlfn._xlws.FILTER(D$9:D$16388,E$9:E$16388=E11707)),ROW()=_xlfn.MINIFS(_xlfn.ANCHORARRAY(H$9),E$9:E$16388,E11707)),A11707-C$4,ROW()=_xlfn.MINIFS(_xlfn.ANCHORARRAY(H$9),E$9:E$16388,E11707),IFERROR(A11707-INDEX(G$9:G$16388,MATCH(E11707-1,E$9:E$16388,0)),A11707-C$4),ISNUMBER(A11707),A11707-F11707,TRUE,"")</f>
        <v>0</v>
      </c>
      <c r="J11707" t="b">
        <f t="shared" si="544"/>
        <v>0</v>
      </c>
      <c r="L11707" s="5"/>
    </row>
    <row r="11708" spans="1:12">
      <c r="A11708" s="1" t="s">
        <v>14</v>
      </c>
      <c r="B11708" s="4" t="str">
        <f>"annual period "&amp;COUNTIF(D$9:D11708,TRUE)</f>
        <v>annual period 40</v>
      </c>
      <c r="D11708" t="b">
        <f t="shared" si="546"/>
        <v>0</v>
      </c>
      <c r="E11708">
        <f t="shared" si="545"/>
        <v>1911</v>
      </c>
      <c r="F11708" s="5" cm="1">
        <f t="array" ref="F11708">INDEX(_xlfn._xlws.FILTER(A$9:A$16378,E11708=E$9:E$16378*ISNUMBER(A$9:A$16378)),1)</f>
        <v>44466</v>
      </c>
      <c r="G11708" s="5" cm="1">
        <f t="array" ref="G11708">INDEX(_xlfn._xlws.FILTER(A$9:A$16378,E11708=E$9:E$16378*ISNUMBER(A$9:A$16378)),COUNT(_xlfn._xlws.FILTER(A$9:A$16378,E11708=E$9:E$16378*ISNUMBER(A$9:A$16378))))</f>
        <v>44470</v>
      </c>
      <c r="H11708" t="str">
        <v/>
      </c>
      <c r="I11708" s="10" t="str" cm="1">
        <f t="array" ref="I11708">_xlfn.IFS(AND(OR(_xlfn._xlws.FILTER(D$9:D$16388,E$9:E$16388=E11708)),ROW()=_xlfn.MINIFS(_xlfn.ANCHORARRAY(H$9),E$9:E$16388,E11708)),A11708-C$4,ROW()=_xlfn.MINIFS(_xlfn.ANCHORARRAY(H$9),E$9:E$16388,E11708),IFERROR(A11708-INDEX(G$9:G$16388,MATCH(E11708-1,E$9:E$16388,0)),A11708-C$4),ISNUMBER(A11708),A11708-F11708,TRUE,"")</f>
        <v/>
      </c>
      <c r="J11708" t="str">
        <f t="shared" si="544"/>
        <v/>
      </c>
      <c r="L11708" s="5"/>
    </row>
    <row r="11709" spans="1:12">
      <c r="A11709" s="2"/>
      <c r="B11709" s="4" t="str">
        <f>"annual period "&amp;COUNTIF(D$9:D11709,TRUE)</f>
        <v>annual period 40</v>
      </c>
      <c r="D11709" t="b">
        <f t="shared" si="546"/>
        <v>0</v>
      </c>
      <c r="E11709">
        <f t="shared" si="545"/>
        <v>1911</v>
      </c>
      <c r="F11709" s="5" cm="1">
        <f t="array" ref="F11709">INDEX(_xlfn._xlws.FILTER(A$9:A$16378,E11709=E$9:E$16378*ISNUMBER(A$9:A$16378)),1)</f>
        <v>44466</v>
      </c>
      <c r="G11709" s="5" cm="1">
        <f t="array" ref="G11709">INDEX(_xlfn._xlws.FILTER(A$9:A$16378,E11709=E$9:E$16378*ISNUMBER(A$9:A$16378)),COUNT(_xlfn._xlws.FILTER(A$9:A$16378,E11709=E$9:E$16378*ISNUMBER(A$9:A$16378))))</f>
        <v>44470</v>
      </c>
      <c r="H11709" t="str">
        <v/>
      </c>
      <c r="I11709" s="10" t="str" cm="1">
        <f t="array" ref="I11709">_xlfn.IFS(AND(OR(_xlfn._xlws.FILTER(D$9:D$16388,E$9:E$16388=E11709)),ROW()=_xlfn.MINIFS(_xlfn.ANCHORARRAY(H$9),E$9:E$16388,E11709)),A11709-C$4,ROW()=_xlfn.MINIFS(_xlfn.ANCHORARRAY(H$9),E$9:E$16388,E11709),IFERROR(A11709-INDEX(G$9:G$16388,MATCH(E11709-1,E$9:E$16388,0)),A11709-C$4),ISNUMBER(A11709),A11709-F11709,TRUE,"")</f>
        <v/>
      </c>
      <c r="J11709" t="str">
        <f t="shared" si="544"/>
        <v/>
      </c>
      <c r="L11709" s="5"/>
    </row>
    <row r="11710" spans="1:12">
      <c r="A11710" s="3">
        <v>44466</v>
      </c>
      <c r="B11710" s="4" t="str">
        <f>"annual period "&amp;COUNTIF(D$9:D11710,TRUE)</f>
        <v>annual period 40</v>
      </c>
      <c r="D11710" t="b">
        <f t="shared" si="546"/>
        <v>0</v>
      </c>
      <c r="E11710">
        <f t="shared" si="545"/>
        <v>1911</v>
      </c>
      <c r="F11710" s="5" cm="1">
        <f t="array" ref="F11710">INDEX(_xlfn._xlws.FILTER(A$9:A$16378,E11710=E$9:E$16378*ISNUMBER(A$9:A$16378)),1)</f>
        <v>44466</v>
      </c>
      <c r="G11710" s="5" cm="1">
        <f t="array" ref="G11710">INDEX(_xlfn._xlws.FILTER(A$9:A$16378,E11710=E$9:E$16378*ISNUMBER(A$9:A$16378)),COUNT(_xlfn._xlws.FILTER(A$9:A$16378,E11710=E$9:E$16378*ISNUMBER(A$9:A$16378))))</f>
        <v>44470</v>
      </c>
      <c r="H11710">
        <v>11710</v>
      </c>
      <c r="I11710" s="10" cm="1">
        <f t="array" ref="I11710">_xlfn.IFS(AND(OR(_xlfn._xlws.FILTER(D$9:D$16388,E$9:E$16388=E11710)),ROW()=_xlfn.MINIFS(_xlfn.ANCHORARRAY(H$9),E$9:E$16388,E11710)),A11710-C$4,ROW()=_xlfn.MINIFS(_xlfn.ANCHORARRAY(H$9),E$9:E$16388,E11710),IFERROR(A11710-INDEX(G$9:G$16388,MATCH(E11710-1,E$9:E$16388,0)),A11710-C$4),ISNUMBER(A11710),A11710-F11710,TRUE,"")</f>
        <v>5</v>
      </c>
      <c r="J11710" t="b">
        <f t="shared" si="544"/>
        <v>0</v>
      </c>
      <c r="L11710" s="5"/>
    </row>
    <row r="11711" spans="1:12">
      <c r="B11711" s="4" t="str">
        <f>"annual period "&amp;COUNTIF(D$9:D11711,TRUE)</f>
        <v>annual period 40</v>
      </c>
      <c r="D11711" t="b">
        <f t="shared" si="546"/>
        <v>0</v>
      </c>
      <c r="E11711">
        <f t="shared" si="545"/>
        <v>1911</v>
      </c>
      <c r="F11711" s="5" cm="1">
        <f t="array" ref="F11711">INDEX(_xlfn._xlws.FILTER(A$9:A$16378,E11711=E$9:E$16378*ISNUMBER(A$9:A$16378)),1)</f>
        <v>44466</v>
      </c>
      <c r="G11711" s="5" cm="1">
        <f t="array" ref="G11711">INDEX(_xlfn._xlws.FILTER(A$9:A$16378,E11711=E$9:E$16378*ISNUMBER(A$9:A$16378)),COUNT(_xlfn._xlws.FILTER(A$9:A$16378,E11711=E$9:E$16378*ISNUMBER(A$9:A$16378))))</f>
        <v>44470</v>
      </c>
      <c r="H11711" t="str">
        <v/>
      </c>
      <c r="I11711" s="10" t="str" cm="1">
        <f t="array" ref="I11711">_xlfn.IFS(AND(OR(_xlfn._xlws.FILTER(D$9:D$16388,E$9:E$16388=E11711)),ROW()=_xlfn.MINIFS(_xlfn.ANCHORARRAY(H$9),E$9:E$16388,E11711)),A11711-C$4,ROW()=_xlfn.MINIFS(_xlfn.ANCHORARRAY(H$9),E$9:E$16388,E11711),IFERROR(A11711-INDEX(G$9:G$16388,MATCH(E11711-1,E$9:E$16388,0)),A11711-C$4),ISNUMBER(A11711),A11711-F11711,TRUE,"")</f>
        <v/>
      </c>
      <c r="J11711" t="str">
        <f t="shared" si="544"/>
        <v/>
      </c>
      <c r="L11711" s="5"/>
    </row>
    <row r="11712" spans="1:12">
      <c r="A11712" s="3">
        <v>44470</v>
      </c>
      <c r="B11712" s="4" t="str">
        <f>"annual period "&amp;COUNTIF(D$9:D11712,TRUE)</f>
        <v>annual period 40</v>
      </c>
      <c r="D11712" t="b">
        <f t="shared" si="546"/>
        <v>0</v>
      </c>
      <c r="E11712">
        <f t="shared" si="545"/>
        <v>1911</v>
      </c>
      <c r="F11712" s="5" cm="1">
        <f t="array" ref="F11712">INDEX(_xlfn._xlws.FILTER(A$9:A$16378,E11712=E$9:E$16378*ISNUMBER(A$9:A$16378)),1)</f>
        <v>44466</v>
      </c>
      <c r="G11712" s="5" cm="1">
        <f t="array" ref="G11712">INDEX(_xlfn._xlws.FILTER(A$9:A$16378,E11712=E$9:E$16378*ISNUMBER(A$9:A$16378)),COUNT(_xlfn._xlws.FILTER(A$9:A$16378,E11712=E$9:E$16378*ISNUMBER(A$9:A$16378))))</f>
        <v>44470</v>
      </c>
      <c r="H11712" t="str">
        <v/>
      </c>
      <c r="I11712" s="10" cm="1">
        <f t="array" ref="I11712">_xlfn.IFS(AND(OR(_xlfn._xlws.FILTER(D$9:D$16388,E$9:E$16388=E11712)),ROW()=_xlfn.MINIFS(_xlfn.ANCHORARRAY(H$9),E$9:E$16388,E11712)),A11712-C$4,ROW()=_xlfn.MINIFS(_xlfn.ANCHORARRAY(H$9),E$9:E$16388,E11712),IFERROR(A11712-INDEX(G$9:G$16388,MATCH(E11712-1,E$9:E$16388,0)),A11712-C$4),ISNUMBER(A11712),A11712-F11712,TRUE,"")</f>
        <v>4</v>
      </c>
      <c r="J11712" t="b">
        <f t="shared" si="544"/>
        <v>0</v>
      </c>
      <c r="L11712" s="5"/>
    </row>
    <row r="11713" spans="1:12">
      <c r="A11713" s="1" t="s">
        <v>14</v>
      </c>
      <c r="B11713" s="4" t="str">
        <f>"annual period "&amp;COUNTIF(D$9:D11713,TRUE)</f>
        <v>annual period 40</v>
      </c>
      <c r="D11713" t="b">
        <f t="shared" si="546"/>
        <v>0</v>
      </c>
      <c r="E11713">
        <f t="shared" si="545"/>
        <v>1912</v>
      </c>
      <c r="F11713" s="5" cm="1">
        <f t="array" ref="F11713">INDEX(_xlfn._xlws.FILTER(A$9:A$16378,E11713=E$9:E$16378*ISNUMBER(A$9:A$16378)),1)</f>
        <v>44503</v>
      </c>
      <c r="G11713" s="5" cm="1">
        <f t="array" ref="G11713">INDEX(_xlfn._xlws.FILTER(A$9:A$16378,E11713=E$9:E$16378*ISNUMBER(A$9:A$16378)),COUNT(_xlfn._xlws.FILTER(A$9:A$16378,E11713=E$9:E$16378*ISNUMBER(A$9:A$16378))))</f>
        <v>44503</v>
      </c>
      <c r="H11713" t="str">
        <v/>
      </c>
      <c r="I11713" s="10" t="str" cm="1">
        <f t="array" ref="I11713">_xlfn.IFS(AND(OR(_xlfn._xlws.FILTER(D$9:D$16388,E$9:E$16388=E11713)),ROW()=_xlfn.MINIFS(_xlfn.ANCHORARRAY(H$9),E$9:E$16388,E11713)),A11713-C$4,ROW()=_xlfn.MINIFS(_xlfn.ANCHORARRAY(H$9),E$9:E$16388,E11713),IFERROR(A11713-INDEX(G$9:G$16388,MATCH(E11713-1,E$9:E$16388,0)),A11713-C$4),ISNUMBER(A11713),A11713-F11713,TRUE,"")</f>
        <v/>
      </c>
      <c r="J11713" t="str">
        <f t="shared" si="544"/>
        <v/>
      </c>
      <c r="L11713" s="5"/>
    </row>
    <row r="11714" spans="1:12">
      <c r="A11714" s="2"/>
      <c r="B11714" s="4" t="str">
        <f>"annual period "&amp;COUNTIF(D$9:D11714,TRUE)</f>
        <v>annual period 40</v>
      </c>
      <c r="D11714" t="b">
        <f t="shared" si="546"/>
        <v>0</v>
      </c>
      <c r="E11714">
        <f t="shared" si="545"/>
        <v>1912</v>
      </c>
      <c r="F11714" s="5" cm="1">
        <f t="array" ref="F11714">INDEX(_xlfn._xlws.FILTER(A$9:A$16378,E11714=E$9:E$16378*ISNUMBER(A$9:A$16378)),1)</f>
        <v>44503</v>
      </c>
      <c r="G11714" s="5" cm="1">
        <f t="array" ref="G11714">INDEX(_xlfn._xlws.FILTER(A$9:A$16378,E11714=E$9:E$16378*ISNUMBER(A$9:A$16378)),COUNT(_xlfn._xlws.FILTER(A$9:A$16378,E11714=E$9:E$16378*ISNUMBER(A$9:A$16378))))</f>
        <v>44503</v>
      </c>
      <c r="H11714" t="str">
        <v/>
      </c>
      <c r="I11714" s="10" t="str" cm="1">
        <f t="array" ref="I11714">_xlfn.IFS(AND(OR(_xlfn._xlws.FILTER(D$9:D$16388,E$9:E$16388=E11714)),ROW()=_xlfn.MINIFS(_xlfn.ANCHORARRAY(H$9),E$9:E$16388,E11714)),A11714-C$4,ROW()=_xlfn.MINIFS(_xlfn.ANCHORARRAY(H$9),E$9:E$16388,E11714),IFERROR(A11714-INDEX(G$9:G$16388,MATCH(E11714-1,E$9:E$16388,0)),A11714-C$4),ISNUMBER(A11714),A11714-F11714,TRUE,"")</f>
        <v/>
      </c>
      <c r="J11714" t="str">
        <f t="shared" si="544"/>
        <v/>
      </c>
      <c r="L11714" s="5"/>
    </row>
    <row r="11715" spans="1:12">
      <c r="A11715" s="3">
        <v>44503</v>
      </c>
      <c r="B11715" s="4" t="str">
        <f>"annual period "&amp;COUNTIF(D$9:D11715,TRUE)</f>
        <v>annual period 40</v>
      </c>
      <c r="D11715" t="b">
        <f t="shared" si="546"/>
        <v>0</v>
      </c>
      <c r="E11715">
        <f t="shared" si="545"/>
        <v>1912</v>
      </c>
      <c r="F11715" s="5" cm="1">
        <f t="array" ref="F11715">INDEX(_xlfn._xlws.FILTER(A$9:A$16378,E11715=E$9:E$16378*ISNUMBER(A$9:A$16378)),1)</f>
        <v>44503</v>
      </c>
      <c r="G11715" s="5" cm="1">
        <f t="array" ref="G11715">INDEX(_xlfn._xlws.FILTER(A$9:A$16378,E11715=E$9:E$16378*ISNUMBER(A$9:A$16378)),COUNT(_xlfn._xlws.FILTER(A$9:A$16378,E11715=E$9:E$16378*ISNUMBER(A$9:A$16378))))</f>
        <v>44503</v>
      </c>
      <c r="H11715">
        <v>11715</v>
      </c>
      <c r="I11715" s="10" cm="1">
        <f t="array" ref="I11715">_xlfn.IFS(AND(OR(_xlfn._xlws.FILTER(D$9:D$16388,E$9:E$16388=E11715)),ROW()=_xlfn.MINIFS(_xlfn.ANCHORARRAY(H$9),E$9:E$16388,E11715)),A11715-C$4,ROW()=_xlfn.MINIFS(_xlfn.ANCHORARRAY(H$9),E$9:E$16388,E11715),IFERROR(A11715-INDEX(G$9:G$16388,MATCH(E11715-1,E$9:E$16388,0)),A11715-C$4),ISNUMBER(A11715),A11715-F11715,TRUE,"")</f>
        <v>33</v>
      </c>
      <c r="J11715" t="b">
        <f t="shared" si="544"/>
        <v>1</v>
      </c>
      <c r="L11715" s="5"/>
    </row>
    <row r="11716" spans="1:12">
      <c r="B11716" s="4" t="str">
        <f>"annual period "&amp;COUNTIF(D$9:D11716,TRUE)</f>
        <v>annual period 40</v>
      </c>
      <c r="D11716" t="b">
        <f t="shared" si="546"/>
        <v>0</v>
      </c>
      <c r="E11716">
        <f t="shared" si="545"/>
        <v>1912</v>
      </c>
      <c r="F11716" s="5" cm="1">
        <f t="array" ref="F11716">INDEX(_xlfn._xlws.FILTER(A$9:A$16378,E11716=E$9:E$16378*ISNUMBER(A$9:A$16378)),1)</f>
        <v>44503</v>
      </c>
      <c r="G11716" s="5" cm="1">
        <f t="array" ref="G11716">INDEX(_xlfn._xlws.FILTER(A$9:A$16378,E11716=E$9:E$16378*ISNUMBER(A$9:A$16378)),COUNT(_xlfn._xlws.FILTER(A$9:A$16378,E11716=E$9:E$16378*ISNUMBER(A$9:A$16378))))</f>
        <v>44503</v>
      </c>
      <c r="H11716" t="str">
        <v/>
      </c>
      <c r="I11716" s="10" t="str" cm="1">
        <f t="array" ref="I11716">_xlfn.IFS(AND(OR(_xlfn._xlws.FILTER(D$9:D$16388,E$9:E$16388=E11716)),ROW()=_xlfn.MINIFS(_xlfn.ANCHORARRAY(H$9),E$9:E$16388,E11716)),A11716-C$4,ROW()=_xlfn.MINIFS(_xlfn.ANCHORARRAY(H$9),E$9:E$16388,E11716),IFERROR(A11716-INDEX(G$9:G$16388,MATCH(E11716-1,E$9:E$16388,0)),A11716-C$4),ISNUMBER(A11716),A11716-F11716,TRUE,"")</f>
        <v/>
      </c>
      <c r="J11716" t="str">
        <f t="shared" si="544"/>
        <v/>
      </c>
      <c r="L11716" s="5"/>
    </row>
    <row r="11717" spans="1:12">
      <c r="A11717" s="3">
        <v>44503</v>
      </c>
      <c r="B11717" s="4" t="str">
        <f>"annual period "&amp;COUNTIF(D$9:D11717,TRUE)</f>
        <v>annual period 40</v>
      </c>
      <c r="D11717" t="b">
        <f t="shared" si="546"/>
        <v>0</v>
      </c>
      <c r="E11717">
        <f t="shared" si="545"/>
        <v>1912</v>
      </c>
      <c r="F11717" s="5" cm="1">
        <f t="array" ref="F11717">INDEX(_xlfn._xlws.FILTER(A$9:A$16378,E11717=E$9:E$16378*ISNUMBER(A$9:A$16378)),1)</f>
        <v>44503</v>
      </c>
      <c r="G11717" s="5" cm="1">
        <f t="array" ref="G11717">INDEX(_xlfn._xlws.FILTER(A$9:A$16378,E11717=E$9:E$16378*ISNUMBER(A$9:A$16378)),COUNT(_xlfn._xlws.FILTER(A$9:A$16378,E11717=E$9:E$16378*ISNUMBER(A$9:A$16378))))</f>
        <v>44503</v>
      </c>
      <c r="H11717">
        <v>11717</v>
      </c>
      <c r="I11717" s="10" cm="1">
        <f t="array" ref="I11717">_xlfn.IFS(AND(OR(_xlfn._xlws.FILTER(D$9:D$16388,E$9:E$16388=E11717)),ROW()=_xlfn.MINIFS(_xlfn.ANCHORARRAY(H$9),E$9:E$16388,E11717)),A11717-C$4,ROW()=_xlfn.MINIFS(_xlfn.ANCHORARRAY(H$9),E$9:E$16388,E11717),IFERROR(A11717-INDEX(G$9:G$16388,MATCH(E11717-1,E$9:E$16388,0)),A11717-C$4),ISNUMBER(A11717),A11717-F11717,TRUE,"")</f>
        <v>0</v>
      </c>
      <c r="J11717" t="b">
        <f t="shared" si="544"/>
        <v>0</v>
      </c>
      <c r="L11717" s="5"/>
    </row>
    <row r="11718" spans="1:12">
      <c r="A11718" s="1" t="s">
        <v>14</v>
      </c>
      <c r="B11718" s="4" t="str">
        <f>"annual period "&amp;COUNTIF(D$9:D11718,TRUE)</f>
        <v>annual period 40</v>
      </c>
      <c r="D11718" t="b">
        <f t="shared" si="546"/>
        <v>0</v>
      </c>
      <c r="E11718">
        <f t="shared" si="545"/>
        <v>1913</v>
      </c>
      <c r="F11718" s="5" cm="1">
        <f t="array" ref="F11718">INDEX(_xlfn._xlws.FILTER(A$9:A$16378,E11718=E$9:E$16378*ISNUMBER(A$9:A$16378)),1)</f>
        <v>44509</v>
      </c>
      <c r="G11718" s="5" cm="1">
        <f t="array" ref="G11718">INDEX(_xlfn._xlws.FILTER(A$9:A$16378,E11718=E$9:E$16378*ISNUMBER(A$9:A$16378)),COUNT(_xlfn._xlws.FILTER(A$9:A$16378,E11718=E$9:E$16378*ISNUMBER(A$9:A$16378))))</f>
        <v>44512</v>
      </c>
      <c r="H11718" t="str">
        <v/>
      </c>
      <c r="I11718" s="10" t="str" cm="1">
        <f t="array" ref="I11718">_xlfn.IFS(AND(OR(_xlfn._xlws.FILTER(D$9:D$16388,E$9:E$16388=E11718)),ROW()=_xlfn.MINIFS(_xlfn.ANCHORARRAY(H$9),E$9:E$16388,E11718)),A11718-C$4,ROW()=_xlfn.MINIFS(_xlfn.ANCHORARRAY(H$9),E$9:E$16388,E11718),IFERROR(A11718-INDEX(G$9:G$16388,MATCH(E11718-1,E$9:E$16388,0)),A11718-C$4),ISNUMBER(A11718),A11718-F11718,TRUE,"")</f>
        <v/>
      </c>
      <c r="J11718" t="str">
        <f t="shared" ref="J11718:J11781" si="547">IF(I11718="","",I11718&gt;30)</f>
        <v/>
      </c>
      <c r="L11718" s="5"/>
    </row>
    <row r="11719" spans="1:12">
      <c r="A11719" s="2"/>
      <c r="B11719" s="4" t="str">
        <f>"annual period "&amp;COUNTIF(D$9:D11719,TRUE)</f>
        <v>annual period 40</v>
      </c>
      <c r="D11719" t="b">
        <f t="shared" si="546"/>
        <v>0</v>
      </c>
      <c r="E11719">
        <f t="shared" si="545"/>
        <v>1913</v>
      </c>
      <c r="F11719" s="5" cm="1">
        <f t="array" ref="F11719">INDEX(_xlfn._xlws.FILTER(A$9:A$16378,E11719=E$9:E$16378*ISNUMBER(A$9:A$16378)),1)</f>
        <v>44509</v>
      </c>
      <c r="G11719" s="5" cm="1">
        <f t="array" ref="G11719">INDEX(_xlfn._xlws.FILTER(A$9:A$16378,E11719=E$9:E$16378*ISNUMBER(A$9:A$16378)),COUNT(_xlfn._xlws.FILTER(A$9:A$16378,E11719=E$9:E$16378*ISNUMBER(A$9:A$16378))))</f>
        <v>44512</v>
      </c>
      <c r="H11719" t="str">
        <v/>
      </c>
      <c r="I11719" s="10" t="str" cm="1">
        <f t="array" ref="I11719">_xlfn.IFS(AND(OR(_xlfn._xlws.FILTER(D$9:D$16388,E$9:E$16388=E11719)),ROW()=_xlfn.MINIFS(_xlfn.ANCHORARRAY(H$9),E$9:E$16388,E11719)),A11719-C$4,ROW()=_xlfn.MINIFS(_xlfn.ANCHORARRAY(H$9),E$9:E$16388,E11719),IFERROR(A11719-INDEX(G$9:G$16388,MATCH(E11719-1,E$9:E$16388,0)),A11719-C$4),ISNUMBER(A11719),A11719-F11719,TRUE,"")</f>
        <v/>
      </c>
      <c r="J11719" t="str">
        <f t="shared" si="547"/>
        <v/>
      </c>
      <c r="L11719" s="5"/>
    </row>
    <row r="11720" spans="1:12">
      <c r="A11720" s="3">
        <v>44509</v>
      </c>
      <c r="B11720" s="4" t="str">
        <f>"annual period "&amp;COUNTIF(D$9:D11720,TRUE)</f>
        <v>annual period 40</v>
      </c>
      <c r="D11720" t="b">
        <f t="shared" si="546"/>
        <v>0</v>
      </c>
      <c r="E11720">
        <f t="shared" si="545"/>
        <v>1913</v>
      </c>
      <c r="F11720" s="5" cm="1">
        <f t="array" ref="F11720">INDEX(_xlfn._xlws.FILTER(A$9:A$16378,E11720=E$9:E$16378*ISNUMBER(A$9:A$16378)),1)</f>
        <v>44509</v>
      </c>
      <c r="G11720" s="5" cm="1">
        <f t="array" ref="G11720">INDEX(_xlfn._xlws.FILTER(A$9:A$16378,E11720=E$9:E$16378*ISNUMBER(A$9:A$16378)),COUNT(_xlfn._xlws.FILTER(A$9:A$16378,E11720=E$9:E$16378*ISNUMBER(A$9:A$16378))))</f>
        <v>44512</v>
      </c>
      <c r="H11720">
        <v>11720</v>
      </c>
      <c r="I11720" s="10" cm="1">
        <f t="array" ref="I11720">_xlfn.IFS(AND(OR(_xlfn._xlws.FILTER(D$9:D$16388,E$9:E$16388=E11720)),ROW()=_xlfn.MINIFS(_xlfn.ANCHORARRAY(H$9),E$9:E$16388,E11720)),A11720-C$4,ROW()=_xlfn.MINIFS(_xlfn.ANCHORARRAY(H$9),E$9:E$16388,E11720),IFERROR(A11720-INDEX(G$9:G$16388,MATCH(E11720-1,E$9:E$16388,0)),A11720-C$4),ISNUMBER(A11720),A11720-F11720,TRUE,"")</f>
        <v>6</v>
      </c>
      <c r="J11720" t="b">
        <f t="shared" si="547"/>
        <v>0</v>
      </c>
      <c r="L11720" s="5"/>
    </row>
    <row r="11721" spans="1:12">
      <c r="B11721" s="4" t="str">
        <f>"annual period "&amp;COUNTIF(D$9:D11721,TRUE)</f>
        <v>annual period 40</v>
      </c>
      <c r="D11721" t="b">
        <f t="shared" si="546"/>
        <v>0</v>
      </c>
      <c r="E11721">
        <f t="shared" si="545"/>
        <v>1913</v>
      </c>
      <c r="F11721" s="5" cm="1">
        <f t="array" ref="F11721">INDEX(_xlfn._xlws.FILTER(A$9:A$16378,E11721=E$9:E$16378*ISNUMBER(A$9:A$16378)),1)</f>
        <v>44509</v>
      </c>
      <c r="G11721" s="5" cm="1">
        <f t="array" ref="G11721">INDEX(_xlfn._xlws.FILTER(A$9:A$16378,E11721=E$9:E$16378*ISNUMBER(A$9:A$16378)),COUNT(_xlfn._xlws.FILTER(A$9:A$16378,E11721=E$9:E$16378*ISNUMBER(A$9:A$16378))))</f>
        <v>44512</v>
      </c>
      <c r="H11721" t="str">
        <v/>
      </c>
      <c r="I11721" s="10" t="str" cm="1">
        <f t="array" ref="I11721">_xlfn.IFS(AND(OR(_xlfn._xlws.FILTER(D$9:D$16388,E$9:E$16388=E11721)),ROW()=_xlfn.MINIFS(_xlfn.ANCHORARRAY(H$9),E$9:E$16388,E11721)),A11721-C$4,ROW()=_xlfn.MINIFS(_xlfn.ANCHORARRAY(H$9),E$9:E$16388,E11721),IFERROR(A11721-INDEX(G$9:G$16388,MATCH(E11721-1,E$9:E$16388,0)),A11721-C$4),ISNUMBER(A11721),A11721-F11721,TRUE,"")</f>
        <v/>
      </c>
      <c r="J11721" t="str">
        <f t="shared" si="547"/>
        <v/>
      </c>
      <c r="L11721" s="5"/>
    </row>
    <row r="11722" spans="1:12">
      <c r="A11722" s="3">
        <v>44512</v>
      </c>
      <c r="B11722" s="4" t="str">
        <f>"annual period "&amp;COUNTIF(D$9:D11722,TRUE)</f>
        <v>annual period 40</v>
      </c>
      <c r="D11722" t="b">
        <f t="shared" si="546"/>
        <v>0</v>
      </c>
      <c r="E11722">
        <f t="shared" si="545"/>
        <v>1913</v>
      </c>
      <c r="F11722" s="5" cm="1">
        <f t="array" ref="F11722">INDEX(_xlfn._xlws.FILTER(A$9:A$16378,E11722=E$9:E$16378*ISNUMBER(A$9:A$16378)),1)</f>
        <v>44509</v>
      </c>
      <c r="G11722" s="5" cm="1">
        <f t="array" ref="G11722">INDEX(_xlfn._xlws.FILTER(A$9:A$16378,E11722=E$9:E$16378*ISNUMBER(A$9:A$16378)),COUNT(_xlfn._xlws.FILTER(A$9:A$16378,E11722=E$9:E$16378*ISNUMBER(A$9:A$16378))))</f>
        <v>44512</v>
      </c>
      <c r="H11722" t="str">
        <v/>
      </c>
      <c r="I11722" s="10" cm="1">
        <f t="array" ref="I11722">_xlfn.IFS(AND(OR(_xlfn._xlws.FILTER(D$9:D$16388,E$9:E$16388=E11722)),ROW()=_xlfn.MINIFS(_xlfn.ANCHORARRAY(H$9),E$9:E$16388,E11722)),A11722-C$4,ROW()=_xlfn.MINIFS(_xlfn.ANCHORARRAY(H$9),E$9:E$16388,E11722),IFERROR(A11722-INDEX(G$9:G$16388,MATCH(E11722-1,E$9:E$16388,0)),A11722-C$4),ISNUMBER(A11722),A11722-F11722,TRUE,"")</f>
        <v>3</v>
      </c>
      <c r="J11722" t="b">
        <f t="shared" si="547"/>
        <v>0</v>
      </c>
      <c r="L11722" s="5"/>
    </row>
    <row r="11723" spans="1:12">
      <c r="A11723" s="1" t="s">
        <v>14</v>
      </c>
      <c r="B11723" s="4" t="str">
        <f>"annual period "&amp;COUNTIF(D$9:D11723,TRUE)</f>
        <v>annual period 40</v>
      </c>
      <c r="D11723" t="b">
        <f t="shared" si="546"/>
        <v>0</v>
      </c>
      <c r="E11723">
        <f t="shared" ref="E11723:E11786" si="548">IF(A11723="Trip #",E11722+1,E11722)</f>
        <v>1914</v>
      </c>
      <c r="F11723" s="5" cm="1">
        <f t="array" ref="F11723">INDEX(_xlfn._xlws.FILTER(A$9:A$16378,E11723=E$9:E$16378*ISNUMBER(A$9:A$16378)),1)</f>
        <v>44513</v>
      </c>
      <c r="G11723" s="5" cm="1">
        <f t="array" ref="G11723">INDEX(_xlfn._xlws.FILTER(A$9:A$16378,E11723=E$9:E$16378*ISNUMBER(A$9:A$16378)),COUNT(_xlfn._xlws.FILTER(A$9:A$16378,E11723=E$9:E$16378*ISNUMBER(A$9:A$16378))))</f>
        <v>44514</v>
      </c>
      <c r="H11723" t="str">
        <v/>
      </c>
      <c r="I11723" s="10" t="str" cm="1">
        <f t="array" ref="I11723">_xlfn.IFS(AND(OR(_xlfn._xlws.FILTER(D$9:D$16388,E$9:E$16388=E11723)),ROW()=_xlfn.MINIFS(_xlfn.ANCHORARRAY(H$9),E$9:E$16388,E11723)),A11723-C$4,ROW()=_xlfn.MINIFS(_xlfn.ANCHORARRAY(H$9),E$9:E$16388,E11723),IFERROR(A11723-INDEX(G$9:G$16388,MATCH(E11723-1,E$9:E$16388,0)),A11723-C$4),ISNUMBER(A11723),A11723-F11723,TRUE,"")</f>
        <v/>
      </c>
      <c r="J11723" t="str">
        <f t="shared" si="547"/>
        <v/>
      </c>
      <c r="L11723" s="5"/>
    </row>
    <row r="11724" spans="1:12">
      <c r="A11724" s="2"/>
      <c r="B11724" s="4" t="str">
        <f>"annual period "&amp;COUNTIF(D$9:D11724,TRUE)</f>
        <v>annual period 40</v>
      </c>
      <c r="D11724" t="b">
        <f t="shared" si="546"/>
        <v>0</v>
      </c>
      <c r="E11724">
        <f t="shared" si="548"/>
        <v>1914</v>
      </c>
      <c r="F11724" s="5" cm="1">
        <f t="array" ref="F11724">INDEX(_xlfn._xlws.FILTER(A$9:A$16378,E11724=E$9:E$16378*ISNUMBER(A$9:A$16378)),1)</f>
        <v>44513</v>
      </c>
      <c r="G11724" s="5" cm="1">
        <f t="array" ref="G11724">INDEX(_xlfn._xlws.FILTER(A$9:A$16378,E11724=E$9:E$16378*ISNUMBER(A$9:A$16378)),COUNT(_xlfn._xlws.FILTER(A$9:A$16378,E11724=E$9:E$16378*ISNUMBER(A$9:A$16378))))</f>
        <v>44514</v>
      </c>
      <c r="H11724" t="str">
        <v/>
      </c>
      <c r="I11724" s="10" t="str" cm="1">
        <f t="array" ref="I11724">_xlfn.IFS(AND(OR(_xlfn._xlws.FILTER(D$9:D$16388,E$9:E$16388=E11724)),ROW()=_xlfn.MINIFS(_xlfn.ANCHORARRAY(H$9),E$9:E$16388,E11724)),A11724-C$4,ROW()=_xlfn.MINIFS(_xlfn.ANCHORARRAY(H$9),E$9:E$16388,E11724),IFERROR(A11724-INDEX(G$9:G$16388,MATCH(E11724-1,E$9:E$16388,0)),A11724-C$4),ISNUMBER(A11724),A11724-F11724,TRUE,"")</f>
        <v/>
      </c>
      <c r="J11724" t="str">
        <f t="shared" si="547"/>
        <v/>
      </c>
      <c r="L11724" s="5"/>
    </row>
    <row r="11725" spans="1:12">
      <c r="A11725" s="3">
        <v>44513</v>
      </c>
      <c r="B11725" s="4" t="str">
        <f>"annual period "&amp;COUNTIF(D$9:D11725,TRUE)</f>
        <v>annual period 40</v>
      </c>
      <c r="D11725" t="b">
        <f t="shared" si="546"/>
        <v>0</v>
      </c>
      <c r="E11725">
        <f t="shared" si="548"/>
        <v>1914</v>
      </c>
      <c r="F11725" s="5" cm="1">
        <f t="array" ref="F11725">INDEX(_xlfn._xlws.FILTER(A$9:A$16378,E11725=E$9:E$16378*ISNUMBER(A$9:A$16378)),1)</f>
        <v>44513</v>
      </c>
      <c r="G11725" s="5" cm="1">
        <f t="array" ref="G11725">INDEX(_xlfn._xlws.FILTER(A$9:A$16378,E11725=E$9:E$16378*ISNUMBER(A$9:A$16378)),COUNT(_xlfn._xlws.FILTER(A$9:A$16378,E11725=E$9:E$16378*ISNUMBER(A$9:A$16378))))</f>
        <v>44514</v>
      </c>
      <c r="H11725">
        <v>11725</v>
      </c>
      <c r="I11725" s="10" cm="1">
        <f t="array" ref="I11725">_xlfn.IFS(AND(OR(_xlfn._xlws.FILTER(D$9:D$16388,E$9:E$16388=E11725)),ROW()=_xlfn.MINIFS(_xlfn.ANCHORARRAY(H$9),E$9:E$16388,E11725)),A11725-C$4,ROW()=_xlfn.MINIFS(_xlfn.ANCHORARRAY(H$9),E$9:E$16388,E11725),IFERROR(A11725-INDEX(G$9:G$16388,MATCH(E11725-1,E$9:E$16388,0)),A11725-C$4),ISNUMBER(A11725),A11725-F11725,TRUE,"")</f>
        <v>1</v>
      </c>
      <c r="J11725" t="b">
        <f t="shared" si="547"/>
        <v>0</v>
      </c>
      <c r="L11725" s="5"/>
    </row>
    <row r="11726" spans="1:12">
      <c r="B11726" s="4" t="str">
        <f>"annual period "&amp;COUNTIF(D$9:D11726,TRUE)</f>
        <v>annual period 40</v>
      </c>
      <c r="D11726" t="b">
        <f t="shared" si="546"/>
        <v>0</v>
      </c>
      <c r="E11726">
        <f t="shared" si="548"/>
        <v>1914</v>
      </c>
      <c r="F11726" s="5" cm="1">
        <f t="array" ref="F11726">INDEX(_xlfn._xlws.FILTER(A$9:A$16378,E11726=E$9:E$16378*ISNUMBER(A$9:A$16378)),1)</f>
        <v>44513</v>
      </c>
      <c r="G11726" s="5" cm="1">
        <f t="array" ref="G11726">INDEX(_xlfn._xlws.FILTER(A$9:A$16378,E11726=E$9:E$16378*ISNUMBER(A$9:A$16378)),COUNT(_xlfn._xlws.FILTER(A$9:A$16378,E11726=E$9:E$16378*ISNUMBER(A$9:A$16378))))</f>
        <v>44514</v>
      </c>
      <c r="H11726" t="str">
        <v/>
      </c>
      <c r="I11726" s="10" t="str" cm="1">
        <f t="array" ref="I11726">_xlfn.IFS(AND(OR(_xlfn._xlws.FILTER(D$9:D$16388,E$9:E$16388=E11726)),ROW()=_xlfn.MINIFS(_xlfn.ANCHORARRAY(H$9),E$9:E$16388,E11726)),A11726-C$4,ROW()=_xlfn.MINIFS(_xlfn.ANCHORARRAY(H$9),E$9:E$16388,E11726),IFERROR(A11726-INDEX(G$9:G$16388,MATCH(E11726-1,E$9:E$16388,0)),A11726-C$4),ISNUMBER(A11726),A11726-F11726,TRUE,"")</f>
        <v/>
      </c>
      <c r="J11726" t="str">
        <f t="shared" si="547"/>
        <v/>
      </c>
      <c r="L11726" s="5"/>
    </row>
    <row r="11727" spans="1:12">
      <c r="A11727" s="3">
        <v>44514</v>
      </c>
      <c r="B11727" s="4" t="str">
        <f>"annual period "&amp;COUNTIF(D$9:D11727,TRUE)</f>
        <v>annual period 40</v>
      </c>
      <c r="D11727" t="b">
        <f t="shared" si="546"/>
        <v>0</v>
      </c>
      <c r="E11727">
        <f t="shared" si="548"/>
        <v>1914</v>
      </c>
      <c r="F11727" s="5" cm="1">
        <f t="array" ref="F11727">INDEX(_xlfn._xlws.FILTER(A$9:A$16378,E11727=E$9:E$16378*ISNUMBER(A$9:A$16378)),1)</f>
        <v>44513</v>
      </c>
      <c r="G11727" s="5" cm="1">
        <f t="array" ref="G11727">INDEX(_xlfn._xlws.FILTER(A$9:A$16378,E11727=E$9:E$16378*ISNUMBER(A$9:A$16378)),COUNT(_xlfn._xlws.FILTER(A$9:A$16378,E11727=E$9:E$16378*ISNUMBER(A$9:A$16378))))</f>
        <v>44514</v>
      </c>
      <c r="H11727" t="str">
        <v/>
      </c>
      <c r="I11727" s="10" cm="1">
        <f t="array" ref="I11727">_xlfn.IFS(AND(OR(_xlfn._xlws.FILTER(D$9:D$16388,E$9:E$16388=E11727)),ROW()=_xlfn.MINIFS(_xlfn.ANCHORARRAY(H$9),E$9:E$16388,E11727)),A11727-C$4,ROW()=_xlfn.MINIFS(_xlfn.ANCHORARRAY(H$9),E$9:E$16388,E11727),IFERROR(A11727-INDEX(G$9:G$16388,MATCH(E11727-1,E$9:E$16388,0)),A11727-C$4),ISNUMBER(A11727),A11727-F11727,TRUE,"")</f>
        <v>1</v>
      </c>
      <c r="J11727" t="b">
        <f t="shared" si="547"/>
        <v>0</v>
      </c>
      <c r="L11727" s="5"/>
    </row>
    <row r="11728" spans="1:12">
      <c r="A11728" s="1" t="s">
        <v>14</v>
      </c>
      <c r="B11728" s="4" t="str">
        <f>"annual period "&amp;COUNTIF(D$9:D11728,TRUE)</f>
        <v>annual period 40</v>
      </c>
      <c r="D11728" t="b">
        <f t="shared" si="546"/>
        <v>0</v>
      </c>
      <c r="E11728">
        <f t="shared" si="548"/>
        <v>1915</v>
      </c>
      <c r="F11728" s="5" cm="1">
        <f t="array" ref="F11728">INDEX(_xlfn._xlws.FILTER(A$9:A$16378,E11728=E$9:E$16378*ISNUMBER(A$9:A$16378)),1)</f>
        <v>44515</v>
      </c>
      <c r="G11728" s="5" cm="1">
        <f t="array" ref="G11728">INDEX(_xlfn._xlws.FILTER(A$9:A$16378,E11728=E$9:E$16378*ISNUMBER(A$9:A$16378)),COUNT(_xlfn._xlws.FILTER(A$9:A$16378,E11728=E$9:E$16378*ISNUMBER(A$9:A$16378))))</f>
        <v>44519</v>
      </c>
      <c r="H11728" t="str">
        <v/>
      </c>
      <c r="I11728" s="10" t="str" cm="1">
        <f t="array" ref="I11728">_xlfn.IFS(AND(OR(_xlfn._xlws.FILTER(D$9:D$16388,E$9:E$16388=E11728)),ROW()=_xlfn.MINIFS(_xlfn.ANCHORARRAY(H$9),E$9:E$16388,E11728)),A11728-C$4,ROW()=_xlfn.MINIFS(_xlfn.ANCHORARRAY(H$9),E$9:E$16388,E11728),IFERROR(A11728-INDEX(G$9:G$16388,MATCH(E11728-1,E$9:E$16388,0)),A11728-C$4),ISNUMBER(A11728),A11728-F11728,TRUE,"")</f>
        <v/>
      </c>
      <c r="J11728" t="str">
        <f t="shared" si="547"/>
        <v/>
      </c>
      <c r="L11728" s="5"/>
    </row>
    <row r="11729" spans="1:12">
      <c r="A11729" s="2"/>
      <c r="B11729" s="4" t="str">
        <f>"annual period "&amp;COUNTIF(D$9:D11729,TRUE)</f>
        <v>annual period 40</v>
      </c>
      <c r="D11729" t="b">
        <f t="shared" si="546"/>
        <v>0</v>
      </c>
      <c r="E11729">
        <f t="shared" si="548"/>
        <v>1915</v>
      </c>
      <c r="F11729" s="5" cm="1">
        <f t="array" ref="F11729">INDEX(_xlfn._xlws.FILTER(A$9:A$16378,E11729=E$9:E$16378*ISNUMBER(A$9:A$16378)),1)</f>
        <v>44515</v>
      </c>
      <c r="G11729" s="5" cm="1">
        <f t="array" ref="G11729">INDEX(_xlfn._xlws.FILTER(A$9:A$16378,E11729=E$9:E$16378*ISNUMBER(A$9:A$16378)),COUNT(_xlfn._xlws.FILTER(A$9:A$16378,E11729=E$9:E$16378*ISNUMBER(A$9:A$16378))))</f>
        <v>44519</v>
      </c>
      <c r="H11729" t="str">
        <v/>
      </c>
      <c r="I11729" s="10" t="str" cm="1">
        <f t="array" ref="I11729">_xlfn.IFS(AND(OR(_xlfn._xlws.FILTER(D$9:D$16388,E$9:E$16388=E11729)),ROW()=_xlfn.MINIFS(_xlfn.ANCHORARRAY(H$9),E$9:E$16388,E11729)),A11729-C$4,ROW()=_xlfn.MINIFS(_xlfn.ANCHORARRAY(H$9),E$9:E$16388,E11729),IFERROR(A11729-INDEX(G$9:G$16388,MATCH(E11729-1,E$9:E$16388,0)),A11729-C$4),ISNUMBER(A11729),A11729-F11729,TRUE,"")</f>
        <v/>
      </c>
      <c r="J11729" t="str">
        <f t="shared" si="547"/>
        <v/>
      </c>
      <c r="L11729" s="5"/>
    </row>
    <row r="11730" spans="1:12">
      <c r="A11730" s="3">
        <v>44515</v>
      </c>
      <c r="B11730" s="4" t="str">
        <f>"annual period "&amp;COUNTIF(D$9:D11730,TRUE)</f>
        <v>annual period 40</v>
      </c>
      <c r="D11730" t="b">
        <f t="shared" si="546"/>
        <v>0</v>
      </c>
      <c r="E11730">
        <f t="shared" si="548"/>
        <v>1915</v>
      </c>
      <c r="F11730" s="5" cm="1">
        <f t="array" ref="F11730">INDEX(_xlfn._xlws.FILTER(A$9:A$16378,E11730=E$9:E$16378*ISNUMBER(A$9:A$16378)),1)</f>
        <v>44515</v>
      </c>
      <c r="G11730" s="5" cm="1">
        <f t="array" ref="G11730">INDEX(_xlfn._xlws.FILTER(A$9:A$16378,E11730=E$9:E$16378*ISNUMBER(A$9:A$16378)),COUNT(_xlfn._xlws.FILTER(A$9:A$16378,E11730=E$9:E$16378*ISNUMBER(A$9:A$16378))))</f>
        <v>44519</v>
      </c>
      <c r="H11730">
        <v>11730</v>
      </c>
      <c r="I11730" s="10" cm="1">
        <f t="array" ref="I11730">_xlfn.IFS(AND(OR(_xlfn._xlws.FILTER(D$9:D$16388,E$9:E$16388=E11730)),ROW()=_xlfn.MINIFS(_xlfn.ANCHORARRAY(H$9),E$9:E$16388,E11730)),A11730-C$4,ROW()=_xlfn.MINIFS(_xlfn.ANCHORARRAY(H$9),E$9:E$16388,E11730),IFERROR(A11730-INDEX(G$9:G$16388,MATCH(E11730-1,E$9:E$16388,0)),A11730-C$4),ISNUMBER(A11730),A11730-F11730,TRUE,"")</f>
        <v>1</v>
      </c>
      <c r="J11730" t="b">
        <f t="shared" si="547"/>
        <v>0</v>
      </c>
      <c r="L11730" s="5"/>
    </row>
    <row r="11731" spans="1:12">
      <c r="B11731" s="4" t="str">
        <f>"annual period "&amp;COUNTIF(D$9:D11731,TRUE)</f>
        <v>annual period 40</v>
      </c>
      <c r="D11731" t="b">
        <f t="shared" si="546"/>
        <v>0</v>
      </c>
      <c r="E11731">
        <f t="shared" si="548"/>
        <v>1915</v>
      </c>
      <c r="F11731" s="5" cm="1">
        <f t="array" ref="F11731">INDEX(_xlfn._xlws.FILTER(A$9:A$16378,E11731=E$9:E$16378*ISNUMBER(A$9:A$16378)),1)</f>
        <v>44515</v>
      </c>
      <c r="G11731" s="5" cm="1">
        <f t="array" ref="G11731">INDEX(_xlfn._xlws.FILTER(A$9:A$16378,E11731=E$9:E$16378*ISNUMBER(A$9:A$16378)),COUNT(_xlfn._xlws.FILTER(A$9:A$16378,E11731=E$9:E$16378*ISNUMBER(A$9:A$16378))))</f>
        <v>44519</v>
      </c>
      <c r="H11731" t="str">
        <v/>
      </c>
      <c r="I11731" s="10" t="str" cm="1">
        <f t="array" ref="I11731">_xlfn.IFS(AND(OR(_xlfn._xlws.FILTER(D$9:D$16388,E$9:E$16388=E11731)),ROW()=_xlfn.MINIFS(_xlfn.ANCHORARRAY(H$9),E$9:E$16388,E11731)),A11731-C$4,ROW()=_xlfn.MINIFS(_xlfn.ANCHORARRAY(H$9),E$9:E$16388,E11731),IFERROR(A11731-INDEX(G$9:G$16388,MATCH(E11731-1,E$9:E$16388,0)),A11731-C$4),ISNUMBER(A11731),A11731-F11731,TRUE,"")</f>
        <v/>
      </c>
      <c r="J11731" t="str">
        <f t="shared" si="547"/>
        <v/>
      </c>
      <c r="L11731" s="5"/>
    </row>
    <row r="11732" spans="1:12">
      <c r="A11732" s="3">
        <v>44519</v>
      </c>
      <c r="B11732" s="4" t="str">
        <f>"annual period "&amp;COUNTIF(D$9:D11732,TRUE)</f>
        <v>annual period 40</v>
      </c>
      <c r="D11732" t="b">
        <f t="shared" si="546"/>
        <v>0</v>
      </c>
      <c r="E11732">
        <f t="shared" si="548"/>
        <v>1915</v>
      </c>
      <c r="F11732" s="5" cm="1">
        <f t="array" ref="F11732">INDEX(_xlfn._xlws.FILTER(A$9:A$16378,E11732=E$9:E$16378*ISNUMBER(A$9:A$16378)),1)</f>
        <v>44515</v>
      </c>
      <c r="G11732" s="5" cm="1">
        <f t="array" ref="G11732">INDEX(_xlfn._xlws.FILTER(A$9:A$16378,E11732=E$9:E$16378*ISNUMBER(A$9:A$16378)),COUNT(_xlfn._xlws.FILTER(A$9:A$16378,E11732=E$9:E$16378*ISNUMBER(A$9:A$16378))))</f>
        <v>44519</v>
      </c>
      <c r="H11732" t="str">
        <v/>
      </c>
      <c r="I11732" s="10" cm="1">
        <f t="array" ref="I11732">_xlfn.IFS(AND(OR(_xlfn._xlws.FILTER(D$9:D$16388,E$9:E$16388=E11732)),ROW()=_xlfn.MINIFS(_xlfn.ANCHORARRAY(H$9),E$9:E$16388,E11732)),A11732-C$4,ROW()=_xlfn.MINIFS(_xlfn.ANCHORARRAY(H$9),E$9:E$16388,E11732),IFERROR(A11732-INDEX(G$9:G$16388,MATCH(E11732-1,E$9:E$16388,0)),A11732-C$4),ISNUMBER(A11732),A11732-F11732,TRUE,"")</f>
        <v>4</v>
      </c>
      <c r="J11732" t="b">
        <f t="shared" si="547"/>
        <v>0</v>
      </c>
      <c r="L11732" s="5"/>
    </row>
    <row r="11733" spans="1:12">
      <c r="A11733" s="1" t="s">
        <v>14</v>
      </c>
      <c r="B11733" s="4" t="str">
        <f>"annual period "&amp;COUNTIF(D$9:D11733,TRUE)</f>
        <v>annual period 40</v>
      </c>
      <c r="D11733" t="b">
        <f t="shared" si="546"/>
        <v>0</v>
      </c>
      <c r="E11733">
        <f t="shared" si="548"/>
        <v>1916</v>
      </c>
      <c r="F11733" s="5" cm="1">
        <f t="array" ref="F11733">INDEX(_xlfn._xlws.FILTER(A$9:A$16378,E11733=E$9:E$16378*ISNUMBER(A$9:A$16378)),1)</f>
        <v>44524</v>
      </c>
      <c r="G11733" s="5" cm="1">
        <f t="array" ref="G11733">INDEX(_xlfn._xlws.FILTER(A$9:A$16378,E11733=E$9:E$16378*ISNUMBER(A$9:A$16378)),COUNT(_xlfn._xlws.FILTER(A$9:A$16378,E11733=E$9:E$16378*ISNUMBER(A$9:A$16378))))</f>
        <v>44524</v>
      </c>
      <c r="H11733" t="str">
        <v/>
      </c>
      <c r="I11733" s="10" t="str" cm="1">
        <f t="array" ref="I11733">_xlfn.IFS(AND(OR(_xlfn._xlws.FILTER(D$9:D$16388,E$9:E$16388=E11733)),ROW()=_xlfn.MINIFS(_xlfn.ANCHORARRAY(H$9),E$9:E$16388,E11733)),A11733-C$4,ROW()=_xlfn.MINIFS(_xlfn.ANCHORARRAY(H$9),E$9:E$16388,E11733),IFERROR(A11733-INDEX(G$9:G$16388,MATCH(E11733-1,E$9:E$16388,0)),A11733-C$4),ISNUMBER(A11733),A11733-F11733,TRUE,"")</f>
        <v/>
      </c>
      <c r="J11733" t="str">
        <f t="shared" si="547"/>
        <v/>
      </c>
      <c r="L11733" s="5"/>
    </row>
    <row r="11734" spans="1:12">
      <c r="A11734" s="2"/>
      <c r="B11734" s="4" t="str">
        <f>"annual period "&amp;COUNTIF(D$9:D11734,TRUE)</f>
        <v>annual period 40</v>
      </c>
      <c r="D11734" t="b">
        <f t="shared" si="546"/>
        <v>0</v>
      </c>
      <c r="E11734">
        <f t="shared" si="548"/>
        <v>1916</v>
      </c>
      <c r="F11734" s="5" cm="1">
        <f t="array" ref="F11734">INDEX(_xlfn._xlws.FILTER(A$9:A$16378,E11734=E$9:E$16378*ISNUMBER(A$9:A$16378)),1)</f>
        <v>44524</v>
      </c>
      <c r="G11734" s="5" cm="1">
        <f t="array" ref="G11734">INDEX(_xlfn._xlws.FILTER(A$9:A$16378,E11734=E$9:E$16378*ISNUMBER(A$9:A$16378)),COUNT(_xlfn._xlws.FILTER(A$9:A$16378,E11734=E$9:E$16378*ISNUMBER(A$9:A$16378))))</f>
        <v>44524</v>
      </c>
      <c r="H11734" t="str">
        <v/>
      </c>
      <c r="I11734" s="10" t="str" cm="1">
        <f t="array" ref="I11734">_xlfn.IFS(AND(OR(_xlfn._xlws.FILTER(D$9:D$16388,E$9:E$16388=E11734)),ROW()=_xlfn.MINIFS(_xlfn.ANCHORARRAY(H$9),E$9:E$16388,E11734)),A11734-C$4,ROW()=_xlfn.MINIFS(_xlfn.ANCHORARRAY(H$9),E$9:E$16388,E11734),IFERROR(A11734-INDEX(G$9:G$16388,MATCH(E11734-1,E$9:E$16388,0)),A11734-C$4),ISNUMBER(A11734),A11734-F11734,TRUE,"")</f>
        <v/>
      </c>
      <c r="J11734" t="str">
        <f t="shared" si="547"/>
        <v/>
      </c>
      <c r="L11734" s="5"/>
    </row>
    <row r="11735" spans="1:12">
      <c r="A11735" s="3">
        <v>44524</v>
      </c>
      <c r="B11735" s="4" t="str">
        <f>"annual period "&amp;COUNTIF(D$9:D11735,TRUE)</f>
        <v>annual period 40</v>
      </c>
      <c r="D11735" t="b">
        <f t="shared" si="546"/>
        <v>0</v>
      </c>
      <c r="E11735">
        <f t="shared" si="548"/>
        <v>1916</v>
      </c>
      <c r="F11735" s="5" cm="1">
        <f t="array" ref="F11735">INDEX(_xlfn._xlws.FILTER(A$9:A$16378,E11735=E$9:E$16378*ISNUMBER(A$9:A$16378)),1)</f>
        <v>44524</v>
      </c>
      <c r="G11735" s="5" cm="1">
        <f t="array" ref="G11735">INDEX(_xlfn._xlws.FILTER(A$9:A$16378,E11735=E$9:E$16378*ISNUMBER(A$9:A$16378)),COUNT(_xlfn._xlws.FILTER(A$9:A$16378,E11735=E$9:E$16378*ISNUMBER(A$9:A$16378))))</f>
        <v>44524</v>
      </c>
      <c r="H11735">
        <v>11735</v>
      </c>
      <c r="I11735" s="10" cm="1">
        <f t="array" ref="I11735">_xlfn.IFS(AND(OR(_xlfn._xlws.FILTER(D$9:D$16388,E$9:E$16388=E11735)),ROW()=_xlfn.MINIFS(_xlfn.ANCHORARRAY(H$9),E$9:E$16388,E11735)),A11735-C$4,ROW()=_xlfn.MINIFS(_xlfn.ANCHORARRAY(H$9),E$9:E$16388,E11735),IFERROR(A11735-INDEX(G$9:G$16388,MATCH(E11735-1,E$9:E$16388,0)),A11735-C$4),ISNUMBER(A11735),A11735-F11735,TRUE,"")</f>
        <v>5</v>
      </c>
      <c r="J11735" t="b">
        <f t="shared" si="547"/>
        <v>0</v>
      </c>
      <c r="L11735" s="5"/>
    </row>
    <row r="11736" spans="1:12">
      <c r="B11736" s="4" t="str">
        <f>"annual period "&amp;COUNTIF(D$9:D11736,TRUE)</f>
        <v>annual period 40</v>
      </c>
      <c r="D11736" t="b">
        <f t="shared" si="546"/>
        <v>0</v>
      </c>
      <c r="E11736">
        <f t="shared" si="548"/>
        <v>1916</v>
      </c>
      <c r="F11736" s="5" cm="1">
        <f t="array" ref="F11736">INDEX(_xlfn._xlws.FILTER(A$9:A$16378,E11736=E$9:E$16378*ISNUMBER(A$9:A$16378)),1)</f>
        <v>44524</v>
      </c>
      <c r="G11736" s="5" cm="1">
        <f t="array" ref="G11736">INDEX(_xlfn._xlws.FILTER(A$9:A$16378,E11736=E$9:E$16378*ISNUMBER(A$9:A$16378)),COUNT(_xlfn._xlws.FILTER(A$9:A$16378,E11736=E$9:E$16378*ISNUMBER(A$9:A$16378))))</f>
        <v>44524</v>
      </c>
      <c r="H11736" t="str">
        <v/>
      </c>
      <c r="I11736" s="10" t="str" cm="1">
        <f t="array" ref="I11736">_xlfn.IFS(AND(OR(_xlfn._xlws.FILTER(D$9:D$16388,E$9:E$16388=E11736)),ROW()=_xlfn.MINIFS(_xlfn.ANCHORARRAY(H$9),E$9:E$16388,E11736)),A11736-C$4,ROW()=_xlfn.MINIFS(_xlfn.ANCHORARRAY(H$9),E$9:E$16388,E11736),IFERROR(A11736-INDEX(G$9:G$16388,MATCH(E11736-1,E$9:E$16388,0)),A11736-C$4),ISNUMBER(A11736),A11736-F11736,TRUE,"")</f>
        <v/>
      </c>
      <c r="J11736" t="str">
        <f t="shared" si="547"/>
        <v/>
      </c>
      <c r="L11736" s="5"/>
    </row>
    <row r="11737" spans="1:12">
      <c r="A11737" s="3">
        <v>44524</v>
      </c>
      <c r="B11737" s="4" t="str">
        <f>"annual period "&amp;COUNTIF(D$9:D11737,TRUE)</f>
        <v>annual period 40</v>
      </c>
      <c r="D11737" t="b">
        <f t="shared" si="546"/>
        <v>0</v>
      </c>
      <c r="E11737">
        <f t="shared" si="548"/>
        <v>1916</v>
      </c>
      <c r="F11737" s="5" cm="1">
        <f t="array" ref="F11737">INDEX(_xlfn._xlws.FILTER(A$9:A$16378,E11737=E$9:E$16378*ISNUMBER(A$9:A$16378)),1)</f>
        <v>44524</v>
      </c>
      <c r="G11737" s="5" cm="1">
        <f t="array" ref="G11737">INDEX(_xlfn._xlws.FILTER(A$9:A$16378,E11737=E$9:E$16378*ISNUMBER(A$9:A$16378)),COUNT(_xlfn._xlws.FILTER(A$9:A$16378,E11737=E$9:E$16378*ISNUMBER(A$9:A$16378))))</f>
        <v>44524</v>
      </c>
      <c r="H11737">
        <v>11737</v>
      </c>
      <c r="I11737" s="10" cm="1">
        <f t="array" ref="I11737">_xlfn.IFS(AND(OR(_xlfn._xlws.FILTER(D$9:D$16388,E$9:E$16388=E11737)),ROW()=_xlfn.MINIFS(_xlfn.ANCHORARRAY(H$9),E$9:E$16388,E11737)),A11737-C$4,ROW()=_xlfn.MINIFS(_xlfn.ANCHORARRAY(H$9),E$9:E$16388,E11737),IFERROR(A11737-INDEX(G$9:G$16388,MATCH(E11737-1,E$9:E$16388,0)),A11737-C$4),ISNUMBER(A11737),A11737-F11737,TRUE,"")</f>
        <v>0</v>
      </c>
      <c r="J11737" t="b">
        <f t="shared" si="547"/>
        <v>0</v>
      </c>
      <c r="L11737" s="5"/>
    </row>
    <row r="11738" spans="1:12">
      <c r="A11738" s="1" t="s">
        <v>14</v>
      </c>
      <c r="B11738" s="4" t="str">
        <f>"annual period "&amp;COUNTIF(D$9:D11738,TRUE)</f>
        <v>annual period 40</v>
      </c>
      <c r="D11738" t="b">
        <f t="shared" si="546"/>
        <v>0</v>
      </c>
      <c r="E11738">
        <f t="shared" si="548"/>
        <v>1917</v>
      </c>
      <c r="F11738" s="5" cm="1">
        <f t="array" ref="F11738">INDEX(_xlfn._xlws.FILTER(A$9:A$16378,E11738=E$9:E$16378*ISNUMBER(A$9:A$16378)),1)</f>
        <v>44531</v>
      </c>
      <c r="G11738" s="5" cm="1">
        <f t="array" ref="G11738">INDEX(_xlfn._xlws.FILTER(A$9:A$16378,E11738=E$9:E$16378*ISNUMBER(A$9:A$16378)),COUNT(_xlfn._xlws.FILTER(A$9:A$16378,E11738=E$9:E$16378*ISNUMBER(A$9:A$16378))))</f>
        <v>44532</v>
      </c>
      <c r="H11738" t="str">
        <v/>
      </c>
      <c r="I11738" s="10" t="str" cm="1">
        <f t="array" ref="I11738">_xlfn.IFS(AND(OR(_xlfn._xlws.FILTER(D$9:D$16388,E$9:E$16388=E11738)),ROW()=_xlfn.MINIFS(_xlfn.ANCHORARRAY(H$9),E$9:E$16388,E11738)),A11738-C$4,ROW()=_xlfn.MINIFS(_xlfn.ANCHORARRAY(H$9),E$9:E$16388,E11738),IFERROR(A11738-INDEX(G$9:G$16388,MATCH(E11738-1,E$9:E$16388,0)),A11738-C$4),ISNUMBER(A11738),A11738-F11738,TRUE,"")</f>
        <v/>
      </c>
      <c r="J11738" t="str">
        <f t="shared" si="547"/>
        <v/>
      </c>
      <c r="L11738" s="5"/>
    </row>
    <row r="11739" spans="1:12">
      <c r="A11739" s="2"/>
      <c r="B11739" s="4" t="str">
        <f>"annual period "&amp;COUNTIF(D$9:D11739,TRUE)</f>
        <v>annual period 40</v>
      </c>
      <c r="D11739" t="b">
        <f t="shared" si="546"/>
        <v>0</v>
      </c>
      <c r="E11739">
        <f t="shared" si="548"/>
        <v>1917</v>
      </c>
      <c r="F11739" s="5" cm="1">
        <f t="array" ref="F11739">INDEX(_xlfn._xlws.FILTER(A$9:A$16378,E11739=E$9:E$16378*ISNUMBER(A$9:A$16378)),1)</f>
        <v>44531</v>
      </c>
      <c r="G11739" s="5" cm="1">
        <f t="array" ref="G11739">INDEX(_xlfn._xlws.FILTER(A$9:A$16378,E11739=E$9:E$16378*ISNUMBER(A$9:A$16378)),COUNT(_xlfn._xlws.FILTER(A$9:A$16378,E11739=E$9:E$16378*ISNUMBER(A$9:A$16378))))</f>
        <v>44532</v>
      </c>
      <c r="H11739" t="str">
        <v/>
      </c>
      <c r="I11739" s="10" t="str" cm="1">
        <f t="array" ref="I11739">_xlfn.IFS(AND(OR(_xlfn._xlws.FILTER(D$9:D$16388,E$9:E$16388=E11739)),ROW()=_xlfn.MINIFS(_xlfn.ANCHORARRAY(H$9),E$9:E$16388,E11739)),A11739-C$4,ROW()=_xlfn.MINIFS(_xlfn.ANCHORARRAY(H$9),E$9:E$16388,E11739),IFERROR(A11739-INDEX(G$9:G$16388,MATCH(E11739-1,E$9:E$16388,0)),A11739-C$4),ISNUMBER(A11739),A11739-F11739,TRUE,"")</f>
        <v/>
      </c>
      <c r="J11739" t="str">
        <f t="shared" si="547"/>
        <v/>
      </c>
      <c r="L11739" s="5"/>
    </row>
    <row r="11740" spans="1:12">
      <c r="A11740" s="3">
        <v>44531</v>
      </c>
      <c r="B11740" s="4" t="str">
        <f>"annual period "&amp;COUNTIF(D$9:D11740,TRUE)</f>
        <v>annual period 40</v>
      </c>
      <c r="D11740" t="b">
        <f t="shared" si="546"/>
        <v>0</v>
      </c>
      <c r="E11740">
        <f t="shared" si="548"/>
        <v>1917</v>
      </c>
      <c r="F11740" s="5" cm="1">
        <f t="array" ref="F11740">INDEX(_xlfn._xlws.FILTER(A$9:A$16378,E11740=E$9:E$16378*ISNUMBER(A$9:A$16378)),1)</f>
        <v>44531</v>
      </c>
      <c r="G11740" s="5" cm="1">
        <f t="array" ref="G11740">INDEX(_xlfn._xlws.FILTER(A$9:A$16378,E11740=E$9:E$16378*ISNUMBER(A$9:A$16378)),COUNT(_xlfn._xlws.FILTER(A$9:A$16378,E11740=E$9:E$16378*ISNUMBER(A$9:A$16378))))</f>
        <v>44532</v>
      </c>
      <c r="H11740">
        <v>11740</v>
      </c>
      <c r="I11740" s="10" cm="1">
        <f t="array" ref="I11740">_xlfn.IFS(AND(OR(_xlfn._xlws.FILTER(D$9:D$16388,E$9:E$16388=E11740)),ROW()=_xlfn.MINIFS(_xlfn.ANCHORARRAY(H$9),E$9:E$16388,E11740)),A11740-C$4,ROW()=_xlfn.MINIFS(_xlfn.ANCHORARRAY(H$9),E$9:E$16388,E11740),IFERROR(A11740-INDEX(G$9:G$16388,MATCH(E11740-1,E$9:E$16388,0)),A11740-C$4),ISNUMBER(A11740),A11740-F11740,TRUE,"")</f>
        <v>7</v>
      </c>
      <c r="J11740" t="b">
        <f t="shared" si="547"/>
        <v>0</v>
      </c>
      <c r="L11740" s="5"/>
    </row>
    <row r="11741" spans="1:12">
      <c r="B11741" s="4" t="str">
        <f>"annual period "&amp;COUNTIF(D$9:D11741,TRUE)</f>
        <v>annual period 40</v>
      </c>
      <c r="D11741" t="b">
        <f t="shared" si="546"/>
        <v>0</v>
      </c>
      <c r="E11741">
        <f t="shared" si="548"/>
        <v>1917</v>
      </c>
      <c r="F11741" s="5" cm="1">
        <f t="array" ref="F11741">INDEX(_xlfn._xlws.FILTER(A$9:A$16378,E11741=E$9:E$16378*ISNUMBER(A$9:A$16378)),1)</f>
        <v>44531</v>
      </c>
      <c r="G11741" s="5" cm="1">
        <f t="array" ref="G11741">INDEX(_xlfn._xlws.FILTER(A$9:A$16378,E11741=E$9:E$16378*ISNUMBER(A$9:A$16378)),COUNT(_xlfn._xlws.FILTER(A$9:A$16378,E11741=E$9:E$16378*ISNUMBER(A$9:A$16378))))</f>
        <v>44532</v>
      </c>
      <c r="H11741" t="str">
        <v/>
      </c>
      <c r="I11741" s="10" t="str" cm="1">
        <f t="array" ref="I11741">_xlfn.IFS(AND(OR(_xlfn._xlws.FILTER(D$9:D$16388,E$9:E$16388=E11741)),ROW()=_xlfn.MINIFS(_xlfn.ANCHORARRAY(H$9),E$9:E$16388,E11741)),A11741-C$4,ROW()=_xlfn.MINIFS(_xlfn.ANCHORARRAY(H$9),E$9:E$16388,E11741),IFERROR(A11741-INDEX(G$9:G$16388,MATCH(E11741-1,E$9:E$16388,0)),A11741-C$4),ISNUMBER(A11741),A11741-F11741,TRUE,"")</f>
        <v/>
      </c>
      <c r="J11741" t="str">
        <f t="shared" si="547"/>
        <v/>
      </c>
      <c r="L11741" s="5"/>
    </row>
    <row r="11742" spans="1:12">
      <c r="A11742" s="3">
        <v>44532</v>
      </c>
      <c r="B11742" s="4" t="str">
        <f>"annual period "&amp;COUNTIF(D$9:D11742,TRUE)</f>
        <v>annual period 40</v>
      </c>
      <c r="D11742" t="b">
        <f t="shared" si="546"/>
        <v>0</v>
      </c>
      <c r="E11742">
        <f t="shared" si="548"/>
        <v>1917</v>
      </c>
      <c r="F11742" s="5" cm="1">
        <f t="array" ref="F11742">INDEX(_xlfn._xlws.FILTER(A$9:A$16378,E11742=E$9:E$16378*ISNUMBER(A$9:A$16378)),1)</f>
        <v>44531</v>
      </c>
      <c r="G11742" s="5" cm="1">
        <f t="array" ref="G11742">INDEX(_xlfn._xlws.FILTER(A$9:A$16378,E11742=E$9:E$16378*ISNUMBER(A$9:A$16378)),COUNT(_xlfn._xlws.FILTER(A$9:A$16378,E11742=E$9:E$16378*ISNUMBER(A$9:A$16378))))</f>
        <v>44532</v>
      </c>
      <c r="H11742" t="str">
        <v/>
      </c>
      <c r="I11742" s="10" cm="1">
        <f t="array" ref="I11742">_xlfn.IFS(AND(OR(_xlfn._xlws.FILTER(D$9:D$16388,E$9:E$16388=E11742)),ROW()=_xlfn.MINIFS(_xlfn.ANCHORARRAY(H$9),E$9:E$16388,E11742)),A11742-C$4,ROW()=_xlfn.MINIFS(_xlfn.ANCHORARRAY(H$9),E$9:E$16388,E11742),IFERROR(A11742-INDEX(G$9:G$16388,MATCH(E11742-1,E$9:E$16388,0)),A11742-C$4),ISNUMBER(A11742),A11742-F11742,TRUE,"")</f>
        <v>1</v>
      </c>
      <c r="J11742" t="b">
        <f t="shared" si="547"/>
        <v>0</v>
      </c>
      <c r="L11742" s="5"/>
    </row>
    <row r="11743" spans="1:12">
      <c r="A11743" s="1" t="s">
        <v>14</v>
      </c>
      <c r="B11743" s="4" t="str">
        <f>"annual period "&amp;COUNTIF(D$9:D11743,TRUE)</f>
        <v>annual period 40</v>
      </c>
      <c r="D11743" t="b">
        <f t="shared" si="546"/>
        <v>0</v>
      </c>
      <c r="E11743">
        <f t="shared" si="548"/>
        <v>1918</v>
      </c>
      <c r="F11743" s="5" cm="1">
        <f t="array" ref="F11743">INDEX(_xlfn._xlws.FILTER(A$9:A$16378,E11743=E$9:E$16378*ISNUMBER(A$9:A$16378)),1)</f>
        <v>44535</v>
      </c>
      <c r="G11743" s="5" cm="1">
        <f t="array" ref="G11743">INDEX(_xlfn._xlws.FILTER(A$9:A$16378,E11743=E$9:E$16378*ISNUMBER(A$9:A$16378)),COUNT(_xlfn._xlws.FILTER(A$9:A$16378,E11743=E$9:E$16378*ISNUMBER(A$9:A$16378))))</f>
        <v>44536</v>
      </c>
      <c r="H11743" t="str">
        <v/>
      </c>
      <c r="I11743" s="10" t="str" cm="1">
        <f t="array" ref="I11743">_xlfn.IFS(AND(OR(_xlfn._xlws.FILTER(D$9:D$16388,E$9:E$16388=E11743)),ROW()=_xlfn.MINIFS(_xlfn.ANCHORARRAY(H$9),E$9:E$16388,E11743)),A11743-C$4,ROW()=_xlfn.MINIFS(_xlfn.ANCHORARRAY(H$9),E$9:E$16388,E11743),IFERROR(A11743-INDEX(G$9:G$16388,MATCH(E11743-1,E$9:E$16388,0)),A11743-C$4),ISNUMBER(A11743),A11743-F11743,TRUE,"")</f>
        <v/>
      </c>
      <c r="J11743" t="str">
        <f t="shared" si="547"/>
        <v/>
      </c>
      <c r="L11743" s="5"/>
    </row>
    <row r="11744" spans="1:12">
      <c r="A11744" s="2"/>
      <c r="B11744" s="4" t="str">
        <f>"annual period "&amp;COUNTIF(D$9:D11744,TRUE)</f>
        <v>annual period 40</v>
      </c>
      <c r="D11744" t="b">
        <f t="shared" ref="D11744:D11807" si="549">F11743-F11744&gt;300</f>
        <v>0</v>
      </c>
      <c r="E11744">
        <f t="shared" si="548"/>
        <v>1918</v>
      </c>
      <c r="F11744" s="5" cm="1">
        <f t="array" ref="F11744">INDEX(_xlfn._xlws.FILTER(A$9:A$16378,E11744=E$9:E$16378*ISNUMBER(A$9:A$16378)),1)</f>
        <v>44535</v>
      </c>
      <c r="G11744" s="5" cm="1">
        <f t="array" ref="G11744">INDEX(_xlfn._xlws.FILTER(A$9:A$16378,E11744=E$9:E$16378*ISNUMBER(A$9:A$16378)),COUNT(_xlfn._xlws.FILTER(A$9:A$16378,E11744=E$9:E$16378*ISNUMBER(A$9:A$16378))))</f>
        <v>44536</v>
      </c>
      <c r="H11744" t="str">
        <v/>
      </c>
      <c r="I11744" s="10" t="str" cm="1">
        <f t="array" ref="I11744">_xlfn.IFS(AND(OR(_xlfn._xlws.FILTER(D$9:D$16388,E$9:E$16388=E11744)),ROW()=_xlfn.MINIFS(_xlfn.ANCHORARRAY(H$9),E$9:E$16388,E11744)),A11744-C$4,ROW()=_xlfn.MINIFS(_xlfn.ANCHORARRAY(H$9),E$9:E$16388,E11744),IFERROR(A11744-INDEX(G$9:G$16388,MATCH(E11744-1,E$9:E$16388,0)),A11744-C$4),ISNUMBER(A11744),A11744-F11744,TRUE,"")</f>
        <v/>
      </c>
      <c r="J11744" t="str">
        <f t="shared" si="547"/>
        <v/>
      </c>
      <c r="L11744" s="5"/>
    </row>
    <row r="11745" spans="1:12">
      <c r="A11745" s="3">
        <v>44535</v>
      </c>
      <c r="B11745" s="4" t="str">
        <f>"annual period "&amp;COUNTIF(D$9:D11745,TRUE)</f>
        <v>annual period 40</v>
      </c>
      <c r="D11745" t="b">
        <f t="shared" si="549"/>
        <v>0</v>
      </c>
      <c r="E11745">
        <f t="shared" si="548"/>
        <v>1918</v>
      </c>
      <c r="F11745" s="5" cm="1">
        <f t="array" ref="F11745">INDEX(_xlfn._xlws.FILTER(A$9:A$16378,E11745=E$9:E$16378*ISNUMBER(A$9:A$16378)),1)</f>
        <v>44535</v>
      </c>
      <c r="G11745" s="5" cm="1">
        <f t="array" ref="G11745">INDEX(_xlfn._xlws.FILTER(A$9:A$16378,E11745=E$9:E$16378*ISNUMBER(A$9:A$16378)),COUNT(_xlfn._xlws.FILTER(A$9:A$16378,E11745=E$9:E$16378*ISNUMBER(A$9:A$16378))))</f>
        <v>44536</v>
      </c>
      <c r="H11745">
        <v>11745</v>
      </c>
      <c r="I11745" s="10" cm="1">
        <f t="array" ref="I11745">_xlfn.IFS(AND(OR(_xlfn._xlws.FILTER(D$9:D$16388,E$9:E$16388=E11745)),ROW()=_xlfn.MINIFS(_xlfn.ANCHORARRAY(H$9),E$9:E$16388,E11745)),A11745-C$4,ROW()=_xlfn.MINIFS(_xlfn.ANCHORARRAY(H$9),E$9:E$16388,E11745),IFERROR(A11745-INDEX(G$9:G$16388,MATCH(E11745-1,E$9:E$16388,0)),A11745-C$4),ISNUMBER(A11745),A11745-F11745,TRUE,"")</f>
        <v>3</v>
      </c>
      <c r="J11745" t="b">
        <f t="shared" si="547"/>
        <v>0</v>
      </c>
      <c r="L11745" s="5"/>
    </row>
    <row r="11746" spans="1:12">
      <c r="B11746" s="4" t="str">
        <f>"annual period "&amp;COUNTIF(D$9:D11746,TRUE)</f>
        <v>annual period 40</v>
      </c>
      <c r="D11746" t="b">
        <f t="shared" si="549"/>
        <v>0</v>
      </c>
      <c r="E11746">
        <f t="shared" si="548"/>
        <v>1918</v>
      </c>
      <c r="F11746" s="5" cm="1">
        <f t="array" ref="F11746">INDEX(_xlfn._xlws.FILTER(A$9:A$16378,E11746=E$9:E$16378*ISNUMBER(A$9:A$16378)),1)</f>
        <v>44535</v>
      </c>
      <c r="G11746" s="5" cm="1">
        <f t="array" ref="G11746">INDEX(_xlfn._xlws.FILTER(A$9:A$16378,E11746=E$9:E$16378*ISNUMBER(A$9:A$16378)),COUNT(_xlfn._xlws.FILTER(A$9:A$16378,E11746=E$9:E$16378*ISNUMBER(A$9:A$16378))))</f>
        <v>44536</v>
      </c>
      <c r="H11746" t="str">
        <v/>
      </c>
      <c r="I11746" s="10" t="str" cm="1">
        <f t="array" ref="I11746">_xlfn.IFS(AND(OR(_xlfn._xlws.FILTER(D$9:D$16388,E$9:E$16388=E11746)),ROW()=_xlfn.MINIFS(_xlfn.ANCHORARRAY(H$9),E$9:E$16388,E11746)),A11746-C$4,ROW()=_xlfn.MINIFS(_xlfn.ANCHORARRAY(H$9),E$9:E$16388,E11746),IFERROR(A11746-INDEX(G$9:G$16388,MATCH(E11746-1,E$9:E$16388,0)),A11746-C$4),ISNUMBER(A11746),A11746-F11746,TRUE,"")</f>
        <v/>
      </c>
      <c r="J11746" t="str">
        <f t="shared" si="547"/>
        <v/>
      </c>
      <c r="L11746" s="5"/>
    </row>
    <row r="11747" spans="1:12">
      <c r="A11747" s="3">
        <v>44536</v>
      </c>
      <c r="B11747" s="4" t="str">
        <f>"annual period "&amp;COUNTIF(D$9:D11747,TRUE)</f>
        <v>annual period 40</v>
      </c>
      <c r="D11747" t="b">
        <f t="shared" si="549"/>
        <v>0</v>
      </c>
      <c r="E11747">
        <f t="shared" si="548"/>
        <v>1918</v>
      </c>
      <c r="F11747" s="5" cm="1">
        <f t="array" ref="F11747">INDEX(_xlfn._xlws.FILTER(A$9:A$16378,E11747=E$9:E$16378*ISNUMBER(A$9:A$16378)),1)</f>
        <v>44535</v>
      </c>
      <c r="G11747" s="5" cm="1">
        <f t="array" ref="G11747">INDEX(_xlfn._xlws.FILTER(A$9:A$16378,E11747=E$9:E$16378*ISNUMBER(A$9:A$16378)),COUNT(_xlfn._xlws.FILTER(A$9:A$16378,E11747=E$9:E$16378*ISNUMBER(A$9:A$16378))))</f>
        <v>44536</v>
      </c>
      <c r="H11747" t="str">
        <v/>
      </c>
      <c r="I11747" s="10" cm="1">
        <f t="array" ref="I11747">_xlfn.IFS(AND(OR(_xlfn._xlws.FILTER(D$9:D$16388,E$9:E$16388=E11747)),ROW()=_xlfn.MINIFS(_xlfn.ANCHORARRAY(H$9),E$9:E$16388,E11747)),A11747-C$4,ROW()=_xlfn.MINIFS(_xlfn.ANCHORARRAY(H$9),E$9:E$16388,E11747),IFERROR(A11747-INDEX(G$9:G$16388,MATCH(E11747-1,E$9:E$16388,0)),A11747-C$4),ISNUMBER(A11747),A11747-F11747,TRUE,"")</f>
        <v>1</v>
      </c>
      <c r="J11747" t="b">
        <f t="shared" si="547"/>
        <v>0</v>
      </c>
      <c r="L11747" s="5"/>
    </row>
    <row r="11748" spans="1:12">
      <c r="A11748" s="1" t="s">
        <v>14</v>
      </c>
      <c r="B11748" s="4" t="str">
        <f>"annual period "&amp;COUNTIF(D$9:D11748,TRUE)</f>
        <v>annual period 40</v>
      </c>
      <c r="D11748" t="b">
        <f t="shared" si="549"/>
        <v>0</v>
      </c>
      <c r="E11748">
        <f t="shared" si="548"/>
        <v>1919</v>
      </c>
      <c r="F11748" s="5" cm="1">
        <f t="array" ref="F11748">INDEX(_xlfn._xlws.FILTER(A$9:A$16378,E11748=E$9:E$16378*ISNUMBER(A$9:A$16378)),1)</f>
        <v>44538</v>
      </c>
      <c r="G11748" s="5" cm="1">
        <f t="array" ref="G11748">INDEX(_xlfn._xlws.FILTER(A$9:A$16378,E11748=E$9:E$16378*ISNUMBER(A$9:A$16378)),COUNT(_xlfn._xlws.FILTER(A$9:A$16378,E11748=E$9:E$16378*ISNUMBER(A$9:A$16378))))</f>
        <v>44540</v>
      </c>
      <c r="H11748" t="str">
        <v/>
      </c>
      <c r="I11748" s="10" t="str" cm="1">
        <f t="array" ref="I11748">_xlfn.IFS(AND(OR(_xlfn._xlws.FILTER(D$9:D$16388,E$9:E$16388=E11748)),ROW()=_xlfn.MINIFS(_xlfn.ANCHORARRAY(H$9),E$9:E$16388,E11748)),A11748-C$4,ROW()=_xlfn.MINIFS(_xlfn.ANCHORARRAY(H$9),E$9:E$16388,E11748),IFERROR(A11748-INDEX(G$9:G$16388,MATCH(E11748-1,E$9:E$16388,0)),A11748-C$4),ISNUMBER(A11748),A11748-F11748,TRUE,"")</f>
        <v/>
      </c>
      <c r="J11748" t="str">
        <f t="shared" si="547"/>
        <v/>
      </c>
      <c r="L11748" s="5"/>
    </row>
    <row r="11749" spans="1:12">
      <c r="A11749" s="2"/>
      <c r="B11749" s="4" t="str">
        <f>"annual period "&amp;COUNTIF(D$9:D11749,TRUE)</f>
        <v>annual period 40</v>
      </c>
      <c r="D11749" t="b">
        <f t="shared" si="549"/>
        <v>0</v>
      </c>
      <c r="E11749">
        <f t="shared" si="548"/>
        <v>1919</v>
      </c>
      <c r="F11749" s="5" cm="1">
        <f t="array" ref="F11749">INDEX(_xlfn._xlws.FILTER(A$9:A$16378,E11749=E$9:E$16378*ISNUMBER(A$9:A$16378)),1)</f>
        <v>44538</v>
      </c>
      <c r="G11749" s="5" cm="1">
        <f t="array" ref="G11749">INDEX(_xlfn._xlws.FILTER(A$9:A$16378,E11749=E$9:E$16378*ISNUMBER(A$9:A$16378)),COUNT(_xlfn._xlws.FILTER(A$9:A$16378,E11749=E$9:E$16378*ISNUMBER(A$9:A$16378))))</f>
        <v>44540</v>
      </c>
      <c r="H11749" t="str">
        <v/>
      </c>
      <c r="I11749" s="10" t="str" cm="1">
        <f t="array" ref="I11749">_xlfn.IFS(AND(OR(_xlfn._xlws.FILTER(D$9:D$16388,E$9:E$16388=E11749)),ROW()=_xlfn.MINIFS(_xlfn.ANCHORARRAY(H$9),E$9:E$16388,E11749)),A11749-C$4,ROW()=_xlfn.MINIFS(_xlfn.ANCHORARRAY(H$9),E$9:E$16388,E11749),IFERROR(A11749-INDEX(G$9:G$16388,MATCH(E11749-1,E$9:E$16388,0)),A11749-C$4),ISNUMBER(A11749),A11749-F11749,TRUE,"")</f>
        <v/>
      </c>
      <c r="J11749" t="str">
        <f t="shared" si="547"/>
        <v/>
      </c>
      <c r="L11749" s="5"/>
    </row>
    <row r="11750" spans="1:12">
      <c r="A11750" s="3">
        <v>44538</v>
      </c>
      <c r="B11750" s="4" t="str">
        <f>"annual period "&amp;COUNTIF(D$9:D11750,TRUE)</f>
        <v>annual period 40</v>
      </c>
      <c r="D11750" t="b">
        <f t="shared" si="549"/>
        <v>0</v>
      </c>
      <c r="E11750">
        <f t="shared" si="548"/>
        <v>1919</v>
      </c>
      <c r="F11750" s="5" cm="1">
        <f t="array" ref="F11750">INDEX(_xlfn._xlws.FILTER(A$9:A$16378,E11750=E$9:E$16378*ISNUMBER(A$9:A$16378)),1)</f>
        <v>44538</v>
      </c>
      <c r="G11750" s="5" cm="1">
        <f t="array" ref="G11750">INDEX(_xlfn._xlws.FILTER(A$9:A$16378,E11750=E$9:E$16378*ISNUMBER(A$9:A$16378)),COUNT(_xlfn._xlws.FILTER(A$9:A$16378,E11750=E$9:E$16378*ISNUMBER(A$9:A$16378))))</f>
        <v>44540</v>
      </c>
      <c r="H11750">
        <v>11750</v>
      </c>
      <c r="I11750" s="10" cm="1">
        <f t="array" ref="I11750">_xlfn.IFS(AND(OR(_xlfn._xlws.FILTER(D$9:D$16388,E$9:E$16388=E11750)),ROW()=_xlfn.MINIFS(_xlfn.ANCHORARRAY(H$9),E$9:E$16388,E11750)),A11750-C$4,ROW()=_xlfn.MINIFS(_xlfn.ANCHORARRAY(H$9),E$9:E$16388,E11750),IFERROR(A11750-INDEX(G$9:G$16388,MATCH(E11750-1,E$9:E$16388,0)),A11750-C$4),ISNUMBER(A11750),A11750-F11750,TRUE,"")</f>
        <v>2</v>
      </c>
      <c r="J11750" t="b">
        <f t="shared" si="547"/>
        <v>0</v>
      </c>
      <c r="L11750" s="5"/>
    </row>
    <row r="11751" spans="1:12">
      <c r="B11751" s="4" t="str">
        <f>"annual period "&amp;COUNTIF(D$9:D11751,TRUE)</f>
        <v>annual period 40</v>
      </c>
      <c r="D11751" t="b">
        <f t="shared" si="549"/>
        <v>0</v>
      </c>
      <c r="E11751">
        <f t="shared" si="548"/>
        <v>1919</v>
      </c>
      <c r="F11751" s="5" cm="1">
        <f t="array" ref="F11751">INDEX(_xlfn._xlws.FILTER(A$9:A$16378,E11751=E$9:E$16378*ISNUMBER(A$9:A$16378)),1)</f>
        <v>44538</v>
      </c>
      <c r="G11751" s="5" cm="1">
        <f t="array" ref="G11751">INDEX(_xlfn._xlws.FILTER(A$9:A$16378,E11751=E$9:E$16378*ISNUMBER(A$9:A$16378)),COUNT(_xlfn._xlws.FILTER(A$9:A$16378,E11751=E$9:E$16378*ISNUMBER(A$9:A$16378))))</f>
        <v>44540</v>
      </c>
      <c r="H11751" t="str">
        <v/>
      </c>
      <c r="I11751" s="10" t="str" cm="1">
        <f t="array" ref="I11751">_xlfn.IFS(AND(OR(_xlfn._xlws.FILTER(D$9:D$16388,E$9:E$16388=E11751)),ROW()=_xlfn.MINIFS(_xlfn.ANCHORARRAY(H$9),E$9:E$16388,E11751)),A11751-C$4,ROW()=_xlfn.MINIFS(_xlfn.ANCHORARRAY(H$9),E$9:E$16388,E11751),IFERROR(A11751-INDEX(G$9:G$16388,MATCH(E11751-1,E$9:E$16388,0)),A11751-C$4),ISNUMBER(A11751),A11751-F11751,TRUE,"")</f>
        <v/>
      </c>
      <c r="J11751" t="str">
        <f t="shared" si="547"/>
        <v/>
      </c>
      <c r="L11751" s="5"/>
    </row>
    <row r="11752" spans="1:12">
      <c r="A11752" s="3">
        <v>44540</v>
      </c>
      <c r="B11752" s="4" t="str">
        <f>"annual period "&amp;COUNTIF(D$9:D11752,TRUE)</f>
        <v>annual period 40</v>
      </c>
      <c r="D11752" t="b">
        <f t="shared" si="549"/>
        <v>0</v>
      </c>
      <c r="E11752">
        <f t="shared" si="548"/>
        <v>1919</v>
      </c>
      <c r="F11752" s="5" cm="1">
        <f t="array" ref="F11752">INDEX(_xlfn._xlws.FILTER(A$9:A$16378,E11752=E$9:E$16378*ISNUMBER(A$9:A$16378)),1)</f>
        <v>44538</v>
      </c>
      <c r="G11752" s="5" cm="1">
        <f t="array" ref="G11752">INDEX(_xlfn._xlws.FILTER(A$9:A$16378,E11752=E$9:E$16378*ISNUMBER(A$9:A$16378)),COUNT(_xlfn._xlws.FILTER(A$9:A$16378,E11752=E$9:E$16378*ISNUMBER(A$9:A$16378))))</f>
        <v>44540</v>
      </c>
      <c r="H11752" t="str">
        <v/>
      </c>
      <c r="I11752" s="10" cm="1">
        <f t="array" ref="I11752">_xlfn.IFS(AND(OR(_xlfn._xlws.FILTER(D$9:D$16388,E$9:E$16388=E11752)),ROW()=_xlfn.MINIFS(_xlfn.ANCHORARRAY(H$9),E$9:E$16388,E11752)),A11752-C$4,ROW()=_xlfn.MINIFS(_xlfn.ANCHORARRAY(H$9),E$9:E$16388,E11752),IFERROR(A11752-INDEX(G$9:G$16388,MATCH(E11752-1,E$9:E$16388,0)),A11752-C$4),ISNUMBER(A11752),A11752-F11752,TRUE,"")</f>
        <v>2</v>
      </c>
      <c r="J11752" t="b">
        <f t="shared" si="547"/>
        <v>0</v>
      </c>
      <c r="L11752" s="5"/>
    </row>
    <row r="11753" spans="1:12">
      <c r="A11753" s="1" t="s">
        <v>14</v>
      </c>
      <c r="B11753" s="4" t="str">
        <f>"annual period "&amp;COUNTIF(D$9:D11753,TRUE)</f>
        <v>annual period 40</v>
      </c>
      <c r="D11753" t="b">
        <f t="shared" si="549"/>
        <v>0</v>
      </c>
      <c r="E11753">
        <f t="shared" si="548"/>
        <v>1920</v>
      </c>
      <c r="F11753" s="5" cm="1">
        <f t="array" ref="F11753">INDEX(_xlfn._xlws.FILTER(A$9:A$16378,E11753=E$9:E$16378*ISNUMBER(A$9:A$16378)),1)</f>
        <v>44547</v>
      </c>
      <c r="G11753" s="5" cm="1">
        <f t="array" ref="G11753">INDEX(_xlfn._xlws.FILTER(A$9:A$16378,E11753=E$9:E$16378*ISNUMBER(A$9:A$16378)),COUNT(_xlfn._xlws.FILTER(A$9:A$16378,E11753=E$9:E$16378*ISNUMBER(A$9:A$16378))))</f>
        <v>44548</v>
      </c>
      <c r="H11753" t="str">
        <v/>
      </c>
      <c r="I11753" s="10" t="str" cm="1">
        <f t="array" ref="I11753">_xlfn.IFS(AND(OR(_xlfn._xlws.FILTER(D$9:D$16388,E$9:E$16388=E11753)),ROW()=_xlfn.MINIFS(_xlfn.ANCHORARRAY(H$9),E$9:E$16388,E11753)),A11753-C$4,ROW()=_xlfn.MINIFS(_xlfn.ANCHORARRAY(H$9),E$9:E$16388,E11753),IFERROR(A11753-INDEX(G$9:G$16388,MATCH(E11753-1,E$9:E$16388,0)),A11753-C$4),ISNUMBER(A11753),A11753-F11753,TRUE,"")</f>
        <v/>
      </c>
      <c r="J11753" t="str">
        <f t="shared" si="547"/>
        <v/>
      </c>
      <c r="L11753" s="5"/>
    </row>
    <row r="11754" spans="1:12">
      <c r="A11754" s="2"/>
      <c r="B11754" s="4" t="str">
        <f>"annual period "&amp;COUNTIF(D$9:D11754,TRUE)</f>
        <v>annual period 40</v>
      </c>
      <c r="D11754" t="b">
        <f t="shared" si="549"/>
        <v>0</v>
      </c>
      <c r="E11754">
        <f t="shared" si="548"/>
        <v>1920</v>
      </c>
      <c r="F11754" s="5" cm="1">
        <f t="array" ref="F11754">INDEX(_xlfn._xlws.FILTER(A$9:A$16378,E11754=E$9:E$16378*ISNUMBER(A$9:A$16378)),1)</f>
        <v>44547</v>
      </c>
      <c r="G11754" s="5" cm="1">
        <f t="array" ref="G11754">INDEX(_xlfn._xlws.FILTER(A$9:A$16378,E11754=E$9:E$16378*ISNUMBER(A$9:A$16378)),COUNT(_xlfn._xlws.FILTER(A$9:A$16378,E11754=E$9:E$16378*ISNUMBER(A$9:A$16378))))</f>
        <v>44548</v>
      </c>
      <c r="H11754" t="str">
        <v/>
      </c>
      <c r="I11754" s="10" t="str" cm="1">
        <f t="array" ref="I11754">_xlfn.IFS(AND(OR(_xlfn._xlws.FILTER(D$9:D$16388,E$9:E$16388=E11754)),ROW()=_xlfn.MINIFS(_xlfn.ANCHORARRAY(H$9),E$9:E$16388,E11754)),A11754-C$4,ROW()=_xlfn.MINIFS(_xlfn.ANCHORARRAY(H$9),E$9:E$16388,E11754),IFERROR(A11754-INDEX(G$9:G$16388,MATCH(E11754-1,E$9:E$16388,0)),A11754-C$4),ISNUMBER(A11754),A11754-F11754,TRUE,"")</f>
        <v/>
      </c>
      <c r="J11754" t="str">
        <f t="shared" si="547"/>
        <v/>
      </c>
      <c r="L11754" s="5"/>
    </row>
    <row r="11755" spans="1:12">
      <c r="A11755" s="3">
        <v>44547</v>
      </c>
      <c r="B11755" s="4" t="str">
        <f>"annual period "&amp;COUNTIF(D$9:D11755,TRUE)</f>
        <v>annual period 40</v>
      </c>
      <c r="D11755" t="b">
        <f t="shared" si="549"/>
        <v>0</v>
      </c>
      <c r="E11755">
        <f t="shared" si="548"/>
        <v>1920</v>
      </c>
      <c r="F11755" s="5" cm="1">
        <f t="array" ref="F11755">INDEX(_xlfn._xlws.FILTER(A$9:A$16378,E11755=E$9:E$16378*ISNUMBER(A$9:A$16378)),1)</f>
        <v>44547</v>
      </c>
      <c r="G11755" s="5" cm="1">
        <f t="array" ref="G11755">INDEX(_xlfn._xlws.FILTER(A$9:A$16378,E11755=E$9:E$16378*ISNUMBER(A$9:A$16378)),COUNT(_xlfn._xlws.FILTER(A$9:A$16378,E11755=E$9:E$16378*ISNUMBER(A$9:A$16378))))</f>
        <v>44548</v>
      </c>
      <c r="H11755">
        <v>11755</v>
      </c>
      <c r="I11755" s="10" cm="1">
        <f t="array" ref="I11755">_xlfn.IFS(AND(OR(_xlfn._xlws.FILTER(D$9:D$16388,E$9:E$16388=E11755)),ROW()=_xlfn.MINIFS(_xlfn.ANCHORARRAY(H$9),E$9:E$16388,E11755)),A11755-C$4,ROW()=_xlfn.MINIFS(_xlfn.ANCHORARRAY(H$9),E$9:E$16388,E11755),IFERROR(A11755-INDEX(G$9:G$16388,MATCH(E11755-1,E$9:E$16388,0)),A11755-C$4),ISNUMBER(A11755),A11755-F11755,TRUE,"")</f>
        <v>7</v>
      </c>
      <c r="J11755" t="b">
        <f t="shared" si="547"/>
        <v>0</v>
      </c>
      <c r="L11755" s="5"/>
    </row>
    <row r="11756" spans="1:12">
      <c r="B11756" s="4" t="str">
        <f>"annual period "&amp;COUNTIF(D$9:D11756,TRUE)</f>
        <v>annual period 40</v>
      </c>
      <c r="D11756" t="b">
        <f t="shared" si="549"/>
        <v>0</v>
      </c>
      <c r="E11756">
        <f t="shared" si="548"/>
        <v>1920</v>
      </c>
      <c r="F11756" s="5" cm="1">
        <f t="array" ref="F11756">INDEX(_xlfn._xlws.FILTER(A$9:A$16378,E11756=E$9:E$16378*ISNUMBER(A$9:A$16378)),1)</f>
        <v>44547</v>
      </c>
      <c r="G11756" s="5" cm="1">
        <f t="array" ref="G11756">INDEX(_xlfn._xlws.FILTER(A$9:A$16378,E11756=E$9:E$16378*ISNUMBER(A$9:A$16378)),COUNT(_xlfn._xlws.FILTER(A$9:A$16378,E11756=E$9:E$16378*ISNUMBER(A$9:A$16378))))</f>
        <v>44548</v>
      </c>
      <c r="H11756" t="str">
        <v/>
      </c>
      <c r="I11756" s="10" t="str" cm="1">
        <f t="array" ref="I11756">_xlfn.IFS(AND(OR(_xlfn._xlws.FILTER(D$9:D$16388,E$9:E$16388=E11756)),ROW()=_xlfn.MINIFS(_xlfn.ANCHORARRAY(H$9),E$9:E$16388,E11756)),A11756-C$4,ROW()=_xlfn.MINIFS(_xlfn.ANCHORARRAY(H$9),E$9:E$16388,E11756),IFERROR(A11756-INDEX(G$9:G$16388,MATCH(E11756-1,E$9:E$16388,0)),A11756-C$4),ISNUMBER(A11756),A11756-F11756,TRUE,"")</f>
        <v/>
      </c>
      <c r="J11756" t="str">
        <f t="shared" si="547"/>
        <v/>
      </c>
      <c r="L11756" s="5"/>
    </row>
    <row r="11757" spans="1:12">
      <c r="A11757" s="3">
        <v>44548</v>
      </c>
      <c r="B11757" s="4" t="str">
        <f>"annual period "&amp;COUNTIF(D$9:D11757,TRUE)</f>
        <v>annual period 40</v>
      </c>
      <c r="D11757" t="b">
        <f t="shared" si="549"/>
        <v>0</v>
      </c>
      <c r="E11757">
        <f t="shared" si="548"/>
        <v>1920</v>
      </c>
      <c r="F11757" s="5" cm="1">
        <f t="array" ref="F11757">INDEX(_xlfn._xlws.FILTER(A$9:A$16378,E11757=E$9:E$16378*ISNUMBER(A$9:A$16378)),1)</f>
        <v>44547</v>
      </c>
      <c r="G11757" s="5" cm="1">
        <f t="array" ref="G11757">INDEX(_xlfn._xlws.FILTER(A$9:A$16378,E11757=E$9:E$16378*ISNUMBER(A$9:A$16378)),COUNT(_xlfn._xlws.FILTER(A$9:A$16378,E11757=E$9:E$16378*ISNUMBER(A$9:A$16378))))</f>
        <v>44548</v>
      </c>
      <c r="H11757" t="str">
        <v/>
      </c>
      <c r="I11757" s="10" cm="1">
        <f t="array" ref="I11757">_xlfn.IFS(AND(OR(_xlfn._xlws.FILTER(D$9:D$16388,E$9:E$16388=E11757)),ROW()=_xlfn.MINIFS(_xlfn.ANCHORARRAY(H$9),E$9:E$16388,E11757)),A11757-C$4,ROW()=_xlfn.MINIFS(_xlfn.ANCHORARRAY(H$9),E$9:E$16388,E11757),IFERROR(A11757-INDEX(G$9:G$16388,MATCH(E11757-1,E$9:E$16388,0)),A11757-C$4),ISNUMBER(A11757),A11757-F11757,TRUE,"")</f>
        <v>1</v>
      </c>
      <c r="J11757" t="b">
        <f t="shared" si="547"/>
        <v>0</v>
      </c>
      <c r="L11757" s="5"/>
    </row>
    <row r="11758" spans="1:12">
      <c r="A11758" s="1" t="s">
        <v>14</v>
      </c>
      <c r="B11758" s="4" t="str">
        <f>"annual period "&amp;COUNTIF(D$9:D11758,TRUE)</f>
        <v>annual period 40</v>
      </c>
      <c r="D11758" t="b">
        <f t="shared" si="549"/>
        <v>0</v>
      </c>
      <c r="E11758">
        <f t="shared" si="548"/>
        <v>1921</v>
      </c>
      <c r="F11758" s="5" cm="1">
        <f t="array" ref="F11758">INDEX(_xlfn._xlws.FILTER(A$9:A$16378,E11758=E$9:E$16378*ISNUMBER(A$9:A$16378)),1)</f>
        <v>44557</v>
      </c>
      <c r="G11758" s="5" cm="1">
        <f t="array" ref="G11758">INDEX(_xlfn._xlws.FILTER(A$9:A$16378,E11758=E$9:E$16378*ISNUMBER(A$9:A$16378)),COUNT(_xlfn._xlws.FILTER(A$9:A$16378,E11758=E$9:E$16378*ISNUMBER(A$9:A$16378))))</f>
        <v>44566</v>
      </c>
      <c r="H11758" t="str">
        <v/>
      </c>
      <c r="I11758" s="10" t="str" cm="1">
        <f t="array" ref="I11758">_xlfn.IFS(AND(OR(_xlfn._xlws.FILTER(D$9:D$16388,E$9:E$16388=E11758)),ROW()=_xlfn.MINIFS(_xlfn.ANCHORARRAY(H$9),E$9:E$16388,E11758)),A11758-C$4,ROW()=_xlfn.MINIFS(_xlfn.ANCHORARRAY(H$9),E$9:E$16388,E11758),IFERROR(A11758-INDEX(G$9:G$16388,MATCH(E11758-1,E$9:E$16388,0)),A11758-C$4),ISNUMBER(A11758),A11758-F11758,TRUE,"")</f>
        <v/>
      </c>
      <c r="J11758" t="str">
        <f t="shared" si="547"/>
        <v/>
      </c>
      <c r="L11758" s="5"/>
    </row>
    <row r="11759" spans="1:12">
      <c r="A11759" s="2"/>
      <c r="B11759" s="4" t="str">
        <f>"annual period "&amp;COUNTIF(D$9:D11759,TRUE)</f>
        <v>annual period 40</v>
      </c>
      <c r="D11759" t="b">
        <f t="shared" si="549"/>
        <v>0</v>
      </c>
      <c r="E11759">
        <f t="shared" si="548"/>
        <v>1921</v>
      </c>
      <c r="F11759" s="5" cm="1">
        <f t="array" ref="F11759">INDEX(_xlfn._xlws.FILTER(A$9:A$16378,E11759=E$9:E$16378*ISNUMBER(A$9:A$16378)),1)</f>
        <v>44557</v>
      </c>
      <c r="G11759" s="5" cm="1">
        <f t="array" ref="G11759">INDEX(_xlfn._xlws.FILTER(A$9:A$16378,E11759=E$9:E$16378*ISNUMBER(A$9:A$16378)),COUNT(_xlfn._xlws.FILTER(A$9:A$16378,E11759=E$9:E$16378*ISNUMBER(A$9:A$16378))))</f>
        <v>44566</v>
      </c>
      <c r="H11759" t="str">
        <v/>
      </c>
      <c r="I11759" s="10" t="str" cm="1">
        <f t="array" ref="I11759">_xlfn.IFS(AND(OR(_xlfn._xlws.FILTER(D$9:D$16388,E$9:E$16388=E11759)),ROW()=_xlfn.MINIFS(_xlfn.ANCHORARRAY(H$9),E$9:E$16388,E11759)),A11759-C$4,ROW()=_xlfn.MINIFS(_xlfn.ANCHORARRAY(H$9),E$9:E$16388,E11759),IFERROR(A11759-INDEX(G$9:G$16388,MATCH(E11759-1,E$9:E$16388,0)),A11759-C$4),ISNUMBER(A11759),A11759-F11759,TRUE,"")</f>
        <v/>
      </c>
      <c r="J11759" t="str">
        <f t="shared" si="547"/>
        <v/>
      </c>
      <c r="L11759" s="5"/>
    </row>
    <row r="11760" spans="1:12">
      <c r="A11760" s="3">
        <v>44557</v>
      </c>
      <c r="B11760" s="4" t="str">
        <f>"annual period "&amp;COUNTIF(D$9:D11760,TRUE)</f>
        <v>annual period 40</v>
      </c>
      <c r="D11760" t="b">
        <f t="shared" si="549"/>
        <v>0</v>
      </c>
      <c r="E11760">
        <f t="shared" si="548"/>
        <v>1921</v>
      </c>
      <c r="F11760" s="5" cm="1">
        <f t="array" ref="F11760">INDEX(_xlfn._xlws.FILTER(A$9:A$16378,E11760=E$9:E$16378*ISNUMBER(A$9:A$16378)),1)</f>
        <v>44557</v>
      </c>
      <c r="G11760" s="5" cm="1">
        <f t="array" ref="G11760">INDEX(_xlfn._xlws.FILTER(A$9:A$16378,E11760=E$9:E$16378*ISNUMBER(A$9:A$16378)),COUNT(_xlfn._xlws.FILTER(A$9:A$16378,E11760=E$9:E$16378*ISNUMBER(A$9:A$16378))))</f>
        <v>44566</v>
      </c>
      <c r="H11760">
        <v>11760</v>
      </c>
      <c r="I11760" s="10" cm="1">
        <f t="array" ref="I11760">_xlfn.IFS(AND(OR(_xlfn._xlws.FILTER(D$9:D$16388,E$9:E$16388=E11760)),ROW()=_xlfn.MINIFS(_xlfn.ANCHORARRAY(H$9),E$9:E$16388,E11760)),A11760-C$4,ROW()=_xlfn.MINIFS(_xlfn.ANCHORARRAY(H$9),E$9:E$16388,E11760),IFERROR(A11760-INDEX(G$9:G$16388,MATCH(E11760-1,E$9:E$16388,0)),A11760-C$4),ISNUMBER(A11760),A11760-F11760,TRUE,"")</f>
        <v>9</v>
      </c>
      <c r="J11760" t="b">
        <f t="shared" si="547"/>
        <v>0</v>
      </c>
      <c r="L11760" s="5"/>
    </row>
    <row r="11761" spans="1:12">
      <c r="B11761" s="4" t="str">
        <f>"annual period "&amp;COUNTIF(D$9:D11761,TRUE)</f>
        <v>annual period 40</v>
      </c>
      <c r="D11761" t="b">
        <f t="shared" si="549"/>
        <v>0</v>
      </c>
      <c r="E11761">
        <f t="shared" si="548"/>
        <v>1921</v>
      </c>
      <c r="F11761" s="5" cm="1">
        <f t="array" ref="F11761">INDEX(_xlfn._xlws.FILTER(A$9:A$16378,E11761=E$9:E$16378*ISNUMBER(A$9:A$16378)),1)</f>
        <v>44557</v>
      </c>
      <c r="G11761" s="5" cm="1">
        <f t="array" ref="G11761">INDEX(_xlfn._xlws.FILTER(A$9:A$16378,E11761=E$9:E$16378*ISNUMBER(A$9:A$16378)),COUNT(_xlfn._xlws.FILTER(A$9:A$16378,E11761=E$9:E$16378*ISNUMBER(A$9:A$16378))))</f>
        <v>44566</v>
      </c>
      <c r="H11761" t="str">
        <v/>
      </c>
      <c r="I11761" s="10" t="str" cm="1">
        <f t="array" ref="I11761">_xlfn.IFS(AND(OR(_xlfn._xlws.FILTER(D$9:D$16388,E$9:E$16388=E11761)),ROW()=_xlfn.MINIFS(_xlfn.ANCHORARRAY(H$9),E$9:E$16388,E11761)),A11761-C$4,ROW()=_xlfn.MINIFS(_xlfn.ANCHORARRAY(H$9),E$9:E$16388,E11761),IFERROR(A11761-INDEX(G$9:G$16388,MATCH(E11761-1,E$9:E$16388,0)),A11761-C$4),ISNUMBER(A11761),A11761-F11761,TRUE,"")</f>
        <v/>
      </c>
      <c r="J11761" t="str">
        <f t="shared" si="547"/>
        <v/>
      </c>
      <c r="L11761" s="5"/>
    </row>
    <row r="11762" spans="1:12">
      <c r="A11762" s="3">
        <v>44566</v>
      </c>
      <c r="B11762" s="4" t="str">
        <f>"annual period "&amp;COUNTIF(D$9:D11762,TRUE)</f>
        <v>annual period 40</v>
      </c>
      <c r="D11762" t="b">
        <f t="shared" si="549"/>
        <v>0</v>
      </c>
      <c r="E11762">
        <f t="shared" si="548"/>
        <v>1921</v>
      </c>
      <c r="F11762" s="5" cm="1">
        <f t="array" ref="F11762">INDEX(_xlfn._xlws.FILTER(A$9:A$16378,E11762=E$9:E$16378*ISNUMBER(A$9:A$16378)),1)</f>
        <v>44557</v>
      </c>
      <c r="G11762" s="5" cm="1">
        <f t="array" ref="G11762">INDEX(_xlfn._xlws.FILTER(A$9:A$16378,E11762=E$9:E$16378*ISNUMBER(A$9:A$16378)),COUNT(_xlfn._xlws.FILTER(A$9:A$16378,E11762=E$9:E$16378*ISNUMBER(A$9:A$16378))))</f>
        <v>44566</v>
      </c>
      <c r="H11762" t="str">
        <v/>
      </c>
      <c r="I11762" s="10" cm="1">
        <f t="array" ref="I11762">_xlfn.IFS(AND(OR(_xlfn._xlws.FILTER(D$9:D$16388,E$9:E$16388=E11762)),ROW()=_xlfn.MINIFS(_xlfn.ANCHORARRAY(H$9),E$9:E$16388,E11762)),A11762-C$4,ROW()=_xlfn.MINIFS(_xlfn.ANCHORARRAY(H$9),E$9:E$16388,E11762),IFERROR(A11762-INDEX(G$9:G$16388,MATCH(E11762-1,E$9:E$16388,0)),A11762-C$4),ISNUMBER(A11762),A11762-F11762,TRUE,"")</f>
        <v>9</v>
      </c>
      <c r="J11762" t="b">
        <f t="shared" si="547"/>
        <v>0</v>
      </c>
      <c r="L11762" s="5"/>
    </row>
    <row r="11763" spans="1:12">
      <c r="A11763" s="1" t="s">
        <v>14</v>
      </c>
      <c r="B11763" s="4" t="str">
        <f>"annual period "&amp;COUNTIF(D$9:D11763,TRUE)</f>
        <v>annual period 40</v>
      </c>
      <c r="D11763" t="b">
        <f t="shared" si="549"/>
        <v>0</v>
      </c>
      <c r="E11763">
        <f t="shared" si="548"/>
        <v>1922</v>
      </c>
      <c r="F11763" s="5" cm="1">
        <f t="array" ref="F11763">INDEX(_xlfn._xlws.FILTER(A$9:A$16378,E11763=E$9:E$16378*ISNUMBER(A$9:A$16378)),1)</f>
        <v>44569</v>
      </c>
      <c r="G11763" s="5" cm="1">
        <f t="array" ref="G11763">INDEX(_xlfn._xlws.FILTER(A$9:A$16378,E11763=E$9:E$16378*ISNUMBER(A$9:A$16378)),COUNT(_xlfn._xlws.FILTER(A$9:A$16378,E11763=E$9:E$16378*ISNUMBER(A$9:A$16378))))</f>
        <v>44570</v>
      </c>
      <c r="H11763" t="str">
        <v/>
      </c>
      <c r="I11763" s="10" t="str" cm="1">
        <f t="array" ref="I11763">_xlfn.IFS(AND(OR(_xlfn._xlws.FILTER(D$9:D$16388,E$9:E$16388=E11763)),ROW()=_xlfn.MINIFS(_xlfn.ANCHORARRAY(H$9),E$9:E$16388,E11763)),A11763-C$4,ROW()=_xlfn.MINIFS(_xlfn.ANCHORARRAY(H$9),E$9:E$16388,E11763),IFERROR(A11763-INDEX(G$9:G$16388,MATCH(E11763-1,E$9:E$16388,0)),A11763-C$4),ISNUMBER(A11763),A11763-F11763,TRUE,"")</f>
        <v/>
      </c>
      <c r="J11763" t="str">
        <f t="shared" si="547"/>
        <v/>
      </c>
      <c r="L11763" s="5"/>
    </row>
    <row r="11764" spans="1:12">
      <c r="A11764" s="2"/>
      <c r="B11764" s="4" t="str">
        <f>"annual period "&amp;COUNTIF(D$9:D11764,TRUE)</f>
        <v>annual period 40</v>
      </c>
      <c r="D11764" t="b">
        <f t="shared" si="549"/>
        <v>0</v>
      </c>
      <c r="E11764">
        <f t="shared" si="548"/>
        <v>1922</v>
      </c>
      <c r="F11764" s="5" cm="1">
        <f t="array" ref="F11764">INDEX(_xlfn._xlws.FILTER(A$9:A$16378,E11764=E$9:E$16378*ISNUMBER(A$9:A$16378)),1)</f>
        <v>44569</v>
      </c>
      <c r="G11764" s="5" cm="1">
        <f t="array" ref="G11764">INDEX(_xlfn._xlws.FILTER(A$9:A$16378,E11764=E$9:E$16378*ISNUMBER(A$9:A$16378)),COUNT(_xlfn._xlws.FILTER(A$9:A$16378,E11764=E$9:E$16378*ISNUMBER(A$9:A$16378))))</f>
        <v>44570</v>
      </c>
      <c r="H11764" t="str">
        <v/>
      </c>
      <c r="I11764" s="10" t="str" cm="1">
        <f t="array" ref="I11764">_xlfn.IFS(AND(OR(_xlfn._xlws.FILTER(D$9:D$16388,E$9:E$16388=E11764)),ROW()=_xlfn.MINIFS(_xlfn.ANCHORARRAY(H$9),E$9:E$16388,E11764)),A11764-C$4,ROW()=_xlfn.MINIFS(_xlfn.ANCHORARRAY(H$9),E$9:E$16388,E11764),IFERROR(A11764-INDEX(G$9:G$16388,MATCH(E11764-1,E$9:E$16388,0)),A11764-C$4),ISNUMBER(A11764),A11764-F11764,TRUE,"")</f>
        <v/>
      </c>
      <c r="J11764" t="str">
        <f t="shared" si="547"/>
        <v/>
      </c>
      <c r="L11764" s="5"/>
    </row>
    <row r="11765" spans="1:12">
      <c r="A11765" s="3">
        <v>44569</v>
      </c>
      <c r="B11765" s="4" t="str">
        <f>"annual period "&amp;COUNTIF(D$9:D11765,TRUE)</f>
        <v>annual period 40</v>
      </c>
      <c r="D11765" t="b">
        <f t="shared" si="549"/>
        <v>0</v>
      </c>
      <c r="E11765">
        <f t="shared" si="548"/>
        <v>1922</v>
      </c>
      <c r="F11765" s="5" cm="1">
        <f t="array" ref="F11765">INDEX(_xlfn._xlws.FILTER(A$9:A$16378,E11765=E$9:E$16378*ISNUMBER(A$9:A$16378)),1)</f>
        <v>44569</v>
      </c>
      <c r="G11765" s="5" cm="1">
        <f t="array" ref="G11765">INDEX(_xlfn._xlws.FILTER(A$9:A$16378,E11765=E$9:E$16378*ISNUMBER(A$9:A$16378)),COUNT(_xlfn._xlws.FILTER(A$9:A$16378,E11765=E$9:E$16378*ISNUMBER(A$9:A$16378))))</f>
        <v>44570</v>
      </c>
      <c r="H11765">
        <v>11765</v>
      </c>
      <c r="I11765" s="10" cm="1">
        <f t="array" ref="I11765">_xlfn.IFS(AND(OR(_xlfn._xlws.FILTER(D$9:D$16388,E$9:E$16388=E11765)),ROW()=_xlfn.MINIFS(_xlfn.ANCHORARRAY(H$9),E$9:E$16388,E11765)),A11765-C$4,ROW()=_xlfn.MINIFS(_xlfn.ANCHORARRAY(H$9),E$9:E$16388,E11765),IFERROR(A11765-INDEX(G$9:G$16388,MATCH(E11765-1,E$9:E$16388,0)),A11765-C$4),ISNUMBER(A11765),A11765-F11765,TRUE,"")</f>
        <v>3</v>
      </c>
      <c r="J11765" t="b">
        <f t="shared" si="547"/>
        <v>0</v>
      </c>
      <c r="L11765" s="5"/>
    </row>
    <row r="11766" spans="1:12">
      <c r="B11766" s="4" t="str">
        <f>"annual period "&amp;COUNTIF(D$9:D11766,TRUE)</f>
        <v>annual period 40</v>
      </c>
      <c r="D11766" t="b">
        <f t="shared" si="549"/>
        <v>0</v>
      </c>
      <c r="E11766">
        <f t="shared" si="548"/>
        <v>1922</v>
      </c>
      <c r="F11766" s="5" cm="1">
        <f t="array" ref="F11766">INDEX(_xlfn._xlws.FILTER(A$9:A$16378,E11766=E$9:E$16378*ISNUMBER(A$9:A$16378)),1)</f>
        <v>44569</v>
      </c>
      <c r="G11766" s="5" cm="1">
        <f t="array" ref="G11766">INDEX(_xlfn._xlws.FILTER(A$9:A$16378,E11766=E$9:E$16378*ISNUMBER(A$9:A$16378)),COUNT(_xlfn._xlws.FILTER(A$9:A$16378,E11766=E$9:E$16378*ISNUMBER(A$9:A$16378))))</f>
        <v>44570</v>
      </c>
      <c r="H11766" t="str">
        <v/>
      </c>
      <c r="I11766" s="10" t="str" cm="1">
        <f t="array" ref="I11766">_xlfn.IFS(AND(OR(_xlfn._xlws.FILTER(D$9:D$16388,E$9:E$16388=E11766)),ROW()=_xlfn.MINIFS(_xlfn.ANCHORARRAY(H$9),E$9:E$16388,E11766)),A11766-C$4,ROW()=_xlfn.MINIFS(_xlfn.ANCHORARRAY(H$9),E$9:E$16388,E11766),IFERROR(A11766-INDEX(G$9:G$16388,MATCH(E11766-1,E$9:E$16388,0)),A11766-C$4),ISNUMBER(A11766),A11766-F11766,TRUE,"")</f>
        <v/>
      </c>
      <c r="J11766" t="str">
        <f t="shared" si="547"/>
        <v/>
      </c>
      <c r="L11766" s="5"/>
    </row>
    <row r="11767" spans="1:12">
      <c r="A11767" s="3">
        <v>44570</v>
      </c>
      <c r="B11767" s="4" t="str">
        <f>"annual period "&amp;COUNTIF(D$9:D11767,TRUE)</f>
        <v>annual period 40</v>
      </c>
      <c r="D11767" t="b">
        <f t="shared" si="549"/>
        <v>0</v>
      </c>
      <c r="E11767">
        <f t="shared" si="548"/>
        <v>1922</v>
      </c>
      <c r="F11767" s="5" cm="1">
        <f t="array" ref="F11767">INDEX(_xlfn._xlws.FILTER(A$9:A$16378,E11767=E$9:E$16378*ISNUMBER(A$9:A$16378)),1)</f>
        <v>44569</v>
      </c>
      <c r="G11767" s="5" cm="1">
        <f t="array" ref="G11767">INDEX(_xlfn._xlws.FILTER(A$9:A$16378,E11767=E$9:E$16378*ISNUMBER(A$9:A$16378)),COUNT(_xlfn._xlws.FILTER(A$9:A$16378,E11767=E$9:E$16378*ISNUMBER(A$9:A$16378))))</f>
        <v>44570</v>
      </c>
      <c r="H11767" t="str">
        <v/>
      </c>
      <c r="I11767" s="10" cm="1">
        <f t="array" ref="I11767">_xlfn.IFS(AND(OR(_xlfn._xlws.FILTER(D$9:D$16388,E$9:E$16388=E11767)),ROW()=_xlfn.MINIFS(_xlfn.ANCHORARRAY(H$9),E$9:E$16388,E11767)),A11767-C$4,ROW()=_xlfn.MINIFS(_xlfn.ANCHORARRAY(H$9),E$9:E$16388,E11767),IFERROR(A11767-INDEX(G$9:G$16388,MATCH(E11767-1,E$9:E$16388,0)),A11767-C$4),ISNUMBER(A11767),A11767-F11767,TRUE,"")</f>
        <v>1</v>
      </c>
      <c r="J11767" t="b">
        <f t="shared" si="547"/>
        <v>0</v>
      </c>
      <c r="L11767" s="5"/>
    </row>
    <row r="11768" spans="1:12">
      <c r="A11768" s="1" t="s">
        <v>14</v>
      </c>
      <c r="B11768" s="4" t="str">
        <f>"annual period "&amp;COUNTIF(D$9:D11768,TRUE)</f>
        <v>annual period 40</v>
      </c>
      <c r="D11768" t="b">
        <f t="shared" si="549"/>
        <v>0</v>
      </c>
      <c r="E11768">
        <f t="shared" si="548"/>
        <v>1923</v>
      </c>
      <c r="F11768" s="5" cm="1">
        <f t="array" ref="F11768">INDEX(_xlfn._xlws.FILTER(A$9:A$16378,E11768=E$9:E$16378*ISNUMBER(A$9:A$16378)),1)</f>
        <v>44581</v>
      </c>
      <c r="G11768" s="5" cm="1">
        <f t="array" ref="G11768">INDEX(_xlfn._xlws.FILTER(A$9:A$16378,E11768=E$9:E$16378*ISNUMBER(A$9:A$16378)),COUNT(_xlfn._xlws.FILTER(A$9:A$16378,E11768=E$9:E$16378*ISNUMBER(A$9:A$16378))))</f>
        <v>44581</v>
      </c>
      <c r="H11768" t="str">
        <v/>
      </c>
      <c r="I11768" s="10" t="str" cm="1">
        <f t="array" ref="I11768">_xlfn.IFS(AND(OR(_xlfn._xlws.FILTER(D$9:D$16388,E$9:E$16388=E11768)),ROW()=_xlfn.MINIFS(_xlfn.ANCHORARRAY(H$9),E$9:E$16388,E11768)),A11768-C$4,ROW()=_xlfn.MINIFS(_xlfn.ANCHORARRAY(H$9),E$9:E$16388,E11768),IFERROR(A11768-INDEX(G$9:G$16388,MATCH(E11768-1,E$9:E$16388,0)),A11768-C$4),ISNUMBER(A11768),A11768-F11768,TRUE,"")</f>
        <v/>
      </c>
      <c r="J11768" t="str">
        <f t="shared" si="547"/>
        <v/>
      </c>
      <c r="L11768" s="5"/>
    </row>
    <row r="11769" spans="1:12">
      <c r="A11769" s="2"/>
      <c r="B11769" s="4" t="str">
        <f>"annual period "&amp;COUNTIF(D$9:D11769,TRUE)</f>
        <v>annual period 40</v>
      </c>
      <c r="D11769" t="b">
        <f t="shared" si="549"/>
        <v>0</v>
      </c>
      <c r="E11769">
        <f t="shared" si="548"/>
        <v>1923</v>
      </c>
      <c r="F11769" s="5" cm="1">
        <f t="array" ref="F11769">INDEX(_xlfn._xlws.FILTER(A$9:A$16378,E11769=E$9:E$16378*ISNUMBER(A$9:A$16378)),1)</f>
        <v>44581</v>
      </c>
      <c r="G11769" s="5" cm="1">
        <f t="array" ref="G11769">INDEX(_xlfn._xlws.FILTER(A$9:A$16378,E11769=E$9:E$16378*ISNUMBER(A$9:A$16378)),COUNT(_xlfn._xlws.FILTER(A$9:A$16378,E11769=E$9:E$16378*ISNUMBER(A$9:A$16378))))</f>
        <v>44581</v>
      </c>
      <c r="H11769" t="str">
        <v/>
      </c>
      <c r="I11769" s="10" t="str" cm="1">
        <f t="array" ref="I11769">_xlfn.IFS(AND(OR(_xlfn._xlws.FILTER(D$9:D$16388,E$9:E$16388=E11769)),ROW()=_xlfn.MINIFS(_xlfn.ANCHORARRAY(H$9),E$9:E$16388,E11769)),A11769-C$4,ROW()=_xlfn.MINIFS(_xlfn.ANCHORARRAY(H$9),E$9:E$16388,E11769),IFERROR(A11769-INDEX(G$9:G$16388,MATCH(E11769-1,E$9:E$16388,0)),A11769-C$4),ISNUMBER(A11769),A11769-F11769,TRUE,"")</f>
        <v/>
      </c>
      <c r="J11769" t="str">
        <f t="shared" si="547"/>
        <v/>
      </c>
      <c r="L11769" s="5"/>
    </row>
    <row r="11770" spans="1:12">
      <c r="A11770" s="3">
        <v>44581</v>
      </c>
      <c r="B11770" s="4" t="str">
        <f>"annual period "&amp;COUNTIF(D$9:D11770,TRUE)</f>
        <v>annual period 40</v>
      </c>
      <c r="D11770" t="b">
        <f t="shared" si="549"/>
        <v>0</v>
      </c>
      <c r="E11770">
        <f t="shared" si="548"/>
        <v>1923</v>
      </c>
      <c r="F11770" s="5" cm="1">
        <f t="array" ref="F11770">INDEX(_xlfn._xlws.FILTER(A$9:A$16378,E11770=E$9:E$16378*ISNUMBER(A$9:A$16378)),1)</f>
        <v>44581</v>
      </c>
      <c r="G11770" s="5" cm="1">
        <f t="array" ref="G11770">INDEX(_xlfn._xlws.FILTER(A$9:A$16378,E11770=E$9:E$16378*ISNUMBER(A$9:A$16378)),COUNT(_xlfn._xlws.FILTER(A$9:A$16378,E11770=E$9:E$16378*ISNUMBER(A$9:A$16378))))</f>
        <v>44581</v>
      </c>
      <c r="H11770">
        <v>11770</v>
      </c>
      <c r="I11770" s="10" cm="1">
        <f t="array" ref="I11770">_xlfn.IFS(AND(OR(_xlfn._xlws.FILTER(D$9:D$16388,E$9:E$16388=E11770)),ROW()=_xlfn.MINIFS(_xlfn.ANCHORARRAY(H$9),E$9:E$16388,E11770)),A11770-C$4,ROW()=_xlfn.MINIFS(_xlfn.ANCHORARRAY(H$9),E$9:E$16388,E11770),IFERROR(A11770-INDEX(G$9:G$16388,MATCH(E11770-1,E$9:E$16388,0)),A11770-C$4),ISNUMBER(A11770),A11770-F11770,TRUE,"")</f>
        <v>11</v>
      </c>
      <c r="J11770" t="b">
        <f t="shared" si="547"/>
        <v>0</v>
      </c>
      <c r="L11770" s="5"/>
    </row>
    <row r="11771" spans="1:12">
      <c r="B11771" s="4" t="str">
        <f>"annual period "&amp;COUNTIF(D$9:D11771,TRUE)</f>
        <v>annual period 40</v>
      </c>
      <c r="D11771" t="b">
        <f t="shared" si="549"/>
        <v>0</v>
      </c>
      <c r="E11771">
        <f t="shared" si="548"/>
        <v>1923</v>
      </c>
      <c r="F11771" s="5" cm="1">
        <f t="array" ref="F11771">INDEX(_xlfn._xlws.FILTER(A$9:A$16378,E11771=E$9:E$16378*ISNUMBER(A$9:A$16378)),1)</f>
        <v>44581</v>
      </c>
      <c r="G11771" s="5" cm="1">
        <f t="array" ref="G11771">INDEX(_xlfn._xlws.FILTER(A$9:A$16378,E11771=E$9:E$16378*ISNUMBER(A$9:A$16378)),COUNT(_xlfn._xlws.FILTER(A$9:A$16378,E11771=E$9:E$16378*ISNUMBER(A$9:A$16378))))</f>
        <v>44581</v>
      </c>
      <c r="H11771" t="str">
        <v/>
      </c>
      <c r="I11771" s="10" t="str" cm="1">
        <f t="array" ref="I11771">_xlfn.IFS(AND(OR(_xlfn._xlws.FILTER(D$9:D$16388,E$9:E$16388=E11771)),ROW()=_xlfn.MINIFS(_xlfn.ANCHORARRAY(H$9),E$9:E$16388,E11771)),A11771-C$4,ROW()=_xlfn.MINIFS(_xlfn.ANCHORARRAY(H$9),E$9:E$16388,E11771),IFERROR(A11771-INDEX(G$9:G$16388,MATCH(E11771-1,E$9:E$16388,0)),A11771-C$4),ISNUMBER(A11771),A11771-F11771,TRUE,"")</f>
        <v/>
      </c>
      <c r="J11771" t="str">
        <f t="shared" si="547"/>
        <v/>
      </c>
      <c r="L11771" s="5"/>
    </row>
    <row r="11772" spans="1:12">
      <c r="A11772" s="3">
        <v>44581</v>
      </c>
      <c r="B11772" s="4" t="str">
        <f>"annual period "&amp;COUNTIF(D$9:D11772,TRUE)</f>
        <v>annual period 40</v>
      </c>
      <c r="D11772" t="b">
        <f t="shared" si="549"/>
        <v>0</v>
      </c>
      <c r="E11772">
        <f t="shared" si="548"/>
        <v>1923</v>
      </c>
      <c r="F11772" s="5" cm="1">
        <f t="array" ref="F11772">INDEX(_xlfn._xlws.FILTER(A$9:A$16378,E11772=E$9:E$16378*ISNUMBER(A$9:A$16378)),1)</f>
        <v>44581</v>
      </c>
      <c r="G11772" s="5" cm="1">
        <f t="array" ref="G11772">INDEX(_xlfn._xlws.FILTER(A$9:A$16378,E11772=E$9:E$16378*ISNUMBER(A$9:A$16378)),COUNT(_xlfn._xlws.FILTER(A$9:A$16378,E11772=E$9:E$16378*ISNUMBER(A$9:A$16378))))</f>
        <v>44581</v>
      </c>
      <c r="H11772">
        <v>11772</v>
      </c>
      <c r="I11772" s="10" cm="1">
        <f t="array" ref="I11772">_xlfn.IFS(AND(OR(_xlfn._xlws.FILTER(D$9:D$16388,E$9:E$16388=E11772)),ROW()=_xlfn.MINIFS(_xlfn.ANCHORARRAY(H$9),E$9:E$16388,E11772)),A11772-C$4,ROW()=_xlfn.MINIFS(_xlfn.ANCHORARRAY(H$9),E$9:E$16388,E11772),IFERROR(A11772-INDEX(G$9:G$16388,MATCH(E11772-1,E$9:E$16388,0)),A11772-C$4),ISNUMBER(A11772),A11772-F11772,TRUE,"")</f>
        <v>0</v>
      </c>
      <c r="J11772" t="b">
        <f t="shared" si="547"/>
        <v>0</v>
      </c>
      <c r="L11772" s="5"/>
    </row>
    <row r="11773" spans="1:12">
      <c r="A11773" s="1" t="s">
        <v>14</v>
      </c>
      <c r="B11773" s="4" t="str">
        <f>"annual period "&amp;COUNTIF(D$9:D11773,TRUE)</f>
        <v>annual period 40</v>
      </c>
      <c r="D11773" t="b">
        <f t="shared" si="549"/>
        <v>0</v>
      </c>
      <c r="E11773">
        <f t="shared" si="548"/>
        <v>1924</v>
      </c>
      <c r="F11773" s="5" cm="1">
        <f t="array" ref="F11773">INDEX(_xlfn._xlws.FILTER(A$9:A$16378,E11773=E$9:E$16378*ISNUMBER(A$9:A$16378)),1)</f>
        <v>44588</v>
      </c>
      <c r="G11773" s="5" cm="1">
        <f t="array" ref="G11773">INDEX(_xlfn._xlws.FILTER(A$9:A$16378,E11773=E$9:E$16378*ISNUMBER(A$9:A$16378)),COUNT(_xlfn._xlws.FILTER(A$9:A$16378,E11773=E$9:E$16378*ISNUMBER(A$9:A$16378))))</f>
        <v>44588</v>
      </c>
      <c r="H11773" t="str">
        <v/>
      </c>
      <c r="I11773" s="10" t="str" cm="1">
        <f t="array" ref="I11773">_xlfn.IFS(AND(OR(_xlfn._xlws.FILTER(D$9:D$16388,E$9:E$16388=E11773)),ROW()=_xlfn.MINIFS(_xlfn.ANCHORARRAY(H$9),E$9:E$16388,E11773)),A11773-C$4,ROW()=_xlfn.MINIFS(_xlfn.ANCHORARRAY(H$9),E$9:E$16388,E11773),IFERROR(A11773-INDEX(G$9:G$16388,MATCH(E11773-1,E$9:E$16388,0)),A11773-C$4),ISNUMBER(A11773),A11773-F11773,TRUE,"")</f>
        <v/>
      </c>
      <c r="J11773" t="str">
        <f t="shared" si="547"/>
        <v/>
      </c>
      <c r="L11773" s="5"/>
    </row>
    <row r="11774" spans="1:12">
      <c r="A11774" s="2"/>
      <c r="B11774" s="4" t="str">
        <f>"annual period "&amp;COUNTIF(D$9:D11774,TRUE)</f>
        <v>annual period 40</v>
      </c>
      <c r="D11774" t="b">
        <f t="shared" si="549"/>
        <v>0</v>
      </c>
      <c r="E11774">
        <f t="shared" si="548"/>
        <v>1924</v>
      </c>
      <c r="F11774" s="5" cm="1">
        <f t="array" ref="F11774">INDEX(_xlfn._xlws.FILTER(A$9:A$16378,E11774=E$9:E$16378*ISNUMBER(A$9:A$16378)),1)</f>
        <v>44588</v>
      </c>
      <c r="G11774" s="5" cm="1">
        <f t="array" ref="G11774">INDEX(_xlfn._xlws.FILTER(A$9:A$16378,E11774=E$9:E$16378*ISNUMBER(A$9:A$16378)),COUNT(_xlfn._xlws.FILTER(A$9:A$16378,E11774=E$9:E$16378*ISNUMBER(A$9:A$16378))))</f>
        <v>44588</v>
      </c>
      <c r="H11774" t="str">
        <v/>
      </c>
      <c r="I11774" s="10" t="str" cm="1">
        <f t="array" ref="I11774">_xlfn.IFS(AND(OR(_xlfn._xlws.FILTER(D$9:D$16388,E$9:E$16388=E11774)),ROW()=_xlfn.MINIFS(_xlfn.ANCHORARRAY(H$9),E$9:E$16388,E11774)),A11774-C$4,ROW()=_xlfn.MINIFS(_xlfn.ANCHORARRAY(H$9),E$9:E$16388,E11774),IFERROR(A11774-INDEX(G$9:G$16388,MATCH(E11774-1,E$9:E$16388,0)),A11774-C$4),ISNUMBER(A11774),A11774-F11774,TRUE,"")</f>
        <v/>
      </c>
      <c r="J11774" t="str">
        <f t="shared" si="547"/>
        <v/>
      </c>
      <c r="L11774" s="5"/>
    </row>
    <row r="11775" spans="1:12">
      <c r="A11775" s="3">
        <v>44588</v>
      </c>
      <c r="B11775" s="4" t="str">
        <f>"annual period "&amp;COUNTIF(D$9:D11775,TRUE)</f>
        <v>annual period 40</v>
      </c>
      <c r="D11775" t="b">
        <f t="shared" si="549"/>
        <v>0</v>
      </c>
      <c r="E11775">
        <f t="shared" si="548"/>
        <v>1924</v>
      </c>
      <c r="F11775" s="5" cm="1">
        <f t="array" ref="F11775">INDEX(_xlfn._xlws.FILTER(A$9:A$16378,E11775=E$9:E$16378*ISNUMBER(A$9:A$16378)),1)</f>
        <v>44588</v>
      </c>
      <c r="G11775" s="5" cm="1">
        <f t="array" ref="G11775">INDEX(_xlfn._xlws.FILTER(A$9:A$16378,E11775=E$9:E$16378*ISNUMBER(A$9:A$16378)),COUNT(_xlfn._xlws.FILTER(A$9:A$16378,E11775=E$9:E$16378*ISNUMBER(A$9:A$16378))))</f>
        <v>44588</v>
      </c>
      <c r="H11775">
        <v>11775</v>
      </c>
      <c r="I11775" s="10" cm="1">
        <f t="array" ref="I11775">_xlfn.IFS(AND(OR(_xlfn._xlws.FILTER(D$9:D$16388,E$9:E$16388=E11775)),ROW()=_xlfn.MINIFS(_xlfn.ANCHORARRAY(H$9),E$9:E$16388,E11775)),A11775-C$4,ROW()=_xlfn.MINIFS(_xlfn.ANCHORARRAY(H$9),E$9:E$16388,E11775),IFERROR(A11775-INDEX(G$9:G$16388,MATCH(E11775-1,E$9:E$16388,0)),A11775-C$4),ISNUMBER(A11775),A11775-F11775,TRUE,"")</f>
        <v>7</v>
      </c>
      <c r="J11775" t="b">
        <f t="shared" si="547"/>
        <v>0</v>
      </c>
      <c r="L11775" s="5"/>
    </row>
    <row r="11776" spans="1:12">
      <c r="B11776" s="4" t="str">
        <f>"annual period "&amp;COUNTIF(D$9:D11776,TRUE)</f>
        <v>annual period 40</v>
      </c>
      <c r="D11776" t="b">
        <f t="shared" si="549"/>
        <v>0</v>
      </c>
      <c r="E11776">
        <f t="shared" si="548"/>
        <v>1924</v>
      </c>
      <c r="F11776" s="5" cm="1">
        <f t="array" ref="F11776">INDEX(_xlfn._xlws.FILTER(A$9:A$16378,E11776=E$9:E$16378*ISNUMBER(A$9:A$16378)),1)</f>
        <v>44588</v>
      </c>
      <c r="G11776" s="5" cm="1">
        <f t="array" ref="G11776">INDEX(_xlfn._xlws.FILTER(A$9:A$16378,E11776=E$9:E$16378*ISNUMBER(A$9:A$16378)),COUNT(_xlfn._xlws.FILTER(A$9:A$16378,E11776=E$9:E$16378*ISNUMBER(A$9:A$16378))))</f>
        <v>44588</v>
      </c>
      <c r="H11776" t="str">
        <v/>
      </c>
      <c r="I11776" s="10" t="str" cm="1">
        <f t="array" ref="I11776">_xlfn.IFS(AND(OR(_xlfn._xlws.FILTER(D$9:D$16388,E$9:E$16388=E11776)),ROW()=_xlfn.MINIFS(_xlfn.ANCHORARRAY(H$9),E$9:E$16388,E11776)),A11776-C$4,ROW()=_xlfn.MINIFS(_xlfn.ANCHORARRAY(H$9),E$9:E$16388,E11776),IFERROR(A11776-INDEX(G$9:G$16388,MATCH(E11776-1,E$9:E$16388,0)),A11776-C$4),ISNUMBER(A11776),A11776-F11776,TRUE,"")</f>
        <v/>
      </c>
      <c r="J11776" t="str">
        <f t="shared" si="547"/>
        <v/>
      </c>
      <c r="L11776" s="5"/>
    </row>
    <row r="11777" spans="1:12">
      <c r="A11777" s="3">
        <v>44588</v>
      </c>
      <c r="B11777" s="4" t="str">
        <f>"annual period "&amp;COUNTIF(D$9:D11777,TRUE)</f>
        <v>annual period 40</v>
      </c>
      <c r="D11777" t="b">
        <f t="shared" si="549"/>
        <v>0</v>
      </c>
      <c r="E11777">
        <f t="shared" si="548"/>
        <v>1924</v>
      </c>
      <c r="F11777" s="5" cm="1">
        <f t="array" ref="F11777">INDEX(_xlfn._xlws.FILTER(A$9:A$16378,E11777=E$9:E$16378*ISNUMBER(A$9:A$16378)),1)</f>
        <v>44588</v>
      </c>
      <c r="G11777" s="5" cm="1">
        <f t="array" ref="G11777">INDEX(_xlfn._xlws.FILTER(A$9:A$16378,E11777=E$9:E$16378*ISNUMBER(A$9:A$16378)),COUNT(_xlfn._xlws.FILTER(A$9:A$16378,E11777=E$9:E$16378*ISNUMBER(A$9:A$16378))))</f>
        <v>44588</v>
      </c>
      <c r="H11777">
        <v>11777</v>
      </c>
      <c r="I11777" s="10" cm="1">
        <f t="array" ref="I11777">_xlfn.IFS(AND(OR(_xlfn._xlws.FILTER(D$9:D$16388,E$9:E$16388=E11777)),ROW()=_xlfn.MINIFS(_xlfn.ANCHORARRAY(H$9),E$9:E$16388,E11777)),A11777-C$4,ROW()=_xlfn.MINIFS(_xlfn.ANCHORARRAY(H$9),E$9:E$16388,E11777),IFERROR(A11777-INDEX(G$9:G$16388,MATCH(E11777-1,E$9:E$16388,0)),A11777-C$4),ISNUMBER(A11777),A11777-F11777,TRUE,"")</f>
        <v>0</v>
      </c>
      <c r="J11777" t="b">
        <f t="shared" si="547"/>
        <v>0</v>
      </c>
      <c r="L11777" s="5"/>
    </row>
    <row r="11778" spans="1:12">
      <c r="A11778" s="1" t="s">
        <v>14</v>
      </c>
      <c r="B11778" s="4" t="str">
        <f>"annual period "&amp;COUNTIF(D$9:D11778,TRUE)</f>
        <v>annual period 40</v>
      </c>
      <c r="D11778" t="b">
        <f t="shared" si="549"/>
        <v>0</v>
      </c>
      <c r="E11778">
        <f t="shared" si="548"/>
        <v>1925</v>
      </c>
      <c r="F11778" s="5" cm="1">
        <f t="array" ref="F11778">INDEX(_xlfn._xlws.FILTER(A$9:A$16378,E11778=E$9:E$16378*ISNUMBER(A$9:A$16378)),1)</f>
        <v>44603</v>
      </c>
      <c r="G11778" s="5" cm="1">
        <f t="array" ref="G11778">INDEX(_xlfn._xlws.FILTER(A$9:A$16378,E11778=E$9:E$16378*ISNUMBER(A$9:A$16378)),COUNT(_xlfn._xlws.FILTER(A$9:A$16378,E11778=E$9:E$16378*ISNUMBER(A$9:A$16378))))</f>
        <v>44603</v>
      </c>
      <c r="H11778" t="str">
        <v/>
      </c>
      <c r="I11778" s="10" t="str" cm="1">
        <f t="array" ref="I11778">_xlfn.IFS(AND(OR(_xlfn._xlws.FILTER(D$9:D$16388,E$9:E$16388=E11778)),ROW()=_xlfn.MINIFS(_xlfn.ANCHORARRAY(H$9),E$9:E$16388,E11778)),A11778-C$4,ROW()=_xlfn.MINIFS(_xlfn.ANCHORARRAY(H$9),E$9:E$16388,E11778),IFERROR(A11778-INDEX(G$9:G$16388,MATCH(E11778-1,E$9:E$16388,0)),A11778-C$4),ISNUMBER(A11778),A11778-F11778,TRUE,"")</f>
        <v/>
      </c>
      <c r="J11778" t="str">
        <f t="shared" si="547"/>
        <v/>
      </c>
      <c r="L11778" s="5"/>
    </row>
    <row r="11779" spans="1:12">
      <c r="A11779" s="2"/>
      <c r="B11779" s="4" t="str">
        <f>"annual period "&amp;COUNTIF(D$9:D11779,TRUE)</f>
        <v>annual period 40</v>
      </c>
      <c r="D11779" t="b">
        <f t="shared" si="549"/>
        <v>0</v>
      </c>
      <c r="E11779">
        <f t="shared" si="548"/>
        <v>1925</v>
      </c>
      <c r="F11779" s="5" cm="1">
        <f t="array" ref="F11779">INDEX(_xlfn._xlws.FILTER(A$9:A$16378,E11779=E$9:E$16378*ISNUMBER(A$9:A$16378)),1)</f>
        <v>44603</v>
      </c>
      <c r="G11779" s="5" cm="1">
        <f t="array" ref="G11779">INDEX(_xlfn._xlws.FILTER(A$9:A$16378,E11779=E$9:E$16378*ISNUMBER(A$9:A$16378)),COUNT(_xlfn._xlws.FILTER(A$9:A$16378,E11779=E$9:E$16378*ISNUMBER(A$9:A$16378))))</f>
        <v>44603</v>
      </c>
      <c r="H11779" t="str">
        <v/>
      </c>
      <c r="I11779" s="10" t="str" cm="1">
        <f t="array" ref="I11779">_xlfn.IFS(AND(OR(_xlfn._xlws.FILTER(D$9:D$16388,E$9:E$16388=E11779)),ROW()=_xlfn.MINIFS(_xlfn.ANCHORARRAY(H$9),E$9:E$16388,E11779)),A11779-C$4,ROW()=_xlfn.MINIFS(_xlfn.ANCHORARRAY(H$9),E$9:E$16388,E11779),IFERROR(A11779-INDEX(G$9:G$16388,MATCH(E11779-1,E$9:E$16388,0)),A11779-C$4),ISNUMBER(A11779),A11779-F11779,TRUE,"")</f>
        <v/>
      </c>
      <c r="J11779" t="str">
        <f t="shared" si="547"/>
        <v/>
      </c>
      <c r="L11779" s="5"/>
    </row>
    <row r="11780" spans="1:12">
      <c r="A11780" s="3">
        <v>44603</v>
      </c>
      <c r="B11780" s="4" t="str">
        <f>"annual period "&amp;COUNTIF(D$9:D11780,TRUE)</f>
        <v>annual period 40</v>
      </c>
      <c r="D11780" t="b">
        <f t="shared" si="549"/>
        <v>0</v>
      </c>
      <c r="E11780">
        <f t="shared" si="548"/>
        <v>1925</v>
      </c>
      <c r="F11780" s="5" cm="1">
        <f t="array" ref="F11780">INDEX(_xlfn._xlws.FILTER(A$9:A$16378,E11780=E$9:E$16378*ISNUMBER(A$9:A$16378)),1)</f>
        <v>44603</v>
      </c>
      <c r="G11780" s="5" cm="1">
        <f t="array" ref="G11780">INDEX(_xlfn._xlws.FILTER(A$9:A$16378,E11780=E$9:E$16378*ISNUMBER(A$9:A$16378)),COUNT(_xlfn._xlws.FILTER(A$9:A$16378,E11780=E$9:E$16378*ISNUMBER(A$9:A$16378))))</f>
        <v>44603</v>
      </c>
      <c r="H11780">
        <v>11780</v>
      </c>
      <c r="I11780" s="10" cm="1">
        <f t="array" ref="I11780">_xlfn.IFS(AND(OR(_xlfn._xlws.FILTER(D$9:D$16388,E$9:E$16388=E11780)),ROW()=_xlfn.MINIFS(_xlfn.ANCHORARRAY(H$9),E$9:E$16388,E11780)),A11780-C$4,ROW()=_xlfn.MINIFS(_xlfn.ANCHORARRAY(H$9),E$9:E$16388,E11780),IFERROR(A11780-INDEX(G$9:G$16388,MATCH(E11780-1,E$9:E$16388,0)),A11780-C$4),ISNUMBER(A11780),A11780-F11780,TRUE,"")</f>
        <v>15</v>
      </c>
      <c r="J11780" t="b">
        <f t="shared" si="547"/>
        <v>0</v>
      </c>
      <c r="L11780" s="5"/>
    </row>
    <row r="11781" spans="1:12">
      <c r="B11781" s="4" t="str">
        <f>"annual period "&amp;COUNTIF(D$9:D11781,TRUE)</f>
        <v>annual period 40</v>
      </c>
      <c r="D11781" t="b">
        <f t="shared" si="549"/>
        <v>0</v>
      </c>
      <c r="E11781">
        <f t="shared" si="548"/>
        <v>1925</v>
      </c>
      <c r="F11781" s="5" cm="1">
        <f t="array" ref="F11781">INDEX(_xlfn._xlws.FILTER(A$9:A$16378,E11781=E$9:E$16378*ISNUMBER(A$9:A$16378)),1)</f>
        <v>44603</v>
      </c>
      <c r="G11781" s="5" cm="1">
        <f t="array" ref="G11781">INDEX(_xlfn._xlws.FILTER(A$9:A$16378,E11781=E$9:E$16378*ISNUMBER(A$9:A$16378)),COUNT(_xlfn._xlws.FILTER(A$9:A$16378,E11781=E$9:E$16378*ISNUMBER(A$9:A$16378))))</f>
        <v>44603</v>
      </c>
      <c r="H11781" t="str">
        <v/>
      </c>
      <c r="I11781" s="10" t="str" cm="1">
        <f t="array" ref="I11781">_xlfn.IFS(AND(OR(_xlfn._xlws.FILTER(D$9:D$16388,E$9:E$16388=E11781)),ROW()=_xlfn.MINIFS(_xlfn.ANCHORARRAY(H$9),E$9:E$16388,E11781)),A11781-C$4,ROW()=_xlfn.MINIFS(_xlfn.ANCHORARRAY(H$9),E$9:E$16388,E11781),IFERROR(A11781-INDEX(G$9:G$16388,MATCH(E11781-1,E$9:E$16388,0)),A11781-C$4),ISNUMBER(A11781),A11781-F11781,TRUE,"")</f>
        <v/>
      </c>
      <c r="J11781" t="str">
        <f t="shared" si="547"/>
        <v/>
      </c>
      <c r="L11781" s="5"/>
    </row>
    <row r="11782" spans="1:12">
      <c r="A11782" s="3">
        <v>44603</v>
      </c>
      <c r="B11782" s="4" t="str">
        <f>"annual period "&amp;COUNTIF(D$9:D11782,TRUE)</f>
        <v>annual period 40</v>
      </c>
      <c r="D11782" t="b">
        <f t="shared" si="549"/>
        <v>0</v>
      </c>
      <c r="E11782">
        <f t="shared" si="548"/>
        <v>1925</v>
      </c>
      <c r="F11782" s="5" cm="1">
        <f t="array" ref="F11782">INDEX(_xlfn._xlws.FILTER(A$9:A$16378,E11782=E$9:E$16378*ISNUMBER(A$9:A$16378)),1)</f>
        <v>44603</v>
      </c>
      <c r="G11782" s="5" cm="1">
        <f t="array" ref="G11782">INDEX(_xlfn._xlws.FILTER(A$9:A$16378,E11782=E$9:E$16378*ISNUMBER(A$9:A$16378)),COUNT(_xlfn._xlws.FILTER(A$9:A$16378,E11782=E$9:E$16378*ISNUMBER(A$9:A$16378))))</f>
        <v>44603</v>
      </c>
      <c r="H11782">
        <v>11782</v>
      </c>
      <c r="I11782" s="10" cm="1">
        <f t="array" ref="I11782">_xlfn.IFS(AND(OR(_xlfn._xlws.FILTER(D$9:D$16388,E$9:E$16388=E11782)),ROW()=_xlfn.MINIFS(_xlfn.ANCHORARRAY(H$9),E$9:E$16388,E11782)),A11782-C$4,ROW()=_xlfn.MINIFS(_xlfn.ANCHORARRAY(H$9),E$9:E$16388,E11782),IFERROR(A11782-INDEX(G$9:G$16388,MATCH(E11782-1,E$9:E$16388,0)),A11782-C$4),ISNUMBER(A11782),A11782-F11782,TRUE,"")</f>
        <v>0</v>
      </c>
      <c r="J11782" t="b">
        <f t="shared" ref="J11782:J11845" si="550">IF(I11782="","",I11782&gt;30)</f>
        <v>0</v>
      </c>
      <c r="L11782" s="5"/>
    </row>
    <row r="11783" spans="1:12">
      <c r="A11783" s="1" t="s">
        <v>14</v>
      </c>
      <c r="B11783" s="4" t="str">
        <f>"annual period "&amp;COUNTIF(D$9:D11783,TRUE)</f>
        <v>annual period 40</v>
      </c>
      <c r="D11783" t="b">
        <f t="shared" si="549"/>
        <v>0</v>
      </c>
      <c r="E11783">
        <f t="shared" si="548"/>
        <v>1926</v>
      </c>
      <c r="F11783" s="5" cm="1">
        <f t="array" ref="F11783">INDEX(_xlfn._xlws.FILTER(A$9:A$16378,E11783=E$9:E$16378*ISNUMBER(A$9:A$16378)),1)</f>
        <v>44608</v>
      </c>
      <c r="G11783" s="5" cm="1">
        <f t="array" ref="G11783">INDEX(_xlfn._xlws.FILTER(A$9:A$16378,E11783=E$9:E$16378*ISNUMBER(A$9:A$16378)),COUNT(_xlfn._xlws.FILTER(A$9:A$16378,E11783=E$9:E$16378*ISNUMBER(A$9:A$16378))))</f>
        <v>44614</v>
      </c>
      <c r="H11783" t="str">
        <v/>
      </c>
      <c r="I11783" s="10" t="str" cm="1">
        <f t="array" ref="I11783">_xlfn.IFS(AND(OR(_xlfn._xlws.FILTER(D$9:D$16388,E$9:E$16388=E11783)),ROW()=_xlfn.MINIFS(_xlfn.ANCHORARRAY(H$9),E$9:E$16388,E11783)),A11783-C$4,ROW()=_xlfn.MINIFS(_xlfn.ANCHORARRAY(H$9),E$9:E$16388,E11783),IFERROR(A11783-INDEX(G$9:G$16388,MATCH(E11783-1,E$9:E$16388,0)),A11783-C$4),ISNUMBER(A11783),A11783-F11783,TRUE,"")</f>
        <v/>
      </c>
      <c r="J11783" t="str">
        <f t="shared" si="550"/>
        <v/>
      </c>
      <c r="L11783" s="5"/>
    </row>
    <row r="11784" spans="1:12">
      <c r="A11784" s="2"/>
      <c r="B11784" s="4" t="str">
        <f>"annual period "&amp;COUNTIF(D$9:D11784,TRUE)</f>
        <v>annual period 40</v>
      </c>
      <c r="D11784" t="b">
        <f t="shared" si="549"/>
        <v>0</v>
      </c>
      <c r="E11784">
        <f t="shared" si="548"/>
        <v>1926</v>
      </c>
      <c r="F11784" s="5" cm="1">
        <f t="array" ref="F11784">INDEX(_xlfn._xlws.FILTER(A$9:A$16378,E11784=E$9:E$16378*ISNUMBER(A$9:A$16378)),1)</f>
        <v>44608</v>
      </c>
      <c r="G11784" s="5" cm="1">
        <f t="array" ref="G11784">INDEX(_xlfn._xlws.FILTER(A$9:A$16378,E11784=E$9:E$16378*ISNUMBER(A$9:A$16378)),COUNT(_xlfn._xlws.FILTER(A$9:A$16378,E11784=E$9:E$16378*ISNUMBER(A$9:A$16378))))</f>
        <v>44614</v>
      </c>
      <c r="H11784" t="str">
        <v/>
      </c>
      <c r="I11784" s="10" t="str" cm="1">
        <f t="array" ref="I11784">_xlfn.IFS(AND(OR(_xlfn._xlws.FILTER(D$9:D$16388,E$9:E$16388=E11784)),ROW()=_xlfn.MINIFS(_xlfn.ANCHORARRAY(H$9),E$9:E$16388,E11784)),A11784-C$4,ROW()=_xlfn.MINIFS(_xlfn.ANCHORARRAY(H$9),E$9:E$16388,E11784),IFERROR(A11784-INDEX(G$9:G$16388,MATCH(E11784-1,E$9:E$16388,0)),A11784-C$4),ISNUMBER(A11784),A11784-F11784,TRUE,"")</f>
        <v/>
      </c>
      <c r="J11784" t="str">
        <f t="shared" si="550"/>
        <v/>
      </c>
      <c r="L11784" s="5"/>
    </row>
    <row r="11785" spans="1:12">
      <c r="A11785" s="3">
        <v>44608</v>
      </c>
      <c r="B11785" s="4" t="str">
        <f>"annual period "&amp;COUNTIF(D$9:D11785,TRUE)</f>
        <v>annual period 40</v>
      </c>
      <c r="D11785" t="b">
        <f t="shared" si="549"/>
        <v>0</v>
      </c>
      <c r="E11785">
        <f t="shared" si="548"/>
        <v>1926</v>
      </c>
      <c r="F11785" s="5" cm="1">
        <f t="array" ref="F11785">INDEX(_xlfn._xlws.FILTER(A$9:A$16378,E11785=E$9:E$16378*ISNUMBER(A$9:A$16378)),1)</f>
        <v>44608</v>
      </c>
      <c r="G11785" s="5" cm="1">
        <f t="array" ref="G11785">INDEX(_xlfn._xlws.FILTER(A$9:A$16378,E11785=E$9:E$16378*ISNUMBER(A$9:A$16378)),COUNT(_xlfn._xlws.FILTER(A$9:A$16378,E11785=E$9:E$16378*ISNUMBER(A$9:A$16378))))</f>
        <v>44614</v>
      </c>
      <c r="H11785">
        <v>11785</v>
      </c>
      <c r="I11785" s="10" cm="1">
        <f t="array" ref="I11785">_xlfn.IFS(AND(OR(_xlfn._xlws.FILTER(D$9:D$16388,E$9:E$16388=E11785)),ROW()=_xlfn.MINIFS(_xlfn.ANCHORARRAY(H$9),E$9:E$16388,E11785)),A11785-C$4,ROW()=_xlfn.MINIFS(_xlfn.ANCHORARRAY(H$9),E$9:E$16388,E11785),IFERROR(A11785-INDEX(G$9:G$16388,MATCH(E11785-1,E$9:E$16388,0)),A11785-C$4),ISNUMBER(A11785),A11785-F11785,TRUE,"")</f>
        <v>5</v>
      </c>
      <c r="J11785" t="b">
        <f t="shared" si="550"/>
        <v>0</v>
      </c>
      <c r="L11785" s="5"/>
    </row>
    <row r="11786" spans="1:12">
      <c r="B11786" s="4" t="str">
        <f>"annual period "&amp;COUNTIF(D$9:D11786,TRUE)</f>
        <v>annual period 40</v>
      </c>
      <c r="D11786" t="b">
        <f t="shared" si="549"/>
        <v>0</v>
      </c>
      <c r="E11786">
        <f t="shared" si="548"/>
        <v>1926</v>
      </c>
      <c r="F11786" s="5" cm="1">
        <f t="array" ref="F11786">INDEX(_xlfn._xlws.FILTER(A$9:A$16378,E11786=E$9:E$16378*ISNUMBER(A$9:A$16378)),1)</f>
        <v>44608</v>
      </c>
      <c r="G11786" s="5" cm="1">
        <f t="array" ref="G11786">INDEX(_xlfn._xlws.FILTER(A$9:A$16378,E11786=E$9:E$16378*ISNUMBER(A$9:A$16378)),COUNT(_xlfn._xlws.FILTER(A$9:A$16378,E11786=E$9:E$16378*ISNUMBER(A$9:A$16378))))</f>
        <v>44614</v>
      </c>
      <c r="H11786" t="str">
        <v/>
      </c>
      <c r="I11786" s="10" t="str" cm="1">
        <f t="array" ref="I11786">_xlfn.IFS(AND(OR(_xlfn._xlws.FILTER(D$9:D$16388,E$9:E$16388=E11786)),ROW()=_xlfn.MINIFS(_xlfn.ANCHORARRAY(H$9),E$9:E$16388,E11786)),A11786-C$4,ROW()=_xlfn.MINIFS(_xlfn.ANCHORARRAY(H$9),E$9:E$16388,E11786),IFERROR(A11786-INDEX(G$9:G$16388,MATCH(E11786-1,E$9:E$16388,0)),A11786-C$4),ISNUMBER(A11786),A11786-F11786,TRUE,"")</f>
        <v/>
      </c>
      <c r="J11786" t="str">
        <f t="shared" si="550"/>
        <v/>
      </c>
      <c r="L11786" s="5"/>
    </row>
    <row r="11787" spans="1:12">
      <c r="A11787" s="3">
        <v>44613</v>
      </c>
      <c r="B11787" s="4" t="str">
        <f>"annual period "&amp;COUNTIF(D$9:D11787,TRUE)</f>
        <v>annual period 40</v>
      </c>
      <c r="D11787" t="b">
        <f t="shared" si="549"/>
        <v>0</v>
      </c>
      <c r="E11787">
        <f t="shared" ref="E11787:E11850" si="551">IF(A11787="Trip #",E11786+1,E11786)</f>
        <v>1926</v>
      </c>
      <c r="F11787" s="5" cm="1">
        <f t="array" ref="F11787">INDEX(_xlfn._xlws.FILTER(A$9:A$16378,E11787=E$9:E$16378*ISNUMBER(A$9:A$16378)),1)</f>
        <v>44608</v>
      </c>
      <c r="G11787" s="5" cm="1">
        <f t="array" ref="G11787">INDEX(_xlfn._xlws.FILTER(A$9:A$16378,E11787=E$9:E$16378*ISNUMBER(A$9:A$16378)),COUNT(_xlfn._xlws.FILTER(A$9:A$16378,E11787=E$9:E$16378*ISNUMBER(A$9:A$16378))))</f>
        <v>44614</v>
      </c>
      <c r="H11787" t="str">
        <v/>
      </c>
      <c r="I11787" s="10" cm="1">
        <f t="array" ref="I11787">_xlfn.IFS(AND(OR(_xlfn._xlws.FILTER(D$9:D$16388,E$9:E$16388=E11787)),ROW()=_xlfn.MINIFS(_xlfn.ANCHORARRAY(H$9),E$9:E$16388,E11787)),A11787-C$4,ROW()=_xlfn.MINIFS(_xlfn.ANCHORARRAY(H$9),E$9:E$16388,E11787),IFERROR(A11787-INDEX(G$9:G$16388,MATCH(E11787-1,E$9:E$16388,0)),A11787-C$4),ISNUMBER(A11787),A11787-F11787,TRUE,"")</f>
        <v>5</v>
      </c>
      <c r="J11787" t="b">
        <f t="shared" si="550"/>
        <v>0</v>
      </c>
      <c r="L11787" s="5"/>
    </row>
    <row r="11788" spans="1:12">
      <c r="B11788" s="4" t="str">
        <f>"annual period "&amp;COUNTIF(D$9:D11788,TRUE)</f>
        <v>annual period 40</v>
      </c>
      <c r="D11788" t="b">
        <f t="shared" si="549"/>
        <v>0</v>
      </c>
      <c r="E11788">
        <f t="shared" si="551"/>
        <v>1926</v>
      </c>
      <c r="F11788" s="5" cm="1">
        <f t="array" ref="F11788">INDEX(_xlfn._xlws.FILTER(A$9:A$16378,E11788=E$9:E$16378*ISNUMBER(A$9:A$16378)),1)</f>
        <v>44608</v>
      </c>
      <c r="G11788" s="5" cm="1">
        <f t="array" ref="G11788">INDEX(_xlfn._xlws.FILTER(A$9:A$16378,E11788=E$9:E$16378*ISNUMBER(A$9:A$16378)),COUNT(_xlfn._xlws.FILTER(A$9:A$16378,E11788=E$9:E$16378*ISNUMBER(A$9:A$16378))))</f>
        <v>44614</v>
      </c>
      <c r="H11788" t="str">
        <v/>
      </c>
      <c r="I11788" s="10" t="str" cm="1">
        <f t="array" ref="I11788">_xlfn.IFS(AND(OR(_xlfn._xlws.FILTER(D$9:D$16388,E$9:E$16388=E11788)),ROW()=_xlfn.MINIFS(_xlfn.ANCHORARRAY(H$9),E$9:E$16388,E11788)),A11788-C$4,ROW()=_xlfn.MINIFS(_xlfn.ANCHORARRAY(H$9),E$9:E$16388,E11788),IFERROR(A11788-INDEX(G$9:G$16388,MATCH(E11788-1,E$9:E$16388,0)),A11788-C$4),ISNUMBER(A11788),A11788-F11788,TRUE,"")</f>
        <v/>
      </c>
      <c r="J11788" t="str">
        <f t="shared" si="550"/>
        <v/>
      </c>
      <c r="L11788" s="5"/>
    </row>
    <row r="11789" spans="1:12">
      <c r="A11789" s="3">
        <v>44613</v>
      </c>
      <c r="B11789" s="4" t="str">
        <f>"annual period "&amp;COUNTIF(D$9:D11789,TRUE)</f>
        <v>annual period 40</v>
      </c>
      <c r="D11789" t="b">
        <f t="shared" si="549"/>
        <v>0</v>
      </c>
      <c r="E11789">
        <f t="shared" si="551"/>
        <v>1926</v>
      </c>
      <c r="F11789" s="5" cm="1">
        <f t="array" ref="F11789">INDEX(_xlfn._xlws.FILTER(A$9:A$16378,E11789=E$9:E$16378*ISNUMBER(A$9:A$16378)),1)</f>
        <v>44608</v>
      </c>
      <c r="G11789" s="5" cm="1">
        <f t="array" ref="G11789">INDEX(_xlfn._xlws.FILTER(A$9:A$16378,E11789=E$9:E$16378*ISNUMBER(A$9:A$16378)),COUNT(_xlfn._xlws.FILTER(A$9:A$16378,E11789=E$9:E$16378*ISNUMBER(A$9:A$16378))))</f>
        <v>44614</v>
      </c>
      <c r="H11789" t="str">
        <v/>
      </c>
      <c r="I11789" s="10" cm="1">
        <f t="array" ref="I11789">_xlfn.IFS(AND(OR(_xlfn._xlws.FILTER(D$9:D$16388,E$9:E$16388=E11789)),ROW()=_xlfn.MINIFS(_xlfn.ANCHORARRAY(H$9),E$9:E$16388,E11789)),A11789-C$4,ROW()=_xlfn.MINIFS(_xlfn.ANCHORARRAY(H$9),E$9:E$16388,E11789),IFERROR(A11789-INDEX(G$9:G$16388,MATCH(E11789-1,E$9:E$16388,0)),A11789-C$4),ISNUMBER(A11789),A11789-F11789,TRUE,"")</f>
        <v>5</v>
      </c>
      <c r="J11789" t="b">
        <f t="shared" si="550"/>
        <v>0</v>
      </c>
      <c r="L11789" s="5"/>
    </row>
    <row r="11790" spans="1:12">
      <c r="B11790" s="4" t="str">
        <f>"annual period "&amp;COUNTIF(D$9:D11790,TRUE)</f>
        <v>annual period 40</v>
      </c>
      <c r="D11790" t="b">
        <f t="shared" si="549"/>
        <v>0</v>
      </c>
      <c r="E11790">
        <f t="shared" si="551"/>
        <v>1926</v>
      </c>
      <c r="F11790" s="5" cm="1">
        <f t="array" ref="F11790">INDEX(_xlfn._xlws.FILTER(A$9:A$16378,E11790=E$9:E$16378*ISNUMBER(A$9:A$16378)),1)</f>
        <v>44608</v>
      </c>
      <c r="G11790" s="5" cm="1">
        <f t="array" ref="G11790">INDEX(_xlfn._xlws.FILTER(A$9:A$16378,E11790=E$9:E$16378*ISNUMBER(A$9:A$16378)),COUNT(_xlfn._xlws.FILTER(A$9:A$16378,E11790=E$9:E$16378*ISNUMBER(A$9:A$16378))))</f>
        <v>44614</v>
      </c>
      <c r="H11790" t="str">
        <v/>
      </c>
      <c r="I11790" s="10" t="str" cm="1">
        <f t="array" ref="I11790">_xlfn.IFS(AND(OR(_xlfn._xlws.FILTER(D$9:D$16388,E$9:E$16388=E11790)),ROW()=_xlfn.MINIFS(_xlfn.ANCHORARRAY(H$9),E$9:E$16388,E11790)),A11790-C$4,ROW()=_xlfn.MINIFS(_xlfn.ANCHORARRAY(H$9),E$9:E$16388,E11790),IFERROR(A11790-INDEX(G$9:G$16388,MATCH(E11790-1,E$9:E$16388,0)),A11790-C$4),ISNUMBER(A11790),A11790-F11790,TRUE,"")</f>
        <v/>
      </c>
      <c r="J11790" t="str">
        <f t="shared" si="550"/>
        <v/>
      </c>
      <c r="L11790" s="5"/>
    </row>
    <row r="11791" spans="1:12">
      <c r="A11791" s="3">
        <v>44614</v>
      </c>
      <c r="B11791" s="4" t="str">
        <f>"annual period "&amp;COUNTIF(D$9:D11791,TRUE)</f>
        <v>annual period 40</v>
      </c>
      <c r="D11791" t="b">
        <f t="shared" si="549"/>
        <v>0</v>
      </c>
      <c r="E11791">
        <f t="shared" si="551"/>
        <v>1926</v>
      </c>
      <c r="F11791" s="5" cm="1">
        <f t="array" ref="F11791">INDEX(_xlfn._xlws.FILTER(A$9:A$16378,E11791=E$9:E$16378*ISNUMBER(A$9:A$16378)),1)</f>
        <v>44608</v>
      </c>
      <c r="G11791" s="5" cm="1">
        <f t="array" ref="G11791">INDEX(_xlfn._xlws.FILTER(A$9:A$16378,E11791=E$9:E$16378*ISNUMBER(A$9:A$16378)),COUNT(_xlfn._xlws.FILTER(A$9:A$16378,E11791=E$9:E$16378*ISNUMBER(A$9:A$16378))))</f>
        <v>44614</v>
      </c>
      <c r="H11791" t="str">
        <v/>
      </c>
      <c r="I11791" s="10" cm="1">
        <f t="array" ref="I11791">_xlfn.IFS(AND(OR(_xlfn._xlws.FILTER(D$9:D$16388,E$9:E$16388=E11791)),ROW()=_xlfn.MINIFS(_xlfn.ANCHORARRAY(H$9),E$9:E$16388,E11791)),A11791-C$4,ROW()=_xlfn.MINIFS(_xlfn.ANCHORARRAY(H$9),E$9:E$16388,E11791),IFERROR(A11791-INDEX(G$9:G$16388,MATCH(E11791-1,E$9:E$16388,0)),A11791-C$4),ISNUMBER(A11791),A11791-F11791,TRUE,"")</f>
        <v>6</v>
      </c>
      <c r="J11791" t="b">
        <f t="shared" si="550"/>
        <v>0</v>
      </c>
      <c r="L11791" s="5"/>
    </row>
    <row r="11792" spans="1:12">
      <c r="A11792" s="1" t="s">
        <v>14</v>
      </c>
      <c r="B11792" s="4" t="str">
        <f>"annual period "&amp;COUNTIF(D$9:D11792,TRUE)</f>
        <v>annual period 40</v>
      </c>
      <c r="D11792" t="b">
        <f t="shared" si="549"/>
        <v>0</v>
      </c>
      <c r="E11792">
        <f t="shared" si="551"/>
        <v>1927</v>
      </c>
      <c r="F11792" s="5" cm="1">
        <f t="array" ref="F11792">INDEX(_xlfn._xlws.FILTER(A$9:A$16378,E11792=E$9:E$16378*ISNUMBER(A$9:A$16378)),1)</f>
        <v>44628</v>
      </c>
      <c r="G11792" s="5" cm="1">
        <f t="array" ref="G11792">INDEX(_xlfn._xlws.FILTER(A$9:A$16378,E11792=E$9:E$16378*ISNUMBER(A$9:A$16378)),COUNT(_xlfn._xlws.FILTER(A$9:A$16378,E11792=E$9:E$16378*ISNUMBER(A$9:A$16378))))</f>
        <v>44629</v>
      </c>
      <c r="H11792" t="str">
        <v/>
      </c>
      <c r="I11792" s="10" t="str" cm="1">
        <f t="array" ref="I11792">_xlfn.IFS(AND(OR(_xlfn._xlws.FILTER(D$9:D$16388,E$9:E$16388=E11792)),ROW()=_xlfn.MINIFS(_xlfn.ANCHORARRAY(H$9),E$9:E$16388,E11792)),A11792-C$4,ROW()=_xlfn.MINIFS(_xlfn.ANCHORARRAY(H$9),E$9:E$16388,E11792),IFERROR(A11792-INDEX(G$9:G$16388,MATCH(E11792-1,E$9:E$16388,0)),A11792-C$4),ISNUMBER(A11792),A11792-F11792,TRUE,"")</f>
        <v/>
      </c>
      <c r="J11792" t="str">
        <f t="shared" si="550"/>
        <v/>
      </c>
      <c r="L11792" s="5"/>
    </row>
    <row r="11793" spans="1:12">
      <c r="A11793" s="2"/>
      <c r="B11793" s="4" t="str">
        <f>"annual period "&amp;COUNTIF(D$9:D11793,TRUE)</f>
        <v>annual period 40</v>
      </c>
      <c r="D11793" t="b">
        <f t="shared" si="549"/>
        <v>0</v>
      </c>
      <c r="E11793">
        <f t="shared" si="551"/>
        <v>1927</v>
      </c>
      <c r="F11793" s="5" cm="1">
        <f t="array" ref="F11793">INDEX(_xlfn._xlws.FILTER(A$9:A$16378,E11793=E$9:E$16378*ISNUMBER(A$9:A$16378)),1)</f>
        <v>44628</v>
      </c>
      <c r="G11793" s="5" cm="1">
        <f t="array" ref="G11793">INDEX(_xlfn._xlws.FILTER(A$9:A$16378,E11793=E$9:E$16378*ISNUMBER(A$9:A$16378)),COUNT(_xlfn._xlws.FILTER(A$9:A$16378,E11793=E$9:E$16378*ISNUMBER(A$9:A$16378))))</f>
        <v>44629</v>
      </c>
      <c r="H11793" t="str">
        <v/>
      </c>
      <c r="I11793" s="10" t="str" cm="1">
        <f t="array" ref="I11793">_xlfn.IFS(AND(OR(_xlfn._xlws.FILTER(D$9:D$16388,E$9:E$16388=E11793)),ROW()=_xlfn.MINIFS(_xlfn.ANCHORARRAY(H$9),E$9:E$16388,E11793)),A11793-C$4,ROW()=_xlfn.MINIFS(_xlfn.ANCHORARRAY(H$9),E$9:E$16388,E11793),IFERROR(A11793-INDEX(G$9:G$16388,MATCH(E11793-1,E$9:E$16388,0)),A11793-C$4),ISNUMBER(A11793),A11793-F11793,TRUE,"")</f>
        <v/>
      </c>
      <c r="J11793" t="str">
        <f t="shared" si="550"/>
        <v/>
      </c>
      <c r="L11793" s="5"/>
    </row>
    <row r="11794" spans="1:12">
      <c r="A11794" s="3">
        <v>44628</v>
      </c>
      <c r="B11794" s="4" t="str">
        <f>"annual period "&amp;COUNTIF(D$9:D11794,TRUE)</f>
        <v>annual period 40</v>
      </c>
      <c r="D11794" t="b">
        <f t="shared" si="549"/>
        <v>0</v>
      </c>
      <c r="E11794">
        <f t="shared" si="551"/>
        <v>1927</v>
      </c>
      <c r="F11794" s="5" cm="1">
        <f t="array" ref="F11794">INDEX(_xlfn._xlws.FILTER(A$9:A$16378,E11794=E$9:E$16378*ISNUMBER(A$9:A$16378)),1)</f>
        <v>44628</v>
      </c>
      <c r="G11794" s="5" cm="1">
        <f t="array" ref="G11794">INDEX(_xlfn._xlws.FILTER(A$9:A$16378,E11794=E$9:E$16378*ISNUMBER(A$9:A$16378)),COUNT(_xlfn._xlws.FILTER(A$9:A$16378,E11794=E$9:E$16378*ISNUMBER(A$9:A$16378))))</f>
        <v>44629</v>
      </c>
      <c r="H11794">
        <v>11794</v>
      </c>
      <c r="I11794" s="10" cm="1">
        <f t="array" ref="I11794">_xlfn.IFS(AND(OR(_xlfn._xlws.FILTER(D$9:D$16388,E$9:E$16388=E11794)),ROW()=_xlfn.MINIFS(_xlfn.ANCHORARRAY(H$9),E$9:E$16388,E11794)),A11794-C$4,ROW()=_xlfn.MINIFS(_xlfn.ANCHORARRAY(H$9),E$9:E$16388,E11794),IFERROR(A11794-INDEX(G$9:G$16388,MATCH(E11794-1,E$9:E$16388,0)),A11794-C$4),ISNUMBER(A11794),A11794-F11794,TRUE,"")</f>
        <v>14</v>
      </c>
      <c r="J11794" t="b">
        <f t="shared" si="550"/>
        <v>0</v>
      </c>
      <c r="L11794" s="5"/>
    </row>
    <row r="11795" spans="1:12">
      <c r="B11795" s="4" t="str">
        <f>"annual period "&amp;COUNTIF(D$9:D11795,TRUE)</f>
        <v>annual period 40</v>
      </c>
      <c r="D11795" t="b">
        <f t="shared" si="549"/>
        <v>0</v>
      </c>
      <c r="E11795">
        <f t="shared" si="551"/>
        <v>1927</v>
      </c>
      <c r="F11795" s="5" cm="1">
        <f t="array" ref="F11795">INDEX(_xlfn._xlws.FILTER(A$9:A$16378,E11795=E$9:E$16378*ISNUMBER(A$9:A$16378)),1)</f>
        <v>44628</v>
      </c>
      <c r="G11795" s="5" cm="1">
        <f t="array" ref="G11795">INDEX(_xlfn._xlws.FILTER(A$9:A$16378,E11795=E$9:E$16378*ISNUMBER(A$9:A$16378)),COUNT(_xlfn._xlws.FILTER(A$9:A$16378,E11795=E$9:E$16378*ISNUMBER(A$9:A$16378))))</f>
        <v>44629</v>
      </c>
      <c r="H11795" t="str">
        <v/>
      </c>
      <c r="I11795" s="10" t="str" cm="1">
        <f t="array" ref="I11795">_xlfn.IFS(AND(OR(_xlfn._xlws.FILTER(D$9:D$16388,E$9:E$16388=E11795)),ROW()=_xlfn.MINIFS(_xlfn.ANCHORARRAY(H$9),E$9:E$16388,E11795)),A11795-C$4,ROW()=_xlfn.MINIFS(_xlfn.ANCHORARRAY(H$9),E$9:E$16388,E11795),IFERROR(A11795-INDEX(G$9:G$16388,MATCH(E11795-1,E$9:E$16388,0)),A11795-C$4),ISNUMBER(A11795),A11795-F11795,TRUE,"")</f>
        <v/>
      </c>
      <c r="J11795" t="str">
        <f t="shared" si="550"/>
        <v/>
      </c>
      <c r="L11795" s="5"/>
    </row>
    <row r="11796" spans="1:12">
      <c r="A11796" s="3">
        <v>44629</v>
      </c>
      <c r="B11796" s="4" t="str">
        <f>"annual period "&amp;COUNTIF(D$9:D11796,TRUE)</f>
        <v>annual period 40</v>
      </c>
      <c r="D11796" t="b">
        <f t="shared" si="549"/>
        <v>0</v>
      </c>
      <c r="E11796">
        <f t="shared" si="551"/>
        <v>1927</v>
      </c>
      <c r="F11796" s="5" cm="1">
        <f t="array" ref="F11796">INDEX(_xlfn._xlws.FILTER(A$9:A$16378,E11796=E$9:E$16378*ISNUMBER(A$9:A$16378)),1)</f>
        <v>44628</v>
      </c>
      <c r="G11796" s="5" cm="1">
        <f t="array" ref="G11796">INDEX(_xlfn._xlws.FILTER(A$9:A$16378,E11796=E$9:E$16378*ISNUMBER(A$9:A$16378)),COUNT(_xlfn._xlws.FILTER(A$9:A$16378,E11796=E$9:E$16378*ISNUMBER(A$9:A$16378))))</f>
        <v>44629</v>
      </c>
      <c r="H11796" t="str">
        <v/>
      </c>
      <c r="I11796" s="10" cm="1">
        <f t="array" ref="I11796">_xlfn.IFS(AND(OR(_xlfn._xlws.FILTER(D$9:D$16388,E$9:E$16388=E11796)),ROW()=_xlfn.MINIFS(_xlfn.ANCHORARRAY(H$9),E$9:E$16388,E11796)),A11796-C$4,ROW()=_xlfn.MINIFS(_xlfn.ANCHORARRAY(H$9),E$9:E$16388,E11796),IFERROR(A11796-INDEX(G$9:G$16388,MATCH(E11796-1,E$9:E$16388,0)),A11796-C$4),ISNUMBER(A11796),A11796-F11796,TRUE,"")</f>
        <v>1</v>
      </c>
      <c r="J11796" t="b">
        <f t="shared" si="550"/>
        <v>0</v>
      </c>
      <c r="L11796" s="5"/>
    </row>
    <row r="11797" spans="1:12">
      <c r="A11797" s="1" t="s">
        <v>14</v>
      </c>
      <c r="B11797" s="4" t="str">
        <f>"annual period "&amp;COUNTIF(D$9:D11797,TRUE)</f>
        <v>annual period 40</v>
      </c>
      <c r="D11797" t="b">
        <f t="shared" si="549"/>
        <v>0</v>
      </c>
      <c r="E11797">
        <f t="shared" si="551"/>
        <v>1928</v>
      </c>
      <c r="F11797" s="5" cm="1">
        <f t="array" ref="F11797">INDEX(_xlfn._xlws.FILTER(A$9:A$16378,E11797=E$9:E$16378*ISNUMBER(A$9:A$16378)),1)</f>
        <v>44643</v>
      </c>
      <c r="G11797" s="5" cm="1">
        <f t="array" ref="G11797">INDEX(_xlfn._xlws.FILTER(A$9:A$16378,E11797=E$9:E$16378*ISNUMBER(A$9:A$16378)),COUNT(_xlfn._xlws.FILTER(A$9:A$16378,E11797=E$9:E$16378*ISNUMBER(A$9:A$16378))))</f>
        <v>44666</v>
      </c>
      <c r="H11797" t="str">
        <v/>
      </c>
      <c r="I11797" s="10" t="str" cm="1">
        <f t="array" ref="I11797">_xlfn.IFS(AND(OR(_xlfn._xlws.FILTER(D$9:D$16388,E$9:E$16388=E11797)),ROW()=_xlfn.MINIFS(_xlfn.ANCHORARRAY(H$9),E$9:E$16388,E11797)),A11797-C$4,ROW()=_xlfn.MINIFS(_xlfn.ANCHORARRAY(H$9),E$9:E$16388,E11797),IFERROR(A11797-INDEX(G$9:G$16388,MATCH(E11797-1,E$9:E$16388,0)),A11797-C$4),ISNUMBER(A11797),A11797-F11797,TRUE,"")</f>
        <v/>
      </c>
      <c r="J11797" t="str">
        <f t="shared" si="550"/>
        <v/>
      </c>
      <c r="L11797" s="5"/>
    </row>
    <row r="11798" spans="1:12">
      <c r="A11798" s="2"/>
      <c r="B11798" s="4" t="str">
        <f>"annual period "&amp;COUNTIF(D$9:D11798,TRUE)</f>
        <v>annual period 40</v>
      </c>
      <c r="D11798" t="b">
        <f t="shared" si="549"/>
        <v>0</v>
      </c>
      <c r="E11798">
        <f t="shared" si="551"/>
        <v>1928</v>
      </c>
      <c r="F11798" s="5" cm="1">
        <f t="array" ref="F11798">INDEX(_xlfn._xlws.FILTER(A$9:A$16378,E11798=E$9:E$16378*ISNUMBER(A$9:A$16378)),1)</f>
        <v>44643</v>
      </c>
      <c r="G11798" s="5" cm="1">
        <f t="array" ref="G11798">INDEX(_xlfn._xlws.FILTER(A$9:A$16378,E11798=E$9:E$16378*ISNUMBER(A$9:A$16378)),COUNT(_xlfn._xlws.FILTER(A$9:A$16378,E11798=E$9:E$16378*ISNUMBER(A$9:A$16378))))</f>
        <v>44666</v>
      </c>
      <c r="H11798" t="str">
        <v/>
      </c>
      <c r="I11798" s="10" t="str" cm="1">
        <f t="array" ref="I11798">_xlfn.IFS(AND(OR(_xlfn._xlws.FILTER(D$9:D$16388,E$9:E$16388=E11798)),ROW()=_xlfn.MINIFS(_xlfn.ANCHORARRAY(H$9),E$9:E$16388,E11798)),A11798-C$4,ROW()=_xlfn.MINIFS(_xlfn.ANCHORARRAY(H$9),E$9:E$16388,E11798),IFERROR(A11798-INDEX(G$9:G$16388,MATCH(E11798-1,E$9:E$16388,0)),A11798-C$4),ISNUMBER(A11798),A11798-F11798,TRUE,"")</f>
        <v/>
      </c>
      <c r="J11798" t="str">
        <f t="shared" si="550"/>
        <v/>
      </c>
      <c r="L11798" s="5"/>
    </row>
    <row r="11799" spans="1:12">
      <c r="A11799" s="3">
        <v>44643</v>
      </c>
      <c r="B11799" s="4" t="str">
        <f>"annual period "&amp;COUNTIF(D$9:D11799,TRUE)</f>
        <v>annual period 40</v>
      </c>
      <c r="D11799" t="b">
        <f t="shared" si="549"/>
        <v>0</v>
      </c>
      <c r="E11799">
        <f t="shared" si="551"/>
        <v>1928</v>
      </c>
      <c r="F11799" s="5" cm="1">
        <f t="array" ref="F11799">INDEX(_xlfn._xlws.FILTER(A$9:A$16378,E11799=E$9:E$16378*ISNUMBER(A$9:A$16378)),1)</f>
        <v>44643</v>
      </c>
      <c r="G11799" s="5" cm="1">
        <f t="array" ref="G11799">INDEX(_xlfn._xlws.FILTER(A$9:A$16378,E11799=E$9:E$16378*ISNUMBER(A$9:A$16378)),COUNT(_xlfn._xlws.FILTER(A$9:A$16378,E11799=E$9:E$16378*ISNUMBER(A$9:A$16378))))</f>
        <v>44666</v>
      </c>
      <c r="H11799">
        <v>11799</v>
      </c>
      <c r="I11799" s="10" cm="1">
        <f t="array" ref="I11799">_xlfn.IFS(AND(OR(_xlfn._xlws.FILTER(D$9:D$16388,E$9:E$16388=E11799)),ROW()=_xlfn.MINIFS(_xlfn.ANCHORARRAY(H$9),E$9:E$16388,E11799)),A11799-C$4,ROW()=_xlfn.MINIFS(_xlfn.ANCHORARRAY(H$9),E$9:E$16388,E11799),IFERROR(A11799-INDEX(G$9:G$16388,MATCH(E11799-1,E$9:E$16388,0)),A11799-C$4),ISNUMBER(A11799),A11799-F11799,TRUE,"")</f>
        <v>14</v>
      </c>
      <c r="J11799" t="b">
        <f t="shared" si="550"/>
        <v>0</v>
      </c>
      <c r="L11799" s="5"/>
    </row>
    <row r="11800" spans="1:12">
      <c r="B11800" s="4" t="str">
        <f>"annual period "&amp;COUNTIF(D$9:D11800,TRUE)</f>
        <v>annual period 40</v>
      </c>
      <c r="D11800" t="b">
        <f t="shared" si="549"/>
        <v>0</v>
      </c>
      <c r="E11800">
        <f t="shared" si="551"/>
        <v>1928</v>
      </c>
      <c r="F11800" s="5" cm="1">
        <f t="array" ref="F11800">INDEX(_xlfn._xlws.FILTER(A$9:A$16378,E11800=E$9:E$16378*ISNUMBER(A$9:A$16378)),1)</f>
        <v>44643</v>
      </c>
      <c r="G11800" s="5" cm="1">
        <f t="array" ref="G11800">INDEX(_xlfn._xlws.FILTER(A$9:A$16378,E11800=E$9:E$16378*ISNUMBER(A$9:A$16378)),COUNT(_xlfn._xlws.FILTER(A$9:A$16378,E11800=E$9:E$16378*ISNUMBER(A$9:A$16378))))</f>
        <v>44666</v>
      </c>
      <c r="H11800" t="str">
        <v/>
      </c>
      <c r="I11800" s="10" t="str" cm="1">
        <f t="array" ref="I11800">_xlfn.IFS(AND(OR(_xlfn._xlws.FILTER(D$9:D$16388,E$9:E$16388=E11800)),ROW()=_xlfn.MINIFS(_xlfn.ANCHORARRAY(H$9),E$9:E$16388,E11800)),A11800-C$4,ROW()=_xlfn.MINIFS(_xlfn.ANCHORARRAY(H$9),E$9:E$16388,E11800),IFERROR(A11800-INDEX(G$9:G$16388,MATCH(E11800-1,E$9:E$16388,0)),A11800-C$4),ISNUMBER(A11800),A11800-F11800,TRUE,"")</f>
        <v/>
      </c>
      <c r="J11800" t="str">
        <f t="shared" si="550"/>
        <v/>
      </c>
      <c r="L11800" s="5"/>
    </row>
    <row r="11801" spans="1:12">
      <c r="A11801" s="3">
        <v>44655</v>
      </c>
      <c r="B11801" s="4" t="str">
        <f>"annual period "&amp;COUNTIF(D$9:D11801,TRUE)</f>
        <v>annual period 40</v>
      </c>
      <c r="D11801" t="b">
        <f t="shared" si="549"/>
        <v>0</v>
      </c>
      <c r="E11801">
        <f t="shared" si="551"/>
        <v>1928</v>
      </c>
      <c r="F11801" s="5" cm="1">
        <f t="array" ref="F11801">INDEX(_xlfn._xlws.FILTER(A$9:A$16378,E11801=E$9:E$16378*ISNUMBER(A$9:A$16378)),1)</f>
        <v>44643</v>
      </c>
      <c r="G11801" s="5" cm="1">
        <f t="array" ref="G11801">INDEX(_xlfn._xlws.FILTER(A$9:A$16378,E11801=E$9:E$16378*ISNUMBER(A$9:A$16378)),COUNT(_xlfn._xlws.FILTER(A$9:A$16378,E11801=E$9:E$16378*ISNUMBER(A$9:A$16378))))</f>
        <v>44666</v>
      </c>
      <c r="H11801" t="str">
        <v/>
      </c>
      <c r="I11801" s="10" cm="1">
        <f t="array" ref="I11801">_xlfn.IFS(AND(OR(_xlfn._xlws.FILTER(D$9:D$16388,E$9:E$16388=E11801)),ROW()=_xlfn.MINIFS(_xlfn.ANCHORARRAY(H$9),E$9:E$16388,E11801)),A11801-C$4,ROW()=_xlfn.MINIFS(_xlfn.ANCHORARRAY(H$9),E$9:E$16388,E11801),IFERROR(A11801-INDEX(G$9:G$16388,MATCH(E11801-1,E$9:E$16388,0)),A11801-C$4),ISNUMBER(A11801),A11801-F11801,TRUE,"")</f>
        <v>12</v>
      </c>
      <c r="J11801" t="b">
        <f t="shared" si="550"/>
        <v>0</v>
      </c>
      <c r="L11801" s="5"/>
    </row>
    <row r="11802" spans="1:12">
      <c r="B11802" s="4" t="str">
        <f>"annual period "&amp;COUNTIF(D$9:D11802,TRUE)</f>
        <v>annual period 40</v>
      </c>
      <c r="D11802" t="b">
        <f t="shared" si="549"/>
        <v>0</v>
      </c>
      <c r="E11802">
        <f t="shared" si="551"/>
        <v>1928</v>
      </c>
      <c r="F11802" s="5" cm="1">
        <f t="array" ref="F11802">INDEX(_xlfn._xlws.FILTER(A$9:A$16378,E11802=E$9:E$16378*ISNUMBER(A$9:A$16378)),1)</f>
        <v>44643</v>
      </c>
      <c r="G11802" s="5" cm="1">
        <f t="array" ref="G11802">INDEX(_xlfn._xlws.FILTER(A$9:A$16378,E11802=E$9:E$16378*ISNUMBER(A$9:A$16378)),COUNT(_xlfn._xlws.FILTER(A$9:A$16378,E11802=E$9:E$16378*ISNUMBER(A$9:A$16378))))</f>
        <v>44666</v>
      </c>
      <c r="H11802" t="str">
        <v/>
      </c>
      <c r="I11802" s="10" t="str" cm="1">
        <f t="array" ref="I11802">_xlfn.IFS(AND(OR(_xlfn._xlws.FILTER(D$9:D$16388,E$9:E$16388=E11802)),ROW()=_xlfn.MINIFS(_xlfn.ANCHORARRAY(H$9),E$9:E$16388,E11802)),A11802-C$4,ROW()=_xlfn.MINIFS(_xlfn.ANCHORARRAY(H$9),E$9:E$16388,E11802),IFERROR(A11802-INDEX(G$9:G$16388,MATCH(E11802-1,E$9:E$16388,0)),A11802-C$4),ISNUMBER(A11802),A11802-F11802,TRUE,"")</f>
        <v/>
      </c>
      <c r="J11802" t="str">
        <f t="shared" si="550"/>
        <v/>
      </c>
      <c r="L11802" s="5"/>
    </row>
    <row r="11803" spans="1:12">
      <c r="A11803" s="3">
        <v>44658</v>
      </c>
      <c r="B11803" s="4" t="str">
        <f>"annual period "&amp;COUNTIF(D$9:D11803,TRUE)</f>
        <v>annual period 40</v>
      </c>
      <c r="D11803" t="b">
        <f t="shared" si="549"/>
        <v>0</v>
      </c>
      <c r="E11803">
        <f t="shared" si="551"/>
        <v>1928</v>
      </c>
      <c r="F11803" s="5" cm="1">
        <f t="array" ref="F11803">INDEX(_xlfn._xlws.FILTER(A$9:A$16378,E11803=E$9:E$16378*ISNUMBER(A$9:A$16378)),1)</f>
        <v>44643</v>
      </c>
      <c r="G11803" s="5" cm="1">
        <f t="array" ref="G11803">INDEX(_xlfn._xlws.FILTER(A$9:A$16378,E11803=E$9:E$16378*ISNUMBER(A$9:A$16378)),COUNT(_xlfn._xlws.FILTER(A$9:A$16378,E11803=E$9:E$16378*ISNUMBER(A$9:A$16378))))</f>
        <v>44666</v>
      </c>
      <c r="H11803" t="str">
        <v/>
      </c>
      <c r="I11803" s="10" cm="1">
        <f t="array" ref="I11803">_xlfn.IFS(AND(OR(_xlfn._xlws.FILTER(D$9:D$16388,E$9:E$16388=E11803)),ROW()=_xlfn.MINIFS(_xlfn.ANCHORARRAY(H$9),E$9:E$16388,E11803)),A11803-C$4,ROW()=_xlfn.MINIFS(_xlfn.ANCHORARRAY(H$9),E$9:E$16388,E11803),IFERROR(A11803-INDEX(G$9:G$16388,MATCH(E11803-1,E$9:E$16388,0)),A11803-C$4),ISNUMBER(A11803),A11803-F11803,TRUE,"")</f>
        <v>15</v>
      </c>
      <c r="J11803" t="b">
        <f t="shared" si="550"/>
        <v>0</v>
      </c>
      <c r="L11803" s="5"/>
    </row>
    <row r="11804" spans="1:12">
      <c r="B11804" s="4" t="str">
        <f>"annual period "&amp;COUNTIF(D$9:D11804,TRUE)</f>
        <v>annual period 40</v>
      </c>
      <c r="D11804" t="b">
        <f t="shared" si="549"/>
        <v>0</v>
      </c>
      <c r="E11804">
        <f t="shared" si="551"/>
        <v>1928</v>
      </c>
      <c r="F11804" s="5" cm="1">
        <f t="array" ref="F11804">INDEX(_xlfn._xlws.FILTER(A$9:A$16378,E11804=E$9:E$16378*ISNUMBER(A$9:A$16378)),1)</f>
        <v>44643</v>
      </c>
      <c r="G11804" s="5" cm="1">
        <f t="array" ref="G11804">INDEX(_xlfn._xlws.FILTER(A$9:A$16378,E11804=E$9:E$16378*ISNUMBER(A$9:A$16378)),COUNT(_xlfn._xlws.FILTER(A$9:A$16378,E11804=E$9:E$16378*ISNUMBER(A$9:A$16378))))</f>
        <v>44666</v>
      </c>
      <c r="H11804" t="str">
        <v/>
      </c>
      <c r="I11804" s="10" t="str" cm="1">
        <f t="array" ref="I11804">_xlfn.IFS(AND(OR(_xlfn._xlws.FILTER(D$9:D$16388,E$9:E$16388=E11804)),ROW()=_xlfn.MINIFS(_xlfn.ANCHORARRAY(H$9),E$9:E$16388,E11804)),A11804-C$4,ROW()=_xlfn.MINIFS(_xlfn.ANCHORARRAY(H$9),E$9:E$16388,E11804),IFERROR(A11804-INDEX(G$9:G$16388,MATCH(E11804-1,E$9:E$16388,0)),A11804-C$4),ISNUMBER(A11804),A11804-F11804,TRUE,"")</f>
        <v/>
      </c>
      <c r="J11804" t="str">
        <f t="shared" si="550"/>
        <v/>
      </c>
      <c r="L11804" s="5"/>
    </row>
    <row r="11805" spans="1:12">
      <c r="A11805" s="3">
        <v>44658</v>
      </c>
      <c r="B11805" s="4" t="str">
        <f>"annual period "&amp;COUNTIF(D$9:D11805,TRUE)</f>
        <v>annual period 40</v>
      </c>
      <c r="D11805" t="b">
        <f t="shared" si="549"/>
        <v>0</v>
      </c>
      <c r="E11805">
        <f t="shared" si="551"/>
        <v>1928</v>
      </c>
      <c r="F11805" s="5" cm="1">
        <f t="array" ref="F11805">INDEX(_xlfn._xlws.FILTER(A$9:A$16378,E11805=E$9:E$16378*ISNUMBER(A$9:A$16378)),1)</f>
        <v>44643</v>
      </c>
      <c r="G11805" s="5" cm="1">
        <f t="array" ref="G11805">INDEX(_xlfn._xlws.FILTER(A$9:A$16378,E11805=E$9:E$16378*ISNUMBER(A$9:A$16378)),COUNT(_xlfn._xlws.FILTER(A$9:A$16378,E11805=E$9:E$16378*ISNUMBER(A$9:A$16378))))</f>
        <v>44666</v>
      </c>
      <c r="H11805" t="str">
        <v/>
      </c>
      <c r="I11805" s="10" cm="1">
        <f t="array" ref="I11805">_xlfn.IFS(AND(OR(_xlfn._xlws.FILTER(D$9:D$16388,E$9:E$16388=E11805)),ROW()=_xlfn.MINIFS(_xlfn.ANCHORARRAY(H$9),E$9:E$16388,E11805)),A11805-C$4,ROW()=_xlfn.MINIFS(_xlfn.ANCHORARRAY(H$9),E$9:E$16388,E11805),IFERROR(A11805-INDEX(G$9:G$16388,MATCH(E11805-1,E$9:E$16388,0)),A11805-C$4),ISNUMBER(A11805),A11805-F11805,TRUE,"")</f>
        <v>15</v>
      </c>
      <c r="J11805" t="b">
        <f t="shared" si="550"/>
        <v>0</v>
      </c>
      <c r="L11805" s="5"/>
    </row>
    <row r="11806" spans="1:12">
      <c r="B11806" s="4" t="str">
        <f>"annual period "&amp;COUNTIF(D$9:D11806,TRUE)</f>
        <v>annual period 40</v>
      </c>
      <c r="D11806" t="b">
        <f t="shared" si="549"/>
        <v>0</v>
      </c>
      <c r="E11806">
        <f t="shared" si="551"/>
        <v>1928</v>
      </c>
      <c r="F11806" s="5" cm="1">
        <f t="array" ref="F11806">INDEX(_xlfn._xlws.FILTER(A$9:A$16378,E11806=E$9:E$16378*ISNUMBER(A$9:A$16378)),1)</f>
        <v>44643</v>
      </c>
      <c r="G11806" s="5" cm="1">
        <f t="array" ref="G11806">INDEX(_xlfn._xlws.FILTER(A$9:A$16378,E11806=E$9:E$16378*ISNUMBER(A$9:A$16378)),COUNT(_xlfn._xlws.FILTER(A$9:A$16378,E11806=E$9:E$16378*ISNUMBER(A$9:A$16378))))</f>
        <v>44666</v>
      </c>
      <c r="H11806" t="str">
        <v/>
      </c>
      <c r="I11806" s="10" t="str" cm="1">
        <f t="array" ref="I11806">_xlfn.IFS(AND(OR(_xlfn._xlws.FILTER(D$9:D$16388,E$9:E$16388=E11806)),ROW()=_xlfn.MINIFS(_xlfn.ANCHORARRAY(H$9),E$9:E$16388,E11806)),A11806-C$4,ROW()=_xlfn.MINIFS(_xlfn.ANCHORARRAY(H$9),E$9:E$16388,E11806),IFERROR(A11806-INDEX(G$9:G$16388,MATCH(E11806-1,E$9:E$16388,0)),A11806-C$4),ISNUMBER(A11806),A11806-F11806,TRUE,"")</f>
        <v/>
      </c>
      <c r="J11806" t="str">
        <f t="shared" si="550"/>
        <v/>
      </c>
      <c r="L11806" s="5"/>
    </row>
    <row r="11807" spans="1:12">
      <c r="A11807" s="3">
        <v>44664</v>
      </c>
      <c r="B11807" s="4" t="str">
        <f>"annual period "&amp;COUNTIF(D$9:D11807,TRUE)</f>
        <v>annual period 40</v>
      </c>
      <c r="D11807" t="b">
        <f t="shared" si="549"/>
        <v>0</v>
      </c>
      <c r="E11807">
        <f t="shared" si="551"/>
        <v>1928</v>
      </c>
      <c r="F11807" s="5" cm="1">
        <f t="array" ref="F11807">INDEX(_xlfn._xlws.FILTER(A$9:A$16378,E11807=E$9:E$16378*ISNUMBER(A$9:A$16378)),1)</f>
        <v>44643</v>
      </c>
      <c r="G11807" s="5" cm="1">
        <f t="array" ref="G11807">INDEX(_xlfn._xlws.FILTER(A$9:A$16378,E11807=E$9:E$16378*ISNUMBER(A$9:A$16378)),COUNT(_xlfn._xlws.FILTER(A$9:A$16378,E11807=E$9:E$16378*ISNUMBER(A$9:A$16378))))</f>
        <v>44666</v>
      </c>
      <c r="H11807" t="str">
        <v/>
      </c>
      <c r="I11807" s="10" cm="1">
        <f t="array" ref="I11807">_xlfn.IFS(AND(OR(_xlfn._xlws.FILTER(D$9:D$16388,E$9:E$16388=E11807)),ROW()=_xlfn.MINIFS(_xlfn.ANCHORARRAY(H$9),E$9:E$16388,E11807)),A11807-C$4,ROW()=_xlfn.MINIFS(_xlfn.ANCHORARRAY(H$9),E$9:E$16388,E11807),IFERROR(A11807-INDEX(G$9:G$16388,MATCH(E11807-1,E$9:E$16388,0)),A11807-C$4),ISNUMBER(A11807),A11807-F11807,TRUE,"")</f>
        <v>21</v>
      </c>
      <c r="J11807" t="b">
        <f t="shared" si="550"/>
        <v>0</v>
      </c>
      <c r="L11807" s="5"/>
    </row>
    <row r="11808" spans="1:12">
      <c r="B11808" s="4" t="str">
        <f>"annual period "&amp;COUNTIF(D$9:D11808,TRUE)</f>
        <v>annual period 40</v>
      </c>
      <c r="D11808" t="b">
        <f t="shared" ref="D11808:D11871" si="552">F11807-F11808&gt;300</f>
        <v>0</v>
      </c>
      <c r="E11808">
        <f t="shared" si="551"/>
        <v>1928</v>
      </c>
      <c r="F11808" s="5" cm="1">
        <f t="array" ref="F11808">INDEX(_xlfn._xlws.FILTER(A$9:A$16378,E11808=E$9:E$16378*ISNUMBER(A$9:A$16378)),1)</f>
        <v>44643</v>
      </c>
      <c r="G11808" s="5" cm="1">
        <f t="array" ref="G11808">INDEX(_xlfn._xlws.FILTER(A$9:A$16378,E11808=E$9:E$16378*ISNUMBER(A$9:A$16378)),COUNT(_xlfn._xlws.FILTER(A$9:A$16378,E11808=E$9:E$16378*ISNUMBER(A$9:A$16378))))</f>
        <v>44666</v>
      </c>
      <c r="H11808" t="str">
        <v/>
      </c>
      <c r="I11808" s="10" t="str" cm="1">
        <f t="array" ref="I11808">_xlfn.IFS(AND(OR(_xlfn._xlws.FILTER(D$9:D$16388,E$9:E$16388=E11808)),ROW()=_xlfn.MINIFS(_xlfn.ANCHORARRAY(H$9),E$9:E$16388,E11808)),A11808-C$4,ROW()=_xlfn.MINIFS(_xlfn.ANCHORARRAY(H$9),E$9:E$16388,E11808),IFERROR(A11808-INDEX(G$9:G$16388,MATCH(E11808-1,E$9:E$16388,0)),A11808-C$4),ISNUMBER(A11808),A11808-F11808,TRUE,"")</f>
        <v/>
      </c>
      <c r="J11808" t="str">
        <f t="shared" si="550"/>
        <v/>
      </c>
      <c r="L11808" s="5"/>
    </row>
    <row r="11809" spans="1:12">
      <c r="A11809" s="3">
        <v>44664</v>
      </c>
      <c r="B11809" s="4" t="str">
        <f>"annual period "&amp;COUNTIF(D$9:D11809,TRUE)</f>
        <v>annual period 40</v>
      </c>
      <c r="D11809" t="b">
        <f t="shared" si="552"/>
        <v>0</v>
      </c>
      <c r="E11809">
        <f t="shared" si="551"/>
        <v>1928</v>
      </c>
      <c r="F11809" s="5" cm="1">
        <f t="array" ref="F11809">INDEX(_xlfn._xlws.FILTER(A$9:A$16378,E11809=E$9:E$16378*ISNUMBER(A$9:A$16378)),1)</f>
        <v>44643</v>
      </c>
      <c r="G11809" s="5" cm="1">
        <f t="array" ref="G11809">INDEX(_xlfn._xlws.FILTER(A$9:A$16378,E11809=E$9:E$16378*ISNUMBER(A$9:A$16378)),COUNT(_xlfn._xlws.FILTER(A$9:A$16378,E11809=E$9:E$16378*ISNUMBER(A$9:A$16378))))</f>
        <v>44666</v>
      </c>
      <c r="H11809" t="str">
        <v/>
      </c>
      <c r="I11809" s="10" cm="1">
        <f t="array" ref="I11809">_xlfn.IFS(AND(OR(_xlfn._xlws.FILTER(D$9:D$16388,E$9:E$16388=E11809)),ROW()=_xlfn.MINIFS(_xlfn.ANCHORARRAY(H$9),E$9:E$16388,E11809)),A11809-C$4,ROW()=_xlfn.MINIFS(_xlfn.ANCHORARRAY(H$9),E$9:E$16388,E11809),IFERROR(A11809-INDEX(G$9:G$16388,MATCH(E11809-1,E$9:E$16388,0)),A11809-C$4),ISNUMBER(A11809),A11809-F11809,TRUE,"")</f>
        <v>21</v>
      </c>
      <c r="J11809" t="b">
        <f t="shared" si="550"/>
        <v>0</v>
      </c>
      <c r="L11809" s="5"/>
    </row>
    <row r="11810" spans="1:12">
      <c r="B11810" s="4" t="str">
        <f>"annual period "&amp;COUNTIF(D$9:D11810,TRUE)</f>
        <v>annual period 40</v>
      </c>
      <c r="D11810" t="b">
        <f t="shared" si="552"/>
        <v>0</v>
      </c>
      <c r="E11810">
        <f t="shared" si="551"/>
        <v>1928</v>
      </c>
      <c r="F11810" s="5" cm="1">
        <f t="array" ref="F11810">INDEX(_xlfn._xlws.FILTER(A$9:A$16378,E11810=E$9:E$16378*ISNUMBER(A$9:A$16378)),1)</f>
        <v>44643</v>
      </c>
      <c r="G11810" s="5" cm="1">
        <f t="array" ref="G11810">INDEX(_xlfn._xlws.FILTER(A$9:A$16378,E11810=E$9:E$16378*ISNUMBER(A$9:A$16378)),COUNT(_xlfn._xlws.FILTER(A$9:A$16378,E11810=E$9:E$16378*ISNUMBER(A$9:A$16378))))</f>
        <v>44666</v>
      </c>
      <c r="H11810" t="str">
        <v/>
      </c>
      <c r="I11810" s="10" t="str" cm="1">
        <f t="array" ref="I11810">_xlfn.IFS(AND(OR(_xlfn._xlws.FILTER(D$9:D$16388,E$9:E$16388=E11810)),ROW()=_xlfn.MINIFS(_xlfn.ANCHORARRAY(H$9),E$9:E$16388,E11810)),A11810-C$4,ROW()=_xlfn.MINIFS(_xlfn.ANCHORARRAY(H$9),E$9:E$16388,E11810),IFERROR(A11810-INDEX(G$9:G$16388,MATCH(E11810-1,E$9:E$16388,0)),A11810-C$4),ISNUMBER(A11810),A11810-F11810,TRUE,"")</f>
        <v/>
      </c>
      <c r="J11810" t="str">
        <f t="shared" si="550"/>
        <v/>
      </c>
      <c r="L11810" s="5"/>
    </row>
    <row r="11811" spans="1:12">
      <c r="A11811" s="3">
        <v>44665</v>
      </c>
      <c r="B11811" s="4" t="str">
        <f>"annual period "&amp;COUNTIF(D$9:D11811,TRUE)</f>
        <v>annual period 40</v>
      </c>
      <c r="D11811" t="b">
        <f t="shared" si="552"/>
        <v>0</v>
      </c>
      <c r="E11811">
        <f t="shared" si="551"/>
        <v>1928</v>
      </c>
      <c r="F11811" s="5" cm="1">
        <f t="array" ref="F11811">INDEX(_xlfn._xlws.FILTER(A$9:A$16378,E11811=E$9:E$16378*ISNUMBER(A$9:A$16378)),1)</f>
        <v>44643</v>
      </c>
      <c r="G11811" s="5" cm="1">
        <f t="array" ref="G11811">INDEX(_xlfn._xlws.FILTER(A$9:A$16378,E11811=E$9:E$16378*ISNUMBER(A$9:A$16378)),COUNT(_xlfn._xlws.FILTER(A$9:A$16378,E11811=E$9:E$16378*ISNUMBER(A$9:A$16378))))</f>
        <v>44666</v>
      </c>
      <c r="H11811" t="str">
        <v/>
      </c>
      <c r="I11811" s="10" cm="1">
        <f t="array" ref="I11811">_xlfn.IFS(AND(OR(_xlfn._xlws.FILTER(D$9:D$16388,E$9:E$16388=E11811)),ROW()=_xlfn.MINIFS(_xlfn.ANCHORARRAY(H$9),E$9:E$16388,E11811)),A11811-C$4,ROW()=_xlfn.MINIFS(_xlfn.ANCHORARRAY(H$9),E$9:E$16388,E11811),IFERROR(A11811-INDEX(G$9:G$16388,MATCH(E11811-1,E$9:E$16388,0)),A11811-C$4),ISNUMBER(A11811),A11811-F11811,TRUE,"")</f>
        <v>22</v>
      </c>
      <c r="J11811" t="b">
        <f t="shared" si="550"/>
        <v>0</v>
      </c>
      <c r="L11811" s="5"/>
    </row>
    <row r="11812" spans="1:12">
      <c r="B11812" s="4" t="str">
        <f>"annual period "&amp;COUNTIF(D$9:D11812,TRUE)</f>
        <v>annual period 40</v>
      </c>
      <c r="D11812" t="b">
        <f t="shared" si="552"/>
        <v>0</v>
      </c>
      <c r="E11812">
        <f t="shared" si="551"/>
        <v>1928</v>
      </c>
      <c r="F11812" s="5" cm="1">
        <f t="array" ref="F11812">INDEX(_xlfn._xlws.FILTER(A$9:A$16378,E11812=E$9:E$16378*ISNUMBER(A$9:A$16378)),1)</f>
        <v>44643</v>
      </c>
      <c r="G11812" s="5" cm="1">
        <f t="array" ref="G11812">INDEX(_xlfn._xlws.FILTER(A$9:A$16378,E11812=E$9:E$16378*ISNUMBER(A$9:A$16378)),COUNT(_xlfn._xlws.FILTER(A$9:A$16378,E11812=E$9:E$16378*ISNUMBER(A$9:A$16378))))</f>
        <v>44666</v>
      </c>
      <c r="H11812" t="str">
        <v/>
      </c>
      <c r="I11812" s="10" t="str" cm="1">
        <f t="array" ref="I11812">_xlfn.IFS(AND(OR(_xlfn._xlws.FILTER(D$9:D$16388,E$9:E$16388=E11812)),ROW()=_xlfn.MINIFS(_xlfn.ANCHORARRAY(H$9),E$9:E$16388,E11812)),A11812-C$4,ROW()=_xlfn.MINIFS(_xlfn.ANCHORARRAY(H$9),E$9:E$16388,E11812),IFERROR(A11812-INDEX(G$9:G$16388,MATCH(E11812-1,E$9:E$16388,0)),A11812-C$4),ISNUMBER(A11812),A11812-F11812,TRUE,"")</f>
        <v/>
      </c>
      <c r="J11812" t="str">
        <f t="shared" si="550"/>
        <v/>
      </c>
      <c r="L11812" s="5"/>
    </row>
    <row r="11813" spans="1:12">
      <c r="A11813" s="3">
        <v>44666</v>
      </c>
      <c r="B11813" s="4" t="str">
        <f>"annual period "&amp;COUNTIF(D$9:D11813,TRUE)</f>
        <v>annual period 40</v>
      </c>
      <c r="D11813" t="b">
        <f t="shared" si="552"/>
        <v>0</v>
      </c>
      <c r="E11813">
        <f t="shared" si="551"/>
        <v>1928</v>
      </c>
      <c r="F11813" s="5" cm="1">
        <f t="array" ref="F11813">INDEX(_xlfn._xlws.FILTER(A$9:A$16378,E11813=E$9:E$16378*ISNUMBER(A$9:A$16378)),1)</f>
        <v>44643</v>
      </c>
      <c r="G11813" s="5" cm="1">
        <f t="array" ref="G11813">INDEX(_xlfn._xlws.FILTER(A$9:A$16378,E11813=E$9:E$16378*ISNUMBER(A$9:A$16378)),COUNT(_xlfn._xlws.FILTER(A$9:A$16378,E11813=E$9:E$16378*ISNUMBER(A$9:A$16378))))</f>
        <v>44666</v>
      </c>
      <c r="H11813" t="str">
        <v/>
      </c>
      <c r="I11813" s="10" cm="1">
        <f t="array" ref="I11813">_xlfn.IFS(AND(OR(_xlfn._xlws.FILTER(D$9:D$16388,E$9:E$16388=E11813)),ROW()=_xlfn.MINIFS(_xlfn.ANCHORARRAY(H$9),E$9:E$16388,E11813)),A11813-C$4,ROW()=_xlfn.MINIFS(_xlfn.ANCHORARRAY(H$9),E$9:E$16388,E11813),IFERROR(A11813-INDEX(G$9:G$16388,MATCH(E11813-1,E$9:E$16388,0)),A11813-C$4),ISNUMBER(A11813),A11813-F11813,TRUE,"")</f>
        <v>23</v>
      </c>
      <c r="J11813" t="b">
        <f t="shared" si="550"/>
        <v>0</v>
      </c>
      <c r="L11813" s="5"/>
    </row>
    <row r="11814" spans="1:12">
      <c r="A11814" s="1" t="s">
        <v>14</v>
      </c>
      <c r="B11814" s="4" t="str">
        <f>"annual period "&amp;COUNTIF(D$9:D11814,TRUE)</f>
        <v>annual period 40</v>
      </c>
      <c r="D11814" t="b">
        <f t="shared" si="552"/>
        <v>0</v>
      </c>
      <c r="E11814">
        <f t="shared" si="551"/>
        <v>1929</v>
      </c>
      <c r="F11814" s="5" cm="1">
        <f t="array" ref="F11814">INDEX(_xlfn._xlws.FILTER(A$9:A$16378,E11814=E$9:E$16378*ISNUMBER(A$9:A$16378)),1)</f>
        <v>44687</v>
      </c>
      <c r="G11814" s="5" cm="1">
        <f t="array" ref="G11814">INDEX(_xlfn._xlws.FILTER(A$9:A$16378,E11814=E$9:E$16378*ISNUMBER(A$9:A$16378)),COUNT(_xlfn._xlws.FILTER(A$9:A$16378,E11814=E$9:E$16378*ISNUMBER(A$9:A$16378))))</f>
        <v>44690</v>
      </c>
      <c r="H11814" t="str">
        <v/>
      </c>
      <c r="I11814" s="10" t="str" cm="1">
        <f t="array" ref="I11814">_xlfn.IFS(AND(OR(_xlfn._xlws.FILTER(D$9:D$16388,E$9:E$16388=E11814)),ROW()=_xlfn.MINIFS(_xlfn.ANCHORARRAY(H$9),E$9:E$16388,E11814)),A11814-C$4,ROW()=_xlfn.MINIFS(_xlfn.ANCHORARRAY(H$9),E$9:E$16388,E11814),IFERROR(A11814-INDEX(G$9:G$16388,MATCH(E11814-1,E$9:E$16388,0)),A11814-C$4),ISNUMBER(A11814),A11814-F11814,TRUE,"")</f>
        <v/>
      </c>
      <c r="J11814" t="str">
        <f t="shared" si="550"/>
        <v/>
      </c>
      <c r="L11814" s="5"/>
    </row>
    <row r="11815" spans="1:12">
      <c r="A11815" s="2"/>
      <c r="B11815" s="4" t="str">
        <f>"annual period "&amp;COUNTIF(D$9:D11815,TRUE)</f>
        <v>annual period 40</v>
      </c>
      <c r="D11815" t="b">
        <f t="shared" si="552"/>
        <v>0</v>
      </c>
      <c r="E11815">
        <f t="shared" si="551"/>
        <v>1929</v>
      </c>
      <c r="F11815" s="5" cm="1">
        <f t="array" ref="F11815">INDEX(_xlfn._xlws.FILTER(A$9:A$16378,E11815=E$9:E$16378*ISNUMBER(A$9:A$16378)),1)</f>
        <v>44687</v>
      </c>
      <c r="G11815" s="5" cm="1">
        <f t="array" ref="G11815">INDEX(_xlfn._xlws.FILTER(A$9:A$16378,E11815=E$9:E$16378*ISNUMBER(A$9:A$16378)),COUNT(_xlfn._xlws.FILTER(A$9:A$16378,E11815=E$9:E$16378*ISNUMBER(A$9:A$16378))))</f>
        <v>44690</v>
      </c>
      <c r="H11815" t="str">
        <v/>
      </c>
      <c r="I11815" s="10" t="str" cm="1">
        <f t="array" ref="I11815">_xlfn.IFS(AND(OR(_xlfn._xlws.FILTER(D$9:D$16388,E$9:E$16388=E11815)),ROW()=_xlfn.MINIFS(_xlfn.ANCHORARRAY(H$9),E$9:E$16388,E11815)),A11815-C$4,ROW()=_xlfn.MINIFS(_xlfn.ANCHORARRAY(H$9),E$9:E$16388,E11815),IFERROR(A11815-INDEX(G$9:G$16388,MATCH(E11815-1,E$9:E$16388,0)),A11815-C$4),ISNUMBER(A11815),A11815-F11815,TRUE,"")</f>
        <v/>
      </c>
      <c r="J11815" t="str">
        <f t="shared" si="550"/>
        <v/>
      </c>
      <c r="L11815" s="5"/>
    </row>
    <row r="11816" spans="1:12">
      <c r="A11816" s="3">
        <v>44687</v>
      </c>
      <c r="B11816" s="4" t="str">
        <f>"annual period "&amp;COUNTIF(D$9:D11816,TRUE)</f>
        <v>annual period 40</v>
      </c>
      <c r="D11816" t="b">
        <f t="shared" si="552"/>
        <v>0</v>
      </c>
      <c r="E11816">
        <f t="shared" si="551"/>
        <v>1929</v>
      </c>
      <c r="F11816" s="5" cm="1">
        <f t="array" ref="F11816">INDEX(_xlfn._xlws.FILTER(A$9:A$16378,E11816=E$9:E$16378*ISNUMBER(A$9:A$16378)),1)</f>
        <v>44687</v>
      </c>
      <c r="G11816" s="5" cm="1">
        <f t="array" ref="G11816">INDEX(_xlfn._xlws.FILTER(A$9:A$16378,E11816=E$9:E$16378*ISNUMBER(A$9:A$16378)),COUNT(_xlfn._xlws.FILTER(A$9:A$16378,E11816=E$9:E$16378*ISNUMBER(A$9:A$16378))))</f>
        <v>44690</v>
      </c>
      <c r="H11816">
        <v>11816</v>
      </c>
      <c r="I11816" s="10" cm="1">
        <f t="array" ref="I11816">_xlfn.IFS(AND(OR(_xlfn._xlws.FILTER(D$9:D$16388,E$9:E$16388=E11816)),ROW()=_xlfn.MINIFS(_xlfn.ANCHORARRAY(H$9),E$9:E$16388,E11816)),A11816-C$4,ROW()=_xlfn.MINIFS(_xlfn.ANCHORARRAY(H$9),E$9:E$16388,E11816),IFERROR(A11816-INDEX(G$9:G$16388,MATCH(E11816-1,E$9:E$16388,0)),A11816-C$4),ISNUMBER(A11816),A11816-F11816,TRUE,"")</f>
        <v>21</v>
      </c>
      <c r="J11816" t="b">
        <f t="shared" si="550"/>
        <v>0</v>
      </c>
      <c r="L11816" s="5"/>
    </row>
    <row r="11817" spans="1:12">
      <c r="B11817" s="4" t="str">
        <f>"annual period "&amp;COUNTIF(D$9:D11817,TRUE)</f>
        <v>annual period 40</v>
      </c>
      <c r="D11817" t="b">
        <f t="shared" si="552"/>
        <v>0</v>
      </c>
      <c r="E11817">
        <f t="shared" si="551"/>
        <v>1929</v>
      </c>
      <c r="F11817" s="5" cm="1">
        <f t="array" ref="F11817">INDEX(_xlfn._xlws.FILTER(A$9:A$16378,E11817=E$9:E$16378*ISNUMBER(A$9:A$16378)),1)</f>
        <v>44687</v>
      </c>
      <c r="G11817" s="5" cm="1">
        <f t="array" ref="G11817">INDEX(_xlfn._xlws.FILTER(A$9:A$16378,E11817=E$9:E$16378*ISNUMBER(A$9:A$16378)),COUNT(_xlfn._xlws.FILTER(A$9:A$16378,E11817=E$9:E$16378*ISNUMBER(A$9:A$16378))))</f>
        <v>44690</v>
      </c>
      <c r="H11817" t="str">
        <v/>
      </c>
      <c r="I11817" s="10" t="str" cm="1">
        <f t="array" ref="I11817">_xlfn.IFS(AND(OR(_xlfn._xlws.FILTER(D$9:D$16388,E$9:E$16388=E11817)),ROW()=_xlfn.MINIFS(_xlfn.ANCHORARRAY(H$9),E$9:E$16388,E11817)),A11817-C$4,ROW()=_xlfn.MINIFS(_xlfn.ANCHORARRAY(H$9),E$9:E$16388,E11817),IFERROR(A11817-INDEX(G$9:G$16388,MATCH(E11817-1,E$9:E$16388,0)),A11817-C$4),ISNUMBER(A11817),A11817-F11817,TRUE,"")</f>
        <v/>
      </c>
      <c r="J11817" t="str">
        <f t="shared" si="550"/>
        <v/>
      </c>
      <c r="L11817" s="5"/>
    </row>
    <row r="11818" spans="1:12">
      <c r="A11818" s="3">
        <v>44688</v>
      </c>
      <c r="B11818" s="4" t="str">
        <f>"annual period "&amp;COUNTIF(D$9:D11818,TRUE)</f>
        <v>annual period 40</v>
      </c>
      <c r="D11818" t="b">
        <f t="shared" si="552"/>
        <v>0</v>
      </c>
      <c r="E11818">
        <f t="shared" si="551"/>
        <v>1929</v>
      </c>
      <c r="F11818" s="5" cm="1">
        <f t="array" ref="F11818">INDEX(_xlfn._xlws.FILTER(A$9:A$16378,E11818=E$9:E$16378*ISNUMBER(A$9:A$16378)),1)</f>
        <v>44687</v>
      </c>
      <c r="G11818" s="5" cm="1">
        <f t="array" ref="G11818">INDEX(_xlfn._xlws.FILTER(A$9:A$16378,E11818=E$9:E$16378*ISNUMBER(A$9:A$16378)),COUNT(_xlfn._xlws.FILTER(A$9:A$16378,E11818=E$9:E$16378*ISNUMBER(A$9:A$16378))))</f>
        <v>44690</v>
      </c>
      <c r="H11818" t="str">
        <v/>
      </c>
      <c r="I11818" s="10" cm="1">
        <f t="array" ref="I11818">_xlfn.IFS(AND(OR(_xlfn._xlws.FILTER(D$9:D$16388,E$9:E$16388=E11818)),ROW()=_xlfn.MINIFS(_xlfn.ANCHORARRAY(H$9),E$9:E$16388,E11818)),A11818-C$4,ROW()=_xlfn.MINIFS(_xlfn.ANCHORARRAY(H$9),E$9:E$16388,E11818),IFERROR(A11818-INDEX(G$9:G$16388,MATCH(E11818-1,E$9:E$16388,0)),A11818-C$4),ISNUMBER(A11818),A11818-F11818,TRUE,"")</f>
        <v>1</v>
      </c>
      <c r="J11818" t="b">
        <f t="shared" si="550"/>
        <v>0</v>
      </c>
      <c r="L11818" s="5"/>
    </row>
    <row r="11819" spans="1:12">
      <c r="B11819" s="4" t="str">
        <f>"annual period "&amp;COUNTIF(D$9:D11819,TRUE)</f>
        <v>annual period 40</v>
      </c>
      <c r="D11819" t="b">
        <f t="shared" si="552"/>
        <v>0</v>
      </c>
      <c r="E11819">
        <f t="shared" si="551"/>
        <v>1929</v>
      </c>
      <c r="F11819" s="5" cm="1">
        <f t="array" ref="F11819">INDEX(_xlfn._xlws.FILTER(A$9:A$16378,E11819=E$9:E$16378*ISNUMBER(A$9:A$16378)),1)</f>
        <v>44687</v>
      </c>
      <c r="G11819" s="5" cm="1">
        <f t="array" ref="G11819">INDEX(_xlfn._xlws.FILTER(A$9:A$16378,E11819=E$9:E$16378*ISNUMBER(A$9:A$16378)),COUNT(_xlfn._xlws.FILTER(A$9:A$16378,E11819=E$9:E$16378*ISNUMBER(A$9:A$16378))))</f>
        <v>44690</v>
      </c>
      <c r="H11819" t="str">
        <v/>
      </c>
      <c r="I11819" s="10" t="str" cm="1">
        <f t="array" ref="I11819">_xlfn.IFS(AND(OR(_xlfn._xlws.FILTER(D$9:D$16388,E$9:E$16388=E11819)),ROW()=_xlfn.MINIFS(_xlfn.ANCHORARRAY(H$9),E$9:E$16388,E11819)),A11819-C$4,ROW()=_xlfn.MINIFS(_xlfn.ANCHORARRAY(H$9),E$9:E$16388,E11819),IFERROR(A11819-INDEX(G$9:G$16388,MATCH(E11819-1,E$9:E$16388,0)),A11819-C$4),ISNUMBER(A11819),A11819-F11819,TRUE,"")</f>
        <v/>
      </c>
      <c r="J11819" t="str">
        <f t="shared" si="550"/>
        <v/>
      </c>
      <c r="L11819" s="5"/>
    </row>
    <row r="11820" spans="1:12">
      <c r="A11820" s="3">
        <v>44689</v>
      </c>
      <c r="B11820" s="4" t="str">
        <f>"annual period "&amp;COUNTIF(D$9:D11820,TRUE)</f>
        <v>annual period 40</v>
      </c>
      <c r="D11820" t="b">
        <f t="shared" si="552"/>
        <v>0</v>
      </c>
      <c r="E11820">
        <f t="shared" si="551"/>
        <v>1929</v>
      </c>
      <c r="F11820" s="5" cm="1">
        <f t="array" ref="F11820">INDEX(_xlfn._xlws.FILTER(A$9:A$16378,E11820=E$9:E$16378*ISNUMBER(A$9:A$16378)),1)</f>
        <v>44687</v>
      </c>
      <c r="G11820" s="5" cm="1">
        <f t="array" ref="G11820">INDEX(_xlfn._xlws.FILTER(A$9:A$16378,E11820=E$9:E$16378*ISNUMBER(A$9:A$16378)),COUNT(_xlfn._xlws.FILTER(A$9:A$16378,E11820=E$9:E$16378*ISNUMBER(A$9:A$16378))))</f>
        <v>44690</v>
      </c>
      <c r="H11820" t="str">
        <v/>
      </c>
      <c r="I11820" s="10" cm="1">
        <f t="array" ref="I11820">_xlfn.IFS(AND(OR(_xlfn._xlws.FILTER(D$9:D$16388,E$9:E$16388=E11820)),ROW()=_xlfn.MINIFS(_xlfn.ANCHORARRAY(H$9),E$9:E$16388,E11820)),A11820-C$4,ROW()=_xlfn.MINIFS(_xlfn.ANCHORARRAY(H$9),E$9:E$16388,E11820),IFERROR(A11820-INDEX(G$9:G$16388,MATCH(E11820-1,E$9:E$16388,0)),A11820-C$4),ISNUMBER(A11820),A11820-F11820,TRUE,"")</f>
        <v>2</v>
      </c>
      <c r="J11820" t="b">
        <f t="shared" si="550"/>
        <v>0</v>
      </c>
      <c r="L11820" s="5"/>
    </row>
    <row r="11821" spans="1:12">
      <c r="B11821" s="4" t="str">
        <f>"annual period "&amp;COUNTIF(D$9:D11821,TRUE)</f>
        <v>annual period 40</v>
      </c>
      <c r="D11821" t="b">
        <f t="shared" si="552"/>
        <v>0</v>
      </c>
      <c r="E11821">
        <f t="shared" si="551"/>
        <v>1929</v>
      </c>
      <c r="F11821" s="5" cm="1">
        <f t="array" ref="F11821">INDEX(_xlfn._xlws.FILTER(A$9:A$16378,E11821=E$9:E$16378*ISNUMBER(A$9:A$16378)),1)</f>
        <v>44687</v>
      </c>
      <c r="G11821" s="5" cm="1">
        <f t="array" ref="G11821">INDEX(_xlfn._xlws.FILTER(A$9:A$16378,E11821=E$9:E$16378*ISNUMBER(A$9:A$16378)),COUNT(_xlfn._xlws.FILTER(A$9:A$16378,E11821=E$9:E$16378*ISNUMBER(A$9:A$16378))))</f>
        <v>44690</v>
      </c>
      <c r="H11821" t="str">
        <v/>
      </c>
      <c r="I11821" s="10" t="str" cm="1">
        <f t="array" ref="I11821">_xlfn.IFS(AND(OR(_xlfn._xlws.FILTER(D$9:D$16388,E$9:E$16388=E11821)),ROW()=_xlfn.MINIFS(_xlfn.ANCHORARRAY(H$9),E$9:E$16388,E11821)),A11821-C$4,ROW()=_xlfn.MINIFS(_xlfn.ANCHORARRAY(H$9),E$9:E$16388,E11821),IFERROR(A11821-INDEX(G$9:G$16388,MATCH(E11821-1,E$9:E$16388,0)),A11821-C$4),ISNUMBER(A11821),A11821-F11821,TRUE,"")</f>
        <v/>
      </c>
      <c r="J11821" t="str">
        <f t="shared" si="550"/>
        <v/>
      </c>
      <c r="L11821" s="5"/>
    </row>
    <row r="11822" spans="1:12">
      <c r="A11822" s="3">
        <v>44690</v>
      </c>
      <c r="B11822" s="4" t="str">
        <f>"annual period "&amp;COUNTIF(D$9:D11822,TRUE)</f>
        <v>annual period 40</v>
      </c>
      <c r="D11822" t="b">
        <f t="shared" si="552"/>
        <v>0</v>
      </c>
      <c r="E11822">
        <f t="shared" si="551"/>
        <v>1929</v>
      </c>
      <c r="F11822" s="5" cm="1">
        <f t="array" ref="F11822">INDEX(_xlfn._xlws.FILTER(A$9:A$16378,E11822=E$9:E$16378*ISNUMBER(A$9:A$16378)),1)</f>
        <v>44687</v>
      </c>
      <c r="G11822" s="5" cm="1">
        <f t="array" ref="G11822">INDEX(_xlfn._xlws.FILTER(A$9:A$16378,E11822=E$9:E$16378*ISNUMBER(A$9:A$16378)),COUNT(_xlfn._xlws.FILTER(A$9:A$16378,E11822=E$9:E$16378*ISNUMBER(A$9:A$16378))))</f>
        <v>44690</v>
      </c>
      <c r="H11822" t="str">
        <v/>
      </c>
      <c r="I11822" s="10" cm="1">
        <f t="array" ref="I11822">_xlfn.IFS(AND(OR(_xlfn._xlws.FILTER(D$9:D$16388,E$9:E$16388=E11822)),ROW()=_xlfn.MINIFS(_xlfn.ANCHORARRAY(H$9),E$9:E$16388,E11822)),A11822-C$4,ROW()=_xlfn.MINIFS(_xlfn.ANCHORARRAY(H$9),E$9:E$16388,E11822),IFERROR(A11822-INDEX(G$9:G$16388,MATCH(E11822-1,E$9:E$16388,0)),A11822-C$4),ISNUMBER(A11822),A11822-F11822,TRUE,"")</f>
        <v>3</v>
      </c>
      <c r="J11822" t="b">
        <f t="shared" si="550"/>
        <v>0</v>
      </c>
      <c r="L11822" s="5"/>
    </row>
    <row r="11823" spans="1:12">
      <c r="A11823" s="1" t="s">
        <v>14</v>
      </c>
      <c r="B11823" s="4" t="str">
        <f>"annual period "&amp;COUNTIF(D$9:D11823,TRUE)</f>
        <v>annual period 40</v>
      </c>
      <c r="D11823" t="b">
        <f t="shared" si="552"/>
        <v>0</v>
      </c>
      <c r="E11823">
        <f t="shared" si="551"/>
        <v>1930</v>
      </c>
      <c r="F11823" s="5" cm="1">
        <f t="array" ref="F11823">INDEX(_xlfn._xlws.FILTER(A$9:A$16378,E11823=E$9:E$16378*ISNUMBER(A$9:A$16378)),1)</f>
        <v>44693</v>
      </c>
      <c r="G11823" s="5" cm="1">
        <f t="array" ref="G11823">INDEX(_xlfn._xlws.FILTER(A$9:A$16378,E11823=E$9:E$16378*ISNUMBER(A$9:A$16378)),COUNT(_xlfn._xlws.FILTER(A$9:A$16378,E11823=E$9:E$16378*ISNUMBER(A$9:A$16378))))</f>
        <v>44694</v>
      </c>
      <c r="H11823" t="str">
        <v/>
      </c>
      <c r="I11823" s="10" t="str" cm="1">
        <f t="array" ref="I11823">_xlfn.IFS(AND(OR(_xlfn._xlws.FILTER(D$9:D$16388,E$9:E$16388=E11823)),ROW()=_xlfn.MINIFS(_xlfn.ANCHORARRAY(H$9),E$9:E$16388,E11823)),A11823-C$4,ROW()=_xlfn.MINIFS(_xlfn.ANCHORARRAY(H$9),E$9:E$16388,E11823),IFERROR(A11823-INDEX(G$9:G$16388,MATCH(E11823-1,E$9:E$16388,0)),A11823-C$4),ISNUMBER(A11823),A11823-F11823,TRUE,"")</f>
        <v/>
      </c>
      <c r="J11823" t="str">
        <f t="shared" si="550"/>
        <v/>
      </c>
      <c r="L11823" s="5"/>
    </row>
    <row r="11824" spans="1:12">
      <c r="A11824" s="2"/>
      <c r="B11824" s="4" t="str">
        <f>"annual period "&amp;COUNTIF(D$9:D11824,TRUE)</f>
        <v>annual period 40</v>
      </c>
      <c r="D11824" t="b">
        <f t="shared" si="552"/>
        <v>0</v>
      </c>
      <c r="E11824">
        <f t="shared" si="551"/>
        <v>1930</v>
      </c>
      <c r="F11824" s="5" cm="1">
        <f t="array" ref="F11824">INDEX(_xlfn._xlws.FILTER(A$9:A$16378,E11824=E$9:E$16378*ISNUMBER(A$9:A$16378)),1)</f>
        <v>44693</v>
      </c>
      <c r="G11824" s="5" cm="1">
        <f t="array" ref="G11824">INDEX(_xlfn._xlws.FILTER(A$9:A$16378,E11824=E$9:E$16378*ISNUMBER(A$9:A$16378)),COUNT(_xlfn._xlws.FILTER(A$9:A$16378,E11824=E$9:E$16378*ISNUMBER(A$9:A$16378))))</f>
        <v>44694</v>
      </c>
      <c r="H11824" t="str">
        <v/>
      </c>
      <c r="I11824" s="10" t="str" cm="1">
        <f t="array" ref="I11824">_xlfn.IFS(AND(OR(_xlfn._xlws.FILTER(D$9:D$16388,E$9:E$16388=E11824)),ROW()=_xlfn.MINIFS(_xlfn.ANCHORARRAY(H$9),E$9:E$16388,E11824)),A11824-C$4,ROW()=_xlfn.MINIFS(_xlfn.ANCHORARRAY(H$9),E$9:E$16388,E11824),IFERROR(A11824-INDEX(G$9:G$16388,MATCH(E11824-1,E$9:E$16388,0)),A11824-C$4),ISNUMBER(A11824),A11824-F11824,TRUE,"")</f>
        <v/>
      </c>
      <c r="J11824" t="str">
        <f t="shared" si="550"/>
        <v/>
      </c>
      <c r="L11824" s="5"/>
    </row>
    <row r="11825" spans="1:12">
      <c r="A11825" s="3">
        <v>44693</v>
      </c>
      <c r="B11825" s="4" t="str">
        <f>"annual period "&amp;COUNTIF(D$9:D11825,TRUE)</f>
        <v>annual period 40</v>
      </c>
      <c r="D11825" t="b">
        <f t="shared" si="552"/>
        <v>0</v>
      </c>
      <c r="E11825">
        <f t="shared" si="551"/>
        <v>1930</v>
      </c>
      <c r="F11825" s="5" cm="1">
        <f t="array" ref="F11825">INDEX(_xlfn._xlws.FILTER(A$9:A$16378,E11825=E$9:E$16378*ISNUMBER(A$9:A$16378)),1)</f>
        <v>44693</v>
      </c>
      <c r="G11825" s="5" cm="1">
        <f t="array" ref="G11825">INDEX(_xlfn._xlws.FILTER(A$9:A$16378,E11825=E$9:E$16378*ISNUMBER(A$9:A$16378)),COUNT(_xlfn._xlws.FILTER(A$9:A$16378,E11825=E$9:E$16378*ISNUMBER(A$9:A$16378))))</f>
        <v>44694</v>
      </c>
      <c r="H11825">
        <v>11825</v>
      </c>
      <c r="I11825" s="10" cm="1">
        <f t="array" ref="I11825">_xlfn.IFS(AND(OR(_xlfn._xlws.FILTER(D$9:D$16388,E$9:E$16388=E11825)),ROW()=_xlfn.MINIFS(_xlfn.ANCHORARRAY(H$9),E$9:E$16388,E11825)),A11825-C$4,ROW()=_xlfn.MINIFS(_xlfn.ANCHORARRAY(H$9),E$9:E$16388,E11825),IFERROR(A11825-INDEX(G$9:G$16388,MATCH(E11825-1,E$9:E$16388,0)),A11825-C$4),ISNUMBER(A11825),A11825-F11825,TRUE,"")</f>
        <v>3</v>
      </c>
      <c r="J11825" t="b">
        <f t="shared" si="550"/>
        <v>0</v>
      </c>
      <c r="L11825" s="5"/>
    </row>
    <row r="11826" spans="1:12">
      <c r="B11826" s="4" t="str">
        <f>"annual period "&amp;COUNTIF(D$9:D11826,TRUE)</f>
        <v>annual period 40</v>
      </c>
      <c r="D11826" t="b">
        <f t="shared" si="552"/>
        <v>0</v>
      </c>
      <c r="E11826">
        <f t="shared" si="551"/>
        <v>1930</v>
      </c>
      <c r="F11826" s="5" cm="1">
        <f t="array" ref="F11826">INDEX(_xlfn._xlws.FILTER(A$9:A$16378,E11826=E$9:E$16378*ISNUMBER(A$9:A$16378)),1)</f>
        <v>44693</v>
      </c>
      <c r="G11826" s="5" cm="1">
        <f t="array" ref="G11826">INDEX(_xlfn._xlws.FILTER(A$9:A$16378,E11826=E$9:E$16378*ISNUMBER(A$9:A$16378)),COUNT(_xlfn._xlws.FILTER(A$9:A$16378,E11826=E$9:E$16378*ISNUMBER(A$9:A$16378))))</f>
        <v>44694</v>
      </c>
      <c r="H11826" t="str">
        <v/>
      </c>
      <c r="I11826" s="10" t="str" cm="1">
        <f t="array" ref="I11826">_xlfn.IFS(AND(OR(_xlfn._xlws.FILTER(D$9:D$16388,E$9:E$16388=E11826)),ROW()=_xlfn.MINIFS(_xlfn.ANCHORARRAY(H$9),E$9:E$16388,E11826)),A11826-C$4,ROW()=_xlfn.MINIFS(_xlfn.ANCHORARRAY(H$9),E$9:E$16388,E11826),IFERROR(A11826-INDEX(G$9:G$16388,MATCH(E11826-1,E$9:E$16388,0)),A11826-C$4),ISNUMBER(A11826),A11826-F11826,TRUE,"")</f>
        <v/>
      </c>
      <c r="J11826" t="str">
        <f t="shared" si="550"/>
        <v/>
      </c>
      <c r="L11826" s="5"/>
    </row>
    <row r="11827" spans="1:12">
      <c r="A11827" s="3">
        <v>44694</v>
      </c>
      <c r="B11827" s="4" t="str">
        <f>"annual period "&amp;COUNTIF(D$9:D11827,TRUE)</f>
        <v>annual period 40</v>
      </c>
      <c r="D11827" t="b">
        <f t="shared" si="552"/>
        <v>0</v>
      </c>
      <c r="E11827">
        <f t="shared" si="551"/>
        <v>1930</v>
      </c>
      <c r="F11827" s="5" cm="1">
        <f t="array" ref="F11827">INDEX(_xlfn._xlws.FILTER(A$9:A$16378,E11827=E$9:E$16378*ISNUMBER(A$9:A$16378)),1)</f>
        <v>44693</v>
      </c>
      <c r="G11827" s="5" cm="1">
        <f t="array" ref="G11827">INDEX(_xlfn._xlws.FILTER(A$9:A$16378,E11827=E$9:E$16378*ISNUMBER(A$9:A$16378)),COUNT(_xlfn._xlws.FILTER(A$9:A$16378,E11827=E$9:E$16378*ISNUMBER(A$9:A$16378))))</f>
        <v>44694</v>
      </c>
      <c r="H11827" t="str">
        <v/>
      </c>
      <c r="I11827" s="10" cm="1">
        <f t="array" ref="I11827">_xlfn.IFS(AND(OR(_xlfn._xlws.FILTER(D$9:D$16388,E$9:E$16388=E11827)),ROW()=_xlfn.MINIFS(_xlfn.ANCHORARRAY(H$9),E$9:E$16388,E11827)),A11827-C$4,ROW()=_xlfn.MINIFS(_xlfn.ANCHORARRAY(H$9),E$9:E$16388,E11827),IFERROR(A11827-INDEX(G$9:G$16388,MATCH(E11827-1,E$9:E$16388,0)),A11827-C$4),ISNUMBER(A11827),A11827-F11827,TRUE,"")</f>
        <v>1</v>
      </c>
      <c r="J11827" t="b">
        <f t="shared" si="550"/>
        <v>0</v>
      </c>
      <c r="L11827" s="5"/>
    </row>
    <row r="11828" spans="1:12">
      <c r="A11828" s="1" t="s">
        <v>14</v>
      </c>
      <c r="B11828" s="4" t="str">
        <f>"annual period "&amp;COUNTIF(D$9:D11828,TRUE)</f>
        <v>annual period 40</v>
      </c>
      <c r="D11828" t="b">
        <f t="shared" si="552"/>
        <v>0</v>
      </c>
      <c r="E11828">
        <f t="shared" si="551"/>
        <v>1931</v>
      </c>
      <c r="F11828" s="5" cm="1">
        <f t="array" ref="F11828">INDEX(_xlfn._xlws.FILTER(A$9:A$16378,E11828=E$9:E$16378*ISNUMBER(A$9:A$16378)),1)</f>
        <v>44697</v>
      </c>
      <c r="G11828" s="5" cm="1">
        <f t="array" ref="G11828">INDEX(_xlfn._xlws.FILTER(A$9:A$16378,E11828=E$9:E$16378*ISNUMBER(A$9:A$16378)),COUNT(_xlfn._xlws.FILTER(A$9:A$16378,E11828=E$9:E$16378*ISNUMBER(A$9:A$16378))))</f>
        <v>44697</v>
      </c>
      <c r="H11828" t="str">
        <v/>
      </c>
      <c r="I11828" s="10" t="str" cm="1">
        <f t="array" ref="I11828">_xlfn.IFS(AND(OR(_xlfn._xlws.FILTER(D$9:D$16388,E$9:E$16388=E11828)),ROW()=_xlfn.MINIFS(_xlfn.ANCHORARRAY(H$9),E$9:E$16388,E11828)),A11828-C$4,ROW()=_xlfn.MINIFS(_xlfn.ANCHORARRAY(H$9),E$9:E$16388,E11828),IFERROR(A11828-INDEX(G$9:G$16388,MATCH(E11828-1,E$9:E$16388,0)),A11828-C$4),ISNUMBER(A11828),A11828-F11828,TRUE,"")</f>
        <v/>
      </c>
      <c r="J11828" t="str">
        <f t="shared" si="550"/>
        <v/>
      </c>
      <c r="L11828" s="5"/>
    </row>
    <row r="11829" spans="1:12">
      <c r="A11829" s="2"/>
      <c r="B11829" s="4" t="str">
        <f>"annual period "&amp;COUNTIF(D$9:D11829,TRUE)</f>
        <v>annual period 40</v>
      </c>
      <c r="D11829" t="b">
        <f t="shared" si="552"/>
        <v>0</v>
      </c>
      <c r="E11829">
        <f t="shared" si="551"/>
        <v>1931</v>
      </c>
      <c r="F11829" s="5" cm="1">
        <f t="array" ref="F11829">INDEX(_xlfn._xlws.FILTER(A$9:A$16378,E11829=E$9:E$16378*ISNUMBER(A$9:A$16378)),1)</f>
        <v>44697</v>
      </c>
      <c r="G11829" s="5" cm="1">
        <f t="array" ref="G11829">INDEX(_xlfn._xlws.FILTER(A$9:A$16378,E11829=E$9:E$16378*ISNUMBER(A$9:A$16378)),COUNT(_xlfn._xlws.FILTER(A$9:A$16378,E11829=E$9:E$16378*ISNUMBER(A$9:A$16378))))</f>
        <v>44697</v>
      </c>
      <c r="H11829" t="str">
        <v/>
      </c>
      <c r="I11829" s="10" t="str" cm="1">
        <f t="array" ref="I11829">_xlfn.IFS(AND(OR(_xlfn._xlws.FILTER(D$9:D$16388,E$9:E$16388=E11829)),ROW()=_xlfn.MINIFS(_xlfn.ANCHORARRAY(H$9),E$9:E$16388,E11829)),A11829-C$4,ROW()=_xlfn.MINIFS(_xlfn.ANCHORARRAY(H$9),E$9:E$16388,E11829),IFERROR(A11829-INDEX(G$9:G$16388,MATCH(E11829-1,E$9:E$16388,0)),A11829-C$4),ISNUMBER(A11829),A11829-F11829,TRUE,"")</f>
        <v/>
      </c>
      <c r="J11829" t="str">
        <f t="shared" si="550"/>
        <v/>
      </c>
      <c r="L11829" s="5"/>
    </row>
    <row r="11830" spans="1:12">
      <c r="A11830" s="3">
        <v>44697</v>
      </c>
      <c r="B11830" s="4" t="str">
        <f>"annual period "&amp;COUNTIF(D$9:D11830,TRUE)</f>
        <v>annual period 40</v>
      </c>
      <c r="D11830" t="b">
        <f t="shared" si="552"/>
        <v>0</v>
      </c>
      <c r="E11830">
        <f t="shared" si="551"/>
        <v>1931</v>
      </c>
      <c r="F11830" s="5" cm="1">
        <f t="array" ref="F11830">INDEX(_xlfn._xlws.FILTER(A$9:A$16378,E11830=E$9:E$16378*ISNUMBER(A$9:A$16378)),1)</f>
        <v>44697</v>
      </c>
      <c r="G11830" s="5" cm="1">
        <f t="array" ref="G11830">INDEX(_xlfn._xlws.FILTER(A$9:A$16378,E11830=E$9:E$16378*ISNUMBER(A$9:A$16378)),COUNT(_xlfn._xlws.FILTER(A$9:A$16378,E11830=E$9:E$16378*ISNUMBER(A$9:A$16378))))</f>
        <v>44697</v>
      </c>
      <c r="H11830">
        <v>11830</v>
      </c>
      <c r="I11830" s="10" cm="1">
        <f t="array" ref="I11830">_xlfn.IFS(AND(OR(_xlfn._xlws.FILTER(D$9:D$16388,E$9:E$16388=E11830)),ROW()=_xlfn.MINIFS(_xlfn.ANCHORARRAY(H$9),E$9:E$16388,E11830)),A11830-C$4,ROW()=_xlfn.MINIFS(_xlfn.ANCHORARRAY(H$9),E$9:E$16388,E11830),IFERROR(A11830-INDEX(G$9:G$16388,MATCH(E11830-1,E$9:E$16388,0)),A11830-C$4),ISNUMBER(A11830),A11830-F11830,TRUE,"")</f>
        <v>3</v>
      </c>
      <c r="J11830" t="b">
        <f t="shared" si="550"/>
        <v>0</v>
      </c>
      <c r="L11830" s="5"/>
    </row>
    <row r="11831" spans="1:12">
      <c r="B11831" s="4" t="str">
        <f>"annual period "&amp;COUNTIF(D$9:D11831,TRUE)</f>
        <v>annual period 40</v>
      </c>
      <c r="D11831" t="b">
        <f t="shared" si="552"/>
        <v>0</v>
      </c>
      <c r="E11831">
        <f t="shared" si="551"/>
        <v>1931</v>
      </c>
      <c r="F11831" s="5" cm="1">
        <f t="array" ref="F11831">INDEX(_xlfn._xlws.FILTER(A$9:A$16378,E11831=E$9:E$16378*ISNUMBER(A$9:A$16378)),1)</f>
        <v>44697</v>
      </c>
      <c r="G11831" s="5" cm="1">
        <f t="array" ref="G11831">INDEX(_xlfn._xlws.FILTER(A$9:A$16378,E11831=E$9:E$16378*ISNUMBER(A$9:A$16378)),COUNT(_xlfn._xlws.FILTER(A$9:A$16378,E11831=E$9:E$16378*ISNUMBER(A$9:A$16378))))</f>
        <v>44697</v>
      </c>
      <c r="H11831" t="str">
        <v/>
      </c>
      <c r="I11831" s="10" t="str" cm="1">
        <f t="array" ref="I11831">_xlfn.IFS(AND(OR(_xlfn._xlws.FILTER(D$9:D$16388,E$9:E$16388=E11831)),ROW()=_xlfn.MINIFS(_xlfn.ANCHORARRAY(H$9),E$9:E$16388,E11831)),A11831-C$4,ROW()=_xlfn.MINIFS(_xlfn.ANCHORARRAY(H$9),E$9:E$16388,E11831),IFERROR(A11831-INDEX(G$9:G$16388,MATCH(E11831-1,E$9:E$16388,0)),A11831-C$4),ISNUMBER(A11831),A11831-F11831,TRUE,"")</f>
        <v/>
      </c>
      <c r="J11831" t="str">
        <f t="shared" si="550"/>
        <v/>
      </c>
      <c r="L11831" s="5"/>
    </row>
    <row r="11832" spans="1:12">
      <c r="A11832" s="3">
        <v>44697</v>
      </c>
      <c r="B11832" s="4" t="str">
        <f>"annual period "&amp;COUNTIF(D$9:D11832,TRUE)</f>
        <v>annual period 40</v>
      </c>
      <c r="D11832" t="b">
        <f t="shared" si="552"/>
        <v>0</v>
      </c>
      <c r="E11832">
        <f t="shared" si="551"/>
        <v>1931</v>
      </c>
      <c r="F11832" s="5" cm="1">
        <f t="array" ref="F11832">INDEX(_xlfn._xlws.FILTER(A$9:A$16378,E11832=E$9:E$16378*ISNUMBER(A$9:A$16378)),1)</f>
        <v>44697</v>
      </c>
      <c r="G11832" s="5" cm="1">
        <f t="array" ref="G11832">INDEX(_xlfn._xlws.FILTER(A$9:A$16378,E11832=E$9:E$16378*ISNUMBER(A$9:A$16378)),COUNT(_xlfn._xlws.FILTER(A$9:A$16378,E11832=E$9:E$16378*ISNUMBER(A$9:A$16378))))</f>
        <v>44697</v>
      </c>
      <c r="H11832">
        <v>11832</v>
      </c>
      <c r="I11832" s="10" cm="1">
        <f t="array" ref="I11832">_xlfn.IFS(AND(OR(_xlfn._xlws.FILTER(D$9:D$16388,E$9:E$16388=E11832)),ROW()=_xlfn.MINIFS(_xlfn.ANCHORARRAY(H$9),E$9:E$16388,E11832)),A11832-C$4,ROW()=_xlfn.MINIFS(_xlfn.ANCHORARRAY(H$9),E$9:E$16388,E11832),IFERROR(A11832-INDEX(G$9:G$16388,MATCH(E11832-1,E$9:E$16388,0)),A11832-C$4),ISNUMBER(A11832),A11832-F11832,TRUE,"")</f>
        <v>0</v>
      </c>
      <c r="J11832" t="b">
        <f t="shared" si="550"/>
        <v>0</v>
      </c>
      <c r="L11832" s="5"/>
    </row>
    <row r="11833" spans="1:12">
      <c r="A11833" s="1" t="s">
        <v>14</v>
      </c>
      <c r="B11833" s="4" t="str">
        <f>"annual period "&amp;COUNTIF(D$9:D11833,TRUE)</f>
        <v>annual period 40</v>
      </c>
      <c r="D11833" t="b">
        <f t="shared" si="552"/>
        <v>0</v>
      </c>
      <c r="E11833">
        <f t="shared" si="551"/>
        <v>1932</v>
      </c>
      <c r="F11833" s="5" cm="1">
        <f t="array" ref="F11833">INDEX(_xlfn._xlws.FILTER(A$9:A$16378,E11833=E$9:E$16378*ISNUMBER(A$9:A$16378)),1)</f>
        <v>44712</v>
      </c>
      <c r="G11833" s="5" cm="1">
        <f t="array" ref="G11833">INDEX(_xlfn._xlws.FILTER(A$9:A$16378,E11833=E$9:E$16378*ISNUMBER(A$9:A$16378)),COUNT(_xlfn._xlws.FILTER(A$9:A$16378,E11833=E$9:E$16378*ISNUMBER(A$9:A$16378))))</f>
        <v>44716</v>
      </c>
      <c r="H11833" t="str">
        <v/>
      </c>
      <c r="I11833" s="10" t="str" cm="1">
        <f t="array" ref="I11833">_xlfn.IFS(AND(OR(_xlfn._xlws.FILTER(D$9:D$16388,E$9:E$16388=E11833)),ROW()=_xlfn.MINIFS(_xlfn.ANCHORARRAY(H$9),E$9:E$16388,E11833)),A11833-C$4,ROW()=_xlfn.MINIFS(_xlfn.ANCHORARRAY(H$9),E$9:E$16388,E11833),IFERROR(A11833-INDEX(G$9:G$16388,MATCH(E11833-1,E$9:E$16388,0)),A11833-C$4),ISNUMBER(A11833),A11833-F11833,TRUE,"")</f>
        <v/>
      </c>
      <c r="J11833" t="str">
        <f t="shared" si="550"/>
        <v/>
      </c>
      <c r="L11833" s="5"/>
    </row>
    <row r="11834" spans="1:12">
      <c r="A11834" s="2"/>
      <c r="B11834" s="4" t="str">
        <f>"annual period "&amp;COUNTIF(D$9:D11834,TRUE)</f>
        <v>annual period 40</v>
      </c>
      <c r="D11834" t="b">
        <f t="shared" si="552"/>
        <v>0</v>
      </c>
      <c r="E11834">
        <f t="shared" si="551"/>
        <v>1932</v>
      </c>
      <c r="F11834" s="5" cm="1">
        <f t="array" ref="F11834">INDEX(_xlfn._xlws.FILTER(A$9:A$16378,E11834=E$9:E$16378*ISNUMBER(A$9:A$16378)),1)</f>
        <v>44712</v>
      </c>
      <c r="G11834" s="5" cm="1">
        <f t="array" ref="G11834">INDEX(_xlfn._xlws.FILTER(A$9:A$16378,E11834=E$9:E$16378*ISNUMBER(A$9:A$16378)),COUNT(_xlfn._xlws.FILTER(A$9:A$16378,E11834=E$9:E$16378*ISNUMBER(A$9:A$16378))))</f>
        <v>44716</v>
      </c>
      <c r="H11834" t="str">
        <v/>
      </c>
      <c r="I11834" s="10" t="str" cm="1">
        <f t="array" ref="I11834">_xlfn.IFS(AND(OR(_xlfn._xlws.FILTER(D$9:D$16388,E$9:E$16388=E11834)),ROW()=_xlfn.MINIFS(_xlfn.ANCHORARRAY(H$9),E$9:E$16388,E11834)),A11834-C$4,ROW()=_xlfn.MINIFS(_xlfn.ANCHORARRAY(H$9),E$9:E$16388,E11834),IFERROR(A11834-INDEX(G$9:G$16388,MATCH(E11834-1,E$9:E$16388,0)),A11834-C$4),ISNUMBER(A11834),A11834-F11834,TRUE,"")</f>
        <v/>
      </c>
      <c r="J11834" t="str">
        <f t="shared" si="550"/>
        <v/>
      </c>
      <c r="L11834" s="5"/>
    </row>
    <row r="11835" spans="1:12">
      <c r="A11835" s="3">
        <v>44712</v>
      </c>
      <c r="B11835" s="4" t="str">
        <f>"annual period "&amp;COUNTIF(D$9:D11835,TRUE)</f>
        <v>annual period 40</v>
      </c>
      <c r="D11835" t="b">
        <f t="shared" si="552"/>
        <v>0</v>
      </c>
      <c r="E11835">
        <f t="shared" si="551"/>
        <v>1932</v>
      </c>
      <c r="F11835" s="5" cm="1">
        <f t="array" ref="F11835">INDEX(_xlfn._xlws.FILTER(A$9:A$16378,E11835=E$9:E$16378*ISNUMBER(A$9:A$16378)),1)</f>
        <v>44712</v>
      </c>
      <c r="G11835" s="5" cm="1">
        <f t="array" ref="G11835">INDEX(_xlfn._xlws.FILTER(A$9:A$16378,E11835=E$9:E$16378*ISNUMBER(A$9:A$16378)),COUNT(_xlfn._xlws.FILTER(A$9:A$16378,E11835=E$9:E$16378*ISNUMBER(A$9:A$16378))))</f>
        <v>44716</v>
      </c>
      <c r="H11835">
        <v>11835</v>
      </c>
      <c r="I11835" s="10" cm="1">
        <f t="array" ref="I11835">_xlfn.IFS(AND(OR(_xlfn._xlws.FILTER(D$9:D$16388,E$9:E$16388=E11835)),ROW()=_xlfn.MINIFS(_xlfn.ANCHORARRAY(H$9),E$9:E$16388,E11835)),A11835-C$4,ROW()=_xlfn.MINIFS(_xlfn.ANCHORARRAY(H$9),E$9:E$16388,E11835),IFERROR(A11835-INDEX(G$9:G$16388,MATCH(E11835-1,E$9:E$16388,0)),A11835-C$4),ISNUMBER(A11835),A11835-F11835,TRUE,"")</f>
        <v>15</v>
      </c>
      <c r="J11835" t="b">
        <f t="shared" si="550"/>
        <v>0</v>
      </c>
      <c r="L11835" s="5"/>
    </row>
    <row r="11836" spans="1:12">
      <c r="B11836" s="4" t="str">
        <f>"annual period "&amp;COUNTIF(D$9:D11836,TRUE)</f>
        <v>annual period 40</v>
      </c>
      <c r="D11836" t="b">
        <f t="shared" si="552"/>
        <v>0</v>
      </c>
      <c r="E11836">
        <f t="shared" si="551"/>
        <v>1932</v>
      </c>
      <c r="F11836" s="5" cm="1">
        <f t="array" ref="F11836">INDEX(_xlfn._xlws.FILTER(A$9:A$16378,E11836=E$9:E$16378*ISNUMBER(A$9:A$16378)),1)</f>
        <v>44712</v>
      </c>
      <c r="G11836" s="5" cm="1">
        <f t="array" ref="G11836">INDEX(_xlfn._xlws.FILTER(A$9:A$16378,E11836=E$9:E$16378*ISNUMBER(A$9:A$16378)),COUNT(_xlfn._xlws.FILTER(A$9:A$16378,E11836=E$9:E$16378*ISNUMBER(A$9:A$16378))))</f>
        <v>44716</v>
      </c>
      <c r="H11836" t="str">
        <v/>
      </c>
      <c r="I11836" s="10" t="str" cm="1">
        <f t="array" ref="I11836">_xlfn.IFS(AND(OR(_xlfn._xlws.FILTER(D$9:D$16388,E$9:E$16388=E11836)),ROW()=_xlfn.MINIFS(_xlfn.ANCHORARRAY(H$9),E$9:E$16388,E11836)),A11836-C$4,ROW()=_xlfn.MINIFS(_xlfn.ANCHORARRAY(H$9),E$9:E$16388,E11836),IFERROR(A11836-INDEX(G$9:G$16388,MATCH(E11836-1,E$9:E$16388,0)),A11836-C$4),ISNUMBER(A11836),A11836-F11836,TRUE,"")</f>
        <v/>
      </c>
      <c r="J11836" t="str">
        <f t="shared" si="550"/>
        <v/>
      </c>
      <c r="L11836" s="5"/>
    </row>
    <row r="11837" spans="1:12">
      <c r="A11837" s="3">
        <v>44716</v>
      </c>
      <c r="B11837" s="4" t="str">
        <f>"annual period "&amp;COUNTIF(D$9:D11837,TRUE)</f>
        <v>annual period 40</v>
      </c>
      <c r="D11837" t="b">
        <f t="shared" si="552"/>
        <v>0</v>
      </c>
      <c r="E11837">
        <f t="shared" si="551"/>
        <v>1932</v>
      </c>
      <c r="F11837" s="5" cm="1">
        <f t="array" ref="F11837">INDEX(_xlfn._xlws.FILTER(A$9:A$16378,E11837=E$9:E$16378*ISNUMBER(A$9:A$16378)),1)</f>
        <v>44712</v>
      </c>
      <c r="G11837" s="5" cm="1">
        <f t="array" ref="G11837">INDEX(_xlfn._xlws.FILTER(A$9:A$16378,E11837=E$9:E$16378*ISNUMBER(A$9:A$16378)),COUNT(_xlfn._xlws.FILTER(A$9:A$16378,E11837=E$9:E$16378*ISNUMBER(A$9:A$16378))))</f>
        <v>44716</v>
      </c>
      <c r="H11837" t="str">
        <v/>
      </c>
      <c r="I11837" s="10" cm="1">
        <f t="array" ref="I11837">_xlfn.IFS(AND(OR(_xlfn._xlws.FILTER(D$9:D$16388,E$9:E$16388=E11837)),ROW()=_xlfn.MINIFS(_xlfn.ANCHORARRAY(H$9),E$9:E$16388,E11837)),A11837-C$4,ROW()=_xlfn.MINIFS(_xlfn.ANCHORARRAY(H$9),E$9:E$16388,E11837),IFERROR(A11837-INDEX(G$9:G$16388,MATCH(E11837-1,E$9:E$16388,0)),A11837-C$4),ISNUMBER(A11837),A11837-F11837,TRUE,"")</f>
        <v>4</v>
      </c>
      <c r="J11837" t="b">
        <f t="shared" si="550"/>
        <v>0</v>
      </c>
      <c r="L11837" s="5"/>
    </row>
    <row r="11838" spans="1:12">
      <c r="A11838" s="1" t="s">
        <v>14</v>
      </c>
      <c r="B11838" s="4" t="str">
        <f>"annual period "&amp;COUNTIF(D$9:D11838,TRUE)</f>
        <v>annual period 40</v>
      </c>
      <c r="D11838" t="b">
        <f t="shared" si="552"/>
        <v>0</v>
      </c>
      <c r="E11838">
        <f t="shared" si="551"/>
        <v>1933</v>
      </c>
      <c r="F11838" s="5" cm="1">
        <f t="array" ref="F11838">INDEX(_xlfn._xlws.FILTER(A$9:A$16378,E11838=E$9:E$16378*ISNUMBER(A$9:A$16378)),1)</f>
        <v>44717</v>
      </c>
      <c r="G11838" s="5" cm="1">
        <f t="array" ref="G11838">INDEX(_xlfn._xlws.FILTER(A$9:A$16378,E11838=E$9:E$16378*ISNUMBER(A$9:A$16378)),COUNT(_xlfn._xlws.FILTER(A$9:A$16378,E11838=E$9:E$16378*ISNUMBER(A$9:A$16378))))</f>
        <v>44724</v>
      </c>
      <c r="H11838" t="str">
        <v/>
      </c>
      <c r="I11838" s="10" t="str" cm="1">
        <f t="array" ref="I11838">_xlfn.IFS(AND(OR(_xlfn._xlws.FILTER(D$9:D$16388,E$9:E$16388=E11838)),ROW()=_xlfn.MINIFS(_xlfn.ANCHORARRAY(H$9),E$9:E$16388,E11838)),A11838-C$4,ROW()=_xlfn.MINIFS(_xlfn.ANCHORARRAY(H$9),E$9:E$16388,E11838),IFERROR(A11838-INDEX(G$9:G$16388,MATCH(E11838-1,E$9:E$16388,0)),A11838-C$4),ISNUMBER(A11838),A11838-F11838,TRUE,"")</f>
        <v/>
      </c>
      <c r="J11838" t="str">
        <f t="shared" si="550"/>
        <v/>
      </c>
      <c r="L11838" s="5"/>
    </row>
    <row r="11839" spans="1:12">
      <c r="A11839" s="2"/>
      <c r="B11839" s="4" t="str">
        <f>"annual period "&amp;COUNTIF(D$9:D11839,TRUE)</f>
        <v>annual period 40</v>
      </c>
      <c r="D11839" t="b">
        <f t="shared" si="552"/>
        <v>0</v>
      </c>
      <c r="E11839">
        <f t="shared" si="551"/>
        <v>1933</v>
      </c>
      <c r="F11839" s="5" cm="1">
        <f t="array" ref="F11839">INDEX(_xlfn._xlws.FILTER(A$9:A$16378,E11839=E$9:E$16378*ISNUMBER(A$9:A$16378)),1)</f>
        <v>44717</v>
      </c>
      <c r="G11839" s="5" cm="1">
        <f t="array" ref="G11839">INDEX(_xlfn._xlws.FILTER(A$9:A$16378,E11839=E$9:E$16378*ISNUMBER(A$9:A$16378)),COUNT(_xlfn._xlws.FILTER(A$9:A$16378,E11839=E$9:E$16378*ISNUMBER(A$9:A$16378))))</f>
        <v>44724</v>
      </c>
      <c r="H11839" t="str">
        <v/>
      </c>
      <c r="I11839" s="10" t="str" cm="1">
        <f t="array" ref="I11839">_xlfn.IFS(AND(OR(_xlfn._xlws.FILTER(D$9:D$16388,E$9:E$16388=E11839)),ROW()=_xlfn.MINIFS(_xlfn.ANCHORARRAY(H$9),E$9:E$16388,E11839)),A11839-C$4,ROW()=_xlfn.MINIFS(_xlfn.ANCHORARRAY(H$9),E$9:E$16388,E11839),IFERROR(A11839-INDEX(G$9:G$16388,MATCH(E11839-1,E$9:E$16388,0)),A11839-C$4),ISNUMBER(A11839),A11839-F11839,TRUE,"")</f>
        <v/>
      </c>
      <c r="J11839" t="str">
        <f t="shared" si="550"/>
        <v/>
      </c>
      <c r="L11839" s="5"/>
    </row>
    <row r="11840" spans="1:12">
      <c r="A11840" s="3">
        <v>44717</v>
      </c>
      <c r="B11840" s="4" t="str">
        <f>"annual period "&amp;COUNTIF(D$9:D11840,TRUE)</f>
        <v>annual period 40</v>
      </c>
      <c r="D11840" t="b">
        <f t="shared" si="552"/>
        <v>0</v>
      </c>
      <c r="E11840">
        <f t="shared" si="551"/>
        <v>1933</v>
      </c>
      <c r="F11840" s="5" cm="1">
        <f t="array" ref="F11840">INDEX(_xlfn._xlws.FILTER(A$9:A$16378,E11840=E$9:E$16378*ISNUMBER(A$9:A$16378)),1)</f>
        <v>44717</v>
      </c>
      <c r="G11840" s="5" cm="1">
        <f t="array" ref="G11840">INDEX(_xlfn._xlws.FILTER(A$9:A$16378,E11840=E$9:E$16378*ISNUMBER(A$9:A$16378)),COUNT(_xlfn._xlws.FILTER(A$9:A$16378,E11840=E$9:E$16378*ISNUMBER(A$9:A$16378))))</f>
        <v>44724</v>
      </c>
      <c r="H11840">
        <v>11840</v>
      </c>
      <c r="I11840" s="10" cm="1">
        <f t="array" ref="I11840">_xlfn.IFS(AND(OR(_xlfn._xlws.FILTER(D$9:D$16388,E$9:E$16388=E11840)),ROW()=_xlfn.MINIFS(_xlfn.ANCHORARRAY(H$9),E$9:E$16388,E11840)),A11840-C$4,ROW()=_xlfn.MINIFS(_xlfn.ANCHORARRAY(H$9),E$9:E$16388,E11840),IFERROR(A11840-INDEX(G$9:G$16388,MATCH(E11840-1,E$9:E$16388,0)),A11840-C$4),ISNUMBER(A11840),A11840-F11840,TRUE,"")</f>
        <v>1</v>
      </c>
      <c r="J11840" t="b">
        <f t="shared" si="550"/>
        <v>0</v>
      </c>
      <c r="L11840" s="5"/>
    </row>
    <row r="11841" spans="1:12">
      <c r="B11841" s="4" t="str">
        <f>"annual period "&amp;COUNTIF(D$9:D11841,TRUE)</f>
        <v>annual period 40</v>
      </c>
      <c r="D11841" t="b">
        <f t="shared" si="552"/>
        <v>0</v>
      </c>
      <c r="E11841">
        <f t="shared" si="551"/>
        <v>1933</v>
      </c>
      <c r="F11841" s="5" cm="1">
        <f t="array" ref="F11841">INDEX(_xlfn._xlws.FILTER(A$9:A$16378,E11841=E$9:E$16378*ISNUMBER(A$9:A$16378)),1)</f>
        <v>44717</v>
      </c>
      <c r="G11841" s="5" cm="1">
        <f t="array" ref="G11841">INDEX(_xlfn._xlws.FILTER(A$9:A$16378,E11841=E$9:E$16378*ISNUMBER(A$9:A$16378)),COUNT(_xlfn._xlws.FILTER(A$9:A$16378,E11841=E$9:E$16378*ISNUMBER(A$9:A$16378))))</f>
        <v>44724</v>
      </c>
      <c r="H11841" t="str">
        <v/>
      </c>
      <c r="I11841" s="10" t="str" cm="1">
        <f t="array" ref="I11841">_xlfn.IFS(AND(OR(_xlfn._xlws.FILTER(D$9:D$16388,E$9:E$16388=E11841)),ROW()=_xlfn.MINIFS(_xlfn.ANCHORARRAY(H$9),E$9:E$16388,E11841)),A11841-C$4,ROW()=_xlfn.MINIFS(_xlfn.ANCHORARRAY(H$9),E$9:E$16388,E11841),IFERROR(A11841-INDEX(G$9:G$16388,MATCH(E11841-1,E$9:E$16388,0)),A11841-C$4),ISNUMBER(A11841),A11841-F11841,TRUE,"")</f>
        <v/>
      </c>
      <c r="J11841" t="str">
        <f t="shared" si="550"/>
        <v/>
      </c>
      <c r="L11841" s="5"/>
    </row>
    <row r="11842" spans="1:12">
      <c r="A11842" s="3">
        <v>44721</v>
      </c>
      <c r="B11842" s="4" t="str">
        <f>"annual period "&amp;COUNTIF(D$9:D11842,TRUE)</f>
        <v>annual period 40</v>
      </c>
      <c r="D11842" t="b">
        <f t="shared" si="552"/>
        <v>0</v>
      </c>
      <c r="E11842">
        <f t="shared" si="551"/>
        <v>1933</v>
      </c>
      <c r="F11842" s="5" cm="1">
        <f t="array" ref="F11842">INDEX(_xlfn._xlws.FILTER(A$9:A$16378,E11842=E$9:E$16378*ISNUMBER(A$9:A$16378)),1)</f>
        <v>44717</v>
      </c>
      <c r="G11842" s="5" cm="1">
        <f t="array" ref="G11842">INDEX(_xlfn._xlws.FILTER(A$9:A$16378,E11842=E$9:E$16378*ISNUMBER(A$9:A$16378)),COUNT(_xlfn._xlws.FILTER(A$9:A$16378,E11842=E$9:E$16378*ISNUMBER(A$9:A$16378))))</f>
        <v>44724</v>
      </c>
      <c r="H11842" t="str">
        <v/>
      </c>
      <c r="I11842" s="10" cm="1">
        <f t="array" ref="I11842">_xlfn.IFS(AND(OR(_xlfn._xlws.FILTER(D$9:D$16388,E$9:E$16388=E11842)),ROW()=_xlfn.MINIFS(_xlfn.ANCHORARRAY(H$9),E$9:E$16388,E11842)),A11842-C$4,ROW()=_xlfn.MINIFS(_xlfn.ANCHORARRAY(H$9),E$9:E$16388,E11842),IFERROR(A11842-INDEX(G$9:G$16388,MATCH(E11842-1,E$9:E$16388,0)),A11842-C$4),ISNUMBER(A11842),A11842-F11842,TRUE,"")</f>
        <v>4</v>
      </c>
      <c r="J11842" t="b">
        <f t="shared" si="550"/>
        <v>0</v>
      </c>
      <c r="L11842" s="5"/>
    </row>
    <row r="11843" spans="1:12">
      <c r="B11843" s="4" t="str">
        <f>"annual period "&amp;COUNTIF(D$9:D11843,TRUE)</f>
        <v>annual period 40</v>
      </c>
      <c r="D11843" t="b">
        <f t="shared" si="552"/>
        <v>0</v>
      </c>
      <c r="E11843">
        <f t="shared" si="551"/>
        <v>1933</v>
      </c>
      <c r="F11843" s="5" cm="1">
        <f t="array" ref="F11843">INDEX(_xlfn._xlws.FILTER(A$9:A$16378,E11843=E$9:E$16378*ISNUMBER(A$9:A$16378)),1)</f>
        <v>44717</v>
      </c>
      <c r="G11843" s="5" cm="1">
        <f t="array" ref="G11843">INDEX(_xlfn._xlws.FILTER(A$9:A$16378,E11843=E$9:E$16378*ISNUMBER(A$9:A$16378)),COUNT(_xlfn._xlws.FILTER(A$9:A$16378,E11843=E$9:E$16378*ISNUMBER(A$9:A$16378))))</f>
        <v>44724</v>
      </c>
      <c r="H11843" t="str">
        <v/>
      </c>
      <c r="I11843" s="10" t="str" cm="1">
        <f t="array" ref="I11843">_xlfn.IFS(AND(OR(_xlfn._xlws.FILTER(D$9:D$16388,E$9:E$16388=E11843)),ROW()=_xlfn.MINIFS(_xlfn.ANCHORARRAY(H$9),E$9:E$16388,E11843)),A11843-C$4,ROW()=_xlfn.MINIFS(_xlfn.ANCHORARRAY(H$9),E$9:E$16388,E11843),IFERROR(A11843-INDEX(G$9:G$16388,MATCH(E11843-1,E$9:E$16388,0)),A11843-C$4),ISNUMBER(A11843),A11843-F11843,TRUE,"")</f>
        <v/>
      </c>
      <c r="J11843" t="str">
        <f t="shared" si="550"/>
        <v/>
      </c>
      <c r="L11843" s="5"/>
    </row>
    <row r="11844" spans="1:12">
      <c r="A11844" s="3">
        <v>44721</v>
      </c>
      <c r="B11844" s="4" t="str">
        <f>"annual period "&amp;COUNTIF(D$9:D11844,TRUE)</f>
        <v>annual period 40</v>
      </c>
      <c r="D11844" t="b">
        <f t="shared" si="552"/>
        <v>0</v>
      </c>
      <c r="E11844">
        <f t="shared" si="551"/>
        <v>1933</v>
      </c>
      <c r="F11844" s="5" cm="1">
        <f t="array" ref="F11844">INDEX(_xlfn._xlws.FILTER(A$9:A$16378,E11844=E$9:E$16378*ISNUMBER(A$9:A$16378)),1)</f>
        <v>44717</v>
      </c>
      <c r="G11844" s="5" cm="1">
        <f t="array" ref="G11844">INDEX(_xlfn._xlws.FILTER(A$9:A$16378,E11844=E$9:E$16378*ISNUMBER(A$9:A$16378)),COUNT(_xlfn._xlws.FILTER(A$9:A$16378,E11844=E$9:E$16378*ISNUMBER(A$9:A$16378))))</f>
        <v>44724</v>
      </c>
      <c r="H11844" t="str">
        <v/>
      </c>
      <c r="I11844" s="10" cm="1">
        <f t="array" ref="I11844">_xlfn.IFS(AND(OR(_xlfn._xlws.FILTER(D$9:D$16388,E$9:E$16388=E11844)),ROW()=_xlfn.MINIFS(_xlfn.ANCHORARRAY(H$9),E$9:E$16388,E11844)),A11844-C$4,ROW()=_xlfn.MINIFS(_xlfn.ANCHORARRAY(H$9),E$9:E$16388,E11844),IFERROR(A11844-INDEX(G$9:G$16388,MATCH(E11844-1,E$9:E$16388,0)),A11844-C$4),ISNUMBER(A11844),A11844-F11844,TRUE,"")</f>
        <v>4</v>
      </c>
      <c r="J11844" t="b">
        <f t="shared" si="550"/>
        <v>0</v>
      </c>
      <c r="L11844" s="5"/>
    </row>
    <row r="11845" spans="1:12">
      <c r="B11845" s="4" t="str">
        <f>"annual period "&amp;COUNTIF(D$9:D11845,TRUE)</f>
        <v>annual period 40</v>
      </c>
      <c r="D11845" t="b">
        <f t="shared" si="552"/>
        <v>0</v>
      </c>
      <c r="E11845">
        <f t="shared" si="551"/>
        <v>1933</v>
      </c>
      <c r="F11845" s="5" cm="1">
        <f t="array" ref="F11845">INDEX(_xlfn._xlws.FILTER(A$9:A$16378,E11845=E$9:E$16378*ISNUMBER(A$9:A$16378)),1)</f>
        <v>44717</v>
      </c>
      <c r="G11845" s="5" cm="1">
        <f t="array" ref="G11845">INDEX(_xlfn._xlws.FILTER(A$9:A$16378,E11845=E$9:E$16378*ISNUMBER(A$9:A$16378)),COUNT(_xlfn._xlws.FILTER(A$9:A$16378,E11845=E$9:E$16378*ISNUMBER(A$9:A$16378))))</f>
        <v>44724</v>
      </c>
      <c r="H11845" t="str">
        <v/>
      </c>
      <c r="I11845" s="10" t="str" cm="1">
        <f t="array" ref="I11845">_xlfn.IFS(AND(OR(_xlfn._xlws.FILTER(D$9:D$16388,E$9:E$16388=E11845)),ROW()=_xlfn.MINIFS(_xlfn.ANCHORARRAY(H$9),E$9:E$16388,E11845)),A11845-C$4,ROW()=_xlfn.MINIFS(_xlfn.ANCHORARRAY(H$9),E$9:E$16388,E11845),IFERROR(A11845-INDEX(G$9:G$16388,MATCH(E11845-1,E$9:E$16388,0)),A11845-C$4),ISNUMBER(A11845),A11845-F11845,TRUE,"")</f>
        <v/>
      </c>
      <c r="J11845" t="str">
        <f t="shared" si="550"/>
        <v/>
      </c>
      <c r="L11845" s="5"/>
    </row>
    <row r="11846" spans="1:12">
      <c r="A11846" s="3">
        <v>44724</v>
      </c>
      <c r="B11846" s="4" t="str">
        <f>"annual period "&amp;COUNTIF(D$9:D11846,TRUE)</f>
        <v>annual period 40</v>
      </c>
      <c r="D11846" t="b">
        <f t="shared" si="552"/>
        <v>0</v>
      </c>
      <c r="E11846">
        <f t="shared" si="551"/>
        <v>1933</v>
      </c>
      <c r="F11846" s="5" cm="1">
        <f t="array" ref="F11846">INDEX(_xlfn._xlws.FILTER(A$9:A$16378,E11846=E$9:E$16378*ISNUMBER(A$9:A$16378)),1)</f>
        <v>44717</v>
      </c>
      <c r="G11846" s="5" cm="1">
        <f t="array" ref="G11846">INDEX(_xlfn._xlws.FILTER(A$9:A$16378,E11846=E$9:E$16378*ISNUMBER(A$9:A$16378)),COUNT(_xlfn._xlws.FILTER(A$9:A$16378,E11846=E$9:E$16378*ISNUMBER(A$9:A$16378))))</f>
        <v>44724</v>
      </c>
      <c r="H11846" t="str">
        <v/>
      </c>
      <c r="I11846" s="10" cm="1">
        <f t="array" ref="I11846">_xlfn.IFS(AND(OR(_xlfn._xlws.FILTER(D$9:D$16388,E$9:E$16388=E11846)),ROW()=_xlfn.MINIFS(_xlfn.ANCHORARRAY(H$9),E$9:E$16388,E11846)),A11846-C$4,ROW()=_xlfn.MINIFS(_xlfn.ANCHORARRAY(H$9),E$9:E$16388,E11846),IFERROR(A11846-INDEX(G$9:G$16388,MATCH(E11846-1,E$9:E$16388,0)),A11846-C$4),ISNUMBER(A11846),A11846-F11846,TRUE,"")</f>
        <v>7</v>
      </c>
      <c r="J11846" t="b">
        <f t="shared" ref="J11846:J11909" si="553">IF(I11846="","",I11846&gt;30)</f>
        <v>0</v>
      </c>
      <c r="L11846" s="5"/>
    </row>
    <row r="11847" spans="1:12">
      <c r="A11847" s="1" t="s">
        <v>14</v>
      </c>
      <c r="B11847" s="4" t="str">
        <f>"annual period "&amp;COUNTIF(D$9:D11847,TRUE)</f>
        <v>annual period 40</v>
      </c>
      <c r="D11847" t="b">
        <f t="shared" si="552"/>
        <v>0</v>
      </c>
      <c r="E11847">
        <f t="shared" si="551"/>
        <v>1934</v>
      </c>
      <c r="F11847" s="5" cm="1">
        <f t="array" ref="F11847">INDEX(_xlfn._xlws.FILTER(A$9:A$16378,E11847=E$9:E$16378*ISNUMBER(A$9:A$16378)),1)</f>
        <v>44732</v>
      </c>
      <c r="G11847" s="5" cm="1">
        <f t="array" ref="G11847">INDEX(_xlfn._xlws.FILTER(A$9:A$16378,E11847=E$9:E$16378*ISNUMBER(A$9:A$16378)),COUNT(_xlfn._xlws.FILTER(A$9:A$16378,E11847=E$9:E$16378*ISNUMBER(A$9:A$16378))))</f>
        <v>44732</v>
      </c>
      <c r="H11847" t="str">
        <v/>
      </c>
      <c r="I11847" s="10" t="str" cm="1">
        <f t="array" ref="I11847">_xlfn.IFS(AND(OR(_xlfn._xlws.FILTER(D$9:D$16388,E$9:E$16388=E11847)),ROW()=_xlfn.MINIFS(_xlfn.ANCHORARRAY(H$9),E$9:E$16388,E11847)),A11847-C$4,ROW()=_xlfn.MINIFS(_xlfn.ANCHORARRAY(H$9),E$9:E$16388,E11847),IFERROR(A11847-INDEX(G$9:G$16388,MATCH(E11847-1,E$9:E$16388,0)),A11847-C$4),ISNUMBER(A11847),A11847-F11847,TRUE,"")</f>
        <v/>
      </c>
      <c r="J11847" t="str">
        <f t="shared" si="553"/>
        <v/>
      </c>
      <c r="L11847" s="5"/>
    </row>
    <row r="11848" spans="1:12">
      <c r="A11848" s="2"/>
      <c r="B11848" s="4" t="str">
        <f>"annual period "&amp;COUNTIF(D$9:D11848,TRUE)</f>
        <v>annual period 40</v>
      </c>
      <c r="D11848" t="b">
        <f t="shared" si="552"/>
        <v>0</v>
      </c>
      <c r="E11848">
        <f t="shared" si="551"/>
        <v>1934</v>
      </c>
      <c r="F11848" s="5" cm="1">
        <f t="array" ref="F11848">INDEX(_xlfn._xlws.FILTER(A$9:A$16378,E11848=E$9:E$16378*ISNUMBER(A$9:A$16378)),1)</f>
        <v>44732</v>
      </c>
      <c r="G11848" s="5" cm="1">
        <f t="array" ref="G11848">INDEX(_xlfn._xlws.FILTER(A$9:A$16378,E11848=E$9:E$16378*ISNUMBER(A$9:A$16378)),COUNT(_xlfn._xlws.FILTER(A$9:A$16378,E11848=E$9:E$16378*ISNUMBER(A$9:A$16378))))</f>
        <v>44732</v>
      </c>
      <c r="H11848" t="str">
        <v/>
      </c>
      <c r="I11848" s="10" t="str" cm="1">
        <f t="array" ref="I11848">_xlfn.IFS(AND(OR(_xlfn._xlws.FILTER(D$9:D$16388,E$9:E$16388=E11848)),ROW()=_xlfn.MINIFS(_xlfn.ANCHORARRAY(H$9),E$9:E$16388,E11848)),A11848-C$4,ROW()=_xlfn.MINIFS(_xlfn.ANCHORARRAY(H$9),E$9:E$16388,E11848),IFERROR(A11848-INDEX(G$9:G$16388,MATCH(E11848-1,E$9:E$16388,0)),A11848-C$4),ISNUMBER(A11848),A11848-F11848,TRUE,"")</f>
        <v/>
      </c>
      <c r="J11848" t="str">
        <f t="shared" si="553"/>
        <v/>
      </c>
      <c r="L11848" s="5"/>
    </row>
    <row r="11849" spans="1:12">
      <c r="A11849" s="3">
        <v>44732</v>
      </c>
      <c r="B11849" s="4" t="str">
        <f>"annual period "&amp;COUNTIF(D$9:D11849,TRUE)</f>
        <v>annual period 40</v>
      </c>
      <c r="D11849" t="b">
        <f t="shared" si="552"/>
        <v>0</v>
      </c>
      <c r="E11849">
        <f t="shared" si="551"/>
        <v>1934</v>
      </c>
      <c r="F11849" s="5" cm="1">
        <f t="array" ref="F11849">INDEX(_xlfn._xlws.FILTER(A$9:A$16378,E11849=E$9:E$16378*ISNUMBER(A$9:A$16378)),1)</f>
        <v>44732</v>
      </c>
      <c r="G11849" s="5" cm="1">
        <f t="array" ref="G11849">INDEX(_xlfn._xlws.FILTER(A$9:A$16378,E11849=E$9:E$16378*ISNUMBER(A$9:A$16378)),COUNT(_xlfn._xlws.FILTER(A$9:A$16378,E11849=E$9:E$16378*ISNUMBER(A$9:A$16378))))</f>
        <v>44732</v>
      </c>
      <c r="H11849">
        <v>11849</v>
      </c>
      <c r="I11849" s="10" cm="1">
        <f t="array" ref="I11849">_xlfn.IFS(AND(OR(_xlfn._xlws.FILTER(D$9:D$16388,E$9:E$16388=E11849)),ROW()=_xlfn.MINIFS(_xlfn.ANCHORARRAY(H$9),E$9:E$16388,E11849)),A11849-C$4,ROW()=_xlfn.MINIFS(_xlfn.ANCHORARRAY(H$9),E$9:E$16388,E11849),IFERROR(A11849-INDEX(G$9:G$16388,MATCH(E11849-1,E$9:E$16388,0)),A11849-C$4),ISNUMBER(A11849),A11849-F11849,TRUE,"")</f>
        <v>8</v>
      </c>
      <c r="J11849" t="b">
        <f t="shared" si="553"/>
        <v>0</v>
      </c>
      <c r="L11849" s="5"/>
    </row>
    <row r="11850" spans="1:12">
      <c r="A11850" s="1" t="s">
        <v>14</v>
      </c>
      <c r="B11850" s="4" t="str">
        <f>"annual period "&amp;COUNTIF(D$9:D11850,TRUE)</f>
        <v>annual period 41</v>
      </c>
      <c r="D11850" t="b">
        <f t="shared" si="552"/>
        <v>1</v>
      </c>
      <c r="E11850">
        <f t="shared" si="551"/>
        <v>1935</v>
      </c>
      <c r="F11850" s="5" cm="1">
        <f t="array" ref="F11850">INDEX(_xlfn._xlws.FILTER(A$9:A$16378,E11850=E$9:E$16378*ISNUMBER(A$9:A$16378)),1)</f>
        <v>44382</v>
      </c>
      <c r="G11850" s="5" cm="1">
        <f t="array" ref="G11850">INDEX(_xlfn._xlws.FILTER(A$9:A$16378,E11850=E$9:E$16378*ISNUMBER(A$9:A$16378)),COUNT(_xlfn._xlws.FILTER(A$9:A$16378,E11850=E$9:E$16378*ISNUMBER(A$9:A$16378))))</f>
        <v>44389</v>
      </c>
      <c r="H11850" t="str">
        <v/>
      </c>
      <c r="I11850" s="10" t="str" cm="1">
        <f t="array" ref="I11850">_xlfn.IFS(AND(OR(_xlfn._xlws.FILTER(D$9:D$16388,E$9:E$16388=E11850)),ROW()=_xlfn.MINIFS(_xlfn.ANCHORARRAY(H$9),E$9:E$16388,E11850)),A11850-C$4,ROW()=_xlfn.MINIFS(_xlfn.ANCHORARRAY(H$9),E$9:E$16388,E11850),IFERROR(A11850-INDEX(G$9:G$16388,MATCH(E11850-1,E$9:E$16388,0)),A11850-C$4),ISNUMBER(A11850),A11850-F11850,TRUE,"")</f>
        <v/>
      </c>
      <c r="J11850" t="str">
        <f t="shared" si="553"/>
        <v/>
      </c>
      <c r="L11850" s="5"/>
    </row>
    <row r="11851" spans="1:12">
      <c r="A11851" s="2"/>
      <c r="B11851" s="4" t="str">
        <f>"annual period "&amp;COUNTIF(D$9:D11851,TRUE)</f>
        <v>annual period 41</v>
      </c>
      <c r="D11851" t="b">
        <f t="shared" si="552"/>
        <v>0</v>
      </c>
      <c r="E11851">
        <f t="shared" ref="E11851:E11914" si="554">IF(A11851="Trip #",E11850+1,E11850)</f>
        <v>1935</v>
      </c>
      <c r="F11851" s="5" cm="1">
        <f t="array" ref="F11851">INDEX(_xlfn._xlws.FILTER(A$9:A$16378,E11851=E$9:E$16378*ISNUMBER(A$9:A$16378)),1)</f>
        <v>44382</v>
      </c>
      <c r="G11851" s="5" cm="1">
        <f t="array" ref="G11851">INDEX(_xlfn._xlws.FILTER(A$9:A$16378,E11851=E$9:E$16378*ISNUMBER(A$9:A$16378)),COUNT(_xlfn._xlws.FILTER(A$9:A$16378,E11851=E$9:E$16378*ISNUMBER(A$9:A$16378))))</f>
        <v>44389</v>
      </c>
      <c r="H11851" t="str">
        <v/>
      </c>
      <c r="I11851" s="10" t="str" cm="1">
        <f t="array" ref="I11851">_xlfn.IFS(AND(OR(_xlfn._xlws.FILTER(D$9:D$16388,E$9:E$16388=E11851)),ROW()=_xlfn.MINIFS(_xlfn.ANCHORARRAY(H$9),E$9:E$16388,E11851)),A11851-C$4,ROW()=_xlfn.MINIFS(_xlfn.ANCHORARRAY(H$9),E$9:E$16388,E11851),IFERROR(A11851-INDEX(G$9:G$16388,MATCH(E11851-1,E$9:E$16388,0)),A11851-C$4),ISNUMBER(A11851),A11851-F11851,TRUE,"")</f>
        <v/>
      </c>
      <c r="J11851" t="str">
        <f t="shared" si="553"/>
        <v/>
      </c>
      <c r="L11851" s="5"/>
    </row>
    <row r="11852" spans="1:12">
      <c r="A11852" s="3">
        <v>44382</v>
      </c>
      <c r="B11852" s="4" t="str">
        <f>"annual period "&amp;COUNTIF(D$9:D11852,TRUE)</f>
        <v>annual period 41</v>
      </c>
      <c r="D11852" t="b">
        <f t="shared" si="552"/>
        <v>0</v>
      </c>
      <c r="E11852">
        <f t="shared" si="554"/>
        <v>1935</v>
      </c>
      <c r="F11852" s="5" cm="1">
        <f t="array" ref="F11852">INDEX(_xlfn._xlws.FILTER(A$9:A$16378,E11852=E$9:E$16378*ISNUMBER(A$9:A$16378)),1)</f>
        <v>44382</v>
      </c>
      <c r="G11852" s="5" cm="1">
        <f t="array" ref="G11852">INDEX(_xlfn._xlws.FILTER(A$9:A$16378,E11852=E$9:E$16378*ISNUMBER(A$9:A$16378)),COUNT(_xlfn._xlws.FILTER(A$9:A$16378,E11852=E$9:E$16378*ISNUMBER(A$9:A$16378))))</f>
        <v>44389</v>
      </c>
      <c r="H11852">
        <v>11852</v>
      </c>
      <c r="I11852" s="10" cm="1">
        <f t="array" ref="I11852">_xlfn.IFS(AND(OR(_xlfn._xlws.FILTER(D$9:D$16388,E$9:E$16388=E11852)),ROW()=_xlfn.MINIFS(_xlfn.ANCHORARRAY(H$9),E$9:E$16388,E11852)),A11852-C$4,ROW()=_xlfn.MINIFS(_xlfn.ANCHORARRAY(H$9),E$9:E$16388,E11852),IFERROR(A11852-INDEX(G$9:G$16388,MATCH(E11852-1,E$9:E$16388,0)),A11852-C$4),ISNUMBER(A11852),A11852-F11852,TRUE,"")</f>
        <v>5</v>
      </c>
      <c r="J11852" t="b">
        <f t="shared" si="553"/>
        <v>0</v>
      </c>
      <c r="L11852" s="5"/>
    </row>
    <row r="11853" spans="1:12">
      <c r="B11853" s="4" t="str">
        <f>"annual period "&amp;COUNTIF(D$9:D11853,TRUE)</f>
        <v>annual period 41</v>
      </c>
      <c r="D11853" t="b">
        <f t="shared" si="552"/>
        <v>0</v>
      </c>
      <c r="E11853">
        <f t="shared" si="554"/>
        <v>1935</v>
      </c>
      <c r="F11853" s="5" cm="1">
        <f t="array" ref="F11853">INDEX(_xlfn._xlws.FILTER(A$9:A$16378,E11853=E$9:E$16378*ISNUMBER(A$9:A$16378)),1)</f>
        <v>44382</v>
      </c>
      <c r="G11853" s="5" cm="1">
        <f t="array" ref="G11853">INDEX(_xlfn._xlws.FILTER(A$9:A$16378,E11853=E$9:E$16378*ISNUMBER(A$9:A$16378)),COUNT(_xlfn._xlws.FILTER(A$9:A$16378,E11853=E$9:E$16378*ISNUMBER(A$9:A$16378))))</f>
        <v>44389</v>
      </c>
      <c r="H11853" t="str">
        <v/>
      </c>
      <c r="I11853" s="10" t="str" cm="1">
        <f t="array" ref="I11853">_xlfn.IFS(AND(OR(_xlfn._xlws.FILTER(D$9:D$16388,E$9:E$16388=E11853)),ROW()=_xlfn.MINIFS(_xlfn.ANCHORARRAY(H$9),E$9:E$16388,E11853)),A11853-C$4,ROW()=_xlfn.MINIFS(_xlfn.ANCHORARRAY(H$9),E$9:E$16388,E11853),IFERROR(A11853-INDEX(G$9:G$16388,MATCH(E11853-1,E$9:E$16388,0)),A11853-C$4),ISNUMBER(A11853),A11853-F11853,TRUE,"")</f>
        <v/>
      </c>
      <c r="J11853" t="str">
        <f t="shared" si="553"/>
        <v/>
      </c>
      <c r="L11853" s="5"/>
    </row>
    <row r="11854" spans="1:12">
      <c r="A11854" s="3">
        <v>44382</v>
      </c>
      <c r="B11854" s="4" t="str">
        <f>"annual period "&amp;COUNTIF(D$9:D11854,TRUE)</f>
        <v>annual period 41</v>
      </c>
      <c r="D11854" t="b">
        <f t="shared" si="552"/>
        <v>0</v>
      </c>
      <c r="E11854">
        <f t="shared" si="554"/>
        <v>1935</v>
      </c>
      <c r="F11854" s="5" cm="1">
        <f t="array" ref="F11854">INDEX(_xlfn._xlws.FILTER(A$9:A$16378,E11854=E$9:E$16378*ISNUMBER(A$9:A$16378)),1)</f>
        <v>44382</v>
      </c>
      <c r="G11854" s="5" cm="1">
        <f t="array" ref="G11854">INDEX(_xlfn._xlws.FILTER(A$9:A$16378,E11854=E$9:E$16378*ISNUMBER(A$9:A$16378)),COUNT(_xlfn._xlws.FILTER(A$9:A$16378,E11854=E$9:E$16378*ISNUMBER(A$9:A$16378))))</f>
        <v>44389</v>
      </c>
      <c r="H11854">
        <v>11854</v>
      </c>
      <c r="I11854" s="10" cm="1">
        <f t="array" ref="I11854">_xlfn.IFS(AND(OR(_xlfn._xlws.FILTER(D$9:D$16388,E$9:E$16388=E11854)),ROW()=_xlfn.MINIFS(_xlfn.ANCHORARRAY(H$9),E$9:E$16388,E11854)),A11854-C$4,ROW()=_xlfn.MINIFS(_xlfn.ANCHORARRAY(H$9),E$9:E$16388,E11854),IFERROR(A11854-INDEX(G$9:G$16388,MATCH(E11854-1,E$9:E$16388,0)),A11854-C$4),ISNUMBER(A11854),A11854-F11854,TRUE,"")</f>
        <v>0</v>
      </c>
      <c r="J11854" t="b">
        <f t="shared" si="553"/>
        <v>0</v>
      </c>
      <c r="L11854" s="5"/>
    </row>
    <row r="11855" spans="1:12">
      <c r="B11855" s="4" t="str">
        <f>"annual period "&amp;COUNTIF(D$9:D11855,TRUE)</f>
        <v>annual period 41</v>
      </c>
      <c r="D11855" t="b">
        <f t="shared" si="552"/>
        <v>0</v>
      </c>
      <c r="E11855">
        <f t="shared" si="554"/>
        <v>1935</v>
      </c>
      <c r="F11855" s="5" cm="1">
        <f t="array" ref="F11855">INDEX(_xlfn._xlws.FILTER(A$9:A$16378,E11855=E$9:E$16378*ISNUMBER(A$9:A$16378)),1)</f>
        <v>44382</v>
      </c>
      <c r="G11855" s="5" cm="1">
        <f t="array" ref="G11855">INDEX(_xlfn._xlws.FILTER(A$9:A$16378,E11855=E$9:E$16378*ISNUMBER(A$9:A$16378)),COUNT(_xlfn._xlws.FILTER(A$9:A$16378,E11855=E$9:E$16378*ISNUMBER(A$9:A$16378))))</f>
        <v>44389</v>
      </c>
      <c r="H11855" t="str">
        <v/>
      </c>
      <c r="I11855" s="10" t="str" cm="1">
        <f t="array" ref="I11855">_xlfn.IFS(AND(OR(_xlfn._xlws.FILTER(D$9:D$16388,E$9:E$16388=E11855)),ROW()=_xlfn.MINIFS(_xlfn.ANCHORARRAY(H$9),E$9:E$16388,E11855)),A11855-C$4,ROW()=_xlfn.MINIFS(_xlfn.ANCHORARRAY(H$9),E$9:E$16388,E11855),IFERROR(A11855-INDEX(G$9:G$16388,MATCH(E11855-1,E$9:E$16388,0)),A11855-C$4),ISNUMBER(A11855),A11855-F11855,TRUE,"")</f>
        <v/>
      </c>
      <c r="J11855" t="str">
        <f t="shared" si="553"/>
        <v/>
      </c>
      <c r="L11855" s="5"/>
    </row>
    <row r="11856" spans="1:12">
      <c r="A11856" s="3">
        <v>44382</v>
      </c>
      <c r="B11856" s="4" t="str">
        <f>"annual period "&amp;COUNTIF(D$9:D11856,TRUE)</f>
        <v>annual period 41</v>
      </c>
      <c r="D11856" t="b">
        <f t="shared" si="552"/>
        <v>0</v>
      </c>
      <c r="E11856">
        <f t="shared" si="554"/>
        <v>1935</v>
      </c>
      <c r="F11856" s="5" cm="1">
        <f t="array" ref="F11856">INDEX(_xlfn._xlws.FILTER(A$9:A$16378,E11856=E$9:E$16378*ISNUMBER(A$9:A$16378)),1)</f>
        <v>44382</v>
      </c>
      <c r="G11856" s="5" cm="1">
        <f t="array" ref="G11856">INDEX(_xlfn._xlws.FILTER(A$9:A$16378,E11856=E$9:E$16378*ISNUMBER(A$9:A$16378)),COUNT(_xlfn._xlws.FILTER(A$9:A$16378,E11856=E$9:E$16378*ISNUMBER(A$9:A$16378))))</f>
        <v>44389</v>
      </c>
      <c r="H11856">
        <v>11856</v>
      </c>
      <c r="I11856" s="10" cm="1">
        <f t="array" ref="I11856">_xlfn.IFS(AND(OR(_xlfn._xlws.FILTER(D$9:D$16388,E$9:E$16388=E11856)),ROW()=_xlfn.MINIFS(_xlfn.ANCHORARRAY(H$9),E$9:E$16388,E11856)),A11856-C$4,ROW()=_xlfn.MINIFS(_xlfn.ANCHORARRAY(H$9),E$9:E$16388,E11856),IFERROR(A11856-INDEX(G$9:G$16388,MATCH(E11856-1,E$9:E$16388,0)),A11856-C$4),ISNUMBER(A11856),A11856-F11856,TRUE,"")</f>
        <v>0</v>
      </c>
      <c r="J11856" t="b">
        <f t="shared" si="553"/>
        <v>0</v>
      </c>
      <c r="L11856" s="5"/>
    </row>
    <row r="11857" spans="1:12">
      <c r="B11857" s="4" t="str">
        <f>"annual period "&amp;COUNTIF(D$9:D11857,TRUE)</f>
        <v>annual period 41</v>
      </c>
      <c r="D11857" t="b">
        <f t="shared" si="552"/>
        <v>0</v>
      </c>
      <c r="E11857">
        <f t="shared" si="554"/>
        <v>1935</v>
      </c>
      <c r="F11857" s="5" cm="1">
        <f t="array" ref="F11857">INDEX(_xlfn._xlws.FILTER(A$9:A$16378,E11857=E$9:E$16378*ISNUMBER(A$9:A$16378)),1)</f>
        <v>44382</v>
      </c>
      <c r="G11857" s="5" cm="1">
        <f t="array" ref="G11857">INDEX(_xlfn._xlws.FILTER(A$9:A$16378,E11857=E$9:E$16378*ISNUMBER(A$9:A$16378)),COUNT(_xlfn._xlws.FILTER(A$9:A$16378,E11857=E$9:E$16378*ISNUMBER(A$9:A$16378))))</f>
        <v>44389</v>
      </c>
      <c r="H11857" t="str">
        <v/>
      </c>
      <c r="I11857" s="10" t="str" cm="1">
        <f t="array" ref="I11857">_xlfn.IFS(AND(OR(_xlfn._xlws.FILTER(D$9:D$16388,E$9:E$16388=E11857)),ROW()=_xlfn.MINIFS(_xlfn.ANCHORARRAY(H$9),E$9:E$16388,E11857)),A11857-C$4,ROW()=_xlfn.MINIFS(_xlfn.ANCHORARRAY(H$9),E$9:E$16388,E11857),IFERROR(A11857-INDEX(G$9:G$16388,MATCH(E11857-1,E$9:E$16388,0)),A11857-C$4),ISNUMBER(A11857),A11857-F11857,TRUE,"")</f>
        <v/>
      </c>
      <c r="J11857" t="str">
        <f t="shared" si="553"/>
        <v/>
      </c>
      <c r="L11857" s="5"/>
    </row>
    <row r="11858" spans="1:12">
      <c r="A11858" s="3">
        <v>44383</v>
      </c>
      <c r="B11858" s="4" t="str">
        <f>"annual period "&amp;COUNTIF(D$9:D11858,TRUE)</f>
        <v>annual period 41</v>
      </c>
      <c r="D11858" t="b">
        <f t="shared" si="552"/>
        <v>0</v>
      </c>
      <c r="E11858">
        <f t="shared" si="554"/>
        <v>1935</v>
      </c>
      <c r="F11858" s="5" cm="1">
        <f t="array" ref="F11858">INDEX(_xlfn._xlws.FILTER(A$9:A$16378,E11858=E$9:E$16378*ISNUMBER(A$9:A$16378)),1)</f>
        <v>44382</v>
      </c>
      <c r="G11858" s="5" cm="1">
        <f t="array" ref="G11858">INDEX(_xlfn._xlws.FILTER(A$9:A$16378,E11858=E$9:E$16378*ISNUMBER(A$9:A$16378)),COUNT(_xlfn._xlws.FILTER(A$9:A$16378,E11858=E$9:E$16378*ISNUMBER(A$9:A$16378))))</f>
        <v>44389</v>
      </c>
      <c r="H11858" t="str">
        <v/>
      </c>
      <c r="I11858" s="10" cm="1">
        <f t="array" ref="I11858">_xlfn.IFS(AND(OR(_xlfn._xlws.FILTER(D$9:D$16388,E$9:E$16388=E11858)),ROW()=_xlfn.MINIFS(_xlfn.ANCHORARRAY(H$9),E$9:E$16388,E11858)),A11858-C$4,ROW()=_xlfn.MINIFS(_xlfn.ANCHORARRAY(H$9),E$9:E$16388,E11858),IFERROR(A11858-INDEX(G$9:G$16388,MATCH(E11858-1,E$9:E$16388,0)),A11858-C$4),ISNUMBER(A11858),A11858-F11858,TRUE,"")</f>
        <v>1</v>
      </c>
      <c r="J11858" t="b">
        <f t="shared" si="553"/>
        <v>0</v>
      </c>
      <c r="L11858" s="5"/>
    </row>
    <row r="11859" spans="1:12">
      <c r="B11859" s="4" t="str">
        <f>"annual period "&amp;COUNTIF(D$9:D11859,TRUE)</f>
        <v>annual period 41</v>
      </c>
      <c r="D11859" t="b">
        <f t="shared" si="552"/>
        <v>0</v>
      </c>
      <c r="E11859">
        <f t="shared" si="554"/>
        <v>1935</v>
      </c>
      <c r="F11859" s="5" cm="1">
        <f t="array" ref="F11859">INDEX(_xlfn._xlws.FILTER(A$9:A$16378,E11859=E$9:E$16378*ISNUMBER(A$9:A$16378)),1)</f>
        <v>44382</v>
      </c>
      <c r="G11859" s="5" cm="1">
        <f t="array" ref="G11859">INDEX(_xlfn._xlws.FILTER(A$9:A$16378,E11859=E$9:E$16378*ISNUMBER(A$9:A$16378)),COUNT(_xlfn._xlws.FILTER(A$9:A$16378,E11859=E$9:E$16378*ISNUMBER(A$9:A$16378))))</f>
        <v>44389</v>
      </c>
      <c r="H11859" t="str">
        <v/>
      </c>
      <c r="I11859" s="10" t="str" cm="1">
        <f t="array" ref="I11859">_xlfn.IFS(AND(OR(_xlfn._xlws.FILTER(D$9:D$16388,E$9:E$16388=E11859)),ROW()=_xlfn.MINIFS(_xlfn.ANCHORARRAY(H$9),E$9:E$16388,E11859)),A11859-C$4,ROW()=_xlfn.MINIFS(_xlfn.ANCHORARRAY(H$9),E$9:E$16388,E11859),IFERROR(A11859-INDEX(G$9:G$16388,MATCH(E11859-1,E$9:E$16388,0)),A11859-C$4),ISNUMBER(A11859),A11859-F11859,TRUE,"")</f>
        <v/>
      </c>
      <c r="J11859" t="str">
        <f t="shared" si="553"/>
        <v/>
      </c>
      <c r="L11859" s="5"/>
    </row>
    <row r="11860" spans="1:12">
      <c r="A11860" s="3">
        <v>44386</v>
      </c>
      <c r="B11860" s="4" t="str">
        <f>"annual period "&amp;COUNTIF(D$9:D11860,TRUE)</f>
        <v>annual period 41</v>
      </c>
      <c r="D11860" t="b">
        <f t="shared" si="552"/>
        <v>0</v>
      </c>
      <c r="E11860">
        <f t="shared" si="554"/>
        <v>1935</v>
      </c>
      <c r="F11860" s="5" cm="1">
        <f t="array" ref="F11860">INDEX(_xlfn._xlws.FILTER(A$9:A$16378,E11860=E$9:E$16378*ISNUMBER(A$9:A$16378)),1)</f>
        <v>44382</v>
      </c>
      <c r="G11860" s="5" cm="1">
        <f t="array" ref="G11860">INDEX(_xlfn._xlws.FILTER(A$9:A$16378,E11860=E$9:E$16378*ISNUMBER(A$9:A$16378)),COUNT(_xlfn._xlws.FILTER(A$9:A$16378,E11860=E$9:E$16378*ISNUMBER(A$9:A$16378))))</f>
        <v>44389</v>
      </c>
      <c r="H11860" t="str">
        <v/>
      </c>
      <c r="I11860" s="10" cm="1">
        <f t="array" ref="I11860">_xlfn.IFS(AND(OR(_xlfn._xlws.FILTER(D$9:D$16388,E$9:E$16388=E11860)),ROW()=_xlfn.MINIFS(_xlfn.ANCHORARRAY(H$9),E$9:E$16388,E11860)),A11860-C$4,ROW()=_xlfn.MINIFS(_xlfn.ANCHORARRAY(H$9),E$9:E$16388,E11860),IFERROR(A11860-INDEX(G$9:G$16388,MATCH(E11860-1,E$9:E$16388,0)),A11860-C$4),ISNUMBER(A11860),A11860-F11860,TRUE,"")</f>
        <v>4</v>
      </c>
      <c r="J11860" t="b">
        <f t="shared" si="553"/>
        <v>0</v>
      </c>
      <c r="L11860" s="5"/>
    </row>
    <row r="11861" spans="1:12">
      <c r="B11861" s="4" t="str">
        <f>"annual period "&amp;COUNTIF(D$9:D11861,TRUE)</f>
        <v>annual period 41</v>
      </c>
      <c r="D11861" t="b">
        <f t="shared" si="552"/>
        <v>0</v>
      </c>
      <c r="E11861">
        <f t="shared" si="554"/>
        <v>1935</v>
      </c>
      <c r="F11861" s="5" cm="1">
        <f t="array" ref="F11861">INDEX(_xlfn._xlws.FILTER(A$9:A$16378,E11861=E$9:E$16378*ISNUMBER(A$9:A$16378)),1)</f>
        <v>44382</v>
      </c>
      <c r="G11861" s="5" cm="1">
        <f t="array" ref="G11861">INDEX(_xlfn._xlws.FILTER(A$9:A$16378,E11861=E$9:E$16378*ISNUMBER(A$9:A$16378)),COUNT(_xlfn._xlws.FILTER(A$9:A$16378,E11861=E$9:E$16378*ISNUMBER(A$9:A$16378))))</f>
        <v>44389</v>
      </c>
      <c r="H11861" t="str">
        <v/>
      </c>
      <c r="I11861" s="10" t="str" cm="1">
        <f t="array" ref="I11861">_xlfn.IFS(AND(OR(_xlfn._xlws.FILTER(D$9:D$16388,E$9:E$16388=E11861)),ROW()=_xlfn.MINIFS(_xlfn.ANCHORARRAY(H$9),E$9:E$16388,E11861)),A11861-C$4,ROW()=_xlfn.MINIFS(_xlfn.ANCHORARRAY(H$9),E$9:E$16388,E11861),IFERROR(A11861-INDEX(G$9:G$16388,MATCH(E11861-1,E$9:E$16388,0)),A11861-C$4),ISNUMBER(A11861),A11861-F11861,TRUE,"")</f>
        <v/>
      </c>
      <c r="J11861" t="str">
        <f t="shared" si="553"/>
        <v/>
      </c>
      <c r="L11861" s="5"/>
    </row>
    <row r="11862" spans="1:12">
      <c r="A11862" s="3">
        <v>44388</v>
      </c>
      <c r="B11862" s="4" t="str">
        <f>"annual period "&amp;COUNTIF(D$9:D11862,TRUE)</f>
        <v>annual period 41</v>
      </c>
      <c r="D11862" t="b">
        <f t="shared" si="552"/>
        <v>0</v>
      </c>
      <c r="E11862">
        <f t="shared" si="554"/>
        <v>1935</v>
      </c>
      <c r="F11862" s="5" cm="1">
        <f t="array" ref="F11862">INDEX(_xlfn._xlws.FILTER(A$9:A$16378,E11862=E$9:E$16378*ISNUMBER(A$9:A$16378)),1)</f>
        <v>44382</v>
      </c>
      <c r="G11862" s="5" cm="1">
        <f t="array" ref="G11862">INDEX(_xlfn._xlws.FILTER(A$9:A$16378,E11862=E$9:E$16378*ISNUMBER(A$9:A$16378)),COUNT(_xlfn._xlws.FILTER(A$9:A$16378,E11862=E$9:E$16378*ISNUMBER(A$9:A$16378))))</f>
        <v>44389</v>
      </c>
      <c r="H11862" t="str">
        <v/>
      </c>
      <c r="I11862" s="10" cm="1">
        <f t="array" ref="I11862">_xlfn.IFS(AND(OR(_xlfn._xlws.FILTER(D$9:D$16388,E$9:E$16388=E11862)),ROW()=_xlfn.MINIFS(_xlfn.ANCHORARRAY(H$9),E$9:E$16388,E11862)),A11862-C$4,ROW()=_xlfn.MINIFS(_xlfn.ANCHORARRAY(H$9),E$9:E$16388,E11862),IFERROR(A11862-INDEX(G$9:G$16388,MATCH(E11862-1,E$9:E$16388,0)),A11862-C$4),ISNUMBER(A11862),A11862-F11862,TRUE,"")</f>
        <v>6</v>
      </c>
      <c r="J11862" t="b">
        <f t="shared" si="553"/>
        <v>0</v>
      </c>
      <c r="L11862" s="5"/>
    </row>
    <row r="11863" spans="1:12">
      <c r="B11863" s="4" t="str">
        <f>"annual period "&amp;COUNTIF(D$9:D11863,TRUE)</f>
        <v>annual period 41</v>
      </c>
      <c r="D11863" t="b">
        <f t="shared" si="552"/>
        <v>0</v>
      </c>
      <c r="E11863">
        <f t="shared" si="554"/>
        <v>1935</v>
      </c>
      <c r="F11863" s="5" cm="1">
        <f t="array" ref="F11863">INDEX(_xlfn._xlws.FILTER(A$9:A$16378,E11863=E$9:E$16378*ISNUMBER(A$9:A$16378)),1)</f>
        <v>44382</v>
      </c>
      <c r="G11863" s="5" cm="1">
        <f t="array" ref="G11863">INDEX(_xlfn._xlws.FILTER(A$9:A$16378,E11863=E$9:E$16378*ISNUMBER(A$9:A$16378)),COUNT(_xlfn._xlws.FILTER(A$9:A$16378,E11863=E$9:E$16378*ISNUMBER(A$9:A$16378))))</f>
        <v>44389</v>
      </c>
      <c r="H11863" t="str">
        <v/>
      </c>
      <c r="I11863" s="10" t="str" cm="1">
        <f t="array" ref="I11863">_xlfn.IFS(AND(OR(_xlfn._xlws.FILTER(D$9:D$16388,E$9:E$16388=E11863)),ROW()=_xlfn.MINIFS(_xlfn.ANCHORARRAY(H$9),E$9:E$16388,E11863)),A11863-C$4,ROW()=_xlfn.MINIFS(_xlfn.ANCHORARRAY(H$9),E$9:E$16388,E11863),IFERROR(A11863-INDEX(G$9:G$16388,MATCH(E11863-1,E$9:E$16388,0)),A11863-C$4),ISNUMBER(A11863),A11863-F11863,TRUE,"")</f>
        <v/>
      </c>
      <c r="J11863" t="str">
        <f t="shared" si="553"/>
        <v/>
      </c>
      <c r="L11863" s="5"/>
    </row>
    <row r="11864" spans="1:12">
      <c r="A11864" s="3">
        <v>44389</v>
      </c>
      <c r="B11864" s="4" t="str">
        <f>"annual period "&amp;COUNTIF(D$9:D11864,TRUE)</f>
        <v>annual period 41</v>
      </c>
      <c r="D11864" t="b">
        <f t="shared" si="552"/>
        <v>0</v>
      </c>
      <c r="E11864">
        <f t="shared" si="554"/>
        <v>1935</v>
      </c>
      <c r="F11864" s="5" cm="1">
        <f t="array" ref="F11864">INDEX(_xlfn._xlws.FILTER(A$9:A$16378,E11864=E$9:E$16378*ISNUMBER(A$9:A$16378)),1)</f>
        <v>44382</v>
      </c>
      <c r="G11864" s="5" cm="1">
        <f t="array" ref="G11864">INDEX(_xlfn._xlws.FILTER(A$9:A$16378,E11864=E$9:E$16378*ISNUMBER(A$9:A$16378)),COUNT(_xlfn._xlws.FILTER(A$9:A$16378,E11864=E$9:E$16378*ISNUMBER(A$9:A$16378))))</f>
        <v>44389</v>
      </c>
      <c r="H11864" t="str">
        <v/>
      </c>
      <c r="I11864" s="10" cm="1">
        <f t="array" ref="I11864">_xlfn.IFS(AND(OR(_xlfn._xlws.FILTER(D$9:D$16388,E$9:E$16388=E11864)),ROW()=_xlfn.MINIFS(_xlfn.ANCHORARRAY(H$9),E$9:E$16388,E11864)),A11864-C$4,ROW()=_xlfn.MINIFS(_xlfn.ANCHORARRAY(H$9),E$9:E$16388,E11864),IFERROR(A11864-INDEX(G$9:G$16388,MATCH(E11864-1,E$9:E$16388,0)),A11864-C$4),ISNUMBER(A11864),A11864-F11864,TRUE,"")</f>
        <v>7</v>
      </c>
      <c r="J11864" t="b">
        <f t="shared" si="553"/>
        <v>0</v>
      </c>
      <c r="L11864" s="5"/>
    </row>
    <row r="11865" spans="1:12">
      <c r="A11865" s="1" t="s">
        <v>14</v>
      </c>
      <c r="B11865" s="4" t="str">
        <f>"annual period "&amp;COUNTIF(D$9:D11865,TRUE)</f>
        <v>annual period 41</v>
      </c>
      <c r="D11865" t="b">
        <f t="shared" si="552"/>
        <v>0</v>
      </c>
      <c r="E11865">
        <f t="shared" si="554"/>
        <v>1936</v>
      </c>
      <c r="F11865" s="5" cm="1">
        <f t="array" ref="F11865">INDEX(_xlfn._xlws.FILTER(A$9:A$16378,E11865=E$9:E$16378*ISNUMBER(A$9:A$16378)),1)</f>
        <v>44398</v>
      </c>
      <c r="G11865" s="5" cm="1">
        <f t="array" ref="G11865">INDEX(_xlfn._xlws.FILTER(A$9:A$16378,E11865=E$9:E$16378*ISNUMBER(A$9:A$16378)),COUNT(_xlfn._xlws.FILTER(A$9:A$16378,E11865=E$9:E$16378*ISNUMBER(A$9:A$16378))))</f>
        <v>44401</v>
      </c>
      <c r="H11865" t="str">
        <v/>
      </c>
      <c r="I11865" s="10" t="str" cm="1">
        <f t="array" ref="I11865">_xlfn.IFS(AND(OR(_xlfn._xlws.FILTER(D$9:D$16388,E$9:E$16388=E11865)),ROW()=_xlfn.MINIFS(_xlfn.ANCHORARRAY(H$9),E$9:E$16388,E11865)),A11865-C$4,ROW()=_xlfn.MINIFS(_xlfn.ANCHORARRAY(H$9),E$9:E$16388,E11865),IFERROR(A11865-INDEX(G$9:G$16388,MATCH(E11865-1,E$9:E$16388,0)),A11865-C$4),ISNUMBER(A11865),A11865-F11865,TRUE,"")</f>
        <v/>
      </c>
      <c r="J11865" t="str">
        <f t="shared" si="553"/>
        <v/>
      </c>
      <c r="L11865" s="5"/>
    </row>
    <row r="11866" spans="1:12">
      <c r="A11866" s="2"/>
      <c r="B11866" s="4" t="str">
        <f>"annual period "&amp;COUNTIF(D$9:D11866,TRUE)</f>
        <v>annual period 41</v>
      </c>
      <c r="D11866" t="b">
        <f t="shared" si="552"/>
        <v>0</v>
      </c>
      <c r="E11866">
        <f t="shared" si="554"/>
        <v>1936</v>
      </c>
      <c r="F11866" s="5" cm="1">
        <f t="array" ref="F11866">INDEX(_xlfn._xlws.FILTER(A$9:A$16378,E11866=E$9:E$16378*ISNUMBER(A$9:A$16378)),1)</f>
        <v>44398</v>
      </c>
      <c r="G11866" s="5" cm="1">
        <f t="array" ref="G11866">INDEX(_xlfn._xlws.FILTER(A$9:A$16378,E11866=E$9:E$16378*ISNUMBER(A$9:A$16378)),COUNT(_xlfn._xlws.FILTER(A$9:A$16378,E11866=E$9:E$16378*ISNUMBER(A$9:A$16378))))</f>
        <v>44401</v>
      </c>
      <c r="H11866" t="str">
        <v/>
      </c>
      <c r="I11866" s="10" t="str" cm="1">
        <f t="array" ref="I11866">_xlfn.IFS(AND(OR(_xlfn._xlws.FILTER(D$9:D$16388,E$9:E$16388=E11866)),ROW()=_xlfn.MINIFS(_xlfn.ANCHORARRAY(H$9),E$9:E$16388,E11866)),A11866-C$4,ROW()=_xlfn.MINIFS(_xlfn.ANCHORARRAY(H$9),E$9:E$16388,E11866),IFERROR(A11866-INDEX(G$9:G$16388,MATCH(E11866-1,E$9:E$16388,0)),A11866-C$4),ISNUMBER(A11866),A11866-F11866,TRUE,"")</f>
        <v/>
      </c>
      <c r="J11866" t="str">
        <f t="shared" si="553"/>
        <v/>
      </c>
      <c r="L11866" s="5"/>
    </row>
    <row r="11867" spans="1:12">
      <c r="A11867" s="3">
        <v>44398</v>
      </c>
      <c r="B11867" s="4" t="str">
        <f>"annual period "&amp;COUNTIF(D$9:D11867,TRUE)</f>
        <v>annual period 41</v>
      </c>
      <c r="D11867" t="b">
        <f t="shared" si="552"/>
        <v>0</v>
      </c>
      <c r="E11867">
        <f t="shared" si="554"/>
        <v>1936</v>
      </c>
      <c r="F11867" s="5" cm="1">
        <f t="array" ref="F11867">INDEX(_xlfn._xlws.FILTER(A$9:A$16378,E11867=E$9:E$16378*ISNUMBER(A$9:A$16378)),1)</f>
        <v>44398</v>
      </c>
      <c r="G11867" s="5" cm="1">
        <f t="array" ref="G11867">INDEX(_xlfn._xlws.FILTER(A$9:A$16378,E11867=E$9:E$16378*ISNUMBER(A$9:A$16378)),COUNT(_xlfn._xlws.FILTER(A$9:A$16378,E11867=E$9:E$16378*ISNUMBER(A$9:A$16378))))</f>
        <v>44401</v>
      </c>
      <c r="H11867">
        <v>11867</v>
      </c>
      <c r="I11867" s="10" cm="1">
        <f t="array" ref="I11867">_xlfn.IFS(AND(OR(_xlfn._xlws.FILTER(D$9:D$16388,E$9:E$16388=E11867)),ROW()=_xlfn.MINIFS(_xlfn.ANCHORARRAY(H$9),E$9:E$16388,E11867)),A11867-C$4,ROW()=_xlfn.MINIFS(_xlfn.ANCHORARRAY(H$9),E$9:E$16388,E11867),IFERROR(A11867-INDEX(G$9:G$16388,MATCH(E11867-1,E$9:E$16388,0)),A11867-C$4),ISNUMBER(A11867),A11867-F11867,TRUE,"")</f>
        <v>9</v>
      </c>
      <c r="J11867" t="b">
        <f t="shared" si="553"/>
        <v>0</v>
      </c>
      <c r="L11867" s="5"/>
    </row>
    <row r="11868" spans="1:12">
      <c r="B11868" s="4" t="str">
        <f>"annual period "&amp;COUNTIF(D$9:D11868,TRUE)</f>
        <v>annual period 41</v>
      </c>
      <c r="D11868" t="b">
        <f t="shared" si="552"/>
        <v>0</v>
      </c>
      <c r="E11868">
        <f t="shared" si="554"/>
        <v>1936</v>
      </c>
      <c r="F11868" s="5" cm="1">
        <f t="array" ref="F11868">INDEX(_xlfn._xlws.FILTER(A$9:A$16378,E11868=E$9:E$16378*ISNUMBER(A$9:A$16378)),1)</f>
        <v>44398</v>
      </c>
      <c r="G11868" s="5" cm="1">
        <f t="array" ref="G11868">INDEX(_xlfn._xlws.FILTER(A$9:A$16378,E11868=E$9:E$16378*ISNUMBER(A$9:A$16378)),COUNT(_xlfn._xlws.FILTER(A$9:A$16378,E11868=E$9:E$16378*ISNUMBER(A$9:A$16378))))</f>
        <v>44401</v>
      </c>
      <c r="H11868" t="str">
        <v/>
      </c>
      <c r="I11868" s="10" t="str" cm="1">
        <f t="array" ref="I11868">_xlfn.IFS(AND(OR(_xlfn._xlws.FILTER(D$9:D$16388,E$9:E$16388=E11868)),ROW()=_xlfn.MINIFS(_xlfn.ANCHORARRAY(H$9),E$9:E$16388,E11868)),A11868-C$4,ROW()=_xlfn.MINIFS(_xlfn.ANCHORARRAY(H$9),E$9:E$16388,E11868),IFERROR(A11868-INDEX(G$9:G$16388,MATCH(E11868-1,E$9:E$16388,0)),A11868-C$4),ISNUMBER(A11868),A11868-F11868,TRUE,"")</f>
        <v/>
      </c>
      <c r="J11868" t="str">
        <f t="shared" si="553"/>
        <v/>
      </c>
      <c r="L11868" s="5"/>
    </row>
    <row r="11869" spans="1:12">
      <c r="A11869" s="3">
        <v>44398</v>
      </c>
      <c r="B11869" s="4" t="str">
        <f>"annual period "&amp;COUNTIF(D$9:D11869,TRUE)</f>
        <v>annual period 41</v>
      </c>
      <c r="D11869" t="b">
        <f t="shared" si="552"/>
        <v>0</v>
      </c>
      <c r="E11869">
        <f t="shared" si="554"/>
        <v>1936</v>
      </c>
      <c r="F11869" s="5" cm="1">
        <f t="array" ref="F11869">INDEX(_xlfn._xlws.FILTER(A$9:A$16378,E11869=E$9:E$16378*ISNUMBER(A$9:A$16378)),1)</f>
        <v>44398</v>
      </c>
      <c r="G11869" s="5" cm="1">
        <f t="array" ref="G11869">INDEX(_xlfn._xlws.FILTER(A$9:A$16378,E11869=E$9:E$16378*ISNUMBER(A$9:A$16378)),COUNT(_xlfn._xlws.FILTER(A$9:A$16378,E11869=E$9:E$16378*ISNUMBER(A$9:A$16378))))</f>
        <v>44401</v>
      </c>
      <c r="H11869">
        <v>11869</v>
      </c>
      <c r="I11869" s="10" cm="1">
        <f t="array" ref="I11869">_xlfn.IFS(AND(OR(_xlfn._xlws.FILTER(D$9:D$16388,E$9:E$16388=E11869)),ROW()=_xlfn.MINIFS(_xlfn.ANCHORARRAY(H$9),E$9:E$16388,E11869)),A11869-C$4,ROW()=_xlfn.MINIFS(_xlfn.ANCHORARRAY(H$9),E$9:E$16388,E11869),IFERROR(A11869-INDEX(G$9:G$16388,MATCH(E11869-1,E$9:E$16388,0)),A11869-C$4),ISNUMBER(A11869),A11869-F11869,TRUE,"")</f>
        <v>0</v>
      </c>
      <c r="J11869" t="b">
        <f t="shared" si="553"/>
        <v>0</v>
      </c>
      <c r="L11869" s="5"/>
    </row>
    <row r="11870" spans="1:12">
      <c r="B11870" s="4" t="str">
        <f>"annual period "&amp;COUNTIF(D$9:D11870,TRUE)</f>
        <v>annual period 41</v>
      </c>
      <c r="D11870" t="b">
        <f t="shared" si="552"/>
        <v>0</v>
      </c>
      <c r="E11870">
        <f t="shared" si="554"/>
        <v>1936</v>
      </c>
      <c r="F11870" s="5" cm="1">
        <f t="array" ref="F11870">INDEX(_xlfn._xlws.FILTER(A$9:A$16378,E11870=E$9:E$16378*ISNUMBER(A$9:A$16378)),1)</f>
        <v>44398</v>
      </c>
      <c r="G11870" s="5" cm="1">
        <f t="array" ref="G11870">INDEX(_xlfn._xlws.FILTER(A$9:A$16378,E11870=E$9:E$16378*ISNUMBER(A$9:A$16378)),COUNT(_xlfn._xlws.FILTER(A$9:A$16378,E11870=E$9:E$16378*ISNUMBER(A$9:A$16378))))</f>
        <v>44401</v>
      </c>
      <c r="H11870" t="str">
        <v/>
      </c>
      <c r="I11870" s="10" t="str" cm="1">
        <f t="array" ref="I11870">_xlfn.IFS(AND(OR(_xlfn._xlws.FILTER(D$9:D$16388,E$9:E$16388=E11870)),ROW()=_xlfn.MINIFS(_xlfn.ANCHORARRAY(H$9),E$9:E$16388,E11870)),A11870-C$4,ROW()=_xlfn.MINIFS(_xlfn.ANCHORARRAY(H$9),E$9:E$16388,E11870),IFERROR(A11870-INDEX(G$9:G$16388,MATCH(E11870-1,E$9:E$16388,0)),A11870-C$4),ISNUMBER(A11870),A11870-F11870,TRUE,"")</f>
        <v/>
      </c>
      <c r="J11870" t="str">
        <f t="shared" si="553"/>
        <v/>
      </c>
      <c r="L11870" s="5"/>
    </row>
    <row r="11871" spans="1:12">
      <c r="A11871" s="3">
        <v>44399</v>
      </c>
      <c r="B11871" s="4" t="str">
        <f>"annual period "&amp;COUNTIF(D$9:D11871,TRUE)</f>
        <v>annual period 41</v>
      </c>
      <c r="D11871" t="b">
        <f t="shared" si="552"/>
        <v>0</v>
      </c>
      <c r="E11871">
        <f t="shared" si="554"/>
        <v>1936</v>
      </c>
      <c r="F11871" s="5" cm="1">
        <f t="array" ref="F11871">INDEX(_xlfn._xlws.FILTER(A$9:A$16378,E11871=E$9:E$16378*ISNUMBER(A$9:A$16378)),1)</f>
        <v>44398</v>
      </c>
      <c r="G11871" s="5" cm="1">
        <f t="array" ref="G11871">INDEX(_xlfn._xlws.FILTER(A$9:A$16378,E11871=E$9:E$16378*ISNUMBER(A$9:A$16378)),COUNT(_xlfn._xlws.FILTER(A$9:A$16378,E11871=E$9:E$16378*ISNUMBER(A$9:A$16378))))</f>
        <v>44401</v>
      </c>
      <c r="H11871" t="str">
        <v/>
      </c>
      <c r="I11871" s="10" cm="1">
        <f t="array" ref="I11871">_xlfn.IFS(AND(OR(_xlfn._xlws.FILTER(D$9:D$16388,E$9:E$16388=E11871)),ROW()=_xlfn.MINIFS(_xlfn.ANCHORARRAY(H$9),E$9:E$16388,E11871)),A11871-C$4,ROW()=_xlfn.MINIFS(_xlfn.ANCHORARRAY(H$9),E$9:E$16388,E11871),IFERROR(A11871-INDEX(G$9:G$16388,MATCH(E11871-1,E$9:E$16388,0)),A11871-C$4),ISNUMBER(A11871),A11871-F11871,TRUE,"")</f>
        <v>1</v>
      </c>
      <c r="J11871" t="b">
        <f t="shared" si="553"/>
        <v>0</v>
      </c>
      <c r="L11871" s="5"/>
    </row>
    <row r="11872" spans="1:12">
      <c r="B11872" s="4" t="str">
        <f>"annual period "&amp;COUNTIF(D$9:D11872,TRUE)</f>
        <v>annual period 41</v>
      </c>
      <c r="D11872" t="b">
        <f t="shared" ref="D11872:D11935" si="555">F11871-F11872&gt;300</f>
        <v>0</v>
      </c>
      <c r="E11872">
        <f t="shared" si="554"/>
        <v>1936</v>
      </c>
      <c r="F11872" s="5" cm="1">
        <f t="array" ref="F11872">INDEX(_xlfn._xlws.FILTER(A$9:A$16378,E11872=E$9:E$16378*ISNUMBER(A$9:A$16378)),1)</f>
        <v>44398</v>
      </c>
      <c r="G11872" s="5" cm="1">
        <f t="array" ref="G11872">INDEX(_xlfn._xlws.FILTER(A$9:A$16378,E11872=E$9:E$16378*ISNUMBER(A$9:A$16378)),COUNT(_xlfn._xlws.FILTER(A$9:A$16378,E11872=E$9:E$16378*ISNUMBER(A$9:A$16378))))</f>
        <v>44401</v>
      </c>
      <c r="H11872" t="str">
        <v/>
      </c>
      <c r="I11872" s="10" t="str" cm="1">
        <f t="array" ref="I11872">_xlfn.IFS(AND(OR(_xlfn._xlws.FILTER(D$9:D$16388,E$9:E$16388=E11872)),ROW()=_xlfn.MINIFS(_xlfn.ANCHORARRAY(H$9),E$9:E$16388,E11872)),A11872-C$4,ROW()=_xlfn.MINIFS(_xlfn.ANCHORARRAY(H$9),E$9:E$16388,E11872),IFERROR(A11872-INDEX(G$9:G$16388,MATCH(E11872-1,E$9:E$16388,0)),A11872-C$4),ISNUMBER(A11872),A11872-F11872,TRUE,"")</f>
        <v/>
      </c>
      <c r="J11872" t="str">
        <f t="shared" si="553"/>
        <v/>
      </c>
      <c r="L11872" s="5"/>
    </row>
    <row r="11873" spans="1:12">
      <c r="A11873" s="3">
        <v>44401</v>
      </c>
      <c r="B11873" s="4" t="str">
        <f>"annual period "&amp;COUNTIF(D$9:D11873,TRUE)</f>
        <v>annual period 41</v>
      </c>
      <c r="D11873" t="b">
        <f t="shared" si="555"/>
        <v>0</v>
      </c>
      <c r="E11873">
        <f t="shared" si="554"/>
        <v>1936</v>
      </c>
      <c r="F11873" s="5" cm="1">
        <f t="array" ref="F11873">INDEX(_xlfn._xlws.FILTER(A$9:A$16378,E11873=E$9:E$16378*ISNUMBER(A$9:A$16378)),1)</f>
        <v>44398</v>
      </c>
      <c r="G11873" s="5" cm="1">
        <f t="array" ref="G11873">INDEX(_xlfn._xlws.FILTER(A$9:A$16378,E11873=E$9:E$16378*ISNUMBER(A$9:A$16378)),COUNT(_xlfn._xlws.FILTER(A$9:A$16378,E11873=E$9:E$16378*ISNUMBER(A$9:A$16378))))</f>
        <v>44401</v>
      </c>
      <c r="H11873" t="str">
        <v/>
      </c>
      <c r="I11873" s="10" cm="1">
        <f t="array" ref="I11873">_xlfn.IFS(AND(OR(_xlfn._xlws.FILTER(D$9:D$16388,E$9:E$16388=E11873)),ROW()=_xlfn.MINIFS(_xlfn.ANCHORARRAY(H$9),E$9:E$16388,E11873)),A11873-C$4,ROW()=_xlfn.MINIFS(_xlfn.ANCHORARRAY(H$9),E$9:E$16388,E11873),IFERROR(A11873-INDEX(G$9:G$16388,MATCH(E11873-1,E$9:E$16388,0)),A11873-C$4),ISNUMBER(A11873),A11873-F11873,TRUE,"")</f>
        <v>3</v>
      </c>
      <c r="J11873" t="b">
        <f t="shared" si="553"/>
        <v>0</v>
      </c>
      <c r="L11873" s="5"/>
    </row>
    <row r="11874" spans="1:12">
      <c r="B11874" s="4" t="str">
        <f>"annual period "&amp;COUNTIF(D$9:D11874,TRUE)</f>
        <v>annual period 41</v>
      </c>
      <c r="D11874" t="b">
        <f t="shared" si="555"/>
        <v>0</v>
      </c>
      <c r="E11874">
        <f t="shared" si="554"/>
        <v>1936</v>
      </c>
      <c r="F11874" s="5" cm="1">
        <f t="array" ref="F11874">INDEX(_xlfn._xlws.FILTER(A$9:A$16378,E11874=E$9:E$16378*ISNUMBER(A$9:A$16378)),1)</f>
        <v>44398</v>
      </c>
      <c r="G11874" s="5" cm="1">
        <f t="array" ref="G11874">INDEX(_xlfn._xlws.FILTER(A$9:A$16378,E11874=E$9:E$16378*ISNUMBER(A$9:A$16378)),COUNT(_xlfn._xlws.FILTER(A$9:A$16378,E11874=E$9:E$16378*ISNUMBER(A$9:A$16378))))</f>
        <v>44401</v>
      </c>
      <c r="H11874" t="str">
        <v/>
      </c>
      <c r="I11874" s="10" t="str" cm="1">
        <f t="array" ref="I11874">_xlfn.IFS(AND(OR(_xlfn._xlws.FILTER(D$9:D$16388,E$9:E$16388=E11874)),ROW()=_xlfn.MINIFS(_xlfn.ANCHORARRAY(H$9),E$9:E$16388,E11874)),A11874-C$4,ROW()=_xlfn.MINIFS(_xlfn.ANCHORARRAY(H$9),E$9:E$16388,E11874),IFERROR(A11874-INDEX(G$9:G$16388,MATCH(E11874-1,E$9:E$16388,0)),A11874-C$4),ISNUMBER(A11874),A11874-F11874,TRUE,"")</f>
        <v/>
      </c>
      <c r="J11874" t="str">
        <f t="shared" si="553"/>
        <v/>
      </c>
      <c r="L11874" s="5"/>
    </row>
    <row r="11875" spans="1:12">
      <c r="A11875" s="3">
        <v>44401</v>
      </c>
      <c r="B11875" s="4" t="str">
        <f>"annual period "&amp;COUNTIF(D$9:D11875,TRUE)</f>
        <v>annual period 41</v>
      </c>
      <c r="D11875" t="b">
        <f t="shared" si="555"/>
        <v>0</v>
      </c>
      <c r="E11875">
        <f t="shared" si="554"/>
        <v>1936</v>
      </c>
      <c r="F11875" s="5" cm="1">
        <f t="array" ref="F11875">INDEX(_xlfn._xlws.FILTER(A$9:A$16378,E11875=E$9:E$16378*ISNUMBER(A$9:A$16378)),1)</f>
        <v>44398</v>
      </c>
      <c r="G11875" s="5" cm="1">
        <f t="array" ref="G11875">INDEX(_xlfn._xlws.FILTER(A$9:A$16378,E11875=E$9:E$16378*ISNUMBER(A$9:A$16378)),COUNT(_xlfn._xlws.FILTER(A$9:A$16378,E11875=E$9:E$16378*ISNUMBER(A$9:A$16378))))</f>
        <v>44401</v>
      </c>
      <c r="H11875" t="str">
        <v/>
      </c>
      <c r="I11875" s="10" cm="1">
        <f t="array" ref="I11875">_xlfn.IFS(AND(OR(_xlfn._xlws.FILTER(D$9:D$16388,E$9:E$16388=E11875)),ROW()=_xlfn.MINIFS(_xlfn.ANCHORARRAY(H$9),E$9:E$16388,E11875)),A11875-C$4,ROW()=_xlfn.MINIFS(_xlfn.ANCHORARRAY(H$9),E$9:E$16388,E11875),IFERROR(A11875-INDEX(G$9:G$16388,MATCH(E11875-1,E$9:E$16388,0)),A11875-C$4),ISNUMBER(A11875),A11875-F11875,TRUE,"")</f>
        <v>3</v>
      </c>
      <c r="J11875" t="b">
        <f t="shared" si="553"/>
        <v>0</v>
      </c>
      <c r="L11875" s="5"/>
    </row>
    <row r="11876" spans="1:12">
      <c r="A11876" s="1" t="s">
        <v>14</v>
      </c>
      <c r="B11876" s="4" t="str">
        <f>"annual period "&amp;COUNTIF(D$9:D11876,TRUE)</f>
        <v>annual period 41</v>
      </c>
      <c r="D11876" t="b">
        <f t="shared" si="555"/>
        <v>0</v>
      </c>
      <c r="E11876">
        <f t="shared" si="554"/>
        <v>1937</v>
      </c>
      <c r="F11876" s="5" cm="1">
        <f t="array" ref="F11876">INDEX(_xlfn._xlws.FILTER(A$9:A$16378,E11876=E$9:E$16378*ISNUMBER(A$9:A$16378)),1)</f>
        <v>44427</v>
      </c>
      <c r="G11876" s="5" cm="1">
        <f t="array" ref="G11876">INDEX(_xlfn._xlws.FILTER(A$9:A$16378,E11876=E$9:E$16378*ISNUMBER(A$9:A$16378)),COUNT(_xlfn._xlws.FILTER(A$9:A$16378,E11876=E$9:E$16378*ISNUMBER(A$9:A$16378))))</f>
        <v>44427</v>
      </c>
      <c r="H11876" t="str">
        <v/>
      </c>
      <c r="I11876" s="10" t="str" cm="1">
        <f t="array" ref="I11876">_xlfn.IFS(AND(OR(_xlfn._xlws.FILTER(D$9:D$16388,E$9:E$16388=E11876)),ROW()=_xlfn.MINIFS(_xlfn.ANCHORARRAY(H$9),E$9:E$16388,E11876)),A11876-C$4,ROW()=_xlfn.MINIFS(_xlfn.ANCHORARRAY(H$9),E$9:E$16388,E11876),IFERROR(A11876-INDEX(G$9:G$16388,MATCH(E11876-1,E$9:E$16388,0)),A11876-C$4),ISNUMBER(A11876),A11876-F11876,TRUE,"")</f>
        <v/>
      </c>
      <c r="J11876" t="str">
        <f t="shared" si="553"/>
        <v/>
      </c>
      <c r="L11876" s="5"/>
    </row>
    <row r="11877" spans="1:12">
      <c r="A11877" s="2"/>
      <c r="B11877" s="4" t="str">
        <f>"annual period "&amp;COUNTIF(D$9:D11877,TRUE)</f>
        <v>annual period 41</v>
      </c>
      <c r="D11877" t="b">
        <f t="shared" si="555"/>
        <v>0</v>
      </c>
      <c r="E11877">
        <f t="shared" si="554"/>
        <v>1937</v>
      </c>
      <c r="F11877" s="5" cm="1">
        <f t="array" ref="F11877">INDEX(_xlfn._xlws.FILTER(A$9:A$16378,E11877=E$9:E$16378*ISNUMBER(A$9:A$16378)),1)</f>
        <v>44427</v>
      </c>
      <c r="G11877" s="5" cm="1">
        <f t="array" ref="G11877">INDEX(_xlfn._xlws.FILTER(A$9:A$16378,E11877=E$9:E$16378*ISNUMBER(A$9:A$16378)),COUNT(_xlfn._xlws.FILTER(A$9:A$16378,E11877=E$9:E$16378*ISNUMBER(A$9:A$16378))))</f>
        <v>44427</v>
      </c>
      <c r="H11877" t="str">
        <v/>
      </c>
      <c r="I11877" s="10" t="str" cm="1">
        <f t="array" ref="I11877">_xlfn.IFS(AND(OR(_xlfn._xlws.FILTER(D$9:D$16388,E$9:E$16388=E11877)),ROW()=_xlfn.MINIFS(_xlfn.ANCHORARRAY(H$9),E$9:E$16388,E11877)),A11877-C$4,ROW()=_xlfn.MINIFS(_xlfn.ANCHORARRAY(H$9),E$9:E$16388,E11877),IFERROR(A11877-INDEX(G$9:G$16388,MATCH(E11877-1,E$9:E$16388,0)),A11877-C$4),ISNUMBER(A11877),A11877-F11877,TRUE,"")</f>
        <v/>
      </c>
      <c r="J11877" t="str">
        <f t="shared" si="553"/>
        <v/>
      </c>
      <c r="L11877" s="5"/>
    </row>
    <row r="11878" spans="1:12">
      <c r="A11878" s="3">
        <v>44427</v>
      </c>
      <c r="B11878" s="4" t="str">
        <f>"annual period "&amp;COUNTIF(D$9:D11878,TRUE)</f>
        <v>annual period 41</v>
      </c>
      <c r="D11878" t="b">
        <f t="shared" si="555"/>
        <v>0</v>
      </c>
      <c r="E11878">
        <f t="shared" si="554"/>
        <v>1937</v>
      </c>
      <c r="F11878" s="5" cm="1">
        <f t="array" ref="F11878">INDEX(_xlfn._xlws.FILTER(A$9:A$16378,E11878=E$9:E$16378*ISNUMBER(A$9:A$16378)),1)</f>
        <v>44427</v>
      </c>
      <c r="G11878" s="5" cm="1">
        <f t="array" ref="G11878">INDEX(_xlfn._xlws.FILTER(A$9:A$16378,E11878=E$9:E$16378*ISNUMBER(A$9:A$16378)),COUNT(_xlfn._xlws.FILTER(A$9:A$16378,E11878=E$9:E$16378*ISNUMBER(A$9:A$16378))))</f>
        <v>44427</v>
      </c>
      <c r="H11878">
        <v>11878</v>
      </c>
      <c r="I11878" s="10" cm="1">
        <f t="array" ref="I11878">_xlfn.IFS(AND(OR(_xlfn._xlws.FILTER(D$9:D$16388,E$9:E$16388=E11878)),ROW()=_xlfn.MINIFS(_xlfn.ANCHORARRAY(H$9),E$9:E$16388,E11878)),A11878-C$4,ROW()=_xlfn.MINIFS(_xlfn.ANCHORARRAY(H$9),E$9:E$16388,E11878),IFERROR(A11878-INDEX(G$9:G$16388,MATCH(E11878-1,E$9:E$16388,0)),A11878-C$4),ISNUMBER(A11878),A11878-F11878,TRUE,"")</f>
        <v>26</v>
      </c>
      <c r="J11878" t="b">
        <f t="shared" si="553"/>
        <v>0</v>
      </c>
      <c r="L11878" s="5"/>
    </row>
    <row r="11879" spans="1:12">
      <c r="B11879" s="4" t="str">
        <f>"annual period "&amp;COUNTIF(D$9:D11879,TRUE)</f>
        <v>annual period 41</v>
      </c>
      <c r="D11879" t="b">
        <f t="shared" si="555"/>
        <v>0</v>
      </c>
      <c r="E11879">
        <f t="shared" si="554"/>
        <v>1937</v>
      </c>
      <c r="F11879" s="5" cm="1">
        <f t="array" ref="F11879">INDEX(_xlfn._xlws.FILTER(A$9:A$16378,E11879=E$9:E$16378*ISNUMBER(A$9:A$16378)),1)</f>
        <v>44427</v>
      </c>
      <c r="G11879" s="5" cm="1">
        <f t="array" ref="G11879">INDEX(_xlfn._xlws.FILTER(A$9:A$16378,E11879=E$9:E$16378*ISNUMBER(A$9:A$16378)),COUNT(_xlfn._xlws.FILTER(A$9:A$16378,E11879=E$9:E$16378*ISNUMBER(A$9:A$16378))))</f>
        <v>44427</v>
      </c>
      <c r="H11879" t="str">
        <v/>
      </c>
      <c r="I11879" s="10" t="str" cm="1">
        <f t="array" ref="I11879">_xlfn.IFS(AND(OR(_xlfn._xlws.FILTER(D$9:D$16388,E$9:E$16388=E11879)),ROW()=_xlfn.MINIFS(_xlfn.ANCHORARRAY(H$9),E$9:E$16388,E11879)),A11879-C$4,ROW()=_xlfn.MINIFS(_xlfn.ANCHORARRAY(H$9),E$9:E$16388,E11879),IFERROR(A11879-INDEX(G$9:G$16388,MATCH(E11879-1,E$9:E$16388,0)),A11879-C$4),ISNUMBER(A11879),A11879-F11879,TRUE,"")</f>
        <v/>
      </c>
      <c r="J11879" t="str">
        <f t="shared" si="553"/>
        <v/>
      </c>
      <c r="L11879" s="5"/>
    </row>
    <row r="11880" spans="1:12">
      <c r="A11880" s="3">
        <v>44427</v>
      </c>
      <c r="B11880" s="4" t="str">
        <f>"annual period "&amp;COUNTIF(D$9:D11880,TRUE)</f>
        <v>annual period 41</v>
      </c>
      <c r="D11880" t="b">
        <f t="shared" si="555"/>
        <v>0</v>
      </c>
      <c r="E11880">
        <f t="shared" si="554"/>
        <v>1937</v>
      </c>
      <c r="F11880" s="5" cm="1">
        <f t="array" ref="F11880">INDEX(_xlfn._xlws.FILTER(A$9:A$16378,E11880=E$9:E$16378*ISNUMBER(A$9:A$16378)),1)</f>
        <v>44427</v>
      </c>
      <c r="G11880" s="5" cm="1">
        <f t="array" ref="G11880">INDEX(_xlfn._xlws.FILTER(A$9:A$16378,E11880=E$9:E$16378*ISNUMBER(A$9:A$16378)),COUNT(_xlfn._xlws.FILTER(A$9:A$16378,E11880=E$9:E$16378*ISNUMBER(A$9:A$16378))))</f>
        <v>44427</v>
      </c>
      <c r="H11880">
        <v>11880</v>
      </c>
      <c r="I11880" s="10" cm="1">
        <f t="array" ref="I11880">_xlfn.IFS(AND(OR(_xlfn._xlws.FILTER(D$9:D$16388,E$9:E$16388=E11880)),ROW()=_xlfn.MINIFS(_xlfn.ANCHORARRAY(H$9),E$9:E$16388,E11880)),A11880-C$4,ROW()=_xlfn.MINIFS(_xlfn.ANCHORARRAY(H$9),E$9:E$16388,E11880),IFERROR(A11880-INDEX(G$9:G$16388,MATCH(E11880-1,E$9:E$16388,0)),A11880-C$4),ISNUMBER(A11880),A11880-F11880,TRUE,"")</f>
        <v>0</v>
      </c>
      <c r="J11880" t="b">
        <f t="shared" si="553"/>
        <v>0</v>
      </c>
      <c r="L11880" s="5"/>
    </row>
    <row r="11881" spans="1:12">
      <c r="A11881" s="1" t="s">
        <v>14</v>
      </c>
      <c r="B11881" s="4" t="str">
        <f>"annual period "&amp;COUNTIF(D$9:D11881,TRUE)</f>
        <v>annual period 41</v>
      </c>
      <c r="D11881" t="b">
        <f t="shared" si="555"/>
        <v>0</v>
      </c>
      <c r="E11881">
        <f t="shared" si="554"/>
        <v>1938</v>
      </c>
      <c r="F11881" s="5" cm="1">
        <f t="array" ref="F11881">INDEX(_xlfn._xlws.FILTER(A$9:A$16378,E11881=E$9:E$16378*ISNUMBER(A$9:A$16378)),1)</f>
        <v>44443</v>
      </c>
      <c r="G11881" s="5" cm="1">
        <f t="array" ref="G11881">INDEX(_xlfn._xlws.FILTER(A$9:A$16378,E11881=E$9:E$16378*ISNUMBER(A$9:A$16378)),COUNT(_xlfn._xlws.FILTER(A$9:A$16378,E11881=E$9:E$16378*ISNUMBER(A$9:A$16378))))</f>
        <v>44443</v>
      </c>
      <c r="H11881" t="str">
        <v/>
      </c>
      <c r="I11881" s="10" t="str" cm="1">
        <f t="array" ref="I11881">_xlfn.IFS(AND(OR(_xlfn._xlws.FILTER(D$9:D$16388,E$9:E$16388=E11881)),ROW()=_xlfn.MINIFS(_xlfn.ANCHORARRAY(H$9),E$9:E$16388,E11881)),A11881-C$4,ROW()=_xlfn.MINIFS(_xlfn.ANCHORARRAY(H$9),E$9:E$16388,E11881),IFERROR(A11881-INDEX(G$9:G$16388,MATCH(E11881-1,E$9:E$16388,0)),A11881-C$4),ISNUMBER(A11881),A11881-F11881,TRUE,"")</f>
        <v/>
      </c>
      <c r="J11881" t="str">
        <f t="shared" si="553"/>
        <v/>
      </c>
      <c r="L11881" s="5"/>
    </row>
    <row r="11882" spans="1:12">
      <c r="A11882" s="2"/>
      <c r="B11882" s="4" t="str">
        <f>"annual period "&amp;COUNTIF(D$9:D11882,TRUE)</f>
        <v>annual period 41</v>
      </c>
      <c r="D11882" t="b">
        <f t="shared" si="555"/>
        <v>0</v>
      </c>
      <c r="E11882">
        <f t="shared" si="554"/>
        <v>1938</v>
      </c>
      <c r="F11882" s="5" cm="1">
        <f t="array" ref="F11882">INDEX(_xlfn._xlws.FILTER(A$9:A$16378,E11882=E$9:E$16378*ISNUMBER(A$9:A$16378)),1)</f>
        <v>44443</v>
      </c>
      <c r="G11882" s="5" cm="1">
        <f t="array" ref="G11882">INDEX(_xlfn._xlws.FILTER(A$9:A$16378,E11882=E$9:E$16378*ISNUMBER(A$9:A$16378)),COUNT(_xlfn._xlws.FILTER(A$9:A$16378,E11882=E$9:E$16378*ISNUMBER(A$9:A$16378))))</f>
        <v>44443</v>
      </c>
      <c r="H11882" t="str">
        <v/>
      </c>
      <c r="I11882" s="10" t="str" cm="1">
        <f t="array" ref="I11882">_xlfn.IFS(AND(OR(_xlfn._xlws.FILTER(D$9:D$16388,E$9:E$16388=E11882)),ROW()=_xlfn.MINIFS(_xlfn.ANCHORARRAY(H$9),E$9:E$16388,E11882)),A11882-C$4,ROW()=_xlfn.MINIFS(_xlfn.ANCHORARRAY(H$9),E$9:E$16388,E11882),IFERROR(A11882-INDEX(G$9:G$16388,MATCH(E11882-1,E$9:E$16388,0)),A11882-C$4),ISNUMBER(A11882),A11882-F11882,TRUE,"")</f>
        <v/>
      </c>
      <c r="J11882" t="str">
        <f t="shared" si="553"/>
        <v/>
      </c>
      <c r="L11882" s="5"/>
    </row>
    <row r="11883" spans="1:12">
      <c r="A11883" s="3">
        <v>44443</v>
      </c>
      <c r="B11883" s="4" t="str">
        <f>"annual period "&amp;COUNTIF(D$9:D11883,TRUE)</f>
        <v>annual period 41</v>
      </c>
      <c r="D11883" t="b">
        <f t="shared" si="555"/>
        <v>0</v>
      </c>
      <c r="E11883">
        <f t="shared" si="554"/>
        <v>1938</v>
      </c>
      <c r="F11883" s="5" cm="1">
        <f t="array" ref="F11883">INDEX(_xlfn._xlws.FILTER(A$9:A$16378,E11883=E$9:E$16378*ISNUMBER(A$9:A$16378)),1)</f>
        <v>44443</v>
      </c>
      <c r="G11883" s="5" cm="1">
        <f t="array" ref="G11883">INDEX(_xlfn._xlws.FILTER(A$9:A$16378,E11883=E$9:E$16378*ISNUMBER(A$9:A$16378)),COUNT(_xlfn._xlws.FILTER(A$9:A$16378,E11883=E$9:E$16378*ISNUMBER(A$9:A$16378))))</f>
        <v>44443</v>
      </c>
      <c r="H11883">
        <v>11883</v>
      </c>
      <c r="I11883" s="10" cm="1">
        <f t="array" ref="I11883">_xlfn.IFS(AND(OR(_xlfn._xlws.FILTER(D$9:D$16388,E$9:E$16388=E11883)),ROW()=_xlfn.MINIFS(_xlfn.ANCHORARRAY(H$9),E$9:E$16388,E11883)),A11883-C$4,ROW()=_xlfn.MINIFS(_xlfn.ANCHORARRAY(H$9),E$9:E$16388,E11883),IFERROR(A11883-INDEX(G$9:G$16388,MATCH(E11883-1,E$9:E$16388,0)),A11883-C$4),ISNUMBER(A11883),A11883-F11883,TRUE,"")</f>
        <v>16</v>
      </c>
      <c r="J11883" t="b">
        <f t="shared" si="553"/>
        <v>0</v>
      </c>
      <c r="L11883" s="5"/>
    </row>
    <row r="11884" spans="1:12">
      <c r="B11884" s="4" t="str">
        <f>"annual period "&amp;COUNTIF(D$9:D11884,TRUE)</f>
        <v>annual period 41</v>
      </c>
      <c r="D11884" t="b">
        <f t="shared" si="555"/>
        <v>0</v>
      </c>
      <c r="E11884">
        <f t="shared" si="554"/>
        <v>1938</v>
      </c>
      <c r="F11884" s="5" cm="1">
        <f t="array" ref="F11884">INDEX(_xlfn._xlws.FILTER(A$9:A$16378,E11884=E$9:E$16378*ISNUMBER(A$9:A$16378)),1)</f>
        <v>44443</v>
      </c>
      <c r="G11884" s="5" cm="1">
        <f t="array" ref="G11884">INDEX(_xlfn._xlws.FILTER(A$9:A$16378,E11884=E$9:E$16378*ISNUMBER(A$9:A$16378)),COUNT(_xlfn._xlws.FILTER(A$9:A$16378,E11884=E$9:E$16378*ISNUMBER(A$9:A$16378))))</f>
        <v>44443</v>
      </c>
      <c r="H11884" t="str">
        <v/>
      </c>
      <c r="I11884" s="10" t="str" cm="1">
        <f t="array" ref="I11884">_xlfn.IFS(AND(OR(_xlfn._xlws.FILTER(D$9:D$16388,E$9:E$16388=E11884)),ROW()=_xlfn.MINIFS(_xlfn.ANCHORARRAY(H$9),E$9:E$16388,E11884)),A11884-C$4,ROW()=_xlfn.MINIFS(_xlfn.ANCHORARRAY(H$9),E$9:E$16388,E11884),IFERROR(A11884-INDEX(G$9:G$16388,MATCH(E11884-1,E$9:E$16388,0)),A11884-C$4),ISNUMBER(A11884),A11884-F11884,TRUE,"")</f>
        <v/>
      </c>
      <c r="J11884" t="str">
        <f t="shared" si="553"/>
        <v/>
      </c>
      <c r="L11884" s="5"/>
    </row>
    <row r="11885" spans="1:12">
      <c r="A11885" s="3">
        <v>44443</v>
      </c>
      <c r="B11885" s="4" t="str">
        <f>"annual period "&amp;COUNTIF(D$9:D11885,TRUE)</f>
        <v>annual period 41</v>
      </c>
      <c r="D11885" t="b">
        <f t="shared" si="555"/>
        <v>0</v>
      </c>
      <c r="E11885">
        <f t="shared" si="554"/>
        <v>1938</v>
      </c>
      <c r="F11885" s="5" cm="1">
        <f t="array" ref="F11885">INDEX(_xlfn._xlws.FILTER(A$9:A$16378,E11885=E$9:E$16378*ISNUMBER(A$9:A$16378)),1)</f>
        <v>44443</v>
      </c>
      <c r="G11885" s="5" cm="1">
        <f t="array" ref="G11885">INDEX(_xlfn._xlws.FILTER(A$9:A$16378,E11885=E$9:E$16378*ISNUMBER(A$9:A$16378)),COUNT(_xlfn._xlws.FILTER(A$9:A$16378,E11885=E$9:E$16378*ISNUMBER(A$9:A$16378))))</f>
        <v>44443</v>
      </c>
      <c r="H11885">
        <v>11885</v>
      </c>
      <c r="I11885" s="10" cm="1">
        <f t="array" ref="I11885">_xlfn.IFS(AND(OR(_xlfn._xlws.FILTER(D$9:D$16388,E$9:E$16388=E11885)),ROW()=_xlfn.MINIFS(_xlfn.ANCHORARRAY(H$9),E$9:E$16388,E11885)),A11885-C$4,ROW()=_xlfn.MINIFS(_xlfn.ANCHORARRAY(H$9),E$9:E$16388,E11885),IFERROR(A11885-INDEX(G$9:G$16388,MATCH(E11885-1,E$9:E$16388,0)),A11885-C$4),ISNUMBER(A11885),A11885-F11885,TRUE,"")</f>
        <v>0</v>
      </c>
      <c r="J11885" t="b">
        <f t="shared" si="553"/>
        <v>0</v>
      </c>
      <c r="L11885" s="5"/>
    </row>
    <row r="11886" spans="1:12">
      <c r="B11886" s="4" t="str">
        <f>"annual period "&amp;COUNTIF(D$9:D11886,TRUE)</f>
        <v>annual period 41</v>
      </c>
      <c r="D11886" t="b">
        <f t="shared" si="555"/>
        <v>0</v>
      </c>
      <c r="E11886">
        <f t="shared" si="554"/>
        <v>1938</v>
      </c>
      <c r="F11886" s="5" cm="1">
        <f t="array" ref="F11886">INDEX(_xlfn._xlws.FILTER(A$9:A$16378,E11886=E$9:E$16378*ISNUMBER(A$9:A$16378)),1)</f>
        <v>44443</v>
      </c>
      <c r="G11886" s="5" cm="1">
        <f t="array" ref="G11886">INDEX(_xlfn._xlws.FILTER(A$9:A$16378,E11886=E$9:E$16378*ISNUMBER(A$9:A$16378)),COUNT(_xlfn._xlws.FILTER(A$9:A$16378,E11886=E$9:E$16378*ISNUMBER(A$9:A$16378))))</f>
        <v>44443</v>
      </c>
      <c r="H11886" t="str">
        <v/>
      </c>
      <c r="I11886" s="10" t="str" cm="1">
        <f t="array" ref="I11886">_xlfn.IFS(AND(OR(_xlfn._xlws.FILTER(D$9:D$16388,E$9:E$16388=E11886)),ROW()=_xlfn.MINIFS(_xlfn.ANCHORARRAY(H$9),E$9:E$16388,E11886)),A11886-C$4,ROW()=_xlfn.MINIFS(_xlfn.ANCHORARRAY(H$9),E$9:E$16388,E11886),IFERROR(A11886-INDEX(G$9:G$16388,MATCH(E11886-1,E$9:E$16388,0)),A11886-C$4),ISNUMBER(A11886),A11886-F11886,TRUE,"")</f>
        <v/>
      </c>
      <c r="J11886" t="str">
        <f t="shared" si="553"/>
        <v/>
      </c>
      <c r="L11886" s="5"/>
    </row>
    <row r="11887" spans="1:12">
      <c r="A11887" s="3">
        <v>44443</v>
      </c>
      <c r="B11887" s="4" t="str">
        <f>"annual period "&amp;COUNTIF(D$9:D11887,TRUE)</f>
        <v>annual period 41</v>
      </c>
      <c r="D11887" t="b">
        <f t="shared" si="555"/>
        <v>0</v>
      </c>
      <c r="E11887">
        <f t="shared" si="554"/>
        <v>1938</v>
      </c>
      <c r="F11887" s="5" cm="1">
        <f t="array" ref="F11887">INDEX(_xlfn._xlws.FILTER(A$9:A$16378,E11887=E$9:E$16378*ISNUMBER(A$9:A$16378)),1)</f>
        <v>44443</v>
      </c>
      <c r="G11887" s="5" cm="1">
        <f t="array" ref="G11887">INDEX(_xlfn._xlws.FILTER(A$9:A$16378,E11887=E$9:E$16378*ISNUMBER(A$9:A$16378)),COUNT(_xlfn._xlws.FILTER(A$9:A$16378,E11887=E$9:E$16378*ISNUMBER(A$9:A$16378))))</f>
        <v>44443</v>
      </c>
      <c r="H11887">
        <v>11887</v>
      </c>
      <c r="I11887" s="10" cm="1">
        <f t="array" ref="I11887">_xlfn.IFS(AND(OR(_xlfn._xlws.FILTER(D$9:D$16388,E$9:E$16388=E11887)),ROW()=_xlfn.MINIFS(_xlfn.ANCHORARRAY(H$9),E$9:E$16388,E11887)),A11887-C$4,ROW()=_xlfn.MINIFS(_xlfn.ANCHORARRAY(H$9),E$9:E$16388,E11887),IFERROR(A11887-INDEX(G$9:G$16388,MATCH(E11887-1,E$9:E$16388,0)),A11887-C$4),ISNUMBER(A11887),A11887-F11887,TRUE,"")</f>
        <v>0</v>
      </c>
      <c r="J11887" t="b">
        <f t="shared" si="553"/>
        <v>0</v>
      </c>
      <c r="L11887" s="5"/>
    </row>
    <row r="11888" spans="1:12">
      <c r="B11888" s="4" t="str">
        <f>"annual period "&amp;COUNTIF(D$9:D11888,TRUE)</f>
        <v>annual period 41</v>
      </c>
      <c r="D11888" t="b">
        <f t="shared" si="555"/>
        <v>0</v>
      </c>
      <c r="E11888">
        <f t="shared" si="554"/>
        <v>1938</v>
      </c>
      <c r="F11888" s="5" cm="1">
        <f t="array" ref="F11888">INDEX(_xlfn._xlws.FILTER(A$9:A$16378,E11888=E$9:E$16378*ISNUMBER(A$9:A$16378)),1)</f>
        <v>44443</v>
      </c>
      <c r="G11888" s="5" cm="1">
        <f t="array" ref="G11888">INDEX(_xlfn._xlws.FILTER(A$9:A$16378,E11888=E$9:E$16378*ISNUMBER(A$9:A$16378)),COUNT(_xlfn._xlws.FILTER(A$9:A$16378,E11888=E$9:E$16378*ISNUMBER(A$9:A$16378))))</f>
        <v>44443</v>
      </c>
      <c r="H11888" t="str">
        <v/>
      </c>
      <c r="I11888" s="10" t="str" cm="1">
        <f t="array" ref="I11888">_xlfn.IFS(AND(OR(_xlfn._xlws.FILTER(D$9:D$16388,E$9:E$16388=E11888)),ROW()=_xlfn.MINIFS(_xlfn.ANCHORARRAY(H$9),E$9:E$16388,E11888)),A11888-C$4,ROW()=_xlfn.MINIFS(_xlfn.ANCHORARRAY(H$9),E$9:E$16388,E11888),IFERROR(A11888-INDEX(G$9:G$16388,MATCH(E11888-1,E$9:E$16388,0)),A11888-C$4),ISNUMBER(A11888),A11888-F11888,TRUE,"")</f>
        <v/>
      </c>
      <c r="J11888" t="str">
        <f t="shared" si="553"/>
        <v/>
      </c>
      <c r="L11888" s="5"/>
    </row>
    <row r="11889" spans="1:12">
      <c r="A11889" s="3">
        <v>44443</v>
      </c>
      <c r="B11889" s="4" t="str">
        <f>"annual period "&amp;COUNTIF(D$9:D11889,TRUE)</f>
        <v>annual period 41</v>
      </c>
      <c r="D11889" t="b">
        <f t="shared" si="555"/>
        <v>0</v>
      </c>
      <c r="E11889">
        <f t="shared" si="554"/>
        <v>1938</v>
      </c>
      <c r="F11889" s="5" cm="1">
        <f t="array" ref="F11889">INDEX(_xlfn._xlws.FILTER(A$9:A$16378,E11889=E$9:E$16378*ISNUMBER(A$9:A$16378)),1)</f>
        <v>44443</v>
      </c>
      <c r="G11889" s="5" cm="1">
        <f t="array" ref="G11889">INDEX(_xlfn._xlws.FILTER(A$9:A$16378,E11889=E$9:E$16378*ISNUMBER(A$9:A$16378)),COUNT(_xlfn._xlws.FILTER(A$9:A$16378,E11889=E$9:E$16378*ISNUMBER(A$9:A$16378))))</f>
        <v>44443</v>
      </c>
      <c r="H11889">
        <v>11889</v>
      </c>
      <c r="I11889" s="10" cm="1">
        <f t="array" ref="I11889">_xlfn.IFS(AND(OR(_xlfn._xlws.FILTER(D$9:D$16388,E$9:E$16388=E11889)),ROW()=_xlfn.MINIFS(_xlfn.ANCHORARRAY(H$9),E$9:E$16388,E11889)),A11889-C$4,ROW()=_xlfn.MINIFS(_xlfn.ANCHORARRAY(H$9),E$9:E$16388,E11889),IFERROR(A11889-INDEX(G$9:G$16388,MATCH(E11889-1,E$9:E$16388,0)),A11889-C$4),ISNUMBER(A11889),A11889-F11889,TRUE,"")</f>
        <v>0</v>
      </c>
      <c r="J11889" t="b">
        <f t="shared" si="553"/>
        <v>0</v>
      </c>
      <c r="L11889" s="5"/>
    </row>
    <row r="11890" spans="1:12">
      <c r="A11890" s="1" t="s">
        <v>14</v>
      </c>
      <c r="B11890" s="4" t="str">
        <f>"annual period "&amp;COUNTIF(D$9:D11890,TRUE)</f>
        <v>annual period 41</v>
      </c>
      <c r="D11890" t="b">
        <f t="shared" si="555"/>
        <v>0</v>
      </c>
      <c r="E11890">
        <f t="shared" si="554"/>
        <v>1939</v>
      </c>
      <c r="F11890" s="5" cm="1">
        <f t="array" ref="F11890">INDEX(_xlfn._xlws.FILTER(A$9:A$16378,E11890=E$9:E$16378*ISNUMBER(A$9:A$16378)),1)</f>
        <v>44448</v>
      </c>
      <c r="G11890" s="5" cm="1">
        <f t="array" ref="G11890">INDEX(_xlfn._xlws.FILTER(A$9:A$16378,E11890=E$9:E$16378*ISNUMBER(A$9:A$16378)),COUNT(_xlfn._xlws.FILTER(A$9:A$16378,E11890=E$9:E$16378*ISNUMBER(A$9:A$16378))))</f>
        <v>44448</v>
      </c>
      <c r="H11890" t="str">
        <v/>
      </c>
      <c r="I11890" s="10" t="str" cm="1">
        <f t="array" ref="I11890">_xlfn.IFS(AND(OR(_xlfn._xlws.FILTER(D$9:D$16388,E$9:E$16388=E11890)),ROW()=_xlfn.MINIFS(_xlfn.ANCHORARRAY(H$9),E$9:E$16388,E11890)),A11890-C$4,ROW()=_xlfn.MINIFS(_xlfn.ANCHORARRAY(H$9),E$9:E$16388,E11890),IFERROR(A11890-INDEX(G$9:G$16388,MATCH(E11890-1,E$9:E$16388,0)),A11890-C$4),ISNUMBER(A11890),A11890-F11890,TRUE,"")</f>
        <v/>
      </c>
      <c r="J11890" t="str">
        <f t="shared" si="553"/>
        <v/>
      </c>
      <c r="L11890" s="5"/>
    </row>
    <row r="11891" spans="1:12">
      <c r="A11891" s="2"/>
      <c r="B11891" s="4" t="str">
        <f>"annual period "&amp;COUNTIF(D$9:D11891,TRUE)</f>
        <v>annual period 41</v>
      </c>
      <c r="D11891" t="b">
        <f t="shared" si="555"/>
        <v>0</v>
      </c>
      <c r="E11891">
        <f t="shared" si="554"/>
        <v>1939</v>
      </c>
      <c r="F11891" s="5" cm="1">
        <f t="array" ref="F11891">INDEX(_xlfn._xlws.FILTER(A$9:A$16378,E11891=E$9:E$16378*ISNUMBER(A$9:A$16378)),1)</f>
        <v>44448</v>
      </c>
      <c r="G11891" s="5" cm="1">
        <f t="array" ref="G11891">INDEX(_xlfn._xlws.FILTER(A$9:A$16378,E11891=E$9:E$16378*ISNUMBER(A$9:A$16378)),COUNT(_xlfn._xlws.FILTER(A$9:A$16378,E11891=E$9:E$16378*ISNUMBER(A$9:A$16378))))</f>
        <v>44448</v>
      </c>
      <c r="H11891" t="str">
        <v/>
      </c>
      <c r="I11891" s="10" t="str" cm="1">
        <f t="array" ref="I11891">_xlfn.IFS(AND(OR(_xlfn._xlws.FILTER(D$9:D$16388,E$9:E$16388=E11891)),ROW()=_xlfn.MINIFS(_xlfn.ANCHORARRAY(H$9),E$9:E$16388,E11891)),A11891-C$4,ROW()=_xlfn.MINIFS(_xlfn.ANCHORARRAY(H$9),E$9:E$16388,E11891),IFERROR(A11891-INDEX(G$9:G$16388,MATCH(E11891-1,E$9:E$16388,0)),A11891-C$4),ISNUMBER(A11891),A11891-F11891,TRUE,"")</f>
        <v/>
      </c>
      <c r="J11891" t="str">
        <f t="shared" si="553"/>
        <v/>
      </c>
      <c r="L11891" s="5"/>
    </row>
    <row r="11892" spans="1:12">
      <c r="A11892" s="3">
        <v>44448</v>
      </c>
      <c r="B11892" s="4" t="str">
        <f>"annual period "&amp;COUNTIF(D$9:D11892,TRUE)</f>
        <v>annual period 41</v>
      </c>
      <c r="D11892" t="b">
        <f t="shared" si="555"/>
        <v>0</v>
      </c>
      <c r="E11892">
        <f t="shared" si="554"/>
        <v>1939</v>
      </c>
      <c r="F11892" s="5" cm="1">
        <f t="array" ref="F11892">INDEX(_xlfn._xlws.FILTER(A$9:A$16378,E11892=E$9:E$16378*ISNUMBER(A$9:A$16378)),1)</f>
        <v>44448</v>
      </c>
      <c r="G11892" s="5" cm="1">
        <f t="array" ref="G11892">INDEX(_xlfn._xlws.FILTER(A$9:A$16378,E11892=E$9:E$16378*ISNUMBER(A$9:A$16378)),COUNT(_xlfn._xlws.FILTER(A$9:A$16378,E11892=E$9:E$16378*ISNUMBER(A$9:A$16378))))</f>
        <v>44448</v>
      </c>
      <c r="H11892">
        <v>11892</v>
      </c>
      <c r="I11892" s="10" cm="1">
        <f t="array" ref="I11892">_xlfn.IFS(AND(OR(_xlfn._xlws.FILTER(D$9:D$16388,E$9:E$16388=E11892)),ROW()=_xlfn.MINIFS(_xlfn.ANCHORARRAY(H$9),E$9:E$16388,E11892)),A11892-C$4,ROW()=_xlfn.MINIFS(_xlfn.ANCHORARRAY(H$9),E$9:E$16388,E11892),IFERROR(A11892-INDEX(G$9:G$16388,MATCH(E11892-1,E$9:E$16388,0)),A11892-C$4),ISNUMBER(A11892),A11892-F11892,TRUE,"")</f>
        <v>5</v>
      </c>
      <c r="J11892" t="b">
        <f t="shared" si="553"/>
        <v>0</v>
      </c>
      <c r="L11892" s="5"/>
    </row>
    <row r="11893" spans="1:12">
      <c r="B11893" s="4" t="str">
        <f>"annual period "&amp;COUNTIF(D$9:D11893,TRUE)</f>
        <v>annual period 41</v>
      </c>
      <c r="D11893" t="b">
        <f t="shared" si="555"/>
        <v>0</v>
      </c>
      <c r="E11893">
        <f t="shared" si="554"/>
        <v>1939</v>
      </c>
      <c r="F11893" s="5" cm="1">
        <f t="array" ref="F11893">INDEX(_xlfn._xlws.FILTER(A$9:A$16378,E11893=E$9:E$16378*ISNUMBER(A$9:A$16378)),1)</f>
        <v>44448</v>
      </c>
      <c r="G11893" s="5" cm="1">
        <f t="array" ref="G11893">INDEX(_xlfn._xlws.FILTER(A$9:A$16378,E11893=E$9:E$16378*ISNUMBER(A$9:A$16378)),COUNT(_xlfn._xlws.FILTER(A$9:A$16378,E11893=E$9:E$16378*ISNUMBER(A$9:A$16378))))</f>
        <v>44448</v>
      </c>
      <c r="H11893" t="str">
        <v/>
      </c>
      <c r="I11893" s="10" t="str" cm="1">
        <f t="array" ref="I11893">_xlfn.IFS(AND(OR(_xlfn._xlws.FILTER(D$9:D$16388,E$9:E$16388=E11893)),ROW()=_xlfn.MINIFS(_xlfn.ANCHORARRAY(H$9),E$9:E$16388,E11893)),A11893-C$4,ROW()=_xlfn.MINIFS(_xlfn.ANCHORARRAY(H$9),E$9:E$16388,E11893),IFERROR(A11893-INDEX(G$9:G$16388,MATCH(E11893-1,E$9:E$16388,0)),A11893-C$4),ISNUMBER(A11893),A11893-F11893,TRUE,"")</f>
        <v/>
      </c>
      <c r="J11893" t="str">
        <f t="shared" si="553"/>
        <v/>
      </c>
      <c r="L11893" s="5"/>
    </row>
    <row r="11894" spans="1:12">
      <c r="A11894" s="3">
        <v>44448</v>
      </c>
      <c r="B11894" s="4" t="str">
        <f>"annual period "&amp;COUNTIF(D$9:D11894,TRUE)</f>
        <v>annual period 41</v>
      </c>
      <c r="D11894" t="b">
        <f t="shared" si="555"/>
        <v>0</v>
      </c>
      <c r="E11894">
        <f t="shared" si="554"/>
        <v>1939</v>
      </c>
      <c r="F11894" s="5" cm="1">
        <f t="array" ref="F11894">INDEX(_xlfn._xlws.FILTER(A$9:A$16378,E11894=E$9:E$16378*ISNUMBER(A$9:A$16378)),1)</f>
        <v>44448</v>
      </c>
      <c r="G11894" s="5" cm="1">
        <f t="array" ref="G11894">INDEX(_xlfn._xlws.FILTER(A$9:A$16378,E11894=E$9:E$16378*ISNUMBER(A$9:A$16378)),COUNT(_xlfn._xlws.FILTER(A$9:A$16378,E11894=E$9:E$16378*ISNUMBER(A$9:A$16378))))</f>
        <v>44448</v>
      </c>
      <c r="H11894">
        <v>11894</v>
      </c>
      <c r="I11894" s="10" cm="1">
        <f t="array" ref="I11894">_xlfn.IFS(AND(OR(_xlfn._xlws.FILTER(D$9:D$16388,E$9:E$16388=E11894)),ROW()=_xlfn.MINIFS(_xlfn.ANCHORARRAY(H$9),E$9:E$16388,E11894)),A11894-C$4,ROW()=_xlfn.MINIFS(_xlfn.ANCHORARRAY(H$9),E$9:E$16388,E11894),IFERROR(A11894-INDEX(G$9:G$16388,MATCH(E11894-1,E$9:E$16388,0)),A11894-C$4),ISNUMBER(A11894),A11894-F11894,TRUE,"")</f>
        <v>0</v>
      </c>
      <c r="J11894" t="b">
        <f t="shared" si="553"/>
        <v>0</v>
      </c>
      <c r="L11894" s="5"/>
    </row>
    <row r="11895" spans="1:12">
      <c r="A11895" s="1" t="s">
        <v>14</v>
      </c>
      <c r="B11895" s="4" t="str">
        <f>"annual period "&amp;COUNTIF(D$9:D11895,TRUE)</f>
        <v>annual period 41</v>
      </c>
      <c r="D11895" t="b">
        <f t="shared" si="555"/>
        <v>0</v>
      </c>
      <c r="E11895">
        <f t="shared" si="554"/>
        <v>1940</v>
      </c>
      <c r="F11895" s="5" cm="1">
        <f t="array" ref="F11895">INDEX(_xlfn._xlws.FILTER(A$9:A$16378,E11895=E$9:E$16378*ISNUMBER(A$9:A$16378)),1)</f>
        <v>44458</v>
      </c>
      <c r="G11895" s="5" cm="1">
        <f t="array" ref="G11895">INDEX(_xlfn._xlws.FILTER(A$9:A$16378,E11895=E$9:E$16378*ISNUMBER(A$9:A$16378)),COUNT(_xlfn._xlws.FILTER(A$9:A$16378,E11895=E$9:E$16378*ISNUMBER(A$9:A$16378))))</f>
        <v>44458</v>
      </c>
      <c r="H11895" t="str">
        <v/>
      </c>
      <c r="I11895" s="10" t="str" cm="1">
        <f t="array" ref="I11895">_xlfn.IFS(AND(OR(_xlfn._xlws.FILTER(D$9:D$16388,E$9:E$16388=E11895)),ROW()=_xlfn.MINIFS(_xlfn.ANCHORARRAY(H$9),E$9:E$16388,E11895)),A11895-C$4,ROW()=_xlfn.MINIFS(_xlfn.ANCHORARRAY(H$9),E$9:E$16388,E11895),IFERROR(A11895-INDEX(G$9:G$16388,MATCH(E11895-1,E$9:E$16388,0)),A11895-C$4),ISNUMBER(A11895),A11895-F11895,TRUE,"")</f>
        <v/>
      </c>
      <c r="J11895" t="str">
        <f t="shared" si="553"/>
        <v/>
      </c>
      <c r="L11895" s="5"/>
    </row>
    <row r="11896" spans="1:12">
      <c r="A11896" s="2"/>
      <c r="B11896" s="4" t="str">
        <f>"annual period "&amp;COUNTIF(D$9:D11896,TRUE)</f>
        <v>annual period 41</v>
      </c>
      <c r="D11896" t="b">
        <f t="shared" si="555"/>
        <v>0</v>
      </c>
      <c r="E11896">
        <f t="shared" si="554"/>
        <v>1940</v>
      </c>
      <c r="F11896" s="5" cm="1">
        <f t="array" ref="F11896">INDEX(_xlfn._xlws.FILTER(A$9:A$16378,E11896=E$9:E$16378*ISNUMBER(A$9:A$16378)),1)</f>
        <v>44458</v>
      </c>
      <c r="G11896" s="5" cm="1">
        <f t="array" ref="G11896">INDEX(_xlfn._xlws.FILTER(A$9:A$16378,E11896=E$9:E$16378*ISNUMBER(A$9:A$16378)),COUNT(_xlfn._xlws.FILTER(A$9:A$16378,E11896=E$9:E$16378*ISNUMBER(A$9:A$16378))))</f>
        <v>44458</v>
      </c>
      <c r="H11896" t="str">
        <v/>
      </c>
      <c r="I11896" s="10" t="str" cm="1">
        <f t="array" ref="I11896">_xlfn.IFS(AND(OR(_xlfn._xlws.FILTER(D$9:D$16388,E$9:E$16388=E11896)),ROW()=_xlfn.MINIFS(_xlfn.ANCHORARRAY(H$9),E$9:E$16388,E11896)),A11896-C$4,ROW()=_xlfn.MINIFS(_xlfn.ANCHORARRAY(H$9),E$9:E$16388,E11896),IFERROR(A11896-INDEX(G$9:G$16388,MATCH(E11896-1,E$9:E$16388,0)),A11896-C$4),ISNUMBER(A11896),A11896-F11896,TRUE,"")</f>
        <v/>
      </c>
      <c r="J11896" t="str">
        <f t="shared" si="553"/>
        <v/>
      </c>
      <c r="L11896" s="5"/>
    </row>
    <row r="11897" spans="1:12">
      <c r="A11897" s="3">
        <v>44458</v>
      </c>
      <c r="B11897" s="4" t="str">
        <f>"annual period "&amp;COUNTIF(D$9:D11897,TRUE)</f>
        <v>annual period 41</v>
      </c>
      <c r="D11897" t="b">
        <f t="shared" si="555"/>
        <v>0</v>
      </c>
      <c r="E11897">
        <f t="shared" si="554"/>
        <v>1940</v>
      </c>
      <c r="F11897" s="5" cm="1">
        <f t="array" ref="F11897">INDEX(_xlfn._xlws.FILTER(A$9:A$16378,E11897=E$9:E$16378*ISNUMBER(A$9:A$16378)),1)</f>
        <v>44458</v>
      </c>
      <c r="G11897" s="5" cm="1">
        <f t="array" ref="G11897">INDEX(_xlfn._xlws.FILTER(A$9:A$16378,E11897=E$9:E$16378*ISNUMBER(A$9:A$16378)),COUNT(_xlfn._xlws.FILTER(A$9:A$16378,E11897=E$9:E$16378*ISNUMBER(A$9:A$16378))))</f>
        <v>44458</v>
      </c>
      <c r="H11897">
        <v>11897</v>
      </c>
      <c r="I11897" s="10" cm="1">
        <f t="array" ref="I11897">_xlfn.IFS(AND(OR(_xlfn._xlws.FILTER(D$9:D$16388,E$9:E$16388=E11897)),ROW()=_xlfn.MINIFS(_xlfn.ANCHORARRAY(H$9),E$9:E$16388,E11897)),A11897-C$4,ROW()=_xlfn.MINIFS(_xlfn.ANCHORARRAY(H$9),E$9:E$16388,E11897),IFERROR(A11897-INDEX(G$9:G$16388,MATCH(E11897-1,E$9:E$16388,0)),A11897-C$4),ISNUMBER(A11897),A11897-F11897,TRUE,"")</f>
        <v>10</v>
      </c>
      <c r="J11897" t="b">
        <f t="shared" si="553"/>
        <v>0</v>
      </c>
      <c r="L11897" s="5"/>
    </row>
    <row r="11898" spans="1:12">
      <c r="B11898" s="4" t="str">
        <f>"annual period "&amp;COUNTIF(D$9:D11898,TRUE)</f>
        <v>annual period 41</v>
      </c>
      <c r="D11898" t="b">
        <f t="shared" si="555"/>
        <v>0</v>
      </c>
      <c r="E11898">
        <f t="shared" si="554"/>
        <v>1940</v>
      </c>
      <c r="F11898" s="5" cm="1">
        <f t="array" ref="F11898">INDEX(_xlfn._xlws.FILTER(A$9:A$16378,E11898=E$9:E$16378*ISNUMBER(A$9:A$16378)),1)</f>
        <v>44458</v>
      </c>
      <c r="G11898" s="5" cm="1">
        <f t="array" ref="G11898">INDEX(_xlfn._xlws.FILTER(A$9:A$16378,E11898=E$9:E$16378*ISNUMBER(A$9:A$16378)),COUNT(_xlfn._xlws.FILTER(A$9:A$16378,E11898=E$9:E$16378*ISNUMBER(A$9:A$16378))))</f>
        <v>44458</v>
      </c>
      <c r="H11898" t="str">
        <v/>
      </c>
      <c r="I11898" s="10" t="str" cm="1">
        <f t="array" ref="I11898">_xlfn.IFS(AND(OR(_xlfn._xlws.FILTER(D$9:D$16388,E$9:E$16388=E11898)),ROW()=_xlfn.MINIFS(_xlfn.ANCHORARRAY(H$9),E$9:E$16388,E11898)),A11898-C$4,ROW()=_xlfn.MINIFS(_xlfn.ANCHORARRAY(H$9),E$9:E$16388,E11898),IFERROR(A11898-INDEX(G$9:G$16388,MATCH(E11898-1,E$9:E$16388,0)),A11898-C$4),ISNUMBER(A11898),A11898-F11898,TRUE,"")</f>
        <v/>
      </c>
      <c r="J11898" t="str">
        <f t="shared" si="553"/>
        <v/>
      </c>
      <c r="L11898" s="5"/>
    </row>
    <row r="11899" spans="1:12">
      <c r="A11899" s="3">
        <v>44458</v>
      </c>
      <c r="B11899" s="4" t="str">
        <f>"annual period "&amp;COUNTIF(D$9:D11899,TRUE)</f>
        <v>annual period 41</v>
      </c>
      <c r="D11899" t="b">
        <f t="shared" si="555"/>
        <v>0</v>
      </c>
      <c r="E11899">
        <f t="shared" si="554"/>
        <v>1940</v>
      </c>
      <c r="F11899" s="5" cm="1">
        <f t="array" ref="F11899">INDEX(_xlfn._xlws.FILTER(A$9:A$16378,E11899=E$9:E$16378*ISNUMBER(A$9:A$16378)),1)</f>
        <v>44458</v>
      </c>
      <c r="G11899" s="5" cm="1">
        <f t="array" ref="G11899">INDEX(_xlfn._xlws.FILTER(A$9:A$16378,E11899=E$9:E$16378*ISNUMBER(A$9:A$16378)),COUNT(_xlfn._xlws.FILTER(A$9:A$16378,E11899=E$9:E$16378*ISNUMBER(A$9:A$16378))))</f>
        <v>44458</v>
      </c>
      <c r="H11899">
        <v>11899</v>
      </c>
      <c r="I11899" s="10" cm="1">
        <f t="array" ref="I11899">_xlfn.IFS(AND(OR(_xlfn._xlws.FILTER(D$9:D$16388,E$9:E$16388=E11899)),ROW()=_xlfn.MINIFS(_xlfn.ANCHORARRAY(H$9),E$9:E$16388,E11899)),A11899-C$4,ROW()=_xlfn.MINIFS(_xlfn.ANCHORARRAY(H$9),E$9:E$16388,E11899),IFERROR(A11899-INDEX(G$9:G$16388,MATCH(E11899-1,E$9:E$16388,0)),A11899-C$4),ISNUMBER(A11899),A11899-F11899,TRUE,"")</f>
        <v>0</v>
      </c>
      <c r="J11899" t="b">
        <f t="shared" si="553"/>
        <v>0</v>
      </c>
      <c r="L11899" s="5"/>
    </row>
    <row r="11900" spans="1:12">
      <c r="A11900" s="1" t="s">
        <v>14</v>
      </c>
      <c r="B11900" s="4" t="str">
        <f>"annual period "&amp;COUNTIF(D$9:D11900,TRUE)</f>
        <v>annual period 41</v>
      </c>
      <c r="D11900" t="b">
        <f t="shared" si="555"/>
        <v>0</v>
      </c>
      <c r="E11900">
        <f t="shared" si="554"/>
        <v>1941</v>
      </c>
      <c r="F11900" s="5" cm="1">
        <f t="array" ref="F11900">INDEX(_xlfn._xlws.FILTER(A$9:A$16378,E11900=E$9:E$16378*ISNUMBER(A$9:A$16378)),1)</f>
        <v>44462</v>
      </c>
      <c r="G11900" s="5" cm="1">
        <f t="array" ref="G11900">INDEX(_xlfn._xlws.FILTER(A$9:A$16378,E11900=E$9:E$16378*ISNUMBER(A$9:A$16378)),COUNT(_xlfn._xlws.FILTER(A$9:A$16378,E11900=E$9:E$16378*ISNUMBER(A$9:A$16378))))</f>
        <v>44462</v>
      </c>
      <c r="H11900" t="str">
        <v/>
      </c>
      <c r="I11900" s="10" t="str" cm="1">
        <f t="array" ref="I11900">_xlfn.IFS(AND(OR(_xlfn._xlws.FILTER(D$9:D$16388,E$9:E$16388=E11900)),ROW()=_xlfn.MINIFS(_xlfn.ANCHORARRAY(H$9),E$9:E$16388,E11900)),A11900-C$4,ROW()=_xlfn.MINIFS(_xlfn.ANCHORARRAY(H$9),E$9:E$16388,E11900),IFERROR(A11900-INDEX(G$9:G$16388,MATCH(E11900-1,E$9:E$16388,0)),A11900-C$4),ISNUMBER(A11900),A11900-F11900,TRUE,"")</f>
        <v/>
      </c>
      <c r="J11900" t="str">
        <f t="shared" si="553"/>
        <v/>
      </c>
      <c r="L11900" s="5"/>
    </row>
    <row r="11901" spans="1:12">
      <c r="A11901" s="2"/>
      <c r="B11901" s="4" t="str">
        <f>"annual period "&amp;COUNTIF(D$9:D11901,TRUE)</f>
        <v>annual period 41</v>
      </c>
      <c r="D11901" t="b">
        <f t="shared" si="555"/>
        <v>0</v>
      </c>
      <c r="E11901">
        <f t="shared" si="554"/>
        <v>1941</v>
      </c>
      <c r="F11901" s="5" cm="1">
        <f t="array" ref="F11901">INDEX(_xlfn._xlws.FILTER(A$9:A$16378,E11901=E$9:E$16378*ISNUMBER(A$9:A$16378)),1)</f>
        <v>44462</v>
      </c>
      <c r="G11901" s="5" cm="1">
        <f t="array" ref="G11901">INDEX(_xlfn._xlws.FILTER(A$9:A$16378,E11901=E$9:E$16378*ISNUMBER(A$9:A$16378)),COUNT(_xlfn._xlws.FILTER(A$9:A$16378,E11901=E$9:E$16378*ISNUMBER(A$9:A$16378))))</f>
        <v>44462</v>
      </c>
      <c r="H11901" t="str">
        <v/>
      </c>
      <c r="I11901" s="10" t="str" cm="1">
        <f t="array" ref="I11901">_xlfn.IFS(AND(OR(_xlfn._xlws.FILTER(D$9:D$16388,E$9:E$16388=E11901)),ROW()=_xlfn.MINIFS(_xlfn.ANCHORARRAY(H$9),E$9:E$16388,E11901)),A11901-C$4,ROW()=_xlfn.MINIFS(_xlfn.ANCHORARRAY(H$9),E$9:E$16388,E11901),IFERROR(A11901-INDEX(G$9:G$16388,MATCH(E11901-1,E$9:E$16388,0)),A11901-C$4),ISNUMBER(A11901),A11901-F11901,TRUE,"")</f>
        <v/>
      </c>
      <c r="J11901" t="str">
        <f t="shared" si="553"/>
        <v/>
      </c>
      <c r="L11901" s="5"/>
    </row>
    <row r="11902" spans="1:12">
      <c r="A11902" s="3">
        <v>44462</v>
      </c>
      <c r="B11902" s="4" t="str">
        <f>"annual period "&amp;COUNTIF(D$9:D11902,TRUE)</f>
        <v>annual period 41</v>
      </c>
      <c r="D11902" t="b">
        <f t="shared" si="555"/>
        <v>0</v>
      </c>
      <c r="E11902">
        <f t="shared" si="554"/>
        <v>1941</v>
      </c>
      <c r="F11902" s="5" cm="1">
        <f t="array" ref="F11902">INDEX(_xlfn._xlws.FILTER(A$9:A$16378,E11902=E$9:E$16378*ISNUMBER(A$9:A$16378)),1)</f>
        <v>44462</v>
      </c>
      <c r="G11902" s="5" cm="1">
        <f t="array" ref="G11902">INDEX(_xlfn._xlws.FILTER(A$9:A$16378,E11902=E$9:E$16378*ISNUMBER(A$9:A$16378)),COUNT(_xlfn._xlws.FILTER(A$9:A$16378,E11902=E$9:E$16378*ISNUMBER(A$9:A$16378))))</f>
        <v>44462</v>
      </c>
      <c r="H11902">
        <v>11902</v>
      </c>
      <c r="I11902" s="10" cm="1">
        <f t="array" ref="I11902">_xlfn.IFS(AND(OR(_xlfn._xlws.FILTER(D$9:D$16388,E$9:E$16388=E11902)),ROW()=_xlfn.MINIFS(_xlfn.ANCHORARRAY(H$9),E$9:E$16388,E11902)),A11902-C$4,ROW()=_xlfn.MINIFS(_xlfn.ANCHORARRAY(H$9),E$9:E$16388,E11902),IFERROR(A11902-INDEX(G$9:G$16388,MATCH(E11902-1,E$9:E$16388,0)),A11902-C$4),ISNUMBER(A11902),A11902-F11902,TRUE,"")</f>
        <v>4</v>
      </c>
      <c r="J11902" t="b">
        <f t="shared" si="553"/>
        <v>0</v>
      </c>
      <c r="L11902" s="5"/>
    </row>
    <row r="11903" spans="1:12">
      <c r="B11903" s="4" t="str">
        <f>"annual period "&amp;COUNTIF(D$9:D11903,TRUE)</f>
        <v>annual period 41</v>
      </c>
      <c r="D11903" t="b">
        <f t="shared" si="555"/>
        <v>0</v>
      </c>
      <c r="E11903">
        <f t="shared" si="554"/>
        <v>1941</v>
      </c>
      <c r="F11903" s="5" cm="1">
        <f t="array" ref="F11903">INDEX(_xlfn._xlws.FILTER(A$9:A$16378,E11903=E$9:E$16378*ISNUMBER(A$9:A$16378)),1)</f>
        <v>44462</v>
      </c>
      <c r="G11903" s="5" cm="1">
        <f t="array" ref="G11903">INDEX(_xlfn._xlws.FILTER(A$9:A$16378,E11903=E$9:E$16378*ISNUMBER(A$9:A$16378)),COUNT(_xlfn._xlws.FILTER(A$9:A$16378,E11903=E$9:E$16378*ISNUMBER(A$9:A$16378))))</f>
        <v>44462</v>
      </c>
      <c r="H11903" t="str">
        <v/>
      </c>
      <c r="I11903" s="10" t="str" cm="1">
        <f t="array" ref="I11903">_xlfn.IFS(AND(OR(_xlfn._xlws.FILTER(D$9:D$16388,E$9:E$16388=E11903)),ROW()=_xlfn.MINIFS(_xlfn.ANCHORARRAY(H$9),E$9:E$16388,E11903)),A11903-C$4,ROW()=_xlfn.MINIFS(_xlfn.ANCHORARRAY(H$9),E$9:E$16388,E11903),IFERROR(A11903-INDEX(G$9:G$16388,MATCH(E11903-1,E$9:E$16388,0)),A11903-C$4),ISNUMBER(A11903),A11903-F11903,TRUE,"")</f>
        <v/>
      </c>
      <c r="J11903" t="str">
        <f t="shared" si="553"/>
        <v/>
      </c>
      <c r="L11903" s="5"/>
    </row>
    <row r="11904" spans="1:12">
      <c r="A11904" s="3">
        <v>44462</v>
      </c>
      <c r="B11904" s="4" t="str">
        <f>"annual period "&amp;COUNTIF(D$9:D11904,TRUE)</f>
        <v>annual period 41</v>
      </c>
      <c r="D11904" t="b">
        <f t="shared" si="555"/>
        <v>0</v>
      </c>
      <c r="E11904">
        <f t="shared" si="554"/>
        <v>1941</v>
      </c>
      <c r="F11904" s="5" cm="1">
        <f t="array" ref="F11904">INDEX(_xlfn._xlws.FILTER(A$9:A$16378,E11904=E$9:E$16378*ISNUMBER(A$9:A$16378)),1)</f>
        <v>44462</v>
      </c>
      <c r="G11904" s="5" cm="1">
        <f t="array" ref="G11904">INDEX(_xlfn._xlws.FILTER(A$9:A$16378,E11904=E$9:E$16378*ISNUMBER(A$9:A$16378)),COUNT(_xlfn._xlws.FILTER(A$9:A$16378,E11904=E$9:E$16378*ISNUMBER(A$9:A$16378))))</f>
        <v>44462</v>
      </c>
      <c r="H11904">
        <v>11904</v>
      </c>
      <c r="I11904" s="10" cm="1">
        <f t="array" ref="I11904">_xlfn.IFS(AND(OR(_xlfn._xlws.FILTER(D$9:D$16388,E$9:E$16388=E11904)),ROW()=_xlfn.MINIFS(_xlfn.ANCHORARRAY(H$9),E$9:E$16388,E11904)),A11904-C$4,ROW()=_xlfn.MINIFS(_xlfn.ANCHORARRAY(H$9),E$9:E$16388,E11904),IFERROR(A11904-INDEX(G$9:G$16388,MATCH(E11904-1,E$9:E$16388,0)),A11904-C$4),ISNUMBER(A11904),A11904-F11904,TRUE,"")</f>
        <v>0</v>
      </c>
      <c r="J11904" t="b">
        <f t="shared" si="553"/>
        <v>0</v>
      </c>
      <c r="L11904" s="5"/>
    </row>
    <row r="11905" spans="1:12">
      <c r="A11905" s="1" t="s">
        <v>14</v>
      </c>
      <c r="B11905" s="4" t="str">
        <f>"annual period "&amp;COUNTIF(D$9:D11905,TRUE)</f>
        <v>annual period 41</v>
      </c>
      <c r="D11905" t="b">
        <f t="shared" si="555"/>
        <v>0</v>
      </c>
      <c r="E11905">
        <f t="shared" si="554"/>
        <v>1942</v>
      </c>
      <c r="F11905" s="5" cm="1">
        <f t="array" ref="F11905">INDEX(_xlfn._xlws.FILTER(A$9:A$16378,E11905=E$9:E$16378*ISNUMBER(A$9:A$16378)),1)</f>
        <v>44478</v>
      </c>
      <c r="G11905" s="5" cm="1">
        <f t="array" ref="G11905">INDEX(_xlfn._xlws.FILTER(A$9:A$16378,E11905=E$9:E$16378*ISNUMBER(A$9:A$16378)),COUNT(_xlfn._xlws.FILTER(A$9:A$16378,E11905=E$9:E$16378*ISNUMBER(A$9:A$16378))))</f>
        <v>44482</v>
      </c>
      <c r="H11905" t="str">
        <v/>
      </c>
      <c r="I11905" s="10" t="str" cm="1">
        <f t="array" ref="I11905">_xlfn.IFS(AND(OR(_xlfn._xlws.FILTER(D$9:D$16388,E$9:E$16388=E11905)),ROW()=_xlfn.MINIFS(_xlfn.ANCHORARRAY(H$9),E$9:E$16388,E11905)),A11905-C$4,ROW()=_xlfn.MINIFS(_xlfn.ANCHORARRAY(H$9),E$9:E$16388,E11905),IFERROR(A11905-INDEX(G$9:G$16388,MATCH(E11905-1,E$9:E$16388,0)),A11905-C$4),ISNUMBER(A11905),A11905-F11905,TRUE,"")</f>
        <v/>
      </c>
      <c r="J11905" t="str">
        <f t="shared" si="553"/>
        <v/>
      </c>
      <c r="L11905" s="5"/>
    </row>
    <row r="11906" spans="1:12">
      <c r="A11906" s="2"/>
      <c r="B11906" s="4" t="str">
        <f>"annual period "&amp;COUNTIF(D$9:D11906,TRUE)</f>
        <v>annual period 41</v>
      </c>
      <c r="D11906" t="b">
        <f t="shared" si="555"/>
        <v>0</v>
      </c>
      <c r="E11906">
        <f t="shared" si="554"/>
        <v>1942</v>
      </c>
      <c r="F11906" s="5" cm="1">
        <f t="array" ref="F11906">INDEX(_xlfn._xlws.FILTER(A$9:A$16378,E11906=E$9:E$16378*ISNUMBER(A$9:A$16378)),1)</f>
        <v>44478</v>
      </c>
      <c r="G11906" s="5" cm="1">
        <f t="array" ref="G11906">INDEX(_xlfn._xlws.FILTER(A$9:A$16378,E11906=E$9:E$16378*ISNUMBER(A$9:A$16378)),COUNT(_xlfn._xlws.FILTER(A$9:A$16378,E11906=E$9:E$16378*ISNUMBER(A$9:A$16378))))</f>
        <v>44482</v>
      </c>
      <c r="H11906" t="str">
        <v/>
      </c>
      <c r="I11906" s="10" t="str" cm="1">
        <f t="array" ref="I11906">_xlfn.IFS(AND(OR(_xlfn._xlws.FILTER(D$9:D$16388,E$9:E$16388=E11906)),ROW()=_xlfn.MINIFS(_xlfn.ANCHORARRAY(H$9),E$9:E$16388,E11906)),A11906-C$4,ROW()=_xlfn.MINIFS(_xlfn.ANCHORARRAY(H$9),E$9:E$16388,E11906),IFERROR(A11906-INDEX(G$9:G$16388,MATCH(E11906-1,E$9:E$16388,0)),A11906-C$4),ISNUMBER(A11906),A11906-F11906,TRUE,"")</f>
        <v/>
      </c>
      <c r="J11906" t="str">
        <f t="shared" si="553"/>
        <v/>
      </c>
      <c r="L11906" s="5"/>
    </row>
    <row r="11907" spans="1:12">
      <c r="A11907" s="3">
        <v>44478</v>
      </c>
      <c r="B11907" s="4" t="str">
        <f>"annual period "&amp;COUNTIF(D$9:D11907,TRUE)</f>
        <v>annual period 41</v>
      </c>
      <c r="D11907" t="b">
        <f t="shared" si="555"/>
        <v>0</v>
      </c>
      <c r="E11907">
        <f t="shared" si="554"/>
        <v>1942</v>
      </c>
      <c r="F11907" s="5" cm="1">
        <f t="array" ref="F11907">INDEX(_xlfn._xlws.FILTER(A$9:A$16378,E11907=E$9:E$16378*ISNUMBER(A$9:A$16378)),1)</f>
        <v>44478</v>
      </c>
      <c r="G11907" s="5" cm="1">
        <f t="array" ref="G11907">INDEX(_xlfn._xlws.FILTER(A$9:A$16378,E11907=E$9:E$16378*ISNUMBER(A$9:A$16378)),COUNT(_xlfn._xlws.FILTER(A$9:A$16378,E11907=E$9:E$16378*ISNUMBER(A$9:A$16378))))</f>
        <v>44482</v>
      </c>
      <c r="H11907">
        <v>11907</v>
      </c>
      <c r="I11907" s="10" cm="1">
        <f t="array" ref="I11907">_xlfn.IFS(AND(OR(_xlfn._xlws.FILTER(D$9:D$16388,E$9:E$16388=E11907)),ROW()=_xlfn.MINIFS(_xlfn.ANCHORARRAY(H$9),E$9:E$16388,E11907)),A11907-C$4,ROW()=_xlfn.MINIFS(_xlfn.ANCHORARRAY(H$9),E$9:E$16388,E11907),IFERROR(A11907-INDEX(G$9:G$16388,MATCH(E11907-1,E$9:E$16388,0)),A11907-C$4),ISNUMBER(A11907),A11907-F11907,TRUE,"")</f>
        <v>16</v>
      </c>
      <c r="J11907" t="b">
        <f t="shared" si="553"/>
        <v>0</v>
      </c>
      <c r="L11907" s="5"/>
    </row>
    <row r="11908" spans="1:12">
      <c r="B11908" s="4" t="str">
        <f>"annual period "&amp;COUNTIF(D$9:D11908,TRUE)</f>
        <v>annual period 41</v>
      </c>
      <c r="D11908" t="b">
        <f t="shared" si="555"/>
        <v>0</v>
      </c>
      <c r="E11908">
        <f t="shared" si="554"/>
        <v>1942</v>
      </c>
      <c r="F11908" s="5" cm="1">
        <f t="array" ref="F11908">INDEX(_xlfn._xlws.FILTER(A$9:A$16378,E11908=E$9:E$16378*ISNUMBER(A$9:A$16378)),1)</f>
        <v>44478</v>
      </c>
      <c r="G11908" s="5" cm="1">
        <f t="array" ref="G11908">INDEX(_xlfn._xlws.FILTER(A$9:A$16378,E11908=E$9:E$16378*ISNUMBER(A$9:A$16378)),COUNT(_xlfn._xlws.FILTER(A$9:A$16378,E11908=E$9:E$16378*ISNUMBER(A$9:A$16378))))</f>
        <v>44482</v>
      </c>
      <c r="H11908" t="str">
        <v/>
      </c>
      <c r="I11908" s="10" t="str" cm="1">
        <f t="array" ref="I11908">_xlfn.IFS(AND(OR(_xlfn._xlws.FILTER(D$9:D$16388,E$9:E$16388=E11908)),ROW()=_xlfn.MINIFS(_xlfn.ANCHORARRAY(H$9),E$9:E$16388,E11908)),A11908-C$4,ROW()=_xlfn.MINIFS(_xlfn.ANCHORARRAY(H$9),E$9:E$16388,E11908),IFERROR(A11908-INDEX(G$9:G$16388,MATCH(E11908-1,E$9:E$16388,0)),A11908-C$4),ISNUMBER(A11908),A11908-F11908,TRUE,"")</f>
        <v/>
      </c>
      <c r="J11908" t="str">
        <f t="shared" si="553"/>
        <v/>
      </c>
      <c r="L11908" s="5"/>
    </row>
    <row r="11909" spans="1:12">
      <c r="A11909" s="3">
        <v>44482</v>
      </c>
      <c r="B11909" s="4" t="str">
        <f>"annual period "&amp;COUNTIF(D$9:D11909,TRUE)</f>
        <v>annual period 41</v>
      </c>
      <c r="D11909" t="b">
        <f t="shared" si="555"/>
        <v>0</v>
      </c>
      <c r="E11909">
        <f t="shared" si="554"/>
        <v>1942</v>
      </c>
      <c r="F11909" s="5" cm="1">
        <f t="array" ref="F11909">INDEX(_xlfn._xlws.FILTER(A$9:A$16378,E11909=E$9:E$16378*ISNUMBER(A$9:A$16378)),1)</f>
        <v>44478</v>
      </c>
      <c r="G11909" s="5" cm="1">
        <f t="array" ref="G11909">INDEX(_xlfn._xlws.FILTER(A$9:A$16378,E11909=E$9:E$16378*ISNUMBER(A$9:A$16378)),COUNT(_xlfn._xlws.FILTER(A$9:A$16378,E11909=E$9:E$16378*ISNUMBER(A$9:A$16378))))</f>
        <v>44482</v>
      </c>
      <c r="H11909" t="str">
        <v/>
      </c>
      <c r="I11909" s="10" cm="1">
        <f t="array" ref="I11909">_xlfn.IFS(AND(OR(_xlfn._xlws.FILTER(D$9:D$16388,E$9:E$16388=E11909)),ROW()=_xlfn.MINIFS(_xlfn.ANCHORARRAY(H$9),E$9:E$16388,E11909)),A11909-C$4,ROW()=_xlfn.MINIFS(_xlfn.ANCHORARRAY(H$9),E$9:E$16388,E11909),IFERROR(A11909-INDEX(G$9:G$16388,MATCH(E11909-1,E$9:E$16388,0)),A11909-C$4),ISNUMBER(A11909),A11909-F11909,TRUE,"")</f>
        <v>4</v>
      </c>
      <c r="J11909" t="b">
        <f t="shared" si="553"/>
        <v>0</v>
      </c>
      <c r="L11909" s="5"/>
    </row>
    <row r="11910" spans="1:12">
      <c r="A11910" s="1" t="s">
        <v>14</v>
      </c>
      <c r="B11910" s="4" t="str">
        <f>"annual period "&amp;COUNTIF(D$9:D11910,TRUE)</f>
        <v>annual period 41</v>
      </c>
      <c r="D11910" t="b">
        <f t="shared" si="555"/>
        <v>0</v>
      </c>
      <c r="E11910">
        <f t="shared" si="554"/>
        <v>1943</v>
      </c>
      <c r="F11910" s="5" cm="1">
        <f t="array" ref="F11910">INDEX(_xlfn._xlws.FILTER(A$9:A$16378,E11910=E$9:E$16378*ISNUMBER(A$9:A$16378)),1)</f>
        <v>44489</v>
      </c>
      <c r="G11910" s="5" cm="1">
        <f t="array" ref="G11910">INDEX(_xlfn._xlws.FILTER(A$9:A$16378,E11910=E$9:E$16378*ISNUMBER(A$9:A$16378)),COUNT(_xlfn._xlws.FILTER(A$9:A$16378,E11910=E$9:E$16378*ISNUMBER(A$9:A$16378))))</f>
        <v>44489</v>
      </c>
      <c r="H11910" t="str">
        <v/>
      </c>
      <c r="I11910" s="10" t="str" cm="1">
        <f t="array" ref="I11910">_xlfn.IFS(AND(OR(_xlfn._xlws.FILTER(D$9:D$16388,E$9:E$16388=E11910)),ROW()=_xlfn.MINIFS(_xlfn.ANCHORARRAY(H$9),E$9:E$16388,E11910)),A11910-C$4,ROW()=_xlfn.MINIFS(_xlfn.ANCHORARRAY(H$9),E$9:E$16388,E11910),IFERROR(A11910-INDEX(G$9:G$16388,MATCH(E11910-1,E$9:E$16388,0)),A11910-C$4),ISNUMBER(A11910),A11910-F11910,TRUE,"")</f>
        <v/>
      </c>
      <c r="J11910" t="str">
        <f t="shared" ref="J11910:J11973" si="556">IF(I11910="","",I11910&gt;30)</f>
        <v/>
      </c>
      <c r="L11910" s="5"/>
    </row>
    <row r="11911" spans="1:12">
      <c r="A11911" s="2"/>
      <c r="B11911" s="4" t="str">
        <f>"annual period "&amp;COUNTIF(D$9:D11911,TRUE)</f>
        <v>annual period 41</v>
      </c>
      <c r="D11911" t="b">
        <f t="shared" si="555"/>
        <v>0</v>
      </c>
      <c r="E11911">
        <f t="shared" si="554"/>
        <v>1943</v>
      </c>
      <c r="F11911" s="5" cm="1">
        <f t="array" ref="F11911">INDEX(_xlfn._xlws.FILTER(A$9:A$16378,E11911=E$9:E$16378*ISNUMBER(A$9:A$16378)),1)</f>
        <v>44489</v>
      </c>
      <c r="G11911" s="5" cm="1">
        <f t="array" ref="G11911">INDEX(_xlfn._xlws.FILTER(A$9:A$16378,E11911=E$9:E$16378*ISNUMBER(A$9:A$16378)),COUNT(_xlfn._xlws.FILTER(A$9:A$16378,E11911=E$9:E$16378*ISNUMBER(A$9:A$16378))))</f>
        <v>44489</v>
      </c>
      <c r="H11911" t="str">
        <v/>
      </c>
      <c r="I11911" s="10" t="str" cm="1">
        <f t="array" ref="I11911">_xlfn.IFS(AND(OR(_xlfn._xlws.FILTER(D$9:D$16388,E$9:E$16388=E11911)),ROW()=_xlfn.MINIFS(_xlfn.ANCHORARRAY(H$9),E$9:E$16388,E11911)),A11911-C$4,ROW()=_xlfn.MINIFS(_xlfn.ANCHORARRAY(H$9),E$9:E$16388,E11911),IFERROR(A11911-INDEX(G$9:G$16388,MATCH(E11911-1,E$9:E$16388,0)),A11911-C$4),ISNUMBER(A11911),A11911-F11911,TRUE,"")</f>
        <v/>
      </c>
      <c r="J11911" t="str">
        <f t="shared" si="556"/>
        <v/>
      </c>
      <c r="L11911" s="5"/>
    </row>
    <row r="11912" spans="1:12">
      <c r="A11912" s="3">
        <v>44489</v>
      </c>
      <c r="B11912" s="4" t="str">
        <f>"annual period "&amp;COUNTIF(D$9:D11912,TRUE)</f>
        <v>annual period 41</v>
      </c>
      <c r="D11912" t="b">
        <f t="shared" si="555"/>
        <v>0</v>
      </c>
      <c r="E11912">
        <f t="shared" si="554"/>
        <v>1943</v>
      </c>
      <c r="F11912" s="5" cm="1">
        <f t="array" ref="F11912">INDEX(_xlfn._xlws.FILTER(A$9:A$16378,E11912=E$9:E$16378*ISNUMBER(A$9:A$16378)),1)</f>
        <v>44489</v>
      </c>
      <c r="G11912" s="5" cm="1">
        <f t="array" ref="G11912">INDEX(_xlfn._xlws.FILTER(A$9:A$16378,E11912=E$9:E$16378*ISNUMBER(A$9:A$16378)),COUNT(_xlfn._xlws.FILTER(A$9:A$16378,E11912=E$9:E$16378*ISNUMBER(A$9:A$16378))))</f>
        <v>44489</v>
      </c>
      <c r="H11912">
        <v>11912</v>
      </c>
      <c r="I11912" s="10" cm="1">
        <f t="array" ref="I11912">_xlfn.IFS(AND(OR(_xlfn._xlws.FILTER(D$9:D$16388,E$9:E$16388=E11912)),ROW()=_xlfn.MINIFS(_xlfn.ANCHORARRAY(H$9),E$9:E$16388,E11912)),A11912-C$4,ROW()=_xlfn.MINIFS(_xlfn.ANCHORARRAY(H$9),E$9:E$16388,E11912),IFERROR(A11912-INDEX(G$9:G$16388,MATCH(E11912-1,E$9:E$16388,0)),A11912-C$4),ISNUMBER(A11912),A11912-F11912,TRUE,"")</f>
        <v>7</v>
      </c>
      <c r="J11912" t="b">
        <f t="shared" si="556"/>
        <v>0</v>
      </c>
      <c r="L11912" s="5"/>
    </row>
    <row r="11913" spans="1:12">
      <c r="B11913" s="4" t="str">
        <f>"annual period "&amp;COUNTIF(D$9:D11913,TRUE)</f>
        <v>annual period 41</v>
      </c>
      <c r="D11913" t="b">
        <f t="shared" si="555"/>
        <v>0</v>
      </c>
      <c r="E11913">
        <f t="shared" si="554"/>
        <v>1943</v>
      </c>
      <c r="F11913" s="5" cm="1">
        <f t="array" ref="F11913">INDEX(_xlfn._xlws.FILTER(A$9:A$16378,E11913=E$9:E$16378*ISNUMBER(A$9:A$16378)),1)</f>
        <v>44489</v>
      </c>
      <c r="G11913" s="5" cm="1">
        <f t="array" ref="G11913">INDEX(_xlfn._xlws.FILTER(A$9:A$16378,E11913=E$9:E$16378*ISNUMBER(A$9:A$16378)),COUNT(_xlfn._xlws.FILTER(A$9:A$16378,E11913=E$9:E$16378*ISNUMBER(A$9:A$16378))))</f>
        <v>44489</v>
      </c>
      <c r="H11913" t="str">
        <v/>
      </c>
      <c r="I11913" s="10" t="str" cm="1">
        <f t="array" ref="I11913">_xlfn.IFS(AND(OR(_xlfn._xlws.FILTER(D$9:D$16388,E$9:E$16388=E11913)),ROW()=_xlfn.MINIFS(_xlfn.ANCHORARRAY(H$9),E$9:E$16388,E11913)),A11913-C$4,ROW()=_xlfn.MINIFS(_xlfn.ANCHORARRAY(H$9),E$9:E$16388,E11913),IFERROR(A11913-INDEX(G$9:G$16388,MATCH(E11913-1,E$9:E$16388,0)),A11913-C$4),ISNUMBER(A11913),A11913-F11913,TRUE,"")</f>
        <v/>
      </c>
      <c r="J11913" t="str">
        <f t="shared" si="556"/>
        <v/>
      </c>
      <c r="L11913" s="5"/>
    </row>
    <row r="11914" spans="1:12">
      <c r="A11914" s="3">
        <v>44489</v>
      </c>
      <c r="B11914" s="4" t="str">
        <f>"annual period "&amp;COUNTIF(D$9:D11914,TRUE)</f>
        <v>annual period 41</v>
      </c>
      <c r="D11914" t="b">
        <f t="shared" si="555"/>
        <v>0</v>
      </c>
      <c r="E11914">
        <f t="shared" si="554"/>
        <v>1943</v>
      </c>
      <c r="F11914" s="5" cm="1">
        <f t="array" ref="F11914">INDEX(_xlfn._xlws.FILTER(A$9:A$16378,E11914=E$9:E$16378*ISNUMBER(A$9:A$16378)),1)</f>
        <v>44489</v>
      </c>
      <c r="G11914" s="5" cm="1">
        <f t="array" ref="G11914">INDEX(_xlfn._xlws.FILTER(A$9:A$16378,E11914=E$9:E$16378*ISNUMBER(A$9:A$16378)),COUNT(_xlfn._xlws.FILTER(A$9:A$16378,E11914=E$9:E$16378*ISNUMBER(A$9:A$16378))))</f>
        <v>44489</v>
      </c>
      <c r="H11914">
        <v>11914</v>
      </c>
      <c r="I11914" s="10" cm="1">
        <f t="array" ref="I11914">_xlfn.IFS(AND(OR(_xlfn._xlws.FILTER(D$9:D$16388,E$9:E$16388=E11914)),ROW()=_xlfn.MINIFS(_xlfn.ANCHORARRAY(H$9),E$9:E$16388,E11914)),A11914-C$4,ROW()=_xlfn.MINIFS(_xlfn.ANCHORARRAY(H$9),E$9:E$16388,E11914),IFERROR(A11914-INDEX(G$9:G$16388,MATCH(E11914-1,E$9:E$16388,0)),A11914-C$4),ISNUMBER(A11914),A11914-F11914,TRUE,"")</f>
        <v>0</v>
      </c>
      <c r="J11914" t="b">
        <f t="shared" si="556"/>
        <v>0</v>
      </c>
      <c r="L11914" s="5"/>
    </row>
    <row r="11915" spans="1:12">
      <c r="A11915" s="1" t="s">
        <v>14</v>
      </c>
      <c r="B11915" s="4" t="str">
        <f>"annual period "&amp;COUNTIF(D$9:D11915,TRUE)</f>
        <v>annual period 41</v>
      </c>
      <c r="D11915" t="b">
        <f t="shared" si="555"/>
        <v>0</v>
      </c>
      <c r="E11915">
        <f t="shared" ref="E11915:E11978" si="557">IF(A11915="Trip #",E11914+1,E11914)</f>
        <v>1944</v>
      </c>
      <c r="F11915" s="5" cm="1">
        <f t="array" ref="F11915">INDEX(_xlfn._xlws.FILTER(A$9:A$16378,E11915=E$9:E$16378*ISNUMBER(A$9:A$16378)),1)</f>
        <v>44506</v>
      </c>
      <c r="G11915" s="5" cm="1">
        <f t="array" ref="G11915">INDEX(_xlfn._xlws.FILTER(A$9:A$16378,E11915=E$9:E$16378*ISNUMBER(A$9:A$16378)),COUNT(_xlfn._xlws.FILTER(A$9:A$16378,E11915=E$9:E$16378*ISNUMBER(A$9:A$16378))))</f>
        <v>44513</v>
      </c>
      <c r="H11915" t="str">
        <v/>
      </c>
      <c r="I11915" s="10" t="str" cm="1">
        <f t="array" ref="I11915">_xlfn.IFS(AND(OR(_xlfn._xlws.FILTER(D$9:D$16388,E$9:E$16388=E11915)),ROW()=_xlfn.MINIFS(_xlfn.ANCHORARRAY(H$9),E$9:E$16388,E11915)),A11915-C$4,ROW()=_xlfn.MINIFS(_xlfn.ANCHORARRAY(H$9),E$9:E$16388,E11915),IFERROR(A11915-INDEX(G$9:G$16388,MATCH(E11915-1,E$9:E$16388,0)),A11915-C$4),ISNUMBER(A11915),A11915-F11915,TRUE,"")</f>
        <v/>
      </c>
      <c r="J11915" t="str">
        <f t="shared" si="556"/>
        <v/>
      </c>
      <c r="L11915" s="5"/>
    </row>
    <row r="11916" spans="1:12">
      <c r="A11916" s="2"/>
      <c r="B11916" s="4" t="str">
        <f>"annual period "&amp;COUNTIF(D$9:D11916,TRUE)</f>
        <v>annual period 41</v>
      </c>
      <c r="D11916" t="b">
        <f t="shared" si="555"/>
        <v>0</v>
      </c>
      <c r="E11916">
        <f t="shared" si="557"/>
        <v>1944</v>
      </c>
      <c r="F11916" s="5" cm="1">
        <f t="array" ref="F11916">INDEX(_xlfn._xlws.FILTER(A$9:A$16378,E11916=E$9:E$16378*ISNUMBER(A$9:A$16378)),1)</f>
        <v>44506</v>
      </c>
      <c r="G11916" s="5" cm="1">
        <f t="array" ref="G11916">INDEX(_xlfn._xlws.FILTER(A$9:A$16378,E11916=E$9:E$16378*ISNUMBER(A$9:A$16378)),COUNT(_xlfn._xlws.FILTER(A$9:A$16378,E11916=E$9:E$16378*ISNUMBER(A$9:A$16378))))</f>
        <v>44513</v>
      </c>
      <c r="H11916" t="str">
        <v/>
      </c>
      <c r="I11916" s="10" t="str" cm="1">
        <f t="array" ref="I11916">_xlfn.IFS(AND(OR(_xlfn._xlws.FILTER(D$9:D$16388,E$9:E$16388=E11916)),ROW()=_xlfn.MINIFS(_xlfn.ANCHORARRAY(H$9),E$9:E$16388,E11916)),A11916-C$4,ROW()=_xlfn.MINIFS(_xlfn.ANCHORARRAY(H$9),E$9:E$16388,E11916),IFERROR(A11916-INDEX(G$9:G$16388,MATCH(E11916-1,E$9:E$16388,0)),A11916-C$4),ISNUMBER(A11916),A11916-F11916,TRUE,"")</f>
        <v/>
      </c>
      <c r="J11916" t="str">
        <f t="shared" si="556"/>
        <v/>
      </c>
      <c r="L11916" s="5"/>
    </row>
    <row r="11917" spans="1:12">
      <c r="A11917" s="3">
        <v>44506</v>
      </c>
      <c r="B11917" s="4" t="str">
        <f>"annual period "&amp;COUNTIF(D$9:D11917,TRUE)</f>
        <v>annual period 41</v>
      </c>
      <c r="D11917" t="b">
        <f t="shared" si="555"/>
        <v>0</v>
      </c>
      <c r="E11917">
        <f t="shared" si="557"/>
        <v>1944</v>
      </c>
      <c r="F11917" s="5" cm="1">
        <f t="array" ref="F11917">INDEX(_xlfn._xlws.FILTER(A$9:A$16378,E11917=E$9:E$16378*ISNUMBER(A$9:A$16378)),1)</f>
        <v>44506</v>
      </c>
      <c r="G11917" s="5" cm="1">
        <f t="array" ref="G11917">INDEX(_xlfn._xlws.FILTER(A$9:A$16378,E11917=E$9:E$16378*ISNUMBER(A$9:A$16378)),COUNT(_xlfn._xlws.FILTER(A$9:A$16378,E11917=E$9:E$16378*ISNUMBER(A$9:A$16378))))</f>
        <v>44513</v>
      </c>
      <c r="H11917">
        <v>11917</v>
      </c>
      <c r="I11917" s="10" cm="1">
        <f t="array" ref="I11917">_xlfn.IFS(AND(OR(_xlfn._xlws.FILTER(D$9:D$16388,E$9:E$16388=E11917)),ROW()=_xlfn.MINIFS(_xlfn.ANCHORARRAY(H$9),E$9:E$16388,E11917)),A11917-C$4,ROW()=_xlfn.MINIFS(_xlfn.ANCHORARRAY(H$9),E$9:E$16388,E11917),IFERROR(A11917-INDEX(G$9:G$16388,MATCH(E11917-1,E$9:E$16388,0)),A11917-C$4),ISNUMBER(A11917),A11917-F11917,TRUE,"")</f>
        <v>17</v>
      </c>
      <c r="J11917" t="b">
        <f t="shared" si="556"/>
        <v>0</v>
      </c>
      <c r="L11917" s="5"/>
    </row>
    <row r="11918" spans="1:12">
      <c r="B11918" s="4" t="str">
        <f>"annual period "&amp;COUNTIF(D$9:D11918,TRUE)</f>
        <v>annual period 41</v>
      </c>
      <c r="D11918" t="b">
        <f t="shared" si="555"/>
        <v>0</v>
      </c>
      <c r="E11918">
        <f t="shared" si="557"/>
        <v>1944</v>
      </c>
      <c r="F11918" s="5" cm="1">
        <f t="array" ref="F11918">INDEX(_xlfn._xlws.FILTER(A$9:A$16378,E11918=E$9:E$16378*ISNUMBER(A$9:A$16378)),1)</f>
        <v>44506</v>
      </c>
      <c r="G11918" s="5" cm="1">
        <f t="array" ref="G11918">INDEX(_xlfn._xlws.FILTER(A$9:A$16378,E11918=E$9:E$16378*ISNUMBER(A$9:A$16378)),COUNT(_xlfn._xlws.FILTER(A$9:A$16378,E11918=E$9:E$16378*ISNUMBER(A$9:A$16378))))</f>
        <v>44513</v>
      </c>
      <c r="H11918" t="str">
        <v/>
      </c>
      <c r="I11918" s="10" t="str" cm="1">
        <f t="array" ref="I11918">_xlfn.IFS(AND(OR(_xlfn._xlws.FILTER(D$9:D$16388,E$9:E$16388=E11918)),ROW()=_xlfn.MINIFS(_xlfn.ANCHORARRAY(H$9),E$9:E$16388,E11918)),A11918-C$4,ROW()=_xlfn.MINIFS(_xlfn.ANCHORARRAY(H$9),E$9:E$16388,E11918),IFERROR(A11918-INDEX(G$9:G$16388,MATCH(E11918-1,E$9:E$16388,0)),A11918-C$4),ISNUMBER(A11918),A11918-F11918,TRUE,"")</f>
        <v/>
      </c>
      <c r="J11918" t="str">
        <f t="shared" si="556"/>
        <v/>
      </c>
      <c r="L11918" s="5"/>
    </row>
    <row r="11919" spans="1:12">
      <c r="A11919" s="3">
        <v>44506</v>
      </c>
      <c r="B11919" s="4" t="str">
        <f>"annual period "&amp;COUNTIF(D$9:D11919,TRUE)</f>
        <v>annual period 41</v>
      </c>
      <c r="D11919" t="b">
        <f t="shared" si="555"/>
        <v>0</v>
      </c>
      <c r="E11919">
        <f t="shared" si="557"/>
        <v>1944</v>
      </c>
      <c r="F11919" s="5" cm="1">
        <f t="array" ref="F11919">INDEX(_xlfn._xlws.FILTER(A$9:A$16378,E11919=E$9:E$16378*ISNUMBER(A$9:A$16378)),1)</f>
        <v>44506</v>
      </c>
      <c r="G11919" s="5" cm="1">
        <f t="array" ref="G11919">INDEX(_xlfn._xlws.FILTER(A$9:A$16378,E11919=E$9:E$16378*ISNUMBER(A$9:A$16378)),COUNT(_xlfn._xlws.FILTER(A$9:A$16378,E11919=E$9:E$16378*ISNUMBER(A$9:A$16378))))</f>
        <v>44513</v>
      </c>
      <c r="H11919">
        <v>11919</v>
      </c>
      <c r="I11919" s="10" cm="1">
        <f t="array" ref="I11919">_xlfn.IFS(AND(OR(_xlfn._xlws.FILTER(D$9:D$16388,E$9:E$16388=E11919)),ROW()=_xlfn.MINIFS(_xlfn.ANCHORARRAY(H$9),E$9:E$16388,E11919)),A11919-C$4,ROW()=_xlfn.MINIFS(_xlfn.ANCHORARRAY(H$9),E$9:E$16388,E11919),IFERROR(A11919-INDEX(G$9:G$16388,MATCH(E11919-1,E$9:E$16388,0)),A11919-C$4),ISNUMBER(A11919),A11919-F11919,TRUE,"")</f>
        <v>0</v>
      </c>
      <c r="J11919" t="b">
        <f t="shared" si="556"/>
        <v>0</v>
      </c>
      <c r="L11919" s="5"/>
    </row>
    <row r="11920" spans="1:12">
      <c r="B11920" s="4" t="str">
        <f>"annual period "&amp;COUNTIF(D$9:D11920,TRUE)</f>
        <v>annual period 41</v>
      </c>
      <c r="D11920" t="b">
        <f t="shared" si="555"/>
        <v>0</v>
      </c>
      <c r="E11920">
        <f t="shared" si="557"/>
        <v>1944</v>
      </c>
      <c r="F11920" s="5" cm="1">
        <f t="array" ref="F11920">INDEX(_xlfn._xlws.FILTER(A$9:A$16378,E11920=E$9:E$16378*ISNUMBER(A$9:A$16378)),1)</f>
        <v>44506</v>
      </c>
      <c r="G11920" s="5" cm="1">
        <f t="array" ref="G11920">INDEX(_xlfn._xlws.FILTER(A$9:A$16378,E11920=E$9:E$16378*ISNUMBER(A$9:A$16378)),COUNT(_xlfn._xlws.FILTER(A$9:A$16378,E11920=E$9:E$16378*ISNUMBER(A$9:A$16378))))</f>
        <v>44513</v>
      </c>
      <c r="H11920" t="str">
        <v/>
      </c>
      <c r="I11920" s="10" t="str" cm="1">
        <f t="array" ref="I11920">_xlfn.IFS(AND(OR(_xlfn._xlws.FILTER(D$9:D$16388,E$9:E$16388=E11920)),ROW()=_xlfn.MINIFS(_xlfn.ANCHORARRAY(H$9),E$9:E$16388,E11920)),A11920-C$4,ROW()=_xlfn.MINIFS(_xlfn.ANCHORARRAY(H$9),E$9:E$16388,E11920),IFERROR(A11920-INDEX(G$9:G$16388,MATCH(E11920-1,E$9:E$16388,0)),A11920-C$4),ISNUMBER(A11920),A11920-F11920,TRUE,"")</f>
        <v/>
      </c>
      <c r="J11920" t="str">
        <f t="shared" si="556"/>
        <v/>
      </c>
      <c r="L11920" s="5"/>
    </row>
    <row r="11921" spans="1:12">
      <c r="A11921" s="3">
        <v>44513</v>
      </c>
      <c r="B11921" s="4" t="str">
        <f>"annual period "&amp;COUNTIF(D$9:D11921,TRUE)</f>
        <v>annual period 41</v>
      </c>
      <c r="D11921" t="b">
        <f t="shared" si="555"/>
        <v>0</v>
      </c>
      <c r="E11921">
        <f t="shared" si="557"/>
        <v>1944</v>
      </c>
      <c r="F11921" s="5" cm="1">
        <f t="array" ref="F11921">INDEX(_xlfn._xlws.FILTER(A$9:A$16378,E11921=E$9:E$16378*ISNUMBER(A$9:A$16378)),1)</f>
        <v>44506</v>
      </c>
      <c r="G11921" s="5" cm="1">
        <f t="array" ref="G11921">INDEX(_xlfn._xlws.FILTER(A$9:A$16378,E11921=E$9:E$16378*ISNUMBER(A$9:A$16378)),COUNT(_xlfn._xlws.FILTER(A$9:A$16378,E11921=E$9:E$16378*ISNUMBER(A$9:A$16378))))</f>
        <v>44513</v>
      </c>
      <c r="H11921" t="str">
        <v/>
      </c>
      <c r="I11921" s="10" cm="1">
        <f t="array" ref="I11921">_xlfn.IFS(AND(OR(_xlfn._xlws.FILTER(D$9:D$16388,E$9:E$16388=E11921)),ROW()=_xlfn.MINIFS(_xlfn.ANCHORARRAY(H$9),E$9:E$16388,E11921)),A11921-C$4,ROW()=_xlfn.MINIFS(_xlfn.ANCHORARRAY(H$9),E$9:E$16388,E11921),IFERROR(A11921-INDEX(G$9:G$16388,MATCH(E11921-1,E$9:E$16388,0)),A11921-C$4),ISNUMBER(A11921),A11921-F11921,TRUE,"")</f>
        <v>7</v>
      </c>
      <c r="J11921" t="b">
        <f t="shared" si="556"/>
        <v>0</v>
      </c>
      <c r="L11921" s="5"/>
    </row>
    <row r="11922" spans="1:12">
      <c r="B11922" s="4" t="str">
        <f>"annual period "&amp;COUNTIF(D$9:D11922,TRUE)</f>
        <v>annual period 41</v>
      </c>
      <c r="D11922" t="b">
        <f t="shared" si="555"/>
        <v>0</v>
      </c>
      <c r="E11922">
        <f t="shared" si="557"/>
        <v>1944</v>
      </c>
      <c r="F11922" s="5" cm="1">
        <f t="array" ref="F11922">INDEX(_xlfn._xlws.FILTER(A$9:A$16378,E11922=E$9:E$16378*ISNUMBER(A$9:A$16378)),1)</f>
        <v>44506</v>
      </c>
      <c r="G11922" s="5" cm="1">
        <f t="array" ref="G11922">INDEX(_xlfn._xlws.FILTER(A$9:A$16378,E11922=E$9:E$16378*ISNUMBER(A$9:A$16378)),COUNT(_xlfn._xlws.FILTER(A$9:A$16378,E11922=E$9:E$16378*ISNUMBER(A$9:A$16378))))</f>
        <v>44513</v>
      </c>
      <c r="H11922" t="str">
        <v/>
      </c>
      <c r="I11922" s="10" t="str" cm="1">
        <f t="array" ref="I11922">_xlfn.IFS(AND(OR(_xlfn._xlws.FILTER(D$9:D$16388,E$9:E$16388=E11922)),ROW()=_xlfn.MINIFS(_xlfn.ANCHORARRAY(H$9),E$9:E$16388,E11922)),A11922-C$4,ROW()=_xlfn.MINIFS(_xlfn.ANCHORARRAY(H$9),E$9:E$16388,E11922),IFERROR(A11922-INDEX(G$9:G$16388,MATCH(E11922-1,E$9:E$16388,0)),A11922-C$4),ISNUMBER(A11922),A11922-F11922,TRUE,"")</f>
        <v/>
      </c>
      <c r="J11922" t="str">
        <f t="shared" si="556"/>
        <v/>
      </c>
      <c r="L11922" s="5"/>
    </row>
    <row r="11923" spans="1:12">
      <c r="A11923" s="3">
        <v>44513</v>
      </c>
      <c r="B11923" s="4" t="str">
        <f>"annual period "&amp;COUNTIF(D$9:D11923,TRUE)</f>
        <v>annual period 41</v>
      </c>
      <c r="D11923" t="b">
        <f t="shared" si="555"/>
        <v>0</v>
      </c>
      <c r="E11923">
        <f t="shared" si="557"/>
        <v>1944</v>
      </c>
      <c r="F11923" s="5" cm="1">
        <f t="array" ref="F11923">INDEX(_xlfn._xlws.FILTER(A$9:A$16378,E11923=E$9:E$16378*ISNUMBER(A$9:A$16378)),1)</f>
        <v>44506</v>
      </c>
      <c r="G11923" s="5" cm="1">
        <f t="array" ref="G11923">INDEX(_xlfn._xlws.FILTER(A$9:A$16378,E11923=E$9:E$16378*ISNUMBER(A$9:A$16378)),COUNT(_xlfn._xlws.FILTER(A$9:A$16378,E11923=E$9:E$16378*ISNUMBER(A$9:A$16378))))</f>
        <v>44513</v>
      </c>
      <c r="H11923" t="str">
        <v/>
      </c>
      <c r="I11923" s="10" cm="1">
        <f t="array" ref="I11923">_xlfn.IFS(AND(OR(_xlfn._xlws.FILTER(D$9:D$16388,E$9:E$16388=E11923)),ROW()=_xlfn.MINIFS(_xlfn.ANCHORARRAY(H$9),E$9:E$16388,E11923)),A11923-C$4,ROW()=_xlfn.MINIFS(_xlfn.ANCHORARRAY(H$9),E$9:E$16388,E11923),IFERROR(A11923-INDEX(G$9:G$16388,MATCH(E11923-1,E$9:E$16388,0)),A11923-C$4),ISNUMBER(A11923),A11923-F11923,TRUE,"")</f>
        <v>7</v>
      </c>
      <c r="J11923" t="b">
        <f t="shared" si="556"/>
        <v>0</v>
      </c>
      <c r="L11923" s="5"/>
    </row>
    <row r="11924" spans="1:12">
      <c r="A11924" s="1" t="s">
        <v>14</v>
      </c>
      <c r="B11924" s="4" t="str">
        <f>"annual period "&amp;COUNTIF(D$9:D11924,TRUE)</f>
        <v>annual period 41</v>
      </c>
      <c r="D11924" t="b">
        <f t="shared" si="555"/>
        <v>0</v>
      </c>
      <c r="E11924">
        <f t="shared" si="557"/>
        <v>1945</v>
      </c>
      <c r="F11924" s="5" cm="1">
        <f t="array" ref="F11924">INDEX(_xlfn._xlws.FILTER(A$9:A$16378,E11924=E$9:E$16378*ISNUMBER(A$9:A$16378)),1)</f>
        <v>44516</v>
      </c>
      <c r="G11924" s="5" cm="1">
        <f t="array" ref="G11924">INDEX(_xlfn._xlws.FILTER(A$9:A$16378,E11924=E$9:E$16378*ISNUMBER(A$9:A$16378)),COUNT(_xlfn._xlws.FILTER(A$9:A$16378,E11924=E$9:E$16378*ISNUMBER(A$9:A$16378))))</f>
        <v>44520</v>
      </c>
      <c r="H11924" t="str">
        <v/>
      </c>
      <c r="I11924" s="10" t="str" cm="1">
        <f t="array" ref="I11924">_xlfn.IFS(AND(OR(_xlfn._xlws.FILTER(D$9:D$16388,E$9:E$16388=E11924)),ROW()=_xlfn.MINIFS(_xlfn.ANCHORARRAY(H$9),E$9:E$16388,E11924)),A11924-C$4,ROW()=_xlfn.MINIFS(_xlfn.ANCHORARRAY(H$9),E$9:E$16388,E11924),IFERROR(A11924-INDEX(G$9:G$16388,MATCH(E11924-1,E$9:E$16388,0)),A11924-C$4),ISNUMBER(A11924),A11924-F11924,TRUE,"")</f>
        <v/>
      </c>
      <c r="J11924" t="str">
        <f t="shared" si="556"/>
        <v/>
      </c>
      <c r="L11924" s="5"/>
    </row>
    <row r="11925" spans="1:12">
      <c r="A11925" s="2"/>
      <c r="B11925" s="4" t="str">
        <f>"annual period "&amp;COUNTIF(D$9:D11925,TRUE)</f>
        <v>annual period 41</v>
      </c>
      <c r="D11925" t="b">
        <f t="shared" si="555"/>
        <v>0</v>
      </c>
      <c r="E11925">
        <f t="shared" si="557"/>
        <v>1945</v>
      </c>
      <c r="F11925" s="5" cm="1">
        <f t="array" ref="F11925">INDEX(_xlfn._xlws.FILTER(A$9:A$16378,E11925=E$9:E$16378*ISNUMBER(A$9:A$16378)),1)</f>
        <v>44516</v>
      </c>
      <c r="G11925" s="5" cm="1">
        <f t="array" ref="G11925">INDEX(_xlfn._xlws.FILTER(A$9:A$16378,E11925=E$9:E$16378*ISNUMBER(A$9:A$16378)),COUNT(_xlfn._xlws.FILTER(A$9:A$16378,E11925=E$9:E$16378*ISNUMBER(A$9:A$16378))))</f>
        <v>44520</v>
      </c>
      <c r="H11925" t="str">
        <v/>
      </c>
      <c r="I11925" s="10" t="str" cm="1">
        <f t="array" ref="I11925">_xlfn.IFS(AND(OR(_xlfn._xlws.FILTER(D$9:D$16388,E$9:E$16388=E11925)),ROW()=_xlfn.MINIFS(_xlfn.ANCHORARRAY(H$9),E$9:E$16388,E11925)),A11925-C$4,ROW()=_xlfn.MINIFS(_xlfn.ANCHORARRAY(H$9),E$9:E$16388,E11925),IFERROR(A11925-INDEX(G$9:G$16388,MATCH(E11925-1,E$9:E$16388,0)),A11925-C$4),ISNUMBER(A11925),A11925-F11925,TRUE,"")</f>
        <v/>
      </c>
      <c r="J11925" t="str">
        <f t="shared" si="556"/>
        <v/>
      </c>
      <c r="L11925" s="5"/>
    </row>
    <row r="11926" spans="1:12">
      <c r="A11926" s="3">
        <v>44516</v>
      </c>
      <c r="B11926" s="4" t="str">
        <f>"annual period "&amp;COUNTIF(D$9:D11926,TRUE)</f>
        <v>annual period 41</v>
      </c>
      <c r="D11926" t="b">
        <f t="shared" si="555"/>
        <v>0</v>
      </c>
      <c r="E11926">
        <f t="shared" si="557"/>
        <v>1945</v>
      </c>
      <c r="F11926" s="5" cm="1">
        <f t="array" ref="F11926">INDEX(_xlfn._xlws.FILTER(A$9:A$16378,E11926=E$9:E$16378*ISNUMBER(A$9:A$16378)),1)</f>
        <v>44516</v>
      </c>
      <c r="G11926" s="5" cm="1">
        <f t="array" ref="G11926">INDEX(_xlfn._xlws.FILTER(A$9:A$16378,E11926=E$9:E$16378*ISNUMBER(A$9:A$16378)),COUNT(_xlfn._xlws.FILTER(A$9:A$16378,E11926=E$9:E$16378*ISNUMBER(A$9:A$16378))))</f>
        <v>44520</v>
      </c>
      <c r="H11926">
        <v>11926</v>
      </c>
      <c r="I11926" s="10" cm="1">
        <f t="array" ref="I11926">_xlfn.IFS(AND(OR(_xlfn._xlws.FILTER(D$9:D$16388,E$9:E$16388=E11926)),ROW()=_xlfn.MINIFS(_xlfn.ANCHORARRAY(H$9),E$9:E$16388,E11926)),A11926-C$4,ROW()=_xlfn.MINIFS(_xlfn.ANCHORARRAY(H$9),E$9:E$16388,E11926),IFERROR(A11926-INDEX(G$9:G$16388,MATCH(E11926-1,E$9:E$16388,0)),A11926-C$4),ISNUMBER(A11926),A11926-F11926,TRUE,"")</f>
        <v>3</v>
      </c>
      <c r="J11926" t="b">
        <f t="shared" si="556"/>
        <v>0</v>
      </c>
      <c r="L11926" s="5"/>
    </row>
    <row r="11927" spans="1:12">
      <c r="B11927" s="4" t="str">
        <f>"annual period "&amp;COUNTIF(D$9:D11927,TRUE)</f>
        <v>annual period 41</v>
      </c>
      <c r="D11927" t="b">
        <f t="shared" si="555"/>
        <v>0</v>
      </c>
      <c r="E11927">
        <f t="shared" si="557"/>
        <v>1945</v>
      </c>
      <c r="F11927" s="5" cm="1">
        <f t="array" ref="F11927">INDEX(_xlfn._xlws.FILTER(A$9:A$16378,E11927=E$9:E$16378*ISNUMBER(A$9:A$16378)),1)</f>
        <v>44516</v>
      </c>
      <c r="G11927" s="5" cm="1">
        <f t="array" ref="G11927">INDEX(_xlfn._xlws.FILTER(A$9:A$16378,E11927=E$9:E$16378*ISNUMBER(A$9:A$16378)),COUNT(_xlfn._xlws.FILTER(A$9:A$16378,E11927=E$9:E$16378*ISNUMBER(A$9:A$16378))))</f>
        <v>44520</v>
      </c>
      <c r="H11927" t="str">
        <v/>
      </c>
      <c r="I11927" s="10" t="str" cm="1">
        <f t="array" ref="I11927">_xlfn.IFS(AND(OR(_xlfn._xlws.FILTER(D$9:D$16388,E$9:E$16388=E11927)),ROW()=_xlfn.MINIFS(_xlfn.ANCHORARRAY(H$9),E$9:E$16388,E11927)),A11927-C$4,ROW()=_xlfn.MINIFS(_xlfn.ANCHORARRAY(H$9),E$9:E$16388,E11927),IFERROR(A11927-INDEX(G$9:G$16388,MATCH(E11927-1,E$9:E$16388,0)),A11927-C$4),ISNUMBER(A11927),A11927-F11927,TRUE,"")</f>
        <v/>
      </c>
      <c r="J11927" t="str">
        <f t="shared" si="556"/>
        <v/>
      </c>
      <c r="L11927" s="5"/>
    </row>
    <row r="11928" spans="1:12">
      <c r="A11928" s="3">
        <v>44520</v>
      </c>
      <c r="B11928" s="4" t="str">
        <f>"annual period "&amp;COUNTIF(D$9:D11928,TRUE)</f>
        <v>annual period 41</v>
      </c>
      <c r="D11928" t="b">
        <f t="shared" si="555"/>
        <v>0</v>
      </c>
      <c r="E11928">
        <f t="shared" si="557"/>
        <v>1945</v>
      </c>
      <c r="F11928" s="5" cm="1">
        <f t="array" ref="F11928">INDEX(_xlfn._xlws.FILTER(A$9:A$16378,E11928=E$9:E$16378*ISNUMBER(A$9:A$16378)),1)</f>
        <v>44516</v>
      </c>
      <c r="G11928" s="5" cm="1">
        <f t="array" ref="G11928">INDEX(_xlfn._xlws.FILTER(A$9:A$16378,E11928=E$9:E$16378*ISNUMBER(A$9:A$16378)),COUNT(_xlfn._xlws.FILTER(A$9:A$16378,E11928=E$9:E$16378*ISNUMBER(A$9:A$16378))))</f>
        <v>44520</v>
      </c>
      <c r="H11928" t="str">
        <v/>
      </c>
      <c r="I11928" s="10" cm="1">
        <f t="array" ref="I11928">_xlfn.IFS(AND(OR(_xlfn._xlws.FILTER(D$9:D$16388,E$9:E$16388=E11928)),ROW()=_xlfn.MINIFS(_xlfn.ANCHORARRAY(H$9),E$9:E$16388,E11928)),A11928-C$4,ROW()=_xlfn.MINIFS(_xlfn.ANCHORARRAY(H$9),E$9:E$16388,E11928),IFERROR(A11928-INDEX(G$9:G$16388,MATCH(E11928-1,E$9:E$16388,0)),A11928-C$4),ISNUMBER(A11928),A11928-F11928,TRUE,"")</f>
        <v>4</v>
      </c>
      <c r="J11928" t="b">
        <f t="shared" si="556"/>
        <v>0</v>
      </c>
      <c r="L11928" s="5"/>
    </row>
    <row r="11929" spans="1:12">
      <c r="A11929" s="1" t="s">
        <v>14</v>
      </c>
      <c r="B11929" s="4" t="str">
        <f>"annual period "&amp;COUNTIF(D$9:D11929,TRUE)</f>
        <v>annual period 41</v>
      </c>
      <c r="D11929" t="b">
        <f t="shared" si="555"/>
        <v>0</v>
      </c>
      <c r="E11929">
        <f t="shared" si="557"/>
        <v>1946</v>
      </c>
      <c r="F11929" s="5" cm="1">
        <f t="array" ref="F11929">INDEX(_xlfn._xlws.FILTER(A$9:A$16378,E11929=E$9:E$16378*ISNUMBER(A$9:A$16378)),1)</f>
        <v>44524</v>
      </c>
      <c r="G11929" s="5" cm="1">
        <f t="array" ref="G11929">INDEX(_xlfn._xlws.FILTER(A$9:A$16378,E11929=E$9:E$16378*ISNUMBER(A$9:A$16378)),COUNT(_xlfn._xlws.FILTER(A$9:A$16378,E11929=E$9:E$16378*ISNUMBER(A$9:A$16378))))</f>
        <v>44524</v>
      </c>
      <c r="H11929" t="str">
        <v/>
      </c>
      <c r="I11929" s="10" t="str" cm="1">
        <f t="array" ref="I11929">_xlfn.IFS(AND(OR(_xlfn._xlws.FILTER(D$9:D$16388,E$9:E$16388=E11929)),ROW()=_xlfn.MINIFS(_xlfn.ANCHORARRAY(H$9),E$9:E$16388,E11929)),A11929-C$4,ROW()=_xlfn.MINIFS(_xlfn.ANCHORARRAY(H$9),E$9:E$16388,E11929),IFERROR(A11929-INDEX(G$9:G$16388,MATCH(E11929-1,E$9:E$16388,0)),A11929-C$4),ISNUMBER(A11929),A11929-F11929,TRUE,"")</f>
        <v/>
      </c>
      <c r="J11929" t="str">
        <f t="shared" si="556"/>
        <v/>
      </c>
      <c r="L11929" s="5"/>
    </row>
    <row r="11930" spans="1:12">
      <c r="A11930" s="2"/>
      <c r="B11930" s="4" t="str">
        <f>"annual period "&amp;COUNTIF(D$9:D11930,TRUE)</f>
        <v>annual period 41</v>
      </c>
      <c r="D11930" t="b">
        <f t="shared" si="555"/>
        <v>0</v>
      </c>
      <c r="E11930">
        <f t="shared" si="557"/>
        <v>1946</v>
      </c>
      <c r="F11930" s="5" cm="1">
        <f t="array" ref="F11930">INDEX(_xlfn._xlws.FILTER(A$9:A$16378,E11930=E$9:E$16378*ISNUMBER(A$9:A$16378)),1)</f>
        <v>44524</v>
      </c>
      <c r="G11930" s="5" cm="1">
        <f t="array" ref="G11930">INDEX(_xlfn._xlws.FILTER(A$9:A$16378,E11930=E$9:E$16378*ISNUMBER(A$9:A$16378)),COUNT(_xlfn._xlws.FILTER(A$9:A$16378,E11930=E$9:E$16378*ISNUMBER(A$9:A$16378))))</f>
        <v>44524</v>
      </c>
      <c r="H11930" t="str">
        <v/>
      </c>
      <c r="I11930" s="10" t="str" cm="1">
        <f t="array" ref="I11930">_xlfn.IFS(AND(OR(_xlfn._xlws.FILTER(D$9:D$16388,E$9:E$16388=E11930)),ROW()=_xlfn.MINIFS(_xlfn.ANCHORARRAY(H$9),E$9:E$16388,E11930)),A11930-C$4,ROW()=_xlfn.MINIFS(_xlfn.ANCHORARRAY(H$9),E$9:E$16388,E11930),IFERROR(A11930-INDEX(G$9:G$16388,MATCH(E11930-1,E$9:E$16388,0)),A11930-C$4),ISNUMBER(A11930),A11930-F11930,TRUE,"")</f>
        <v/>
      </c>
      <c r="J11930" t="str">
        <f t="shared" si="556"/>
        <v/>
      </c>
      <c r="L11930" s="5"/>
    </row>
    <row r="11931" spans="1:12">
      <c r="A11931" s="3">
        <v>44524</v>
      </c>
      <c r="B11931" s="4" t="str">
        <f>"annual period "&amp;COUNTIF(D$9:D11931,TRUE)</f>
        <v>annual period 41</v>
      </c>
      <c r="D11931" t="b">
        <f t="shared" si="555"/>
        <v>0</v>
      </c>
      <c r="E11931">
        <f t="shared" si="557"/>
        <v>1946</v>
      </c>
      <c r="F11931" s="5" cm="1">
        <f t="array" ref="F11931">INDEX(_xlfn._xlws.FILTER(A$9:A$16378,E11931=E$9:E$16378*ISNUMBER(A$9:A$16378)),1)</f>
        <v>44524</v>
      </c>
      <c r="G11931" s="5" cm="1">
        <f t="array" ref="G11931">INDEX(_xlfn._xlws.FILTER(A$9:A$16378,E11931=E$9:E$16378*ISNUMBER(A$9:A$16378)),COUNT(_xlfn._xlws.FILTER(A$9:A$16378,E11931=E$9:E$16378*ISNUMBER(A$9:A$16378))))</f>
        <v>44524</v>
      </c>
      <c r="H11931">
        <v>11931</v>
      </c>
      <c r="I11931" s="10" cm="1">
        <f t="array" ref="I11931">_xlfn.IFS(AND(OR(_xlfn._xlws.FILTER(D$9:D$16388,E$9:E$16388=E11931)),ROW()=_xlfn.MINIFS(_xlfn.ANCHORARRAY(H$9),E$9:E$16388,E11931)),A11931-C$4,ROW()=_xlfn.MINIFS(_xlfn.ANCHORARRAY(H$9),E$9:E$16388,E11931),IFERROR(A11931-INDEX(G$9:G$16388,MATCH(E11931-1,E$9:E$16388,0)),A11931-C$4),ISNUMBER(A11931),A11931-F11931,TRUE,"")</f>
        <v>4</v>
      </c>
      <c r="J11931" t="b">
        <f t="shared" si="556"/>
        <v>0</v>
      </c>
      <c r="L11931" s="5"/>
    </row>
    <row r="11932" spans="1:12">
      <c r="B11932" s="4" t="str">
        <f>"annual period "&amp;COUNTIF(D$9:D11932,TRUE)</f>
        <v>annual period 41</v>
      </c>
      <c r="D11932" t="b">
        <f t="shared" si="555"/>
        <v>0</v>
      </c>
      <c r="E11932">
        <f t="shared" si="557"/>
        <v>1946</v>
      </c>
      <c r="F11932" s="5" cm="1">
        <f t="array" ref="F11932">INDEX(_xlfn._xlws.FILTER(A$9:A$16378,E11932=E$9:E$16378*ISNUMBER(A$9:A$16378)),1)</f>
        <v>44524</v>
      </c>
      <c r="G11932" s="5" cm="1">
        <f t="array" ref="G11932">INDEX(_xlfn._xlws.FILTER(A$9:A$16378,E11932=E$9:E$16378*ISNUMBER(A$9:A$16378)),COUNT(_xlfn._xlws.FILTER(A$9:A$16378,E11932=E$9:E$16378*ISNUMBER(A$9:A$16378))))</f>
        <v>44524</v>
      </c>
      <c r="H11932" t="str">
        <v/>
      </c>
      <c r="I11932" s="10" t="str" cm="1">
        <f t="array" ref="I11932">_xlfn.IFS(AND(OR(_xlfn._xlws.FILTER(D$9:D$16388,E$9:E$16388=E11932)),ROW()=_xlfn.MINIFS(_xlfn.ANCHORARRAY(H$9),E$9:E$16388,E11932)),A11932-C$4,ROW()=_xlfn.MINIFS(_xlfn.ANCHORARRAY(H$9),E$9:E$16388,E11932),IFERROR(A11932-INDEX(G$9:G$16388,MATCH(E11932-1,E$9:E$16388,0)),A11932-C$4),ISNUMBER(A11932),A11932-F11932,TRUE,"")</f>
        <v/>
      </c>
      <c r="J11932" t="str">
        <f t="shared" si="556"/>
        <v/>
      </c>
      <c r="L11932" s="5"/>
    </row>
    <row r="11933" spans="1:12">
      <c r="A11933" s="3">
        <v>44524</v>
      </c>
      <c r="B11933" s="4" t="str">
        <f>"annual period "&amp;COUNTIF(D$9:D11933,TRUE)</f>
        <v>annual period 41</v>
      </c>
      <c r="D11933" t="b">
        <f t="shared" si="555"/>
        <v>0</v>
      </c>
      <c r="E11933">
        <f t="shared" si="557"/>
        <v>1946</v>
      </c>
      <c r="F11933" s="5" cm="1">
        <f t="array" ref="F11933">INDEX(_xlfn._xlws.FILTER(A$9:A$16378,E11933=E$9:E$16378*ISNUMBER(A$9:A$16378)),1)</f>
        <v>44524</v>
      </c>
      <c r="G11933" s="5" cm="1">
        <f t="array" ref="G11933">INDEX(_xlfn._xlws.FILTER(A$9:A$16378,E11933=E$9:E$16378*ISNUMBER(A$9:A$16378)),COUNT(_xlfn._xlws.FILTER(A$9:A$16378,E11933=E$9:E$16378*ISNUMBER(A$9:A$16378))))</f>
        <v>44524</v>
      </c>
      <c r="H11933">
        <v>11933</v>
      </c>
      <c r="I11933" s="10" cm="1">
        <f t="array" ref="I11933">_xlfn.IFS(AND(OR(_xlfn._xlws.FILTER(D$9:D$16388,E$9:E$16388=E11933)),ROW()=_xlfn.MINIFS(_xlfn.ANCHORARRAY(H$9),E$9:E$16388,E11933)),A11933-C$4,ROW()=_xlfn.MINIFS(_xlfn.ANCHORARRAY(H$9),E$9:E$16388,E11933),IFERROR(A11933-INDEX(G$9:G$16388,MATCH(E11933-1,E$9:E$16388,0)),A11933-C$4),ISNUMBER(A11933),A11933-F11933,TRUE,"")</f>
        <v>0</v>
      </c>
      <c r="J11933" t="b">
        <f t="shared" si="556"/>
        <v>0</v>
      </c>
      <c r="L11933" s="5"/>
    </row>
    <row r="11934" spans="1:12">
      <c r="A11934" s="1" t="s">
        <v>14</v>
      </c>
      <c r="B11934" s="4" t="str">
        <f>"annual period "&amp;COUNTIF(D$9:D11934,TRUE)</f>
        <v>annual period 41</v>
      </c>
      <c r="D11934" t="b">
        <f t="shared" si="555"/>
        <v>0</v>
      </c>
      <c r="E11934">
        <f t="shared" si="557"/>
        <v>1947</v>
      </c>
      <c r="F11934" s="5" cm="1">
        <f t="array" ref="F11934">INDEX(_xlfn._xlws.FILTER(A$9:A$16378,E11934=E$9:E$16378*ISNUMBER(A$9:A$16378)),1)</f>
        <v>44529</v>
      </c>
      <c r="G11934" s="5" cm="1">
        <f t="array" ref="G11934">INDEX(_xlfn._xlws.FILTER(A$9:A$16378,E11934=E$9:E$16378*ISNUMBER(A$9:A$16378)),COUNT(_xlfn._xlws.FILTER(A$9:A$16378,E11934=E$9:E$16378*ISNUMBER(A$9:A$16378))))</f>
        <v>44529</v>
      </c>
      <c r="H11934" t="str">
        <v/>
      </c>
      <c r="I11934" s="10" t="str" cm="1">
        <f t="array" ref="I11934">_xlfn.IFS(AND(OR(_xlfn._xlws.FILTER(D$9:D$16388,E$9:E$16388=E11934)),ROW()=_xlfn.MINIFS(_xlfn.ANCHORARRAY(H$9),E$9:E$16388,E11934)),A11934-C$4,ROW()=_xlfn.MINIFS(_xlfn.ANCHORARRAY(H$9),E$9:E$16388,E11934),IFERROR(A11934-INDEX(G$9:G$16388,MATCH(E11934-1,E$9:E$16388,0)),A11934-C$4),ISNUMBER(A11934),A11934-F11934,TRUE,"")</f>
        <v/>
      </c>
      <c r="J11934" t="str">
        <f t="shared" si="556"/>
        <v/>
      </c>
      <c r="L11934" s="5"/>
    </row>
    <row r="11935" spans="1:12">
      <c r="A11935" s="2"/>
      <c r="B11935" s="4" t="str">
        <f>"annual period "&amp;COUNTIF(D$9:D11935,TRUE)</f>
        <v>annual period 41</v>
      </c>
      <c r="D11935" t="b">
        <f t="shared" si="555"/>
        <v>0</v>
      </c>
      <c r="E11935">
        <f t="shared" si="557"/>
        <v>1947</v>
      </c>
      <c r="F11935" s="5" cm="1">
        <f t="array" ref="F11935">INDEX(_xlfn._xlws.FILTER(A$9:A$16378,E11935=E$9:E$16378*ISNUMBER(A$9:A$16378)),1)</f>
        <v>44529</v>
      </c>
      <c r="G11935" s="5" cm="1">
        <f t="array" ref="G11935">INDEX(_xlfn._xlws.FILTER(A$9:A$16378,E11935=E$9:E$16378*ISNUMBER(A$9:A$16378)),COUNT(_xlfn._xlws.FILTER(A$9:A$16378,E11935=E$9:E$16378*ISNUMBER(A$9:A$16378))))</f>
        <v>44529</v>
      </c>
      <c r="H11935" t="str">
        <v/>
      </c>
      <c r="I11935" s="10" t="str" cm="1">
        <f t="array" ref="I11935">_xlfn.IFS(AND(OR(_xlfn._xlws.FILTER(D$9:D$16388,E$9:E$16388=E11935)),ROW()=_xlfn.MINIFS(_xlfn.ANCHORARRAY(H$9),E$9:E$16388,E11935)),A11935-C$4,ROW()=_xlfn.MINIFS(_xlfn.ANCHORARRAY(H$9),E$9:E$16388,E11935),IFERROR(A11935-INDEX(G$9:G$16388,MATCH(E11935-1,E$9:E$16388,0)),A11935-C$4),ISNUMBER(A11935),A11935-F11935,TRUE,"")</f>
        <v/>
      </c>
      <c r="J11935" t="str">
        <f t="shared" si="556"/>
        <v/>
      </c>
      <c r="L11935" s="5"/>
    </row>
    <row r="11936" spans="1:12">
      <c r="A11936" s="3">
        <v>44529</v>
      </c>
      <c r="B11936" s="4" t="str">
        <f>"annual period "&amp;COUNTIF(D$9:D11936,TRUE)</f>
        <v>annual period 41</v>
      </c>
      <c r="D11936" t="b">
        <f t="shared" ref="D11936:D11999" si="558">F11935-F11936&gt;300</f>
        <v>0</v>
      </c>
      <c r="E11936">
        <f t="shared" si="557"/>
        <v>1947</v>
      </c>
      <c r="F11936" s="5" cm="1">
        <f t="array" ref="F11936">INDEX(_xlfn._xlws.FILTER(A$9:A$16378,E11936=E$9:E$16378*ISNUMBER(A$9:A$16378)),1)</f>
        <v>44529</v>
      </c>
      <c r="G11936" s="5" cm="1">
        <f t="array" ref="G11936">INDEX(_xlfn._xlws.FILTER(A$9:A$16378,E11936=E$9:E$16378*ISNUMBER(A$9:A$16378)),COUNT(_xlfn._xlws.FILTER(A$9:A$16378,E11936=E$9:E$16378*ISNUMBER(A$9:A$16378))))</f>
        <v>44529</v>
      </c>
      <c r="H11936">
        <v>11936</v>
      </c>
      <c r="I11936" s="10" cm="1">
        <f t="array" ref="I11936">_xlfn.IFS(AND(OR(_xlfn._xlws.FILTER(D$9:D$16388,E$9:E$16388=E11936)),ROW()=_xlfn.MINIFS(_xlfn.ANCHORARRAY(H$9),E$9:E$16388,E11936)),A11936-C$4,ROW()=_xlfn.MINIFS(_xlfn.ANCHORARRAY(H$9),E$9:E$16388,E11936),IFERROR(A11936-INDEX(G$9:G$16388,MATCH(E11936-1,E$9:E$16388,0)),A11936-C$4),ISNUMBER(A11936),A11936-F11936,TRUE,"")</f>
        <v>5</v>
      </c>
      <c r="J11936" t="b">
        <f t="shared" si="556"/>
        <v>0</v>
      </c>
      <c r="L11936" s="5"/>
    </row>
    <row r="11937" spans="1:12">
      <c r="B11937" s="4" t="str">
        <f>"annual period "&amp;COUNTIF(D$9:D11937,TRUE)</f>
        <v>annual period 41</v>
      </c>
      <c r="D11937" t="b">
        <f t="shared" si="558"/>
        <v>0</v>
      </c>
      <c r="E11937">
        <f t="shared" si="557"/>
        <v>1947</v>
      </c>
      <c r="F11937" s="5" cm="1">
        <f t="array" ref="F11937">INDEX(_xlfn._xlws.FILTER(A$9:A$16378,E11937=E$9:E$16378*ISNUMBER(A$9:A$16378)),1)</f>
        <v>44529</v>
      </c>
      <c r="G11937" s="5" cm="1">
        <f t="array" ref="G11937">INDEX(_xlfn._xlws.FILTER(A$9:A$16378,E11937=E$9:E$16378*ISNUMBER(A$9:A$16378)),COUNT(_xlfn._xlws.FILTER(A$9:A$16378,E11937=E$9:E$16378*ISNUMBER(A$9:A$16378))))</f>
        <v>44529</v>
      </c>
      <c r="H11937" t="str">
        <v/>
      </c>
      <c r="I11937" s="10" t="str" cm="1">
        <f t="array" ref="I11937">_xlfn.IFS(AND(OR(_xlfn._xlws.FILTER(D$9:D$16388,E$9:E$16388=E11937)),ROW()=_xlfn.MINIFS(_xlfn.ANCHORARRAY(H$9),E$9:E$16388,E11937)),A11937-C$4,ROW()=_xlfn.MINIFS(_xlfn.ANCHORARRAY(H$9),E$9:E$16388,E11937),IFERROR(A11937-INDEX(G$9:G$16388,MATCH(E11937-1,E$9:E$16388,0)),A11937-C$4),ISNUMBER(A11937),A11937-F11937,TRUE,"")</f>
        <v/>
      </c>
      <c r="J11937" t="str">
        <f t="shared" si="556"/>
        <v/>
      </c>
      <c r="L11937" s="5"/>
    </row>
    <row r="11938" spans="1:12">
      <c r="A11938" s="3">
        <v>44529</v>
      </c>
      <c r="B11938" s="4" t="str">
        <f>"annual period "&amp;COUNTIF(D$9:D11938,TRUE)</f>
        <v>annual period 41</v>
      </c>
      <c r="D11938" t="b">
        <f t="shared" si="558"/>
        <v>0</v>
      </c>
      <c r="E11938">
        <f t="shared" si="557"/>
        <v>1947</v>
      </c>
      <c r="F11938" s="5" cm="1">
        <f t="array" ref="F11938">INDEX(_xlfn._xlws.FILTER(A$9:A$16378,E11938=E$9:E$16378*ISNUMBER(A$9:A$16378)),1)</f>
        <v>44529</v>
      </c>
      <c r="G11938" s="5" cm="1">
        <f t="array" ref="G11938">INDEX(_xlfn._xlws.FILTER(A$9:A$16378,E11938=E$9:E$16378*ISNUMBER(A$9:A$16378)),COUNT(_xlfn._xlws.FILTER(A$9:A$16378,E11938=E$9:E$16378*ISNUMBER(A$9:A$16378))))</f>
        <v>44529</v>
      </c>
      <c r="H11938">
        <v>11938</v>
      </c>
      <c r="I11938" s="10" cm="1">
        <f t="array" ref="I11938">_xlfn.IFS(AND(OR(_xlfn._xlws.FILTER(D$9:D$16388,E$9:E$16388=E11938)),ROW()=_xlfn.MINIFS(_xlfn.ANCHORARRAY(H$9),E$9:E$16388,E11938)),A11938-C$4,ROW()=_xlfn.MINIFS(_xlfn.ANCHORARRAY(H$9),E$9:E$16388,E11938),IFERROR(A11938-INDEX(G$9:G$16388,MATCH(E11938-1,E$9:E$16388,0)),A11938-C$4),ISNUMBER(A11938),A11938-F11938,TRUE,"")</f>
        <v>0</v>
      </c>
      <c r="J11938" t="b">
        <f t="shared" si="556"/>
        <v>0</v>
      </c>
      <c r="L11938" s="5"/>
    </row>
    <row r="11939" spans="1:12">
      <c r="A11939" s="1" t="s">
        <v>14</v>
      </c>
      <c r="B11939" s="4" t="str">
        <f>"annual period "&amp;COUNTIF(D$9:D11939,TRUE)</f>
        <v>annual period 41</v>
      </c>
      <c r="D11939" t="b">
        <f t="shared" si="558"/>
        <v>0</v>
      </c>
      <c r="E11939">
        <f t="shared" si="557"/>
        <v>1948</v>
      </c>
      <c r="F11939" s="5" cm="1">
        <f t="array" ref="F11939">INDEX(_xlfn._xlws.FILTER(A$9:A$16378,E11939=E$9:E$16378*ISNUMBER(A$9:A$16378)),1)</f>
        <v>44547</v>
      </c>
      <c r="G11939" s="5" cm="1">
        <f t="array" ref="G11939">INDEX(_xlfn._xlws.FILTER(A$9:A$16378,E11939=E$9:E$16378*ISNUMBER(A$9:A$16378)),COUNT(_xlfn._xlws.FILTER(A$9:A$16378,E11939=E$9:E$16378*ISNUMBER(A$9:A$16378))))</f>
        <v>44552</v>
      </c>
      <c r="H11939" t="str">
        <v/>
      </c>
      <c r="I11939" s="10" t="str" cm="1">
        <f t="array" ref="I11939">_xlfn.IFS(AND(OR(_xlfn._xlws.FILTER(D$9:D$16388,E$9:E$16388=E11939)),ROW()=_xlfn.MINIFS(_xlfn.ANCHORARRAY(H$9),E$9:E$16388,E11939)),A11939-C$4,ROW()=_xlfn.MINIFS(_xlfn.ANCHORARRAY(H$9),E$9:E$16388,E11939),IFERROR(A11939-INDEX(G$9:G$16388,MATCH(E11939-1,E$9:E$16388,0)),A11939-C$4),ISNUMBER(A11939),A11939-F11939,TRUE,"")</f>
        <v/>
      </c>
      <c r="J11939" t="str">
        <f t="shared" si="556"/>
        <v/>
      </c>
      <c r="L11939" s="5"/>
    </row>
    <row r="11940" spans="1:12">
      <c r="A11940" s="2"/>
      <c r="B11940" s="4" t="str">
        <f>"annual period "&amp;COUNTIF(D$9:D11940,TRUE)</f>
        <v>annual period 41</v>
      </c>
      <c r="D11940" t="b">
        <f t="shared" si="558"/>
        <v>0</v>
      </c>
      <c r="E11940">
        <f t="shared" si="557"/>
        <v>1948</v>
      </c>
      <c r="F11940" s="5" cm="1">
        <f t="array" ref="F11940">INDEX(_xlfn._xlws.FILTER(A$9:A$16378,E11940=E$9:E$16378*ISNUMBER(A$9:A$16378)),1)</f>
        <v>44547</v>
      </c>
      <c r="G11940" s="5" cm="1">
        <f t="array" ref="G11940">INDEX(_xlfn._xlws.FILTER(A$9:A$16378,E11940=E$9:E$16378*ISNUMBER(A$9:A$16378)),COUNT(_xlfn._xlws.FILTER(A$9:A$16378,E11940=E$9:E$16378*ISNUMBER(A$9:A$16378))))</f>
        <v>44552</v>
      </c>
      <c r="H11940" t="str">
        <v/>
      </c>
      <c r="I11940" s="10" t="str" cm="1">
        <f t="array" ref="I11940">_xlfn.IFS(AND(OR(_xlfn._xlws.FILTER(D$9:D$16388,E$9:E$16388=E11940)),ROW()=_xlfn.MINIFS(_xlfn.ANCHORARRAY(H$9),E$9:E$16388,E11940)),A11940-C$4,ROW()=_xlfn.MINIFS(_xlfn.ANCHORARRAY(H$9),E$9:E$16388,E11940),IFERROR(A11940-INDEX(G$9:G$16388,MATCH(E11940-1,E$9:E$16388,0)),A11940-C$4),ISNUMBER(A11940),A11940-F11940,TRUE,"")</f>
        <v/>
      </c>
      <c r="J11940" t="str">
        <f t="shared" si="556"/>
        <v/>
      </c>
      <c r="L11940" s="5"/>
    </row>
    <row r="11941" spans="1:12">
      <c r="A11941" s="3">
        <v>44547</v>
      </c>
      <c r="B11941" s="4" t="str">
        <f>"annual period "&amp;COUNTIF(D$9:D11941,TRUE)</f>
        <v>annual period 41</v>
      </c>
      <c r="D11941" t="b">
        <f t="shared" si="558"/>
        <v>0</v>
      </c>
      <c r="E11941">
        <f t="shared" si="557"/>
        <v>1948</v>
      </c>
      <c r="F11941" s="5" cm="1">
        <f t="array" ref="F11941">INDEX(_xlfn._xlws.FILTER(A$9:A$16378,E11941=E$9:E$16378*ISNUMBER(A$9:A$16378)),1)</f>
        <v>44547</v>
      </c>
      <c r="G11941" s="5" cm="1">
        <f t="array" ref="G11941">INDEX(_xlfn._xlws.FILTER(A$9:A$16378,E11941=E$9:E$16378*ISNUMBER(A$9:A$16378)),COUNT(_xlfn._xlws.FILTER(A$9:A$16378,E11941=E$9:E$16378*ISNUMBER(A$9:A$16378))))</f>
        <v>44552</v>
      </c>
      <c r="H11941">
        <v>11941</v>
      </c>
      <c r="I11941" s="10" cm="1">
        <f t="array" ref="I11941">_xlfn.IFS(AND(OR(_xlfn._xlws.FILTER(D$9:D$16388,E$9:E$16388=E11941)),ROW()=_xlfn.MINIFS(_xlfn.ANCHORARRAY(H$9),E$9:E$16388,E11941)),A11941-C$4,ROW()=_xlfn.MINIFS(_xlfn.ANCHORARRAY(H$9),E$9:E$16388,E11941),IFERROR(A11941-INDEX(G$9:G$16388,MATCH(E11941-1,E$9:E$16388,0)),A11941-C$4),ISNUMBER(A11941),A11941-F11941,TRUE,"")</f>
        <v>18</v>
      </c>
      <c r="J11941" t="b">
        <f t="shared" si="556"/>
        <v>0</v>
      </c>
      <c r="L11941" s="5"/>
    </row>
    <row r="11942" spans="1:12">
      <c r="B11942" s="4" t="str">
        <f>"annual period "&amp;COUNTIF(D$9:D11942,TRUE)</f>
        <v>annual period 41</v>
      </c>
      <c r="D11942" t="b">
        <f t="shared" si="558"/>
        <v>0</v>
      </c>
      <c r="E11942">
        <f t="shared" si="557"/>
        <v>1948</v>
      </c>
      <c r="F11942" s="5" cm="1">
        <f t="array" ref="F11942">INDEX(_xlfn._xlws.FILTER(A$9:A$16378,E11942=E$9:E$16378*ISNUMBER(A$9:A$16378)),1)</f>
        <v>44547</v>
      </c>
      <c r="G11942" s="5" cm="1">
        <f t="array" ref="G11942">INDEX(_xlfn._xlws.FILTER(A$9:A$16378,E11942=E$9:E$16378*ISNUMBER(A$9:A$16378)),COUNT(_xlfn._xlws.FILTER(A$9:A$16378,E11942=E$9:E$16378*ISNUMBER(A$9:A$16378))))</f>
        <v>44552</v>
      </c>
      <c r="H11942" t="str">
        <v/>
      </c>
      <c r="I11942" s="10" t="str" cm="1">
        <f t="array" ref="I11942">_xlfn.IFS(AND(OR(_xlfn._xlws.FILTER(D$9:D$16388,E$9:E$16388=E11942)),ROW()=_xlfn.MINIFS(_xlfn.ANCHORARRAY(H$9),E$9:E$16388,E11942)),A11942-C$4,ROW()=_xlfn.MINIFS(_xlfn.ANCHORARRAY(H$9),E$9:E$16388,E11942),IFERROR(A11942-INDEX(G$9:G$16388,MATCH(E11942-1,E$9:E$16388,0)),A11942-C$4),ISNUMBER(A11942),A11942-F11942,TRUE,"")</f>
        <v/>
      </c>
      <c r="J11942" t="str">
        <f t="shared" si="556"/>
        <v/>
      </c>
      <c r="L11942" s="5"/>
    </row>
    <row r="11943" spans="1:12">
      <c r="A11943" s="3">
        <v>44547</v>
      </c>
      <c r="B11943" s="4" t="str">
        <f>"annual period "&amp;COUNTIF(D$9:D11943,TRUE)</f>
        <v>annual period 41</v>
      </c>
      <c r="D11943" t="b">
        <f t="shared" si="558"/>
        <v>0</v>
      </c>
      <c r="E11943">
        <f t="shared" si="557"/>
        <v>1948</v>
      </c>
      <c r="F11943" s="5" cm="1">
        <f t="array" ref="F11943">INDEX(_xlfn._xlws.FILTER(A$9:A$16378,E11943=E$9:E$16378*ISNUMBER(A$9:A$16378)),1)</f>
        <v>44547</v>
      </c>
      <c r="G11943" s="5" cm="1">
        <f t="array" ref="G11943">INDEX(_xlfn._xlws.FILTER(A$9:A$16378,E11943=E$9:E$16378*ISNUMBER(A$9:A$16378)),COUNT(_xlfn._xlws.FILTER(A$9:A$16378,E11943=E$9:E$16378*ISNUMBER(A$9:A$16378))))</f>
        <v>44552</v>
      </c>
      <c r="H11943">
        <v>11943</v>
      </c>
      <c r="I11943" s="10" cm="1">
        <f t="array" ref="I11943">_xlfn.IFS(AND(OR(_xlfn._xlws.FILTER(D$9:D$16388,E$9:E$16388=E11943)),ROW()=_xlfn.MINIFS(_xlfn.ANCHORARRAY(H$9),E$9:E$16388,E11943)),A11943-C$4,ROW()=_xlfn.MINIFS(_xlfn.ANCHORARRAY(H$9),E$9:E$16388,E11943),IFERROR(A11943-INDEX(G$9:G$16388,MATCH(E11943-1,E$9:E$16388,0)),A11943-C$4),ISNUMBER(A11943),A11943-F11943,TRUE,"")</f>
        <v>0</v>
      </c>
      <c r="J11943" t="b">
        <f t="shared" si="556"/>
        <v>0</v>
      </c>
      <c r="L11943" s="5"/>
    </row>
    <row r="11944" spans="1:12">
      <c r="B11944" s="4" t="str">
        <f>"annual period "&amp;COUNTIF(D$9:D11944,TRUE)</f>
        <v>annual period 41</v>
      </c>
      <c r="D11944" t="b">
        <f t="shared" si="558"/>
        <v>0</v>
      </c>
      <c r="E11944">
        <f t="shared" si="557"/>
        <v>1948</v>
      </c>
      <c r="F11944" s="5" cm="1">
        <f t="array" ref="F11944">INDEX(_xlfn._xlws.FILTER(A$9:A$16378,E11944=E$9:E$16378*ISNUMBER(A$9:A$16378)),1)</f>
        <v>44547</v>
      </c>
      <c r="G11944" s="5" cm="1">
        <f t="array" ref="G11944">INDEX(_xlfn._xlws.FILTER(A$9:A$16378,E11944=E$9:E$16378*ISNUMBER(A$9:A$16378)),COUNT(_xlfn._xlws.FILTER(A$9:A$16378,E11944=E$9:E$16378*ISNUMBER(A$9:A$16378))))</f>
        <v>44552</v>
      </c>
      <c r="H11944" t="str">
        <v/>
      </c>
      <c r="I11944" s="10" t="str" cm="1">
        <f t="array" ref="I11944">_xlfn.IFS(AND(OR(_xlfn._xlws.FILTER(D$9:D$16388,E$9:E$16388=E11944)),ROW()=_xlfn.MINIFS(_xlfn.ANCHORARRAY(H$9),E$9:E$16388,E11944)),A11944-C$4,ROW()=_xlfn.MINIFS(_xlfn.ANCHORARRAY(H$9),E$9:E$16388,E11944),IFERROR(A11944-INDEX(G$9:G$16388,MATCH(E11944-1,E$9:E$16388,0)),A11944-C$4),ISNUMBER(A11944),A11944-F11944,TRUE,"")</f>
        <v/>
      </c>
      <c r="J11944" t="str">
        <f t="shared" si="556"/>
        <v/>
      </c>
      <c r="L11944" s="5"/>
    </row>
    <row r="11945" spans="1:12">
      <c r="A11945" s="3">
        <v>44550</v>
      </c>
      <c r="B11945" s="4" t="str">
        <f>"annual period "&amp;COUNTIF(D$9:D11945,TRUE)</f>
        <v>annual period 41</v>
      </c>
      <c r="D11945" t="b">
        <f t="shared" si="558"/>
        <v>0</v>
      </c>
      <c r="E11945">
        <f t="shared" si="557"/>
        <v>1948</v>
      </c>
      <c r="F11945" s="5" cm="1">
        <f t="array" ref="F11945">INDEX(_xlfn._xlws.FILTER(A$9:A$16378,E11945=E$9:E$16378*ISNUMBER(A$9:A$16378)),1)</f>
        <v>44547</v>
      </c>
      <c r="G11945" s="5" cm="1">
        <f t="array" ref="G11945">INDEX(_xlfn._xlws.FILTER(A$9:A$16378,E11945=E$9:E$16378*ISNUMBER(A$9:A$16378)),COUNT(_xlfn._xlws.FILTER(A$9:A$16378,E11945=E$9:E$16378*ISNUMBER(A$9:A$16378))))</f>
        <v>44552</v>
      </c>
      <c r="H11945" t="str">
        <v/>
      </c>
      <c r="I11945" s="10" cm="1">
        <f t="array" ref="I11945">_xlfn.IFS(AND(OR(_xlfn._xlws.FILTER(D$9:D$16388,E$9:E$16388=E11945)),ROW()=_xlfn.MINIFS(_xlfn.ANCHORARRAY(H$9),E$9:E$16388,E11945)),A11945-C$4,ROW()=_xlfn.MINIFS(_xlfn.ANCHORARRAY(H$9),E$9:E$16388,E11945),IFERROR(A11945-INDEX(G$9:G$16388,MATCH(E11945-1,E$9:E$16388,0)),A11945-C$4),ISNUMBER(A11945),A11945-F11945,TRUE,"")</f>
        <v>3</v>
      </c>
      <c r="J11945" t="b">
        <f t="shared" si="556"/>
        <v>0</v>
      </c>
      <c r="L11945" s="5"/>
    </row>
    <row r="11946" spans="1:12">
      <c r="B11946" s="4" t="str">
        <f>"annual period "&amp;COUNTIF(D$9:D11946,TRUE)</f>
        <v>annual period 41</v>
      </c>
      <c r="D11946" t="b">
        <f t="shared" si="558"/>
        <v>0</v>
      </c>
      <c r="E11946">
        <f t="shared" si="557"/>
        <v>1948</v>
      </c>
      <c r="F11946" s="5" cm="1">
        <f t="array" ref="F11946">INDEX(_xlfn._xlws.FILTER(A$9:A$16378,E11946=E$9:E$16378*ISNUMBER(A$9:A$16378)),1)</f>
        <v>44547</v>
      </c>
      <c r="G11946" s="5" cm="1">
        <f t="array" ref="G11946">INDEX(_xlfn._xlws.FILTER(A$9:A$16378,E11946=E$9:E$16378*ISNUMBER(A$9:A$16378)),COUNT(_xlfn._xlws.FILTER(A$9:A$16378,E11946=E$9:E$16378*ISNUMBER(A$9:A$16378))))</f>
        <v>44552</v>
      </c>
      <c r="H11946" t="str">
        <v/>
      </c>
      <c r="I11946" s="10" t="str" cm="1">
        <f t="array" ref="I11946">_xlfn.IFS(AND(OR(_xlfn._xlws.FILTER(D$9:D$16388,E$9:E$16388=E11946)),ROW()=_xlfn.MINIFS(_xlfn.ANCHORARRAY(H$9),E$9:E$16388,E11946)),A11946-C$4,ROW()=_xlfn.MINIFS(_xlfn.ANCHORARRAY(H$9),E$9:E$16388,E11946),IFERROR(A11946-INDEX(G$9:G$16388,MATCH(E11946-1,E$9:E$16388,0)),A11946-C$4),ISNUMBER(A11946),A11946-F11946,TRUE,"")</f>
        <v/>
      </c>
      <c r="J11946" t="str">
        <f t="shared" si="556"/>
        <v/>
      </c>
      <c r="L11946" s="5"/>
    </row>
    <row r="11947" spans="1:12">
      <c r="A11947" s="3">
        <v>44550</v>
      </c>
      <c r="B11947" s="4" t="str">
        <f>"annual period "&amp;COUNTIF(D$9:D11947,TRUE)</f>
        <v>annual period 41</v>
      </c>
      <c r="D11947" t="b">
        <f t="shared" si="558"/>
        <v>0</v>
      </c>
      <c r="E11947">
        <f t="shared" si="557"/>
        <v>1948</v>
      </c>
      <c r="F11947" s="5" cm="1">
        <f t="array" ref="F11947">INDEX(_xlfn._xlws.FILTER(A$9:A$16378,E11947=E$9:E$16378*ISNUMBER(A$9:A$16378)),1)</f>
        <v>44547</v>
      </c>
      <c r="G11947" s="5" cm="1">
        <f t="array" ref="G11947">INDEX(_xlfn._xlws.FILTER(A$9:A$16378,E11947=E$9:E$16378*ISNUMBER(A$9:A$16378)),COUNT(_xlfn._xlws.FILTER(A$9:A$16378,E11947=E$9:E$16378*ISNUMBER(A$9:A$16378))))</f>
        <v>44552</v>
      </c>
      <c r="H11947" t="str">
        <v/>
      </c>
      <c r="I11947" s="10" cm="1">
        <f t="array" ref="I11947">_xlfn.IFS(AND(OR(_xlfn._xlws.FILTER(D$9:D$16388,E$9:E$16388=E11947)),ROW()=_xlfn.MINIFS(_xlfn.ANCHORARRAY(H$9),E$9:E$16388,E11947)),A11947-C$4,ROW()=_xlfn.MINIFS(_xlfn.ANCHORARRAY(H$9),E$9:E$16388,E11947),IFERROR(A11947-INDEX(G$9:G$16388,MATCH(E11947-1,E$9:E$16388,0)),A11947-C$4),ISNUMBER(A11947),A11947-F11947,TRUE,"")</f>
        <v>3</v>
      </c>
      <c r="J11947" t="b">
        <f t="shared" si="556"/>
        <v>0</v>
      </c>
      <c r="L11947" s="5"/>
    </row>
    <row r="11948" spans="1:12">
      <c r="B11948" s="4" t="str">
        <f>"annual period "&amp;COUNTIF(D$9:D11948,TRUE)</f>
        <v>annual period 41</v>
      </c>
      <c r="D11948" t="b">
        <f t="shared" si="558"/>
        <v>0</v>
      </c>
      <c r="E11948">
        <f t="shared" si="557"/>
        <v>1948</v>
      </c>
      <c r="F11948" s="5" cm="1">
        <f t="array" ref="F11948">INDEX(_xlfn._xlws.FILTER(A$9:A$16378,E11948=E$9:E$16378*ISNUMBER(A$9:A$16378)),1)</f>
        <v>44547</v>
      </c>
      <c r="G11948" s="5" cm="1">
        <f t="array" ref="G11948">INDEX(_xlfn._xlws.FILTER(A$9:A$16378,E11948=E$9:E$16378*ISNUMBER(A$9:A$16378)),COUNT(_xlfn._xlws.FILTER(A$9:A$16378,E11948=E$9:E$16378*ISNUMBER(A$9:A$16378))))</f>
        <v>44552</v>
      </c>
      <c r="H11948" t="str">
        <v/>
      </c>
      <c r="I11948" s="10" t="str" cm="1">
        <f t="array" ref="I11948">_xlfn.IFS(AND(OR(_xlfn._xlws.FILTER(D$9:D$16388,E$9:E$16388=E11948)),ROW()=_xlfn.MINIFS(_xlfn.ANCHORARRAY(H$9),E$9:E$16388,E11948)),A11948-C$4,ROW()=_xlfn.MINIFS(_xlfn.ANCHORARRAY(H$9),E$9:E$16388,E11948),IFERROR(A11948-INDEX(G$9:G$16388,MATCH(E11948-1,E$9:E$16388,0)),A11948-C$4),ISNUMBER(A11948),A11948-F11948,TRUE,"")</f>
        <v/>
      </c>
      <c r="J11948" t="str">
        <f t="shared" si="556"/>
        <v/>
      </c>
      <c r="L11948" s="5"/>
    </row>
    <row r="11949" spans="1:12">
      <c r="A11949" s="3">
        <v>44552</v>
      </c>
      <c r="B11949" s="4" t="str">
        <f>"annual period "&amp;COUNTIF(D$9:D11949,TRUE)</f>
        <v>annual period 41</v>
      </c>
      <c r="D11949" t="b">
        <f t="shared" si="558"/>
        <v>0</v>
      </c>
      <c r="E11949">
        <f t="shared" si="557"/>
        <v>1948</v>
      </c>
      <c r="F11949" s="5" cm="1">
        <f t="array" ref="F11949">INDEX(_xlfn._xlws.FILTER(A$9:A$16378,E11949=E$9:E$16378*ISNUMBER(A$9:A$16378)),1)</f>
        <v>44547</v>
      </c>
      <c r="G11949" s="5" cm="1">
        <f t="array" ref="G11949">INDEX(_xlfn._xlws.FILTER(A$9:A$16378,E11949=E$9:E$16378*ISNUMBER(A$9:A$16378)),COUNT(_xlfn._xlws.FILTER(A$9:A$16378,E11949=E$9:E$16378*ISNUMBER(A$9:A$16378))))</f>
        <v>44552</v>
      </c>
      <c r="H11949" t="str">
        <v/>
      </c>
      <c r="I11949" s="10" cm="1">
        <f t="array" ref="I11949">_xlfn.IFS(AND(OR(_xlfn._xlws.FILTER(D$9:D$16388,E$9:E$16388=E11949)),ROW()=_xlfn.MINIFS(_xlfn.ANCHORARRAY(H$9),E$9:E$16388,E11949)),A11949-C$4,ROW()=_xlfn.MINIFS(_xlfn.ANCHORARRAY(H$9),E$9:E$16388,E11949),IFERROR(A11949-INDEX(G$9:G$16388,MATCH(E11949-1,E$9:E$16388,0)),A11949-C$4),ISNUMBER(A11949),A11949-F11949,TRUE,"")</f>
        <v>5</v>
      </c>
      <c r="J11949" t="b">
        <f t="shared" si="556"/>
        <v>0</v>
      </c>
      <c r="L11949" s="5"/>
    </row>
    <row r="11950" spans="1:12">
      <c r="A11950" s="1" t="s">
        <v>14</v>
      </c>
      <c r="B11950" s="4" t="str">
        <f>"annual period "&amp;COUNTIF(D$9:D11950,TRUE)</f>
        <v>annual period 41</v>
      </c>
      <c r="D11950" t="b">
        <f t="shared" si="558"/>
        <v>0</v>
      </c>
      <c r="E11950">
        <f t="shared" si="557"/>
        <v>1949</v>
      </c>
      <c r="F11950" s="5" cm="1">
        <f t="array" ref="F11950">INDEX(_xlfn._xlws.FILTER(A$9:A$16378,E11950=E$9:E$16378*ISNUMBER(A$9:A$16378)),1)</f>
        <v>44557</v>
      </c>
      <c r="G11950" s="5" cm="1">
        <f t="array" ref="G11950">INDEX(_xlfn._xlws.FILTER(A$9:A$16378,E11950=E$9:E$16378*ISNUMBER(A$9:A$16378)),COUNT(_xlfn._xlws.FILTER(A$9:A$16378,E11950=E$9:E$16378*ISNUMBER(A$9:A$16378))))</f>
        <v>44568</v>
      </c>
      <c r="H11950" t="str">
        <v/>
      </c>
      <c r="I11950" s="10" t="str" cm="1">
        <f t="array" ref="I11950">_xlfn.IFS(AND(OR(_xlfn._xlws.FILTER(D$9:D$16388,E$9:E$16388=E11950)),ROW()=_xlfn.MINIFS(_xlfn.ANCHORARRAY(H$9),E$9:E$16388,E11950)),A11950-C$4,ROW()=_xlfn.MINIFS(_xlfn.ANCHORARRAY(H$9),E$9:E$16388,E11950),IFERROR(A11950-INDEX(G$9:G$16388,MATCH(E11950-1,E$9:E$16388,0)),A11950-C$4),ISNUMBER(A11950),A11950-F11950,TRUE,"")</f>
        <v/>
      </c>
      <c r="J11950" t="str">
        <f t="shared" si="556"/>
        <v/>
      </c>
      <c r="L11950" s="5"/>
    </row>
    <row r="11951" spans="1:12">
      <c r="A11951" s="2"/>
      <c r="B11951" s="4" t="str">
        <f>"annual period "&amp;COUNTIF(D$9:D11951,TRUE)</f>
        <v>annual period 41</v>
      </c>
      <c r="D11951" t="b">
        <f t="shared" si="558"/>
        <v>0</v>
      </c>
      <c r="E11951">
        <f t="shared" si="557"/>
        <v>1949</v>
      </c>
      <c r="F11951" s="5" cm="1">
        <f t="array" ref="F11951">INDEX(_xlfn._xlws.FILTER(A$9:A$16378,E11951=E$9:E$16378*ISNUMBER(A$9:A$16378)),1)</f>
        <v>44557</v>
      </c>
      <c r="G11951" s="5" cm="1">
        <f t="array" ref="G11951">INDEX(_xlfn._xlws.FILTER(A$9:A$16378,E11951=E$9:E$16378*ISNUMBER(A$9:A$16378)),COUNT(_xlfn._xlws.FILTER(A$9:A$16378,E11951=E$9:E$16378*ISNUMBER(A$9:A$16378))))</f>
        <v>44568</v>
      </c>
      <c r="H11951" t="str">
        <v/>
      </c>
      <c r="I11951" s="10" t="str" cm="1">
        <f t="array" ref="I11951">_xlfn.IFS(AND(OR(_xlfn._xlws.FILTER(D$9:D$16388,E$9:E$16388=E11951)),ROW()=_xlfn.MINIFS(_xlfn.ANCHORARRAY(H$9),E$9:E$16388,E11951)),A11951-C$4,ROW()=_xlfn.MINIFS(_xlfn.ANCHORARRAY(H$9),E$9:E$16388,E11951),IFERROR(A11951-INDEX(G$9:G$16388,MATCH(E11951-1,E$9:E$16388,0)),A11951-C$4),ISNUMBER(A11951),A11951-F11951,TRUE,"")</f>
        <v/>
      </c>
      <c r="J11951" t="str">
        <f t="shared" si="556"/>
        <v/>
      </c>
      <c r="L11951" s="5"/>
    </row>
    <row r="11952" spans="1:12">
      <c r="A11952" s="3">
        <v>44557</v>
      </c>
      <c r="B11952" s="4" t="str">
        <f>"annual period "&amp;COUNTIF(D$9:D11952,TRUE)</f>
        <v>annual period 41</v>
      </c>
      <c r="D11952" t="b">
        <f t="shared" si="558"/>
        <v>0</v>
      </c>
      <c r="E11952">
        <f t="shared" si="557"/>
        <v>1949</v>
      </c>
      <c r="F11952" s="5" cm="1">
        <f t="array" ref="F11952">INDEX(_xlfn._xlws.FILTER(A$9:A$16378,E11952=E$9:E$16378*ISNUMBER(A$9:A$16378)),1)</f>
        <v>44557</v>
      </c>
      <c r="G11952" s="5" cm="1">
        <f t="array" ref="G11952">INDEX(_xlfn._xlws.FILTER(A$9:A$16378,E11952=E$9:E$16378*ISNUMBER(A$9:A$16378)),COUNT(_xlfn._xlws.FILTER(A$9:A$16378,E11952=E$9:E$16378*ISNUMBER(A$9:A$16378))))</f>
        <v>44568</v>
      </c>
      <c r="H11952">
        <v>11952</v>
      </c>
      <c r="I11952" s="10" cm="1">
        <f t="array" ref="I11952">_xlfn.IFS(AND(OR(_xlfn._xlws.FILTER(D$9:D$16388,E$9:E$16388=E11952)),ROW()=_xlfn.MINIFS(_xlfn.ANCHORARRAY(H$9),E$9:E$16388,E11952)),A11952-C$4,ROW()=_xlfn.MINIFS(_xlfn.ANCHORARRAY(H$9),E$9:E$16388,E11952),IFERROR(A11952-INDEX(G$9:G$16388,MATCH(E11952-1,E$9:E$16388,0)),A11952-C$4),ISNUMBER(A11952),A11952-F11952,TRUE,"")</f>
        <v>5</v>
      </c>
      <c r="J11952" t="b">
        <f t="shared" si="556"/>
        <v>0</v>
      </c>
      <c r="L11952" s="5"/>
    </row>
    <row r="11953" spans="1:12">
      <c r="B11953" s="4" t="str">
        <f>"annual period "&amp;COUNTIF(D$9:D11953,TRUE)</f>
        <v>annual period 41</v>
      </c>
      <c r="D11953" t="b">
        <f t="shared" si="558"/>
        <v>0</v>
      </c>
      <c r="E11953">
        <f t="shared" si="557"/>
        <v>1949</v>
      </c>
      <c r="F11953" s="5" cm="1">
        <f t="array" ref="F11953">INDEX(_xlfn._xlws.FILTER(A$9:A$16378,E11953=E$9:E$16378*ISNUMBER(A$9:A$16378)),1)</f>
        <v>44557</v>
      </c>
      <c r="G11953" s="5" cm="1">
        <f t="array" ref="G11953">INDEX(_xlfn._xlws.FILTER(A$9:A$16378,E11953=E$9:E$16378*ISNUMBER(A$9:A$16378)),COUNT(_xlfn._xlws.FILTER(A$9:A$16378,E11953=E$9:E$16378*ISNUMBER(A$9:A$16378))))</f>
        <v>44568</v>
      </c>
      <c r="H11953" t="str">
        <v/>
      </c>
      <c r="I11953" s="10" t="str" cm="1">
        <f t="array" ref="I11953">_xlfn.IFS(AND(OR(_xlfn._xlws.FILTER(D$9:D$16388,E$9:E$16388=E11953)),ROW()=_xlfn.MINIFS(_xlfn.ANCHORARRAY(H$9),E$9:E$16388,E11953)),A11953-C$4,ROW()=_xlfn.MINIFS(_xlfn.ANCHORARRAY(H$9),E$9:E$16388,E11953),IFERROR(A11953-INDEX(G$9:G$16388,MATCH(E11953-1,E$9:E$16388,0)),A11953-C$4),ISNUMBER(A11953),A11953-F11953,TRUE,"")</f>
        <v/>
      </c>
      <c r="J11953" t="str">
        <f t="shared" si="556"/>
        <v/>
      </c>
      <c r="L11953" s="5"/>
    </row>
    <row r="11954" spans="1:12">
      <c r="A11954" s="3">
        <v>44557</v>
      </c>
      <c r="B11954" s="4" t="str">
        <f>"annual period "&amp;COUNTIF(D$9:D11954,TRUE)</f>
        <v>annual period 41</v>
      </c>
      <c r="D11954" t="b">
        <f t="shared" si="558"/>
        <v>0</v>
      </c>
      <c r="E11954">
        <f t="shared" si="557"/>
        <v>1949</v>
      </c>
      <c r="F11954" s="5" cm="1">
        <f t="array" ref="F11954">INDEX(_xlfn._xlws.FILTER(A$9:A$16378,E11954=E$9:E$16378*ISNUMBER(A$9:A$16378)),1)</f>
        <v>44557</v>
      </c>
      <c r="G11954" s="5" cm="1">
        <f t="array" ref="G11954">INDEX(_xlfn._xlws.FILTER(A$9:A$16378,E11954=E$9:E$16378*ISNUMBER(A$9:A$16378)),COUNT(_xlfn._xlws.FILTER(A$9:A$16378,E11954=E$9:E$16378*ISNUMBER(A$9:A$16378))))</f>
        <v>44568</v>
      </c>
      <c r="H11954">
        <v>11954</v>
      </c>
      <c r="I11954" s="10" cm="1">
        <f t="array" ref="I11954">_xlfn.IFS(AND(OR(_xlfn._xlws.FILTER(D$9:D$16388,E$9:E$16388=E11954)),ROW()=_xlfn.MINIFS(_xlfn.ANCHORARRAY(H$9),E$9:E$16388,E11954)),A11954-C$4,ROW()=_xlfn.MINIFS(_xlfn.ANCHORARRAY(H$9),E$9:E$16388,E11954),IFERROR(A11954-INDEX(G$9:G$16388,MATCH(E11954-1,E$9:E$16388,0)),A11954-C$4),ISNUMBER(A11954),A11954-F11954,TRUE,"")</f>
        <v>0</v>
      </c>
      <c r="J11954" t="b">
        <f t="shared" si="556"/>
        <v>0</v>
      </c>
      <c r="L11954" s="5"/>
    </row>
    <row r="11955" spans="1:12">
      <c r="B11955" s="4" t="str">
        <f>"annual period "&amp;COUNTIF(D$9:D11955,TRUE)</f>
        <v>annual period 41</v>
      </c>
      <c r="D11955" t="b">
        <f t="shared" si="558"/>
        <v>0</v>
      </c>
      <c r="E11955">
        <f t="shared" si="557"/>
        <v>1949</v>
      </c>
      <c r="F11955" s="5" cm="1">
        <f t="array" ref="F11955">INDEX(_xlfn._xlws.FILTER(A$9:A$16378,E11955=E$9:E$16378*ISNUMBER(A$9:A$16378)),1)</f>
        <v>44557</v>
      </c>
      <c r="G11955" s="5" cm="1">
        <f t="array" ref="G11955">INDEX(_xlfn._xlws.FILTER(A$9:A$16378,E11955=E$9:E$16378*ISNUMBER(A$9:A$16378)),COUNT(_xlfn._xlws.FILTER(A$9:A$16378,E11955=E$9:E$16378*ISNUMBER(A$9:A$16378))))</f>
        <v>44568</v>
      </c>
      <c r="H11955" t="str">
        <v/>
      </c>
      <c r="I11955" s="10" t="str" cm="1">
        <f t="array" ref="I11955">_xlfn.IFS(AND(OR(_xlfn._xlws.FILTER(D$9:D$16388,E$9:E$16388=E11955)),ROW()=_xlfn.MINIFS(_xlfn.ANCHORARRAY(H$9),E$9:E$16388,E11955)),A11955-C$4,ROW()=_xlfn.MINIFS(_xlfn.ANCHORARRAY(H$9),E$9:E$16388,E11955),IFERROR(A11955-INDEX(G$9:G$16388,MATCH(E11955-1,E$9:E$16388,0)),A11955-C$4),ISNUMBER(A11955),A11955-F11955,TRUE,"")</f>
        <v/>
      </c>
      <c r="J11955" t="str">
        <f t="shared" si="556"/>
        <v/>
      </c>
      <c r="L11955" s="5"/>
    </row>
    <row r="11956" spans="1:12">
      <c r="A11956" s="3">
        <v>44557</v>
      </c>
      <c r="B11956" s="4" t="str">
        <f>"annual period "&amp;COUNTIF(D$9:D11956,TRUE)</f>
        <v>annual period 41</v>
      </c>
      <c r="D11956" t="b">
        <f t="shared" si="558"/>
        <v>0</v>
      </c>
      <c r="E11956">
        <f t="shared" si="557"/>
        <v>1949</v>
      </c>
      <c r="F11956" s="5" cm="1">
        <f t="array" ref="F11956">INDEX(_xlfn._xlws.FILTER(A$9:A$16378,E11956=E$9:E$16378*ISNUMBER(A$9:A$16378)),1)</f>
        <v>44557</v>
      </c>
      <c r="G11956" s="5" cm="1">
        <f t="array" ref="G11956">INDEX(_xlfn._xlws.FILTER(A$9:A$16378,E11956=E$9:E$16378*ISNUMBER(A$9:A$16378)),COUNT(_xlfn._xlws.FILTER(A$9:A$16378,E11956=E$9:E$16378*ISNUMBER(A$9:A$16378))))</f>
        <v>44568</v>
      </c>
      <c r="H11956">
        <v>11956</v>
      </c>
      <c r="I11956" s="10" cm="1">
        <f t="array" ref="I11956">_xlfn.IFS(AND(OR(_xlfn._xlws.FILTER(D$9:D$16388,E$9:E$16388=E11956)),ROW()=_xlfn.MINIFS(_xlfn.ANCHORARRAY(H$9),E$9:E$16388,E11956)),A11956-C$4,ROW()=_xlfn.MINIFS(_xlfn.ANCHORARRAY(H$9),E$9:E$16388,E11956),IFERROR(A11956-INDEX(G$9:G$16388,MATCH(E11956-1,E$9:E$16388,0)),A11956-C$4),ISNUMBER(A11956),A11956-F11956,TRUE,"")</f>
        <v>0</v>
      </c>
      <c r="J11956" t="b">
        <f t="shared" si="556"/>
        <v>0</v>
      </c>
      <c r="L11956" s="5"/>
    </row>
    <row r="11957" spans="1:12">
      <c r="B11957" s="4" t="str">
        <f>"annual period "&amp;COUNTIF(D$9:D11957,TRUE)</f>
        <v>annual period 41</v>
      </c>
      <c r="D11957" t="b">
        <f t="shared" si="558"/>
        <v>0</v>
      </c>
      <c r="E11957">
        <f t="shared" si="557"/>
        <v>1949</v>
      </c>
      <c r="F11957" s="5" cm="1">
        <f t="array" ref="F11957">INDEX(_xlfn._xlws.FILTER(A$9:A$16378,E11957=E$9:E$16378*ISNUMBER(A$9:A$16378)),1)</f>
        <v>44557</v>
      </c>
      <c r="G11957" s="5" cm="1">
        <f t="array" ref="G11957">INDEX(_xlfn._xlws.FILTER(A$9:A$16378,E11957=E$9:E$16378*ISNUMBER(A$9:A$16378)),COUNT(_xlfn._xlws.FILTER(A$9:A$16378,E11957=E$9:E$16378*ISNUMBER(A$9:A$16378))))</f>
        <v>44568</v>
      </c>
      <c r="H11957" t="str">
        <v/>
      </c>
      <c r="I11957" s="10" t="str" cm="1">
        <f t="array" ref="I11957">_xlfn.IFS(AND(OR(_xlfn._xlws.FILTER(D$9:D$16388,E$9:E$16388=E11957)),ROW()=_xlfn.MINIFS(_xlfn.ANCHORARRAY(H$9),E$9:E$16388,E11957)),A11957-C$4,ROW()=_xlfn.MINIFS(_xlfn.ANCHORARRAY(H$9),E$9:E$16388,E11957),IFERROR(A11957-INDEX(G$9:G$16388,MATCH(E11957-1,E$9:E$16388,0)),A11957-C$4),ISNUMBER(A11957),A11957-F11957,TRUE,"")</f>
        <v/>
      </c>
      <c r="J11957" t="str">
        <f t="shared" si="556"/>
        <v/>
      </c>
      <c r="L11957" s="5"/>
    </row>
    <row r="11958" spans="1:12">
      <c r="A11958" s="3">
        <v>44568</v>
      </c>
      <c r="B11958" s="4" t="str">
        <f>"annual period "&amp;COUNTIF(D$9:D11958,TRUE)</f>
        <v>annual period 41</v>
      </c>
      <c r="D11958" t="b">
        <f t="shared" si="558"/>
        <v>0</v>
      </c>
      <c r="E11958">
        <f t="shared" si="557"/>
        <v>1949</v>
      </c>
      <c r="F11958" s="5" cm="1">
        <f t="array" ref="F11958">INDEX(_xlfn._xlws.FILTER(A$9:A$16378,E11958=E$9:E$16378*ISNUMBER(A$9:A$16378)),1)</f>
        <v>44557</v>
      </c>
      <c r="G11958" s="5" cm="1">
        <f t="array" ref="G11958">INDEX(_xlfn._xlws.FILTER(A$9:A$16378,E11958=E$9:E$16378*ISNUMBER(A$9:A$16378)),COUNT(_xlfn._xlws.FILTER(A$9:A$16378,E11958=E$9:E$16378*ISNUMBER(A$9:A$16378))))</f>
        <v>44568</v>
      </c>
      <c r="H11958" t="str">
        <v/>
      </c>
      <c r="I11958" s="10" cm="1">
        <f t="array" ref="I11958">_xlfn.IFS(AND(OR(_xlfn._xlws.FILTER(D$9:D$16388,E$9:E$16388=E11958)),ROW()=_xlfn.MINIFS(_xlfn.ANCHORARRAY(H$9),E$9:E$16388,E11958)),A11958-C$4,ROW()=_xlfn.MINIFS(_xlfn.ANCHORARRAY(H$9),E$9:E$16388,E11958),IFERROR(A11958-INDEX(G$9:G$16388,MATCH(E11958-1,E$9:E$16388,0)),A11958-C$4),ISNUMBER(A11958),A11958-F11958,TRUE,"")</f>
        <v>11</v>
      </c>
      <c r="J11958" t="b">
        <f t="shared" si="556"/>
        <v>0</v>
      </c>
      <c r="L11958" s="5"/>
    </row>
    <row r="11959" spans="1:12">
      <c r="B11959" s="4" t="str">
        <f>"annual period "&amp;COUNTIF(D$9:D11959,TRUE)</f>
        <v>annual period 41</v>
      </c>
      <c r="D11959" t="b">
        <f t="shared" si="558"/>
        <v>0</v>
      </c>
      <c r="E11959">
        <f t="shared" si="557"/>
        <v>1949</v>
      </c>
      <c r="F11959" s="5" cm="1">
        <f t="array" ref="F11959">INDEX(_xlfn._xlws.FILTER(A$9:A$16378,E11959=E$9:E$16378*ISNUMBER(A$9:A$16378)),1)</f>
        <v>44557</v>
      </c>
      <c r="G11959" s="5" cm="1">
        <f t="array" ref="G11959">INDEX(_xlfn._xlws.FILTER(A$9:A$16378,E11959=E$9:E$16378*ISNUMBER(A$9:A$16378)),COUNT(_xlfn._xlws.FILTER(A$9:A$16378,E11959=E$9:E$16378*ISNUMBER(A$9:A$16378))))</f>
        <v>44568</v>
      </c>
      <c r="H11959" t="str">
        <v/>
      </c>
      <c r="I11959" s="10" t="str" cm="1">
        <f t="array" ref="I11959">_xlfn.IFS(AND(OR(_xlfn._xlws.FILTER(D$9:D$16388,E$9:E$16388=E11959)),ROW()=_xlfn.MINIFS(_xlfn.ANCHORARRAY(H$9),E$9:E$16388,E11959)),A11959-C$4,ROW()=_xlfn.MINIFS(_xlfn.ANCHORARRAY(H$9),E$9:E$16388,E11959),IFERROR(A11959-INDEX(G$9:G$16388,MATCH(E11959-1,E$9:E$16388,0)),A11959-C$4),ISNUMBER(A11959),A11959-F11959,TRUE,"")</f>
        <v/>
      </c>
      <c r="J11959" t="str">
        <f t="shared" si="556"/>
        <v/>
      </c>
      <c r="L11959" s="5"/>
    </row>
    <row r="11960" spans="1:12">
      <c r="A11960" s="3">
        <v>44568</v>
      </c>
      <c r="B11960" s="4" t="str">
        <f>"annual period "&amp;COUNTIF(D$9:D11960,TRUE)</f>
        <v>annual period 41</v>
      </c>
      <c r="D11960" t="b">
        <f t="shared" si="558"/>
        <v>0</v>
      </c>
      <c r="E11960">
        <f t="shared" si="557"/>
        <v>1949</v>
      </c>
      <c r="F11960" s="5" cm="1">
        <f t="array" ref="F11960">INDEX(_xlfn._xlws.FILTER(A$9:A$16378,E11960=E$9:E$16378*ISNUMBER(A$9:A$16378)),1)</f>
        <v>44557</v>
      </c>
      <c r="G11960" s="5" cm="1">
        <f t="array" ref="G11960">INDEX(_xlfn._xlws.FILTER(A$9:A$16378,E11960=E$9:E$16378*ISNUMBER(A$9:A$16378)),COUNT(_xlfn._xlws.FILTER(A$9:A$16378,E11960=E$9:E$16378*ISNUMBER(A$9:A$16378))))</f>
        <v>44568</v>
      </c>
      <c r="H11960" t="str">
        <v/>
      </c>
      <c r="I11960" s="10" cm="1">
        <f t="array" ref="I11960">_xlfn.IFS(AND(OR(_xlfn._xlws.FILTER(D$9:D$16388,E$9:E$16388=E11960)),ROW()=_xlfn.MINIFS(_xlfn.ANCHORARRAY(H$9),E$9:E$16388,E11960)),A11960-C$4,ROW()=_xlfn.MINIFS(_xlfn.ANCHORARRAY(H$9),E$9:E$16388,E11960),IFERROR(A11960-INDEX(G$9:G$16388,MATCH(E11960-1,E$9:E$16388,0)),A11960-C$4),ISNUMBER(A11960),A11960-F11960,TRUE,"")</f>
        <v>11</v>
      </c>
      <c r="J11960" t="b">
        <f t="shared" si="556"/>
        <v>0</v>
      </c>
      <c r="L11960" s="5"/>
    </row>
    <row r="11961" spans="1:12">
      <c r="A11961" s="1" t="s">
        <v>14</v>
      </c>
      <c r="B11961" s="4" t="str">
        <f>"annual period "&amp;COUNTIF(D$9:D11961,TRUE)</f>
        <v>annual period 41</v>
      </c>
      <c r="D11961" t="b">
        <f t="shared" si="558"/>
        <v>0</v>
      </c>
      <c r="E11961">
        <f t="shared" si="557"/>
        <v>1950</v>
      </c>
      <c r="F11961" s="5" cm="1">
        <f t="array" ref="F11961">INDEX(_xlfn._xlws.FILTER(A$9:A$16378,E11961=E$9:E$16378*ISNUMBER(A$9:A$16378)),1)</f>
        <v>44574</v>
      </c>
      <c r="G11961" s="5" cm="1">
        <f t="array" ref="G11961">INDEX(_xlfn._xlws.FILTER(A$9:A$16378,E11961=E$9:E$16378*ISNUMBER(A$9:A$16378)),COUNT(_xlfn._xlws.FILTER(A$9:A$16378,E11961=E$9:E$16378*ISNUMBER(A$9:A$16378))))</f>
        <v>44577</v>
      </c>
      <c r="H11961" t="str">
        <v/>
      </c>
      <c r="I11961" s="10" t="str" cm="1">
        <f t="array" ref="I11961">_xlfn.IFS(AND(OR(_xlfn._xlws.FILTER(D$9:D$16388,E$9:E$16388=E11961)),ROW()=_xlfn.MINIFS(_xlfn.ANCHORARRAY(H$9),E$9:E$16388,E11961)),A11961-C$4,ROW()=_xlfn.MINIFS(_xlfn.ANCHORARRAY(H$9),E$9:E$16388,E11961),IFERROR(A11961-INDEX(G$9:G$16388,MATCH(E11961-1,E$9:E$16388,0)),A11961-C$4),ISNUMBER(A11961),A11961-F11961,TRUE,"")</f>
        <v/>
      </c>
      <c r="J11961" t="str">
        <f t="shared" si="556"/>
        <v/>
      </c>
      <c r="L11961" s="5"/>
    </row>
    <row r="11962" spans="1:12">
      <c r="A11962" s="2"/>
      <c r="B11962" s="4" t="str">
        <f>"annual period "&amp;COUNTIF(D$9:D11962,TRUE)</f>
        <v>annual period 41</v>
      </c>
      <c r="D11962" t="b">
        <f t="shared" si="558"/>
        <v>0</v>
      </c>
      <c r="E11962">
        <f t="shared" si="557"/>
        <v>1950</v>
      </c>
      <c r="F11962" s="5" cm="1">
        <f t="array" ref="F11962">INDEX(_xlfn._xlws.FILTER(A$9:A$16378,E11962=E$9:E$16378*ISNUMBER(A$9:A$16378)),1)</f>
        <v>44574</v>
      </c>
      <c r="G11962" s="5" cm="1">
        <f t="array" ref="G11962">INDEX(_xlfn._xlws.FILTER(A$9:A$16378,E11962=E$9:E$16378*ISNUMBER(A$9:A$16378)),COUNT(_xlfn._xlws.FILTER(A$9:A$16378,E11962=E$9:E$16378*ISNUMBER(A$9:A$16378))))</f>
        <v>44577</v>
      </c>
      <c r="H11962" t="str">
        <v/>
      </c>
      <c r="I11962" s="10" t="str" cm="1">
        <f t="array" ref="I11962">_xlfn.IFS(AND(OR(_xlfn._xlws.FILTER(D$9:D$16388,E$9:E$16388=E11962)),ROW()=_xlfn.MINIFS(_xlfn.ANCHORARRAY(H$9),E$9:E$16388,E11962)),A11962-C$4,ROW()=_xlfn.MINIFS(_xlfn.ANCHORARRAY(H$9),E$9:E$16388,E11962),IFERROR(A11962-INDEX(G$9:G$16388,MATCH(E11962-1,E$9:E$16388,0)),A11962-C$4),ISNUMBER(A11962),A11962-F11962,TRUE,"")</f>
        <v/>
      </c>
      <c r="J11962" t="str">
        <f t="shared" si="556"/>
        <v/>
      </c>
      <c r="L11962" s="5"/>
    </row>
    <row r="11963" spans="1:12">
      <c r="A11963" s="3">
        <v>44574</v>
      </c>
      <c r="B11963" s="4" t="str">
        <f>"annual period "&amp;COUNTIF(D$9:D11963,TRUE)</f>
        <v>annual period 41</v>
      </c>
      <c r="D11963" t="b">
        <f t="shared" si="558"/>
        <v>0</v>
      </c>
      <c r="E11963">
        <f t="shared" si="557"/>
        <v>1950</v>
      </c>
      <c r="F11963" s="5" cm="1">
        <f t="array" ref="F11963">INDEX(_xlfn._xlws.FILTER(A$9:A$16378,E11963=E$9:E$16378*ISNUMBER(A$9:A$16378)),1)</f>
        <v>44574</v>
      </c>
      <c r="G11963" s="5" cm="1">
        <f t="array" ref="G11963">INDEX(_xlfn._xlws.FILTER(A$9:A$16378,E11963=E$9:E$16378*ISNUMBER(A$9:A$16378)),COUNT(_xlfn._xlws.FILTER(A$9:A$16378,E11963=E$9:E$16378*ISNUMBER(A$9:A$16378))))</f>
        <v>44577</v>
      </c>
      <c r="H11963">
        <v>11963</v>
      </c>
      <c r="I11963" s="10" cm="1">
        <f t="array" ref="I11963">_xlfn.IFS(AND(OR(_xlfn._xlws.FILTER(D$9:D$16388,E$9:E$16388=E11963)),ROW()=_xlfn.MINIFS(_xlfn.ANCHORARRAY(H$9),E$9:E$16388,E11963)),A11963-C$4,ROW()=_xlfn.MINIFS(_xlfn.ANCHORARRAY(H$9),E$9:E$16388,E11963),IFERROR(A11963-INDEX(G$9:G$16388,MATCH(E11963-1,E$9:E$16388,0)),A11963-C$4),ISNUMBER(A11963),A11963-F11963,TRUE,"")</f>
        <v>6</v>
      </c>
      <c r="J11963" t="b">
        <f t="shared" si="556"/>
        <v>0</v>
      </c>
      <c r="L11963" s="5"/>
    </row>
    <row r="11964" spans="1:12">
      <c r="B11964" s="4" t="str">
        <f>"annual period "&amp;COUNTIF(D$9:D11964,TRUE)</f>
        <v>annual period 41</v>
      </c>
      <c r="D11964" t="b">
        <f t="shared" si="558"/>
        <v>0</v>
      </c>
      <c r="E11964">
        <f t="shared" si="557"/>
        <v>1950</v>
      </c>
      <c r="F11964" s="5" cm="1">
        <f t="array" ref="F11964">INDEX(_xlfn._xlws.FILTER(A$9:A$16378,E11964=E$9:E$16378*ISNUMBER(A$9:A$16378)),1)</f>
        <v>44574</v>
      </c>
      <c r="G11964" s="5" cm="1">
        <f t="array" ref="G11964">INDEX(_xlfn._xlws.FILTER(A$9:A$16378,E11964=E$9:E$16378*ISNUMBER(A$9:A$16378)),COUNT(_xlfn._xlws.FILTER(A$9:A$16378,E11964=E$9:E$16378*ISNUMBER(A$9:A$16378))))</f>
        <v>44577</v>
      </c>
      <c r="H11964" t="str">
        <v/>
      </c>
      <c r="I11964" s="10" t="str" cm="1">
        <f t="array" ref="I11964">_xlfn.IFS(AND(OR(_xlfn._xlws.FILTER(D$9:D$16388,E$9:E$16388=E11964)),ROW()=_xlfn.MINIFS(_xlfn.ANCHORARRAY(H$9),E$9:E$16388,E11964)),A11964-C$4,ROW()=_xlfn.MINIFS(_xlfn.ANCHORARRAY(H$9),E$9:E$16388,E11964),IFERROR(A11964-INDEX(G$9:G$16388,MATCH(E11964-1,E$9:E$16388,0)),A11964-C$4),ISNUMBER(A11964),A11964-F11964,TRUE,"")</f>
        <v/>
      </c>
      <c r="J11964" t="str">
        <f t="shared" si="556"/>
        <v/>
      </c>
      <c r="L11964" s="5"/>
    </row>
    <row r="11965" spans="1:12">
      <c r="A11965" s="3">
        <v>44577</v>
      </c>
      <c r="B11965" s="4" t="str">
        <f>"annual period "&amp;COUNTIF(D$9:D11965,TRUE)</f>
        <v>annual period 41</v>
      </c>
      <c r="D11965" t="b">
        <f t="shared" si="558"/>
        <v>0</v>
      </c>
      <c r="E11965">
        <f t="shared" si="557"/>
        <v>1950</v>
      </c>
      <c r="F11965" s="5" cm="1">
        <f t="array" ref="F11965">INDEX(_xlfn._xlws.FILTER(A$9:A$16378,E11965=E$9:E$16378*ISNUMBER(A$9:A$16378)),1)</f>
        <v>44574</v>
      </c>
      <c r="G11965" s="5" cm="1">
        <f t="array" ref="G11965">INDEX(_xlfn._xlws.FILTER(A$9:A$16378,E11965=E$9:E$16378*ISNUMBER(A$9:A$16378)),COUNT(_xlfn._xlws.FILTER(A$9:A$16378,E11965=E$9:E$16378*ISNUMBER(A$9:A$16378))))</f>
        <v>44577</v>
      </c>
      <c r="H11965" t="str">
        <v/>
      </c>
      <c r="I11965" s="10" cm="1">
        <f t="array" ref="I11965">_xlfn.IFS(AND(OR(_xlfn._xlws.FILTER(D$9:D$16388,E$9:E$16388=E11965)),ROW()=_xlfn.MINIFS(_xlfn.ANCHORARRAY(H$9),E$9:E$16388,E11965)),A11965-C$4,ROW()=_xlfn.MINIFS(_xlfn.ANCHORARRAY(H$9),E$9:E$16388,E11965),IFERROR(A11965-INDEX(G$9:G$16388,MATCH(E11965-1,E$9:E$16388,0)),A11965-C$4),ISNUMBER(A11965),A11965-F11965,TRUE,"")</f>
        <v>3</v>
      </c>
      <c r="J11965" t="b">
        <f t="shared" si="556"/>
        <v>0</v>
      </c>
      <c r="L11965" s="5"/>
    </row>
    <row r="11966" spans="1:12">
      <c r="B11966" s="4" t="str">
        <f>"annual period "&amp;COUNTIF(D$9:D11966,TRUE)</f>
        <v>annual period 41</v>
      </c>
      <c r="D11966" t="b">
        <f t="shared" si="558"/>
        <v>0</v>
      </c>
      <c r="E11966">
        <f t="shared" si="557"/>
        <v>1950</v>
      </c>
      <c r="F11966" s="5" cm="1">
        <f t="array" ref="F11966">INDEX(_xlfn._xlws.FILTER(A$9:A$16378,E11966=E$9:E$16378*ISNUMBER(A$9:A$16378)),1)</f>
        <v>44574</v>
      </c>
      <c r="G11966" s="5" cm="1">
        <f t="array" ref="G11966">INDEX(_xlfn._xlws.FILTER(A$9:A$16378,E11966=E$9:E$16378*ISNUMBER(A$9:A$16378)),COUNT(_xlfn._xlws.FILTER(A$9:A$16378,E11966=E$9:E$16378*ISNUMBER(A$9:A$16378))))</f>
        <v>44577</v>
      </c>
      <c r="H11966" t="str">
        <v/>
      </c>
      <c r="I11966" s="10" t="str" cm="1">
        <f t="array" ref="I11966">_xlfn.IFS(AND(OR(_xlfn._xlws.FILTER(D$9:D$16388,E$9:E$16388=E11966)),ROW()=_xlfn.MINIFS(_xlfn.ANCHORARRAY(H$9),E$9:E$16388,E11966)),A11966-C$4,ROW()=_xlfn.MINIFS(_xlfn.ANCHORARRAY(H$9),E$9:E$16388,E11966),IFERROR(A11966-INDEX(G$9:G$16388,MATCH(E11966-1,E$9:E$16388,0)),A11966-C$4),ISNUMBER(A11966),A11966-F11966,TRUE,"")</f>
        <v/>
      </c>
      <c r="J11966" t="str">
        <f t="shared" si="556"/>
        <v/>
      </c>
      <c r="L11966" s="5"/>
    </row>
    <row r="11967" spans="1:12">
      <c r="A11967" s="3">
        <v>44577</v>
      </c>
      <c r="B11967" s="4" t="str">
        <f>"annual period "&amp;COUNTIF(D$9:D11967,TRUE)</f>
        <v>annual period 41</v>
      </c>
      <c r="D11967" t="b">
        <f t="shared" si="558"/>
        <v>0</v>
      </c>
      <c r="E11967">
        <f t="shared" si="557"/>
        <v>1950</v>
      </c>
      <c r="F11967" s="5" cm="1">
        <f t="array" ref="F11967">INDEX(_xlfn._xlws.FILTER(A$9:A$16378,E11967=E$9:E$16378*ISNUMBER(A$9:A$16378)),1)</f>
        <v>44574</v>
      </c>
      <c r="G11967" s="5" cm="1">
        <f t="array" ref="G11967">INDEX(_xlfn._xlws.FILTER(A$9:A$16378,E11967=E$9:E$16378*ISNUMBER(A$9:A$16378)),COUNT(_xlfn._xlws.FILTER(A$9:A$16378,E11967=E$9:E$16378*ISNUMBER(A$9:A$16378))))</f>
        <v>44577</v>
      </c>
      <c r="H11967" t="str">
        <v/>
      </c>
      <c r="I11967" s="10" cm="1">
        <f t="array" ref="I11967">_xlfn.IFS(AND(OR(_xlfn._xlws.FILTER(D$9:D$16388,E$9:E$16388=E11967)),ROW()=_xlfn.MINIFS(_xlfn.ANCHORARRAY(H$9),E$9:E$16388,E11967)),A11967-C$4,ROW()=_xlfn.MINIFS(_xlfn.ANCHORARRAY(H$9),E$9:E$16388,E11967),IFERROR(A11967-INDEX(G$9:G$16388,MATCH(E11967-1,E$9:E$16388,0)),A11967-C$4),ISNUMBER(A11967),A11967-F11967,TRUE,"")</f>
        <v>3</v>
      </c>
      <c r="J11967" t="b">
        <f t="shared" si="556"/>
        <v>0</v>
      </c>
      <c r="L11967" s="5"/>
    </row>
    <row r="11968" spans="1:12">
      <c r="B11968" s="4" t="str">
        <f>"annual period "&amp;COUNTIF(D$9:D11968,TRUE)</f>
        <v>annual period 41</v>
      </c>
      <c r="D11968" t="b">
        <f t="shared" si="558"/>
        <v>0</v>
      </c>
      <c r="E11968">
        <f t="shared" si="557"/>
        <v>1950</v>
      </c>
      <c r="F11968" s="5" cm="1">
        <f t="array" ref="F11968">INDEX(_xlfn._xlws.FILTER(A$9:A$16378,E11968=E$9:E$16378*ISNUMBER(A$9:A$16378)),1)</f>
        <v>44574</v>
      </c>
      <c r="G11968" s="5" cm="1">
        <f t="array" ref="G11968">INDEX(_xlfn._xlws.FILTER(A$9:A$16378,E11968=E$9:E$16378*ISNUMBER(A$9:A$16378)),COUNT(_xlfn._xlws.FILTER(A$9:A$16378,E11968=E$9:E$16378*ISNUMBER(A$9:A$16378))))</f>
        <v>44577</v>
      </c>
      <c r="H11968" t="str">
        <v/>
      </c>
      <c r="I11968" s="10" t="str" cm="1">
        <f t="array" ref="I11968">_xlfn.IFS(AND(OR(_xlfn._xlws.FILTER(D$9:D$16388,E$9:E$16388=E11968)),ROW()=_xlfn.MINIFS(_xlfn.ANCHORARRAY(H$9),E$9:E$16388,E11968)),A11968-C$4,ROW()=_xlfn.MINIFS(_xlfn.ANCHORARRAY(H$9),E$9:E$16388,E11968),IFERROR(A11968-INDEX(G$9:G$16388,MATCH(E11968-1,E$9:E$16388,0)),A11968-C$4),ISNUMBER(A11968),A11968-F11968,TRUE,"")</f>
        <v/>
      </c>
      <c r="J11968" t="str">
        <f t="shared" si="556"/>
        <v/>
      </c>
      <c r="L11968" s="5"/>
    </row>
    <row r="11969" spans="1:12">
      <c r="A11969" s="3">
        <v>44577</v>
      </c>
      <c r="B11969" s="4" t="str">
        <f>"annual period "&amp;COUNTIF(D$9:D11969,TRUE)</f>
        <v>annual period 41</v>
      </c>
      <c r="D11969" t="b">
        <f t="shared" si="558"/>
        <v>0</v>
      </c>
      <c r="E11969">
        <f t="shared" si="557"/>
        <v>1950</v>
      </c>
      <c r="F11969" s="5" cm="1">
        <f t="array" ref="F11969">INDEX(_xlfn._xlws.FILTER(A$9:A$16378,E11969=E$9:E$16378*ISNUMBER(A$9:A$16378)),1)</f>
        <v>44574</v>
      </c>
      <c r="G11969" s="5" cm="1">
        <f t="array" ref="G11969">INDEX(_xlfn._xlws.FILTER(A$9:A$16378,E11969=E$9:E$16378*ISNUMBER(A$9:A$16378)),COUNT(_xlfn._xlws.FILTER(A$9:A$16378,E11969=E$9:E$16378*ISNUMBER(A$9:A$16378))))</f>
        <v>44577</v>
      </c>
      <c r="H11969" t="str">
        <v/>
      </c>
      <c r="I11969" s="10" cm="1">
        <f t="array" ref="I11969">_xlfn.IFS(AND(OR(_xlfn._xlws.FILTER(D$9:D$16388,E$9:E$16388=E11969)),ROW()=_xlfn.MINIFS(_xlfn.ANCHORARRAY(H$9),E$9:E$16388,E11969)),A11969-C$4,ROW()=_xlfn.MINIFS(_xlfn.ANCHORARRAY(H$9),E$9:E$16388,E11969),IFERROR(A11969-INDEX(G$9:G$16388,MATCH(E11969-1,E$9:E$16388,0)),A11969-C$4),ISNUMBER(A11969),A11969-F11969,TRUE,"")</f>
        <v>3</v>
      </c>
      <c r="J11969" t="b">
        <f t="shared" si="556"/>
        <v>0</v>
      </c>
      <c r="L11969" s="5"/>
    </row>
    <row r="11970" spans="1:12">
      <c r="A11970" s="1" t="s">
        <v>14</v>
      </c>
      <c r="B11970" s="4" t="str">
        <f>"annual period "&amp;COUNTIF(D$9:D11970,TRUE)</f>
        <v>annual period 41</v>
      </c>
      <c r="D11970" t="b">
        <f t="shared" si="558"/>
        <v>0</v>
      </c>
      <c r="E11970">
        <f t="shared" si="557"/>
        <v>1951</v>
      </c>
      <c r="F11970" s="5" cm="1">
        <f t="array" ref="F11970">INDEX(_xlfn._xlws.FILTER(A$9:A$16378,E11970=E$9:E$16378*ISNUMBER(A$9:A$16378)),1)</f>
        <v>44584</v>
      </c>
      <c r="G11970" s="5" cm="1">
        <f t="array" ref="G11970">INDEX(_xlfn._xlws.FILTER(A$9:A$16378,E11970=E$9:E$16378*ISNUMBER(A$9:A$16378)),COUNT(_xlfn._xlws.FILTER(A$9:A$16378,E11970=E$9:E$16378*ISNUMBER(A$9:A$16378))))</f>
        <v>44584</v>
      </c>
      <c r="H11970" t="str">
        <v/>
      </c>
      <c r="I11970" s="10" t="str" cm="1">
        <f t="array" ref="I11970">_xlfn.IFS(AND(OR(_xlfn._xlws.FILTER(D$9:D$16388,E$9:E$16388=E11970)),ROW()=_xlfn.MINIFS(_xlfn.ANCHORARRAY(H$9),E$9:E$16388,E11970)),A11970-C$4,ROW()=_xlfn.MINIFS(_xlfn.ANCHORARRAY(H$9),E$9:E$16388,E11970),IFERROR(A11970-INDEX(G$9:G$16388,MATCH(E11970-1,E$9:E$16388,0)),A11970-C$4),ISNUMBER(A11970),A11970-F11970,TRUE,"")</f>
        <v/>
      </c>
      <c r="J11970" t="str">
        <f t="shared" si="556"/>
        <v/>
      </c>
      <c r="L11970" s="5"/>
    </row>
    <row r="11971" spans="1:12">
      <c r="A11971" s="2"/>
      <c r="B11971" s="4" t="str">
        <f>"annual period "&amp;COUNTIF(D$9:D11971,TRUE)</f>
        <v>annual period 41</v>
      </c>
      <c r="D11971" t="b">
        <f t="shared" si="558"/>
        <v>0</v>
      </c>
      <c r="E11971">
        <f t="shared" si="557"/>
        <v>1951</v>
      </c>
      <c r="F11971" s="5" cm="1">
        <f t="array" ref="F11971">INDEX(_xlfn._xlws.FILTER(A$9:A$16378,E11971=E$9:E$16378*ISNUMBER(A$9:A$16378)),1)</f>
        <v>44584</v>
      </c>
      <c r="G11971" s="5" cm="1">
        <f t="array" ref="G11971">INDEX(_xlfn._xlws.FILTER(A$9:A$16378,E11971=E$9:E$16378*ISNUMBER(A$9:A$16378)),COUNT(_xlfn._xlws.FILTER(A$9:A$16378,E11971=E$9:E$16378*ISNUMBER(A$9:A$16378))))</f>
        <v>44584</v>
      </c>
      <c r="H11971" t="str">
        <v/>
      </c>
      <c r="I11971" s="10" t="str" cm="1">
        <f t="array" ref="I11971">_xlfn.IFS(AND(OR(_xlfn._xlws.FILTER(D$9:D$16388,E$9:E$16388=E11971)),ROW()=_xlfn.MINIFS(_xlfn.ANCHORARRAY(H$9),E$9:E$16388,E11971)),A11971-C$4,ROW()=_xlfn.MINIFS(_xlfn.ANCHORARRAY(H$9),E$9:E$16388,E11971),IFERROR(A11971-INDEX(G$9:G$16388,MATCH(E11971-1,E$9:E$16388,0)),A11971-C$4),ISNUMBER(A11971),A11971-F11971,TRUE,"")</f>
        <v/>
      </c>
      <c r="J11971" t="str">
        <f t="shared" si="556"/>
        <v/>
      </c>
      <c r="L11971" s="5"/>
    </row>
    <row r="11972" spans="1:12">
      <c r="A11972" s="3">
        <v>44584</v>
      </c>
      <c r="B11972" s="4" t="str">
        <f>"annual period "&amp;COUNTIF(D$9:D11972,TRUE)</f>
        <v>annual period 41</v>
      </c>
      <c r="D11972" t="b">
        <f t="shared" si="558"/>
        <v>0</v>
      </c>
      <c r="E11972">
        <f t="shared" si="557"/>
        <v>1951</v>
      </c>
      <c r="F11972" s="5" cm="1">
        <f t="array" ref="F11972">INDEX(_xlfn._xlws.FILTER(A$9:A$16378,E11972=E$9:E$16378*ISNUMBER(A$9:A$16378)),1)</f>
        <v>44584</v>
      </c>
      <c r="G11972" s="5" cm="1">
        <f t="array" ref="G11972">INDEX(_xlfn._xlws.FILTER(A$9:A$16378,E11972=E$9:E$16378*ISNUMBER(A$9:A$16378)),COUNT(_xlfn._xlws.FILTER(A$9:A$16378,E11972=E$9:E$16378*ISNUMBER(A$9:A$16378))))</f>
        <v>44584</v>
      </c>
      <c r="H11972">
        <v>11972</v>
      </c>
      <c r="I11972" s="10" cm="1">
        <f t="array" ref="I11972">_xlfn.IFS(AND(OR(_xlfn._xlws.FILTER(D$9:D$16388,E$9:E$16388=E11972)),ROW()=_xlfn.MINIFS(_xlfn.ANCHORARRAY(H$9),E$9:E$16388,E11972)),A11972-C$4,ROW()=_xlfn.MINIFS(_xlfn.ANCHORARRAY(H$9),E$9:E$16388,E11972),IFERROR(A11972-INDEX(G$9:G$16388,MATCH(E11972-1,E$9:E$16388,0)),A11972-C$4),ISNUMBER(A11972),A11972-F11972,TRUE,"")</f>
        <v>7</v>
      </c>
      <c r="J11972" t="b">
        <f t="shared" si="556"/>
        <v>0</v>
      </c>
      <c r="L11972" s="5"/>
    </row>
    <row r="11973" spans="1:12">
      <c r="B11973" s="4" t="str">
        <f>"annual period "&amp;COUNTIF(D$9:D11973,TRUE)</f>
        <v>annual period 41</v>
      </c>
      <c r="D11973" t="b">
        <f t="shared" si="558"/>
        <v>0</v>
      </c>
      <c r="E11973">
        <f t="shared" si="557"/>
        <v>1951</v>
      </c>
      <c r="F11973" s="5" cm="1">
        <f t="array" ref="F11973">INDEX(_xlfn._xlws.FILTER(A$9:A$16378,E11973=E$9:E$16378*ISNUMBER(A$9:A$16378)),1)</f>
        <v>44584</v>
      </c>
      <c r="G11973" s="5" cm="1">
        <f t="array" ref="G11973">INDEX(_xlfn._xlws.FILTER(A$9:A$16378,E11973=E$9:E$16378*ISNUMBER(A$9:A$16378)),COUNT(_xlfn._xlws.FILTER(A$9:A$16378,E11973=E$9:E$16378*ISNUMBER(A$9:A$16378))))</f>
        <v>44584</v>
      </c>
      <c r="H11973" t="str">
        <v/>
      </c>
      <c r="I11973" s="10" t="str" cm="1">
        <f t="array" ref="I11973">_xlfn.IFS(AND(OR(_xlfn._xlws.FILTER(D$9:D$16388,E$9:E$16388=E11973)),ROW()=_xlfn.MINIFS(_xlfn.ANCHORARRAY(H$9),E$9:E$16388,E11973)),A11973-C$4,ROW()=_xlfn.MINIFS(_xlfn.ANCHORARRAY(H$9),E$9:E$16388,E11973),IFERROR(A11973-INDEX(G$9:G$16388,MATCH(E11973-1,E$9:E$16388,0)),A11973-C$4),ISNUMBER(A11973),A11973-F11973,TRUE,"")</f>
        <v/>
      </c>
      <c r="J11973" t="str">
        <f t="shared" si="556"/>
        <v/>
      </c>
      <c r="L11973" s="5"/>
    </row>
    <row r="11974" spans="1:12">
      <c r="A11974" s="3">
        <v>44584</v>
      </c>
      <c r="B11974" s="4" t="str">
        <f>"annual period "&amp;COUNTIF(D$9:D11974,TRUE)</f>
        <v>annual period 41</v>
      </c>
      <c r="D11974" t="b">
        <f t="shared" si="558"/>
        <v>0</v>
      </c>
      <c r="E11974">
        <f t="shared" si="557"/>
        <v>1951</v>
      </c>
      <c r="F11974" s="5" cm="1">
        <f t="array" ref="F11974">INDEX(_xlfn._xlws.FILTER(A$9:A$16378,E11974=E$9:E$16378*ISNUMBER(A$9:A$16378)),1)</f>
        <v>44584</v>
      </c>
      <c r="G11974" s="5" cm="1">
        <f t="array" ref="G11974">INDEX(_xlfn._xlws.FILTER(A$9:A$16378,E11974=E$9:E$16378*ISNUMBER(A$9:A$16378)),COUNT(_xlfn._xlws.FILTER(A$9:A$16378,E11974=E$9:E$16378*ISNUMBER(A$9:A$16378))))</f>
        <v>44584</v>
      </c>
      <c r="H11974">
        <v>11974</v>
      </c>
      <c r="I11974" s="10" cm="1">
        <f t="array" ref="I11974">_xlfn.IFS(AND(OR(_xlfn._xlws.FILTER(D$9:D$16388,E$9:E$16388=E11974)),ROW()=_xlfn.MINIFS(_xlfn.ANCHORARRAY(H$9),E$9:E$16388,E11974)),A11974-C$4,ROW()=_xlfn.MINIFS(_xlfn.ANCHORARRAY(H$9),E$9:E$16388,E11974),IFERROR(A11974-INDEX(G$9:G$16388,MATCH(E11974-1,E$9:E$16388,0)),A11974-C$4),ISNUMBER(A11974),A11974-F11974,TRUE,"")</f>
        <v>0</v>
      </c>
      <c r="J11974" t="b">
        <f t="shared" ref="J11974:J12037" si="559">IF(I11974="","",I11974&gt;30)</f>
        <v>0</v>
      </c>
      <c r="L11974" s="5"/>
    </row>
    <row r="11975" spans="1:12">
      <c r="B11975" s="4" t="str">
        <f>"annual period "&amp;COUNTIF(D$9:D11975,TRUE)</f>
        <v>annual period 41</v>
      </c>
      <c r="D11975" t="b">
        <f t="shared" si="558"/>
        <v>0</v>
      </c>
      <c r="E11975">
        <f t="shared" si="557"/>
        <v>1951</v>
      </c>
      <c r="F11975" s="5" cm="1">
        <f t="array" ref="F11975">INDEX(_xlfn._xlws.FILTER(A$9:A$16378,E11975=E$9:E$16378*ISNUMBER(A$9:A$16378)),1)</f>
        <v>44584</v>
      </c>
      <c r="G11975" s="5" cm="1">
        <f t="array" ref="G11975">INDEX(_xlfn._xlws.FILTER(A$9:A$16378,E11975=E$9:E$16378*ISNUMBER(A$9:A$16378)),COUNT(_xlfn._xlws.FILTER(A$9:A$16378,E11975=E$9:E$16378*ISNUMBER(A$9:A$16378))))</f>
        <v>44584</v>
      </c>
      <c r="H11975" t="str">
        <v/>
      </c>
      <c r="I11975" s="10" t="str" cm="1">
        <f t="array" ref="I11975">_xlfn.IFS(AND(OR(_xlfn._xlws.FILTER(D$9:D$16388,E$9:E$16388=E11975)),ROW()=_xlfn.MINIFS(_xlfn.ANCHORARRAY(H$9),E$9:E$16388,E11975)),A11975-C$4,ROW()=_xlfn.MINIFS(_xlfn.ANCHORARRAY(H$9),E$9:E$16388,E11975),IFERROR(A11975-INDEX(G$9:G$16388,MATCH(E11975-1,E$9:E$16388,0)),A11975-C$4),ISNUMBER(A11975),A11975-F11975,TRUE,"")</f>
        <v/>
      </c>
      <c r="J11975" t="str">
        <f t="shared" si="559"/>
        <v/>
      </c>
      <c r="L11975" s="5"/>
    </row>
    <row r="11976" spans="1:12">
      <c r="A11976" s="3">
        <v>44584</v>
      </c>
      <c r="B11976" s="4" t="str">
        <f>"annual period "&amp;COUNTIF(D$9:D11976,TRUE)</f>
        <v>annual period 41</v>
      </c>
      <c r="D11976" t="b">
        <f t="shared" si="558"/>
        <v>0</v>
      </c>
      <c r="E11976">
        <f t="shared" si="557"/>
        <v>1951</v>
      </c>
      <c r="F11976" s="5" cm="1">
        <f t="array" ref="F11976">INDEX(_xlfn._xlws.FILTER(A$9:A$16378,E11976=E$9:E$16378*ISNUMBER(A$9:A$16378)),1)</f>
        <v>44584</v>
      </c>
      <c r="G11976" s="5" cm="1">
        <f t="array" ref="G11976">INDEX(_xlfn._xlws.FILTER(A$9:A$16378,E11976=E$9:E$16378*ISNUMBER(A$9:A$16378)),COUNT(_xlfn._xlws.FILTER(A$9:A$16378,E11976=E$9:E$16378*ISNUMBER(A$9:A$16378))))</f>
        <v>44584</v>
      </c>
      <c r="H11976">
        <v>11976</v>
      </c>
      <c r="I11976" s="10" cm="1">
        <f t="array" ref="I11976">_xlfn.IFS(AND(OR(_xlfn._xlws.FILTER(D$9:D$16388,E$9:E$16388=E11976)),ROW()=_xlfn.MINIFS(_xlfn.ANCHORARRAY(H$9),E$9:E$16388,E11976)),A11976-C$4,ROW()=_xlfn.MINIFS(_xlfn.ANCHORARRAY(H$9),E$9:E$16388,E11976),IFERROR(A11976-INDEX(G$9:G$16388,MATCH(E11976-1,E$9:E$16388,0)),A11976-C$4),ISNUMBER(A11976),A11976-F11976,TRUE,"")</f>
        <v>0</v>
      </c>
      <c r="J11976" t="b">
        <f t="shared" si="559"/>
        <v>0</v>
      </c>
      <c r="L11976" s="5"/>
    </row>
    <row r="11977" spans="1:12">
      <c r="A11977" s="1" t="s">
        <v>14</v>
      </c>
      <c r="B11977" s="4" t="str">
        <f>"annual period "&amp;COUNTIF(D$9:D11977,TRUE)</f>
        <v>annual period 41</v>
      </c>
      <c r="D11977" t="b">
        <f t="shared" si="558"/>
        <v>0</v>
      </c>
      <c r="E11977">
        <f t="shared" si="557"/>
        <v>1952</v>
      </c>
      <c r="F11977" s="5" cm="1">
        <f t="array" ref="F11977">INDEX(_xlfn._xlws.FILTER(A$9:A$16378,E11977=E$9:E$16378*ISNUMBER(A$9:A$16378)),1)</f>
        <v>44589</v>
      </c>
      <c r="G11977" s="5" cm="1">
        <f t="array" ref="G11977">INDEX(_xlfn._xlws.FILTER(A$9:A$16378,E11977=E$9:E$16378*ISNUMBER(A$9:A$16378)),COUNT(_xlfn._xlws.FILTER(A$9:A$16378,E11977=E$9:E$16378*ISNUMBER(A$9:A$16378))))</f>
        <v>44590</v>
      </c>
      <c r="H11977" t="str">
        <v/>
      </c>
      <c r="I11977" s="10" t="str" cm="1">
        <f t="array" ref="I11977">_xlfn.IFS(AND(OR(_xlfn._xlws.FILTER(D$9:D$16388,E$9:E$16388=E11977)),ROW()=_xlfn.MINIFS(_xlfn.ANCHORARRAY(H$9),E$9:E$16388,E11977)),A11977-C$4,ROW()=_xlfn.MINIFS(_xlfn.ANCHORARRAY(H$9),E$9:E$16388,E11977),IFERROR(A11977-INDEX(G$9:G$16388,MATCH(E11977-1,E$9:E$16388,0)),A11977-C$4),ISNUMBER(A11977),A11977-F11977,TRUE,"")</f>
        <v/>
      </c>
      <c r="J11977" t="str">
        <f t="shared" si="559"/>
        <v/>
      </c>
      <c r="L11977" s="5"/>
    </row>
    <row r="11978" spans="1:12">
      <c r="A11978" s="2"/>
      <c r="B11978" s="4" t="str">
        <f>"annual period "&amp;COUNTIF(D$9:D11978,TRUE)</f>
        <v>annual period 41</v>
      </c>
      <c r="D11978" t="b">
        <f t="shared" si="558"/>
        <v>0</v>
      </c>
      <c r="E11978">
        <f t="shared" si="557"/>
        <v>1952</v>
      </c>
      <c r="F11978" s="5" cm="1">
        <f t="array" ref="F11978">INDEX(_xlfn._xlws.FILTER(A$9:A$16378,E11978=E$9:E$16378*ISNUMBER(A$9:A$16378)),1)</f>
        <v>44589</v>
      </c>
      <c r="G11978" s="5" cm="1">
        <f t="array" ref="G11978">INDEX(_xlfn._xlws.FILTER(A$9:A$16378,E11978=E$9:E$16378*ISNUMBER(A$9:A$16378)),COUNT(_xlfn._xlws.FILTER(A$9:A$16378,E11978=E$9:E$16378*ISNUMBER(A$9:A$16378))))</f>
        <v>44590</v>
      </c>
      <c r="H11978" t="str">
        <v/>
      </c>
      <c r="I11978" s="10" t="str" cm="1">
        <f t="array" ref="I11978">_xlfn.IFS(AND(OR(_xlfn._xlws.FILTER(D$9:D$16388,E$9:E$16388=E11978)),ROW()=_xlfn.MINIFS(_xlfn.ANCHORARRAY(H$9),E$9:E$16388,E11978)),A11978-C$4,ROW()=_xlfn.MINIFS(_xlfn.ANCHORARRAY(H$9),E$9:E$16388,E11978),IFERROR(A11978-INDEX(G$9:G$16388,MATCH(E11978-1,E$9:E$16388,0)),A11978-C$4),ISNUMBER(A11978),A11978-F11978,TRUE,"")</f>
        <v/>
      </c>
      <c r="J11978" t="str">
        <f t="shared" si="559"/>
        <v/>
      </c>
      <c r="L11978" s="5"/>
    </row>
    <row r="11979" spans="1:12">
      <c r="A11979" s="3">
        <v>44589</v>
      </c>
      <c r="B11979" s="4" t="str">
        <f>"annual period "&amp;COUNTIF(D$9:D11979,TRUE)</f>
        <v>annual period 41</v>
      </c>
      <c r="D11979" t="b">
        <f t="shared" si="558"/>
        <v>0</v>
      </c>
      <c r="E11979">
        <f t="shared" ref="E11979:E12042" si="560">IF(A11979="Trip #",E11978+1,E11978)</f>
        <v>1952</v>
      </c>
      <c r="F11979" s="5" cm="1">
        <f t="array" ref="F11979">INDEX(_xlfn._xlws.FILTER(A$9:A$16378,E11979=E$9:E$16378*ISNUMBER(A$9:A$16378)),1)</f>
        <v>44589</v>
      </c>
      <c r="G11979" s="5" cm="1">
        <f t="array" ref="G11979">INDEX(_xlfn._xlws.FILTER(A$9:A$16378,E11979=E$9:E$16378*ISNUMBER(A$9:A$16378)),COUNT(_xlfn._xlws.FILTER(A$9:A$16378,E11979=E$9:E$16378*ISNUMBER(A$9:A$16378))))</f>
        <v>44590</v>
      </c>
      <c r="H11979">
        <v>11979</v>
      </c>
      <c r="I11979" s="10" cm="1">
        <f t="array" ref="I11979">_xlfn.IFS(AND(OR(_xlfn._xlws.FILTER(D$9:D$16388,E$9:E$16388=E11979)),ROW()=_xlfn.MINIFS(_xlfn.ANCHORARRAY(H$9),E$9:E$16388,E11979)),A11979-C$4,ROW()=_xlfn.MINIFS(_xlfn.ANCHORARRAY(H$9),E$9:E$16388,E11979),IFERROR(A11979-INDEX(G$9:G$16388,MATCH(E11979-1,E$9:E$16388,0)),A11979-C$4),ISNUMBER(A11979),A11979-F11979,TRUE,"")</f>
        <v>5</v>
      </c>
      <c r="J11979" t="b">
        <f t="shared" si="559"/>
        <v>0</v>
      </c>
      <c r="L11979" s="5"/>
    </row>
    <row r="11980" spans="1:12">
      <c r="B11980" s="4" t="str">
        <f>"annual period "&amp;COUNTIF(D$9:D11980,TRUE)</f>
        <v>annual period 41</v>
      </c>
      <c r="D11980" t="b">
        <f t="shared" si="558"/>
        <v>0</v>
      </c>
      <c r="E11980">
        <f t="shared" si="560"/>
        <v>1952</v>
      </c>
      <c r="F11980" s="5" cm="1">
        <f t="array" ref="F11980">INDEX(_xlfn._xlws.FILTER(A$9:A$16378,E11980=E$9:E$16378*ISNUMBER(A$9:A$16378)),1)</f>
        <v>44589</v>
      </c>
      <c r="G11980" s="5" cm="1">
        <f t="array" ref="G11980">INDEX(_xlfn._xlws.FILTER(A$9:A$16378,E11980=E$9:E$16378*ISNUMBER(A$9:A$16378)),COUNT(_xlfn._xlws.FILTER(A$9:A$16378,E11980=E$9:E$16378*ISNUMBER(A$9:A$16378))))</f>
        <v>44590</v>
      </c>
      <c r="H11980" t="str">
        <v/>
      </c>
      <c r="I11980" s="10" t="str" cm="1">
        <f t="array" ref="I11980">_xlfn.IFS(AND(OR(_xlfn._xlws.FILTER(D$9:D$16388,E$9:E$16388=E11980)),ROW()=_xlfn.MINIFS(_xlfn.ANCHORARRAY(H$9),E$9:E$16388,E11980)),A11980-C$4,ROW()=_xlfn.MINIFS(_xlfn.ANCHORARRAY(H$9),E$9:E$16388,E11980),IFERROR(A11980-INDEX(G$9:G$16388,MATCH(E11980-1,E$9:E$16388,0)),A11980-C$4),ISNUMBER(A11980),A11980-F11980,TRUE,"")</f>
        <v/>
      </c>
      <c r="J11980" t="str">
        <f t="shared" si="559"/>
        <v/>
      </c>
      <c r="L11980" s="5"/>
    </row>
    <row r="11981" spans="1:12">
      <c r="A11981" s="3">
        <v>44590</v>
      </c>
      <c r="B11981" s="4" t="str">
        <f>"annual period "&amp;COUNTIF(D$9:D11981,TRUE)</f>
        <v>annual period 41</v>
      </c>
      <c r="D11981" t="b">
        <f t="shared" si="558"/>
        <v>0</v>
      </c>
      <c r="E11981">
        <f t="shared" si="560"/>
        <v>1952</v>
      </c>
      <c r="F11981" s="5" cm="1">
        <f t="array" ref="F11981">INDEX(_xlfn._xlws.FILTER(A$9:A$16378,E11981=E$9:E$16378*ISNUMBER(A$9:A$16378)),1)</f>
        <v>44589</v>
      </c>
      <c r="G11981" s="5" cm="1">
        <f t="array" ref="G11981">INDEX(_xlfn._xlws.FILTER(A$9:A$16378,E11981=E$9:E$16378*ISNUMBER(A$9:A$16378)),COUNT(_xlfn._xlws.FILTER(A$9:A$16378,E11981=E$9:E$16378*ISNUMBER(A$9:A$16378))))</f>
        <v>44590</v>
      </c>
      <c r="H11981" t="str">
        <v/>
      </c>
      <c r="I11981" s="10" cm="1">
        <f t="array" ref="I11981">_xlfn.IFS(AND(OR(_xlfn._xlws.FILTER(D$9:D$16388,E$9:E$16388=E11981)),ROW()=_xlfn.MINIFS(_xlfn.ANCHORARRAY(H$9),E$9:E$16388,E11981)),A11981-C$4,ROW()=_xlfn.MINIFS(_xlfn.ANCHORARRAY(H$9),E$9:E$16388,E11981),IFERROR(A11981-INDEX(G$9:G$16388,MATCH(E11981-1,E$9:E$16388,0)),A11981-C$4),ISNUMBER(A11981),A11981-F11981,TRUE,"")</f>
        <v>1</v>
      </c>
      <c r="J11981" t="b">
        <f t="shared" si="559"/>
        <v>0</v>
      </c>
      <c r="L11981" s="5"/>
    </row>
    <row r="11982" spans="1:12">
      <c r="B11982" s="4" t="str">
        <f>"annual period "&amp;COUNTIF(D$9:D11982,TRUE)</f>
        <v>annual period 41</v>
      </c>
      <c r="D11982" t="b">
        <f t="shared" si="558"/>
        <v>0</v>
      </c>
      <c r="E11982">
        <f t="shared" si="560"/>
        <v>1952</v>
      </c>
      <c r="F11982" s="5" cm="1">
        <f t="array" ref="F11982">INDEX(_xlfn._xlws.FILTER(A$9:A$16378,E11982=E$9:E$16378*ISNUMBER(A$9:A$16378)),1)</f>
        <v>44589</v>
      </c>
      <c r="G11982" s="5" cm="1">
        <f t="array" ref="G11982">INDEX(_xlfn._xlws.FILTER(A$9:A$16378,E11982=E$9:E$16378*ISNUMBER(A$9:A$16378)),COUNT(_xlfn._xlws.FILTER(A$9:A$16378,E11982=E$9:E$16378*ISNUMBER(A$9:A$16378))))</f>
        <v>44590</v>
      </c>
      <c r="H11982" t="str">
        <v/>
      </c>
      <c r="I11982" s="10" t="str" cm="1">
        <f t="array" ref="I11982">_xlfn.IFS(AND(OR(_xlfn._xlws.FILTER(D$9:D$16388,E$9:E$16388=E11982)),ROW()=_xlfn.MINIFS(_xlfn.ANCHORARRAY(H$9),E$9:E$16388,E11982)),A11982-C$4,ROW()=_xlfn.MINIFS(_xlfn.ANCHORARRAY(H$9),E$9:E$16388,E11982),IFERROR(A11982-INDEX(G$9:G$16388,MATCH(E11982-1,E$9:E$16388,0)),A11982-C$4),ISNUMBER(A11982),A11982-F11982,TRUE,"")</f>
        <v/>
      </c>
      <c r="J11982" t="str">
        <f t="shared" si="559"/>
        <v/>
      </c>
      <c r="L11982" s="5"/>
    </row>
    <row r="11983" spans="1:12">
      <c r="A11983" s="3">
        <v>44590</v>
      </c>
      <c r="B11983" s="4" t="str">
        <f>"annual period "&amp;COUNTIF(D$9:D11983,TRUE)</f>
        <v>annual period 41</v>
      </c>
      <c r="D11983" t="b">
        <f t="shared" si="558"/>
        <v>0</v>
      </c>
      <c r="E11983">
        <f t="shared" si="560"/>
        <v>1952</v>
      </c>
      <c r="F11983" s="5" cm="1">
        <f t="array" ref="F11983">INDEX(_xlfn._xlws.FILTER(A$9:A$16378,E11983=E$9:E$16378*ISNUMBER(A$9:A$16378)),1)</f>
        <v>44589</v>
      </c>
      <c r="G11983" s="5" cm="1">
        <f t="array" ref="G11983">INDEX(_xlfn._xlws.FILTER(A$9:A$16378,E11983=E$9:E$16378*ISNUMBER(A$9:A$16378)),COUNT(_xlfn._xlws.FILTER(A$9:A$16378,E11983=E$9:E$16378*ISNUMBER(A$9:A$16378))))</f>
        <v>44590</v>
      </c>
      <c r="H11983" t="str">
        <v/>
      </c>
      <c r="I11983" s="10" cm="1">
        <f t="array" ref="I11983">_xlfn.IFS(AND(OR(_xlfn._xlws.FILTER(D$9:D$16388,E$9:E$16388=E11983)),ROW()=_xlfn.MINIFS(_xlfn.ANCHORARRAY(H$9),E$9:E$16388,E11983)),A11983-C$4,ROW()=_xlfn.MINIFS(_xlfn.ANCHORARRAY(H$9),E$9:E$16388,E11983),IFERROR(A11983-INDEX(G$9:G$16388,MATCH(E11983-1,E$9:E$16388,0)),A11983-C$4),ISNUMBER(A11983),A11983-F11983,TRUE,"")</f>
        <v>1</v>
      </c>
      <c r="J11983" t="b">
        <f t="shared" si="559"/>
        <v>0</v>
      </c>
      <c r="L11983" s="5"/>
    </row>
    <row r="11984" spans="1:12">
      <c r="A11984" s="1" t="s">
        <v>14</v>
      </c>
      <c r="B11984" s="4" t="str">
        <f>"annual period "&amp;COUNTIF(D$9:D11984,TRUE)</f>
        <v>annual period 41</v>
      </c>
      <c r="D11984" t="b">
        <f t="shared" si="558"/>
        <v>0</v>
      </c>
      <c r="E11984">
        <f t="shared" si="560"/>
        <v>1953</v>
      </c>
      <c r="F11984" s="5" cm="1">
        <f t="array" ref="F11984">INDEX(_xlfn._xlws.FILTER(A$9:A$16378,E11984=E$9:E$16378*ISNUMBER(A$9:A$16378)),1)</f>
        <v>44591</v>
      </c>
      <c r="G11984" s="5" cm="1">
        <f t="array" ref="G11984">INDEX(_xlfn._xlws.FILTER(A$9:A$16378,E11984=E$9:E$16378*ISNUMBER(A$9:A$16378)),COUNT(_xlfn._xlws.FILTER(A$9:A$16378,E11984=E$9:E$16378*ISNUMBER(A$9:A$16378))))</f>
        <v>44592</v>
      </c>
      <c r="H11984" t="str">
        <v/>
      </c>
      <c r="I11984" s="10" t="str" cm="1">
        <f t="array" ref="I11984">_xlfn.IFS(AND(OR(_xlfn._xlws.FILTER(D$9:D$16388,E$9:E$16388=E11984)),ROW()=_xlfn.MINIFS(_xlfn.ANCHORARRAY(H$9),E$9:E$16388,E11984)),A11984-C$4,ROW()=_xlfn.MINIFS(_xlfn.ANCHORARRAY(H$9),E$9:E$16388,E11984),IFERROR(A11984-INDEX(G$9:G$16388,MATCH(E11984-1,E$9:E$16388,0)),A11984-C$4),ISNUMBER(A11984),A11984-F11984,TRUE,"")</f>
        <v/>
      </c>
      <c r="J11984" t="str">
        <f t="shared" si="559"/>
        <v/>
      </c>
      <c r="L11984" s="5"/>
    </row>
    <row r="11985" spans="1:12">
      <c r="A11985" s="2"/>
      <c r="B11985" s="4" t="str">
        <f>"annual period "&amp;COUNTIF(D$9:D11985,TRUE)</f>
        <v>annual period 41</v>
      </c>
      <c r="D11985" t="b">
        <f t="shared" si="558"/>
        <v>0</v>
      </c>
      <c r="E11985">
        <f t="shared" si="560"/>
        <v>1953</v>
      </c>
      <c r="F11985" s="5" cm="1">
        <f t="array" ref="F11985">INDEX(_xlfn._xlws.FILTER(A$9:A$16378,E11985=E$9:E$16378*ISNUMBER(A$9:A$16378)),1)</f>
        <v>44591</v>
      </c>
      <c r="G11985" s="5" cm="1">
        <f t="array" ref="G11985">INDEX(_xlfn._xlws.FILTER(A$9:A$16378,E11985=E$9:E$16378*ISNUMBER(A$9:A$16378)),COUNT(_xlfn._xlws.FILTER(A$9:A$16378,E11985=E$9:E$16378*ISNUMBER(A$9:A$16378))))</f>
        <v>44592</v>
      </c>
      <c r="H11985" t="str">
        <v/>
      </c>
      <c r="I11985" s="10" t="str" cm="1">
        <f t="array" ref="I11985">_xlfn.IFS(AND(OR(_xlfn._xlws.FILTER(D$9:D$16388,E$9:E$16388=E11985)),ROW()=_xlfn.MINIFS(_xlfn.ANCHORARRAY(H$9),E$9:E$16388,E11985)),A11985-C$4,ROW()=_xlfn.MINIFS(_xlfn.ANCHORARRAY(H$9),E$9:E$16388,E11985),IFERROR(A11985-INDEX(G$9:G$16388,MATCH(E11985-1,E$9:E$16388,0)),A11985-C$4),ISNUMBER(A11985),A11985-F11985,TRUE,"")</f>
        <v/>
      </c>
      <c r="J11985" t="str">
        <f t="shared" si="559"/>
        <v/>
      </c>
      <c r="L11985" s="5"/>
    </row>
    <row r="11986" spans="1:12">
      <c r="A11986" s="3">
        <v>44591</v>
      </c>
      <c r="B11986" s="4" t="str">
        <f>"annual period "&amp;COUNTIF(D$9:D11986,TRUE)</f>
        <v>annual period 41</v>
      </c>
      <c r="D11986" t="b">
        <f t="shared" si="558"/>
        <v>0</v>
      </c>
      <c r="E11986">
        <f t="shared" si="560"/>
        <v>1953</v>
      </c>
      <c r="F11986" s="5" cm="1">
        <f t="array" ref="F11986">INDEX(_xlfn._xlws.FILTER(A$9:A$16378,E11986=E$9:E$16378*ISNUMBER(A$9:A$16378)),1)</f>
        <v>44591</v>
      </c>
      <c r="G11986" s="5" cm="1">
        <f t="array" ref="G11986">INDEX(_xlfn._xlws.FILTER(A$9:A$16378,E11986=E$9:E$16378*ISNUMBER(A$9:A$16378)),COUNT(_xlfn._xlws.FILTER(A$9:A$16378,E11986=E$9:E$16378*ISNUMBER(A$9:A$16378))))</f>
        <v>44592</v>
      </c>
      <c r="H11986">
        <v>11986</v>
      </c>
      <c r="I11986" s="10" cm="1">
        <f t="array" ref="I11986">_xlfn.IFS(AND(OR(_xlfn._xlws.FILTER(D$9:D$16388,E$9:E$16388=E11986)),ROW()=_xlfn.MINIFS(_xlfn.ANCHORARRAY(H$9),E$9:E$16388,E11986)),A11986-C$4,ROW()=_xlfn.MINIFS(_xlfn.ANCHORARRAY(H$9),E$9:E$16388,E11986),IFERROR(A11986-INDEX(G$9:G$16388,MATCH(E11986-1,E$9:E$16388,0)),A11986-C$4),ISNUMBER(A11986),A11986-F11986,TRUE,"")</f>
        <v>1</v>
      </c>
      <c r="J11986" t="b">
        <f t="shared" si="559"/>
        <v>0</v>
      </c>
      <c r="L11986" s="5"/>
    </row>
    <row r="11987" spans="1:12">
      <c r="B11987" s="4" t="str">
        <f>"annual period "&amp;COUNTIF(D$9:D11987,TRUE)</f>
        <v>annual period 41</v>
      </c>
      <c r="D11987" t="b">
        <f t="shared" si="558"/>
        <v>0</v>
      </c>
      <c r="E11987">
        <f t="shared" si="560"/>
        <v>1953</v>
      </c>
      <c r="F11987" s="5" cm="1">
        <f t="array" ref="F11987">INDEX(_xlfn._xlws.FILTER(A$9:A$16378,E11987=E$9:E$16378*ISNUMBER(A$9:A$16378)),1)</f>
        <v>44591</v>
      </c>
      <c r="G11987" s="5" cm="1">
        <f t="array" ref="G11987">INDEX(_xlfn._xlws.FILTER(A$9:A$16378,E11987=E$9:E$16378*ISNUMBER(A$9:A$16378)),COUNT(_xlfn._xlws.FILTER(A$9:A$16378,E11987=E$9:E$16378*ISNUMBER(A$9:A$16378))))</f>
        <v>44592</v>
      </c>
      <c r="H11987" t="str">
        <v/>
      </c>
      <c r="I11987" s="10" t="str" cm="1">
        <f t="array" ref="I11987">_xlfn.IFS(AND(OR(_xlfn._xlws.FILTER(D$9:D$16388,E$9:E$16388=E11987)),ROW()=_xlfn.MINIFS(_xlfn.ANCHORARRAY(H$9),E$9:E$16388,E11987)),A11987-C$4,ROW()=_xlfn.MINIFS(_xlfn.ANCHORARRAY(H$9),E$9:E$16388,E11987),IFERROR(A11987-INDEX(G$9:G$16388,MATCH(E11987-1,E$9:E$16388,0)),A11987-C$4),ISNUMBER(A11987),A11987-F11987,TRUE,"")</f>
        <v/>
      </c>
      <c r="J11987" t="str">
        <f t="shared" si="559"/>
        <v/>
      </c>
      <c r="L11987" s="5"/>
    </row>
    <row r="11988" spans="1:12">
      <c r="A11988" s="3">
        <v>44592</v>
      </c>
      <c r="B11988" s="4" t="str">
        <f>"annual period "&amp;COUNTIF(D$9:D11988,TRUE)</f>
        <v>annual period 41</v>
      </c>
      <c r="D11988" t="b">
        <f t="shared" si="558"/>
        <v>0</v>
      </c>
      <c r="E11988">
        <f t="shared" si="560"/>
        <v>1953</v>
      </c>
      <c r="F11988" s="5" cm="1">
        <f t="array" ref="F11988">INDEX(_xlfn._xlws.FILTER(A$9:A$16378,E11988=E$9:E$16378*ISNUMBER(A$9:A$16378)),1)</f>
        <v>44591</v>
      </c>
      <c r="G11988" s="5" cm="1">
        <f t="array" ref="G11988">INDEX(_xlfn._xlws.FILTER(A$9:A$16378,E11988=E$9:E$16378*ISNUMBER(A$9:A$16378)),COUNT(_xlfn._xlws.FILTER(A$9:A$16378,E11988=E$9:E$16378*ISNUMBER(A$9:A$16378))))</f>
        <v>44592</v>
      </c>
      <c r="H11988" t="str">
        <v/>
      </c>
      <c r="I11988" s="10" cm="1">
        <f t="array" ref="I11988">_xlfn.IFS(AND(OR(_xlfn._xlws.FILTER(D$9:D$16388,E$9:E$16388=E11988)),ROW()=_xlfn.MINIFS(_xlfn.ANCHORARRAY(H$9),E$9:E$16388,E11988)),A11988-C$4,ROW()=_xlfn.MINIFS(_xlfn.ANCHORARRAY(H$9),E$9:E$16388,E11988),IFERROR(A11988-INDEX(G$9:G$16388,MATCH(E11988-1,E$9:E$16388,0)),A11988-C$4),ISNUMBER(A11988),A11988-F11988,TRUE,"")</f>
        <v>1</v>
      </c>
      <c r="J11988" t="b">
        <f t="shared" si="559"/>
        <v>0</v>
      </c>
      <c r="L11988" s="5"/>
    </row>
    <row r="11989" spans="1:12">
      <c r="A11989" s="1" t="s">
        <v>14</v>
      </c>
      <c r="B11989" s="4" t="str">
        <f>"annual period "&amp;COUNTIF(D$9:D11989,TRUE)</f>
        <v>annual period 41</v>
      </c>
      <c r="D11989" t="b">
        <f t="shared" si="558"/>
        <v>0</v>
      </c>
      <c r="E11989">
        <f t="shared" si="560"/>
        <v>1954</v>
      </c>
      <c r="F11989" s="5" cm="1">
        <f t="array" ref="F11989">INDEX(_xlfn._xlws.FILTER(A$9:A$16378,E11989=E$9:E$16378*ISNUMBER(A$9:A$16378)),1)</f>
        <v>44596</v>
      </c>
      <c r="G11989" s="5" cm="1">
        <f t="array" ref="G11989">INDEX(_xlfn._xlws.FILTER(A$9:A$16378,E11989=E$9:E$16378*ISNUMBER(A$9:A$16378)),COUNT(_xlfn._xlws.FILTER(A$9:A$16378,E11989=E$9:E$16378*ISNUMBER(A$9:A$16378))))</f>
        <v>44611</v>
      </c>
      <c r="H11989" t="str">
        <v/>
      </c>
      <c r="I11989" s="10" t="str" cm="1">
        <f t="array" ref="I11989">_xlfn.IFS(AND(OR(_xlfn._xlws.FILTER(D$9:D$16388,E$9:E$16388=E11989)),ROW()=_xlfn.MINIFS(_xlfn.ANCHORARRAY(H$9),E$9:E$16388,E11989)),A11989-C$4,ROW()=_xlfn.MINIFS(_xlfn.ANCHORARRAY(H$9),E$9:E$16388,E11989),IFERROR(A11989-INDEX(G$9:G$16388,MATCH(E11989-1,E$9:E$16388,0)),A11989-C$4),ISNUMBER(A11989),A11989-F11989,TRUE,"")</f>
        <v/>
      </c>
      <c r="J11989" t="str">
        <f t="shared" si="559"/>
        <v/>
      </c>
      <c r="L11989" s="5"/>
    </row>
    <row r="11990" spans="1:12">
      <c r="A11990" s="2"/>
      <c r="B11990" s="4" t="str">
        <f>"annual period "&amp;COUNTIF(D$9:D11990,TRUE)</f>
        <v>annual period 41</v>
      </c>
      <c r="D11990" t="b">
        <f t="shared" si="558"/>
        <v>0</v>
      </c>
      <c r="E11990">
        <f t="shared" si="560"/>
        <v>1954</v>
      </c>
      <c r="F11990" s="5" cm="1">
        <f t="array" ref="F11990">INDEX(_xlfn._xlws.FILTER(A$9:A$16378,E11990=E$9:E$16378*ISNUMBER(A$9:A$16378)),1)</f>
        <v>44596</v>
      </c>
      <c r="G11990" s="5" cm="1">
        <f t="array" ref="G11990">INDEX(_xlfn._xlws.FILTER(A$9:A$16378,E11990=E$9:E$16378*ISNUMBER(A$9:A$16378)),COUNT(_xlfn._xlws.FILTER(A$9:A$16378,E11990=E$9:E$16378*ISNUMBER(A$9:A$16378))))</f>
        <v>44611</v>
      </c>
      <c r="H11990" t="str">
        <v/>
      </c>
      <c r="I11990" s="10" t="str" cm="1">
        <f t="array" ref="I11990">_xlfn.IFS(AND(OR(_xlfn._xlws.FILTER(D$9:D$16388,E$9:E$16388=E11990)),ROW()=_xlfn.MINIFS(_xlfn.ANCHORARRAY(H$9),E$9:E$16388,E11990)),A11990-C$4,ROW()=_xlfn.MINIFS(_xlfn.ANCHORARRAY(H$9),E$9:E$16388,E11990),IFERROR(A11990-INDEX(G$9:G$16388,MATCH(E11990-1,E$9:E$16388,0)),A11990-C$4),ISNUMBER(A11990),A11990-F11990,TRUE,"")</f>
        <v/>
      </c>
      <c r="J11990" t="str">
        <f t="shared" si="559"/>
        <v/>
      </c>
      <c r="L11990" s="5"/>
    </row>
    <row r="11991" spans="1:12">
      <c r="A11991" s="3">
        <v>44596</v>
      </c>
      <c r="B11991" s="4" t="str">
        <f>"annual period "&amp;COUNTIF(D$9:D11991,TRUE)</f>
        <v>annual period 41</v>
      </c>
      <c r="D11991" t="b">
        <f t="shared" si="558"/>
        <v>0</v>
      </c>
      <c r="E11991">
        <f t="shared" si="560"/>
        <v>1954</v>
      </c>
      <c r="F11991" s="5" cm="1">
        <f t="array" ref="F11991">INDEX(_xlfn._xlws.FILTER(A$9:A$16378,E11991=E$9:E$16378*ISNUMBER(A$9:A$16378)),1)</f>
        <v>44596</v>
      </c>
      <c r="G11991" s="5" cm="1">
        <f t="array" ref="G11991">INDEX(_xlfn._xlws.FILTER(A$9:A$16378,E11991=E$9:E$16378*ISNUMBER(A$9:A$16378)),COUNT(_xlfn._xlws.FILTER(A$9:A$16378,E11991=E$9:E$16378*ISNUMBER(A$9:A$16378))))</f>
        <v>44611</v>
      </c>
      <c r="H11991">
        <v>11991</v>
      </c>
      <c r="I11991" s="10" cm="1">
        <f t="array" ref="I11991">_xlfn.IFS(AND(OR(_xlfn._xlws.FILTER(D$9:D$16388,E$9:E$16388=E11991)),ROW()=_xlfn.MINIFS(_xlfn.ANCHORARRAY(H$9),E$9:E$16388,E11991)),A11991-C$4,ROW()=_xlfn.MINIFS(_xlfn.ANCHORARRAY(H$9),E$9:E$16388,E11991),IFERROR(A11991-INDEX(G$9:G$16388,MATCH(E11991-1,E$9:E$16388,0)),A11991-C$4),ISNUMBER(A11991),A11991-F11991,TRUE,"")</f>
        <v>4</v>
      </c>
      <c r="J11991" t="b">
        <f t="shared" si="559"/>
        <v>0</v>
      </c>
      <c r="L11991" s="5"/>
    </row>
    <row r="11992" spans="1:12">
      <c r="B11992" s="4" t="str">
        <f>"annual period "&amp;COUNTIF(D$9:D11992,TRUE)</f>
        <v>annual period 41</v>
      </c>
      <c r="D11992" t="b">
        <f t="shared" si="558"/>
        <v>0</v>
      </c>
      <c r="E11992">
        <f t="shared" si="560"/>
        <v>1954</v>
      </c>
      <c r="F11992" s="5" cm="1">
        <f t="array" ref="F11992">INDEX(_xlfn._xlws.FILTER(A$9:A$16378,E11992=E$9:E$16378*ISNUMBER(A$9:A$16378)),1)</f>
        <v>44596</v>
      </c>
      <c r="G11992" s="5" cm="1">
        <f t="array" ref="G11992">INDEX(_xlfn._xlws.FILTER(A$9:A$16378,E11992=E$9:E$16378*ISNUMBER(A$9:A$16378)),COUNT(_xlfn._xlws.FILTER(A$9:A$16378,E11992=E$9:E$16378*ISNUMBER(A$9:A$16378))))</f>
        <v>44611</v>
      </c>
      <c r="H11992" t="str">
        <v/>
      </c>
      <c r="I11992" s="10" t="str" cm="1">
        <f t="array" ref="I11992">_xlfn.IFS(AND(OR(_xlfn._xlws.FILTER(D$9:D$16388,E$9:E$16388=E11992)),ROW()=_xlfn.MINIFS(_xlfn.ANCHORARRAY(H$9),E$9:E$16388,E11992)),A11992-C$4,ROW()=_xlfn.MINIFS(_xlfn.ANCHORARRAY(H$9),E$9:E$16388,E11992),IFERROR(A11992-INDEX(G$9:G$16388,MATCH(E11992-1,E$9:E$16388,0)),A11992-C$4),ISNUMBER(A11992),A11992-F11992,TRUE,"")</f>
        <v/>
      </c>
      <c r="J11992" t="str">
        <f t="shared" si="559"/>
        <v/>
      </c>
      <c r="L11992" s="5"/>
    </row>
    <row r="11993" spans="1:12">
      <c r="A11993" s="3">
        <v>44601</v>
      </c>
      <c r="B11993" s="4" t="str">
        <f>"annual period "&amp;COUNTIF(D$9:D11993,TRUE)</f>
        <v>annual period 41</v>
      </c>
      <c r="D11993" t="b">
        <f t="shared" si="558"/>
        <v>0</v>
      </c>
      <c r="E11993">
        <f t="shared" si="560"/>
        <v>1954</v>
      </c>
      <c r="F11993" s="5" cm="1">
        <f t="array" ref="F11993">INDEX(_xlfn._xlws.FILTER(A$9:A$16378,E11993=E$9:E$16378*ISNUMBER(A$9:A$16378)),1)</f>
        <v>44596</v>
      </c>
      <c r="G11993" s="5" cm="1">
        <f t="array" ref="G11993">INDEX(_xlfn._xlws.FILTER(A$9:A$16378,E11993=E$9:E$16378*ISNUMBER(A$9:A$16378)),COUNT(_xlfn._xlws.FILTER(A$9:A$16378,E11993=E$9:E$16378*ISNUMBER(A$9:A$16378))))</f>
        <v>44611</v>
      </c>
      <c r="H11993" t="str">
        <v/>
      </c>
      <c r="I11993" s="10" cm="1">
        <f t="array" ref="I11993">_xlfn.IFS(AND(OR(_xlfn._xlws.FILTER(D$9:D$16388,E$9:E$16388=E11993)),ROW()=_xlfn.MINIFS(_xlfn.ANCHORARRAY(H$9),E$9:E$16388,E11993)),A11993-C$4,ROW()=_xlfn.MINIFS(_xlfn.ANCHORARRAY(H$9),E$9:E$16388,E11993),IFERROR(A11993-INDEX(G$9:G$16388,MATCH(E11993-1,E$9:E$16388,0)),A11993-C$4),ISNUMBER(A11993),A11993-F11993,TRUE,"")</f>
        <v>5</v>
      </c>
      <c r="J11993" t="b">
        <f t="shared" si="559"/>
        <v>0</v>
      </c>
      <c r="L11993" s="5"/>
    </row>
    <row r="11994" spans="1:12">
      <c r="B11994" s="4" t="str">
        <f>"annual period "&amp;COUNTIF(D$9:D11994,TRUE)</f>
        <v>annual period 41</v>
      </c>
      <c r="D11994" t="b">
        <f t="shared" si="558"/>
        <v>0</v>
      </c>
      <c r="E11994">
        <f t="shared" si="560"/>
        <v>1954</v>
      </c>
      <c r="F11994" s="5" cm="1">
        <f t="array" ref="F11994">INDEX(_xlfn._xlws.FILTER(A$9:A$16378,E11994=E$9:E$16378*ISNUMBER(A$9:A$16378)),1)</f>
        <v>44596</v>
      </c>
      <c r="G11994" s="5" cm="1">
        <f t="array" ref="G11994">INDEX(_xlfn._xlws.FILTER(A$9:A$16378,E11994=E$9:E$16378*ISNUMBER(A$9:A$16378)),COUNT(_xlfn._xlws.FILTER(A$9:A$16378,E11994=E$9:E$16378*ISNUMBER(A$9:A$16378))))</f>
        <v>44611</v>
      </c>
      <c r="H11994" t="str">
        <v/>
      </c>
      <c r="I11994" s="10" t="str" cm="1">
        <f t="array" ref="I11994">_xlfn.IFS(AND(OR(_xlfn._xlws.FILTER(D$9:D$16388,E$9:E$16388=E11994)),ROW()=_xlfn.MINIFS(_xlfn.ANCHORARRAY(H$9),E$9:E$16388,E11994)),A11994-C$4,ROW()=_xlfn.MINIFS(_xlfn.ANCHORARRAY(H$9),E$9:E$16388,E11994),IFERROR(A11994-INDEX(G$9:G$16388,MATCH(E11994-1,E$9:E$16388,0)),A11994-C$4),ISNUMBER(A11994),A11994-F11994,TRUE,"")</f>
        <v/>
      </c>
      <c r="J11994" t="str">
        <f t="shared" si="559"/>
        <v/>
      </c>
      <c r="L11994" s="5"/>
    </row>
    <row r="11995" spans="1:12">
      <c r="A11995" s="3">
        <v>44611</v>
      </c>
      <c r="B11995" s="4" t="str">
        <f>"annual period "&amp;COUNTIF(D$9:D11995,TRUE)</f>
        <v>annual period 41</v>
      </c>
      <c r="D11995" t="b">
        <f t="shared" si="558"/>
        <v>0</v>
      </c>
      <c r="E11995">
        <f t="shared" si="560"/>
        <v>1954</v>
      </c>
      <c r="F11995" s="5" cm="1">
        <f t="array" ref="F11995">INDEX(_xlfn._xlws.FILTER(A$9:A$16378,E11995=E$9:E$16378*ISNUMBER(A$9:A$16378)),1)</f>
        <v>44596</v>
      </c>
      <c r="G11995" s="5" cm="1">
        <f t="array" ref="G11995">INDEX(_xlfn._xlws.FILTER(A$9:A$16378,E11995=E$9:E$16378*ISNUMBER(A$9:A$16378)),COUNT(_xlfn._xlws.FILTER(A$9:A$16378,E11995=E$9:E$16378*ISNUMBER(A$9:A$16378))))</f>
        <v>44611</v>
      </c>
      <c r="H11995" t="str">
        <v/>
      </c>
      <c r="I11995" s="10" cm="1">
        <f t="array" ref="I11995">_xlfn.IFS(AND(OR(_xlfn._xlws.FILTER(D$9:D$16388,E$9:E$16388=E11995)),ROW()=_xlfn.MINIFS(_xlfn.ANCHORARRAY(H$9),E$9:E$16388,E11995)),A11995-C$4,ROW()=_xlfn.MINIFS(_xlfn.ANCHORARRAY(H$9),E$9:E$16388,E11995),IFERROR(A11995-INDEX(G$9:G$16388,MATCH(E11995-1,E$9:E$16388,0)),A11995-C$4),ISNUMBER(A11995),A11995-F11995,TRUE,"")</f>
        <v>15</v>
      </c>
      <c r="J11995" t="b">
        <f t="shared" si="559"/>
        <v>0</v>
      </c>
      <c r="L11995" s="5"/>
    </row>
    <row r="11996" spans="1:12">
      <c r="B11996" s="4" t="str">
        <f>"annual period "&amp;COUNTIF(D$9:D11996,TRUE)</f>
        <v>annual period 41</v>
      </c>
      <c r="D11996" t="b">
        <f t="shared" si="558"/>
        <v>0</v>
      </c>
      <c r="E11996">
        <f t="shared" si="560"/>
        <v>1954</v>
      </c>
      <c r="F11996" s="5" cm="1">
        <f t="array" ref="F11996">INDEX(_xlfn._xlws.FILTER(A$9:A$16378,E11996=E$9:E$16378*ISNUMBER(A$9:A$16378)),1)</f>
        <v>44596</v>
      </c>
      <c r="G11996" s="5" cm="1">
        <f t="array" ref="G11996">INDEX(_xlfn._xlws.FILTER(A$9:A$16378,E11996=E$9:E$16378*ISNUMBER(A$9:A$16378)),COUNT(_xlfn._xlws.FILTER(A$9:A$16378,E11996=E$9:E$16378*ISNUMBER(A$9:A$16378))))</f>
        <v>44611</v>
      </c>
      <c r="H11996" t="str">
        <v/>
      </c>
      <c r="I11996" s="10" t="str" cm="1">
        <f t="array" ref="I11996">_xlfn.IFS(AND(OR(_xlfn._xlws.FILTER(D$9:D$16388,E$9:E$16388=E11996)),ROW()=_xlfn.MINIFS(_xlfn.ANCHORARRAY(H$9),E$9:E$16388,E11996)),A11996-C$4,ROW()=_xlfn.MINIFS(_xlfn.ANCHORARRAY(H$9),E$9:E$16388,E11996),IFERROR(A11996-INDEX(G$9:G$16388,MATCH(E11996-1,E$9:E$16388,0)),A11996-C$4),ISNUMBER(A11996),A11996-F11996,TRUE,"")</f>
        <v/>
      </c>
      <c r="J11996" t="str">
        <f t="shared" si="559"/>
        <v/>
      </c>
      <c r="L11996" s="5"/>
    </row>
    <row r="11997" spans="1:12">
      <c r="A11997" s="3">
        <v>44611</v>
      </c>
      <c r="B11997" s="4" t="str">
        <f>"annual period "&amp;COUNTIF(D$9:D11997,TRUE)</f>
        <v>annual period 41</v>
      </c>
      <c r="D11997" t="b">
        <f t="shared" si="558"/>
        <v>0</v>
      </c>
      <c r="E11997">
        <f t="shared" si="560"/>
        <v>1954</v>
      </c>
      <c r="F11997" s="5" cm="1">
        <f t="array" ref="F11997">INDEX(_xlfn._xlws.FILTER(A$9:A$16378,E11997=E$9:E$16378*ISNUMBER(A$9:A$16378)),1)</f>
        <v>44596</v>
      </c>
      <c r="G11997" s="5" cm="1">
        <f t="array" ref="G11997">INDEX(_xlfn._xlws.FILTER(A$9:A$16378,E11997=E$9:E$16378*ISNUMBER(A$9:A$16378)),COUNT(_xlfn._xlws.FILTER(A$9:A$16378,E11997=E$9:E$16378*ISNUMBER(A$9:A$16378))))</f>
        <v>44611</v>
      </c>
      <c r="H11997" t="str">
        <v/>
      </c>
      <c r="I11997" s="10" cm="1">
        <f t="array" ref="I11997">_xlfn.IFS(AND(OR(_xlfn._xlws.FILTER(D$9:D$16388,E$9:E$16388=E11997)),ROW()=_xlfn.MINIFS(_xlfn.ANCHORARRAY(H$9),E$9:E$16388,E11997)),A11997-C$4,ROW()=_xlfn.MINIFS(_xlfn.ANCHORARRAY(H$9),E$9:E$16388,E11997),IFERROR(A11997-INDEX(G$9:G$16388,MATCH(E11997-1,E$9:E$16388,0)),A11997-C$4),ISNUMBER(A11997),A11997-F11997,TRUE,"")</f>
        <v>15</v>
      </c>
      <c r="J11997" t="b">
        <f t="shared" si="559"/>
        <v>0</v>
      </c>
      <c r="L11997" s="5"/>
    </row>
    <row r="11998" spans="1:12">
      <c r="A11998" s="1" t="s">
        <v>14</v>
      </c>
      <c r="B11998" s="4" t="str">
        <f>"annual period "&amp;COUNTIF(D$9:D11998,TRUE)</f>
        <v>annual period 41</v>
      </c>
      <c r="D11998" t="b">
        <f t="shared" si="558"/>
        <v>0</v>
      </c>
      <c r="E11998">
        <f t="shared" si="560"/>
        <v>1955</v>
      </c>
      <c r="F11998" s="5" cm="1">
        <f t="array" ref="F11998">INDEX(_xlfn._xlws.FILTER(A$9:A$16378,E11998=E$9:E$16378*ISNUMBER(A$9:A$16378)),1)</f>
        <v>44624</v>
      </c>
      <c r="G11998" s="5" cm="1">
        <f t="array" ref="G11998">INDEX(_xlfn._xlws.FILTER(A$9:A$16378,E11998=E$9:E$16378*ISNUMBER(A$9:A$16378)),COUNT(_xlfn._xlws.FILTER(A$9:A$16378,E11998=E$9:E$16378*ISNUMBER(A$9:A$16378))))</f>
        <v>44630</v>
      </c>
      <c r="H11998" t="str">
        <v/>
      </c>
      <c r="I11998" s="10" t="str" cm="1">
        <f t="array" ref="I11998">_xlfn.IFS(AND(OR(_xlfn._xlws.FILTER(D$9:D$16388,E$9:E$16388=E11998)),ROW()=_xlfn.MINIFS(_xlfn.ANCHORARRAY(H$9),E$9:E$16388,E11998)),A11998-C$4,ROW()=_xlfn.MINIFS(_xlfn.ANCHORARRAY(H$9),E$9:E$16388,E11998),IFERROR(A11998-INDEX(G$9:G$16388,MATCH(E11998-1,E$9:E$16388,0)),A11998-C$4),ISNUMBER(A11998),A11998-F11998,TRUE,"")</f>
        <v/>
      </c>
      <c r="J11998" t="str">
        <f t="shared" si="559"/>
        <v/>
      </c>
      <c r="L11998" s="5"/>
    </row>
    <row r="11999" spans="1:12">
      <c r="A11999" s="2"/>
      <c r="B11999" s="4" t="str">
        <f>"annual period "&amp;COUNTIF(D$9:D11999,TRUE)</f>
        <v>annual period 41</v>
      </c>
      <c r="D11999" t="b">
        <f t="shared" si="558"/>
        <v>0</v>
      </c>
      <c r="E11999">
        <f t="shared" si="560"/>
        <v>1955</v>
      </c>
      <c r="F11999" s="5" cm="1">
        <f t="array" ref="F11999">INDEX(_xlfn._xlws.FILTER(A$9:A$16378,E11999=E$9:E$16378*ISNUMBER(A$9:A$16378)),1)</f>
        <v>44624</v>
      </c>
      <c r="G11999" s="5" cm="1">
        <f t="array" ref="G11999">INDEX(_xlfn._xlws.FILTER(A$9:A$16378,E11999=E$9:E$16378*ISNUMBER(A$9:A$16378)),COUNT(_xlfn._xlws.FILTER(A$9:A$16378,E11999=E$9:E$16378*ISNUMBER(A$9:A$16378))))</f>
        <v>44630</v>
      </c>
      <c r="H11999" t="str">
        <v/>
      </c>
      <c r="I11999" s="10" t="str" cm="1">
        <f t="array" ref="I11999">_xlfn.IFS(AND(OR(_xlfn._xlws.FILTER(D$9:D$16388,E$9:E$16388=E11999)),ROW()=_xlfn.MINIFS(_xlfn.ANCHORARRAY(H$9),E$9:E$16388,E11999)),A11999-C$4,ROW()=_xlfn.MINIFS(_xlfn.ANCHORARRAY(H$9),E$9:E$16388,E11999),IFERROR(A11999-INDEX(G$9:G$16388,MATCH(E11999-1,E$9:E$16388,0)),A11999-C$4),ISNUMBER(A11999),A11999-F11999,TRUE,"")</f>
        <v/>
      </c>
      <c r="J11999" t="str">
        <f t="shared" si="559"/>
        <v/>
      </c>
      <c r="L11999" s="5"/>
    </row>
    <row r="12000" spans="1:12">
      <c r="A12000" s="3">
        <v>44624</v>
      </c>
      <c r="B12000" s="4" t="str">
        <f>"annual period "&amp;COUNTIF(D$9:D12000,TRUE)</f>
        <v>annual period 41</v>
      </c>
      <c r="D12000" t="b">
        <f t="shared" ref="D12000:D12063" si="561">F11999-F12000&gt;300</f>
        <v>0</v>
      </c>
      <c r="E12000">
        <f t="shared" si="560"/>
        <v>1955</v>
      </c>
      <c r="F12000" s="5" cm="1">
        <f t="array" ref="F12000">INDEX(_xlfn._xlws.FILTER(A$9:A$16378,E12000=E$9:E$16378*ISNUMBER(A$9:A$16378)),1)</f>
        <v>44624</v>
      </c>
      <c r="G12000" s="5" cm="1">
        <f t="array" ref="G12000">INDEX(_xlfn._xlws.FILTER(A$9:A$16378,E12000=E$9:E$16378*ISNUMBER(A$9:A$16378)),COUNT(_xlfn._xlws.FILTER(A$9:A$16378,E12000=E$9:E$16378*ISNUMBER(A$9:A$16378))))</f>
        <v>44630</v>
      </c>
      <c r="H12000">
        <v>12000</v>
      </c>
      <c r="I12000" s="10" cm="1">
        <f t="array" ref="I12000">_xlfn.IFS(AND(OR(_xlfn._xlws.FILTER(D$9:D$16388,E$9:E$16388=E12000)),ROW()=_xlfn.MINIFS(_xlfn.ANCHORARRAY(H$9),E$9:E$16388,E12000)),A12000-C$4,ROW()=_xlfn.MINIFS(_xlfn.ANCHORARRAY(H$9),E$9:E$16388,E12000),IFERROR(A12000-INDEX(G$9:G$16388,MATCH(E12000-1,E$9:E$16388,0)),A12000-C$4),ISNUMBER(A12000),A12000-F12000,TRUE,"")</f>
        <v>13</v>
      </c>
      <c r="J12000" t="b">
        <f t="shared" si="559"/>
        <v>0</v>
      </c>
      <c r="L12000" s="5"/>
    </row>
    <row r="12001" spans="1:12">
      <c r="B12001" s="4" t="str">
        <f>"annual period "&amp;COUNTIF(D$9:D12001,TRUE)</f>
        <v>annual period 41</v>
      </c>
      <c r="D12001" t="b">
        <f t="shared" si="561"/>
        <v>0</v>
      </c>
      <c r="E12001">
        <f t="shared" si="560"/>
        <v>1955</v>
      </c>
      <c r="F12001" s="5" cm="1">
        <f t="array" ref="F12001">INDEX(_xlfn._xlws.FILTER(A$9:A$16378,E12001=E$9:E$16378*ISNUMBER(A$9:A$16378)),1)</f>
        <v>44624</v>
      </c>
      <c r="G12001" s="5" cm="1">
        <f t="array" ref="G12001">INDEX(_xlfn._xlws.FILTER(A$9:A$16378,E12001=E$9:E$16378*ISNUMBER(A$9:A$16378)),COUNT(_xlfn._xlws.FILTER(A$9:A$16378,E12001=E$9:E$16378*ISNUMBER(A$9:A$16378))))</f>
        <v>44630</v>
      </c>
      <c r="H12001" t="str">
        <v/>
      </c>
      <c r="I12001" s="10" t="str" cm="1">
        <f t="array" ref="I12001">_xlfn.IFS(AND(OR(_xlfn._xlws.FILTER(D$9:D$16388,E$9:E$16388=E12001)),ROW()=_xlfn.MINIFS(_xlfn.ANCHORARRAY(H$9),E$9:E$16388,E12001)),A12001-C$4,ROW()=_xlfn.MINIFS(_xlfn.ANCHORARRAY(H$9),E$9:E$16388,E12001),IFERROR(A12001-INDEX(G$9:G$16388,MATCH(E12001-1,E$9:E$16388,0)),A12001-C$4),ISNUMBER(A12001),A12001-F12001,TRUE,"")</f>
        <v/>
      </c>
      <c r="J12001" t="str">
        <f t="shared" si="559"/>
        <v/>
      </c>
      <c r="L12001" s="5"/>
    </row>
    <row r="12002" spans="1:12">
      <c r="A12002" s="3">
        <v>44625</v>
      </c>
      <c r="B12002" s="4" t="str">
        <f>"annual period "&amp;COUNTIF(D$9:D12002,TRUE)</f>
        <v>annual period 41</v>
      </c>
      <c r="D12002" t="b">
        <f t="shared" si="561"/>
        <v>0</v>
      </c>
      <c r="E12002">
        <f t="shared" si="560"/>
        <v>1955</v>
      </c>
      <c r="F12002" s="5" cm="1">
        <f t="array" ref="F12002">INDEX(_xlfn._xlws.FILTER(A$9:A$16378,E12002=E$9:E$16378*ISNUMBER(A$9:A$16378)),1)</f>
        <v>44624</v>
      </c>
      <c r="G12002" s="5" cm="1">
        <f t="array" ref="G12002">INDEX(_xlfn._xlws.FILTER(A$9:A$16378,E12002=E$9:E$16378*ISNUMBER(A$9:A$16378)),COUNT(_xlfn._xlws.FILTER(A$9:A$16378,E12002=E$9:E$16378*ISNUMBER(A$9:A$16378))))</f>
        <v>44630</v>
      </c>
      <c r="H12002" t="str">
        <v/>
      </c>
      <c r="I12002" s="10" cm="1">
        <f t="array" ref="I12002">_xlfn.IFS(AND(OR(_xlfn._xlws.FILTER(D$9:D$16388,E$9:E$16388=E12002)),ROW()=_xlfn.MINIFS(_xlfn.ANCHORARRAY(H$9),E$9:E$16388,E12002)),A12002-C$4,ROW()=_xlfn.MINIFS(_xlfn.ANCHORARRAY(H$9),E$9:E$16388,E12002),IFERROR(A12002-INDEX(G$9:G$16388,MATCH(E12002-1,E$9:E$16388,0)),A12002-C$4),ISNUMBER(A12002),A12002-F12002,TRUE,"")</f>
        <v>1</v>
      </c>
      <c r="J12002" t="b">
        <f t="shared" si="559"/>
        <v>0</v>
      </c>
      <c r="L12002" s="5"/>
    </row>
    <row r="12003" spans="1:12">
      <c r="B12003" s="4" t="str">
        <f>"annual period "&amp;COUNTIF(D$9:D12003,TRUE)</f>
        <v>annual period 41</v>
      </c>
      <c r="D12003" t="b">
        <f t="shared" si="561"/>
        <v>0</v>
      </c>
      <c r="E12003">
        <f t="shared" si="560"/>
        <v>1955</v>
      </c>
      <c r="F12003" s="5" cm="1">
        <f t="array" ref="F12003">INDEX(_xlfn._xlws.FILTER(A$9:A$16378,E12003=E$9:E$16378*ISNUMBER(A$9:A$16378)),1)</f>
        <v>44624</v>
      </c>
      <c r="G12003" s="5" cm="1">
        <f t="array" ref="G12003">INDEX(_xlfn._xlws.FILTER(A$9:A$16378,E12003=E$9:E$16378*ISNUMBER(A$9:A$16378)),COUNT(_xlfn._xlws.FILTER(A$9:A$16378,E12003=E$9:E$16378*ISNUMBER(A$9:A$16378))))</f>
        <v>44630</v>
      </c>
      <c r="H12003" t="str">
        <v/>
      </c>
      <c r="I12003" s="10" t="str" cm="1">
        <f t="array" ref="I12003">_xlfn.IFS(AND(OR(_xlfn._xlws.FILTER(D$9:D$16388,E$9:E$16388=E12003)),ROW()=_xlfn.MINIFS(_xlfn.ANCHORARRAY(H$9),E$9:E$16388,E12003)),A12003-C$4,ROW()=_xlfn.MINIFS(_xlfn.ANCHORARRAY(H$9),E$9:E$16388,E12003),IFERROR(A12003-INDEX(G$9:G$16388,MATCH(E12003-1,E$9:E$16388,0)),A12003-C$4),ISNUMBER(A12003),A12003-F12003,TRUE,"")</f>
        <v/>
      </c>
      <c r="J12003" t="str">
        <f t="shared" si="559"/>
        <v/>
      </c>
      <c r="L12003" s="5"/>
    </row>
    <row r="12004" spans="1:12">
      <c r="A12004" s="3">
        <v>44630</v>
      </c>
      <c r="B12004" s="4" t="str">
        <f>"annual period "&amp;COUNTIF(D$9:D12004,TRUE)</f>
        <v>annual period 41</v>
      </c>
      <c r="D12004" t="b">
        <f t="shared" si="561"/>
        <v>0</v>
      </c>
      <c r="E12004">
        <f t="shared" si="560"/>
        <v>1955</v>
      </c>
      <c r="F12004" s="5" cm="1">
        <f t="array" ref="F12004">INDEX(_xlfn._xlws.FILTER(A$9:A$16378,E12004=E$9:E$16378*ISNUMBER(A$9:A$16378)),1)</f>
        <v>44624</v>
      </c>
      <c r="G12004" s="5" cm="1">
        <f t="array" ref="G12004">INDEX(_xlfn._xlws.FILTER(A$9:A$16378,E12004=E$9:E$16378*ISNUMBER(A$9:A$16378)),COUNT(_xlfn._xlws.FILTER(A$9:A$16378,E12004=E$9:E$16378*ISNUMBER(A$9:A$16378))))</f>
        <v>44630</v>
      </c>
      <c r="H12004" t="str">
        <v/>
      </c>
      <c r="I12004" s="10" cm="1">
        <f t="array" ref="I12004">_xlfn.IFS(AND(OR(_xlfn._xlws.FILTER(D$9:D$16388,E$9:E$16388=E12004)),ROW()=_xlfn.MINIFS(_xlfn.ANCHORARRAY(H$9),E$9:E$16388,E12004)),A12004-C$4,ROW()=_xlfn.MINIFS(_xlfn.ANCHORARRAY(H$9),E$9:E$16388,E12004),IFERROR(A12004-INDEX(G$9:G$16388,MATCH(E12004-1,E$9:E$16388,0)),A12004-C$4),ISNUMBER(A12004),A12004-F12004,TRUE,"")</f>
        <v>6</v>
      </c>
      <c r="J12004" t="b">
        <f t="shared" si="559"/>
        <v>0</v>
      </c>
      <c r="L12004" s="5"/>
    </row>
    <row r="12005" spans="1:12">
      <c r="B12005" s="4" t="str">
        <f>"annual period "&amp;COUNTIF(D$9:D12005,TRUE)</f>
        <v>annual period 41</v>
      </c>
      <c r="D12005" t="b">
        <f t="shared" si="561"/>
        <v>0</v>
      </c>
      <c r="E12005">
        <f t="shared" si="560"/>
        <v>1955</v>
      </c>
      <c r="F12005" s="5" cm="1">
        <f t="array" ref="F12005">INDEX(_xlfn._xlws.FILTER(A$9:A$16378,E12005=E$9:E$16378*ISNUMBER(A$9:A$16378)),1)</f>
        <v>44624</v>
      </c>
      <c r="G12005" s="5" cm="1">
        <f t="array" ref="G12005">INDEX(_xlfn._xlws.FILTER(A$9:A$16378,E12005=E$9:E$16378*ISNUMBER(A$9:A$16378)),COUNT(_xlfn._xlws.FILTER(A$9:A$16378,E12005=E$9:E$16378*ISNUMBER(A$9:A$16378))))</f>
        <v>44630</v>
      </c>
      <c r="H12005" t="str">
        <v/>
      </c>
      <c r="I12005" s="10" t="str" cm="1">
        <f t="array" ref="I12005">_xlfn.IFS(AND(OR(_xlfn._xlws.FILTER(D$9:D$16388,E$9:E$16388=E12005)),ROW()=_xlfn.MINIFS(_xlfn.ANCHORARRAY(H$9),E$9:E$16388,E12005)),A12005-C$4,ROW()=_xlfn.MINIFS(_xlfn.ANCHORARRAY(H$9),E$9:E$16388,E12005),IFERROR(A12005-INDEX(G$9:G$16388,MATCH(E12005-1,E$9:E$16388,0)),A12005-C$4),ISNUMBER(A12005),A12005-F12005,TRUE,"")</f>
        <v/>
      </c>
      <c r="J12005" t="str">
        <f t="shared" si="559"/>
        <v/>
      </c>
      <c r="L12005" s="5"/>
    </row>
    <row r="12006" spans="1:12">
      <c r="A12006" s="3">
        <v>44630</v>
      </c>
      <c r="B12006" s="4" t="str">
        <f>"annual period "&amp;COUNTIF(D$9:D12006,TRUE)</f>
        <v>annual period 41</v>
      </c>
      <c r="D12006" t="b">
        <f t="shared" si="561"/>
        <v>0</v>
      </c>
      <c r="E12006">
        <f t="shared" si="560"/>
        <v>1955</v>
      </c>
      <c r="F12006" s="5" cm="1">
        <f t="array" ref="F12006">INDEX(_xlfn._xlws.FILTER(A$9:A$16378,E12006=E$9:E$16378*ISNUMBER(A$9:A$16378)),1)</f>
        <v>44624</v>
      </c>
      <c r="G12006" s="5" cm="1">
        <f t="array" ref="G12006">INDEX(_xlfn._xlws.FILTER(A$9:A$16378,E12006=E$9:E$16378*ISNUMBER(A$9:A$16378)),COUNT(_xlfn._xlws.FILTER(A$9:A$16378,E12006=E$9:E$16378*ISNUMBER(A$9:A$16378))))</f>
        <v>44630</v>
      </c>
      <c r="H12006" t="str">
        <v/>
      </c>
      <c r="I12006" s="10" cm="1">
        <f t="array" ref="I12006">_xlfn.IFS(AND(OR(_xlfn._xlws.FILTER(D$9:D$16388,E$9:E$16388=E12006)),ROW()=_xlfn.MINIFS(_xlfn.ANCHORARRAY(H$9),E$9:E$16388,E12006)),A12006-C$4,ROW()=_xlfn.MINIFS(_xlfn.ANCHORARRAY(H$9),E$9:E$16388,E12006),IFERROR(A12006-INDEX(G$9:G$16388,MATCH(E12006-1,E$9:E$16388,0)),A12006-C$4),ISNUMBER(A12006),A12006-F12006,TRUE,"")</f>
        <v>6</v>
      </c>
      <c r="J12006" t="b">
        <f t="shared" si="559"/>
        <v>0</v>
      </c>
      <c r="L12006" s="5"/>
    </row>
    <row r="12007" spans="1:12">
      <c r="A12007" s="1" t="s">
        <v>14</v>
      </c>
      <c r="B12007" s="4" t="str">
        <f>"annual period "&amp;COUNTIF(D$9:D12007,TRUE)</f>
        <v>annual period 41</v>
      </c>
      <c r="D12007" t="b">
        <f t="shared" si="561"/>
        <v>0</v>
      </c>
      <c r="E12007">
        <f t="shared" si="560"/>
        <v>1956</v>
      </c>
      <c r="F12007" s="5" cm="1">
        <f t="array" ref="F12007">INDEX(_xlfn._xlws.FILTER(A$9:A$16378,E12007=E$9:E$16378*ISNUMBER(A$9:A$16378)),1)</f>
        <v>44645</v>
      </c>
      <c r="G12007" s="5" cm="1">
        <f t="array" ref="G12007">INDEX(_xlfn._xlws.FILTER(A$9:A$16378,E12007=E$9:E$16378*ISNUMBER(A$9:A$16378)),COUNT(_xlfn._xlws.FILTER(A$9:A$16378,E12007=E$9:E$16378*ISNUMBER(A$9:A$16378))))</f>
        <v>44648</v>
      </c>
      <c r="H12007" t="str">
        <v/>
      </c>
      <c r="I12007" s="10" t="str" cm="1">
        <f t="array" ref="I12007">_xlfn.IFS(AND(OR(_xlfn._xlws.FILTER(D$9:D$16388,E$9:E$16388=E12007)),ROW()=_xlfn.MINIFS(_xlfn.ANCHORARRAY(H$9),E$9:E$16388,E12007)),A12007-C$4,ROW()=_xlfn.MINIFS(_xlfn.ANCHORARRAY(H$9),E$9:E$16388,E12007),IFERROR(A12007-INDEX(G$9:G$16388,MATCH(E12007-1,E$9:E$16388,0)),A12007-C$4),ISNUMBER(A12007),A12007-F12007,TRUE,"")</f>
        <v/>
      </c>
      <c r="J12007" t="str">
        <f t="shared" si="559"/>
        <v/>
      </c>
      <c r="L12007" s="5"/>
    </row>
    <row r="12008" spans="1:12">
      <c r="A12008" s="2"/>
      <c r="B12008" s="4" t="str">
        <f>"annual period "&amp;COUNTIF(D$9:D12008,TRUE)</f>
        <v>annual period 41</v>
      </c>
      <c r="D12008" t="b">
        <f t="shared" si="561"/>
        <v>0</v>
      </c>
      <c r="E12008">
        <f t="shared" si="560"/>
        <v>1956</v>
      </c>
      <c r="F12008" s="5" cm="1">
        <f t="array" ref="F12008">INDEX(_xlfn._xlws.FILTER(A$9:A$16378,E12008=E$9:E$16378*ISNUMBER(A$9:A$16378)),1)</f>
        <v>44645</v>
      </c>
      <c r="G12008" s="5" cm="1">
        <f t="array" ref="G12008">INDEX(_xlfn._xlws.FILTER(A$9:A$16378,E12008=E$9:E$16378*ISNUMBER(A$9:A$16378)),COUNT(_xlfn._xlws.FILTER(A$9:A$16378,E12008=E$9:E$16378*ISNUMBER(A$9:A$16378))))</f>
        <v>44648</v>
      </c>
      <c r="H12008" t="str">
        <v/>
      </c>
      <c r="I12008" s="10" t="str" cm="1">
        <f t="array" ref="I12008">_xlfn.IFS(AND(OR(_xlfn._xlws.FILTER(D$9:D$16388,E$9:E$16388=E12008)),ROW()=_xlfn.MINIFS(_xlfn.ANCHORARRAY(H$9),E$9:E$16388,E12008)),A12008-C$4,ROW()=_xlfn.MINIFS(_xlfn.ANCHORARRAY(H$9),E$9:E$16388,E12008),IFERROR(A12008-INDEX(G$9:G$16388,MATCH(E12008-1,E$9:E$16388,0)),A12008-C$4),ISNUMBER(A12008),A12008-F12008,TRUE,"")</f>
        <v/>
      </c>
      <c r="J12008" t="str">
        <f t="shared" si="559"/>
        <v/>
      </c>
      <c r="L12008" s="5"/>
    </row>
    <row r="12009" spans="1:12">
      <c r="A12009" s="3">
        <v>44645</v>
      </c>
      <c r="B12009" s="4" t="str">
        <f>"annual period "&amp;COUNTIF(D$9:D12009,TRUE)</f>
        <v>annual period 41</v>
      </c>
      <c r="D12009" t="b">
        <f t="shared" si="561"/>
        <v>0</v>
      </c>
      <c r="E12009">
        <f t="shared" si="560"/>
        <v>1956</v>
      </c>
      <c r="F12009" s="5" cm="1">
        <f t="array" ref="F12009">INDEX(_xlfn._xlws.FILTER(A$9:A$16378,E12009=E$9:E$16378*ISNUMBER(A$9:A$16378)),1)</f>
        <v>44645</v>
      </c>
      <c r="G12009" s="5" cm="1">
        <f t="array" ref="G12009">INDEX(_xlfn._xlws.FILTER(A$9:A$16378,E12009=E$9:E$16378*ISNUMBER(A$9:A$16378)),COUNT(_xlfn._xlws.FILTER(A$9:A$16378,E12009=E$9:E$16378*ISNUMBER(A$9:A$16378))))</f>
        <v>44648</v>
      </c>
      <c r="H12009">
        <v>12009</v>
      </c>
      <c r="I12009" s="10" cm="1">
        <f t="array" ref="I12009">_xlfn.IFS(AND(OR(_xlfn._xlws.FILTER(D$9:D$16388,E$9:E$16388=E12009)),ROW()=_xlfn.MINIFS(_xlfn.ANCHORARRAY(H$9),E$9:E$16388,E12009)),A12009-C$4,ROW()=_xlfn.MINIFS(_xlfn.ANCHORARRAY(H$9),E$9:E$16388,E12009),IFERROR(A12009-INDEX(G$9:G$16388,MATCH(E12009-1,E$9:E$16388,0)),A12009-C$4),ISNUMBER(A12009),A12009-F12009,TRUE,"")</f>
        <v>15</v>
      </c>
      <c r="J12009" t="b">
        <f t="shared" si="559"/>
        <v>0</v>
      </c>
      <c r="L12009" s="5"/>
    </row>
    <row r="12010" spans="1:12">
      <c r="B12010" s="4" t="str">
        <f>"annual period "&amp;COUNTIF(D$9:D12010,TRUE)</f>
        <v>annual period 41</v>
      </c>
      <c r="D12010" t="b">
        <f t="shared" si="561"/>
        <v>0</v>
      </c>
      <c r="E12010">
        <f t="shared" si="560"/>
        <v>1956</v>
      </c>
      <c r="F12010" s="5" cm="1">
        <f t="array" ref="F12010">INDEX(_xlfn._xlws.FILTER(A$9:A$16378,E12010=E$9:E$16378*ISNUMBER(A$9:A$16378)),1)</f>
        <v>44645</v>
      </c>
      <c r="G12010" s="5" cm="1">
        <f t="array" ref="G12010">INDEX(_xlfn._xlws.FILTER(A$9:A$16378,E12010=E$9:E$16378*ISNUMBER(A$9:A$16378)),COUNT(_xlfn._xlws.FILTER(A$9:A$16378,E12010=E$9:E$16378*ISNUMBER(A$9:A$16378))))</f>
        <v>44648</v>
      </c>
      <c r="H12010" t="str">
        <v/>
      </c>
      <c r="I12010" s="10" t="str" cm="1">
        <f t="array" ref="I12010">_xlfn.IFS(AND(OR(_xlfn._xlws.FILTER(D$9:D$16388,E$9:E$16388=E12010)),ROW()=_xlfn.MINIFS(_xlfn.ANCHORARRAY(H$9),E$9:E$16388,E12010)),A12010-C$4,ROW()=_xlfn.MINIFS(_xlfn.ANCHORARRAY(H$9),E$9:E$16388,E12010),IFERROR(A12010-INDEX(G$9:G$16388,MATCH(E12010-1,E$9:E$16388,0)),A12010-C$4),ISNUMBER(A12010),A12010-F12010,TRUE,"")</f>
        <v/>
      </c>
      <c r="J12010" t="str">
        <f t="shared" si="559"/>
        <v/>
      </c>
      <c r="L12010" s="5"/>
    </row>
    <row r="12011" spans="1:12">
      <c r="A12011" s="3">
        <v>44648</v>
      </c>
      <c r="B12011" s="4" t="str">
        <f>"annual period "&amp;COUNTIF(D$9:D12011,TRUE)</f>
        <v>annual period 41</v>
      </c>
      <c r="D12011" t="b">
        <f t="shared" si="561"/>
        <v>0</v>
      </c>
      <c r="E12011">
        <f t="shared" si="560"/>
        <v>1956</v>
      </c>
      <c r="F12011" s="5" cm="1">
        <f t="array" ref="F12011">INDEX(_xlfn._xlws.FILTER(A$9:A$16378,E12011=E$9:E$16378*ISNUMBER(A$9:A$16378)),1)</f>
        <v>44645</v>
      </c>
      <c r="G12011" s="5" cm="1">
        <f t="array" ref="G12011">INDEX(_xlfn._xlws.FILTER(A$9:A$16378,E12011=E$9:E$16378*ISNUMBER(A$9:A$16378)),COUNT(_xlfn._xlws.FILTER(A$9:A$16378,E12011=E$9:E$16378*ISNUMBER(A$9:A$16378))))</f>
        <v>44648</v>
      </c>
      <c r="H12011" t="str">
        <v/>
      </c>
      <c r="I12011" s="10" cm="1">
        <f t="array" ref="I12011">_xlfn.IFS(AND(OR(_xlfn._xlws.FILTER(D$9:D$16388,E$9:E$16388=E12011)),ROW()=_xlfn.MINIFS(_xlfn.ANCHORARRAY(H$9),E$9:E$16388,E12011)),A12011-C$4,ROW()=_xlfn.MINIFS(_xlfn.ANCHORARRAY(H$9),E$9:E$16388,E12011),IFERROR(A12011-INDEX(G$9:G$16388,MATCH(E12011-1,E$9:E$16388,0)),A12011-C$4),ISNUMBER(A12011),A12011-F12011,TRUE,"")</f>
        <v>3</v>
      </c>
      <c r="J12011" t="b">
        <f t="shared" si="559"/>
        <v>0</v>
      </c>
      <c r="L12011" s="5"/>
    </row>
    <row r="12012" spans="1:12">
      <c r="A12012" s="1" t="s">
        <v>14</v>
      </c>
      <c r="B12012" s="4" t="str">
        <f>"annual period "&amp;COUNTIF(D$9:D12012,TRUE)</f>
        <v>annual period 41</v>
      </c>
      <c r="D12012" t="b">
        <f t="shared" si="561"/>
        <v>0</v>
      </c>
      <c r="E12012">
        <f t="shared" si="560"/>
        <v>1957</v>
      </c>
      <c r="F12012" s="5" cm="1">
        <f t="array" ref="F12012">INDEX(_xlfn._xlws.FILTER(A$9:A$16378,E12012=E$9:E$16378*ISNUMBER(A$9:A$16378)),1)</f>
        <v>44655</v>
      </c>
      <c r="G12012" s="5" cm="1">
        <f t="array" ref="G12012">INDEX(_xlfn._xlws.FILTER(A$9:A$16378,E12012=E$9:E$16378*ISNUMBER(A$9:A$16378)),COUNT(_xlfn._xlws.FILTER(A$9:A$16378,E12012=E$9:E$16378*ISNUMBER(A$9:A$16378))))</f>
        <v>44655</v>
      </c>
      <c r="H12012" t="str">
        <v/>
      </c>
      <c r="I12012" s="10" t="str" cm="1">
        <f t="array" ref="I12012">_xlfn.IFS(AND(OR(_xlfn._xlws.FILTER(D$9:D$16388,E$9:E$16388=E12012)),ROW()=_xlfn.MINIFS(_xlfn.ANCHORARRAY(H$9),E$9:E$16388,E12012)),A12012-C$4,ROW()=_xlfn.MINIFS(_xlfn.ANCHORARRAY(H$9),E$9:E$16388,E12012),IFERROR(A12012-INDEX(G$9:G$16388,MATCH(E12012-1,E$9:E$16388,0)),A12012-C$4),ISNUMBER(A12012),A12012-F12012,TRUE,"")</f>
        <v/>
      </c>
      <c r="J12012" t="str">
        <f t="shared" si="559"/>
        <v/>
      </c>
      <c r="L12012" s="5"/>
    </row>
    <row r="12013" spans="1:12">
      <c r="A12013" s="2"/>
      <c r="B12013" s="4" t="str">
        <f>"annual period "&amp;COUNTIF(D$9:D12013,TRUE)</f>
        <v>annual period 41</v>
      </c>
      <c r="D12013" t="b">
        <f t="shared" si="561"/>
        <v>0</v>
      </c>
      <c r="E12013">
        <f t="shared" si="560"/>
        <v>1957</v>
      </c>
      <c r="F12013" s="5" cm="1">
        <f t="array" ref="F12013">INDEX(_xlfn._xlws.FILTER(A$9:A$16378,E12013=E$9:E$16378*ISNUMBER(A$9:A$16378)),1)</f>
        <v>44655</v>
      </c>
      <c r="G12013" s="5" cm="1">
        <f t="array" ref="G12013">INDEX(_xlfn._xlws.FILTER(A$9:A$16378,E12013=E$9:E$16378*ISNUMBER(A$9:A$16378)),COUNT(_xlfn._xlws.FILTER(A$9:A$16378,E12013=E$9:E$16378*ISNUMBER(A$9:A$16378))))</f>
        <v>44655</v>
      </c>
      <c r="H12013" t="str">
        <v/>
      </c>
      <c r="I12013" s="10" t="str" cm="1">
        <f t="array" ref="I12013">_xlfn.IFS(AND(OR(_xlfn._xlws.FILTER(D$9:D$16388,E$9:E$16388=E12013)),ROW()=_xlfn.MINIFS(_xlfn.ANCHORARRAY(H$9),E$9:E$16388,E12013)),A12013-C$4,ROW()=_xlfn.MINIFS(_xlfn.ANCHORARRAY(H$9),E$9:E$16388,E12013),IFERROR(A12013-INDEX(G$9:G$16388,MATCH(E12013-1,E$9:E$16388,0)),A12013-C$4),ISNUMBER(A12013),A12013-F12013,TRUE,"")</f>
        <v/>
      </c>
      <c r="J12013" t="str">
        <f t="shared" si="559"/>
        <v/>
      </c>
      <c r="L12013" s="5"/>
    </row>
    <row r="12014" spans="1:12">
      <c r="A12014" s="3">
        <v>44655</v>
      </c>
      <c r="B12014" s="4" t="str">
        <f>"annual period "&amp;COUNTIF(D$9:D12014,TRUE)</f>
        <v>annual period 41</v>
      </c>
      <c r="D12014" t="b">
        <f t="shared" si="561"/>
        <v>0</v>
      </c>
      <c r="E12014">
        <f t="shared" si="560"/>
        <v>1957</v>
      </c>
      <c r="F12014" s="5" cm="1">
        <f t="array" ref="F12014">INDEX(_xlfn._xlws.FILTER(A$9:A$16378,E12014=E$9:E$16378*ISNUMBER(A$9:A$16378)),1)</f>
        <v>44655</v>
      </c>
      <c r="G12014" s="5" cm="1">
        <f t="array" ref="G12014">INDEX(_xlfn._xlws.FILTER(A$9:A$16378,E12014=E$9:E$16378*ISNUMBER(A$9:A$16378)),COUNT(_xlfn._xlws.FILTER(A$9:A$16378,E12014=E$9:E$16378*ISNUMBER(A$9:A$16378))))</f>
        <v>44655</v>
      </c>
      <c r="H12014">
        <v>12014</v>
      </c>
      <c r="I12014" s="10" cm="1">
        <f t="array" ref="I12014">_xlfn.IFS(AND(OR(_xlfn._xlws.FILTER(D$9:D$16388,E$9:E$16388=E12014)),ROW()=_xlfn.MINIFS(_xlfn.ANCHORARRAY(H$9),E$9:E$16388,E12014)),A12014-C$4,ROW()=_xlfn.MINIFS(_xlfn.ANCHORARRAY(H$9),E$9:E$16388,E12014),IFERROR(A12014-INDEX(G$9:G$16388,MATCH(E12014-1,E$9:E$16388,0)),A12014-C$4),ISNUMBER(A12014),A12014-F12014,TRUE,"")</f>
        <v>7</v>
      </c>
      <c r="J12014" t="b">
        <f t="shared" si="559"/>
        <v>0</v>
      </c>
      <c r="L12014" s="5"/>
    </row>
    <row r="12015" spans="1:12">
      <c r="B12015" s="4" t="str">
        <f>"annual period "&amp;COUNTIF(D$9:D12015,TRUE)</f>
        <v>annual period 41</v>
      </c>
      <c r="D12015" t="b">
        <f t="shared" si="561"/>
        <v>0</v>
      </c>
      <c r="E12015">
        <f t="shared" si="560"/>
        <v>1957</v>
      </c>
      <c r="F12015" s="5" cm="1">
        <f t="array" ref="F12015">INDEX(_xlfn._xlws.FILTER(A$9:A$16378,E12015=E$9:E$16378*ISNUMBER(A$9:A$16378)),1)</f>
        <v>44655</v>
      </c>
      <c r="G12015" s="5" cm="1">
        <f t="array" ref="G12015">INDEX(_xlfn._xlws.FILTER(A$9:A$16378,E12015=E$9:E$16378*ISNUMBER(A$9:A$16378)),COUNT(_xlfn._xlws.FILTER(A$9:A$16378,E12015=E$9:E$16378*ISNUMBER(A$9:A$16378))))</f>
        <v>44655</v>
      </c>
      <c r="H12015" t="str">
        <v/>
      </c>
      <c r="I12015" s="10" t="str" cm="1">
        <f t="array" ref="I12015">_xlfn.IFS(AND(OR(_xlfn._xlws.FILTER(D$9:D$16388,E$9:E$16388=E12015)),ROW()=_xlfn.MINIFS(_xlfn.ANCHORARRAY(H$9),E$9:E$16388,E12015)),A12015-C$4,ROW()=_xlfn.MINIFS(_xlfn.ANCHORARRAY(H$9),E$9:E$16388,E12015),IFERROR(A12015-INDEX(G$9:G$16388,MATCH(E12015-1,E$9:E$16388,0)),A12015-C$4),ISNUMBER(A12015),A12015-F12015,TRUE,"")</f>
        <v/>
      </c>
      <c r="J12015" t="str">
        <f t="shared" si="559"/>
        <v/>
      </c>
      <c r="L12015" s="5"/>
    </row>
    <row r="12016" spans="1:12">
      <c r="A12016" s="3">
        <v>44655</v>
      </c>
      <c r="B12016" s="4" t="str">
        <f>"annual period "&amp;COUNTIF(D$9:D12016,TRUE)</f>
        <v>annual period 41</v>
      </c>
      <c r="D12016" t="b">
        <f t="shared" si="561"/>
        <v>0</v>
      </c>
      <c r="E12016">
        <f t="shared" si="560"/>
        <v>1957</v>
      </c>
      <c r="F12016" s="5" cm="1">
        <f t="array" ref="F12016">INDEX(_xlfn._xlws.FILTER(A$9:A$16378,E12016=E$9:E$16378*ISNUMBER(A$9:A$16378)),1)</f>
        <v>44655</v>
      </c>
      <c r="G12016" s="5" cm="1">
        <f t="array" ref="G12016">INDEX(_xlfn._xlws.FILTER(A$9:A$16378,E12016=E$9:E$16378*ISNUMBER(A$9:A$16378)),COUNT(_xlfn._xlws.FILTER(A$9:A$16378,E12016=E$9:E$16378*ISNUMBER(A$9:A$16378))))</f>
        <v>44655</v>
      </c>
      <c r="H12016">
        <v>12016</v>
      </c>
      <c r="I12016" s="10" cm="1">
        <f t="array" ref="I12016">_xlfn.IFS(AND(OR(_xlfn._xlws.FILTER(D$9:D$16388,E$9:E$16388=E12016)),ROW()=_xlfn.MINIFS(_xlfn.ANCHORARRAY(H$9),E$9:E$16388,E12016)),A12016-C$4,ROW()=_xlfn.MINIFS(_xlfn.ANCHORARRAY(H$9),E$9:E$16388,E12016),IFERROR(A12016-INDEX(G$9:G$16388,MATCH(E12016-1,E$9:E$16388,0)),A12016-C$4),ISNUMBER(A12016),A12016-F12016,TRUE,"")</f>
        <v>0</v>
      </c>
      <c r="J12016" t="b">
        <f t="shared" si="559"/>
        <v>0</v>
      </c>
      <c r="L12016" s="5"/>
    </row>
    <row r="12017" spans="1:12">
      <c r="A12017" s="1" t="s">
        <v>14</v>
      </c>
      <c r="B12017" s="4" t="str">
        <f>"annual period "&amp;COUNTIF(D$9:D12017,TRUE)</f>
        <v>annual period 41</v>
      </c>
      <c r="D12017" t="b">
        <f t="shared" si="561"/>
        <v>0</v>
      </c>
      <c r="E12017">
        <f t="shared" si="560"/>
        <v>1958</v>
      </c>
      <c r="F12017" s="5" cm="1">
        <f t="array" ref="F12017">INDEX(_xlfn._xlws.FILTER(A$9:A$16378,E12017=E$9:E$16378*ISNUMBER(A$9:A$16378)),1)</f>
        <v>44658</v>
      </c>
      <c r="G12017" s="5" cm="1">
        <f t="array" ref="G12017">INDEX(_xlfn._xlws.FILTER(A$9:A$16378,E12017=E$9:E$16378*ISNUMBER(A$9:A$16378)),COUNT(_xlfn._xlws.FILTER(A$9:A$16378,E12017=E$9:E$16378*ISNUMBER(A$9:A$16378))))</f>
        <v>44662</v>
      </c>
      <c r="H12017" t="str">
        <v/>
      </c>
      <c r="I12017" s="10" t="str" cm="1">
        <f t="array" ref="I12017">_xlfn.IFS(AND(OR(_xlfn._xlws.FILTER(D$9:D$16388,E$9:E$16388=E12017)),ROW()=_xlfn.MINIFS(_xlfn.ANCHORARRAY(H$9),E$9:E$16388,E12017)),A12017-C$4,ROW()=_xlfn.MINIFS(_xlfn.ANCHORARRAY(H$9),E$9:E$16388,E12017),IFERROR(A12017-INDEX(G$9:G$16388,MATCH(E12017-1,E$9:E$16388,0)),A12017-C$4),ISNUMBER(A12017),A12017-F12017,TRUE,"")</f>
        <v/>
      </c>
      <c r="J12017" t="str">
        <f t="shared" si="559"/>
        <v/>
      </c>
      <c r="L12017" s="5"/>
    </row>
    <row r="12018" spans="1:12">
      <c r="A12018" s="2"/>
      <c r="B12018" s="4" t="str">
        <f>"annual period "&amp;COUNTIF(D$9:D12018,TRUE)</f>
        <v>annual period 41</v>
      </c>
      <c r="D12018" t="b">
        <f t="shared" si="561"/>
        <v>0</v>
      </c>
      <c r="E12018">
        <f t="shared" si="560"/>
        <v>1958</v>
      </c>
      <c r="F12018" s="5" cm="1">
        <f t="array" ref="F12018">INDEX(_xlfn._xlws.FILTER(A$9:A$16378,E12018=E$9:E$16378*ISNUMBER(A$9:A$16378)),1)</f>
        <v>44658</v>
      </c>
      <c r="G12018" s="5" cm="1">
        <f t="array" ref="G12018">INDEX(_xlfn._xlws.FILTER(A$9:A$16378,E12018=E$9:E$16378*ISNUMBER(A$9:A$16378)),COUNT(_xlfn._xlws.FILTER(A$9:A$16378,E12018=E$9:E$16378*ISNUMBER(A$9:A$16378))))</f>
        <v>44662</v>
      </c>
      <c r="H12018" t="str">
        <v/>
      </c>
      <c r="I12018" s="10" t="str" cm="1">
        <f t="array" ref="I12018">_xlfn.IFS(AND(OR(_xlfn._xlws.FILTER(D$9:D$16388,E$9:E$16388=E12018)),ROW()=_xlfn.MINIFS(_xlfn.ANCHORARRAY(H$9),E$9:E$16388,E12018)),A12018-C$4,ROW()=_xlfn.MINIFS(_xlfn.ANCHORARRAY(H$9),E$9:E$16388,E12018),IFERROR(A12018-INDEX(G$9:G$16388,MATCH(E12018-1,E$9:E$16388,0)),A12018-C$4),ISNUMBER(A12018),A12018-F12018,TRUE,"")</f>
        <v/>
      </c>
      <c r="J12018" t="str">
        <f t="shared" si="559"/>
        <v/>
      </c>
      <c r="L12018" s="5"/>
    </row>
    <row r="12019" spans="1:12">
      <c r="A12019" s="3">
        <v>44658</v>
      </c>
      <c r="B12019" s="4" t="str">
        <f>"annual period "&amp;COUNTIF(D$9:D12019,TRUE)</f>
        <v>annual period 41</v>
      </c>
      <c r="D12019" t="b">
        <f t="shared" si="561"/>
        <v>0</v>
      </c>
      <c r="E12019">
        <f t="shared" si="560"/>
        <v>1958</v>
      </c>
      <c r="F12019" s="5" cm="1">
        <f t="array" ref="F12019">INDEX(_xlfn._xlws.FILTER(A$9:A$16378,E12019=E$9:E$16378*ISNUMBER(A$9:A$16378)),1)</f>
        <v>44658</v>
      </c>
      <c r="G12019" s="5" cm="1">
        <f t="array" ref="G12019">INDEX(_xlfn._xlws.FILTER(A$9:A$16378,E12019=E$9:E$16378*ISNUMBER(A$9:A$16378)),COUNT(_xlfn._xlws.FILTER(A$9:A$16378,E12019=E$9:E$16378*ISNUMBER(A$9:A$16378))))</f>
        <v>44662</v>
      </c>
      <c r="H12019">
        <v>12019</v>
      </c>
      <c r="I12019" s="10" cm="1">
        <f t="array" ref="I12019">_xlfn.IFS(AND(OR(_xlfn._xlws.FILTER(D$9:D$16388,E$9:E$16388=E12019)),ROW()=_xlfn.MINIFS(_xlfn.ANCHORARRAY(H$9),E$9:E$16388,E12019)),A12019-C$4,ROW()=_xlfn.MINIFS(_xlfn.ANCHORARRAY(H$9),E$9:E$16388,E12019),IFERROR(A12019-INDEX(G$9:G$16388,MATCH(E12019-1,E$9:E$16388,0)),A12019-C$4),ISNUMBER(A12019),A12019-F12019,TRUE,"")</f>
        <v>3</v>
      </c>
      <c r="J12019" t="b">
        <f t="shared" si="559"/>
        <v>0</v>
      </c>
      <c r="L12019" s="5"/>
    </row>
    <row r="12020" spans="1:12">
      <c r="B12020" s="4" t="str">
        <f>"annual period "&amp;COUNTIF(D$9:D12020,TRUE)</f>
        <v>annual period 41</v>
      </c>
      <c r="D12020" t="b">
        <f t="shared" si="561"/>
        <v>0</v>
      </c>
      <c r="E12020">
        <f t="shared" si="560"/>
        <v>1958</v>
      </c>
      <c r="F12020" s="5" cm="1">
        <f t="array" ref="F12020">INDEX(_xlfn._xlws.FILTER(A$9:A$16378,E12020=E$9:E$16378*ISNUMBER(A$9:A$16378)),1)</f>
        <v>44658</v>
      </c>
      <c r="G12020" s="5" cm="1">
        <f t="array" ref="G12020">INDEX(_xlfn._xlws.FILTER(A$9:A$16378,E12020=E$9:E$16378*ISNUMBER(A$9:A$16378)),COUNT(_xlfn._xlws.FILTER(A$9:A$16378,E12020=E$9:E$16378*ISNUMBER(A$9:A$16378))))</f>
        <v>44662</v>
      </c>
      <c r="H12020" t="str">
        <v/>
      </c>
      <c r="I12020" s="10" t="str" cm="1">
        <f t="array" ref="I12020">_xlfn.IFS(AND(OR(_xlfn._xlws.FILTER(D$9:D$16388,E$9:E$16388=E12020)),ROW()=_xlfn.MINIFS(_xlfn.ANCHORARRAY(H$9),E$9:E$16388,E12020)),A12020-C$4,ROW()=_xlfn.MINIFS(_xlfn.ANCHORARRAY(H$9),E$9:E$16388,E12020),IFERROR(A12020-INDEX(G$9:G$16388,MATCH(E12020-1,E$9:E$16388,0)),A12020-C$4),ISNUMBER(A12020),A12020-F12020,TRUE,"")</f>
        <v/>
      </c>
      <c r="J12020" t="str">
        <f t="shared" si="559"/>
        <v/>
      </c>
      <c r="L12020" s="5"/>
    </row>
    <row r="12021" spans="1:12">
      <c r="A12021" s="3">
        <v>44658</v>
      </c>
      <c r="B12021" s="4" t="str">
        <f>"annual period "&amp;COUNTIF(D$9:D12021,TRUE)</f>
        <v>annual period 41</v>
      </c>
      <c r="D12021" t="b">
        <f t="shared" si="561"/>
        <v>0</v>
      </c>
      <c r="E12021">
        <f t="shared" si="560"/>
        <v>1958</v>
      </c>
      <c r="F12021" s="5" cm="1">
        <f t="array" ref="F12021">INDEX(_xlfn._xlws.FILTER(A$9:A$16378,E12021=E$9:E$16378*ISNUMBER(A$9:A$16378)),1)</f>
        <v>44658</v>
      </c>
      <c r="G12021" s="5" cm="1">
        <f t="array" ref="G12021">INDEX(_xlfn._xlws.FILTER(A$9:A$16378,E12021=E$9:E$16378*ISNUMBER(A$9:A$16378)),COUNT(_xlfn._xlws.FILTER(A$9:A$16378,E12021=E$9:E$16378*ISNUMBER(A$9:A$16378))))</f>
        <v>44662</v>
      </c>
      <c r="H12021">
        <v>12021</v>
      </c>
      <c r="I12021" s="10" cm="1">
        <f t="array" ref="I12021">_xlfn.IFS(AND(OR(_xlfn._xlws.FILTER(D$9:D$16388,E$9:E$16388=E12021)),ROW()=_xlfn.MINIFS(_xlfn.ANCHORARRAY(H$9),E$9:E$16388,E12021)),A12021-C$4,ROW()=_xlfn.MINIFS(_xlfn.ANCHORARRAY(H$9),E$9:E$16388,E12021),IFERROR(A12021-INDEX(G$9:G$16388,MATCH(E12021-1,E$9:E$16388,0)),A12021-C$4),ISNUMBER(A12021),A12021-F12021,TRUE,"")</f>
        <v>0</v>
      </c>
      <c r="J12021" t="b">
        <f t="shared" si="559"/>
        <v>0</v>
      </c>
      <c r="L12021" s="5"/>
    </row>
    <row r="12022" spans="1:12">
      <c r="B12022" s="4" t="str">
        <f>"annual period "&amp;COUNTIF(D$9:D12022,TRUE)</f>
        <v>annual period 41</v>
      </c>
      <c r="D12022" t="b">
        <f t="shared" si="561"/>
        <v>0</v>
      </c>
      <c r="E12022">
        <f t="shared" si="560"/>
        <v>1958</v>
      </c>
      <c r="F12022" s="5" cm="1">
        <f t="array" ref="F12022">INDEX(_xlfn._xlws.FILTER(A$9:A$16378,E12022=E$9:E$16378*ISNUMBER(A$9:A$16378)),1)</f>
        <v>44658</v>
      </c>
      <c r="G12022" s="5" cm="1">
        <f t="array" ref="G12022">INDEX(_xlfn._xlws.FILTER(A$9:A$16378,E12022=E$9:E$16378*ISNUMBER(A$9:A$16378)),COUNT(_xlfn._xlws.FILTER(A$9:A$16378,E12022=E$9:E$16378*ISNUMBER(A$9:A$16378))))</f>
        <v>44662</v>
      </c>
      <c r="H12022" t="str">
        <v/>
      </c>
      <c r="I12022" s="10" t="str" cm="1">
        <f t="array" ref="I12022">_xlfn.IFS(AND(OR(_xlfn._xlws.FILTER(D$9:D$16388,E$9:E$16388=E12022)),ROW()=_xlfn.MINIFS(_xlfn.ANCHORARRAY(H$9),E$9:E$16388,E12022)),A12022-C$4,ROW()=_xlfn.MINIFS(_xlfn.ANCHORARRAY(H$9),E$9:E$16388,E12022),IFERROR(A12022-INDEX(G$9:G$16388,MATCH(E12022-1,E$9:E$16388,0)),A12022-C$4),ISNUMBER(A12022),A12022-F12022,TRUE,"")</f>
        <v/>
      </c>
      <c r="J12022" t="str">
        <f t="shared" si="559"/>
        <v/>
      </c>
      <c r="L12022" s="5"/>
    </row>
    <row r="12023" spans="1:12">
      <c r="A12023" s="3">
        <v>44661</v>
      </c>
      <c r="B12023" s="4" t="str">
        <f>"annual period "&amp;COUNTIF(D$9:D12023,TRUE)</f>
        <v>annual period 41</v>
      </c>
      <c r="D12023" t="b">
        <f t="shared" si="561"/>
        <v>0</v>
      </c>
      <c r="E12023">
        <f t="shared" si="560"/>
        <v>1958</v>
      </c>
      <c r="F12023" s="5" cm="1">
        <f t="array" ref="F12023">INDEX(_xlfn._xlws.FILTER(A$9:A$16378,E12023=E$9:E$16378*ISNUMBER(A$9:A$16378)),1)</f>
        <v>44658</v>
      </c>
      <c r="G12023" s="5" cm="1">
        <f t="array" ref="G12023">INDEX(_xlfn._xlws.FILTER(A$9:A$16378,E12023=E$9:E$16378*ISNUMBER(A$9:A$16378)),COUNT(_xlfn._xlws.FILTER(A$9:A$16378,E12023=E$9:E$16378*ISNUMBER(A$9:A$16378))))</f>
        <v>44662</v>
      </c>
      <c r="H12023" t="str">
        <v/>
      </c>
      <c r="I12023" s="10" cm="1">
        <f t="array" ref="I12023">_xlfn.IFS(AND(OR(_xlfn._xlws.FILTER(D$9:D$16388,E$9:E$16388=E12023)),ROW()=_xlfn.MINIFS(_xlfn.ANCHORARRAY(H$9),E$9:E$16388,E12023)),A12023-C$4,ROW()=_xlfn.MINIFS(_xlfn.ANCHORARRAY(H$9),E$9:E$16388,E12023),IFERROR(A12023-INDEX(G$9:G$16388,MATCH(E12023-1,E$9:E$16388,0)),A12023-C$4),ISNUMBER(A12023),A12023-F12023,TRUE,"")</f>
        <v>3</v>
      </c>
      <c r="J12023" t="b">
        <f t="shared" si="559"/>
        <v>0</v>
      </c>
      <c r="L12023" s="5"/>
    </row>
    <row r="12024" spans="1:12">
      <c r="B12024" s="4" t="str">
        <f>"annual period "&amp;COUNTIF(D$9:D12024,TRUE)</f>
        <v>annual period 41</v>
      </c>
      <c r="D12024" t="b">
        <f t="shared" si="561"/>
        <v>0</v>
      </c>
      <c r="E12024">
        <f t="shared" si="560"/>
        <v>1958</v>
      </c>
      <c r="F12024" s="5" cm="1">
        <f t="array" ref="F12024">INDEX(_xlfn._xlws.FILTER(A$9:A$16378,E12024=E$9:E$16378*ISNUMBER(A$9:A$16378)),1)</f>
        <v>44658</v>
      </c>
      <c r="G12024" s="5" cm="1">
        <f t="array" ref="G12024">INDEX(_xlfn._xlws.FILTER(A$9:A$16378,E12024=E$9:E$16378*ISNUMBER(A$9:A$16378)),COUNT(_xlfn._xlws.FILTER(A$9:A$16378,E12024=E$9:E$16378*ISNUMBER(A$9:A$16378))))</f>
        <v>44662</v>
      </c>
      <c r="H12024" t="str">
        <v/>
      </c>
      <c r="I12024" s="10" t="str" cm="1">
        <f t="array" ref="I12024">_xlfn.IFS(AND(OR(_xlfn._xlws.FILTER(D$9:D$16388,E$9:E$16388=E12024)),ROW()=_xlfn.MINIFS(_xlfn.ANCHORARRAY(H$9),E$9:E$16388,E12024)),A12024-C$4,ROW()=_xlfn.MINIFS(_xlfn.ANCHORARRAY(H$9),E$9:E$16388,E12024),IFERROR(A12024-INDEX(G$9:G$16388,MATCH(E12024-1,E$9:E$16388,0)),A12024-C$4),ISNUMBER(A12024),A12024-F12024,TRUE,"")</f>
        <v/>
      </c>
      <c r="J12024" t="str">
        <f t="shared" si="559"/>
        <v/>
      </c>
      <c r="L12024" s="5"/>
    </row>
    <row r="12025" spans="1:12">
      <c r="A12025" s="3">
        <v>44662</v>
      </c>
      <c r="B12025" s="4" t="str">
        <f>"annual period "&amp;COUNTIF(D$9:D12025,TRUE)</f>
        <v>annual period 41</v>
      </c>
      <c r="D12025" t="b">
        <f t="shared" si="561"/>
        <v>0</v>
      </c>
      <c r="E12025">
        <f t="shared" si="560"/>
        <v>1958</v>
      </c>
      <c r="F12025" s="5" cm="1">
        <f t="array" ref="F12025">INDEX(_xlfn._xlws.FILTER(A$9:A$16378,E12025=E$9:E$16378*ISNUMBER(A$9:A$16378)),1)</f>
        <v>44658</v>
      </c>
      <c r="G12025" s="5" cm="1">
        <f t="array" ref="G12025">INDEX(_xlfn._xlws.FILTER(A$9:A$16378,E12025=E$9:E$16378*ISNUMBER(A$9:A$16378)),COUNT(_xlfn._xlws.FILTER(A$9:A$16378,E12025=E$9:E$16378*ISNUMBER(A$9:A$16378))))</f>
        <v>44662</v>
      </c>
      <c r="H12025" t="str">
        <v/>
      </c>
      <c r="I12025" s="10" cm="1">
        <f t="array" ref="I12025">_xlfn.IFS(AND(OR(_xlfn._xlws.FILTER(D$9:D$16388,E$9:E$16388=E12025)),ROW()=_xlfn.MINIFS(_xlfn.ANCHORARRAY(H$9),E$9:E$16388,E12025)),A12025-C$4,ROW()=_xlfn.MINIFS(_xlfn.ANCHORARRAY(H$9),E$9:E$16388,E12025),IFERROR(A12025-INDEX(G$9:G$16388,MATCH(E12025-1,E$9:E$16388,0)),A12025-C$4),ISNUMBER(A12025),A12025-F12025,TRUE,"")</f>
        <v>4</v>
      </c>
      <c r="J12025" t="b">
        <f t="shared" si="559"/>
        <v>0</v>
      </c>
      <c r="L12025" s="5"/>
    </row>
    <row r="12026" spans="1:12">
      <c r="A12026" s="1" t="s">
        <v>14</v>
      </c>
      <c r="B12026" s="4" t="str">
        <f>"annual period "&amp;COUNTIF(D$9:D12026,TRUE)</f>
        <v>annual period 41</v>
      </c>
      <c r="D12026" t="b">
        <f t="shared" si="561"/>
        <v>0</v>
      </c>
      <c r="E12026">
        <f t="shared" si="560"/>
        <v>1959</v>
      </c>
      <c r="F12026" s="5" cm="1">
        <f t="array" ref="F12026">INDEX(_xlfn._xlws.FILTER(A$9:A$16378,E12026=E$9:E$16378*ISNUMBER(A$9:A$16378)),1)</f>
        <v>44672</v>
      </c>
      <c r="G12026" s="5" cm="1">
        <f t="array" ref="G12026">INDEX(_xlfn._xlws.FILTER(A$9:A$16378,E12026=E$9:E$16378*ISNUMBER(A$9:A$16378)),COUNT(_xlfn._xlws.FILTER(A$9:A$16378,E12026=E$9:E$16378*ISNUMBER(A$9:A$16378))))</f>
        <v>44679</v>
      </c>
      <c r="H12026" t="str">
        <v/>
      </c>
      <c r="I12026" s="10" t="str" cm="1">
        <f t="array" ref="I12026">_xlfn.IFS(AND(OR(_xlfn._xlws.FILTER(D$9:D$16388,E$9:E$16388=E12026)),ROW()=_xlfn.MINIFS(_xlfn.ANCHORARRAY(H$9),E$9:E$16388,E12026)),A12026-C$4,ROW()=_xlfn.MINIFS(_xlfn.ANCHORARRAY(H$9),E$9:E$16388,E12026),IFERROR(A12026-INDEX(G$9:G$16388,MATCH(E12026-1,E$9:E$16388,0)),A12026-C$4),ISNUMBER(A12026),A12026-F12026,TRUE,"")</f>
        <v/>
      </c>
      <c r="J12026" t="str">
        <f t="shared" si="559"/>
        <v/>
      </c>
      <c r="L12026" s="5"/>
    </row>
    <row r="12027" spans="1:12">
      <c r="A12027" s="2"/>
      <c r="B12027" s="4" t="str">
        <f>"annual period "&amp;COUNTIF(D$9:D12027,TRUE)</f>
        <v>annual period 41</v>
      </c>
      <c r="D12027" t="b">
        <f t="shared" si="561"/>
        <v>0</v>
      </c>
      <c r="E12027">
        <f t="shared" si="560"/>
        <v>1959</v>
      </c>
      <c r="F12027" s="5" cm="1">
        <f t="array" ref="F12027">INDEX(_xlfn._xlws.FILTER(A$9:A$16378,E12027=E$9:E$16378*ISNUMBER(A$9:A$16378)),1)</f>
        <v>44672</v>
      </c>
      <c r="G12027" s="5" cm="1">
        <f t="array" ref="G12027">INDEX(_xlfn._xlws.FILTER(A$9:A$16378,E12027=E$9:E$16378*ISNUMBER(A$9:A$16378)),COUNT(_xlfn._xlws.FILTER(A$9:A$16378,E12027=E$9:E$16378*ISNUMBER(A$9:A$16378))))</f>
        <v>44679</v>
      </c>
      <c r="H12027" t="str">
        <v/>
      </c>
      <c r="I12027" s="10" t="str" cm="1">
        <f t="array" ref="I12027">_xlfn.IFS(AND(OR(_xlfn._xlws.FILTER(D$9:D$16388,E$9:E$16388=E12027)),ROW()=_xlfn.MINIFS(_xlfn.ANCHORARRAY(H$9),E$9:E$16388,E12027)),A12027-C$4,ROW()=_xlfn.MINIFS(_xlfn.ANCHORARRAY(H$9),E$9:E$16388,E12027),IFERROR(A12027-INDEX(G$9:G$16388,MATCH(E12027-1,E$9:E$16388,0)),A12027-C$4),ISNUMBER(A12027),A12027-F12027,TRUE,"")</f>
        <v/>
      </c>
      <c r="J12027" t="str">
        <f t="shared" si="559"/>
        <v/>
      </c>
      <c r="L12027" s="5"/>
    </row>
    <row r="12028" spans="1:12">
      <c r="A12028" s="3">
        <v>44672</v>
      </c>
      <c r="B12028" s="4" t="str">
        <f>"annual period "&amp;COUNTIF(D$9:D12028,TRUE)</f>
        <v>annual period 41</v>
      </c>
      <c r="D12028" t="b">
        <f t="shared" si="561"/>
        <v>0</v>
      </c>
      <c r="E12028">
        <f t="shared" si="560"/>
        <v>1959</v>
      </c>
      <c r="F12028" s="5" cm="1">
        <f t="array" ref="F12028">INDEX(_xlfn._xlws.FILTER(A$9:A$16378,E12028=E$9:E$16378*ISNUMBER(A$9:A$16378)),1)</f>
        <v>44672</v>
      </c>
      <c r="G12028" s="5" cm="1">
        <f t="array" ref="G12028">INDEX(_xlfn._xlws.FILTER(A$9:A$16378,E12028=E$9:E$16378*ISNUMBER(A$9:A$16378)),COUNT(_xlfn._xlws.FILTER(A$9:A$16378,E12028=E$9:E$16378*ISNUMBER(A$9:A$16378))))</f>
        <v>44679</v>
      </c>
      <c r="H12028">
        <v>12028</v>
      </c>
      <c r="I12028" s="10" cm="1">
        <f t="array" ref="I12028">_xlfn.IFS(AND(OR(_xlfn._xlws.FILTER(D$9:D$16388,E$9:E$16388=E12028)),ROW()=_xlfn.MINIFS(_xlfn.ANCHORARRAY(H$9),E$9:E$16388,E12028)),A12028-C$4,ROW()=_xlfn.MINIFS(_xlfn.ANCHORARRAY(H$9),E$9:E$16388,E12028),IFERROR(A12028-INDEX(G$9:G$16388,MATCH(E12028-1,E$9:E$16388,0)),A12028-C$4),ISNUMBER(A12028),A12028-F12028,TRUE,"")</f>
        <v>10</v>
      </c>
      <c r="J12028" t="b">
        <f t="shared" si="559"/>
        <v>0</v>
      </c>
      <c r="L12028" s="5"/>
    </row>
    <row r="12029" spans="1:12">
      <c r="B12029" s="4" t="str">
        <f>"annual period "&amp;COUNTIF(D$9:D12029,TRUE)</f>
        <v>annual period 41</v>
      </c>
      <c r="D12029" t="b">
        <f t="shared" si="561"/>
        <v>0</v>
      </c>
      <c r="E12029">
        <f t="shared" si="560"/>
        <v>1959</v>
      </c>
      <c r="F12029" s="5" cm="1">
        <f t="array" ref="F12029">INDEX(_xlfn._xlws.FILTER(A$9:A$16378,E12029=E$9:E$16378*ISNUMBER(A$9:A$16378)),1)</f>
        <v>44672</v>
      </c>
      <c r="G12029" s="5" cm="1">
        <f t="array" ref="G12029">INDEX(_xlfn._xlws.FILTER(A$9:A$16378,E12029=E$9:E$16378*ISNUMBER(A$9:A$16378)),COUNT(_xlfn._xlws.FILTER(A$9:A$16378,E12029=E$9:E$16378*ISNUMBER(A$9:A$16378))))</f>
        <v>44679</v>
      </c>
      <c r="H12029" t="str">
        <v/>
      </c>
      <c r="I12029" s="10" t="str" cm="1">
        <f t="array" ref="I12029">_xlfn.IFS(AND(OR(_xlfn._xlws.FILTER(D$9:D$16388,E$9:E$16388=E12029)),ROW()=_xlfn.MINIFS(_xlfn.ANCHORARRAY(H$9),E$9:E$16388,E12029)),A12029-C$4,ROW()=_xlfn.MINIFS(_xlfn.ANCHORARRAY(H$9),E$9:E$16388,E12029),IFERROR(A12029-INDEX(G$9:G$16388,MATCH(E12029-1,E$9:E$16388,0)),A12029-C$4),ISNUMBER(A12029),A12029-F12029,TRUE,"")</f>
        <v/>
      </c>
      <c r="J12029" t="str">
        <f t="shared" si="559"/>
        <v/>
      </c>
      <c r="L12029" s="5"/>
    </row>
    <row r="12030" spans="1:12">
      <c r="A12030" s="3">
        <v>44672</v>
      </c>
      <c r="B12030" s="4" t="str">
        <f>"annual period "&amp;COUNTIF(D$9:D12030,TRUE)</f>
        <v>annual period 41</v>
      </c>
      <c r="D12030" t="b">
        <f t="shared" si="561"/>
        <v>0</v>
      </c>
      <c r="E12030">
        <f t="shared" si="560"/>
        <v>1959</v>
      </c>
      <c r="F12030" s="5" cm="1">
        <f t="array" ref="F12030">INDEX(_xlfn._xlws.FILTER(A$9:A$16378,E12030=E$9:E$16378*ISNUMBER(A$9:A$16378)),1)</f>
        <v>44672</v>
      </c>
      <c r="G12030" s="5" cm="1">
        <f t="array" ref="G12030">INDEX(_xlfn._xlws.FILTER(A$9:A$16378,E12030=E$9:E$16378*ISNUMBER(A$9:A$16378)),COUNT(_xlfn._xlws.FILTER(A$9:A$16378,E12030=E$9:E$16378*ISNUMBER(A$9:A$16378))))</f>
        <v>44679</v>
      </c>
      <c r="H12030">
        <v>12030</v>
      </c>
      <c r="I12030" s="10" cm="1">
        <f t="array" ref="I12030">_xlfn.IFS(AND(OR(_xlfn._xlws.FILTER(D$9:D$16388,E$9:E$16388=E12030)),ROW()=_xlfn.MINIFS(_xlfn.ANCHORARRAY(H$9),E$9:E$16388,E12030)),A12030-C$4,ROW()=_xlfn.MINIFS(_xlfn.ANCHORARRAY(H$9),E$9:E$16388,E12030),IFERROR(A12030-INDEX(G$9:G$16388,MATCH(E12030-1,E$9:E$16388,0)),A12030-C$4),ISNUMBER(A12030),A12030-F12030,TRUE,"")</f>
        <v>0</v>
      </c>
      <c r="J12030" t="b">
        <f t="shared" si="559"/>
        <v>0</v>
      </c>
      <c r="L12030" s="5"/>
    </row>
    <row r="12031" spans="1:12">
      <c r="B12031" s="4" t="str">
        <f>"annual period "&amp;COUNTIF(D$9:D12031,TRUE)</f>
        <v>annual period 41</v>
      </c>
      <c r="D12031" t="b">
        <f t="shared" si="561"/>
        <v>0</v>
      </c>
      <c r="E12031">
        <f t="shared" si="560"/>
        <v>1959</v>
      </c>
      <c r="F12031" s="5" cm="1">
        <f t="array" ref="F12031">INDEX(_xlfn._xlws.FILTER(A$9:A$16378,E12031=E$9:E$16378*ISNUMBER(A$9:A$16378)),1)</f>
        <v>44672</v>
      </c>
      <c r="G12031" s="5" cm="1">
        <f t="array" ref="G12031">INDEX(_xlfn._xlws.FILTER(A$9:A$16378,E12031=E$9:E$16378*ISNUMBER(A$9:A$16378)),COUNT(_xlfn._xlws.FILTER(A$9:A$16378,E12031=E$9:E$16378*ISNUMBER(A$9:A$16378))))</f>
        <v>44679</v>
      </c>
      <c r="H12031" t="str">
        <v/>
      </c>
      <c r="I12031" s="10" t="str" cm="1">
        <f t="array" ref="I12031">_xlfn.IFS(AND(OR(_xlfn._xlws.FILTER(D$9:D$16388,E$9:E$16388=E12031)),ROW()=_xlfn.MINIFS(_xlfn.ANCHORARRAY(H$9),E$9:E$16388,E12031)),A12031-C$4,ROW()=_xlfn.MINIFS(_xlfn.ANCHORARRAY(H$9),E$9:E$16388,E12031),IFERROR(A12031-INDEX(G$9:G$16388,MATCH(E12031-1,E$9:E$16388,0)),A12031-C$4),ISNUMBER(A12031),A12031-F12031,TRUE,"")</f>
        <v/>
      </c>
      <c r="J12031" t="str">
        <f t="shared" si="559"/>
        <v/>
      </c>
      <c r="L12031" s="5"/>
    </row>
    <row r="12032" spans="1:12">
      <c r="A12032" s="3">
        <v>44673</v>
      </c>
      <c r="B12032" s="4" t="str">
        <f>"annual period "&amp;COUNTIF(D$9:D12032,TRUE)</f>
        <v>annual period 41</v>
      </c>
      <c r="D12032" t="b">
        <f t="shared" si="561"/>
        <v>0</v>
      </c>
      <c r="E12032">
        <f t="shared" si="560"/>
        <v>1959</v>
      </c>
      <c r="F12032" s="5" cm="1">
        <f t="array" ref="F12032">INDEX(_xlfn._xlws.FILTER(A$9:A$16378,E12032=E$9:E$16378*ISNUMBER(A$9:A$16378)),1)</f>
        <v>44672</v>
      </c>
      <c r="G12032" s="5" cm="1">
        <f t="array" ref="G12032">INDEX(_xlfn._xlws.FILTER(A$9:A$16378,E12032=E$9:E$16378*ISNUMBER(A$9:A$16378)),COUNT(_xlfn._xlws.FILTER(A$9:A$16378,E12032=E$9:E$16378*ISNUMBER(A$9:A$16378))))</f>
        <v>44679</v>
      </c>
      <c r="H12032" t="str">
        <v/>
      </c>
      <c r="I12032" s="10" cm="1">
        <f t="array" ref="I12032">_xlfn.IFS(AND(OR(_xlfn._xlws.FILTER(D$9:D$16388,E$9:E$16388=E12032)),ROW()=_xlfn.MINIFS(_xlfn.ANCHORARRAY(H$9),E$9:E$16388,E12032)),A12032-C$4,ROW()=_xlfn.MINIFS(_xlfn.ANCHORARRAY(H$9),E$9:E$16388,E12032),IFERROR(A12032-INDEX(G$9:G$16388,MATCH(E12032-1,E$9:E$16388,0)),A12032-C$4),ISNUMBER(A12032),A12032-F12032,TRUE,"")</f>
        <v>1</v>
      </c>
      <c r="J12032" t="b">
        <f t="shared" si="559"/>
        <v>0</v>
      </c>
      <c r="L12032" s="5"/>
    </row>
    <row r="12033" spans="1:12">
      <c r="B12033" s="4" t="str">
        <f>"annual period "&amp;COUNTIF(D$9:D12033,TRUE)</f>
        <v>annual period 41</v>
      </c>
      <c r="D12033" t="b">
        <f t="shared" si="561"/>
        <v>0</v>
      </c>
      <c r="E12033">
        <f t="shared" si="560"/>
        <v>1959</v>
      </c>
      <c r="F12033" s="5" cm="1">
        <f t="array" ref="F12033">INDEX(_xlfn._xlws.FILTER(A$9:A$16378,E12033=E$9:E$16378*ISNUMBER(A$9:A$16378)),1)</f>
        <v>44672</v>
      </c>
      <c r="G12033" s="5" cm="1">
        <f t="array" ref="G12033">INDEX(_xlfn._xlws.FILTER(A$9:A$16378,E12033=E$9:E$16378*ISNUMBER(A$9:A$16378)),COUNT(_xlfn._xlws.FILTER(A$9:A$16378,E12033=E$9:E$16378*ISNUMBER(A$9:A$16378))))</f>
        <v>44679</v>
      </c>
      <c r="H12033" t="str">
        <v/>
      </c>
      <c r="I12033" s="10" t="str" cm="1">
        <f t="array" ref="I12033">_xlfn.IFS(AND(OR(_xlfn._xlws.FILTER(D$9:D$16388,E$9:E$16388=E12033)),ROW()=_xlfn.MINIFS(_xlfn.ANCHORARRAY(H$9),E$9:E$16388,E12033)),A12033-C$4,ROW()=_xlfn.MINIFS(_xlfn.ANCHORARRAY(H$9),E$9:E$16388,E12033),IFERROR(A12033-INDEX(G$9:G$16388,MATCH(E12033-1,E$9:E$16388,0)),A12033-C$4),ISNUMBER(A12033),A12033-F12033,TRUE,"")</f>
        <v/>
      </c>
      <c r="J12033" t="str">
        <f t="shared" si="559"/>
        <v/>
      </c>
      <c r="L12033" s="5"/>
    </row>
    <row r="12034" spans="1:12">
      <c r="A12034" s="3">
        <v>44676</v>
      </c>
      <c r="B12034" s="4" t="str">
        <f>"annual period "&amp;COUNTIF(D$9:D12034,TRUE)</f>
        <v>annual period 41</v>
      </c>
      <c r="D12034" t="b">
        <f t="shared" si="561"/>
        <v>0</v>
      </c>
      <c r="E12034">
        <f t="shared" si="560"/>
        <v>1959</v>
      </c>
      <c r="F12034" s="5" cm="1">
        <f t="array" ref="F12034">INDEX(_xlfn._xlws.FILTER(A$9:A$16378,E12034=E$9:E$16378*ISNUMBER(A$9:A$16378)),1)</f>
        <v>44672</v>
      </c>
      <c r="G12034" s="5" cm="1">
        <f t="array" ref="G12034">INDEX(_xlfn._xlws.FILTER(A$9:A$16378,E12034=E$9:E$16378*ISNUMBER(A$9:A$16378)),COUNT(_xlfn._xlws.FILTER(A$9:A$16378,E12034=E$9:E$16378*ISNUMBER(A$9:A$16378))))</f>
        <v>44679</v>
      </c>
      <c r="H12034" t="str">
        <v/>
      </c>
      <c r="I12034" s="10" cm="1">
        <f t="array" ref="I12034">_xlfn.IFS(AND(OR(_xlfn._xlws.FILTER(D$9:D$16388,E$9:E$16388=E12034)),ROW()=_xlfn.MINIFS(_xlfn.ANCHORARRAY(H$9),E$9:E$16388,E12034)),A12034-C$4,ROW()=_xlfn.MINIFS(_xlfn.ANCHORARRAY(H$9),E$9:E$16388,E12034),IFERROR(A12034-INDEX(G$9:G$16388,MATCH(E12034-1,E$9:E$16388,0)),A12034-C$4),ISNUMBER(A12034),A12034-F12034,TRUE,"")</f>
        <v>4</v>
      </c>
      <c r="J12034" t="b">
        <f t="shared" si="559"/>
        <v>0</v>
      </c>
      <c r="L12034" s="5"/>
    </row>
    <row r="12035" spans="1:12">
      <c r="B12035" s="4" t="str">
        <f>"annual period "&amp;COUNTIF(D$9:D12035,TRUE)</f>
        <v>annual period 41</v>
      </c>
      <c r="D12035" t="b">
        <f t="shared" si="561"/>
        <v>0</v>
      </c>
      <c r="E12035">
        <f t="shared" si="560"/>
        <v>1959</v>
      </c>
      <c r="F12035" s="5" cm="1">
        <f t="array" ref="F12035">INDEX(_xlfn._xlws.FILTER(A$9:A$16378,E12035=E$9:E$16378*ISNUMBER(A$9:A$16378)),1)</f>
        <v>44672</v>
      </c>
      <c r="G12035" s="5" cm="1">
        <f t="array" ref="G12035">INDEX(_xlfn._xlws.FILTER(A$9:A$16378,E12035=E$9:E$16378*ISNUMBER(A$9:A$16378)),COUNT(_xlfn._xlws.FILTER(A$9:A$16378,E12035=E$9:E$16378*ISNUMBER(A$9:A$16378))))</f>
        <v>44679</v>
      </c>
      <c r="H12035" t="str">
        <v/>
      </c>
      <c r="I12035" s="10" t="str" cm="1">
        <f t="array" ref="I12035">_xlfn.IFS(AND(OR(_xlfn._xlws.FILTER(D$9:D$16388,E$9:E$16388=E12035)),ROW()=_xlfn.MINIFS(_xlfn.ANCHORARRAY(H$9),E$9:E$16388,E12035)),A12035-C$4,ROW()=_xlfn.MINIFS(_xlfn.ANCHORARRAY(H$9),E$9:E$16388,E12035),IFERROR(A12035-INDEX(G$9:G$16388,MATCH(E12035-1,E$9:E$16388,0)),A12035-C$4),ISNUMBER(A12035),A12035-F12035,TRUE,"")</f>
        <v/>
      </c>
      <c r="J12035" t="str">
        <f t="shared" si="559"/>
        <v/>
      </c>
      <c r="L12035" s="5"/>
    </row>
    <row r="12036" spans="1:12">
      <c r="A12036" s="3">
        <v>44679</v>
      </c>
      <c r="B12036" s="4" t="str">
        <f>"annual period "&amp;COUNTIF(D$9:D12036,TRUE)</f>
        <v>annual period 41</v>
      </c>
      <c r="D12036" t="b">
        <f t="shared" si="561"/>
        <v>0</v>
      </c>
      <c r="E12036">
        <f t="shared" si="560"/>
        <v>1959</v>
      </c>
      <c r="F12036" s="5" cm="1">
        <f t="array" ref="F12036">INDEX(_xlfn._xlws.FILTER(A$9:A$16378,E12036=E$9:E$16378*ISNUMBER(A$9:A$16378)),1)</f>
        <v>44672</v>
      </c>
      <c r="G12036" s="5" cm="1">
        <f t="array" ref="G12036">INDEX(_xlfn._xlws.FILTER(A$9:A$16378,E12036=E$9:E$16378*ISNUMBER(A$9:A$16378)),COUNT(_xlfn._xlws.FILTER(A$9:A$16378,E12036=E$9:E$16378*ISNUMBER(A$9:A$16378))))</f>
        <v>44679</v>
      </c>
      <c r="H12036" t="str">
        <v/>
      </c>
      <c r="I12036" s="10" cm="1">
        <f t="array" ref="I12036">_xlfn.IFS(AND(OR(_xlfn._xlws.FILTER(D$9:D$16388,E$9:E$16388=E12036)),ROW()=_xlfn.MINIFS(_xlfn.ANCHORARRAY(H$9),E$9:E$16388,E12036)),A12036-C$4,ROW()=_xlfn.MINIFS(_xlfn.ANCHORARRAY(H$9),E$9:E$16388,E12036),IFERROR(A12036-INDEX(G$9:G$16388,MATCH(E12036-1,E$9:E$16388,0)),A12036-C$4),ISNUMBER(A12036),A12036-F12036,TRUE,"")</f>
        <v>7</v>
      </c>
      <c r="J12036" t="b">
        <f t="shared" si="559"/>
        <v>0</v>
      </c>
      <c r="L12036" s="5"/>
    </row>
    <row r="12037" spans="1:12">
      <c r="A12037" s="1" t="s">
        <v>14</v>
      </c>
      <c r="B12037" s="4" t="str">
        <f>"annual period "&amp;COUNTIF(D$9:D12037,TRUE)</f>
        <v>annual period 41</v>
      </c>
      <c r="D12037" t="b">
        <f t="shared" si="561"/>
        <v>0</v>
      </c>
      <c r="E12037">
        <f t="shared" si="560"/>
        <v>1960</v>
      </c>
      <c r="F12037" s="5" cm="1">
        <f t="array" ref="F12037">INDEX(_xlfn._xlws.FILTER(A$9:A$16378,E12037=E$9:E$16378*ISNUMBER(A$9:A$16378)),1)</f>
        <v>44684</v>
      </c>
      <c r="G12037" s="5" cm="1">
        <f t="array" ref="G12037">INDEX(_xlfn._xlws.FILTER(A$9:A$16378,E12037=E$9:E$16378*ISNUMBER(A$9:A$16378)),COUNT(_xlfn._xlws.FILTER(A$9:A$16378,E12037=E$9:E$16378*ISNUMBER(A$9:A$16378))))</f>
        <v>44684</v>
      </c>
      <c r="H12037" t="str">
        <v/>
      </c>
      <c r="I12037" s="10" t="str" cm="1">
        <f t="array" ref="I12037">_xlfn.IFS(AND(OR(_xlfn._xlws.FILTER(D$9:D$16388,E$9:E$16388=E12037)),ROW()=_xlfn.MINIFS(_xlfn.ANCHORARRAY(H$9),E$9:E$16388,E12037)),A12037-C$4,ROW()=_xlfn.MINIFS(_xlfn.ANCHORARRAY(H$9),E$9:E$16388,E12037),IFERROR(A12037-INDEX(G$9:G$16388,MATCH(E12037-1,E$9:E$16388,0)),A12037-C$4),ISNUMBER(A12037),A12037-F12037,TRUE,"")</f>
        <v/>
      </c>
      <c r="J12037" t="str">
        <f t="shared" si="559"/>
        <v/>
      </c>
      <c r="L12037" s="5"/>
    </row>
    <row r="12038" spans="1:12">
      <c r="A12038" s="2"/>
      <c r="B12038" s="4" t="str">
        <f>"annual period "&amp;COUNTIF(D$9:D12038,TRUE)</f>
        <v>annual period 41</v>
      </c>
      <c r="D12038" t="b">
        <f t="shared" si="561"/>
        <v>0</v>
      </c>
      <c r="E12038">
        <f t="shared" si="560"/>
        <v>1960</v>
      </c>
      <c r="F12038" s="5" cm="1">
        <f t="array" ref="F12038">INDEX(_xlfn._xlws.FILTER(A$9:A$16378,E12038=E$9:E$16378*ISNUMBER(A$9:A$16378)),1)</f>
        <v>44684</v>
      </c>
      <c r="G12038" s="5" cm="1">
        <f t="array" ref="G12038">INDEX(_xlfn._xlws.FILTER(A$9:A$16378,E12038=E$9:E$16378*ISNUMBER(A$9:A$16378)),COUNT(_xlfn._xlws.FILTER(A$9:A$16378,E12038=E$9:E$16378*ISNUMBER(A$9:A$16378))))</f>
        <v>44684</v>
      </c>
      <c r="H12038" t="str">
        <v/>
      </c>
      <c r="I12038" s="10" t="str" cm="1">
        <f t="array" ref="I12038">_xlfn.IFS(AND(OR(_xlfn._xlws.FILTER(D$9:D$16388,E$9:E$16388=E12038)),ROW()=_xlfn.MINIFS(_xlfn.ANCHORARRAY(H$9),E$9:E$16388,E12038)),A12038-C$4,ROW()=_xlfn.MINIFS(_xlfn.ANCHORARRAY(H$9),E$9:E$16388,E12038),IFERROR(A12038-INDEX(G$9:G$16388,MATCH(E12038-1,E$9:E$16388,0)),A12038-C$4),ISNUMBER(A12038),A12038-F12038,TRUE,"")</f>
        <v/>
      </c>
      <c r="J12038" t="str">
        <f t="shared" ref="J12038:J12101" si="562">IF(I12038="","",I12038&gt;30)</f>
        <v/>
      </c>
      <c r="L12038" s="5"/>
    </row>
    <row r="12039" spans="1:12">
      <c r="A12039" s="3">
        <v>44684</v>
      </c>
      <c r="B12039" s="4" t="str">
        <f>"annual period "&amp;COUNTIF(D$9:D12039,TRUE)</f>
        <v>annual period 41</v>
      </c>
      <c r="D12039" t="b">
        <f t="shared" si="561"/>
        <v>0</v>
      </c>
      <c r="E12039">
        <f t="shared" si="560"/>
        <v>1960</v>
      </c>
      <c r="F12039" s="5" cm="1">
        <f t="array" ref="F12039">INDEX(_xlfn._xlws.FILTER(A$9:A$16378,E12039=E$9:E$16378*ISNUMBER(A$9:A$16378)),1)</f>
        <v>44684</v>
      </c>
      <c r="G12039" s="5" cm="1">
        <f t="array" ref="G12039">INDEX(_xlfn._xlws.FILTER(A$9:A$16378,E12039=E$9:E$16378*ISNUMBER(A$9:A$16378)),COUNT(_xlfn._xlws.FILTER(A$9:A$16378,E12039=E$9:E$16378*ISNUMBER(A$9:A$16378))))</f>
        <v>44684</v>
      </c>
      <c r="H12039">
        <v>12039</v>
      </c>
      <c r="I12039" s="10" cm="1">
        <f t="array" ref="I12039">_xlfn.IFS(AND(OR(_xlfn._xlws.FILTER(D$9:D$16388,E$9:E$16388=E12039)),ROW()=_xlfn.MINIFS(_xlfn.ANCHORARRAY(H$9),E$9:E$16388,E12039)),A12039-C$4,ROW()=_xlfn.MINIFS(_xlfn.ANCHORARRAY(H$9),E$9:E$16388,E12039),IFERROR(A12039-INDEX(G$9:G$16388,MATCH(E12039-1,E$9:E$16388,0)),A12039-C$4),ISNUMBER(A12039),A12039-F12039,TRUE,"")</f>
        <v>5</v>
      </c>
      <c r="J12039" t="b">
        <f t="shared" si="562"/>
        <v>0</v>
      </c>
      <c r="L12039" s="5"/>
    </row>
    <row r="12040" spans="1:12">
      <c r="B12040" s="4" t="str">
        <f>"annual period "&amp;COUNTIF(D$9:D12040,TRUE)</f>
        <v>annual period 41</v>
      </c>
      <c r="D12040" t="b">
        <f t="shared" si="561"/>
        <v>0</v>
      </c>
      <c r="E12040">
        <f t="shared" si="560"/>
        <v>1960</v>
      </c>
      <c r="F12040" s="5" cm="1">
        <f t="array" ref="F12040">INDEX(_xlfn._xlws.FILTER(A$9:A$16378,E12040=E$9:E$16378*ISNUMBER(A$9:A$16378)),1)</f>
        <v>44684</v>
      </c>
      <c r="G12040" s="5" cm="1">
        <f t="array" ref="G12040">INDEX(_xlfn._xlws.FILTER(A$9:A$16378,E12040=E$9:E$16378*ISNUMBER(A$9:A$16378)),COUNT(_xlfn._xlws.FILTER(A$9:A$16378,E12040=E$9:E$16378*ISNUMBER(A$9:A$16378))))</f>
        <v>44684</v>
      </c>
      <c r="H12040" t="str">
        <v/>
      </c>
      <c r="I12040" s="10" t="str" cm="1">
        <f t="array" ref="I12040">_xlfn.IFS(AND(OR(_xlfn._xlws.FILTER(D$9:D$16388,E$9:E$16388=E12040)),ROW()=_xlfn.MINIFS(_xlfn.ANCHORARRAY(H$9),E$9:E$16388,E12040)),A12040-C$4,ROW()=_xlfn.MINIFS(_xlfn.ANCHORARRAY(H$9),E$9:E$16388,E12040),IFERROR(A12040-INDEX(G$9:G$16388,MATCH(E12040-1,E$9:E$16388,0)),A12040-C$4),ISNUMBER(A12040),A12040-F12040,TRUE,"")</f>
        <v/>
      </c>
      <c r="J12040" t="str">
        <f t="shared" si="562"/>
        <v/>
      </c>
      <c r="L12040" s="5"/>
    </row>
    <row r="12041" spans="1:12">
      <c r="A12041" s="3">
        <v>44684</v>
      </c>
      <c r="B12041" s="4" t="str">
        <f>"annual period "&amp;COUNTIF(D$9:D12041,TRUE)</f>
        <v>annual period 41</v>
      </c>
      <c r="D12041" t="b">
        <f t="shared" si="561"/>
        <v>0</v>
      </c>
      <c r="E12041">
        <f t="shared" si="560"/>
        <v>1960</v>
      </c>
      <c r="F12041" s="5" cm="1">
        <f t="array" ref="F12041">INDEX(_xlfn._xlws.FILTER(A$9:A$16378,E12041=E$9:E$16378*ISNUMBER(A$9:A$16378)),1)</f>
        <v>44684</v>
      </c>
      <c r="G12041" s="5" cm="1">
        <f t="array" ref="G12041">INDEX(_xlfn._xlws.FILTER(A$9:A$16378,E12041=E$9:E$16378*ISNUMBER(A$9:A$16378)),COUNT(_xlfn._xlws.FILTER(A$9:A$16378,E12041=E$9:E$16378*ISNUMBER(A$9:A$16378))))</f>
        <v>44684</v>
      </c>
      <c r="H12041">
        <v>12041</v>
      </c>
      <c r="I12041" s="10" cm="1">
        <f t="array" ref="I12041">_xlfn.IFS(AND(OR(_xlfn._xlws.FILTER(D$9:D$16388,E$9:E$16388=E12041)),ROW()=_xlfn.MINIFS(_xlfn.ANCHORARRAY(H$9),E$9:E$16388,E12041)),A12041-C$4,ROW()=_xlfn.MINIFS(_xlfn.ANCHORARRAY(H$9),E$9:E$16388,E12041),IFERROR(A12041-INDEX(G$9:G$16388,MATCH(E12041-1,E$9:E$16388,0)),A12041-C$4),ISNUMBER(A12041),A12041-F12041,TRUE,"")</f>
        <v>0</v>
      </c>
      <c r="J12041" t="b">
        <f t="shared" si="562"/>
        <v>0</v>
      </c>
      <c r="L12041" s="5"/>
    </row>
    <row r="12042" spans="1:12">
      <c r="B12042" s="4" t="str">
        <f>"annual period "&amp;COUNTIF(D$9:D12042,TRUE)</f>
        <v>annual period 41</v>
      </c>
      <c r="D12042" t="b">
        <f t="shared" si="561"/>
        <v>0</v>
      </c>
      <c r="E12042">
        <f t="shared" si="560"/>
        <v>1960</v>
      </c>
      <c r="F12042" s="5" cm="1">
        <f t="array" ref="F12042">INDEX(_xlfn._xlws.FILTER(A$9:A$16378,E12042=E$9:E$16378*ISNUMBER(A$9:A$16378)),1)</f>
        <v>44684</v>
      </c>
      <c r="G12042" s="5" cm="1">
        <f t="array" ref="G12042">INDEX(_xlfn._xlws.FILTER(A$9:A$16378,E12042=E$9:E$16378*ISNUMBER(A$9:A$16378)),COUNT(_xlfn._xlws.FILTER(A$9:A$16378,E12042=E$9:E$16378*ISNUMBER(A$9:A$16378))))</f>
        <v>44684</v>
      </c>
      <c r="H12042" t="str">
        <v/>
      </c>
      <c r="I12042" s="10" t="str" cm="1">
        <f t="array" ref="I12042">_xlfn.IFS(AND(OR(_xlfn._xlws.FILTER(D$9:D$16388,E$9:E$16388=E12042)),ROW()=_xlfn.MINIFS(_xlfn.ANCHORARRAY(H$9),E$9:E$16388,E12042)),A12042-C$4,ROW()=_xlfn.MINIFS(_xlfn.ANCHORARRAY(H$9),E$9:E$16388,E12042),IFERROR(A12042-INDEX(G$9:G$16388,MATCH(E12042-1,E$9:E$16388,0)),A12042-C$4),ISNUMBER(A12042),A12042-F12042,TRUE,"")</f>
        <v/>
      </c>
      <c r="J12042" t="str">
        <f t="shared" si="562"/>
        <v/>
      </c>
      <c r="L12042" s="5"/>
    </row>
    <row r="12043" spans="1:12">
      <c r="A12043" s="3">
        <v>44684</v>
      </c>
      <c r="B12043" s="4" t="str">
        <f>"annual period "&amp;COUNTIF(D$9:D12043,TRUE)</f>
        <v>annual period 41</v>
      </c>
      <c r="D12043" t="b">
        <f t="shared" si="561"/>
        <v>0</v>
      </c>
      <c r="E12043">
        <f t="shared" ref="E12043:E12106" si="563">IF(A12043="Trip #",E12042+1,E12042)</f>
        <v>1960</v>
      </c>
      <c r="F12043" s="5" cm="1">
        <f t="array" ref="F12043">INDEX(_xlfn._xlws.FILTER(A$9:A$16378,E12043=E$9:E$16378*ISNUMBER(A$9:A$16378)),1)</f>
        <v>44684</v>
      </c>
      <c r="G12043" s="5" cm="1">
        <f t="array" ref="G12043">INDEX(_xlfn._xlws.FILTER(A$9:A$16378,E12043=E$9:E$16378*ISNUMBER(A$9:A$16378)),COUNT(_xlfn._xlws.FILTER(A$9:A$16378,E12043=E$9:E$16378*ISNUMBER(A$9:A$16378))))</f>
        <v>44684</v>
      </c>
      <c r="H12043">
        <v>12043</v>
      </c>
      <c r="I12043" s="10" cm="1">
        <f t="array" ref="I12043">_xlfn.IFS(AND(OR(_xlfn._xlws.FILTER(D$9:D$16388,E$9:E$16388=E12043)),ROW()=_xlfn.MINIFS(_xlfn.ANCHORARRAY(H$9),E$9:E$16388,E12043)),A12043-C$4,ROW()=_xlfn.MINIFS(_xlfn.ANCHORARRAY(H$9),E$9:E$16388,E12043),IFERROR(A12043-INDEX(G$9:G$16388,MATCH(E12043-1,E$9:E$16388,0)),A12043-C$4),ISNUMBER(A12043),A12043-F12043,TRUE,"")</f>
        <v>0</v>
      </c>
      <c r="J12043" t="b">
        <f t="shared" si="562"/>
        <v>0</v>
      </c>
      <c r="L12043" s="5"/>
    </row>
    <row r="12044" spans="1:12">
      <c r="A12044" s="1" t="s">
        <v>14</v>
      </c>
      <c r="B12044" s="4" t="str">
        <f>"annual period "&amp;COUNTIF(D$9:D12044,TRUE)</f>
        <v>annual period 41</v>
      </c>
      <c r="D12044" t="b">
        <f t="shared" si="561"/>
        <v>0</v>
      </c>
      <c r="E12044">
        <f t="shared" si="563"/>
        <v>1961</v>
      </c>
      <c r="F12044" s="5" cm="1">
        <f t="array" ref="F12044">INDEX(_xlfn._xlws.FILTER(A$9:A$16378,E12044=E$9:E$16378*ISNUMBER(A$9:A$16378)),1)</f>
        <v>44686</v>
      </c>
      <c r="G12044" s="5" cm="1">
        <f t="array" ref="G12044">INDEX(_xlfn._xlws.FILTER(A$9:A$16378,E12044=E$9:E$16378*ISNUMBER(A$9:A$16378)),COUNT(_xlfn._xlws.FILTER(A$9:A$16378,E12044=E$9:E$16378*ISNUMBER(A$9:A$16378))))</f>
        <v>44690</v>
      </c>
      <c r="H12044" t="str">
        <v/>
      </c>
      <c r="I12044" s="10" t="str" cm="1">
        <f t="array" ref="I12044">_xlfn.IFS(AND(OR(_xlfn._xlws.FILTER(D$9:D$16388,E$9:E$16388=E12044)),ROW()=_xlfn.MINIFS(_xlfn.ANCHORARRAY(H$9),E$9:E$16388,E12044)),A12044-C$4,ROW()=_xlfn.MINIFS(_xlfn.ANCHORARRAY(H$9),E$9:E$16388,E12044),IFERROR(A12044-INDEX(G$9:G$16388,MATCH(E12044-1,E$9:E$16388,0)),A12044-C$4),ISNUMBER(A12044),A12044-F12044,TRUE,"")</f>
        <v/>
      </c>
      <c r="J12044" t="str">
        <f t="shared" si="562"/>
        <v/>
      </c>
      <c r="L12044" s="5"/>
    </row>
    <row r="12045" spans="1:12">
      <c r="A12045" s="2"/>
      <c r="B12045" s="4" t="str">
        <f>"annual period "&amp;COUNTIF(D$9:D12045,TRUE)</f>
        <v>annual period 41</v>
      </c>
      <c r="D12045" t="b">
        <f t="shared" si="561"/>
        <v>0</v>
      </c>
      <c r="E12045">
        <f t="shared" si="563"/>
        <v>1961</v>
      </c>
      <c r="F12045" s="5" cm="1">
        <f t="array" ref="F12045">INDEX(_xlfn._xlws.FILTER(A$9:A$16378,E12045=E$9:E$16378*ISNUMBER(A$9:A$16378)),1)</f>
        <v>44686</v>
      </c>
      <c r="G12045" s="5" cm="1">
        <f t="array" ref="G12045">INDEX(_xlfn._xlws.FILTER(A$9:A$16378,E12045=E$9:E$16378*ISNUMBER(A$9:A$16378)),COUNT(_xlfn._xlws.FILTER(A$9:A$16378,E12045=E$9:E$16378*ISNUMBER(A$9:A$16378))))</f>
        <v>44690</v>
      </c>
      <c r="H12045" t="str">
        <v/>
      </c>
      <c r="I12045" s="10" t="str" cm="1">
        <f t="array" ref="I12045">_xlfn.IFS(AND(OR(_xlfn._xlws.FILTER(D$9:D$16388,E$9:E$16388=E12045)),ROW()=_xlfn.MINIFS(_xlfn.ANCHORARRAY(H$9),E$9:E$16388,E12045)),A12045-C$4,ROW()=_xlfn.MINIFS(_xlfn.ANCHORARRAY(H$9),E$9:E$16388,E12045),IFERROR(A12045-INDEX(G$9:G$16388,MATCH(E12045-1,E$9:E$16388,0)),A12045-C$4),ISNUMBER(A12045),A12045-F12045,TRUE,"")</f>
        <v/>
      </c>
      <c r="J12045" t="str">
        <f t="shared" si="562"/>
        <v/>
      </c>
      <c r="L12045" s="5"/>
    </row>
    <row r="12046" spans="1:12">
      <c r="A12046" s="3">
        <v>44686</v>
      </c>
      <c r="B12046" s="4" t="str">
        <f>"annual period "&amp;COUNTIF(D$9:D12046,TRUE)</f>
        <v>annual period 41</v>
      </c>
      <c r="D12046" t="b">
        <f t="shared" si="561"/>
        <v>0</v>
      </c>
      <c r="E12046">
        <f t="shared" si="563"/>
        <v>1961</v>
      </c>
      <c r="F12046" s="5" cm="1">
        <f t="array" ref="F12046">INDEX(_xlfn._xlws.FILTER(A$9:A$16378,E12046=E$9:E$16378*ISNUMBER(A$9:A$16378)),1)</f>
        <v>44686</v>
      </c>
      <c r="G12046" s="5" cm="1">
        <f t="array" ref="G12046">INDEX(_xlfn._xlws.FILTER(A$9:A$16378,E12046=E$9:E$16378*ISNUMBER(A$9:A$16378)),COUNT(_xlfn._xlws.FILTER(A$9:A$16378,E12046=E$9:E$16378*ISNUMBER(A$9:A$16378))))</f>
        <v>44690</v>
      </c>
      <c r="H12046">
        <v>12046</v>
      </c>
      <c r="I12046" s="10" cm="1">
        <f t="array" ref="I12046">_xlfn.IFS(AND(OR(_xlfn._xlws.FILTER(D$9:D$16388,E$9:E$16388=E12046)),ROW()=_xlfn.MINIFS(_xlfn.ANCHORARRAY(H$9),E$9:E$16388,E12046)),A12046-C$4,ROW()=_xlfn.MINIFS(_xlfn.ANCHORARRAY(H$9),E$9:E$16388,E12046),IFERROR(A12046-INDEX(G$9:G$16388,MATCH(E12046-1,E$9:E$16388,0)),A12046-C$4),ISNUMBER(A12046),A12046-F12046,TRUE,"")</f>
        <v>2</v>
      </c>
      <c r="J12046" t="b">
        <f t="shared" si="562"/>
        <v>0</v>
      </c>
      <c r="L12046" s="5"/>
    </row>
    <row r="12047" spans="1:12">
      <c r="B12047" s="4" t="str">
        <f>"annual period "&amp;COUNTIF(D$9:D12047,TRUE)</f>
        <v>annual period 41</v>
      </c>
      <c r="D12047" t="b">
        <f t="shared" si="561"/>
        <v>0</v>
      </c>
      <c r="E12047">
        <f t="shared" si="563"/>
        <v>1961</v>
      </c>
      <c r="F12047" s="5" cm="1">
        <f t="array" ref="F12047">INDEX(_xlfn._xlws.FILTER(A$9:A$16378,E12047=E$9:E$16378*ISNUMBER(A$9:A$16378)),1)</f>
        <v>44686</v>
      </c>
      <c r="G12047" s="5" cm="1">
        <f t="array" ref="G12047">INDEX(_xlfn._xlws.FILTER(A$9:A$16378,E12047=E$9:E$16378*ISNUMBER(A$9:A$16378)),COUNT(_xlfn._xlws.FILTER(A$9:A$16378,E12047=E$9:E$16378*ISNUMBER(A$9:A$16378))))</f>
        <v>44690</v>
      </c>
      <c r="H12047" t="str">
        <v/>
      </c>
      <c r="I12047" s="10" t="str" cm="1">
        <f t="array" ref="I12047">_xlfn.IFS(AND(OR(_xlfn._xlws.FILTER(D$9:D$16388,E$9:E$16388=E12047)),ROW()=_xlfn.MINIFS(_xlfn.ANCHORARRAY(H$9),E$9:E$16388,E12047)),A12047-C$4,ROW()=_xlfn.MINIFS(_xlfn.ANCHORARRAY(H$9),E$9:E$16388,E12047),IFERROR(A12047-INDEX(G$9:G$16388,MATCH(E12047-1,E$9:E$16388,0)),A12047-C$4),ISNUMBER(A12047),A12047-F12047,TRUE,"")</f>
        <v/>
      </c>
      <c r="J12047" t="str">
        <f t="shared" si="562"/>
        <v/>
      </c>
      <c r="L12047" s="5"/>
    </row>
    <row r="12048" spans="1:12">
      <c r="A12048" s="3">
        <v>44690</v>
      </c>
      <c r="B12048" s="4" t="str">
        <f>"annual period "&amp;COUNTIF(D$9:D12048,TRUE)</f>
        <v>annual period 41</v>
      </c>
      <c r="D12048" t="b">
        <f t="shared" si="561"/>
        <v>0</v>
      </c>
      <c r="E12048">
        <f t="shared" si="563"/>
        <v>1961</v>
      </c>
      <c r="F12048" s="5" cm="1">
        <f t="array" ref="F12048">INDEX(_xlfn._xlws.FILTER(A$9:A$16378,E12048=E$9:E$16378*ISNUMBER(A$9:A$16378)),1)</f>
        <v>44686</v>
      </c>
      <c r="G12048" s="5" cm="1">
        <f t="array" ref="G12048">INDEX(_xlfn._xlws.FILTER(A$9:A$16378,E12048=E$9:E$16378*ISNUMBER(A$9:A$16378)),COUNT(_xlfn._xlws.FILTER(A$9:A$16378,E12048=E$9:E$16378*ISNUMBER(A$9:A$16378))))</f>
        <v>44690</v>
      </c>
      <c r="H12048" t="str">
        <v/>
      </c>
      <c r="I12048" s="10" cm="1">
        <f t="array" ref="I12048">_xlfn.IFS(AND(OR(_xlfn._xlws.FILTER(D$9:D$16388,E$9:E$16388=E12048)),ROW()=_xlfn.MINIFS(_xlfn.ANCHORARRAY(H$9),E$9:E$16388,E12048)),A12048-C$4,ROW()=_xlfn.MINIFS(_xlfn.ANCHORARRAY(H$9),E$9:E$16388,E12048),IFERROR(A12048-INDEX(G$9:G$16388,MATCH(E12048-1,E$9:E$16388,0)),A12048-C$4),ISNUMBER(A12048),A12048-F12048,TRUE,"")</f>
        <v>4</v>
      </c>
      <c r="J12048" t="b">
        <f t="shared" si="562"/>
        <v>0</v>
      </c>
      <c r="L12048" s="5"/>
    </row>
    <row r="12049" spans="1:12">
      <c r="A12049" s="1" t="s">
        <v>14</v>
      </c>
      <c r="B12049" s="4" t="str">
        <f>"annual period "&amp;COUNTIF(D$9:D12049,TRUE)</f>
        <v>annual period 41</v>
      </c>
      <c r="D12049" t="b">
        <f t="shared" si="561"/>
        <v>0</v>
      </c>
      <c r="E12049">
        <f t="shared" si="563"/>
        <v>1962</v>
      </c>
      <c r="F12049" s="5" cm="1">
        <f t="array" ref="F12049">INDEX(_xlfn._xlws.FILTER(A$9:A$16378,E12049=E$9:E$16378*ISNUMBER(A$9:A$16378)),1)</f>
        <v>44701</v>
      </c>
      <c r="G12049" s="5" cm="1">
        <f t="array" ref="G12049">INDEX(_xlfn._xlws.FILTER(A$9:A$16378,E12049=E$9:E$16378*ISNUMBER(A$9:A$16378)),COUNT(_xlfn._xlws.FILTER(A$9:A$16378,E12049=E$9:E$16378*ISNUMBER(A$9:A$16378))))</f>
        <v>44704</v>
      </c>
      <c r="H12049" t="str">
        <v/>
      </c>
      <c r="I12049" s="10" t="str" cm="1">
        <f t="array" ref="I12049">_xlfn.IFS(AND(OR(_xlfn._xlws.FILTER(D$9:D$16388,E$9:E$16388=E12049)),ROW()=_xlfn.MINIFS(_xlfn.ANCHORARRAY(H$9),E$9:E$16388,E12049)),A12049-C$4,ROW()=_xlfn.MINIFS(_xlfn.ANCHORARRAY(H$9),E$9:E$16388,E12049),IFERROR(A12049-INDEX(G$9:G$16388,MATCH(E12049-1,E$9:E$16388,0)),A12049-C$4),ISNUMBER(A12049),A12049-F12049,TRUE,"")</f>
        <v/>
      </c>
      <c r="J12049" t="str">
        <f t="shared" si="562"/>
        <v/>
      </c>
      <c r="L12049" s="5"/>
    </row>
    <row r="12050" spans="1:12">
      <c r="A12050" s="2"/>
      <c r="B12050" s="4" t="str">
        <f>"annual period "&amp;COUNTIF(D$9:D12050,TRUE)</f>
        <v>annual period 41</v>
      </c>
      <c r="D12050" t="b">
        <f t="shared" si="561"/>
        <v>0</v>
      </c>
      <c r="E12050">
        <f t="shared" si="563"/>
        <v>1962</v>
      </c>
      <c r="F12050" s="5" cm="1">
        <f t="array" ref="F12050">INDEX(_xlfn._xlws.FILTER(A$9:A$16378,E12050=E$9:E$16378*ISNUMBER(A$9:A$16378)),1)</f>
        <v>44701</v>
      </c>
      <c r="G12050" s="5" cm="1">
        <f t="array" ref="G12050">INDEX(_xlfn._xlws.FILTER(A$9:A$16378,E12050=E$9:E$16378*ISNUMBER(A$9:A$16378)),COUNT(_xlfn._xlws.FILTER(A$9:A$16378,E12050=E$9:E$16378*ISNUMBER(A$9:A$16378))))</f>
        <v>44704</v>
      </c>
      <c r="H12050" t="str">
        <v/>
      </c>
      <c r="I12050" s="10" t="str" cm="1">
        <f t="array" ref="I12050">_xlfn.IFS(AND(OR(_xlfn._xlws.FILTER(D$9:D$16388,E$9:E$16388=E12050)),ROW()=_xlfn.MINIFS(_xlfn.ANCHORARRAY(H$9),E$9:E$16388,E12050)),A12050-C$4,ROW()=_xlfn.MINIFS(_xlfn.ANCHORARRAY(H$9),E$9:E$16388,E12050),IFERROR(A12050-INDEX(G$9:G$16388,MATCH(E12050-1,E$9:E$16388,0)),A12050-C$4),ISNUMBER(A12050),A12050-F12050,TRUE,"")</f>
        <v/>
      </c>
      <c r="J12050" t="str">
        <f t="shared" si="562"/>
        <v/>
      </c>
      <c r="L12050" s="5"/>
    </row>
    <row r="12051" spans="1:12">
      <c r="A12051" s="3">
        <v>44701</v>
      </c>
      <c r="B12051" s="4" t="str">
        <f>"annual period "&amp;COUNTIF(D$9:D12051,TRUE)</f>
        <v>annual period 41</v>
      </c>
      <c r="D12051" t="b">
        <f t="shared" si="561"/>
        <v>0</v>
      </c>
      <c r="E12051">
        <f t="shared" si="563"/>
        <v>1962</v>
      </c>
      <c r="F12051" s="5" cm="1">
        <f t="array" ref="F12051">INDEX(_xlfn._xlws.FILTER(A$9:A$16378,E12051=E$9:E$16378*ISNUMBER(A$9:A$16378)),1)</f>
        <v>44701</v>
      </c>
      <c r="G12051" s="5" cm="1">
        <f t="array" ref="G12051">INDEX(_xlfn._xlws.FILTER(A$9:A$16378,E12051=E$9:E$16378*ISNUMBER(A$9:A$16378)),COUNT(_xlfn._xlws.FILTER(A$9:A$16378,E12051=E$9:E$16378*ISNUMBER(A$9:A$16378))))</f>
        <v>44704</v>
      </c>
      <c r="H12051">
        <v>12051</v>
      </c>
      <c r="I12051" s="10" cm="1">
        <f t="array" ref="I12051">_xlfn.IFS(AND(OR(_xlfn._xlws.FILTER(D$9:D$16388,E$9:E$16388=E12051)),ROW()=_xlfn.MINIFS(_xlfn.ANCHORARRAY(H$9),E$9:E$16388,E12051)),A12051-C$4,ROW()=_xlfn.MINIFS(_xlfn.ANCHORARRAY(H$9),E$9:E$16388,E12051),IFERROR(A12051-INDEX(G$9:G$16388,MATCH(E12051-1,E$9:E$16388,0)),A12051-C$4),ISNUMBER(A12051),A12051-F12051,TRUE,"")</f>
        <v>11</v>
      </c>
      <c r="J12051" t="b">
        <f t="shared" si="562"/>
        <v>0</v>
      </c>
      <c r="L12051" s="5"/>
    </row>
    <row r="12052" spans="1:12">
      <c r="B12052" s="4" t="str">
        <f>"annual period "&amp;COUNTIF(D$9:D12052,TRUE)</f>
        <v>annual period 41</v>
      </c>
      <c r="D12052" t="b">
        <f t="shared" si="561"/>
        <v>0</v>
      </c>
      <c r="E12052">
        <f t="shared" si="563"/>
        <v>1962</v>
      </c>
      <c r="F12052" s="5" cm="1">
        <f t="array" ref="F12052">INDEX(_xlfn._xlws.FILTER(A$9:A$16378,E12052=E$9:E$16378*ISNUMBER(A$9:A$16378)),1)</f>
        <v>44701</v>
      </c>
      <c r="G12052" s="5" cm="1">
        <f t="array" ref="G12052">INDEX(_xlfn._xlws.FILTER(A$9:A$16378,E12052=E$9:E$16378*ISNUMBER(A$9:A$16378)),COUNT(_xlfn._xlws.FILTER(A$9:A$16378,E12052=E$9:E$16378*ISNUMBER(A$9:A$16378))))</f>
        <v>44704</v>
      </c>
      <c r="H12052" t="str">
        <v/>
      </c>
      <c r="I12052" s="10" t="str" cm="1">
        <f t="array" ref="I12052">_xlfn.IFS(AND(OR(_xlfn._xlws.FILTER(D$9:D$16388,E$9:E$16388=E12052)),ROW()=_xlfn.MINIFS(_xlfn.ANCHORARRAY(H$9),E$9:E$16388,E12052)),A12052-C$4,ROW()=_xlfn.MINIFS(_xlfn.ANCHORARRAY(H$9),E$9:E$16388,E12052),IFERROR(A12052-INDEX(G$9:G$16388,MATCH(E12052-1,E$9:E$16388,0)),A12052-C$4),ISNUMBER(A12052),A12052-F12052,TRUE,"")</f>
        <v/>
      </c>
      <c r="J12052" t="str">
        <f t="shared" si="562"/>
        <v/>
      </c>
      <c r="L12052" s="5"/>
    </row>
    <row r="12053" spans="1:12">
      <c r="A12053" s="3">
        <v>44704</v>
      </c>
      <c r="B12053" s="4" t="str">
        <f>"annual period "&amp;COUNTIF(D$9:D12053,TRUE)</f>
        <v>annual period 41</v>
      </c>
      <c r="D12053" t="b">
        <f t="shared" si="561"/>
        <v>0</v>
      </c>
      <c r="E12053">
        <f t="shared" si="563"/>
        <v>1962</v>
      </c>
      <c r="F12053" s="5" cm="1">
        <f t="array" ref="F12053">INDEX(_xlfn._xlws.FILTER(A$9:A$16378,E12053=E$9:E$16378*ISNUMBER(A$9:A$16378)),1)</f>
        <v>44701</v>
      </c>
      <c r="G12053" s="5" cm="1">
        <f t="array" ref="G12053">INDEX(_xlfn._xlws.FILTER(A$9:A$16378,E12053=E$9:E$16378*ISNUMBER(A$9:A$16378)),COUNT(_xlfn._xlws.FILTER(A$9:A$16378,E12053=E$9:E$16378*ISNUMBER(A$9:A$16378))))</f>
        <v>44704</v>
      </c>
      <c r="H12053" t="str">
        <v/>
      </c>
      <c r="I12053" s="10" cm="1">
        <f t="array" ref="I12053">_xlfn.IFS(AND(OR(_xlfn._xlws.FILTER(D$9:D$16388,E$9:E$16388=E12053)),ROW()=_xlfn.MINIFS(_xlfn.ANCHORARRAY(H$9),E$9:E$16388,E12053)),A12053-C$4,ROW()=_xlfn.MINIFS(_xlfn.ANCHORARRAY(H$9),E$9:E$16388,E12053),IFERROR(A12053-INDEX(G$9:G$16388,MATCH(E12053-1,E$9:E$16388,0)),A12053-C$4),ISNUMBER(A12053),A12053-F12053,TRUE,"")</f>
        <v>3</v>
      </c>
      <c r="J12053" t="b">
        <f t="shared" si="562"/>
        <v>0</v>
      </c>
      <c r="L12053" s="5"/>
    </row>
    <row r="12054" spans="1:12">
      <c r="A12054" s="1" t="s">
        <v>14</v>
      </c>
      <c r="B12054" s="4" t="str">
        <f>"annual period "&amp;COUNTIF(D$9:D12054,TRUE)</f>
        <v>annual period 41</v>
      </c>
      <c r="D12054" t="b">
        <f t="shared" si="561"/>
        <v>0</v>
      </c>
      <c r="E12054">
        <f t="shared" si="563"/>
        <v>1963</v>
      </c>
      <c r="F12054" s="5" cm="1">
        <f t="array" ref="F12054">INDEX(_xlfn._xlws.FILTER(A$9:A$16378,E12054=E$9:E$16378*ISNUMBER(A$9:A$16378)),1)</f>
        <v>44706</v>
      </c>
      <c r="G12054" s="5" cm="1">
        <f t="array" ref="G12054">INDEX(_xlfn._xlws.FILTER(A$9:A$16378,E12054=E$9:E$16378*ISNUMBER(A$9:A$16378)),COUNT(_xlfn._xlws.FILTER(A$9:A$16378,E12054=E$9:E$16378*ISNUMBER(A$9:A$16378))))</f>
        <v>44706</v>
      </c>
      <c r="H12054" t="str">
        <v/>
      </c>
      <c r="I12054" s="10" t="str" cm="1">
        <f t="array" ref="I12054">_xlfn.IFS(AND(OR(_xlfn._xlws.FILTER(D$9:D$16388,E$9:E$16388=E12054)),ROW()=_xlfn.MINIFS(_xlfn.ANCHORARRAY(H$9),E$9:E$16388,E12054)),A12054-C$4,ROW()=_xlfn.MINIFS(_xlfn.ANCHORARRAY(H$9),E$9:E$16388,E12054),IFERROR(A12054-INDEX(G$9:G$16388,MATCH(E12054-1,E$9:E$16388,0)),A12054-C$4),ISNUMBER(A12054),A12054-F12054,TRUE,"")</f>
        <v/>
      </c>
      <c r="J12054" t="str">
        <f t="shared" si="562"/>
        <v/>
      </c>
      <c r="L12054" s="5"/>
    </row>
    <row r="12055" spans="1:12">
      <c r="A12055" s="2"/>
      <c r="B12055" s="4" t="str">
        <f>"annual period "&amp;COUNTIF(D$9:D12055,TRUE)</f>
        <v>annual period 41</v>
      </c>
      <c r="D12055" t="b">
        <f t="shared" si="561"/>
        <v>0</v>
      </c>
      <c r="E12055">
        <f t="shared" si="563"/>
        <v>1963</v>
      </c>
      <c r="F12055" s="5" cm="1">
        <f t="array" ref="F12055">INDEX(_xlfn._xlws.FILTER(A$9:A$16378,E12055=E$9:E$16378*ISNUMBER(A$9:A$16378)),1)</f>
        <v>44706</v>
      </c>
      <c r="G12055" s="5" cm="1">
        <f t="array" ref="G12055">INDEX(_xlfn._xlws.FILTER(A$9:A$16378,E12055=E$9:E$16378*ISNUMBER(A$9:A$16378)),COUNT(_xlfn._xlws.FILTER(A$9:A$16378,E12055=E$9:E$16378*ISNUMBER(A$9:A$16378))))</f>
        <v>44706</v>
      </c>
      <c r="H12055" t="str">
        <v/>
      </c>
      <c r="I12055" s="10" t="str" cm="1">
        <f t="array" ref="I12055">_xlfn.IFS(AND(OR(_xlfn._xlws.FILTER(D$9:D$16388,E$9:E$16388=E12055)),ROW()=_xlfn.MINIFS(_xlfn.ANCHORARRAY(H$9),E$9:E$16388,E12055)),A12055-C$4,ROW()=_xlfn.MINIFS(_xlfn.ANCHORARRAY(H$9),E$9:E$16388,E12055),IFERROR(A12055-INDEX(G$9:G$16388,MATCH(E12055-1,E$9:E$16388,0)),A12055-C$4),ISNUMBER(A12055),A12055-F12055,TRUE,"")</f>
        <v/>
      </c>
      <c r="J12055" t="str">
        <f t="shared" si="562"/>
        <v/>
      </c>
      <c r="L12055" s="5"/>
    </row>
    <row r="12056" spans="1:12">
      <c r="A12056" s="3">
        <v>44706</v>
      </c>
      <c r="B12056" s="4" t="str">
        <f>"annual period "&amp;COUNTIF(D$9:D12056,TRUE)</f>
        <v>annual period 41</v>
      </c>
      <c r="D12056" t="b">
        <f t="shared" si="561"/>
        <v>0</v>
      </c>
      <c r="E12056">
        <f t="shared" si="563"/>
        <v>1963</v>
      </c>
      <c r="F12056" s="5" cm="1">
        <f t="array" ref="F12056">INDEX(_xlfn._xlws.FILTER(A$9:A$16378,E12056=E$9:E$16378*ISNUMBER(A$9:A$16378)),1)</f>
        <v>44706</v>
      </c>
      <c r="G12056" s="5" cm="1">
        <f t="array" ref="G12056">INDEX(_xlfn._xlws.FILTER(A$9:A$16378,E12056=E$9:E$16378*ISNUMBER(A$9:A$16378)),COUNT(_xlfn._xlws.FILTER(A$9:A$16378,E12056=E$9:E$16378*ISNUMBER(A$9:A$16378))))</f>
        <v>44706</v>
      </c>
      <c r="H12056">
        <v>12056</v>
      </c>
      <c r="I12056" s="10" cm="1">
        <f t="array" ref="I12056">_xlfn.IFS(AND(OR(_xlfn._xlws.FILTER(D$9:D$16388,E$9:E$16388=E12056)),ROW()=_xlfn.MINIFS(_xlfn.ANCHORARRAY(H$9),E$9:E$16388,E12056)),A12056-C$4,ROW()=_xlfn.MINIFS(_xlfn.ANCHORARRAY(H$9),E$9:E$16388,E12056),IFERROR(A12056-INDEX(G$9:G$16388,MATCH(E12056-1,E$9:E$16388,0)),A12056-C$4),ISNUMBER(A12056),A12056-F12056,TRUE,"")</f>
        <v>2</v>
      </c>
      <c r="J12056" t="b">
        <f t="shared" si="562"/>
        <v>0</v>
      </c>
      <c r="L12056" s="5"/>
    </row>
    <row r="12057" spans="1:12">
      <c r="B12057" s="4" t="str">
        <f>"annual period "&amp;COUNTIF(D$9:D12057,TRUE)</f>
        <v>annual period 41</v>
      </c>
      <c r="D12057" t="b">
        <f t="shared" si="561"/>
        <v>0</v>
      </c>
      <c r="E12057">
        <f t="shared" si="563"/>
        <v>1963</v>
      </c>
      <c r="F12057" s="5" cm="1">
        <f t="array" ref="F12057">INDEX(_xlfn._xlws.FILTER(A$9:A$16378,E12057=E$9:E$16378*ISNUMBER(A$9:A$16378)),1)</f>
        <v>44706</v>
      </c>
      <c r="G12057" s="5" cm="1">
        <f t="array" ref="G12057">INDEX(_xlfn._xlws.FILTER(A$9:A$16378,E12057=E$9:E$16378*ISNUMBER(A$9:A$16378)),COUNT(_xlfn._xlws.FILTER(A$9:A$16378,E12057=E$9:E$16378*ISNUMBER(A$9:A$16378))))</f>
        <v>44706</v>
      </c>
      <c r="H12057" t="str">
        <v/>
      </c>
      <c r="I12057" s="10" t="str" cm="1">
        <f t="array" ref="I12057">_xlfn.IFS(AND(OR(_xlfn._xlws.FILTER(D$9:D$16388,E$9:E$16388=E12057)),ROW()=_xlfn.MINIFS(_xlfn.ANCHORARRAY(H$9),E$9:E$16388,E12057)),A12057-C$4,ROW()=_xlfn.MINIFS(_xlfn.ANCHORARRAY(H$9),E$9:E$16388,E12057),IFERROR(A12057-INDEX(G$9:G$16388,MATCH(E12057-1,E$9:E$16388,0)),A12057-C$4),ISNUMBER(A12057),A12057-F12057,TRUE,"")</f>
        <v/>
      </c>
      <c r="J12057" t="str">
        <f t="shared" si="562"/>
        <v/>
      </c>
      <c r="L12057" s="5"/>
    </row>
    <row r="12058" spans="1:12">
      <c r="A12058" s="3">
        <v>44706</v>
      </c>
      <c r="B12058" s="4" t="str">
        <f>"annual period "&amp;COUNTIF(D$9:D12058,TRUE)</f>
        <v>annual period 41</v>
      </c>
      <c r="D12058" t="b">
        <f t="shared" si="561"/>
        <v>0</v>
      </c>
      <c r="E12058">
        <f t="shared" si="563"/>
        <v>1963</v>
      </c>
      <c r="F12058" s="5" cm="1">
        <f t="array" ref="F12058">INDEX(_xlfn._xlws.FILTER(A$9:A$16378,E12058=E$9:E$16378*ISNUMBER(A$9:A$16378)),1)</f>
        <v>44706</v>
      </c>
      <c r="G12058" s="5" cm="1">
        <f t="array" ref="G12058">INDEX(_xlfn._xlws.FILTER(A$9:A$16378,E12058=E$9:E$16378*ISNUMBER(A$9:A$16378)),COUNT(_xlfn._xlws.FILTER(A$9:A$16378,E12058=E$9:E$16378*ISNUMBER(A$9:A$16378))))</f>
        <v>44706</v>
      </c>
      <c r="H12058">
        <v>12058</v>
      </c>
      <c r="I12058" s="10" cm="1">
        <f t="array" ref="I12058">_xlfn.IFS(AND(OR(_xlfn._xlws.FILTER(D$9:D$16388,E$9:E$16388=E12058)),ROW()=_xlfn.MINIFS(_xlfn.ANCHORARRAY(H$9),E$9:E$16388,E12058)),A12058-C$4,ROW()=_xlfn.MINIFS(_xlfn.ANCHORARRAY(H$9),E$9:E$16388,E12058),IFERROR(A12058-INDEX(G$9:G$16388,MATCH(E12058-1,E$9:E$16388,0)),A12058-C$4),ISNUMBER(A12058),A12058-F12058,TRUE,"")</f>
        <v>0</v>
      </c>
      <c r="J12058" t="b">
        <f t="shared" si="562"/>
        <v>0</v>
      </c>
      <c r="L12058" s="5"/>
    </row>
    <row r="12059" spans="1:12">
      <c r="A12059" s="1" t="s">
        <v>14</v>
      </c>
      <c r="B12059" s="4" t="str">
        <f>"annual period "&amp;COUNTIF(D$9:D12059,TRUE)</f>
        <v>annual period 41</v>
      </c>
      <c r="D12059" t="b">
        <f t="shared" si="561"/>
        <v>0</v>
      </c>
      <c r="E12059">
        <f t="shared" si="563"/>
        <v>1964</v>
      </c>
      <c r="F12059" s="5" cm="1">
        <f t="array" ref="F12059">INDEX(_xlfn._xlws.FILTER(A$9:A$16378,E12059=E$9:E$16378*ISNUMBER(A$9:A$16378)),1)</f>
        <v>44712</v>
      </c>
      <c r="G12059" s="5" cm="1">
        <f t="array" ref="G12059">INDEX(_xlfn._xlws.FILTER(A$9:A$16378,E12059=E$9:E$16378*ISNUMBER(A$9:A$16378)),COUNT(_xlfn._xlws.FILTER(A$9:A$16378,E12059=E$9:E$16378*ISNUMBER(A$9:A$16378))))</f>
        <v>44712</v>
      </c>
      <c r="H12059" t="str">
        <v/>
      </c>
      <c r="I12059" s="10" t="str" cm="1">
        <f t="array" ref="I12059">_xlfn.IFS(AND(OR(_xlfn._xlws.FILTER(D$9:D$16388,E$9:E$16388=E12059)),ROW()=_xlfn.MINIFS(_xlfn.ANCHORARRAY(H$9),E$9:E$16388,E12059)),A12059-C$4,ROW()=_xlfn.MINIFS(_xlfn.ANCHORARRAY(H$9),E$9:E$16388,E12059),IFERROR(A12059-INDEX(G$9:G$16388,MATCH(E12059-1,E$9:E$16388,0)),A12059-C$4),ISNUMBER(A12059),A12059-F12059,TRUE,"")</f>
        <v/>
      </c>
      <c r="J12059" t="str">
        <f t="shared" si="562"/>
        <v/>
      </c>
      <c r="L12059" s="5"/>
    </row>
    <row r="12060" spans="1:12">
      <c r="A12060" s="2"/>
      <c r="B12060" s="4" t="str">
        <f>"annual period "&amp;COUNTIF(D$9:D12060,TRUE)</f>
        <v>annual period 41</v>
      </c>
      <c r="D12060" t="b">
        <f t="shared" si="561"/>
        <v>0</v>
      </c>
      <c r="E12060">
        <f t="shared" si="563"/>
        <v>1964</v>
      </c>
      <c r="F12060" s="5" cm="1">
        <f t="array" ref="F12060">INDEX(_xlfn._xlws.FILTER(A$9:A$16378,E12060=E$9:E$16378*ISNUMBER(A$9:A$16378)),1)</f>
        <v>44712</v>
      </c>
      <c r="G12060" s="5" cm="1">
        <f t="array" ref="G12060">INDEX(_xlfn._xlws.FILTER(A$9:A$16378,E12060=E$9:E$16378*ISNUMBER(A$9:A$16378)),COUNT(_xlfn._xlws.FILTER(A$9:A$16378,E12060=E$9:E$16378*ISNUMBER(A$9:A$16378))))</f>
        <v>44712</v>
      </c>
      <c r="H12060" t="str">
        <v/>
      </c>
      <c r="I12060" s="10" t="str" cm="1">
        <f t="array" ref="I12060">_xlfn.IFS(AND(OR(_xlfn._xlws.FILTER(D$9:D$16388,E$9:E$16388=E12060)),ROW()=_xlfn.MINIFS(_xlfn.ANCHORARRAY(H$9),E$9:E$16388,E12060)),A12060-C$4,ROW()=_xlfn.MINIFS(_xlfn.ANCHORARRAY(H$9),E$9:E$16388,E12060),IFERROR(A12060-INDEX(G$9:G$16388,MATCH(E12060-1,E$9:E$16388,0)),A12060-C$4),ISNUMBER(A12060),A12060-F12060,TRUE,"")</f>
        <v/>
      </c>
      <c r="J12060" t="str">
        <f t="shared" si="562"/>
        <v/>
      </c>
      <c r="L12060" s="5"/>
    </row>
    <row r="12061" spans="1:12">
      <c r="A12061" s="3">
        <v>44712</v>
      </c>
      <c r="B12061" s="4" t="str">
        <f>"annual period "&amp;COUNTIF(D$9:D12061,TRUE)</f>
        <v>annual period 41</v>
      </c>
      <c r="D12061" t="b">
        <f t="shared" si="561"/>
        <v>0</v>
      </c>
      <c r="E12061">
        <f t="shared" si="563"/>
        <v>1964</v>
      </c>
      <c r="F12061" s="5" cm="1">
        <f t="array" ref="F12061">INDEX(_xlfn._xlws.FILTER(A$9:A$16378,E12061=E$9:E$16378*ISNUMBER(A$9:A$16378)),1)</f>
        <v>44712</v>
      </c>
      <c r="G12061" s="5" cm="1">
        <f t="array" ref="G12061">INDEX(_xlfn._xlws.FILTER(A$9:A$16378,E12061=E$9:E$16378*ISNUMBER(A$9:A$16378)),COUNT(_xlfn._xlws.FILTER(A$9:A$16378,E12061=E$9:E$16378*ISNUMBER(A$9:A$16378))))</f>
        <v>44712</v>
      </c>
      <c r="H12061">
        <v>12061</v>
      </c>
      <c r="I12061" s="10" cm="1">
        <f t="array" ref="I12061">_xlfn.IFS(AND(OR(_xlfn._xlws.FILTER(D$9:D$16388,E$9:E$16388=E12061)),ROW()=_xlfn.MINIFS(_xlfn.ANCHORARRAY(H$9),E$9:E$16388,E12061)),A12061-C$4,ROW()=_xlfn.MINIFS(_xlfn.ANCHORARRAY(H$9),E$9:E$16388,E12061),IFERROR(A12061-INDEX(G$9:G$16388,MATCH(E12061-1,E$9:E$16388,0)),A12061-C$4),ISNUMBER(A12061),A12061-F12061,TRUE,"")</f>
        <v>6</v>
      </c>
      <c r="J12061" t="b">
        <f t="shared" si="562"/>
        <v>0</v>
      </c>
      <c r="L12061" s="5"/>
    </row>
    <row r="12062" spans="1:12">
      <c r="B12062" s="4" t="str">
        <f>"annual period "&amp;COUNTIF(D$9:D12062,TRUE)</f>
        <v>annual period 41</v>
      </c>
      <c r="D12062" t="b">
        <f t="shared" si="561"/>
        <v>0</v>
      </c>
      <c r="E12062">
        <f t="shared" si="563"/>
        <v>1964</v>
      </c>
      <c r="F12062" s="5" cm="1">
        <f t="array" ref="F12062">INDEX(_xlfn._xlws.FILTER(A$9:A$16378,E12062=E$9:E$16378*ISNUMBER(A$9:A$16378)),1)</f>
        <v>44712</v>
      </c>
      <c r="G12062" s="5" cm="1">
        <f t="array" ref="G12062">INDEX(_xlfn._xlws.FILTER(A$9:A$16378,E12062=E$9:E$16378*ISNUMBER(A$9:A$16378)),COUNT(_xlfn._xlws.FILTER(A$9:A$16378,E12062=E$9:E$16378*ISNUMBER(A$9:A$16378))))</f>
        <v>44712</v>
      </c>
      <c r="H12062" t="str">
        <v/>
      </c>
      <c r="I12062" s="10" t="str" cm="1">
        <f t="array" ref="I12062">_xlfn.IFS(AND(OR(_xlfn._xlws.FILTER(D$9:D$16388,E$9:E$16388=E12062)),ROW()=_xlfn.MINIFS(_xlfn.ANCHORARRAY(H$9),E$9:E$16388,E12062)),A12062-C$4,ROW()=_xlfn.MINIFS(_xlfn.ANCHORARRAY(H$9),E$9:E$16388,E12062),IFERROR(A12062-INDEX(G$9:G$16388,MATCH(E12062-1,E$9:E$16388,0)),A12062-C$4),ISNUMBER(A12062),A12062-F12062,TRUE,"")</f>
        <v/>
      </c>
      <c r="J12062" t="str">
        <f t="shared" si="562"/>
        <v/>
      </c>
      <c r="L12062" s="5"/>
    </row>
    <row r="12063" spans="1:12">
      <c r="A12063" s="3">
        <v>44712</v>
      </c>
      <c r="B12063" s="4" t="str">
        <f>"annual period "&amp;COUNTIF(D$9:D12063,TRUE)</f>
        <v>annual period 41</v>
      </c>
      <c r="D12063" t="b">
        <f t="shared" si="561"/>
        <v>0</v>
      </c>
      <c r="E12063">
        <f t="shared" si="563"/>
        <v>1964</v>
      </c>
      <c r="F12063" s="5" cm="1">
        <f t="array" ref="F12063">INDEX(_xlfn._xlws.FILTER(A$9:A$16378,E12063=E$9:E$16378*ISNUMBER(A$9:A$16378)),1)</f>
        <v>44712</v>
      </c>
      <c r="G12063" s="5" cm="1">
        <f t="array" ref="G12063">INDEX(_xlfn._xlws.FILTER(A$9:A$16378,E12063=E$9:E$16378*ISNUMBER(A$9:A$16378)),COUNT(_xlfn._xlws.FILTER(A$9:A$16378,E12063=E$9:E$16378*ISNUMBER(A$9:A$16378))))</f>
        <v>44712</v>
      </c>
      <c r="H12063">
        <v>12063</v>
      </c>
      <c r="I12063" s="10" cm="1">
        <f t="array" ref="I12063">_xlfn.IFS(AND(OR(_xlfn._xlws.FILTER(D$9:D$16388,E$9:E$16388=E12063)),ROW()=_xlfn.MINIFS(_xlfn.ANCHORARRAY(H$9),E$9:E$16388,E12063)),A12063-C$4,ROW()=_xlfn.MINIFS(_xlfn.ANCHORARRAY(H$9),E$9:E$16388,E12063),IFERROR(A12063-INDEX(G$9:G$16388,MATCH(E12063-1,E$9:E$16388,0)),A12063-C$4),ISNUMBER(A12063),A12063-F12063,TRUE,"")</f>
        <v>0</v>
      </c>
      <c r="J12063" t="b">
        <f t="shared" si="562"/>
        <v>0</v>
      </c>
      <c r="L12063" s="5"/>
    </row>
    <row r="12064" spans="1:12">
      <c r="A12064" s="1" t="s">
        <v>14</v>
      </c>
      <c r="B12064" s="4" t="str">
        <f>"annual period "&amp;COUNTIF(D$9:D12064,TRUE)</f>
        <v>annual period 41</v>
      </c>
      <c r="D12064" t="b">
        <f t="shared" ref="D12064:D12127" si="564">F12063-F12064&gt;300</f>
        <v>0</v>
      </c>
      <c r="E12064">
        <f t="shared" si="563"/>
        <v>1965</v>
      </c>
      <c r="F12064" s="5" cm="1">
        <f t="array" ref="F12064">INDEX(_xlfn._xlws.FILTER(A$9:A$16378,E12064=E$9:E$16378*ISNUMBER(A$9:A$16378)),1)</f>
        <v>44720</v>
      </c>
      <c r="G12064" s="5" cm="1">
        <f t="array" ref="G12064">INDEX(_xlfn._xlws.FILTER(A$9:A$16378,E12064=E$9:E$16378*ISNUMBER(A$9:A$16378)),COUNT(_xlfn._xlws.FILTER(A$9:A$16378,E12064=E$9:E$16378*ISNUMBER(A$9:A$16378))))</f>
        <v>44720</v>
      </c>
      <c r="H12064" t="str">
        <v/>
      </c>
      <c r="I12064" s="10" t="str" cm="1">
        <f t="array" ref="I12064">_xlfn.IFS(AND(OR(_xlfn._xlws.FILTER(D$9:D$16388,E$9:E$16388=E12064)),ROW()=_xlfn.MINIFS(_xlfn.ANCHORARRAY(H$9),E$9:E$16388,E12064)),A12064-C$4,ROW()=_xlfn.MINIFS(_xlfn.ANCHORARRAY(H$9),E$9:E$16388,E12064),IFERROR(A12064-INDEX(G$9:G$16388,MATCH(E12064-1,E$9:E$16388,0)),A12064-C$4),ISNUMBER(A12064),A12064-F12064,TRUE,"")</f>
        <v/>
      </c>
      <c r="J12064" t="str">
        <f t="shared" si="562"/>
        <v/>
      </c>
      <c r="L12064" s="5"/>
    </row>
    <row r="12065" spans="1:12">
      <c r="A12065" s="2"/>
      <c r="B12065" s="4" t="str">
        <f>"annual period "&amp;COUNTIF(D$9:D12065,TRUE)</f>
        <v>annual period 41</v>
      </c>
      <c r="D12065" t="b">
        <f t="shared" si="564"/>
        <v>0</v>
      </c>
      <c r="E12065">
        <f t="shared" si="563"/>
        <v>1965</v>
      </c>
      <c r="F12065" s="5" cm="1">
        <f t="array" ref="F12065">INDEX(_xlfn._xlws.FILTER(A$9:A$16378,E12065=E$9:E$16378*ISNUMBER(A$9:A$16378)),1)</f>
        <v>44720</v>
      </c>
      <c r="G12065" s="5" cm="1">
        <f t="array" ref="G12065">INDEX(_xlfn._xlws.FILTER(A$9:A$16378,E12065=E$9:E$16378*ISNUMBER(A$9:A$16378)),COUNT(_xlfn._xlws.FILTER(A$9:A$16378,E12065=E$9:E$16378*ISNUMBER(A$9:A$16378))))</f>
        <v>44720</v>
      </c>
      <c r="H12065" t="str">
        <v/>
      </c>
      <c r="I12065" s="10" t="str" cm="1">
        <f t="array" ref="I12065">_xlfn.IFS(AND(OR(_xlfn._xlws.FILTER(D$9:D$16388,E$9:E$16388=E12065)),ROW()=_xlfn.MINIFS(_xlfn.ANCHORARRAY(H$9),E$9:E$16388,E12065)),A12065-C$4,ROW()=_xlfn.MINIFS(_xlfn.ANCHORARRAY(H$9),E$9:E$16388,E12065),IFERROR(A12065-INDEX(G$9:G$16388,MATCH(E12065-1,E$9:E$16388,0)),A12065-C$4),ISNUMBER(A12065),A12065-F12065,TRUE,"")</f>
        <v/>
      </c>
      <c r="J12065" t="str">
        <f t="shared" si="562"/>
        <v/>
      </c>
      <c r="L12065" s="5"/>
    </row>
    <row r="12066" spans="1:12">
      <c r="A12066" s="3">
        <v>44720</v>
      </c>
      <c r="B12066" s="4" t="str">
        <f>"annual period "&amp;COUNTIF(D$9:D12066,TRUE)</f>
        <v>annual period 41</v>
      </c>
      <c r="D12066" t="b">
        <f t="shared" si="564"/>
        <v>0</v>
      </c>
      <c r="E12066">
        <f t="shared" si="563"/>
        <v>1965</v>
      </c>
      <c r="F12066" s="5" cm="1">
        <f t="array" ref="F12066">INDEX(_xlfn._xlws.FILTER(A$9:A$16378,E12066=E$9:E$16378*ISNUMBER(A$9:A$16378)),1)</f>
        <v>44720</v>
      </c>
      <c r="G12066" s="5" cm="1">
        <f t="array" ref="G12066">INDEX(_xlfn._xlws.FILTER(A$9:A$16378,E12066=E$9:E$16378*ISNUMBER(A$9:A$16378)),COUNT(_xlfn._xlws.FILTER(A$9:A$16378,E12066=E$9:E$16378*ISNUMBER(A$9:A$16378))))</f>
        <v>44720</v>
      </c>
      <c r="H12066">
        <v>12066</v>
      </c>
      <c r="I12066" s="10" cm="1">
        <f t="array" ref="I12066">_xlfn.IFS(AND(OR(_xlfn._xlws.FILTER(D$9:D$16388,E$9:E$16388=E12066)),ROW()=_xlfn.MINIFS(_xlfn.ANCHORARRAY(H$9),E$9:E$16388,E12066)),A12066-C$4,ROW()=_xlfn.MINIFS(_xlfn.ANCHORARRAY(H$9),E$9:E$16388,E12066),IFERROR(A12066-INDEX(G$9:G$16388,MATCH(E12066-1,E$9:E$16388,0)),A12066-C$4),ISNUMBER(A12066),A12066-F12066,TRUE,"")</f>
        <v>8</v>
      </c>
      <c r="J12066" t="b">
        <f t="shared" si="562"/>
        <v>0</v>
      </c>
      <c r="L12066" s="5"/>
    </row>
    <row r="12067" spans="1:12">
      <c r="B12067" s="4" t="str">
        <f>"annual period "&amp;COUNTIF(D$9:D12067,TRUE)</f>
        <v>annual period 41</v>
      </c>
      <c r="D12067" t="b">
        <f t="shared" si="564"/>
        <v>0</v>
      </c>
      <c r="E12067">
        <f t="shared" si="563"/>
        <v>1965</v>
      </c>
      <c r="F12067" s="5" cm="1">
        <f t="array" ref="F12067">INDEX(_xlfn._xlws.FILTER(A$9:A$16378,E12067=E$9:E$16378*ISNUMBER(A$9:A$16378)),1)</f>
        <v>44720</v>
      </c>
      <c r="G12067" s="5" cm="1">
        <f t="array" ref="G12067">INDEX(_xlfn._xlws.FILTER(A$9:A$16378,E12067=E$9:E$16378*ISNUMBER(A$9:A$16378)),COUNT(_xlfn._xlws.FILTER(A$9:A$16378,E12067=E$9:E$16378*ISNUMBER(A$9:A$16378))))</f>
        <v>44720</v>
      </c>
      <c r="H12067" t="str">
        <v/>
      </c>
      <c r="I12067" s="10" t="str" cm="1">
        <f t="array" ref="I12067">_xlfn.IFS(AND(OR(_xlfn._xlws.FILTER(D$9:D$16388,E$9:E$16388=E12067)),ROW()=_xlfn.MINIFS(_xlfn.ANCHORARRAY(H$9),E$9:E$16388,E12067)),A12067-C$4,ROW()=_xlfn.MINIFS(_xlfn.ANCHORARRAY(H$9),E$9:E$16388,E12067),IFERROR(A12067-INDEX(G$9:G$16388,MATCH(E12067-1,E$9:E$16388,0)),A12067-C$4),ISNUMBER(A12067),A12067-F12067,TRUE,"")</f>
        <v/>
      </c>
      <c r="J12067" t="str">
        <f t="shared" si="562"/>
        <v/>
      </c>
      <c r="L12067" s="5"/>
    </row>
    <row r="12068" spans="1:12">
      <c r="A12068" s="3">
        <v>44720</v>
      </c>
      <c r="B12068" s="4" t="str">
        <f>"annual period "&amp;COUNTIF(D$9:D12068,TRUE)</f>
        <v>annual period 41</v>
      </c>
      <c r="D12068" t="b">
        <f t="shared" si="564"/>
        <v>0</v>
      </c>
      <c r="E12068">
        <f t="shared" si="563"/>
        <v>1965</v>
      </c>
      <c r="F12068" s="5" cm="1">
        <f t="array" ref="F12068">INDEX(_xlfn._xlws.FILTER(A$9:A$16378,E12068=E$9:E$16378*ISNUMBER(A$9:A$16378)),1)</f>
        <v>44720</v>
      </c>
      <c r="G12068" s="5" cm="1">
        <f t="array" ref="G12068">INDEX(_xlfn._xlws.FILTER(A$9:A$16378,E12068=E$9:E$16378*ISNUMBER(A$9:A$16378)),COUNT(_xlfn._xlws.FILTER(A$9:A$16378,E12068=E$9:E$16378*ISNUMBER(A$9:A$16378))))</f>
        <v>44720</v>
      </c>
      <c r="H12068">
        <v>12068</v>
      </c>
      <c r="I12068" s="10" cm="1">
        <f t="array" ref="I12068">_xlfn.IFS(AND(OR(_xlfn._xlws.FILTER(D$9:D$16388,E$9:E$16388=E12068)),ROW()=_xlfn.MINIFS(_xlfn.ANCHORARRAY(H$9),E$9:E$16388,E12068)),A12068-C$4,ROW()=_xlfn.MINIFS(_xlfn.ANCHORARRAY(H$9),E$9:E$16388,E12068),IFERROR(A12068-INDEX(G$9:G$16388,MATCH(E12068-1,E$9:E$16388,0)),A12068-C$4),ISNUMBER(A12068),A12068-F12068,TRUE,"")</f>
        <v>0</v>
      </c>
      <c r="J12068" t="b">
        <f t="shared" si="562"/>
        <v>0</v>
      </c>
      <c r="L12068" s="5"/>
    </row>
    <row r="12069" spans="1:12">
      <c r="A12069" s="1" t="s">
        <v>14</v>
      </c>
      <c r="B12069" s="4" t="str">
        <f>"annual period "&amp;COUNTIF(D$9:D12069,TRUE)</f>
        <v>annual period 41</v>
      </c>
      <c r="D12069" t="b">
        <f t="shared" si="564"/>
        <v>0</v>
      </c>
      <c r="E12069">
        <f t="shared" si="563"/>
        <v>1966</v>
      </c>
      <c r="F12069" s="5" cm="1">
        <f t="array" ref="F12069">INDEX(_xlfn._xlws.FILTER(A$9:A$16378,E12069=E$9:E$16378*ISNUMBER(A$9:A$16378)),1)</f>
        <v>44733</v>
      </c>
      <c r="G12069" s="5" cm="1">
        <f t="array" ref="G12069">INDEX(_xlfn._xlws.FILTER(A$9:A$16378,E12069=E$9:E$16378*ISNUMBER(A$9:A$16378)),COUNT(_xlfn._xlws.FILTER(A$9:A$16378,E12069=E$9:E$16378*ISNUMBER(A$9:A$16378))))</f>
        <v>44733</v>
      </c>
      <c r="H12069" t="str">
        <v/>
      </c>
      <c r="I12069" s="10" t="str" cm="1">
        <f t="array" ref="I12069">_xlfn.IFS(AND(OR(_xlfn._xlws.FILTER(D$9:D$16388,E$9:E$16388=E12069)),ROW()=_xlfn.MINIFS(_xlfn.ANCHORARRAY(H$9),E$9:E$16388,E12069)),A12069-C$4,ROW()=_xlfn.MINIFS(_xlfn.ANCHORARRAY(H$9),E$9:E$16388,E12069),IFERROR(A12069-INDEX(G$9:G$16388,MATCH(E12069-1,E$9:E$16388,0)),A12069-C$4),ISNUMBER(A12069),A12069-F12069,TRUE,"")</f>
        <v/>
      </c>
      <c r="J12069" t="str">
        <f t="shared" si="562"/>
        <v/>
      </c>
      <c r="L12069" s="5"/>
    </row>
    <row r="12070" spans="1:12">
      <c r="A12070" s="2"/>
      <c r="B12070" s="4" t="str">
        <f>"annual period "&amp;COUNTIF(D$9:D12070,TRUE)</f>
        <v>annual period 41</v>
      </c>
      <c r="D12070" t="b">
        <f t="shared" si="564"/>
        <v>0</v>
      </c>
      <c r="E12070">
        <f t="shared" si="563"/>
        <v>1966</v>
      </c>
      <c r="F12070" s="5" cm="1">
        <f t="array" ref="F12070">INDEX(_xlfn._xlws.FILTER(A$9:A$16378,E12070=E$9:E$16378*ISNUMBER(A$9:A$16378)),1)</f>
        <v>44733</v>
      </c>
      <c r="G12070" s="5" cm="1">
        <f t="array" ref="G12070">INDEX(_xlfn._xlws.FILTER(A$9:A$16378,E12070=E$9:E$16378*ISNUMBER(A$9:A$16378)),COUNT(_xlfn._xlws.FILTER(A$9:A$16378,E12070=E$9:E$16378*ISNUMBER(A$9:A$16378))))</f>
        <v>44733</v>
      </c>
      <c r="H12070" t="str">
        <v/>
      </c>
      <c r="I12070" s="10" t="str" cm="1">
        <f t="array" ref="I12070">_xlfn.IFS(AND(OR(_xlfn._xlws.FILTER(D$9:D$16388,E$9:E$16388=E12070)),ROW()=_xlfn.MINIFS(_xlfn.ANCHORARRAY(H$9),E$9:E$16388,E12070)),A12070-C$4,ROW()=_xlfn.MINIFS(_xlfn.ANCHORARRAY(H$9),E$9:E$16388,E12070),IFERROR(A12070-INDEX(G$9:G$16388,MATCH(E12070-1,E$9:E$16388,0)),A12070-C$4),ISNUMBER(A12070),A12070-F12070,TRUE,"")</f>
        <v/>
      </c>
      <c r="J12070" t="str">
        <f t="shared" si="562"/>
        <v/>
      </c>
      <c r="L12070" s="5"/>
    </row>
    <row r="12071" spans="1:12">
      <c r="A12071" s="3">
        <v>44733</v>
      </c>
      <c r="B12071" s="4" t="str">
        <f>"annual period "&amp;COUNTIF(D$9:D12071,TRUE)</f>
        <v>annual period 41</v>
      </c>
      <c r="D12071" t="b">
        <f t="shared" si="564"/>
        <v>0</v>
      </c>
      <c r="E12071">
        <f t="shared" si="563"/>
        <v>1966</v>
      </c>
      <c r="F12071" s="5" cm="1">
        <f t="array" ref="F12071">INDEX(_xlfn._xlws.FILTER(A$9:A$16378,E12071=E$9:E$16378*ISNUMBER(A$9:A$16378)),1)</f>
        <v>44733</v>
      </c>
      <c r="G12071" s="5" cm="1">
        <f t="array" ref="G12071">INDEX(_xlfn._xlws.FILTER(A$9:A$16378,E12071=E$9:E$16378*ISNUMBER(A$9:A$16378)),COUNT(_xlfn._xlws.FILTER(A$9:A$16378,E12071=E$9:E$16378*ISNUMBER(A$9:A$16378))))</f>
        <v>44733</v>
      </c>
      <c r="H12071">
        <v>12071</v>
      </c>
      <c r="I12071" s="10" cm="1">
        <f t="array" ref="I12071">_xlfn.IFS(AND(OR(_xlfn._xlws.FILTER(D$9:D$16388,E$9:E$16388=E12071)),ROW()=_xlfn.MINIFS(_xlfn.ANCHORARRAY(H$9),E$9:E$16388,E12071)),A12071-C$4,ROW()=_xlfn.MINIFS(_xlfn.ANCHORARRAY(H$9),E$9:E$16388,E12071),IFERROR(A12071-INDEX(G$9:G$16388,MATCH(E12071-1,E$9:E$16388,0)),A12071-C$4),ISNUMBER(A12071),A12071-F12071,TRUE,"")</f>
        <v>13</v>
      </c>
      <c r="J12071" t="b">
        <f t="shared" si="562"/>
        <v>0</v>
      </c>
      <c r="L12071" s="5"/>
    </row>
    <row r="12072" spans="1:12">
      <c r="B12072" s="4" t="str">
        <f>"annual period "&amp;COUNTIF(D$9:D12072,TRUE)</f>
        <v>annual period 41</v>
      </c>
      <c r="D12072" t="b">
        <f t="shared" si="564"/>
        <v>0</v>
      </c>
      <c r="E12072">
        <f t="shared" si="563"/>
        <v>1966</v>
      </c>
      <c r="F12072" s="5" cm="1">
        <f t="array" ref="F12072">INDEX(_xlfn._xlws.FILTER(A$9:A$16378,E12072=E$9:E$16378*ISNUMBER(A$9:A$16378)),1)</f>
        <v>44733</v>
      </c>
      <c r="G12072" s="5" cm="1">
        <f t="array" ref="G12072">INDEX(_xlfn._xlws.FILTER(A$9:A$16378,E12072=E$9:E$16378*ISNUMBER(A$9:A$16378)),COUNT(_xlfn._xlws.FILTER(A$9:A$16378,E12072=E$9:E$16378*ISNUMBER(A$9:A$16378))))</f>
        <v>44733</v>
      </c>
      <c r="H12072" t="str">
        <v/>
      </c>
      <c r="I12072" s="10" t="str" cm="1">
        <f t="array" ref="I12072">_xlfn.IFS(AND(OR(_xlfn._xlws.FILTER(D$9:D$16388,E$9:E$16388=E12072)),ROW()=_xlfn.MINIFS(_xlfn.ANCHORARRAY(H$9),E$9:E$16388,E12072)),A12072-C$4,ROW()=_xlfn.MINIFS(_xlfn.ANCHORARRAY(H$9),E$9:E$16388,E12072),IFERROR(A12072-INDEX(G$9:G$16388,MATCH(E12072-1,E$9:E$16388,0)),A12072-C$4),ISNUMBER(A12072),A12072-F12072,TRUE,"")</f>
        <v/>
      </c>
      <c r="J12072" t="str">
        <f t="shared" si="562"/>
        <v/>
      </c>
      <c r="L12072" s="5"/>
    </row>
    <row r="12073" spans="1:12">
      <c r="A12073" s="3">
        <v>44733</v>
      </c>
      <c r="B12073" s="4" t="str">
        <f>"annual period "&amp;COUNTIF(D$9:D12073,TRUE)</f>
        <v>annual period 41</v>
      </c>
      <c r="D12073" t="b">
        <f t="shared" si="564"/>
        <v>0</v>
      </c>
      <c r="E12073">
        <f t="shared" si="563"/>
        <v>1966</v>
      </c>
      <c r="F12073" s="5" cm="1">
        <f t="array" ref="F12073">INDEX(_xlfn._xlws.FILTER(A$9:A$16378,E12073=E$9:E$16378*ISNUMBER(A$9:A$16378)),1)</f>
        <v>44733</v>
      </c>
      <c r="G12073" s="5" cm="1">
        <f t="array" ref="G12073">INDEX(_xlfn._xlws.FILTER(A$9:A$16378,E12073=E$9:E$16378*ISNUMBER(A$9:A$16378)),COUNT(_xlfn._xlws.FILTER(A$9:A$16378,E12073=E$9:E$16378*ISNUMBER(A$9:A$16378))))</f>
        <v>44733</v>
      </c>
      <c r="H12073">
        <v>12073</v>
      </c>
      <c r="I12073" s="10" cm="1">
        <f t="array" ref="I12073">_xlfn.IFS(AND(OR(_xlfn._xlws.FILTER(D$9:D$16388,E$9:E$16388=E12073)),ROW()=_xlfn.MINIFS(_xlfn.ANCHORARRAY(H$9),E$9:E$16388,E12073)),A12073-C$4,ROW()=_xlfn.MINIFS(_xlfn.ANCHORARRAY(H$9),E$9:E$16388,E12073),IFERROR(A12073-INDEX(G$9:G$16388,MATCH(E12073-1,E$9:E$16388,0)),A12073-C$4),ISNUMBER(A12073),A12073-F12073,TRUE,"")</f>
        <v>0</v>
      </c>
      <c r="J12073" t="b">
        <f t="shared" si="562"/>
        <v>0</v>
      </c>
      <c r="L12073" s="5"/>
    </row>
    <row r="12074" spans="1:12">
      <c r="A12074" s="1" t="s">
        <v>14</v>
      </c>
      <c r="B12074" s="4" t="str">
        <f>"annual period "&amp;COUNTIF(D$9:D12074,TRUE)</f>
        <v>annual period 41</v>
      </c>
      <c r="D12074" t="b">
        <f t="shared" si="564"/>
        <v>0</v>
      </c>
      <c r="E12074">
        <f t="shared" si="563"/>
        <v>1967</v>
      </c>
      <c r="F12074" s="5" cm="1">
        <f t="array" ref="F12074">INDEX(_xlfn._xlws.FILTER(A$9:A$16378,E12074=E$9:E$16378*ISNUMBER(A$9:A$16378)),1)</f>
        <v>44740</v>
      </c>
      <c r="G12074" s="5" cm="1">
        <f t="array" ref="G12074">INDEX(_xlfn._xlws.FILTER(A$9:A$16378,E12074=E$9:E$16378*ISNUMBER(A$9:A$16378)),COUNT(_xlfn._xlws.FILTER(A$9:A$16378,E12074=E$9:E$16378*ISNUMBER(A$9:A$16378))))</f>
        <v>44742</v>
      </c>
      <c r="H12074" t="str">
        <v/>
      </c>
      <c r="I12074" s="10" t="str" cm="1">
        <f t="array" ref="I12074">_xlfn.IFS(AND(OR(_xlfn._xlws.FILTER(D$9:D$16388,E$9:E$16388=E12074)),ROW()=_xlfn.MINIFS(_xlfn.ANCHORARRAY(H$9),E$9:E$16388,E12074)),A12074-C$4,ROW()=_xlfn.MINIFS(_xlfn.ANCHORARRAY(H$9),E$9:E$16388,E12074),IFERROR(A12074-INDEX(G$9:G$16388,MATCH(E12074-1,E$9:E$16388,0)),A12074-C$4),ISNUMBER(A12074),A12074-F12074,TRUE,"")</f>
        <v/>
      </c>
      <c r="J12074" t="str">
        <f t="shared" si="562"/>
        <v/>
      </c>
      <c r="L12074" s="5"/>
    </row>
    <row r="12075" spans="1:12">
      <c r="A12075" s="2"/>
      <c r="B12075" s="4" t="str">
        <f>"annual period "&amp;COUNTIF(D$9:D12075,TRUE)</f>
        <v>annual period 41</v>
      </c>
      <c r="D12075" t="b">
        <f t="shared" si="564"/>
        <v>0</v>
      </c>
      <c r="E12075">
        <f t="shared" si="563"/>
        <v>1967</v>
      </c>
      <c r="F12075" s="5" cm="1">
        <f t="array" ref="F12075">INDEX(_xlfn._xlws.FILTER(A$9:A$16378,E12075=E$9:E$16378*ISNUMBER(A$9:A$16378)),1)</f>
        <v>44740</v>
      </c>
      <c r="G12075" s="5" cm="1">
        <f t="array" ref="G12075">INDEX(_xlfn._xlws.FILTER(A$9:A$16378,E12075=E$9:E$16378*ISNUMBER(A$9:A$16378)),COUNT(_xlfn._xlws.FILTER(A$9:A$16378,E12075=E$9:E$16378*ISNUMBER(A$9:A$16378))))</f>
        <v>44742</v>
      </c>
      <c r="H12075" t="str">
        <v/>
      </c>
      <c r="I12075" s="10" t="str" cm="1">
        <f t="array" ref="I12075">_xlfn.IFS(AND(OR(_xlfn._xlws.FILTER(D$9:D$16388,E$9:E$16388=E12075)),ROW()=_xlfn.MINIFS(_xlfn.ANCHORARRAY(H$9),E$9:E$16388,E12075)),A12075-C$4,ROW()=_xlfn.MINIFS(_xlfn.ANCHORARRAY(H$9),E$9:E$16388,E12075),IFERROR(A12075-INDEX(G$9:G$16388,MATCH(E12075-1,E$9:E$16388,0)),A12075-C$4),ISNUMBER(A12075),A12075-F12075,TRUE,"")</f>
        <v/>
      </c>
      <c r="J12075" t="str">
        <f t="shared" si="562"/>
        <v/>
      </c>
      <c r="L12075" s="5"/>
    </row>
    <row r="12076" spans="1:12">
      <c r="A12076" s="3">
        <v>44740</v>
      </c>
      <c r="B12076" s="4" t="str">
        <f>"annual period "&amp;COUNTIF(D$9:D12076,TRUE)</f>
        <v>annual period 41</v>
      </c>
      <c r="D12076" t="b">
        <f t="shared" si="564"/>
        <v>0</v>
      </c>
      <c r="E12076">
        <f t="shared" si="563"/>
        <v>1967</v>
      </c>
      <c r="F12076" s="5" cm="1">
        <f t="array" ref="F12076">INDEX(_xlfn._xlws.FILTER(A$9:A$16378,E12076=E$9:E$16378*ISNUMBER(A$9:A$16378)),1)</f>
        <v>44740</v>
      </c>
      <c r="G12076" s="5" cm="1">
        <f t="array" ref="G12076">INDEX(_xlfn._xlws.FILTER(A$9:A$16378,E12076=E$9:E$16378*ISNUMBER(A$9:A$16378)),COUNT(_xlfn._xlws.FILTER(A$9:A$16378,E12076=E$9:E$16378*ISNUMBER(A$9:A$16378))))</f>
        <v>44742</v>
      </c>
      <c r="H12076">
        <v>12076</v>
      </c>
      <c r="I12076" s="10" cm="1">
        <f t="array" ref="I12076">_xlfn.IFS(AND(OR(_xlfn._xlws.FILTER(D$9:D$16388,E$9:E$16388=E12076)),ROW()=_xlfn.MINIFS(_xlfn.ANCHORARRAY(H$9),E$9:E$16388,E12076)),A12076-C$4,ROW()=_xlfn.MINIFS(_xlfn.ANCHORARRAY(H$9),E$9:E$16388,E12076),IFERROR(A12076-INDEX(G$9:G$16388,MATCH(E12076-1,E$9:E$16388,0)),A12076-C$4),ISNUMBER(A12076),A12076-F12076,TRUE,"")</f>
        <v>7</v>
      </c>
      <c r="J12076" t="b">
        <f t="shared" si="562"/>
        <v>0</v>
      </c>
      <c r="L12076" s="5"/>
    </row>
    <row r="12077" spans="1:12">
      <c r="B12077" s="4" t="str">
        <f>"annual period "&amp;COUNTIF(D$9:D12077,TRUE)</f>
        <v>annual period 41</v>
      </c>
      <c r="D12077" t="b">
        <f t="shared" si="564"/>
        <v>0</v>
      </c>
      <c r="E12077">
        <f t="shared" si="563"/>
        <v>1967</v>
      </c>
      <c r="F12077" s="5" cm="1">
        <f t="array" ref="F12077">INDEX(_xlfn._xlws.FILTER(A$9:A$16378,E12077=E$9:E$16378*ISNUMBER(A$9:A$16378)),1)</f>
        <v>44740</v>
      </c>
      <c r="G12077" s="5" cm="1">
        <f t="array" ref="G12077">INDEX(_xlfn._xlws.FILTER(A$9:A$16378,E12077=E$9:E$16378*ISNUMBER(A$9:A$16378)),COUNT(_xlfn._xlws.FILTER(A$9:A$16378,E12077=E$9:E$16378*ISNUMBER(A$9:A$16378))))</f>
        <v>44742</v>
      </c>
      <c r="H12077" t="str">
        <v/>
      </c>
      <c r="I12077" s="10" t="str" cm="1">
        <f t="array" ref="I12077">_xlfn.IFS(AND(OR(_xlfn._xlws.FILTER(D$9:D$16388,E$9:E$16388=E12077)),ROW()=_xlfn.MINIFS(_xlfn.ANCHORARRAY(H$9),E$9:E$16388,E12077)),A12077-C$4,ROW()=_xlfn.MINIFS(_xlfn.ANCHORARRAY(H$9),E$9:E$16388,E12077),IFERROR(A12077-INDEX(G$9:G$16388,MATCH(E12077-1,E$9:E$16388,0)),A12077-C$4),ISNUMBER(A12077),A12077-F12077,TRUE,"")</f>
        <v/>
      </c>
      <c r="J12077" t="str">
        <f t="shared" si="562"/>
        <v/>
      </c>
      <c r="L12077" s="5"/>
    </row>
    <row r="12078" spans="1:12">
      <c r="A12078" s="3">
        <v>44741</v>
      </c>
      <c r="B12078" s="4" t="str">
        <f>"annual period "&amp;COUNTIF(D$9:D12078,TRUE)</f>
        <v>annual period 41</v>
      </c>
      <c r="D12078" t="b">
        <f t="shared" si="564"/>
        <v>0</v>
      </c>
      <c r="E12078">
        <f t="shared" si="563"/>
        <v>1967</v>
      </c>
      <c r="F12078" s="5" cm="1">
        <f t="array" ref="F12078">INDEX(_xlfn._xlws.FILTER(A$9:A$16378,E12078=E$9:E$16378*ISNUMBER(A$9:A$16378)),1)</f>
        <v>44740</v>
      </c>
      <c r="G12078" s="5" cm="1">
        <f t="array" ref="G12078">INDEX(_xlfn._xlws.FILTER(A$9:A$16378,E12078=E$9:E$16378*ISNUMBER(A$9:A$16378)),COUNT(_xlfn._xlws.FILTER(A$9:A$16378,E12078=E$9:E$16378*ISNUMBER(A$9:A$16378))))</f>
        <v>44742</v>
      </c>
      <c r="H12078" t="str">
        <v/>
      </c>
      <c r="I12078" s="10" cm="1">
        <f t="array" ref="I12078">_xlfn.IFS(AND(OR(_xlfn._xlws.FILTER(D$9:D$16388,E$9:E$16388=E12078)),ROW()=_xlfn.MINIFS(_xlfn.ANCHORARRAY(H$9),E$9:E$16388,E12078)),A12078-C$4,ROW()=_xlfn.MINIFS(_xlfn.ANCHORARRAY(H$9),E$9:E$16388,E12078),IFERROR(A12078-INDEX(G$9:G$16388,MATCH(E12078-1,E$9:E$16388,0)),A12078-C$4),ISNUMBER(A12078),A12078-F12078,TRUE,"")</f>
        <v>1</v>
      </c>
      <c r="J12078" t="b">
        <f t="shared" si="562"/>
        <v>0</v>
      </c>
      <c r="L12078" s="5"/>
    </row>
    <row r="12079" spans="1:12">
      <c r="B12079" s="4" t="str">
        <f>"annual period "&amp;COUNTIF(D$9:D12079,TRUE)</f>
        <v>annual period 41</v>
      </c>
      <c r="D12079" t="b">
        <f t="shared" si="564"/>
        <v>0</v>
      </c>
      <c r="E12079">
        <f t="shared" si="563"/>
        <v>1967</v>
      </c>
      <c r="F12079" s="5" cm="1">
        <f t="array" ref="F12079">INDEX(_xlfn._xlws.FILTER(A$9:A$16378,E12079=E$9:E$16378*ISNUMBER(A$9:A$16378)),1)</f>
        <v>44740</v>
      </c>
      <c r="G12079" s="5" cm="1">
        <f t="array" ref="G12079">INDEX(_xlfn._xlws.FILTER(A$9:A$16378,E12079=E$9:E$16378*ISNUMBER(A$9:A$16378)),COUNT(_xlfn._xlws.FILTER(A$9:A$16378,E12079=E$9:E$16378*ISNUMBER(A$9:A$16378))))</f>
        <v>44742</v>
      </c>
      <c r="H12079" t="str">
        <v/>
      </c>
      <c r="I12079" s="10" t="str" cm="1">
        <f t="array" ref="I12079">_xlfn.IFS(AND(OR(_xlfn._xlws.FILTER(D$9:D$16388,E$9:E$16388=E12079)),ROW()=_xlfn.MINIFS(_xlfn.ANCHORARRAY(H$9),E$9:E$16388,E12079)),A12079-C$4,ROW()=_xlfn.MINIFS(_xlfn.ANCHORARRAY(H$9),E$9:E$16388,E12079),IFERROR(A12079-INDEX(G$9:G$16388,MATCH(E12079-1,E$9:E$16388,0)),A12079-C$4),ISNUMBER(A12079),A12079-F12079,TRUE,"")</f>
        <v/>
      </c>
      <c r="J12079" t="str">
        <f t="shared" si="562"/>
        <v/>
      </c>
      <c r="L12079" s="5"/>
    </row>
    <row r="12080" spans="1:12">
      <c r="A12080" s="3">
        <v>44742</v>
      </c>
      <c r="B12080" s="4" t="str">
        <f>"annual period "&amp;COUNTIF(D$9:D12080,TRUE)</f>
        <v>annual period 41</v>
      </c>
      <c r="D12080" t="b">
        <f t="shared" si="564"/>
        <v>0</v>
      </c>
      <c r="E12080">
        <f t="shared" si="563"/>
        <v>1967</v>
      </c>
      <c r="F12080" s="5" cm="1">
        <f t="array" ref="F12080">INDEX(_xlfn._xlws.FILTER(A$9:A$16378,E12080=E$9:E$16378*ISNUMBER(A$9:A$16378)),1)</f>
        <v>44740</v>
      </c>
      <c r="G12080" s="5" cm="1">
        <f t="array" ref="G12080">INDEX(_xlfn._xlws.FILTER(A$9:A$16378,E12080=E$9:E$16378*ISNUMBER(A$9:A$16378)),COUNT(_xlfn._xlws.FILTER(A$9:A$16378,E12080=E$9:E$16378*ISNUMBER(A$9:A$16378))))</f>
        <v>44742</v>
      </c>
      <c r="H12080" t="str">
        <v/>
      </c>
      <c r="I12080" s="10" cm="1">
        <f t="array" ref="I12080">_xlfn.IFS(AND(OR(_xlfn._xlws.FILTER(D$9:D$16388,E$9:E$16388=E12080)),ROW()=_xlfn.MINIFS(_xlfn.ANCHORARRAY(H$9),E$9:E$16388,E12080)),A12080-C$4,ROW()=_xlfn.MINIFS(_xlfn.ANCHORARRAY(H$9),E$9:E$16388,E12080),IFERROR(A12080-INDEX(G$9:G$16388,MATCH(E12080-1,E$9:E$16388,0)),A12080-C$4),ISNUMBER(A12080),A12080-F12080,TRUE,"")</f>
        <v>2</v>
      </c>
      <c r="J12080" t="b">
        <f t="shared" si="562"/>
        <v>0</v>
      </c>
      <c r="L12080" s="5"/>
    </row>
    <row r="12081" spans="1:12">
      <c r="B12081" s="4" t="str">
        <f>"annual period "&amp;COUNTIF(D$9:D12081,TRUE)</f>
        <v>annual period 41</v>
      </c>
      <c r="D12081" t="b">
        <f t="shared" si="564"/>
        <v>0</v>
      </c>
      <c r="E12081">
        <f t="shared" si="563"/>
        <v>1967</v>
      </c>
      <c r="F12081" s="5" cm="1">
        <f t="array" ref="F12081">INDEX(_xlfn._xlws.FILTER(A$9:A$16378,E12081=E$9:E$16378*ISNUMBER(A$9:A$16378)),1)</f>
        <v>44740</v>
      </c>
      <c r="G12081" s="5" cm="1">
        <f t="array" ref="G12081">INDEX(_xlfn._xlws.FILTER(A$9:A$16378,E12081=E$9:E$16378*ISNUMBER(A$9:A$16378)),COUNT(_xlfn._xlws.FILTER(A$9:A$16378,E12081=E$9:E$16378*ISNUMBER(A$9:A$16378))))</f>
        <v>44742</v>
      </c>
      <c r="H12081" t="str">
        <v/>
      </c>
      <c r="I12081" s="10" t="str" cm="1">
        <f t="array" ref="I12081">_xlfn.IFS(AND(OR(_xlfn._xlws.FILTER(D$9:D$16388,E$9:E$16388=E12081)),ROW()=_xlfn.MINIFS(_xlfn.ANCHORARRAY(H$9),E$9:E$16388,E12081)),A12081-C$4,ROW()=_xlfn.MINIFS(_xlfn.ANCHORARRAY(H$9),E$9:E$16388,E12081),IFERROR(A12081-INDEX(G$9:G$16388,MATCH(E12081-1,E$9:E$16388,0)),A12081-C$4),ISNUMBER(A12081),A12081-F12081,TRUE,"")</f>
        <v/>
      </c>
      <c r="J12081" t="str">
        <f t="shared" si="562"/>
        <v/>
      </c>
      <c r="L12081" s="5"/>
    </row>
    <row r="12082" spans="1:12">
      <c r="A12082" s="3">
        <v>44742</v>
      </c>
      <c r="B12082" s="4" t="str">
        <f>"annual period "&amp;COUNTIF(D$9:D12082,TRUE)</f>
        <v>annual period 41</v>
      </c>
      <c r="D12082" t="b">
        <f t="shared" si="564"/>
        <v>0</v>
      </c>
      <c r="E12082">
        <f t="shared" si="563"/>
        <v>1967</v>
      </c>
      <c r="F12082" s="5" cm="1">
        <f t="array" ref="F12082">INDEX(_xlfn._xlws.FILTER(A$9:A$16378,E12082=E$9:E$16378*ISNUMBER(A$9:A$16378)),1)</f>
        <v>44740</v>
      </c>
      <c r="G12082" s="5" cm="1">
        <f t="array" ref="G12082">INDEX(_xlfn._xlws.FILTER(A$9:A$16378,E12082=E$9:E$16378*ISNUMBER(A$9:A$16378)),COUNT(_xlfn._xlws.FILTER(A$9:A$16378,E12082=E$9:E$16378*ISNUMBER(A$9:A$16378))))</f>
        <v>44742</v>
      </c>
      <c r="H12082" t="str">
        <v/>
      </c>
      <c r="I12082" s="10" cm="1">
        <f t="array" ref="I12082">_xlfn.IFS(AND(OR(_xlfn._xlws.FILTER(D$9:D$16388,E$9:E$16388=E12082)),ROW()=_xlfn.MINIFS(_xlfn.ANCHORARRAY(H$9),E$9:E$16388,E12082)),A12082-C$4,ROW()=_xlfn.MINIFS(_xlfn.ANCHORARRAY(H$9),E$9:E$16388,E12082),IFERROR(A12082-INDEX(G$9:G$16388,MATCH(E12082-1,E$9:E$16388,0)),A12082-C$4),ISNUMBER(A12082),A12082-F12082,TRUE,"")</f>
        <v>2</v>
      </c>
      <c r="J12082" t="b">
        <f t="shared" si="562"/>
        <v>0</v>
      </c>
      <c r="L12082" s="5"/>
    </row>
    <row r="12083" spans="1:12">
      <c r="A12083" s="1" t="s">
        <v>14</v>
      </c>
      <c r="B12083" s="4" t="str">
        <f>"annual period "&amp;COUNTIF(D$9:D12083,TRUE)</f>
        <v>annual period 42</v>
      </c>
      <c r="D12083" t="b">
        <f t="shared" si="564"/>
        <v>1</v>
      </c>
      <c r="E12083">
        <f t="shared" si="563"/>
        <v>1968</v>
      </c>
      <c r="F12083" s="5" cm="1">
        <f t="array" ref="F12083">INDEX(_xlfn._xlws.FILTER(A$9:A$16378,E12083=E$9:E$16378*ISNUMBER(A$9:A$16378)),1)</f>
        <v>44384</v>
      </c>
      <c r="G12083" s="5" cm="1">
        <f t="array" ref="G12083">INDEX(_xlfn._xlws.FILTER(A$9:A$16378,E12083=E$9:E$16378*ISNUMBER(A$9:A$16378)),COUNT(_xlfn._xlws.FILTER(A$9:A$16378,E12083=E$9:E$16378*ISNUMBER(A$9:A$16378))))</f>
        <v>44386</v>
      </c>
      <c r="H12083" t="str">
        <v/>
      </c>
      <c r="I12083" s="10" t="str" cm="1">
        <f t="array" ref="I12083">_xlfn.IFS(AND(OR(_xlfn._xlws.FILTER(D$9:D$16388,E$9:E$16388=E12083)),ROW()=_xlfn.MINIFS(_xlfn.ANCHORARRAY(H$9),E$9:E$16388,E12083)),A12083-C$4,ROW()=_xlfn.MINIFS(_xlfn.ANCHORARRAY(H$9),E$9:E$16388,E12083),IFERROR(A12083-INDEX(G$9:G$16388,MATCH(E12083-1,E$9:E$16388,0)),A12083-C$4),ISNUMBER(A12083),A12083-F12083,TRUE,"")</f>
        <v/>
      </c>
      <c r="J12083" t="str">
        <f t="shared" si="562"/>
        <v/>
      </c>
      <c r="L12083" s="5"/>
    </row>
    <row r="12084" spans="1:12">
      <c r="A12084" s="2"/>
      <c r="B12084" s="4" t="str">
        <f>"annual period "&amp;COUNTIF(D$9:D12084,TRUE)</f>
        <v>annual period 42</v>
      </c>
      <c r="D12084" t="b">
        <f t="shared" si="564"/>
        <v>0</v>
      </c>
      <c r="E12084">
        <f t="shared" si="563"/>
        <v>1968</v>
      </c>
      <c r="F12084" s="5" cm="1">
        <f t="array" ref="F12084">INDEX(_xlfn._xlws.FILTER(A$9:A$16378,E12084=E$9:E$16378*ISNUMBER(A$9:A$16378)),1)</f>
        <v>44384</v>
      </c>
      <c r="G12084" s="5" cm="1">
        <f t="array" ref="G12084">INDEX(_xlfn._xlws.FILTER(A$9:A$16378,E12084=E$9:E$16378*ISNUMBER(A$9:A$16378)),COUNT(_xlfn._xlws.FILTER(A$9:A$16378,E12084=E$9:E$16378*ISNUMBER(A$9:A$16378))))</f>
        <v>44386</v>
      </c>
      <c r="H12084" t="str">
        <v/>
      </c>
      <c r="I12084" s="10" t="str" cm="1">
        <f t="array" ref="I12084">_xlfn.IFS(AND(OR(_xlfn._xlws.FILTER(D$9:D$16388,E$9:E$16388=E12084)),ROW()=_xlfn.MINIFS(_xlfn.ANCHORARRAY(H$9),E$9:E$16388,E12084)),A12084-C$4,ROW()=_xlfn.MINIFS(_xlfn.ANCHORARRAY(H$9),E$9:E$16388,E12084),IFERROR(A12084-INDEX(G$9:G$16388,MATCH(E12084-1,E$9:E$16388,0)),A12084-C$4),ISNUMBER(A12084),A12084-F12084,TRUE,"")</f>
        <v/>
      </c>
      <c r="J12084" t="str">
        <f t="shared" si="562"/>
        <v/>
      </c>
      <c r="L12084" s="5"/>
    </row>
    <row r="12085" spans="1:12">
      <c r="A12085" s="3">
        <v>44384</v>
      </c>
      <c r="B12085" s="4" t="str">
        <f>"annual period "&amp;COUNTIF(D$9:D12085,TRUE)</f>
        <v>annual period 42</v>
      </c>
      <c r="D12085" t="b">
        <f t="shared" si="564"/>
        <v>0</v>
      </c>
      <c r="E12085">
        <f t="shared" si="563"/>
        <v>1968</v>
      </c>
      <c r="F12085" s="5" cm="1">
        <f t="array" ref="F12085">INDEX(_xlfn._xlws.FILTER(A$9:A$16378,E12085=E$9:E$16378*ISNUMBER(A$9:A$16378)),1)</f>
        <v>44384</v>
      </c>
      <c r="G12085" s="5" cm="1">
        <f t="array" ref="G12085">INDEX(_xlfn._xlws.FILTER(A$9:A$16378,E12085=E$9:E$16378*ISNUMBER(A$9:A$16378)),COUNT(_xlfn._xlws.FILTER(A$9:A$16378,E12085=E$9:E$16378*ISNUMBER(A$9:A$16378))))</f>
        <v>44386</v>
      </c>
      <c r="H12085">
        <v>12085</v>
      </c>
      <c r="I12085" s="10" cm="1">
        <f t="array" ref="I12085">_xlfn.IFS(AND(OR(_xlfn._xlws.FILTER(D$9:D$16388,E$9:E$16388=E12085)),ROW()=_xlfn.MINIFS(_xlfn.ANCHORARRAY(H$9),E$9:E$16388,E12085)),A12085-C$4,ROW()=_xlfn.MINIFS(_xlfn.ANCHORARRAY(H$9),E$9:E$16388,E12085),IFERROR(A12085-INDEX(G$9:G$16388,MATCH(E12085-1,E$9:E$16388,0)),A12085-C$4),ISNUMBER(A12085),A12085-F12085,TRUE,"")</f>
        <v>7</v>
      </c>
      <c r="J12085" t="b">
        <f t="shared" si="562"/>
        <v>0</v>
      </c>
      <c r="L12085" s="5"/>
    </row>
    <row r="12086" spans="1:12">
      <c r="B12086" s="4" t="str">
        <f>"annual period "&amp;COUNTIF(D$9:D12086,TRUE)</f>
        <v>annual period 42</v>
      </c>
      <c r="D12086" t="b">
        <f t="shared" si="564"/>
        <v>0</v>
      </c>
      <c r="E12086">
        <f t="shared" si="563"/>
        <v>1968</v>
      </c>
      <c r="F12086" s="5" cm="1">
        <f t="array" ref="F12086">INDEX(_xlfn._xlws.FILTER(A$9:A$16378,E12086=E$9:E$16378*ISNUMBER(A$9:A$16378)),1)</f>
        <v>44384</v>
      </c>
      <c r="G12086" s="5" cm="1">
        <f t="array" ref="G12086">INDEX(_xlfn._xlws.FILTER(A$9:A$16378,E12086=E$9:E$16378*ISNUMBER(A$9:A$16378)),COUNT(_xlfn._xlws.FILTER(A$9:A$16378,E12086=E$9:E$16378*ISNUMBER(A$9:A$16378))))</f>
        <v>44386</v>
      </c>
      <c r="H12086" t="str">
        <v/>
      </c>
      <c r="I12086" s="10" t="str" cm="1">
        <f t="array" ref="I12086">_xlfn.IFS(AND(OR(_xlfn._xlws.FILTER(D$9:D$16388,E$9:E$16388=E12086)),ROW()=_xlfn.MINIFS(_xlfn.ANCHORARRAY(H$9),E$9:E$16388,E12086)),A12086-C$4,ROW()=_xlfn.MINIFS(_xlfn.ANCHORARRAY(H$9),E$9:E$16388,E12086),IFERROR(A12086-INDEX(G$9:G$16388,MATCH(E12086-1,E$9:E$16388,0)),A12086-C$4),ISNUMBER(A12086),A12086-F12086,TRUE,"")</f>
        <v/>
      </c>
      <c r="J12086" t="str">
        <f t="shared" si="562"/>
        <v/>
      </c>
      <c r="L12086" s="5"/>
    </row>
    <row r="12087" spans="1:12">
      <c r="A12087" s="3">
        <v>44386</v>
      </c>
      <c r="B12087" s="4" t="str">
        <f>"annual period "&amp;COUNTIF(D$9:D12087,TRUE)</f>
        <v>annual period 42</v>
      </c>
      <c r="D12087" t="b">
        <f t="shared" si="564"/>
        <v>0</v>
      </c>
      <c r="E12087">
        <f t="shared" si="563"/>
        <v>1968</v>
      </c>
      <c r="F12087" s="5" cm="1">
        <f t="array" ref="F12087">INDEX(_xlfn._xlws.FILTER(A$9:A$16378,E12087=E$9:E$16378*ISNUMBER(A$9:A$16378)),1)</f>
        <v>44384</v>
      </c>
      <c r="G12087" s="5" cm="1">
        <f t="array" ref="G12087">INDEX(_xlfn._xlws.FILTER(A$9:A$16378,E12087=E$9:E$16378*ISNUMBER(A$9:A$16378)),COUNT(_xlfn._xlws.FILTER(A$9:A$16378,E12087=E$9:E$16378*ISNUMBER(A$9:A$16378))))</f>
        <v>44386</v>
      </c>
      <c r="H12087" t="str">
        <v/>
      </c>
      <c r="I12087" s="10" cm="1">
        <f t="array" ref="I12087">_xlfn.IFS(AND(OR(_xlfn._xlws.FILTER(D$9:D$16388,E$9:E$16388=E12087)),ROW()=_xlfn.MINIFS(_xlfn.ANCHORARRAY(H$9),E$9:E$16388,E12087)),A12087-C$4,ROW()=_xlfn.MINIFS(_xlfn.ANCHORARRAY(H$9),E$9:E$16388,E12087),IFERROR(A12087-INDEX(G$9:G$16388,MATCH(E12087-1,E$9:E$16388,0)),A12087-C$4),ISNUMBER(A12087),A12087-F12087,TRUE,"")</f>
        <v>2</v>
      </c>
      <c r="J12087" t="b">
        <f t="shared" si="562"/>
        <v>0</v>
      </c>
      <c r="L12087" s="5"/>
    </row>
    <row r="12088" spans="1:12">
      <c r="A12088" s="1" t="s">
        <v>14</v>
      </c>
      <c r="B12088" s="4" t="str">
        <f>"annual period "&amp;COUNTIF(D$9:D12088,TRUE)</f>
        <v>annual period 42</v>
      </c>
      <c r="D12088" t="b">
        <f t="shared" si="564"/>
        <v>0</v>
      </c>
      <c r="E12088">
        <f t="shared" si="563"/>
        <v>1969</v>
      </c>
      <c r="F12088" s="5" cm="1">
        <f t="array" ref="F12088">INDEX(_xlfn._xlws.FILTER(A$9:A$16378,E12088=E$9:E$16378*ISNUMBER(A$9:A$16378)),1)</f>
        <v>44423</v>
      </c>
      <c r="G12088" s="5" cm="1">
        <f t="array" ref="G12088">INDEX(_xlfn._xlws.FILTER(A$9:A$16378,E12088=E$9:E$16378*ISNUMBER(A$9:A$16378)),COUNT(_xlfn._xlws.FILTER(A$9:A$16378,E12088=E$9:E$16378*ISNUMBER(A$9:A$16378))))</f>
        <v>44425</v>
      </c>
      <c r="H12088" t="str">
        <v/>
      </c>
      <c r="I12088" s="10" t="str" cm="1">
        <f t="array" ref="I12088">_xlfn.IFS(AND(OR(_xlfn._xlws.FILTER(D$9:D$16388,E$9:E$16388=E12088)),ROW()=_xlfn.MINIFS(_xlfn.ANCHORARRAY(H$9),E$9:E$16388,E12088)),A12088-C$4,ROW()=_xlfn.MINIFS(_xlfn.ANCHORARRAY(H$9),E$9:E$16388,E12088),IFERROR(A12088-INDEX(G$9:G$16388,MATCH(E12088-1,E$9:E$16388,0)),A12088-C$4),ISNUMBER(A12088),A12088-F12088,TRUE,"")</f>
        <v/>
      </c>
      <c r="J12088" t="str">
        <f t="shared" si="562"/>
        <v/>
      </c>
      <c r="L12088" s="5"/>
    </row>
    <row r="12089" spans="1:12">
      <c r="A12089" s="2"/>
      <c r="B12089" s="4" t="str">
        <f>"annual period "&amp;COUNTIF(D$9:D12089,TRUE)</f>
        <v>annual period 42</v>
      </c>
      <c r="D12089" t="b">
        <f t="shared" si="564"/>
        <v>0</v>
      </c>
      <c r="E12089">
        <f t="shared" si="563"/>
        <v>1969</v>
      </c>
      <c r="F12089" s="5" cm="1">
        <f t="array" ref="F12089">INDEX(_xlfn._xlws.FILTER(A$9:A$16378,E12089=E$9:E$16378*ISNUMBER(A$9:A$16378)),1)</f>
        <v>44423</v>
      </c>
      <c r="G12089" s="5" cm="1">
        <f t="array" ref="G12089">INDEX(_xlfn._xlws.FILTER(A$9:A$16378,E12089=E$9:E$16378*ISNUMBER(A$9:A$16378)),COUNT(_xlfn._xlws.FILTER(A$9:A$16378,E12089=E$9:E$16378*ISNUMBER(A$9:A$16378))))</f>
        <v>44425</v>
      </c>
      <c r="H12089" t="str">
        <v/>
      </c>
      <c r="I12089" s="10" t="str" cm="1">
        <f t="array" ref="I12089">_xlfn.IFS(AND(OR(_xlfn._xlws.FILTER(D$9:D$16388,E$9:E$16388=E12089)),ROW()=_xlfn.MINIFS(_xlfn.ANCHORARRAY(H$9),E$9:E$16388,E12089)),A12089-C$4,ROW()=_xlfn.MINIFS(_xlfn.ANCHORARRAY(H$9),E$9:E$16388,E12089),IFERROR(A12089-INDEX(G$9:G$16388,MATCH(E12089-1,E$9:E$16388,0)),A12089-C$4),ISNUMBER(A12089),A12089-F12089,TRUE,"")</f>
        <v/>
      </c>
      <c r="J12089" t="str">
        <f t="shared" si="562"/>
        <v/>
      </c>
      <c r="L12089" s="5"/>
    </row>
    <row r="12090" spans="1:12">
      <c r="A12090" s="3">
        <v>44423</v>
      </c>
      <c r="B12090" s="4" t="str">
        <f>"annual period "&amp;COUNTIF(D$9:D12090,TRUE)</f>
        <v>annual period 42</v>
      </c>
      <c r="D12090" t="b">
        <f t="shared" si="564"/>
        <v>0</v>
      </c>
      <c r="E12090">
        <f t="shared" si="563"/>
        <v>1969</v>
      </c>
      <c r="F12090" s="5" cm="1">
        <f t="array" ref="F12090">INDEX(_xlfn._xlws.FILTER(A$9:A$16378,E12090=E$9:E$16378*ISNUMBER(A$9:A$16378)),1)</f>
        <v>44423</v>
      </c>
      <c r="G12090" s="5" cm="1">
        <f t="array" ref="G12090">INDEX(_xlfn._xlws.FILTER(A$9:A$16378,E12090=E$9:E$16378*ISNUMBER(A$9:A$16378)),COUNT(_xlfn._xlws.FILTER(A$9:A$16378,E12090=E$9:E$16378*ISNUMBER(A$9:A$16378))))</f>
        <v>44425</v>
      </c>
      <c r="H12090">
        <v>12090</v>
      </c>
      <c r="I12090" s="10" cm="1">
        <f t="array" ref="I12090">_xlfn.IFS(AND(OR(_xlfn._xlws.FILTER(D$9:D$16388,E$9:E$16388=E12090)),ROW()=_xlfn.MINIFS(_xlfn.ANCHORARRAY(H$9),E$9:E$16388,E12090)),A12090-C$4,ROW()=_xlfn.MINIFS(_xlfn.ANCHORARRAY(H$9),E$9:E$16388,E12090),IFERROR(A12090-INDEX(G$9:G$16388,MATCH(E12090-1,E$9:E$16388,0)),A12090-C$4),ISNUMBER(A12090),A12090-F12090,TRUE,"")</f>
        <v>37</v>
      </c>
      <c r="J12090" t="b">
        <f t="shared" si="562"/>
        <v>1</v>
      </c>
      <c r="L12090" s="5"/>
    </row>
    <row r="12091" spans="1:12">
      <c r="B12091" s="4" t="str">
        <f>"annual period "&amp;COUNTIF(D$9:D12091,TRUE)</f>
        <v>annual period 42</v>
      </c>
      <c r="D12091" t="b">
        <f t="shared" si="564"/>
        <v>0</v>
      </c>
      <c r="E12091">
        <f t="shared" si="563"/>
        <v>1969</v>
      </c>
      <c r="F12091" s="5" cm="1">
        <f t="array" ref="F12091">INDEX(_xlfn._xlws.FILTER(A$9:A$16378,E12091=E$9:E$16378*ISNUMBER(A$9:A$16378)),1)</f>
        <v>44423</v>
      </c>
      <c r="G12091" s="5" cm="1">
        <f t="array" ref="G12091">INDEX(_xlfn._xlws.FILTER(A$9:A$16378,E12091=E$9:E$16378*ISNUMBER(A$9:A$16378)),COUNT(_xlfn._xlws.FILTER(A$9:A$16378,E12091=E$9:E$16378*ISNUMBER(A$9:A$16378))))</f>
        <v>44425</v>
      </c>
      <c r="H12091" t="str">
        <v/>
      </c>
      <c r="I12091" s="10" t="str" cm="1">
        <f t="array" ref="I12091">_xlfn.IFS(AND(OR(_xlfn._xlws.FILTER(D$9:D$16388,E$9:E$16388=E12091)),ROW()=_xlfn.MINIFS(_xlfn.ANCHORARRAY(H$9),E$9:E$16388,E12091)),A12091-C$4,ROW()=_xlfn.MINIFS(_xlfn.ANCHORARRAY(H$9),E$9:E$16388,E12091),IFERROR(A12091-INDEX(G$9:G$16388,MATCH(E12091-1,E$9:E$16388,0)),A12091-C$4),ISNUMBER(A12091),A12091-F12091,TRUE,"")</f>
        <v/>
      </c>
      <c r="J12091" t="str">
        <f t="shared" si="562"/>
        <v/>
      </c>
      <c r="L12091" s="5"/>
    </row>
    <row r="12092" spans="1:12">
      <c r="A12092" s="3">
        <v>44425</v>
      </c>
      <c r="B12092" s="4" t="str">
        <f>"annual period "&amp;COUNTIF(D$9:D12092,TRUE)</f>
        <v>annual period 42</v>
      </c>
      <c r="D12092" t="b">
        <f t="shared" si="564"/>
        <v>0</v>
      </c>
      <c r="E12092">
        <f t="shared" si="563"/>
        <v>1969</v>
      </c>
      <c r="F12092" s="5" cm="1">
        <f t="array" ref="F12092">INDEX(_xlfn._xlws.FILTER(A$9:A$16378,E12092=E$9:E$16378*ISNUMBER(A$9:A$16378)),1)</f>
        <v>44423</v>
      </c>
      <c r="G12092" s="5" cm="1">
        <f t="array" ref="G12092">INDEX(_xlfn._xlws.FILTER(A$9:A$16378,E12092=E$9:E$16378*ISNUMBER(A$9:A$16378)),COUNT(_xlfn._xlws.FILTER(A$9:A$16378,E12092=E$9:E$16378*ISNUMBER(A$9:A$16378))))</f>
        <v>44425</v>
      </c>
      <c r="H12092" t="str">
        <v/>
      </c>
      <c r="I12092" s="10" cm="1">
        <f t="array" ref="I12092">_xlfn.IFS(AND(OR(_xlfn._xlws.FILTER(D$9:D$16388,E$9:E$16388=E12092)),ROW()=_xlfn.MINIFS(_xlfn.ANCHORARRAY(H$9),E$9:E$16388,E12092)),A12092-C$4,ROW()=_xlfn.MINIFS(_xlfn.ANCHORARRAY(H$9),E$9:E$16388,E12092),IFERROR(A12092-INDEX(G$9:G$16388,MATCH(E12092-1,E$9:E$16388,0)),A12092-C$4),ISNUMBER(A12092),A12092-F12092,TRUE,"")</f>
        <v>2</v>
      </c>
      <c r="J12092" t="b">
        <f t="shared" si="562"/>
        <v>0</v>
      </c>
      <c r="L12092" s="5"/>
    </row>
    <row r="12093" spans="1:12">
      <c r="A12093" s="1" t="s">
        <v>14</v>
      </c>
      <c r="B12093" s="4" t="str">
        <f>"annual period "&amp;COUNTIF(D$9:D12093,TRUE)</f>
        <v>annual period 42</v>
      </c>
      <c r="D12093" t="b">
        <f t="shared" si="564"/>
        <v>0</v>
      </c>
      <c r="E12093">
        <f t="shared" si="563"/>
        <v>1970</v>
      </c>
      <c r="F12093" s="5" cm="1">
        <f t="array" ref="F12093">INDEX(_xlfn._xlws.FILTER(A$9:A$16378,E12093=E$9:E$16378*ISNUMBER(A$9:A$16378)),1)</f>
        <v>44425</v>
      </c>
      <c r="G12093" s="5" cm="1">
        <f t="array" ref="G12093">INDEX(_xlfn._xlws.FILTER(A$9:A$16378,E12093=E$9:E$16378*ISNUMBER(A$9:A$16378)),COUNT(_xlfn._xlws.FILTER(A$9:A$16378,E12093=E$9:E$16378*ISNUMBER(A$9:A$16378))))</f>
        <v>44425</v>
      </c>
      <c r="H12093" t="str">
        <v/>
      </c>
      <c r="I12093" s="10" t="str" cm="1">
        <f t="array" ref="I12093">_xlfn.IFS(AND(OR(_xlfn._xlws.FILTER(D$9:D$16388,E$9:E$16388=E12093)),ROW()=_xlfn.MINIFS(_xlfn.ANCHORARRAY(H$9),E$9:E$16388,E12093)),A12093-C$4,ROW()=_xlfn.MINIFS(_xlfn.ANCHORARRAY(H$9),E$9:E$16388,E12093),IFERROR(A12093-INDEX(G$9:G$16388,MATCH(E12093-1,E$9:E$16388,0)),A12093-C$4),ISNUMBER(A12093),A12093-F12093,TRUE,"")</f>
        <v/>
      </c>
      <c r="J12093" t="str">
        <f t="shared" si="562"/>
        <v/>
      </c>
      <c r="L12093" s="5"/>
    </row>
    <row r="12094" spans="1:12">
      <c r="A12094" s="2"/>
      <c r="B12094" s="4" t="str">
        <f>"annual period "&amp;COUNTIF(D$9:D12094,TRUE)</f>
        <v>annual period 42</v>
      </c>
      <c r="D12094" t="b">
        <f t="shared" si="564"/>
        <v>0</v>
      </c>
      <c r="E12094">
        <f t="shared" si="563"/>
        <v>1970</v>
      </c>
      <c r="F12094" s="5" cm="1">
        <f t="array" ref="F12094">INDEX(_xlfn._xlws.FILTER(A$9:A$16378,E12094=E$9:E$16378*ISNUMBER(A$9:A$16378)),1)</f>
        <v>44425</v>
      </c>
      <c r="G12094" s="5" cm="1">
        <f t="array" ref="G12094">INDEX(_xlfn._xlws.FILTER(A$9:A$16378,E12094=E$9:E$16378*ISNUMBER(A$9:A$16378)),COUNT(_xlfn._xlws.FILTER(A$9:A$16378,E12094=E$9:E$16378*ISNUMBER(A$9:A$16378))))</f>
        <v>44425</v>
      </c>
      <c r="H12094" t="str">
        <v/>
      </c>
      <c r="I12094" s="10" t="str" cm="1">
        <f t="array" ref="I12094">_xlfn.IFS(AND(OR(_xlfn._xlws.FILTER(D$9:D$16388,E$9:E$16388=E12094)),ROW()=_xlfn.MINIFS(_xlfn.ANCHORARRAY(H$9),E$9:E$16388,E12094)),A12094-C$4,ROW()=_xlfn.MINIFS(_xlfn.ANCHORARRAY(H$9),E$9:E$16388,E12094),IFERROR(A12094-INDEX(G$9:G$16388,MATCH(E12094-1,E$9:E$16388,0)),A12094-C$4),ISNUMBER(A12094),A12094-F12094,TRUE,"")</f>
        <v/>
      </c>
      <c r="J12094" t="str">
        <f t="shared" si="562"/>
        <v/>
      </c>
      <c r="L12094" s="5"/>
    </row>
    <row r="12095" spans="1:12">
      <c r="A12095" s="3">
        <v>44425</v>
      </c>
      <c r="B12095" s="4" t="str">
        <f>"annual period "&amp;COUNTIF(D$9:D12095,TRUE)</f>
        <v>annual period 42</v>
      </c>
      <c r="D12095" t="b">
        <f t="shared" si="564"/>
        <v>0</v>
      </c>
      <c r="E12095">
        <f t="shared" si="563"/>
        <v>1970</v>
      </c>
      <c r="F12095" s="5" cm="1">
        <f t="array" ref="F12095">INDEX(_xlfn._xlws.FILTER(A$9:A$16378,E12095=E$9:E$16378*ISNUMBER(A$9:A$16378)),1)</f>
        <v>44425</v>
      </c>
      <c r="G12095" s="5" cm="1">
        <f t="array" ref="G12095">INDEX(_xlfn._xlws.FILTER(A$9:A$16378,E12095=E$9:E$16378*ISNUMBER(A$9:A$16378)),COUNT(_xlfn._xlws.FILTER(A$9:A$16378,E12095=E$9:E$16378*ISNUMBER(A$9:A$16378))))</f>
        <v>44425</v>
      </c>
      <c r="H12095">
        <v>12095</v>
      </c>
      <c r="I12095" s="10" cm="1">
        <f t="array" ref="I12095">_xlfn.IFS(AND(OR(_xlfn._xlws.FILTER(D$9:D$16388,E$9:E$16388=E12095)),ROW()=_xlfn.MINIFS(_xlfn.ANCHORARRAY(H$9),E$9:E$16388,E12095)),A12095-C$4,ROW()=_xlfn.MINIFS(_xlfn.ANCHORARRAY(H$9),E$9:E$16388,E12095),IFERROR(A12095-INDEX(G$9:G$16388,MATCH(E12095-1,E$9:E$16388,0)),A12095-C$4),ISNUMBER(A12095),A12095-F12095,TRUE,"")</f>
        <v>0</v>
      </c>
      <c r="J12095" t="b">
        <f t="shared" si="562"/>
        <v>0</v>
      </c>
      <c r="L12095" s="5"/>
    </row>
    <row r="12096" spans="1:12">
      <c r="A12096" s="1" t="s">
        <v>14</v>
      </c>
      <c r="B12096" s="4" t="str">
        <f>"annual period "&amp;COUNTIF(D$9:D12096,TRUE)</f>
        <v>annual period 42</v>
      </c>
      <c r="D12096" t="b">
        <f t="shared" si="564"/>
        <v>0</v>
      </c>
      <c r="E12096">
        <f t="shared" si="563"/>
        <v>1971</v>
      </c>
      <c r="F12096" s="5" cm="1">
        <f t="array" ref="F12096">INDEX(_xlfn._xlws.FILTER(A$9:A$16378,E12096=E$9:E$16378*ISNUMBER(A$9:A$16378)),1)</f>
        <v>44438</v>
      </c>
      <c r="G12096" s="5" cm="1">
        <f t="array" ref="G12096">INDEX(_xlfn._xlws.FILTER(A$9:A$16378,E12096=E$9:E$16378*ISNUMBER(A$9:A$16378)),COUNT(_xlfn._xlws.FILTER(A$9:A$16378,E12096=E$9:E$16378*ISNUMBER(A$9:A$16378))))</f>
        <v>44445</v>
      </c>
      <c r="H12096" t="str">
        <v/>
      </c>
      <c r="I12096" s="10" t="str" cm="1">
        <f t="array" ref="I12096">_xlfn.IFS(AND(OR(_xlfn._xlws.FILTER(D$9:D$16388,E$9:E$16388=E12096)),ROW()=_xlfn.MINIFS(_xlfn.ANCHORARRAY(H$9),E$9:E$16388,E12096)),A12096-C$4,ROW()=_xlfn.MINIFS(_xlfn.ANCHORARRAY(H$9),E$9:E$16388,E12096),IFERROR(A12096-INDEX(G$9:G$16388,MATCH(E12096-1,E$9:E$16388,0)),A12096-C$4),ISNUMBER(A12096),A12096-F12096,TRUE,"")</f>
        <v/>
      </c>
      <c r="J12096" t="str">
        <f t="shared" si="562"/>
        <v/>
      </c>
      <c r="L12096" s="5"/>
    </row>
    <row r="12097" spans="1:12">
      <c r="A12097" s="2"/>
      <c r="B12097" s="4" t="str">
        <f>"annual period "&amp;COUNTIF(D$9:D12097,TRUE)</f>
        <v>annual period 42</v>
      </c>
      <c r="D12097" t="b">
        <f t="shared" si="564"/>
        <v>0</v>
      </c>
      <c r="E12097">
        <f t="shared" si="563"/>
        <v>1971</v>
      </c>
      <c r="F12097" s="5" cm="1">
        <f t="array" ref="F12097">INDEX(_xlfn._xlws.FILTER(A$9:A$16378,E12097=E$9:E$16378*ISNUMBER(A$9:A$16378)),1)</f>
        <v>44438</v>
      </c>
      <c r="G12097" s="5" cm="1">
        <f t="array" ref="G12097">INDEX(_xlfn._xlws.FILTER(A$9:A$16378,E12097=E$9:E$16378*ISNUMBER(A$9:A$16378)),COUNT(_xlfn._xlws.FILTER(A$9:A$16378,E12097=E$9:E$16378*ISNUMBER(A$9:A$16378))))</f>
        <v>44445</v>
      </c>
      <c r="H12097" t="str">
        <v/>
      </c>
      <c r="I12097" s="10" t="str" cm="1">
        <f t="array" ref="I12097">_xlfn.IFS(AND(OR(_xlfn._xlws.FILTER(D$9:D$16388,E$9:E$16388=E12097)),ROW()=_xlfn.MINIFS(_xlfn.ANCHORARRAY(H$9),E$9:E$16388,E12097)),A12097-C$4,ROW()=_xlfn.MINIFS(_xlfn.ANCHORARRAY(H$9),E$9:E$16388,E12097),IFERROR(A12097-INDEX(G$9:G$16388,MATCH(E12097-1,E$9:E$16388,0)),A12097-C$4),ISNUMBER(A12097),A12097-F12097,TRUE,"")</f>
        <v/>
      </c>
      <c r="J12097" t="str">
        <f t="shared" si="562"/>
        <v/>
      </c>
      <c r="L12097" s="5"/>
    </row>
    <row r="12098" spans="1:12">
      <c r="A12098" s="3">
        <v>44438</v>
      </c>
      <c r="B12098" s="4" t="str">
        <f>"annual period "&amp;COUNTIF(D$9:D12098,TRUE)</f>
        <v>annual period 42</v>
      </c>
      <c r="D12098" t="b">
        <f t="shared" si="564"/>
        <v>0</v>
      </c>
      <c r="E12098">
        <f t="shared" si="563"/>
        <v>1971</v>
      </c>
      <c r="F12098" s="5" cm="1">
        <f t="array" ref="F12098">INDEX(_xlfn._xlws.FILTER(A$9:A$16378,E12098=E$9:E$16378*ISNUMBER(A$9:A$16378)),1)</f>
        <v>44438</v>
      </c>
      <c r="G12098" s="5" cm="1">
        <f t="array" ref="G12098">INDEX(_xlfn._xlws.FILTER(A$9:A$16378,E12098=E$9:E$16378*ISNUMBER(A$9:A$16378)),COUNT(_xlfn._xlws.FILTER(A$9:A$16378,E12098=E$9:E$16378*ISNUMBER(A$9:A$16378))))</f>
        <v>44445</v>
      </c>
      <c r="H12098">
        <v>12098</v>
      </c>
      <c r="I12098" s="10" cm="1">
        <f t="array" ref="I12098">_xlfn.IFS(AND(OR(_xlfn._xlws.FILTER(D$9:D$16388,E$9:E$16388=E12098)),ROW()=_xlfn.MINIFS(_xlfn.ANCHORARRAY(H$9),E$9:E$16388,E12098)),A12098-C$4,ROW()=_xlfn.MINIFS(_xlfn.ANCHORARRAY(H$9),E$9:E$16388,E12098),IFERROR(A12098-INDEX(G$9:G$16388,MATCH(E12098-1,E$9:E$16388,0)),A12098-C$4),ISNUMBER(A12098),A12098-F12098,TRUE,"")</f>
        <v>13</v>
      </c>
      <c r="J12098" t="b">
        <f t="shared" si="562"/>
        <v>0</v>
      </c>
      <c r="L12098" s="5"/>
    </row>
    <row r="12099" spans="1:12">
      <c r="B12099" s="4" t="str">
        <f>"annual period "&amp;COUNTIF(D$9:D12099,TRUE)</f>
        <v>annual period 42</v>
      </c>
      <c r="D12099" t="b">
        <f t="shared" si="564"/>
        <v>0</v>
      </c>
      <c r="E12099">
        <f t="shared" si="563"/>
        <v>1971</v>
      </c>
      <c r="F12099" s="5" cm="1">
        <f t="array" ref="F12099">INDEX(_xlfn._xlws.FILTER(A$9:A$16378,E12099=E$9:E$16378*ISNUMBER(A$9:A$16378)),1)</f>
        <v>44438</v>
      </c>
      <c r="G12099" s="5" cm="1">
        <f t="array" ref="G12099">INDEX(_xlfn._xlws.FILTER(A$9:A$16378,E12099=E$9:E$16378*ISNUMBER(A$9:A$16378)),COUNT(_xlfn._xlws.FILTER(A$9:A$16378,E12099=E$9:E$16378*ISNUMBER(A$9:A$16378))))</f>
        <v>44445</v>
      </c>
      <c r="H12099" t="str">
        <v/>
      </c>
      <c r="I12099" s="10" t="str" cm="1">
        <f t="array" ref="I12099">_xlfn.IFS(AND(OR(_xlfn._xlws.FILTER(D$9:D$16388,E$9:E$16388=E12099)),ROW()=_xlfn.MINIFS(_xlfn.ANCHORARRAY(H$9),E$9:E$16388,E12099)),A12099-C$4,ROW()=_xlfn.MINIFS(_xlfn.ANCHORARRAY(H$9),E$9:E$16388,E12099),IFERROR(A12099-INDEX(G$9:G$16388,MATCH(E12099-1,E$9:E$16388,0)),A12099-C$4),ISNUMBER(A12099),A12099-F12099,TRUE,"")</f>
        <v/>
      </c>
      <c r="J12099" t="str">
        <f t="shared" si="562"/>
        <v/>
      </c>
      <c r="L12099" s="5"/>
    </row>
    <row r="12100" spans="1:12">
      <c r="A12100" s="3">
        <v>44444</v>
      </c>
      <c r="B12100" s="4" t="str">
        <f>"annual period "&amp;COUNTIF(D$9:D12100,TRUE)</f>
        <v>annual period 42</v>
      </c>
      <c r="D12100" t="b">
        <f t="shared" si="564"/>
        <v>0</v>
      </c>
      <c r="E12100">
        <f t="shared" si="563"/>
        <v>1971</v>
      </c>
      <c r="F12100" s="5" cm="1">
        <f t="array" ref="F12100">INDEX(_xlfn._xlws.FILTER(A$9:A$16378,E12100=E$9:E$16378*ISNUMBER(A$9:A$16378)),1)</f>
        <v>44438</v>
      </c>
      <c r="G12100" s="5" cm="1">
        <f t="array" ref="G12100">INDEX(_xlfn._xlws.FILTER(A$9:A$16378,E12100=E$9:E$16378*ISNUMBER(A$9:A$16378)),COUNT(_xlfn._xlws.FILTER(A$9:A$16378,E12100=E$9:E$16378*ISNUMBER(A$9:A$16378))))</f>
        <v>44445</v>
      </c>
      <c r="H12100" t="str">
        <v/>
      </c>
      <c r="I12100" s="10" cm="1">
        <f t="array" ref="I12100">_xlfn.IFS(AND(OR(_xlfn._xlws.FILTER(D$9:D$16388,E$9:E$16388=E12100)),ROW()=_xlfn.MINIFS(_xlfn.ANCHORARRAY(H$9),E$9:E$16388,E12100)),A12100-C$4,ROW()=_xlfn.MINIFS(_xlfn.ANCHORARRAY(H$9),E$9:E$16388,E12100),IFERROR(A12100-INDEX(G$9:G$16388,MATCH(E12100-1,E$9:E$16388,0)),A12100-C$4),ISNUMBER(A12100),A12100-F12100,TRUE,"")</f>
        <v>6</v>
      </c>
      <c r="J12100" t="b">
        <f t="shared" si="562"/>
        <v>0</v>
      </c>
      <c r="L12100" s="5"/>
    </row>
    <row r="12101" spans="1:12">
      <c r="B12101" s="4" t="str">
        <f>"annual period "&amp;COUNTIF(D$9:D12101,TRUE)</f>
        <v>annual period 42</v>
      </c>
      <c r="D12101" t="b">
        <f t="shared" si="564"/>
        <v>0</v>
      </c>
      <c r="E12101">
        <f t="shared" si="563"/>
        <v>1971</v>
      </c>
      <c r="F12101" s="5" cm="1">
        <f t="array" ref="F12101">INDEX(_xlfn._xlws.FILTER(A$9:A$16378,E12101=E$9:E$16378*ISNUMBER(A$9:A$16378)),1)</f>
        <v>44438</v>
      </c>
      <c r="G12101" s="5" cm="1">
        <f t="array" ref="G12101">INDEX(_xlfn._xlws.FILTER(A$9:A$16378,E12101=E$9:E$16378*ISNUMBER(A$9:A$16378)),COUNT(_xlfn._xlws.FILTER(A$9:A$16378,E12101=E$9:E$16378*ISNUMBER(A$9:A$16378))))</f>
        <v>44445</v>
      </c>
      <c r="H12101" t="str">
        <v/>
      </c>
      <c r="I12101" s="10" t="str" cm="1">
        <f t="array" ref="I12101">_xlfn.IFS(AND(OR(_xlfn._xlws.FILTER(D$9:D$16388,E$9:E$16388=E12101)),ROW()=_xlfn.MINIFS(_xlfn.ANCHORARRAY(H$9),E$9:E$16388,E12101)),A12101-C$4,ROW()=_xlfn.MINIFS(_xlfn.ANCHORARRAY(H$9),E$9:E$16388,E12101),IFERROR(A12101-INDEX(G$9:G$16388,MATCH(E12101-1,E$9:E$16388,0)),A12101-C$4),ISNUMBER(A12101),A12101-F12101,TRUE,"")</f>
        <v/>
      </c>
      <c r="J12101" t="str">
        <f t="shared" si="562"/>
        <v/>
      </c>
      <c r="L12101" s="5"/>
    </row>
    <row r="12102" spans="1:12">
      <c r="A12102" s="3">
        <v>44445</v>
      </c>
      <c r="B12102" s="4" t="str">
        <f>"annual period "&amp;COUNTIF(D$9:D12102,TRUE)</f>
        <v>annual period 42</v>
      </c>
      <c r="D12102" t="b">
        <f t="shared" si="564"/>
        <v>0</v>
      </c>
      <c r="E12102">
        <f t="shared" si="563"/>
        <v>1971</v>
      </c>
      <c r="F12102" s="5" cm="1">
        <f t="array" ref="F12102">INDEX(_xlfn._xlws.FILTER(A$9:A$16378,E12102=E$9:E$16378*ISNUMBER(A$9:A$16378)),1)</f>
        <v>44438</v>
      </c>
      <c r="G12102" s="5" cm="1">
        <f t="array" ref="G12102">INDEX(_xlfn._xlws.FILTER(A$9:A$16378,E12102=E$9:E$16378*ISNUMBER(A$9:A$16378)),COUNT(_xlfn._xlws.FILTER(A$9:A$16378,E12102=E$9:E$16378*ISNUMBER(A$9:A$16378))))</f>
        <v>44445</v>
      </c>
      <c r="H12102" t="str">
        <v/>
      </c>
      <c r="I12102" s="10" cm="1">
        <f t="array" ref="I12102">_xlfn.IFS(AND(OR(_xlfn._xlws.FILTER(D$9:D$16388,E$9:E$16388=E12102)),ROW()=_xlfn.MINIFS(_xlfn.ANCHORARRAY(H$9),E$9:E$16388,E12102)),A12102-C$4,ROW()=_xlfn.MINIFS(_xlfn.ANCHORARRAY(H$9),E$9:E$16388,E12102),IFERROR(A12102-INDEX(G$9:G$16388,MATCH(E12102-1,E$9:E$16388,0)),A12102-C$4),ISNUMBER(A12102),A12102-F12102,TRUE,"")</f>
        <v>7</v>
      </c>
      <c r="J12102" t="b">
        <f t="shared" ref="J12102:J12165" si="565">IF(I12102="","",I12102&gt;30)</f>
        <v>0</v>
      </c>
      <c r="L12102" s="5"/>
    </row>
    <row r="12103" spans="1:12">
      <c r="A12103" s="1" t="s">
        <v>14</v>
      </c>
      <c r="B12103" s="4" t="str">
        <f>"annual period "&amp;COUNTIF(D$9:D12103,TRUE)</f>
        <v>annual period 42</v>
      </c>
      <c r="D12103" t="b">
        <f t="shared" si="564"/>
        <v>0</v>
      </c>
      <c r="E12103">
        <f t="shared" si="563"/>
        <v>1972</v>
      </c>
      <c r="F12103" s="5" cm="1">
        <f t="array" ref="F12103">INDEX(_xlfn._xlws.FILTER(A$9:A$16378,E12103=E$9:E$16378*ISNUMBER(A$9:A$16378)),1)</f>
        <v>44465</v>
      </c>
      <c r="G12103" s="5" cm="1">
        <f t="array" ref="G12103">INDEX(_xlfn._xlws.FILTER(A$9:A$16378,E12103=E$9:E$16378*ISNUMBER(A$9:A$16378)),COUNT(_xlfn._xlws.FILTER(A$9:A$16378,E12103=E$9:E$16378*ISNUMBER(A$9:A$16378))))</f>
        <v>44466</v>
      </c>
      <c r="H12103" t="str">
        <v/>
      </c>
      <c r="I12103" s="10" t="str" cm="1">
        <f t="array" ref="I12103">_xlfn.IFS(AND(OR(_xlfn._xlws.FILTER(D$9:D$16388,E$9:E$16388=E12103)),ROW()=_xlfn.MINIFS(_xlfn.ANCHORARRAY(H$9),E$9:E$16388,E12103)),A12103-C$4,ROW()=_xlfn.MINIFS(_xlfn.ANCHORARRAY(H$9),E$9:E$16388,E12103),IFERROR(A12103-INDEX(G$9:G$16388,MATCH(E12103-1,E$9:E$16388,0)),A12103-C$4),ISNUMBER(A12103),A12103-F12103,TRUE,"")</f>
        <v/>
      </c>
      <c r="J12103" t="str">
        <f t="shared" si="565"/>
        <v/>
      </c>
      <c r="L12103" s="5"/>
    </row>
    <row r="12104" spans="1:12">
      <c r="A12104" s="2"/>
      <c r="B12104" s="4" t="str">
        <f>"annual period "&amp;COUNTIF(D$9:D12104,TRUE)</f>
        <v>annual period 42</v>
      </c>
      <c r="D12104" t="b">
        <f t="shared" si="564"/>
        <v>0</v>
      </c>
      <c r="E12104">
        <f t="shared" si="563"/>
        <v>1972</v>
      </c>
      <c r="F12104" s="5" cm="1">
        <f t="array" ref="F12104">INDEX(_xlfn._xlws.FILTER(A$9:A$16378,E12104=E$9:E$16378*ISNUMBER(A$9:A$16378)),1)</f>
        <v>44465</v>
      </c>
      <c r="G12104" s="5" cm="1">
        <f t="array" ref="G12104">INDEX(_xlfn._xlws.FILTER(A$9:A$16378,E12104=E$9:E$16378*ISNUMBER(A$9:A$16378)),COUNT(_xlfn._xlws.FILTER(A$9:A$16378,E12104=E$9:E$16378*ISNUMBER(A$9:A$16378))))</f>
        <v>44466</v>
      </c>
      <c r="H12104" t="str">
        <v/>
      </c>
      <c r="I12104" s="10" t="str" cm="1">
        <f t="array" ref="I12104">_xlfn.IFS(AND(OR(_xlfn._xlws.FILTER(D$9:D$16388,E$9:E$16388=E12104)),ROW()=_xlfn.MINIFS(_xlfn.ANCHORARRAY(H$9),E$9:E$16388,E12104)),A12104-C$4,ROW()=_xlfn.MINIFS(_xlfn.ANCHORARRAY(H$9),E$9:E$16388,E12104),IFERROR(A12104-INDEX(G$9:G$16388,MATCH(E12104-1,E$9:E$16388,0)),A12104-C$4),ISNUMBER(A12104),A12104-F12104,TRUE,"")</f>
        <v/>
      </c>
      <c r="J12104" t="str">
        <f t="shared" si="565"/>
        <v/>
      </c>
      <c r="L12104" s="5"/>
    </row>
    <row r="12105" spans="1:12">
      <c r="A12105" s="3">
        <v>44465</v>
      </c>
      <c r="B12105" s="4" t="str">
        <f>"annual period "&amp;COUNTIF(D$9:D12105,TRUE)</f>
        <v>annual period 42</v>
      </c>
      <c r="D12105" t="b">
        <f t="shared" si="564"/>
        <v>0</v>
      </c>
      <c r="E12105">
        <f t="shared" si="563"/>
        <v>1972</v>
      </c>
      <c r="F12105" s="5" cm="1">
        <f t="array" ref="F12105">INDEX(_xlfn._xlws.FILTER(A$9:A$16378,E12105=E$9:E$16378*ISNUMBER(A$9:A$16378)),1)</f>
        <v>44465</v>
      </c>
      <c r="G12105" s="5" cm="1">
        <f t="array" ref="G12105">INDEX(_xlfn._xlws.FILTER(A$9:A$16378,E12105=E$9:E$16378*ISNUMBER(A$9:A$16378)),COUNT(_xlfn._xlws.FILTER(A$9:A$16378,E12105=E$9:E$16378*ISNUMBER(A$9:A$16378))))</f>
        <v>44466</v>
      </c>
      <c r="H12105">
        <v>12105</v>
      </c>
      <c r="I12105" s="10" cm="1">
        <f t="array" ref="I12105">_xlfn.IFS(AND(OR(_xlfn._xlws.FILTER(D$9:D$16388,E$9:E$16388=E12105)),ROW()=_xlfn.MINIFS(_xlfn.ANCHORARRAY(H$9),E$9:E$16388,E12105)),A12105-C$4,ROW()=_xlfn.MINIFS(_xlfn.ANCHORARRAY(H$9),E$9:E$16388,E12105),IFERROR(A12105-INDEX(G$9:G$16388,MATCH(E12105-1,E$9:E$16388,0)),A12105-C$4),ISNUMBER(A12105),A12105-F12105,TRUE,"")</f>
        <v>20</v>
      </c>
      <c r="J12105" t="b">
        <f t="shared" si="565"/>
        <v>0</v>
      </c>
      <c r="L12105" s="5"/>
    </row>
    <row r="12106" spans="1:12">
      <c r="B12106" s="4" t="str">
        <f>"annual period "&amp;COUNTIF(D$9:D12106,TRUE)</f>
        <v>annual period 42</v>
      </c>
      <c r="D12106" t="b">
        <f t="shared" si="564"/>
        <v>0</v>
      </c>
      <c r="E12106">
        <f t="shared" si="563"/>
        <v>1972</v>
      </c>
      <c r="F12106" s="5" cm="1">
        <f t="array" ref="F12106">INDEX(_xlfn._xlws.FILTER(A$9:A$16378,E12106=E$9:E$16378*ISNUMBER(A$9:A$16378)),1)</f>
        <v>44465</v>
      </c>
      <c r="G12106" s="5" cm="1">
        <f t="array" ref="G12106">INDEX(_xlfn._xlws.FILTER(A$9:A$16378,E12106=E$9:E$16378*ISNUMBER(A$9:A$16378)),COUNT(_xlfn._xlws.FILTER(A$9:A$16378,E12106=E$9:E$16378*ISNUMBER(A$9:A$16378))))</f>
        <v>44466</v>
      </c>
      <c r="H12106" t="str">
        <v/>
      </c>
      <c r="I12106" s="10" t="str" cm="1">
        <f t="array" ref="I12106">_xlfn.IFS(AND(OR(_xlfn._xlws.FILTER(D$9:D$16388,E$9:E$16388=E12106)),ROW()=_xlfn.MINIFS(_xlfn.ANCHORARRAY(H$9),E$9:E$16388,E12106)),A12106-C$4,ROW()=_xlfn.MINIFS(_xlfn.ANCHORARRAY(H$9),E$9:E$16388,E12106),IFERROR(A12106-INDEX(G$9:G$16388,MATCH(E12106-1,E$9:E$16388,0)),A12106-C$4),ISNUMBER(A12106),A12106-F12106,TRUE,"")</f>
        <v/>
      </c>
      <c r="J12106" t="str">
        <f t="shared" si="565"/>
        <v/>
      </c>
      <c r="L12106" s="5"/>
    </row>
    <row r="12107" spans="1:12">
      <c r="A12107" s="3">
        <v>44465</v>
      </c>
      <c r="B12107" s="4" t="str">
        <f>"annual period "&amp;COUNTIF(D$9:D12107,TRUE)</f>
        <v>annual period 42</v>
      </c>
      <c r="D12107" t="b">
        <f t="shared" si="564"/>
        <v>0</v>
      </c>
      <c r="E12107">
        <f t="shared" ref="E12107:E12170" si="566">IF(A12107="Trip #",E12106+1,E12106)</f>
        <v>1972</v>
      </c>
      <c r="F12107" s="5" cm="1">
        <f t="array" ref="F12107">INDEX(_xlfn._xlws.FILTER(A$9:A$16378,E12107=E$9:E$16378*ISNUMBER(A$9:A$16378)),1)</f>
        <v>44465</v>
      </c>
      <c r="G12107" s="5" cm="1">
        <f t="array" ref="G12107">INDEX(_xlfn._xlws.FILTER(A$9:A$16378,E12107=E$9:E$16378*ISNUMBER(A$9:A$16378)),COUNT(_xlfn._xlws.FILTER(A$9:A$16378,E12107=E$9:E$16378*ISNUMBER(A$9:A$16378))))</f>
        <v>44466</v>
      </c>
      <c r="H12107">
        <v>12107</v>
      </c>
      <c r="I12107" s="10" cm="1">
        <f t="array" ref="I12107">_xlfn.IFS(AND(OR(_xlfn._xlws.FILTER(D$9:D$16388,E$9:E$16388=E12107)),ROW()=_xlfn.MINIFS(_xlfn.ANCHORARRAY(H$9),E$9:E$16388,E12107)),A12107-C$4,ROW()=_xlfn.MINIFS(_xlfn.ANCHORARRAY(H$9),E$9:E$16388,E12107),IFERROR(A12107-INDEX(G$9:G$16388,MATCH(E12107-1,E$9:E$16388,0)),A12107-C$4),ISNUMBER(A12107),A12107-F12107,TRUE,"")</f>
        <v>0</v>
      </c>
      <c r="J12107" t="b">
        <f t="shared" si="565"/>
        <v>0</v>
      </c>
      <c r="L12107" s="5"/>
    </row>
    <row r="12108" spans="1:12">
      <c r="B12108" s="4" t="str">
        <f>"annual period "&amp;COUNTIF(D$9:D12108,TRUE)</f>
        <v>annual period 42</v>
      </c>
      <c r="D12108" t="b">
        <f t="shared" si="564"/>
        <v>0</v>
      </c>
      <c r="E12108">
        <f t="shared" si="566"/>
        <v>1972</v>
      </c>
      <c r="F12108" s="5" cm="1">
        <f t="array" ref="F12108">INDEX(_xlfn._xlws.FILTER(A$9:A$16378,E12108=E$9:E$16378*ISNUMBER(A$9:A$16378)),1)</f>
        <v>44465</v>
      </c>
      <c r="G12108" s="5" cm="1">
        <f t="array" ref="G12108">INDEX(_xlfn._xlws.FILTER(A$9:A$16378,E12108=E$9:E$16378*ISNUMBER(A$9:A$16378)),COUNT(_xlfn._xlws.FILTER(A$9:A$16378,E12108=E$9:E$16378*ISNUMBER(A$9:A$16378))))</f>
        <v>44466</v>
      </c>
      <c r="H12108" t="str">
        <v/>
      </c>
      <c r="I12108" s="10" t="str" cm="1">
        <f t="array" ref="I12108">_xlfn.IFS(AND(OR(_xlfn._xlws.FILTER(D$9:D$16388,E$9:E$16388=E12108)),ROW()=_xlfn.MINIFS(_xlfn.ANCHORARRAY(H$9),E$9:E$16388,E12108)),A12108-C$4,ROW()=_xlfn.MINIFS(_xlfn.ANCHORARRAY(H$9),E$9:E$16388,E12108),IFERROR(A12108-INDEX(G$9:G$16388,MATCH(E12108-1,E$9:E$16388,0)),A12108-C$4),ISNUMBER(A12108),A12108-F12108,TRUE,"")</f>
        <v/>
      </c>
      <c r="J12108" t="str">
        <f t="shared" si="565"/>
        <v/>
      </c>
      <c r="L12108" s="5"/>
    </row>
    <row r="12109" spans="1:12">
      <c r="A12109" s="3">
        <v>44466</v>
      </c>
      <c r="B12109" s="4" t="str">
        <f>"annual period "&amp;COUNTIF(D$9:D12109,TRUE)</f>
        <v>annual period 42</v>
      </c>
      <c r="D12109" t="b">
        <f t="shared" si="564"/>
        <v>0</v>
      </c>
      <c r="E12109">
        <f t="shared" si="566"/>
        <v>1972</v>
      </c>
      <c r="F12109" s="5" cm="1">
        <f t="array" ref="F12109">INDEX(_xlfn._xlws.FILTER(A$9:A$16378,E12109=E$9:E$16378*ISNUMBER(A$9:A$16378)),1)</f>
        <v>44465</v>
      </c>
      <c r="G12109" s="5" cm="1">
        <f t="array" ref="G12109">INDEX(_xlfn._xlws.FILTER(A$9:A$16378,E12109=E$9:E$16378*ISNUMBER(A$9:A$16378)),COUNT(_xlfn._xlws.FILTER(A$9:A$16378,E12109=E$9:E$16378*ISNUMBER(A$9:A$16378))))</f>
        <v>44466</v>
      </c>
      <c r="H12109" t="str">
        <v/>
      </c>
      <c r="I12109" s="10" cm="1">
        <f t="array" ref="I12109">_xlfn.IFS(AND(OR(_xlfn._xlws.FILTER(D$9:D$16388,E$9:E$16388=E12109)),ROW()=_xlfn.MINIFS(_xlfn.ANCHORARRAY(H$9),E$9:E$16388,E12109)),A12109-C$4,ROW()=_xlfn.MINIFS(_xlfn.ANCHORARRAY(H$9),E$9:E$16388,E12109),IFERROR(A12109-INDEX(G$9:G$16388,MATCH(E12109-1,E$9:E$16388,0)),A12109-C$4),ISNUMBER(A12109),A12109-F12109,TRUE,"")</f>
        <v>1</v>
      </c>
      <c r="J12109" t="b">
        <f t="shared" si="565"/>
        <v>0</v>
      </c>
      <c r="L12109" s="5"/>
    </row>
    <row r="12110" spans="1:12">
      <c r="A12110" s="1" t="s">
        <v>14</v>
      </c>
      <c r="B12110" s="4" t="str">
        <f>"annual period "&amp;COUNTIF(D$9:D12110,TRUE)</f>
        <v>annual period 42</v>
      </c>
      <c r="D12110" t="b">
        <f t="shared" si="564"/>
        <v>0</v>
      </c>
      <c r="E12110">
        <f t="shared" si="566"/>
        <v>1973</v>
      </c>
      <c r="F12110" s="5" cm="1">
        <f t="array" ref="F12110">INDEX(_xlfn._xlws.FILTER(A$9:A$16378,E12110=E$9:E$16378*ISNUMBER(A$9:A$16378)),1)</f>
        <v>44483</v>
      </c>
      <c r="G12110" s="5" cm="1">
        <f t="array" ref="G12110">INDEX(_xlfn._xlws.FILTER(A$9:A$16378,E12110=E$9:E$16378*ISNUMBER(A$9:A$16378)),COUNT(_xlfn._xlws.FILTER(A$9:A$16378,E12110=E$9:E$16378*ISNUMBER(A$9:A$16378))))</f>
        <v>44484</v>
      </c>
      <c r="H12110" t="str">
        <v/>
      </c>
      <c r="I12110" s="10" t="str" cm="1">
        <f t="array" ref="I12110">_xlfn.IFS(AND(OR(_xlfn._xlws.FILTER(D$9:D$16388,E$9:E$16388=E12110)),ROW()=_xlfn.MINIFS(_xlfn.ANCHORARRAY(H$9),E$9:E$16388,E12110)),A12110-C$4,ROW()=_xlfn.MINIFS(_xlfn.ANCHORARRAY(H$9),E$9:E$16388,E12110),IFERROR(A12110-INDEX(G$9:G$16388,MATCH(E12110-1,E$9:E$16388,0)),A12110-C$4),ISNUMBER(A12110),A12110-F12110,TRUE,"")</f>
        <v/>
      </c>
      <c r="J12110" t="str">
        <f t="shared" si="565"/>
        <v/>
      </c>
      <c r="L12110" s="5"/>
    </row>
    <row r="12111" spans="1:12">
      <c r="A12111" s="2"/>
      <c r="B12111" s="4" t="str">
        <f>"annual period "&amp;COUNTIF(D$9:D12111,TRUE)</f>
        <v>annual period 42</v>
      </c>
      <c r="D12111" t="b">
        <f t="shared" si="564"/>
        <v>0</v>
      </c>
      <c r="E12111">
        <f t="shared" si="566"/>
        <v>1973</v>
      </c>
      <c r="F12111" s="5" cm="1">
        <f t="array" ref="F12111">INDEX(_xlfn._xlws.FILTER(A$9:A$16378,E12111=E$9:E$16378*ISNUMBER(A$9:A$16378)),1)</f>
        <v>44483</v>
      </c>
      <c r="G12111" s="5" cm="1">
        <f t="array" ref="G12111">INDEX(_xlfn._xlws.FILTER(A$9:A$16378,E12111=E$9:E$16378*ISNUMBER(A$9:A$16378)),COUNT(_xlfn._xlws.FILTER(A$9:A$16378,E12111=E$9:E$16378*ISNUMBER(A$9:A$16378))))</f>
        <v>44484</v>
      </c>
      <c r="H12111" t="str">
        <v/>
      </c>
      <c r="I12111" s="10" t="str" cm="1">
        <f t="array" ref="I12111">_xlfn.IFS(AND(OR(_xlfn._xlws.FILTER(D$9:D$16388,E$9:E$16388=E12111)),ROW()=_xlfn.MINIFS(_xlfn.ANCHORARRAY(H$9),E$9:E$16388,E12111)),A12111-C$4,ROW()=_xlfn.MINIFS(_xlfn.ANCHORARRAY(H$9),E$9:E$16388,E12111),IFERROR(A12111-INDEX(G$9:G$16388,MATCH(E12111-1,E$9:E$16388,0)),A12111-C$4),ISNUMBER(A12111),A12111-F12111,TRUE,"")</f>
        <v/>
      </c>
      <c r="J12111" t="str">
        <f t="shared" si="565"/>
        <v/>
      </c>
      <c r="L12111" s="5"/>
    </row>
    <row r="12112" spans="1:12">
      <c r="A12112" s="3">
        <v>44483</v>
      </c>
      <c r="B12112" s="4" t="str">
        <f>"annual period "&amp;COUNTIF(D$9:D12112,TRUE)</f>
        <v>annual period 42</v>
      </c>
      <c r="D12112" t="b">
        <f t="shared" si="564"/>
        <v>0</v>
      </c>
      <c r="E12112">
        <f t="shared" si="566"/>
        <v>1973</v>
      </c>
      <c r="F12112" s="5" cm="1">
        <f t="array" ref="F12112">INDEX(_xlfn._xlws.FILTER(A$9:A$16378,E12112=E$9:E$16378*ISNUMBER(A$9:A$16378)),1)</f>
        <v>44483</v>
      </c>
      <c r="G12112" s="5" cm="1">
        <f t="array" ref="G12112">INDEX(_xlfn._xlws.FILTER(A$9:A$16378,E12112=E$9:E$16378*ISNUMBER(A$9:A$16378)),COUNT(_xlfn._xlws.FILTER(A$9:A$16378,E12112=E$9:E$16378*ISNUMBER(A$9:A$16378))))</f>
        <v>44484</v>
      </c>
      <c r="H12112">
        <v>12112</v>
      </c>
      <c r="I12112" s="10" cm="1">
        <f t="array" ref="I12112">_xlfn.IFS(AND(OR(_xlfn._xlws.FILTER(D$9:D$16388,E$9:E$16388=E12112)),ROW()=_xlfn.MINIFS(_xlfn.ANCHORARRAY(H$9),E$9:E$16388,E12112)),A12112-C$4,ROW()=_xlfn.MINIFS(_xlfn.ANCHORARRAY(H$9),E$9:E$16388,E12112),IFERROR(A12112-INDEX(G$9:G$16388,MATCH(E12112-1,E$9:E$16388,0)),A12112-C$4),ISNUMBER(A12112),A12112-F12112,TRUE,"")</f>
        <v>17</v>
      </c>
      <c r="J12112" t="b">
        <f t="shared" si="565"/>
        <v>0</v>
      </c>
      <c r="L12112" s="5"/>
    </row>
    <row r="12113" spans="1:12">
      <c r="B12113" s="4" t="str">
        <f>"annual period "&amp;COUNTIF(D$9:D12113,TRUE)</f>
        <v>annual period 42</v>
      </c>
      <c r="D12113" t="b">
        <f t="shared" si="564"/>
        <v>0</v>
      </c>
      <c r="E12113">
        <f t="shared" si="566"/>
        <v>1973</v>
      </c>
      <c r="F12113" s="5" cm="1">
        <f t="array" ref="F12113">INDEX(_xlfn._xlws.FILTER(A$9:A$16378,E12113=E$9:E$16378*ISNUMBER(A$9:A$16378)),1)</f>
        <v>44483</v>
      </c>
      <c r="G12113" s="5" cm="1">
        <f t="array" ref="G12113">INDEX(_xlfn._xlws.FILTER(A$9:A$16378,E12113=E$9:E$16378*ISNUMBER(A$9:A$16378)),COUNT(_xlfn._xlws.FILTER(A$9:A$16378,E12113=E$9:E$16378*ISNUMBER(A$9:A$16378))))</f>
        <v>44484</v>
      </c>
      <c r="H12113" t="str">
        <v/>
      </c>
      <c r="I12113" s="10" t="str" cm="1">
        <f t="array" ref="I12113">_xlfn.IFS(AND(OR(_xlfn._xlws.FILTER(D$9:D$16388,E$9:E$16388=E12113)),ROW()=_xlfn.MINIFS(_xlfn.ANCHORARRAY(H$9),E$9:E$16388,E12113)),A12113-C$4,ROW()=_xlfn.MINIFS(_xlfn.ANCHORARRAY(H$9),E$9:E$16388,E12113),IFERROR(A12113-INDEX(G$9:G$16388,MATCH(E12113-1,E$9:E$16388,0)),A12113-C$4),ISNUMBER(A12113),A12113-F12113,TRUE,"")</f>
        <v/>
      </c>
      <c r="J12113" t="str">
        <f t="shared" si="565"/>
        <v/>
      </c>
      <c r="L12113" s="5"/>
    </row>
    <row r="12114" spans="1:12">
      <c r="A12114" s="3">
        <v>44483</v>
      </c>
      <c r="B12114" s="4" t="str">
        <f>"annual period "&amp;COUNTIF(D$9:D12114,TRUE)</f>
        <v>annual period 42</v>
      </c>
      <c r="D12114" t="b">
        <f t="shared" si="564"/>
        <v>0</v>
      </c>
      <c r="E12114">
        <f t="shared" si="566"/>
        <v>1973</v>
      </c>
      <c r="F12114" s="5" cm="1">
        <f t="array" ref="F12114">INDEX(_xlfn._xlws.FILTER(A$9:A$16378,E12114=E$9:E$16378*ISNUMBER(A$9:A$16378)),1)</f>
        <v>44483</v>
      </c>
      <c r="G12114" s="5" cm="1">
        <f t="array" ref="G12114">INDEX(_xlfn._xlws.FILTER(A$9:A$16378,E12114=E$9:E$16378*ISNUMBER(A$9:A$16378)),COUNT(_xlfn._xlws.FILTER(A$9:A$16378,E12114=E$9:E$16378*ISNUMBER(A$9:A$16378))))</f>
        <v>44484</v>
      </c>
      <c r="H12114">
        <v>12114</v>
      </c>
      <c r="I12114" s="10" cm="1">
        <f t="array" ref="I12114">_xlfn.IFS(AND(OR(_xlfn._xlws.FILTER(D$9:D$16388,E$9:E$16388=E12114)),ROW()=_xlfn.MINIFS(_xlfn.ANCHORARRAY(H$9),E$9:E$16388,E12114)),A12114-C$4,ROW()=_xlfn.MINIFS(_xlfn.ANCHORARRAY(H$9),E$9:E$16388,E12114),IFERROR(A12114-INDEX(G$9:G$16388,MATCH(E12114-1,E$9:E$16388,0)),A12114-C$4),ISNUMBER(A12114),A12114-F12114,TRUE,"")</f>
        <v>0</v>
      </c>
      <c r="J12114" t="b">
        <f t="shared" si="565"/>
        <v>0</v>
      </c>
      <c r="L12114" s="5"/>
    </row>
    <row r="12115" spans="1:12">
      <c r="B12115" s="4" t="str">
        <f>"annual period "&amp;COUNTIF(D$9:D12115,TRUE)</f>
        <v>annual period 42</v>
      </c>
      <c r="D12115" t="b">
        <f t="shared" si="564"/>
        <v>0</v>
      </c>
      <c r="E12115">
        <f t="shared" si="566"/>
        <v>1973</v>
      </c>
      <c r="F12115" s="5" cm="1">
        <f t="array" ref="F12115">INDEX(_xlfn._xlws.FILTER(A$9:A$16378,E12115=E$9:E$16378*ISNUMBER(A$9:A$16378)),1)</f>
        <v>44483</v>
      </c>
      <c r="G12115" s="5" cm="1">
        <f t="array" ref="G12115">INDEX(_xlfn._xlws.FILTER(A$9:A$16378,E12115=E$9:E$16378*ISNUMBER(A$9:A$16378)),COUNT(_xlfn._xlws.FILTER(A$9:A$16378,E12115=E$9:E$16378*ISNUMBER(A$9:A$16378))))</f>
        <v>44484</v>
      </c>
      <c r="H12115" t="str">
        <v/>
      </c>
      <c r="I12115" s="10" t="str" cm="1">
        <f t="array" ref="I12115">_xlfn.IFS(AND(OR(_xlfn._xlws.FILTER(D$9:D$16388,E$9:E$16388=E12115)),ROW()=_xlfn.MINIFS(_xlfn.ANCHORARRAY(H$9),E$9:E$16388,E12115)),A12115-C$4,ROW()=_xlfn.MINIFS(_xlfn.ANCHORARRAY(H$9),E$9:E$16388,E12115),IFERROR(A12115-INDEX(G$9:G$16388,MATCH(E12115-1,E$9:E$16388,0)),A12115-C$4),ISNUMBER(A12115),A12115-F12115,TRUE,"")</f>
        <v/>
      </c>
      <c r="J12115" t="str">
        <f t="shared" si="565"/>
        <v/>
      </c>
      <c r="L12115" s="5"/>
    </row>
    <row r="12116" spans="1:12">
      <c r="A12116" s="3">
        <v>44484</v>
      </c>
      <c r="B12116" s="4" t="str">
        <f>"annual period "&amp;COUNTIF(D$9:D12116,TRUE)</f>
        <v>annual period 42</v>
      </c>
      <c r="D12116" t="b">
        <f t="shared" si="564"/>
        <v>0</v>
      </c>
      <c r="E12116">
        <f t="shared" si="566"/>
        <v>1973</v>
      </c>
      <c r="F12116" s="5" cm="1">
        <f t="array" ref="F12116">INDEX(_xlfn._xlws.FILTER(A$9:A$16378,E12116=E$9:E$16378*ISNUMBER(A$9:A$16378)),1)</f>
        <v>44483</v>
      </c>
      <c r="G12116" s="5" cm="1">
        <f t="array" ref="G12116">INDEX(_xlfn._xlws.FILTER(A$9:A$16378,E12116=E$9:E$16378*ISNUMBER(A$9:A$16378)),COUNT(_xlfn._xlws.FILTER(A$9:A$16378,E12116=E$9:E$16378*ISNUMBER(A$9:A$16378))))</f>
        <v>44484</v>
      </c>
      <c r="H12116" t="str">
        <v/>
      </c>
      <c r="I12116" s="10" cm="1">
        <f t="array" ref="I12116">_xlfn.IFS(AND(OR(_xlfn._xlws.FILTER(D$9:D$16388,E$9:E$16388=E12116)),ROW()=_xlfn.MINIFS(_xlfn.ANCHORARRAY(H$9),E$9:E$16388,E12116)),A12116-C$4,ROW()=_xlfn.MINIFS(_xlfn.ANCHORARRAY(H$9),E$9:E$16388,E12116),IFERROR(A12116-INDEX(G$9:G$16388,MATCH(E12116-1,E$9:E$16388,0)),A12116-C$4),ISNUMBER(A12116),A12116-F12116,TRUE,"")</f>
        <v>1</v>
      </c>
      <c r="J12116" t="b">
        <f t="shared" si="565"/>
        <v>0</v>
      </c>
      <c r="L12116" s="5"/>
    </row>
    <row r="12117" spans="1:12">
      <c r="B12117" s="4" t="str">
        <f>"annual period "&amp;COUNTIF(D$9:D12117,TRUE)</f>
        <v>annual period 42</v>
      </c>
      <c r="D12117" t="b">
        <f t="shared" si="564"/>
        <v>0</v>
      </c>
      <c r="E12117">
        <f t="shared" si="566"/>
        <v>1973</v>
      </c>
      <c r="F12117" s="5" cm="1">
        <f t="array" ref="F12117">INDEX(_xlfn._xlws.FILTER(A$9:A$16378,E12117=E$9:E$16378*ISNUMBER(A$9:A$16378)),1)</f>
        <v>44483</v>
      </c>
      <c r="G12117" s="5" cm="1">
        <f t="array" ref="G12117">INDEX(_xlfn._xlws.FILTER(A$9:A$16378,E12117=E$9:E$16378*ISNUMBER(A$9:A$16378)),COUNT(_xlfn._xlws.FILTER(A$9:A$16378,E12117=E$9:E$16378*ISNUMBER(A$9:A$16378))))</f>
        <v>44484</v>
      </c>
      <c r="H12117" t="str">
        <v/>
      </c>
      <c r="I12117" s="10" t="str" cm="1">
        <f t="array" ref="I12117">_xlfn.IFS(AND(OR(_xlfn._xlws.FILTER(D$9:D$16388,E$9:E$16388=E12117)),ROW()=_xlfn.MINIFS(_xlfn.ANCHORARRAY(H$9),E$9:E$16388,E12117)),A12117-C$4,ROW()=_xlfn.MINIFS(_xlfn.ANCHORARRAY(H$9),E$9:E$16388,E12117),IFERROR(A12117-INDEX(G$9:G$16388,MATCH(E12117-1,E$9:E$16388,0)),A12117-C$4),ISNUMBER(A12117),A12117-F12117,TRUE,"")</f>
        <v/>
      </c>
      <c r="J12117" t="str">
        <f t="shared" si="565"/>
        <v/>
      </c>
      <c r="L12117" s="5"/>
    </row>
    <row r="12118" spans="1:12">
      <c r="A12118" s="3">
        <v>44484</v>
      </c>
      <c r="B12118" s="4" t="str">
        <f>"annual period "&amp;COUNTIF(D$9:D12118,TRUE)</f>
        <v>annual period 42</v>
      </c>
      <c r="D12118" t="b">
        <f t="shared" si="564"/>
        <v>0</v>
      </c>
      <c r="E12118">
        <f t="shared" si="566"/>
        <v>1973</v>
      </c>
      <c r="F12118" s="5" cm="1">
        <f t="array" ref="F12118">INDEX(_xlfn._xlws.FILTER(A$9:A$16378,E12118=E$9:E$16378*ISNUMBER(A$9:A$16378)),1)</f>
        <v>44483</v>
      </c>
      <c r="G12118" s="5" cm="1">
        <f t="array" ref="G12118">INDEX(_xlfn._xlws.FILTER(A$9:A$16378,E12118=E$9:E$16378*ISNUMBER(A$9:A$16378)),COUNT(_xlfn._xlws.FILTER(A$9:A$16378,E12118=E$9:E$16378*ISNUMBER(A$9:A$16378))))</f>
        <v>44484</v>
      </c>
      <c r="H12118" t="str">
        <v/>
      </c>
      <c r="I12118" s="10" cm="1">
        <f t="array" ref="I12118">_xlfn.IFS(AND(OR(_xlfn._xlws.FILTER(D$9:D$16388,E$9:E$16388=E12118)),ROW()=_xlfn.MINIFS(_xlfn.ANCHORARRAY(H$9),E$9:E$16388,E12118)),A12118-C$4,ROW()=_xlfn.MINIFS(_xlfn.ANCHORARRAY(H$9),E$9:E$16388,E12118),IFERROR(A12118-INDEX(G$9:G$16388,MATCH(E12118-1,E$9:E$16388,0)),A12118-C$4),ISNUMBER(A12118),A12118-F12118,TRUE,"")</f>
        <v>1</v>
      </c>
      <c r="J12118" t="b">
        <f t="shared" si="565"/>
        <v>0</v>
      </c>
      <c r="L12118" s="5"/>
    </row>
    <row r="12119" spans="1:12">
      <c r="A12119" s="1" t="s">
        <v>14</v>
      </c>
      <c r="B12119" s="4" t="str">
        <f>"annual period "&amp;COUNTIF(D$9:D12119,TRUE)</f>
        <v>annual period 42</v>
      </c>
      <c r="D12119" t="b">
        <f t="shared" si="564"/>
        <v>0</v>
      </c>
      <c r="E12119">
        <f t="shared" si="566"/>
        <v>1974</v>
      </c>
      <c r="F12119" s="5" cm="1">
        <f t="array" ref="F12119">INDEX(_xlfn._xlws.FILTER(A$9:A$16378,E12119=E$9:E$16378*ISNUMBER(A$9:A$16378)),1)</f>
        <v>44489</v>
      </c>
      <c r="G12119" s="5" cm="1">
        <f t="array" ref="G12119">INDEX(_xlfn._xlws.FILTER(A$9:A$16378,E12119=E$9:E$16378*ISNUMBER(A$9:A$16378)),COUNT(_xlfn._xlws.FILTER(A$9:A$16378,E12119=E$9:E$16378*ISNUMBER(A$9:A$16378))))</f>
        <v>44491</v>
      </c>
      <c r="H12119" t="str">
        <v/>
      </c>
      <c r="I12119" s="10" t="str" cm="1">
        <f t="array" ref="I12119">_xlfn.IFS(AND(OR(_xlfn._xlws.FILTER(D$9:D$16388,E$9:E$16388=E12119)),ROW()=_xlfn.MINIFS(_xlfn.ANCHORARRAY(H$9),E$9:E$16388,E12119)),A12119-C$4,ROW()=_xlfn.MINIFS(_xlfn.ANCHORARRAY(H$9),E$9:E$16388,E12119),IFERROR(A12119-INDEX(G$9:G$16388,MATCH(E12119-1,E$9:E$16388,0)),A12119-C$4),ISNUMBER(A12119),A12119-F12119,TRUE,"")</f>
        <v/>
      </c>
      <c r="J12119" t="str">
        <f t="shared" si="565"/>
        <v/>
      </c>
      <c r="L12119" s="5"/>
    </row>
    <row r="12120" spans="1:12">
      <c r="A12120" s="2"/>
      <c r="B12120" s="4" t="str">
        <f>"annual period "&amp;COUNTIF(D$9:D12120,TRUE)</f>
        <v>annual period 42</v>
      </c>
      <c r="D12120" t="b">
        <f t="shared" si="564"/>
        <v>0</v>
      </c>
      <c r="E12120">
        <f t="shared" si="566"/>
        <v>1974</v>
      </c>
      <c r="F12120" s="5" cm="1">
        <f t="array" ref="F12120">INDEX(_xlfn._xlws.FILTER(A$9:A$16378,E12120=E$9:E$16378*ISNUMBER(A$9:A$16378)),1)</f>
        <v>44489</v>
      </c>
      <c r="G12120" s="5" cm="1">
        <f t="array" ref="G12120">INDEX(_xlfn._xlws.FILTER(A$9:A$16378,E12120=E$9:E$16378*ISNUMBER(A$9:A$16378)),COUNT(_xlfn._xlws.FILTER(A$9:A$16378,E12120=E$9:E$16378*ISNUMBER(A$9:A$16378))))</f>
        <v>44491</v>
      </c>
      <c r="H12120" t="str">
        <v/>
      </c>
      <c r="I12120" s="10" t="str" cm="1">
        <f t="array" ref="I12120">_xlfn.IFS(AND(OR(_xlfn._xlws.FILTER(D$9:D$16388,E$9:E$16388=E12120)),ROW()=_xlfn.MINIFS(_xlfn.ANCHORARRAY(H$9),E$9:E$16388,E12120)),A12120-C$4,ROW()=_xlfn.MINIFS(_xlfn.ANCHORARRAY(H$9),E$9:E$16388,E12120),IFERROR(A12120-INDEX(G$9:G$16388,MATCH(E12120-1,E$9:E$16388,0)),A12120-C$4),ISNUMBER(A12120),A12120-F12120,TRUE,"")</f>
        <v/>
      </c>
      <c r="J12120" t="str">
        <f t="shared" si="565"/>
        <v/>
      </c>
      <c r="L12120" s="5"/>
    </row>
    <row r="12121" spans="1:12">
      <c r="A12121" s="3">
        <v>44489</v>
      </c>
      <c r="B12121" s="4" t="str">
        <f>"annual period "&amp;COUNTIF(D$9:D12121,TRUE)</f>
        <v>annual period 42</v>
      </c>
      <c r="D12121" t="b">
        <f t="shared" si="564"/>
        <v>0</v>
      </c>
      <c r="E12121">
        <f t="shared" si="566"/>
        <v>1974</v>
      </c>
      <c r="F12121" s="5" cm="1">
        <f t="array" ref="F12121">INDEX(_xlfn._xlws.FILTER(A$9:A$16378,E12121=E$9:E$16378*ISNUMBER(A$9:A$16378)),1)</f>
        <v>44489</v>
      </c>
      <c r="G12121" s="5" cm="1">
        <f t="array" ref="G12121">INDEX(_xlfn._xlws.FILTER(A$9:A$16378,E12121=E$9:E$16378*ISNUMBER(A$9:A$16378)),COUNT(_xlfn._xlws.FILTER(A$9:A$16378,E12121=E$9:E$16378*ISNUMBER(A$9:A$16378))))</f>
        <v>44491</v>
      </c>
      <c r="H12121">
        <v>12121</v>
      </c>
      <c r="I12121" s="10" cm="1">
        <f t="array" ref="I12121">_xlfn.IFS(AND(OR(_xlfn._xlws.FILTER(D$9:D$16388,E$9:E$16388=E12121)),ROW()=_xlfn.MINIFS(_xlfn.ANCHORARRAY(H$9),E$9:E$16388,E12121)),A12121-C$4,ROW()=_xlfn.MINIFS(_xlfn.ANCHORARRAY(H$9),E$9:E$16388,E12121),IFERROR(A12121-INDEX(G$9:G$16388,MATCH(E12121-1,E$9:E$16388,0)),A12121-C$4),ISNUMBER(A12121),A12121-F12121,TRUE,"")</f>
        <v>5</v>
      </c>
      <c r="J12121" t="b">
        <f t="shared" si="565"/>
        <v>0</v>
      </c>
      <c r="L12121" s="5"/>
    </row>
    <row r="12122" spans="1:12">
      <c r="B12122" s="4" t="str">
        <f>"annual period "&amp;COUNTIF(D$9:D12122,TRUE)</f>
        <v>annual period 42</v>
      </c>
      <c r="D12122" t="b">
        <f t="shared" si="564"/>
        <v>0</v>
      </c>
      <c r="E12122">
        <f t="shared" si="566"/>
        <v>1974</v>
      </c>
      <c r="F12122" s="5" cm="1">
        <f t="array" ref="F12122">INDEX(_xlfn._xlws.FILTER(A$9:A$16378,E12122=E$9:E$16378*ISNUMBER(A$9:A$16378)),1)</f>
        <v>44489</v>
      </c>
      <c r="G12122" s="5" cm="1">
        <f t="array" ref="G12122">INDEX(_xlfn._xlws.FILTER(A$9:A$16378,E12122=E$9:E$16378*ISNUMBER(A$9:A$16378)),COUNT(_xlfn._xlws.FILTER(A$9:A$16378,E12122=E$9:E$16378*ISNUMBER(A$9:A$16378))))</f>
        <v>44491</v>
      </c>
      <c r="H12122" t="str">
        <v/>
      </c>
      <c r="I12122" s="10" t="str" cm="1">
        <f t="array" ref="I12122">_xlfn.IFS(AND(OR(_xlfn._xlws.FILTER(D$9:D$16388,E$9:E$16388=E12122)),ROW()=_xlfn.MINIFS(_xlfn.ANCHORARRAY(H$9),E$9:E$16388,E12122)),A12122-C$4,ROW()=_xlfn.MINIFS(_xlfn.ANCHORARRAY(H$9),E$9:E$16388,E12122),IFERROR(A12122-INDEX(G$9:G$16388,MATCH(E12122-1,E$9:E$16388,0)),A12122-C$4),ISNUMBER(A12122),A12122-F12122,TRUE,"")</f>
        <v/>
      </c>
      <c r="J12122" t="str">
        <f t="shared" si="565"/>
        <v/>
      </c>
      <c r="L12122" s="5"/>
    </row>
    <row r="12123" spans="1:12">
      <c r="A12123" s="3">
        <v>44491</v>
      </c>
      <c r="B12123" s="4" t="str">
        <f>"annual period "&amp;COUNTIF(D$9:D12123,TRUE)</f>
        <v>annual period 42</v>
      </c>
      <c r="D12123" t="b">
        <f t="shared" si="564"/>
        <v>0</v>
      </c>
      <c r="E12123">
        <f t="shared" si="566"/>
        <v>1974</v>
      </c>
      <c r="F12123" s="5" cm="1">
        <f t="array" ref="F12123">INDEX(_xlfn._xlws.FILTER(A$9:A$16378,E12123=E$9:E$16378*ISNUMBER(A$9:A$16378)),1)</f>
        <v>44489</v>
      </c>
      <c r="G12123" s="5" cm="1">
        <f t="array" ref="G12123">INDEX(_xlfn._xlws.FILTER(A$9:A$16378,E12123=E$9:E$16378*ISNUMBER(A$9:A$16378)),COUNT(_xlfn._xlws.FILTER(A$9:A$16378,E12123=E$9:E$16378*ISNUMBER(A$9:A$16378))))</f>
        <v>44491</v>
      </c>
      <c r="H12123" t="str">
        <v/>
      </c>
      <c r="I12123" s="10" cm="1">
        <f t="array" ref="I12123">_xlfn.IFS(AND(OR(_xlfn._xlws.FILTER(D$9:D$16388,E$9:E$16388=E12123)),ROW()=_xlfn.MINIFS(_xlfn.ANCHORARRAY(H$9),E$9:E$16388,E12123)),A12123-C$4,ROW()=_xlfn.MINIFS(_xlfn.ANCHORARRAY(H$9),E$9:E$16388,E12123),IFERROR(A12123-INDEX(G$9:G$16388,MATCH(E12123-1,E$9:E$16388,0)),A12123-C$4),ISNUMBER(A12123),A12123-F12123,TRUE,"")</f>
        <v>2</v>
      </c>
      <c r="J12123" t="b">
        <f t="shared" si="565"/>
        <v>0</v>
      </c>
      <c r="L12123" s="5"/>
    </row>
    <row r="12124" spans="1:12">
      <c r="A12124" s="1" t="s">
        <v>14</v>
      </c>
      <c r="B12124" s="4" t="str">
        <f>"annual period "&amp;COUNTIF(D$9:D12124,TRUE)</f>
        <v>annual period 42</v>
      </c>
      <c r="D12124" t="b">
        <f t="shared" si="564"/>
        <v>0</v>
      </c>
      <c r="E12124">
        <f t="shared" si="566"/>
        <v>1975</v>
      </c>
      <c r="F12124" s="5" cm="1">
        <f t="array" ref="F12124">INDEX(_xlfn._xlws.FILTER(A$9:A$16378,E12124=E$9:E$16378*ISNUMBER(A$9:A$16378)),1)</f>
        <v>44496</v>
      </c>
      <c r="G12124" s="5" cm="1">
        <f t="array" ref="G12124">INDEX(_xlfn._xlws.FILTER(A$9:A$16378,E12124=E$9:E$16378*ISNUMBER(A$9:A$16378)),COUNT(_xlfn._xlws.FILTER(A$9:A$16378,E12124=E$9:E$16378*ISNUMBER(A$9:A$16378))))</f>
        <v>44496</v>
      </c>
      <c r="H12124" t="str">
        <v/>
      </c>
      <c r="I12124" s="10" t="str" cm="1">
        <f t="array" ref="I12124">_xlfn.IFS(AND(OR(_xlfn._xlws.FILTER(D$9:D$16388,E$9:E$16388=E12124)),ROW()=_xlfn.MINIFS(_xlfn.ANCHORARRAY(H$9),E$9:E$16388,E12124)),A12124-C$4,ROW()=_xlfn.MINIFS(_xlfn.ANCHORARRAY(H$9),E$9:E$16388,E12124),IFERROR(A12124-INDEX(G$9:G$16388,MATCH(E12124-1,E$9:E$16388,0)),A12124-C$4),ISNUMBER(A12124),A12124-F12124,TRUE,"")</f>
        <v/>
      </c>
      <c r="J12124" t="str">
        <f t="shared" si="565"/>
        <v/>
      </c>
      <c r="L12124" s="5"/>
    </row>
    <row r="12125" spans="1:12">
      <c r="A12125" s="2"/>
      <c r="B12125" s="4" t="str">
        <f>"annual period "&amp;COUNTIF(D$9:D12125,TRUE)</f>
        <v>annual period 42</v>
      </c>
      <c r="D12125" t="b">
        <f t="shared" si="564"/>
        <v>0</v>
      </c>
      <c r="E12125">
        <f t="shared" si="566"/>
        <v>1975</v>
      </c>
      <c r="F12125" s="5" cm="1">
        <f t="array" ref="F12125">INDEX(_xlfn._xlws.FILTER(A$9:A$16378,E12125=E$9:E$16378*ISNUMBER(A$9:A$16378)),1)</f>
        <v>44496</v>
      </c>
      <c r="G12125" s="5" cm="1">
        <f t="array" ref="G12125">INDEX(_xlfn._xlws.FILTER(A$9:A$16378,E12125=E$9:E$16378*ISNUMBER(A$9:A$16378)),COUNT(_xlfn._xlws.FILTER(A$9:A$16378,E12125=E$9:E$16378*ISNUMBER(A$9:A$16378))))</f>
        <v>44496</v>
      </c>
      <c r="H12125" t="str">
        <v/>
      </c>
      <c r="I12125" s="10" t="str" cm="1">
        <f t="array" ref="I12125">_xlfn.IFS(AND(OR(_xlfn._xlws.FILTER(D$9:D$16388,E$9:E$16388=E12125)),ROW()=_xlfn.MINIFS(_xlfn.ANCHORARRAY(H$9),E$9:E$16388,E12125)),A12125-C$4,ROW()=_xlfn.MINIFS(_xlfn.ANCHORARRAY(H$9),E$9:E$16388,E12125),IFERROR(A12125-INDEX(G$9:G$16388,MATCH(E12125-1,E$9:E$16388,0)),A12125-C$4),ISNUMBER(A12125),A12125-F12125,TRUE,"")</f>
        <v/>
      </c>
      <c r="J12125" t="str">
        <f t="shared" si="565"/>
        <v/>
      </c>
      <c r="L12125" s="5"/>
    </row>
    <row r="12126" spans="1:12">
      <c r="A12126" s="3">
        <v>44496</v>
      </c>
      <c r="B12126" s="4" t="str">
        <f>"annual period "&amp;COUNTIF(D$9:D12126,TRUE)</f>
        <v>annual period 42</v>
      </c>
      <c r="D12126" t="b">
        <f t="shared" si="564"/>
        <v>0</v>
      </c>
      <c r="E12126">
        <f t="shared" si="566"/>
        <v>1975</v>
      </c>
      <c r="F12126" s="5" cm="1">
        <f t="array" ref="F12126">INDEX(_xlfn._xlws.FILTER(A$9:A$16378,E12126=E$9:E$16378*ISNUMBER(A$9:A$16378)),1)</f>
        <v>44496</v>
      </c>
      <c r="G12126" s="5" cm="1">
        <f t="array" ref="G12126">INDEX(_xlfn._xlws.FILTER(A$9:A$16378,E12126=E$9:E$16378*ISNUMBER(A$9:A$16378)),COUNT(_xlfn._xlws.FILTER(A$9:A$16378,E12126=E$9:E$16378*ISNUMBER(A$9:A$16378))))</f>
        <v>44496</v>
      </c>
      <c r="H12126">
        <v>12126</v>
      </c>
      <c r="I12126" s="10" cm="1">
        <f t="array" ref="I12126">_xlfn.IFS(AND(OR(_xlfn._xlws.FILTER(D$9:D$16388,E$9:E$16388=E12126)),ROW()=_xlfn.MINIFS(_xlfn.ANCHORARRAY(H$9),E$9:E$16388,E12126)),A12126-C$4,ROW()=_xlfn.MINIFS(_xlfn.ANCHORARRAY(H$9),E$9:E$16388,E12126),IFERROR(A12126-INDEX(G$9:G$16388,MATCH(E12126-1,E$9:E$16388,0)),A12126-C$4),ISNUMBER(A12126),A12126-F12126,TRUE,"")</f>
        <v>5</v>
      </c>
      <c r="J12126" t="b">
        <f t="shared" si="565"/>
        <v>0</v>
      </c>
      <c r="L12126" s="5"/>
    </row>
    <row r="12127" spans="1:12">
      <c r="B12127" s="4" t="str">
        <f>"annual period "&amp;COUNTIF(D$9:D12127,TRUE)</f>
        <v>annual period 42</v>
      </c>
      <c r="D12127" t="b">
        <f t="shared" si="564"/>
        <v>0</v>
      </c>
      <c r="E12127">
        <f t="shared" si="566"/>
        <v>1975</v>
      </c>
      <c r="F12127" s="5" cm="1">
        <f t="array" ref="F12127">INDEX(_xlfn._xlws.FILTER(A$9:A$16378,E12127=E$9:E$16378*ISNUMBER(A$9:A$16378)),1)</f>
        <v>44496</v>
      </c>
      <c r="G12127" s="5" cm="1">
        <f t="array" ref="G12127">INDEX(_xlfn._xlws.FILTER(A$9:A$16378,E12127=E$9:E$16378*ISNUMBER(A$9:A$16378)),COUNT(_xlfn._xlws.FILTER(A$9:A$16378,E12127=E$9:E$16378*ISNUMBER(A$9:A$16378))))</f>
        <v>44496</v>
      </c>
      <c r="H12127" t="str">
        <v/>
      </c>
      <c r="I12127" s="10" t="str" cm="1">
        <f t="array" ref="I12127">_xlfn.IFS(AND(OR(_xlfn._xlws.FILTER(D$9:D$16388,E$9:E$16388=E12127)),ROW()=_xlfn.MINIFS(_xlfn.ANCHORARRAY(H$9),E$9:E$16388,E12127)),A12127-C$4,ROW()=_xlfn.MINIFS(_xlfn.ANCHORARRAY(H$9),E$9:E$16388,E12127),IFERROR(A12127-INDEX(G$9:G$16388,MATCH(E12127-1,E$9:E$16388,0)),A12127-C$4),ISNUMBER(A12127),A12127-F12127,TRUE,"")</f>
        <v/>
      </c>
      <c r="J12127" t="str">
        <f t="shared" si="565"/>
        <v/>
      </c>
      <c r="L12127" s="5"/>
    </row>
    <row r="12128" spans="1:12">
      <c r="A12128" s="3">
        <v>44496</v>
      </c>
      <c r="B12128" s="4" t="str">
        <f>"annual period "&amp;COUNTIF(D$9:D12128,TRUE)</f>
        <v>annual period 42</v>
      </c>
      <c r="D12128" t="b">
        <f t="shared" ref="D12128:D12191" si="567">F12127-F12128&gt;300</f>
        <v>0</v>
      </c>
      <c r="E12128">
        <f t="shared" si="566"/>
        <v>1975</v>
      </c>
      <c r="F12128" s="5" cm="1">
        <f t="array" ref="F12128">INDEX(_xlfn._xlws.FILTER(A$9:A$16378,E12128=E$9:E$16378*ISNUMBER(A$9:A$16378)),1)</f>
        <v>44496</v>
      </c>
      <c r="G12128" s="5" cm="1">
        <f t="array" ref="G12128">INDEX(_xlfn._xlws.FILTER(A$9:A$16378,E12128=E$9:E$16378*ISNUMBER(A$9:A$16378)),COUNT(_xlfn._xlws.FILTER(A$9:A$16378,E12128=E$9:E$16378*ISNUMBER(A$9:A$16378))))</f>
        <v>44496</v>
      </c>
      <c r="H12128">
        <v>12128</v>
      </c>
      <c r="I12128" s="10" cm="1">
        <f t="array" ref="I12128">_xlfn.IFS(AND(OR(_xlfn._xlws.FILTER(D$9:D$16388,E$9:E$16388=E12128)),ROW()=_xlfn.MINIFS(_xlfn.ANCHORARRAY(H$9),E$9:E$16388,E12128)),A12128-C$4,ROW()=_xlfn.MINIFS(_xlfn.ANCHORARRAY(H$9),E$9:E$16388,E12128),IFERROR(A12128-INDEX(G$9:G$16388,MATCH(E12128-1,E$9:E$16388,0)),A12128-C$4),ISNUMBER(A12128),A12128-F12128,TRUE,"")</f>
        <v>0</v>
      </c>
      <c r="J12128" t="b">
        <f t="shared" si="565"/>
        <v>0</v>
      </c>
      <c r="L12128" s="5"/>
    </row>
    <row r="12129" spans="1:12">
      <c r="B12129" s="4" t="str">
        <f>"annual period "&amp;COUNTIF(D$9:D12129,TRUE)</f>
        <v>annual period 42</v>
      </c>
      <c r="D12129" t="b">
        <f t="shared" si="567"/>
        <v>0</v>
      </c>
      <c r="E12129">
        <f t="shared" si="566"/>
        <v>1975</v>
      </c>
      <c r="F12129" s="5" cm="1">
        <f t="array" ref="F12129">INDEX(_xlfn._xlws.FILTER(A$9:A$16378,E12129=E$9:E$16378*ISNUMBER(A$9:A$16378)),1)</f>
        <v>44496</v>
      </c>
      <c r="G12129" s="5" cm="1">
        <f t="array" ref="G12129">INDEX(_xlfn._xlws.FILTER(A$9:A$16378,E12129=E$9:E$16378*ISNUMBER(A$9:A$16378)),COUNT(_xlfn._xlws.FILTER(A$9:A$16378,E12129=E$9:E$16378*ISNUMBER(A$9:A$16378))))</f>
        <v>44496</v>
      </c>
      <c r="H12129" t="str">
        <v/>
      </c>
      <c r="I12129" s="10" t="str" cm="1">
        <f t="array" ref="I12129">_xlfn.IFS(AND(OR(_xlfn._xlws.FILTER(D$9:D$16388,E$9:E$16388=E12129)),ROW()=_xlfn.MINIFS(_xlfn.ANCHORARRAY(H$9),E$9:E$16388,E12129)),A12129-C$4,ROW()=_xlfn.MINIFS(_xlfn.ANCHORARRAY(H$9),E$9:E$16388,E12129),IFERROR(A12129-INDEX(G$9:G$16388,MATCH(E12129-1,E$9:E$16388,0)),A12129-C$4),ISNUMBER(A12129),A12129-F12129,TRUE,"")</f>
        <v/>
      </c>
      <c r="J12129" t="str">
        <f t="shared" si="565"/>
        <v/>
      </c>
      <c r="L12129" s="5"/>
    </row>
    <row r="12130" spans="1:12">
      <c r="A12130" s="3">
        <v>44496</v>
      </c>
      <c r="B12130" s="4" t="str">
        <f>"annual period "&amp;COUNTIF(D$9:D12130,TRUE)</f>
        <v>annual period 42</v>
      </c>
      <c r="D12130" t="b">
        <f t="shared" si="567"/>
        <v>0</v>
      </c>
      <c r="E12130">
        <f t="shared" si="566"/>
        <v>1975</v>
      </c>
      <c r="F12130" s="5" cm="1">
        <f t="array" ref="F12130">INDEX(_xlfn._xlws.FILTER(A$9:A$16378,E12130=E$9:E$16378*ISNUMBER(A$9:A$16378)),1)</f>
        <v>44496</v>
      </c>
      <c r="G12130" s="5" cm="1">
        <f t="array" ref="G12130">INDEX(_xlfn._xlws.FILTER(A$9:A$16378,E12130=E$9:E$16378*ISNUMBER(A$9:A$16378)),COUNT(_xlfn._xlws.FILTER(A$9:A$16378,E12130=E$9:E$16378*ISNUMBER(A$9:A$16378))))</f>
        <v>44496</v>
      </c>
      <c r="H12130">
        <v>12130</v>
      </c>
      <c r="I12130" s="10" cm="1">
        <f t="array" ref="I12130">_xlfn.IFS(AND(OR(_xlfn._xlws.FILTER(D$9:D$16388,E$9:E$16388=E12130)),ROW()=_xlfn.MINIFS(_xlfn.ANCHORARRAY(H$9),E$9:E$16388,E12130)),A12130-C$4,ROW()=_xlfn.MINIFS(_xlfn.ANCHORARRAY(H$9),E$9:E$16388,E12130),IFERROR(A12130-INDEX(G$9:G$16388,MATCH(E12130-1,E$9:E$16388,0)),A12130-C$4),ISNUMBER(A12130),A12130-F12130,TRUE,"")</f>
        <v>0</v>
      </c>
      <c r="J12130" t="b">
        <f t="shared" si="565"/>
        <v>0</v>
      </c>
      <c r="L12130" s="5"/>
    </row>
    <row r="12131" spans="1:12">
      <c r="A12131" s="1" t="s">
        <v>14</v>
      </c>
      <c r="B12131" s="4" t="str">
        <f>"annual period "&amp;COUNTIF(D$9:D12131,TRUE)</f>
        <v>annual period 42</v>
      </c>
      <c r="D12131" t="b">
        <f t="shared" si="567"/>
        <v>0</v>
      </c>
      <c r="E12131">
        <f t="shared" si="566"/>
        <v>1976</v>
      </c>
      <c r="F12131" s="5" cm="1">
        <f t="array" ref="F12131">INDEX(_xlfn._xlws.FILTER(A$9:A$16378,E12131=E$9:E$16378*ISNUMBER(A$9:A$16378)),1)</f>
        <v>44497</v>
      </c>
      <c r="G12131" s="5" cm="1">
        <f t="array" ref="G12131">INDEX(_xlfn._xlws.FILTER(A$9:A$16378,E12131=E$9:E$16378*ISNUMBER(A$9:A$16378)),COUNT(_xlfn._xlws.FILTER(A$9:A$16378,E12131=E$9:E$16378*ISNUMBER(A$9:A$16378))))</f>
        <v>44498</v>
      </c>
      <c r="H12131" t="str">
        <v/>
      </c>
      <c r="I12131" s="10" t="str" cm="1">
        <f t="array" ref="I12131">_xlfn.IFS(AND(OR(_xlfn._xlws.FILTER(D$9:D$16388,E$9:E$16388=E12131)),ROW()=_xlfn.MINIFS(_xlfn.ANCHORARRAY(H$9),E$9:E$16388,E12131)),A12131-C$4,ROW()=_xlfn.MINIFS(_xlfn.ANCHORARRAY(H$9),E$9:E$16388,E12131),IFERROR(A12131-INDEX(G$9:G$16388,MATCH(E12131-1,E$9:E$16388,0)),A12131-C$4),ISNUMBER(A12131),A12131-F12131,TRUE,"")</f>
        <v/>
      </c>
      <c r="J12131" t="str">
        <f t="shared" si="565"/>
        <v/>
      </c>
      <c r="L12131" s="5"/>
    </row>
    <row r="12132" spans="1:12">
      <c r="A12132" s="2"/>
      <c r="B12132" s="4" t="str">
        <f>"annual period "&amp;COUNTIF(D$9:D12132,TRUE)</f>
        <v>annual period 42</v>
      </c>
      <c r="D12132" t="b">
        <f t="shared" si="567"/>
        <v>0</v>
      </c>
      <c r="E12132">
        <f t="shared" si="566"/>
        <v>1976</v>
      </c>
      <c r="F12132" s="5" cm="1">
        <f t="array" ref="F12132">INDEX(_xlfn._xlws.FILTER(A$9:A$16378,E12132=E$9:E$16378*ISNUMBER(A$9:A$16378)),1)</f>
        <v>44497</v>
      </c>
      <c r="G12132" s="5" cm="1">
        <f t="array" ref="G12132">INDEX(_xlfn._xlws.FILTER(A$9:A$16378,E12132=E$9:E$16378*ISNUMBER(A$9:A$16378)),COUNT(_xlfn._xlws.FILTER(A$9:A$16378,E12132=E$9:E$16378*ISNUMBER(A$9:A$16378))))</f>
        <v>44498</v>
      </c>
      <c r="H12132" t="str">
        <v/>
      </c>
      <c r="I12132" s="10" t="str" cm="1">
        <f t="array" ref="I12132">_xlfn.IFS(AND(OR(_xlfn._xlws.FILTER(D$9:D$16388,E$9:E$16388=E12132)),ROW()=_xlfn.MINIFS(_xlfn.ANCHORARRAY(H$9),E$9:E$16388,E12132)),A12132-C$4,ROW()=_xlfn.MINIFS(_xlfn.ANCHORARRAY(H$9),E$9:E$16388,E12132),IFERROR(A12132-INDEX(G$9:G$16388,MATCH(E12132-1,E$9:E$16388,0)),A12132-C$4),ISNUMBER(A12132),A12132-F12132,TRUE,"")</f>
        <v/>
      </c>
      <c r="J12132" t="str">
        <f t="shared" si="565"/>
        <v/>
      </c>
      <c r="L12132" s="5"/>
    </row>
    <row r="12133" spans="1:12">
      <c r="A12133" s="3">
        <v>44497</v>
      </c>
      <c r="B12133" s="4" t="str">
        <f>"annual period "&amp;COUNTIF(D$9:D12133,TRUE)</f>
        <v>annual period 42</v>
      </c>
      <c r="D12133" t="b">
        <f t="shared" si="567"/>
        <v>0</v>
      </c>
      <c r="E12133">
        <f t="shared" si="566"/>
        <v>1976</v>
      </c>
      <c r="F12133" s="5" cm="1">
        <f t="array" ref="F12133">INDEX(_xlfn._xlws.FILTER(A$9:A$16378,E12133=E$9:E$16378*ISNUMBER(A$9:A$16378)),1)</f>
        <v>44497</v>
      </c>
      <c r="G12133" s="5" cm="1">
        <f t="array" ref="G12133">INDEX(_xlfn._xlws.FILTER(A$9:A$16378,E12133=E$9:E$16378*ISNUMBER(A$9:A$16378)),COUNT(_xlfn._xlws.FILTER(A$9:A$16378,E12133=E$9:E$16378*ISNUMBER(A$9:A$16378))))</f>
        <v>44498</v>
      </c>
      <c r="H12133">
        <v>12133</v>
      </c>
      <c r="I12133" s="10" cm="1">
        <f t="array" ref="I12133">_xlfn.IFS(AND(OR(_xlfn._xlws.FILTER(D$9:D$16388,E$9:E$16388=E12133)),ROW()=_xlfn.MINIFS(_xlfn.ANCHORARRAY(H$9),E$9:E$16388,E12133)),A12133-C$4,ROW()=_xlfn.MINIFS(_xlfn.ANCHORARRAY(H$9),E$9:E$16388,E12133),IFERROR(A12133-INDEX(G$9:G$16388,MATCH(E12133-1,E$9:E$16388,0)),A12133-C$4),ISNUMBER(A12133),A12133-F12133,TRUE,"")</f>
        <v>1</v>
      </c>
      <c r="J12133" t="b">
        <f t="shared" si="565"/>
        <v>0</v>
      </c>
      <c r="L12133" s="5"/>
    </row>
    <row r="12134" spans="1:12">
      <c r="B12134" s="4" t="str">
        <f>"annual period "&amp;COUNTIF(D$9:D12134,TRUE)</f>
        <v>annual period 42</v>
      </c>
      <c r="D12134" t="b">
        <f t="shared" si="567"/>
        <v>0</v>
      </c>
      <c r="E12134">
        <f t="shared" si="566"/>
        <v>1976</v>
      </c>
      <c r="F12134" s="5" cm="1">
        <f t="array" ref="F12134">INDEX(_xlfn._xlws.FILTER(A$9:A$16378,E12134=E$9:E$16378*ISNUMBER(A$9:A$16378)),1)</f>
        <v>44497</v>
      </c>
      <c r="G12134" s="5" cm="1">
        <f t="array" ref="G12134">INDEX(_xlfn._xlws.FILTER(A$9:A$16378,E12134=E$9:E$16378*ISNUMBER(A$9:A$16378)),COUNT(_xlfn._xlws.FILTER(A$9:A$16378,E12134=E$9:E$16378*ISNUMBER(A$9:A$16378))))</f>
        <v>44498</v>
      </c>
      <c r="H12134" t="str">
        <v/>
      </c>
      <c r="I12134" s="10" t="str" cm="1">
        <f t="array" ref="I12134">_xlfn.IFS(AND(OR(_xlfn._xlws.FILTER(D$9:D$16388,E$9:E$16388=E12134)),ROW()=_xlfn.MINIFS(_xlfn.ANCHORARRAY(H$9),E$9:E$16388,E12134)),A12134-C$4,ROW()=_xlfn.MINIFS(_xlfn.ANCHORARRAY(H$9),E$9:E$16388,E12134),IFERROR(A12134-INDEX(G$9:G$16388,MATCH(E12134-1,E$9:E$16388,0)),A12134-C$4),ISNUMBER(A12134),A12134-F12134,TRUE,"")</f>
        <v/>
      </c>
      <c r="J12134" t="str">
        <f t="shared" si="565"/>
        <v/>
      </c>
      <c r="L12134" s="5"/>
    </row>
    <row r="12135" spans="1:12">
      <c r="A12135" s="3">
        <v>44497</v>
      </c>
      <c r="B12135" s="4" t="str">
        <f>"annual period "&amp;COUNTIF(D$9:D12135,TRUE)</f>
        <v>annual period 42</v>
      </c>
      <c r="D12135" t="b">
        <f t="shared" si="567"/>
        <v>0</v>
      </c>
      <c r="E12135">
        <f t="shared" si="566"/>
        <v>1976</v>
      </c>
      <c r="F12135" s="5" cm="1">
        <f t="array" ref="F12135">INDEX(_xlfn._xlws.FILTER(A$9:A$16378,E12135=E$9:E$16378*ISNUMBER(A$9:A$16378)),1)</f>
        <v>44497</v>
      </c>
      <c r="G12135" s="5" cm="1">
        <f t="array" ref="G12135">INDEX(_xlfn._xlws.FILTER(A$9:A$16378,E12135=E$9:E$16378*ISNUMBER(A$9:A$16378)),COUNT(_xlfn._xlws.FILTER(A$9:A$16378,E12135=E$9:E$16378*ISNUMBER(A$9:A$16378))))</f>
        <v>44498</v>
      </c>
      <c r="H12135">
        <v>12135</v>
      </c>
      <c r="I12135" s="10" cm="1">
        <f t="array" ref="I12135">_xlfn.IFS(AND(OR(_xlfn._xlws.FILTER(D$9:D$16388,E$9:E$16388=E12135)),ROW()=_xlfn.MINIFS(_xlfn.ANCHORARRAY(H$9),E$9:E$16388,E12135)),A12135-C$4,ROW()=_xlfn.MINIFS(_xlfn.ANCHORARRAY(H$9),E$9:E$16388,E12135),IFERROR(A12135-INDEX(G$9:G$16388,MATCH(E12135-1,E$9:E$16388,0)),A12135-C$4),ISNUMBER(A12135),A12135-F12135,TRUE,"")</f>
        <v>0</v>
      </c>
      <c r="J12135" t="b">
        <f t="shared" si="565"/>
        <v>0</v>
      </c>
      <c r="L12135" s="5"/>
    </row>
    <row r="12136" spans="1:12">
      <c r="B12136" s="4" t="str">
        <f>"annual period "&amp;COUNTIF(D$9:D12136,TRUE)</f>
        <v>annual period 42</v>
      </c>
      <c r="D12136" t="b">
        <f t="shared" si="567"/>
        <v>0</v>
      </c>
      <c r="E12136">
        <f t="shared" si="566"/>
        <v>1976</v>
      </c>
      <c r="F12136" s="5" cm="1">
        <f t="array" ref="F12136">INDEX(_xlfn._xlws.FILTER(A$9:A$16378,E12136=E$9:E$16378*ISNUMBER(A$9:A$16378)),1)</f>
        <v>44497</v>
      </c>
      <c r="G12136" s="5" cm="1">
        <f t="array" ref="G12136">INDEX(_xlfn._xlws.FILTER(A$9:A$16378,E12136=E$9:E$16378*ISNUMBER(A$9:A$16378)),COUNT(_xlfn._xlws.FILTER(A$9:A$16378,E12136=E$9:E$16378*ISNUMBER(A$9:A$16378))))</f>
        <v>44498</v>
      </c>
      <c r="H12136" t="str">
        <v/>
      </c>
      <c r="I12136" s="10" t="str" cm="1">
        <f t="array" ref="I12136">_xlfn.IFS(AND(OR(_xlfn._xlws.FILTER(D$9:D$16388,E$9:E$16388=E12136)),ROW()=_xlfn.MINIFS(_xlfn.ANCHORARRAY(H$9),E$9:E$16388,E12136)),A12136-C$4,ROW()=_xlfn.MINIFS(_xlfn.ANCHORARRAY(H$9),E$9:E$16388,E12136),IFERROR(A12136-INDEX(G$9:G$16388,MATCH(E12136-1,E$9:E$16388,0)),A12136-C$4),ISNUMBER(A12136),A12136-F12136,TRUE,"")</f>
        <v/>
      </c>
      <c r="J12136" t="str">
        <f t="shared" si="565"/>
        <v/>
      </c>
      <c r="L12136" s="5"/>
    </row>
    <row r="12137" spans="1:12">
      <c r="A12137" s="3">
        <v>44498</v>
      </c>
      <c r="B12137" s="4" t="str">
        <f>"annual period "&amp;COUNTIF(D$9:D12137,TRUE)</f>
        <v>annual period 42</v>
      </c>
      <c r="D12137" t="b">
        <f t="shared" si="567"/>
        <v>0</v>
      </c>
      <c r="E12137">
        <f t="shared" si="566"/>
        <v>1976</v>
      </c>
      <c r="F12137" s="5" cm="1">
        <f t="array" ref="F12137">INDEX(_xlfn._xlws.FILTER(A$9:A$16378,E12137=E$9:E$16378*ISNUMBER(A$9:A$16378)),1)</f>
        <v>44497</v>
      </c>
      <c r="G12137" s="5" cm="1">
        <f t="array" ref="G12137">INDEX(_xlfn._xlws.FILTER(A$9:A$16378,E12137=E$9:E$16378*ISNUMBER(A$9:A$16378)),COUNT(_xlfn._xlws.FILTER(A$9:A$16378,E12137=E$9:E$16378*ISNUMBER(A$9:A$16378))))</f>
        <v>44498</v>
      </c>
      <c r="H12137" t="str">
        <v/>
      </c>
      <c r="I12137" s="10" cm="1">
        <f t="array" ref="I12137">_xlfn.IFS(AND(OR(_xlfn._xlws.FILTER(D$9:D$16388,E$9:E$16388=E12137)),ROW()=_xlfn.MINIFS(_xlfn.ANCHORARRAY(H$9),E$9:E$16388,E12137)),A12137-C$4,ROW()=_xlfn.MINIFS(_xlfn.ANCHORARRAY(H$9),E$9:E$16388,E12137),IFERROR(A12137-INDEX(G$9:G$16388,MATCH(E12137-1,E$9:E$16388,0)),A12137-C$4),ISNUMBER(A12137),A12137-F12137,TRUE,"")</f>
        <v>1</v>
      </c>
      <c r="J12137" t="b">
        <f t="shared" si="565"/>
        <v>0</v>
      </c>
      <c r="L12137" s="5"/>
    </row>
    <row r="12138" spans="1:12">
      <c r="A12138" s="1" t="s">
        <v>14</v>
      </c>
      <c r="B12138" s="4" t="str">
        <f>"annual period "&amp;COUNTIF(D$9:D12138,TRUE)</f>
        <v>annual period 42</v>
      </c>
      <c r="D12138" t="b">
        <f t="shared" si="567"/>
        <v>0</v>
      </c>
      <c r="E12138">
        <f t="shared" si="566"/>
        <v>1977</v>
      </c>
      <c r="F12138" s="5" cm="1">
        <f t="array" ref="F12138">INDEX(_xlfn._xlws.FILTER(A$9:A$16378,E12138=E$9:E$16378*ISNUMBER(A$9:A$16378)),1)</f>
        <v>44503</v>
      </c>
      <c r="G12138" s="5" cm="1">
        <f t="array" ref="G12138">INDEX(_xlfn._xlws.FILTER(A$9:A$16378,E12138=E$9:E$16378*ISNUMBER(A$9:A$16378)),COUNT(_xlfn._xlws.FILTER(A$9:A$16378,E12138=E$9:E$16378*ISNUMBER(A$9:A$16378))))</f>
        <v>44505</v>
      </c>
      <c r="H12138" t="str">
        <v/>
      </c>
      <c r="I12138" s="10" t="str" cm="1">
        <f t="array" ref="I12138">_xlfn.IFS(AND(OR(_xlfn._xlws.FILTER(D$9:D$16388,E$9:E$16388=E12138)),ROW()=_xlfn.MINIFS(_xlfn.ANCHORARRAY(H$9),E$9:E$16388,E12138)),A12138-C$4,ROW()=_xlfn.MINIFS(_xlfn.ANCHORARRAY(H$9),E$9:E$16388,E12138),IFERROR(A12138-INDEX(G$9:G$16388,MATCH(E12138-1,E$9:E$16388,0)),A12138-C$4),ISNUMBER(A12138),A12138-F12138,TRUE,"")</f>
        <v/>
      </c>
      <c r="J12138" t="str">
        <f t="shared" si="565"/>
        <v/>
      </c>
      <c r="L12138" s="5"/>
    </row>
    <row r="12139" spans="1:12">
      <c r="A12139" s="2"/>
      <c r="B12139" s="4" t="str">
        <f>"annual period "&amp;COUNTIF(D$9:D12139,TRUE)</f>
        <v>annual period 42</v>
      </c>
      <c r="D12139" t="b">
        <f t="shared" si="567"/>
        <v>0</v>
      </c>
      <c r="E12139">
        <f t="shared" si="566"/>
        <v>1977</v>
      </c>
      <c r="F12139" s="5" cm="1">
        <f t="array" ref="F12139">INDEX(_xlfn._xlws.FILTER(A$9:A$16378,E12139=E$9:E$16378*ISNUMBER(A$9:A$16378)),1)</f>
        <v>44503</v>
      </c>
      <c r="G12139" s="5" cm="1">
        <f t="array" ref="G12139">INDEX(_xlfn._xlws.FILTER(A$9:A$16378,E12139=E$9:E$16378*ISNUMBER(A$9:A$16378)),COUNT(_xlfn._xlws.FILTER(A$9:A$16378,E12139=E$9:E$16378*ISNUMBER(A$9:A$16378))))</f>
        <v>44505</v>
      </c>
      <c r="H12139" t="str">
        <v/>
      </c>
      <c r="I12139" s="10" t="str" cm="1">
        <f t="array" ref="I12139">_xlfn.IFS(AND(OR(_xlfn._xlws.FILTER(D$9:D$16388,E$9:E$16388=E12139)),ROW()=_xlfn.MINIFS(_xlfn.ANCHORARRAY(H$9),E$9:E$16388,E12139)),A12139-C$4,ROW()=_xlfn.MINIFS(_xlfn.ANCHORARRAY(H$9),E$9:E$16388,E12139),IFERROR(A12139-INDEX(G$9:G$16388,MATCH(E12139-1,E$9:E$16388,0)),A12139-C$4),ISNUMBER(A12139),A12139-F12139,TRUE,"")</f>
        <v/>
      </c>
      <c r="J12139" t="str">
        <f t="shared" si="565"/>
        <v/>
      </c>
      <c r="L12139" s="5"/>
    </row>
    <row r="12140" spans="1:12">
      <c r="A12140" s="3">
        <v>44503</v>
      </c>
      <c r="B12140" s="4" t="str">
        <f>"annual period "&amp;COUNTIF(D$9:D12140,TRUE)</f>
        <v>annual period 42</v>
      </c>
      <c r="D12140" t="b">
        <f t="shared" si="567"/>
        <v>0</v>
      </c>
      <c r="E12140">
        <f t="shared" si="566"/>
        <v>1977</v>
      </c>
      <c r="F12140" s="5" cm="1">
        <f t="array" ref="F12140">INDEX(_xlfn._xlws.FILTER(A$9:A$16378,E12140=E$9:E$16378*ISNUMBER(A$9:A$16378)),1)</f>
        <v>44503</v>
      </c>
      <c r="G12140" s="5" cm="1">
        <f t="array" ref="G12140">INDEX(_xlfn._xlws.FILTER(A$9:A$16378,E12140=E$9:E$16378*ISNUMBER(A$9:A$16378)),COUNT(_xlfn._xlws.FILTER(A$9:A$16378,E12140=E$9:E$16378*ISNUMBER(A$9:A$16378))))</f>
        <v>44505</v>
      </c>
      <c r="H12140">
        <v>12140</v>
      </c>
      <c r="I12140" s="10" cm="1">
        <f t="array" ref="I12140">_xlfn.IFS(AND(OR(_xlfn._xlws.FILTER(D$9:D$16388,E$9:E$16388=E12140)),ROW()=_xlfn.MINIFS(_xlfn.ANCHORARRAY(H$9),E$9:E$16388,E12140)),A12140-C$4,ROW()=_xlfn.MINIFS(_xlfn.ANCHORARRAY(H$9),E$9:E$16388,E12140),IFERROR(A12140-INDEX(G$9:G$16388,MATCH(E12140-1,E$9:E$16388,0)),A12140-C$4),ISNUMBER(A12140),A12140-F12140,TRUE,"")</f>
        <v>5</v>
      </c>
      <c r="J12140" t="b">
        <f t="shared" si="565"/>
        <v>0</v>
      </c>
      <c r="L12140" s="5"/>
    </row>
    <row r="12141" spans="1:12">
      <c r="B12141" s="4" t="str">
        <f>"annual period "&amp;COUNTIF(D$9:D12141,TRUE)</f>
        <v>annual period 42</v>
      </c>
      <c r="D12141" t="b">
        <f t="shared" si="567"/>
        <v>0</v>
      </c>
      <c r="E12141">
        <f t="shared" si="566"/>
        <v>1977</v>
      </c>
      <c r="F12141" s="5" cm="1">
        <f t="array" ref="F12141">INDEX(_xlfn._xlws.FILTER(A$9:A$16378,E12141=E$9:E$16378*ISNUMBER(A$9:A$16378)),1)</f>
        <v>44503</v>
      </c>
      <c r="G12141" s="5" cm="1">
        <f t="array" ref="G12141">INDEX(_xlfn._xlws.FILTER(A$9:A$16378,E12141=E$9:E$16378*ISNUMBER(A$9:A$16378)),COUNT(_xlfn._xlws.FILTER(A$9:A$16378,E12141=E$9:E$16378*ISNUMBER(A$9:A$16378))))</f>
        <v>44505</v>
      </c>
      <c r="H12141" t="str">
        <v/>
      </c>
      <c r="I12141" s="10" t="str" cm="1">
        <f t="array" ref="I12141">_xlfn.IFS(AND(OR(_xlfn._xlws.FILTER(D$9:D$16388,E$9:E$16388=E12141)),ROW()=_xlfn.MINIFS(_xlfn.ANCHORARRAY(H$9),E$9:E$16388,E12141)),A12141-C$4,ROW()=_xlfn.MINIFS(_xlfn.ANCHORARRAY(H$9),E$9:E$16388,E12141),IFERROR(A12141-INDEX(G$9:G$16388,MATCH(E12141-1,E$9:E$16388,0)),A12141-C$4),ISNUMBER(A12141),A12141-F12141,TRUE,"")</f>
        <v/>
      </c>
      <c r="J12141" t="str">
        <f t="shared" si="565"/>
        <v/>
      </c>
      <c r="L12141" s="5"/>
    </row>
    <row r="12142" spans="1:12">
      <c r="A12142" s="3">
        <v>44505</v>
      </c>
      <c r="B12142" s="4" t="str">
        <f>"annual period "&amp;COUNTIF(D$9:D12142,TRUE)</f>
        <v>annual period 42</v>
      </c>
      <c r="D12142" t="b">
        <f t="shared" si="567"/>
        <v>0</v>
      </c>
      <c r="E12142">
        <f t="shared" si="566"/>
        <v>1977</v>
      </c>
      <c r="F12142" s="5" cm="1">
        <f t="array" ref="F12142">INDEX(_xlfn._xlws.FILTER(A$9:A$16378,E12142=E$9:E$16378*ISNUMBER(A$9:A$16378)),1)</f>
        <v>44503</v>
      </c>
      <c r="G12142" s="5" cm="1">
        <f t="array" ref="G12142">INDEX(_xlfn._xlws.FILTER(A$9:A$16378,E12142=E$9:E$16378*ISNUMBER(A$9:A$16378)),COUNT(_xlfn._xlws.FILTER(A$9:A$16378,E12142=E$9:E$16378*ISNUMBER(A$9:A$16378))))</f>
        <v>44505</v>
      </c>
      <c r="H12142" t="str">
        <v/>
      </c>
      <c r="I12142" s="10" cm="1">
        <f t="array" ref="I12142">_xlfn.IFS(AND(OR(_xlfn._xlws.FILTER(D$9:D$16388,E$9:E$16388=E12142)),ROW()=_xlfn.MINIFS(_xlfn.ANCHORARRAY(H$9),E$9:E$16388,E12142)),A12142-C$4,ROW()=_xlfn.MINIFS(_xlfn.ANCHORARRAY(H$9),E$9:E$16388,E12142),IFERROR(A12142-INDEX(G$9:G$16388,MATCH(E12142-1,E$9:E$16388,0)),A12142-C$4),ISNUMBER(A12142),A12142-F12142,TRUE,"")</f>
        <v>2</v>
      </c>
      <c r="J12142" t="b">
        <f t="shared" si="565"/>
        <v>0</v>
      </c>
      <c r="L12142" s="5"/>
    </row>
    <row r="12143" spans="1:12">
      <c r="A12143" s="1" t="s">
        <v>14</v>
      </c>
      <c r="B12143" s="4" t="str">
        <f>"annual period "&amp;COUNTIF(D$9:D12143,TRUE)</f>
        <v>annual period 42</v>
      </c>
      <c r="D12143" t="b">
        <f t="shared" si="567"/>
        <v>0</v>
      </c>
      <c r="E12143">
        <f t="shared" si="566"/>
        <v>1978</v>
      </c>
      <c r="F12143" s="5" cm="1">
        <f t="array" ref="F12143">INDEX(_xlfn._xlws.FILTER(A$9:A$16378,E12143=E$9:E$16378*ISNUMBER(A$9:A$16378)),1)</f>
        <v>44509</v>
      </c>
      <c r="G12143" s="5" cm="1">
        <f t="array" ref="G12143">INDEX(_xlfn._xlws.FILTER(A$9:A$16378,E12143=E$9:E$16378*ISNUMBER(A$9:A$16378)),COUNT(_xlfn._xlws.FILTER(A$9:A$16378,E12143=E$9:E$16378*ISNUMBER(A$9:A$16378))))</f>
        <v>44512</v>
      </c>
      <c r="H12143" t="str">
        <v/>
      </c>
      <c r="I12143" s="10" t="str" cm="1">
        <f t="array" ref="I12143">_xlfn.IFS(AND(OR(_xlfn._xlws.FILTER(D$9:D$16388,E$9:E$16388=E12143)),ROW()=_xlfn.MINIFS(_xlfn.ANCHORARRAY(H$9),E$9:E$16388,E12143)),A12143-C$4,ROW()=_xlfn.MINIFS(_xlfn.ANCHORARRAY(H$9),E$9:E$16388,E12143),IFERROR(A12143-INDEX(G$9:G$16388,MATCH(E12143-1,E$9:E$16388,0)),A12143-C$4),ISNUMBER(A12143),A12143-F12143,TRUE,"")</f>
        <v/>
      </c>
      <c r="J12143" t="str">
        <f t="shared" si="565"/>
        <v/>
      </c>
      <c r="L12143" s="5"/>
    </row>
    <row r="12144" spans="1:12">
      <c r="A12144" s="2"/>
      <c r="B12144" s="4" t="str">
        <f>"annual period "&amp;COUNTIF(D$9:D12144,TRUE)</f>
        <v>annual period 42</v>
      </c>
      <c r="D12144" t="b">
        <f t="shared" si="567"/>
        <v>0</v>
      </c>
      <c r="E12144">
        <f t="shared" si="566"/>
        <v>1978</v>
      </c>
      <c r="F12144" s="5" cm="1">
        <f t="array" ref="F12144">INDEX(_xlfn._xlws.FILTER(A$9:A$16378,E12144=E$9:E$16378*ISNUMBER(A$9:A$16378)),1)</f>
        <v>44509</v>
      </c>
      <c r="G12144" s="5" cm="1">
        <f t="array" ref="G12144">INDEX(_xlfn._xlws.FILTER(A$9:A$16378,E12144=E$9:E$16378*ISNUMBER(A$9:A$16378)),COUNT(_xlfn._xlws.FILTER(A$9:A$16378,E12144=E$9:E$16378*ISNUMBER(A$9:A$16378))))</f>
        <v>44512</v>
      </c>
      <c r="H12144" t="str">
        <v/>
      </c>
      <c r="I12144" s="10" t="str" cm="1">
        <f t="array" ref="I12144">_xlfn.IFS(AND(OR(_xlfn._xlws.FILTER(D$9:D$16388,E$9:E$16388=E12144)),ROW()=_xlfn.MINIFS(_xlfn.ANCHORARRAY(H$9),E$9:E$16388,E12144)),A12144-C$4,ROW()=_xlfn.MINIFS(_xlfn.ANCHORARRAY(H$9),E$9:E$16388,E12144),IFERROR(A12144-INDEX(G$9:G$16388,MATCH(E12144-1,E$9:E$16388,0)),A12144-C$4),ISNUMBER(A12144),A12144-F12144,TRUE,"")</f>
        <v/>
      </c>
      <c r="J12144" t="str">
        <f t="shared" si="565"/>
        <v/>
      </c>
      <c r="L12144" s="5"/>
    </row>
    <row r="12145" spans="1:12">
      <c r="A12145" s="3">
        <v>44509</v>
      </c>
      <c r="B12145" s="4" t="str">
        <f>"annual period "&amp;COUNTIF(D$9:D12145,TRUE)</f>
        <v>annual period 42</v>
      </c>
      <c r="D12145" t="b">
        <f t="shared" si="567"/>
        <v>0</v>
      </c>
      <c r="E12145">
        <f t="shared" si="566"/>
        <v>1978</v>
      </c>
      <c r="F12145" s="5" cm="1">
        <f t="array" ref="F12145">INDEX(_xlfn._xlws.FILTER(A$9:A$16378,E12145=E$9:E$16378*ISNUMBER(A$9:A$16378)),1)</f>
        <v>44509</v>
      </c>
      <c r="G12145" s="5" cm="1">
        <f t="array" ref="G12145">INDEX(_xlfn._xlws.FILTER(A$9:A$16378,E12145=E$9:E$16378*ISNUMBER(A$9:A$16378)),COUNT(_xlfn._xlws.FILTER(A$9:A$16378,E12145=E$9:E$16378*ISNUMBER(A$9:A$16378))))</f>
        <v>44512</v>
      </c>
      <c r="H12145">
        <v>12145</v>
      </c>
      <c r="I12145" s="10" cm="1">
        <f t="array" ref="I12145">_xlfn.IFS(AND(OR(_xlfn._xlws.FILTER(D$9:D$16388,E$9:E$16388=E12145)),ROW()=_xlfn.MINIFS(_xlfn.ANCHORARRAY(H$9),E$9:E$16388,E12145)),A12145-C$4,ROW()=_xlfn.MINIFS(_xlfn.ANCHORARRAY(H$9),E$9:E$16388,E12145),IFERROR(A12145-INDEX(G$9:G$16388,MATCH(E12145-1,E$9:E$16388,0)),A12145-C$4),ISNUMBER(A12145),A12145-F12145,TRUE,"")</f>
        <v>4</v>
      </c>
      <c r="J12145" t="b">
        <f t="shared" si="565"/>
        <v>0</v>
      </c>
      <c r="L12145" s="5"/>
    </row>
    <row r="12146" spans="1:12">
      <c r="B12146" s="4" t="str">
        <f>"annual period "&amp;COUNTIF(D$9:D12146,TRUE)</f>
        <v>annual period 42</v>
      </c>
      <c r="D12146" t="b">
        <f t="shared" si="567"/>
        <v>0</v>
      </c>
      <c r="E12146">
        <f t="shared" si="566"/>
        <v>1978</v>
      </c>
      <c r="F12146" s="5" cm="1">
        <f t="array" ref="F12146">INDEX(_xlfn._xlws.FILTER(A$9:A$16378,E12146=E$9:E$16378*ISNUMBER(A$9:A$16378)),1)</f>
        <v>44509</v>
      </c>
      <c r="G12146" s="5" cm="1">
        <f t="array" ref="G12146">INDEX(_xlfn._xlws.FILTER(A$9:A$16378,E12146=E$9:E$16378*ISNUMBER(A$9:A$16378)),COUNT(_xlfn._xlws.FILTER(A$9:A$16378,E12146=E$9:E$16378*ISNUMBER(A$9:A$16378))))</f>
        <v>44512</v>
      </c>
      <c r="H12146" t="str">
        <v/>
      </c>
      <c r="I12146" s="10" t="str" cm="1">
        <f t="array" ref="I12146">_xlfn.IFS(AND(OR(_xlfn._xlws.FILTER(D$9:D$16388,E$9:E$16388=E12146)),ROW()=_xlfn.MINIFS(_xlfn.ANCHORARRAY(H$9),E$9:E$16388,E12146)),A12146-C$4,ROW()=_xlfn.MINIFS(_xlfn.ANCHORARRAY(H$9),E$9:E$16388,E12146),IFERROR(A12146-INDEX(G$9:G$16388,MATCH(E12146-1,E$9:E$16388,0)),A12146-C$4),ISNUMBER(A12146),A12146-F12146,TRUE,"")</f>
        <v/>
      </c>
      <c r="J12146" t="str">
        <f t="shared" si="565"/>
        <v/>
      </c>
      <c r="L12146" s="5"/>
    </row>
    <row r="12147" spans="1:12">
      <c r="A12147" s="3">
        <v>44510</v>
      </c>
      <c r="B12147" s="4" t="str">
        <f>"annual period "&amp;COUNTIF(D$9:D12147,TRUE)</f>
        <v>annual period 42</v>
      </c>
      <c r="D12147" t="b">
        <f t="shared" si="567"/>
        <v>0</v>
      </c>
      <c r="E12147">
        <f t="shared" si="566"/>
        <v>1978</v>
      </c>
      <c r="F12147" s="5" cm="1">
        <f t="array" ref="F12147">INDEX(_xlfn._xlws.FILTER(A$9:A$16378,E12147=E$9:E$16378*ISNUMBER(A$9:A$16378)),1)</f>
        <v>44509</v>
      </c>
      <c r="G12147" s="5" cm="1">
        <f t="array" ref="G12147">INDEX(_xlfn._xlws.FILTER(A$9:A$16378,E12147=E$9:E$16378*ISNUMBER(A$9:A$16378)),COUNT(_xlfn._xlws.FILTER(A$9:A$16378,E12147=E$9:E$16378*ISNUMBER(A$9:A$16378))))</f>
        <v>44512</v>
      </c>
      <c r="H12147" t="str">
        <v/>
      </c>
      <c r="I12147" s="10" cm="1">
        <f t="array" ref="I12147">_xlfn.IFS(AND(OR(_xlfn._xlws.FILTER(D$9:D$16388,E$9:E$16388=E12147)),ROW()=_xlfn.MINIFS(_xlfn.ANCHORARRAY(H$9),E$9:E$16388,E12147)),A12147-C$4,ROW()=_xlfn.MINIFS(_xlfn.ANCHORARRAY(H$9),E$9:E$16388,E12147),IFERROR(A12147-INDEX(G$9:G$16388,MATCH(E12147-1,E$9:E$16388,0)),A12147-C$4),ISNUMBER(A12147),A12147-F12147,TRUE,"")</f>
        <v>1</v>
      </c>
      <c r="J12147" t="b">
        <f t="shared" si="565"/>
        <v>0</v>
      </c>
      <c r="L12147" s="5"/>
    </row>
    <row r="12148" spans="1:12">
      <c r="B12148" s="4" t="str">
        <f>"annual period "&amp;COUNTIF(D$9:D12148,TRUE)</f>
        <v>annual period 42</v>
      </c>
      <c r="D12148" t="b">
        <f t="shared" si="567"/>
        <v>0</v>
      </c>
      <c r="E12148">
        <f t="shared" si="566"/>
        <v>1978</v>
      </c>
      <c r="F12148" s="5" cm="1">
        <f t="array" ref="F12148">INDEX(_xlfn._xlws.FILTER(A$9:A$16378,E12148=E$9:E$16378*ISNUMBER(A$9:A$16378)),1)</f>
        <v>44509</v>
      </c>
      <c r="G12148" s="5" cm="1">
        <f t="array" ref="G12148">INDEX(_xlfn._xlws.FILTER(A$9:A$16378,E12148=E$9:E$16378*ISNUMBER(A$9:A$16378)),COUNT(_xlfn._xlws.FILTER(A$9:A$16378,E12148=E$9:E$16378*ISNUMBER(A$9:A$16378))))</f>
        <v>44512</v>
      </c>
      <c r="H12148" t="str">
        <v/>
      </c>
      <c r="I12148" s="10" t="str" cm="1">
        <f t="array" ref="I12148">_xlfn.IFS(AND(OR(_xlfn._xlws.FILTER(D$9:D$16388,E$9:E$16388=E12148)),ROW()=_xlfn.MINIFS(_xlfn.ANCHORARRAY(H$9),E$9:E$16388,E12148)),A12148-C$4,ROW()=_xlfn.MINIFS(_xlfn.ANCHORARRAY(H$9),E$9:E$16388,E12148),IFERROR(A12148-INDEX(G$9:G$16388,MATCH(E12148-1,E$9:E$16388,0)),A12148-C$4),ISNUMBER(A12148),A12148-F12148,TRUE,"")</f>
        <v/>
      </c>
      <c r="J12148" t="str">
        <f t="shared" si="565"/>
        <v/>
      </c>
      <c r="L12148" s="5"/>
    </row>
    <row r="12149" spans="1:12">
      <c r="A12149" s="3">
        <v>44510</v>
      </c>
      <c r="B12149" s="4" t="str">
        <f>"annual period "&amp;COUNTIF(D$9:D12149,TRUE)</f>
        <v>annual period 42</v>
      </c>
      <c r="D12149" t="b">
        <f t="shared" si="567"/>
        <v>0</v>
      </c>
      <c r="E12149">
        <f t="shared" si="566"/>
        <v>1978</v>
      </c>
      <c r="F12149" s="5" cm="1">
        <f t="array" ref="F12149">INDEX(_xlfn._xlws.FILTER(A$9:A$16378,E12149=E$9:E$16378*ISNUMBER(A$9:A$16378)),1)</f>
        <v>44509</v>
      </c>
      <c r="G12149" s="5" cm="1">
        <f t="array" ref="G12149">INDEX(_xlfn._xlws.FILTER(A$9:A$16378,E12149=E$9:E$16378*ISNUMBER(A$9:A$16378)),COUNT(_xlfn._xlws.FILTER(A$9:A$16378,E12149=E$9:E$16378*ISNUMBER(A$9:A$16378))))</f>
        <v>44512</v>
      </c>
      <c r="H12149" t="str">
        <v/>
      </c>
      <c r="I12149" s="10" cm="1">
        <f t="array" ref="I12149">_xlfn.IFS(AND(OR(_xlfn._xlws.FILTER(D$9:D$16388,E$9:E$16388=E12149)),ROW()=_xlfn.MINIFS(_xlfn.ANCHORARRAY(H$9),E$9:E$16388,E12149)),A12149-C$4,ROW()=_xlfn.MINIFS(_xlfn.ANCHORARRAY(H$9),E$9:E$16388,E12149),IFERROR(A12149-INDEX(G$9:G$16388,MATCH(E12149-1,E$9:E$16388,0)),A12149-C$4),ISNUMBER(A12149),A12149-F12149,TRUE,"")</f>
        <v>1</v>
      </c>
      <c r="J12149" t="b">
        <f t="shared" si="565"/>
        <v>0</v>
      </c>
      <c r="L12149" s="5"/>
    </row>
    <row r="12150" spans="1:12">
      <c r="B12150" s="4" t="str">
        <f>"annual period "&amp;COUNTIF(D$9:D12150,TRUE)</f>
        <v>annual period 42</v>
      </c>
      <c r="D12150" t="b">
        <f t="shared" si="567"/>
        <v>0</v>
      </c>
      <c r="E12150">
        <f t="shared" si="566"/>
        <v>1978</v>
      </c>
      <c r="F12150" s="5" cm="1">
        <f t="array" ref="F12150">INDEX(_xlfn._xlws.FILTER(A$9:A$16378,E12150=E$9:E$16378*ISNUMBER(A$9:A$16378)),1)</f>
        <v>44509</v>
      </c>
      <c r="G12150" s="5" cm="1">
        <f t="array" ref="G12150">INDEX(_xlfn._xlws.FILTER(A$9:A$16378,E12150=E$9:E$16378*ISNUMBER(A$9:A$16378)),COUNT(_xlfn._xlws.FILTER(A$9:A$16378,E12150=E$9:E$16378*ISNUMBER(A$9:A$16378))))</f>
        <v>44512</v>
      </c>
      <c r="H12150" t="str">
        <v/>
      </c>
      <c r="I12150" s="10" t="str" cm="1">
        <f t="array" ref="I12150">_xlfn.IFS(AND(OR(_xlfn._xlws.FILTER(D$9:D$16388,E$9:E$16388=E12150)),ROW()=_xlfn.MINIFS(_xlfn.ANCHORARRAY(H$9),E$9:E$16388,E12150)),A12150-C$4,ROW()=_xlfn.MINIFS(_xlfn.ANCHORARRAY(H$9),E$9:E$16388,E12150),IFERROR(A12150-INDEX(G$9:G$16388,MATCH(E12150-1,E$9:E$16388,0)),A12150-C$4),ISNUMBER(A12150),A12150-F12150,TRUE,"")</f>
        <v/>
      </c>
      <c r="J12150" t="str">
        <f t="shared" si="565"/>
        <v/>
      </c>
      <c r="L12150" s="5"/>
    </row>
    <row r="12151" spans="1:12">
      <c r="A12151" s="3">
        <v>44511</v>
      </c>
      <c r="B12151" s="4" t="str">
        <f>"annual period "&amp;COUNTIF(D$9:D12151,TRUE)</f>
        <v>annual period 42</v>
      </c>
      <c r="D12151" t="b">
        <f t="shared" si="567"/>
        <v>0</v>
      </c>
      <c r="E12151">
        <f t="shared" si="566"/>
        <v>1978</v>
      </c>
      <c r="F12151" s="5" cm="1">
        <f t="array" ref="F12151">INDEX(_xlfn._xlws.FILTER(A$9:A$16378,E12151=E$9:E$16378*ISNUMBER(A$9:A$16378)),1)</f>
        <v>44509</v>
      </c>
      <c r="G12151" s="5" cm="1">
        <f t="array" ref="G12151">INDEX(_xlfn._xlws.FILTER(A$9:A$16378,E12151=E$9:E$16378*ISNUMBER(A$9:A$16378)),COUNT(_xlfn._xlws.FILTER(A$9:A$16378,E12151=E$9:E$16378*ISNUMBER(A$9:A$16378))))</f>
        <v>44512</v>
      </c>
      <c r="H12151" t="str">
        <v/>
      </c>
      <c r="I12151" s="10" cm="1">
        <f t="array" ref="I12151">_xlfn.IFS(AND(OR(_xlfn._xlws.FILTER(D$9:D$16388,E$9:E$16388=E12151)),ROW()=_xlfn.MINIFS(_xlfn.ANCHORARRAY(H$9),E$9:E$16388,E12151)),A12151-C$4,ROW()=_xlfn.MINIFS(_xlfn.ANCHORARRAY(H$9),E$9:E$16388,E12151),IFERROR(A12151-INDEX(G$9:G$16388,MATCH(E12151-1,E$9:E$16388,0)),A12151-C$4),ISNUMBER(A12151),A12151-F12151,TRUE,"")</f>
        <v>2</v>
      </c>
      <c r="J12151" t="b">
        <f t="shared" si="565"/>
        <v>0</v>
      </c>
      <c r="L12151" s="5"/>
    </row>
    <row r="12152" spans="1:12">
      <c r="B12152" s="4" t="str">
        <f>"annual period "&amp;COUNTIF(D$9:D12152,TRUE)</f>
        <v>annual period 42</v>
      </c>
      <c r="D12152" t="b">
        <f t="shared" si="567"/>
        <v>0</v>
      </c>
      <c r="E12152">
        <f t="shared" si="566"/>
        <v>1978</v>
      </c>
      <c r="F12152" s="5" cm="1">
        <f t="array" ref="F12152">INDEX(_xlfn._xlws.FILTER(A$9:A$16378,E12152=E$9:E$16378*ISNUMBER(A$9:A$16378)),1)</f>
        <v>44509</v>
      </c>
      <c r="G12152" s="5" cm="1">
        <f t="array" ref="G12152">INDEX(_xlfn._xlws.FILTER(A$9:A$16378,E12152=E$9:E$16378*ISNUMBER(A$9:A$16378)),COUNT(_xlfn._xlws.FILTER(A$9:A$16378,E12152=E$9:E$16378*ISNUMBER(A$9:A$16378))))</f>
        <v>44512</v>
      </c>
      <c r="H12152" t="str">
        <v/>
      </c>
      <c r="I12152" s="10" t="str" cm="1">
        <f t="array" ref="I12152">_xlfn.IFS(AND(OR(_xlfn._xlws.FILTER(D$9:D$16388,E$9:E$16388=E12152)),ROW()=_xlfn.MINIFS(_xlfn.ANCHORARRAY(H$9),E$9:E$16388,E12152)),A12152-C$4,ROW()=_xlfn.MINIFS(_xlfn.ANCHORARRAY(H$9),E$9:E$16388,E12152),IFERROR(A12152-INDEX(G$9:G$16388,MATCH(E12152-1,E$9:E$16388,0)),A12152-C$4),ISNUMBER(A12152),A12152-F12152,TRUE,"")</f>
        <v/>
      </c>
      <c r="J12152" t="str">
        <f t="shared" si="565"/>
        <v/>
      </c>
      <c r="L12152" s="5"/>
    </row>
    <row r="12153" spans="1:12">
      <c r="A12153" s="3">
        <v>44512</v>
      </c>
      <c r="B12153" s="4" t="str">
        <f>"annual period "&amp;COUNTIF(D$9:D12153,TRUE)</f>
        <v>annual period 42</v>
      </c>
      <c r="D12153" t="b">
        <f t="shared" si="567"/>
        <v>0</v>
      </c>
      <c r="E12153">
        <f t="shared" si="566"/>
        <v>1978</v>
      </c>
      <c r="F12153" s="5" cm="1">
        <f t="array" ref="F12153">INDEX(_xlfn._xlws.FILTER(A$9:A$16378,E12153=E$9:E$16378*ISNUMBER(A$9:A$16378)),1)</f>
        <v>44509</v>
      </c>
      <c r="G12153" s="5" cm="1">
        <f t="array" ref="G12153">INDEX(_xlfn._xlws.FILTER(A$9:A$16378,E12153=E$9:E$16378*ISNUMBER(A$9:A$16378)),COUNT(_xlfn._xlws.FILTER(A$9:A$16378,E12153=E$9:E$16378*ISNUMBER(A$9:A$16378))))</f>
        <v>44512</v>
      </c>
      <c r="H12153" t="str">
        <v/>
      </c>
      <c r="I12153" s="10" cm="1">
        <f t="array" ref="I12153">_xlfn.IFS(AND(OR(_xlfn._xlws.FILTER(D$9:D$16388,E$9:E$16388=E12153)),ROW()=_xlfn.MINIFS(_xlfn.ANCHORARRAY(H$9),E$9:E$16388,E12153)),A12153-C$4,ROW()=_xlfn.MINIFS(_xlfn.ANCHORARRAY(H$9),E$9:E$16388,E12153),IFERROR(A12153-INDEX(G$9:G$16388,MATCH(E12153-1,E$9:E$16388,0)),A12153-C$4),ISNUMBER(A12153),A12153-F12153,TRUE,"")</f>
        <v>3</v>
      </c>
      <c r="J12153" t="b">
        <f t="shared" si="565"/>
        <v>0</v>
      </c>
      <c r="L12153" s="5"/>
    </row>
    <row r="12154" spans="1:12">
      <c r="B12154" s="4" t="str">
        <f>"annual period "&amp;COUNTIF(D$9:D12154,TRUE)</f>
        <v>annual period 42</v>
      </c>
      <c r="D12154" t="b">
        <f t="shared" si="567"/>
        <v>0</v>
      </c>
      <c r="E12154">
        <f t="shared" si="566"/>
        <v>1978</v>
      </c>
      <c r="F12154" s="5" cm="1">
        <f t="array" ref="F12154">INDEX(_xlfn._xlws.FILTER(A$9:A$16378,E12154=E$9:E$16378*ISNUMBER(A$9:A$16378)),1)</f>
        <v>44509</v>
      </c>
      <c r="G12154" s="5" cm="1">
        <f t="array" ref="G12154">INDEX(_xlfn._xlws.FILTER(A$9:A$16378,E12154=E$9:E$16378*ISNUMBER(A$9:A$16378)),COUNT(_xlfn._xlws.FILTER(A$9:A$16378,E12154=E$9:E$16378*ISNUMBER(A$9:A$16378))))</f>
        <v>44512</v>
      </c>
      <c r="H12154" t="str">
        <v/>
      </c>
      <c r="I12154" s="10" t="str" cm="1">
        <f t="array" ref="I12154">_xlfn.IFS(AND(OR(_xlfn._xlws.FILTER(D$9:D$16388,E$9:E$16388=E12154)),ROW()=_xlfn.MINIFS(_xlfn.ANCHORARRAY(H$9),E$9:E$16388,E12154)),A12154-C$4,ROW()=_xlfn.MINIFS(_xlfn.ANCHORARRAY(H$9),E$9:E$16388,E12154),IFERROR(A12154-INDEX(G$9:G$16388,MATCH(E12154-1,E$9:E$16388,0)),A12154-C$4),ISNUMBER(A12154),A12154-F12154,TRUE,"")</f>
        <v/>
      </c>
      <c r="J12154" t="str">
        <f t="shared" si="565"/>
        <v/>
      </c>
      <c r="L12154" s="5"/>
    </row>
    <row r="12155" spans="1:12">
      <c r="A12155" s="3">
        <v>44512</v>
      </c>
      <c r="B12155" s="4" t="str">
        <f>"annual period "&amp;COUNTIF(D$9:D12155,TRUE)</f>
        <v>annual period 42</v>
      </c>
      <c r="D12155" t="b">
        <f t="shared" si="567"/>
        <v>0</v>
      </c>
      <c r="E12155">
        <f t="shared" si="566"/>
        <v>1978</v>
      </c>
      <c r="F12155" s="5" cm="1">
        <f t="array" ref="F12155">INDEX(_xlfn._xlws.FILTER(A$9:A$16378,E12155=E$9:E$16378*ISNUMBER(A$9:A$16378)),1)</f>
        <v>44509</v>
      </c>
      <c r="G12155" s="5" cm="1">
        <f t="array" ref="G12155">INDEX(_xlfn._xlws.FILTER(A$9:A$16378,E12155=E$9:E$16378*ISNUMBER(A$9:A$16378)),COUNT(_xlfn._xlws.FILTER(A$9:A$16378,E12155=E$9:E$16378*ISNUMBER(A$9:A$16378))))</f>
        <v>44512</v>
      </c>
      <c r="H12155" t="str">
        <v/>
      </c>
      <c r="I12155" s="10" cm="1">
        <f t="array" ref="I12155">_xlfn.IFS(AND(OR(_xlfn._xlws.FILTER(D$9:D$16388,E$9:E$16388=E12155)),ROW()=_xlfn.MINIFS(_xlfn.ANCHORARRAY(H$9),E$9:E$16388,E12155)),A12155-C$4,ROW()=_xlfn.MINIFS(_xlfn.ANCHORARRAY(H$9),E$9:E$16388,E12155),IFERROR(A12155-INDEX(G$9:G$16388,MATCH(E12155-1,E$9:E$16388,0)),A12155-C$4),ISNUMBER(A12155),A12155-F12155,TRUE,"")</f>
        <v>3</v>
      </c>
      <c r="J12155" t="b">
        <f t="shared" si="565"/>
        <v>0</v>
      </c>
      <c r="L12155" s="5"/>
    </row>
    <row r="12156" spans="1:12">
      <c r="A12156" s="1" t="s">
        <v>14</v>
      </c>
      <c r="B12156" s="4" t="str">
        <f>"annual period "&amp;COUNTIF(D$9:D12156,TRUE)</f>
        <v>annual period 42</v>
      </c>
      <c r="D12156" t="b">
        <f t="shared" si="567"/>
        <v>0</v>
      </c>
      <c r="E12156">
        <f t="shared" si="566"/>
        <v>1979</v>
      </c>
      <c r="F12156" s="5" cm="1">
        <f t="array" ref="F12156">INDEX(_xlfn._xlws.FILTER(A$9:A$16378,E12156=E$9:E$16378*ISNUMBER(A$9:A$16378)),1)</f>
        <v>44517</v>
      </c>
      <c r="G12156" s="5" cm="1">
        <f t="array" ref="G12156">INDEX(_xlfn._xlws.FILTER(A$9:A$16378,E12156=E$9:E$16378*ISNUMBER(A$9:A$16378)),COUNT(_xlfn._xlws.FILTER(A$9:A$16378,E12156=E$9:E$16378*ISNUMBER(A$9:A$16378))))</f>
        <v>44519</v>
      </c>
      <c r="H12156" t="str">
        <v/>
      </c>
      <c r="I12156" s="10" t="str" cm="1">
        <f t="array" ref="I12156">_xlfn.IFS(AND(OR(_xlfn._xlws.FILTER(D$9:D$16388,E$9:E$16388=E12156)),ROW()=_xlfn.MINIFS(_xlfn.ANCHORARRAY(H$9),E$9:E$16388,E12156)),A12156-C$4,ROW()=_xlfn.MINIFS(_xlfn.ANCHORARRAY(H$9),E$9:E$16388,E12156),IFERROR(A12156-INDEX(G$9:G$16388,MATCH(E12156-1,E$9:E$16388,0)),A12156-C$4),ISNUMBER(A12156),A12156-F12156,TRUE,"")</f>
        <v/>
      </c>
      <c r="J12156" t="str">
        <f t="shared" si="565"/>
        <v/>
      </c>
      <c r="L12156" s="5"/>
    </row>
    <row r="12157" spans="1:12">
      <c r="A12157" s="2"/>
      <c r="B12157" s="4" t="str">
        <f>"annual period "&amp;COUNTIF(D$9:D12157,TRUE)</f>
        <v>annual period 42</v>
      </c>
      <c r="D12157" t="b">
        <f t="shared" si="567"/>
        <v>0</v>
      </c>
      <c r="E12157">
        <f t="shared" si="566"/>
        <v>1979</v>
      </c>
      <c r="F12157" s="5" cm="1">
        <f t="array" ref="F12157">INDEX(_xlfn._xlws.FILTER(A$9:A$16378,E12157=E$9:E$16378*ISNUMBER(A$9:A$16378)),1)</f>
        <v>44517</v>
      </c>
      <c r="G12157" s="5" cm="1">
        <f t="array" ref="G12157">INDEX(_xlfn._xlws.FILTER(A$9:A$16378,E12157=E$9:E$16378*ISNUMBER(A$9:A$16378)),COUNT(_xlfn._xlws.FILTER(A$9:A$16378,E12157=E$9:E$16378*ISNUMBER(A$9:A$16378))))</f>
        <v>44519</v>
      </c>
      <c r="H12157" t="str">
        <v/>
      </c>
      <c r="I12157" s="10" t="str" cm="1">
        <f t="array" ref="I12157">_xlfn.IFS(AND(OR(_xlfn._xlws.FILTER(D$9:D$16388,E$9:E$16388=E12157)),ROW()=_xlfn.MINIFS(_xlfn.ANCHORARRAY(H$9),E$9:E$16388,E12157)),A12157-C$4,ROW()=_xlfn.MINIFS(_xlfn.ANCHORARRAY(H$9),E$9:E$16388,E12157),IFERROR(A12157-INDEX(G$9:G$16388,MATCH(E12157-1,E$9:E$16388,0)),A12157-C$4),ISNUMBER(A12157),A12157-F12157,TRUE,"")</f>
        <v/>
      </c>
      <c r="J12157" t="str">
        <f t="shared" si="565"/>
        <v/>
      </c>
      <c r="L12157" s="5"/>
    </row>
    <row r="12158" spans="1:12">
      <c r="A12158" s="3">
        <v>44517</v>
      </c>
      <c r="B12158" s="4" t="str">
        <f>"annual period "&amp;COUNTIF(D$9:D12158,TRUE)</f>
        <v>annual period 42</v>
      </c>
      <c r="D12158" t="b">
        <f t="shared" si="567"/>
        <v>0</v>
      </c>
      <c r="E12158">
        <f t="shared" si="566"/>
        <v>1979</v>
      </c>
      <c r="F12158" s="5" cm="1">
        <f t="array" ref="F12158">INDEX(_xlfn._xlws.FILTER(A$9:A$16378,E12158=E$9:E$16378*ISNUMBER(A$9:A$16378)),1)</f>
        <v>44517</v>
      </c>
      <c r="G12158" s="5" cm="1">
        <f t="array" ref="G12158">INDEX(_xlfn._xlws.FILTER(A$9:A$16378,E12158=E$9:E$16378*ISNUMBER(A$9:A$16378)),COUNT(_xlfn._xlws.FILTER(A$9:A$16378,E12158=E$9:E$16378*ISNUMBER(A$9:A$16378))))</f>
        <v>44519</v>
      </c>
      <c r="H12158">
        <v>12158</v>
      </c>
      <c r="I12158" s="10" cm="1">
        <f t="array" ref="I12158">_xlfn.IFS(AND(OR(_xlfn._xlws.FILTER(D$9:D$16388,E$9:E$16388=E12158)),ROW()=_xlfn.MINIFS(_xlfn.ANCHORARRAY(H$9),E$9:E$16388,E12158)),A12158-C$4,ROW()=_xlfn.MINIFS(_xlfn.ANCHORARRAY(H$9),E$9:E$16388,E12158),IFERROR(A12158-INDEX(G$9:G$16388,MATCH(E12158-1,E$9:E$16388,0)),A12158-C$4),ISNUMBER(A12158),A12158-F12158,TRUE,"")</f>
        <v>5</v>
      </c>
      <c r="J12158" t="b">
        <f t="shared" si="565"/>
        <v>0</v>
      </c>
      <c r="L12158" s="5"/>
    </row>
    <row r="12159" spans="1:12">
      <c r="B12159" s="4" t="str">
        <f>"annual period "&amp;COUNTIF(D$9:D12159,TRUE)</f>
        <v>annual period 42</v>
      </c>
      <c r="D12159" t="b">
        <f t="shared" si="567"/>
        <v>0</v>
      </c>
      <c r="E12159">
        <f t="shared" si="566"/>
        <v>1979</v>
      </c>
      <c r="F12159" s="5" cm="1">
        <f t="array" ref="F12159">INDEX(_xlfn._xlws.FILTER(A$9:A$16378,E12159=E$9:E$16378*ISNUMBER(A$9:A$16378)),1)</f>
        <v>44517</v>
      </c>
      <c r="G12159" s="5" cm="1">
        <f t="array" ref="G12159">INDEX(_xlfn._xlws.FILTER(A$9:A$16378,E12159=E$9:E$16378*ISNUMBER(A$9:A$16378)),COUNT(_xlfn._xlws.FILTER(A$9:A$16378,E12159=E$9:E$16378*ISNUMBER(A$9:A$16378))))</f>
        <v>44519</v>
      </c>
      <c r="H12159" t="str">
        <v/>
      </c>
      <c r="I12159" s="10" t="str" cm="1">
        <f t="array" ref="I12159">_xlfn.IFS(AND(OR(_xlfn._xlws.FILTER(D$9:D$16388,E$9:E$16388=E12159)),ROW()=_xlfn.MINIFS(_xlfn.ANCHORARRAY(H$9),E$9:E$16388,E12159)),A12159-C$4,ROW()=_xlfn.MINIFS(_xlfn.ANCHORARRAY(H$9),E$9:E$16388,E12159),IFERROR(A12159-INDEX(G$9:G$16388,MATCH(E12159-1,E$9:E$16388,0)),A12159-C$4),ISNUMBER(A12159),A12159-F12159,TRUE,"")</f>
        <v/>
      </c>
      <c r="J12159" t="str">
        <f t="shared" si="565"/>
        <v/>
      </c>
      <c r="L12159" s="5"/>
    </row>
    <row r="12160" spans="1:12">
      <c r="A12160" s="3">
        <v>44517</v>
      </c>
      <c r="B12160" s="4" t="str">
        <f>"annual period "&amp;COUNTIF(D$9:D12160,TRUE)</f>
        <v>annual period 42</v>
      </c>
      <c r="D12160" t="b">
        <f t="shared" si="567"/>
        <v>0</v>
      </c>
      <c r="E12160">
        <f t="shared" si="566"/>
        <v>1979</v>
      </c>
      <c r="F12160" s="5" cm="1">
        <f t="array" ref="F12160">INDEX(_xlfn._xlws.FILTER(A$9:A$16378,E12160=E$9:E$16378*ISNUMBER(A$9:A$16378)),1)</f>
        <v>44517</v>
      </c>
      <c r="G12160" s="5" cm="1">
        <f t="array" ref="G12160">INDEX(_xlfn._xlws.FILTER(A$9:A$16378,E12160=E$9:E$16378*ISNUMBER(A$9:A$16378)),COUNT(_xlfn._xlws.FILTER(A$9:A$16378,E12160=E$9:E$16378*ISNUMBER(A$9:A$16378))))</f>
        <v>44519</v>
      </c>
      <c r="H12160">
        <v>12160</v>
      </c>
      <c r="I12160" s="10" cm="1">
        <f t="array" ref="I12160">_xlfn.IFS(AND(OR(_xlfn._xlws.FILTER(D$9:D$16388,E$9:E$16388=E12160)),ROW()=_xlfn.MINIFS(_xlfn.ANCHORARRAY(H$9),E$9:E$16388,E12160)),A12160-C$4,ROW()=_xlfn.MINIFS(_xlfn.ANCHORARRAY(H$9),E$9:E$16388,E12160),IFERROR(A12160-INDEX(G$9:G$16388,MATCH(E12160-1,E$9:E$16388,0)),A12160-C$4),ISNUMBER(A12160),A12160-F12160,TRUE,"")</f>
        <v>0</v>
      </c>
      <c r="J12160" t="b">
        <f t="shared" si="565"/>
        <v>0</v>
      </c>
      <c r="L12160" s="5"/>
    </row>
    <row r="12161" spans="1:12">
      <c r="B12161" s="4" t="str">
        <f>"annual period "&amp;COUNTIF(D$9:D12161,TRUE)</f>
        <v>annual period 42</v>
      </c>
      <c r="D12161" t="b">
        <f t="shared" si="567"/>
        <v>0</v>
      </c>
      <c r="E12161">
        <f t="shared" si="566"/>
        <v>1979</v>
      </c>
      <c r="F12161" s="5" cm="1">
        <f t="array" ref="F12161">INDEX(_xlfn._xlws.FILTER(A$9:A$16378,E12161=E$9:E$16378*ISNUMBER(A$9:A$16378)),1)</f>
        <v>44517</v>
      </c>
      <c r="G12161" s="5" cm="1">
        <f t="array" ref="G12161">INDEX(_xlfn._xlws.FILTER(A$9:A$16378,E12161=E$9:E$16378*ISNUMBER(A$9:A$16378)),COUNT(_xlfn._xlws.FILTER(A$9:A$16378,E12161=E$9:E$16378*ISNUMBER(A$9:A$16378))))</f>
        <v>44519</v>
      </c>
      <c r="H12161" t="str">
        <v/>
      </c>
      <c r="I12161" s="10" t="str" cm="1">
        <f t="array" ref="I12161">_xlfn.IFS(AND(OR(_xlfn._xlws.FILTER(D$9:D$16388,E$9:E$16388=E12161)),ROW()=_xlfn.MINIFS(_xlfn.ANCHORARRAY(H$9),E$9:E$16388,E12161)),A12161-C$4,ROW()=_xlfn.MINIFS(_xlfn.ANCHORARRAY(H$9),E$9:E$16388,E12161),IFERROR(A12161-INDEX(G$9:G$16388,MATCH(E12161-1,E$9:E$16388,0)),A12161-C$4),ISNUMBER(A12161),A12161-F12161,TRUE,"")</f>
        <v/>
      </c>
      <c r="J12161" t="str">
        <f t="shared" si="565"/>
        <v/>
      </c>
      <c r="L12161" s="5"/>
    </row>
    <row r="12162" spans="1:12">
      <c r="A12162" s="3">
        <v>44519</v>
      </c>
      <c r="B12162" s="4" t="str">
        <f>"annual period "&amp;COUNTIF(D$9:D12162,TRUE)</f>
        <v>annual period 42</v>
      </c>
      <c r="D12162" t="b">
        <f t="shared" si="567"/>
        <v>0</v>
      </c>
      <c r="E12162">
        <f t="shared" si="566"/>
        <v>1979</v>
      </c>
      <c r="F12162" s="5" cm="1">
        <f t="array" ref="F12162">INDEX(_xlfn._xlws.FILTER(A$9:A$16378,E12162=E$9:E$16378*ISNUMBER(A$9:A$16378)),1)</f>
        <v>44517</v>
      </c>
      <c r="G12162" s="5" cm="1">
        <f t="array" ref="G12162">INDEX(_xlfn._xlws.FILTER(A$9:A$16378,E12162=E$9:E$16378*ISNUMBER(A$9:A$16378)),COUNT(_xlfn._xlws.FILTER(A$9:A$16378,E12162=E$9:E$16378*ISNUMBER(A$9:A$16378))))</f>
        <v>44519</v>
      </c>
      <c r="H12162" t="str">
        <v/>
      </c>
      <c r="I12162" s="10" cm="1">
        <f t="array" ref="I12162">_xlfn.IFS(AND(OR(_xlfn._xlws.FILTER(D$9:D$16388,E$9:E$16388=E12162)),ROW()=_xlfn.MINIFS(_xlfn.ANCHORARRAY(H$9),E$9:E$16388,E12162)),A12162-C$4,ROW()=_xlfn.MINIFS(_xlfn.ANCHORARRAY(H$9),E$9:E$16388,E12162),IFERROR(A12162-INDEX(G$9:G$16388,MATCH(E12162-1,E$9:E$16388,0)),A12162-C$4),ISNUMBER(A12162),A12162-F12162,TRUE,"")</f>
        <v>2</v>
      </c>
      <c r="J12162" t="b">
        <f t="shared" si="565"/>
        <v>0</v>
      </c>
      <c r="L12162" s="5"/>
    </row>
    <row r="12163" spans="1:12">
      <c r="A12163" s="1" t="s">
        <v>14</v>
      </c>
      <c r="B12163" s="4" t="str">
        <f>"annual period "&amp;COUNTIF(D$9:D12163,TRUE)</f>
        <v>annual period 42</v>
      </c>
      <c r="D12163" t="b">
        <f t="shared" si="567"/>
        <v>0</v>
      </c>
      <c r="E12163">
        <f t="shared" si="566"/>
        <v>1980</v>
      </c>
      <c r="F12163" s="5" cm="1">
        <f t="array" ref="F12163">INDEX(_xlfn._xlws.FILTER(A$9:A$16378,E12163=E$9:E$16378*ISNUMBER(A$9:A$16378)),1)</f>
        <v>44522</v>
      </c>
      <c r="G12163" s="5" cm="1">
        <f t="array" ref="G12163">INDEX(_xlfn._xlws.FILTER(A$9:A$16378,E12163=E$9:E$16378*ISNUMBER(A$9:A$16378)),COUNT(_xlfn._xlws.FILTER(A$9:A$16378,E12163=E$9:E$16378*ISNUMBER(A$9:A$16378))))</f>
        <v>44523</v>
      </c>
      <c r="H12163" t="str">
        <v/>
      </c>
      <c r="I12163" s="10" t="str" cm="1">
        <f t="array" ref="I12163">_xlfn.IFS(AND(OR(_xlfn._xlws.FILTER(D$9:D$16388,E$9:E$16388=E12163)),ROW()=_xlfn.MINIFS(_xlfn.ANCHORARRAY(H$9),E$9:E$16388,E12163)),A12163-C$4,ROW()=_xlfn.MINIFS(_xlfn.ANCHORARRAY(H$9),E$9:E$16388,E12163),IFERROR(A12163-INDEX(G$9:G$16388,MATCH(E12163-1,E$9:E$16388,0)),A12163-C$4),ISNUMBER(A12163),A12163-F12163,TRUE,"")</f>
        <v/>
      </c>
      <c r="J12163" t="str">
        <f t="shared" si="565"/>
        <v/>
      </c>
      <c r="L12163" s="5"/>
    </row>
    <row r="12164" spans="1:12">
      <c r="A12164" s="2"/>
      <c r="B12164" s="4" t="str">
        <f>"annual period "&amp;COUNTIF(D$9:D12164,TRUE)</f>
        <v>annual period 42</v>
      </c>
      <c r="D12164" t="b">
        <f t="shared" si="567"/>
        <v>0</v>
      </c>
      <c r="E12164">
        <f t="shared" si="566"/>
        <v>1980</v>
      </c>
      <c r="F12164" s="5" cm="1">
        <f t="array" ref="F12164">INDEX(_xlfn._xlws.FILTER(A$9:A$16378,E12164=E$9:E$16378*ISNUMBER(A$9:A$16378)),1)</f>
        <v>44522</v>
      </c>
      <c r="G12164" s="5" cm="1">
        <f t="array" ref="G12164">INDEX(_xlfn._xlws.FILTER(A$9:A$16378,E12164=E$9:E$16378*ISNUMBER(A$9:A$16378)),COUNT(_xlfn._xlws.FILTER(A$9:A$16378,E12164=E$9:E$16378*ISNUMBER(A$9:A$16378))))</f>
        <v>44523</v>
      </c>
      <c r="H12164" t="str">
        <v/>
      </c>
      <c r="I12164" s="10" t="str" cm="1">
        <f t="array" ref="I12164">_xlfn.IFS(AND(OR(_xlfn._xlws.FILTER(D$9:D$16388,E$9:E$16388=E12164)),ROW()=_xlfn.MINIFS(_xlfn.ANCHORARRAY(H$9),E$9:E$16388,E12164)),A12164-C$4,ROW()=_xlfn.MINIFS(_xlfn.ANCHORARRAY(H$9),E$9:E$16388,E12164),IFERROR(A12164-INDEX(G$9:G$16388,MATCH(E12164-1,E$9:E$16388,0)),A12164-C$4),ISNUMBER(A12164),A12164-F12164,TRUE,"")</f>
        <v/>
      </c>
      <c r="J12164" t="str">
        <f t="shared" si="565"/>
        <v/>
      </c>
      <c r="L12164" s="5"/>
    </row>
    <row r="12165" spans="1:12">
      <c r="A12165" s="3">
        <v>44522</v>
      </c>
      <c r="B12165" s="4" t="str">
        <f>"annual period "&amp;COUNTIF(D$9:D12165,TRUE)</f>
        <v>annual period 42</v>
      </c>
      <c r="D12165" t="b">
        <f t="shared" si="567"/>
        <v>0</v>
      </c>
      <c r="E12165">
        <f t="shared" si="566"/>
        <v>1980</v>
      </c>
      <c r="F12165" s="5" cm="1">
        <f t="array" ref="F12165">INDEX(_xlfn._xlws.FILTER(A$9:A$16378,E12165=E$9:E$16378*ISNUMBER(A$9:A$16378)),1)</f>
        <v>44522</v>
      </c>
      <c r="G12165" s="5" cm="1">
        <f t="array" ref="G12165">INDEX(_xlfn._xlws.FILTER(A$9:A$16378,E12165=E$9:E$16378*ISNUMBER(A$9:A$16378)),COUNT(_xlfn._xlws.FILTER(A$9:A$16378,E12165=E$9:E$16378*ISNUMBER(A$9:A$16378))))</f>
        <v>44523</v>
      </c>
      <c r="H12165">
        <v>12165</v>
      </c>
      <c r="I12165" s="10" cm="1">
        <f t="array" ref="I12165">_xlfn.IFS(AND(OR(_xlfn._xlws.FILTER(D$9:D$16388,E$9:E$16388=E12165)),ROW()=_xlfn.MINIFS(_xlfn.ANCHORARRAY(H$9),E$9:E$16388,E12165)),A12165-C$4,ROW()=_xlfn.MINIFS(_xlfn.ANCHORARRAY(H$9),E$9:E$16388,E12165),IFERROR(A12165-INDEX(G$9:G$16388,MATCH(E12165-1,E$9:E$16388,0)),A12165-C$4),ISNUMBER(A12165),A12165-F12165,TRUE,"")</f>
        <v>3</v>
      </c>
      <c r="J12165" t="b">
        <f t="shared" si="565"/>
        <v>0</v>
      </c>
      <c r="L12165" s="5"/>
    </row>
    <row r="12166" spans="1:12">
      <c r="B12166" s="4" t="str">
        <f>"annual period "&amp;COUNTIF(D$9:D12166,TRUE)</f>
        <v>annual period 42</v>
      </c>
      <c r="D12166" t="b">
        <f t="shared" si="567"/>
        <v>0</v>
      </c>
      <c r="E12166">
        <f t="shared" si="566"/>
        <v>1980</v>
      </c>
      <c r="F12166" s="5" cm="1">
        <f t="array" ref="F12166">INDEX(_xlfn._xlws.FILTER(A$9:A$16378,E12166=E$9:E$16378*ISNUMBER(A$9:A$16378)),1)</f>
        <v>44522</v>
      </c>
      <c r="G12166" s="5" cm="1">
        <f t="array" ref="G12166">INDEX(_xlfn._xlws.FILTER(A$9:A$16378,E12166=E$9:E$16378*ISNUMBER(A$9:A$16378)),COUNT(_xlfn._xlws.FILTER(A$9:A$16378,E12166=E$9:E$16378*ISNUMBER(A$9:A$16378))))</f>
        <v>44523</v>
      </c>
      <c r="H12166" t="str">
        <v/>
      </c>
      <c r="I12166" s="10" t="str" cm="1">
        <f t="array" ref="I12166">_xlfn.IFS(AND(OR(_xlfn._xlws.FILTER(D$9:D$16388,E$9:E$16388=E12166)),ROW()=_xlfn.MINIFS(_xlfn.ANCHORARRAY(H$9),E$9:E$16388,E12166)),A12166-C$4,ROW()=_xlfn.MINIFS(_xlfn.ANCHORARRAY(H$9),E$9:E$16388,E12166),IFERROR(A12166-INDEX(G$9:G$16388,MATCH(E12166-1,E$9:E$16388,0)),A12166-C$4),ISNUMBER(A12166),A12166-F12166,TRUE,"")</f>
        <v/>
      </c>
      <c r="J12166" t="str">
        <f t="shared" ref="J12166:J12229" si="568">IF(I12166="","",I12166&gt;30)</f>
        <v/>
      </c>
      <c r="L12166" s="5"/>
    </row>
    <row r="12167" spans="1:12">
      <c r="A12167" s="3">
        <v>44523</v>
      </c>
      <c r="B12167" s="4" t="str">
        <f>"annual period "&amp;COUNTIF(D$9:D12167,TRUE)</f>
        <v>annual period 42</v>
      </c>
      <c r="D12167" t="b">
        <f t="shared" si="567"/>
        <v>0</v>
      </c>
      <c r="E12167">
        <f t="shared" si="566"/>
        <v>1980</v>
      </c>
      <c r="F12167" s="5" cm="1">
        <f t="array" ref="F12167">INDEX(_xlfn._xlws.FILTER(A$9:A$16378,E12167=E$9:E$16378*ISNUMBER(A$9:A$16378)),1)</f>
        <v>44522</v>
      </c>
      <c r="G12167" s="5" cm="1">
        <f t="array" ref="G12167">INDEX(_xlfn._xlws.FILTER(A$9:A$16378,E12167=E$9:E$16378*ISNUMBER(A$9:A$16378)),COUNT(_xlfn._xlws.FILTER(A$9:A$16378,E12167=E$9:E$16378*ISNUMBER(A$9:A$16378))))</f>
        <v>44523</v>
      </c>
      <c r="H12167" t="str">
        <v/>
      </c>
      <c r="I12167" s="10" cm="1">
        <f t="array" ref="I12167">_xlfn.IFS(AND(OR(_xlfn._xlws.FILTER(D$9:D$16388,E$9:E$16388=E12167)),ROW()=_xlfn.MINIFS(_xlfn.ANCHORARRAY(H$9),E$9:E$16388,E12167)),A12167-C$4,ROW()=_xlfn.MINIFS(_xlfn.ANCHORARRAY(H$9),E$9:E$16388,E12167),IFERROR(A12167-INDEX(G$9:G$16388,MATCH(E12167-1,E$9:E$16388,0)),A12167-C$4),ISNUMBER(A12167),A12167-F12167,TRUE,"")</f>
        <v>1</v>
      </c>
      <c r="J12167" t="b">
        <f t="shared" si="568"/>
        <v>0</v>
      </c>
      <c r="L12167" s="5"/>
    </row>
    <row r="12168" spans="1:12">
      <c r="A12168" s="1" t="s">
        <v>14</v>
      </c>
      <c r="B12168" s="4" t="str">
        <f>"annual period "&amp;COUNTIF(D$9:D12168,TRUE)</f>
        <v>annual period 42</v>
      </c>
      <c r="D12168" t="b">
        <f t="shared" si="567"/>
        <v>0</v>
      </c>
      <c r="E12168">
        <f t="shared" si="566"/>
        <v>1981</v>
      </c>
      <c r="F12168" s="5" cm="1">
        <f t="array" ref="F12168">INDEX(_xlfn._xlws.FILTER(A$9:A$16378,E12168=E$9:E$16378*ISNUMBER(A$9:A$16378)),1)</f>
        <v>44529</v>
      </c>
      <c r="G12168" s="5" cm="1">
        <f t="array" ref="G12168">INDEX(_xlfn._xlws.FILTER(A$9:A$16378,E12168=E$9:E$16378*ISNUMBER(A$9:A$16378)),COUNT(_xlfn._xlws.FILTER(A$9:A$16378,E12168=E$9:E$16378*ISNUMBER(A$9:A$16378))))</f>
        <v>44529</v>
      </c>
      <c r="H12168" t="str">
        <v/>
      </c>
      <c r="I12168" s="10" t="str" cm="1">
        <f t="array" ref="I12168">_xlfn.IFS(AND(OR(_xlfn._xlws.FILTER(D$9:D$16388,E$9:E$16388=E12168)),ROW()=_xlfn.MINIFS(_xlfn.ANCHORARRAY(H$9),E$9:E$16388,E12168)),A12168-C$4,ROW()=_xlfn.MINIFS(_xlfn.ANCHORARRAY(H$9),E$9:E$16388,E12168),IFERROR(A12168-INDEX(G$9:G$16388,MATCH(E12168-1,E$9:E$16388,0)),A12168-C$4),ISNUMBER(A12168),A12168-F12168,TRUE,"")</f>
        <v/>
      </c>
      <c r="J12168" t="str">
        <f t="shared" si="568"/>
        <v/>
      </c>
      <c r="L12168" s="5"/>
    </row>
    <row r="12169" spans="1:12">
      <c r="A12169" s="2"/>
      <c r="B12169" s="4" t="str">
        <f>"annual period "&amp;COUNTIF(D$9:D12169,TRUE)</f>
        <v>annual period 42</v>
      </c>
      <c r="D12169" t="b">
        <f t="shared" si="567"/>
        <v>0</v>
      </c>
      <c r="E12169">
        <f t="shared" si="566"/>
        <v>1981</v>
      </c>
      <c r="F12169" s="5" cm="1">
        <f t="array" ref="F12169">INDEX(_xlfn._xlws.FILTER(A$9:A$16378,E12169=E$9:E$16378*ISNUMBER(A$9:A$16378)),1)</f>
        <v>44529</v>
      </c>
      <c r="G12169" s="5" cm="1">
        <f t="array" ref="G12169">INDEX(_xlfn._xlws.FILTER(A$9:A$16378,E12169=E$9:E$16378*ISNUMBER(A$9:A$16378)),COUNT(_xlfn._xlws.FILTER(A$9:A$16378,E12169=E$9:E$16378*ISNUMBER(A$9:A$16378))))</f>
        <v>44529</v>
      </c>
      <c r="H12169" t="str">
        <v/>
      </c>
      <c r="I12169" s="10" t="str" cm="1">
        <f t="array" ref="I12169">_xlfn.IFS(AND(OR(_xlfn._xlws.FILTER(D$9:D$16388,E$9:E$16388=E12169)),ROW()=_xlfn.MINIFS(_xlfn.ANCHORARRAY(H$9),E$9:E$16388,E12169)),A12169-C$4,ROW()=_xlfn.MINIFS(_xlfn.ANCHORARRAY(H$9),E$9:E$16388,E12169),IFERROR(A12169-INDEX(G$9:G$16388,MATCH(E12169-1,E$9:E$16388,0)),A12169-C$4),ISNUMBER(A12169),A12169-F12169,TRUE,"")</f>
        <v/>
      </c>
      <c r="J12169" t="str">
        <f t="shared" si="568"/>
        <v/>
      </c>
      <c r="L12169" s="5"/>
    </row>
    <row r="12170" spans="1:12">
      <c r="A12170" s="3">
        <v>44529</v>
      </c>
      <c r="B12170" s="4" t="str">
        <f>"annual period "&amp;COUNTIF(D$9:D12170,TRUE)</f>
        <v>annual period 42</v>
      </c>
      <c r="D12170" t="b">
        <f t="shared" si="567"/>
        <v>0</v>
      </c>
      <c r="E12170">
        <f t="shared" si="566"/>
        <v>1981</v>
      </c>
      <c r="F12170" s="5" cm="1">
        <f t="array" ref="F12170">INDEX(_xlfn._xlws.FILTER(A$9:A$16378,E12170=E$9:E$16378*ISNUMBER(A$9:A$16378)),1)</f>
        <v>44529</v>
      </c>
      <c r="G12170" s="5" cm="1">
        <f t="array" ref="G12170">INDEX(_xlfn._xlws.FILTER(A$9:A$16378,E12170=E$9:E$16378*ISNUMBER(A$9:A$16378)),COUNT(_xlfn._xlws.FILTER(A$9:A$16378,E12170=E$9:E$16378*ISNUMBER(A$9:A$16378))))</f>
        <v>44529</v>
      </c>
      <c r="H12170">
        <v>12170</v>
      </c>
      <c r="I12170" s="10" cm="1">
        <f t="array" ref="I12170">_xlfn.IFS(AND(OR(_xlfn._xlws.FILTER(D$9:D$16388,E$9:E$16388=E12170)),ROW()=_xlfn.MINIFS(_xlfn.ANCHORARRAY(H$9),E$9:E$16388,E12170)),A12170-C$4,ROW()=_xlfn.MINIFS(_xlfn.ANCHORARRAY(H$9),E$9:E$16388,E12170),IFERROR(A12170-INDEX(G$9:G$16388,MATCH(E12170-1,E$9:E$16388,0)),A12170-C$4),ISNUMBER(A12170),A12170-F12170,TRUE,"")</f>
        <v>6</v>
      </c>
      <c r="J12170" t="b">
        <f t="shared" si="568"/>
        <v>0</v>
      </c>
      <c r="L12170" s="5"/>
    </row>
    <row r="12171" spans="1:12">
      <c r="B12171" s="4" t="str">
        <f>"annual period "&amp;COUNTIF(D$9:D12171,TRUE)</f>
        <v>annual period 42</v>
      </c>
      <c r="D12171" t="b">
        <f t="shared" si="567"/>
        <v>0</v>
      </c>
      <c r="E12171">
        <f t="shared" ref="E12171:E12234" si="569">IF(A12171="Trip #",E12170+1,E12170)</f>
        <v>1981</v>
      </c>
      <c r="F12171" s="5" cm="1">
        <f t="array" ref="F12171">INDEX(_xlfn._xlws.FILTER(A$9:A$16378,E12171=E$9:E$16378*ISNUMBER(A$9:A$16378)),1)</f>
        <v>44529</v>
      </c>
      <c r="G12171" s="5" cm="1">
        <f t="array" ref="G12171">INDEX(_xlfn._xlws.FILTER(A$9:A$16378,E12171=E$9:E$16378*ISNUMBER(A$9:A$16378)),COUNT(_xlfn._xlws.FILTER(A$9:A$16378,E12171=E$9:E$16378*ISNUMBER(A$9:A$16378))))</f>
        <v>44529</v>
      </c>
      <c r="H12171" t="str">
        <v/>
      </c>
      <c r="I12171" s="10" t="str" cm="1">
        <f t="array" ref="I12171">_xlfn.IFS(AND(OR(_xlfn._xlws.FILTER(D$9:D$16388,E$9:E$16388=E12171)),ROW()=_xlfn.MINIFS(_xlfn.ANCHORARRAY(H$9),E$9:E$16388,E12171)),A12171-C$4,ROW()=_xlfn.MINIFS(_xlfn.ANCHORARRAY(H$9),E$9:E$16388,E12171),IFERROR(A12171-INDEX(G$9:G$16388,MATCH(E12171-1,E$9:E$16388,0)),A12171-C$4),ISNUMBER(A12171),A12171-F12171,TRUE,"")</f>
        <v/>
      </c>
      <c r="J12171" t="str">
        <f t="shared" si="568"/>
        <v/>
      </c>
      <c r="L12171" s="5"/>
    </row>
    <row r="12172" spans="1:12">
      <c r="A12172" s="3">
        <v>44529</v>
      </c>
      <c r="B12172" s="4" t="str">
        <f>"annual period "&amp;COUNTIF(D$9:D12172,TRUE)</f>
        <v>annual period 42</v>
      </c>
      <c r="D12172" t="b">
        <f t="shared" si="567"/>
        <v>0</v>
      </c>
      <c r="E12172">
        <f t="shared" si="569"/>
        <v>1981</v>
      </c>
      <c r="F12172" s="5" cm="1">
        <f t="array" ref="F12172">INDEX(_xlfn._xlws.FILTER(A$9:A$16378,E12172=E$9:E$16378*ISNUMBER(A$9:A$16378)),1)</f>
        <v>44529</v>
      </c>
      <c r="G12172" s="5" cm="1">
        <f t="array" ref="G12172">INDEX(_xlfn._xlws.FILTER(A$9:A$16378,E12172=E$9:E$16378*ISNUMBER(A$9:A$16378)),COUNT(_xlfn._xlws.FILTER(A$9:A$16378,E12172=E$9:E$16378*ISNUMBER(A$9:A$16378))))</f>
        <v>44529</v>
      </c>
      <c r="H12172">
        <v>12172</v>
      </c>
      <c r="I12172" s="10" cm="1">
        <f t="array" ref="I12172">_xlfn.IFS(AND(OR(_xlfn._xlws.FILTER(D$9:D$16388,E$9:E$16388=E12172)),ROW()=_xlfn.MINIFS(_xlfn.ANCHORARRAY(H$9),E$9:E$16388,E12172)),A12172-C$4,ROW()=_xlfn.MINIFS(_xlfn.ANCHORARRAY(H$9),E$9:E$16388,E12172),IFERROR(A12172-INDEX(G$9:G$16388,MATCH(E12172-1,E$9:E$16388,0)),A12172-C$4),ISNUMBER(A12172),A12172-F12172,TRUE,"")</f>
        <v>0</v>
      </c>
      <c r="J12172" t="b">
        <f t="shared" si="568"/>
        <v>0</v>
      </c>
      <c r="L12172" s="5"/>
    </row>
    <row r="12173" spans="1:12">
      <c r="A12173" s="1" t="s">
        <v>14</v>
      </c>
      <c r="B12173" s="4" t="str">
        <f>"annual period "&amp;COUNTIF(D$9:D12173,TRUE)</f>
        <v>annual period 42</v>
      </c>
      <c r="D12173" t="b">
        <f t="shared" si="567"/>
        <v>0</v>
      </c>
      <c r="E12173">
        <f t="shared" si="569"/>
        <v>1982</v>
      </c>
      <c r="F12173" s="5" cm="1">
        <f t="array" ref="F12173">INDEX(_xlfn._xlws.FILTER(A$9:A$16378,E12173=E$9:E$16378*ISNUMBER(A$9:A$16378)),1)</f>
        <v>44530</v>
      </c>
      <c r="G12173" s="5" cm="1">
        <f t="array" ref="G12173">INDEX(_xlfn._xlws.FILTER(A$9:A$16378,E12173=E$9:E$16378*ISNUMBER(A$9:A$16378)),COUNT(_xlfn._xlws.FILTER(A$9:A$16378,E12173=E$9:E$16378*ISNUMBER(A$9:A$16378))))</f>
        <v>44531</v>
      </c>
      <c r="H12173" t="str">
        <v/>
      </c>
      <c r="I12173" s="10" t="str" cm="1">
        <f t="array" ref="I12173">_xlfn.IFS(AND(OR(_xlfn._xlws.FILTER(D$9:D$16388,E$9:E$16388=E12173)),ROW()=_xlfn.MINIFS(_xlfn.ANCHORARRAY(H$9),E$9:E$16388,E12173)),A12173-C$4,ROW()=_xlfn.MINIFS(_xlfn.ANCHORARRAY(H$9),E$9:E$16388,E12173),IFERROR(A12173-INDEX(G$9:G$16388,MATCH(E12173-1,E$9:E$16388,0)),A12173-C$4),ISNUMBER(A12173),A12173-F12173,TRUE,"")</f>
        <v/>
      </c>
      <c r="J12173" t="str">
        <f t="shared" si="568"/>
        <v/>
      </c>
      <c r="L12173" s="5"/>
    </row>
    <row r="12174" spans="1:12">
      <c r="A12174" s="2"/>
      <c r="B12174" s="4" t="str">
        <f>"annual period "&amp;COUNTIF(D$9:D12174,TRUE)</f>
        <v>annual period 42</v>
      </c>
      <c r="D12174" t="b">
        <f t="shared" si="567"/>
        <v>0</v>
      </c>
      <c r="E12174">
        <f t="shared" si="569"/>
        <v>1982</v>
      </c>
      <c r="F12174" s="5" cm="1">
        <f t="array" ref="F12174">INDEX(_xlfn._xlws.FILTER(A$9:A$16378,E12174=E$9:E$16378*ISNUMBER(A$9:A$16378)),1)</f>
        <v>44530</v>
      </c>
      <c r="G12174" s="5" cm="1">
        <f t="array" ref="G12174">INDEX(_xlfn._xlws.FILTER(A$9:A$16378,E12174=E$9:E$16378*ISNUMBER(A$9:A$16378)),COUNT(_xlfn._xlws.FILTER(A$9:A$16378,E12174=E$9:E$16378*ISNUMBER(A$9:A$16378))))</f>
        <v>44531</v>
      </c>
      <c r="H12174" t="str">
        <v/>
      </c>
      <c r="I12174" s="10" t="str" cm="1">
        <f t="array" ref="I12174">_xlfn.IFS(AND(OR(_xlfn._xlws.FILTER(D$9:D$16388,E$9:E$16388=E12174)),ROW()=_xlfn.MINIFS(_xlfn.ANCHORARRAY(H$9),E$9:E$16388,E12174)),A12174-C$4,ROW()=_xlfn.MINIFS(_xlfn.ANCHORARRAY(H$9),E$9:E$16388,E12174),IFERROR(A12174-INDEX(G$9:G$16388,MATCH(E12174-1,E$9:E$16388,0)),A12174-C$4),ISNUMBER(A12174),A12174-F12174,TRUE,"")</f>
        <v/>
      </c>
      <c r="J12174" t="str">
        <f t="shared" si="568"/>
        <v/>
      </c>
      <c r="L12174" s="5"/>
    </row>
    <row r="12175" spans="1:12">
      <c r="A12175" s="3">
        <v>44530</v>
      </c>
      <c r="B12175" s="4" t="str">
        <f>"annual period "&amp;COUNTIF(D$9:D12175,TRUE)</f>
        <v>annual period 42</v>
      </c>
      <c r="D12175" t="b">
        <f t="shared" si="567"/>
        <v>0</v>
      </c>
      <c r="E12175">
        <f t="shared" si="569"/>
        <v>1982</v>
      </c>
      <c r="F12175" s="5" cm="1">
        <f t="array" ref="F12175">INDEX(_xlfn._xlws.FILTER(A$9:A$16378,E12175=E$9:E$16378*ISNUMBER(A$9:A$16378)),1)</f>
        <v>44530</v>
      </c>
      <c r="G12175" s="5" cm="1">
        <f t="array" ref="G12175">INDEX(_xlfn._xlws.FILTER(A$9:A$16378,E12175=E$9:E$16378*ISNUMBER(A$9:A$16378)),COUNT(_xlfn._xlws.FILTER(A$9:A$16378,E12175=E$9:E$16378*ISNUMBER(A$9:A$16378))))</f>
        <v>44531</v>
      </c>
      <c r="H12175">
        <v>12175</v>
      </c>
      <c r="I12175" s="10" cm="1">
        <f t="array" ref="I12175">_xlfn.IFS(AND(OR(_xlfn._xlws.FILTER(D$9:D$16388,E$9:E$16388=E12175)),ROW()=_xlfn.MINIFS(_xlfn.ANCHORARRAY(H$9),E$9:E$16388,E12175)),A12175-C$4,ROW()=_xlfn.MINIFS(_xlfn.ANCHORARRAY(H$9),E$9:E$16388,E12175),IFERROR(A12175-INDEX(G$9:G$16388,MATCH(E12175-1,E$9:E$16388,0)),A12175-C$4),ISNUMBER(A12175),A12175-F12175,TRUE,"")</f>
        <v>1</v>
      </c>
      <c r="J12175" t="b">
        <f t="shared" si="568"/>
        <v>0</v>
      </c>
      <c r="L12175" s="5"/>
    </row>
    <row r="12176" spans="1:12">
      <c r="B12176" s="4" t="str">
        <f>"annual period "&amp;COUNTIF(D$9:D12176,TRUE)</f>
        <v>annual period 42</v>
      </c>
      <c r="D12176" t="b">
        <f t="shared" si="567"/>
        <v>0</v>
      </c>
      <c r="E12176">
        <f t="shared" si="569"/>
        <v>1982</v>
      </c>
      <c r="F12176" s="5" cm="1">
        <f t="array" ref="F12176">INDEX(_xlfn._xlws.FILTER(A$9:A$16378,E12176=E$9:E$16378*ISNUMBER(A$9:A$16378)),1)</f>
        <v>44530</v>
      </c>
      <c r="G12176" s="5" cm="1">
        <f t="array" ref="G12176">INDEX(_xlfn._xlws.FILTER(A$9:A$16378,E12176=E$9:E$16378*ISNUMBER(A$9:A$16378)),COUNT(_xlfn._xlws.FILTER(A$9:A$16378,E12176=E$9:E$16378*ISNUMBER(A$9:A$16378))))</f>
        <v>44531</v>
      </c>
      <c r="H12176" t="str">
        <v/>
      </c>
      <c r="I12176" s="10" t="str" cm="1">
        <f t="array" ref="I12176">_xlfn.IFS(AND(OR(_xlfn._xlws.FILTER(D$9:D$16388,E$9:E$16388=E12176)),ROW()=_xlfn.MINIFS(_xlfn.ANCHORARRAY(H$9),E$9:E$16388,E12176)),A12176-C$4,ROW()=_xlfn.MINIFS(_xlfn.ANCHORARRAY(H$9),E$9:E$16388,E12176),IFERROR(A12176-INDEX(G$9:G$16388,MATCH(E12176-1,E$9:E$16388,0)),A12176-C$4),ISNUMBER(A12176),A12176-F12176,TRUE,"")</f>
        <v/>
      </c>
      <c r="J12176" t="str">
        <f t="shared" si="568"/>
        <v/>
      </c>
      <c r="L12176" s="5"/>
    </row>
    <row r="12177" spans="1:12">
      <c r="A12177" s="3">
        <v>44530</v>
      </c>
      <c r="B12177" s="4" t="str">
        <f>"annual period "&amp;COUNTIF(D$9:D12177,TRUE)</f>
        <v>annual period 42</v>
      </c>
      <c r="D12177" t="b">
        <f t="shared" si="567"/>
        <v>0</v>
      </c>
      <c r="E12177">
        <f t="shared" si="569"/>
        <v>1982</v>
      </c>
      <c r="F12177" s="5" cm="1">
        <f t="array" ref="F12177">INDEX(_xlfn._xlws.FILTER(A$9:A$16378,E12177=E$9:E$16378*ISNUMBER(A$9:A$16378)),1)</f>
        <v>44530</v>
      </c>
      <c r="G12177" s="5" cm="1">
        <f t="array" ref="G12177">INDEX(_xlfn._xlws.FILTER(A$9:A$16378,E12177=E$9:E$16378*ISNUMBER(A$9:A$16378)),COUNT(_xlfn._xlws.FILTER(A$9:A$16378,E12177=E$9:E$16378*ISNUMBER(A$9:A$16378))))</f>
        <v>44531</v>
      </c>
      <c r="H12177">
        <v>12177</v>
      </c>
      <c r="I12177" s="10" cm="1">
        <f t="array" ref="I12177">_xlfn.IFS(AND(OR(_xlfn._xlws.FILTER(D$9:D$16388,E$9:E$16388=E12177)),ROW()=_xlfn.MINIFS(_xlfn.ANCHORARRAY(H$9),E$9:E$16388,E12177)),A12177-C$4,ROW()=_xlfn.MINIFS(_xlfn.ANCHORARRAY(H$9),E$9:E$16388,E12177),IFERROR(A12177-INDEX(G$9:G$16388,MATCH(E12177-1,E$9:E$16388,0)),A12177-C$4),ISNUMBER(A12177),A12177-F12177,TRUE,"")</f>
        <v>0</v>
      </c>
      <c r="J12177" t="b">
        <f t="shared" si="568"/>
        <v>0</v>
      </c>
      <c r="L12177" s="5"/>
    </row>
    <row r="12178" spans="1:12">
      <c r="B12178" s="4" t="str">
        <f>"annual period "&amp;COUNTIF(D$9:D12178,TRUE)</f>
        <v>annual period 42</v>
      </c>
      <c r="D12178" t="b">
        <f t="shared" si="567"/>
        <v>0</v>
      </c>
      <c r="E12178">
        <f t="shared" si="569"/>
        <v>1982</v>
      </c>
      <c r="F12178" s="5" cm="1">
        <f t="array" ref="F12178">INDEX(_xlfn._xlws.FILTER(A$9:A$16378,E12178=E$9:E$16378*ISNUMBER(A$9:A$16378)),1)</f>
        <v>44530</v>
      </c>
      <c r="G12178" s="5" cm="1">
        <f t="array" ref="G12178">INDEX(_xlfn._xlws.FILTER(A$9:A$16378,E12178=E$9:E$16378*ISNUMBER(A$9:A$16378)),COUNT(_xlfn._xlws.FILTER(A$9:A$16378,E12178=E$9:E$16378*ISNUMBER(A$9:A$16378))))</f>
        <v>44531</v>
      </c>
      <c r="H12178" t="str">
        <v/>
      </c>
      <c r="I12178" s="10" t="str" cm="1">
        <f t="array" ref="I12178">_xlfn.IFS(AND(OR(_xlfn._xlws.FILTER(D$9:D$16388,E$9:E$16388=E12178)),ROW()=_xlfn.MINIFS(_xlfn.ANCHORARRAY(H$9),E$9:E$16388,E12178)),A12178-C$4,ROW()=_xlfn.MINIFS(_xlfn.ANCHORARRAY(H$9),E$9:E$16388,E12178),IFERROR(A12178-INDEX(G$9:G$16388,MATCH(E12178-1,E$9:E$16388,0)),A12178-C$4),ISNUMBER(A12178),A12178-F12178,TRUE,"")</f>
        <v/>
      </c>
      <c r="J12178" t="str">
        <f t="shared" si="568"/>
        <v/>
      </c>
      <c r="L12178" s="5"/>
    </row>
    <row r="12179" spans="1:12">
      <c r="A12179" s="3">
        <v>44530</v>
      </c>
      <c r="B12179" s="4" t="str">
        <f>"annual period "&amp;COUNTIF(D$9:D12179,TRUE)</f>
        <v>annual period 42</v>
      </c>
      <c r="D12179" t="b">
        <f t="shared" si="567"/>
        <v>0</v>
      </c>
      <c r="E12179">
        <f t="shared" si="569"/>
        <v>1982</v>
      </c>
      <c r="F12179" s="5" cm="1">
        <f t="array" ref="F12179">INDEX(_xlfn._xlws.FILTER(A$9:A$16378,E12179=E$9:E$16378*ISNUMBER(A$9:A$16378)),1)</f>
        <v>44530</v>
      </c>
      <c r="G12179" s="5" cm="1">
        <f t="array" ref="G12179">INDEX(_xlfn._xlws.FILTER(A$9:A$16378,E12179=E$9:E$16378*ISNUMBER(A$9:A$16378)),COUNT(_xlfn._xlws.FILTER(A$9:A$16378,E12179=E$9:E$16378*ISNUMBER(A$9:A$16378))))</f>
        <v>44531</v>
      </c>
      <c r="H12179">
        <v>12179</v>
      </c>
      <c r="I12179" s="10" cm="1">
        <f t="array" ref="I12179">_xlfn.IFS(AND(OR(_xlfn._xlws.FILTER(D$9:D$16388,E$9:E$16388=E12179)),ROW()=_xlfn.MINIFS(_xlfn.ANCHORARRAY(H$9),E$9:E$16388,E12179)),A12179-C$4,ROW()=_xlfn.MINIFS(_xlfn.ANCHORARRAY(H$9),E$9:E$16388,E12179),IFERROR(A12179-INDEX(G$9:G$16388,MATCH(E12179-1,E$9:E$16388,0)),A12179-C$4),ISNUMBER(A12179),A12179-F12179,TRUE,"")</f>
        <v>0</v>
      </c>
      <c r="J12179" t="b">
        <f t="shared" si="568"/>
        <v>0</v>
      </c>
      <c r="L12179" s="5"/>
    </row>
    <row r="12180" spans="1:12">
      <c r="B12180" s="4" t="str">
        <f>"annual period "&amp;COUNTIF(D$9:D12180,TRUE)</f>
        <v>annual period 42</v>
      </c>
      <c r="D12180" t="b">
        <f t="shared" si="567"/>
        <v>0</v>
      </c>
      <c r="E12180">
        <f t="shared" si="569"/>
        <v>1982</v>
      </c>
      <c r="F12180" s="5" cm="1">
        <f t="array" ref="F12180">INDEX(_xlfn._xlws.FILTER(A$9:A$16378,E12180=E$9:E$16378*ISNUMBER(A$9:A$16378)),1)</f>
        <v>44530</v>
      </c>
      <c r="G12180" s="5" cm="1">
        <f t="array" ref="G12180">INDEX(_xlfn._xlws.FILTER(A$9:A$16378,E12180=E$9:E$16378*ISNUMBER(A$9:A$16378)),COUNT(_xlfn._xlws.FILTER(A$9:A$16378,E12180=E$9:E$16378*ISNUMBER(A$9:A$16378))))</f>
        <v>44531</v>
      </c>
      <c r="H12180" t="str">
        <v/>
      </c>
      <c r="I12180" s="10" t="str" cm="1">
        <f t="array" ref="I12180">_xlfn.IFS(AND(OR(_xlfn._xlws.FILTER(D$9:D$16388,E$9:E$16388=E12180)),ROW()=_xlfn.MINIFS(_xlfn.ANCHORARRAY(H$9),E$9:E$16388,E12180)),A12180-C$4,ROW()=_xlfn.MINIFS(_xlfn.ANCHORARRAY(H$9),E$9:E$16388,E12180),IFERROR(A12180-INDEX(G$9:G$16388,MATCH(E12180-1,E$9:E$16388,0)),A12180-C$4),ISNUMBER(A12180),A12180-F12180,TRUE,"")</f>
        <v/>
      </c>
      <c r="J12180" t="str">
        <f t="shared" si="568"/>
        <v/>
      </c>
      <c r="L12180" s="5"/>
    </row>
    <row r="12181" spans="1:12">
      <c r="A12181" s="3">
        <v>44531</v>
      </c>
      <c r="B12181" s="4" t="str">
        <f>"annual period "&amp;COUNTIF(D$9:D12181,TRUE)</f>
        <v>annual period 42</v>
      </c>
      <c r="D12181" t="b">
        <f t="shared" si="567"/>
        <v>0</v>
      </c>
      <c r="E12181">
        <f t="shared" si="569"/>
        <v>1982</v>
      </c>
      <c r="F12181" s="5" cm="1">
        <f t="array" ref="F12181">INDEX(_xlfn._xlws.FILTER(A$9:A$16378,E12181=E$9:E$16378*ISNUMBER(A$9:A$16378)),1)</f>
        <v>44530</v>
      </c>
      <c r="G12181" s="5" cm="1">
        <f t="array" ref="G12181">INDEX(_xlfn._xlws.FILTER(A$9:A$16378,E12181=E$9:E$16378*ISNUMBER(A$9:A$16378)),COUNT(_xlfn._xlws.FILTER(A$9:A$16378,E12181=E$9:E$16378*ISNUMBER(A$9:A$16378))))</f>
        <v>44531</v>
      </c>
      <c r="H12181" t="str">
        <v/>
      </c>
      <c r="I12181" s="10" cm="1">
        <f t="array" ref="I12181">_xlfn.IFS(AND(OR(_xlfn._xlws.FILTER(D$9:D$16388,E$9:E$16388=E12181)),ROW()=_xlfn.MINIFS(_xlfn.ANCHORARRAY(H$9),E$9:E$16388,E12181)),A12181-C$4,ROW()=_xlfn.MINIFS(_xlfn.ANCHORARRAY(H$9),E$9:E$16388,E12181),IFERROR(A12181-INDEX(G$9:G$16388,MATCH(E12181-1,E$9:E$16388,0)),A12181-C$4),ISNUMBER(A12181),A12181-F12181,TRUE,"")</f>
        <v>1</v>
      </c>
      <c r="J12181" t="b">
        <f t="shared" si="568"/>
        <v>0</v>
      </c>
      <c r="L12181" s="5"/>
    </row>
    <row r="12182" spans="1:12">
      <c r="B12182" s="4" t="str">
        <f>"annual period "&amp;COUNTIF(D$9:D12182,TRUE)</f>
        <v>annual period 42</v>
      </c>
      <c r="D12182" t="b">
        <f t="shared" si="567"/>
        <v>0</v>
      </c>
      <c r="E12182">
        <f t="shared" si="569"/>
        <v>1982</v>
      </c>
      <c r="F12182" s="5" cm="1">
        <f t="array" ref="F12182">INDEX(_xlfn._xlws.FILTER(A$9:A$16378,E12182=E$9:E$16378*ISNUMBER(A$9:A$16378)),1)</f>
        <v>44530</v>
      </c>
      <c r="G12182" s="5" cm="1">
        <f t="array" ref="G12182">INDEX(_xlfn._xlws.FILTER(A$9:A$16378,E12182=E$9:E$16378*ISNUMBER(A$9:A$16378)),COUNT(_xlfn._xlws.FILTER(A$9:A$16378,E12182=E$9:E$16378*ISNUMBER(A$9:A$16378))))</f>
        <v>44531</v>
      </c>
      <c r="H12182" t="str">
        <v/>
      </c>
      <c r="I12182" s="10" t="str" cm="1">
        <f t="array" ref="I12182">_xlfn.IFS(AND(OR(_xlfn._xlws.FILTER(D$9:D$16388,E$9:E$16388=E12182)),ROW()=_xlfn.MINIFS(_xlfn.ANCHORARRAY(H$9),E$9:E$16388,E12182)),A12182-C$4,ROW()=_xlfn.MINIFS(_xlfn.ANCHORARRAY(H$9),E$9:E$16388,E12182),IFERROR(A12182-INDEX(G$9:G$16388,MATCH(E12182-1,E$9:E$16388,0)),A12182-C$4),ISNUMBER(A12182),A12182-F12182,TRUE,"")</f>
        <v/>
      </c>
      <c r="J12182" t="str">
        <f t="shared" si="568"/>
        <v/>
      </c>
      <c r="L12182" s="5"/>
    </row>
    <row r="12183" spans="1:12">
      <c r="A12183" s="3">
        <v>44531</v>
      </c>
      <c r="B12183" s="4" t="str">
        <f>"annual period "&amp;COUNTIF(D$9:D12183,TRUE)</f>
        <v>annual period 42</v>
      </c>
      <c r="D12183" t="b">
        <f t="shared" si="567"/>
        <v>0</v>
      </c>
      <c r="E12183">
        <f t="shared" si="569"/>
        <v>1982</v>
      </c>
      <c r="F12183" s="5" cm="1">
        <f t="array" ref="F12183">INDEX(_xlfn._xlws.FILTER(A$9:A$16378,E12183=E$9:E$16378*ISNUMBER(A$9:A$16378)),1)</f>
        <v>44530</v>
      </c>
      <c r="G12183" s="5" cm="1">
        <f t="array" ref="G12183">INDEX(_xlfn._xlws.FILTER(A$9:A$16378,E12183=E$9:E$16378*ISNUMBER(A$9:A$16378)),COUNT(_xlfn._xlws.FILTER(A$9:A$16378,E12183=E$9:E$16378*ISNUMBER(A$9:A$16378))))</f>
        <v>44531</v>
      </c>
      <c r="H12183" t="str">
        <v/>
      </c>
      <c r="I12183" s="10" cm="1">
        <f t="array" ref="I12183">_xlfn.IFS(AND(OR(_xlfn._xlws.FILTER(D$9:D$16388,E$9:E$16388=E12183)),ROW()=_xlfn.MINIFS(_xlfn.ANCHORARRAY(H$9),E$9:E$16388,E12183)),A12183-C$4,ROW()=_xlfn.MINIFS(_xlfn.ANCHORARRAY(H$9),E$9:E$16388,E12183),IFERROR(A12183-INDEX(G$9:G$16388,MATCH(E12183-1,E$9:E$16388,0)),A12183-C$4),ISNUMBER(A12183),A12183-F12183,TRUE,"")</f>
        <v>1</v>
      </c>
      <c r="J12183" t="b">
        <f t="shared" si="568"/>
        <v>0</v>
      </c>
      <c r="L12183" s="5"/>
    </row>
    <row r="12184" spans="1:12">
      <c r="A12184" s="1" t="s">
        <v>14</v>
      </c>
      <c r="B12184" s="4" t="str">
        <f>"annual period "&amp;COUNTIF(D$9:D12184,TRUE)</f>
        <v>annual period 42</v>
      </c>
      <c r="D12184" t="b">
        <f t="shared" si="567"/>
        <v>0</v>
      </c>
      <c r="E12184">
        <f t="shared" si="569"/>
        <v>1983</v>
      </c>
      <c r="F12184" s="5" cm="1">
        <f t="array" ref="F12184">INDEX(_xlfn._xlws.FILTER(A$9:A$16378,E12184=E$9:E$16378*ISNUMBER(A$9:A$16378)),1)</f>
        <v>44532</v>
      </c>
      <c r="G12184" s="5" cm="1">
        <f t="array" ref="G12184">INDEX(_xlfn._xlws.FILTER(A$9:A$16378,E12184=E$9:E$16378*ISNUMBER(A$9:A$16378)),COUNT(_xlfn._xlws.FILTER(A$9:A$16378,E12184=E$9:E$16378*ISNUMBER(A$9:A$16378))))</f>
        <v>44532</v>
      </c>
      <c r="H12184" t="str">
        <v/>
      </c>
      <c r="I12184" s="10" t="str" cm="1">
        <f t="array" ref="I12184">_xlfn.IFS(AND(OR(_xlfn._xlws.FILTER(D$9:D$16388,E$9:E$16388=E12184)),ROW()=_xlfn.MINIFS(_xlfn.ANCHORARRAY(H$9),E$9:E$16388,E12184)),A12184-C$4,ROW()=_xlfn.MINIFS(_xlfn.ANCHORARRAY(H$9),E$9:E$16388,E12184),IFERROR(A12184-INDEX(G$9:G$16388,MATCH(E12184-1,E$9:E$16388,0)),A12184-C$4),ISNUMBER(A12184),A12184-F12184,TRUE,"")</f>
        <v/>
      </c>
      <c r="J12184" t="str">
        <f t="shared" si="568"/>
        <v/>
      </c>
      <c r="L12184" s="5"/>
    </row>
    <row r="12185" spans="1:12">
      <c r="A12185" s="2"/>
      <c r="B12185" s="4" t="str">
        <f>"annual period "&amp;COUNTIF(D$9:D12185,TRUE)</f>
        <v>annual period 42</v>
      </c>
      <c r="D12185" t="b">
        <f t="shared" si="567"/>
        <v>0</v>
      </c>
      <c r="E12185">
        <f t="shared" si="569"/>
        <v>1983</v>
      </c>
      <c r="F12185" s="5" cm="1">
        <f t="array" ref="F12185">INDEX(_xlfn._xlws.FILTER(A$9:A$16378,E12185=E$9:E$16378*ISNUMBER(A$9:A$16378)),1)</f>
        <v>44532</v>
      </c>
      <c r="G12185" s="5" cm="1">
        <f t="array" ref="G12185">INDEX(_xlfn._xlws.FILTER(A$9:A$16378,E12185=E$9:E$16378*ISNUMBER(A$9:A$16378)),COUNT(_xlfn._xlws.FILTER(A$9:A$16378,E12185=E$9:E$16378*ISNUMBER(A$9:A$16378))))</f>
        <v>44532</v>
      </c>
      <c r="H12185" t="str">
        <v/>
      </c>
      <c r="I12185" s="10" t="str" cm="1">
        <f t="array" ref="I12185">_xlfn.IFS(AND(OR(_xlfn._xlws.FILTER(D$9:D$16388,E$9:E$16388=E12185)),ROW()=_xlfn.MINIFS(_xlfn.ANCHORARRAY(H$9),E$9:E$16388,E12185)),A12185-C$4,ROW()=_xlfn.MINIFS(_xlfn.ANCHORARRAY(H$9),E$9:E$16388,E12185),IFERROR(A12185-INDEX(G$9:G$16388,MATCH(E12185-1,E$9:E$16388,0)),A12185-C$4),ISNUMBER(A12185),A12185-F12185,TRUE,"")</f>
        <v/>
      </c>
      <c r="J12185" t="str">
        <f t="shared" si="568"/>
        <v/>
      </c>
      <c r="L12185" s="5"/>
    </row>
    <row r="12186" spans="1:12">
      <c r="A12186" s="3">
        <v>44532</v>
      </c>
      <c r="B12186" s="4" t="str">
        <f>"annual period "&amp;COUNTIF(D$9:D12186,TRUE)</f>
        <v>annual period 42</v>
      </c>
      <c r="D12186" t="b">
        <f t="shared" si="567"/>
        <v>0</v>
      </c>
      <c r="E12186">
        <f t="shared" si="569"/>
        <v>1983</v>
      </c>
      <c r="F12186" s="5" cm="1">
        <f t="array" ref="F12186">INDEX(_xlfn._xlws.FILTER(A$9:A$16378,E12186=E$9:E$16378*ISNUMBER(A$9:A$16378)),1)</f>
        <v>44532</v>
      </c>
      <c r="G12186" s="5" cm="1">
        <f t="array" ref="G12186">INDEX(_xlfn._xlws.FILTER(A$9:A$16378,E12186=E$9:E$16378*ISNUMBER(A$9:A$16378)),COUNT(_xlfn._xlws.FILTER(A$9:A$16378,E12186=E$9:E$16378*ISNUMBER(A$9:A$16378))))</f>
        <v>44532</v>
      </c>
      <c r="H12186">
        <v>12186</v>
      </c>
      <c r="I12186" s="10" cm="1">
        <f t="array" ref="I12186">_xlfn.IFS(AND(OR(_xlfn._xlws.FILTER(D$9:D$16388,E$9:E$16388=E12186)),ROW()=_xlfn.MINIFS(_xlfn.ANCHORARRAY(H$9),E$9:E$16388,E12186)),A12186-C$4,ROW()=_xlfn.MINIFS(_xlfn.ANCHORARRAY(H$9),E$9:E$16388,E12186),IFERROR(A12186-INDEX(G$9:G$16388,MATCH(E12186-1,E$9:E$16388,0)),A12186-C$4),ISNUMBER(A12186),A12186-F12186,TRUE,"")</f>
        <v>1</v>
      </c>
      <c r="J12186" t="b">
        <f t="shared" si="568"/>
        <v>0</v>
      </c>
      <c r="L12186" s="5"/>
    </row>
    <row r="12187" spans="1:12">
      <c r="B12187" s="4" t="str">
        <f>"annual period "&amp;COUNTIF(D$9:D12187,TRUE)</f>
        <v>annual period 42</v>
      </c>
      <c r="D12187" t="b">
        <f t="shared" si="567"/>
        <v>0</v>
      </c>
      <c r="E12187">
        <f t="shared" si="569"/>
        <v>1983</v>
      </c>
      <c r="F12187" s="5" cm="1">
        <f t="array" ref="F12187">INDEX(_xlfn._xlws.FILTER(A$9:A$16378,E12187=E$9:E$16378*ISNUMBER(A$9:A$16378)),1)</f>
        <v>44532</v>
      </c>
      <c r="G12187" s="5" cm="1">
        <f t="array" ref="G12187">INDEX(_xlfn._xlws.FILTER(A$9:A$16378,E12187=E$9:E$16378*ISNUMBER(A$9:A$16378)),COUNT(_xlfn._xlws.FILTER(A$9:A$16378,E12187=E$9:E$16378*ISNUMBER(A$9:A$16378))))</f>
        <v>44532</v>
      </c>
      <c r="H12187" t="str">
        <v/>
      </c>
      <c r="I12187" s="10" t="str" cm="1">
        <f t="array" ref="I12187">_xlfn.IFS(AND(OR(_xlfn._xlws.FILTER(D$9:D$16388,E$9:E$16388=E12187)),ROW()=_xlfn.MINIFS(_xlfn.ANCHORARRAY(H$9),E$9:E$16388,E12187)),A12187-C$4,ROW()=_xlfn.MINIFS(_xlfn.ANCHORARRAY(H$9),E$9:E$16388,E12187),IFERROR(A12187-INDEX(G$9:G$16388,MATCH(E12187-1,E$9:E$16388,0)),A12187-C$4),ISNUMBER(A12187),A12187-F12187,TRUE,"")</f>
        <v/>
      </c>
      <c r="J12187" t="str">
        <f t="shared" si="568"/>
        <v/>
      </c>
      <c r="L12187" s="5"/>
    </row>
    <row r="12188" spans="1:12">
      <c r="A12188" s="3">
        <v>44532</v>
      </c>
      <c r="B12188" s="4" t="str">
        <f>"annual period "&amp;COUNTIF(D$9:D12188,TRUE)</f>
        <v>annual period 42</v>
      </c>
      <c r="D12188" t="b">
        <f t="shared" si="567"/>
        <v>0</v>
      </c>
      <c r="E12188">
        <f t="shared" si="569"/>
        <v>1983</v>
      </c>
      <c r="F12188" s="5" cm="1">
        <f t="array" ref="F12188">INDEX(_xlfn._xlws.FILTER(A$9:A$16378,E12188=E$9:E$16378*ISNUMBER(A$9:A$16378)),1)</f>
        <v>44532</v>
      </c>
      <c r="G12188" s="5" cm="1">
        <f t="array" ref="G12188">INDEX(_xlfn._xlws.FILTER(A$9:A$16378,E12188=E$9:E$16378*ISNUMBER(A$9:A$16378)),COUNT(_xlfn._xlws.FILTER(A$9:A$16378,E12188=E$9:E$16378*ISNUMBER(A$9:A$16378))))</f>
        <v>44532</v>
      </c>
      <c r="H12188">
        <v>12188</v>
      </c>
      <c r="I12188" s="10" cm="1">
        <f t="array" ref="I12188">_xlfn.IFS(AND(OR(_xlfn._xlws.FILTER(D$9:D$16388,E$9:E$16388=E12188)),ROW()=_xlfn.MINIFS(_xlfn.ANCHORARRAY(H$9),E$9:E$16388,E12188)),A12188-C$4,ROW()=_xlfn.MINIFS(_xlfn.ANCHORARRAY(H$9),E$9:E$16388,E12188),IFERROR(A12188-INDEX(G$9:G$16388,MATCH(E12188-1,E$9:E$16388,0)),A12188-C$4),ISNUMBER(A12188),A12188-F12188,TRUE,"")</f>
        <v>0</v>
      </c>
      <c r="J12188" t="b">
        <f t="shared" si="568"/>
        <v>0</v>
      </c>
      <c r="L12188" s="5"/>
    </row>
    <row r="12189" spans="1:12">
      <c r="A12189" s="1" t="s">
        <v>14</v>
      </c>
      <c r="B12189" s="4" t="str">
        <f>"annual period "&amp;COUNTIF(D$9:D12189,TRUE)</f>
        <v>annual period 42</v>
      </c>
      <c r="D12189" t="b">
        <f t="shared" si="567"/>
        <v>0</v>
      </c>
      <c r="E12189">
        <f t="shared" si="569"/>
        <v>1984</v>
      </c>
      <c r="F12189" s="5" cm="1">
        <f t="array" ref="F12189">INDEX(_xlfn._xlws.FILTER(A$9:A$16378,E12189=E$9:E$16378*ISNUMBER(A$9:A$16378)),1)</f>
        <v>44538</v>
      </c>
      <c r="G12189" s="5" cm="1">
        <f t="array" ref="G12189">INDEX(_xlfn._xlws.FILTER(A$9:A$16378,E12189=E$9:E$16378*ISNUMBER(A$9:A$16378)),COUNT(_xlfn._xlws.FILTER(A$9:A$16378,E12189=E$9:E$16378*ISNUMBER(A$9:A$16378))))</f>
        <v>44539</v>
      </c>
      <c r="H12189" t="str">
        <v/>
      </c>
      <c r="I12189" s="10" t="str" cm="1">
        <f t="array" ref="I12189">_xlfn.IFS(AND(OR(_xlfn._xlws.FILTER(D$9:D$16388,E$9:E$16388=E12189)),ROW()=_xlfn.MINIFS(_xlfn.ANCHORARRAY(H$9),E$9:E$16388,E12189)),A12189-C$4,ROW()=_xlfn.MINIFS(_xlfn.ANCHORARRAY(H$9),E$9:E$16388,E12189),IFERROR(A12189-INDEX(G$9:G$16388,MATCH(E12189-1,E$9:E$16388,0)),A12189-C$4),ISNUMBER(A12189),A12189-F12189,TRUE,"")</f>
        <v/>
      </c>
      <c r="J12189" t="str">
        <f t="shared" si="568"/>
        <v/>
      </c>
      <c r="L12189" s="5"/>
    </row>
    <row r="12190" spans="1:12">
      <c r="A12190" s="2"/>
      <c r="B12190" s="4" t="str">
        <f>"annual period "&amp;COUNTIF(D$9:D12190,TRUE)</f>
        <v>annual period 42</v>
      </c>
      <c r="D12190" t="b">
        <f t="shared" si="567"/>
        <v>0</v>
      </c>
      <c r="E12190">
        <f t="shared" si="569"/>
        <v>1984</v>
      </c>
      <c r="F12190" s="5" cm="1">
        <f t="array" ref="F12190">INDEX(_xlfn._xlws.FILTER(A$9:A$16378,E12190=E$9:E$16378*ISNUMBER(A$9:A$16378)),1)</f>
        <v>44538</v>
      </c>
      <c r="G12190" s="5" cm="1">
        <f t="array" ref="G12190">INDEX(_xlfn._xlws.FILTER(A$9:A$16378,E12190=E$9:E$16378*ISNUMBER(A$9:A$16378)),COUNT(_xlfn._xlws.FILTER(A$9:A$16378,E12190=E$9:E$16378*ISNUMBER(A$9:A$16378))))</f>
        <v>44539</v>
      </c>
      <c r="H12190" t="str">
        <v/>
      </c>
      <c r="I12190" s="10" t="str" cm="1">
        <f t="array" ref="I12190">_xlfn.IFS(AND(OR(_xlfn._xlws.FILTER(D$9:D$16388,E$9:E$16388=E12190)),ROW()=_xlfn.MINIFS(_xlfn.ANCHORARRAY(H$9),E$9:E$16388,E12190)),A12190-C$4,ROW()=_xlfn.MINIFS(_xlfn.ANCHORARRAY(H$9),E$9:E$16388,E12190),IFERROR(A12190-INDEX(G$9:G$16388,MATCH(E12190-1,E$9:E$16388,0)),A12190-C$4),ISNUMBER(A12190),A12190-F12190,TRUE,"")</f>
        <v/>
      </c>
      <c r="J12190" t="str">
        <f t="shared" si="568"/>
        <v/>
      </c>
      <c r="L12190" s="5"/>
    </row>
    <row r="12191" spans="1:12">
      <c r="A12191" s="3">
        <v>44538</v>
      </c>
      <c r="B12191" s="4" t="str">
        <f>"annual period "&amp;COUNTIF(D$9:D12191,TRUE)</f>
        <v>annual period 42</v>
      </c>
      <c r="D12191" t="b">
        <f t="shared" si="567"/>
        <v>0</v>
      </c>
      <c r="E12191">
        <f t="shared" si="569"/>
        <v>1984</v>
      </c>
      <c r="F12191" s="5" cm="1">
        <f t="array" ref="F12191">INDEX(_xlfn._xlws.FILTER(A$9:A$16378,E12191=E$9:E$16378*ISNUMBER(A$9:A$16378)),1)</f>
        <v>44538</v>
      </c>
      <c r="G12191" s="5" cm="1">
        <f t="array" ref="G12191">INDEX(_xlfn._xlws.FILTER(A$9:A$16378,E12191=E$9:E$16378*ISNUMBER(A$9:A$16378)),COUNT(_xlfn._xlws.FILTER(A$9:A$16378,E12191=E$9:E$16378*ISNUMBER(A$9:A$16378))))</f>
        <v>44539</v>
      </c>
      <c r="H12191">
        <v>12191</v>
      </c>
      <c r="I12191" s="10" cm="1">
        <f t="array" ref="I12191">_xlfn.IFS(AND(OR(_xlfn._xlws.FILTER(D$9:D$16388,E$9:E$16388=E12191)),ROW()=_xlfn.MINIFS(_xlfn.ANCHORARRAY(H$9),E$9:E$16388,E12191)),A12191-C$4,ROW()=_xlfn.MINIFS(_xlfn.ANCHORARRAY(H$9),E$9:E$16388,E12191),IFERROR(A12191-INDEX(G$9:G$16388,MATCH(E12191-1,E$9:E$16388,0)),A12191-C$4),ISNUMBER(A12191),A12191-F12191,TRUE,"")</f>
        <v>6</v>
      </c>
      <c r="J12191" t="b">
        <f t="shared" si="568"/>
        <v>0</v>
      </c>
      <c r="L12191" s="5"/>
    </row>
    <row r="12192" spans="1:12">
      <c r="B12192" s="4" t="str">
        <f>"annual period "&amp;COUNTIF(D$9:D12192,TRUE)</f>
        <v>annual period 42</v>
      </c>
      <c r="D12192" t="b">
        <f t="shared" ref="D12192:D12255" si="570">F12191-F12192&gt;300</f>
        <v>0</v>
      </c>
      <c r="E12192">
        <f t="shared" si="569"/>
        <v>1984</v>
      </c>
      <c r="F12192" s="5" cm="1">
        <f t="array" ref="F12192">INDEX(_xlfn._xlws.FILTER(A$9:A$16378,E12192=E$9:E$16378*ISNUMBER(A$9:A$16378)),1)</f>
        <v>44538</v>
      </c>
      <c r="G12192" s="5" cm="1">
        <f t="array" ref="G12192">INDEX(_xlfn._xlws.FILTER(A$9:A$16378,E12192=E$9:E$16378*ISNUMBER(A$9:A$16378)),COUNT(_xlfn._xlws.FILTER(A$9:A$16378,E12192=E$9:E$16378*ISNUMBER(A$9:A$16378))))</f>
        <v>44539</v>
      </c>
      <c r="H12192" t="str">
        <v/>
      </c>
      <c r="I12192" s="10" t="str" cm="1">
        <f t="array" ref="I12192">_xlfn.IFS(AND(OR(_xlfn._xlws.FILTER(D$9:D$16388,E$9:E$16388=E12192)),ROW()=_xlfn.MINIFS(_xlfn.ANCHORARRAY(H$9),E$9:E$16388,E12192)),A12192-C$4,ROW()=_xlfn.MINIFS(_xlfn.ANCHORARRAY(H$9),E$9:E$16388,E12192),IFERROR(A12192-INDEX(G$9:G$16388,MATCH(E12192-1,E$9:E$16388,0)),A12192-C$4),ISNUMBER(A12192),A12192-F12192,TRUE,"")</f>
        <v/>
      </c>
      <c r="J12192" t="str">
        <f t="shared" si="568"/>
        <v/>
      </c>
      <c r="L12192" s="5"/>
    </row>
    <row r="12193" spans="1:12">
      <c r="A12193" s="3">
        <v>44539</v>
      </c>
      <c r="B12193" s="4" t="str">
        <f>"annual period "&amp;COUNTIF(D$9:D12193,TRUE)</f>
        <v>annual period 42</v>
      </c>
      <c r="D12193" t="b">
        <f t="shared" si="570"/>
        <v>0</v>
      </c>
      <c r="E12193">
        <f t="shared" si="569"/>
        <v>1984</v>
      </c>
      <c r="F12193" s="5" cm="1">
        <f t="array" ref="F12193">INDEX(_xlfn._xlws.FILTER(A$9:A$16378,E12193=E$9:E$16378*ISNUMBER(A$9:A$16378)),1)</f>
        <v>44538</v>
      </c>
      <c r="G12193" s="5" cm="1">
        <f t="array" ref="G12193">INDEX(_xlfn._xlws.FILTER(A$9:A$16378,E12193=E$9:E$16378*ISNUMBER(A$9:A$16378)),COUNT(_xlfn._xlws.FILTER(A$9:A$16378,E12193=E$9:E$16378*ISNUMBER(A$9:A$16378))))</f>
        <v>44539</v>
      </c>
      <c r="H12193" t="str">
        <v/>
      </c>
      <c r="I12193" s="10" cm="1">
        <f t="array" ref="I12193">_xlfn.IFS(AND(OR(_xlfn._xlws.FILTER(D$9:D$16388,E$9:E$16388=E12193)),ROW()=_xlfn.MINIFS(_xlfn.ANCHORARRAY(H$9),E$9:E$16388,E12193)),A12193-C$4,ROW()=_xlfn.MINIFS(_xlfn.ANCHORARRAY(H$9),E$9:E$16388,E12193),IFERROR(A12193-INDEX(G$9:G$16388,MATCH(E12193-1,E$9:E$16388,0)),A12193-C$4),ISNUMBER(A12193),A12193-F12193,TRUE,"")</f>
        <v>1</v>
      </c>
      <c r="J12193" t="b">
        <f t="shared" si="568"/>
        <v>0</v>
      </c>
      <c r="L12193" s="5"/>
    </row>
    <row r="12194" spans="1:12">
      <c r="A12194" s="1" t="s">
        <v>14</v>
      </c>
      <c r="B12194" s="4" t="str">
        <f>"annual period "&amp;COUNTIF(D$9:D12194,TRUE)</f>
        <v>annual period 42</v>
      </c>
      <c r="D12194" t="b">
        <f t="shared" si="570"/>
        <v>0</v>
      </c>
      <c r="E12194">
        <f t="shared" si="569"/>
        <v>1985</v>
      </c>
      <c r="F12194" s="5" cm="1">
        <f t="array" ref="F12194">INDEX(_xlfn._xlws.FILTER(A$9:A$16378,E12194=E$9:E$16378*ISNUMBER(A$9:A$16378)),1)</f>
        <v>44544</v>
      </c>
      <c r="G12194" s="5" cm="1">
        <f t="array" ref="G12194">INDEX(_xlfn._xlws.FILTER(A$9:A$16378,E12194=E$9:E$16378*ISNUMBER(A$9:A$16378)),COUNT(_xlfn._xlws.FILTER(A$9:A$16378,E12194=E$9:E$16378*ISNUMBER(A$9:A$16378))))</f>
        <v>44545</v>
      </c>
      <c r="H12194" t="str">
        <v/>
      </c>
      <c r="I12194" s="10" t="str" cm="1">
        <f t="array" ref="I12194">_xlfn.IFS(AND(OR(_xlfn._xlws.FILTER(D$9:D$16388,E$9:E$16388=E12194)),ROW()=_xlfn.MINIFS(_xlfn.ANCHORARRAY(H$9),E$9:E$16388,E12194)),A12194-C$4,ROW()=_xlfn.MINIFS(_xlfn.ANCHORARRAY(H$9),E$9:E$16388,E12194),IFERROR(A12194-INDEX(G$9:G$16388,MATCH(E12194-1,E$9:E$16388,0)),A12194-C$4),ISNUMBER(A12194),A12194-F12194,TRUE,"")</f>
        <v/>
      </c>
      <c r="J12194" t="str">
        <f t="shared" si="568"/>
        <v/>
      </c>
      <c r="L12194" s="5"/>
    </row>
    <row r="12195" spans="1:12">
      <c r="A12195" s="2"/>
      <c r="B12195" s="4" t="str">
        <f>"annual period "&amp;COUNTIF(D$9:D12195,TRUE)</f>
        <v>annual period 42</v>
      </c>
      <c r="D12195" t="b">
        <f t="shared" si="570"/>
        <v>0</v>
      </c>
      <c r="E12195">
        <f t="shared" si="569"/>
        <v>1985</v>
      </c>
      <c r="F12195" s="5" cm="1">
        <f t="array" ref="F12195">INDEX(_xlfn._xlws.FILTER(A$9:A$16378,E12195=E$9:E$16378*ISNUMBER(A$9:A$16378)),1)</f>
        <v>44544</v>
      </c>
      <c r="G12195" s="5" cm="1">
        <f t="array" ref="G12195">INDEX(_xlfn._xlws.FILTER(A$9:A$16378,E12195=E$9:E$16378*ISNUMBER(A$9:A$16378)),COUNT(_xlfn._xlws.FILTER(A$9:A$16378,E12195=E$9:E$16378*ISNUMBER(A$9:A$16378))))</f>
        <v>44545</v>
      </c>
      <c r="H12195" t="str">
        <v/>
      </c>
      <c r="I12195" s="10" t="str" cm="1">
        <f t="array" ref="I12195">_xlfn.IFS(AND(OR(_xlfn._xlws.FILTER(D$9:D$16388,E$9:E$16388=E12195)),ROW()=_xlfn.MINIFS(_xlfn.ANCHORARRAY(H$9),E$9:E$16388,E12195)),A12195-C$4,ROW()=_xlfn.MINIFS(_xlfn.ANCHORARRAY(H$9),E$9:E$16388,E12195),IFERROR(A12195-INDEX(G$9:G$16388,MATCH(E12195-1,E$9:E$16388,0)),A12195-C$4),ISNUMBER(A12195),A12195-F12195,TRUE,"")</f>
        <v/>
      </c>
      <c r="J12195" t="str">
        <f t="shared" si="568"/>
        <v/>
      </c>
      <c r="L12195" s="5"/>
    </row>
    <row r="12196" spans="1:12">
      <c r="A12196" s="3">
        <v>44544</v>
      </c>
      <c r="B12196" s="4" t="str">
        <f>"annual period "&amp;COUNTIF(D$9:D12196,TRUE)</f>
        <v>annual period 42</v>
      </c>
      <c r="D12196" t="b">
        <f t="shared" si="570"/>
        <v>0</v>
      </c>
      <c r="E12196">
        <f t="shared" si="569"/>
        <v>1985</v>
      </c>
      <c r="F12196" s="5" cm="1">
        <f t="array" ref="F12196">INDEX(_xlfn._xlws.FILTER(A$9:A$16378,E12196=E$9:E$16378*ISNUMBER(A$9:A$16378)),1)</f>
        <v>44544</v>
      </c>
      <c r="G12196" s="5" cm="1">
        <f t="array" ref="G12196">INDEX(_xlfn._xlws.FILTER(A$9:A$16378,E12196=E$9:E$16378*ISNUMBER(A$9:A$16378)),COUNT(_xlfn._xlws.FILTER(A$9:A$16378,E12196=E$9:E$16378*ISNUMBER(A$9:A$16378))))</f>
        <v>44545</v>
      </c>
      <c r="H12196">
        <v>12196</v>
      </c>
      <c r="I12196" s="10" cm="1">
        <f t="array" ref="I12196">_xlfn.IFS(AND(OR(_xlfn._xlws.FILTER(D$9:D$16388,E$9:E$16388=E12196)),ROW()=_xlfn.MINIFS(_xlfn.ANCHORARRAY(H$9),E$9:E$16388,E12196)),A12196-C$4,ROW()=_xlfn.MINIFS(_xlfn.ANCHORARRAY(H$9),E$9:E$16388,E12196),IFERROR(A12196-INDEX(G$9:G$16388,MATCH(E12196-1,E$9:E$16388,0)),A12196-C$4),ISNUMBER(A12196),A12196-F12196,TRUE,"")</f>
        <v>5</v>
      </c>
      <c r="J12196" t="b">
        <f t="shared" si="568"/>
        <v>0</v>
      </c>
      <c r="L12196" s="5"/>
    </row>
    <row r="12197" spans="1:12">
      <c r="B12197" s="4" t="str">
        <f>"annual period "&amp;COUNTIF(D$9:D12197,TRUE)</f>
        <v>annual period 42</v>
      </c>
      <c r="D12197" t="b">
        <f t="shared" si="570"/>
        <v>0</v>
      </c>
      <c r="E12197">
        <f t="shared" si="569"/>
        <v>1985</v>
      </c>
      <c r="F12197" s="5" cm="1">
        <f t="array" ref="F12197">INDEX(_xlfn._xlws.FILTER(A$9:A$16378,E12197=E$9:E$16378*ISNUMBER(A$9:A$16378)),1)</f>
        <v>44544</v>
      </c>
      <c r="G12197" s="5" cm="1">
        <f t="array" ref="G12197">INDEX(_xlfn._xlws.FILTER(A$9:A$16378,E12197=E$9:E$16378*ISNUMBER(A$9:A$16378)),COUNT(_xlfn._xlws.FILTER(A$9:A$16378,E12197=E$9:E$16378*ISNUMBER(A$9:A$16378))))</f>
        <v>44545</v>
      </c>
      <c r="H12197" t="str">
        <v/>
      </c>
      <c r="I12197" s="10" t="str" cm="1">
        <f t="array" ref="I12197">_xlfn.IFS(AND(OR(_xlfn._xlws.FILTER(D$9:D$16388,E$9:E$16388=E12197)),ROW()=_xlfn.MINIFS(_xlfn.ANCHORARRAY(H$9),E$9:E$16388,E12197)),A12197-C$4,ROW()=_xlfn.MINIFS(_xlfn.ANCHORARRAY(H$9),E$9:E$16388,E12197),IFERROR(A12197-INDEX(G$9:G$16388,MATCH(E12197-1,E$9:E$16388,0)),A12197-C$4),ISNUMBER(A12197),A12197-F12197,TRUE,"")</f>
        <v/>
      </c>
      <c r="J12197" t="str">
        <f t="shared" si="568"/>
        <v/>
      </c>
      <c r="L12197" s="5"/>
    </row>
    <row r="12198" spans="1:12">
      <c r="A12198" s="3">
        <v>44545</v>
      </c>
      <c r="B12198" s="4" t="str">
        <f>"annual period "&amp;COUNTIF(D$9:D12198,TRUE)</f>
        <v>annual period 42</v>
      </c>
      <c r="D12198" t="b">
        <f t="shared" si="570"/>
        <v>0</v>
      </c>
      <c r="E12198">
        <f t="shared" si="569"/>
        <v>1985</v>
      </c>
      <c r="F12198" s="5" cm="1">
        <f t="array" ref="F12198">INDEX(_xlfn._xlws.FILTER(A$9:A$16378,E12198=E$9:E$16378*ISNUMBER(A$9:A$16378)),1)</f>
        <v>44544</v>
      </c>
      <c r="G12198" s="5" cm="1">
        <f t="array" ref="G12198">INDEX(_xlfn._xlws.FILTER(A$9:A$16378,E12198=E$9:E$16378*ISNUMBER(A$9:A$16378)),COUNT(_xlfn._xlws.FILTER(A$9:A$16378,E12198=E$9:E$16378*ISNUMBER(A$9:A$16378))))</f>
        <v>44545</v>
      </c>
      <c r="H12198" t="str">
        <v/>
      </c>
      <c r="I12198" s="10" cm="1">
        <f t="array" ref="I12198">_xlfn.IFS(AND(OR(_xlfn._xlws.FILTER(D$9:D$16388,E$9:E$16388=E12198)),ROW()=_xlfn.MINIFS(_xlfn.ANCHORARRAY(H$9),E$9:E$16388,E12198)),A12198-C$4,ROW()=_xlfn.MINIFS(_xlfn.ANCHORARRAY(H$9),E$9:E$16388,E12198),IFERROR(A12198-INDEX(G$9:G$16388,MATCH(E12198-1,E$9:E$16388,0)),A12198-C$4),ISNUMBER(A12198),A12198-F12198,TRUE,"")</f>
        <v>1</v>
      </c>
      <c r="J12198" t="b">
        <f t="shared" si="568"/>
        <v>0</v>
      </c>
      <c r="L12198" s="5"/>
    </row>
    <row r="12199" spans="1:12">
      <c r="A12199" s="1" t="s">
        <v>14</v>
      </c>
      <c r="B12199" s="4" t="str">
        <f>"annual period "&amp;COUNTIF(D$9:D12199,TRUE)</f>
        <v>annual period 42</v>
      </c>
      <c r="D12199" t="b">
        <f t="shared" si="570"/>
        <v>0</v>
      </c>
      <c r="E12199">
        <f t="shared" si="569"/>
        <v>1986</v>
      </c>
      <c r="F12199" s="5" cm="1">
        <f t="array" ref="F12199">INDEX(_xlfn._xlws.FILTER(A$9:A$16378,E12199=E$9:E$16378*ISNUMBER(A$9:A$16378)),1)</f>
        <v>44573</v>
      </c>
      <c r="G12199" s="5" cm="1">
        <f t="array" ref="G12199">INDEX(_xlfn._xlws.FILTER(A$9:A$16378,E12199=E$9:E$16378*ISNUMBER(A$9:A$16378)),COUNT(_xlfn._xlws.FILTER(A$9:A$16378,E12199=E$9:E$16378*ISNUMBER(A$9:A$16378))))</f>
        <v>44573</v>
      </c>
      <c r="H12199" t="str">
        <v/>
      </c>
      <c r="I12199" s="10" t="str" cm="1">
        <f t="array" ref="I12199">_xlfn.IFS(AND(OR(_xlfn._xlws.FILTER(D$9:D$16388,E$9:E$16388=E12199)),ROW()=_xlfn.MINIFS(_xlfn.ANCHORARRAY(H$9),E$9:E$16388,E12199)),A12199-C$4,ROW()=_xlfn.MINIFS(_xlfn.ANCHORARRAY(H$9),E$9:E$16388,E12199),IFERROR(A12199-INDEX(G$9:G$16388,MATCH(E12199-1,E$9:E$16388,0)),A12199-C$4),ISNUMBER(A12199),A12199-F12199,TRUE,"")</f>
        <v/>
      </c>
      <c r="J12199" t="str">
        <f t="shared" si="568"/>
        <v/>
      </c>
      <c r="L12199" s="5"/>
    </row>
    <row r="12200" spans="1:12">
      <c r="A12200" s="2"/>
      <c r="B12200" s="4" t="str">
        <f>"annual period "&amp;COUNTIF(D$9:D12200,TRUE)</f>
        <v>annual period 42</v>
      </c>
      <c r="D12200" t="b">
        <f t="shared" si="570"/>
        <v>0</v>
      </c>
      <c r="E12200">
        <f t="shared" si="569"/>
        <v>1986</v>
      </c>
      <c r="F12200" s="5" cm="1">
        <f t="array" ref="F12200">INDEX(_xlfn._xlws.FILTER(A$9:A$16378,E12200=E$9:E$16378*ISNUMBER(A$9:A$16378)),1)</f>
        <v>44573</v>
      </c>
      <c r="G12200" s="5" cm="1">
        <f t="array" ref="G12200">INDEX(_xlfn._xlws.FILTER(A$9:A$16378,E12200=E$9:E$16378*ISNUMBER(A$9:A$16378)),COUNT(_xlfn._xlws.FILTER(A$9:A$16378,E12200=E$9:E$16378*ISNUMBER(A$9:A$16378))))</f>
        <v>44573</v>
      </c>
      <c r="H12200" t="str">
        <v/>
      </c>
      <c r="I12200" s="10" t="str" cm="1">
        <f t="array" ref="I12200">_xlfn.IFS(AND(OR(_xlfn._xlws.FILTER(D$9:D$16388,E$9:E$16388=E12200)),ROW()=_xlfn.MINIFS(_xlfn.ANCHORARRAY(H$9),E$9:E$16388,E12200)),A12200-C$4,ROW()=_xlfn.MINIFS(_xlfn.ANCHORARRAY(H$9),E$9:E$16388,E12200),IFERROR(A12200-INDEX(G$9:G$16388,MATCH(E12200-1,E$9:E$16388,0)),A12200-C$4),ISNUMBER(A12200),A12200-F12200,TRUE,"")</f>
        <v/>
      </c>
      <c r="J12200" t="str">
        <f t="shared" si="568"/>
        <v/>
      </c>
      <c r="L12200" s="5"/>
    </row>
    <row r="12201" spans="1:12">
      <c r="A12201" s="3">
        <v>44573</v>
      </c>
      <c r="B12201" s="4" t="str">
        <f>"annual period "&amp;COUNTIF(D$9:D12201,TRUE)</f>
        <v>annual period 42</v>
      </c>
      <c r="D12201" t="b">
        <f t="shared" si="570"/>
        <v>0</v>
      </c>
      <c r="E12201">
        <f t="shared" si="569"/>
        <v>1986</v>
      </c>
      <c r="F12201" s="5" cm="1">
        <f t="array" ref="F12201">INDEX(_xlfn._xlws.FILTER(A$9:A$16378,E12201=E$9:E$16378*ISNUMBER(A$9:A$16378)),1)</f>
        <v>44573</v>
      </c>
      <c r="G12201" s="5" cm="1">
        <f t="array" ref="G12201">INDEX(_xlfn._xlws.FILTER(A$9:A$16378,E12201=E$9:E$16378*ISNUMBER(A$9:A$16378)),COUNT(_xlfn._xlws.FILTER(A$9:A$16378,E12201=E$9:E$16378*ISNUMBER(A$9:A$16378))))</f>
        <v>44573</v>
      </c>
      <c r="H12201">
        <v>12201</v>
      </c>
      <c r="I12201" s="10" cm="1">
        <f t="array" ref="I12201">_xlfn.IFS(AND(OR(_xlfn._xlws.FILTER(D$9:D$16388,E$9:E$16388=E12201)),ROW()=_xlfn.MINIFS(_xlfn.ANCHORARRAY(H$9),E$9:E$16388,E12201)),A12201-C$4,ROW()=_xlfn.MINIFS(_xlfn.ANCHORARRAY(H$9),E$9:E$16388,E12201),IFERROR(A12201-INDEX(G$9:G$16388,MATCH(E12201-1,E$9:E$16388,0)),A12201-C$4),ISNUMBER(A12201),A12201-F12201,TRUE,"")</f>
        <v>28</v>
      </c>
      <c r="J12201" t="b">
        <f t="shared" si="568"/>
        <v>0</v>
      </c>
      <c r="L12201" s="5"/>
    </row>
    <row r="12202" spans="1:12">
      <c r="B12202" s="4" t="str">
        <f>"annual period "&amp;COUNTIF(D$9:D12202,TRUE)</f>
        <v>annual period 42</v>
      </c>
      <c r="D12202" t="b">
        <f t="shared" si="570"/>
        <v>0</v>
      </c>
      <c r="E12202">
        <f t="shared" si="569"/>
        <v>1986</v>
      </c>
      <c r="F12202" s="5" cm="1">
        <f t="array" ref="F12202">INDEX(_xlfn._xlws.FILTER(A$9:A$16378,E12202=E$9:E$16378*ISNUMBER(A$9:A$16378)),1)</f>
        <v>44573</v>
      </c>
      <c r="G12202" s="5" cm="1">
        <f t="array" ref="G12202">INDEX(_xlfn._xlws.FILTER(A$9:A$16378,E12202=E$9:E$16378*ISNUMBER(A$9:A$16378)),COUNT(_xlfn._xlws.FILTER(A$9:A$16378,E12202=E$9:E$16378*ISNUMBER(A$9:A$16378))))</f>
        <v>44573</v>
      </c>
      <c r="H12202" t="str">
        <v/>
      </c>
      <c r="I12202" s="10" t="str" cm="1">
        <f t="array" ref="I12202">_xlfn.IFS(AND(OR(_xlfn._xlws.FILTER(D$9:D$16388,E$9:E$16388=E12202)),ROW()=_xlfn.MINIFS(_xlfn.ANCHORARRAY(H$9),E$9:E$16388,E12202)),A12202-C$4,ROW()=_xlfn.MINIFS(_xlfn.ANCHORARRAY(H$9),E$9:E$16388,E12202),IFERROR(A12202-INDEX(G$9:G$16388,MATCH(E12202-1,E$9:E$16388,0)),A12202-C$4),ISNUMBER(A12202),A12202-F12202,TRUE,"")</f>
        <v/>
      </c>
      <c r="J12202" t="str">
        <f t="shared" si="568"/>
        <v/>
      </c>
      <c r="L12202" s="5"/>
    </row>
    <row r="12203" spans="1:12">
      <c r="A12203" s="3">
        <v>44573</v>
      </c>
      <c r="B12203" s="4" t="str">
        <f>"annual period "&amp;COUNTIF(D$9:D12203,TRUE)</f>
        <v>annual period 42</v>
      </c>
      <c r="D12203" t="b">
        <f t="shared" si="570"/>
        <v>0</v>
      </c>
      <c r="E12203">
        <f t="shared" si="569"/>
        <v>1986</v>
      </c>
      <c r="F12203" s="5" cm="1">
        <f t="array" ref="F12203">INDEX(_xlfn._xlws.FILTER(A$9:A$16378,E12203=E$9:E$16378*ISNUMBER(A$9:A$16378)),1)</f>
        <v>44573</v>
      </c>
      <c r="G12203" s="5" cm="1">
        <f t="array" ref="G12203">INDEX(_xlfn._xlws.FILTER(A$9:A$16378,E12203=E$9:E$16378*ISNUMBER(A$9:A$16378)),COUNT(_xlfn._xlws.FILTER(A$9:A$16378,E12203=E$9:E$16378*ISNUMBER(A$9:A$16378))))</f>
        <v>44573</v>
      </c>
      <c r="H12203">
        <v>12203</v>
      </c>
      <c r="I12203" s="10" cm="1">
        <f t="array" ref="I12203">_xlfn.IFS(AND(OR(_xlfn._xlws.FILTER(D$9:D$16388,E$9:E$16388=E12203)),ROW()=_xlfn.MINIFS(_xlfn.ANCHORARRAY(H$9),E$9:E$16388,E12203)),A12203-C$4,ROW()=_xlfn.MINIFS(_xlfn.ANCHORARRAY(H$9),E$9:E$16388,E12203),IFERROR(A12203-INDEX(G$9:G$16388,MATCH(E12203-1,E$9:E$16388,0)),A12203-C$4),ISNUMBER(A12203),A12203-F12203,TRUE,"")</f>
        <v>0</v>
      </c>
      <c r="J12203" t="b">
        <f t="shared" si="568"/>
        <v>0</v>
      </c>
      <c r="L12203" s="5"/>
    </row>
    <row r="12204" spans="1:12">
      <c r="A12204" s="1" t="s">
        <v>14</v>
      </c>
      <c r="B12204" s="4" t="str">
        <f>"annual period "&amp;COUNTIF(D$9:D12204,TRUE)</f>
        <v>annual period 42</v>
      </c>
      <c r="D12204" t="b">
        <f t="shared" si="570"/>
        <v>0</v>
      </c>
      <c r="E12204">
        <f t="shared" si="569"/>
        <v>1987</v>
      </c>
      <c r="F12204" s="5" cm="1">
        <f t="array" ref="F12204">INDEX(_xlfn._xlws.FILTER(A$9:A$16378,E12204=E$9:E$16378*ISNUMBER(A$9:A$16378)),1)</f>
        <v>44581</v>
      </c>
      <c r="G12204" s="5" cm="1">
        <f t="array" ref="G12204">INDEX(_xlfn._xlws.FILTER(A$9:A$16378,E12204=E$9:E$16378*ISNUMBER(A$9:A$16378)),COUNT(_xlfn._xlws.FILTER(A$9:A$16378,E12204=E$9:E$16378*ISNUMBER(A$9:A$16378))))</f>
        <v>44582</v>
      </c>
      <c r="H12204" t="str">
        <v/>
      </c>
      <c r="I12204" s="10" t="str" cm="1">
        <f t="array" ref="I12204">_xlfn.IFS(AND(OR(_xlfn._xlws.FILTER(D$9:D$16388,E$9:E$16388=E12204)),ROW()=_xlfn.MINIFS(_xlfn.ANCHORARRAY(H$9),E$9:E$16388,E12204)),A12204-C$4,ROW()=_xlfn.MINIFS(_xlfn.ANCHORARRAY(H$9),E$9:E$16388,E12204),IFERROR(A12204-INDEX(G$9:G$16388,MATCH(E12204-1,E$9:E$16388,0)),A12204-C$4),ISNUMBER(A12204),A12204-F12204,TRUE,"")</f>
        <v/>
      </c>
      <c r="J12204" t="str">
        <f t="shared" si="568"/>
        <v/>
      </c>
      <c r="L12204" s="5"/>
    </row>
    <row r="12205" spans="1:12">
      <c r="A12205" s="2"/>
      <c r="B12205" s="4" t="str">
        <f>"annual period "&amp;COUNTIF(D$9:D12205,TRUE)</f>
        <v>annual period 42</v>
      </c>
      <c r="D12205" t="b">
        <f t="shared" si="570"/>
        <v>0</v>
      </c>
      <c r="E12205">
        <f t="shared" si="569"/>
        <v>1987</v>
      </c>
      <c r="F12205" s="5" cm="1">
        <f t="array" ref="F12205">INDEX(_xlfn._xlws.FILTER(A$9:A$16378,E12205=E$9:E$16378*ISNUMBER(A$9:A$16378)),1)</f>
        <v>44581</v>
      </c>
      <c r="G12205" s="5" cm="1">
        <f t="array" ref="G12205">INDEX(_xlfn._xlws.FILTER(A$9:A$16378,E12205=E$9:E$16378*ISNUMBER(A$9:A$16378)),COUNT(_xlfn._xlws.FILTER(A$9:A$16378,E12205=E$9:E$16378*ISNUMBER(A$9:A$16378))))</f>
        <v>44582</v>
      </c>
      <c r="H12205" t="str">
        <v/>
      </c>
      <c r="I12205" s="10" t="str" cm="1">
        <f t="array" ref="I12205">_xlfn.IFS(AND(OR(_xlfn._xlws.FILTER(D$9:D$16388,E$9:E$16388=E12205)),ROW()=_xlfn.MINIFS(_xlfn.ANCHORARRAY(H$9),E$9:E$16388,E12205)),A12205-C$4,ROW()=_xlfn.MINIFS(_xlfn.ANCHORARRAY(H$9),E$9:E$16388,E12205),IFERROR(A12205-INDEX(G$9:G$16388,MATCH(E12205-1,E$9:E$16388,0)),A12205-C$4),ISNUMBER(A12205),A12205-F12205,TRUE,"")</f>
        <v/>
      </c>
      <c r="J12205" t="str">
        <f t="shared" si="568"/>
        <v/>
      </c>
      <c r="L12205" s="5"/>
    </row>
    <row r="12206" spans="1:12">
      <c r="A12206" s="3">
        <v>44581</v>
      </c>
      <c r="B12206" s="4" t="str">
        <f>"annual period "&amp;COUNTIF(D$9:D12206,TRUE)</f>
        <v>annual period 42</v>
      </c>
      <c r="D12206" t="b">
        <f t="shared" si="570"/>
        <v>0</v>
      </c>
      <c r="E12206">
        <f t="shared" si="569"/>
        <v>1987</v>
      </c>
      <c r="F12206" s="5" cm="1">
        <f t="array" ref="F12206">INDEX(_xlfn._xlws.FILTER(A$9:A$16378,E12206=E$9:E$16378*ISNUMBER(A$9:A$16378)),1)</f>
        <v>44581</v>
      </c>
      <c r="G12206" s="5" cm="1">
        <f t="array" ref="G12206">INDEX(_xlfn._xlws.FILTER(A$9:A$16378,E12206=E$9:E$16378*ISNUMBER(A$9:A$16378)),COUNT(_xlfn._xlws.FILTER(A$9:A$16378,E12206=E$9:E$16378*ISNUMBER(A$9:A$16378))))</f>
        <v>44582</v>
      </c>
      <c r="H12206">
        <v>12206</v>
      </c>
      <c r="I12206" s="10" cm="1">
        <f t="array" ref="I12206">_xlfn.IFS(AND(OR(_xlfn._xlws.FILTER(D$9:D$16388,E$9:E$16388=E12206)),ROW()=_xlfn.MINIFS(_xlfn.ANCHORARRAY(H$9),E$9:E$16388,E12206)),A12206-C$4,ROW()=_xlfn.MINIFS(_xlfn.ANCHORARRAY(H$9),E$9:E$16388,E12206),IFERROR(A12206-INDEX(G$9:G$16388,MATCH(E12206-1,E$9:E$16388,0)),A12206-C$4),ISNUMBER(A12206),A12206-F12206,TRUE,"")</f>
        <v>8</v>
      </c>
      <c r="J12206" t="b">
        <f t="shared" si="568"/>
        <v>0</v>
      </c>
      <c r="L12206" s="5"/>
    </row>
    <row r="12207" spans="1:12">
      <c r="B12207" s="4" t="str">
        <f>"annual period "&amp;COUNTIF(D$9:D12207,TRUE)</f>
        <v>annual period 42</v>
      </c>
      <c r="D12207" t="b">
        <f t="shared" si="570"/>
        <v>0</v>
      </c>
      <c r="E12207">
        <f t="shared" si="569"/>
        <v>1987</v>
      </c>
      <c r="F12207" s="5" cm="1">
        <f t="array" ref="F12207">INDEX(_xlfn._xlws.FILTER(A$9:A$16378,E12207=E$9:E$16378*ISNUMBER(A$9:A$16378)),1)</f>
        <v>44581</v>
      </c>
      <c r="G12207" s="5" cm="1">
        <f t="array" ref="G12207">INDEX(_xlfn._xlws.FILTER(A$9:A$16378,E12207=E$9:E$16378*ISNUMBER(A$9:A$16378)),COUNT(_xlfn._xlws.FILTER(A$9:A$16378,E12207=E$9:E$16378*ISNUMBER(A$9:A$16378))))</f>
        <v>44582</v>
      </c>
      <c r="H12207" t="str">
        <v/>
      </c>
      <c r="I12207" s="10" t="str" cm="1">
        <f t="array" ref="I12207">_xlfn.IFS(AND(OR(_xlfn._xlws.FILTER(D$9:D$16388,E$9:E$16388=E12207)),ROW()=_xlfn.MINIFS(_xlfn.ANCHORARRAY(H$9),E$9:E$16388,E12207)),A12207-C$4,ROW()=_xlfn.MINIFS(_xlfn.ANCHORARRAY(H$9),E$9:E$16388,E12207),IFERROR(A12207-INDEX(G$9:G$16388,MATCH(E12207-1,E$9:E$16388,0)),A12207-C$4),ISNUMBER(A12207),A12207-F12207,TRUE,"")</f>
        <v/>
      </c>
      <c r="J12207" t="str">
        <f t="shared" si="568"/>
        <v/>
      </c>
      <c r="L12207" s="5"/>
    </row>
    <row r="12208" spans="1:12">
      <c r="A12208" s="3">
        <v>44582</v>
      </c>
      <c r="B12208" s="4" t="str">
        <f>"annual period "&amp;COUNTIF(D$9:D12208,TRUE)</f>
        <v>annual period 42</v>
      </c>
      <c r="D12208" t="b">
        <f t="shared" si="570"/>
        <v>0</v>
      </c>
      <c r="E12208">
        <f t="shared" si="569"/>
        <v>1987</v>
      </c>
      <c r="F12208" s="5" cm="1">
        <f t="array" ref="F12208">INDEX(_xlfn._xlws.FILTER(A$9:A$16378,E12208=E$9:E$16378*ISNUMBER(A$9:A$16378)),1)</f>
        <v>44581</v>
      </c>
      <c r="G12208" s="5" cm="1">
        <f t="array" ref="G12208">INDEX(_xlfn._xlws.FILTER(A$9:A$16378,E12208=E$9:E$16378*ISNUMBER(A$9:A$16378)),COUNT(_xlfn._xlws.FILTER(A$9:A$16378,E12208=E$9:E$16378*ISNUMBER(A$9:A$16378))))</f>
        <v>44582</v>
      </c>
      <c r="H12208" t="str">
        <v/>
      </c>
      <c r="I12208" s="10" cm="1">
        <f t="array" ref="I12208">_xlfn.IFS(AND(OR(_xlfn._xlws.FILTER(D$9:D$16388,E$9:E$16388=E12208)),ROW()=_xlfn.MINIFS(_xlfn.ANCHORARRAY(H$9),E$9:E$16388,E12208)),A12208-C$4,ROW()=_xlfn.MINIFS(_xlfn.ANCHORARRAY(H$9),E$9:E$16388,E12208),IFERROR(A12208-INDEX(G$9:G$16388,MATCH(E12208-1,E$9:E$16388,0)),A12208-C$4),ISNUMBER(A12208),A12208-F12208,TRUE,"")</f>
        <v>1</v>
      </c>
      <c r="J12208" t="b">
        <f t="shared" si="568"/>
        <v>0</v>
      </c>
      <c r="L12208" s="5"/>
    </row>
    <row r="12209" spans="1:12">
      <c r="A12209" s="1" t="s">
        <v>14</v>
      </c>
      <c r="B12209" s="4" t="str">
        <f>"annual period "&amp;COUNTIF(D$9:D12209,TRUE)</f>
        <v>annual period 42</v>
      </c>
      <c r="D12209" t="b">
        <f t="shared" si="570"/>
        <v>0</v>
      </c>
      <c r="E12209">
        <f t="shared" si="569"/>
        <v>1988</v>
      </c>
      <c r="F12209" s="5" cm="1">
        <f t="array" ref="F12209">INDEX(_xlfn._xlws.FILTER(A$9:A$16378,E12209=E$9:E$16378*ISNUMBER(A$9:A$16378)),1)</f>
        <v>44586</v>
      </c>
      <c r="G12209" s="5" cm="1">
        <f t="array" ref="G12209">INDEX(_xlfn._xlws.FILTER(A$9:A$16378,E12209=E$9:E$16378*ISNUMBER(A$9:A$16378)),COUNT(_xlfn._xlws.FILTER(A$9:A$16378,E12209=E$9:E$16378*ISNUMBER(A$9:A$16378))))</f>
        <v>44586</v>
      </c>
      <c r="H12209" t="str">
        <v/>
      </c>
      <c r="I12209" s="10" t="str" cm="1">
        <f t="array" ref="I12209">_xlfn.IFS(AND(OR(_xlfn._xlws.FILTER(D$9:D$16388,E$9:E$16388=E12209)),ROW()=_xlfn.MINIFS(_xlfn.ANCHORARRAY(H$9),E$9:E$16388,E12209)),A12209-C$4,ROW()=_xlfn.MINIFS(_xlfn.ANCHORARRAY(H$9),E$9:E$16388,E12209),IFERROR(A12209-INDEX(G$9:G$16388,MATCH(E12209-1,E$9:E$16388,0)),A12209-C$4),ISNUMBER(A12209),A12209-F12209,TRUE,"")</f>
        <v/>
      </c>
      <c r="J12209" t="str">
        <f t="shared" si="568"/>
        <v/>
      </c>
      <c r="L12209" s="5"/>
    </row>
    <row r="12210" spans="1:12">
      <c r="A12210" s="2"/>
      <c r="B12210" s="4" t="str">
        <f>"annual period "&amp;COUNTIF(D$9:D12210,TRUE)</f>
        <v>annual period 42</v>
      </c>
      <c r="D12210" t="b">
        <f t="shared" si="570"/>
        <v>0</v>
      </c>
      <c r="E12210">
        <f t="shared" si="569"/>
        <v>1988</v>
      </c>
      <c r="F12210" s="5" cm="1">
        <f t="array" ref="F12210">INDEX(_xlfn._xlws.FILTER(A$9:A$16378,E12210=E$9:E$16378*ISNUMBER(A$9:A$16378)),1)</f>
        <v>44586</v>
      </c>
      <c r="G12210" s="5" cm="1">
        <f t="array" ref="G12210">INDEX(_xlfn._xlws.FILTER(A$9:A$16378,E12210=E$9:E$16378*ISNUMBER(A$9:A$16378)),COUNT(_xlfn._xlws.FILTER(A$9:A$16378,E12210=E$9:E$16378*ISNUMBER(A$9:A$16378))))</f>
        <v>44586</v>
      </c>
      <c r="H12210" t="str">
        <v/>
      </c>
      <c r="I12210" s="10" t="str" cm="1">
        <f t="array" ref="I12210">_xlfn.IFS(AND(OR(_xlfn._xlws.FILTER(D$9:D$16388,E$9:E$16388=E12210)),ROW()=_xlfn.MINIFS(_xlfn.ANCHORARRAY(H$9),E$9:E$16388,E12210)),A12210-C$4,ROW()=_xlfn.MINIFS(_xlfn.ANCHORARRAY(H$9),E$9:E$16388,E12210),IFERROR(A12210-INDEX(G$9:G$16388,MATCH(E12210-1,E$9:E$16388,0)),A12210-C$4),ISNUMBER(A12210),A12210-F12210,TRUE,"")</f>
        <v/>
      </c>
      <c r="J12210" t="str">
        <f t="shared" si="568"/>
        <v/>
      </c>
      <c r="L12210" s="5"/>
    </row>
    <row r="12211" spans="1:12">
      <c r="A12211" s="3">
        <v>44586</v>
      </c>
      <c r="B12211" s="4" t="str">
        <f>"annual period "&amp;COUNTIF(D$9:D12211,TRUE)</f>
        <v>annual period 42</v>
      </c>
      <c r="D12211" t="b">
        <f t="shared" si="570"/>
        <v>0</v>
      </c>
      <c r="E12211">
        <f t="shared" si="569"/>
        <v>1988</v>
      </c>
      <c r="F12211" s="5" cm="1">
        <f t="array" ref="F12211">INDEX(_xlfn._xlws.FILTER(A$9:A$16378,E12211=E$9:E$16378*ISNUMBER(A$9:A$16378)),1)</f>
        <v>44586</v>
      </c>
      <c r="G12211" s="5" cm="1">
        <f t="array" ref="G12211">INDEX(_xlfn._xlws.FILTER(A$9:A$16378,E12211=E$9:E$16378*ISNUMBER(A$9:A$16378)),COUNT(_xlfn._xlws.FILTER(A$9:A$16378,E12211=E$9:E$16378*ISNUMBER(A$9:A$16378))))</f>
        <v>44586</v>
      </c>
      <c r="H12211">
        <v>12211</v>
      </c>
      <c r="I12211" s="10" cm="1">
        <f t="array" ref="I12211">_xlfn.IFS(AND(OR(_xlfn._xlws.FILTER(D$9:D$16388,E$9:E$16388=E12211)),ROW()=_xlfn.MINIFS(_xlfn.ANCHORARRAY(H$9),E$9:E$16388,E12211)),A12211-C$4,ROW()=_xlfn.MINIFS(_xlfn.ANCHORARRAY(H$9),E$9:E$16388,E12211),IFERROR(A12211-INDEX(G$9:G$16388,MATCH(E12211-1,E$9:E$16388,0)),A12211-C$4),ISNUMBER(A12211),A12211-F12211,TRUE,"")</f>
        <v>4</v>
      </c>
      <c r="J12211" t="b">
        <f t="shared" si="568"/>
        <v>0</v>
      </c>
      <c r="L12211" s="5"/>
    </row>
    <row r="12212" spans="1:12">
      <c r="B12212" s="4" t="str">
        <f>"annual period "&amp;COUNTIF(D$9:D12212,TRUE)</f>
        <v>annual period 42</v>
      </c>
      <c r="D12212" t="b">
        <f t="shared" si="570"/>
        <v>0</v>
      </c>
      <c r="E12212">
        <f t="shared" si="569"/>
        <v>1988</v>
      </c>
      <c r="F12212" s="5" cm="1">
        <f t="array" ref="F12212">INDEX(_xlfn._xlws.FILTER(A$9:A$16378,E12212=E$9:E$16378*ISNUMBER(A$9:A$16378)),1)</f>
        <v>44586</v>
      </c>
      <c r="G12212" s="5" cm="1">
        <f t="array" ref="G12212">INDEX(_xlfn._xlws.FILTER(A$9:A$16378,E12212=E$9:E$16378*ISNUMBER(A$9:A$16378)),COUNT(_xlfn._xlws.FILTER(A$9:A$16378,E12212=E$9:E$16378*ISNUMBER(A$9:A$16378))))</f>
        <v>44586</v>
      </c>
      <c r="H12212" t="str">
        <v/>
      </c>
      <c r="I12212" s="10" t="str" cm="1">
        <f t="array" ref="I12212">_xlfn.IFS(AND(OR(_xlfn._xlws.FILTER(D$9:D$16388,E$9:E$16388=E12212)),ROW()=_xlfn.MINIFS(_xlfn.ANCHORARRAY(H$9),E$9:E$16388,E12212)),A12212-C$4,ROW()=_xlfn.MINIFS(_xlfn.ANCHORARRAY(H$9),E$9:E$16388,E12212),IFERROR(A12212-INDEX(G$9:G$16388,MATCH(E12212-1,E$9:E$16388,0)),A12212-C$4),ISNUMBER(A12212),A12212-F12212,TRUE,"")</f>
        <v/>
      </c>
      <c r="J12212" t="str">
        <f t="shared" si="568"/>
        <v/>
      </c>
      <c r="L12212" s="5"/>
    </row>
    <row r="12213" spans="1:12">
      <c r="A12213" s="3">
        <v>44586</v>
      </c>
      <c r="B12213" s="4" t="str">
        <f>"annual period "&amp;COUNTIF(D$9:D12213,TRUE)</f>
        <v>annual period 42</v>
      </c>
      <c r="D12213" t="b">
        <f t="shared" si="570"/>
        <v>0</v>
      </c>
      <c r="E12213">
        <f t="shared" si="569"/>
        <v>1988</v>
      </c>
      <c r="F12213" s="5" cm="1">
        <f t="array" ref="F12213">INDEX(_xlfn._xlws.FILTER(A$9:A$16378,E12213=E$9:E$16378*ISNUMBER(A$9:A$16378)),1)</f>
        <v>44586</v>
      </c>
      <c r="G12213" s="5" cm="1">
        <f t="array" ref="G12213">INDEX(_xlfn._xlws.FILTER(A$9:A$16378,E12213=E$9:E$16378*ISNUMBER(A$9:A$16378)),COUNT(_xlfn._xlws.FILTER(A$9:A$16378,E12213=E$9:E$16378*ISNUMBER(A$9:A$16378))))</f>
        <v>44586</v>
      </c>
      <c r="H12213">
        <v>12213</v>
      </c>
      <c r="I12213" s="10" cm="1">
        <f t="array" ref="I12213">_xlfn.IFS(AND(OR(_xlfn._xlws.FILTER(D$9:D$16388,E$9:E$16388=E12213)),ROW()=_xlfn.MINIFS(_xlfn.ANCHORARRAY(H$9),E$9:E$16388,E12213)),A12213-C$4,ROW()=_xlfn.MINIFS(_xlfn.ANCHORARRAY(H$9),E$9:E$16388,E12213),IFERROR(A12213-INDEX(G$9:G$16388,MATCH(E12213-1,E$9:E$16388,0)),A12213-C$4),ISNUMBER(A12213),A12213-F12213,TRUE,"")</f>
        <v>0</v>
      </c>
      <c r="J12213" t="b">
        <f t="shared" si="568"/>
        <v>0</v>
      </c>
      <c r="L12213" s="5"/>
    </row>
    <row r="12214" spans="1:12">
      <c r="A12214" s="1" t="s">
        <v>14</v>
      </c>
      <c r="B12214" s="4" t="str">
        <f>"annual period "&amp;COUNTIF(D$9:D12214,TRUE)</f>
        <v>annual period 42</v>
      </c>
      <c r="D12214" t="b">
        <f t="shared" si="570"/>
        <v>0</v>
      </c>
      <c r="E12214">
        <f t="shared" si="569"/>
        <v>1989</v>
      </c>
      <c r="F12214" s="5" cm="1">
        <f t="array" ref="F12214">INDEX(_xlfn._xlws.FILTER(A$9:A$16378,E12214=E$9:E$16378*ISNUMBER(A$9:A$16378)),1)</f>
        <v>44594</v>
      </c>
      <c r="G12214" s="5" cm="1">
        <f t="array" ref="G12214">INDEX(_xlfn._xlws.FILTER(A$9:A$16378,E12214=E$9:E$16378*ISNUMBER(A$9:A$16378)),COUNT(_xlfn._xlws.FILTER(A$9:A$16378,E12214=E$9:E$16378*ISNUMBER(A$9:A$16378))))</f>
        <v>44595</v>
      </c>
      <c r="H12214" t="str">
        <v/>
      </c>
      <c r="I12214" s="10" t="str" cm="1">
        <f t="array" ref="I12214">_xlfn.IFS(AND(OR(_xlfn._xlws.FILTER(D$9:D$16388,E$9:E$16388=E12214)),ROW()=_xlfn.MINIFS(_xlfn.ANCHORARRAY(H$9),E$9:E$16388,E12214)),A12214-C$4,ROW()=_xlfn.MINIFS(_xlfn.ANCHORARRAY(H$9),E$9:E$16388,E12214),IFERROR(A12214-INDEX(G$9:G$16388,MATCH(E12214-1,E$9:E$16388,0)),A12214-C$4),ISNUMBER(A12214),A12214-F12214,TRUE,"")</f>
        <v/>
      </c>
      <c r="J12214" t="str">
        <f t="shared" si="568"/>
        <v/>
      </c>
      <c r="L12214" s="5"/>
    </row>
    <row r="12215" spans="1:12">
      <c r="A12215" s="2"/>
      <c r="B12215" s="4" t="str">
        <f>"annual period "&amp;COUNTIF(D$9:D12215,TRUE)</f>
        <v>annual period 42</v>
      </c>
      <c r="D12215" t="b">
        <f t="shared" si="570"/>
        <v>0</v>
      </c>
      <c r="E12215">
        <f t="shared" si="569"/>
        <v>1989</v>
      </c>
      <c r="F12215" s="5" cm="1">
        <f t="array" ref="F12215">INDEX(_xlfn._xlws.FILTER(A$9:A$16378,E12215=E$9:E$16378*ISNUMBER(A$9:A$16378)),1)</f>
        <v>44594</v>
      </c>
      <c r="G12215" s="5" cm="1">
        <f t="array" ref="G12215">INDEX(_xlfn._xlws.FILTER(A$9:A$16378,E12215=E$9:E$16378*ISNUMBER(A$9:A$16378)),COUNT(_xlfn._xlws.FILTER(A$9:A$16378,E12215=E$9:E$16378*ISNUMBER(A$9:A$16378))))</f>
        <v>44595</v>
      </c>
      <c r="H12215" t="str">
        <v/>
      </c>
      <c r="I12215" s="10" t="str" cm="1">
        <f t="array" ref="I12215">_xlfn.IFS(AND(OR(_xlfn._xlws.FILTER(D$9:D$16388,E$9:E$16388=E12215)),ROW()=_xlfn.MINIFS(_xlfn.ANCHORARRAY(H$9),E$9:E$16388,E12215)),A12215-C$4,ROW()=_xlfn.MINIFS(_xlfn.ANCHORARRAY(H$9),E$9:E$16388,E12215),IFERROR(A12215-INDEX(G$9:G$16388,MATCH(E12215-1,E$9:E$16388,0)),A12215-C$4),ISNUMBER(A12215),A12215-F12215,TRUE,"")</f>
        <v/>
      </c>
      <c r="J12215" t="str">
        <f t="shared" si="568"/>
        <v/>
      </c>
      <c r="L12215" s="5"/>
    </row>
    <row r="12216" spans="1:12">
      <c r="A12216" s="3">
        <v>44594</v>
      </c>
      <c r="B12216" s="4" t="str">
        <f>"annual period "&amp;COUNTIF(D$9:D12216,TRUE)</f>
        <v>annual period 42</v>
      </c>
      <c r="D12216" t="b">
        <f t="shared" si="570"/>
        <v>0</v>
      </c>
      <c r="E12216">
        <f t="shared" si="569"/>
        <v>1989</v>
      </c>
      <c r="F12216" s="5" cm="1">
        <f t="array" ref="F12216">INDEX(_xlfn._xlws.FILTER(A$9:A$16378,E12216=E$9:E$16378*ISNUMBER(A$9:A$16378)),1)</f>
        <v>44594</v>
      </c>
      <c r="G12216" s="5" cm="1">
        <f t="array" ref="G12216">INDEX(_xlfn._xlws.FILTER(A$9:A$16378,E12216=E$9:E$16378*ISNUMBER(A$9:A$16378)),COUNT(_xlfn._xlws.FILTER(A$9:A$16378,E12216=E$9:E$16378*ISNUMBER(A$9:A$16378))))</f>
        <v>44595</v>
      </c>
      <c r="H12216">
        <v>12216</v>
      </c>
      <c r="I12216" s="10" cm="1">
        <f t="array" ref="I12216">_xlfn.IFS(AND(OR(_xlfn._xlws.FILTER(D$9:D$16388,E$9:E$16388=E12216)),ROW()=_xlfn.MINIFS(_xlfn.ANCHORARRAY(H$9),E$9:E$16388,E12216)),A12216-C$4,ROW()=_xlfn.MINIFS(_xlfn.ANCHORARRAY(H$9),E$9:E$16388,E12216),IFERROR(A12216-INDEX(G$9:G$16388,MATCH(E12216-1,E$9:E$16388,0)),A12216-C$4),ISNUMBER(A12216),A12216-F12216,TRUE,"")</f>
        <v>8</v>
      </c>
      <c r="J12216" t="b">
        <f t="shared" si="568"/>
        <v>0</v>
      </c>
      <c r="L12216" s="5"/>
    </row>
    <row r="12217" spans="1:12">
      <c r="B12217" s="4" t="str">
        <f>"annual period "&amp;COUNTIF(D$9:D12217,TRUE)</f>
        <v>annual period 42</v>
      </c>
      <c r="D12217" t="b">
        <f t="shared" si="570"/>
        <v>0</v>
      </c>
      <c r="E12217">
        <f t="shared" si="569"/>
        <v>1989</v>
      </c>
      <c r="F12217" s="5" cm="1">
        <f t="array" ref="F12217">INDEX(_xlfn._xlws.FILTER(A$9:A$16378,E12217=E$9:E$16378*ISNUMBER(A$9:A$16378)),1)</f>
        <v>44594</v>
      </c>
      <c r="G12217" s="5" cm="1">
        <f t="array" ref="G12217">INDEX(_xlfn._xlws.FILTER(A$9:A$16378,E12217=E$9:E$16378*ISNUMBER(A$9:A$16378)),COUNT(_xlfn._xlws.FILTER(A$9:A$16378,E12217=E$9:E$16378*ISNUMBER(A$9:A$16378))))</f>
        <v>44595</v>
      </c>
      <c r="H12217" t="str">
        <v/>
      </c>
      <c r="I12217" s="10" t="str" cm="1">
        <f t="array" ref="I12217">_xlfn.IFS(AND(OR(_xlfn._xlws.FILTER(D$9:D$16388,E$9:E$16388=E12217)),ROW()=_xlfn.MINIFS(_xlfn.ANCHORARRAY(H$9),E$9:E$16388,E12217)),A12217-C$4,ROW()=_xlfn.MINIFS(_xlfn.ANCHORARRAY(H$9),E$9:E$16388,E12217),IFERROR(A12217-INDEX(G$9:G$16388,MATCH(E12217-1,E$9:E$16388,0)),A12217-C$4),ISNUMBER(A12217),A12217-F12217,TRUE,"")</f>
        <v/>
      </c>
      <c r="J12217" t="str">
        <f t="shared" si="568"/>
        <v/>
      </c>
      <c r="L12217" s="5"/>
    </row>
    <row r="12218" spans="1:12">
      <c r="A12218" s="3">
        <v>44595</v>
      </c>
      <c r="B12218" s="4" t="str">
        <f>"annual period "&amp;COUNTIF(D$9:D12218,TRUE)</f>
        <v>annual period 42</v>
      </c>
      <c r="D12218" t="b">
        <f t="shared" si="570"/>
        <v>0</v>
      </c>
      <c r="E12218">
        <f t="shared" si="569"/>
        <v>1989</v>
      </c>
      <c r="F12218" s="5" cm="1">
        <f t="array" ref="F12218">INDEX(_xlfn._xlws.FILTER(A$9:A$16378,E12218=E$9:E$16378*ISNUMBER(A$9:A$16378)),1)</f>
        <v>44594</v>
      </c>
      <c r="G12218" s="5" cm="1">
        <f t="array" ref="G12218">INDEX(_xlfn._xlws.FILTER(A$9:A$16378,E12218=E$9:E$16378*ISNUMBER(A$9:A$16378)),COUNT(_xlfn._xlws.FILTER(A$9:A$16378,E12218=E$9:E$16378*ISNUMBER(A$9:A$16378))))</f>
        <v>44595</v>
      </c>
      <c r="H12218" t="str">
        <v/>
      </c>
      <c r="I12218" s="10" cm="1">
        <f t="array" ref="I12218">_xlfn.IFS(AND(OR(_xlfn._xlws.FILTER(D$9:D$16388,E$9:E$16388=E12218)),ROW()=_xlfn.MINIFS(_xlfn.ANCHORARRAY(H$9),E$9:E$16388,E12218)),A12218-C$4,ROW()=_xlfn.MINIFS(_xlfn.ANCHORARRAY(H$9),E$9:E$16388,E12218),IFERROR(A12218-INDEX(G$9:G$16388,MATCH(E12218-1,E$9:E$16388,0)),A12218-C$4),ISNUMBER(A12218),A12218-F12218,TRUE,"")</f>
        <v>1</v>
      </c>
      <c r="J12218" t="b">
        <f t="shared" si="568"/>
        <v>0</v>
      </c>
      <c r="L12218" s="5"/>
    </row>
    <row r="12219" spans="1:12">
      <c r="A12219" s="1" t="s">
        <v>14</v>
      </c>
      <c r="B12219" s="4" t="str">
        <f>"annual period "&amp;COUNTIF(D$9:D12219,TRUE)</f>
        <v>annual period 42</v>
      </c>
      <c r="D12219" t="b">
        <f t="shared" si="570"/>
        <v>0</v>
      </c>
      <c r="E12219">
        <f t="shared" si="569"/>
        <v>1990</v>
      </c>
      <c r="F12219" s="5" cm="1">
        <f t="array" ref="F12219">INDEX(_xlfn._xlws.FILTER(A$9:A$16378,E12219=E$9:E$16378*ISNUMBER(A$9:A$16378)),1)</f>
        <v>44596</v>
      </c>
      <c r="G12219" s="5" cm="1">
        <f t="array" ref="G12219">INDEX(_xlfn._xlws.FILTER(A$9:A$16378,E12219=E$9:E$16378*ISNUMBER(A$9:A$16378)),COUNT(_xlfn._xlws.FILTER(A$9:A$16378,E12219=E$9:E$16378*ISNUMBER(A$9:A$16378))))</f>
        <v>44597</v>
      </c>
      <c r="H12219" t="str">
        <v/>
      </c>
      <c r="I12219" s="10" t="str" cm="1">
        <f t="array" ref="I12219">_xlfn.IFS(AND(OR(_xlfn._xlws.FILTER(D$9:D$16388,E$9:E$16388=E12219)),ROW()=_xlfn.MINIFS(_xlfn.ANCHORARRAY(H$9),E$9:E$16388,E12219)),A12219-C$4,ROW()=_xlfn.MINIFS(_xlfn.ANCHORARRAY(H$9),E$9:E$16388,E12219),IFERROR(A12219-INDEX(G$9:G$16388,MATCH(E12219-1,E$9:E$16388,0)),A12219-C$4),ISNUMBER(A12219),A12219-F12219,TRUE,"")</f>
        <v/>
      </c>
      <c r="J12219" t="str">
        <f t="shared" si="568"/>
        <v/>
      </c>
      <c r="L12219" s="5"/>
    </row>
    <row r="12220" spans="1:12">
      <c r="A12220" s="2"/>
      <c r="B12220" s="4" t="str">
        <f>"annual period "&amp;COUNTIF(D$9:D12220,TRUE)</f>
        <v>annual period 42</v>
      </c>
      <c r="D12220" t="b">
        <f t="shared" si="570"/>
        <v>0</v>
      </c>
      <c r="E12220">
        <f t="shared" si="569"/>
        <v>1990</v>
      </c>
      <c r="F12220" s="5" cm="1">
        <f t="array" ref="F12220">INDEX(_xlfn._xlws.FILTER(A$9:A$16378,E12220=E$9:E$16378*ISNUMBER(A$9:A$16378)),1)</f>
        <v>44596</v>
      </c>
      <c r="G12220" s="5" cm="1">
        <f t="array" ref="G12220">INDEX(_xlfn._xlws.FILTER(A$9:A$16378,E12220=E$9:E$16378*ISNUMBER(A$9:A$16378)),COUNT(_xlfn._xlws.FILTER(A$9:A$16378,E12220=E$9:E$16378*ISNUMBER(A$9:A$16378))))</f>
        <v>44597</v>
      </c>
      <c r="H12220" t="str">
        <v/>
      </c>
      <c r="I12220" s="10" t="str" cm="1">
        <f t="array" ref="I12220">_xlfn.IFS(AND(OR(_xlfn._xlws.FILTER(D$9:D$16388,E$9:E$16388=E12220)),ROW()=_xlfn.MINIFS(_xlfn.ANCHORARRAY(H$9),E$9:E$16388,E12220)),A12220-C$4,ROW()=_xlfn.MINIFS(_xlfn.ANCHORARRAY(H$9),E$9:E$16388,E12220),IFERROR(A12220-INDEX(G$9:G$16388,MATCH(E12220-1,E$9:E$16388,0)),A12220-C$4),ISNUMBER(A12220),A12220-F12220,TRUE,"")</f>
        <v/>
      </c>
      <c r="J12220" t="str">
        <f t="shared" si="568"/>
        <v/>
      </c>
      <c r="L12220" s="5"/>
    </row>
    <row r="12221" spans="1:12">
      <c r="A12221" s="3">
        <v>44596</v>
      </c>
      <c r="B12221" s="4" t="str">
        <f>"annual period "&amp;COUNTIF(D$9:D12221,TRUE)</f>
        <v>annual period 42</v>
      </c>
      <c r="D12221" t="b">
        <f t="shared" si="570"/>
        <v>0</v>
      </c>
      <c r="E12221">
        <f t="shared" si="569"/>
        <v>1990</v>
      </c>
      <c r="F12221" s="5" cm="1">
        <f t="array" ref="F12221">INDEX(_xlfn._xlws.FILTER(A$9:A$16378,E12221=E$9:E$16378*ISNUMBER(A$9:A$16378)),1)</f>
        <v>44596</v>
      </c>
      <c r="G12221" s="5" cm="1">
        <f t="array" ref="G12221">INDEX(_xlfn._xlws.FILTER(A$9:A$16378,E12221=E$9:E$16378*ISNUMBER(A$9:A$16378)),COUNT(_xlfn._xlws.FILTER(A$9:A$16378,E12221=E$9:E$16378*ISNUMBER(A$9:A$16378))))</f>
        <v>44597</v>
      </c>
      <c r="H12221">
        <v>12221</v>
      </c>
      <c r="I12221" s="10" cm="1">
        <f t="array" ref="I12221">_xlfn.IFS(AND(OR(_xlfn._xlws.FILTER(D$9:D$16388,E$9:E$16388=E12221)),ROW()=_xlfn.MINIFS(_xlfn.ANCHORARRAY(H$9),E$9:E$16388,E12221)),A12221-C$4,ROW()=_xlfn.MINIFS(_xlfn.ANCHORARRAY(H$9),E$9:E$16388,E12221),IFERROR(A12221-INDEX(G$9:G$16388,MATCH(E12221-1,E$9:E$16388,0)),A12221-C$4),ISNUMBER(A12221),A12221-F12221,TRUE,"")</f>
        <v>1</v>
      </c>
      <c r="J12221" t="b">
        <f t="shared" si="568"/>
        <v>0</v>
      </c>
      <c r="L12221" s="5"/>
    </row>
    <row r="12222" spans="1:12">
      <c r="B12222" s="4" t="str">
        <f>"annual period "&amp;COUNTIF(D$9:D12222,TRUE)</f>
        <v>annual period 42</v>
      </c>
      <c r="D12222" t="b">
        <f t="shared" si="570"/>
        <v>0</v>
      </c>
      <c r="E12222">
        <f t="shared" si="569"/>
        <v>1990</v>
      </c>
      <c r="F12222" s="5" cm="1">
        <f t="array" ref="F12222">INDEX(_xlfn._xlws.FILTER(A$9:A$16378,E12222=E$9:E$16378*ISNUMBER(A$9:A$16378)),1)</f>
        <v>44596</v>
      </c>
      <c r="G12222" s="5" cm="1">
        <f t="array" ref="G12222">INDEX(_xlfn._xlws.FILTER(A$9:A$16378,E12222=E$9:E$16378*ISNUMBER(A$9:A$16378)),COUNT(_xlfn._xlws.FILTER(A$9:A$16378,E12222=E$9:E$16378*ISNUMBER(A$9:A$16378))))</f>
        <v>44597</v>
      </c>
      <c r="H12222" t="str">
        <v/>
      </c>
      <c r="I12222" s="10" t="str" cm="1">
        <f t="array" ref="I12222">_xlfn.IFS(AND(OR(_xlfn._xlws.FILTER(D$9:D$16388,E$9:E$16388=E12222)),ROW()=_xlfn.MINIFS(_xlfn.ANCHORARRAY(H$9),E$9:E$16388,E12222)),A12222-C$4,ROW()=_xlfn.MINIFS(_xlfn.ANCHORARRAY(H$9),E$9:E$16388,E12222),IFERROR(A12222-INDEX(G$9:G$16388,MATCH(E12222-1,E$9:E$16388,0)),A12222-C$4),ISNUMBER(A12222),A12222-F12222,TRUE,"")</f>
        <v/>
      </c>
      <c r="J12222" t="str">
        <f t="shared" si="568"/>
        <v/>
      </c>
      <c r="L12222" s="5"/>
    </row>
    <row r="12223" spans="1:12">
      <c r="A12223" s="3">
        <v>44597</v>
      </c>
      <c r="B12223" s="4" t="str">
        <f>"annual period "&amp;COUNTIF(D$9:D12223,TRUE)</f>
        <v>annual period 42</v>
      </c>
      <c r="D12223" t="b">
        <f t="shared" si="570"/>
        <v>0</v>
      </c>
      <c r="E12223">
        <f t="shared" si="569"/>
        <v>1990</v>
      </c>
      <c r="F12223" s="5" cm="1">
        <f t="array" ref="F12223">INDEX(_xlfn._xlws.FILTER(A$9:A$16378,E12223=E$9:E$16378*ISNUMBER(A$9:A$16378)),1)</f>
        <v>44596</v>
      </c>
      <c r="G12223" s="5" cm="1">
        <f t="array" ref="G12223">INDEX(_xlfn._xlws.FILTER(A$9:A$16378,E12223=E$9:E$16378*ISNUMBER(A$9:A$16378)),COUNT(_xlfn._xlws.FILTER(A$9:A$16378,E12223=E$9:E$16378*ISNUMBER(A$9:A$16378))))</f>
        <v>44597</v>
      </c>
      <c r="H12223" t="str">
        <v/>
      </c>
      <c r="I12223" s="10" cm="1">
        <f t="array" ref="I12223">_xlfn.IFS(AND(OR(_xlfn._xlws.FILTER(D$9:D$16388,E$9:E$16388=E12223)),ROW()=_xlfn.MINIFS(_xlfn.ANCHORARRAY(H$9),E$9:E$16388,E12223)),A12223-C$4,ROW()=_xlfn.MINIFS(_xlfn.ANCHORARRAY(H$9),E$9:E$16388,E12223),IFERROR(A12223-INDEX(G$9:G$16388,MATCH(E12223-1,E$9:E$16388,0)),A12223-C$4),ISNUMBER(A12223),A12223-F12223,TRUE,"")</f>
        <v>1</v>
      </c>
      <c r="J12223" t="b">
        <f t="shared" si="568"/>
        <v>0</v>
      </c>
      <c r="L12223" s="5"/>
    </row>
    <row r="12224" spans="1:12">
      <c r="A12224" s="1" t="s">
        <v>14</v>
      </c>
      <c r="B12224" s="4" t="str">
        <f>"annual period "&amp;COUNTIF(D$9:D12224,TRUE)</f>
        <v>annual period 42</v>
      </c>
      <c r="D12224" t="b">
        <f t="shared" si="570"/>
        <v>0</v>
      </c>
      <c r="E12224">
        <f t="shared" si="569"/>
        <v>1991</v>
      </c>
      <c r="F12224" s="5" cm="1">
        <f t="array" ref="F12224">INDEX(_xlfn._xlws.FILTER(A$9:A$16378,E12224=E$9:E$16378*ISNUMBER(A$9:A$16378)),1)</f>
        <v>44598</v>
      </c>
      <c r="G12224" s="5" cm="1">
        <f t="array" ref="G12224">INDEX(_xlfn._xlws.FILTER(A$9:A$16378,E12224=E$9:E$16378*ISNUMBER(A$9:A$16378)),COUNT(_xlfn._xlws.FILTER(A$9:A$16378,E12224=E$9:E$16378*ISNUMBER(A$9:A$16378))))</f>
        <v>44600</v>
      </c>
      <c r="H12224" t="str">
        <v/>
      </c>
      <c r="I12224" s="10" t="str" cm="1">
        <f t="array" ref="I12224">_xlfn.IFS(AND(OR(_xlfn._xlws.FILTER(D$9:D$16388,E$9:E$16388=E12224)),ROW()=_xlfn.MINIFS(_xlfn.ANCHORARRAY(H$9),E$9:E$16388,E12224)),A12224-C$4,ROW()=_xlfn.MINIFS(_xlfn.ANCHORARRAY(H$9),E$9:E$16388,E12224),IFERROR(A12224-INDEX(G$9:G$16388,MATCH(E12224-1,E$9:E$16388,0)),A12224-C$4),ISNUMBER(A12224),A12224-F12224,TRUE,"")</f>
        <v/>
      </c>
      <c r="J12224" t="str">
        <f t="shared" si="568"/>
        <v/>
      </c>
      <c r="L12224" s="5"/>
    </row>
    <row r="12225" spans="1:12">
      <c r="A12225" s="2"/>
      <c r="B12225" s="4" t="str">
        <f>"annual period "&amp;COUNTIF(D$9:D12225,TRUE)</f>
        <v>annual period 42</v>
      </c>
      <c r="D12225" t="b">
        <f t="shared" si="570"/>
        <v>0</v>
      </c>
      <c r="E12225">
        <f t="shared" si="569"/>
        <v>1991</v>
      </c>
      <c r="F12225" s="5" cm="1">
        <f t="array" ref="F12225">INDEX(_xlfn._xlws.FILTER(A$9:A$16378,E12225=E$9:E$16378*ISNUMBER(A$9:A$16378)),1)</f>
        <v>44598</v>
      </c>
      <c r="G12225" s="5" cm="1">
        <f t="array" ref="G12225">INDEX(_xlfn._xlws.FILTER(A$9:A$16378,E12225=E$9:E$16378*ISNUMBER(A$9:A$16378)),COUNT(_xlfn._xlws.FILTER(A$9:A$16378,E12225=E$9:E$16378*ISNUMBER(A$9:A$16378))))</f>
        <v>44600</v>
      </c>
      <c r="H12225" t="str">
        <v/>
      </c>
      <c r="I12225" s="10" t="str" cm="1">
        <f t="array" ref="I12225">_xlfn.IFS(AND(OR(_xlfn._xlws.FILTER(D$9:D$16388,E$9:E$16388=E12225)),ROW()=_xlfn.MINIFS(_xlfn.ANCHORARRAY(H$9),E$9:E$16388,E12225)),A12225-C$4,ROW()=_xlfn.MINIFS(_xlfn.ANCHORARRAY(H$9),E$9:E$16388,E12225),IFERROR(A12225-INDEX(G$9:G$16388,MATCH(E12225-1,E$9:E$16388,0)),A12225-C$4),ISNUMBER(A12225),A12225-F12225,TRUE,"")</f>
        <v/>
      </c>
      <c r="J12225" t="str">
        <f t="shared" si="568"/>
        <v/>
      </c>
      <c r="L12225" s="5"/>
    </row>
    <row r="12226" spans="1:12">
      <c r="A12226" s="3">
        <v>44598</v>
      </c>
      <c r="B12226" s="4" t="str">
        <f>"annual period "&amp;COUNTIF(D$9:D12226,TRUE)</f>
        <v>annual period 42</v>
      </c>
      <c r="D12226" t="b">
        <f t="shared" si="570"/>
        <v>0</v>
      </c>
      <c r="E12226">
        <f t="shared" si="569"/>
        <v>1991</v>
      </c>
      <c r="F12226" s="5" cm="1">
        <f t="array" ref="F12226">INDEX(_xlfn._xlws.FILTER(A$9:A$16378,E12226=E$9:E$16378*ISNUMBER(A$9:A$16378)),1)</f>
        <v>44598</v>
      </c>
      <c r="G12226" s="5" cm="1">
        <f t="array" ref="G12226">INDEX(_xlfn._xlws.FILTER(A$9:A$16378,E12226=E$9:E$16378*ISNUMBER(A$9:A$16378)),COUNT(_xlfn._xlws.FILTER(A$9:A$16378,E12226=E$9:E$16378*ISNUMBER(A$9:A$16378))))</f>
        <v>44600</v>
      </c>
      <c r="H12226">
        <v>12226</v>
      </c>
      <c r="I12226" s="10" cm="1">
        <f t="array" ref="I12226">_xlfn.IFS(AND(OR(_xlfn._xlws.FILTER(D$9:D$16388,E$9:E$16388=E12226)),ROW()=_xlfn.MINIFS(_xlfn.ANCHORARRAY(H$9),E$9:E$16388,E12226)),A12226-C$4,ROW()=_xlfn.MINIFS(_xlfn.ANCHORARRAY(H$9),E$9:E$16388,E12226),IFERROR(A12226-INDEX(G$9:G$16388,MATCH(E12226-1,E$9:E$16388,0)),A12226-C$4),ISNUMBER(A12226),A12226-F12226,TRUE,"")</f>
        <v>1</v>
      </c>
      <c r="J12226" t="b">
        <f t="shared" si="568"/>
        <v>0</v>
      </c>
      <c r="L12226" s="5"/>
    </row>
    <row r="12227" spans="1:12">
      <c r="B12227" s="4" t="str">
        <f>"annual period "&amp;COUNTIF(D$9:D12227,TRUE)</f>
        <v>annual period 42</v>
      </c>
      <c r="D12227" t="b">
        <f t="shared" si="570"/>
        <v>0</v>
      </c>
      <c r="E12227">
        <f t="shared" si="569"/>
        <v>1991</v>
      </c>
      <c r="F12227" s="5" cm="1">
        <f t="array" ref="F12227">INDEX(_xlfn._xlws.FILTER(A$9:A$16378,E12227=E$9:E$16378*ISNUMBER(A$9:A$16378)),1)</f>
        <v>44598</v>
      </c>
      <c r="G12227" s="5" cm="1">
        <f t="array" ref="G12227">INDEX(_xlfn._xlws.FILTER(A$9:A$16378,E12227=E$9:E$16378*ISNUMBER(A$9:A$16378)),COUNT(_xlfn._xlws.FILTER(A$9:A$16378,E12227=E$9:E$16378*ISNUMBER(A$9:A$16378))))</f>
        <v>44600</v>
      </c>
      <c r="H12227" t="str">
        <v/>
      </c>
      <c r="I12227" s="10" t="str" cm="1">
        <f t="array" ref="I12227">_xlfn.IFS(AND(OR(_xlfn._xlws.FILTER(D$9:D$16388,E$9:E$16388=E12227)),ROW()=_xlfn.MINIFS(_xlfn.ANCHORARRAY(H$9),E$9:E$16388,E12227)),A12227-C$4,ROW()=_xlfn.MINIFS(_xlfn.ANCHORARRAY(H$9),E$9:E$16388,E12227),IFERROR(A12227-INDEX(G$9:G$16388,MATCH(E12227-1,E$9:E$16388,0)),A12227-C$4),ISNUMBER(A12227),A12227-F12227,TRUE,"")</f>
        <v/>
      </c>
      <c r="J12227" t="str">
        <f t="shared" si="568"/>
        <v/>
      </c>
      <c r="L12227" s="5"/>
    </row>
    <row r="12228" spans="1:12">
      <c r="A12228" s="3">
        <v>44598</v>
      </c>
      <c r="B12228" s="4" t="str">
        <f>"annual period "&amp;COUNTIF(D$9:D12228,TRUE)</f>
        <v>annual period 42</v>
      </c>
      <c r="D12228" t="b">
        <f t="shared" si="570"/>
        <v>0</v>
      </c>
      <c r="E12228">
        <f t="shared" si="569"/>
        <v>1991</v>
      </c>
      <c r="F12228" s="5" cm="1">
        <f t="array" ref="F12228">INDEX(_xlfn._xlws.FILTER(A$9:A$16378,E12228=E$9:E$16378*ISNUMBER(A$9:A$16378)),1)</f>
        <v>44598</v>
      </c>
      <c r="G12228" s="5" cm="1">
        <f t="array" ref="G12228">INDEX(_xlfn._xlws.FILTER(A$9:A$16378,E12228=E$9:E$16378*ISNUMBER(A$9:A$16378)),COUNT(_xlfn._xlws.FILTER(A$9:A$16378,E12228=E$9:E$16378*ISNUMBER(A$9:A$16378))))</f>
        <v>44600</v>
      </c>
      <c r="H12228">
        <v>12228</v>
      </c>
      <c r="I12228" s="10" cm="1">
        <f t="array" ref="I12228">_xlfn.IFS(AND(OR(_xlfn._xlws.FILTER(D$9:D$16388,E$9:E$16388=E12228)),ROW()=_xlfn.MINIFS(_xlfn.ANCHORARRAY(H$9),E$9:E$16388,E12228)),A12228-C$4,ROW()=_xlfn.MINIFS(_xlfn.ANCHORARRAY(H$9),E$9:E$16388,E12228),IFERROR(A12228-INDEX(G$9:G$16388,MATCH(E12228-1,E$9:E$16388,0)),A12228-C$4),ISNUMBER(A12228),A12228-F12228,TRUE,"")</f>
        <v>0</v>
      </c>
      <c r="J12228" t="b">
        <f t="shared" si="568"/>
        <v>0</v>
      </c>
      <c r="L12228" s="5"/>
    </row>
    <row r="12229" spans="1:12">
      <c r="B12229" s="4" t="str">
        <f>"annual period "&amp;COUNTIF(D$9:D12229,TRUE)</f>
        <v>annual period 42</v>
      </c>
      <c r="D12229" t="b">
        <f t="shared" si="570"/>
        <v>0</v>
      </c>
      <c r="E12229">
        <f t="shared" si="569"/>
        <v>1991</v>
      </c>
      <c r="F12229" s="5" cm="1">
        <f t="array" ref="F12229">INDEX(_xlfn._xlws.FILTER(A$9:A$16378,E12229=E$9:E$16378*ISNUMBER(A$9:A$16378)),1)</f>
        <v>44598</v>
      </c>
      <c r="G12229" s="5" cm="1">
        <f t="array" ref="G12229">INDEX(_xlfn._xlws.FILTER(A$9:A$16378,E12229=E$9:E$16378*ISNUMBER(A$9:A$16378)),COUNT(_xlfn._xlws.FILTER(A$9:A$16378,E12229=E$9:E$16378*ISNUMBER(A$9:A$16378))))</f>
        <v>44600</v>
      </c>
      <c r="H12229" t="str">
        <v/>
      </c>
      <c r="I12229" s="10" t="str" cm="1">
        <f t="array" ref="I12229">_xlfn.IFS(AND(OR(_xlfn._xlws.FILTER(D$9:D$16388,E$9:E$16388=E12229)),ROW()=_xlfn.MINIFS(_xlfn.ANCHORARRAY(H$9),E$9:E$16388,E12229)),A12229-C$4,ROW()=_xlfn.MINIFS(_xlfn.ANCHORARRAY(H$9),E$9:E$16388,E12229),IFERROR(A12229-INDEX(G$9:G$16388,MATCH(E12229-1,E$9:E$16388,0)),A12229-C$4),ISNUMBER(A12229),A12229-F12229,TRUE,"")</f>
        <v/>
      </c>
      <c r="J12229" t="str">
        <f t="shared" si="568"/>
        <v/>
      </c>
      <c r="L12229" s="5"/>
    </row>
    <row r="12230" spans="1:12">
      <c r="A12230" s="3">
        <v>44600</v>
      </c>
      <c r="B12230" s="4" t="str">
        <f>"annual period "&amp;COUNTIF(D$9:D12230,TRUE)</f>
        <v>annual period 42</v>
      </c>
      <c r="D12230" t="b">
        <f t="shared" si="570"/>
        <v>0</v>
      </c>
      <c r="E12230">
        <f t="shared" si="569"/>
        <v>1991</v>
      </c>
      <c r="F12230" s="5" cm="1">
        <f t="array" ref="F12230">INDEX(_xlfn._xlws.FILTER(A$9:A$16378,E12230=E$9:E$16378*ISNUMBER(A$9:A$16378)),1)</f>
        <v>44598</v>
      </c>
      <c r="G12230" s="5" cm="1">
        <f t="array" ref="G12230">INDEX(_xlfn._xlws.FILTER(A$9:A$16378,E12230=E$9:E$16378*ISNUMBER(A$9:A$16378)),COUNT(_xlfn._xlws.FILTER(A$9:A$16378,E12230=E$9:E$16378*ISNUMBER(A$9:A$16378))))</f>
        <v>44600</v>
      </c>
      <c r="H12230" t="str">
        <v/>
      </c>
      <c r="I12230" s="10" cm="1">
        <f t="array" ref="I12230">_xlfn.IFS(AND(OR(_xlfn._xlws.FILTER(D$9:D$16388,E$9:E$16388=E12230)),ROW()=_xlfn.MINIFS(_xlfn.ANCHORARRAY(H$9),E$9:E$16388,E12230)),A12230-C$4,ROW()=_xlfn.MINIFS(_xlfn.ANCHORARRAY(H$9),E$9:E$16388,E12230),IFERROR(A12230-INDEX(G$9:G$16388,MATCH(E12230-1,E$9:E$16388,0)),A12230-C$4),ISNUMBER(A12230),A12230-F12230,TRUE,"")</f>
        <v>2</v>
      </c>
      <c r="J12230" t="b">
        <f t="shared" ref="J12230:J12293" si="571">IF(I12230="","",I12230&gt;30)</f>
        <v>0</v>
      </c>
      <c r="L12230" s="5"/>
    </row>
    <row r="12231" spans="1:12">
      <c r="B12231" s="4" t="str">
        <f>"annual period "&amp;COUNTIF(D$9:D12231,TRUE)</f>
        <v>annual period 42</v>
      </c>
      <c r="D12231" t="b">
        <f t="shared" si="570"/>
        <v>0</v>
      </c>
      <c r="E12231">
        <f t="shared" si="569"/>
        <v>1991</v>
      </c>
      <c r="F12231" s="5" cm="1">
        <f t="array" ref="F12231">INDEX(_xlfn._xlws.FILTER(A$9:A$16378,E12231=E$9:E$16378*ISNUMBER(A$9:A$16378)),1)</f>
        <v>44598</v>
      </c>
      <c r="G12231" s="5" cm="1">
        <f t="array" ref="G12231">INDEX(_xlfn._xlws.FILTER(A$9:A$16378,E12231=E$9:E$16378*ISNUMBER(A$9:A$16378)),COUNT(_xlfn._xlws.FILTER(A$9:A$16378,E12231=E$9:E$16378*ISNUMBER(A$9:A$16378))))</f>
        <v>44600</v>
      </c>
      <c r="H12231" t="str">
        <v/>
      </c>
      <c r="I12231" s="10" t="str" cm="1">
        <f t="array" ref="I12231">_xlfn.IFS(AND(OR(_xlfn._xlws.FILTER(D$9:D$16388,E$9:E$16388=E12231)),ROW()=_xlfn.MINIFS(_xlfn.ANCHORARRAY(H$9),E$9:E$16388,E12231)),A12231-C$4,ROW()=_xlfn.MINIFS(_xlfn.ANCHORARRAY(H$9),E$9:E$16388,E12231),IFERROR(A12231-INDEX(G$9:G$16388,MATCH(E12231-1,E$9:E$16388,0)),A12231-C$4),ISNUMBER(A12231),A12231-F12231,TRUE,"")</f>
        <v/>
      </c>
      <c r="J12231" t="str">
        <f t="shared" si="571"/>
        <v/>
      </c>
      <c r="L12231" s="5"/>
    </row>
    <row r="12232" spans="1:12">
      <c r="A12232" s="3">
        <v>44600</v>
      </c>
      <c r="B12232" s="4" t="str">
        <f>"annual period "&amp;COUNTIF(D$9:D12232,TRUE)</f>
        <v>annual period 42</v>
      </c>
      <c r="D12232" t="b">
        <f t="shared" si="570"/>
        <v>0</v>
      </c>
      <c r="E12232">
        <f t="shared" si="569"/>
        <v>1991</v>
      </c>
      <c r="F12232" s="5" cm="1">
        <f t="array" ref="F12232">INDEX(_xlfn._xlws.FILTER(A$9:A$16378,E12232=E$9:E$16378*ISNUMBER(A$9:A$16378)),1)</f>
        <v>44598</v>
      </c>
      <c r="G12232" s="5" cm="1">
        <f t="array" ref="G12232">INDEX(_xlfn._xlws.FILTER(A$9:A$16378,E12232=E$9:E$16378*ISNUMBER(A$9:A$16378)),COUNT(_xlfn._xlws.FILTER(A$9:A$16378,E12232=E$9:E$16378*ISNUMBER(A$9:A$16378))))</f>
        <v>44600</v>
      </c>
      <c r="H12232" t="str">
        <v/>
      </c>
      <c r="I12232" s="10" cm="1">
        <f t="array" ref="I12232">_xlfn.IFS(AND(OR(_xlfn._xlws.FILTER(D$9:D$16388,E$9:E$16388=E12232)),ROW()=_xlfn.MINIFS(_xlfn.ANCHORARRAY(H$9),E$9:E$16388,E12232)),A12232-C$4,ROW()=_xlfn.MINIFS(_xlfn.ANCHORARRAY(H$9),E$9:E$16388,E12232),IFERROR(A12232-INDEX(G$9:G$16388,MATCH(E12232-1,E$9:E$16388,0)),A12232-C$4),ISNUMBER(A12232),A12232-F12232,TRUE,"")</f>
        <v>2</v>
      </c>
      <c r="J12232" t="b">
        <f t="shared" si="571"/>
        <v>0</v>
      </c>
      <c r="L12232" s="5"/>
    </row>
    <row r="12233" spans="1:12">
      <c r="A12233" s="1" t="s">
        <v>14</v>
      </c>
      <c r="B12233" s="4" t="str">
        <f>"annual period "&amp;COUNTIF(D$9:D12233,TRUE)</f>
        <v>annual period 42</v>
      </c>
      <c r="D12233" t="b">
        <f t="shared" si="570"/>
        <v>0</v>
      </c>
      <c r="E12233">
        <f t="shared" si="569"/>
        <v>1992</v>
      </c>
      <c r="F12233" s="5" cm="1">
        <f t="array" ref="F12233">INDEX(_xlfn._xlws.FILTER(A$9:A$16378,E12233=E$9:E$16378*ISNUMBER(A$9:A$16378)),1)</f>
        <v>44601</v>
      </c>
      <c r="G12233" s="5" cm="1">
        <f t="array" ref="G12233">INDEX(_xlfn._xlws.FILTER(A$9:A$16378,E12233=E$9:E$16378*ISNUMBER(A$9:A$16378)),COUNT(_xlfn._xlws.FILTER(A$9:A$16378,E12233=E$9:E$16378*ISNUMBER(A$9:A$16378))))</f>
        <v>44602</v>
      </c>
      <c r="H12233" t="str">
        <v/>
      </c>
      <c r="I12233" s="10" t="str" cm="1">
        <f t="array" ref="I12233">_xlfn.IFS(AND(OR(_xlfn._xlws.FILTER(D$9:D$16388,E$9:E$16388=E12233)),ROW()=_xlfn.MINIFS(_xlfn.ANCHORARRAY(H$9),E$9:E$16388,E12233)),A12233-C$4,ROW()=_xlfn.MINIFS(_xlfn.ANCHORARRAY(H$9),E$9:E$16388,E12233),IFERROR(A12233-INDEX(G$9:G$16388,MATCH(E12233-1,E$9:E$16388,0)),A12233-C$4),ISNUMBER(A12233),A12233-F12233,TRUE,"")</f>
        <v/>
      </c>
      <c r="J12233" t="str">
        <f t="shared" si="571"/>
        <v/>
      </c>
      <c r="L12233" s="5"/>
    </row>
    <row r="12234" spans="1:12">
      <c r="A12234" s="2"/>
      <c r="B12234" s="4" t="str">
        <f>"annual period "&amp;COUNTIF(D$9:D12234,TRUE)</f>
        <v>annual period 42</v>
      </c>
      <c r="D12234" t="b">
        <f t="shared" si="570"/>
        <v>0</v>
      </c>
      <c r="E12234">
        <f t="shared" si="569"/>
        <v>1992</v>
      </c>
      <c r="F12234" s="5" cm="1">
        <f t="array" ref="F12234">INDEX(_xlfn._xlws.FILTER(A$9:A$16378,E12234=E$9:E$16378*ISNUMBER(A$9:A$16378)),1)</f>
        <v>44601</v>
      </c>
      <c r="G12234" s="5" cm="1">
        <f t="array" ref="G12234">INDEX(_xlfn._xlws.FILTER(A$9:A$16378,E12234=E$9:E$16378*ISNUMBER(A$9:A$16378)),COUNT(_xlfn._xlws.FILTER(A$9:A$16378,E12234=E$9:E$16378*ISNUMBER(A$9:A$16378))))</f>
        <v>44602</v>
      </c>
      <c r="H12234" t="str">
        <v/>
      </c>
      <c r="I12234" s="10" t="str" cm="1">
        <f t="array" ref="I12234">_xlfn.IFS(AND(OR(_xlfn._xlws.FILTER(D$9:D$16388,E$9:E$16388=E12234)),ROW()=_xlfn.MINIFS(_xlfn.ANCHORARRAY(H$9),E$9:E$16388,E12234)),A12234-C$4,ROW()=_xlfn.MINIFS(_xlfn.ANCHORARRAY(H$9),E$9:E$16388,E12234),IFERROR(A12234-INDEX(G$9:G$16388,MATCH(E12234-1,E$9:E$16388,0)),A12234-C$4),ISNUMBER(A12234),A12234-F12234,TRUE,"")</f>
        <v/>
      </c>
      <c r="J12234" t="str">
        <f t="shared" si="571"/>
        <v/>
      </c>
      <c r="L12234" s="5"/>
    </row>
    <row r="12235" spans="1:12">
      <c r="A12235" s="3">
        <v>44601</v>
      </c>
      <c r="B12235" s="4" t="str">
        <f>"annual period "&amp;COUNTIF(D$9:D12235,TRUE)</f>
        <v>annual period 42</v>
      </c>
      <c r="D12235" t="b">
        <f t="shared" si="570"/>
        <v>0</v>
      </c>
      <c r="E12235">
        <f t="shared" ref="E12235:E12298" si="572">IF(A12235="Trip #",E12234+1,E12234)</f>
        <v>1992</v>
      </c>
      <c r="F12235" s="5" cm="1">
        <f t="array" ref="F12235">INDEX(_xlfn._xlws.FILTER(A$9:A$16378,E12235=E$9:E$16378*ISNUMBER(A$9:A$16378)),1)</f>
        <v>44601</v>
      </c>
      <c r="G12235" s="5" cm="1">
        <f t="array" ref="G12235">INDEX(_xlfn._xlws.FILTER(A$9:A$16378,E12235=E$9:E$16378*ISNUMBER(A$9:A$16378)),COUNT(_xlfn._xlws.FILTER(A$9:A$16378,E12235=E$9:E$16378*ISNUMBER(A$9:A$16378))))</f>
        <v>44602</v>
      </c>
      <c r="H12235">
        <v>12235</v>
      </c>
      <c r="I12235" s="10" cm="1">
        <f t="array" ref="I12235">_xlfn.IFS(AND(OR(_xlfn._xlws.FILTER(D$9:D$16388,E$9:E$16388=E12235)),ROW()=_xlfn.MINIFS(_xlfn.ANCHORARRAY(H$9),E$9:E$16388,E12235)),A12235-C$4,ROW()=_xlfn.MINIFS(_xlfn.ANCHORARRAY(H$9),E$9:E$16388,E12235),IFERROR(A12235-INDEX(G$9:G$16388,MATCH(E12235-1,E$9:E$16388,0)),A12235-C$4),ISNUMBER(A12235),A12235-F12235,TRUE,"")</f>
        <v>1</v>
      </c>
      <c r="J12235" t="b">
        <f t="shared" si="571"/>
        <v>0</v>
      </c>
      <c r="L12235" s="5"/>
    </row>
    <row r="12236" spans="1:12">
      <c r="B12236" s="4" t="str">
        <f>"annual period "&amp;COUNTIF(D$9:D12236,TRUE)</f>
        <v>annual period 42</v>
      </c>
      <c r="D12236" t="b">
        <f t="shared" si="570"/>
        <v>0</v>
      </c>
      <c r="E12236">
        <f t="shared" si="572"/>
        <v>1992</v>
      </c>
      <c r="F12236" s="5" cm="1">
        <f t="array" ref="F12236">INDEX(_xlfn._xlws.FILTER(A$9:A$16378,E12236=E$9:E$16378*ISNUMBER(A$9:A$16378)),1)</f>
        <v>44601</v>
      </c>
      <c r="G12236" s="5" cm="1">
        <f t="array" ref="G12236">INDEX(_xlfn._xlws.FILTER(A$9:A$16378,E12236=E$9:E$16378*ISNUMBER(A$9:A$16378)),COUNT(_xlfn._xlws.FILTER(A$9:A$16378,E12236=E$9:E$16378*ISNUMBER(A$9:A$16378))))</f>
        <v>44602</v>
      </c>
      <c r="H12236" t="str">
        <v/>
      </c>
      <c r="I12236" s="10" t="str" cm="1">
        <f t="array" ref="I12236">_xlfn.IFS(AND(OR(_xlfn._xlws.FILTER(D$9:D$16388,E$9:E$16388=E12236)),ROW()=_xlfn.MINIFS(_xlfn.ANCHORARRAY(H$9),E$9:E$16388,E12236)),A12236-C$4,ROW()=_xlfn.MINIFS(_xlfn.ANCHORARRAY(H$9),E$9:E$16388,E12236),IFERROR(A12236-INDEX(G$9:G$16388,MATCH(E12236-1,E$9:E$16388,0)),A12236-C$4),ISNUMBER(A12236),A12236-F12236,TRUE,"")</f>
        <v/>
      </c>
      <c r="J12236" t="str">
        <f t="shared" si="571"/>
        <v/>
      </c>
      <c r="L12236" s="5"/>
    </row>
    <row r="12237" spans="1:12">
      <c r="A12237" s="3">
        <v>44601</v>
      </c>
      <c r="B12237" s="4" t="str">
        <f>"annual period "&amp;COUNTIF(D$9:D12237,TRUE)</f>
        <v>annual period 42</v>
      </c>
      <c r="D12237" t="b">
        <f t="shared" si="570"/>
        <v>0</v>
      </c>
      <c r="E12237">
        <f t="shared" si="572"/>
        <v>1992</v>
      </c>
      <c r="F12237" s="5" cm="1">
        <f t="array" ref="F12237">INDEX(_xlfn._xlws.FILTER(A$9:A$16378,E12237=E$9:E$16378*ISNUMBER(A$9:A$16378)),1)</f>
        <v>44601</v>
      </c>
      <c r="G12237" s="5" cm="1">
        <f t="array" ref="G12237">INDEX(_xlfn._xlws.FILTER(A$9:A$16378,E12237=E$9:E$16378*ISNUMBER(A$9:A$16378)),COUNT(_xlfn._xlws.FILTER(A$9:A$16378,E12237=E$9:E$16378*ISNUMBER(A$9:A$16378))))</f>
        <v>44602</v>
      </c>
      <c r="H12237">
        <v>12237</v>
      </c>
      <c r="I12237" s="10" cm="1">
        <f t="array" ref="I12237">_xlfn.IFS(AND(OR(_xlfn._xlws.FILTER(D$9:D$16388,E$9:E$16388=E12237)),ROW()=_xlfn.MINIFS(_xlfn.ANCHORARRAY(H$9),E$9:E$16388,E12237)),A12237-C$4,ROW()=_xlfn.MINIFS(_xlfn.ANCHORARRAY(H$9),E$9:E$16388,E12237),IFERROR(A12237-INDEX(G$9:G$16388,MATCH(E12237-1,E$9:E$16388,0)),A12237-C$4),ISNUMBER(A12237),A12237-F12237,TRUE,"")</f>
        <v>0</v>
      </c>
      <c r="J12237" t="b">
        <f t="shared" si="571"/>
        <v>0</v>
      </c>
      <c r="L12237" s="5"/>
    </row>
    <row r="12238" spans="1:12">
      <c r="B12238" s="4" t="str">
        <f>"annual period "&amp;COUNTIF(D$9:D12238,TRUE)</f>
        <v>annual period 42</v>
      </c>
      <c r="D12238" t="b">
        <f t="shared" si="570"/>
        <v>0</v>
      </c>
      <c r="E12238">
        <f t="shared" si="572"/>
        <v>1992</v>
      </c>
      <c r="F12238" s="5" cm="1">
        <f t="array" ref="F12238">INDEX(_xlfn._xlws.FILTER(A$9:A$16378,E12238=E$9:E$16378*ISNUMBER(A$9:A$16378)),1)</f>
        <v>44601</v>
      </c>
      <c r="G12238" s="5" cm="1">
        <f t="array" ref="G12238">INDEX(_xlfn._xlws.FILTER(A$9:A$16378,E12238=E$9:E$16378*ISNUMBER(A$9:A$16378)),COUNT(_xlfn._xlws.FILTER(A$9:A$16378,E12238=E$9:E$16378*ISNUMBER(A$9:A$16378))))</f>
        <v>44602</v>
      </c>
      <c r="H12238" t="str">
        <v/>
      </c>
      <c r="I12238" s="10" t="str" cm="1">
        <f t="array" ref="I12238">_xlfn.IFS(AND(OR(_xlfn._xlws.FILTER(D$9:D$16388,E$9:E$16388=E12238)),ROW()=_xlfn.MINIFS(_xlfn.ANCHORARRAY(H$9),E$9:E$16388,E12238)),A12238-C$4,ROW()=_xlfn.MINIFS(_xlfn.ANCHORARRAY(H$9),E$9:E$16388,E12238),IFERROR(A12238-INDEX(G$9:G$16388,MATCH(E12238-1,E$9:E$16388,0)),A12238-C$4),ISNUMBER(A12238),A12238-F12238,TRUE,"")</f>
        <v/>
      </c>
      <c r="J12238" t="str">
        <f t="shared" si="571"/>
        <v/>
      </c>
      <c r="L12238" s="5"/>
    </row>
    <row r="12239" spans="1:12">
      <c r="A12239" s="3">
        <v>44602</v>
      </c>
      <c r="B12239" s="4" t="str">
        <f>"annual period "&amp;COUNTIF(D$9:D12239,TRUE)</f>
        <v>annual period 42</v>
      </c>
      <c r="D12239" t="b">
        <f t="shared" si="570"/>
        <v>0</v>
      </c>
      <c r="E12239">
        <f t="shared" si="572"/>
        <v>1992</v>
      </c>
      <c r="F12239" s="5" cm="1">
        <f t="array" ref="F12239">INDEX(_xlfn._xlws.FILTER(A$9:A$16378,E12239=E$9:E$16378*ISNUMBER(A$9:A$16378)),1)</f>
        <v>44601</v>
      </c>
      <c r="G12239" s="5" cm="1">
        <f t="array" ref="G12239">INDEX(_xlfn._xlws.FILTER(A$9:A$16378,E12239=E$9:E$16378*ISNUMBER(A$9:A$16378)),COUNT(_xlfn._xlws.FILTER(A$9:A$16378,E12239=E$9:E$16378*ISNUMBER(A$9:A$16378))))</f>
        <v>44602</v>
      </c>
      <c r="H12239" t="str">
        <v/>
      </c>
      <c r="I12239" s="10" cm="1">
        <f t="array" ref="I12239">_xlfn.IFS(AND(OR(_xlfn._xlws.FILTER(D$9:D$16388,E$9:E$16388=E12239)),ROW()=_xlfn.MINIFS(_xlfn.ANCHORARRAY(H$9),E$9:E$16388,E12239)),A12239-C$4,ROW()=_xlfn.MINIFS(_xlfn.ANCHORARRAY(H$9),E$9:E$16388,E12239),IFERROR(A12239-INDEX(G$9:G$16388,MATCH(E12239-1,E$9:E$16388,0)),A12239-C$4),ISNUMBER(A12239),A12239-F12239,TRUE,"")</f>
        <v>1</v>
      </c>
      <c r="J12239" t="b">
        <f t="shared" si="571"/>
        <v>0</v>
      </c>
      <c r="L12239" s="5"/>
    </row>
    <row r="12240" spans="1:12">
      <c r="A12240" s="1" t="s">
        <v>14</v>
      </c>
      <c r="B12240" s="4" t="str">
        <f>"annual period "&amp;COUNTIF(D$9:D12240,TRUE)</f>
        <v>annual period 42</v>
      </c>
      <c r="D12240" t="b">
        <f t="shared" si="570"/>
        <v>0</v>
      </c>
      <c r="E12240">
        <f t="shared" si="572"/>
        <v>1993</v>
      </c>
      <c r="F12240" s="5" cm="1">
        <f t="array" ref="F12240">INDEX(_xlfn._xlws.FILTER(A$9:A$16378,E12240=E$9:E$16378*ISNUMBER(A$9:A$16378)),1)</f>
        <v>44606</v>
      </c>
      <c r="G12240" s="5" cm="1">
        <f t="array" ref="G12240">INDEX(_xlfn._xlws.FILTER(A$9:A$16378,E12240=E$9:E$16378*ISNUMBER(A$9:A$16378)),COUNT(_xlfn._xlws.FILTER(A$9:A$16378,E12240=E$9:E$16378*ISNUMBER(A$9:A$16378))))</f>
        <v>44608</v>
      </c>
      <c r="H12240" t="str">
        <v/>
      </c>
      <c r="I12240" s="10" t="str" cm="1">
        <f t="array" ref="I12240">_xlfn.IFS(AND(OR(_xlfn._xlws.FILTER(D$9:D$16388,E$9:E$16388=E12240)),ROW()=_xlfn.MINIFS(_xlfn.ANCHORARRAY(H$9),E$9:E$16388,E12240)),A12240-C$4,ROW()=_xlfn.MINIFS(_xlfn.ANCHORARRAY(H$9),E$9:E$16388,E12240),IFERROR(A12240-INDEX(G$9:G$16388,MATCH(E12240-1,E$9:E$16388,0)),A12240-C$4),ISNUMBER(A12240),A12240-F12240,TRUE,"")</f>
        <v/>
      </c>
      <c r="J12240" t="str">
        <f t="shared" si="571"/>
        <v/>
      </c>
      <c r="L12240" s="5"/>
    </row>
    <row r="12241" spans="1:12">
      <c r="A12241" s="2"/>
      <c r="B12241" s="4" t="str">
        <f>"annual period "&amp;COUNTIF(D$9:D12241,TRUE)</f>
        <v>annual period 42</v>
      </c>
      <c r="D12241" t="b">
        <f t="shared" si="570"/>
        <v>0</v>
      </c>
      <c r="E12241">
        <f t="shared" si="572"/>
        <v>1993</v>
      </c>
      <c r="F12241" s="5" cm="1">
        <f t="array" ref="F12241">INDEX(_xlfn._xlws.FILTER(A$9:A$16378,E12241=E$9:E$16378*ISNUMBER(A$9:A$16378)),1)</f>
        <v>44606</v>
      </c>
      <c r="G12241" s="5" cm="1">
        <f t="array" ref="G12241">INDEX(_xlfn._xlws.FILTER(A$9:A$16378,E12241=E$9:E$16378*ISNUMBER(A$9:A$16378)),COUNT(_xlfn._xlws.FILTER(A$9:A$16378,E12241=E$9:E$16378*ISNUMBER(A$9:A$16378))))</f>
        <v>44608</v>
      </c>
      <c r="H12241" t="str">
        <v/>
      </c>
      <c r="I12241" s="10" t="str" cm="1">
        <f t="array" ref="I12241">_xlfn.IFS(AND(OR(_xlfn._xlws.FILTER(D$9:D$16388,E$9:E$16388=E12241)),ROW()=_xlfn.MINIFS(_xlfn.ANCHORARRAY(H$9),E$9:E$16388,E12241)),A12241-C$4,ROW()=_xlfn.MINIFS(_xlfn.ANCHORARRAY(H$9),E$9:E$16388,E12241),IFERROR(A12241-INDEX(G$9:G$16388,MATCH(E12241-1,E$9:E$16388,0)),A12241-C$4),ISNUMBER(A12241),A12241-F12241,TRUE,"")</f>
        <v/>
      </c>
      <c r="J12241" t="str">
        <f t="shared" si="571"/>
        <v/>
      </c>
      <c r="L12241" s="5"/>
    </row>
    <row r="12242" spans="1:12">
      <c r="A12242" s="3">
        <v>44606</v>
      </c>
      <c r="B12242" s="4" t="str">
        <f>"annual period "&amp;COUNTIF(D$9:D12242,TRUE)</f>
        <v>annual period 42</v>
      </c>
      <c r="D12242" t="b">
        <f t="shared" si="570"/>
        <v>0</v>
      </c>
      <c r="E12242">
        <f t="shared" si="572"/>
        <v>1993</v>
      </c>
      <c r="F12242" s="5" cm="1">
        <f t="array" ref="F12242">INDEX(_xlfn._xlws.FILTER(A$9:A$16378,E12242=E$9:E$16378*ISNUMBER(A$9:A$16378)),1)</f>
        <v>44606</v>
      </c>
      <c r="G12242" s="5" cm="1">
        <f t="array" ref="G12242">INDEX(_xlfn._xlws.FILTER(A$9:A$16378,E12242=E$9:E$16378*ISNUMBER(A$9:A$16378)),COUNT(_xlfn._xlws.FILTER(A$9:A$16378,E12242=E$9:E$16378*ISNUMBER(A$9:A$16378))))</f>
        <v>44608</v>
      </c>
      <c r="H12242">
        <v>12242</v>
      </c>
      <c r="I12242" s="10" cm="1">
        <f t="array" ref="I12242">_xlfn.IFS(AND(OR(_xlfn._xlws.FILTER(D$9:D$16388,E$9:E$16388=E12242)),ROW()=_xlfn.MINIFS(_xlfn.ANCHORARRAY(H$9),E$9:E$16388,E12242)),A12242-C$4,ROW()=_xlfn.MINIFS(_xlfn.ANCHORARRAY(H$9),E$9:E$16388,E12242),IFERROR(A12242-INDEX(G$9:G$16388,MATCH(E12242-1,E$9:E$16388,0)),A12242-C$4),ISNUMBER(A12242),A12242-F12242,TRUE,"")</f>
        <v>4</v>
      </c>
      <c r="J12242" t="b">
        <f t="shared" si="571"/>
        <v>0</v>
      </c>
      <c r="L12242" s="5"/>
    </row>
    <row r="12243" spans="1:12">
      <c r="B12243" s="4" t="str">
        <f>"annual period "&amp;COUNTIF(D$9:D12243,TRUE)</f>
        <v>annual period 42</v>
      </c>
      <c r="D12243" t="b">
        <f t="shared" si="570"/>
        <v>0</v>
      </c>
      <c r="E12243">
        <f t="shared" si="572"/>
        <v>1993</v>
      </c>
      <c r="F12243" s="5" cm="1">
        <f t="array" ref="F12243">INDEX(_xlfn._xlws.FILTER(A$9:A$16378,E12243=E$9:E$16378*ISNUMBER(A$9:A$16378)),1)</f>
        <v>44606</v>
      </c>
      <c r="G12243" s="5" cm="1">
        <f t="array" ref="G12243">INDEX(_xlfn._xlws.FILTER(A$9:A$16378,E12243=E$9:E$16378*ISNUMBER(A$9:A$16378)),COUNT(_xlfn._xlws.FILTER(A$9:A$16378,E12243=E$9:E$16378*ISNUMBER(A$9:A$16378))))</f>
        <v>44608</v>
      </c>
      <c r="H12243" t="str">
        <v/>
      </c>
      <c r="I12243" s="10" t="str" cm="1">
        <f t="array" ref="I12243">_xlfn.IFS(AND(OR(_xlfn._xlws.FILTER(D$9:D$16388,E$9:E$16388=E12243)),ROW()=_xlfn.MINIFS(_xlfn.ANCHORARRAY(H$9),E$9:E$16388,E12243)),A12243-C$4,ROW()=_xlfn.MINIFS(_xlfn.ANCHORARRAY(H$9),E$9:E$16388,E12243),IFERROR(A12243-INDEX(G$9:G$16388,MATCH(E12243-1,E$9:E$16388,0)),A12243-C$4),ISNUMBER(A12243),A12243-F12243,TRUE,"")</f>
        <v/>
      </c>
      <c r="J12243" t="str">
        <f t="shared" si="571"/>
        <v/>
      </c>
      <c r="L12243" s="5"/>
    </row>
    <row r="12244" spans="1:12">
      <c r="A12244" s="3">
        <v>44606</v>
      </c>
      <c r="B12244" s="4" t="str">
        <f>"annual period "&amp;COUNTIF(D$9:D12244,TRUE)</f>
        <v>annual period 42</v>
      </c>
      <c r="D12244" t="b">
        <f t="shared" si="570"/>
        <v>0</v>
      </c>
      <c r="E12244">
        <f t="shared" si="572"/>
        <v>1993</v>
      </c>
      <c r="F12244" s="5" cm="1">
        <f t="array" ref="F12244">INDEX(_xlfn._xlws.FILTER(A$9:A$16378,E12244=E$9:E$16378*ISNUMBER(A$9:A$16378)),1)</f>
        <v>44606</v>
      </c>
      <c r="G12244" s="5" cm="1">
        <f t="array" ref="G12244">INDEX(_xlfn._xlws.FILTER(A$9:A$16378,E12244=E$9:E$16378*ISNUMBER(A$9:A$16378)),COUNT(_xlfn._xlws.FILTER(A$9:A$16378,E12244=E$9:E$16378*ISNUMBER(A$9:A$16378))))</f>
        <v>44608</v>
      </c>
      <c r="H12244">
        <v>12244</v>
      </c>
      <c r="I12244" s="10" cm="1">
        <f t="array" ref="I12244">_xlfn.IFS(AND(OR(_xlfn._xlws.FILTER(D$9:D$16388,E$9:E$16388=E12244)),ROW()=_xlfn.MINIFS(_xlfn.ANCHORARRAY(H$9),E$9:E$16388,E12244)),A12244-C$4,ROW()=_xlfn.MINIFS(_xlfn.ANCHORARRAY(H$9),E$9:E$16388,E12244),IFERROR(A12244-INDEX(G$9:G$16388,MATCH(E12244-1,E$9:E$16388,0)),A12244-C$4),ISNUMBER(A12244),A12244-F12244,TRUE,"")</f>
        <v>0</v>
      </c>
      <c r="J12244" t="b">
        <f t="shared" si="571"/>
        <v>0</v>
      </c>
      <c r="L12244" s="5"/>
    </row>
    <row r="12245" spans="1:12">
      <c r="B12245" s="4" t="str">
        <f>"annual period "&amp;COUNTIF(D$9:D12245,TRUE)</f>
        <v>annual period 42</v>
      </c>
      <c r="D12245" t="b">
        <f t="shared" si="570"/>
        <v>0</v>
      </c>
      <c r="E12245">
        <f t="shared" si="572"/>
        <v>1993</v>
      </c>
      <c r="F12245" s="5" cm="1">
        <f t="array" ref="F12245">INDEX(_xlfn._xlws.FILTER(A$9:A$16378,E12245=E$9:E$16378*ISNUMBER(A$9:A$16378)),1)</f>
        <v>44606</v>
      </c>
      <c r="G12245" s="5" cm="1">
        <f t="array" ref="G12245">INDEX(_xlfn._xlws.FILTER(A$9:A$16378,E12245=E$9:E$16378*ISNUMBER(A$9:A$16378)),COUNT(_xlfn._xlws.FILTER(A$9:A$16378,E12245=E$9:E$16378*ISNUMBER(A$9:A$16378))))</f>
        <v>44608</v>
      </c>
      <c r="H12245" t="str">
        <v/>
      </c>
      <c r="I12245" s="10" t="str" cm="1">
        <f t="array" ref="I12245">_xlfn.IFS(AND(OR(_xlfn._xlws.FILTER(D$9:D$16388,E$9:E$16388=E12245)),ROW()=_xlfn.MINIFS(_xlfn.ANCHORARRAY(H$9),E$9:E$16388,E12245)),A12245-C$4,ROW()=_xlfn.MINIFS(_xlfn.ANCHORARRAY(H$9),E$9:E$16388,E12245),IFERROR(A12245-INDEX(G$9:G$16388,MATCH(E12245-1,E$9:E$16388,0)),A12245-C$4),ISNUMBER(A12245),A12245-F12245,TRUE,"")</f>
        <v/>
      </c>
      <c r="J12245" t="str">
        <f t="shared" si="571"/>
        <v/>
      </c>
      <c r="L12245" s="5"/>
    </row>
    <row r="12246" spans="1:12">
      <c r="A12246" s="3">
        <v>44607</v>
      </c>
      <c r="B12246" s="4" t="str">
        <f>"annual period "&amp;COUNTIF(D$9:D12246,TRUE)</f>
        <v>annual period 42</v>
      </c>
      <c r="D12246" t="b">
        <f t="shared" si="570"/>
        <v>0</v>
      </c>
      <c r="E12246">
        <f t="shared" si="572"/>
        <v>1993</v>
      </c>
      <c r="F12246" s="5" cm="1">
        <f t="array" ref="F12246">INDEX(_xlfn._xlws.FILTER(A$9:A$16378,E12246=E$9:E$16378*ISNUMBER(A$9:A$16378)),1)</f>
        <v>44606</v>
      </c>
      <c r="G12246" s="5" cm="1">
        <f t="array" ref="G12246">INDEX(_xlfn._xlws.FILTER(A$9:A$16378,E12246=E$9:E$16378*ISNUMBER(A$9:A$16378)),COUNT(_xlfn._xlws.FILTER(A$9:A$16378,E12246=E$9:E$16378*ISNUMBER(A$9:A$16378))))</f>
        <v>44608</v>
      </c>
      <c r="H12246" t="str">
        <v/>
      </c>
      <c r="I12246" s="10" cm="1">
        <f t="array" ref="I12246">_xlfn.IFS(AND(OR(_xlfn._xlws.FILTER(D$9:D$16388,E$9:E$16388=E12246)),ROW()=_xlfn.MINIFS(_xlfn.ANCHORARRAY(H$9),E$9:E$16388,E12246)),A12246-C$4,ROW()=_xlfn.MINIFS(_xlfn.ANCHORARRAY(H$9),E$9:E$16388,E12246),IFERROR(A12246-INDEX(G$9:G$16388,MATCH(E12246-1,E$9:E$16388,0)),A12246-C$4),ISNUMBER(A12246),A12246-F12246,TRUE,"")</f>
        <v>1</v>
      </c>
      <c r="J12246" t="b">
        <f t="shared" si="571"/>
        <v>0</v>
      </c>
      <c r="L12246" s="5"/>
    </row>
    <row r="12247" spans="1:12">
      <c r="B12247" s="4" t="str">
        <f>"annual period "&amp;COUNTIF(D$9:D12247,TRUE)</f>
        <v>annual period 42</v>
      </c>
      <c r="D12247" t="b">
        <f t="shared" si="570"/>
        <v>0</v>
      </c>
      <c r="E12247">
        <f t="shared" si="572"/>
        <v>1993</v>
      </c>
      <c r="F12247" s="5" cm="1">
        <f t="array" ref="F12247">INDEX(_xlfn._xlws.FILTER(A$9:A$16378,E12247=E$9:E$16378*ISNUMBER(A$9:A$16378)),1)</f>
        <v>44606</v>
      </c>
      <c r="G12247" s="5" cm="1">
        <f t="array" ref="G12247">INDEX(_xlfn._xlws.FILTER(A$9:A$16378,E12247=E$9:E$16378*ISNUMBER(A$9:A$16378)),COUNT(_xlfn._xlws.FILTER(A$9:A$16378,E12247=E$9:E$16378*ISNUMBER(A$9:A$16378))))</f>
        <v>44608</v>
      </c>
      <c r="H12247" t="str">
        <v/>
      </c>
      <c r="I12247" s="10" t="str" cm="1">
        <f t="array" ref="I12247">_xlfn.IFS(AND(OR(_xlfn._xlws.FILTER(D$9:D$16388,E$9:E$16388=E12247)),ROW()=_xlfn.MINIFS(_xlfn.ANCHORARRAY(H$9),E$9:E$16388,E12247)),A12247-C$4,ROW()=_xlfn.MINIFS(_xlfn.ANCHORARRAY(H$9),E$9:E$16388,E12247),IFERROR(A12247-INDEX(G$9:G$16388,MATCH(E12247-1,E$9:E$16388,0)),A12247-C$4),ISNUMBER(A12247),A12247-F12247,TRUE,"")</f>
        <v/>
      </c>
      <c r="J12247" t="str">
        <f t="shared" si="571"/>
        <v/>
      </c>
      <c r="L12247" s="5"/>
    </row>
    <row r="12248" spans="1:12">
      <c r="A12248" s="3">
        <v>44607</v>
      </c>
      <c r="B12248" s="4" t="str">
        <f>"annual period "&amp;COUNTIF(D$9:D12248,TRUE)</f>
        <v>annual period 42</v>
      </c>
      <c r="D12248" t="b">
        <f t="shared" si="570"/>
        <v>0</v>
      </c>
      <c r="E12248">
        <f t="shared" si="572"/>
        <v>1993</v>
      </c>
      <c r="F12248" s="5" cm="1">
        <f t="array" ref="F12248">INDEX(_xlfn._xlws.FILTER(A$9:A$16378,E12248=E$9:E$16378*ISNUMBER(A$9:A$16378)),1)</f>
        <v>44606</v>
      </c>
      <c r="G12248" s="5" cm="1">
        <f t="array" ref="G12248">INDEX(_xlfn._xlws.FILTER(A$9:A$16378,E12248=E$9:E$16378*ISNUMBER(A$9:A$16378)),COUNT(_xlfn._xlws.FILTER(A$9:A$16378,E12248=E$9:E$16378*ISNUMBER(A$9:A$16378))))</f>
        <v>44608</v>
      </c>
      <c r="H12248" t="str">
        <v/>
      </c>
      <c r="I12248" s="10" cm="1">
        <f t="array" ref="I12248">_xlfn.IFS(AND(OR(_xlfn._xlws.FILTER(D$9:D$16388,E$9:E$16388=E12248)),ROW()=_xlfn.MINIFS(_xlfn.ANCHORARRAY(H$9),E$9:E$16388,E12248)),A12248-C$4,ROW()=_xlfn.MINIFS(_xlfn.ANCHORARRAY(H$9),E$9:E$16388,E12248),IFERROR(A12248-INDEX(G$9:G$16388,MATCH(E12248-1,E$9:E$16388,0)),A12248-C$4),ISNUMBER(A12248),A12248-F12248,TRUE,"")</f>
        <v>1</v>
      </c>
      <c r="J12248" t="b">
        <f t="shared" si="571"/>
        <v>0</v>
      </c>
      <c r="L12248" s="5"/>
    </row>
    <row r="12249" spans="1:12">
      <c r="B12249" s="4" t="str">
        <f>"annual period "&amp;COUNTIF(D$9:D12249,TRUE)</f>
        <v>annual period 42</v>
      </c>
      <c r="D12249" t="b">
        <f t="shared" si="570"/>
        <v>0</v>
      </c>
      <c r="E12249">
        <f t="shared" si="572"/>
        <v>1993</v>
      </c>
      <c r="F12249" s="5" cm="1">
        <f t="array" ref="F12249">INDEX(_xlfn._xlws.FILTER(A$9:A$16378,E12249=E$9:E$16378*ISNUMBER(A$9:A$16378)),1)</f>
        <v>44606</v>
      </c>
      <c r="G12249" s="5" cm="1">
        <f t="array" ref="G12249">INDEX(_xlfn._xlws.FILTER(A$9:A$16378,E12249=E$9:E$16378*ISNUMBER(A$9:A$16378)),COUNT(_xlfn._xlws.FILTER(A$9:A$16378,E12249=E$9:E$16378*ISNUMBER(A$9:A$16378))))</f>
        <v>44608</v>
      </c>
      <c r="H12249" t="str">
        <v/>
      </c>
      <c r="I12249" s="10" t="str" cm="1">
        <f t="array" ref="I12249">_xlfn.IFS(AND(OR(_xlfn._xlws.FILTER(D$9:D$16388,E$9:E$16388=E12249)),ROW()=_xlfn.MINIFS(_xlfn.ANCHORARRAY(H$9),E$9:E$16388,E12249)),A12249-C$4,ROW()=_xlfn.MINIFS(_xlfn.ANCHORARRAY(H$9),E$9:E$16388,E12249),IFERROR(A12249-INDEX(G$9:G$16388,MATCH(E12249-1,E$9:E$16388,0)),A12249-C$4),ISNUMBER(A12249),A12249-F12249,TRUE,"")</f>
        <v/>
      </c>
      <c r="J12249" t="str">
        <f t="shared" si="571"/>
        <v/>
      </c>
      <c r="L12249" s="5"/>
    </row>
    <row r="12250" spans="1:12">
      <c r="A12250" s="3">
        <v>44607</v>
      </c>
      <c r="B12250" s="4" t="str">
        <f>"annual period "&amp;COUNTIF(D$9:D12250,TRUE)</f>
        <v>annual period 42</v>
      </c>
      <c r="D12250" t="b">
        <f t="shared" si="570"/>
        <v>0</v>
      </c>
      <c r="E12250">
        <f t="shared" si="572"/>
        <v>1993</v>
      </c>
      <c r="F12250" s="5" cm="1">
        <f t="array" ref="F12250">INDEX(_xlfn._xlws.FILTER(A$9:A$16378,E12250=E$9:E$16378*ISNUMBER(A$9:A$16378)),1)</f>
        <v>44606</v>
      </c>
      <c r="G12250" s="5" cm="1">
        <f t="array" ref="G12250">INDEX(_xlfn._xlws.FILTER(A$9:A$16378,E12250=E$9:E$16378*ISNUMBER(A$9:A$16378)),COUNT(_xlfn._xlws.FILTER(A$9:A$16378,E12250=E$9:E$16378*ISNUMBER(A$9:A$16378))))</f>
        <v>44608</v>
      </c>
      <c r="H12250" t="str">
        <v/>
      </c>
      <c r="I12250" s="10" cm="1">
        <f t="array" ref="I12250">_xlfn.IFS(AND(OR(_xlfn._xlws.FILTER(D$9:D$16388,E$9:E$16388=E12250)),ROW()=_xlfn.MINIFS(_xlfn.ANCHORARRAY(H$9),E$9:E$16388,E12250)),A12250-C$4,ROW()=_xlfn.MINIFS(_xlfn.ANCHORARRAY(H$9),E$9:E$16388,E12250),IFERROR(A12250-INDEX(G$9:G$16388,MATCH(E12250-1,E$9:E$16388,0)),A12250-C$4),ISNUMBER(A12250),A12250-F12250,TRUE,"")</f>
        <v>1</v>
      </c>
      <c r="J12250" t="b">
        <f t="shared" si="571"/>
        <v>0</v>
      </c>
      <c r="L12250" s="5"/>
    </row>
    <row r="12251" spans="1:12">
      <c r="B12251" s="4" t="str">
        <f>"annual period "&amp;COUNTIF(D$9:D12251,TRUE)</f>
        <v>annual period 42</v>
      </c>
      <c r="D12251" t="b">
        <f t="shared" si="570"/>
        <v>0</v>
      </c>
      <c r="E12251">
        <f t="shared" si="572"/>
        <v>1993</v>
      </c>
      <c r="F12251" s="5" cm="1">
        <f t="array" ref="F12251">INDEX(_xlfn._xlws.FILTER(A$9:A$16378,E12251=E$9:E$16378*ISNUMBER(A$9:A$16378)),1)</f>
        <v>44606</v>
      </c>
      <c r="G12251" s="5" cm="1">
        <f t="array" ref="G12251">INDEX(_xlfn._xlws.FILTER(A$9:A$16378,E12251=E$9:E$16378*ISNUMBER(A$9:A$16378)),COUNT(_xlfn._xlws.FILTER(A$9:A$16378,E12251=E$9:E$16378*ISNUMBER(A$9:A$16378))))</f>
        <v>44608</v>
      </c>
      <c r="H12251" t="str">
        <v/>
      </c>
      <c r="I12251" s="10" t="str" cm="1">
        <f t="array" ref="I12251">_xlfn.IFS(AND(OR(_xlfn._xlws.FILTER(D$9:D$16388,E$9:E$16388=E12251)),ROW()=_xlfn.MINIFS(_xlfn.ANCHORARRAY(H$9),E$9:E$16388,E12251)),A12251-C$4,ROW()=_xlfn.MINIFS(_xlfn.ANCHORARRAY(H$9),E$9:E$16388,E12251),IFERROR(A12251-INDEX(G$9:G$16388,MATCH(E12251-1,E$9:E$16388,0)),A12251-C$4),ISNUMBER(A12251),A12251-F12251,TRUE,"")</f>
        <v/>
      </c>
      <c r="J12251" t="str">
        <f t="shared" si="571"/>
        <v/>
      </c>
      <c r="L12251" s="5"/>
    </row>
    <row r="12252" spans="1:12">
      <c r="A12252" s="3">
        <v>44607</v>
      </c>
      <c r="B12252" s="4" t="str">
        <f>"annual period "&amp;COUNTIF(D$9:D12252,TRUE)</f>
        <v>annual period 42</v>
      </c>
      <c r="D12252" t="b">
        <f t="shared" si="570"/>
        <v>0</v>
      </c>
      <c r="E12252">
        <f t="shared" si="572"/>
        <v>1993</v>
      </c>
      <c r="F12252" s="5" cm="1">
        <f t="array" ref="F12252">INDEX(_xlfn._xlws.FILTER(A$9:A$16378,E12252=E$9:E$16378*ISNUMBER(A$9:A$16378)),1)</f>
        <v>44606</v>
      </c>
      <c r="G12252" s="5" cm="1">
        <f t="array" ref="G12252">INDEX(_xlfn._xlws.FILTER(A$9:A$16378,E12252=E$9:E$16378*ISNUMBER(A$9:A$16378)),COUNT(_xlfn._xlws.FILTER(A$9:A$16378,E12252=E$9:E$16378*ISNUMBER(A$9:A$16378))))</f>
        <v>44608</v>
      </c>
      <c r="H12252" t="str">
        <v/>
      </c>
      <c r="I12252" s="10" cm="1">
        <f t="array" ref="I12252">_xlfn.IFS(AND(OR(_xlfn._xlws.FILTER(D$9:D$16388,E$9:E$16388=E12252)),ROW()=_xlfn.MINIFS(_xlfn.ANCHORARRAY(H$9),E$9:E$16388,E12252)),A12252-C$4,ROW()=_xlfn.MINIFS(_xlfn.ANCHORARRAY(H$9),E$9:E$16388,E12252),IFERROR(A12252-INDEX(G$9:G$16388,MATCH(E12252-1,E$9:E$16388,0)),A12252-C$4),ISNUMBER(A12252),A12252-F12252,TRUE,"")</f>
        <v>1</v>
      </c>
      <c r="J12252" t="b">
        <f t="shared" si="571"/>
        <v>0</v>
      </c>
      <c r="L12252" s="5"/>
    </row>
    <row r="12253" spans="1:12">
      <c r="B12253" s="4" t="str">
        <f>"annual period "&amp;COUNTIF(D$9:D12253,TRUE)</f>
        <v>annual period 42</v>
      </c>
      <c r="D12253" t="b">
        <f t="shared" si="570"/>
        <v>0</v>
      </c>
      <c r="E12253">
        <f t="shared" si="572"/>
        <v>1993</v>
      </c>
      <c r="F12253" s="5" cm="1">
        <f t="array" ref="F12253">INDEX(_xlfn._xlws.FILTER(A$9:A$16378,E12253=E$9:E$16378*ISNUMBER(A$9:A$16378)),1)</f>
        <v>44606</v>
      </c>
      <c r="G12253" s="5" cm="1">
        <f t="array" ref="G12253">INDEX(_xlfn._xlws.FILTER(A$9:A$16378,E12253=E$9:E$16378*ISNUMBER(A$9:A$16378)),COUNT(_xlfn._xlws.FILTER(A$9:A$16378,E12253=E$9:E$16378*ISNUMBER(A$9:A$16378))))</f>
        <v>44608</v>
      </c>
      <c r="H12253" t="str">
        <v/>
      </c>
      <c r="I12253" s="10" t="str" cm="1">
        <f t="array" ref="I12253">_xlfn.IFS(AND(OR(_xlfn._xlws.FILTER(D$9:D$16388,E$9:E$16388=E12253)),ROW()=_xlfn.MINIFS(_xlfn.ANCHORARRAY(H$9),E$9:E$16388,E12253)),A12253-C$4,ROW()=_xlfn.MINIFS(_xlfn.ANCHORARRAY(H$9),E$9:E$16388,E12253),IFERROR(A12253-INDEX(G$9:G$16388,MATCH(E12253-1,E$9:E$16388,0)),A12253-C$4),ISNUMBER(A12253),A12253-F12253,TRUE,"")</f>
        <v/>
      </c>
      <c r="J12253" t="str">
        <f t="shared" si="571"/>
        <v/>
      </c>
      <c r="L12253" s="5"/>
    </row>
    <row r="12254" spans="1:12">
      <c r="A12254" s="3">
        <v>44608</v>
      </c>
      <c r="B12254" s="4" t="str">
        <f>"annual period "&amp;COUNTIF(D$9:D12254,TRUE)</f>
        <v>annual period 42</v>
      </c>
      <c r="D12254" t="b">
        <f t="shared" si="570"/>
        <v>0</v>
      </c>
      <c r="E12254">
        <f t="shared" si="572"/>
        <v>1993</v>
      </c>
      <c r="F12254" s="5" cm="1">
        <f t="array" ref="F12254">INDEX(_xlfn._xlws.FILTER(A$9:A$16378,E12254=E$9:E$16378*ISNUMBER(A$9:A$16378)),1)</f>
        <v>44606</v>
      </c>
      <c r="G12254" s="5" cm="1">
        <f t="array" ref="G12254">INDEX(_xlfn._xlws.FILTER(A$9:A$16378,E12254=E$9:E$16378*ISNUMBER(A$9:A$16378)),COUNT(_xlfn._xlws.FILTER(A$9:A$16378,E12254=E$9:E$16378*ISNUMBER(A$9:A$16378))))</f>
        <v>44608</v>
      </c>
      <c r="H12254" t="str">
        <v/>
      </c>
      <c r="I12254" s="10" cm="1">
        <f t="array" ref="I12254">_xlfn.IFS(AND(OR(_xlfn._xlws.FILTER(D$9:D$16388,E$9:E$16388=E12254)),ROW()=_xlfn.MINIFS(_xlfn.ANCHORARRAY(H$9),E$9:E$16388,E12254)),A12254-C$4,ROW()=_xlfn.MINIFS(_xlfn.ANCHORARRAY(H$9),E$9:E$16388,E12254),IFERROR(A12254-INDEX(G$9:G$16388,MATCH(E12254-1,E$9:E$16388,0)),A12254-C$4),ISNUMBER(A12254),A12254-F12254,TRUE,"")</f>
        <v>2</v>
      </c>
      <c r="J12254" t="b">
        <f t="shared" si="571"/>
        <v>0</v>
      </c>
      <c r="L12254" s="5"/>
    </row>
    <row r="12255" spans="1:12">
      <c r="B12255" s="4" t="str">
        <f>"annual period "&amp;COUNTIF(D$9:D12255,TRUE)</f>
        <v>annual period 42</v>
      </c>
      <c r="D12255" t="b">
        <f t="shared" si="570"/>
        <v>0</v>
      </c>
      <c r="E12255">
        <f t="shared" si="572"/>
        <v>1993</v>
      </c>
      <c r="F12255" s="5" cm="1">
        <f t="array" ref="F12255">INDEX(_xlfn._xlws.FILTER(A$9:A$16378,E12255=E$9:E$16378*ISNUMBER(A$9:A$16378)),1)</f>
        <v>44606</v>
      </c>
      <c r="G12255" s="5" cm="1">
        <f t="array" ref="G12255">INDEX(_xlfn._xlws.FILTER(A$9:A$16378,E12255=E$9:E$16378*ISNUMBER(A$9:A$16378)),COUNT(_xlfn._xlws.FILTER(A$9:A$16378,E12255=E$9:E$16378*ISNUMBER(A$9:A$16378))))</f>
        <v>44608</v>
      </c>
      <c r="H12255" t="str">
        <v/>
      </c>
      <c r="I12255" s="10" t="str" cm="1">
        <f t="array" ref="I12255">_xlfn.IFS(AND(OR(_xlfn._xlws.FILTER(D$9:D$16388,E$9:E$16388=E12255)),ROW()=_xlfn.MINIFS(_xlfn.ANCHORARRAY(H$9),E$9:E$16388,E12255)),A12255-C$4,ROW()=_xlfn.MINIFS(_xlfn.ANCHORARRAY(H$9),E$9:E$16388,E12255),IFERROR(A12255-INDEX(G$9:G$16388,MATCH(E12255-1,E$9:E$16388,0)),A12255-C$4),ISNUMBER(A12255),A12255-F12255,TRUE,"")</f>
        <v/>
      </c>
      <c r="J12255" t="str">
        <f t="shared" si="571"/>
        <v/>
      </c>
      <c r="L12255" s="5"/>
    </row>
    <row r="12256" spans="1:12">
      <c r="A12256" s="3">
        <v>44608</v>
      </c>
      <c r="B12256" s="4" t="str">
        <f>"annual period "&amp;COUNTIF(D$9:D12256,TRUE)</f>
        <v>annual period 42</v>
      </c>
      <c r="D12256" t="b">
        <f t="shared" ref="D12256:D12319" si="573">F12255-F12256&gt;300</f>
        <v>0</v>
      </c>
      <c r="E12256">
        <f t="shared" si="572"/>
        <v>1993</v>
      </c>
      <c r="F12256" s="5" cm="1">
        <f t="array" ref="F12256">INDEX(_xlfn._xlws.FILTER(A$9:A$16378,E12256=E$9:E$16378*ISNUMBER(A$9:A$16378)),1)</f>
        <v>44606</v>
      </c>
      <c r="G12256" s="5" cm="1">
        <f t="array" ref="G12256">INDEX(_xlfn._xlws.FILTER(A$9:A$16378,E12256=E$9:E$16378*ISNUMBER(A$9:A$16378)),COUNT(_xlfn._xlws.FILTER(A$9:A$16378,E12256=E$9:E$16378*ISNUMBER(A$9:A$16378))))</f>
        <v>44608</v>
      </c>
      <c r="H12256" t="str">
        <v/>
      </c>
      <c r="I12256" s="10" cm="1">
        <f t="array" ref="I12256">_xlfn.IFS(AND(OR(_xlfn._xlws.FILTER(D$9:D$16388,E$9:E$16388=E12256)),ROW()=_xlfn.MINIFS(_xlfn.ANCHORARRAY(H$9),E$9:E$16388,E12256)),A12256-C$4,ROW()=_xlfn.MINIFS(_xlfn.ANCHORARRAY(H$9),E$9:E$16388,E12256),IFERROR(A12256-INDEX(G$9:G$16388,MATCH(E12256-1,E$9:E$16388,0)),A12256-C$4),ISNUMBER(A12256),A12256-F12256,TRUE,"")</f>
        <v>2</v>
      </c>
      <c r="J12256" t="b">
        <f t="shared" si="571"/>
        <v>0</v>
      </c>
      <c r="L12256" s="5"/>
    </row>
    <row r="12257" spans="1:12">
      <c r="A12257" s="1" t="s">
        <v>14</v>
      </c>
      <c r="B12257" s="4" t="str">
        <f>"annual period "&amp;COUNTIF(D$9:D12257,TRUE)</f>
        <v>annual period 42</v>
      </c>
      <c r="D12257" t="b">
        <f t="shared" si="573"/>
        <v>0</v>
      </c>
      <c r="E12257">
        <f t="shared" si="572"/>
        <v>1994</v>
      </c>
      <c r="F12257" s="5" cm="1">
        <f t="array" ref="F12257">INDEX(_xlfn._xlws.FILTER(A$9:A$16378,E12257=E$9:E$16378*ISNUMBER(A$9:A$16378)),1)</f>
        <v>44610</v>
      </c>
      <c r="G12257" s="5" cm="1">
        <f t="array" ref="G12257">INDEX(_xlfn._xlws.FILTER(A$9:A$16378,E12257=E$9:E$16378*ISNUMBER(A$9:A$16378)),COUNT(_xlfn._xlws.FILTER(A$9:A$16378,E12257=E$9:E$16378*ISNUMBER(A$9:A$16378))))</f>
        <v>44611</v>
      </c>
      <c r="H12257" t="str">
        <v/>
      </c>
      <c r="I12257" s="10" t="str" cm="1">
        <f t="array" ref="I12257">_xlfn.IFS(AND(OR(_xlfn._xlws.FILTER(D$9:D$16388,E$9:E$16388=E12257)),ROW()=_xlfn.MINIFS(_xlfn.ANCHORARRAY(H$9),E$9:E$16388,E12257)),A12257-C$4,ROW()=_xlfn.MINIFS(_xlfn.ANCHORARRAY(H$9),E$9:E$16388,E12257),IFERROR(A12257-INDEX(G$9:G$16388,MATCH(E12257-1,E$9:E$16388,0)),A12257-C$4),ISNUMBER(A12257),A12257-F12257,TRUE,"")</f>
        <v/>
      </c>
      <c r="J12257" t="str">
        <f t="shared" si="571"/>
        <v/>
      </c>
      <c r="L12257" s="5"/>
    </row>
    <row r="12258" spans="1:12">
      <c r="A12258" s="2"/>
      <c r="B12258" s="4" t="str">
        <f>"annual period "&amp;COUNTIF(D$9:D12258,TRUE)</f>
        <v>annual period 42</v>
      </c>
      <c r="D12258" t="b">
        <f t="shared" si="573"/>
        <v>0</v>
      </c>
      <c r="E12258">
        <f t="shared" si="572"/>
        <v>1994</v>
      </c>
      <c r="F12258" s="5" cm="1">
        <f t="array" ref="F12258">INDEX(_xlfn._xlws.FILTER(A$9:A$16378,E12258=E$9:E$16378*ISNUMBER(A$9:A$16378)),1)</f>
        <v>44610</v>
      </c>
      <c r="G12258" s="5" cm="1">
        <f t="array" ref="G12258">INDEX(_xlfn._xlws.FILTER(A$9:A$16378,E12258=E$9:E$16378*ISNUMBER(A$9:A$16378)),COUNT(_xlfn._xlws.FILTER(A$9:A$16378,E12258=E$9:E$16378*ISNUMBER(A$9:A$16378))))</f>
        <v>44611</v>
      </c>
      <c r="H12258" t="str">
        <v/>
      </c>
      <c r="I12258" s="10" t="str" cm="1">
        <f t="array" ref="I12258">_xlfn.IFS(AND(OR(_xlfn._xlws.FILTER(D$9:D$16388,E$9:E$16388=E12258)),ROW()=_xlfn.MINIFS(_xlfn.ANCHORARRAY(H$9),E$9:E$16388,E12258)),A12258-C$4,ROW()=_xlfn.MINIFS(_xlfn.ANCHORARRAY(H$9),E$9:E$16388,E12258),IFERROR(A12258-INDEX(G$9:G$16388,MATCH(E12258-1,E$9:E$16388,0)),A12258-C$4),ISNUMBER(A12258),A12258-F12258,TRUE,"")</f>
        <v/>
      </c>
      <c r="J12258" t="str">
        <f t="shared" si="571"/>
        <v/>
      </c>
      <c r="L12258" s="5"/>
    </row>
    <row r="12259" spans="1:12">
      <c r="A12259" s="3">
        <v>44610</v>
      </c>
      <c r="B12259" s="4" t="str">
        <f>"annual period "&amp;COUNTIF(D$9:D12259,TRUE)</f>
        <v>annual period 42</v>
      </c>
      <c r="D12259" t="b">
        <f t="shared" si="573"/>
        <v>0</v>
      </c>
      <c r="E12259">
        <f t="shared" si="572"/>
        <v>1994</v>
      </c>
      <c r="F12259" s="5" cm="1">
        <f t="array" ref="F12259">INDEX(_xlfn._xlws.FILTER(A$9:A$16378,E12259=E$9:E$16378*ISNUMBER(A$9:A$16378)),1)</f>
        <v>44610</v>
      </c>
      <c r="G12259" s="5" cm="1">
        <f t="array" ref="G12259">INDEX(_xlfn._xlws.FILTER(A$9:A$16378,E12259=E$9:E$16378*ISNUMBER(A$9:A$16378)),COUNT(_xlfn._xlws.FILTER(A$9:A$16378,E12259=E$9:E$16378*ISNUMBER(A$9:A$16378))))</f>
        <v>44611</v>
      </c>
      <c r="H12259">
        <v>12259</v>
      </c>
      <c r="I12259" s="10" cm="1">
        <f t="array" ref="I12259">_xlfn.IFS(AND(OR(_xlfn._xlws.FILTER(D$9:D$16388,E$9:E$16388=E12259)),ROW()=_xlfn.MINIFS(_xlfn.ANCHORARRAY(H$9),E$9:E$16388,E12259)),A12259-C$4,ROW()=_xlfn.MINIFS(_xlfn.ANCHORARRAY(H$9),E$9:E$16388,E12259),IFERROR(A12259-INDEX(G$9:G$16388,MATCH(E12259-1,E$9:E$16388,0)),A12259-C$4),ISNUMBER(A12259),A12259-F12259,TRUE,"")</f>
        <v>2</v>
      </c>
      <c r="J12259" t="b">
        <f t="shared" si="571"/>
        <v>0</v>
      </c>
      <c r="L12259" s="5"/>
    </row>
    <row r="12260" spans="1:12">
      <c r="B12260" s="4" t="str">
        <f>"annual period "&amp;COUNTIF(D$9:D12260,TRUE)</f>
        <v>annual period 42</v>
      </c>
      <c r="D12260" t="b">
        <f t="shared" si="573"/>
        <v>0</v>
      </c>
      <c r="E12260">
        <f t="shared" si="572"/>
        <v>1994</v>
      </c>
      <c r="F12260" s="5" cm="1">
        <f t="array" ref="F12260">INDEX(_xlfn._xlws.FILTER(A$9:A$16378,E12260=E$9:E$16378*ISNUMBER(A$9:A$16378)),1)</f>
        <v>44610</v>
      </c>
      <c r="G12260" s="5" cm="1">
        <f t="array" ref="G12260">INDEX(_xlfn._xlws.FILTER(A$9:A$16378,E12260=E$9:E$16378*ISNUMBER(A$9:A$16378)),COUNT(_xlfn._xlws.FILTER(A$9:A$16378,E12260=E$9:E$16378*ISNUMBER(A$9:A$16378))))</f>
        <v>44611</v>
      </c>
      <c r="H12260" t="str">
        <v/>
      </c>
      <c r="I12260" s="10" t="str" cm="1">
        <f t="array" ref="I12260">_xlfn.IFS(AND(OR(_xlfn._xlws.FILTER(D$9:D$16388,E$9:E$16388=E12260)),ROW()=_xlfn.MINIFS(_xlfn.ANCHORARRAY(H$9),E$9:E$16388,E12260)),A12260-C$4,ROW()=_xlfn.MINIFS(_xlfn.ANCHORARRAY(H$9),E$9:E$16388,E12260),IFERROR(A12260-INDEX(G$9:G$16388,MATCH(E12260-1,E$9:E$16388,0)),A12260-C$4),ISNUMBER(A12260),A12260-F12260,TRUE,"")</f>
        <v/>
      </c>
      <c r="J12260" t="str">
        <f t="shared" si="571"/>
        <v/>
      </c>
      <c r="L12260" s="5"/>
    </row>
    <row r="12261" spans="1:12">
      <c r="A12261" s="3">
        <v>44611</v>
      </c>
      <c r="B12261" s="4" t="str">
        <f>"annual period "&amp;COUNTIF(D$9:D12261,TRUE)</f>
        <v>annual period 42</v>
      </c>
      <c r="D12261" t="b">
        <f t="shared" si="573"/>
        <v>0</v>
      </c>
      <c r="E12261">
        <f t="shared" si="572"/>
        <v>1994</v>
      </c>
      <c r="F12261" s="5" cm="1">
        <f t="array" ref="F12261">INDEX(_xlfn._xlws.FILTER(A$9:A$16378,E12261=E$9:E$16378*ISNUMBER(A$9:A$16378)),1)</f>
        <v>44610</v>
      </c>
      <c r="G12261" s="5" cm="1">
        <f t="array" ref="G12261">INDEX(_xlfn._xlws.FILTER(A$9:A$16378,E12261=E$9:E$16378*ISNUMBER(A$9:A$16378)),COUNT(_xlfn._xlws.FILTER(A$9:A$16378,E12261=E$9:E$16378*ISNUMBER(A$9:A$16378))))</f>
        <v>44611</v>
      </c>
      <c r="H12261" t="str">
        <v/>
      </c>
      <c r="I12261" s="10" cm="1">
        <f t="array" ref="I12261">_xlfn.IFS(AND(OR(_xlfn._xlws.FILTER(D$9:D$16388,E$9:E$16388=E12261)),ROW()=_xlfn.MINIFS(_xlfn.ANCHORARRAY(H$9),E$9:E$16388,E12261)),A12261-C$4,ROW()=_xlfn.MINIFS(_xlfn.ANCHORARRAY(H$9),E$9:E$16388,E12261),IFERROR(A12261-INDEX(G$9:G$16388,MATCH(E12261-1,E$9:E$16388,0)),A12261-C$4),ISNUMBER(A12261),A12261-F12261,TRUE,"")</f>
        <v>1</v>
      </c>
      <c r="J12261" t="b">
        <f t="shared" si="571"/>
        <v>0</v>
      </c>
      <c r="L12261" s="5"/>
    </row>
    <row r="12262" spans="1:12">
      <c r="A12262" s="1" t="s">
        <v>14</v>
      </c>
      <c r="B12262" s="4" t="str">
        <f>"annual period "&amp;COUNTIF(D$9:D12262,TRUE)</f>
        <v>annual period 42</v>
      </c>
      <c r="D12262" t="b">
        <f t="shared" si="573"/>
        <v>0</v>
      </c>
      <c r="E12262">
        <f t="shared" si="572"/>
        <v>1995</v>
      </c>
      <c r="F12262" s="5" cm="1">
        <f t="array" ref="F12262">INDEX(_xlfn._xlws.FILTER(A$9:A$16378,E12262=E$9:E$16378*ISNUMBER(A$9:A$16378)),1)</f>
        <v>44630</v>
      </c>
      <c r="G12262" s="5" cm="1">
        <f t="array" ref="G12262">INDEX(_xlfn._xlws.FILTER(A$9:A$16378,E12262=E$9:E$16378*ISNUMBER(A$9:A$16378)),COUNT(_xlfn._xlws.FILTER(A$9:A$16378,E12262=E$9:E$16378*ISNUMBER(A$9:A$16378))))</f>
        <v>44631</v>
      </c>
      <c r="H12262" t="str">
        <v/>
      </c>
      <c r="I12262" s="10" t="str" cm="1">
        <f t="array" ref="I12262">_xlfn.IFS(AND(OR(_xlfn._xlws.FILTER(D$9:D$16388,E$9:E$16388=E12262)),ROW()=_xlfn.MINIFS(_xlfn.ANCHORARRAY(H$9),E$9:E$16388,E12262)),A12262-C$4,ROW()=_xlfn.MINIFS(_xlfn.ANCHORARRAY(H$9),E$9:E$16388,E12262),IFERROR(A12262-INDEX(G$9:G$16388,MATCH(E12262-1,E$9:E$16388,0)),A12262-C$4),ISNUMBER(A12262),A12262-F12262,TRUE,"")</f>
        <v/>
      </c>
      <c r="J12262" t="str">
        <f t="shared" si="571"/>
        <v/>
      </c>
      <c r="L12262" s="5"/>
    </row>
    <row r="12263" spans="1:12">
      <c r="A12263" s="2"/>
      <c r="B12263" s="4" t="str">
        <f>"annual period "&amp;COUNTIF(D$9:D12263,TRUE)</f>
        <v>annual period 42</v>
      </c>
      <c r="D12263" t="b">
        <f t="shared" si="573"/>
        <v>0</v>
      </c>
      <c r="E12263">
        <f t="shared" si="572"/>
        <v>1995</v>
      </c>
      <c r="F12263" s="5" cm="1">
        <f t="array" ref="F12263">INDEX(_xlfn._xlws.FILTER(A$9:A$16378,E12263=E$9:E$16378*ISNUMBER(A$9:A$16378)),1)</f>
        <v>44630</v>
      </c>
      <c r="G12263" s="5" cm="1">
        <f t="array" ref="G12263">INDEX(_xlfn._xlws.FILTER(A$9:A$16378,E12263=E$9:E$16378*ISNUMBER(A$9:A$16378)),COUNT(_xlfn._xlws.FILTER(A$9:A$16378,E12263=E$9:E$16378*ISNUMBER(A$9:A$16378))))</f>
        <v>44631</v>
      </c>
      <c r="H12263" t="str">
        <v/>
      </c>
      <c r="I12263" s="10" t="str" cm="1">
        <f t="array" ref="I12263">_xlfn.IFS(AND(OR(_xlfn._xlws.FILTER(D$9:D$16388,E$9:E$16388=E12263)),ROW()=_xlfn.MINIFS(_xlfn.ANCHORARRAY(H$9),E$9:E$16388,E12263)),A12263-C$4,ROW()=_xlfn.MINIFS(_xlfn.ANCHORARRAY(H$9),E$9:E$16388,E12263),IFERROR(A12263-INDEX(G$9:G$16388,MATCH(E12263-1,E$9:E$16388,0)),A12263-C$4),ISNUMBER(A12263),A12263-F12263,TRUE,"")</f>
        <v/>
      </c>
      <c r="J12263" t="str">
        <f t="shared" si="571"/>
        <v/>
      </c>
      <c r="L12263" s="5"/>
    </row>
    <row r="12264" spans="1:12">
      <c r="A12264" s="3">
        <v>44630</v>
      </c>
      <c r="B12264" s="4" t="str">
        <f>"annual period "&amp;COUNTIF(D$9:D12264,TRUE)</f>
        <v>annual period 42</v>
      </c>
      <c r="D12264" t="b">
        <f t="shared" si="573"/>
        <v>0</v>
      </c>
      <c r="E12264">
        <f t="shared" si="572"/>
        <v>1995</v>
      </c>
      <c r="F12264" s="5" cm="1">
        <f t="array" ref="F12264">INDEX(_xlfn._xlws.FILTER(A$9:A$16378,E12264=E$9:E$16378*ISNUMBER(A$9:A$16378)),1)</f>
        <v>44630</v>
      </c>
      <c r="G12264" s="5" cm="1">
        <f t="array" ref="G12264">INDEX(_xlfn._xlws.FILTER(A$9:A$16378,E12264=E$9:E$16378*ISNUMBER(A$9:A$16378)),COUNT(_xlfn._xlws.FILTER(A$9:A$16378,E12264=E$9:E$16378*ISNUMBER(A$9:A$16378))))</f>
        <v>44631</v>
      </c>
      <c r="H12264">
        <v>12264</v>
      </c>
      <c r="I12264" s="10" cm="1">
        <f t="array" ref="I12264">_xlfn.IFS(AND(OR(_xlfn._xlws.FILTER(D$9:D$16388,E$9:E$16388=E12264)),ROW()=_xlfn.MINIFS(_xlfn.ANCHORARRAY(H$9),E$9:E$16388,E12264)),A12264-C$4,ROW()=_xlfn.MINIFS(_xlfn.ANCHORARRAY(H$9),E$9:E$16388,E12264),IFERROR(A12264-INDEX(G$9:G$16388,MATCH(E12264-1,E$9:E$16388,0)),A12264-C$4),ISNUMBER(A12264),A12264-F12264,TRUE,"")</f>
        <v>19</v>
      </c>
      <c r="J12264" t="b">
        <f t="shared" si="571"/>
        <v>0</v>
      </c>
      <c r="L12264" s="5"/>
    </row>
    <row r="12265" spans="1:12">
      <c r="B12265" s="4" t="str">
        <f>"annual period "&amp;COUNTIF(D$9:D12265,TRUE)</f>
        <v>annual period 42</v>
      </c>
      <c r="D12265" t="b">
        <f t="shared" si="573"/>
        <v>0</v>
      </c>
      <c r="E12265">
        <f t="shared" si="572"/>
        <v>1995</v>
      </c>
      <c r="F12265" s="5" cm="1">
        <f t="array" ref="F12265">INDEX(_xlfn._xlws.FILTER(A$9:A$16378,E12265=E$9:E$16378*ISNUMBER(A$9:A$16378)),1)</f>
        <v>44630</v>
      </c>
      <c r="G12265" s="5" cm="1">
        <f t="array" ref="G12265">INDEX(_xlfn._xlws.FILTER(A$9:A$16378,E12265=E$9:E$16378*ISNUMBER(A$9:A$16378)),COUNT(_xlfn._xlws.FILTER(A$9:A$16378,E12265=E$9:E$16378*ISNUMBER(A$9:A$16378))))</f>
        <v>44631</v>
      </c>
      <c r="H12265" t="str">
        <v/>
      </c>
      <c r="I12265" s="10" t="str" cm="1">
        <f t="array" ref="I12265">_xlfn.IFS(AND(OR(_xlfn._xlws.FILTER(D$9:D$16388,E$9:E$16388=E12265)),ROW()=_xlfn.MINIFS(_xlfn.ANCHORARRAY(H$9),E$9:E$16388,E12265)),A12265-C$4,ROW()=_xlfn.MINIFS(_xlfn.ANCHORARRAY(H$9),E$9:E$16388,E12265),IFERROR(A12265-INDEX(G$9:G$16388,MATCH(E12265-1,E$9:E$16388,0)),A12265-C$4),ISNUMBER(A12265),A12265-F12265,TRUE,"")</f>
        <v/>
      </c>
      <c r="J12265" t="str">
        <f t="shared" si="571"/>
        <v/>
      </c>
      <c r="L12265" s="5"/>
    </row>
    <row r="12266" spans="1:12">
      <c r="A12266" s="3">
        <v>44631</v>
      </c>
      <c r="B12266" s="4" t="str">
        <f>"annual period "&amp;COUNTIF(D$9:D12266,TRUE)</f>
        <v>annual period 42</v>
      </c>
      <c r="D12266" t="b">
        <f t="shared" si="573"/>
        <v>0</v>
      </c>
      <c r="E12266">
        <f t="shared" si="572"/>
        <v>1995</v>
      </c>
      <c r="F12266" s="5" cm="1">
        <f t="array" ref="F12266">INDEX(_xlfn._xlws.FILTER(A$9:A$16378,E12266=E$9:E$16378*ISNUMBER(A$9:A$16378)),1)</f>
        <v>44630</v>
      </c>
      <c r="G12266" s="5" cm="1">
        <f t="array" ref="G12266">INDEX(_xlfn._xlws.FILTER(A$9:A$16378,E12266=E$9:E$16378*ISNUMBER(A$9:A$16378)),COUNT(_xlfn._xlws.FILTER(A$9:A$16378,E12266=E$9:E$16378*ISNUMBER(A$9:A$16378))))</f>
        <v>44631</v>
      </c>
      <c r="H12266" t="str">
        <v/>
      </c>
      <c r="I12266" s="10" cm="1">
        <f t="array" ref="I12266">_xlfn.IFS(AND(OR(_xlfn._xlws.FILTER(D$9:D$16388,E$9:E$16388=E12266)),ROW()=_xlfn.MINIFS(_xlfn.ANCHORARRAY(H$9),E$9:E$16388,E12266)),A12266-C$4,ROW()=_xlfn.MINIFS(_xlfn.ANCHORARRAY(H$9),E$9:E$16388,E12266),IFERROR(A12266-INDEX(G$9:G$16388,MATCH(E12266-1,E$9:E$16388,0)),A12266-C$4),ISNUMBER(A12266),A12266-F12266,TRUE,"")</f>
        <v>1</v>
      </c>
      <c r="J12266" t="b">
        <f t="shared" si="571"/>
        <v>0</v>
      </c>
      <c r="L12266" s="5"/>
    </row>
    <row r="12267" spans="1:12">
      <c r="A12267" s="1" t="s">
        <v>14</v>
      </c>
      <c r="B12267" s="4" t="str">
        <f>"annual period "&amp;COUNTIF(D$9:D12267,TRUE)</f>
        <v>annual period 42</v>
      </c>
      <c r="D12267" t="b">
        <f t="shared" si="573"/>
        <v>0</v>
      </c>
      <c r="E12267">
        <f t="shared" si="572"/>
        <v>1996</v>
      </c>
      <c r="F12267" s="5" cm="1">
        <f t="array" ref="F12267">INDEX(_xlfn._xlws.FILTER(A$9:A$16378,E12267=E$9:E$16378*ISNUMBER(A$9:A$16378)),1)</f>
        <v>44648</v>
      </c>
      <c r="G12267" s="5" cm="1">
        <f t="array" ref="G12267">INDEX(_xlfn._xlws.FILTER(A$9:A$16378,E12267=E$9:E$16378*ISNUMBER(A$9:A$16378)),COUNT(_xlfn._xlws.FILTER(A$9:A$16378,E12267=E$9:E$16378*ISNUMBER(A$9:A$16378))))</f>
        <v>44649</v>
      </c>
      <c r="H12267" t="str">
        <v/>
      </c>
      <c r="I12267" s="10" t="str" cm="1">
        <f t="array" ref="I12267">_xlfn.IFS(AND(OR(_xlfn._xlws.FILTER(D$9:D$16388,E$9:E$16388=E12267)),ROW()=_xlfn.MINIFS(_xlfn.ANCHORARRAY(H$9),E$9:E$16388,E12267)),A12267-C$4,ROW()=_xlfn.MINIFS(_xlfn.ANCHORARRAY(H$9),E$9:E$16388,E12267),IFERROR(A12267-INDEX(G$9:G$16388,MATCH(E12267-1,E$9:E$16388,0)),A12267-C$4),ISNUMBER(A12267),A12267-F12267,TRUE,"")</f>
        <v/>
      </c>
      <c r="J12267" t="str">
        <f t="shared" si="571"/>
        <v/>
      </c>
      <c r="L12267" s="5"/>
    </row>
    <row r="12268" spans="1:12">
      <c r="A12268" s="2"/>
      <c r="B12268" s="4" t="str">
        <f>"annual period "&amp;COUNTIF(D$9:D12268,TRUE)</f>
        <v>annual period 42</v>
      </c>
      <c r="D12268" t="b">
        <f t="shared" si="573"/>
        <v>0</v>
      </c>
      <c r="E12268">
        <f t="shared" si="572"/>
        <v>1996</v>
      </c>
      <c r="F12268" s="5" cm="1">
        <f t="array" ref="F12268">INDEX(_xlfn._xlws.FILTER(A$9:A$16378,E12268=E$9:E$16378*ISNUMBER(A$9:A$16378)),1)</f>
        <v>44648</v>
      </c>
      <c r="G12268" s="5" cm="1">
        <f t="array" ref="G12268">INDEX(_xlfn._xlws.FILTER(A$9:A$16378,E12268=E$9:E$16378*ISNUMBER(A$9:A$16378)),COUNT(_xlfn._xlws.FILTER(A$9:A$16378,E12268=E$9:E$16378*ISNUMBER(A$9:A$16378))))</f>
        <v>44649</v>
      </c>
      <c r="H12268" t="str">
        <v/>
      </c>
      <c r="I12268" s="10" t="str" cm="1">
        <f t="array" ref="I12268">_xlfn.IFS(AND(OR(_xlfn._xlws.FILTER(D$9:D$16388,E$9:E$16388=E12268)),ROW()=_xlfn.MINIFS(_xlfn.ANCHORARRAY(H$9),E$9:E$16388,E12268)),A12268-C$4,ROW()=_xlfn.MINIFS(_xlfn.ANCHORARRAY(H$9),E$9:E$16388,E12268),IFERROR(A12268-INDEX(G$9:G$16388,MATCH(E12268-1,E$9:E$16388,0)),A12268-C$4),ISNUMBER(A12268),A12268-F12268,TRUE,"")</f>
        <v/>
      </c>
      <c r="J12268" t="str">
        <f t="shared" si="571"/>
        <v/>
      </c>
      <c r="L12268" s="5"/>
    </row>
    <row r="12269" spans="1:12">
      <c r="A12269" s="3">
        <v>44648</v>
      </c>
      <c r="B12269" s="4" t="str">
        <f>"annual period "&amp;COUNTIF(D$9:D12269,TRUE)</f>
        <v>annual period 42</v>
      </c>
      <c r="D12269" t="b">
        <f t="shared" si="573"/>
        <v>0</v>
      </c>
      <c r="E12269">
        <f t="shared" si="572"/>
        <v>1996</v>
      </c>
      <c r="F12269" s="5" cm="1">
        <f t="array" ref="F12269">INDEX(_xlfn._xlws.FILTER(A$9:A$16378,E12269=E$9:E$16378*ISNUMBER(A$9:A$16378)),1)</f>
        <v>44648</v>
      </c>
      <c r="G12269" s="5" cm="1">
        <f t="array" ref="G12269">INDEX(_xlfn._xlws.FILTER(A$9:A$16378,E12269=E$9:E$16378*ISNUMBER(A$9:A$16378)),COUNT(_xlfn._xlws.FILTER(A$9:A$16378,E12269=E$9:E$16378*ISNUMBER(A$9:A$16378))))</f>
        <v>44649</v>
      </c>
      <c r="H12269">
        <v>12269</v>
      </c>
      <c r="I12269" s="10" cm="1">
        <f t="array" ref="I12269">_xlfn.IFS(AND(OR(_xlfn._xlws.FILTER(D$9:D$16388,E$9:E$16388=E12269)),ROW()=_xlfn.MINIFS(_xlfn.ANCHORARRAY(H$9),E$9:E$16388,E12269)),A12269-C$4,ROW()=_xlfn.MINIFS(_xlfn.ANCHORARRAY(H$9),E$9:E$16388,E12269),IFERROR(A12269-INDEX(G$9:G$16388,MATCH(E12269-1,E$9:E$16388,0)),A12269-C$4),ISNUMBER(A12269),A12269-F12269,TRUE,"")</f>
        <v>17</v>
      </c>
      <c r="J12269" t="b">
        <f t="shared" si="571"/>
        <v>0</v>
      </c>
      <c r="L12269" s="5"/>
    </row>
    <row r="12270" spans="1:12">
      <c r="B12270" s="4" t="str">
        <f>"annual period "&amp;COUNTIF(D$9:D12270,TRUE)</f>
        <v>annual period 42</v>
      </c>
      <c r="D12270" t="b">
        <f t="shared" si="573"/>
        <v>0</v>
      </c>
      <c r="E12270">
        <f t="shared" si="572"/>
        <v>1996</v>
      </c>
      <c r="F12270" s="5" cm="1">
        <f t="array" ref="F12270">INDEX(_xlfn._xlws.FILTER(A$9:A$16378,E12270=E$9:E$16378*ISNUMBER(A$9:A$16378)),1)</f>
        <v>44648</v>
      </c>
      <c r="G12270" s="5" cm="1">
        <f t="array" ref="G12270">INDEX(_xlfn._xlws.FILTER(A$9:A$16378,E12270=E$9:E$16378*ISNUMBER(A$9:A$16378)),COUNT(_xlfn._xlws.FILTER(A$9:A$16378,E12270=E$9:E$16378*ISNUMBER(A$9:A$16378))))</f>
        <v>44649</v>
      </c>
      <c r="H12270" t="str">
        <v/>
      </c>
      <c r="I12270" s="10" t="str" cm="1">
        <f t="array" ref="I12270">_xlfn.IFS(AND(OR(_xlfn._xlws.FILTER(D$9:D$16388,E$9:E$16388=E12270)),ROW()=_xlfn.MINIFS(_xlfn.ANCHORARRAY(H$9),E$9:E$16388,E12270)),A12270-C$4,ROW()=_xlfn.MINIFS(_xlfn.ANCHORARRAY(H$9),E$9:E$16388,E12270),IFERROR(A12270-INDEX(G$9:G$16388,MATCH(E12270-1,E$9:E$16388,0)),A12270-C$4),ISNUMBER(A12270),A12270-F12270,TRUE,"")</f>
        <v/>
      </c>
      <c r="J12270" t="str">
        <f t="shared" si="571"/>
        <v/>
      </c>
      <c r="L12270" s="5"/>
    </row>
    <row r="12271" spans="1:12">
      <c r="A12271" s="3">
        <v>44649</v>
      </c>
      <c r="B12271" s="4" t="str">
        <f>"annual period "&amp;COUNTIF(D$9:D12271,TRUE)</f>
        <v>annual period 42</v>
      </c>
      <c r="D12271" t="b">
        <f t="shared" si="573"/>
        <v>0</v>
      </c>
      <c r="E12271">
        <f t="shared" si="572"/>
        <v>1996</v>
      </c>
      <c r="F12271" s="5" cm="1">
        <f t="array" ref="F12271">INDEX(_xlfn._xlws.FILTER(A$9:A$16378,E12271=E$9:E$16378*ISNUMBER(A$9:A$16378)),1)</f>
        <v>44648</v>
      </c>
      <c r="G12271" s="5" cm="1">
        <f t="array" ref="G12271">INDEX(_xlfn._xlws.FILTER(A$9:A$16378,E12271=E$9:E$16378*ISNUMBER(A$9:A$16378)),COUNT(_xlfn._xlws.FILTER(A$9:A$16378,E12271=E$9:E$16378*ISNUMBER(A$9:A$16378))))</f>
        <v>44649</v>
      </c>
      <c r="H12271" t="str">
        <v/>
      </c>
      <c r="I12271" s="10" cm="1">
        <f t="array" ref="I12271">_xlfn.IFS(AND(OR(_xlfn._xlws.FILTER(D$9:D$16388,E$9:E$16388=E12271)),ROW()=_xlfn.MINIFS(_xlfn.ANCHORARRAY(H$9),E$9:E$16388,E12271)),A12271-C$4,ROW()=_xlfn.MINIFS(_xlfn.ANCHORARRAY(H$9),E$9:E$16388,E12271),IFERROR(A12271-INDEX(G$9:G$16388,MATCH(E12271-1,E$9:E$16388,0)),A12271-C$4),ISNUMBER(A12271),A12271-F12271,TRUE,"")</f>
        <v>1</v>
      </c>
      <c r="J12271" t="b">
        <f t="shared" si="571"/>
        <v>0</v>
      </c>
      <c r="L12271" s="5"/>
    </row>
    <row r="12272" spans="1:12">
      <c r="A12272" s="1" t="s">
        <v>14</v>
      </c>
      <c r="B12272" s="4" t="str">
        <f>"annual period "&amp;COUNTIF(D$9:D12272,TRUE)</f>
        <v>annual period 42</v>
      </c>
      <c r="D12272" t="b">
        <f t="shared" si="573"/>
        <v>0</v>
      </c>
      <c r="E12272">
        <f t="shared" si="572"/>
        <v>1997</v>
      </c>
      <c r="F12272" s="5" cm="1">
        <f t="array" ref="F12272">INDEX(_xlfn._xlws.FILTER(A$9:A$16378,E12272=E$9:E$16378*ISNUMBER(A$9:A$16378)),1)</f>
        <v>44656</v>
      </c>
      <c r="G12272" s="5" cm="1">
        <f t="array" ref="G12272">INDEX(_xlfn._xlws.FILTER(A$9:A$16378,E12272=E$9:E$16378*ISNUMBER(A$9:A$16378)),COUNT(_xlfn._xlws.FILTER(A$9:A$16378,E12272=E$9:E$16378*ISNUMBER(A$9:A$16378))))</f>
        <v>44658</v>
      </c>
      <c r="H12272" t="str">
        <v/>
      </c>
      <c r="I12272" s="10" t="str" cm="1">
        <f t="array" ref="I12272">_xlfn.IFS(AND(OR(_xlfn._xlws.FILTER(D$9:D$16388,E$9:E$16388=E12272)),ROW()=_xlfn.MINIFS(_xlfn.ANCHORARRAY(H$9),E$9:E$16388,E12272)),A12272-C$4,ROW()=_xlfn.MINIFS(_xlfn.ANCHORARRAY(H$9),E$9:E$16388,E12272),IFERROR(A12272-INDEX(G$9:G$16388,MATCH(E12272-1,E$9:E$16388,0)),A12272-C$4),ISNUMBER(A12272),A12272-F12272,TRUE,"")</f>
        <v/>
      </c>
      <c r="J12272" t="str">
        <f t="shared" si="571"/>
        <v/>
      </c>
      <c r="L12272" s="5"/>
    </row>
    <row r="12273" spans="1:12">
      <c r="A12273" s="2"/>
      <c r="B12273" s="4" t="str">
        <f>"annual period "&amp;COUNTIF(D$9:D12273,TRUE)</f>
        <v>annual period 42</v>
      </c>
      <c r="D12273" t="b">
        <f t="shared" si="573"/>
        <v>0</v>
      </c>
      <c r="E12273">
        <f t="shared" si="572"/>
        <v>1997</v>
      </c>
      <c r="F12273" s="5" cm="1">
        <f t="array" ref="F12273">INDEX(_xlfn._xlws.FILTER(A$9:A$16378,E12273=E$9:E$16378*ISNUMBER(A$9:A$16378)),1)</f>
        <v>44656</v>
      </c>
      <c r="G12273" s="5" cm="1">
        <f t="array" ref="G12273">INDEX(_xlfn._xlws.FILTER(A$9:A$16378,E12273=E$9:E$16378*ISNUMBER(A$9:A$16378)),COUNT(_xlfn._xlws.FILTER(A$9:A$16378,E12273=E$9:E$16378*ISNUMBER(A$9:A$16378))))</f>
        <v>44658</v>
      </c>
      <c r="H12273" t="str">
        <v/>
      </c>
      <c r="I12273" s="10" t="str" cm="1">
        <f t="array" ref="I12273">_xlfn.IFS(AND(OR(_xlfn._xlws.FILTER(D$9:D$16388,E$9:E$16388=E12273)),ROW()=_xlfn.MINIFS(_xlfn.ANCHORARRAY(H$9),E$9:E$16388,E12273)),A12273-C$4,ROW()=_xlfn.MINIFS(_xlfn.ANCHORARRAY(H$9),E$9:E$16388,E12273),IFERROR(A12273-INDEX(G$9:G$16388,MATCH(E12273-1,E$9:E$16388,0)),A12273-C$4),ISNUMBER(A12273),A12273-F12273,TRUE,"")</f>
        <v/>
      </c>
      <c r="J12273" t="str">
        <f t="shared" si="571"/>
        <v/>
      </c>
      <c r="L12273" s="5"/>
    </row>
    <row r="12274" spans="1:12">
      <c r="A12274" s="3">
        <v>44656</v>
      </c>
      <c r="B12274" s="4" t="str">
        <f>"annual period "&amp;COUNTIF(D$9:D12274,TRUE)</f>
        <v>annual period 42</v>
      </c>
      <c r="D12274" t="b">
        <f t="shared" si="573"/>
        <v>0</v>
      </c>
      <c r="E12274">
        <f t="shared" si="572"/>
        <v>1997</v>
      </c>
      <c r="F12274" s="5" cm="1">
        <f t="array" ref="F12274">INDEX(_xlfn._xlws.FILTER(A$9:A$16378,E12274=E$9:E$16378*ISNUMBER(A$9:A$16378)),1)</f>
        <v>44656</v>
      </c>
      <c r="G12274" s="5" cm="1">
        <f t="array" ref="G12274">INDEX(_xlfn._xlws.FILTER(A$9:A$16378,E12274=E$9:E$16378*ISNUMBER(A$9:A$16378)),COUNT(_xlfn._xlws.FILTER(A$9:A$16378,E12274=E$9:E$16378*ISNUMBER(A$9:A$16378))))</f>
        <v>44658</v>
      </c>
      <c r="H12274">
        <v>12274</v>
      </c>
      <c r="I12274" s="10" cm="1">
        <f t="array" ref="I12274">_xlfn.IFS(AND(OR(_xlfn._xlws.FILTER(D$9:D$16388,E$9:E$16388=E12274)),ROW()=_xlfn.MINIFS(_xlfn.ANCHORARRAY(H$9),E$9:E$16388,E12274)),A12274-C$4,ROW()=_xlfn.MINIFS(_xlfn.ANCHORARRAY(H$9),E$9:E$16388,E12274),IFERROR(A12274-INDEX(G$9:G$16388,MATCH(E12274-1,E$9:E$16388,0)),A12274-C$4),ISNUMBER(A12274),A12274-F12274,TRUE,"")</f>
        <v>7</v>
      </c>
      <c r="J12274" t="b">
        <f t="shared" si="571"/>
        <v>0</v>
      </c>
      <c r="L12274" s="5"/>
    </row>
    <row r="12275" spans="1:12">
      <c r="B12275" s="4" t="str">
        <f>"annual period "&amp;COUNTIF(D$9:D12275,TRUE)</f>
        <v>annual period 42</v>
      </c>
      <c r="D12275" t="b">
        <f t="shared" si="573"/>
        <v>0</v>
      </c>
      <c r="E12275">
        <f t="shared" si="572"/>
        <v>1997</v>
      </c>
      <c r="F12275" s="5" cm="1">
        <f t="array" ref="F12275">INDEX(_xlfn._xlws.FILTER(A$9:A$16378,E12275=E$9:E$16378*ISNUMBER(A$9:A$16378)),1)</f>
        <v>44656</v>
      </c>
      <c r="G12275" s="5" cm="1">
        <f t="array" ref="G12275">INDEX(_xlfn._xlws.FILTER(A$9:A$16378,E12275=E$9:E$16378*ISNUMBER(A$9:A$16378)),COUNT(_xlfn._xlws.FILTER(A$9:A$16378,E12275=E$9:E$16378*ISNUMBER(A$9:A$16378))))</f>
        <v>44658</v>
      </c>
      <c r="H12275" t="str">
        <v/>
      </c>
      <c r="I12275" s="10" t="str" cm="1">
        <f t="array" ref="I12275">_xlfn.IFS(AND(OR(_xlfn._xlws.FILTER(D$9:D$16388,E$9:E$16388=E12275)),ROW()=_xlfn.MINIFS(_xlfn.ANCHORARRAY(H$9),E$9:E$16388,E12275)),A12275-C$4,ROW()=_xlfn.MINIFS(_xlfn.ANCHORARRAY(H$9),E$9:E$16388,E12275),IFERROR(A12275-INDEX(G$9:G$16388,MATCH(E12275-1,E$9:E$16388,0)),A12275-C$4),ISNUMBER(A12275),A12275-F12275,TRUE,"")</f>
        <v/>
      </c>
      <c r="J12275" t="str">
        <f t="shared" si="571"/>
        <v/>
      </c>
      <c r="L12275" s="5"/>
    </row>
    <row r="12276" spans="1:12">
      <c r="A12276" s="3">
        <v>44657</v>
      </c>
      <c r="B12276" s="4" t="str">
        <f>"annual period "&amp;COUNTIF(D$9:D12276,TRUE)</f>
        <v>annual period 42</v>
      </c>
      <c r="D12276" t="b">
        <f t="shared" si="573"/>
        <v>0</v>
      </c>
      <c r="E12276">
        <f t="shared" si="572"/>
        <v>1997</v>
      </c>
      <c r="F12276" s="5" cm="1">
        <f t="array" ref="F12276">INDEX(_xlfn._xlws.FILTER(A$9:A$16378,E12276=E$9:E$16378*ISNUMBER(A$9:A$16378)),1)</f>
        <v>44656</v>
      </c>
      <c r="G12276" s="5" cm="1">
        <f t="array" ref="G12276">INDEX(_xlfn._xlws.FILTER(A$9:A$16378,E12276=E$9:E$16378*ISNUMBER(A$9:A$16378)),COUNT(_xlfn._xlws.FILTER(A$9:A$16378,E12276=E$9:E$16378*ISNUMBER(A$9:A$16378))))</f>
        <v>44658</v>
      </c>
      <c r="H12276" t="str">
        <v/>
      </c>
      <c r="I12276" s="10" cm="1">
        <f t="array" ref="I12276">_xlfn.IFS(AND(OR(_xlfn._xlws.FILTER(D$9:D$16388,E$9:E$16388=E12276)),ROW()=_xlfn.MINIFS(_xlfn.ANCHORARRAY(H$9),E$9:E$16388,E12276)),A12276-C$4,ROW()=_xlfn.MINIFS(_xlfn.ANCHORARRAY(H$9),E$9:E$16388,E12276),IFERROR(A12276-INDEX(G$9:G$16388,MATCH(E12276-1,E$9:E$16388,0)),A12276-C$4),ISNUMBER(A12276),A12276-F12276,TRUE,"")</f>
        <v>1</v>
      </c>
      <c r="J12276" t="b">
        <f t="shared" si="571"/>
        <v>0</v>
      </c>
      <c r="L12276" s="5"/>
    </row>
    <row r="12277" spans="1:12">
      <c r="B12277" s="4" t="str">
        <f>"annual period "&amp;COUNTIF(D$9:D12277,TRUE)</f>
        <v>annual period 42</v>
      </c>
      <c r="D12277" t="b">
        <f t="shared" si="573"/>
        <v>0</v>
      </c>
      <c r="E12277">
        <f t="shared" si="572"/>
        <v>1997</v>
      </c>
      <c r="F12277" s="5" cm="1">
        <f t="array" ref="F12277">INDEX(_xlfn._xlws.FILTER(A$9:A$16378,E12277=E$9:E$16378*ISNUMBER(A$9:A$16378)),1)</f>
        <v>44656</v>
      </c>
      <c r="G12277" s="5" cm="1">
        <f t="array" ref="G12277">INDEX(_xlfn._xlws.FILTER(A$9:A$16378,E12277=E$9:E$16378*ISNUMBER(A$9:A$16378)),COUNT(_xlfn._xlws.FILTER(A$9:A$16378,E12277=E$9:E$16378*ISNUMBER(A$9:A$16378))))</f>
        <v>44658</v>
      </c>
      <c r="H12277" t="str">
        <v/>
      </c>
      <c r="I12277" s="10" t="str" cm="1">
        <f t="array" ref="I12277">_xlfn.IFS(AND(OR(_xlfn._xlws.FILTER(D$9:D$16388,E$9:E$16388=E12277)),ROW()=_xlfn.MINIFS(_xlfn.ANCHORARRAY(H$9),E$9:E$16388,E12277)),A12277-C$4,ROW()=_xlfn.MINIFS(_xlfn.ANCHORARRAY(H$9),E$9:E$16388,E12277),IFERROR(A12277-INDEX(G$9:G$16388,MATCH(E12277-1,E$9:E$16388,0)),A12277-C$4),ISNUMBER(A12277),A12277-F12277,TRUE,"")</f>
        <v/>
      </c>
      <c r="J12277" t="str">
        <f t="shared" si="571"/>
        <v/>
      </c>
      <c r="L12277" s="5"/>
    </row>
    <row r="12278" spans="1:12">
      <c r="A12278" s="3">
        <v>44658</v>
      </c>
      <c r="B12278" s="4" t="str">
        <f>"annual period "&amp;COUNTIF(D$9:D12278,TRUE)</f>
        <v>annual period 42</v>
      </c>
      <c r="D12278" t="b">
        <f t="shared" si="573"/>
        <v>0</v>
      </c>
      <c r="E12278">
        <f t="shared" si="572"/>
        <v>1997</v>
      </c>
      <c r="F12278" s="5" cm="1">
        <f t="array" ref="F12278">INDEX(_xlfn._xlws.FILTER(A$9:A$16378,E12278=E$9:E$16378*ISNUMBER(A$9:A$16378)),1)</f>
        <v>44656</v>
      </c>
      <c r="G12278" s="5" cm="1">
        <f t="array" ref="G12278">INDEX(_xlfn._xlws.FILTER(A$9:A$16378,E12278=E$9:E$16378*ISNUMBER(A$9:A$16378)),COUNT(_xlfn._xlws.FILTER(A$9:A$16378,E12278=E$9:E$16378*ISNUMBER(A$9:A$16378))))</f>
        <v>44658</v>
      </c>
      <c r="H12278" t="str">
        <v/>
      </c>
      <c r="I12278" s="10" cm="1">
        <f t="array" ref="I12278">_xlfn.IFS(AND(OR(_xlfn._xlws.FILTER(D$9:D$16388,E$9:E$16388=E12278)),ROW()=_xlfn.MINIFS(_xlfn.ANCHORARRAY(H$9),E$9:E$16388,E12278)),A12278-C$4,ROW()=_xlfn.MINIFS(_xlfn.ANCHORARRAY(H$9),E$9:E$16388,E12278),IFERROR(A12278-INDEX(G$9:G$16388,MATCH(E12278-1,E$9:E$16388,0)),A12278-C$4),ISNUMBER(A12278),A12278-F12278,TRUE,"")</f>
        <v>2</v>
      </c>
      <c r="J12278" t="b">
        <f t="shared" si="571"/>
        <v>0</v>
      </c>
      <c r="L12278" s="5"/>
    </row>
    <row r="12279" spans="1:12">
      <c r="A12279" s="1" t="s">
        <v>14</v>
      </c>
      <c r="B12279" s="4" t="str">
        <f>"annual period "&amp;COUNTIF(D$9:D12279,TRUE)</f>
        <v>annual period 42</v>
      </c>
      <c r="D12279" t="b">
        <f t="shared" si="573"/>
        <v>0</v>
      </c>
      <c r="E12279">
        <f t="shared" si="572"/>
        <v>1998</v>
      </c>
      <c r="F12279" s="5" cm="1">
        <f t="array" ref="F12279">INDEX(_xlfn._xlws.FILTER(A$9:A$16378,E12279=E$9:E$16378*ISNUMBER(A$9:A$16378)),1)</f>
        <v>44669</v>
      </c>
      <c r="G12279" s="5" cm="1">
        <f t="array" ref="G12279">INDEX(_xlfn._xlws.FILTER(A$9:A$16378,E12279=E$9:E$16378*ISNUMBER(A$9:A$16378)),COUNT(_xlfn._xlws.FILTER(A$9:A$16378,E12279=E$9:E$16378*ISNUMBER(A$9:A$16378))))</f>
        <v>44671</v>
      </c>
      <c r="H12279" t="str">
        <v/>
      </c>
      <c r="I12279" s="10" t="str" cm="1">
        <f t="array" ref="I12279">_xlfn.IFS(AND(OR(_xlfn._xlws.FILTER(D$9:D$16388,E$9:E$16388=E12279)),ROW()=_xlfn.MINIFS(_xlfn.ANCHORARRAY(H$9),E$9:E$16388,E12279)),A12279-C$4,ROW()=_xlfn.MINIFS(_xlfn.ANCHORARRAY(H$9),E$9:E$16388,E12279),IFERROR(A12279-INDEX(G$9:G$16388,MATCH(E12279-1,E$9:E$16388,0)),A12279-C$4),ISNUMBER(A12279),A12279-F12279,TRUE,"")</f>
        <v/>
      </c>
      <c r="J12279" t="str">
        <f t="shared" si="571"/>
        <v/>
      </c>
      <c r="L12279" s="5"/>
    </row>
    <row r="12280" spans="1:12">
      <c r="A12280" s="2"/>
      <c r="B12280" s="4" t="str">
        <f>"annual period "&amp;COUNTIF(D$9:D12280,TRUE)</f>
        <v>annual period 42</v>
      </c>
      <c r="D12280" t="b">
        <f t="shared" si="573"/>
        <v>0</v>
      </c>
      <c r="E12280">
        <f t="shared" si="572"/>
        <v>1998</v>
      </c>
      <c r="F12280" s="5" cm="1">
        <f t="array" ref="F12280">INDEX(_xlfn._xlws.FILTER(A$9:A$16378,E12280=E$9:E$16378*ISNUMBER(A$9:A$16378)),1)</f>
        <v>44669</v>
      </c>
      <c r="G12280" s="5" cm="1">
        <f t="array" ref="G12280">INDEX(_xlfn._xlws.FILTER(A$9:A$16378,E12280=E$9:E$16378*ISNUMBER(A$9:A$16378)),COUNT(_xlfn._xlws.FILTER(A$9:A$16378,E12280=E$9:E$16378*ISNUMBER(A$9:A$16378))))</f>
        <v>44671</v>
      </c>
      <c r="H12280" t="str">
        <v/>
      </c>
      <c r="I12280" s="10" t="str" cm="1">
        <f t="array" ref="I12280">_xlfn.IFS(AND(OR(_xlfn._xlws.FILTER(D$9:D$16388,E$9:E$16388=E12280)),ROW()=_xlfn.MINIFS(_xlfn.ANCHORARRAY(H$9),E$9:E$16388,E12280)),A12280-C$4,ROW()=_xlfn.MINIFS(_xlfn.ANCHORARRAY(H$9),E$9:E$16388,E12280),IFERROR(A12280-INDEX(G$9:G$16388,MATCH(E12280-1,E$9:E$16388,0)),A12280-C$4),ISNUMBER(A12280),A12280-F12280,TRUE,"")</f>
        <v/>
      </c>
      <c r="J12280" t="str">
        <f t="shared" si="571"/>
        <v/>
      </c>
      <c r="L12280" s="5"/>
    </row>
    <row r="12281" spans="1:12">
      <c r="A12281" s="3">
        <v>44669</v>
      </c>
      <c r="B12281" s="4" t="str">
        <f>"annual period "&amp;COUNTIF(D$9:D12281,TRUE)</f>
        <v>annual period 42</v>
      </c>
      <c r="D12281" t="b">
        <f t="shared" si="573"/>
        <v>0</v>
      </c>
      <c r="E12281">
        <f t="shared" si="572"/>
        <v>1998</v>
      </c>
      <c r="F12281" s="5" cm="1">
        <f t="array" ref="F12281">INDEX(_xlfn._xlws.FILTER(A$9:A$16378,E12281=E$9:E$16378*ISNUMBER(A$9:A$16378)),1)</f>
        <v>44669</v>
      </c>
      <c r="G12281" s="5" cm="1">
        <f t="array" ref="G12281">INDEX(_xlfn._xlws.FILTER(A$9:A$16378,E12281=E$9:E$16378*ISNUMBER(A$9:A$16378)),COUNT(_xlfn._xlws.FILTER(A$9:A$16378,E12281=E$9:E$16378*ISNUMBER(A$9:A$16378))))</f>
        <v>44671</v>
      </c>
      <c r="H12281">
        <v>12281</v>
      </c>
      <c r="I12281" s="10" cm="1">
        <f t="array" ref="I12281">_xlfn.IFS(AND(OR(_xlfn._xlws.FILTER(D$9:D$16388,E$9:E$16388=E12281)),ROW()=_xlfn.MINIFS(_xlfn.ANCHORARRAY(H$9),E$9:E$16388,E12281)),A12281-C$4,ROW()=_xlfn.MINIFS(_xlfn.ANCHORARRAY(H$9),E$9:E$16388,E12281),IFERROR(A12281-INDEX(G$9:G$16388,MATCH(E12281-1,E$9:E$16388,0)),A12281-C$4),ISNUMBER(A12281),A12281-F12281,TRUE,"")</f>
        <v>11</v>
      </c>
      <c r="J12281" t="b">
        <f t="shared" si="571"/>
        <v>0</v>
      </c>
      <c r="L12281" s="5"/>
    </row>
    <row r="12282" spans="1:12">
      <c r="B12282" s="4" t="str">
        <f>"annual period "&amp;COUNTIF(D$9:D12282,TRUE)</f>
        <v>annual period 42</v>
      </c>
      <c r="D12282" t="b">
        <f t="shared" si="573"/>
        <v>0</v>
      </c>
      <c r="E12282">
        <f t="shared" si="572"/>
        <v>1998</v>
      </c>
      <c r="F12282" s="5" cm="1">
        <f t="array" ref="F12282">INDEX(_xlfn._xlws.FILTER(A$9:A$16378,E12282=E$9:E$16378*ISNUMBER(A$9:A$16378)),1)</f>
        <v>44669</v>
      </c>
      <c r="G12282" s="5" cm="1">
        <f t="array" ref="G12282">INDEX(_xlfn._xlws.FILTER(A$9:A$16378,E12282=E$9:E$16378*ISNUMBER(A$9:A$16378)),COUNT(_xlfn._xlws.FILTER(A$9:A$16378,E12282=E$9:E$16378*ISNUMBER(A$9:A$16378))))</f>
        <v>44671</v>
      </c>
      <c r="H12282" t="str">
        <v/>
      </c>
      <c r="I12282" s="10" t="str" cm="1">
        <f t="array" ref="I12282">_xlfn.IFS(AND(OR(_xlfn._xlws.FILTER(D$9:D$16388,E$9:E$16388=E12282)),ROW()=_xlfn.MINIFS(_xlfn.ANCHORARRAY(H$9),E$9:E$16388,E12282)),A12282-C$4,ROW()=_xlfn.MINIFS(_xlfn.ANCHORARRAY(H$9),E$9:E$16388,E12282),IFERROR(A12282-INDEX(G$9:G$16388,MATCH(E12282-1,E$9:E$16388,0)),A12282-C$4),ISNUMBER(A12282),A12282-F12282,TRUE,"")</f>
        <v/>
      </c>
      <c r="J12282" t="str">
        <f t="shared" si="571"/>
        <v/>
      </c>
      <c r="L12282" s="5"/>
    </row>
    <row r="12283" spans="1:12">
      <c r="A12283" s="3">
        <v>44671</v>
      </c>
      <c r="B12283" s="4" t="str">
        <f>"annual period "&amp;COUNTIF(D$9:D12283,TRUE)</f>
        <v>annual period 42</v>
      </c>
      <c r="D12283" t="b">
        <f t="shared" si="573"/>
        <v>0</v>
      </c>
      <c r="E12283">
        <f t="shared" si="572"/>
        <v>1998</v>
      </c>
      <c r="F12283" s="5" cm="1">
        <f t="array" ref="F12283">INDEX(_xlfn._xlws.FILTER(A$9:A$16378,E12283=E$9:E$16378*ISNUMBER(A$9:A$16378)),1)</f>
        <v>44669</v>
      </c>
      <c r="G12283" s="5" cm="1">
        <f t="array" ref="G12283">INDEX(_xlfn._xlws.FILTER(A$9:A$16378,E12283=E$9:E$16378*ISNUMBER(A$9:A$16378)),COUNT(_xlfn._xlws.FILTER(A$9:A$16378,E12283=E$9:E$16378*ISNUMBER(A$9:A$16378))))</f>
        <v>44671</v>
      </c>
      <c r="H12283" t="str">
        <v/>
      </c>
      <c r="I12283" s="10" cm="1">
        <f t="array" ref="I12283">_xlfn.IFS(AND(OR(_xlfn._xlws.FILTER(D$9:D$16388,E$9:E$16388=E12283)),ROW()=_xlfn.MINIFS(_xlfn.ANCHORARRAY(H$9),E$9:E$16388,E12283)),A12283-C$4,ROW()=_xlfn.MINIFS(_xlfn.ANCHORARRAY(H$9),E$9:E$16388,E12283),IFERROR(A12283-INDEX(G$9:G$16388,MATCH(E12283-1,E$9:E$16388,0)),A12283-C$4),ISNUMBER(A12283),A12283-F12283,TRUE,"")</f>
        <v>2</v>
      </c>
      <c r="J12283" t="b">
        <f t="shared" si="571"/>
        <v>0</v>
      </c>
      <c r="L12283" s="5"/>
    </row>
    <row r="12284" spans="1:12">
      <c r="A12284" s="1" t="s">
        <v>14</v>
      </c>
      <c r="B12284" s="4" t="str">
        <f>"annual period "&amp;COUNTIF(D$9:D12284,TRUE)</f>
        <v>annual period 42</v>
      </c>
      <c r="D12284" t="b">
        <f t="shared" si="573"/>
        <v>0</v>
      </c>
      <c r="E12284">
        <f t="shared" si="572"/>
        <v>1999</v>
      </c>
      <c r="F12284" s="5" cm="1">
        <f t="array" ref="F12284">INDEX(_xlfn._xlws.FILTER(A$9:A$16378,E12284=E$9:E$16378*ISNUMBER(A$9:A$16378)),1)</f>
        <v>44677</v>
      </c>
      <c r="G12284" s="5" cm="1">
        <f t="array" ref="G12284">INDEX(_xlfn._xlws.FILTER(A$9:A$16378,E12284=E$9:E$16378*ISNUMBER(A$9:A$16378)),COUNT(_xlfn._xlws.FILTER(A$9:A$16378,E12284=E$9:E$16378*ISNUMBER(A$9:A$16378))))</f>
        <v>44678</v>
      </c>
      <c r="H12284" t="str">
        <v/>
      </c>
      <c r="I12284" s="10" t="str" cm="1">
        <f t="array" ref="I12284">_xlfn.IFS(AND(OR(_xlfn._xlws.FILTER(D$9:D$16388,E$9:E$16388=E12284)),ROW()=_xlfn.MINIFS(_xlfn.ANCHORARRAY(H$9),E$9:E$16388,E12284)),A12284-C$4,ROW()=_xlfn.MINIFS(_xlfn.ANCHORARRAY(H$9),E$9:E$16388,E12284),IFERROR(A12284-INDEX(G$9:G$16388,MATCH(E12284-1,E$9:E$16388,0)),A12284-C$4),ISNUMBER(A12284),A12284-F12284,TRUE,"")</f>
        <v/>
      </c>
      <c r="J12284" t="str">
        <f t="shared" si="571"/>
        <v/>
      </c>
      <c r="L12284" s="5"/>
    </row>
    <row r="12285" spans="1:12">
      <c r="A12285" s="2"/>
      <c r="B12285" s="4" t="str">
        <f>"annual period "&amp;COUNTIF(D$9:D12285,TRUE)</f>
        <v>annual period 42</v>
      </c>
      <c r="D12285" t="b">
        <f t="shared" si="573"/>
        <v>0</v>
      </c>
      <c r="E12285">
        <f t="shared" si="572"/>
        <v>1999</v>
      </c>
      <c r="F12285" s="5" cm="1">
        <f t="array" ref="F12285">INDEX(_xlfn._xlws.FILTER(A$9:A$16378,E12285=E$9:E$16378*ISNUMBER(A$9:A$16378)),1)</f>
        <v>44677</v>
      </c>
      <c r="G12285" s="5" cm="1">
        <f t="array" ref="G12285">INDEX(_xlfn._xlws.FILTER(A$9:A$16378,E12285=E$9:E$16378*ISNUMBER(A$9:A$16378)),COUNT(_xlfn._xlws.FILTER(A$9:A$16378,E12285=E$9:E$16378*ISNUMBER(A$9:A$16378))))</f>
        <v>44678</v>
      </c>
      <c r="H12285" t="str">
        <v/>
      </c>
      <c r="I12285" s="10" t="str" cm="1">
        <f t="array" ref="I12285">_xlfn.IFS(AND(OR(_xlfn._xlws.FILTER(D$9:D$16388,E$9:E$16388=E12285)),ROW()=_xlfn.MINIFS(_xlfn.ANCHORARRAY(H$9),E$9:E$16388,E12285)),A12285-C$4,ROW()=_xlfn.MINIFS(_xlfn.ANCHORARRAY(H$9),E$9:E$16388,E12285),IFERROR(A12285-INDEX(G$9:G$16388,MATCH(E12285-1,E$9:E$16388,0)),A12285-C$4),ISNUMBER(A12285),A12285-F12285,TRUE,"")</f>
        <v/>
      </c>
      <c r="J12285" t="str">
        <f t="shared" si="571"/>
        <v/>
      </c>
      <c r="L12285" s="5"/>
    </row>
    <row r="12286" spans="1:12">
      <c r="A12286" s="3">
        <v>44677</v>
      </c>
      <c r="B12286" s="4" t="str">
        <f>"annual period "&amp;COUNTIF(D$9:D12286,TRUE)</f>
        <v>annual period 42</v>
      </c>
      <c r="D12286" t="b">
        <f t="shared" si="573"/>
        <v>0</v>
      </c>
      <c r="E12286">
        <f t="shared" si="572"/>
        <v>1999</v>
      </c>
      <c r="F12286" s="5" cm="1">
        <f t="array" ref="F12286">INDEX(_xlfn._xlws.FILTER(A$9:A$16378,E12286=E$9:E$16378*ISNUMBER(A$9:A$16378)),1)</f>
        <v>44677</v>
      </c>
      <c r="G12286" s="5" cm="1">
        <f t="array" ref="G12286">INDEX(_xlfn._xlws.FILTER(A$9:A$16378,E12286=E$9:E$16378*ISNUMBER(A$9:A$16378)),COUNT(_xlfn._xlws.FILTER(A$9:A$16378,E12286=E$9:E$16378*ISNUMBER(A$9:A$16378))))</f>
        <v>44678</v>
      </c>
      <c r="H12286">
        <v>12286</v>
      </c>
      <c r="I12286" s="10" cm="1">
        <f t="array" ref="I12286">_xlfn.IFS(AND(OR(_xlfn._xlws.FILTER(D$9:D$16388,E$9:E$16388=E12286)),ROW()=_xlfn.MINIFS(_xlfn.ANCHORARRAY(H$9),E$9:E$16388,E12286)),A12286-C$4,ROW()=_xlfn.MINIFS(_xlfn.ANCHORARRAY(H$9),E$9:E$16388,E12286),IFERROR(A12286-INDEX(G$9:G$16388,MATCH(E12286-1,E$9:E$16388,0)),A12286-C$4),ISNUMBER(A12286),A12286-F12286,TRUE,"")</f>
        <v>6</v>
      </c>
      <c r="J12286" t="b">
        <f t="shared" si="571"/>
        <v>0</v>
      </c>
      <c r="L12286" s="5"/>
    </row>
    <row r="12287" spans="1:12">
      <c r="B12287" s="4" t="str">
        <f>"annual period "&amp;COUNTIF(D$9:D12287,TRUE)</f>
        <v>annual period 42</v>
      </c>
      <c r="D12287" t="b">
        <f t="shared" si="573"/>
        <v>0</v>
      </c>
      <c r="E12287">
        <f t="shared" si="572"/>
        <v>1999</v>
      </c>
      <c r="F12287" s="5" cm="1">
        <f t="array" ref="F12287">INDEX(_xlfn._xlws.FILTER(A$9:A$16378,E12287=E$9:E$16378*ISNUMBER(A$9:A$16378)),1)</f>
        <v>44677</v>
      </c>
      <c r="G12287" s="5" cm="1">
        <f t="array" ref="G12287">INDEX(_xlfn._xlws.FILTER(A$9:A$16378,E12287=E$9:E$16378*ISNUMBER(A$9:A$16378)),COUNT(_xlfn._xlws.FILTER(A$9:A$16378,E12287=E$9:E$16378*ISNUMBER(A$9:A$16378))))</f>
        <v>44678</v>
      </c>
      <c r="H12287" t="str">
        <v/>
      </c>
      <c r="I12287" s="10" t="str" cm="1">
        <f t="array" ref="I12287">_xlfn.IFS(AND(OR(_xlfn._xlws.FILTER(D$9:D$16388,E$9:E$16388=E12287)),ROW()=_xlfn.MINIFS(_xlfn.ANCHORARRAY(H$9),E$9:E$16388,E12287)),A12287-C$4,ROW()=_xlfn.MINIFS(_xlfn.ANCHORARRAY(H$9),E$9:E$16388,E12287),IFERROR(A12287-INDEX(G$9:G$16388,MATCH(E12287-1,E$9:E$16388,0)),A12287-C$4),ISNUMBER(A12287),A12287-F12287,TRUE,"")</f>
        <v/>
      </c>
      <c r="J12287" t="str">
        <f t="shared" si="571"/>
        <v/>
      </c>
      <c r="L12287" s="5"/>
    </row>
    <row r="12288" spans="1:12">
      <c r="A12288" s="3">
        <v>44678</v>
      </c>
      <c r="B12288" s="4" t="str">
        <f>"annual period "&amp;COUNTIF(D$9:D12288,TRUE)</f>
        <v>annual period 42</v>
      </c>
      <c r="D12288" t="b">
        <f t="shared" si="573"/>
        <v>0</v>
      </c>
      <c r="E12288">
        <f t="shared" si="572"/>
        <v>1999</v>
      </c>
      <c r="F12288" s="5" cm="1">
        <f t="array" ref="F12288">INDEX(_xlfn._xlws.FILTER(A$9:A$16378,E12288=E$9:E$16378*ISNUMBER(A$9:A$16378)),1)</f>
        <v>44677</v>
      </c>
      <c r="G12288" s="5" cm="1">
        <f t="array" ref="G12288">INDEX(_xlfn._xlws.FILTER(A$9:A$16378,E12288=E$9:E$16378*ISNUMBER(A$9:A$16378)),COUNT(_xlfn._xlws.FILTER(A$9:A$16378,E12288=E$9:E$16378*ISNUMBER(A$9:A$16378))))</f>
        <v>44678</v>
      </c>
      <c r="H12288" t="str">
        <v/>
      </c>
      <c r="I12288" s="10" cm="1">
        <f t="array" ref="I12288">_xlfn.IFS(AND(OR(_xlfn._xlws.FILTER(D$9:D$16388,E$9:E$16388=E12288)),ROW()=_xlfn.MINIFS(_xlfn.ANCHORARRAY(H$9),E$9:E$16388,E12288)),A12288-C$4,ROW()=_xlfn.MINIFS(_xlfn.ANCHORARRAY(H$9),E$9:E$16388,E12288),IFERROR(A12288-INDEX(G$9:G$16388,MATCH(E12288-1,E$9:E$16388,0)),A12288-C$4),ISNUMBER(A12288),A12288-F12288,TRUE,"")</f>
        <v>1</v>
      </c>
      <c r="J12288" t="b">
        <f t="shared" si="571"/>
        <v>0</v>
      </c>
      <c r="L12288" s="5"/>
    </row>
    <row r="12289" spans="1:12">
      <c r="A12289" s="1" t="s">
        <v>14</v>
      </c>
      <c r="B12289" s="4" t="str">
        <f>"annual period "&amp;COUNTIF(D$9:D12289,TRUE)</f>
        <v>annual period 42</v>
      </c>
      <c r="D12289" t="b">
        <f t="shared" si="573"/>
        <v>0</v>
      </c>
      <c r="E12289">
        <f t="shared" si="572"/>
        <v>2000</v>
      </c>
      <c r="F12289" s="5" cm="1">
        <f t="array" ref="F12289">INDEX(_xlfn._xlws.FILTER(A$9:A$16378,E12289=E$9:E$16378*ISNUMBER(A$9:A$16378)),1)</f>
        <v>44686</v>
      </c>
      <c r="G12289" s="5" cm="1">
        <f t="array" ref="G12289">INDEX(_xlfn._xlws.FILTER(A$9:A$16378,E12289=E$9:E$16378*ISNUMBER(A$9:A$16378)),COUNT(_xlfn._xlws.FILTER(A$9:A$16378,E12289=E$9:E$16378*ISNUMBER(A$9:A$16378))))</f>
        <v>44686</v>
      </c>
      <c r="H12289" t="str">
        <v/>
      </c>
      <c r="I12289" s="10" t="str" cm="1">
        <f t="array" ref="I12289">_xlfn.IFS(AND(OR(_xlfn._xlws.FILTER(D$9:D$16388,E$9:E$16388=E12289)),ROW()=_xlfn.MINIFS(_xlfn.ANCHORARRAY(H$9),E$9:E$16388,E12289)),A12289-C$4,ROW()=_xlfn.MINIFS(_xlfn.ANCHORARRAY(H$9),E$9:E$16388,E12289),IFERROR(A12289-INDEX(G$9:G$16388,MATCH(E12289-1,E$9:E$16388,0)),A12289-C$4),ISNUMBER(A12289),A12289-F12289,TRUE,"")</f>
        <v/>
      </c>
      <c r="J12289" t="str">
        <f t="shared" si="571"/>
        <v/>
      </c>
      <c r="L12289" s="5"/>
    </row>
    <row r="12290" spans="1:12">
      <c r="A12290" s="2"/>
      <c r="B12290" s="4" t="str">
        <f>"annual period "&amp;COUNTIF(D$9:D12290,TRUE)</f>
        <v>annual period 42</v>
      </c>
      <c r="D12290" t="b">
        <f t="shared" si="573"/>
        <v>0</v>
      </c>
      <c r="E12290">
        <f t="shared" si="572"/>
        <v>2000</v>
      </c>
      <c r="F12290" s="5" cm="1">
        <f t="array" ref="F12290">INDEX(_xlfn._xlws.FILTER(A$9:A$16378,E12290=E$9:E$16378*ISNUMBER(A$9:A$16378)),1)</f>
        <v>44686</v>
      </c>
      <c r="G12290" s="5" cm="1">
        <f t="array" ref="G12290">INDEX(_xlfn._xlws.FILTER(A$9:A$16378,E12290=E$9:E$16378*ISNUMBER(A$9:A$16378)),COUNT(_xlfn._xlws.FILTER(A$9:A$16378,E12290=E$9:E$16378*ISNUMBER(A$9:A$16378))))</f>
        <v>44686</v>
      </c>
      <c r="H12290" t="str">
        <v/>
      </c>
      <c r="I12290" s="10" t="str" cm="1">
        <f t="array" ref="I12290">_xlfn.IFS(AND(OR(_xlfn._xlws.FILTER(D$9:D$16388,E$9:E$16388=E12290)),ROW()=_xlfn.MINIFS(_xlfn.ANCHORARRAY(H$9),E$9:E$16388,E12290)),A12290-C$4,ROW()=_xlfn.MINIFS(_xlfn.ANCHORARRAY(H$9),E$9:E$16388,E12290),IFERROR(A12290-INDEX(G$9:G$16388,MATCH(E12290-1,E$9:E$16388,0)),A12290-C$4),ISNUMBER(A12290),A12290-F12290,TRUE,"")</f>
        <v/>
      </c>
      <c r="J12290" t="str">
        <f t="shared" si="571"/>
        <v/>
      </c>
      <c r="L12290" s="5"/>
    </row>
    <row r="12291" spans="1:12">
      <c r="A12291" s="3">
        <v>44686</v>
      </c>
      <c r="B12291" s="4" t="str">
        <f>"annual period "&amp;COUNTIF(D$9:D12291,TRUE)</f>
        <v>annual period 42</v>
      </c>
      <c r="D12291" t="b">
        <f t="shared" si="573"/>
        <v>0</v>
      </c>
      <c r="E12291">
        <f t="shared" si="572"/>
        <v>2000</v>
      </c>
      <c r="F12291" s="5" cm="1">
        <f t="array" ref="F12291">INDEX(_xlfn._xlws.FILTER(A$9:A$16378,E12291=E$9:E$16378*ISNUMBER(A$9:A$16378)),1)</f>
        <v>44686</v>
      </c>
      <c r="G12291" s="5" cm="1">
        <f t="array" ref="G12291">INDEX(_xlfn._xlws.FILTER(A$9:A$16378,E12291=E$9:E$16378*ISNUMBER(A$9:A$16378)),COUNT(_xlfn._xlws.FILTER(A$9:A$16378,E12291=E$9:E$16378*ISNUMBER(A$9:A$16378))))</f>
        <v>44686</v>
      </c>
      <c r="H12291">
        <v>12291</v>
      </c>
      <c r="I12291" s="10" cm="1">
        <f t="array" ref="I12291">_xlfn.IFS(AND(OR(_xlfn._xlws.FILTER(D$9:D$16388,E$9:E$16388=E12291)),ROW()=_xlfn.MINIFS(_xlfn.ANCHORARRAY(H$9),E$9:E$16388,E12291)),A12291-C$4,ROW()=_xlfn.MINIFS(_xlfn.ANCHORARRAY(H$9),E$9:E$16388,E12291),IFERROR(A12291-INDEX(G$9:G$16388,MATCH(E12291-1,E$9:E$16388,0)),A12291-C$4),ISNUMBER(A12291),A12291-F12291,TRUE,"")</f>
        <v>8</v>
      </c>
      <c r="J12291" t="b">
        <f t="shared" si="571"/>
        <v>0</v>
      </c>
      <c r="L12291" s="5"/>
    </row>
    <row r="12292" spans="1:12">
      <c r="B12292" s="4" t="str">
        <f>"annual period "&amp;COUNTIF(D$9:D12292,TRUE)</f>
        <v>annual period 42</v>
      </c>
      <c r="D12292" t="b">
        <f t="shared" si="573"/>
        <v>0</v>
      </c>
      <c r="E12292">
        <f t="shared" si="572"/>
        <v>2000</v>
      </c>
      <c r="F12292" s="5" cm="1">
        <f t="array" ref="F12292">INDEX(_xlfn._xlws.FILTER(A$9:A$16378,E12292=E$9:E$16378*ISNUMBER(A$9:A$16378)),1)</f>
        <v>44686</v>
      </c>
      <c r="G12292" s="5" cm="1">
        <f t="array" ref="G12292">INDEX(_xlfn._xlws.FILTER(A$9:A$16378,E12292=E$9:E$16378*ISNUMBER(A$9:A$16378)),COUNT(_xlfn._xlws.FILTER(A$9:A$16378,E12292=E$9:E$16378*ISNUMBER(A$9:A$16378))))</f>
        <v>44686</v>
      </c>
      <c r="H12292" t="str">
        <v/>
      </c>
      <c r="I12292" s="10" t="str" cm="1">
        <f t="array" ref="I12292">_xlfn.IFS(AND(OR(_xlfn._xlws.FILTER(D$9:D$16388,E$9:E$16388=E12292)),ROW()=_xlfn.MINIFS(_xlfn.ANCHORARRAY(H$9),E$9:E$16388,E12292)),A12292-C$4,ROW()=_xlfn.MINIFS(_xlfn.ANCHORARRAY(H$9),E$9:E$16388,E12292),IFERROR(A12292-INDEX(G$9:G$16388,MATCH(E12292-1,E$9:E$16388,0)),A12292-C$4),ISNUMBER(A12292),A12292-F12292,TRUE,"")</f>
        <v/>
      </c>
      <c r="J12292" t="str">
        <f t="shared" si="571"/>
        <v/>
      </c>
      <c r="L12292" s="5"/>
    </row>
    <row r="12293" spans="1:12">
      <c r="A12293" s="3">
        <v>44686</v>
      </c>
      <c r="B12293" s="4" t="str">
        <f>"annual period "&amp;COUNTIF(D$9:D12293,TRUE)</f>
        <v>annual period 42</v>
      </c>
      <c r="D12293" t="b">
        <f t="shared" si="573"/>
        <v>0</v>
      </c>
      <c r="E12293">
        <f t="shared" si="572"/>
        <v>2000</v>
      </c>
      <c r="F12293" s="5" cm="1">
        <f t="array" ref="F12293">INDEX(_xlfn._xlws.FILTER(A$9:A$16378,E12293=E$9:E$16378*ISNUMBER(A$9:A$16378)),1)</f>
        <v>44686</v>
      </c>
      <c r="G12293" s="5" cm="1">
        <f t="array" ref="G12293">INDEX(_xlfn._xlws.FILTER(A$9:A$16378,E12293=E$9:E$16378*ISNUMBER(A$9:A$16378)),COUNT(_xlfn._xlws.FILTER(A$9:A$16378,E12293=E$9:E$16378*ISNUMBER(A$9:A$16378))))</f>
        <v>44686</v>
      </c>
      <c r="H12293">
        <v>12293</v>
      </c>
      <c r="I12293" s="10" cm="1">
        <f t="array" ref="I12293">_xlfn.IFS(AND(OR(_xlfn._xlws.FILTER(D$9:D$16388,E$9:E$16388=E12293)),ROW()=_xlfn.MINIFS(_xlfn.ANCHORARRAY(H$9),E$9:E$16388,E12293)),A12293-C$4,ROW()=_xlfn.MINIFS(_xlfn.ANCHORARRAY(H$9),E$9:E$16388,E12293),IFERROR(A12293-INDEX(G$9:G$16388,MATCH(E12293-1,E$9:E$16388,0)),A12293-C$4),ISNUMBER(A12293),A12293-F12293,TRUE,"")</f>
        <v>0</v>
      </c>
      <c r="J12293" t="b">
        <f t="shared" si="571"/>
        <v>0</v>
      </c>
      <c r="L12293" s="5"/>
    </row>
    <row r="12294" spans="1:12">
      <c r="B12294" s="4" t="str">
        <f>"annual period "&amp;COUNTIF(D$9:D12294,TRUE)</f>
        <v>annual period 42</v>
      </c>
      <c r="D12294" t="b">
        <f t="shared" si="573"/>
        <v>0</v>
      </c>
      <c r="E12294">
        <f t="shared" si="572"/>
        <v>2000</v>
      </c>
      <c r="F12294" s="5" cm="1">
        <f t="array" ref="F12294">INDEX(_xlfn._xlws.FILTER(A$9:A$16378,E12294=E$9:E$16378*ISNUMBER(A$9:A$16378)),1)</f>
        <v>44686</v>
      </c>
      <c r="G12294" s="5" cm="1">
        <f t="array" ref="G12294">INDEX(_xlfn._xlws.FILTER(A$9:A$16378,E12294=E$9:E$16378*ISNUMBER(A$9:A$16378)),COUNT(_xlfn._xlws.FILTER(A$9:A$16378,E12294=E$9:E$16378*ISNUMBER(A$9:A$16378))))</f>
        <v>44686</v>
      </c>
      <c r="H12294" t="str">
        <v/>
      </c>
      <c r="I12294" s="10" t="str" cm="1">
        <f t="array" ref="I12294">_xlfn.IFS(AND(OR(_xlfn._xlws.FILTER(D$9:D$16388,E$9:E$16388=E12294)),ROW()=_xlfn.MINIFS(_xlfn.ANCHORARRAY(H$9),E$9:E$16388,E12294)),A12294-C$4,ROW()=_xlfn.MINIFS(_xlfn.ANCHORARRAY(H$9),E$9:E$16388,E12294),IFERROR(A12294-INDEX(G$9:G$16388,MATCH(E12294-1,E$9:E$16388,0)),A12294-C$4),ISNUMBER(A12294),A12294-F12294,TRUE,"")</f>
        <v/>
      </c>
      <c r="J12294" t="str">
        <f t="shared" ref="J12294:J12357" si="574">IF(I12294="","",I12294&gt;30)</f>
        <v/>
      </c>
      <c r="L12294" s="5"/>
    </row>
    <row r="12295" spans="1:12">
      <c r="A12295" s="3">
        <v>44686</v>
      </c>
      <c r="B12295" s="4" t="str">
        <f>"annual period "&amp;COUNTIF(D$9:D12295,TRUE)</f>
        <v>annual period 42</v>
      </c>
      <c r="D12295" t="b">
        <f t="shared" si="573"/>
        <v>0</v>
      </c>
      <c r="E12295">
        <f t="shared" si="572"/>
        <v>2000</v>
      </c>
      <c r="F12295" s="5" cm="1">
        <f t="array" ref="F12295">INDEX(_xlfn._xlws.FILTER(A$9:A$16378,E12295=E$9:E$16378*ISNUMBER(A$9:A$16378)),1)</f>
        <v>44686</v>
      </c>
      <c r="G12295" s="5" cm="1">
        <f t="array" ref="G12295">INDEX(_xlfn._xlws.FILTER(A$9:A$16378,E12295=E$9:E$16378*ISNUMBER(A$9:A$16378)),COUNT(_xlfn._xlws.FILTER(A$9:A$16378,E12295=E$9:E$16378*ISNUMBER(A$9:A$16378))))</f>
        <v>44686</v>
      </c>
      <c r="H12295">
        <v>12295</v>
      </c>
      <c r="I12295" s="10" cm="1">
        <f t="array" ref="I12295">_xlfn.IFS(AND(OR(_xlfn._xlws.FILTER(D$9:D$16388,E$9:E$16388=E12295)),ROW()=_xlfn.MINIFS(_xlfn.ANCHORARRAY(H$9),E$9:E$16388,E12295)),A12295-C$4,ROW()=_xlfn.MINIFS(_xlfn.ANCHORARRAY(H$9),E$9:E$16388,E12295),IFERROR(A12295-INDEX(G$9:G$16388,MATCH(E12295-1,E$9:E$16388,0)),A12295-C$4),ISNUMBER(A12295),A12295-F12295,TRUE,"")</f>
        <v>0</v>
      </c>
      <c r="J12295" t="b">
        <f t="shared" si="574"/>
        <v>0</v>
      </c>
      <c r="L12295" s="5"/>
    </row>
    <row r="12296" spans="1:12">
      <c r="B12296" s="4" t="str">
        <f>"annual period "&amp;COUNTIF(D$9:D12296,TRUE)</f>
        <v>annual period 42</v>
      </c>
      <c r="D12296" t="b">
        <f t="shared" si="573"/>
        <v>0</v>
      </c>
      <c r="E12296">
        <f t="shared" si="572"/>
        <v>2000</v>
      </c>
      <c r="F12296" s="5" cm="1">
        <f t="array" ref="F12296">INDEX(_xlfn._xlws.FILTER(A$9:A$16378,E12296=E$9:E$16378*ISNUMBER(A$9:A$16378)),1)</f>
        <v>44686</v>
      </c>
      <c r="G12296" s="5" cm="1">
        <f t="array" ref="G12296">INDEX(_xlfn._xlws.FILTER(A$9:A$16378,E12296=E$9:E$16378*ISNUMBER(A$9:A$16378)),COUNT(_xlfn._xlws.FILTER(A$9:A$16378,E12296=E$9:E$16378*ISNUMBER(A$9:A$16378))))</f>
        <v>44686</v>
      </c>
      <c r="H12296" t="str">
        <v/>
      </c>
      <c r="I12296" s="10" t="str" cm="1">
        <f t="array" ref="I12296">_xlfn.IFS(AND(OR(_xlfn._xlws.FILTER(D$9:D$16388,E$9:E$16388=E12296)),ROW()=_xlfn.MINIFS(_xlfn.ANCHORARRAY(H$9),E$9:E$16388,E12296)),A12296-C$4,ROW()=_xlfn.MINIFS(_xlfn.ANCHORARRAY(H$9),E$9:E$16388,E12296),IFERROR(A12296-INDEX(G$9:G$16388,MATCH(E12296-1,E$9:E$16388,0)),A12296-C$4),ISNUMBER(A12296),A12296-F12296,TRUE,"")</f>
        <v/>
      </c>
      <c r="J12296" t="str">
        <f t="shared" si="574"/>
        <v/>
      </c>
      <c r="L12296" s="5"/>
    </row>
    <row r="12297" spans="1:12">
      <c r="A12297" s="3">
        <v>44686</v>
      </c>
      <c r="B12297" s="4" t="str">
        <f>"annual period "&amp;COUNTIF(D$9:D12297,TRUE)</f>
        <v>annual period 42</v>
      </c>
      <c r="D12297" t="b">
        <f t="shared" si="573"/>
        <v>0</v>
      </c>
      <c r="E12297">
        <f t="shared" si="572"/>
        <v>2000</v>
      </c>
      <c r="F12297" s="5" cm="1">
        <f t="array" ref="F12297">INDEX(_xlfn._xlws.FILTER(A$9:A$16378,E12297=E$9:E$16378*ISNUMBER(A$9:A$16378)),1)</f>
        <v>44686</v>
      </c>
      <c r="G12297" s="5" cm="1">
        <f t="array" ref="G12297">INDEX(_xlfn._xlws.FILTER(A$9:A$16378,E12297=E$9:E$16378*ISNUMBER(A$9:A$16378)),COUNT(_xlfn._xlws.FILTER(A$9:A$16378,E12297=E$9:E$16378*ISNUMBER(A$9:A$16378))))</f>
        <v>44686</v>
      </c>
      <c r="H12297">
        <v>12297</v>
      </c>
      <c r="I12297" s="10" cm="1">
        <f t="array" ref="I12297">_xlfn.IFS(AND(OR(_xlfn._xlws.FILTER(D$9:D$16388,E$9:E$16388=E12297)),ROW()=_xlfn.MINIFS(_xlfn.ANCHORARRAY(H$9),E$9:E$16388,E12297)),A12297-C$4,ROW()=_xlfn.MINIFS(_xlfn.ANCHORARRAY(H$9),E$9:E$16388,E12297),IFERROR(A12297-INDEX(G$9:G$16388,MATCH(E12297-1,E$9:E$16388,0)),A12297-C$4),ISNUMBER(A12297),A12297-F12297,TRUE,"")</f>
        <v>0</v>
      </c>
      <c r="J12297" t="b">
        <f t="shared" si="574"/>
        <v>0</v>
      </c>
      <c r="L12297" s="5"/>
    </row>
    <row r="12298" spans="1:12">
      <c r="A12298" s="1" t="s">
        <v>14</v>
      </c>
      <c r="B12298" s="4" t="str">
        <f>"annual period "&amp;COUNTIF(D$9:D12298,TRUE)</f>
        <v>annual period 42</v>
      </c>
      <c r="D12298" t="b">
        <f t="shared" si="573"/>
        <v>0</v>
      </c>
      <c r="E12298">
        <f t="shared" si="572"/>
        <v>2001</v>
      </c>
      <c r="F12298" s="5" cm="1">
        <f t="array" ref="F12298">INDEX(_xlfn._xlws.FILTER(A$9:A$16378,E12298=E$9:E$16378*ISNUMBER(A$9:A$16378)),1)</f>
        <v>44691</v>
      </c>
      <c r="G12298" s="5" cm="1">
        <f t="array" ref="G12298">INDEX(_xlfn._xlws.FILTER(A$9:A$16378,E12298=E$9:E$16378*ISNUMBER(A$9:A$16378)),COUNT(_xlfn._xlws.FILTER(A$9:A$16378,E12298=E$9:E$16378*ISNUMBER(A$9:A$16378))))</f>
        <v>44694</v>
      </c>
      <c r="H12298" t="str">
        <v/>
      </c>
      <c r="I12298" s="10" t="str" cm="1">
        <f t="array" ref="I12298">_xlfn.IFS(AND(OR(_xlfn._xlws.FILTER(D$9:D$16388,E$9:E$16388=E12298)),ROW()=_xlfn.MINIFS(_xlfn.ANCHORARRAY(H$9),E$9:E$16388,E12298)),A12298-C$4,ROW()=_xlfn.MINIFS(_xlfn.ANCHORARRAY(H$9),E$9:E$16388,E12298),IFERROR(A12298-INDEX(G$9:G$16388,MATCH(E12298-1,E$9:E$16388,0)),A12298-C$4),ISNUMBER(A12298),A12298-F12298,TRUE,"")</f>
        <v/>
      </c>
      <c r="J12298" t="str">
        <f t="shared" si="574"/>
        <v/>
      </c>
      <c r="L12298" s="5"/>
    </row>
    <row r="12299" spans="1:12">
      <c r="A12299" s="2"/>
      <c r="B12299" s="4" t="str">
        <f>"annual period "&amp;COUNTIF(D$9:D12299,TRUE)</f>
        <v>annual period 42</v>
      </c>
      <c r="D12299" t="b">
        <f t="shared" si="573"/>
        <v>0</v>
      </c>
      <c r="E12299">
        <f t="shared" ref="E12299:E12362" si="575">IF(A12299="Trip #",E12298+1,E12298)</f>
        <v>2001</v>
      </c>
      <c r="F12299" s="5" cm="1">
        <f t="array" ref="F12299">INDEX(_xlfn._xlws.FILTER(A$9:A$16378,E12299=E$9:E$16378*ISNUMBER(A$9:A$16378)),1)</f>
        <v>44691</v>
      </c>
      <c r="G12299" s="5" cm="1">
        <f t="array" ref="G12299">INDEX(_xlfn._xlws.FILTER(A$9:A$16378,E12299=E$9:E$16378*ISNUMBER(A$9:A$16378)),COUNT(_xlfn._xlws.FILTER(A$9:A$16378,E12299=E$9:E$16378*ISNUMBER(A$9:A$16378))))</f>
        <v>44694</v>
      </c>
      <c r="H12299" t="str">
        <v/>
      </c>
      <c r="I12299" s="10" t="str" cm="1">
        <f t="array" ref="I12299">_xlfn.IFS(AND(OR(_xlfn._xlws.FILTER(D$9:D$16388,E$9:E$16388=E12299)),ROW()=_xlfn.MINIFS(_xlfn.ANCHORARRAY(H$9),E$9:E$16388,E12299)),A12299-C$4,ROW()=_xlfn.MINIFS(_xlfn.ANCHORARRAY(H$9),E$9:E$16388,E12299),IFERROR(A12299-INDEX(G$9:G$16388,MATCH(E12299-1,E$9:E$16388,0)),A12299-C$4),ISNUMBER(A12299),A12299-F12299,TRUE,"")</f>
        <v/>
      </c>
      <c r="J12299" t="str">
        <f t="shared" si="574"/>
        <v/>
      </c>
      <c r="L12299" s="5"/>
    </row>
    <row r="12300" spans="1:12">
      <c r="A12300" s="3">
        <v>44691</v>
      </c>
      <c r="B12300" s="4" t="str">
        <f>"annual period "&amp;COUNTIF(D$9:D12300,TRUE)</f>
        <v>annual period 42</v>
      </c>
      <c r="D12300" t="b">
        <f t="shared" si="573"/>
        <v>0</v>
      </c>
      <c r="E12300">
        <f t="shared" si="575"/>
        <v>2001</v>
      </c>
      <c r="F12300" s="5" cm="1">
        <f t="array" ref="F12300">INDEX(_xlfn._xlws.FILTER(A$9:A$16378,E12300=E$9:E$16378*ISNUMBER(A$9:A$16378)),1)</f>
        <v>44691</v>
      </c>
      <c r="G12300" s="5" cm="1">
        <f t="array" ref="G12300">INDEX(_xlfn._xlws.FILTER(A$9:A$16378,E12300=E$9:E$16378*ISNUMBER(A$9:A$16378)),COUNT(_xlfn._xlws.FILTER(A$9:A$16378,E12300=E$9:E$16378*ISNUMBER(A$9:A$16378))))</f>
        <v>44694</v>
      </c>
      <c r="H12300">
        <v>12300</v>
      </c>
      <c r="I12300" s="10" cm="1">
        <f t="array" ref="I12300">_xlfn.IFS(AND(OR(_xlfn._xlws.FILTER(D$9:D$16388,E$9:E$16388=E12300)),ROW()=_xlfn.MINIFS(_xlfn.ANCHORARRAY(H$9),E$9:E$16388,E12300)),A12300-C$4,ROW()=_xlfn.MINIFS(_xlfn.ANCHORARRAY(H$9),E$9:E$16388,E12300),IFERROR(A12300-INDEX(G$9:G$16388,MATCH(E12300-1,E$9:E$16388,0)),A12300-C$4),ISNUMBER(A12300),A12300-F12300,TRUE,"")</f>
        <v>5</v>
      </c>
      <c r="J12300" t="b">
        <f t="shared" si="574"/>
        <v>0</v>
      </c>
      <c r="L12300" s="5"/>
    </row>
    <row r="12301" spans="1:12">
      <c r="B12301" s="4" t="str">
        <f>"annual period "&amp;COUNTIF(D$9:D12301,TRUE)</f>
        <v>annual period 42</v>
      </c>
      <c r="D12301" t="b">
        <f t="shared" si="573"/>
        <v>0</v>
      </c>
      <c r="E12301">
        <f t="shared" si="575"/>
        <v>2001</v>
      </c>
      <c r="F12301" s="5" cm="1">
        <f t="array" ref="F12301">INDEX(_xlfn._xlws.FILTER(A$9:A$16378,E12301=E$9:E$16378*ISNUMBER(A$9:A$16378)),1)</f>
        <v>44691</v>
      </c>
      <c r="G12301" s="5" cm="1">
        <f t="array" ref="G12301">INDEX(_xlfn._xlws.FILTER(A$9:A$16378,E12301=E$9:E$16378*ISNUMBER(A$9:A$16378)),COUNT(_xlfn._xlws.FILTER(A$9:A$16378,E12301=E$9:E$16378*ISNUMBER(A$9:A$16378))))</f>
        <v>44694</v>
      </c>
      <c r="H12301" t="str">
        <v/>
      </c>
      <c r="I12301" s="10" t="str" cm="1">
        <f t="array" ref="I12301">_xlfn.IFS(AND(OR(_xlfn._xlws.FILTER(D$9:D$16388,E$9:E$16388=E12301)),ROW()=_xlfn.MINIFS(_xlfn.ANCHORARRAY(H$9),E$9:E$16388,E12301)),A12301-C$4,ROW()=_xlfn.MINIFS(_xlfn.ANCHORARRAY(H$9),E$9:E$16388,E12301),IFERROR(A12301-INDEX(G$9:G$16388,MATCH(E12301-1,E$9:E$16388,0)),A12301-C$4),ISNUMBER(A12301),A12301-F12301,TRUE,"")</f>
        <v/>
      </c>
      <c r="J12301" t="str">
        <f t="shared" si="574"/>
        <v/>
      </c>
      <c r="L12301" s="5"/>
    </row>
    <row r="12302" spans="1:12">
      <c r="A12302" s="3">
        <v>44693</v>
      </c>
      <c r="B12302" s="4" t="str">
        <f>"annual period "&amp;COUNTIF(D$9:D12302,TRUE)</f>
        <v>annual period 42</v>
      </c>
      <c r="D12302" t="b">
        <f t="shared" si="573"/>
        <v>0</v>
      </c>
      <c r="E12302">
        <f t="shared" si="575"/>
        <v>2001</v>
      </c>
      <c r="F12302" s="5" cm="1">
        <f t="array" ref="F12302">INDEX(_xlfn._xlws.FILTER(A$9:A$16378,E12302=E$9:E$16378*ISNUMBER(A$9:A$16378)),1)</f>
        <v>44691</v>
      </c>
      <c r="G12302" s="5" cm="1">
        <f t="array" ref="G12302">INDEX(_xlfn._xlws.FILTER(A$9:A$16378,E12302=E$9:E$16378*ISNUMBER(A$9:A$16378)),COUNT(_xlfn._xlws.FILTER(A$9:A$16378,E12302=E$9:E$16378*ISNUMBER(A$9:A$16378))))</f>
        <v>44694</v>
      </c>
      <c r="H12302" t="str">
        <v/>
      </c>
      <c r="I12302" s="10" cm="1">
        <f t="array" ref="I12302">_xlfn.IFS(AND(OR(_xlfn._xlws.FILTER(D$9:D$16388,E$9:E$16388=E12302)),ROW()=_xlfn.MINIFS(_xlfn.ANCHORARRAY(H$9),E$9:E$16388,E12302)),A12302-C$4,ROW()=_xlfn.MINIFS(_xlfn.ANCHORARRAY(H$9),E$9:E$16388,E12302),IFERROR(A12302-INDEX(G$9:G$16388,MATCH(E12302-1,E$9:E$16388,0)),A12302-C$4),ISNUMBER(A12302),A12302-F12302,TRUE,"")</f>
        <v>2</v>
      </c>
      <c r="J12302" t="b">
        <f t="shared" si="574"/>
        <v>0</v>
      </c>
      <c r="L12302" s="5"/>
    </row>
    <row r="12303" spans="1:12">
      <c r="B12303" s="4" t="str">
        <f>"annual period "&amp;COUNTIF(D$9:D12303,TRUE)</f>
        <v>annual period 42</v>
      </c>
      <c r="D12303" t="b">
        <f t="shared" si="573"/>
        <v>0</v>
      </c>
      <c r="E12303">
        <f t="shared" si="575"/>
        <v>2001</v>
      </c>
      <c r="F12303" s="5" cm="1">
        <f t="array" ref="F12303">INDEX(_xlfn._xlws.FILTER(A$9:A$16378,E12303=E$9:E$16378*ISNUMBER(A$9:A$16378)),1)</f>
        <v>44691</v>
      </c>
      <c r="G12303" s="5" cm="1">
        <f t="array" ref="G12303">INDEX(_xlfn._xlws.FILTER(A$9:A$16378,E12303=E$9:E$16378*ISNUMBER(A$9:A$16378)),COUNT(_xlfn._xlws.FILTER(A$9:A$16378,E12303=E$9:E$16378*ISNUMBER(A$9:A$16378))))</f>
        <v>44694</v>
      </c>
      <c r="H12303" t="str">
        <v/>
      </c>
      <c r="I12303" s="10" t="str" cm="1">
        <f t="array" ref="I12303">_xlfn.IFS(AND(OR(_xlfn._xlws.FILTER(D$9:D$16388,E$9:E$16388=E12303)),ROW()=_xlfn.MINIFS(_xlfn.ANCHORARRAY(H$9),E$9:E$16388,E12303)),A12303-C$4,ROW()=_xlfn.MINIFS(_xlfn.ANCHORARRAY(H$9),E$9:E$16388,E12303),IFERROR(A12303-INDEX(G$9:G$16388,MATCH(E12303-1,E$9:E$16388,0)),A12303-C$4),ISNUMBER(A12303),A12303-F12303,TRUE,"")</f>
        <v/>
      </c>
      <c r="J12303" t="str">
        <f t="shared" si="574"/>
        <v/>
      </c>
      <c r="L12303" s="5"/>
    </row>
    <row r="12304" spans="1:12">
      <c r="A12304" s="3">
        <v>44694</v>
      </c>
      <c r="B12304" s="4" t="str">
        <f>"annual period "&amp;COUNTIF(D$9:D12304,TRUE)</f>
        <v>annual period 42</v>
      </c>
      <c r="D12304" t="b">
        <f t="shared" si="573"/>
        <v>0</v>
      </c>
      <c r="E12304">
        <f t="shared" si="575"/>
        <v>2001</v>
      </c>
      <c r="F12304" s="5" cm="1">
        <f t="array" ref="F12304">INDEX(_xlfn._xlws.FILTER(A$9:A$16378,E12304=E$9:E$16378*ISNUMBER(A$9:A$16378)),1)</f>
        <v>44691</v>
      </c>
      <c r="G12304" s="5" cm="1">
        <f t="array" ref="G12304">INDEX(_xlfn._xlws.FILTER(A$9:A$16378,E12304=E$9:E$16378*ISNUMBER(A$9:A$16378)),COUNT(_xlfn._xlws.FILTER(A$9:A$16378,E12304=E$9:E$16378*ISNUMBER(A$9:A$16378))))</f>
        <v>44694</v>
      </c>
      <c r="H12304" t="str">
        <v/>
      </c>
      <c r="I12304" s="10" cm="1">
        <f t="array" ref="I12304">_xlfn.IFS(AND(OR(_xlfn._xlws.FILTER(D$9:D$16388,E$9:E$16388=E12304)),ROW()=_xlfn.MINIFS(_xlfn.ANCHORARRAY(H$9),E$9:E$16388,E12304)),A12304-C$4,ROW()=_xlfn.MINIFS(_xlfn.ANCHORARRAY(H$9),E$9:E$16388,E12304),IFERROR(A12304-INDEX(G$9:G$16388,MATCH(E12304-1,E$9:E$16388,0)),A12304-C$4),ISNUMBER(A12304),A12304-F12304,TRUE,"")</f>
        <v>3</v>
      </c>
      <c r="J12304" t="b">
        <f t="shared" si="574"/>
        <v>0</v>
      </c>
      <c r="L12304" s="5"/>
    </row>
    <row r="12305" spans="1:12">
      <c r="A12305" s="1" t="s">
        <v>14</v>
      </c>
      <c r="B12305" s="4" t="str">
        <f>"annual period "&amp;COUNTIF(D$9:D12305,TRUE)</f>
        <v>annual period 42</v>
      </c>
      <c r="D12305" t="b">
        <f t="shared" si="573"/>
        <v>0</v>
      </c>
      <c r="E12305">
        <f t="shared" si="575"/>
        <v>2002</v>
      </c>
      <c r="F12305" s="5" cm="1">
        <f t="array" ref="F12305">INDEX(_xlfn._xlws.FILTER(A$9:A$16378,E12305=E$9:E$16378*ISNUMBER(A$9:A$16378)),1)</f>
        <v>44698</v>
      </c>
      <c r="G12305" s="5" cm="1">
        <f t="array" ref="G12305">INDEX(_xlfn._xlws.FILTER(A$9:A$16378,E12305=E$9:E$16378*ISNUMBER(A$9:A$16378)),COUNT(_xlfn._xlws.FILTER(A$9:A$16378,E12305=E$9:E$16378*ISNUMBER(A$9:A$16378))))</f>
        <v>44701</v>
      </c>
      <c r="H12305" t="str">
        <v/>
      </c>
      <c r="I12305" s="10" t="str" cm="1">
        <f t="array" ref="I12305">_xlfn.IFS(AND(OR(_xlfn._xlws.FILTER(D$9:D$16388,E$9:E$16388=E12305)),ROW()=_xlfn.MINIFS(_xlfn.ANCHORARRAY(H$9),E$9:E$16388,E12305)),A12305-C$4,ROW()=_xlfn.MINIFS(_xlfn.ANCHORARRAY(H$9),E$9:E$16388,E12305),IFERROR(A12305-INDEX(G$9:G$16388,MATCH(E12305-1,E$9:E$16388,0)),A12305-C$4),ISNUMBER(A12305),A12305-F12305,TRUE,"")</f>
        <v/>
      </c>
      <c r="J12305" t="str">
        <f t="shared" si="574"/>
        <v/>
      </c>
      <c r="L12305" s="5"/>
    </row>
    <row r="12306" spans="1:12">
      <c r="A12306" s="2"/>
      <c r="B12306" s="4" t="str">
        <f>"annual period "&amp;COUNTIF(D$9:D12306,TRUE)</f>
        <v>annual period 42</v>
      </c>
      <c r="D12306" t="b">
        <f t="shared" si="573"/>
        <v>0</v>
      </c>
      <c r="E12306">
        <f t="shared" si="575"/>
        <v>2002</v>
      </c>
      <c r="F12306" s="5" cm="1">
        <f t="array" ref="F12306">INDEX(_xlfn._xlws.FILTER(A$9:A$16378,E12306=E$9:E$16378*ISNUMBER(A$9:A$16378)),1)</f>
        <v>44698</v>
      </c>
      <c r="G12306" s="5" cm="1">
        <f t="array" ref="G12306">INDEX(_xlfn._xlws.FILTER(A$9:A$16378,E12306=E$9:E$16378*ISNUMBER(A$9:A$16378)),COUNT(_xlfn._xlws.FILTER(A$9:A$16378,E12306=E$9:E$16378*ISNUMBER(A$9:A$16378))))</f>
        <v>44701</v>
      </c>
      <c r="H12306" t="str">
        <v/>
      </c>
      <c r="I12306" s="10" t="str" cm="1">
        <f t="array" ref="I12306">_xlfn.IFS(AND(OR(_xlfn._xlws.FILTER(D$9:D$16388,E$9:E$16388=E12306)),ROW()=_xlfn.MINIFS(_xlfn.ANCHORARRAY(H$9),E$9:E$16388,E12306)),A12306-C$4,ROW()=_xlfn.MINIFS(_xlfn.ANCHORARRAY(H$9),E$9:E$16388,E12306),IFERROR(A12306-INDEX(G$9:G$16388,MATCH(E12306-1,E$9:E$16388,0)),A12306-C$4),ISNUMBER(A12306),A12306-F12306,TRUE,"")</f>
        <v/>
      </c>
      <c r="J12306" t="str">
        <f t="shared" si="574"/>
        <v/>
      </c>
      <c r="L12306" s="5"/>
    </row>
    <row r="12307" spans="1:12">
      <c r="A12307" s="3">
        <v>44698</v>
      </c>
      <c r="B12307" s="4" t="str">
        <f>"annual period "&amp;COUNTIF(D$9:D12307,TRUE)</f>
        <v>annual period 42</v>
      </c>
      <c r="D12307" t="b">
        <f t="shared" si="573"/>
        <v>0</v>
      </c>
      <c r="E12307">
        <f t="shared" si="575"/>
        <v>2002</v>
      </c>
      <c r="F12307" s="5" cm="1">
        <f t="array" ref="F12307">INDEX(_xlfn._xlws.FILTER(A$9:A$16378,E12307=E$9:E$16378*ISNUMBER(A$9:A$16378)),1)</f>
        <v>44698</v>
      </c>
      <c r="G12307" s="5" cm="1">
        <f t="array" ref="G12307">INDEX(_xlfn._xlws.FILTER(A$9:A$16378,E12307=E$9:E$16378*ISNUMBER(A$9:A$16378)),COUNT(_xlfn._xlws.FILTER(A$9:A$16378,E12307=E$9:E$16378*ISNUMBER(A$9:A$16378))))</f>
        <v>44701</v>
      </c>
      <c r="H12307">
        <v>12307</v>
      </c>
      <c r="I12307" s="10" cm="1">
        <f t="array" ref="I12307">_xlfn.IFS(AND(OR(_xlfn._xlws.FILTER(D$9:D$16388,E$9:E$16388=E12307)),ROW()=_xlfn.MINIFS(_xlfn.ANCHORARRAY(H$9),E$9:E$16388,E12307)),A12307-C$4,ROW()=_xlfn.MINIFS(_xlfn.ANCHORARRAY(H$9),E$9:E$16388,E12307),IFERROR(A12307-INDEX(G$9:G$16388,MATCH(E12307-1,E$9:E$16388,0)),A12307-C$4),ISNUMBER(A12307),A12307-F12307,TRUE,"")</f>
        <v>4</v>
      </c>
      <c r="J12307" t="b">
        <f t="shared" si="574"/>
        <v>0</v>
      </c>
      <c r="L12307" s="5"/>
    </row>
    <row r="12308" spans="1:12">
      <c r="B12308" s="4" t="str">
        <f>"annual period "&amp;COUNTIF(D$9:D12308,TRUE)</f>
        <v>annual period 42</v>
      </c>
      <c r="D12308" t="b">
        <f t="shared" si="573"/>
        <v>0</v>
      </c>
      <c r="E12308">
        <f t="shared" si="575"/>
        <v>2002</v>
      </c>
      <c r="F12308" s="5" cm="1">
        <f t="array" ref="F12308">INDEX(_xlfn._xlws.FILTER(A$9:A$16378,E12308=E$9:E$16378*ISNUMBER(A$9:A$16378)),1)</f>
        <v>44698</v>
      </c>
      <c r="G12308" s="5" cm="1">
        <f t="array" ref="G12308">INDEX(_xlfn._xlws.FILTER(A$9:A$16378,E12308=E$9:E$16378*ISNUMBER(A$9:A$16378)),COUNT(_xlfn._xlws.FILTER(A$9:A$16378,E12308=E$9:E$16378*ISNUMBER(A$9:A$16378))))</f>
        <v>44701</v>
      </c>
      <c r="H12308" t="str">
        <v/>
      </c>
      <c r="I12308" s="10" t="str" cm="1">
        <f t="array" ref="I12308">_xlfn.IFS(AND(OR(_xlfn._xlws.FILTER(D$9:D$16388,E$9:E$16388=E12308)),ROW()=_xlfn.MINIFS(_xlfn.ANCHORARRAY(H$9),E$9:E$16388,E12308)),A12308-C$4,ROW()=_xlfn.MINIFS(_xlfn.ANCHORARRAY(H$9),E$9:E$16388,E12308),IFERROR(A12308-INDEX(G$9:G$16388,MATCH(E12308-1,E$9:E$16388,0)),A12308-C$4),ISNUMBER(A12308),A12308-F12308,TRUE,"")</f>
        <v/>
      </c>
      <c r="J12308" t="str">
        <f t="shared" si="574"/>
        <v/>
      </c>
      <c r="L12308" s="5"/>
    </row>
    <row r="12309" spans="1:12">
      <c r="A12309" s="3">
        <v>44698</v>
      </c>
      <c r="B12309" s="4" t="str">
        <f>"annual period "&amp;COUNTIF(D$9:D12309,TRUE)</f>
        <v>annual period 42</v>
      </c>
      <c r="D12309" t="b">
        <f t="shared" si="573"/>
        <v>0</v>
      </c>
      <c r="E12309">
        <f t="shared" si="575"/>
        <v>2002</v>
      </c>
      <c r="F12309" s="5" cm="1">
        <f t="array" ref="F12309">INDEX(_xlfn._xlws.FILTER(A$9:A$16378,E12309=E$9:E$16378*ISNUMBER(A$9:A$16378)),1)</f>
        <v>44698</v>
      </c>
      <c r="G12309" s="5" cm="1">
        <f t="array" ref="G12309">INDEX(_xlfn._xlws.FILTER(A$9:A$16378,E12309=E$9:E$16378*ISNUMBER(A$9:A$16378)),COUNT(_xlfn._xlws.FILTER(A$9:A$16378,E12309=E$9:E$16378*ISNUMBER(A$9:A$16378))))</f>
        <v>44701</v>
      </c>
      <c r="H12309">
        <v>12309</v>
      </c>
      <c r="I12309" s="10" cm="1">
        <f t="array" ref="I12309">_xlfn.IFS(AND(OR(_xlfn._xlws.FILTER(D$9:D$16388,E$9:E$16388=E12309)),ROW()=_xlfn.MINIFS(_xlfn.ANCHORARRAY(H$9),E$9:E$16388,E12309)),A12309-C$4,ROW()=_xlfn.MINIFS(_xlfn.ANCHORARRAY(H$9),E$9:E$16388,E12309),IFERROR(A12309-INDEX(G$9:G$16388,MATCH(E12309-1,E$9:E$16388,0)),A12309-C$4),ISNUMBER(A12309),A12309-F12309,TRUE,"")</f>
        <v>0</v>
      </c>
      <c r="J12309" t="b">
        <f t="shared" si="574"/>
        <v>0</v>
      </c>
      <c r="L12309" s="5"/>
    </row>
    <row r="12310" spans="1:12">
      <c r="B12310" s="4" t="str">
        <f>"annual period "&amp;COUNTIF(D$9:D12310,TRUE)</f>
        <v>annual period 42</v>
      </c>
      <c r="D12310" t="b">
        <f t="shared" si="573"/>
        <v>0</v>
      </c>
      <c r="E12310">
        <f t="shared" si="575"/>
        <v>2002</v>
      </c>
      <c r="F12310" s="5" cm="1">
        <f t="array" ref="F12310">INDEX(_xlfn._xlws.FILTER(A$9:A$16378,E12310=E$9:E$16378*ISNUMBER(A$9:A$16378)),1)</f>
        <v>44698</v>
      </c>
      <c r="G12310" s="5" cm="1">
        <f t="array" ref="G12310">INDEX(_xlfn._xlws.FILTER(A$9:A$16378,E12310=E$9:E$16378*ISNUMBER(A$9:A$16378)),COUNT(_xlfn._xlws.FILTER(A$9:A$16378,E12310=E$9:E$16378*ISNUMBER(A$9:A$16378))))</f>
        <v>44701</v>
      </c>
      <c r="H12310" t="str">
        <v/>
      </c>
      <c r="I12310" s="10" t="str" cm="1">
        <f t="array" ref="I12310">_xlfn.IFS(AND(OR(_xlfn._xlws.FILTER(D$9:D$16388,E$9:E$16388=E12310)),ROW()=_xlfn.MINIFS(_xlfn.ANCHORARRAY(H$9),E$9:E$16388,E12310)),A12310-C$4,ROW()=_xlfn.MINIFS(_xlfn.ANCHORARRAY(H$9),E$9:E$16388,E12310),IFERROR(A12310-INDEX(G$9:G$16388,MATCH(E12310-1,E$9:E$16388,0)),A12310-C$4),ISNUMBER(A12310),A12310-F12310,TRUE,"")</f>
        <v/>
      </c>
      <c r="J12310" t="str">
        <f t="shared" si="574"/>
        <v/>
      </c>
      <c r="L12310" s="5"/>
    </row>
    <row r="12311" spans="1:12">
      <c r="A12311" s="3">
        <v>44701</v>
      </c>
      <c r="B12311" s="4" t="str">
        <f>"annual period "&amp;COUNTIF(D$9:D12311,TRUE)</f>
        <v>annual period 42</v>
      </c>
      <c r="D12311" t="b">
        <f t="shared" si="573"/>
        <v>0</v>
      </c>
      <c r="E12311">
        <f t="shared" si="575"/>
        <v>2002</v>
      </c>
      <c r="F12311" s="5" cm="1">
        <f t="array" ref="F12311">INDEX(_xlfn._xlws.FILTER(A$9:A$16378,E12311=E$9:E$16378*ISNUMBER(A$9:A$16378)),1)</f>
        <v>44698</v>
      </c>
      <c r="G12311" s="5" cm="1">
        <f t="array" ref="G12311">INDEX(_xlfn._xlws.FILTER(A$9:A$16378,E12311=E$9:E$16378*ISNUMBER(A$9:A$16378)),COUNT(_xlfn._xlws.FILTER(A$9:A$16378,E12311=E$9:E$16378*ISNUMBER(A$9:A$16378))))</f>
        <v>44701</v>
      </c>
      <c r="H12311" t="str">
        <v/>
      </c>
      <c r="I12311" s="10" cm="1">
        <f t="array" ref="I12311">_xlfn.IFS(AND(OR(_xlfn._xlws.FILTER(D$9:D$16388,E$9:E$16388=E12311)),ROW()=_xlfn.MINIFS(_xlfn.ANCHORARRAY(H$9),E$9:E$16388,E12311)),A12311-C$4,ROW()=_xlfn.MINIFS(_xlfn.ANCHORARRAY(H$9),E$9:E$16388,E12311),IFERROR(A12311-INDEX(G$9:G$16388,MATCH(E12311-1,E$9:E$16388,0)),A12311-C$4),ISNUMBER(A12311),A12311-F12311,TRUE,"")</f>
        <v>3</v>
      </c>
      <c r="J12311" t="b">
        <f t="shared" si="574"/>
        <v>0</v>
      </c>
      <c r="L12311" s="5"/>
    </row>
    <row r="12312" spans="1:12">
      <c r="A12312" s="1" t="s">
        <v>14</v>
      </c>
      <c r="B12312" s="4" t="str">
        <f>"annual period "&amp;COUNTIF(D$9:D12312,TRUE)</f>
        <v>annual period 42</v>
      </c>
      <c r="D12312" t="b">
        <f t="shared" si="573"/>
        <v>0</v>
      </c>
      <c r="E12312">
        <f t="shared" si="575"/>
        <v>2003</v>
      </c>
      <c r="F12312" s="5" cm="1">
        <f t="array" ref="F12312">INDEX(_xlfn._xlws.FILTER(A$9:A$16378,E12312=E$9:E$16378*ISNUMBER(A$9:A$16378)),1)</f>
        <v>44718</v>
      </c>
      <c r="G12312" s="5" cm="1">
        <f t="array" ref="G12312">INDEX(_xlfn._xlws.FILTER(A$9:A$16378,E12312=E$9:E$16378*ISNUMBER(A$9:A$16378)),COUNT(_xlfn._xlws.FILTER(A$9:A$16378,E12312=E$9:E$16378*ISNUMBER(A$9:A$16378))))</f>
        <v>44719</v>
      </c>
      <c r="H12312" t="str">
        <v/>
      </c>
      <c r="I12312" s="10" t="str" cm="1">
        <f t="array" ref="I12312">_xlfn.IFS(AND(OR(_xlfn._xlws.FILTER(D$9:D$16388,E$9:E$16388=E12312)),ROW()=_xlfn.MINIFS(_xlfn.ANCHORARRAY(H$9),E$9:E$16388,E12312)),A12312-C$4,ROW()=_xlfn.MINIFS(_xlfn.ANCHORARRAY(H$9),E$9:E$16388,E12312),IFERROR(A12312-INDEX(G$9:G$16388,MATCH(E12312-1,E$9:E$16388,0)),A12312-C$4),ISNUMBER(A12312),A12312-F12312,TRUE,"")</f>
        <v/>
      </c>
      <c r="J12312" t="str">
        <f t="shared" si="574"/>
        <v/>
      </c>
      <c r="L12312" s="5"/>
    </row>
    <row r="12313" spans="1:12">
      <c r="A12313" s="2"/>
      <c r="B12313" s="4" t="str">
        <f>"annual period "&amp;COUNTIF(D$9:D12313,TRUE)</f>
        <v>annual period 42</v>
      </c>
      <c r="D12313" t="b">
        <f t="shared" si="573"/>
        <v>0</v>
      </c>
      <c r="E12313">
        <f t="shared" si="575"/>
        <v>2003</v>
      </c>
      <c r="F12313" s="5" cm="1">
        <f t="array" ref="F12313">INDEX(_xlfn._xlws.FILTER(A$9:A$16378,E12313=E$9:E$16378*ISNUMBER(A$9:A$16378)),1)</f>
        <v>44718</v>
      </c>
      <c r="G12313" s="5" cm="1">
        <f t="array" ref="G12313">INDEX(_xlfn._xlws.FILTER(A$9:A$16378,E12313=E$9:E$16378*ISNUMBER(A$9:A$16378)),COUNT(_xlfn._xlws.FILTER(A$9:A$16378,E12313=E$9:E$16378*ISNUMBER(A$9:A$16378))))</f>
        <v>44719</v>
      </c>
      <c r="H12313" t="str">
        <v/>
      </c>
      <c r="I12313" s="10" t="str" cm="1">
        <f t="array" ref="I12313">_xlfn.IFS(AND(OR(_xlfn._xlws.FILTER(D$9:D$16388,E$9:E$16388=E12313)),ROW()=_xlfn.MINIFS(_xlfn.ANCHORARRAY(H$9),E$9:E$16388,E12313)),A12313-C$4,ROW()=_xlfn.MINIFS(_xlfn.ANCHORARRAY(H$9),E$9:E$16388,E12313),IFERROR(A12313-INDEX(G$9:G$16388,MATCH(E12313-1,E$9:E$16388,0)),A12313-C$4),ISNUMBER(A12313),A12313-F12313,TRUE,"")</f>
        <v/>
      </c>
      <c r="J12313" t="str">
        <f t="shared" si="574"/>
        <v/>
      </c>
      <c r="L12313" s="5"/>
    </row>
    <row r="12314" spans="1:12">
      <c r="A12314" s="3">
        <v>44718</v>
      </c>
      <c r="B12314" s="4" t="str">
        <f>"annual period "&amp;COUNTIF(D$9:D12314,TRUE)</f>
        <v>annual period 42</v>
      </c>
      <c r="D12314" t="b">
        <f t="shared" si="573"/>
        <v>0</v>
      </c>
      <c r="E12314">
        <f t="shared" si="575"/>
        <v>2003</v>
      </c>
      <c r="F12314" s="5" cm="1">
        <f t="array" ref="F12314">INDEX(_xlfn._xlws.FILTER(A$9:A$16378,E12314=E$9:E$16378*ISNUMBER(A$9:A$16378)),1)</f>
        <v>44718</v>
      </c>
      <c r="G12314" s="5" cm="1">
        <f t="array" ref="G12314">INDEX(_xlfn._xlws.FILTER(A$9:A$16378,E12314=E$9:E$16378*ISNUMBER(A$9:A$16378)),COUNT(_xlfn._xlws.FILTER(A$9:A$16378,E12314=E$9:E$16378*ISNUMBER(A$9:A$16378))))</f>
        <v>44719</v>
      </c>
      <c r="H12314">
        <v>12314</v>
      </c>
      <c r="I12314" s="10" cm="1">
        <f t="array" ref="I12314">_xlfn.IFS(AND(OR(_xlfn._xlws.FILTER(D$9:D$16388,E$9:E$16388=E12314)),ROW()=_xlfn.MINIFS(_xlfn.ANCHORARRAY(H$9),E$9:E$16388,E12314)),A12314-C$4,ROW()=_xlfn.MINIFS(_xlfn.ANCHORARRAY(H$9),E$9:E$16388,E12314),IFERROR(A12314-INDEX(G$9:G$16388,MATCH(E12314-1,E$9:E$16388,0)),A12314-C$4),ISNUMBER(A12314),A12314-F12314,TRUE,"")</f>
        <v>17</v>
      </c>
      <c r="J12314" t="b">
        <f t="shared" si="574"/>
        <v>0</v>
      </c>
      <c r="L12314" s="5"/>
    </row>
    <row r="12315" spans="1:12">
      <c r="B12315" s="4" t="str">
        <f>"annual period "&amp;COUNTIF(D$9:D12315,TRUE)</f>
        <v>annual period 42</v>
      </c>
      <c r="D12315" t="b">
        <f t="shared" si="573"/>
        <v>0</v>
      </c>
      <c r="E12315">
        <f t="shared" si="575"/>
        <v>2003</v>
      </c>
      <c r="F12315" s="5" cm="1">
        <f t="array" ref="F12315">INDEX(_xlfn._xlws.FILTER(A$9:A$16378,E12315=E$9:E$16378*ISNUMBER(A$9:A$16378)),1)</f>
        <v>44718</v>
      </c>
      <c r="G12315" s="5" cm="1">
        <f t="array" ref="G12315">INDEX(_xlfn._xlws.FILTER(A$9:A$16378,E12315=E$9:E$16378*ISNUMBER(A$9:A$16378)),COUNT(_xlfn._xlws.FILTER(A$9:A$16378,E12315=E$9:E$16378*ISNUMBER(A$9:A$16378))))</f>
        <v>44719</v>
      </c>
      <c r="H12315" t="str">
        <v/>
      </c>
      <c r="I12315" s="10" t="str" cm="1">
        <f t="array" ref="I12315">_xlfn.IFS(AND(OR(_xlfn._xlws.FILTER(D$9:D$16388,E$9:E$16388=E12315)),ROW()=_xlfn.MINIFS(_xlfn.ANCHORARRAY(H$9),E$9:E$16388,E12315)),A12315-C$4,ROW()=_xlfn.MINIFS(_xlfn.ANCHORARRAY(H$9),E$9:E$16388,E12315),IFERROR(A12315-INDEX(G$9:G$16388,MATCH(E12315-1,E$9:E$16388,0)),A12315-C$4),ISNUMBER(A12315),A12315-F12315,TRUE,"")</f>
        <v/>
      </c>
      <c r="J12315" t="str">
        <f t="shared" si="574"/>
        <v/>
      </c>
      <c r="L12315" s="5"/>
    </row>
    <row r="12316" spans="1:12">
      <c r="A12316" s="3">
        <v>44718</v>
      </c>
      <c r="B12316" s="4" t="str">
        <f>"annual period "&amp;COUNTIF(D$9:D12316,TRUE)</f>
        <v>annual period 42</v>
      </c>
      <c r="D12316" t="b">
        <f t="shared" si="573"/>
        <v>0</v>
      </c>
      <c r="E12316">
        <f t="shared" si="575"/>
        <v>2003</v>
      </c>
      <c r="F12316" s="5" cm="1">
        <f t="array" ref="F12316">INDEX(_xlfn._xlws.FILTER(A$9:A$16378,E12316=E$9:E$16378*ISNUMBER(A$9:A$16378)),1)</f>
        <v>44718</v>
      </c>
      <c r="G12316" s="5" cm="1">
        <f t="array" ref="G12316">INDEX(_xlfn._xlws.FILTER(A$9:A$16378,E12316=E$9:E$16378*ISNUMBER(A$9:A$16378)),COUNT(_xlfn._xlws.FILTER(A$9:A$16378,E12316=E$9:E$16378*ISNUMBER(A$9:A$16378))))</f>
        <v>44719</v>
      </c>
      <c r="H12316">
        <v>12316</v>
      </c>
      <c r="I12316" s="10" cm="1">
        <f t="array" ref="I12316">_xlfn.IFS(AND(OR(_xlfn._xlws.FILTER(D$9:D$16388,E$9:E$16388=E12316)),ROW()=_xlfn.MINIFS(_xlfn.ANCHORARRAY(H$9),E$9:E$16388,E12316)),A12316-C$4,ROW()=_xlfn.MINIFS(_xlfn.ANCHORARRAY(H$9),E$9:E$16388,E12316),IFERROR(A12316-INDEX(G$9:G$16388,MATCH(E12316-1,E$9:E$16388,0)),A12316-C$4),ISNUMBER(A12316),A12316-F12316,TRUE,"")</f>
        <v>0</v>
      </c>
      <c r="J12316" t="b">
        <f t="shared" si="574"/>
        <v>0</v>
      </c>
      <c r="L12316" s="5"/>
    </row>
    <row r="12317" spans="1:12">
      <c r="B12317" s="4" t="str">
        <f>"annual period "&amp;COUNTIF(D$9:D12317,TRUE)</f>
        <v>annual period 42</v>
      </c>
      <c r="D12317" t="b">
        <f t="shared" si="573"/>
        <v>0</v>
      </c>
      <c r="E12317">
        <f t="shared" si="575"/>
        <v>2003</v>
      </c>
      <c r="F12317" s="5" cm="1">
        <f t="array" ref="F12317">INDEX(_xlfn._xlws.FILTER(A$9:A$16378,E12317=E$9:E$16378*ISNUMBER(A$9:A$16378)),1)</f>
        <v>44718</v>
      </c>
      <c r="G12317" s="5" cm="1">
        <f t="array" ref="G12317">INDEX(_xlfn._xlws.FILTER(A$9:A$16378,E12317=E$9:E$16378*ISNUMBER(A$9:A$16378)),COUNT(_xlfn._xlws.FILTER(A$9:A$16378,E12317=E$9:E$16378*ISNUMBER(A$9:A$16378))))</f>
        <v>44719</v>
      </c>
      <c r="H12317" t="str">
        <v/>
      </c>
      <c r="I12317" s="10" t="str" cm="1">
        <f t="array" ref="I12317">_xlfn.IFS(AND(OR(_xlfn._xlws.FILTER(D$9:D$16388,E$9:E$16388=E12317)),ROW()=_xlfn.MINIFS(_xlfn.ANCHORARRAY(H$9),E$9:E$16388,E12317)),A12317-C$4,ROW()=_xlfn.MINIFS(_xlfn.ANCHORARRAY(H$9),E$9:E$16388,E12317),IFERROR(A12317-INDEX(G$9:G$16388,MATCH(E12317-1,E$9:E$16388,0)),A12317-C$4),ISNUMBER(A12317),A12317-F12317,TRUE,"")</f>
        <v/>
      </c>
      <c r="J12317" t="str">
        <f t="shared" si="574"/>
        <v/>
      </c>
      <c r="L12317" s="5"/>
    </row>
    <row r="12318" spans="1:12">
      <c r="A12318" s="3">
        <v>44719</v>
      </c>
      <c r="B12318" s="4" t="str">
        <f>"annual period "&amp;COUNTIF(D$9:D12318,TRUE)</f>
        <v>annual period 42</v>
      </c>
      <c r="D12318" t="b">
        <f t="shared" si="573"/>
        <v>0</v>
      </c>
      <c r="E12318">
        <f t="shared" si="575"/>
        <v>2003</v>
      </c>
      <c r="F12318" s="5" cm="1">
        <f t="array" ref="F12318">INDEX(_xlfn._xlws.FILTER(A$9:A$16378,E12318=E$9:E$16378*ISNUMBER(A$9:A$16378)),1)</f>
        <v>44718</v>
      </c>
      <c r="G12318" s="5" cm="1">
        <f t="array" ref="G12318">INDEX(_xlfn._xlws.FILTER(A$9:A$16378,E12318=E$9:E$16378*ISNUMBER(A$9:A$16378)),COUNT(_xlfn._xlws.FILTER(A$9:A$16378,E12318=E$9:E$16378*ISNUMBER(A$9:A$16378))))</f>
        <v>44719</v>
      </c>
      <c r="H12318" t="str">
        <v/>
      </c>
      <c r="I12318" s="10" cm="1">
        <f t="array" ref="I12318">_xlfn.IFS(AND(OR(_xlfn._xlws.FILTER(D$9:D$16388,E$9:E$16388=E12318)),ROW()=_xlfn.MINIFS(_xlfn.ANCHORARRAY(H$9),E$9:E$16388,E12318)),A12318-C$4,ROW()=_xlfn.MINIFS(_xlfn.ANCHORARRAY(H$9),E$9:E$16388,E12318),IFERROR(A12318-INDEX(G$9:G$16388,MATCH(E12318-1,E$9:E$16388,0)),A12318-C$4),ISNUMBER(A12318),A12318-F12318,TRUE,"")</f>
        <v>1</v>
      </c>
      <c r="J12318" t="b">
        <f t="shared" si="574"/>
        <v>0</v>
      </c>
      <c r="L12318" s="5"/>
    </row>
    <row r="12319" spans="1:12">
      <c r="A12319" s="1" t="s">
        <v>14</v>
      </c>
      <c r="B12319" s="4" t="str">
        <f>"annual period "&amp;COUNTIF(D$9:D12319,TRUE)</f>
        <v>annual period 42</v>
      </c>
      <c r="D12319" t="b">
        <f t="shared" si="573"/>
        <v>0</v>
      </c>
      <c r="E12319">
        <f t="shared" si="575"/>
        <v>2004</v>
      </c>
      <c r="F12319" s="5" cm="1">
        <f t="array" ref="F12319">INDEX(_xlfn._xlws.FILTER(A$9:A$16378,E12319=E$9:E$16378*ISNUMBER(A$9:A$16378)),1)</f>
        <v>44726</v>
      </c>
      <c r="G12319" s="5" cm="1">
        <f t="array" ref="G12319">INDEX(_xlfn._xlws.FILTER(A$9:A$16378,E12319=E$9:E$16378*ISNUMBER(A$9:A$16378)),COUNT(_xlfn._xlws.FILTER(A$9:A$16378,E12319=E$9:E$16378*ISNUMBER(A$9:A$16378))))</f>
        <v>44729</v>
      </c>
      <c r="H12319" t="str">
        <v/>
      </c>
      <c r="I12319" s="10" t="str" cm="1">
        <f t="array" ref="I12319">_xlfn.IFS(AND(OR(_xlfn._xlws.FILTER(D$9:D$16388,E$9:E$16388=E12319)),ROW()=_xlfn.MINIFS(_xlfn.ANCHORARRAY(H$9),E$9:E$16388,E12319)),A12319-C$4,ROW()=_xlfn.MINIFS(_xlfn.ANCHORARRAY(H$9),E$9:E$16388,E12319),IFERROR(A12319-INDEX(G$9:G$16388,MATCH(E12319-1,E$9:E$16388,0)),A12319-C$4),ISNUMBER(A12319),A12319-F12319,TRUE,"")</f>
        <v/>
      </c>
      <c r="J12319" t="str">
        <f t="shared" si="574"/>
        <v/>
      </c>
      <c r="L12319" s="5"/>
    </row>
    <row r="12320" spans="1:12">
      <c r="A12320" s="2"/>
      <c r="B12320" s="4" t="str">
        <f>"annual period "&amp;COUNTIF(D$9:D12320,TRUE)</f>
        <v>annual period 42</v>
      </c>
      <c r="D12320" t="b">
        <f t="shared" ref="D12320:D12383" si="576">F12319-F12320&gt;300</f>
        <v>0</v>
      </c>
      <c r="E12320">
        <f t="shared" si="575"/>
        <v>2004</v>
      </c>
      <c r="F12320" s="5" cm="1">
        <f t="array" ref="F12320">INDEX(_xlfn._xlws.FILTER(A$9:A$16378,E12320=E$9:E$16378*ISNUMBER(A$9:A$16378)),1)</f>
        <v>44726</v>
      </c>
      <c r="G12320" s="5" cm="1">
        <f t="array" ref="G12320">INDEX(_xlfn._xlws.FILTER(A$9:A$16378,E12320=E$9:E$16378*ISNUMBER(A$9:A$16378)),COUNT(_xlfn._xlws.FILTER(A$9:A$16378,E12320=E$9:E$16378*ISNUMBER(A$9:A$16378))))</f>
        <v>44729</v>
      </c>
      <c r="H12320" t="str">
        <v/>
      </c>
      <c r="I12320" s="10" t="str" cm="1">
        <f t="array" ref="I12320">_xlfn.IFS(AND(OR(_xlfn._xlws.FILTER(D$9:D$16388,E$9:E$16388=E12320)),ROW()=_xlfn.MINIFS(_xlfn.ANCHORARRAY(H$9),E$9:E$16388,E12320)),A12320-C$4,ROW()=_xlfn.MINIFS(_xlfn.ANCHORARRAY(H$9),E$9:E$16388,E12320),IFERROR(A12320-INDEX(G$9:G$16388,MATCH(E12320-1,E$9:E$16388,0)),A12320-C$4),ISNUMBER(A12320),A12320-F12320,TRUE,"")</f>
        <v/>
      </c>
      <c r="J12320" t="str">
        <f t="shared" si="574"/>
        <v/>
      </c>
      <c r="L12320" s="5"/>
    </row>
    <row r="12321" spans="1:12">
      <c r="A12321" s="3">
        <v>44726</v>
      </c>
      <c r="B12321" s="4" t="str">
        <f>"annual period "&amp;COUNTIF(D$9:D12321,TRUE)</f>
        <v>annual period 42</v>
      </c>
      <c r="D12321" t="b">
        <f t="shared" si="576"/>
        <v>0</v>
      </c>
      <c r="E12321">
        <f t="shared" si="575"/>
        <v>2004</v>
      </c>
      <c r="F12321" s="5" cm="1">
        <f t="array" ref="F12321">INDEX(_xlfn._xlws.FILTER(A$9:A$16378,E12321=E$9:E$16378*ISNUMBER(A$9:A$16378)),1)</f>
        <v>44726</v>
      </c>
      <c r="G12321" s="5" cm="1">
        <f t="array" ref="G12321">INDEX(_xlfn._xlws.FILTER(A$9:A$16378,E12321=E$9:E$16378*ISNUMBER(A$9:A$16378)),COUNT(_xlfn._xlws.FILTER(A$9:A$16378,E12321=E$9:E$16378*ISNUMBER(A$9:A$16378))))</f>
        <v>44729</v>
      </c>
      <c r="H12321">
        <v>12321</v>
      </c>
      <c r="I12321" s="10" cm="1">
        <f t="array" ref="I12321">_xlfn.IFS(AND(OR(_xlfn._xlws.FILTER(D$9:D$16388,E$9:E$16388=E12321)),ROW()=_xlfn.MINIFS(_xlfn.ANCHORARRAY(H$9),E$9:E$16388,E12321)),A12321-C$4,ROW()=_xlfn.MINIFS(_xlfn.ANCHORARRAY(H$9),E$9:E$16388,E12321),IFERROR(A12321-INDEX(G$9:G$16388,MATCH(E12321-1,E$9:E$16388,0)),A12321-C$4),ISNUMBER(A12321),A12321-F12321,TRUE,"")</f>
        <v>7</v>
      </c>
      <c r="J12321" t="b">
        <f t="shared" si="574"/>
        <v>0</v>
      </c>
      <c r="L12321" s="5"/>
    </row>
    <row r="12322" spans="1:12">
      <c r="B12322" s="4" t="str">
        <f>"annual period "&amp;COUNTIF(D$9:D12322,TRUE)</f>
        <v>annual period 42</v>
      </c>
      <c r="D12322" t="b">
        <f t="shared" si="576"/>
        <v>0</v>
      </c>
      <c r="E12322">
        <f t="shared" si="575"/>
        <v>2004</v>
      </c>
      <c r="F12322" s="5" cm="1">
        <f t="array" ref="F12322">INDEX(_xlfn._xlws.FILTER(A$9:A$16378,E12322=E$9:E$16378*ISNUMBER(A$9:A$16378)),1)</f>
        <v>44726</v>
      </c>
      <c r="G12322" s="5" cm="1">
        <f t="array" ref="G12322">INDEX(_xlfn._xlws.FILTER(A$9:A$16378,E12322=E$9:E$16378*ISNUMBER(A$9:A$16378)),COUNT(_xlfn._xlws.FILTER(A$9:A$16378,E12322=E$9:E$16378*ISNUMBER(A$9:A$16378))))</f>
        <v>44729</v>
      </c>
      <c r="H12322" t="str">
        <v/>
      </c>
      <c r="I12322" s="10" t="str" cm="1">
        <f t="array" ref="I12322">_xlfn.IFS(AND(OR(_xlfn._xlws.FILTER(D$9:D$16388,E$9:E$16388=E12322)),ROW()=_xlfn.MINIFS(_xlfn.ANCHORARRAY(H$9),E$9:E$16388,E12322)),A12322-C$4,ROW()=_xlfn.MINIFS(_xlfn.ANCHORARRAY(H$9),E$9:E$16388,E12322),IFERROR(A12322-INDEX(G$9:G$16388,MATCH(E12322-1,E$9:E$16388,0)),A12322-C$4),ISNUMBER(A12322),A12322-F12322,TRUE,"")</f>
        <v/>
      </c>
      <c r="J12322" t="str">
        <f t="shared" si="574"/>
        <v/>
      </c>
      <c r="L12322" s="5"/>
    </row>
    <row r="12323" spans="1:12">
      <c r="A12323" s="3">
        <v>44726</v>
      </c>
      <c r="B12323" s="4" t="str">
        <f>"annual period "&amp;COUNTIF(D$9:D12323,TRUE)</f>
        <v>annual period 42</v>
      </c>
      <c r="D12323" t="b">
        <f t="shared" si="576"/>
        <v>0</v>
      </c>
      <c r="E12323">
        <f t="shared" si="575"/>
        <v>2004</v>
      </c>
      <c r="F12323" s="5" cm="1">
        <f t="array" ref="F12323">INDEX(_xlfn._xlws.FILTER(A$9:A$16378,E12323=E$9:E$16378*ISNUMBER(A$9:A$16378)),1)</f>
        <v>44726</v>
      </c>
      <c r="G12323" s="5" cm="1">
        <f t="array" ref="G12323">INDEX(_xlfn._xlws.FILTER(A$9:A$16378,E12323=E$9:E$16378*ISNUMBER(A$9:A$16378)),COUNT(_xlfn._xlws.FILTER(A$9:A$16378,E12323=E$9:E$16378*ISNUMBER(A$9:A$16378))))</f>
        <v>44729</v>
      </c>
      <c r="H12323">
        <v>12323</v>
      </c>
      <c r="I12323" s="10" cm="1">
        <f t="array" ref="I12323">_xlfn.IFS(AND(OR(_xlfn._xlws.FILTER(D$9:D$16388,E$9:E$16388=E12323)),ROW()=_xlfn.MINIFS(_xlfn.ANCHORARRAY(H$9),E$9:E$16388,E12323)),A12323-C$4,ROW()=_xlfn.MINIFS(_xlfn.ANCHORARRAY(H$9),E$9:E$16388,E12323),IFERROR(A12323-INDEX(G$9:G$16388,MATCH(E12323-1,E$9:E$16388,0)),A12323-C$4),ISNUMBER(A12323),A12323-F12323,TRUE,"")</f>
        <v>0</v>
      </c>
      <c r="J12323" t="b">
        <f t="shared" si="574"/>
        <v>0</v>
      </c>
      <c r="L12323" s="5"/>
    </row>
    <row r="12324" spans="1:12">
      <c r="B12324" s="4" t="str">
        <f>"annual period "&amp;COUNTIF(D$9:D12324,TRUE)</f>
        <v>annual period 42</v>
      </c>
      <c r="D12324" t="b">
        <f t="shared" si="576"/>
        <v>0</v>
      </c>
      <c r="E12324">
        <f t="shared" si="575"/>
        <v>2004</v>
      </c>
      <c r="F12324" s="5" cm="1">
        <f t="array" ref="F12324">INDEX(_xlfn._xlws.FILTER(A$9:A$16378,E12324=E$9:E$16378*ISNUMBER(A$9:A$16378)),1)</f>
        <v>44726</v>
      </c>
      <c r="G12324" s="5" cm="1">
        <f t="array" ref="G12324">INDEX(_xlfn._xlws.FILTER(A$9:A$16378,E12324=E$9:E$16378*ISNUMBER(A$9:A$16378)),COUNT(_xlfn._xlws.FILTER(A$9:A$16378,E12324=E$9:E$16378*ISNUMBER(A$9:A$16378))))</f>
        <v>44729</v>
      </c>
      <c r="H12324" t="str">
        <v/>
      </c>
      <c r="I12324" s="10" t="str" cm="1">
        <f t="array" ref="I12324">_xlfn.IFS(AND(OR(_xlfn._xlws.FILTER(D$9:D$16388,E$9:E$16388=E12324)),ROW()=_xlfn.MINIFS(_xlfn.ANCHORARRAY(H$9),E$9:E$16388,E12324)),A12324-C$4,ROW()=_xlfn.MINIFS(_xlfn.ANCHORARRAY(H$9),E$9:E$16388,E12324),IFERROR(A12324-INDEX(G$9:G$16388,MATCH(E12324-1,E$9:E$16388,0)),A12324-C$4),ISNUMBER(A12324),A12324-F12324,TRUE,"")</f>
        <v/>
      </c>
      <c r="J12324" t="str">
        <f t="shared" si="574"/>
        <v/>
      </c>
      <c r="L12324" s="5"/>
    </row>
    <row r="12325" spans="1:12">
      <c r="A12325" s="3">
        <v>44727</v>
      </c>
      <c r="B12325" s="4" t="str">
        <f>"annual period "&amp;COUNTIF(D$9:D12325,TRUE)</f>
        <v>annual period 42</v>
      </c>
      <c r="D12325" t="b">
        <f t="shared" si="576"/>
        <v>0</v>
      </c>
      <c r="E12325">
        <f t="shared" si="575"/>
        <v>2004</v>
      </c>
      <c r="F12325" s="5" cm="1">
        <f t="array" ref="F12325">INDEX(_xlfn._xlws.FILTER(A$9:A$16378,E12325=E$9:E$16378*ISNUMBER(A$9:A$16378)),1)</f>
        <v>44726</v>
      </c>
      <c r="G12325" s="5" cm="1">
        <f t="array" ref="G12325">INDEX(_xlfn._xlws.FILTER(A$9:A$16378,E12325=E$9:E$16378*ISNUMBER(A$9:A$16378)),COUNT(_xlfn._xlws.FILTER(A$9:A$16378,E12325=E$9:E$16378*ISNUMBER(A$9:A$16378))))</f>
        <v>44729</v>
      </c>
      <c r="H12325" t="str">
        <v/>
      </c>
      <c r="I12325" s="10" cm="1">
        <f t="array" ref="I12325">_xlfn.IFS(AND(OR(_xlfn._xlws.FILTER(D$9:D$16388,E$9:E$16388=E12325)),ROW()=_xlfn.MINIFS(_xlfn.ANCHORARRAY(H$9),E$9:E$16388,E12325)),A12325-C$4,ROW()=_xlfn.MINIFS(_xlfn.ANCHORARRAY(H$9),E$9:E$16388,E12325),IFERROR(A12325-INDEX(G$9:G$16388,MATCH(E12325-1,E$9:E$16388,0)),A12325-C$4),ISNUMBER(A12325),A12325-F12325,TRUE,"")</f>
        <v>1</v>
      </c>
      <c r="J12325" t="b">
        <f t="shared" si="574"/>
        <v>0</v>
      </c>
      <c r="L12325" s="5"/>
    </row>
    <row r="12326" spans="1:12">
      <c r="B12326" s="4" t="str">
        <f>"annual period "&amp;COUNTIF(D$9:D12326,TRUE)</f>
        <v>annual period 42</v>
      </c>
      <c r="D12326" t="b">
        <f t="shared" si="576"/>
        <v>0</v>
      </c>
      <c r="E12326">
        <f t="shared" si="575"/>
        <v>2004</v>
      </c>
      <c r="F12326" s="5" cm="1">
        <f t="array" ref="F12326">INDEX(_xlfn._xlws.FILTER(A$9:A$16378,E12326=E$9:E$16378*ISNUMBER(A$9:A$16378)),1)</f>
        <v>44726</v>
      </c>
      <c r="G12326" s="5" cm="1">
        <f t="array" ref="G12326">INDEX(_xlfn._xlws.FILTER(A$9:A$16378,E12326=E$9:E$16378*ISNUMBER(A$9:A$16378)),COUNT(_xlfn._xlws.FILTER(A$9:A$16378,E12326=E$9:E$16378*ISNUMBER(A$9:A$16378))))</f>
        <v>44729</v>
      </c>
      <c r="H12326" t="str">
        <v/>
      </c>
      <c r="I12326" s="10" t="str" cm="1">
        <f t="array" ref="I12326">_xlfn.IFS(AND(OR(_xlfn._xlws.FILTER(D$9:D$16388,E$9:E$16388=E12326)),ROW()=_xlfn.MINIFS(_xlfn.ANCHORARRAY(H$9),E$9:E$16388,E12326)),A12326-C$4,ROW()=_xlfn.MINIFS(_xlfn.ANCHORARRAY(H$9),E$9:E$16388,E12326),IFERROR(A12326-INDEX(G$9:G$16388,MATCH(E12326-1,E$9:E$16388,0)),A12326-C$4),ISNUMBER(A12326),A12326-F12326,TRUE,"")</f>
        <v/>
      </c>
      <c r="J12326" t="str">
        <f t="shared" si="574"/>
        <v/>
      </c>
      <c r="L12326" s="5"/>
    </row>
    <row r="12327" spans="1:12">
      <c r="A12327" s="3">
        <v>44728</v>
      </c>
      <c r="B12327" s="4" t="str">
        <f>"annual period "&amp;COUNTIF(D$9:D12327,TRUE)</f>
        <v>annual period 42</v>
      </c>
      <c r="D12327" t="b">
        <f t="shared" si="576"/>
        <v>0</v>
      </c>
      <c r="E12327">
        <f t="shared" si="575"/>
        <v>2004</v>
      </c>
      <c r="F12327" s="5" cm="1">
        <f t="array" ref="F12327">INDEX(_xlfn._xlws.FILTER(A$9:A$16378,E12327=E$9:E$16378*ISNUMBER(A$9:A$16378)),1)</f>
        <v>44726</v>
      </c>
      <c r="G12327" s="5" cm="1">
        <f t="array" ref="G12327">INDEX(_xlfn._xlws.FILTER(A$9:A$16378,E12327=E$9:E$16378*ISNUMBER(A$9:A$16378)),COUNT(_xlfn._xlws.FILTER(A$9:A$16378,E12327=E$9:E$16378*ISNUMBER(A$9:A$16378))))</f>
        <v>44729</v>
      </c>
      <c r="H12327" t="str">
        <v/>
      </c>
      <c r="I12327" s="10" cm="1">
        <f t="array" ref="I12327">_xlfn.IFS(AND(OR(_xlfn._xlws.FILTER(D$9:D$16388,E$9:E$16388=E12327)),ROW()=_xlfn.MINIFS(_xlfn.ANCHORARRAY(H$9),E$9:E$16388,E12327)),A12327-C$4,ROW()=_xlfn.MINIFS(_xlfn.ANCHORARRAY(H$9),E$9:E$16388,E12327),IFERROR(A12327-INDEX(G$9:G$16388,MATCH(E12327-1,E$9:E$16388,0)),A12327-C$4),ISNUMBER(A12327),A12327-F12327,TRUE,"")</f>
        <v>2</v>
      </c>
      <c r="J12327" t="b">
        <f t="shared" si="574"/>
        <v>0</v>
      </c>
      <c r="L12327" s="5"/>
    </row>
    <row r="12328" spans="1:12">
      <c r="B12328" s="4" t="str">
        <f>"annual period "&amp;COUNTIF(D$9:D12328,TRUE)</f>
        <v>annual period 42</v>
      </c>
      <c r="D12328" t="b">
        <f t="shared" si="576"/>
        <v>0</v>
      </c>
      <c r="E12328">
        <f t="shared" si="575"/>
        <v>2004</v>
      </c>
      <c r="F12328" s="5" cm="1">
        <f t="array" ref="F12328">INDEX(_xlfn._xlws.FILTER(A$9:A$16378,E12328=E$9:E$16378*ISNUMBER(A$9:A$16378)),1)</f>
        <v>44726</v>
      </c>
      <c r="G12328" s="5" cm="1">
        <f t="array" ref="G12328">INDEX(_xlfn._xlws.FILTER(A$9:A$16378,E12328=E$9:E$16378*ISNUMBER(A$9:A$16378)),COUNT(_xlfn._xlws.FILTER(A$9:A$16378,E12328=E$9:E$16378*ISNUMBER(A$9:A$16378))))</f>
        <v>44729</v>
      </c>
      <c r="H12328" t="str">
        <v/>
      </c>
      <c r="I12328" s="10" t="str" cm="1">
        <f t="array" ref="I12328">_xlfn.IFS(AND(OR(_xlfn._xlws.FILTER(D$9:D$16388,E$9:E$16388=E12328)),ROW()=_xlfn.MINIFS(_xlfn.ANCHORARRAY(H$9),E$9:E$16388,E12328)),A12328-C$4,ROW()=_xlfn.MINIFS(_xlfn.ANCHORARRAY(H$9),E$9:E$16388,E12328),IFERROR(A12328-INDEX(G$9:G$16388,MATCH(E12328-1,E$9:E$16388,0)),A12328-C$4),ISNUMBER(A12328),A12328-F12328,TRUE,"")</f>
        <v/>
      </c>
      <c r="J12328" t="str">
        <f t="shared" si="574"/>
        <v/>
      </c>
      <c r="L12328" s="5"/>
    </row>
    <row r="12329" spans="1:12">
      <c r="A12329" s="3">
        <v>44729</v>
      </c>
      <c r="B12329" s="4" t="str">
        <f>"annual period "&amp;COUNTIF(D$9:D12329,TRUE)</f>
        <v>annual period 42</v>
      </c>
      <c r="D12329" t="b">
        <f t="shared" si="576"/>
        <v>0</v>
      </c>
      <c r="E12329">
        <f t="shared" si="575"/>
        <v>2004</v>
      </c>
      <c r="F12329" s="5" cm="1">
        <f t="array" ref="F12329">INDEX(_xlfn._xlws.FILTER(A$9:A$16378,E12329=E$9:E$16378*ISNUMBER(A$9:A$16378)),1)</f>
        <v>44726</v>
      </c>
      <c r="G12329" s="5" cm="1">
        <f t="array" ref="G12329">INDEX(_xlfn._xlws.FILTER(A$9:A$16378,E12329=E$9:E$16378*ISNUMBER(A$9:A$16378)),COUNT(_xlfn._xlws.FILTER(A$9:A$16378,E12329=E$9:E$16378*ISNUMBER(A$9:A$16378))))</f>
        <v>44729</v>
      </c>
      <c r="H12329" t="str">
        <v/>
      </c>
      <c r="I12329" s="10" cm="1">
        <f t="array" ref="I12329">_xlfn.IFS(AND(OR(_xlfn._xlws.FILTER(D$9:D$16388,E$9:E$16388=E12329)),ROW()=_xlfn.MINIFS(_xlfn.ANCHORARRAY(H$9),E$9:E$16388,E12329)),A12329-C$4,ROW()=_xlfn.MINIFS(_xlfn.ANCHORARRAY(H$9),E$9:E$16388,E12329),IFERROR(A12329-INDEX(G$9:G$16388,MATCH(E12329-1,E$9:E$16388,0)),A12329-C$4),ISNUMBER(A12329),A12329-F12329,TRUE,"")</f>
        <v>3</v>
      </c>
      <c r="J12329" t="b">
        <f t="shared" si="574"/>
        <v>0</v>
      </c>
      <c r="L12329" s="5"/>
    </row>
    <row r="12330" spans="1:12">
      <c r="A12330" s="1" t="s">
        <v>14</v>
      </c>
      <c r="B12330" s="4" t="str">
        <f>"annual period "&amp;COUNTIF(D$9:D12330,TRUE)</f>
        <v>annual period 42</v>
      </c>
      <c r="D12330" t="b">
        <f t="shared" si="576"/>
        <v>0</v>
      </c>
      <c r="E12330">
        <f t="shared" si="575"/>
        <v>2005</v>
      </c>
      <c r="F12330" s="5" cm="1">
        <f t="array" ref="F12330">INDEX(_xlfn._xlws.FILTER(A$9:A$16378,E12330=E$9:E$16378*ISNUMBER(A$9:A$16378)),1)</f>
        <v>44729</v>
      </c>
      <c r="G12330" s="5" cm="1">
        <f t="array" ref="G12330">INDEX(_xlfn._xlws.FILTER(A$9:A$16378,E12330=E$9:E$16378*ISNUMBER(A$9:A$16378)),COUNT(_xlfn._xlws.FILTER(A$9:A$16378,E12330=E$9:E$16378*ISNUMBER(A$9:A$16378))))</f>
        <v>44729</v>
      </c>
      <c r="H12330" t="str">
        <v/>
      </c>
      <c r="I12330" s="10" t="str" cm="1">
        <f t="array" ref="I12330">_xlfn.IFS(AND(OR(_xlfn._xlws.FILTER(D$9:D$16388,E$9:E$16388=E12330)),ROW()=_xlfn.MINIFS(_xlfn.ANCHORARRAY(H$9),E$9:E$16388,E12330)),A12330-C$4,ROW()=_xlfn.MINIFS(_xlfn.ANCHORARRAY(H$9),E$9:E$16388,E12330),IFERROR(A12330-INDEX(G$9:G$16388,MATCH(E12330-1,E$9:E$16388,0)),A12330-C$4),ISNUMBER(A12330),A12330-F12330,TRUE,"")</f>
        <v/>
      </c>
      <c r="J12330" t="str">
        <f t="shared" si="574"/>
        <v/>
      </c>
      <c r="L12330" s="5"/>
    </row>
    <row r="12331" spans="1:12">
      <c r="A12331" s="2"/>
      <c r="B12331" s="4" t="str">
        <f>"annual period "&amp;COUNTIF(D$9:D12331,TRUE)</f>
        <v>annual period 42</v>
      </c>
      <c r="D12331" t="b">
        <f t="shared" si="576"/>
        <v>0</v>
      </c>
      <c r="E12331">
        <f t="shared" si="575"/>
        <v>2005</v>
      </c>
      <c r="F12331" s="5" cm="1">
        <f t="array" ref="F12331">INDEX(_xlfn._xlws.FILTER(A$9:A$16378,E12331=E$9:E$16378*ISNUMBER(A$9:A$16378)),1)</f>
        <v>44729</v>
      </c>
      <c r="G12331" s="5" cm="1">
        <f t="array" ref="G12331">INDEX(_xlfn._xlws.FILTER(A$9:A$16378,E12331=E$9:E$16378*ISNUMBER(A$9:A$16378)),COUNT(_xlfn._xlws.FILTER(A$9:A$16378,E12331=E$9:E$16378*ISNUMBER(A$9:A$16378))))</f>
        <v>44729</v>
      </c>
      <c r="H12331" t="str">
        <v/>
      </c>
      <c r="I12331" s="10" t="str" cm="1">
        <f t="array" ref="I12331">_xlfn.IFS(AND(OR(_xlfn._xlws.FILTER(D$9:D$16388,E$9:E$16388=E12331)),ROW()=_xlfn.MINIFS(_xlfn.ANCHORARRAY(H$9),E$9:E$16388,E12331)),A12331-C$4,ROW()=_xlfn.MINIFS(_xlfn.ANCHORARRAY(H$9),E$9:E$16388,E12331),IFERROR(A12331-INDEX(G$9:G$16388,MATCH(E12331-1,E$9:E$16388,0)),A12331-C$4),ISNUMBER(A12331),A12331-F12331,TRUE,"")</f>
        <v/>
      </c>
      <c r="J12331" t="str">
        <f t="shared" si="574"/>
        <v/>
      </c>
      <c r="L12331" s="5"/>
    </row>
    <row r="12332" spans="1:12">
      <c r="A12332" s="3">
        <v>44729</v>
      </c>
      <c r="B12332" s="4" t="str">
        <f>"annual period "&amp;COUNTIF(D$9:D12332,TRUE)</f>
        <v>annual period 42</v>
      </c>
      <c r="D12332" t="b">
        <f t="shared" si="576"/>
        <v>0</v>
      </c>
      <c r="E12332">
        <f t="shared" si="575"/>
        <v>2005</v>
      </c>
      <c r="F12332" s="5" cm="1">
        <f t="array" ref="F12332">INDEX(_xlfn._xlws.FILTER(A$9:A$16378,E12332=E$9:E$16378*ISNUMBER(A$9:A$16378)),1)</f>
        <v>44729</v>
      </c>
      <c r="G12332" s="5" cm="1">
        <f t="array" ref="G12332">INDEX(_xlfn._xlws.FILTER(A$9:A$16378,E12332=E$9:E$16378*ISNUMBER(A$9:A$16378)),COUNT(_xlfn._xlws.FILTER(A$9:A$16378,E12332=E$9:E$16378*ISNUMBER(A$9:A$16378))))</f>
        <v>44729</v>
      </c>
      <c r="H12332">
        <v>12332</v>
      </c>
      <c r="I12332" s="10" cm="1">
        <f t="array" ref="I12332">_xlfn.IFS(AND(OR(_xlfn._xlws.FILTER(D$9:D$16388,E$9:E$16388=E12332)),ROW()=_xlfn.MINIFS(_xlfn.ANCHORARRAY(H$9),E$9:E$16388,E12332)),A12332-C$4,ROW()=_xlfn.MINIFS(_xlfn.ANCHORARRAY(H$9),E$9:E$16388,E12332),IFERROR(A12332-INDEX(G$9:G$16388,MATCH(E12332-1,E$9:E$16388,0)),A12332-C$4),ISNUMBER(A12332),A12332-F12332,TRUE,"")</f>
        <v>0</v>
      </c>
      <c r="J12332" t="b">
        <f t="shared" si="574"/>
        <v>0</v>
      </c>
      <c r="L12332" s="5"/>
    </row>
    <row r="12333" spans="1:12">
      <c r="B12333" s="4" t="str">
        <f>"annual period "&amp;COUNTIF(D$9:D12333,TRUE)</f>
        <v>annual period 42</v>
      </c>
      <c r="D12333" t="b">
        <f t="shared" si="576"/>
        <v>0</v>
      </c>
      <c r="E12333">
        <f t="shared" si="575"/>
        <v>2005</v>
      </c>
      <c r="F12333" s="5" cm="1">
        <f t="array" ref="F12333">INDEX(_xlfn._xlws.FILTER(A$9:A$16378,E12333=E$9:E$16378*ISNUMBER(A$9:A$16378)),1)</f>
        <v>44729</v>
      </c>
      <c r="G12333" s="5" cm="1">
        <f t="array" ref="G12333">INDEX(_xlfn._xlws.FILTER(A$9:A$16378,E12333=E$9:E$16378*ISNUMBER(A$9:A$16378)),COUNT(_xlfn._xlws.FILTER(A$9:A$16378,E12333=E$9:E$16378*ISNUMBER(A$9:A$16378))))</f>
        <v>44729</v>
      </c>
      <c r="H12333" t="str">
        <v/>
      </c>
      <c r="I12333" s="10" t="str" cm="1">
        <f t="array" ref="I12333">_xlfn.IFS(AND(OR(_xlfn._xlws.FILTER(D$9:D$16388,E$9:E$16388=E12333)),ROW()=_xlfn.MINIFS(_xlfn.ANCHORARRAY(H$9),E$9:E$16388,E12333)),A12333-C$4,ROW()=_xlfn.MINIFS(_xlfn.ANCHORARRAY(H$9),E$9:E$16388,E12333),IFERROR(A12333-INDEX(G$9:G$16388,MATCH(E12333-1,E$9:E$16388,0)),A12333-C$4),ISNUMBER(A12333),A12333-F12333,TRUE,"")</f>
        <v/>
      </c>
      <c r="J12333" t="str">
        <f t="shared" si="574"/>
        <v/>
      </c>
      <c r="L12333" s="5"/>
    </row>
    <row r="12334" spans="1:12">
      <c r="A12334" s="3">
        <v>44729</v>
      </c>
      <c r="B12334" s="4" t="str">
        <f>"annual period "&amp;COUNTIF(D$9:D12334,TRUE)</f>
        <v>annual period 42</v>
      </c>
      <c r="D12334" t="b">
        <f t="shared" si="576"/>
        <v>0</v>
      </c>
      <c r="E12334">
        <f t="shared" si="575"/>
        <v>2005</v>
      </c>
      <c r="F12334" s="5" cm="1">
        <f t="array" ref="F12334">INDEX(_xlfn._xlws.FILTER(A$9:A$16378,E12334=E$9:E$16378*ISNUMBER(A$9:A$16378)),1)</f>
        <v>44729</v>
      </c>
      <c r="G12334" s="5" cm="1">
        <f t="array" ref="G12334">INDEX(_xlfn._xlws.FILTER(A$9:A$16378,E12334=E$9:E$16378*ISNUMBER(A$9:A$16378)),COUNT(_xlfn._xlws.FILTER(A$9:A$16378,E12334=E$9:E$16378*ISNUMBER(A$9:A$16378))))</f>
        <v>44729</v>
      </c>
      <c r="H12334">
        <v>12334</v>
      </c>
      <c r="I12334" s="10" cm="1">
        <f t="array" ref="I12334">_xlfn.IFS(AND(OR(_xlfn._xlws.FILTER(D$9:D$16388,E$9:E$16388=E12334)),ROW()=_xlfn.MINIFS(_xlfn.ANCHORARRAY(H$9),E$9:E$16388,E12334)),A12334-C$4,ROW()=_xlfn.MINIFS(_xlfn.ANCHORARRAY(H$9),E$9:E$16388,E12334),IFERROR(A12334-INDEX(G$9:G$16388,MATCH(E12334-1,E$9:E$16388,0)),A12334-C$4),ISNUMBER(A12334),A12334-F12334,TRUE,"")</f>
        <v>0</v>
      </c>
      <c r="J12334" t="b">
        <f t="shared" si="574"/>
        <v>0</v>
      </c>
      <c r="L12334" s="5"/>
    </row>
    <row r="12335" spans="1:12">
      <c r="A12335" s="1" t="s">
        <v>14</v>
      </c>
      <c r="B12335" s="4" t="str">
        <f>"annual period "&amp;COUNTIF(D$9:D12335,TRUE)</f>
        <v>annual period 42</v>
      </c>
      <c r="D12335" t="b">
        <f t="shared" si="576"/>
        <v>0</v>
      </c>
      <c r="E12335">
        <f t="shared" si="575"/>
        <v>2006</v>
      </c>
      <c r="F12335" s="5" cm="1">
        <f t="array" ref="F12335">INDEX(_xlfn._xlws.FILTER(A$9:A$16378,E12335=E$9:E$16378*ISNUMBER(A$9:A$16378)),1)</f>
        <v>44733</v>
      </c>
      <c r="G12335" s="5" cm="1">
        <f t="array" ref="G12335">INDEX(_xlfn._xlws.FILTER(A$9:A$16378,E12335=E$9:E$16378*ISNUMBER(A$9:A$16378)),COUNT(_xlfn._xlws.FILTER(A$9:A$16378,E12335=E$9:E$16378*ISNUMBER(A$9:A$16378))))</f>
        <v>44734</v>
      </c>
      <c r="H12335" t="str">
        <v/>
      </c>
      <c r="I12335" s="10" t="str" cm="1">
        <f t="array" ref="I12335">_xlfn.IFS(AND(OR(_xlfn._xlws.FILTER(D$9:D$16388,E$9:E$16388=E12335)),ROW()=_xlfn.MINIFS(_xlfn.ANCHORARRAY(H$9),E$9:E$16388,E12335)),A12335-C$4,ROW()=_xlfn.MINIFS(_xlfn.ANCHORARRAY(H$9),E$9:E$16388,E12335),IFERROR(A12335-INDEX(G$9:G$16388,MATCH(E12335-1,E$9:E$16388,0)),A12335-C$4),ISNUMBER(A12335),A12335-F12335,TRUE,"")</f>
        <v/>
      </c>
      <c r="J12335" t="str">
        <f t="shared" si="574"/>
        <v/>
      </c>
      <c r="L12335" s="5"/>
    </row>
    <row r="12336" spans="1:12">
      <c r="A12336" s="2"/>
      <c r="B12336" s="4" t="str">
        <f>"annual period "&amp;COUNTIF(D$9:D12336,TRUE)</f>
        <v>annual period 42</v>
      </c>
      <c r="D12336" t="b">
        <f t="shared" si="576"/>
        <v>0</v>
      </c>
      <c r="E12336">
        <f t="shared" si="575"/>
        <v>2006</v>
      </c>
      <c r="F12336" s="5" cm="1">
        <f t="array" ref="F12336">INDEX(_xlfn._xlws.FILTER(A$9:A$16378,E12336=E$9:E$16378*ISNUMBER(A$9:A$16378)),1)</f>
        <v>44733</v>
      </c>
      <c r="G12336" s="5" cm="1">
        <f t="array" ref="G12336">INDEX(_xlfn._xlws.FILTER(A$9:A$16378,E12336=E$9:E$16378*ISNUMBER(A$9:A$16378)),COUNT(_xlfn._xlws.FILTER(A$9:A$16378,E12336=E$9:E$16378*ISNUMBER(A$9:A$16378))))</f>
        <v>44734</v>
      </c>
      <c r="H12336" t="str">
        <v/>
      </c>
      <c r="I12336" s="10" t="str" cm="1">
        <f t="array" ref="I12336">_xlfn.IFS(AND(OR(_xlfn._xlws.FILTER(D$9:D$16388,E$9:E$16388=E12336)),ROW()=_xlfn.MINIFS(_xlfn.ANCHORARRAY(H$9),E$9:E$16388,E12336)),A12336-C$4,ROW()=_xlfn.MINIFS(_xlfn.ANCHORARRAY(H$9),E$9:E$16388,E12336),IFERROR(A12336-INDEX(G$9:G$16388,MATCH(E12336-1,E$9:E$16388,0)),A12336-C$4),ISNUMBER(A12336),A12336-F12336,TRUE,"")</f>
        <v/>
      </c>
      <c r="J12336" t="str">
        <f t="shared" si="574"/>
        <v/>
      </c>
      <c r="L12336" s="5"/>
    </row>
    <row r="12337" spans="1:12">
      <c r="A12337" s="3">
        <v>44733</v>
      </c>
      <c r="B12337" s="4" t="str">
        <f>"annual period "&amp;COUNTIF(D$9:D12337,TRUE)</f>
        <v>annual period 42</v>
      </c>
      <c r="D12337" t="b">
        <f t="shared" si="576"/>
        <v>0</v>
      </c>
      <c r="E12337">
        <f t="shared" si="575"/>
        <v>2006</v>
      </c>
      <c r="F12337" s="5" cm="1">
        <f t="array" ref="F12337">INDEX(_xlfn._xlws.FILTER(A$9:A$16378,E12337=E$9:E$16378*ISNUMBER(A$9:A$16378)),1)</f>
        <v>44733</v>
      </c>
      <c r="G12337" s="5" cm="1">
        <f t="array" ref="G12337">INDEX(_xlfn._xlws.FILTER(A$9:A$16378,E12337=E$9:E$16378*ISNUMBER(A$9:A$16378)),COUNT(_xlfn._xlws.FILTER(A$9:A$16378,E12337=E$9:E$16378*ISNUMBER(A$9:A$16378))))</f>
        <v>44734</v>
      </c>
      <c r="H12337">
        <v>12337</v>
      </c>
      <c r="I12337" s="10" cm="1">
        <f t="array" ref="I12337">_xlfn.IFS(AND(OR(_xlfn._xlws.FILTER(D$9:D$16388,E$9:E$16388=E12337)),ROW()=_xlfn.MINIFS(_xlfn.ANCHORARRAY(H$9),E$9:E$16388,E12337)),A12337-C$4,ROW()=_xlfn.MINIFS(_xlfn.ANCHORARRAY(H$9),E$9:E$16388,E12337),IFERROR(A12337-INDEX(G$9:G$16388,MATCH(E12337-1,E$9:E$16388,0)),A12337-C$4),ISNUMBER(A12337),A12337-F12337,TRUE,"")</f>
        <v>4</v>
      </c>
      <c r="J12337" t="b">
        <f t="shared" si="574"/>
        <v>0</v>
      </c>
      <c r="L12337" s="5"/>
    </row>
    <row r="12338" spans="1:12">
      <c r="B12338" s="4" t="str">
        <f>"annual period "&amp;COUNTIF(D$9:D12338,TRUE)</f>
        <v>annual period 42</v>
      </c>
      <c r="D12338" t="b">
        <f t="shared" si="576"/>
        <v>0</v>
      </c>
      <c r="E12338">
        <f t="shared" si="575"/>
        <v>2006</v>
      </c>
      <c r="F12338" s="5" cm="1">
        <f t="array" ref="F12338">INDEX(_xlfn._xlws.FILTER(A$9:A$16378,E12338=E$9:E$16378*ISNUMBER(A$9:A$16378)),1)</f>
        <v>44733</v>
      </c>
      <c r="G12338" s="5" cm="1">
        <f t="array" ref="G12338">INDEX(_xlfn._xlws.FILTER(A$9:A$16378,E12338=E$9:E$16378*ISNUMBER(A$9:A$16378)),COUNT(_xlfn._xlws.FILTER(A$9:A$16378,E12338=E$9:E$16378*ISNUMBER(A$9:A$16378))))</f>
        <v>44734</v>
      </c>
      <c r="H12338" t="str">
        <v/>
      </c>
      <c r="I12338" s="10" t="str" cm="1">
        <f t="array" ref="I12338">_xlfn.IFS(AND(OR(_xlfn._xlws.FILTER(D$9:D$16388,E$9:E$16388=E12338)),ROW()=_xlfn.MINIFS(_xlfn.ANCHORARRAY(H$9),E$9:E$16388,E12338)),A12338-C$4,ROW()=_xlfn.MINIFS(_xlfn.ANCHORARRAY(H$9),E$9:E$16388,E12338),IFERROR(A12338-INDEX(G$9:G$16388,MATCH(E12338-1,E$9:E$16388,0)),A12338-C$4),ISNUMBER(A12338),A12338-F12338,TRUE,"")</f>
        <v/>
      </c>
      <c r="J12338" t="str">
        <f t="shared" si="574"/>
        <v/>
      </c>
      <c r="L12338" s="5"/>
    </row>
    <row r="12339" spans="1:12">
      <c r="A12339" s="3">
        <v>44734</v>
      </c>
      <c r="B12339" s="4" t="str">
        <f>"annual period "&amp;COUNTIF(D$9:D12339,TRUE)</f>
        <v>annual period 42</v>
      </c>
      <c r="D12339" t="b">
        <f t="shared" si="576"/>
        <v>0</v>
      </c>
      <c r="E12339">
        <f t="shared" si="575"/>
        <v>2006</v>
      </c>
      <c r="F12339" s="5" cm="1">
        <f t="array" ref="F12339">INDEX(_xlfn._xlws.FILTER(A$9:A$16378,E12339=E$9:E$16378*ISNUMBER(A$9:A$16378)),1)</f>
        <v>44733</v>
      </c>
      <c r="G12339" s="5" cm="1">
        <f t="array" ref="G12339">INDEX(_xlfn._xlws.FILTER(A$9:A$16378,E12339=E$9:E$16378*ISNUMBER(A$9:A$16378)),COUNT(_xlfn._xlws.FILTER(A$9:A$16378,E12339=E$9:E$16378*ISNUMBER(A$9:A$16378))))</f>
        <v>44734</v>
      </c>
      <c r="H12339" t="str">
        <v/>
      </c>
      <c r="I12339" s="10" cm="1">
        <f t="array" ref="I12339">_xlfn.IFS(AND(OR(_xlfn._xlws.FILTER(D$9:D$16388,E$9:E$16388=E12339)),ROW()=_xlfn.MINIFS(_xlfn.ANCHORARRAY(H$9),E$9:E$16388,E12339)),A12339-C$4,ROW()=_xlfn.MINIFS(_xlfn.ANCHORARRAY(H$9),E$9:E$16388,E12339),IFERROR(A12339-INDEX(G$9:G$16388,MATCH(E12339-1,E$9:E$16388,0)),A12339-C$4),ISNUMBER(A12339),A12339-F12339,TRUE,"")</f>
        <v>1</v>
      </c>
      <c r="J12339" t="b">
        <f t="shared" si="574"/>
        <v>0</v>
      </c>
      <c r="L12339" s="5"/>
    </row>
    <row r="12340" spans="1:12">
      <c r="A12340" s="1" t="s">
        <v>14</v>
      </c>
      <c r="B12340" s="4" t="str">
        <f>"annual period "&amp;COUNTIF(D$9:D12340,TRUE)</f>
        <v>annual period 42</v>
      </c>
      <c r="D12340" t="b">
        <f t="shared" si="576"/>
        <v>0</v>
      </c>
      <c r="E12340">
        <f t="shared" si="575"/>
        <v>2007</v>
      </c>
      <c r="F12340" s="5" cm="1">
        <f t="array" ref="F12340">INDEX(_xlfn._xlws.FILTER(A$9:A$16378,E12340=E$9:E$16378*ISNUMBER(A$9:A$16378)),1)</f>
        <v>44735</v>
      </c>
      <c r="G12340" s="5" cm="1">
        <f t="array" ref="G12340">INDEX(_xlfn._xlws.FILTER(A$9:A$16378,E12340=E$9:E$16378*ISNUMBER(A$9:A$16378)),COUNT(_xlfn._xlws.FILTER(A$9:A$16378,E12340=E$9:E$16378*ISNUMBER(A$9:A$16378))))</f>
        <v>44736</v>
      </c>
      <c r="H12340" t="str">
        <v/>
      </c>
      <c r="I12340" s="10" t="str" cm="1">
        <f t="array" ref="I12340">_xlfn.IFS(AND(OR(_xlfn._xlws.FILTER(D$9:D$16388,E$9:E$16388=E12340)),ROW()=_xlfn.MINIFS(_xlfn.ANCHORARRAY(H$9),E$9:E$16388,E12340)),A12340-C$4,ROW()=_xlfn.MINIFS(_xlfn.ANCHORARRAY(H$9),E$9:E$16388,E12340),IFERROR(A12340-INDEX(G$9:G$16388,MATCH(E12340-1,E$9:E$16388,0)),A12340-C$4),ISNUMBER(A12340),A12340-F12340,TRUE,"")</f>
        <v/>
      </c>
      <c r="J12340" t="str">
        <f t="shared" si="574"/>
        <v/>
      </c>
      <c r="L12340" s="5"/>
    </row>
    <row r="12341" spans="1:12">
      <c r="A12341" s="2"/>
      <c r="B12341" s="4" t="str">
        <f>"annual period "&amp;COUNTIF(D$9:D12341,TRUE)</f>
        <v>annual period 42</v>
      </c>
      <c r="D12341" t="b">
        <f t="shared" si="576"/>
        <v>0</v>
      </c>
      <c r="E12341">
        <f t="shared" si="575"/>
        <v>2007</v>
      </c>
      <c r="F12341" s="5" cm="1">
        <f t="array" ref="F12341">INDEX(_xlfn._xlws.FILTER(A$9:A$16378,E12341=E$9:E$16378*ISNUMBER(A$9:A$16378)),1)</f>
        <v>44735</v>
      </c>
      <c r="G12341" s="5" cm="1">
        <f t="array" ref="G12341">INDEX(_xlfn._xlws.FILTER(A$9:A$16378,E12341=E$9:E$16378*ISNUMBER(A$9:A$16378)),COUNT(_xlfn._xlws.FILTER(A$9:A$16378,E12341=E$9:E$16378*ISNUMBER(A$9:A$16378))))</f>
        <v>44736</v>
      </c>
      <c r="H12341" t="str">
        <v/>
      </c>
      <c r="I12341" s="10" t="str" cm="1">
        <f t="array" ref="I12341">_xlfn.IFS(AND(OR(_xlfn._xlws.FILTER(D$9:D$16388,E$9:E$16388=E12341)),ROW()=_xlfn.MINIFS(_xlfn.ANCHORARRAY(H$9),E$9:E$16388,E12341)),A12341-C$4,ROW()=_xlfn.MINIFS(_xlfn.ANCHORARRAY(H$9),E$9:E$16388,E12341),IFERROR(A12341-INDEX(G$9:G$16388,MATCH(E12341-1,E$9:E$16388,0)),A12341-C$4),ISNUMBER(A12341),A12341-F12341,TRUE,"")</f>
        <v/>
      </c>
      <c r="J12341" t="str">
        <f t="shared" si="574"/>
        <v/>
      </c>
      <c r="L12341" s="5"/>
    </row>
    <row r="12342" spans="1:12">
      <c r="A12342" s="3">
        <v>44735</v>
      </c>
      <c r="B12342" s="4" t="str">
        <f>"annual period "&amp;COUNTIF(D$9:D12342,TRUE)</f>
        <v>annual period 42</v>
      </c>
      <c r="D12342" t="b">
        <f t="shared" si="576"/>
        <v>0</v>
      </c>
      <c r="E12342">
        <f t="shared" si="575"/>
        <v>2007</v>
      </c>
      <c r="F12342" s="5" cm="1">
        <f t="array" ref="F12342">INDEX(_xlfn._xlws.FILTER(A$9:A$16378,E12342=E$9:E$16378*ISNUMBER(A$9:A$16378)),1)</f>
        <v>44735</v>
      </c>
      <c r="G12342" s="5" cm="1">
        <f t="array" ref="G12342">INDEX(_xlfn._xlws.FILTER(A$9:A$16378,E12342=E$9:E$16378*ISNUMBER(A$9:A$16378)),COUNT(_xlfn._xlws.FILTER(A$9:A$16378,E12342=E$9:E$16378*ISNUMBER(A$9:A$16378))))</f>
        <v>44736</v>
      </c>
      <c r="H12342">
        <v>12342</v>
      </c>
      <c r="I12342" s="10" cm="1">
        <f t="array" ref="I12342">_xlfn.IFS(AND(OR(_xlfn._xlws.FILTER(D$9:D$16388,E$9:E$16388=E12342)),ROW()=_xlfn.MINIFS(_xlfn.ANCHORARRAY(H$9),E$9:E$16388,E12342)),A12342-C$4,ROW()=_xlfn.MINIFS(_xlfn.ANCHORARRAY(H$9),E$9:E$16388,E12342),IFERROR(A12342-INDEX(G$9:G$16388,MATCH(E12342-1,E$9:E$16388,0)),A12342-C$4),ISNUMBER(A12342),A12342-F12342,TRUE,"")</f>
        <v>1</v>
      </c>
      <c r="J12342" t="b">
        <f t="shared" si="574"/>
        <v>0</v>
      </c>
      <c r="L12342" s="5"/>
    </row>
    <row r="12343" spans="1:12">
      <c r="B12343" s="4" t="str">
        <f>"annual period "&amp;COUNTIF(D$9:D12343,TRUE)</f>
        <v>annual period 42</v>
      </c>
      <c r="D12343" t="b">
        <f t="shared" si="576"/>
        <v>0</v>
      </c>
      <c r="E12343">
        <f t="shared" si="575"/>
        <v>2007</v>
      </c>
      <c r="F12343" s="5" cm="1">
        <f t="array" ref="F12343">INDEX(_xlfn._xlws.FILTER(A$9:A$16378,E12343=E$9:E$16378*ISNUMBER(A$9:A$16378)),1)</f>
        <v>44735</v>
      </c>
      <c r="G12343" s="5" cm="1">
        <f t="array" ref="G12343">INDEX(_xlfn._xlws.FILTER(A$9:A$16378,E12343=E$9:E$16378*ISNUMBER(A$9:A$16378)),COUNT(_xlfn._xlws.FILTER(A$9:A$16378,E12343=E$9:E$16378*ISNUMBER(A$9:A$16378))))</f>
        <v>44736</v>
      </c>
      <c r="H12343" t="str">
        <v/>
      </c>
      <c r="I12343" s="10" t="str" cm="1">
        <f t="array" ref="I12343">_xlfn.IFS(AND(OR(_xlfn._xlws.FILTER(D$9:D$16388,E$9:E$16388=E12343)),ROW()=_xlfn.MINIFS(_xlfn.ANCHORARRAY(H$9),E$9:E$16388,E12343)),A12343-C$4,ROW()=_xlfn.MINIFS(_xlfn.ANCHORARRAY(H$9),E$9:E$16388,E12343),IFERROR(A12343-INDEX(G$9:G$16388,MATCH(E12343-1,E$9:E$16388,0)),A12343-C$4),ISNUMBER(A12343),A12343-F12343,TRUE,"")</f>
        <v/>
      </c>
      <c r="J12343" t="str">
        <f t="shared" si="574"/>
        <v/>
      </c>
      <c r="L12343" s="5"/>
    </row>
    <row r="12344" spans="1:12">
      <c r="A12344" s="3">
        <v>44735</v>
      </c>
      <c r="B12344" s="4" t="str">
        <f>"annual period "&amp;COUNTIF(D$9:D12344,TRUE)</f>
        <v>annual period 42</v>
      </c>
      <c r="D12344" t="b">
        <f t="shared" si="576"/>
        <v>0</v>
      </c>
      <c r="E12344">
        <f t="shared" si="575"/>
        <v>2007</v>
      </c>
      <c r="F12344" s="5" cm="1">
        <f t="array" ref="F12344">INDEX(_xlfn._xlws.FILTER(A$9:A$16378,E12344=E$9:E$16378*ISNUMBER(A$9:A$16378)),1)</f>
        <v>44735</v>
      </c>
      <c r="G12344" s="5" cm="1">
        <f t="array" ref="G12344">INDEX(_xlfn._xlws.FILTER(A$9:A$16378,E12344=E$9:E$16378*ISNUMBER(A$9:A$16378)),COUNT(_xlfn._xlws.FILTER(A$9:A$16378,E12344=E$9:E$16378*ISNUMBER(A$9:A$16378))))</f>
        <v>44736</v>
      </c>
      <c r="H12344">
        <v>12344</v>
      </c>
      <c r="I12344" s="10" cm="1">
        <f t="array" ref="I12344">_xlfn.IFS(AND(OR(_xlfn._xlws.FILTER(D$9:D$16388,E$9:E$16388=E12344)),ROW()=_xlfn.MINIFS(_xlfn.ANCHORARRAY(H$9),E$9:E$16388,E12344)),A12344-C$4,ROW()=_xlfn.MINIFS(_xlfn.ANCHORARRAY(H$9),E$9:E$16388,E12344),IFERROR(A12344-INDEX(G$9:G$16388,MATCH(E12344-1,E$9:E$16388,0)),A12344-C$4),ISNUMBER(A12344),A12344-F12344,TRUE,"")</f>
        <v>0</v>
      </c>
      <c r="J12344" t="b">
        <f t="shared" si="574"/>
        <v>0</v>
      </c>
      <c r="L12344" s="5"/>
    </row>
    <row r="12345" spans="1:12">
      <c r="B12345" s="4" t="str">
        <f>"annual period "&amp;COUNTIF(D$9:D12345,TRUE)</f>
        <v>annual period 42</v>
      </c>
      <c r="D12345" t="b">
        <f t="shared" si="576"/>
        <v>0</v>
      </c>
      <c r="E12345">
        <f t="shared" si="575"/>
        <v>2007</v>
      </c>
      <c r="F12345" s="5" cm="1">
        <f t="array" ref="F12345">INDEX(_xlfn._xlws.FILTER(A$9:A$16378,E12345=E$9:E$16378*ISNUMBER(A$9:A$16378)),1)</f>
        <v>44735</v>
      </c>
      <c r="G12345" s="5" cm="1">
        <f t="array" ref="G12345">INDEX(_xlfn._xlws.FILTER(A$9:A$16378,E12345=E$9:E$16378*ISNUMBER(A$9:A$16378)),COUNT(_xlfn._xlws.FILTER(A$9:A$16378,E12345=E$9:E$16378*ISNUMBER(A$9:A$16378))))</f>
        <v>44736</v>
      </c>
      <c r="H12345" t="str">
        <v/>
      </c>
      <c r="I12345" s="10" t="str" cm="1">
        <f t="array" ref="I12345">_xlfn.IFS(AND(OR(_xlfn._xlws.FILTER(D$9:D$16388,E$9:E$16388=E12345)),ROW()=_xlfn.MINIFS(_xlfn.ANCHORARRAY(H$9),E$9:E$16388,E12345)),A12345-C$4,ROW()=_xlfn.MINIFS(_xlfn.ANCHORARRAY(H$9),E$9:E$16388,E12345),IFERROR(A12345-INDEX(G$9:G$16388,MATCH(E12345-1,E$9:E$16388,0)),A12345-C$4),ISNUMBER(A12345),A12345-F12345,TRUE,"")</f>
        <v/>
      </c>
      <c r="J12345" t="str">
        <f t="shared" si="574"/>
        <v/>
      </c>
      <c r="L12345" s="5"/>
    </row>
    <row r="12346" spans="1:12">
      <c r="A12346" s="3">
        <v>44736</v>
      </c>
      <c r="B12346" s="4" t="str">
        <f>"annual period "&amp;COUNTIF(D$9:D12346,TRUE)</f>
        <v>annual period 42</v>
      </c>
      <c r="D12346" t="b">
        <f t="shared" si="576"/>
        <v>0</v>
      </c>
      <c r="E12346">
        <f t="shared" si="575"/>
        <v>2007</v>
      </c>
      <c r="F12346" s="5" cm="1">
        <f t="array" ref="F12346">INDEX(_xlfn._xlws.FILTER(A$9:A$16378,E12346=E$9:E$16378*ISNUMBER(A$9:A$16378)),1)</f>
        <v>44735</v>
      </c>
      <c r="G12346" s="5" cm="1">
        <f t="array" ref="G12346">INDEX(_xlfn._xlws.FILTER(A$9:A$16378,E12346=E$9:E$16378*ISNUMBER(A$9:A$16378)),COUNT(_xlfn._xlws.FILTER(A$9:A$16378,E12346=E$9:E$16378*ISNUMBER(A$9:A$16378))))</f>
        <v>44736</v>
      </c>
      <c r="H12346" t="str">
        <v/>
      </c>
      <c r="I12346" s="10" cm="1">
        <f t="array" ref="I12346">_xlfn.IFS(AND(OR(_xlfn._xlws.FILTER(D$9:D$16388,E$9:E$16388=E12346)),ROW()=_xlfn.MINIFS(_xlfn.ANCHORARRAY(H$9),E$9:E$16388,E12346)),A12346-C$4,ROW()=_xlfn.MINIFS(_xlfn.ANCHORARRAY(H$9),E$9:E$16388,E12346),IFERROR(A12346-INDEX(G$9:G$16388,MATCH(E12346-1,E$9:E$16388,0)),A12346-C$4),ISNUMBER(A12346),A12346-F12346,TRUE,"")</f>
        <v>1</v>
      </c>
      <c r="J12346" t="b">
        <f t="shared" si="574"/>
        <v>0</v>
      </c>
      <c r="L12346" s="5"/>
    </row>
    <row r="12347" spans="1:12">
      <c r="B12347" s="4" t="str">
        <f>"annual period "&amp;COUNTIF(D$9:D12347,TRUE)</f>
        <v>annual period 42</v>
      </c>
      <c r="D12347" t="b">
        <f t="shared" si="576"/>
        <v>0</v>
      </c>
      <c r="E12347">
        <f t="shared" si="575"/>
        <v>2007</v>
      </c>
      <c r="F12347" s="5" cm="1">
        <f t="array" ref="F12347">INDEX(_xlfn._xlws.FILTER(A$9:A$16378,E12347=E$9:E$16378*ISNUMBER(A$9:A$16378)),1)</f>
        <v>44735</v>
      </c>
      <c r="G12347" s="5" cm="1">
        <f t="array" ref="G12347">INDEX(_xlfn._xlws.FILTER(A$9:A$16378,E12347=E$9:E$16378*ISNUMBER(A$9:A$16378)),COUNT(_xlfn._xlws.FILTER(A$9:A$16378,E12347=E$9:E$16378*ISNUMBER(A$9:A$16378))))</f>
        <v>44736</v>
      </c>
      <c r="H12347" t="str">
        <v/>
      </c>
      <c r="I12347" s="10" t="str" cm="1">
        <f t="array" ref="I12347">_xlfn.IFS(AND(OR(_xlfn._xlws.FILTER(D$9:D$16388,E$9:E$16388=E12347)),ROW()=_xlfn.MINIFS(_xlfn.ANCHORARRAY(H$9),E$9:E$16388,E12347)),A12347-C$4,ROW()=_xlfn.MINIFS(_xlfn.ANCHORARRAY(H$9),E$9:E$16388,E12347),IFERROR(A12347-INDEX(G$9:G$16388,MATCH(E12347-1,E$9:E$16388,0)),A12347-C$4),ISNUMBER(A12347),A12347-F12347,TRUE,"")</f>
        <v/>
      </c>
      <c r="J12347" t="str">
        <f t="shared" si="574"/>
        <v/>
      </c>
      <c r="L12347" s="5"/>
    </row>
    <row r="12348" spans="1:12">
      <c r="A12348" s="3">
        <v>44736</v>
      </c>
      <c r="B12348" s="4" t="str">
        <f>"annual period "&amp;COUNTIF(D$9:D12348,TRUE)</f>
        <v>annual period 42</v>
      </c>
      <c r="D12348" t="b">
        <f t="shared" si="576"/>
        <v>0</v>
      </c>
      <c r="E12348">
        <f t="shared" si="575"/>
        <v>2007</v>
      </c>
      <c r="F12348" s="5" cm="1">
        <f t="array" ref="F12348">INDEX(_xlfn._xlws.FILTER(A$9:A$16378,E12348=E$9:E$16378*ISNUMBER(A$9:A$16378)),1)</f>
        <v>44735</v>
      </c>
      <c r="G12348" s="5" cm="1">
        <f t="array" ref="G12348">INDEX(_xlfn._xlws.FILTER(A$9:A$16378,E12348=E$9:E$16378*ISNUMBER(A$9:A$16378)),COUNT(_xlfn._xlws.FILTER(A$9:A$16378,E12348=E$9:E$16378*ISNUMBER(A$9:A$16378))))</f>
        <v>44736</v>
      </c>
      <c r="H12348" t="str">
        <v/>
      </c>
      <c r="I12348" s="10" cm="1">
        <f t="array" ref="I12348">_xlfn.IFS(AND(OR(_xlfn._xlws.FILTER(D$9:D$16388,E$9:E$16388=E12348)),ROW()=_xlfn.MINIFS(_xlfn.ANCHORARRAY(H$9),E$9:E$16388,E12348)),A12348-C$4,ROW()=_xlfn.MINIFS(_xlfn.ANCHORARRAY(H$9),E$9:E$16388,E12348),IFERROR(A12348-INDEX(G$9:G$16388,MATCH(E12348-1,E$9:E$16388,0)),A12348-C$4),ISNUMBER(A12348),A12348-F12348,TRUE,"")</f>
        <v>1</v>
      </c>
      <c r="J12348" t="b">
        <f t="shared" si="574"/>
        <v>0</v>
      </c>
      <c r="L12348" s="5"/>
    </row>
    <row r="12349" spans="1:12">
      <c r="A12349" s="1" t="s">
        <v>14</v>
      </c>
      <c r="B12349" s="4" t="str">
        <f>"annual period "&amp;COUNTIF(D$9:D12349,TRUE)</f>
        <v>annual period 43</v>
      </c>
      <c r="D12349" t="b">
        <f t="shared" si="576"/>
        <v>1</v>
      </c>
      <c r="E12349">
        <f t="shared" si="575"/>
        <v>2008</v>
      </c>
      <c r="F12349" s="5" cm="1">
        <f t="array" ref="F12349">INDEX(_xlfn._xlws.FILTER(A$9:A$16378,E12349=E$9:E$16378*ISNUMBER(A$9:A$16378)),1)</f>
        <v>44415</v>
      </c>
      <c r="G12349" s="5" cm="1">
        <f t="array" ref="G12349">INDEX(_xlfn._xlws.FILTER(A$9:A$16378,E12349=E$9:E$16378*ISNUMBER(A$9:A$16378)),COUNT(_xlfn._xlws.FILTER(A$9:A$16378,E12349=E$9:E$16378*ISNUMBER(A$9:A$16378))))</f>
        <v>44415</v>
      </c>
      <c r="H12349" t="str">
        <v/>
      </c>
      <c r="I12349" s="10" t="str" cm="1">
        <f t="array" ref="I12349">_xlfn.IFS(AND(OR(_xlfn._xlws.FILTER(D$9:D$16388,E$9:E$16388=E12349)),ROW()=_xlfn.MINIFS(_xlfn.ANCHORARRAY(H$9),E$9:E$16388,E12349)),A12349-C$4,ROW()=_xlfn.MINIFS(_xlfn.ANCHORARRAY(H$9),E$9:E$16388,E12349),IFERROR(A12349-INDEX(G$9:G$16388,MATCH(E12349-1,E$9:E$16388,0)),A12349-C$4),ISNUMBER(A12349),A12349-F12349,TRUE,"")</f>
        <v/>
      </c>
      <c r="J12349" t="str">
        <f t="shared" si="574"/>
        <v/>
      </c>
      <c r="L12349" s="5"/>
    </row>
    <row r="12350" spans="1:12">
      <c r="A12350" s="2"/>
      <c r="B12350" s="4" t="str">
        <f>"annual period "&amp;COUNTIF(D$9:D12350,TRUE)</f>
        <v>annual period 43</v>
      </c>
      <c r="D12350" t="b">
        <f t="shared" si="576"/>
        <v>0</v>
      </c>
      <c r="E12350">
        <f t="shared" si="575"/>
        <v>2008</v>
      </c>
      <c r="F12350" s="5" cm="1">
        <f t="array" ref="F12350">INDEX(_xlfn._xlws.FILTER(A$9:A$16378,E12350=E$9:E$16378*ISNUMBER(A$9:A$16378)),1)</f>
        <v>44415</v>
      </c>
      <c r="G12350" s="5" cm="1">
        <f t="array" ref="G12350">INDEX(_xlfn._xlws.FILTER(A$9:A$16378,E12350=E$9:E$16378*ISNUMBER(A$9:A$16378)),COUNT(_xlfn._xlws.FILTER(A$9:A$16378,E12350=E$9:E$16378*ISNUMBER(A$9:A$16378))))</f>
        <v>44415</v>
      </c>
      <c r="H12350" t="str">
        <v/>
      </c>
      <c r="I12350" s="10" t="str" cm="1">
        <f t="array" ref="I12350">_xlfn.IFS(AND(OR(_xlfn._xlws.FILTER(D$9:D$16388,E$9:E$16388=E12350)),ROW()=_xlfn.MINIFS(_xlfn.ANCHORARRAY(H$9),E$9:E$16388,E12350)),A12350-C$4,ROW()=_xlfn.MINIFS(_xlfn.ANCHORARRAY(H$9),E$9:E$16388,E12350),IFERROR(A12350-INDEX(G$9:G$16388,MATCH(E12350-1,E$9:E$16388,0)),A12350-C$4),ISNUMBER(A12350),A12350-F12350,TRUE,"")</f>
        <v/>
      </c>
      <c r="J12350" t="str">
        <f t="shared" si="574"/>
        <v/>
      </c>
      <c r="L12350" s="5"/>
    </row>
    <row r="12351" spans="1:12">
      <c r="A12351" s="3">
        <v>44415</v>
      </c>
      <c r="B12351" s="4" t="str">
        <f>"annual period "&amp;COUNTIF(D$9:D12351,TRUE)</f>
        <v>annual period 43</v>
      </c>
      <c r="D12351" t="b">
        <f t="shared" si="576"/>
        <v>0</v>
      </c>
      <c r="E12351">
        <f t="shared" si="575"/>
        <v>2008</v>
      </c>
      <c r="F12351" s="5" cm="1">
        <f t="array" ref="F12351">INDEX(_xlfn._xlws.FILTER(A$9:A$16378,E12351=E$9:E$16378*ISNUMBER(A$9:A$16378)),1)</f>
        <v>44415</v>
      </c>
      <c r="G12351" s="5" cm="1">
        <f t="array" ref="G12351">INDEX(_xlfn._xlws.FILTER(A$9:A$16378,E12351=E$9:E$16378*ISNUMBER(A$9:A$16378)),COUNT(_xlfn._xlws.FILTER(A$9:A$16378,E12351=E$9:E$16378*ISNUMBER(A$9:A$16378))))</f>
        <v>44415</v>
      </c>
      <c r="H12351">
        <v>12351</v>
      </c>
      <c r="I12351" s="10" cm="1">
        <f t="array" ref="I12351">_xlfn.IFS(AND(OR(_xlfn._xlws.FILTER(D$9:D$16388,E$9:E$16388=E12351)),ROW()=_xlfn.MINIFS(_xlfn.ANCHORARRAY(H$9),E$9:E$16388,E12351)),A12351-C$4,ROW()=_xlfn.MINIFS(_xlfn.ANCHORARRAY(H$9),E$9:E$16388,E12351),IFERROR(A12351-INDEX(G$9:G$16388,MATCH(E12351-1,E$9:E$16388,0)),A12351-C$4),ISNUMBER(A12351),A12351-F12351,TRUE,"")</f>
        <v>38</v>
      </c>
      <c r="J12351" t="b">
        <f t="shared" si="574"/>
        <v>1</v>
      </c>
      <c r="L12351" s="5"/>
    </row>
    <row r="12352" spans="1:12">
      <c r="A12352" s="1" t="s">
        <v>14</v>
      </c>
      <c r="B12352" s="4" t="str">
        <f>"annual period "&amp;COUNTIF(D$9:D12352,TRUE)</f>
        <v>annual period 43</v>
      </c>
      <c r="D12352" t="b">
        <f t="shared" si="576"/>
        <v>0</v>
      </c>
      <c r="E12352">
        <f t="shared" si="575"/>
        <v>2009</v>
      </c>
      <c r="F12352" s="5" cm="1">
        <f t="array" ref="F12352">INDEX(_xlfn._xlws.FILTER(A$9:A$16378,E12352=E$9:E$16378*ISNUMBER(A$9:A$16378)),1)</f>
        <v>44423</v>
      </c>
      <c r="G12352" s="5" cm="1">
        <f t="array" ref="G12352">INDEX(_xlfn._xlws.FILTER(A$9:A$16378,E12352=E$9:E$16378*ISNUMBER(A$9:A$16378)),COUNT(_xlfn._xlws.FILTER(A$9:A$16378,E12352=E$9:E$16378*ISNUMBER(A$9:A$16378))))</f>
        <v>44423</v>
      </c>
      <c r="H12352" t="str">
        <v/>
      </c>
      <c r="I12352" s="10" t="str" cm="1">
        <f t="array" ref="I12352">_xlfn.IFS(AND(OR(_xlfn._xlws.FILTER(D$9:D$16388,E$9:E$16388=E12352)),ROW()=_xlfn.MINIFS(_xlfn.ANCHORARRAY(H$9),E$9:E$16388,E12352)),A12352-C$4,ROW()=_xlfn.MINIFS(_xlfn.ANCHORARRAY(H$9),E$9:E$16388,E12352),IFERROR(A12352-INDEX(G$9:G$16388,MATCH(E12352-1,E$9:E$16388,0)),A12352-C$4),ISNUMBER(A12352),A12352-F12352,TRUE,"")</f>
        <v/>
      </c>
      <c r="J12352" t="str">
        <f t="shared" si="574"/>
        <v/>
      </c>
      <c r="L12352" s="5"/>
    </row>
    <row r="12353" spans="1:12">
      <c r="A12353" s="2"/>
      <c r="B12353" s="4" t="str">
        <f>"annual period "&amp;COUNTIF(D$9:D12353,TRUE)</f>
        <v>annual period 43</v>
      </c>
      <c r="D12353" t="b">
        <f t="shared" si="576"/>
        <v>0</v>
      </c>
      <c r="E12353">
        <f t="shared" si="575"/>
        <v>2009</v>
      </c>
      <c r="F12353" s="5" cm="1">
        <f t="array" ref="F12353">INDEX(_xlfn._xlws.FILTER(A$9:A$16378,E12353=E$9:E$16378*ISNUMBER(A$9:A$16378)),1)</f>
        <v>44423</v>
      </c>
      <c r="G12353" s="5" cm="1">
        <f t="array" ref="G12353">INDEX(_xlfn._xlws.FILTER(A$9:A$16378,E12353=E$9:E$16378*ISNUMBER(A$9:A$16378)),COUNT(_xlfn._xlws.FILTER(A$9:A$16378,E12353=E$9:E$16378*ISNUMBER(A$9:A$16378))))</f>
        <v>44423</v>
      </c>
      <c r="H12353" t="str">
        <v/>
      </c>
      <c r="I12353" s="10" t="str" cm="1">
        <f t="array" ref="I12353">_xlfn.IFS(AND(OR(_xlfn._xlws.FILTER(D$9:D$16388,E$9:E$16388=E12353)),ROW()=_xlfn.MINIFS(_xlfn.ANCHORARRAY(H$9),E$9:E$16388,E12353)),A12353-C$4,ROW()=_xlfn.MINIFS(_xlfn.ANCHORARRAY(H$9),E$9:E$16388,E12353),IFERROR(A12353-INDEX(G$9:G$16388,MATCH(E12353-1,E$9:E$16388,0)),A12353-C$4),ISNUMBER(A12353),A12353-F12353,TRUE,"")</f>
        <v/>
      </c>
      <c r="J12353" t="str">
        <f t="shared" si="574"/>
        <v/>
      </c>
      <c r="L12353" s="5"/>
    </row>
    <row r="12354" spans="1:12">
      <c r="A12354" s="3">
        <v>44423</v>
      </c>
      <c r="B12354" s="4" t="str">
        <f>"annual period "&amp;COUNTIF(D$9:D12354,TRUE)</f>
        <v>annual period 43</v>
      </c>
      <c r="D12354" t="b">
        <f t="shared" si="576"/>
        <v>0</v>
      </c>
      <c r="E12354">
        <f t="shared" si="575"/>
        <v>2009</v>
      </c>
      <c r="F12354" s="5" cm="1">
        <f t="array" ref="F12354">INDEX(_xlfn._xlws.FILTER(A$9:A$16378,E12354=E$9:E$16378*ISNUMBER(A$9:A$16378)),1)</f>
        <v>44423</v>
      </c>
      <c r="G12354" s="5" cm="1">
        <f t="array" ref="G12354">INDEX(_xlfn._xlws.FILTER(A$9:A$16378,E12354=E$9:E$16378*ISNUMBER(A$9:A$16378)),COUNT(_xlfn._xlws.FILTER(A$9:A$16378,E12354=E$9:E$16378*ISNUMBER(A$9:A$16378))))</f>
        <v>44423</v>
      </c>
      <c r="H12354">
        <v>12354</v>
      </c>
      <c r="I12354" s="10" cm="1">
        <f t="array" ref="I12354">_xlfn.IFS(AND(OR(_xlfn._xlws.FILTER(D$9:D$16388,E$9:E$16388=E12354)),ROW()=_xlfn.MINIFS(_xlfn.ANCHORARRAY(H$9),E$9:E$16388,E12354)),A12354-C$4,ROW()=_xlfn.MINIFS(_xlfn.ANCHORARRAY(H$9),E$9:E$16388,E12354),IFERROR(A12354-INDEX(G$9:G$16388,MATCH(E12354-1,E$9:E$16388,0)),A12354-C$4),ISNUMBER(A12354),A12354-F12354,TRUE,"")</f>
        <v>8</v>
      </c>
      <c r="J12354" t="b">
        <f t="shared" si="574"/>
        <v>0</v>
      </c>
      <c r="L12354" s="5"/>
    </row>
    <row r="12355" spans="1:12">
      <c r="B12355" s="4" t="str">
        <f>"annual period "&amp;COUNTIF(D$9:D12355,TRUE)</f>
        <v>annual period 43</v>
      </c>
      <c r="D12355" t="b">
        <f t="shared" si="576"/>
        <v>0</v>
      </c>
      <c r="E12355">
        <f t="shared" si="575"/>
        <v>2009</v>
      </c>
      <c r="F12355" s="5" cm="1">
        <f t="array" ref="F12355">INDEX(_xlfn._xlws.FILTER(A$9:A$16378,E12355=E$9:E$16378*ISNUMBER(A$9:A$16378)),1)</f>
        <v>44423</v>
      </c>
      <c r="G12355" s="5" cm="1">
        <f t="array" ref="G12355">INDEX(_xlfn._xlws.FILTER(A$9:A$16378,E12355=E$9:E$16378*ISNUMBER(A$9:A$16378)),COUNT(_xlfn._xlws.FILTER(A$9:A$16378,E12355=E$9:E$16378*ISNUMBER(A$9:A$16378))))</f>
        <v>44423</v>
      </c>
      <c r="H12355" t="str">
        <v/>
      </c>
      <c r="I12355" s="10" t="str" cm="1">
        <f t="array" ref="I12355">_xlfn.IFS(AND(OR(_xlfn._xlws.FILTER(D$9:D$16388,E$9:E$16388=E12355)),ROW()=_xlfn.MINIFS(_xlfn.ANCHORARRAY(H$9),E$9:E$16388,E12355)),A12355-C$4,ROW()=_xlfn.MINIFS(_xlfn.ANCHORARRAY(H$9),E$9:E$16388,E12355),IFERROR(A12355-INDEX(G$9:G$16388,MATCH(E12355-1,E$9:E$16388,0)),A12355-C$4),ISNUMBER(A12355),A12355-F12355,TRUE,"")</f>
        <v/>
      </c>
      <c r="J12355" t="str">
        <f t="shared" si="574"/>
        <v/>
      </c>
      <c r="L12355" s="5"/>
    </row>
    <row r="12356" spans="1:12">
      <c r="A12356" s="3">
        <v>44423</v>
      </c>
      <c r="B12356" s="4" t="str">
        <f>"annual period "&amp;COUNTIF(D$9:D12356,TRUE)</f>
        <v>annual period 43</v>
      </c>
      <c r="D12356" t="b">
        <f t="shared" si="576"/>
        <v>0</v>
      </c>
      <c r="E12356">
        <f t="shared" si="575"/>
        <v>2009</v>
      </c>
      <c r="F12356" s="5" cm="1">
        <f t="array" ref="F12356">INDEX(_xlfn._xlws.FILTER(A$9:A$16378,E12356=E$9:E$16378*ISNUMBER(A$9:A$16378)),1)</f>
        <v>44423</v>
      </c>
      <c r="G12356" s="5" cm="1">
        <f t="array" ref="G12356">INDEX(_xlfn._xlws.FILTER(A$9:A$16378,E12356=E$9:E$16378*ISNUMBER(A$9:A$16378)),COUNT(_xlfn._xlws.FILTER(A$9:A$16378,E12356=E$9:E$16378*ISNUMBER(A$9:A$16378))))</f>
        <v>44423</v>
      </c>
      <c r="H12356">
        <v>12356</v>
      </c>
      <c r="I12356" s="10" cm="1">
        <f t="array" ref="I12356">_xlfn.IFS(AND(OR(_xlfn._xlws.FILTER(D$9:D$16388,E$9:E$16388=E12356)),ROW()=_xlfn.MINIFS(_xlfn.ANCHORARRAY(H$9),E$9:E$16388,E12356)),A12356-C$4,ROW()=_xlfn.MINIFS(_xlfn.ANCHORARRAY(H$9),E$9:E$16388,E12356),IFERROR(A12356-INDEX(G$9:G$16388,MATCH(E12356-1,E$9:E$16388,0)),A12356-C$4),ISNUMBER(A12356),A12356-F12356,TRUE,"")</f>
        <v>0</v>
      </c>
      <c r="J12356" t="b">
        <f t="shared" si="574"/>
        <v>0</v>
      </c>
      <c r="L12356" s="5"/>
    </row>
    <row r="12357" spans="1:12">
      <c r="B12357" s="4" t="str">
        <f>"annual period "&amp;COUNTIF(D$9:D12357,TRUE)</f>
        <v>annual period 43</v>
      </c>
      <c r="D12357" t="b">
        <f t="shared" si="576"/>
        <v>0</v>
      </c>
      <c r="E12357">
        <f t="shared" si="575"/>
        <v>2009</v>
      </c>
      <c r="F12357" s="5" cm="1">
        <f t="array" ref="F12357">INDEX(_xlfn._xlws.FILTER(A$9:A$16378,E12357=E$9:E$16378*ISNUMBER(A$9:A$16378)),1)</f>
        <v>44423</v>
      </c>
      <c r="G12357" s="5" cm="1">
        <f t="array" ref="G12357">INDEX(_xlfn._xlws.FILTER(A$9:A$16378,E12357=E$9:E$16378*ISNUMBER(A$9:A$16378)),COUNT(_xlfn._xlws.FILTER(A$9:A$16378,E12357=E$9:E$16378*ISNUMBER(A$9:A$16378))))</f>
        <v>44423</v>
      </c>
      <c r="H12357" t="str">
        <v/>
      </c>
      <c r="I12357" s="10" t="str" cm="1">
        <f t="array" ref="I12357">_xlfn.IFS(AND(OR(_xlfn._xlws.FILTER(D$9:D$16388,E$9:E$16388=E12357)),ROW()=_xlfn.MINIFS(_xlfn.ANCHORARRAY(H$9),E$9:E$16388,E12357)),A12357-C$4,ROW()=_xlfn.MINIFS(_xlfn.ANCHORARRAY(H$9),E$9:E$16388,E12357),IFERROR(A12357-INDEX(G$9:G$16388,MATCH(E12357-1,E$9:E$16388,0)),A12357-C$4),ISNUMBER(A12357),A12357-F12357,TRUE,"")</f>
        <v/>
      </c>
      <c r="J12357" t="str">
        <f t="shared" si="574"/>
        <v/>
      </c>
      <c r="L12357" s="5"/>
    </row>
    <row r="12358" spans="1:12">
      <c r="A12358" s="3">
        <v>44423</v>
      </c>
      <c r="B12358" s="4" t="str">
        <f>"annual period "&amp;COUNTIF(D$9:D12358,TRUE)</f>
        <v>annual period 43</v>
      </c>
      <c r="D12358" t="b">
        <f t="shared" si="576"/>
        <v>0</v>
      </c>
      <c r="E12358">
        <f t="shared" si="575"/>
        <v>2009</v>
      </c>
      <c r="F12358" s="5" cm="1">
        <f t="array" ref="F12358">INDEX(_xlfn._xlws.FILTER(A$9:A$16378,E12358=E$9:E$16378*ISNUMBER(A$9:A$16378)),1)</f>
        <v>44423</v>
      </c>
      <c r="G12358" s="5" cm="1">
        <f t="array" ref="G12358">INDEX(_xlfn._xlws.FILTER(A$9:A$16378,E12358=E$9:E$16378*ISNUMBER(A$9:A$16378)),COUNT(_xlfn._xlws.FILTER(A$9:A$16378,E12358=E$9:E$16378*ISNUMBER(A$9:A$16378))))</f>
        <v>44423</v>
      </c>
      <c r="H12358">
        <v>12358</v>
      </c>
      <c r="I12358" s="10" cm="1">
        <f t="array" ref="I12358">_xlfn.IFS(AND(OR(_xlfn._xlws.FILTER(D$9:D$16388,E$9:E$16388=E12358)),ROW()=_xlfn.MINIFS(_xlfn.ANCHORARRAY(H$9),E$9:E$16388,E12358)),A12358-C$4,ROW()=_xlfn.MINIFS(_xlfn.ANCHORARRAY(H$9),E$9:E$16388,E12358),IFERROR(A12358-INDEX(G$9:G$16388,MATCH(E12358-1,E$9:E$16388,0)),A12358-C$4),ISNUMBER(A12358),A12358-F12358,TRUE,"")</f>
        <v>0</v>
      </c>
      <c r="J12358" t="b">
        <f t="shared" ref="J12358:J12421" si="577">IF(I12358="","",I12358&gt;30)</f>
        <v>0</v>
      </c>
      <c r="L12358" s="5"/>
    </row>
    <row r="12359" spans="1:12">
      <c r="A12359" s="1" t="s">
        <v>14</v>
      </c>
      <c r="B12359" s="4" t="str">
        <f>"annual period "&amp;COUNTIF(D$9:D12359,TRUE)</f>
        <v>annual period 43</v>
      </c>
      <c r="D12359" t="b">
        <f t="shared" si="576"/>
        <v>0</v>
      </c>
      <c r="E12359">
        <f t="shared" si="575"/>
        <v>2010</v>
      </c>
      <c r="F12359" s="5" cm="1">
        <f t="array" ref="F12359">INDEX(_xlfn._xlws.FILTER(A$9:A$16378,E12359=E$9:E$16378*ISNUMBER(A$9:A$16378)),1)</f>
        <v>44425</v>
      </c>
      <c r="G12359" s="5" cm="1">
        <f t="array" ref="G12359">INDEX(_xlfn._xlws.FILTER(A$9:A$16378,E12359=E$9:E$16378*ISNUMBER(A$9:A$16378)),COUNT(_xlfn._xlws.FILTER(A$9:A$16378,E12359=E$9:E$16378*ISNUMBER(A$9:A$16378))))</f>
        <v>44425</v>
      </c>
      <c r="H12359" t="str">
        <v/>
      </c>
      <c r="I12359" s="10" t="str" cm="1">
        <f t="array" ref="I12359">_xlfn.IFS(AND(OR(_xlfn._xlws.FILTER(D$9:D$16388,E$9:E$16388=E12359)),ROW()=_xlfn.MINIFS(_xlfn.ANCHORARRAY(H$9),E$9:E$16388,E12359)),A12359-C$4,ROW()=_xlfn.MINIFS(_xlfn.ANCHORARRAY(H$9),E$9:E$16388,E12359),IFERROR(A12359-INDEX(G$9:G$16388,MATCH(E12359-1,E$9:E$16388,0)),A12359-C$4),ISNUMBER(A12359),A12359-F12359,TRUE,"")</f>
        <v/>
      </c>
      <c r="J12359" t="str">
        <f t="shared" si="577"/>
        <v/>
      </c>
      <c r="L12359" s="5"/>
    </row>
    <row r="12360" spans="1:12">
      <c r="A12360" s="2"/>
      <c r="B12360" s="4" t="str">
        <f>"annual period "&amp;COUNTIF(D$9:D12360,TRUE)</f>
        <v>annual period 43</v>
      </c>
      <c r="D12360" t="b">
        <f t="shared" si="576"/>
        <v>0</v>
      </c>
      <c r="E12360">
        <f t="shared" si="575"/>
        <v>2010</v>
      </c>
      <c r="F12360" s="5" cm="1">
        <f t="array" ref="F12360">INDEX(_xlfn._xlws.FILTER(A$9:A$16378,E12360=E$9:E$16378*ISNUMBER(A$9:A$16378)),1)</f>
        <v>44425</v>
      </c>
      <c r="G12360" s="5" cm="1">
        <f t="array" ref="G12360">INDEX(_xlfn._xlws.FILTER(A$9:A$16378,E12360=E$9:E$16378*ISNUMBER(A$9:A$16378)),COUNT(_xlfn._xlws.FILTER(A$9:A$16378,E12360=E$9:E$16378*ISNUMBER(A$9:A$16378))))</f>
        <v>44425</v>
      </c>
      <c r="H12360" t="str">
        <v/>
      </c>
      <c r="I12360" s="10" t="str" cm="1">
        <f t="array" ref="I12360">_xlfn.IFS(AND(OR(_xlfn._xlws.FILTER(D$9:D$16388,E$9:E$16388=E12360)),ROW()=_xlfn.MINIFS(_xlfn.ANCHORARRAY(H$9),E$9:E$16388,E12360)),A12360-C$4,ROW()=_xlfn.MINIFS(_xlfn.ANCHORARRAY(H$9),E$9:E$16388,E12360),IFERROR(A12360-INDEX(G$9:G$16388,MATCH(E12360-1,E$9:E$16388,0)),A12360-C$4),ISNUMBER(A12360),A12360-F12360,TRUE,"")</f>
        <v/>
      </c>
      <c r="J12360" t="str">
        <f t="shared" si="577"/>
        <v/>
      </c>
      <c r="L12360" s="5"/>
    </row>
    <row r="12361" spans="1:12">
      <c r="A12361" s="3">
        <v>44425</v>
      </c>
      <c r="B12361" s="4" t="str">
        <f>"annual period "&amp;COUNTIF(D$9:D12361,TRUE)</f>
        <v>annual period 43</v>
      </c>
      <c r="D12361" t="b">
        <f t="shared" si="576"/>
        <v>0</v>
      </c>
      <c r="E12361">
        <f t="shared" si="575"/>
        <v>2010</v>
      </c>
      <c r="F12361" s="5" cm="1">
        <f t="array" ref="F12361">INDEX(_xlfn._xlws.FILTER(A$9:A$16378,E12361=E$9:E$16378*ISNUMBER(A$9:A$16378)),1)</f>
        <v>44425</v>
      </c>
      <c r="G12361" s="5" cm="1">
        <f t="array" ref="G12361">INDEX(_xlfn._xlws.FILTER(A$9:A$16378,E12361=E$9:E$16378*ISNUMBER(A$9:A$16378)),COUNT(_xlfn._xlws.FILTER(A$9:A$16378,E12361=E$9:E$16378*ISNUMBER(A$9:A$16378))))</f>
        <v>44425</v>
      </c>
      <c r="H12361">
        <v>12361</v>
      </c>
      <c r="I12361" s="10" cm="1">
        <f t="array" ref="I12361">_xlfn.IFS(AND(OR(_xlfn._xlws.FILTER(D$9:D$16388,E$9:E$16388=E12361)),ROW()=_xlfn.MINIFS(_xlfn.ANCHORARRAY(H$9),E$9:E$16388,E12361)),A12361-C$4,ROW()=_xlfn.MINIFS(_xlfn.ANCHORARRAY(H$9),E$9:E$16388,E12361),IFERROR(A12361-INDEX(G$9:G$16388,MATCH(E12361-1,E$9:E$16388,0)),A12361-C$4),ISNUMBER(A12361),A12361-F12361,TRUE,"")</f>
        <v>2</v>
      </c>
      <c r="J12361" t="b">
        <f t="shared" si="577"/>
        <v>0</v>
      </c>
      <c r="L12361" s="5"/>
    </row>
    <row r="12362" spans="1:12">
      <c r="B12362" s="4" t="str">
        <f>"annual period "&amp;COUNTIF(D$9:D12362,TRUE)</f>
        <v>annual period 43</v>
      </c>
      <c r="D12362" t="b">
        <f t="shared" si="576"/>
        <v>0</v>
      </c>
      <c r="E12362">
        <f t="shared" si="575"/>
        <v>2010</v>
      </c>
      <c r="F12362" s="5" cm="1">
        <f t="array" ref="F12362">INDEX(_xlfn._xlws.FILTER(A$9:A$16378,E12362=E$9:E$16378*ISNUMBER(A$9:A$16378)),1)</f>
        <v>44425</v>
      </c>
      <c r="G12362" s="5" cm="1">
        <f t="array" ref="G12362">INDEX(_xlfn._xlws.FILTER(A$9:A$16378,E12362=E$9:E$16378*ISNUMBER(A$9:A$16378)),COUNT(_xlfn._xlws.FILTER(A$9:A$16378,E12362=E$9:E$16378*ISNUMBER(A$9:A$16378))))</f>
        <v>44425</v>
      </c>
      <c r="H12362" t="str">
        <v/>
      </c>
      <c r="I12362" s="10" t="str" cm="1">
        <f t="array" ref="I12362">_xlfn.IFS(AND(OR(_xlfn._xlws.FILTER(D$9:D$16388,E$9:E$16388=E12362)),ROW()=_xlfn.MINIFS(_xlfn.ANCHORARRAY(H$9),E$9:E$16388,E12362)),A12362-C$4,ROW()=_xlfn.MINIFS(_xlfn.ANCHORARRAY(H$9),E$9:E$16388,E12362),IFERROR(A12362-INDEX(G$9:G$16388,MATCH(E12362-1,E$9:E$16388,0)),A12362-C$4),ISNUMBER(A12362),A12362-F12362,TRUE,"")</f>
        <v/>
      </c>
      <c r="J12362" t="str">
        <f t="shared" si="577"/>
        <v/>
      </c>
      <c r="L12362" s="5"/>
    </row>
    <row r="12363" spans="1:12">
      <c r="A12363" s="3">
        <v>44425</v>
      </c>
      <c r="B12363" s="4" t="str">
        <f>"annual period "&amp;COUNTIF(D$9:D12363,TRUE)</f>
        <v>annual period 43</v>
      </c>
      <c r="D12363" t="b">
        <f t="shared" si="576"/>
        <v>0</v>
      </c>
      <c r="E12363">
        <f t="shared" ref="E12363:E12426" si="578">IF(A12363="Trip #",E12362+1,E12362)</f>
        <v>2010</v>
      </c>
      <c r="F12363" s="5" cm="1">
        <f t="array" ref="F12363">INDEX(_xlfn._xlws.FILTER(A$9:A$16378,E12363=E$9:E$16378*ISNUMBER(A$9:A$16378)),1)</f>
        <v>44425</v>
      </c>
      <c r="G12363" s="5" cm="1">
        <f t="array" ref="G12363">INDEX(_xlfn._xlws.FILTER(A$9:A$16378,E12363=E$9:E$16378*ISNUMBER(A$9:A$16378)),COUNT(_xlfn._xlws.FILTER(A$9:A$16378,E12363=E$9:E$16378*ISNUMBER(A$9:A$16378))))</f>
        <v>44425</v>
      </c>
      <c r="H12363">
        <v>12363</v>
      </c>
      <c r="I12363" s="10" cm="1">
        <f t="array" ref="I12363">_xlfn.IFS(AND(OR(_xlfn._xlws.FILTER(D$9:D$16388,E$9:E$16388=E12363)),ROW()=_xlfn.MINIFS(_xlfn.ANCHORARRAY(H$9),E$9:E$16388,E12363)),A12363-C$4,ROW()=_xlfn.MINIFS(_xlfn.ANCHORARRAY(H$9),E$9:E$16388,E12363),IFERROR(A12363-INDEX(G$9:G$16388,MATCH(E12363-1,E$9:E$16388,0)),A12363-C$4),ISNUMBER(A12363),A12363-F12363,TRUE,"")</f>
        <v>0</v>
      </c>
      <c r="J12363" t="b">
        <f t="shared" si="577"/>
        <v>0</v>
      </c>
      <c r="L12363" s="5"/>
    </row>
    <row r="12364" spans="1:12">
      <c r="B12364" s="4" t="str">
        <f>"annual period "&amp;COUNTIF(D$9:D12364,TRUE)</f>
        <v>annual period 43</v>
      </c>
      <c r="D12364" t="b">
        <f t="shared" si="576"/>
        <v>0</v>
      </c>
      <c r="E12364">
        <f t="shared" si="578"/>
        <v>2010</v>
      </c>
      <c r="F12364" s="5" cm="1">
        <f t="array" ref="F12364">INDEX(_xlfn._xlws.FILTER(A$9:A$16378,E12364=E$9:E$16378*ISNUMBER(A$9:A$16378)),1)</f>
        <v>44425</v>
      </c>
      <c r="G12364" s="5" cm="1">
        <f t="array" ref="G12364">INDEX(_xlfn._xlws.FILTER(A$9:A$16378,E12364=E$9:E$16378*ISNUMBER(A$9:A$16378)),COUNT(_xlfn._xlws.FILTER(A$9:A$16378,E12364=E$9:E$16378*ISNUMBER(A$9:A$16378))))</f>
        <v>44425</v>
      </c>
      <c r="H12364" t="str">
        <v/>
      </c>
      <c r="I12364" s="10" t="str" cm="1">
        <f t="array" ref="I12364">_xlfn.IFS(AND(OR(_xlfn._xlws.FILTER(D$9:D$16388,E$9:E$16388=E12364)),ROW()=_xlfn.MINIFS(_xlfn.ANCHORARRAY(H$9),E$9:E$16388,E12364)),A12364-C$4,ROW()=_xlfn.MINIFS(_xlfn.ANCHORARRAY(H$9),E$9:E$16388,E12364),IFERROR(A12364-INDEX(G$9:G$16388,MATCH(E12364-1,E$9:E$16388,0)),A12364-C$4),ISNUMBER(A12364),A12364-F12364,TRUE,"")</f>
        <v/>
      </c>
      <c r="J12364" t="str">
        <f t="shared" si="577"/>
        <v/>
      </c>
      <c r="L12364" s="5"/>
    </row>
    <row r="12365" spans="1:12">
      <c r="A12365" s="3">
        <v>44425</v>
      </c>
      <c r="B12365" s="4" t="str">
        <f>"annual period "&amp;COUNTIF(D$9:D12365,TRUE)</f>
        <v>annual period 43</v>
      </c>
      <c r="D12365" t="b">
        <f t="shared" si="576"/>
        <v>0</v>
      </c>
      <c r="E12365">
        <f t="shared" si="578"/>
        <v>2010</v>
      </c>
      <c r="F12365" s="5" cm="1">
        <f t="array" ref="F12365">INDEX(_xlfn._xlws.FILTER(A$9:A$16378,E12365=E$9:E$16378*ISNUMBER(A$9:A$16378)),1)</f>
        <v>44425</v>
      </c>
      <c r="G12365" s="5" cm="1">
        <f t="array" ref="G12365">INDEX(_xlfn._xlws.FILTER(A$9:A$16378,E12365=E$9:E$16378*ISNUMBER(A$9:A$16378)),COUNT(_xlfn._xlws.FILTER(A$9:A$16378,E12365=E$9:E$16378*ISNUMBER(A$9:A$16378))))</f>
        <v>44425</v>
      </c>
      <c r="H12365">
        <v>12365</v>
      </c>
      <c r="I12365" s="10" cm="1">
        <f t="array" ref="I12365">_xlfn.IFS(AND(OR(_xlfn._xlws.FILTER(D$9:D$16388,E$9:E$16388=E12365)),ROW()=_xlfn.MINIFS(_xlfn.ANCHORARRAY(H$9),E$9:E$16388,E12365)),A12365-C$4,ROW()=_xlfn.MINIFS(_xlfn.ANCHORARRAY(H$9),E$9:E$16388,E12365),IFERROR(A12365-INDEX(G$9:G$16388,MATCH(E12365-1,E$9:E$16388,0)),A12365-C$4),ISNUMBER(A12365),A12365-F12365,TRUE,"")</f>
        <v>0</v>
      </c>
      <c r="J12365" t="b">
        <f t="shared" si="577"/>
        <v>0</v>
      </c>
      <c r="L12365" s="5"/>
    </row>
    <row r="12366" spans="1:12">
      <c r="B12366" s="4" t="str">
        <f>"annual period "&amp;COUNTIF(D$9:D12366,TRUE)</f>
        <v>annual period 43</v>
      </c>
      <c r="D12366" t="b">
        <f t="shared" si="576"/>
        <v>0</v>
      </c>
      <c r="E12366">
        <f t="shared" si="578"/>
        <v>2010</v>
      </c>
      <c r="F12366" s="5" cm="1">
        <f t="array" ref="F12366">INDEX(_xlfn._xlws.FILTER(A$9:A$16378,E12366=E$9:E$16378*ISNUMBER(A$9:A$16378)),1)</f>
        <v>44425</v>
      </c>
      <c r="G12366" s="5" cm="1">
        <f t="array" ref="G12366">INDEX(_xlfn._xlws.FILTER(A$9:A$16378,E12366=E$9:E$16378*ISNUMBER(A$9:A$16378)),COUNT(_xlfn._xlws.FILTER(A$9:A$16378,E12366=E$9:E$16378*ISNUMBER(A$9:A$16378))))</f>
        <v>44425</v>
      </c>
      <c r="H12366" t="str">
        <v/>
      </c>
      <c r="I12366" s="10" t="str" cm="1">
        <f t="array" ref="I12366">_xlfn.IFS(AND(OR(_xlfn._xlws.FILTER(D$9:D$16388,E$9:E$16388=E12366)),ROW()=_xlfn.MINIFS(_xlfn.ANCHORARRAY(H$9),E$9:E$16388,E12366)),A12366-C$4,ROW()=_xlfn.MINIFS(_xlfn.ANCHORARRAY(H$9),E$9:E$16388,E12366),IFERROR(A12366-INDEX(G$9:G$16388,MATCH(E12366-1,E$9:E$16388,0)),A12366-C$4),ISNUMBER(A12366),A12366-F12366,TRUE,"")</f>
        <v/>
      </c>
      <c r="J12366" t="str">
        <f t="shared" si="577"/>
        <v/>
      </c>
      <c r="L12366" s="5"/>
    </row>
    <row r="12367" spans="1:12">
      <c r="A12367" s="3">
        <v>44425</v>
      </c>
      <c r="B12367" s="4" t="str">
        <f>"annual period "&amp;COUNTIF(D$9:D12367,TRUE)</f>
        <v>annual period 43</v>
      </c>
      <c r="D12367" t="b">
        <f t="shared" si="576"/>
        <v>0</v>
      </c>
      <c r="E12367">
        <f t="shared" si="578"/>
        <v>2010</v>
      </c>
      <c r="F12367" s="5" cm="1">
        <f t="array" ref="F12367">INDEX(_xlfn._xlws.FILTER(A$9:A$16378,E12367=E$9:E$16378*ISNUMBER(A$9:A$16378)),1)</f>
        <v>44425</v>
      </c>
      <c r="G12367" s="5" cm="1">
        <f t="array" ref="G12367">INDEX(_xlfn._xlws.FILTER(A$9:A$16378,E12367=E$9:E$16378*ISNUMBER(A$9:A$16378)),COUNT(_xlfn._xlws.FILTER(A$9:A$16378,E12367=E$9:E$16378*ISNUMBER(A$9:A$16378))))</f>
        <v>44425</v>
      </c>
      <c r="H12367">
        <v>12367</v>
      </c>
      <c r="I12367" s="10" cm="1">
        <f t="array" ref="I12367">_xlfn.IFS(AND(OR(_xlfn._xlws.FILTER(D$9:D$16388,E$9:E$16388=E12367)),ROW()=_xlfn.MINIFS(_xlfn.ANCHORARRAY(H$9),E$9:E$16388,E12367)),A12367-C$4,ROW()=_xlfn.MINIFS(_xlfn.ANCHORARRAY(H$9),E$9:E$16388,E12367),IFERROR(A12367-INDEX(G$9:G$16388,MATCH(E12367-1,E$9:E$16388,0)),A12367-C$4),ISNUMBER(A12367),A12367-F12367,TRUE,"")</f>
        <v>0</v>
      </c>
      <c r="J12367" t="b">
        <f t="shared" si="577"/>
        <v>0</v>
      </c>
      <c r="L12367" s="5"/>
    </row>
    <row r="12368" spans="1:12">
      <c r="B12368" s="4" t="str">
        <f>"annual period "&amp;COUNTIF(D$9:D12368,TRUE)</f>
        <v>annual period 43</v>
      </c>
      <c r="D12368" t="b">
        <f t="shared" si="576"/>
        <v>0</v>
      </c>
      <c r="E12368">
        <f t="shared" si="578"/>
        <v>2010</v>
      </c>
      <c r="F12368" s="5" cm="1">
        <f t="array" ref="F12368">INDEX(_xlfn._xlws.FILTER(A$9:A$16378,E12368=E$9:E$16378*ISNUMBER(A$9:A$16378)),1)</f>
        <v>44425</v>
      </c>
      <c r="G12368" s="5" cm="1">
        <f t="array" ref="G12368">INDEX(_xlfn._xlws.FILTER(A$9:A$16378,E12368=E$9:E$16378*ISNUMBER(A$9:A$16378)),COUNT(_xlfn._xlws.FILTER(A$9:A$16378,E12368=E$9:E$16378*ISNUMBER(A$9:A$16378))))</f>
        <v>44425</v>
      </c>
      <c r="H12368" t="str">
        <v/>
      </c>
      <c r="I12368" s="10" t="str" cm="1">
        <f t="array" ref="I12368">_xlfn.IFS(AND(OR(_xlfn._xlws.FILTER(D$9:D$16388,E$9:E$16388=E12368)),ROW()=_xlfn.MINIFS(_xlfn.ANCHORARRAY(H$9),E$9:E$16388,E12368)),A12368-C$4,ROW()=_xlfn.MINIFS(_xlfn.ANCHORARRAY(H$9),E$9:E$16388,E12368),IFERROR(A12368-INDEX(G$9:G$16388,MATCH(E12368-1,E$9:E$16388,0)),A12368-C$4),ISNUMBER(A12368),A12368-F12368,TRUE,"")</f>
        <v/>
      </c>
      <c r="J12368" t="str">
        <f t="shared" si="577"/>
        <v/>
      </c>
      <c r="L12368" s="5"/>
    </row>
    <row r="12369" spans="1:12">
      <c r="A12369" s="3">
        <v>44425</v>
      </c>
      <c r="B12369" s="4" t="str">
        <f>"annual period "&amp;COUNTIF(D$9:D12369,TRUE)</f>
        <v>annual period 43</v>
      </c>
      <c r="D12369" t="b">
        <f t="shared" si="576"/>
        <v>0</v>
      </c>
      <c r="E12369">
        <f t="shared" si="578"/>
        <v>2010</v>
      </c>
      <c r="F12369" s="5" cm="1">
        <f t="array" ref="F12369">INDEX(_xlfn._xlws.FILTER(A$9:A$16378,E12369=E$9:E$16378*ISNUMBER(A$9:A$16378)),1)</f>
        <v>44425</v>
      </c>
      <c r="G12369" s="5" cm="1">
        <f t="array" ref="G12369">INDEX(_xlfn._xlws.FILTER(A$9:A$16378,E12369=E$9:E$16378*ISNUMBER(A$9:A$16378)),COUNT(_xlfn._xlws.FILTER(A$9:A$16378,E12369=E$9:E$16378*ISNUMBER(A$9:A$16378))))</f>
        <v>44425</v>
      </c>
      <c r="H12369">
        <v>12369</v>
      </c>
      <c r="I12369" s="10" cm="1">
        <f t="array" ref="I12369">_xlfn.IFS(AND(OR(_xlfn._xlws.FILTER(D$9:D$16388,E$9:E$16388=E12369)),ROW()=_xlfn.MINIFS(_xlfn.ANCHORARRAY(H$9),E$9:E$16388,E12369)),A12369-C$4,ROW()=_xlfn.MINIFS(_xlfn.ANCHORARRAY(H$9),E$9:E$16388,E12369),IFERROR(A12369-INDEX(G$9:G$16388,MATCH(E12369-1,E$9:E$16388,0)),A12369-C$4),ISNUMBER(A12369),A12369-F12369,TRUE,"")</f>
        <v>0</v>
      </c>
      <c r="J12369" t="b">
        <f t="shared" si="577"/>
        <v>0</v>
      </c>
      <c r="L12369" s="5"/>
    </row>
    <row r="12370" spans="1:12">
      <c r="B12370" s="4" t="str">
        <f>"annual period "&amp;COUNTIF(D$9:D12370,TRUE)</f>
        <v>annual period 43</v>
      </c>
      <c r="D12370" t="b">
        <f t="shared" si="576"/>
        <v>0</v>
      </c>
      <c r="E12370">
        <f t="shared" si="578"/>
        <v>2010</v>
      </c>
      <c r="F12370" s="5" cm="1">
        <f t="array" ref="F12370">INDEX(_xlfn._xlws.FILTER(A$9:A$16378,E12370=E$9:E$16378*ISNUMBER(A$9:A$16378)),1)</f>
        <v>44425</v>
      </c>
      <c r="G12370" s="5" cm="1">
        <f t="array" ref="G12370">INDEX(_xlfn._xlws.FILTER(A$9:A$16378,E12370=E$9:E$16378*ISNUMBER(A$9:A$16378)),COUNT(_xlfn._xlws.FILTER(A$9:A$16378,E12370=E$9:E$16378*ISNUMBER(A$9:A$16378))))</f>
        <v>44425</v>
      </c>
      <c r="H12370" t="str">
        <v/>
      </c>
      <c r="I12370" s="10" t="str" cm="1">
        <f t="array" ref="I12370">_xlfn.IFS(AND(OR(_xlfn._xlws.FILTER(D$9:D$16388,E$9:E$16388=E12370)),ROW()=_xlfn.MINIFS(_xlfn.ANCHORARRAY(H$9),E$9:E$16388,E12370)),A12370-C$4,ROW()=_xlfn.MINIFS(_xlfn.ANCHORARRAY(H$9),E$9:E$16388,E12370),IFERROR(A12370-INDEX(G$9:G$16388,MATCH(E12370-1,E$9:E$16388,0)),A12370-C$4),ISNUMBER(A12370),A12370-F12370,TRUE,"")</f>
        <v/>
      </c>
      <c r="J12370" t="str">
        <f t="shared" si="577"/>
        <v/>
      </c>
      <c r="L12370" s="5"/>
    </row>
    <row r="12371" spans="1:12">
      <c r="A12371" s="3">
        <v>44425</v>
      </c>
      <c r="B12371" s="4" t="str">
        <f>"annual period "&amp;COUNTIF(D$9:D12371,TRUE)</f>
        <v>annual period 43</v>
      </c>
      <c r="D12371" t="b">
        <f t="shared" si="576"/>
        <v>0</v>
      </c>
      <c r="E12371">
        <f t="shared" si="578"/>
        <v>2010</v>
      </c>
      <c r="F12371" s="5" cm="1">
        <f t="array" ref="F12371">INDEX(_xlfn._xlws.FILTER(A$9:A$16378,E12371=E$9:E$16378*ISNUMBER(A$9:A$16378)),1)</f>
        <v>44425</v>
      </c>
      <c r="G12371" s="5" cm="1">
        <f t="array" ref="G12371">INDEX(_xlfn._xlws.FILTER(A$9:A$16378,E12371=E$9:E$16378*ISNUMBER(A$9:A$16378)),COUNT(_xlfn._xlws.FILTER(A$9:A$16378,E12371=E$9:E$16378*ISNUMBER(A$9:A$16378))))</f>
        <v>44425</v>
      </c>
      <c r="H12371">
        <v>12371</v>
      </c>
      <c r="I12371" s="10" cm="1">
        <f t="array" ref="I12371">_xlfn.IFS(AND(OR(_xlfn._xlws.FILTER(D$9:D$16388,E$9:E$16388=E12371)),ROW()=_xlfn.MINIFS(_xlfn.ANCHORARRAY(H$9),E$9:E$16388,E12371)),A12371-C$4,ROW()=_xlfn.MINIFS(_xlfn.ANCHORARRAY(H$9),E$9:E$16388,E12371),IFERROR(A12371-INDEX(G$9:G$16388,MATCH(E12371-1,E$9:E$16388,0)),A12371-C$4),ISNUMBER(A12371),A12371-F12371,TRUE,"")</f>
        <v>0</v>
      </c>
      <c r="J12371" t="b">
        <f t="shared" si="577"/>
        <v>0</v>
      </c>
      <c r="L12371" s="5"/>
    </row>
    <row r="12372" spans="1:12">
      <c r="B12372" s="4" t="str">
        <f>"annual period "&amp;COUNTIF(D$9:D12372,TRUE)</f>
        <v>annual period 43</v>
      </c>
      <c r="D12372" t="b">
        <f t="shared" si="576"/>
        <v>0</v>
      </c>
      <c r="E12372">
        <f t="shared" si="578"/>
        <v>2010</v>
      </c>
      <c r="F12372" s="5" cm="1">
        <f t="array" ref="F12372">INDEX(_xlfn._xlws.FILTER(A$9:A$16378,E12372=E$9:E$16378*ISNUMBER(A$9:A$16378)),1)</f>
        <v>44425</v>
      </c>
      <c r="G12372" s="5" cm="1">
        <f t="array" ref="G12372">INDEX(_xlfn._xlws.FILTER(A$9:A$16378,E12372=E$9:E$16378*ISNUMBER(A$9:A$16378)),COUNT(_xlfn._xlws.FILTER(A$9:A$16378,E12372=E$9:E$16378*ISNUMBER(A$9:A$16378))))</f>
        <v>44425</v>
      </c>
      <c r="H12372" t="str">
        <v/>
      </c>
      <c r="I12372" s="10" t="str" cm="1">
        <f t="array" ref="I12372">_xlfn.IFS(AND(OR(_xlfn._xlws.FILTER(D$9:D$16388,E$9:E$16388=E12372)),ROW()=_xlfn.MINIFS(_xlfn.ANCHORARRAY(H$9),E$9:E$16388,E12372)),A12372-C$4,ROW()=_xlfn.MINIFS(_xlfn.ANCHORARRAY(H$9),E$9:E$16388,E12372),IFERROR(A12372-INDEX(G$9:G$16388,MATCH(E12372-1,E$9:E$16388,0)),A12372-C$4),ISNUMBER(A12372),A12372-F12372,TRUE,"")</f>
        <v/>
      </c>
      <c r="J12372" t="str">
        <f t="shared" si="577"/>
        <v/>
      </c>
      <c r="L12372" s="5"/>
    </row>
    <row r="12373" spans="1:12">
      <c r="A12373" s="3">
        <v>44425</v>
      </c>
      <c r="B12373" s="4" t="str">
        <f>"annual period "&amp;COUNTIF(D$9:D12373,TRUE)</f>
        <v>annual period 43</v>
      </c>
      <c r="D12373" t="b">
        <f t="shared" si="576"/>
        <v>0</v>
      </c>
      <c r="E12373">
        <f t="shared" si="578"/>
        <v>2010</v>
      </c>
      <c r="F12373" s="5" cm="1">
        <f t="array" ref="F12373">INDEX(_xlfn._xlws.FILTER(A$9:A$16378,E12373=E$9:E$16378*ISNUMBER(A$9:A$16378)),1)</f>
        <v>44425</v>
      </c>
      <c r="G12373" s="5" cm="1">
        <f t="array" ref="G12373">INDEX(_xlfn._xlws.FILTER(A$9:A$16378,E12373=E$9:E$16378*ISNUMBER(A$9:A$16378)),COUNT(_xlfn._xlws.FILTER(A$9:A$16378,E12373=E$9:E$16378*ISNUMBER(A$9:A$16378))))</f>
        <v>44425</v>
      </c>
      <c r="H12373">
        <v>12373</v>
      </c>
      <c r="I12373" s="10" cm="1">
        <f t="array" ref="I12373">_xlfn.IFS(AND(OR(_xlfn._xlws.FILTER(D$9:D$16388,E$9:E$16388=E12373)),ROW()=_xlfn.MINIFS(_xlfn.ANCHORARRAY(H$9),E$9:E$16388,E12373)),A12373-C$4,ROW()=_xlfn.MINIFS(_xlfn.ANCHORARRAY(H$9),E$9:E$16388,E12373),IFERROR(A12373-INDEX(G$9:G$16388,MATCH(E12373-1,E$9:E$16388,0)),A12373-C$4),ISNUMBER(A12373),A12373-F12373,TRUE,"")</f>
        <v>0</v>
      </c>
      <c r="J12373" t="b">
        <f t="shared" si="577"/>
        <v>0</v>
      </c>
      <c r="L12373" s="5"/>
    </row>
    <row r="12374" spans="1:12">
      <c r="A12374" s="1" t="s">
        <v>14</v>
      </c>
      <c r="B12374" s="4" t="str">
        <f>"annual period "&amp;COUNTIF(D$9:D12374,TRUE)</f>
        <v>annual period 43</v>
      </c>
      <c r="D12374" t="b">
        <f t="shared" si="576"/>
        <v>0</v>
      </c>
      <c r="E12374">
        <f t="shared" si="578"/>
        <v>2011</v>
      </c>
      <c r="F12374" s="5" cm="1">
        <f t="array" ref="F12374">INDEX(_xlfn._xlws.FILTER(A$9:A$16378,E12374=E$9:E$16378*ISNUMBER(A$9:A$16378)),1)</f>
        <v>44426</v>
      </c>
      <c r="G12374" s="5" cm="1">
        <f t="array" ref="G12374">INDEX(_xlfn._xlws.FILTER(A$9:A$16378,E12374=E$9:E$16378*ISNUMBER(A$9:A$16378)),COUNT(_xlfn._xlws.FILTER(A$9:A$16378,E12374=E$9:E$16378*ISNUMBER(A$9:A$16378))))</f>
        <v>44426</v>
      </c>
      <c r="H12374" t="str">
        <v/>
      </c>
      <c r="I12374" s="10" t="str" cm="1">
        <f t="array" ref="I12374">_xlfn.IFS(AND(OR(_xlfn._xlws.FILTER(D$9:D$16388,E$9:E$16388=E12374)),ROW()=_xlfn.MINIFS(_xlfn.ANCHORARRAY(H$9),E$9:E$16388,E12374)),A12374-C$4,ROW()=_xlfn.MINIFS(_xlfn.ANCHORARRAY(H$9),E$9:E$16388,E12374),IFERROR(A12374-INDEX(G$9:G$16388,MATCH(E12374-1,E$9:E$16388,0)),A12374-C$4),ISNUMBER(A12374),A12374-F12374,TRUE,"")</f>
        <v/>
      </c>
      <c r="J12374" t="str">
        <f t="shared" si="577"/>
        <v/>
      </c>
      <c r="L12374" s="5"/>
    </row>
    <row r="12375" spans="1:12">
      <c r="A12375" s="2"/>
      <c r="B12375" s="4" t="str">
        <f>"annual period "&amp;COUNTIF(D$9:D12375,TRUE)</f>
        <v>annual period 43</v>
      </c>
      <c r="D12375" t="b">
        <f t="shared" si="576"/>
        <v>0</v>
      </c>
      <c r="E12375">
        <f t="shared" si="578"/>
        <v>2011</v>
      </c>
      <c r="F12375" s="5" cm="1">
        <f t="array" ref="F12375">INDEX(_xlfn._xlws.FILTER(A$9:A$16378,E12375=E$9:E$16378*ISNUMBER(A$9:A$16378)),1)</f>
        <v>44426</v>
      </c>
      <c r="G12375" s="5" cm="1">
        <f t="array" ref="G12375">INDEX(_xlfn._xlws.FILTER(A$9:A$16378,E12375=E$9:E$16378*ISNUMBER(A$9:A$16378)),COUNT(_xlfn._xlws.FILTER(A$9:A$16378,E12375=E$9:E$16378*ISNUMBER(A$9:A$16378))))</f>
        <v>44426</v>
      </c>
      <c r="H12375" t="str">
        <v/>
      </c>
      <c r="I12375" s="10" t="str" cm="1">
        <f t="array" ref="I12375">_xlfn.IFS(AND(OR(_xlfn._xlws.FILTER(D$9:D$16388,E$9:E$16388=E12375)),ROW()=_xlfn.MINIFS(_xlfn.ANCHORARRAY(H$9),E$9:E$16388,E12375)),A12375-C$4,ROW()=_xlfn.MINIFS(_xlfn.ANCHORARRAY(H$9),E$9:E$16388,E12375),IFERROR(A12375-INDEX(G$9:G$16388,MATCH(E12375-1,E$9:E$16388,0)),A12375-C$4),ISNUMBER(A12375),A12375-F12375,TRUE,"")</f>
        <v/>
      </c>
      <c r="J12375" t="str">
        <f t="shared" si="577"/>
        <v/>
      </c>
      <c r="L12375" s="5"/>
    </row>
    <row r="12376" spans="1:12">
      <c r="A12376" s="3">
        <v>44426</v>
      </c>
      <c r="B12376" s="4" t="str">
        <f>"annual period "&amp;COUNTIF(D$9:D12376,TRUE)</f>
        <v>annual period 43</v>
      </c>
      <c r="D12376" t="b">
        <f t="shared" si="576"/>
        <v>0</v>
      </c>
      <c r="E12376">
        <f t="shared" si="578"/>
        <v>2011</v>
      </c>
      <c r="F12376" s="5" cm="1">
        <f t="array" ref="F12376">INDEX(_xlfn._xlws.FILTER(A$9:A$16378,E12376=E$9:E$16378*ISNUMBER(A$9:A$16378)),1)</f>
        <v>44426</v>
      </c>
      <c r="G12376" s="5" cm="1">
        <f t="array" ref="G12376">INDEX(_xlfn._xlws.FILTER(A$9:A$16378,E12376=E$9:E$16378*ISNUMBER(A$9:A$16378)),COUNT(_xlfn._xlws.FILTER(A$9:A$16378,E12376=E$9:E$16378*ISNUMBER(A$9:A$16378))))</f>
        <v>44426</v>
      </c>
      <c r="H12376">
        <v>12376</v>
      </c>
      <c r="I12376" s="10" cm="1">
        <f t="array" ref="I12376">_xlfn.IFS(AND(OR(_xlfn._xlws.FILTER(D$9:D$16388,E$9:E$16388=E12376)),ROW()=_xlfn.MINIFS(_xlfn.ANCHORARRAY(H$9),E$9:E$16388,E12376)),A12376-C$4,ROW()=_xlfn.MINIFS(_xlfn.ANCHORARRAY(H$9),E$9:E$16388,E12376),IFERROR(A12376-INDEX(G$9:G$16388,MATCH(E12376-1,E$9:E$16388,0)),A12376-C$4),ISNUMBER(A12376),A12376-F12376,TRUE,"")</f>
        <v>1</v>
      </c>
      <c r="J12376" t="b">
        <f t="shared" si="577"/>
        <v>0</v>
      </c>
      <c r="L12376" s="5"/>
    </row>
    <row r="12377" spans="1:12">
      <c r="A12377" s="1" t="s">
        <v>14</v>
      </c>
      <c r="B12377" s="4" t="str">
        <f>"annual period "&amp;COUNTIF(D$9:D12377,TRUE)</f>
        <v>annual period 43</v>
      </c>
      <c r="D12377" t="b">
        <f t="shared" si="576"/>
        <v>0</v>
      </c>
      <c r="E12377">
        <f t="shared" si="578"/>
        <v>2012</v>
      </c>
      <c r="F12377" s="5" cm="1">
        <f t="array" ref="F12377">INDEX(_xlfn._xlws.FILTER(A$9:A$16378,E12377=E$9:E$16378*ISNUMBER(A$9:A$16378)),1)</f>
        <v>44426</v>
      </c>
      <c r="G12377" s="5" cm="1">
        <f t="array" ref="G12377">INDEX(_xlfn._xlws.FILTER(A$9:A$16378,E12377=E$9:E$16378*ISNUMBER(A$9:A$16378)),COUNT(_xlfn._xlws.FILTER(A$9:A$16378,E12377=E$9:E$16378*ISNUMBER(A$9:A$16378))))</f>
        <v>44426</v>
      </c>
      <c r="H12377" t="str">
        <v/>
      </c>
      <c r="I12377" s="10" t="str" cm="1">
        <f t="array" ref="I12377">_xlfn.IFS(AND(OR(_xlfn._xlws.FILTER(D$9:D$16388,E$9:E$16388=E12377)),ROW()=_xlfn.MINIFS(_xlfn.ANCHORARRAY(H$9),E$9:E$16388,E12377)),A12377-C$4,ROW()=_xlfn.MINIFS(_xlfn.ANCHORARRAY(H$9),E$9:E$16388,E12377),IFERROR(A12377-INDEX(G$9:G$16388,MATCH(E12377-1,E$9:E$16388,0)),A12377-C$4),ISNUMBER(A12377),A12377-F12377,TRUE,"")</f>
        <v/>
      </c>
      <c r="J12377" t="str">
        <f t="shared" si="577"/>
        <v/>
      </c>
      <c r="L12377" s="5"/>
    </row>
    <row r="12378" spans="1:12">
      <c r="A12378" s="2"/>
      <c r="B12378" s="4" t="str">
        <f>"annual period "&amp;COUNTIF(D$9:D12378,TRUE)</f>
        <v>annual period 43</v>
      </c>
      <c r="D12378" t="b">
        <f t="shared" si="576"/>
        <v>0</v>
      </c>
      <c r="E12378">
        <f t="shared" si="578"/>
        <v>2012</v>
      </c>
      <c r="F12378" s="5" cm="1">
        <f t="array" ref="F12378">INDEX(_xlfn._xlws.FILTER(A$9:A$16378,E12378=E$9:E$16378*ISNUMBER(A$9:A$16378)),1)</f>
        <v>44426</v>
      </c>
      <c r="G12378" s="5" cm="1">
        <f t="array" ref="G12378">INDEX(_xlfn._xlws.FILTER(A$9:A$16378,E12378=E$9:E$16378*ISNUMBER(A$9:A$16378)),COUNT(_xlfn._xlws.FILTER(A$9:A$16378,E12378=E$9:E$16378*ISNUMBER(A$9:A$16378))))</f>
        <v>44426</v>
      </c>
      <c r="H12378" t="str">
        <v/>
      </c>
      <c r="I12378" s="10" t="str" cm="1">
        <f t="array" ref="I12378">_xlfn.IFS(AND(OR(_xlfn._xlws.FILTER(D$9:D$16388,E$9:E$16388=E12378)),ROW()=_xlfn.MINIFS(_xlfn.ANCHORARRAY(H$9),E$9:E$16388,E12378)),A12378-C$4,ROW()=_xlfn.MINIFS(_xlfn.ANCHORARRAY(H$9),E$9:E$16388,E12378),IFERROR(A12378-INDEX(G$9:G$16388,MATCH(E12378-1,E$9:E$16388,0)),A12378-C$4),ISNUMBER(A12378),A12378-F12378,TRUE,"")</f>
        <v/>
      </c>
      <c r="J12378" t="str">
        <f t="shared" si="577"/>
        <v/>
      </c>
      <c r="L12378" s="5"/>
    </row>
    <row r="12379" spans="1:12">
      <c r="A12379" s="3">
        <v>44426</v>
      </c>
      <c r="B12379" s="4" t="str">
        <f>"annual period "&amp;COUNTIF(D$9:D12379,TRUE)</f>
        <v>annual period 43</v>
      </c>
      <c r="D12379" t="b">
        <f t="shared" si="576"/>
        <v>0</v>
      </c>
      <c r="E12379">
        <f t="shared" si="578"/>
        <v>2012</v>
      </c>
      <c r="F12379" s="5" cm="1">
        <f t="array" ref="F12379">INDEX(_xlfn._xlws.FILTER(A$9:A$16378,E12379=E$9:E$16378*ISNUMBER(A$9:A$16378)),1)</f>
        <v>44426</v>
      </c>
      <c r="G12379" s="5" cm="1">
        <f t="array" ref="G12379">INDEX(_xlfn._xlws.FILTER(A$9:A$16378,E12379=E$9:E$16378*ISNUMBER(A$9:A$16378)),COUNT(_xlfn._xlws.FILTER(A$9:A$16378,E12379=E$9:E$16378*ISNUMBER(A$9:A$16378))))</f>
        <v>44426</v>
      </c>
      <c r="H12379">
        <v>12379</v>
      </c>
      <c r="I12379" s="10" cm="1">
        <f t="array" ref="I12379">_xlfn.IFS(AND(OR(_xlfn._xlws.FILTER(D$9:D$16388,E$9:E$16388=E12379)),ROW()=_xlfn.MINIFS(_xlfn.ANCHORARRAY(H$9),E$9:E$16388,E12379)),A12379-C$4,ROW()=_xlfn.MINIFS(_xlfn.ANCHORARRAY(H$9),E$9:E$16388,E12379),IFERROR(A12379-INDEX(G$9:G$16388,MATCH(E12379-1,E$9:E$16388,0)),A12379-C$4),ISNUMBER(A12379),A12379-F12379,TRUE,"")</f>
        <v>0</v>
      </c>
      <c r="J12379" t="b">
        <f t="shared" si="577"/>
        <v>0</v>
      </c>
      <c r="L12379" s="5"/>
    </row>
    <row r="12380" spans="1:12">
      <c r="B12380" s="4" t="str">
        <f>"annual period "&amp;COUNTIF(D$9:D12380,TRUE)</f>
        <v>annual period 43</v>
      </c>
      <c r="D12380" t="b">
        <f t="shared" si="576"/>
        <v>0</v>
      </c>
      <c r="E12380">
        <f t="shared" si="578"/>
        <v>2012</v>
      </c>
      <c r="F12380" s="5" cm="1">
        <f t="array" ref="F12380">INDEX(_xlfn._xlws.FILTER(A$9:A$16378,E12380=E$9:E$16378*ISNUMBER(A$9:A$16378)),1)</f>
        <v>44426</v>
      </c>
      <c r="G12380" s="5" cm="1">
        <f t="array" ref="G12380">INDEX(_xlfn._xlws.FILTER(A$9:A$16378,E12380=E$9:E$16378*ISNUMBER(A$9:A$16378)),COUNT(_xlfn._xlws.FILTER(A$9:A$16378,E12380=E$9:E$16378*ISNUMBER(A$9:A$16378))))</f>
        <v>44426</v>
      </c>
      <c r="H12380" t="str">
        <v/>
      </c>
      <c r="I12380" s="10" t="str" cm="1">
        <f t="array" ref="I12380">_xlfn.IFS(AND(OR(_xlfn._xlws.FILTER(D$9:D$16388,E$9:E$16388=E12380)),ROW()=_xlfn.MINIFS(_xlfn.ANCHORARRAY(H$9),E$9:E$16388,E12380)),A12380-C$4,ROW()=_xlfn.MINIFS(_xlfn.ANCHORARRAY(H$9),E$9:E$16388,E12380),IFERROR(A12380-INDEX(G$9:G$16388,MATCH(E12380-1,E$9:E$16388,0)),A12380-C$4),ISNUMBER(A12380),A12380-F12380,TRUE,"")</f>
        <v/>
      </c>
      <c r="J12380" t="str">
        <f t="shared" si="577"/>
        <v/>
      </c>
      <c r="L12380" s="5"/>
    </row>
    <row r="12381" spans="1:12">
      <c r="A12381" s="3">
        <v>44426</v>
      </c>
      <c r="B12381" s="4" t="str">
        <f>"annual period "&amp;COUNTIF(D$9:D12381,TRUE)</f>
        <v>annual period 43</v>
      </c>
      <c r="D12381" t="b">
        <f t="shared" si="576"/>
        <v>0</v>
      </c>
      <c r="E12381">
        <f t="shared" si="578"/>
        <v>2012</v>
      </c>
      <c r="F12381" s="5" cm="1">
        <f t="array" ref="F12381">INDEX(_xlfn._xlws.FILTER(A$9:A$16378,E12381=E$9:E$16378*ISNUMBER(A$9:A$16378)),1)</f>
        <v>44426</v>
      </c>
      <c r="G12381" s="5" cm="1">
        <f t="array" ref="G12381">INDEX(_xlfn._xlws.FILTER(A$9:A$16378,E12381=E$9:E$16378*ISNUMBER(A$9:A$16378)),COUNT(_xlfn._xlws.FILTER(A$9:A$16378,E12381=E$9:E$16378*ISNUMBER(A$9:A$16378))))</f>
        <v>44426</v>
      </c>
      <c r="H12381">
        <v>12381</v>
      </c>
      <c r="I12381" s="10" cm="1">
        <f t="array" ref="I12381">_xlfn.IFS(AND(OR(_xlfn._xlws.FILTER(D$9:D$16388,E$9:E$16388=E12381)),ROW()=_xlfn.MINIFS(_xlfn.ANCHORARRAY(H$9),E$9:E$16388,E12381)),A12381-C$4,ROW()=_xlfn.MINIFS(_xlfn.ANCHORARRAY(H$9),E$9:E$16388,E12381),IFERROR(A12381-INDEX(G$9:G$16388,MATCH(E12381-1,E$9:E$16388,0)),A12381-C$4),ISNUMBER(A12381),A12381-F12381,TRUE,"")</f>
        <v>0</v>
      </c>
      <c r="J12381" t="b">
        <f t="shared" si="577"/>
        <v>0</v>
      </c>
      <c r="L12381" s="5"/>
    </row>
    <row r="12382" spans="1:12">
      <c r="A12382" s="1" t="s">
        <v>14</v>
      </c>
      <c r="B12382" s="4" t="str">
        <f>"annual period "&amp;COUNTIF(D$9:D12382,TRUE)</f>
        <v>annual period 43</v>
      </c>
      <c r="D12382" t="b">
        <f t="shared" si="576"/>
        <v>0</v>
      </c>
      <c r="E12382">
        <f t="shared" si="578"/>
        <v>2013</v>
      </c>
      <c r="F12382" s="5" cm="1">
        <f t="array" ref="F12382">INDEX(_xlfn._xlws.FILTER(A$9:A$16378,E12382=E$9:E$16378*ISNUMBER(A$9:A$16378)),1)</f>
        <v>44427</v>
      </c>
      <c r="G12382" s="5" cm="1">
        <f t="array" ref="G12382">INDEX(_xlfn._xlws.FILTER(A$9:A$16378,E12382=E$9:E$16378*ISNUMBER(A$9:A$16378)),COUNT(_xlfn._xlws.FILTER(A$9:A$16378,E12382=E$9:E$16378*ISNUMBER(A$9:A$16378))))</f>
        <v>44427</v>
      </c>
      <c r="H12382" t="str">
        <v/>
      </c>
      <c r="I12382" s="10" t="str" cm="1">
        <f t="array" ref="I12382">_xlfn.IFS(AND(OR(_xlfn._xlws.FILTER(D$9:D$16388,E$9:E$16388=E12382)),ROW()=_xlfn.MINIFS(_xlfn.ANCHORARRAY(H$9),E$9:E$16388,E12382)),A12382-C$4,ROW()=_xlfn.MINIFS(_xlfn.ANCHORARRAY(H$9),E$9:E$16388,E12382),IFERROR(A12382-INDEX(G$9:G$16388,MATCH(E12382-1,E$9:E$16388,0)),A12382-C$4),ISNUMBER(A12382),A12382-F12382,TRUE,"")</f>
        <v/>
      </c>
      <c r="J12382" t="str">
        <f t="shared" si="577"/>
        <v/>
      </c>
      <c r="L12382" s="5"/>
    </row>
    <row r="12383" spans="1:12">
      <c r="A12383" s="2"/>
      <c r="B12383" s="4" t="str">
        <f>"annual period "&amp;COUNTIF(D$9:D12383,TRUE)</f>
        <v>annual period 43</v>
      </c>
      <c r="D12383" t="b">
        <f t="shared" si="576"/>
        <v>0</v>
      </c>
      <c r="E12383">
        <f t="shared" si="578"/>
        <v>2013</v>
      </c>
      <c r="F12383" s="5" cm="1">
        <f t="array" ref="F12383">INDEX(_xlfn._xlws.FILTER(A$9:A$16378,E12383=E$9:E$16378*ISNUMBER(A$9:A$16378)),1)</f>
        <v>44427</v>
      </c>
      <c r="G12383" s="5" cm="1">
        <f t="array" ref="G12383">INDEX(_xlfn._xlws.FILTER(A$9:A$16378,E12383=E$9:E$16378*ISNUMBER(A$9:A$16378)),COUNT(_xlfn._xlws.FILTER(A$9:A$16378,E12383=E$9:E$16378*ISNUMBER(A$9:A$16378))))</f>
        <v>44427</v>
      </c>
      <c r="H12383" t="str">
        <v/>
      </c>
      <c r="I12383" s="10" t="str" cm="1">
        <f t="array" ref="I12383">_xlfn.IFS(AND(OR(_xlfn._xlws.FILTER(D$9:D$16388,E$9:E$16388=E12383)),ROW()=_xlfn.MINIFS(_xlfn.ANCHORARRAY(H$9),E$9:E$16388,E12383)),A12383-C$4,ROW()=_xlfn.MINIFS(_xlfn.ANCHORARRAY(H$9),E$9:E$16388,E12383),IFERROR(A12383-INDEX(G$9:G$16388,MATCH(E12383-1,E$9:E$16388,0)),A12383-C$4),ISNUMBER(A12383),A12383-F12383,TRUE,"")</f>
        <v/>
      </c>
      <c r="J12383" t="str">
        <f t="shared" si="577"/>
        <v/>
      </c>
      <c r="L12383" s="5"/>
    </row>
    <row r="12384" spans="1:12">
      <c r="A12384" s="3">
        <v>44427</v>
      </c>
      <c r="B12384" s="4" t="str">
        <f>"annual period "&amp;COUNTIF(D$9:D12384,TRUE)</f>
        <v>annual period 43</v>
      </c>
      <c r="D12384" t="b">
        <f t="shared" ref="D12384:D12447" si="579">F12383-F12384&gt;300</f>
        <v>0</v>
      </c>
      <c r="E12384">
        <f t="shared" si="578"/>
        <v>2013</v>
      </c>
      <c r="F12384" s="5" cm="1">
        <f t="array" ref="F12384">INDEX(_xlfn._xlws.FILTER(A$9:A$16378,E12384=E$9:E$16378*ISNUMBER(A$9:A$16378)),1)</f>
        <v>44427</v>
      </c>
      <c r="G12384" s="5" cm="1">
        <f t="array" ref="G12384">INDEX(_xlfn._xlws.FILTER(A$9:A$16378,E12384=E$9:E$16378*ISNUMBER(A$9:A$16378)),COUNT(_xlfn._xlws.FILTER(A$9:A$16378,E12384=E$9:E$16378*ISNUMBER(A$9:A$16378))))</f>
        <v>44427</v>
      </c>
      <c r="H12384">
        <v>12384</v>
      </c>
      <c r="I12384" s="10" cm="1">
        <f t="array" ref="I12384">_xlfn.IFS(AND(OR(_xlfn._xlws.FILTER(D$9:D$16388,E$9:E$16388=E12384)),ROW()=_xlfn.MINIFS(_xlfn.ANCHORARRAY(H$9),E$9:E$16388,E12384)),A12384-C$4,ROW()=_xlfn.MINIFS(_xlfn.ANCHORARRAY(H$9),E$9:E$16388,E12384),IFERROR(A12384-INDEX(G$9:G$16388,MATCH(E12384-1,E$9:E$16388,0)),A12384-C$4),ISNUMBER(A12384),A12384-F12384,TRUE,"")</f>
        <v>1</v>
      </c>
      <c r="J12384" t="b">
        <f t="shared" si="577"/>
        <v>0</v>
      </c>
      <c r="L12384" s="5"/>
    </row>
    <row r="12385" spans="1:12">
      <c r="A12385" s="1" t="s">
        <v>14</v>
      </c>
      <c r="B12385" s="4" t="str">
        <f>"annual period "&amp;COUNTIF(D$9:D12385,TRUE)</f>
        <v>annual period 43</v>
      </c>
      <c r="D12385" t="b">
        <f t="shared" si="579"/>
        <v>0</v>
      </c>
      <c r="E12385">
        <f t="shared" si="578"/>
        <v>2014</v>
      </c>
      <c r="F12385" s="5" cm="1">
        <f t="array" ref="F12385">INDEX(_xlfn._xlws.FILTER(A$9:A$16378,E12385=E$9:E$16378*ISNUMBER(A$9:A$16378)),1)</f>
        <v>44427</v>
      </c>
      <c r="G12385" s="5" cm="1">
        <f t="array" ref="G12385">INDEX(_xlfn._xlws.FILTER(A$9:A$16378,E12385=E$9:E$16378*ISNUMBER(A$9:A$16378)),COUNT(_xlfn._xlws.FILTER(A$9:A$16378,E12385=E$9:E$16378*ISNUMBER(A$9:A$16378))))</f>
        <v>44428</v>
      </c>
      <c r="H12385" t="str">
        <v/>
      </c>
      <c r="I12385" s="10" t="str" cm="1">
        <f t="array" ref="I12385">_xlfn.IFS(AND(OR(_xlfn._xlws.FILTER(D$9:D$16388,E$9:E$16388=E12385)),ROW()=_xlfn.MINIFS(_xlfn.ANCHORARRAY(H$9),E$9:E$16388,E12385)),A12385-C$4,ROW()=_xlfn.MINIFS(_xlfn.ANCHORARRAY(H$9),E$9:E$16388,E12385),IFERROR(A12385-INDEX(G$9:G$16388,MATCH(E12385-1,E$9:E$16388,0)),A12385-C$4),ISNUMBER(A12385),A12385-F12385,TRUE,"")</f>
        <v/>
      </c>
      <c r="J12385" t="str">
        <f t="shared" si="577"/>
        <v/>
      </c>
      <c r="L12385" s="5"/>
    </row>
    <row r="12386" spans="1:12">
      <c r="A12386" s="2"/>
      <c r="B12386" s="4" t="str">
        <f>"annual period "&amp;COUNTIF(D$9:D12386,TRUE)</f>
        <v>annual period 43</v>
      </c>
      <c r="D12386" t="b">
        <f t="shared" si="579"/>
        <v>0</v>
      </c>
      <c r="E12386">
        <f t="shared" si="578"/>
        <v>2014</v>
      </c>
      <c r="F12386" s="5" cm="1">
        <f t="array" ref="F12386">INDEX(_xlfn._xlws.FILTER(A$9:A$16378,E12386=E$9:E$16378*ISNUMBER(A$9:A$16378)),1)</f>
        <v>44427</v>
      </c>
      <c r="G12386" s="5" cm="1">
        <f t="array" ref="G12386">INDEX(_xlfn._xlws.FILTER(A$9:A$16378,E12386=E$9:E$16378*ISNUMBER(A$9:A$16378)),COUNT(_xlfn._xlws.FILTER(A$9:A$16378,E12386=E$9:E$16378*ISNUMBER(A$9:A$16378))))</f>
        <v>44428</v>
      </c>
      <c r="H12386" t="str">
        <v/>
      </c>
      <c r="I12386" s="10" t="str" cm="1">
        <f t="array" ref="I12386">_xlfn.IFS(AND(OR(_xlfn._xlws.FILTER(D$9:D$16388,E$9:E$16388=E12386)),ROW()=_xlfn.MINIFS(_xlfn.ANCHORARRAY(H$9),E$9:E$16388,E12386)),A12386-C$4,ROW()=_xlfn.MINIFS(_xlfn.ANCHORARRAY(H$9),E$9:E$16388,E12386),IFERROR(A12386-INDEX(G$9:G$16388,MATCH(E12386-1,E$9:E$16388,0)),A12386-C$4),ISNUMBER(A12386),A12386-F12386,TRUE,"")</f>
        <v/>
      </c>
      <c r="J12386" t="str">
        <f t="shared" si="577"/>
        <v/>
      </c>
      <c r="L12386" s="5"/>
    </row>
    <row r="12387" spans="1:12">
      <c r="A12387" s="3">
        <v>44427</v>
      </c>
      <c r="B12387" s="4" t="str">
        <f>"annual period "&amp;COUNTIF(D$9:D12387,TRUE)</f>
        <v>annual period 43</v>
      </c>
      <c r="D12387" t="b">
        <f t="shared" si="579"/>
        <v>0</v>
      </c>
      <c r="E12387">
        <f t="shared" si="578"/>
        <v>2014</v>
      </c>
      <c r="F12387" s="5" cm="1">
        <f t="array" ref="F12387">INDEX(_xlfn._xlws.FILTER(A$9:A$16378,E12387=E$9:E$16378*ISNUMBER(A$9:A$16378)),1)</f>
        <v>44427</v>
      </c>
      <c r="G12387" s="5" cm="1">
        <f t="array" ref="G12387">INDEX(_xlfn._xlws.FILTER(A$9:A$16378,E12387=E$9:E$16378*ISNUMBER(A$9:A$16378)),COUNT(_xlfn._xlws.FILTER(A$9:A$16378,E12387=E$9:E$16378*ISNUMBER(A$9:A$16378))))</f>
        <v>44428</v>
      </c>
      <c r="H12387">
        <v>12387</v>
      </c>
      <c r="I12387" s="10" cm="1">
        <f t="array" ref="I12387">_xlfn.IFS(AND(OR(_xlfn._xlws.FILTER(D$9:D$16388,E$9:E$16388=E12387)),ROW()=_xlfn.MINIFS(_xlfn.ANCHORARRAY(H$9),E$9:E$16388,E12387)),A12387-C$4,ROW()=_xlfn.MINIFS(_xlfn.ANCHORARRAY(H$9),E$9:E$16388,E12387),IFERROR(A12387-INDEX(G$9:G$16388,MATCH(E12387-1,E$9:E$16388,0)),A12387-C$4),ISNUMBER(A12387),A12387-F12387,TRUE,"")</f>
        <v>0</v>
      </c>
      <c r="J12387" t="b">
        <f t="shared" si="577"/>
        <v>0</v>
      </c>
      <c r="L12387" s="5"/>
    </row>
    <row r="12388" spans="1:12">
      <c r="B12388" s="4" t="str">
        <f>"annual period "&amp;COUNTIF(D$9:D12388,TRUE)</f>
        <v>annual period 43</v>
      </c>
      <c r="D12388" t="b">
        <f t="shared" si="579"/>
        <v>0</v>
      </c>
      <c r="E12388">
        <f t="shared" si="578"/>
        <v>2014</v>
      </c>
      <c r="F12388" s="5" cm="1">
        <f t="array" ref="F12388">INDEX(_xlfn._xlws.FILTER(A$9:A$16378,E12388=E$9:E$16378*ISNUMBER(A$9:A$16378)),1)</f>
        <v>44427</v>
      </c>
      <c r="G12388" s="5" cm="1">
        <f t="array" ref="G12388">INDEX(_xlfn._xlws.FILTER(A$9:A$16378,E12388=E$9:E$16378*ISNUMBER(A$9:A$16378)),COUNT(_xlfn._xlws.FILTER(A$9:A$16378,E12388=E$9:E$16378*ISNUMBER(A$9:A$16378))))</f>
        <v>44428</v>
      </c>
      <c r="H12388" t="str">
        <v/>
      </c>
      <c r="I12388" s="10" t="str" cm="1">
        <f t="array" ref="I12388">_xlfn.IFS(AND(OR(_xlfn._xlws.FILTER(D$9:D$16388,E$9:E$16388=E12388)),ROW()=_xlfn.MINIFS(_xlfn.ANCHORARRAY(H$9),E$9:E$16388,E12388)),A12388-C$4,ROW()=_xlfn.MINIFS(_xlfn.ANCHORARRAY(H$9),E$9:E$16388,E12388),IFERROR(A12388-INDEX(G$9:G$16388,MATCH(E12388-1,E$9:E$16388,0)),A12388-C$4),ISNUMBER(A12388),A12388-F12388,TRUE,"")</f>
        <v/>
      </c>
      <c r="J12388" t="str">
        <f t="shared" si="577"/>
        <v/>
      </c>
      <c r="L12388" s="5"/>
    </row>
    <row r="12389" spans="1:12">
      <c r="A12389" s="3">
        <v>44428</v>
      </c>
      <c r="B12389" s="4" t="str">
        <f>"annual period "&amp;COUNTIF(D$9:D12389,TRUE)</f>
        <v>annual period 43</v>
      </c>
      <c r="D12389" t="b">
        <f t="shared" si="579"/>
        <v>0</v>
      </c>
      <c r="E12389">
        <f t="shared" si="578"/>
        <v>2014</v>
      </c>
      <c r="F12389" s="5" cm="1">
        <f t="array" ref="F12389">INDEX(_xlfn._xlws.FILTER(A$9:A$16378,E12389=E$9:E$16378*ISNUMBER(A$9:A$16378)),1)</f>
        <v>44427</v>
      </c>
      <c r="G12389" s="5" cm="1">
        <f t="array" ref="G12389">INDEX(_xlfn._xlws.FILTER(A$9:A$16378,E12389=E$9:E$16378*ISNUMBER(A$9:A$16378)),COUNT(_xlfn._xlws.FILTER(A$9:A$16378,E12389=E$9:E$16378*ISNUMBER(A$9:A$16378))))</f>
        <v>44428</v>
      </c>
      <c r="H12389" t="str">
        <v/>
      </c>
      <c r="I12389" s="10" cm="1">
        <f t="array" ref="I12389">_xlfn.IFS(AND(OR(_xlfn._xlws.FILTER(D$9:D$16388,E$9:E$16388=E12389)),ROW()=_xlfn.MINIFS(_xlfn.ANCHORARRAY(H$9),E$9:E$16388,E12389)),A12389-C$4,ROW()=_xlfn.MINIFS(_xlfn.ANCHORARRAY(H$9),E$9:E$16388,E12389),IFERROR(A12389-INDEX(G$9:G$16388,MATCH(E12389-1,E$9:E$16388,0)),A12389-C$4),ISNUMBER(A12389),A12389-F12389,TRUE,"")</f>
        <v>1</v>
      </c>
      <c r="J12389" t="b">
        <f t="shared" si="577"/>
        <v>0</v>
      </c>
      <c r="L12389" s="5"/>
    </row>
    <row r="12390" spans="1:12">
      <c r="B12390" s="4" t="str">
        <f>"annual period "&amp;COUNTIF(D$9:D12390,TRUE)</f>
        <v>annual period 43</v>
      </c>
      <c r="D12390" t="b">
        <f t="shared" si="579"/>
        <v>0</v>
      </c>
      <c r="E12390">
        <f t="shared" si="578"/>
        <v>2014</v>
      </c>
      <c r="F12390" s="5" cm="1">
        <f t="array" ref="F12390">INDEX(_xlfn._xlws.FILTER(A$9:A$16378,E12390=E$9:E$16378*ISNUMBER(A$9:A$16378)),1)</f>
        <v>44427</v>
      </c>
      <c r="G12390" s="5" cm="1">
        <f t="array" ref="G12390">INDEX(_xlfn._xlws.FILTER(A$9:A$16378,E12390=E$9:E$16378*ISNUMBER(A$9:A$16378)),COUNT(_xlfn._xlws.FILTER(A$9:A$16378,E12390=E$9:E$16378*ISNUMBER(A$9:A$16378))))</f>
        <v>44428</v>
      </c>
      <c r="H12390" t="str">
        <v/>
      </c>
      <c r="I12390" s="10" t="str" cm="1">
        <f t="array" ref="I12390">_xlfn.IFS(AND(OR(_xlfn._xlws.FILTER(D$9:D$16388,E$9:E$16388=E12390)),ROW()=_xlfn.MINIFS(_xlfn.ANCHORARRAY(H$9),E$9:E$16388,E12390)),A12390-C$4,ROW()=_xlfn.MINIFS(_xlfn.ANCHORARRAY(H$9),E$9:E$16388,E12390),IFERROR(A12390-INDEX(G$9:G$16388,MATCH(E12390-1,E$9:E$16388,0)),A12390-C$4),ISNUMBER(A12390),A12390-F12390,TRUE,"")</f>
        <v/>
      </c>
      <c r="J12390" t="str">
        <f t="shared" si="577"/>
        <v/>
      </c>
      <c r="L12390" s="5"/>
    </row>
    <row r="12391" spans="1:12">
      <c r="A12391" s="3">
        <v>44428</v>
      </c>
      <c r="B12391" s="4" t="str">
        <f>"annual period "&amp;COUNTIF(D$9:D12391,TRUE)</f>
        <v>annual period 43</v>
      </c>
      <c r="D12391" t="b">
        <f t="shared" si="579"/>
        <v>0</v>
      </c>
      <c r="E12391">
        <f t="shared" si="578"/>
        <v>2014</v>
      </c>
      <c r="F12391" s="5" cm="1">
        <f t="array" ref="F12391">INDEX(_xlfn._xlws.FILTER(A$9:A$16378,E12391=E$9:E$16378*ISNUMBER(A$9:A$16378)),1)</f>
        <v>44427</v>
      </c>
      <c r="G12391" s="5" cm="1">
        <f t="array" ref="G12391">INDEX(_xlfn._xlws.FILTER(A$9:A$16378,E12391=E$9:E$16378*ISNUMBER(A$9:A$16378)),COUNT(_xlfn._xlws.FILTER(A$9:A$16378,E12391=E$9:E$16378*ISNUMBER(A$9:A$16378))))</f>
        <v>44428</v>
      </c>
      <c r="H12391" t="str">
        <v/>
      </c>
      <c r="I12391" s="10" cm="1">
        <f t="array" ref="I12391">_xlfn.IFS(AND(OR(_xlfn._xlws.FILTER(D$9:D$16388,E$9:E$16388=E12391)),ROW()=_xlfn.MINIFS(_xlfn.ANCHORARRAY(H$9),E$9:E$16388,E12391)),A12391-C$4,ROW()=_xlfn.MINIFS(_xlfn.ANCHORARRAY(H$9),E$9:E$16388,E12391),IFERROR(A12391-INDEX(G$9:G$16388,MATCH(E12391-1,E$9:E$16388,0)),A12391-C$4),ISNUMBER(A12391),A12391-F12391,TRUE,"")</f>
        <v>1</v>
      </c>
      <c r="J12391" t="b">
        <f t="shared" si="577"/>
        <v>0</v>
      </c>
      <c r="L12391" s="5"/>
    </row>
    <row r="12392" spans="1:12">
      <c r="A12392" s="1" t="s">
        <v>14</v>
      </c>
      <c r="B12392" s="4" t="str">
        <f>"annual period "&amp;COUNTIF(D$9:D12392,TRUE)</f>
        <v>annual period 43</v>
      </c>
      <c r="D12392" t="b">
        <f t="shared" si="579"/>
        <v>0</v>
      </c>
      <c r="E12392">
        <f t="shared" si="578"/>
        <v>2015</v>
      </c>
      <c r="F12392" s="5" cm="1">
        <f t="array" ref="F12392">INDEX(_xlfn._xlws.FILTER(A$9:A$16378,E12392=E$9:E$16378*ISNUMBER(A$9:A$16378)),1)</f>
        <v>44430</v>
      </c>
      <c r="G12392" s="5" cm="1">
        <f t="array" ref="G12392">INDEX(_xlfn._xlws.FILTER(A$9:A$16378,E12392=E$9:E$16378*ISNUMBER(A$9:A$16378)),COUNT(_xlfn._xlws.FILTER(A$9:A$16378,E12392=E$9:E$16378*ISNUMBER(A$9:A$16378))))</f>
        <v>44431</v>
      </c>
      <c r="H12392" t="str">
        <v/>
      </c>
      <c r="I12392" s="10" t="str" cm="1">
        <f t="array" ref="I12392">_xlfn.IFS(AND(OR(_xlfn._xlws.FILTER(D$9:D$16388,E$9:E$16388=E12392)),ROW()=_xlfn.MINIFS(_xlfn.ANCHORARRAY(H$9),E$9:E$16388,E12392)),A12392-C$4,ROW()=_xlfn.MINIFS(_xlfn.ANCHORARRAY(H$9),E$9:E$16388,E12392),IFERROR(A12392-INDEX(G$9:G$16388,MATCH(E12392-1,E$9:E$16388,0)),A12392-C$4),ISNUMBER(A12392),A12392-F12392,TRUE,"")</f>
        <v/>
      </c>
      <c r="J12392" t="str">
        <f t="shared" si="577"/>
        <v/>
      </c>
      <c r="L12392" s="5"/>
    </row>
    <row r="12393" spans="1:12">
      <c r="A12393" s="2"/>
      <c r="B12393" s="4" t="str">
        <f>"annual period "&amp;COUNTIF(D$9:D12393,TRUE)</f>
        <v>annual period 43</v>
      </c>
      <c r="D12393" t="b">
        <f t="shared" si="579"/>
        <v>0</v>
      </c>
      <c r="E12393">
        <f t="shared" si="578"/>
        <v>2015</v>
      </c>
      <c r="F12393" s="5" cm="1">
        <f t="array" ref="F12393">INDEX(_xlfn._xlws.FILTER(A$9:A$16378,E12393=E$9:E$16378*ISNUMBER(A$9:A$16378)),1)</f>
        <v>44430</v>
      </c>
      <c r="G12393" s="5" cm="1">
        <f t="array" ref="G12393">INDEX(_xlfn._xlws.FILTER(A$9:A$16378,E12393=E$9:E$16378*ISNUMBER(A$9:A$16378)),COUNT(_xlfn._xlws.FILTER(A$9:A$16378,E12393=E$9:E$16378*ISNUMBER(A$9:A$16378))))</f>
        <v>44431</v>
      </c>
      <c r="H12393" t="str">
        <v/>
      </c>
      <c r="I12393" s="10" t="str" cm="1">
        <f t="array" ref="I12393">_xlfn.IFS(AND(OR(_xlfn._xlws.FILTER(D$9:D$16388,E$9:E$16388=E12393)),ROW()=_xlfn.MINIFS(_xlfn.ANCHORARRAY(H$9),E$9:E$16388,E12393)),A12393-C$4,ROW()=_xlfn.MINIFS(_xlfn.ANCHORARRAY(H$9),E$9:E$16388,E12393),IFERROR(A12393-INDEX(G$9:G$16388,MATCH(E12393-1,E$9:E$16388,0)),A12393-C$4),ISNUMBER(A12393),A12393-F12393,TRUE,"")</f>
        <v/>
      </c>
      <c r="J12393" t="str">
        <f t="shared" si="577"/>
        <v/>
      </c>
      <c r="L12393" s="5"/>
    </row>
    <row r="12394" spans="1:12">
      <c r="A12394" s="3">
        <v>44430</v>
      </c>
      <c r="B12394" s="4" t="str">
        <f>"annual period "&amp;COUNTIF(D$9:D12394,TRUE)</f>
        <v>annual period 43</v>
      </c>
      <c r="D12394" t="b">
        <f t="shared" si="579"/>
        <v>0</v>
      </c>
      <c r="E12394">
        <f t="shared" si="578"/>
        <v>2015</v>
      </c>
      <c r="F12394" s="5" cm="1">
        <f t="array" ref="F12394">INDEX(_xlfn._xlws.FILTER(A$9:A$16378,E12394=E$9:E$16378*ISNUMBER(A$9:A$16378)),1)</f>
        <v>44430</v>
      </c>
      <c r="G12394" s="5" cm="1">
        <f t="array" ref="G12394">INDEX(_xlfn._xlws.FILTER(A$9:A$16378,E12394=E$9:E$16378*ISNUMBER(A$9:A$16378)),COUNT(_xlfn._xlws.FILTER(A$9:A$16378,E12394=E$9:E$16378*ISNUMBER(A$9:A$16378))))</f>
        <v>44431</v>
      </c>
      <c r="H12394">
        <v>12394</v>
      </c>
      <c r="I12394" s="10" cm="1">
        <f t="array" ref="I12394">_xlfn.IFS(AND(OR(_xlfn._xlws.FILTER(D$9:D$16388,E$9:E$16388=E12394)),ROW()=_xlfn.MINIFS(_xlfn.ANCHORARRAY(H$9),E$9:E$16388,E12394)),A12394-C$4,ROW()=_xlfn.MINIFS(_xlfn.ANCHORARRAY(H$9),E$9:E$16388,E12394),IFERROR(A12394-INDEX(G$9:G$16388,MATCH(E12394-1,E$9:E$16388,0)),A12394-C$4),ISNUMBER(A12394),A12394-F12394,TRUE,"")</f>
        <v>2</v>
      </c>
      <c r="J12394" t="b">
        <f t="shared" si="577"/>
        <v>0</v>
      </c>
      <c r="L12394" s="5"/>
    </row>
    <row r="12395" spans="1:12">
      <c r="B12395" s="4" t="str">
        <f>"annual period "&amp;COUNTIF(D$9:D12395,TRUE)</f>
        <v>annual period 43</v>
      </c>
      <c r="D12395" t="b">
        <f t="shared" si="579"/>
        <v>0</v>
      </c>
      <c r="E12395">
        <f t="shared" si="578"/>
        <v>2015</v>
      </c>
      <c r="F12395" s="5" cm="1">
        <f t="array" ref="F12395">INDEX(_xlfn._xlws.FILTER(A$9:A$16378,E12395=E$9:E$16378*ISNUMBER(A$9:A$16378)),1)</f>
        <v>44430</v>
      </c>
      <c r="G12395" s="5" cm="1">
        <f t="array" ref="G12395">INDEX(_xlfn._xlws.FILTER(A$9:A$16378,E12395=E$9:E$16378*ISNUMBER(A$9:A$16378)),COUNT(_xlfn._xlws.FILTER(A$9:A$16378,E12395=E$9:E$16378*ISNUMBER(A$9:A$16378))))</f>
        <v>44431</v>
      </c>
      <c r="H12395" t="str">
        <v/>
      </c>
      <c r="I12395" s="10" t="str" cm="1">
        <f t="array" ref="I12395">_xlfn.IFS(AND(OR(_xlfn._xlws.FILTER(D$9:D$16388,E$9:E$16388=E12395)),ROW()=_xlfn.MINIFS(_xlfn.ANCHORARRAY(H$9),E$9:E$16388,E12395)),A12395-C$4,ROW()=_xlfn.MINIFS(_xlfn.ANCHORARRAY(H$9),E$9:E$16388,E12395),IFERROR(A12395-INDEX(G$9:G$16388,MATCH(E12395-1,E$9:E$16388,0)),A12395-C$4),ISNUMBER(A12395),A12395-F12395,TRUE,"")</f>
        <v/>
      </c>
      <c r="J12395" t="str">
        <f t="shared" si="577"/>
        <v/>
      </c>
      <c r="L12395" s="5"/>
    </row>
    <row r="12396" spans="1:12">
      <c r="A12396" s="3">
        <v>44430</v>
      </c>
      <c r="B12396" s="4" t="str">
        <f>"annual period "&amp;COUNTIF(D$9:D12396,TRUE)</f>
        <v>annual period 43</v>
      </c>
      <c r="D12396" t="b">
        <f t="shared" si="579"/>
        <v>0</v>
      </c>
      <c r="E12396">
        <f t="shared" si="578"/>
        <v>2015</v>
      </c>
      <c r="F12396" s="5" cm="1">
        <f t="array" ref="F12396">INDEX(_xlfn._xlws.FILTER(A$9:A$16378,E12396=E$9:E$16378*ISNUMBER(A$9:A$16378)),1)</f>
        <v>44430</v>
      </c>
      <c r="G12396" s="5" cm="1">
        <f t="array" ref="G12396">INDEX(_xlfn._xlws.FILTER(A$9:A$16378,E12396=E$9:E$16378*ISNUMBER(A$9:A$16378)),COUNT(_xlfn._xlws.FILTER(A$9:A$16378,E12396=E$9:E$16378*ISNUMBER(A$9:A$16378))))</f>
        <v>44431</v>
      </c>
      <c r="H12396">
        <v>12396</v>
      </c>
      <c r="I12396" s="10" cm="1">
        <f t="array" ref="I12396">_xlfn.IFS(AND(OR(_xlfn._xlws.FILTER(D$9:D$16388,E$9:E$16388=E12396)),ROW()=_xlfn.MINIFS(_xlfn.ANCHORARRAY(H$9),E$9:E$16388,E12396)),A12396-C$4,ROW()=_xlfn.MINIFS(_xlfn.ANCHORARRAY(H$9),E$9:E$16388,E12396),IFERROR(A12396-INDEX(G$9:G$16388,MATCH(E12396-1,E$9:E$16388,0)),A12396-C$4),ISNUMBER(A12396),A12396-F12396,TRUE,"")</f>
        <v>0</v>
      </c>
      <c r="J12396" t="b">
        <f t="shared" si="577"/>
        <v>0</v>
      </c>
      <c r="L12396" s="5"/>
    </row>
    <row r="12397" spans="1:12">
      <c r="B12397" s="4" t="str">
        <f>"annual period "&amp;COUNTIF(D$9:D12397,TRUE)</f>
        <v>annual period 43</v>
      </c>
      <c r="D12397" t="b">
        <f t="shared" si="579"/>
        <v>0</v>
      </c>
      <c r="E12397">
        <f t="shared" si="578"/>
        <v>2015</v>
      </c>
      <c r="F12397" s="5" cm="1">
        <f t="array" ref="F12397">INDEX(_xlfn._xlws.FILTER(A$9:A$16378,E12397=E$9:E$16378*ISNUMBER(A$9:A$16378)),1)</f>
        <v>44430</v>
      </c>
      <c r="G12397" s="5" cm="1">
        <f t="array" ref="G12397">INDEX(_xlfn._xlws.FILTER(A$9:A$16378,E12397=E$9:E$16378*ISNUMBER(A$9:A$16378)),COUNT(_xlfn._xlws.FILTER(A$9:A$16378,E12397=E$9:E$16378*ISNUMBER(A$9:A$16378))))</f>
        <v>44431</v>
      </c>
      <c r="H12397" t="str">
        <v/>
      </c>
      <c r="I12397" s="10" t="str" cm="1">
        <f t="array" ref="I12397">_xlfn.IFS(AND(OR(_xlfn._xlws.FILTER(D$9:D$16388,E$9:E$16388=E12397)),ROW()=_xlfn.MINIFS(_xlfn.ANCHORARRAY(H$9),E$9:E$16388,E12397)),A12397-C$4,ROW()=_xlfn.MINIFS(_xlfn.ANCHORARRAY(H$9),E$9:E$16388,E12397),IFERROR(A12397-INDEX(G$9:G$16388,MATCH(E12397-1,E$9:E$16388,0)),A12397-C$4),ISNUMBER(A12397),A12397-F12397,TRUE,"")</f>
        <v/>
      </c>
      <c r="J12397" t="str">
        <f t="shared" si="577"/>
        <v/>
      </c>
      <c r="L12397" s="5"/>
    </row>
    <row r="12398" spans="1:12">
      <c r="A12398" s="3">
        <v>44431</v>
      </c>
      <c r="B12398" s="4" t="str">
        <f>"annual period "&amp;COUNTIF(D$9:D12398,TRUE)</f>
        <v>annual period 43</v>
      </c>
      <c r="D12398" t="b">
        <f t="shared" si="579"/>
        <v>0</v>
      </c>
      <c r="E12398">
        <f t="shared" si="578"/>
        <v>2015</v>
      </c>
      <c r="F12398" s="5" cm="1">
        <f t="array" ref="F12398">INDEX(_xlfn._xlws.FILTER(A$9:A$16378,E12398=E$9:E$16378*ISNUMBER(A$9:A$16378)),1)</f>
        <v>44430</v>
      </c>
      <c r="G12398" s="5" cm="1">
        <f t="array" ref="G12398">INDEX(_xlfn._xlws.FILTER(A$9:A$16378,E12398=E$9:E$16378*ISNUMBER(A$9:A$16378)),COUNT(_xlfn._xlws.FILTER(A$9:A$16378,E12398=E$9:E$16378*ISNUMBER(A$9:A$16378))))</f>
        <v>44431</v>
      </c>
      <c r="H12398" t="str">
        <v/>
      </c>
      <c r="I12398" s="10" cm="1">
        <f t="array" ref="I12398">_xlfn.IFS(AND(OR(_xlfn._xlws.FILTER(D$9:D$16388,E$9:E$16388=E12398)),ROW()=_xlfn.MINIFS(_xlfn.ANCHORARRAY(H$9),E$9:E$16388,E12398)),A12398-C$4,ROW()=_xlfn.MINIFS(_xlfn.ANCHORARRAY(H$9),E$9:E$16388,E12398),IFERROR(A12398-INDEX(G$9:G$16388,MATCH(E12398-1,E$9:E$16388,0)),A12398-C$4),ISNUMBER(A12398),A12398-F12398,TRUE,"")</f>
        <v>1</v>
      </c>
      <c r="J12398" t="b">
        <f t="shared" si="577"/>
        <v>0</v>
      </c>
      <c r="L12398" s="5"/>
    </row>
    <row r="12399" spans="1:12">
      <c r="B12399" s="4" t="str">
        <f>"annual period "&amp;COUNTIF(D$9:D12399,TRUE)</f>
        <v>annual period 43</v>
      </c>
      <c r="D12399" t="b">
        <f t="shared" si="579"/>
        <v>0</v>
      </c>
      <c r="E12399">
        <f t="shared" si="578"/>
        <v>2015</v>
      </c>
      <c r="F12399" s="5" cm="1">
        <f t="array" ref="F12399">INDEX(_xlfn._xlws.FILTER(A$9:A$16378,E12399=E$9:E$16378*ISNUMBER(A$9:A$16378)),1)</f>
        <v>44430</v>
      </c>
      <c r="G12399" s="5" cm="1">
        <f t="array" ref="G12399">INDEX(_xlfn._xlws.FILTER(A$9:A$16378,E12399=E$9:E$16378*ISNUMBER(A$9:A$16378)),COUNT(_xlfn._xlws.FILTER(A$9:A$16378,E12399=E$9:E$16378*ISNUMBER(A$9:A$16378))))</f>
        <v>44431</v>
      </c>
      <c r="H12399" t="str">
        <v/>
      </c>
      <c r="I12399" s="10" t="str" cm="1">
        <f t="array" ref="I12399">_xlfn.IFS(AND(OR(_xlfn._xlws.FILTER(D$9:D$16388,E$9:E$16388=E12399)),ROW()=_xlfn.MINIFS(_xlfn.ANCHORARRAY(H$9),E$9:E$16388,E12399)),A12399-C$4,ROW()=_xlfn.MINIFS(_xlfn.ANCHORARRAY(H$9),E$9:E$16388,E12399),IFERROR(A12399-INDEX(G$9:G$16388,MATCH(E12399-1,E$9:E$16388,0)),A12399-C$4),ISNUMBER(A12399),A12399-F12399,TRUE,"")</f>
        <v/>
      </c>
      <c r="J12399" t="str">
        <f t="shared" si="577"/>
        <v/>
      </c>
      <c r="L12399" s="5"/>
    </row>
    <row r="12400" spans="1:12">
      <c r="A12400" s="3">
        <v>44431</v>
      </c>
      <c r="B12400" s="4" t="str">
        <f>"annual period "&amp;COUNTIF(D$9:D12400,TRUE)</f>
        <v>annual period 43</v>
      </c>
      <c r="D12400" t="b">
        <f t="shared" si="579"/>
        <v>0</v>
      </c>
      <c r="E12400">
        <f t="shared" si="578"/>
        <v>2015</v>
      </c>
      <c r="F12400" s="5" cm="1">
        <f t="array" ref="F12400">INDEX(_xlfn._xlws.FILTER(A$9:A$16378,E12400=E$9:E$16378*ISNUMBER(A$9:A$16378)),1)</f>
        <v>44430</v>
      </c>
      <c r="G12400" s="5" cm="1">
        <f t="array" ref="G12400">INDEX(_xlfn._xlws.FILTER(A$9:A$16378,E12400=E$9:E$16378*ISNUMBER(A$9:A$16378)),COUNT(_xlfn._xlws.FILTER(A$9:A$16378,E12400=E$9:E$16378*ISNUMBER(A$9:A$16378))))</f>
        <v>44431</v>
      </c>
      <c r="H12400" t="str">
        <v/>
      </c>
      <c r="I12400" s="10" cm="1">
        <f t="array" ref="I12400">_xlfn.IFS(AND(OR(_xlfn._xlws.FILTER(D$9:D$16388,E$9:E$16388=E12400)),ROW()=_xlfn.MINIFS(_xlfn.ANCHORARRAY(H$9),E$9:E$16388,E12400)),A12400-C$4,ROW()=_xlfn.MINIFS(_xlfn.ANCHORARRAY(H$9),E$9:E$16388,E12400),IFERROR(A12400-INDEX(G$9:G$16388,MATCH(E12400-1,E$9:E$16388,0)),A12400-C$4),ISNUMBER(A12400),A12400-F12400,TRUE,"")</f>
        <v>1</v>
      </c>
      <c r="J12400" t="b">
        <f t="shared" si="577"/>
        <v>0</v>
      </c>
      <c r="L12400" s="5"/>
    </row>
    <row r="12401" spans="1:12">
      <c r="B12401" s="4" t="str">
        <f>"annual period "&amp;COUNTIF(D$9:D12401,TRUE)</f>
        <v>annual period 43</v>
      </c>
      <c r="D12401" t="b">
        <f t="shared" si="579"/>
        <v>0</v>
      </c>
      <c r="E12401">
        <f t="shared" si="578"/>
        <v>2015</v>
      </c>
      <c r="F12401" s="5" cm="1">
        <f t="array" ref="F12401">INDEX(_xlfn._xlws.FILTER(A$9:A$16378,E12401=E$9:E$16378*ISNUMBER(A$9:A$16378)),1)</f>
        <v>44430</v>
      </c>
      <c r="G12401" s="5" cm="1">
        <f t="array" ref="G12401">INDEX(_xlfn._xlws.FILTER(A$9:A$16378,E12401=E$9:E$16378*ISNUMBER(A$9:A$16378)),COUNT(_xlfn._xlws.FILTER(A$9:A$16378,E12401=E$9:E$16378*ISNUMBER(A$9:A$16378))))</f>
        <v>44431</v>
      </c>
      <c r="H12401" t="str">
        <v/>
      </c>
      <c r="I12401" s="10" t="str" cm="1">
        <f t="array" ref="I12401">_xlfn.IFS(AND(OR(_xlfn._xlws.FILTER(D$9:D$16388,E$9:E$16388=E12401)),ROW()=_xlfn.MINIFS(_xlfn.ANCHORARRAY(H$9),E$9:E$16388,E12401)),A12401-C$4,ROW()=_xlfn.MINIFS(_xlfn.ANCHORARRAY(H$9),E$9:E$16388,E12401),IFERROR(A12401-INDEX(G$9:G$16388,MATCH(E12401-1,E$9:E$16388,0)),A12401-C$4),ISNUMBER(A12401),A12401-F12401,TRUE,"")</f>
        <v/>
      </c>
      <c r="J12401" t="str">
        <f t="shared" si="577"/>
        <v/>
      </c>
      <c r="L12401" s="5"/>
    </row>
    <row r="12402" spans="1:12">
      <c r="A12402" s="3">
        <v>44431</v>
      </c>
      <c r="B12402" s="4" t="str">
        <f>"annual period "&amp;COUNTIF(D$9:D12402,TRUE)</f>
        <v>annual period 43</v>
      </c>
      <c r="D12402" t="b">
        <f t="shared" si="579"/>
        <v>0</v>
      </c>
      <c r="E12402">
        <f t="shared" si="578"/>
        <v>2015</v>
      </c>
      <c r="F12402" s="5" cm="1">
        <f t="array" ref="F12402">INDEX(_xlfn._xlws.FILTER(A$9:A$16378,E12402=E$9:E$16378*ISNUMBER(A$9:A$16378)),1)</f>
        <v>44430</v>
      </c>
      <c r="G12402" s="5" cm="1">
        <f t="array" ref="G12402">INDEX(_xlfn._xlws.FILTER(A$9:A$16378,E12402=E$9:E$16378*ISNUMBER(A$9:A$16378)),COUNT(_xlfn._xlws.FILTER(A$9:A$16378,E12402=E$9:E$16378*ISNUMBER(A$9:A$16378))))</f>
        <v>44431</v>
      </c>
      <c r="H12402" t="str">
        <v/>
      </c>
      <c r="I12402" s="10" cm="1">
        <f t="array" ref="I12402">_xlfn.IFS(AND(OR(_xlfn._xlws.FILTER(D$9:D$16388,E$9:E$16388=E12402)),ROW()=_xlfn.MINIFS(_xlfn.ANCHORARRAY(H$9),E$9:E$16388,E12402)),A12402-C$4,ROW()=_xlfn.MINIFS(_xlfn.ANCHORARRAY(H$9),E$9:E$16388,E12402),IFERROR(A12402-INDEX(G$9:G$16388,MATCH(E12402-1,E$9:E$16388,0)),A12402-C$4),ISNUMBER(A12402),A12402-F12402,TRUE,"")</f>
        <v>1</v>
      </c>
      <c r="J12402" t="b">
        <f t="shared" si="577"/>
        <v>0</v>
      </c>
      <c r="L12402" s="5"/>
    </row>
    <row r="12403" spans="1:12">
      <c r="B12403" s="4" t="str">
        <f>"annual period "&amp;COUNTIF(D$9:D12403,TRUE)</f>
        <v>annual period 43</v>
      </c>
      <c r="D12403" t="b">
        <f t="shared" si="579"/>
        <v>0</v>
      </c>
      <c r="E12403">
        <f t="shared" si="578"/>
        <v>2015</v>
      </c>
      <c r="F12403" s="5" cm="1">
        <f t="array" ref="F12403">INDEX(_xlfn._xlws.FILTER(A$9:A$16378,E12403=E$9:E$16378*ISNUMBER(A$9:A$16378)),1)</f>
        <v>44430</v>
      </c>
      <c r="G12403" s="5" cm="1">
        <f t="array" ref="G12403">INDEX(_xlfn._xlws.FILTER(A$9:A$16378,E12403=E$9:E$16378*ISNUMBER(A$9:A$16378)),COUNT(_xlfn._xlws.FILTER(A$9:A$16378,E12403=E$9:E$16378*ISNUMBER(A$9:A$16378))))</f>
        <v>44431</v>
      </c>
      <c r="H12403" t="str">
        <v/>
      </c>
      <c r="I12403" s="10" t="str" cm="1">
        <f t="array" ref="I12403">_xlfn.IFS(AND(OR(_xlfn._xlws.FILTER(D$9:D$16388,E$9:E$16388=E12403)),ROW()=_xlfn.MINIFS(_xlfn.ANCHORARRAY(H$9),E$9:E$16388,E12403)),A12403-C$4,ROW()=_xlfn.MINIFS(_xlfn.ANCHORARRAY(H$9),E$9:E$16388,E12403),IFERROR(A12403-INDEX(G$9:G$16388,MATCH(E12403-1,E$9:E$16388,0)),A12403-C$4),ISNUMBER(A12403),A12403-F12403,TRUE,"")</f>
        <v/>
      </c>
      <c r="J12403" t="str">
        <f t="shared" si="577"/>
        <v/>
      </c>
      <c r="L12403" s="5"/>
    </row>
    <row r="12404" spans="1:12">
      <c r="A12404" s="3">
        <v>44431</v>
      </c>
      <c r="B12404" s="4" t="str">
        <f>"annual period "&amp;COUNTIF(D$9:D12404,TRUE)</f>
        <v>annual period 43</v>
      </c>
      <c r="D12404" t="b">
        <f t="shared" si="579"/>
        <v>0</v>
      </c>
      <c r="E12404">
        <f t="shared" si="578"/>
        <v>2015</v>
      </c>
      <c r="F12404" s="5" cm="1">
        <f t="array" ref="F12404">INDEX(_xlfn._xlws.FILTER(A$9:A$16378,E12404=E$9:E$16378*ISNUMBER(A$9:A$16378)),1)</f>
        <v>44430</v>
      </c>
      <c r="G12404" s="5" cm="1">
        <f t="array" ref="G12404">INDEX(_xlfn._xlws.FILTER(A$9:A$16378,E12404=E$9:E$16378*ISNUMBER(A$9:A$16378)),COUNT(_xlfn._xlws.FILTER(A$9:A$16378,E12404=E$9:E$16378*ISNUMBER(A$9:A$16378))))</f>
        <v>44431</v>
      </c>
      <c r="H12404" t="str">
        <v/>
      </c>
      <c r="I12404" s="10" cm="1">
        <f t="array" ref="I12404">_xlfn.IFS(AND(OR(_xlfn._xlws.FILTER(D$9:D$16388,E$9:E$16388=E12404)),ROW()=_xlfn.MINIFS(_xlfn.ANCHORARRAY(H$9),E$9:E$16388,E12404)),A12404-C$4,ROW()=_xlfn.MINIFS(_xlfn.ANCHORARRAY(H$9),E$9:E$16388,E12404),IFERROR(A12404-INDEX(G$9:G$16388,MATCH(E12404-1,E$9:E$16388,0)),A12404-C$4),ISNUMBER(A12404),A12404-F12404,TRUE,"")</f>
        <v>1</v>
      </c>
      <c r="J12404" t="b">
        <f t="shared" si="577"/>
        <v>0</v>
      </c>
      <c r="L12404" s="5"/>
    </row>
    <row r="12405" spans="1:12">
      <c r="A12405" s="1" t="s">
        <v>14</v>
      </c>
      <c r="B12405" s="4" t="str">
        <f>"annual period "&amp;COUNTIF(D$9:D12405,TRUE)</f>
        <v>annual period 43</v>
      </c>
      <c r="D12405" t="b">
        <f t="shared" si="579"/>
        <v>0</v>
      </c>
      <c r="E12405">
        <f t="shared" si="578"/>
        <v>2016</v>
      </c>
      <c r="F12405" s="5" cm="1">
        <f t="array" ref="F12405">INDEX(_xlfn._xlws.FILTER(A$9:A$16378,E12405=E$9:E$16378*ISNUMBER(A$9:A$16378)),1)</f>
        <v>44434</v>
      </c>
      <c r="G12405" s="5" cm="1">
        <f t="array" ref="G12405">INDEX(_xlfn._xlws.FILTER(A$9:A$16378,E12405=E$9:E$16378*ISNUMBER(A$9:A$16378)),COUNT(_xlfn._xlws.FILTER(A$9:A$16378,E12405=E$9:E$16378*ISNUMBER(A$9:A$16378))))</f>
        <v>44434</v>
      </c>
      <c r="H12405" t="str">
        <v/>
      </c>
      <c r="I12405" s="10" t="str" cm="1">
        <f t="array" ref="I12405">_xlfn.IFS(AND(OR(_xlfn._xlws.FILTER(D$9:D$16388,E$9:E$16388=E12405)),ROW()=_xlfn.MINIFS(_xlfn.ANCHORARRAY(H$9),E$9:E$16388,E12405)),A12405-C$4,ROW()=_xlfn.MINIFS(_xlfn.ANCHORARRAY(H$9),E$9:E$16388,E12405),IFERROR(A12405-INDEX(G$9:G$16388,MATCH(E12405-1,E$9:E$16388,0)),A12405-C$4),ISNUMBER(A12405),A12405-F12405,TRUE,"")</f>
        <v/>
      </c>
      <c r="J12405" t="str">
        <f t="shared" si="577"/>
        <v/>
      </c>
      <c r="L12405" s="5"/>
    </row>
    <row r="12406" spans="1:12">
      <c r="A12406" s="2"/>
      <c r="B12406" s="4" t="str">
        <f>"annual period "&amp;COUNTIF(D$9:D12406,TRUE)</f>
        <v>annual period 43</v>
      </c>
      <c r="D12406" t="b">
        <f t="shared" si="579"/>
        <v>0</v>
      </c>
      <c r="E12406">
        <f t="shared" si="578"/>
        <v>2016</v>
      </c>
      <c r="F12406" s="5" cm="1">
        <f t="array" ref="F12406">INDEX(_xlfn._xlws.FILTER(A$9:A$16378,E12406=E$9:E$16378*ISNUMBER(A$9:A$16378)),1)</f>
        <v>44434</v>
      </c>
      <c r="G12406" s="5" cm="1">
        <f t="array" ref="G12406">INDEX(_xlfn._xlws.FILTER(A$9:A$16378,E12406=E$9:E$16378*ISNUMBER(A$9:A$16378)),COUNT(_xlfn._xlws.FILTER(A$9:A$16378,E12406=E$9:E$16378*ISNUMBER(A$9:A$16378))))</f>
        <v>44434</v>
      </c>
      <c r="H12406" t="str">
        <v/>
      </c>
      <c r="I12406" s="10" t="str" cm="1">
        <f t="array" ref="I12406">_xlfn.IFS(AND(OR(_xlfn._xlws.FILTER(D$9:D$16388,E$9:E$16388=E12406)),ROW()=_xlfn.MINIFS(_xlfn.ANCHORARRAY(H$9),E$9:E$16388,E12406)),A12406-C$4,ROW()=_xlfn.MINIFS(_xlfn.ANCHORARRAY(H$9),E$9:E$16388,E12406),IFERROR(A12406-INDEX(G$9:G$16388,MATCH(E12406-1,E$9:E$16388,0)),A12406-C$4),ISNUMBER(A12406),A12406-F12406,TRUE,"")</f>
        <v/>
      </c>
      <c r="J12406" t="str">
        <f t="shared" si="577"/>
        <v/>
      </c>
      <c r="L12406" s="5"/>
    </row>
    <row r="12407" spans="1:12">
      <c r="A12407" s="3">
        <v>44434</v>
      </c>
      <c r="B12407" s="4" t="str">
        <f>"annual period "&amp;COUNTIF(D$9:D12407,TRUE)</f>
        <v>annual period 43</v>
      </c>
      <c r="D12407" t="b">
        <f t="shared" si="579"/>
        <v>0</v>
      </c>
      <c r="E12407">
        <f t="shared" si="578"/>
        <v>2016</v>
      </c>
      <c r="F12407" s="5" cm="1">
        <f t="array" ref="F12407">INDEX(_xlfn._xlws.FILTER(A$9:A$16378,E12407=E$9:E$16378*ISNUMBER(A$9:A$16378)),1)</f>
        <v>44434</v>
      </c>
      <c r="G12407" s="5" cm="1">
        <f t="array" ref="G12407">INDEX(_xlfn._xlws.FILTER(A$9:A$16378,E12407=E$9:E$16378*ISNUMBER(A$9:A$16378)),COUNT(_xlfn._xlws.FILTER(A$9:A$16378,E12407=E$9:E$16378*ISNUMBER(A$9:A$16378))))</f>
        <v>44434</v>
      </c>
      <c r="H12407">
        <v>12407</v>
      </c>
      <c r="I12407" s="10" cm="1">
        <f t="array" ref="I12407">_xlfn.IFS(AND(OR(_xlfn._xlws.FILTER(D$9:D$16388,E$9:E$16388=E12407)),ROW()=_xlfn.MINIFS(_xlfn.ANCHORARRAY(H$9),E$9:E$16388,E12407)),A12407-C$4,ROW()=_xlfn.MINIFS(_xlfn.ANCHORARRAY(H$9),E$9:E$16388,E12407),IFERROR(A12407-INDEX(G$9:G$16388,MATCH(E12407-1,E$9:E$16388,0)),A12407-C$4),ISNUMBER(A12407),A12407-F12407,TRUE,"")</f>
        <v>3</v>
      </c>
      <c r="J12407" t="b">
        <f t="shared" si="577"/>
        <v>0</v>
      </c>
      <c r="L12407" s="5"/>
    </row>
    <row r="12408" spans="1:12">
      <c r="A12408" s="1" t="s">
        <v>14</v>
      </c>
      <c r="B12408" s="4" t="str">
        <f>"annual period "&amp;COUNTIF(D$9:D12408,TRUE)</f>
        <v>annual period 43</v>
      </c>
      <c r="D12408" t="b">
        <f t="shared" si="579"/>
        <v>0</v>
      </c>
      <c r="E12408">
        <f t="shared" si="578"/>
        <v>2017</v>
      </c>
      <c r="F12408" s="5" cm="1">
        <f t="array" ref="F12408">INDEX(_xlfn._xlws.FILTER(A$9:A$16378,E12408=E$9:E$16378*ISNUMBER(A$9:A$16378)),1)</f>
        <v>44437</v>
      </c>
      <c r="G12408" s="5" cm="1">
        <f t="array" ref="G12408">INDEX(_xlfn._xlws.FILTER(A$9:A$16378,E12408=E$9:E$16378*ISNUMBER(A$9:A$16378)),COUNT(_xlfn._xlws.FILTER(A$9:A$16378,E12408=E$9:E$16378*ISNUMBER(A$9:A$16378))))</f>
        <v>44437</v>
      </c>
      <c r="H12408" t="str">
        <v/>
      </c>
      <c r="I12408" s="10" t="str" cm="1">
        <f t="array" ref="I12408">_xlfn.IFS(AND(OR(_xlfn._xlws.FILTER(D$9:D$16388,E$9:E$16388=E12408)),ROW()=_xlfn.MINIFS(_xlfn.ANCHORARRAY(H$9),E$9:E$16388,E12408)),A12408-C$4,ROW()=_xlfn.MINIFS(_xlfn.ANCHORARRAY(H$9),E$9:E$16388,E12408),IFERROR(A12408-INDEX(G$9:G$16388,MATCH(E12408-1,E$9:E$16388,0)),A12408-C$4),ISNUMBER(A12408),A12408-F12408,TRUE,"")</f>
        <v/>
      </c>
      <c r="J12408" t="str">
        <f t="shared" si="577"/>
        <v/>
      </c>
      <c r="L12408" s="5"/>
    </row>
    <row r="12409" spans="1:12">
      <c r="A12409" s="2"/>
      <c r="B12409" s="4" t="str">
        <f>"annual period "&amp;COUNTIF(D$9:D12409,TRUE)</f>
        <v>annual period 43</v>
      </c>
      <c r="D12409" t="b">
        <f t="shared" si="579"/>
        <v>0</v>
      </c>
      <c r="E12409">
        <f t="shared" si="578"/>
        <v>2017</v>
      </c>
      <c r="F12409" s="5" cm="1">
        <f t="array" ref="F12409">INDEX(_xlfn._xlws.FILTER(A$9:A$16378,E12409=E$9:E$16378*ISNUMBER(A$9:A$16378)),1)</f>
        <v>44437</v>
      </c>
      <c r="G12409" s="5" cm="1">
        <f t="array" ref="G12409">INDEX(_xlfn._xlws.FILTER(A$9:A$16378,E12409=E$9:E$16378*ISNUMBER(A$9:A$16378)),COUNT(_xlfn._xlws.FILTER(A$9:A$16378,E12409=E$9:E$16378*ISNUMBER(A$9:A$16378))))</f>
        <v>44437</v>
      </c>
      <c r="H12409" t="str">
        <v/>
      </c>
      <c r="I12409" s="10" t="str" cm="1">
        <f t="array" ref="I12409">_xlfn.IFS(AND(OR(_xlfn._xlws.FILTER(D$9:D$16388,E$9:E$16388=E12409)),ROW()=_xlfn.MINIFS(_xlfn.ANCHORARRAY(H$9),E$9:E$16388,E12409)),A12409-C$4,ROW()=_xlfn.MINIFS(_xlfn.ANCHORARRAY(H$9),E$9:E$16388,E12409),IFERROR(A12409-INDEX(G$9:G$16388,MATCH(E12409-1,E$9:E$16388,0)),A12409-C$4),ISNUMBER(A12409),A12409-F12409,TRUE,"")</f>
        <v/>
      </c>
      <c r="J12409" t="str">
        <f t="shared" si="577"/>
        <v/>
      </c>
      <c r="L12409" s="5"/>
    </row>
    <row r="12410" spans="1:12">
      <c r="A12410" s="3">
        <v>44437</v>
      </c>
      <c r="B12410" s="4" t="str">
        <f>"annual period "&amp;COUNTIF(D$9:D12410,TRUE)</f>
        <v>annual period 43</v>
      </c>
      <c r="D12410" t="b">
        <f t="shared" si="579"/>
        <v>0</v>
      </c>
      <c r="E12410">
        <f t="shared" si="578"/>
        <v>2017</v>
      </c>
      <c r="F12410" s="5" cm="1">
        <f t="array" ref="F12410">INDEX(_xlfn._xlws.FILTER(A$9:A$16378,E12410=E$9:E$16378*ISNUMBER(A$9:A$16378)),1)</f>
        <v>44437</v>
      </c>
      <c r="G12410" s="5" cm="1">
        <f t="array" ref="G12410">INDEX(_xlfn._xlws.FILTER(A$9:A$16378,E12410=E$9:E$16378*ISNUMBER(A$9:A$16378)),COUNT(_xlfn._xlws.FILTER(A$9:A$16378,E12410=E$9:E$16378*ISNUMBER(A$9:A$16378))))</f>
        <v>44437</v>
      </c>
      <c r="H12410">
        <v>12410</v>
      </c>
      <c r="I12410" s="10" cm="1">
        <f t="array" ref="I12410">_xlfn.IFS(AND(OR(_xlfn._xlws.FILTER(D$9:D$16388,E$9:E$16388=E12410)),ROW()=_xlfn.MINIFS(_xlfn.ANCHORARRAY(H$9),E$9:E$16388,E12410)),A12410-C$4,ROW()=_xlfn.MINIFS(_xlfn.ANCHORARRAY(H$9),E$9:E$16388,E12410),IFERROR(A12410-INDEX(G$9:G$16388,MATCH(E12410-1,E$9:E$16388,0)),A12410-C$4),ISNUMBER(A12410),A12410-F12410,TRUE,"")</f>
        <v>3</v>
      </c>
      <c r="J12410" t="b">
        <f t="shared" si="577"/>
        <v>0</v>
      </c>
      <c r="L12410" s="5"/>
    </row>
    <row r="12411" spans="1:12">
      <c r="B12411" s="4" t="str">
        <f>"annual period "&amp;COUNTIF(D$9:D12411,TRUE)</f>
        <v>annual period 43</v>
      </c>
      <c r="D12411" t="b">
        <f t="shared" si="579"/>
        <v>0</v>
      </c>
      <c r="E12411">
        <f t="shared" si="578"/>
        <v>2017</v>
      </c>
      <c r="F12411" s="5" cm="1">
        <f t="array" ref="F12411">INDEX(_xlfn._xlws.FILTER(A$9:A$16378,E12411=E$9:E$16378*ISNUMBER(A$9:A$16378)),1)</f>
        <v>44437</v>
      </c>
      <c r="G12411" s="5" cm="1">
        <f t="array" ref="G12411">INDEX(_xlfn._xlws.FILTER(A$9:A$16378,E12411=E$9:E$16378*ISNUMBER(A$9:A$16378)),COUNT(_xlfn._xlws.FILTER(A$9:A$16378,E12411=E$9:E$16378*ISNUMBER(A$9:A$16378))))</f>
        <v>44437</v>
      </c>
      <c r="H12411" t="str">
        <v/>
      </c>
      <c r="I12411" s="10" t="str" cm="1">
        <f t="array" ref="I12411">_xlfn.IFS(AND(OR(_xlfn._xlws.FILTER(D$9:D$16388,E$9:E$16388=E12411)),ROW()=_xlfn.MINIFS(_xlfn.ANCHORARRAY(H$9),E$9:E$16388,E12411)),A12411-C$4,ROW()=_xlfn.MINIFS(_xlfn.ANCHORARRAY(H$9),E$9:E$16388,E12411),IFERROR(A12411-INDEX(G$9:G$16388,MATCH(E12411-1,E$9:E$16388,0)),A12411-C$4),ISNUMBER(A12411),A12411-F12411,TRUE,"")</f>
        <v/>
      </c>
      <c r="J12411" t="str">
        <f t="shared" si="577"/>
        <v/>
      </c>
      <c r="L12411" s="5"/>
    </row>
    <row r="12412" spans="1:12">
      <c r="A12412" s="3">
        <v>44437</v>
      </c>
      <c r="B12412" s="4" t="str">
        <f>"annual period "&amp;COUNTIF(D$9:D12412,TRUE)</f>
        <v>annual period 43</v>
      </c>
      <c r="D12412" t="b">
        <f t="shared" si="579"/>
        <v>0</v>
      </c>
      <c r="E12412">
        <f t="shared" si="578"/>
        <v>2017</v>
      </c>
      <c r="F12412" s="5" cm="1">
        <f t="array" ref="F12412">INDEX(_xlfn._xlws.FILTER(A$9:A$16378,E12412=E$9:E$16378*ISNUMBER(A$9:A$16378)),1)</f>
        <v>44437</v>
      </c>
      <c r="G12412" s="5" cm="1">
        <f t="array" ref="G12412">INDEX(_xlfn._xlws.FILTER(A$9:A$16378,E12412=E$9:E$16378*ISNUMBER(A$9:A$16378)),COUNT(_xlfn._xlws.FILTER(A$9:A$16378,E12412=E$9:E$16378*ISNUMBER(A$9:A$16378))))</f>
        <v>44437</v>
      </c>
      <c r="H12412">
        <v>12412</v>
      </c>
      <c r="I12412" s="10" cm="1">
        <f t="array" ref="I12412">_xlfn.IFS(AND(OR(_xlfn._xlws.FILTER(D$9:D$16388,E$9:E$16388=E12412)),ROW()=_xlfn.MINIFS(_xlfn.ANCHORARRAY(H$9),E$9:E$16388,E12412)),A12412-C$4,ROW()=_xlfn.MINIFS(_xlfn.ANCHORARRAY(H$9),E$9:E$16388,E12412),IFERROR(A12412-INDEX(G$9:G$16388,MATCH(E12412-1,E$9:E$16388,0)),A12412-C$4),ISNUMBER(A12412),A12412-F12412,TRUE,"")</f>
        <v>0</v>
      </c>
      <c r="J12412" t="b">
        <f t="shared" si="577"/>
        <v>0</v>
      </c>
      <c r="L12412" s="5"/>
    </row>
    <row r="12413" spans="1:12">
      <c r="B12413" s="4" t="str">
        <f>"annual period "&amp;COUNTIF(D$9:D12413,TRUE)</f>
        <v>annual period 43</v>
      </c>
      <c r="D12413" t="b">
        <f t="shared" si="579"/>
        <v>0</v>
      </c>
      <c r="E12413">
        <f t="shared" si="578"/>
        <v>2017</v>
      </c>
      <c r="F12413" s="5" cm="1">
        <f t="array" ref="F12413">INDEX(_xlfn._xlws.FILTER(A$9:A$16378,E12413=E$9:E$16378*ISNUMBER(A$9:A$16378)),1)</f>
        <v>44437</v>
      </c>
      <c r="G12413" s="5" cm="1">
        <f t="array" ref="G12413">INDEX(_xlfn._xlws.FILTER(A$9:A$16378,E12413=E$9:E$16378*ISNUMBER(A$9:A$16378)),COUNT(_xlfn._xlws.FILTER(A$9:A$16378,E12413=E$9:E$16378*ISNUMBER(A$9:A$16378))))</f>
        <v>44437</v>
      </c>
      <c r="H12413" t="str">
        <v/>
      </c>
      <c r="I12413" s="10" t="str" cm="1">
        <f t="array" ref="I12413">_xlfn.IFS(AND(OR(_xlfn._xlws.FILTER(D$9:D$16388,E$9:E$16388=E12413)),ROW()=_xlfn.MINIFS(_xlfn.ANCHORARRAY(H$9),E$9:E$16388,E12413)),A12413-C$4,ROW()=_xlfn.MINIFS(_xlfn.ANCHORARRAY(H$9),E$9:E$16388,E12413),IFERROR(A12413-INDEX(G$9:G$16388,MATCH(E12413-1,E$9:E$16388,0)),A12413-C$4),ISNUMBER(A12413),A12413-F12413,TRUE,"")</f>
        <v/>
      </c>
      <c r="J12413" t="str">
        <f t="shared" si="577"/>
        <v/>
      </c>
      <c r="L12413" s="5"/>
    </row>
    <row r="12414" spans="1:12">
      <c r="A12414" s="3">
        <v>44437</v>
      </c>
      <c r="B12414" s="4" t="str">
        <f>"annual period "&amp;COUNTIF(D$9:D12414,TRUE)</f>
        <v>annual period 43</v>
      </c>
      <c r="D12414" t="b">
        <f t="shared" si="579"/>
        <v>0</v>
      </c>
      <c r="E12414">
        <f t="shared" si="578"/>
        <v>2017</v>
      </c>
      <c r="F12414" s="5" cm="1">
        <f t="array" ref="F12414">INDEX(_xlfn._xlws.FILTER(A$9:A$16378,E12414=E$9:E$16378*ISNUMBER(A$9:A$16378)),1)</f>
        <v>44437</v>
      </c>
      <c r="G12414" s="5" cm="1">
        <f t="array" ref="G12414">INDEX(_xlfn._xlws.FILTER(A$9:A$16378,E12414=E$9:E$16378*ISNUMBER(A$9:A$16378)),COUNT(_xlfn._xlws.FILTER(A$9:A$16378,E12414=E$9:E$16378*ISNUMBER(A$9:A$16378))))</f>
        <v>44437</v>
      </c>
      <c r="H12414">
        <v>12414</v>
      </c>
      <c r="I12414" s="10" cm="1">
        <f t="array" ref="I12414">_xlfn.IFS(AND(OR(_xlfn._xlws.FILTER(D$9:D$16388,E$9:E$16388=E12414)),ROW()=_xlfn.MINIFS(_xlfn.ANCHORARRAY(H$9),E$9:E$16388,E12414)),A12414-C$4,ROW()=_xlfn.MINIFS(_xlfn.ANCHORARRAY(H$9),E$9:E$16388,E12414),IFERROR(A12414-INDEX(G$9:G$16388,MATCH(E12414-1,E$9:E$16388,0)),A12414-C$4),ISNUMBER(A12414),A12414-F12414,TRUE,"")</f>
        <v>0</v>
      </c>
      <c r="J12414" t="b">
        <f t="shared" si="577"/>
        <v>0</v>
      </c>
      <c r="L12414" s="5"/>
    </row>
    <row r="12415" spans="1:12">
      <c r="A12415" s="1" t="s">
        <v>14</v>
      </c>
      <c r="B12415" s="4" t="str">
        <f>"annual period "&amp;COUNTIF(D$9:D12415,TRUE)</f>
        <v>annual period 43</v>
      </c>
      <c r="D12415" t="b">
        <f t="shared" si="579"/>
        <v>0</v>
      </c>
      <c r="E12415">
        <f t="shared" si="578"/>
        <v>2018</v>
      </c>
      <c r="F12415" s="5" cm="1">
        <f t="array" ref="F12415">INDEX(_xlfn._xlws.FILTER(A$9:A$16378,E12415=E$9:E$16378*ISNUMBER(A$9:A$16378)),1)</f>
        <v>44438</v>
      </c>
      <c r="G12415" s="5" cm="1">
        <f t="array" ref="G12415">INDEX(_xlfn._xlws.FILTER(A$9:A$16378,E12415=E$9:E$16378*ISNUMBER(A$9:A$16378)),COUNT(_xlfn._xlws.FILTER(A$9:A$16378,E12415=E$9:E$16378*ISNUMBER(A$9:A$16378))))</f>
        <v>44439</v>
      </c>
      <c r="H12415" t="str">
        <v/>
      </c>
      <c r="I12415" s="10" t="str" cm="1">
        <f t="array" ref="I12415">_xlfn.IFS(AND(OR(_xlfn._xlws.FILTER(D$9:D$16388,E$9:E$16388=E12415)),ROW()=_xlfn.MINIFS(_xlfn.ANCHORARRAY(H$9),E$9:E$16388,E12415)),A12415-C$4,ROW()=_xlfn.MINIFS(_xlfn.ANCHORARRAY(H$9),E$9:E$16388,E12415),IFERROR(A12415-INDEX(G$9:G$16388,MATCH(E12415-1,E$9:E$16388,0)),A12415-C$4),ISNUMBER(A12415),A12415-F12415,TRUE,"")</f>
        <v/>
      </c>
      <c r="J12415" t="str">
        <f t="shared" si="577"/>
        <v/>
      </c>
      <c r="L12415" s="5"/>
    </row>
    <row r="12416" spans="1:12">
      <c r="A12416" s="2"/>
      <c r="B12416" s="4" t="str">
        <f>"annual period "&amp;COUNTIF(D$9:D12416,TRUE)</f>
        <v>annual period 43</v>
      </c>
      <c r="D12416" t="b">
        <f t="shared" si="579"/>
        <v>0</v>
      </c>
      <c r="E12416">
        <f t="shared" si="578"/>
        <v>2018</v>
      </c>
      <c r="F12416" s="5" cm="1">
        <f t="array" ref="F12416">INDEX(_xlfn._xlws.FILTER(A$9:A$16378,E12416=E$9:E$16378*ISNUMBER(A$9:A$16378)),1)</f>
        <v>44438</v>
      </c>
      <c r="G12416" s="5" cm="1">
        <f t="array" ref="G12416">INDEX(_xlfn._xlws.FILTER(A$9:A$16378,E12416=E$9:E$16378*ISNUMBER(A$9:A$16378)),COUNT(_xlfn._xlws.FILTER(A$9:A$16378,E12416=E$9:E$16378*ISNUMBER(A$9:A$16378))))</f>
        <v>44439</v>
      </c>
      <c r="H12416" t="str">
        <v/>
      </c>
      <c r="I12416" s="10" t="str" cm="1">
        <f t="array" ref="I12416">_xlfn.IFS(AND(OR(_xlfn._xlws.FILTER(D$9:D$16388,E$9:E$16388=E12416)),ROW()=_xlfn.MINIFS(_xlfn.ANCHORARRAY(H$9),E$9:E$16388,E12416)),A12416-C$4,ROW()=_xlfn.MINIFS(_xlfn.ANCHORARRAY(H$9),E$9:E$16388,E12416),IFERROR(A12416-INDEX(G$9:G$16388,MATCH(E12416-1,E$9:E$16388,0)),A12416-C$4),ISNUMBER(A12416),A12416-F12416,TRUE,"")</f>
        <v/>
      </c>
      <c r="J12416" t="str">
        <f t="shared" si="577"/>
        <v/>
      </c>
      <c r="L12416" s="5"/>
    </row>
    <row r="12417" spans="1:12">
      <c r="A12417" s="3">
        <v>44438</v>
      </c>
      <c r="B12417" s="4" t="str">
        <f>"annual period "&amp;COUNTIF(D$9:D12417,TRUE)</f>
        <v>annual period 43</v>
      </c>
      <c r="D12417" t="b">
        <f t="shared" si="579"/>
        <v>0</v>
      </c>
      <c r="E12417">
        <f t="shared" si="578"/>
        <v>2018</v>
      </c>
      <c r="F12417" s="5" cm="1">
        <f t="array" ref="F12417">INDEX(_xlfn._xlws.FILTER(A$9:A$16378,E12417=E$9:E$16378*ISNUMBER(A$9:A$16378)),1)</f>
        <v>44438</v>
      </c>
      <c r="G12417" s="5" cm="1">
        <f t="array" ref="G12417">INDEX(_xlfn._xlws.FILTER(A$9:A$16378,E12417=E$9:E$16378*ISNUMBER(A$9:A$16378)),COUNT(_xlfn._xlws.FILTER(A$9:A$16378,E12417=E$9:E$16378*ISNUMBER(A$9:A$16378))))</f>
        <v>44439</v>
      </c>
      <c r="H12417">
        <v>12417</v>
      </c>
      <c r="I12417" s="10" cm="1">
        <f t="array" ref="I12417">_xlfn.IFS(AND(OR(_xlfn._xlws.FILTER(D$9:D$16388,E$9:E$16388=E12417)),ROW()=_xlfn.MINIFS(_xlfn.ANCHORARRAY(H$9),E$9:E$16388,E12417)),A12417-C$4,ROW()=_xlfn.MINIFS(_xlfn.ANCHORARRAY(H$9),E$9:E$16388,E12417),IFERROR(A12417-INDEX(G$9:G$16388,MATCH(E12417-1,E$9:E$16388,0)),A12417-C$4),ISNUMBER(A12417),A12417-F12417,TRUE,"")</f>
        <v>1</v>
      </c>
      <c r="J12417" t="b">
        <f t="shared" si="577"/>
        <v>0</v>
      </c>
      <c r="L12417" s="5"/>
    </row>
    <row r="12418" spans="1:12">
      <c r="B12418" s="4" t="str">
        <f>"annual period "&amp;COUNTIF(D$9:D12418,TRUE)</f>
        <v>annual period 43</v>
      </c>
      <c r="D12418" t="b">
        <f t="shared" si="579"/>
        <v>0</v>
      </c>
      <c r="E12418">
        <f t="shared" si="578"/>
        <v>2018</v>
      </c>
      <c r="F12418" s="5" cm="1">
        <f t="array" ref="F12418">INDEX(_xlfn._xlws.FILTER(A$9:A$16378,E12418=E$9:E$16378*ISNUMBER(A$9:A$16378)),1)</f>
        <v>44438</v>
      </c>
      <c r="G12418" s="5" cm="1">
        <f t="array" ref="G12418">INDEX(_xlfn._xlws.FILTER(A$9:A$16378,E12418=E$9:E$16378*ISNUMBER(A$9:A$16378)),COUNT(_xlfn._xlws.FILTER(A$9:A$16378,E12418=E$9:E$16378*ISNUMBER(A$9:A$16378))))</f>
        <v>44439</v>
      </c>
      <c r="H12418" t="str">
        <v/>
      </c>
      <c r="I12418" s="10" t="str" cm="1">
        <f t="array" ref="I12418">_xlfn.IFS(AND(OR(_xlfn._xlws.FILTER(D$9:D$16388,E$9:E$16388=E12418)),ROW()=_xlfn.MINIFS(_xlfn.ANCHORARRAY(H$9),E$9:E$16388,E12418)),A12418-C$4,ROW()=_xlfn.MINIFS(_xlfn.ANCHORARRAY(H$9),E$9:E$16388,E12418),IFERROR(A12418-INDEX(G$9:G$16388,MATCH(E12418-1,E$9:E$16388,0)),A12418-C$4),ISNUMBER(A12418),A12418-F12418,TRUE,"")</f>
        <v/>
      </c>
      <c r="J12418" t="str">
        <f t="shared" si="577"/>
        <v/>
      </c>
      <c r="L12418" s="5"/>
    </row>
    <row r="12419" spans="1:12">
      <c r="A12419" s="3">
        <v>44438</v>
      </c>
      <c r="B12419" s="4" t="str">
        <f>"annual period "&amp;COUNTIF(D$9:D12419,TRUE)</f>
        <v>annual period 43</v>
      </c>
      <c r="D12419" t="b">
        <f t="shared" si="579"/>
        <v>0</v>
      </c>
      <c r="E12419">
        <f t="shared" si="578"/>
        <v>2018</v>
      </c>
      <c r="F12419" s="5" cm="1">
        <f t="array" ref="F12419">INDEX(_xlfn._xlws.FILTER(A$9:A$16378,E12419=E$9:E$16378*ISNUMBER(A$9:A$16378)),1)</f>
        <v>44438</v>
      </c>
      <c r="G12419" s="5" cm="1">
        <f t="array" ref="G12419">INDEX(_xlfn._xlws.FILTER(A$9:A$16378,E12419=E$9:E$16378*ISNUMBER(A$9:A$16378)),COUNT(_xlfn._xlws.FILTER(A$9:A$16378,E12419=E$9:E$16378*ISNUMBER(A$9:A$16378))))</f>
        <v>44439</v>
      </c>
      <c r="H12419">
        <v>12419</v>
      </c>
      <c r="I12419" s="10" cm="1">
        <f t="array" ref="I12419">_xlfn.IFS(AND(OR(_xlfn._xlws.FILTER(D$9:D$16388,E$9:E$16388=E12419)),ROW()=_xlfn.MINIFS(_xlfn.ANCHORARRAY(H$9),E$9:E$16388,E12419)),A12419-C$4,ROW()=_xlfn.MINIFS(_xlfn.ANCHORARRAY(H$9),E$9:E$16388,E12419),IFERROR(A12419-INDEX(G$9:G$16388,MATCH(E12419-1,E$9:E$16388,0)),A12419-C$4),ISNUMBER(A12419),A12419-F12419,TRUE,"")</f>
        <v>0</v>
      </c>
      <c r="J12419" t="b">
        <f t="shared" si="577"/>
        <v>0</v>
      </c>
      <c r="L12419" s="5"/>
    </row>
    <row r="12420" spans="1:12">
      <c r="B12420" s="4" t="str">
        <f>"annual period "&amp;COUNTIF(D$9:D12420,TRUE)</f>
        <v>annual period 43</v>
      </c>
      <c r="D12420" t="b">
        <f t="shared" si="579"/>
        <v>0</v>
      </c>
      <c r="E12420">
        <f t="shared" si="578"/>
        <v>2018</v>
      </c>
      <c r="F12420" s="5" cm="1">
        <f t="array" ref="F12420">INDEX(_xlfn._xlws.FILTER(A$9:A$16378,E12420=E$9:E$16378*ISNUMBER(A$9:A$16378)),1)</f>
        <v>44438</v>
      </c>
      <c r="G12420" s="5" cm="1">
        <f t="array" ref="G12420">INDEX(_xlfn._xlws.FILTER(A$9:A$16378,E12420=E$9:E$16378*ISNUMBER(A$9:A$16378)),COUNT(_xlfn._xlws.FILTER(A$9:A$16378,E12420=E$9:E$16378*ISNUMBER(A$9:A$16378))))</f>
        <v>44439</v>
      </c>
      <c r="H12420" t="str">
        <v/>
      </c>
      <c r="I12420" s="10" t="str" cm="1">
        <f t="array" ref="I12420">_xlfn.IFS(AND(OR(_xlfn._xlws.FILTER(D$9:D$16388,E$9:E$16388=E12420)),ROW()=_xlfn.MINIFS(_xlfn.ANCHORARRAY(H$9),E$9:E$16388,E12420)),A12420-C$4,ROW()=_xlfn.MINIFS(_xlfn.ANCHORARRAY(H$9),E$9:E$16388,E12420),IFERROR(A12420-INDEX(G$9:G$16388,MATCH(E12420-1,E$9:E$16388,0)),A12420-C$4),ISNUMBER(A12420),A12420-F12420,TRUE,"")</f>
        <v/>
      </c>
      <c r="J12420" t="str">
        <f t="shared" si="577"/>
        <v/>
      </c>
      <c r="L12420" s="5"/>
    </row>
    <row r="12421" spans="1:12">
      <c r="A12421" s="3">
        <v>44439</v>
      </c>
      <c r="B12421" s="4" t="str">
        <f>"annual period "&amp;COUNTIF(D$9:D12421,TRUE)</f>
        <v>annual period 43</v>
      </c>
      <c r="D12421" t="b">
        <f t="shared" si="579"/>
        <v>0</v>
      </c>
      <c r="E12421">
        <f t="shared" si="578"/>
        <v>2018</v>
      </c>
      <c r="F12421" s="5" cm="1">
        <f t="array" ref="F12421">INDEX(_xlfn._xlws.FILTER(A$9:A$16378,E12421=E$9:E$16378*ISNUMBER(A$9:A$16378)),1)</f>
        <v>44438</v>
      </c>
      <c r="G12421" s="5" cm="1">
        <f t="array" ref="G12421">INDEX(_xlfn._xlws.FILTER(A$9:A$16378,E12421=E$9:E$16378*ISNUMBER(A$9:A$16378)),COUNT(_xlfn._xlws.FILTER(A$9:A$16378,E12421=E$9:E$16378*ISNUMBER(A$9:A$16378))))</f>
        <v>44439</v>
      </c>
      <c r="H12421" t="str">
        <v/>
      </c>
      <c r="I12421" s="10" cm="1">
        <f t="array" ref="I12421">_xlfn.IFS(AND(OR(_xlfn._xlws.FILTER(D$9:D$16388,E$9:E$16388=E12421)),ROW()=_xlfn.MINIFS(_xlfn.ANCHORARRAY(H$9),E$9:E$16388,E12421)),A12421-C$4,ROW()=_xlfn.MINIFS(_xlfn.ANCHORARRAY(H$9),E$9:E$16388,E12421),IFERROR(A12421-INDEX(G$9:G$16388,MATCH(E12421-1,E$9:E$16388,0)),A12421-C$4),ISNUMBER(A12421),A12421-F12421,TRUE,"")</f>
        <v>1</v>
      </c>
      <c r="J12421" t="b">
        <f t="shared" si="577"/>
        <v>0</v>
      </c>
      <c r="L12421" s="5"/>
    </row>
    <row r="12422" spans="1:12">
      <c r="B12422" s="4" t="str">
        <f>"annual period "&amp;COUNTIF(D$9:D12422,TRUE)</f>
        <v>annual period 43</v>
      </c>
      <c r="D12422" t="b">
        <f t="shared" si="579"/>
        <v>0</v>
      </c>
      <c r="E12422">
        <f t="shared" si="578"/>
        <v>2018</v>
      </c>
      <c r="F12422" s="5" cm="1">
        <f t="array" ref="F12422">INDEX(_xlfn._xlws.FILTER(A$9:A$16378,E12422=E$9:E$16378*ISNUMBER(A$9:A$16378)),1)</f>
        <v>44438</v>
      </c>
      <c r="G12422" s="5" cm="1">
        <f t="array" ref="G12422">INDEX(_xlfn._xlws.FILTER(A$9:A$16378,E12422=E$9:E$16378*ISNUMBER(A$9:A$16378)),COUNT(_xlfn._xlws.FILTER(A$9:A$16378,E12422=E$9:E$16378*ISNUMBER(A$9:A$16378))))</f>
        <v>44439</v>
      </c>
      <c r="H12422" t="str">
        <v/>
      </c>
      <c r="I12422" s="10" t="str" cm="1">
        <f t="array" ref="I12422">_xlfn.IFS(AND(OR(_xlfn._xlws.FILTER(D$9:D$16388,E$9:E$16388=E12422)),ROW()=_xlfn.MINIFS(_xlfn.ANCHORARRAY(H$9),E$9:E$16388,E12422)),A12422-C$4,ROW()=_xlfn.MINIFS(_xlfn.ANCHORARRAY(H$9),E$9:E$16388,E12422),IFERROR(A12422-INDEX(G$9:G$16388,MATCH(E12422-1,E$9:E$16388,0)),A12422-C$4),ISNUMBER(A12422),A12422-F12422,TRUE,"")</f>
        <v/>
      </c>
      <c r="J12422" t="str">
        <f t="shared" ref="J12422:J12485" si="580">IF(I12422="","",I12422&gt;30)</f>
        <v/>
      </c>
      <c r="L12422" s="5"/>
    </row>
    <row r="12423" spans="1:12">
      <c r="A12423" s="3">
        <v>44439</v>
      </c>
      <c r="B12423" s="4" t="str">
        <f>"annual period "&amp;COUNTIF(D$9:D12423,TRUE)</f>
        <v>annual period 43</v>
      </c>
      <c r="D12423" t="b">
        <f t="shared" si="579"/>
        <v>0</v>
      </c>
      <c r="E12423">
        <f t="shared" si="578"/>
        <v>2018</v>
      </c>
      <c r="F12423" s="5" cm="1">
        <f t="array" ref="F12423">INDEX(_xlfn._xlws.FILTER(A$9:A$16378,E12423=E$9:E$16378*ISNUMBER(A$9:A$16378)),1)</f>
        <v>44438</v>
      </c>
      <c r="G12423" s="5" cm="1">
        <f t="array" ref="G12423">INDEX(_xlfn._xlws.FILTER(A$9:A$16378,E12423=E$9:E$16378*ISNUMBER(A$9:A$16378)),COUNT(_xlfn._xlws.FILTER(A$9:A$16378,E12423=E$9:E$16378*ISNUMBER(A$9:A$16378))))</f>
        <v>44439</v>
      </c>
      <c r="H12423" t="str">
        <v/>
      </c>
      <c r="I12423" s="10" cm="1">
        <f t="array" ref="I12423">_xlfn.IFS(AND(OR(_xlfn._xlws.FILTER(D$9:D$16388,E$9:E$16388=E12423)),ROW()=_xlfn.MINIFS(_xlfn.ANCHORARRAY(H$9),E$9:E$16388,E12423)),A12423-C$4,ROW()=_xlfn.MINIFS(_xlfn.ANCHORARRAY(H$9),E$9:E$16388,E12423),IFERROR(A12423-INDEX(G$9:G$16388,MATCH(E12423-1,E$9:E$16388,0)),A12423-C$4),ISNUMBER(A12423),A12423-F12423,TRUE,"")</f>
        <v>1</v>
      </c>
      <c r="J12423" t="b">
        <f t="shared" si="580"/>
        <v>0</v>
      </c>
      <c r="L12423" s="5"/>
    </row>
    <row r="12424" spans="1:12">
      <c r="A12424" s="1" t="s">
        <v>14</v>
      </c>
      <c r="B12424" s="4" t="str">
        <f>"annual period "&amp;COUNTIF(D$9:D12424,TRUE)</f>
        <v>annual period 43</v>
      </c>
      <c r="D12424" t="b">
        <f t="shared" si="579"/>
        <v>0</v>
      </c>
      <c r="E12424">
        <f t="shared" si="578"/>
        <v>2019</v>
      </c>
      <c r="F12424" s="5" cm="1">
        <f t="array" ref="F12424">INDEX(_xlfn._xlws.FILTER(A$9:A$16378,E12424=E$9:E$16378*ISNUMBER(A$9:A$16378)),1)</f>
        <v>44442</v>
      </c>
      <c r="G12424" s="5" cm="1">
        <f t="array" ref="G12424">INDEX(_xlfn._xlws.FILTER(A$9:A$16378,E12424=E$9:E$16378*ISNUMBER(A$9:A$16378)),COUNT(_xlfn._xlws.FILTER(A$9:A$16378,E12424=E$9:E$16378*ISNUMBER(A$9:A$16378))))</f>
        <v>44448</v>
      </c>
      <c r="H12424" t="str">
        <v/>
      </c>
      <c r="I12424" s="10" t="str" cm="1">
        <f t="array" ref="I12424">_xlfn.IFS(AND(OR(_xlfn._xlws.FILTER(D$9:D$16388,E$9:E$16388=E12424)),ROW()=_xlfn.MINIFS(_xlfn.ANCHORARRAY(H$9),E$9:E$16388,E12424)),A12424-C$4,ROW()=_xlfn.MINIFS(_xlfn.ANCHORARRAY(H$9),E$9:E$16388,E12424),IFERROR(A12424-INDEX(G$9:G$16388,MATCH(E12424-1,E$9:E$16388,0)),A12424-C$4),ISNUMBER(A12424),A12424-F12424,TRUE,"")</f>
        <v/>
      </c>
      <c r="J12424" t="str">
        <f t="shared" si="580"/>
        <v/>
      </c>
      <c r="L12424" s="5"/>
    </row>
    <row r="12425" spans="1:12">
      <c r="A12425" s="2"/>
      <c r="B12425" s="4" t="str">
        <f>"annual period "&amp;COUNTIF(D$9:D12425,TRUE)</f>
        <v>annual period 43</v>
      </c>
      <c r="D12425" t="b">
        <f t="shared" si="579"/>
        <v>0</v>
      </c>
      <c r="E12425">
        <f t="shared" si="578"/>
        <v>2019</v>
      </c>
      <c r="F12425" s="5" cm="1">
        <f t="array" ref="F12425">INDEX(_xlfn._xlws.FILTER(A$9:A$16378,E12425=E$9:E$16378*ISNUMBER(A$9:A$16378)),1)</f>
        <v>44442</v>
      </c>
      <c r="G12425" s="5" cm="1">
        <f t="array" ref="G12425">INDEX(_xlfn._xlws.FILTER(A$9:A$16378,E12425=E$9:E$16378*ISNUMBER(A$9:A$16378)),COUNT(_xlfn._xlws.FILTER(A$9:A$16378,E12425=E$9:E$16378*ISNUMBER(A$9:A$16378))))</f>
        <v>44448</v>
      </c>
      <c r="H12425" t="str">
        <v/>
      </c>
      <c r="I12425" s="10" t="str" cm="1">
        <f t="array" ref="I12425">_xlfn.IFS(AND(OR(_xlfn._xlws.FILTER(D$9:D$16388,E$9:E$16388=E12425)),ROW()=_xlfn.MINIFS(_xlfn.ANCHORARRAY(H$9),E$9:E$16388,E12425)),A12425-C$4,ROW()=_xlfn.MINIFS(_xlfn.ANCHORARRAY(H$9),E$9:E$16388,E12425),IFERROR(A12425-INDEX(G$9:G$16388,MATCH(E12425-1,E$9:E$16388,0)),A12425-C$4),ISNUMBER(A12425),A12425-F12425,TRUE,"")</f>
        <v/>
      </c>
      <c r="J12425" t="str">
        <f t="shared" si="580"/>
        <v/>
      </c>
      <c r="L12425" s="5"/>
    </row>
    <row r="12426" spans="1:12">
      <c r="A12426" s="3">
        <v>44442</v>
      </c>
      <c r="B12426" s="4" t="str">
        <f>"annual period "&amp;COUNTIF(D$9:D12426,TRUE)</f>
        <v>annual period 43</v>
      </c>
      <c r="D12426" t="b">
        <f t="shared" si="579"/>
        <v>0</v>
      </c>
      <c r="E12426">
        <f t="shared" si="578"/>
        <v>2019</v>
      </c>
      <c r="F12426" s="5" cm="1">
        <f t="array" ref="F12426">INDEX(_xlfn._xlws.FILTER(A$9:A$16378,E12426=E$9:E$16378*ISNUMBER(A$9:A$16378)),1)</f>
        <v>44442</v>
      </c>
      <c r="G12426" s="5" cm="1">
        <f t="array" ref="G12426">INDEX(_xlfn._xlws.FILTER(A$9:A$16378,E12426=E$9:E$16378*ISNUMBER(A$9:A$16378)),COUNT(_xlfn._xlws.FILTER(A$9:A$16378,E12426=E$9:E$16378*ISNUMBER(A$9:A$16378))))</f>
        <v>44448</v>
      </c>
      <c r="H12426">
        <v>12426</v>
      </c>
      <c r="I12426" s="10" cm="1">
        <f t="array" ref="I12426">_xlfn.IFS(AND(OR(_xlfn._xlws.FILTER(D$9:D$16388,E$9:E$16388=E12426)),ROW()=_xlfn.MINIFS(_xlfn.ANCHORARRAY(H$9),E$9:E$16388,E12426)),A12426-C$4,ROW()=_xlfn.MINIFS(_xlfn.ANCHORARRAY(H$9),E$9:E$16388,E12426),IFERROR(A12426-INDEX(G$9:G$16388,MATCH(E12426-1,E$9:E$16388,0)),A12426-C$4),ISNUMBER(A12426),A12426-F12426,TRUE,"")</f>
        <v>3</v>
      </c>
      <c r="J12426" t="b">
        <f t="shared" si="580"/>
        <v>0</v>
      </c>
      <c r="L12426" s="5"/>
    </row>
    <row r="12427" spans="1:12">
      <c r="B12427" s="4" t="str">
        <f>"annual period "&amp;COUNTIF(D$9:D12427,TRUE)</f>
        <v>annual period 43</v>
      </c>
      <c r="D12427" t="b">
        <f t="shared" si="579"/>
        <v>0</v>
      </c>
      <c r="E12427">
        <f t="shared" ref="E12427:E12490" si="581">IF(A12427="Trip #",E12426+1,E12426)</f>
        <v>2019</v>
      </c>
      <c r="F12427" s="5" cm="1">
        <f t="array" ref="F12427">INDEX(_xlfn._xlws.FILTER(A$9:A$16378,E12427=E$9:E$16378*ISNUMBER(A$9:A$16378)),1)</f>
        <v>44442</v>
      </c>
      <c r="G12427" s="5" cm="1">
        <f t="array" ref="G12427">INDEX(_xlfn._xlws.FILTER(A$9:A$16378,E12427=E$9:E$16378*ISNUMBER(A$9:A$16378)),COUNT(_xlfn._xlws.FILTER(A$9:A$16378,E12427=E$9:E$16378*ISNUMBER(A$9:A$16378))))</f>
        <v>44448</v>
      </c>
      <c r="H12427" t="str">
        <v/>
      </c>
      <c r="I12427" s="10" t="str" cm="1">
        <f t="array" ref="I12427">_xlfn.IFS(AND(OR(_xlfn._xlws.FILTER(D$9:D$16388,E$9:E$16388=E12427)),ROW()=_xlfn.MINIFS(_xlfn.ANCHORARRAY(H$9),E$9:E$16388,E12427)),A12427-C$4,ROW()=_xlfn.MINIFS(_xlfn.ANCHORARRAY(H$9),E$9:E$16388,E12427),IFERROR(A12427-INDEX(G$9:G$16388,MATCH(E12427-1,E$9:E$16388,0)),A12427-C$4),ISNUMBER(A12427),A12427-F12427,TRUE,"")</f>
        <v/>
      </c>
      <c r="J12427" t="str">
        <f t="shared" si="580"/>
        <v/>
      </c>
      <c r="L12427" s="5"/>
    </row>
    <row r="12428" spans="1:12">
      <c r="A12428" s="3">
        <v>44442</v>
      </c>
      <c r="B12428" s="4" t="str">
        <f>"annual period "&amp;COUNTIF(D$9:D12428,TRUE)</f>
        <v>annual period 43</v>
      </c>
      <c r="D12428" t="b">
        <f t="shared" si="579"/>
        <v>0</v>
      </c>
      <c r="E12428">
        <f t="shared" si="581"/>
        <v>2019</v>
      </c>
      <c r="F12428" s="5" cm="1">
        <f t="array" ref="F12428">INDEX(_xlfn._xlws.FILTER(A$9:A$16378,E12428=E$9:E$16378*ISNUMBER(A$9:A$16378)),1)</f>
        <v>44442</v>
      </c>
      <c r="G12428" s="5" cm="1">
        <f t="array" ref="G12428">INDEX(_xlfn._xlws.FILTER(A$9:A$16378,E12428=E$9:E$16378*ISNUMBER(A$9:A$16378)),COUNT(_xlfn._xlws.FILTER(A$9:A$16378,E12428=E$9:E$16378*ISNUMBER(A$9:A$16378))))</f>
        <v>44448</v>
      </c>
      <c r="H12428">
        <v>12428</v>
      </c>
      <c r="I12428" s="10" cm="1">
        <f t="array" ref="I12428">_xlfn.IFS(AND(OR(_xlfn._xlws.FILTER(D$9:D$16388,E$9:E$16388=E12428)),ROW()=_xlfn.MINIFS(_xlfn.ANCHORARRAY(H$9),E$9:E$16388,E12428)),A12428-C$4,ROW()=_xlfn.MINIFS(_xlfn.ANCHORARRAY(H$9),E$9:E$16388,E12428),IFERROR(A12428-INDEX(G$9:G$16388,MATCH(E12428-1,E$9:E$16388,0)),A12428-C$4),ISNUMBER(A12428),A12428-F12428,TRUE,"")</f>
        <v>0</v>
      </c>
      <c r="J12428" t="b">
        <f t="shared" si="580"/>
        <v>0</v>
      </c>
      <c r="L12428" s="5"/>
    </row>
    <row r="12429" spans="1:12">
      <c r="B12429" s="4" t="str">
        <f>"annual period "&amp;COUNTIF(D$9:D12429,TRUE)</f>
        <v>annual period 43</v>
      </c>
      <c r="D12429" t="b">
        <f t="shared" si="579"/>
        <v>0</v>
      </c>
      <c r="E12429">
        <f t="shared" si="581"/>
        <v>2019</v>
      </c>
      <c r="F12429" s="5" cm="1">
        <f t="array" ref="F12429">INDEX(_xlfn._xlws.FILTER(A$9:A$16378,E12429=E$9:E$16378*ISNUMBER(A$9:A$16378)),1)</f>
        <v>44442</v>
      </c>
      <c r="G12429" s="5" cm="1">
        <f t="array" ref="G12429">INDEX(_xlfn._xlws.FILTER(A$9:A$16378,E12429=E$9:E$16378*ISNUMBER(A$9:A$16378)),COUNT(_xlfn._xlws.FILTER(A$9:A$16378,E12429=E$9:E$16378*ISNUMBER(A$9:A$16378))))</f>
        <v>44448</v>
      </c>
      <c r="H12429" t="str">
        <v/>
      </c>
      <c r="I12429" s="10" t="str" cm="1">
        <f t="array" ref="I12429">_xlfn.IFS(AND(OR(_xlfn._xlws.FILTER(D$9:D$16388,E$9:E$16388=E12429)),ROW()=_xlfn.MINIFS(_xlfn.ANCHORARRAY(H$9),E$9:E$16388,E12429)),A12429-C$4,ROW()=_xlfn.MINIFS(_xlfn.ANCHORARRAY(H$9),E$9:E$16388,E12429),IFERROR(A12429-INDEX(G$9:G$16388,MATCH(E12429-1,E$9:E$16388,0)),A12429-C$4),ISNUMBER(A12429),A12429-F12429,TRUE,"")</f>
        <v/>
      </c>
      <c r="J12429" t="str">
        <f t="shared" si="580"/>
        <v/>
      </c>
      <c r="L12429" s="5"/>
    </row>
    <row r="12430" spans="1:12">
      <c r="A12430" s="3">
        <v>44442</v>
      </c>
      <c r="B12430" s="4" t="str">
        <f>"annual period "&amp;COUNTIF(D$9:D12430,TRUE)</f>
        <v>annual period 43</v>
      </c>
      <c r="D12430" t="b">
        <f t="shared" si="579"/>
        <v>0</v>
      </c>
      <c r="E12430">
        <f t="shared" si="581"/>
        <v>2019</v>
      </c>
      <c r="F12430" s="5" cm="1">
        <f t="array" ref="F12430">INDEX(_xlfn._xlws.FILTER(A$9:A$16378,E12430=E$9:E$16378*ISNUMBER(A$9:A$16378)),1)</f>
        <v>44442</v>
      </c>
      <c r="G12430" s="5" cm="1">
        <f t="array" ref="G12430">INDEX(_xlfn._xlws.FILTER(A$9:A$16378,E12430=E$9:E$16378*ISNUMBER(A$9:A$16378)),COUNT(_xlfn._xlws.FILTER(A$9:A$16378,E12430=E$9:E$16378*ISNUMBER(A$9:A$16378))))</f>
        <v>44448</v>
      </c>
      <c r="H12430">
        <v>12430</v>
      </c>
      <c r="I12430" s="10" cm="1">
        <f t="array" ref="I12430">_xlfn.IFS(AND(OR(_xlfn._xlws.FILTER(D$9:D$16388,E$9:E$16388=E12430)),ROW()=_xlfn.MINIFS(_xlfn.ANCHORARRAY(H$9),E$9:E$16388,E12430)),A12430-C$4,ROW()=_xlfn.MINIFS(_xlfn.ANCHORARRAY(H$9),E$9:E$16388,E12430),IFERROR(A12430-INDEX(G$9:G$16388,MATCH(E12430-1,E$9:E$16388,0)),A12430-C$4),ISNUMBER(A12430),A12430-F12430,TRUE,"")</f>
        <v>0</v>
      </c>
      <c r="J12430" t="b">
        <f t="shared" si="580"/>
        <v>0</v>
      </c>
      <c r="L12430" s="5"/>
    </row>
    <row r="12431" spans="1:12">
      <c r="B12431" s="4" t="str">
        <f>"annual period "&amp;COUNTIF(D$9:D12431,TRUE)</f>
        <v>annual period 43</v>
      </c>
      <c r="D12431" t="b">
        <f t="shared" si="579"/>
        <v>0</v>
      </c>
      <c r="E12431">
        <f t="shared" si="581"/>
        <v>2019</v>
      </c>
      <c r="F12431" s="5" cm="1">
        <f t="array" ref="F12431">INDEX(_xlfn._xlws.FILTER(A$9:A$16378,E12431=E$9:E$16378*ISNUMBER(A$9:A$16378)),1)</f>
        <v>44442</v>
      </c>
      <c r="G12431" s="5" cm="1">
        <f t="array" ref="G12431">INDEX(_xlfn._xlws.FILTER(A$9:A$16378,E12431=E$9:E$16378*ISNUMBER(A$9:A$16378)),COUNT(_xlfn._xlws.FILTER(A$9:A$16378,E12431=E$9:E$16378*ISNUMBER(A$9:A$16378))))</f>
        <v>44448</v>
      </c>
      <c r="H12431" t="str">
        <v/>
      </c>
      <c r="I12431" s="10" t="str" cm="1">
        <f t="array" ref="I12431">_xlfn.IFS(AND(OR(_xlfn._xlws.FILTER(D$9:D$16388,E$9:E$16388=E12431)),ROW()=_xlfn.MINIFS(_xlfn.ANCHORARRAY(H$9),E$9:E$16388,E12431)),A12431-C$4,ROW()=_xlfn.MINIFS(_xlfn.ANCHORARRAY(H$9),E$9:E$16388,E12431),IFERROR(A12431-INDEX(G$9:G$16388,MATCH(E12431-1,E$9:E$16388,0)),A12431-C$4),ISNUMBER(A12431),A12431-F12431,TRUE,"")</f>
        <v/>
      </c>
      <c r="J12431" t="str">
        <f t="shared" si="580"/>
        <v/>
      </c>
      <c r="L12431" s="5"/>
    </row>
    <row r="12432" spans="1:12">
      <c r="A12432" s="3">
        <v>44442</v>
      </c>
      <c r="B12432" s="4" t="str">
        <f>"annual period "&amp;COUNTIF(D$9:D12432,TRUE)</f>
        <v>annual period 43</v>
      </c>
      <c r="D12432" t="b">
        <f t="shared" si="579"/>
        <v>0</v>
      </c>
      <c r="E12432">
        <f t="shared" si="581"/>
        <v>2019</v>
      </c>
      <c r="F12432" s="5" cm="1">
        <f t="array" ref="F12432">INDEX(_xlfn._xlws.FILTER(A$9:A$16378,E12432=E$9:E$16378*ISNUMBER(A$9:A$16378)),1)</f>
        <v>44442</v>
      </c>
      <c r="G12432" s="5" cm="1">
        <f t="array" ref="G12432">INDEX(_xlfn._xlws.FILTER(A$9:A$16378,E12432=E$9:E$16378*ISNUMBER(A$9:A$16378)),COUNT(_xlfn._xlws.FILTER(A$9:A$16378,E12432=E$9:E$16378*ISNUMBER(A$9:A$16378))))</f>
        <v>44448</v>
      </c>
      <c r="H12432">
        <v>12432</v>
      </c>
      <c r="I12432" s="10" cm="1">
        <f t="array" ref="I12432">_xlfn.IFS(AND(OR(_xlfn._xlws.FILTER(D$9:D$16388,E$9:E$16388=E12432)),ROW()=_xlfn.MINIFS(_xlfn.ANCHORARRAY(H$9),E$9:E$16388,E12432)),A12432-C$4,ROW()=_xlfn.MINIFS(_xlfn.ANCHORARRAY(H$9),E$9:E$16388,E12432),IFERROR(A12432-INDEX(G$9:G$16388,MATCH(E12432-1,E$9:E$16388,0)),A12432-C$4),ISNUMBER(A12432),A12432-F12432,TRUE,"")</f>
        <v>0</v>
      </c>
      <c r="J12432" t="b">
        <f t="shared" si="580"/>
        <v>0</v>
      </c>
      <c r="L12432" s="5"/>
    </row>
    <row r="12433" spans="1:12">
      <c r="B12433" s="4" t="str">
        <f>"annual period "&amp;COUNTIF(D$9:D12433,TRUE)</f>
        <v>annual period 43</v>
      </c>
      <c r="D12433" t="b">
        <f t="shared" si="579"/>
        <v>0</v>
      </c>
      <c r="E12433">
        <f t="shared" si="581"/>
        <v>2019</v>
      </c>
      <c r="F12433" s="5" cm="1">
        <f t="array" ref="F12433">INDEX(_xlfn._xlws.FILTER(A$9:A$16378,E12433=E$9:E$16378*ISNUMBER(A$9:A$16378)),1)</f>
        <v>44442</v>
      </c>
      <c r="G12433" s="5" cm="1">
        <f t="array" ref="G12433">INDEX(_xlfn._xlws.FILTER(A$9:A$16378,E12433=E$9:E$16378*ISNUMBER(A$9:A$16378)),COUNT(_xlfn._xlws.FILTER(A$9:A$16378,E12433=E$9:E$16378*ISNUMBER(A$9:A$16378))))</f>
        <v>44448</v>
      </c>
      <c r="H12433" t="str">
        <v/>
      </c>
      <c r="I12433" s="10" t="str" cm="1">
        <f t="array" ref="I12433">_xlfn.IFS(AND(OR(_xlfn._xlws.FILTER(D$9:D$16388,E$9:E$16388=E12433)),ROW()=_xlfn.MINIFS(_xlfn.ANCHORARRAY(H$9),E$9:E$16388,E12433)),A12433-C$4,ROW()=_xlfn.MINIFS(_xlfn.ANCHORARRAY(H$9),E$9:E$16388,E12433),IFERROR(A12433-INDEX(G$9:G$16388,MATCH(E12433-1,E$9:E$16388,0)),A12433-C$4),ISNUMBER(A12433),A12433-F12433,TRUE,"")</f>
        <v/>
      </c>
      <c r="J12433" t="str">
        <f t="shared" si="580"/>
        <v/>
      </c>
      <c r="L12433" s="5"/>
    </row>
    <row r="12434" spans="1:12">
      <c r="A12434" s="3">
        <v>44442</v>
      </c>
      <c r="B12434" s="4" t="str">
        <f>"annual period "&amp;COUNTIF(D$9:D12434,TRUE)</f>
        <v>annual period 43</v>
      </c>
      <c r="D12434" t="b">
        <f t="shared" si="579"/>
        <v>0</v>
      </c>
      <c r="E12434">
        <f t="shared" si="581"/>
        <v>2019</v>
      </c>
      <c r="F12434" s="5" cm="1">
        <f t="array" ref="F12434">INDEX(_xlfn._xlws.FILTER(A$9:A$16378,E12434=E$9:E$16378*ISNUMBER(A$9:A$16378)),1)</f>
        <v>44442</v>
      </c>
      <c r="G12434" s="5" cm="1">
        <f t="array" ref="G12434">INDEX(_xlfn._xlws.FILTER(A$9:A$16378,E12434=E$9:E$16378*ISNUMBER(A$9:A$16378)),COUNT(_xlfn._xlws.FILTER(A$9:A$16378,E12434=E$9:E$16378*ISNUMBER(A$9:A$16378))))</f>
        <v>44448</v>
      </c>
      <c r="H12434">
        <v>12434</v>
      </c>
      <c r="I12434" s="10" cm="1">
        <f t="array" ref="I12434">_xlfn.IFS(AND(OR(_xlfn._xlws.FILTER(D$9:D$16388,E$9:E$16388=E12434)),ROW()=_xlfn.MINIFS(_xlfn.ANCHORARRAY(H$9),E$9:E$16388,E12434)),A12434-C$4,ROW()=_xlfn.MINIFS(_xlfn.ANCHORARRAY(H$9),E$9:E$16388,E12434),IFERROR(A12434-INDEX(G$9:G$16388,MATCH(E12434-1,E$9:E$16388,0)),A12434-C$4),ISNUMBER(A12434),A12434-F12434,TRUE,"")</f>
        <v>0</v>
      </c>
      <c r="J12434" t="b">
        <f t="shared" si="580"/>
        <v>0</v>
      </c>
      <c r="L12434" s="5"/>
    </row>
    <row r="12435" spans="1:12">
      <c r="B12435" s="4" t="str">
        <f>"annual period "&amp;COUNTIF(D$9:D12435,TRUE)</f>
        <v>annual period 43</v>
      </c>
      <c r="D12435" t="b">
        <f t="shared" si="579"/>
        <v>0</v>
      </c>
      <c r="E12435">
        <f t="shared" si="581"/>
        <v>2019</v>
      </c>
      <c r="F12435" s="5" cm="1">
        <f t="array" ref="F12435">INDEX(_xlfn._xlws.FILTER(A$9:A$16378,E12435=E$9:E$16378*ISNUMBER(A$9:A$16378)),1)</f>
        <v>44442</v>
      </c>
      <c r="G12435" s="5" cm="1">
        <f t="array" ref="G12435">INDEX(_xlfn._xlws.FILTER(A$9:A$16378,E12435=E$9:E$16378*ISNUMBER(A$9:A$16378)),COUNT(_xlfn._xlws.FILTER(A$9:A$16378,E12435=E$9:E$16378*ISNUMBER(A$9:A$16378))))</f>
        <v>44448</v>
      </c>
      <c r="H12435" t="str">
        <v/>
      </c>
      <c r="I12435" s="10" t="str" cm="1">
        <f t="array" ref="I12435">_xlfn.IFS(AND(OR(_xlfn._xlws.FILTER(D$9:D$16388,E$9:E$16388=E12435)),ROW()=_xlfn.MINIFS(_xlfn.ANCHORARRAY(H$9),E$9:E$16388,E12435)),A12435-C$4,ROW()=_xlfn.MINIFS(_xlfn.ANCHORARRAY(H$9),E$9:E$16388,E12435),IFERROR(A12435-INDEX(G$9:G$16388,MATCH(E12435-1,E$9:E$16388,0)),A12435-C$4),ISNUMBER(A12435),A12435-F12435,TRUE,"")</f>
        <v/>
      </c>
      <c r="J12435" t="str">
        <f t="shared" si="580"/>
        <v/>
      </c>
      <c r="L12435" s="5"/>
    </row>
    <row r="12436" spans="1:12">
      <c r="A12436" s="3">
        <v>44447</v>
      </c>
      <c r="B12436" s="4" t="str">
        <f>"annual period "&amp;COUNTIF(D$9:D12436,TRUE)</f>
        <v>annual period 43</v>
      </c>
      <c r="D12436" t="b">
        <f t="shared" si="579"/>
        <v>0</v>
      </c>
      <c r="E12436">
        <f t="shared" si="581"/>
        <v>2019</v>
      </c>
      <c r="F12436" s="5" cm="1">
        <f t="array" ref="F12436">INDEX(_xlfn._xlws.FILTER(A$9:A$16378,E12436=E$9:E$16378*ISNUMBER(A$9:A$16378)),1)</f>
        <v>44442</v>
      </c>
      <c r="G12436" s="5" cm="1">
        <f t="array" ref="G12436">INDEX(_xlfn._xlws.FILTER(A$9:A$16378,E12436=E$9:E$16378*ISNUMBER(A$9:A$16378)),COUNT(_xlfn._xlws.FILTER(A$9:A$16378,E12436=E$9:E$16378*ISNUMBER(A$9:A$16378))))</f>
        <v>44448</v>
      </c>
      <c r="H12436" t="str">
        <v/>
      </c>
      <c r="I12436" s="10" cm="1">
        <f t="array" ref="I12436">_xlfn.IFS(AND(OR(_xlfn._xlws.FILTER(D$9:D$16388,E$9:E$16388=E12436)),ROW()=_xlfn.MINIFS(_xlfn.ANCHORARRAY(H$9),E$9:E$16388,E12436)),A12436-C$4,ROW()=_xlfn.MINIFS(_xlfn.ANCHORARRAY(H$9),E$9:E$16388,E12436),IFERROR(A12436-INDEX(G$9:G$16388,MATCH(E12436-1,E$9:E$16388,0)),A12436-C$4),ISNUMBER(A12436),A12436-F12436,TRUE,"")</f>
        <v>5</v>
      </c>
      <c r="J12436" t="b">
        <f t="shared" si="580"/>
        <v>0</v>
      </c>
      <c r="L12436" s="5"/>
    </row>
    <row r="12437" spans="1:12">
      <c r="B12437" s="4" t="str">
        <f>"annual period "&amp;COUNTIF(D$9:D12437,TRUE)</f>
        <v>annual period 43</v>
      </c>
      <c r="D12437" t="b">
        <f t="shared" si="579"/>
        <v>0</v>
      </c>
      <c r="E12437">
        <f t="shared" si="581"/>
        <v>2019</v>
      </c>
      <c r="F12437" s="5" cm="1">
        <f t="array" ref="F12437">INDEX(_xlfn._xlws.FILTER(A$9:A$16378,E12437=E$9:E$16378*ISNUMBER(A$9:A$16378)),1)</f>
        <v>44442</v>
      </c>
      <c r="G12437" s="5" cm="1">
        <f t="array" ref="G12437">INDEX(_xlfn._xlws.FILTER(A$9:A$16378,E12437=E$9:E$16378*ISNUMBER(A$9:A$16378)),COUNT(_xlfn._xlws.FILTER(A$9:A$16378,E12437=E$9:E$16378*ISNUMBER(A$9:A$16378))))</f>
        <v>44448</v>
      </c>
      <c r="H12437" t="str">
        <v/>
      </c>
      <c r="I12437" s="10" t="str" cm="1">
        <f t="array" ref="I12437">_xlfn.IFS(AND(OR(_xlfn._xlws.FILTER(D$9:D$16388,E$9:E$16388=E12437)),ROW()=_xlfn.MINIFS(_xlfn.ANCHORARRAY(H$9),E$9:E$16388,E12437)),A12437-C$4,ROW()=_xlfn.MINIFS(_xlfn.ANCHORARRAY(H$9),E$9:E$16388,E12437),IFERROR(A12437-INDEX(G$9:G$16388,MATCH(E12437-1,E$9:E$16388,0)),A12437-C$4),ISNUMBER(A12437),A12437-F12437,TRUE,"")</f>
        <v/>
      </c>
      <c r="J12437" t="str">
        <f t="shared" si="580"/>
        <v/>
      </c>
      <c r="L12437" s="5"/>
    </row>
    <row r="12438" spans="1:12">
      <c r="A12438" s="3">
        <v>44448</v>
      </c>
      <c r="B12438" s="4" t="str">
        <f>"annual period "&amp;COUNTIF(D$9:D12438,TRUE)</f>
        <v>annual period 43</v>
      </c>
      <c r="D12438" t="b">
        <f t="shared" si="579"/>
        <v>0</v>
      </c>
      <c r="E12438">
        <f t="shared" si="581"/>
        <v>2019</v>
      </c>
      <c r="F12438" s="5" cm="1">
        <f t="array" ref="F12438">INDEX(_xlfn._xlws.FILTER(A$9:A$16378,E12438=E$9:E$16378*ISNUMBER(A$9:A$16378)),1)</f>
        <v>44442</v>
      </c>
      <c r="G12438" s="5" cm="1">
        <f t="array" ref="G12438">INDEX(_xlfn._xlws.FILTER(A$9:A$16378,E12438=E$9:E$16378*ISNUMBER(A$9:A$16378)),COUNT(_xlfn._xlws.FILTER(A$9:A$16378,E12438=E$9:E$16378*ISNUMBER(A$9:A$16378))))</f>
        <v>44448</v>
      </c>
      <c r="H12438" t="str">
        <v/>
      </c>
      <c r="I12438" s="10" cm="1">
        <f t="array" ref="I12438">_xlfn.IFS(AND(OR(_xlfn._xlws.FILTER(D$9:D$16388,E$9:E$16388=E12438)),ROW()=_xlfn.MINIFS(_xlfn.ANCHORARRAY(H$9),E$9:E$16388,E12438)),A12438-C$4,ROW()=_xlfn.MINIFS(_xlfn.ANCHORARRAY(H$9),E$9:E$16388,E12438),IFERROR(A12438-INDEX(G$9:G$16388,MATCH(E12438-1,E$9:E$16388,0)),A12438-C$4),ISNUMBER(A12438),A12438-F12438,TRUE,"")</f>
        <v>6</v>
      </c>
      <c r="J12438" t="b">
        <f t="shared" si="580"/>
        <v>0</v>
      </c>
      <c r="L12438" s="5"/>
    </row>
    <row r="12439" spans="1:12">
      <c r="A12439" s="1" t="s">
        <v>14</v>
      </c>
      <c r="B12439" s="4" t="str">
        <f>"annual period "&amp;COUNTIF(D$9:D12439,TRUE)</f>
        <v>annual period 43</v>
      </c>
      <c r="D12439" t="b">
        <f t="shared" si="579"/>
        <v>0</v>
      </c>
      <c r="E12439">
        <f t="shared" si="581"/>
        <v>2020</v>
      </c>
      <c r="F12439" s="5" cm="1">
        <f t="array" ref="F12439">INDEX(_xlfn._xlws.FILTER(A$9:A$16378,E12439=E$9:E$16378*ISNUMBER(A$9:A$16378)),1)</f>
        <v>44451</v>
      </c>
      <c r="G12439" s="5" cm="1">
        <f t="array" ref="G12439">INDEX(_xlfn._xlws.FILTER(A$9:A$16378,E12439=E$9:E$16378*ISNUMBER(A$9:A$16378)),COUNT(_xlfn._xlws.FILTER(A$9:A$16378,E12439=E$9:E$16378*ISNUMBER(A$9:A$16378))))</f>
        <v>44451</v>
      </c>
      <c r="H12439" t="str">
        <v/>
      </c>
      <c r="I12439" s="10" t="str" cm="1">
        <f t="array" ref="I12439">_xlfn.IFS(AND(OR(_xlfn._xlws.FILTER(D$9:D$16388,E$9:E$16388=E12439)),ROW()=_xlfn.MINIFS(_xlfn.ANCHORARRAY(H$9),E$9:E$16388,E12439)),A12439-C$4,ROW()=_xlfn.MINIFS(_xlfn.ANCHORARRAY(H$9),E$9:E$16388,E12439),IFERROR(A12439-INDEX(G$9:G$16388,MATCH(E12439-1,E$9:E$16388,0)),A12439-C$4),ISNUMBER(A12439),A12439-F12439,TRUE,"")</f>
        <v/>
      </c>
      <c r="J12439" t="str">
        <f t="shared" si="580"/>
        <v/>
      </c>
      <c r="L12439" s="5"/>
    </row>
    <row r="12440" spans="1:12">
      <c r="A12440" s="2"/>
      <c r="B12440" s="4" t="str">
        <f>"annual period "&amp;COUNTIF(D$9:D12440,TRUE)</f>
        <v>annual period 43</v>
      </c>
      <c r="D12440" t="b">
        <f t="shared" si="579"/>
        <v>0</v>
      </c>
      <c r="E12440">
        <f t="shared" si="581"/>
        <v>2020</v>
      </c>
      <c r="F12440" s="5" cm="1">
        <f t="array" ref="F12440">INDEX(_xlfn._xlws.FILTER(A$9:A$16378,E12440=E$9:E$16378*ISNUMBER(A$9:A$16378)),1)</f>
        <v>44451</v>
      </c>
      <c r="G12440" s="5" cm="1">
        <f t="array" ref="G12440">INDEX(_xlfn._xlws.FILTER(A$9:A$16378,E12440=E$9:E$16378*ISNUMBER(A$9:A$16378)),COUNT(_xlfn._xlws.FILTER(A$9:A$16378,E12440=E$9:E$16378*ISNUMBER(A$9:A$16378))))</f>
        <v>44451</v>
      </c>
      <c r="H12440" t="str">
        <v/>
      </c>
      <c r="I12440" s="10" t="str" cm="1">
        <f t="array" ref="I12440">_xlfn.IFS(AND(OR(_xlfn._xlws.FILTER(D$9:D$16388,E$9:E$16388=E12440)),ROW()=_xlfn.MINIFS(_xlfn.ANCHORARRAY(H$9),E$9:E$16388,E12440)),A12440-C$4,ROW()=_xlfn.MINIFS(_xlfn.ANCHORARRAY(H$9),E$9:E$16388,E12440),IFERROR(A12440-INDEX(G$9:G$16388,MATCH(E12440-1,E$9:E$16388,0)),A12440-C$4),ISNUMBER(A12440),A12440-F12440,TRUE,"")</f>
        <v/>
      </c>
      <c r="J12440" t="str">
        <f t="shared" si="580"/>
        <v/>
      </c>
      <c r="L12440" s="5"/>
    </row>
    <row r="12441" spans="1:12">
      <c r="A12441" s="3">
        <v>44451</v>
      </c>
      <c r="B12441" s="4" t="str">
        <f>"annual period "&amp;COUNTIF(D$9:D12441,TRUE)</f>
        <v>annual period 43</v>
      </c>
      <c r="D12441" t="b">
        <f t="shared" si="579"/>
        <v>0</v>
      </c>
      <c r="E12441">
        <f t="shared" si="581"/>
        <v>2020</v>
      </c>
      <c r="F12441" s="5" cm="1">
        <f t="array" ref="F12441">INDEX(_xlfn._xlws.FILTER(A$9:A$16378,E12441=E$9:E$16378*ISNUMBER(A$9:A$16378)),1)</f>
        <v>44451</v>
      </c>
      <c r="G12441" s="5" cm="1">
        <f t="array" ref="G12441">INDEX(_xlfn._xlws.FILTER(A$9:A$16378,E12441=E$9:E$16378*ISNUMBER(A$9:A$16378)),COUNT(_xlfn._xlws.FILTER(A$9:A$16378,E12441=E$9:E$16378*ISNUMBER(A$9:A$16378))))</f>
        <v>44451</v>
      </c>
      <c r="H12441">
        <v>12441</v>
      </c>
      <c r="I12441" s="10" cm="1">
        <f t="array" ref="I12441">_xlfn.IFS(AND(OR(_xlfn._xlws.FILTER(D$9:D$16388,E$9:E$16388=E12441)),ROW()=_xlfn.MINIFS(_xlfn.ANCHORARRAY(H$9),E$9:E$16388,E12441)),A12441-C$4,ROW()=_xlfn.MINIFS(_xlfn.ANCHORARRAY(H$9),E$9:E$16388,E12441),IFERROR(A12441-INDEX(G$9:G$16388,MATCH(E12441-1,E$9:E$16388,0)),A12441-C$4),ISNUMBER(A12441),A12441-F12441,TRUE,"")</f>
        <v>3</v>
      </c>
      <c r="J12441" t="b">
        <f t="shared" si="580"/>
        <v>0</v>
      </c>
      <c r="L12441" s="5"/>
    </row>
    <row r="12442" spans="1:12">
      <c r="B12442" s="4" t="str">
        <f>"annual period "&amp;COUNTIF(D$9:D12442,TRUE)</f>
        <v>annual period 43</v>
      </c>
      <c r="D12442" t="b">
        <f t="shared" si="579"/>
        <v>0</v>
      </c>
      <c r="E12442">
        <f t="shared" si="581"/>
        <v>2020</v>
      </c>
      <c r="F12442" s="5" cm="1">
        <f t="array" ref="F12442">INDEX(_xlfn._xlws.FILTER(A$9:A$16378,E12442=E$9:E$16378*ISNUMBER(A$9:A$16378)),1)</f>
        <v>44451</v>
      </c>
      <c r="G12442" s="5" cm="1">
        <f t="array" ref="G12442">INDEX(_xlfn._xlws.FILTER(A$9:A$16378,E12442=E$9:E$16378*ISNUMBER(A$9:A$16378)),COUNT(_xlfn._xlws.FILTER(A$9:A$16378,E12442=E$9:E$16378*ISNUMBER(A$9:A$16378))))</f>
        <v>44451</v>
      </c>
      <c r="H12442" t="str">
        <v/>
      </c>
      <c r="I12442" s="10" t="str" cm="1">
        <f t="array" ref="I12442">_xlfn.IFS(AND(OR(_xlfn._xlws.FILTER(D$9:D$16388,E$9:E$16388=E12442)),ROW()=_xlfn.MINIFS(_xlfn.ANCHORARRAY(H$9),E$9:E$16388,E12442)),A12442-C$4,ROW()=_xlfn.MINIFS(_xlfn.ANCHORARRAY(H$9),E$9:E$16388,E12442),IFERROR(A12442-INDEX(G$9:G$16388,MATCH(E12442-1,E$9:E$16388,0)),A12442-C$4),ISNUMBER(A12442),A12442-F12442,TRUE,"")</f>
        <v/>
      </c>
      <c r="J12442" t="str">
        <f t="shared" si="580"/>
        <v/>
      </c>
      <c r="L12442" s="5"/>
    </row>
    <row r="12443" spans="1:12">
      <c r="A12443" s="3">
        <v>44451</v>
      </c>
      <c r="B12443" s="4" t="str">
        <f>"annual period "&amp;COUNTIF(D$9:D12443,TRUE)</f>
        <v>annual period 43</v>
      </c>
      <c r="D12443" t="b">
        <f t="shared" si="579"/>
        <v>0</v>
      </c>
      <c r="E12443">
        <f t="shared" si="581"/>
        <v>2020</v>
      </c>
      <c r="F12443" s="5" cm="1">
        <f t="array" ref="F12443">INDEX(_xlfn._xlws.FILTER(A$9:A$16378,E12443=E$9:E$16378*ISNUMBER(A$9:A$16378)),1)</f>
        <v>44451</v>
      </c>
      <c r="G12443" s="5" cm="1">
        <f t="array" ref="G12443">INDEX(_xlfn._xlws.FILTER(A$9:A$16378,E12443=E$9:E$16378*ISNUMBER(A$9:A$16378)),COUNT(_xlfn._xlws.FILTER(A$9:A$16378,E12443=E$9:E$16378*ISNUMBER(A$9:A$16378))))</f>
        <v>44451</v>
      </c>
      <c r="H12443">
        <v>12443</v>
      </c>
      <c r="I12443" s="10" cm="1">
        <f t="array" ref="I12443">_xlfn.IFS(AND(OR(_xlfn._xlws.FILTER(D$9:D$16388,E$9:E$16388=E12443)),ROW()=_xlfn.MINIFS(_xlfn.ANCHORARRAY(H$9),E$9:E$16388,E12443)),A12443-C$4,ROW()=_xlfn.MINIFS(_xlfn.ANCHORARRAY(H$9),E$9:E$16388,E12443),IFERROR(A12443-INDEX(G$9:G$16388,MATCH(E12443-1,E$9:E$16388,0)),A12443-C$4),ISNUMBER(A12443),A12443-F12443,TRUE,"")</f>
        <v>0</v>
      </c>
      <c r="J12443" t="b">
        <f t="shared" si="580"/>
        <v>0</v>
      </c>
      <c r="L12443" s="5"/>
    </row>
    <row r="12444" spans="1:12">
      <c r="B12444" s="4" t="str">
        <f>"annual period "&amp;COUNTIF(D$9:D12444,TRUE)</f>
        <v>annual period 43</v>
      </c>
      <c r="D12444" t="b">
        <f t="shared" si="579"/>
        <v>0</v>
      </c>
      <c r="E12444">
        <f t="shared" si="581"/>
        <v>2020</v>
      </c>
      <c r="F12444" s="5" cm="1">
        <f t="array" ref="F12444">INDEX(_xlfn._xlws.FILTER(A$9:A$16378,E12444=E$9:E$16378*ISNUMBER(A$9:A$16378)),1)</f>
        <v>44451</v>
      </c>
      <c r="G12444" s="5" cm="1">
        <f t="array" ref="G12444">INDEX(_xlfn._xlws.FILTER(A$9:A$16378,E12444=E$9:E$16378*ISNUMBER(A$9:A$16378)),COUNT(_xlfn._xlws.FILTER(A$9:A$16378,E12444=E$9:E$16378*ISNUMBER(A$9:A$16378))))</f>
        <v>44451</v>
      </c>
      <c r="H12444" t="str">
        <v/>
      </c>
      <c r="I12444" s="10" t="str" cm="1">
        <f t="array" ref="I12444">_xlfn.IFS(AND(OR(_xlfn._xlws.FILTER(D$9:D$16388,E$9:E$16388=E12444)),ROW()=_xlfn.MINIFS(_xlfn.ANCHORARRAY(H$9),E$9:E$16388,E12444)),A12444-C$4,ROW()=_xlfn.MINIFS(_xlfn.ANCHORARRAY(H$9),E$9:E$16388,E12444),IFERROR(A12444-INDEX(G$9:G$16388,MATCH(E12444-1,E$9:E$16388,0)),A12444-C$4),ISNUMBER(A12444),A12444-F12444,TRUE,"")</f>
        <v/>
      </c>
      <c r="J12444" t="str">
        <f t="shared" si="580"/>
        <v/>
      </c>
      <c r="L12444" s="5"/>
    </row>
    <row r="12445" spans="1:12">
      <c r="A12445" s="3">
        <v>44451</v>
      </c>
      <c r="B12445" s="4" t="str">
        <f>"annual period "&amp;COUNTIF(D$9:D12445,TRUE)</f>
        <v>annual period 43</v>
      </c>
      <c r="D12445" t="b">
        <f t="shared" si="579"/>
        <v>0</v>
      </c>
      <c r="E12445">
        <f t="shared" si="581"/>
        <v>2020</v>
      </c>
      <c r="F12445" s="5" cm="1">
        <f t="array" ref="F12445">INDEX(_xlfn._xlws.FILTER(A$9:A$16378,E12445=E$9:E$16378*ISNUMBER(A$9:A$16378)),1)</f>
        <v>44451</v>
      </c>
      <c r="G12445" s="5" cm="1">
        <f t="array" ref="G12445">INDEX(_xlfn._xlws.FILTER(A$9:A$16378,E12445=E$9:E$16378*ISNUMBER(A$9:A$16378)),COUNT(_xlfn._xlws.FILTER(A$9:A$16378,E12445=E$9:E$16378*ISNUMBER(A$9:A$16378))))</f>
        <v>44451</v>
      </c>
      <c r="H12445">
        <v>12445</v>
      </c>
      <c r="I12445" s="10" cm="1">
        <f t="array" ref="I12445">_xlfn.IFS(AND(OR(_xlfn._xlws.FILTER(D$9:D$16388,E$9:E$16388=E12445)),ROW()=_xlfn.MINIFS(_xlfn.ANCHORARRAY(H$9),E$9:E$16388,E12445)),A12445-C$4,ROW()=_xlfn.MINIFS(_xlfn.ANCHORARRAY(H$9),E$9:E$16388,E12445),IFERROR(A12445-INDEX(G$9:G$16388,MATCH(E12445-1,E$9:E$16388,0)),A12445-C$4),ISNUMBER(A12445),A12445-F12445,TRUE,"")</f>
        <v>0</v>
      </c>
      <c r="J12445" t="b">
        <f t="shared" si="580"/>
        <v>0</v>
      </c>
      <c r="L12445" s="5"/>
    </row>
    <row r="12446" spans="1:12">
      <c r="B12446" s="4" t="str">
        <f>"annual period "&amp;COUNTIF(D$9:D12446,TRUE)</f>
        <v>annual period 43</v>
      </c>
      <c r="D12446" t="b">
        <f t="shared" si="579"/>
        <v>0</v>
      </c>
      <c r="E12446">
        <f t="shared" si="581"/>
        <v>2020</v>
      </c>
      <c r="F12446" s="5" cm="1">
        <f t="array" ref="F12446">INDEX(_xlfn._xlws.FILTER(A$9:A$16378,E12446=E$9:E$16378*ISNUMBER(A$9:A$16378)),1)</f>
        <v>44451</v>
      </c>
      <c r="G12446" s="5" cm="1">
        <f t="array" ref="G12446">INDEX(_xlfn._xlws.FILTER(A$9:A$16378,E12446=E$9:E$16378*ISNUMBER(A$9:A$16378)),COUNT(_xlfn._xlws.FILTER(A$9:A$16378,E12446=E$9:E$16378*ISNUMBER(A$9:A$16378))))</f>
        <v>44451</v>
      </c>
      <c r="H12446" t="str">
        <v/>
      </c>
      <c r="I12446" s="10" t="str" cm="1">
        <f t="array" ref="I12446">_xlfn.IFS(AND(OR(_xlfn._xlws.FILTER(D$9:D$16388,E$9:E$16388=E12446)),ROW()=_xlfn.MINIFS(_xlfn.ANCHORARRAY(H$9),E$9:E$16388,E12446)),A12446-C$4,ROW()=_xlfn.MINIFS(_xlfn.ANCHORARRAY(H$9),E$9:E$16388,E12446),IFERROR(A12446-INDEX(G$9:G$16388,MATCH(E12446-1,E$9:E$16388,0)),A12446-C$4),ISNUMBER(A12446),A12446-F12446,TRUE,"")</f>
        <v/>
      </c>
      <c r="J12446" t="str">
        <f t="shared" si="580"/>
        <v/>
      </c>
      <c r="L12446" s="5"/>
    </row>
    <row r="12447" spans="1:12">
      <c r="A12447" s="3">
        <v>44451</v>
      </c>
      <c r="B12447" s="4" t="str">
        <f>"annual period "&amp;COUNTIF(D$9:D12447,TRUE)</f>
        <v>annual period 43</v>
      </c>
      <c r="D12447" t="b">
        <f t="shared" si="579"/>
        <v>0</v>
      </c>
      <c r="E12447">
        <f t="shared" si="581"/>
        <v>2020</v>
      </c>
      <c r="F12447" s="5" cm="1">
        <f t="array" ref="F12447">INDEX(_xlfn._xlws.FILTER(A$9:A$16378,E12447=E$9:E$16378*ISNUMBER(A$9:A$16378)),1)</f>
        <v>44451</v>
      </c>
      <c r="G12447" s="5" cm="1">
        <f t="array" ref="G12447">INDEX(_xlfn._xlws.FILTER(A$9:A$16378,E12447=E$9:E$16378*ISNUMBER(A$9:A$16378)),COUNT(_xlfn._xlws.FILTER(A$9:A$16378,E12447=E$9:E$16378*ISNUMBER(A$9:A$16378))))</f>
        <v>44451</v>
      </c>
      <c r="H12447">
        <v>12447</v>
      </c>
      <c r="I12447" s="10" cm="1">
        <f t="array" ref="I12447">_xlfn.IFS(AND(OR(_xlfn._xlws.FILTER(D$9:D$16388,E$9:E$16388=E12447)),ROW()=_xlfn.MINIFS(_xlfn.ANCHORARRAY(H$9),E$9:E$16388,E12447)),A12447-C$4,ROW()=_xlfn.MINIFS(_xlfn.ANCHORARRAY(H$9),E$9:E$16388,E12447),IFERROR(A12447-INDEX(G$9:G$16388,MATCH(E12447-1,E$9:E$16388,0)),A12447-C$4),ISNUMBER(A12447),A12447-F12447,TRUE,"")</f>
        <v>0</v>
      </c>
      <c r="J12447" t="b">
        <f t="shared" si="580"/>
        <v>0</v>
      </c>
      <c r="L12447" s="5"/>
    </row>
    <row r="12448" spans="1:12">
      <c r="A12448" s="1" t="s">
        <v>14</v>
      </c>
      <c r="B12448" s="4" t="str">
        <f>"annual period "&amp;COUNTIF(D$9:D12448,TRUE)</f>
        <v>annual period 43</v>
      </c>
      <c r="D12448" t="b">
        <f t="shared" ref="D12448:D12511" si="582">F12447-F12448&gt;300</f>
        <v>0</v>
      </c>
      <c r="E12448">
        <f t="shared" si="581"/>
        <v>2021</v>
      </c>
      <c r="F12448" s="5" cm="1">
        <f t="array" ref="F12448">INDEX(_xlfn._xlws.FILTER(A$9:A$16378,E12448=E$9:E$16378*ISNUMBER(A$9:A$16378)),1)</f>
        <v>44456</v>
      </c>
      <c r="G12448" s="5" cm="1">
        <f t="array" ref="G12448">INDEX(_xlfn._xlws.FILTER(A$9:A$16378,E12448=E$9:E$16378*ISNUMBER(A$9:A$16378)),COUNT(_xlfn._xlws.FILTER(A$9:A$16378,E12448=E$9:E$16378*ISNUMBER(A$9:A$16378))))</f>
        <v>44458</v>
      </c>
      <c r="H12448" t="str">
        <v/>
      </c>
      <c r="I12448" s="10" t="str" cm="1">
        <f t="array" ref="I12448">_xlfn.IFS(AND(OR(_xlfn._xlws.FILTER(D$9:D$16388,E$9:E$16388=E12448)),ROW()=_xlfn.MINIFS(_xlfn.ANCHORARRAY(H$9),E$9:E$16388,E12448)),A12448-C$4,ROW()=_xlfn.MINIFS(_xlfn.ANCHORARRAY(H$9),E$9:E$16388,E12448),IFERROR(A12448-INDEX(G$9:G$16388,MATCH(E12448-1,E$9:E$16388,0)),A12448-C$4),ISNUMBER(A12448),A12448-F12448,TRUE,"")</f>
        <v/>
      </c>
      <c r="J12448" t="str">
        <f t="shared" si="580"/>
        <v/>
      </c>
      <c r="L12448" s="5"/>
    </row>
    <row r="12449" spans="1:12">
      <c r="A12449" s="2"/>
      <c r="B12449" s="4" t="str">
        <f>"annual period "&amp;COUNTIF(D$9:D12449,TRUE)</f>
        <v>annual period 43</v>
      </c>
      <c r="D12449" t="b">
        <f t="shared" si="582"/>
        <v>0</v>
      </c>
      <c r="E12449">
        <f t="shared" si="581"/>
        <v>2021</v>
      </c>
      <c r="F12449" s="5" cm="1">
        <f t="array" ref="F12449">INDEX(_xlfn._xlws.FILTER(A$9:A$16378,E12449=E$9:E$16378*ISNUMBER(A$9:A$16378)),1)</f>
        <v>44456</v>
      </c>
      <c r="G12449" s="5" cm="1">
        <f t="array" ref="G12449">INDEX(_xlfn._xlws.FILTER(A$9:A$16378,E12449=E$9:E$16378*ISNUMBER(A$9:A$16378)),COUNT(_xlfn._xlws.FILTER(A$9:A$16378,E12449=E$9:E$16378*ISNUMBER(A$9:A$16378))))</f>
        <v>44458</v>
      </c>
      <c r="H12449" t="str">
        <v/>
      </c>
      <c r="I12449" s="10" t="str" cm="1">
        <f t="array" ref="I12449">_xlfn.IFS(AND(OR(_xlfn._xlws.FILTER(D$9:D$16388,E$9:E$16388=E12449)),ROW()=_xlfn.MINIFS(_xlfn.ANCHORARRAY(H$9),E$9:E$16388,E12449)),A12449-C$4,ROW()=_xlfn.MINIFS(_xlfn.ANCHORARRAY(H$9),E$9:E$16388,E12449),IFERROR(A12449-INDEX(G$9:G$16388,MATCH(E12449-1,E$9:E$16388,0)),A12449-C$4),ISNUMBER(A12449),A12449-F12449,TRUE,"")</f>
        <v/>
      </c>
      <c r="J12449" t="str">
        <f t="shared" si="580"/>
        <v/>
      </c>
      <c r="L12449" s="5"/>
    </row>
    <row r="12450" spans="1:12">
      <c r="A12450" s="3">
        <v>44456</v>
      </c>
      <c r="B12450" s="4" t="str">
        <f>"annual period "&amp;COUNTIF(D$9:D12450,TRUE)</f>
        <v>annual period 43</v>
      </c>
      <c r="D12450" t="b">
        <f t="shared" si="582"/>
        <v>0</v>
      </c>
      <c r="E12450">
        <f t="shared" si="581"/>
        <v>2021</v>
      </c>
      <c r="F12450" s="5" cm="1">
        <f t="array" ref="F12450">INDEX(_xlfn._xlws.FILTER(A$9:A$16378,E12450=E$9:E$16378*ISNUMBER(A$9:A$16378)),1)</f>
        <v>44456</v>
      </c>
      <c r="G12450" s="5" cm="1">
        <f t="array" ref="G12450">INDEX(_xlfn._xlws.FILTER(A$9:A$16378,E12450=E$9:E$16378*ISNUMBER(A$9:A$16378)),COUNT(_xlfn._xlws.FILTER(A$9:A$16378,E12450=E$9:E$16378*ISNUMBER(A$9:A$16378))))</f>
        <v>44458</v>
      </c>
      <c r="H12450">
        <v>12450</v>
      </c>
      <c r="I12450" s="10" cm="1">
        <f t="array" ref="I12450">_xlfn.IFS(AND(OR(_xlfn._xlws.FILTER(D$9:D$16388,E$9:E$16388=E12450)),ROW()=_xlfn.MINIFS(_xlfn.ANCHORARRAY(H$9),E$9:E$16388,E12450)),A12450-C$4,ROW()=_xlfn.MINIFS(_xlfn.ANCHORARRAY(H$9),E$9:E$16388,E12450),IFERROR(A12450-INDEX(G$9:G$16388,MATCH(E12450-1,E$9:E$16388,0)),A12450-C$4),ISNUMBER(A12450),A12450-F12450,TRUE,"")</f>
        <v>5</v>
      </c>
      <c r="J12450" t="b">
        <f t="shared" si="580"/>
        <v>0</v>
      </c>
      <c r="L12450" s="5"/>
    </row>
    <row r="12451" spans="1:12">
      <c r="B12451" s="4" t="str">
        <f>"annual period "&amp;COUNTIF(D$9:D12451,TRUE)</f>
        <v>annual period 43</v>
      </c>
      <c r="D12451" t="b">
        <f t="shared" si="582"/>
        <v>0</v>
      </c>
      <c r="E12451">
        <f t="shared" si="581"/>
        <v>2021</v>
      </c>
      <c r="F12451" s="5" cm="1">
        <f t="array" ref="F12451">INDEX(_xlfn._xlws.FILTER(A$9:A$16378,E12451=E$9:E$16378*ISNUMBER(A$9:A$16378)),1)</f>
        <v>44456</v>
      </c>
      <c r="G12451" s="5" cm="1">
        <f t="array" ref="G12451">INDEX(_xlfn._xlws.FILTER(A$9:A$16378,E12451=E$9:E$16378*ISNUMBER(A$9:A$16378)),COUNT(_xlfn._xlws.FILTER(A$9:A$16378,E12451=E$9:E$16378*ISNUMBER(A$9:A$16378))))</f>
        <v>44458</v>
      </c>
      <c r="H12451" t="str">
        <v/>
      </c>
      <c r="I12451" s="10" t="str" cm="1">
        <f t="array" ref="I12451">_xlfn.IFS(AND(OR(_xlfn._xlws.FILTER(D$9:D$16388,E$9:E$16388=E12451)),ROW()=_xlfn.MINIFS(_xlfn.ANCHORARRAY(H$9),E$9:E$16388,E12451)),A12451-C$4,ROW()=_xlfn.MINIFS(_xlfn.ANCHORARRAY(H$9),E$9:E$16388,E12451),IFERROR(A12451-INDEX(G$9:G$16388,MATCH(E12451-1,E$9:E$16388,0)),A12451-C$4),ISNUMBER(A12451),A12451-F12451,TRUE,"")</f>
        <v/>
      </c>
      <c r="J12451" t="str">
        <f t="shared" si="580"/>
        <v/>
      </c>
      <c r="L12451" s="5"/>
    </row>
    <row r="12452" spans="1:12">
      <c r="A12452" s="3">
        <v>44456</v>
      </c>
      <c r="B12452" s="4" t="str">
        <f>"annual period "&amp;COUNTIF(D$9:D12452,TRUE)</f>
        <v>annual period 43</v>
      </c>
      <c r="D12452" t="b">
        <f t="shared" si="582"/>
        <v>0</v>
      </c>
      <c r="E12452">
        <f t="shared" si="581"/>
        <v>2021</v>
      </c>
      <c r="F12452" s="5" cm="1">
        <f t="array" ref="F12452">INDEX(_xlfn._xlws.FILTER(A$9:A$16378,E12452=E$9:E$16378*ISNUMBER(A$9:A$16378)),1)</f>
        <v>44456</v>
      </c>
      <c r="G12452" s="5" cm="1">
        <f t="array" ref="G12452">INDEX(_xlfn._xlws.FILTER(A$9:A$16378,E12452=E$9:E$16378*ISNUMBER(A$9:A$16378)),COUNT(_xlfn._xlws.FILTER(A$9:A$16378,E12452=E$9:E$16378*ISNUMBER(A$9:A$16378))))</f>
        <v>44458</v>
      </c>
      <c r="H12452">
        <v>12452</v>
      </c>
      <c r="I12452" s="10" cm="1">
        <f t="array" ref="I12452">_xlfn.IFS(AND(OR(_xlfn._xlws.FILTER(D$9:D$16388,E$9:E$16388=E12452)),ROW()=_xlfn.MINIFS(_xlfn.ANCHORARRAY(H$9),E$9:E$16388,E12452)),A12452-C$4,ROW()=_xlfn.MINIFS(_xlfn.ANCHORARRAY(H$9),E$9:E$16388,E12452),IFERROR(A12452-INDEX(G$9:G$16388,MATCH(E12452-1,E$9:E$16388,0)),A12452-C$4),ISNUMBER(A12452),A12452-F12452,TRUE,"")</f>
        <v>0</v>
      </c>
      <c r="J12452" t="b">
        <f t="shared" si="580"/>
        <v>0</v>
      </c>
      <c r="L12452" s="5"/>
    </row>
    <row r="12453" spans="1:12">
      <c r="B12453" s="4" t="str">
        <f>"annual period "&amp;COUNTIF(D$9:D12453,TRUE)</f>
        <v>annual period 43</v>
      </c>
      <c r="D12453" t="b">
        <f t="shared" si="582"/>
        <v>0</v>
      </c>
      <c r="E12453">
        <f t="shared" si="581"/>
        <v>2021</v>
      </c>
      <c r="F12453" s="5" cm="1">
        <f t="array" ref="F12453">INDEX(_xlfn._xlws.FILTER(A$9:A$16378,E12453=E$9:E$16378*ISNUMBER(A$9:A$16378)),1)</f>
        <v>44456</v>
      </c>
      <c r="G12453" s="5" cm="1">
        <f t="array" ref="G12453">INDEX(_xlfn._xlws.FILTER(A$9:A$16378,E12453=E$9:E$16378*ISNUMBER(A$9:A$16378)),COUNT(_xlfn._xlws.FILTER(A$9:A$16378,E12453=E$9:E$16378*ISNUMBER(A$9:A$16378))))</f>
        <v>44458</v>
      </c>
      <c r="H12453" t="str">
        <v/>
      </c>
      <c r="I12453" s="10" t="str" cm="1">
        <f t="array" ref="I12453">_xlfn.IFS(AND(OR(_xlfn._xlws.FILTER(D$9:D$16388,E$9:E$16388=E12453)),ROW()=_xlfn.MINIFS(_xlfn.ANCHORARRAY(H$9),E$9:E$16388,E12453)),A12453-C$4,ROW()=_xlfn.MINIFS(_xlfn.ANCHORARRAY(H$9),E$9:E$16388,E12453),IFERROR(A12453-INDEX(G$9:G$16388,MATCH(E12453-1,E$9:E$16388,0)),A12453-C$4),ISNUMBER(A12453),A12453-F12453,TRUE,"")</f>
        <v/>
      </c>
      <c r="J12453" t="str">
        <f t="shared" si="580"/>
        <v/>
      </c>
      <c r="L12453" s="5"/>
    </row>
    <row r="12454" spans="1:12">
      <c r="A12454" s="3">
        <v>44456</v>
      </c>
      <c r="B12454" s="4" t="str">
        <f>"annual period "&amp;COUNTIF(D$9:D12454,TRUE)</f>
        <v>annual period 43</v>
      </c>
      <c r="D12454" t="b">
        <f t="shared" si="582"/>
        <v>0</v>
      </c>
      <c r="E12454">
        <f t="shared" si="581"/>
        <v>2021</v>
      </c>
      <c r="F12454" s="5" cm="1">
        <f t="array" ref="F12454">INDEX(_xlfn._xlws.FILTER(A$9:A$16378,E12454=E$9:E$16378*ISNUMBER(A$9:A$16378)),1)</f>
        <v>44456</v>
      </c>
      <c r="G12454" s="5" cm="1">
        <f t="array" ref="G12454">INDEX(_xlfn._xlws.FILTER(A$9:A$16378,E12454=E$9:E$16378*ISNUMBER(A$9:A$16378)),COUNT(_xlfn._xlws.FILTER(A$9:A$16378,E12454=E$9:E$16378*ISNUMBER(A$9:A$16378))))</f>
        <v>44458</v>
      </c>
      <c r="H12454">
        <v>12454</v>
      </c>
      <c r="I12454" s="10" cm="1">
        <f t="array" ref="I12454">_xlfn.IFS(AND(OR(_xlfn._xlws.FILTER(D$9:D$16388,E$9:E$16388=E12454)),ROW()=_xlfn.MINIFS(_xlfn.ANCHORARRAY(H$9),E$9:E$16388,E12454)),A12454-C$4,ROW()=_xlfn.MINIFS(_xlfn.ANCHORARRAY(H$9),E$9:E$16388,E12454),IFERROR(A12454-INDEX(G$9:G$16388,MATCH(E12454-1,E$9:E$16388,0)),A12454-C$4),ISNUMBER(A12454),A12454-F12454,TRUE,"")</f>
        <v>0</v>
      </c>
      <c r="J12454" t="b">
        <f t="shared" si="580"/>
        <v>0</v>
      </c>
      <c r="L12454" s="5"/>
    </row>
    <row r="12455" spans="1:12">
      <c r="B12455" s="4" t="str">
        <f>"annual period "&amp;COUNTIF(D$9:D12455,TRUE)</f>
        <v>annual period 43</v>
      </c>
      <c r="D12455" t="b">
        <f t="shared" si="582"/>
        <v>0</v>
      </c>
      <c r="E12455">
        <f t="shared" si="581"/>
        <v>2021</v>
      </c>
      <c r="F12455" s="5" cm="1">
        <f t="array" ref="F12455">INDEX(_xlfn._xlws.FILTER(A$9:A$16378,E12455=E$9:E$16378*ISNUMBER(A$9:A$16378)),1)</f>
        <v>44456</v>
      </c>
      <c r="G12455" s="5" cm="1">
        <f t="array" ref="G12455">INDEX(_xlfn._xlws.FILTER(A$9:A$16378,E12455=E$9:E$16378*ISNUMBER(A$9:A$16378)),COUNT(_xlfn._xlws.FILTER(A$9:A$16378,E12455=E$9:E$16378*ISNUMBER(A$9:A$16378))))</f>
        <v>44458</v>
      </c>
      <c r="H12455" t="str">
        <v/>
      </c>
      <c r="I12455" s="10" t="str" cm="1">
        <f t="array" ref="I12455">_xlfn.IFS(AND(OR(_xlfn._xlws.FILTER(D$9:D$16388,E$9:E$16388=E12455)),ROW()=_xlfn.MINIFS(_xlfn.ANCHORARRAY(H$9),E$9:E$16388,E12455)),A12455-C$4,ROW()=_xlfn.MINIFS(_xlfn.ANCHORARRAY(H$9),E$9:E$16388,E12455),IFERROR(A12455-INDEX(G$9:G$16388,MATCH(E12455-1,E$9:E$16388,0)),A12455-C$4),ISNUMBER(A12455),A12455-F12455,TRUE,"")</f>
        <v/>
      </c>
      <c r="J12455" t="str">
        <f t="shared" si="580"/>
        <v/>
      </c>
      <c r="L12455" s="5"/>
    </row>
    <row r="12456" spans="1:12">
      <c r="A12456" s="3">
        <v>44458</v>
      </c>
      <c r="B12456" s="4" t="str">
        <f>"annual period "&amp;COUNTIF(D$9:D12456,TRUE)</f>
        <v>annual period 43</v>
      </c>
      <c r="D12456" t="b">
        <f t="shared" si="582"/>
        <v>0</v>
      </c>
      <c r="E12456">
        <f t="shared" si="581"/>
        <v>2021</v>
      </c>
      <c r="F12456" s="5" cm="1">
        <f t="array" ref="F12456">INDEX(_xlfn._xlws.FILTER(A$9:A$16378,E12456=E$9:E$16378*ISNUMBER(A$9:A$16378)),1)</f>
        <v>44456</v>
      </c>
      <c r="G12456" s="5" cm="1">
        <f t="array" ref="G12456">INDEX(_xlfn._xlws.FILTER(A$9:A$16378,E12456=E$9:E$16378*ISNUMBER(A$9:A$16378)),COUNT(_xlfn._xlws.FILTER(A$9:A$16378,E12456=E$9:E$16378*ISNUMBER(A$9:A$16378))))</f>
        <v>44458</v>
      </c>
      <c r="H12456" t="str">
        <v/>
      </c>
      <c r="I12456" s="10" cm="1">
        <f t="array" ref="I12456">_xlfn.IFS(AND(OR(_xlfn._xlws.FILTER(D$9:D$16388,E$9:E$16388=E12456)),ROW()=_xlfn.MINIFS(_xlfn.ANCHORARRAY(H$9),E$9:E$16388,E12456)),A12456-C$4,ROW()=_xlfn.MINIFS(_xlfn.ANCHORARRAY(H$9),E$9:E$16388,E12456),IFERROR(A12456-INDEX(G$9:G$16388,MATCH(E12456-1,E$9:E$16388,0)),A12456-C$4),ISNUMBER(A12456),A12456-F12456,TRUE,"")</f>
        <v>2</v>
      </c>
      <c r="J12456" t="b">
        <f t="shared" si="580"/>
        <v>0</v>
      </c>
      <c r="L12456" s="5"/>
    </row>
    <row r="12457" spans="1:12">
      <c r="B12457" s="4" t="str">
        <f>"annual period "&amp;COUNTIF(D$9:D12457,TRUE)</f>
        <v>annual period 43</v>
      </c>
      <c r="D12457" t="b">
        <f t="shared" si="582"/>
        <v>0</v>
      </c>
      <c r="E12457">
        <f t="shared" si="581"/>
        <v>2021</v>
      </c>
      <c r="F12457" s="5" cm="1">
        <f t="array" ref="F12457">INDEX(_xlfn._xlws.FILTER(A$9:A$16378,E12457=E$9:E$16378*ISNUMBER(A$9:A$16378)),1)</f>
        <v>44456</v>
      </c>
      <c r="G12457" s="5" cm="1">
        <f t="array" ref="G12457">INDEX(_xlfn._xlws.FILTER(A$9:A$16378,E12457=E$9:E$16378*ISNUMBER(A$9:A$16378)),COUNT(_xlfn._xlws.FILTER(A$9:A$16378,E12457=E$9:E$16378*ISNUMBER(A$9:A$16378))))</f>
        <v>44458</v>
      </c>
      <c r="H12457" t="str">
        <v/>
      </c>
      <c r="I12457" s="10" t="str" cm="1">
        <f t="array" ref="I12457">_xlfn.IFS(AND(OR(_xlfn._xlws.FILTER(D$9:D$16388,E$9:E$16388=E12457)),ROW()=_xlfn.MINIFS(_xlfn.ANCHORARRAY(H$9),E$9:E$16388,E12457)),A12457-C$4,ROW()=_xlfn.MINIFS(_xlfn.ANCHORARRAY(H$9),E$9:E$16388,E12457),IFERROR(A12457-INDEX(G$9:G$16388,MATCH(E12457-1,E$9:E$16388,0)),A12457-C$4),ISNUMBER(A12457),A12457-F12457,TRUE,"")</f>
        <v/>
      </c>
      <c r="J12457" t="str">
        <f t="shared" si="580"/>
        <v/>
      </c>
      <c r="L12457" s="5"/>
    </row>
    <row r="12458" spans="1:12">
      <c r="A12458" s="3">
        <v>44458</v>
      </c>
      <c r="B12458" s="4" t="str">
        <f>"annual period "&amp;COUNTIF(D$9:D12458,TRUE)</f>
        <v>annual period 43</v>
      </c>
      <c r="D12458" t="b">
        <f t="shared" si="582"/>
        <v>0</v>
      </c>
      <c r="E12458">
        <f t="shared" si="581"/>
        <v>2021</v>
      </c>
      <c r="F12458" s="5" cm="1">
        <f t="array" ref="F12458">INDEX(_xlfn._xlws.FILTER(A$9:A$16378,E12458=E$9:E$16378*ISNUMBER(A$9:A$16378)),1)</f>
        <v>44456</v>
      </c>
      <c r="G12458" s="5" cm="1">
        <f t="array" ref="G12458">INDEX(_xlfn._xlws.FILTER(A$9:A$16378,E12458=E$9:E$16378*ISNUMBER(A$9:A$16378)),COUNT(_xlfn._xlws.FILTER(A$9:A$16378,E12458=E$9:E$16378*ISNUMBER(A$9:A$16378))))</f>
        <v>44458</v>
      </c>
      <c r="H12458" t="str">
        <v/>
      </c>
      <c r="I12458" s="10" cm="1">
        <f t="array" ref="I12458">_xlfn.IFS(AND(OR(_xlfn._xlws.FILTER(D$9:D$16388,E$9:E$16388=E12458)),ROW()=_xlfn.MINIFS(_xlfn.ANCHORARRAY(H$9),E$9:E$16388,E12458)),A12458-C$4,ROW()=_xlfn.MINIFS(_xlfn.ANCHORARRAY(H$9),E$9:E$16388,E12458),IFERROR(A12458-INDEX(G$9:G$16388,MATCH(E12458-1,E$9:E$16388,0)),A12458-C$4),ISNUMBER(A12458),A12458-F12458,TRUE,"")</f>
        <v>2</v>
      </c>
      <c r="J12458" t="b">
        <f t="shared" si="580"/>
        <v>0</v>
      </c>
      <c r="L12458" s="5"/>
    </row>
    <row r="12459" spans="1:12">
      <c r="B12459" s="4" t="str">
        <f>"annual period "&amp;COUNTIF(D$9:D12459,TRUE)</f>
        <v>annual period 43</v>
      </c>
      <c r="D12459" t="b">
        <f t="shared" si="582"/>
        <v>0</v>
      </c>
      <c r="E12459">
        <f t="shared" si="581"/>
        <v>2021</v>
      </c>
      <c r="F12459" s="5" cm="1">
        <f t="array" ref="F12459">INDEX(_xlfn._xlws.FILTER(A$9:A$16378,E12459=E$9:E$16378*ISNUMBER(A$9:A$16378)),1)</f>
        <v>44456</v>
      </c>
      <c r="G12459" s="5" cm="1">
        <f t="array" ref="G12459">INDEX(_xlfn._xlws.FILTER(A$9:A$16378,E12459=E$9:E$16378*ISNUMBER(A$9:A$16378)),COUNT(_xlfn._xlws.FILTER(A$9:A$16378,E12459=E$9:E$16378*ISNUMBER(A$9:A$16378))))</f>
        <v>44458</v>
      </c>
      <c r="H12459" t="str">
        <v/>
      </c>
      <c r="I12459" s="10" t="str" cm="1">
        <f t="array" ref="I12459">_xlfn.IFS(AND(OR(_xlfn._xlws.FILTER(D$9:D$16388,E$9:E$16388=E12459)),ROW()=_xlfn.MINIFS(_xlfn.ANCHORARRAY(H$9),E$9:E$16388,E12459)),A12459-C$4,ROW()=_xlfn.MINIFS(_xlfn.ANCHORARRAY(H$9),E$9:E$16388,E12459),IFERROR(A12459-INDEX(G$9:G$16388,MATCH(E12459-1,E$9:E$16388,0)),A12459-C$4),ISNUMBER(A12459),A12459-F12459,TRUE,"")</f>
        <v/>
      </c>
      <c r="J12459" t="str">
        <f t="shared" si="580"/>
        <v/>
      </c>
      <c r="L12459" s="5"/>
    </row>
    <row r="12460" spans="1:12">
      <c r="A12460" s="3">
        <v>44458</v>
      </c>
      <c r="B12460" s="4" t="str">
        <f>"annual period "&amp;COUNTIF(D$9:D12460,TRUE)</f>
        <v>annual period 43</v>
      </c>
      <c r="D12460" t="b">
        <f t="shared" si="582"/>
        <v>0</v>
      </c>
      <c r="E12460">
        <f t="shared" si="581"/>
        <v>2021</v>
      </c>
      <c r="F12460" s="5" cm="1">
        <f t="array" ref="F12460">INDEX(_xlfn._xlws.FILTER(A$9:A$16378,E12460=E$9:E$16378*ISNUMBER(A$9:A$16378)),1)</f>
        <v>44456</v>
      </c>
      <c r="G12460" s="5" cm="1">
        <f t="array" ref="G12460">INDEX(_xlfn._xlws.FILTER(A$9:A$16378,E12460=E$9:E$16378*ISNUMBER(A$9:A$16378)),COUNT(_xlfn._xlws.FILTER(A$9:A$16378,E12460=E$9:E$16378*ISNUMBER(A$9:A$16378))))</f>
        <v>44458</v>
      </c>
      <c r="H12460" t="str">
        <v/>
      </c>
      <c r="I12460" s="10" cm="1">
        <f t="array" ref="I12460">_xlfn.IFS(AND(OR(_xlfn._xlws.FILTER(D$9:D$16388,E$9:E$16388=E12460)),ROW()=_xlfn.MINIFS(_xlfn.ANCHORARRAY(H$9),E$9:E$16388,E12460)),A12460-C$4,ROW()=_xlfn.MINIFS(_xlfn.ANCHORARRAY(H$9),E$9:E$16388,E12460),IFERROR(A12460-INDEX(G$9:G$16388,MATCH(E12460-1,E$9:E$16388,0)),A12460-C$4),ISNUMBER(A12460),A12460-F12460,TRUE,"")</f>
        <v>2</v>
      </c>
      <c r="J12460" t="b">
        <f t="shared" si="580"/>
        <v>0</v>
      </c>
      <c r="L12460" s="5"/>
    </row>
    <row r="12461" spans="1:12">
      <c r="A12461" s="1" t="s">
        <v>14</v>
      </c>
      <c r="B12461" s="4" t="str">
        <f>"annual period "&amp;COUNTIF(D$9:D12461,TRUE)</f>
        <v>annual period 43</v>
      </c>
      <c r="D12461" t="b">
        <f t="shared" si="582"/>
        <v>0</v>
      </c>
      <c r="E12461">
        <f t="shared" si="581"/>
        <v>2022</v>
      </c>
      <c r="F12461" s="5" cm="1">
        <f t="array" ref="F12461">INDEX(_xlfn._xlws.FILTER(A$9:A$16378,E12461=E$9:E$16378*ISNUMBER(A$9:A$16378)),1)</f>
        <v>44460</v>
      </c>
      <c r="G12461" s="5" cm="1">
        <f t="array" ref="G12461">INDEX(_xlfn._xlws.FILTER(A$9:A$16378,E12461=E$9:E$16378*ISNUMBER(A$9:A$16378)),COUNT(_xlfn._xlws.FILTER(A$9:A$16378,E12461=E$9:E$16378*ISNUMBER(A$9:A$16378))))</f>
        <v>44462</v>
      </c>
      <c r="H12461" t="str">
        <v/>
      </c>
      <c r="I12461" s="10" t="str" cm="1">
        <f t="array" ref="I12461">_xlfn.IFS(AND(OR(_xlfn._xlws.FILTER(D$9:D$16388,E$9:E$16388=E12461)),ROW()=_xlfn.MINIFS(_xlfn.ANCHORARRAY(H$9),E$9:E$16388,E12461)),A12461-C$4,ROW()=_xlfn.MINIFS(_xlfn.ANCHORARRAY(H$9),E$9:E$16388,E12461),IFERROR(A12461-INDEX(G$9:G$16388,MATCH(E12461-1,E$9:E$16388,0)),A12461-C$4),ISNUMBER(A12461),A12461-F12461,TRUE,"")</f>
        <v/>
      </c>
      <c r="J12461" t="str">
        <f t="shared" si="580"/>
        <v/>
      </c>
      <c r="L12461" s="5"/>
    </row>
    <row r="12462" spans="1:12">
      <c r="A12462" s="2"/>
      <c r="B12462" s="4" t="str">
        <f>"annual period "&amp;COUNTIF(D$9:D12462,TRUE)</f>
        <v>annual period 43</v>
      </c>
      <c r="D12462" t="b">
        <f t="shared" si="582"/>
        <v>0</v>
      </c>
      <c r="E12462">
        <f t="shared" si="581"/>
        <v>2022</v>
      </c>
      <c r="F12462" s="5" cm="1">
        <f t="array" ref="F12462">INDEX(_xlfn._xlws.FILTER(A$9:A$16378,E12462=E$9:E$16378*ISNUMBER(A$9:A$16378)),1)</f>
        <v>44460</v>
      </c>
      <c r="G12462" s="5" cm="1">
        <f t="array" ref="G12462">INDEX(_xlfn._xlws.FILTER(A$9:A$16378,E12462=E$9:E$16378*ISNUMBER(A$9:A$16378)),COUNT(_xlfn._xlws.FILTER(A$9:A$16378,E12462=E$9:E$16378*ISNUMBER(A$9:A$16378))))</f>
        <v>44462</v>
      </c>
      <c r="H12462" t="str">
        <v/>
      </c>
      <c r="I12462" s="10" t="str" cm="1">
        <f t="array" ref="I12462">_xlfn.IFS(AND(OR(_xlfn._xlws.FILTER(D$9:D$16388,E$9:E$16388=E12462)),ROW()=_xlfn.MINIFS(_xlfn.ANCHORARRAY(H$9),E$9:E$16388,E12462)),A12462-C$4,ROW()=_xlfn.MINIFS(_xlfn.ANCHORARRAY(H$9),E$9:E$16388,E12462),IFERROR(A12462-INDEX(G$9:G$16388,MATCH(E12462-1,E$9:E$16388,0)),A12462-C$4),ISNUMBER(A12462),A12462-F12462,TRUE,"")</f>
        <v/>
      </c>
      <c r="J12462" t="str">
        <f t="shared" si="580"/>
        <v/>
      </c>
      <c r="L12462" s="5"/>
    </row>
    <row r="12463" spans="1:12">
      <c r="A12463" s="3">
        <v>44460</v>
      </c>
      <c r="B12463" s="4" t="str">
        <f>"annual period "&amp;COUNTIF(D$9:D12463,TRUE)</f>
        <v>annual period 43</v>
      </c>
      <c r="D12463" t="b">
        <f t="shared" si="582"/>
        <v>0</v>
      </c>
      <c r="E12463">
        <f t="shared" si="581"/>
        <v>2022</v>
      </c>
      <c r="F12463" s="5" cm="1">
        <f t="array" ref="F12463">INDEX(_xlfn._xlws.FILTER(A$9:A$16378,E12463=E$9:E$16378*ISNUMBER(A$9:A$16378)),1)</f>
        <v>44460</v>
      </c>
      <c r="G12463" s="5" cm="1">
        <f t="array" ref="G12463">INDEX(_xlfn._xlws.FILTER(A$9:A$16378,E12463=E$9:E$16378*ISNUMBER(A$9:A$16378)),COUNT(_xlfn._xlws.FILTER(A$9:A$16378,E12463=E$9:E$16378*ISNUMBER(A$9:A$16378))))</f>
        <v>44462</v>
      </c>
      <c r="H12463">
        <v>12463</v>
      </c>
      <c r="I12463" s="10" cm="1">
        <f t="array" ref="I12463">_xlfn.IFS(AND(OR(_xlfn._xlws.FILTER(D$9:D$16388,E$9:E$16388=E12463)),ROW()=_xlfn.MINIFS(_xlfn.ANCHORARRAY(H$9),E$9:E$16388,E12463)),A12463-C$4,ROW()=_xlfn.MINIFS(_xlfn.ANCHORARRAY(H$9),E$9:E$16388,E12463),IFERROR(A12463-INDEX(G$9:G$16388,MATCH(E12463-1,E$9:E$16388,0)),A12463-C$4),ISNUMBER(A12463),A12463-F12463,TRUE,"")</f>
        <v>2</v>
      </c>
      <c r="J12463" t="b">
        <f t="shared" si="580"/>
        <v>0</v>
      </c>
      <c r="L12463" s="5"/>
    </row>
    <row r="12464" spans="1:12">
      <c r="B12464" s="4" t="str">
        <f>"annual period "&amp;COUNTIF(D$9:D12464,TRUE)</f>
        <v>annual period 43</v>
      </c>
      <c r="D12464" t="b">
        <f t="shared" si="582"/>
        <v>0</v>
      </c>
      <c r="E12464">
        <f t="shared" si="581"/>
        <v>2022</v>
      </c>
      <c r="F12464" s="5" cm="1">
        <f t="array" ref="F12464">INDEX(_xlfn._xlws.FILTER(A$9:A$16378,E12464=E$9:E$16378*ISNUMBER(A$9:A$16378)),1)</f>
        <v>44460</v>
      </c>
      <c r="G12464" s="5" cm="1">
        <f t="array" ref="G12464">INDEX(_xlfn._xlws.FILTER(A$9:A$16378,E12464=E$9:E$16378*ISNUMBER(A$9:A$16378)),COUNT(_xlfn._xlws.FILTER(A$9:A$16378,E12464=E$9:E$16378*ISNUMBER(A$9:A$16378))))</f>
        <v>44462</v>
      </c>
      <c r="H12464" t="str">
        <v/>
      </c>
      <c r="I12464" s="10" t="str" cm="1">
        <f t="array" ref="I12464">_xlfn.IFS(AND(OR(_xlfn._xlws.FILTER(D$9:D$16388,E$9:E$16388=E12464)),ROW()=_xlfn.MINIFS(_xlfn.ANCHORARRAY(H$9),E$9:E$16388,E12464)),A12464-C$4,ROW()=_xlfn.MINIFS(_xlfn.ANCHORARRAY(H$9),E$9:E$16388,E12464),IFERROR(A12464-INDEX(G$9:G$16388,MATCH(E12464-1,E$9:E$16388,0)),A12464-C$4),ISNUMBER(A12464),A12464-F12464,TRUE,"")</f>
        <v/>
      </c>
      <c r="J12464" t="str">
        <f t="shared" si="580"/>
        <v/>
      </c>
      <c r="L12464" s="5"/>
    </row>
    <row r="12465" spans="1:12">
      <c r="A12465" s="3">
        <v>44462</v>
      </c>
      <c r="B12465" s="4" t="str">
        <f>"annual period "&amp;COUNTIF(D$9:D12465,TRUE)</f>
        <v>annual period 43</v>
      </c>
      <c r="D12465" t="b">
        <f t="shared" si="582"/>
        <v>0</v>
      </c>
      <c r="E12465">
        <f t="shared" si="581"/>
        <v>2022</v>
      </c>
      <c r="F12465" s="5" cm="1">
        <f t="array" ref="F12465">INDEX(_xlfn._xlws.FILTER(A$9:A$16378,E12465=E$9:E$16378*ISNUMBER(A$9:A$16378)),1)</f>
        <v>44460</v>
      </c>
      <c r="G12465" s="5" cm="1">
        <f t="array" ref="G12465">INDEX(_xlfn._xlws.FILTER(A$9:A$16378,E12465=E$9:E$16378*ISNUMBER(A$9:A$16378)),COUNT(_xlfn._xlws.FILTER(A$9:A$16378,E12465=E$9:E$16378*ISNUMBER(A$9:A$16378))))</f>
        <v>44462</v>
      </c>
      <c r="H12465" t="str">
        <v/>
      </c>
      <c r="I12465" s="10" cm="1">
        <f t="array" ref="I12465">_xlfn.IFS(AND(OR(_xlfn._xlws.FILTER(D$9:D$16388,E$9:E$16388=E12465)),ROW()=_xlfn.MINIFS(_xlfn.ANCHORARRAY(H$9),E$9:E$16388,E12465)),A12465-C$4,ROW()=_xlfn.MINIFS(_xlfn.ANCHORARRAY(H$9),E$9:E$16388,E12465),IFERROR(A12465-INDEX(G$9:G$16388,MATCH(E12465-1,E$9:E$16388,0)),A12465-C$4),ISNUMBER(A12465),A12465-F12465,TRUE,"")</f>
        <v>2</v>
      </c>
      <c r="J12465" t="b">
        <f t="shared" si="580"/>
        <v>0</v>
      </c>
      <c r="L12465" s="5"/>
    </row>
    <row r="12466" spans="1:12">
      <c r="A12466" s="1" t="s">
        <v>14</v>
      </c>
      <c r="B12466" s="4" t="str">
        <f>"annual period "&amp;COUNTIF(D$9:D12466,TRUE)</f>
        <v>annual period 43</v>
      </c>
      <c r="D12466" t="b">
        <f t="shared" si="582"/>
        <v>0</v>
      </c>
      <c r="E12466">
        <f t="shared" si="581"/>
        <v>2023</v>
      </c>
      <c r="F12466" s="5" cm="1">
        <f t="array" ref="F12466">INDEX(_xlfn._xlws.FILTER(A$9:A$16378,E12466=E$9:E$16378*ISNUMBER(A$9:A$16378)),1)</f>
        <v>44466</v>
      </c>
      <c r="G12466" s="5" cm="1">
        <f t="array" ref="G12466">INDEX(_xlfn._xlws.FILTER(A$9:A$16378,E12466=E$9:E$16378*ISNUMBER(A$9:A$16378)),COUNT(_xlfn._xlws.FILTER(A$9:A$16378,E12466=E$9:E$16378*ISNUMBER(A$9:A$16378))))</f>
        <v>44466</v>
      </c>
      <c r="H12466" t="str">
        <v/>
      </c>
      <c r="I12466" s="10" t="str" cm="1">
        <f t="array" ref="I12466">_xlfn.IFS(AND(OR(_xlfn._xlws.FILTER(D$9:D$16388,E$9:E$16388=E12466)),ROW()=_xlfn.MINIFS(_xlfn.ANCHORARRAY(H$9),E$9:E$16388,E12466)),A12466-C$4,ROW()=_xlfn.MINIFS(_xlfn.ANCHORARRAY(H$9),E$9:E$16388,E12466),IFERROR(A12466-INDEX(G$9:G$16388,MATCH(E12466-1,E$9:E$16388,0)),A12466-C$4),ISNUMBER(A12466),A12466-F12466,TRUE,"")</f>
        <v/>
      </c>
      <c r="J12466" t="str">
        <f t="shared" si="580"/>
        <v/>
      </c>
      <c r="L12466" s="5"/>
    </row>
    <row r="12467" spans="1:12">
      <c r="A12467" s="2"/>
      <c r="B12467" s="4" t="str">
        <f>"annual period "&amp;COUNTIF(D$9:D12467,TRUE)</f>
        <v>annual period 43</v>
      </c>
      <c r="D12467" t="b">
        <f t="shared" si="582"/>
        <v>0</v>
      </c>
      <c r="E12467">
        <f t="shared" si="581"/>
        <v>2023</v>
      </c>
      <c r="F12467" s="5" cm="1">
        <f t="array" ref="F12467">INDEX(_xlfn._xlws.FILTER(A$9:A$16378,E12467=E$9:E$16378*ISNUMBER(A$9:A$16378)),1)</f>
        <v>44466</v>
      </c>
      <c r="G12467" s="5" cm="1">
        <f t="array" ref="G12467">INDEX(_xlfn._xlws.FILTER(A$9:A$16378,E12467=E$9:E$16378*ISNUMBER(A$9:A$16378)),COUNT(_xlfn._xlws.FILTER(A$9:A$16378,E12467=E$9:E$16378*ISNUMBER(A$9:A$16378))))</f>
        <v>44466</v>
      </c>
      <c r="H12467" t="str">
        <v/>
      </c>
      <c r="I12467" s="10" t="str" cm="1">
        <f t="array" ref="I12467">_xlfn.IFS(AND(OR(_xlfn._xlws.FILTER(D$9:D$16388,E$9:E$16388=E12467)),ROW()=_xlfn.MINIFS(_xlfn.ANCHORARRAY(H$9),E$9:E$16388,E12467)),A12467-C$4,ROW()=_xlfn.MINIFS(_xlfn.ANCHORARRAY(H$9),E$9:E$16388,E12467),IFERROR(A12467-INDEX(G$9:G$16388,MATCH(E12467-1,E$9:E$16388,0)),A12467-C$4),ISNUMBER(A12467),A12467-F12467,TRUE,"")</f>
        <v/>
      </c>
      <c r="J12467" t="str">
        <f t="shared" si="580"/>
        <v/>
      </c>
      <c r="L12467" s="5"/>
    </row>
    <row r="12468" spans="1:12">
      <c r="A12468" s="3">
        <v>44466</v>
      </c>
      <c r="B12468" s="4" t="str">
        <f>"annual period "&amp;COUNTIF(D$9:D12468,TRUE)</f>
        <v>annual period 43</v>
      </c>
      <c r="D12468" t="b">
        <f t="shared" si="582"/>
        <v>0</v>
      </c>
      <c r="E12468">
        <f t="shared" si="581"/>
        <v>2023</v>
      </c>
      <c r="F12468" s="5" cm="1">
        <f t="array" ref="F12468">INDEX(_xlfn._xlws.FILTER(A$9:A$16378,E12468=E$9:E$16378*ISNUMBER(A$9:A$16378)),1)</f>
        <v>44466</v>
      </c>
      <c r="G12468" s="5" cm="1">
        <f t="array" ref="G12468">INDEX(_xlfn._xlws.FILTER(A$9:A$16378,E12468=E$9:E$16378*ISNUMBER(A$9:A$16378)),COUNT(_xlfn._xlws.FILTER(A$9:A$16378,E12468=E$9:E$16378*ISNUMBER(A$9:A$16378))))</f>
        <v>44466</v>
      </c>
      <c r="H12468">
        <v>12468</v>
      </c>
      <c r="I12468" s="10" cm="1">
        <f t="array" ref="I12468">_xlfn.IFS(AND(OR(_xlfn._xlws.FILTER(D$9:D$16388,E$9:E$16388=E12468)),ROW()=_xlfn.MINIFS(_xlfn.ANCHORARRAY(H$9),E$9:E$16388,E12468)),A12468-C$4,ROW()=_xlfn.MINIFS(_xlfn.ANCHORARRAY(H$9),E$9:E$16388,E12468),IFERROR(A12468-INDEX(G$9:G$16388,MATCH(E12468-1,E$9:E$16388,0)),A12468-C$4),ISNUMBER(A12468),A12468-F12468,TRUE,"")</f>
        <v>4</v>
      </c>
      <c r="J12468" t="b">
        <f t="shared" si="580"/>
        <v>0</v>
      </c>
      <c r="L12468" s="5"/>
    </row>
    <row r="12469" spans="1:12">
      <c r="B12469" s="4" t="str">
        <f>"annual period "&amp;COUNTIF(D$9:D12469,TRUE)</f>
        <v>annual period 43</v>
      </c>
      <c r="D12469" t="b">
        <f t="shared" si="582"/>
        <v>0</v>
      </c>
      <c r="E12469">
        <f t="shared" si="581"/>
        <v>2023</v>
      </c>
      <c r="F12469" s="5" cm="1">
        <f t="array" ref="F12469">INDEX(_xlfn._xlws.FILTER(A$9:A$16378,E12469=E$9:E$16378*ISNUMBER(A$9:A$16378)),1)</f>
        <v>44466</v>
      </c>
      <c r="G12469" s="5" cm="1">
        <f t="array" ref="G12469">INDEX(_xlfn._xlws.FILTER(A$9:A$16378,E12469=E$9:E$16378*ISNUMBER(A$9:A$16378)),COUNT(_xlfn._xlws.FILTER(A$9:A$16378,E12469=E$9:E$16378*ISNUMBER(A$9:A$16378))))</f>
        <v>44466</v>
      </c>
      <c r="H12469" t="str">
        <v/>
      </c>
      <c r="I12469" s="10" t="str" cm="1">
        <f t="array" ref="I12469">_xlfn.IFS(AND(OR(_xlfn._xlws.FILTER(D$9:D$16388,E$9:E$16388=E12469)),ROW()=_xlfn.MINIFS(_xlfn.ANCHORARRAY(H$9),E$9:E$16388,E12469)),A12469-C$4,ROW()=_xlfn.MINIFS(_xlfn.ANCHORARRAY(H$9),E$9:E$16388,E12469),IFERROR(A12469-INDEX(G$9:G$16388,MATCH(E12469-1,E$9:E$16388,0)),A12469-C$4),ISNUMBER(A12469),A12469-F12469,TRUE,"")</f>
        <v/>
      </c>
      <c r="J12469" t="str">
        <f t="shared" si="580"/>
        <v/>
      </c>
      <c r="L12469" s="5"/>
    </row>
    <row r="12470" spans="1:12">
      <c r="A12470" s="3">
        <v>44466</v>
      </c>
      <c r="B12470" s="4" t="str">
        <f>"annual period "&amp;COUNTIF(D$9:D12470,TRUE)</f>
        <v>annual period 43</v>
      </c>
      <c r="D12470" t="b">
        <f t="shared" si="582"/>
        <v>0</v>
      </c>
      <c r="E12470">
        <f t="shared" si="581"/>
        <v>2023</v>
      </c>
      <c r="F12470" s="5" cm="1">
        <f t="array" ref="F12470">INDEX(_xlfn._xlws.FILTER(A$9:A$16378,E12470=E$9:E$16378*ISNUMBER(A$9:A$16378)),1)</f>
        <v>44466</v>
      </c>
      <c r="G12470" s="5" cm="1">
        <f t="array" ref="G12470">INDEX(_xlfn._xlws.FILTER(A$9:A$16378,E12470=E$9:E$16378*ISNUMBER(A$9:A$16378)),COUNT(_xlfn._xlws.FILTER(A$9:A$16378,E12470=E$9:E$16378*ISNUMBER(A$9:A$16378))))</f>
        <v>44466</v>
      </c>
      <c r="H12470">
        <v>12470</v>
      </c>
      <c r="I12470" s="10" cm="1">
        <f t="array" ref="I12470">_xlfn.IFS(AND(OR(_xlfn._xlws.FILTER(D$9:D$16388,E$9:E$16388=E12470)),ROW()=_xlfn.MINIFS(_xlfn.ANCHORARRAY(H$9),E$9:E$16388,E12470)),A12470-C$4,ROW()=_xlfn.MINIFS(_xlfn.ANCHORARRAY(H$9),E$9:E$16388,E12470),IFERROR(A12470-INDEX(G$9:G$16388,MATCH(E12470-1,E$9:E$16388,0)),A12470-C$4),ISNUMBER(A12470),A12470-F12470,TRUE,"")</f>
        <v>0</v>
      </c>
      <c r="J12470" t="b">
        <f t="shared" si="580"/>
        <v>0</v>
      </c>
      <c r="L12470" s="5"/>
    </row>
    <row r="12471" spans="1:12">
      <c r="A12471" s="1" t="s">
        <v>14</v>
      </c>
      <c r="B12471" s="4" t="str">
        <f>"annual period "&amp;COUNTIF(D$9:D12471,TRUE)</f>
        <v>annual period 43</v>
      </c>
      <c r="D12471" t="b">
        <f t="shared" si="582"/>
        <v>0</v>
      </c>
      <c r="E12471">
        <f t="shared" si="581"/>
        <v>2024</v>
      </c>
      <c r="F12471" s="5" cm="1">
        <f t="array" ref="F12471">INDEX(_xlfn._xlws.FILTER(A$9:A$16378,E12471=E$9:E$16378*ISNUMBER(A$9:A$16378)),1)</f>
        <v>44468</v>
      </c>
      <c r="G12471" s="5" cm="1">
        <f t="array" ref="G12471">INDEX(_xlfn._xlws.FILTER(A$9:A$16378,E12471=E$9:E$16378*ISNUMBER(A$9:A$16378)),COUNT(_xlfn._xlws.FILTER(A$9:A$16378,E12471=E$9:E$16378*ISNUMBER(A$9:A$16378))))</f>
        <v>44468</v>
      </c>
      <c r="H12471" t="str">
        <v/>
      </c>
      <c r="I12471" s="10" t="str" cm="1">
        <f t="array" ref="I12471">_xlfn.IFS(AND(OR(_xlfn._xlws.FILTER(D$9:D$16388,E$9:E$16388=E12471)),ROW()=_xlfn.MINIFS(_xlfn.ANCHORARRAY(H$9),E$9:E$16388,E12471)),A12471-C$4,ROW()=_xlfn.MINIFS(_xlfn.ANCHORARRAY(H$9),E$9:E$16388,E12471),IFERROR(A12471-INDEX(G$9:G$16388,MATCH(E12471-1,E$9:E$16388,0)),A12471-C$4),ISNUMBER(A12471),A12471-F12471,TRUE,"")</f>
        <v/>
      </c>
      <c r="J12471" t="str">
        <f t="shared" si="580"/>
        <v/>
      </c>
      <c r="L12471" s="5"/>
    </row>
    <row r="12472" spans="1:12">
      <c r="A12472" s="2"/>
      <c r="B12472" s="4" t="str">
        <f>"annual period "&amp;COUNTIF(D$9:D12472,TRUE)</f>
        <v>annual period 43</v>
      </c>
      <c r="D12472" t="b">
        <f t="shared" si="582"/>
        <v>0</v>
      </c>
      <c r="E12472">
        <f t="shared" si="581"/>
        <v>2024</v>
      </c>
      <c r="F12472" s="5" cm="1">
        <f t="array" ref="F12472">INDEX(_xlfn._xlws.FILTER(A$9:A$16378,E12472=E$9:E$16378*ISNUMBER(A$9:A$16378)),1)</f>
        <v>44468</v>
      </c>
      <c r="G12472" s="5" cm="1">
        <f t="array" ref="G12472">INDEX(_xlfn._xlws.FILTER(A$9:A$16378,E12472=E$9:E$16378*ISNUMBER(A$9:A$16378)),COUNT(_xlfn._xlws.FILTER(A$9:A$16378,E12472=E$9:E$16378*ISNUMBER(A$9:A$16378))))</f>
        <v>44468</v>
      </c>
      <c r="H12472" t="str">
        <v/>
      </c>
      <c r="I12472" s="10" t="str" cm="1">
        <f t="array" ref="I12472">_xlfn.IFS(AND(OR(_xlfn._xlws.FILTER(D$9:D$16388,E$9:E$16388=E12472)),ROW()=_xlfn.MINIFS(_xlfn.ANCHORARRAY(H$9),E$9:E$16388,E12472)),A12472-C$4,ROW()=_xlfn.MINIFS(_xlfn.ANCHORARRAY(H$9),E$9:E$16388,E12472),IFERROR(A12472-INDEX(G$9:G$16388,MATCH(E12472-1,E$9:E$16388,0)),A12472-C$4),ISNUMBER(A12472),A12472-F12472,TRUE,"")</f>
        <v/>
      </c>
      <c r="J12472" t="str">
        <f t="shared" si="580"/>
        <v/>
      </c>
      <c r="L12472" s="5"/>
    </row>
    <row r="12473" spans="1:12">
      <c r="A12473" s="3">
        <v>44468</v>
      </c>
      <c r="B12473" s="4" t="str">
        <f>"annual period "&amp;COUNTIF(D$9:D12473,TRUE)</f>
        <v>annual period 43</v>
      </c>
      <c r="D12473" t="b">
        <f t="shared" si="582"/>
        <v>0</v>
      </c>
      <c r="E12473">
        <f t="shared" si="581"/>
        <v>2024</v>
      </c>
      <c r="F12473" s="5" cm="1">
        <f t="array" ref="F12473">INDEX(_xlfn._xlws.FILTER(A$9:A$16378,E12473=E$9:E$16378*ISNUMBER(A$9:A$16378)),1)</f>
        <v>44468</v>
      </c>
      <c r="G12473" s="5" cm="1">
        <f t="array" ref="G12473">INDEX(_xlfn._xlws.FILTER(A$9:A$16378,E12473=E$9:E$16378*ISNUMBER(A$9:A$16378)),COUNT(_xlfn._xlws.FILTER(A$9:A$16378,E12473=E$9:E$16378*ISNUMBER(A$9:A$16378))))</f>
        <v>44468</v>
      </c>
      <c r="H12473">
        <v>12473</v>
      </c>
      <c r="I12473" s="10" cm="1">
        <f t="array" ref="I12473">_xlfn.IFS(AND(OR(_xlfn._xlws.FILTER(D$9:D$16388,E$9:E$16388=E12473)),ROW()=_xlfn.MINIFS(_xlfn.ANCHORARRAY(H$9),E$9:E$16388,E12473)),A12473-C$4,ROW()=_xlfn.MINIFS(_xlfn.ANCHORARRAY(H$9),E$9:E$16388,E12473),IFERROR(A12473-INDEX(G$9:G$16388,MATCH(E12473-1,E$9:E$16388,0)),A12473-C$4),ISNUMBER(A12473),A12473-F12473,TRUE,"")</f>
        <v>2</v>
      </c>
      <c r="J12473" t="b">
        <f t="shared" si="580"/>
        <v>0</v>
      </c>
      <c r="L12473" s="5"/>
    </row>
    <row r="12474" spans="1:12">
      <c r="B12474" s="4" t="str">
        <f>"annual period "&amp;COUNTIF(D$9:D12474,TRUE)</f>
        <v>annual period 43</v>
      </c>
      <c r="D12474" t="b">
        <f t="shared" si="582"/>
        <v>0</v>
      </c>
      <c r="E12474">
        <f t="shared" si="581"/>
        <v>2024</v>
      </c>
      <c r="F12474" s="5" cm="1">
        <f t="array" ref="F12474">INDEX(_xlfn._xlws.FILTER(A$9:A$16378,E12474=E$9:E$16378*ISNUMBER(A$9:A$16378)),1)</f>
        <v>44468</v>
      </c>
      <c r="G12474" s="5" cm="1">
        <f t="array" ref="G12474">INDEX(_xlfn._xlws.FILTER(A$9:A$16378,E12474=E$9:E$16378*ISNUMBER(A$9:A$16378)),COUNT(_xlfn._xlws.FILTER(A$9:A$16378,E12474=E$9:E$16378*ISNUMBER(A$9:A$16378))))</f>
        <v>44468</v>
      </c>
      <c r="H12474" t="str">
        <v/>
      </c>
      <c r="I12474" s="10" t="str" cm="1">
        <f t="array" ref="I12474">_xlfn.IFS(AND(OR(_xlfn._xlws.FILTER(D$9:D$16388,E$9:E$16388=E12474)),ROW()=_xlfn.MINIFS(_xlfn.ANCHORARRAY(H$9),E$9:E$16388,E12474)),A12474-C$4,ROW()=_xlfn.MINIFS(_xlfn.ANCHORARRAY(H$9),E$9:E$16388,E12474),IFERROR(A12474-INDEX(G$9:G$16388,MATCH(E12474-1,E$9:E$16388,0)),A12474-C$4),ISNUMBER(A12474),A12474-F12474,TRUE,"")</f>
        <v/>
      </c>
      <c r="J12474" t="str">
        <f t="shared" si="580"/>
        <v/>
      </c>
      <c r="L12474" s="5"/>
    </row>
    <row r="12475" spans="1:12">
      <c r="A12475" s="3">
        <v>44468</v>
      </c>
      <c r="B12475" s="4" t="str">
        <f>"annual period "&amp;COUNTIF(D$9:D12475,TRUE)</f>
        <v>annual period 43</v>
      </c>
      <c r="D12475" t="b">
        <f t="shared" si="582"/>
        <v>0</v>
      </c>
      <c r="E12475">
        <f t="shared" si="581"/>
        <v>2024</v>
      </c>
      <c r="F12475" s="5" cm="1">
        <f t="array" ref="F12475">INDEX(_xlfn._xlws.FILTER(A$9:A$16378,E12475=E$9:E$16378*ISNUMBER(A$9:A$16378)),1)</f>
        <v>44468</v>
      </c>
      <c r="G12475" s="5" cm="1">
        <f t="array" ref="G12475">INDEX(_xlfn._xlws.FILTER(A$9:A$16378,E12475=E$9:E$16378*ISNUMBER(A$9:A$16378)),COUNT(_xlfn._xlws.FILTER(A$9:A$16378,E12475=E$9:E$16378*ISNUMBER(A$9:A$16378))))</f>
        <v>44468</v>
      </c>
      <c r="H12475">
        <v>12475</v>
      </c>
      <c r="I12475" s="10" cm="1">
        <f t="array" ref="I12475">_xlfn.IFS(AND(OR(_xlfn._xlws.FILTER(D$9:D$16388,E$9:E$16388=E12475)),ROW()=_xlfn.MINIFS(_xlfn.ANCHORARRAY(H$9),E$9:E$16388,E12475)),A12475-C$4,ROW()=_xlfn.MINIFS(_xlfn.ANCHORARRAY(H$9),E$9:E$16388,E12475),IFERROR(A12475-INDEX(G$9:G$16388,MATCH(E12475-1,E$9:E$16388,0)),A12475-C$4),ISNUMBER(A12475),A12475-F12475,TRUE,"")</f>
        <v>0</v>
      </c>
      <c r="J12475" t="b">
        <f t="shared" si="580"/>
        <v>0</v>
      </c>
      <c r="L12475" s="5"/>
    </row>
    <row r="12476" spans="1:12">
      <c r="A12476" s="1" t="s">
        <v>14</v>
      </c>
      <c r="B12476" s="4" t="str">
        <f>"annual period "&amp;COUNTIF(D$9:D12476,TRUE)</f>
        <v>annual period 43</v>
      </c>
      <c r="D12476" t="b">
        <f t="shared" si="582"/>
        <v>0</v>
      </c>
      <c r="E12476">
        <f t="shared" si="581"/>
        <v>2025</v>
      </c>
      <c r="F12476" s="5" cm="1">
        <f t="array" ref="F12476">INDEX(_xlfn._xlws.FILTER(A$9:A$16378,E12476=E$9:E$16378*ISNUMBER(A$9:A$16378)),1)</f>
        <v>44473</v>
      </c>
      <c r="G12476" s="5" cm="1">
        <f t="array" ref="G12476">INDEX(_xlfn._xlws.FILTER(A$9:A$16378,E12476=E$9:E$16378*ISNUMBER(A$9:A$16378)),COUNT(_xlfn._xlws.FILTER(A$9:A$16378,E12476=E$9:E$16378*ISNUMBER(A$9:A$16378))))</f>
        <v>44473</v>
      </c>
      <c r="H12476" t="str">
        <v/>
      </c>
      <c r="I12476" s="10" t="str" cm="1">
        <f t="array" ref="I12476">_xlfn.IFS(AND(OR(_xlfn._xlws.FILTER(D$9:D$16388,E$9:E$16388=E12476)),ROW()=_xlfn.MINIFS(_xlfn.ANCHORARRAY(H$9),E$9:E$16388,E12476)),A12476-C$4,ROW()=_xlfn.MINIFS(_xlfn.ANCHORARRAY(H$9),E$9:E$16388,E12476),IFERROR(A12476-INDEX(G$9:G$16388,MATCH(E12476-1,E$9:E$16388,0)),A12476-C$4),ISNUMBER(A12476),A12476-F12476,TRUE,"")</f>
        <v/>
      </c>
      <c r="J12476" t="str">
        <f t="shared" si="580"/>
        <v/>
      </c>
      <c r="L12476" s="5"/>
    </row>
    <row r="12477" spans="1:12">
      <c r="A12477" s="2"/>
      <c r="B12477" s="4" t="str">
        <f>"annual period "&amp;COUNTIF(D$9:D12477,TRUE)</f>
        <v>annual period 43</v>
      </c>
      <c r="D12477" t="b">
        <f t="shared" si="582"/>
        <v>0</v>
      </c>
      <c r="E12477">
        <f t="shared" si="581"/>
        <v>2025</v>
      </c>
      <c r="F12477" s="5" cm="1">
        <f t="array" ref="F12477">INDEX(_xlfn._xlws.FILTER(A$9:A$16378,E12477=E$9:E$16378*ISNUMBER(A$9:A$16378)),1)</f>
        <v>44473</v>
      </c>
      <c r="G12477" s="5" cm="1">
        <f t="array" ref="G12477">INDEX(_xlfn._xlws.FILTER(A$9:A$16378,E12477=E$9:E$16378*ISNUMBER(A$9:A$16378)),COUNT(_xlfn._xlws.FILTER(A$9:A$16378,E12477=E$9:E$16378*ISNUMBER(A$9:A$16378))))</f>
        <v>44473</v>
      </c>
      <c r="H12477" t="str">
        <v/>
      </c>
      <c r="I12477" s="10" t="str" cm="1">
        <f t="array" ref="I12477">_xlfn.IFS(AND(OR(_xlfn._xlws.FILTER(D$9:D$16388,E$9:E$16388=E12477)),ROW()=_xlfn.MINIFS(_xlfn.ANCHORARRAY(H$9),E$9:E$16388,E12477)),A12477-C$4,ROW()=_xlfn.MINIFS(_xlfn.ANCHORARRAY(H$9),E$9:E$16388,E12477),IFERROR(A12477-INDEX(G$9:G$16388,MATCH(E12477-1,E$9:E$16388,0)),A12477-C$4),ISNUMBER(A12477),A12477-F12477,TRUE,"")</f>
        <v/>
      </c>
      <c r="J12477" t="str">
        <f t="shared" si="580"/>
        <v/>
      </c>
      <c r="L12477" s="5"/>
    </row>
    <row r="12478" spans="1:12">
      <c r="A12478" s="3">
        <v>44473</v>
      </c>
      <c r="B12478" s="4" t="str">
        <f>"annual period "&amp;COUNTIF(D$9:D12478,TRUE)</f>
        <v>annual period 43</v>
      </c>
      <c r="D12478" t="b">
        <f t="shared" si="582"/>
        <v>0</v>
      </c>
      <c r="E12478">
        <f t="shared" si="581"/>
        <v>2025</v>
      </c>
      <c r="F12478" s="5" cm="1">
        <f t="array" ref="F12478">INDEX(_xlfn._xlws.FILTER(A$9:A$16378,E12478=E$9:E$16378*ISNUMBER(A$9:A$16378)),1)</f>
        <v>44473</v>
      </c>
      <c r="G12478" s="5" cm="1">
        <f t="array" ref="G12478">INDEX(_xlfn._xlws.FILTER(A$9:A$16378,E12478=E$9:E$16378*ISNUMBER(A$9:A$16378)),COUNT(_xlfn._xlws.FILTER(A$9:A$16378,E12478=E$9:E$16378*ISNUMBER(A$9:A$16378))))</f>
        <v>44473</v>
      </c>
      <c r="H12478">
        <v>12478</v>
      </c>
      <c r="I12478" s="10" cm="1">
        <f t="array" ref="I12478">_xlfn.IFS(AND(OR(_xlfn._xlws.FILTER(D$9:D$16388,E$9:E$16388=E12478)),ROW()=_xlfn.MINIFS(_xlfn.ANCHORARRAY(H$9),E$9:E$16388,E12478)),A12478-C$4,ROW()=_xlfn.MINIFS(_xlfn.ANCHORARRAY(H$9),E$9:E$16388,E12478),IFERROR(A12478-INDEX(G$9:G$16388,MATCH(E12478-1,E$9:E$16388,0)),A12478-C$4),ISNUMBER(A12478),A12478-F12478,TRUE,"")</f>
        <v>5</v>
      </c>
      <c r="J12478" t="b">
        <f t="shared" si="580"/>
        <v>0</v>
      </c>
      <c r="L12478" s="5"/>
    </row>
    <row r="12479" spans="1:12">
      <c r="B12479" s="4" t="str">
        <f>"annual period "&amp;COUNTIF(D$9:D12479,TRUE)</f>
        <v>annual period 43</v>
      </c>
      <c r="D12479" t="b">
        <f t="shared" si="582"/>
        <v>0</v>
      </c>
      <c r="E12479">
        <f t="shared" si="581"/>
        <v>2025</v>
      </c>
      <c r="F12479" s="5" cm="1">
        <f t="array" ref="F12479">INDEX(_xlfn._xlws.FILTER(A$9:A$16378,E12479=E$9:E$16378*ISNUMBER(A$9:A$16378)),1)</f>
        <v>44473</v>
      </c>
      <c r="G12479" s="5" cm="1">
        <f t="array" ref="G12479">INDEX(_xlfn._xlws.FILTER(A$9:A$16378,E12479=E$9:E$16378*ISNUMBER(A$9:A$16378)),COUNT(_xlfn._xlws.FILTER(A$9:A$16378,E12479=E$9:E$16378*ISNUMBER(A$9:A$16378))))</f>
        <v>44473</v>
      </c>
      <c r="H12479" t="str">
        <v/>
      </c>
      <c r="I12479" s="10" t="str" cm="1">
        <f t="array" ref="I12479">_xlfn.IFS(AND(OR(_xlfn._xlws.FILTER(D$9:D$16388,E$9:E$16388=E12479)),ROW()=_xlfn.MINIFS(_xlfn.ANCHORARRAY(H$9),E$9:E$16388,E12479)),A12479-C$4,ROW()=_xlfn.MINIFS(_xlfn.ANCHORARRAY(H$9),E$9:E$16388,E12479),IFERROR(A12479-INDEX(G$9:G$16388,MATCH(E12479-1,E$9:E$16388,0)),A12479-C$4),ISNUMBER(A12479),A12479-F12479,TRUE,"")</f>
        <v/>
      </c>
      <c r="J12479" t="str">
        <f t="shared" si="580"/>
        <v/>
      </c>
      <c r="L12479" s="5"/>
    </row>
    <row r="12480" spans="1:12">
      <c r="A12480" s="3">
        <v>44473</v>
      </c>
      <c r="B12480" s="4" t="str">
        <f>"annual period "&amp;COUNTIF(D$9:D12480,TRUE)</f>
        <v>annual period 43</v>
      </c>
      <c r="D12480" t="b">
        <f t="shared" si="582"/>
        <v>0</v>
      </c>
      <c r="E12480">
        <f t="shared" si="581"/>
        <v>2025</v>
      </c>
      <c r="F12480" s="5" cm="1">
        <f t="array" ref="F12480">INDEX(_xlfn._xlws.FILTER(A$9:A$16378,E12480=E$9:E$16378*ISNUMBER(A$9:A$16378)),1)</f>
        <v>44473</v>
      </c>
      <c r="G12480" s="5" cm="1">
        <f t="array" ref="G12480">INDEX(_xlfn._xlws.FILTER(A$9:A$16378,E12480=E$9:E$16378*ISNUMBER(A$9:A$16378)),COUNT(_xlfn._xlws.FILTER(A$9:A$16378,E12480=E$9:E$16378*ISNUMBER(A$9:A$16378))))</f>
        <v>44473</v>
      </c>
      <c r="H12480">
        <v>12480</v>
      </c>
      <c r="I12480" s="10" cm="1">
        <f t="array" ref="I12480">_xlfn.IFS(AND(OR(_xlfn._xlws.FILTER(D$9:D$16388,E$9:E$16388=E12480)),ROW()=_xlfn.MINIFS(_xlfn.ANCHORARRAY(H$9),E$9:E$16388,E12480)),A12480-C$4,ROW()=_xlfn.MINIFS(_xlfn.ANCHORARRAY(H$9),E$9:E$16388,E12480),IFERROR(A12480-INDEX(G$9:G$16388,MATCH(E12480-1,E$9:E$16388,0)),A12480-C$4),ISNUMBER(A12480),A12480-F12480,TRUE,"")</f>
        <v>0</v>
      </c>
      <c r="J12480" t="b">
        <f t="shared" si="580"/>
        <v>0</v>
      </c>
      <c r="L12480" s="5"/>
    </row>
    <row r="12481" spans="1:12">
      <c r="A12481" s="1" t="s">
        <v>14</v>
      </c>
      <c r="B12481" s="4" t="str">
        <f>"annual period "&amp;COUNTIF(D$9:D12481,TRUE)</f>
        <v>annual period 43</v>
      </c>
      <c r="D12481" t="b">
        <f t="shared" si="582"/>
        <v>0</v>
      </c>
      <c r="E12481">
        <f t="shared" si="581"/>
        <v>2026</v>
      </c>
      <c r="F12481" s="5" cm="1">
        <f t="array" ref="F12481">INDEX(_xlfn._xlws.FILTER(A$9:A$16378,E12481=E$9:E$16378*ISNUMBER(A$9:A$16378)),1)</f>
        <v>44483</v>
      </c>
      <c r="G12481" s="5" cm="1">
        <f t="array" ref="G12481">INDEX(_xlfn._xlws.FILTER(A$9:A$16378,E12481=E$9:E$16378*ISNUMBER(A$9:A$16378)),COUNT(_xlfn._xlws.FILTER(A$9:A$16378,E12481=E$9:E$16378*ISNUMBER(A$9:A$16378))))</f>
        <v>44486</v>
      </c>
      <c r="H12481" t="str">
        <v/>
      </c>
      <c r="I12481" s="10" t="str" cm="1">
        <f t="array" ref="I12481">_xlfn.IFS(AND(OR(_xlfn._xlws.FILTER(D$9:D$16388,E$9:E$16388=E12481)),ROW()=_xlfn.MINIFS(_xlfn.ANCHORARRAY(H$9),E$9:E$16388,E12481)),A12481-C$4,ROW()=_xlfn.MINIFS(_xlfn.ANCHORARRAY(H$9),E$9:E$16388,E12481),IFERROR(A12481-INDEX(G$9:G$16388,MATCH(E12481-1,E$9:E$16388,0)),A12481-C$4),ISNUMBER(A12481),A12481-F12481,TRUE,"")</f>
        <v/>
      </c>
      <c r="J12481" t="str">
        <f t="shared" si="580"/>
        <v/>
      </c>
      <c r="L12481" s="5"/>
    </row>
    <row r="12482" spans="1:12">
      <c r="A12482" s="2"/>
      <c r="B12482" s="4" t="str">
        <f>"annual period "&amp;COUNTIF(D$9:D12482,TRUE)</f>
        <v>annual period 43</v>
      </c>
      <c r="D12482" t="b">
        <f t="shared" si="582"/>
        <v>0</v>
      </c>
      <c r="E12482">
        <f t="shared" si="581"/>
        <v>2026</v>
      </c>
      <c r="F12482" s="5" cm="1">
        <f t="array" ref="F12482">INDEX(_xlfn._xlws.FILTER(A$9:A$16378,E12482=E$9:E$16378*ISNUMBER(A$9:A$16378)),1)</f>
        <v>44483</v>
      </c>
      <c r="G12482" s="5" cm="1">
        <f t="array" ref="G12482">INDEX(_xlfn._xlws.FILTER(A$9:A$16378,E12482=E$9:E$16378*ISNUMBER(A$9:A$16378)),COUNT(_xlfn._xlws.FILTER(A$9:A$16378,E12482=E$9:E$16378*ISNUMBER(A$9:A$16378))))</f>
        <v>44486</v>
      </c>
      <c r="H12482" t="str">
        <v/>
      </c>
      <c r="I12482" s="10" t="str" cm="1">
        <f t="array" ref="I12482">_xlfn.IFS(AND(OR(_xlfn._xlws.FILTER(D$9:D$16388,E$9:E$16388=E12482)),ROW()=_xlfn.MINIFS(_xlfn.ANCHORARRAY(H$9),E$9:E$16388,E12482)),A12482-C$4,ROW()=_xlfn.MINIFS(_xlfn.ANCHORARRAY(H$9),E$9:E$16388,E12482),IFERROR(A12482-INDEX(G$9:G$16388,MATCH(E12482-1,E$9:E$16388,0)),A12482-C$4),ISNUMBER(A12482),A12482-F12482,TRUE,"")</f>
        <v/>
      </c>
      <c r="J12482" t="str">
        <f t="shared" si="580"/>
        <v/>
      </c>
      <c r="L12482" s="5"/>
    </row>
    <row r="12483" spans="1:12">
      <c r="A12483" s="3">
        <v>44483</v>
      </c>
      <c r="B12483" s="4" t="str">
        <f>"annual period "&amp;COUNTIF(D$9:D12483,TRUE)</f>
        <v>annual period 43</v>
      </c>
      <c r="D12483" t="b">
        <f t="shared" si="582"/>
        <v>0</v>
      </c>
      <c r="E12483">
        <f t="shared" si="581"/>
        <v>2026</v>
      </c>
      <c r="F12483" s="5" cm="1">
        <f t="array" ref="F12483">INDEX(_xlfn._xlws.FILTER(A$9:A$16378,E12483=E$9:E$16378*ISNUMBER(A$9:A$16378)),1)</f>
        <v>44483</v>
      </c>
      <c r="G12483" s="5" cm="1">
        <f t="array" ref="G12483">INDEX(_xlfn._xlws.FILTER(A$9:A$16378,E12483=E$9:E$16378*ISNUMBER(A$9:A$16378)),COUNT(_xlfn._xlws.FILTER(A$9:A$16378,E12483=E$9:E$16378*ISNUMBER(A$9:A$16378))))</f>
        <v>44486</v>
      </c>
      <c r="H12483">
        <v>12483</v>
      </c>
      <c r="I12483" s="10" cm="1">
        <f t="array" ref="I12483">_xlfn.IFS(AND(OR(_xlfn._xlws.FILTER(D$9:D$16388,E$9:E$16388=E12483)),ROW()=_xlfn.MINIFS(_xlfn.ANCHORARRAY(H$9),E$9:E$16388,E12483)),A12483-C$4,ROW()=_xlfn.MINIFS(_xlfn.ANCHORARRAY(H$9),E$9:E$16388,E12483),IFERROR(A12483-INDEX(G$9:G$16388,MATCH(E12483-1,E$9:E$16388,0)),A12483-C$4),ISNUMBER(A12483),A12483-F12483,TRUE,"")</f>
        <v>10</v>
      </c>
      <c r="J12483" t="b">
        <f t="shared" si="580"/>
        <v>0</v>
      </c>
      <c r="L12483" s="5"/>
    </row>
    <row r="12484" spans="1:12">
      <c r="B12484" s="4" t="str">
        <f>"annual period "&amp;COUNTIF(D$9:D12484,TRUE)</f>
        <v>annual period 43</v>
      </c>
      <c r="D12484" t="b">
        <f t="shared" si="582"/>
        <v>0</v>
      </c>
      <c r="E12484">
        <f t="shared" si="581"/>
        <v>2026</v>
      </c>
      <c r="F12484" s="5" cm="1">
        <f t="array" ref="F12484">INDEX(_xlfn._xlws.FILTER(A$9:A$16378,E12484=E$9:E$16378*ISNUMBER(A$9:A$16378)),1)</f>
        <v>44483</v>
      </c>
      <c r="G12484" s="5" cm="1">
        <f t="array" ref="G12484">INDEX(_xlfn._xlws.FILTER(A$9:A$16378,E12484=E$9:E$16378*ISNUMBER(A$9:A$16378)),COUNT(_xlfn._xlws.FILTER(A$9:A$16378,E12484=E$9:E$16378*ISNUMBER(A$9:A$16378))))</f>
        <v>44486</v>
      </c>
      <c r="H12484" t="str">
        <v/>
      </c>
      <c r="I12484" s="10" t="str" cm="1">
        <f t="array" ref="I12484">_xlfn.IFS(AND(OR(_xlfn._xlws.FILTER(D$9:D$16388,E$9:E$16388=E12484)),ROW()=_xlfn.MINIFS(_xlfn.ANCHORARRAY(H$9),E$9:E$16388,E12484)),A12484-C$4,ROW()=_xlfn.MINIFS(_xlfn.ANCHORARRAY(H$9),E$9:E$16388,E12484),IFERROR(A12484-INDEX(G$9:G$16388,MATCH(E12484-1,E$9:E$16388,0)),A12484-C$4),ISNUMBER(A12484),A12484-F12484,TRUE,"")</f>
        <v/>
      </c>
      <c r="J12484" t="str">
        <f t="shared" si="580"/>
        <v/>
      </c>
      <c r="L12484" s="5"/>
    </row>
    <row r="12485" spans="1:12">
      <c r="A12485" s="3">
        <v>44483</v>
      </c>
      <c r="B12485" s="4" t="str">
        <f>"annual period "&amp;COUNTIF(D$9:D12485,TRUE)</f>
        <v>annual period 43</v>
      </c>
      <c r="D12485" t="b">
        <f t="shared" si="582"/>
        <v>0</v>
      </c>
      <c r="E12485">
        <f t="shared" si="581"/>
        <v>2026</v>
      </c>
      <c r="F12485" s="5" cm="1">
        <f t="array" ref="F12485">INDEX(_xlfn._xlws.FILTER(A$9:A$16378,E12485=E$9:E$16378*ISNUMBER(A$9:A$16378)),1)</f>
        <v>44483</v>
      </c>
      <c r="G12485" s="5" cm="1">
        <f t="array" ref="G12485">INDEX(_xlfn._xlws.FILTER(A$9:A$16378,E12485=E$9:E$16378*ISNUMBER(A$9:A$16378)),COUNT(_xlfn._xlws.FILTER(A$9:A$16378,E12485=E$9:E$16378*ISNUMBER(A$9:A$16378))))</f>
        <v>44486</v>
      </c>
      <c r="H12485">
        <v>12485</v>
      </c>
      <c r="I12485" s="10" cm="1">
        <f t="array" ref="I12485">_xlfn.IFS(AND(OR(_xlfn._xlws.FILTER(D$9:D$16388,E$9:E$16388=E12485)),ROW()=_xlfn.MINIFS(_xlfn.ANCHORARRAY(H$9),E$9:E$16388,E12485)),A12485-C$4,ROW()=_xlfn.MINIFS(_xlfn.ANCHORARRAY(H$9),E$9:E$16388,E12485),IFERROR(A12485-INDEX(G$9:G$16388,MATCH(E12485-1,E$9:E$16388,0)),A12485-C$4),ISNUMBER(A12485),A12485-F12485,TRUE,"")</f>
        <v>0</v>
      </c>
      <c r="J12485" t="b">
        <f t="shared" si="580"/>
        <v>0</v>
      </c>
      <c r="L12485" s="5"/>
    </row>
    <row r="12486" spans="1:12">
      <c r="B12486" s="4" t="str">
        <f>"annual period "&amp;COUNTIF(D$9:D12486,TRUE)</f>
        <v>annual period 43</v>
      </c>
      <c r="D12486" t="b">
        <f t="shared" si="582"/>
        <v>0</v>
      </c>
      <c r="E12486">
        <f t="shared" si="581"/>
        <v>2026</v>
      </c>
      <c r="F12486" s="5" cm="1">
        <f t="array" ref="F12486">INDEX(_xlfn._xlws.FILTER(A$9:A$16378,E12486=E$9:E$16378*ISNUMBER(A$9:A$16378)),1)</f>
        <v>44483</v>
      </c>
      <c r="G12486" s="5" cm="1">
        <f t="array" ref="G12486">INDEX(_xlfn._xlws.FILTER(A$9:A$16378,E12486=E$9:E$16378*ISNUMBER(A$9:A$16378)),COUNT(_xlfn._xlws.FILTER(A$9:A$16378,E12486=E$9:E$16378*ISNUMBER(A$9:A$16378))))</f>
        <v>44486</v>
      </c>
      <c r="H12486" t="str">
        <v/>
      </c>
      <c r="I12486" s="10" t="str" cm="1">
        <f t="array" ref="I12486">_xlfn.IFS(AND(OR(_xlfn._xlws.FILTER(D$9:D$16388,E$9:E$16388=E12486)),ROW()=_xlfn.MINIFS(_xlfn.ANCHORARRAY(H$9),E$9:E$16388,E12486)),A12486-C$4,ROW()=_xlfn.MINIFS(_xlfn.ANCHORARRAY(H$9),E$9:E$16388,E12486),IFERROR(A12486-INDEX(G$9:G$16388,MATCH(E12486-1,E$9:E$16388,0)),A12486-C$4),ISNUMBER(A12486),A12486-F12486,TRUE,"")</f>
        <v/>
      </c>
      <c r="J12486" t="str">
        <f t="shared" ref="J12486:J12549" si="583">IF(I12486="","",I12486&gt;30)</f>
        <v/>
      </c>
      <c r="L12486" s="5"/>
    </row>
    <row r="12487" spans="1:12">
      <c r="A12487" s="3">
        <v>44486</v>
      </c>
      <c r="B12487" s="4" t="str">
        <f>"annual period "&amp;COUNTIF(D$9:D12487,TRUE)</f>
        <v>annual period 43</v>
      </c>
      <c r="D12487" t="b">
        <f t="shared" si="582"/>
        <v>0</v>
      </c>
      <c r="E12487">
        <f t="shared" si="581"/>
        <v>2026</v>
      </c>
      <c r="F12487" s="5" cm="1">
        <f t="array" ref="F12487">INDEX(_xlfn._xlws.FILTER(A$9:A$16378,E12487=E$9:E$16378*ISNUMBER(A$9:A$16378)),1)</f>
        <v>44483</v>
      </c>
      <c r="G12487" s="5" cm="1">
        <f t="array" ref="G12487">INDEX(_xlfn._xlws.FILTER(A$9:A$16378,E12487=E$9:E$16378*ISNUMBER(A$9:A$16378)),COUNT(_xlfn._xlws.FILTER(A$9:A$16378,E12487=E$9:E$16378*ISNUMBER(A$9:A$16378))))</f>
        <v>44486</v>
      </c>
      <c r="H12487" t="str">
        <v/>
      </c>
      <c r="I12487" s="10" cm="1">
        <f t="array" ref="I12487">_xlfn.IFS(AND(OR(_xlfn._xlws.FILTER(D$9:D$16388,E$9:E$16388=E12487)),ROW()=_xlfn.MINIFS(_xlfn.ANCHORARRAY(H$9),E$9:E$16388,E12487)),A12487-C$4,ROW()=_xlfn.MINIFS(_xlfn.ANCHORARRAY(H$9),E$9:E$16388,E12487),IFERROR(A12487-INDEX(G$9:G$16388,MATCH(E12487-1,E$9:E$16388,0)),A12487-C$4),ISNUMBER(A12487),A12487-F12487,TRUE,"")</f>
        <v>3</v>
      </c>
      <c r="J12487" t="b">
        <f t="shared" si="583"/>
        <v>0</v>
      </c>
      <c r="L12487" s="5"/>
    </row>
    <row r="12488" spans="1:12">
      <c r="A12488" s="1" t="s">
        <v>14</v>
      </c>
      <c r="B12488" s="4" t="str">
        <f>"annual period "&amp;COUNTIF(D$9:D12488,TRUE)</f>
        <v>annual period 43</v>
      </c>
      <c r="D12488" t="b">
        <f t="shared" si="582"/>
        <v>0</v>
      </c>
      <c r="E12488">
        <f t="shared" si="581"/>
        <v>2027</v>
      </c>
      <c r="F12488" s="5" cm="1">
        <f t="array" ref="F12488">INDEX(_xlfn._xlws.FILTER(A$9:A$16378,E12488=E$9:E$16378*ISNUMBER(A$9:A$16378)),1)</f>
        <v>44488</v>
      </c>
      <c r="G12488" s="5" cm="1">
        <f t="array" ref="G12488">INDEX(_xlfn._xlws.FILTER(A$9:A$16378,E12488=E$9:E$16378*ISNUMBER(A$9:A$16378)),COUNT(_xlfn._xlws.FILTER(A$9:A$16378,E12488=E$9:E$16378*ISNUMBER(A$9:A$16378))))</f>
        <v>44488</v>
      </c>
      <c r="H12488" t="str">
        <v/>
      </c>
      <c r="I12488" s="10" t="str" cm="1">
        <f t="array" ref="I12488">_xlfn.IFS(AND(OR(_xlfn._xlws.FILTER(D$9:D$16388,E$9:E$16388=E12488)),ROW()=_xlfn.MINIFS(_xlfn.ANCHORARRAY(H$9),E$9:E$16388,E12488)),A12488-C$4,ROW()=_xlfn.MINIFS(_xlfn.ANCHORARRAY(H$9),E$9:E$16388,E12488),IFERROR(A12488-INDEX(G$9:G$16388,MATCH(E12488-1,E$9:E$16388,0)),A12488-C$4),ISNUMBER(A12488),A12488-F12488,TRUE,"")</f>
        <v/>
      </c>
      <c r="J12488" t="str">
        <f t="shared" si="583"/>
        <v/>
      </c>
      <c r="L12488" s="5"/>
    </row>
    <row r="12489" spans="1:12">
      <c r="A12489" s="2"/>
      <c r="B12489" s="4" t="str">
        <f>"annual period "&amp;COUNTIF(D$9:D12489,TRUE)</f>
        <v>annual period 43</v>
      </c>
      <c r="D12489" t="b">
        <f t="shared" si="582"/>
        <v>0</v>
      </c>
      <c r="E12489">
        <f t="shared" si="581"/>
        <v>2027</v>
      </c>
      <c r="F12489" s="5" cm="1">
        <f t="array" ref="F12489">INDEX(_xlfn._xlws.FILTER(A$9:A$16378,E12489=E$9:E$16378*ISNUMBER(A$9:A$16378)),1)</f>
        <v>44488</v>
      </c>
      <c r="G12489" s="5" cm="1">
        <f t="array" ref="G12489">INDEX(_xlfn._xlws.FILTER(A$9:A$16378,E12489=E$9:E$16378*ISNUMBER(A$9:A$16378)),COUNT(_xlfn._xlws.FILTER(A$9:A$16378,E12489=E$9:E$16378*ISNUMBER(A$9:A$16378))))</f>
        <v>44488</v>
      </c>
      <c r="H12489" t="str">
        <v/>
      </c>
      <c r="I12489" s="10" t="str" cm="1">
        <f t="array" ref="I12489">_xlfn.IFS(AND(OR(_xlfn._xlws.FILTER(D$9:D$16388,E$9:E$16388=E12489)),ROW()=_xlfn.MINIFS(_xlfn.ANCHORARRAY(H$9),E$9:E$16388,E12489)),A12489-C$4,ROW()=_xlfn.MINIFS(_xlfn.ANCHORARRAY(H$9),E$9:E$16388,E12489),IFERROR(A12489-INDEX(G$9:G$16388,MATCH(E12489-1,E$9:E$16388,0)),A12489-C$4),ISNUMBER(A12489),A12489-F12489,TRUE,"")</f>
        <v/>
      </c>
      <c r="J12489" t="str">
        <f t="shared" si="583"/>
        <v/>
      </c>
      <c r="L12489" s="5"/>
    </row>
    <row r="12490" spans="1:12">
      <c r="A12490" s="3">
        <v>44488</v>
      </c>
      <c r="B12490" s="4" t="str">
        <f>"annual period "&amp;COUNTIF(D$9:D12490,TRUE)</f>
        <v>annual period 43</v>
      </c>
      <c r="D12490" t="b">
        <f t="shared" si="582"/>
        <v>0</v>
      </c>
      <c r="E12490">
        <f t="shared" si="581"/>
        <v>2027</v>
      </c>
      <c r="F12490" s="5" cm="1">
        <f t="array" ref="F12490">INDEX(_xlfn._xlws.FILTER(A$9:A$16378,E12490=E$9:E$16378*ISNUMBER(A$9:A$16378)),1)</f>
        <v>44488</v>
      </c>
      <c r="G12490" s="5" cm="1">
        <f t="array" ref="G12490">INDEX(_xlfn._xlws.FILTER(A$9:A$16378,E12490=E$9:E$16378*ISNUMBER(A$9:A$16378)),COUNT(_xlfn._xlws.FILTER(A$9:A$16378,E12490=E$9:E$16378*ISNUMBER(A$9:A$16378))))</f>
        <v>44488</v>
      </c>
      <c r="H12490">
        <v>12490</v>
      </c>
      <c r="I12490" s="10" cm="1">
        <f t="array" ref="I12490">_xlfn.IFS(AND(OR(_xlfn._xlws.FILTER(D$9:D$16388,E$9:E$16388=E12490)),ROW()=_xlfn.MINIFS(_xlfn.ANCHORARRAY(H$9),E$9:E$16388,E12490)),A12490-C$4,ROW()=_xlfn.MINIFS(_xlfn.ANCHORARRAY(H$9),E$9:E$16388,E12490),IFERROR(A12490-INDEX(G$9:G$16388,MATCH(E12490-1,E$9:E$16388,0)),A12490-C$4),ISNUMBER(A12490),A12490-F12490,TRUE,"")</f>
        <v>2</v>
      </c>
      <c r="J12490" t="b">
        <f t="shared" si="583"/>
        <v>0</v>
      </c>
      <c r="L12490" s="5"/>
    </row>
    <row r="12491" spans="1:12">
      <c r="B12491" s="4" t="str">
        <f>"annual period "&amp;COUNTIF(D$9:D12491,TRUE)</f>
        <v>annual period 43</v>
      </c>
      <c r="D12491" t="b">
        <f t="shared" si="582"/>
        <v>0</v>
      </c>
      <c r="E12491">
        <f t="shared" ref="E12491:E12554" si="584">IF(A12491="Trip #",E12490+1,E12490)</f>
        <v>2027</v>
      </c>
      <c r="F12491" s="5" cm="1">
        <f t="array" ref="F12491">INDEX(_xlfn._xlws.FILTER(A$9:A$16378,E12491=E$9:E$16378*ISNUMBER(A$9:A$16378)),1)</f>
        <v>44488</v>
      </c>
      <c r="G12491" s="5" cm="1">
        <f t="array" ref="G12491">INDEX(_xlfn._xlws.FILTER(A$9:A$16378,E12491=E$9:E$16378*ISNUMBER(A$9:A$16378)),COUNT(_xlfn._xlws.FILTER(A$9:A$16378,E12491=E$9:E$16378*ISNUMBER(A$9:A$16378))))</f>
        <v>44488</v>
      </c>
      <c r="H12491" t="str">
        <v/>
      </c>
      <c r="I12491" s="10" t="str" cm="1">
        <f t="array" ref="I12491">_xlfn.IFS(AND(OR(_xlfn._xlws.FILTER(D$9:D$16388,E$9:E$16388=E12491)),ROW()=_xlfn.MINIFS(_xlfn.ANCHORARRAY(H$9),E$9:E$16388,E12491)),A12491-C$4,ROW()=_xlfn.MINIFS(_xlfn.ANCHORARRAY(H$9),E$9:E$16388,E12491),IFERROR(A12491-INDEX(G$9:G$16388,MATCH(E12491-1,E$9:E$16388,0)),A12491-C$4),ISNUMBER(A12491),A12491-F12491,TRUE,"")</f>
        <v/>
      </c>
      <c r="J12491" t="str">
        <f t="shared" si="583"/>
        <v/>
      </c>
      <c r="L12491" s="5"/>
    </row>
    <row r="12492" spans="1:12">
      <c r="A12492" s="3">
        <v>44488</v>
      </c>
      <c r="B12492" s="4" t="str">
        <f>"annual period "&amp;COUNTIF(D$9:D12492,TRUE)</f>
        <v>annual period 43</v>
      </c>
      <c r="D12492" t="b">
        <f t="shared" si="582"/>
        <v>0</v>
      </c>
      <c r="E12492">
        <f t="shared" si="584"/>
        <v>2027</v>
      </c>
      <c r="F12492" s="5" cm="1">
        <f t="array" ref="F12492">INDEX(_xlfn._xlws.FILTER(A$9:A$16378,E12492=E$9:E$16378*ISNUMBER(A$9:A$16378)),1)</f>
        <v>44488</v>
      </c>
      <c r="G12492" s="5" cm="1">
        <f t="array" ref="G12492">INDEX(_xlfn._xlws.FILTER(A$9:A$16378,E12492=E$9:E$16378*ISNUMBER(A$9:A$16378)),COUNT(_xlfn._xlws.FILTER(A$9:A$16378,E12492=E$9:E$16378*ISNUMBER(A$9:A$16378))))</f>
        <v>44488</v>
      </c>
      <c r="H12492">
        <v>12492</v>
      </c>
      <c r="I12492" s="10" cm="1">
        <f t="array" ref="I12492">_xlfn.IFS(AND(OR(_xlfn._xlws.FILTER(D$9:D$16388,E$9:E$16388=E12492)),ROW()=_xlfn.MINIFS(_xlfn.ANCHORARRAY(H$9),E$9:E$16388,E12492)),A12492-C$4,ROW()=_xlfn.MINIFS(_xlfn.ANCHORARRAY(H$9),E$9:E$16388,E12492),IFERROR(A12492-INDEX(G$9:G$16388,MATCH(E12492-1,E$9:E$16388,0)),A12492-C$4),ISNUMBER(A12492),A12492-F12492,TRUE,"")</f>
        <v>0</v>
      </c>
      <c r="J12492" t="b">
        <f t="shared" si="583"/>
        <v>0</v>
      </c>
      <c r="L12492" s="5"/>
    </row>
    <row r="12493" spans="1:12">
      <c r="A12493" s="1" t="s">
        <v>14</v>
      </c>
      <c r="B12493" s="4" t="str">
        <f>"annual period "&amp;COUNTIF(D$9:D12493,TRUE)</f>
        <v>annual period 43</v>
      </c>
      <c r="D12493" t="b">
        <f t="shared" si="582"/>
        <v>0</v>
      </c>
      <c r="E12493">
        <f t="shared" si="584"/>
        <v>2028</v>
      </c>
      <c r="F12493" s="5" cm="1">
        <f t="array" ref="F12493">INDEX(_xlfn._xlws.FILTER(A$9:A$16378,E12493=E$9:E$16378*ISNUMBER(A$9:A$16378)),1)</f>
        <v>44495</v>
      </c>
      <c r="G12493" s="5" cm="1">
        <f t="array" ref="G12493">INDEX(_xlfn._xlws.FILTER(A$9:A$16378,E12493=E$9:E$16378*ISNUMBER(A$9:A$16378)),COUNT(_xlfn._xlws.FILTER(A$9:A$16378,E12493=E$9:E$16378*ISNUMBER(A$9:A$16378))))</f>
        <v>44496</v>
      </c>
      <c r="H12493" t="str">
        <v/>
      </c>
      <c r="I12493" s="10" t="str" cm="1">
        <f t="array" ref="I12493">_xlfn.IFS(AND(OR(_xlfn._xlws.FILTER(D$9:D$16388,E$9:E$16388=E12493)),ROW()=_xlfn.MINIFS(_xlfn.ANCHORARRAY(H$9),E$9:E$16388,E12493)),A12493-C$4,ROW()=_xlfn.MINIFS(_xlfn.ANCHORARRAY(H$9),E$9:E$16388,E12493),IFERROR(A12493-INDEX(G$9:G$16388,MATCH(E12493-1,E$9:E$16388,0)),A12493-C$4),ISNUMBER(A12493),A12493-F12493,TRUE,"")</f>
        <v/>
      </c>
      <c r="J12493" t="str">
        <f t="shared" si="583"/>
        <v/>
      </c>
      <c r="L12493" s="5"/>
    </row>
    <row r="12494" spans="1:12">
      <c r="A12494" s="2"/>
      <c r="B12494" s="4" t="str">
        <f>"annual period "&amp;COUNTIF(D$9:D12494,TRUE)</f>
        <v>annual period 43</v>
      </c>
      <c r="D12494" t="b">
        <f t="shared" si="582"/>
        <v>0</v>
      </c>
      <c r="E12494">
        <f t="shared" si="584"/>
        <v>2028</v>
      </c>
      <c r="F12494" s="5" cm="1">
        <f t="array" ref="F12494">INDEX(_xlfn._xlws.FILTER(A$9:A$16378,E12494=E$9:E$16378*ISNUMBER(A$9:A$16378)),1)</f>
        <v>44495</v>
      </c>
      <c r="G12494" s="5" cm="1">
        <f t="array" ref="G12494">INDEX(_xlfn._xlws.FILTER(A$9:A$16378,E12494=E$9:E$16378*ISNUMBER(A$9:A$16378)),COUNT(_xlfn._xlws.FILTER(A$9:A$16378,E12494=E$9:E$16378*ISNUMBER(A$9:A$16378))))</f>
        <v>44496</v>
      </c>
      <c r="H12494" t="str">
        <v/>
      </c>
      <c r="I12494" s="10" t="str" cm="1">
        <f t="array" ref="I12494">_xlfn.IFS(AND(OR(_xlfn._xlws.FILTER(D$9:D$16388,E$9:E$16388=E12494)),ROW()=_xlfn.MINIFS(_xlfn.ANCHORARRAY(H$9),E$9:E$16388,E12494)),A12494-C$4,ROW()=_xlfn.MINIFS(_xlfn.ANCHORARRAY(H$9),E$9:E$16388,E12494),IFERROR(A12494-INDEX(G$9:G$16388,MATCH(E12494-1,E$9:E$16388,0)),A12494-C$4),ISNUMBER(A12494),A12494-F12494,TRUE,"")</f>
        <v/>
      </c>
      <c r="J12494" t="str">
        <f t="shared" si="583"/>
        <v/>
      </c>
      <c r="L12494" s="5"/>
    </row>
    <row r="12495" spans="1:12">
      <c r="A12495" s="3">
        <v>44495</v>
      </c>
      <c r="B12495" s="4" t="str">
        <f>"annual period "&amp;COUNTIF(D$9:D12495,TRUE)</f>
        <v>annual period 43</v>
      </c>
      <c r="D12495" t="b">
        <f t="shared" si="582"/>
        <v>0</v>
      </c>
      <c r="E12495">
        <f t="shared" si="584"/>
        <v>2028</v>
      </c>
      <c r="F12495" s="5" cm="1">
        <f t="array" ref="F12495">INDEX(_xlfn._xlws.FILTER(A$9:A$16378,E12495=E$9:E$16378*ISNUMBER(A$9:A$16378)),1)</f>
        <v>44495</v>
      </c>
      <c r="G12495" s="5" cm="1">
        <f t="array" ref="G12495">INDEX(_xlfn._xlws.FILTER(A$9:A$16378,E12495=E$9:E$16378*ISNUMBER(A$9:A$16378)),COUNT(_xlfn._xlws.FILTER(A$9:A$16378,E12495=E$9:E$16378*ISNUMBER(A$9:A$16378))))</f>
        <v>44496</v>
      </c>
      <c r="H12495">
        <v>12495</v>
      </c>
      <c r="I12495" s="10" cm="1">
        <f t="array" ref="I12495">_xlfn.IFS(AND(OR(_xlfn._xlws.FILTER(D$9:D$16388,E$9:E$16388=E12495)),ROW()=_xlfn.MINIFS(_xlfn.ANCHORARRAY(H$9),E$9:E$16388,E12495)),A12495-C$4,ROW()=_xlfn.MINIFS(_xlfn.ANCHORARRAY(H$9),E$9:E$16388,E12495),IFERROR(A12495-INDEX(G$9:G$16388,MATCH(E12495-1,E$9:E$16388,0)),A12495-C$4),ISNUMBER(A12495),A12495-F12495,TRUE,"")</f>
        <v>7</v>
      </c>
      <c r="J12495" t="b">
        <f t="shared" si="583"/>
        <v>0</v>
      </c>
      <c r="L12495" s="5"/>
    </row>
    <row r="12496" spans="1:12">
      <c r="B12496" s="4" t="str">
        <f>"annual period "&amp;COUNTIF(D$9:D12496,TRUE)</f>
        <v>annual period 43</v>
      </c>
      <c r="D12496" t="b">
        <f t="shared" si="582"/>
        <v>0</v>
      </c>
      <c r="E12496">
        <f t="shared" si="584"/>
        <v>2028</v>
      </c>
      <c r="F12496" s="5" cm="1">
        <f t="array" ref="F12496">INDEX(_xlfn._xlws.FILTER(A$9:A$16378,E12496=E$9:E$16378*ISNUMBER(A$9:A$16378)),1)</f>
        <v>44495</v>
      </c>
      <c r="G12496" s="5" cm="1">
        <f t="array" ref="G12496">INDEX(_xlfn._xlws.FILTER(A$9:A$16378,E12496=E$9:E$16378*ISNUMBER(A$9:A$16378)),COUNT(_xlfn._xlws.FILTER(A$9:A$16378,E12496=E$9:E$16378*ISNUMBER(A$9:A$16378))))</f>
        <v>44496</v>
      </c>
      <c r="H12496" t="str">
        <v/>
      </c>
      <c r="I12496" s="10" t="str" cm="1">
        <f t="array" ref="I12496">_xlfn.IFS(AND(OR(_xlfn._xlws.FILTER(D$9:D$16388,E$9:E$16388=E12496)),ROW()=_xlfn.MINIFS(_xlfn.ANCHORARRAY(H$9),E$9:E$16388,E12496)),A12496-C$4,ROW()=_xlfn.MINIFS(_xlfn.ANCHORARRAY(H$9),E$9:E$16388,E12496),IFERROR(A12496-INDEX(G$9:G$16388,MATCH(E12496-1,E$9:E$16388,0)),A12496-C$4),ISNUMBER(A12496),A12496-F12496,TRUE,"")</f>
        <v/>
      </c>
      <c r="J12496" t="str">
        <f t="shared" si="583"/>
        <v/>
      </c>
      <c r="L12496" s="5"/>
    </row>
    <row r="12497" spans="1:12">
      <c r="A12497" s="3">
        <v>44495</v>
      </c>
      <c r="B12497" s="4" t="str">
        <f>"annual period "&amp;COUNTIF(D$9:D12497,TRUE)</f>
        <v>annual period 43</v>
      </c>
      <c r="D12497" t="b">
        <f t="shared" si="582"/>
        <v>0</v>
      </c>
      <c r="E12497">
        <f t="shared" si="584"/>
        <v>2028</v>
      </c>
      <c r="F12497" s="5" cm="1">
        <f t="array" ref="F12497">INDEX(_xlfn._xlws.FILTER(A$9:A$16378,E12497=E$9:E$16378*ISNUMBER(A$9:A$16378)),1)</f>
        <v>44495</v>
      </c>
      <c r="G12497" s="5" cm="1">
        <f t="array" ref="G12497">INDEX(_xlfn._xlws.FILTER(A$9:A$16378,E12497=E$9:E$16378*ISNUMBER(A$9:A$16378)),COUNT(_xlfn._xlws.FILTER(A$9:A$16378,E12497=E$9:E$16378*ISNUMBER(A$9:A$16378))))</f>
        <v>44496</v>
      </c>
      <c r="H12497">
        <v>12497</v>
      </c>
      <c r="I12497" s="10" cm="1">
        <f t="array" ref="I12497">_xlfn.IFS(AND(OR(_xlfn._xlws.FILTER(D$9:D$16388,E$9:E$16388=E12497)),ROW()=_xlfn.MINIFS(_xlfn.ANCHORARRAY(H$9),E$9:E$16388,E12497)),A12497-C$4,ROW()=_xlfn.MINIFS(_xlfn.ANCHORARRAY(H$9),E$9:E$16388,E12497),IFERROR(A12497-INDEX(G$9:G$16388,MATCH(E12497-1,E$9:E$16388,0)),A12497-C$4),ISNUMBER(A12497),A12497-F12497,TRUE,"")</f>
        <v>0</v>
      </c>
      <c r="J12497" t="b">
        <f t="shared" si="583"/>
        <v>0</v>
      </c>
      <c r="L12497" s="5"/>
    </row>
    <row r="12498" spans="1:12">
      <c r="B12498" s="4" t="str">
        <f>"annual period "&amp;COUNTIF(D$9:D12498,TRUE)</f>
        <v>annual period 43</v>
      </c>
      <c r="D12498" t="b">
        <f t="shared" si="582"/>
        <v>0</v>
      </c>
      <c r="E12498">
        <f t="shared" si="584"/>
        <v>2028</v>
      </c>
      <c r="F12498" s="5" cm="1">
        <f t="array" ref="F12498">INDEX(_xlfn._xlws.FILTER(A$9:A$16378,E12498=E$9:E$16378*ISNUMBER(A$9:A$16378)),1)</f>
        <v>44495</v>
      </c>
      <c r="G12498" s="5" cm="1">
        <f t="array" ref="G12498">INDEX(_xlfn._xlws.FILTER(A$9:A$16378,E12498=E$9:E$16378*ISNUMBER(A$9:A$16378)),COUNT(_xlfn._xlws.FILTER(A$9:A$16378,E12498=E$9:E$16378*ISNUMBER(A$9:A$16378))))</f>
        <v>44496</v>
      </c>
      <c r="H12498" t="str">
        <v/>
      </c>
      <c r="I12498" s="10" t="str" cm="1">
        <f t="array" ref="I12498">_xlfn.IFS(AND(OR(_xlfn._xlws.FILTER(D$9:D$16388,E$9:E$16388=E12498)),ROW()=_xlfn.MINIFS(_xlfn.ANCHORARRAY(H$9),E$9:E$16388,E12498)),A12498-C$4,ROW()=_xlfn.MINIFS(_xlfn.ANCHORARRAY(H$9),E$9:E$16388,E12498),IFERROR(A12498-INDEX(G$9:G$16388,MATCH(E12498-1,E$9:E$16388,0)),A12498-C$4),ISNUMBER(A12498),A12498-F12498,TRUE,"")</f>
        <v/>
      </c>
      <c r="J12498" t="str">
        <f t="shared" si="583"/>
        <v/>
      </c>
      <c r="L12498" s="5"/>
    </row>
    <row r="12499" spans="1:12">
      <c r="A12499" s="3">
        <v>44495</v>
      </c>
      <c r="B12499" s="4" t="str">
        <f>"annual period "&amp;COUNTIF(D$9:D12499,TRUE)</f>
        <v>annual period 43</v>
      </c>
      <c r="D12499" t="b">
        <f t="shared" si="582"/>
        <v>0</v>
      </c>
      <c r="E12499">
        <f t="shared" si="584"/>
        <v>2028</v>
      </c>
      <c r="F12499" s="5" cm="1">
        <f t="array" ref="F12499">INDEX(_xlfn._xlws.FILTER(A$9:A$16378,E12499=E$9:E$16378*ISNUMBER(A$9:A$16378)),1)</f>
        <v>44495</v>
      </c>
      <c r="G12499" s="5" cm="1">
        <f t="array" ref="G12499">INDEX(_xlfn._xlws.FILTER(A$9:A$16378,E12499=E$9:E$16378*ISNUMBER(A$9:A$16378)),COUNT(_xlfn._xlws.FILTER(A$9:A$16378,E12499=E$9:E$16378*ISNUMBER(A$9:A$16378))))</f>
        <v>44496</v>
      </c>
      <c r="H12499">
        <v>12499</v>
      </c>
      <c r="I12499" s="10" cm="1">
        <f t="array" ref="I12499">_xlfn.IFS(AND(OR(_xlfn._xlws.FILTER(D$9:D$16388,E$9:E$16388=E12499)),ROW()=_xlfn.MINIFS(_xlfn.ANCHORARRAY(H$9),E$9:E$16388,E12499)),A12499-C$4,ROW()=_xlfn.MINIFS(_xlfn.ANCHORARRAY(H$9),E$9:E$16388,E12499),IFERROR(A12499-INDEX(G$9:G$16388,MATCH(E12499-1,E$9:E$16388,0)),A12499-C$4),ISNUMBER(A12499),A12499-F12499,TRUE,"")</f>
        <v>0</v>
      </c>
      <c r="J12499" t="b">
        <f t="shared" si="583"/>
        <v>0</v>
      </c>
      <c r="L12499" s="5"/>
    </row>
    <row r="12500" spans="1:12">
      <c r="B12500" s="4" t="str">
        <f>"annual period "&amp;COUNTIF(D$9:D12500,TRUE)</f>
        <v>annual period 43</v>
      </c>
      <c r="D12500" t="b">
        <f t="shared" si="582"/>
        <v>0</v>
      </c>
      <c r="E12500">
        <f t="shared" si="584"/>
        <v>2028</v>
      </c>
      <c r="F12500" s="5" cm="1">
        <f t="array" ref="F12500">INDEX(_xlfn._xlws.FILTER(A$9:A$16378,E12500=E$9:E$16378*ISNUMBER(A$9:A$16378)),1)</f>
        <v>44495</v>
      </c>
      <c r="G12500" s="5" cm="1">
        <f t="array" ref="G12500">INDEX(_xlfn._xlws.FILTER(A$9:A$16378,E12500=E$9:E$16378*ISNUMBER(A$9:A$16378)),COUNT(_xlfn._xlws.FILTER(A$9:A$16378,E12500=E$9:E$16378*ISNUMBER(A$9:A$16378))))</f>
        <v>44496</v>
      </c>
      <c r="H12500" t="str">
        <v/>
      </c>
      <c r="I12500" s="10" t="str" cm="1">
        <f t="array" ref="I12500">_xlfn.IFS(AND(OR(_xlfn._xlws.FILTER(D$9:D$16388,E$9:E$16388=E12500)),ROW()=_xlfn.MINIFS(_xlfn.ANCHORARRAY(H$9),E$9:E$16388,E12500)),A12500-C$4,ROW()=_xlfn.MINIFS(_xlfn.ANCHORARRAY(H$9),E$9:E$16388,E12500),IFERROR(A12500-INDEX(G$9:G$16388,MATCH(E12500-1,E$9:E$16388,0)),A12500-C$4),ISNUMBER(A12500),A12500-F12500,TRUE,"")</f>
        <v/>
      </c>
      <c r="J12500" t="str">
        <f t="shared" si="583"/>
        <v/>
      </c>
      <c r="L12500" s="5"/>
    </row>
    <row r="12501" spans="1:12">
      <c r="A12501" s="3">
        <v>44496</v>
      </c>
      <c r="B12501" s="4" t="str">
        <f>"annual period "&amp;COUNTIF(D$9:D12501,TRUE)</f>
        <v>annual period 43</v>
      </c>
      <c r="D12501" t="b">
        <f t="shared" si="582"/>
        <v>0</v>
      </c>
      <c r="E12501">
        <f t="shared" si="584"/>
        <v>2028</v>
      </c>
      <c r="F12501" s="5" cm="1">
        <f t="array" ref="F12501">INDEX(_xlfn._xlws.FILTER(A$9:A$16378,E12501=E$9:E$16378*ISNUMBER(A$9:A$16378)),1)</f>
        <v>44495</v>
      </c>
      <c r="G12501" s="5" cm="1">
        <f t="array" ref="G12501">INDEX(_xlfn._xlws.FILTER(A$9:A$16378,E12501=E$9:E$16378*ISNUMBER(A$9:A$16378)),COUNT(_xlfn._xlws.FILTER(A$9:A$16378,E12501=E$9:E$16378*ISNUMBER(A$9:A$16378))))</f>
        <v>44496</v>
      </c>
      <c r="H12501" t="str">
        <v/>
      </c>
      <c r="I12501" s="10" cm="1">
        <f t="array" ref="I12501">_xlfn.IFS(AND(OR(_xlfn._xlws.FILTER(D$9:D$16388,E$9:E$16388=E12501)),ROW()=_xlfn.MINIFS(_xlfn.ANCHORARRAY(H$9),E$9:E$16388,E12501)),A12501-C$4,ROW()=_xlfn.MINIFS(_xlfn.ANCHORARRAY(H$9),E$9:E$16388,E12501),IFERROR(A12501-INDEX(G$9:G$16388,MATCH(E12501-1,E$9:E$16388,0)),A12501-C$4),ISNUMBER(A12501),A12501-F12501,TRUE,"")</f>
        <v>1</v>
      </c>
      <c r="J12501" t="b">
        <f t="shared" si="583"/>
        <v>0</v>
      </c>
      <c r="L12501" s="5"/>
    </row>
    <row r="12502" spans="1:12">
      <c r="B12502" s="4" t="str">
        <f>"annual period "&amp;COUNTIF(D$9:D12502,TRUE)</f>
        <v>annual period 43</v>
      </c>
      <c r="D12502" t="b">
        <f t="shared" si="582"/>
        <v>0</v>
      </c>
      <c r="E12502">
        <f t="shared" si="584"/>
        <v>2028</v>
      </c>
      <c r="F12502" s="5" cm="1">
        <f t="array" ref="F12502">INDEX(_xlfn._xlws.FILTER(A$9:A$16378,E12502=E$9:E$16378*ISNUMBER(A$9:A$16378)),1)</f>
        <v>44495</v>
      </c>
      <c r="G12502" s="5" cm="1">
        <f t="array" ref="G12502">INDEX(_xlfn._xlws.FILTER(A$9:A$16378,E12502=E$9:E$16378*ISNUMBER(A$9:A$16378)),COUNT(_xlfn._xlws.FILTER(A$9:A$16378,E12502=E$9:E$16378*ISNUMBER(A$9:A$16378))))</f>
        <v>44496</v>
      </c>
      <c r="H12502" t="str">
        <v/>
      </c>
      <c r="I12502" s="10" t="str" cm="1">
        <f t="array" ref="I12502">_xlfn.IFS(AND(OR(_xlfn._xlws.FILTER(D$9:D$16388,E$9:E$16388=E12502)),ROW()=_xlfn.MINIFS(_xlfn.ANCHORARRAY(H$9),E$9:E$16388,E12502)),A12502-C$4,ROW()=_xlfn.MINIFS(_xlfn.ANCHORARRAY(H$9),E$9:E$16388,E12502),IFERROR(A12502-INDEX(G$9:G$16388,MATCH(E12502-1,E$9:E$16388,0)),A12502-C$4),ISNUMBER(A12502),A12502-F12502,TRUE,"")</f>
        <v/>
      </c>
      <c r="J12502" t="str">
        <f t="shared" si="583"/>
        <v/>
      </c>
      <c r="L12502" s="5"/>
    </row>
    <row r="12503" spans="1:12">
      <c r="A12503" s="3">
        <v>44496</v>
      </c>
      <c r="B12503" s="4" t="str">
        <f>"annual period "&amp;COUNTIF(D$9:D12503,TRUE)</f>
        <v>annual period 43</v>
      </c>
      <c r="D12503" t="b">
        <f t="shared" si="582"/>
        <v>0</v>
      </c>
      <c r="E12503">
        <f t="shared" si="584"/>
        <v>2028</v>
      </c>
      <c r="F12503" s="5" cm="1">
        <f t="array" ref="F12503">INDEX(_xlfn._xlws.FILTER(A$9:A$16378,E12503=E$9:E$16378*ISNUMBER(A$9:A$16378)),1)</f>
        <v>44495</v>
      </c>
      <c r="G12503" s="5" cm="1">
        <f t="array" ref="G12503">INDEX(_xlfn._xlws.FILTER(A$9:A$16378,E12503=E$9:E$16378*ISNUMBER(A$9:A$16378)),COUNT(_xlfn._xlws.FILTER(A$9:A$16378,E12503=E$9:E$16378*ISNUMBER(A$9:A$16378))))</f>
        <v>44496</v>
      </c>
      <c r="H12503" t="str">
        <v/>
      </c>
      <c r="I12503" s="10" cm="1">
        <f t="array" ref="I12503">_xlfn.IFS(AND(OR(_xlfn._xlws.FILTER(D$9:D$16388,E$9:E$16388=E12503)),ROW()=_xlfn.MINIFS(_xlfn.ANCHORARRAY(H$9),E$9:E$16388,E12503)),A12503-C$4,ROW()=_xlfn.MINIFS(_xlfn.ANCHORARRAY(H$9),E$9:E$16388,E12503),IFERROR(A12503-INDEX(G$9:G$16388,MATCH(E12503-1,E$9:E$16388,0)),A12503-C$4),ISNUMBER(A12503),A12503-F12503,TRUE,"")</f>
        <v>1</v>
      </c>
      <c r="J12503" t="b">
        <f t="shared" si="583"/>
        <v>0</v>
      </c>
      <c r="L12503" s="5"/>
    </row>
    <row r="12504" spans="1:12">
      <c r="A12504" s="1" t="s">
        <v>14</v>
      </c>
      <c r="B12504" s="4" t="str">
        <f>"annual period "&amp;COUNTIF(D$9:D12504,TRUE)</f>
        <v>annual period 43</v>
      </c>
      <c r="D12504" t="b">
        <f t="shared" si="582"/>
        <v>0</v>
      </c>
      <c r="E12504">
        <f t="shared" si="584"/>
        <v>2029</v>
      </c>
      <c r="F12504" s="5" cm="1">
        <f t="array" ref="F12504">INDEX(_xlfn._xlws.FILTER(A$9:A$16378,E12504=E$9:E$16378*ISNUMBER(A$9:A$16378)),1)</f>
        <v>44496</v>
      </c>
      <c r="G12504" s="5" cm="1">
        <f t="array" ref="G12504">INDEX(_xlfn._xlws.FILTER(A$9:A$16378,E12504=E$9:E$16378*ISNUMBER(A$9:A$16378)),COUNT(_xlfn._xlws.FILTER(A$9:A$16378,E12504=E$9:E$16378*ISNUMBER(A$9:A$16378))))</f>
        <v>44496</v>
      </c>
      <c r="H12504" t="str">
        <v/>
      </c>
      <c r="I12504" s="10" t="str" cm="1">
        <f t="array" ref="I12504">_xlfn.IFS(AND(OR(_xlfn._xlws.FILTER(D$9:D$16388,E$9:E$16388=E12504)),ROW()=_xlfn.MINIFS(_xlfn.ANCHORARRAY(H$9),E$9:E$16388,E12504)),A12504-C$4,ROW()=_xlfn.MINIFS(_xlfn.ANCHORARRAY(H$9),E$9:E$16388,E12504),IFERROR(A12504-INDEX(G$9:G$16388,MATCH(E12504-1,E$9:E$16388,0)),A12504-C$4),ISNUMBER(A12504),A12504-F12504,TRUE,"")</f>
        <v/>
      </c>
      <c r="J12504" t="str">
        <f t="shared" si="583"/>
        <v/>
      </c>
      <c r="L12504" s="5"/>
    </row>
    <row r="12505" spans="1:12">
      <c r="A12505" s="2"/>
      <c r="B12505" s="4" t="str">
        <f>"annual period "&amp;COUNTIF(D$9:D12505,TRUE)</f>
        <v>annual period 43</v>
      </c>
      <c r="D12505" t="b">
        <f t="shared" si="582"/>
        <v>0</v>
      </c>
      <c r="E12505">
        <f t="shared" si="584"/>
        <v>2029</v>
      </c>
      <c r="F12505" s="5" cm="1">
        <f t="array" ref="F12505">INDEX(_xlfn._xlws.FILTER(A$9:A$16378,E12505=E$9:E$16378*ISNUMBER(A$9:A$16378)),1)</f>
        <v>44496</v>
      </c>
      <c r="G12505" s="5" cm="1">
        <f t="array" ref="G12505">INDEX(_xlfn._xlws.FILTER(A$9:A$16378,E12505=E$9:E$16378*ISNUMBER(A$9:A$16378)),COUNT(_xlfn._xlws.FILTER(A$9:A$16378,E12505=E$9:E$16378*ISNUMBER(A$9:A$16378))))</f>
        <v>44496</v>
      </c>
      <c r="H12505" t="str">
        <v/>
      </c>
      <c r="I12505" s="10" t="str" cm="1">
        <f t="array" ref="I12505">_xlfn.IFS(AND(OR(_xlfn._xlws.FILTER(D$9:D$16388,E$9:E$16388=E12505)),ROW()=_xlfn.MINIFS(_xlfn.ANCHORARRAY(H$9),E$9:E$16388,E12505)),A12505-C$4,ROW()=_xlfn.MINIFS(_xlfn.ANCHORARRAY(H$9),E$9:E$16388,E12505),IFERROR(A12505-INDEX(G$9:G$16388,MATCH(E12505-1,E$9:E$16388,0)),A12505-C$4),ISNUMBER(A12505),A12505-F12505,TRUE,"")</f>
        <v/>
      </c>
      <c r="J12505" t="str">
        <f t="shared" si="583"/>
        <v/>
      </c>
      <c r="L12505" s="5"/>
    </row>
    <row r="12506" spans="1:12">
      <c r="A12506" s="3">
        <v>44496</v>
      </c>
      <c r="B12506" s="4" t="str">
        <f>"annual period "&amp;COUNTIF(D$9:D12506,TRUE)</f>
        <v>annual period 43</v>
      </c>
      <c r="D12506" t="b">
        <f t="shared" si="582"/>
        <v>0</v>
      </c>
      <c r="E12506">
        <f t="shared" si="584"/>
        <v>2029</v>
      </c>
      <c r="F12506" s="5" cm="1">
        <f t="array" ref="F12506">INDEX(_xlfn._xlws.FILTER(A$9:A$16378,E12506=E$9:E$16378*ISNUMBER(A$9:A$16378)),1)</f>
        <v>44496</v>
      </c>
      <c r="G12506" s="5" cm="1">
        <f t="array" ref="G12506">INDEX(_xlfn._xlws.FILTER(A$9:A$16378,E12506=E$9:E$16378*ISNUMBER(A$9:A$16378)),COUNT(_xlfn._xlws.FILTER(A$9:A$16378,E12506=E$9:E$16378*ISNUMBER(A$9:A$16378))))</f>
        <v>44496</v>
      </c>
      <c r="H12506">
        <v>12506</v>
      </c>
      <c r="I12506" s="10" cm="1">
        <f t="array" ref="I12506">_xlfn.IFS(AND(OR(_xlfn._xlws.FILTER(D$9:D$16388,E$9:E$16388=E12506)),ROW()=_xlfn.MINIFS(_xlfn.ANCHORARRAY(H$9),E$9:E$16388,E12506)),A12506-C$4,ROW()=_xlfn.MINIFS(_xlfn.ANCHORARRAY(H$9),E$9:E$16388,E12506),IFERROR(A12506-INDEX(G$9:G$16388,MATCH(E12506-1,E$9:E$16388,0)),A12506-C$4),ISNUMBER(A12506),A12506-F12506,TRUE,"")</f>
        <v>0</v>
      </c>
      <c r="J12506" t="b">
        <f t="shared" si="583"/>
        <v>0</v>
      </c>
      <c r="L12506" s="5"/>
    </row>
    <row r="12507" spans="1:12">
      <c r="B12507" s="4" t="str">
        <f>"annual period "&amp;COUNTIF(D$9:D12507,TRUE)</f>
        <v>annual period 43</v>
      </c>
      <c r="D12507" t="b">
        <f t="shared" si="582"/>
        <v>0</v>
      </c>
      <c r="E12507">
        <f t="shared" si="584"/>
        <v>2029</v>
      </c>
      <c r="F12507" s="5" cm="1">
        <f t="array" ref="F12507">INDEX(_xlfn._xlws.FILTER(A$9:A$16378,E12507=E$9:E$16378*ISNUMBER(A$9:A$16378)),1)</f>
        <v>44496</v>
      </c>
      <c r="G12507" s="5" cm="1">
        <f t="array" ref="G12507">INDEX(_xlfn._xlws.FILTER(A$9:A$16378,E12507=E$9:E$16378*ISNUMBER(A$9:A$16378)),COUNT(_xlfn._xlws.FILTER(A$9:A$16378,E12507=E$9:E$16378*ISNUMBER(A$9:A$16378))))</f>
        <v>44496</v>
      </c>
      <c r="H12507" t="str">
        <v/>
      </c>
      <c r="I12507" s="10" t="str" cm="1">
        <f t="array" ref="I12507">_xlfn.IFS(AND(OR(_xlfn._xlws.FILTER(D$9:D$16388,E$9:E$16388=E12507)),ROW()=_xlfn.MINIFS(_xlfn.ANCHORARRAY(H$9),E$9:E$16388,E12507)),A12507-C$4,ROW()=_xlfn.MINIFS(_xlfn.ANCHORARRAY(H$9),E$9:E$16388,E12507),IFERROR(A12507-INDEX(G$9:G$16388,MATCH(E12507-1,E$9:E$16388,0)),A12507-C$4),ISNUMBER(A12507),A12507-F12507,TRUE,"")</f>
        <v/>
      </c>
      <c r="J12507" t="str">
        <f t="shared" si="583"/>
        <v/>
      </c>
      <c r="L12507" s="5"/>
    </row>
    <row r="12508" spans="1:12">
      <c r="A12508" s="3">
        <v>44496</v>
      </c>
      <c r="B12508" s="4" t="str">
        <f>"annual period "&amp;COUNTIF(D$9:D12508,TRUE)</f>
        <v>annual period 43</v>
      </c>
      <c r="D12508" t="b">
        <f t="shared" si="582"/>
        <v>0</v>
      </c>
      <c r="E12508">
        <f t="shared" si="584"/>
        <v>2029</v>
      </c>
      <c r="F12508" s="5" cm="1">
        <f t="array" ref="F12508">INDEX(_xlfn._xlws.FILTER(A$9:A$16378,E12508=E$9:E$16378*ISNUMBER(A$9:A$16378)),1)</f>
        <v>44496</v>
      </c>
      <c r="G12508" s="5" cm="1">
        <f t="array" ref="G12508">INDEX(_xlfn._xlws.FILTER(A$9:A$16378,E12508=E$9:E$16378*ISNUMBER(A$9:A$16378)),COUNT(_xlfn._xlws.FILTER(A$9:A$16378,E12508=E$9:E$16378*ISNUMBER(A$9:A$16378))))</f>
        <v>44496</v>
      </c>
      <c r="H12508">
        <v>12508</v>
      </c>
      <c r="I12508" s="10" cm="1">
        <f t="array" ref="I12508">_xlfn.IFS(AND(OR(_xlfn._xlws.FILTER(D$9:D$16388,E$9:E$16388=E12508)),ROW()=_xlfn.MINIFS(_xlfn.ANCHORARRAY(H$9),E$9:E$16388,E12508)),A12508-C$4,ROW()=_xlfn.MINIFS(_xlfn.ANCHORARRAY(H$9),E$9:E$16388,E12508),IFERROR(A12508-INDEX(G$9:G$16388,MATCH(E12508-1,E$9:E$16388,0)),A12508-C$4),ISNUMBER(A12508),A12508-F12508,TRUE,"")</f>
        <v>0</v>
      </c>
      <c r="J12508" t="b">
        <f t="shared" si="583"/>
        <v>0</v>
      </c>
      <c r="L12508" s="5"/>
    </row>
    <row r="12509" spans="1:12">
      <c r="A12509" s="1" t="s">
        <v>14</v>
      </c>
      <c r="B12509" s="4" t="str">
        <f>"annual period "&amp;COUNTIF(D$9:D12509,TRUE)</f>
        <v>annual period 43</v>
      </c>
      <c r="D12509" t="b">
        <f t="shared" si="582"/>
        <v>0</v>
      </c>
      <c r="E12509">
        <f t="shared" si="584"/>
        <v>2030</v>
      </c>
      <c r="F12509" s="5" cm="1">
        <f t="array" ref="F12509">INDEX(_xlfn._xlws.FILTER(A$9:A$16378,E12509=E$9:E$16378*ISNUMBER(A$9:A$16378)),1)</f>
        <v>44497</v>
      </c>
      <c r="G12509" s="5" cm="1">
        <f t="array" ref="G12509">INDEX(_xlfn._xlws.FILTER(A$9:A$16378,E12509=E$9:E$16378*ISNUMBER(A$9:A$16378)),COUNT(_xlfn._xlws.FILTER(A$9:A$16378,E12509=E$9:E$16378*ISNUMBER(A$9:A$16378))))</f>
        <v>44497</v>
      </c>
      <c r="H12509" t="str">
        <v/>
      </c>
      <c r="I12509" s="10" t="str" cm="1">
        <f t="array" ref="I12509">_xlfn.IFS(AND(OR(_xlfn._xlws.FILTER(D$9:D$16388,E$9:E$16388=E12509)),ROW()=_xlfn.MINIFS(_xlfn.ANCHORARRAY(H$9),E$9:E$16388,E12509)),A12509-C$4,ROW()=_xlfn.MINIFS(_xlfn.ANCHORARRAY(H$9),E$9:E$16388,E12509),IFERROR(A12509-INDEX(G$9:G$16388,MATCH(E12509-1,E$9:E$16388,0)),A12509-C$4),ISNUMBER(A12509),A12509-F12509,TRUE,"")</f>
        <v/>
      </c>
      <c r="J12509" t="str">
        <f t="shared" si="583"/>
        <v/>
      </c>
      <c r="L12509" s="5"/>
    </row>
    <row r="12510" spans="1:12">
      <c r="A12510" s="2"/>
      <c r="B12510" s="4" t="str">
        <f>"annual period "&amp;COUNTIF(D$9:D12510,TRUE)</f>
        <v>annual period 43</v>
      </c>
      <c r="D12510" t="b">
        <f t="shared" si="582"/>
        <v>0</v>
      </c>
      <c r="E12510">
        <f t="shared" si="584"/>
        <v>2030</v>
      </c>
      <c r="F12510" s="5" cm="1">
        <f t="array" ref="F12510">INDEX(_xlfn._xlws.FILTER(A$9:A$16378,E12510=E$9:E$16378*ISNUMBER(A$9:A$16378)),1)</f>
        <v>44497</v>
      </c>
      <c r="G12510" s="5" cm="1">
        <f t="array" ref="G12510">INDEX(_xlfn._xlws.FILTER(A$9:A$16378,E12510=E$9:E$16378*ISNUMBER(A$9:A$16378)),COUNT(_xlfn._xlws.FILTER(A$9:A$16378,E12510=E$9:E$16378*ISNUMBER(A$9:A$16378))))</f>
        <v>44497</v>
      </c>
      <c r="H12510" t="str">
        <v/>
      </c>
      <c r="I12510" s="10" t="str" cm="1">
        <f t="array" ref="I12510">_xlfn.IFS(AND(OR(_xlfn._xlws.FILTER(D$9:D$16388,E$9:E$16388=E12510)),ROW()=_xlfn.MINIFS(_xlfn.ANCHORARRAY(H$9),E$9:E$16388,E12510)),A12510-C$4,ROW()=_xlfn.MINIFS(_xlfn.ANCHORARRAY(H$9),E$9:E$16388,E12510),IFERROR(A12510-INDEX(G$9:G$16388,MATCH(E12510-1,E$9:E$16388,0)),A12510-C$4),ISNUMBER(A12510),A12510-F12510,TRUE,"")</f>
        <v/>
      </c>
      <c r="J12510" t="str">
        <f t="shared" si="583"/>
        <v/>
      </c>
      <c r="L12510" s="5"/>
    </row>
    <row r="12511" spans="1:12">
      <c r="A12511" s="3">
        <v>44497</v>
      </c>
      <c r="B12511" s="4" t="str">
        <f>"annual period "&amp;COUNTIF(D$9:D12511,TRUE)</f>
        <v>annual period 43</v>
      </c>
      <c r="D12511" t="b">
        <f t="shared" si="582"/>
        <v>0</v>
      </c>
      <c r="E12511">
        <f t="shared" si="584"/>
        <v>2030</v>
      </c>
      <c r="F12511" s="5" cm="1">
        <f t="array" ref="F12511">INDEX(_xlfn._xlws.FILTER(A$9:A$16378,E12511=E$9:E$16378*ISNUMBER(A$9:A$16378)),1)</f>
        <v>44497</v>
      </c>
      <c r="G12511" s="5" cm="1">
        <f t="array" ref="G12511">INDEX(_xlfn._xlws.FILTER(A$9:A$16378,E12511=E$9:E$16378*ISNUMBER(A$9:A$16378)),COUNT(_xlfn._xlws.FILTER(A$9:A$16378,E12511=E$9:E$16378*ISNUMBER(A$9:A$16378))))</f>
        <v>44497</v>
      </c>
      <c r="H12511">
        <v>12511</v>
      </c>
      <c r="I12511" s="10" cm="1">
        <f t="array" ref="I12511">_xlfn.IFS(AND(OR(_xlfn._xlws.FILTER(D$9:D$16388,E$9:E$16388=E12511)),ROW()=_xlfn.MINIFS(_xlfn.ANCHORARRAY(H$9),E$9:E$16388,E12511)),A12511-C$4,ROW()=_xlfn.MINIFS(_xlfn.ANCHORARRAY(H$9),E$9:E$16388,E12511),IFERROR(A12511-INDEX(G$9:G$16388,MATCH(E12511-1,E$9:E$16388,0)),A12511-C$4),ISNUMBER(A12511),A12511-F12511,TRUE,"")</f>
        <v>1</v>
      </c>
      <c r="J12511" t="b">
        <f t="shared" si="583"/>
        <v>0</v>
      </c>
      <c r="L12511" s="5"/>
    </row>
    <row r="12512" spans="1:12">
      <c r="B12512" s="4" t="str">
        <f>"annual period "&amp;COUNTIF(D$9:D12512,TRUE)</f>
        <v>annual period 43</v>
      </c>
      <c r="D12512" t="b">
        <f t="shared" ref="D12512:D12575" si="585">F12511-F12512&gt;300</f>
        <v>0</v>
      </c>
      <c r="E12512">
        <f t="shared" si="584"/>
        <v>2030</v>
      </c>
      <c r="F12512" s="5" cm="1">
        <f t="array" ref="F12512">INDEX(_xlfn._xlws.FILTER(A$9:A$16378,E12512=E$9:E$16378*ISNUMBER(A$9:A$16378)),1)</f>
        <v>44497</v>
      </c>
      <c r="G12512" s="5" cm="1">
        <f t="array" ref="G12512">INDEX(_xlfn._xlws.FILTER(A$9:A$16378,E12512=E$9:E$16378*ISNUMBER(A$9:A$16378)),COUNT(_xlfn._xlws.FILTER(A$9:A$16378,E12512=E$9:E$16378*ISNUMBER(A$9:A$16378))))</f>
        <v>44497</v>
      </c>
      <c r="H12512" t="str">
        <v/>
      </c>
      <c r="I12512" s="10" t="str" cm="1">
        <f t="array" ref="I12512">_xlfn.IFS(AND(OR(_xlfn._xlws.FILTER(D$9:D$16388,E$9:E$16388=E12512)),ROW()=_xlfn.MINIFS(_xlfn.ANCHORARRAY(H$9),E$9:E$16388,E12512)),A12512-C$4,ROW()=_xlfn.MINIFS(_xlfn.ANCHORARRAY(H$9),E$9:E$16388,E12512),IFERROR(A12512-INDEX(G$9:G$16388,MATCH(E12512-1,E$9:E$16388,0)),A12512-C$4),ISNUMBER(A12512),A12512-F12512,TRUE,"")</f>
        <v/>
      </c>
      <c r="J12512" t="str">
        <f t="shared" si="583"/>
        <v/>
      </c>
      <c r="L12512" s="5"/>
    </row>
    <row r="12513" spans="1:12">
      <c r="A12513" s="3">
        <v>44497</v>
      </c>
      <c r="B12513" s="4" t="str">
        <f>"annual period "&amp;COUNTIF(D$9:D12513,TRUE)</f>
        <v>annual period 43</v>
      </c>
      <c r="D12513" t="b">
        <f t="shared" si="585"/>
        <v>0</v>
      </c>
      <c r="E12513">
        <f t="shared" si="584"/>
        <v>2030</v>
      </c>
      <c r="F12513" s="5" cm="1">
        <f t="array" ref="F12513">INDEX(_xlfn._xlws.FILTER(A$9:A$16378,E12513=E$9:E$16378*ISNUMBER(A$9:A$16378)),1)</f>
        <v>44497</v>
      </c>
      <c r="G12513" s="5" cm="1">
        <f t="array" ref="G12513">INDEX(_xlfn._xlws.FILTER(A$9:A$16378,E12513=E$9:E$16378*ISNUMBER(A$9:A$16378)),COUNT(_xlfn._xlws.FILTER(A$9:A$16378,E12513=E$9:E$16378*ISNUMBER(A$9:A$16378))))</f>
        <v>44497</v>
      </c>
      <c r="H12513">
        <v>12513</v>
      </c>
      <c r="I12513" s="10" cm="1">
        <f t="array" ref="I12513">_xlfn.IFS(AND(OR(_xlfn._xlws.FILTER(D$9:D$16388,E$9:E$16388=E12513)),ROW()=_xlfn.MINIFS(_xlfn.ANCHORARRAY(H$9),E$9:E$16388,E12513)),A12513-C$4,ROW()=_xlfn.MINIFS(_xlfn.ANCHORARRAY(H$9),E$9:E$16388,E12513),IFERROR(A12513-INDEX(G$9:G$16388,MATCH(E12513-1,E$9:E$16388,0)),A12513-C$4),ISNUMBER(A12513),A12513-F12513,TRUE,"")</f>
        <v>0</v>
      </c>
      <c r="J12513" t="b">
        <f t="shared" si="583"/>
        <v>0</v>
      </c>
      <c r="L12513" s="5"/>
    </row>
    <row r="12514" spans="1:12">
      <c r="B12514" s="4" t="str">
        <f>"annual period "&amp;COUNTIF(D$9:D12514,TRUE)</f>
        <v>annual period 43</v>
      </c>
      <c r="D12514" t="b">
        <f t="shared" si="585"/>
        <v>0</v>
      </c>
      <c r="E12514">
        <f t="shared" si="584"/>
        <v>2030</v>
      </c>
      <c r="F12514" s="5" cm="1">
        <f t="array" ref="F12514">INDEX(_xlfn._xlws.FILTER(A$9:A$16378,E12514=E$9:E$16378*ISNUMBER(A$9:A$16378)),1)</f>
        <v>44497</v>
      </c>
      <c r="G12514" s="5" cm="1">
        <f t="array" ref="G12514">INDEX(_xlfn._xlws.FILTER(A$9:A$16378,E12514=E$9:E$16378*ISNUMBER(A$9:A$16378)),COUNT(_xlfn._xlws.FILTER(A$9:A$16378,E12514=E$9:E$16378*ISNUMBER(A$9:A$16378))))</f>
        <v>44497</v>
      </c>
      <c r="H12514" t="str">
        <v/>
      </c>
      <c r="I12514" s="10" t="str" cm="1">
        <f t="array" ref="I12514">_xlfn.IFS(AND(OR(_xlfn._xlws.FILTER(D$9:D$16388,E$9:E$16388=E12514)),ROW()=_xlfn.MINIFS(_xlfn.ANCHORARRAY(H$9),E$9:E$16388,E12514)),A12514-C$4,ROW()=_xlfn.MINIFS(_xlfn.ANCHORARRAY(H$9),E$9:E$16388,E12514),IFERROR(A12514-INDEX(G$9:G$16388,MATCH(E12514-1,E$9:E$16388,0)),A12514-C$4),ISNUMBER(A12514),A12514-F12514,TRUE,"")</f>
        <v/>
      </c>
      <c r="J12514" t="str">
        <f t="shared" si="583"/>
        <v/>
      </c>
      <c r="L12514" s="5"/>
    </row>
    <row r="12515" spans="1:12">
      <c r="A12515" s="3">
        <v>44497</v>
      </c>
      <c r="B12515" s="4" t="str">
        <f>"annual period "&amp;COUNTIF(D$9:D12515,TRUE)</f>
        <v>annual period 43</v>
      </c>
      <c r="D12515" t="b">
        <f t="shared" si="585"/>
        <v>0</v>
      </c>
      <c r="E12515">
        <f t="shared" si="584"/>
        <v>2030</v>
      </c>
      <c r="F12515" s="5" cm="1">
        <f t="array" ref="F12515">INDEX(_xlfn._xlws.FILTER(A$9:A$16378,E12515=E$9:E$16378*ISNUMBER(A$9:A$16378)),1)</f>
        <v>44497</v>
      </c>
      <c r="G12515" s="5" cm="1">
        <f t="array" ref="G12515">INDEX(_xlfn._xlws.FILTER(A$9:A$16378,E12515=E$9:E$16378*ISNUMBER(A$9:A$16378)),COUNT(_xlfn._xlws.FILTER(A$9:A$16378,E12515=E$9:E$16378*ISNUMBER(A$9:A$16378))))</f>
        <v>44497</v>
      </c>
      <c r="H12515">
        <v>12515</v>
      </c>
      <c r="I12515" s="10" cm="1">
        <f t="array" ref="I12515">_xlfn.IFS(AND(OR(_xlfn._xlws.FILTER(D$9:D$16388,E$9:E$16388=E12515)),ROW()=_xlfn.MINIFS(_xlfn.ANCHORARRAY(H$9),E$9:E$16388,E12515)),A12515-C$4,ROW()=_xlfn.MINIFS(_xlfn.ANCHORARRAY(H$9),E$9:E$16388,E12515),IFERROR(A12515-INDEX(G$9:G$16388,MATCH(E12515-1,E$9:E$16388,0)),A12515-C$4),ISNUMBER(A12515),A12515-F12515,TRUE,"")</f>
        <v>0</v>
      </c>
      <c r="J12515" t="b">
        <f t="shared" si="583"/>
        <v>0</v>
      </c>
      <c r="L12515" s="5"/>
    </row>
    <row r="12516" spans="1:12">
      <c r="B12516" s="4" t="str">
        <f>"annual period "&amp;COUNTIF(D$9:D12516,TRUE)</f>
        <v>annual period 43</v>
      </c>
      <c r="D12516" t="b">
        <f t="shared" si="585"/>
        <v>0</v>
      </c>
      <c r="E12516">
        <f t="shared" si="584"/>
        <v>2030</v>
      </c>
      <c r="F12516" s="5" cm="1">
        <f t="array" ref="F12516">INDEX(_xlfn._xlws.FILTER(A$9:A$16378,E12516=E$9:E$16378*ISNUMBER(A$9:A$16378)),1)</f>
        <v>44497</v>
      </c>
      <c r="G12516" s="5" cm="1">
        <f t="array" ref="G12516">INDEX(_xlfn._xlws.FILTER(A$9:A$16378,E12516=E$9:E$16378*ISNUMBER(A$9:A$16378)),COUNT(_xlfn._xlws.FILTER(A$9:A$16378,E12516=E$9:E$16378*ISNUMBER(A$9:A$16378))))</f>
        <v>44497</v>
      </c>
      <c r="H12516" t="str">
        <v/>
      </c>
      <c r="I12516" s="10" t="str" cm="1">
        <f t="array" ref="I12516">_xlfn.IFS(AND(OR(_xlfn._xlws.FILTER(D$9:D$16388,E$9:E$16388=E12516)),ROW()=_xlfn.MINIFS(_xlfn.ANCHORARRAY(H$9),E$9:E$16388,E12516)),A12516-C$4,ROW()=_xlfn.MINIFS(_xlfn.ANCHORARRAY(H$9),E$9:E$16388,E12516),IFERROR(A12516-INDEX(G$9:G$16388,MATCH(E12516-1,E$9:E$16388,0)),A12516-C$4),ISNUMBER(A12516),A12516-F12516,TRUE,"")</f>
        <v/>
      </c>
      <c r="J12516" t="str">
        <f t="shared" si="583"/>
        <v/>
      </c>
      <c r="L12516" s="5"/>
    </row>
    <row r="12517" spans="1:12">
      <c r="A12517" s="3">
        <v>44497</v>
      </c>
      <c r="B12517" s="4" t="str">
        <f>"annual period "&amp;COUNTIF(D$9:D12517,TRUE)</f>
        <v>annual period 43</v>
      </c>
      <c r="D12517" t="b">
        <f t="shared" si="585"/>
        <v>0</v>
      </c>
      <c r="E12517">
        <f t="shared" si="584"/>
        <v>2030</v>
      </c>
      <c r="F12517" s="5" cm="1">
        <f t="array" ref="F12517">INDEX(_xlfn._xlws.FILTER(A$9:A$16378,E12517=E$9:E$16378*ISNUMBER(A$9:A$16378)),1)</f>
        <v>44497</v>
      </c>
      <c r="G12517" s="5" cm="1">
        <f t="array" ref="G12517">INDEX(_xlfn._xlws.FILTER(A$9:A$16378,E12517=E$9:E$16378*ISNUMBER(A$9:A$16378)),COUNT(_xlfn._xlws.FILTER(A$9:A$16378,E12517=E$9:E$16378*ISNUMBER(A$9:A$16378))))</f>
        <v>44497</v>
      </c>
      <c r="H12517">
        <v>12517</v>
      </c>
      <c r="I12517" s="10" cm="1">
        <f t="array" ref="I12517">_xlfn.IFS(AND(OR(_xlfn._xlws.FILTER(D$9:D$16388,E$9:E$16388=E12517)),ROW()=_xlfn.MINIFS(_xlfn.ANCHORARRAY(H$9),E$9:E$16388,E12517)),A12517-C$4,ROW()=_xlfn.MINIFS(_xlfn.ANCHORARRAY(H$9),E$9:E$16388,E12517),IFERROR(A12517-INDEX(G$9:G$16388,MATCH(E12517-1,E$9:E$16388,0)),A12517-C$4),ISNUMBER(A12517),A12517-F12517,TRUE,"")</f>
        <v>0</v>
      </c>
      <c r="J12517" t="b">
        <f t="shared" si="583"/>
        <v>0</v>
      </c>
      <c r="L12517" s="5"/>
    </row>
    <row r="12518" spans="1:12">
      <c r="A12518" s="1" t="s">
        <v>14</v>
      </c>
      <c r="B12518" s="4" t="str">
        <f>"annual period "&amp;COUNTIF(D$9:D12518,TRUE)</f>
        <v>annual period 43</v>
      </c>
      <c r="D12518" t="b">
        <f t="shared" si="585"/>
        <v>0</v>
      </c>
      <c r="E12518">
        <f t="shared" si="584"/>
        <v>2031</v>
      </c>
      <c r="F12518" s="5" cm="1">
        <f t="array" ref="F12518">INDEX(_xlfn._xlws.FILTER(A$9:A$16378,E12518=E$9:E$16378*ISNUMBER(A$9:A$16378)),1)</f>
        <v>44498</v>
      </c>
      <c r="G12518" s="5" cm="1">
        <f t="array" ref="G12518">INDEX(_xlfn._xlws.FILTER(A$9:A$16378,E12518=E$9:E$16378*ISNUMBER(A$9:A$16378)),COUNT(_xlfn._xlws.FILTER(A$9:A$16378,E12518=E$9:E$16378*ISNUMBER(A$9:A$16378))))</f>
        <v>44499</v>
      </c>
      <c r="H12518" t="str">
        <v/>
      </c>
      <c r="I12518" s="10" t="str" cm="1">
        <f t="array" ref="I12518">_xlfn.IFS(AND(OR(_xlfn._xlws.FILTER(D$9:D$16388,E$9:E$16388=E12518)),ROW()=_xlfn.MINIFS(_xlfn.ANCHORARRAY(H$9),E$9:E$16388,E12518)),A12518-C$4,ROW()=_xlfn.MINIFS(_xlfn.ANCHORARRAY(H$9),E$9:E$16388,E12518),IFERROR(A12518-INDEX(G$9:G$16388,MATCH(E12518-1,E$9:E$16388,0)),A12518-C$4),ISNUMBER(A12518),A12518-F12518,TRUE,"")</f>
        <v/>
      </c>
      <c r="J12518" t="str">
        <f t="shared" si="583"/>
        <v/>
      </c>
      <c r="L12518" s="5"/>
    </row>
    <row r="12519" spans="1:12">
      <c r="A12519" s="2"/>
      <c r="B12519" s="4" t="str">
        <f>"annual period "&amp;COUNTIF(D$9:D12519,TRUE)</f>
        <v>annual period 43</v>
      </c>
      <c r="D12519" t="b">
        <f t="shared" si="585"/>
        <v>0</v>
      </c>
      <c r="E12519">
        <f t="shared" si="584"/>
        <v>2031</v>
      </c>
      <c r="F12519" s="5" cm="1">
        <f t="array" ref="F12519">INDEX(_xlfn._xlws.FILTER(A$9:A$16378,E12519=E$9:E$16378*ISNUMBER(A$9:A$16378)),1)</f>
        <v>44498</v>
      </c>
      <c r="G12519" s="5" cm="1">
        <f t="array" ref="G12519">INDEX(_xlfn._xlws.FILTER(A$9:A$16378,E12519=E$9:E$16378*ISNUMBER(A$9:A$16378)),COUNT(_xlfn._xlws.FILTER(A$9:A$16378,E12519=E$9:E$16378*ISNUMBER(A$9:A$16378))))</f>
        <v>44499</v>
      </c>
      <c r="H12519" t="str">
        <v/>
      </c>
      <c r="I12519" s="10" t="str" cm="1">
        <f t="array" ref="I12519">_xlfn.IFS(AND(OR(_xlfn._xlws.FILTER(D$9:D$16388,E$9:E$16388=E12519)),ROW()=_xlfn.MINIFS(_xlfn.ANCHORARRAY(H$9),E$9:E$16388,E12519)),A12519-C$4,ROW()=_xlfn.MINIFS(_xlfn.ANCHORARRAY(H$9),E$9:E$16388,E12519),IFERROR(A12519-INDEX(G$9:G$16388,MATCH(E12519-1,E$9:E$16388,0)),A12519-C$4),ISNUMBER(A12519),A12519-F12519,TRUE,"")</f>
        <v/>
      </c>
      <c r="J12519" t="str">
        <f t="shared" si="583"/>
        <v/>
      </c>
      <c r="L12519" s="5"/>
    </row>
    <row r="12520" spans="1:12">
      <c r="A12520" s="3">
        <v>44498</v>
      </c>
      <c r="B12520" s="4" t="str">
        <f>"annual period "&amp;COUNTIF(D$9:D12520,TRUE)</f>
        <v>annual period 43</v>
      </c>
      <c r="D12520" t="b">
        <f t="shared" si="585"/>
        <v>0</v>
      </c>
      <c r="E12520">
        <f t="shared" si="584"/>
        <v>2031</v>
      </c>
      <c r="F12520" s="5" cm="1">
        <f t="array" ref="F12520">INDEX(_xlfn._xlws.FILTER(A$9:A$16378,E12520=E$9:E$16378*ISNUMBER(A$9:A$16378)),1)</f>
        <v>44498</v>
      </c>
      <c r="G12520" s="5" cm="1">
        <f t="array" ref="G12520">INDEX(_xlfn._xlws.FILTER(A$9:A$16378,E12520=E$9:E$16378*ISNUMBER(A$9:A$16378)),COUNT(_xlfn._xlws.FILTER(A$9:A$16378,E12520=E$9:E$16378*ISNUMBER(A$9:A$16378))))</f>
        <v>44499</v>
      </c>
      <c r="H12520">
        <v>12520</v>
      </c>
      <c r="I12520" s="10" cm="1">
        <f t="array" ref="I12520">_xlfn.IFS(AND(OR(_xlfn._xlws.FILTER(D$9:D$16388,E$9:E$16388=E12520)),ROW()=_xlfn.MINIFS(_xlfn.ANCHORARRAY(H$9),E$9:E$16388,E12520)),A12520-C$4,ROW()=_xlfn.MINIFS(_xlfn.ANCHORARRAY(H$9),E$9:E$16388,E12520),IFERROR(A12520-INDEX(G$9:G$16388,MATCH(E12520-1,E$9:E$16388,0)),A12520-C$4),ISNUMBER(A12520),A12520-F12520,TRUE,"")</f>
        <v>1</v>
      </c>
      <c r="J12520" t="b">
        <f t="shared" si="583"/>
        <v>0</v>
      </c>
      <c r="L12520" s="5"/>
    </row>
    <row r="12521" spans="1:12">
      <c r="B12521" s="4" t="str">
        <f>"annual period "&amp;COUNTIF(D$9:D12521,TRUE)</f>
        <v>annual period 43</v>
      </c>
      <c r="D12521" t="b">
        <f t="shared" si="585"/>
        <v>0</v>
      </c>
      <c r="E12521">
        <f t="shared" si="584"/>
        <v>2031</v>
      </c>
      <c r="F12521" s="5" cm="1">
        <f t="array" ref="F12521">INDEX(_xlfn._xlws.FILTER(A$9:A$16378,E12521=E$9:E$16378*ISNUMBER(A$9:A$16378)),1)</f>
        <v>44498</v>
      </c>
      <c r="G12521" s="5" cm="1">
        <f t="array" ref="G12521">INDEX(_xlfn._xlws.FILTER(A$9:A$16378,E12521=E$9:E$16378*ISNUMBER(A$9:A$16378)),COUNT(_xlfn._xlws.FILTER(A$9:A$16378,E12521=E$9:E$16378*ISNUMBER(A$9:A$16378))))</f>
        <v>44499</v>
      </c>
      <c r="H12521" t="str">
        <v/>
      </c>
      <c r="I12521" s="10" t="str" cm="1">
        <f t="array" ref="I12521">_xlfn.IFS(AND(OR(_xlfn._xlws.FILTER(D$9:D$16388,E$9:E$16388=E12521)),ROW()=_xlfn.MINIFS(_xlfn.ANCHORARRAY(H$9),E$9:E$16388,E12521)),A12521-C$4,ROW()=_xlfn.MINIFS(_xlfn.ANCHORARRAY(H$9),E$9:E$16388,E12521),IFERROR(A12521-INDEX(G$9:G$16388,MATCH(E12521-1,E$9:E$16388,0)),A12521-C$4),ISNUMBER(A12521),A12521-F12521,TRUE,"")</f>
        <v/>
      </c>
      <c r="J12521" t="str">
        <f t="shared" si="583"/>
        <v/>
      </c>
      <c r="L12521" s="5"/>
    </row>
    <row r="12522" spans="1:12">
      <c r="A12522" s="3">
        <v>44498</v>
      </c>
      <c r="B12522" s="4" t="str">
        <f>"annual period "&amp;COUNTIF(D$9:D12522,TRUE)</f>
        <v>annual period 43</v>
      </c>
      <c r="D12522" t="b">
        <f t="shared" si="585"/>
        <v>0</v>
      </c>
      <c r="E12522">
        <f t="shared" si="584"/>
        <v>2031</v>
      </c>
      <c r="F12522" s="5" cm="1">
        <f t="array" ref="F12522">INDEX(_xlfn._xlws.FILTER(A$9:A$16378,E12522=E$9:E$16378*ISNUMBER(A$9:A$16378)),1)</f>
        <v>44498</v>
      </c>
      <c r="G12522" s="5" cm="1">
        <f t="array" ref="G12522">INDEX(_xlfn._xlws.FILTER(A$9:A$16378,E12522=E$9:E$16378*ISNUMBER(A$9:A$16378)),COUNT(_xlfn._xlws.FILTER(A$9:A$16378,E12522=E$9:E$16378*ISNUMBER(A$9:A$16378))))</f>
        <v>44499</v>
      </c>
      <c r="H12522">
        <v>12522</v>
      </c>
      <c r="I12522" s="10" cm="1">
        <f t="array" ref="I12522">_xlfn.IFS(AND(OR(_xlfn._xlws.FILTER(D$9:D$16388,E$9:E$16388=E12522)),ROW()=_xlfn.MINIFS(_xlfn.ANCHORARRAY(H$9),E$9:E$16388,E12522)),A12522-C$4,ROW()=_xlfn.MINIFS(_xlfn.ANCHORARRAY(H$9),E$9:E$16388,E12522),IFERROR(A12522-INDEX(G$9:G$16388,MATCH(E12522-1,E$9:E$16388,0)),A12522-C$4),ISNUMBER(A12522),A12522-F12522,TRUE,"")</f>
        <v>0</v>
      </c>
      <c r="J12522" t="b">
        <f t="shared" si="583"/>
        <v>0</v>
      </c>
      <c r="L12522" s="5"/>
    </row>
    <row r="12523" spans="1:12">
      <c r="B12523" s="4" t="str">
        <f>"annual period "&amp;COUNTIF(D$9:D12523,TRUE)</f>
        <v>annual period 43</v>
      </c>
      <c r="D12523" t="b">
        <f t="shared" si="585"/>
        <v>0</v>
      </c>
      <c r="E12523">
        <f t="shared" si="584"/>
        <v>2031</v>
      </c>
      <c r="F12523" s="5" cm="1">
        <f t="array" ref="F12523">INDEX(_xlfn._xlws.FILTER(A$9:A$16378,E12523=E$9:E$16378*ISNUMBER(A$9:A$16378)),1)</f>
        <v>44498</v>
      </c>
      <c r="G12523" s="5" cm="1">
        <f t="array" ref="G12523">INDEX(_xlfn._xlws.FILTER(A$9:A$16378,E12523=E$9:E$16378*ISNUMBER(A$9:A$16378)),COUNT(_xlfn._xlws.FILTER(A$9:A$16378,E12523=E$9:E$16378*ISNUMBER(A$9:A$16378))))</f>
        <v>44499</v>
      </c>
      <c r="H12523" t="str">
        <v/>
      </c>
      <c r="I12523" s="10" t="str" cm="1">
        <f t="array" ref="I12523">_xlfn.IFS(AND(OR(_xlfn._xlws.FILTER(D$9:D$16388,E$9:E$16388=E12523)),ROW()=_xlfn.MINIFS(_xlfn.ANCHORARRAY(H$9),E$9:E$16388,E12523)),A12523-C$4,ROW()=_xlfn.MINIFS(_xlfn.ANCHORARRAY(H$9),E$9:E$16388,E12523),IFERROR(A12523-INDEX(G$9:G$16388,MATCH(E12523-1,E$9:E$16388,0)),A12523-C$4),ISNUMBER(A12523),A12523-F12523,TRUE,"")</f>
        <v/>
      </c>
      <c r="J12523" t="str">
        <f t="shared" si="583"/>
        <v/>
      </c>
      <c r="L12523" s="5"/>
    </row>
    <row r="12524" spans="1:12">
      <c r="A12524" s="3">
        <v>44498</v>
      </c>
      <c r="B12524" s="4" t="str">
        <f>"annual period "&amp;COUNTIF(D$9:D12524,TRUE)</f>
        <v>annual period 43</v>
      </c>
      <c r="D12524" t="b">
        <f t="shared" si="585"/>
        <v>0</v>
      </c>
      <c r="E12524">
        <f t="shared" si="584"/>
        <v>2031</v>
      </c>
      <c r="F12524" s="5" cm="1">
        <f t="array" ref="F12524">INDEX(_xlfn._xlws.FILTER(A$9:A$16378,E12524=E$9:E$16378*ISNUMBER(A$9:A$16378)),1)</f>
        <v>44498</v>
      </c>
      <c r="G12524" s="5" cm="1">
        <f t="array" ref="G12524">INDEX(_xlfn._xlws.FILTER(A$9:A$16378,E12524=E$9:E$16378*ISNUMBER(A$9:A$16378)),COUNT(_xlfn._xlws.FILTER(A$9:A$16378,E12524=E$9:E$16378*ISNUMBER(A$9:A$16378))))</f>
        <v>44499</v>
      </c>
      <c r="H12524">
        <v>12524</v>
      </c>
      <c r="I12524" s="10" cm="1">
        <f t="array" ref="I12524">_xlfn.IFS(AND(OR(_xlfn._xlws.FILTER(D$9:D$16388,E$9:E$16388=E12524)),ROW()=_xlfn.MINIFS(_xlfn.ANCHORARRAY(H$9),E$9:E$16388,E12524)),A12524-C$4,ROW()=_xlfn.MINIFS(_xlfn.ANCHORARRAY(H$9),E$9:E$16388,E12524),IFERROR(A12524-INDEX(G$9:G$16388,MATCH(E12524-1,E$9:E$16388,0)),A12524-C$4),ISNUMBER(A12524),A12524-F12524,TRUE,"")</f>
        <v>0</v>
      </c>
      <c r="J12524" t="b">
        <f t="shared" si="583"/>
        <v>0</v>
      </c>
      <c r="L12524" s="5"/>
    </row>
    <row r="12525" spans="1:12">
      <c r="B12525" s="4" t="str">
        <f>"annual period "&amp;COUNTIF(D$9:D12525,TRUE)</f>
        <v>annual period 43</v>
      </c>
      <c r="D12525" t="b">
        <f t="shared" si="585"/>
        <v>0</v>
      </c>
      <c r="E12525">
        <f t="shared" si="584"/>
        <v>2031</v>
      </c>
      <c r="F12525" s="5" cm="1">
        <f t="array" ref="F12525">INDEX(_xlfn._xlws.FILTER(A$9:A$16378,E12525=E$9:E$16378*ISNUMBER(A$9:A$16378)),1)</f>
        <v>44498</v>
      </c>
      <c r="G12525" s="5" cm="1">
        <f t="array" ref="G12525">INDEX(_xlfn._xlws.FILTER(A$9:A$16378,E12525=E$9:E$16378*ISNUMBER(A$9:A$16378)),COUNT(_xlfn._xlws.FILTER(A$9:A$16378,E12525=E$9:E$16378*ISNUMBER(A$9:A$16378))))</f>
        <v>44499</v>
      </c>
      <c r="H12525" t="str">
        <v/>
      </c>
      <c r="I12525" s="10" t="str" cm="1">
        <f t="array" ref="I12525">_xlfn.IFS(AND(OR(_xlfn._xlws.FILTER(D$9:D$16388,E$9:E$16388=E12525)),ROW()=_xlfn.MINIFS(_xlfn.ANCHORARRAY(H$9),E$9:E$16388,E12525)),A12525-C$4,ROW()=_xlfn.MINIFS(_xlfn.ANCHORARRAY(H$9),E$9:E$16388,E12525),IFERROR(A12525-INDEX(G$9:G$16388,MATCH(E12525-1,E$9:E$16388,0)),A12525-C$4),ISNUMBER(A12525),A12525-F12525,TRUE,"")</f>
        <v/>
      </c>
      <c r="J12525" t="str">
        <f t="shared" si="583"/>
        <v/>
      </c>
      <c r="L12525" s="5"/>
    </row>
    <row r="12526" spans="1:12">
      <c r="A12526" s="3">
        <v>44499</v>
      </c>
      <c r="B12526" s="4" t="str">
        <f>"annual period "&amp;COUNTIF(D$9:D12526,TRUE)</f>
        <v>annual period 43</v>
      </c>
      <c r="D12526" t="b">
        <f t="shared" si="585"/>
        <v>0</v>
      </c>
      <c r="E12526">
        <f t="shared" si="584"/>
        <v>2031</v>
      </c>
      <c r="F12526" s="5" cm="1">
        <f t="array" ref="F12526">INDEX(_xlfn._xlws.FILTER(A$9:A$16378,E12526=E$9:E$16378*ISNUMBER(A$9:A$16378)),1)</f>
        <v>44498</v>
      </c>
      <c r="G12526" s="5" cm="1">
        <f t="array" ref="G12526">INDEX(_xlfn._xlws.FILTER(A$9:A$16378,E12526=E$9:E$16378*ISNUMBER(A$9:A$16378)),COUNT(_xlfn._xlws.FILTER(A$9:A$16378,E12526=E$9:E$16378*ISNUMBER(A$9:A$16378))))</f>
        <v>44499</v>
      </c>
      <c r="H12526" t="str">
        <v/>
      </c>
      <c r="I12526" s="10" cm="1">
        <f t="array" ref="I12526">_xlfn.IFS(AND(OR(_xlfn._xlws.FILTER(D$9:D$16388,E$9:E$16388=E12526)),ROW()=_xlfn.MINIFS(_xlfn.ANCHORARRAY(H$9),E$9:E$16388,E12526)),A12526-C$4,ROW()=_xlfn.MINIFS(_xlfn.ANCHORARRAY(H$9),E$9:E$16388,E12526),IFERROR(A12526-INDEX(G$9:G$16388,MATCH(E12526-1,E$9:E$16388,0)),A12526-C$4),ISNUMBER(A12526),A12526-F12526,TRUE,"")</f>
        <v>1</v>
      </c>
      <c r="J12526" t="b">
        <f t="shared" si="583"/>
        <v>0</v>
      </c>
      <c r="L12526" s="5"/>
    </row>
    <row r="12527" spans="1:12">
      <c r="A12527" s="1" t="s">
        <v>14</v>
      </c>
      <c r="B12527" s="4" t="str">
        <f>"annual period "&amp;COUNTIF(D$9:D12527,TRUE)</f>
        <v>annual period 43</v>
      </c>
      <c r="D12527" t="b">
        <f t="shared" si="585"/>
        <v>0</v>
      </c>
      <c r="E12527">
        <f t="shared" si="584"/>
        <v>2032</v>
      </c>
      <c r="F12527" s="5" cm="1">
        <f t="array" ref="F12527">INDEX(_xlfn._xlws.FILTER(A$9:A$16378,E12527=E$9:E$16378*ISNUMBER(A$9:A$16378)),1)</f>
        <v>44501</v>
      </c>
      <c r="G12527" s="5" cm="1">
        <f t="array" ref="G12527">INDEX(_xlfn._xlws.FILTER(A$9:A$16378,E12527=E$9:E$16378*ISNUMBER(A$9:A$16378)),COUNT(_xlfn._xlws.FILTER(A$9:A$16378,E12527=E$9:E$16378*ISNUMBER(A$9:A$16378))))</f>
        <v>44501</v>
      </c>
      <c r="H12527" t="str">
        <v/>
      </c>
      <c r="I12527" s="10" t="str" cm="1">
        <f t="array" ref="I12527">_xlfn.IFS(AND(OR(_xlfn._xlws.FILTER(D$9:D$16388,E$9:E$16388=E12527)),ROW()=_xlfn.MINIFS(_xlfn.ANCHORARRAY(H$9),E$9:E$16388,E12527)),A12527-C$4,ROW()=_xlfn.MINIFS(_xlfn.ANCHORARRAY(H$9),E$9:E$16388,E12527),IFERROR(A12527-INDEX(G$9:G$16388,MATCH(E12527-1,E$9:E$16388,0)),A12527-C$4),ISNUMBER(A12527),A12527-F12527,TRUE,"")</f>
        <v/>
      </c>
      <c r="J12527" t="str">
        <f t="shared" si="583"/>
        <v/>
      </c>
      <c r="L12527" s="5"/>
    </row>
    <row r="12528" spans="1:12">
      <c r="A12528" s="2"/>
      <c r="B12528" s="4" t="str">
        <f>"annual period "&amp;COUNTIF(D$9:D12528,TRUE)</f>
        <v>annual period 43</v>
      </c>
      <c r="D12528" t="b">
        <f t="shared" si="585"/>
        <v>0</v>
      </c>
      <c r="E12528">
        <f t="shared" si="584"/>
        <v>2032</v>
      </c>
      <c r="F12528" s="5" cm="1">
        <f t="array" ref="F12528">INDEX(_xlfn._xlws.FILTER(A$9:A$16378,E12528=E$9:E$16378*ISNUMBER(A$9:A$16378)),1)</f>
        <v>44501</v>
      </c>
      <c r="G12528" s="5" cm="1">
        <f t="array" ref="G12528">INDEX(_xlfn._xlws.FILTER(A$9:A$16378,E12528=E$9:E$16378*ISNUMBER(A$9:A$16378)),COUNT(_xlfn._xlws.FILTER(A$9:A$16378,E12528=E$9:E$16378*ISNUMBER(A$9:A$16378))))</f>
        <v>44501</v>
      </c>
      <c r="H12528" t="str">
        <v/>
      </c>
      <c r="I12528" s="10" t="str" cm="1">
        <f t="array" ref="I12528">_xlfn.IFS(AND(OR(_xlfn._xlws.FILTER(D$9:D$16388,E$9:E$16388=E12528)),ROW()=_xlfn.MINIFS(_xlfn.ANCHORARRAY(H$9),E$9:E$16388,E12528)),A12528-C$4,ROW()=_xlfn.MINIFS(_xlfn.ANCHORARRAY(H$9),E$9:E$16388,E12528),IFERROR(A12528-INDEX(G$9:G$16388,MATCH(E12528-1,E$9:E$16388,0)),A12528-C$4),ISNUMBER(A12528),A12528-F12528,TRUE,"")</f>
        <v/>
      </c>
      <c r="J12528" t="str">
        <f t="shared" si="583"/>
        <v/>
      </c>
      <c r="L12528" s="5"/>
    </row>
    <row r="12529" spans="1:12">
      <c r="A12529" s="3">
        <v>44501</v>
      </c>
      <c r="B12529" s="4" t="str">
        <f>"annual period "&amp;COUNTIF(D$9:D12529,TRUE)</f>
        <v>annual period 43</v>
      </c>
      <c r="D12529" t="b">
        <f t="shared" si="585"/>
        <v>0</v>
      </c>
      <c r="E12529">
        <f t="shared" si="584"/>
        <v>2032</v>
      </c>
      <c r="F12529" s="5" cm="1">
        <f t="array" ref="F12529">INDEX(_xlfn._xlws.FILTER(A$9:A$16378,E12529=E$9:E$16378*ISNUMBER(A$9:A$16378)),1)</f>
        <v>44501</v>
      </c>
      <c r="G12529" s="5" cm="1">
        <f t="array" ref="G12529">INDEX(_xlfn._xlws.FILTER(A$9:A$16378,E12529=E$9:E$16378*ISNUMBER(A$9:A$16378)),COUNT(_xlfn._xlws.FILTER(A$9:A$16378,E12529=E$9:E$16378*ISNUMBER(A$9:A$16378))))</f>
        <v>44501</v>
      </c>
      <c r="H12529">
        <v>12529</v>
      </c>
      <c r="I12529" s="10" cm="1">
        <f t="array" ref="I12529">_xlfn.IFS(AND(OR(_xlfn._xlws.FILTER(D$9:D$16388,E$9:E$16388=E12529)),ROW()=_xlfn.MINIFS(_xlfn.ANCHORARRAY(H$9),E$9:E$16388,E12529)),A12529-C$4,ROW()=_xlfn.MINIFS(_xlfn.ANCHORARRAY(H$9),E$9:E$16388,E12529),IFERROR(A12529-INDEX(G$9:G$16388,MATCH(E12529-1,E$9:E$16388,0)),A12529-C$4),ISNUMBER(A12529),A12529-F12529,TRUE,"")</f>
        <v>2</v>
      </c>
      <c r="J12529" t="b">
        <f t="shared" si="583"/>
        <v>0</v>
      </c>
      <c r="L12529" s="5"/>
    </row>
    <row r="12530" spans="1:12">
      <c r="B12530" s="4" t="str">
        <f>"annual period "&amp;COUNTIF(D$9:D12530,TRUE)</f>
        <v>annual period 43</v>
      </c>
      <c r="D12530" t="b">
        <f t="shared" si="585"/>
        <v>0</v>
      </c>
      <c r="E12530">
        <f t="shared" si="584"/>
        <v>2032</v>
      </c>
      <c r="F12530" s="5" cm="1">
        <f t="array" ref="F12530">INDEX(_xlfn._xlws.FILTER(A$9:A$16378,E12530=E$9:E$16378*ISNUMBER(A$9:A$16378)),1)</f>
        <v>44501</v>
      </c>
      <c r="G12530" s="5" cm="1">
        <f t="array" ref="G12530">INDEX(_xlfn._xlws.FILTER(A$9:A$16378,E12530=E$9:E$16378*ISNUMBER(A$9:A$16378)),COUNT(_xlfn._xlws.FILTER(A$9:A$16378,E12530=E$9:E$16378*ISNUMBER(A$9:A$16378))))</f>
        <v>44501</v>
      </c>
      <c r="H12530" t="str">
        <v/>
      </c>
      <c r="I12530" s="10" t="str" cm="1">
        <f t="array" ref="I12530">_xlfn.IFS(AND(OR(_xlfn._xlws.FILTER(D$9:D$16388,E$9:E$16388=E12530)),ROW()=_xlfn.MINIFS(_xlfn.ANCHORARRAY(H$9),E$9:E$16388,E12530)),A12530-C$4,ROW()=_xlfn.MINIFS(_xlfn.ANCHORARRAY(H$9),E$9:E$16388,E12530),IFERROR(A12530-INDEX(G$9:G$16388,MATCH(E12530-1,E$9:E$16388,0)),A12530-C$4),ISNUMBER(A12530),A12530-F12530,TRUE,"")</f>
        <v/>
      </c>
      <c r="J12530" t="str">
        <f t="shared" si="583"/>
        <v/>
      </c>
      <c r="L12530" s="5"/>
    </row>
    <row r="12531" spans="1:12">
      <c r="A12531" s="3">
        <v>44501</v>
      </c>
      <c r="B12531" s="4" t="str">
        <f>"annual period "&amp;COUNTIF(D$9:D12531,TRUE)</f>
        <v>annual period 43</v>
      </c>
      <c r="D12531" t="b">
        <f t="shared" si="585"/>
        <v>0</v>
      </c>
      <c r="E12531">
        <f t="shared" si="584"/>
        <v>2032</v>
      </c>
      <c r="F12531" s="5" cm="1">
        <f t="array" ref="F12531">INDEX(_xlfn._xlws.FILTER(A$9:A$16378,E12531=E$9:E$16378*ISNUMBER(A$9:A$16378)),1)</f>
        <v>44501</v>
      </c>
      <c r="G12531" s="5" cm="1">
        <f t="array" ref="G12531">INDEX(_xlfn._xlws.FILTER(A$9:A$16378,E12531=E$9:E$16378*ISNUMBER(A$9:A$16378)),COUNT(_xlfn._xlws.FILTER(A$9:A$16378,E12531=E$9:E$16378*ISNUMBER(A$9:A$16378))))</f>
        <v>44501</v>
      </c>
      <c r="H12531">
        <v>12531</v>
      </c>
      <c r="I12531" s="10" cm="1">
        <f t="array" ref="I12531">_xlfn.IFS(AND(OR(_xlfn._xlws.FILTER(D$9:D$16388,E$9:E$16388=E12531)),ROW()=_xlfn.MINIFS(_xlfn.ANCHORARRAY(H$9),E$9:E$16388,E12531)),A12531-C$4,ROW()=_xlfn.MINIFS(_xlfn.ANCHORARRAY(H$9),E$9:E$16388,E12531),IFERROR(A12531-INDEX(G$9:G$16388,MATCH(E12531-1,E$9:E$16388,0)),A12531-C$4),ISNUMBER(A12531),A12531-F12531,TRUE,"")</f>
        <v>0</v>
      </c>
      <c r="J12531" t="b">
        <f t="shared" si="583"/>
        <v>0</v>
      </c>
      <c r="L12531" s="5"/>
    </row>
    <row r="12532" spans="1:12">
      <c r="B12532" s="4" t="str">
        <f>"annual period "&amp;COUNTIF(D$9:D12532,TRUE)</f>
        <v>annual period 43</v>
      </c>
      <c r="D12532" t="b">
        <f t="shared" si="585"/>
        <v>0</v>
      </c>
      <c r="E12532">
        <f t="shared" si="584"/>
        <v>2032</v>
      </c>
      <c r="F12532" s="5" cm="1">
        <f t="array" ref="F12532">INDEX(_xlfn._xlws.FILTER(A$9:A$16378,E12532=E$9:E$16378*ISNUMBER(A$9:A$16378)),1)</f>
        <v>44501</v>
      </c>
      <c r="G12532" s="5" cm="1">
        <f t="array" ref="G12532">INDEX(_xlfn._xlws.FILTER(A$9:A$16378,E12532=E$9:E$16378*ISNUMBER(A$9:A$16378)),COUNT(_xlfn._xlws.FILTER(A$9:A$16378,E12532=E$9:E$16378*ISNUMBER(A$9:A$16378))))</f>
        <v>44501</v>
      </c>
      <c r="H12532" t="str">
        <v/>
      </c>
      <c r="I12532" s="10" t="str" cm="1">
        <f t="array" ref="I12532">_xlfn.IFS(AND(OR(_xlfn._xlws.FILTER(D$9:D$16388,E$9:E$16388=E12532)),ROW()=_xlfn.MINIFS(_xlfn.ANCHORARRAY(H$9),E$9:E$16388,E12532)),A12532-C$4,ROW()=_xlfn.MINIFS(_xlfn.ANCHORARRAY(H$9),E$9:E$16388,E12532),IFERROR(A12532-INDEX(G$9:G$16388,MATCH(E12532-1,E$9:E$16388,0)),A12532-C$4),ISNUMBER(A12532),A12532-F12532,TRUE,"")</f>
        <v/>
      </c>
      <c r="J12532" t="str">
        <f t="shared" si="583"/>
        <v/>
      </c>
      <c r="L12532" s="5"/>
    </row>
    <row r="12533" spans="1:12">
      <c r="A12533" s="3">
        <v>44501</v>
      </c>
      <c r="B12533" s="4" t="str">
        <f>"annual period "&amp;COUNTIF(D$9:D12533,TRUE)</f>
        <v>annual period 43</v>
      </c>
      <c r="D12533" t="b">
        <f t="shared" si="585"/>
        <v>0</v>
      </c>
      <c r="E12533">
        <f t="shared" si="584"/>
        <v>2032</v>
      </c>
      <c r="F12533" s="5" cm="1">
        <f t="array" ref="F12533">INDEX(_xlfn._xlws.FILTER(A$9:A$16378,E12533=E$9:E$16378*ISNUMBER(A$9:A$16378)),1)</f>
        <v>44501</v>
      </c>
      <c r="G12533" s="5" cm="1">
        <f t="array" ref="G12533">INDEX(_xlfn._xlws.FILTER(A$9:A$16378,E12533=E$9:E$16378*ISNUMBER(A$9:A$16378)),COUNT(_xlfn._xlws.FILTER(A$9:A$16378,E12533=E$9:E$16378*ISNUMBER(A$9:A$16378))))</f>
        <v>44501</v>
      </c>
      <c r="H12533">
        <v>12533</v>
      </c>
      <c r="I12533" s="10" cm="1">
        <f t="array" ref="I12533">_xlfn.IFS(AND(OR(_xlfn._xlws.FILTER(D$9:D$16388,E$9:E$16388=E12533)),ROW()=_xlfn.MINIFS(_xlfn.ANCHORARRAY(H$9),E$9:E$16388,E12533)),A12533-C$4,ROW()=_xlfn.MINIFS(_xlfn.ANCHORARRAY(H$9),E$9:E$16388,E12533),IFERROR(A12533-INDEX(G$9:G$16388,MATCH(E12533-1,E$9:E$16388,0)),A12533-C$4),ISNUMBER(A12533),A12533-F12533,TRUE,"")</f>
        <v>0</v>
      </c>
      <c r="J12533" t="b">
        <f t="shared" si="583"/>
        <v>0</v>
      </c>
      <c r="L12533" s="5"/>
    </row>
    <row r="12534" spans="1:12">
      <c r="A12534" s="1" t="s">
        <v>14</v>
      </c>
      <c r="B12534" s="4" t="str">
        <f>"annual period "&amp;COUNTIF(D$9:D12534,TRUE)</f>
        <v>annual period 43</v>
      </c>
      <c r="D12534" t="b">
        <f t="shared" si="585"/>
        <v>0</v>
      </c>
      <c r="E12534">
        <f t="shared" si="584"/>
        <v>2033</v>
      </c>
      <c r="F12534" s="5" cm="1">
        <f t="array" ref="F12534">INDEX(_xlfn._xlws.FILTER(A$9:A$16378,E12534=E$9:E$16378*ISNUMBER(A$9:A$16378)),1)</f>
        <v>44502</v>
      </c>
      <c r="G12534" s="5" cm="1">
        <f t="array" ref="G12534">INDEX(_xlfn._xlws.FILTER(A$9:A$16378,E12534=E$9:E$16378*ISNUMBER(A$9:A$16378)),COUNT(_xlfn._xlws.FILTER(A$9:A$16378,E12534=E$9:E$16378*ISNUMBER(A$9:A$16378))))</f>
        <v>44502</v>
      </c>
      <c r="H12534" t="str">
        <v/>
      </c>
      <c r="I12534" s="10" t="str" cm="1">
        <f t="array" ref="I12534">_xlfn.IFS(AND(OR(_xlfn._xlws.FILTER(D$9:D$16388,E$9:E$16388=E12534)),ROW()=_xlfn.MINIFS(_xlfn.ANCHORARRAY(H$9),E$9:E$16388,E12534)),A12534-C$4,ROW()=_xlfn.MINIFS(_xlfn.ANCHORARRAY(H$9),E$9:E$16388,E12534),IFERROR(A12534-INDEX(G$9:G$16388,MATCH(E12534-1,E$9:E$16388,0)),A12534-C$4),ISNUMBER(A12534),A12534-F12534,TRUE,"")</f>
        <v/>
      </c>
      <c r="J12534" t="str">
        <f t="shared" si="583"/>
        <v/>
      </c>
      <c r="L12534" s="5"/>
    </row>
    <row r="12535" spans="1:12">
      <c r="A12535" s="2"/>
      <c r="B12535" s="4" t="str">
        <f>"annual period "&amp;COUNTIF(D$9:D12535,TRUE)</f>
        <v>annual period 43</v>
      </c>
      <c r="D12535" t="b">
        <f t="shared" si="585"/>
        <v>0</v>
      </c>
      <c r="E12535">
        <f t="shared" si="584"/>
        <v>2033</v>
      </c>
      <c r="F12535" s="5" cm="1">
        <f t="array" ref="F12535">INDEX(_xlfn._xlws.FILTER(A$9:A$16378,E12535=E$9:E$16378*ISNUMBER(A$9:A$16378)),1)</f>
        <v>44502</v>
      </c>
      <c r="G12535" s="5" cm="1">
        <f t="array" ref="G12535">INDEX(_xlfn._xlws.FILTER(A$9:A$16378,E12535=E$9:E$16378*ISNUMBER(A$9:A$16378)),COUNT(_xlfn._xlws.FILTER(A$9:A$16378,E12535=E$9:E$16378*ISNUMBER(A$9:A$16378))))</f>
        <v>44502</v>
      </c>
      <c r="H12535" t="str">
        <v/>
      </c>
      <c r="I12535" s="10" t="str" cm="1">
        <f t="array" ref="I12535">_xlfn.IFS(AND(OR(_xlfn._xlws.FILTER(D$9:D$16388,E$9:E$16388=E12535)),ROW()=_xlfn.MINIFS(_xlfn.ANCHORARRAY(H$9),E$9:E$16388,E12535)),A12535-C$4,ROW()=_xlfn.MINIFS(_xlfn.ANCHORARRAY(H$9),E$9:E$16388,E12535),IFERROR(A12535-INDEX(G$9:G$16388,MATCH(E12535-1,E$9:E$16388,0)),A12535-C$4),ISNUMBER(A12535),A12535-F12535,TRUE,"")</f>
        <v/>
      </c>
      <c r="J12535" t="str">
        <f t="shared" si="583"/>
        <v/>
      </c>
      <c r="L12535" s="5"/>
    </row>
    <row r="12536" spans="1:12">
      <c r="A12536" s="3">
        <v>44502</v>
      </c>
      <c r="B12536" s="4" t="str">
        <f>"annual period "&amp;COUNTIF(D$9:D12536,TRUE)</f>
        <v>annual period 43</v>
      </c>
      <c r="D12536" t="b">
        <f t="shared" si="585"/>
        <v>0</v>
      </c>
      <c r="E12536">
        <f t="shared" si="584"/>
        <v>2033</v>
      </c>
      <c r="F12536" s="5" cm="1">
        <f t="array" ref="F12536">INDEX(_xlfn._xlws.FILTER(A$9:A$16378,E12536=E$9:E$16378*ISNUMBER(A$9:A$16378)),1)</f>
        <v>44502</v>
      </c>
      <c r="G12536" s="5" cm="1">
        <f t="array" ref="G12536">INDEX(_xlfn._xlws.FILTER(A$9:A$16378,E12536=E$9:E$16378*ISNUMBER(A$9:A$16378)),COUNT(_xlfn._xlws.FILTER(A$9:A$16378,E12536=E$9:E$16378*ISNUMBER(A$9:A$16378))))</f>
        <v>44502</v>
      </c>
      <c r="H12536">
        <v>12536</v>
      </c>
      <c r="I12536" s="10" cm="1">
        <f t="array" ref="I12536">_xlfn.IFS(AND(OR(_xlfn._xlws.FILTER(D$9:D$16388,E$9:E$16388=E12536)),ROW()=_xlfn.MINIFS(_xlfn.ANCHORARRAY(H$9),E$9:E$16388,E12536)),A12536-C$4,ROW()=_xlfn.MINIFS(_xlfn.ANCHORARRAY(H$9),E$9:E$16388,E12536),IFERROR(A12536-INDEX(G$9:G$16388,MATCH(E12536-1,E$9:E$16388,0)),A12536-C$4),ISNUMBER(A12536),A12536-F12536,TRUE,"")</f>
        <v>1</v>
      </c>
      <c r="J12536" t="b">
        <f t="shared" si="583"/>
        <v>0</v>
      </c>
      <c r="L12536" s="5"/>
    </row>
    <row r="12537" spans="1:12">
      <c r="B12537" s="4" t="str">
        <f>"annual period "&amp;COUNTIF(D$9:D12537,TRUE)</f>
        <v>annual period 43</v>
      </c>
      <c r="D12537" t="b">
        <f t="shared" si="585"/>
        <v>0</v>
      </c>
      <c r="E12537">
        <f t="shared" si="584"/>
        <v>2033</v>
      </c>
      <c r="F12537" s="5" cm="1">
        <f t="array" ref="F12537">INDEX(_xlfn._xlws.FILTER(A$9:A$16378,E12537=E$9:E$16378*ISNUMBER(A$9:A$16378)),1)</f>
        <v>44502</v>
      </c>
      <c r="G12537" s="5" cm="1">
        <f t="array" ref="G12537">INDEX(_xlfn._xlws.FILTER(A$9:A$16378,E12537=E$9:E$16378*ISNUMBER(A$9:A$16378)),COUNT(_xlfn._xlws.FILTER(A$9:A$16378,E12537=E$9:E$16378*ISNUMBER(A$9:A$16378))))</f>
        <v>44502</v>
      </c>
      <c r="H12537" t="str">
        <v/>
      </c>
      <c r="I12537" s="10" t="str" cm="1">
        <f t="array" ref="I12537">_xlfn.IFS(AND(OR(_xlfn._xlws.FILTER(D$9:D$16388,E$9:E$16388=E12537)),ROW()=_xlfn.MINIFS(_xlfn.ANCHORARRAY(H$9),E$9:E$16388,E12537)),A12537-C$4,ROW()=_xlfn.MINIFS(_xlfn.ANCHORARRAY(H$9),E$9:E$16388,E12537),IFERROR(A12537-INDEX(G$9:G$16388,MATCH(E12537-1,E$9:E$16388,0)),A12537-C$4),ISNUMBER(A12537),A12537-F12537,TRUE,"")</f>
        <v/>
      </c>
      <c r="J12537" t="str">
        <f t="shared" si="583"/>
        <v/>
      </c>
      <c r="L12537" s="5"/>
    </row>
    <row r="12538" spans="1:12">
      <c r="A12538" s="3">
        <v>44502</v>
      </c>
      <c r="B12538" s="4" t="str">
        <f>"annual period "&amp;COUNTIF(D$9:D12538,TRUE)</f>
        <v>annual period 43</v>
      </c>
      <c r="D12538" t="b">
        <f t="shared" si="585"/>
        <v>0</v>
      </c>
      <c r="E12538">
        <f t="shared" si="584"/>
        <v>2033</v>
      </c>
      <c r="F12538" s="5" cm="1">
        <f t="array" ref="F12538">INDEX(_xlfn._xlws.FILTER(A$9:A$16378,E12538=E$9:E$16378*ISNUMBER(A$9:A$16378)),1)</f>
        <v>44502</v>
      </c>
      <c r="G12538" s="5" cm="1">
        <f t="array" ref="G12538">INDEX(_xlfn._xlws.FILTER(A$9:A$16378,E12538=E$9:E$16378*ISNUMBER(A$9:A$16378)),COUNT(_xlfn._xlws.FILTER(A$9:A$16378,E12538=E$9:E$16378*ISNUMBER(A$9:A$16378))))</f>
        <v>44502</v>
      </c>
      <c r="H12538">
        <v>12538</v>
      </c>
      <c r="I12538" s="10" cm="1">
        <f t="array" ref="I12538">_xlfn.IFS(AND(OR(_xlfn._xlws.FILTER(D$9:D$16388,E$9:E$16388=E12538)),ROW()=_xlfn.MINIFS(_xlfn.ANCHORARRAY(H$9),E$9:E$16388,E12538)),A12538-C$4,ROW()=_xlfn.MINIFS(_xlfn.ANCHORARRAY(H$9),E$9:E$16388,E12538),IFERROR(A12538-INDEX(G$9:G$16388,MATCH(E12538-1,E$9:E$16388,0)),A12538-C$4),ISNUMBER(A12538),A12538-F12538,TRUE,"")</f>
        <v>0</v>
      </c>
      <c r="J12538" t="b">
        <f t="shared" si="583"/>
        <v>0</v>
      </c>
      <c r="L12538" s="5"/>
    </row>
    <row r="12539" spans="1:12">
      <c r="B12539" s="4" t="str">
        <f>"annual period "&amp;COUNTIF(D$9:D12539,TRUE)</f>
        <v>annual period 43</v>
      </c>
      <c r="D12539" t="b">
        <f t="shared" si="585"/>
        <v>0</v>
      </c>
      <c r="E12539">
        <f t="shared" si="584"/>
        <v>2033</v>
      </c>
      <c r="F12539" s="5" cm="1">
        <f t="array" ref="F12539">INDEX(_xlfn._xlws.FILTER(A$9:A$16378,E12539=E$9:E$16378*ISNUMBER(A$9:A$16378)),1)</f>
        <v>44502</v>
      </c>
      <c r="G12539" s="5" cm="1">
        <f t="array" ref="G12539">INDEX(_xlfn._xlws.FILTER(A$9:A$16378,E12539=E$9:E$16378*ISNUMBER(A$9:A$16378)),COUNT(_xlfn._xlws.FILTER(A$9:A$16378,E12539=E$9:E$16378*ISNUMBER(A$9:A$16378))))</f>
        <v>44502</v>
      </c>
      <c r="H12539" t="str">
        <v/>
      </c>
      <c r="I12539" s="10" t="str" cm="1">
        <f t="array" ref="I12539">_xlfn.IFS(AND(OR(_xlfn._xlws.FILTER(D$9:D$16388,E$9:E$16388=E12539)),ROW()=_xlfn.MINIFS(_xlfn.ANCHORARRAY(H$9),E$9:E$16388,E12539)),A12539-C$4,ROW()=_xlfn.MINIFS(_xlfn.ANCHORARRAY(H$9),E$9:E$16388,E12539),IFERROR(A12539-INDEX(G$9:G$16388,MATCH(E12539-1,E$9:E$16388,0)),A12539-C$4),ISNUMBER(A12539),A12539-F12539,TRUE,"")</f>
        <v/>
      </c>
      <c r="J12539" t="str">
        <f t="shared" si="583"/>
        <v/>
      </c>
      <c r="L12539" s="5"/>
    </row>
    <row r="12540" spans="1:12">
      <c r="A12540" s="3">
        <v>44502</v>
      </c>
      <c r="B12540" s="4" t="str">
        <f>"annual period "&amp;COUNTIF(D$9:D12540,TRUE)</f>
        <v>annual period 43</v>
      </c>
      <c r="D12540" t="b">
        <f t="shared" si="585"/>
        <v>0</v>
      </c>
      <c r="E12540">
        <f t="shared" si="584"/>
        <v>2033</v>
      </c>
      <c r="F12540" s="5" cm="1">
        <f t="array" ref="F12540">INDEX(_xlfn._xlws.FILTER(A$9:A$16378,E12540=E$9:E$16378*ISNUMBER(A$9:A$16378)),1)</f>
        <v>44502</v>
      </c>
      <c r="G12540" s="5" cm="1">
        <f t="array" ref="G12540">INDEX(_xlfn._xlws.FILTER(A$9:A$16378,E12540=E$9:E$16378*ISNUMBER(A$9:A$16378)),COUNT(_xlfn._xlws.FILTER(A$9:A$16378,E12540=E$9:E$16378*ISNUMBER(A$9:A$16378))))</f>
        <v>44502</v>
      </c>
      <c r="H12540">
        <v>12540</v>
      </c>
      <c r="I12540" s="10" cm="1">
        <f t="array" ref="I12540">_xlfn.IFS(AND(OR(_xlfn._xlws.FILTER(D$9:D$16388,E$9:E$16388=E12540)),ROW()=_xlfn.MINIFS(_xlfn.ANCHORARRAY(H$9),E$9:E$16388,E12540)),A12540-C$4,ROW()=_xlfn.MINIFS(_xlfn.ANCHORARRAY(H$9),E$9:E$16388,E12540),IFERROR(A12540-INDEX(G$9:G$16388,MATCH(E12540-1,E$9:E$16388,0)),A12540-C$4),ISNUMBER(A12540),A12540-F12540,TRUE,"")</f>
        <v>0</v>
      </c>
      <c r="J12540" t="b">
        <f t="shared" si="583"/>
        <v>0</v>
      </c>
      <c r="L12540" s="5"/>
    </row>
    <row r="12541" spans="1:12">
      <c r="B12541" s="4" t="str">
        <f>"annual period "&amp;COUNTIF(D$9:D12541,TRUE)</f>
        <v>annual period 43</v>
      </c>
      <c r="D12541" t="b">
        <f t="shared" si="585"/>
        <v>0</v>
      </c>
      <c r="E12541">
        <f t="shared" si="584"/>
        <v>2033</v>
      </c>
      <c r="F12541" s="5" cm="1">
        <f t="array" ref="F12541">INDEX(_xlfn._xlws.FILTER(A$9:A$16378,E12541=E$9:E$16378*ISNUMBER(A$9:A$16378)),1)</f>
        <v>44502</v>
      </c>
      <c r="G12541" s="5" cm="1">
        <f t="array" ref="G12541">INDEX(_xlfn._xlws.FILTER(A$9:A$16378,E12541=E$9:E$16378*ISNUMBER(A$9:A$16378)),COUNT(_xlfn._xlws.FILTER(A$9:A$16378,E12541=E$9:E$16378*ISNUMBER(A$9:A$16378))))</f>
        <v>44502</v>
      </c>
      <c r="H12541" t="str">
        <v/>
      </c>
      <c r="I12541" s="10" t="str" cm="1">
        <f t="array" ref="I12541">_xlfn.IFS(AND(OR(_xlfn._xlws.FILTER(D$9:D$16388,E$9:E$16388=E12541)),ROW()=_xlfn.MINIFS(_xlfn.ANCHORARRAY(H$9),E$9:E$16388,E12541)),A12541-C$4,ROW()=_xlfn.MINIFS(_xlfn.ANCHORARRAY(H$9),E$9:E$16388,E12541),IFERROR(A12541-INDEX(G$9:G$16388,MATCH(E12541-1,E$9:E$16388,0)),A12541-C$4),ISNUMBER(A12541),A12541-F12541,TRUE,"")</f>
        <v/>
      </c>
      <c r="J12541" t="str">
        <f t="shared" si="583"/>
        <v/>
      </c>
      <c r="L12541" s="5"/>
    </row>
    <row r="12542" spans="1:12">
      <c r="A12542" s="3">
        <v>44502</v>
      </c>
      <c r="B12542" s="4" t="str">
        <f>"annual period "&amp;COUNTIF(D$9:D12542,TRUE)</f>
        <v>annual period 43</v>
      </c>
      <c r="D12542" t="b">
        <f t="shared" si="585"/>
        <v>0</v>
      </c>
      <c r="E12542">
        <f t="shared" si="584"/>
        <v>2033</v>
      </c>
      <c r="F12542" s="5" cm="1">
        <f t="array" ref="F12542">INDEX(_xlfn._xlws.FILTER(A$9:A$16378,E12542=E$9:E$16378*ISNUMBER(A$9:A$16378)),1)</f>
        <v>44502</v>
      </c>
      <c r="G12542" s="5" cm="1">
        <f t="array" ref="G12542">INDEX(_xlfn._xlws.FILTER(A$9:A$16378,E12542=E$9:E$16378*ISNUMBER(A$9:A$16378)),COUNT(_xlfn._xlws.FILTER(A$9:A$16378,E12542=E$9:E$16378*ISNUMBER(A$9:A$16378))))</f>
        <v>44502</v>
      </c>
      <c r="H12542">
        <v>12542</v>
      </c>
      <c r="I12542" s="10" cm="1">
        <f t="array" ref="I12542">_xlfn.IFS(AND(OR(_xlfn._xlws.FILTER(D$9:D$16388,E$9:E$16388=E12542)),ROW()=_xlfn.MINIFS(_xlfn.ANCHORARRAY(H$9),E$9:E$16388,E12542)),A12542-C$4,ROW()=_xlfn.MINIFS(_xlfn.ANCHORARRAY(H$9),E$9:E$16388,E12542),IFERROR(A12542-INDEX(G$9:G$16388,MATCH(E12542-1,E$9:E$16388,0)),A12542-C$4),ISNUMBER(A12542),A12542-F12542,TRUE,"")</f>
        <v>0</v>
      </c>
      <c r="J12542" t="b">
        <f t="shared" si="583"/>
        <v>0</v>
      </c>
      <c r="L12542" s="5"/>
    </row>
    <row r="12543" spans="1:12">
      <c r="A12543" s="1" t="s">
        <v>14</v>
      </c>
      <c r="B12543" s="4" t="str">
        <f>"annual period "&amp;COUNTIF(D$9:D12543,TRUE)</f>
        <v>annual period 43</v>
      </c>
      <c r="D12543" t="b">
        <f t="shared" si="585"/>
        <v>0</v>
      </c>
      <c r="E12543">
        <f t="shared" si="584"/>
        <v>2034</v>
      </c>
      <c r="F12543" s="5" cm="1">
        <f t="array" ref="F12543">INDEX(_xlfn._xlws.FILTER(A$9:A$16378,E12543=E$9:E$16378*ISNUMBER(A$9:A$16378)),1)</f>
        <v>44503</v>
      </c>
      <c r="G12543" s="5" cm="1">
        <f t="array" ref="G12543">INDEX(_xlfn._xlws.FILTER(A$9:A$16378,E12543=E$9:E$16378*ISNUMBER(A$9:A$16378)),COUNT(_xlfn._xlws.FILTER(A$9:A$16378,E12543=E$9:E$16378*ISNUMBER(A$9:A$16378))))</f>
        <v>44503</v>
      </c>
      <c r="H12543" t="str">
        <v/>
      </c>
      <c r="I12543" s="10" t="str" cm="1">
        <f t="array" ref="I12543">_xlfn.IFS(AND(OR(_xlfn._xlws.FILTER(D$9:D$16388,E$9:E$16388=E12543)),ROW()=_xlfn.MINIFS(_xlfn.ANCHORARRAY(H$9),E$9:E$16388,E12543)),A12543-C$4,ROW()=_xlfn.MINIFS(_xlfn.ANCHORARRAY(H$9),E$9:E$16388,E12543),IFERROR(A12543-INDEX(G$9:G$16388,MATCH(E12543-1,E$9:E$16388,0)),A12543-C$4),ISNUMBER(A12543),A12543-F12543,TRUE,"")</f>
        <v/>
      </c>
      <c r="J12543" t="str">
        <f t="shared" si="583"/>
        <v/>
      </c>
      <c r="L12543" s="5"/>
    </row>
    <row r="12544" spans="1:12">
      <c r="A12544" s="2"/>
      <c r="B12544" s="4" t="str">
        <f>"annual period "&amp;COUNTIF(D$9:D12544,TRUE)</f>
        <v>annual period 43</v>
      </c>
      <c r="D12544" t="b">
        <f t="shared" si="585"/>
        <v>0</v>
      </c>
      <c r="E12544">
        <f t="shared" si="584"/>
        <v>2034</v>
      </c>
      <c r="F12544" s="5" cm="1">
        <f t="array" ref="F12544">INDEX(_xlfn._xlws.FILTER(A$9:A$16378,E12544=E$9:E$16378*ISNUMBER(A$9:A$16378)),1)</f>
        <v>44503</v>
      </c>
      <c r="G12544" s="5" cm="1">
        <f t="array" ref="G12544">INDEX(_xlfn._xlws.FILTER(A$9:A$16378,E12544=E$9:E$16378*ISNUMBER(A$9:A$16378)),COUNT(_xlfn._xlws.FILTER(A$9:A$16378,E12544=E$9:E$16378*ISNUMBER(A$9:A$16378))))</f>
        <v>44503</v>
      </c>
      <c r="H12544" t="str">
        <v/>
      </c>
      <c r="I12544" s="10" t="str" cm="1">
        <f t="array" ref="I12544">_xlfn.IFS(AND(OR(_xlfn._xlws.FILTER(D$9:D$16388,E$9:E$16388=E12544)),ROW()=_xlfn.MINIFS(_xlfn.ANCHORARRAY(H$9),E$9:E$16388,E12544)),A12544-C$4,ROW()=_xlfn.MINIFS(_xlfn.ANCHORARRAY(H$9),E$9:E$16388,E12544),IFERROR(A12544-INDEX(G$9:G$16388,MATCH(E12544-1,E$9:E$16388,0)),A12544-C$4),ISNUMBER(A12544),A12544-F12544,TRUE,"")</f>
        <v/>
      </c>
      <c r="J12544" t="str">
        <f t="shared" si="583"/>
        <v/>
      </c>
      <c r="L12544" s="5"/>
    </row>
    <row r="12545" spans="1:12">
      <c r="A12545" s="3">
        <v>44503</v>
      </c>
      <c r="B12545" s="4" t="str">
        <f>"annual period "&amp;COUNTIF(D$9:D12545,TRUE)</f>
        <v>annual period 43</v>
      </c>
      <c r="D12545" t="b">
        <f t="shared" si="585"/>
        <v>0</v>
      </c>
      <c r="E12545">
        <f t="shared" si="584"/>
        <v>2034</v>
      </c>
      <c r="F12545" s="5" cm="1">
        <f t="array" ref="F12545">INDEX(_xlfn._xlws.FILTER(A$9:A$16378,E12545=E$9:E$16378*ISNUMBER(A$9:A$16378)),1)</f>
        <v>44503</v>
      </c>
      <c r="G12545" s="5" cm="1">
        <f t="array" ref="G12545">INDEX(_xlfn._xlws.FILTER(A$9:A$16378,E12545=E$9:E$16378*ISNUMBER(A$9:A$16378)),COUNT(_xlfn._xlws.FILTER(A$9:A$16378,E12545=E$9:E$16378*ISNUMBER(A$9:A$16378))))</f>
        <v>44503</v>
      </c>
      <c r="H12545">
        <v>12545</v>
      </c>
      <c r="I12545" s="10" cm="1">
        <f t="array" ref="I12545">_xlfn.IFS(AND(OR(_xlfn._xlws.FILTER(D$9:D$16388,E$9:E$16388=E12545)),ROW()=_xlfn.MINIFS(_xlfn.ANCHORARRAY(H$9),E$9:E$16388,E12545)),A12545-C$4,ROW()=_xlfn.MINIFS(_xlfn.ANCHORARRAY(H$9),E$9:E$16388,E12545),IFERROR(A12545-INDEX(G$9:G$16388,MATCH(E12545-1,E$9:E$16388,0)),A12545-C$4),ISNUMBER(A12545),A12545-F12545,TRUE,"")</f>
        <v>1</v>
      </c>
      <c r="J12545" t="b">
        <f t="shared" si="583"/>
        <v>0</v>
      </c>
      <c r="L12545" s="5"/>
    </row>
    <row r="12546" spans="1:12">
      <c r="B12546" s="4" t="str">
        <f>"annual period "&amp;COUNTIF(D$9:D12546,TRUE)</f>
        <v>annual period 43</v>
      </c>
      <c r="D12546" t="b">
        <f t="shared" si="585"/>
        <v>0</v>
      </c>
      <c r="E12546">
        <f t="shared" si="584"/>
        <v>2034</v>
      </c>
      <c r="F12546" s="5" cm="1">
        <f t="array" ref="F12546">INDEX(_xlfn._xlws.FILTER(A$9:A$16378,E12546=E$9:E$16378*ISNUMBER(A$9:A$16378)),1)</f>
        <v>44503</v>
      </c>
      <c r="G12546" s="5" cm="1">
        <f t="array" ref="G12546">INDEX(_xlfn._xlws.FILTER(A$9:A$16378,E12546=E$9:E$16378*ISNUMBER(A$9:A$16378)),COUNT(_xlfn._xlws.FILTER(A$9:A$16378,E12546=E$9:E$16378*ISNUMBER(A$9:A$16378))))</f>
        <v>44503</v>
      </c>
      <c r="H12546" t="str">
        <v/>
      </c>
      <c r="I12546" s="10" t="str" cm="1">
        <f t="array" ref="I12546">_xlfn.IFS(AND(OR(_xlfn._xlws.FILTER(D$9:D$16388,E$9:E$16388=E12546)),ROW()=_xlfn.MINIFS(_xlfn.ANCHORARRAY(H$9),E$9:E$16388,E12546)),A12546-C$4,ROW()=_xlfn.MINIFS(_xlfn.ANCHORARRAY(H$9),E$9:E$16388,E12546),IFERROR(A12546-INDEX(G$9:G$16388,MATCH(E12546-1,E$9:E$16388,0)),A12546-C$4),ISNUMBER(A12546),A12546-F12546,TRUE,"")</f>
        <v/>
      </c>
      <c r="J12546" t="str">
        <f t="shared" si="583"/>
        <v/>
      </c>
      <c r="L12546" s="5"/>
    </row>
    <row r="12547" spans="1:12">
      <c r="A12547" s="3">
        <v>44503</v>
      </c>
      <c r="B12547" s="4" t="str">
        <f>"annual period "&amp;COUNTIF(D$9:D12547,TRUE)</f>
        <v>annual period 43</v>
      </c>
      <c r="D12547" t="b">
        <f t="shared" si="585"/>
        <v>0</v>
      </c>
      <c r="E12547">
        <f t="shared" si="584"/>
        <v>2034</v>
      </c>
      <c r="F12547" s="5" cm="1">
        <f t="array" ref="F12547">INDEX(_xlfn._xlws.FILTER(A$9:A$16378,E12547=E$9:E$16378*ISNUMBER(A$9:A$16378)),1)</f>
        <v>44503</v>
      </c>
      <c r="G12547" s="5" cm="1">
        <f t="array" ref="G12547">INDEX(_xlfn._xlws.FILTER(A$9:A$16378,E12547=E$9:E$16378*ISNUMBER(A$9:A$16378)),COUNT(_xlfn._xlws.FILTER(A$9:A$16378,E12547=E$9:E$16378*ISNUMBER(A$9:A$16378))))</f>
        <v>44503</v>
      </c>
      <c r="H12547">
        <v>12547</v>
      </c>
      <c r="I12547" s="10" cm="1">
        <f t="array" ref="I12547">_xlfn.IFS(AND(OR(_xlfn._xlws.FILTER(D$9:D$16388,E$9:E$16388=E12547)),ROW()=_xlfn.MINIFS(_xlfn.ANCHORARRAY(H$9),E$9:E$16388,E12547)),A12547-C$4,ROW()=_xlfn.MINIFS(_xlfn.ANCHORARRAY(H$9),E$9:E$16388,E12547),IFERROR(A12547-INDEX(G$9:G$16388,MATCH(E12547-1,E$9:E$16388,0)),A12547-C$4),ISNUMBER(A12547),A12547-F12547,TRUE,"")</f>
        <v>0</v>
      </c>
      <c r="J12547" t="b">
        <f t="shared" si="583"/>
        <v>0</v>
      </c>
      <c r="L12547" s="5"/>
    </row>
    <row r="12548" spans="1:12">
      <c r="B12548" s="4" t="str">
        <f>"annual period "&amp;COUNTIF(D$9:D12548,TRUE)</f>
        <v>annual period 43</v>
      </c>
      <c r="D12548" t="b">
        <f t="shared" si="585"/>
        <v>0</v>
      </c>
      <c r="E12548">
        <f t="shared" si="584"/>
        <v>2034</v>
      </c>
      <c r="F12548" s="5" cm="1">
        <f t="array" ref="F12548">INDEX(_xlfn._xlws.FILTER(A$9:A$16378,E12548=E$9:E$16378*ISNUMBER(A$9:A$16378)),1)</f>
        <v>44503</v>
      </c>
      <c r="G12548" s="5" cm="1">
        <f t="array" ref="G12548">INDEX(_xlfn._xlws.FILTER(A$9:A$16378,E12548=E$9:E$16378*ISNUMBER(A$9:A$16378)),COUNT(_xlfn._xlws.FILTER(A$9:A$16378,E12548=E$9:E$16378*ISNUMBER(A$9:A$16378))))</f>
        <v>44503</v>
      </c>
      <c r="H12548" t="str">
        <v/>
      </c>
      <c r="I12548" s="10" t="str" cm="1">
        <f t="array" ref="I12548">_xlfn.IFS(AND(OR(_xlfn._xlws.FILTER(D$9:D$16388,E$9:E$16388=E12548)),ROW()=_xlfn.MINIFS(_xlfn.ANCHORARRAY(H$9),E$9:E$16388,E12548)),A12548-C$4,ROW()=_xlfn.MINIFS(_xlfn.ANCHORARRAY(H$9),E$9:E$16388,E12548),IFERROR(A12548-INDEX(G$9:G$16388,MATCH(E12548-1,E$9:E$16388,0)),A12548-C$4),ISNUMBER(A12548),A12548-F12548,TRUE,"")</f>
        <v/>
      </c>
      <c r="J12548" t="str">
        <f t="shared" si="583"/>
        <v/>
      </c>
      <c r="L12548" s="5"/>
    </row>
    <row r="12549" spans="1:12">
      <c r="A12549" s="3">
        <v>44503</v>
      </c>
      <c r="B12549" s="4" t="str">
        <f>"annual period "&amp;COUNTIF(D$9:D12549,TRUE)</f>
        <v>annual period 43</v>
      </c>
      <c r="D12549" t="b">
        <f t="shared" si="585"/>
        <v>0</v>
      </c>
      <c r="E12549">
        <f t="shared" si="584"/>
        <v>2034</v>
      </c>
      <c r="F12549" s="5" cm="1">
        <f t="array" ref="F12549">INDEX(_xlfn._xlws.FILTER(A$9:A$16378,E12549=E$9:E$16378*ISNUMBER(A$9:A$16378)),1)</f>
        <v>44503</v>
      </c>
      <c r="G12549" s="5" cm="1">
        <f t="array" ref="G12549">INDEX(_xlfn._xlws.FILTER(A$9:A$16378,E12549=E$9:E$16378*ISNUMBER(A$9:A$16378)),COUNT(_xlfn._xlws.FILTER(A$9:A$16378,E12549=E$9:E$16378*ISNUMBER(A$9:A$16378))))</f>
        <v>44503</v>
      </c>
      <c r="H12549">
        <v>12549</v>
      </c>
      <c r="I12549" s="10" cm="1">
        <f t="array" ref="I12549">_xlfn.IFS(AND(OR(_xlfn._xlws.FILTER(D$9:D$16388,E$9:E$16388=E12549)),ROW()=_xlfn.MINIFS(_xlfn.ANCHORARRAY(H$9),E$9:E$16388,E12549)),A12549-C$4,ROW()=_xlfn.MINIFS(_xlfn.ANCHORARRAY(H$9),E$9:E$16388,E12549),IFERROR(A12549-INDEX(G$9:G$16388,MATCH(E12549-1,E$9:E$16388,0)),A12549-C$4),ISNUMBER(A12549),A12549-F12549,TRUE,"")</f>
        <v>0</v>
      </c>
      <c r="J12549" t="b">
        <f t="shared" si="583"/>
        <v>0</v>
      </c>
      <c r="L12549" s="5"/>
    </row>
    <row r="12550" spans="1:12">
      <c r="B12550" s="4" t="str">
        <f>"annual period "&amp;COUNTIF(D$9:D12550,TRUE)</f>
        <v>annual period 43</v>
      </c>
      <c r="D12550" t="b">
        <f t="shared" si="585"/>
        <v>0</v>
      </c>
      <c r="E12550">
        <f t="shared" si="584"/>
        <v>2034</v>
      </c>
      <c r="F12550" s="5" cm="1">
        <f t="array" ref="F12550">INDEX(_xlfn._xlws.FILTER(A$9:A$16378,E12550=E$9:E$16378*ISNUMBER(A$9:A$16378)),1)</f>
        <v>44503</v>
      </c>
      <c r="G12550" s="5" cm="1">
        <f t="array" ref="G12550">INDEX(_xlfn._xlws.FILTER(A$9:A$16378,E12550=E$9:E$16378*ISNUMBER(A$9:A$16378)),COUNT(_xlfn._xlws.FILTER(A$9:A$16378,E12550=E$9:E$16378*ISNUMBER(A$9:A$16378))))</f>
        <v>44503</v>
      </c>
      <c r="H12550" t="str">
        <v/>
      </c>
      <c r="I12550" s="10" t="str" cm="1">
        <f t="array" ref="I12550">_xlfn.IFS(AND(OR(_xlfn._xlws.FILTER(D$9:D$16388,E$9:E$16388=E12550)),ROW()=_xlfn.MINIFS(_xlfn.ANCHORARRAY(H$9),E$9:E$16388,E12550)),A12550-C$4,ROW()=_xlfn.MINIFS(_xlfn.ANCHORARRAY(H$9),E$9:E$16388,E12550),IFERROR(A12550-INDEX(G$9:G$16388,MATCH(E12550-1,E$9:E$16388,0)),A12550-C$4),ISNUMBER(A12550),A12550-F12550,TRUE,"")</f>
        <v/>
      </c>
      <c r="J12550" t="str">
        <f t="shared" ref="J12550:J12613" si="586">IF(I12550="","",I12550&gt;30)</f>
        <v/>
      </c>
      <c r="L12550" s="5"/>
    </row>
    <row r="12551" spans="1:12">
      <c r="A12551" s="3">
        <v>44503</v>
      </c>
      <c r="B12551" s="4" t="str">
        <f>"annual period "&amp;COUNTIF(D$9:D12551,TRUE)</f>
        <v>annual period 43</v>
      </c>
      <c r="D12551" t="b">
        <f t="shared" si="585"/>
        <v>0</v>
      </c>
      <c r="E12551">
        <f t="shared" si="584"/>
        <v>2034</v>
      </c>
      <c r="F12551" s="5" cm="1">
        <f t="array" ref="F12551">INDEX(_xlfn._xlws.FILTER(A$9:A$16378,E12551=E$9:E$16378*ISNUMBER(A$9:A$16378)),1)</f>
        <v>44503</v>
      </c>
      <c r="G12551" s="5" cm="1">
        <f t="array" ref="G12551">INDEX(_xlfn._xlws.FILTER(A$9:A$16378,E12551=E$9:E$16378*ISNUMBER(A$9:A$16378)),COUNT(_xlfn._xlws.FILTER(A$9:A$16378,E12551=E$9:E$16378*ISNUMBER(A$9:A$16378))))</f>
        <v>44503</v>
      </c>
      <c r="H12551">
        <v>12551</v>
      </c>
      <c r="I12551" s="10" cm="1">
        <f t="array" ref="I12551">_xlfn.IFS(AND(OR(_xlfn._xlws.FILTER(D$9:D$16388,E$9:E$16388=E12551)),ROW()=_xlfn.MINIFS(_xlfn.ANCHORARRAY(H$9),E$9:E$16388,E12551)),A12551-C$4,ROW()=_xlfn.MINIFS(_xlfn.ANCHORARRAY(H$9),E$9:E$16388,E12551),IFERROR(A12551-INDEX(G$9:G$16388,MATCH(E12551-1,E$9:E$16388,0)),A12551-C$4),ISNUMBER(A12551),A12551-F12551,TRUE,"")</f>
        <v>0</v>
      </c>
      <c r="J12551" t="b">
        <f t="shared" si="586"/>
        <v>0</v>
      </c>
      <c r="L12551" s="5"/>
    </row>
    <row r="12552" spans="1:12">
      <c r="A12552" s="1" t="s">
        <v>14</v>
      </c>
      <c r="B12552" s="4" t="str">
        <f>"annual period "&amp;COUNTIF(D$9:D12552,TRUE)</f>
        <v>annual period 43</v>
      </c>
      <c r="D12552" t="b">
        <f t="shared" si="585"/>
        <v>0</v>
      </c>
      <c r="E12552">
        <f t="shared" si="584"/>
        <v>2035</v>
      </c>
      <c r="F12552" s="5" cm="1">
        <f t="array" ref="F12552">INDEX(_xlfn._xlws.FILTER(A$9:A$16378,E12552=E$9:E$16378*ISNUMBER(A$9:A$16378)),1)</f>
        <v>44505</v>
      </c>
      <c r="G12552" s="5" cm="1">
        <f t="array" ref="G12552">INDEX(_xlfn._xlws.FILTER(A$9:A$16378,E12552=E$9:E$16378*ISNUMBER(A$9:A$16378)),COUNT(_xlfn._xlws.FILTER(A$9:A$16378,E12552=E$9:E$16378*ISNUMBER(A$9:A$16378))))</f>
        <v>44505</v>
      </c>
      <c r="H12552" t="str">
        <v/>
      </c>
      <c r="I12552" s="10" t="str" cm="1">
        <f t="array" ref="I12552">_xlfn.IFS(AND(OR(_xlfn._xlws.FILTER(D$9:D$16388,E$9:E$16388=E12552)),ROW()=_xlfn.MINIFS(_xlfn.ANCHORARRAY(H$9),E$9:E$16388,E12552)),A12552-C$4,ROW()=_xlfn.MINIFS(_xlfn.ANCHORARRAY(H$9),E$9:E$16388,E12552),IFERROR(A12552-INDEX(G$9:G$16388,MATCH(E12552-1,E$9:E$16388,0)),A12552-C$4),ISNUMBER(A12552),A12552-F12552,TRUE,"")</f>
        <v/>
      </c>
      <c r="J12552" t="str">
        <f t="shared" si="586"/>
        <v/>
      </c>
      <c r="L12552" s="5"/>
    </row>
    <row r="12553" spans="1:12">
      <c r="A12553" s="2"/>
      <c r="B12553" s="4" t="str">
        <f>"annual period "&amp;COUNTIF(D$9:D12553,TRUE)</f>
        <v>annual period 43</v>
      </c>
      <c r="D12553" t="b">
        <f t="shared" si="585"/>
        <v>0</v>
      </c>
      <c r="E12553">
        <f t="shared" si="584"/>
        <v>2035</v>
      </c>
      <c r="F12553" s="5" cm="1">
        <f t="array" ref="F12553">INDEX(_xlfn._xlws.FILTER(A$9:A$16378,E12553=E$9:E$16378*ISNUMBER(A$9:A$16378)),1)</f>
        <v>44505</v>
      </c>
      <c r="G12553" s="5" cm="1">
        <f t="array" ref="G12553">INDEX(_xlfn._xlws.FILTER(A$9:A$16378,E12553=E$9:E$16378*ISNUMBER(A$9:A$16378)),COUNT(_xlfn._xlws.FILTER(A$9:A$16378,E12553=E$9:E$16378*ISNUMBER(A$9:A$16378))))</f>
        <v>44505</v>
      </c>
      <c r="H12553" t="str">
        <v/>
      </c>
      <c r="I12553" s="10" t="str" cm="1">
        <f t="array" ref="I12553">_xlfn.IFS(AND(OR(_xlfn._xlws.FILTER(D$9:D$16388,E$9:E$16388=E12553)),ROW()=_xlfn.MINIFS(_xlfn.ANCHORARRAY(H$9),E$9:E$16388,E12553)),A12553-C$4,ROW()=_xlfn.MINIFS(_xlfn.ANCHORARRAY(H$9),E$9:E$16388,E12553),IFERROR(A12553-INDEX(G$9:G$16388,MATCH(E12553-1,E$9:E$16388,0)),A12553-C$4),ISNUMBER(A12553),A12553-F12553,TRUE,"")</f>
        <v/>
      </c>
      <c r="J12553" t="str">
        <f t="shared" si="586"/>
        <v/>
      </c>
      <c r="L12553" s="5"/>
    </row>
    <row r="12554" spans="1:12">
      <c r="A12554" s="3">
        <v>44505</v>
      </c>
      <c r="B12554" s="4" t="str">
        <f>"annual period "&amp;COUNTIF(D$9:D12554,TRUE)</f>
        <v>annual period 43</v>
      </c>
      <c r="D12554" t="b">
        <f t="shared" si="585"/>
        <v>0</v>
      </c>
      <c r="E12554">
        <f t="shared" si="584"/>
        <v>2035</v>
      </c>
      <c r="F12554" s="5" cm="1">
        <f t="array" ref="F12554">INDEX(_xlfn._xlws.FILTER(A$9:A$16378,E12554=E$9:E$16378*ISNUMBER(A$9:A$16378)),1)</f>
        <v>44505</v>
      </c>
      <c r="G12554" s="5" cm="1">
        <f t="array" ref="G12554">INDEX(_xlfn._xlws.FILTER(A$9:A$16378,E12554=E$9:E$16378*ISNUMBER(A$9:A$16378)),COUNT(_xlfn._xlws.FILTER(A$9:A$16378,E12554=E$9:E$16378*ISNUMBER(A$9:A$16378))))</f>
        <v>44505</v>
      </c>
      <c r="H12554">
        <v>12554</v>
      </c>
      <c r="I12554" s="10" cm="1">
        <f t="array" ref="I12554">_xlfn.IFS(AND(OR(_xlfn._xlws.FILTER(D$9:D$16388,E$9:E$16388=E12554)),ROW()=_xlfn.MINIFS(_xlfn.ANCHORARRAY(H$9),E$9:E$16388,E12554)),A12554-C$4,ROW()=_xlfn.MINIFS(_xlfn.ANCHORARRAY(H$9),E$9:E$16388,E12554),IFERROR(A12554-INDEX(G$9:G$16388,MATCH(E12554-1,E$9:E$16388,0)),A12554-C$4),ISNUMBER(A12554),A12554-F12554,TRUE,"")</f>
        <v>2</v>
      </c>
      <c r="J12554" t="b">
        <f t="shared" si="586"/>
        <v>0</v>
      </c>
      <c r="L12554" s="5"/>
    </row>
    <row r="12555" spans="1:12">
      <c r="B12555" s="4" t="str">
        <f>"annual period "&amp;COUNTIF(D$9:D12555,TRUE)</f>
        <v>annual period 43</v>
      </c>
      <c r="D12555" t="b">
        <f t="shared" si="585"/>
        <v>0</v>
      </c>
      <c r="E12555">
        <f t="shared" ref="E12555:E12618" si="587">IF(A12555="Trip #",E12554+1,E12554)</f>
        <v>2035</v>
      </c>
      <c r="F12555" s="5" cm="1">
        <f t="array" ref="F12555">INDEX(_xlfn._xlws.FILTER(A$9:A$16378,E12555=E$9:E$16378*ISNUMBER(A$9:A$16378)),1)</f>
        <v>44505</v>
      </c>
      <c r="G12555" s="5" cm="1">
        <f t="array" ref="G12555">INDEX(_xlfn._xlws.FILTER(A$9:A$16378,E12555=E$9:E$16378*ISNUMBER(A$9:A$16378)),COUNT(_xlfn._xlws.FILTER(A$9:A$16378,E12555=E$9:E$16378*ISNUMBER(A$9:A$16378))))</f>
        <v>44505</v>
      </c>
      <c r="H12555" t="str">
        <v/>
      </c>
      <c r="I12555" s="10" t="str" cm="1">
        <f t="array" ref="I12555">_xlfn.IFS(AND(OR(_xlfn._xlws.FILTER(D$9:D$16388,E$9:E$16388=E12555)),ROW()=_xlfn.MINIFS(_xlfn.ANCHORARRAY(H$9),E$9:E$16388,E12555)),A12555-C$4,ROW()=_xlfn.MINIFS(_xlfn.ANCHORARRAY(H$9),E$9:E$16388,E12555),IFERROR(A12555-INDEX(G$9:G$16388,MATCH(E12555-1,E$9:E$16388,0)),A12555-C$4),ISNUMBER(A12555),A12555-F12555,TRUE,"")</f>
        <v/>
      </c>
      <c r="J12555" t="str">
        <f t="shared" si="586"/>
        <v/>
      </c>
      <c r="L12555" s="5"/>
    </row>
    <row r="12556" spans="1:12">
      <c r="A12556" s="3">
        <v>44505</v>
      </c>
      <c r="B12556" s="4" t="str">
        <f>"annual period "&amp;COUNTIF(D$9:D12556,TRUE)</f>
        <v>annual period 43</v>
      </c>
      <c r="D12556" t="b">
        <f t="shared" si="585"/>
        <v>0</v>
      </c>
      <c r="E12556">
        <f t="shared" si="587"/>
        <v>2035</v>
      </c>
      <c r="F12556" s="5" cm="1">
        <f t="array" ref="F12556">INDEX(_xlfn._xlws.FILTER(A$9:A$16378,E12556=E$9:E$16378*ISNUMBER(A$9:A$16378)),1)</f>
        <v>44505</v>
      </c>
      <c r="G12556" s="5" cm="1">
        <f t="array" ref="G12556">INDEX(_xlfn._xlws.FILTER(A$9:A$16378,E12556=E$9:E$16378*ISNUMBER(A$9:A$16378)),COUNT(_xlfn._xlws.FILTER(A$9:A$16378,E12556=E$9:E$16378*ISNUMBER(A$9:A$16378))))</f>
        <v>44505</v>
      </c>
      <c r="H12556">
        <v>12556</v>
      </c>
      <c r="I12556" s="10" cm="1">
        <f t="array" ref="I12556">_xlfn.IFS(AND(OR(_xlfn._xlws.FILTER(D$9:D$16388,E$9:E$16388=E12556)),ROW()=_xlfn.MINIFS(_xlfn.ANCHORARRAY(H$9),E$9:E$16388,E12556)),A12556-C$4,ROW()=_xlfn.MINIFS(_xlfn.ANCHORARRAY(H$9),E$9:E$16388,E12556),IFERROR(A12556-INDEX(G$9:G$16388,MATCH(E12556-1,E$9:E$16388,0)),A12556-C$4),ISNUMBER(A12556),A12556-F12556,TRUE,"")</f>
        <v>0</v>
      </c>
      <c r="J12556" t="b">
        <f t="shared" si="586"/>
        <v>0</v>
      </c>
      <c r="L12556" s="5"/>
    </row>
    <row r="12557" spans="1:12">
      <c r="B12557" s="4" t="str">
        <f>"annual period "&amp;COUNTIF(D$9:D12557,TRUE)</f>
        <v>annual period 43</v>
      </c>
      <c r="D12557" t="b">
        <f t="shared" si="585"/>
        <v>0</v>
      </c>
      <c r="E12557">
        <f t="shared" si="587"/>
        <v>2035</v>
      </c>
      <c r="F12557" s="5" cm="1">
        <f t="array" ref="F12557">INDEX(_xlfn._xlws.FILTER(A$9:A$16378,E12557=E$9:E$16378*ISNUMBER(A$9:A$16378)),1)</f>
        <v>44505</v>
      </c>
      <c r="G12557" s="5" cm="1">
        <f t="array" ref="G12557">INDEX(_xlfn._xlws.FILTER(A$9:A$16378,E12557=E$9:E$16378*ISNUMBER(A$9:A$16378)),COUNT(_xlfn._xlws.FILTER(A$9:A$16378,E12557=E$9:E$16378*ISNUMBER(A$9:A$16378))))</f>
        <v>44505</v>
      </c>
      <c r="H12557" t="str">
        <v/>
      </c>
      <c r="I12557" s="10" t="str" cm="1">
        <f t="array" ref="I12557">_xlfn.IFS(AND(OR(_xlfn._xlws.FILTER(D$9:D$16388,E$9:E$16388=E12557)),ROW()=_xlfn.MINIFS(_xlfn.ANCHORARRAY(H$9),E$9:E$16388,E12557)),A12557-C$4,ROW()=_xlfn.MINIFS(_xlfn.ANCHORARRAY(H$9),E$9:E$16388,E12557),IFERROR(A12557-INDEX(G$9:G$16388,MATCH(E12557-1,E$9:E$16388,0)),A12557-C$4),ISNUMBER(A12557),A12557-F12557,TRUE,"")</f>
        <v/>
      </c>
      <c r="J12557" t="str">
        <f t="shared" si="586"/>
        <v/>
      </c>
      <c r="L12557" s="5"/>
    </row>
    <row r="12558" spans="1:12">
      <c r="A12558" s="3">
        <v>44505</v>
      </c>
      <c r="B12558" s="4" t="str">
        <f>"annual period "&amp;COUNTIF(D$9:D12558,TRUE)</f>
        <v>annual period 43</v>
      </c>
      <c r="D12558" t="b">
        <f t="shared" si="585"/>
        <v>0</v>
      </c>
      <c r="E12558">
        <f t="shared" si="587"/>
        <v>2035</v>
      </c>
      <c r="F12558" s="5" cm="1">
        <f t="array" ref="F12558">INDEX(_xlfn._xlws.FILTER(A$9:A$16378,E12558=E$9:E$16378*ISNUMBER(A$9:A$16378)),1)</f>
        <v>44505</v>
      </c>
      <c r="G12558" s="5" cm="1">
        <f t="array" ref="G12558">INDEX(_xlfn._xlws.FILTER(A$9:A$16378,E12558=E$9:E$16378*ISNUMBER(A$9:A$16378)),COUNT(_xlfn._xlws.FILTER(A$9:A$16378,E12558=E$9:E$16378*ISNUMBER(A$9:A$16378))))</f>
        <v>44505</v>
      </c>
      <c r="H12558">
        <v>12558</v>
      </c>
      <c r="I12558" s="10" cm="1">
        <f t="array" ref="I12558">_xlfn.IFS(AND(OR(_xlfn._xlws.FILTER(D$9:D$16388,E$9:E$16388=E12558)),ROW()=_xlfn.MINIFS(_xlfn.ANCHORARRAY(H$9),E$9:E$16388,E12558)),A12558-C$4,ROW()=_xlfn.MINIFS(_xlfn.ANCHORARRAY(H$9),E$9:E$16388,E12558),IFERROR(A12558-INDEX(G$9:G$16388,MATCH(E12558-1,E$9:E$16388,0)),A12558-C$4),ISNUMBER(A12558),A12558-F12558,TRUE,"")</f>
        <v>0</v>
      </c>
      <c r="J12558" t="b">
        <f t="shared" si="586"/>
        <v>0</v>
      </c>
      <c r="L12558" s="5"/>
    </row>
    <row r="12559" spans="1:12">
      <c r="A12559" s="1" t="s">
        <v>14</v>
      </c>
      <c r="B12559" s="4" t="str">
        <f>"annual period "&amp;COUNTIF(D$9:D12559,TRUE)</f>
        <v>annual period 43</v>
      </c>
      <c r="D12559" t="b">
        <f t="shared" si="585"/>
        <v>0</v>
      </c>
      <c r="E12559">
        <f t="shared" si="587"/>
        <v>2036</v>
      </c>
      <c r="F12559" s="5" cm="1">
        <f t="array" ref="F12559">INDEX(_xlfn._xlws.FILTER(A$9:A$16378,E12559=E$9:E$16378*ISNUMBER(A$9:A$16378)),1)</f>
        <v>44505</v>
      </c>
      <c r="G12559" s="5" cm="1">
        <f t="array" ref="G12559">INDEX(_xlfn._xlws.FILTER(A$9:A$16378,E12559=E$9:E$16378*ISNUMBER(A$9:A$16378)),COUNT(_xlfn._xlws.FILTER(A$9:A$16378,E12559=E$9:E$16378*ISNUMBER(A$9:A$16378))))</f>
        <v>44505</v>
      </c>
      <c r="H12559" t="str">
        <v/>
      </c>
      <c r="I12559" s="10" t="str" cm="1">
        <f t="array" ref="I12559">_xlfn.IFS(AND(OR(_xlfn._xlws.FILTER(D$9:D$16388,E$9:E$16388=E12559)),ROW()=_xlfn.MINIFS(_xlfn.ANCHORARRAY(H$9),E$9:E$16388,E12559)),A12559-C$4,ROW()=_xlfn.MINIFS(_xlfn.ANCHORARRAY(H$9),E$9:E$16388,E12559),IFERROR(A12559-INDEX(G$9:G$16388,MATCH(E12559-1,E$9:E$16388,0)),A12559-C$4),ISNUMBER(A12559),A12559-F12559,TRUE,"")</f>
        <v/>
      </c>
      <c r="J12559" t="str">
        <f t="shared" si="586"/>
        <v/>
      </c>
      <c r="L12559" s="5"/>
    </row>
    <row r="12560" spans="1:12">
      <c r="A12560" s="2"/>
      <c r="B12560" s="4" t="str">
        <f>"annual period "&amp;COUNTIF(D$9:D12560,TRUE)</f>
        <v>annual period 43</v>
      </c>
      <c r="D12560" t="b">
        <f t="shared" si="585"/>
        <v>0</v>
      </c>
      <c r="E12560">
        <f t="shared" si="587"/>
        <v>2036</v>
      </c>
      <c r="F12560" s="5" cm="1">
        <f t="array" ref="F12560">INDEX(_xlfn._xlws.FILTER(A$9:A$16378,E12560=E$9:E$16378*ISNUMBER(A$9:A$16378)),1)</f>
        <v>44505</v>
      </c>
      <c r="G12560" s="5" cm="1">
        <f t="array" ref="G12560">INDEX(_xlfn._xlws.FILTER(A$9:A$16378,E12560=E$9:E$16378*ISNUMBER(A$9:A$16378)),COUNT(_xlfn._xlws.FILTER(A$9:A$16378,E12560=E$9:E$16378*ISNUMBER(A$9:A$16378))))</f>
        <v>44505</v>
      </c>
      <c r="H12560" t="str">
        <v/>
      </c>
      <c r="I12560" s="10" t="str" cm="1">
        <f t="array" ref="I12560">_xlfn.IFS(AND(OR(_xlfn._xlws.FILTER(D$9:D$16388,E$9:E$16388=E12560)),ROW()=_xlfn.MINIFS(_xlfn.ANCHORARRAY(H$9),E$9:E$16388,E12560)),A12560-C$4,ROW()=_xlfn.MINIFS(_xlfn.ANCHORARRAY(H$9),E$9:E$16388,E12560),IFERROR(A12560-INDEX(G$9:G$16388,MATCH(E12560-1,E$9:E$16388,0)),A12560-C$4),ISNUMBER(A12560),A12560-F12560,TRUE,"")</f>
        <v/>
      </c>
      <c r="J12560" t="str">
        <f t="shared" si="586"/>
        <v/>
      </c>
      <c r="L12560" s="5"/>
    </row>
    <row r="12561" spans="1:12">
      <c r="A12561" s="3">
        <v>44505</v>
      </c>
      <c r="B12561" s="4" t="str">
        <f>"annual period "&amp;COUNTIF(D$9:D12561,TRUE)</f>
        <v>annual period 43</v>
      </c>
      <c r="D12561" t="b">
        <f t="shared" si="585"/>
        <v>0</v>
      </c>
      <c r="E12561">
        <f t="shared" si="587"/>
        <v>2036</v>
      </c>
      <c r="F12561" s="5" cm="1">
        <f t="array" ref="F12561">INDEX(_xlfn._xlws.FILTER(A$9:A$16378,E12561=E$9:E$16378*ISNUMBER(A$9:A$16378)),1)</f>
        <v>44505</v>
      </c>
      <c r="G12561" s="5" cm="1">
        <f t="array" ref="G12561">INDEX(_xlfn._xlws.FILTER(A$9:A$16378,E12561=E$9:E$16378*ISNUMBER(A$9:A$16378)),COUNT(_xlfn._xlws.FILTER(A$9:A$16378,E12561=E$9:E$16378*ISNUMBER(A$9:A$16378))))</f>
        <v>44505</v>
      </c>
      <c r="H12561">
        <v>12561</v>
      </c>
      <c r="I12561" s="10" cm="1">
        <f t="array" ref="I12561">_xlfn.IFS(AND(OR(_xlfn._xlws.FILTER(D$9:D$16388,E$9:E$16388=E12561)),ROW()=_xlfn.MINIFS(_xlfn.ANCHORARRAY(H$9),E$9:E$16388,E12561)),A12561-C$4,ROW()=_xlfn.MINIFS(_xlfn.ANCHORARRAY(H$9),E$9:E$16388,E12561),IFERROR(A12561-INDEX(G$9:G$16388,MATCH(E12561-1,E$9:E$16388,0)),A12561-C$4),ISNUMBER(A12561),A12561-F12561,TRUE,"")</f>
        <v>0</v>
      </c>
      <c r="J12561" t="b">
        <f t="shared" si="586"/>
        <v>0</v>
      </c>
      <c r="L12561" s="5"/>
    </row>
    <row r="12562" spans="1:12">
      <c r="B12562" s="4" t="str">
        <f>"annual period "&amp;COUNTIF(D$9:D12562,TRUE)</f>
        <v>annual period 43</v>
      </c>
      <c r="D12562" t="b">
        <f t="shared" si="585"/>
        <v>0</v>
      </c>
      <c r="E12562">
        <f t="shared" si="587"/>
        <v>2036</v>
      </c>
      <c r="F12562" s="5" cm="1">
        <f t="array" ref="F12562">INDEX(_xlfn._xlws.FILTER(A$9:A$16378,E12562=E$9:E$16378*ISNUMBER(A$9:A$16378)),1)</f>
        <v>44505</v>
      </c>
      <c r="G12562" s="5" cm="1">
        <f t="array" ref="G12562">INDEX(_xlfn._xlws.FILTER(A$9:A$16378,E12562=E$9:E$16378*ISNUMBER(A$9:A$16378)),COUNT(_xlfn._xlws.FILTER(A$9:A$16378,E12562=E$9:E$16378*ISNUMBER(A$9:A$16378))))</f>
        <v>44505</v>
      </c>
      <c r="H12562" t="str">
        <v/>
      </c>
      <c r="I12562" s="10" t="str" cm="1">
        <f t="array" ref="I12562">_xlfn.IFS(AND(OR(_xlfn._xlws.FILTER(D$9:D$16388,E$9:E$16388=E12562)),ROW()=_xlfn.MINIFS(_xlfn.ANCHORARRAY(H$9),E$9:E$16388,E12562)),A12562-C$4,ROW()=_xlfn.MINIFS(_xlfn.ANCHORARRAY(H$9),E$9:E$16388,E12562),IFERROR(A12562-INDEX(G$9:G$16388,MATCH(E12562-1,E$9:E$16388,0)),A12562-C$4),ISNUMBER(A12562),A12562-F12562,TRUE,"")</f>
        <v/>
      </c>
      <c r="J12562" t="str">
        <f t="shared" si="586"/>
        <v/>
      </c>
      <c r="L12562" s="5"/>
    </row>
    <row r="12563" spans="1:12">
      <c r="A12563" s="3">
        <v>44505</v>
      </c>
      <c r="B12563" s="4" t="str">
        <f>"annual period "&amp;COUNTIF(D$9:D12563,TRUE)</f>
        <v>annual period 43</v>
      </c>
      <c r="D12563" t="b">
        <f t="shared" si="585"/>
        <v>0</v>
      </c>
      <c r="E12563">
        <f t="shared" si="587"/>
        <v>2036</v>
      </c>
      <c r="F12563" s="5" cm="1">
        <f t="array" ref="F12563">INDEX(_xlfn._xlws.FILTER(A$9:A$16378,E12563=E$9:E$16378*ISNUMBER(A$9:A$16378)),1)</f>
        <v>44505</v>
      </c>
      <c r="G12563" s="5" cm="1">
        <f t="array" ref="G12563">INDEX(_xlfn._xlws.FILTER(A$9:A$16378,E12563=E$9:E$16378*ISNUMBER(A$9:A$16378)),COUNT(_xlfn._xlws.FILTER(A$9:A$16378,E12563=E$9:E$16378*ISNUMBER(A$9:A$16378))))</f>
        <v>44505</v>
      </c>
      <c r="H12563">
        <v>12563</v>
      </c>
      <c r="I12563" s="10" cm="1">
        <f t="array" ref="I12563">_xlfn.IFS(AND(OR(_xlfn._xlws.FILTER(D$9:D$16388,E$9:E$16388=E12563)),ROW()=_xlfn.MINIFS(_xlfn.ANCHORARRAY(H$9),E$9:E$16388,E12563)),A12563-C$4,ROW()=_xlfn.MINIFS(_xlfn.ANCHORARRAY(H$9),E$9:E$16388,E12563),IFERROR(A12563-INDEX(G$9:G$16388,MATCH(E12563-1,E$9:E$16388,0)),A12563-C$4),ISNUMBER(A12563),A12563-F12563,TRUE,"")</f>
        <v>0</v>
      </c>
      <c r="J12563" t="b">
        <f t="shared" si="586"/>
        <v>0</v>
      </c>
      <c r="L12563" s="5"/>
    </row>
    <row r="12564" spans="1:12">
      <c r="A12564" s="1" t="s">
        <v>14</v>
      </c>
      <c r="B12564" s="4" t="str">
        <f>"annual period "&amp;COUNTIF(D$9:D12564,TRUE)</f>
        <v>annual period 43</v>
      </c>
      <c r="D12564" t="b">
        <f t="shared" si="585"/>
        <v>0</v>
      </c>
      <c r="E12564">
        <f t="shared" si="587"/>
        <v>2037</v>
      </c>
      <c r="F12564" s="5" cm="1">
        <f t="array" ref="F12564">INDEX(_xlfn._xlws.FILTER(A$9:A$16378,E12564=E$9:E$16378*ISNUMBER(A$9:A$16378)),1)</f>
        <v>44506</v>
      </c>
      <c r="G12564" s="5" cm="1">
        <f t="array" ref="G12564">INDEX(_xlfn._xlws.FILTER(A$9:A$16378,E12564=E$9:E$16378*ISNUMBER(A$9:A$16378)),COUNT(_xlfn._xlws.FILTER(A$9:A$16378,E12564=E$9:E$16378*ISNUMBER(A$9:A$16378))))</f>
        <v>44506</v>
      </c>
      <c r="H12564" t="str">
        <v/>
      </c>
      <c r="I12564" s="10" t="str" cm="1">
        <f t="array" ref="I12564">_xlfn.IFS(AND(OR(_xlfn._xlws.FILTER(D$9:D$16388,E$9:E$16388=E12564)),ROW()=_xlfn.MINIFS(_xlfn.ANCHORARRAY(H$9),E$9:E$16388,E12564)),A12564-C$4,ROW()=_xlfn.MINIFS(_xlfn.ANCHORARRAY(H$9),E$9:E$16388,E12564),IFERROR(A12564-INDEX(G$9:G$16388,MATCH(E12564-1,E$9:E$16388,0)),A12564-C$4),ISNUMBER(A12564),A12564-F12564,TRUE,"")</f>
        <v/>
      </c>
      <c r="J12564" t="str">
        <f t="shared" si="586"/>
        <v/>
      </c>
      <c r="L12564" s="5"/>
    </row>
    <row r="12565" spans="1:12">
      <c r="A12565" s="2"/>
      <c r="B12565" s="4" t="str">
        <f>"annual period "&amp;COUNTIF(D$9:D12565,TRUE)</f>
        <v>annual period 43</v>
      </c>
      <c r="D12565" t="b">
        <f t="shared" si="585"/>
        <v>0</v>
      </c>
      <c r="E12565">
        <f t="shared" si="587"/>
        <v>2037</v>
      </c>
      <c r="F12565" s="5" cm="1">
        <f t="array" ref="F12565">INDEX(_xlfn._xlws.FILTER(A$9:A$16378,E12565=E$9:E$16378*ISNUMBER(A$9:A$16378)),1)</f>
        <v>44506</v>
      </c>
      <c r="G12565" s="5" cm="1">
        <f t="array" ref="G12565">INDEX(_xlfn._xlws.FILTER(A$9:A$16378,E12565=E$9:E$16378*ISNUMBER(A$9:A$16378)),COUNT(_xlfn._xlws.FILTER(A$9:A$16378,E12565=E$9:E$16378*ISNUMBER(A$9:A$16378))))</f>
        <v>44506</v>
      </c>
      <c r="H12565" t="str">
        <v/>
      </c>
      <c r="I12565" s="10" t="str" cm="1">
        <f t="array" ref="I12565">_xlfn.IFS(AND(OR(_xlfn._xlws.FILTER(D$9:D$16388,E$9:E$16388=E12565)),ROW()=_xlfn.MINIFS(_xlfn.ANCHORARRAY(H$9),E$9:E$16388,E12565)),A12565-C$4,ROW()=_xlfn.MINIFS(_xlfn.ANCHORARRAY(H$9),E$9:E$16388,E12565),IFERROR(A12565-INDEX(G$9:G$16388,MATCH(E12565-1,E$9:E$16388,0)),A12565-C$4),ISNUMBER(A12565),A12565-F12565,TRUE,"")</f>
        <v/>
      </c>
      <c r="J12565" t="str">
        <f t="shared" si="586"/>
        <v/>
      </c>
      <c r="L12565" s="5"/>
    </row>
    <row r="12566" spans="1:12">
      <c r="A12566" s="3">
        <v>44506</v>
      </c>
      <c r="B12566" s="4" t="str">
        <f>"annual period "&amp;COUNTIF(D$9:D12566,TRUE)</f>
        <v>annual period 43</v>
      </c>
      <c r="D12566" t="b">
        <f t="shared" si="585"/>
        <v>0</v>
      </c>
      <c r="E12566">
        <f t="shared" si="587"/>
        <v>2037</v>
      </c>
      <c r="F12566" s="5" cm="1">
        <f t="array" ref="F12566">INDEX(_xlfn._xlws.FILTER(A$9:A$16378,E12566=E$9:E$16378*ISNUMBER(A$9:A$16378)),1)</f>
        <v>44506</v>
      </c>
      <c r="G12566" s="5" cm="1">
        <f t="array" ref="G12566">INDEX(_xlfn._xlws.FILTER(A$9:A$16378,E12566=E$9:E$16378*ISNUMBER(A$9:A$16378)),COUNT(_xlfn._xlws.FILTER(A$9:A$16378,E12566=E$9:E$16378*ISNUMBER(A$9:A$16378))))</f>
        <v>44506</v>
      </c>
      <c r="H12566">
        <v>12566</v>
      </c>
      <c r="I12566" s="10" cm="1">
        <f t="array" ref="I12566">_xlfn.IFS(AND(OR(_xlfn._xlws.FILTER(D$9:D$16388,E$9:E$16388=E12566)),ROW()=_xlfn.MINIFS(_xlfn.ANCHORARRAY(H$9),E$9:E$16388,E12566)),A12566-C$4,ROW()=_xlfn.MINIFS(_xlfn.ANCHORARRAY(H$9),E$9:E$16388,E12566),IFERROR(A12566-INDEX(G$9:G$16388,MATCH(E12566-1,E$9:E$16388,0)),A12566-C$4),ISNUMBER(A12566),A12566-F12566,TRUE,"")</f>
        <v>1</v>
      </c>
      <c r="J12566" t="b">
        <f t="shared" si="586"/>
        <v>0</v>
      </c>
      <c r="L12566" s="5"/>
    </row>
    <row r="12567" spans="1:12">
      <c r="B12567" s="4" t="str">
        <f>"annual period "&amp;COUNTIF(D$9:D12567,TRUE)</f>
        <v>annual period 43</v>
      </c>
      <c r="D12567" t="b">
        <f t="shared" si="585"/>
        <v>0</v>
      </c>
      <c r="E12567">
        <f t="shared" si="587"/>
        <v>2037</v>
      </c>
      <c r="F12567" s="5" cm="1">
        <f t="array" ref="F12567">INDEX(_xlfn._xlws.FILTER(A$9:A$16378,E12567=E$9:E$16378*ISNUMBER(A$9:A$16378)),1)</f>
        <v>44506</v>
      </c>
      <c r="G12567" s="5" cm="1">
        <f t="array" ref="G12567">INDEX(_xlfn._xlws.FILTER(A$9:A$16378,E12567=E$9:E$16378*ISNUMBER(A$9:A$16378)),COUNT(_xlfn._xlws.FILTER(A$9:A$16378,E12567=E$9:E$16378*ISNUMBER(A$9:A$16378))))</f>
        <v>44506</v>
      </c>
      <c r="H12567" t="str">
        <v/>
      </c>
      <c r="I12567" s="10" t="str" cm="1">
        <f t="array" ref="I12567">_xlfn.IFS(AND(OR(_xlfn._xlws.FILTER(D$9:D$16388,E$9:E$16388=E12567)),ROW()=_xlfn.MINIFS(_xlfn.ANCHORARRAY(H$9),E$9:E$16388,E12567)),A12567-C$4,ROW()=_xlfn.MINIFS(_xlfn.ANCHORARRAY(H$9),E$9:E$16388,E12567),IFERROR(A12567-INDEX(G$9:G$16388,MATCH(E12567-1,E$9:E$16388,0)),A12567-C$4),ISNUMBER(A12567),A12567-F12567,TRUE,"")</f>
        <v/>
      </c>
      <c r="J12567" t="str">
        <f t="shared" si="586"/>
        <v/>
      </c>
      <c r="L12567" s="5"/>
    </row>
    <row r="12568" spans="1:12">
      <c r="A12568" s="3">
        <v>44506</v>
      </c>
      <c r="B12568" s="4" t="str">
        <f>"annual period "&amp;COUNTIF(D$9:D12568,TRUE)</f>
        <v>annual period 43</v>
      </c>
      <c r="D12568" t="b">
        <f t="shared" si="585"/>
        <v>0</v>
      </c>
      <c r="E12568">
        <f t="shared" si="587"/>
        <v>2037</v>
      </c>
      <c r="F12568" s="5" cm="1">
        <f t="array" ref="F12568">INDEX(_xlfn._xlws.FILTER(A$9:A$16378,E12568=E$9:E$16378*ISNUMBER(A$9:A$16378)),1)</f>
        <v>44506</v>
      </c>
      <c r="G12568" s="5" cm="1">
        <f t="array" ref="G12568">INDEX(_xlfn._xlws.FILTER(A$9:A$16378,E12568=E$9:E$16378*ISNUMBER(A$9:A$16378)),COUNT(_xlfn._xlws.FILTER(A$9:A$16378,E12568=E$9:E$16378*ISNUMBER(A$9:A$16378))))</f>
        <v>44506</v>
      </c>
      <c r="H12568">
        <v>12568</v>
      </c>
      <c r="I12568" s="10" cm="1">
        <f t="array" ref="I12568">_xlfn.IFS(AND(OR(_xlfn._xlws.FILTER(D$9:D$16388,E$9:E$16388=E12568)),ROW()=_xlfn.MINIFS(_xlfn.ANCHORARRAY(H$9),E$9:E$16388,E12568)),A12568-C$4,ROW()=_xlfn.MINIFS(_xlfn.ANCHORARRAY(H$9),E$9:E$16388,E12568),IFERROR(A12568-INDEX(G$9:G$16388,MATCH(E12568-1,E$9:E$16388,0)),A12568-C$4),ISNUMBER(A12568),A12568-F12568,TRUE,"")</f>
        <v>0</v>
      </c>
      <c r="J12568" t="b">
        <f t="shared" si="586"/>
        <v>0</v>
      </c>
      <c r="L12568" s="5"/>
    </row>
    <row r="12569" spans="1:12">
      <c r="B12569" s="4" t="str">
        <f>"annual period "&amp;COUNTIF(D$9:D12569,TRUE)</f>
        <v>annual period 43</v>
      </c>
      <c r="D12569" t="b">
        <f t="shared" si="585"/>
        <v>0</v>
      </c>
      <c r="E12569">
        <f t="shared" si="587"/>
        <v>2037</v>
      </c>
      <c r="F12569" s="5" cm="1">
        <f t="array" ref="F12569">INDEX(_xlfn._xlws.FILTER(A$9:A$16378,E12569=E$9:E$16378*ISNUMBER(A$9:A$16378)),1)</f>
        <v>44506</v>
      </c>
      <c r="G12569" s="5" cm="1">
        <f t="array" ref="G12569">INDEX(_xlfn._xlws.FILTER(A$9:A$16378,E12569=E$9:E$16378*ISNUMBER(A$9:A$16378)),COUNT(_xlfn._xlws.FILTER(A$9:A$16378,E12569=E$9:E$16378*ISNUMBER(A$9:A$16378))))</f>
        <v>44506</v>
      </c>
      <c r="H12569" t="str">
        <v/>
      </c>
      <c r="I12569" s="10" t="str" cm="1">
        <f t="array" ref="I12569">_xlfn.IFS(AND(OR(_xlfn._xlws.FILTER(D$9:D$16388,E$9:E$16388=E12569)),ROW()=_xlfn.MINIFS(_xlfn.ANCHORARRAY(H$9),E$9:E$16388,E12569)),A12569-C$4,ROW()=_xlfn.MINIFS(_xlfn.ANCHORARRAY(H$9),E$9:E$16388,E12569),IFERROR(A12569-INDEX(G$9:G$16388,MATCH(E12569-1,E$9:E$16388,0)),A12569-C$4),ISNUMBER(A12569),A12569-F12569,TRUE,"")</f>
        <v/>
      </c>
      <c r="J12569" t="str">
        <f t="shared" si="586"/>
        <v/>
      </c>
      <c r="L12569" s="5"/>
    </row>
    <row r="12570" spans="1:12">
      <c r="A12570" s="3">
        <v>44506</v>
      </c>
      <c r="B12570" s="4" t="str">
        <f>"annual period "&amp;COUNTIF(D$9:D12570,TRUE)</f>
        <v>annual period 43</v>
      </c>
      <c r="D12570" t="b">
        <f t="shared" si="585"/>
        <v>0</v>
      </c>
      <c r="E12570">
        <f t="shared" si="587"/>
        <v>2037</v>
      </c>
      <c r="F12570" s="5" cm="1">
        <f t="array" ref="F12570">INDEX(_xlfn._xlws.FILTER(A$9:A$16378,E12570=E$9:E$16378*ISNUMBER(A$9:A$16378)),1)</f>
        <v>44506</v>
      </c>
      <c r="G12570" s="5" cm="1">
        <f t="array" ref="G12570">INDEX(_xlfn._xlws.FILTER(A$9:A$16378,E12570=E$9:E$16378*ISNUMBER(A$9:A$16378)),COUNT(_xlfn._xlws.FILTER(A$9:A$16378,E12570=E$9:E$16378*ISNUMBER(A$9:A$16378))))</f>
        <v>44506</v>
      </c>
      <c r="H12570">
        <v>12570</v>
      </c>
      <c r="I12570" s="10" cm="1">
        <f t="array" ref="I12570">_xlfn.IFS(AND(OR(_xlfn._xlws.FILTER(D$9:D$16388,E$9:E$16388=E12570)),ROW()=_xlfn.MINIFS(_xlfn.ANCHORARRAY(H$9),E$9:E$16388,E12570)),A12570-C$4,ROW()=_xlfn.MINIFS(_xlfn.ANCHORARRAY(H$9),E$9:E$16388,E12570),IFERROR(A12570-INDEX(G$9:G$16388,MATCH(E12570-1,E$9:E$16388,0)),A12570-C$4),ISNUMBER(A12570),A12570-F12570,TRUE,"")</f>
        <v>0</v>
      </c>
      <c r="J12570" t="b">
        <f t="shared" si="586"/>
        <v>0</v>
      </c>
      <c r="L12570" s="5"/>
    </row>
    <row r="12571" spans="1:12">
      <c r="A12571" s="1" t="s">
        <v>14</v>
      </c>
      <c r="B12571" s="4" t="str">
        <f>"annual period "&amp;COUNTIF(D$9:D12571,TRUE)</f>
        <v>annual period 43</v>
      </c>
      <c r="D12571" t="b">
        <f t="shared" si="585"/>
        <v>0</v>
      </c>
      <c r="E12571">
        <f t="shared" si="587"/>
        <v>2038</v>
      </c>
      <c r="F12571" s="5" cm="1">
        <f t="array" ref="F12571">INDEX(_xlfn._xlws.FILTER(A$9:A$16378,E12571=E$9:E$16378*ISNUMBER(A$9:A$16378)),1)</f>
        <v>44507</v>
      </c>
      <c r="G12571" s="5" cm="1">
        <f t="array" ref="G12571">INDEX(_xlfn._xlws.FILTER(A$9:A$16378,E12571=E$9:E$16378*ISNUMBER(A$9:A$16378)),COUNT(_xlfn._xlws.FILTER(A$9:A$16378,E12571=E$9:E$16378*ISNUMBER(A$9:A$16378))))</f>
        <v>44507</v>
      </c>
      <c r="H12571" t="str">
        <v/>
      </c>
      <c r="I12571" s="10" t="str" cm="1">
        <f t="array" ref="I12571">_xlfn.IFS(AND(OR(_xlfn._xlws.FILTER(D$9:D$16388,E$9:E$16388=E12571)),ROW()=_xlfn.MINIFS(_xlfn.ANCHORARRAY(H$9),E$9:E$16388,E12571)),A12571-C$4,ROW()=_xlfn.MINIFS(_xlfn.ANCHORARRAY(H$9),E$9:E$16388,E12571),IFERROR(A12571-INDEX(G$9:G$16388,MATCH(E12571-1,E$9:E$16388,0)),A12571-C$4),ISNUMBER(A12571),A12571-F12571,TRUE,"")</f>
        <v/>
      </c>
      <c r="J12571" t="str">
        <f t="shared" si="586"/>
        <v/>
      </c>
      <c r="L12571" s="5"/>
    </row>
    <row r="12572" spans="1:12">
      <c r="A12572" s="2"/>
      <c r="B12572" s="4" t="str">
        <f>"annual period "&amp;COUNTIF(D$9:D12572,TRUE)</f>
        <v>annual period 43</v>
      </c>
      <c r="D12572" t="b">
        <f t="shared" si="585"/>
        <v>0</v>
      </c>
      <c r="E12572">
        <f t="shared" si="587"/>
        <v>2038</v>
      </c>
      <c r="F12572" s="5" cm="1">
        <f t="array" ref="F12572">INDEX(_xlfn._xlws.FILTER(A$9:A$16378,E12572=E$9:E$16378*ISNUMBER(A$9:A$16378)),1)</f>
        <v>44507</v>
      </c>
      <c r="G12572" s="5" cm="1">
        <f t="array" ref="G12572">INDEX(_xlfn._xlws.FILTER(A$9:A$16378,E12572=E$9:E$16378*ISNUMBER(A$9:A$16378)),COUNT(_xlfn._xlws.FILTER(A$9:A$16378,E12572=E$9:E$16378*ISNUMBER(A$9:A$16378))))</f>
        <v>44507</v>
      </c>
      <c r="H12572" t="str">
        <v/>
      </c>
      <c r="I12572" s="10" t="str" cm="1">
        <f t="array" ref="I12572">_xlfn.IFS(AND(OR(_xlfn._xlws.FILTER(D$9:D$16388,E$9:E$16388=E12572)),ROW()=_xlfn.MINIFS(_xlfn.ANCHORARRAY(H$9),E$9:E$16388,E12572)),A12572-C$4,ROW()=_xlfn.MINIFS(_xlfn.ANCHORARRAY(H$9),E$9:E$16388,E12572),IFERROR(A12572-INDEX(G$9:G$16388,MATCH(E12572-1,E$9:E$16388,0)),A12572-C$4),ISNUMBER(A12572),A12572-F12572,TRUE,"")</f>
        <v/>
      </c>
      <c r="J12572" t="str">
        <f t="shared" si="586"/>
        <v/>
      </c>
      <c r="L12572" s="5"/>
    </row>
    <row r="12573" spans="1:12">
      <c r="A12573" s="3">
        <v>44507</v>
      </c>
      <c r="B12573" s="4" t="str">
        <f>"annual period "&amp;COUNTIF(D$9:D12573,TRUE)</f>
        <v>annual period 43</v>
      </c>
      <c r="D12573" t="b">
        <f t="shared" si="585"/>
        <v>0</v>
      </c>
      <c r="E12573">
        <f t="shared" si="587"/>
        <v>2038</v>
      </c>
      <c r="F12573" s="5" cm="1">
        <f t="array" ref="F12573">INDEX(_xlfn._xlws.FILTER(A$9:A$16378,E12573=E$9:E$16378*ISNUMBER(A$9:A$16378)),1)</f>
        <v>44507</v>
      </c>
      <c r="G12573" s="5" cm="1">
        <f t="array" ref="G12573">INDEX(_xlfn._xlws.FILTER(A$9:A$16378,E12573=E$9:E$16378*ISNUMBER(A$9:A$16378)),COUNT(_xlfn._xlws.FILTER(A$9:A$16378,E12573=E$9:E$16378*ISNUMBER(A$9:A$16378))))</f>
        <v>44507</v>
      </c>
      <c r="H12573">
        <v>12573</v>
      </c>
      <c r="I12573" s="10" cm="1">
        <f t="array" ref="I12573">_xlfn.IFS(AND(OR(_xlfn._xlws.FILTER(D$9:D$16388,E$9:E$16388=E12573)),ROW()=_xlfn.MINIFS(_xlfn.ANCHORARRAY(H$9),E$9:E$16388,E12573)),A12573-C$4,ROW()=_xlfn.MINIFS(_xlfn.ANCHORARRAY(H$9),E$9:E$16388,E12573),IFERROR(A12573-INDEX(G$9:G$16388,MATCH(E12573-1,E$9:E$16388,0)),A12573-C$4),ISNUMBER(A12573),A12573-F12573,TRUE,"")</f>
        <v>1</v>
      </c>
      <c r="J12573" t="b">
        <f t="shared" si="586"/>
        <v>0</v>
      </c>
      <c r="L12573" s="5"/>
    </row>
    <row r="12574" spans="1:12">
      <c r="B12574" s="4" t="str">
        <f>"annual period "&amp;COUNTIF(D$9:D12574,TRUE)</f>
        <v>annual period 43</v>
      </c>
      <c r="D12574" t="b">
        <f t="shared" si="585"/>
        <v>0</v>
      </c>
      <c r="E12574">
        <f t="shared" si="587"/>
        <v>2038</v>
      </c>
      <c r="F12574" s="5" cm="1">
        <f t="array" ref="F12574">INDEX(_xlfn._xlws.FILTER(A$9:A$16378,E12574=E$9:E$16378*ISNUMBER(A$9:A$16378)),1)</f>
        <v>44507</v>
      </c>
      <c r="G12574" s="5" cm="1">
        <f t="array" ref="G12574">INDEX(_xlfn._xlws.FILTER(A$9:A$16378,E12574=E$9:E$16378*ISNUMBER(A$9:A$16378)),COUNT(_xlfn._xlws.FILTER(A$9:A$16378,E12574=E$9:E$16378*ISNUMBER(A$9:A$16378))))</f>
        <v>44507</v>
      </c>
      <c r="H12574" t="str">
        <v/>
      </c>
      <c r="I12574" s="10" t="str" cm="1">
        <f t="array" ref="I12574">_xlfn.IFS(AND(OR(_xlfn._xlws.FILTER(D$9:D$16388,E$9:E$16388=E12574)),ROW()=_xlfn.MINIFS(_xlfn.ANCHORARRAY(H$9),E$9:E$16388,E12574)),A12574-C$4,ROW()=_xlfn.MINIFS(_xlfn.ANCHORARRAY(H$9),E$9:E$16388,E12574),IFERROR(A12574-INDEX(G$9:G$16388,MATCH(E12574-1,E$9:E$16388,0)),A12574-C$4),ISNUMBER(A12574),A12574-F12574,TRUE,"")</f>
        <v/>
      </c>
      <c r="J12574" t="str">
        <f t="shared" si="586"/>
        <v/>
      </c>
      <c r="L12574" s="5"/>
    </row>
    <row r="12575" spans="1:12">
      <c r="A12575" s="3">
        <v>44507</v>
      </c>
      <c r="B12575" s="4" t="str">
        <f>"annual period "&amp;COUNTIF(D$9:D12575,TRUE)</f>
        <v>annual period 43</v>
      </c>
      <c r="D12575" t="b">
        <f t="shared" si="585"/>
        <v>0</v>
      </c>
      <c r="E12575">
        <f t="shared" si="587"/>
        <v>2038</v>
      </c>
      <c r="F12575" s="5" cm="1">
        <f t="array" ref="F12575">INDEX(_xlfn._xlws.FILTER(A$9:A$16378,E12575=E$9:E$16378*ISNUMBER(A$9:A$16378)),1)</f>
        <v>44507</v>
      </c>
      <c r="G12575" s="5" cm="1">
        <f t="array" ref="G12575">INDEX(_xlfn._xlws.FILTER(A$9:A$16378,E12575=E$9:E$16378*ISNUMBER(A$9:A$16378)),COUNT(_xlfn._xlws.FILTER(A$9:A$16378,E12575=E$9:E$16378*ISNUMBER(A$9:A$16378))))</f>
        <v>44507</v>
      </c>
      <c r="H12575">
        <v>12575</v>
      </c>
      <c r="I12575" s="10" cm="1">
        <f t="array" ref="I12575">_xlfn.IFS(AND(OR(_xlfn._xlws.FILTER(D$9:D$16388,E$9:E$16388=E12575)),ROW()=_xlfn.MINIFS(_xlfn.ANCHORARRAY(H$9),E$9:E$16388,E12575)),A12575-C$4,ROW()=_xlfn.MINIFS(_xlfn.ANCHORARRAY(H$9),E$9:E$16388,E12575),IFERROR(A12575-INDEX(G$9:G$16388,MATCH(E12575-1,E$9:E$16388,0)),A12575-C$4),ISNUMBER(A12575),A12575-F12575,TRUE,"")</f>
        <v>0</v>
      </c>
      <c r="J12575" t="b">
        <f t="shared" si="586"/>
        <v>0</v>
      </c>
      <c r="L12575" s="5"/>
    </row>
    <row r="12576" spans="1:12">
      <c r="A12576" s="1" t="s">
        <v>14</v>
      </c>
      <c r="B12576" s="4" t="str">
        <f>"annual period "&amp;COUNTIF(D$9:D12576,TRUE)</f>
        <v>annual period 43</v>
      </c>
      <c r="D12576" t="b">
        <f t="shared" ref="D12576:D12639" si="588">F12575-F12576&gt;300</f>
        <v>0</v>
      </c>
      <c r="E12576">
        <f t="shared" si="587"/>
        <v>2039</v>
      </c>
      <c r="F12576" s="5" cm="1">
        <f t="array" ref="F12576">INDEX(_xlfn._xlws.FILTER(A$9:A$16378,E12576=E$9:E$16378*ISNUMBER(A$9:A$16378)),1)</f>
        <v>44508</v>
      </c>
      <c r="G12576" s="5" cm="1">
        <f t="array" ref="G12576">INDEX(_xlfn._xlws.FILTER(A$9:A$16378,E12576=E$9:E$16378*ISNUMBER(A$9:A$16378)),COUNT(_xlfn._xlws.FILTER(A$9:A$16378,E12576=E$9:E$16378*ISNUMBER(A$9:A$16378))))</f>
        <v>44508</v>
      </c>
      <c r="H12576" t="str">
        <v/>
      </c>
      <c r="I12576" s="10" t="str" cm="1">
        <f t="array" ref="I12576">_xlfn.IFS(AND(OR(_xlfn._xlws.FILTER(D$9:D$16388,E$9:E$16388=E12576)),ROW()=_xlfn.MINIFS(_xlfn.ANCHORARRAY(H$9),E$9:E$16388,E12576)),A12576-C$4,ROW()=_xlfn.MINIFS(_xlfn.ANCHORARRAY(H$9),E$9:E$16388,E12576),IFERROR(A12576-INDEX(G$9:G$16388,MATCH(E12576-1,E$9:E$16388,0)),A12576-C$4),ISNUMBER(A12576),A12576-F12576,TRUE,"")</f>
        <v/>
      </c>
      <c r="J12576" t="str">
        <f t="shared" si="586"/>
        <v/>
      </c>
      <c r="L12576" s="5"/>
    </row>
    <row r="12577" spans="1:12">
      <c r="A12577" s="2"/>
      <c r="B12577" s="4" t="str">
        <f>"annual period "&amp;COUNTIF(D$9:D12577,TRUE)</f>
        <v>annual period 43</v>
      </c>
      <c r="D12577" t="b">
        <f t="shared" si="588"/>
        <v>0</v>
      </c>
      <c r="E12577">
        <f t="shared" si="587"/>
        <v>2039</v>
      </c>
      <c r="F12577" s="5" cm="1">
        <f t="array" ref="F12577">INDEX(_xlfn._xlws.FILTER(A$9:A$16378,E12577=E$9:E$16378*ISNUMBER(A$9:A$16378)),1)</f>
        <v>44508</v>
      </c>
      <c r="G12577" s="5" cm="1">
        <f t="array" ref="G12577">INDEX(_xlfn._xlws.FILTER(A$9:A$16378,E12577=E$9:E$16378*ISNUMBER(A$9:A$16378)),COUNT(_xlfn._xlws.FILTER(A$9:A$16378,E12577=E$9:E$16378*ISNUMBER(A$9:A$16378))))</f>
        <v>44508</v>
      </c>
      <c r="H12577" t="str">
        <v/>
      </c>
      <c r="I12577" s="10" t="str" cm="1">
        <f t="array" ref="I12577">_xlfn.IFS(AND(OR(_xlfn._xlws.FILTER(D$9:D$16388,E$9:E$16388=E12577)),ROW()=_xlfn.MINIFS(_xlfn.ANCHORARRAY(H$9),E$9:E$16388,E12577)),A12577-C$4,ROW()=_xlfn.MINIFS(_xlfn.ANCHORARRAY(H$9),E$9:E$16388,E12577),IFERROR(A12577-INDEX(G$9:G$16388,MATCH(E12577-1,E$9:E$16388,0)),A12577-C$4),ISNUMBER(A12577),A12577-F12577,TRUE,"")</f>
        <v/>
      </c>
      <c r="J12577" t="str">
        <f t="shared" si="586"/>
        <v/>
      </c>
      <c r="L12577" s="5"/>
    </row>
    <row r="12578" spans="1:12">
      <c r="A12578" s="3">
        <v>44508</v>
      </c>
      <c r="B12578" s="4" t="str">
        <f>"annual period "&amp;COUNTIF(D$9:D12578,TRUE)</f>
        <v>annual period 43</v>
      </c>
      <c r="D12578" t="b">
        <f t="shared" si="588"/>
        <v>0</v>
      </c>
      <c r="E12578">
        <f t="shared" si="587"/>
        <v>2039</v>
      </c>
      <c r="F12578" s="5" cm="1">
        <f t="array" ref="F12578">INDEX(_xlfn._xlws.FILTER(A$9:A$16378,E12578=E$9:E$16378*ISNUMBER(A$9:A$16378)),1)</f>
        <v>44508</v>
      </c>
      <c r="G12578" s="5" cm="1">
        <f t="array" ref="G12578">INDEX(_xlfn._xlws.FILTER(A$9:A$16378,E12578=E$9:E$16378*ISNUMBER(A$9:A$16378)),COUNT(_xlfn._xlws.FILTER(A$9:A$16378,E12578=E$9:E$16378*ISNUMBER(A$9:A$16378))))</f>
        <v>44508</v>
      </c>
      <c r="H12578">
        <v>12578</v>
      </c>
      <c r="I12578" s="10" cm="1">
        <f t="array" ref="I12578">_xlfn.IFS(AND(OR(_xlfn._xlws.FILTER(D$9:D$16388,E$9:E$16388=E12578)),ROW()=_xlfn.MINIFS(_xlfn.ANCHORARRAY(H$9),E$9:E$16388,E12578)),A12578-C$4,ROW()=_xlfn.MINIFS(_xlfn.ANCHORARRAY(H$9),E$9:E$16388,E12578),IFERROR(A12578-INDEX(G$9:G$16388,MATCH(E12578-1,E$9:E$16388,0)),A12578-C$4),ISNUMBER(A12578),A12578-F12578,TRUE,"")</f>
        <v>1</v>
      </c>
      <c r="J12578" t="b">
        <f t="shared" si="586"/>
        <v>0</v>
      </c>
      <c r="L12578" s="5"/>
    </row>
    <row r="12579" spans="1:12">
      <c r="B12579" s="4" t="str">
        <f>"annual period "&amp;COUNTIF(D$9:D12579,TRUE)</f>
        <v>annual period 43</v>
      </c>
      <c r="D12579" t="b">
        <f t="shared" si="588"/>
        <v>0</v>
      </c>
      <c r="E12579">
        <f t="shared" si="587"/>
        <v>2039</v>
      </c>
      <c r="F12579" s="5" cm="1">
        <f t="array" ref="F12579">INDEX(_xlfn._xlws.FILTER(A$9:A$16378,E12579=E$9:E$16378*ISNUMBER(A$9:A$16378)),1)</f>
        <v>44508</v>
      </c>
      <c r="G12579" s="5" cm="1">
        <f t="array" ref="G12579">INDEX(_xlfn._xlws.FILTER(A$9:A$16378,E12579=E$9:E$16378*ISNUMBER(A$9:A$16378)),COUNT(_xlfn._xlws.FILTER(A$9:A$16378,E12579=E$9:E$16378*ISNUMBER(A$9:A$16378))))</f>
        <v>44508</v>
      </c>
      <c r="H12579" t="str">
        <v/>
      </c>
      <c r="I12579" s="10" t="str" cm="1">
        <f t="array" ref="I12579">_xlfn.IFS(AND(OR(_xlfn._xlws.FILTER(D$9:D$16388,E$9:E$16388=E12579)),ROW()=_xlfn.MINIFS(_xlfn.ANCHORARRAY(H$9),E$9:E$16388,E12579)),A12579-C$4,ROW()=_xlfn.MINIFS(_xlfn.ANCHORARRAY(H$9),E$9:E$16388,E12579),IFERROR(A12579-INDEX(G$9:G$16388,MATCH(E12579-1,E$9:E$16388,0)),A12579-C$4),ISNUMBER(A12579),A12579-F12579,TRUE,"")</f>
        <v/>
      </c>
      <c r="J12579" t="str">
        <f t="shared" si="586"/>
        <v/>
      </c>
      <c r="L12579" s="5"/>
    </row>
    <row r="12580" spans="1:12">
      <c r="A12580" s="3">
        <v>44508</v>
      </c>
      <c r="B12580" s="4" t="str">
        <f>"annual period "&amp;COUNTIF(D$9:D12580,TRUE)</f>
        <v>annual period 43</v>
      </c>
      <c r="D12580" t="b">
        <f t="shared" si="588"/>
        <v>0</v>
      </c>
      <c r="E12580">
        <f t="shared" si="587"/>
        <v>2039</v>
      </c>
      <c r="F12580" s="5" cm="1">
        <f t="array" ref="F12580">INDEX(_xlfn._xlws.FILTER(A$9:A$16378,E12580=E$9:E$16378*ISNUMBER(A$9:A$16378)),1)</f>
        <v>44508</v>
      </c>
      <c r="G12580" s="5" cm="1">
        <f t="array" ref="G12580">INDEX(_xlfn._xlws.FILTER(A$9:A$16378,E12580=E$9:E$16378*ISNUMBER(A$9:A$16378)),COUNT(_xlfn._xlws.FILTER(A$9:A$16378,E12580=E$9:E$16378*ISNUMBER(A$9:A$16378))))</f>
        <v>44508</v>
      </c>
      <c r="H12580">
        <v>12580</v>
      </c>
      <c r="I12580" s="10" cm="1">
        <f t="array" ref="I12580">_xlfn.IFS(AND(OR(_xlfn._xlws.FILTER(D$9:D$16388,E$9:E$16388=E12580)),ROW()=_xlfn.MINIFS(_xlfn.ANCHORARRAY(H$9),E$9:E$16388,E12580)),A12580-C$4,ROW()=_xlfn.MINIFS(_xlfn.ANCHORARRAY(H$9),E$9:E$16388,E12580),IFERROR(A12580-INDEX(G$9:G$16388,MATCH(E12580-1,E$9:E$16388,0)),A12580-C$4),ISNUMBER(A12580),A12580-F12580,TRUE,"")</f>
        <v>0</v>
      </c>
      <c r="J12580" t="b">
        <f t="shared" si="586"/>
        <v>0</v>
      </c>
      <c r="L12580" s="5"/>
    </row>
    <row r="12581" spans="1:12">
      <c r="B12581" s="4" t="str">
        <f>"annual period "&amp;COUNTIF(D$9:D12581,TRUE)</f>
        <v>annual period 43</v>
      </c>
      <c r="D12581" t="b">
        <f t="shared" si="588"/>
        <v>0</v>
      </c>
      <c r="E12581">
        <f t="shared" si="587"/>
        <v>2039</v>
      </c>
      <c r="F12581" s="5" cm="1">
        <f t="array" ref="F12581">INDEX(_xlfn._xlws.FILTER(A$9:A$16378,E12581=E$9:E$16378*ISNUMBER(A$9:A$16378)),1)</f>
        <v>44508</v>
      </c>
      <c r="G12581" s="5" cm="1">
        <f t="array" ref="G12581">INDEX(_xlfn._xlws.FILTER(A$9:A$16378,E12581=E$9:E$16378*ISNUMBER(A$9:A$16378)),COUNT(_xlfn._xlws.FILTER(A$9:A$16378,E12581=E$9:E$16378*ISNUMBER(A$9:A$16378))))</f>
        <v>44508</v>
      </c>
      <c r="H12581" t="str">
        <v/>
      </c>
      <c r="I12581" s="10" t="str" cm="1">
        <f t="array" ref="I12581">_xlfn.IFS(AND(OR(_xlfn._xlws.FILTER(D$9:D$16388,E$9:E$16388=E12581)),ROW()=_xlfn.MINIFS(_xlfn.ANCHORARRAY(H$9),E$9:E$16388,E12581)),A12581-C$4,ROW()=_xlfn.MINIFS(_xlfn.ANCHORARRAY(H$9),E$9:E$16388,E12581),IFERROR(A12581-INDEX(G$9:G$16388,MATCH(E12581-1,E$9:E$16388,0)),A12581-C$4),ISNUMBER(A12581),A12581-F12581,TRUE,"")</f>
        <v/>
      </c>
      <c r="J12581" t="str">
        <f t="shared" si="586"/>
        <v/>
      </c>
      <c r="L12581" s="5"/>
    </row>
    <row r="12582" spans="1:12">
      <c r="A12582" s="3">
        <v>44508</v>
      </c>
      <c r="B12582" s="4" t="str">
        <f>"annual period "&amp;COUNTIF(D$9:D12582,TRUE)</f>
        <v>annual period 43</v>
      </c>
      <c r="D12582" t="b">
        <f t="shared" si="588"/>
        <v>0</v>
      </c>
      <c r="E12582">
        <f t="shared" si="587"/>
        <v>2039</v>
      </c>
      <c r="F12582" s="5" cm="1">
        <f t="array" ref="F12582">INDEX(_xlfn._xlws.FILTER(A$9:A$16378,E12582=E$9:E$16378*ISNUMBER(A$9:A$16378)),1)</f>
        <v>44508</v>
      </c>
      <c r="G12582" s="5" cm="1">
        <f t="array" ref="G12582">INDEX(_xlfn._xlws.FILTER(A$9:A$16378,E12582=E$9:E$16378*ISNUMBER(A$9:A$16378)),COUNT(_xlfn._xlws.FILTER(A$9:A$16378,E12582=E$9:E$16378*ISNUMBER(A$9:A$16378))))</f>
        <v>44508</v>
      </c>
      <c r="H12582">
        <v>12582</v>
      </c>
      <c r="I12582" s="10" cm="1">
        <f t="array" ref="I12582">_xlfn.IFS(AND(OR(_xlfn._xlws.FILTER(D$9:D$16388,E$9:E$16388=E12582)),ROW()=_xlfn.MINIFS(_xlfn.ANCHORARRAY(H$9),E$9:E$16388,E12582)),A12582-C$4,ROW()=_xlfn.MINIFS(_xlfn.ANCHORARRAY(H$9),E$9:E$16388,E12582),IFERROR(A12582-INDEX(G$9:G$16388,MATCH(E12582-1,E$9:E$16388,0)),A12582-C$4),ISNUMBER(A12582),A12582-F12582,TRUE,"")</f>
        <v>0</v>
      </c>
      <c r="J12582" t="b">
        <f t="shared" si="586"/>
        <v>0</v>
      </c>
      <c r="L12582" s="5"/>
    </row>
    <row r="12583" spans="1:12">
      <c r="A12583" s="1" t="s">
        <v>14</v>
      </c>
      <c r="B12583" s="4" t="str">
        <f>"annual period "&amp;COUNTIF(D$9:D12583,TRUE)</f>
        <v>annual period 43</v>
      </c>
      <c r="D12583" t="b">
        <f t="shared" si="588"/>
        <v>0</v>
      </c>
      <c r="E12583">
        <f t="shared" si="587"/>
        <v>2040</v>
      </c>
      <c r="F12583" s="5" cm="1">
        <f t="array" ref="F12583">INDEX(_xlfn._xlws.FILTER(A$9:A$16378,E12583=E$9:E$16378*ISNUMBER(A$9:A$16378)),1)</f>
        <v>44509</v>
      </c>
      <c r="G12583" s="5" cm="1">
        <f t="array" ref="G12583">INDEX(_xlfn._xlws.FILTER(A$9:A$16378,E12583=E$9:E$16378*ISNUMBER(A$9:A$16378)),COUNT(_xlfn._xlws.FILTER(A$9:A$16378,E12583=E$9:E$16378*ISNUMBER(A$9:A$16378))))</f>
        <v>44510</v>
      </c>
      <c r="H12583" t="str">
        <v/>
      </c>
      <c r="I12583" s="10" t="str" cm="1">
        <f t="array" ref="I12583">_xlfn.IFS(AND(OR(_xlfn._xlws.FILTER(D$9:D$16388,E$9:E$16388=E12583)),ROW()=_xlfn.MINIFS(_xlfn.ANCHORARRAY(H$9),E$9:E$16388,E12583)),A12583-C$4,ROW()=_xlfn.MINIFS(_xlfn.ANCHORARRAY(H$9),E$9:E$16388,E12583),IFERROR(A12583-INDEX(G$9:G$16388,MATCH(E12583-1,E$9:E$16388,0)),A12583-C$4),ISNUMBER(A12583),A12583-F12583,TRUE,"")</f>
        <v/>
      </c>
      <c r="J12583" t="str">
        <f t="shared" si="586"/>
        <v/>
      </c>
      <c r="L12583" s="5"/>
    </row>
    <row r="12584" spans="1:12">
      <c r="A12584" s="2"/>
      <c r="B12584" s="4" t="str">
        <f>"annual period "&amp;COUNTIF(D$9:D12584,TRUE)</f>
        <v>annual period 43</v>
      </c>
      <c r="D12584" t="b">
        <f t="shared" si="588"/>
        <v>0</v>
      </c>
      <c r="E12584">
        <f t="shared" si="587"/>
        <v>2040</v>
      </c>
      <c r="F12584" s="5" cm="1">
        <f t="array" ref="F12584">INDEX(_xlfn._xlws.FILTER(A$9:A$16378,E12584=E$9:E$16378*ISNUMBER(A$9:A$16378)),1)</f>
        <v>44509</v>
      </c>
      <c r="G12584" s="5" cm="1">
        <f t="array" ref="G12584">INDEX(_xlfn._xlws.FILTER(A$9:A$16378,E12584=E$9:E$16378*ISNUMBER(A$9:A$16378)),COUNT(_xlfn._xlws.FILTER(A$9:A$16378,E12584=E$9:E$16378*ISNUMBER(A$9:A$16378))))</f>
        <v>44510</v>
      </c>
      <c r="H12584" t="str">
        <v/>
      </c>
      <c r="I12584" s="10" t="str" cm="1">
        <f t="array" ref="I12584">_xlfn.IFS(AND(OR(_xlfn._xlws.FILTER(D$9:D$16388,E$9:E$16388=E12584)),ROW()=_xlfn.MINIFS(_xlfn.ANCHORARRAY(H$9),E$9:E$16388,E12584)),A12584-C$4,ROW()=_xlfn.MINIFS(_xlfn.ANCHORARRAY(H$9),E$9:E$16388,E12584),IFERROR(A12584-INDEX(G$9:G$16388,MATCH(E12584-1,E$9:E$16388,0)),A12584-C$4),ISNUMBER(A12584),A12584-F12584,TRUE,"")</f>
        <v/>
      </c>
      <c r="J12584" t="str">
        <f t="shared" si="586"/>
        <v/>
      </c>
      <c r="L12584" s="5"/>
    </row>
    <row r="12585" spans="1:12">
      <c r="A12585" s="3">
        <v>44509</v>
      </c>
      <c r="B12585" s="4" t="str">
        <f>"annual period "&amp;COUNTIF(D$9:D12585,TRUE)</f>
        <v>annual period 43</v>
      </c>
      <c r="D12585" t="b">
        <f t="shared" si="588"/>
        <v>0</v>
      </c>
      <c r="E12585">
        <f t="shared" si="587"/>
        <v>2040</v>
      </c>
      <c r="F12585" s="5" cm="1">
        <f t="array" ref="F12585">INDEX(_xlfn._xlws.FILTER(A$9:A$16378,E12585=E$9:E$16378*ISNUMBER(A$9:A$16378)),1)</f>
        <v>44509</v>
      </c>
      <c r="G12585" s="5" cm="1">
        <f t="array" ref="G12585">INDEX(_xlfn._xlws.FILTER(A$9:A$16378,E12585=E$9:E$16378*ISNUMBER(A$9:A$16378)),COUNT(_xlfn._xlws.FILTER(A$9:A$16378,E12585=E$9:E$16378*ISNUMBER(A$9:A$16378))))</f>
        <v>44510</v>
      </c>
      <c r="H12585">
        <v>12585</v>
      </c>
      <c r="I12585" s="10" cm="1">
        <f t="array" ref="I12585">_xlfn.IFS(AND(OR(_xlfn._xlws.FILTER(D$9:D$16388,E$9:E$16388=E12585)),ROW()=_xlfn.MINIFS(_xlfn.ANCHORARRAY(H$9),E$9:E$16388,E12585)),A12585-C$4,ROW()=_xlfn.MINIFS(_xlfn.ANCHORARRAY(H$9),E$9:E$16388,E12585),IFERROR(A12585-INDEX(G$9:G$16388,MATCH(E12585-1,E$9:E$16388,0)),A12585-C$4),ISNUMBER(A12585),A12585-F12585,TRUE,"")</f>
        <v>1</v>
      </c>
      <c r="J12585" t="b">
        <f t="shared" si="586"/>
        <v>0</v>
      </c>
      <c r="L12585" s="5"/>
    </row>
    <row r="12586" spans="1:12">
      <c r="B12586" s="4" t="str">
        <f>"annual period "&amp;COUNTIF(D$9:D12586,TRUE)</f>
        <v>annual period 43</v>
      </c>
      <c r="D12586" t="b">
        <f t="shared" si="588"/>
        <v>0</v>
      </c>
      <c r="E12586">
        <f t="shared" si="587"/>
        <v>2040</v>
      </c>
      <c r="F12586" s="5" cm="1">
        <f t="array" ref="F12586">INDEX(_xlfn._xlws.FILTER(A$9:A$16378,E12586=E$9:E$16378*ISNUMBER(A$9:A$16378)),1)</f>
        <v>44509</v>
      </c>
      <c r="G12586" s="5" cm="1">
        <f t="array" ref="G12586">INDEX(_xlfn._xlws.FILTER(A$9:A$16378,E12586=E$9:E$16378*ISNUMBER(A$9:A$16378)),COUNT(_xlfn._xlws.FILTER(A$9:A$16378,E12586=E$9:E$16378*ISNUMBER(A$9:A$16378))))</f>
        <v>44510</v>
      </c>
      <c r="H12586" t="str">
        <v/>
      </c>
      <c r="I12586" s="10" t="str" cm="1">
        <f t="array" ref="I12586">_xlfn.IFS(AND(OR(_xlfn._xlws.FILTER(D$9:D$16388,E$9:E$16388=E12586)),ROW()=_xlfn.MINIFS(_xlfn.ANCHORARRAY(H$9),E$9:E$16388,E12586)),A12586-C$4,ROW()=_xlfn.MINIFS(_xlfn.ANCHORARRAY(H$9),E$9:E$16388,E12586),IFERROR(A12586-INDEX(G$9:G$16388,MATCH(E12586-1,E$9:E$16388,0)),A12586-C$4),ISNUMBER(A12586),A12586-F12586,TRUE,"")</f>
        <v/>
      </c>
      <c r="J12586" t="str">
        <f t="shared" si="586"/>
        <v/>
      </c>
      <c r="L12586" s="5"/>
    </row>
    <row r="12587" spans="1:12">
      <c r="A12587" s="3">
        <v>44510</v>
      </c>
      <c r="B12587" s="4" t="str">
        <f>"annual period "&amp;COUNTIF(D$9:D12587,TRUE)</f>
        <v>annual period 43</v>
      </c>
      <c r="D12587" t="b">
        <f t="shared" si="588"/>
        <v>0</v>
      </c>
      <c r="E12587">
        <f t="shared" si="587"/>
        <v>2040</v>
      </c>
      <c r="F12587" s="5" cm="1">
        <f t="array" ref="F12587">INDEX(_xlfn._xlws.FILTER(A$9:A$16378,E12587=E$9:E$16378*ISNUMBER(A$9:A$16378)),1)</f>
        <v>44509</v>
      </c>
      <c r="G12587" s="5" cm="1">
        <f t="array" ref="G12587">INDEX(_xlfn._xlws.FILTER(A$9:A$16378,E12587=E$9:E$16378*ISNUMBER(A$9:A$16378)),COUNT(_xlfn._xlws.FILTER(A$9:A$16378,E12587=E$9:E$16378*ISNUMBER(A$9:A$16378))))</f>
        <v>44510</v>
      </c>
      <c r="H12587" t="str">
        <v/>
      </c>
      <c r="I12587" s="10" cm="1">
        <f t="array" ref="I12587">_xlfn.IFS(AND(OR(_xlfn._xlws.FILTER(D$9:D$16388,E$9:E$16388=E12587)),ROW()=_xlfn.MINIFS(_xlfn.ANCHORARRAY(H$9),E$9:E$16388,E12587)),A12587-C$4,ROW()=_xlfn.MINIFS(_xlfn.ANCHORARRAY(H$9),E$9:E$16388,E12587),IFERROR(A12587-INDEX(G$9:G$16388,MATCH(E12587-1,E$9:E$16388,0)),A12587-C$4),ISNUMBER(A12587),A12587-F12587,TRUE,"")</f>
        <v>1</v>
      </c>
      <c r="J12587" t="b">
        <f t="shared" si="586"/>
        <v>0</v>
      </c>
      <c r="L12587" s="5"/>
    </row>
    <row r="12588" spans="1:12">
      <c r="B12588" s="4" t="str">
        <f>"annual period "&amp;COUNTIF(D$9:D12588,TRUE)</f>
        <v>annual period 43</v>
      </c>
      <c r="D12588" t="b">
        <f t="shared" si="588"/>
        <v>0</v>
      </c>
      <c r="E12588">
        <f t="shared" si="587"/>
        <v>2040</v>
      </c>
      <c r="F12588" s="5" cm="1">
        <f t="array" ref="F12588">INDEX(_xlfn._xlws.FILTER(A$9:A$16378,E12588=E$9:E$16378*ISNUMBER(A$9:A$16378)),1)</f>
        <v>44509</v>
      </c>
      <c r="G12588" s="5" cm="1">
        <f t="array" ref="G12588">INDEX(_xlfn._xlws.FILTER(A$9:A$16378,E12588=E$9:E$16378*ISNUMBER(A$9:A$16378)),COUNT(_xlfn._xlws.FILTER(A$9:A$16378,E12588=E$9:E$16378*ISNUMBER(A$9:A$16378))))</f>
        <v>44510</v>
      </c>
      <c r="H12588" t="str">
        <v/>
      </c>
      <c r="I12588" s="10" t="str" cm="1">
        <f t="array" ref="I12588">_xlfn.IFS(AND(OR(_xlfn._xlws.FILTER(D$9:D$16388,E$9:E$16388=E12588)),ROW()=_xlfn.MINIFS(_xlfn.ANCHORARRAY(H$9),E$9:E$16388,E12588)),A12588-C$4,ROW()=_xlfn.MINIFS(_xlfn.ANCHORARRAY(H$9),E$9:E$16388,E12588),IFERROR(A12588-INDEX(G$9:G$16388,MATCH(E12588-1,E$9:E$16388,0)),A12588-C$4),ISNUMBER(A12588),A12588-F12588,TRUE,"")</f>
        <v/>
      </c>
      <c r="J12588" t="str">
        <f t="shared" si="586"/>
        <v/>
      </c>
      <c r="L12588" s="5"/>
    </row>
    <row r="12589" spans="1:12">
      <c r="A12589" s="3">
        <v>44510</v>
      </c>
      <c r="B12589" s="4" t="str">
        <f>"annual period "&amp;COUNTIF(D$9:D12589,TRUE)</f>
        <v>annual period 43</v>
      </c>
      <c r="D12589" t="b">
        <f t="shared" si="588"/>
        <v>0</v>
      </c>
      <c r="E12589">
        <f t="shared" si="587"/>
        <v>2040</v>
      </c>
      <c r="F12589" s="5" cm="1">
        <f t="array" ref="F12589">INDEX(_xlfn._xlws.FILTER(A$9:A$16378,E12589=E$9:E$16378*ISNUMBER(A$9:A$16378)),1)</f>
        <v>44509</v>
      </c>
      <c r="G12589" s="5" cm="1">
        <f t="array" ref="G12589">INDEX(_xlfn._xlws.FILTER(A$9:A$16378,E12589=E$9:E$16378*ISNUMBER(A$9:A$16378)),COUNT(_xlfn._xlws.FILTER(A$9:A$16378,E12589=E$9:E$16378*ISNUMBER(A$9:A$16378))))</f>
        <v>44510</v>
      </c>
      <c r="H12589" t="str">
        <v/>
      </c>
      <c r="I12589" s="10" cm="1">
        <f t="array" ref="I12589">_xlfn.IFS(AND(OR(_xlfn._xlws.FILTER(D$9:D$16388,E$9:E$16388=E12589)),ROW()=_xlfn.MINIFS(_xlfn.ANCHORARRAY(H$9),E$9:E$16388,E12589)),A12589-C$4,ROW()=_xlfn.MINIFS(_xlfn.ANCHORARRAY(H$9),E$9:E$16388,E12589),IFERROR(A12589-INDEX(G$9:G$16388,MATCH(E12589-1,E$9:E$16388,0)),A12589-C$4),ISNUMBER(A12589),A12589-F12589,TRUE,"")</f>
        <v>1</v>
      </c>
      <c r="J12589" t="b">
        <f t="shared" si="586"/>
        <v>0</v>
      </c>
      <c r="L12589" s="5"/>
    </row>
    <row r="12590" spans="1:12">
      <c r="A12590" s="1" t="s">
        <v>14</v>
      </c>
      <c r="B12590" s="4" t="str">
        <f>"annual period "&amp;COUNTIF(D$9:D12590,TRUE)</f>
        <v>annual period 43</v>
      </c>
      <c r="D12590" t="b">
        <f t="shared" si="588"/>
        <v>0</v>
      </c>
      <c r="E12590">
        <f t="shared" si="587"/>
        <v>2041</v>
      </c>
      <c r="F12590" s="5" cm="1">
        <f t="array" ref="F12590">INDEX(_xlfn._xlws.FILTER(A$9:A$16378,E12590=E$9:E$16378*ISNUMBER(A$9:A$16378)),1)</f>
        <v>44511</v>
      </c>
      <c r="G12590" s="5" cm="1">
        <f t="array" ref="G12590">INDEX(_xlfn._xlws.FILTER(A$9:A$16378,E12590=E$9:E$16378*ISNUMBER(A$9:A$16378)),COUNT(_xlfn._xlws.FILTER(A$9:A$16378,E12590=E$9:E$16378*ISNUMBER(A$9:A$16378))))</f>
        <v>44511</v>
      </c>
      <c r="H12590" t="str">
        <v/>
      </c>
      <c r="I12590" s="10" t="str" cm="1">
        <f t="array" ref="I12590">_xlfn.IFS(AND(OR(_xlfn._xlws.FILTER(D$9:D$16388,E$9:E$16388=E12590)),ROW()=_xlfn.MINIFS(_xlfn.ANCHORARRAY(H$9),E$9:E$16388,E12590)),A12590-C$4,ROW()=_xlfn.MINIFS(_xlfn.ANCHORARRAY(H$9),E$9:E$16388,E12590),IFERROR(A12590-INDEX(G$9:G$16388,MATCH(E12590-1,E$9:E$16388,0)),A12590-C$4),ISNUMBER(A12590),A12590-F12590,TRUE,"")</f>
        <v/>
      </c>
      <c r="J12590" t="str">
        <f t="shared" si="586"/>
        <v/>
      </c>
      <c r="L12590" s="5"/>
    </row>
    <row r="12591" spans="1:12">
      <c r="A12591" s="2"/>
      <c r="B12591" s="4" t="str">
        <f>"annual period "&amp;COUNTIF(D$9:D12591,TRUE)</f>
        <v>annual period 43</v>
      </c>
      <c r="D12591" t="b">
        <f t="shared" si="588"/>
        <v>0</v>
      </c>
      <c r="E12591">
        <f t="shared" si="587"/>
        <v>2041</v>
      </c>
      <c r="F12591" s="5" cm="1">
        <f t="array" ref="F12591">INDEX(_xlfn._xlws.FILTER(A$9:A$16378,E12591=E$9:E$16378*ISNUMBER(A$9:A$16378)),1)</f>
        <v>44511</v>
      </c>
      <c r="G12591" s="5" cm="1">
        <f t="array" ref="G12591">INDEX(_xlfn._xlws.FILTER(A$9:A$16378,E12591=E$9:E$16378*ISNUMBER(A$9:A$16378)),COUNT(_xlfn._xlws.FILTER(A$9:A$16378,E12591=E$9:E$16378*ISNUMBER(A$9:A$16378))))</f>
        <v>44511</v>
      </c>
      <c r="H12591" t="str">
        <v/>
      </c>
      <c r="I12591" s="10" t="str" cm="1">
        <f t="array" ref="I12591">_xlfn.IFS(AND(OR(_xlfn._xlws.FILTER(D$9:D$16388,E$9:E$16388=E12591)),ROW()=_xlfn.MINIFS(_xlfn.ANCHORARRAY(H$9),E$9:E$16388,E12591)),A12591-C$4,ROW()=_xlfn.MINIFS(_xlfn.ANCHORARRAY(H$9),E$9:E$16388,E12591),IFERROR(A12591-INDEX(G$9:G$16388,MATCH(E12591-1,E$9:E$16388,0)),A12591-C$4),ISNUMBER(A12591),A12591-F12591,TRUE,"")</f>
        <v/>
      </c>
      <c r="J12591" t="str">
        <f t="shared" si="586"/>
        <v/>
      </c>
      <c r="L12591" s="5"/>
    </row>
    <row r="12592" spans="1:12">
      <c r="A12592" s="3">
        <v>44511</v>
      </c>
      <c r="B12592" s="4" t="str">
        <f>"annual period "&amp;COUNTIF(D$9:D12592,TRUE)</f>
        <v>annual period 43</v>
      </c>
      <c r="D12592" t="b">
        <f t="shared" si="588"/>
        <v>0</v>
      </c>
      <c r="E12592">
        <f t="shared" si="587"/>
        <v>2041</v>
      </c>
      <c r="F12592" s="5" cm="1">
        <f t="array" ref="F12592">INDEX(_xlfn._xlws.FILTER(A$9:A$16378,E12592=E$9:E$16378*ISNUMBER(A$9:A$16378)),1)</f>
        <v>44511</v>
      </c>
      <c r="G12592" s="5" cm="1">
        <f t="array" ref="G12592">INDEX(_xlfn._xlws.FILTER(A$9:A$16378,E12592=E$9:E$16378*ISNUMBER(A$9:A$16378)),COUNT(_xlfn._xlws.FILTER(A$9:A$16378,E12592=E$9:E$16378*ISNUMBER(A$9:A$16378))))</f>
        <v>44511</v>
      </c>
      <c r="H12592">
        <v>12592</v>
      </c>
      <c r="I12592" s="10" cm="1">
        <f t="array" ref="I12592">_xlfn.IFS(AND(OR(_xlfn._xlws.FILTER(D$9:D$16388,E$9:E$16388=E12592)),ROW()=_xlfn.MINIFS(_xlfn.ANCHORARRAY(H$9),E$9:E$16388,E12592)),A12592-C$4,ROW()=_xlfn.MINIFS(_xlfn.ANCHORARRAY(H$9),E$9:E$16388,E12592),IFERROR(A12592-INDEX(G$9:G$16388,MATCH(E12592-1,E$9:E$16388,0)),A12592-C$4),ISNUMBER(A12592),A12592-F12592,TRUE,"")</f>
        <v>1</v>
      </c>
      <c r="J12592" t="b">
        <f t="shared" si="586"/>
        <v>0</v>
      </c>
      <c r="L12592" s="5"/>
    </row>
    <row r="12593" spans="1:12">
      <c r="B12593" s="4" t="str">
        <f>"annual period "&amp;COUNTIF(D$9:D12593,TRUE)</f>
        <v>annual period 43</v>
      </c>
      <c r="D12593" t="b">
        <f t="shared" si="588"/>
        <v>0</v>
      </c>
      <c r="E12593">
        <f t="shared" si="587"/>
        <v>2041</v>
      </c>
      <c r="F12593" s="5" cm="1">
        <f t="array" ref="F12593">INDEX(_xlfn._xlws.FILTER(A$9:A$16378,E12593=E$9:E$16378*ISNUMBER(A$9:A$16378)),1)</f>
        <v>44511</v>
      </c>
      <c r="G12593" s="5" cm="1">
        <f t="array" ref="G12593">INDEX(_xlfn._xlws.FILTER(A$9:A$16378,E12593=E$9:E$16378*ISNUMBER(A$9:A$16378)),COUNT(_xlfn._xlws.FILTER(A$9:A$16378,E12593=E$9:E$16378*ISNUMBER(A$9:A$16378))))</f>
        <v>44511</v>
      </c>
      <c r="H12593" t="str">
        <v/>
      </c>
      <c r="I12593" s="10" t="str" cm="1">
        <f t="array" ref="I12593">_xlfn.IFS(AND(OR(_xlfn._xlws.FILTER(D$9:D$16388,E$9:E$16388=E12593)),ROW()=_xlfn.MINIFS(_xlfn.ANCHORARRAY(H$9),E$9:E$16388,E12593)),A12593-C$4,ROW()=_xlfn.MINIFS(_xlfn.ANCHORARRAY(H$9),E$9:E$16388,E12593),IFERROR(A12593-INDEX(G$9:G$16388,MATCH(E12593-1,E$9:E$16388,0)),A12593-C$4),ISNUMBER(A12593),A12593-F12593,TRUE,"")</f>
        <v/>
      </c>
      <c r="J12593" t="str">
        <f t="shared" si="586"/>
        <v/>
      </c>
      <c r="L12593" s="5"/>
    </row>
    <row r="12594" spans="1:12">
      <c r="A12594" s="3">
        <v>44511</v>
      </c>
      <c r="B12594" s="4" t="str">
        <f>"annual period "&amp;COUNTIF(D$9:D12594,TRUE)</f>
        <v>annual period 43</v>
      </c>
      <c r="D12594" t="b">
        <f t="shared" si="588"/>
        <v>0</v>
      </c>
      <c r="E12594">
        <f t="shared" si="587"/>
        <v>2041</v>
      </c>
      <c r="F12594" s="5" cm="1">
        <f t="array" ref="F12594">INDEX(_xlfn._xlws.FILTER(A$9:A$16378,E12594=E$9:E$16378*ISNUMBER(A$9:A$16378)),1)</f>
        <v>44511</v>
      </c>
      <c r="G12594" s="5" cm="1">
        <f t="array" ref="G12594">INDEX(_xlfn._xlws.FILTER(A$9:A$16378,E12594=E$9:E$16378*ISNUMBER(A$9:A$16378)),COUNT(_xlfn._xlws.FILTER(A$9:A$16378,E12594=E$9:E$16378*ISNUMBER(A$9:A$16378))))</f>
        <v>44511</v>
      </c>
      <c r="H12594">
        <v>12594</v>
      </c>
      <c r="I12594" s="10" cm="1">
        <f t="array" ref="I12594">_xlfn.IFS(AND(OR(_xlfn._xlws.FILTER(D$9:D$16388,E$9:E$16388=E12594)),ROW()=_xlfn.MINIFS(_xlfn.ANCHORARRAY(H$9),E$9:E$16388,E12594)),A12594-C$4,ROW()=_xlfn.MINIFS(_xlfn.ANCHORARRAY(H$9),E$9:E$16388,E12594),IFERROR(A12594-INDEX(G$9:G$16388,MATCH(E12594-1,E$9:E$16388,0)),A12594-C$4),ISNUMBER(A12594),A12594-F12594,TRUE,"")</f>
        <v>0</v>
      </c>
      <c r="J12594" t="b">
        <f t="shared" si="586"/>
        <v>0</v>
      </c>
      <c r="L12594" s="5"/>
    </row>
    <row r="12595" spans="1:12">
      <c r="B12595" s="4" t="str">
        <f>"annual period "&amp;COUNTIF(D$9:D12595,TRUE)</f>
        <v>annual period 43</v>
      </c>
      <c r="D12595" t="b">
        <f t="shared" si="588"/>
        <v>0</v>
      </c>
      <c r="E12595">
        <f t="shared" si="587"/>
        <v>2041</v>
      </c>
      <c r="F12595" s="5" cm="1">
        <f t="array" ref="F12595">INDEX(_xlfn._xlws.FILTER(A$9:A$16378,E12595=E$9:E$16378*ISNUMBER(A$9:A$16378)),1)</f>
        <v>44511</v>
      </c>
      <c r="G12595" s="5" cm="1">
        <f t="array" ref="G12595">INDEX(_xlfn._xlws.FILTER(A$9:A$16378,E12595=E$9:E$16378*ISNUMBER(A$9:A$16378)),COUNT(_xlfn._xlws.FILTER(A$9:A$16378,E12595=E$9:E$16378*ISNUMBER(A$9:A$16378))))</f>
        <v>44511</v>
      </c>
      <c r="H12595" t="str">
        <v/>
      </c>
      <c r="I12595" s="10" t="str" cm="1">
        <f t="array" ref="I12595">_xlfn.IFS(AND(OR(_xlfn._xlws.FILTER(D$9:D$16388,E$9:E$16388=E12595)),ROW()=_xlfn.MINIFS(_xlfn.ANCHORARRAY(H$9),E$9:E$16388,E12595)),A12595-C$4,ROW()=_xlfn.MINIFS(_xlfn.ANCHORARRAY(H$9),E$9:E$16388,E12595),IFERROR(A12595-INDEX(G$9:G$16388,MATCH(E12595-1,E$9:E$16388,0)),A12595-C$4),ISNUMBER(A12595),A12595-F12595,TRUE,"")</f>
        <v/>
      </c>
      <c r="J12595" t="str">
        <f t="shared" si="586"/>
        <v/>
      </c>
      <c r="L12595" s="5"/>
    </row>
    <row r="12596" spans="1:12">
      <c r="A12596" s="3">
        <v>44511</v>
      </c>
      <c r="B12596" s="4" t="str">
        <f>"annual period "&amp;COUNTIF(D$9:D12596,TRUE)</f>
        <v>annual period 43</v>
      </c>
      <c r="D12596" t="b">
        <f t="shared" si="588"/>
        <v>0</v>
      </c>
      <c r="E12596">
        <f t="shared" si="587"/>
        <v>2041</v>
      </c>
      <c r="F12596" s="5" cm="1">
        <f t="array" ref="F12596">INDEX(_xlfn._xlws.FILTER(A$9:A$16378,E12596=E$9:E$16378*ISNUMBER(A$9:A$16378)),1)</f>
        <v>44511</v>
      </c>
      <c r="G12596" s="5" cm="1">
        <f t="array" ref="G12596">INDEX(_xlfn._xlws.FILTER(A$9:A$16378,E12596=E$9:E$16378*ISNUMBER(A$9:A$16378)),COUNT(_xlfn._xlws.FILTER(A$9:A$16378,E12596=E$9:E$16378*ISNUMBER(A$9:A$16378))))</f>
        <v>44511</v>
      </c>
      <c r="H12596">
        <v>12596</v>
      </c>
      <c r="I12596" s="10" cm="1">
        <f t="array" ref="I12596">_xlfn.IFS(AND(OR(_xlfn._xlws.FILTER(D$9:D$16388,E$9:E$16388=E12596)),ROW()=_xlfn.MINIFS(_xlfn.ANCHORARRAY(H$9),E$9:E$16388,E12596)),A12596-C$4,ROW()=_xlfn.MINIFS(_xlfn.ANCHORARRAY(H$9),E$9:E$16388,E12596),IFERROR(A12596-INDEX(G$9:G$16388,MATCH(E12596-1,E$9:E$16388,0)),A12596-C$4),ISNUMBER(A12596),A12596-F12596,TRUE,"")</f>
        <v>0</v>
      </c>
      <c r="J12596" t="b">
        <f t="shared" si="586"/>
        <v>0</v>
      </c>
      <c r="L12596" s="5"/>
    </row>
    <row r="12597" spans="1:12">
      <c r="A12597" s="1" t="s">
        <v>14</v>
      </c>
      <c r="B12597" s="4" t="str">
        <f>"annual period "&amp;COUNTIF(D$9:D12597,TRUE)</f>
        <v>annual period 43</v>
      </c>
      <c r="D12597" t="b">
        <f t="shared" si="588"/>
        <v>0</v>
      </c>
      <c r="E12597">
        <f t="shared" si="587"/>
        <v>2042</v>
      </c>
      <c r="F12597" s="5" cm="1">
        <f t="array" ref="F12597">INDEX(_xlfn._xlws.FILTER(A$9:A$16378,E12597=E$9:E$16378*ISNUMBER(A$9:A$16378)),1)</f>
        <v>44512</v>
      </c>
      <c r="G12597" s="5" cm="1">
        <f t="array" ref="G12597">INDEX(_xlfn._xlws.FILTER(A$9:A$16378,E12597=E$9:E$16378*ISNUMBER(A$9:A$16378)),COUNT(_xlfn._xlws.FILTER(A$9:A$16378,E12597=E$9:E$16378*ISNUMBER(A$9:A$16378))))</f>
        <v>44513</v>
      </c>
      <c r="H12597" t="str">
        <v/>
      </c>
      <c r="I12597" s="10" t="str" cm="1">
        <f t="array" ref="I12597">_xlfn.IFS(AND(OR(_xlfn._xlws.FILTER(D$9:D$16388,E$9:E$16388=E12597)),ROW()=_xlfn.MINIFS(_xlfn.ANCHORARRAY(H$9),E$9:E$16388,E12597)),A12597-C$4,ROW()=_xlfn.MINIFS(_xlfn.ANCHORARRAY(H$9),E$9:E$16388,E12597),IFERROR(A12597-INDEX(G$9:G$16388,MATCH(E12597-1,E$9:E$16388,0)),A12597-C$4),ISNUMBER(A12597),A12597-F12597,TRUE,"")</f>
        <v/>
      </c>
      <c r="J12597" t="str">
        <f t="shared" si="586"/>
        <v/>
      </c>
      <c r="L12597" s="5"/>
    </row>
    <row r="12598" spans="1:12">
      <c r="A12598" s="2"/>
      <c r="B12598" s="4" t="str">
        <f>"annual period "&amp;COUNTIF(D$9:D12598,TRUE)</f>
        <v>annual period 43</v>
      </c>
      <c r="D12598" t="b">
        <f t="shared" si="588"/>
        <v>0</v>
      </c>
      <c r="E12598">
        <f t="shared" si="587"/>
        <v>2042</v>
      </c>
      <c r="F12598" s="5" cm="1">
        <f t="array" ref="F12598">INDEX(_xlfn._xlws.FILTER(A$9:A$16378,E12598=E$9:E$16378*ISNUMBER(A$9:A$16378)),1)</f>
        <v>44512</v>
      </c>
      <c r="G12598" s="5" cm="1">
        <f t="array" ref="G12598">INDEX(_xlfn._xlws.FILTER(A$9:A$16378,E12598=E$9:E$16378*ISNUMBER(A$9:A$16378)),COUNT(_xlfn._xlws.FILTER(A$9:A$16378,E12598=E$9:E$16378*ISNUMBER(A$9:A$16378))))</f>
        <v>44513</v>
      </c>
      <c r="H12598" t="str">
        <v/>
      </c>
      <c r="I12598" s="10" t="str" cm="1">
        <f t="array" ref="I12598">_xlfn.IFS(AND(OR(_xlfn._xlws.FILTER(D$9:D$16388,E$9:E$16388=E12598)),ROW()=_xlfn.MINIFS(_xlfn.ANCHORARRAY(H$9),E$9:E$16388,E12598)),A12598-C$4,ROW()=_xlfn.MINIFS(_xlfn.ANCHORARRAY(H$9),E$9:E$16388,E12598),IFERROR(A12598-INDEX(G$9:G$16388,MATCH(E12598-1,E$9:E$16388,0)),A12598-C$4),ISNUMBER(A12598),A12598-F12598,TRUE,"")</f>
        <v/>
      </c>
      <c r="J12598" t="str">
        <f t="shared" si="586"/>
        <v/>
      </c>
      <c r="L12598" s="5"/>
    </row>
    <row r="12599" spans="1:12">
      <c r="A12599" s="3">
        <v>44512</v>
      </c>
      <c r="B12599" s="4" t="str">
        <f>"annual period "&amp;COUNTIF(D$9:D12599,TRUE)</f>
        <v>annual period 43</v>
      </c>
      <c r="D12599" t="b">
        <f t="shared" si="588"/>
        <v>0</v>
      </c>
      <c r="E12599">
        <f t="shared" si="587"/>
        <v>2042</v>
      </c>
      <c r="F12599" s="5" cm="1">
        <f t="array" ref="F12599">INDEX(_xlfn._xlws.FILTER(A$9:A$16378,E12599=E$9:E$16378*ISNUMBER(A$9:A$16378)),1)</f>
        <v>44512</v>
      </c>
      <c r="G12599" s="5" cm="1">
        <f t="array" ref="G12599">INDEX(_xlfn._xlws.FILTER(A$9:A$16378,E12599=E$9:E$16378*ISNUMBER(A$9:A$16378)),COUNT(_xlfn._xlws.FILTER(A$9:A$16378,E12599=E$9:E$16378*ISNUMBER(A$9:A$16378))))</f>
        <v>44513</v>
      </c>
      <c r="H12599">
        <v>12599</v>
      </c>
      <c r="I12599" s="10" cm="1">
        <f t="array" ref="I12599">_xlfn.IFS(AND(OR(_xlfn._xlws.FILTER(D$9:D$16388,E$9:E$16388=E12599)),ROW()=_xlfn.MINIFS(_xlfn.ANCHORARRAY(H$9),E$9:E$16388,E12599)),A12599-C$4,ROW()=_xlfn.MINIFS(_xlfn.ANCHORARRAY(H$9),E$9:E$16388,E12599),IFERROR(A12599-INDEX(G$9:G$16388,MATCH(E12599-1,E$9:E$16388,0)),A12599-C$4),ISNUMBER(A12599),A12599-F12599,TRUE,"")</f>
        <v>1</v>
      </c>
      <c r="J12599" t="b">
        <f t="shared" si="586"/>
        <v>0</v>
      </c>
      <c r="L12599" s="5"/>
    </row>
    <row r="12600" spans="1:12">
      <c r="B12600" s="4" t="str">
        <f>"annual period "&amp;COUNTIF(D$9:D12600,TRUE)</f>
        <v>annual period 43</v>
      </c>
      <c r="D12600" t="b">
        <f t="shared" si="588"/>
        <v>0</v>
      </c>
      <c r="E12600">
        <f t="shared" si="587"/>
        <v>2042</v>
      </c>
      <c r="F12600" s="5" cm="1">
        <f t="array" ref="F12600">INDEX(_xlfn._xlws.FILTER(A$9:A$16378,E12600=E$9:E$16378*ISNUMBER(A$9:A$16378)),1)</f>
        <v>44512</v>
      </c>
      <c r="G12600" s="5" cm="1">
        <f t="array" ref="G12600">INDEX(_xlfn._xlws.FILTER(A$9:A$16378,E12600=E$9:E$16378*ISNUMBER(A$9:A$16378)),COUNT(_xlfn._xlws.FILTER(A$9:A$16378,E12600=E$9:E$16378*ISNUMBER(A$9:A$16378))))</f>
        <v>44513</v>
      </c>
      <c r="H12600" t="str">
        <v/>
      </c>
      <c r="I12600" s="10" t="str" cm="1">
        <f t="array" ref="I12600">_xlfn.IFS(AND(OR(_xlfn._xlws.FILTER(D$9:D$16388,E$9:E$16388=E12600)),ROW()=_xlfn.MINIFS(_xlfn.ANCHORARRAY(H$9),E$9:E$16388,E12600)),A12600-C$4,ROW()=_xlfn.MINIFS(_xlfn.ANCHORARRAY(H$9),E$9:E$16388,E12600),IFERROR(A12600-INDEX(G$9:G$16388,MATCH(E12600-1,E$9:E$16388,0)),A12600-C$4),ISNUMBER(A12600),A12600-F12600,TRUE,"")</f>
        <v/>
      </c>
      <c r="J12600" t="str">
        <f t="shared" si="586"/>
        <v/>
      </c>
      <c r="L12600" s="5"/>
    </row>
    <row r="12601" spans="1:12">
      <c r="A12601" s="3">
        <v>44512</v>
      </c>
      <c r="B12601" s="4" t="str">
        <f>"annual period "&amp;COUNTIF(D$9:D12601,TRUE)</f>
        <v>annual period 43</v>
      </c>
      <c r="D12601" t="b">
        <f t="shared" si="588"/>
        <v>0</v>
      </c>
      <c r="E12601">
        <f t="shared" si="587"/>
        <v>2042</v>
      </c>
      <c r="F12601" s="5" cm="1">
        <f t="array" ref="F12601">INDEX(_xlfn._xlws.FILTER(A$9:A$16378,E12601=E$9:E$16378*ISNUMBER(A$9:A$16378)),1)</f>
        <v>44512</v>
      </c>
      <c r="G12601" s="5" cm="1">
        <f t="array" ref="G12601">INDEX(_xlfn._xlws.FILTER(A$9:A$16378,E12601=E$9:E$16378*ISNUMBER(A$9:A$16378)),COUNT(_xlfn._xlws.FILTER(A$9:A$16378,E12601=E$9:E$16378*ISNUMBER(A$9:A$16378))))</f>
        <v>44513</v>
      </c>
      <c r="H12601">
        <v>12601</v>
      </c>
      <c r="I12601" s="10" cm="1">
        <f t="array" ref="I12601">_xlfn.IFS(AND(OR(_xlfn._xlws.FILTER(D$9:D$16388,E$9:E$16388=E12601)),ROW()=_xlfn.MINIFS(_xlfn.ANCHORARRAY(H$9),E$9:E$16388,E12601)),A12601-C$4,ROW()=_xlfn.MINIFS(_xlfn.ANCHORARRAY(H$9),E$9:E$16388,E12601),IFERROR(A12601-INDEX(G$9:G$16388,MATCH(E12601-1,E$9:E$16388,0)),A12601-C$4),ISNUMBER(A12601),A12601-F12601,TRUE,"")</f>
        <v>0</v>
      </c>
      <c r="J12601" t="b">
        <f t="shared" si="586"/>
        <v>0</v>
      </c>
      <c r="L12601" s="5"/>
    </row>
    <row r="12602" spans="1:12">
      <c r="B12602" s="4" t="str">
        <f>"annual period "&amp;COUNTIF(D$9:D12602,TRUE)</f>
        <v>annual period 43</v>
      </c>
      <c r="D12602" t="b">
        <f t="shared" si="588"/>
        <v>0</v>
      </c>
      <c r="E12602">
        <f t="shared" si="587"/>
        <v>2042</v>
      </c>
      <c r="F12602" s="5" cm="1">
        <f t="array" ref="F12602">INDEX(_xlfn._xlws.FILTER(A$9:A$16378,E12602=E$9:E$16378*ISNUMBER(A$9:A$16378)),1)</f>
        <v>44512</v>
      </c>
      <c r="G12602" s="5" cm="1">
        <f t="array" ref="G12602">INDEX(_xlfn._xlws.FILTER(A$9:A$16378,E12602=E$9:E$16378*ISNUMBER(A$9:A$16378)),COUNT(_xlfn._xlws.FILTER(A$9:A$16378,E12602=E$9:E$16378*ISNUMBER(A$9:A$16378))))</f>
        <v>44513</v>
      </c>
      <c r="H12602" t="str">
        <v/>
      </c>
      <c r="I12602" s="10" t="str" cm="1">
        <f t="array" ref="I12602">_xlfn.IFS(AND(OR(_xlfn._xlws.FILTER(D$9:D$16388,E$9:E$16388=E12602)),ROW()=_xlfn.MINIFS(_xlfn.ANCHORARRAY(H$9),E$9:E$16388,E12602)),A12602-C$4,ROW()=_xlfn.MINIFS(_xlfn.ANCHORARRAY(H$9),E$9:E$16388,E12602),IFERROR(A12602-INDEX(G$9:G$16388,MATCH(E12602-1,E$9:E$16388,0)),A12602-C$4),ISNUMBER(A12602),A12602-F12602,TRUE,"")</f>
        <v/>
      </c>
      <c r="J12602" t="str">
        <f t="shared" si="586"/>
        <v/>
      </c>
      <c r="L12602" s="5"/>
    </row>
    <row r="12603" spans="1:12">
      <c r="A12603" s="3">
        <v>44512</v>
      </c>
      <c r="B12603" s="4" t="str">
        <f>"annual period "&amp;COUNTIF(D$9:D12603,TRUE)</f>
        <v>annual period 43</v>
      </c>
      <c r="D12603" t="b">
        <f t="shared" si="588"/>
        <v>0</v>
      </c>
      <c r="E12603">
        <f t="shared" si="587"/>
        <v>2042</v>
      </c>
      <c r="F12603" s="5" cm="1">
        <f t="array" ref="F12603">INDEX(_xlfn._xlws.FILTER(A$9:A$16378,E12603=E$9:E$16378*ISNUMBER(A$9:A$16378)),1)</f>
        <v>44512</v>
      </c>
      <c r="G12603" s="5" cm="1">
        <f t="array" ref="G12603">INDEX(_xlfn._xlws.FILTER(A$9:A$16378,E12603=E$9:E$16378*ISNUMBER(A$9:A$16378)),COUNT(_xlfn._xlws.FILTER(A$9:A$16378,E12603=E$9:E$16378*ISNUMBER(A$9:A$16378))))</f>
        <v>44513</v>
      </c>
      <c r="H12603">
        <v>12603</v>
      </c>
      <c r="I12603" s="10" cm="1">
        <f t="array" ref="I12603">_xlfn.IFS(AND(OR(_xlfn._xlws.FILTER(D$9:D$16388,E$9:E$16388=E12603)),ROW()=_xlfn.MINIFS(_xlfn.ANCHORARRAY(H$9),E$9:E$16388,E12603)),A12603-C$4,ROW()=_xlfn.MINIFS(_xlfn.ANCHORARRAY(H$9),E$9:E$16388,E12603),IFERROR(A12603-INDEX(G$9:G$16388,MATCH(E12603-1,E$9:E$16388,0)),A12603-C$4),ISNUMBER(A12603),A12603-F12603,TRUE,"")</f>
        <v>0</v>
      </c>
      <c r="J12603" t="b">
        <f t="shared" si="586"/>
        <v>0</v>
      </c>
      <c r="L12603" s="5"/>
    </row>
    <row r="12604" spans="1:12">
      <c r="B12604" s="4" t="str">
        <f>"annual period "&amp;COUNTIF(D$9:D12604,TRUE)</f>
        <v>annual period 43</v>
      </c>
      <c r="D12604" t="b">
        <f t="shared" si="588"/>
        <v>0</v>
      </c>
      <c r="E12604">
        <f t="shared" si="587"/>
        <v>2042</v>
      </c>
      <c r="F12604" s="5" cm="1">
        <f t="array" ref="F12604">INDEX(_xlfn._xlws.FILTER(A$9:A$16378,E12604=E$9:E$16378*ISNUMBER(A$9:A$16378)),1)</f>
        <v>44512</v>
      </c>
      <c r="G12604" s="5" cm="1">
        <f t="array" ref="G12604">INDEX(_xlfn._xlws.FILTER(A$9:A$16378,E12604=E$9:E$16378*ISNUMBER(A$9:A$16378)),COUNT(_xlfn._xlws.FILTER(A$9:A$16378,E12604=E$9:E$16378*ISNUMBER(A$9:A$16378))))</f>
        <v>44513</v>
      </c>
      <c r="H12604" t="str">
        <v/>
      </c>
      <c r="I12604" s="10" t="str" cm="1">
        <f t="array" ref="I12604">_xlfn.IFS(AND(OR(_xlfn._xlws.FILTER(D$9:D$16388,E$9:E$16388=E12604)),ROW()=_xlfn.MINIFS(_xlfn.ANCHORARRAY(H$9),E$9:E$16388,E12604)),A12604-C$4,ROW()=_xlfn.MINIFS(_xlfn.ANCHORARRAY(H$9),E$9:E$16388,E12604),IFERROR(A12604-INDEX(G$9:G$16388,MATCH(E12604-1,E$9:E$16388,0)),A12604-C$4),ISNUMBER(A12604),A12604-F12604,TRUE,"")</f>
        <v/>
      </c>
      <c r="J12604" t="str">
        <f t="shared" si="586"/>
        <v/>
      </c>
      <c r="L12604" s="5"/>
    </row>
    <row r="12605" spans="1:12">
      <c r="A12605" s="3">
        <v>44513</v>
      </c>
      <c r="B12605" s="4" t="str">
        <f>"annual period "&amp;COUNTIF(D$9:D12605,TRUE)</f>
        <v>annual period 43</v>
      </c>
      <c r="D12605" t="b">
        <f t="shared" si="588"/>
        <v>0</v>
      </c>
      <c r="E12605">
        <f t="shared" si="587"/>
        <v>2042</v>
      </c>
      <c r="F12605" s="5" cm="1">
        <f t="array" ref="F12605">INDEX(_xlfn._xlws.FILTER(A$9:A$16378,E12605=E$9:E$16378*ISNUMBER(A$9:A$16378)),1)</f>
        <v>44512</v>
      </c>
      <c r="G12605" s="5" cm="1">
        <f t="array" ref="G12605">INDEX(_xlfn._xlws.FILTER(A$9:A$16378,E12605=E$9:E$16378*ISNUMBER(A$9:A$16378)),COUNT(_xlfn._xlws.FILTER(A$9:A$16378,E12605=E$9:E$16378*ISNUMBER(A$9:A$16378))))</f>
        <v>44513</v>
      </c>
      <c r="H12605" t="str">
        <v/>
      </c>
      <c r="I12605" s="10" cm="1">
        <f t="array" ref="I12605">_xlfn.IFS(AND(OR(_xlfn._xlws.FILTER(D$9:D$16388,E$9:E$16388=E12605)),ROW()=_xlfn.MINIFS(_xlfn.ANCHORARRAY(H$9),E$9:E$16388,E12605)),A12605-C$4,ROW()=_xlfn.MINIFS(_xlfn.ANCHORARRAY(H$9),E$9:E$16388,E12605),IFERROR(A12605-INDEX(G$9:G$16388,MATCH(E12605-1,E$9:E$16388,0)),A12605-C$4),ISNUMBER(A12605),A12605-F12605,TRUE,"")</f>
        <v>1</v>
      </c>
      <c r="J12605" t="b">
        <f t="shared" si="586"/>
        <v>0</v>
      </c>
      <c r="L12605" s="5"/>
    </row>
    <row r="12606" spans="1:12">
      <c r="B12606" s="4" t="str">
        <f>"annual period "&amp;COUNTIF(D$9:D12606,TRUE)</f>
        <v>annual period 43</v>
      </c>
      <c r="D12606" t="b">
        <f t="shared" si="588"/>
        <v>0</v>
      </c>
      <c r="E12606">
        <f t="shared" si="587"/>
        <v>2042</v>
      </c>
      <c r="F12606" s="5" cm="1">
        <f t="array" ref="F12606">INDEX(_xlfn._xlws.FILTER(A$9:A$16378,E12606=E$9:E$16378*ISNUMBER(A$9:A$16378)),1)</f>
        <v>44512</v>
      </c>
      <c r="G12606" s="5" cm="1">
        <f t="array" ref="G12606">INDEX(_xlfn._xlws.FILTER(A$9:A$16378,E12606=E$9:E$16378*ISNUMBER(A$9:A$16378)),COUNT(_xlfn._xlws.FILTER(A$9:A$16378,E12606=E$9:E$16378*ISNUMBER(A$9:A$16378))))</f>
        <v>44513</v>
      </c>
      <c r="H12606" t="str">
        <v/>
      </c>
      <c r="I12606" s="10" t="str" cm="1">
        <f t="array" ref="I12606">_xlfn.IFS(AND(OR(_xlfn._xlws.FILTER(D$9:D$16388,E$9:E$16388=E12606)),ROW()=_xlfn.MINIFS(_xlfn.ANCHORARRAY(H$9),E$9:E$16388,E12606)),A12606-C$4,ROW()=_xlfn.MINIFS(_xlfn.ANCHORARRAY(H$9),E$9:E$16388,E12606),IFERROR(A12606-INDEX(G$9:G$16388,MATCH(E12606-1,E$9:E$16388,0)),A12606-C$4),ISNUMBER(A12606),A12606-F12606,TRUE,"")</f>
        <v/>
      </c>
      <c r="J12606" t="str">
        <f t="shared" si="586"/>
        <v/>
      </c>
      <c r="L12606" s="5"/>
    </row>
    <row r="12607" spans="1:12">
      <c r="A12607" s="3">
        <v>44513</v>
      </c>
      <c r="B12607" s="4" t="str">
        <f>"annual period "&amp;COUNTIF(D$9:D12607,TRUE)</f>
        <v>annual period 43</v>
      </c>
      <c r="D12607" t="b">
        <f t="shared" si="588"/>
        <v>0</v>
      </c>
      <c r="E12607">
        <f t="shared" si="587"/>
        <v>2042</v>
      </c>
      <c r="F12607" s="5" cm="1">
        <f t="array" ref="F12607">INDEX(_xlfn._xlws.FILTER(A$9:A$16378,E12607=E$9:E$16378*ISNUMBER(A$9:A$16378)),1)</f>
        <v>44512</v>
      </c>
      <c r="G12607" s="5" cm="1">
        <f t="array" ref="G12607">INDEX(_xlfn._xlws.FILTER(A$9:A$16378,E12607=E$9:E$16378*ISNUMBER(A$9:A$16378)),COUNT(_xlfn._xlws.FILTER(A$9:A$16378,E12607=E$9:E$16378*ISNUMBER(A$9:A$16378))))</f>
        <v>44513</v>
      </c>
      <c r="H12607" t="str">
        <v/>
      </c>
      <c r="I12607" s="10" cm="1">
        <f t="array" ref="I12607">_xlfn.IFS(AND(OR(_xlfn._xlws.FILTER(D$9:D$16388,E$9:E$16388=E12607)),ROW()=_xlfn.MINIFS(_xlfn.ANCHORARRAY(H$9),E$9:E$16388,E12607)),A12607-C$4,ROW()=_xlfn.MINIFS(_xlfn.ANCHORARRAY(H$9),E$9:E$16388,E12607),IFERROR(A12607-INDEX(G$9:G$16388,MATCH(E12607-1,E$9:E$16388,0)),A12607-C$4),ISNUMBER(A12607),A12607-F12607,TRUE,"")</f>
        <v>1</v>
      </c>
      <c r="J12607" t="b">
        <f t="shared" si="586"/>
        <v>0</v>
      </c>
      <c r="L12607" s="5"/>
    </row>
    <row r="12608" spans="1:12">
      <c r="A12608" s="1" t="s">
        <v>14</v>
      </c>
      <c r="B12608" s="4" t="str">
        <f>"annual period "&amp;COUNTIF(D$9:D12608,TRUE)</f>
        <v>annual period 43</v>
      </c>
      <c r="D12608" t="b">
        <f t="shared" si="588"/>
        <v>0</v>
      </c>
      <c r="E12608">
        <f t="shared" si="587"/>
        <v>2043</v>
      </c>
      <c r="F12608" s="5" cm="1">
        <f t="array" ref="F12608">INDEX(_xlfn._xlws.FILTER(A$9:A$16378,E12608=E$9:E$16378*ISNUMBER(A$9:A$16378)),1)</f>
        <v>44514</v>
      </c>
      <c r="G12608" s="5" cm="1">
        <f t="array" ref="G12608">INDEX(_xlfn._xlws.FILTER(A$9:A$16378,E12608=E$9:E$16378*ISNUMBER(A$9:A$16378)),COUNT(_xlfn._xlws.FILTER(A$9:A$16378,E12608=E$9:E$16378*ISNUMBER(A$9:A$16378))))</f>
        <v>44516</v>
      </c>
      <c r="H12608" t="str">
        <v/>
      </c>
      <c r="I12608" s="10" t="str" cm="1">
        <f t="array" ref="I12608">_xlfn.IFS(AND(OR(_xlfn._xlws.FILTER(D$9:D$16388,E$9:E$16388=E12608)),ROW()=_xlfn.MINIFS(_xlfn.ANCHORARRAY(H$9),E$9:E$16388,E12608)),A12608-C$4,ROW()=_xlfn.MINIFS(_xlfn.ANCHORARRAY(H$9),E$9:E$16388,E12608),IFERROR(A12608-INDEX(G$9:G$16388,MATCH(E12608-1,E$9:E$16388,0)),A12608-C$4),ISNUMBER(A12608),A12608-F12608,TRUE,"")</f>
        <v/>
      </c>
      <c r="J12608" t="str">
        <f t="shared" si="586"/>
        <v/>
      </c>
      <c r="L12608" s="5"/>
    </row>
    <row r="12609" spans="1:12">
      <c r="A12609" s="2"/>
      <c r="B12609" s="4" t="str">
        <f>"annual period "&amp;COUNTIF(D$9:D12609,TRUE)</f>
        <v>annual period 43</v>
      </c>
      <c r="D12609" t="b">
        <f t="shared" si="588"/>
        <v>0</v>
      </c>
      <c r="E12609">
        <f t="shared" si="587"/>
        <v>2043</v>
      </c>
      <c r="F12609" s="5" cm="1">
        <f t="array" ref="F12609">INDEX(_xlfn._xlws.FILTER(A$9:A$16378,E12609=E$9:E$16378*ISNUMBER(A$9:A$16378)),1)</f>
        <v>44514</v>
      </c>
      <c r="G12609" s="5" cm="1">
        <f t="array" ref="G12609">INDEX(_xlfn._xlws.FILTER(A$9:A$16378,E12609=E$9:E$16378*ISNUMBER(A$9:A$16378)),COUNT(_xlfn._xlws.FILTER(A$9:A$16378,E12609=E$9:E$16378*ISNUMBER(A$9:A$16378))))</f>
        <v>44516</v>
      </c>
      <c r="H12609" t="str">
        <v/>
      </c>
      <c r="I12609" s="10" t="str" cm="1">
        <f t="array" ref="I12609">_xlfn.IFS(AND(OR(_xlfn._xlws.FILTER(D$9:D$16388,E$9:E$16388=E12609)),ROW()=_xlfn.MINIFS(_xlfn.ANCHORARRAY(H$9),E$9:E$16388,E12609)),A12609-C$4,ROW()=_xlfn.MINIFS(_xlfn.ANCHORARRAY(H$9),E$9:E$16388,E12609),IFERROR(A12609-INDEX(G$9:G$16388,MATCH(E12609-1,E$9:E$16388,0)),A12609-C$4),ISNUMBER(A12609),A12609-F12609,TRUE,"")</f>
        <v/>
      </c>
      <c r="J12609" t="str">
        <f t="shared" si="586"/>
        <v/>
      </c>
      <c r="L12609" s="5"/>
    </row>
    <row r="12610" spans="1:12">
      <c r="A12610" s="3">
        <v>44514</v>
      </c>
      <c r="B12610" s="4" t="str">
        <f>"annual period "&amp;COUNTIF(D$9:D12610,TRUE)</f>
        <v>annual period 43</v>
      </c>
      <c r="D12610" t="b">
        <f t="shared" si="588"/>
        <v>0</v>
      </c>
      <c r="E12610">
        <f t="shared" si="587"/>
        <v>2043</v>
      </c>
      <c r="F12610" s="5" cm="1">
        <f t="array" ref="F12610">INDEX(_xlfn._xlws.FILTER(A$9:A$16378,E12610=E$9:E$16378*ISNUMBER(A$9:A$16378)),1)</f>
        <v>44514</v>
      </c>
      <c r="G12610" s="5" cm="1">
        <f t="array" ref="G12610">INDEX(_xlfn._xlws.FILTER(A$9:A$16378,E12610=E$9:E$16378*ISNUMBER(A$9:A$16378)),COUNT(_xlfn._xlws.FILTER(A$9:A$16378,E12610=E$9:E$16378*ISNUMBER(A$9:A$16378))))</f>
        <v>44516</v>
      </c>
      <c r="H12610">
        <v>12610</v>
      </c>
      <c r="I12610" s="10" cm="1">
        <f t="array" ref="I12610">_xlfn.IFS(AND(OR(_xlfn._xlws.FILTER(D$9:D$16388,E$9:E$16388=E12610)),ROW()=_xlfn.MINIFS(_xlfn.ANCHORARRAY(H$9),E$9:E$16388,E12610)),A12610-C$4,ROW()=_xlfn.MINIFS(_xlfn.ANCHORARRAY(H$9),E$9:E$16388,E12610),IFERROR(A12610-INDEX(G$9:G$16388,MATCH(E12610-1,E$9:E$16388,0)),A12610-C$4),ISNUMBER(A12610),A12610-F12610,TRUE,"")</f>
        <v>1</v>
      </c>
      <c r="J12610" t="b">
        <f t="shared" si="586"/>
        <v>0</v>
      </c>
      <c r="L12610" s="5"/>
    </row>
    <row r="12611" spans="1:12">
      <c r="B12611" s="4" t="str">
        <f>"annual period "&amp;COUNTIF(D$9:D12611,TRUE)</f>
        <v>annual period 43</v>
      </c>
      <c r="D12611" t="b">
        <f t="shared" si="588"/>
        <v>0</v>
      </c>
      <c r="E12611">
        <f t="shared" si="587"/>
        <v>2043</v>
      </c>
      <c r="F12611" s="5" cm="1">
        <f t="array" ref="F12611">INDEX(_xlfn._xlws.FILTER(A$9:A$16378,E12611=E$9:E$16378*ISNUMBER(A$9:A$16378)),1)</f>
        <v>44514</v>
      </c>
      <c r="G12611" s="5" cm="1">
        <f t="array" ref="G12611">INDEX(_xlfn._xlws.FILTER(A$9:A$16378,E12611=E$9:E$16378*ISNUMBER(A$9:A$16378)),COUNT(_xlfn._xlws.FILTER(A$9:A$16378,E12611=E$9:E$16378*ISNUMBER(A$9:A$16378))))</f>
        <v>44516</v>
      </c>
      <c r="H12611" t="str">
        <v/>
      </c>
      <c r="I12611" s="10" t="str" cm="1">
        <f t="array" ref="I12611">_xlfn.IFS(AND(OR(_xlfn._xlws.FILTER(D$9:D$16388,E$9:E$16388=E12611)),ROW()=_xlfn.MINIFS(_xlfn.ANCHORARRAY(H$9),E$9:E$16388,E12611)),A12611-C$4,ROW()=_xlfn.MINIFS(_xlfn.ANCHORARRAY(H$9),E$9:E$16388,E12611),IFERROR(A12611-INDEX(G$9:G$16388,MATCH(E12611-1,E$9:E$16388,0)),A12611-C$4),ISNUMBER(A12611),A12611-F12611,TRUE,"")</f>
        <v/>
      </c>
      <c r="J12611" t="str">
        <f t="shared" si="586"/>
        <v/>
      </c>
      <c r="L12611" s="5"/>
    </row>
    <row r="12612" spans="1:12">
      <c r="A12612" s="3">
        <v>44514</v>
      </c>
      <c r="B12612" s="4" t="str">
        <f>"annual period "&amp;COUNTIF(D$9:D12612,TRUE)</f>
        <v>annual period 43</v>
      </c>
      <c r="D12612" t="b">
        <f t="shared" si="588"/>
        <v>0</v>
      </c>
      <c r="E12612">
        <f t="shared" si="587"/>
        <v>2043</v>
      </c>
      <c r="F12612" s="5" cm="1">
        <f t="array" ref="F12612">INDEX(_xlfn._xlws.FILTER(A$9:A$16378,E12612=E$9:E$16378*ISNUMBER(A$9:A$16378)),1)</f>
        <v>44514</v>
      </c>
      <c r="G12612" s="5" cm="1">
        <f t="array" ref="G12612">INDEX(_xlfn._xlws.FILTER(A$9:A$16378,E12612=E$9:E$16378*ISNUMBER(A$9:A$16378)),COUNT(_xlfn._xlws.FILTER(A$9:A$16378,E12612=E$9:E$16378*ISNUMBER(A$9:A$16378))))</f>
        <v>44516</v>
      </c>
      <c r="H12612">
        <v>12612</v>
      </c>
      <c r="I12612" s="10" cm="1">
        <f t="array" ref="I12612">_xlfn.IFS(AND(OR(_xlfn._xlws.FILTER(D$9:D$16388,E$9:E$16388=E12612)),ROW()=_xlfn.MINIFS(_xlfn.ANCHORARRAY(H$9),E$9:E$16388,E12612)),A12612-C$4,ROW()=_xlfn.MINIFS(_xlfn.ANCHORARRAY(H$9),E$9:E$16388,E12612),IFERROR(A12612-INDEX(G$9:G$16388,MATCH(E12612-1,E$9:E$16388,0)),A12612-C$4),ISNUMBER(A12612),A12612-F12612,TRUE,"")</f>
        <v>0</v>
      </c>
      <c r="J12612" t="b">
        <f t="shared" si="586"/>
        <v>0</v>
      </c>
      <c r="L12612" s="5"/>
    </row>
    <row r="12613" spans="1:12">
      <c r="B12613" s="4" t="str">
        <f>"annual period "&amp;COUNTIF(D$9:D12613,TRUE)</f>
        <v>annual period 43</v>
      </c>
      <c r="D12613" t="b">
        <f t="shared" si="588"/>
        <v>0</v>
      </c>
      <c r="E12613">
        <f t="shared" si="587"/>
        <v>2043</v>
      </c>
      <c r="F12613" s="5" cm="1">
        <f t="array" ref="F12613">INDEX(_xlfn._xlws.FILTER(A$9:A$16378,E12613=E$9:E$16378*ISNUMBER(A$9:A$16378)),1)</f>
        <v>44514</v>
      </c>
      <c r="G12613" s="5" cm="1">
        <f t="array" ref="G12613">INDEX(_xlfn._xlws.FILTER(A$9:A$16378,E12613=E$9:E$16378*ISNUMBER(A$9:A$16378)),COUNT(_xlfn._xlws.FILTER(A$9:A$16378,E12613=E$9:E$16378*ISNUMBER(A$9:A$16378))))</f>
        <v>44516</v>
      </c>
      <c r="H12613" t="str">
        <v/>
      </c>
      <c r="I12613" s="10" t="str" cm="1">
        <f t="array" ref="I12613">_xlfn.IFS(AND(OR(_xlfn._xlws.FILTER(D$9:D$16388,E$9:E$16388=E12613)),ROW()=_xlfn.MINIFS(_xlfn.ANCHORARRAY(H$9),E$9:E$16388,E12613)),A12613-C$4,ROW()=_xlfn.MINIFS(_xlfn.ANCHORARRAY(H$9),E$9:E$16388,E12613),IFERROR(A12613-INDEX(G$9:G$16388,MATCH(E12613-1,E$9:E$16388,0)),A12613-C$4),ISNUMBER(A12613),A12613-F12613,TRUE,"")</f>
        <v/>
      </c>
      <c r="J12613" t="str">
        <f t="shared" si="586"/>
        <v/>
      </c>
      <c r="L12613" s="5"/>
    </row>
    <row r="12614" spans="1:12">
      <c r="A12614" s="3">
        <v>44516</v>
      </c>
      <c r="B12614" s="4" t="str">
        <f>"annual period "&amp;COUNTIF(D$9:D12614,TRUE)</f>
        <v>annual period 43</v>
      </c>
      <c r="D12614" t="b">
        <f t="shared" si="588"/>
        <v>0</v>
      </c>
      <c r="E12614">
        <f t="shared" si="587"/>
        <v>2043</v>
      </c>
      <c r="F12614" s="5" cm="1">
        <f t="array" ref="F12614">INDEX(_xlfn._xlws.FILTER(A$9:A$16378,E12614=E$9:E$16378*ISNUMBER(A$9:A$16378)),1)</f>
        <v>44514</v>
      </c>
      <c r="G12614" s="5" cm="1">
        <f t="array" ref="G12614">INDEX(_xlfn._xlws.FILTER(A$9:A$16378,E12614=E$9:E$16378*ISNUMBER(A$9:A$16378)),COUNT(_xlfn._xlws.FILTER(A$9:A$16378,E12614=E$9:E$16378*ISNUMBER(A$9:A$16378))))</f>
        <v>44516</v>
      </c>
      <c r="H12614" t="str">
        <v/>
      </c>
      <c r="I12614" s="10" cm="1">
        <f t="array" ref="I12614">_xlfn.IFS(AND(OR(_xlfn._xlws.FILTER(D$9:D$16388,E$9:E$16388=E12614)),ROW()=_xlfn.MINIFS(_xlfn.ANCHORARRAY(H$9),E$9:E$16388,E12614)),A12614-C$4,ROW()=_xlfn.MINIFS(_xlfn.ANCHORARRAY(H$9),E$9:E$16388,E12614),IFERROR(A12614-INDEX(G$9:G$16388,MATCH(E12614-1,E$9:E$16388,0)),A12614-C$4),ISNUMBER(A12614),A12614-F12614,TRUE,"")</f>
        <v>2</v>
      </c>
      <c r="J12614" t="b">
        <f t="shared" ref="J12614:J12677" si="589">IF(I12614="","",I12614&gt;30)</f>
        <v>0</v>
      </c>
      <c r="L12614" s="5"/>
    </row>
    <row r="12615" spans="1:12">
      <c r="B12615" s="4" t="str">
        <f>"annual period "&amp;COUNTIF(D$9:D12615,TRUE)</f>
        <v>annual period 43</v>
      </c>
      <c r="D12615" t="b">
        <f t="shared" si="588"/>
        <v>0</v>
      </c>
      <c r="E12615">
        <f t="shared" si="587"/>
        <v>2043</v>
      </c>
      <c r="F12615" s="5" cm="1">
        <f t="array" ref="F12615">INDEX(_xlfn._xlws.FILTER(A$9:A$16378,E12615=E$9:E$16378*ISNUMBER(A$9:A$16378)),1)</f>
        <v>44514</v>
      </c>
      <c r="G12615" s="5" cm="1">
        <f t="array" ref="G12615">INDEX(_xlfn._xlws.FILTER(A$9:A$16378,E12615=E$9:E$16378*ISNUMBER(A$9:A$16378)),COUNT(_xlfn._xlws.FILTER(A$9:A$16378,E12615=E$9:E$16378*ISNUMBER(A$9:A$16378))))</f>
        <v>44516</v>
      </c>
      <c r="H12615" t="str">
        <v/>
      </c>
      <c r="I12615" s="10" t="str" cm="1">
        <f t="array" ref="I12615">_xlfn.IFS(AND(OR(_xlfn._xlws.FILTER(D$9:D$16388,E$9:E$16388=E12615)),ROW()=_xlfn.MINIFS(_xlfn.ANCHORARRAY(H$9),E$9:E$16388,E12615)),A12615-C$4,ROW()=_xlfn.MINIFS(_xlfn.ANCHORARRAY(H$9),E$9:E$16388,E12615),IFERROR(A12615-INDEX(G$9:G$16388,MATCH(E12615-1,E$9:E$16388,0)),A12615-C$4),ISNUMBER(A12615),A12615-F12615,TRUE,"")</f>
        <v/>
      </c>
      <c r="J12615" t="str">
        <f t="shared" si="589"/>
        <v/>
      </c>
      <c r="L12615" s="5"/>
    </row>
    <row r="12616" spans="1:12">
      <c r="A12616" s="3">
        <v>44516</v>
      </c>
      <c r="B12616" s="4" t="str">
        <f>"annual period "&amp;COUNTIF(D$9:D12616,TRUE)</f>
        <v>annual period 43</v>
      </c>
      <c r="D12616" t="b">
        <f t="shared" si="588"/>
        <v>0</v>
      </c>
      <c r="E12616">
        <f t="shared" si="587"/>
        <v>2043</v>
      </c>
      <c r="F12616" s="5" cm="1">
        <f t="array" ref="F12616">INDEX(_xlfn._xlws.FILTER(A$9:A$16378,E12616=E$9:E$16378*ISNUMBER(A$9:A$16378)),1)</f>
        <v>44514</v>
      </c>
      <c r="G12616" s="5" cm="1">
        <f t="array" ref="G12616">INDEX(_xlfn._xlws.FILTER(A$9:A$16378,E12616=E$9:E$16378*ISNUMBER(A$9:A$16378)),COUNT(_xlfn._xlws.FILTER(A$9:A$16378,E12616=E$9:E$16378*ISNUMBER(A$9:A$16378))))</f>
        <v>44516</v>
      </c>
      <c r="H12616" t="str">
        <v/>
      </c>
      <c r="I12616" s="10" cm="1">
        <f t="array" ref="I12616">_xlfn.IFS(AND(OR(_xlfn._xlws.FILTER(D$9:D$16388,E$9:E$16388=E12616)),ROW()=_xlfn.MINIFS(_xlfn.ANCHORARRAY(H$9),E$9:E$16388,E12616)),A12616-C$4,ROW()=_xlfn.MINIFS(_xlfn.ANCHORARRAY(H$9),E$9:E$16388,E12616),IFERROR(A12616-INDEX(G$9:G$16388,MATCH(E12616-1,E$9:E$16388,0)),A12616-C$4),ISNUMBER(A12616),A12616-F12616,TRUE,"")</f>
        <v>2</v>
      </c>
      <c r="J12616" t="b">
        <f t="shared" si="589"/>
        <v>0</v>
      </c>
      <c r="L12616" s="5"/>
    </row>
    <row r="12617" spans="1:12">
      <c r="B12617" s="4" t="str">
        <f>"annual period "&amp;COUNTIF(D$9:D12617,TRUE)</f>
        <v>annual period 43</v>
      </c>
      <c r="D12617" t="b">
        <f t="shared" si="588"/>
        <v>0</v>
      </c>
      <c r="E12617">
        <f t="shared" si="587"/>
        <v>2043</v>
      </c>
      <c r="F12617" s="5" cm="1">
        <f t="array" ref="F12617">INDEX(_xlfn._xlws.FILTER(A$9:A$16378,E12617=E$9:E$16378*ISNUMBER(A$9:A$16378)),1)</f>
        <v>44514</v>
      </c>
      <c r="G12617" s="5" cm="1">
        <f t="array" ref="G12617">INDEX(_xlfn._xlws.FILTER(A$9:A$16378,E12617=E$9:E$16378*ISNUMBER(A$9:A$16378)),COUNT(_xlfn._xlws.FILTER(A$9:A$16378,E12617=E$9:E$16378*ISNUMBER(A$9:A$16378))))</f>
        <v>44516</v>
      </c>
      <c r="H12617" t="str">
        <v/>
      </c>
      <c r="I12617" s="10" t="str" cm="1">
        <f t="array" ref="I12617">_xlfn.IFS(AND(OR(_xlfn._xlws.FILTER(D$9:D$16388,E$9:E$16388=E12617)),ROW()=_xlfn.MINIFS(_xlfn.ANCHORARRAY(H$9),E$9:E$16388,E12617)),A12617-C$4,ROW()=_xlfn.MINIFS(_xlfn.ANCHORARRAY(H$9),E$9:E$16388,E12617),IFERROR(A12617-INDEX(G$9:G$16388,MATCH(E12617-1,E$9:E$16388,0)),A12617-C$4),ISNUMBER(A12617),A12617-F12617,TRUE,"")</f>
        <v/>
      </c>
      <c r="J12617" t="str">
        <f t="shared" si="589"/>
        <v/>
      </c>
      <c r="L12617" s="5"/>
    </row>
    <row r="12618" spans="1:12">
      <c r="A12618" s="3">
        <v>44516</v>
      </c>
      <c r="B12618" s="4" t="str">
        <f>"annual period "&amp;COUNTIF(D$9:D12618,TRUE)</f>
        <v>annual period 43</v>
      </c>
      <c r="D12618" t="b">
        <f t="shared" si="588"/>
        <v>0</v>
      </c>
      <c r="E12618">
        <f t="shared" si="587"/>
        <v>2043</v>
      </c>
      <c r="F12618" s="5" cm="1">
        <f t="array" ref="F12618">INDEX(_xlfn._xlws.FILTER(A$9:A$16378,E12618=E$9:E$16378*ISNUMBER(A$9:A$16378)),1)</f>
        <v>44514</v>
      </c>
      <c r="G12618" s="5" cm="1">
        <f t="array" ref="G12618">INDEX(_xlfn._xlws.FILTER(A$9:A$16378,E12618=E$9:E$16378*ISNUMBER(A$9:A$16378)),COUNT(_xlfn._xlws.FILTER(A$9:A$16378,E12618=E$9:E$16378*ISNUMBER(A$9:A$16378))))</f>
        <v>44516</v>
      </c>
      <c r="H12618" t="str">
        <v/>
      </c>
      <c r="I12618" s="10" cm="1">
        <f t="array" ref="I12618">_xlfn.IFS(AND(OR(_xlfn._xlws.FILTER(D$9:D$16388,E$9:E$16388=E12618)),ROW()=_xlfn.MINIFS(_xlfn.ANCHORARRAY(H$9),E$9:E$16388,E12618)),A12618-C$4,ROW()=_xlfn.MINIFS(_xlfn.ANCHORARRAY(H$9),E$9:E$16388,E12618),IFERROR(A12618-INDEX(G$9:G$16388,MATCH(E12618-1,E$9:E$16388,0)),A12618-C$4),ISNUMBER(A12618),A12618-F12618,TRUE,"")</f>
        <v>2</v>
      </c>
      <c r="J12618" t="b">
        <f t="shared" si="589"/>
        <v>0</v>
      </c>
      <c r="L12618" s="5"/>
    </row>
    <row r="12619" spans="1:12">
      <c r="A12619" s="1" t="s">
        <v>14</v>
      </c>
      <c r="B12619" s="4" t="str">
        <f>"annual period "&amp;COUNTIF(D$9:D12619,TRUE)</f>
        <v>annual period 43</v>
      </c>
      <c r="D12619" t="b">
        <f t="shared" si="588"/>
        <v>0</v>
      </c>
      <c r="E12619">
        <f t="shared" ref="E12619:E12682" si="590">IF(A12619="Trip #",E12618+1,E12618)</f>
        <v>2044</v>
      </c>
      <c r="F12619" s="5" cm="1">
        <f t="array" ref="F12619">INDEX(_xlfn._xlws.FILTER(A$9:A$16378,E12619=E$9:E$16378*ISNUMBER(A$9:A$16378)),1)</f>
        <v>44519</v>
      </c>
      <c r="G12619" s="5" cm="1">
        <f t="array" ref="G12619">INDEX(_xlfn._xlws.FILTER(A$9:A$16378,E12619=E$9:E$16378*ISNUMBER(A$9:A$16378)),COUNT(_xlfn._xlws.FILTER(A$9:A$16378,E12619=E$9:E$16378*ISNUMBER(A$9:A$16378))))</f>
        <v>44521</v>
      </c>
      <c r="H12619" t="str">
        <v/>
      </c>
      <c r="I12619" s="10" t="str" cm="1">
        <f t="array" ref="I12619">_xlfn.IFS(AND(OR(_xlfn._xlws.FILTER(D$9:D$16388,E$9:E$16388=E12619)),ROW()=_xlfn.MINIFS(_xlfn.ANCHORARRAY(H$9),E$9:E$16388,E12619)),A12619-C$4,ROW()=_xlfn.MINIFS(_xlfn.ANCHORARRAY(H$9),E$9:E$16388,E12619),IFERROR(A12619-INDEX(G$9:G$16388,MATCH(E12619-1,E$9:E$16388,0)),A12619-C$4),ISNUMBER(A12619),A12619-F12619,TRUE,"")</f>
        <v/>
      </c>
      <c r="J12619" t="str">
        <f t="shared" si="589"/>
        <v/>
      </c>
      <c r="L12619" s="5"/>
    </row>
    <row r="12620" spans="1:12">
      <c r="A12620" s="2"/>
      <c r="B12620" s="4" t="str">
        <f>"annual period "&amp;COUNTIF(D$9:D12620,TRUE)</f>
        <v>annual period 43</v>
      </c>
      <c r="D12620" t="b">
        <f t="shared" si="588"/>
        <v>0</v>
      </c>
      <c r="E12620">
        <f t="shared" si="590"/>
        <v>2044</v>
      </c>
      <c r="F12620" s="5" cm="1">
        <f t="array" ref="F12620">INDEX(_xlfn._xlws.FILTER(A$9:A$16378,E12620=E$9:E$16378*ISNUMBER(A$9:A$16378)),1)</f>
        <v>44519</v>
      </c>
      <c r="G12620" s="5" cm="1">
        <f t="array" ref="G12620">INDEX(_xlfn._xlws.FILTER(A$9:A$16378,E12620=E$9:E$16378*ISNUMBER(A$9:A$16378)),COUNT(_xlfn._xlws.FILTER(A$9:A$16378,E12620=E$9:E$16378*ISNUMBER(A$9:A$16378))))</f>
        <v>44521</v>
      </c>
      <c r="H12620" t="str">
        <v/>
      </c>
      <c r="I12620" s="10" t="str" cm="1">
        <f t="array" ref="I12620">_xlfn.IFS(AND(OR(_xlfn._xlws.FILTER(D$9:D$16388,E$9:E$16388=E12620)),ROW()=_xlfn.MINIFS(_xlfn.ANCHORARRAY(H$9),E$9:E$16388,E12620)),A12620-C$4,ROW()=_xlfn.MINIFS(_xlfn.ANCHORARRAY(H$9),E$9:E$16388,E12620),IFERROR(A12620-INDEX(G$9:G$16388,MATCH(E12620-1,E$9:E$16388,0)),A12620-C$4),ISNUMBER(A12620),A12620-F12620,TRUE,"")</f>
        <v/>
      </c>
      <c r="J12620" t="str">
        <f t="shared" si="589"/>
        <v/>
      </c>
      <c r="L12620" s="5"/>
    </row>
    <row r="12621" spans="1:12">
      <c r="A12621" s="3">
        <v>44519</v>
      </c>
      <c r="B12621" s="4" t="str">
        <f>"annual period "&amp;COUNTIF(D$9:D12621,TRUE)</f>
        <v>annual period 43</v>
      </c>
      <c r="D12621" t="b">
        <f t="shared" si="588"/>
        <v>0</v>
      </c>
      <c r="E12621">
        <f t="shared" si="590"/>
        <v>2044</v>
      </c>
      <c r="F12621" s="5" cm="1">
        <f t="array" ref="F12621">INDEX(_xlfn._xlws.FILTER(A$9:A$16378,E12621=E$9:E$16378*ISNUMBER(A$9:A$16378)),1)</f>
        <v>44519</v>
      </c>
      <c r="G12621" s="5" cm="1">
        <f t="array" ref="G12621">INDEX(_xlfn._xlws.FILTER(A$9:A$16378,E12621=E$9:E$16378*ISNUMBER(A$9:A$16378)),COUNT(_xlfn._xlws.FILTER(A$9:A$16378,E12621=E$9:E$16378*ISNUMBER(A$9:A$16378))))</f>
        <v>44521</v>
      </c>
      <c r="H12621">
        <v>12621</v>
      </c>
      <c r="I12621" s="10" cm="1">
        <f t="array" ref="I12621">_xlfn.IFS(AND(OR(_xlfn._xlws.FILTER(D$9:D$16388,E$9:E$16388=E12621)),ROW()=_xlfn.MINIFS(_xlfn.ANCHORARRAY(H$9),E$9:E$16388,E12621)),A12621-C$4,ROW()=_xlfn.MINIFS(_xlfn.ANCHORARRAY(H$9),E$9:E$16388,E12621),IFERROR(A12621-INDEX(G$9:G$16388,MATCH(E12621-1,E$9:E$16388,0)),A12621-C$4),ISNUMBER(A12621),A12621-F12621,TRUE,"")</f>
        <v>3</v>
      </c>
      <c r="J12621" t="b">
        <f t="shared" si="589"/>
        <v>0</v>
      </c>
      <c r="L12621" s="5"/>
    </row>
    <row r="12622" spans="1:12">
      <c r="B12622" s="4" t="str">
        <f>"annual period "&amp;COUNTIF(D$9:D12622,TRUE)</f>
        <v>annual period 43</v>
      </c>
      <c r="D12622" t="b">
        <f t="shared" si="588"/>
        <v>0</v>
      </c>
      <c r="E12622">
        <f t="shared" si="590"/>
        <v>2044</v>
      </c>
      <c r="F12622" s="5" cm="1">
        <f t="array" ref="F12622">INDEX(_xlfn._xlws.FILTER(A$9:A$16378,E12622=E$9:E$16378*ISNUMBER(A$9:A$16378)),1)</f>
        <v>44519</v>
      </c>
      <c r="G12622" s="5" cm="1">
        <f t="array" ref="G12622">INDEX(_xlfn._xlws.FILTER(A$9:A$16378,E12622=E$9:E$16378*ISNUMBER(A$9:A$16378)),COUNT(_xlfn._xlws.FILTER(A$9:A$16378,E12622=E$9:E$16378*ISNUMBER(A$9:A$16378))))</f>
        <v>44521</v>
      </c>
      <c r="H12622" t="str">
        <v/>
      </c>
      <c r="I12622" s="10" t="str" cm="1">
        <f t="array" ref="I12622">_xlfn.IFS(AND(OR(_xlfn._xlws.FILTER(D$9:D$16388,E$9:E$16388=E12622)),ROW()=_xlfn.MINIFS(_xlfn.ANCHORARRAY(H$9),E$9:E$16388,E12622)),A12622-C$4,ROW()=_xlfn.MINIFS(_xlfn.ANCHORARRAY(H$9),E$9:E$16388,E12622),IFERROR(A12622-INDEX(G$9:G$16388,MATCH(E12622-1,E$9:E$16388,0)),A12622-C$4),ISNUMBER(A12622),A12622-F12622,TRUE,"")</f>
        <v/>
      </c>
      <c r="J12622" t="str">
        <f t="shared" si="589"/>
        <v/>
      </c>
      <c r="L12622" s="5"/>
    </row>
    <row r="12623" spans="1:12">
      <c r="A12623" s="3">
        <v>44519</v>
      </c>
      <c r="B12623" s="4" t="str">
        <f>"annual period "&amp;COUNTIF(D$9:D12623,TRUE)</f>
        <v>annual period 43</v>
      </c>
      <c r="D12623" t="b">
        <f t="shared" si="588"/>
        <v>0</v>
      </c>
      <c r="E12623">
        <f t="shared" si="590"/>
        <v>2044</v>
      </c>
      <c r="F12623" s="5" cm="1">
        <f t="array" ref="F12623">INDEX(_xlfn._xlws.FILTER(A$9:A$16378,E12623=E$9:E$16378*ISNUMBER(A$9:A$16378)),1)</f>
        <v>44519</v>
      </c>
      <c r="G12623" s="5" cm="1">
        <f t="array" ref="G12623">INDEX(_xlfn._xlws.FILTER(A$9:A$16378,E12623=E$9:E$16378*ISNUMBER(A$9:A$16378)),COUNT(_xlfn._xlws.FILTER(A$9:A$16378,E12623=E$9:E$16378*ISNUMBER(A$9:A$16378))))</f>
        <v>44521</v>
      </c>
      <c r="H12623">
        <v>12623</v>
      </c>
      <c r="I12623" s="10" cm="1">
        <f t="array" ref="I12623">_xlfn.IFS(AND(OR(_xlfn._xlws.FILTER(D$9:D$16388,E$9:E$16388=E12623)),ROW()=_xlfn.MINIFS(_xlfn.ANCHORARRAY(H$9),E$9:E$16388,E12623)),A12623-C$4,ROW()=_xlfn.MINIFS(_xlfn.ANCHORARRAY(H$9),E$9:E$16388,E12623),IFERROR(A12623-INDEX(G$9:G$16388,MATCH(E12623-1,E$9:E$16388,0)),A12623-C$4),ISNUMBER(A12623),A12623-F12623,TRUE,"")</f>
        <v>0</v>
      </c>
      <c r="J12623" t="b">
        <f t="shared" si="589"/>
        <v>0</v>
      </c>
      <c r="L12623" s="5"/>
    </row>
    <row r="12624" spans="1:12">
      <c r="B12624" s="4" t="str">
        <f>"annual period "&amp;COUNTIF(D$9:D12624,TRUE)</f>
        <v>annual period 43</v>
      </c>
      <c r="D12624" t="b">
        <f t="shared" si="588"/>
        <v>0</v>
      </c>
      <c r="E12624">
        <f t="shared" si="590"/>
        <v>2044</v>
      </c>
      <c r="F12624" s="5" cm="1">
        <f t="array" ref="F12624">INDEX(_xlfn._xlws.FILTER(A$9:A$16378,E12624=E$9:E$16378*ISNUMBER(A$9:A$16378)),1)</f>
        <v>44519</v>
      </c>
      <c r="G12624" s="5" cm="1">
        <f t="array" ref="G12624">INDEX(_xlfn._xlws.FILTER(A$9:A$16378,E12624=E$9:E$16378*ISNUMBER(A$9:A$16378)),COUNT(_xlfn._xlws.FILTER(A$9:A$16378,E12624=E$9:E$16378*ISNUMBER(A$9:A$16378))))</f>
        <v>44521</v>
      </c>
      <c r="H12624" t="str">
        <v/>
      </c>
      <c r="I12624" s="10" t="str" cm="1">
        <f t="array" ref="I12624">_xlfn.IFS(AND(OR(_xlfn._xlws.FILTER(D$9:D$16388,E$9:E$16388=E12624)),ROW()=_xlfn.MINIFS(_xlfn.ANCHORARRAY(H$9),E$9:E$16388,E12624)),A12624-C$4,ROW()=_xlfn.MINIFS(_xlfn.ANCHORARRAY(H$9),E$9:E$16388,E12624),IFERROR(A12624-INDEX(G$9:G$16388,MATCH(E12624-1,E$9:E$16388,0)),A12624-C$4),ISNUMBER(A12624),A12624-F12624,TRUE,"")</f>
        <v/>
      </c>
      <c r="J12624" t="str">
        <f t="shared" si="589"/>
        <v/>
      </c>
      <c r="L12624" s="5"/>
    </row>
    <row r="12625" spans="1:12">
      <c r="A12625" s="3">
        <v>44521</v>
      </c>
      <c r="B12625" s="4" t="str">
        <f>"annual period "&amp;COUNTIF(D$9:D12625,TRUE)</f>
        <v>annual period 43</v>
      </c>
      <c r="D12625" t="b">
        <f t="shared" si="588"/>
        <v>0</v>
      </c>
      <c r="E12625">
        <f t="shared" si="590"/>
        <v>2044</v>
      </c>
      <c r="F12625" s="5" cm="1">
        <f t="array" ref="F12625">INDEX(_xlfn._xlws.FILTER(A$9:A$16378,E12625=E$9:E$16378*ISNUMBER(A$9:A$16378)),1)</f>
        <v>44519</v>
      </c>
      <c r="G12625" s="5" cm="1">
        <f t="array" ref="G12625">INDEX(_xlfn._xlws.FILTER(A$9:A$16378,E12625=E$9:E$16378*ISNUMBER(A$9:A$16378)),COUNT(_xlfn._xlws.FILTER(A$9:A$16378,E12625=E$9:E$16378*ISNUMBER(A$9:A$16378))))</f>
        <v>44521</v>
      </c>
      <c r="H12625" t="str">
        <v/>
      </c>
      <c r="I12625" s="10" cm="1">
        <f t="array" ref="I12625">_xlfn.IFS(AND(OR(_xlfn._xlws.FILTER(D$9:D$16388,E$9:E$16388=E12625)),ROW()=_xlfn.MINIFS(_xlfn.ANCHORARRAY(H$9),E$9:E$16388,E12625)),A12625-C$4,ROW()=_xlfn.MINIFS(_xlfn.ANCHORARRAY(H$9),E$9:E$16388,E12625),IFERROR(A12625-INDEX(G$9:G$16388,MATCH(E12625-1,E$9:E$16388,0)),A12625-C$4),ISNUMBER(A12625),A12625-F12625,TRUE,"")</f>
        <v>2</v>
      </c>
      <c r="J12625" t="b">
        <f t="shared" si="589"/>
        <v>0</v>
      </c>
      <c r="L12625" s="5"/>
    </row>
    <row r="12626" spans="1:12">
      <c r="B12626" s="4" t="str">
        <f>"annual period "&amp;COUNTIF(D$9:D12626,TRUE)</f>
        <v>annual period 43</v>
      </c>
      <c r="D12626" t="b">
        <f t="shared" si="588"/>
        <v>0</v>
      </c>
      <c r="E12626">
        <f t="shared" si="590"/>
        <v>2044</v>
      </c>
      <c r="F12626" s="5" cm="1">
        <f t="array" ref="F12626">INDEX(_xlfn._xlws.FILTER(A$9:A$16378,E12626=E$9:E$16378*ISNUMBER(A$9:A$16378)),1)</f>
        <v>44519</v>
      </c>
      <c r="G12626" s="5" cm="1">
        <f t="array" ref="G12626">INDEX(_xlfn._xlws.FILTER(A$9:A$16378,E12626=E$9:E$16378*ISNUMBER(A$9:A$16378)),COUNT(_xlfn._xlws.FILTER(A$9:A$16378,E12626=E$9:E$16378*ISNUMBER(A$9:A$16378))))</f>
        <v>44521</v>
      </c>
      <c r="H12626" t="str">
        <v/>
      </c>
      <c r="I12626" s="10" t="str" cm="1">
        <f t="array" ref="I12626">_xlfn.IFS(AND(OR(_xlfn._xlws.FILTER(D$9:D$16388,E$9:E$16388=E12626)),ROW()=_xlfn.MINIFS(_xlfn.ANCHORARRAY(H$9),E$9:E$16388,E12626)),A12626-C$4,ROW()=_xlfn.MINIFS(_xlfn.ANCHORARRAY(H$9),E$9:E$16388,E12626),IFERROR(A12626-INDEX(G$9:G$16388,MATCH(E12626-1,E$9:E$16388,0)),A12626-C$4),ISNUMBER(A12626),A12626-F12626,TRUE,"")</f>
        <v/>
      </c>
      <c r="J12626" t="str">
        <f t="shared" si="589"/>
        <v/>
      </c>
      <c r="L12626" s="5"/>
    </row>
    <row r="12627" spans="1:12">
      <c r="A12627" s="3">
        <v>44521</v>
      </c>
      <c r="B12627" s="4" t="str">
        <f>"annual period "&amp;COUNTIF(D$9:D12627,TRUE)</f>
        <v>annual period 43</v>
      </c>
      <c r="D12627" t="b">
        <f t="shared" si="588"/>
        <v>0</v>
      </c>
      <c r="E12627">
        <f t="shared" si="590"/>
        <v>2044</v>
      </c>
      <c r="F12627" s="5" cm="1">
        <f t="array" ref="F12627">INDEX(_xlfn._xlws.FILTER(A$9:A$16378,E12627=E$9:E$16378*ISNUMBER(A$9:A$16378)),1)</f>
        <v>44519</v>
      </c>
      <c r="G12627" s="5" cm="1">
        <f t="array" ref="G12627">INDEX(_xlfn._xlws.FILTER(A$9:A$16378,E12627=E$9:E$16378*ISNUMBER(A$9:A$16378)),COUNT(_xlfn._xlws.FILTER(A$9:A$16378,E12627=E$9:E$16378*ISNUMBER(A$9:A$16378))))</f>
        <v>44521</v>
      </c>
      <c r="H12627" t="str">
        <v/>
      </c>
      <c r="I12627" s="10" cm="1">
        <f t="array" ref="I12627">_xlfn.IFS(AND(OR(_xlfn._xlws.FILTER(D$9:D$16388,E$9:E$16388=E12627)),ROW()=_xlfn.MINIFS(_xlfn.ANCHORARRAY(H$9),E$9:E$16388,E12627)),A12627-C$4,ROW()=_xlfn.MINIFS(_xlfn.ANCHORARRAY(H$9),E$9:E$16388,E12627),IFERROR(A12627-INDEX(G$9:G$16388,MATCH(E12627-1,E$9:E$16388,0)),A12627-C$4),ISNUMBER(A12627),A12627-F12627,TRUE,"")</f>
        <v>2</v>
      </c>
      <c r="J12627" t="b">
        <f t="shared" si="589"/>
        <v>0</v>
      </c>
      <c r="L12627" s="5"/>
    </row>
    <row r="12628" spans="1:12">
      <c r="A12628" s="1" t="s">
        <v>14</v>
      </c>
      <c r="B12628" s="4" t="str">
        <f>"annual period "&amp;COUNTIF(D$9:D12628,TRUE)</f>
        <v>annual period 43</v>
      </c>
      <c r="D12628" t="b">
        <f t="shared" si="588"/>
        <v>0</v>
      </c>
      <c r="E12628">
        <f t="shared" si="590"/>
        <v>2045</v>
      </c>
      <c r="F12628" s="5" cm="1">
        <f t="array" ref="F12628">INDEX(_xlfn._xlws.FILTER(A$9:A$16378,E12628=E$9:E$16378*ISNUMBER(A$9:A$16378)),1)</f>
        <v>44522</v>
      </c>
      <c r="G12628" s="5" cm="1">
        <f t="array" ref="G12628">INDEX(_xlfn._xlws.FILTER(A$9:A$16378,E12628=E$9:E$16378*ISNUMBER(A$9:A$16378)),COUNT(_xlfn._xlws.FILTER(A$9:A$16378,E12628=E$9:E$16378*ISNUMBER(A$9:A$16378))))</f>
        <v>44523</v>
      </c>
      <c r="H12628" t="str">
        <v/>
      </c>
      <c r="I12628" s="10" t="str" cm="1">
        <f t="array" ref="I12628">_xlfn.IFS(AND(OR(_xlfn._xlws.FILTER(D$9:D$16388,E$9:E$16388=E12628)),ROW()=_xlfn.MINIFS(_xlfn.ANCHORARRAY(H$9),E$9:E$16388,E12628)),A12628-C$4,ROW()=_xlfn.MINIFS(_xlfn.ANCHORARRAY(H$9),E$9:E$16388,E12628),IFERROR(A12628-INDEX(G$9:G$16388,MATCH(E12628-1,E$9:E$16388,0)),A12628-C$4),ISNUMBER(A12628),A12628-F12628,TRUE,"")</f>
        <v/>
      </c>
      <c r="J12628" t="str">
        <f t="shared" si="589"/>
        <v/>
      </c>
      <c r="L12628" s="5"/>
    </row>
    <row r="12629" spans="1:12">
      <c r="A12629" s="2"/>
      <c r="B12629" s="4" t="str">
        <f>"annual period "&amp;COUNTIF(D$9:D12629,TRUE)</f>
        <v>annual period 43</v>
      </c>
      <c r="D12629" t="b">
        <f t="shared" si="588"/>
        <v>0</v>
      </c>
      <c r="E12629">
        <f t="shared" si="590"/>
        <v>2045</v>
      </c>
      <c r="F12629" s="5" cm="1">
        <f t="array" ref="F12629">INDEX(_xlfn._xlws.FILTER(A$9:A$16378,E12629=E$9:E$16378*ISNUMBER(A$9:A$16378)),1)</f>
        <v>44522</v>
      </c>
      <c r="G12629" s="5" cm="1">
        <f t="array" ref="G12629">INDEX(_xlfn._xlws.FILTER(A$9:A$16378,E12629=E$9:E$16378*ISNUMBER(A$9:A$16378)),COUNT(_xlfn._xlws.FILTER(A$9:A$16378,E12629=E$9:E$16378*ISNUMBER(A$9:A$16378))))</f>
        <v>44523</v>
      </c>
      <c r="H12629" t="str">
        <v/>
      </c>
      <c r="I12629" s="10" t="str" cm="1">
        <f t="array" ref="I12629">_xlfn.IFS(AND(OR(_xlfn._xlws.FILTER(D$9:D$16388,E$9:E$16388=E12629)),ROW()=_xlfn.MINIFS(_xlfn.ANCHORARRAY(H$9),E$9:E$16388,E12629)),A12629-C$4,ROW()=_xlfn.MINIFS(_xlfn.ANCHORARRAY(H$9),E$9:E$16388,E12629),IFERROR(A12629-INDEX(G$9:G$16388,MATCH(E12629-1,E$9:E$16388,0)),A12629-C$4),ISNUMBER(A12629),A12629-F12629,TRUE,"")</f>
        <v/>
      </c>
      <c r="J12629" t="str">
        <f t="shared" si="589"/>
        <v/>
      </c>
      <c r="L12629" s="5"/>
    </row>
    <row r="12630" spans="1:12">
      <c r="A12630" s="3">
        <v>44522</v>
      </c>
      <c r="B12630" s="4" t="str">
        <f>"annual period "&amp;COUNTIF(D$9:D12630,TRUE)</f>
        <v>annual period 43</v>
      </c>
      <c r="D12630" t="b">
        <f t="shared" si="588"/>
        <v>0</v>
      </c>
      <c r="E12630">
        <f t="shared" si="590"/>
        <v>2045</v>
      </c>
      <c r="F12630" s="5" cm="1">
        <f t="array" ref="F12630">INDEX(_xlfn._xlws.FILTER(A$9:A$16378,E12630=E$9:E$16378*ISNUMBER(A$9:A$16378)),1)</f>
        <v>44522</v>
      </c>
      <c r="G12630" s="5" cm="1">
        <f t="array" ref="G12630">INDEX(_xlfn._xlws.FILTER(A$9:A$16378,E12630=E$9:E$16378*ISNUMBER(A$9:A$16378)),COUNT(_xlfn._xlws.FILTER(A$9:A$16378,E12630=E$9:E$16378*ISNUMBER(A$9:A$16378))))</f>
        <v>44523</v>
      </c>
      <c r="H12630">
        <v>12630</v>
      </c>
      <c r="I12630" s="10" cm="1">
        <f t="array" ref="I12630">_xlfn.IFS(AND(OR(_xlfn._xlws.FILTER(D$9:D$16388,E$9:E$16388=E12630)),ROW()=_xlfn.MINIFS(_xlfn.ANCHORARRAY(H$9),E$9:E$16388,E12630)),A12630-C$4,ROW()=_xlfn.MINIFS(_xlfn.ANCHORARRAY(H$9),E$9:E$16388,E12630),IFERROR(A12630-INDEX(G$9:G$16388,MATCH(E12630-1,E$9:E$16388,0)),A12630-C$4),ISNUMBER(A12630),A12630-F12630,TRUE,"")</f>
        <v>1</v>
      </c>
      <c r="J12630" t="b">
        <f t="shared" si="589"/>
        <v>0</v>
      </c>
      <c r="L12630" s="5"/>
    </row>
    <row r="12631" spans="1:12">
      <c r="B12631" s="4" t="str">
        <f>"annual period "&amp;COUNTIF(D$9:D12631,TRUE)</f>
        <v>annual period 43</v>
      </c>
      <c r="D12631" t="b">
        <f t="shared" si="588"/>
        <v>0</v>
      </c>
      <c r="E12631">
        <f t="shared" si="590"/>
        <v>2045</v>
      </c>
      <c r="F12631" s="5" cm="1">
        <f t="array" ref="F12631">INDEX(_xlfn._xlws.FILTER(A$9:A$16378,E12631=E$9:E$16378*ISNUMBER(A$9:A$16378)),1)</f>
        <v>44522</v>
      </c>
      <c r="G12631" s="5" cm="1">
        <f t="array" ref="G12631">INDEX(_xlfn._xlws.FILTER(A$9:A$16378,E12631=E$9:E$16378*ISNUMBER(A$9:A$16378)),COUNT(_xlfn._xlws.FILTER(A$9:A$16378,E12631=E$9:E$16378*ISNUMBER(A$9:A$16378))))</f>
        <v>44523</v>
      </c>
      <c r="H12631" t="str">
        <v/>
      </c>
      <c r="I12631" s="10" t="str" cm="1">
        <f t="array" ref="I12631">_xlfn.IFS(AND(OR(_xlfn._xlws.FILTER(D$9:D$16388,E$9:E$16388=E12631)),ROW()=_xlfn.MINIFS(_xlfn.ANCHORARRAY(H$9),E$9:E$16388,E12631)),A12631-C$4,ROW()=_xlfn.MINIFS(_xlfn.ANCHORARRAY(H$9),E$9:E$16388,E12631),IFERROR(A12631-INDEX(G$9:G$16388,MATCH(E12631-1,E$9:E$16388,0)),A12631-C$4),ISNUMBER(A12631),A12631-F12631,TRUE,"")</f>
        <v/>
      </c>
      <c r="J12631" t="str">
        <f t="shared" si="589"/>
        <v/>
      </c>
      <c r="L12631" s="5"/>
    </row>
    <row r="12632" spans="1:12">
      <c r="A12632" s="3">
        <v>44523</v>
      </c>
      <c r="B12632" s="4" t="str">
        <f>"annual period "&amp;COUNTIF(D$9:D12632,TRUE)</f>
        <v>annual period 43</v>
      </c>
      <c r="D12632" t="b">
        <f t="shared" si="588"/>
        <v>0</v>
      </c>
      <c r="E12632">
        <f t="shared" si="590"/>
        <v>2045</v>
      </c>
      <c r="F12632" s="5" cm="1">
        <f t="array" ref="F12632">INDEX(_xlfn._xlws.FILTER(A$9:A$16378,E12632=E$9:E$16378*ISNUMBER(A$9:A$16378)),1)</f>
        <v>44522</v>
      </c>
      <c r="G12632" s="5" cm="1">
        <f t="array" ref="G12632">INDEX(_xlfn._xlws.FILTER(A$9:A$16378,E12632=E$9:E$16378*ISNUMBER(A$9:A$16378)),COUNT(_xlfn._xlws.FILTER(A$9:A$16378,E12632=E$9:E$16378*ISNUMBER(A$9:A$16378))))</f>
        <v>44523</v>
      </c>
      <c r="H12632" t="str">
        <v/>
      </c>
      <c r="I12632" s="10" cm="1">
        <f t="array" ref="I12632">_xlfn.IFS(AND(OR(_xlfn._xlws.FILTER(D$9:D$16388,E$9:E$16388=E12632)),ROW()=_xlfn.MINIFS(_xlfn.ANCHORARRAY(H$9),E$9:E$16388,E12632)),A12632-C$4,ROW()=_xlfn.MINIFS(_xlfn.ANCHORARRAY(H$9),E$9:E$16388,E12632),IFERROR(A12632-INDEX(G$9:G$16388,MATCH(E12632-1,E$9:E$16388,0)),A12632-C$4),ISNUMBER(A12632),A12632-F12632,TRUE,"")</f>
        <v>1</v>
      </c>
      <c r="J12632" t="b">
        <f t="shared" si="589"/>
        <v>0</v>
      </c>
      <c r="L12632" s="5"/>
    </row>
    <row r="12633" spans="1:12">
      <c r="B12633" s="4" t="str">
        <f>"annual period "&amp;COUNTIF(D$9:D12633,TRUE)</f>
        <v>annual period 43</v>
      </c>
      <c r="D12633" t="b">
        <f t="shared" si="588"/>
        <v>0</v>
      </c>
      <c r="E12633">
        <f t="shared" si="590"/>
        <v>2045</v>
      </c>
      <c r="F12633" s="5" cm="1">
        <f t="array" ref="F12633">INDEX(_xlfn._xlws.FILTER(A$9:A$16378,E12633=E$9:E$16378*ISNUMBER(A$9:A$16378)),1)</f>
        <v>44522</v>
      </c>
      <c r="G12633" s="5" cm="1">
        <f t="array" ref="G12633">INDEX(_xlfn._xlws.FILTER(A$9:A$16378,E12633=E$9:E$16378*ISNUMBER(A$9:A$16378)),COUNT(_xlfn._xlws.FILTER(A$9:A$16378,E12633=E$9:E$16378*ISNUMBER(A$9:A$16378))))</f>
        <v>44523</v>
      </c>
      <c r="H12633" t="str">
        <v/>
      </c>
      <c r="I12633" s="10" t="str" cm="1">
        <f t="array" ref="I12633">_xlfn.IFS(AND(OR(_xlfn._xlws.FILTER(D$9:D$16388,E$9:E$16388=E12633)),ROW()=_xlfn.MINIFS(_xlfn.ANCHORARRAY(H$9),E$9:E$16388,E12633)),A12633-C$4,ROW()=_xlfn.MINIFS(_xlfn.ANCHORARRAY(H$9),E$9:E$16388,E12633),IFERROR(A12633-INDEX(G$9:G$16388,MATCH(E12633-1,E$9:E$16388,0)),A12633-C$4),ISNUMBER(A12633),A12633-F12633,TRUE,"")</f>
        <v/>
      </c>
      <c r="J12633" t="str">
        <f t="shared" si="589"/>
        <v/>
      </c>
      <c r="L12633" s="5"/>
    </row>
    <row r="12634" spans="1:12">
      <c r="A12634" s="3">
        <v>44523</v>
      </c>
      <c r="B12634" s="4" t="str">
        <f>"annual period "&amp;COUNTIF(D$9:D12634,TRUE)</f>
        <v>annual period 43</v>
      </c>
      <c r="D12634" t="b">
        <f t="shared" si="588"/>
        <v>0</v>
      </c>
      <c r="E12634">
        <f t="shared" si="590"/>
        <v>2045</v>
      </c>
      <c r="F12634" s="5" cm="1">
        <f t="array" ref="F12634">INDEX(_xlfn._xlws.FILTER(A$9:A$16378,E12634=E$9:E$16378*ISNUMBER(A$9:A$16378)),1)</f>
        <v>44522</v>
      </c>
      <c r="G12634" s="5" cm="1">
        <f t="array" ref="G12634">INDEX(_xlfn._xlws.FILTER(A$9:A$16378,E12634=E$9:E$16378*ISNUMBER(A$9:A$16378)),COUNT(_xlfn._xlws.FILTER(A$9:A$16378,E12634=E$9:E$16378*ISNUMBER(A$9:A$16378))))</f>
        <v>44523</v>
      </c>
      <c r="H12634" t="str">
        <v/>
      </c>
      <c r="I12634" s="10" cm="1">
        <f t="array" ref="I12634">_xlfn.IFS(AND(OR(_xlfn._xlws.FILTER(D$9:D$16388,E$9:E$16388=E12634)),ROW()=_xlfn.MINIFS(_xlfn.ANCHORARRAY(H$9),E$9:E$16388,E12634)),A12634-C$4,ROW()=_xlfn.MINIFS(_xlfn.ANCHORARRAY(H$9),E$9:E$16388,E12634),IFERROR(A12634-INDEX(G$9:G$16388,MATCH(E12634-1,E$9:E$16388,0)),A12634-C$4),ISNUMBER(A12634),A12634-F12634,TRUE,"")</f>
        <v>1</v>
      </c>
      <c r="J12634" t="b">
        <f t="shared" si="589"/>
        <v>0</v>
      </c>
      <c r="L12634" s="5"/>
    </row>
    <row r="12635" spans="1:12">
      <c r="A12635" s="1" t="s">
        <v>14</v>
      </c>
      <c r="B12635" s="4" t="str">
        <f>"annual period "&amp;COUNTIF(D$9:D12635,TRUE)</f>
        <v>annual period 43</v>
      </c>
      <c r="D12635" t="b">
        <f t="shared" si="588"/>
        <v>0</v>
      </c>
      <c r="E12635">
        <f t="shared" si="590"/>
        <v>2046</v>
      </c>
      <c r="F12635" s="5" cm="1">
        <f t="array" ref="F12635">INDEX(_xlfn._xlws.FILTER(A$9:A$16378,E12635=E$9:E$16378*ISNUMBER(A$9:A$16378)),1)</f>
        <v>44524</v>
      </c>
      <c r="G12635" s="5" cm="1">
        <f t="array" ref="G12635">INDEX(_xlfn._xlws.FILTER(A$9:A$16378,E12635=E$9:E$16378*ISNUMBER(A$9:A$16378)),COUNT(_xlfn._xlws.FILTER(A$9:A$16378,E12635=E$9:E$16378*ISNUMBER(A$9:A$16378))))</f>
        <v>44524</v>
      </c>
      <c r="H12635" t="str">
        <v/>
      </c>
      <c r="I12635" s="10" t="str" cm="1">
        <f t="array" ref="I12635">_xlfn.IFS(AND(OR(_xlfn._xlws.FILTER(D$9:D$16388,E$9:E$16388=E12635)),ROW()=_xlfn.MINIFS(_xlfn.ANCHORARRAY(H$9),E$9:E$16388,E12635)),A12635-C$4,ROW()=_xlfn.MINIFS(_xlfn.ANCHORARRAY(H$9),E$9:E$16388,E12635),IFERROR(A12635-INDEX(G$9:G$16388,MATCH(E12635-1,E$9:E$16388,0)),A12635-C$4),ISNUMBER(A12635),A12635-F12635,TRUE,"")</f>
        <v/>
      </c>
      <c r="J12635" t="str">
        <f t="shared" si="589"/>
        <v/>
      </c>
      <c r="L12635" s="5"/>
    </row>
    <row r="12636" spans="1:12">
      <c r="A12636" s="2"/>
      <c r="B12636" s="4" t="str">
        <f>"annual period "&amp;COUNTIF(D$9:D12636,TRUE)</f>
        <v>annual period 43</v>
      </c>
      <c r="D12636" t="b">
        <f t="shared" si="588"/>
        <v>0</v>
      </c>
      <c r="E12636">
        <f t="shared" si="590"/>
        <v>2046</v>
      </c>
      <c r="F12636" s="5" cm="1">
        <f t="array" ref="F12636">INDEX(_xlfn._xlws.FILTER(A$9:A$16378,E12636=E$9:E$16378*ISNUMBER(A$9:A$16378)),1)</f>
        <v>44524</v>
      </c>
      <c r="G12636" s="5" cm="1">
        <f t="array" ref="G12636">INDEX(_xlfn._xlws.FILTER(A$9:A$16378,E12636=E$9:E$16378*ISNUMBER(A$9:A$16378)),COUNT(_xlfn._xlws.FILTER(A$9:A$16378,E12636=E$9:E$16378*ISNUMBER(A$9:A$16378))))</f>
        <v>44524</v>
      </c>
      <c r="H12636" t="str">
        <v/>
      </c>
      <c r="I12636" s="10" t="str" cm="1">
        <f t="array" ref="I12636">_xlfn.IFS(AND(OR(_xlfn._xlws.FILTER(D$9:D$16388,E$9:E$16388=E12636)),ROW()=_xlfn.MINIFS(_xlfn.ANCHORARRAY(H$9),E$9:E$16388,E12636)),A12636-C$4,ROW()=_xlfn.MINIFS(_xlfn.ANCHORARRAY(H$9),E$9:E$16388,E12636),IFERROR(A12636-INDEX(G$9:G$16388,MATCH(E12636-1,E$9:E$16388,0)),A12636-C$4),ISNUMBER(A12636),A12636-F12636,TRUE,"")</f>
        <v/>
      </c>
      <c r="J12636" t="str">
        <f t="shared" si="589"/>
        <v/>
      </c>
      <c r="L12636" s="5"/>
    </row>
    <row r="12637" spans="1:12">
      <c r="A12637" s="3">
        <v>44524</v>
      </c>
      <c r="B12637" s="4" t="str">
        <f>"annual period "&amp;COUNTIF(D$9:D12637,TRUE)</f>
        <v>annual period 43</v>
      </c>
      <c r="D12637" t="b">
        <f t="shared" si="588"/>
        <v>0</v>
      </c>
      <c r="E12637">
        <f t="shared" si="590"/>
        <v>2046</v>
      </c>
      <c r="F12637" s="5" cm="1">
        <f t="array" ref="F12637">INDEX(_xlfn._xlws.FILTER(A$9:A$16378,E12637=E$9:E$16378*ISNUMBER(A$9:A$16378)),1)</f>
        <v>44524</v>
      </c>
      <c r="G12637" s="5" cm="1">
        <f t="array" ref="G12637">INDEX(_xlfn._xlws.FILTER(A$9:A$16378,E12637=E$9:E$16378*ISNUMBER(A$9:A$16378)),COUNT(_xlfn._xlws.FILTER(A$9:A$16378,E12637=E$9:E$16378*ISNUMBER(A$9:A$16378))))</f>
        <v>44524</v>
      </c>
      <c r="H12637">
        <v>12637</v>
      </c>
      <c r="I12637" s="10" cm="1">
        <f t="array" ref="I12637">_xlfn.IFS(AND(OR(_xlfn._xlws.FILTER(D$9:D$16388,E$9:E$16388=E12637)),ROW()=_xlfn.MINIFS(_xlfn.ANCHORARRAY(H$9),E$9:E$16388,E12637)),A12637-C$4,ROW()=_xlfn.MINIFS(_xlfn.ANCHORARRAY(H$9),E$9:E$16388,E12637),IFERROR(A12637-INDEX(G$9:G$16388,MATCH(E12637-1,E$9:E$16388,0)),A12637-C$4),ISNUMBER(A12637),A12637-F12637,TRUE,"")</f>
        <v>1</v>
      </c>
      <c r="J12637" t="b">
        <f t="shared" si="589"/>
        <v>0</v>
      </c>
      <c r="L12637" s="5"/>
    </row>
    <row r="12638" spans="1:12">
      <c r="A12638" s="1" t="s">
        <v>14</v>
      </c>
      <c r="B12638" s="4" t="str">
        <f>"annual period "&amp;COUNTIF(D$9:D12638,TRUE)</f>
        <v>annual period 43</v>
      </c>
      <c r="D12638" t="b">
        <f t="shared" si="588"/>
        <v>0</v>
      </c>
      <c r="E12638">
        <f t="shared" si="590"/>
        <v>2047</v>
      </c>
      <c r="F12638" s="5" cm="1">
        <f t="array" ref="F12638">INDEX(_xlfn._xlws.FILTER(A$9:A$16378,E12638=E$9:E$16378*ISNUMBER(A$9:A$16378)),1)</f>
        <v>44524</v>
      </c>
      <c r="G12638" s="5" cm="1">
        <f t="array" ref="G12638">INDEX(_xlfn._xlws.FILTER(A$9:A$16378,E12638=E$9:E$16378*ISNUMBER(A$9:A$16378)),COUNT(_xlfn._xlws.FILTER(A$9:A$16378,E12638=E$9:E$16378*ISNUMBER(A$9:A$16378))))</f>
        <v>44524</v>
      </c>
      <c r="H12638" t="str">
        <v/>
      </c>
      <c r="I12638" s="10" t="str" cm="1">
        <f t="array" ref="I12638">_xlfn.IFS(AND(OR(_xlfn._xlws.FILTER(D$9:D$16388,E$9:E$16388=E12638)),ROW()=_xlfn.MINIFS(_xlfn.ANCHORARRAY(H$9),E$9:E$16388,E12638)),A12638-C$4,ROW()=_xlfn.MINIFS(_xlfn.ANCHORARRAY(H$9),E$9:E$16388,E12638),IFERROR(A12638-INDEX(G$9:G$16388,MATCH(E12638-1,E$9:E$16388,0)),A12638-C$4),ISNUMBER(A12638),A12638-F12638,TRUE,"")</f>
        <v/>
      </c>
      <c r="J12638" t="str">
        <f t="shared" si="589"/>
        <v/>
      </c>
      <c r="L12638" s="5"/>
    </row>
    <row r="12639" spans="1:12">
      <c r="A12639" s="2"/>
      <c r="B12639" s="4" t="str">
        <f>"annual period "&amp;COUNTIF(D$9:D12639,TRUE)</f>
        <v>annual period 43</v>
      </c>
      <c r="D12639" t="b">
        <f t="shared" si="588"/>
        <v>0</v>
      </c>
      <c r="E12639">
        <f t="shared" si="590"/>
        <v>2047</v>
      </c>
      <c r="F12639" s="5" cm="1">
        <f t="array" ref="F12639">INDEX(_xlfn._xlws.FILTER(A$9:A$16378,E12639=E$9:E$16378*ISNUMBER(A$9:A$16378)),1)</f>
        <v>44524</v>
      </c>
      <c r="G12639" s="5" cm="1">
        <f t="array" ref="G12639">INDEX(_xlfn._xlws.FILTER(A$9:A$16378,E12639=E$9:E$16378*ISNUMBER(A$9:A$16378)),COUNT(_xlfn._xlws.FILTER(A$9:A$16378,E12639=E$9:E$16378*ISNUMBER(A$9:A$16378))))</f>
        <v>44524</v>
      </c>
      <c r="H12639" t="str">
        <v/>
      </c>
      <c r="I12639" s="10" t="str" cm="1">
        <f t="array" ref="I12639">_xlfn.IFS(AND(OR(_xlfn._xlws.FILTER(D$9:D$16388,E$9:E$16388=E12639)),ROW()=_xlfn.MINIFS(_xlfn.ANCHORARRAY(H$9),E$9:E$16388,E12639)),A12639-C$4,ROW()=_xlfn.MINIFS(_xlfn.ANCHORARRAY(H$9),E$9:E$16388,E12639),IFERROR(A12639-INDEX(G$9:G$16388,MATCH(E12639-1,E$9:E$16388,0)),A12639-C$4),ISNUMBER(A12639),A12639-F12639,TRUE,"")</f>
        <v/>
      </c>
      <c r="J12639" t="str">
        <f t="shared" si="589"/>
        <v/>
      </c>
      <c r="L12639" s="5"/>
    </row>
    <row r="12640" spans="1:12">
      <c r="A12640" s="3">
        <v>44524</v>
      </c>
      <c r="B12640" s="4" t="str">
        <f>"annual period "&amp;COUNTIF(D$9:D12640,TRUE)</f>
        <v>annual period 43</v>
      </c>
      <c r="D12640" t="b">
        <f t="shared" ref="D12640:D12703" si="591">F12639-F12640&gt;300</f>
        <v>0</v>
      </c>
      <c r="E12640">
        <f t="shared" si="590"/>
        <v>2047</v>
      </c>
      <c r="F12640" s="5" cm="1">
        <f t="array" ref="F12640">INDEX(_xlfn._xlws.FILTER(A$9:A$16378,E12640=E$9:E$16378*ISNUMBER(A$9:A$16378)),1)</f>
        <v>44524</v>
      </c>
      <c r="G12640" s="5" cm="1">
        <f t="array" ref="G12640">INDEX(_xlfn._xlws.FILTER(A$9:A$16378,E12640=E$9:E$16378*ISNUMBER(A$9:A$16378)),COUNT(_xlfn._xlws.FILTER(A$9:A$16378,E12640=E$9:E$16378*ISNUMBER(A$9:A$16378))))</f>
        <v>44524</v>
      </c>
      <c r="H12640">
        <v>12640</v>
      </c>
      <c r="I12640" s="10" cm="1">
        <f t="array" ref="I12640">_xlfn.IFS(AND(OR(_xlfn._xlws.FILTER(D$9:D$16388,E$9:E$16388=E12640)),ROW()=_xlfn.MINIFS(_xlfn.ANCHORARRAY(H$9),E$9:E$16388,E12640)),A12640-C$4,ROW()=_xlfn.MINIFS(_xlfn.ANCHORARRAY(H$9),E$9:E$16388,E12640),IFERROR(A12640-INDEX(G$9:G$16388,MATCH(E12640-1,E$9:E$16388,0)),A12640-C$4),ISNUMBER(A12640),A12640-F12640,TRUE,"")</f>
        <v>0</v>
      </c>
      <c r="J12640" t="b">
        <f t="shared" si="589"/>
        <v>0</v>
      </c>
      <c r="L12640" s="5"/>
    </row>
    <row r="12641" spans="1:12">
      <c r="A12641" s="1" t="s">
        <v>14</v>
      </c>
      <c r="B12641" s="4" t="str">
        <f>"annual period "&amp;COUNTIF(D$9:D12641,TRUE)</f>
        <v>annual period 43</v>
      </c>
      <c r="D12641" t="b">
        <f t="shared" si="591"/>
        <v>0</v>
      </c>
      <c r="E12641">
        <f t="shared" si="590"/>
        <v>2048</v>
      </c>
      <c r="F12641" s="5" cm="1">
        <f t="array" ref="F12641">INDEX(_xlfn._xlws.FILTER(A$9:A$16378,E12641=E$9:E$16378*ISNUMBER(A$9:A$16378)),1)</f>
        <v>44525</v>
      </c>
      <c r="G12641" s="5" cm="1">
        <f t="array" ref="G12641">INDEX(_xlfn._xlws.FILTER(A$9:A$16378,E12641=E$9:E$16378*ISNUMBER(A$9:A$16378)),COUNT(_xlfn._xlws.FILTER(A$9:A$16378,E12641=E$9:E$16378*ISNUMBER(A$9:A$16378))))</f>
        <v>44525</v>
      </c>
      <c r="H12641" t="str">
        <v/>
      </c>
      <c r="I12641" s="10" t="str" cm="1">
        <f t="array" ref="I12641">_xlfn.IFS(AND(OR(_xlfn._xlws.FILTER(D$9:D$16388,E$9:E$16388=E12641)),ROW()=_xlfn.MINIFS(_xlfn.ANCHORARRAY(H$9),E$9:E$16388,E12641)),A12641-C$4,ROW()=_xlfn.MINIFS(_xlfn.ANCHORARRAY(H$9),E$9:E$16388,E12641),IFERROR(A12641-INDEX(G$9:G$16388,MATCH(E12641-1,E$9:E$16388,0)),A12641-C$4),ISNUMBER(A12641),A12641-F12641,TRUE,"")</f>
        <v/>
      </c>
      <c r="J12641" t="str">
        <f t="shared" si="589"/>
        <v/>
      </c>
      <c r="L12641" s="5"/>
    </row>
    <row r="12642" spans="1:12">
      <c r="A12642" s="2"/>
      <c r="B12642" s="4" t="str">
        <f>"annual period "&amp;COUNTIF(D$9:D12642,TRUE)</f>
        <v>annual period 43</v>
      </c>
      <c r="D12642" t="b">
        <f t="shared" si="591"/>
        <v>0</v>
      </c>
      <c r="E12642">
        <f t="shared" si="590"/>
        <v>2048</v>
      </c>
      <c r="F12642" s="5" cm="1">
        <f t="array" ref="F12642">INDEX(_xlfn._xlws.FILTER(A$9:A$16378,E12642=E$9:E$16378*ISNUMBER(A$9:A$16378)),1)</f>
        <v>44525</v>
      </c>
      <c r="G12642" s="5" cm="1">
        <f t="array" ref="G12642">INDEX(_xlfn._xlws.FILTER(A$9:A$16378,E12642=E$9:E$16378*ISNUMBER(A$9:A$16378)),COUNT(_xlfn._xlws.FILTER(A$9:A$16378,E12642=E$9:E$16378*ISNUMBER(A$9:A$16378))))</f>
        <v>44525</v>
      </c>
      <c r="H12642" t="str">
        <v/>
      </c>
      <c r="I12642" s="10" t="str" cm="1">
        <f t="array" ref="I12642">_xlfn.IFS(AND(OR(_xlfn._xlws.FILTER(D$9:D$16388,E$9:E$16388=E12642)),ROW()=_xlfn.MINIFS(_xlfn.ANCHORARRAY(H$9),E$9:E$16388,E12642)),A12642-C$4,ROW()=_xlfn.MINIFS(_xlfn.ANCHORARRAY(H$9),E$9:E$16388,E12642),IFERROR(A12642-INDEX(G$9:G$16388,MATCH(E12642-1,E$9:E$16388,0)),A12642-C$4),ISNUMBER(A12642),A12642-F12642,TRUE,"")</f>
        <v/>
      </c>
      <c r="J12642" t="str">
        <f t="shared" si="589"/>
        <v/>
      </c>
      <c r="L12642" s="5"/>
    </row>
    <row r="12643" spans="1:12">
      <c r="A12643" s="3">
        <v>44525</v>
      </c>
      <c r="B12643" s="4" t="str">
        <f>"annual period "&amp;COUNTIF(D$9:D12643,TRUE)</f>
        <v>annual period 43</v>
      </c>
      <c r="D12643" t="b">
        <f t="shared" si="591"/>
        <v>0</v>
      </c>
      <c r="E12643">
        <f t="shared" si="590"/>
        <v>2048</v>
      </c>
      <c r="F12643" s="5" cm="1">
        <f t="array" ref="F12643">INDEX(_xlfn._xlws.FILTER(A$9:A$16378,E12643=E$9:E$16378*ISNUMBER(A$9:A$16378)),1)</f>
        <v>44525</v>
      </c>
      <c r="G12643" s="5" cm="1">
        <f t="array" ref="G12643">INDEX(_xlfn._xlws.FILTER(A$9:A$16378,E12643=E$9:E$16378*ISNUMBER(A$9:A$16378)),COUNT(_xlfn._xlws.FILTER(A$9:A$16378,E12643=E$9:E$16378*ISNUMBER(A$9:A$16378))))</f>
        <v>44525</v>
      </c>
      <c r="H12643">
        <v>12643</v>
      </c>
      <c r="I12643" s="10" cm="1">
        <f t="array" ref="I12643">_xlfn.IFS(AND(OR(_xlfn._xlws.FILTER(D$9:D$16388,E$9:E$16388=E12643)),ROW()=_xlfn.MINIFS(_xlfn.ANCHORARRAY(H$9),E$9:E$16388,E12643)),A12643-C$4,ROW()=_xlfn.MINIFS(_xlfn.ANCHORARRAY(H$9),E$9:E$16388,E12643),IFERROR(A12643-INDEX(G$9:G$16388,MATCH(E12643-1,E$9:E$16388,0)),A12643-C$4),ISNUMBER(A12643),A12643-F12643,TRUE,"")</f>
        <v>1</v>
      </c>
      <c r="J12643" t="b">
        <f t="shared" si="589"/>
        <v>0</v>
      </c>
      <c r="L12643" s="5"/>
    </row>
    <row r="12644" spans="1:12">
      <c r="B12644" s="4" t="str">
        <f>"annual period "&amp;COUNTIF(D$9:D12644,TRUE)</f>
        <v>annual period 43</v>
      </c>
      <c r="D12644" t="b">
        <f t="shared" si="591"/>
        <v>0</v>
      </c>
      <c r="E12644">
        <f t="shared" si="590"/>
        <v>2048</v>
      </c>
      <c r="F12644" s="5" cm="1">
        <f t="array" ref="F12644">INDEX(_xlfn._xlws.FILTER(A$9:A$16378,E12644=E$9:E$16378*ISNUMBER(A$9:A$16378)),1)</f>
        <v>44525</v>
      </c>
      <c r="G12644" s="5" cm="1">
        <f t="array" ref="G12644">INDEX(_xlfn._xlws.FILTER(A$9:A$16378,E12644=E$9:E$16378*ISNUMBER(A$9:A$16378)),COUNT(_xlfn._xlws.FILTER(A$9:A$16378,E12644=E$9:E$16378*ISNUMBER(A$9:A$16378))))</f>
        <v>44525</v>
      </c>
      <c r="H12644" t="str">
        <v/>
      </c>
      <c r="I12644" s="10" t="str" cm="1">
        <f t="array" ref="I12644">_xlfn.IFS(AND(OR(_xlfn._xlws.FILTER(D$9:D$16388,E$9:E$16388=E12644)),ROW()=_xlfn.MINIFS(_xlfn.ANCHORARRAY(H$9),E$9:E$16388,E12644)),A12644-C$4,ROW()=_xlfn.MINIFS(_xlfn.ANCHORARRAY(H$9),E$9:E$16388,E12644),IFERROR(A12644-INDEX(G$9:G$16388,MATCH(E12644-1,E$9:E$16388,0)),A12644-C$4),ISNUMBER(A12644),A12644-F12644,TRUE,"")</f>
        <v/>
      </c>
      <c r="J12644" t="str">
        <f t="shared" si="589"/>
        <v/>
      </c>
      <c r="L12644" s="5"/>
    </row>
    <row r="12645" spans="1:12">
      <c r="A12645" s="3">
        <v>44525</v>
      </c>
      <c r="B12645" s="4" t="str">
        <f>"annual period "&amp;COUNTIF(D$9:D12645,TRUE)</f>
        <v>annual period 43</v>
      </c>
      <c r="D12645" t="b">
        <f t="shared" si="591"/>
        <v>0</v>
      </c>
      <c r="E12645">
        <f t="shared" si="590"/>
        <v>2048</v>
      </c>
      <c r="F12645" s="5" cm="1">
        <f t="array" ref="F12645">INDEX(_xlfn._xlws.FILTER(A$9:A$16378,E12645=E$9:E$16378*ISNUMBER(A$9:A$16378)),1)</f>
        <v>44525</v>
      </c>
      <c r="G12645" s="5" cm="1">
        <f t="array" ref="G12645">INDEX(_xlfn._xlws.FILTER(A$9:A$16378,E12645=E$9:E$16378*ISNUMBER(A$9:A$16378)),COUNT(_xlfn._xlws.FILTER(A$9:A$16378,E12645=E$9:E$16378*ISNUMBER(A$9:A$16378))))</f>
        <v>44525</v>
      </c>
      <c r="H12645">
        <v>12645</v>
      </c>
      <c r="I12645" s="10" cm="1">
        <f t="array" ref="I12645">_xlfn.IFS(AND(OR(_xlfn._xlws.FILTER(D$9:D$16388,E$9:E$16388=E12645)),ROW()=_xlfn.MINIFS(_xlfn.ANCHORARRAY(H$9),E$9:E$16388,E12645)),A12645-C$4,ROW()=_xlfn.MINIFS(_xlfn.ANCHORARRAY(H$9),E$9:E$16388,E12645),IFERROR(A12645-INDEX(G$9:G$16388,MATCH(E12645-1,E$9:E$16388,0)),A12645-C$4),ISNUMBER(A12645),A12645-F12645,TRUE,"")</f>
        <v>0</v>
      </c>
      <c r="J12645" t="b">
        <f t="shared" si="589"/>
        <v>0</v>
      </c>
      <c r="L12645" s="5"/>
    </row>
    <row r="12646" spans="1:12">
      <c r="B12646" s="4" t="str">
        <f>"annual period "&amp;COUNTIF(D$9:D12646,TRUE)</f>
        <v>annual period 43</v>
      </c>
      <c r="D12646" t="b">
        <f t="shared" si="591"/>
        <v>0</v>
      </c>
      <c r="E12646">
        <f t="shared" si="590"/>
        <v>2048</v>
      </c>
      <c r="F12646" s="5" cm="1">
        <f t="array" ref="F12646">INDEX(_xlfn._xlws.FILTER(A$9:A$16378,E12646=E$9:E$16378*ISNUMBER(A$9:A$16378)),1)</f>
        <v>44525</v>
      </c>
      <c r="G12646" s="5" cm="1">
        <f t="array" ref="G12646">INDEX(_xlfn._xlws.FILTER(A$9:A$16378,E12646=E$9:E$16378*ISNUMBER(A$9:A$16378)),COUNT(_xlfn._xlws.FILTER(A$9:A$16378,E12646=E$9:E$16378*ISNUMBER(A$9:A$16378))))</f>
        <v>44525</v>
      </c>
      <c r="H12646" t="str">
        <v/>
      </c>
      <c r="I12646" s="10" t="str" cm="1">
        <f t="array" ref="I12646">_xlfn.IFS(AND(OR(_xlfn._xlws.FILTER(D$9:D$16388,E$9:E$16388=E12646)),ROW()=_xlfn.MINIFS(_xlfn.ANCHORARRAY(H$9),E$9:E$16388,E12646)),A12646-C$4,ROW()=_xlfn.MINIFS(_xlfn.ANCHORARRAY(H$9),E$9:E$16388,E12646),IFERROR(A12646-INDEX(G$9:G$16388,MATCH(E12646-1,E$9:E$16388,0)),A12646-C$4),ISNUMBER(A12646),A12646-F12646,TRUE,"")</f>
        <v/>
      </c>
      <c r="J12646" t="str">
        <f t="shared" si="589"/>
        <v/>
      </c>
      <c r="L12646" s="5"/>
    </row>
    <row r="12647" spans="1:12">
      <c r="A12647" s="3">
        <v>44525</v>
      </c>
      <c r="B12647" s="4" t="str">
        <f>"annual period "&amp;COUNTIF(D$9:D12647,TRUE)</f>
        <v>annual period 43</v>
      </c>
      <c r="D12647" t="b">
        <f t="shared" si="591"/>
        <v>0</v>
      </c>
      <c r="E12647">
        <f t="shared" si="590"/>
        <v>2048</v>
      </c>
      <c r="F12647" s="5" cm="1">
        <f t="array" ref="F12647">INDEX(_xlfn._xlws.FILTER(A$9:A$16378,E12647=E$9:E$16378*ISNUMBER(A$9:A$16378)),1)</f>
        <v>44525</v>
      </c>
      <c r="G12647" s="5" cm="1">
        <f t="array" ref="G12647">INDEX(_xlfn._xlws.FILTER(A$9:A$16378,E12647=E$9:E$16378*ISNUMBER(A$9:A$16378)),COUNT(_xlfn._xlws.FILTER(A$9:A$16378,E12647=E$9:E$16378*ISNUMBER(A$9:A$16378))))</f>
        <v>44525</v>
      </c>
      <c r="H12647">
        <v>12647</v>
      </c>
      <c r="I12647" s="10" cm="1">
        <f t="array" ref="I12647">_xlfn.IFS(AND(OR(_xlfn._xlws.FILTER(D$9:D$16388,E$9:E$16388=E12647)),ROW()=_xlfn.MINIFS(_xlfn.ANCHORARRAY(H$9),E$9:E$16388,E12647)),A12647-C$4,ROW()=_xlfn.MINIFS(_xlfn.ANCHORARRAY(H$9),E$9:E$16388,E12647),IFERROR(A12647-INDEX(G$9:G$16388,MATCH(E12647-1,E$9:E$16388,0)),A12647-C$4),ISNUMBER(A12647),A12647-F12647,TRUE,"")</f>
        <v>0</v>
      </c>
      <c r="J12647" t="b">
        <f t="shared" si="589"/>
        <v>0</v>
      </c>
      <c r="L12647" s="5"/>
    </row>
    <row r="12648" spans="1:12">
      <c r="A12648" s="1" t="s">
        <v>14</v>
      </c>
      <c r="B12648" s="4" t="str">
        <f>"annual period "&amp;COUNTIF(D$9:D12648,TRUE)</f>
        <v>annual period 43</v>
      </c>
      <c r="D12648" t="b">
        <f t="shared" si="591"/>
        <v>0</v>
      </c>
      <c r="E12648">
        <f t="shared" si="590"/>
        <v>2049</v>
      </c>
      <c r="F12648" s="5" cm="1">
        <f t="array" ref="F12648">INDEX(_xlfn._xlws.FILTER(A$9:A$16378,E12648=E$9:E$16378*ISNUMBER(A$9:A$16378)),1)</f>
        <v>44526</v>
      </c>
      <c r="G12648" s="5" cm="1">
        <f t="array" ref="G12648">INDEX(_xlfn._xlws.FILTER(A$9:A$16378,E12648=E$9:E$16378*ISNUMBER(A$9:A$16378)),COUNT(_xlfn._xlws.FILTER(A$9:A$16378,E12648=E$9:E$16378*ISNUMBER(A$9:A$16378))))</f>
        <v>44526</v>
      </c>
      <c r="H12648" t="str">
        <v/>
      </c>
      <c r="I12648" s="10" t="str" cm="1">
        <f t="array" ref="I12648">_xlfn.IFS(AND(OR(_xlfn._xlws.FILTER(D$9:D$16388,E$9:E$16388=E12648)),ROW()=_xlfn.MINIFS(_xlfn.ANCHORARRAY(H$9),E$9:E$16388,E12648)),A12648-C$4,ROW()=_xlfn.MINIFS(_xlfn.ANCHORARRAY(H$9),E$9:E$16388,E12648),IFERROR(A12648-INDEX(G$9:G$16388,MATCH(E12648-1,E$9:E$16388,0)),A12648-C$4),ISNUMBER(A12648),A12648-F12648,TRUE,"")</f>
        <v/>
      </c>
      <c r="J12648" t="str">
        <f t="shared" si="589"/>
        <v/>
      </c>
      <c r="L12648" s="5"/>
    </row>
    <row r="12649" spans="1:12">
      <c r="A12649" s="2"/>
      <c r="B12649" s="4" t="str">
        <f>"annual period "&amp;COUNTIF(D$9:D12649,TRUE)</f>
        <v>annual period 43</v>
      </c>
      <c r="D12649" t="b">
        <f t="shared" si="591"/>
        <v>0</v>
      </c>
      <c r="E12649">
        <f t="shared" si="590"/>
        <v>2049</v>
      </c>
      <c r="F12649" s="5" cm="1">
        <f t="array" ref="F12649">INDEX(_xlfn._xlws.FILTER(A$9:A$16378,E12649=E$9:E$16378*ISNUMBER(A$9:A$16378)),1)</f>
        <v>44526</v>
      </c>
      <c r="G12649" s="5" cm="1">
        <f t="array" ref="G12649">INDEX(_xlfn._xlws.FILTER(A$9:A$16378,E12649=E$9:E$16378*ISNUMBER(A$9:A$16378)),COUNT(_xlfn._xlws.FILTER(A$9:A$16378,E12649=E$9:E$16378*ISNUMBER(A$9:A$16378))))</f>
        <v>44526</v>
      </c>
      <c r="H12649" t="str">
        <v/>
      </c>
      <c r="I12649" s="10" t="str" cm="1">
        <f t="array" ref="I12649">_xlfn.IFS(AND(OR(_xlfn._xlws.FILTER(D$9:D$16388,E$9:E$16388=E12649)),ROW()=_xlfn.MINIFS(_xlfn.ANCHORARRAY(H$9),E$9:E$16388,E12649)),A12649-C$4,ROW()=_xlfn.MINIFS(_xlfn.ANCHORARRAY(H$9),E$9:E$16388,E12649),IFERROR(A12649-INDEX(G$9:G$16388,MATCH(E12649-1,E$9:E$16388,0)),A12649-C$4),ISNUMBER(A12649),A12649-F12649,TRUE,"")</f>
        <v/>
      </c>
      <c r="J12649" t="str">
        <f t="shared" si="589"/>
        <v/>
      </c>
      <c r="L12649" s="5"/>
    </row>
    <row r="12650" spans="1:12">
      <c r="A12650" s="3">
        <v>44526</v>
      </c>
      <c r="B12650" s="4" t="str">
        <f>"annual period "&amp;COUNTIF(D$9:D12650,TRUE)</f>
        <v>annual period 43</v>
      </c>
      <c r="D12650" t="b">
        <f t="shared" si="591"/>
        <v>0</v>
      </c>
      <c r="E12650">
        <f t="shared" si="590"/>
        <v>2049</v>
      </c>
      <c r="F12650" s="5" cm="1">
        <f t="array" ref="F12650">INDEX(_xlfn._xlws.FILTER(A$9:A$16378,E12650=E$9:E$16378*ISNUMBER(A$9:A$16378)),1)</f>
        <v>44526</v>
      </c>
      <c r="G12650" s="5" cm="1">
        <f t="array" ref="G12650">INDEX(_xlfn._xlws.FILTER(A$9:A$16378,E12650=E$9:E$16378*ISNUMBER(A$9:A$16378)),COUNT(_xlfn._xlws.FILTER(A$9:A$16378,E12650=E$9:E$16378*ISNUMBER(A$9:A$16378))))</f>
        <v>44526</v>
      </c>
      <c r="H12650">
        <v>12650</v>
      </c>
      <c r="I12650" s="10" cm="1">
        <f t="array" ref="I12650">_xlfn.IFS(AND(OR(_xlfn._xlws.FILTER(D$9:D$16388,E$9:E$16388=E12650)),ROW()=_xlfn.MINIFS(_xlfn.ANCHORARRAY(H$9),E$9:E$16388,E12650)),A12650-C$4,ROW()=_xlfn.MINIFS(_xlfn.ANCHORARRAY(H$9),E$9:E$16388,E12650),IFERROR(A12650-INDEX(G$9:G$16388,MATCH(E12650-1,E$9:E$16388,0)),A12650-C$4),ISNUMBER(A12650),A12650-F12650,TRUE,"")</f>
        <v>1</v>
      </c>
      <c r="J12650" t="b">
        <f t="shared" si="589"/>
        <v>0</v>
      </c>
      <c r="L12650" s="5"/>
    </row>
    <row r="12651" spans="1:12">
      <c r="A12651" s="1" t="s">
        <v>14</v>
      </c>
      <c r="B12651" s="4" t="str">
        <f>"annual period "&amp;COUNTIF(D$9:D12651,TRUE)</f>
        <v>annual period 43</v>
      </c>
      <c r="D12651" t="b">
        <f t="shared" si="591"/>
        <v>0</v>
      </c>
      <c r="E12651">
        <f t="shared" si="590"/>
        <v>2050</v>
      </c>
      <c r="F12651" s="5" cm="1">
        <f t="array" ref="F12651">INDEX(_xlfn._xlws.FILTER(A$9:A$16378,E12651=E$9:E$16378*ISNUMBER(A$9:A$16378)),1)</f>
        <v>44528</v>
      </c>
      <c r="G12651" s="5" cm="1">
        <f t="array" ref="G12651">INDEX(_xlfn._xlws.FILTER(A$9:A$16378,E12651=E$9:E$16378*ISNUMBER(A$9:A$16378)),COUNT(_xlfn._xlws.FILTER(A$9:A$16378,E12651=E$9:E$16378*ISNUMBER(A$9:A$16378))))</f>
        <v>44529</v>
      </c>
      <c r="H12651" t="str">
        <v/>
      </c>
      <c r="I12651" s="10" t="str" cm="1">
        <f t="array" ref="I12651">_xlfn.IFS(AND(OR(_xlfn._xlws.FILTER(D$9:D$16388,E$9:E$16388=E12651)),ROW()=_xlfn.MINIFS(_xlfn.ANCHORARRAY(H$9),E$9:E$16388,E12651)),A12651-C$4,ROW()=_xlfn.MINIFS(_xlfn.ANCHORARRAY(H$9),E$9:E$16388,E12651),IFERROR(A12651-INDEX(G$9:G$16388,MATCH(E12651-1,E$9:E$16388,0)),A12651-C$4),ISNUMBER(A12651),A12651-F12651,TRUE,"")</f>
        <v/>
      </c>
      <c r="J12651" t="str">
        <f t="shared" si="589"/>
        <v/>
      </c>
      <c r="L12651" s="5"/>
    </row>
    <row r="12652" spans="1:12">
      <c r="A12652" s="2"/>
      <c r="B12652" s="4" t="str">
        <f>"annual period "&amp;COUNTIF(D$9:D12652,TRUE)</f>
        <v>annual period 43</v>
      </c>
      <c r="D12652" t="b">
        <f t="shared" si="591"/>
        <v>0</v>
      </c>
      <c r="E12652">
        <f t="shared" si="590"/>
        <v>2050</v>
      </c>
      <c r="F12652" s="5" cm="1">
        <f t="array" ref="F12652">INDEX(_xlfn._xlws.FILTER(A$9:A$16378,E12652=E$9:E$16378*ISNUMBER(A$9:A$16378)),1)</f>
        <v>44528</v>
      </c>
      <c r="G12652" s="5" cm="1">
        <f t="array" ref="G12652">INDEX(_xlfn._xlws.FILTER(A$9:A$16378,E12652=E$9:E$16378*ISNUMBER(A$9:A$16378)),COUNT(_xlfn._xlws.FILTER(A$9:A$16378,E12652=E$9:E$16378*ISNUMBER(A$9:A$16378))))</f>
        <v>44529</v>
      </c>
      <c r="H12652" t="str">
        <v/>
      </c>
      <c r="I12652" s="10" t="str" cm="1">
        <f t="array" ref="I12652">_xlfn.IFS(AND(OR(_xlfn._xlws.FILTER(D$9:D$16388,E$9:E$16388=E12652)),ROW()=_xlfn.MINIFS(_xlfn.ANCHORARRAY(H$9),E$9:E$16388,E12652)),A12652-C$4,ROW()=_xlfn.MINIFS(_xlfn.ANCHORARRAY(H$9),E$9:E$16388,E12652),IFERROR(A12652-INDEX(G$9:G$16388,MATCH(E12652-1,E$9:E$16388,0)),A12652-C$4),ISNUMBER(A12652),A12652-F12652,TRUE,"")</f>
        <v/>
      </c>
      <c r="J12652" t="str">
        <f t="shared" si="589"/>
        <v/>
      </c>
      <c r="L12652" s="5"/>
    </row>
    <row r="12653" spans="1:12">
      <c r="A12653" s="3">
        <v>44528</v>
      </c>
      <c r="B12653" s="4" t="str">
        <f>"annual period "&amp;COUNTIF(D$9:D12653,TRUE)</f>
        <v>annual period 43</v>
      </c>
      <c r="D12653" t="b">
        <f t="shared" si="591"/>
        <v>0</v>
      </c>
      <c r="E12653">
        <f t="shared" si="590"/>
        <v>2050</v>
      </c>
      <c r="F12653" s="5" cm="1">
        <f t="array" ref="F12653">INDEX(_xlfn._xlws.FILTER(A$9:A$16378,E12653=E$9:E$16378*ISNUMBER(A$9:A$16378)),1)</f>
        <v>44528</v>
      </c>
      <c r="G12653" s="5" cm="1">
        <f t="array" ref="G12653">INDEX(_xlfn._xlws.FILTER(A$9:A$16378,E12653=E$9:E$16378*ISNUMBER(A$9:A$16378)),COUNT(_xlfn._xlws.FILTER(A$9:A$16378,E12653=E$9:E$16378*ISNUMBER(A$9:A$16378))))</f>
        <v>44529</v>
      </c>
      <c r="H12653">
        <v>12653</v>
      </c>
      <c r="I12653" s="10" cm="1">
        <f t="array" ref="I12653">_xlfn.IFS(AND(OR(_xlfn._xlws.FILTER(D$9:D$16388,E$9:E$16388=E12653)),ROW()=_xlfn.MINIFS(_xlfn.ANCHORARRAY(H$9),E$9:E$16388,E12653)),A12653-C$4,ROW()=_xlfn.MINIFS(_xlfn.ANCHORARRAY(H$9),E$9:E$16388,E12653),IFERROR(A12653-INDEX(G$9:G$16388,MATCH(E12653-1,E$9:E$16388,0)),A12653-C$4),ISNUMBER(A12653),A12653-F12653,TRUE,"")</f>
        <v>2</v>
      </c>
      <c r="J12653" t="b">
        <f t="shared" si="589"/>
        <v>0</v>
      </c>
      <c r="L12653" s="5"/>
    </row>
    <row r="12654" spans="1:12">
      <c r="B12654" s="4" t="str">
        <f>"annual period "&amp;COUNTIF(D$9:D12654,TRUE)</f>
        <v>annual period 43</v>
      </c>
      <c r="D12654" t="b">
        <f t="shared" si="591"/>
        <v>0</v>
      </c>
      <c r="E12654">
        <f t="shared" si="590"/>
        <v>2050</v>
      </c>
      <c r="F12654" s="5" cm="1">
        <f t="array" ref="F12654">INDEX(_xlfn._xlws.FILTER(A$9:A$16378,E12654=E$9:E$16378*ISNUMBER(A$9:A$16378)),1)</f>
        <v>44528</v>
      </c>
      <c r="G12654" s="5" cm="1">
        <f t="array" ref="G12654">INDEX(_xlfn._xlws.FILTER(A$9:A$16378,E12654=E$9:E$16378*ISNUMBER(A$9:A$16378)),COUNT(_xlfn._xlws.FILTER(A$9:A$16378,E12654=E$9:E$16378*ISNUMBER(A$9:A$16378))))</f>
        <v>44529</v>
      </c>
      <c r="H12654" t="str">
        <v/>
      </c>
      <c r="I12654" s="10" t="str" cm="1">
        <f t="array" ref="I12654">_xlfn.IFS(AND(OR(_xlfn._xlws.FILTER(D$9:D$16388,E$9:E$16388=E12654)),ROW()=_xlfn.MINIFS(_xlfn.ANCHORARRAY(H$9),E$9:E$16388,E12654)),A12654-C$4,ROW()=_xlfn.MINIFS(_xlfn.ANCHORARRAY(H$9),E$9:E$16388,E12654),IFERROR(A12654-INDEX(G$9:G$16388,MATCH(E12654-1,E$9:E$16388,0)),A12654-C$4),ISNUMBER(A12654),A12654-F12654,TRUE,"")</f>
        <v/>
      </c>
      <c r="J12654" t="str">
        <f t="shared" si="589"/>
        <v/>
      </c>
      <c r="L12654" s="5"/>
    </row>
    <row r="12655" spans="1:12">
      <c r="A12655" s="3">
        <v>44529</v>
      </c>
      <c r="B12655" s="4" t="str">
        <f>"annual period "&amp;COUNTIF(D$9:D12655,TRUE)</f>
        <v>annual period 43</v>
      </c>
      <c r="D12655" t="b">
        <f t="shared" si="591"/>
        <v>0</v>
      </c>
      <c r="E12655">
        <f t="shared" si="590"/>
        <v>2050</v>
      </c>
      <c r="F12655" s="5" cm="1">
        <f t="array" ref="F12655">INDEX(_xlfn._xlws.FILTER(A$9:A$16378,E12655=E$9:E$16378*ISNUMBER(A$9:A$16378)),1)</f>
        <v>44528</v>
      </c>
      <c r="G12655" s="5" cm="1">
        <f t="array" ref="G12655">INDEX(_xlfn._xlws.FILTER(A$9:A$16378,E12655=E$9:E$16378*ISNUMBER(A$9:A$16378)),COUNT(_xlfn._xlws.FILTER(A$9:A$16378,E12655=E$9:E$16378*ISNUMBER(A$9:A$16378))))</f>
        <v>44529</v>
      </c>
      <c r="H12655" t="str">
        <v/>
      </c>
      <c r="I12655" s="10" cm="1">
        <f t="array" ref="I12655">_xlfn.IFS(AND(OR(_xlfn._xlws.FILTER(D$9:D$16388,E$9:E$16388=E12655)),ROW()=_xlfn.MINIFS(_xlfn.ANCHORARRAY(H$9),E$9:E$16388,E12655)),A12655-C$4,ROW()=_xlfn.MINIFS(_xlfn.ANCHORARRAY(H$9),E$9:E$16388,E12655),IFERROR(A12655-INDEX(G$9:G$16388,MATCH(E12655-1,E$9:E$16388,0)),A12655-C$4),ISNUMBER(A12655),A12655-F12655,TRUE,"")</f>
        <v>1</v>
      </c>
      <c r="J12655" t="b">
        <f t="shared" si="589"/>
        <v>0</v>
      </c>
      <c r="L12655" s="5"/>
    </row>
    <row r="12656" spans="1:12">
      <c r="A12656" s="1" t="s">
        <v>14</v>
      </c>
      <c r="B12656" s="4" t="str">
        <f>"annual period "&amp;COUNTIF(D$9:D12656,TRUE)</f>
        <v>annual period 43</v>
      </c>
      <c r="D12656" t="b">
        <f t="shared" si="591"/>
        <v>0</v>
      </c>
      <c r="E12656">
        <f t="shared" si="590"/>
        <v>2051</v>
      </c>
      <c r="F12656" s="5" cm="1">
        <f t="array" ref="F12656">INDEX(_xlfn._xlws.FILTER(A$9:A$16378,E12656=E$9:E$16378*ISNUMBER(A$9:A$16378)),1)</f>
        <v>44529</v>
      </c>
      <c r="G12656" s="5" cm="1">
        <f t="array" ref="G12656">INDEX(_xlfn._xlws.FILTER(A$9:A$16378,E12656=E$9:E$16378*ISNUMBER(A$9:A$16378)),COUNT(_xlfn._xlws.FILTER(A$9:A$16378,E12656=E$9:E$16378*ISNUMBER(A$9:A$16378))))</f>
        <v>44530</v>
      </c>
      <c r="H12656" t="str">
        <v/>
      </c>
      <c r="I12656" s="10" t="str" cm="1">
        <f t="array" ref="I12656">_xlfn.IFS(AND(OR(_xlfn._xlws.FILTER(D$9:D$16388,E$9:E$16388=E12656)),ROW()=_xlfn.MINIFS(_xlfn.ANCHORARRAY(H$9),E$9:E$16388,E12656)),A12656-C$4,ROW()=_xlfn.MINIFS(_xlfn.ANCHORARRAY(H$9),E$9:E$16388,E12656),IFERROR(A12656-INDEX(G$9:G$16388,MATCH(E12656-1,E$9:E$16388,0)),A12656-C$4),ISNUMBER(A12656),A12656-F12656,TRUE,"")</f>
        <v/>
      </c>
      <c r="J12656" t="str">
        <f t="shared" si="589"/>
        <v/>
      </c>
      <c r="L12656" s="5"/>
    </row>
    <row r="12657" spans="1:12">
      <c r="A12657" s="2"/>
      <c r="B12657" s="4" t="str">
        <f>"annual period "&amp;COUNTIF(D$9:D12657,TRUE)</f>
        <v>annual period 43</v>
      </c>
      <c r="D12657" t="b">
        <f t="shared" si="591"/>
        <v>0</v>
      </c>
      <c r="E12657">
        <f t="shared" si="590"/>
        <v>2051</v>
      </c>
      <c r="F12657" s="5" cm="1">
        <f t="array" ref="F12657">INDEX(_xlfn._xlws.FILTER(A$9:A$16378,E12657=E$9:E$16378*ISNUMBER(A$9:A$16378)),1)</f>
        <v>44529</v>
      </c>
      <c r="G12657" s="5" cm="1">
        <f t="array" ref="G12657">INDEX(_xlfn._xlws.FILTER(A$9:A$16378,E12657=E$9:E$16378*ISNUMBER(A$9:A$16378)),COUNT(_xlfn._xlws.FILTER(A$9:A$16378,E12657=E$9:E$16378*ISNUMBER(A$9:A$16378))))</f>
        <v>44530</v>
      </c>
      <c r="H12657" t="str">
        <v/>
      </c>
      <c r="I12657" s="10" t="str" cm="1">
        <f t="array" ref="I12657">_xlfn.IFS(AND(OR(_xlfn._xlws.FILTER(D$9:D$16388,E$9:E$16388=E12657)),ROW()=_xlfn.MINIFS(_xlfn.ANCHORARRAY(H$9),E$9:E$16388,E12657)),A12657-C$4,ROW()=_xlfn.MINIFS(_xlfn.ANCHORARRAY(H$9),E$9:E$16388,E12657),IFERROR(A12657-INDEX(G$9:G$16388,MATCH(E12657-1,E$9:E$16388,0)),A12657-C$4),ISNUMBER(A12657),A12657-F12657,TRUE,"")</f>
        <v/>
      </c>
      <c r="J12657" t="str">
        <f t="shared" si="589"/>
        <v/>
      </c>
      <c r="L12657" s="5"/>
    </row>
    <row r="12658" spans="1:12">
      <c r="A12658" s="3">
        <v>44529</v>
      </c>
      <c r="B12658" s="4" t="str">
        <f>"annual period "&amp;COUNTIF(D$9:D12658,TRUE)</f>
        <v>annual period 43</v>
      </c>
      <c r="D12658" t="b">
        <f t="shared" si="591"/>
        <v>0</v>
      </c>
      <c r="E12658">
        <f t="shared" si="590"/>
        <v>2051</v>
      </c>
      <c r="F12658" s="5" cm="1">
        <f t="array" ref="F12658">INDEX(_xlfn._xlws.FILTER(A$9:A$16378,E12658=E$9:E$16378*ISNUMBER(A$9:A$16378)),1)</f>
        <v>44529</v>
      </c>
      <c r="G12658" s="5" cm="1">
        <f t="array" ref="G12658">INDEX(_xlfn._xlws.FILTER(A$9:A$16378,E12658=E$9:E$16378*ISNUMBER(A$9:A$16378)),COUNT(_xlfn._xlws.FILTER(A$9:A$16378,E12658=E$9:E$16378*ISNUMBER(A$9:A$16378))))</f>
        <v>44530</v>
      </c>
      <c r="H12658">
        <v>12658</v>
      </c>
      <c r="I12658" s="10" cm="1">
        <f t="array" ref="I12658">_xlfn.IFS(AND(OR(_xlfn._xlws.FILTER(D$9:D$16388,E$9:E$16388=E12658)),ROW()=_xlfn.MINIFS(_xlfn.ANCHORARRAY(H$9),E$9:E$16388,E12658)),A12658-C$4,ROW()=_xlfn.MINIFS(_xlfn.ANCHORARRAY(H$9),E$9:E$16388,E12658),IFERROR(A12658-INDEX(G$9:G$16388,MATCH(E12658-1,E$9:E$16388,0)),A12658-C$4),ISNUMBER(A12658),A12658-F12658,TRUE,"")</f>
        <v>0</v>
      </c>
      <c r="J12658" t="b">
        <f t="shared" si="589"/>
        <v>0</v>
      </c>
      <c r="L12658" s="5"/>
    </row>
    <row r="12659" spans="1:12">
      <c r="B12659" s="4" t="str">
        <f>"annual period "&amp;COUNTIF(D$9:D12659,TRUE)</f>
        <v>annual period 43</v>
      </c>
      <c r="D12659" t="b">
        <f t="shared" si="591"/>
        <v>0</v>
      </c>
      <c r="E12659">
        <f t="shared" si="590"/>
        <v>2051</v>
      </c>
      <c r="F12659" s="5" cm="1">
        <f t="array" ref="F12659">INDEX(_xlfn._xlws.FILTER(A$9:A$16378,E12659=E$9:E$16378*ISNUMBER(A$9:A$16378)),1)</f>
        <v>44529</v>
      </c>
      <c r="G12659" s="5" cm="1">
        <f t="array" ref="G12659">INDEX(_xlfn._xlws.FILTER(A$9:A$16378,E12659=E$9:E$16378*ISNUMBER(A$9:A$16378)),COUNT(_xlfn._xlws.FILTER(A$9:A$16378,E12659=E$9:E$16378*ISNUMBER(A$9:A$16378))))</f>
        <v>44530</v>
      </c>
      <c r="H12659" t="str">
        <v/>
      </c>
      <c r="I12659" s="10" t="str" cm="1">
        <f t="array" ref="I12659">_xlfn.IFS(AND(OR(_xlfn._xlws.FILTER(D$9:D$16388,E$9:E$16388=E12659)),ROW()=_xlfn.MINIFS(_xlfn.ANCHORARRAY(H$9),E$9:E$16388,E12659)),A12659-C$4,ROW()=_xlfn.MINIFS(_xlfn.ANCHORARRAY(H$9),E$9:E$16388,E12659),IFERROR(A12659-INDEX(G$9:G$16388,MATCH(E12659-1,E$9:E$16388,0)),A12659-C$4),ISNUMBER(A12659),A12659-F12659,TRUE,"")</f>
        <v/>
      </c>
      <c r="J12659" t="str">
        <f t="shared" si="589"/>
        <v/>
      </c>
      <c r="L12659" s="5"/>
    </row>
    <row r="12660" spans="1:12">
      <c r="A12660" s="3">
        <v>44529</v>
      </c>
      <c r="B12660" s="4" t="str">
        <f>"annual period "&amp;COUNTIF(D$9:D12660,TRUE)</f>
        <v>annual period 43</v>
      </c>
      <c r="D12660" t="b">
        <f t="shared" si="591"/>
        <v>0</v>
      </c>
      <c r="E12660">
        <f t="shared" si="590"/>
        <v>2051</v>
      </c>
      <c r="F12660" s="5" cm="1">
        <f t="array" ref="F12660">INDEX(_xlfn._xlws.FILTER(A$9:A$16378,E12660=E$9:E$16378*ISNUMBER(A$9:A$16378)),1)</f>
        <v>44529</v>
      </c>
      <c r="G12660" s="5" cm="1">
        <f t="array" ref="G12660">INDEX(_xlfn._xlws.FILTER(A$9:A$16378,E12660=E$9:E$16378*ISNUMBER(A$9:A$16378)),COUNT(_xlfn._xlws.FILTER(A$9:A$16378,E12660=E$9:E$16378*ISNUMBER(A$9:A$16378))))</f>
        <v>44530</v>
      </c>
      <c r="H12660">
        <v>12660</v>
      </c>
      <c r="I12660" s="10" cm="1">
        <f t="array" ref="I12660">_xlfn.IFS(AND(OR(_xlfn._xlws.FILTER(D$9:D$16388,E$9:E$16388=E12660)),ROW()=_xlfn.MINIFS(_xlfn.ANCHORARRAY(H$9),E$9:E$16388,E12660)),A12660-C$4,ROW()=_xlfn.MINIFS(_xlfn.ANCHORARRAY(H$9),E$9:E$16388,E12660),IFERROR(A12660-INDEX(G$9:G$16388,MATCH(E12660-1,E$9:E$16388,0)),A12660-C$4),ISNUMBER(A12660),A12660-F12660,TRUE,"")</f>
        <v>0</v>
      </c>
      <c r="J12660" t="b">
        <f t="shared" si="589"/>
        <v>0</v>
      </c>
      <c r="L12660" s="5"/>
    </row>
    <row r="12661" spans="1:12">
      <c r="B12661" s="4" t="str">
        <f>"annual period "&amp;COUNTIF(D$9:D12661,TRUE)</f>
        <v>annual period 43</v>
      </c>
      <c r="D12661" t="b">
        <f t="shared" si="591"/>
        <v>0</v>
      </c>
      <c r="E12661">
        <f t="shared" si="590"/>
        <v>2051</v>
      </c>
      <c r="F12661" s="5" cm="1">
        <f t="array" ref="F12661">INDEX(_xlfn._xlws.FILTER(A$9:A$16378,E12661=E$9:E$16378*ISNUMBER(A$9:A$16378)),1)</f>
        <v>44529</v>
      </c>
      <c r="G12661" s="5" cm="1">
        <f t="array" ref="G12661">INDEX(_xlfn._xlws.FILTER(A$9:A$16378,E12661=E$9:E$16378*ISNUMBER(A$9:A$16378)),COUNT(_xlfn._xlws.FILTER(A$9:A$16378,E12661=E$9:E$16378*ISNUMBER(A$9:A$16378))))</f>
        <v>44530</v>
      </c>
      <c r="H12661" t="str">
        <v/>
      </c>
      <c r="I12661" s="10" t="str" cm="1">
        <f t="array" ref="I12661">_xlfn.IFS(AND(OR(_xlfn._xlws.FILTER(D$9:D$16388,E$9:E$16388=E12661)),ROW()=_xlfn.MINIFS(_xlfn.ANCHORARRAY(H$9),E$9:E$16388,E12661)),A12661-C$4,ROW()=_xlfn.MINIFS(_xlfn.ANCHORARRAY(H$9),E$9:E$16388,E12661),IFERROR(A12661-INDEX(G$9:G$16388,MATCH(E12661-1,E$9:E$16388,0)),A12661-C$4),ISNUMBER(A12661),A12661-F12661,TRUE,"")</f>
        <v/>
      </c>
      <c r="J12661" t="str">
        <f t="shared" si="589"/>
        <v/>
      </c>
      <c r="L12661" s="5"/>
    </row>
    <row r="12662" spans="1:12">
      <c r="A12662" s="3">
        <v>44529</v>
      </c>
      <c r="B12662" s="4" t="str">
        <f>"annual period "&amp;COUNTIF(D$9:D12662,TRUE)</f>
        <v>annual period 43</v>
      </c>
      <c r="D12662" t="b">
        <f t="shared" si="591"/>
        <v>0</v>
      </c>
      <c r="E12662">
        <f t="shared" si="590"/>
        <v>2051</v>
      </c>
      <c r="F12662" s="5" cm="1">
        <f t="array" ref="F12662">INDEX(_xlfn._xlws.FILTER(A$9:A$16378,E12662=E$9:E$16378*ISNUMBER(A$9:A$16378)),1)</f>
        <v>44529</v>
      </c>
      <c r="G12662" s="5" cm="1">
        <f t="array" ref="G12662">INDEX(_xlfn._xlws.FILTER(A$9:A$16378,E12662=E$9:E$16378*ISNUMBER(A$9:A$16378)),COUNT(_xlfn._xlws.FILTER(A$9:A$16378,E12662=E$9:E$16378*ISNUMBER(A$9:A$16378))))</f>
        <v>44530</v>
      </c>
      <c r="H12662">
        <v>12662</v>
      </c>
      <c r="I12662" s="10" cm="1">
        <f t="array" ref="I12662">_xlfn.IFS(AND(OR(_xlfn._xlws.FILTER(D$9:D$16388,E$9:E$16388=E12662)),ROW()=_xlfn.MINIFS(_xlfn.ANCHORARRAY(H$9),E$9:E$16388,E12662)),A12662-C$4,ROW()=_xlfn.MINIFS(_xlfn.ANCHORARRAY(H$9),E$9:E$16388,E12662),IFERROR(A12662-INDEX(G$9:G$16388,MATCH(E12662-1,E$9:E$16388,0)),A12662-C$4),ISNUMBER(A12662),A12662-F12662,TRUE,"")</f>
        <v>0</v>
      </c>
      <c r="J12662" t="b">
        <f t="shared" si="589"/>
        <v>0</v>
      </c>
      <c r="L12662" s="5"/>
    </row>
    <row r="12663" spans="1:12">
      <c r="B12663" s="4" t="str">
        <f>"annual period "&amp;COUNTIF(D$9:D12663,TRUE)</f>
        <v>annual period 43</v>
      </c>
      <c r="D12663" t="b">
        <f t="shared" si="591"/>
        <v>0</v>
      </c>
      <c r="E12663">
        <f t="shared" si="590"/>
        <v>2051</v>
      </c>
      <c r="F12663" s="5" cm="1">
        <f t="array" ref="F12663">INDEX(_xlfn._xlws.FILTER(A$9:A$16378,E12663=E$9:E$16378*ISNUMBER(A$9:A$16378)),1)</f>
        <v>44529</v>
      </c>
      <c r="G12663" s="5" cm="1">
        <f t="array" ref="G12663">INDEX(_xlfn._xlws.FILTER(A$9:A$16378,E12663=E$9:E$16378*ISNUMBER(A$9:A$16378)),COUNT(_xlfn._xlws.FILTER(A$9:A$16378,E12663=E$9:E$16378*ISNUMBER(A$9:A$16378))))</f>
        <v>44530</v>
      </c>
      <c r="H12663" t="str">
        <v/>
      </c>
      <c r="I12663" s="10" t="str" cm="1">
        <f t="array" ref="I12663">_xlfn.IFS(AND(OR(_xlfn._xlws.FILTER(D$9:D$16388,E$9:E$16388=E12663)),ROW()=_xlfn.MINIFS(_xlfn.ANCHORARRAY(H$9),E$9:E$16388,E12663)),A12663-C$4,ROW()=_xlfn.MINIFS(_xlfn.ANCHORARRAY(H$9),E$9:E$16388,E12663),IFERROR(A12663-INDEX(G$9:G$16388,MATCH(E12663-1,E$9:E$16388,0)),A12663-C$4),ISNUMBER(A12663),A12663-F12663,TRUE,"")</f>
        <v/>
      </c>
      <c r="J12663" t="str">
        <f t="shared" si="589"/>
        <v/>
      </c>
      <c r="L12663" s="5"/>
    </row>
    <row r="12664" spans="1:12">
      <c r="A12664" s="3">
        <v>44529</v>
      </c>
      <c r="B12664" s="4" t="str">
        <f>"annual period "&amp;COUNTIF(D$9:D12664,TRUE)</f>
        <v>annual period 43</v>
      </c>
      <c r="D12664" t="b">
        <f t="shared" si="591"/>
        <v>0</v>
      </c>
      <c r="E12664">
        <f t="shared" si="590"/>
        <v>2051</v>
      </c>
      <c r="F12664" s="5" cm="1">
        <f t="array" ref="F12664">INDEX(_xlfn._xlws.FILTER(A$9:A$16378,E12664=E$9:E$16378*ISNUMBER(A$9:A$16378)),1)</f>
        <v>44529</v>
      </c>
      <c r="G12664" s="5" cm="1">
        <f t="array" ref="G12664">INDEX(_xlfn._xlws.FILTER(A$9:A$16378,E12664=E$9:E$16378*ISNUMBER(A$9:A$16378)),COUNT(_xlfn._xlws.FILTER(A$9:A$16378,E12664=E$9:E$16378*ISNUMBER(A$9:A$16378))))</f>
        <v>44530</v>
      </c>
      <c r="H12664">
        <v>12664</v>
      </c>
      <c r="I12664" s="10" cm="1">
        <f t="array" ref="I12664">_xlfn.IFS(AND(OR(_xlfn._xlws.FILTER(D$9:D$16388,E$9:E$16388=E12664)),ROW()=_xlfn.MINIFS(_xlfn.ANCHORARRAY(H$9),E$9:E$16388,E12664)),A12664-C$4,ROW()=_xlfn.MINIFS(_xlfn.ANCHORARRAY(H$9),E$9:E$16388,E12664),IFERROR(A12664-INDEX(G$9:G$16388,MATCH(E12664-1,E$9:E$16388,0)),A12664-C$4),ISNUMBER(A12664),A12664-F12664,TRUE,"")</f>
        <v>0</v>
      </c>
      <c r="J12664" t="b">
        <f t="shared" si="589"/>
        <v>0</v>
      </c>
      <c r="L12664" s="5"/>
    </row>
    <row r="12665" spans="1:12">
      <c r="B12665" s="4" t="str">
        <f>"annual period "&amp;COUNTIF(D$9:D12665,TRUE)</f>
        <v>annual period 43</v>
      </c>
      <c r="D12665" t="b">
        <f t="shared" si="591"/>
        <v>0</v>
      </c>
      <c r="E12665">
        <f t="shared" si="590"/>
        <v>2051</v>
      </c>
      <c r="F12665" s="5" cm="1">
        <f t="array" ref="F12665">INDEX(_xlfn._xlws.FILTER(A$9:A$16378,E12665=E$9:E$16378*ISNUMBER(A$9:A$16378)),1)</f>
        <v>44529</v>
      </c>
      <c r="G12665" s="5" cm="1">
        <f t="array" ref="G12665">INDEX(_xlfn._xlws.FILTER(A$9:A$16378,E12665=E$9:E$16378*ISNUMBER(A$9:A$16378)),COUNT(_xlfn._xlws.FILTER(A$9:A$16378,E12665=E$9:E$16378*ISNUMBER(A$9:A$16378))))</f>
        <v>44530</v>
      </c>
      <c r="H12665" t="str">
        <v/>
      </c>
      <c r="I12665" s="10" t="str" cm="1">
        <f t="array" ref="I12665">_xlfn.IFS(AND(OR(_xlfn._xlws.FILTER(D$9:D$16388,E$9:E$16388=E12665)),ROW()=_xlfn.MINIFS(_xlfn.ANCHORARRAY(H$9),E$9:E$16388,E12665)),A12665-C$4,ROW()=_xlfn.MINIFS(_xlfn.ANCHORARRAY(H$9),E$9:E$16388,E12665),IFERROR(A12665-INDEX(G$9:G$16388,MATCH(E12665-1,E$9:E$16388,0)),A12665-C$4),ISNUMBER(A12665),A12665-F12665,TRUE,"")</f>
        <v/>
      </c>
      <c r="J12665" t="str">
        <f t="shared" si="589"/>
        <v/>
      </c>
      <c r="L12665" s="5"/>
    </row>
    <row r="12666" spans="1:12">
      <c r="A12666" s="3">
        <v>44530</v>
      </c>
      <c r="B12666" s="4" t="str">
        <f>"annual period "&amp;COUNTIF(D$9:D12666,TRUE)</f>
        <v>annual period 43</v>
      </c>
      <c r="D12666" t="b">
        <f t="shared" si="591"/>
        <v>0</v>
      </c>
      <c r="E12666">
        <f t="shared" si="590"/>
        <v>2051</v>
      </c>
      <c r="F12666" s="5" cm="1">
        <f t="array" ref="F12666">INDEX(_xlfn._xlws.FILTER(A$9:A$16378,E12666=E$9:E$16378*ISNUMBER(A$9:A$16378)),1)</f>
        <v>44529</v>
      </c>
      <c r="G12666" s="5" cm="1">
        <f t="array" ref="G12666">INDEX(_xlfn._xlws.FILTER(A$9:A$16378,E12666=E$9:E$16378*ISNUMBER(A$9:A$16378)),COUNT(_xlfn._xlws.FILTER(A$9:A$16378,E12666=E$9:E$16378*ISNUMBER(A$9:A$16378))))</f>
        <v>44530</v>
      </c>
      <c r="H12666" t="str">
        <v/>
      </c>
      <c r="I12666" s="10" cm="1">
        <f t="array" ref="I12666">_xlfn.IFS(AND(OR(_xlfn._xlws.FILTER(D$9:D$16388,E$9:E$16388=E12666)),ROW()=_xlfn.MINIFS(_xlfn.ANCHORARRAY(H$9),E$9:E$16388,E12666)),A12666-C$4,ROW()=_xlfn.MINIFS(_xlfn.ANCHORARRAY(H$9),E$9:E$16388,E12666),IFERROR(A12666-INDEX(G$9:G$16388,MATCH(E12666-1,E$9:E$16388,0)),A12666-C$4),ISNUMBER(A12666),A12666-F12666,TRUE,"")</f>
        <v>1</v>
      </c>
      <c r="J12666" t="b">
        <f t="shared" si="589"/>
        <v>0</v>
      </c>
      <c r="L12666" s="5"/>
    </row>
    <row r="12667" spans="1:12">
      <c r="A12667" s="1" t="s">
        <v>14</v>
      </c>
      <c r="B12667" s="4" t="str">
        <f>"annual period "&amp;COUNTIF(D$9:D12667,TRUE)</f>
        <v>annual period 43</v>
      </c>
      <c r="D12667" t="b">
        <f t="shared" si="591"/>
        <v>0</v>
      </c>
      <c r="E12667">
        <f t="shared" si="590"/>
        <v>2052</v>
      </c>
      <c r="F12667" s="5" cm="1">
        <f t="array" ref="F12667">INDEX(_xlfn._xlws.FILTER(A$9:A$16378,E12667=E$9:E$16378*ISNUMBER(A$9:A$16378)),1)</f>
        <v>44530</v>
      </c>
      <c r="G12667" s="5" cm="1">
        <f t="array" ref="G12667">INDEX(_xlfn._xlws.FILTER(A$9:A$16378,E12667=E$9:E$16378*ISNUMBER(A$9:A$16378)),COUNT(_xlfn._xlws.FILTER(A$9:A$16378,E12667=E$9:E$16378*ISNUMBER(A$9:A$16378))))</f>
        <v>44530</v>
      </c>
      <c r="H12667" t="str">
        <v/>
      </c>
      <c r="I12667" s="10" t="str" cm="1">
        <f t="array" ref="I12667">_xlfn.IFS(AND(OR(_xlfn._xlws.FILTER(D$9:D$16388,E$9:E$16388=E12667)),ROW()=_xlfn.MINIFS(_xlfn.ANCHORARRAY(H$9),E$9:E$16388,E12667)),A12667-C$4,ROW()=_xlfn.MINIFS(_xlfn.ANCHORARRAY(H$9),E$9:E$16388,E12667),IFERROR(A12667-INDEX(G$9:G$16388,MATCH(E12667-1,E$9:E$16388,0)),A12667-C$4),ISNUMBER(A12667),A12667-F12667,TRUE,"")</f>
        <v/>
      </c>
      <c r="J12667" t="str">
        <f t="shared" si="589"/>
        <v/>
      </c>
      <c r="L12667" s="5"/>
    </row>
    <row r="12668" spans="1:12">
      <c r="A12668" s="2"/>
      <c r="B12668" s="4" t="str">
        <f>"annual period "&amp;COUNTIF(D$9:D12668,TRUE)</f>
        <v>annual period 43</v>
      </c>
      <c r="D12668" t="b">
        <f t="shared" si="591"/>
        <v>0</v>
      </c>
      <c r="E12668">
        <f t="shared" si="590"/>
        <v>2052</v>
      </c>
      <c r="F12668" s="5" cm="1">
        <f t="array" ref="F12668">INDEX(_xlfn._xlws.FILTER(A$9:A$16378,E12668=E$9:E$16378*ISNUMBER(A$9:A$16378)),1)</f>
        <v>44530</v>
      </c>
      <c r="G12668" s="5" cm="1">
        <f t="array" ref="G12668">INDEX(_xlfn._xlws.FILTER(A$9:A$16378,E12668=E$9:E$16378*ISNUMBER(A$9:A$16378)),COUNT(_xlfn._xlws.FILTER(A$9:A$16378,E12668=E$9:E$16378*ISNUMBER(A$9:A$16378))))</f>
        <v>44530</v>
      </c>
      <c r="H12668" t="str">
        <v/>
      </c>
      <c r="I12668" s="10" t="str" cm="1">
        <f t="array" ref="I12668">_xlfn.IFS(AND(OR(_xlfn._xlws.FILTER(D$9:D$16388,E$9:E$16388=E12668)),ROW()=_xlfn.MINIFS(_xlfn.ANCHORARRAY(H$9),E$9:E$16388,E12668)),A12668-C$4,ROW()=_xlfn.MINIFS(_xlfn.ANCHORARRAY(H$9),E$9:E$16388,E12668),IFERROR(A12668-INDEX(G$9:G$16388,MATCH(E12668-1,E$9:E$16388,0)),A12668-C$4),ISNUMBER(A12668),A12668-F12668,TRUE,"")</f>
        <v/>
      </c>
      <c r="J12668" t="str">
        <f t="shared" si="589"/>
        <v/>
      </c>
      <c r="L12668" s="5"/>
    </row>
    <row r="12669" spans="1:12">
      <c r="A12669" s="3">
        <v>44530</v>
      </c>
      <c r="B12669" s="4" t="str">
        <f>"annual period "&amp;COUNTIF(D$9:D12669,TRUE)</f>
        <v>annual period 43</v>
      </c>
      <c r="D12669" t="b">
        <f t="shared" si="591"/>
        <v>0</v>
      </c>
      <c r="E12669">
        <f t="shared" si="590"/>
        <v>2052</v>
      </c>
      <c r="F12669" s="5" cm="1">
        <f t="array" ref="F12669">INDEX(_xlfn._xlws.FILTER(A$9:A$16378,E12669=E$9:E$16378*ISNUMBER(A$9:A$16378)),1)</f>
        <v>44530</v>
      </c>
      <c r="G12669" s="5" cm="1">
        <f t="array" ref="G12669">INDEX(_xlfn._xlws.FILTER(A$9:A$16378,E12669=E$9:E$16378*ISNUMBER(A$9:A$16378)),COUNT(_xlfn._xlws.FILTER(A$9:A$16378,E12669=E$9:E$16378*ISNUMBER(A$9:A$16378))))</f>
        <v>44530</v>
      </c>
      <c r="H12669">
        <v>12669</v>
      </c>
      <c r="I12669" s="10" cm="1">
        <f t="array" ref="I12669">_xlfn.IFS(AND(OR(_xlfn._xlws.FILTER(D$9:D$16388,E$9:E$16388=E12669)),ROW()=_xlfn.MINIFS(_xlfn.ANCHORARRAY(H$9),E$9:E$16388,E12669)),A12669-C$4,ROW()=_xlfn.MINIFS(_xlfn.ANCHORARRAY(H$9),E$9:E$16388,E12669),IFERROR(A12669-INDEX(G$9:G$16388,MATCH(E12669-1,E$9:E$16388,0)),A12669-C$4),ISNUMBER(A12669),A12669-F12669,TRUE,"")</f>
        <v>0</v>
      </c>
      <c r="J12669" t="b">
        <f t="shared" si="589"/>
        <v>0</v>
      </c>
      <c r="L12669" s="5"/>
    </row>
    <row r="12670" spans="1:12">
      <c r="B12670" s="4" t="str">
        <f>"annual period "&amp;COUNTIF(D$9:D12670,TRUE)</f>
        <v>annual period 43</v>
      </c>
      <c r="D12670" t="b">
        <f t="shared" si="591"/>
        <v>0</v>
      </c>
      <c r="E12670">
        <f t="shared" si="590"/>
        <v>2052</v>
      </c>
      <c r="F12670" s="5" cm="1">
        <f t="array" ref="F12670">INDEX(_xlfn._xlws.FILTER(A$9:A$16378,E12670=E$9:E$16378*ISNUMBER(A$9:A$16378)),1)</f>
        <v>44530</v>
      </c>
      <c r="G12670" s="5" cm="1">
        <f t="array" ref="G12670">INDEX(_xlfn._xlws.FILTER(A$9:A$16378,E12670=E$9:E$16378*ISNUMBER(A$9:A$16378)),COUNT(_xlfn._xlws.FILTER(A$9:A$16378,E12670=E$9:E$16378*ISNUMBER(A$9:A$16378))))</f>
        <v>44530</v>
      </c>
      <c r="H12670" t="str">
        <v/>
      </c>
      <c r="I12670" s="10" t="str" cm="1">
        <f t="array" ref="I12670">_xlfn.IFS(AND(OR(_xlfn._xlws.FILTER(D$9:D$16388,E$9:E$16388=E12670)),ROW()=_xlfn.MINIFS(_xlfn.ANCHORARRAY(H$9),E$9:E$16388,E12670)),A12670-C$4,ROW()=_xlfn.MINIFS(_xlfn.ANCHORARRAY(H$9),E$9:E$16388,E12670),IFERROR(A12670-INDEX(G$9:G$16388,MATCH(E12670-1,E$9:E$16388,0)),A12670-C$4),ISNUMBER(A12670),A12670-F12670,TRUE,"")</f>
        <v/>
      </c>
      <c r="J12670" t="str">
        <f t="shared" si="589"/>
        <v/>
      </c>
      <c r="L12670" s="5"/>
    </row>
    <row r="12671" spans="1:12">
      <c r="A12671" s="3">
        <v>44530</v>
      </c>
      <c r="B12671" s="4" t="str">
        <f>"annual period "&amp;COUNTIF(D$9:D12671,TRUE)</f>
        <v>annual period 43</v>
      </c>
      <c r="D12671" t="b">
        <f t="shared" si="591"/>
        <v>0</v>
      </c>
      <c r="E12671">
        <f t="shared" si="590"/>
        <v>2052</v>
      </c>
      <c r="F12671" s="5" cm="1">
        <f t="array" ref="F12671">INDEX(_xlfn._xlws.FILTER(A$9:A$16378,E12671=E$9:E$16378*ISNUMBER(A$9:A$16378)),1)</f>
        <v>44530</v>
      </c>
      <c r="G12671" s="5" cm="1">
        <f t="array" ref="G12671">INDEX(_xlfn._xlws.FILTER(A$9:A$16378,E12671=E$9:E$16378*ISNUMBER(A$9:A$16378)),COUNT(_xlfn._xlws.FILTER(A$9:A$16378,E12671=E$9:E$16378*ISNUMBER(A$9:A$16378))))</f>
        <v>44530</v>
      </c>
      <c r="H12671">
        <v>12671</v>
      </c>
      <c r="I12671" s="10" cm="1">
        <f t="array" ref="I12671">_xlfn.IFS(AND(OR(_xlfn._xlws.FILTER(D$9:D$16388,E$9:E$16388=E12671)),ROW()=_xlfn.MINIFS(_xlfn.ANCHORARRAY(H$9),E$9:E$16388,E12671)),A12671-C$4,ROW()=_xlfn.MINIFS(_xlfn.ANCHORARRAY(H$9),E$9:E$16388,E12671),IFERROR(A12671-INDEX(G$9:G$16388,MATCH(E12671-1,E$9:E$16388,0)),A12671-C$4),ISNUMBER(A12671),A12671-F12671,TRUE,"")</f>
        <v>0</v>
      </c>
      <c r="J12671" t="b">
        <f t="shared" si="589"/>
        <v>0</v>
      </c>
      <c r="L12671" s="5"/>
    </row>
    <row r="12672" spans="1:12">
      <c r="A12672" s="1" t="s">
        <v>14</v>
      </c>
      <c r="B12672" s="4" t="str">
        <f>"annual period "&amp;COUNTIF(D$9:D12672,TRUE)</f>
        <v>annual period 43</v>
      </c>
      <c r="D12672" t="b">
        <f t="shared" si="591"/>
        <v>0</v>
      </c>
      <c r="E12672">
        <f t="shared" si="590"/>
        <v>2053</v>
      </c>
      <c r="F12672" s="5" cm="1">
        <f t="array" ref="F12672">INDEX(_xlfn._xlws.FILTER(A$9:A$16378,E12672=E$9:E$16378*ISNUMBER(A$9:A$16378)),1)</f>
        <v>44531</v>
      </c>
      <c r="G12672" s="5" cm="1">
        <f t="array" ref="G12672">INDEX(_xlfn._xlws.FILTER(A$9:A$16378,E12672=E$9:E$16378*ISNUMBER(A$9:A$16378)),COUNT(_xlfn._xlws.FILTER(A$9:A$16378,E12672=E$9:E$16378*ISNUMBER(A$9:A$16378))))</f>
        <v>44531</v>
      </c>
      <c r="H12672" t="str">
        <v/>
      </c>
      <c r="I12672" s="10" t="str" cm="1">
        <f t="array" ref="I12672">_xlfn.IFS(AND(OR(_xlfn._xlws.FILTER(D$9:D$16388,E$9:E$16388=E12672)),ROW()=_xlfn.MINIFS(_xlfn.ANCHORARRAY(H$9),E$9:E$16388,E12672)),A12672-C$4,ROW()=_xlfn.MINIFS(_xlfn.ANCHORARRAY(H$9),E$9:E$16388,E12672),IFERROR(A12672-INDEX(G$9:G$16388,MATCH(E12672-1,E$9:E$16388,0)),A12672-C$4),ISNUMBER(A12672),A12672-F12672,TRUE,"")</f>
        <v/>
      </c>
      <c r="J12672" t="str">
        <f t="shared" si="589"/>
        <v/>
      </c>
      <c r="L12672" s="5"/>
    </row>
    <row r="12673" spans="1:12">
      <c r="A12673" s="2"/>
      <c r="B12673" s="4" t="str">
        <f>"annual period "&amp;COUNTIF(D$9:D12673,TRUE)</f>
        <v>annual period 43</v>
      </c>
      <c r="D12673" t="b">
        <f t="shared" si="591"/>
        <v>0</v>
      </c>
      <c r="E12673">
        <f t="shared" si="590"/>
        <v>2053</v>
      </c>
      <c r="F12673" s="5" cm="1">
        <f t="array" ref="F12673">INDEX(_xlfn._xlws.FILTER(A$9:A$16378,E12673=E$9:E$16378*ISNUMBER(A$9:A$16378)),1)</f>
        <v>44531</v>
      </c>
      <c r="G12673" s="5" cm="1">
        <f t="array" ref="G12673">INDEX(_xlfn._xlws.FILTER(A$9:A$16378,E12673=E$9:E$16378*ISNUMBER(A$9:A$16378)),COUNT(_xlfn._xlws.FILTER(A$9:A$16378,E12673=E$9:E$16378*ISNUMBER(A$9:A$16378))))</f>
        <v>44531</v>
      </c>
      <c r="H12673" t="str">
        <v/>
      </c>
      <c r="I12673" s="10" t="str" cm="1">
        <f t="array" ref="I12673">_xlfn.IFS(AND(OR(_xlfn._xlws.FILTER(D$9:D$16388,E$9:E$16388=E12673)),ROW()=_xlfn.MINIFS(_xlfn.ANCHORARRAY(H$9),E$9:E$16388,E12673)),A12673-C$4,ROW()=_xlfn.MINIFS(_xlfn.ANCHORARRAY(H$9),E$9:E$16388,E12673),IFERROR(A12673-INDEX(G$9:G$16388,MATCH(E12673-1,E$9:E$16388,0)),A12673-C$4),ISNUMBER(A12673),A12673-F12673,TRUE,"")</f>
        <v/>
      </c>
      <c r="J12673" t="str">
        <f t="shared" si="589"/>
        <v/>
      </c>
      <c r="L12673" s="5"/>
    </row>
    <row r="12674" spans="1:12">
      <c r="A12674" s="3">
        <v>44531</v>
      </c>
      <c r="B12674" s="4" t="str">
        <f>"annual period "&amp;COUNTIF(D$9:D12674,TRUE)</f>
        <v>annual period 43</v>
      </c>
      <c r="D12674" t="b">
        <f t="shared" si="591"/>
        <v>0</v>
      </c>
      <c r="E12674">
        <f t="shared" si="590"/>
        <v>2053</v>
      </c>
      <c r="F12674" s="5" cm="1">
        <f t="array" ref="F12674">INDEX(_xlfn._xlws.FILTER(A$9:A$16378,E12674=E$9:E$16378*ISNUMBER(A$9:A$16378)),1)</f>
        <v>44531</v>
      </c>
      <c r="G12674" s="5" cm="1">
        <f t="array" ref="G12674">INDEX(_xlfn._xlws.FILTER(A$9:A$16378,E12674=E$9:E$16378*ISNUMBER(A$9:A$16378)),COUNT(_xlfn._xlws.FILTER(A$9:A$16378,E12674=E$9:E$16378*ISNUMBER(A$9:A$16378))))</f>
        <v>44531</v>
      </c>
      <c r="H12674">
        <v>12674</v>
      </c>
      <c r="I12674" s="10" cm="1">
        <f t="array" ref="I12674">_xlfn.IFS(AND(OR(_xlfn._xlws.FILTER(D$9:D$16388,E$9:E$16388=E12674)),ROW()=_xlfn.MINIFS(_xlfn.ANCHORARRAY(H$9),E$9:E$16388,E12674)),A12674-C$4,ROW()=_xlfn.MINIFS(_xlfn.ANCHORARRAY(H$9),E$9:E$16388,E12674),IFERROR(A12674-INDEX(G$9:G$16388,MATCH(E12674-1,E$9:E$16388,0)),A12674-C$4),ISNUMBER(A12674),A12674-F12674,TRUE,"")</f>
        <v>1</v>
      </c>
      <c r="J12674" t="b">
        <f t="shared" si="589"/>
        <v>0</v>
      </c>
      <c r="L12674" s="5"/>
    </row>
    <row r="12675" spans="1:12">
      <c r="A12675" s="1" t="s">
        <v>14</v>
      </c>
      <c r="B12675" s="4" t="str">
        <f>"annual period "&amp;COUNTIF(D$9:D12675,TRUE)</f>
        <v>annual period 43</v>
      </c>
      <c r="D12675" t="b">
        <f t="shared" si="591"/>
        <v>0</v>
      </c>
      <c r="E12675">
        <f t="shared" si="590"/>
        <v>2054</v>
      </c>
      <c r="F12675" s="5" cm="1">
        <f t="array" ref="F12675">INDEX(_xlfn._xlws.FILTER(A$9:A$16378,E12675=E$9:E$16378*ISNUMBER(A$9:A$16378)),1)</f>
        <v>44531</v>
      </c>
      <c r="G12675" s="5" cm="1">
        <f t="array" ref="G12675">INDEX(_xlfn._xlws.FILTER(A$9:A$16378,E12675=E$9:E$16378*ISNUMBER(A$9:A$16378)),COUNT(_xlfn._xlws.FILTER(A$9:A$16378,E12675=E$9:E$16378*ISNUMBER(A$9:A$16378))))</f>
        <v>44532</v>
      </c>
      <c r="H12675" t="str">
        <v/>
      </c>
      <c r="I12675" s="10" t="str" cm="1">
        <f t="array" ref="I12675">_xlfn.IFS(AND(OR(_xlfn._xlws.FILTER(D$9:D$16388,E$9:E$16388=E12675)),ROW()=_xlfn.MINIFS(_xlfn.ANCHORARRAY(H$9),E$9:E$16388,E12675)),A12675-C$4,ROW()=_xlfn.MINIFS(_xlfn.ANCHORARRAY(H$9),E$9:E$16388,E12675),IFERROR(A12675-INDEX(G$9:G$16388,MATCH(E12675-1,E$9:E$16388,0)),A12675-C$4),ISNUMBER(A12675),A12675-F12675,TRUE,"")</f>
        <v/>
      </c>
      <c r="J12675" t="str">
        <f t="shared" si="589"/>
        <v/>
      </c>
      <c r="L12675" s="5"/>
    </row>
    <row r="12676" spans="1:12">
      <c r="A12676" s="2"/>
      <c r="B12676" s="4" t="str">
        <f>"annual period "&amp;COUNTIF(D$9:D12676,TRUE)</f>
        <v>annual period 43</v>
      </c>
      <c r="D12676" t="b">
        <f t="shared" si="591"/>
        <v>0</v>
      </c>
      <c r="E12676">
        <f t="shared" si="590"/>
        <v>2054</v>
      </c>
      <c r="F12676" s="5" cm="1">
        <f t="array" ref="F12676">INDEX(_xlfn._xlws.FILTER(A$9:A$16378,E12676=E$9:E$16378*ISNUMBER(A$9:A$16378)),1)</f>
        <v>44531</v>
      </c>
      <c r="G12676" s="5" cm="1">
        <f t="array" ref="G12676">INDEX(_xlfn._xlws.FILTER(A$9:A$16378,E12676=E$9:E$16378*ISNUMBER(A$9:A$16378)),COUNT(_xlfn._xlws.FILTER(A$9:A$16378,E12676=E$9:E$16378*ISNUMBER(A$9:A$16378))))</f>
        <v>44532</v>
      </c>
      <c r="H12676" t="str">
        <v/>
      </c>
      <c r="I12676" s="10" t="str" cm="1">
        <f t="array" ref="I12676">_xlfn.IFS(AND(OR(_xlfn._xlws.FILTER(D$9:D$16388,E$9:E$16388=E12676)),ROW()=_xlfn.MINIFS(_xlfn.ANCHORARRAY(H$9),E$9:E$16388,E12676)),A12676-C$4,ROW()=_xlfn.MINIFS(_xlfn.ANCHORARRAY(H$9),E$9:E$16388,E12676),IFERROR(A12676-INDEX(G$9:G$16388,MATCH(E12676-1,E$9:E$16388,0)),A12676-C$4),ISNUMBER(A12676),A12676-F12676,TRUE,"")</f>
        <v/>
      </c>
      <c r="J12676" t="str">
        <f t="shared" si="589"/>
        <v/>
      </c>
      <c r="L12676" s="5"/>
    </row>
    <row r="12677" spans="1:12">
      <c r="A12677" s="3">
        <v>44531</v>
      </c>
      <c r="B12677" s="4" t="str">
        <f>"annual period "&amp;COUNTIF(D$9:D12677,TRUE)</f>
        <v>annual period 43</v>
      </c>
      <c r="D12677" t="b">
        <f t="shared" si="591"/>
        <v>0</v>
      </c>
      <c r="E12677">
        <f t="shared" si="590"/>
        <v>2054</v>
      </c>
      <c r="F12677" s="5" cm="1">
        <f t="array" ref="F12677">INDEX(_xlfn._xlws.FILTER(A$9:A$16378,E12677=E$9:E$16378*ISNUMBER(A$9:A$16378)),1)</f>
        <v>44531</v>
      </c>
      <c r="G12677" s="5" cm="1">
        <f t="array" ref="G12677">INDEX(_xlfn._xlws.FILTER(A$9:A$16378,E12677=E$9:E$16378*ISNUMBER(A$9:A$16378)),COUNT(_xlfn._xlws.FILTER(A$9:A$16378,E12677=E$9:E$16378*ISNUMBER(A$9:A$16378))))</f>
        <v>44532</v>
      </c>
      <c r="H12677">
        <v>12677</v>
      </c>
      <c r="I12677" s="10" cm="1">
        <f t="array" ref="I12677">_xlfn.IFS(AND(OR(_xlfn._xlws.FILTER(D$9:D$16388,E$9:E$16388=E12677)),ROW()=_xlfn.MINIFS(_xlfn.ANCHORARRAY(H$9),E$9:E$16388,E12677)),A12677-C$4,ROW()=_xlfn.MINIFS(_xlfn.ANCHORARRAY(H$9),E$9:E$16388,E12677),IFERROR(A12677-INDEX(G$9:G$16388,MATCH(E12677-1,E$9:E$16388,0)),A12677-C$4),ISNUMBER(A12677),A12677-F12677,TRUE,"")</f>
        <v>0</v>
      </c>
      <c r="J12677" t="b">
        <f t="shared" si="589"/>
        <v>0</v>
      </c>
      <c r="L12677" s="5"/>
    </row>
    <row r="12678" spans="1:12">
      <c r="B12678" s="4" t="str">
        <f>"annual period "&amp;COUNTIF(D$9:D12678,TRUE)</f>
        <v>annual period 43</v>
      </c>
      <c r="D12678" t="b">
        <f t="shared" si="591"/>
        <v>0</v>
      </c>
      <c r="E12678">
        <f t="shared" si="590"/>
        <v>2054</v>
      </c>
      <c r="F12678" s="5" cm="1">
        <f t="array" ref="F12678">INDEX(_xlfn._xlws.FILTER(A$9:A$16378,E12678=E$9:E$16378*ISNUMBER(A$9:A$16378)),1)</f>
        <v>44531</v>
      </c>
      <c r="G12678" s="5" cm="1">
        <f t="array" ref="G12678">INDEX(_xlfn._xlws.FILTER(A$9:A$16378,E12678=E$9:E$16378*ISNUMBER(A$9:A$16378)),COUNT(_xlfn._xlws.FILTER(A$9:A$16378,E12678=E$9:E$16378*ISNUMBER(A$9:A$16378))))</f>
        <v>44532</v>
      </c>
      <c r="H12678" t="str">
        <v/>
      </c>
      <c r="I12678" s="10" t="str" cm="1">
        <f t="array" ref="I12678">_xlfn.IFS(AND(OR(_xlfn._xlws.FILTER(D$9:D$16388,E$9:E$16388=E12678)),ROW()=_xlfn.MINIFS(_xlfn.ANCHORARRAY(H$9),E$9:E$16388,E12678)),A12678-C$4,ROW()=_xlfn.MINIFS(_xlfn.ANCHORARRAY(H$9),E$9:E$16388,E12678),IFERROR(A12678-INDEX(G$9:G$16388,MATCH(E12678-1,E$9:E$16388,0)),A12678-C$4),ISNUMBER(A12678),A12678-F12678,TRUE,"")</f>
        <v/>
      </c>
      <c r="J12678" t="str">
        <f t="shared" ref="J12678:J12741" si="592">IF(I12678="","",I12678&gt;30)</f>
        <v/>
      </c>
      <c r="L12678" s="5"/>
    </row>
    <row r="12679" spans="1:12">
      <c r="A12679" s="3">
        <v>44532</v>
      </c>
      <c r="B12679" s="4" t="str">
        <f>"annual period "&amp;COUNTIF(D$9:D12679,TRUE)</f>
        <v>annual period 43</v>
      </c>
      <c r="D12679" t="b">
        <f t="shared" si="591"/>
        <v>0</v>
      </c>
      <c r="E12679">
        <f t="shared" si="590"/>
        <v>2054</v>
      </c>
      <c r="F12679" s="5" cm="1">
        <f t="array" ref="F12679">INDEX(_xlfn._xlws.FILTER(A$9:A$16378,E12679=E$9:E$16378*ISNUMBER(A$9:A$16378)),1)</f>
        <v>44531</v>
      </c>
      <c r="G12679" s="5" cm="1">
        <f t="array" ref="G12679">INDEX(_xlfn._xlws.FILTER(A$9:A$16378,E12679=E$9:E$16378*ISNUMBER(A$9:A$16378)),COUNT(_xlfn._xlws.FILTER(A$9:A$16378,E12679=E$9:E$16378*ISNUMBER(A$9:A$16378))))</f>
        <v>44532</v>
      </c>
      <c r="H12679" t="str">
        <v/>
      </c>
      <c r="I12679" s="10" cm="1">
        <f t="array" ref="I12679">_xlfn.IFS(AND(OR(_xlfn._xlws.FILTER(D$9:D$16388,E$9:E$16388=E12679)),ROW()=_xlfn.MINIFS(_xlfn.ANCHORARRAY(H$9),E$9:E$16388,E12679)),A12679-C$4,ROW()=_xlfn.MINIFS(_xlfn.ANCHORARRAY(H$9),E$9:E$16388,E12679),IFERROR(A12679-INDEX(G$9:G$16388,MATCH(E12679-1,E$9:E$16388,0)),A12679-C$4),ISNUMBER(A12679),A12679-F12679,TRUE,"")</f>
        <v>1</v>
      </c>
      <c r="J12679" t="b">
        <f t="shared" si="592"/>
        <v>0</v>
      </c>
      <c r="L12679" s="5"/>
    </row>
    <row r="12680" spans="1:12">
      <c r="B12680" s="4" t="str">
        <f>"annual period "&amp;COUNTIF(D$9:D12680,TRUE)</f>
        <v>annual period 43</v>
      </c>
      <c r="D12680" t="b">
        <f t="shared" si="591"/>
        <v>0</v>
      </c>
      <c r="E12680">
        <f t="shared" si="590"/>
        <v>2054</v>
      </c>
      <c r="F12680" s="5" cm="1">
        <f t="array" ref="F12680">INDEX(_xlfn._xlws.FILTER(A$9:A$16378,E12680=E$9:E$16378*ISNUMBER(A$9:A$16378)),1)</f>
        <v>44531</v>
      </c>
      <c r="G12680" s="5" cm="1">
        <f t="array" ref="G12680">INDEX(_xlfn._xlws.FILTER(A$9:A$16378,E12680=E$9:E$16378*ISNUMBER(A$9:A$16378)),COUNT(_xlfn._xlws.FILTER(A$9:A$16378,E12680=E$9:E$16378*ISNUMBER(A$9:A$16378))))</f>
        <v>44532</v>
      </c>
      <c r="H12680" t="str">
        <v/>
      </c>
      <c r="I12680" s="10" t="str" cm="1">
        <f t="array" ref="I12680">_xlfn.IFS(AND(OR(_xlfn._xlws.FILTER(D$9:D$16388,E$9:E$16388=E12680)),ROW()=_xlfn.MINIFS(_xlfn.ANCHORARRAY(H$9),E$9:E$16388,E12680)),A12680-C$4,ROW()=_xlfn.MINIFS(_xlfn.ANCHORARRAY(H$9),E$9:E$16388,E12680),IFERROR(A12680-INDEX(G$9:G$16388,MATCH(E12680-1,E$9:E$16388,0)),A12680-C$4),ISNUMBER(A12680),A12680-F12680,TRUE,"")</f>
        <v/>
      </c>
      <c r="J12680" t="str">
        <f t="shared" si="592"/>
        <v/>
      </c>
      <c r="L12680" s="5"/>
    </row>
    <row r="12681" spans="1:12">
      <c r="A12681" s="3">
        <v>44532</v>
      </c>
      <c r="B12681" s="4" t="str">
        <f>"annual period "&amp;COUNTIF(D$9:D12681,TRUE)</f>
        <v>annual period 43</v>
      </c>
      <c r="D12681" t="b">
        <f t="shared" si="591"/>
        <v>0</v>
      </c>
      <c r="E12681">
        <f t="shared" si="590"/>
        <v>2054</v>
      </c>
      <c r="F12681" s="5" cm="1">
        <f t="array" ref="F12681">INDEX(_xlfn._xlws.FILTER(A$9:A$16378,E12681=E$9:E$16378*ISNUMBER(A$9:A$16378)),1)</f>
        <v>44531</v>
      </c>
      <c r="G12681" s="5" cm="1">
        <f t="array" ref="G12681">INDEX(_xlfn._xlws.FILTER(A$9:A$16378,E12681=E$9:E$16378*ISNUMBER(A$9:A$16378)),COUNT(_xlfn._xlws.FILTER(A$9:A$16378,E12681=E$9:E$16378*ISNUMBER(A$9:A$16378))))</f>
        <v>44532</v>
      </c>
      <c r="H12681" t="str">
        <v/>
      </c>
      <c r="I12681" s="10" cm="1">
        <f t="array" ref="I12681">_xlfn.IFS(AND(OR(_xlfn._xlws.FILTER(D$9:D$16388,E$9:E$16388=E12681)),ROW()=_xlfn.MINIFS(_xlfn.ANCHORARRAY(H$9),E$9:E$16388,E12681)),A12681-C$4,ROW()=_xlfn.MINIFS(_xlfn.ANCHORARRAY(H$9),E$9:E$16388,E12681),IFERROR(A12681-INDEX(G$9:G$16388,MATCH(E12681-1,E$9:E$16388,0)),A12681-C$4),ISNUMBER(A12681),A12681-F12681,TRUE,"")</f>
        <v>1</v>
      </c>
      <c r="J12681" t="b">
        <f t="shared" si="592"/>
        <v>0</v>
      </c>
      <c r="L12681" s="5"/>
    </row>
    <row r="12682" spans="1:12">
      <c r="A12682" s="1" t="s">
        <v>14</v>
      </c>
      <c r="B12682" s="4" t="str">
        <f>"annual period "&amp;COUNTIF(D$9:D12682,TRUE)</f>
        <v>annual period 43</v>
      </c>
      <c r="D12682" t="b">
        <f t="shared" si="591"/>
        <v>0</v>
      </c>
      <c r="E12682">
        <f t="shared" si="590"/>
        <v>2055</v>
      </c>
      <c r="F12682" s="5" cm="1">
        <f t="array" ref="F12682">INDEX(_xlfn._xlws.FILTER(A$9:A$16378,E12682=E$9:E$16378*ISNUMBER(A$9:A$16378)),1)</f>
        <v>44533</v>
      </c>
      <c r="G12682" s="5" cm="1">
        <f t="array" ref="G12682">INDEX(_xlfn._xlws.FILTER(A$9:A$16378,E12682=E$9:E$16378*ISNUMBER(A$9:A$16378)),COUNT(_xlfn._xlws.FILTER(A$9:A$16378,E12682=E$9:E$16378*ISNUMBER(A$9:A$16378))))</f>
        <v>44533</v>
      </c>
      <c r="H12682" t="str">
        <v/>
      </c>
      <c r="I12682" s="10" t="str" cm="1">
        <f t="array" ref="I12682">_xlfn.IFS(AND(OR(_xlfn._xlws.FILTER(D$9:D$16388,E$9:E$16388=E12682)),ROW()=_xlfn.MINIFS(_xlfn.ANCHORARRAY(H$9),E$9:E$16388,E12682)),A12682-C$4,ROW()=_xlfn.MINIFS(_xlfn.ANCHORARRAY(H$9),E$9:E$16388,E12682),IFERROR(A12682-INDEX(G$9:G$16388,MATCH(E12682-1,E$9:E$16388,0)),A12682-C$4),ISNUMBER(A12682),A12682-F12682,TRUE,"")</f>
        <v/>
      </c>
      <c r="J12682" t="str">
        <f t="shared" si="592"/>
        <v/>
      </c>
      <c r="L12682" s="5"/>
    </row>
    <row r="12683" spans="1:12">
      <c r="A12683" s="2"/>
      <c r="B12683" s="4" t="str">
        <f>"annual period "&amp;COUNTIF(D$9:D12683,TRUE)</f>
        <v>annual period 43</v>
      </c>
      <c r="D12683" t="b">
        <f t="shared" si="591"/>
        <v>0</v>
      </c>
      <c r="E12683">
        <f t="shared" ref="E12683:E12746" si="593">IF(A12683="Trip #",E12682+1,E12682)</f>
        <v>2055</v>
      </c>
      <c r="F12683" s="5" cm="1">
        <f t="array" ref="F12683">INDEX(_xlfn._xlws.FILTER(A$9:A$16378,E12683=E$9:E$16378*ISNUMBER(A$9:A$16378)),1)</f>
        <v>44533</v>
      </c>
      <c r="G12683" s="5" cm="1">
        <f t="array" ref="G12683">INDEX(_xlfn._xlws.FILTER(A$9:A$16378,E12683=E$9:E$16378*ISNUMBER(A$9:A$16378)),COUNT(_xlfn._xlws.FILTER(A$9:A$16378,E12683=E$9:E$16378*ISNUMBER(A$9:A$16378))))</f>
        <v>44533</v>
      </c>
      <c r="H12683" t="str">
        <v/>
      </c>
      <c r="I12683" s="10" t="str" cm="1">
        <f t="array" ref="I12683">_xlfn.IFS(AND(OR(_xlfn._xlws.FILTER(D$9:D$16388,E$9:E$16388=E12683)),ROW()=_xlfn.MINIFS(_xlfn.ANCHORARRAY(H$9),E$9:E$16388,E12683)),A12683-C$4,ROW()=_xlfn.MINIFS(_xlfn.ANCHORARRAY(H$9),E$9:E$16388,E12683),IFERROR(A12683-INDEX(G$9:G$16388,MATCH(E12683-1,E$9:E$16388,0)),A12683-C$4),ISNUMBER(A12683),A12683-F12683,TRUE,"")</f>
        <v/>
      </c>
      <c r="J12683" t="str">
        <f t="shared" si="592"/>
        <v/>
      </c>
      <c r="L12683" s="5"/>
    </row>
    <row r="12684" spans="1:12">
      <c r="A12684" s="3">
        <v>44533</v>
      </c>
      <c r="B12684" s="4" t="str">
        <f>"annual period "&amp;COUNTIF(D$9:D12684,TRUE)</f>
        <v>annual period 43</v>
      </c>
      <c r="D12684" t="b">
        <f t="shared" si="591"/>
        <v>0</v>
      </c>
      <c r="E12684">
        <f t="shared" si="593"/>
        <v>2055</v>
      </c>
      <c r="F12684" s="5" cm="1">
        <f t="array" ref="F12684">INDEX(_xlfn._xlws.FILTER(A$9:A$16378,E12684=E$9:E$16378*ISNUMBER(A$9:A$16378)),1)</f>
        <v>44533</v>
      </c>
      <c r="G12684" s="5" cm="1">
        <f t="array" ref="G12684">INDEX(_xlfn._xlws.FILTER(A$9:A$16378,E12684=E$9:E$16378*ISNUMBER(A$9:A$16378)),COUNT(_xlfn._xlws.FILTER(A$9:A$16378,E12684=E$9:E$16378*ISNUMBER(A$9:A$16378))))</f>
        <v>44533</v>
      </c>
      <c r="H12684">
        <v>12684</v>
      </c>
      <c r="I12684" s="10" cm="1">
        <f t="array" ref="I12684">_xlfn.IFS(AND(OR(_xlfn._xlws.FILTER(D$9:D$16388,E$9:E$16388=E12684)),ROW()=_xlfn.MINIFS(_xlfn.ANCHORARRAY(H$9),E$9:E$16388,E12684)),A12684-C$4,ROW()=_xlfn.MINIFS(_xlfn.ANCHORARRAY(H$9),E$9:E$16388,E12684),IFERROR(A12684-INDEX(G$9:G$16388,MATCH(E12684-1,E$9:E$16388,0)),A12684-C$4),ISNUMBER(A12684),A12684-F12684,TRUE,"")</f>
        <v>1</v>
      </c>
      <c r="J12684" t="b">
        <f t="shared" si="592"/>
        <v>0</v>
      </c>
      <c r="L12684" s="5"/>
    </row>
    <row r="12685" spans="1:12">
      <c r="B12685" s="4" t="str">
        <f>"annual period "&amp;COUNTIF(D$9:D12685,TRUE)</f>
        <v>annual period 43</v>
      </c>
      <c r="D12685" t="b">
        <f t="shared" si="591"/>
        <v>0</v>
      </c>
      <c r="E12685">
        <f t="shared" si="593"/>
        <v>2055</v>
      </c>
      <c r="F12685" s="5" cm="1">
        <f t="array" ref="F12685">INDEX(_xlfn._xlws.FILTER(A$9:A$16378,E12685=E$9:E$16378*ISNUMBER(A$9:A$16378)),1)</f>
        <v>44533</v>
      </c>
      <c r="G12685" s="5" cm="1">
        <f t="array" ref="G12685">INDEX(_xlfn._xlws.FILTER(A$9:A$16378,E12685=E$9:E$16378*ISNUMBER(A$9:A$16378)),COUNT(_xlfn._xlws.FILTER(A$9:A$16378,E12685=E$9:E$16378*ISNUMBER(A$9:A$16378))))</f>
        <v>44533</v>
      </c>
      <c r="H12685" t="str">
        <v/>
      </c>
      <c r="I12685" s="10" t="str" cm="1">
        <f t="array" ref="I12685">_xlfn.IFS(AND(OR(_xlfn._xlws.FILTER(D$9:D$16388,E$9:E$16388=E12685)),ROW()=_xlfn.MINIFS(_xlfn.ANCHORARRAY(H$9),E$9:E$16388,E12685)),A12685-C$4,ROW()=_xlfn.MINIFS(_xlfn.ANCHORARRAY(H$9),E$9:E$16388,E12685),IFERROR(A12685-INDEX(G$9:G$16388,MATCH(E12685-1,E$9:E$16388,0)),A12685-C$4),ISNUMBER(A12685),A12685-F12685,TRUE,"")</f>
        <v/>
      </c>
      <c r="J12685" t="str">
        <f t="shared" si="592"/>
        <v/>
      </c>
      <c r="L12685" s="5"/>
    </row>
    <row r="12686" spans="1:12">
      <c r="A12686" s="3">
        <v>44533</v>
      </c>
      <c r="B12686" s="4" t="str">
        <f>"annual period "&amp;COUNTIF(D$9:D12686,TRUE)</f>
        <v>annual period 43</v>
      </c>
      <c r="D12686" t="b">
        <f t="shared" si="591"/>
        <v>0</v>
      </c>
      <c r="E12686">
        <f t="shared" si="593"/>
        <v>2055</v>
      </c>
      <c r="F12686" s="5" cm="1">
        <f t="array" ref="F12686">INDEX(_xlfn._xlws.FILTER(A$9:A$16378,E12686=E$9:E$16378*ISNUMBER(A$9:A$16378)),1)</f>
        <v>44533</v>
      </c>
      <c r="G12686" s="5" cm="1">
        <f t="array" ref="G12686">INDEX(_xlfn._xlws.FILTER(A$9:A$16378,E12686=E$9:E$16378*ISNUMBER(A$9:A$16378)),COUNT(_xlfn._xlws.FILTER(A$9:A$16378,E12686=E$9:E$16378*ISNUMBER(A$9:A$16378))))</f>
        <v>44533</v>
      </c>
      <c r="H12686">
        <v>12686</v>
      </c>
      <c r="I12686" s="10" cm="1">
        <f t="array" ref="I12686">_xlfn.IFS(AND(OR(_xlfn._xlws.FILTER(D$9:D$16388,E$9:E$16388=E12686)),ROW()=_xlfn.MINIFS(_xlfn.ANCHORARRAY(H$9),E$9:E$16388,E12686)),A12686-C$4,ROW()=_xlfn.MINIFS(_xlfn.ANCHORARRAY(H$9),E$9:E$16388,E12686),IFERROR(A12686-INDEX(G$9:G$16388,MATCH(E12686-1,E$9:E$16388,0)),A12686-C$4),ISNUMBER(A12686),A12686-F12686,TRUE,"")</f>
        <v>0</v>
      </c>
      <c r="J12686" t="b">
        <f t="shared" si="592"/>
        <v>0</v>
      </c>
      <c r="L12686" s="5"/>
    </row>
    <row r="12687" spans="1:12">
      <c r="A12687" s="1" t="s">
        <v>14</v>
      </c>
      <c r="B12687" s="4" t="str">
        <f>"annual period "&amp;COUNTIF(D$9:D12687,TRUE)</f>
        <v>annual period 43</v>
      </c>
      <c r="D12687" t="b">
        <f t="shared" si="591"/>
        <v>0</v>
      </c>
      <c r="E12687">
        <f t="shared" si="593"/>
        <v>2056</v>
      </c>
      <c r="F12687" s="5" cm="1">
        <f t="array" ref="F12687">INDEX(_xlfn._xlws.FILTER(A$9:A$16378,E12687=E$9:E$16378*ISNUMBER(A$9:A$16378)),1)</f>
        <v>44537</v>
      </c>
      <c r="G12687" s="5" cm="1">
        <f t="array" ref="G12687">INDEX(_xlfn._xlws.FILTER(A$9:A$16378,E12687=E$9:E$16378*ISNUMBER(A$9:A$16378)),COUNT(_xlfn._xlws.FILTER(A$9:A$16378,E12687=E$9:E$16378*ISNUMBER(A$9:A$16378))))</f>
        <v>44537</v>
      </c>
      <c r="H12687" t="str">
        <v/>
      </c>
      <c r="I12687" s="10" t="str" cm="1">
        <f t="array" ref="I12687">_xlfn.IFS(AND(OR(_xlfn._xlws.FILTER(D$9:D$16388,E$9:E$16388=E12687)),ROW()=_xlfn.MINIFS(_xlfn.ANCHORARRAY(H$9),E$9:E$16388,E12687)),A12687-C$4,ROW()=_xlfn.MINIFS(_xlfn.ANCHORARRAY(H$9),E$9:E$16388,E12687),IFERROR(A12687-INDEX(G$9:G$16388,MATCH(E12687-1,E$9:E$16388,0)),A12687-C$4),ISNUMBER(A12687),A12687-F12687,TRUE,"")</f>
        <v/>
      </c>
      <c r="J12687" t="str">
        <f t="shared" si="592"/>
        <v/>
      </c>
      <c r="L12687" s="5"/>
    </row>
    <row r="12688" spans="1:12">
      <c r="A12688" s="2"/>
      <c r="B12688" s="4" t="str">
        <f>"annual period "&amp;COUNTIF(D$9:D12688,TRUE)</f>
        <v>annual period 43</v>
      </c>
      <c r="D12688" t="b">
        <f t="shared" si="591"/>
        <v>0</v>
      </c>
      <c r="E12688">
        <f t="shared" si="593"/>
        <v>2056</v>
      </c>
      <c r="F12688" s="5" cm="1">
        <f t="array" ref="F12688">INDEX(_xlfn._xlws.FILTER(A$9:A$16378,E12688=E$9:E$16378*ISNUMBER(A$9:A$16378)),1)</f>
        <v>44537</v>
      </c>
      <c r="G12688" s="5" cm="1">
        <f t="array" ref="G12688">INDEX(_xlfn._xlws.FILTER(A$9:A$16378,E12688=E$9:E$16378*ISNUMBER(A$9:A$16378)),COUNT(_xlfn._xlws.FILTER(A$9:A$16378,E12688=E$9:E$16378*ISNUMBER(A$9:A$16378))))</f>
        <v>44537</v>
      </c>
      <c r="H12688" t="str">
        <v/>
      </c>
      <c r="I12688" s="10" t="str" cm="1">
        <f t="array" ref="I12688">_xlfn.IFS(AND(OR(_xlfn._xlws.FILTER(D$9:D$16388,E$9:E$16388=E12688)),ROW()=_xlfn.MINIFS(_xlfn.ANCHORARRAY(H$9),E$9:E$16388,E12688)),A12688-C$4,ROW()=_xlfn.MINIFS(_xlfn.ANCHORARRAY(H$9),E$9:E$16388,E12688),IFERROR(A12688-INDEX(G$9:G$16388,MATCH(E12688-1,E$9:E$16388,0)),A12688-C$4),ISNUMBER(A12688),A12688-F12688,TRUE,"")</f>
        <v/>
      </c>
      <c r="J12688" t="str">
        <f t="shared" si="592"/>
        <v/>
      </c>
      <c r="L12688" s="5"/>
    </row>
    <row r="12689" spans="1:12">
      <c r="A12689" s="3">
        <v>44537</v>
      </c>
      <c r="B12689" s="4" t="str">
        <f>"annual period "&amp;COUNTIF(D$9:D12689,TRUE)</f>
        <v>annual period 43</v>
      </c>
      <c r="D12689" t="b">
        <f t="shared" si="591"/>
        <v>0</v>
      </c>
      <c r="E12689">
        <f t="shared" si="593"/>
        <v>2056</v>
      </c>
      <c r="F12689" s="5" cm="1">
        <f t="array" ref="F12689">INDEX(_xlfn._xlws.FILTER(A$9:A$16378,E12689=E$9:E$16378*ISNUMBER(A$9:A$16378)),1)</f>
        <v>44537</v>
      </c>
      <c r="G12689" s="5" cm="1">
        <f t="array" ref="G12689">INDEX(_xlfn._xlws.FILTER(A$9:A$16378,E12689=E$9:E$16378*ISNUMBER(A$9:A$16378)),COUNT(_xlfn._xlws.FILTER(A$9:A$16378,E12689=E$9:E$16378*ISNUMBER(A$9:A$16378))))</f>
        <v>44537</v>
      </c>
      <c r="H12689">
        <v>12689</v>
      </c>
      <c r="I12689" s="10" cm="1">
        <f t="array" ref="I12689">_xlfn.IFS(AND(OR(_xlfn._xlws.FILTER(D$9:D$16388,E$9:E$16388=E12689)),ROW()=_xlfn.MINIFS(_xlfn.ANCHORARRAY(H$9),E$9:E$16388,E12689)),A12689-C$4,ROW()=_xlfn.MINIFS(_xlfn.ANCHORARRAY(H$9),E$9:E$16388,E12689),IFERROR(A12689-INDEX(G$9:G$16388,MATCH(E12689-1,E$9:E$16388,0)),A12689-C$4),ISNUMBER(A12689),A12689-F12689,TRUE,"")</f>
        <v>4</v>
      </c>
      <c r="J12689" t="b">
        <f t="shared" si="592"/>
        <v>0</v>
      </c>
      <c r="L12689" s="5"/>
    </row>
    <row r="12690" spans="1:12">
      <c r="B12690" s="4" t="str">
        <f>"annual period "&amp;COUNTIF(D$9:D12690,TRUE)</f>
        <v>annual period 43</v>
      </c>
      <c r="D12690" t="b">
        <f t="shared" si="591"/>
        <v>0</v>
      </c>
      <c r="E12690">
        <f t="shared" si="593"/>
        <v>2056</v>
      </c>
      <c r="F12690" s="5" cm="1">
        <f t="array" ref="F12690">INDEX(_xlfn._xlws.FILTER(A$9:A$16378,E12690=E$9:E$16378*ISNUMBER(A$9:A$16378)),1)</f>
        <v>44537</v>
      </c>
      <c r="G12690" s="5" cm="1">
        <f t="array" ref="G12690">INDEX(_xlfn._xlws.FILTER(A$9:A$16378,E12690=E$9:E$16378*ISNUMBER(A$9:A$16378)),COUNT(_xlfn._xlws.FILTER(A$9:A$16378,E12690=E$9:E$16378*ISNUMBER(A$9:A$16378))))</f>
        <v>44537</v>
      </c>
      <c r="H12690" t="str">
        <v/>
      </c>
      <c r="I12690" s="10" t="str" cm="1">
        <f t="array" ref="I12690">_xlfn.IFS(AND(OR(_xlfn._xlws.FILTER(D$9:D$16388,E$9:E$16388=E12690)),ROW()=_xlfn.MINIFS(_xlfn.ANCHORARRAY(H$9),E$9:E$16388,E12690)),A12690-C$4,ROW()=_xlfn.MINIFS(_xlfn.ANCHORARRAY(H$9),E$9:E$16388,E12690),IFERROR(A12690-INDEX(G$9:G$16388,MATCH(E12690-1,E$9:E$16388,0)),A12690-C$4),ISNUMBER(A12690),A12690-F12690,TRUE,"")</f>
        <v/>
      </c>
      <c r="J12690" t="str">
        <f t="shared" si="592"/>
        <v/>
      </c>
      <c r="L12690" s="5"/>
    </row>
    <row r="12691" spans="1:12">
      <c r="A12691" s="3">
        <v>44537</v>
      </c>
      <c r="B12691" s="4" t="str">
        <f>"annual period "&amp;COUNTIF(D$9:D12691,TRUE)</f>
        <v>annual period 43</v>
      </c>
      <c r="D12691" t="b">
        <f t="shared" si="591"/>
        <v>0</v>
      </c>
      <c r="E12691">
        <f t="shared" si="593"/>
        <v>2056</v>
      </c>
      <c r="F12691" s="5" cm="1">
        <f t="array" ref="F12691">INDEX(_xlfn._xlws.FILTER(A$9:A$16378,E12691=E$9:E$16378*ISNUMBER(A$9:A$16378)),1)</f>
        <v>44537</v>
      </c>
      <c r="G12691" s="5" cm="1">
        <f t="array" ref="G12691">INDEX(_xlfn._xlws.FILTER(A$9:A$16378,E12691=E$9:E$16378*ISNUMBER(A$9:A$16378)),COUNT(_xlfn._xlws.FILTER(A$9:A$16378,E12691=E$9:E$16378*ISNUMBER(A$9:A$16378))))</f>
        <v>44537</v>
      </c>
      <c r="H12691">
        <v>12691</v>
      </c>
      <c r="I12691" s="10" cm="1">
        <f t="array" ref="I12691">_xlfn.IFS(AND(OR(_xlfn._xlws.FILTER(D$9:D$16388,E$9:E$16388=E12691)),ROW()=_xlfn.MINIFS(_xlfn.ANCHORARRAY(H$9),E$9:E$16388,E12691)),A12691-C$4,ROW()=_xlfn.MINIFS(_xlfn.ANCHORARRAY(H$9),E$9:E$16388,E12691),IFERROR(A12691-INDEX(G$9:G$16388,MATCH(E12691-1,E$9:E$16388,0)),A12691-C$4),ISNUMBER(A12691),A12691-F12691,TRUE,"")</f>
        <v>0</v>
      </c>
      <c r="J12691" t="b">
        <f t="shared" si="592"/>
        <v>0</v>
      </c>
      <c r="L12691" s="5"/>
    </row>
    <row r="12692" spans="1:12">
      <c r="B12692" s="4" t="str">
        <f>"annual period "&amp;COUNTIF(D$9:D12692,TRUE)</f>
        <v>annual period 43</v>
      </c>
      <c r="D12692" t="b">
        <f t="shared" si="591"/>
        <v>0</v>
      </c>
      <c r="E12692">
        <f t="shared" si="593"/>
        <v>2056</v>
      </c>
      <c r="F12692" s="5" cm="1">
        <f t="array" ref="F12692">INDEX(_xlfn._xlws.FILTER(A$9:A$16378,E12692=E$9:E$16378*ISNUMBER(A$9:A$16378)),1)</f>
        <v>44537</v>
      </c>
      <c r="G12692" s="5" cm="1">
        <f t="array" ref="G12692">INDEX(_xlfn._xlws.FILTER(A$9:A$16378,E12692=E$9:E$16378*ISNUMBER(A$9:A$16378)),COUNT(_xlfn._xlws.FILTER(A$9:A$16378,E12692=E$9:E$16378*ISNUMBER(A$9:A$16378))))</f>
        <v>44537</v>
      </c>
      <c r="H12692" t="str">
        <v/>
      </c>
      <c r="I12692" s="10" t="str" cm="1">
        <f t="array" ref="I12692">_xlfn.IFS(AND(OR(_xlfn._xlws.FILTER(D$9:D$16388,E$9:E$16388=E12692)),ROW()=_xlfn.MINIFS(_xlfn.ANCHORARRAY(H$9),E$9:E$16388,E12692)),A12692-C$4,ROW()=_xlfn.MINIFS(_xlfn.ANCHORARRAY(H$9),E$9:E$16388,E12692),IFERROR(A12692-INDEX(G$9:G$16388,MATCH(E12692-1,E$9:E$16388,0)),A12692-C$4),ISNUMBER(A12692),A12692-F12692,TRUE,"")</f>
        <v/>
      </c>
      <c r="J12692" t="str">
        <f t="shared" si="592"/>
        <v/>
      </c>
      <c r="L12692" s="5"/>
    </row>
    <row r="12693" spans="1:12">
      <c r="A12693" s="3">
        <v>44537</v>
      </c>
      <c r="B12693" s="4" t="str">
        <f>"annual period "&amp;COUNTIF(D$9:D12693,TRUE)</f>
        <v>annual period 43</v>
      </c>
      <c r="D12693" t="b">
        <f t="shared" si="591"/>
        <v>0</v>
      </c>
      <c r="E12693">
        <f t="shared" si="593"/>
        <v>2056</v>
      </c>
      <c r="F12693" s="5" cm="1">
        <f t="array" ref="F12693">INDEX(_xlfn._xlws.FILTER(A$9:A$16378,E12693=E$9:E$16378*ISNUMBER(A$9:A$16378)),1)</f>
        <v>44537</v>
      </c>
      <c r="G12693" s="5" cm="1">
        <f t="array" ref="G12693">INDEX(_xlfn._xlws.FILTER(A$9:A$16378,E12693=E$9:E$16378*ISNUMBER(A$9:A$16378)),COUNT(_xlfn._xlws.FILTER(A$9:A$16378,E12693=E$9:E$16378*ISNUMBER(A$9:A$16378))))</f>
        <v>44537</v>
      </c>
      <c r="H12693">
        <v>12693</v>
      </c>
      <c r="I12693" s="10" cm="1">
        <f t="array" ref="I12693">_xlfn.IFS(AND(OR(_xlfn._xlws.FILTER(D$9:D$16388,E$9:E$16388=E12693)),ROW()=_xlfn.MINIFS(_xlfn.ANCHORARRAY(H$9),E$9:E$16388,E12693)),A12693-C$4,ROW()=_xlfn.MINIFS(_xlfn.ANCHORARRAY(H$9),E$9:E$16388,E12693),IFERROR(A12693-INDEX(G$9:G$16388,MATCH(E12693-1,E$9:E$16388,0)),A12693-C$4),ISNUMBER(A12693),A12693-F12693,TRUE,"")</f>
        <v>0</v>
      </c>
      <c r="J12693" t="b">
        <f t="shared" si="592"/>
        <v>0</v>
      </c>
      <c r="L12693" s="5"/>
    </row>
    <row r="12694" spans="1:12">
      <c r="A12694" s="1" t="s">
        <v>14</v>
      </c>
      <c r="B12694" s="4" t="str">
        <f>"annual period "&amp;COUNTIF(D$9:D12694,TRUE)</f>
        <v>annual period 43</v>
      </c>
      <c r="D12694" t="b">
        <f t="shared" si="591"/>
        <v>0</v>
      </c>
      <c r="E12694">
        <f t="shared" si="593"/>
        <v>2057</v>
      </c>
      <c r="F12694" s="5" cm="1">
        <f t="array" ref="F12694">INDEX(_xlfn._xlws.FILTER(A$9:A$16378,E12694=E$9:E$16378*ISNUMBER(A$9:A$16378)),1)</f>
        <v>44537</v>
      </c>
      <c r="G12694" s="5" cm="1">
        <f t="array" ref="G12694">INDEX(_xlfn._xlws.FILTER(A$9:A$16378,E12694=E$9:E$16378*ISNUMBER(A$9:A$16378)),COUNT(_xlfn._xlws.FILTER(A$9:A$16378,E12694=E$9:E$16378*ISNUMBER(A$9:A$16378))))</f>
        <v>44541</v>
      </c>
      <c r="H12694" t="str">
        <v/>
      </c>
      <c r="I12694" s="10" t="str" cm="1">
        <f t="array" ref="I12694">_xlfn.IFS(AND(OR(_xlfn._xlws.FILTER(D$9:D$16388,E$9:E$16388=E12694)),ROW()=_xlfn.MINIFS(_xlfn.ANCHORARRAY(H$9),E$9:E$16388,E12694)),A12694-C$4,ROW()=_xlfn.MINIFS(_xlfn.ANCHORARRAY(H$9),E$9:E$16388,E12694),IFERROR(A12694-INDEX(G$9:G$16388,MATCH(E12694-1,E$9:E$16388,0)),A12694-C$4),ISNUMBER(A12694),A12694-F12694,TRUE,"")</f>
        <v/>
      </c>
      <c r="J12694" t="str">
        <f t="shared" si="592"/>
        <v/>
      </c>
      <c r="L12694" s="5"/>
    </row>
    <row r="12695" spans="1:12">
      <c r="A12695" s="2"/>
      <c r="B12695" s="4" t="str">
        <f>"annual period "&amp;COUNTIF(D$9:D12695,TRUE)</f>
        <v>annual period 43</v>
      </c>
      <c r="D12695" t="b">
        <f t="shared" si="591"/>
        <v>0</v>
      </c>
      <c r="E12695">
        <f t="shared" si="593"/>
        <v>2057</v>
      </c>
      <c r="F12695" s="5" cm="1">
        <f t="array" ref="F12695">INDEX(_xlfn._xlws.FILTER(A$9:A$16378,E12695=E$9:E$16378*ISNUMBER(A$9:A$16378)),1)</f>
        <v>44537</v>
      </c>
      <c r="G12695" s="5" cm="1">
        <f t="array" ref="G12695">INDEX(_xlfn._xlws.FILTER(A$9:A$16378,E12695=E$9:E$16378*ISNUMBER(A$9:A$16378)),COUNT(_xlfn._xlws.FILTER(A$9:A$16378,E12695=E$9:E$16378*ISNUMBER(A$9:A$16378))))</f>
        <v>44541</v>
      </c>
      <c r="H12695" t="str">
        <v/>
      </c>
      <c r="I12695" s="10" t="str" cm="1">
        <f t="array" ref="I12695">_xlfn.IFS(AND(OR(_xlfn._xlws.FILTER(D$9:D$16388,E$9:E$16388=E12695)),ROW()=_xlfn.MINIFS(_xlfn.ANCHORARRAY(H$9),E$9:E$16388,E12695)),A12695-C$4,ROW()=_xlfn.MINIFS(_xlfn.ANCHORARRAY(H$9),E$9:E$16388,E12695),IFERROR(A12695-INDEX(G$9:G$16388,MATCH(E12695-1,E$9:E$16388,0)),A12695-C$4),ISNUMBER(A12695),A12695-F12695,TRUE,"")</f>
        <v/>
      </c>
      <c r="J12695" t="str">
        <f t="shared" si="592"/>
        <v/>
      </c>
      <c r="L12695" s="5"/>
    </row>
    <row r="12696" spans="1:12">
      <c r="A12696" s="3">
        <v>44537</v>
      </c>
      <c r="B12696" s="4" t="str">
        <f>"annual period "&amp;COUNTIF(D$9:D12696,TRUE)</f>
        <v>annual period 43</v>
      </c>
      <c r="D12696" t="b">
        <f t="shared" si="591"/>
        <v>0</v>
      </c>
      <c r="E12696">
        <f t="shared" si="593"/>
        <v>2057</v>
      </c>
      <c r="F12696" s="5" cm="1">
        <f t="array" ref="F12696">INDEX(_xlfn._xlws.FILTER(A$9:A$16378,E12696=E$9:E$16378*ISNUMBER(A$9:A$16378)),1)</f>
        <v>44537</v>
      </c>
      <c r="G12696" s="5" cm="1">
        <f t="array" ref="G12696">INDEX(_xlfn._xlws.FILTER(A$9:A$16378,E12696=E$9:E$16378*ISNUMBER(A$9:A$16378)),COUNT(_xlfn._xlws.FILTER(A$9:A$16378,E12696=E$9:E$16378*ISNUMBER(A$9:A$16378))))</f>
        <v>44541</v>
      </c>
      <c r="H12696">
        <v>12696</v>
      </c>
      <c r="I12696" s="10" cm="1">
        <f t="array" ref="I12696">_xlfn.IFS(AND(OR(_xlfn._xlws.FILTER(D$9:D$16388,E$9:E$16388=E12696)),ROW()=_xlfn.MINIFS(_xlfn.ANCHORARRAY(H$9),E$9:E$16388,E12696)),A12696-C$4,ROW()=_xlfn.MINIFS(_xlfn.ANCHORARRAY(H$9),E$9:E$16388,E12696),IFERROR(A12696-INDEX(G$9:G$16388,MATCH(E12696-1,E$9:E$16388,0)),A12696-C$4),ISNUMBER(A12696),A12696-F12696,TRUE,"")</f>
        <v>0</v>
      </c>
      <c r="J12696" t="b">
        <f t="shared" si="592"/>
        <v>0</v>
      </c>
      <c r="L12696" s="5"/>
    </row>
    <row r="12697" spans="1:12">
      <c r="B12697" s="4" t="str">
        <f>"annual period "&amp;COUNTIF(D$9:D12697,TRUE)</f>
        <v>annual period 43</v>
      </c>
      <c r="D12697" t="b">
        <f t="shared" si="591"/>
        <v>0</v>
      </c>
      <c r="E12697">
        <f t="shared" si="593"/>
        <v>2057</v>
      </c>
      <c r="F12697" s="5" cm="1">
        <f t="array" ref="F12697">INDEX(_xlfn._xlws.FILTER(A$9:A$16378,E12697=E$9:E$16378*ISNUMBER(A$9:A$16378)),1)</f>
        <v>44537</v>
      </c>
      <c r="G12697" s="5" cm="1">
        <f t="array" ref="G12697">INDEX(_xlfn._xlws.FILTER(A$9:A$16378,E12697=E$9:E$16378*ISNUMBER(A$9:A$16378)),COUNT(_xlfn._xlws.FILTER(A$9:A$16378,E12697=E$9:E$16378*ISNUMBER(A$9:A$16378))))</f>
        <v>44541</v>
      </c>
      <c r="H12697" t="str">
        <v/>
      </c>
      <c r="I12697" s="10" t="str" cm="1">
        <f t="array" ref="I12697">_xlfn.IFS(AND(OR(_xlfn._xlws.FILTER(D$9:D$16388,E$9:E$16388=E12697)),ROW()=_xlfn.MINIFS(_xlfn.ANCHORARRAY(H$9),E$9:E$16388,E12697)),A12697-C$4,ROW()=_xlfn.MINIFS(_xlfn.ANCHORARRAY(H$9),E$9:E$16388,E12697),IFERROR(A12697-INDEX(G$9:G$16388,MATCH(E12697-1,E$9:E$16388,0)),A12697-C$4),ISNUMBER(A12697),A12697-F12697,TRUE,"")</f>
        <v/>
      </c>
      <c r="J12697" t="str">
        <f t="shared" si="592"/>
        <v/>
      </c>
      <c r="L12697" s="5"/>
    </row>
    <row r="12698" spans="1:12">
      <c r="A12698" s="3">
        <v>44538</v>
      </c>
      <c r="B12698" s="4" t="str">
        <f>"annual period "&amp;COUNTIF(D$9:D12698,TRUE)</f>
        <v>annual period 43</v>
      </c>
      <c r="D12698" t="b">
        <f t="shared" si="591"/>
        <v>0</v>
      </c>
      <c r="E12698">
        <f t="shared" si="593"/>
        <v>2057</v>
      </c>
      <c r="F12698" s="5" cm="1">
        <f t="array" ref="F12698">INDEX(_xlfn._xlws.FILTER(A$9:A$16378,E12698=E$9:E$16378*ISNUMBER(A$9:A$16378)),1)</f>
        <v>44537</v>
      </c>
      <c r="G12698" s="5" cm="1">
        <f t="array" ref="G12698">INDEX(_xlfn._xlws.FILTER(A$9:A$16378,E12698=E$9:E$16378*ISNUMBER(A$9:A$16378)),COUNT(_xlfn._xlws.FILTER(A$9:A$16378,E12698=E$9:E$16378*ISNUMBER(A$9:A$16378))))</f>
        <v>44541</v>
      </c>
      <c r="H12698" t="str">
        <v/>
      </c>
      <c r="I12698" s="10" cm="1">
        <f t="array" ref="I12698">_xlfn.IFS(AND(OR(_xlfn._xlws.FILTER(D$9:D$16388,E$9:E$16388=E12698)),ROW()=_xlfn.MINIFS(_xlfn.ANCHORARRAY(H$9),E$9:E$16388,E12698)),A12698-C$4,ROW()=_xlfn.MINIFS(_xlfn.ANCHORARRAY(H$9),E$9:E$16388,E12698),IFERROR(A12698-INDEX(G$9:G$16388,MATCH(E12698-1,E$9:E$16388,0)),A12698-C$4),ISNUMBER(A12698),A12698-F12698,TRUE,"")</f>
        <v>1</v>
      </c>
      <c r="J12698" t="b">
        <f t="shared" si="592"/>
        <v>0</v>
      </c>
      <c r="L12698" s="5"/>
    </row>
    <row r="12699" spans="1:12">
      <c r="B12699" s="4" t="str">
        <f>"annual period "&amp;COUNTIF(D$9:D12699,TRUE)</f>
        <v>annual period 43</v>
      </c>
      <c r="D12699" t="b">
        <f t="shared" si="591"/>
        <v>0</v>
      </c>
      <c r="E12699">
        <f t="shared" si="593"/>
        <v>2057</v>
      </c>
      <c r="F12699" s="5" cm="1">
        <f t="array" ref="F12699">INDEX(_xlfn._xlws.FILTER(A$9:A$16378,E12699=E$9:E$16378*ISNUMBER(A$9:A$16378)),1)</f>
        <v>44537</v>
      </c>
      <c r="G12699" s="5" cm="1">
        <f t="array" ref="G12699">INDEX(_xlfn._xlws.FILTER(A$9:A$16378,E12699=E$9:E$16378*ISNUMBER(A$9:A$16378)),COUNT(_xlfn._xlws.FILTER(A$9:A$16378,E12699=E$9:E$16378*ISNUMBER(A$9:A$16378))))</f>
        <v>44541</v>
      </c>
      <c r="H12699" t="str">
        <v/>
      </c>
      <c r="I12699" s="10" t="str" cm="1">
        <f t="array" ref="I12699">_xlfn.IFS(AND(OR(_xlfn._xlws.FILTER(D$9:D$16388,E$9:E$16388=E12699)),ROW()=_xlfn.MINIFS(_xlfn.ANCHORARRAY(H$9),E$9:E$16388,E12699)),A12699-C$4,ROW()=_xlfn.MINIFS(_xlfn.ANCHORARRAY(H$9),E$9:E$16388,E12699),IFERROR(A12699-INDEX(G$9:G$16388,MATCH(E12699-1,E$9:E$16388,0)),A12699-C$4),ISNUMBER(A12699),A12699-F12699,TRUE,"")</f>
        <v/>
      </c>
      <c r="J12699" t="str">
        <f t="shared" si="592"/>
        <v/>
      </c>
      <c r="L12699" s="5"/>
    </row>
    <row r="12700" spans="1:12">
      <c r="A12700" s="3">
        <v>44538</v>
      </c>
      <c r="B12700" s="4" t="str">
        <f>"annual period "&amp;COUNTIF(D$9:D12700,TRUE)</f>
        <v>annual period 43</v>
      </c>
      <c r="D12700" t="b">
        <f t="shared" si="591"/>
        <v>0</v>
      </c>
      <c r="E12700">
        <f t="shared" si="593"/>
        <v>2057</v>
      </c>
      <c r="F12700" s="5" cm="1">
        <f t="array" ref="F12700">INDEX(_xlfn._xlws.FILTER(A$9:A$16378,E12700=E$9:E$16378*ISNUMBER(A$9:A$16378)),1)</f>
        <v>44537</v>
      </c>
      <c r="G12700" s="5" cm="1">
        <f t="array" ref="G12700">INDEX(_xlfn._xlws.FILTER(A$9:A$16378,E12700=E$9:E$16378*ISNUMBER(A$9:A$16378)),COUNT(_xlfn._xlws.FILTER(A$9:A$16378,E12700=E$9:E$16378*ISNUMBER(A$9:A$16378))))</f>
        <v>44541</v>
      </c>
      <c r="H12700" t="str">
        <v/>
      </c>
      <c r="I12700" s="10" cm="1">
        <f t="array" ref="I12700">_xlfn.IFS(AND(OR(_xlfn._xlws.FILTER(D$9:D$16388,E$9:E$16388=E12700)),ROW()=_xlfn.MINIFS(_xlfn.ANCHORARRAY(H$9),E$9:E$16388,E12700)),A12700-C$4,ROW()=_xlfn.MINIFS(_xlfn.ANCHORARRAY(H$9),E$9:E$16388,E12700),IFERROR(A12700-INDEX(G$9:G$16388,MATCH(E12700-1,E$9:E$16388,0)),A12700-C$4),ISNUMBER(A12700),A12700-F12700,TRUE,"")</f>
        <v>1</v>
      </c>
      <c r="J12700" t="b">
        <f t="shared" si="592"/>
        <v>0</v>
      </c>
      <c r="L12700" s="5"/>
    </row>
    <row r="12701" spans="1:12">
      <c r="B12701" s="4" t="str">
        <f>"annual period "&amp;COUNTIF(D$9:D12701,TRUE)</f>
        <v>annual period 43</v>
      </c>
      <c r="D12701" t="b">
        <f t="shared" si="591"/>
        <v>0</v>
      </c>
      <c r="E12701">
        <f t="shared" si="593"/>
        <v>2057</v>
      </c>
      <c r="F12701" s="5" cm="1">
        <f t="array" ref="F12701">INDEX(_xlfn._xlws.FILTER(A$9:A$16378,E12701=E$9:E$16378*ISNUMBER(A$9:A$16378)),1)</f>
        <v>44537</v>
      </c>
      <c r="G12701" s="5" cm="1">
        <f t="array" ref="G12701">INDEX(_xlfn._xlws.FILTER(A$9:A$16378,E12701=E$9:E$16378*ISNUMBER(A$9:A$16378)),COUNT(_xlfn._xlws.FILTER(A$9:A$16378,E12701=E$9:E$16378*ISNUMBER(A$9:A$16378))))</f>
        <v>44541</v>
      </c>
      <c r="H12701" t="str">
        <v/>
      </c>
      <c r="I12701" s="10" t="str" cm="1">
        <f t="array" ref="I12701">_xlfn.IFS(AND(OR(_xlfn._xlws.FILTER(D$9:D$16388,E$9:E$16388=E12701)),ROW()=_xlfn.MINIFS(_xlfn.ANCHORARRAY(H$9),E$9:E$16388,E12701)),A12701-C$4,ROW()=_xlfn.MINIFS(_xlfn.ANCHORARRAY(H$9),E$9:E$16388,E12701),IFERROR(A12701-INDEX(G$9:G$16388,MATCH(E12701-1,E$9:E$16388,0)),A12701-C$4),ISNUMBER(A12701),A12701-F12701,TRUE,"")</f>
        <v/>
      </c>
      <c r="J12701" t="str">
        <f t="shared" si="592"/>
        <v/>
      </c>
      <c r="L12701" s="5"/>
    </row>
    <row r="12702" spans="1:12">
      <c r="A12702" s="3">
        <v>44540</v>
      </c>
      <c r="B12702" s="4" t="str">
        <f>"annual period "&amp;COUNTIF(D$9:D12702,TRUE)</f>
        <v>annual period 43</v>
      </c>
      <c r="D12702" t="b">
        <f t="shared" si="591"/>
        <v>0</v>
      </c>
      <c r="E12702">
        <f t="shared" si="593"/>
        <v>2057</v>
      </c>
      <c r="F12702" s="5" cm="1">
        <f t="array" ref="F12702">INDEX(_xlfn._xlws.FILTER(A$9:A$16378,E12702=E$9:E$16378*ISNUMBER(A$9:A$16378)),1)</f>
        <v>44537</v>
      </c>
      <c r="G12702" s="5" cm="1">
        <f t="array" ref="G12702">INDEX(_xlfn._xlws.FILTER(A$9:A$16378,E12702=E$9:E$16378*ISNUMBER(A$9:A$16378)),COUNT(_xlfn._xlws.FILTER(A$9:A$16378,E12702=E$9:E$16378*ISNUMBER(A$9:A$16378))))</f>
        <v>44541</v>
      </c>
      <c r="H12702" t="str">
        <v/>
      </c>
      <c r="I12702" s="10" cm="1">
        <f t="array" ref="I12702">_xlfn.IFS(AND(OR(_xlfn._xlws.FILTER(D$9:D$16388,E$9:E$16388=E12702)),ROW()=_xlfn.MINIFS(_xlfn.ANCHORARRAY(H$9),E$9:E$16388,E12702)),A12702-C$4,ROW()=_xlfn.MINIFS(_xlfn.ANCHORARRAY(H$9),E$9:E$16388,E12702),IFERROR(A12702-INDEX(G$9:G$16388,MATCH(E12702-1,E$9:E$16388,0)),A12702-C$4),ISNUMBER(A12702),A12702-F12702,TRUE,"")</f>
        <v>3</v>
      </c>
      <c r="J12702" t="b">
        <f t="shared" si="592"/>
        <v>0</v>
      </c>
      <c r="L12702" s="5"/>
    </row>
    <row r="12703" spans="1:12">
      <c r="B12703" s="4" t="str">
        <f>"annual period "&amp;COUNTIF(D$9:D12703,TRUE)</f>
        <v>annual period 43</v>
      </c>
      <c r="D12703" t="b">
        <f t="shared" si="591"/>
        <v>0</v>
      </c>
      <c r="E12703">
        <f t="shared" si="593"/>
        <v>2057</v>
      </c>
      <c r="F12703" s="5" cm="1">
        <f t="array" ref="F12703">INDEX(_xlfn._xlws.FILTER(A$9:A$16378,E12703=E$9:E$16378*ISNUMBER(A$9:A$16378)),1)</f>
        <v>44537</v>
      </c>
      <c r="G12703" s="5" cm="1">
        <f t="array" ref="G12703">INDEX(_xlfn._xlws.FILTER(A$9:A$16378,E12703=E$9:E$16378*ISNUMBER(A$9:A$16378)),COUNT(_xlfn._xlws.FILTER(A$9:A$16378,E12703=E$9:E$16378*ISNUMBER(A$9:A$16378))))</f>
        <v>44541</v>
      </c>
      <c r="H12703" t="str">
        <v/>
      </c>
      <c r="I12703" s="10" t="str" cm="1">
        <f t="array" ref="I12703">_xlfn.IFS(AND(OR(_xlfn._xlws.FILTER(D$9:D$16388,E$9:E$16388=E12703)),ROW()=_xlfn.MINIFS(_xlfn.ANCHORARRAY(H$9),E$9:E$16388,E12703)),A12703-C$4,ROW()=_xlfn.MINIFS(_xlfn.ANCHORARRAY(H$9),E$9:E$16388,E12703),IFERROR(A12703-INDEX(G$9:G$16388,MATCH(E12703-1,E$9:E$16388,0)),A12703-C$4),ISNUMBER(A12703),A12703-F12703,TRUE,"")</f>
        <v/>
      </c>
      <c r="J12703" t="str">
        <f t="shared" si="592"/>
        <v/>
      </c>
      <c r="L12703" s="5"/>
    </row>
    <row r="12704" spans="1:12">
      <c r="A12704" s="3">
        <v>44540</v>
      </c>
      <c r="B12704" s="4" t="str">
        <f>"annual period "&amp;COUNTIF(D$9:D12704,TRUE)</f>
        <v>annual period 43</v>
      </c>
      <c r="D12704" t="b">
        <f t="shared" ref="D12704:D12767" si="594">F12703-F12704&gt;300</f>
        <v>0</v>
      </c>
      <c r="E12704">
        <f t="shared" si="593"/>
        <v>2057</v>
      </c>
      <c r="F12704" s="5" cm="1">
        <f t="array" ref="F12704">INDEX(_xlfn._xlws.FILTER(A$9:A$16378,E12704=E$9:E$16378*ISNUMBER(A$9:A$16378)),1)</f>
        <v>44537</v>
      </c>
      <c r="G12704" s="5" cm="1">
        <f t="array" ref="G12704">INDEX(_xlfn._xlws.FILTER(A$9:A$16378,E12704=E$9:E$16378*ISNUMBER(A$9:A$16378)),COUNT(_xlfn._xlws.FILTER(A$9:A$16378,E12704=E$9:E$16378*ISNUMBER(A$9:A$16378))))</f>
        <v>44541</v>
      </c>
      <c r="H12704" t="str">
        <v/>
      </c>
      <c r="I12704" s="10" cm="1">
        <f t="array" ref="I12704">_xlfn.IFS(AND(OR(_xlfn._xlws.FILTER(D$9:D$16388,E$9:E$16388=E12704)),ROW()=_xlfn.MINIFS(_xlfn.ANCHORARRAY(H$9),E$9:E$16388,E12704)),A12704-C$4,ROW()=_xlfn.MINIFS(_xlfn.ANCHORARRAY(H$9),E$9:E$16388,E12704),IFERROR(A12704-INDEX(G$9:G$16388,MATCH(E12704-1,E$9:E$16388,0)),A12704-C$4),ISNUMBER(A12704),A12704-F12704,TRUE,"")</f>
        <v>3</v>
      </c>
      <c r="J12704" t="b">
        <f t="shared" si="592"/>
        <v>0</v>
      </c>
      <c r="L12704" s="5"/>
    </row>
    <row r="12705" spans="1:12">
      <c r="B12705" s="4" t="str">
        <f>"annual period "&amp;COUNTIF(D$9:D12705,TRUE)</f>
        <v>annual period 43</v>
      </c>
      <c r="D12705" t="b">
        <f t="shared" si="594"/>
        <v>0</v>
      </c>
      <c r="E12705">
        <f t="shared" si="593"/>
        <v>2057</v>
      </c>
      <c r="F12705" s="5" cm="1">
        <f t="array" ref="F12705">INDEX(_xlfn._xlws.FILTER(A$9:A$16378,E12705=E$9:E$16378*ISNUMBER(A$9:A$16378)),1)</f>
        <v>44537</v>
      </c>
      <c r="G12705" s="5" cm="1">
        <f t="array" ref="G12705">INDEX(_xlfn._xlws.FILTER(A$9:A$16378,E12705=E$9:E$16378*ISNUMBER(A$9:A$16378)),COUNT(_xlfn._xlws.FILTER(A$9:A$16378,E12705=E$9:E$16378*ISNUMBER(A$9:A$16378))))</f>
        <v>44541</v>
      </c>
      <c r="H12705" t="str">
        <v/>
      </c>
      <c r="I12705" s="10" t="str" cm="1">
        <f t="array" ref="I12705">_xlfn.IFS(AND(OR(_xlfn._xlws.FILTER(D$9:D$16388,E$9:E$16388=E12705)),ROW()=_xlfn.MINIFS(_xlfn.ANCHORARRAY(H$9),E$9:E$16388,E12705)),A12705-C$4,ROW()=_xlfn.MINIFS(_xlfn.ANCHORARRAY(H$9),E$9:E$16388,E12705),IFERROR(A12705-INDEX(G$9:G$16388,MATCH(E12705-1,E$9:E$16388,0)),A12705-C$4),ISNUMBER(A12705),A12705-F12705,TRUE,"")</f>
        <v/>
      </c>
      <c r="J12705" t="str">
        <f t="shared" si="592"/>
        <v/>
      </c>
      <c r="L12705" s="5"/>
    </row>
    <row r="12706" spans="1:12">
      <c r="A12706" s="3">
        <v>44541</v>
      </c>
      <c r="B12706" s="4" t="str">
        <f>"annual period "&amp;COUNTIF(D$9:D12706,TRUE)</f>
        <v>annual period 43</v>
      </c>
      <c r="D12706" t="b">
        <f t="shared" si="594"/>
        <v>0</v>
      </c>
      <c r="E12706">
        <f t="shared" si="593"/>
        <v>2057</v>
      </c>
      <c r="F12706" s="5" cm="1">
        <f t="array" ref="F12706">INDEX(_xlfn._xlws.FILTER(A$9:A$16378,E12706=E$9:E$16378*ISNUMBER(A$9:A$16378)),1)</f>
        <v>44537</v>
      </c>
      <c r="G12706" s="5" cm="1">
        <f t="array" ref="G12706">INDEX(_xlfn._xlws.FILTER(A$9:A$16378,E12706=E$9:E$16378*ISNUMBER(A$9:A$16378)),COUNT(_xlfn._xlws.FILTER(A$9:A$16378,E12706=E$9:E$16378*ISNUMBER(A$9:A$16378))))</f>
        <v>44541</v>
      </c>
      <c r="H12706" t="str">
        <v/>
      </c>
      <c r="I12706" s="10" cm="1">
        <f t="array" ref="I12706">_xlfn.IFS(AND(OR(_xlfn._xlws.FILTER(D$9:D$16388,E$9:E$16388=E12706)),ROW()=_xlfn.MINIFS(_xlfn.ANCHORARRAY(H$9),E$9:E$16388,E12706)),A12706-C$4,ROW()=_xlfn.MINIFS(_xlfn.ANCHORARRAY(H$9),E$9:E$16388,E12706),IFERROR(A12706-INDEX(G$9:G$16388,MATCH(E12706-1,E$9:E$16388,0)),A12706-C$4),ISNUMBER(A12706),A12706-F12706,TRUE,"")</f>
        <v>4</v>
      </c>
      <c r="J12706" t="b">
        <f t="shared" si="592"/>
        <v>0</v>
      </c>
      <c r="L12706" s="5"/>
    </row>
    <row r="12707" spans="1:12">
      <c r="A12707" s="1" t="s">
        <v>14</v>
      </c>
      <c r="B12707" s="4" t="str">
        <f>"annual period "&amp;COUNTIF(D$9:D12707,TRUE)</f>
        <v>annual period 43</v>
      </c>
      <c r="D12707" t="b">
        <f t="shared" si="594"/>
        <v>0</v>
      </c>
      <c r="E12707">
        <f t="shared" si="593"/>
        <v>2058</v>
      </c>
      <c r="F12707" s="5" cm="1">
        <f t="array" ref="F12707">INDEX(_xlfn._xlws.FILTER(A$9:A$16378,E12707=E$9:E$16378*ISNUMBER(A$9:A$16378)),1)</f>
        <v>44543</v>
      </c>
      <c r="G12707" s="5" cm="1">
        <f t="array" ref="G12707">INDEX(_xlfn._xlws.FILTER(A$9:A$16378,E12707=E$9:E$16378*ISNUMBER(A$9:A$16378)),COUNT(_xlfn._xlws.FILTER(A$9:A$16378,E12707=E$9:E$16378*ISNUMBER(A$9:A$16378))))</f>
        <v>44545</v>
      </c>
      <c r="H12707" t="str">
        <v/>
      </c>
      <c r="I12707" s="10" t="str" cm="1">
        <f t="array" ref="I12707">_xlfn.IFS(AND(OR(_xlfn._xlws.FILTER(D$9:D$16388,E$9:E$16388=E12707)),ROW()=_xlfn.MINIFS(_xlfn.ANCHORARRAY(H$9),E$9:E$16388,E12707)),A12707-C$4,ROW()=_xlfn.MINIFS(_xlfn.ANCHORARRAY(H$9),E$9:E$16388,E12707),IFERROR(A12707-INDEX(G$9:G$16388,MATCH(E12707-1,E$9:E$16388,0)),A12707-C$4),ISNUMBER(A12707),A12707-F12707,TRUE,"")</f>
        <v/>
      </c>
      <c r="J12707" t="str">
        <f t="shared" si="592"/>
        <v/>
      </c>
      <c r="L12707" s="5"/>
    </row>
    <row r="12708" spans="1:12">
      <c r="A12708" s="2"/>
      <c r="B12708" s="4" t="str">
        <f>"annual period "&amp;COUNTIF(D$9:D12708,TRUE)</f>
        <v>annual period 43</v>
      </c>
      <c r="D12708" t="b">
        <f t="shared" si="594"/>
        <v>0</v>
      </c>
      <c r="E12708">
        <f t="shared" si="593"/>
        <v>2058</v>
      </c>
      <c r="F12708" s="5" cm="1">
        <f t="array" ref="F12708">INDEX(_xlfn._xlws.FILTER(A$9:A$16378,E12708=E$9:E$16378*ISNUMBER(A$9:A$16378)),1)</f>
        <v>44543</v>
      </c>
      <c r="G12708" s="5" cm="1">
        <f t="array" ref="G12708">INDEX(_xlfn._xlws.FILTER(A$9:A$16378,E12708=E$9:E$16378*ISNUMBER(A$9:A$16378)),COUNT(_xlfn._xlws.FILTER(A$9:A$16378,E12708=E$9:E$16378*ISNUMBER(A$9:A$16378))))</f>
        <v>44545</v>
      </c>
      <c r="H12708" t="str">
        <v/>
      </c>
      <c r="I12708" s="10" t="str" cm="1">
        <f t="array" ref="I12708">_xlfn.IFS(AND(OR(_xlfn._xlws.FILTER(D$9:D$16388,E$9:E$16388=E12708)),ROW()=_xlfn.MINIFS(_xlfn.ANCHORARRAY(H$9),E$9:E$16388,E12708)),A12708-C$4,ROW()=_xlfn.MINIFS(_xlfn.ANCHORARRAY(H$9),E$9:E$16388,E12708),IFERROR(A12708-INDEX(G$9:G$16388,MATCH(E12708-1,E$9:E$16388,0)),A12708-C$4),ISNUMBER(A12708),A12708-F12708,TRUE,"")</f>
        <v/>
      </c>
      <c r="J12708" t="str">
        <f t="shared" si="592"/>
        <v/>
      </c>
      <c r="L12708" s="5"/>
    </row>
    <row r="12709" spans="1:12">
      <c r="A12709" s="3">
        <v>44543</v>
      </c>
      <c r="B12709" s="4" t="str">
        <f>"annual period "&amp;COUNTIF(D$9:D12709,TRUE)</f>
        <v>annual period 43</v>
      </c>
      <c r="D12709" t="b">
        <f t="shared" si="594"/>
        <v>0</v>
      </c>
      <c r="E12709">
        <f t="shared" si="593"/>
        <v>2058</v>
      </c>
      <c r="F12709" s="5" cm="1">
        <f t="array" ref="F12709">INDEX(_xlfn._xlws.FILTER(A$9:A$16378,E12709=E$9:E$16378*ISNUMBER(A$9:A$16378)),1)</f>
        <v>44543</v>
      </c>
      <c r="G12709" s="5" cm="1">
        <f t="array" ref="G12709">INDEX(_xlfn._xlws.FILTER(A$9:A$16378,E12709=E$9:E$16378*ISNUMBER(A$9:A$16378)),COUNT(_xlfn._xlws.FILTER(A$9:A$16378,E12709=E$9:E$16378*ISNUMBER(A$9:A$16378))))</f>
        <v>44545</v>
      </c>
      <c r="H12709">
        <v>12709</v>
      </c>
      <c r="I12709" s="10" cm="1">
        <f t="array" ref="I12709">_xlfn.IFS(AND(OR(_xlfn._xlws.FILTER(D$9:D$16388,E$9:E$16388=E12709)),ROW()=_xlfn.MINIFS(_xlfn.ANCHORARRAY(H$9),E$9:E$16388,E12709)),A12709-C$4,ROW()=_xlfn.MINIFS(_xlfn.ANCHORARRAY(H$9),E$9:E$16388,E12709),IFERROR(A12709-INDEX(G$9:G$16388,MATCH(E12709-1,E$9:E$16388,0)),A12709-C$4),ISNUMBER(A12709),A12709-F12709,TRUE,"")</f>
        <v>2</v>
      </c>
      <c r="J12709" t="b">
        <f t="shared" si="592"/>
        <v>0</v>
      </c>
      <c r="L12709" s="5"/>
    </row>
    <row r="12710" spans="1:12">
      <c r="B12710" s="4" t="str">
        <f>"annual period "&amp;COUNTIF(D$9:D12710,TRUE)</f>
        <v>annual period 43</v>
      </c>
      <c r="D12710" t="b">
        <f t="shared" si="594"/>
        <v>0</v>
      </c>
      <c r="E12710">
        <f t="shared" si="593"/>
        <v>2058</v>
      </c>
      <c r="F12710" s="5" cm="1">
        <f t="array" ref="F12710">INDEX(_xlfn._xlws.FILTER(A$9:A$16378,E12710=E$9:E$16378*ISNUMBER(A$9:A$16378)),1)</f>
        <v>44543</v>
      </c>
      <c r="G12710" s="5" cm="1">
        <f t="array" ref="G12710">INDEX(_xlfn._xlws.FILTER(A$9:A$16378,E12710=E$9:E$16378*ISNUMBER(A$9:A$16378)),COUNT(_xlfn._xlws.FILTER(A$9:A$16378,E12710=E$9:E$16378*ISNUMBER(A$9:A$16378))))</f>
        <v>44545</v>
      </c>
      <c r="H12710" t="str">
        <v/>
      </c>
      <c r="I12710" s="10" t="str" cm="1">
        <f t="array" ref="I12710">_xlfn.IFS(AND(OR(_xlfn._xlws.FILTER(D$9:D$16388,E$9:E$16388=E12710)),ROW()=_xlfn.MINIFS(_xlfn.ANCHORARRAY(H$9),E$9:E$16388,E12710)),A12710-C$4,ROW()=_xlfn.MINIFS(_xlfn.ANCHORARRAY(H$9),E$9:E$16388,E12710),IFERROR(A12710-INDEX(G$9:G$16388,MATCH(E12710-1,E$9:E$16388,0)),A12710-C$4),ISNUMBER(A12710),A12710-F12710,TRUE,"")</f>
        <v/>
      </c>
      <c r="J12710" t="str">
        <f t="shared" si="592"/>
        <v/>
      </c>
      <c r="L12710" s="5"/>
    </row>
    <row r="12711" spans="1:12">
      <c r="A12711" s="3">
        <v>44545</v>
      </c>
      <c r="B12711" s="4" t="str">
        <f>"annual period "&amp;COUNTIF(D$9:D12711,TRUE)</f>
        <v>annual period 43</v>
      </c>
      <c r="D12711" t="b">
        <f t="shared" si="594"/>
        <v>0</v>
      </c>
      <c r="E12711">
        <f t="shared" si="593"/>
        <v>2058</v>
      </c>
      <c r="F12711" s="5" cm="1">
        <f t="array" ref="F12711">INDEX(_xlfn._xlws.FILTER(A$9:A$16378,E12711=E$9:E$16378*ISNUMBER(A$9:A$16378)),1)</f>
        <v>44543</v>
      </c>
      <c r="G12711" s="5" cm="1">
        <f t="array" ref="G12711">INDEX(_xlfn._xlws.FILTER(A$9:A$16378,E12711=E$9:E$16378*ISNUMBER(A$9:A$16378)),COUNT(_xlfn._xlws.FILTER(A$9:A$16378,E12711=E$9:E$16378*ISNUMBER(A$9:A$16378))))</f>
        <v>44545</v>
      </c>
      <c r="H12711" t="str">
        <v/>
      </c>
      <c r="I12711" s="10" cm="1">
        <f t="array" ref="I12711">_xlfn.IFS(AND(OR(_xlfn._xlws.FILTER(D$9:D$16388,E$9:E$16388=E12711)),ROW()=_xlfn.MINIFS(_xlfn.ANCHORARRAY(H$9),E$9:E$16388,E12711)),A12711-C$4,ROW()=_xlfn.MINIFS(_xlfn.ANCHORARRAY(H$9),E$9:E$16388,E12711),IFERROR(A12711-INDEX(G$9:G$16388,MATCH(E12711-1,E$9:E$16388,0)),A12711-C$4),ISNUMBER(A12711),A12711-F12711,TRUE,"")</f>
        <v>2</v>
      </c>
      <c r="J12711" t="b">
        <f t="shared" si="592"/>
        <v>0</v>
      </c>
      <c r="L12711" s="5"/>
    </row>
    <row r="12712" spans="1:12">
      <c r="A12712" s="1" t="s">
        <v>14</v>
      </c>
      <c r="B12712" s="4" t="str">
        <f>"annual period "&amp;COUNTIF(D$9:D12712,TRUE)</f>
        <v>annual period 43</v>
      </c>
      <c r="D12712" t="b">
        <f t="shared" si="594"/>
        <v>0</v>
      </c>
      <c r="E12712">
        <f t="shared" si="593"/>
        <v>2059</v>
      </c>
      <c r="F12712" s="5" cm="1">
        <f t="array" ref="F12712">INDEX(_xlfn._xlws.FILTER(A$9:A$16378,E12712=E$9:E$16378*ISNUMBER(A$9:A$16378)),1)</f>
        <v>44547</v>
      </c>
      <c r="G12712" s="5" cm="1">
        <f t="array" ref="G12712">INDEX(_xlfn._xlws.FILTER(A$9:A$16378,E12712=E$9:E$16378*ISNUMBER(A$9:A$16378)),COUNT(_xlfn._xlws.FILTER(A$9:A$16378,E12712=E$9:E$16378*ISNUMBER(A$9:A$16378))))</f>
        <v>44547</v>
      </c>
      <c r="H12712" t="str">
        <v/>
      </c>
      <c r="I12712" s="10" t="str" cm="1">
        <f t="array" ref="I12712">_xlfn.IFS(AND(OR(_xlfn._xlws.FILTER(D$9:D$16388,E$9:E$16388=E12712)),ROW()=_xlfn.MINIFS(_xlfn.ANCHORARRAY(H$9),E$9:E$16388,E12712)),A12712-C$4,ROW()=_xlfn.MINIFS(_xlfn.ANCHORARRAY(H$9),E$9:E$16388,E12712),IFERROR(A12712-INDEX(G$9:G$16388,MATCH(E12712-1,E$9:E$16388,0)),A12712-C$4),ISNUMBER(A12712),A12712-F12712,TRUE,"")</f>
        <v/>
      </c>
      <c r="J12712" t="str">
        <f t="shared" si="592"/>
        <v/>
      </c>
      <c r="L12712" s="5"/>
    </row>
    <row r="12713" spans="1:12">
      <c r="A12713" s="2"/>
      <c r="B12713" s="4" t="str">
        <f>"annual period "&amp;COUNTIF(D$9:D12713,TRUE)</f>
        <v>annual period 43</v>
      </c>
      <c r="D12713" t="b">
        <f t="shared" si="594"/>
        <v>0</v>
      </c>
      <c r="E12713">
        <f t="shared" si="593"/>
        <v>2059</v>
      </c>
      <c r="F12713" s="5" cm="1">
        <f t="array" ref="F12713">INDEX(_xlfn._xlws.FILTER(A$9:A$16378,E12713=E$9:E$16378*ISNUMBER(A$9:A$16378)),1)</f>
        <v>44547</v>
      </c>
      <c r="G12713" s="5" cm="1">
        <f t="array" ref="G12713">INDEX(_xlfn._xlws.FILTER(A$9:A$16378,E12713=E$9:E$16378*ISNUMBER(A$9:A$16378)),COUNT(_xlfn._xlws.FILTER(A$9:A$16378,E12713=E$9:E$16378*ISNUMBER(A$9:A$16378))))</f>
        <v>44547</v>
      </c>
      <c r="H12713" t="str">
        <v/>
      </c>
      <c r="I12713" s="10" t="str" cm="1">
        <f t="array" ref="I12713">_xlfn.IFS(AND(OR(_xlfn._xlws.FILTER(D$9:D$16388,E$9:E$16388=E12713)),ROW()=_xlfn.MINIFS(_xlfn.ANCHORARRAY(H$9),E$9:E$16388,E12713)),A12713-C$4,ROW()=_xlfn.MINIFS(_xlfn.ANCHORARRAY(H$9),E$9:E$16388,E12713),IFERROR(A12713-INDEX(G$9:G$16388,MATCH(E12713-1,E$9:E$16388,0)),A12713-C$4),ISNUMBER(A12713),A12713-F12713,TRUE,"")</f>
        <v/>
      </c>
      <c r="J12713" t="str">
        <f t="shared" si="592"/>
        <v/>
      </c>
      <c r="L12713" s="5"/>
    </row>
    <row r="12714" spans="1:12">
      <c r="A12714" s="3">
        <v>44547</v>
      </c>
      <c r="B12714" s="4" t="str">
        <f>"annual period "&amp;COUNTIF(D$9:D12714,TRUE)</f>
        <v>annual period 43</v>
      </c>
      <c r="D12714" t="b">
        <f t="shared" si="594"/>
        <v>0</v>
      </c>
      <c r="E12714">
        <f t="shared" si="593"/>
        <v>2059</v>
      </c>
      <c r="F12714" s="5" cm="1">
        <f t="array" ref="F12714">INDEX(_xlfn._xlws.FILTER(A$9:A$16378,E12714=E$9:E$16378*ISNUMBER(A$9:A$16378)),1)</f>
        <v>44547</v>
      </c>
      <c r="G12714" s="5" cm="1">
        <f t="array" ref="G12714">INDEX(_xlfn._xlws.FILTER(A$9:A$16378,E12714=E$9:E$16378*ISNUMBER(A$9:A$16378)),COUNT(_xlfn._xlws.FILTER(A$9:A$16378,E12714=E$9:E$16378*ISNUMBER(A$9:A$16378))))</f>
        <v>44547</v>
      </c>
      <c r="H12714">
        <v>12714</v>
      </c>
      <c r="I12714" s="10" cm="1">
        <f t="array" ref="I12714">_xlfn.IFS(AND(OR(_xlfn._xlws.FILTER(D$9:D$16388,E$9:E$16388=E12714)),ROW()=_xlfn.MINIFS(_xlfn.ANCHORARRAY(H$9),E$9:E$16388,E12714)),A12714-C$4,ROW()=_xlfn.MINIFS(_xlfn.ANCHORARRAY(H$9),E$9:E$16388,E12714),IFERROR(A12714-INDEX(G$9:G$16388,MATCH(E12714-1,E$9:E$16388,0)),A12714-C$4),ISNUMBER(A12714),A12714-F12714,TRUE,"")</f>
        <v>2</v>
      </c>
      <c r="J12714" t="b">
        <f t="shared" si="592"/>
        <v>0</v>
      </c>
      <c r="L12714" s="5"/>
    </row>
    <row r="12715" spans="1:12">
      <c r="B12715" s="4" t="str">
        <f>"annual period "&amp;COUNTIF(D$9:D12715,TRUE)</f>
        <v>annual period 43</v>
      </c>
      <c r="D12715" t="b">
        <f t="shared" si="594"/>
        <v>0</v>
      </c>
      <c r="E12715">
        <f t="shared" si="593"/>
        <v>2059</v>
      </c>
      <c r="F12715" s="5" cm="1">
        <f t="array" ref="F12715">INDEX(_xlfn._xlws.FILTER(A$9:A$16378,E12715=E$9:E$16378*ISNUMBER(A$9:A$16378)),1)</f>
        <v>44547</v>
      </c>
      <c r="G12715" s="5" cm="1">
        <f t="array" ref="G12715">INDEX(_xlfn._xlws.FILTER(A$9:A$16378,E12715=E$9:E$16378*ISNUMBER(A$9:A$16378)),COUNT(_xlfn._xlws.FILTER(A$9:A$16378,E12715=E$9:E$16378*ISNUMBER(A$9:A$16378))))</f>
        <v>44547</v>
      </c>
      <c r="H12715" t="str">
        <v/>
      </c>
      <c r="I12715" s="10" t="str" cm="1">
        <f t="array" ref="I12715">_xlfn.IFS(AND(OR(_xlfn._xlws.FILTER(D$9:D$16388,E$9:E$16388=E12715)),ROW()=_xlfn.MINIFS(_xlfn.ANCHORARRAY(H$9),E$9:E$16388,E12715)),A12715-C$4,ROW()=_xlfn.MINIFS(_xlfn.ANCHORARRAY(H$9),E$9:E$16388,E12715),IFERROR(A12715-INDEX(G$9:G$16388,MATCH(E12715-1,E$9:E$16388,0)),A12715-C$4),ISNUMBER(A12715),A12715-F12715,TRUE,"")</f>
        <v/>
      </c>
      <c r="J12715" t="str">
        <f t="shared" si="592"/>
        <v/>
      </c>
      <c r="L12715" s="5"/>
    </row>
    <row r="12716" spans="1:12">
      <c r="A12716" s="3">
        <v>44547</v>
      </c>
      <c r="B12716" s="4" t="str">
        <f>"annual period "&amp;COUNTIF(D$9:D12716,TRUE)</f>
        <v>annual period 43</v>
      </c>
      <c r="D12716" t="b">
        <f t="shared" si="594"/>
        <v>0</v>
      </c>
      <c r="E12716">
        <f t="shared" si="593"/>
        <v>2059</v>
      </c>
      <c r="F12716" s="5" cm="1">
        <f t="array" ref="F12716">INDEX(_xlfn._xlws.FILTER(A$9:A$16378,E12716=E$9:E$16378*ISNUMBER(A$9:A$16378)),1)</f>
        <v>44547</v>
      </c>
      <c r="G12716" s="5" cm="1">
        <f t="array" ref="G12716">INDEX(_xlfn._xlws.FILTER(A$9:A$16378,E12716=E$9:E$16378*ISNUMBER(A$9:A$16378)),COUNT(_xlfn._xlws.FILTER(A$9:A$16378,E12716=E$9:E$16378*ISNUMBER(A$9:A$16378))))</f>
        <v>44547</v>
      </c>
      <c r="H12716">
        <v>12716</v>
      </c>
      <c r="I12716" s="10" cm="1">
        <f t="array" ref="I12716">_xlfn.IFS(AND(OR(_xlfn._xlws.FILTER(D$9:D$16388,E$9:E$16388=E12716)),ROW()=_xlfn.MINIFS(_xlfn.ANCHORARRAY(H$9),E$9:E$16388,E12716)),A12716-C$4,ROW()=_xlfn.MINIFS(_xlfn.ANCHORARRAY(H$9),E$9:E$16388,E12716),IFERROR(A12716-INDEX(G$9:G$16388,MATCH(E12716-1,E$9:E$16388,0)),A12716-C$4),ISNUMBER(A12716),A12716-F12716,TRUE,"")</f>
        <v>0</v>
      </c>
      <c r="J12716" t="b">
        <f t="shared" si="592"/>
        <v>0</v>
      </c>
      <c r="L12716" s="5"/>
    </row>
    <row r="12717" spans="1:12">
      <c r="A12717" s="1" t="s">
        <v>14</v>
      </c>
      <c r="B12717" s="4" t="str">
        <f>"annual period "&amp;COUNTIF(D$9:D12717,TRUE)</f>
        <v>annual period 43</v>
      </c>
      <c r="D12717" t="b">
        <f t="shared" si="594"/>
        <v>0</v>
      </c>
      <c r="E12717">
        <f t="shared" si="593"/>
        <v>2060</v>
      </c>
      <c r="F12717" s="5" cm="1">
        <f t="array" ref="F12717">INDEX(_xlfn._xlws.FILTER(A$9:A$16378,E12717=E$9:E$16378*ISNUMBER(A$9:A$16378)),1)</f>
        <v>44547</v>
      </c>
      <c r="G12717" s="5" cm="1">
        <f t="array" ref="G12717">INDEX(_xlfn._xlws.FILTER(A$9:A$16378,E12717=E$9:E$16378*ISNUMBER(A$9:A$16378)),COUNT(_xlfn._xlws.FILTER(A$9:A$16378,E12717=E$9:E$16378*ISNUMBER(A$9:A$16378))))</f>
        <v>44547</v>
      </c>
      <c r="H12717" t="str">
        <v/>
      </c>
      <c r="I12717" s="10" t="str" cm="1">
        <f t="array" ref="I12717">_xlfn.IFS(AND(OR(_xlfn._xlws.FILTER(D$9:D$16388,E$9:E$16388=E12717)),ROW()=_xlfn.MINIFS(_xlfn.ANCHORARRAY(H$9),E$9:E$16388,E12717)),A12717-C$4,ROW()=_xlfn.MINIFS(_xlfn.ANCHORARRAY(H$9),E$9:E$16388,E12717),IFERROR(A12717-INDEX(G$9:G$16388,MATCH(E12717-1,E$9:E$16388,0)),A12717-C$4),ISNUMBER(A12717),A12717-F12717,TRUE,"")</f>
        <v/>
      </c>
      <c r="J12717" t="str">
        <f t="shared" si="592"/>
        <v/>
      </c>
      <c r="L12717" s="5"/>
    </row>
    <row r="12718" spans="1:12">
      <c r="A12718" s="2"/>
      <c r="B12718" s="4" t="str">
        <f>"annual period "&amp;COUNTIF(D$9:D12718,TRUE)</f>
        <v>annual period 43</v>
      </c>
      <c r="D12718" t="b">
        <f t="shared" si="594"/>
        <v>0</v>
      </c>
      <c r="E12718">
        <f t="shared" si="593"/>
        <v>2060</v>
      </c>
      <c r="F12718" s="5" cm="1">
        <f t="array" ref="F12718">INDEX(_xlfn._xlws.FILTER(A$9:A$16378,E12718=E$9:E$16378*ISNUMBER(A$9:A$16378)),1)</f>
        <v>44547</v>
      </c>
      <c r="G12718" s="5" cm="1">
        <f t="array" ref="G12718">INDEX(_xlfn._xlws.FILTER(A$9:A$16378,E12718=E$9:E$16378*ISNUMBER(A$9:A$16378)),COUNT(_xlfn._xlws.FILTER(A$9:A$16378,E12718=E$9:E$16378*ISNUMBER(A$9:A$16378))))</f>
        <v>44547</v>
      </c>
      <c r="H12718" t="str">
        <v/>
      </c>
      <c r="I12718" s="10" t="str" cm="1">
        <f t="array" ref="I12718">_xlfn.IFS(AND(OR(_xlfn._xlws.FILTER(D$9:D$16388,E$9:E$16388=E12718)),ROW()=_xlfn.MINIFS(_xlfn.ANCHORARRAY(H$9),E$9:E$16388,E12718)),A12718-C$4,ROW()=_xlfn.MINIFS(_xlfn.ANCHORARRAY(H$9),E$9:E$16388,E12718),IFERROR(A12718-INDEX(G$9:G$16388,MATCH(E12718-1,E$9:E$16388,0)),A12718-C$4),ISNUMBER(A12718),A12718-F12718,TRUE,"")</f>
        <v/>
      </c>
      <c r="J12718" t="str">
        <f t="shared" si="592"/>
        <v/>
      </c>
      <c r="L12718" s="5"/>
    </row>
    <row r="12719" spans="1:12">
      <c r="A12719" s="3">
        <v>44547</v>
      </c>
      <c r="B12719" s="4" t="str">
        <f>"annual period "&amp;COUNTIF(D$9:D12719,TRUE)</f>
        <v>annual period 43</v>
      </c>
      <c r="D12719" t="b">
        <f t="shared" si="594"/>
        <v>0</v>
      </c>
      <c r="E12719">
        <f t="shared" si="593"/>
        <v>2060</v>
      </c>
      <c r="F12719" s="5" cm="1">
        <f t="array" ref="F12719">INDEX(_xlfn._xlws.FILTER(A$9:A$16378,E12719=E$9:E$16378*ISNUMBER(A$9:A$16378)),1)</f>
        <v>44547</v>
      </c>
      <c r="G12719" s="5" cm="1">
        <f t="array" ref="G12719">INDEX(_xlfn._xlws.FILTER(A$9:A$16378,E12719=E$9:E$16378*ISNUMBER(A$9:A$16378)),COUNT(_xlfn._xlws.FILTER(A$9:A$16378,E12719=E$9:E$16378*ISNUMBER(A$9:A$16378))))</f>
        <v>44547</v>
      </c>
      <c r="H12719">
        <v>12719</v>
      </c>
      <c r="I12719" s="10" cm="1">
        <f t="array" ref="I12719">_xlfn.IFS(AND(OR(_xlfn._xlws.FILTER(D$9:D$16388,E$9:E$16388=E12719)),ROW()=_xlfn.MINIFS(_xlfn.ANCHORARRAY(H$9),E$9:E$16388,E12719)),A12719-C$4,ROW()=_xlfn.MINIFS(_xlfn.ANCHORARRAY(H$9),E$9:E$16388,E12719),IFERROR(A12719-INDEX(G$9:G$16388,MATCH(E12719-1,E$9:E$16388,0)),A12719-C$4),ISNUMBER(A12719),A12719-F12719,TRUE,"")</f>
        <v>0</v>
      </c>
      <c r="J12719" t="b">
        <f t="shared" si="592"/>
        <v>0</v>
      </c>
      <c r="L12719" s="5"/>
    </row>
    <row r="12720" spans="1:12">
      <c r="A12720" s="1" t="s">
        <v>14</v>
      </c>
      <c r="B12720" s="4" t="str">
        <f>"annual period "&amp;COUNTIF(D$9:D12720,TRUE)</f>
        <v>annual period 43</v>
      </c>
      <c r="D12720" t="b">
        <f t="shared" si="594"/>
        <v>0</v>
      </c>
      <c r="E12720">
        <f t="shared" si="593"/>
        <v>2061</v>
      </c>
      <c r="F12720" s="5" cm="1">
        <f t="array" ref="F12720">INDEX(_xlfn._xlws.FILTER(A$9:A$16378,E12720=E$9:E$16378*ISNUMBER(A$9:A$16378)),1)</f>
        <v>44547</v>
      </c>
      <c r="G12720" s="5" cm="1">
        <f t="array" ref="G12720">INDEX(_xlfn._xlws.FILTER(A$9:A$16378,E12720=E$9:E$16378*ISNUMBER(A$9:A$16378)),COUNT(_xlfn._xlws.FILTER(A$9:A$16378,E12720=E$9:E$16378*ISNUMBER(A$9:A$16378))))</f>
        <v>44548</v>
      </c>
      <c r="H12720" t="str">
        <v/>
      </c>
      <c r="I12720" s="10" t="str" cm="1">
        <f t="array" ref="I12720">_xlfn.IFS(AND(OR(_xlfn._xlws.FILTER(D$9:D$16388,E$9:E$16388=E12720)),ROW()=_xlfn.MINIFS(_xlfn.ANCHORARRAY(H$9),E$9:E$16388,E12720)),A12720-C$4,ROW()=_xlfn.MINIFS(_xlfn.ANCHORARRAY(H$9),E$9:E$16388,E12720),IFERROR(A12720-INDEX(G$9:G$16388,MATCH(E12720-1,E$9:E$16388,0)),A12720-C$4),ISNUMBER(A12720),A12720-F12720,TRUE,"")</f>
        <v/>
      </c>
      <c r="J12720" t="str">
        <f t="shared" si="592"/>
        <v/>
      </c>
      <c r="L12720" s="5"/>
    </row>
    <row r="12721" spans="1:12">
      <c r="A12721" s="2"/>
      <c r="B12721" s="4" t="str">
        <f>"annual period "&amp;COUNTIF(D$9:D12721,TRUE)</f>
        <v>annual period 43</v>
      </c>
      <c r="D12721" t="b">
        <f t="shared" si="594"/>
        <v>0</v>
      </c>
      <c r="E12721">
        <f t="shared" si="593"/>
        <v>2061</v>
      </c>
      <c r="F12721" s="5" cm="1">
        <f t="array" ref="F12721">INDEX(_xlfn._xlws.FILTER(A$9:A$16378,E12721=E$9:E$16378*ISNUMBER(A$9:A$16378)),1)</f>
        <v>44547</v>
      </c>
      <c r="G12721" s="5" cm="1">
        <f t="array" ref="G12721">INDEX(_xlfn._xlws.FILTER(A$9:A$16378,E12721=E$9:E$16378*ISNUMBER(A$9:A$16378)),COUNT(_xlfn._xlws.FILTER(A$9:A$16378,E12721=E$9:E$16378*ISNUMBER(A$9:A$16378))))</f>
        <v>44548</v>
      </c>
      <c r="H12721" t="str">
        <v/>
      </c>
      <c r="I12721" s="10" t="str" cm="1">
        <f t="array" ref="I12721">_xlfn.IFS(AND(OR(_xlfn._xlws.FILTER(D$9:D$16388,E$9:E$16388=E12721)),ROW()=_xlfn.MINIFS(_xlfn.ANCHORARRAY(H$9),E$9:E$16388,E12721)),A12721-C$4,ROW()=_xlfn.MINIFS(_xlfn.ANCHORARRAY(H$9),E$9:E$16388,E12721),IFERROR(A12721-INDEX(G$9:G$16388,MATCH(E12721-1,E$9:E$16388,0)),A12721-C$4),ISNUMBER(A12721),A12721-F12721,TRUE,"")</f>
        <v/>
      </c>
      <c r="J12721" t="str">
        <f t="shared" si="592"/>
        <v/>
      </c>
      <c r="L12721" s="5"/>
    </row>
    <row r="12722" spans="1:12">
      <c r="A12722" s="3">
        <v>44547</v>
      </c>
      <c r="B12722" s="4" t="str">
        <f>"annual period "&amp;COUNTIF(D$9:D12722,TRUE)</f>
        <v>annual period 43</v>
      </c>
      <c r="D12722" t="b">
        <f t="shared" si="594"/>
        <v>0</v>
      </c>
      <c r="E12722">
        <f t="shared" si="593"/>
        <v>2061</v>
      </c>
      <c r="F12722" s="5" cm="1">
        <f t="array" ref="F12722">INDEX(_xlfn._xlws.FILTER(A$9:A$16378,E12722=E$9:E$16378*ISNUMBER(A$9:A$16378)),1)</f>
        <v>44547</v>
      </c>
      <c r="G12722" s="5" cm="1">
        <f t="array" ref="G12722">INDEX(_xlfn._xlws.FILTER(A$9:A$16378,E12722=E$9:E$16378*ISNUMBER(A$9:A$16378)),COUNT(_xlfn._xlws.FILTER(A$9:A$16378,E12722=E$9:E$16378*ISNUMBER(A$9:A$16378))))</f>
        <v>44548</v>
      </c>
      <c r="H12722">
        <v>12722</v>
      </c>
      <c r="I12722" s="10" cm="1">
        <f t="array" ref="I12722">_xlfn.IFS(AND(OR(_xlfn._xlws.FILTER(D$9:D$16388,E$9:E$16388=E12722)),ROW()=_xlfn.MINIFS(_xlfn.ANCHORARRAY(H$9),E$9:E$16388,E12722)),A12722-C$4,ROW()=_xlfn.MINIFS(_xlfn.ANCHORARRAY(H$9),E$9:E$16388,E12722),IFERROR(A12722-INDEX(G$9:G$16388,MATCH(E12722-1,E$9:E$16388,0)),A12722-C$4),ISNUMBER(A12722),A12722-F12722,TRUE,"")</f>
        <v>0</v>
      </c>
      <c r="J12722" t="b">
        <f t="shared" si="592"/>
        <v>0</v>
      </c>
      <c r="L12722" s="5"/>
    </row>
    <row r="12723" spans="1:12">
      <c r="B12723" s="4" t="str">
        <f>"annual period "&amp;COUNTIF(D$9:D12723,TRUE)</f>
        <v>annual period 43</v>
      </c>
      <c r="D12723" t="b">
        <f t="shared" si="594"/>
        <v>0</v>
      </c>
      <c r="E12723">
        <f t="shared" si="593"/>
        <v>2061</v>
      </c>
      <c r="F12723" s="5" cm="1">
        <f t="array" ref="F12723">INDEX(_xlfn._xlws.FILTER(A$9:A$16378,E12723=E$9:E$16378*ISNUMBER(A$9:A$16378)),1)</f>
        <v>44547</v>
      </c>
      <c r="G12723" s="5" cm="1">
        <f t="array" ref="G12723">INDEX(_xlfn._xlws.FILTER(A$9:A$16378,E12723=E$9:E$16378*ISNUMBER(A$9:A$16378)),COUNT(_xlfn._xlws.FILTER(A$9:A$16378,E12723=E$9:E$16378*ISNUMBER(A$9:A$16378))))</f>
        <v>44548</v>
      </c>
      <c r="H12723" t="str">
        <v/>
      </c>
      <c r="I12723" s="10" t="str" cm="1">
        <f t="array" ref="I12723">_xlfn.IFS(AND(OR(_xlfn._xlws.FILTER(D$9:D$16388,E$9:E$16388=E12723)),ROW()=_xlfn.MINIFS(_xlfn.ANCHORARRAY(H$9),E$9:E$16388,E12723)),A12723-C$4,ROW()=_xlfn.MINIFS(_xlfn.ANCHORARRAY(H$9),E$9:E$16388,E12723),IFERROR(A12723-INDEX(G$9:G$16388,MATCH(E12723-1,E$9:E$16388,0)),A12723-C$4),ISNUMBER(A12723),A12723-F12723,TRUE,"")</f>
        <v/>
      </c>
      <c r="J12723" t="str">
        <f t="shared" si="592"/>
        <v/>
      </c>
      <c r="L12723" s="5"/>
    </row>
    <row r="12724" spans="1:12">
      <c r="A12724" s="3">
        <v>44548</v>
      </c>
      <c r="B12724" s="4" t="str">
        <f>"annual period "&amp;COUNTIF(D$9:D12724,TRUE)</f>
        <v>annual period 43</v>
      </c>
      <c r="D12724" t="b">
        <f t="shared" si="594"/>
        <v>0</v>
      </c>
      <c r="E12724">
        <f t="shared" si="593"/>
        <v>2061</v>
      </c>
      <c r="F12724" s="5" cm="1">
        <f t="array" ref="F12724">INDEX(_xlfn._xlws.FILTER(A$9:A$16378,E12724=E$9:E$16378*ISNUMBER(A$9:A$16378)),1)</f>
        <v>44547</v>
      </c>
      <c r="G12724" s="5" cm="1">
        <f t="array" ref="G12724">INDEX(_xlfn._xlws.FILTER(A$9:A$16378,E12724=E$9:E$16378*ISNUMBER(A$9:A$16378)),COUNT(_xlfn._xlws.FILTER(A$9:A$16378,E12724=E$9:E$16378*ISNUMBER(A$9:A$16378))))</f>
        <v>44548</v>
      </c>
      <c r="H12724" t="str">
        <v/>
      </c>
      <c r="I12724" s="10" cm="1">
        <f t="array" ref="I12724">_xlfn.IFS(AND(OR(_xlfn._xlws.FILTER(D$9:D$16388,E$9:E$16388=E12724)),ROW()=_xlfn.MINIFS(_xlfn.ANCHORARRAY(H$9),E$9:E$16388,E12724)),A12724-C$4,ROW()=_xlfn.MINIFS(_xlfn.ANCHORARRAY(H$9),E$9:E$16388,E12724),IFERROR(A12724-INDEX(G$9:G$16388,MATCH(E12724-1,E$9:E$16388,0)),A12724-C$4),ISNUMBER(A12724),A12724-F12724,TRUE,"")</f>
        <v>1</v>
      </c>
      <c r="J12724" t="b">
        <f t="shared" si="592"/>
        <v>0</v>
      </c>
      <c r="L12724" s="5"/>
    </row>
    <row r="12725" spans="1:12">
      <c r="B12725" s="4" t="str">
        <f>"annual period "&amp;COUNTIF(D$9:D12725,TRUE)</f>
        <v>annual period 43</v>
      </c>
      <c r="D12725" t="b">
        <f t="shared" si="594"/>
        <v>0</v>
      </c>
      <c r="E12725">
        <f t="shared" si="593"/>
        <v>2061</v>
      </c>
      <c r="F12725" s="5" cm="1">
        <f t="array" ref="F12725">INDEX(_xlfn._xlws.FILTER(A$9:A$16378,E12725=E$9:E$16378*ISNUMBER(A$9:A$16378)),1)</f>
        <v>44547</v>
      </c>
      <c r="G12725" s="5" cm="1">
        <f t="array" ref="G12725">INDEX(_xlfn._xlws.FILTER(A$9:A$16378,E12725=E$9:E$16378*ISNUMBER(A$9:A$16378)),COUNT(_xlfn._xlws.FILTER(A$9:A$16378,E12725=E$9:E$16378*ISNUMBER(A$9:A$16378))))</f>
        <v>44548</v>
      </c>
      <c r="H12725" t="str">
        <v/>
      </c>
      <c r="I12725" s="10" t="str" cm="1">
        <f t="array" ref="I12725">_xlfn.IFS(AND(OR(_xlfn._xlws.FILTER(D$9:D$16388,E$9:E$16388=E12725)),ROW()=_xlfn.MINIFS(_xlfn.ANCHORARRAY(H$9),E$9:E$16388,E12725)),A12725-C$4,ROW()=_xlfn.MINIFS(_xlfn.ANCHORARRAY(H$9),E$9:E$16388,E12725),IFERROR(A12725-INDEX(G$9:G$16388,MATCH(E12725-1,E$9:E$16388,0)),A12725-C$4),ISNUMBER(A12725),A12725-F12725,TRUE,"")</f>
        <v/>
      </c>
      <c r="J12725" t="str">
        <f t="shared" si="592"/>
        <v/>
      </c>
      <c r="L12725" s="5"/>
    </row>
    <row r="12726" spans="1:12">
      <c r="A12726" s="3">
        <v>44548</v>
      </c>
      <c r="B12726" s="4" t="str">
        <f>"annual period "&amp;COUNTIF(D$9:D12726,TRUE)</f>
        <v>annual period 43</v>
      </c>
      <c r="D12726" t="b">
        <f t="shared" si="594"/>
        <v>0</v>
      </c>
      <c r="E12726">
        <f t="shared" si="593"/>
        <v>2061</v>
      </c>
      <c r="F12726" s="5" cm="1">
        <f t="array" ref="F12726">INDEX(_xlfn._xlws.FILTER(A$9:A$16378,E12726=E$9:E$16378*ISNUMBER(A$9:A$16378)),1)</f>
        <v>44547</v>
      </c>
      <c r="G12726" s="5" cm="1">
        <f t="array" ref="G12726">INDEX(_xlfn._xlws.FILTER(A$9:A$16378,E12726=E$9:E$16378*ISNUMBER(A$9:A$16378)),COUNT(_xlfn._xlws.FILTER(A$9:A$16378,E12726=E$9:E$16378*ISNUMBER(A$9:A$16378))))</f>
        <v>44548</v>
      </c>
      <c r="H12726" t="str">
        <v/>
      </c>
      <c r="I12726" s="10" cm="1">
        <f t="array" ref="I12726">_xlfn.IFS(AND(OR(_xlfn._xlws.FILTER(D$9:D$16388,E$9:E$16388=E12726)),ROW()=_xlfn.MINIFS(_xlfn.ANCHORARRAY(H$9),E$9:E$16388,E12726)),A12726-C$4,ROW()=_xlfn.MINIFS(_xlfn.ANCHORARRAY(H$9),E$9:E$16388,E12726),IFERROR(A12726-INDEX(G$9:G$16388,MATCH(E12726-1,E$9:E$16388,0)),A12726-C$4),ISNUMBER(A12726),A12726-F12726,TRUE,"")</f>
        <v>1</v>
      </c>
      <c r="J12726" t="b">
        <f t="shared" si="592"/>
        <v>0</v>
      </c>
      <c r="L12726" s="5"/>
    </row>
    <row r="12727" spans="1:12">
      <c r="B12727" s="4" t="str">
        <f>"annual period "&amp;COUNTIF(D$9:D12727,TRUE)</f>
        <v>annual period 43</v>
      </c>
      <c r="D12727" t="b">
        <f t="shared" si="594"/>
        <v>0</v>
      </c>
      <c r="E12727">
        <f t="shared" si="593"/>
        <v>2061</v>
      </c>
      <c r="F12727" s="5" cm="1">
        <f t="array" ref="F12727">INDEX(_xlfn._xlws.FILTER(A$9:A$16378,E12727=E$9:E$16378*ISNUMBER(A$9:A$16378)),1)</f>
        <v>44547</v>
      </c>
      <c r="G12727" s="5" cm="1">
        <f t="array" ref="G12727">INDEX(_xlfn._xlws.FILTER(A$9:A$16378,E12727=E$9:E$16378*ISNUMBER(A$9:A$16378)),COUNT(_xlfn._xlws.FILTER(A$9:A$16378,E12727=E$9:E$16378*ISNUMBER(A$9:A$16378))))</f>
        <v>44548</v>
      </c>
      <c r="H12727" t="str">
        <v/>
      </c>
      <c r="I12727" s="10" t="str" cm="1">
        <f t="array" ref="I12727">_xlfn.IFS(AND(OR(_xlfn._xlws.FILTER(D$9:D$16388,E$9:E$16388=E12727)),ROW()=_xlfn.MINIFS(_xlfn.ANCHORARRAY(H$9),E$9:E$16388,E12727)),A12727-C$4,ROW()=_xlfn.MINIFS(_xlfn.ANCHORARRAY(H$9),E$9:E$16388,E12727),IFERROR(A12727-INDEX(G$9:G$16388,MATCH(E12727-1,E$9:E$16388,0)),A12727-C$4),ISNUMBER(A12727),A12727-F12727,TRUE,"")</f>
        <v/>
      </c>
      <c r="J12727" t="str">
        <f t="shared" si="592"/>
        <v/>
      </c>
      <c r="L12727" s="5"/>
    </row>
    <row r="12728" spans="1:12">
      <c r="A12728" s="3">
        <v>44548</v>
      </c>
      <c r="B12728" s="4" t="str">
        <f>"annual period "&amp;COUNTIF(D$9:D12728,TRUE)</f>
        <v>annual period 43</v>
      </c>
      <c r="D12728" t="b">
        <f t="shared" si="594"/>
        <v>0</v>
      </c>
      <c r="E12728">
        <f t="shared" si="593"/>
        <v>2061</v>
      </c>
      <c r="F12728" s="5" cm="1">
        <f t="array" ref="F12728">INDEX(_xlfn._xlws.FILTER(A$9:A$16378,E12728=E$9:E$16378*ISNUMBER(A$9:A$16378)),1)</f>
        <v>44547</v>
      </c>
      <c r="G12728" s="5" cm="1">
        <f t="array" ref="G12728">INDEX(_xlfn._xlws.FILTER(A$9:A$16378,E12728=E$9:E$16378*ISNUMBER(A$9:A$16378)),COUNT(_xlfn._xlws.FILTER(A$9:A$16378,E12728=E$9:E$16378*ISNUMBER(A$9:A$16378))))</f>
        <v>44548</v>
      </c>
      <c r="H12728" t="str">
        <v/>
      </c>
      <c r="I12728" s="10" cm="1">
        <f t="array" ref="I12728">_xlfn.IFS(AND(OR(_xlfn._xlws.FILTER(D$9:D$16388,E$9:E$16388=E12728)),ROW()=_xlfn.MINIFS(_xlfn.ANCHORARRAY(H$9),E$9:E$16388,E12728)),A12728-C$4,ROW()=_xlfn.MINIFS(_xlfn.ANCHORARRAY(H$9),E$9:E$16388,E12728),IFERROR(A12728-INDEX(G$9:G$16388,MATCH(E12728-1,E$9:E$16388,0)),A12728-C$4),ISNUMBER(A12728),A12728-F12728,TRUE,"")</f>
        <v>1</v>
      </c>
      <c r="J12728" t="b">
        <f t="shared" si="592"/>
        <v>0</v>
      </c>
      <c r="L12728" s="5"/>
    </row>
    <row r="12729" spans="1:12">
      <c r="B12729" s="4" t="str">
        <f>"annual period "&amp;COUNTIF(D$9:D12729,TRUE)</f>
        <v>annual period 43</v>
      </c>
      <c r="D12729" t="b">
        <f t="shared" si="594"/>
        <v>0</v>
      </c>
      <c r="E12729">
        <f t="shared" si="593"/>
        <v>2061</v>
      </c>
      <c r="F12729" s="5" cm="1">
        <f t="array" ref="F12729">INDEX(_xlfn._xlws.FILTER(A$9:A$16378,E12729=E$9:E$16378*ISNUMBER(A$9:A$16378)),1)</f>
        <v>44547</v>
      </c>
      <c r="G12729" s="5" cm="1">
        <f t="array" ref="G12729">INDEX(_xlfn._xlws.FILTER(A$9:A$16378,E12729=E$9:E$16378*ISNUMBER(A$9:A$16378)),COUNT(_xlfn._xlws.FILTER(A$9:A$16378,E12729=E$9:E$16378*ISNUMBER(A$9:A$16378))))</f>
        <v>44548</v>
      </c>
      <c r="H12729" t="str">
        <v/>
      </c>
      <c r="I12729" s="10" t="str" cm="1">
        <f t="array" ref="I12729">_xlfn.IFS(AND(OR(_xlfn._xlws.FILTER(D$9:D$16388,E$9:E$16388=E12729)),ROW()=_xlfn.MINIFS(_xlfn.ANCHORARRAY(H$9),E$9:E$16388,E12729)),A12729-C$4,ROW()=_xlfn.MINIFS(_xlfn.ANCHORARRAY(H$9),E$9:E$16388,E12729),IFERROR(A12729-INDEX(G$9:G$16388,MATCH(E12729-1,E$9:E$16388,0)),A12729-C$4),ISNUMBER(A12729),A12729-F12729,TRUE,"")</f>
        <v/>
      </c>
      <c r="J12729" t="str">
        <f t="shared" si="592"/>
        <v/>
      </c>
      <c r="L12729" s="5"/>
    </row>
    <row r="12730" spans="1:12">
      <c r="A12730" s="3">
        <v>44548</v>
      </c>
      <c r="B12730" s="4" t="str">
        <f>"annual period "&amp;COUNTIF(D$9:D12730,TRUE)</f>
        <v>annual period 43</v>
      </c>
      <c r="D12730" t="b">
        <f t="shared" si="594"/>
        <v>0</v>
      </c>
      <c r="E12730">
        <f t="shared" si="593"/>
        <v>2061</v>
      </c>
      <c r="F12730" s="5" cm="1">
        <f t="array" ref="F12730">INDEX(_xlfn._xlws.FILTER(A$9:A$16378,E12730=E$9:E$16378*ISNUMBER(A$9:A$16378)),1)</f>
        <v>44547</v>
      </c>
      <c r="G12730" s="5" cm="1">
        <f t="array" ref="G12730">INDEX(_xlfn._xlws.FILTER(A$9:A$16378,E12730=E$9:E$16378*ISNUMBER(A$9:A$16378)),COUNT(_xlfn._xlws.FILTER(A$9:A$16378,E12730=E$9:E$16378*ISNUMBER(A$9:A$16378))))</f>
        <v>44548</v>
      </c>
      <c r="H12730" t="str">
        <v/>
      </c>
      <c r="I12730" s="10" cm="1">
        <f t="array" ref="I12730">_xlfn.IFS(AND(OR(_xlfn._xlws.FILTER(D$9:D$16388,E$9:E$16388=E12730)),ROW()=_xlfn.MINIFS(_xlfn.ANCHORARRAY(H$9),E$9:E$16388,E12730)),A12730-C$4,ROW()=_xlfn.MINIFS(_xlfn.ANCHORARRAY(H$9),E$9:E$16388,E12730),IFERROR(A12730-INDEX(G$9:G$16388,MATCH(E12730-1,E$9:E$16388,0)),A12730-C$4),ISNUMBER(A12730),A12730-F12730,TRUE,"")</f>
        <v>1</v>
      </c>
      <c r="J12730" t="b">
        <f t="shared" si="592"/>
        <v>0</v>
      </c>
      <c r="L12730" s="5"/>
    </row>
    <row r="12731" spans="1:12">
      <c r="A12731" s="1" t="s">
        <v>14</v>
      </c>
      <c r="B12731" s="4" t="str">
        <f>"annual period "&amp;COUNTIF(D$9:D12731,TRUE)</f>
        <v>annual period 43</v>
      </c>
      <c r="D12731" t="b">
        <f t="shared" si="594"/>
        <v>0</v>
      </c>
      <c r="E12731">
        <f t="shared" si="593"/>
        <v>2062</v>
      </c>
      <c r="F12731" s="5" cm="1">
        <f t="array" ref="F12731">INDEX(_xlfn._xlws.FILTER(A$9:A$16378,E12731=E$9:E$16378*ISNUMBER(A$9:A$16378)),1)</f>
        <v>44550</v>
      </c>
      <c r="G12731" s="5" cm="1">
        <f t="array" ref="G12731">INDEX(_xlfn._xlws.FILTER(A$9:A$16378,E12731=E$9:E$16378*ISNUMBER(A$9:A$16378)),COUNT(_xlfn._xlws.FILTER(A$9:A$16378,E12731=E$9:E$16378*ISNUMBER(A$9:A$16378))))</f>
        <v>44552</v>
      </c>
      <c r="H12731" t="str">
        <v/>
      </c>
      <c r="I12731" s="10" t="str" cm="1">
        <f t="array" ref="I12731">_xlfn.IFS(AND(OR(_xlfn._xlws.FILTER(D$9:D$16388,E$9:E$16388=E12731)),ROW()=_xlfn.MINIFS(_xlfn.ANCHORARRAY(H$9),E$9:E$16388,E12731)),A12731-C$4,ROW()=_xlfn.MINIFS(_xlfn.ANCHORARRAY(H$9),E$9:E$16388,E12731),IFERROR(A12731-INDEX(G$9:G$16388,MATCH(E12731-1,E$9:E$16388,0)),A12731-C$4),ISNUMBER(A12731),A12731-F12731,TRUE,"")</f>
        <v/>
      </c>
      <c r="J12731" t="str">
        <f t="shared" si="592"/>
        <v/>
      </c>
      <c r="L12731" s="5"/>
    </row>
    <row r="12732" spans="1:12">
      <c r="A12732" s="2"/>
      <c r="B12732" s="4" t="str">
        <f>"annual period "&amp;COUNTIF(D$9:D12732,TRUE)</f>
        <v>annual period 43</v>
      </c>
      <c r="D12732" t="b">
        <f t="shared" si="594"/>
        <v>0</v>
      </c>
      <c r="E12732">
        <f t="shared" si="593"/>
        <v>2062</v>
      </c>
      <c r="F12732" s="5" cm="1">
        <f t="array" ref="F12732">INDEX(_xlfn._xlws.FILTER(A$9:A$16378,E12732=E$9:E$16378*ISNUMBER(A$9:A$16378)),1)</f>
        <v>44550</v>
      </c>
      <c r="G12732" s="5" cm="1">
        <f t="array" ref="G12732">INDEX(_xlfn._xlws.FILTER(A$9:A$16378,E12732=E$9:E$16378*ISNUMBER(A$9:A$16378)),COUNT(_xlfn._xlws.FILTER(A$9:A$16378,E12732=E$9:E$16378*ISNUMBER(A$9:A$16378))))</f>
        <v>44552</v>
      </c>
      <c r="H12732" t="str">
        <v/>
      </c>
      <c r="I12732" s="10" t="str" cm="1">
        <f t="array" ref="I12732">_xlfn.IFS(AND(OR(_xlfn._xlws.FILTER(D$9:D$16388,E$9:E$16388=E12732)),ROW()=_xlfn.MINIFS(_xlfn.ANCHORARRAY(H$9),E$9:E$16388,E12732)),A12732-C$4,ROW()=_xlfn.MINIFS(_xlfn.ANCHORARRAY(H$9),E$9:E$16388,E12732),IFERROR(A12732-INDEX(G$9:G$16388,MATCH(E12732-1,E$9:E$16388,0)),A12732-C$4),ISNUMBER(A12732),A12732-F12732,TRUE,"")</f>
        <v/>
      </c>
      <c r="J12732" t="str">
        <f t="shared" si="592"/>
        <v/>
      </c>
      <c r="L12732" s="5"/>
    </row>
    <row r="12733" spans="1:12">
      <c r="A12733" s="3">
        <v>44550</v>
      </c>
      <c r="B12733" s="4" t="str">
        <f>"annual period "&amp;COUNTIF(D$9:D12733,TRUE)</f>
        <v>annual period 43</v>
      </c>
      <c r="D12733" t="b">
        <f t="shared" si="594"/>
        <v>0</v>
      </c>
      <c r="E12733">
        <f t="shared" si="593"/>
        <v>2062</v>
      </c>
      <c r="F12733" s="5" cm="1">
        <f t="array" ref="F12733">INDEX(_xlfn._xlws.FILTER(A$9:A$16378,E12733=E$9:E$16378*ISNUMBER(A$9:A$16378)),1)</f>
        <v>44550</v>
      </c>
      <c r="G12733" s="5" cm="1">
        <f t="array" ref="G12733">INDEX(_xlfn._xlws.FILTER(A$9:A$16378,E12733=E$9:E$16378*ISNUMBER(A$9:A$16378)),COUNT(_xlfn._xlws.FILTER(A$9:A$16378,E12733=E$9:E$16378*ISNUMBER(A$9:A$16378))))</f>
        <v>44552</v>
      </c>
      <c r="H12733">
        <v>12733</v>
      </c>
      <c r="I12733" s="10" cm="1">
        <f t="array" ref="I12733">_xlfn.IFS(AND(OR(_xlfn._xlws.FILTER(D$9:D$16388,E$9:E$16388=E12733)),ROW()=_xlfn.MINIFS(_xlfn.ANCHORARRAY(H$9),E$9:E$16388,E12733)),A12733-C$4,ROW()=_xlfn.MINIFS(_xlfn.ANCHORARRAY(H$9),E$9:E$16388,E12733),IFERROR(A12733-INDEX(G$9:G$16388,MATCH(E12733-1,E$9:E$16388,0)),A12733-C$4),ISNUMBER(A12733),A12733-F12733,TRUE,"")</f>
        <v>2</v>
      </c>
      <c r="J12733" t="b">
        <f t="shared" si="592"/>
        <v>0</v>
      </c>
      <c r="L12733" s="5"/>
    </row>
    <row r="12734" spans="1:12">
      <c r="B12734" s="4" t="str">
        <f>"annual period "&amp;COUNTIF(D$9:D12734,TRUE)</f>
        <v>annual period 43</v>
      </c>
      <c r="D12734" t="b">
        <f t="shared" si="594"/>
        <v>0</v>
      </c>
      <c r="E12734">
        <f t="shared" si="593"/>
        <v>2062</v>
      </c>
      <c r="F12734" s="5" cm="1">
        <f t="array" ref="F12734">INDEX(_xlfn._xlws.FILTER(A$9:A$16378,E12734=E$9:E$16378*ISNUMBER(A$9:A$16378)),1)</f>
        <v>44550</v>
      </c>
      <c r="G12734" s="5" cm="1">
        <f t="array" ref="G12734">INDEX(_xlfn._xlws.FILTER(A$9:A$16378,E12734=E$9:E$16378*ISNUMBER(A$9:A$16378)),COUNT(_xlfn._xlws.FILTER(A$9:A$16378,E12734=E$9:E$16378*ISNUMBER(A$9:A$16378))))</f>
        <v>44552</v>
      </c>
      <c r="H12734" t="str">
        <v/>
      </c>
      <c r="I12734" s="10" t="str" cm="1">
        <f t="array" ref="I12734">_xlfn.IFS(AND(OR(_xlfn._xlws.FILTER(D$9:D$16388,E$9:E$16388=E12734)),ROW()=_xlfn.MINIFS(_xlfn.ANCHORARRAY(H$9),E$9:E$16388,E12734)),A12734-C$4,ROW()=_xlfn.MINIFS(_xlfn.ANCHORARRAY(H$9),E$9:E$16388,E12734),IFERROR(A12734-INDEX(G$9:G$16388,MATCH(E12734-1,E$9:E$16388,0)),A12734-C$4),ISNUMBER(A12734),A12734-F12734,TRUE,"")</f>
        <v/>
      </c>
      <c r="J12734" t="str">
        <f t="shared" si="592"/>
        <v/>
      </c>
      <c r="L12734" s="5"/>
    </row>
    <row r="12735" spans="1:12">
      <c r="A12735" s="3">
        <v>44550</v>
      </c>
      <c r="B12735" s="4" t="str">
        <f>"annual period "&amp;COUNTIF(D$9:D12735,TRUE)</f>
        <v>annual period 43</v>
      </c>
      <c r="D12735" t="b">
        <f t="shared" si="594"/>
        <v>0</v>
      </c>
      <c r="E12735">
        <f t="shared" si="593"/>
        <v>2062</v>
      </c>
      <c r="F12735" s="5" cm="1">
        <f t="array" ref="F12735">INDEX(_xlfn._xlws.FILTER(A$9:A$16378,E12735=E$9:E$16378*ISNUMBER(A$9:A$16378)),1)</f>
        <v>44550</v>
      </c>
      <c r="G12735" s="5" cm="1">
        <f t="array" ref="G12735">INDEX(_xlfn._xlws.FILTER(A$9:A$16378,E12735=E$9:E$16378*ISNUMBER(A$9:A$16378)),COUNT(_xlfn._xlws.FILTER(A$9:A$16378,E12735=E$9:E$16378*ISNUMBER(A$9:A$16378))))</f>
        <v>44552</v>
      </c>
      <c r="H12735">
        <v>12735</v>
      </c>
      <c r="I12735" s="10" cm="1">
        <f t="array" ref="I12735">_xlfn.IFS(AND(OR(_xlfn._xlws.FILTER(D$9:D$16388,E$9:E$16388=E12735)),ROW()=_xlfn.MINIFS(_xlfn.ANCHORARRAY(H$9),E$9:E$16388,E12735)),A12735-C$4,ROW()=_xlfn.MINIFS(_xlfn.ANCHORARRAY(H$9),E$9:E$16388,E12735),IFERROR(A12735-INDEX(G$9:G$16388,MATCH(E12735-1,E$9:E$16388,0)),A12735-C$4),ISNUMBER(A12735),A12735-F12735,TRUE,"")</f>
        <v>0</v>
      </c>
      <c r="J12735" t="b">
        <f t="shared" si="592"/>
        <v>0</v>
      </c>
      <c r="L12735" s="5"/>
    </row>
    <row r="12736" spans="1:12">
      <c r="B12736" s="4" t="str">
        <f>"annual period "&amp;COUNTIF(D$9:D12736,TRUE)</f>
        <v>annual period 43</v>
      </c>
      <c r="D12736" t="b">
        <f t="shared" si="594"/>
        <v>0</v>
      </c>
      <c r="E12736">
        <f t="shared" si="593"/>
        <v>2062</v>
      </c>
      <c r="F12736" s="5" cm="1">
        <f t="array" ref="F12736">INDEX(_xlfn._xlws.FILTER(A$9:A$16378,E12736=E$9:E$16378*ISNUMBER(A$9:A$16378)),1)</f>
        <v>44550</v>
      </c>
      <c r="G12736" s="5" cm="1">
        <f t="array" ref="G12736">INDEX(_xlfn._xlws.FILTER(A$9:A$16378,E12736=E$9:E$16378*ISNUMBER(A$9:A$16378)),COUNT(_xlfn._xlws.FILTER(A$9:A$16378,E12736=E$9:E$16378*ISNUMBER(A$9:A$16378))))</f>
        <v>44552</v>
      </c>
      <c r="H12736" t="str">
        <v/>
      </c>
      <c r="I12736" s="10" t="str" cm="1">
        <f t="array" ref="I12736">_xlfn.IFS(AND(OR(_xlfn._xlws.FILTER(D$9:D$16388,E$9:E$16388=E12736)),ROW()=_xlfn.MINIFS(_xlfn.ANCHORARRAY(H$9),E$9:E$16388,E12736)),A12736-C$4,ROW()=_xlfn.MINIFS(_xlfn.ANCHORARRAY(H$9),E$9:E$16388,E12736),IFERROR(A12736-INDEX(G$9:G$16388,MATCH(E12736-1,E$9:E$16388,0)),A12736-C$4),ISNUMBER(A12736),A12736-F12736,TRUE,"")</f>
        <v/>
      </c>
      <c r="J12736" t="str">
        <f t="shared" si="592"/>
        <v/>
      </c>
      <c r="L12736" s="5"/>
    </row>
    <row r="12737" spans="1:12">
      <c r="A12737" s="3">
        <v>44551</v>
      </c>
      <c r="B12737" s="4" t="str">
        <f>"annual period "&amp;COUNTIF(D$9:D12737,TRUE)</f>
        <v>annual period 43</v>
      </c>
      <c r="D12737" t="b">
        <f t="shared" si="594"/>
        <v>0</v>
      </c>
      <c r="E12737">
        <f t="shared" si="593"/>
        <v>2062</v>
      </c>
      <c r="F12737" s="5" cm="1">
        <f t="array" ref="F12737">INDEX(_xlfn._xlws.FILTER(A$9:A$16378,E12737=E$9:E$16378*ISNUMBER(A$9:A$16378)),1)</f>
        <v>44550</v>
      </c>
      <c r="G12737" s="5" cm="1">
        <f t="array" ref="G12737">INDEX(_xlfn._xlws.FILTER(A$9:A$16378,E12737=E$9:E$16378*ISNUMBER(A$9:A$16378)),COUNT(_xlfn._xlws.FILTER(A$9:A$16378,E12737=E$9:E$16378*ISNUMBER(A$9:A$16378))))</f>
        <v>44552</v>
      </c>
      <c r="H12737" t="str">
        <v/>
      </c>
      <c r="I12737" s="10" cm="1">
        <f t="array" ref="I12737">_xlfn.IFS(AND(OR(_xlfn._xlws.FILTER(D$9:D$16388,E$9:E$16388=E12737)),ROW()=_xlfn.MINIFS(_xlfn.ANCHORARRAY(H$9),E$9:E$16388,E12737)),A12737-C$4,ROW()=_xlfn.MINIFS(_xlfn.ANCHORARRAY(H$9),E$9:E$16388,E12737),IFERROR(A12737-INDEX(G$9:G$16388,MATCH(E12737-1,E$9:E$16388,0)),A12737-C$4),ISNUMBER(A12737),A12737-F12737,TRUE,"")</f>
        <v>1</v>
      </c>
      <c r="J12737" t="b">
        <f t="shared" si="592"/>
        <v>0</v>
      </c>
      <c r="L12737" s="5"/>
    </row>
    <row r="12738" spans="1:12">
      <c r="B12738" s="4" t="str">
        <f>"annual period "&amp;COUNTIF(D$9:D12738,TRUE)</f>
        <v>annual period 43</v>
      </c>
      <c r="D12738" t="b">
        <f t="shared" si="594"/>
        <v>0</v>
      </c>
      <c r="E12738">
        <f t="shared" si="593"/>
        <v>2062</v>
      </c>
      <c r="F12738" s="5" cm="1">
        <f t="array" ref="F12738">INDEX(_xlfn._xlws.FILTER(A$9:A$16378,E12738=E$9:E$16378*ISNUMBER(A$9:A$16378)),1)</f>
        <v>44550</v>
      </c>
      <c r="G12738" s="5" cm="1">
        <f t="array" ref="G12738">INDEX(_xlfn._xlws.FILTER(A$9:A$16378,E12738=E$9:E$16378*ISNUMBER(A$9:A$16378)),COUNT(_xlfn._xlws.FILTER(A$9:A$16378,E12738=E$9:E$16378*ISNUMBER(A$9:A$16378))))</f>
        <v>44552</v>
      </c>
      <c r="H12738" t="str">
        <v/>
      </c>
      <c r="I12738" s="10" t="str" cm="1">
        <f t="array" ref="I12738">_xlfn.IFS(AND(OR(_xlfn._xlws.FILTER(D$9:D$16388,E$9:E$16388=E12738)),ROW()=_xlfn.MINIFS(_xlfn.ANCHORARRAY(H$9),E$9:E$16388,E12738)),A12738-C$4,ROW()=_xlfn.MINIFS(_xlfn.ANCHORARRAY(H$9),E$9:E$16388,E12738),IFERROR(A12738-INDEX(G$9:G$16388,MATCH(E12738-1,E$9:E$16388,0)),A12738-C$4),ISNUMBER(A12738),A12738-F12738,TRUE,"")</f>
        <v/>
      </c>
      <c r="J12738" t="str">
        <f t="shared" si="592"/>
        <v/>
      </c>
      <c r="L12738" s="5"/>
    </row>
    <row r="12739" spans="1:12">
      <c r="A12739" s="3">
        <v>44551</v>
      </c>
      <c r="B12739" s="4" t="str">
        <f>"annual period "&amp;COUNTIF(D$9:D12739,TRUE)</f>
        <v>annual period 43</v>
      </c>
      <c r="D12739" t="b">
        <f t="shared" si="594"/>
        <v>0</v>
      </c>
      <c r="E12739">
        <f t="shared" si="593"/>
        <v>2062</v>
      </c>
      <c r="F12739" s="5" cm="1">
        <f t="array" ref="F12739">INDEX(_xlfn._xlws.FILTER(A$9:A$16378,E12739=E$9:E$16378*ISNUMBER(A$9:A$16378)),1)</f>
        <v>44550</v>
      </c>
      <c r="G12739" s="5" cm="1">
        <f t="array" ref="G12739">INDEX(_xlfn._xlws.FILTER(A$9:A$16378,E12739=E$9:E$16378*ISNUMBER(A$9:A$16378)),COUNT(_xlfn._xlws.FILTER(A$9:A$16378,E12739=E$9:E$16378*ISNUMBER(A$9:A$16378))))</f>
        <v>44552</v>
      </c>
      <c r="H12739" t="str">
        <v/>
      </c>
      <c r="I12739" s="10" cm="1">
        <f t="array" ref="I12739">_xlfn.IFS(AND(OR(_xlfn._xlws.FILTER(D$9:D$16388,E$9:E$16388=E12739)),ROW()=_xlfn.MINIFS(_xlfn.ANCHORARRAY(H$9),E$9:E$16388,E12739)),A12739-C$4,ROW()=_xlfn.MINIFS(_xlfn.ANCHORARRAY(H$9),E$9:E$16388,E12739),IFERROR(A12739-INDEX(G$9:G$16388,MATCH(E12739-1,E$9:E$16388,0)),A12739-C$4),ISNUMBER(A12739),A12739-F12739,TRUE,"")</f>
        <v>1</v>
      </c>
      <c r="J12739" t="b">
        <f t="shared" si="592"/>
        <v>0</v>
      </c>
      <c r="L12739" s="5"/>
    </row>
    <row r="12740" spans="1:12">
      <c r="B12740" s="4" t="str">
        <f>"annual period "&amp;COUNTIF(D$9:D12740,TRUE)</f>
        <v>annual period 43</v>
      </c>
      <c r="D12740" t="b">
        <f t="shared" si="594"/>
        <v>0</v>
      </c>
      <c r="E12740">
        <f t="shared" si="593"/>
        <v>2062</v>
      </c>
      <c r="F12740" s="5" cm="1">
        <f t="array" ref="F12740">INDEX(_xlfn._xlws.FILTER(A$9:A$16378,E12740=E$9:E$16378*ISNUMBER(A$9:A$16378)),1)</f>
        <v>44550</v>
      </c>
      <c r="G12740" s="5" cm="1">
        <f t="array" ref="G12740">INDEX(_xlfn._xlws.FILTER(A$9:A$16378,E12740=E$9:E$16378*ISNUMBER(A$9:A$16378)),COUNT(_xlfn._xlws.FILTER(A$9:A$16378,E12740=E$9:E$16378*ISNUMBER(A$9:A$16378))))</f>
        <v>44552</v>
      </c>
      <c r="H12740" t="str">
        <v/>
      </c>
      <c r="I12740" s="10" t="str" cm="1">
        <f t="array" ref="I12740">_xlfn.IFS(AND(OR(_xlfn._xlws.FILTER(D$9:D$16388,E$9:E$16388=E12740)),ROW()=_xlfn.MINIFS(_xlfn.ANCHORARRAY(H$9),E$9:E$16388,E12740)),A12740-C$4,ROW()=_xlfn.MINIFS(_xlfn.ANCHORARRAY(H$9),E$9:E$16388,E12740),IFERROR(A12740-INDEX(G$9:G$16388,MATCH(E12740-1,E$9:E$16388,0)),A12740-C$4),ISNUMBER(A12740),A12740-F12740,TRUE,"")</f>
        <v/>
      </c>
      <c r="J12740" t="str">
        <f t="shared" si="592"/>
        <v/>
      </c>
      <c r="L12740" s="5"/>
    </row>
    <row r="12741" spans="1:12">
      <c r="A12741" s="3">
        <v>44552</v>
      </c>
      <c r="B12741" s="4" t="str">
        <f>"annual period "&amp;COUNTIF(D$9:D12741,TRUE)</f>
        <v>annual period 43</v>
      </c>
      <c r="D12741" t="b">
        <f t="shared" si="594"/>
        <v>0</v>
      </c>
      <c r="E12741">
        <f t="shared" si="593"/>
        <v>2062</v>
      </c>
      <c r="F12741" s="5" cm="1">
        <f t="array" ref="F12741">INDEX(_xlfn._xlws.FILTER(A$9:A$16378,E12741=E$9:E$16378*ISNUMBER(A$9:A$16378)),1)</f>
        <v>44550</v>
      </c>
      <c r="G12741" s="5" cm="1">
        <f t="array" ref="G12741">INDEX(_xlfn._xlws.FILTER(A$9:A$16378,E12741=E$9:E$16378*ISNUMBER(A$9:A$16378)),COUNT(_xlfn._xlws.FILTER(A$9:A$16378,E12741=E$9:E$16378*ISNUMBER(A$9:A$16378))))</f>
        <v>44552</v>
      </c>
      <c r="H12741" t="str">
        <v/>
      </c>
      <c r="I12741" s="10" cm="1">
        <f t="array" ref="I12741">_xlfn.IFS(AND(OR(_xlfn._xlws.FILTER(D$9:D$16388,E$9:E$16388=E12741)),ROW()=_xlfn.MINIFS(_xlfn.ANCHORARRAY(H$9),E$9:E$16388,E12741)),A12741-C$4,ROW()=_xlfn.MINIFS(_xlfn.ANCHORARRAY(H$9),E$9:E$16388,E12741),IFERROR(A12741-INDEX(G$9:G$16388,MATCH(E12741-1,E$9:E$16388,0)),A12741-C$4),ISNUMBER(A12741),A12741-F12741,TRUE,"")</f>
        <v>2</v>
      </c>
      <c r="J12741" t="b">
        <f t="shared" si="592"/>
        <v>0</v>
      </c>
      <c r="L12741" s="5"/>
    </row>
    <row r="12742" spans="1:12">
      <c r="A12742" s="1" t="s">
        <v>14</v>
      </c>
      <c r="B12742" s="4" t="str">
        <f>"annual period "&amp;COUNTIF(D$9:D12742,TRUE)</f>
        <v>annual period 43</v>
      </c>
      <c r="D12742" t="b">
        <f t="shared" si="594"/>
        <v>0</v>
      </c>
      <c r="E12742">
        <f t="shared" si="593"/>
        <v>2063</v>
      </c>
      <c r="F12742" s="5" cm="1">
        <f t="array" ref="F12742">INDEX(_xlfn._xlws.FILTER(A$9:A$16378,E12742=E$9:E$16378*ISNUMBER(A$9:A$16378)),1)</f>
        <v>44552</v>
      </c>
      <c r="G12742" s="5" cm="1">
        <f t="array" ref="G12742">INDEX(_xlfn._xlws.FILTER(A$9:A$16378,E12742=E$9:E$16378*ISNUMBER(A$9:A$16378)),COUNT(_xlfn._xlws.FILTER(A$9:A$16378,E12742=E$9:E$16378*ISNUMBER(A$9:A$16378))))</f>
        <v>44553</v>
      </c>
      <c r="H12742" t="str">
        <v/>
      </c>
      <c r="I12742" s="10" t="str" cm="1">
        <f t="array" ref="I12742">_xlfn.IFS(AND(OR(_xlfn._xlws.FILTER(D$9:D$16388,E$9:E$16388=E12742)),ROW()=_xlfn.MINIFS(_xlfn.ANCHORARRAY(H$9),E$9:E$16388,E12742)),A12742-C$4,ROW()=_xlfn.MINIFS(_xlfn.ANCHORARRAY(H$9),E$9:E$16388,E12742),IFERROR(A12742-INDEX(G$9:G$16388,MATCH(E12742-1,E$9:E$16388,0)),A12742-C$4),ISNUMBER(A12742),A12742-F12742,TRUE,"")</f>
        <v/>
      </c>
      <c r="J12742" t="str">
        <f t="shared" ref="J12742:J12805" si="595">IF(I12742="","",I12742&gt;30)</f>
        <v/>
      </c>
      <c r="L12742" s="5"/>
    </row>
    <row r="12743" spans="1:12">
      <c r="A12743" s="2"/>
      <c r="B12743" s="4" t="str">
        <f>"annual period "&amp;COUNTIF(D$9:D12743,TRUE)</f>
        <v>annual period 43</v>
      </c>
      <c r="D12743" t="b">
        <f t="shared" si="594"/>
        <v>0</v>
      </c>
      <c r="E12743">
        <f t="shared" si="593"/>
        <v>2063</v>
      </c>
      <c r="F12743" s="5" cm="1">
        <f t="array" ref="F12743">INDEX(_xlfn._xlws.FILTER(A$9:A$16378,E12743=E$9:E$16378*ISNUMBER(A$9:A$16378)),1)</f>
        <v>44552</v>
      </c>
      <c r="G12743" s="5" cm="1">
        <f t="array" ref="G12743">INDEX(_xlfn._xlws.FILTER(A$9:A$16378,E12743=E$9:E$16378*ISNUMBER(A$9:A$16378)),COUNT(_xlfn._xlws.FILTER(A$9:A$16378,E12743=E$9:E$16378*ISNUMBER(A$9:A$16378))))</f>
        <v>44553</v>
      </c>
      <c r="H12743" t="str">
        <v/>
      </c>
      <c r="I12743" s="10" t="str" cm="1">
        <f t="array" ref="I12743">_xlfn.IFS(AND(OR(_xlfn._xlws.FILTER(D$9:D$16388,E$9:E$16388=E12743)),ROW()=_xlfn.MINIFS(_xlfn.ANCHORARRAY(H$9),E$9:E$16388,E12743)),A12743-C$4,ROW()=_xlfn.MINIFS(_xlfn.ANCHORARRAY(H$9),E$9:E$16388,E12743),IFERROR(A12743-INDEX(G$9:G$16388,MATCH(E12743-1,E$9:E$16388,0)),A12743-C$4),ISNUMBER(A12743),A12743-F12743,TRUE,"")</f>
        <v/>
      </c>
      <c r="J12743" t="str">
        <f t="shared" si="595"/>
        <v/>
      </c>
      <c r="L12743" s="5"/>
    </row>
    <row r="12744" spans="1:12">
      <c r="A12744" s="3">
        <v>44552</v>
      </c>
      <c r="B12744" s="4" t="str">
        <f>"annual period "&amp;COUNTIF(D$9:D12744,TRUE)</f>
        <v>annual period 43</v>
      </c>
      <c r="D12744" t="b">
        <f t="shared" si="594"/>
        <v>0</v>
      </c>
      <c r="E12744">
        <f t="shared" si="593"/>
        <v>2063</v>
      </c>
      <c r="F12744" s="5" cm="1">
        <f t="array" ref="F12744">INDEX(_xlfn._xlws.FILTER(A$9:A$16378,E12744=E$9:E$16378*ISNUMBER(A$9:A$16378)),1)</f>
        <v>44552</v>
      </c>
      <c r="G12744" s="5" cm="1">
        <f t="array" ref="G12744">INDEX(_xlfn._xlws.FILTER(A$9:A$16378,E12744=E$9:E$16378*ISNUMBER(A$9:A$16378)),COUNT(_xlfn._xlws.FILTER(A$9:A$16378,E12744=E$9:E$16378*ISNUMBER(A$9:A$16378))))</f>
        <v>44553</v>
      </c>
      <c r="H12744">
        <v>12744</v>
      </c>
      <c r="I12744" s="10" cm="1">
        <f t="array" ref="I12744">_xlfn.IFS(AND(OR(_xlfn._xlws.FILTER(D$9:D$16388,E$9:E$16388=E12744)),ROW()=_xlfn.MINIFS(_xlfn.ANCHORARRAY(H$9),E$9:E$16388,E12744)),A12744-C$4,ROW()=_xlfn.MINIFS(_xlfn.ANCHORARRAY(H$9),E$9:E$16388,E12744),IFERROR(A12744-INDEX(G$9:G$16388,MATCH(E12744-1,E$9:E$16388,0)),A12744-C$4),ISNUMBER(A12744),A12744-F12744,TRUE,"")</f>
        <v>0</v>
      </c>
      <c r="J12744" t="b">
        <f t="shared" si="595"/>
        <v>0</v>
      </c>
      <c r="L12744" s="5"/>
    </row>
    <row r="12745" spans="1:12">
      <c r="B12745" s="4" t="str">
        <f>"annual period "&amp;COUNTIF(D$9:D12745,TRUE)</f>
        <v>annual period 43</v>
      </c>
      <c r="D12745" t="b">
        <f t="shared" si="594"/>
        <v>0</v>
      </c>
      <c r="E12745">
        <f t="shared" si="593"/>
        <v>2063</v>
      </c>
      <c r="F12745" s="5" cm="1">
        <f t="array" ref="F12745">INDEX(_xlfn._xlws.FILTER(A$9:A$16378,E12745=E$9:E$16378*ISNUMBER(A$9:A$16378)),1)</f>
        <v>44552</v>
      </c>
      <c r="G12745" s="5" cm="1">
        <f t="array" ref="G12745">INDEX(_xlfn._xlws.FILTER(A$9:A$16378,E12745=E$9:E$16378*ISNUMBER(A$9:A$16378)),COUNT(_xlfn._xlws.FILTER(A$9:A$16378,E12745=E$9:E$16378*ISNUMBER(A$9:A$16378))))</f>
        <v>44553</v>
      </c>
      <c r="H12745" t="str">
        <v/>
      </c>
      <c r="I12745" s="10" t="str" cm="1">
        <f t="array" ref="I12745">_xlfn.IFS(AND(OR(_xlfn._xlws.FILTER(D$9:D$16388,E$9:E$16388=E12745)),ROW()=_xlfn.MINIFS(_xlfn.ANCHORARRAY(H$9),E$9:E$16388,E12745)),A12745-C$4,ROW()=_xlfn.MINIFS(_xlfn.ANCHORARRAY(H$9),E$9:E$16388,E12745),IFERROR(A12745-INDEX(G$9:G$16388,MATCH(E12745-1,E$9:E$16388,0)),A12745-C$4),ISNUMBER(A12745),A12745-F12745,TRUE,"")</f>
        <v/>
      </c>
      <c r="J12745" t="str">
        <f t="shared" si="595"/>
        <v/>
      </c>
      <c r="L12745" s="5"/>
    </row>
    <row r="12746" spans="1:12">
      <c r="A12746" s="3">
        <v>44552</v>
      </c>
      <c r="B12746" s="4" t="str">
        <f>"annual period "&amp;COUNTIF(D$9:D12746,TRUE)</f>
        <v>annual period 43</v>
      </c>
      <c r="D12746" t="b">
        <f t="shared" si="594"/>
        <v>0</v>
      </c>
      <c r="E12746">
        <f t="shared" si="593"/>
        <v>2063</v>
      </c>
      <c r="F12746" s="5" cm="1">
        <f t="array" ref="F12746">INDEX(_xlfn._xlws.FILTER(A$9:A$16378,E12746=E$9:E$16378*ISNUMBER(A$9:A$16378)),1)</f>
        <v>44552</v>
      </c>
      <c r="G12746" s="5" cm="1">
        <f t="array" ref="G12746">INDEX(_xlfn._xlws.FILTER(A$9:A$16378,E12746=E$9:E$16378*ISNUMBER(A$9:A$16378)),COUNT(_xlfn._xlws.FILTER(A$9:A$16378,E12746=E$9:E$16378*ISNUMBER(A$9:A$16378))))</f>
        <v>44553</v>
      </c>
      <c r="H12746">
        <v>12746</v>
      </c>
      <c r="I12746" s="10" cm="1">
        <f t="array" ref="I12746">_xlfn.IFS(AND(OR(_xlfn._xlws.FILTER(D$9:D$16388,E$9:E$16388=E12746)),ROW()=_xlfn.MINIFS(_xlfn.ANCHORARRAY(H$9),E$9:E$16388,E12746)),A12746-C$4,ROW()=_xlfn.MINIFS(_xlfn.ANCHORARRAY(H$9),E$9:E$16388,E12746),IFERROR(A12746-INDEX(G$9:G$16388,MATCH(E12746-1,E$9:E$16388,0)),A12746-C$4),ISNUMBER(A12746),A12746-F12746,TRUE,"")</f>
        <v>0</v>
      </c>
      <c r="J12746" t="b">
        <f t="shared" si="595"/>
        <v>0</v>
      </c>
      <c r="L12746" s="5"/>
    </row>
    <row r="12747" spans="1:12">
      <c r="B12747" s="4" t="str">
        <f>"annual period "&amp;COUNTIF(D$9:D12747,TRUE)</f>
        <v>annual period 43</v>
      </c>
      <c r="D12747" t="b">
        <f t="shared" si="594"/>
        <v>0</v>
      </c>
      <c r="E12747">
        <f t="shared" ref="E12747:E12810" si="596">IF(A12747="Trip #",E12746+1,E12746)</f>
        <v>2063</v>
      </c>
      <c r="F12747" s="5" cm="1">
        <f t="array" ref="F12747">INDEX(_xlfn._xlws.FILTER(A$9:A$16378,E12747=E$9:E$16378*ISNUMBER(A$9:A$16378)),1)</f>
        <v>44552</v>
      </c>
      <c r="G12747" s="5" cm="1">
        <f t="array" ref="G12747">INDEX(_xlfn._xlws.FILTER(A$9:A$16378,E12747=E$9:E$16378*ISNUMBER(A$9:A$16378)),COUNT(_xlfn._xlws.FILTER(A$9:A$16378,E12747=E$9:E$16378*ISNUMBER(A$9:A$16378))))</f>
        <v>44553</v>
      </c>
      <c r="H12747" t="str">
        <v/>
      </c>
      <c r="I12747" s="10" t="str" cm="1">
        <f t="array" ref="I12747">_xlfn.IFS(AND(OR(_xlfn._xlws.FILTER(D$9:D$16388,E$9:E$16388=E12747)),ROW()=_xlfn.MINIFS(_xlfn.ANCHORARRAY(H$9),E$9:E$16388,E12747)),A12747-C$4,ROW()=_xlfn.MINIFS(_xlfn.ANCHORARRAY(H$9),E$9:E$16388,E12747),IFERROR(A12747-INDEX(G$9:G$16388,MATCH(E12747-1,E$9:E$16388,0)),A12747-C$4),ISNUMBER(A12747),A12747-F12747,TRUE,"")</f>
        <v/>
      </c>
      <c r="J12747" t="str">
        <f t="shared" si="595"/>
        <v/>
      </c>
      <c r="L12747" s="5"/>
    </row>
    <row r="12748" spans="1:12">
      <c r="A12748" s="3">
        <v>44553</v>
      </c>
      <c r="B12748" s="4" t="str">
        <f>"annual period "&amp;COUNTIF(D$9:D12748,TRUE)</f>
        <v>annual period 43</v>
      </c>
      <c r="D12748" t="b">
        <f t="shared" si="594"/>
        <v>0</v>
      </c>
      <c r="E12748">
        <f t="shared" si="596"/>
        <v>2063</v>
      </c>
      <c r="F12748" s="5" cm="1">
        <f t="array" ref="F12748">INDEX(_xlfn._xlws.FILTER(A$9:A$16378,E12748=E$9:E$16378*ISNUMBER(A$9:A$16378)),1)</f>
        <v>44552</v>
      </c>
      <c r="G12748" s="5" cm="1">
        <f t="array" ref="G12748">INDEX(_xlfn._xlws.FILTER(A$9:A$16378,E12748=E$9:E$16378*ISNUMBER(A$9:A$16378)),COUNT(_xlfn._xlws.FILTER(A$9:A$16378,E12748=E$9:E$16378*ISNUMBER(A$9:A$16378))))</f>
        <v>44553</v>
      </c>
      <c r="H12748" t="str">
        <v/>
      </c>
      <c r="I12748" s="10" cm="1">
        <f t="array" ref="I12748">_xlfn.IFS(AND(OR(_xlfn._xlws.FILTER(D$9:D$16388,E$9:E$16388=E12748)),ROW()=_xlfn.MINIFS(_xlfn.ANCHORARRAY(H$9),E$9:E$16388,E12748)),A12748-C$4,ROW()=_xlfn.MINIFS(_xlfn.ANCHORARRAY(H$9),E$9:E$16388,E12748),IFERROR(A12748-INDEX(G$9:G$16388,MATCH(E12748-1,E$9:E$16388,0)),A12748-C$4),ISNUMBER(A12748),A12748-F12748,TRUE,"")</f>
        <v>1</v>
      </c>
      <c r="J12748" t="b">
        <f t="shared" si="595"/>
        <v>0</v>
      </c>
      <c r="L12748" s="5"/>
    </row>
    <row r="12749" spans="1:12">
      <c r="A12749" s="1" t="s">
        <v>14</v>
      </c>
      <c r="B12749" s="4" t="str">
        <f>"annual period "&amp;COUNTIF(D$9:D12749,TRUE)</f>
        <v>annual period 43</v>
      </c>
      <c r="D12749" t="b">
        <f t="shared" si="594"/>
        <v>0</v>
      </c>
      <c r="E12749">
        <f t="shared" si="596"/>
        <v>2064</v>
      </c>
      <c r="F12749" s="5" cm="1">
        <f t="array" ref="F12749">INDEX(_xlfn._xlws.FILTER(A$9:A$16378,E12749=E$9:E$16378*ISNUMBER(A$9:A$16378)),1)</f>
        <v>44556</v>
      </c>
      <c r="G12749" s="5" cm="1">
        <f t="array" ref="G12749">INDEX(_xlfn._xlws.FILTER(A$9:A$16378,E12749=E$9:E$16378*ISNUMBER(A$9:A$16378)),COUNT(_xlfn._xlws.FILTER(A$9:A$16378,E12749=E$9:E$16378*ISNUMBER(A$9:A$16378))))</f>
        <v>44563</v>
      </c>
      <c r="H12749" t="str">
        <v/>
      </c>
      <c r="I12749" s="10" t="str" cm="1">
        <f t="array" ref="I12749">_xlfn.IFS(AND(OR(_xlfn._xlws.FILTER(D$9:D$16388,E$9:E$16388=E12749)),ROW()=_xlfn.MINIFS(_xlfn.ANCHORARRAY(H$9),E$9:E$16388,E12749)),A12749-C$4,ROW()=_xlfn.MINIFS(_xlfn.ANCHORARRAY(H$9),E$9:E$16388,E12749),IFERROR(A12749-INDEX(G$9:G$16388,MATCH(E12749-1,E$9:E$16388,0)),A12749-C$4),ISNUMBER(A12749),A12749-F12749,TRUE,"")</f>
        <v/>
      </c>
      <c r="J12749" t="str">
        <f t="shared" si="595"/>
        <v/>
      </c>
      <c r="L12749" s="5"/>
    </row>
    <row r="12750" spans="1:12">
      <c r="A12750" s="2"/>
      <c r="B12750" s="4" t="str">
        <f>"annual period "&amp;COUNTIF(D$9:D12750,TRUE)</f>
        <v>annual period 43</v>
      </c>
      <c r="D12750" t="b">
        <f t="shared" si="594"/>
        <v>0</v>
      </c>
      <c r="E12750">
        <f t="shared" si="596"/>
        <v>2064</v>
      </c>
      <c r="F12750" s="5" cm="1">
        <f t="array" ref="F12750">INDEX(_xlfn._xlws.FILTER(A$9:A$16378,E12750=E$9:E$16378*ISNUMBER(A$9:A$16378)),1)</f>
        <v>44556</v>
      </c>
      <c r="G12750" s="5" cm="1">
        <f t="array" ref="G12750">INDEX(_xlfn._xlws.FILTER(A$9:A$16378,E12750=E$9:E$16378*ISNUMBER(A$9:A$16378)),COUNT(_xlfn._xlws.FILTER(A$9:A$16378,E12750=E$9:E$16378*ISNUMBER(A$9:A$16378))))</f>
        <v>44563</v>
      </c>
      <c r="H12750" t="str">
        <v/>
      </c>
      <c r="I12750" s="10" t="str" cm="1">
        <f t="array" ref="I12750">_xlfn.IFS(AND(OR(_xlfn._xlws.FILTER(D$9:D$16388,E$9:E$16388=E12750)),ROW()=_xlfn.MINIFS(_xlfn.ANCHORARRAY(H$9),E$9:E$16388,E12750)),A12750-C$4,ROW()=_xlfn.MINIFS(_xlfn.ANCHORARRAY(H$9),E$9:E$16388,E12750),IFERROR(A12750-INDEX(G$9:G$16388,MATCH(E12750-1,E$9:E$16388,0)),A12750-C$4),ISNUMBER(A12750),A12750-F12750,TRUE,"")</f>
        <v/>
      </c>
      <c r="J12750" t="str">
        <f t="shared" si="595"/>
        <v/>
      </c>
      <c r="L12750" s="5"/>
    </row>
    <row r="12751" spans="1:12">
      <c r="A12751" s="3">
        <v>44556</v>
      </c>
      <c r="B12751" s="4" t="str">
        <f>"annual period "&amp;COUNTIF(D$9:D12751,TRUE)</f>
        <v>annual period 43</v>
      </c>
      <c r="D12751" t="b">
        <f t="shared" si="594"/>
        <v>0</v>
      </c>
      <c r="E12751">
        <f t="shared" si="596"/>
        <v>2064</v>
      </c>
      <c r="F12751" s="5" cm="1">
        <f t="array" ref="F12751">INDEX(_xlfn._xlws.FILTER(A$9:A$16378,E12751=E$9:E$16378*ISNUMBER(A$9:A$16378)),1)</f>
        <v>44556</v>
      </c>
      <c r="G12751" s="5" cm="1">
        <f t="array" ref="G12751">INDEX(_xlfn._xlws.FILTER(A$9:A$16378,E12751=E$9:E$16378*ISNUMBER(A$9:A$16378)),COUNT(_xlfn._xlws.FILTER(A$9:A$16378,E12751=E$9:E$16378*ISNUMBER(A$9:A$16378))))</f>
        <v>44563</v>
      </c>
      <c r="H12751">
        <v>12751</v>
      </c>
      <c r="I12751" s="10" cm="1">
        <f t="array" ref="I12751">_xlfn.IFS(AND(OR(_xlfn._xlws.FILTER(D$9:D$16388,E$9:E$16388=E12751)),ROW()=_xlfn.MINIFS(_xlfn.ANCHORARRAY(H$9),E$9:E$16388,E12751)),A12751-C$4,ROW()=_xlfn.MINIFS(_xlfn.ANCHORARRAY(H$9),E$9:E$16388,E12751),IFERROR(A12751-INDEX(G$9:G$16388,MATCH(E12751-1,E$9:E$16388,0)),A12751-C$4),ISNUMBER(A12751),A12751-F12751,TRUE,"")</f>
        <v>3</v>
      </c>
      <c r="J12751" t="b">
        <f t="shared" si="595"/>
        <v>0</v>
      </c>
      <c r="L12751" s="5"/>
    </row>
    <row r="12752" spans="1:12">
      <c r="B12752" s="4" t="str">
        <f>"annual period "&amp;COUNTIF(D$9:D12752,TRUE)</f>
        <v>annual period 43</v>
      </c>
      <c r="D12752" t="b">
        <f t="shared" si="594"/>
        <v>0</v>
      </c>
      <c r="E12752">
        <f t="shared" si="596"/>
        <v>2064</v>
      </c>
      <c r="F12752" s="5" cm="1">
        <f t="array" ref="F12752">INDEX(_xlfn._xlws.FILTER(A$9:A$16378,E12752=E$9:E$16378*ISNUMBER(A$9:A$16378)),1)</f>
        <v>44556</v>
      </c>
      <c r="G12752" s="5" cm="1">
        <f t="array" ref="G12752">INDEX(_xlfn._xlws.FILTER(A$9:A$16378,E12752=E$9:E$16378*ISNUMBER(A$9:A$16378)),COUNT(_xlfn._xlws.FILTER(A$9:A$16378,E12752=E$9:E$16378*ISNUMBER(A$9:A$16378))))</f>
        <v>44563</v>
      </c>
      <c r="H12752" t="str">
        <v/>
      </c>
      <c r="I12752" s="10" t="str" cm="1">
        <f t="array" ref="I12752">_xlfn.IFS(AND(OR(_xlfn._xlws.FILTER(D$9:D$16388,E$9:E$16388=E12752)),ROW()=_xlfn.MINIFS(_xlfn.ANCHORARRAY(H$9),E$9:E$16388,E12752)),A12752-C$4,ROW()=_xlfn.MINIFS(_xlfn.ANCHORARRAY(H$9),E$9:E$16388,E12752),IFERROR(A12752-INDEX(G$9:G$16388,MATCH(E12752-1,E$9:E$16388,0)),A12752-C$4),ISNUMBER(A12752),A12752-F12752,TRUE,"")</f>
        <v/>
      </c>
      <c r="J12752" t="str">
        <f t="shared" si="595"/>
        <v/>
      </c>
      <c r="L12752" s="5"/>
    </row>
    <row r="12753" spans="1:12">
      <c r="A12753" s="3">
        <v>44556</v>
      </c>
      <c r="B12753" s="4" t="str">
        <f>"annual period "&amp;COUNTIF(D$9:D12753,TRUE)</f>
        <v>annual period 43</v>
      </c>
      <c r="D12753" t="b">
        <f t="shared" si="594"/>
        <v>0</v>
      </c>
      <c r="E12753">
        <f t="shared" si="596"/>
        <v>2064</v>
      </c>
      <c r="F12753" s="5" cm="1">
        <f t="array" ref="F12753">INDEX(_xlfn._xlws.FILTER(A$9:A$16378,E12753=E$9:E$16378*ISNUMBER(A$9:A$16378)),1)</f>
        <v>44556</v>
      </c>
      <c r="G12753" s="5" cm="1">
        <f t="array" ref="G12753">INDEX(_xlfn._xlws.FILTER(A$9:A$16378,E12753=E$9:E$16378*ISNUMBER(A$9:A$16378)),COUNT(_xlfn._xlws.FILTER(A$9:A$16378,E12753=E$9:E$16378*ISNUMBER(A$9:A$16378))))</f>
        <v>44563</v>
      </c>
      <c r="H12753">
        <v>12753</v>
      </c>
      <c r="I12753" s="10" cm="1">
        <f t="array" ref="I12753">_xlfn.IFS(AND(OR(_xlfn._xlws.FILTER(D$9:D$16388,E$9:E$16388=E12753)),ROW()=_xlfn.MINIFS(_xlfn.ANCHORARRAY(H$9),E$9:E$16388,E12753)),A12753-C$4,ROW()=_xlfn.MINIFS(_xlfn.ANCHORARRAY(H$9),E$9:E$16388,E12753),IFERROR(A12753-INDEX(G$9:G$16388,MATCH(E12753-1,E$9:E$16388,0)),A12753-C$4),ISNUMBER(A12753),A12753-F12753,TRUE,"")</f>
        <v>0</v>
      </c>
      <c r="J12753" t="b">
        <f t="shared" si="595"/>
        <v>0</v>
      </c>
      <c r="L12753" s="5"/>
    </row>
    <row r="12754" spans="1:12">
      <c r="B12754" s="4" t="str">
        <f>"annual period "&amp;COUNTIF(D$9:D12754,TRUE)</f>
        <v>annual period 43</v>
      </c>
      <c r="D12754" t="b">
        <f t="shared" si="594"/>
        <v>0</v>
      </c>
      <c r="E12754">
        <f t="shared" si="596"/>
        <v>2064</v>
      </c>
      <c r="F12754" s="5" cm="1">
        <f t="array" ref="F12754">INDEX(_xlfn._xlws.FILTER(A$9:A$16378,E12754=E$9:E$16378*ISNUMBER(A$9:A$16378)),1)</f>
        <v>44556</v>
      </c>
      <c r="G12754" s="5" cm="1">
        <f t="array" ref="G12754">INDEX(_xlfn._xlws.FILTER(A$9:A$16378,E12754=E$9:E$16378*ISNUMBER(A$9:A$16378)),COUNT(_xlfn._xlws.FILTER(A$9:A$16378,E12754=E$9:E$16378*ISNUMBER(A$9:A$16378))))</f>
        <v>44563</v>
      </c>
      <c r="H12754" t="str">
        <v/>
      </c>
      <c r="I12754" s="10" t="str" cm="1">
        <f t="array" ref="I12754">_xlfn.IFS(AND(OR(_xlfn._xlws.FILTER(D$9:D$16388,E$9:E$16388=E12754)),ROW()=_xlfn.MINIFS(_xlfn.ANCHORARRAY(H$9),E$9:E$16388,E12754)),A12754-C$4,ROW()=_xlfn.MINIFS(_xlfn.ANCHORARRAY(H$9),E$9:E$16388,E12754),IFERROR(A12754-INDEX(G$9:G$16388,MATCH(E12754-1,E$9:E$16388,0)),A12754-C$4),ISNUMBER(A12754),A12754-F12754,TRUE,"")</f>
        <v/>
      </c>
      <c r="J12754" t="str">
        <f t="shared" si="595"/>
        <v/>
      </c>
      <c r="L12754" s="5"/>
    </row>
    <row r="12755" spans="1:12">
      <c r="A12755" s="3">
        <v>44556</v>
      </c>
      <c r="B12755" s="4" t="str">
        <f>"annual period "&amp;COUNTIF(D$9:D12755,TRUE)</f>
        <v>annual period 43</v>
      </c>
      <c r="D12755" t="b">
        <f t="shared" si="594"/>
        <v>0</v>
      </c>
      <c r="E12755">
        <f t="shared" si="596"/>
        <v>2064</v>
      </c>
      <c r="F12755" s="5" cm="1">
        <f t="array" ref="F12755">INDEX(_xlfn._xlws.FILTER(A$9:A$16378,E12755=E$9:E$16378*ISNUMBER(A$9:A$16378)),1)</f>
        <v>44556</v>
      </c>
      <c r="G12755" s="5" cm="1">
        <f t="array" ref="G12755">INDEX(_xlfn._xlws.FILTER(A$9:A$16378,E12755=E$9:E$16378*ISNUMBER(A$9:A$16378)),COUNT(_xlfn._xlws.FILTER(A$9:A$16378,E12755=E$9:E$16378*ISNUMBER(A$9:A$16378))))</f>
        <v>44563</v>
      </c>
      <c r="H12755">
        <v>12755</v>
      </c>
      <c r="I12755" s="10" cm="1">
        <f t="array" ref="I12755">_xlfn.IFS(AND(OR(_xlfn._xlws.FILTER(D$9:D$16388,E$9:E$16388=E12755)),ROW()=_xlfn.MINIFS(_xlfn.ANCHORARRAY(H$9),E$9:E$16388,E12755)),A12755-C$4,ROW()=_xlfn.MINIFS(_xlfn.ANCHORARRAY(H$9),E$9:E$16388,E12755),IFERROR(A12755-INDEX(G$9:G$16388,MATCH(E12755-1,E$9:E$16388,0)),A12755-C$4),ISNUMBER(A12755),A12755-F12755,TRUE,"")</f>
        <v>0</v>
      </c>
      <c r="J12755" t="b">
        <f t="shared" si="595"/>
        <v>0</v>
      </c>
      <c r="L12755" s="5"/>
    </row>
    <row r="12756" spans="1:12">
      <c r="B12756" s="4" t="str">
        <f>"annual period "&amp;COUNTIF(D$9:D12756,TRUE)</f>
        <v>annual period 43</v>
      </c>
      <c r="D12756" t="b">
        <f t="shared" si="594"/>
        <v>0</v>
      </c>
      <c r="E12756">
        <f t="shared" si="596"/>
        <v>2064</v>
      </c>
      <c r="F12756" s="5" cm="1">
        <f t="array" ref="F12756">INDEX(_xlfn._xlws.FILTER(A$9:A$16378,E12756=E$9:E$16378*ISNUMBER(A$9:A$16378)),1)</f>
        <v>44556</v>
      </c>
      <c r="G12756" s="5" cm="1">
        <f t="array" ref="G12756">INDEX(_xlfn._xlws.FILTER(A$9:A$16378,E12756=E$9:E$16378*ISNUMBER(A$9:A$16378)),COUNT(_xlfn._xlws.FILTER(A$9:A$16378,E12756=E$9:E$16378*ISNUMBER(A$9:A$16378))))</f>
        <v>44563</v>
      </c>
      <c r="H12756" t="str">
        <v/>
      </c>
      <c r="I12756" s="10" t="str" cm="1">
        <f t="array" ref="I12756">_xlfn.IFS(AND(OR(_xlfn._xlws.FILTER(D$9:D$16388,E$9:E$16388=E12756)),ROW()=_xlfn.MINIFS(_xlfn.ANCHORARRAY(H$9),E$9:E$16388,E12756)),A12756-C$4,ROW()=_xlfn.MINIFS(_xlfn.ANCHORARRAY(H$9),E$9:E$16388,E12756),IFERROR(A12756-INDEX(G$9:G$16388,MATCH(E12756-1,E$9:E$16388,0)),A12756-C$4),ISNUMBER(A12756),A12756-F12756,TRUE,"")</f>
        <v/>
      </c>
      <c r="J12756" t="str">
        <f t="shared" si="595"/>
        <v/>
      </c>
      <c r="L12756" s="5"/>
    </row>
    <row r="12757" spans="1:12">
      <c r="A12757" s="3">
        <v>44557</v>
      </c>
      <c r="B12757" s="4" t="str">
        <f>"annual period "&amp;COUNTIF(D$9:D12757,TRUE)</f>
        <v>annual period 43</v>
      </c>
      <c r="D12757" t="b">
        <f t="shared" si="594"/>
        <v>0</v>
      </c>
      <c r="E12757">
        <f t="shared" si="596"/>
        <v>2064</v>
      </c>
      <c r="F12757" s="5" cm="1">
        <f t="array" ref="F12757">INDEX(_xlfn._xlws.FILTER(A$9:A$16378,E12757=E$9:E$16378*ISNUMBER(A$9:A$16378)),1)</f>
        <v>44556</v>
      </c>
      <c r="G12757" s="5" cm="1">
        <f t="array" ref="G12757">INDEX(_xlfn._xlws.FILTER(A$9:A$16378,E12757=E$9:E$16378*ISNUMBER(A$9:A$16378)),COUNT(_xlfn._xlws.FILTER(A$9:A$16378,E12757=E$9:E$16378*ISNUMBER(A$9:A$16378))))</f>
        <v>44563</v>
      </c>
      <c r="H12757" t="str">
        <v/>
      </c>
      <c r="I12757" s="10" cm="1">
        <f t="array" ref="I12757">_xlfn.IFS(AND(OR(_xlfn._xlws.FILTER(D$9:D$16388,E$9:E$16388=E12757)),ROW()=_xlfn.MINIFS(_xlfn.ANCHORARRAY(H$9),E$9:E$16388,E12757)),A12757-C$4,ROW()=_xlfn.MINIFS(_xlfn.ANCHORARRAY(H$9),E$9:E$16388,E12757),IFERROR(A12757-INDEX(G$9:G$16388,MATCH(E12757-1,E$9:E$16388,0)),A12757-C$4),ISNUMBER(A12757),A12757-F12757,TRUE,"")</f>
        <v>1</v>
      </c>
      <c r="J12757" t="b">
        <f t="shared" si="595"/>
        <v>0</v>
      </c>
      <c r="L12757" s="5"/>
    </row>
    <row r="12758" spans="1:12">
      <c r="B12758" s="4" t="str">
        <f>"annual period "&amp;COUNTIF(D$9:D12758,TRUE)</f>
        <v>annual period 43</v>
      </c>
      <c r="D12758" t="b">
        <f t="shared" si="594"/>
        <v>0</v>
      </c>
      <c r="E12758">
        <f t="shared" si="596"/>
        <v>2064</v>
      </c>
      <c r="F12758" s="5" cm="1">
        <f t="array" ref="F12758">INDEX(_xlfn._xlws.FILTER(A$9:A$16378,E12758=E$9:E$16378*ISNUMBER(A$9:A$16378)),1)</f>
        <v>44556</v>
      </c>
      <c r="G12758" s="5" cm="1">
        <f t="array" ref="G12758">INDEX(_xlfn._xlws.FILTER(A$9:A$16378,E12758=E$9:E$16378*ISNUMBER(A$9:A$16378)),COUNT(_xlfn._xlws.FILTER(A$9:A$16378,E12758=E$9:E$16378*ISNUMBER(A$9:A$16378))))</f>
        <v>44563</v>
      </c>
      <c r="H12758" t="str">
        <v/>
      </c>
      <c r="I12758" s="10" t="str" cm="1">
        <f t="array" ref="I12758">_xlfn.IFS(AND(OR(_xlfn._xlws.FILTER(D$9:D$16388,E$9:E$16388=E12758)),ROW()=_xlfn.MINIFS(_xlfn.ANCHORARRAY(H$9),E$9:E$16388,E12758)),A12758-C$4,ROW()=_xlfn.MINIFS(_xlfn.ANCHORARRAY(H$9),E$9:E$16388,E12758),IFERROR(A12758-INDEX(G$9:G$16388,MATCH(E12758-1,E$9:E$16388,0)),A12758-C$4),ISNUMBER(A12758),A12758-F12758,TRUE,"")</f>
        <v/>
      </c>
      <c r="J12758" t="str">
        <f t="shared" si="595"/>
        <v/>
      </c>
      <c r="L12758" s="5"/>
    </row>
    <row r="12759" spans="1:12">
      <c r="A12759" s="3">
        <v>44562</v>
      </c>
      <c r="B12759" s="4" t="str">
        <f>"annual period "&amp;COUNTIF(D$9:D12759,TRUE)</f>
        <v>annual period 43</v>
      </c>
      <c r="D12759" t="b">
        <f t="shared" si="594"/>
        <v>0</v>
      </c>
      <c r="E12759">
        <f t="shared" si="596"/>
        <v>2064</v>
      </c>
      <c r="F12759" s="5" cm="1">
        <f t="array" ref="F12759">INDEX(_xlfn._xlws.FILTER(A$9:A$16378,E12759=E$9:E$16378*ISNUMBER(A$9:A$16378)),1)</f>
        <v>44556</v>
      </c>
      <c r="G12759" s="5" cm="1">
        <f t="array" ref="G12759">INDEX(_xlfn._xlws.FILTER(A$9:A$16378,E12759=E$9:E$16378*ISNUMBER(A$9:A$16378)),COUNT(_xlfn._xlws.FILTER(A$9:A$16378,E12759=E$9:E$16378*ISNUMBER(A$9:A$16378))))</f>
        <v>44563</v>
      </c>
      <c r="H12759" t="str">
        <v/>
      </c>
      <c r="I12759" s="10" cm="1">
        <f t="array" ref="I12759">_xlfn.IFS(AND(OR(_xlfn._xlws.FILTER(D$9:D$16388,E$9:E$16388=E12759)),ROW()=_xlfn.MINIFS(_xlfn.ANCHORARRAY(H$9),E$9:E$16388,E12759)),A12759-C$4,ROW()=_xlfn.MINIFS(_xlfn.ANCHORARRAY(H$9),E$9:E$16388,E12759),IFERROR(A12759-INDEX(G$9:G$16388,MATCH(E12759-1,E$9:E$16388,0)),A12759-C$4),ISNUMBER(A12759),A12759-F12759,TRUE,"")</f>
        <v>6</v>
      </c>
      <c r="J12759" t="b">
        <f t="shared" si="595"/>
        <v>0</v>
      </c>
      <c r="L12759" s="5"/>
    </row>
    <row r="12760" spans="1:12">
      <c r="B12760" s="4" t="str">
        <f>"annual period "&amp;COUNTIF(D$9:D12760,TRUE)</f>
        <v>annual period 43</v>
      </c>
      <c r="D12760" t="b">
        <f t="shared" si="594"/>
        <v>0</v>
      </c>
      <c r="E12760">
        <f t="shared" si="596"/>
        <v>2064</v>
      </c>
      <c r="F12760" s="5" cm="1">
        <f t="array" ref="F12760">INDEX(_xlfn._xlws.FILTER(A$9:A$16378,E12760=E$9:E$16378*ISNUMBER(A$9:A$16378)),1)</f>
        <v>44556</v>
      </c>
      <c r="G12760" s="5" cm="1">
        <f t="array" ref="G12760">INDEX(_xlfn._xlws.FILTER(A$9:A$16378,E12760=E$9:E$16378*ISNUMBER(A$9:A$16378)),COUNT(_xlfn._xlws.FILTER(A$9:A$16378,E12760=E$9:E$16378*ISNUMBER(A$9:A$16378))))</f>
        <v>44563</v>
      </c>
      <c r="H12760" t="str">
        <v/>
      </c>
      <c r="I12760" s="10" t="str" cm="1">
        <f t="array" ref="I12760">_xlfn.IFS(AND(OR(_xlfn._xlws.FILTER(D$9:D$16388,E$9:E$16388=E12760)),ROW()=_xlfn.MINIFS(_xlfn.ANCHORARRAY(H$9),E$9:E$16388,E12760)),A12760-C$4,ROW()=_xlfn.MINIFS(_xlfn.ANCHORARRAY(H$9),E$9:E$16388,E12760),IFERROR(A12760-INDEX(G$9:G$16388,MATCH(E12760-1,E$9:E$16388,0)),A12760-C$4),ISNUMBER(A12760),A12760-F12760,TRUE,"")</f>
        <v/>
      </c>
      <c r="J12760" t="str">
        <f t="shared" si="595"/>
        <v/>
      </c>
      <c r="L12760" s="5"/>
    </row>
    <row r="12761" spans="1:12">
      <c r="A12761" s="3">
        <v>44563</v>
      </c>
      <c r="B12761" s="4" t="str">
        <f>"annual period "&amp;COUNTIF(D$9:D12761,TRUE)</f>
        <v>annual period 43</v>
      </c>
      <c r="D12761" t="b">
        <f t="shared" si="594"/>
        <v>0</v>
      </c>
      <c r="E12761">
        <f t="shared" si="596"/>
        <v>2064</v>
      </c>
      <c r="F12761" s="5" cm="1">
        <f t="array" ref="F12761">INDEX(_xlfn._xlws.FILTER(A$9:A$16378,E12761=E$9:E$16378*ISNUMBER(A$9:A$16378)),1)</f>
        <v>44556</v>
      </c>
      <c r="G12761" s="5" cm="1">
        <f t="array" ref="G12761">INDEX(_xlfn._xlws.FILTER(A$9:A$16378,E12761=E$9:E$16378*ISNUMBER(A$9:A$16378)),COUNT(_xlfn._xlws.FILTER(A$9:A$16378,E12761=E$9:E$16378*ISNUMBER(A$9:A$16378))))</f>
        <v>44563</v>
      </c>
      <c r="H12761" t="str">
        <v/>
      </c>
      <c r="I12761" s="10" cm="1">
        <f t="array" ref="I12761">_xlfn.IFS(AND(OR(_xlfn._xlws.FILTER(D$9:D$16388,E$9:E$16388=E12761)),ROW()=_xlfn.MINIFS(_xlfn.ANCHORARRAY(H$9),E$9:E$16388,E12761)),A12761-C$4,ROW()=_xlfn.MINIFS(_xlfn.ANCHORARRAY(H$9),E$9:E$16388,E12761),IFERROR(A12761-INDEX(G$9:G$16388,MATCH(E12761-1,E$9:E$16388,0)),A12761-C$4),ISNUMBER(A12761),A12761-F12761,TRUE,"")</f>
        <v>7</v>
      </c>
      <c r="J12761" t="b">
        <f t="shared" si="595"/>
        <v>0</v>
      </c>
      <c r="L12761" s="5"/>
    </row>
    <row r="12762" spans="1:12">
      <c r="B12762" s="4" t="str">
        <f>"annual period "&amp;COUNTIF(D$9:D12762,TRUE)</f>
        <v>annual period 43</v>
      </c>
      <c r="D12762" t="b">
        <f t="shared" si="594"/>
        <v>0</v>
      </c>
      <c r="E12762">
        <f t="shared" si="596"/>
        <v>2064</v>
      </c>
      <c r="F12762" s="5" cm="1">
        <f t="array" ref="F12762">INDEX(_xlfn._xlws.FILTER(A$9:A$16378,E12762=E$9:E$16378*ISNUMBER(A$9:A$16378)),1)</f>
        <v>44556</v>
      </c>
      <c r="G12762" s="5" cm="1">
        <f t="array" ref="G12762">INDEX(_xlfn._xlws.FILTER(A$9:A$16378,E12762=E$9:E$16378*ISNUMBER(A$9:A$16378)),COUNT(_xlfn._xlws.FILTER(A$9:A$16378,E12762=E$9:E$16378*ISNUMBER(A$9:A$16378))))</f>
        <v>44563</v>
      </c>
      <c r="H12762" t="str">
        <v/>
      </c>
      <c r="I12762" s="10" t="str" cm="1">
        <f t="array" ref="I12762">_xlfn.IFS(AND(OR(_xlfn._xlws.FILTER(D$9:D$16388,E$9:E$16388=E12762)),ROW()=_xlfn.MINIFS(_xlfn.ANCHORARRAY(H$9),E$9:E$16388,E12762)),A12762-C$4,ROW()=_xlfn.MINIFS(_xlfn.ANCHORARRAY(H$9),E$9:E$16388,E12762),IFERROR(A12762-INDEX(G$9:G$16388,MATCH(E12762-1,E$9:E$16388,0)),A12762-C$4),ISNUMBER(A12762),A12762-F12762,TRUE,"")</f>
        <v/>
      </c>
      <c r="J12762" t="str">
        <f t="shared" si="595"/>
        <v/>
      </c>
      <c r="L12762" s="5"/>
    </row>
    <row r="12763" spans="1:12">
      <c r="A12763" s="3">
        <v>44563</v>
      </c>
      <c r="B12763" s="4" t="str">
        <f>"annual period "&amp;COUNTIF(D$9:D12763,TRUE)</f>
        <v>annual period 43</v>
      </c>
      <c r="D12763" t="b">
        <f t="shared" si="594"/>
        <v>0</v>
      </c>
      <c r="E12763">
        <f t="shared" si="596"/>
        <v>2064</v>
      </c>
      <c r="F12763" s="5" cm="1">
        <f t="array" ref="F12763">INDEX(_xlfn._xlws.FILTER(A$9:A$16378,E12763=E$9:E$16378*ISNUMBER(A$9:A$16378)),1)</f>
        <v>44556</v>
      </c>
      <c r="G12763" s="5" cm="1">
        <f t="array" ref="G12763">INDEX(_xlfn._xlws.FILTER(A$9:A$16378,E12763=E$9:E$16378*ISNUMBER(A$9:A$16378)),COUNT(_xlfn._xlws.FILTER(A$9:A$16378,E12763=E$9:E$16378*ISNUMBER(A$9:A$16378))))</f>
        <v>44563</v>
      </c>
      <c r="H12763" t="str">
        <v/>
      </c>
      <c r="I12763" s="10" cm="1">
        <f t="array" ref="I12763">_xlfn.IFS(AND(OR(_xlfn._xlws.FILTER(D$9:D$16388,E$9:E$16388=E12763)),ROW()=_xlfn.MINIFS(_xlfn.ANCHORARRAY(H$9),E$9:E$16388,E12763)),A12763-C$4,ROW()=_xlfn.MINIFS(_xlfn.ANCHORARRAY(H$9),E$9:E$16388,E12763),IFERROR(A12763-INDEX(G$9:G$16388,MATCH(E12763-1,E$9:E$16388,0)),A12763-C$4),ISNUMBER(A12763),A12763-F12763,TRUE,"")</f>
        <v>7</v>
      </c>
      <c r="J12763" t="b">
        <f t="shared" si="595"/>
        <v>0</v>
      </c>
      <c r="L12763" s="5"/>
    </row>
    <row r="12764" spans="1:12">
      <c r="A12764" s="1" t="s">
        <v>14</v>
      </c>
      <c r="B12764" s="4" t="str">
        <f>"annual period "&amp;COUNTIF(D$9:D12764,TRUE)</f>
        <v>annual period 43</v>
      </c>
      <c r="D12764" t="b">
        <f t="shared" si="594"/>
        <v>0</v>
      </c>
      <c r="E12764">
        <f t="shared" si="596"/>
        <v>2065</v>
      </c>
      <c r="F12764" s="5" cm="1">
        <f t="array" ref="F12764">INDEX(_xlfn._xlws.FILTER(A$9:A$16378,E12764=E$9:E$16378*ISNUMBER(A$9:A$16378)),1)</f>
        <v>44573</v>
      </c>
      <c r="G12764" s="5" cm="1">
        <f t="array" ref="G12764">INDEX(_xlfn._xlws.FILTER(A$9:A$16378,E12764=E$9:E$16378*ISNUMBER(A$9:A$16378)),COUNT(_xlfn._xlws.FILTER(A$9:A$16378,E12764=E$9:E$16378*ISNUMBER(A$9:A$16378))))</f>
        <v>44573</v>
      </c>
      <c r="H12764" t="str">
        <v/>
      </c>
      <c r="I12764" s="10" t="str" cm="1">
        <f t="array" ref="I12764">_xlfn.IFS(AND(OR(_xlfn._xlws.FILTER(D$9:D$16388,E$9:E$16388=E12764)),ROW()=_xlfn.MINIFS(_xlfn.ANCHORARRAY(H$9),E$9:E$16388,E12764)),A12764-C$4,ROW()=_xlfn.MINIFS(_xlfn.ANCHORARRAY(H$9),E$9:E$16388,E12764),IFERROR(A12764-INDEX(G$9:G$16388,MATCH(E12764-1,E$9:E$16388,0)),A12764-C$4),ISNUMBER(A12764),A12764-F12764,TRUE,"")</f>
        <v/>
      </c>
      <c r="J12764" t="str">
        <f t="shared" si="595"/>
        <v/>
      </c>
      <c r="L12764" s="5"/>
    </row>
    <row r="12765" spans="1:12">
      <c r="A12765" s="2"/>
      <c r="B12765" s="4" t="str">
        <f>"annual period "&amp;COUNTIF(D$9:D12765,TRUE)</f>
        <v>annual period 43</v>
      </c>
      <c r="D12765" t="b">
        <f t="shared" si="594"/>
        <v>0</v>
      </c>
      <c r="E12765">
        <f t="shared" si="596"/>
        <v>2065</v>
      </c>
      <c r="F12765" s="5" cm="1">
        <f t="array" ref="F12765">INDEX(_xlfn._xlws.FILTER(A$9:A$16378,E12765=E$9:E$16378*ISNUMBER(A$9:A$16378)),1)</f>
        <v>44573</v>
      </c>
      <c r="G12765" s="5" cm="1">
        <f t="array" ref="G12765">INDEX(_xlfn._xlws.FILTER(A$9:A$16378,E12765=E$9:E$16378*ISNUMBER(A$9:A$16378)),COUNT(_xlfn._xlws.FILTER(A$9:A$16378,E12765=E$9:E$16378*ISNUMBER(A$9:A$16378))))</f>
        <v>44573</v>
      </c>
      <c r="H12765" t="str">
        <v/>
      </c>
      <c r="I12765" s="10" t="str" cm="1">
        <f t="array" ref="I12765">_xlfn.IFS(AND(OR(_xlfn._xlws.FILTER(D$9:D$16388,E$9:E$16388=E12765)),ROW()=_xlfn.MINIFS(_xlfn.ANCHORARRAY(H$9),E$9:E$16388,E12765)),A12765-C$4,ROW()=_xlfn.MINIFS(_xlfn.ANCHORARRAY(H$9),E$9:E$16388,E12765),IFERROR(A12765-INDEX(G$9:G$16388,MATCH(E12765-1,E$9:E$16388,0)),A12765-C$4),ISNUMBER(A12765),A12765-F12765,TRUE,"")</f>
        <v/>
      </c>
      <c r="J12765" t="str">
        <f t="shared" si="595"/>
        <v/>
      </c>
      <c r="L12765" s="5"/>
    </row>
    <row r="12766" spans="1:12">
      <c r="A12766" s="3">
        <v>44573</v>
      </c>
      <c r="B12766" s="4" t="str">
        <f>"annual period "&amp;COUNTIF(D$9:D12766,TRUE)</f>
        <v>annual period 43</v>
      </c>
      <c r="D12766" t="b">
        <f t="shared" si="594"/>
        <v>0</v>
      </c>
      <c r="E12766">
        <f t="shared" si="596"/>
        <v>2065</v>
      </c>
      <c r="F12766" s="5" cm="1">
        <f t="array" ref="F12766">INDEX(_xlfn._xlws.FILTER(A$9:A$16378,E12766=E$9:E$16378*ISNUMBER(A$9:A$16378)),1)</f>
        <v>44573</v>
      </c>
      <c r="G12766" s="5" cm="1">
        <f t="array" ref="G12766">INDEX(_xlfn._xlws.FILTER(A$9:A$16378,E12766=E$9:E$16378*ISNUMBER(A$9:A$16378)),COUNT(_xlfn._xlws.FILTER(A$9:A$16378,E12766=E$9:E$16378*ISNUMBER(A$9:A$16378))))</f>
        <v>44573</v>
      </c>
      <c r="H12766">
        <v>12766</v>
      </c>
      <c r="I12766" s="10" cm="1">
        <f t="array" ref="I12766">_xlfn.IFS(AND(OR(_xlfn._xlws.FILTER(D$9:D$16388,E$9:E$16388=E12766)),ROW()=_xlfn.MINIFS(_xlfn.ANCHORARRAY(H$9),E$9:E$16388,E12766)),A12766-C$4,ROW()=_xlfn.MINIFS(_xlfn.ANCHORARRAY(H$9),E$9:E$16388,E12766),IFERROR(A12766-INDEX(G$9:G$16388,MATCH(E12766-1,E$9:E$16388,0)),A12766-C$4),ISNUMBER(A12766),A12766-F12766,TRUE,"")</f>
        <v>10</v>
      </c>
      <c r="J12766" t="b">
        <f t="shared" si="595"/>
        <v>0</v>
      </c>
      <c r="L12766" s="5"/>
    </row>
    <row r="12767" spans="1:12">
      <c r="B12767" s="4" t="str">
        <f>"annual period "&amp;COUNTIF(D$9:D12767,TRUE)</f>
        <v>annual period 43</v>
      </c>
      <c r="D12767" t="b">
        <f t="shared" si="594"/>
        <v>0</v>
      </c>
      <c r="E12767">
        <f t="shared" si="596"/>
        <v>2065</v>
      </c>
      <c r="F12767" s="5" cm="1">
        <f t="array" ref="F12767">INDEX(_xlfn._xlws.FILTER(A$9:A$16378,E12767=E$9:E$16378*ISNUMBER(A$9:A$16378)),1)</f>
        <v>44573</v>
      </c>
      <c r="G12767" s="5" cm="1">
        <f t="array" ref="G12767">INDEX(_xlfn._xlws.FILTER(A$9:A$16378,E12767=E$9:E$16378*ISNUMBER(A$9:A$16378)),COUNT(_xlfn._xlws.FILTER(A$9:A$16378,E12767=E$9:E$16378*ISNUMBER(A$9:A$16378))))</f>
        <v>44573</v>
      </c>
      <c r="H12767" t="str">
        <v/>
      </c>
      <c r="I12767" s="10" t="str" cm="1">
        <f t="array" ref="I12767">_xlfn.IFS(AND(OR(_xlfn._xlws.FILTER(D$9:D$16388,E$9:E$16388=E12767)),ROW()=_xlfn.MINIFS(_xlfn.ANCHORARRAY(H$9),E$9:E$16388,E12767)),A12767-C$4,ROW()=_xlfn.MINIFS(_xlfn.ANCHORARRAY(H$9),E$9:E$16388,E12767),IFERROR(A12767-INDEX(G$9:G$16388,MATCH(E12767-1,E$9:E$16388,0)),A12767-C$4),ISNUMBER(A12767),A12767-F12767,TRUE,"")</f>
        <v/>
      </c>
      <c r="J12767" t="str">
        <f t="shared" si="595"/>
        <v/>
      </c>
      <c r="L12767" s="5"/>
    </row>
    <row r="12768" spans="1:12">
      <c r="A12768" s="3">
        <v>44573</v>
      </c>
      <c r="B12768" s="4" t="str">
        <f>"annual period "&amp;COUNTIF(D$9:D12768,TRUE)</f>
        <v>annual period 43</v>
      </c>
      <c r="D12768" t="b">
        <f t="shared" ref="D12768:D12831" si="597">F12767-F12768&gt;300</f>
        <v>0</v>
      </c>
      <c r="E12768">
        <f t="shared" si="596"/>
        <v>2065</v>
      </c>
      <c r="F12768" s="5" cm="1">
        <f t="array" ref="F12768">INDEX(_xlfn._xlws.FILTER(A$9:A$16378,E12768=E$9:E$16378*ISNUMBER(A$9:A$16378)),1)</f>
        <v>44573</v>
      </c>
      <c r="G12768" s="5" cm="1">
        <f t="array" ref="G12768">INDEX(_xlfn._xlws.FILTER(A$9:A$16378,E12768=E$9:E$16378*ISNUMBER(A$9:A$16378)),COUNT(_xlfn._xlws.FILTER(A$9:A$16378,E12768=E$9:E$16378*ISNUMBER(A$9:A$16378))))</f>
        <v>44573</v>
      </c>
      <c r="H12768">
        <v>12768</v>
      </c>
      <c r="I12768" s="10" cm="1">
        <f t="array" ref="I12768">_xlfn.IFS(AND(OR(_xlfn._xlws.FILTER(D$9:D$16388,E$9:E$16388=E12768)),ROW()=_xlfn.MINIFS(_xlfn.ANCHORARRAY(H$9),E$9:E$16388,E12768)),A12768-C$4,ROW()=_xlfn.MINIFS(_xlfn.ANCHORARRAY(H$9),E$9:E$16388,E12768),IFERROR(A12768-INDEX(G$9:G$16388,MATCH(E12768-1,E$9:E$16388,0)),A12768-C$4),ISNUMBER(A12768),A12768-F12768,TRUE,"")</f>
        <v>0</v>
      </c>
      <c r="J12768" t="b">
        <f t="shared" si="595"/>
        <v>0</v>
      </c>
      <c r="L12768" s="5"/>
    </row>
    <row r="12769" spans="1:12">
      <c r="A12769" s="1" t="s">
        <v>14</v>
      </c>
      <c r="B12769" s="4" t="str">
        <f>"annual period "&amp;COUNTIF(D$9:D12769,TRUE)</f>
        <v>annual period 43</v>
      </c>
      <c r="D12769" t="b">
        <f t="shared" si="597"/>
        <v>0</v>
      </c>
      <c r="E12769">
        <f t="shared" si="596"/>
        <v>2066</v>
      </c>
      <c r="F12769" s="5" cm="1">
        <f t="array" ref="F12769">INDEX(_xlfn._xlws.FILTER(A$9:A$16378,E12769=E$9:E$16378*ISNUMBER(A$9:A$16378)),1)</f>
        <v>44577</v>
      </c>
      <c r="G12769" s="5" cm="1">
        <f t="array" ref="G12769">INDEX(_xlfn._xlws.FILTER(A$9:A$16378,E12769=E$9:E$16378*ISNUMBER(A$9:A$16378)),COUNT(_xlfn._xlws.FILTER(A$9:A$16378,E12769=E$9:E$16378*ISNUMBER(A$9:A$16378))))</f>
        <v>44579</v>
      </c>
      <c r="H12769" t="str">
        <v/>
      </c>
      <c r="I12769" s="10" t="str" cm="1">
        <f t="array" ref="I12769">_xlfn.IFS(AND(OR(_xlfn._xlws.FILTER(D$9:D$16388,E$9:E$16388=E12769)),ROW()=_xlfn.MINIFS(_xlfn.ANCHORARRAY(H$9),E$9:E$16388,E12769)),A12769-C$4,ROW()=_xlfn.MINIFS(_xlfn.ANCHORARRAY(H$9),E$9:E$16388,E12769),IFERROR(A12769-INDEX(G$9:G$16388,MATCH(E12769-1,E$9:E$16388,0)),A12769-C$4),ISNUMBER(A12769),A12769-F12769,TRUE,"")</f>
        <v/>
      </c>
      <c r="J12769" t="str">
        <f t="shared" si="595"/>
        <v/>
      </c>
      <c r="L12769" s="5"/>
    </row>
    <row r="12770" spans="1:12">
      <c r="A12770" s="2"/>
      <c r="B12770" s="4" t="str">
        <f>"annual period "&amp;COUNTIF(D$9:D12770,TRUE)</f>
        <v>annual period 43</v>
      </c>
      <c r="D12770" t="b">
        <f t="shared" si="597"/>
        <v>0</v>
      </c>
      <c r="E12770">
        <f t="shared" si="596"/>
        <v>2066</v>
      </c>
      <c r="F12770" s="5" cm="1">
        <f t="array" ref="F12770">INDEX(_xlfn._xlws.FILTER(A$9:A$16378,E12770=E$9:E$16378*ISNUMBER(A$9:A$16378)),1)</f>
        <v>44577</v>
      </c>
      <c r="G12770" s="5" cm="1">
        <f t="array" ref="G12770">INDEX(_xlfn._xlws.FILTER(A$9:A$16378,E12770=E$9:E$16378*ISNUMBER(A$9:A$16378)),COUNT(_xlfn._xlws.FILTER(A$9:A$16378,E12770=E$9:E$16378*ISNUMBER(A$9:A$16378))))</f>
        <v>44579</v>
      </c>
      <c r="H12770" t="str">
        <v/>
      </c>
      <c r="I12770" s="10" t="str" cm="1">
        <f t="array" ref="I12770">_xlfn.IFS(AND(OR(_xlfn._xlws.FILTER(D$9:D$16388,E$9:E$16388=E12770)),ROW()=_xlfn.MINIFS(_xlfn.ANCHORARRAY(H$9),E$9:E$16388,E12770)),A12770-C$4,ROW()=_xlfn.MINIFS(_xlfn.ANCHORARRAY(H$9),E$9:E$16388,E12770),IFERROR(A12770-INDEX(G$9:G$16388,MATCH(E12770-1,E$9:E$16388,0)),A12770-C$4),ISNUMBER(A12770),A12770-F12770,TRUE,"")</f>
        <v/>
      </c>
      <c r="J12770" t="str">
        <f t="shared" si="595"/>
        <v/>
      </c>
      <c r="L12770" s="5"/>
    </row>
    <row r="12771" spans="1:12">
      <c r="A12771" s="3">
        <v>44577</v>
      </c>
      <c r="B12771" s="4" t="str">
        <f>"annual period "&amp;COUNTIF(D$9:D12771,TRUE)</f>
        <v>annual period 43</v>
      </c>
      <c r="D12771" t="b">
        <f t="shared" si="597"/>
        <v>0</v>
      </c>
      <c r="E12771">
        <f t="shared" si="596"/>
        <v>2066</v>
      </c>
      <c r="F12771" s="5" cm="1">
        <f t="array" ref="F12771">INDEX(_xlfn._xlws.FILTER(A$9:A$16378,E12771=E$9:E$16378*ISNUMBER(A$9:A$16378)),1)</f>
        <v>44577</v>
      </c>
      <c r="G12771" s="5" cm="1">
        <f t="array" ref="G12771">INDEX(_xlfn._xlws.FILTER(A$9:A$16378,E12771=E$9:E$16378*ISNUMBER(A$9:A$16378)),COUNT(_xlfn._xlws.FILTER(A$9:A$16378,E12771=E$9:E$16378*ISNUMBER(A$9:A$16378))))</f>
        <v>44579</v>
      </c>
      <c r="H12771">
        <v>12771</v>
      </c>
      <c r="I12771" s="10" cm="1">
        <f t="array" ref="I12771">_xlfn.IFS(AND(OR(_xlfn._xlws.FILTER(D$9:D$16388,E$9:E$16388=E12771)),ROW()=_xlfn.MINIFS(_xlfn.ANCHORARRAY(H$9),E$9:E$16388,E12771)),A12771-C$4,ROW()=_xlfn.MINIFS(_xlfn.ANCHORARRAY(H$9),E$9:E$16388,E12771),IFERROR(A12771-INDEX(G$9:G$16388,MATCH(E12771-1,E$9:E$16388,0)),A12771-C$4),ISNUMBER(A12771),A12771-F12771,TRUE,"")</f>
        <v>4</v>
      </c>
      <c r="J12771" t="b">
        <f t="shared" si="595"/>
        <v>0</v>
      </c>
      <c r="L12771" s="5"/>
    </row>
    <row r="12772" spans="1:12">
      <c r="B12772" s="4" t="str">
        <f>"annual period "&amp;COUNTIF(D$9:D12772,TRUE)</f>
        <v>annual period 43</v>
      </c>
      <c r="D12772" t="b">
        <f t="shared" si="597"/>
        <v>0</v>
      </c>
      <c r="E12772">
        <f t="shared" si="596"/>
        <v>2066</v>
      </c>
      <c r="F12772" s="5" cm="1">
        <f t="array" ref="F12772">INDEX(_xlfn._xlws.FILTER(A$9:A$16378,E12772=E$9:E$16378*ISNUMBER(A$9:A$16378)),1)</f>
        <v>44577</v>
      </c>
      <c r="G12772" s="5" cm="1">
        <f t="array" ref="G12772">INDEX(_xlfn._xlws.FILTER(A$9:A$16378,E12772=E$9:E$16378*ISNUMBER(A$9:A$16378)),COUNT(_xlfn._xlws.FILTER(A$9:A$16378,E12772=E$9:E$16378*ISNUMBER(A$9:A$16378))))</f>
        <v>44579</v>
      </c>
      <c r="H12772" t="str">
        <v/>
      </c>
      <c r="I12772" s="10" t="str" cm="1">
        <f t="array" ref="I12772">_xlfn.IFS(AND(OR(_xlfn._xlws.FILTER(D$9:D$16388,E$9:E$16388=E12772)),ROW()=_xlfn.MINIFS(_xlfn.ANCHORARRAY(H$9),E$9:E$16388,E12772)),A12772-C$4,ROW()=_xlfn.MINIFS(_xlfn.ANCHORARRAY(H$9),E$9:E$16388,E12772),IFERROR(A12772-INDEX(G$9:G$16388,MATCH(E12772-1,E$9:E$16388,0)),A12772-C$4),ISNUMBER(A12772),A12772-F12772,TRUE,"")</f>
        <v/>
      </c>
      <c r="J12772" t="str">
        <f t="shared" si="595"/>
        <v/>
      </c>
      <c r="L12772" s="5"/>
    </row>
    <row r="12773" spans="1:12">
      <c r="A12773" s="3">
        <v>44579</v>
      </c>
      <c r="B12773" s="4" t="str">
        <f>"annual period "&amp;COUNTIF(D$9:D12773,TRUE)</f>
        <v>annual period 43</v>
      </c>
      <c r="D12773" t="b">
        <f t="shared" si="597"/>
        <v>0</v>
      </c>
      <c r="E12773">
        <f t="shared" si="596"/>
        <v>2066</v>
      </c>
      <c r="F12773" s="5" cm="1">
        <f t="array" ref="F12773">INDEX(_xlfn._xlws.FILTER(A$9:A$16378,E12773=E$9:E$16378*ISNUMBER(A$9:A$16378)),1)</f>
        <v>44577</v>
      </c>
      <c r="G12773" s="5" cm="1">
        <f t="array" ref="G12773">INDEX(_xlfn._xlws.FILTER(A$9:A$16378,E12773=E$9:E$16378*ISNUMBER(A$9:A$16378)),COUNT(_xlfn._xlws.FILTER(A$9:A$16378,E12773=E$9:E$16378*ISNUMBER(A$9:A$16378))))</f>
        <v>44579</v>
      </c>
      <c r="H12773" t="str">
        <v/>
      </c>
      <c r="I12773" s="10" cm="1">
        <f t="array" ref="I12773">_xlfn.IFS(AND(OR(_xlfn._xlws.FILTER(D$9:D$16388,E$9:E$16388=E12773)),ROW()=_xlfn.MINIFS(_xlfn.ANCHORARRAY(H$9),E$9:E$16388,E12773)),A12773-C$4,ROW()=_xlfn.MINIFS(_xlfn.ANCHORARRAY(H$9),E$9:E$16388,E12773),IFERROR(A12773-INDEX(G$9:G$16388,MATCH(E12773-1,E$9:E$16388,0)),A12773-C$4),ISNUMBER(A12773),A12773-F12773,TRUE,"")</f>
        <v>2</v>
      </c>
      <c r="J12773" t="b">
        <f t="shared" si="595"/>
        <v>0</v>
      </c>
      <c r="L12773" s="5"/>
    </row>
    <row r="12774" spans="1:12">
      <c r="B12774" s="4" t="str">
        <f>"annual period "&amp;COUNTIF(D$9:D12774,TRUE)</f>
        <v>annual period 43</v>
      </c>
      <c r="D12774" t="b">
        <f t="shared" si="597"/>
        <v>0</v>
      </c>
      <c r="E12774">
        <f t="shared" si="596"/>
        <v>2066</v>
      </c>
      <c r="F12774" s="5" cm="1">
        <f t="array" ref="F12774">INDEX(_xlfn._xlws.FILTER(A$9:A$16378,E12774=E$9:E$16378*ISNUMBER(A$9:A$16378)),1)</f>
        <v>44577</v>
      </c>
      <c r="G12774" s="5" cm="1">
        <f t="array" ref="G12774">INDEX(_xlfn._xlws.FILTER(A$9:A$16378,E12774=E$9:E$16378*ISNUMBER(A$9:A$16378)),COUNT(_xlfn._xlws.FILTER(A$9:A$16378,E12774=E$9:E$16378*ISNUMBER(A$9:A$16378))))</f>
        <v>44579</v>
      </c>
      <c r="H12774" t="str">
        <v/>
      </c>
      <c r="I12774" s="10" t="str" cm="1">
        <f t="array" ref="I12774">_xlfn.IFS(AND(OR(_xlfn._xlws.FILTER(D$9:D$16388,E$9:E$16388=E12774)),ROW()=_xlfn.MINIFS(_xlfn.ANCHORARRAY(H$9),E$9:E$16388,E12774)),A12774-C$4,ROW()=_xlfn.MINIFS(_xlfn.ANCHORARRAY(H$9),E$9:E$16388,E12774),IFERROR(A12774-INDEX(G$9:G$16388,MATCH(E12774-1,E$9:E$16388,0)),A12774-C$4),ISNUMBER(A12774),A12774-F12774,TRUE,"")</f>
        <v/>
      </c>
      <c r="J12774" t="str">
        <f t="shared" si="595"/>
        <v/>
      </c>
      <c r="L12774" s="5"/>
    </row>
    <row r="12775" spans="1:12">
      <c r="A12775" s="3">
        <v>44579</v>
      </c>
      <c r="B12775" s="4" t="str">
        <f>"annual period "&amp;COUNTIF(D$9:D12775,TRUE)</f>
        <v>annual period 43</v>
      </c>
      <c r="D12775" t="b">
        <f t="shared" si="597"/>
        <v>0</v>
      </c>
      <c r="E12775">
        <f t="shared" si="596"/>
        <v>2066</v>
      </c>
      <c r="F12775" s="5" cm="1">
        <f t="array" ref="F12775">INDEX(_xlfn._xlws.FILTER(A$9:A$16378,E12775=E$9:E$16378*ISNUMBER(A$9:A$16378)),1)</f>
        <v>44577</v>
      </c>
      <c r="G12775" s="5" cm="1">
        <f t="array" ref="G12775">INDEX(_xlfn._xlws.FILTER(A$9:A$16378,E12775=E$9:E$16378*ISNUMBER(A$9:A$16378)),COUNT(_xlfn._xlws.FILTER(A$9:A$16378,E12775=E$9:E$16378*ISNUMBER(A$9:A$16378))))</f>
        <v>44579</v>
      </c>
      <c r="H12775" t="str">
        <v/>
      </c>
      <c r="I12775" s="10" cm="1">
        <f t="array" ref="I12775">_xlfn.IFS(AND(OR(_xlfn._xlws.FILTER(D$9:D$16388,E$9:E$16388=E12775)),ROW()=_xlfn.MINIFS(_xlfn.ANCHORARRAY(H$9),E$9:E$16388,E12775)),A12775-C$4,ROW()=_xlfn.MINIFS(_xlfn.ANCHORARRAY(H$9),E$9:E$16388,E12775),IFERROR(A12775-INDEX(G$9:G$16388,MATCH(E12775-1,E$9:E$16388,0)),A12775-C$4),ISNUMBER(A12775),A12775-F12775,TRUE,"")</f>
        <v>2</v>
      </c>
      <c r="J12775" t="b">
        <f t="shared" si="595"/>
        <v>0</v>
      </c>
      <c r="L12775" s="5"/>
    </row>
    <row r="12776" spans="1:12">
      <c r="A12776" s="1" t="s">
        <v>14</v>
      </c>
      <c r="B12776" s="4" t="str">
        <f>"annual period "&amp;COUNTIF(D$9:D12776,TRUE)</f>
        <v>annual period 43</v>
      </c>
      <c r="D12776" t="b">
        <f t="shared" si="597"/>
        <v>0</v>
      </c>
      <c r="E12776">
        <f t="shared" si="596"/>
        <v>2067</v>
      </c>
      <c r="F12776" s="5" cm="1">
        <f t="array" ref="F12776">INDEX(_xlfn._xlws.FILTER(A$9:A$16378,E12776=E$9:E$16378*ISNUMBER(A$9:A$16378)),1)</f>
        <v>44583</v>
      </c>
      <c r="G12776" s="5" cm="1">
        <f t="array" ref="G12776">INDEX(_xlfn._xlws.FILTER(A$9:A$16378,E12776=E$9:E$16378*ISNUMBER(A$9:A$16378)),COUNT(_xlfn._xlws.FILTER(A$9:A$16378,E12776=E$9:E$16378*ISNUMBER(A$9:A$16378))))</f>
        <v>44583</v>
      </c>
      <c r="H12776" t="str">
        <v/>
      </c>
      <c r="I12776" s="10" t="str" cm="1">
        <f t="array" ref="I12776">_xlfn.IFS(AND(OR(_xlfn._xlws.FILTER(D$9:D$16388,E$9:E$16388=E12776)),ROW()=_xlfn.MINIFS(_xlfn.ANCHORARRAY(H$9),E$9:E$16388,E12776)),A12776-C$4,ROW()=_xlfn.MINIFS(_xlfn.ANCHORARRAY(H$9),E$9:E$16388,E12776),IFERROR(A12776-INDEX(G$9:G$16388,MATCH(E12776-1,E$9:E$16388,0)),A12776-C$4),ISNUMBER(A12776),A12776-F12776,TRUE,"")</f>
        <v/>
      </c>
      <c r="J12776" t="str">
        <f t="shared" si="595"/>
        <v/>
      </c>
      <c r="L12776" s="5"/>
    </row>
    <row r="12777" spans="1:12">
      <c r="A12777" s="2"/>
      <c r="B12777" s="4" t="str">
        <f>"annual period "&amp;COUNTIF(D$9:D12777,TRUE)</f>
        <v>annual period 43</v>
      </c>
      <c r="D12777" t="b">
        <f t="shared" si="597"/>
        <v>0</v>
      </c>
      <c r="E12777">
        <f t="shared" si="596"/>
        <v>2067</v>
      </c>
      <c r="F12777" s="5" cm="1">
        <f t="array" ref="F12777">INDEX(_xlfn._xlws.FILTER(A$9:A$16378,E12777=E$9:E$16378*ISNUMBER(A$9:A$16378)),1)</f>
        <v>44583</v>
      </c>
      <c r="G12777" s="5" cm="1">
        <f t="array" ref="G12777">INDEX(_xlfn._xlws.FILTER(A$9:A$16378,E12777=E$9:E$16378*ISNUMBER(A$9:A$16378)),COUNT(_xlfn._xlws.FILTER(A$9:A$16378,E12777=E$9:E$16378*ISNUMBER(A$9:A$16378))))</f>
        <v>44583</v>
      </c>
      <c r="H12777" t="str">
        <v/>
      </c>
      <c r="I12777" s="10" t="str" cm="1">
        <f t="array" ref="I12777">_xlfn.IFS(AND(OR(_xlfn._xlws.FILTER(D$9:D$16388,E$9:E$16388=E12777)),ROW()=_xlfn.MINIFS(_xlfn.ANCHORARRAY(H$9),E$9:E$16388,E12777)),A12777-C$4,ROW()=_xlfn.MINIFS(_xlfn.ANCHORARRAY(H$9),E$9:E$16388,E12777),IFERROR(A12777-INDEX(G$9:G$16388,MATCH(E12777-1,E$9:E$16388,0)),A12777-C$4),ISNUMBER(A12777),A12777-F12777,TRUE,"")</f>
        <v/>
      </c>
      <c r="J12777" t="str">
        <f t="shared" si="595"/>
        <v/>
      </c>
      <c r="L12777" s="5"/>
    </row>
    <row r="12778" spans="1:12">
      <c r="A12778" s="3">
        <v>44583</v>
      </c>
      <c r="B12778" s="4" t="str">
        <f>"annual period "&amp;COUNTIF(D$9:D12778,TRUE)</f>
        <v>annual period 43</v>
      </c>
      <c r="D12778" t="b">
        <f t="shared" si="597"/>
        <v>0</v>
      </c>
      <c r="E12778">
        <f t="shared" si="596"/>
        <v>2067</v>
      </c>
      <c r="F12778" s="5" cm="1">
        <f t="array" ref="F12778">INDEX(_xlfn._xlws.FILTER(A$9:A$16378,E12778=E$9:E$16378*ISNUMBER(A$9:A$16378)),1)</f>
        <v>44583</v>
      </c>
      <c r="G12778" s="5" cm="1">
        <f t="array" ref="G12778">INDEX(_xlfn._xlws.FILTER(A$9:A$16378,E12778=E$9:E$16378*ISNUMBER(A$9:A$16378)),COUNT(_xlfn._xlws.FILTER(A$9:A$16378,E12778=E$9:E$16378*ISNUMBER(A$9:A$16378))))</f>
        <v>44583</v>
      </c>
      <c r="H12778">
        <v>12778</v>
      </c>
      <c r="I12778" s="10" cm="1">
        <f t="array" ref="I12778">_xlfn.IFS(AND(OR(_xlfn._xlws.FILTER(D$9:D$16388,E$9:E$16388=E12778)),ROW()=_xlfn.MINIFS(_xlfn.ANCHORARRAY(H$9),E$9:E$16388,E12778)),A12778-C$4,ROW()=_xlfn.MINIFS(_xlfn.ANCHORARRAY(H$9),E$9:E$16388,E12778),IFERROR(A12778-INDEX(G$9:G$16388,MATCH(E12778-1,E$9:E$16388,0)),A12778-C$4),ISNUMBER(A12778),A12778-F12778,TRUE,"")</f>
        <v>4</v>
      </c>
      <c r="J12778" t="b">
        <f t="shared" si="595"/>
        <v>0</v>
      </c>
      <c r="L12778" s="5"/>
    </row>
    <row r="12779" spans="1:12">
      <c r="B12779" s="4" t="str">
        <f>"annual period "&amp;COUNTIF(D$9:D12779,TRUE)</f>
        <v>annual period 43</v>
      </c>
      <c r="D12779" t="b">
        <f t="shared" si="597"/>
        <v>0</v>
      </c>
      <c r="E12779">
        <f t="shared" si="596"/>
        <v>2067</v>
      </c>
      <c r="F12779" s="5" cm="1">
        <f t="array" ref="F12779">INDEX(_xlfn._xlws.FILTER(A$9:A$16378,E12779=E$9:E$16378*ISNUMBER(A$9:A$16378)),1)</f>
        <v>44583</v>
      </c>
      <c r="G12779" s="5" cm="1">
        <f t="array" ref="G12779">INDEX(_xlfn._xlws.FILTER(A$9:A$16378,E12779=E$9:E$16378*ISNUMBER(A$9:A$16378)),COUNT(_xlfn._xlws.FILTER(A$9:A$16378,E12779=E$9:E$16378*ISNUMBER(A$9:A$16378))))</f>
        <v>44583</v>
      </c>
      <c r="H12779" t="str">
        <v/>
      </c>
      <c r="I12779" s="10" t="str" cm="1">
        <f t="array" ref="I12779">_xlfn.IFS(AND(OR(_xlfn._xlws.FILTER(D$9:D$16388,E$9:E$16388=E12779)),ROW()=_xlfn.MINIFS(_xlfn.ANCHORARRAY(H$9),E$9:E$16388,E12779)),A12779-C$4,ROW()=_xlfn.MINIFS(_xlfn.ANCHORARRAY(H$9),E$9:E$16388,E12779),IFERROR(A12779-INDEX(G$9:G$16388,MATCH(E12779-1,E$9:E$16388,0)),A12779-C$4),ISNUMBER(A12779),A12779-F12779,TRUE,"")</f>
        <v/>
      </c>
      <c r="J12779" t="str">
        <f t="shared" si="595"/>
        <v/>
      </c>
      <c r="L12779" s="5"/>
    </row>
    <row r="12780" spans="1:12">
      <c r="A12780" s="3">
        <v>44583</v>
      </c>
      <c r="B12780" s="4" t="str">
        <f>"annual period "&amp;COUNTIF(D$9:D12780,TRUE)</f>
        <v>annual period 43</v>
      </c>
      <c r="D12780" t="b">
        <f t="shared" si="597"/>
        <v>0</v>
      </c>
      <c r="E12780">
        <f t="shared" si="596"/>
        <v>2067</v>
      </c>
      <c r="F12780" s="5" cm="1">
        <f t="array" ref="F12780">INDEX(_xlfn._xlws.FILTER(A$9:A$16378,E12780=E$9:E$16378*ISNUMBER(A$9:A$16378)),1)</f>
        <v>44583</v>
      </c>
      <c r="G12780" s="5" cm="1">
        <f t="array" ref="G12780">INDEX(_xlfn._xlws.FILTER(A$9:A$16378,E12780=E$9:E$16378*ISNUMBER(A$9:A$16378)),COUNT(_xlfn._xlws.FILTER(A$9:A$16378,E12780=E$9:E$16378*ISNUMBER(A$9:A$16378))))</f>
        <v>44583</v>
      </c>
      <c r="H12780">
        <v>12780</v>
      </c>
      <c r="I12780" s="10" cm="1">
        <f t="array" ref="I12780">_xlfn.IFS(AND(OR(_xlfn._xlws.FILTER(D$9:D$16388,E$9:E$16388=E12780)),ROW()=_xlfn.MINIFS(_xlfn.ANCHORARRAY(H$9),E$9:E$16388,E12780)),A12780-C$4,ROW()=_xlfn.MINIFS(_xlfn.ANCHORARRAY(H$9),E$9:E$16388,E12780),IFERROR(A12780-INDEX(G$9:G$16388,MATCH(E12780-1,E$9:E$16388,0)),A12780-C$4),ISNUMBER(A12780),A12780-F12780,TRUE,"")</f>
        <v>0</v>
      </c>
      <c r="J12780" t="b">
        <f t="shared" si="595"/>
        <v>0</v>
      </c>
      <c r="L12780" s="5"/>
    </row>
    <row r="12781" spans="1:12">
      <c r="A12781" s="1" t="s">
        <v>14</v>
      </c>
      <c r="B12781" s="4" t="str">
        <f>"annual period "&amp;COUNTIF(D$9:D12781,TRUE)</f>
        <v>annual period 43</v>
      </c>
      <c r="D12781" t="b">
        <f t="shared" si="597"/>
        <v>0</v>
      </c>
      <c r="E12781">
        <f t="shared" si="596"/>
        <v>2068</v>
      </c>
      <c r="F12781" s="5" cm="1">
        <f t="array" ref="F12781">INDEX(_xlfn._xlws.FILTER(A$9:A$16378,E12781=E$9:E$16378*ISNUMBER(A$9:A$16378)),1)</f>
        <v>44584</v>
      </c>
      <c r="G12781" s="5" cm="1">
        <f t="array" ref="G12781">INDEX(_xlfn._xlws.FILTER(A$9:A$16378,E12781=E$9:E$16378*ISNUMBER(A$9:A$16378)),COUNT(_xlfn._xlws.FILTER(A$9:A$16378,E12781=E$9:E$16378*ISNUMBER(A$9:A$16378))))</f>
        <v>44584</v>
      </c>
      <c r="H12781" t="str">
        <v/>
      </c>
      <c r="I12781" s="10" t="str" cm="1">
        <f t="array" ref="I12781">_xlfn.IFS(AND(OR(_xlfn._xlws.FILTER(D$9:D$16388,E$9:E$16388=E12781)),ROW()=_xlfn.MINIFS(_xlfn.ANCHORARRAY(H$9),E$9:E$16388,E12781)),A12781-C$4,ROW()=_xlfn.MINIFS(_xlfn.ANCHORARRAY(H$9),E$9:E$16388,E12781),IFERROR(A12781-INDEX(G$9:G$16388,MATCH(E12781-1,E$9:E$16388,0)),A12781-C$4),ISNUMBER(A12781),A12781-F12781,TRUE,"")</f>
        <v/>
      </c>
      <c r="J12781" t="str">
        <f t="shared" si="595"/>
        <v/>
      </c>
      <c r="L12781" s="5"/>
    </row>
    <row r="12782" spans="1:12">
      <c r="A12782" s="2"/>
      <c r="B12782" s="4" t="str">
        <f>"annual period "&amp;COUNTIF(D$9:D12782,TRUE)</f>
        <v>annual period 43</v>
      </c>
      <c r="D12782" t="b">
        <f t="shared" si="597"/>
        <v>0</v>
      </c>
      <c r="E12782">
        <f t="shared" si="596"/>
        <v>2068</v>
      </c>
      <c r="F12782" s="5" cm="1">
        <f t="array" ref="F12782">INDEX(_xlfn._xlws.FILTER(A$9:A$16378,E12782=E$9:E$16378*ISNUMBER(A$9:A$16378)),1)</f>
        <v>44584</v>
      </c>
      <c r="G12782" s="5" cm="1">
        <f t="array" ref="G12782">INDEX(_xlfn._xlws.FILTER(A$9:A$16378,E12782=E$9:E$16378*ISNUMBER(A$9:A$16378)),COUNT(_xlfn._xlws.FILTER(A$9:A$16378,E12782=E$9:E$16378*ISNUMBER(A$9:A$16378))))</f>
        <v>44584</v>
      </c>
      <c r="H12782" t="str">
        <v/>
      </c>
      <c r="I12782" s="10" t="str" cm="1">
        <f t="array" ref="I12782">_xlfn.IFS(AND(OR(_xlfn._xlws.FILTER(D$9:D$16388,E$9:E$16388=E12782)),ROW()=_xlfn.MINIFS(_xlfn.ANCHORARRAY(H$9),E$9:E$16388,E12782)),A12782-C$4,ROW()=_xlfn.MINIFS(_xlfn.ANCHORARRAY(H$9),E$9:E$16388,E12782),IFERROR(A12782-INDEX(G$9:G$16388,MATCH(E12782-1,E$9:E$16388,0)),A12782-C$4),ISNUMBER(A12782),A12782-F12782,TRUE,"")</f>
        <v/>
      </c>
      <c r="J12782" t="str">
        <f t="shared" si="595"/>
        <v/>
      </c>
      <c r="L12782" s="5"/>
    </row>
    <row r="12783" spans="1:12">
      <c r="A12783" s="3">
        <v>44584</v>
      </c>
      <c r="B12783" s="4" t="str">
        <f>"annual period "&amp;COUNTIF(D$9:D12783,TRUE)</f>
        <v>annual period 43</v>
      </c>
      <c r="D12783" t="b">
        <f t="shared" si="597"/>
        <v>0</v>
      </c>
      <c r="E12783">
        <f t="shared" si="596"/>
        <v>2068</v>
      </c>
      <c r="F12783" s="5" cm="1">
        <f t="array" ref="F12783">INDEX(_xlfn._xlws.FILTER(A$9:A$16378,E12783=E$9:E$16378*ISNUMBER(A$9:A$16378)),1)</f>
        <v>44584</v>
      </c>
      <c r="G12783" s="5" cm="1">
        <f t="array" ref="G12783">INDEX(_xlfn._xlws.FILTER(A$9:A$16378,E12783=E$9:E$16378*ISNUMBER(A$9:A$16378)),COUNT(_xlfn._xlws.FILTER(A$9:A$16378,E12783=E$9:E$16378*ISNUMBER(A$9:A$16378))))</f>
        <v>44584</v>
      </c>
      <c r="H12783">
        <v>12783</v>
      </c>
      <c r="I12783" s="10" cm="1">
        <f t="array" ref="I12783">_xlfn.IFS(AND(OR(_xlfn._xlws.FILTER(D$9:D$16388,E$9:E$16388=E12783)),ROW()=_xlfn.MINIFS(_xlfn.ANCHORARRAY(H$9),E$9:E$16388,E12783)),A12783-C$4,ROW()=_xlfn.MINIFS(_xlfn.ANCHORARRAY(H$9),E$9:E$16388,E12783),IFERROR(A12783-INDEX(G$9:G$16388,MATCH(E12783-1,E$9:E$16388,0)),A12783-C$4),ISNUMBER(A12783),A12783-F12783,TRUE,"")</f>
        <v>1</v>
      </c>
      <c r="J12783" t="b">
        <f t="shared" si="595"/>
        <v>0</v>
      </c>
      <c r="L12783" s="5"/>
    </row>
    <row r="12784" spans="1:12">
      <c r="A12784" s="1" t="s">
        <v>14</v>
      </c>
      <c r="B12784" s="4" t="str">
        <f>"annual period "&amp;COUNTIF(D$9:D12784,TRUE)</f>
        <v>annual period 43</v>
      </c>
      <c r="D12784" t="b">
        <f t="shared" si="597"/>
        <v>0</v>
      </c>
      <c r="E12784">
        <f t="shared" si="596"/>
        <v>2069</v>
      </c>
      <c r="F12784" s="5" cm="1">
        <f t="array" ref="F12784">INDEX(_xlfn._xlws.FILTER(A$9:A$16378,E12784=E$9:E$16378*ISNUMBER(A$9:A$16378)),1)</f>
        <v>44584</v>
      </c>
      <c r="G12784" s="5" cm="1">
        <f t="array" ref="G12784">INDEX(_xlfn._xlws.FILTER(A$9:A$16378,E12784=E$9:E$16378*ISNUMBER(A$9:A$16378)),COUNT(_xlfn._xlws.FILTER(A$9:A$16378,E12784=E$9:E$16378*ISNUMBER(A$9:A$16378))))</f>
        <v>44584</v>
      </c>
      <c r="H12784" t="str">
        <v/>
      </c>
      <c r="I12784" s="10" t="str" cm="1">
        <f t="array" ref="I12784">_xlfn.IFS(AND(OR(_xlfn._xlws.FILTER(D$9:D$16388,E$9:E$16388=E12784)),ROW()=_xlfn.MINIFS(_xlfn.ANCHORARRAY(H$9),E$9:E$16388,E12784)),A12784-C$4,ROW()=_xlfn.MINIFS(_xlfn.ANCHORARRAY(H$9),E$9:E$16388,E12784),IFERROR(A12784-INDEX(G$9:G$16388,MATCH(E12784-1,E$9:E$16388,0)),A12784-C$4),ISNUMBER(A12784),A12784-F12784,TRUE,"")</f>
        <v/>
      </c>
      <c r="J12784" t="str">
        <f t="shared" si="595"/>
        <v/>
      </c>
      <c r="L12784" s="5"/>
    </row>
    <row r="12785" spans="1:12">
      <c r="A12785" s="2"/>
      <c r="B12785" s="4" t="str">
        <f>"annual period "&amp;COUNTIF(D$9:D12785,TRUE)</f>
        <v>annual period 43</v>
      </c>
      <c r="D12785" t="b">
        <f t="shared" si="597"/>
        <v>0</v>
      </c>
      <c r="E12785">
        <f t="shared" si="596"/>
        <v>2069</v>
      </c>
      <c r="F12785" s="5" cm="1">
        <f t="array" ref="F12785">INDEX(_xlfn._xlws.FILTER(A$9:A$16378,E12785=E$9:E$16378*ISNUMBER(A$9:A$16378)),1)</f>
        <v>44584</v>
      </c>
      <c r="G12785" s="5" cm="1">
        <f t="array" ref="G12785">INDEX(_xlfn._xlws.FILTER(A$9:A$16378,E12785=E$9:E$16378*ISNUMBER(A$9:A$16378)),COUNT(_xlfn._xlws.FILTER(A$9:A$16378,E12785=E$9:E$16378*ISNUMBER(A$9:A$16378))))</f>
        <v>44584</v>
      </c>
      <c r="H12785" t="str">
        <v/>
      </c>
      <c r="I12785" s="10" t="str" cm="1">
        <f t="array" ref="I12785">_xlfn.IFS(AND(OR(_xlfn._xlws.FILTER(D$9:D$16388,E$9:E$16388=E12785)),ROW()=_xlfn.MINIFS(_xlfn.ANCHORARRAY(H$9),E$9:E$16388,E12785)),A12785-C$4,ROW()=_xlfn.MINIFS(_xlfn.ANCHORARRAY(H$9),E$9:E$16388,E12785),IFERROR(A12785-INDEX(G$9:G$16388,MATCH(E12785-1,E$9:E$16388,0)),A12785-C$4),ISNUMBER(A12785),A12785-F12785,TRUE,"")</f>
        <v/>
      </c>
      <c r="J12785" t="str">
        <f t="shared" si="595"/>
        <v/>
      </c>
      <c r="L12785" s="5"/>
    </row>
    <row r="12786" spans="1:12">
      <c r="A12786" s="3">
        <v>44584</v>
      </c>
      <c r="B12786" s="4" t="str">
        <f>"annual period "&amp;COUNTIF(D$9:D12786,TRUE)</f>
        <v>annual period 43</v>
      </c>
      <c r="D12786" t="b">
        <f t="shared" si="597"/>
        <v>0</v>
      </c>
      <c r="E12786">
        <f t="shared" si="596"/>
        <v>2069</v>
      </c>
      <c r="F12786" s="5" cm="1">
        <f t="array" ref="F12786">INDEX(_xlfn._xlws.FILTER(A$9:A$16378,E12786=E$9:E$16378*ISNUMBER(A$9:A$16378)),1)</f>
        <v>44584</v>
      </c>
      <c r="G12786" s="5" cm="1">
        <f t="array" ref="G12786">INDEX(_xlfn._xlws.FILTER(A$9:A$16378,E12786=E$9:E$16378*ISNUMBER(A$9:A$16378)),COUNT(_xlfn._xlws.FILTER(A$9:A$16378,E12786=E$9:E$16378*ISNUMBER(A$9:A$16378))))</f>
        <v>44584</v>
      </c>
      <c r="H12786">
        <v>12786</v>
      </c>
      <c r="I12786" s="10" cm="1">
        <f t="array" ref="I12786">_xlfn.IFS(AND(OR(_xlfn._xlws.FILTER(D$9:D$16388,E$9:E$16388=E12786)),ROW()=_xlfn.MINIFS(_xlfn.ANCHORARRAY(H$9),E$9:E$16388,E12786)),A12786-C$4,ROW()=_xlfn.MINIFS(_xlfn.ANCHORARRAY(H$9),E$9:E$16388,E12786),IFERROR(A12786-INDEX(G$9:G$16388,MATCH(E12786-1,E$9:E$16388,0)),A12786-C$4),ISNUMBER(A12786),A12786-F12786,TRUE,"")</f>
        <v>0</v>
      </c>
      <c r="J12786" t="b">
        <f t="shared" si="595"/>
        <v>0</v>
      </c>
      <c r="L12786" s="5"/>
    </row>
    <row r="12787" spans="1:12">
      <c r="A12787" s="1" t="s">
        <v>14</v>
      </c>
      <c r="B12787" s="4" t="str">
        <f>"annual period "&amp;COUNTIF(D$9:D12787,TRUE)</f>
        <v>annual period 43</v>
      </c>
      <c r="D12787" t="b">
        <f t="shared" si="597"/>
        <v>0</v>
      </c>
      <c r="E12787">
        <f t="shared" si="596"/>
        <v>2070</v>
      </c>
      <c r="F12787" s="5" cm="1">
        <f t="array" ref="F12787">INDEX(_xlfn._xlws.FILTER(A$9:A$16378,E12787=E$9:E$16378*ISNUMBER(A$9:A$16378)),1)</f>
        <v>44584</v>
      </c>
      <c r="G12787" s="5" cm="1">
        <f t="array" ref="G12787">INDEX(_xlfn._xlws.FILTER(A$9:A$16378,E12787=E$9:E$16378*ISNUMBER(A$9:A$16378)),COUNT(_xlfn._xlws.FILTER(A$9:A$16378,E12787=E$9:E$16378*ISNUMBER(A$9:A$16378))))</f>
        <v>44585</v>
      </c>
      <c r="H12787" t="str">
        <v/>
      </c>
      <c r="I12787" s="10" t="str" cm="1">
        <f t="array" ref="I12787">_xlfn.IFS(AND(OR(_xlfn._xlws.FILTER(D$9:D$16388,E$9:E$16388=E12787)),ROW()=_xlfn.MINIFS(_xlfn.ANCHORARRAY(H$9),E$9:E$16388,E12787)),A12787-C$4,ROW()=_xlfn.MINIFS(_xlfn.ANCHORARRAY(H$9),E$9:E$16388,E12787),IFERROR(A12787-INDEX(G$9:G$16388,MATCH(E12787-1,E$9:E$16388,0)),A12787-C$4),ISNUMBER(A12787),A12787-F12787,TRUE,"")</f>
        <v/>
      </c>
      <c r="J12787" t="str">
        <f t="shared" si="595"/>
        <v/>
      </c>
      <c r="L12787" s="5"/>
    </row>
    <row r="12788" spans="1:12">
      <c r="A12788" s="2"/>
      <c r="B12788" s="4" t="str">
        <f>"annual period "&amp;COUNTIF(D$9:D12788,TRUE)</f>
        <v>annual period 43</v>
      </c>
      <c r="D12788" t="b">
        <f t="shared" si="597"/>
        <v>0</v>
      </c>
      <c r="E12788">
        <f t="shared" si="596"/>
        <v>2070</v>
      </c>
      <c r="F12788" s="5" cm="1">
        <f t="array" ref="F12788">INDEX(_xlfn._xlws.FILTER(A$9:A$16378,E12788=E$9:E$16378*ISNUMBER(A$9:A$16378)),1)</f>
        <v>44584</v>
      </c>
      <c r="G12788" s="5" cm="1">
        <f t="array" ref="G12788">INDEX(_xlfn._xlws.FILTER(A$9:A$16378,E12788=E$9:E$16378*ISNUMBER(A$9:A$16378)),COUNT(_xlfn._xlws.FILTER(A$9:A$16378,E12788=E$9:E$16378*ISNUMBER(A$9:A$16378))))</f>
        <v>44585</v>
      </c>
      <c r="H12788" t="str">
        <v/>
      </c>
      <c r="I12788" s="10" t="str" cm="1">
        <f t="array" ref="I12788">_xlfn.IFS(AND(OR(_xlfn._xlws.FILTER(D$9:D$16388,E$9:E$16388=E12788)),ROW()=_xlfn.MINIFS(_xlfn.ANCHORARRAY(H$9),E$9:E$16388,E12788)),A12788-C$4,ROW()=_xlfn.MINIFS(_xlfn.ANCHORARRAY(H$9),E$9:E$16388,E12788),IFERROR(A12788-INDEX(G$9:G$16388,MATCH(E12788-1,E$9:E$16388,0)),A12788-C$4),ISNUMBER(A12788),A12788-F12788,TRUE,"")</f>
        <v/>
      </c>
      <c r="J12788" t="str">
        <f t="shared" si="595"/>
        <v/>
      </c>
      <c r="L12788" s="5"/>
    </row>
    <row r="12789" spans="1:12">
      <c r="A12789" s="3">
        <v>44584</v>
      </c>
      <c r="B12789" s="4" t="str">
        <f>"annual period "&amp;COUNTIF(D$9:D12789,TRUE)</f>
        <v>annual period 43</v>
      </c>
      <c r="D12789" t="b">
        <f t="shared" si="597"/>
        <v>0</v>
      </c>
      <c r="E12789">
        <f t="shared" si="596"/>
        <v>2070</v>
      </c>
      <c r="F12789" s="5" cm="1">
        <f t="array" ref="F12789">INDEX(_xlfn._xlws.FILTER(A$9:A$16378,E12789=E$9:E$16378*ISNUMBER(A$9:A$16378)),1)</f>
        <v>44584</v>
      </c>
      <c r="G12789" s="5" cm="1">
        <f t="array" ref="G12789">INDEX(_xlfn._xlws.FILTER(A$9:A$16378,E12789=E$9:E$16378*ISNUMBER(A$9:A$16378)),COUNT(_xlfn._xlws.FILTER(A$9:A$16378,E12789=E$9:E$16378*ISNUMBER(A$9:A$16378))))</f>
        <v>44585</v>
      </c>
      <c r="H12789">
        <v>12789</v>
      </c>
      <c r="I12789" s="10" cm="1">
        <f t="array" ref="I12789">_xlfn.IFS(AND(OR(_xlfn._xlws.FILTER(D$9:D$16388,E$9:E$16388=E12789)),ROW()=_xlfn.MINIFS(_xlfn.ANCHORARRAY(H$9),E$9:E$16388,E12789)),A12789-C$4,ROW()=_xlfn.MINIFS(_xlfn.ANCHORARRAY(H$9),E$9:E$16388,E12789),IFERROR(A12789-INDEX(G$9:G$16388,MATCH(E12789-1,E$9:E$16388,0)),A12789-C$4),ISNUMBER(A12789),A12789-F12789,TRUE,"")</f>
        <v>0</v>
      </c>
      <c r="J12789" t="b">
        <f t="shared" si="595"/>
        <v>0</v>
      </c>
      <c r="L12789" s="5"/>
    </row>
    <row r="12790" spans="1:12">
      <c r="B12790" s="4" t="str">
        <f>"annual period "&amp;COUNTIF(D$9:D12790,TRUE)</f>
        <v>annual period 43</v>
      </c>
      <c r="D12790" t="b">
        <f t="shared" si="597"/>
        <v>0</v>
      </c>
      <c r="E12790">
        <f t="shared" si="596"/>
        <v>2070</v>
      </c>
      <c r="F12790" s="5" cm="1">
        <f t="array" ref="F12790">INDEX(_xlfn._xlws.FILTER(A$9:A$16378,E12790=E$9:E$16378*ISNUMBER(A$9:A$16378)),1)</f>
        <v>44584</v>
      </c>
      <c r="G12790" s="5" cm="1">
        <f t="array" ref="G12790">INDEX(_xlfn._xlws.FILTER(A$9:A$16378,E12790=E$9:E$16378*ISNUMBER(A$9:A$16378)),COUNT(_xlfn._xlws.FILTER(A$9:A$16378,E12790=E$9:E$16378*ISNUMBER(A$9:A$16378))))</f>
        <v>44585</v>
      </c>
      <c r="H12790" t="str">
        <v/>
      </c>
      <c r="I12790" s="10" t="str" cm="1">
        <f t="array" ref="I12790">_xlfn.IFS(AND(OR(_xlfn._xlws.FILTER(D$9:D$16388,E$9:E$16388=E12790)),ROW()=_xlfn.MINIFS(_xlfn.ANCHORARRAY(H$9),E$9:E$16388,E12790)),A12790-C$4,ROW()=_xlfn.MINIFS(_xlfn.ANCHORARRAY(H$9),E$9:E$16388,E12790),IFERROR(A12790-INDEX(G$9:G$16388,MATCH(E12790-1,E$9:E$16388,0)),A12790-C$4),ISNUMBER(A12790),A12790-F12790,TRUE,"")</f>
        <v/>
      </c>
      <c r="J12790" t="str">
        <f t="shared" si="595"/>
        <v/>
      </c>
      <c r="L12790" s="5"/>
    </row>
    <row r="12791" spans="1:12">
      <c r="A12791" s="3">
        <v>44585</v>
      </c>
      <c r="B12791" s="4" t="str">
        <f>"annual period "&amp;COUNTIF(D$9:D12791,TRUE)</f>
        <v>annual period 43</v>
      </c>
      <c r="D12791" t="b">
        <f t="shared" si="597"/>
        <v>0</v>
      </c>
      <c r="E12791">
        <f t="shared" si="596"/>
        <v>2070</v>
      </c>
      <c r="F12791" s="5" cm="1">
        <f t="array" ref="F12791">INDEX(_xlfn._xlws.FILTER(A$9:A$16378,E12791=E$9:E$16378*ISNUMBER(A$9:A$16378)),1)</f>
        <v>44584</v>
      </c>
      <c r="G12791" s="5" cm="1">
        <f t="array" ref="G12791">INDEX(_xlfn._xlws.FILTER(A$9:A$16378,E12791=E$9:E$16378*ISNUMBER(A$9:A$16378)),COUNT(_xlfn._xlws.FILTER(A$9:A$16378,E12791=E$9:E$16378*ISNUMBER(A$9:A$16378))))</f>
        <v>44585</v>
      </c>
      <c r="H12791" t="str">
        <v/>
      </c>
      <c r="I12791" s="10" cm="1">
        <f t="array" ref="I12791">_xlfn.IFS(AND(OR(_xlfn._xlws.FILTER(D$9:D$16388,E$9:E$16388=E12791)),ROW()=_xlfn.MINIFS(_xlfn.ANCHORARRAY(H$9),E$9:E$16388,E12791)),A12791-C$4,ROW()=_xlfn.MINIFS(_xlfn.ANCHORARRAY(H$9),E$9:E$16388,E12791),IFERROR(A12791-INDEX(G$9:G$16388,MATCH(E12791-1,E$9:E$16388,0)),A12791-C$4),ISNUMBER(A12791),A12791-F12791,TRUE,"")</f>
        <v>1</v>
      </c>
      <c r="J12791" t="b">
        <f t="shared" si="595"/>
        <v>0</v>
      </c>
      <c r="L12791" s="5"/>
    </row>
    <row r="12792" spans="1:12">
      <c r="A12792" s="1" t="s">
        <v>14</v>
      </c>
      <c r="B12792" s="4" t="str">
        <f>"annual period "&amp;COUNTIF(D$9:D12792,TRUE)</f>
        <v>annual period 43</v>
      </c>
      <c r="D12792" t="b">
        <f t="shared" si="597"/>
        <v>0</v>
      </c>
      <c r="E12792">
        <f t="shared" si="596"/>
        <v>2071</v>
      </c>
      <c r="F12792" s="5" cm="1">
        <f t="array" ref="F12792">INDEX(_xlfn._xlws.FILTER(A$9:A$16378,E12792=E$9:E$16378*ISNUMBER(A$9:A$16378)),1)</f>
        <v>44586</v>
      </c>
      <c r="G12792" s="5" cm="1">
        <f t="array" ref="G12792">INDEX(_xlfn._xlws.FILTER(A$9:A$16378,E12792=E$9:E$16378*ISNUMBER(A$9:A$16378)),COUNT(_xlfn._xlws.FILTER(A$9:A$16378,E12792=E$9:E$16378*ISNUMBER(A$9:A$16378))))</f>
        <v>44587</v>
      </c>
      <c r="H12792" t="str">
        <v/>
      </c>
      <c r="I12792" s="10" t="str" cm="1">
        <f t="array" ref="I12792">_xlfn.IFS(AND(OR(_xlfn._xlws.FILTER(D$9:D$16388,E$9:E$16388=E12792)),ROW()=_xlfn.MINIFS(_xlfn.ANCHORARRAY(H$9),E$9:E$16388,E12792)),A12792-C$4,ROW()=_xlfn.MINIFS(_xlfn.ANCHORARRAY(H$9),E$9:E$16388,E12792),IFERROR(A12792-INDEX(G$9:G$16388,MATCH(E12792-1,E$9:E$16388,0)),A12792-C$4),ISNUMBER(A12792),A12792-F12792,TRUE,"")</f>
        <v/>
      </c>
      <c r="J12792" t="str">
        <f t="shared" si="595"/>
        <v/>
      </c>
      <c r="L12792" s="5"/>
    </row>
    <row r="12793" spans="1:12">
      <c r="A12793" s="2"/>
      <c r="B12793" s="4" t="str">
        <f>"annual period "&amp;COUNTIF(D$9:D12793,TRUE)</f>
        <v>annual period 43</v>
      </c>
      <c r="D12793" t="b">
        <f t="shared" si="597"/>
        <v>0</v>
      </c>
      <c r="E12793">
        <f t="shared" si="596"/>
        <v>2071</v>
      </c>
      <c r="F12793" s="5" cm="1">
        <f t="array" ref="F12793">INDEX(_xlfn._xlws.FILTER(A$9:A$16378,E12793=E$9:E$16378*ISNUMBER(A$9:A$16378)),1)</f>
        <v>44586</v>
      </c>
      <c r="G12793" s="5" cm="1">
        <f t="array" ref="G12793">INDEX(_xlfn._xlws.FILTER(A$9:A$16378,E12793=E$9:E$16378*ISNUMBER(A$9:A$16378)),COUNT(_xlfn._xlws.FILTER(A$9:A$16378,E12793=E$9:E$16378*ISNUMBER(A$9:A$16378))))</f>
        <v>44587</v>
      </c>
      <c r="H12793" t="str">
        <v/>
      </c>
      <c r="I12793" s="10" t="str" cm="1">
        <f t="array" ref="I12793">_xlfn.IFS(AND(OR(_xlfn._xlws.FILTER(D$9:D$16388,E$9:E$16388=E12793)),ROW()=_xlfn.MINIFS(_xlfn.ANCHORARRAY(H$9),E$9:E$16388,E12793)),A12793-C$4,ROW()=_xlfn.MINIFS(_xlfn.ANCHORARRAY(H$9),E$9:E$16388,E12793),IFERROR(A12793-INDEX(G$9:G$16388,MATCH(E12793-1,E$9:E$16388,0)),A12793-C$4),ISNUMBER(A12793),A12793-F12793,TRUE,"")</f>
        <v/>
      </c>
      <c r="J12793" t="str">
        <f t="shared" si="595"/>
        <v/>
      </c>
      <c r="L12793" s="5"/>
    </row>
    <row r="12794" spans="1:12">
      <c r="A12794" s="3">
        <v>44586</v>
      </c>
      <c r="B12794" s="4" t="str">
        <f>"annual period "&amp;COUNTIF(D$9:D12794,TRUE)</f>
        <v>annual period 43</v>
      </c>
      <c r="D12794" t="b">
        <f t="shared" si="597"/>
        <v>0</v>
      </c>
      <c r="E12794">
        <f t="shared" si="596"/>
        <v>2071</v>
      </c>
      <c r="F12794" s="5" cm="1">
        <f t="array" ref="F12794">INDEX(_xlfn._xlws.FILTER(A$9:A$16378,E12794=E$9:E$16378*ISNUMBER(A$9:A$16378)),1)</f>
        <v>44586</v>
      </c>
      <c r="G12794" s="5" cm="1">
        <f t="array" ref="G12794">INDEX(_xlfn._xlws.FILTER(A$9:A$16378,E12794=E$9:E$16378*ISNUMBER(A$9:A$16378)),COUNT(_xlfn._xlws.FILTER(A$9:A$16378,E12794=E$9:E$16378*ISNUMBER(A$9:A$16378))))</f>
        <v>44587</v>
      </c>
      <c r="H12794">
        <v>12794</v>
      </c>
      <c r="I12794" s="10" cm="1">
        <f t="array" ref="I12794">_xlfn.IFS(AND(OR(_xlfn._xlws.FILTER(D$9:D$16388,E$9:E$16388=E12794)),ROW()=_xlfn.MINIFS(_xlfn.ANCHORARRAY(H$9),E$9:E$16388,E12794)),A12794-C$4,ROW()=_xlfn.MINIFS(_xlfn.ANCHORARRAY(H$9),E$9:E$16388,E12794),IFERROR(A12794-INDEX(G$9:G$16388,MATCH(E12794-1,E$9:E$16388,0)),A12794-C$4),ISNUMBER(A12794),A12794-F12794,TRUE,"")</f>
        <v>1</v>
      </c>
      <c r="J12794" t="b">
        <f t="shared" si="595"/>
        <v>0</v>
      </c>
      <c r="L12794" s="5"/>
    </row>
    <row r="12795" spans="1:12">
      <c r="B12795" s="4" t="str">
        <f>"annual period "&amp;COUNTIF(D$9:D12795,TRUE)</f>
        <v>annual period 43</v>
      </c>
      <c r="D12795" t="b">
        <f t="shared" si="597"/>
        <v>0</v>
      </c>
      <c r="E12795">
        <f t="shared" si="596"/>
        <v>2071</v>
      </c>
      <c r="F12795" s="5" cm="1">
        <f t="array" ref="F12795">INDEX(_xlfn._xlws.FILTER(A$9:A$16378,E12795=E$9:E$16378*ISNUMBER(A$9:A$16378)),1)</f>
        <v>44586</v>
      </c>
      <c r="G12795" s="5" cm="1">
        <f t="array" ref="G12795">INDEX(_xlfn._xlws.FILTER(A$9:A$16378,E12795=E$9:E$16378*ISNUMBER(A$9:A$16378)),COUNT(_xlfn._xlws.FILTER(A$9:A$16378,E12795=E$9:E$16378*ISNUMBER(A$9:A$16378))))</f>
        <v>44587</v>
      </c>
      <c r="H12795" t="str">
        <v/>
      </c>
      <c r="I12795" s="10" t="str" cm="1">
        <f t="array" ref="I12795">_xlfn.IFS(AND(OR(_xlfn._xlws.FILTER(D$9:D$16388,E$9:E$16388=E12795)),ROW()=_xlfn.MINIFS(_xlfn.ANCHORARRAY(H$9),E$9:E$16388,E12795)),A12795-C$4,ROW()=_xlfn.MINIFS(_xlfn.ANCHORARRAY(H$9),E$9:E$16388,E12795),IFERROR(A12795-INDEX(G$9:G$16388,MATCH(E12795-1,E$9:E$16388,0)),A12795-C$4),ISNUMBER(A12795),A12795-F12795,TRUE,"")</f>
        <v/>
      </c>
      <c r="J12795" t="str">
        <f t="shared" si="595"/>
        <v/>
      </c>
      <c r="L12795" s="5"/>
    </row>
    <row r="12796" spans="1:12">
      <c r="A12796" s="3">
        <v>44586</v>
      </c>
      <c r="B12796" s="4" t="str">
        <f>"annual period "&amp;COUNTIF(D$9:D12796,TRUE)</f>
        <v>annual period 43</v>
      </c>
      <c r="D12796" t="b">
        <f t="shared" si="597"/>
        <v>0</v>
      </c>
      <c r="E12796">
        <f t="shared" si="596"/>
        <v>2071</v>
      </c>
      <c r="F12796" s="5" cm="1">
        <f t="array" ref="F12796">INDEX(_xlfn._xlws.FILTER(A$9:A$16378,E12796=E$9:E$16378*ISNUMBER(A$9:A$16378)),1)</f>
        <v>44586</v>
      </c>
      <c r="G12796" s="5" cm="1">
        <f t="array" ref="G12796">INDEX(_xlfn._xlws.FILTER(A$9:A$16378,E12796=E$9:E$16378*ISNUMBER(A$9:A$16378)),COUNT(_xlfn._xlws.FILTER(A$9:A$16378,E12796=E$9:E$16378*ISNUMBER(A$9:A$16378))))</f>
        <v>44587</v>
      </c>
      <c r="H12796">
        <v>12796</v>
      </c>
      <c r="I12796" s="10" cm="1">
        <f t="array" ref="I12796">_xlfn.IFS(AND(OR(_xlfn._xlws.FILTER(D$9:D$16388,E$9:E$16388=E12796)),ROW()=_xlfn.MINIFS(_xlfn.ANCHORARRAY(H$9),E$9:E$16388,E12796)),A12796-C$4,ROW()=_xlfn.MINIFS(_xlfn.ANCHORARRAY(H$9),E$9:E$16388,E12796),IFERROR(A12796-INDEX(G$9:G$16388,MATCH(E12796-1,E$9:E$16388,0)),A12796-C$4),ISNUMBER(A12796),A12796-F12796,TRUE,"")</f>
        <v>0</v>
      </c>
      <c r="J12796" t="b">
        <f t="shared" si="595"/>
        <v>0</v>
      </c>
      <c r="L12796" s="5"/>
    </row>
    <row r="12797" spans="1:12">
      <c r="B12797" s="4" t="str">
        <f>"annual period "&amp;COUNTIF(D$9:D12797,TRUE)</f>
        <v>annual period 43</v>
      </c>
      <c r="D12797" t="b">
        <f t="shared" si="597"/>
        <v>0</v>
      </c>
      <c r="E12797">
        <f t="shared" si="596"/>
        <v>2071</v>
      </c>
      <c r="F12797" s="5" cm="1">
        <f t="array" ref="F12797">INDEX(_xlfn._xlws.FILTER(A$9:A$16378,E12797=E$9:E$16378*ISNUMBER(A$9:A$16378)),1)</f>
        <v>44586</v>
      </c>
      <c r="G12797" s="5" cm="1">
        <f t="array" ref="G12797">INDEX(_xlfn._xlws.FILTER(A$9:A$16378,E12797=E$9:E$16378*ISNUMBER(A$9:A$16378)),COUNT(_xlfn._xlws.FILTER(A$9:A$16378,E12797=E$9:E$16378*ISNUMBER(A$9:A$16378))))</f>
        <v>44587</v>
      </c>
      <c r="H12797" t="str">
        <v/>
      </c>
      <c r="I12797" s="10" t="str" cm="1">
        <f t="array" ref="I12797">_xlfn.IFS(AND(OR(_xlfn._xlws.FILTER(D$9:D$16388,E$9:E$16388=E12797)),ROW()=_xlfn.MINIFS(_xlfn.ANCHORARRAY(H$9),E$9:E$16388,E12797)),A12797-C$4,ROW()=_xlfn.MINIFS(_xlfn.ANCHORARRAY(H$9),E$9:E$16388,E12797),IFERROR(A12797-INDEX(G$9:G$16388,MATCH(E12797-1,E$9:E$16388,0)),A12797-C$4),ISNUMBER(A12797),A12797-F12797,TRUE,"")</f>
        <v/>
      </c>
      <c r="J12797" t="str">
        <f t="shared" si="595"/>
        <v/>
      </c>
      <c r="L12797" s="5"/>
    </row>
    <row r="12798" spans="1:12">
      <c r="A12798" s="3">
        <v>44586</v>
      </c>
      <c r="B12798" s="4" t="str">
        <f>"annual period "&amp;COUNTIF(D$9:D12798,TRUE)</f>
        <v>annual period 43</v>
      </c>
      <c r="D12798" t="b">
        <f t="shared" si="597"/>
        <v>0</v>
      </c>
      <c r="E12798">
        <f t="shared" si="596"/>
        <v>2071</v>
      </c>
      <c r="F12798" s="5" cm="1">
        <f t="array" ref="F12798">INDEX(_xlfn._xlws.FILTER(A$9:A$16378,E12798=E$9:E$16378*ISNUMBER(A$9:A$16378)),1)</f>
        <v>44586</v>
      </c>
      <c r="G12798" s="5" cm="1">
        <f t="array" ref="G12798">INDEX(_xlfn._xlws.FILTER(A$9:A$16378,E12798=E$9:E$16378*ISNUMBER(A$9:A$16378)),COUNT(_xlfn._xlws.FILTER(A$9:A$16378,E12798=E$9:E$16378*ISNUMBER(A$9:A$16378))))</f>
        <v>44587</v>
      </c>
      <c r="H12798">
        <v>12798</v>
      </c>
      <c r="I12798" s="10" cm="1">
        <f t="array" ref="I12798">_xlfn.IFS(AND(OR(_xlfn._xlws.FILTER(D$9:D$16388,E$9:E$16388=E12798)),ROW()=_xlfn.MINIFS(_xlfn.ANCHORARRAY(H$9),E$9:E$16388,E12798)),A12798-C$4,ROW()=_xlfn.MINIFS(_xlfn.ANCHORARRAY(H$9),E$9:E$16388,E12798),IFERROR(A12798-INDEX(G$9:G$16388,MATCH(E12798-1,E$9:E$16388,0)),A12798-C$4),ISNUMBER(A12798),A12798-F12798,TRUE,"")</f>
        <v>0</v>
      </c>
      <c r="J12798" t="b">
        <f t="shared" si="595"/>
        <v>0</v>
      </c>
      <c r="L12798" s="5"/>
    </row>
    <row r="12799" spans="1:12">
      <c r="B12799" s="4" t="str">
        <f>"annual period "&amp;COUNTIF(D$9:D12799,TRUE)</f>
        <v>annual period 43</v>
      </c>
      <c r="D12799" t="b">
        <f t="shared" si="597"/>
        <v>0</v>
      </c>
      <c r="E12799">
        <f t="shared" si="596"/>
        <v>2071</v>
      </c>
      <c r="F12799" s="5" cm="1">
        <f t="array" ref="F12799">INDEX(_xlfn._xlws.FILTER(A$9:A$16378,E12799=E$9:E$16378*ISNUMBER(A$9:A$16378)),1)</f>
        <v>44586</v>
      </c>
      <c r="G12799" s="5" cm="1">
        <f t="array" ref="G12799">INDEX(_xlfn._xlws.FILTER(A$9:A$16378,E12799=E$9:E$16378*ISNUMBER(A$9:A$16378)),COUNT(_xlfn._xlws.FILTER(A$9:A$16378,E12799=E$9:E$16378*ISNUMBER(A$9:A$16378))))</f>
        <v>44587</v>
      </c>
      <c r="H12799" t="str">
        <v/>
      </c>
      <c r="I12799" s="10" t="str" cm="1">
        <f t="array" ref="I12799">_xlfn.IFS(AND(OR(_xlfn._xlws.FILTER(D$9:D$16388,E$9:E$16388=E12799)),ROW()=_xlfn.MINIFS(_xlfn.ANCHORARRAY(H$9),E$9:E$16388,E12799)),A12799-C$4,ROW()=_xlfn.MINIFS(_xlfn.ANCHORARRAY(H$9),E$9:E$16388,E12799),IFERROR(A12799-INDEX(G$9:G$16388,MATCH(E12799-1,E$9:E$16388,0)),A12799-C$4),ISNUMBER(A12799),A12799-F12799,TRUE,"")</f>
        <v/>
      </c>
      <c r="J12799" t="str">
        <f t="shared" si="595"/>
        <v/>
      </c>
      <c r="L12799" s="5"/>
    </row>
    <row r="12800" spans="1:12">
      <c r="A12800" s="3">
        <v>44587</v>
      </c>
      <c r="B12800" s="4" t="str">
        <f>"annual period "&amp;COUNTIF(D$9:D12800,TRUE)</f>
        <v>annual period 43</v>
      </c>
      <c r="D12800" t="b">
        <f t="shared" si="597"/>
        <v>0</v>
      </c>
      <c r="E12800">
        <f t="shared" si="596"/>
        <v>2071</v>
      </c>
      <c r="F12800" s="5" cm="1">
        <f t="array" ref="F12800">INDEX(_xlfn._xlws.FILTER(A$9:A$16378,E12800=E$9:E$16378*ISNUMBER(A$9:A$16378)),1)</f>
        <v>44586</v>
      </c>
      <c r="G12800" s="5" cm="1">
        <f t="array" ref="G12800">INDEX(_xlfn._xlws.FILTER(A$9:A$16378,E12800=E$9:E$16378*ISNUMBER(A$9:A$16378)),COUNT(_xlfn._xlws.FILTER(A$9:A$16378,E12800=E$9:E$16378*ISNUMBER(A$9:A$16378))))</f>
        <v>44587</v>
      </c>
      <c r="H12800" t="str">
        <v/>
      </c>
      <c r="I12800" s="10" cm="1">
        <f t="array" ref="I12800">_xlfn.IFS(AND(OR(_xlfn._xlws.FILTER(D$9:D$16388,E$9:E$16388=E12800)),ROW()=_xlfn.MINIFS(_xlfn.ANCHORARRAY(H$9),E$9:E$16388,E12800)),A12800-C$4,ROW()=_xlfn.MINIFS(_xlfn.ANCHORARRAY(H$9),E$9:E$16388,E12800),IFERROR(A12800-INDEX(G$9:G$16388,MATCH(E12800-1,E$9:E$16388,0)),A12800-C$4),ISNUMBER(A12800),A12800-F12800,TRUE,"")</f>
        <v>1</v>
      </c>
      <c r="J12800" t="b">
        <f t="shared" si="595"/>
        <v>0</v>
      </c>
      <c r="L12800" s="5"/>
    </row>
    <row r="12801" spans="1:12">
      <c r="B12801" s="4" t="str">
        <f>"annual period "&amp;COUNTIF(D$9:D12801,TRUE)</f>
        <v>annual period 43</v>
      </c>
      <c r="D12801" t="b">
        <f t="shared" si="597"/>
        <v>0</v>
      </c>
      <c r="E12801">
        <f t="shared" si="596"/>
        <v>2071</v>
      </c>
      <c r="F12801" s="5" cm="1">
        <f t="array" ref="F12801">INDEX(_xlfn._xlws.FILTER(A$9:A$16378,E12801=E$9:E$16378*ISNUMBER(A$9:A$16378)),1)</f>
        <v>44586</v>
      </c>
      <c r="G12801" s="5" cm="1">
        <f t="array" ref="G12801">INDEX(_xlfn._xlws.FILTER(A$9:A$16378,E12801=E$9:E$16378*ISNUMBER(A$9:A$16378)),COUNT(_xlfn._xlws.FILTER(A$9:A$16378,E12801=E$9:E$16378*ISNUMBER(A$9:A$16378))))</f>
        <v>44587</v>
      </c>
      <c r="H12801" t="str">
        <v/>
      </c>
      <c r="I12801" s="10" t="str" cm="1">
        <f t="array" ref="I12801">_xlfn.IFS(AND(OR(_xlfn._xlws.FILTER(D$9:D$16388,E$9:E$16388=E12801)),ROW()=_xlfn.MINIFS(_xlfn.ANCHORARRAY(H$9),E$9:E$16388,E12801)),A12801-C$4,ROW()=_xlfn.MINIFS(_xlfn.ANCHORARRAY(H$9),E$9:E$16388,E12801),IFERROR(A12801-INDEX(G$9:G$16388,MATCH(E12801-1,E$9:E$16388,0)),A12801-C$4),ISNUMBER(A12801),A12801-F12801,TRUE,"")</f>
        <v/>
      </c>
      <c r="J12801" t="str">
        <f t="shared" si="595"/>
        <v/>
      </c>
      <c r="L12801" s="5"/>
    </row>
    <row r="12802" spans="1:12">
      <c r="A12802" s="3">
        <v>44587</v>
      </c>
      <c r="B12802" s="4" t="str">
        <f>"annual period "&amp;COUNTIF(D$9:D12802,TRUE)</f>
        <v>annual period 43</v>
      </c>
      <c r="D12802" t="b">
        <f t="shared" si="597"/>
        <v>0</v>
      </c>
      <c r="E12802">
        <f t="shared" si="596"/>
        <v>2071</v>
      </c>
      <c r="F12802" s="5" cm="1">
        <f t="array" ref="F12802">INDEX(_xlfn._xlws.FILTER(A$9:A$16378,E12802=E$9:E$16378*ISNUMBER(A$9:A$16378)),1)</f>
        <v>44586</v>
      </c>
      <c r="G12802" s="5" cm="1">
        <f t="array" ref="G12802">INDEX(_xlfn._xlws.FILTER(A$9:A$16378,E12802=E$9:E$16378*ISNUMBER(A$9:A$16378)),COUNT(_xlfn._xlws.FILTER(A$9:A$16378,E12802=E$9:E$16378*ISNUMBER(A$9:A$16378))))</f>
        <v>44587</v>
      </c>
      <c r="H12802" t="str">
        <v/>
      </c>
      <c r="I12802" s="10" cm="1">
        <f t="array" ref="I12802">_xlfn.IFS(AND(OR(_xlfn._xlws.FILTER(D$9:D$16388,E$9:E$16388=E12802)),ROW()=_xlfn.MINIFS(_xlfn.ANCHORARRAY(H$9),E$9:E$16388,E12802)),A12802-C$4,ROW()=_xlfn.MINIFS(_xlfn.ANCHORARRAY(H$9),E$9:E$16388,E12802),IFERROR(A12802-INDEX(G$9:G$16388,MATCH(E12802-1,E$9:E$16388,0)),A12802-C$4),ISNUMBER(A12802),A12802-F12802,TRUE,"")</f>
        <v>1</v>
      </c>
      <c r="J12802" t="b">
        <f t="shared" si="595"/>
        <v>0</v>
      </c>
      <c r="L12802" s="5"/>
    </row>
    <row r="12803" spans="1:12">
      <c r="B12803" s="4" t="str">
        <f>"annual period "&amp;COUNTIF(D$9:D12803,TRUE)</f>
        <v>annual period 43</v>
      </c>
      <c r="D12803" t="b">
        <f t="shared" si="597"/>
        <v>0</v>
      </c>
      <c r="E12803">
        <f t="shared" si="596"/>
        <v>2071</v>
      </c>
      <c r="F12803" s="5" cm="1">
        <f t="array" ref="F12803">INDEX(_xlfn._xlws.FILTER(A$9:A$16378,E12803=E$9:E$16378*ISNUMBER(A$9:A$16378)),1)</f>
        <v>44586</v>
      </c>
      <c r="G12803" s="5" cm="1">
        <f t="array" ref="G12803">INDEX(_xlfn._xlws.FILTER(A$9:A$16378,E12803=E$9:E$16378*ISNUMBER(A$9:A$16378)),COUNT(_xlfn._xlws.FILTER(A$9:A$16378,E12803=E$9:E$16378*ISNUMBER(A$9:A$16378))))</f>
        <v>44587</v>
      </c>
      <c r="H12803" t="str">
        <v/>
      </c>
      <c r="I12803" s="10" t="str" cm="1">
        <f t="array" ref="I12803">_xlfn.IFS(AND(OR(_xlfn._xlws.FILTER(D$9:D$16388,E$9:E$16388=E12803)),ROW()=_xlfn.MINIFS(_xlfn.ANCHORARRAY(H$9),E$9:E$16388,E12803)),A12803-C$4,ROW()=_xlfn.MINIFS(_xlfn.ANCHORARRAY(H$9),E$9:E$16388,E12803),IFERROR(A12803-INDEX(G$9:G$16388,MATCH(E12803-1,E$9:E$16388,0)),A12803-C$4),ISNUMBER(A12803),A12803-F12803,TRUE,"")</f>
        <v/>
      </c>
      <c r="J12803" t="str">
        <f t="shared" si="595"/>
        <v/>
      </c>
      <c r="L12803" s="5"/>
    </row>
    <row r="12804" spans="1:12">
      <c r="A12804" s="3">
        <v>44587</v>
      </c>
      <c r="B12804" s="4" t="str">
        <f>"annual period "&amp;COUNTIF(D$9:D12804,TRUE)</f>
        <v>annual period 43</v>
      </c>
      <c r="D12804" t="b">
        <f t="shared" si="597"/>
        <v>0</v>
      </c>
      <c r="E12804">
        <f t="shared" si="596"/>
        <v>2071</v>
      </c>
      <c r="F12804" s="5" cm="1">
        <f t="array" ref="F12804">INDEX(_xlfn._xlws.FILTER(A$9:A$16378,E12804=E$9:E$16378*ISNUMBER(A$9:A$16378)),1)</f>
        <v>44586</v>
      </c>
      <c r="G12804" s="5" cm="1">
        <f t="array" ref="G12804">INDEX(_xlfn._xlws.FILTER(A$9:A$16378,E12804=E$9:E$16378*ISNUMBER(A$9:A$16378)),COUNT(_xlfn._xlws.FILTER(A$9:A$16378,E12804=E$9:E$16378*ISNUMBER(A$9:A$16378))))</f>
        <v>44587</v>
      </c>
      <c r="H12804" t="str">
        <v/>
      </c>
      <c r="I12804" s="10" cm="1">
        <f t="array" ref="I12804">_xlfn.IFS(AND(OR(_xlfn._xlws.FILTER(D$9:D$16388,E$9:E$16388=E12804)),ROW()=_xlfn.MINIFS(_xlfn.ANCHORARRAY(H$9),E$9:E$16388,E12804)),A12804-C$4,ROW()=_xlfn.MINIFS(_xlfn.ANCHORARRAY(H$9),E$9:E$16388,E12804),IFERROR(A12804-INDEX(G$9:G$16388,MATCH(E12804-1,E$9:E$16388,0)),A12804-C$4),ISNUMBER(A12804),A12804-F12804,TRUE,"")</f>
        <v>1</v>
      </c>
      <c r="J12804" t="b">
        <f t="shared" si="595"/>
        <v>0</v>
      </c>
      <c r="L12804" s="5"/>
    </row>
    <row r="12805" spans="1:12">
      <c r="B12805" s="4" t="str">
        <f>"annual period "&amp;COUNTIF(D$9:D12805,TRUE)</f>
        <v>annual period 43</v>
      </c>
      <c r="D12805" t="b">
        <f t="shared" si="597"/>
        <v>0</v>
      </c>
      <c r="E12805">
        <f t="shared" si="596"/>
        <v>2071</v>
      </c>
      <c r="F12805" s="5" cm="1">
        <f t="array" ref="F12805">INDEX(_xlfn._xlws.FILTER(A$9:A$16378,E12805=E$9:E$16378*ISNUMBER(A$9:A$16378)),1)</f>
        <v>44586</v>
      </c>
      <c r="G12805" s="5" cm="1">
        <f t="array" ref="G12805">INDEX(_xlfn._xlws.FILTER(A$9:A$16378,E12805=E$9:E$16378*ISNUMBER(A$9:A$16378)),COUNT(_xlfn._xlws.FILTER(A$9:A$16378,E12805=E$9:E$16378*ISNUMBER(A$9:A$16378))))</f>
        <v>44587</v>
      </c>
      <c r="H12805" t="str">
        <v/>
      </c>
      <c r="I12805" s="10" t="str" cm="1">
        <f t="array" ref="I12805">_xlfn.IFS(AND(OR(_xlfn._xlws.FILTER(D$9:D$16388,E$9:E$16388=E12805)),ROW()=_xlfn.MINIFS(_xlfn.ANCHORARRAY(H$9),E$9:E$16388,E12805)),A12805-C$4,ROW()=_xlfn.MINIFS(_xlfn.ANCHORARRAY(H$9),E$9:E$16388,E12805),IFERROR(A12805-INDEX(G$9:G$16388,MATCH(E12805-1,E$9:E$16388,0)),A12805-C$4),ISNUMBER(A12805),A12805-F12805,TRUE,"")</f>
        <v/>
      </c>
      <c r="J12805" t="str">
        <f t="shared" si="595"/>
        <v/>
      </c>
      <c r="L12805" s="5"/>
    </row>
    <row r="12806" spans="1:12">
      <c r="A12806" s="3">
        <v>44587</v>
      </c>
      <c r="B12806" s="4" t="str">
        <f>"annual period "&amp;COUNTIF(D$9:D12806,TRUE)</f>
        <v>annual period 43</v>
      </c>
      <c r="D12806" t="b">
        <f t="shared" si="597"/>
        <v>0</v>
      </c>
      <c r="E12806">
        <f t="shared" si="596"/>
        <v>2071</v>
      </c>
      <c r="F12806" s="5" cm="1">
        <f t="array" ref="F12806">INDEX(_xlfn._xlws.FILTER(A$9:A$16378,E12806=E$9:E$16378*ISNUMBER(A$9:A$16378)),1)</f>
        <v>44586</v>
      </c>
      <c r="G12806" s="5" cm="1">
        <f t="array" ref="G12806">INDEX(_xlfn._xlws.FILTER(A$9:A$16378,E12806=E$9:E$16378*ISNUMBER(A$9:A$16378)),COUNT(_xlfn._xlws.FILTER(A$9:A$16378,E12806=E$9:E$16378*ISNUMBER(A$9:A$16378))))</f>
        <v>44587</v>
      </c>
      <c r="H12806" t="str">
        <v/>
      </c>
      <c r="I12806" s="10" cm="1">
        <f t="array" ref="I12806">_xlfn.IFS(AND(OR(_xlfn._xlws.FILTER(D$9:D$16388,E$9:E$16388=E12806)),ROW()=_xlfn.MINIFS(_xlfn.ANCHORARRAY(H$9),E$9:E$16388,E12806)),A12806-C$4,ROW()=_xlfn.MINIFS(_xlfn.ANCHORARRAY(H$9),E$9:E$16388,E12806),IFERROR(A12806-INDEX(G$9:G$16388,MATCH(E12806-1,E$9:E$16388,0)),A12806-C$4),ISNUMBER(A12806),A12806-F12806,TRUE,"")</f>
        <v>1</v>
      </c>
      <c r="J12806" t="b">
        <f t="shared" ref="J12806:J12869" si="598">IF(I12806="","",I12806&gt;30)</f>
        <v>0</v>
      </c>
      <c r="L12806" s="5"/>
    </row>
    <row r="12807" spans="1:12">
      <c r="A12807" s="1" t="s">
        <v>14</v>
      </c>
      <c r="B12807" s="4" t="str">
        <f>"annual period "&amp;COUNTIF(D$9:D12807,TRUE)</f>
        <v>annual period 43</v>
      </c>
      <c r="D12807" t="b">
        <f t="shared" si="597"/>
        <v>0</v>
      </c>
      <c r="E12807">
        <f t="shared" si="596"/>
        <v>2072</v>
      </c>
      <c r="F12807" s="5" cm="1">
        <f t="array" ref="F12807">INDEX(_xlfn._xlws.FILTER(A$9:A$16378,E12807=E$9:E$16378*ISNUMBER(A$9:A$16378)),1)</f>
        <v>44589</v>
      </c>
      <c r="G12807" s="5" cm="1">
        <f t="array" ref="G12807">INDEX(_xlfn._xlws.FILTER(A$9:A$16378,E12807=E$9:E$16378*ISNUMBER(A$9:A$16378)),COUNT(_xlfn._xlws.FILTER(A$9:A$16378,E12807=E$9:E$16378*ISNUMBER(A$9:A$16378))))</f>
        <v>44589</v>
      </c>
      <c r="H12807" t="str">
        <v/>
      </c>
      <c r="I12807" s="10" t="str" cm="1">
        <f t="array" ref="I12807">_xlfn.IFS(AND(OR(_xlfn._xlws.FILTER(D$9:D$16388,E$9:E$16388=E12807)),ROW()=_xlfn.MINIFS(_xlfn.ANCHORARRAY(H$9),E$9:E$16388,E12807)),A12807-C$4,ROW()=_xlfn.MINIFS(_xlfn.ANCHORARRAY(H$9),E$9:E$16388,E12807),IFERROR(A12807-INDEX(G$9:G$16388,MATCH(E12807-1,E$9:E$16388,0)),A12807-C$4),ISNUMBER(A12807),A12807-F12807,TRUE,"")</f>
        <v/>
      </c>
      <c r="J12807" t="str">
        <f t="shared" si="598"/>
        <v/>
      </c>
      <c r="L12807" s="5"/>
    </row>
    <row r="12808" spans="1:12">
      <c r="A12808" s="2"/>
      <c r="B12808" s="4" t="str">
        <f>"annual period "&amp;COUNTIF(D$9:D12808,TRUE)</f>
        <v>annual period 43</v>
      </c>
      <c r="D12808" t="b">
        <f t="shared" si="597"/>
        <v>0</v>
      </c>
      <c r="E12808">
        <f t="shared" si="596"/>
        <v>2072</v>
      </c>
      <c r="F12808" s="5" cm="1">
        <f t="array" ref="F12808">INDEX(_xlfn._xlws.FILTER(A$9:A$16378,E12808=E$9:E$16378*ISNUMBER(A$9:A$16378)),1)</f>
        <v>44589</v>
      </c>
      <c r="G12808" s="5" cm="1">
        <f t="array" ref="G12808">INDEX(_xlfn._xlws.FILTER(A$9:A$16378,E12808=E$9:E$16378*ISNUMBER(A$9:A$16378)),COUNT(_xlfn._xlws.FILTER(A$9:A$16378,E12808=E$9:E$16378*ISNUMBER(A$9:A$16378))))</f>
        <v>44589</v>
      </c>
      <c r="H12808" t="str">
        <v/>
      </c>
      <c r="I12808" s="10" t="str" cm="1">
        <f t="array" ref="I12808">_xlfn.IFS(AND(OR(_xlfn._xlws.FILTER(D$9:D$16388,E$9:E$16388=E12808)),ROW()=_xlfn.MINIFS(_xlfn.ANCHORARRAY(H$9),E$9:E$16388,E12808)),A12808-C$4,ROW()=_xlfn.MINIFS(_xlfn.ANCHORARRAY(H$9),E$9:E$16388,E12808),IFERROR(A12808-INDEX(G$9:G$16388,MATCH(E12808-1,E$9:E$16388,0)),A12808-C$4),ISNUMBER(A12808),A12808-F12808,TRUE,"")</f>
        <v/>
      </c>
      <c r="J12808" t="str">
        <f t="shared" si="598"/>
        <v/>
      </c>
      <c r="L12808" s="5"/>
    </row>
    <row r="12809" spans="1:12">
      <c r="A12809" s="3">
        <v>44589</v>
      </c>
      <c r="B12809" s="4" t="str">
        <f>"annual period "&amp;COUNTIF(D$9:D12809,TRUE)</f>
        <v>annual period 43</v>
      </c>
      <c r="D12809" t="b">
        <f t="shared" si="597"/>
        <v>0</v>
      </c>
      <c r="E12809">
        <f t="shared" si="596"/>
        <v>2072</v>
      </c>
      <c r="F12809" s="5" cm="1">
        <f t="array" ref="F12809">INDEX(_xlfn._xlws.FILTER(A$9:A$16378,E12809=E$9:E$16378*ISNUMBER(A$9:A$16378)),1)</f>
        <v>44589</v>
      </c>
      <c r="G12809" s="5" cm="1">
        <f t="array" ref="G12809">INDEX(_xlfn._xlws.FILTER(A$9:A$16378,E12809=E$9:E$16378*ISNUMBER(A$9:A$16378)),COUNT(_xlfn._xlws.FILTER(A$9:A$16378,E12809=E$9:E$16378*ISNUMBER(A$9:A$16378))))</f>
        <v>44589</v>
      </c>
      <c r="H12809">
        <v>12809</v>
      </c>
      <c r="I12809" s="10" cm="1">
        <f t="array" ref="I12809">_xlfn.IFS(AND(OR(_xlfn._xlws.FILTER(D$9:D$16388,E$9:E$16388=E12809)),ROW()=_xlfn.MINIFS(_xlfn.ANCHORARRAY(H$9),E$9:E$16388,E12809)),A12809-C$4,ROW()=_xlfn.MINIFS(_xlfn.ANCHORARRAY(H$9),E$9:E$16388,E12809),IFERROR(A12809-INDEX(G$9:G$16388,MATCH(E12809-1,E$9:E$16388,0)),A12809-C$4),ISNUMBER(A12809),A12809-F12809,TRUE,"")</f>
        <v>2</v>
      </c>
      <c r="J12809" t="b">
        <f t="shared" si="598"/>
        <v>0</v>
      </c>
      <c r="L12809" s="5"/>
    </row>
    <row r="12810" spans="1:12">
      <c r="B12810" s="4" t="str">
        <f>"annual period "&amp;COUNTIF(D$9:D12810,TRUE)</f>
        <v>annual period 43</v>
      </c>
      <c r="D12810" t="b">
        <f t="shared" si="597"/>
        <v>0</v>
      </c>
      <c r="E12810">
        <f t="shared" si="596"/>
        <v>2072</v>
      </c>
      <c r="F12810" s="5" cm="1">
        <f t="array" ref="F12810">INDEX(_xlfn._xlws.FILTER(A$9:A$16378,E12810=E$9:E$16378*ISNUMBER(A$9:A$16378)),1)</f>
        <v>44589</v>
      </c>
      <c r="G12810" s="5" cm="1">
        <f t="array" ref="G12810">INDEX(_xlfn._xlws.FILTER(A$9:A$16378,E12810=E$9:E$16378*ISNUMBER(A$9:A$16378)),COUNT(_xlfn._xlws.FILTER(A$9:A$16378,E12810=E$9:E$16378*ISNUMBER(A$9:A$16378))))</f>
        <v>44589</v>
      </c>
      <c r="H12810" t="str">
        <v/>
      </c>
      <c r="I12810" s="10" t="str" cm="1">
        <f t="array" ref="I12810">_xlfn.IFS(AND(OR(_xlfn._xlws.FILTER(D$9:D$16388,E$9:E$16388=E12810)),ROW()=_xlfn.MINIFS(_xlfn.ANCHORARRAY(H$9),E$9:E$16388,E12810)),A12810-C$4,ROW()=_xlfn.MINIFS(_xlfn.ANCHORARRAY(H$9),E$9:E$16388,E12810),IFERROR(A12810-INDEX(G$9:G$16388,MATCH(E12810-1,E$9:E$16388,0)),A12810-C$4),ISNUMBER(A12810),A12810-F12810,TRUE,"")</f>
        <v/>
      </c>
      <c r="J12810" t="str">
        <f t="shared" si="598"/>
        <v/>
      </c>
      <c r="L12810" s="5"/>
    </row>
    <row r="12811" spans="1:12">
      <c r="A12811" s="3">
        <v>44589</v>
      </c>
      <c r="B12811" s="4" t="str">
        <f>"annual period "&amp;COUNTIF(D$9:D12811,TRUE)</f>
        <v>annual period 43</v>
      </c>
      <c r="D12811" t="b">
        <f t="shared" si="597"/>
        <v>0</v>
      </c>
      <c r="E12811">
        <f t="shared" ref="E12811:E12874" si="599">IF(A12811="Trip #",E12810+1,E12810)</f>
        <v>2072</v>
      </c>
      <c r="F12811" s="5" cm="1">
        <f t="array" ref="F12811">INDEX(_xlfn._xlws.FILTER(A$9:A$16378,E12811=E$9:E$16378*ISNUMBER(A$9:A$16378)),1)</f>
        <v>44589</v>
      </c>
      <c r="G12811" s="5" cm="1">
        <f t="array" ref="G12811">INDEX(_xlfn._xlws.FILTER(A$9:A$16378,E12811=E$9:E$16378*ISNUMBER(A$9:A$16378)),COUNT(_xlfn._xlws.FILTER(A$9:A$16378,E12811=E$9:E$16378*ISNUMBER(A$9:A$16378))))</f>
        <v>44589</v>
      </c>
      <c r="H12811">
        <v>12811</v>
      </c>
      <c r="I12811" s="10" cm="1">
        <f t="array" ref="I12811">_xlfn.IFS(AND(OR(_xlfn._xlws.FILTER(D$9:D$16388,E$9:E$16388=E12811)),ROW()=_xlfn.MINIFS(_xlfn.ANCHORARRAY(H$9),E$9:E$16388,E12811)),A12811-C$4,ROW()=_xlfn.MINIFS(_xlfn.ANCHORARRAY(H$9),E$9:E$16388,E12811),IFERROR(A12811-INDEX(G$9:G$16388,MATCH(E12811-1,E$9:E$16388,0)),A12811-C$4),ISNUMBER(A12811),A12811-F12811,TRUE,"")</f>
        <v>0</v>
      </c>
      <c r="J12811" t="b">
        <f t="shared" si="598"/>
        <v>0</v>
      </c>
      <c r="L12811" s="5"/>
    </row>
    <row r="12812" spans="1:12">
      <c r="A12812" s="1" t="s">
        <v>14</v>
      </c>
      <c r="B12812" s="4" t="str">
        <f>"annual period "&amp;COUNTIF(D$9:D12812,TRUE)</f>
        <v>annual period 43</v>
      </c>
      <c r="D12812" t="b">
        <f t="shared" si="597"/>
        <v>0</v>
      </c>
      <c r="E12812">
        <f t="shared" si="599"/>
        <v>2073</v>
      </c>
      <c r="F12812" s="5" cm="1">
        <f t="array" ref="F12812">INDEX(_xlfn._xlws.FILTER(A$9:A$16378,E12812=E$9:E$16378*ISNUMBER(A$9:A$16378)),1)</f>
        <v>44591</v>
      </c>
      <c r="G12812" s="5" cm="1">
        <f t="array" ref="G12812">INDEX(_xlfn._xlws.FILTER(A$9:A$16378,E12812=E$9:E$16378*ISNUMBER(A$9:A$16378)),COUNT(_xlfn._xlws.FILTER(A$9:A$16378,E12812=E$9:E$16378*ISNUMBER(A$9:A$16378))))</f>
        <v>44591</v>
      </c>
      <c r="H12812" t="str">
        <v/>
      </c>
      <c r="I12812" s="10" t="str" cm="1">
        <f t="array" ref="I12812">_xlfn.IFS(AND(OR(_xlfn._xlws.FILTER(D$9:D$16388,E$9:E$16388=E12812)),ROW()=_xlfn.MINIFS(_xlfn.ANCHORARRAY(H$9),E$9:E$16388,E12812)),A12812-C$4,ROW()=_xlfn.MINIFS(_xlfn.ANCHORARRAY(H$9),E$9:E$16388,E12812),IFERROR(A12812-INDEX(G$9:G$16388,MATCH(E12812-1,E$9:E$16388,0)),A12812-C$4),ISNUMBER(A12812),A12812-F12812,TRUE,"")</f>
        <v/>
      </c>
      <c r="J12812" t="str">
        <f t="shared" si="598"/>
        <v/>
      </c>
      <c r="L12812" s="5"/>
    </row>
    <row r="12813" spans="1:12">
      <c r="A12813" s="2"/>
      <c r="B12813" s="4" t="str">
        <f>"annual period "&amp;COUNTIF(D$9:D12813,TRUE)</f>
        <v>annual period 43</v>
      </c>
      <c r="D12813" t="b">
        <f t="shared" si="597"/>
        <v>0</v>
      </c>
      <c r="E12813">
        <f t="shared" si="599"/>
        <v>2073</v>
      </c>
      <c r="F12813" s="5" cm="1">
        <f t="array" ref="F12813">INDEX(_xlfn._xlws.FILTER(A$9:A$16378,E12813=E$9:E$16378*ISNUMBER(A$9:A$16378)),1)</f>
        <v>44591</v>
      </c>
      <c r="G12813" s="5" cm="1">
        <f t="array" ref="G12813">INDEX(_xlfn._xlws.FILTER(A$9:A$16378,E12813=E$9:E$16378*ISNUMBER(A$9:A$16378)),COUNT(_xlfn._xlws.FILTER(A$9:A$16378,E12813=E$9:E$16378*ISNUMBER(A$9:A$16378))))</f>
        <v>44591</v>
      </c>
      <c r="H12813" t="str">
        <v/>
      </c>
      <c r="I12813" s="10" t="str" cm="1">
        <f t="array" ref="I12813">_xlfn.IFS(AND(OR(_xlfn._xlws.FILTER(D$9:D$16388,E$9:E$16388=E12813)),ROW()=_xlfn.MINIFS(_xlfn.ANCHORARRAY(H$9),E$9:E$16388,E12813)),A12813-C$4,ROW()=_xlfn.MINIFS(_xlfn.ANCHORARRAY(H$9),E$9:E$16388,E12813),IFERROR(A12813-INDEX(G$9:G$16388,MATCH(E12813-1,E$9:E$16388,0)),A12813-C$4),ISNUMBER(A12813),A12813-F12813,TRUE,"")</f>
        <v/>
      </c>
      <c r="J12813" t="str">
        <f t="shared" si="598"/>
        <v/>
      </c>
      <c r="L12813" s="5"/>
    </row>
    <row r="12814" spans="1:12">
      <c r="A12814" s="3">
        <v>44591</v>
      </c>
      <c r="B12814" s="4" t="str">
        <f>"annual period "&amp;COUNTIF(D$9:D12814,TRUE)</f>
        <v>annual period 43</v>
      </c>
      <c r="D12814" t="b">
        <f t="shared" si="597"/>
        <v>0</v>
      </c>
      <c r="E12814">
        <f t="shared" si="599"/>
        <v>2073</v>
      </c>
      <c r="F12814" s="5" cm="1">
        <f t="array" ref="F12814">INDEX(_xlfn._xlws.FILTER(A$9:A$16378,E12814=E$9:E$16378*ISNUMBER(A$9:A$16378)),1)</f>
        <v>44591</v>
      </c>
      <c r="G12814" s="5" cm="1">
        <f t="array" ref="G12814">INDEX(_xlfn._xlws.FILTER(A$9:A$16378,E12814=E$9:E$16378*ISNUMBER(A$9:A$16378)),COUNT(_xlfn._xlws.FILTER(A$9:A$16378,E12814=E$9:E$16378*ISNUMBER(A$9:A$16378))))</f>
        <v>44591</v>
      </c>
      <c r="H12814">
        <v>12814</v>
      </c>
      <c r="I12814" s="10" cm="1">
        <f t="array" ref="I12814">_xlfn.IFS(AND(OR(_xlfn._xlws.FILTER(D$9:D$16388,E$9:E$16388=E12814)),ROW()=_xlfn.MINIFS(_xlfn.ANCHORARRAY(H$9),E$9:E$16388,E12814)),A12814-C$4,ROW()=_xlfn.MINIFS(_xlfn.ANCHORARRAY(H$9),E$9:E$16388,E12814),IFERROR(A12814-INDEX(G$9:G$16388,MATCH(E12814-1,E$9:E$16388,0)),A12814-C$4),ISNUMBER(A12814),A12814-F12814,TRUE,"")</f>
        <v>2</v>
      </c>
      <c r="J12814" t="b">
        <f t="shared" si="598"/>
        <v>0</v>
      </c>
      <c r="L12814" s="5"/>
    </row>
    <row r="12815" spans="1:12">
      <c r="B12815" s="4" t="str">
        <f>"annual period "&amp;COUNTIF(D$9:D12815,TRUE)</f>
        <v>annual period 43</v>
      </c>
      <c r="D12815" t="b">
        <f t="shared" si="597"/>
        <v>0</v>
      </c>
      <c r="E12815">
        <f t="shared" si="599"/>
        <v>2073</v>
      </c>
      <c r="F12815" s="5" cm="1">
        <f t="array" ref="F12815">INDEX(_xlfn._xlws.FILTER(A$9:A$16378,E12815=E$9:E$16378*ISNUMBER(A$9:A$16378)),1)</f>
        <v>44591</v>
      </c>
      <c r="G12815" s="5" cm="1">
        <f t="array" ref="G12815">INDEX(_xlfn._xlws.FILTER(A$9:A$16378,E12815=E$9:E$16378*ISNUMBER(A$9:A$16378)),COUNT(_xlfn._xlws.FILTER(A$9:A$16378,E12815=E$9:E$16378*ISNUMBER(A$9:A$16378))))</f>
        <v>44591</v>
      </c>
      <c r="H12815" t="str">
        <v/>
      </c>
      <c r="I12815" s="10" t="str" cm="1">
        <f t="array" ref="I12815">_xlfn.IFS(AND(OR(_xlfn._xlws.FILTER(D$9:D$16388,E$9:E$16388=E12815)),ROW()=_xlfn.MINIFS(_xlfn.ANCHORARRAY(H$9),E$9:E$16388,E12815)),A12815-C$4,ROW()=_xlfn.MINIFS(_xlfn.ANCHORARRAY(H$9),E$9:E$16388,E12815),IFERROR(A12815-INDEX(G$9:G$16388,MATCH(E12815-1,E$9:E$16388,0)),A12815-C$4),ISNUMBER(A12815),A12815-F12815,TRUE,"")</f>
        <v/>
      </c>
      <c r="J12815" t="str">
        <f t="shared" si="598"/>
        <v/>
      </c>
      <c r="L12815" s="5"/>
    </row>
    <row r="12816" spans="1:12">
      <c r="A12816" s="3">
        <v>44591</v>
      </c>
      <c r="B12816" s="4" t="str">
        <f>"annual period "&amp;COUNTIF(D$9:D12816,TRUE)</f>
        <v>annual period 43</v>
      </c>
      <c r="D12816" t="b">
        <f t="shared" si="597"/>
        <v>0</v>
      </c>
      <c r="E12816">
        <f t="shared" si="599"/>
        <v>2073</v>
      </c>
      <c r="F12816" s="5" cm="1">
        <f t="array" ref="F12816">INDEX(_xlfn._xlws.FILTER(A$9:A$16378,E12816=E$9:E$16378*ISNUMBER(A$9:A$16378)),1)</f>
        <v>44591</v>
      </c>
      <c r="G12816" s="5" cm="1">
        <f t="array" ref="G12816">INDEX(_xlfn._xlws.FILTER(A$9:A$16378,E12816=E$9:E$16378*ISNUMBER(A$9:A$16378)),COUNT(_xlfn._xlws.FILTER(A$9:A$16378,E12816=E$9:E$16378*ISNUMBER(A$9:A$16378))))</f>
        <v>44591</v>
      </c>
      <c r="H12816">
        <v>12816</v>
      </c>
      <c r="I12816" s="10" cm="1">
        <f t="array" ref="I12816">_xlfn.IFS(AND(OR(_xlfn._xlws.FILTER(D$9:D$16388,E$9:E$16388=E12816)),ROW()=_xlfn.MINIFS(_xlfn.ANCHORARRAY(H$9),E$9:E$16388,E12816)),A12816-C$4,ROW()=_xlfn.MINIFS(_xlfn.ANCHORARRAY(H$9),E$9:E$16388,E12816),IFERROR(A12816-INDEX(G$9:G$16388,MATCH(E12816-1,E$9:E$16388,0)),A12816-C$4),ISNUMBER(A12816),A12816-F12816,TRUE,"")</f>
        <v>0</v>
      </c>
      <c r="J12816" t="b">
        <f t="shared" si="598"/>
        <v>0</v>
      </c>
      <c r="L12816" s="5"/>
    </row>
    <row r="12817" spans="1:12">
      <c r="A12817" s="1" t="s">
        <v>14</v>
      </c>
      <c r="B12817" s="4" t="str">
        <f>"annual period "&amp;COUNTIF(D$9:D12817,TRUE)</f>
        <v>annual period 43</v>
      </c>
      <c r="D12817" t="b">
        <f t="shared" si="597"/>
        <v>0</v>
      </c>
      <c r="E12817">
        <f t="shared" si="599"/>
        <v>2074</v>
      </c>
      <c r="F12817" s="5" cm="1">
        <f t="array" ref="F12817">INDEX(_xlfn._xlws.FILTER(A$9:A$16378,E12817=E$9:E$16378*ISNUMBER(A$9:A$16378)),1)</f>
        <v>44595</v>
      </c>
      <c r="G12817" s="5" cm="1">
        <f t="array" ref="G12817">INDEX(_xlfn._xlws.FILTER(A$9:A$16378,E12817=E$9:E$16378*ISNUMBER(A$9:A$16378)),COUNT(_xlfn._xlws.FILTER(A$9:A$16378,E12817=E$9:E$16378*ISNUMBER(A$9:A$16378))))</f>
        <v>44597</v>
      </c>
      <c r="H12817" t="str">
        <v/>
      </c>
      <c r="I12817" s="10" t="str" cm="1">
        <f t="array" ref="I12817">_xlfn.IFS(AND(OR(_xlfn._xlws.FILTER(D$9:D$16388,E$9:E$16388=E12817)),ROW()=_xlfn.MINIFS(_xlfn.ANCHORARRAY(H$9),E$9:E$16388,E12817)),A12817-C$4,ROW()=_xlfn.MINIFS(_xlfn.ANCHORARRAY(H$9),E$9:E$16388,E12817),IFERROR(A12817-INDEX(G$9:G$16388,MATCH(E12817-1,E$9:E$16388,0)),A12817-C$4),ISNUMBER(A12817),A12817-F12817,TRUE,"")</f>
        <v/>
      </c>
      <c r="J12817" t="str">
        <f t="shared" si="598"/>
        <v/>
      </c>
      <c r="L12817" s="5"/>
    </row>
    <row r="12818" spans="1:12">
      <c r="A12818" s="2"/>
      <c r="B12818" s="4" t="str">
        <f>"annual period "&amp;COUNTIF(D$9:D12818,TRUE)</f>
        <v>annual period 43</v>
      </c>
      <c r="D12818" t="b">
        <f t="shared" si="597"/>
        <v>0</v>
      </c>
      <c r="E12818">
        <f t="shared" si="599"/>
        <v>2074</v>
      </c>
      <c r="F12818" s="5" cm="1">
        <f t="array" ref="F12818">INDEX(_xlfn._xlws.FILTER(A$9:A$16378,E12818=E$9:E$16378*ISNUMBER(A$9:A$16378)),1)</f>
        <v>44595</v>
      </c>
      <c r="G12818" s="5" cm="1">
        <f t="array" ref="G12818">INDEX(_xlfn._xlws.FILTER(A$9:A$16378,E12818=E$9:E$16378*ISNUMBER(A$9:A$16378)),COUNT(_xlfn._xlws.FILTER(A$9:A$16378,E12818=E$9:E$16378*ISNUMBER(A$9:A$16378))))</f>
        <v>44597</v>
      </c>
      <c r="H12818" t="str">
        <v/>
      </c>
      <c r="I12818" s="10" t="str" cm="1">
        <f t="array" ref="I12818">_xlfn.IFS(AND(OR(_xlfn._xlws.FILTER(D$9:D$16388,E$9:E$16388=E12818)),ROW()=_xlfn.MINIFS(_xlfn.ANCHORARRAY(H$9),E$9:E$16388,E12818)),A12818-C$4,ROW()=_xlfn.MINIFS(_xlfn.ANCHORARRAY(H$9),E$9:E$16388,E12818),IFERROR(A12818-INDEX(G$9:G$16388,MATCH(E12818-1,E$9:E$16388,0)),A12818-C$4),ISNUMBER(A12818),A12818-F12818,TRUE,"")</f>
        <v/>
      </c>
      <c r="J12818" t="str">
        <f t="shared" si="598"/>
        <v/>
      </c>
      <c r="L12818" s="5"/>
    </row>
    <row r="12819" spans="1:12">
      <c r="A12819" s="3">
        <v>44595</v>
      </c>
      <c r="B12819" s="4" t="str">
        <f>"annual period "&amp;COUNTIF(D$9:D12819,TRUE)</f>
        <v>annual period 43</v>
      </c>
      <c r="D12819" t="b">
        <f t="shared" si="597"/>
        <v>0</v>
      </c>
      <c r="E12819">
        <f t="shared" si="599"/>
        <v>2074</v>
      </c>
      <c r="F12819" s="5" cm="1">
        <f t="array" ref="F12819">INDEX(_xlfn._xlws.FILTER(A$9:A$16378,E12819=E$9:E$16378*ISNUMBER(A$9:A$16378)),1)</f>
        <v>44595</v>
      </c>
      <c r="G12819" s="5" cm="1">
        <f t="array" ref="G12819">INDEX(_xlfn._xlws.FILTER(A$9:A$16378,E12819=E$9:E$16378*ISNUMBER(A$9:A$16378)),COUNT(_xlfn._xlws.FILTER(A$9:A$16378,E12819=E$9:E$16378*ISNUMBER(A$9:A$16378))))</f>
        <v>44597</v>
      </c>
      <c r="H12819">
        <v>12819</v>
      </c>
      <c r="I12819" s="10" cm="1">
        <f t="array" ref="I12819">_xlfn.IFS(AND(OR(_xlfn._xlws.FILTER(D$9:D$16388,E$9:E$16388=E12819)),ROW()=_xlfn.MINIFS(_xlfn.ANCHORARRAY(H$9),E$9:E$16388,E12819)),A12819-C$4,ROW()=_xlfn.MINIFS(_xlfn.ANCHORARRAY(H$9),E$9:E$16388,E12819),IFERROR(A12819-INDEX(G$9:G$16388,MATCH(E12819-1,E$9:E$16388,0)),A12819-C$4),ISNUMBER(A12819),A12819-F12819,TRUE,"")</f>
        <v>4</v>
      </c>
      <c r="J12819" t="b">
        <f t="shared" si="598"/>
        <v>0</v>
      </c>
      <c r="L12819" s="5"/>
    </row>
    <row r="12820" spans="1:12">
      <c r="B12820" s="4" t="str">
        <f>"annual period "&amp;COUNTIF(D$9:D12820,TRUE)</f>
        <v>annual period 43</v>
      </c>
      <c r="D12820" t="b">
        <f t="shared" si="597"/>
        <v>0</v>
      </c>
      <c r="E12820">
        <f t="shared" si="599"/>
        <v>2074</v>
      </c>
      <c r="F12820" s="5" cm="1">
        <f t="array" ref="F12820">INDEX(_xlfn._xlws.FILTER(A$9:A$16378,E12820=E$9:E$16378*ISNUMBER(A$9:A$16378)),1)</f>
        <v>44595</v>
      </c>
      <c r="G12820" s="5" cm="1">
        <f t="array" ref="G12820">INDEX(_xlfn._xlws.FILTER(A$9:A$16378,E12820=E$9:E$16378*ISNUMBER(A$9:A$16378)),COUNT(_xlfn._xlws.FILTER(A$9:A$16378,E12820=E$9:E$16378*ISNUMBER(A$9:A$16378))))</f>
        <v>44597</v>
      </c>
      <c r="H12820" t="str">
        <v/>
      </c>
      <c r="I12820" s="10" t="str" cm="1">
        <f t="array" ref="I12820">_xlfn.IFS(AND(OR(_xlfn._xlws.FILTER(D$9:D$16388,E$9:E$16388=E12820)),ROW()=_xlfn.MINIFS(_xlfn.ANCHORARRAY(H$9),E$9:E$16388,E12820)),A12820-C$4,ROW()=_xlfn.MINIFS(_xlfn.ANCHORARRAY(H$9),E$9:E$16388,E12820),IFERROR(A12820-INDEX(G$9:G$16388,MATCH(E12820-1,E$9:E$16388,0)),A12820-C$4),ISNUMBER(A12820),A12820-F12820,TRUE,"")</f>
        <v/>
      </c>
      <c r="J12820" t="str">
        <f t="shared" si="598"/>
        <v/>
      </c>
      <c r="L12820" s="5"/>
    </row>
    <row r="12821" spans="1:12">
      <c r="A12821" s="3">
        <v>44595</v>
      </c>
      <c r="B12821" s="4" t="str">
        <f>"annual period "&amp;COUNTIF(D$9:D12821,TRUE)</f>
        <v>annual period 43</v>
      </c>
      <c r="D12821" t="b">
        <f t="shared" si="597"/>
        <v>0</v>
      </c>
      <c r="E12821">
        <f t="shared" si="599"/>
        <v>2074</v>
      </c>
      <c r="F12821" s="5" cm="1">
        <f t="array" ref="F12821">INDEX(_xlfn._xlws.FILTER(A$9:A$16378,E12821=E$9:E$16378*ISNUMBER(A$9:A$16378)),1)</f>
        <v>44595</v>
      </c>
      <c r="G12821" s="5" cm="1">
        <f t="array" ref="G12821">INDEX(_xlfn._xlws.FILTER(A$9:A$16378,E12821=E$9:E$16378*ISNUMBER(A$9:A$16378)),COUNT(_xlfn._xlws.FILTER(A$9:A$16378,E12821=E$9:E$16378*ISNUMBER(A$9:A$16378))))</f>
        <v>44597</v>
      </c>
      <c r="H12821">
        <v>12821</v>
      </c>
      <c r="I12821" s="10" cm="1">
        <f t="array" ref="I12821">_xlfn.IFS(AND(OR(_xlfn._xlws.FILTER(D$9:D$16388,E$9:E$16388=E12821)),ROW()=_xlfn.MINIFS(_xlfn.ANCHORARRAY(H$9),E$9:E$16388,E12821)),A12821-C$4,ROW()=_xlfn.MINIFS(_xlfn.ANCHORARRAY(H$9),E$9:E$16388,E12821),IFERROR(A12821-INDEX(G$9:G$16388,MATCH(E12821-1,E$9:E$16388,0)),A12821-C$4),ISNUMBER(A12821),A12821-F12821,TRUE,"")</f>
        <v>0</v>
      </c>
      <c r="J12821" t="b">
        <f t="shared" si="598"/>
        <v>0</v>
      </c>
      <c r="L12821" s="5"/>
    </row>
    <row r="12822" spans="1:12">
      <c r="B12822" s="4" t="str">
        <f>"annual period "&amp;COUNTIF(D$9:D12822,TRUE)</f>
        <v>annual period 43</v>
      </c>
      <c r="D12822" t="b">
        <f t="shared" si="597"/>
        <v>0</v>
      </c>
      <c r="E12822">
        <f t="shared" si="599"/>
        <v>2074</v>
      </c>
      <c r="F12822" s="5" cm="1">
        <f t="array" ref="F12822">INDEX(_xlfn._xlws.FILTER(A$9:A$16378,E12822=E$9:E$16378*ISNUMBER(A$9:A$16378)),1)</f>
        <v>44595</v>
      </c>
      <c r="G12822" s="5" cm="1">
        <f t="array" ref="G12822">INDEX(_xlfn._xlws.FILTER(A$9:A$16378,E12822=E$9:E$16378*ISNUMBER(A$9:A$16378)),COUNT(_xlfn._xlws.FILTER(A$9:A$16378,E12822=E$9:E$16378*ISNUMBER(A$9:A$16378))))</f>
        <v>44597</v>
      </c>
      <c r="H12822" t="str">
        <v/>
      </c>
      <c r="I12822" s="10" t="str" cm="1">
        <f t="array" ref="I12822">_xlfn.IFS(AND(OR(_xlfn._xlws.FILTER(D$9:D$16388,E$9:E$16388=E12822)),ROW()=_xlfn.MINIFS(_xlfn.ANCHORARRAY(H$9),E$9:E$16388,E12822)),A12822-C$4,ROW()=_xlfn.MINIFS(_xlfn.ANCHORARRAY(H$9),E$9:E$16388,E12822),IFERROR(A12822-INDEX(G$9:G$16388,MATCH(E12822-1,E$9:E$16388,0)),A12822-C$4),ISNUMBER(A12822),A12822-F12822,TRUE,"")</f>
        <v/>
      </c>
      <c r="J12822" t="str">
        <f t="shared" si="598"/>
        <v/>
      </c>
      <c r="L12822" s="5"/>
    </row>
    <row r="12823" spans="1:12">
      <c r="A12823" s="3">
        <v>44595</v>
      </c>
      <c r="B12823" s="4" t="str">
        <f>"annual period "&amp;COUNTIF(D$9:D12823,TRUE)</f>
        <v>annual period 43</v>
      </c>
      <c r="D12823" t="b">
        <f t="shared" si="597"/>
        <v>0</v>
      </c>
      <c r="E12823">
        <f t="shared" si="599"/>
        <v>2074</v>
      </c>
      <c r="F12823" s="5" cm="1">
        <f t="array" ref="F12823">INDEX(_xlfn._xlws.FILTER(A$9:A$16378,E12823=E$9:E$16378*ISNUMBER(A$9:A$16378)),1)</f>
        <v>44595</v>
      </c>
      <c r="G12823" s="5" cm="1">
        <f t="array" ref="G12823">INDEX(_xlfn._xlws.FILTER(A$9:A$16378,E12823=E$9:E$16378*ISNUMBER(A$9:A$16378)),COUNT(_xlfn._xlws.FILTER(A$9:A$16378,E12823=E$9:E$16378*ISNUMBER(A$9:A$16378))))</f>
        <v>44597</v>
      </c>
      <c r="H12823">
        <v>12823</v>
      </c>
      <c r="I12823" s="10" cm="1">
        <f t="array" ref="I12823">_xlfn.IFS(AND(OR(_xlfn._xlws.FILTER(D$9:D$16388,E$9:E$16388=E12823)),ROW()=_xlfn.MINIFS(_xlfn.ANCHORARRAY(H$9),E$9:E$16388,E12823)),A12823-C$4,ROW()=_xlfn.MINIFS(_xlfn.ANCHORARRAY(H$9),E$9:E$16388,E12823),IFERROR(A12823-INDEX(G$9:G$16388,MATCH(E12823-1,E$9:E$16388,0)),A12823-C$4),ISNUMBER(A12823),A12823-F12823,TRUE,"")</f>
        <v>0</v>
      </c>
      <c r="J12823" t="b">
        <f t="shared" si="598"/>
        <v>0</v>
      </c>
      <c r="L12823" s="5"/>
    </row>
    <row r="12824" spans="1:12">
      <c r="B12824" s="4" t="str">
        <f>"annual period "&amp;COUNTIF(D$9:D12824,TRUE)</f>
        <v>annual period 43</v>
      </c>
      <c r="D12824" t="b">
        <f t="shared" si="597"/>
        <v>0</v>
      </c>
      <c r="E12824">
        <f t="shared" si="599"/>
        <v>2074</v>
      </c>
      <c r="F12824" s="5" cm="1">
        <f t="array" ref="F12824">INDEX(_xlfn._xlws.FILTER(A$9:A$16378,E12824=E$9:E$16378*ISNUMBER(A$9:A$16378)),1)</f>
        <v>44595</v>
      </c>
      <c r="G12824" s="5" cm="1">
        <f t="array" ref="G12824">INDEX(_xlfn._xlws.FILTER(A$9:A$16378,E12824=E$9:E$16378*ISNUMBER(A$9:A$16378)),COUNT(_xlfn._xlws.FILTER(A$9:A$16378,E12824=E$9:E$16378*ISNUMBER(A$9:A$16378))))</f>
        <v>44597</v>
      </c>
      <c r="H12824" t="str">
        <v/>
      </c>
      <c r="I12824" s="10" t="str" cm="1">
        <f t="array" ref="I12824">_xlfn.IFS(AND(OR(_xlfn._xlws.FILTER(D$9:D$16388,E$9:E$16388=E12824)),ROW()=_xlfn.MINIFS(_xlfn.ANCHORARRAY(H$9),E$9:E$16388,E12824)),A12824-C$4,ROW()=_xlfn.MINIFS(_xlfn.ANCHORARRAY(H$9),E$9:E$16388,E12824),IFERROR(A12824-INDEX(G$9:G$16388,MATCH(E12824-1,E$9:E$16388,0)),A12824-C$4),ISNUMBER(A12824),A12824-F12824,TRUE,"")</f>
        <v/>
      </c>
      <c r="J12824" t="str">
        <f t="shared" si="598"/>
        <v/>
      </c>
      <c r="L12824" s="5"/>
    </row>
    <row r="12825" spans="1:12">
      <c r="A12825" s="3">
        <v>44596</v>
      </c>
      <c r="B12825" s="4" t="str">
        <f>"annual period "&amp;COUNTIF(D$9:D12825,TRUE)</f>
        <v>annual period 43</v>
      </c>
      <c r="D12825" t="b">
        <f t="shared" si="597"/>
        <v>0</v>
      </c>
      <c r="E12825">
        <f t="shared" si="599"/>
        <v>2074</v>
      </c>
      <c r="F12825" s="5" cm="1">
        <f t="array" ref="F12825">INDEX(_xlfn._xlws.FILTER(A$9:A$16378,E12825=E$9:E$16378*ISNUMBER(A$9:A$16378)),1)</f>
        <v>44595</v>
      </c>
      <c r="G12825" s="5" cm="1">
        <f t="array" ref="G12825">INDEX(_xlfn._xlws.FILTER(A$9:A$16378,E12825=E$9:E$16378*ISNUMBER(A$9:A$16378)),COUNT(_xlfn._xlws.FILTER(A$9:A$16378,E12825=E$9:E$16378*ISNUMBER(A$9:A$16378))))</f>
        <v>44597</v>
      </c>
      <c r="H12825" t="str">
        <v/>
      </c>
      <c r="I12825" s="10" cm="1">
        <f t="array" ref="I12825">_xlfn.IFS(AND(OR(_xlfn._xlws.FILTER(D$9:D$16388,E$9:E$16388=E12825)),ROW()=_xlfn.MINIFS(_xlfn.ANCHORARRAY(H$9),E$9:E$16388,E12825)),A12825-C$4,ROW()=_xlfn.MINIFS(_xlfn.ANCHORARRAY(H$9),E$9:E$16388,E12825),IFERROR(A12825-INDEX(G$9:G$16388,MATCH(E12825-1,E$9:E$16388,0)),A12825-C$4),ISNUMBER(A12825),A12825-F12825,TRUE,"")</f>
        <v>1</v>
      </c>
      <c r="J12825" t="b">
        <f t="shared" si="598"/>
        <v>0</v>
      </c>
      <c r="L12825" s="5"/>
    </row>
    <row r="12826" spans="1:12">
      <c r="B12826" s="4" t="str">
        <f>"annual period "&amp;COUNTIF(D$9:D12826,TRUE)</f>
        <v>annual period 43</v>
      </c>
      <c r="D12826" t="b">
        <f t="shared" si="597"/>
        <v>0</v>
      </c>
      <c r="E12826">
        <f t="shared" si="599"/>
        <v>2074</v>
      </c>
      <c r="F12826" s="5" cm="1">
        <f t="array" ref="F12826">INDEX(_xlfn._xlws.FILTER(A$9:A$16378,E12826=E$9:E$16378*ISNUMBER(A$9:A$16378)),1)</f>
        <v>44595</v>
      </c>
      <c r="G12826" s="5" cm="1">
        <f t="array" ref="G12826">INDEX(_xlfn._xlws.FILTER(A$9:A$16378,E12826=E$9:E$16378*ISNUMBER(A$9:A$16378)),COUNT(_xlfn._xlws.FILTER(A$9:A$16378,E12826=E$9:E$16378*ISNUMBER(A$9:A$16378))))</f>
        <v>44597</v>
      </c>
      <c r="H12826" t="str">
        <v/>
      </c>
      <c r="I12826" s="10" t="str" cm="1">
        <f t="array" ref="I12826">_xlfn.IFS(AND(OR(_xlfn._xlws.FILTER(D$9:D$16388,E$9:E$16388=E12826)),ROW()=_xlfn.MINIFS(_xlfn.ANCHORARRAY(H$9),E$9:E$16388,E12826)),A12826-C$4,ROW()=_xlfn.MINIFS(_xlfn.ANCHORARRAY(H$9),E$9:E$16388,E12826),IFERROR(A12826-INDEX(G$9:G$16388,MATCH(E12826-1,E$9:E$16388,0)),A12826-C$4),ISNUMBER(A12826),A12826-F12826,TRUE,"")</f>
        <v/>
      </c>
      <c r="J12826" t="str">
        <f t="shared" si="598"/>
        <v/>
      </c>
      <c r="L12826" s="5"/>
    </row>
    <row r="12827" spans="1:12">
      <c r="A12827" s="3">
        <v>44596</v>
      </c>
      <c r="B12827" s="4" t="str">
        <f>"annual period "&amp;COUNTIF(D$9:D12827,TRUE)</f>
        <v>annual period 43</v>
      </c>
      <c r="D12827" t="b">
        <f t="shared" si="597"/>
        <v>0</v>
      </c>
      <c r="E12827">
        <f t="shared" si="599"/>
        <v>2074</v>
      </c>
      <c r="F12827" s="5" cm="1">
        <f t="array" ref="F12827">INDEX(_xlfn._xlws.FILTER(A$9:A$16378,E12827=E$9:E$16378*ISNUMBER(A$9:A$16378)),1)</f>
        <v>44595</v>
      </c>
      <c r="G12827" s="5" cm="1">
        <f t="array" ref="G12827">INDEX(_xlfn._xlws.FILTER(A$9:A$16378,E12827=E$9:E$16378*ISNUMBER(A$9:A$16378)),COUNT(_xlfn._xlws.FILTER(A$9:A$16378,E12827=E$9:E$16378*ISNUMBER(A$9:A$16378))))</f>
        <v>44597</v>
      </c>
      <c r="H12827" t="str">
        <v/>
      </c>
      <c r="I12827" s="10" cm="1">
        <f t="array" ref="I12827">_xlfn.IFS(AND(OR(_xlfn._xlws.FILTER(D$9:D$16388,E$9:E$16388=E12827)),ROW()=_xlfn.MINIFS(_xlfn.ANCHORARRAY(H$9),E$9:E$16388,E12827)),A12827-C$4,ROW()=_xlfn.MINIFS(_xlfn.ANCHORARRAY(H$9),E$9:E$16388,E12827),IFERROR(A12827-INDEX(G$9:G$16388,MATCH(E12827-1,E$9:E$16388,0)),A12827-C$4),ISNUMBER(A12827),A12827-F12827,TRUE,"")</f>
        <v>1</v>
      </c>
      <c r="J12827" t="b">
        <f t="shared" si="598"/>
        <v>0</v>
      </c>
      <c r="L12827" s="5"/>
    </row>
    <row r="12828" spans="1:12">
      <c r="B12828" s="4" t="str">
        <f>"annual period "&amp;COUNTIF(D$9:D12828,TRUE)</f>
        <v>annual period 43</v>
      </c>
      <c r="D12828" t="b">
        <f t="shared" si="597"/>
        <v>0</v>
      </c>
      <c r="E12828">
        <f t="shared" si="599"/>
        <v>2074</v>
      </c>
      <c r="F12828" s="5" cm="1">
        <f t="array" ref="F12828">INDEX(_xlfn._xlws.FILTER(A$9:A$16378,E12828=E$9:E$16378*ISNUMBER(A$9:A$16378)),1)</f>
        <v>44595</v>
      </c>
      <c r="G12828" s="5" cm="1">
        <f t="array" ref="G12828">INDEX(_xlfn._xlws.FILTER(A$9:A$16378,E12828=E$9:E$16378*ISNUMBER(A$9:A$16378)),COUNT(_xlfn._xlws.FILTER(A$9:A$16378,E12828=E$9:E$16378*ISNUMBER(A$9:A$16378))))</f>
        <v>44597</v>
      </c>
      <c r="H12828" t="str">
        <v/>
      </c>
      <c r="I12828" s="10" t="str" cm="1">
        <f t="array" ref="I12828">_xlfn.IFS(AND(OR(_xlfn._xlws.FILTER(D$9:D$16388,E$9:E$16388=E12828)),ROW()=_xlfn.MINIFS(_xlfn.ANCHORARRAY(H$9),E$9:E$16388,E12828)),A12828-C$4,ROW()=_xlfn.MINIFS(_xlfn.ANCHORARRAY(H$9),E$9:E$16388,E12828),IFERROR(A12828-INDEX(G$9:G$16388,MATCH(E12828-1,E$9:E$16388,0)),A12828-C$4),ISNUMBER(A12828),A12828-F12828,TRUE,"")</f>
        <v/>
      </c>
      <c r="J12828" t="str">
        <f t="shared" si="598"/>
        <v/>
      </c>
      <c r="L12828" s="5"/>
    </row>
    <row r="12829" spans="1:12">
      <c r="A12829" s="3">
        <v>44597</v>
      </c>
      <c r="B12829" s="4" t="str">
        <f>"annual period "&amp;COUNTIF(D$9:D12829,TRUE)</f>
        <v>annual period 43</v>
      </c>
      <c r="D12829" t="b">
        <f t="shared" si="597"/>
        <v>0</v>
      </c>
      <c r="E12829">
        <f t="shared" si="599"/>
        <v>2074</v>
      </c>
      <c r="F12829" s="5" cm="1">
        <f t="array" ref="F12829">INDEX(_xlfn._xlws.FILTER(A$9:A$16378,E12829=E$9:E$16378*ISNUMBER(A$9:A$16378)),1)</f>
        <v>44595</v>
      </c>
      <c r="G12829" s="5" cm="1">
        <f t="array" ref="G12829">INDEX(_xlfn._xlws.FILTER(A$9:A$16378,E12829=E$9:E$16378*ISNUMBER(A$9:A$16378)),COUNT(_xlfn._xlws.FILTER(A$9:A$16378,E12829=E$9:E$16378*ISNUMBER(A$9:A$16378))))</f>
        <v>44597</v>
      </c>
      <c r="H12829" t="str">
        <v/>
      </c>
      <c r="I12829" s="10" cm="1">
        <f t="array" ref="I12829">_xlfn.IFS(AND(OR(_xlfn._xlws.FILTER(D$9:D$16388,E$9:E$16388=E12829)),ROW()=_xlfn.MINIFS(_xlfn.ANCHORARRAY(H$9),E$9:E$16388,E12829)),A12829-C$4,ROW()=_xlfn.MINIFS(_xlfn.ANCHORARRAY(H$9),E$9:E$16388,E12829),IFERROR(A12829-INDEX(G$9:G$16388,MATCH(E12829-1,E$9:E$16388,0)),A12829-C$4),ISNUMBER(A12829),A12829-F12829,TRUE,"")</f>
        <v>2</v>
      </c>
      <c r="J12829" t="b">
        <f t="shared" si="598"/>
        <v>0</v>
      </c>
      <c r="L12829" s="5"/>
    </row>
    <row r="12830" spans="1:12">
      <c r="B12830" s="4" t="str">
        <f>"annual period "&amp;COUNTIF(D$9:D12830,TRUE)</f>
        <v>annual period 43</v>
      </c>
      <c r="D12830" t="b">
        <f t="shared" si="597"/>
        <v>0</v>
      </c>
      <c r="E12830">
        <f t="shared" si="599"/>
        <v>2074</v>
      </c>
      <c r="F12830" s="5" cm="1">
        <f t="array" ref="F12830">INDEX(_xlfn._xlws.FILTER(A$9:A$16378,E12830=E$9:E$16378*ISNUMBER(A$9:A$16378)),1)</f>
        <v>44595</v>
      </c>
      <c r="G12830" s="5" cm="1">
        <f t="array" ref="G12830">INDEX(_xlfn._xlws.FILTER(A$9:A$16378,E12830=E$9:E$16378*ISNUMBER(A$9:A$16378)),COUNT(_xlfn._xlws.FILTER(A$9:A$16378,E12830=E$9:E$16378*ISNUMBER(A$9:A$16378))))</f>
        <v>44597</v>
      </c>
      <c r="H12830" t="str">
        <v/>
      </c>
      <c r="I12830" s="10" t="str" cm="1">
        <f t="array" ref="I12830">_xlfn.IFS(AND(OR(_xlfn._xlws.FILTER(D$9:D$16388,E$9:E$16388=E12830)),ROW()=_xlfn.MINIFS(_xlfn.ANCHORARRAY(H$9),E$9:E$16388,E12830)),A12830-C$4,ROW()=_xlfn.MINIFS(_xlfn.ANCHORARRAY(H$9),E$9:E$16388,E12830),IFERROR(A12830-INDEX(G$9:G$16388,MATCH(E12830-1,E$9:E$16388,0)),A12830-C$4),ISNUMBER(A12830),A12830-F12830,TRUE,"")</f>
        <v/>
      </c>
      <c r="J12830" t="str">
        <f t="shared" si="598"/>
        <v/>
      </c>
      <c r="L12830" s="5"/>
    </row>
    <row r="12831" spans="1:12">
      <c r="A12831" s="3">
        <v>44597</v>
      </c>
      <c r="B12831" s="4" t="str">
        <f>"annual period "&amp;COUNTIF(D$9:D12831,TRUE)</f>
        <v>annual period 43</v>
      </c>
      <c r="D12831" t="b">
        <f t="shared" si="597"/>
        <v>0</v>
      </c>
      <c r="E12831">
        <f t="shared" si="599"/>
        <v>2074</v>
      </c>
      <c r="F12831" s="5" cm="1">
        <f t="array" ref="F12831">INDEX(_xlfn._xlws.FILTER(A$9:A$16378,E12831=E$9:E$16378*ISNUMBER(A$9:A$16378)),1)</f>
        <v>44595</v>
      </c>
      <c r="G12831" s="5" cm="1">
        <f t="array" ref="G12831">INDEX(_xlfn._xlws.FILTER(A$9:A$16378,E12831=E$9:E$16378*ISNUMBER(A$9:A$16378)),COUNT(_xlfn._xlws.FILTER(A$9:A$16378,E12831=E$9:E$16378*ISNUMBER(A$9:A$16378))))</f>
        <v>44597</v>
      </c>
      <c r="H12831" t="str">
        <v/>
      </c>
      <c r="I12831" s="10" cm="1">
        <f t="array" ref="I12831">_xlfn.IFS(AND(OR(_xlfn._xlws.FILTER(D$9:D$16388,E$9:E$16388=E12831)),ROW()=_xlfn.MINIFS(_xlfn.ANCHORARRAY(H$9),E$9:E$16388,E12831)),A12831-C$4,ROW()=_xlfn.MINIFS(_xlfn.ANCHORARRAY(H$9),E$9:E$16388,E12831),IFERROR(A12831-INDEX(G$9:G$16388,MATCH(E12831-1,E$9:E$16388,0)),A12831-C$4),ISNUMBER(A12831),A12831-F12831,TRUE,"")</f>
        <v>2</v>
      </c>
      <c r="J12831" t="b">
        <f t="shared" si="598"/>
        <v>0</v>
      </c>
      <c r="L12831" s="5"/>
    </row>
    <row r="12832" spans="1:12">
      <c r="A12832" s="1" t="s">
        <v>14</v>
      </c>
      <c r="B12832" s="4" t="str">
        <f>"annual period "&amp;COUNTIF(D$9:D12832,TRUE)</f>
        <v>annual period 43</v>
      </c>
      <c r="D12832" t="b">
        <f t="shared" ref="D12832:D12895" si="600">F12831-F12832&gt;300</f>
        <v>0</v>
      </c>
      <c r="E12832">
        <f t="shared" si="599"/>
        <v>2075</v>
      </c>
      <c r="F12832" s="5" cm="1">
        <f t="array" ref="F12832">INDEX(_xlfn._xlws.FILTER(A$9:A$16378,E12832=E$9:E$16378*ISNUMBER(A$9:A$16378)),1)</f>
        <v>44598</v>
      </c>
      <c r="G12832" s="5" cm="1">
        <f t="array" ref="G12832">INDEX(_xlfn._xlws.FILTER(A$9:A$16378,E12832=E$9:E$16378*ISNUMBER(A$9:A$16378)),COUNT(_xlfn._xlws.FILTER(A$9:A$16378,E12832=E$9:E$16378*ISNUMBER(A$9:A$16378))))</f>
        <v>44598</v>
      </c>
      <c r="H12832" t="str">
        <v/>
      </c>
      <c r="I12832" s="10" t="str" cm="1">
        <f t="array" ref="I12832">_xlfn.IFS(AND(OR(_xlfn._xlws.FILTER(D$9:D$16388,E$9:E$16388=E12832)),ROW()=_xlfn.MINIFS(_xlfn.ANCHORARRAY(H$9),E$9:E$16388,E12832)),A12832-C$4,ROW()=_xlfn.MINIFS(_xlfn.ANCHORARRAY(H$9),E$9:E$16388,E12832),IFERROR(A12832-INDEX(G$9:G$16388,MATCH(E12832-1,E$9:E$16388,0)),A12832-C$4),ISNUMBER(A12832),A12832-F12832,TRUE,"")</f>
        <v/>
      </c>
      <c r="J12832" t="str">
        <f t="shared" si="598"/>
        <v/>
      </c>
      <c r="L12832" s="5"/>
    </row>
    <row r="12833" spans="1:12">
      <c r="A12833" s="2"/>
      <c r="B12833" s="4" t="str">
        <f>"annual period "&amp;COUNTIF(D$9:D12833,TRUE)</f>
        <v>annual period 43</v>
      </c>
      <c r="D12833" t="b">
        <f t="shared" si="600"/>
        <v>0</v>
      </c>
      <c r="E12833">
        <f t="shared" si="599"/>
        <v>2075</v>
      </c>
      <c r="F12833" s="5" cm="1">
        <f t="array" ref="F12833">INDEX(_xlfn._xlws.FILTER(A$9:A$16378,E12833=E$9:E$16378*ISNUMBER(A$9:A$16378)),1)</f>
        <v>44598</v>
      </c>
      <c r="G12833" s="5" cm="1">
        <f t="array" ref="G12833">INDEX(_xlfn._xlws.FILTER(A$9:A$16378,E12833=E$9:E$16378*ISNUMBER(A$9:A$16378)),COUNT(_xlfn._xlws.FILTER(A$9:A$16378,E12833=E$9:E$16378*ISNUMBER(A$9:A$16378))))</f>
        <v>44598</v>
      </c>
      <c r="H12833" t="str">
        <v/>
      </c>
      <c r="I12833" s="10" t="str" cm="1">
        <f t="array" ref="I12833">_xlfn.IFS(AND(OR(_xlfn._xlws.FILTER(D$9:D$16388,E$9:E$16388=E12833)),ROW()=_xlfn.MINIFS(_xlfn.ANCHORARRAY(H$9),E$9:E$16388,E12833)),A12833-C$4,ROW()=_xlfn.MINIFS(_xlfn.ANCHORARRAY(H$9),E$9:E$16388,E12833),IFERROR(A12833-INDEX(G$9:G$16388,MATCH(E12833-1,E$9:E$16388,0)),A12833-C$4),ISNUMBER(A12833),A12833-F12833,TRUE,"")</f>
        <v/>
      </c>
      <c r="J12833" t="str">
        <f t="shared" si="598"/>
        <v/>
      </c>
      <c r="L12833" s="5"/>
    </row>
    <row r="12834" spans="1:12">
      <c r="A12834" s="3">
        <v>44598</v>
      </c>
      <c r="B12834" s="4" t="str">
        <f>"annual period "&amp;COUNTIF(D$9:D12834,TRUE)</f>
        <v>annual period 43</v>
      </c>
      <c r="D12834" t="b">
        <f t="shared" si="600"/>
        <v>0</v>
      </c>
      <c r="E12834">
        <f t="shared" si="599"/>
        <v>2075</v>
      </c>
      <c r="F12834" s="5" cm="1">
        <f t="array" ref="F12834">INDEX(_xlfn._xlws.FILTER(A$9:A$16378,E12834=E$9:E$16378*ISNUMBER(A$9:A$16378)),1)</f>
        <v>44598</v>
      </c>
      <c r="G12834" s="5" cm="1">
        <f t="array" ref="G12834">INDEX(_xlfn._xlws.FILTER(A$9:A$16378,E12834=E$9:E$16378*ISNUMBER(A$9:A$16378)),COUNT(_xlfn._xlws.FILTER(A$9:A$16378,E12834=E$9:E$16378*ISNUMBER(A$9:A$16378))))</f>
        <v>44598</v>
      </c>
      <c r="H12834">
        <v>12834</v>
      </c>
      <c r="I12834" s="10" cm="1">
        <f t="array" ref="I12834">_xlfn.IFS(AND(OR(_xlfn._xlws.FILTER(D$9:D$16388,E$9:E$16388=E12834)),ROW()=_xlfn.MINIFS(_xlfn.ANCHORARRAY(H$9),E$9:E$16388,E12834)),A12834-C$4,ROW()=_xlfn.MINIFS(_xlfn.ANCHORARRAY(H$9),E$9:E$16388,E12834),IFERROR(A12834-INDEX(G$9:G$16388,MATCH(E12834-1,E$9:E$16388,0)),A12834-C$4),ISNUMBER(A12834),A12834-F12834,TRUE,"")</f>
        <v>1</v>
      </c>
      <c r="J12834" t="b">
        <f t="shared" si="598"/>
        <v>0</v>
      </c>
      <c r="L12834" s="5"/>
    </row>
    <row r="12835" spans="1:12">
      <c r="B12835" s="4" t="str">
        <f>"annual period "&amp;COUNTIF(D$9:D12835,TRUE)</f>
        <v>annual period 43</v>
      </c>
      <c r="D12835" t="b">
        <f t="shared" si="600"/>
        <v>0</v>
      </c>
      <c r="E12835">
        <f t="shared" si="599"/>
        <v>2075</v>
      </c>
      <c r="F12835" s="5" cm="1">
        <f t="array" ref="F12835">INDEX(_xlfn._xlws.FILTER(A$9:A$16378,E12835=E$9:E$16378*ISNUMBER(A$9:A$16378)),1)</f>
        <v>44598</v>
      </c>
      <c r="G12835" s="5" cm="1">
        <f t="array" ref="G12835">INDEX(_xlfn._xlws.FILTER(A$9:A$16378,E12835=E$9:E$16378*ISNUMBER(A$9:A$16378)),COUNT(_xlfn._xlws.FILTER(A$9:A$16378,E12835=E$9:E$16378*ISNUMBER(A$9:A$16378))))</f>
        <v>44598</v>
      </c>
      <c r="H12835" t="str">
        <v/>
      </c>
      <c r="I12835" s="10" t="str" cm="1">
        <f t="array" ref="I12835">_xlfn.IFS(AND(OR(_xlfn._xlws.FILTER(D$9:D$16388,E$9:E$16388=E12835)),ROW()=_xlfn.MINIFS(_xlfn.ANCHORARRAY(H$9),E$9:E$16388,E12835)),A12835-C$4,ROW()=_xlfn.MINIFS(_xlfn.ANCHORARRAY(H$9),E$9:E$16388,E12835),IFERROR(A12835-INDEX(G$9:G$16388,MATCH(E12835-1,E$9:E$16388,0)),A12835-C$4),ISNUMBER(A12835),A12835-F12835,TRUE,"")</f>
        <v/>
      </c>
      <c r="J12835" t="str">
        <f t="shared" si="598"/>
        <v/>
      </c>
      <c r="L12835" s="5"/>
    </row>
    <row r="12836" spans="1:12">
      <c r="A12836" s="3">
        <v>44598</v>
      </c>
      <c r="B12836" s="4" t="str">
        <f>"annual period "&amp;COUNTIF(D$9:D12836,TRUE)</f>
        <v>annual period 43</v>
      </c>
      <c r="D12836" t="b">
        <f t="shared" si="600"/>
        <v>0</v>
      </c>
      <c r="E12836">
        <f t="shared" si="599"/>
        <v>2075</v>
      </c>
      <c r="F12836" s="5" cm="1">
        <f t="array" ref="F12836">INDEX(_xlfn._xlws.FILTER(A$9:A$16378,E12836=E$9:E$16378*ISNUMBER(A$9:A$16378)),1)</f>
        <v>44598</v>
      </c>
      <c r="G12836" s="5" cm="1">
        <f t="array" ref="G12836">INDEX(_xlfn._xlws.FILTER(A$9:A$16378,E12836=E$9:E$16378*ISNUMBER(A$9:A$16378)),COUNT(_xlfn._xlws.FILTER(A$9:A$16378,E12836=E$9:E$16378*ISNUMBER(A$9:A$16378))))</f>
        <v>44598</v>
      </c>
      <c r="H12836">
        <v>12836</v>
      </c>
      <c r="I12836" s="10" cm="1">
        <f t="array" ref="I12836">_xlfn.IFS(AND(OR(_xlfn._xlws.FILTER(D$9:D$16388,E$9:E$16388=E12836)),ROW()=_xlfn.MINIFS(_xlfn.ANCHORARRAY(H$9),E$9:E$16388,E12836)),A12836-C$4,ROW()=_xlfn.MINIFS(_xlfn.ANCHORARRAY(H$9),E$9:E$16388,E12836),IFERROR(A12836-INDEX(G$9:G$16388,MATCH(E12836-1,E$9:E$16388,0)),A12836-C$4),ISNUMBER(A12836),A12836-F12836,TRUE,"")</f>
        <v>0</v>
      </c>
      <c r="J12836" t="b">
        <f t="shared" si="598"/>
        <v>0</v>
      </c>
      <c r="L12836" s="5"/>
    </row>
    <row r="12837" spans="1:12">
      <c r="A12837" s="1" t="s">
        <v>14</v>
      </c>
      <c r="B12837" s="4" t="str">
        <f>"annual period "&amp;COUNTIF(D$9:D12837,TRUE)</f>
        <v>annual period 43</v>
      </c>
      <c r="D12837" t="b">
        <f t="shared" si="600"/>
        <v>0</v>
      </c>
      <c r="E12837">
        <f t="shared" si="599"/>
        <v>2076</v>
      </c>
      <c r="F12837" s="5" cm="1">
        <f t="array" ref="F12837">INDEX(_xlfn._xlws.FILTER(A$9:A$16378,E12837=E$9:E$16378*ISNUMBER(A$9:A$16378)),1)</f>
        <v>44599</v>
      </c>
      <c r="G12837" s="5" cm="1">
        <f t="array" ref="G12837">INDEX(_xlfn._xlws.FILTER(A$9:A$16378,E12837=E$9:E$16378*ISNUMBER(A$9:A$16378)),COUNT(_xlfn._xlws.FILTER(A$9:A$16378,E12837=E$9:E$16378*ISNUMBER(A$9:A$16378))))</f>
        <v>44600</v>
      </c>
      <c r="H12837" t="str">
        <v/>
      </c>
      <c r="I12837" s="10" t="str" cm="1">
        <f t="array" ref="I12837">_xlfn.IFS(AND(OR(_xlfn._xlws.FILTER(D$9:D$16388,E$9:E$16388=E12837)),ROW()=_xlfn.MINIFS(_xlfn.ANCHORARRAY(H$9),E$9:E$16388,E12837)),A12837-C$4,ROW()=_xlfn.MINIFS(_xlfn.ANCHORARRAY(H$9),E$9:E$16388,E12837),IFERROR(A12837-INDEX(G$9:G$16388,MATCH(E12837-1,E$9:E$16388,0)),A12837-C$4),ISNUMBER(A12837),A12837-F12837,TRUE,"")</f>
        <v/>
      </c>
      <c r="J12837" t="str">
        <f t="shared" si="598"/>
        <v/>
      </c>
      <c r="L12837" s="5"/>
    </row>
    <row r="12838" spans="1:12">
      <c r="A12838" s="2"/>
      <c r="B12838" s="4" t="str">
        <f>"annual period "&amp;COUNTIF(D$9:D12838,TRUE)</f>
        <v>annual period 43</v>
      </c>
      <c r="D12838" t="b">
        <f t="shared" si="600"/>
        <v>0</v>
      </c>
      <c r="E12838">
        <f t="shared" si="599"/>
        <v>2076</v>
      </c>
      <c r="F12838" s="5" cm="1">
        <f t="array" ref="F12838">INDEX(_xlfn._xlws.FILTER(A$9:A$16378,E12838=E$9:E$16378*ISNUMBER(A$9:A$16378)),1)</f>
        <v>44599</v>
      </c>
      <c r="G12838" s="5" cm="1">
        <f t="array" ref="G12838">INDEX(_xlfn._xlws.FILTER(A$9:A$16378,E12838=E$9:E$16378*ISNUMBER(A$9:A$16378)),COUNT(_xlfn._xlws.FILTER(A$9:A$16378,E12838=E$9:E$16378*ISNUMBER(A$9:A$16378))))</f>
        <v>44600</v>
      </c>
      <c r="H12838" t="str">
        <v/>
      </c>
      <c r="I12838" s="10" t="str" cm="1">
        <f t="array" ref="I12838">_xlfn.IFS(AND(OR(_xlfn._xlws.FILTER(D$9:D$16388,E$9:E$16388=E12838)),ROW()=_xlfn.MINIFS(_xlfn.ANCHORARRAY(H$9),E$9:E$16388,E12838)),A12838-C$4,ROW()=_xlfn.MINIFS(_xlfn.ANCHORARRAY(H$9),E$9:E$16388,E12838),IFERROR(A12838-INDEX(G$9:G$16388,MATCH(E12838-1,E$9:E$16388,0)),A12838-C$4),ISNUMBER(A12838),A12838-F12838,TRUE,"")</f>
        <v/>
      </c>
      <c r="J12838" t="str">
        <f t="shared" si="598"/>
        <v/>
      </c>
      <c r="L12838" s="5"/>
    </row>
    <row r="12839" spans="1:12">
      <c r="A12839" s="3">
        <v>44599</v>
      </c>
      <c r="B12839" s="4" t="str">
        <f>"annual period "&amp;COUNTIF(D$9:D12839,TRUE)</f>
        <v>annual period 43</v>
      </c>
      <c r="D12839" t="b">
        <f t="shared" si="600"/>
        <v>0</v>
      </c>
      <c r="E12839">
        <f t="shared" si="599"/>
        <v>2076</v>
      </c>
      <c r="F12839" s="5" cm="1">
        <f t="array" ref="F12839">INDEX(_xlfn._xlws.FILTER(A$9:A$16378,E12839=E$9:E$16378*ISNUMBER(A$9:A$16378)),1)</f>
        <v>44599</v>
      </c>
      <c r="G12839" s="5" cm="1">
        <f t="array" ref="G12839">INDEX(_xlfn._xlws.FILTER(A$9:A$16378,E12839=E$9:E$16378*ISNUMBER(A$9:A$16378)),COUNT(_xlfn._xlws.FILTER(A$9:A$16378,E12839=E$9:E$16378*ISNUMBER(A$9:A$16378))))</f>
        <v>44600</v>
      </c>
      <c r="H12839">
        <v>12839</v>
      </c>
      <c r="I12839" s="10" cm="1">
        <f t="array" ref="I12839">_xlfn.IFS(AND(OR(_xlfn._xlws.FILTER(D$9:D$16388,E$9:E$16388=E12839)),ROW()=_xlfn.MINIFS(_xlfn.ANCHORARRAY(H$9),E$9:E$16388,E12839)),A12839-C$4,ROW()=_xlfn.MINIFS(_xlfn.ANCHORARRAY(H$9),E$9:E$16388,E12839),IFERROR(A12839-INDEX(G$9:G$16388,MATCH(E12839-1,E$9:E$16388,0)),A12839-C$4),ISNUMBER(A12839),A12839-F12839,TRUE,"")</f>
        <v>1</v>
      </c>
      <c r="J12839" t="b">
        <f t="shared" si="598"/>
        <v>0</v>
      </c>
      <c r="L12839" s="5"/>
    </row>
    <row r="12840" spans="1:12">
      <c r="B12840" s="4" t="str">
        <f>"annual period "&amp;COUNTIF(D$9:D12840,TRUE)</f>
        <v>annual period 43</v>
      </c>
      <c r="D12840" t="b">
        <f t="shared" si="600"/>
        <v>0</v>
      </c>
      <c r="E12840">
        <f t="shared" si="599"/>
        <v>2076</v>
      </c>
      <c r="F12840" s="5" cm="1">
        <f t="array" ref="F12840">INDEX(_xlfn._xlws.FILTER(A$9:A$16378,E12840=E$9:E$16378*ISNUMBER(A$9:A$16378)),1)</f>
        <v>44599</v>
      </c>
      <c r="G12840" s="5" cm="1">
        <f t="array" ref="G12840">INDEX(_xlfn._xlws.FILTER(A$9:A$16378,E12840=E$9:E$16378*ISNUMBER(A$9:A$16378)),COUNT(_xlfn._xlws.FILTER(A$9:A$16378,E12840=E$9:E$16378*ISNUMBER(A$9:A$16378))))</f>
        <v>44600</v>
      </c>
      <c r="H12840" t="str">
        <v/>
      </c>
      <c r="I12840" s="10" t="str" cm="1">
        <f t="array" ref="I12840">_xlfn.IFS(AND(OR(_xlfn._xlws.FILTER(D$9:D$16388,E$9:E$16388=E12840)),ROW()=_xlfn.MINIFS(_xlfn.ANCHORARRAY(H$9),E$9:E$16388,E12840)),A12840-C$4,ROW()=_xlfn.MINIFS(_xlfn.ANCHORARRAY(H$9),E$9:E$16388,E12840),IFERROR(A12840-INDEX(G$9:G$16388,MATCH(E12840-1,E$9:E$16388,0)),A12840-C$4),ISNUMBER(A12840),A12840-F12840,TRUE,"")</f>
        <v/>
      </c>
      <c r="J12840" t="str">
        <f t="shared" si="598"/>
        <v/>
      </c>
      <c r="L12840" s="5"/>
    </row>
    <row r="12841" spans="1:12">
      <c r="A12841" s="3">
        <v>44599</v>
      </c>
      <c r="B12841" s="4" t="str">
        <f>"annual period "&amp;COUNTIF(D$9:D12841,TRUE)</f>
        <v>annual period 43</v>
      </c>
      <c r="D12841" t="b">
        <f t="shared" si="600"/>
        <v>0</v>
      </c>
      <c r="E12841">
        <f t="shared" si="599"/>
        <v>2076</v>
      </c>
      <c r="F12841" s="5" cm="1">
        <f t="array" ref="F12841">INDEX(_xlfn._xlws.FILTER(A$9:A$16378,E12841=E$9:E$16378*ISNUMBER(A$9:A$16378)),1)</f>
        <v>44599</v>
      </c>
      <c r="G12841" s="5" cm="1">
        <f t="array" ref="G12841">INDEX(_xlfn._xlws.FILTER(A$9:A$16378,E12841=E$9:E$16378*ISNUMBER(A$9:A$16378)),COUNT(_xlfn._xlws.FILTER(A$9:A$16378,E12841=E$9:E$16378*ISNUMBER(A$9:A$16378))))</f>
        <v>44600</v>
      </c>
      <c r="H12841">
        <v>12841</v>
      </c>
      <c r="I12841" s="10" cm="1">
        <f t="array" ref="I12841">_xlfn.IFS(AND(OR(_xlfn._xlws.FILTER(D$9:D$16388,E$9:E$16388=E12841)),ROW()=_xlfn.MINIFS(_xlfn.ANCHORARRAY(H$9),E$9:E$16388,E12841)),A12841-C$4,ROW()=_xlfn.MINIFS(_xlfn.ANCHORARRAY(H$9),E$9:E$16388,E12841),IFERROR(A12841-INDEX(G$9:G$16388,MATCH(E12841-1,E$9:E$16388,0)),A12841-C$4),ISNUMBER(A12841),A12841-F12841,TRUE,"")</f>
        <v>0</v>
      </c>
      <c r="J12841" t="b">
        <f t="shared" si="598"/>
        <v>0</v>
      </c>
      <c r="L12841" s="5"/>
    </row>
    <row r="12842" spans="1:12">
      <c r="B12842" s="4" t="str">
        <f>"annual period "&amp;COUNTIF(D$9:D12842,TRUE)</f>
        <v>annual period 43</v>
      </c>
      <c r="D12842" t="b">
        <f t="shared" si="600"/>
        <v>0</v>
      </c>
      <c r="E12842">
        <f t="shared" si="599"/>
        <v>2076</v>
      </c>
      <c r="F12842" s="5" cm="1">
        <f t="array" ref="F12842">INDEX(_xlfn._xlws.FILTER(A$9:A$16378,E12842=E$9:E$16378*ISNUMBER(A$9:A$16378)),1)</f>
        <v>44599</v>
      </c>
      <c r="G12842" s="5" cm="1">
        <f t="array" ref="G12842">INDEX(_xlfn._xlws.FILTER(A$9:A$16378,E12842=E$9:E$16378*ISNUMBER(A$9:A$16378)),COUNT(_xlfn._xlws.FILTER(A$9:A$16378,E12842=E$9:E$16378*ISNUMBER(A$9:A$16378))))</f>
        <v>44600</v>
      </c>
      <c r="H12842" t="str">
        <v/>
      </c>
      <c r="I12842" s="10" t="str" cm="1">
        <f t="array" ref="I12842">_xlfn.IFS(AND(OR(_xlfn._xlws.FILTER(D$9:D$16388,E$9:E$16388=E12842)),ROW()=_xlfn.MINIFS(_xlfn.ANCHORARRAY(H$9),E$9:E$16388,E12842)),A12842-C$4,ROW()=_xlfn.MINIFS(_xlfn.ANCHORARRAY(H$9),E$9:E$16388,E12842),IFERROR(A12842-INDEX(G$9:G$16388,MATCH(E12842-1,E$9:E$16388,0)),A12842-C$4),ISNUMBER(A12842),A12842-F12842,TRUE,"")</f>
        <v/>
      </c>
      <c r="J12842" t="str">
        <f t="shared" si="598"/>
        <v/>
      </c>
      <c r="L12842" s="5"/>
    </row>
    <row r="12843" spans="1:12">
      <c r="A12843" s="3">
        <v>44599</v>
      </c>
      <c r="B12843" s="4" t="str">
        <f>"annual period "&amp;COUNTIF(D$9:D12843,TRUE)</f>
        <v>annual period 43</v>
      </c>
      <c r="D12843" t="b">
        <f t="shared" si="600"/>
        <v>0</v>
      </c>
      <c r="E12843">
        <f t="shared" si="599"/>
        <v>2076</v>
      </c>
      <c r="F12843" s="5" cm="1">
        <f t="array" ref="F12843">INDEX(_xlfn._xlws.FILTER(A$9:A$16378,E12843=E$9:E$16378*ISNUMBER(A$9:A$16378)),1)</f>
        <v>44599</v>
      </c>
      <c r="G12843" s="5" cm="1">
        <f t="array" ref="G12843">INDEX(_xlfn._xlws.FILTER(A$9:A$16378,E12843=E$9:E$16378*ISNUMBER(A$9:A$16378)),COUNT(_xlfn._xlws.FILTER(A$9:A$16378,E12843=E$9:E$16378*ISNUMBER(A$9:A$16378))))</f>
        <v>44600</v>
      </c>
      <c r="H12843">
        <v>12843</v>
      </c>
      <c r="I12843" s="10" cm="1">
        <f t="array" ref="I12843">_xlfn.IFS(AND(OR(_xlfn._xlws.FILTER(D$9:D$16388,E$9:E$16388=E12843)),ROW()=_xlfn.MINIFS(_xlfn.ANCHORARRAY(H$9),E$9:E$16388,E12843)),A12843-C$4,ROW()=_xlfn.MINIFS(_xlfn.ANCHORARRAY(H$9),E$9:E$16388,E12843),IFERROR(A12843-INDEX(G$9:G$16388,MATCH(E12843-1,E$9:E$16388,0)),A12843-C$4),ISNUMBER(A12843),A12843-F12843,TRUE,"")</f>
        <v>0</v>
      </c>
      <c r="J12843" t="b">
        <f t="shared" si="598"/>
        <v>0</v>
      </c>
      <c r="L12843" s="5"/>
    </row>
    <row r="12844" spans="1:12">
      <c r="B12844" s="4" t="str">
        <f>"annual period "&amp;COUNTIF(D$9:D12844,TRUE)</f>
        <v>annual period 43</v>
      </c>
      <c r="D12844" t="b">
        <f t="shared" si="600"/>
        <v>0</v>
      </c>
      <c r="E12844">
        <f t="shared" si="599"/>
        <v>2076</v>
      </c>
      <c r="F12844" s="5" cm="1">
        <f t="array" ref="F12844">INDEX(_xlfn._xlws.FILTER(A$9:A$16378,E12844=E$9:E$16378*ISNUMBER(A$9:A$16378)),1)</f>
        <v>44599</v>
      </c>
      <c r="G12844" s="5" cm="1">
        <f t="array" ref="G12844">INDEX(_xlfn._xlws.FILTER(A$9:A$16378,E12844=E$9:E$16378*ISNUMBER(A$9:A$16378)),COUNT(_xlfn._xlws.FILTER(A$9:A$16378,E12844=E$9:E$16378*ISNUMBER(A$9:A$16378))))</f>
        <v>44600</v>
      </c>
      <c r="H12844" t="str">
        <v/>
      </c>
      <c r="I12844" s="10" t="str" cm="1">
        <f t="array" ref="I12844">_xlfn.IFS(AND(OR(_xlfn._xlws.FILTER(D$9:D$16388,E$9:E$16388=E12844)),ROW()=_xlfn.MINIFS(_xlfn.ANCHORARRAY(H$9),E$9:E$16388,E12844)),A12844-C$4,ROW()=_xlfn.MINIFS(_xlfn.ANCHORARRAY(H$9),E$9:E$16388,E12844),IFERROR(A12844-INDEX(G$9:G$16388,MATCH(E12844-1,E$9:E$16388,0)),A12844-C$4),ISNUMBER(A12844),A12844-F12844,TRUE,"")</f>
        <v/>
      </c>
      <c r="J12844" t="str">
        <f t="shared" si="598"/>
        <v/>
      </c>
      <c r="L12844" s="5"/>
    </row>
    <row r="12845" spans="1:12">
      <c r="A12845" s="3">
        <v>44600</v>
      </c>
      <c r="B12845" s="4" t="str">
        <f>"annual period "&amp;COUNTIF(D$9:D12845,TRUE)</f>
        <v>annual period 43</v>
      </c>
      <c r="D12845" t="b">
        <f t="shared" si="600"/>
        <v>0</v>
      </c>
      <c r="E12845">
        <f t="shared" si="599"/>
        <v>2076</v>
      </c>
      <c r="F12845" s="5" cm="1">
        <f t="array" ref="F12845">INDEX(_xlfn._xlws.FILTER(A$9:A$16378,E12845=E$9:E$16378*ISNUMBER(A$9:A$16378)),1)</f>
        <v>44599</v>
      </c>
      <c r="G12845" s="5" cm="1">
        <f t="array" ref="G12845">INDEX(_xlfn._xlws.FILTER(A$9:A$16378,E12845=E$9:E$16378*ISNUMBER(A$9:A$16378)),COUNT(_xlfn._xlws.FILTER(A$9:A$16378,E12845=E$9:E$16378*ISNUMBER(A$9:A$16378))))</f>
        <v>44600</v>
      </c>
      <c r="H12845" t="str">
        <v/>
      </c>
      <c r="I12845" s="10" cm="1">
        <f t="array" ref="I12845">_xlfn.IFS(AND(OR(_xlfn._xlws.FILTER(D$9:D$16388,E$9:E$16388=E12845)),ROW()=_xlfn.MINIFS(_xlfn.ANCHORARRAY(H$9),E$9:E$16388,E12845)),A12845-C$4,ROW()=_xlfn.MINIFS(_xlfn.ANCHORARRAY(H$9),E$9:E$16388,E12845),IFERROR(A12845-INDEX(G$9:G$16388,MATCH(E12845-1,E$9:E$16388,0)),A12845-C$4),ISNUMBER(A12845),A12845-F12845,TRUE,"")</f>
        <v>1</v>
      </c>
      <c r="J12845" t="b">
        <f t="shared" si="598"/>
        <v>0</v>
      </c>
      <c r="L12845" s="5"/>
    </row>
    <row r="12846" spans="1:12">
      <c r="A12846" s="1" t="s">
        <v>14</v>
      </c>
      <c r="B12846" s="4" t="str">
        <f>"annual period "&amp;COUNTIF(D$9:D12846,TRUE)</f>
        <v>annual period 43</v>
      </c>
      <c r="D12846" t="b">
        <f t="shared" si="600"/>
        <v>0</v>
      </c>
      <c r="E12846">
        <f t="shared" si="599"/>
        <v>2077</v>
      </c>
      <c r="F12846" s="5" cm="1">
        <f t="array" ref="F12846">INDEX(_xlfn._xlws.FILTER(A$9:A$16378,E12846=E$9:E$16378*ISNUMBER(A$9:A$16378)),1)</f>
        <v>44601</v>
      </c>
      <c r="G12846" s="5" cm="1">
        <f t="array" ref="G12846">INDEX(_xlfn._xlws.FILTER(A$9:A$16378,E12846=E$9:E$16378*ISNUMBER(A$9:A$16378)),COUNT(_xlfn._xlws.FILTER(A$9:A$16378,E12846=E$9:E$16378*ISNUMBER(A$9:A$16378))))</f>
        <v>44601</v>
      </c>
      <c r="H12846" t="str">
        <v/>
      </c>
      <c r="I12846" s="10" t="str" cm="1">
        <f t="array" ref="I12846">_xlfn.IFS(AND(OR(_xlfn._xlws.FILTER(D$9:D$16388,E$9:E$16388=E12846)),ROW()=_xlfn.MINIFS(_xlfn.ANCHORARRAY(H$9),E$9:E$16388,E12846)),A12846-C$4,ROW()=_xlfn.MINIFS(_xlfn.ANCHORARRAY(H$9),E$9:E$16388,E12846),IFERROR(A12846-INDEX(G$9:G$16388,MATCH(E12846-1,E$9:E$16388,0)),A12846-C$4),ISNUMBER(A12846),A12846-F12846,TRUE,"")</f>
        <v/>
      </c>
      <c r="J12846" t="str">
        <f t="shared" si="598"/>
        <v/>
      </c>
      <c r="L12846" s="5"/>
    </row>
    <row r="12847" spans="1:12">
      <c r="A12847" s="2"/>
      <c r="B12847" s="4" t="str">
        <f>"annual period "&amp;COUNTIF(D$9:D12847,TRUE)</f>
        <v>annual period 43</v>
      </c>
      <c r="D12847" t="b">
        <f t="shared" si="600"/>
        <v>0</v>
      </c>
      <c r="E12847">
        <f t="shared" si="599"/>
        <v>2077</v>
      </c>
      <c r="F12847" s="5" cm="1">
        <f t="array" ref="F12847">INDEX(_xlfn._xlws.FILTER(A$9:A$16378,E12847=E$9:E$16378*ISNUMBER(A$9:A$16378)),1)</f>
        <v>44601</v>
      </c>
      <c r="G12847" s="5" cm="1">
        <f t="array" ref="G12847">INDEX(_xlfn._xlws.FILTER(A$9:A$16378,E12847=E$9:E$16378*ISNUMBER(A$9:A$16378)),COUNT(_xlfn._xlws.FILTER(A$9:A$16378,E12847=E$9:E$16378*ISNUMBER(A$9:A$16378))))</f>
        <v>44601</v>
      </c>
      <c r="H12847" t="str">
        <v/>
      </c>
      <c r="I12847" s="10" t="str" cm="1">
        <f t="array" ref="I12847">_xlfn.IFS(AND(OR(_xlfn._xlws.FILTER(D$9:D$16388,E$9:E$16388=E12847)),ROW()=_xlfn.MINIFS(_xlfn.ANCHORARRAY(H$9),E$9:E$16388,E12847)),A12847-C$4,ROW()=_xlfn.MINIFS(_xlfn.ANCHORARRAY(H$9),E$9:E$16388,E12847),IFERROR(A12847-INDEX(G$9:G$16388,MATCH(E12847-1,E$9:E$16388,0)),A12847-C$4),ISNUMBER(A12847),A12847-F12847,TRUE,"")</f>
        <v/>
      </c>
      <c r="J12847" t="str">
        <f t="shared" si="598"/>
        <v/>
      </c>
      <c r="L12847" s="5"/>
    </row>
    <row r="12848" spans="1:12">
      <c r="A12848" s="3">
        <v>44601</v>
      </c>
      <c r="B12848" s="4" t="str">
        <f>"annual period "&amp;COUNTIF(D$9:D12848,TRUE)</f>
        <v>annual period 43</v>
      </c>
      <c r="D12848" t="b">
        <f t="shared" si="600"/>
        <v>0</v>
      </c>
      <c r="E12848">
        <f t="shared" si="599"/>
        <v>2077</v>
      </c>
      <c r="F12848" s="5" cm="1">
        <f t="array" ref="F12848">INDEX(_xlfn._xlws.FILTER(A$9:A$16378,E12848=E$9:E$16378*ISNUMBER(A$9:A$16378)),1)</f>
        <v>44601</v>
      </c>
      <c r="G12848" s="5" cm="1">
        <f t="array" ref="G12848">INDEX(_xlfn._xlws.FILTER(A$9:A$16378,E12848=E$9:E$16378*ISNUMBER(A$9:A$16378)),COUNT(_xlfn._xlws.FILTER(A$9:A$16378,E12848=E$9:E$16378*ISNUMBER(A$9:A$16378))))</f>
        <v>44601</v>
      </c>
      <c r="H12848">
        <v>12848</v>
      </c>
      <c r="I12848" s="10" cm="1">
        <f t="array" ref="I12848">_xlfn.IFS(AND(OR(_xlfn._xlws.FILTER(D$9:D$16388,E$9:E$16388=E12848)),ROW()=_xlfn.MINIFS(_xlfn.ANCHORARRAY(H$9),E$9:E$16388,E12848)),A12848-C$4,ROW()=_xlfn.MINIFS(_xlfn.ANCHORARRAY(H$9),E$9:E$16388,E12848),IFERROR(A12848-INDEX(G$9:G$16388,MATCH(E12848-1,E$9:E$16388,0)),A12848-C$4),ISNUMBER(A12848),A12848-F12848,TRUE,"")</f>
        <v>1</v>
      </c>
      <c r="J12848" t="b">
        <f t="shared" si="598"/>
        <v>0</v>
      </c>
      <c r="L12848" s="5"/>
    </row>
    <row r="12849" spans="1:12">
      <c r="B12849" s="4" t="str">
        <f>"annual period "&amp;COUNTIF(D$9:D12849,TRUE)</f>
        <v>annual period 43</v>
      </c>
      <c r="D12849" t="b">
        <f t="shared" si="600"/>
        <v>0</v>
      </c>
      <c r="E12849">
        <f t="shared" si="599"/>
        <v>2077</v>
      </c>
      <c r="F12849" s="5" cm="1">
        <f t="array" ref="F12849">INDEX(_xlfn._xlws.FILTER(A$9:A$16378,E12849=E$9:E$16378*ISNUMBER(A$9:A$16378)),1)</f>
        <v>44601</v>
      </c>
      <c r="G12849" s="5" cm="1">
        <f t="array" ref="G12849">INDEX(_xlfn._xlws.FILTER(A$9:A$16378,E12849=E$9:E$16378*ISNUMBER(A$9:A$16378)),COUNT(_xlfn._xlws.FILTER(A$9:A$16378,E12849=E$9:E$16378*ISNUMBER(A$9:A$16378))))</f>
        <v>44601</v>
      </c>
      <c r="H12849" t="str">
        <v/>
      </c>
      <c r="I12849" s="10" t="str" cm="1">
        <f t="array" ref="I12849">_xlfn.IFS(AND(OR(_xlfn._xlws.FILTER(D$9:D$16388,E$9:E$16388=E12849)),ROW()=_xlfn.MINIFS(_xlfn.ANCHORARRAY(H$9),E$9:E$16388,E12849)),A12849-C$4,ROW()=_xlfn.MINIFS(_xlfn.ANCHORARRAY(H$9),E$9:E$16388,E12849),IFERROR(A12849-INDEX(G$9:G$16388,MATCH(E12849-1,E$9:E$16388,0)),A12849-C$4),ISNUMBER(A12849),A12849-F12849,TRUE,"")</f>
        <v/>
      </c>
      <c r="J12849" t="str">
        <f t="shared" si="598"/>
        <v/>
      </c>
      <c r="L12849" s="5"/>
    </row>
    <row r="12850" spans="1:12">
      <c r="A12850" s="3">
        <v>44601</v>
      </c>
      <c r="B12850" s="4" t="str">
        <f>"annual period "&amp;COUNTIF(D$9:D12850,TRUE)</f>
        <v>annual period 43</v>
      </c>
      <c r="D12850" t="b">
        <f t="shared" si="600"/>
        <v>0</v>
      </c>
      <c r="E12850">
        <f t="shared" si="599"/>
        <v>2077</v>
      </c>
      <c r="F12850" s="5" cm="1">
        <f t="array" ref="F12850">INDEX(_xlfn._xlws.FILTER(A$9:A$16378,E12850=E$9:E$16378*ISNUMBER(A$9:A$16378)),1)</f>
        <v>44601</v>
      </c>
      <c r="G12850" s="5" cm="1">
        <f t="array" ref="G12850">INDEX(_xlfn._xlws.FILTER(A$9:A$16378,E12850=E$9:E$16378*ISNUMBER(A$9:A$16378)),COUNT(_xlfn._xlws.FILTER(A$9:A$16378,E12850=E$9:E$16378*ISNUMBER(A$9:A$16378))))</f>
        <v>44601</v>
      </c>
      <c r="H12850">
        <v>12850</v>
      </c>
      <c r="I12850" s="10" cm="1">
        <f t="array" ref="I12850">_xlfn.IFS(AND(OR(_xlfn._xlws.FILTER(D$9:D$16388,E$9:E$16388=E12850)),ROW()=_xlfn.MINIFS(_xlfn.ANCHORARRAY(H$9),E$9:E$16388,E12850)),A12850-C$4,ROW()=_xlfn.MINIFS(_xlfn.ANCHORARRAY(H$9),E$9:E$16388,E12850),IFERROR(A12850-INDEX(G$9:G$16388,MATCH(E12850-1,E$9:E$16388,0)),A12850-C$4),ISNUMBER(A12850),A12850-F12850,TRUE,"")</f>
        <v>0</v>
      </c>
      <c r="J12850" t="b">
        <f t="shared" si="598"/>
        <v>0</v>
      </c>
      <c r="L12850" s="5"/>
    </row>
    <row r="12851" spans="1:12">
      <c r="A12851" s="1" t="s">
        <v>14</v>
      </c>
      <c r="B12851" s="4" t="str">
        <f>"annual period "&amp;COUNTIF(D$9:D12851,TRUE)</f>
        <v>annual period 43</v>
      </c>
      <c r="D12851" t="b">
        <f t="shared" si="600"/>
        <v>0</v>
      </c>
      <c r="E12851">
        <f t="shared" si="599"/>
        <v>2078</v>
      </c>
      <c r="F12851" s="5" cm="1">
        <f t="array" ref="F12851">INDEX(_xlfn._xlws.FILTER(A$9:A$16378,E12851=E$9:E$16378*ISNUMBER(A$9:A$16378)),1)</f>
        <v>44602</v>
      </c>
      <c r="G12851" s="5" cm="1">
        <f t="array" ref="G12851">INDEX(_xlfn._xlws.FILTER(A$9:A$16378,E12851=E$9:E$16378*ISNUMBER(A$9:A$16378)),COUNT(_xlfn._xlws.FILTER(A$9:A$16378,E12851=E$9:E$16378*ISNUMBER(A$9:A$16378))))</f>
        <v>44603</v>
      </c>
      <c r="H12851" t="str">
        <v/>
      </c>
      <c r="I12851" s="10" t="str" cm="1">
        <f t="array" ref="I12851">_xlfn.IFS(AND(OR(_xlfn._xlws.FILTER(D$9:D$16388,E$9:E$16388=E12851)),ROW()=_xlfn.MINIFS(_xlfn.ANCHORARRAY(H$9),E$9:E$16388,E12851)),A12851-C$4,ROW()=_xlfn.MINIFS(_xlfn.ANCHORARRAY(H$9),E$9:E$16388,E12851),IFERROR(A12851-INDEX(G$9:G$16388,MATCH(E12851-1,E$9:E$16388,0)),A12851-C$4),ISNUMBER(A12851),A12851-F12851,TRUE,"")</f>
        <v/>
      </c>
      <c r="J12851" t="str">
        <f t="shared" si="598"/>
        <v/>
      </c>
      <c r="L12851" s="5"/>
    </row>
    <row r="12852" spans="1:12">
      <c r="A12852" s="2"/>
      <c r="B12852" s="4" t="str">
        <f>"annual period "&amp;COUNTIF(D$9:D12852,TRUE)</f>
        <v>annual period 43</v>
      </c>
      <c r="D12852" t="b">
        <f t="shared" si="600"/>
        <v>0</v>
      </c>
      <c r="E12852">
        <f t="shared" si="599"/>
        <v>2078</v>
      </c>
      <c r="F12852" s="5" cm="1">
        <f t="array" ref="F12852">INDEX(_xlfn._xlws.FILTER(A$9:A$16378,E12852=E$9:E$16378*ISNUMBER(A$9:A$16378)),1)</f>
        <v>44602</v>
      </c>
      <c r="G12852" s="5" cm="1">
        <f t="array" ref="G12852">INDEX(_xlfn._xlws.FILTER(A$9:A$16378,E12852=E$9:E$16378*ISNUMBER(A$9:A$16378)),COUNT(_xlfn._xlws.FILTER(A$9:A$16378,E12852=E$9:E$16378*ISNUMBER(A$9:A$16378))))</f>
        <v>44603</v>
      </c>
      <c r="H12852" t="str">
        <v/>
      </c>
      <c r="I12852" s="10" t="str" cm="1">
        <f t="array" ref="I12852">_xlfn.IFS(AND(OR(_xlfn._xlws.FILTER(D$9:D$16388,E$9:E$16388=E12852)),ROW()=_xlfn.MINIFS(_xlfn.ANCHORARRAY(H$9),E$9:E$16388,E12852)),A12852-C$4,ROW()=_xlfn.MINIFS(_xlfn.ANCHORARRAY(H$9),E$9:E$16388,E12852),IFERROR(A12852-INDEX(G$9:G$16388,MATCH(E12852-1,E$9:E$16388,0)),A12852-C$4),ISNUMBER(A12852),A12852-F12852,TRUE,"")</f>
        <v/>
      </c>
      <c r="J12852" t="str">
        <f t="shared" si="598"/>
        <v/>
      </c>
      <c r="L12852" s="5"/>
    </row>
    <row r="12853" spans="1:12">
      <c r="A12853" s="3">
        <v>44602</v>
      </c>
      <c r="B12853" s="4" t="str">
        <f>"annual period "&amp;COUNTIF(D$9:D12853,TRUE)</f>
        <v>annual period 43</v>
      </c>
      <c r="D12853" t="b">
        <f t="shared" si="600"/>
        <v>0</v>
      </c>
      <c r="E12853">
        <f t="shared" si="599"/>
        <v>2078</v>
      </c>
      <c r="F12853" s="5" cm="1">
        <f t="array" ref="F12853">INDEX(_xlfn._xlws.FILTER(A$9:A$16378,E12853=E$9:E$16378*ISNUMBER(A$9:A$16378)),1)</f>
        <v>44602</v>
      </c>
      <c r="G12853" s="5" cm="1">
        <f t="array" ref="G12853">INDEX(_xlfn._xlws.FILTER(A$9:A$16378,E12853=E$9:E$16378*ISNUMBER(A$9:A$16378)),COUNT(_xlfn._xlws.FILTER(A$9:A$16378,E12853=E$9:E$16378*ISNUMBER(A$9:A$16378))))</f>
        <v>44603</v>
      </c>
      <c r="H12853">
        <v>12853</v>
      </c>
      <c r="I12853" s="10" cm="1">
        <f t="array" ref="I12853">_xlfn.IFS(AND(OR(_xlfn._xlws.FILTER(D$9:D$16388,E$9:E$16388=E12853)),ROW()=_xlfn.MINIFS(_xlfn.ANCHORARRAY(H$9),E$9:E$16388,E12853)),A12853-C$4,ROW()=_xlfn.MINIFS(_xlfn.ANCHORARRAY(H$9),E$9:E$16388,E12853),IFERROR(A12853-INDEX(G$9:G$16388,MATCH(E12853-1,E$9:E$16388,0)),A12853-C$4),ISNUMBER(A12853),A12853-F12853,TRUE,"")</f>
        <v>1</v>
      </c>
      <c r="J12853" t="b">
        <f t="shared" si="598"/>
        <v>0</v>
      </c>
      <c r="L12853" s="5"/>
    </row>
    <row r="12854" spans="1:12">
      <c r="B12854" s="4" t="str">
        <f>"annual period "&amp;COUNTIF(D$9:D12854,TRUE)</f>
        <v>annual period 43</v>
      </c>
      <c r="D12854" t="b">
        <f t="shared" si="600"/>
        <v>0</v>
      </c>
      <c r="E12854">
        <f t="shared" si="599"/>
        <v>2078</v>
      </c>
      <c r="F12854" s="5" cm="1">
        <f t="array" ref="F12854">INDEX(_xlfn._xlws.FILTER(A$9:A$16378,E12854=E$9:E$16378*ISNUMBER(A$9:A$16378)),1)</f>
        <v>44602</v>
      </c>
      <c r="G12854" s="5" cm="1">
        <f t="array" ref="G12854">INDEX(_xlfn._xlws.FILTER(A$9:A$16378,E12854=E$9:E$16378*ISNUMBER(A$9:A$16378)),COUNT(_xlfn._xlws.FILTER(A$9:A$16378,E12854=E$9:E$16378*ISNUMBER(A$9:A$16378))))</f>
        <v>44603</v>
      </c>
      <c r="H12854" t="str">
        <v/>
      </c>
      <c r="I12854" s="10" t="str" cm="1">
        <f t="array" ref="I12854">_xlfn.IFS(AND(OR(_xlfn._xlws.FILTER(D$9:D$16388,E$9:E$16388=E12854)),ROW()=_xlfn.MINIFS(_xlfn.ANCHORARRAY(H$9),E$9:E$16388,E12854)),A12854-C$4,ROW()=_xlfn.MINIFS(_xlfn.ANCHORARRAY(H$9),E$9:E$16388,E12854),IFERROR(A12854-INDEX(G$9:G$16388,MATCH(E12854-1,E$9:E$16388,0)),A12854-C$4),ISNUMBER(A12854),A12854-F12854,TRUE,"")</f>
        <v/>
      </c>
      <c r="J12854" t="str">
        <f t="shared" si="598"/>
        <v/>
      </c>
      <c r="L12854" s="5"/>
    </row>
    <row r="12855" spans="1:12">
      <c r="A12855" s="3">
        <v>44603</v>
      </c>
      <c r="B12855" s="4" t="str">
        <f>"annual period "&amp;COUNTIF(D$9:D12855,TRUE)</f>
        <v>annual period 43</v>
      </c>
      <c r="D12855" t="b">
        <f t="shared" si="600"/>
        <v>0</v>
      </c>
      <c r="E12855">
        <f t="shared" si="599"/>
        <v>2078</v>
      </c>
      <c r="F12855" s="5" cm="1">
        <f t="array" ref="F12855">INDEX(_xlfn._xlws.FILTER(A$9:A$16378,E12855=E$9:E$16378*ISNUMBER(A$9:A$16378)),1)</f>
        <v>44602</v>
      </c>
      <c r="G12855" s="5" cm="1">
        <f t="array" ref="G12855">INDEX(_xlfn._xlws.FILTER(A$9:A$16378,E12855=E$9:E$16378*ISNUMBER(A$9:A$16378)),COUNT(_xlfn._xlws.FILTER(A$9:A$16378,E12855=E$9:E$16378*ISNUMBER(A$9:A$16378))))</f>
        <v>44603</v>
      </c>
      <c r="H12855" t="str">
        <v/>
      </c>
      <c r="I12855" s="10" cm="1">
        <f t="array" ref="I12855">_xlfn.IFS(AND(OR(_xlfn._xlws.FILTER(D$9:D$16388,E$9:E$16388=E12855)),ROW()=_xlfn.MINIFS(_xlfn.ANCHORARRAY(H$9),E$9:E$16388,E12855)),A12855-C$4,ROW()=_xlfn.MINIFS(_xlfn.ANCHORARRAY(H$9),E$9:E$16388,E12855),IFERROR(A12855-INDEX(G$9:G$16388,MATCH(E12855-1,E$9:E$16388,0)),A12855-C$4),ISNUMBER(A12855),A12855-F12855,TRUE,"")</f>
        <v>1</v>
      </c>
      <c r="J12855" t="b">
        <f t="shared" si="598"/>
        <v>0</v>
      </c>
      <c r="L12855" s="5"/>
    </row>
    <row r="12856" spans="1:12">
      <c r="B12856" s="4" t="str">
        <f>"annual period "&amp;COUNTIF(D$9:D12856,TRUE)</f>
        <v>annual period 43</v>
      </c>
      <c r="D12856" t="b">
        <f t="shared" si="600"/>
        <v>0</v>
      </c>
      <c r="E12856">
        <f t="shared" si="599"/>
        <v>2078</v>
      </c>
      <c r="F12856" s="5" cm="1">
        <f t="array" ref="F12856">INDEX(_xlfn._xlws.FILTER(A$9:A$16378,E12856=E$9:E$16378*ISNUMBER(A$9:A$16378)),1)</f>
        <v>44602</v>
      </c>
      <c r="G12856" s="5" cm="1">
        <f t="array" ref="G12856">INDEX(_xlfn._xlws.FILTER(A$9:A$16378,E12856=E$9:E$16378*ISNUMBER(A$9:A$16378)),COUNT(_xlfn._xlws.FILTER(A$9:A$16378,E12856=E$9:E$16378*ISNUMBER(A$9:A$16378))))</f>
        <v>44603</v>
      </c>
      <c r="H12856" t="str">
        <v/>
      </c>
      <c r="I12856" s="10" t="str" cm="1">
        <f t="array" ref="I12856">_xlfn.IFS(AND(OR(_xlfn._xlws.FILTER(D$9:D$16388,E$9:E$16388=E12856)),ROW()=_xlfn.MINIFS(_xlfn.ANCHORARRAY(H$9),E$9:E$16388,E12856)),A12856-C$4,ROW()=_xlfn.MINIFS(_xlfn.ANCHORARRAY(H$9),E$9:E$16388,E12856),IFERROR(A12856-INDEX(G$9:G$16388,MATCH(E12856-1,E$9:E$16388,0)),A12856-C$4),ISNUMBER(A12856),A12856-F12856,TRUE,"")</f>
        <v/>
      </c>
      <c r="J12856" t="str">
        <f t="shared" si="598"/>
        <v/>
      </c>
      <c r="L12856" s="5"/>
    </row>
    <row r="12857" spans="1:12">
      <c r="A12857" s="3">
        <v>44603</v>
      </c>
      <c r="B12857" s="4" t="str">
        <f>"annual period "&amp;COUNTIF(D$9:D12857,TRUE)</f>
        <v>annual period 43</v>
      </c>
      <c r="D12857" t="b">
        <f t="shared" si="600"/>
        <v>0</v>
      </c>
      <c r="E12857">
        <f t="shared" si="599"/>
        <v>2078</v>
      </c>
      <c r="F12857" s="5" cm="1">
        <f t="array" ref="F12857">INDEX(_xlfn._xlws.FILTER(A$9:A$16378,E12857=E$9:E$16378*ISNUMBER(A$9:A$16378)),1)</f>
        <v>44602</v>
      </c>
      <c r="G12857" s="5" cm="1">
        <f t="array" ref="G12857">INDEX(_xlfn._xlws.FILTER(A$9:A$16378,E12857=E$9:E$16378*ISNUMBER(A$9:A$16378)),COUNT(_xlfn._xlws.FILTER(A$9:A$16378,E12857=E$9:E$16378*ISNUMBER(A$9:A$16378))))</f>
        <v>44603</v>
      </c>
      <c r="H12857" t="str">
        <v/>
      </c>
      <c r="I12857" s="10" cm="1">
        <f t="array" ref="I12857">_xlfn.IFS(AND(OR(_xlfn._xlws.FILTER(D$9:D$16388,E$9:E$16388=E12857)),ROW()=_xlfn.MINIFS(_xlfn.ANCHORARRAY(H$9),E$9:E$16388,E12857)),A12857-C$4,ROW()=_xlfn.MINIFS(_xlfn.ANCHORARRAY(H$9),E$9:E$16388,E12857),IFERROR(A12857-INDEX(G$9:G$16388,MATCH(E12857-1,E$9:E$16388,0)),A12857-C$4),ISNUMBER(A12857),A12857-F12857,TRUE,"")</f>
        <v>1</v>
      </c>
      <c r="J12857" t="b">
        <f t="shared" si="598"/>
        <v>0</v>
      </c>
      <c r="L12857" s="5"/>
    </row>
    <row r="12858" spans="1:12">
      <c r="B12858" s="4" t="str">
        <f>"annual period "&amp;COUNTIF(D$9:D12858,TRUE)</f>
        <v>annual period 43</v>
      </c>
      <c r="D12858" t="b">
        <f t="shared" si="600"/>
        <v>0</v>
      </c>
      <c r="E12858">
        <f t="shared" si="599"/>
        <v>2078</v>
      </c>
      <c r="F12858" s="5" cm="1">
        <f t="array" ref="F12858">INDEX(_xlfn._xlws.FILTER(A$9:A$16378,E12858=E$9:E$16378*ISNUMBER(A$9:A$16378)),1)</f>
        <v>44602</v>
      </c>
      <c r="G12858" s="5" cm="1">
        <f t="array" ref="G12858">INDEX(_xlfn._xlws.FILTER(A$9:A$16378,E12858=E$9:E$16378*ISNUMBER(A$9:A$16378)),COUNT(_xlfn._xlws.FILTER(A$9:A$16378,E12858=E$9:E$16378*ISNUMBER(A$9:A$16378))))</f>
        <v>44603</v>
      </c>
      <c r="H12858" t="str">
        <v/>
      </c>
      <c r="I12858" s="10" t="str" cm="1">
        <f t="array" ref="I12858">_xlfn.IFS(AND(OR(_xlfn._xlws.FILTER(D$9:D$16388,E$9:E$16388=E12858)),ROW()=_xlfn.MINIFS(_xlfn.ANCHORARRAY(H$9),E$9:E$16388,E12858)),A12858-C$4,ROW()=_xlfn.MINIFS(_xlfn.ANCHORARRAY(H$9),E$9:E$16388,E12858),IFERROR(A12858-INDEX(G$9:G$16388,MATCH(E12858-1,E$9:E$16388,0)),A12858-C$4),ISNUMBER(A12858),A12858-F12858,TRUE,"")</f>
        <v/>
      </c>
      <c r="J12858" t="str">
        <f t="shared" si="598"/>
        <v/>
      </c>
      <c r="L12858" s="5"/>
    </row>
    <row r="12859" spans="1:12">
      <c r="A12859" s="3">
        <v>44603</v>
      </c>
      <c r="B12859" s="4" t="str">
        <f>"annual period "&amp;COUNTIF(D$9:D12859,TRUE)</f>
        <v>annual period 43</v>
      </c>
      <c r="D12859" t="b">
        <f t="shared" si="600"/>
        <v>0</v>
      </c>
      <c r="E12859">
        <f t="shared" si="599"/>
        <v>2078</v>
      </c>
      <c r="F12859" s="5" cm="1">
        <f t="array" ref="F12859">INDEX(_xlfn._xlws.FILTER(A$9:A$16378,E12859=E$9:E$16378*ISNUMBER(A$9:A$16378)),1)</f>
        <v>44602</v>
      </c>
      <c r="G12859" s="5" cm="1">
        <f t="array" ref="G12859">INDEX(_xlfn._xlws.FILTER(A$9:A$16378,E12859=E$9:E$16378*ISNUMBER(A$9:A$16378)),COUNT(_xlfn._xlws.FILTER(A$9:A$16378,E12859=E$9:E$16378*ISNUMBER(A$9:A$16378))))</f>
        <v>44603</v>
      </c>
      <c r="H12859" t="str">
        <v/>
      </c>
      <c r="I12859" s="10" cm="1">
        <f t="array" ref="I12859">_xlfn.IFS(AND(OR(_xlfn._xlws.FILTER(D$9:D$16388,E$9:E$16388=E12859)),ROW()=_xlfn.MINIFS(_xlfn.ANCHORARRAY(H$9),E$9:E$16388,E12859)),A12859-C$4,ROW()=_xlfn.MINIFS(_xlfn.ANCHORARRAY(H$9),E$9:E$16388,E12859),IFERROR(A12859-INDEX(G$9:G$16388,MATCH(E12859-1,E$9:E$16388,0)),A12859-C$4),ISNUMBER(A12859),A12859-F12859,TRUE,"")</f>
        <v>1</v>
      </c>
      <c r="J12859" t="b">
        <f t="shared" si="598"/>
        <v>0</v>
      </c>
      <c r="L12859" s="5"/>
    </row>
    <row r="12860" spans="1:12">
      <c r="A12860" s="1" t="s">
        <v>14</v>
      </c>
      <c r="B12860" s="4" t="str">
        <f>"annual period "&amp;COUNTIF(D$9:D12860,TRUE)</f>
        <v>annual period 43</v>
      </c>
      <c r="D12860" t="b">
        <f t="shared" si="600"/>
        <v>0</v>
      </c>
      <c r="E12860">
        <f t="shared" si="599"/>
        <v>2079</v>
      </c>
      <c r="F12860" s="5" cm="1">
        <f t="array" ref="F12860">INDEX(_xlfn._xlws.FILTER(A$9:A$16378,E12860=E$9:E$16378*ISNUMBER(A$9:A$16378)),1)</f>
        <v>44606</v>
      </c>
      <c r="G12860" s="5" cm="1">
        <f t="array" ref="G12860">INDEX(_xlfn._xlws.FILTER(A$9:A$16378,E12860=E$9:E$16378*ISNUMBER(A$9:A$16378)),COUNT(_xlfn._xlws.FILTER(A$9:A$16378,E12860=E$9:E$16378*ISNUMBER(A$9:A$16378))))</f>
        <v>44607</v>
      </c>
      <c r="H12860" t="str">
        <v/>
      </c>
      <c r="I12860" s="10" t="str" cm="1">
        <f t="array" ref="I12860">_xlfn.IFS(AND(OR(_xlfn._xlws.FILTER(D$9:D$16388,E$9:E$16388=E12860)),ROW()=_xlfn.MINIFS(_xlfn.ANCHORARRAY(H$9),E$9:E$16388,E12860)),A12860-C$4,ROW()=_xlfn.MINIFS(_xlfn.ANCHORARRAY(H$9),E$9:E$16388,E12860),IFERROR(A12860-INDEX(G$9:G$16388,MATCH(E12860-1,E$9:E$16388,0)),A12860-C$4),ISNUMBER(A12860),A12860-F12860,TRUE,"")</f>
        <v/>
      </c>
      <c r="J12860" t="str">
        <f t="shared" si="598"/>
        <v/>
      </c>
      <c r="L12860" s="5"/>
    </row>
    <row r="12861" spans="1:12">
      <c r="A12861" s="2"/>
      <c r="B12861" s="4" t="str">
        <f>"annual period "&amp;COUNTIF(D$9:D12861,TRUE)</f>
        <v>annual period 43</v>
      </c>
      <c r="D12861" t="b">
        <f t="shared" si="600"/>
        <v>0</v>
      </c>
      <c r="E12861">
        <f t="shared" si="599"/>
        <v>2079</v>
      </c>
      <c r="F12861" s="5" cm="1">
        <f t="array" ref="F12861">INDEX(_xlfn._xlws.FILTER(A$9:A$16378,E12861=E$9:E$16378*ISNUMBER(A$9:A$16378)),1)</f>
        <v>44606</v>
      </c>
      <c r="G12861" s="5" cm="1">
        <f t="array" ref="G12861">INDEX(_xlfn._xlws.FILTER(A$9:A$16378,E12861=E$9:E$16378*ISNUMBER(A$9:A$16378)),COUNT(_xlfn._xlws.FILTER(A$9:A$16378,E12861=E$9:E$16378*ISNUMBER(A$9:A$16378))))</f>
        <v>44607</v>
      </c>
      <c r="H12861" t="str">
        <v/>
      </c>
      <c r="I12861" s="10" t="str" cm="1">
        <f t="array" ref="I12861">_xlfn.IFS(AND(OR(_xlfn._xlws.FILTER(D$9:D$16388,E$9:E$16388=E12861)),ROW()=_xlfn.MINIFS(_xlfn.ANCHORARRAY(H$9),E$9:E$16388,E12861)),A12861-C$4,ROW()=_xlfn.MINIFS(_xlfn.ANCHORARRAY(H$9),E$9:E$16388,E12861),IFERROR(A12861-INDEX(G$9:G$16388,MATCH(E12861-1,E$9:E$16388,0)),A12861-C$4),ISNUMBER(A12861),A12861-F12861,TRUE,"")</f>
        <v/>
      </c>
      <c r="J12861" t="str">
        <f t="shared" si="598"/>
        <v/>
      </c>
      <c r="L12861" s="5"/>
    </row>
    <row r="12862" spans="1:12">
      <c r="A12862" s="3">
        <v>44606</v>
      </c>
      <c r="B12862" s="4" t="str">
        <f>"annual period "&amp;COUNTIF(D$9:D12862,TRUE)</f>
        <v>annual period 43</v>
      </c>
      <c r="D12862" t="b">
        <f t="shared" si="600"/>
        <v>0</v>
      </c>
      <c r="E12862">
        <f t="shared" si="599"/>
        <v>2079</v>
      </c>
      <c r="F12862" s="5" cm="1">
        <f t="array" ref="F12862">INDEX(_xlfn._xlws.FILTER(A$9:A$16378,E12862=E$9:E$16378*ISNUMBER(A$9:A$16378)),1)</f>
        <v>44606</v>
      </c>
      <c r="G12862" s="5" cm="1">
        <f t="array" ref="G12862">INDEX(_xlfn._xlws.FILTER(A$9:A$16378,E12862=E$9:E$16378*ISNUMBER(A$9:A$16378)),COUNT(_xlfn._xlws.FILTER(A$9:A$16378,E12862=E$9:E$16378*ISNUMBER(A$9:A$16378))))</f>
        <v>44607</v>
      </c>
      <c r="H12862">
        <v>12862</v>
      </c>
      <c r="I12862" s="10" cm="1">
        <f t="array" ref="I12862">_xlfn.IFS(AND(OR(_xlfn._xlws.FILTER(D$9:D$16388,E$9:E$16388=E12862)),ROW()=_xlfn.MINIFS(_xlfn.ANCHORARRAY(H$9),E$9:E$16388,E12862)),A12862-C$4,ROW()=_xlfn.MINIFS(_xlfn.ANCHORARRAY(H$9),E$9:E$16388,E12862),IFERROR(A12862-INDEX(G$9:G$16388,MATCH(E12862-1,E$9:E$16388,0)),A12862-C$4),ISNUMBER(A12862),A12862-F12862,TRUE,"")</f>
        <v>3</v>
      </c>
      <c r="J12862" t="b">
        <f t="shared" si="598"/>
        <v>0</v>
      </c>
      <c r="L12862" s="5"/>
    </row>
    <row r="12863" spans="1:12">
      <c r="B12863" s="4" t="str">
        <f>"annual period "&amp;COUNTIF(D$9:D12863,TRUE)</f>
        <v>annual period 43</v>
      </c>
      <c r="D12863" t="b">
        <f t="shared" si="600"/>
        <v>0</v>
      </c>
      <c r="E12863">
        <f t="shared" si="599"/>
        <v>2079</v>
      </c>
      <c r="F12863" s="5" cm="1">
        <f t="array" ref="F12863">INDEX(_xlfn._xlws.FILTER(A$9:A$16378,E12863=E$9:E$16378*ISNUMBER(A$9:A$16378)),1)</f>
        <v>44606</v>
      </c>
      <c r="G12863" s="5" cm="1">
        <f t="array" ref="G12863">INDEX(_xlfn._xlws.FILTER(A$9:A$16378,E12863=E$9:E$16378*ISNUMBER(A$9:A$16378)),COUNT(_xlfn._xlws.FILTER(A$9:A$16378,E12863=E$9:E$16378*ISNUMBER(A$9:A$16378))))</f>
        <v>44607</v>
      </c>
      <c r="H12863" t="str">
        <v/>
      </c>
      <c r="I12863" s="10" t="str" cm="1">
        <f t="array" ref="I12863">_xlfn.IFS(AND(OR(_xlfn._xlws.FILTER(D$9:D$16388,E$9:E$16388=E12863)),ROW()=_xlfn.MINIFS(_xlfn.ANCHORARRAY(H$9),E$9:E$16388,E12863)),A12863-C$4,ROW()=_xlfn.MINIFS(_xlfn.ANCHORARRAY(H$9),E$9:E$16388,E12863),IFERROR(A12863-INDEX(G$9:G$16388,MATCH(E12863-1,E$9:E$16388,0)),A12863-C$4),ISNUMBER(A12863),A12863-F12863,TRUE,"")</f>
        <v/>
      </c>
      <c r="J12863" t="str">
        <f t="shared" si="598"/>
        <v/>
      </c>
      <c r="L12863" s="5"/>
    </row>
    <row r="12864" spans="1:12">
      <c r="A12864" s="3">
        <v>44606</v>
      </c>
      <c r="B12864" s="4" t="str">
        <f>"annual period "&amp;COUNTIF(D$9:D12864,TRUE)</f>
        <v>annual period 43</v>
      </c>
      <c r="D12864" t="b">
        <f t="shared" si="600"/>
        <v>0</v>
      </c>
      <c r="E12864">
        <f t="shared" si="599"/>
        <v>2079</v>
      </c>
      <c r="F12864" s="5" cm="1">
        <f t="array" ref="F12864">INDEX(_xlfn._xlws.FILTER(A$9:A$16378,E12864=E$9:E$16378*ISNUMBER(A$9:A$16378)),1)</f>
        <v>44606</v>
      </c>
      <c r="G12864" s="5" cm="1">
        <f t="array" ref="G12864">INDEX(_xlfn._xlws.FILTER(A$9:A$16378,E12864=E$9:E$16378*ISNUMBER(A$9:A$16378)),COUNT(_xlfn._xlws.FILTER(A$9:A$16378,E12864=E$9:E$16378*ISNUMBER(A$9:A$16378))))</f>
        <v>44607</v>
      </c>
      <c r="H12864">
        <v>12864</v>
      </c>
      <c r="I12864" s="10" cm="1">
        <f t="array" ref="I12864">_xlfn.IFS(AND(OR(_xlfn._xlws.FILTER(D$9:D$16388,E$9:E$16388=E12864)),ROW()=_xlfn.MINIFS(_xlfn.ANCHORARRAY(H$9),E$9:E$16388,E12864)),A12864-C$4,ROW()=_xlfn.MINIFS(_xlfn.ANCHORARRAY(H$9),E$9:E$16388,E12864),IFERROR(A12864-INDEX(G$9:G$16388,MATCH(E12864-1,E$9:E$16388,0)),A12864-C$4),ISNUMBER(A12864),A12864-F12864,TRUE,"")</f>
        <v>0</v>
      </c>
      <c r="J12864" t="b">
        <f t="shared" si="598"/>
        <v>0</v>
      </c>
      <c r="L12864" s="5"/>
    </row>
    <row r="12865" spans="1:12">
      <c r="B12865" s="4" t="str">
        <f>"annual period "&amp;COUNTIF(D$9:D12865,TRUE)</f>
        <v>annual period 43</v>
      </c>
      <c r="D12865" t="b">
        <f t="shared" si="600"/>
        <v>0</v>
      </c>
      <c r="E12865">
        <f t="shared" si="599"/>
        <v>2079</v>
      </c>
      <c r="F12865" s="5" cm="1">
        <f t="array" ref="F12865">INDEX(_xlfn._xlws.FILTER(A$9:A$16378,E12865=E$9:E$16378*ISNUMBER(A$9:A$16378)),1)</f>
        <v>44606</v>
      </c>
      <c r="G12865" s="5" cm="1">
        <f t="array" ref="G12865">INDEX(_xlfn._xlws.FILTER(A$9:A$16378,E12865=E$9:E$16378*ISNUMBER(A$9:A$16378)),COUNT(_xlfn._xlws.FILTER(A$9:A$16378,E12865=E$9:E$16378*ISNUMBER(A$9:A$16378))))</f>
        <v>44607</v>
      </c>
      <c r="H12865" t="str">
        <v/>
      </c>
      <c r="I12865" s="10" t="str" cm="1">
        <f t="array" ref="I12865">_xlfn.IFS(AND(OR(_xlfn._xlws.FILTER(D$9:D$16388,E$9:E$16388=E12865)),ROW()=_xlfn.MINIFS(_xlfn.ANCHORARRAY(H$9),E$9:E$16388,E12865)),A12865-C$4,ROW()=_xlfn.MINIFS(_xlfn.ANCHORARRAY(H$9),E$9:E$16388,E12865),IFERROR(A12865-INDEX(G$9:G$16388,MATCH(E12865-1,E$9:E$16388,0)),A12865-C$4),ISNUMBER(A12865),A12865-F12865,TRUE,"")</f>
        <v/>
      </c>
      <c r="J12865" t="str">
        <f t="shared" si="598"/>
        <v/>
      </c>
      <c r="L12865" s="5"/>
    </row>
    <row r="12866" spans="1:12">
      <c r="A12866" s="3">
        <v>44606</v>
      </c>
      <c r="B12866" s="4" t="str">
        <f>"annual period "&amp;COUNTIF(D$9:D12866,TRUE)</f>
        <v>annual period 43</v>
      </c>
      <c r="D12866" t="b">
        <f t="shared" si="600"/>
        <v>0</v>
      </c>
      <c r="E12866">
        <f t="shared" si="599"/>
        <v>2079</v>
      </c>
      <c r="F12866" s="5" cm="1">
        <f t="array" ref="F12866">INDEX(_xlfn._xlws.FILTER(A$9:A$16378,E12866=E$9:E$16378*ISNUMBER(A$9:A$16378)),1)</f>
        <v>44606</v>
      </c>
      <c r="G12866" s="5" cm="1">
        <f t="array" ref="G12866">INDEX(_xlfn._xlws.FILTER(A$9:A$16378,E12866=E$9:E$16378*ISNUMBER(A$9:A$16378)),COUNT(_xlfn._xlws.FILTER(A$9:A$16378,E12866=E$9:E$16378*ISNUMBER(A$9:A$16378))))</f>
        <v>44607</v>
      </c>
      <c r="H12866">
        <v>12866</v>
      </c>
      <c r="I12866" s="10" cm="1">
        <f t="array" ref="I12866">_xlfn.IFS(AND(OR(_xlfn._xlws.FILTER(D$9:D$16388,E$9:E$16388=E12866)),ROW()=_xlfn.MINIFS(_xlfn.ANCHORARRAY(H$9),E$9:E$16388,E12866)),A12866-C$4,ROW()=_xlfn.MINIFS(_xlfn.ANCHORARRAY(H$9),E$9:E$16388,E12866),IFERROR(A12866-INDEX(G$9:G$16388,MATCH(E12866-1,E$9:E$16388,0)),A12866-C$4),ISNUMBER(A12866),A12866-F12866,TRUE,"")</f>
        <v>0</v>
      </c>
      <c r="J12866" t="b">
        <f t="shared" si="598"/>
        <v>0</v>
      </c>
      <c r="L12866" s="5"/>
    </row>
    <row r="12867" spans="1:12">
      <c r="B12867" s="4" t="str">
        <f>"annual period "&amp;COUNTIF(D$9:D12867,TRUE)</f>
        <v>annual period 43</v>
      </c>
      <c r="D12867" t="b">
        <f t="shared" si="600"/>
        <v>0</v>
      </c>
      <c r="E12867">
        <f t="shared" si="599"/>
        <v>2079</v>
      </c>
      <c r="F12867" s="5" cm="1">
        <f t="array" ref="F12867">INDEX(_xlfn._xlws.FILTER(A$9:A$16378,E12867=E$9:E$16378*ISNUMBER(A$9:A$16378)),1)</f>
        <v>44606</v>
      </c>
      <c r="G12867" s="5" cm="1">
        <f t="array" ref="G12867">INDEX(_xlfn._xlws.FILTER(A$9:A$16378,E12867=E$9:E$16378*ISNUMBER(A$9:A$16378)),COUNT(_xlfn._xlws.FILTER(A$9:A$16378,E12867=E$9:E$16378*ISNUMBER(A$9:A$16378))))</f>
        <v>44607</v>
      </c>
      <c r="H12867" t="str">
        <v/>
      </c>
      <c r="I12867" s="10" t="str" cm="1">
        <f t="array" ref="I12867">_xlfn.IFS(AND(OR(_xlfn._xlws.FILTER(D$9:D$16388,E$9:E$16388=E12867)),ROW()=_xlfn.MINIFS(_xlfn.ANCHORARRAY(H$9),E$9:E$16388,E12867)),A12867-C$4,ROW()=_xlfn.MINIFS(_xlfn.ANCHORARRAY(H$9),E$9:E$16388,E12867),IFERROR(A12867-INDEX(G$9:G$16388,MATCH(E12867-1,E$9:E$16388,0)),A12867-C$4),ISNUMBER(A12867),A12867-F12867,TRUE,"")</f>
        <v/>
      </c>
      <c r="J12867" t="str">
        <f t="shared" si="598"/>
        <v/>
      </c>
      <c r="L12867" s="5"/>
    </row>
    <row r="12868" spans="1:12">
      <c r="A12868" s="3">
        <v>44607</v>
      </c>
      <c r="B12868" s="4" t="str">
        <f>"annual period "&amp;COUNTIF(D$9:D12868,TRUE)</f>
        <v>annual period 43</v>
      </c>
      <c r="D12868" t="b">
        <f t="shared" si="600"/>
        <v>0</v>
      </c>
      <c r="E12868">
        <f t="shared" si="599"/>
        <v>2079</v>
      </c>
      <c r="F12868" s="5" cm="1">
        <f t="array" ref="F12868">INDEX(_xlfn._xlws.FILTER(A$9:A$16378,E12868=E$9:E$16378*ISNUMBER(A$9:A$16378)),1)</f>
        <v>44606</v>
      </c>
      <c r="G12868" s="5" cm="1">
        <f t="array" ref="G12868">INDEX(_xlfn._xlws.FILTER(A$9:A$16378,E12868=E$9:E$16378*ISNUMBER(A$9:A$16378)),COUNT(_xlfn._xlws.FILTER(A$9:A$16378,E12868=E$9:E$16378*ISNUMBER(A$9:A$16378))))</f>
        <v>44607</v>
      </c>
      <c r="H12868" t="str">
        <v/>
      </c>
      <c r="I12868" s="10" cm="1">
        <f t="array" ref="I12868">_xlfn.IFS(AND(OR(_xlfn._xlws.FILTER(D$9:D$16388,E$9:E$16388=E12868)),ROW()=_xlfn.MINIFS(_xlfn.ANCHORARRAY(H$9),E$9:E$16388,E12868)),A12868-C$4,ROW()=_xlfn.MINIFS(_xlfn.ANCHORARRAY(H$9),E$9:E$16388,E12868),IFERROR(A12868-INDEX(G$9:G$16388,MATCH(E12868-1,E$9:E$16388,0)),A12868-C$4),ISNUMBER(A12868),A12868-F12868,TRUE,"")</f>
        <v>1</v>
      </c>
      <c r="J12868" t="b">
        <f t="shared" si="598"/>
        <v>0</v>
      </c>
      <c r="L12868" s="5"/>
    </row>
    <row r="12869" spans="1:12">
      <c r="B12869" s="4" t="str">
        <f>"annual period "&amp;COUNTIF(D$9:D12869,TRUE)</f>
        <v>annual period 43</v>
      </c>
      <c r="D12869" t="b">
        <f t="shared" si="600"/>
        <v>0</v>
      </c>
      <c r="E12869">
        <f t="shared" si="599"/>
        <v>2079</v>
      </c>
      <c r="F12869" s="5" cm="1">
        <f t="array" ref="F12869">INDEX(_xlfn._xlws.FILTER(A$9:A$16378,E12869=E$9:E$16378*ISNUMBER(A$9:A$16378)),1)</f>
        <v>44606</v>
      </c>
      <c r="G12869" s="5" cm="1">
        <f t="array" ref="G12869">INDEX(_xlfn._xlws.FILTER(A$9:A$16378,E12869=E$9:E$16378*ISNUMBER(A$9:A$16378)),COUNT(_xlfn._xlws.FILTER(A$9:A$16378,E12869=E$9:E$16378*ISNUMBER(A$9:A$16378))))</f>
        <v>44607</v>
      </c>
      <c r="H12869" t="str">
        <v/>
      </c>
      <c r="I12869" s="10" t="str" cm="1">
        <f t="array" ref="I12869">_xlfn.IFS(AND(OR(_xlfn._xlws.FILTER(D$9:D$16388,E$9:E$16388=E12869)),ROW()=_xlfn.MINIFS(_xlfn.ANCHORARRAY(H$9),E$9:E$16388,E12869)),A12869-C$4,ROW()=_xlfn.MINIFS(_xlfn.ANCHORARRAY(H$9),E$9:E$16388,E12869),IFERROR(A12869-INDEX(G$9:G$16388,MATCH(E12869-1,E$9:E$16388,0)),A12869-C$4),ISNUMBER(A12869),A12869-F12869,TRUE,"")</f>
        <v/>
      </c>
      <c r="J12869" t="str">
        <f t="shared" si="598"/>
        <v/>
      </c>
      <c r="L12869" s="5"/>
    </row>
    <row r="12870" spans="1:12">
      <c r="A12870" s="3">
        <v>44607</v>
      </c>
      <c r="B12870" s="4" t="str">
        <f>"annual period "&amp;COUNTIF(D$9:D12870,TRUE)</f>
        <v>annual period 43</v>
      </c>
      <c r="D12870" t="b">
        <f t="shared" si="600"/>
        <v>0</v>
      </c>
      <c r="E12870">
        <f t="shared" si="599"/>
        <v>2079</v>
      </c>
      <c r="F12870" s="5" cm="1">
        <f t="array" ref="F12870">INDEX(_xlfn._xlws.FILTER(A$9:A$16378,E12870=E$9:E$16378*ISNUMBER(A$9:A$16378)),1)</f>
        <v>44606</v>
      </c>
      <c r="G12870" s="5" cm="1">
        <f t="array" ref="G12870">INDEX(_xlfn._xlws.FILTER(A$9:A$16378,E12870=E$9:E$16378*ISNUMBER(A$9:A$16378)),COUNT(_xlfn._xlws.FILTER(A$9:A$16378,E12870=E$9:E$16378*ISNUMBER(A$9:A$16378))))</f>
        <v>44607</v>
      </c>
      <c r="H12870" t="str">
        <v/>
      </c>
      <c r="I12870" s="10" cm="1">
        <f t="array" ref="I12870">_xlfn.IFS(AND(OR(_xlfn._xlws.FILTER(D$9:D$16388,E$9:E$16388=E12870)),ROW()=_xlfn.MINIFS(_xlfn.ANCHORARRAY(H$9),E$9:E$16388,E12870)),A12870-C$4,ROW()=_xlfn.MINIFS(_xlfn.ANCHORARRAY(H$9),E$9:E$16388,E12870),IFERROR(A12870-INDEX(G$9:G$16388,MATCH(E12870-1,E$9:E$16388,0)),A12870-C$4),ISNUMBER(A12870),A12870-F12870,TRUE,"")</f>
        <v>1</v>
      </c>
      <c r="J12870" t="b">
        <f t="shared" ref="J12870:J12933" si="601">IF(I12870="","",I12870&gt;30)</f>
        <v>0</v>
      </c>
      <c r="L12870" s="5"/>
    </row>
    <row r="12871" spans="1:12">
      <c r="B12871" s="4" t="str">
        <f>"annual period "&amp;COUNTIF(D$9:D12871,TRUE)</f>
        <v>annual period 43</v>
      </c>
      <c r="D12871" t="b">
        <f t="shared" si="600"/>
        <v>0</v>
      </c>
      <c r="E12871">
        <f t="shared" si="599"/>
        <v>2079</v>
      </c>
      <c r="F12871" s="5" cm="1">
        <f t="array" ref="F12871">INDEX(_xlfn._xlws.FILTER(A$9:A$16378,E12871=E$9:E$16378*ISNUMBER(A$9:A$16378)),1)</f>
        <v>44606</v>
      </c>
      <c r="G12871" s="5" cm="1">
        <f t="array" ref="G12871">INDEX(_xlfn._xlws.FILTER(A$9:A$16378,E12871=E$9:E$16378*ISNUMBER(A$9:A$16378)),COUNT(_xlfn._xlws.FILTER(A$9:A$16378,E12871=E$9:E$16378*ISNUMBER(A$9:A$16378))))</f>
        <v>44607</v>
      </c>
      <c r="H12871" t="str">
        <v/>
      </c>
      <c r="I12871" s="10" t="str" cm="1">
        <f t="array" ref="I12871">_xlfn.IFS(AND(OR(_xlfn._xlws.FILTER(D$9:D$16388,E$9:E$16388=E12871)),ROW()=_xlfn.MINIFS(_xlfn.ANCHORARRAY(H$9),E$9:E$16388,E12871)),A12871-C$4,ROW()=_xlfn.MINIFS(_xlfn.ANCHORARRAY(H$9),E$9:E$16388,E12871),IFERROR(A12871-INDEX(G$9:G$16388,MATCH(E12871-1,E$9:E$16388,0)),A12871-C$4),ISNUMBER(A12871),A12871-F12871,TRUE,"")</f>
        <v/>
      </c>
      <c r="J12871" t="str">
        <f t="shared" si="601"/>
        <v/>
      </c>
      <c r="L12871" s="5"/>
    </row>
    <row r="12872" spans="1:12">
      <c r="A12872" s="3">
        <v>44607</v>
      </c>
      <c r="B12872" s="4" t="str">
        <f>"annual period "&amp;COUNTIF(D$9:D12872,TRUE)</f>
        <v>annual period 43</v>
      </c>
      <c r="D12872" t="b">
        <f t="shared" si="600"/>
        <v>0</v>
      </c>
      <c r="E12872">
        <f t="shared" si="599"/>
        <v>2079</v>
      </c>
      <c r="F12872" s="5" cm="1">
        <f t="array" ref="F12872">INDEX(_xlfn._xlws.FILTER(A$9:A$16378,E12872=E$9:E$16378*ISNUMBER(A$9:A$16378)),1)</f>
        <v>44606</v>
      </c>
      <c r="G12872" s="5" cm="1">
        <f t="array" ref="G12872">INDEX(_xlfn._xlws.FILTER(A$9:A$16378,E12872=E$9:E$16378*ISNUMBER(A$9:A$16378)),COUNT(_xlfn._xlws.FILTER(A$9:A$16378,E12872=E$9:E$16378*ISNUMBER(A$9:A$16378))))</f>
        <v>44607</v>
      </c>
      <c r="H12872" t="str">
        <v/>
      </c>
      <c r="I12872" s="10" cm="1">
        <f t="array" ref="I12872">_xlfn.IFS(AND(OR(_xlfn._xlws.FILTER(D$9:D$16388,E$9:E$16388=E12872)),ROW()=_xlfn.MINIFS(_xlfn.ANCHORARRAY(H$9),E$9:E$16388,E12872)),A12872-C$4,ROW()=_xlfn.MINIFS(_xlfn.ANCHORARRAY(H$9),E$9:E$16388,E12872),IFERROR(A12872-INDEX(G$9:G$16388,MATCH(E12872-1,E$9:E$16388,0)),A12872-C$4),ISNUMBER(A12872),A12872-F12872,TRUE,"")</f>
        <v>1</v>
      </c>
      <c r="J12872" t="b">
        <f t="shared" si="601"/>
        <v>0</v>
      </c>
      <c r="L12872" s="5"/>
    </row>
    <row r="12873" spans="1:12">
      <c r="A12873" s="1" t="s">
        <v>14</v>
      </c>
      <c r="B12873" s="4" t="str">
        <f>"annual period "&amp;COUNTIF(D$9:D12873,TRUE)</f>
        <v>annual period 43</v>
      </c>
      <c r="D12873" t="b">
        <f t="shared" si="600"/>
        <v>0</v>
      </c>
      <c r="E12873">
        <f t="shared" si="599"/>
        <v>2080</v>
      </c>
      <c r="F12873" s="5" cm="1">
        <f t="array" ref="F12873">INDEX(_xlfn._xlws.FILTER(A$9:A$16378,E12873=E$9:E$16378*ISNUMBER(A$9:A$16378)),1)</f>
        <v>44608</v>
      </c>
      <c r="G12873" s="5" cm="1">
        <f t="array" ref="G12873">INDEX(_xlfn._xlws.FILTER(A$9:A$16378,E12873=E$9:E$16378*ISNUMBER(A$9:A$16378)),COUNT(_xlfn._xlws.FILTER(A$9:A$16378,E12873=E$9:E$16378*ISNUMBER(A$9:A$16378))))</f>
        <v>44609</v>
      </c>
      <c r="H12873" t="str">
        <v/>
      </c>
      <c r="I12873" s="10" t="str" cm="1">
        <f t="array" ref="I12873">_xlfn.IFS(AND(OR(_xlfn._xlws.FILTER(D$9:D$16388,E$9:E$16388=E12873)),ROW()=_xlfn.MINIFS(_xlfn.ANCHORARRAY(H$9),E$9:E$16388,E12873)),A12873-C$4,ROW()=_xlfn.MINIFS(_xlfn.ANCHORARRAY(H$9),E$9:E$16388,E12873),IFERROR(A12873-INDEX(G$9:G$16388,MATCH(E12873-1,E$9:E$16388,0)),A12873-C$4),ISNUMBER(A12873),A12873-F12873,TRUE,"")</f>
        <v/>
      </c>
      <c r="J12873" t="str">
        <f t="shared" si="601"/>
        <v/>
      </c>
      <c r="L12873" s="5"/>
    </row>
    <row r="12874" spans="1:12">
      <c r="A12874" s="2"/>
      <c r="B12874" s="4" t="str">
        <f>"annual period "&amp;COUNTIF(D$9:D12874,TRUE)</f>
        <v>annual period 43</v>
      </c>
      <c r="D12874" t="b">
        <f t="shared" si="600"/>
        <v>0</v>
      </c>
      <c r="E12874">
        <f t="shared" si="599"/>
        <v>2080</v>
      </c>
      <c r="F12874" s="5" cm="1">
        <f t="array" ref="F12874">INDEX(_xlfn._xlws.FILTER(A$9:A$16378,E12874=E$9:E$16378*ISNUMBER(A$9:A$16378)),1)</f>
        <v>44608</v>
      </c>
      <c r="G12874" s="5" cm="1">
        <f t="array" ref="G12874">INDEX(_xlfn._xlws.FILTER(A$9:A$16378,E12874=E$9:E$16378*ISNUMBER(A$9:A$16378)),COUNT(_xlfn._xlws.FILTER(A$9:A$16378,E12874=E$9:E$16378*ISNUMBER(A$9:A$16378))))</f>
        <v>44609</v>
      </c>
      <c r="H12874" t="str">
        <v/>
      </c>
      <c r="I12874" s="10" t="str" cm="1">
        <f t="array" ref="I12874">_xlfn.IFS(AND(OR(_xlfn._xlws.FILTER(D$9:D$16388,E$9:E$16388=E12874)),ROW()=_xlfn.MINIFS(_xlfn.ANCHORARRAY(H$9),E$9:E$16388,E12874)),A12874-C$4,ROW()=_xlfn.MINIFS(_xlfn.ANCHORARRAY(H$9),E$9:E$16388,E12874),IFERROR(A12874-INDEX(G$9:G$16388,MATCH(E12874-1,E$9:E$16388,0)),A12874-C$4),ISNUMBER(A12874),A12874-F12874,TRUE,"")</f>
        <v/>
      </c>
      <c r="J12874" t="str">
        <f t="shared" si="601"/>
        <v/>
      </c>
      <c r="L12874" s="5"/>
    </row>
    <row r="12875" spans="1:12">
      <c r="A12875" s="3">
        <v>44608</v>
      </c>
      <c r="B12875" s="4" t="str">
        <f>"annual period "&amp;COUNTIF(D$9:D12875,TRUE)</f>
        <v>annual period 43</v>
      </c>
      <c r="D12875" t="b">
        <f t="shared" si="600"/>
        <v>0</v>
      </c>
      <c r="E12875">
        <f t="shared" ref="E12875:E12938" si="602">IF(A12875="Trip #",E12874+1,E12874)</f>
        <v>2080</v>
      </c>
      <c r="F12875" s="5" cm="1">
        <f t="array" ref="F12875">INDEX(_xlfn._xlws.FILTER(A$9:A$16378,E12875=E$9:E$16378*ISNUMBER(A$9:A$16378)),1)</f>
        <v>44608</v>
      </c>
      <c r="G12875" s="5" cm="1">
        <f t="array" ref="G12875">INDEX(_xlfn._xlws.FILTER(A$9:A$16378,E12875=E$9:E$16378*ISNUMBER(A$9:A$16378)),COUNT(_xlfn._xlws.FILTER(A$9:A$16378,E12875=E$9:E$16378*ISNUMBER(A$9:A$16378))))</f>
        <v>44609</v>
      </c>
      <c r="H12875">
        <v>12875</v>
      </c>
      <c r="I12875" s="10" cm="1">
        <f t="array" ref="I12875">_xlfn.IFS(AND(OR(_xlfn._xlws.FILTER(D$9:D$16388,E$9:E$16388=E12875)),ROW()=_xlfn.MINIFS(_xlfn.ANCHORARRAY(H$9),E$9:E$16388,E12875)),A12875-C$4,ROW()=_xlfn.MINIFS(_xlfn.ANCHORARRAY(H$9),E$9:E$16388,E12875),IFERROR(A12875-INDEX(G$9:G$16388,MATCH(E12875-1,E$9:E$16388,0)),A12875-C$4),ISNUMBER(A12875),A12875-F12875,TRUE,"")</f>
        <v>1</v>
      </c>
      <c r="J12875" t="b">
        <f t="shared" si="601"/>
        <v>0</v>
      </c>
      <c r="L12875" s="5"/>
    </row>
    <row r="12876" spans="1:12">
      <c r="B12876" s="4" t="str">
        <f>"annual period "&amp;COUNTIF(D$9:D12876,TRUE)</f>
        <v>annual period 43</v>
      </c>
      <c r="D12876" t="b">
        <f t="shared" si="600"/>
        <v>0</v>
      </c>
      <c r="E12876">
        <f t="shared" si="602"/>
        <v>2080</v>
      </c>
      <c r="F12876" s="5" cm="1">
        <f t="array" ref="F12876">INDEX(_xlfn._xlws.FILTER(A$9:A$16378,E12876=E$9:E$16378*ISNUMBER(A$9:A$16378)),1)</f>
        <v>44608</v>
      </c>
      <c r="G12876" s="5" cm="1">
        <f t="array" ref="G12876">INDEX(_xlfn._xlws.FILTER(A$9:A$16378,E12876=E$9:E$16378*ISNUMBER(A$9:A$16378)),COUNT(_xlfn._xlws.FILTER(A$9:A$16378,E12876=E$9:E$16378*ISNUMBER(A$9:A$16378))))</f>
        <v>44609</v>
      </c>
      <c r="H12876" t="str">
        <v/>
      </c>
      <c r="I12876" s="10" t="str" cm="1">
        <f t="array" ref="I12876">_xlfn.IFS(AND(OR(_xlfn._xlws.FILTER(D$9:D$16388,E$9:E$16388=E12876)),ROW()=_xlfn.MINIFS(_xlfn.ANCHORARRAY(H$9),E$9:E$16388,E12876)),A12876-C$4,ROW()=_xlfn.MINIFS(_xlfn.ANCHORARRAY(H$9),E$9:E$16388,E12876),IFERROR(A12876-INDEX(G$9:G$16388,MATCH(E12876-1,E$9:E$16388,0)),A12876-C$4),ISNUMBER(A12876),A12876-F12876,TRUE,"")</f>
        <v/>
      </c>
      <c r="J12876" t="str">
        <f t="shared" si="601"/>
        <v/>
      </c>
      <c r="L12876" s="5"/>
    </row>
    <row r="12877" spans="1:12">
      <c r="A12877" s="3">
        <v>44609</v>
      </c>
      <c r="B12877" s="4" t="str">
        <f>"annual period "&amp;COUNTIF(D$9:D12877,TRUE)</f>
        <v>annual period 43</v>
      </c>
      <c r="D12877" t="b">
        <f t="shared" si="600"/>
        <v>0</v>
      </c>
      <c r="E12877">
        <f t="shared" si="602"/>
        <v>2080</v>
      </c>
      <c r="F12877" s="5" cm="1">
        <f t="array" ref="F12877">INDEX(_xlfn._xlws.FILTER(A$9:A$16378,E12877=E$9:E$16378*ISNUMBER(A$9:A$16378)),1)</f>
        <v>44608</v>
      </c>
      <c r="G12877" s="5" cm="1">
        <f t="array" ref="G12877">INDEX(_xlfn._xlws.FILTER(A$9:A$16378,E12877=E$9:E$16378*ISNUMBER(A$9:A$16378)),COUNT(_xlfn._xlws.FILTER(A$9:A$16378,E12877=E$9:E$16378*ISNUMBER(A$9:A$16378))))</f>
        <v>44609</v>
      </c>
      <c r="H12877" t="str">
        <v/>
      </c>
      <c r="I12877" s="10" cm="1">
        <f t="array" ref="I12877">_xlfn.IFS(AND(OR(_xlfn._xlws.FILTER(D$9:D$16388,E$9:E$16388=E12877)),ROW()=_xlfn.MINIFS(_xlfn.ANCHORARRAY(H$9),E$9:E$16388,E12877)),A12877-C$4,ROW()=_xlfn.MINIFS(_xlfn.ANCHORARRAY(H$9),E$9:E$16388,E12877),IFERROR(A12877-INDEX(G$9:G$16388,MATCH(E12877-1,E$9:E$16388,0)),A12877-C$4),ISNUMBER(A12877),A12877-F12877,TRUE,"")</f>
        <v>1</v>
      </c>
      <c r="J12877" t="b">
        <f t="shared" si="601"/>
        <v>0</v>
      </c>
      <c r="L12877" s="5"/>
    </row>
    <row r="12878" spans="1:12">
      <c r="B12878" s="4" t="str">
        <f>"annual period "&amp;COUNTIF(D$9:D12878,TRUE)</f>
        <v>annual period 43</v>
      </c>
      <c r="D12878" t="b">
        <f t="shared" si="600"/>
        <v>0</v>
      </c>
      <c r="E12878">
        <f t="shared" si="602"/>
        <v>2080</v>
      </c>
      <c r="F12878" s="5" cm="1">
        <f t="array" ref="F12878">INDEX(_xlfn._xlws.FILTER(A$9:A$16378,E12878=E$9:E$16378*ISNUMBER(A$9:A$16378)),1)</f>
        <v>44608</v>
      </c>
      <c r="G12878" s="5" cm="1">
        <f t="array" ref="G12878">INDEX(_xlfn._xlws.FILTER(A$9:A$16378,E12878=E$9:E$16378*ISNUMBER(A$9:A$16378)),COUNT(_xlfn._xlws.FILTER(A$9:A$16378,E12878=E$9:E$16378*ISNUMBER(A$9:A$16378))))</f>
        <v>44609</v>
      </c>
      <c r="H12878" t="str">
        <v/>
      </c>
      <c r="I12878" s="10" t="str" cm="1">
        <f t="array" ref="I12878">_xlfn.IFS(AND(OR(_xlfn._xlws.FILTER(D$9:D$16388,E$9:E$16388=E12878)),ROW()=_xlfn.MINIFS(_xlfn.ANCHORARRAY(H$9),E$9:E$16388,E12878)),A12878-C$4,ROW()=_xlfn.MINIFS(_xlfn.ANCHORARRAY(H$9),E$9:E$16388,E12878),IFERROR(A12878-INDEX(G$9:G$16388,MATCH(E12878-1,E$9:E$16388,0)),A12878-C$4),ISNUMBER(A12878),A12878-F12878,TRUE,"")</f>
        <v/>
      </c>
      <c r="J12878" t="str">
        <f t="shared" si="601"/>
        <v/>
      </c>
      <c r="L12878" s="5"/>
    </row>
    <row r="12879" spans="1:12">
      <c r="A12879" s="3">
        <v>44609</v>
      </c>
      <c r="B12879" s="4" t="str">
        <f>"annual period "&amp;COUNTIF(D$9:D12879,TRUE)</f>
        <v>annual period 43</v>
      </c>
      <c r="D12879" t="b">
        <f t="shared" si="600"/>
        <v>0</v>
      </c>
      <c r="E12879">
        <f t="shared" si="602"/>
        <v>2080</v>
      </c>
      <c r="F12879" s="5" cm="1">
        <f t="array" ref="F12879">INDEX(_xlfn._xlws.FILTER(A$9:A$16378,E12879=E$9:E$16378*ISNUMBER(A$9:A$16378)),1)</f>
        <v>44608</v>
      </c>
      <c r="G12879" s="5" cm="1">
        <f t="array" ref="G12879">INDEX(_xlfn._xlws.FILTER(A$9:A$16378,E12879=E$9:E$16378*ISNUMBER(A$9:A$16378)),COUNT(_xlfn._xlws.FILTER(A$9:A$16378,E12879=E$9:E$16378*ISNUMBER(A$9:A$16378))))</f>
        <v>44609</v>
      </c>
      <c r="H12879" t="str">
        <v/>
      </c>
      <c r="I12879" s="10" cm="1">
        <f t="array" ref="I12879">_xlfn.IFS(AND(OR(_xlfn._xlws.FILTER(D$9:D$16388,E$9:E$16388=E12879)),ROW()=_xlfn.MINIFS(_xlfn.ANCHORARRAY(H$9),E$9:E$16388,E12879)),A12879-C$4,ROW()=_xlfn.MINIFS(_xlfn.ANCHORARRAY(H$9),E$9:E$16388,E12879),IFERROR(A12879-INDEX(G$9:G$16388,MATCH(E12879-1,E$9:E$16388,0)),A12879-C$4),ISNUMBER(A12879),A12879-F12879,TRUE,"")</f>
        <v>1</v>
      </c>
      <c r="J12879" t="b">
        <f t="shared" si="601"/>
        <v>0</v>
      </c>
      <c r="L12879" s="5"/>
    </row>
    <row r="12880" spans="1:12">
      <c r="A12880" s="1" t="s">
        <v>14</v>
      </c>
      <c r="B12880" s="4" t="str">
        <f>"annual period "&amp;COUNTIF(D$9:D12880,TRUE)</f>
        <v>annual period 43</v>
      </c>
      <c r="D12880" t="b">
        <f t="shared" si="600"/>
        <v>0</v>
      </c>
      <c r="E12880">
        <f t="shared" si="602"/>
        <v>2081</v>
      </c>
      <c r="F12880" s="5" cm="1">
        <f t="array" ref="F12880">INDEX(_xlfn._xlws.FILTER(A$9:A$16378,E12880=E$9:E$16378*ISNUMBER(A$9:A$16378)),1)</f>
        <v>44614</v>
      </c>
      <c r="G12880" s="5" cm="1">
        <f t="array" ref="G12880">INDEX(_xlfn._xlws.FILTER(A$9:A$16378,E12880=E$9:E$16378*ISNUMBER(A$9:A$16378)),COUNT(_xlfn._xlws.FILTER(A$9:A$16378,E12880=E$9:E$16378*ISNUMBER(A$9:A$16378))))</f>
        <v>44616</v>
      </c>
      <c r="H12880" t="str">
        <v/>
      </c>
      <c r="I12880" s="10" t="str" cm="1">
        <f t="array" ref="I12880">_xlfn.IFS(AND(OR(_xlfn._xlws.FILTER(D$9:D$16388,E$9:E$16388=E12880)),ROW()=_xlfn.MINIFS(_xlfn.ANCHORARRAY(H$9),E$9:E$16388,E12880)),A12880-C$4,ROW()=_xlfn.MINIFS(_xlfn.ANCHORARRAY(H$9),E$9:E$16388,E12880),IFERROR(A12880-INDEX(G$9:G$16388,MATCH(E12880-1,E$9:E$16388,0)),A12880-C$4),ISNUMBER(A12880),A12880-F12880,TRUE,"")</f>
        <v/>
      </c>
      <c r="J12880" t="str">
        <f t="shared" si="601"/>
        <v/>
      </c>
      <c r="L12880" s="5"/>
    </row>
    <row r="12881" spans="1:12">
      <c r="A12881" s="2"/>
      <c r="B12881" s="4" t="str">
        <f>"annual period "&amp;COUNTIF(D$9:D12881,TRUE)</f>
        <v>annual period 43</v>
      </c>
      <c r="D12881" t="b">
        <f t="shared" si="600"/>
        <v>0</v>
      </c>
      <c r="E12881">
        <f t="shared" si="602"/>
        <v>2081</v>
      </c>
      <c r="F12881" s="5" cm="1">
        <f t="array" ref="F12881">INDEX(_xlfn._xlws.FILTER(A$9:A$16378,E12881=E$9:E$16378*ISNUMBER(A$9:A$16378)),1)</f>
        <v>44614</v>
      </c>
      <c r="G12881" s="5" cm="1">
        <f t="array" ref="G12881">INDEX(_xlfn._xlws.FILTER(A$9:A$16378,E12881=E$9:E$16378*ISNUMBER(A$9:A$16378)),COUNT(_xlfn._xlws.FILTER(A$9:A$16378,E12881=E$9:E$16378*ISNUMBER(A$9:A$16378))))</f>
        <v>44616</v>
      </c>
      <c r="H12881" t="str">
        <v/>
      </c>
      <c r="I12881" s="10" t="str" cm="1">
        <f t="array" ref="I12881">_xlfn.IFS(AND(OR(_xlfn._xlws.FILTER(D$9:D$16388,E$9:E$16388=E12881)),ROW()=_xlfn.MINIFS(_xlfn.ANCHORARRAY(H$9),E$9:E$16388,E12881)),A12881-C$4,ROW()=_xlfn.MINIFS(_xlfn.ANCHORARRAY(H$9),E$9:E$16388,E12881),IFERROR(A12881-INDEX(G$9:G$16388,MATCH(E12881-1,E$9:E$16388,0)),A12881-C$4),ISNUMBER(A12881),A12881-F12881,TRUE,"")</f>
        <v/>
      </c>
      <c r="J12881" t="str">
        <f t="shared" si="601"/>
        <v/>
      </c>
      <c r="L12881" s="5"/>
    </row>
    <row r="12882" spans="1:12">
      <c r="A12882" s="3">
        <v>44614</v>
      </c>
      <c r="B12882" s="4" t="str">
        <f>"annual period "&amp;COUNTIF(D$9:D12882,TRUE)</f>
        <v>annual period 43</v>
      </c>
      <c r="D12882" t="b">
        <f t="shared" si="600"/>
        <v>0</v>
      </c>
      <c r="E12882">
        <f t="shared" si="602"/>
        <v>2081</v>
      </c>
      <c r="F12882" s="5" cm="1">
        <f t="array" ref="F12882">INDEX(_xlfn._xlws.FILTER(A$9:A$16378,E12882=E$9:E$16378*ISNUMBER(A$9:A$16378)),1)</f>
        <v>44614</v>
      </c>
      <c r="G12882" s="5" cm="1">
        <f t="array" ref="G12882">INDEX(_xlfn._xlws.FILTER(A$9:A$16378,E12882=E$9:E$16378*ISNUMBER(A$9:A$16378)),COUNT(_xlfn._xlws.FILTER(A$9:A$16378,E12882=E$9:E$16378*ISNUMBER(A$9:A$16378))))</f>
        <v>44616</v>
      </c>
      <c r="H12882">
        <v>12882</v>
      </c>
      <c r="I12882" s="10" cm="1">
        <f t="array" ref="I12882">_xlfn.IFS(AND(OR(_xlfn._xlws.FILTER(D$9:D$16388,E$9:E$16388=E12882)),ROW()=_xlfn.MINIFS(_xlfn.ANCHORARRAY(H$9),E$9:E$16388,E12882)),A12882-C$4,ROW()=_xlfn.MINIFS(_xlfn.ANCHORARRAY(H$9),E$9:E$16388,E12882),IFERROR(A12882-INDEX(G$9:G$16388,MATCH(E12882-1,E$9:E$16388,0)),A12882-C$4),ISNUMBER(A12882),A12882-F12882,TRUE,"")</f>
        <v>5</v>
      </c>
      <c r="J12882" t="b">
        <f t="shared" si="601"/>
        <v>0</v>
      </c>
      <c r="L12882" s="5"/>
    </row>
    <row r="12883" spans="1:12">
      <c r="B12883" s="4" t="str">
        <f>"annual period "&amp;COUNTIF(D$9:D12883,TRUE)</f>
        <v>annual period 43</v>
      </c>
      <c r="D12883" t="b">
        <f t="shared" si="600"/>
        <v>0</v>
      </c>
      <c r="E12883">
        <f t="shared" si="602"/>
        <v>2081</v>
      </c>
      <c r="F12883" s="5" cm="1">
        <f t="array" ref="F12883">INDEX(_xlfn._xlws.FILTER(A$9:A$16378,E12883=E$9:E$16378*ISNUMBER(A$9:A$16378)),1)</f>
        <v>44614</v>
      </c>
      <c r="G12883" s="5" cm="1">
        <f t="array" ref="G12883">INDEX(_xlfn._xlws.FILTER(A$9:A$16378,E12883=E$9:E$16378*ISNUMBER(A$9:A$16378)),COUNT(_xlfn._xlws.FILTER(A$9:A$16378,E12883=E$9:E$16378*ISNUMBER(A$9:A$16378))))</f>
        <v>44616</v>
      </c>
      <c r="H12883" t="str">
        <v/>
      </c>
      <c r="I12883" s="10" t="str" cm="1">
        <f t="array" ref="I12883">_xlfn.IFS(AND(OR(_xlfn._xlws.FILTER(D$9:D$16388,E$9:E$16388=E12883)),ROW()=_xlfn.MINIFS(_xlfn.ANCHORARRAY(H$9),E$9:E$16388,E12883)),A12883-C$4,ROW()=_xlfn.MINIFS(_xlfn.ANCHORARRAY(H$9),E$9:E$16388,E12883),IFERROR(A12883-INDEX(G$9:G$16388,MATCH(E12883-1,E$9:E$16388,0)),A12883-C$4),ISNUMBER(A12883),A12883-F12883,TRUE,"")</f>
        <v/>
      </c>
      <c r="J12883" t="str">
        <f t="shared" si="601"/>
        <v/>
      </c>
      <c r="L12883" s="5"/>
    </row>
    <row r="12884" spans="1:12">
      <c r="A12884" s="3">
        <v>44614</v>
      </c>
      <c r="B12884" s="4" t="str">
        <f>"annual period "&amp;COUNTIF(D$9:D12884,TRUE)</f>
        <v>annual period 43</v>
      </c>
      <c r="D12884" t="b">
        <f t="shared" si="600"/>
        <v>0</v>
      </c>
      <c r="E12884">
        <f t="shared" si="602"/>
        <v>2081</v>
      </c>
      <c r="F12884" s="5" cm="1">
        <f t="array" ref="F12884">INDEX(_xlfn._xlws.FILTER(A$9:A$16378,E12884=E$9:E$16378*ISNUMBER(A$9:A$16378)),1)</f>
        <v>44614</v>
      </c>
      <c r="G12884" s="5" cm="1">
        <f t="array" ref="G12884">INDEX(_xlfn._xlws.FILTER(A$9:A$16378,E12884=E$9:E$16378*ISNUMBER(A$9:A$16378)),COUNT(_xlfn._xlws.FILTER(A$9:A$16378,E12884=E$9:E$16378*ISNUMBER(A$9:A$16378))))</f>
        <v>44616</v>
      </c>
      <c r="H12884">
        <v>12884</v>
      </c>
      <c r="I12884" s="10" cm="1">
        <f t="array" ref="I12884">_xlfn.IFS(AND(OR(_xlfn._xlws.FILTER(D$9:D$16388,E$9:E$16388=E12884)),ROW()=_xlfn.MINIFS(_xlfn.ANCHORARRAY(H$9),E$9:E$16388,E12884)),A12884-C$4,ROW()=_xlfn.MINIFS(_xlfn.ANCHORARRAY(H$9),E$9:E$16388,E12884),IFERROR(A12884-INDEX(G$9:G$16388,MATCH(E12884-1,E$9:E$16388,0)),A12884-C$4),ISNUMBER(A12884),A12884-F12884,TRUE,"")</f>
        <v>0</v>
      </c>
      <c r="J12884" t="b">
        <f t="shared" si="601"/>
        <v>0</v>
      </c>
      <c r="L12884" s="5"/>
    </row>
    <row r="12885" spans="1:12">
      <c r="B12885" s="4" t="str">
        <f>"annual period "&amp;COUNTIF(D$9:D12885,TRUE)</f>
        <v>annual period 43</v>
      </c>
      <c r="D12885" t="b">
        <f t="shared" si="600"/>
        <v>0</v>
      </c>
      <c r="E12885">
        <f t="shared" si="602"/>
        <v>2081</v>
      </c>
      <c r="F12885" s="5" cm="1">
        <f t="array" ref="F12885">INDEX(_xlfn._xlws.FILTER(A$9:A$16378,E12885=E$9:E$16378*ISNUMBER(A$9:A$16378)),1)</f>
        <v>44614</v>
      </c>
      <c r="G12885" s="5" cm="1">
        <f t="array" ref="G12885">INDEX(_xlfn._xlws.FILTER(A$9:A$16378,E12885=E$9:E$16378*ISNUMBER(A$9:A$16378)),COUNT(_xlfn._xlws.FILTER(A$9:A$16378,E12885=E$9:E$16378*ISNUMBER(A$9:A$16378))))</f>
        <v>44616</v>
      </c>
      <c r="H12885" t="str">
        <v/>
      </c>
      <c r="I12885" s="10" t="str" cm="1">
        <f t="array" ref="I12885">_xlfn.IFS(AND(OR(_xlfn._xlws.FILTER(D$9:D$16388,E$9:E$16388=E12885)),ROW()=_xlfn.MINIFS(_xlfn.ANCHORARRAY(H$9),E$9:E$16388,E12885)),A12885-C$4,ROW()=_xlfn.MINIFS(_xlfn.ANCHORARRAY(H$9),E$9:E$16388,E12885),IFERROR(A12885-INDEX(G$9:G$16388,MATCH(E12885-1,E$9:E$16388,0)),A12885-C$4),ISNUMBER(A12885),A12885-F12885,TRUE,"")</f>
        <v/>
      </c>
      <c r="J12885" t="str">
        <f t="shared" si="601"/>
        <v/>
      </c>
      <c r="L12885" s="5"/>
    </row>
    <row r="12886" spans="1:12">
      <c r="A12886" s="3">
        <v>44615</v>
      </c>
      <c r="B12886" s="4" t="str">
        <f>"annual period "&amp;COUNTIF(D$9:D12886,TRUE)</f>
        <v>annual period 43</v>
      </c>
      <c r="D12886" t="b">
        <f t="shared" si="600"/>
        <v>0</v>
      </c>
      <c r="E12886">
        <f t="shared" si="602"/>
        <v>2081</v>
      </c>
      <c r="F12886" s="5" cm="1">
        <f t="array" ref="F12886">INDEX(_xlfn._xlws.FILTER(A$9:A$16378,E12886=E$9:E$16378*ISNUMBER(A$9:A$16378)),1)</f>
        <v>44614</v>
      </c>
      <c r="G12886" s="5" cm="1">
        <f t="array" ref="G12886">INDEX(_xlfn._xlws.FILTER(A$9:A$16378,E12886=E$9:E$16378*ISNUMBER(A$9:A$16378)),COUNT(_xlfn._xlws.FILTER(A$9:A$16378,E12886=E$9:E$16378*ISNUMBER(A$9:A$16378))))</f>
        <v>44616</v>
      </c>
      <c r="H12886" t="str">
        <v/>
      </c>
      <c r="I12886" s="10" cm="1">
        <f t="array" ref="I12886">_xlfn.IFS(AND(OR(_xlfn._xlws.FILTER(D$9:D$16388,E$9:E$16388=E12886)),ROW()=_xlfn.MINIFS(_xlfn.ANCHORARRAY(H$9),E$9:E$16388,E12886)),A12886-C$4,ROW()=_xlfn.MINIFS(_xlfn.ANCHORARRAY(H$9),E$9:E$16388,E12886),IFERROR(A12886-INDEX(G$9:G$16388,MATCH(E12886-1,E$9:E$16388,0)),A12886-C$4),ISNUMBER(A12886),A12886-F12886,TRUE,"")</f>
        <v>1</v>
      </c>
      <c r="J12886" t="b">
        <f t="shared" si="601"/>
        <v>0</v>
      </c>
      <c r="L12886" s="5"/>
    </row>
    <row r="12887" spans="1:12">
      <c r="B12887" s="4" t="str">
        <f>"annual period "&amp;COUNTIF(D$9:D12887,TRUE)</f>
        <v>annual period 43</v>
      </c>
      <c r="D12887" t="b">
        <f t="shared" si="600"/>
        <v>0</v>
      </c>
      <c r="E12887">
        <f t="shared" si="602"/>
        <v>2081</v>
      </c>
      <c r="F12887" s="5" cm="1">
        <f t="array" ref="F12887">INDEX(_xlfn._xlws.FILTER(A$9:A$16378,E12887=E$9:E$16378*ISNUMBER(A$9:A$16378)),1)</f>
        <v>44614</v>
      </c>
      <c r="G12887" s="5" cm="1">
        <f t="array" ref="G12887">INDEX(_xlfn._xlws.FILTER(A$9:A$16378,E12887=E$9:E$16378*ISNUMBER(A$9:A$16378)),COUNT(_xlfn._xlws.FILTER(A$9:A$16378,E12887=E$9:E$16378*ISNUMBER(A$9:A$16378))))</f>
        <v>44616</v>
      </c>
      <c r="H12887" t="str">
        <v/>
      </c>
      <c r="I12887" s="10" t="str" cm="1">
        <f t="array" ref="I12887">_xlfn.IFS(AND(OR(_xlfn._xlws.FILTER(D$9:D$16388,E$9:E$16388=E12887)),ROW()=_xlfn.MINIFS(_xlfn.ANCHORARRAY(H$9),E$9:E$16388,E12887)),A12887-C$4,ROW()=_xlfn.MINIFS(_xlfn.ANCHORARRAY(H$9),E$9:E$16388,E12887),IFERROR(A12887-INDEX(G$9:G$16388,MATCH(E12887-1,E$9:E$16388,0)),A12887-C$4),ISNUMBER(A12887),A12887-F12887,TRUE,"")</f>
        <v/>
      </c>
      <c r="J12887" t="str">
        <f t="shared" si="601"/>
        <v/>
      </c>
      <c r="L12887" s="5"/>
    </row>
    <row r="12888" spans="1:12">
      <c r="A12888" s="3">
        <v>44615</v>
      </c>
      <c r="B12888" s="4" t="str">
        <f>"annual period "&amp;COUNTIF(D$9:D12888,TRUE)</f>
        <v>annual period 43</v>
      </c>
      <c r="D12888" t="b">
        <f t="shared" si="600"/>
        <v>0</v>
      </c>
      <c r="E12888">
        <f t="shared" si="602"/>
        <v>2081</v>
      </c>
      <c r="F12888" s="5" cm="1">
        <f t="array" ref="F12888">INDEX(_xlfn._xlws.FILTER(A$9:A$16378,E12888=E$9:E$16378*ISNUMBER(A$9:A$16378)),1)</f>
        <v>44614</v>
      </c>
      <c r="G12888" s="5" cm="1">
        <f t="array" ref="G12888">INDEX(_xlfn._xlws.FILTER(A$9:A$16378,E12888=E$9:E$16378*ISNUMBER(A$9:A$16378)),COUNT(_xlfn._xlws.FILTER(A$9:A$16378,E12888=E$9:E$16378*ISNUMBER(A$9:A$16378))))</f>
        <v>44616</v>
      </c>
      <c r="H12888" t="str">
        <v/>
      </c>
      <c r="I12888" s="10" cm="1">
        <f t="array" ref="I12888">_xlfn.IFS(AND(OR(_xlfn._xlws.FILTER(D$9:D$16388,E$9:E$16388=E12888)),ROW()=_xlfn.MINIFS(_xlfn.ANCHORARRAY(H$9),E$9:E$16388,E12888)),A12888-C$4,ROW()=_xlfn.MINIFS(_xlfn.ANCHORARRAY(H$9),E$9:E$16388,E12888),IFERROR(A12888-INDEX(G$9:G$16388,MATCH(E12888-1,E$9:E$16388,0)),A12888-C$4),ISNUMBER(A12888),A12888-F12888,TRUE,"")</f>
        <v>1</v>
      </c>
      <c r="J12888" t="b">
        <f t="shared" si="601"/>
        <v>0</v>
      </c>
      <c r="L12888" s="5"/>
    </row>
    <row r="12889" spans="1:12">
      <c r="B12889" s="4" t="str">
        <f>"annual period "&amp;COUNTIF(D$9:D12889,TRUE)</f>
        <v>annual period 43</v>
      </c>
      <c r="D12889" t="b">
        <f t="shared" si="600"/>
        <v>0</v>
      </c>
      <c r="E12889">
        <f t="shared" si="602"/>
        <v>2081</v>
      </c>
      <c r="F12889" s="5" cm="1">
        <f t="array" ref="F12889">INDEX(_xlfn._xlws.FILTER(A$9:A$16378,E12889=E$9:E$16378*ISNUMBER(A$9:A$16378)),1)</f>
        <v>44614</v>
      </c>
      <c r="G12889" s="5" cm="1">
        <f t="array" ref="G12889">INDEX(_xlfn._xlws.FILTER(A$9:A$16378,E12889=E$9:E$16378*ISNUMBER(A$9:A$16378)),COUNT(_xlfn._xlws.FILTER(A$9:A$16378,E12889=E$9:E$16378*ISNUMBER(A$9:A$16378))))</f>
        <v>44616</v>
      </c>
      <c r="H12889" t="str">
        <v/>
      </c>
      <c r="I12889" s="10" t="str" cm="1">
        <f t="array" ref="I12889">_xlfn.IFS(AND(OR(_xlfn._xlws.FILTER(D$9:D$16388,E$9:E$16388=E12889)),ROW()=_xlfn.MINIFS(_xlfn.ANCHORARRAY(H$9),E$9:E$16388,E12889)),A12889-C$4,ROW()=_xlfn.MINIFS(_xlfn.ANCHORARRAY(H$9),E$9:E$16388,E12889),IFERROR(A12889-INDEX(G$9:G$16388,MATCH(E12889-1,E$9:E$16388,0)),A12889-C$4),ISNUMBER(A12889),A12889-F12889,TRUE,"")</f>
        <v/>
      </c>
      <c r="J12889" t="str">
        <f t="shared" si="601"/>
        <v/>
      </c>
      <c r="L12889" s="5"/>
    </row>
    <row r="12890" spans="1:12">
      <c r="A12890" s="3">
        <v>44616</v>
      </c>
      <c r="B12890" s="4" t="str">
        <f>"annual period "&amp;COUNTIF(D$9:D12890,TRUE)</f>
        <v>annual period 43</v>
      </c>
      <c r="D12890" t="b">
        <f t="shared" si="600"/>
        <v>0</v>
      </c>
      <c r="E12890">
        <f t="shared" si="602"/>
        <v>2081</v>
      </c>
      <c r="F12890" s="5" cm="1">
        <f t="array" ref="F12890">INDEX(_xlfn._xlws.FILTER(A$9:A$16378,E12890=E$9:E$16378*ISNUMBER(A$9:A$16378)),1)</f>
        <v>44614</v>
      </c>
      <c r="G12890" s="5" cm="1">
        <f t="array" ref="G12890">INDEX(_xlfn._xlws.FILTER(A$9:A$16378,E12890=E$9:E$16378*ISNUMBER(A$9:A$16378)),COUNT(_xlfn._xlws.FILTER(A$9:A$16378,E12890=E$9:E$16378*ISNUMBER(A$9:A$16378))))</f>
        <v>44616</v>
      </c>
      <c r="H12890" t="str">
        <v/>
      </c>
      <c r="I12890" s="10" cm="1">
        <f t="array" ref="I12890">_xlfn.IFS(AND(OR(_xlfn._xlws.FILTER(D$9:D$16388,E$9:E$16388=E12890)),ROW()=_xlfn.MINIFS(_xlfn.ANCHORARRAY(H$9),E$9:E$16388,E12890)),A12890-C$4,ROW()=_xlfn.MINIFS(_xlfn.ANCHORARRAY(H$9),E$9:E$16388,E12890),IFERROR(A12890-INDEX(G$9:G$16388,MATCH(E12890-1,E$9:E$16388,0)),A12890-C$4),ISNUMBER(A12890),A12890-F12890,TRUE,"")</f>
        <v>2</v>
      </c>
      <c r="J12890" t="b">
        <f t="shared" si="601"/>
        <v>0</v>
      </c>
      <c r="L12890" s="5"/>
    </row>
    <row r="12891" spans="1:12">
      <c r="A12891" s="1" t="s">
        <v>14</v>
      </c>
      <c r="B12891" s="4" t="str">
        <f>"annual period "&amp;COUNTIF(D$9:D12891,TRUE)</f>
        <v>annual period 43</v>
      </c>
      <c r="D12891" t="b">
        <f t="shared" si="600"/>
        <v>0</v>
      </c>
      <c r="E12891">
        <f t="shared" si="602"/>
        <v>2082</v>
      </c>
      <c r="F12891" s="5" cm="1">
        <f t="array" ref="F12891">INDEX(_xlfn._xlws.FILTER(A$9:A$16378,E12891=E$9:E$16378*ISNUMBER(A$9:A$16378)),1)</f>
        <v>44616</v>
      </c>
      <c r="G12891" s="5" cm="1">
        <f t="array" ref="G12891">INDEX(_xlfn._xlws.FILTER(A$9:A$16378,E12891=E$9:E$16378*ISNUMBER(A$9:A$16378)),COUNT(_xlfn._xlws.FILTER(A$9:A$16378,E12891=E$9:E$16378*ISNUMBER(A$9:A$16378))))</f>
        <v>44616</v>
      </c>
      <c r="H12891" t="str">
        <v/>
      </c>
      <c r="I12891" s="10" t="str" cm="1">
        <f t="array" ref="I12891">_xlfn.IFS(AND(OR(_xlfn._xlws.FILTER(D$9:D$16388,E$9:E$16388=E12891)),ROW()=_xlfn.MINIFS(_xlfn.ANCHORARRAY(H$9),E$9:E$16388,E12891)),A12891-C$4,ROW()=_xlfn.MINIFS(_xlfn.ANCHORARRAY(H$9),E$9:E$16388,E12891),IFERROR(A12891-INDEX(G$9:G$16388,MATCH(E12891-1,E$9:E$16388,0)),A12891-C$4),ISNUMBER(A12891),A12891-F12891,TRUE,"")</f>
        <v/>
      </c>
      <c r="J12891" t="str">
        <f t="shared" si="601"/>
        <v/>
      </c>
      <c r="L12891" s="5"/>
    </row>
    <row r="12892" spans="1:12">
      <c r="A12892" s="2"/>
      <c r="B12892" s="4" t="str">
        <f>"annual period "&amp;COUNTIF(D$9:D12892,TRUE)</f>
        <v>annual period 43</v>
      </c>
      <c r="D12892" t="b">
        <f t="shared" si="600"/>
        <v>0</v>
      </c>
      <c r="E12892">
        <f t="shared" si="602"/>
        <v>2082</v>
      </c>
      <c r="F12892" s="5" cm="1">
        <f t="array" ref="F12892">INDEX(_xlfn._xlws.FILTER(A$9:A$16378,E12892=E$9:E$16378*ISNUMBER(A$9:A$16378)),1)</f>
        <v>44616</v>
      </c>
      <c r="G12892" s="5" cm="1">
        <f t="array" ref="G12892">INDEX(_xlfn._xlws.FILTER(A$9:A$16378,E12892=E$9:E$16378*ISNUMBER(A$9:A$16378)),COUNT(_xlfn._xlws.FILTER(A$9:A$16378,E12892=E$9:E$16378*ISNUMBER(A$9:A$16378))))</f>
        <v>44616</v>
      </c>
      <c r="H12892" t="str">
        <v/>
      </c>
      <c r="I12892" s="10" t="str" cm="1">
        <f t="array" ref="I12892">_xlfn.IFS(AND(OR(_xlfn._xlws.FILTER(D$9:D$16388,E$9:E$16388=E12892)),ROW()=_xlfn.MINIFS(_xlfn.ANCHORARRAY(H$9),E$9:E$16388,E12892)),A12892-C$4,ROW()=_xlfn.MINIFS(_xlfn.ANCHORARRAY(H$9),E$9:E$16388,E12892),IFERROR(A12892-INDEX(G$9:G$16388,MATCH(E12892-1,E$9:E$16388,0)),A12892-C$4),ISNUMBER(A12892),A12892-F12892,TRUE,"")</f>
        <v/>
      </c>
      <c r="J12892" t="str">
        <f t="shared" si="601"/>
        <v/>
      </c>
      <c r="L12892" s="5"/>
    </row>
    <row r="12893" spans="1:12">
      <c r="A12893" s="3">
        <v>44616</v>
      </c>
      <c r="B12893" s="4" t="str">
        <f>"annual period "&amp;COUNTIF(D$9:D12893,TRUE)</f>
        <v>annual period 43</v>
      </c>
      <c r="D12893" t="b">
        <f t="shared" si="600"/>
        <v>0</v>
      </c>
      <c r="E12893">
        <f t="shared" si="602"/>
        <v>2082</v>
      </c>
      <c r="F12893" s="5" cm="1">
        <f t="array" ref="F12893">INDEX(_xlfn._xlws.FILTER(A$9:A$16378,E12893=E$9:E$16378*ISNUMBER(A$9:A$16378)),1)</f>
        <v>44616</v>
      </c>
      <c r="G12893" s="5" cm="1">
        <f t="array" ref="G12893">INDEX(_xlfn._xlws.FILTER(A$9:A$16378,E12893=E$9:E$16378*ISNUMBER(A$9:A$16378)),COUNT(_xlfn._xlws.FILTER(A$9:A$16378,E12893=E$9:E$16378*ISNUMBER(A$9:A$16378))))</f>
        <v>44616</v>
      </c>
      <c r="H12893">
        <v>12893</v>
      </c>
      <c r="I12893" s="10" cm="1">
        <f t="array" ref="I12893">_xlfn.IFS(AND(OR(_xlfn._xlws.FILTER(D$9:D$16388,E$9:E$16388=E12893)),ROW()=_xlfn.MINIFS(_xlfn.ANCHORARRAY(H$9),E$9:E$16388,E12893)),A12893-C$4,ROW()=_xlfn.MINIFS(_xlfn.ANCHORARRAY(H$9),E$9:E$16388,E12893),IFERROR(A12893-INDEX(G$9:G$16388,MATCH(E12893-1,E$9:E$16388,0)),A12893-C$4),ISNUMBER(A12893),A12893-F12893,TRUE,"")</f>
        <v>0</v>
      </c>
      <c r="J12893" t="b">
        <f t="shared" si="601"/>
        <v>0</v>
      </c>
      <c r="L12893" s="5"/>
    </row>
    <row r="12894" spans="1:12">
      <c r="B12894" s="4" t="str">
        <f>"annual period "&amp;COUNTIF(D$9:D12894,TRUE)</f>
        <v>annual period 43</v>
      </c>
      <c r="D12894" t="b">
        <f t="shared" si="600"/>
        <v>0</v>
      </c>
      <c r="E12894">
        <f t="shared" si="602"/>
        <v>2082</v>
      </c>
      <c r="F12894" s="5" cm="1">
        <f t="array" ref="F12894">INDEX(_xlfn._xlws.FILTER(A$9:A$16378,E12894=E$9:E$16378*ISNUMBER(A$9:A$16378)),1)</f>
        <v>44616</v>
      </c>
      <c r="G12894" s="5" cm="1">
        <f t="array" ref="G12894">INDEX(_xlfn._xlws.FILTER(A$9:A$16378,E12894=E$9:E$16378*ISNUMBER(A$9:A$16378)),COUNT(_xlfn._xlws.FILTER(A$9:A$16378,E12894=E$9:E$16378*ISNUMBER(A$9:A$16378))))</f>
        <v>44616</v>
      </c>
      <c r="H12894" t="str">
        <v/>
      </c>
      <c r="I12894" s="10" t="str" cm="1">
        <f t="array" ref="I12894">_xlfn.IFS(AND(OR(_xlfn._xlws.FILTER(D$9:D$16388,E$9:E$16388=E12894)),ROW()=_xlfn.MINIFS(_xlfn.ANCHORARRAY(H$9),E$9:E$16388,E12894)),A12894-C$4,ROW()=_xlfn.MINIFS(_xlfn.ANCHORARRAY(H$9),E$9:E$16388,E12894),IFERROR(A12894-INDEX(G$9:G$16388,MATCH(E12894-1,E$9:E$16388,0)),A12894-C$4),ISNUMBER(A12894),A12894-F12894,TRUE,"")</f>
        <v/>
      </c>
      <c r="J12894" t="str">
        <f t="shared" si="601"/>
        <v/>
      </c>
      <c r="L12894" s="5"/>
    </row>
    <row r="12895" spans="1:12">
      <c r="A12895" s="3">
        <v>44616</v>
      </c>
      <c r="B12895" s="4" t="str">
        <f>"annual period "&amp;COUNTIF(D$9:D12895,TRUE)</f>
        <v>annual period 43</v>
      </c>
      <c r="D12895" t="b">
        <f t="shared" si="600"/>
        <v>0</v>
      </c>
      <c r="E12895">
        <f t="shared" si="602"/>
        <v>2082</v>
      </c>
      <c r="F12895" s="5" cm="1">
        <f t="array" ref="F12895">INDEX(_xlfn._xlws.FILTER(A$9:A$16378,E12895=E$9:E$16378*ISNUMBER(A$9:A$16378)),1)</f>
        <v>44616</v>
      </c>
      <c r="G12895" s="5" cm="1">
        <f t="array" ref="G12895">INDEX(_xlfn._xlws.FILTER(A$9:A$16378,E12895=E$9:E$16378*ISNUMBER(A$9:A$16378)),COUNT(_xlfn._xlws.FILTER(A$9:A$16378,E12895=E$9:E$16378*ISNUMBER(A$9:A$16378))))</f>
        <v>44616</v>
      </c>
      <c r="H12895">
        <v>12895</v>
      </c>
      <c r="I12895" s="10" cm="1">
        <f t="array" ref="I12895">_xlfn.IFS(AND(OR(_xlfn._xlws.FILTER(D$9:D$16388,E$9:E$16388=E12895)),ROW()=_xlfn.MINIFS(_xlfn.ANCHORARRAY(H$9),E$9:E$16388,E12895)),A12895-C$4,ROW()=_xlfn.MINIFS(_xlfn.ANCHORARRAY(H$9),E$9:E$16388,E12895),IFERROR(A12895-INDEX(G$9:G$16388,MATCH(E12895-1,E$9:E$16388,0)),A12895-C$4),ISNUMBER(A12895),A12895-F12895,TRUE,"")</f>
        <v>0</v>
      </c>
      <c r="J12895" t="b">
        <f t="shared" si="601"/>
        <v>0</v>
      </c>
      <c r="L12895" s="5"/>
    </row>
    <row r="12896" spans="1:12">
      <c r="A12896" s="1" t="s">
        <v>14</v>
      </c>
      <c r="B12896" s="4" t="str">
        <f>"annual period "&amp;COUNTIF(D$9:D12896,TRUE)</f>
        <v>annual period 43</v>
      </c>
      <c r="D12896" t="b">
        <f t="shared" ref="D12896:D12959" si="603">F12895-F12896&gt;300</f>
        <v>0</v>
      </c>
      <c r="E12896">
        <f t="shared" si="602"/>
        <v>2083</v>
      </c>
      <c r="F12896" s="5" cm="1">
        <f t="array" ref="F12896">INDEX(_xlfn._xlws.FILTER(A$9:A$16378,E12896=E$9:E$16378*ISNUMBER(A$9:A$16378)),1)</f>
        <v>44617</v>
      </c>
      <c r="G12896" s="5" cm="1">
        <f t="array" ref="G12896">INDEX(_xlfn._xlws.FILTER(A$9:A$16378,E12896=E$9:E$16378*ISNUMBER(A$9:A$16378)),COUNT(_xlfn._xlws.FILTER(A$9:A$16378,E12896=E$9:E$16378*ISNUMBER(A$9:A$16378))))</f>
        <v>44617</v>
      </c>
      <c r="H12896" t="str">
        <v/>
      </c>
      <c r="I12896" s="10" t="str" cm="1">
        <f t="array" ref="I12896">_xlfn.IFS(AND(OR(_xlfn._xlws.FILTER(D$9:D$16388,E$9:E$16388=E12896)),ROW()=_xlfn.MINIFS(_xlfn.ANCHORARRAY(H$9),E$9:E$16388,E12896)),A12896-C$4,ROW()=_xlfn.MINIFS(_xlfn.ANCHORARRAY(H$9),E$9:E$16388,E12896),IFERROR(A12896-INDEX(G$9:G$16388,MATCH(E12896-1,E$9:E$16388,0)),A12896-C$4),ISNUMBER(A12896),A12896-F12896,TRUE,"")</f>
        <v/>
      </c>
      <c r="J12896" t="str">
        <f t="shared" si="601"/>
        <v/>
      </c>
      <c r="L12896" s="5"/>
    </row>
    <row r="12897" spans="1:12">
      <c r="A12897" s="2"/>
      <c r="B12897" s="4" t="str">
        <f>"annual period "&amp;COUNTIF(D$9:D12897,TRUE)</f>
        <v>annual period 43</v>
      </c>
      <c r="D12897" t="b">
        <f t="shared" si="603"/>
        <v>0</v>
      </c>
      <c r="E12897">
        <f t="shared" si="602"/>
        <v>2083</v>
      </c>
      <c r="F12897" s="5" cm="1">
        <f t="array" ref="F12897">INDEX(_xlfn._xlws.FILTER(A$9:A$16378,E12897=E$9:E$16378*ISNUMBER(A$9:A$16378)),1)</f>
        <v>44617</v>
      </c>
      <c r="G12897" s="5" cm="1">
        <f t="array" ref="G12897">INDEX(_xlfn._xlws.FILTER(A$9:A$16378,E12897=E$9:E$16378*ISNUMBER(A$9:A$16378)),COUNT(_xlfn._xlws.FILTER(A$9:A$16378,E12897=E$9:E$16378*ISNUMBER(A$9:A$16378))))</f>
        <v>44617</v>
      </c>
      <c r="H12897" t="str">
        <v/>
      </c>
      <c r="I12897" s="10" t="str" cm="1">
        <f t="array" ref="I12897">_xlfn.IFS(AND(OR(_xlfn._xlws.FILTER(D$9:D$16388,E$9:E$16388=E12897)),ROW()=_xlfn.MINIFS(_xlfn.ANCHORARRAY(H$9),E$9:E$16388,E12897)),A12897-C$4,ROW()=_xlfn.MINIFS(_xlfn.ANCHORARRAY(H$9),E$9:E$16388,E12897),IFERROR(A12897-INDEX(G$9:G$16388,MATCH(E12897-1,E$9:E$16388,0)),A12897-C$4),ISNUMBER(A12897),A12897-F12897,TRUE,"")</f>
        <v/>
      </c>
      <c r="J12897" t="str">
        <f t="shared" si="601"/>
        <v/>
      </c>
      <c r="L12897" s="5"/>
    </row>
    <row r="12898" spans="1:12">
      <c r="A12898" s="3">
        <v>44617</v>
      </c>
      <c r="B12898" s="4" t="str">
        <f>"annual period "&amp;COUNTIF(D$9:D12898,TRUE)</f>
        <v>annual period 43</v>
      </c>
      <c r="D12898" t="b">
        <f t="shared" si="603"/>
        <v>0</v>
      </c>
      <c r="E12898">
        <f t="shared" si="602"/>
        <v>2083</v>
      </c>
      <c r="F12898" s="5" cm="1">
        <f t="array" ref="F12898">INDEX(_xlfn._xlws.FILTER(A$9:A$16378,E12898=E$9:E$16378*ISNUMBER(A$9:A$16378)),1)</f>
        <v>44617</v>
      </c>
      <c r="G12898" s="5" cm="1">
        <f t="array" ref="G12898">INDEX(_xlfn._xlws.FILTER(A$9:A$16378,E12898=E$9:E$16378*ISNUMBER(A$9:A$16378)),COUNT(_xlfn._xlws.FILTER(A$9:A$16378,E12898=E$9:E$16378*ISNUMBER(A$9:A$16378))))</f>
        <v>44617</v>
      </c>
      <c r="H12898">
        <v>12898</v>
      </c>
      <c r="I12898" s="10" cm="1">
        <f t="array" ref="I12898">_xlfn.IFS(AND(OR(_xlfn._xlws.FILTER(D$9:D$16388,E$9:E$16388=E12898)),ROW()=_xlfn.MINIFS(_xlfn.ANCHORARRAY(H$9),E$9:E$16388,E12898)),A12898-C$4,ROW()=_xlfn.MINIFS(_xlfn.ANCHORARRAY(H$9),E$9:E$16388,E12898),IFERROR(A12898-INDEX(G$9:G$16388,MATCH(E12898-1,E$9:E$16388,0)),A12898-C$4),ISNUMBER(A12898),A12898-F12898,TRUE,"")</f>
        <v>1</v>
      </c>
      <c r="J12898" t="b">
        <f t="shared" si="601"/>
        <v>0</v>
      </c>
      <c r="L12898" s="5"/>
    </row>
    <row r="12899" spans="1:12">
      <c r="B12899" s="4" t="str">
        <f>"annual period "&amp;COUNTIF(D$9:D12899,TRUE)</f>
        <v>annual period 43</v>
      </c>
      <c r="D12899" t="b">
        <f t="shared" si="603"/>
        <v>0</v>
      </c>
      <c r="E12899">
        <f t="shared" si="602"/>
        <v>2083</v>
      </c>
      <c r="F12899" s="5" cm="1">
        <f t="array" ref="F12899">INDEX(_xlfn._xlws.FILTER(A$9:A$16378,E12899=E$9:E$16378*ISNUMBER(A$9:A$16378)),1)</f>
        <v>44617</v>
      </c>
      <c r="G12899" s="5" cm="1">
        <f t="array" ref="G12899">INDEX(_xlfn._xlws.FILTER(A$9:A$16378,E12899=E$9:E$16378*ISNUMBER(A$9:A$16378)),COUNT(_xlfn._xlws.FILTER(A$9:A$16378,E12899=E$9:E$16378*ISNUMBER(A$9:A$16378))))</f>
        <v>44617</v>
      </c>
      <c r="H12899" t="str">
        <v/>
      </c>
      <c r="I12899" s="10" t="str" cm="1">
        <f t="array" ref="I12899">_xlfn.IFS(AND(OR(_xlfn._xlws.FILTER(D$9:D$16388,E$9:E$16388=E12899)),ROW()=_xlfn.MINIFS(_xlfn.ANCHORARRAY(H$9),E$9:E$16388,E12899)),A12899-C$4,ROW()=_xlfn.MINIFS(_xlfn.ANCHORARRAY(H$9),E$9:E$16388,E12899),IFERROR(A12899-INDEX(G$9:G$16388,MATCH(E12899-1,E$9:E$16388,0)),A12899-C$4),ISNUMBER(A12899),A12899-F12899,TRUE,"")</f>
        <v/>
      </c>
      <c r="J12899" t="str">
        <f t="shared" si="601"/>
        <v/>
      </c>
      <c r="L12899" s="5"/>
    </row>
    <row r="12900" spans="1:12">
      <c r="A12900" s="3">
        <v>44617</v>
      </c>
      <c r="B12900" s="4" t="str">
        <f>"annual period "&amp;COUNTIF(D$9:D12900,TRUE)</f>
        <v>annual period 43</v>
      </c>
      <c r="D12900" t="b">
        <f t="shared" si="603"/>
        <v>0</v>
      </c>
      <c r="E12900">
        <f t="shared" si="602"/>
        <v>2083</v>
      </c>
      <c r="F12900" s="5" cm="1">
        <f t="array" ref="F12900">INDEX(_xlfn._xlws.FILTER(A$9:A$16378,E12900=E$9:E$16378*ISNUMBER(A$9:A$16378)),1)</f>
        <v>44617</v>
      </c>
      <c r="G12900" s="5" cm="1">
        <f t="array" ref="G12900">INDEX(_xlfn._xlws.FILTER(A$9:A$16378,E12900=E$9:E$16378*ISNUMBER(A$9:A$16378)),COUNT(_xlfn._xlws.FILTER(A$9:A$16378,E12900=E$9:E$16378*ISNUMBER(A$9:A$16378))))</f>
        <v>44617</v>
      </c>
      <c r="H12900">
        <v>12900</v>
      </c>
      <c r="I12900" s="10" cm="1">
        <f t="array" ref="I12900">_xlfn.IFS(AND(OR(_xlfn._xlws.FILTER(D$9:D$16388,E$9:E$16388=E12900)),ROW()=_xlfn.MINIFS(_xlfn.ANCHORARRAY(H$9),E$9:E$16388,E12900)),A12900-C$4,ROW()=_xlfn.MINIFS(_xlfn.ANCHORARRAY(H$9),E$9:E$16388,E12900),IFERROR(A12900-INDEX(G$9:G$16388,MATCH(E12900-1,E$9:E$16388,0)),A12900-C$4),ISNUMBER(A12900),A12900-F12900,TRUE,"")</f>
        <v>0</v>
      </c>
      <c r="J12900" t="b">
        <f t="shared" si="601"/>
        <v>0</v>
      </c>
      <c r="L12900" s="5"/>
    </row>
    <row r="12901" spans="1:12">
      <c r="A12901" s="1" t="s">
        <v>14</v>
      </c>
      <c r="B12901" s="4" t="str">
        <f>"annual period "&amp;COUNTIF(D$9:D12901,TRUE)</f>
        <v>annual period 43</v>
      </c>
      <c r="D12901" t="b">
        <f t="shared" si="603"/>
        <v>0</v>
      </c>
      <c r="E12901">
        <f t="shared" si="602"/>
        <v>2084</v>
      </c>
      <c r="F12901" s="5" cm="1">
        <f t="array" ref="F12901">INDEX(_xlfn._xlws.FILTER(A$9:A$16378,E12901=E$9:E$16378*ISNUMBER(A$9:A$16378)),1)</f>
        <v>44618</v>
      </c>
      <c r="G12901" s="5" cm="1">
        <f t="array" ref="G12901">INDEX(_xlfn._xlws.FILTER(A$9:A$16378,E12901=E$9:E$16378*ISNUMBER(A$9:A$16378)),COUNT(_xlfn._xlws.FILTER(A$9:A$16378,E12901=E$9:E$16378*ISNUMBER(A$9:A$16378))))</f>
        <v>44619</v>
      </c>
      <c r="H12901" t="str">
        <v/>
      </c>
      <c r="I12901" s="10" t="str" cm="1">
        <f t="array" ref="I12901">_xlfn.IFS(AND(OR(_xlfn._xlws.FILTER(D$9:D$16388,E$9:E$16388=E12901)),ROW()=_xlfn.MINIFS(_xlfn.ANCHORARRAY(H$9),E$9:E$16388,E12901)),A12901-C$4,ROW()=_xlfn.MINIFS(_xlfn.ANCHORARRAY(H$9),E$9:E$16388,E12901),IFERROR(A12901-INDEX(G$9:G$16388,MATCH(E12901-1,E$9:E$16388,0)),A12901-C$4),ISNUMBER(A12901),A12901-F12901,TRUE,"")</f>
        <v/>
      </c>
      <c r="J12901" t="str">
        <f t="shared" si="601"/>
        <v/>
      </c>
      <c r="L12901" s="5"/>
    </row>
    <row r="12902" spans="1:12">
      <c r="A12902" s="2"/>
      <c r="B12902" s="4" t="str">
        <f>"annual period "&amp;COUNTIF(D$9:D12902,TRUE)</f>
        <v>annual period 43</v>
      </c>
      <c r="D12902" t="b">
        <f t="shared" si="603"/>
        <v>0</v>
      </c>
      <c r="E12902">
        <f t="shared" si="602"/>
        <v>2084</v>
      </c>
      <c r="F12902" s="5" cm="1">
        <f t="array" ref="F12902">INDEX(_xlfn._xlws.FILTER(A$9:A$16378,E12902=E$9:E$16378*ISNUMBER(A$9:A$16378)),1)</f>
        <v>44618</v>
      </c>
      <c r="G12902" s="5" cm="1">
        <f t="array" ref="G12902">INDEX(_xlfn._xlws.FILTER(A$9:A$16378,E12902=E$9:E$16378*ISNUMBER(A$9:A$16378)),COUNT(_xlfn._xlws.FILTER(A$9:A$16378,E12902=E$9:E$16378*ISNUMBER(A$9:A$16378))))</f>
        <v>44619</v>
      </c>
      <c r="H12902" t="str">
        <v/>
      </c>
      <c r="I12902" s="10" t="str" cm="1">
        <f t="array" ref="I12902">_xlfn.IFS(AND(OR(_xlfn._xlws.FILTER(D$9:D$16388,E$9:E$16388=E12902)),ROW()=_xlfn.MINIFS(_xlfn.ANCHORARRAY(H$9),E$9:E$16388,E12902)),A12902-C$4,ROW()=_xlfn.MINIFS(_xlfn.ANCHORARRAY(H$9),E$9:E$16388,E12902),IFERROR(A12902-INDEX(G$9:G$16388,MATCH(E12902-1,E$9:E$16388,0)),A12902-C$4),ISNUMBER(A12902),A12902-F12902,TRUE,"")</f>
        <v/>
      </c>
      <c r="J12902" t="str">
        <f t="shared" si="601"/>
        <v/>
      </c>
      <c r="L12902" s="5"/>
    </row>
    <row r="12903" spans="1:12">
      <c r="A12903" s="3">
        <v>44618</v>
      </c>
      <c r="B12903" s="4" t="str">
        <f>"annual period "&amp;COUNTIF(D$9:D12903,TRUE)</f>
        <v>annual period 43</v>
      </c>
      <c r="D12903" t="b">
        <f t="shared" si="603"/>
        <v>0</v>
      </c>
      <c r="E12903">
        <f t="shared" si="602"/>
        <v>2084</v>
      </c>
      <c r="F12903" s="5" cm="1">
        <f t="array" ref="F12903">INDEX(_xlfn._xlws.FILTER(A$9:A$16378,E12903=E$9:E$16378*ISNUMBER(A$9:A$16378)),1)</f>
        <v>44618</v>
      </c>
      <c r="G12903" s="5" cm="1">
        <f t="array" ref="G12903">INDEX(_xlfn._xlws.FILTER(A$9:A$16378,E12903=E$9:E$16378*ISNUMBER(A$9:A$16378)),COUNT(_xlfn._xlws.FILTER(A$9:A$16378,E12903=E$9:E$16378*ISNUMBER(A$9:A$16378))))</f>
        <v>44619</v>
      </c>
      <c r="H12903">
        <v>12903</v>
      </c>
      <c r="I12903" s="10" cm="1">
        <f t="array" ref="I12903">_xlfn.IFS(AND(OR(_xlfn._xlws.FILTER(D$9:D$16388,E$9:E$16388=E12903)),ROW()=_xlfn.MINIFS(_xlfn.ANCHORARRAY(H$9),E$9:E$16388,E12903)),A12903-C$4,ROW()=_xlfn.MINIFS(_xlfn.ANCHORARRAY(H$9),E$9:E$16388,E12903),IFERROR(A12903-INDEX(G$9:G$16388,MATCH(E12903-1,E$9:E$16388,0)),A12903-C$4),ISNUMBER(A12903),A12903-F12903,TRUE,"")</f>
        <v>1</v>
      </c>
      <c r="J12903" t="b">
        <f t="shared" si="601"/>
        <v>0</v>
      </c>
      <c r="L12903" s="5"/>
    </row>
    <row r="12904" spans="1:12">
      <c r="B12904" s="4" t="str">
        <f>"annual period "&amp;COUNTIF(D$9:D12904,TRUE)</f>
        <v>annual period 43</v>
      </c>
      <c r="D12904" t="b">
        <f t="shared" si="603"/>
        <v>0</v>
      </c>
      <c r="E12904">
        <f t="shared" si="602"/>
        <v>2084</v>
      </c>
      <c r="F12904" s="5" cm="1">
        <f t="array" ref="F12904">INDEX(_xlfn._xlws.FILTER(A$9:A$16378,E12904=E$9:E$16378*ISNUMBER(A$9:A$16378)),1)</f>
        <v>44618</v>
      </c>
      <c r="G12904" s="5" cm="1">
        <f t="array" ref="G12904">INDEX(_xlfn._xlws.FILTER(A$9:A$16378,E12904=E$9:E$16378*ISNUMBER(A$9:A$16378)),COUNT(_xlfn._xlws.FILTER(A$9:A$16378,E12904=E$9:E$16378*ISNUMBER(A$9:A$16378))))</f>
        <v>44619</v>
      </c>
      <c r="H12904" t="str">
        <v/>
      </c>
      <c r="I12904" s="10" t="str" cm="1">
        <f t="array" ref="I12904">_xlfn.IFS(AND(OR(_xlfn._xlws.FILTER(D$9:D$16388,E$9:E$16388=E12904)),ROW()=_xlfn.MINIFS(_xlfn.ANCHORARRAY(H$9),E$9:E$16388,E12904)),A12904-C$4,ROW()=_xlfn.MINIFS(_xlfn.ANCHORARRAY(H$9),E$9:E$16388,E12904),IFERROR(A12904-INDEX(G$9:G$16388,MATCH(E12904-1,E$9:E$16388,0)),A12904-C$4),ISNUMBER(A12904),A12904-F12904,TRUE,"")</f>
        <v/>
      </c>
      <c r="J12904" t="str">
        <f t="shared" si="601"/>
        <v/>
      </c>
      <c r="L12904" s="5"/>
    </row>
    <row r="12905" spans="1:12">
      <c r="A12905" s="3">
        <v>44619</v>
      </c>
      <c r="B12905" s="4" t="str">
        <f>"annual period "&amp;COUNTIF(D$9:D12905,TRUE)</f>
        <v>annual period 43</v>
      </c>
      <c r="D12905" t="b">
        <f t="shared" si="603"/>
        <v>0</v>
      </c>
      <c r="E12905">
        <f t="shared" si="602"/>
        <v>2084</v>
      </c>
      <c r="F12905" s="5" cm="1">
        <f t="array" ref="F12905">INDEX(_xlfn._xlws.FILTER(A$9:A$16378,E12905=E$9:E$16378*ISNUMBER(A$9:A$16378)),1)</f>
        <v>44618</v>
      </c>
      <c r="G12905" s="5" cm="1">
        <f t="array" ref="G12905">INDEX(_xlfn._xlws.FILTER(A$9:A$16378,E12905=E$9:E$16378*ISNUMBER(A$9:A$16378)),COUNT(_xlfn._xlws.FILTER(A$9:A$16378,E12905=E$9:E$16378*ISNUMBER(A$9:A$16378))))</f>
        <v>44619</v>
      </c>
      <c r="H12905" t="str">
        <v/>
      </c>
      <c r="I12905" s="10" cm="1">
        <f t="array" ref="I12905">_xlfn.IFS(AND(OR(_xlfn._xlws.FILTER(D$9:D$16388,E$9:E$16388=E12905)),ROW()=_xlfn.MINIFS(_xlfn.ANCHORARRAY(H$9),E$9:E$16388,E12905)),A12905-C$4,ROW()=_xlfn.MINIFS(_xlfn.ANCHORARRAY(H$9),E$9:E$16388,E12905),IFERROR(A12905-INDEX(G$9:G$16388,MATCH(E12905-1,E$9:E$16388,0)),A12905-C$4),ISNUMBER(A12905),A12905-F12905,TRUE,"")</f>
        <v>1</v>
      </c>
      <c r="J12905" t="b">
        <f t="shared" si="601"/>
        <v>0</v>
      </c>
      <c r="L12905" s="5"/>
    </row>
    <row r="12906" spans="1:12">
      <c r="A12906" s="1" t="s">
        <v>14</v>
      </c>
      <c r="B12906" s="4" t="str">
        <f>"annual period "&amp;COUNTIF(D$9:D12906,TRUE)</f>
        <v>annual period 43</v>
      </c>
      <c r="D12906" t="b">
        <f t="shared" si="603"/>
        <v>0</v>
      </c>
      <c r="E12906">
        <f t="shared" si="602"/>
        <v>2085</v>
      </c>
      <c r="F12906" s="5" cm="1">
        <f t="array" ref="F12906">INDEX(_xlfn._xlws.FILTER(A$9:A$16378,E12906=E$9:E$16378*ISNUMBER(A$9:A$16378)),1)</f>
        <v>44620</v>
      </c>
      <c r="G12906" s="5" cm="1">
        <f t="array" ref="G12906">INDEX(_xlfn._xlws.FILTER(A$9:A$16378,E12906=E$9:E$16378*ISNUMBER(A$9:A$16378)),COUNT(_xlfn._xlws.FILTER(A$9:A$16378,E12906=E$9:E$16378*ISNUMBER(A$9:A$16378))))</f>
        <v>44620</v>
      </c>
      <c r="H12906" t="str">
        <v/>
      </c>
      <c r="I12906" s="10" t="str" cm="1">
        <f t="array" ref="I12906">_xlfn.IFS(AND(OR(_xlfn._xlws.FILTER(D$9:D$16388,E$9:E$16388=E12906)),ROW()=_xlfn.MINIFS(_xlfn.ANCHORARRAY(H$9),E$9:E$16388,E12906)),A12906-C$4,ROW()=_xlfn.MINIFS(_xlfn.ANCHORARRAY(H$9),E$9:E$16388,E12906),IFERROR(A12906-INDEX(G$9:G$16388,MATCH(E12906-1,E$9:E$16388,0)),A12906-C$4),ISNUMBER(A12906),A12906-F12906,TRUE,"")</f>
        <v/>
      </c>
      <c r="J12906" t="str">
        <f t="shared" si="601"/>
        <v/>
      </c>
      <c r="L12906" s="5"/>
    </row>
    <row r="12907" spans="1:12">
      <c r="A12907" s="2"/>
      <c r="B12907" s="4" t="str">
        <f>"annual period "&amp;COUNTIF(D$9:D12907,TRUE)</f>
        <v>annual period 43</v>
      </c>
      <c r="D12907" t="b">
        <f t="shared" si="603"/>
        <v>0</v>
      </c>
      <c r="E12907">
        <f t="shared" si="602"/>
        <v>2085</v>
      </c>
      <c r="F12907" s="5" cm="1">
        <f t="array" ref="F12907">INDEX(_xlfn._xlws.FILTER(A$9:A$16378,E12907=E$9:E$16378*ISNUMBER(A$9:A$16378)),1)</f>
        <v>44620</v>
      </c>
      <c r="G12907" s="5" cm="1">
        <f t="array" ref="G12907">INDEX(_xlfn._xlws.FILTER(A$9:A$16378,E12907=E$9:E$16378*ISNUMBER(A$9:A$16378)),COUNT(_xlfn._xlws.FILTER(A$9:A$16378,E12907=E$9:E$16378*ISNUMBER(A$9:A$16378))))</f>
        <v>44620</v>
      </c>
      <c r="H12907" t="str">
        <v/>
      </c>
      <c r="I12907" s="10" t="str" cm="1">
        <f t="array" ref="I12907">_xlfn.IFS(AND(OR(_xlfn._xlws.FILTER(D$9:D$16388,E$9:E$16388=E12907)),ROW()=_xlfn.MINIFS(_xlfn.ANCHORARRAY(H$9),E$9:E$16388,E12907)),A12907-C$4,ROW()=_xlfn.MINIFS(_xlfn.ANCHORARRAY(H$9),E$9:E$16388,E12907),IFERROR(A12907-INDEX(G$9:G$16388,MATCH(E12907-1,E$9:E$16388,0)),A12907-C$4),ISNUMBER(A12907),A12907-F12907,TRUE,"")</f>
        <v/>
      </c>
      <c r="J12907" t="str">
        <f t="shared" si="601"/>
        <v/>
      </c>
      <c r="L12907" s="5"/>
    </row>
    <row r="12908" spans="1:12">
      <c r="A12908" s="3">
        <v>44620</v>
      </c>
      <c r="B12908" s="4" t="str">
        <f>"annual period "&amp;COUNTIF(D$9:D12908,TRUE)</f>
        <v>annual period 43</v>
      </c>
      <c r="D12908" t="b">
        <f t="shared" si="603"/>
        <v>0</v>
      </c>
      <c r="E12908">
        <f t="shared" si="602"/>
        <v>2085</v>
      </c>
      <c r="F12908" s="5" cm="1">
        <f t="array" ref="F12908">INDEX(_xlfn._xlws.FILTER(A$9:A$16378,E12908=E$9:E$16378*ISNUMBER(A$9:A$16378)),1)</f>
        <v>44620</v>
      </c>
      <c r="G12908" s="5" cm="1">
        <f t="array" ref="G12908">INDEX(_xlfn._xlws.FILTER(A$9:A$16378,E12908=E$9:E$16378*ISNUMBER(A$9:A$16378)),COUNT(_xlfn._xlws.FILTER(A$9:A$16378,E12908=E$9:E$16378*ISNUMBER(A$9:A$16378))))</f>
        <v>44620</v>
      </c>
      <c r="H12908">
        <v>12908</v>
      </c>
      <c r="I12908" s="10" cm="1">
        <f t="array" ref="I12908">_xlfn.IFS(AND(OR(_xlfn._xlws.FILTER(D$9:D$16388,E$9:E$16388=E12908)),ROW()=_xlfn.MINIFS(_xlfn.ANCHORARRAY(H$9),E$9:E$16388,E12908)),A12908-C$4,ROW()=_xlfn.MINIFS(_xlfn.ANCHORARRAY(H$9),E$9:E$16388,E12908),IFERROR(A12908-INDEX(G$9:G$16388,MATCH(E12908-1,E$9:E$16388,0)),A12908-C$4),ISNUMBER(A12908),A12908-F12908,TRUE,"")</f>
        <v>1</v>
      </c>
      <c r="J12908" t="b">
        <f t="shared" si="601"/>
        <v>0</v>
      </c>
      <c r="L12908" s="5"/>
    </row>
    <row r="12909" spans="1:12">
      <c r="A12909" s="1" t="s">
        <v>14</v>
      </c>
      <c r="B12909" s="4" t="str">
        <f>"annual period "&amp;COUNTIF(D$9:D12909,TRUE)</f>
        <v>annual period 43</v>
      </c>
      <c r="D12909" t="b">
        <f t="shared" si="603"/>
        <v>0</v>
      </c>
      <c r="E12909">
        <f t="shared" si="602"/>
        <v>2086</v>
      </c>
      <c r="F12909" s="5" cm="1">
        <f t="array" ref="F12909">INDEX(_xlfn._xlws.FILTER(A$9:A$16378,E12909=E$9:E$16378*ISNUMBER(A$9:A$16378)),1)</f>
        <v>44621</v>
      </c>
      <c r="G12909" s="5" cm="1">
        <f t="array" ref="G12909">INDEX(_xlfn._xlws.FILTER(A$9:A$16378,E12909=E$9:E$16378*ISNUMBER(A$9:A$16378)),COUNT(_xlfn._xlws.FILTER(A$9:A$16378,E12909=E$9:E$16378*ISNUMBER(A$9:A$16378))))</f>
        <v>44622</v>
      </c>
      <c r="H12909" t="str">
        <v/>
      </c>
      <c r="I12909" s="10" t="str" cm="1">
        <f t="array" ref="I12909">_xlfn.IFS(AND(OR(_xlfn._xlws.FILTER(D$9:D$16388,E$9:E$16388=E12909)),ROW()=_xlfn.MINIFS(_xlfn.ANCHORARRAY(H$9),E$9:E$16388,E12909)),A12909-C$4,ROW()=_xlfn.MINIFS(_xlfn.ANCHORARRAY(H$9),E$9:E$16388,E12909),IFERROR(A12909-INDEX(G$9:G$16388,MATCH(E12909-1,E$9:E$16388,0)),A12909-C$4),ISNUMBER(A12909),A12909-F12909,TRUE,"")</f>
        <v/>
      </c>
      <c r="J12909" t="str">
        <f t="shared" si="601"/>
        <v/>
      </c>
      <c r="L12909" s="5"/>
    </row>
    <row r="12910" spans="1:12">
      <c r="A12910" s="2"/>
      <c r="B12910" s="4" t="str">
        <f>"annual period "&amp;COUNTIF(D$9:D12910,TRUE)</f>
        <v>annual period 43</v>
      </c>
      <c r="D12910" t="b">
        <f t="shared" si="603"/>
        <v>0</v>
      </c>
      <c r="E12910">
        <f t="shared" si="602"/>
        <v>2086</v>
      </c>
      <c r="F12910" s="5" cm="1">
        <f t="array" ref="F12910">INDEX(_xlfn._xlws.FILTER(A$9:A$16378,E12910=E$9:E$16378*ISNUMBER(A$9:A$16378)),1)</f>
        <v>44621</v>
      </c>
      <c r="G12910" s="5" cm="1">
        <f t="array" ref="G12910">INDEX(_xlfn._xlws.FILTER(A$9:A$16378,E12910=E$9:E$16378*ISNUMBER(A$9:A$16378)),COUNT(_xlfn._xlws.FILTER(A$9:A$16378,E12910=E$9:E$16378*ISNUMBER(A$9:A$16378))))</f>
        <v>44622</v>
      </c>
      <c r="H12910" t="str">
        <v/>
      </c>
      <c r="I12910" s="10" t="str" cm="1">
        <f t="array" ref="I12910">_xlfn.IFS(AND(OR(_xlfn._xlws.FILTER(D$9:D$16388,E$9:E$16388=E12910)),ROW()=_xlfn.MINIFS(_xlfn.ANCHORARRAY(H$9),E$9:E$16388,E12910)),A12910-C$4,ROW()=_xlfn.MINIFS(_xlfn.ANCHORARRAY(H$9),E$9:E$16388,E12910),IFERROR(A12910-INDEX(G$9:G$16388,MATCH(E12910-1,E$9:E$16388,0)),A12910-C$4),ISNUMBER(A12910),A12910-F12910,TRUE,"")</f>
        <v/>
      </c>
      <c r="J12910" t="str">
        <f t="shared" si="601"/>
        <v/>
      </c>
      <c r="L12910" s="5"/>
    </row>
    <row r="12911" spans="1:12">
      <c r="A12911" s="3">
        <v>44621</v>
      </c>
      <c r="B12911" s="4" t="str">
        <f>"annual period "&amp;COUNTIF(D$9:D12911,TRUE)</f>
        <v>annual period 43</v>
      </c>
      <c r="D12911" t="b">
        <f t="shared" si="603"/>
        <v>0</v>
      </c>
      <c r="E12911">
        <f t="shared" si="602"/>
        <v>2086</v>
      </c>
      <c r="F12911" s="5" cm="1">
        <f t="array" ref="F12911">INDEX(_xlfn._xlws.FILTER(A$9:A$16378,E12911=E$9:E$16378*ISNUMBER(A$9:A$16378)),1)</f>
        <v>44621</v>
      </c>
      <c r="G12911" s="5" cm="1">
        <f t="array" ref="G12911">INDEX(_xlfn._xlws.FILTER(A$9:A$16378,E12911=E$9:E$16378*ISNUMBER(A$9:A$16378)),COUNT(_xlfn._xlws.FILTER(A$9:A$16378,E12911=E$9:E$16378*ISNUMBER(A$9:A$16378))))</f>
        <v>44622</v>
      </c>
      <c r="H12911">
        <v>12911</v>
      </c>
      <c r="I12911" s="10" cm="1">
        <f t="array" ref="I12911">_xlfn.IFS(AND(OR(_xlfn._xlws.FILTER(D$9:D$16388,E$9:E$16388=E12911)),ROW()=_xlfn.MINIFS(_xlfn.ANCHORARRAY(H$9),E$9:E$16388,E12911)),A12911-C$4,ROW()=_xlfn.MINIFS(_xlfn.ANCHORARRAY(H$9),E$9:E$16388,E12911),IFERROR(A12911-INDEX(G$9:G$16388,MATCH(E12911-1,E$9:E$16388,0)),A12911-C$4),ISNUMBER(A12911),A12911-F12911,TRUE,"")</f>
        <v>1</v>
      </c>
      <c r="J12911" t="b">
        <f t="shared" si="601"/>
        <v>0</v>
      </c>
      <c r="L12911" s="5"/>
    </row>
    <row r="12912" spans="1:12">
      <c r="B12912" s="4" t="str">
        <f>"annual period "&amp;COUNTIF(D$9:D12912,TRUE)</f>
        <v>annual period 43</v>
      </c>
      <c r="D12912" t="b">
        <f t="shared" si="603"/>
        <v>0</v>
      </c>
      <c r="E12912">
        <f t="shared" si="602"/>
        <v>2086</v>
      </c>
      <c r="F12912" s="5" cm="1">
        <f t="array" ref="F12912">INDEX(_xlfn._xlws.FILTER(A$9:A$16378,E12912=E$9:E$16378*ISNUMBER(A$9:A$16378)),1)</f>
        <v>44621</v>
      </c>
      <c r="G12912" s="5" cm="1">
        <f t="array" ref="G12912">INDEX(_xlfn._xlws.FILTER(A$9:A$16378,E12912=E$9:E$16378*ISNUMBER(A$9:A$16378)),COUNT(_xlfn._xlws.FILTER(A$9:A$16378,E12912=E$9:E$16378*ISNUMBER(A$9:A$16378))))</f>
        <v>44622</v>
      </c>
      <c r="H12912" t="str">
        <v/>
      </c>
      <c r="I12912" s="10" t="str" cm="1">
        <f t="array" ref="I12912">_xlfn.IFS(AND(OR(_xlfn._xlws.FILTER(D$9:D$16388,E$9:E$16388=E12912)),ROW()=_xlfn.MINIFS(_xlfn.ANCHORARRAY(H$9),E$9:E$16388,E12912)),A12912-C$4,ROW()=_xlfn.MINIFS(_xlfn.ANCHORARRAY(H$9),E$9:E$16388,E12912),IFERROR(A12912-INDEX(G$9:G$16388,MATCH(E12912-1,E$9:E$16388,0)),A12912-C$4),ISNUMBER(A12912),A12912-F12912,TRUE,"")</f>
        <v/>
      </c>
      <c r="J12912" t="str">
        <f t="shared" si="601"/>
        <v/>
      </c>
      <c r="L12912" s="5"/>
    </row>
    <row r="12913" spans="1:12">
      <c r="A12913" s="3">
        <v>44622</v>
      </c>
      <c r="B12913" s="4" t="str">
        <f>"annual period "&amp;COUNTIF(D$9:D12913,TRUE)</f>
        <v>annual period 43</v>
      </c>
      <c r="D12913" t="b">
        <f t="shared" si="603"/>
        <v>0</v>
      </c>
      <c r="E12913">
        <f t="shared" si="602"/>
        <v>2086</v>
      </c>
      <c r="F12913" s="5" cm="1">
        <f t="array" ref="F12913">INDEX(_xlfn._xlws.FILTER(A$9:A$16378,E12913=E$9:E$16378*ISNUMBER(A$9:A$16378)),1)</f>
        <v>44621</v>
      </c>
      <c r="G12913" s="5" cm="1">
        <f t="array" ref="G12913">INDEX(_xlfn._xlws.FILTER(A$9:A$16378,E12913=E$9:E$16378*ISNUMBER(A$9:A$16378)),COUNT(_xlfn._xlws.FILTER(A$9:A$16378,E12913=E$9:E$16378*ISNUMBER(A$9:A$16378))))</f>
        <v>44622</v>
      </c>
      <c r="H12913" t="str">
        <v/>
      </c>
      <c r="I12913" s="10" cm="1">
        <f t="array" ref="I12913">_xlfn.IFS(AND(OR(_xlfn._xlws.FILTER(D$9:D$16388,E$9:E$16388=E12913)),ROW()=_xlfn.MINIFS(_xlfn.ANCHORARRAY(H$9),E$9:E$16388,E12913)),A12913-C$4,ROW()=_xlfn.MINIFS(_xlfn.ANCHORARRAY(H$9),E$9:E$16388,E12913),IFERROR(A12913-INDEX(G$9:G$16388,MATCH(E12913-1,E$9:E$16388,0)),A12913-C$4),ISNUMBER(A12913),A12913-F12913,TRUE,"")</f>
        <v>1</v>
      </c>
      <c r="J12913" t="b">
        <f t="shared" si="601"/>
        <v>0</v>
      </c>
      <c r="L12913" s="5"/>
    </row>
    <row r="12914" spans="1:12">
      <c r="A12914" s="1" t="s">
        <v>14</v>
      </c>
      <c r="B12914" s="4" t="str">
        <f>"annual period "&amp;COUNTIF(D$9:D12914,TRUE)</f>
        <v>annual period 43</v>
      </c>
      <c r="D12914" t="b">
        <f t="shared" si="603"/>
        <v>0</v>
      </c>
      <c r="E12914">
        <f t="shared" si="602"/>
        <v>2087</v>
      </c>
      <c r="F12914" s="5" cm="1">
        <f t="array" ref="F12914">INDEX(_xlfn._xlws.FILTER(A$9:A$16378,E12914=E$9:E$16378*ISNUMBER(A$9:A$16378)),1)</f>
        <v>44625</v>
      </c>
      <c r="G12914" s="5" cm="1">
        <f t="array" ref="G12914">INDEX(_xlfn._xlws.FILTER(A$9:A$16378,E12914=E$9:E$16378*ISNUMBER(A$9:A$16378)),COUNT(_xlfn._xlws.FILTER(A$9:A$16378,E12914=E$9:E$16378*ISNUMBER(A$9:A$16378))))</f>
        <v>44625</v>
      </c>
      <c r="H12914" t="str">
        <v/>
      </c>
      <c r="I12914" s="10" t="str" cm="1">
        <f t="array" ref="I12914">_xlfn.IFS(AND(OR(_xlfn._xlws.FILTER(D$9:D$16388,E$9:E$16388=E12914)),ROW()=_xlfn.MINIFS(_xlfn.ANCHORARRAY(H$9),E$9:E$16388,E12914)),A12914-C$4,ROW()=_xlfn.MINIFS(_xlfn.ANCHORARRAY(H$9),E$9:E$16388,E12914),IFERROR(A12914-INDEX(G$9:G$16388,MATCH(E12914-1,E$9:E$16388,0)),A12914-C$4),ISNUMBER(A12914),A12914-F12914,TRUE,"")</f>
        <v/>
      </c>
      <c r="J12914" t="str">
        <f t="shared" si="601"/>
        <v/>
      </c>
      <c r="L12914" s="5"/>
    </row>
    <row r="12915" spans="1:12">
      <c r="A12915" s="2"/>
      <c r="B12915" s="4" t="str">
        <f>"annual period "&amp;COUNTIF(D$9:D12915,TRUE)</f>
        <v>annual period 43</v>
      </c>
      <c r="D12915" t="b">
        <f t="shared" si="603"/>
        <v>0</v>
      </c>
      <c r="E12915">
        <f t="shared" si="602"/>
        <v>2087</v>
      </c>
      <c r="F12915" s="5" cm="1">
        <f t="array" ref="F12915">INDEX(_xlfn._xlws.FILTER(A$9:A$16378,E12915=E$9:E$16378*ISNUMBER(A$9:A$16378)),1)</f>
        <v>44625</v>
      </c>
      <c r="G12915" s="5" cm="1">
        <f t="array" ref="G12915">INDEX(_xlfn._xlws.FILTER(A$9:A$16378,E12915=E$9:E$16378*ISNUMBER(A$9:A$16378)),COUNT(_xlfn._xlws.FILTER(A$9:A$16378,E12915=E$9:E$16378*ISNUMBER(A$9:A$16378))))</f>
        <v>44625</v>
      </c>
      <c r="H12915" t="str">
        <v/>
      </c>
      <c r="I12915" s="10" t="str" cm="1">
        <f t="array" ref="I12915">_xlfn.IFS(AND(OR(_xlfn._xlws.FILTER(D$9:D$16388,E$9:E$16388=E12915)),ROW()=_xlfn.MINIFS(_xlfn.ANCHORARRAY(H$9),E$9:E$16388,E12915)),A12915-C$4,ROW()=_xlfn.MINIFS(_xlfn.ANCHORARRAY(H$9),E$9:E$16388,E12915),IFERROR(A12915-INDEX(G$9:G$16388,MATCH(E12915-1,E$9:E$16388,0)),A12915-C$4),ISNUMBER(A12915),A12915-F12915,TRUE,"")</f>
        <v/>
      </c>
      <c r="J12915" t="str">
        <f t="shared" si="601"/>
        <v/>
      </c>
      <c r="L12915" s="5"/>
    </row>
    <row r="12916" spans="1:12">
      <c r="A12916" s="3">
        <v>44625</v>
      </c>
      <c r="B12916" s="4" t="str">
        <f>"annual period "&amp;COUNTIF(D$9:D12916,TRUE)</f>
        <v>annual period 43</v>
      </c>
      <c r="D12916" t="b">
        <f t="shared" si="603"/>
        <v>0</v>
      </c>
      <c r="E12916">
        <f t="shared" si="602"/>
        <v>2087</v>
      </c>
      <c r="F12916" s="5" cm="1">
        <f t="array" ref="F12916">INDEX(_xlfn._xlws.FILTER(A$9:A$16378,E12916=E$9:E$16378*ISNUMBER(A$9:A$16378)),1)</f>
        <v>44625</v>
      </c>
      <c r="G12916" s="5" cm="1">
        <f t="array" ref="G12916">INDEX(_xlfn._xlws.FILTER(A$9:A$16378,E12916=E$9:E$16378*ISNUMBER(A$9:A$16378)),COUNT(_xlfn._xlws.FILTER(A$9:A$16378,E12916=E$9:E$16378*ISNUMBER(A$9:A$16378))))</f>
        <v>44625</v>
      </c>
      <c r="H12916">
        <v>12916</v>
      </c>
      <c r="I12916" s="10" cm="1">
        <f t="array" ref="I12916">_xlfn.IFS(AND(OR(_xlfn._xlws.FILTER(D$9:D$16388,E$9:E$16388=E12916)),ROW()=_xlfn.MINIFS(_xlfn.ANCHORARRAY(H$9),E$9:E$16388,E12916)),A12916-C$4,ROW()=_xlfn.MINIFS(_xlfn.ANCHORARRAY(H$9),E$9:E$16388,E12916),IFERROR(A12916-INDEX(G$9:G$16388,MATCH(E12916-1,E$9:E$16388,0)),A12916-C$4),ISNUMBER(A12916),A12916-F12916,TRUE,"")</f>
        <v>3</v>
      </c>
      <c r="J12916" t="b">
        <f t="shared" si="601"/>
        <v>0</v>
      </c>
      <c r="L12916" s="5"/>
    </row>
    <row r="12917" spans="1:12">
      <c r="B12917" s="4" t="str">
        <f>"annual period "&amp;COUNTIF(D$9:D12917,TRUE)</f>
        <v>annual period 43</v>
      </c>
      <c r="D12917" t="b">
        <f t="shared" si="603"/>
        <v>0</v>
      </c>
      <c r="E12917">
        <f t="shared" si="602"/>
        <v>2087</v>
      </c>
      <c r="F12917" s="5" cm="1">
        <f t="array" ref="F12917">INDEX(_xlfn._xlws.FILTER(A$9:A$16378,E12917=E$9:E$16378*ISNUMBER(A$9:A$16378)),1)</f>
        <v>44625</v>
      </c>
      <c r="G12917" s="5" cm="1">
        <f t="array" ref="G12917">INDEX(_xlfn._xlws.FILTER(A$9:A$16378,E12917=E$9:E$16378*ISNUMBER(A$9:A$16378)),COUNT(_xlfn._xlws.FILTER(A$9:A$16378,E12917=E$9:E$16378*ISNUMBER(A$9:A$16378))))</f>
        <v>44625</v>
      </c>
      <c r="H12917" t="str">
        <v/>
      </c>
      <c r="I12917" s="10" t="str" cm="1">
        <f t="array" ref="I12917">_xlfn.IFS(AND(OR(_xlfn._xlws.FILTER(D$9:D$16388,E$9:E$16388=E12917)),ROW()=_xlfn.MINIFS(_xlfn.ANCHORARRAY(H$9),E$9:E$16388,E12917)),A12917-C$4,ROW()=_xlfn.MINIFS(_xlfn.ANCHORARRAY(H$9),E$9:E$16388,E12917),IFERROR(A12917-INDEX(G$9:G$16388,MATCH(E12917-1,E$9:E$16388,0)),A12917-C$4),ISNUMBER(A12917),A12917-F12917,TRUE,"")</f>
        <v/>
      </c>
      <c r="J12917" t="str">
        <f t="shared" si="601"/>
        <v/>
      </c>
      <c r="L12917" s="5"/>
    </row>
    <row r="12918" spans="1:12">
      <c r="A12918" s="3">
        <v>44625</v>
      </c>
      <c r="B12918" s="4" t="str">
        <f>"annual period "&amp;COUNTIF(D$9:D12918,TRUE)</f>
        <v>annual period 43</v>
      </c>
      <c r="D12918" t="b">
        <f t="shared" si="603"/>
        <v>0</v>
      </c>
      <c r="E12918">
        <f t="shared" si="602"/>
        <v>2087</v>
      </c>
      <c r="F12918" s="5" cm="1">
        <f t="array" ref="F12918">INDEX(_xlfn._xlws.FILTER(A$9:A$16378,E12918=E$9:E$16378*ISNUMBER(A$9:A$16378)),1)</f>
        <v>44625</v>
      </c>
      <c r="G12918" s="5" cm="1">
        <f t="array" ref="G12918">INDEX(_xlfn._xlws.FILTER(A$9:A$16378,E12918=E$9:E$16378*ISNUMBER(A$9:A$16378)),COUNT(_xlfn._xlws.FILTER(A$9:A$16378,E12918=E$9:E$16378*ISNUMBER(A$9:A$16378))))</f>
        <v>44625</v>
      </c>
      <c r="H12918">
        <v>12918</v>
      </c>
      <c r="I12918" s="10" cm="1">
        <f t="array" ref="I12918">_xlfn.IFS(AND(OR(_xlfn._xlws.FILTER(D$9:D$16388,E$9:E$16388=E12918)),ROW()=_xlfn.MINIFS(_xlfn.ANCHORARRAY(H$9),E$9:E$16388,E12918)),A12918-C$4,ROW()=_xlfn.MINIFS(_xlfn.ANCHORARRAY(H$9),E$9:E$16388,E12918),IFERROR(A12918-INDEX(G$9:G$16388,MATCH(E12918-1,E$9:E$16388,0)),A12918-C$4),ISNUMBER(A12918),A12918-F12918,TRUE,"")</f>
        <v>0</v>
      </c>
      <c r="J12918" t="b">
        <f t="shared" si="601"/>
        <v>0</v>
      </c>
      <c r="L12918" s="5"/>
    </row>
    <row r="12919" spans="1:12">
      <c r="B12919" s="4" t="str">
        <f>"annual period "&amp;COUNTIF(D$9:D12919,TRUE)</f>
        <v>annual period 43</v>
      </c>
      <c r="D12919" t="b">
        <f t="shared" si="603"/>
        <v>0</v>
      </c>
      <c r="E12919">
        <f t="shared" si="602"/>
        <v>2087</v>
      </c>
      <c r="F12919" s="5" cm="1">
        <f t="array" ref="F12919">INDEX(_xlfn._xlws.FILTER(A$9:A$16378,E12919=E$9:E$16378*ISNUMBER(A$9:A$16378)),1)</f>
        <v>44625</v>
      </c>
      <c r="G12919" s="5" cm="1">
        <f t="array" ref="G12919">INDEX(_xlfn._xlws.FILTER(A$9:A$16378,E12919=E$9:E$16378*ISNUMBER(A$9:A$16378)),COUNT(_xlfn._xlws.FILTER(A$9:A$16378,E12919=E$9:E$16378*ISNUMBER(A$9:A$16378))))</f>
        <v>44625</v>
      </c>
      <c r="H12919" t="str">
        <v/>
      </c>
      <c r="I12919" s="10" t="str" cm="1">
        <f t="array" ref="I12919">_xlfn.IFS(AND(OR(_xlfn._xlws.FILTER(D$9:D$16388,E$9:E$16388=E12919)),ROW()=_xlfn.MINIFS(_xlfn.ANCHORARRAY(H$9),E$9:E$16388,E12919)),A12919-C$4,ROW()=_xlfn.MINIFS(_xlfn.ANCHORARRAY(H$9),E$9:E$16388,E12919),IFERROR(A12919-INDEX(G$9:G$16388,MATCH(E12919-1,E$9:E$16388,0)),A12919-C$4),ISNUMBER(A12919),A12919-F12919,TRUE,"")</f>
        <v/>
      </c>
      <c r="J12919" t="str">
        <f t="shared" si="601"/>
        <v/>
      </c>
      <c r="L12919" s="5"/>
    </row>
    <row r="12920" spans="1:12">
      <c r="A12920" s="3">
        <v>44625</v>
      </c>
      <c r="B12920" s="4" t="str">
        <f>"annual period "&amp;COUNTIF(D$9:D12920,TRUE)</f>
        <v>annual period 43</v>
      </c>
      <c r="D12920" t="b">
        <f t="shared" si="603"/>
        <v>0</v>
      </c>
      <c r="E12920">
        <f t="shared" si="602"/>
        <v>2087</v>
      </c>
      <c r="F12920" s="5" cm="1">
        <f t="array" ref="F12920">INDEX(_xlfn._xlws.FILTER(A$9:A$16378,E12920=E$9:E$16378*ISNUMBER(A$9:A$16378)),1)</f>
        <v>44625</v>
      </c>
      <c r="G12920" s="5" cm="1">
        <f t="array" ref="G12920">INDEX(_xlfn._xlws.FILTER(A$9:A$16378,E12920=E$9:E$16378*ISNUMBER(A$9:A$16378)),COUNT(_xlfn._xlws.FILTER(A$9:A$16378,E12920=E$9:E$16378*ISNUMBER(A$9:A$16378))))</f>
        <v>44625</v>
      </c>
      <c r="H12920">
        <v>12920</v>
      </c>
      <c r="I12920" s="10" cm="1">
        <f t="array" ref="I12920">_xlfn.IFS(AND(OR(_xlfn._xlws.FILTER(D$9:D$16388,E$9:E$16388=E12920)),ROW()=_xlfn.MINIFS(_xlfn.ANCHORARRAY(H$9),E$9:E$16388,E12920)),A12920-C$4,ROW()=_xlfn.MINIFS(_xlfn.ANCHORARRAY(H$9),E$9:E$16388,E12920),IFERROR(A12920-INDEX(G$9:G$16388,MATCH(E12920-1,E$9:E$16388,0)),A12920-C$4),ISNUMBER(A12920),A12920-F12920,TRUE,"")</f>
        <v>0</v>
      </c>
      <c r="J12920" t="b">
        <f t="shared" si="601"/>
        <v>0</v>
      </c>
      <c r="L12920" s="5"/>
    </row>
    <row r="12921" spans="1:12">
      <c r="A12921" s="1" t="s">
        <v>14</v>
      </c>
      <c r="B12921" s="4" t="str">
        <f>"annual period "&amp;COUNTIF(D$9:D12921,TRUE)</f>
        <v>annual period 43</v>
      </c>
      <c r="D12921" t="b">
        <f t="shared" si="603"/>
        <v>0</v>
      </c>
      <c r="E12921">
        <f t="shared" si="602"/>
        <v>2088</v>
      </c>
      <c r="F12921" s="5" cm="1">
        <f t="array" ref="F12921">INDEX(_xlfn._xlws.FILTER(A$9:A$16378,E12921=E$9:E$16378*ISNUMBER(A$9:A$16378)),1)</f>
        <v>44627</v>
      </c>
      <c r="G12921" s="5" cm="1">
        <f t="array" ref="G12921">INDEX(_xlfn._xlws.FILTER(A$9:A$16378,E12921=E$9:E$16378*ISNUMBER(A$9:A$16378)),COUNT(_xlfn._xlws.FILTER(A$9:A$16378,E12921=E$9:E$16378*ISNUMBER(A$9:A$16378))))</f>
        <v>44638</v>
      </c>
      <c r="H12921" t="str">
        <v/>
      </c>
      <c r="I12921" s="10" t="str" cm="1">
        <f t="array" ref="I12921">_xlfn.IFS(AND(OR(_xlfn._xlws.FILTER(D$9:D$16388,E$9:E$16388=E12921)),ROW()=_xlfn.MINIFS(_xlfn.ANCHORARRAY(H$9),E$9:E$16388,E12921)),A12921-C$4,ROW()=_xlfn.MINIFS(_xlfn.ANCHORARRAY(H$9),E$9:E$16388,E12921),IFERROR(A12921-INDEX(G$9:G$16388,MATCH(E12921-1,E$9:E$16388,0)),A12921-C$4),ISNUMBER(A12921),A12921-F12921,TRUE,"")</f>
        <v/>
      </c>
      <c r="J12921" t="str">
        <f t="shared" si="601"/>
        <v/>
      </c>
      <c r="L12921" s="5"/>
    </row>
    <row r="12922" spans="1:12">
      <c r="A12922" s="2"/>
      <c r="B12922" s="4" t="str">
        <f>"annual period "&amp;COUNTIF(D$9:D12922,TRUE)</f>
        <v>annual period 43</v>
      </c>
      <c r="D12922" t="b">
        <f t="shared" si="603"/>
        <v>0</v>
      </c>
      <c r="E12922">
        <f t="shared" si="602"/>
        <v>2088</v>
      </c>
      <c r="F12922" s="5" cm="1">
        <f t="array" ref="F12922">INDEX(_xlfn._xlws.FILTER(A$9:A$16378,E12922=E$9:E$16378*ISNUMBER(A$9:A$16378)),1)</f>
        <v>44627</v>
      </c>
      <c r="G12922" s="5" cm="1">
        <f t="array" ref="G12922">INDEX(_xlfn._xlws.FILTER(A$9:A$16378,E12922=E$9:E$16378*ISNUMBER(A$9:A$16378)),COUNT(_xlfn._xlws.FILTER(A$9:A$16378,E12922=E$9:E$16378*ISNUMBER(A$9:A$16378))))</f>
        <v>44638</v>
      </c>
      <c r="H12922" t="str">
        <v/>
      </c>
      <c r="I12922" s="10" t="str" cm="1">
        <f t="array" ref="I12922">_xlfn.IFS(AND(OR(_xlfn._xlws.FILTER(D$9:D$16388,E$9:E$16388=E12922)),ROW()=_xlfn.MINIFS(_xlfn.ANCHORARRAY(H$9),E$9:E$16388,E12922)),A12922-C$4,ROW()=_xlfn.MINIFS(_xlfn.ANCHORARRAY(H$9),E$9:E$16388,E12922),IFERROR(A12922-INDEX(G$9:G$16388,MATCH(E12922-1,E$9:E$16388,0)),A12922-C$4),ISNUMBER(A12922),A12922-F12922,TRUE,"")</f>
        <v/>
      </c>
      <c r="J12922" t="str">
        <f t="shared" si="601"/>
        <v/>
      </c>
      <c r="L12922" s="5"/>
    </row>
    <row r="12923" spans="1:12">
      <c r="A12923" s="3">
        <v>44627</v>
      </c>
      <c r="B12923" s="4" t="str">
        <f>"annual period "&amp;COUNTIF(D$9:D12923,TRUE)</f>
        <v>annual period 43</v>
      </c>
      <c r="D12923" t="b">
        <f t="shared" si="603"/>
        <v>0</v>
      </c>
      <c r="E12923">
        <f t="shared" si="602"/>
        <v>2088</v>
      </c>
      <c r="F12923" s="5" cm="1">
        <f t="array" ref="F12923">INDEX(_xlfn._xlws.FILTER(A$9:A$16378,E12923=E$9:E$16378*ISNUMBER(A$9:A$16378)),1)</f>
        <v>44627</v>
      </c>
      <c r="G12923" s="5" cm="1">
        <f t="array" ref="G12923">INDEX(_xlfn._xlws.FILTER(A$9:A$16378,E12923=E$9:E$16378*ISNUMBER(A$9:A$16378)),COUNT(_xlfn._xlws.FILTER(A$9:A$16378,E12923=E$9:E$16378*ISNUMBER(A$9:A$16378))))</f>
        <v>44638</v>
      </c>
      <c r="H12923">
        <v>12923</v>
      </c>
      <c r="I12923" s="10" cm="1">
        <f t="array" ref="I12923">_xlfn.IFS(AND(OR(_xlfn._xlws.FILTER(D$9:D$16388,E$9:E$16388=E12923)),ROW()=_xlfn.MINIFS(_xlfn.ANCHORARRAY(H$9),E$9:E$16388,E12923)),A12923-C$4,ROW()=_xlfn.MINIFS(_xlfn.ANCHORARRAY(H$9),E$9:E$16388,E12923),IFERROR(A12923-INDEX(G$9:G$16388,MATCH(E12923-1,E$9:E$16388,0)),A12923-C$4),ISNUMBER(A12923),A12923-F12923,TRUE,"")</f>
        <v>2</v>
      </c>
      <c r="J12923" t="b">
        <f t="shared" si="601"/>
        <v>0</v>
      </c>
      <c r="L12923" s="5"/>
    </row>
    <row r="12924" spans="1:12">
      <c r="B12924" s="4" t="str">
        <f>"annual period "&amp;COUNTIF(D$9:D12924,TRUE)</f>
        <v>annual period 43</v>
      </c>
      <c r="D12924" t="b">
        <f t="shared" si="603"/>
        <v>0</v>
      </c>
      <c r="E12924">
        <f t="shared" si="602"/>
        <v>2088</v>
      </c>
      <c r="F12924" s="5" cm="1">
        <f t="array" ref="F12924">INDEX(_xlfn._xlws.FILTER(A$9:A$16378,E12924=E$9:E$16378*ISNUMBER(A$9:A$16378)),1)</f>
        <v>44627</v>
      </c>
      <c r="G12924" s="5" cm="1">
        <f t="array" ref="G12924">INDEX(_xlfn._xlws.FILTER(A$9:A$16378,E12924=E$9:E$16378*ISNUMBER(A$9:A$16378)),COUNT(_xlfn._xlws.FILTER(A$9:A$16378,E12924=E$9:E$16378*ISNUMBER(A$9:A$16378))))</f>
        <v>44638</v>
      </c>
      <c r="H12924" t="str">
        <v/>
      </c>
      <c r="I12924" s="10" t="str" cm="1">
        <f t="array" ref="I12924">_xlfn.IFS(AND(OR(_xlfn._xlws.FILTER(D$9:D$16388,E$9:E$16388=E12924)),ROW()=_xlfn.MINIFS(_xlfn.ANCHORARRAY(H$9),E$9:E$16388,E12924)),A12924-C$4,ROW()=_xlfn.MINIFS(_xlfn.ANCHORARRAY(H$9),E$9:E$16388,E12924),IFERROR(A12924-INDEX(G$9:G$16388,MATCH(E12924-1,E$9:E$16388,0)),A12924-C$4),ISNUMBER(A12924),A12924-F12924,TRUE,"")</f>
        <v/>
      </c>
      <c r="J12924" t="str">
        <f t="shared" si="601"/>
        <v/>
      </c>
      <c r="L12924" s="5"/>
    </row>
    <row r="12925" spans="1:12">
      <c r="A12925" s="3">
        <v>44627</v>
      </c>
      <c r="B12925" s="4" t="str">
        <f>"annual period "&amp;COUNTIF(D$9:D12925,TRUE)</f>
        <v>annual period 43</v>
      </c>
      <c r="D12925" t="b">
        <f t="shared" si="603"/>
        <v>0</v>
      </c>
      <c r="E12925">
        <f t="shared" si="602"/>
        <v>2088</v>
      </c>
      <c r="F12925" s="5" cm="1">
        <f t="array" ref="F12925">INDEX(_xlfn._xlws.FILTER(A$9:A$16378,E12925=E$9:E$16378*ISNUMBER(A$9:A$16378)),1)</f>
        <v>44627</v>
      </c>
      <c r="G12925" s="5" cm="1">
        <f t="array" ref="G12925">INDEX(_xlfn._xlws.FILTER(A$9:A$16378,E12925=E$9:E$16378*ISNUMBER(A$9:A$16378)),COUNT(_xlfn._xlws.FILTER(A$9:A$16378,E12925=E$9:E$16378*ISNUMBER(A$9:A$16378))))</f>
        <v>44638</v>
      </c>
      <c r="H12925">
        <v>12925</v>
      </c>
      <c r="I12925" s="10" cm="1">
        <f t="array" ref="I12925">_xlfn.IFS(AND(OR(_xlfn._xlws.FILTER(D$9:D$16388,E$9:E$16388=E12925)),ROW()=_xlfn.MINIFS(_xlfn.ANCHORARRAY(H$9),E$9:E$16388,E12925)),A12925-C$4,ROW()=_xlfn.MINIFS(_xlfn.ANCHORARRAY(H$9),E$9:E$16388,E12925),IFERROR(A12925-INDEX(G$9:G$16388,MATCH(E12925-1,E$9:E$16388,0)),A12925-C$4),ISNUMBER(A12925),A12925-F12925,TRUE,"")</f>
        <v>0</v>
      </c>
      <c r="J12925" t="b">
        <f t="shared" si="601"/>
        <v>0</v>
      </c>
      <c r="L12925" s="5"/>
    </row>
    <row r="12926" spans="1:12">
      <c r="B12926" s="4" t="str">
        <f>"annual period "&amp;COUNTIF(D$9:D12926,TRUE)</f>
        <v>annual period 43</v>
      </c>
      <c r="D12926" t="b">
        <f t="shared" si="603"/>
        <v>0</v>
      </c>
      <c r="E12926">
        <f t="shared" si="602"/>
        <v>2088</v>
      </c>
      <c r="F12926" s="5" cm="1">
        <f t="array" ref="F12926">INDEX(_xlfn._xlws.FILTER(A$9:A$16378,E12926=E$9:E$16378*ISNUMBER(A$9:A$16378)),1)</f>
        <v>44627</v>
      </c>
      <c r="G12926" s="5" cm="1">
        <f t="array" ref="G12926">INDEX(_xlfn._xlws.FILTER(A$9:A$16378,E12926=E$9:E$16378*ISNUMBER(A$9:A$16378)),COUNT(_xlfn._xlws.FILTER(A$9:A$16378,E12926=E$9:E$16378*ISNUMBER(A$9:A$16378))))</f>
        <v>44638</v>
      </c>
      <c r="H12926" t="str">
        <v/>
      </c>
      <c r="I12926" s="10" t="str" cm="1">
        <f t="array" ref="I12926">_xlfn.IFS(AND(OR(_xlfn._xlws.FILTER(D$9:D$16388,E$9:E$16388=E12926)),ROW()=_xlfn.MINIFS(_xlfn.ANCHORARRAY(H$9),E$9:E$16388,E12926)),A12926-C$4,ROW()=_xlfn.MINIFS(_xlfn.ANCHORARRAY(H$9),E$9:E$16388,E12926),IFERROR(A12926-INDEX(G$9:G$16388,MATCH(E12926-1,E$9:E$16388,0)),A12926-C$4),ISNUMBER(A12926),A12926-F12926,TRUE,"")</f>
        <v/>
      </c>
      <c r="J12926" t="str">
        <f t="shared" si="601"/>
        <v/>
      </c>
      <c r="L12926" s="5"/>
    </row>
    <row r="12927" spans="1:12">
      <c r="A12927" s="3">
        <v>44627</v>
      </c>
      <c r="B12927" s="4" t="str">
        <f>"annual period "&amp;COUNTIF(D$9:D12927,TRUE)</f>
        <v>annual period 43</v>
      </c>
      <c r="D12927" t="b">
        <f t="shared" si="603"/>
        <v>0</v>
      </c>
      <c r="E12927">
        <f t="shared" si="602"/>
        <v>2088</v>
      </c>
      <c r="F12927" s="5" cm="1">
        <f t="array" ref="F12927">INDEX(_xlfn._xlws.FILTER(A$9:A$16378,E12927=E$9:E$16378*ISNUMBER(A$9:A$16378)),1)</f>
        <v>44627</v>
      </c>
      <c r="G12927" s="5" cm="1">
        <f t="array" ref="G12927">INDEX(_xlfn._xlws.FILTER(A$9:A$16378,E12927=E$9:E$16378*ISNUMBER(A$9:A$16378)),COUNT(_xlfn._xlws.FILTER(A$9:A$16378,E12927=E$9:E$16378*ISNUMBER(A$9:A$16378))))</f>
        <v>44638</v>
      </c>
      <c r="H12927">
        <v>12927</v>
      </c>
      <c r="I12927" s="10" cm="1">
        <f t="array" ref="I12927">_xlfn.IFS(AND(OR(_xlfn._xlws.FILTER(D$9:D$16388,E$9:E$16388=E12927)),ROW()=_xlfn.MINIFS(_xlfn.ANCHORARRAY(H$9),E$9:E$16388,E12927)),A12927-C$4,ROW()=_xlfn.MINIFS(_xlfn.ANCHORARRAY(H$9),E$9:E$16388,E12927),IFERROR(A12927-INDEX(G$9:G$16388,MATCH(E12927-1,E$9:E$16388,0)),A12927-C$4),ISNUMBER(A12927),A12927-F12927,TRUE,"")</f>
        <v>0</v>
      </c>
      <c r="J12927" t="b">
        <f t="shared" si="601"/>
        <v>0</v>
      </c>
      <c r="L12927" s="5"/>
    </row>
    <row r="12928" spans="1:12">
      <c r="B12928" s="4" t="str">
        <f>"annual period "&amp;COUNTIF(D$9:D12928,TRUE)</f>
        <v>annual period 43</v>
      </c>
      <c r="D12928" t="b">
        <f t="shared" si="603"/>
        <v>0</v>
      </c>
      <c r="E12928">
        <f t="shared" si="602"/>
        <v>2088</v>
      </c>
      <c r="F12928" s="5" cm="1">
        <f t="array" ref="F12928">INDEX(_xlfn._xlws.FILTER(A$9:A$16378,E12928=E$9:E$16378*ISNUMBER(A$9:A$16378)),1)</f>
        <v>44627</v>
      </c>
      <c r="G12928" s="5" cm="1">
        <f t="array" ref="G12928">INDEX(_xlfn._xlws.FILTER(A$9:A$16378,E12928=E$9:E$16378*ISNUMBER(A$9:A$16378)),COUNT(_xlfn._xlws.FILTER(A$9:A$16378,E12928=E$9:E$16378*ISNUMBER(A$9:A$16378))))</f>
        <v>44638</v>
      </c>
      <c r="H12928" t="str">
        <v/>
      </c>
      <c r="I12928" s="10" t="str" cm="1">
        <f t="array" ref="I12928">_xlfn.IFS(AND(OR(_xlfn._xlws.FILTER(D$9:D$16388,E$9:E$16388=E12928)),ROW()=_xlfn.MINIFS(_xlfn.ANCHORARRAY(H$9),E$9:E$16388,E12928)),A12928-C$4,ROW()=_xlfn.MINIFS(_xlfn.ANCHORARRAY(H$9),E$9:E$16388,E12928),IFERROR(A12928-INDEX(G$9:G$16388,MATCH(E12928-1,E$9:E$16388,0)),A12928-C$4),ISNUMBER(A12928),A12928-F12928,TRUE,"")</f>
        <v/>
      </c>
      <c r="J12928" t="str">
        <f t="shared" si="601"/>
        <v/>
      </c>
      <c r="L12928" s="5"/>
    </row>
    <row r="12929" spans="1:12">
      <c r="A12929" s="3">
        <v>44638</v>
      </c>
      <c r="B12929" s="4" t="str">
        <f>"annual period "&amp;COUNTIF(D$9:D12929,TRUE)</f>
        <v>annual period 43</v>
      </c>
      <c r="D12929" t="b">
        <f t="shared" si="603"/>
        <v>0</v>
      </c>
      <c r="E12929">
        <f t="shared" si="602"/>
        <v>2088</v>
      </c>
      <c r="F12929" s="5" cm="1">
        <f t="array" ref="F12929">INDEX(_xlfn._xlws.FILTER(A$9:A$16378,E12929=E$9:E$16378*ISNUMBER(A$9:A$16378)),1)</f>
        <v>44627</v>
      </c>
      <c r="G12929" s="5" cm="1">
        <f t="array" ref="G12929">INDEX(_xlfn._xlws.FILTER(A$9:A$16378,E12929=E$9:E$16378*ISNUMBER(A$9:A$16378)),COUNT(_xlfn._xlws.FILTER(A$9:A$16378,E12929=E$9:E$16378*ISNUMBER(A$9:A$16378))))</f>
        <v>44638</v>
      </c>
      <c r="H12929" t="str">
        <v/>
      </c>
      <c r="I12929" s="10" cm="1">
        <f t="array" ref="I12929">_xlfn.IFS(AND(OR(_xlfn._xlws.FILTER(D$9:D$16388,E$9:E$16388=E12929)),ROW()=_xlfn.MINIFS(_xlfn.ANCHORARRAY(H$9),E$9:E$16388,E12929)),A12929-C$4,ROW()=_xlfn.MINIFS(_xlfn.ANCHORARRAY(H$9),E$9:E$16388,E12929),IFERROR(A12929-INDEX(G$9:G$16388,MATCH(E12929-1,E$9:E$16388,0)),A12929-C$4),ISNUMBER(A12929),A12929-F12929,TRUE,"")</f>
        <v>11</v>
      </c>
      <c r="J12929" t="b">
        <f t="shared" si="601"/>
        <v>0</v>
      </c>
      <c r="L12929" s="5"/>
    </row>
    <row r="12930" spans="1:12">
      <c r="A12930" s="1" t="s">
        <v>14</v>
      </c>
      <c r="B12930" s="4" t="str">
        <f>"annual period "&amp;COUNTIF(D$9:D12930,TRUE)</f>
        <v>annual period 43</v>
      </c>
      <c r="D12930" t="b">
        <f t="shared" si="603"/>
        <v>0</v>
      </c>
      <c r="E12930">
        <f t="shared" si="602"/>
        <v>2089</v>
      </c>
      <c r="F12930" s="5" cm="1">
        <f t="array" ref="F12930">INDEX(_xlfn._xlws.FILTER(A$9:A$16378,E12930=E$9:E$16378*ISNUMBER(A$9:A$16378)),1)</f>
        <v>44638</v>
      </c>
      <c r="G12930" s="5" cm="1">
        <f t="array" ref="G12930">INDEX(_xlfn._xlws.FILTER(A$9:A$16378,E12930=E$9:E$16378*ISNUMBER(A$9:A$16378)),COUNT(_xlfn._xlws.FILTER(A$9:A$16378,E12930=E$9:E$16378*ISNUMBER(A$9:A$16378))))</f>
        <v>44639</v>
      </c>
      <c r="H12930" t="str">
        <v/>
      </c>
      <c r="I12930" s="10" t="str" cm="1">
        <f t="array" ref="I12930">_xlfn.IFS(AND(OR(_xlfn._xlws.FILTER(D$9:D$16388,E$9:E$16388=E12930)),ROW()=_xlfn.MINIFS(_xlfn.ANCHORARRAY(H$9),E$9:E$16388,E12930)),A12930-C$4,ROW()=_xlfn.MINIFS(_xlfn.ANCHORARRAY(H$9),E$9:E$16388,E12930),IFERROR(A12930-INDEX(G$9:G$16388,MATCH(E12930-1,E$9:E$16388,0)),A12930-C$4),ISNUMBER(A12930),A12930-F12930,TRUE,"")</f>
        <v/>
      </c>
      <c r="J12930" t="str">
        <f t="shared" si="601"/>
        <v/>
      </c>
      <c r="L12930" s="5"/>
    </row>
    <row r="12931" spans="1:12">
      <c r="A12931" s="2"/>
      <c r="B12931" s="4" t="str">
        <f>"annual period "&amp;COUNTIF(D$9:D12931,TRUE)</f>
        <v>annual period 43</v>
      </c>
      <c r="D12931" t="b">
        <f t="shared" si="603"/>
        <v>0</v>
      </c>
      <c r="E12931">
        <f t="shared" si="602"/>
        <v>2089</v>
      </c>
      <c r="F12931" s="5" cm="1">
        <f t="array" ref="F12931">INDEX(_xlfn._xlws.FILTER(A$9:A$16378,E12931=E$9:E$16378*ISNUMBER(A$9:A$16378)),1)</f>
        <v>44638</v>
      </c>
      <c r="G12931" s="5" cm="1">
        <f t="array" ref="G12931">INDEX(_xlfn._xlws.FILTER(A$9:A$16378,E12931=E$9:E$16378*ISNUMBER(A$9:A$16378)),COUNT(_xlfn._xlws.FILTER(A$9:A$16378,E12931=E$9:E$16378*ISNUMBER(A$9:A$16378))))</f>
        <v>44639</v>
      </c>
      <c r="H12931" t="str">
        <v/>
      </c>
      <c r="I12931" s="10" t="str" cm="1">
        <f t="array" ref="I12931">_xlfn.IFS(AND(OR(_xlfn._xlws.FILTER(D$9:D$16388,E$9:E$16388=E12931)),ROW()=_xlfn.MINIFS(_xlfn.ANCHORARRAY(H$9),E$9:E$16388,E12931)),A12931-C$4,ROW()=_xlfn.MINIFS(_xlfn.ANCHORARRAY(H$9),E$9:E$16388,E12931),IFERROR(A12931-INDEX(G$9:G$16388,MATCH(E12931-1,E$9:E$16388,0)),A12931-C$4),ISNUMBER(A12931),A12931-F12931,TRUE,"")</f>
        <v/>
      </c>
      <c r="J12931" t="str">
        <f t="shared" si="601"/>
        <v/>
      </c>
      <c r="L12931" s="5"/>
    </row>
    <row r="12932" spans="1:12">
      <c r="A12932" s="3">
        <v>44638</v>
      </c>
      <c r="B12932" s="4" t="str">
        <f>"annual period "&amp;COUNTIF(D$9:D12932,TRUE)</f>
        <v>annual period 43</v>
      </c>
      <c r="D12932" t="b">
        <f t="shared" si="603"/>
        <v>0</v>
      </c>
      <c r="E12932">
        <f t="shared" si="602"/>
        <v>2089</v>
      </c>
      <c r="F12932" s="5" cm="1">
        <f t="array" ref="F12932">INDEX(_xlfn._xlws.FILTER(A$9:A$16378,E12932=E$9:E$16378*ISNUMBER(A$9:A$16378)),1)</f>
        <v>44638</v>
      </c>
      <c r="G12932" s="5" cm="1">
        <f t="array" ref="G12932">INDEX(_xlfn._xlws.FILTER(A$9:A$16378,E12932=E$9:E$16378*ISNUMBER(A$9:A$16378)),COUNT(_xlfn._xlws.FILTER(A$9:A$16378,E12932=E$9:E$16378*ISNUMBER(A$9:A$16378))))</f>
        <v>44639</v>
      </c>
      <c r="H12932">
        <v>12932</v>
      </c>
      <c r="I12932" s="10" cm="1">
        <f t="array" ref="I12932">_xlfn.IFS(AND(OR(_xlfn._xlws.FILTER(D$9:D$16388,E$9:E$16388=E12932)),ROW()=_xlfn.MINIFS(_xlfn.ANCHORARRAY(H$9),E$9:E$16388,E12932)),A12932-C$4,ROW()=_xlfn.MINIFS(_xlfn.ANCHORARRAY(H$9),E$9:E$16388,E12932),IFERROR(A12932-INDEX(G$9:G$16388,MATCH(E12932-1,E$9:E$16388,0)),A12932-C$4),ISNUMBER(A12932),A12932-F12932,TRUE,"")</f>
        <v>0</v>
      </c>
      <c r="J12932" t="b">
        <f t="shared" si="601"/>
        <v>0</v>
      </c>
      <c r="L12932" s="5"/>
    </row>
    <row r="12933" spans="1:12">
      <c r="B12933" s="4" t="str">
        <f>"annual period "&amp;COUNTIF(D$9:D12933,TRUE)</f>
        <v>annual period 43</v>
      </c>
      <c r="D12933" t="b">
        <f t="shared" si="603"/>
        <v>0</v>
      </c>
      <c r="E12933">
        <f t="shared" si="602"/>
        <v>2089</v>
      </c>
      <c r="F12933" s="5" cm="1">
        <f t="array" ref="F12933">INDEX(_xlfn._xlws.FILTER(A$9:A$16378,E12933=E$9:E$16378*ISNUMBER(A$9:A$16378)),1)</f>
        <v>44638</v>
      </c>
      <c r="G12933" s="5" cm="1">
        <f t="array" ref="G12933">INDEX(_xlfn._xlws.FILTER(A$9:A$16378,E12933=E$9:E$16378*ISNUMBER(A$9:A$16378)),COUNT(_xlfn._xlws.FILTER(A$9:A$16378,E12933=E$9:E$16378*ISNUMBER(A$9:A$16378))))</f>
        <v>44639</v>
      </c>
      <c r="H12933" t="str">
        <v/>
      </c>
      <c r="I12933" s="10" t="str" cm="1">
        <f t="array" ref="I12933">_xlfn.IFS(AND(OR(_xlfn._xlws.FILTER(D$9:D$16388,E$9:E$16388=E12933)),ROW()=_xlfn.MINIFS(_xlfn.ANCHORARRAY(H$9),E$9:E$16388,E12933)),A12933-C$4,ROW()=_xlfn.MINIFS(_xlfn.ANCHORARRAY(H$9),E$9:E$16388,E12933),IFERROR(A12933-INDEX(G$9:G$16388,MATCH(E12933-1,E$9:E$16388,0)),A12933-C$4),ISNUMBER(A12933),A12933-F12933,TRUE,"")</f>
        <v/>
      </c>
      <c r="J12933" t="str">
        <f t="shared" si="601"/>
        <v/>
      </c>
      <c r="L12933" s="5"/>
    </row>
    <row r="12934" spans="1:12">
      <c r="A12934" s="3">
        <v>44639</v>
      </c>
      <c r="B12934" s="4" t="str">
        <f>"annual period "&amp;COUNTIF(D$9:D12934,TRUE)</f>
        <v>annual period 43</v>
      </c>
      <c r="D12934" t="b">
        <f t="shared" si="603"/>
        <v>0</v>
      </c>
      <c r="E12934">
        <f t="shared" si="602"/>
        <v>2089</v>
      </c>
      <c r="F12934" s="5" cm="1">
        <f t="array" ref="F12934">INDEX(_xlfn._xlws.FILTER(A$9:A$16378,E12934=E$9:E$16378*ISNUMBER(A$9:A$16378)),1)</f>
        <v>44638</v>
      </c>
      <c r="G12934" s="5" cm="1">
        <f t="array" ref="G12934">INDEX(_xlfn._xlws.FILTER(A$9:A$16378,E12934=E$9:E$16378*ISNUMBER(A$9:A$16378)),COUNT(_xlfn._xlws.FILTER(A$9:A$16378,E12934=E$9:E$16378*ISNUMBER(A$9:A$16378))))</f>
        <v>44639</v>
      </c>
      <c r="H12934" t="str">
        <v/>
      </c>
      <c r="I12934" s="10" cm="1">
        <f t="array" ref="I12934">_xlfn.IFS(AND(OR(_xlfn._xlws.FILTER(D$9:D$16388,E$9:E$16388=E12934)),ROW()=_xlfn.MINIFS(_xlfn.ANCHORARRAY(H$9),E$9:E$16388,E12934)),A12934-C$4,ROW()=_xlfn.MINIFS(_xlfn.ANCHORARRAY(H$9),E$9:E$16388,E12934),IFERROR(A12934-INDEX(G$9:G$16388,MATCH(E12934-1,E$9:E$16388,0)),A12934-C$4),ISNUMBER(A12934),A12934-F12934,TRUE,"")</f>
        <v>1</v>
      </c>
      <c r="J12934" t="b">
        <f t="shared" ref="J12934:J12997" si="604">IF(I12934="","",I12934&gt;30)</f>
        <v>0</v>
      </c>
      <c r="L12934" s="5"/>
    </row>
    <row r="12935" spans="1:12">
      <c r="B12935" s="4" t="str">
        <f>"annual period "&amp;COUNTIF(D$9:D12935,TRUE)</f>
        <v>annual period 43</v>
      </c>
      <c r="D12935" t="b">
        <f t="shared" si="603"/>
        <v>0</v>
      </c>
      <c r="E12935">
        <f t="shared" si="602"/>
        <v>2089</v>
      </c>
      <c r="F12935" s="5" cm="1">
        <f t="array" ref="F12935">INDEX(_xlfn._xlws.FILTER(A$9:A$16378,E12935=E$9:E$16378*ISNUMBER(A$9:A$16378)),1)</f>
        <v>44638</v>
      </c>
      <c r="G12935" s="5" cm="1">
        <f t="array" ref="G12935">INDEX(_xlfn._xlws.FILTER(A$9:A$16378,E12935=E$9:E$16378*ISNUMBER(A$9:A$16378)),COUNT(_xlfn._xlws.FILTER(A$9:A$16378,E12935=E$9:E$16378*ISNUMBER(A$9:A$16378))))</f>
        <v>44639</v>
      </c>
      <c r="H12935" t="str">
        <v/>
      </c>
      <c r="I12935" s="10" t="str" cm="1">
        <f t="array" ref="I12935">_xlfn.IFS(AND(OR(_xlfn._xlws.FILTER(D$9:D$16388,E$9:E$16388=E12935)),ROW()=_xlfn.MINIFS(_xlfn.ANCHORARRAY(H$9),E$9:E$16388,E12935)),A12935-C$4,ROW()=_xlfn.MINIFS(_xlfn.ANCHORARRAY(H$9),E$9:E$16388,E12935),IFERROR(A12935-INDEX(G$9:G$16388,MATCH(E12935-1,E$9:E$16388,0)),A12935-C$4),ISNUMBER(A12935),A12935-F12935,TRUE,"")</f>
        <v/>
      </c>
      <c r="J12935" t="str">
        <f t="shared" si="604"/>
        <v/>
      </c>
      <c r="L12935" s="5"/>
    </row>
    <row r="12936" spans="1:12">
      <c r="A12936" s="3">
        <v>44639</v>
      </c>
      <c r="B12936" s="4" t="str">
        <f>"annual period "&amp;COUNTIF(D$9:D12936,TRUE)</f>
        <v>annual period 43</v>
      </c>
      <c r="D12936" t="b">
        <f t="shared" si="603"/>
        <v>0</v>
      </c>
      <c r="E12936">
        <f t="shared" si="602"/>
        <v>2089</v>
      </c>
      <c r="F12936" s="5" cm="1">
        <f t="array" ref="F12936">INDEX(_xlfn._xlws.FILTER(A$9:A$16378,E12936=E$9:E$16378*ISNUMBER(A$9:A$16378)),1)</f>
        <v>44638</v>
      </c>
      <c r="G12936" s="5" cm="1">
        <f t="array" ref="G12936">INDEX(_xlfn._xlws.FILTER(A$9:A$16378,E12936=E$9:E$16378*ISNUMBER(A$9:A$16378)),COUNT(_xlfn._xlws.FILTER(A$9:A$16378,E12936=E$9:E$16378*ISNUMBER(A$9:A$16378))))</f>
        <v>44639</v>
      </c>
      <c r="H12936" t="str">
        <v/>
      </c>
      <c r="I12936" s="10" cm="1">
        <f t="array" ref="I12936">_xlfn.IFS(AND(OR(_xlfn._xlws.FILTER(D$9:D$16388,E$9:E$16388=E12936)),ROW()=_xlfn.MINIFS(_xlfn.ANCHORARRAY(H$9),E$9:E$16388,E12936)),A12936-C$4,ROW()=_xlfn.MINIFS(_xlfn.ANCHORARRAY(H$9),E$9:E$16388,E12936),IFERROR(A12936-INDEX(G$9:G$16388,MATCH(E12936-1,E$9:E$16388,0)),A12936-C$4),ISNUMBER(A12936),A12936-F12936,TRUE,"")</f>
        <v>1</v>
      </c>
      <c r="J12936" t="b">
        <f t="shared" si="604"/>
        <v>0</v>
      </c>
      <c r="L12936" s="5"/>
    </row>
    <row r="12937" spans="1:12">
      <c r="A12937" s="1" t="s">
        <v>14</v>
      </c>
      <c r="B12937" s="4" t="str">
        <f>"annual period "&amp;COUNTIF(D$9:D12937,TRUE)</f>
        <v>annual period 43</v>
      </c>
      <c r="D12937" t="b">
        <f t="shared" si="603"/>
        <v>0</v>
      </c>
      <c r="E12937">
        <f t="shared" si="602"/>
        <v>2090</v>
      </c>
      <c r="F12937" s="5" cm="1">
        <f t="array" ref="F12937">INDEX(_xlfn._xlws.FILTER(A$9:A$16378,E12937=E$9:E$16378*ISNUMBER(A$9:A$16378)),1)</f>
        <v>44639</v>
      </c>
      <c r="G12937" s="5" cm="1">
        <f t="array" ref="G12937">INDEX(_xlfn._xlws.FILTER(A$9:A$16378,E12937=E$9:E$16378*ISNUMBER(A$9:A$16378)),COUNT(_xlfn._xlws.FILTER(A$9:A$16378,E12937=E$9:E$16378*ISNUMBER(A$9:A$16378))))</f>
        <v>44641</v>
      </c>
      <c r="H12937" t="str">
        <v/>
      </c>
      <c r="I12937" s="10" t="str" cm="1">
        <f t="array" ref="I12937">_xlfn.IFS(AND(OR(_xlfn._xlws.FILTER(D$9:D$16388,E$9:E$16388=E12937)),ROW()=_xlfn.MINIFS(_xlfn.ANCHORARRAY(H$9),E$9:E$16388,E12937)),A12937-C$4,ROW()=_xlfn.MINIFS(_xlfn.ANCHORARRAY(H$9),E$9:E$16388,E12937),IFERROR(A12937-INDEX(G$9:G$16388,MATCH(E12937-1,E$9:E$16388,0)),A12937-C$4),ISNUMBER(A12937),A12937-F12937,TRUE,"")</f>
        <v/>
      </c>
      <c r="J12937" t="str">
        <f t="shared" si="604"/>
        <v/>
      </c>
      <c r="L12937" s="5"/>
    </row>
    <row r="12938" spans="1:12">
      <c r="A12938" s="2"/>
      <c r="B12938" s="4" t="str">
        <f>"annual period "&amp;COUNTIF(D$9:D12938,TRUE)</f>
        <v>annual period 43</v>
      </c>
      <c r="D12938" t="b">
        <f t="shared" si="603"/>
        <v>0</v>
      </c>
      <c r="E12938">
        <f t="shared" si="602"/>
        <v>2090</v>
      </c>
      <c r="F12938" s="5" cm="1">
        <f t="array" ref="F12938">INDEX(_xlfn._xlws.FILTER(A$9:A$16378,E12938=E$9:E$16378*ISNUMBER(A$9:A$16378)),1)</f>
        <v>44639</v>
      </c>
      <c r="G12938" s="5" cm="1">
        <f t="array" ref="G12938">INDEX(_xlfn._xlws.FILTER(A$9:A$16378,E12938=E$9:E$16378*ISNUMBER(A$9:A$16378)),COUNT(_xlfn._xlws.FILTER(A$9:A$16378,E12938=E$9:E$16378*ISNUMBER(A$9:A$16378))))</f>
        <v>44641</v>
      </c>
      <c r="H12938" t="str">
        <v/>
      </c>
      <c r="I12938" s="10" t="str" cm="1">
        <f t="array" ref="I12938">_xlfn.IFS(AND(OR(_xlfn._xlws.FILTER(D$9:D$16388,E$9:E$16388=E12938)),ROW()=_xlfn.MINIFS(_xlfn.ANCHORARRAY(H$9),E$9:E$16388,E12938)),A12938-C$4,ROW()=_xlfn.MINIFS(_xlfn.ANCHORARRAY(H$9),E$9:E$16388,E12938),IFERROR(A12938-INDEX(G$9:G$16388,MATCH(E12938-1,E$9:E$16388,0)),A12938-C$4),ISNUMBER(A12938),A12938-F12938,TRUE,"")</f>
        <v/>
      </c>
      <c r="J12938" t="str">
        <f t="shared" si="604"/>
        <v/>
      </c>
      <c r="L12938" s="5"/>
    </row>
    <row r="12939" spans="1:12">
      <c r="A12939" s="3">
        <v>44639</v>
      </c>
      <c r="B12939" s="4" t="str">
        <f>"annual period "&amp;COUNTIF(D$9:D12939,TRUE)</f>
        <v>annual period 43</v>
      </c>
      <c r="D12939" t="b">
        <f t="shared" si="603"/>
        <v>0</v>
      </c>
      <c r="E12939">
        <f t="shared" ref="E12939:E13002" si="605">IF(A12939="Trip #",E12938+1,E12938)</f>
        <v>2090</v>
      </c>
      <c r="F12939" s="5" cm="1">
        <f t="array" ref="F12939">INDEX(_xlfn._xlws.FILTER(A$9:A$16378,E12939=E$9:E$16378*ISNUMBER(A$9:A$16378)),1)</f>
        <v>44639</v>
      </c>
      <c r="G12939" s="5" cm="1">
        <f t="array" ref="G12939">INDEX(_xlfn._xlws.FILTER(A$9:A$16378,E12939=E$9:E$16378*ISNUMBER(A$9:A$16378)),COUNT(_xlfn._xlws.FILTER(A$9:A$16378,E12939=E$9:E$16378*ISNUMBER(A$9:A$16378))))</f>
        <v>44641</v>
      </c>
      <c r="H12939">
        <v>12939</v>
      </c>
      <c r="I12939" s="10" cm="1">
        <f t="array" ref="I12939">_xlfn.IFS(AND(OR(_xlfn._xlws.FILTER(D$9:D$16388,E$9:E$16388=E12939)),ROW()=_xlfn.MINIFS(_xlfn.ANCHORARRAY(H$9),E$9:E$16388,E12939)),A12939-C$4,ROW()=_xlfn.MINIFS(_xlfn.ANCHORARRAY(H$9),E$9:E$16388,E12939),IFERROR(A12939-INDEX(G$9:G$16388,MATCH(E12939-1,E$9:E$16388,0)),A12939-C$4),ISNUMBER(A12939),A12939-F12939,TRUE,"")</f>
        <v>0</v>
      </c>
      <c r="J12939" t="b">
        <f t="shared" si="604"/>
        <v>0</v>
      </c>
      <c r="L12939" s="5"/>
    </row>
    <row r="12940" spans="1:12">
      <c r="B12940" s="4" t="str">
        <f>"annual period "&amp;COUNTIF(D$9:D12940,TRUE)</f>
        <v>annual period 43</v>
      </c>
      <c r="D12940" t="b">
        <f t="shared" si="603"/>
        <v>0</v>
      </c>
      <c r="E12940">
        <f t="shared" si="605"/>
        <v>2090</v>
      </c>
      <c r="F12940" s="5" cm="1">
        <f t="array" ref="F12940">INDEX(_xlfn._xlws.FILTER(A$9:A$16378,E12940=E$9:E$16378*ISNUMBER(A$9:A$16378)),1)</f>
        <v>44639</v>
      </c>
      <c r="G12940" s="5" cm="1">
        <f t="array" ref="G12940">INDEX(_xlfn._xlws.FILTER(A$9:A$16378,E12940=E$9:E$16378*ISNUMBER(A$9:A$16378)),COUNT(_xlfn._xlws.FILTER(A$9:A$16378,E12940=E$9:E$16378*ISNUMBER(A$9:A$16378))))</f>
        <v>44641</v>
      </c>
      <c r="H12940" t="str">
        <v/>
      </c>
      <c r="I12940" s="10" t="str" cm="1">
        <f t="array" ref="I12940">_xlfn.IFS(AND(OR(_xlfn._xlws.FILTER(D$9:D$16388,E$9:E$16388=E12940)),ROW()=_xlfn.MINIFS(_xlfn.ANCHORARRAY(H$9),E$9:E$16388,E12940)),A12940-C$4,ROW()=_xlfn.MINIFS(_xlfn.ANCHORARRAY(H$9),E$9:E$16388,E12940),IFERROR(A12940-INDEX(G$9:G$16388,MATCH(E12940-1,E$9:E$16388,0)),A12940-C$4),ISNUMBER(A12940),A12940-F12940,TRUE,"")</f>
        <v/>
      </c>
      <c r="J12940" t="str">
        <f t="shared" si="604"/>
        <v/>
      </c>
      <c r="L12940" s="5"/>
    </row>
    <row r="12941" spans="1:12">
      <c r="A12941" s="3">
        <v>44640</v>
      </c>
      <c r="B12941" s="4" t="str">
        <f>"annual period "&amp;COUNTIF(D$9:D12941,TRUE)</f>
        <v>annual period 43</v>
      </c>
      <c r="D12941" t="b">
        <f t="shared" si="603"/>
        <v>0</v>
      </c>
      <c r="E12941">
        <f t="shared" si="605"/>
        <v>2090</v>
      </c>
      <c r="F12941" s="5" cm="1">
        <f t="array" ref="F12941">INDEX(_xlfn._xlws.FILTER(A$9:A$16378,E12941=E$9:E$16378*ISNUMBER(A$9:A$16378)),1)</f>
        <v>44639</v>
      </c>
      <c r="G12941" s="5" cm="1">
        <f t="array" ref="G12941">INDEX(_xlfn._xlws.FILTER(A$9:A$16378,E12941=E$9:E$16378*ISNUMBER(A$9:A$16378)),COUNT(_xlfn._xlws.FILTER(A$9:A$16378,E12941=E$9:E$16378*ISNUMBER(A$9:A$16378))))</f>
        <v>44641</v>
      </c>
      <c r="H12941" t="str">
        <v/>
      </c>
      <c r="I12941" s="10" cm="1">
        <f t="array" ref="I12941">_xlfn.IFS(AND(OR(_xlfn._xlws.FILTER(D$9:D$16388,E$9:E$16388=E12941)),ROW()=_xlfn.MINIFS(_xlfn.ANCHORARRAY(H$9),E$9:E$16388,E12941)),A12941-C$4,ROW()=_xlfn.MINIFS(_xlfn.ANCHORARRAY(H$9),E$9:E$16388,E12941),IFERROR(A12941-INDEX(G$9:G$16388,MATCH(E12941-1,E$9:E$16388,0)),A12941-C$4),ISNUMBER(A12941),A12941-F12941,TRUE,"")</f>
        <v>1</v>
      </c>
      <c r="J12941" t="b">
        <f t="shared" si="604"/>
        <v>0</v>
      </c>
      <c r="L12941" s="5"/>
    </row>
    <row r="12942" spans="1:12">
      <c r="B12942" s="4" t="str">
        <f>"annual period "&amp;COUNTIF(D$9:D12942,TRUE)</f>
        <v>annual period 43</v>
      </c>
      <c r="D12942" t="b">
        <f t="shared" si="603"/>
        <v>0</v>
      </c>
      <c r="E12942">
        <f t="shared" si="605"/>
        <v>2090</v>
      </c>
      <c r="F12942" s="5" cm="1">
        <f t="array" ref="F12942">INDEX(_xlfn._xlws.FILTER(A$9:A$16378,E12942=E$9:E$16378*ISNUMBER(A$9:A$16378)),1)</f>
        <v>44639</v>
      </c>
      <c r="G12942" s="5" cm="1">
        <f t="array" ref="G12942">INDEX(_xlfn._xlws.FILTER(A$9:A$16378,E12942=E$9:E$16378*ISNUMBER(A$9:A$16378)),COUNT(_xlfn._xlws.FILTER(A$9:A$16378,E12942=E$9:E$16378*ISNUMBER(A$9:A$16378))))</f>
        <v>44641</v>
      </c>
      <c r="H12942" t="str">
        <v/>
      </c>
      <c r="I12942" s="10" t="str" cm="1">
        <f t="array" ref="I12942">_xlfn.IFS(AND(OR(_xlfn._xlws.FILTER(D$9:D$16388,E$9:E$16388=E12942)),ROW()=_xlfn.MINIFS(_xlfn.ANCHORARRAY(H$9),E$9:E$16388,E12942)),A12942-C$4,ROW()=_xlfn.MINIFS(_xlfn.ANCHORARRAY(H$9),E$9:E$16388,E12942),IFERROR(A12942-INDEX(G$9:G$16388,MATCH(E12942-1,E$9:E$16388,0)),A12942-C$4),ISNUMBER(A12942),A12942-F12942,TRUE,"")</f>
        <v/>
      </c>
      <c r="J12942" t="str">
        <f t="shared" si="604"/>
        <v/>
      </c>
      <c r="L12942" s="5"/>
    </row>
    <row r="12943" spans="1:12">
      <c r="A12943" s="3">
        <v>44640</v>
      </c>
      <c r="B12943" s="4" t="str">
        <f>"annual period "&amp;COUNTIF(D$9:D12943,TRUE)</f>
        <v>annual period 43</v>
      </c>
      <c r="D12943" t="b">
        <f t="shared" si="603"/>
        <v>0</v>
      </c>
      <c r="E12943">
        <f t="shared" si="605"/>
        <v>2090</v>
      </c>
      <c r="F12943" s="5" cm="1">
        <f t="array" ref="F12943">INDEX(_xlfn._xlws.FILTER(A$9:A$16378,E12943=E$9:E$16378*ISNUMBER(A$9:A$16378)),1)</f>
        <v>44639</v>
      </c>
      <c r="G12943" s="5" cm="1">
        <f t="array" ref="G12943">INDEX(_xlfn._xlws.FILTER(A$9:A$16378,E12943=E$9:E$16378*ISNUMBER(A$9:A$16378)),COUNT(_xlfn._xlws.FILTER(A$9:A$16378,E12943=E$9:E$16378*ISNUMBER(A$9:A$16378))))</f>
        <v>44641</v>
      </c>
      <c r="H12943" t="str">
        <v/>
      </c>
      <c r="I12943" s="10" cm="1">
        <f t="array" ref="I12943">_xlfn.IFS(AND(OR(_xlfn._xlws.FILTER(D$9:D$16388,E$9:E$16388=E12943)),ROW()=_xlfn.MINIFS(_xlfn.ANCHORARRAY(H$9),E$9:E$16388,E12943)),A12943-C$4,ROW()=_xlfn.MINIFS(_xlfn.ANCHORARRAY(H$9),E$9:E$16388,E12943),IFERROR(A12943-INDEX(G$9:G$16388,MATCH(E12943-1,E$9:E$16388,0)),A12943-C$4),ISNUMBER(A12943),A12943-F12943,TRUE,"")</f>
        <v>1</v>
      </c>
      <c r="J12943" t="b">
        <f t="shared" si="604"/>
        <v>0</v>
      </c>
      <c r="L12943" s="5"/>
    </row>
    <row r="12944" spans="1:12">
      <c r="B12944" s="4" t="str">
        <f>"annual period "&amp;COUNTIF(D$9:D12944,TRUE)</f>
        <v>annual period 43</v>
      </c>
      <c r="D12944" t="b">
        <f t="shared" si="603"/>
        <v>0</v>
      </c>
      <c r="E12944">
        <f t="shared" si="605"/>
        <v>2090</v>
      </c>
      <c r="F12944" s="5" cm="1">
        <f t="array" ref="F12944">INDEX(_xlfn._xlws.FILTER(A$9:A$16378,E12944=E$9:E$16378*ISNUMBER(A$9:A$16378)),1)</f>
        <v>44639</v>
      </c>
      <c r="G12944" s="5" cm="1">
        <f t="array" ref="G12944">INDEX(_xlfn._xlws.FILTER(A$9:A$16378,E12944=E$9:E$16378*ISNUMBER(A$9:A$16378)),COUNT(_xlfn._xlws.FILTER(A$9:A$16378,E12944=E$9:E$16378*ISNUMBER(A$9:A$16378))))</f>
        <v>44641</v>
      </c>
      <c r="H12944" t="str">
        <v/>
      </c>
      <c r="I12944" s="10" t="str" cm="1">
        <f t="array" ref="I12944">_xlfn.IFS(AND(OR(_xlfn._xlws.FILTER(D$9:D$16388,E$9:E$16388=E12944)),ROW()=_xlfn.MINIFS(_xlfn.ANCHORARRAY(H$9),E$9:E$16388,E12944)),A12944-C$4,ROW()=_xlfn.MINIFS(_xlfn.ANCHORARRAY(H$9),E$9:E$16388,E12944),IFERROR(A12944-INDEX(G$9:G$16388,MATCH(E12944-1,E$9:E$16388,0)),A12944-C$4),ISNUMBER(A12944),A12944-F12944,TRUE,"")</f>
        <v/>
      </c>
      <c r="J12944" t="str">
        <f t="shared" si="604"/>
        <v/>
      </c>
      <c r="L12944" s="5"/>
    </row>
    <row r="12945" spans="1:12">
      <c r="A12945" s="3">
        <v>44640</v>
      </c>
      <c r="B12945" s="4" t="str">
        <f>"annual period "&amp;COUNTIF(D$9:D12945,TRUE)</f>
        <v>annual period 43</v>
      </c>
      <c r="D12945" t="b">
        <f t="shared" si="603"/>
        <v>0</v>
      </c>
      <c r="E12945">
        <f t="shared" si="605"/>
        <v>2090</v>
      </c>
      <c r="F12945" s="5" cm="1">
        <f t="array" ref="F12945">INDEX(_xlfn._xlws.FILTER(A$9:A$16378,E12945=E$9:E$16378*ISNUMBER(A$9:A$16378)),1)</f>
        <v>44639</v>
      </c>
      <c r="G12945" s="5" cm="1">
        <f t="array" ref="G12945">INDEX(_xlfn._xlws.FILTER(A$9:A$16378,E12945=E$9:E$16378*ISNUMBER(A$9:A$16378)),COUNT(_xlfn._xlws.FILTER(A$9:A$16378,E12945=E$9:E$16378*ISNUMBER(A$9:A$16378))))</f>
        <v>44641</v>
      </c>
      <c r="H12945" t="str">
        <v/>
      </c>
      <c r="I12945" s="10" cm="1">
        <f t="array" ref="I12945">_xlfn.IFS(AND(OR(_xlfn._xlws.FILTER(D$9:D$16388,E$9:E$16388=E12945)),ROW()=_xlfn.MINIFS(_xlfn.ANCHORARRAY(H$9),E$9:E$16388,E12945)),A12945-C$4,ROW()=_xlfn.MINIFS(_xlfn.ANCHORARRAY(H$9),E$9:E$16388,E12945),IFERROR(A12945-INDEX(G$9:G$16388,MATCH(E12945-1,E$9:E$16388,0)),A12945-C$4),ISNUMBER(A12945),A12945-F12945,TRUE,"")</f>
        <v>1</v>
      </c>
      <c r="J12945" t="b">
        <f t="shared" si="604"/>
        <v>0</v>
      </c>
      <c r="L12945" s="5"/>
    </row>
    <row r="12946" spans="1:12">
      <c r="B12946" s="4" t="str">
        <f>"annual period "&amp;COUNTIF(D$9:D12946,TRUE)</f>
        <v>annual period 43</v>
      </c>
      <c r="D12946" t="b">
        <f t="shared" si="603"/>
        <v>0</v>
      </c>
      <c r="E12946">
        <f t="shared" si="605"/>
        <v>2090</v>
      </c>
      <c r="F12946" s="5" cm="1">
        <f t="array" ref="F12946">INDEX(_xlfn._xlws.FILTER(A$9:A$16378,E12946=E$9:E$16378*ISNUMBER(A$9:A$16378)),1)</f>
        <v>44639</v>
      </c>
      <c r="G12946" s="5" cm="1">
        <f t="array" ref="G12946">INDEX(_xlfn._xlws.FILTER(A$9:A$16378,E12946=E$9:E$16378*ISNUMBER(A$9:A$16378)),COUNT(_xlfn._xlws.FILTER(A$9:A$16378,E12946=E$9:E$16378*ISNUMBER(A$9:A$16378))))</f>
        <v>44641</v>
      </c>
      <c r="H12946" t="str">
        <v/>
      </c>
      <c r="I12946" s="10" t="str" cm="1">
        <f t="array" ref="I12946">_xlfn.IFS(AND(OR(_xlfn._xlws.FILTER(D$9:D$16388,E$9:E$16388=E12946)),ROW()=_xlfn.MINIFS(_xlfn.ANCHORARRAY(H$9),E$9:E$16388,E12946)),A12946-C$4,ROW()=_xlfn.MINIFS(_xlfn.ANCHORARRAY(H$9),E$9:E$16388,E12946),IFERROR(A12946-INDEX(G$9:G$16388,MATCH(E12946-1,E$9:E$16388,0)),A12946-C$4),ISNUMBER(A12946),A12946-F12946,TRUE,"")</f>
        <v/>
      </c>
      <c r="J12946" t="str">
        <f t="shared" si="604"/>
        <v/>
      </c>
      <c r="L12946" s="5"/>
    </row>
    <row r="12947" spans="1:12">
      <c r="A12947" s="3">
        <v>44640</v>
      </c>
      <c r="B12947" s="4" t="str">
        <f>"annual period "&amp;COUNTIF(D$9:D12947,TRUE)</f>
        <v>annual period 43</v>
      </c>
      <c r="D12947" t="b">
        <f t="shared" si="603"/>
        <v>0</v>
      </c>
      <c r="E12947">
        <f t="shared" si="605"/>
        <v>2090</v>
      </c>
      <c r="F12947" s="5" cm="1">
        <f t="array" ref="F12947">INDEX(_xlfn._xlws.FILTER(A$9:A$16378,E12947=E$9:E$16378*ISNUMBER(A$9:A$16378)),1)</f>
        <v>44639</v>
      </c>
      <c r="G12947" s="5" cm="1">
        <f t="array" ref="G12947">INDEX(_xlfn._xlws.FILTER(A$9:A$16378,E12947=E$9:E$16378*ISNUMBER(A$9:A$16378)),COUNT(_xlfn._xlws.FILTER(A$9:A$16378,E12947=E$9:E$16378*ISNUMBER(A$9:A$16378))))</f>
        <v>44641</v>
      </c>
      <c r="H12947" t="str">
        <v/>
      </c>
      <c r="I12947" s="10" cm="1">
        <f t="array" ref="I12947">_xlfn.IFS(AND(OR(_xlfn._xlws.FILTER(D$9:D$16388,E$9:E$16388=E12947)),ROW()=_xlfn.MINIFS(_xlfn.ANCHORARRAY(H$9),E$9:E$16388,E12947)),A12947-C$4,ROW()=_xlfn.MINIFS(_xlfn.ANCHORARRAY(H$9),E$9:E$16388,E12947),IFERROR(A12947-INDEX(G$9:G$16388,MATCH(E12947-1,E$9:E$16388,0)),A12947-C$4),ISNUMBER(A12947),A12947-F12947,TRUE,"")</f>
        <v>1</v>
      </c>
      <c r="J12947" t="b">
        <f t="shared" si="604"/>
        <v>0</v>
      </c>
      <c r="L12947" s="5"/>
    </row>
    <row r="12948" spans="1:12">
      <c r="B12948" s="4" t="str">
        <f>"annual period "&amp;COUNTIF(D$9:D12948,TRUE)</f>
        <v>annual period 43</v>
      </c>
      <c r="D12948" t="b">
        <f t="shared" si="603"/>
        <v>0</v>
      </c>
      <c r="E12948">
        <f t="shared" si="605"/>
        <v>2090</v>
      </c>
      <c r="F12948" s="5" cm="1">
        <f t="array" ref="F12948">INDEX(_xlfn._xlws.FILTER(A$9:A$16378,E12948=E$9:E$16378*ISNUMBER(A$9:A$16378)),1)</f>
        <v>44639</v>
      </c>
      <c r="G12948" s="5" cm="1">
        <f t="array" ref="G12948">INDEX(_xlfn._xlws.FILTER(A$9:A$16378,E12948=E$9:E$16378*ISNUMBER(A$9:A$16378)),COUNT(_xlfn._xlws.FILTER(A$9:A$16378,E12948=E$9:E$16378*ISNUMBER(A$9:A$16378))))</f>
        <v>44641</v>
      </c>
      <c r="H12948" t="str">
        <v/>
      </c>
      <c r="I12948" s="10" t="str" cm="1">
        <f t="array" ref="I12948">_xlfn.IFS(AND(OR(_xlfn._xlws.FILTER(D$9:D$16388,E$9:E$16388=E12948)),ROW()=_xlfn.MINIFS(_xlfn.ANCHORARRAY(H$9),E$9:E$16388,E12948)),A12948-C$4,ROW()=_xlfn.MINIFS(_xlfn.ANCHORARRAY(H$9),E$9:E$16388,E12948),IFERROR(A12948-INDEX(G$9:G$16388,MATCH(E12948-1,E$9:E$16388,0)),A12948-C$4),ISNUMBER(A12948),A12948-F12948,TRUE,"")</f>
        <v/>
      </c>
      <c r="J12948" t="str">
        <f t="shared" si="604"/>
        <v/>
      </c>
      <c r="L12948" s="5"/>
    </row>
    <row r="12949" spans="1:12">
      <c r="A12949" s="3">
        <v>44640</v>
      </c>
      <c r="B12949" s="4" t="str">
        <f>"annual period "&amp;COUNTIF(D$9:D12949,TRUE)</f>
        <v>annual period 43</v>
      </c>
      <c r="D12949" t="b">
        <f t="shared" si="603"/>
        <v>0</v>
      </c>
      <c r="E12949">
        <f t="shared" si="605"/>
        <v>2090</v>
      </c>
      <c r="F12949" s="5" cm="1">
        <f t="array" ref="F12949">INDEX(_xlfn._xlws.FILTER(A$9:A$16378,E12949=E$9:E$16378*ISNUMBER(A$9:A$16378)),1)</f>
        <v>44639</v>
      </c>
      <c r="G12949" s="5" cm="1">
        <f t="array" ref="G12949">INDEX(_xlfn._xlws.FILTER(A$9:A$16378,E12949=E$9:E$16378*ISNUMBER(A$9:A$16378)),COUNT(_xlfn._xlws.FILTER(A$9:A$16378,E12949=E$9:E$16378*ISNUMBER(A$9:A$16378))))</f>
        <v>44641</v>
      </c>
      <c r="H12949" t="str">
        <v/>
      </c>
      <c r="I12949" s="10" cm="1">
        <f t="array" ref="I12949">_xlfn.IFS(AND(OR(_xlfn._xlws.FILTER(D$9:D$16388,E$9:E$16388=E12949)),ROW()=_xlfn.MINIFS(_xlfn.ANCHORARRAY(H$9),E$9:E$16388,E12949)),A12949-C$4,ROW()=_xlfn.MINIFS(_xlfn.ANCHORARRAY(H$9),E$9:E$16388,E12949),IFERROR(A12949-INDEX(G$9:G$16388,MATCH(E12949-1,E$9:E$16388,0)),A12949-C$4),ISNUMBER(A12949),A12949-F12949,TRUE,"")</f>
        <v>1</v>
      </c>
      <c r="J12949" t="b">
        <f t="shared" si="604"/>
        <v>0</v>
      </c>
      <c r="L12949" s="5"/>
    </row>
    <row r="12950" spans="1:12">
      <c r="B12950" s="4" t="str">
        <f>"annual period "&amp;COUNTIF(D$9:D12950,TRUE)</f>
        <v>annual period 43</v>
      </c>
      <c r="D12950" t="b">
        <f t="shared" si="603"/>
        <v>0</v>
      </c>
      <c r="E12950">
        <f t="shared" si="605"/>
        <v>2090</v>
      </c>
      <c r="F12950" s="5" cm="1">
        <f t="array" ref="F12950">INDEX(_xlfn._xlws.FILTER(A$9:A$16378,E12950=E$9:E$16378*ISNUMBER(A$9:A$16378)),1)</f>
        <v>44639</v>
      </c>
      <c r="G12950" s="5" cm="1">
        <f t="array" ref="G12950">INDEX(_xlfn._xlws.FILTER(A$9:A$16378,E12950=E$9:E$16378*ISNUMBER(A$9:A$16378)),COUNT(_xlfn._xlws.FILTER(A$9:A$16378,E12950=E$9:E$16378*ISNUMBER(A$9:A$16378))))</f>
        <v>44641</v>
      </c>
      <c r="H12950" t="str">
        <v/>
      </c>
      <c r="I12950" s="10" t="str" cm="1">
        <f t="array" ref="I12950">_xlfn.IFS(AND(OR(_xlfn._xlws.FILTER(D$9:D$16388,E$9:E$16388=E12950)),ROW()=_xlfn.MINIFS(_xlfn.ANCHORARRAY(H$9),E$9:E$16388,E12950)),A12950-C$4,ROW()=_xlfn.MINIFS(_xlfn.ANCHORARRAY(H$9),E$9:E$16388,E12950),IFERROR(A12950-INDEX(G$9:G$16388,MATCH(E12950-1,E$9:E$16388,0)),A12950-C$4),ISNUMBER(A12950),A12950-F12950,TRUE,"")</f>
        <v/>
      </c>
      <c r="J12950" t="str">
        <f t="shared" si="604"/>
        <v/>
      </c>
      <c r="L12950" s="5"/>
    </row>
    <row r="12951" spans="1:12">
      <c r="A12951" s="3">
        <v>44641</v>
      </c>
      <c r="B12951" s="4" t="str">
        <f>"annual period "&amp;COUNTIF(D$9:D12951,TRUE)</f>
        <v>annual period 43</v>
      </c>
      <c r="D12951" t="b">
        <f t="shared" si="603"/>
        <v>0</v>
      </c>
      <c r="E12951">
        <f t="shared" si="605"/>
        <v>2090</v>
      </c>
      <c r="F12951" s="5" cm="1">
        <f t="array" ref="F12951">INDEX(_xlfn._xlws.FILTER(A$9:A$16378,E12951=E$9:E$16378*ISNUMBER(A$9:A$16378)),1)</f>
        <v>44639</v>
      </c>
      <c r="G12951" s="5" cm="1">
        <f t="array" ref="G12951">INDEX(_xlfn._xlws.FILTER(A$9:A$16378,E12951=E$9:E$16378*ISNUMBER(A$9:A$16378)),COUNT(_xlfn._xlws.FILTER(A$9:A$16378,E12951=E$9:E$16378*ISNUMBER(A$9:A$16378))))</f>
        <v>44641</v>
      </c>
      <c r="H12951" t="str">
        <v/>
      </c>
      <c r="I12951" s="10" cm="1">
        <f t="array" ref="I12951">_xlfn.IFS(AND(OR(_xlfn._xlws.FILTER(D$9:D$16388,E$9:E$16388=E12951)),ROW()=_xlfn.MINIFS(_xlfn.ANCHORARRAY(H$9),E$9:E$16388,E12951)),A12951-C$4,ROW()=_xlfn.MINIFS(_xlfn.ANCHORARRAY(H$9),E$9:E$16388,E12951),IFERROR(A12951-INDEX(G$9:G$16388,MATCH(E12951-1,E$9:E$16388,0)),A12951-C$4),ISNUMBER(A12951),A12951-F12951,TRUE,"")</f>
        <v>2</v>
      </c>
      <c r="J12951" t="b">
        <f t="shared" si="604"/>
        <v>0</v>
      </c>
      <c r="L12951" s="5"/>
    </row>
    <row r="12952" spans="1:12">
      <c r="A12952" s="1" t="s">
        <v>14</v>
      </c>
      <c r="B12952" s="4" t="str">
        <f>"annual period "&amp;COUNTIF(D$9:D12952,TRUE)</f>
        <v>annual period 43</v>
      </c>
      <c r="D12952" t="b">
        <f t="shared" si="603"/>
        <v>0</v>
      </c>
      <c r="E12952">
        <f t="shared" si="605"/>
        <v>2091</v>
      </c>
      <c r="F12952" s="5" cm="1">
        <f t="array" ref="F12952">INDEX(_xlfn._xlws.FILTER(A$9:A$16378,E12952=E$9:E$16378*ISNUMBER(A$9:A$16378)),1)</f>
        <v>44641</v>
      </c>
      <c r="G12952" s="5" cm="1">
        <f t="array" ref="G12952">INDEX(_xlfn._xlws.FILTER(A$9:A$16378,E12952=E$9:E$16378*ISNUMBER(A$9:A$16378)),COUNT(_xlfn._xlws.FILTER(A$9:A$16378,E12952=E$9:E$16378*ISNUMBER(A$9:A$16378))))</f>
        <v>44642</v>
      </c>
      <c r="H12952" t="str">
        <v/>
      </c>
      <c r="I12952" s="10" t="str" cm="1">
        <f t="array" ref="I12952">_xlfn.IFS(AND(OR(_xlfn._xlws.FILTER(D$9:D$16388,E$9:E$16388=E12952)),ROW()=_xlfn.MINIFS(_xlfn.ANCHORARRAY(H$9),E$9:E$16388,E12952)),A12952-C$4,ROW()=_xlfn.MINIFS(_xlfn.ANCHORARRAY(H$9),E$9:E$16388,E12952),IFERROR(A12952-INDEX(G$9:G$16388,MATCH(E12952-1,E$9:E$16388,0)),A12952-C$4),ISNUMBER(A12952),A12952-F12952,TRUE,"")</f>
        <v/>
      </c>
      <c r="J12952" t="str">
        <f t="shared" si="604"/>
        <v/>
      </c>
      <c r="L12952" s="5"/>
    </row>
    <row r="12953" spans="1:12">
      <c r="A12953" s="2"/>
      <c r="B12953" s="4" t="str">
        <f>"annual period "&amp;COUNTIF(D$9:D12953,TRUE)</f>
        <v>annual period 43</v>
      </c>
      <c r="D12953" t="b">
        <f t="shared" si="603"/>
        <v>0</v>
      </c>
      <c r="E12953">
        <f t="shared" si="605"/>
        <v>2091</v>
      </c>
      <c r="F12953" s="5" cm="1">
        <f t="array" ref="F12953">INDEX(_xlfn._xlws.FILTER(A$9:A$16378,E12953=E$9:E$16378*ISNUMBER(A$9:A$16378)),1)</f>
        <v>44641</v>
      </c>
      <c r="G12953" s="5" cm="1">
        <f t="array" ref="G12953">INDEX(_xlfn._xlws.FILTER(A$9:A$16378,E12953=E$9:E$16378*ISNUMBER(A$9:A$16378)),COUNT(_xlfn._xlws.FILTER(A$9:A$16378,E12953=E$9:E$16378*ISNUMBER(A$9:A$16378))))</f>
        <v>44642</v>
      </c>
      <c r="H12953" t="str">
        <v/>
      </c>
      <c r="I12953" s="10" t="str" cm="1">
        <f t="array" ref="I12953">_xlfn.IFS(AND(OR(_xlfn._xlws.FILTER(D$9:D$16388,E$9:E$16388=E12953)),ROW()=_xlfn.MINIFS(_xlfn.ANCHORARRAY(H$9),E$9:E$16388,E12953)),A12953-C$4,ROW()=_xlfn.MINIFS(_xlfn.ANCHORARRAY(H$9),E$9:E$16388,E12953),IFERROR(A12953-INDEX(G$9:G$16388,MATCH(E12953-1,E$9:E$16388,0)),A12953-C$4),ISNUMBER(A12953),A12953-F12953,TRUE,"")</f>
        <v/>
      </c>
      <c r="J12953" t="str">
        <f t="shared" si="604"/>
        <v/>
      </c>
      <c r="L12953" s="5"/>
    </row>
    <row r="12954" spans="1:12">
      <c r="A12954" s="3">
        <v>44641</v>
      </c>
      <c r="B12954" s="4" t="str">
        <f>"annual period "&amp;COUNTIF(D$9:D12954,TRUE)</f>
        <v>annual period 43</v>
      </c>
      <c r="D12954" t="b">
        <f t="shared" si="603"/>
        <v>0</v>
      </c>
      <c r="E12954">
        <f t="shared" si="605"/>
        <v>2091</v>
      </c>
      <c r="F12954" s="5" cm="1">
        <f t="array" ref="F12954">INDEX(_xlfn._xlws.FILTER(A$9:A$16378,E12954=E$9:E$16378*ISNUMBER(A$9:A$16378)),1)</f>
        <v>44641</v>
      </c>
      <c r="G12954" s="5" cm="1">
        <f t="array" ref="G12954">INDEX(_xlfn._xlws.FILTER(A$9:A$16378,E12954=E$9:E$16378*ISNUMBER(A$9:A$16378)),COUNT(_xlfn._xlws.FILTER(A$9:A$16378,E12954=E$9:E$16378*ISNUMBER(A$9:A$16378))))</f>
        <v>44642</v>
      </c>
      <c r="H12954">
        <v>12954</v>
      </c>
      <c r="I12954" s="10" cm="1">
        <f t="array" ref="I12954">_xlfn.IFS(AND(OR(_xlfn._xlws.FILTER(D$9:D$16388,E$9:E$16388=E12954)),ROW()=_xlfn.MINIFS(_xlfn.ANCHORARRAY(H$9),E$9:E$16388,E12954)),A12954-C$4,ROW()=_xlfn.MINIFS(_xlfn.ANCHORARRAY(H$9),E$9:E$16388,E12954),IFERROR(A12954-INDEX(G$9:G$16388,MATCH(E12954-1,E$9:E$16388,0)),A12954-C$4),ISNUMBER(A12954),A12954-F12954,TRUE,"")</f>
        <v>0</v>
      </c>
      <c r="J12954" t="b">
        <f t="shared" si="604"/>
        <v>0</v>
      </c>
      <c r="L12954" s="5"/>
    </row>
    <row r="12955" spans="1:12">
      <c r="B12955" s="4" t="str">
        <f>"annual period "&amp;COUNTIF(D$9:D12955,TRUE)</f>
        <v>annual period 43</v>
      </c>
      <c r="D12955" t="b">
        <f t="shared" si="603"/>
        <v>0</v>
      </c>
      <c r="E12955">
        <f t="shared" si="605"/>
        <v>2091</v>
      </c>
      <c r="F12955" s="5" cm="1">
        <f t="array" ref="F12955">INDEX(_xlfn._xlws.FILTER(A$9:A$16378,E12955=E$9:E$16378*ISNUMBER(A$9:A$16378)),1)</f>
        <v>44641</v>
      </c>
      <c r="G12955" s="5" cm="1">
        <f t="array" ref="G12955">INDEX(_xlfn._xlws.FILTER(A$9:A$16378,E12955=E$9:E$16378*ISNUMBER(A$9:A$16378)),COUNT(_xlfn._xlws.FILTER(A$9:A$16378,E12955=E$9:E$16378*ISNUMBER(A$9:A$16378))))</f>
        <v>44642</v>
      </c>
      <c r="H12955" t="str">
        <v/>
      </c>
      <c r="I12955" s="10" t="str" cm="1">
        <f t="array" ref="I12955">_xlfn.IFS(AND(OR(_xlfn._xlws.FILTER(D$9:D$16388,E$9:E$16388=E12955)),ROW()=_xlfn.MINIFS(_xlfn.ANCHORARRAY(H$9),E$9:E$16388,E12955)),A12955-C$4,ROW()=_xlfn.MINIFS(_xlfn.ANCHORARRAY(H$9),E$9:E$16388,E12955),IFERROR(A12955-INDEX(G$9:G$16388,MATCH(E12955-1,E$9:E$16388,0)),A12955-C$4),ISNUMBER(A12955),A12955-F12955,TRUE,"")</f>
        <v/>
      </c>
      <c r="J12955" t="str">
        <f t="shared" si="604"/>
        <v/>
      </c>
      <c r="L12955" s="5"/>
    </row>
    <row r="12956" spans="1:12">
      <c r="A12956" s="3">
        <v>44641</v>
      </c>
      <c r="B12956" s="4" t="str">
        <f>"annual period "&amp;COUNTIF(D$9:D12956,TRUE)</f>
        <v>annual period 43</v>
      </c>
      <c r="D12956" t="b">
        <f t="shared" si="603"/>
        <v>0</v>
      </c>
      <c r="E12956">
        <f t="shared" si="605"/>
        <v>2091</v>
      </c>
      <c r="F12956" s="5" cm="1">
        <f t="array" ref="F12956">INDEX(_xlfn._xlws.FILTER(A$9:A$16378,E12956=E$9:E$16378*ISNUMBER(A$9:A$16378)),1)</f>
        <v>44641</v>
      </c>
      <c r="G12956" s="5" cm="1">
        <f t="array" ref="G12956">INDEX(_xlfn._xlws.FILTER(A$9:A$16378,E12956=E$9:E$16378*ISNUMBER(A$9:A$16378)),COUNT(_xlfn._xlws.FILTER(A$9:A$16378,E12956=E$9:E$16378*ISNUMBER(A$9:A$16378))))</f>
        <v>44642</v>
      </c>
      <c r="H12956">
        <v>12956</v>
      </c>
      <c r="I12956" s="10" cm="1">
        <f t="array" ref="I12956">_xlfn.IFS(AND(OR(_xlfn._xlws.FILTER(D$9:D$16388,E$9:E$16388=E12956)),ROW()=_xlfn.MINIFS(_xlfn.ANCHORARRAY(H$9),E$9:E$16388,E12956)),A12956-C$4,ROW()=_xlfn.MINIFS(_xlfn.ANCHORARRAY(H$9),E$9:E$16388,E12956),IFERROR(A12956-INDEX(G$9:G$16388,MATCH(E12956-1,E$9:E$16388,0)),A12956-C$4),ISNUMBER(A12956),A12956-F12956,TRUE,"")</f>
        <v>0</v>
      </c>
      <c r="J12956" t="b">
        <f t="shared" si="604"/>
        <v>0</v>
      </c>
      <c r="L12956" s="5"/>
    </row>
    <row r="12957" spans="1:12">
      <c r="B12957" s="4" t="str">
        <f>"annual period "&amp;COUNTIF(D$9:D12957,TRUE)</f>
        <v>annual period 43</v>
      </c>
      <c r="D12957" t="b">
        <f t="shared" si="603"/>
        <v>0</v>
      </c>
      <c r="E12957">
        <f t="shared" si="605"/>
        <v>2091</v>
      </c>
      <c r="F12957" s="5" cm="1">
        <f t="array" ref="F12957">INDEX(_xlfn._xlws.FILTER(A$9:A$16378,E12957=E$9:E$16378*ISNUMBER(A$9:A$16378)),1)</f>
        <v>44641</v>
      </c>
      <c r="G12957" s="5" cm="1">
        <f t="array" ref="G12957">INDEX(_xlfn._xlws.FILTER(A$9:A$16378,E12957=E$9:E$16378*ISNUMBER(A$9:A$16378)),COUNT(_xlfn._xlws.FILTER(A$9:A$16378,E12957=E$9:E$16378*ISNUMBER(A$9:A$16378))))</f>
        <v>44642</v>
      </c>
      <c r="H12957" t="str">
        <v/>
      </c>
      <c r="I12957" s="10" t="str" cm="1">
        <f t="array" ref="I12957">_xlfn.IFS(AND(OR(_xlfn._xlws.FILTER(D$9:D$16388,E$9:E$16388=E12957)),ROW()=_xlfn.MINIFS(_xlfn.ANCHORARRAY(H$9),E$9:E$16388,E12957)),A12957-C$4,ROW()=_xlfn.MINIFS(_xlfn.ANCHORARRAY(H$9),E$9:E$16388,E12957),IFERROR(A12957-INDEX(G$9:G$16388,MATCH(E12957-1,E$9:E$16388,0)),A12957-C$4),ISNUMBER(A12957),A12957-F12957,TRUE,"")</f>
        <v/>
      </c>
      <c r="J12957" t="str">
        <f t="shared" si="604"/>
        <v/>
      </c>
      <c r="L12957" s="5"/>
    </row>
    <row r="12958" spans="1:12">
      <c r="A12958" s="3">
        <v>44642</v>
      </c>
      <c r="B12958" s="4" t="str">
        <f>"annual period "&amp;COUNTIF(D$9:D12958,TRUE)</f>
        <v>annual period 43</v>
      </c>
      <c r="D12958" t="b">
        <f t="shared" si="603"/>
        <v>0</v>
      </c>
      <c r="E12958">
        <f t="shared" si="605"/>
        <v>2091</v>
      </c>
      <c r="F12958" s="5" cm="1">
        <f t="array" ref="F12958">INDEX(_xlfn._xlws.FILTER(A$9:A$16378,E12958=E$9:E$16378*ISNUMBER(A$9:A$16378)),1)</f>
        <v>44641</v>
      </c>
      <c r="G12958" s="5" cm="1">
        <f t="array" ref="G12958">INDEX(_xlfn._xlws.FILTER(A$9:A$16378,E12958=E$9:E$16378*ISNUMBER(A$9:A$16378)),COUNT(_xlfn._xlws.FILTER(A$9:A$16378,E12958=E$9:E$16378*ISNUMBER(A$9:A$16378))))</f>
        <v>44642</v>
      </c>
      <c r="H12958" t="str">
        <v/>
      </c>
      <c r="I12958" s="10" cm="1">
        <f t="array" ref="I12958">_xlfn.IFS(AND(OR(_xlfn._xlws.FILTER(D$9:D$16388,E$9:E$16388=E12958)),ROW()=_xlfn.MINIFS(_xlfn.ANCHORARRAY(H$9),E$9:E$16388,E12958)),A12958-C$4,ROW()=_xlfn.MINIFS(_xlfn.ANCHORARRAY(H$9),E$9:E$16388,E12958),IFERROR(A12958-INDEX(G$9:G$16388,MATCH(E12958-1,E$9:E$16388,0)),A12958-C$4),ISNUMBER(A12958),A12958-F12958,TRUE,"")</f>
        <v>1</v>
      </c>
      <c r="J12958" t="b">
        <f t="shared" si="604"/>
        <v>0</v>
      </c>
      <c r="L12958" s="5"/>
    </row>
    <row r="12959" spans="1:12">
      <c r="A12959" s="1" t="s">
        <v>14</v>
      </c>
      <c r="B12959" s="4" t="str">
        <f>"annual period "&amp;COUNTIF(D$9:D12959,TRUE)</f>
        <v>annual period 43</v>
      </c>
      <c r="D12959" t="b">
        <f t="shared" si="603"/>
        <v>0</v>
      </c>
      <c r="E12959">
        <f t="shared" si="605"/>
        <v>2092</v>
      </c>
      <c r="F12959" s="5" cm="1">
        <f t="array" ref="F12959">INDEX(_xlfn._xlws.FILTER(A$9:A$16378,E12959=E$9:E$16378*ISNUMBER(A$9:A$16378)),1)</f>
        <v>44646</v>
      </c>
      <c r="G12959" s="5" cm="1">
        <f t="array" ref="G12959">INDEX(_xlfn._xlws.FILTER(A$9:A$16378,E12959=E$9:E$16378*ISNUMBER(A$9:A$16378)),COUNT(_xlfn._xlws.FILTER(A$9:A$16378,E12959=E$9:E$16378*ISNUMBER(A$9:A$16378))))</f>
        <v>44647</v>
      </c>
      <c r="H12959" t="str">
        <v/>
      </c>
      <c r="I12959" s="10" t="str" cm="1">
        <f t="array" ref="I12959">_xlfn.IFS(AND(OR(_xlfn._xlws.FILTER(D$9:D$16388,E$9:E$16388=E12959)),ROW()=_xlfn.MINIFS(_xlfn.ANCHORARRAY(H$9),E$9:E$16388,E12959)),A12959-C$4,ROW()=_xlfn.MINIFS(_xlfn.ANCHORARRAY(H$9),E$9:E$16388,E12959),IFERROR(A12959-INDEX(G$9:G$16388,MATCH(E12959-1,E$9:E$16388,0)),A12959-C$4),ISNUMBER(A12959),A12959-F12959,TRUE,"")</f>
        <v/>
      </c>
      <c r="J12959" t="str">
        <f t="shared" si="604"/>
        <v/>
      </c>
      <c r="L12959" s="5"/>
    </row>
    <row r="12960" spans="1:12">
      <c r="A12960" s="2"/>
      <c r="B12960" s="4" t="str">
        <f>"annual period "&amp;COUNTIF(D$9:D12960,TRUE)</f>
        <v>annual period 43</v>
      </c>
      <c r="D12960" t="b">
        <f t="shared" ref="D12960:D13023" si="606">F12959-F12960&gt;300</f>
        <v>0</v>
      </c>
      <c r="E12960">
        <f t="shared" si="605"/>
        <v>2092</v>
      </c>
      <c r="F12960" s="5" cm="1">
        <f t="array" ref="F12960">INDEX(_xlfn._xlws.FILTER(A$9:A$16378,E12960=E$9:E$16378*ISNUMBER(A$9:A$16378)),1)</f>
        <v>44646</v>
      </c>
      <c r="G12960" s="5" cm="1">
        <f t="array" ref="G12960">INDEX(_xlfn._xlws.FILTER(A$9:A$16378,E12960=E$9:E$16378*ISNUMBER(A$9:A$16378)),COUNT(_xlfn._xlws.FILTER(A$9:A$16378,E12960=E$9:E$16378*ISNUMBER(A$9:A$16378))))</f>
        <v>44647</v>
      </c>
      <c r="H12960" t="str">
        <v/>
      </c>
      <c r="I12960" s="10" t="str" cm="1">
        <f t="array" ref="I12960">_xlfn.IFS(AND(OR(_xlfn._xlws.FILTER(D$9:D$16388,E$9:E$16388=E12960)),ROW()=_xlfn.MINIFS(_xlfn.ANCHORARRAY(H$9),E$9:E$16388,E12960)),A12960-C$4,ROW()=_xlfn.MINIFS(_xlfn.ANCHORARRAY(H$9),E$9:E$16388,E12960),IFERROR(A12960-INDEX(G$9:G$16388,MATCH(E12960-1,E$9:E$16388,0)),A12960-C$4),ISNUMBER(A12960),A12960-F12960,TRUE,"")</f>
        <v/>
      </c>
      <c r="J12960" t="str">
        <f t="shared" si="604"/>
        <v/>
      </c>
      <c r="L12960" s="5"/>
    </row>
    <row r="12961" spans="1:12">
      <c r="A12961" s="3">
        <v>44646</v>
      </c>
      <c r="B12961" s="4" t="str">
        <f>"annual period "&amp;COUNTIF(D$9:D12961,TRUE)</f>
        <v>annual period 43</v>
      </c>
      <c r="D12961" t="b">
        <f t="shared" si="606"/>
        <v>0</v>
      </c>
      <c r="E12961">
        <f t="shared" si="605"/>
        <v>2092</v>
      </c>
      <c r="F12961" s="5" cm="1">
        <f t="array" ref="F12961">INDEX(_xlfn._xlws.FILTER(A$9:A$16378,E12961=E$9:E$16378*ISNUMBER(A$9:A$16378)),1)</f>
        <v>44646</v>
      </c>
      <c r="G12961" s="5" cm="1">
        <f t="array" ref="G12961">INDEX(_xlfn._xlws.FILTER(A$9:A$16378,E12961=E$9:E$16378*ISNUMBER(A$9:A$16378)),COUNT(_xlfn._xlws.FILTER(A$9:A$16378,E12961=E$9:E$16378*ISNUMBER(A$9:A$16378))))</f>
        <v>44647</v>
      </c>
      <c r="H12961">
        <v>12961</v>
      </c>
      <c r="I12961" s="10" cm="1">
        <f t="array" ref="I12961">_xlfn.IFS(AND(OR(_xlfn._xlws.FILTER(D$9:D$16388,E$9:E$16388=E12961)),ROW()=_xlfn.MINIFS(_xlfn.ANCHORARRAY(H$9),E$9:E$16388,E12961)),A12961-C$4,ROW()=_xlfn.MINIFS(_xlfn.ANCHORARRAY(H$9),E$9:E$16388,E12961),IFERROR(A12961-INDEX(G$9:G$16388,MATCH(E12961-1,E$9:E$16388,0)),A12961-C$4),ISNUMBER(A12961),A12961-F12961,TRUE,"")</f>
        <v>4</v>
      </c>
      <c r="J12961" t="b">
        <f t="shared" si="604"/>
        <v>0</v>
      </c>
      <c r="L12961" s="5"/>
    </row>
    <row r="12962" spans="1:12">
      <c r="B12962" s="4" t="str">
        <f>"annual period "&amp;COUNTIF(D$9:D12962,TRUE)</f>
        <v>annual period 43</v>
      </c>
      <c r="D12962" t="b">
        <f t="shared" si="606"/>
        <v>0</v>
      </c>
      <c r="E12962">
        <f t="shared" si="605"/>
        <v>2092</v>
      </c>
      <c r="F12962" s="5" cm="1">
        <f t="array" ref="F12962">INDEX(_xlfn._xlws.FILTER(A$9:A$16378,E12962=E$9:E$16378*ISNUMBER(A$9:A$16378)),1)</f>
        <v>44646</v>
      </c>
      <c r="G12962" s="5" cm="1">
        <f t="array" ref="G12962">INDEX(_xlfn._xlws.FILTER(A$9:A$16378,E12962=E$9:E$16378*ISNUMBER(A$9:A$16378)),COUNT(_xlfn._xlws.FILTER(A$9:A$16378,E12962=E$9:E$16378*ISNUMBER(A$9:A$16378))))</f>
        <v>44647</v>
      </c>
      <c r="H12962" t="str">
        <v/>
      </c>
      <c r="I12962" s="10" t="str" cm="1">
        <f t="array" ref="I12962">_xlfn.IFS(AND(OR(_xlfn._xlws.FILTER(D$9:D$16388,E$9:E$16388=E12962)),ROW()=_xlfn.MINIFS(_xlfn.ANCHORARRAY(H$9),E$9:E$16388,E12962)),A12962-C$4,ROW()=_xlfn.MINIFS(_xlfn.ANCHORARRAY(H$9),E$9:E$16388,E12962),IFERROR(A12962-INDEX(G$9:G$16388,MATCH(E12962-1,E$9:E$16388,0)),A12962-C$4),ISNUMBER(A12962),A12962-F12962,TRUE,"")</f>
        <v/>
      </c>
      <c r="J12962" t="str">
        <f t="shared" si="604"/>
        <v/>
      </c>
      <c r="L12962" s="5"/>
    </row>
    <row r="12963" spans="1:12">
      <c r="A12963" s="3">
        <v>44647</v>
      </c>
      <c r="B12963" s="4" t="str">
        <f>"annual period "&amp;COUNTIF(D$9:D12963,TRUE)</f>
        <v>annual period 43</v>
      </c>
      <c r="D12963" t="b">
        <f t="shared" si="606"/>
        <v>0</v>
      </c>
      <c r="E12963">
        <f t="shared" si="605"/>
        <v>2092</v>
      </c>
      <c r="F12963" s="5" cm="1">
        <f t="array" ref="F12963">INDEX(_xlfn._xlws.FILTER(A$9:A$16378,E12963=E$9:E$16378*ISNUMBER(A$9:A$16378)),1)</f>
        <v>44646</v>
      </c>
      <c r="G12963" s="5" cm="1">
        <f t="array" ref="G12963">INDEX(_xlfn._xlws.FILTER(A$9:A$16378,E12963=E$9:E$16378*ISNUMBER(A$9:A$16378)),COUNT(_xlfn._xlws.FILTER(A$9:A$16378,E12963=E$9:E$16378*ISNUMBER(A$9:A$16378))))</f>
        <v>44647</v>
      </c>
      <c r="H12963" t="str">
        <v/>
      </c>
      <c r="I12963" s="10" cm="1">
        <f t="array" ref="I12963">_xlfn.IFS(AND(OR(_xlfn._xlws.FILTER(D$9:D$16388,E$9:E$16388=E12963)),ROW()=_xlfn.MINIFS(_xlfn.ANCHORARRAY(H$9),E$9:E$16388,E12963)),A12963-C$4,ROW()=_xlfn.MINIFS(_xlfn.ANCHORARRAY(H$9),E$9:E$16388,E12963),IFERROR(A12963-INDEX(G$9:G$16388,MATCH(E12963-1,E$9:E$16388,0)),A12963-C$4),ISNUMBER(A12963),A12963-F12963,TRUE,"")</f>
        <v>1</v>
      </c>
      <c r="J12963" t="b">
        <f t="shared" si="604"/>
        <v>0</v>
      </c>
      <c r="L12963" s="5"/>
    </row>
    <row r="12964" spans="1:12">
      <c r="B12964" s="4" t="str">
        <f>"annual period "&amp;COUNTIF(D$9:D12964,TRUE)</f>
        <v>annual period 43</v>
      </c>
      <c r="D12964" t="b">
        <f t="shared" si="606"/>
        <v>0</v>
      </c>
      <c r="E12964">
        <f t="shared" si="605"/>
        <v>2092</v>
      </c>
      <c r="F12964" s="5" cm="1">
        <f t="array" ref="F12964">INDEX(_xlfn._xlws.FILTER(A$9:A$16378,E12964=E$9:E$16378*ISNUMBER(A$9:A$16378)),1)</f>
        <v>44646</v>
      </c>
      <c r="G12964" s="5" cm="1">
        <f t="array" ref="G12964">INDEX(_xlfn._xlws.FILTER(A$9:A$16378,E12964=E$9:E$16378*ISNUMBER(A$9:A$16378)),COUNT(_xlfn._xlws.FILTER(A$9:A$16378,E12964=E$9:E$16378*ISNUMBER(A$9:A$16378))))</f>
        <v>44647</v>
      </c>
      <c r="H12964" t="str">
        <v/>
      </c>
      <c r="I12964" s="10" t="str" cm="1">
        <f t="array" ref="I12964">_xlfn.IFS(AND(OR(_xlfn._xlws.FILTER(D$9:D$16388,E$9:E$16388=E12964)),ROW()=_xlfn.MINIFS(_xlfn.ANCHORARRAY(H$9),E$9:E$16388,E12964)),A12964-C$4,ROW()=_xlfn.MINIFS(_xlfn.ANCHORARRAY(H$9),E$9:E$16388,E12964),IFERROR(A12964-INDEX(G$9:G$16388,MATCH(E12964-1,E$9:E$16388,0)),A12964-C$4),ISNUMBER(A12964),A12964-F12964,TRUE,"")</f>
        <v/>
      </c>
      <c r="J12964" t="str">
        <f t="shared" si="604"/>
        <v/>
      </c>
      <c r="L12964" s="5"/>
    </row>
    <row r="12965" spans="1:12">
      <c r="A12965" s="3">
        <v>44647</v>
      </c>
      <c r="B12965" s="4" t="str">
        <f>"annual period "&amp;COUNTIF(D$9:D12965,TRUE)</f>
        <v>annual period 43</v>
      </c>
      <c r="D12965" t="b">
        <f t="shared" si="606"/>
        <v>0</v>
      </c>
      <c r="E12965">
        <f t="shared" si="605"/>
        <v>2092</v>
      </c>
      <c r="F12965" s="5" cm="1">
        <f t="array" ref="F12965">INDEX(_xlfn._xlws.FILTER(A$9:A$16378,E12965=E$9:E$16378*ISNUMBER(A$9:A$16378)),1)</f>
        <v>44646</v>
      </c>
      <c r="G12965" s="5" cm="1">
        <f t="array" ref="G12965">INDEX(_xlfn._xlws.FILTER(A$9:A$16378,E12965=E$9:E$16378*ISNUMBER(A$9:A$16378)),COUNT(_xlfn._xlws.FILTER(A$9:A$16378,E12965=E$9:E$16378*ISNUMBER(A$9:A$16378))))</f>
        <v>44647</v>
      </c>
      <c r="H12965" t="str">
        <v/>
      </c>
      <c r="I12965" s="10" cm="1">
        <f t="array" ref="I12965">_xlfn.IFS(AND(OR(_xlfn._xlws.FILTER(D$9:D$16388,E$9:E$16388=E12965)),ROW()=_xlfn.MINIFS(_xlfn.ANCHORARRAY(H$9),E$9:E$16388,E12965)),A12965-C$4,ROW()=_xlfn.MINIFS(_xlfn.ANCHORARRAY(H$9),E$9:E$16388,E12965),IFERROR(A12965-INDEX(G$9:G$16388,MATCH(E12965-1,E$9:E$16388,0)),A12965-C$4),ISNUMBER(A12965),A12965-F12965,TRUE,"")</f>
        <v>1</v>
      </c>
      <c r="J12965" t="b">
        <f t="shared" si="604"/>
        <v>0</v>
      </c>
      <c r="L12965" s="5"/>
    </row>
    <row r="12966" spans="1:12">
      <c r="A12966" s="1" t="s">
        <v>14</v>
      </c>
      <c r="B12966" s="4" t="str">
        <f>"annual period "&amp;COUNTIF(D$9:D12966,TRUE)</f>
        <v>annual period 43</v>
      </c>
      <c r="D12966" t="b">
        <f t="shared" si="606"/>
        <v>0</v>
      </c>
      <c r="E12966">
        <f t="shared" si="605"/>
        <v>2093</v>
      </c>
      <c r="F12966" s="5" cm="1">
        <f t="array" ref="F12966">INDEX(_xlfn._xlws.FILTER(A$9:A$16378,E12966=E$9:E$16378*ISNUMBER(A$9:A$16378)),1)</f>
        <v>44650</v>
      </c>
      <c r="G12966" s="5" cm="1">
        <f t="array" ref="G12966">INDEX(_xlfn._xlws.FILTER(A$9:A$16378,E12966=E$9:E$16378*ISNUMBER(A$9:A$16378)),COUNT(_xlfn._xlws.FILTER(A$9:A$16378,E12966=E$9:E$16378*ISNUMBER(A$9:A$16378))))</f>
        <v>44651</v>
      </c>
      <c r="H12966" t="str">
        <v/>
      </c>
      <c r="I12966" s="10" t="str" cm="1">
        <f t="array" ref="I12966">_xlfn.IFS(AND(OR(_xlfn._xlws.FILTER(D$9:D$16388,E$9:E$16388=E12966)),ROW()=_xlfn.MINIFS(_xlfn.ANCHORARRAY(H$9),E$9:E$16388,E12966)),A12966-C$4,ROW()=_xlfn.MINIFS(_xlfn.ANCHORARRAY(H$9),E$9:E$16388,E12966),IFERROR(A12966-INDEX(G$9:G$16388,MATCH(E12966-1,E$9:E$16388,0)),A12966-C$4),ISNUMBER(A12966),A12966-F12966,TRUE,"")</f>
        <v/>
      </c>
      <c r="J12966" t="str">
        <f t="shared" si="604"/>
        <v/>
      </c>
      <c r="L12966" s="5"/>
    </row>
    <row r="12967" spans="1:12">
      <c r="A12967" s="2"/>
      <c r="B12967" s="4" t="str">
        <f>"annual period "&amp;COUNTIF(D$9:D12967,TRUE)</f>
        <v>annual period 43</v>
      </c>
      <c r="D12967" t="b">
        <f t="shared" si="606"/>
        <v>0</v>
      </c>
      <c r="E12967">
        <f t="shared" si="605"/>
        <v>2093</v>
      </c>
      <c r="F12967" s="5" cm="1">
        <f t="array" ref="F12967">INDEX(_xlfn._xlws.FILTER(A$9:A$16378,E12967=E$9:E$16378*ISNUMBER(A$9:A$16378)),1)</f>
        <v>44650</v>
      </c>
      <c r="G12967" s="5" cm="1">
        <f t="array" ref="G12967">INDEX(_xlfn._xlws.FILTER(A$9:A$16378,E12967=E$9:E$16378*ISNUMBER(A$9:A$16378)),COUNT(_xlfn._xlws.FILTER(A$9:A$16378,E12967=E$9:E$16378*ISNUMBER(A$9:A$16378))))</f>
        <v>44651</v>
      </c>
      <c r="H12967" t="str">
        <v/>
      </c>
      <c r="I12967" s="10" t="str" cm="1">
        <f t="array" ref="I12967">_xlfn.IFS(AND(OR(_xlfn._xlws.FILTER(D$9:D$16388,E$9:E$16388=E12967)),ROW()=_xlfn.MINIFS(_xlfn.ANCHORARRAY(H$9),E$9:E$16388,E12967)),A12967-C$4,ROW()=_xlfn.MINIFS(_xlfn.ANCHORARRAY(H$9),E$9:E$16388,E12967),IFERROR(A12967-INDEX(G$9:G$16388,MATCH(E12967-1,E$9:E$16388,0)),A12967-C$4),ISNUMBER(A12967),A12967-F12967,TRUE,"")</f>
        <v/>
      </c>
      <c r="J12967" t="str">
        <f t="shared" si="604"/>
        <v/>
      </c>
      <c r="L12967" s="5"/>
    </row>
    <row r="12968" spans="1:12">
      <c r="A12968" s="3">
        <v>44650</v>
      </c>
      <c r="B12968" s="4" t="str">
        <f>"annual period "&amp;COUNTIF(D$9:D12968,TRUE)</f>
        <v>annual period 43</v>
      </c>
      <c r="D12968" t="b">
        <f t="shared" si="606"/>
        <v>0</v>
      </c>
      <c r="E12968">
        <f t="shared" si="605"/>
        <v>2093</v>
      </c>
      <c r="F12968" s="5" cm="1">
        <f t="array" ref="F12968">INDEX(_xlfn._xlws.FILTER(A$9:A$16378,E12968=E$9:E$16378*ISNUMBER(A$9:A$16378)),1)</f>
        <v>44650</v>
      </c>
      <c r="G12968" s="5" cm="1">
        <f t="array" ref="G12968">INDEX(_xlfn._xlws.FILTER(A$9:A$16378,E12968=E$9:E$16378*ISNUMBER(A$9:A$16378)),COUNT(_xlfn._xlws.FILTER(A$9:A$16378,E12968=E$9:E$16378*ISNUMBER(A$9:A$16378))))</f>
        <v>44651</v>
      </c>
      <c r="H12968">
        <v>12968</v>
      </c>
      <c r="I12968" s="10" cm="1">
        <f t="array" ref="I12968">_xlfn.IFS(AND(OR(_xlfn._xlws.FILTER(D$9:D$16388,E$9:E$16388=E12968)),ROW()=_xlfn.MINIFS(_xlfn.ANCHORARRAY(H$9),E$9:E$16388,E12968)),A12968-C$4,ROW()=_xlfn.MINIFS(_xlfn.ANCHORARRAY(H$9),E$9:E$16388,E12968),IFERROR(A12968-INDEX(G$9:G$16388,MATCH(E12968-1,E$9:E$16388,0)),A12968-C$4),ISNUMBER(A12968),A12968-F12968,TRUE,"")</f>
        <v>3</v>
      </c>
      <c r="J12968" t="b">
        <f t="shared" si="604"/>
        <v>0</v>
      </c>
      <c r="L12968" s="5"/>
    </row>
    <row r="12969" spans="1:12">
      <c r="B12969" s="4" t="str">
        <f>"annual period "&amp;COUNTIF(D$9:D12969,TRUE)</f>
        <v>annual period 43</v>
      </c>
      <c r="D12969" t="b">
        <f t="shared" si="606"/>
        <v>0</v>
      </c>
      <c r="E12969">
        <f t="shared" si="605"/>
        <v>2093</v>
      </c>
      <c r="F12969" s="5" cm="1">
        <f t="array" ref="F12969">INDEX(_xlfn._xlws.FILTER(A$9:A$16378,E12969=E$9:E$16378*ISNUMBER(A$9:A$16378)),1)</f>
        <v>44650</v>
      </c>
      <c r="G12969" s="5" cm="1">
        <f t="array" ref="G12969">INDEX(_xlfn._xlws.FILTER(A$9:A$16378,E12969=E$9:E$16378*ISNUMBER(A$9:A$16378)),COUNT(_xlfn._xlws.FILTER(A$9:A$16378,E12969=E$9:E$16378*ISNUMBER(A$9:A$16378))))</f>
        <v>44651</v>
      </c>
      <c r="H12969" t="str">
        <v/>
      </c>
      <c r="I12969" s="10" t="str" cm="1">
        <f t="array" ref="I12969">_xlfn.IFS(AND(OR(_xlfn._xlws.FILTER(D$9:D$16388,E$9:E$16388=E12969)),ROW()=_xlfn.MINIFS(_xlfn.ANCHORARRAY(H$9),E$9:E$16388,E12969)),A12969-C$4,ROW()=_xlfn.MINIFS(_xlfn.ANCHORARRAY(H$9),E$9:E$16388,E12969),IFERROR(A12969-INDEX(G$9:G$16388,MATCH(E12969-1,E$9:E$16388,0)),A12969-C$4),ISNUMBER(A12969),A12969-F12969,TRUE,"")</f>
        <v/>
      </c>
      <c r="J12969" t="str">
        <f t="shared" si="604"/>
        <v/>
      </c>
      <c r="L12969" s="5"/>
    </row>
    <row r="12970" spans="1:12">
      <c r="A12970" s="3">
        <v>44651</v>
      </c>
      <c r="B12970" s="4" t="str">
        <f>"annual period "&amp;COUNTIF(D$9:D12970,TRUE)</f>
        <v>annual period 43</v>
      </c>
      <c r="D12970" t="b">
        <f t="shared" si="606"/>
        <v>0</v>
      </c>
      <c r="E12970">
        <f t="shared" si="605"/>
        <v>2093</v>
      </c>
      <c r="F12970" s="5" cm="1">
        <f t="array" ref="F12970">INDEX(_xlfn._xlws.FILTER(A$9:A$16378,E12970=E$9:E$16378*ISNUMBER(A$9:A$16378)),1)</f>
        <v>44650</v>
      </c>
      <c r="G12970" s="5" cm="1">
        <f t="array" ref="G12970">INDEX(_xlfn._xlws.FILTER(A$9:A$16378,E12970=E$9:E$16378*ISNUMBER(A$9:A$16378)),COUNT(_xlfn._xlws.FILTER(A$9:A$16378,E12970=E$9:E$16378*ISNUMBER(A$9:A$16378))))</f>
        <v>44651</v>
      </c>
      <c r="H12970" t="str">
        <v/>
      </c>
      <c r="I12970" s="10" cm="1">
        <f t="array" ref="I12970">_xlfn.IFS(AND(OR(_xlfn._xlws.FILTER(D$9:D$16388,E$9:E$16388=E12970)),ROW()=_xlfn.MINIFS(_xlfn.ANCHORARRAY(H$9),E$9:E$16388,E12970)),A12970-C$4,ROW()=_xlfn.MINIFS(_xlfn.ANCHORARRAY(H$9),E$9:E$16388,E12970),IFERROR(A12970-INDEX(G$9:G$16388,MATCH(E12970-1,E$9:E$16388,0)),A12970-C$4),ISNUMBER(A12970),A12970-F12970,TRUE,"")</f>
        <v>1</v>
      </c>
      <c r="J12970" t="b">
        <f t="shared" si="604"/>
        <v>0</v>
      </c>
      <c r="L12970" s="5"/>
    </row>
    <row r="12971" spans="1:12">
      <c r="A12971" s="1" t="s">
        <v>14</v>
      </c>
      <c r="B12971" s="4" t="str">
        <f>"annual period "&amp;COUNTIF(D$9:D12971,TRUE)</f>
        <v>annual period 43</v>
      </c>
      <c r="D12971" t="b">
        <f t="shared" si="606"/>
        <v>0</v>
      </c>
      <c r="E12971">
        <f t="shared" si="605"/>
        <v>2094</v>
      </c>
      <c r="F12971" s="5" cm="1">
        <f t="array" ref="F12971">INDEX(_xlfn._xlws.FILTER(A$9:A$16378,E12971=E$9:E$16378*ISNUMBER(A$9:A$16378)),1)</f>
        <v>44651</v>
      </c>
      <c r="G12971" s="5" cm="1">
        <f t="array" ref="G12971">INDEX(_xlfn._xlws.FILTER(A$9:A$16378,E12971=E$9:E$16378*ISNUMBER(A$9:A$16378)),COUNT(_xlfn._xlws.FILTER(A$9:A$16378,E12971=E$9:E$16378*ISNUMBER(A$9:A$16378))))</f>
        <v>44652</v>
      </c>
      <c r="H12971" t="str">
        <v/>
      </c>
      <c r="I12971" s="10" t="str" cm="1">
        <f t="array" ref="I12971">_xlfn.IFS(AND(OR(_xlfn._xlws.FILTER(D$9:D$16388,E$9:E$16388=E12971)),ROW()=_xlfn.MINIFS(_xlfn.ANCHORARRAY(H$9),E$9:E$16388,E12971)),A12971-C$4,ROW()=_xlfn.MINIFS(_xlfn.ANCHORARRAY(H$9),E$9:E$16388,E12971),IFERROR(A12971-INDEX(G$9:G$16388,MATCH(E12971-1,E$9:E$16388,0)),A12971-C$4),ISNUMBER(A12971),A12971-F12971,TRUE,"")</f>
        <v/>
      </c>
      <c r="J12971" t="str">
        <f t="shared" si="604"/>
        <v/>
      </c>
      <c r="L12971" s="5"/>
    </row>
    <row r="12972" spans="1:12">
      <c r="A12972" s="2"/>
      <c r="B12972" s="4" t="str">
        <f>"annual period "&amp;COUNTIF(D$9:D12972,TRUE)</f>
        <v>annual period 43</v>
      </c>
      <c r="D12972" t="b">
        <f t="shared" si="606"/>
        <v>0</v>
      </c>
      <c r="E12972">
        <f t="shared" si="605"/>
        <v>2094</v>
      </c>
      <c r="F12972" s="5" cm="1">
        <f t="array" ref="F12972">INDEX(_xlfn._xlws.FILTER(A$9:A$16378,E12972=E$9:E$16378*ISNUMBER(A$9:A$16378)),1)</f>
        <v>44651</v>
      </c>
      <c r="G12972" s="5" cm="1">
        <f t="array" ref="G12972">INDEX(_xlfn._xlws.FILTER(A$9:A$16378,E12972=E$9:E$16378*ISNUMBER(A$9:A$16378)),COUNT(_xlfn._xlws.FILTER(A$9:A$16378,E12972=E$9:E$16378*ISNUMBER(A$9:A$16378))))</f>
        <v>44652</v>
      </c>
      <c r="H12972" t="str">
        <v/>
      </c>
      <c r="I12972" s="10" t="str" cm="1">
        <f t="array" ref="I12972">_xlfn.IFS(AND(OR(_xlfn._xlws.FILTER(D$9:D$16388,E$9:E$16388=E12972)),ROW()=_xlfn.MINIFS(_xlfn.ANCHORARRAY(H$9),E$9:E$16388,E12972)),A12972-C$4,ROW()=_xlfn.MINIFS(_xlfn.ANCHORARRAY(H$9),E$9:E$16388,E12972),IFERROR(A12972-INDEX(G$9:G$16388,MATCH(E12972-1,E$9:E$16388,0)),A12972-C$4),ISNUMBER(A12972),A12972-F12972,TRUE,"")</f>
        <v/>
      </c>
      <c r="J12972" t="str">
        <f t="shared" si="604"/>
        <v/>
      </c>
      <c r="L12972" s="5"/>
    </row>
    <row r="12973" spans="1:12">
      <c r="A12973" s="3">
        <v>44651</v>
      </c>
      <c r="B12973" s="4" t="str">
        <f>"annual period "&amp;COUNTIF(D$9:D12973,TRUE)</f>
        <v>annual period 43</v>
      </c>
      <c r="D12973" t="b">
        <f t="shared" si="606"/>
        <v>0</v>
      </c>
      <c r="E12973">
        <f t="shared" si="605"/>
        <v>2094</v>
      </c>
      <c r="F12973" s="5" cm="1">
        <f t="array" ref="F12973">INDEX(_xlfn._xlws.FILTER(A$9:A$16378,E12973=E$9:E$16378*ISNUMBER(A$9:A$16378)),1)</f>
        <v>44651</v>
      </c>
      <c r="G12973" s="5" cm="1">
        <f t="array" ref="G12973">INDEX(_xlfn._xlws.FILTER(A$9:A$16378,E12973=E$9:E$16378*ISNUMBER(A$9:A$16378)),COUNT(_xlfn._xlws.FILTER(A$9:A$16378,E12973=E$9:E$16378*ISNUMBER(A$9:A$16378))))</f>
        <v>44652</v>
      </c>
      <c r="H12973">
        <v>12973</v>
      </c>
      <c r="I12973" s="10" cm="1">
        <f t="array" ref="I12973">_xlfn.IFS(AND(OR(_xlfn._xlws.FILTER(D$9:D$16388,E$9:E$16388=E12973)),ROW()=_xlfn.MINIFS(_xlfn.ANCHORARRAY(H$9),E$9:E$16388,E12973)),A12973-C$4,ROW()=_xlfn.MINIFS(_xlfn.ANCHORARRAY(H$9),E$9:E$16388,E12973),IFERROR(A12973-INDEX(G$9:G$16388,MATCH(E12973-1,E$9:E$16388,0)),A12973-C$4),ISNUMBER(A12973),A12973-F12973,TRUE,"")</f>
        <v>0</v>
      </c>
      <c r="J12973" t="b">
        <f t="shared" si="604"/>
        <v>0</v>
      </c>
      <c r="L12973" s="5"/>
    </row>
    <row r="12974" spans="1:12">
      <c r="B12974" s="4" t="str">
        <f>"annual period "&amp;COUNTIF(D$9:D12974,TRUE)</f>
        <v>annual period 43</v>
      </c>
      <c r="D12974" t="b">
        <f t="shared" si="606"/>
        <v>0</v>
      </c>
      <c r="E12974">
        <f t="shared" si="605"/>
        <v>2094</v>
      </c>
      <c r="F12974" s="5" cm="1">
        <f t="array" ref="F12974">INDEX(_xlfn._xlws.FILTER(A$9:A$16378,E12974=E$9:E$16378*ISNUMBER(A$9:A$16378)),1)</f>
        <v>44651</v>
      </c>
      <c r="G12974" s="5" cm="1">
        <f t="array" ref="G12974">INDEX(_xlfn._xlws.FILTER(A$9:A$16378,E12974=E$9:E$16378*ISNUMBER(A$9:A$16378)),COUNT(_xlfn._xlws.FILTER(A$9:A$16378,E12974=E$9:E$16378*ISNUMBER(A$9:A$16378))))</f>
        <v>44652</v>
      </c>
      <c r="H12974" t="str">
        <v/>
      </c>
      <c r="I12974" s="10" t="str" cm="1">
        <f t="array" ref="I12974">_xlfn.IFS(AND(OR(_xlfn._xlws.FILTER(D$9:D$16388,E$9:E$16388=E12974)),ROW()=_xlfn.MINIFS(_xlfn.ANCHORARRAY(H$9),E$9:E$16388,E12974)),A12974-C$4,ROW()=_xlfn.MINIFS(_xlfn.ANCHORARRAY(H$9),E$9:E$16388,E12974),IFERROR(A12974-INDEX(G$9:G$16388,MATCH(E12974-1,E$9:E$16388,0)),A12974-C$4),ISNUMBER(A12974),A12974-F12974,TRUE,"")</f>
        <v/>
      </c>
      <c r="J12974" t="str">
        <f t="shared" si="604"/>
        <v/>
      </c>
      <c r="L12974" s="5"/>
    </row>
    <row r="12975" spans="1:12">
      <c r="A12975" s="3">
        <v>44652</v>
      </c>
      <c r="B12975" s="4" t="str">
        <f>"annual period "&amp;COUNTIF(D$9:D12975,TRUE)</f>
        <v>annual period 43</v>
      </c>
      <c r="D12975" t="b">
        <f t="shared" si="606"/>
        <v>0</v>
      </c>
      <c r="E12975">
        <f t="shared" si="605"/>
        <v>2094</v>
      </c>
      <c r="F12975" s="5" cm="1">
        <f t="array" ref="F12975">INDEX(_xlfn._xlws.FILTER(A$9:A$16378,E12975=E$9:E$16378*ISNUMBER(A$9:A$16378)),1)</f>
        <v>44651</v>
      </c>
      <c r="G12975" s="5" cm="1">
        <f t="array" ref="G12975">INDEX(_xlfn._xlws.FILTER(A$9:A$16378,E12975=E$9:E$16378*ISNUMBER(A$9:A$16378)),COUNT(_xlfn._xlws.FILTER(A$9:A$16378,E12975=E$9:E$16378*ISNUMBER(A$9:A$16378))))</f>
        <v>44652</v>
      </c>
      <c r="H12975" t="str">
        <v/>
      </c>
      <c r="I12975" s="10" cm="1">
        <f t="array" ref="I12975">_xlfn.IFS(AND(OR(_xlfn._xlws.FILTER(D$9:D$16388,E$9:E$16388=E12975)),ROW()=_xlfn.MINIFS(_xlfn.ANCHORARRAY(H$9),E$9:E$16388,E12975)),A12975-C$4,ROW()=_xlfn.MINIFS(_xlfn.ANCHORARRAY(H$9),E$9:E$16388,E12975),IFERROR(A12975-INDEX(G$9:G$16388,MATCH(E12975-1,E$9:E$16388,0)),A12975-C$4),ISNUMBER(A12975),A12975-F12975,TRUE,"")</f>
        <v>1</v>
      </c>
      <c r="J12975" t="b">
        <f t="shared" si="604"/>
        <v>0</v>
      </c>
      <c r="L12975" s="5"/>
    </row>
    <row r="12976" spans="1:12">
      <c r="B12976" s="4" t="str">
        <f>"annual period "&amp;COUNTIF(D$9:D12976,TRUE)</f>
        <v>annual period 43</v>
      </c>
      <c r="D12976" t="b">
        <f t="shared" si="606"/>
        <v>0</v>
      </c>
      <c r="E12976">
        <f t="shared" si="605"/>
        <v>2094</v>
      </c>
      <c r="F12976" s="5" cm="1">
        <f t="array" ref="F12976">INDEX(_xlfn._xlws.FILTER(A$9:A$16378,E12976=E$9:E$16378*ISNUMBER(A$9:A$16378)),1)</f>
        <v>44651</v>
      </c>
      <c r="G12976" s="5" cm="1">
        <f t="array" ref="G12976">INDEX(_xlfn._xlws.FILTER(A$9:A$16378,E12976=E$9:E$16378*ISNUMBER(A$9:A$16378)),COUNT(_xlfn._xlws.FILTER(A$9:A$16378,E12976=E$9:E$16378*ISNUMBER(A$9:A$16378))))</f>
        <v>44652</v>
      </c>
      <c r="H12976" t="str">
        <v/>
      </c>
      <c r="I12976" s="10" t="str" cm="1">
        <f t="array" ref="I12976">_xlfn.IFS(AND(OR(_xlfn._xlws.FILTER(D$9:D$16388,E$9:E$16388=E12976)),ROW()=_xlfn.MINIFS(_xlfn.ANCHORARRAY(H$9),E$9:E$16388,E12976)),A12976-C$4,ROW()=_xlfn.MINIFS(_xlfn.ANCHORARRAY(H$9),E$9:E$16388,E12976),IFERROR(A12976-INDEX(G$9:G$16388,MATCH(E12976-1,E$9:E$16388,0)),A12976-C$4),ISNUMBER(A12976),A12976-F12976,TRUE,"")</f>
        <v/>
      </c>
      <c r="J12976" t="str">
        <f t="shared" si="604"/>
        <v/>
      </c>
      <c r="L12976" s="5"/>
    </row>
    <row r="12977" spans="1:12">
      <c r="A12977" s="3">
        <v>44652</v>
      </c>
      <c r="B12977" s="4" t="str">
        <f>"annual period "&amp;COUNTIF(D$9:D12977,TRUE)</f>
        <v>annual period 43</v>
      </c>
      <c r="D12977" t="b">
        <f t="shared" si="606"/>
        <v>0</v>
      </c>
      <c r="E12977">
        <f t="shared" si="605"/>
        <v>2094</v>
      </c>
      <c r="F12977" s="5" cm="1">
        <f t="array" ref="F12977">INDEX(_xlfn._xlws.FILTER(A$9:A$16378,E12977=E$9:E$16378*ISNUMBER(A$9:A$16378)),1)</f>
        <v>44651</v>
      </c>
      <c r="G12977" s="5" cm="1">
        <f t="array" ref="G12977">INDEX(_xlfn._xlws.FILTER(A$9:A$16378,E12977=E$9:E$16378*ISNUMBER(A$9:A$16378)),COUNT(_xlfn._xlws.FILTER(A$9:A$16378,E12977=E$9:E$16378*ISNUMBER(A$9:A$16378))))</f>
        <v>44652</v>
      </c>
      <c r="H12977" t="str">
        <v/>
      </c>
      <c r="I12977" s="10" cm="1">
        <f t="array" ref="I12977">_xlfn.IFS(AND(OR(_xlfn._xlws.FILTER(D$9:D$16388,E$9:E$16388=E12977)),ROW()=_xlfn.MINIFS(_xlfn.ANCHORARRAY(H$9),E$9:E$16388,E12977)),A12977-C$4,ROW()=_xlfn.MINIFS(_xlfn.ANCHORARRAY(H$9),E$9:E$16388,E12977),IFERROR(A12977-INDEX(G$9:G$16388,MATCH(E12977-1,E$9:E$16388,0)),A12977-C$4),ISNUMBER(A12977),A12977-F12977,TRUE,"")</f>
        <v>1</v>
      </c>
      <c r="J12977" t="b">
        <f t="shared" si="604"/>
        <v>0</v>
      </c>
      <c r="L12977" s="5"/>
    </row>
    <row r="12978" spans="1:12">
      <c r="B12978" s="4" t="str">
        <f>"annual period "&amp;COUNTIF(D$9:D12978,TRUE)</f>
        <v>annual period 43</v>
      </c>
      <c r="D12978" t="b">
        <f t="shared" si="606"/>
        <v>0</v>
      </c>
      <c r="E12978">
        <f t="shared" si="605"/>
        <v>2094</v>
      </c>
      <c r="F12978" s="5" cm="1">
        <f t="array" ref="F12978">INDEX(_xlfn._xlws.FILTER(A$9:A$16378,E12978=E$9:E$16378*ISNUMBER(A$9:A$16378)),1)</f>
        <v>44651</v>
      </c>
      <c r="G12978" s="5" cm="1">
        <f t="array" ref="G12978">INDEX(_xlfn._xlws.FILTER(A$9:A$16378,E12978=E$9:E$16378*ISNUMBER(A$9:A$16378)),COUNT(_xlfn._xlws.FILTER(A$9:A$16378,E12978=E$9:E$16378*ISNUMBER(A$9:A$16378))))</f>
        <v>44652</v>
      </c>
      <c r="H12978" t="str">
        <v/>
      </c>
      <c r="I12978" s="10" t="str" cm="1">
        <f t="array" ref="I12978">_xlfn.IFS(AND(OR(_xlfn._xlws.FILTER(D$9:D$16388,E$9:E$16388=E12978)),ROW()=_xlfn.MINIFS(_xlfn.ANCHORARRAY(H$9),E$9:E$16388,E12978)),A12978-C$4,ROW()=_xlfn.MINIFS(_xlfn.ANCHORARRAY(H$9),E$9:E$16388,E12978),IFERROR(A12978-INDEX(G$9:G$16388,MATCH(E12978-1,E$9:E$16388,0)),A12978-C$4),ISNUMBER(A12978),A12978-F12978,TRUE,"")</f>
        <v/>
      </c>
      <c r="J12978" t="str">
        <f t="shared" si="604"/>
        <v/>
      </c>
      <c r="L12978" s="5"/>
    </row>
    <row r="12979" spans="1:12">
      <c r="A12979" s="3">
        <v>44652</v>
      </c>
      <c r="B12979" s="4" t="str">
        <f>"annual period "&amp;COUNTIF(D$9:D12979,TRUE)</f>
        <v>annual period 43</v>
      </c>
      <c r="D12979" t="b">
        <f t="shared" si="606"/>
        <v>0</v>
      </c>
      <c r="E12979">
        <f t="shared" si="605"/>
        <v>2094</v>
      </c>
      <c r="F12979" s="5" cm="1">
        <f t="array" ref="F12979">INDEX(_xlfn._xlws.FILTER(A$9:A$16378,E12979=E$9:E$16378*ISNUMBER(A$9:A$16378)),1)</f>
        <v>44651</v>
      </c>
      <c r="G12979" s="5" cm="1">
        <f t="array" ref="G12979">INDEX(_xlfn._xlws.FILTER(A$9:A$16378,E12979=E$9:E$16378*ISNUMBER(A$9:A$16378)),COUNT(_xlfn._xlws.FILTER(A$9:A$16378,E12979=E$9:E$16378*ISNUMBER(A$9:A$16378))))</f>
        <v>44652</v>
      </c>
      <c r="H12979" t="str">
        <v/>
      </c>
      <c r="I12979" s="10" cm="1">
        <f t="array" ref="I12979">_xlfn.IFS(AND(OR(_xlfn._xlws.FILTER(D$9:D$16388,E$9:E$16388=E12979)),ROW()=_xlfn.MINIFS(_xlfn.ANCHORARRAY(H$9),E$9:E$16388,E12979)),A12979-C$4,ROW()=_xlfn.MINIFS(_xlfn.ANCHORARRAY(H$9),E$9:E$16388,E12979),IFERROR(A12979-INDEX(G$9:G$16388,MATCH(E12979-1,E$9:E$16388,0)),A12979-C$4),ISNUMBER(A12979),A12979-F12979,TRUE,"")</f>
        <v>1</v>
      </c>
      <c r="J12979" t="b">
        <f t="shared" si="604"/>
        <v>0</v>
      </c>
      <c r="L12979" s="5"/>
    </row>
    <row r="12980" spans="1:12">
      <c r="B12980" s="4" t="str">
        <f>"annual period "&amp;COUNTIF(D$9:D12980,TRUE)</f>
        <v>annual period 43</v>
      </c>
      <c r="D12980" t="b">
        <f t="shared" si="606"/>
        <v>0</v>
      </c>
      <c r="E12980">
        <f t="shared" si="605"/>
        <v>2094</v>
      </c>
      <c r="F12980" s="5" cm="1">
        <f t="array" ref="F12980">INDEX(_xlfn._xlws.FILTER(A$9:A$16378,E12980=E$9:E$16378*ISNUMBER(A$9:A$16378)),1)</f>
        <v>44651</v>
      </c>
      <c r="G12980" s="5" cm="1">
        <f t="array" ref="G12980">INDEX(_xlfn._xlws.FILTER(A$9:A$16378,E12980=E$9:E$16378*ISNUMBER(A$9:A$16378)),COUNT(_xlfn._xlws.FILTER(A$9:A$16378,E12980=E$9:E$16378*ISNUMBER(A$9:A$16378))))</f>
        <v>44652</v>
      </c>
      <c r="H12980" t="str">
        <v/>
      </c>
      <c r="I12980" s="10" t="str" cm="1">
        <f t="array" ref="I12980">_xlfn.IFS(AND(OR(_xlfn._xlws.FILTER(D$9:D$16388,E$9:E$16388=E12980)),ROW()=_xlfn.MINIFS(_xlfn.ANCHORARRAY(H$9),E$9:E$16388,E12980)),A12980-C$4,ROW()=_xlfn.MINIFS(_xlfn.ANCHORARRAY(H$9),E$9:E$16388,E12980),IFERROR(A12980-INDEX(G$9:G$16388,MATCH(E12980-1,E$9:E$16388,0)),A12980-C$4),ISNUMBER(A12980),A12980-F12980,TRUE,"")</f>
        <v/>
      </c>
      <c r="J12980" t="str">
        <f t="shared" si="604"/>
        <v/>
      </c>
      <c r="L12980" s="5"/>
    </row>
    <row r="12981" spans="1:12">
      <c r="A12981" s="3">
        <v>44652</v>
      </c>
      <c r="B12981" s="4" t="str">
        <f>"annual period "&amp;COUNTIF(D$9:D12981,TRUE)</f>
        <v>annual period 43</v>
      </c>
      <c r="D12981" t="b">
        <f t="shared" si="606"/>
        <v>0</v>
      </c>
      <c r="E12981">
        <f t="shared" si="605"/>
        <v>2094</v>
      </c>
      <c r="F12981" s="5" cm="1">
        <f t="array" ref="F12981">INDEX(_xlfn._xlws.FILTER(A$9:A$16378,E12981=E$9:E$16378*ISNUMBER(A$9:A$16378)),1)</f>
        <v>44651</v>
      </c>
      <c r="G12981" s="5" cm="1">
        <f t="array" ref="G12981">INDEX(_xlfn._xlws.FILTER(A$9:A$16378,E12981=E$9:E$16378*ISNUMBER(A$9:A$16378)),COUNT(_xlfn._xlws.FILTER(A$9:A$16378,E12981=E$9:E$16378*ISNUMBER(A$9:A$16378))))</f>
        <v>44652</v>
      </c>
      <c r="H12981" t="str">
        <v/>
      </c>
      <c r="I12981" s="10" cm="1">
        <f t="array" ref="I12981">_xlfn.IFS(AND(OR(_xlfn._xlws.FILTER(D$9:D$16388,E$9:E$16388=E12981)),ROW()=_xlfn.MINIFS(_xlfn.ANCHORARRAY(H$9),E$9:E$16388,E12981)),A12981-C$4,ROW()=_xlfn.MINIFS(_xlfn.ANCHORARRAY(H$9),E$9:E$16388,E12981),IFERROR(A12981-INDEX(G$9:G$16388,MATCH(E12981-1,E$9:E$16388,0)),A12981-C$4),ISNUMBER(A12981),A12981-F12981,TRUE,"")</f>
        <v>1</v>
      </c>
      <c r="J12981" t="b">
        <f t="shared" si="604"/>
        <v>0</v>
      </c>
      <c r="L12981" s="5"/>
    </row>
    <row r="12982" spans="1:12">
      <c r="A12982" s="1" t="s">
        <v>14</v>
      </c>
      <c r="B12982" s="4" t="str">
        <f>"annual period "&amp;COUNTIF(D$9:D12982,TRUE)</f>
        <v>annual period 43</v>
      </c>
      <c r="D12982" t="b">
        <f t="shared" si="606"/>
        <v>0</v>
      </c>
      <c r="E12982">
        <f t="shared" si="605"/>
        <v>2095</v>
      </c>
      <c r="F12982" s="5" cm="1">
        <f t="array" ref="F12982">INDEX(_xlfn._xlws.FILTER(A$9:A$16378,E12982=E$9:E$16378*ISNUMBER(A$9:A$16378)),1)</f>
        <v>44653</v>
      </c>
      <c r="G12982" s="5" cm="1">
        <f t="array" ref="G12982">INDEX(_xlfn._xlws.FILTER(A$9:A$16378,E12982=E$9:E$16378*ISNUMBER(A$9:A$16378)),COUNT(_xlfn._xlws.FILTER(A$9:A$16378,E12982=E$9:E$16378*ISNUMBER(A$9:A$16378))))</f>
        <v>44654</v>
      </c>
      <c r="H12982" t="str">
        <v/>
      </c>
      <c r="I12982" s="10" t="str" cm="1">
        <f t="array" ref="I12982">_xlfn.IFS(AND(OR(_xlfn._xlws.FILTER(D$9:D$16388,E$9:E$16388=E12982)),ROW()=_xlfn.MINIFS(_xlfn.ANCHORARRAY(H$9),E$9:E$16388,E12982)),A12982-C$4,ROW()=_xlfn.MINIFS(_xlfn.ANCHORARRAY(H$9),E$9:E$16388,E12982),IFERROR(A12982-INDEX(G$9:G$16388,MATCH(E12982-1,E$9:E$16388,0)),A12982-C$4),ISNUMBER(A12982),A12982-F12982,TRUE,"")</f>
        <v/>
      </c>
      <c r="J12982" t="str">
        <f t="shared" si="604"/>
        <v/>
      </c>
      <c r="L12982" s="5"/>
    </row>
    <row r="12983" spans="1:12">
      <c r="A12983" s="2"/>
      <c r="B12983" s="4" t="str">
        <f>"annual period "&amp;COUNTIF(D$9:D12983,TRUE)</f>
        <v>annual period 43</v>
      </c>
      <c r="D12983" t="b">
        <f t="shared" si="606"/>
        <v>0</v>
      </c>
      <c r="E12983">
        <f t="shared" si="605"/>
        <v>2095</v>
      </c>
      <c r="F12983" s="5" cm="1">
        <f t="array" ref="F12983">INDEX(_xlfn._xlws.FILTER(A$9:A$16378,E12983=E$9:E$16378*ISNUMBER(A$9:A$16378)),1)</f>
        <v>44653</v>
      </c>
      <c r="G12983" s="5" cm="1">
        <f t="array" ref="G12983">INDEX(_xlfn._xlws.FILTER(A$9:A$16378,E12983=E$9:E$16378*ISNUMBER(A$9:A$16378)),COUNT(_xlfn._xlws.FILTER(A$9:A$16378,E12983=E$9:E$16378*ISNUMBER(A$9:A$16378))))</f>
        <v>44654</v>
      </c>
      <c r="H12983" t="str">
        <v/>
      </c>
      <c r="I12983" s="10" t="str" cm="1">
        <f t="array" ref="I12983">_xlfn.IFS(AND(OR(_xlfn._xlws.FILTER(D$9:D$16388,E$9:E$16388=E12983)),ROW()=_xlfn.MINIFS(_xlfn.ANCHORARRAY(H$9),E$9:E$16388,E12983)),A12983-C$4,ROW()=_xlfn.MINIFS(_xlfn.ANCHORARRAY(H$9),E$9:E$16388,E12983),IFERROR(A12983-INDEX(G$9:G$16388,MATCH(E12983-1,E$9:E$16388,0)),A12983-C$4),ISNUMBER(A12983),A12983-F12983,TRUE,"")</f>
        <v/>
      </c>
      <c r="J12983" t="str">
        <f t="shared" si="604"/>
        <v/>
      </c>
      <c r="L12983" s="5"/>
    </row>
    <row r="12984" spans="1:12">
      <c r="A12984" s="3">
        <v>44653</v>
      </c>
      <c r="B12984" s="4" t="str">
        <f>"annual period "&amp;COUNTIF(D$9:D12984,TRUE)</f>
        <v>annual period 43</v>
      </c>
      <c r="D12984" t="b">
        <f t="shared" si="606"/>
        <v>0</v>
      </c>
      <c r="E12984">
        <f t="shared" si="605"/>
        <v>2095</v>
      </c>
      <c r="F12984" s="5" cm="1">
        <f t="array" ref="F12984">INDEX(_xlfn._xlws.FILTER(A$9:A$16378,E12984=E$9:E$16378*ISNUMBER(A$9:A$16378)),1)</f>
        <v>44653</v>
      </c>
      <c r="G12984" s="5" cm="1">
        <f t="array" ref="G12984">INDEX(_xlfn._xlws.FILTER(A$9:A$16378,E12984=E$9:E$16378*ISNUMBER(A$9:A$16378)),COUNT(_xlfn._xlws.FILTER(A$9:A$16378,E12984=E$9:E$16378*ISNUMBER(A$9:A$16378))))</f>
        <v>44654</v>
      </c>
      <c r="H12984">
        <v>12984</v>
      </c>
      <c r="I12984" s="10" cm="1">
        <f t="array" ref="I12984">_xlfn.IFS(AND(OR(_xlfn._xlws.FILTER(D$9:D$16388,E$9:E$16388=E12984)),ROW()=_xlfn.MINIFS(_xlfn.ANCHORARRAY(H$9),E$9:E$16388,E12984)),A12984-C$4,ROW()=_xlfn.MINIFS(_xlfn.ANCHORARRAY(H$9),E$9:E$16388,E12984),IFERROR(A12984-INDEX(G$9:G$16388,MATCH(E12984-1,E$9:E$16388,0)),A12984-C$4),ISNUMBER(A12984),A12984-F12984,TRUE,"")</f>
        <v>1</v>
      </c>
      <c r="J12984" t="b">
        <f t="shared" si="604"/>
        <v>0</v>
      </c>
      <c r="L12984" s="5"/>
    </row>
    <row r="12985" spans="1:12">
      <c r="B12985" s="4" t="str">
        <f>"annual period "&amp;COUNTIF(D$9:D12985,TRUE)</f>
        <v>annual period 43</v>
      </c>
      <c r="D12985" t="b">
        <f t="shared" si="606"/>
        <v>0</v>
      </c>
      <c r="E12985">
        <f t="shared" si="605"/>
        <v>2095</v>
      </c>
      <c r="F12985" s="5" cm="1">
        <f t="array" ref="F12985">INDEX(_xlfn._xlws.FILTER(A$9:A$16378,E12985=E$9:E$16378*ISNUMBER(A$9:A$16378)),1)</f>
        <v>44653</v>
      </c>
      <c r="G12985" s="5" cm="1">
        <f t="array" ref="G12985">INDEX(_xlfn._xlws.FILTER(A$9:A$16378,E12985=E$9:E$16378*ISNUMBER(A$9:A$16378)),COUNT(_xlfn._xlws.FILTER(A$9:A$16378,E12985=E$9:E$16378*ISNUMBER(A$9:A$16378))))</f>
        <v>44654</v>
      </c>
      <c r="H12985" t="str">
        <v/>
      </c>
      <c r="I12985" s="10" t="str" cm="1">
        <f t="array" ref="I12985">_xlfn.IFS(AND(OR(_xlfn._xlws.FILTER(D$9:D$16388,E$9:E$16388=E12985)),ROW()=_xlfn.MINIFS(_xlfn.ANCHORARRAY(H$9),E$9:E$16388,E12985)),A12985-C$4,ROW()=_xlfn.MINIFS(_xlfn.ANCHORARRAY(H$9),E$9:E$16388,E12985),IFERROR(A12985-INDEX(G$9:G$16388,MATCH(E12985-1,E$9:E$16388,0)),A12985-C$4),ISNUMBER(A12985),A12985-F12985,TRUE,"")</f>
        <v/>
      </c>
      <c r="J12985" t="str">
        <f t="shared" si="604"/>
        <v/>
      </c>
      <c r="L12985" s="5"/>
    </row>
    <row r="12986" spans="1:12">
      <c r="A12986" s="3">
        <v>44653</v>
      </c>
      <c r="B12986" s="4" t="str">
        <f>"annual period "&amp;COUNTIF(D$9:D12986,TRUE)</f>
        <v>annual period 43</v>
      </c>
      <c r="D12986" t="b">
        <f t="shared" si="606"/>
        <v>0</v>
      </c>
      <c r="E12986">
        <f t="shared" si="605"/>
        <v>2095</v>
      </c>
      <c r="F12986" s="5" cm="1">
        <f t="array" ref="F12986">INDEX(_xlfn._xlws.FILTER(A$9:A$16378,E12986=E$9:E$16378*ISNUMBER(A$9:A$16378)),1)</f>
        <v>44653</v>
      </c>
      <c r="G12986" s="5" cm="1">
        <f t="array" ref="G12986">INDEX(_xlfn._xlws.FILTER(A$9:A$16378,E12986=E$9:E$16378*ISNUMBER(A$9:A$16378)),COUNT(_xlfn._xlws.FILTER(A$9:A$16378,E12986=E$9:E$16378*ISNUMBER(A$9:A$16378))))</f>
        <v>44654</v>
      </c>
      <c r="H12986">
        <v>12986</v>
      </c>
      <c r="I12986" s="10" cm="1">
        <f t="array" ref="I12986">_xlfn.IFS(AND(OR(_xlfn._xlws.FILTER(D$9:D$16388,E$9:E$16388=E12986)),ROW()=_xlfn.MINIFS(_xlfn.ANCHORARRAY(H$9),E$9:E$16388,E12986)),A12986-C$4,ROW()=_xlfn.MINIFS(_xlfn.ANCHORARRAY(H$9),E$9:E$16388,E12986),IFERROR(A12986-INDEX(G$9:G$16388,MATCH(E12986-1,E$9:E$16388,0)),A12986-C$4),ISNUMBER(A12986),A12986-F12986,TRUE,"")</f>
        <v>0</v>
      </c>
      <c r="J12986" t="b">
        <f t="shared" si="604"/>
        <v>0</v>
      </c>
      <c r="L12986" s="5"/>
    </row>
    <row r="12987" spans="1:12">
      <c r="B12987" s="4" t="str">
        <f>"annual period "&amp;COUNTIF(D$9:D12987,TRUE)</f>
        <v>annual period 43</v>
      </c>
      <c r="D12987" t="b">
        <f t="shared" si="606"/>
        <v>0</v>
      </c>
      <c r="E12987">
        <f t="shared" si="605"/>
        <v>2095</v>
      </c>
      <c r="F12987" s="5" cm="1">
        <f t="array" ref="F12987">INDEX(_xlfn._xlws.FILTER(A$9:A$16378,E12987=E$9:E$16378*ISNUMBER(A$9:A$16378)),1)</f>
        <v>44653</v>
      </c>
      <c r="G12987" s="5" cm="1">
        <f t="array" ref="G12987">INDEX(_xlfn._xlws.FILTER(A$9:A$16378,E12987=E$9:E$16378*ISNUMBER(A$9:A$16378)),COUNT(_xlfn._xlws.FILTER(A$9:A$16378,E12987=E$9:E$16378*ISNUMBER(A$9:A$16378))))</f>
        <v>44654</v>
      </c>
      <c r="H12987" t="str">
        <v/>
      </c>
      <c r="I12987" s="10" t="str" cm="1">
        <f t="array" ref="I12987">_xlfn.IFS(AND(OR(_xlfn._xlws.FILTER(D$9:D$16388,E$9:E$16388=E12987)),ROW()=_xlfn.MINIFS(_xlfn.ANCHORARRAY(H$9),E$9:E$16388,E12987)),A12987-C$4,ROW()=_xlfn.MINIFS(_xlfn.ANCHORARRAY(H$9),E$9:E$16388,E12987),IFERROR(A12987-INDEX(G$9:G$16388,MATCH(E12987-1,E$9:E$16388,0)),A12987-C$4),ISNUMBER(A12987),A12987-F12987,TRUE,"")</f>
        <v/>
      </c>
      <c r="J12987" t="str">
        <f t="shared" si="604"/>
        <v/>
      </c>
      <c r="L12987" s="5"/>
    </row>
    <row r="12988" spans="1:12">
      <c r="A12988" s="3">
        <v>44654</v>
      </c>
      <c r="B12988" s="4" t="str">
        <f>"annual period "&amp;COUNTIF(D$9:D12988,TRUE)</f>
        <v>annual period 43</v>
      </c>
      <c r="D12988" t="b">
        <f t="shared" si="606"/>
        <v>0</v>
      </c>
      <c r="E12988">
        <f t="shared" si="605"/>
        <v>2095</v>
      </c>
      <c r="F12988" s="5" cm="1">
        <f t="array" ref="F12988">INDEX(_xlfn._xlws.FILTER(A$9:A$16378,E12988=E$9:E$16378*ISNUMBER(A$9:A$16378)),1)</f>
        <v>44653</v>
      </c>
      <c r="G12988" s="5" cm="1">
        <f t="array" ref="G12988">INDEX(_xlfn._xlws.FILTER(A$9:A$16378,E12988=E$9:E$16378*ISNUMBER(A$9:A$16378)),COUNT(_xlfn._xlws.FILTER(A$9:A$16378,E12988=E$9:E$16378*ISNUMBER(A$9:A$16378))))</f>
        <v>44654</v>
      </c>
      <c r="H12988" t="str">
        <v/>
      </c>
      <c r="I12988" s="10" cm="1">
        <f t="array" ref="I12988">_xlfn.IFS(AND(OR(_xlfn._xlws.FILTER(D$9:D$16388,E$9:E$16388=E12988)),ROW()=_xlfn.MINIFS(_xlfn.ANCHORARRAY(H$9),E$9:E$16388,E12988)),A12988-C$4,ROW()=_xlfn.MINIFS(_xlfn.ANCHORARRAY(H$9),E$9:E$16388,E12988),IFERROR(A12988-INDEX(G$9:G$16388,MATCH(E12988-1,E$9:E$16388,0)),A12988-C$4),ISNUMBER(A12988),A12988-F12988,TRUE,"")</f>
        <v>1</v>
      </c>
      <c r="J12988" t="b">
        <f t="shared" si="604"/>
        <v>0</v>
      </c>
      <c r="L12988" s="5"/>
    </row>
    <row r="12989" spans="1:12">
      <c r="B12989" s="4" t="str">
        <f>"annual period "&amp;COUNTIF(D$9:D12989,TRUE)</f>
        <v>annual period 43</v>
      </c>
      <c r="D12989" t="b">
        <f t="shared" si="606"/>
        <v>0</v>
      </c>
      <c r="E12989">
        <f t="shared" si="605"/>
        <v>2095</v>
      </c>
      <c r="F12989" s="5" cm="1">
        <f t="array" ref="F12989">INDEX(_xlfn._xlws.FILTER(A$9:A$16378,E12989=E$9:E$16378*ISNUMBER(A$9:A$16378)),1)</f>
        <v>44653</v>
      </c>
      <c r="G12989" s="5" cm="1">
        <f t="array" ref="G12989">INDEX(_xlfn._xlws.FILTER(A$9:A$16378,E12989=E$9:E$16378*ISNUMBER(A$9:A$16378)),COUNT(_xlfn._xlws.FILTER(A$9:A$16378,E12989=E$9:E$16378*ISNUMBER(A$9:A$16378))))</f>
        <v>44654</v>
      </c>
      <c r="H12989" t="str">
        <v/>
      </c>
      <c r="I12989" s="10" t="str" cm="1">
        <f t="array" ref="I12989">_xlfn.IFS(AND(OR(_xlfn._xlws.FILTER(D$9:D$16388,E$9:E$16388=E12989)),ROW()=_xlfn.MINIFS(_xlfn.ANCHORARRAY(H$9),E$9:E$16388,E12989)),A12989-C$4,ROW()=_xlfn.MINIFS(_xlfn.ANCHORARRAY(H$9),E$9:E$16388,E12989),IFERROR(A12989-INDEX(G$9:G$16388,MATCH(E12989-1,E$9:E$16388,0)),A12989-C$4),ISNUMBER(A12989),A12989-F12989,TRUE,"")</f>
        <v/>
      </c>
      <c r="J12989" t="str">
        <f t="shared" si="604"/>
        <v/>
      </c>
      <c r="L12989" s="5"/>
    </row>
    <row r="12990" spans="1:12">
      <c r="A12990" s="3">
        <v>44654</v>
      </c>
      <c r="B12990" s="4" t="str">
        <f>"annual period "&amp;COUNTIF(D$9:D12990,TRUE)</f>
        <v>annual period 43</v>
      </c>
      <c r="D12990" t="b">
        <f t="shared" si="606"/>
        <v>0</v>
      </c>
      <c r="E12990">
        <f t="shared" si="605"/>
        <v>2095</v>
      </c>
      <c r="F12990" s="5" cm="1">
        <f t="array" ref="F12990">INDEX(_xlfn._xlws.FILTER(A$9:A$16378,E12990=E$9:E$16378*ISNUMBER(A$9:A$16378)),1)</f>
        <v>44653</v>
      </c>
      <c r="G12990" s="5" cm="1">
        <f t="array" ref="G12990">INDEX(_xlfn._xlws.FILTER(A$9:A$16378,E12990=E$9:E$16378*ISNUMBER(A$9:A$16378)),COUNT(_xlfn._xlws.FILTER(A$9:A$16378,E12990=E$9:E$16378*ISNUMBER(A$9:A$16378))))</f>
        <v>44654</v>
      </c>
      <c r="H12990" t="str">
        <v/>
      </c>
      <c r="I12990" s="10" cm="1">
        <f t="array" ref="I12990">_xlfn.IFS(AND(OR(_xlfn._xlws.FILTER(D$9:D$16388,E$9:E$16388=E12990)),ROW()=_xlfn.MINIFS(_xlfn.ANCHORARRAY(H$9),E$9:E$16388,E12990)),A12990-C$4,ROW()=_xlfn.MINIFS(_xlfn.ANCHORARRAY(H$9),E$9:E$16388,E12990),IFERROR(A12990-INDEX(G$9:G$16388,MATCH(E12990-1,E$9:E$16388,0)),A12990-C$4),ISNUMBER(A12990),A12990-F12990,TRUE,"")</f>
        <v>1</v>
      </c>
      <c r="J12990" t="b">
        <f t="shared" si="604"/>
        <v>0</v>
      </c>
      <c r="L12990" s="5"/>
    </row>
    <row r="12991" spans="1:12">
      <c r="A12991" s="1" t="s">
        <v>14</v>
      </c>
      <c r="B12991" s="4" t="str">
        <f>"annual period "&amp;COUNTIF(D$9:D12991,TRUE)</f>
        <v>annual period 43</v>
      </c>
      <c r="D12991" t="b">
        <f t="shared" si="606"/>
        <v>0</v>
      </c>
      <c r="E12991">
        <f t="shared" si="605"/>
        <v>2096</v>
      </c>
      <c r="F12991" s="5" cm="1">
        <f t="array" ref="F12991">INDEX(_xlfn._xlws.FILTER(A$9:A$16378,E12991=E$9:E$16378*ISNUMBER(A$9:A$16378)),1)</f>
        <v>44654</v>
      </c>
      <c r="G12991" s="5" cm="1">
        <f t="array" ref="G12991">INDEX(_xlfn._xlws.FILTER(A$9:A$16378,E12991=E$9:E$16378*ISNUMBER(A$9:A$16378)),COUNT(_xlfn._xlws.FILTER(A$9:A$16378,E12991=E$9:E$16378*ISNUMBER(A$9:A$16378))))</f>
        <v>44654</v>
      </c>
      <c r="H12991" t="str">
        <v/>
      </c>
      <c r="I12991" s="10" t="str" cm="1">
        <f t="array" ref="I12991">_xlfn.IFS(AND(OR(_xlfn._xlws.FILTER(D$9:D$16388,E$9:E$16388=E12991)),ROW()=_xlfn.MINIFS(_xlfn.ANCHORARRAY(H$9),E$9:E$16388,E12991)),A12991-C$4,ROW()=_xlfn.MINIFS(_xlfn.ANCHORARRAY(H$9),E$9:E$16388,E12991),IFERROR(A12991-INDEX(G$9:G$16388,MATCH(E12991-1,E$9:E$16388,0)),A12991-C$4),ISNUMBER(A12991),A12991-F12991,TRUE,"")</f>
        <v/>
      </c>
      <c r="J12991" t="str">
        <f t="shared" si="604"/>
        <v/>
      </c>
      <c r="L12991" s="5"/>
    </row>
    <row r="12992" spans="1:12">
      <c r="A12992" s="2"/>
      <c r="B12992" s="4" t="str">
        <f>"annual period "&amp;COUNTIF(D$9:D12992,TRUE)</f>
        <v>annual period 43</v>
      </c>
      <c r="D12992" t="b">
        <f t="shared" si="606"/>
        <v>0</v>
      </c>
      <c r="E12992">
        <f t="shared" si="605"/>
        <v>2096</v>
      </c>
      <c r="F12992" s="5" cm="1">
        <f t="array" ref="F12992">INDEX(_xlfn._xlws.FILTER(A$9:A$16378,E12992=E$9:E$16378*ISNUMBER(A$9:A$16378)),1)</f>
        <v>44654</v>
      </c>
      <c r="G12992" s="5" cm="1">
        <f t="array" ref="G12992">INDEX(_xlfn._xlws.FILTER(A$9:A$16378,E12992=E$9:E$16378*ISNUMBER(A$9:A$16378)),COUNT(_xlfn._xlws.FILTER(A$9:A$16378,E12992=E$9:E$16378*ISNUMBER(A$9:A$16378))))</f>
        <v>44654</v>
      </c>
      <c r="H12992" t="str">
        <v/>
      </c>
      <c r="I12992" s="10" t="str" cm="1">
        <f t="array" ref="I12992">_xlfn.IFS(AND(OR(_xlfn._xlws.FILTER(D$9:D$16388,E$9:E$16388=E12992)),ROW()=_xlfn.MINIFS(_xlfn.ANCHORARRAY(H$9),E$9:E$16388,E12992)),A12992-C$4,ROW()=_xlfn.MINIFS(_xlfn.ANCHORARRAY(H$9),E$9:E$16388,E12992),IFERROR(A12992-INDEX(G$9:G$16388,MATCH(E12992-1,E$9:E$16388,0)),A12992-C$4),ISNUMBER(A12992),A12992-F12992,TRUE,"")</f>
        <v/>
      </c>
      <c r="J12992" t="str">
        <f t="shared" si="604"/>
        <v/>
      </c>
      <c r="L12992" s="5"/>
    </row>
    <row r="12993" spans="1:12">
      <c r="A12993" s="3">
        <v>44654</v>
      </c>
      <c r="B12993" s="4" t="str">
        <f>"annual period "&amp;COUNTIF(D$9:D12993,TRUE)</f>
        <v>annual period 43</v>
      </c>
      <c r="D12993" t="b">
        <f t="shared" si="606"/>
        <v>0</v>
      </c>
      <c r="E12993">
        <f t="shared" si="605"/>
        <v>2096</v>
      </c>
      <c r="F12993" s="5" cm="1">
        <f t="array" ref="F12993">INDEX(_xlfn._xlws.FILTER(A$9:A$16378,E12993=E$9:E$16378*ISNUMBER(A$9:A$16378)),1)</f>
        <v>44654</v>
      </c>
      <c r="G12993" s="5" cm="1">
        <f t="array" ref="G12993">INDEX(_xlfn._xlws.FILTER(A$9:A$16378,E12993=E$9:E$16378*ISNUMBER(A$9:A$16378)),COUNT(_xlfn._xlws.FILTER(A$9:A$16378,E12993=E$9:E$16378*ISNUMBER(A$9:A$16378))))</f>
        <v>44654</v>
      </c>
      <c r="H12993">
        <v>12993</v>
      </c>
      <c r="I12993" s="10" cm="1">
        <f t="array" ref="I12993">_xlfn.IFS(AND(OR(_xlfn._xlws.FILTER(D$9:D$16388,E$9:E$16388=E12993)),ROW()=_xlfn.MINIFS(_xlfn.ANCHORARRAY(H$9),E$9:E$16388,E12993)),A12993-C$4,ROW()=_xlfn.MINIFS(_xlfn.ANCHORARRAY(H$9),E$9:E$16388,E12993),IFERROR(A12993-INDEX(G$9:G$16388,MATCH(E12993-1,E$9:E$16388,0)),A12993-C$4),ISNUMBER(A12993),A12993-F12993,TRUE,"")</f>
        <v>0</v>
      </c>
      <c r="J12993" t="b">
        <f t="shared" si="604"/>
        <v>0</v>
      </c>
      <c r="L12993" s="5"/>
    </row>
    <row r="12994" spans="1:12">
      <c r="B12994" s="4" t="str">
        <f>"annual period "&amp;COUNTIF(D$9:D12994,TRUE)</f>
        <v>annual period 43</v>
      </c>
      <c r="D12994" t="b">
        <f t="shared" si="606"/>
        <v>0</v>
      </c>
      <c r="E12994">
        <f t="shared" si="605"/>
        <v>2096</v>
      </c>
      <c r="F12994" s="5" cm="1">
        <f t="array" ref="F12994">INDEX(_xlfn._xlws.FILTER(A$9:A$16378,E12994=E$9:E$16378*ISNUMBER(A$9:A$16378)),1)</f>
        <v>44654</v>
      </c>
      <c r="G12994" s="5" cm="1">
        <f t="array" ref="G12994">INDEX(_xlfn._xlws.FILTER(A$9:A$16378,E12994=E$9:E$16378*ISNUMBER(A$9:A$16378)),COUNT(_xlfn._xlws.FILTER(A$9:A$16378,E12994=E$9:E$16378*ISNUMBER(A$9:A$16378))))</f>
        <v>44654</v>
      </c>
      <c r="H12994" t="str">
        <v/>
      </c>
      <c r="I12994" s="10" t="str" cm="1">
        <f t="array" ref="I12994">_xlfn.IFS(AND(OR(_xlfn._xlws.FILTER(D$9:D$16388,E$9:E$16388=E12994)),ROW()=_xlfn.MINIFS(_xlfn.ANCHORARRAY(H$9),E$9:E$16388,E12994)),A12994-C$4,ROW()=_xlfn.MINIFS(_xlfn.ANCHORARRAY(H$9),E$9:E$16388,E12994),IFERROR(A12994-INDEX(G$9:G$16388,MATCH(E12994-1,E$9:E$16388,0)),A12994-C$4),ISNUMBER(A12994),A12994-F12994,TRUE,"")</f>
        <v/>
      </c>
      <c r="J12994" t="str">
        <f t="shared" si="604"/>
        <v/>
      </c>
      <c r="L12994" s="5"/>
    </row>
    <row r="12995" spans="1:12">
      <c r="A12995" s="3">
        <v>44654</v>
      </c>
      <c r="B12995" s="4" t="str">
        <f>"annual period "&amp;COUNTIF(D$9:D12995,TRUE)</f>
        <v>annual period 43</v>
      </c>
      <c r="D12995" t="b">
        <f t="shared" si="606"/>
        <v>0</v>
      </c>
      <c r="E12995">
        <f t="shared" si="605"/>
        <v>2096</v>
      </c>
      <c r="F12995" s="5" cm="1">
        <f t="array" ref="F12995">INDEX(_xlfn._xlws.FILTER(A$9:A$16378,E12995=E$9:E$16378*ISNUMBER(A$9:A$16378)),1)</f>
        <v>44654</v>
      </c>
      <c r="G12995" s="5" cm="1">
        <f t="array" ref="G12995">INDEX(_xlfn._xlws.FILTER(A$9:A$16378,E12995=E$9:E$16378*ISNUMBER(A$9:A$16378)),COUNT(_xlfn._xlws.FILTER(A$9:A$16378,E12995=E$9:E$16378*ISNUMBER(A$9:A$16378))))</f>
        <v>44654</v>
      </c>
      <c r="H12995">
        <v>12995</v>
      </c>
      <c r="I12995" s="10" cm="1">
        <f t="array" ref="I12995">_xlfn.IFS(AND(OR(_xlfn._xlws.FILTER(D$9:D$16388,E$9:E$16388=E12995)),ROW()=_xlfn.MINIFS(_xlfn.ANCHORARRAY(H$9),E$9:E$16388,E12995)),A12995-C$4,ROW()=_xlfn.MINIFS(_xlfn.ANCHORARRAY(H$9),E$9:E$16388,E12995),IFERROR(A12995-INDEX(G$9:G$16388,MATCH(E12995-1,E$9:E$16388,0)),A12995-C$4),ISNUMBER(A12995),A12995-F12995,TRUE,"")</f>
        <v>0</v>
      </c>
      <c r="J12995" t="b">
        <f t="shared" si="604"/>
        <v>0</v>
      </c>
      <c r="L12995" s="5"/>
    </row>
    <row r="12996" spans="1:12">
      <c r="B12996" s="4" t="str">
        <f>"annual period "&amp;COUNTIF(D$9:D12996,TRUE)</f>
        <v>annual period 43</v>
      </c>
      <c r="D12996" t="b">
        <f t="shared" si="606"/>
        <v>0</v>
      </c>
      <c r="E12996">
        <f t="shared" si="605"/>
        <v>2096</v>
      </c>
      <c r="F12996" s="5" cm="1">
        <f t="array" ref="F12996">INDEX(_xlfn._xlws.FILTER(A$9:A$16378,E12996=E$9:E$16378*ISNUMBER(A$9:A$16378)),1)</f>
        <v>44654</v>
      </c>
      <c r="G12996" s="5" cm="1">
        <f t="array" ref="G12996">INDEX(_xlfn._xlws.FILTER(A$9:A$16378,E12996=E$9:E$16378*ISNUMBER(A$9:A$16378)),COUNT(_xlfn._xlws.FILTER(A$9:A$16378,E12996=E$9:E$16378*ISNUMBER(A$9:A$16378))))</f>
        <v>44654</v>
      </c>
      <c r="H12996" t="str">
        <v/>
      </c>
      <c r="I12996" s="10" t="str" cm="1">
        <f t="array" ref="I12996">_xlfn.IFS(AND(OR(_xlfn._xlws.FILTER(D$9:D$16388,E$9:E$16388=E12996)),ROW()=_xlfn.MINIFS(_xlfn.ANCHORARRAY(H$9),E$9:E$16388,E12996)),A12996-C$4,ROW()=_xlfn.MINIFS(_xlfn.ANCHORARRAY(H$9),E$9:E$16388,E12996),IFERROR(A12996-INDEX(G$9:G$16388,MATCH(E12996-1,E$9:E$16388,0)),A12996-C$4),ISNUMBER(A12996),A12996-F12996,TRUE,"")</f>
        <v/>
      </c>
      <c r="J12996" t="str">
        <f t="shared" si="604"/>
        <v/>
      </c>
      <c r="L12996" s="5"/>
    </row>
    <row r="12997" spans="1:12">
      <c r="A12997" s="3">
        <v>44654</v>
      </c>
      <c r="B12997" s="4" t="str">
        <f>"annual period "&amp;COUNTIF(D$9:D12997,TRUE)</f>
        <v>annual period 43</v>
      </c>
      <c r="D12997" t="b">
        <f t="shared" si="606"/>
        <v>0</v>
      </c>
      <c r="E12997">
        <f t="shared" si="605"/>
        <v>2096</v>
      </c>
      <c r="F12997" s="5" cm="1">
        <f t="array" ref="F12997">INDEX(_xlfn._xlws.FILTER(A$9:A$16378,E12997=E$9:E$16378*ISNUMBER(A$9:A$16378)),1)</f>
        <v>44654</v>
      </c>
      <c r="G12997" s="5" cm="1">
        <f t="array" ref="G12997">INDEX(_xlfn._xlws.FILTER(A$9:A$16378,E12997=E$9:E$16378*ISNUMBER(A$9:A$16378)),COUNT(_xlfn._xlws.FILTER(A$9:A$16378,E12997=E$9:E$16378*ISNUMBER(A$9:A$16378))))</f>
        <v>44654</v>
      </c>
      <c r="H12997">
        <v>12997</v>
      </c>
      <c r="I12997" s="10" cm="1">
        <f t="array" ref="I12997">_xlfn.IFS(AND(OR(_xlfn._xlws.FILTER(D$9:D$16388,E$9:E$16388=E12997)),ROW()=_xlfn.MINIFS(_xlfn.ANCHORARRAY(H$9),E$9:E$16388,E12997)),A12997-C$4,ROW()=_xlfn.MINIFS(_xlfn.ANCHORARRAY(H$9),E$9:E$16388,E12997),IFERROR(A12997-INDEX(G$9:G$16388,MATCH(E12997-1,E$9:E$16388,0)),A12997-C$4),ISNUMBER(A12997),A12997-F12997,TRUE,"")</f>
        <v>0</v>
      </c>
      <c r="J12997" t="b">
        <f t="shared" si="604"/>
        <v>0</v>
      </c>
      <c r="L12997" s="5"/>
    </row>
    <row r="12998" spans="1:12">
      <c r="A12998" s="1" t="s">
        <v>14</v>
      </c>
      <c r="B12998" s="4" t="str">
        <f>"annual period "&amp;COUNTIF(D$9:D12998,TRUE)</f>
        <v>annual period 43</v>
      </c>
      <c r="D12998" t="b">
        <f t="shared" si="606"/>
        <v>0</v>
      </c>
      <c r="E12998">
        <f t="shared" si="605"/>
        <v>2097</v>
      </c>
      <c r="F12998" s="5" cm="1">
        <f t="array" ref="F12998">INDEX(_xlfn._xlws.FILTER(A$9:A$16378,E12998=E$9:E$16378*ISNUMBER(A$9:A$16378)),1)</f>
        <v>44655</v>
      </c>
      <c r="G12998" s="5" cm="1">
        <f t="array" ref="G12998">INDEX(_xlfn._xlws.FILTER(A$9:A$16378,E12998=E$9:E$16378*ISNUMBER(A$9:A$16378)),COUNT(_xlfn._xlws.FILTER(A$9:A$16378,E12998=E$9:E$16378*ISNUMBER(A$9:A$16378))))</f>
        <v>44656</v>
      </c>
      <c r="H12998" t="str">
        <v/>
      </c>
      <c r="I12998" s="10" t="str" cm="1">
        <f t="array" ref="I12998">_xlfn.IFS(AND(OR(_xlfn._xlws.FILTER(D$9:D$16388,E$9:E$16388=E12998)),ROW()=_xlfn.MINIFS(_xlfn.ANCHORARRAY(H$9),E$9:E$16388,E12998)),A12998-C$4,ROW()=_xlfn.MINIFS(_xlfn.ANCHORARRAY(H$9),E$9:E$16388,E12998),IFERROR(A12998-INDEX(G$9:G$16388,MATCH(E12998-1,E$9:E$16388,0)),A12998-C$4),ISNUMBER(A12998),A12998-F12998,TRUE,"")</f>
        <v/>
      </c>
      <c r="J12998" t="str">
        <f t="shared" ref="J12998:J13061" si="607">IF(I12998="","",I12998&gt;30)</f>
        <v/>
      </c>
      <c r="L12998" s="5"/>
    </row>
    <row r="12999" spans="1:12">
      <c r="A12999" s="2"/>
      <c r="B12999" s="4" t="str">
        <f>"annual period "&amp;COUNTIF(D$9:D12999,TRUE)</f>
        <v>annual period 43</v>
      </c>
      <c r="D12999" t="b">
        <f t="shared" si="606"/>
        <v>0</v>
      </c>
      <c r="E12999">
        <f t="shared" si="605"/>
        <v>2097</v>
      </c>
      <c r="F12999" s="5" cm="1">
        <f t="array" ref="F12999">INDEX(_xlfn._xlws.FILTER(A$9:A$16378,E12999=E$9:E$16378*ISNUMBER(A$9:A$16378)),1)</f>
        <v>44655</v>
      </c>
      <c r="G12999" s="5" cm="1">
        <f t="array" ref="G12999">INDEX(_xlfn._xlws.FILTER(A$9:A$16378,E12999=E$9:E$16378*ISNUMBER(A$9:A$16378)),COUNT(_xlfn._xlws.FILTER(A$9:A$16378,E12999=E$9:E$16378*ISNUMBER(A$9:A$16378))))</f>
        <v>44656</v>
      </c>
      <c r="H12999" t="str">
        <v/>
      </c>
      <c r="I12999" s="10" t="str" cm="1">
        <f t="array" ref="I12999">_xlfn.IFS(AND(OR(_xlfn._xlws.FILTER(D$9:D$16388,E$9:E$16388=E12999)),ROW()=_xlfn.MINIFS(_xlfn.ANCHORARRAY(H$9),E$9:E$16388,E12999)),A12999-C$4,ROW()=_xlfn.MINIFS(_xlfn.ANCHORARRAY(H$9),E$9:E$16388,E12999),IFERROR(A12999-INDEX(G$9:G$16388,MATCH(E12999-1,E$9:E$16388,0)),A12999-C$4),ISNUMBER(A12999),A12999-F12999,TRUE,"")</f>
        <v/>
      </c>
      <c r="J12999" t="str">
        <f t="shared" si="607"/>
        <v/>
      </c>
      <c r="L12999" s="5"/>
    </row>
    <row r="13000" spans="1:12">
      <c r="A13000" s="3">
        <v>44655</v>
      </c>
      <c r="B13000" s="4" t="str">
        <f>"annual period "&amp;COUNTIF(D$9:D13000,TRUE)</f>
        <v>annual period 43</v>
      </c>
      <c r="D13000" t="b">
        <f t="shared" si="606"/>
        <v>0</v>
      </c>
      <c r="E13000">
        <f t="shared" si="605"/>
        <v>2097</v>
      </c>
      <c r="F13000" s="5" cm="1">
        <f t="array" ref="F13000">INDEX(_xlfn._xlws.FILTER(A$9:A$16378,E13000=E$9:E$16378*ISNUMBER(A$9:A$16378)),1)</f>
        <v>44655</v>
      </c>
      <c r="G13000" s="5" cm="1">
        <f t="array" ref="G13000">INDEX(_xlfn._xlws.FILTER(A$9:A$16378,E13000=E$9:E$16378*ISNUMBER(A$9:A$16378)),COUNT(_xlfn._xlws.FILTER(A$9:A$16378,E13000=E$9:E$16378*ISNUMBER(A$9:A$16378))))</f>
        <v>44656</v>
      </c>
      <c r="H13000">
        <v>13000</v>
      </c>
      <c r="I13000" s="10" cm="1">
        <f t="array" ref="I13000">_xlfn.IFS(AND(OR(_xlfn._xlws.FILTER(D$9:D$16388,E$9:E$16388=E13000)),ROW()=_xlfn.MINIFS(_xlfn.ANCHORARRAY(H$9),E$9:E$16388,E13000)),A13000-C$4,ROW()=_xlfn.MINIFS(_xlfn.ANCHORARRAY(H$9),E$9:E$16388,E13000),IFERROR(A13000-INDEX(G$9:G$16388,MATCH(E13000-1,E$9:E$16388,0)),A13000-C$4),ISNUMBER(A13000),A13000-F13000,TRUE,"")</f>
        <v>1</v>
      </c>
      <c r="J13000" t="b">
        <f t="shared" si="607"/>
        <v>0</v>
      </c>
      <c r="L13000" s="5"/>
    </row>
    <row r="13001" spans="1:12">
      <c r="B13001" s="4" t="str">
        <f>"annual period "&amp;COUNTIF(D$9:D13001,TRUE)</f>
        <v>annual period 43</v>
      </c>
      <c r="D13001" t="b">
        <f t="shared" si="606"/>
        <v>0</v>
      </c>
      <c r="E13001">
        <f t="shared" si="605"/>
        <v>2097</v>
      </c>
      <c r="F13001" s="5" cm="1">
        <f t="array" ref="F13001">INDEX(_xlfn._xlws.FILTER(A$9:A$16378,E13001=E$9:E$16378*ISNUMBER(A$9:A$16378)),1)</f>
        <v>44655</v>
      </c>
      <c r="G13001" s="5" cm="1">
        <f t="array" ref="G13001">INDEX(_xlfn._xlws.FILTER(A$9:A$16378,E13001=E$9:E$16378*ISNUMBER(A$9:A$16378)),COUNT(_xlfn._xlws.FILTER(A$9:A$16378,E13001=E$9:E$16378*ISNUMBER(A$9:A$16378))))</f>
        <v>44656</v>
      </c>
      <c r="H13001" t="str">
        <v/>
      </c>
      <c r="I13001" s="10" t="str" cm="1">
        <f t="array" ref="I13001">_xlfn.IFS(AND(OR(_xlfn._xlws.FILTER(D$9:D$16388,E$9:E$16388=E13001)),ROW()=_xlfn.MINIFS(_xlfn.ANCHORARRAY(H$9),E$9:E$16388,E13001)),A13001-C$4,ROW()=_xlfn.MINIFS(_xlfn.ANCHORARRAY(H$9),E$9:E$16388,E13001),IFERROR(A13001-INDEX(G$9:G$16388,MATCH(E13001-1,E$9:E$16388,0)),A13001-C$4),ISNUMBER(A13001),A13001-F13001,TRUE,"")</f>
        <v/>
      </c>
      <c r="J13001" t="str">
        <f t="shared" si="607"/>
        <v/>
      </c>
      <c r="L13001" s="5"/>
    </row>
    <row r="13002" spans="1:12">
      <c r="A13002" s="3">
        <v>44656</v>
      </c>
      <c r="B13002" s="4" t="str">
        <f>"annual period "&amp;COUNTIF(D$9:D13002,TRUE)</f>
        <v>annual period 43</v>
      </c>
      <c r="D13002" t="b">
        <f t="shared" si="606"/>
        <v>0</v>
      </c>
      <c r="E13002">
        <f t="shared" si="605"/>
        <v>2097</v>
      </c>
      <c r="F13002" s="5" cm="1">
        <f t="array" ref="F13002">INDEX(_xlfn._xlws.FILTER(A$9:A$16378,E13002=E$9:E$16378*ISNUMBER(A$9:A$16378)),1)</f>
        <v>44655</v>
      </c>
      <c r="G13002" s="5" cm="1">
        <f t="array" ref="G13002">INDEX(_xlfn._xlws.FILTER(A$9:A$16378,E13002=E$9:E$16378*ISNUMBER(A$9:A$16378)),COUNT(_xlfn._xlws.FILTER(A$9:A$16378,E13002=E$9:E$16378*ISNUMBER(A$9:A$16378))))</f>
        <v>44656</v>
      </c>
      <c r="H13002" t="str">
        <v/>
      </c>
      <c r="I13002" s="10" cm="1">
        <f t="array" ref="I13002">_xlfn.IFS(AND(OR(_xlfn._xlws.FILTER(D$9:D$16388,E$9:E$16388=E13002)),ROW()=_xlfn.MINIFS(_xlfn.ANCHORARRAY(H$9),E$9:E$16388,E13002)),A13002-C$4,ROW()=_xlfn.MINIFS(_xlfn.ANCHORARRAY(H$9),E$9:E$16388,E13002),IFERROR(A13002-INDEX(G$9:G$16388,MATCH(E13002-1,E$9:E$16388,0)),A13002-C$4),ISNUMBER(A13002),A13002-F13002,TRUE,"")</f>
        <v>1</v>
      </c>
      <c r="J13002" t="b">
        <f t="shared" si="607"/>
        <v>0</v>
      </c>
      <c r="L13002" s="5"/>
    </row>
    <row r="13003" spans="1:12">
      <c r="B13003" s="4" t="str">
        <f>"annual period "&amp;COUNTIF(D$9:D13003,TRUE)</f>
        <v>annual period 43</v>
      </c>
      <c r="D13003" t="b">
        <f t="shared" si="606"/>
        <v>0</v>
      </c>
      <c r="E13003">
        <f t="shared" ref="E13003:E13066" si="608">IF(A13003="Trip #",E13002+1,E13002)</f>
        <v>2097</v>
      </c>
      <c r="F13003" s="5" cm="1">
        <f t="array" ref="F13003">INDEX(_xlfn._xlws.FILTER(A$9:A$16378,E13003=E$9:E$16378*ISNUMBER(A$9:A$16378)),1)</f>
        <v>44655</v>
      </c>
      <c r="G13003" s="5" cm="1">
        <f t="array" ref="G13003">INDEX(_xlfn._xlws.FILTER(A$9:A$16378,E13003=E$9:E$16378*ISNUMBER(A$9:A$16378)),COUNT(_xlfn._xlws.FILTER(A$9:A$16378,E13003=E$9:E$16378*ISNUMBER(A$9:A$16378))))</f>
        <v>44656</v>
      </c>
      <c r="H13003" t="str">
        <v/>
      </c>
      <c r="I13003" s="10" t="str" cm="1">
        <f t="array" ref="I13003">_xlfn.IFS(AND(OR(_xlfn._xlws.FILTER(D$9:D$16388,E$9:E$16388=E13003)),ROW()=_xlfn.MINIFS(_xlfn.ANCHORARRAY(H$9),E$9:E$16388,E13003)),A13003-C$4,ROW()=_xlfn.MINIFS(_xlfn.ANCHORARRAY(H$9),E$9:E$16388,E13003),IFERROR(A13003-INDEX(G$9:G$16388,MATCH(E13003-1,E$9:E$16388,0)),A13003-C$4),ISNUMBER(A13003),A13003-F13003,TRUE,"")</f>
        <v/>
      </c>
      <c r="J13003" t="str">
        <f t="shared" si="607"/>
        <v/>
      </c>
      <c r="L13003" s="5"/>
    </row>
    <row r="13004" spans="1:12">
      <c r="A13004" s="3">
        <v>44656</v>
      </c>
      <c r="B13004" s="4" t="str">
        <f>"annual period "&amp;COUNTIF(D$9:D13004,TRUE)</f>
        <v>annual period 43</v>
      </c>
      <c r="D13004" t="b">
        <f t="shared" si="606"/>
        <v>0</v>
      </c>
      <c r="E13004">
        <f t="shared" si="608"/>
        <v>2097</v>
      </c>
      <c r="F13004" s="5" cm="1">
        <f t="array" ref="F13004">INDEX(_xlfn._xlws.FILTER(A$9:A$16378,E13004=E$9:E$16378*ISNUMBER(A$9:A$16378)),1)</f>
        <v>44655</v>
      </c>
      <c r="G13004" s="5" cm="1">
        <f t="array" ref="G13004">INDEX(_xlfn._xlws.FILTER(A$9:A$16378,E13004=E$9:E$16378*ISNUMBER(A$9:A$16378)),COUNT(_xlfn._xlws.FILTER(A$9:A$16378,E13004=E$9:E$16378*ISNUMBER(A$9:A$16378))))</f>
        <v>44656</v>
      </c>
      <c r="H13004" t="str">
        <v/>
      </c>
      <c r="I13004" s="10" cm="1">
        <f t="array" ref="I13004">_xlfn.IFS(AND(OR(_xlfn._xlws.FILTER(D$9:D$16388,E$9:E$16388=E13004)),ROW()=_xlfn.MINIFS(_xlfn.ANCHORARRAY(H$9),E$9:E$16388,E13004)),A13004-C$4,ROW()=_xlfn.MINIFS(_xlfn.ANCHORARRAY(H$9),E$9:E$16388,E13004),IFERROR(A13004-INDEX(G$9:G$16388,MATCH(E13004-1,E$9:E$16388,0)),A13004-C$4),ISNUMBER(A13004),A13004-F13004,TRUE,"")</f>
        <v>1</v>
      </c>
      <c r="J13004" t="b">
        <f t="shared" si="607"/>
        <v>0</v>
      </c>
      <c r="L13004" s="5"/>
    </row>
    <row r="13005" spans="1:12">
      <c r="A13005" s="1" t="s">
        <v>14</v>
      </c>
      <c r="B13005" s="4" t="str">
        <f>"annual period "&amp;COUNTIF(D$9:D13005,TRUE)</f>
        <v>annual period 43</v>
      </c>
      <c r="D13005" t="b">
        <f t="shared" si="606"/>
        <v>0</v>
      </c>
      <c r="E13005">
        <f t="shared" si="608"/>
        <v>2098</v>
      </c>
      <c r="F13005" s="5" cm="1">
        <f t="array" ref="F13005">INDEX(_xlfn._xlws.FILTER(A$9:A$16378,E13005=E$9:E$16378*ISNUMBER(A$9:A$16378)),1)</f>
        <v>44657</v>
      </c>
      <c r="G13005" s="5" cm="1">
        <f t="array" ref="G13005">INDEX(_xlfn._xlws.FILTER(A$9:A$16378,E13005=E$9:E$16378*ISNUMBER(A$9:A$16378)),COUNT(_xlfn._xlws.FILTER(A$9:A$16378,E13005=E$9:E$16378*ISNUMBER(A$9:A$16378))))</f>
        <v>44658</v>
      </c>
      <c r="H13005" t="str">
        <v/>
      </c>
      <c r="I13005" s="10" t="str" cm="1">
        <f t="array" ref="I13005">_xlfn.IFS(AND(OR(_xlfn._xlws.FILTER(D$9:D$16388,E$9:E$16388=E13005)),ROW()=_xlfn.MINIFS(_xlfn.ANCHORARRAY(H$9),E$9:E$16388,E13005)),A13005-C$4,ROW()=_xlfn.MINIFS(_xlfn.ANCHORARRAY(H$9),E$9:E$16388,E13005),IFERROR(A13005-INDEX(G$9:G$16388,MATCH(E13005-1,E$9:E$16388,0)),A13005-C$4),ISNUMBER(A13005),A13005-F13005,TRUE,"")</f>
        <v/>
      </c>
      <c r="J13005" t="str">
        <f t="shared" si="607"/>
        <v/>
      </c>
      <c r="L13005" s="5"/>
    </row>
    <row r="13006" spans="1:12">
      <c r="A13006" s="2"/>
      <c r="B13006" s="4" t="str">
        <f>"annual period "&amp;COUNTIF(D$9:D13006,TRUE)</f>
        <v>annual period 43</v>
      </c>
      <c r="D13006" t="b">
        <f t="shared" si="606"/>
        <v>0</v>
      </c>
      <c r="E13006">
        <f t="shared" si="608"/>
        <v>2098</v>
      </c>
      <c r="F13006" s="5" cm="1">
        <f t="array" ref="F13006">INDEX(_xlfn._xlws.FILTER(A$9:A$16378,E13006=E$9:E$16378*ISNUMBER(A$9:A$16378)),1)</f>
        <v>44657</v>
      </c>
      <c r="G13006" s="5" cm="1">
        <f t="array" ref="G13006">INDEX(_xlfn._xlws.FILTER(A$9:A$16378,E13006=E$9:E$16378*ISNUMBER(A$9:A$16378)),COUNT(_xlfn._xlws.FILTER(A$9:A$16378,E13006=E$9:E$16378*ISNUMBER(A$9:A$16378))))</f>
        <v>44658</v>
      </c>
      <c r="H13006" t="str">
        <v/>
      </c>
      <c r="I13006" s="10" t="str" cm="1">
        <f t="array" ref="I13006">_xlfn.IFS(AND(OR(_xlfn._xlws.FILTER(D$9:D$16388,E$9:E$16388=E13006)),ROW()=_xlfn.MINIFS(_xlfn.ANCHORARRAY(H$9),E$9:E$16388,E13006)),A13006-C$4,ROW()=_xlfn.MINIFS(_xlfn.ANCHORARRAY(H$9),E$9:E$16388,E13006),IFERROR(A13006-INDEX(G$9:G$16388,MATCH(E13006-1,E$9:E$16388,0)),A13006-C$4),ISNUMBER(A13006),A13006-F13006,TRUE,"")</f>
        <v/>
      </c>
      <c r="J13006" t="str">
        <f t="shared" si="607"/>
        <v/>
      </c>
      <c r="L13006" s="5"/>
    </row>
    <row r="13007" spans="1:12">
      <c r="A13007" s="3">
        <v>44657</v>
      </c>
      <c r="B13007" s="4" t="str">
        <f>"annual period "&amp;COUNTIF(D$9:D13007,TRUE)</f>
        <v>annual period 43</v>
      </c>
      <c r="D13007" t="b">
        <f t="shared" si="606"/>
        <v>0</v>
      </c>
      <c r="E13007">
        <f t="shared" si="608"/>
        <v>2098</v>
      </c>
      <c r="F13007" s="5" cm="1">
        <f t="array" ref="F13007">INDEX(_xlfn._xlws.FILTER(A$9:A$16378,E13007=E$9:E$16378*ISNUMBER(A$9:A$16378)),1)</f>
        <v>44657</v>
      </c>
      <c r="G13007" s="5" cm="1">
        <f t="array" ref="G13007">INDEX(_xlfn._xlws.FILTER(A$9:A$16378,E13007=E$9:E$16378*ISNUMBER(A$9:A$16378)),COUNT(_xlfn._xlws.FILTER(A$9:A$16378,E13007=E$9:E$16378*ISNUMBER(A$9:A$16378))))</f>
        <v>44658</v>
      </c>
      <c r="H13007">
        <v>13007</v>
      </c>
      <c r="I13007" s="10" cm="1">
        <f t="array" ref="I13007">_xlfn.IFS(AND(OR(_xlfn._xlws.FILTER(D$9:D$16388,E$9:E$16388=E13007)),ROW()=_xlfn.MINIFS(_xlfn.ANCHORARRAY(H$9),E$9:E$16388,E13007)),A13007-C$4,ROW()=_xlfn.MINIFS(_xlfn.ANCHORARRAY(H$9),E$9:E$16388,E13007),IFERROR(A13007-INDEX(G$9:G$16388,MATCH(E13007-1,E$9:E$16388,0)),A13007-C$4),ISNUMBER(A13007),A13007-F13007,TRUE,"")</f>
        <v>1</v>
      </c>
      <c r="J13007" t="b">
        <f t="shared" si="607"/>
        <v>0</v>
      </c>
      <c r="L13007" s="5"/>
    </row>
    <row r="13008" spans="1:12">
      <c r="B13008" s="4" t="str">
        <f>"annual period "&amp;COUNTIF(D$9:D13008,TRUE)</f>
        <v>annual period 43</v>
      </c>
      <c r="D13008" t="b">
        <f t="shared" si="606"/>
        <v>0</v>
      </c>
      <c r="E13008">
        <f t="shared" si="608"/>
        <v>2098</v>
      </c>
      <c r="F13008" s="5" cm="1">
        <f t="array" ref="F13008">INDEX(_xlfn._xlws.FILTER(A$9:A$16378,E13008=E$9:E$16378*ISNUMBER(A$9:A$16378)),1)</f>
        <v>44657</v>
      </c>
      <c r="G13008" s="5" cm="1">
        <f t="array" ref="G13008">INDEX(_xlfn._xlws.FILTER(A$9:A$16378,E13008=E$9:E$16378*ISNUMBER(A$9:A$16378)),COUNT(_xlfn._xlws.FILTER(A$9:A$16378,E13008=E$9:E$16378*ISNUMBER(A$9:A$16378))))</f>
        <v>44658</v>
      </c>
      <c r="H13008" t="str">
        <v/>
      </c>
      <c r="I13008" s="10" t="str" cm="1">
        <f t="array" ref="I13008">_xlfn.IFS(AND(OR(_xlfn._xlws.FILTER(D$9:D$16388,E$9:E$16388=E13008)),ROW()=_xlfn.MINIFS(_xlfn.ANCHORARRAY(H$9),E$9:E$16388,E13008)),A13008-C$4,ROW()=_xlfn.MINIFS(_xlfn.ANCHORARRAY(H$9),E$9:E$16388,E13008),IFERROR(A13008-INDEX(G$9:G$16388,MATCH(E13008-1,E$9:E$16388,0)),A13008-C$4),ISNUMBER(A13008),A13008-F13008,TRUE,"")</f>
        <v/>
      </c>
      <c r="J13008" t="str">
        <f t="shared" si="607"/>
        <v/>
      </c>
      <c r="L13008" s="5"/>
    </row>
    <row r="13009" spans="1:12">
      <c r="A13009" s="3">
        <v>44658</v>
      </c>
      <c r="B13009" s="4" t="str">
        <f>"annual period "&amp;COUNTIF(D$9:D13009,TRUE)</f>
        <v>annual period 43</v>
      </c>
      <c r="D13009" t="b">
        <f t="shared" si="606"/>
        <v>0</v>
      </c>
      <c r="E13009">
        <f t="shared" si="608"/>
        <v>2098</v>
      </c>
      <c r="F13009" s="5" cm="1">
        <f t="array" ref="F13009">INDEX(_xlfn._xlws.FILTER(A$9:A$16378,E13009=E$9:E$16378*ISNUMBER(A$9:A$16378)),1)</f>
        <v>44657</v>
      </c>
      <c r="G13009" s="5" cm="1">
        <f t="array" ref="G13009">INDEX(_xlfn._xlws.FILTER(A$9:A$16378,E13009=E$9:E$16378*ISNUMBER(A$9:A$16378)),COUNT(_xlfn._xlws.FILTER(A$9:A$16378,E13009=E$9:E$16378*ISNUMBER(A$9:A$16378))))</f>
        <v>44658</v>
      </c>
      <c r="H13009" t="str">
        <v/>
      </c>
      <c r="I13009" s="10" cm="1">
        <f t="array" ref="I13009">_xlfn.IFS(AND(OR(_xlfn._xlws.FILTER(D$9:D$16388,E$9:E$16388=E13009)),ROW()=_xlfn.MINIFS(_xlfn.ANCHORARRAY(H$9),E$9:E$16388,E13009)),A13009-C$4,ROW()=_xlfn.MINIFS(_xlfn.ANCHORARRAY(H$9),E$9:E$16388,E13009),IFERROR(A13009-INDEX(G$9:G$16388,MATCH(E13009-1,E$9:E$16388,0)),A13009-C$4),ISNUMBER(A13009),A13009-F13009,TRUE,"")</f>
        <v>1</v>
      </c>
      <c r="J13009" t="b">
        <f t="shared" si="607"/>
        <v>0</v>
      </c>
      <c r="L13009" s="5"/>
    </row>
    <row r="13010" spans="1:12">
      <c r="B13010" s="4" t="str">
        <f>"annual period "&amp;COUNTIF(D$9:D13010,TRUE)</f>
        <v>annual period 43</v>
      </c>
      <c r="D13010" t="b">
        <f t="shared" si="606"/>
        <v>0</v>
      </c>
      <c r="E13010">
        <f t="shared" si="608"/>
        <v>2098</v>
      </c>
      <c r="F13010" s="5" cm="1">
        <f t="array" ref="F13010">INDEX(_xlfn._xlws.FILTER(A$9:A$16378,E13010=E$9:E$16378*ISNUMBER(A$9:A$16378)),1)</f>
        <v>44657</v>
      </c>
      <c r="G13010" s="5" cm="1">
        <f t="array" ref="G13010">INDEX(_xlfn._xlws.FILTER(A$9:A$16378,E13010=E$9:E$16378*ISNUMBER(A$9:A$16378)),COUNT(_xlfn._xlws.FILTER(A$9:A$16378,E13010=E$9:E$16378*ISNUMBER(A$9:A$16378))))</f>
        <v>44658</v>
      </c>
      <c r="H13010" t="str">
        <v/>
      </c>
      <c r="I13010" s="10" t="str" cm="1">
        <f t="array" ref="I13010">_xlfn.IFS(AND(OR(_xlfn._xlws.FILTER(D$9:D$16388,E$9:E$16388=E13010)),ROW()=_xlfn.MINIFS(_xlfn.ANCHORARRAY(H$9),E$9:E$16388,E13010)),A13010-C$4,ROW()=_xlfn.MINIFS(_xlfn.ANCHORARRAY(H$9),E$9:E$16388,E13010),IFERROR(A13010-INDEX(G$9:G$16388,MATCH(E13010-1,E$9:E$16388,0)),A13010-C$4),ISNUMBER(A13010),A13010-F13010,TRUE,"")</f>
        <v/>
      </c>
      <c r="J13010" t="str">
        <f t="shared" si="607"/>
        <v/>
      </c>
      <c r="L13010" s="5"/>
    </row>
    <row r="13011" spans="1:12">
      <c r="A13011" s="3">
        <v>44658</v>
      </c>
      <c r="B13011" s="4" t="str">
        <f>"annual period "&amp;COUNTIF(D$9:D13011,TRUE)</f>
        <v>annual period 43</v>
      </c>
      <c r="D13011" t="b">
        <f t="shared" si="606"/>
        <v>0</v>
      </c>
      <c r="E13011">
        <f t="shared" si="608"/>
        <v>2098</v>
      </c>
      <c r="F13011" s="5" cm="1">
        <f t="array" ref="F13011">INDEX(_xlfn._xlws.FILTER(A$9:A$16378,E13011=E$9:E$16378*ISNUMBER(A$9:A$16378)),1)</f>
        <v>44657</v>
      </c>
      <c r="G13011" s="5" cm="1">
        <f t="array" ref="G13011">INDEX(_xlfn._xlws.FILTER(A$9:A$16378,E13011=E$9:E$16378*ISNUMBER(A$9:A$16378)),COUNT(_xlfn._xlws.FILTER(A$9:A$16378,E13011=E$9:E$16378*ISNUMBER(A$9:A$16378))))</f>
        <v>44658</v>
      </c>
      <c r="H13011" t="str">
        <v/>
      </c>
      <c r="I13011" s="10" cm="1">
        <f t="array" ref="I13011">_xlfn.IFS(AND(OR(_xlfn._xlws.FILTER(D$9:D$16388,E$9:E$16388=E13011)),ROW()=_xlfn.MINIFS(_xlfn.ANCHORARRAY(H$9),E$9:E$16388,E13011)),A13011-C$4,ROW()=_xlfn.MINIFS(_xlfn.ANCHORARRAY(H$9),E$9:E$16388,E13011),IFERROR(A13011-INDEX(G$9:G$16388,MATCH(E13011-1,E$9:E$16388,0)),A13011-C$4),ISNUMBER(A13011),A13011-F13011,TRUE,"")</f>
        <v>1</v>
      </c>
      <c r="J13011" t="b">
        <f t="shared" si="607"/>
        <v>0</v>
      </c>
      <c r="L13011" s="5"/>
    </row>
    <row r="13012" spans="1:12">
      <c r="A13012" s="1" t="s">
        <v>14</v>
      </c>
      <c r="B13012" s="4" t="str">
        <f>"annual period "&amp;COUNTIF(D$9:D13012,TRUE)</f>
        <v>annual period 43</v>
      </c>
      <c r="D13012" t="b">
        <f t="shared" si="606"/>
        <v>0</v>
      </c>
      <c r="E13012">
        <f t="shared" si="608"/>
        <v>2099</v>
      </c>
      <c r="F13012" s="5" cm="1">
        <f t="array" ref="F13012">INDEX(_xlfn._xlws.FILTER(A$9:A$16378,E13012=E$9:E$16378*ISNUMBER(A$9:A$16378)),1)</f>
        <v>44660</v>
      </c>
      <c r="G13012" s="5" cm="1">
        <f t="array" ref="G13012">INDEX(_xlfn._xlws.FILTER(A$9:A$16378,E13012=E$9:E$16378*ISNUMBER(A$9:A$16378)),COUNT(_xlfn._xlws.FILTER(A$9:A$16378,E13012=E$9:E$16378*ISNUMBER(A$9:A$16378))))</f>
        <v>44661</v>
      </c>
      <c r="H13012" t="str">
        <v/>
      </c>
      <c r="I13012" s="10" t="str" cm="1">
        <f t="array" ref="I13012">_xlfn.IFS(AND(OR(_xlfn._xlws.FILTER(D$9:D$16388,E$9:E$16388=E13012)),ROW()=_xlfn.MINIFS(_xlfn.ANCHORARRAY(H$9),E$9:E$16388,E13012)),A13012-C$4,ROW()=_xlfn.MINIFS(_xlfn.ANCHORARRAY(H$9),E$9:E$16388,E13012),IFERROR(A13012-INDEX(G$9:G$16388,MATCH(E13012-1,E$9:E$16388,0)),A13012-C$4),ISNUMBER(A13012),A13012-F13012,TRUE,"")</f>
        <v/>
      </c>
      <c r="J13012" t="str">
        <f t="shared" si="607"/>
        <v/>
      </c>
      <c r="L13012" s="5"/>
    </row>
    <row r="13013" spans="1:12">
      <c r="A13013" s="2"/>
      <c r="B13013" s="4" t="str">
        <f>"annual period "&amp;COUNTIF(D$9:D13013,TRUE)</f>
        <v>annual period 43</v>
      </c>
      <c r="D13013" t="b">
        <f t="shared" si="606"/>
        <v>0</v>
      </c>
      <c r="E13013">
        <f t="shared" si="608"/>
        <v>2099</v>
      </c>
      <c r="F13013" s="5" cm="1">
        <f t="array" ref="F13013">INDEX(_xlfn._xlws.FILTER(A$9:A$16378,E13013=E$9:E$16378*ISNUMBER(A$9:A$16378)),1)</f>
        <v>44660</v>
      </c>
      <c r="G13013" s="5" cm="1">
        <f t="array" ref="G13013">INDEX(_xlfn._xlws.FILTER(A$9:A$16378,E13013=E$9:E$16378*ISNUMBER(A$9:A$16378)),COUNT(_xlfn._xlws.FILTER(A$9:A$16378,E13013=E$9:E$16378*ISNUMBER(A$9:A$16378))))</f>
        <v>44661</v>
      </c>
      <c r="H13013" t="str">
        <v/>
      </c>
      <c r="I13013" s="10" t="str" cm="1">
        <f t="array" ref="I13013">_xlfn.IFS(AND(OR(_xlfn._xlws.FILTER(D$9:D$16388,E$9:E$16388=E13013)),ROW()=_xlfn.MINIFS(_xlfn.ANCHORARRAY(H$9),E$9:E$16388,E13013)),A13013-C$4,ROW()=_xlfn.MINIFS(_xlfn.ANCHORARRAY(H$9),E$9:E$16388,E13013),IFERROR(A13013-INDEX(G$9:G$16388,MATCH(E13013-1,E$9:E$16388,0)),A13013-C$4),ISNUMBER(A13013),A13013-F13013,TRUE,"")</f>
        <v/>
      </c>
      <c r="J13013" t="str">
        <f t="shared" si="607"/>
        <v/>
      </c>
      <c r="L13013" s="5"/>
    </row>
    <row r="13014" spans="1:12">
      <c r="A13014" s="3">
        <v>44660</v>
      </c>
      <c r="B13014" s="4" t="str">
        <f>"annual period "&amp;COUNTIF(D$9:D13014,TRUE)</f>
        <v>annual period 43</v>
      </c>
      <c r="D13014" t="b">
        <f t="shared" si="606"/>
        <v>0</v>
      </c>
      <c r="E13014">
        <f t="shared" si="608"/>
        <v>2099</v>
      </c>
      <c r="F13014" s="5" cm="1">
        <f t="array" ref="F13014">INDEX(_xlfn._xlws.FILTER(A$9:A$16378,E13014=E$9:E$16378*ISNUMBER(A$9:A$16378)),1)</f>
        <v>44660</v>
      </c>
      <c r="G13014" s="5" cm="1">
        <f t="array" ref="G13014">INDEX(_xlfn._xlws.FILTER(A$9:A$16378,E13014=E$9:E$16378*ISNUMBER(A$9:A$16378)),COUNT(_xlfn._xlws.FILTER(A$9:A$16378,E13014=E$9:E$16378*ISNUMBER(A$9:A$16378))))</f>
        <v>44661</v>
      </c>
      <c r="H13014">
        <v>13014</v>
      </c>
      <c r="I13014" s="10" cm="1">
        <f t="array" ref="I13014">_xlfn.IFS(AND(OR(_xlfn._xlws.FILTER(D$9:D$16388,E$9:E$16388=E13014)),ROW()=_xlfn.MINIFS(_xlfn.ANCHORARRAY(H$9),E$9:E$16388,E13014)),A13014-C$4,ROW()=_xlfn.MINIFS(_xlfn.ANCHORARRAY(H$9),E$9:E$16388,E13014),IFERROR(A13014-INDEX(G$9:G$16388,MATCH(E13014-1,E$9:E$16388,0)),A13014-C$4),ISNUMBER(A13014),A13014-F13014,TRUE,"")</f>
        <v>2</v>
      </c>
      <c r="J13014" t="b">
        <f t="shared" si="607"/>
        <v>0</v>
      </c>
      <c r="L13014" s="5"/>
    </row>
    <row r="13015" spans="1:12">
      <c r="B13015" s="4" t="str">
        <f>"annual period "&amp;COUNTIF(D$9:D13015,TRUE)</f>
        <v>annual period 43</v>
      </c>
      <c r="D13015" t="b">
        <f t="shared" si="606"/>
        <v>0</v>
      </c>
      <c r="E13015">
        <f t="shared" si="608"/>
        <v>2099</v>
      </c>
      <c r="F13015" s="5" cm="1">
        <f t="array" ref="F13015">INDEX(_xlfn._xlws.FILTER(A$9:A$16378,E13015=E$9:E$16378*ISNUMBER(A$9:A$16378)),1)</f>
        <v>44660</v>
      </c>
      <c r="G13015" s="5" cm="1">
        <f t="array" ref="G13015">INDEX(_xlfn._xlws.FILTER(A$9:A$16378,E13015=E$9:E$16378*ISNUMBER(A$9:A$16378)),COUNT(_xlfn._xlws.FILTER(A$9:A$16378,E13015=E$9:E$16378*ISNUMBER(A$9:A$16378))))</f>
        <v>44661</v>
      </c>
      <c r="H13015" t="str">
        <v/>
      </c>
      <c r="I13015" s="10" t="str" cm="1">
        <f t="array" ref="I13015">_xlfn.IFS(AND(OR(_xlfn._xlws.FILTER(D$9:D$16388,E$9:E$16388=E13015)),ROW()=_xlfn.MINIFS(_xlfn.ANCHORARRAY(H$9),E$9:E$16388,E13015)),A13015-C$4,ROW()=_xlfn.MINIFS(_xlfn.ANCHORARRAY(H$9),E$9:E$16388,E13015),IFERROR(A13015-INDEX(G$9:G$16388,MATCH(E13015-1,E$9:E$16388,0)),A13015-C$4),ISNUMBER(A13015),A13015-F13015,TRUE,"")</f>
        <v/>
      </c>
      <c r="J13015" t="str">
        <f t="shared" si="607"/>
        <v/>
      </c>
      <c r="L13015" s="5"/>
    </row>
    <row r="13016" spans="1:12">
      <c r="A13016" s="3">
        <v>44660</v>
      </c>
      <c r="B13016" s="4" t="str">
        <f>"annual period "&amp;COUNTIF(D$9:D13016,TRUE)</f>
        <v>annual period 43</v>
      </c>
      <c r="D13016" t="b">
        <f t="shared" si="606"/>
        <v>0</v>
      </c>
      <c r="E13016">
        <f t="shared" si="608"/>
        <v>2099</v>
      </c>
      <c r="F13016" s="5" cm="1">
        <f t="array" ref="F13016">INDEX(_xlfn._xlws.FILTER(A$9:A$16378,E13016=E$9:E$16378*ISNUMBER(A$9:A$16378)),1)</f>
        <v>44660</v>
      </c>
      <c r="G13016" s="5" cm="1">
        <f t="array" ref="G13016">INDEX(_xlfn._xlws.FILTER(A$9:A$16378,E13016=E$9:E$16378*ISNUMBER(A$9:A$16378)),COUNT(_xlfn._xlws.FILTER(A$9:A$16378,E13016=E$9:E$16378*ISNUMBER(A$9:A$16378))))</f>
        <v>44661</v>
      </c>
      <c r="H13016">
        <v>13016</v>
      </c>
      <c r="I13016" s="10" cm="1">
        <f t="array" ref="I13016">_xlfn.IFS(AND(OR(_xlfn._xlws.FILTER(D$9:D$16388,E$9:E$16388=E13016)),ROW()=_xlfn.MINIFS(_xlfn.ANCHORARRAY(H$9),E$9:E$16388,E13016)),A13016-C$4,ROW()=_xlfn.MINIFS(_xlfn.ANCHORARRAY(H$9),E$9:E$16388,E13016),IFERROR(A13016-INDEX(G$9:G$16388,MATCH(E13016-1,E$9:E$16388,0)),A13016-C$4),ISNUMBER(A13016),A13016-F13016,TRUE,"")</f>
        <v>0</v>
      </c>
      <c r="J13016" t="b">
        <f t="shared" si="607"/>
        <v>0</v>
      </c>
      <c r="L13016" s="5"/>
    </row>
    <row r="13017" spans="1:12">
      <c r="B13017" s="4" t="str">
        <f>"annual period "&amp;COUNTIF(D$9:D13017,TRUE)</f>
        <v>annual period 43</v>
      </c>
      <c r="D13017" t="b">
        <f t="shared" si="606"/>
        <v>0</v>
      </c>
      <c r="E13017">
        <f t="shared" si="608"/>
        <v>2099</v>
      </c>
      <c r="F13017" s="5" cm="1">
        <f t="array" ref="F13017">INDEX(_xlfn._xlws.FILTER(A$9:A$16378,E13017=E$9:E$16378*ISNUMBER(A$9:A$16378)),1)</f>
        <v>44660</v>
      </c>
      <c r="G13017" s="5" cm="1">
        <f t="array" ref="G13017">INDEX(_xlfn._xlws.FILTER(A$9:A$16378,E13017=E$9:E$16378*ISNUMBER(A$9:A$16378)),COUNT(_xlfn._xlws.FILTER(A$9:A$16378,E13017=E$9:E$16378*ISNUMBER(A$9:A$16378))))</f>
        <v>44661</v>
      </c>
      <c r="H13017" t="str">
        <v/>
      </c>
      <c r="I13017" s="10" t="str" cm="1">
        <f t="array" ref="I13017">_xlfn.IFS(AND(OR(_xlfn._xlws.FILTER(D$9:D$16388,E$9:E$16388=E13017)),ROW()=_xlfn.MINIFS(_xlfn.ANCHORARRAY(H$9),E$9:E$16388,E13017)),A13017-C$4,ROW()=_xlfn.MINIFS(_xlfn.ANCHORARRAY(H$9),E$9:E$16388,E13017),IFERROR(A13017-INDEX(G$9:G$16388,MATCH(E13017-1,E$9:E$16388,0)),A13017-C$4),ISNUMBER(A13017),A13017-F13017,TRUE,"")</f>
        <v/>
      </c>
      <c r="J13017" t="str">
        <f t="shared" si="607"/>
        <v/>
      </c>
      <c r="L13017" s="5"/>
    </row>
    <row r="13018" spans="1:12">
      <c r="A13018" s="3">
        <v>44660</v>
      </c>
      <c r="B13018" s="4" t="str">
        <f>"annual period "&amp;COUNTIF(D$9:D13018,TRUE)</f>
        <v>annual period 43</v>
      </c>
      <c r="D13018" t="b">
        <f t="shared" si="606"/>
        <v>0</v>
      </c>
      <c r="E13018">
        <f t="shared" si="608"/>
        <v>2099</v>
      </c>
      <c r="F13018" s="5" cm="1">
        <f t="array" ref="F13018">INDEX(_xlfn._xlws.FILTER(A$9:A$16378,E13018=E$9:E$16378*ISNUMBER(A$9:A$16378)),1)</f>
        <v>44660</v>
      </c>
      <c r="G13018" s="5" cm="1">
        <f t="array" ref="G13018">INDEX(_xlfn._xlws.FILTER(A$9:A$16378,E13018=E$9:E$16378*ISNUMBER(A$9:A$16378)),COUNT(_xlfn._xlws.FILTER(A$9:A$16378,E13018=E$9:E$16378*ISNUMBER(A$9:A$16378))))</f>
        <v>44661</v>
      </c>
      <c r="H13018">
        <v>13018</v>
      </c>
      <c r="I13018" s="10" cm="1">
        <f t="array" ref="I13018">_xlfn.IFS(AND(OR(_xlfn._xlws.FILTER(D$9:D$16388,E$9:E$16388=E13018)),ROW()=_xlfn.MINIFS(_xlfn.ANCHORARRAY(H$9),E$9:E$16388,E13018)),A13018-C$4,ROW()=_xlfn.MINIFS(_xlfn.ANCHORARRAY(H$9),E$9:E$16388,E13018),IFERROR(A13018-INDEX(G$9:G$16388,MATCH(E13018-1,E$9:E$16388,0)),A13018-C$4),ISNUMBER(A13018),A13018-F13018,TRUE,"")</f>
        <v>0</v>
      </c>
      <c r="J13018" t="b">
        <f t="shared" si="607"/>
        <v>0</v>
      </c>
      <c r="L13018" s="5"/>
    </row>
    <row r="13019" spans="1:12">
      <c r="B13019" s="4" t="str">
        <f>"annual period "&amp;COUNTIF(D$9:D13019,TRUE)</f>
        <v>annual period 43</v>
      </c>
      <c r="D13019" t="b">
        <f t="shared" si="606"/>
        <v>0</v>
      </c>
      <c r="E13019">
        <f t="shared" si="608"/>
        <v>2099</v>
      </c>
      <c r="F13019" s="5" cm="1">
        <f t="array" ref="F13019">INDEX(_xlfn._xlws.FILTER(A$9:A$16378,E13019=E$9:E$16378*ISNUMBER(A$9:A$16378)),1)</f>
        <v>44660</v>
      </c>
      <c r="G13019" s="5" cm="1">
        <f t="array" ref="G13019">INDEX(_xlfn._xlws.FILTER(A$9:A$16378,E13019=E$9:E$16378*ISNUMBER(A$9:A$16378)),COUNT(_xlfn._xlws.FILTER(A$9:A$16378,E13019=E$9:E$16378*ISNUMBER(A$9:A$16378))))</f>
        <v>44661</v>
      </c>
      <c r="H13019" t="str">
        <v/>
      </c>
      <c r="I13019" s="10" t="str" cm="1">
        <f t="array" ref="I13019">_xlfn.IFS(AND(OR(_xlfn._xlws.FILTER(D$9:D$16388,E$9:E$16388=E13019)),ROW()=_xlfn.MINIFS(_xlfn.ANCHORARRAY(H$9),E$9:E$16388,E13019)),A13019-C$4,ROW()=_xlfn.MINIFS(_xlfn.ANCHORARRAY(H$9),E$9:E$16388,E13019),IFERROR(A13019-INDEX(G$9:G$16388,MATCH(E13019-1,E$9:E$16388,0)),A13019-C$4),ISNUMBER(A13019),A13019-F13019,TRUE,"")</f>
        <v/>
      </c>
      <c r="J13019" t="str">
        <f t="shared" si="607"/>
        <v/>
      </c>
      <c r="L13019" s="5"/>
    </row>
    <row r="13020" spans="1:12">
      <c r="A13020" s="3">
        <v>44661</v>
      </c>
      <c r="B13020" s="4" t="str">
        <f>"annual period "&amp;COUNTIF(D$9:D13020,TRUE)</f>
        <v>annual period 43</v>
      </c>
      <c r="D13020" t="b">
        <f t="shared" si="606"/>
        <v>0</v>
      </c>
      <c r="E13020">
        <f t="shared" si="608"/>
        <v>2099</v>
      </c>
      <c r="F13020" s="5" cm="1">
        <f t="array" ref="F13020">INDEX(_xlfn._xlws.FILTER(A$9:A$16378,E13020=E$9:E$16378*ISNUMBER(A$9:A$16378)),1)</f>
        <v>44660</v>
      </c>
      <c r="G13020" s="5" cm="1">
        <f t="array" ref="G13020">INDEX(_xlfn._xlws.FILTER(A$9:A$16378,E13020=E$9:E$16378*ISNUMBER(A$9:A$16378)),COUNT(_xlfn._xlws.FILTER(A$9:A$16378,E13020=E$9:E$16378*ISNUMBER(A$9:A$16378))))</f>
        <v>44661</v>
      </c>
      <c r="H13020" t="str">
        <v/>
      </c>
      <c r="I13020" s="10" cm="1">
        <f t="array" ref="I13020">_xlfn.IFS(AND(OR(_xlfn._xlws.FILTER(D$9:D$16388,E$9:E$16388=E13020)),ROW()=_xlfn.MINIFS(_xlfn.ANCHORARRAY(H$9),E$9:E$16388,E13020)),A13020-C$4,ROW()=_xlfn.MINIFS(_xlfn.ANCHORARRAY(H$9),E$9:E$16388,E13020),IFERROR(A13020-INDEX(G$9:G$16388,MATCH(E13020-1,E$9:E$16388,0)),A13020-C$4),ISNUMBER(A13020),A13020-F13020,TRUE,"")</f>
        <v>1</v>
      </c>
      <c r="J13020" t="b">
        <f t="shared" si="607"/>
        <v>0</v>
      </c>
      <c r="L13020" s="5"/>
    </row>
    <row r="13021" spans="1:12">
      <c r="B13021" s="4" t="str">
        <f>"annual period "&amp;COUNTIF(D$9:D13021,TRUE)</f>
        <v>annual period 43</v>
      </c>
      <c r="D13021" t="b">
        <f t="shared" si="606"/>
        <v>0</v>
      </c>
      <c r="E13021">
        <f t="shared" si="608"/>
        <v>2099</v>
      </c>
      <c r="F13021" s="5" cm="1">
        <f t="array" ref="F13021">INDEX(_xlfn._xlws.FILTER(A$9:A$16378,E13021=E$9:E$16378*ISNUMBER(A$9:A$16378)),1)</f>
        <v>44660</v>
      </c>
      <c r="G13021" s="5" cm="1">
        <f t="array" ref="G13021">INDEX(_xlfn._xlws.FILTER(A$9:A$16378,E13021=E$9:E$16378*ISNUMBER(A$9:A$16378)),COUNT(_xlfn._xlws.FILTER(A$9:A$16378,E13021=E$9:E$16378*ISNUMBER(A$9:A$16378))))</f>
        <v>44661</v>
      </c>
      <c r="H13021" t="str">
        <v/>
      </c>
      <c r="I13021" s="10" t="str" cm="1">
        <f t="array" ref="I13021">_xlfn.IFS(AND(OR(_xlfn._xlws.FILTER(D$9:D$16388,E$9:E$16388=E13021)),ROW()=_xlfn.MINIFS(_xlfn.ANCHORARRAY(H$9),E$9:E$16388,E13021)),A13021-C$4,ROW()=_xlfn.MINIFS(_xlfn.ANCHORARRAY(H$9),E$9:E$16388,E13021),IFERROR(A13021-INDEX(G$9:G$16388,MATCH(E13021-1,E$9:E$16388,0)),A13021-C$4),ISNUMBER(A13021),A13021-F13021,TRUE,"")</f>
        <v/>
      </c>
      <c r="J13021" t="str">
        <f t="shared" si="607"/>
        <v/>
      </c>
      <c r="L13021" s="5"/>
    </row>
    <row r="13022" spans="1:12">
      <c r="A13022" s="3">
        <v>44661</v>
      </c>
      <c r="B13022" s="4" t="str">
        <f>"annual period "&amp;COUNTIF(D$9:D13022,TRUE)</f>
        <v>annual period 43</v>
      </c>
      <c r="D13022" t="b">
        <f t="shared" si="606"/>
        <v>0</v>
      </c>
      <c r="E13022">
        <f t="shared" si="608"/>
        <v>2099</v>
      </c>
      <c r="F13022" s="5" cm="1">
        <f t="array" ref="F13022">INDEX(_xlfn._xlws.FILTER(A$9:A$16378,E13022=E$9:E$16378*ISNUMBER(A$9:A$16378)),1)</f>
        <v>44660</v>
      </c>
      <c r="G13022" s="5" cm="1">
        <f t="array" ref="G13022">INDEX(_xlfn._xlws.FILTER(A$9:A$16378,E13022=E$9:E$16378*ISNUMBER(A$9:A$16378)),COUNT(_xlfn._xlws.FILTER(A$9:A$16378,E13022=E$9:E$16378*ISNUMBER(A$9:A$16378))))</f>
        <v>44661</v>
      </c>
      <c r="H13022" t="str">
        <v/>
      </c>
      <c r="I13022" s="10" cm="1">
        <f t="array" ref="I13022">_xlfn.IFS(AND(OR(_xlfn._xlws.FILTER(D$9:D$16388,E$9:E$16388=E13022)),ROW()=_xlfn.MINIFS(_xlfn.ANCHORARRAY(H$9),E$9:E$16388,E13022)),A13022-C$4,ROW()=_xlfn.MINIFS(_xlfn.ANCHORARRAY(H$9),E$9:E$16388,E13022),IFERROR(A13022-INDEX(G$9:G$16388,MATCH(E13022-1,E$9:E$16388,0)),A13022-C$4),ISNUMBER(A13022),A13022-F13022,TRUE,"")</f>
        <v>1</v>
      </c>
      <c r="J13022" t="b">
        <f t="shared" si="607"/>
        <v>0</v>
      </c>
      <c r="L13022" s="5"/>
    </row>
    <row r="13023" spans="1:12">
      <c r="B13023" s="4" t="str">
        <f>"annual period "&amp;COUNTIF(D$9:D13023,TRUE)</f>
        <v>annual period 43</v>
      </c>
      <c r="D13023" t="b">
        <f t="shared" si="606"/>
        <v>0</v>
      </c>
      <c r="E13023">
        <f t="shared" si="608"/>
        <v>2099</v>
      </c>
      <c r="F13023" s="5" cm="1">
        <f t="array" ref="F13023">INDEX(_xlfn._xlws.FILTER(A$9:A$16378,E13023=E$9:E$16378*ISNUMBER(A$9:A$16378)),1)</f>
        <v>44660</v>
      </c>
      <c r="G13023" s="5" cm="1">
        <f t="array" ref="G13023">INDEX(_xlfn._xlws.FILTER(A$9:A$16378,E13023=E$9:E$16378*ISNUMBER(A$9:A$16378)),COUNT(_xlfn._xlws.FILTER(A$9:A$16378,E13023=E$9:E$16378*ISNUMBER(A$9:A$16378))))</f>
        <v>44661</v>
      </c>
      <c r="H13023" t="str">
        <v/>
      </c>
      <c r="I13023" s="10" t="str" cm="1">
        <f t="array" ref="I13023">_xlfn.IFS(AND(OR(_xlfn._xlws.FILTER(D$9:D$16388,E$9:E$16388=E13023)),ROW()=_xlfn.MINIFS(_xlfn.ANCHORARRAY(H$9),E$9:E$16388,E13023)),A13023-C$4,ROW()=_xlfn.MINIFS(_xlfn.ANCHORARRAY(H$9),E$9:E$16388,E13023),IFERROR(A13023-INDEX(G$9:G$16388,MATCH(E13023-1,E$9:E$16388,0)),A13023-C$4),ISNUMBER(A13023),A13023-F13023,TRUE,"")</f>
        <v/>
      </c>
      <c r="J13023" t="str">
        <f t="shared" si="607"/>
        <v/>
      </c>
      <c r="L13023" s="5"/>
    </row>
    <row r="13024" spans="1:12">
      <c r="A13024" s="3">
        <v>44661</v>
      </c>
      <c r="B13024" s="4" t="str">
        <f>"annual period "&amp;COUNTIF(D$9:D13024,TRUE)</f>
        <v>annual period 43</v>
      </c>
      <c r="D13024" t="b">
        <f t="shared" ref="D13024:D13087" si="609">F13023-F13024&gt;300</f>
        <v>0</v>
      </c>
      <c r="E13024">
        <f t="shared" si="608"/>
        <v>2099</v>
      </c>
      <c r="F13024" s="5" cm="1">
        <f t="array" ref="F13024">INDEX(_xlfn._xlws.FILTER(A$9:A$16378,E13024=E$9:E$16378*ISNUMBER(A$9:A$16378)),1)</f>
        <v>44660</v>
      </c>
      <c r="G13024" s="5" cm="1">
        <f t="array" ref="G13024">INDEX(_xlfn._xlws.FILTER(A$9:A$16378,E13024=E$9:E$16378*ISNUMBER(A$9:A$16378)),COUNT(_xlfn._xlws.FILTER(A$9:A$16378,E13024=E$9:E$16378*ISNUMBER(A$9:A$16378))))</f>
        <v>44661</v>
      </c>
      <c r="H13024" t="str">
        <v/>
      </c>
      <c r="I13024" s="10" cm="1">
        <f t="array" ref="I13024">_xlfn.IFS(AND(OR(_xlfn._xlws.FILTER(D$9:D$16388,E$9:E$16388=E13024)),ROW()=_xlfn.MINIFS(_xlfn.ANCHORARRAY(H$9),E$9:E$16388,E13024)),A13024-C$4,ROW()=_xlfn.MINIFS(_xlfn.ANCHORARRAY(H$9),E$9:E$16388,E13024),IFERROR(A13024-INDEX(G$9:G$16388,MATCH(E13024-1,E$9:E$16388,0)),A13024-C$4),ISNUMBER(A13024),A13024-F13024,TRUE,"")</f>
        <v>1</v>
      </c>
      <c r="J13024" t="b">
        <f t="shared" si="607"/>
        <v>0</v>
      </c>
      <c r="L13024" s="5"/>
    </row>
    <row r="13025" spans="1:12">
      <c r="A13025" s="1" t="s">
        <v>14</v>
      </c>
      <c r="B13025" s="4" t="str">
        <f>"annual period "&amp;COUNTIF(D$9:D13025,TRUE)</f>
        <v>annual period 43</v>
      </c>
      <c r="D13025" t="b">
        <f t="shared" si="609"/>
        <v>0</v>
      </c>
      <c r="E13025">
        <f t="shared" si="608"/>
        <v>2100</v>
      </c>
      <c r="F13025" s="5" cm="1">
        <f t="array" ref="F13025">INDEX(_xlfn._xlws.FILTER(A$9:A$16378,E13025=E$9:E$16378*ISNUMBER(A$9:A$16378)),1)</f>
        <v>44664</v>
      </c>
      <c r="G13025" s="5" cm="1">
        <f t="array" ref="G13025">INDEX(_xlfn._xlws.FILTER(A$9:A$16378,E13025=E$9:E$16378*ISNUMBER(A$9:A$16378)),COUNT(_xlfn._xlws.FILTER(A$9:A$16378,E13025=E$9:E$16378*ISNUMBER(A$9:A$16378))))</f>
        <v>44664</v>
      </c>
      <c r="H13025" t="str">
        <v/>
      </c>
      <c r="I13025" s="10" t="str" cm="1">
        <f t="array" ref="I13025">_xlfn.IFS(AND(OR(_xlfn._xlws.FILTER(D$9:D$16388,E$9:E$16388=E13025)),ROW()=_xlfn.MINIFS(_xlfn.ANCHORARRAY(H$9),E$9:E$16388,E13025)),A13025-C$4,ROW()=_xlfn.MINIFS(_xlfn.ANCHORARRAY(H$9),E$9:E$16388,E13025),IFERROR(A13025-INDEX(G$9:G$16388,MATCH(E13025-1,E$9:E$16388,0)),A13025-C$4),ISNUMBER(A13025),A13025-F13025,TRUE,"")</f>
        <v/>
      </c>
      <c r="J13025" t="str">
        <f t="shared" si="607"/>
        <v/>
      </c>
      <c r="L13025" s="5"/>
    </row>
    <row r="13026" spans="1:12">
      <c r="A13026" s="2"/>
      <c r="B13026" s="4" t="str">
        <f>"annual period "&amp;COUNTIF(D$9:D13026,TRUE)</f>
        <v>annual period 43</v>
      </c>
      <c r="D13026" t="b">
        <f t="shared" si="609"/>
        <v>0</v>
      </c>
      <c r="E13026">
        <f t="shared" si="608"/>
        <v>2100</v>
      </c>
      <c r="F13026" s="5" cm="1">
        <f t="array" ref="F13026">INDEX(_xlfn._xlws.FILTER(A$9:A$16378,E13026=E$9:E$16378*ISNUMBER(A$9:A$16378)),1)</f>
        <v>44664</v>
      </c>
      <c r="G13026" s="5" cm="1">
        <f t="array" ref="G13026">INDEX(_xlfn._xlws.FILTER(A$9:A$16378,E13026=E$9:E$16378*ISNUMBER(A$9:A$16378)),COUNT(_xlfn._xlws.FILTER(A$9:A$16378,E13026=E$9:E$16378*ISNUMBER(A$9:A$16378))))</f>
        <v>44664</v>
      </c>
      <c r="H13026" t="str">
        <v/>
      </c>
      <c r="I13026" s="10" t="str" cm="1">
        <f t="array" ref="I13026">_xlfn.IFS(AND(OR(_xlfn._xlws.FILTER(D$9:D$16388,E$9:E$16388=E13026)),ROW()=_xlfn.MINIFS(_xlfn.ANCHORARRAY(H$9),E$9:E$16388,E13026)),A13026-C$4,ROW()=_xlfn.MINIFS(_xlfn.ANCHORARRAY(H$9),E$9:E$16388,E13026),IFERROR(A13026-INDEX(G$9:G$16388,MATCH(E13026-1,E$9:E$16388,0)),A13026-C$4),ISNUMBER(A13026),A13026-F13026,TRUE,"")</f>
        <v/>
      </c>
      <c r="J13026" t="str">
        <f t="shared" si="607"/>
        <v/>
      </c>
      <c r="L13026" s="5"/>
    </row>
    <row r="13027" spans="1:12">
      <c r="A13027" s="3">
        <v>44664</v>
      </c>
      <c r="B13027" s="4" t="str">
        <f>"annual period "&amp;COUNTIF(D$9:D13027,TRUE)</f>
        <v>annual period 43</v>
      </c>
      <c r="D13027" t="b">
        <f t="shared" si="609"/>
        <v>0</v>
      </c>
      <c r="E13027">
        <f t="shared" si="608"/>
        <v>2100</v>
      </c>
      <c r="F13027" s="5" cm="1">
        <f t="array" ref="F13027">INDEX(_xlfn._xlws.FILTER(A$9:A$16378,E13027=E$9:E$16378*ISNUMBER(A$9:A$16378)),1)</f>
        <v>44664</v>
      </c>
      <c r="G13027" s="5" cm="1">
        <f t="array" ref="G13027">INDEX(_xlfn._xlws.FILTER(A$9:A$16378,E13027=E$9:E$16378*ISNUMBER(A$9:A$16378)),COUNT(_xlfn._xlws.FILTER(A$9:A$16378,E13027=E$9:E$16378*ISNUMBER(A$9:A$16378))))</f>
        <v>44664</v>
      </c>
      <c r="H13027">
        <v>13027</v>
      </c>
      <c r="I13027" s="10" cm="1">
        <f t="array" ref="I13027">_xlfn.IFS(AND(OR(_xlfn._xlws.FILTER(D$9:D$16388,E$9:E$16388=E13027)),ROW()=_xlfn.MINIFS(_xlfn.ANCHORARRAY(H$9),E$9:E$16388,E13027)),A13027-C$4,ROW()=_xlfn.MINIFS(_xlfn.ANCHORARRAY(H$9),E$9:E$16388,E13027),IFERROR(A13027-INDEX(G$9:G$16388,MATCH(E13027-1,E$9:E$16388,0)),A13027-C$4),ISNUMBER(A13027),A13027-F13027,TRUE,"")</f>
        <v>3</v>
      </c>
      <c r="J13027" t="b">
        <f t="shared" si="607"/>
        <v>0</v>
      </c>
      <c r="L13027" s="5"/>
    </row>
    <row r="13028" spans="1:12">
      <c r="B13028" s="4" t="str">
        <f>"annual period "&amp;COUNTIF(D$9:D13028,TRUE)</f>
        <v>annual period 43</v>
      </c>
      <c r="D13028" t="b">
        <f t="shared" si="609"/>
        <v>0</v>
      </c>
      <c r="E13028">
        <f t="shared" si="608"/>
        <v>2100</v>
      </c>
      <c r="F13028" s="5" cm="1">
        <f t="array" ref="F13028">INDEX(_xlfn._xlws.FILTER(A$9:A$16378,E13028=E$9:E$16378*ISNUMBER(A$9:A$16378)),1)</f>
        <v>44664</v>
      </c>
      <c r="G13028" s="5" cm="1">
        <f t="array" ref="G13028">INDEX(_xlfn._xlws.FILTER(A$9:A$16378,E13028=E$9:E$16378*ISNUMBER(A$9:A$16378)),COUNT(_xlfn._xlws.FILTER(A$9:A$16378,E13028=E$9:E$16378*ISNUMBER(A$9:A$16378))))</f>
        <v>44664</v>
      </c>
      <c r="H13028" t="str">
        <v/>
      </c>
      <c r="I13028" s="10" t="str" cm="1">
        <f t="array" ref="I13028">_xlfn.IFS(AND(OR(_xlfn._xlws.FILTER(D$9:D$16388,E$9:E$16388=E13028)),ROW()=_xlfn.MINIFS(_xlfn.ANCHORARRAY(H$9),E$9:E$16388,E13028)),A13028-C$4,ROW()=_xlfn.MINIFS(_xlfn.ANCHORARRAY(H$9),E$9:E$16388,E13028),IFERROR(A13028-INDEX(G$9:G$16388,MATCH(E13028-1,E$9:E$16388,0)),A13028-C$4),ISNUMBER(A13028),A13028-F13028,TRUE,"")</f>
        <v/>
      </c>
      <c r="J13028" t="str">
        <f t="shared" si="607"/>
        <v/>
      </c>
      <c r="L13028" s="5"/>
    </row>
    <row r="13029" spans="1:12">
      <c r="A13029" s="3">
        <v>44664</v>
      </c>
      <c r="B13029" s="4" t="str">
        <f>"annual period "&amp;COUNTIF(D$9:D13029,TRUE)</f>
        <v>annual period 43</v>
      </c>
      <c r="D13029" t="b">
        <f t="shared" si="609"/>
        <v>0</v>
      </c>
      <c r="E13029">
        <f t="shared" si="608"/>
        <v>2100</v>
      </c>
      <c r="F13029" s="5" cm="1">
        <f t="array" ref="F13029">INDEX(_xlfn._xlws.FILTER(A$9:A$16378,E13029=E$9:E$16378*ISNUMBER(A$9:A$16378)),1)</f>
        <v>44664</v>
      </c>
      <c r="G13029" s="5" cm="1">
        <f t="array" ref="G13029">INDEX(_xlfn._xlws.FILTER(A$9:A$16378,E13029=E$9:E$16378*ISNUMBER(A$9:A$16378)),COUNT(_xlfn._xlws.FILTER(A$9:A$16378,E13029=E$9:E$16378*ISNUMBER(A$9:A$16378))))</f>
        <v>44664</v>
      </c>
      <c r="H13029">
        <v>13029</v>
      </c>
      <c r="I13029" s="10" cm="1">
        <f t="array" ref="I13029">_xlfn.IFS(AND(OR(_xlfn._xlws.FILTER(D$9:D$16388,E$9:E$16388=E13029)),ROW()=_xlfn.MINIFS(_xlfn.ANCHORARRAY(H$9),E$9:E$16388,E13029)),A13029-C$4,ROW()=_xlfn.MINIFS(_xlfn.ANCHORARRAY(H$9),E$9:E$16388,E13029),IFERROR(A13029-INDEX(G$9:G$16388,MATCH(E13029-1,E$9:E$16388,0)),A13029-C$4),ISNUMBER(A13029),A13029-F13029,TRUE,"")</f>
        <v>0</v>
      </c>
      <c r="J13029" t="b">
        <f t="shared" si="607"/>
        <v>0</v>
      </c>
      <c r="L13029" s="5"/>
    </row>
    <row r="13030" spans="1:12">
      <c r="B13030" s="4" t="str">
        <f>"annual period "&amp;COUNTIF(D$9:D13030,TRUE)</f>
        <v>annual period 43</v>
      </c>
      <c r="D13030" t="b">
        <f t="shared" si="609"/>
        <v>0</v>
      </c>
      <c r="E13030">
        <f t="shared" si="608"/>
        <v>2100</v>
      </c>
      <c r="F13030" s="5" cm="1">
        <f t="array" ref="F13030">INDEX(_xlfn._xlws.FILTER(A$9:A$16378,E13030=E$9:E$16378*ISNUMBER(A$9:A$16378)),1)</f>
        <v>44664</v>
      </c>
      <c r="G13030" s="5" cm="1">
        <f t="array" ref="G13030">INDEX(_xlfn._xlws.FILTER(A$9:A$16378,E13030=E$9:E$16378*ISNUMBER(A$9:A$16378)),COUNT(_xlfn._xlws.FILTER(A$9:A$16378,E13030=E$9:E$16378*ISNUMBER(A$9:A$16378))))</f>
        <v>44664</v>
      </c>
      <c r="H13030" t="str">
        <v/>
      </c>
      <c r="I13030" s="10" t="str" cm="1">
        <f t="array" ref="I13030">_xlfn.IFS(AND(OR(_xlfn._xlws.FILTER(D$9:D$16388,E$9:E$16388=E13030)),ROW()=_xlfn.MINIFS(_xlfn.ANCHORARRAY(H$9),E$9:E$16388,E13030)),A13030-C$4,ROW()=_xlfn.MINIFS(_xlfn.ANCHORARRAY(H$9),E$9:E$16388,E13030),IFERROR(A13030-INDEX(G$9:G$16388,MATCH(E13030-1,E$9:E$16388,0)),A13030-C$4),ISNUMBER(A13030),A13030-F13030,TRUE,"")</f>
        <v/>
      </c>
      <c r="J13030" t="str">
        <f t="shared" si="607"/>
        <v/>
      </c>
      <c r="L13030" s="5"/>
    </row>
    <row r="13031" spans="1:12">
      <c r="A13031" s="3">
        <v>44664</v>
      </c>
      <c r="B13031" s="4" t="str">
        <f>"annual period "&amp;COUNTIF(D$9:D13031,TRUE)</f>
        <v>annual period 43</v>
      </c>
      <c r="D13031" t="b">
        <f t="shared" si="609"/>
        <v>0</v>
      </c>
      <c r="E13031">
        <f t="shared" si="608"/>
        <v>2100</v>
      </c>
      <c r="F13031" s="5" cm="1">
        <f t="array" ref="F13031">INDEX(_xlfn._xlws.FILTER(A$9:A$16378,E13031=E$9:E$16378*ISNUMBER(A$9:A$16378)),1)</f>
        <v>44664</v>
      </c>
      <c r="G13031" s="5" cm="1">
        <f t="array" ref="G13031">INDEX(_xlfn._xlws.FILTER(A$9:A$16378,E13031=E$9:E$16378*ISNUMBER(A$9:A$16378)),COUNT(_xlfn._xlws.FILTER(A$9:A$16378,E13031=E$9:E$16378*ISNUMBER(A$9:A$16378))))</f>
        <v>44664</v>
      </c>
      <c r="H13031">
        <v>13031</v>
      </c>
      <c r="I13031" s="10" cm="1">
        <f t="array" ref="I13031">_xlfn.IFS(AND(OR(_xlfn._xlws.FILTER(D$9:D$16388,E$9:E$16388=E13031)),ROW()=_xlfn.MINIFS(_xlfn.ANCHORARRAY(H$9),E$9:E$16388,E13031)),A13031-C$4,ROW()=_xlfn.MINIFS(_xlfn.ANCHORARRAY(H$9),E$9:E$16388,E13031),IFERROR(A13031-INDEX(G$9:G$16388,MATCH(E13031-1,E$9:E$16388,0)),A13031-C$4),ISNUMBER(A13031),A13031-F13031,TRUE,"")</f>
        <v>0</v>
      </c>
      <c r="J13031" t="b">
        <f t="shared" si="607"/>
        <v>0</v>
      </c>
      <c r="L13031" s="5"/>
    </row>
    <row r="13032" spans="1:12">
      <c r="A13032" s="1" t="s">
        <v>14</v>
      </c>
      <c r="B13032" s="4" t="str">
        <f>"annual period "&amp;COUNTIF(D$9:D13032,TRUE)</f>
        <v>annual period 43</v>
      </c>
      <c r="D13032" t="b">
        <f t="shared" si="609"/>
        <v>0</v>
      </c>
      <c r="E13032">
        <f t="shared" si="608"/>
        <v>2101</v>
      </c>
      <c r="F13032" s="5" cm="1">
        <f t="array" ref="F13032">INDEX(_xlfn._xlws.FILTER(A$9:A$16378,E13032=E$9:E$16378*ISNUMBER(A$9:A$16378)),1)</f>
        <v>44665</v>
      </c>
      <c r="G13032" s="5" cm="1">
        <f t="array" ref="G13032">INDEX(_xlfn._xlws.FILTER(A$9:A$16378,E13032=E$9:E$16378*ISNUMBER(A$9:A$16378)),COUNT(_xlfn._xlws.FILTER(A$9:A$16378,E13032=E$9:E$16378*ISNUMBER(A$9:A$16378))))</f>
        <v>44666</v>
      </c>
      <c r="H13032" t="str">
        <v/>
      </c>
      <c r="I13032" s="10" t="str" cm="1">
        <f t="array" ref="I13032">_xlfn.IFS(AND(OR(_xlfn._xlws.FILTER(D$9:D$16388,E$9:E$16388=E13032)),ROW()=_xlfn.MINIFS(_xlfn.ANCHORARRAY(H$9),E$9:E$16388,E13032)),A13032-C$4,ROW()=_xlfn.MINIFS(_xlfn.ANCHORARRAY(H$9),E$9:E$16388,E13032),IFERROR(A13032-INDEX(G$9:G$16388,MATCH(E13032-1,E$9:E$16388,0)),A13032-C$4),ISNUMBER(A13032),A13032-F13032,TRUE,"")</f>
        <v/>
      </c>
      <c r="J13032" t="str">
        <f t="shared" si="607"/>
        <v/>
      </c>
      <c r="L13032" s="5"/>
    </row>
    <row r="13033" spans="1:12">
      <c r="A13033" s="2"/>
      <c r="B13033" s="4" t="str">
        <f>"annual period "&amp;COUNTIF(D$9:D13033,TRUE)</f>
        <v>annual period 43</v>
      </c>
      <c r="D13033" t="b">
        <f t="shared" si="609"/>
        <v>0</v>
      </c>
      <c r="E13033">
        <f t="shared" si="608"/>
        <v>2101</v>
      </c>
      <c r="F13033" s="5" cm="1">
        <f t="array" ref="F13033">INDEX(_xlfn._xlws.FILTER(A$9:A$16378,E13033=E$9:E$16378*ISNUMBER(A$9:A$16378)),1)</f>
        <v>44665</v>
      </c>
      <c r="G13033" s="5" cm="1">
        <f t="array" ref="G13033">INDEX(_xlfn._xlws.FILTER(A$9:A$16378,E13033=E$9:E$16378*ISNUMBER(A$9:A$16378)),COUNT(_xlfn._xlws.FILTER(A$9:A$16378,E13033=E$9:E$16378*ISNUMBER(A$9:A$16378))))</f>
        <v>44666</v>
      </c>
      <c r="H13033" t="str">
        <v/>
      </c>
      <c r="I13033" s="10" t="str" cm="1">
        <f t="array" ref="I13033">_xlfn.IFS(AND(OR(_xlfn._xlws.FILTER(D$9:D$16388,E$9:E$16388=E13033)),ROW()=_xlfn.MINIFS(_xlfn.ANCHORARRAY(H$9),E$9:E$16388,E13033)),A13033-C$4,ROW()=_xlfn.MINIFS(_xlfn.ANCHORARRAY(H$9),E$9:E$16388,E13033),IFERROR(A13033-INDEX(G$9:G$16388,MATCH(E13033-1,E$9:E$16388,0)),A13033-C$4),ISNUMBER(A13033),A13033-F13033,TRUE,"")</f>
        <v/>
      </c>
      <c r="J13033" t="str">
        <f t="shared" si="607"/>
        <v/>
      </c>
      <c r="L13033" s="5"/>
    </row>
    <row r="13034" spans="1:12">
      <c r="A13034" s="3">
        <v>44665</v>
      </c>
      <c r="B13034" s="4" t="str">
        <f>"annual period "&amp;COUNTIF(D$9:D13034,TRUE)</f>
        <v>annual period 43</v>
      </c>
      <c r="D13034" t="b">
        <f t="shared" si="609"/>
        <v>0</v>
      </c>
      <c r="E13034">
        <f t="shared" si="608"/>
        <v>2101</v>
      </c>
      <c r="F13034" s="5" cm="1">
        <f t="array" ref="F13034">INDEX(_xlfn._xlws.FILTER(A$9:A$16378,E13034=E$9:E$16378*ISNUMBER(A$9:A$16378)),1)</f>
        <v>44665</v>
      </c>
      <c r="G13034" s="5" cm="1">
        <f t="array" ref="G13034">INDEX(_xlfn._xlws.FILTER(A$9:A$16378,E13034=E$9:E$16378*ISNUMBER(A$9:A$16378)),COUNT(_xlfn._xlws.FILTER(A$9:A$16378,E13034=E$9:E$16378*ISNUMBER(A$9:A$16378))))</f>
        <v>44666</v>
      </c>
      <c r="H13034">
        <v>13034</v>
      </c>
      <c r="I13034" s="10" cm="1">
        <f t="array" ref="I13034">_xlfn.IFS(AND(OR(_xlfn._xlws.FILTER(D$9:D$16388,E$9:E$16388=E13034)),ROW()=_xlfn.MINIFS(_xlfn.ANCHORARRAY(H$9),E$9:E$16388,E13034)),A13034-C$4,ROW()=_xlfn.MINIFS(_xlfn.ANCHORARRAY(H$9),E$9:E$16388,E13034),IFERROR(A13034-INDEX(G$9:G$16388,MATCH(E13034-1,E$9:E$16388,0)),A13034-C$4),ISNUMBER(A13034),A13034-F13034,TRUE,"")</f>
        <v>1</v>
      </c>
      <c r="J13034" t="b">
        <f t="shared" si="607"/>
        <v>0</v>
      </c>
      <c r="L13034" s="5"/>
    </row>
    <row r="13035" spans="1:12">
      <c r="B13035" s="4" t="str">
        <f>"annual period "&amp;COUNTIF(D$9:D13035,TRUE)</f>
        <v>annual period 43</v>
      </c>
      <c r="D13035" t="b">
        <f t="shared" si="609"/>
        <v>0</v>
      </c>
      <c r="E13035">
        <f t="shared" si="608"/>
        <v>2101</v>
      </c>
      <c r="F13035" s="5" cm="1">
        <f t="array" ref="F13035">INDEX(_xlfn._xlws.FILTER(A$9:A$16378,E13035=E$9:E$16378*ISNUMBER(A$9:A$16378)),1)</f>
        <v>44665</v>
      </c>
      <c r="G13035" s="5" cm="1">
        <f t="array" ref="G13035">INDEX(_xlfn._xlws.FILTER(A$9:A$16378,E13035=E$9:E$16378*ISNUMBER(A$9:A$16378)),COUNT(_xlfn._xlws.FILTER(A$9:A$16378,E13035=E$9:E$16378*ISNUMBER(A$9:A$16378))))</f>
        <v>44666</v>
      </c>
      <c r="H13035" t="str">
        <v/>
      </c>
      <c r="I13035" s="10" t="str" cm="1">
        <f t="array" ref="I13035">_xlfn.IFS(AND(OR(_xlfn._xlws.FILTER(D$9:D$16388,E$9:E$16388=E13035)),ROW()=_xlfn.MINIFS(_xlfn.ANCHORARRAY(H$9),E$9:E$16388,E13035)),A13035-C$4,ROW()=_xlfn.MINIFS(_xlfn.ANCHORARRAY(H$9),E$9:E$16388,E13035),IFERROR(A13035-INDEX(G$9:G$16388,MATCH(E13035-1,E$9:E$16388,0)),A13035-C$4),ISNUMBER(A13035),A13035-F13035,TRUE,"")</f>
        <v/>
      </c>
      <c r="J13035" t="str">
        <f t="shared" si="607"/>
        <v/>
      </c>
      <c r="L13035" s="5"/>
    </row>
    <row r="13036" spans="1:12">
      <c r="A13036" s="3">
        <v>44666</v>
      </c>
      <c r="B13036" s="4" t="str">
        <f>"annual period "&amp;COUNTIF(D$9:D13036,TRUE)</f>
        <v>annual period 43</v>
      </c>
      <c r="D13036" t="b">
        <f t="shared" si="609"/>
        <v>0</v>
      </c>
      <c r="E13036">
        <f t="shared" si="608"/>
        <v>2101</v>
      </c>
      <c r="F13036" s="5" cm="1">
        <f t="array" ref="F13036">INDEX(_xlfn._xlws.FILTER(A$9:A$16378,E13036=E$9:E$16378*ISNUMBER(A$9:A$16378)),1)</f>
        <v>44665</v>
      </c>
      <c r="G13036" s="5" cm="1">
        <f t="array" ref="G13036">INDEX(_xlfn._xlws.FILTER(A$9:A$16378,E13036=E$9:E$16378*ISNUMBER(A$9:A$16378)),COUNT(_xlfn._xlws.FILTER(A$9:A$16378,E13036=E$9:E$16378*ISNUMBER(A$9:A$16378))))</f>
        <v>44666</v>
      </c>
      <c r="H13036" t="str">
        <v/>
      </c>
      <c r="I13036" s="10" cm="1">
        <f t="array" ref="I13036">_xlfn.IFS(AND(OR(_xlfn._xlws.FILTER(D$9:D$16388,E$9:E$16388=E13036)),ROW()=_xlfn.MINIFS(_xlfn.ANCHORARRAY(H$9),E$9:E$16388,E13036)),A13036-C$4,ROW()=_xlfn.MINIFS(_xlfn.ANCHORARRAY(H$9),E$9:E$16388,E13036),IFERROR(A13036-INDEX(G$9:G$16388,MATCH(E13036-1,E$9:E$16388,0)),A13036-C$4),ISNUMBER(A13036),A13036-F13036,TRUE,"")</f>
        <v>1</v>
      </c>
      <c r="J13036" t="b">
        <f t="shared" si="607"/>
        <v>0</v>
      </c>
      <c r="L13036" s="5"/>
    </row>
    <row r="13037" spans="1:12">
      <c r="B13037" s="4" t="str">
        <f>"annual period "&amp;COUNTIF(D$9:D13037,TRUE)</f>
        <v>annual period 43</v>
      </c>
      <c r="D13037" t="b">
        <f t="shared" si="609"/>
        <v>0</v>
      </c>
      <c r="E13037">
        <f t="shared" si="608"/>
        <v>2101</v>
      </c>
      <c r="F13037" s="5" cm="1">
        <f t="array" ref="F13037">INDEX(_xlfn._xlws.FILTER(A$9:A$16378,E13037=E$9:E$16378*ISNUMBER(A$9:A$16378)),1)</f>
        <v>44665</v>
      </c>
      <c r="G13037" s="5" cm="1">
        <f t="array" ref="G13037">INDEX(_xlfn._xlws.FILTER(A$9:A$16378,E13037=E$9:E$16378*ISNUMBER(A$9:A$16378)),COUNT(_xlfn._xlws.FILTER(A$9:A$16378,E13037=E$9:E$16378*ISNUMBER(A$9:A$16378))))</f>
        <v>44666</v>
      </c>
      <c r="H13037" t="str">
        <v/>
      </c>
      <c r="I13037" s="10" t="str" cm="1">
        <f t="array" ref="I13037">_xlfn.IFS(AND(OR(_xlfn._xlws.FILTER(D$9:D$16388,E$9:E$16388=E13037)),ROW()=_xlfn.MINIFS(_xlfn.ANCHORARRAY(H$9),E$9:E$16388,E13037)),A13037-C$4,ROW()=_xlfn.MINIFS(_xlfn.ANCHORARRAY(H$9),E$9:E$16388,E13037),IFERROR(A13037-INDEX(G$9:G$16388,MATCH(E13037-1,E$9:E$16388,0)),A13037-C$4),ISNUMBER(A13037),A13037-F13037,TRUE,"")</f>
        <v/>
      </c>
      <c r="J13037" t="str">
        <f t="shared" si="607"/>
        <v/>
      </c>
      <c r="L13037" s="5"/>
    </row>
    <row r="13038" spans="1:12">
      <c r="A13038" s="3">
        <v>44666</v>
      </c>
      <c r="B13038" s="4" t="str">
        <f>"annual period "&amp;COUNTIF(D$9:D13038,TRUE)</f>
        <v>annual period 43</v>
      </c>
      <c r="D13038" t="b">
        <f t="shared" si="609"/>
        <v>0</v>
      </c>
      <c r="E13038">
        <f t="shared" si="608"/>
        <v>2101</v>
      </c>
      <c r="F13038" s="5" cm="1">
        <f t="array" ref="F13038">INDEX(_xlfn._xlws.FILTER(A$9:A$16378,E13038=E$9:E$16378*ISNUMBER(A$9:A$16378)),1)</f>
        <v>44665</v>
      </c>
      <c r="G13038" s="5" cm="1">
        <f t="array" ref="G13038">INDEX(_xlfn._xlws.FILTER(A$9:A$16378,E13038=E$9:E$16378*ISNUMBER(A$9:A$16378)),COUNT(_xlfn._xlws.FILTER(A$9:A$16378,E13038=E$9:E$16378*ISNUMBER(A$9:A$16378))))</f>
        <v>44666</v>
      </c>
      <c r="H13038" t="str">
        <v/>
      </c>
      <c r="I13038" s="10" cm="1">
        <f t="array" ref="I13038">_xlfn.IFS(AND(OR(_xlfn._xlws.FILTER(D$9:D$16388,E$9:E$16388=E13038)),ROW()=_xlfn.MINIFS(_xlfn.ANCHORARRAY(H$9),E$9:E$16388,E13038)),A13038-C$4,ROW()=_xlfn.MINIFS(_xlfn.ANCHORARRAY(H$9),E$9:E$16388,E13038),IFERROR(A13038-INDEX(G$9:G$16388,MATCH(E13038-1,E$9:E$16388,0)),A13038-C$4),ISNUMBER(A13038),A13038-F13038,TRUE,"")</f>
        <v>1</v>
      </c>
      <c r="J13038" t="b">
        <f t="shared" si="607"/>
        <v>0</v>
      </c>
      <c r="L13038" s="5"/>
    </row>
    <row r="13039" spans="1:12">
      <c r="A13039" s="1" t="s">
        <v>14</v>
      </c>
      <c r="B13039" s="4" t="str">
        <f>"annual period "&amp;COUNTIF(D$9:D13039,TRUE)</f>
        <v>annual period 43</v>
      </c>
      <c r="D13039" t="b">
        <f t="shared" si="609"/>
        <v>0</v>
      </c>
      <c r="E13039">
        <f t="shared" si="608"/>
        <v>2102</v>
      </c>
      <c r="F13039" s="5" cm="1">
        <f t="array" ref="F13039">INDEX(_xlfn._xlws.FILTER(A$9:A$16378,E13039=E$9:E$16378*ISNUMBER(A$9:A$16378)),1)</f>
        <v>44668</v>
      </c>
      <c r="G13039" s="5" cm="1">
        <f t="array" ref="G13039">INDEX(_xlfn._xlws.FILTER(A$9:A$16378,E13039=E$9:E$16378*ISNUMBER(A$9:A$16378)),COUNT(_xlfn._xlws.FILTER(A$9:A$16378,E13039=E$9:E$16378*ISNUMBER(A$9:A$16378))))</f>
        <v>44668</v>
      </c>
      <c r="H13039" t="str">
        <v/>
      </c>
      <c r="I13039" s="10" t="str" cm="1">
        <f t="array" ref="I13039">_xlfn.IFS(AND(OR(_xlfn._xlws.FILTER(D$9:D$16388,E$9:E$16388=E13039)),ROW()=_xlfn.MINIFS(_xlfn.ANCHORARRAY(H$9),E$9:E$16388,E13039)),A13039-C$4,ROW()=_xlfn.MINIFS(_xlfn.ANCHORARRAY(H$9),E$9:E$16388,E13039),IFERROR(A13039-INDEX(G$9:G$16388,MATCH(E13039-1,E$9:E$16388,0)),A13039-C$4),ISNUMBER(A13039),A13039-F13039,TRUE,"")</f>
        <v/>
      </c>
      <c r="J13039" t="str">
        <f t="shared" si="607"/>
        <v/>
      </c>
      <c r="L13039" s="5"/>
    </row>
    <row r="13040" spans="1:12">
      <c r="A13040" s="2"/>
      <c r="B13040" s="4" t="str">
        <f>"annual period "&amp;COUNTIF(D$9:D13040,TRUE)</f>
        <v>annual period 43</v>
      </c>
      <c r="D13040" t="b">
        <f t="shared" si="609"/>
        <v>0</v>
      </c>
      <c r="E13040">
        <f t="shared" si="608"/>
        <v>2102</v>
      </c>
      <c r="F13040" s="5" cm="1">
        <f t="array" ref="F13040">INDEX(_xlfn._xlws.FILTER(A$9:A$16378,E13040=E$9:E$16378*ISNUMBER(A$9:A$16378)),1)</f>
        <v>44668</v>
      </c>
      <c r="G13040" s="5" cm="1">
        <f t="array" ref="G13040">INDEX(_xlfn._xlws.FILTER(A$9:A$16378,E13040=E$9:E$16378*ISNUMBER(A$9:A$16378)),COUNT(_xlfn._xlws.FILTER(A$9:A$16378,E13040=E$9:E$16378*ISNUMBER(A$9:A$16378))))</f>
        <v>44668</v>
      </c>
      <c r="H13040" t="str">
        <v/>
      </c>
      <c r="I13040" s="10" t="str" cm="1">
        <f t="array" ref="I13040">_xlfn.IFS(AND(OR(_xlfn._xlws.FILTER(D$9:D$16388,E$9:E$16388=E13040)),ROW()=_xlfn.MINIFS(_xlfn.ANCHORARRAY(H$9),E$9:E$16388,E13040)),A13040-C$4,ROW()=_xlfn.MINIFS(_xlfn.ANCHORARRAY(H$9),E$9:E$16388,E13040),IFERROR(A13040-INDEX(G$9:G$16388,MATCH(E13040-1,E$9:E$16388,0)),A13040-C$4),ISNUMBER(A13040),A13040-F13040,TRUE,"")</f>
        <v/>
      </c>
      <c r="J13040" t="str">
        <f t="shared" si="607"/>
        <v/>
      </c>
      <c r="L13040" s="5"/>
    </row>
    <row r="13041" spans="1:12">
      <c r="A13041" s="3">
        <v>44668</v>
      </c>
      <c r="B13041" s="4" t="str">
        <f>"annual period "&amp;COUNTIF(D$9:D13041,TRUE)</f>
        <v>annual period 43</v>
      </c>
      <c r="D13041" t="b">
        <f t="shared" si="609"/>
        <v>0</v>
      </c>
      <c r="E13041">
        <f t="shared" si="608"/>
        <v>2102</v>
      </c>
      <c r="F13041" s="5" cm="1">
        <f t="array" ref="F13041">INDEX(_xlfn._xlws.FILTER(A$9:A$16378,E13041=E$9:E$16378*ISNUMBER(A$9:A$16378)),1)</f>
        <v>44668</v>
      </c>
      <c r="G13041" s="5" cm="1">
        <f t="array" ref="G13041">INDEX(_xlfn._xlws.FILTER(A$9:A$16378,E13041=E$9:E$16378*ISNUMBER(A$9:A$16378)),COUNT(_xlfn._xlws.FILTER(A$9:A$16378,E13041=E$9:E$16378*ISNUMBER(A$9:A$16378))))</f>
        <v>44668</v>
      </c>
      <c r="H13041">
        <v>13041</v>
      </c>
      <c r="I13041" s="10" cm="1">
        <f t="array" ref="I13041">_xlfn.IFS(AND(OR(_xlfn._xlws.FILTER(D$9:D$16388,E$9:E$16388=E13041)),ROW()=_xlfn.MINIFS(_xlfn.ANCHORARRAY(H$9),E$9:E$16388,E13041)),A13041-C$4,ROW()=_xlfn.MINIFS(_xlfn.ANCHORARRAY(H$9),E$9:E$16388,E13041),IFERROR(A13041-INDEX(G$9:G$16388,MATCH(E13041-1,E$9:E$16388,0)),A13041-C$4),ISNUMBER(A13041),A13041-F13041,TRUE,"")</f>
        <v>2</v>
      </c>
      <c r="J13041" t="b">
        <f t="shared" si="607"/>
        <v>0</v>
      </c>
      <c r="L13041" s="5"/>
    </row>
    <row r="13042" spans="1:12">
      <c r="B13042" s="4" t="str">
        <f>"annual period "&amp;COUNTIF(D$9:D13042,TRUE)</f>
        <v>annual period 43</v>
      </c>
      <c r="D13042" t="b">
        <f t="shared" si="609"/>
        <v>0</v>
      </c>
      <c r="E13042">
        <f t="shared" si="608"/>
        <v>2102</v>
      </c>
      <c r="F13042" s="5" cm="1">
        <f t="array" ref="F13042">INDEX(_xlfn._xlws.FILTER(A$9:A$16378,E13042=E$9:E$16378*ISNUMBER(A$9:A$16378)),1)</f>
        <v>44668</v>
      </c>
      <c r="G13042" s="5" cm="1">
        <f t="array" ref="G13042">INDEX(_xlfn._xlws.FILTER(A$9:A$16378,E13042=E$9:E$16378*ISNUMBER(A$9:A$16378)),COUNT(_xlfn._xlws.FILTER(A$9:A$16378,E13042=E$9:E$16378*ISNUMBER(A$9:A$16378))))</f>
        <v>44668</v>
      </c>
      <c r="H13042" t="str">
        <v/>
      </c>
      <c r="I13042" s="10" t="str" cm="1">
        <f t="array" ref="I13042">_xlfn.IFS(AND(OR(_xlfn._xlws.FILTER(D$9:D$16388,E$9:E$16388=E13042)),ROW()=_xlfn.MINIFS(_xlfn.ANCHORARRAY(H$9),E$9:E$16388,E13042)),A13042-C$4,ROW()=_xlfn.MINIFS(_xlfn.ANCHORARRAY(H$9),E$9:E$16388,E13042),IFERROR(A13042-INDEX(G$9:G$16388,MATCH(E13042-1,E$9:E$16388,0)),A13042-C$4),ISNUMBER(A13042),A13042-F13042,TRUE,"")</f>
        <v/>
      </c>
      <c r="J13042" t="str">
        <f t="shared" si="607"/>
        <v/>
      </c>
      <c r="L13042" s="5"/>
    </row>
    <row r="13043" spans="1:12">
      <c r="A13043" s="3">
        <v>44668</v>
      </c>
      <c r="B13043" s="4" t="str">
        <f>"annual period "&amp;COUNTIF(D$9:D13043,TRUE)</f>
        <v>annual period 43</v>
      </c>
      <c r="D13043" t="b">
        <f t="shared" si="609"/>
        <v>0</v>
      </c>
      <c r="E13043">
        <f t="shared" si="608"/>
        <v>2102</v>
      </c>
      <c r="F13043" s="5" cm="1">
        <f t="array" ref="F13043">INDEX(_xlfn._xlws.FILTER(A$9:A$16378,E13043=E$9:E$16378*ISNUMBER(A$9:A$16378)),1)</f>
        <v>44668</v>
      </c>
      <c r="G13043" s="5" cm="1">
        <f t="array" ref="G13043">INDEX(_xlfn._xlws.FILTER(A$9:A$16378,E13043=E$9:E$16378*ISNUMBER(A$9:A$16378)),COUNT(_xlfn._xlws.FILTER(A$9:A$16378,E13043=E$9:E$16378*ISNUMBER(A$9:A$16378))))</f>
        <v>44668</v>
      </c>
      <c r="H13043">
        <v>13043</v>
      </c>
      <c r="I13043" s="10" cm="1">
        <f t="array" ref="I13043">_xlfn.IFS(AND(OR(_xlfn._xlws.FILTER(D$9:D$16388,E$9:E$16388=E13043)),ROW()=_xlfn.MINIFS(_xlfn.ANCHORARRAY(H$9),E$9:E$16388,E13043)),A13043-C$4,ROW()=_xlfn.MINIFS(_xlfn.ANCHORARRAY(H$9),E$9:E$16388,E13043),IFERROR(A13043-INDEX(G$9:G$16388,MATCH(E13043-1,E$9:E$16388,0)),A13043-C$4),ISNUMBER(A13043),A13043-F13043,TRUE,"")</f>
        <v>0</v>
      </c>
      <c r="J13043" t="b">
        <f t="shared" si="607"/>
        <v>0</v>
      </c>
      <c r="L13043" s="5"/>
    </row>
    <row r="13044" spans="1:12">
      <c r="B13044" s="4" t="str">
        <f>"annual period "&amp;COUNTIF(D$9:D13044,TRUE)</f>
        <v>annual period 43</v>
      </c>
      <c r="D13044" t="b">
        <f t="shared" si="609"/>
        <v>0</v>
      </c>
      <c r="E13044">
        <f t="shared" si="608"/>
        <v>2102</v>
      </c>
      <c r="F13044" s="5" cm="1">
        <f t="array" ref="F13044">INDEX(_xlfn._xlws.FILTER(A$9:A$16378,E13044=E$9:E$16378*ISNUMBER(A$9:A$16378)),1)</f>
        <v>44668</v>
      </c>
      <c r="G13044" s="5" cm="1">
        <f t="array" ref="G13044">INDEX(_xlfn._xlws.FILTER(A$9:A$16378,E13044=E$9:E$16378*ISNUMBER(A$9:A$16378)),COUNT(_xlfn._xlws.FILTER(A$9:A$16378,E13044=E$9:E$16378*ISNUMBER(A$9:A$16378))))</f>
        <v>44668</v>
      </c>
      <c r="H13044" t="str">
        <v/>
      </c>
      <c r="I13044" s="10" t="str" cm="1">
        <f t="array" ref="I13044">_xlfn.IFS(AND(OR(_xlfn._xlws.FILTER(D$9:D$16388,E$9:E$16388=E13044)),ROW()=_xlfn.MINIFS(_xlfn.ANCHORARRAY(H$9),E$9:E$16388,E13044)),A13044-C$4,ROW()=_xlfn.MINIFS(_xlfn.ANCHORARRAY(H$9),E$9:E$16388,E13044),IFERROR(A13044-INDEX(G$9:G$16388,MATCH(E13044-1,E$9:E$16388,0)),A13044-C$4),ISNUMBER(A13044),A13044-F13044,TRUE,"")</f>
        <v/>
      </c>
      <c r="J13044" t="str">
        <f t="shared" si="607"/>
        <v/>
      </c>
      <c r="L13044" s="5"/>
    </row>
    <row r="13045" spans="1:12">
      <c r="A13045" s="3">
        <v>44668</v>
      </c>
      <c r="B13045" s="4" t="str">
        <f>"annual period "&amp;COUNTIF(D$9:D13045,TRUE)</f>
        <v>annual period 43</v>
      </c>
      <c r="D13045" t="b">
        <f t="shared" si="609"/>
        <v>0</v>
      </c>
      <c r="E13045">
        <f t="shared" si="608"/>
        <v>2102</v>
      </c>
      <c r="F13045" s="5" cm="1">
        <f t="array" ref="F13045">INDEX(_xlfn._xlws.FILTER(A$9:A$16378,E13045=E$9:E$16378*ISNUMBER(A$9:A$16378)),1)</f>
        <v>44668</v>
      </c>
      <c r="G13045" s="5" cm="1">
        <f t="array" ref="G13045">INDEX(_xlfn._xlws.FILTER(A$9:A$16378,E13045=E$9:E$16378*ISNUMBER(A$9:A$16378)),COUNT(_xlfn._xlws.FILTER(A$9:A$16378,E13045=E$9:E$16378*ISNUMBER(A$9:A$16378))))</f>
        <v>44668</v>
      </c>
      <c r="H13045">
        <v>13045</v>
      </c>
      <c r="I13045" s="10" cm="1">
        <f t="array" ref="I13045">_xlfn.IFS(AND(OR(_xlfn._xlws.FILTER(D$9:D$16388,E$9:E$16388=E13045)),ROW()=_xlfn.MINIFS(_xlfn.ANCHORARRAY(H$9),E$9:E$16388,E13045)),A13045-C$4,ROW()=_xlfn.MINIFS(_xlfn.ANCHORARRAY(H$9),E$9:E$16388,E13045),IFERROR(A13045-INDEX(G$9:G$16388,MATCH(E13045-1,E$9:E$16388,0)),A13045-C$4),ISNUMBER(A13045),A13045-F13045,TRUE,"")</f>
        <v>0</v>
      </c>
      <c r="J13045" t="b">
        <f t="shared" si="607"/>
        <v>0</v>
      </c>
      <c r="L13045" s="5"/>
    </row>
    <row r="13046" spans="1:12">
      <c r="A13046" s="1" t="s">
        <v>14</v>
      </c>
      <c r="B13046" s="4" t="str">
        <f>"annual period "&amp;COUNTIF(D$9:D13046,TRUE)</f>
        <v>annual period 43</v>
      </c>
      <c r="D13046" t="b">
        <f t="shared" si="609"/>
        <v>0</v>
      </c>
      <c r="E13046">
        <f t="shared" si="608"/>
        <v>2103</v>
      </c>
      <c r="F13046" s="5" cm="1">
        <f t="array" ref="F13046">INDEX(_xlfn._xlws.FILTER(A$9:A$16378,E13046=E$9:E$16378*ISNUMBER(A$9:A$16378)),1)</f>
        <v>44669</v>
      </c>
      <c r="G13046" s="5" cm="1">
        <f t="array" ref="G13046">INDEX(_xlfn._xlws.FILTER(A$9:A$16378,E13046=E$9:E$16378*ISNUMBER(A$9:A$16378)),COUNT(_xlfn._xlws.FILTER(A$9:A$16378,E13046=E$9:E$16378*ISNUMBER(A$9:A$16378))))</f>
        <v>44670</v>
      </c>
      <c r="H13046" t="str">
        <v/>
      </c>
      <c r="I13046" s="10" t="str" cm="1">
        <f t="array" ref="I13046">_xlfn.IFS(AND(OR(_xlfn._xlws.FILTER(D$9:D$16388,E$9:E$16388=E13046)),ROW()=_xlfn.MINIFS(_xlfn.ANCHORARRAY(H$9),E$9:E$16388,E13046)),A13046-C$4,ROW()=_xlfn.MINIFS(_xlfn.ANCHORARRAY(H$9),E$9:E$16388,E13046),IFERROR(A13046-INDEX(G$9:G$16388,MATCH(E13046-1,E$9:E$16388,0)),A13046-C$4),ISNUMBER(A13046),A13046-F13046,TRUE,"")</f>
        <v/>
      </c>
      <c r="J13046" t="str">
        <f t="shared" si="607"/>
        <v/>
      </c>
      <c r="L13046" s="5"/>
    </row>
    <row r="13047" spans="1:12">
      <c r="A13047" s="2"/>
      <c r="B13047" s="4" t="str">
        <f>"annual period "&amp;COUNTIF(D$9:D13047,TRUE)</f>
        <v>annual period 43</v>
      </c>
      <c r="D13047" t="b">
        <f t="shared" si="609"/>
        <v>0</v>
      </c>
      <c r="E13047">
        <f t="shared" si="608"/>
        <v>2103</v>
      </c>
      <c r="F13047" s="5" cm="1">
        <f t="array" ref="F13047">INDEX(_xlfn._xlws.FILTER(A$9:A$16378,E13047=E$9:E$16378*ISNUMBER(A$9:A$16378)),1)</f>
        <v>44669</v>
      </c>
      <c r="G13047" s="5" cm="1">
        <f t="array" ref="G13047">INDEX(_xlfn._xlws.FILTER(A$9:A$16378,E13047=E$9:E$16378*ISNUMBER(A$9:A$16378)),COUNT(_xlfn._xlws.FILTER(A$9:A$16378,E13047=E$9:E$16378*ISNUMBER(A$9:A$16378))))</f>
        <v>44670</v>
      </c>
      <c r="H13047" t="str">
        <v/>
      </c>
      <c r="I13047" s="10" t="str" cm="1">
        <f t="array" ref="I13047">_xlfn.IFS(AND(OR(_xlfn._xlws.FILTER(D$9:D$16388,E$9:E$16388=E13047)),ROW()=_xlfn.MINIFS(_xlfn.ANCHORARRAY(H$9),E$9:E$16388,E13047)),A13047-C$4,ROW()=_xlfn.MINIFS(_xlfn.ANCHORARRAY(H$9),E$9:E$16388,E13047),IFERROR(A13047-INDEX(G$9:G$16388,MATCH(E13047-1,E$9:E$16388,0)),A13047-C$4),ISNUMBER(A13047),A13047-F13047,TRUE,"")</f>
        <v/>
      </c>
      <c r="J13047" t="str">
        <f t="shared" si="607"/>
        <v/>
      </c>
      <c r="L13047" s="5"/>
    </row>
    <row r="13048" spans="1:12">
      <c r="A13048" s="3">
        <v>44669</v>
      </c>
      <c r="B13048" s="4" t="str">
        <f>"annual period "&amp;COUNTIF(D$9:D13048,TRUE)</f>
        <v>annual period 43</v>
      </c>
      <c r="D13048" t="b">
        <f t="shared" si="609"/>
        <v>0</v>
      </c>
      <c r="E13048">
        <f t="shared" si="608"/>
        <v>2103</v>
      </c>
      <c r="F13048" s="5" cm="1">
        <f t="array" ref="F13048">INDEX(_xlfn._xlws.FILTER(A$9:A$16378,E13048=E$9:E$16378*ISNUMBER(A$9:A$16378)),1)</f>
        <v>44669</v>
      </c>
      <c r="G13048" s="5" cm="1">
        <f t="array" ref="G13048">INDEX(_xlfn._xlws.FILTER(A$9:A$16378,E13048=E$9:E$16378*ISNUMBER(A$9:A$16378)),COUNT(_xlfn._xlws.FILTER(A$9:A$16378,E13048=E$9:E$16378*ISNUMBER(A$9:A$16378))))</f>
        <v>44670</v>
      </c>
      <c r="H13048">
        <v>13048</v>
      </c>
      <c r="I13048" s="10" cm="1">
        <f t="array" ref="I13048">_xlfn.IFS(AND(OR(_xlfn._xlws.FILTER(D$9:D$16388,E$9:E$16388=E13048)),ROW()=_xlfn.MINIFS(_xlfn.ANCHORARRAY(H$9),E$9:E$16388,E13048)),A13048-C$4,ROW()=_xlfn.MINIFS(_xlfn.ANCHORARRAY(H$9),E$9:E$16388,E13048),IFERROR(A13048-INDEX(G$9:G$16388,MATCH(E13048-1,E$9:E$16388,0)),A13048-C$4),ISNUMBER(A13048),A13048-F13048,TRUE,"")</f>
        <v>1</v>
      </c>
      <c r="J13048" t="b">
        <f t="shared" si="607"/>
        <v>0</v>
      </c>
      <c r="L13048" s="5"/>
    </row>
    <row r="13049" spans="1:12">
      <c r="B13049" s="4" t="str">
        <f>"annual period "&amp;COUNTIF(D$9:D13049,TRUE)</f>
        <v>annual period 43</v>
      </c>
      <c r="D13049" t="b">
        <f t="shared" si="609"/>
        <v>0</v>
      </c>
      <c r="E13049">
        <f t="shared" si="608"/>
        <v>2103</v>
      </c>
      <c r="F13049" s="5" cm="1">
        <f t="array" ref="F13049">INDEX(_xlfn._xlws.FILTER(A$9:A$16378,E13049=E$9:E$16378*ISNUMBER(A$9:A$16378)),1)</f>
        <v>44669</v>
      </c>
      <c r="G13049" s="5" cm="1">
        <f t="array" ref="G13049">INDEX(_xlfn._xlws.FILTER(A$9:A$16378,E13049=E$9:E$16378*ISNUMBER(A$9:A$16378)),COUNT(_xlfn._xlws.FILTER(A$9:A$16378,E13049=E$9:E$16378*ISNUMBER(A$9:A$16378))))</f>
        <v>44670</v>
      </c>
      <c r="H13049" t="str">
        <v/>
      </c>
      <c r="I13049" s="10" t="str" cm="1">
        <f t="array" ref="I13049">_xlfn.IFS(AND(OR(_xlfn._xlws.FILTER(D$9:D$16388,E$9:E$16388=E13049)),ROW()=_xlfn.MINIFS(_xlfn.ANCHORARRAY(H$9),E$9:E$16388,E13049)),A13049-C$4,ROW()=_xlfn.MINIFS(_xlfn.ANCHORARRAY(H$9),E$9:E$16388,E13049),IFERROR(A13049-INDEX(G$9:G$16388,MATCH(E13049-1,E$9:E$16388,0)),A13049-C$4),ISNUMBER(A13049),A13049-F13049,TRUE,"")</f>
        <v/>
      </c>
      <c r="J13049" t="str">
        <f t="shared" si="607"/>
        <v/>
      </c>
      <c r="L13049" s="5"/>
    </row>
    <row r="13050" spans="1:12">
      <c r="A13050" s="3">
        <v>44669</v>
      </c>
      <c r="B13050" s="4" t="str">
        <f>"annual period "&amp;COUNTIF(D$9:D13050,TRUE)</f>
        <v>annual period 43</v>
      </c>
      <c r="D13050" t="b">
        <f t="shared" si="609"/>
        <v>0</v>
      </c>
      <c r="E13050">
        <f t="shared" si="608"/>
        <v>2103</v>
      </c>
      <c r="F13050" s="5" cm="1">
        <f t="array" ref="F13050">INDEX(_xlfn._xlws.FILTER(A$9:A$16378,E13050=E$9:E$16378*ISNUMBER(A$9:A$16378)),1)</f>
        <v>44669</v>
      </c>
      <c r="G13050" s="5" cm="1">
        <f t="array" ref="G13050">INDEX(_xlfn._xlws.FILTER(A$9:A$16378,E13050=E$9:E$16378*ISNUMBER(A$9:A$16378)),COUNT(_xlfn._xlws.FILTER(A$9:A$16378,E13050=E$9:E$16378*ISNUMBER(A$9:A$16378))))</f>
        <v>44670</v>
      </c>
      <c r="H13050">
        <v>13050</v>
      </c>
      <c r="I13050" s="10" cm="1">
        <f t="array" ref="I13050">_xlfn.IFS(AND(OR(_xlfn._xlws.FILTER(D$9:D$16388,E$9:E$16388=E13050)),ROW()=_xlfn.MINIFS(_xlfn.ANCHORARRAY(H$9),E$9:E$16388,E13050)),A13050-C$4,ROW()=_xlfn.MINIFS(_xlfn.ANCHORARRAY(H$9),E$9:E$16388,E13050),IFERROR(A13050-INDEX(G$9:G$16388,MATCH(E13050-1,E$9:E$16388,0)),A13050-C$4),ISNUMBER(A13050),A13050-F13050,TRUE,"")</f>
        <v>0</v>
      </c>
      <c r="J13050" t="b">
        <f t="shared" si="607"/>
        <v>0</v>
      </c>
      <c r="L13050" s="5"/>
    </row>
    <row r="13051" spans="1:12">
      <c r="B13051" s="4" t="str">
        <f>"annual period "&amp;COUNTIF(D$9:D13051,TRUE)</f>
        <v>annual period 43</v>
      </c>
      <c r="D13051" t="b">
        <f t="shared" si="609"/>
        <v>0</v>
      </c>
      <c r="E13051">
        <f t="shared" si="608"/>
        <v>2103</v>
      </c>
      <c r="F13051" s="5" cm="1">
        <f t="array" ref="F13051">INDEX(_xlfn._xlws.FILTER(A$9:A$16378,E13051=E$9:E$16378*ISNUMBER(A$9:A$16378)),1)</f>
        <v>44669</v>
      </c>
      <c r="G13051" s="5" cm="1">
        <f t="array" ref="G13051">INDEX(_xlfn._xlws.FILTER(A$9:A$16378,E13051=E$9:E$16378*ISNUMBER(A$9:A$16378)),COUNT(_xlfn._xlws.FILTER(A$9:A$16378,E13051=E$9:E$16378*ISNUMBER(A$9:A$16378))))</f>
        <v>44670</v>
      </c>
      <c r="H13051" t="str">
        <v/>
      </c>
      <c r="I13051" s="10" t="str" cm="1">
        <f t="array" ref="I13051">_xlfn.IFS(AND(OR(_xlfn._xlws.FILTER(D$9:D$16388,E$9:E$16388=E13051)),ROW()=_xlfn.MINIFS(_xlfn.ANCHORARRAY(H$9),E$9:E$16388,E13051)),A13051-C$4,ROW()=_xlfn.MINIFS(_xlfn.ANCHORARRAY(H$9),E$9:E$16388,E13051),IFERROR(A13051-INDEX(G$9:G$16388,MATCH(E13051-1,E$9:E$16388,0)),A13051-C$4),ISNUMBER(A13051),A13051-F13051,TRUE,"")</f>
        <v/>
      </c>
      <c r="J13051" t="str">
        <f t="shared" si="607"/>
        <v/>
      </c>
      <c r="L13051" s="5"/>
    </row>
    <row r="13052" spans="1:12">
      <c r="A13052" s="3">
        <v>44670</v>
      </c>
      <c r="B13052" s="4" t="str">
        <f>"annual period "&amp;COUNTIF(D$9:D13052,TRUE)</f>
        <v>annual period 43</v>
      </c>
      <c r="D13052" t="b">
        <f t="shared" si="609"/>
        <v>0</v>
      </c>
      <c r="E13052">
        <f t="shared" si="608"/>
        <v>2103</v>
      </c>
      <c r="F13052" s="5" cm="1">
        <f t="array" ref="F13052">INDEX(_xlfn._xlws.FILTER(A$9:A$16378,E13052=E$9:E$16378*ISNUMBER(A$9:A$16378)),1)</f>
        <v>44669</v>
      </c>
      <c r="G13052" s="5" cm="1">
        <f t="array" ref="G13052">INDEX(_xlfn._xlws.FILTER(A$9:A$16378,E13052=E$9:E$16378*ISNUMBER(A$9:A$16378)),COUNT(_xlfn._xlws.FILTER(A$9:A$16378,E13052=E$9:E$16378*ISNUMBER(A$9:A$16378))))</f>
        <v>44670</v>
      </c>
      <c r="H13052" t="str">
        <v/>
      </c>
      <c r="I13052" s="10" cm="1">
        <f t="array" ref="I13052">_xlfn.IFS(AND(OR(_xlfn._xlws.FILTER(D$9:D$16388,E$9:E$16388=E13052)),ROW()=_xlfn.MINIFS(_xlfn.ANCHORARRAY(H$9),E$9:E$16388,E13052)),A13052-C$4,ROW()=_xlfn.MINIFS(_xlfn.ANCHORARRAY(H$9),E$9:E$16388,E13052),IFERROR(A13052-INDEX(G$9:G$16388,MATCH(E13052-1,E$9:E$16388,0)),A13052-C$4),ISNUMBER(A13052),A13052-F13052,TRUE,"")</f>
        <v>1</v>
      </c>
      <c r="J13052" t="b">
        <f t="shared" si="607"/>
        <v>0</v>
      </c>
      <c r="L13052" s="5"/>
    </row>
    <row r="13053" spans="1:12">
      <c r="A13053" s="1" t="s">
        <v>14</v>
      </c>
      <c r="B13053" s="4" t="str">
        <f>"annual period "&amp;COUNTIF(D$9:D13053,TRUE)</f>
        <v>annual period 43</v>
      </c>
      <c r="D13053" t="b">
        <f t="shared" si="609"/>
        <v>0</v>
      </c>
      <c r="E13053">
        <f t="shared" si="608"/>
        <v>2104</v>
      </c>
      <c r="F13053" s="5" cm="1">
        <f t="array" ref="F13053">INDEX(_xlfn._xlws.FILTER(A$9:A$16378,E13053=E$9:E$16378*ISNUMBER(A$9:A$16378)),1)</f>
        <v>44671</v>
      </c>
      <c r="G13053" s="5" cm="1">
        <f t="array" ref="G13053">INDEX(_xlfn._xlws.FILTER(A$9:A$16378,E13053=E$9:E$16378*ISNUMBER(A$9:A$16378)),COUNT(_xlfn._xlws.FILTER(A$9:A$16378,E13053=E$9:E$16378*ISNUMBER(A$9:A$16378))))</f>
        <v>44671</v>
      </c>
      <c r="H13053" t="str">
        <v/>
      </c>
      <c r="I13053" s="10" t="str" cm="1">
        <f t="array" ref="I13053">_xlfn.IFS(AND(OR(_xlfn._xlws.FILTER(D$9:D$16388,E$9:E$16388=E13053)),ROW()=_xlfn.MINIFS(_xlfn.ANCHORARRAY(H$9),E$9:E$16388,E13053)),A13053-C$4,ROW()=_xlfn.MINIFS(_xlfn.ANCHORARRAY(H$9),E$9:E$16388,E13053),IFERROR(A13053-INDEX(G$9:G$16388,MATCH(E13053-1,E$9:E$16388,0)),A13053-C$4),ISNUMBER(A13053),A13053-F13053,TRUE,"")</f>
        <v/>
      </c>
      <c r="J13053" t="str">
        <f t="shared" si="607"/>
        <v/>
      </c>
      <c r="L13053" s="5"/>
    </row>
    <row r="13054" spans="1:12">
      <c r="A13054" s="2"/>
      <c r="B13054" s="4" t="str">
        <f>"annual period "&amp;COUNTIF(D$9:D13054,TRUE)</f>
        <v>annual period 43</v>
      </c>
      <c r="D13054" t="b">
        <f t="shared" si="609"/>
        <v>0</v>
      </c>
      <c r="E13054">
        <f t="shared" si="608"/>
        <v>2104</v>
      </c>
      <c r="F13054" s="5" cm="1">
        <f t="array" ref="F13054">INDEX(_xlfn._xlws.FILTER(A$9:A$16378,E13054=E$9:E$16378*ISNUMBER(A$9:A$16378)),1)</f>
        <v>44671</v>
      </c>
      <c r="G13054" s="5" cm="1">
        <f t="array" ref="G13054">INDEX(_xlfn._xlws.FILTER(A$9:A$16378,E13054=E$9:E$16378*ISNUMBER(A$9:A$16378)),COUNT(_xlfn._xlws.FILTER(A$9:A$16378,E13054=E$9:E$16378*ISNUMBER(A$9:A$16378))))</f>
        <v>44671</v>
      </c>
      <c r="H13054" t="str">
        <v/>
      </c>
      <c r="I13054" s="10" t="str" cm="1">
        <f t="array" ref="I13054">_xlfn.IFS(AND(OR(_xlfn._xlws.FILTER(D$9:D$16388,E$9:E$16388=E13054)),ROW()=_xlfn.MINIFS(_xlfn.ANCHORARRAY(H$9),E$9:E$16388,E13054)),A13054-C$4,ROW()=_xlfn.MINIFS(_xlfn.ANCHORARRAY(H$9),E$9:E$16388,E13054),IFERROR(A13054-INDEX(G$9:G$16388,MATCH(E13054-1,E$9:E$16388,0)),A13054-C$4),ISNUMBER(A13054),A13054-F13054,TRUE,"")</f>
        <v/>
      </c>
      <c r="J13054" t="str">
        <f t="shared" si="607"/>
        <v/>
      </c>
      <c r="L13054" s="5"/>
    </row>
    <row r="13055" spans="1:12">
      <c r="A13055" s="3">
        <v>44671</v>
      </c>
      <c r="B13055" s="4" t="str">
        <f>"annual period "&amp;COUNTIF(D$9:D13055,TRUE)</f>
        <v>annual period 43</v>
      </c>
      <c r="D13055" t="b">
        <f t="shared" si="609"/>
        <v>0</v>
      </c>
      <c r="E13055">
        <f t="shared" si="608"/>
        <v>2104</v>
      </c>
      <c r="F13055" s="5" cm="1">
        <f t="array" ref="F13055">INDEX(_xlfn._xlws.FILTER(A$9:A$16378,E13055=E$9:E$16378*ISNUMBER(A$9:A$16378)),1)</f>
        <v>44671</v>
      </c>
      <c r="G13055" s="5" cm="1">
        <f t="array" ref="G13055">INDEX(_xlfn._xlws.FILTER(A$9:A$16378,E13055=E$9:E$16378*ISNUMBER(A$9:A$16378)),COUNT(_xlfn._xlws.FILTER(A$9:A$16378,E13055=E$9:E$16378*ISNUMBER(A$9:A$16378))))</f>
        <v>44671</v>
      </c>
      <c r="H13055">
        <v>13055</v>
      </c>
      <c r="I13055" s="10" cm="1">
        <f t="array" ref="I13055">_xlfn.IFS(AND(OR(_xlfn._xlws.FILTER(D$9:D$16388,E$9:E$16388=E13055)),ROW()=_xlfn.MINIFS(_xlfn.ANCHORARRAY(H$9),E$9:E$16388,E13055)),A13055-C$4,ROW()=_xlfn.MINIFS(_xlfn.ANCHORARRAY(H$9),E$9:E$16388,E13055),IFERROR(A13055-INDEX(G$9:G$16388,MATCH(E13055-1,E$9:E$16388,0)),A13055-C$4),ISNUMBER(A13055),A13055-F13055,TRUE,"")</f>
        <v>1</v>
      </c>
      <c r="J13055" t="b">
        <f t="shared" si="607"/>
        <v>0</v>
      </c>
      <c r="L13055" s="5"/>
    </row>
    <row r="13056" spans="1:12">
      <c r="B13056" s="4" t="str">
        <f>"annual period "&amp;COUNTIF(D$9:D13056,TRUE)</f>
        <v>annual period 43</v>
      </c>
      <c r="D13056" t="b">
        <f t="shared" si="609"/>
        <v>0</v>
      </c>
      <c r="E13056">
        <f t="shared" si="608"/>
        <v>2104</v>
      </c>
      <c r="F13056" s="5" cm="1">
        <f t="array" ref="F13056">INDEX(_xlfn._xlws.FILTER(A$9:A$16378,E13056=E$9:E$16378*ISNUMBER(A$9:A$16378)),1)</f>
        <v>44671</v>
      </c>
      <c r="G13056" s="5" cm="1">
        <f t="array" ref="G13056">INDEX(_xlfn._xlws.FILTER(A$9:A$16378,E13056=E$9:E$16378*ISNUMBER(A$9:A$16378)),COUNT(_xlfn._xlws.FILTER(A$9:A$16378,E13056=E$9:E$16378*ISNUMBER(A$9:A$16378))))</f>
        <v>44671</v>
      </c>
      <c r="H13056" t="str">
        <v/>
      </c>
      <c r="I13056" s="10" t="str" cm="1">
        <f t="array" ref="I13056">_xlfn.IFS(AND(OR(_xlfn._xlws.FILTER(D$9:D$16388,E$9:E$16388=E13056)),ROW()=_xlfn.MINIFS(_xlfn.ANCHORARRAY(H$9),E$9:E$16388,E13056)),A13056-C$4,ROW()=_xlfn.MINIFS(_xlfn.ANCHORARRAY(H$9),E$9:E$16388,E13056),IFERROR(A13056-INDEX(G$9:G$16388,MATCH(E13056-1,E$9:E$16388,0)),A13056-C$4),ISNUMBER(A13056),A13056-F13056,TRUE,"")</f>
        <v/>
      </c>
      <c r="J13056" t="str">
        <f t="shared" si="607"/>
        <v/>
      </c>
      <c r="L13056" s="5"/>
    </row>
    <row r="13057" spans="1:12">
      <c r="A13057" s="3">
        <v>44671</v>
      </c>
      <c r="B13057" s="4" t="str">
        <f>"annual period "&amp;COUNTIF(D$9:D13057,TRUE)</f>
        <v>annual period 43</v>
      </c>
      <c r="D13057" t="b">
        <f t="shared" si="609"/>
        <v>0</v>
      </c>
      <c r="E13057">
        <f t="shared" si="608"/>
        <v>2104</v>
      </c>
      <c r="F13057" s="5" cm="1">
        <f t="array" ref="F13057">INDEX(_xlfn._xlws.FILTER(A$9:A$16378,E13057=E$9:E$16378*ISNUMBER(A$9:A$16378)),1)</f>
        <v>44671</v>
      </c>
      <c r="G13057" s="5" cm="1">
        <f t="array" ref="G13057">INDEX(_xlfn._xlws.FILTER(A$9:A$16378,E13057=E$9:E$16378*ISNUMBER(A$9:A$16378)),COUNT(_xlfn._xlws.FILTER(A$9:A$16378,E13057=E$9:E$16378*ISNUMBER(A$9:A$16378))))</f>
        <v>44671</v>
      </c>
      <c r="H13057">
        <v>13057</v>
      </c>
      <c r="I13057" s="10" cm="1">
        <f t="array" ref="I13057">_xlfn.IFS(AND(OR(_xlfn._xlws.FILTER(D$9:D$16388,E$9:E$16388=E13057)),ROW()=_xlfn.MINIFS(_xlfn.ANCHORARRAY(H$9),E$9:E$16388,E13057)),A13057-C$4,ROW()=_xlfn.MINIFS(_xlfn.ANCHORARRAY(H$9),E$9:E$16388,E13057),IFERROR(A13057-INDEX(G$9:G$16388,MATCH(E13057-1,E$9:E$16388,0)),A13057-C$4),ISNUMBER(A13057),A13057-F13057,TRUE,"")</f>
        <v>0</v>
      </c>
      <c r="J13057" t="b">
        <f t="shared" si="607"/>
        <v>0</v>
      </c>
      <c r="L13057" s="5"/>
    </row>
    <row r="13058" spans="1:12">
      <c r="B13058" s="4" t="str">
        <f>"annual period "&amp;COUNTIF(D$9:D13058,TRUE)</f>
        <v>annual period 43</v>
      </c>
      <c r="D13058" t="b">
        <f t="shared" si="609"/>
        <v>0</v>
      </c>
      <c r="E13058">
        <f t="shared" si="608"/>
        <v>2104</v>
      </c>
      <c r="F13058" s="5" cm="1">
        <f t="array" ref="F13058">INDEX(_xlfn._xlws.FILTER(A$9:A$16378,E13058=E$9:E$16378*ISNUMBER(A$9:A$16378)),1)</f>
        <v>44671</v>
      </c>
      <c r="G13058" s="5" cm="1">
        <f t="array" ref="G13058">INDEX(_xlfn._xlws.FILTER(A$9:A$16378,E13058=E$9:E$16378*ISNUMBER(A$9:A$16378)),COUNT(_xlfn._xlws.FILTER(A$9:A$16378,E13058=E$9:E$16378*ISNUMBER(A$9:A$16378))))</f>
        <v>44671</v>
      </c>
      <c r="H13058" t="str">
        <v/>
      </c>
      <c r="I13058" s="10" t="str" cm="1">
        <f t="array" ref="I13058">_xlfn.IFS(AND(OR(_xlfn._xlws.FILTER(D$9:D$16388,E$9:E$16388=E13058)),ROW()=_xlfn.MINIFS(_xlfn.ANCHORARRAY(H$9),E$9:E$16388,E13058)),A13058-C$4,ROW()=_xlfn.MINIFS(_xlfn.ANCHORARRAY(H$9),E$9:E$16388,E13058),IFERROR(A13058-INDEX(G$9:G$16388,MATCH(E13058-1,E$9:E$16388,0)),A13058-C$4),ISNUMBER(A13058),A13058-F13058,TRUE,"")</f>
        <v/>
      </c>
      <c r="J13058" t="str">
        <f t="shared" si="607"/>
        <v/>
      </c>
      <c r="L13058" s="5"/>
    </row>
    <row r="13059" spans="1:12">
      <c r="A13059" s="3">
        <v>44671</v>
      </c>
      <c r="B13059" s="4" t="str">
        <f>"annual period "&amp;COUNTIF(D$9:D13059,TRUE)</f>
        <v>annual period 43</v>
      </c>
      <c r="D13059" t="b">
        <f t="shared" si="609"/>
        <v>0</v>
      </c>
      <c r="E13059">
        <f t="shared" si="608"/>
        <v>2104</v>
      </c>
      <c r="F13059" s="5" cm="1">
        <f t="array" ref="F13059">INDEX(_xlfn._xlws.FILTER(A$9:A$16378,E13059=E$9:E$16378*ISNUMBER(A$9:A$16378)),1)</f>
        <v>44671</v>
      </c>
      <c r="G13059" s="5" cm="1">
        <f t="array" ref="G13059">INDEX(_xlfn._xlws.FILTER(A$9:A$16378,E13059=E$9:E$16378*ISNUMBER(A$9:A$16378)),COUNT(_xlfn._xlws.FILTER(A$9:A$16378,E13059=E$9:E$16378*ISNUMBER(A$9:A$16378))))</f>
        <v>44671</v>
      </c>
      <c r="H13059">
        <v>13059</v>
      </c>
      <c r="I13059" s="10" cm="1">
        <f t="array" ref="I13059">_xlfn.IFS(AND(OR(_xlfn._xlws.FILTER(D$9:D$16388,E$9:E$16388=E13059)),ROW()=_xlfn.MINIFS(_xlfn.ANCHORARRAY(H$9),E$9:E$16388,E13059)),A13059-C$4,ROW()=_xlfn.MINIFS(_xlfn.ANCHORARRAY(H$9),E$9:E$16388,E13059),IFERROR(A13059-INDEX(G$9:G$16388,MATCH(E13059-1,E$9:E$16388,0)),A13059-C$4),ISNUMBER(A13059),A13059-F13059,TRUE,"")</f>
        <v>0</v>
      </c>
      <c r="J13059" t="b">
        <f t="shared" si="607"/>
        <v>0</v>
      </c>
      <c r="L13059" s="5"/>
    </row>
    <row r="13060" spans="1:12">
      <c r="A13060" s="1" t="s">
        <v>14</v>
      </c>
      <c r="B13060" s="4" t="str">
        <f>"annual period "&amp;COUNTIF(D$9:D13060,TRUE)</f>
        <v>annual period 43</v>
      </c>
      <c r="D13060" t="b">
        <f t="shared" si="609"/>
        <v>0</v>
      </c>
      <c r="E13060">
        <f t="shared" si="608"/>
        <v>2105</v>
      </c>
      <c r="F13060" s="5" cm="1">
        <f t="array" ref="F13060">INDEX(_xlfn._xlws.FILTER(A$9:A$16378,E13060=E$9:E$16378*ISNUMBER(A$9:A$16378)),1)</f>
        <v>44671</v>
      </c>
      <c r="G13060" s="5" cm="1">
        <f t="array" ref="G13060">INDEX(_xlfn._xlws.FILTER(A$9:A$16378,E13060=E$9:E$16378*ISNUMBER(A$9:A$16378)),COUNT(_xlfn._xlws.FILTER(A$9:A$16378,E13060=E$9:E$16378*ISNUMBER(A$9:A$16378))))</f>
        <v>44673</v>
      </c>
      <c r="H13060" t="str">
        <v/>
      </c>
      <c r="I13060" s="10" t="str" cm="1">
        <f t="array" ref="I13060">_xlfn.IFS(AND(OR(_xlfn._xlws.FILTER(D$9:D$16388,E$9:E$16388=E13060)),ROW()=_xlfn.MINIFS(_xlfn.ANCHORARRAY(H$9),E$9:E$16388,E13060)),A13060-C$4,ROW()=_xlfn.MINIFS(_xlfn.ANCHORARRAY(H$9),E$9:E$16388,E13060),IFERROR(A13060-INDEX(G$9:G$16388,MATCH(E13060-1,E$9:E$16388,0)),A13060-C$4),ISNUMBER(A13060),A13060-F13060,TRUE,"")</f>
        <v/>
      </c>
      <c r="J13060" t="str">
        <f t="shared" si="607"/>
        <v/>
      </c>
      <c r="L13060" s="5"/>
    </row>
    <row r="13061" spans="1:12">
      <c r="A13061" s="2"/>
      <c r="B13061" s="4" t="str">
        <f>"annual period "&amp;COUNTIF(D$9:D13061,TRUE)</f>
        <v>annual period 43</v>
      </c>
      <c r="D13061" t="b">
        <f t="shared" si="609"/>
        <v>0</v>
      </c>
      <c r="E13061">
        <f t="shared" si="608"/>
        <v>2105</v>
      </c>
      <c r="F13061" s="5" cm="1">
        <f t="array" ref="F13061">INDEX(_xlfn._xlws.FILTER(A$9:A$16378,E13061=E$9:E$16378*ISNUMBER(A$9:A$16378)),1)</f>
        <v>44671</v>
      </c>
      <c r="G13061" s="5" cm="1">
        <f t="array" ref="G13061">INDEX(_xlfn._xlws.FILTER(A$9:A$16378,E13061=E$9:E$16378*ISNUMBER(A$9:A$16378)),COUNT(_xlfn._xlws.FILTER(A$9:A$16378,E13061=E$9:E$16378*ISNUMBER(A$9:A$16378))))</f>
        <v>44673</v>
      </c>
      <c r="H13061" t="str">
        <v/>
      </c>
      <c r="I13061" s="10" t="str" cm="1">
        <f t="array" ref="I13061">_xlfn.IFS(AND(OR(_xlfn._xlws.FILTER(D$9:D$16388,E$9:E$16388=E13061)),ROW()=_xlfn.MINIFS(_xlfn.ANCHORARRAY(H$9),E$9:E$16388,E13061)),A13061-C$4,ROW()=_xlfn.MINIFS(_xlfn.ANCHORARRAY(H$9),E$9:E$16388,E13061),IFERROR(A13061-INDEX(G$9:G$16388,MATCH(E13061-1,E$9:E$16388,0)),A13061-C$4),ISNUMBER(A13061),A13061-F13061,TRUE,"")</f>
        <v/>
      </c>
      <c r="J13061" t="str">
        <f t="shared" si="607"/>
        <v/>
      </c>
      <c r="L13061" s="5"/>
    </row>
    <row r="13062" spans="1:12">
      <c r="A13062" s="3">
        <v>44671</v>
      </c>
      <c r="B13062" s="4" t="str">
        <f>"annual period "&amp;COUNTIF(D$9:D13062,TRUE)</f>
        <v>annual period 43</v>
      </c>
      <c r="D13062" t="b">
        <f t="shared" si="609"/>
        <v>0</v>
      </c>
      <c r="E13062">
        <f t="shared" si="608"/>
        <v>2105</v>
      </c>
      <c r="F13062" s="5" cm="1">
        <f t="array" ref="F13062">INDEX(_xlfn._xlws.FILTER(A$9:A$16378,E13062=E$9:E$16378*ISNUMBER(A$9:A$16378)),1)</f>
        <v>44671</v>
      </c>
      <c r="G13062" s="5" cm="1">
        <f t="array" ref="G13062">INDEX(_xlfn._xlws.FILTER(A$9:A$16378,E13062=E$9:E$16378*ISNUMBER(A$9:A$16378)),COUNT(_xlfn._xlws.FILTER(A$9:A$16378,E13062=E$9:E$16378*ISNUMBER(A$9:A$16378))))</f>
        <v>44673</v>
      </c>
      <c r="H13062">
        <v>13062</v>
      </c>
      <c r="I13062" s="10" cm="1">
        <f t="array" ref="I13062">_xlfn.IFS(AND(OR(_xlfn._xlws.FILTER(D$9:D$16388,E$9:E$16388=E13062)),ROW()=_xlfn.MINIFS(_xlfn.ANCHORARRAY(H$9),E$9:E$16388,E13062)),A13062-C$4,ROW()=_xlfn.MINIFS(_xlfn.ANCHORARRAY(H$9),E$9:E$16388,E13062),IFERROR(A13062-INDEX(G$9:G$16388,MATCH(E13062-1,E$9:E$16388,0)),A13062-C$4),ISNUMBER(A13062),A13062-F13062,TRUE,"")</f>
        <v>0</v>
      </c>
      <c r="J13062" t="b">
        <f t="shared" ref="J13062:J13125" si="610">IF(I13062="","",I13062&gt;30)</f>
        <v>0</v>
      </c>
      <c r="L13062" s="5"/>
    </row>
    <row r="13063" spans="1:12">
      <c r="B13063" s="4" t="str">
        <f>"annual period "&amp;COUNTIF(D$9:D13063,TRUE)</f>
        <v>annual period 43</v>
      </c>
      <c r="D13063" t="b">
        <f t="shared" si="609"/>
        <v>0</v>
      </c>
      <c r="E13063">
        <f t="shared" si="608"/>
        <v>2105</v>
      </c>
      <c r="F13063" s="5" cm="1">
        <f t="array" ref="F13063">INDEX(_xlfn._xlws.FILTER(A$9:A$16378,E13063=E$9:E$16378*ISNUMBER(A$9:A$16378)),1)</f>
        <v>44671</v>
      </c>
      <c r="G13063" s="5" cm="1">
        <f t="array" ref="G13063">INDEX(_xlfn._xlws.FILTER(A$9:A$16378,E13063=E$9:E$16378*ISNUMBER(A$9:A$16378)),COUNT(_xlfn._xlws.FILTER(A$9:A$16378,E13063=E$9:E$16378*ISNUMBER(A$9:A$16378))))</f>
        <v>44673</v>
      </c>
      <c r="H13063" t="str">
        <v/>
      </c>
      <c r="I13063" s="10" t="str" cm="1">
        <f t="array" ref="I13063">_xlfn.IFS(AND(OR(_xlfn._xlws.FILTER(D$9:D$16388,E$9:E$16388=E13063)),ROW()=_xlfn.MINIFS(_xlfn.ANCHORARRAY(H$9),E$9:E$16388,E13063)),A13063-C$4,ROW()=_xlfn.MINIFS(_xlfn.ANCHORARRAY(H$9),E$9:E$16388,E13063),IFERROR(A13063-INDEX(G$9:G$16388,MATCH(E13063-1,E$9:E$16388,0)),A13063-C$4),ISNUMBER(A13063),A13063-F13063,TRUE,"")</f>
        <v/>
      </c>
      <c r="J13063" t="str">
        <f t="shared" si="610"/>
        <v/>
      </c>
      <c r="L13063" s="5"/>
    </row>
    <row r="13064" spans="1:12">
      <c r="A13064" s="3">
        <v>44672</v>
      </c>
      <c r="B13064" s="4" t="str">
        <f>"annual period "&amp;COUNTIF(D$9:D13064,TRUE)</f>
        <v>annual period 43</v>
      </c>
      <c r="D13064" t="b">
        <f t="shared" si="609"/>
        <v>0</v>
      </c>
      <c r="E13064">
        <f t="shared" si="608"/>
        <v>2105</v>
      </c>
      <c r="F13064" s="5" cm="1">
        <f t="array" ref="F13064">INDEX(_xlfn._xlws.FILTER(A$9:A$16378,E13064=E$9:E$16378*ISNUMBER(A$9:A$16378)),1)</f>
        <v>44671</v>
      </c>
      <c r="G13064" s="5" cm="1">
        <f t="array" ref="G13064">INDEX(_xlfn._xlws.FILTER(A$9:A$16378,E13064=E$9:E$16378*ISNUMBER(A$9:A$16378)),COUNT(_xlfn._xlws.FILTER(A$9:A$16378,E13064=E$9:E$16378*ISNUMBER(A$9:A$16378))))</f>
        <v>44673</v>
      </c>
      <c r="H13064" t="str">
        <v/>
      </c>
      <c r="I13064" s="10" cm="1">
        <f t="array" ref="I13064">_xlfn.IFS(AND(OR(_xlfn._xlws.FILTER(D$9:D$16388,E$9:E$16388=E13064)),ROW()=_xlfn.MINIFS(_xlfn.ANCHORARRAY(H$9),E$9:E$16388,E13064)),A13064-C$4,ROW()=_xlfn.MINIFS(_xlfn.ANCHORARRAY(H$9),E$9:E$16388,E13064),IFERROR(A13064-INDEX(G$9:G$16388,MATCH(E13064-1,E$9:E$16388,0)),A13064-C$4),ISNUMBER(A13064),A13064-F13064,TRUE,"")</f>
        <v>1</v>
      </c>
      <c r="J13064" t="b">
        <f t="shared" si="610"/>
        <v>0</v>
      </c>
      <c r="L13064" s="5"/>
    </row>
    <row r="13065" spans="1:12">
      <c r="B13065" s="4" t="str">
        <f>"annual period "&amp;COUNTIF(D$9:D13065,TRUE)</f>
        <v>annual period 43</v>
      </c>
      <c r="D13065" t="b">
        <f t="shared" si="609"/>
        <v>0</v>
      </c>
      <c r="E13065">
        <f t="shared" si="608"/>
        <v>2105</v>
      </c>
      <c r="F13065" s="5" cm="1">
        <f t="array" ref="F13065">INDEX(_xlfn._xlws.FILTER(A$9:A$16378,E13065=E$9:E$16378*ISNUMBER(A$9:A$16378)),1)</f>
        <v>44671</v>
      </c>
      <c r="G13065" s="5" cm="1">
        <f t="array" ref="G13065">INDEX(_xlfn._xlws.FILTER(A$9:A$16378,E13065=E$9:E$16378*ISNUMBER(A$9:A$16378)),COUNT(_xlfn._xlws.FILTER(A$9:A$16378,E13065=E$9:E$16378*ISNUMBER(A$9:A$16378))))</f>
        <v>44673</v>
      </c>
      <c r="H13065" t="str">
        <v/>
      </c>
      <c r="I13065" s="10" t="str" cm="1">
        <f t="array" ref="I13065">_xlfn.IFS(AND(OR(_xlfn._xlws.FILTER(D$9:D$16388,E$9:E$16388=E13065)),ROW()=_xlfn.MINIFS(_xlfn.ANCHORARRAY(H$9),E$9:E$16388,E13065)),A13065-C$4,ROW()=_xlfn.MINIFS(_xlfn.ANCHORARRAY(H$9),E$9:E$16388,E13065),IFERROR(A13065-INDEX(G$9:G$16388,MATCH(E13065-1,E$9:E$16388,0)),A13065-C$4),ISNUMBER(A13065),A13065-F13065,TRUE,"")</f>
        <v/>
      </c>
      <c r="J13065" t="str">
        <f t="shared" si="610"/>
        <v/>
      </c>
      <c r="L13065" s="5"/>
    </row>
    <row r="13066" spans="1:12">
      <c r="A13066" s="3">
        <v>44672</v>
      </c>
      <c r="B13066" s="4" t="str">
        <f>"annual period "&amp;COUNTIF(D$9:D13066,TRUE)</f>
        <v>annual period 43</v>
      </c>
      <c r="D13066" t="b">
        <f t="shared" si="609"/>
        <v>0</v>
      </c>
      <c r="E13066">
        <f t="shared" si="608"/>
        <v>2105</v>
      </c>
      <c r="F13066" s="5" cm="1">
        <f t="array" ref="F13066">INDEX(_xlfn._xlws.FILTER(A$9:A$16378,E13066=E$9:E$16378*ISNUMBER(A$9:A$16378)),1)</f>
        <v>44671</v>
      </c>
      <c r="G13066" s="5" cm="1">
        <f t="array" ref="G13066">INDEX(_xlfn._xlws.FILTER(A$9:A$16378,E13066=E$9:E$16378*ISNUMBER(A$9:A$16378)),COUNT(_xlfn._xlws.FILTER(A$9:A$16378,E13066=E$9:E$16378*ISNUMBER(A$9:A$16378))))</f>
        <v>44673</v>
      </c>
      <c r="H13066" t="str">
        <v/>
      </c>
      <c r="I13066" s="10" cm="1">
        <f t="array" ref="I13066">_xlfn.IFS(AND(OR(_xlfn._xlws.FILTER(D$9:D$16388,E$9:E$16388=E13066)),ROW()=_xlfn.MINIFS(_xlfn.ANCHORARRAY(H$9),E$9:E$16388,E13066)),A13066-C$4,ROW()=_xlfn.MINIFS(_xlfn.ANCHORARRAY(H$9),E$9:E$16388,E13066),IFERROR(A13066-INDEX(G$9:G$16388,MATCH(E13066-1,E$9:E$16388,0)),A13066-C$4),ISNUMBER(A13066),A13066-F13066,TRUE,"")</f>
        <v>1</v>
      </c>
      <c r="J13066" t="b">
        <f t="shared" si="610"/>
        <v>0</v>
      </c>
      <c r="L13066" s="5"/>
    </row>
    <row r="13067" spans="1:12">
      <c r="B13067" s="4" t="str">
        <f>"annual period "&amp;COUNTIF(D$9:D13067,TRUE)</f>
        <v>annual period 43</v>
      </c>
      <c r="D13067" t="b">
        <f t="shared" si="609"/>
        <v>0</v>
      </c>
      <c r="E13067">
        <f t="shared" ref="E13067:E13130" si="611">IF(A13067="Trip #",E13066+1,E13066)</f>
        <v>2105</v>
      </c>
      <c r="F13067" s="5" cm="1">
        <f t="array" ref="F13067">INDEX(_xlfn._xlws.FILTER(A$9:A$16378,E13067=E$9:E$16378*ISNUMBER(A$9:A$16378)),1)</f>
        <v>44671</v>
      </c>
      <c r="G13067" s="5" cm="1">
        <f t="array" ref="G13067">INDEX(_xlfn._xlws.FILTER(A$9:A$16378,E13067=E$9:E$16378*ISNUMBER(A$9:A$16378)),COUNT(_xlfn._xlws.FILTER(A$9:A$16378,E13067=E$9:E$16378*ISNUMBER(A$9:A$16378))))</f>
        <v>44673</v>
      </c>
      <c r="H13067" t="str">
        <v/>
      </c>
      <c r="I13067" s="10" t="str" cm="1">
        <f t="array" ref="I13067">_xlfn.IFS(AND(OR(_xlfn._xlws.FILTER(D$9:D$16388,E$9:E$16388=E13067)),ROW()=_xlfn.MINIFS(_xlfn.ANCHORARRAY(H$9),E$9:E$16388,E13067)),A13067-C$4,ROW()=_xlfn.MINIFS(_xlfn.ANCHORARRAY(H$9),E$9:E$16388,E13067),IFERROR(A13067-INDEX(G$9:G$16388,MATCH(E13067-1,E$9:E$16388,0)),A13067-C$4),ISNUMBER(A13067),A13067-F13067,TRUE,"")</f>
        <v/>
      </c>
      <c r="J13067" t="str">
        <f t="shared" si="610"/>
        <v/>
      </c>
      <c r="L13067" s="5"/>
    </row>
    <row r="13068" spans="1:12">
      <c r="A13068" s="3">
        <v>44673</v>
      </c>
      <c r="B13068" s="4" t="str">
        <f>"annual period "&amp;COUNTIF(D$9:D13068,TRUE)</f>
        <v>annual period 43</v>
      </c>
      <c r="D13068" t="b">
        <f t="shared" si="609"/>
        <v>0</v>
      </c>
      <c r="E13068">
        <f t="shared" si="611"/>
        <v>2105</v>
      </c>
      <c r="F13068" s="5" cm="1">
        <f t="array" ref="F13068">INDEX(_xlfn._xlws.FILTER(A$9:A$16378,E13068=E$9:E$16378*ISNUMBER(A$9:A$16378)),1)</f>
        <v>44671</v>
      </c>
      <c r="G13068" s="5" cm="1">
        <f t="array" ref="G13068">INDEX(_xlfn._xlws.FILTER(A$9:A$16378,E13068=E$9:E$16378*ISNUMBER(A$9:A$16378)),COUNT(_xlfn._xlws.FILTER(A$9:A$16378,E13068=E$9:E$16378*ISNUMBER(A$9:A$16378))))</f>
        <v>44673</v>
      </c>
      <c r="H13068" t="str">
        <v/>
      </c>
      <c r="I13068" s="10" cm="1">
        <f t="array" ref="I13068">_xlfn.IFS(AND(OR(_xlfn._xlws.FILTER(D$9:D$16388,E$9:E$16388=E13068)),ROW()=_xlfn.MINIFS(_xlfn.ANCHORARRAY(H$9),E$9:E$16388,E13068)),A13068-C$4,ROW()=_xlfn.MINIFS(_xlfn.ANCHORARRAY(H$9),E$9:E$16388,E13068),IFERROR(A13068-INDEX(G$9:G$16388,MATCH(E13068-1,E$9:E$16388,0)),A13068-C$4),ISNUMBER(A13068),A13068-F13068,TRUE,"")</f>
        <v>2</v>
      </c>
      <c r="J13068" t="b">
        <f t="shared" si="610"/>
        <v>0</v>
      </c>
      <c r="L13068" s="5"/>
    </row>
    <row r="13069" spans="1:12">
      <c r="B13069" s="4" t="str">
        <f>"annual period "&amp;COUNTIF(D$9:D13069,TRUE)</f>
        <v>annual period 43</v>
      </c>
      <c r="D13069" t="b">
        <f t="shared" si="609"/>
        <v>0</v>
      </c>
      <c r="E13069">
        <f t="shared" si="611"/>
        <v>2105</v>
      </c>
      <c r="F13069" s="5" cm="1">
        <f t="array" ref="F13069">INDEX(_xlfn._xlws.FILTER(A$9:A$16378,E13069=E$9:E$16378*ISNUMBER(A$9:A$16378)),1)</f>
        <v>44671</v>
      </c>
      <c r="G13069" s="5" cm="1">
        <f t="array" ref="G13069">INDEX(_xlfn._xlws.FILTER(A$9:A$16378,E13069=E$9:E$16378*ISNUMBER(A$9:A$16378)),COUNT(_xlfn._xlws.FILTER(A$9:A$16378,E13069=E$9:E$16378*ISNUMBER(A$9:A$16378))))</f>
        <v>44673</v>
      </c>
      <c r="H13069" t="str">
        <v/>
      </c>
      <c r="I13069" s="10" t="str" cm="1">
        <f t="array" ref="I13069">_xlfn.IFS(AND(OR(_xlfn._xlws.FILTER(D$9:D$16388,E$9:E$16388=E13069)),ROW()=_xlfn.MINIFS(_xlfn.ANCHORARRAY(H$9),E$9:E$16388,E13069)),A13069-C$4,ROW()=_xlfn.MINIFS(_xlfn.ANCHORARRAY(H$9),E$9:E$16388,E13069),IFERROR(A13069-INDEX(G$9:G$16388,MATCH(E13069-1,E$9:E$16388,0)),A13069-C$4),ISNUMBER(A13069),A13069-F13069,TRUE,"")</f>
        <v/>
      </c>
      <c r="J13069" t="str">
        <f t="shared" si="610"/>
        <v/>
      </c>
      <c r="L13069" s="5"/>
    </row>
    <row r="13070" spans="1:12">
      <c r="A13070" s="3">
        <v>44673</v>
      </c>
      <c r="B13070" s="4" t="str">
        <f>"annual period "&amp;COUNTIF(D$9:D13070,TRUE)</f>
        <v>annual period 43</v>
      </c>
      <c r="D13070" t="b">
        <f t="shared" si="609"/>
        <v>0</v>
      </c>
      <c r="E13070">
        <f t="shared" si="611"/>
        <v>2105</v>
      </c>
      <c r="F13070" s="5" cm="1">
        <f t="array" ref="F13070">INDEX(_xlfn._xlws.FILTER(A$9:A$16378,E13070=E$9:E$16378*ISNUMBER(A$9:A$16378)),1)</f>
        <v>44671</v>
      </c>
      <c r="G13070" s="5" cm="1">
        <f t="array" ref="G13070">INDEX(_xlfn._xlws.FILTER(A$9:A$16378,E13070=E$9:E$16378*ISNUMBER(A$9:A$16378)),COUNT(_xlfn._xlws.FILTER(A$9:A$16378,E13070=E$9:E$16378*ISNUMBER(A$9:A$16378))))</f>
        <v>44673</v>
      </c>
      <c r="H13070" t="str">
        <v/>
      </c>
      <c r="I13070" s="10" cm="1">
        <f t="array" ref="I13070">_xlfn.IFS(AND(OR(_xlfn._xlws.FILTER(D$9:D$16388,E$9:E$16388=E13070)),ROW()=_xlfn.MINIFS(_xlfn.ANCHORARRAY(H$9),E$9:E$16388,E13070)),A13070-C$4,ROW()=_xlfn.MINIFS(_xlfn.ANCHORARRAY(H$9),E$9:E$16388,E13070),IFERROR(A13070-INDEX(G$9:G$16388,MATCH(E13070-1,E$9:E$16388,0)),A13070-C$4),ISNUMBER(A13070),A13070-F13070,TRUE,"")</f>
        <v>2</v>
      </c>
      <c r="J13070" t="b">
        <f t="shared" si="610"/>
        <v>0</v>
      </c>
      <c r="L13070" s="5"/>
    </row>
    <row r="13071" spans="1:12">
      <c r="A13071" s="1" t="s">
        <v>14</v>
      </c>
      <c r="B13071" s="4" t="str">
        <f>"annual period "&amp;COUNTIF(D$9:D13071,TRUE)</f>
        <v>annual period 43</v>
      </c>
      <c r="D13071" t="b">
        <f t="shared" si="609"/>
        <v>0</v>
      </c>
      <c r="E13071">
        <f t="shared" si="611"/>
        <v>2106</v>
      </c>
      <c r="F13071" s="5" cm="1">
        <f t="array" ref="F13071">INDEX(_xlfn._xlws.FILTER(A$9:A$16378,E13071=E$9:E$16378*ISNUMBER(A$9:A$16378)),1)</f>
        <v>44674</v>
      </c>
      <c r="G13071" s="5" cm="1">
        <f t="array" ref="G13071">INDEX(_xlfn._xlws.FILTER(A$9:A$16378,E13071=E$9:E$16378*ISNUMBER(A$9:A$16378)),COUNT(_xlfn._xlws.FILTER(A$9:A$16378,E13071=E$9:E$16378*ISNUMBER(A$9:A$16378))))</f>
        <v>44675</v>
      </c>
      <c r="H13071" t="str">
        <v/>
      </c>
      <c r="I13071" s="10" t="str" cm="1">
        <f t="array" ref="I13071">_xlfn.IFS(AND(OR(_xlfn._xlws.FILTER(D$9:D$16388,E$9:E$16388=E13071)),ROW()=_xlfn.MINIFS(_xlfn.ANCHORARRAY(H$9),E$9:E$16388,E13071)),A13071-C$4,ROW()=_xlfn.MINIFS(_xlfn.ANCHORARRAY(H$9),E$9:E$16388,E13071),IFERROR(A13071-INDEX(G$9:G$16388,MATCH(E13071-1,E$9:E$16388,0)),A13071-C$4),ISNUMBER(A13071),A13071-F13071,TRUE,"")</f>
        <v/>
      </c>
      <c r="J13071" t="str">
        <f t="shared" si="610"/>
        <v/>
      </c>
      <c r="L13071" s="5"/>
    </row>
    <row r="13072" spans="1:12">
      <c r="A13072" s="2"/>
      <c r="B13072" s="4" t="str">
        <f>"annual period "&amp;COUNTIF(D$9:D13072,TRUE)</f>
        <v>annual period 43</v>
      </c>
      <c r="D13072" t="b">
        <f t="shared" si="609"/>
        <v>0</v>
      </c>
      <c r="E13072">
        <f t="shared" si="611"/>
        <v>2106</v>
      </c>
      <c r="F13072" s="5" cm="1">
        <f t="array" ref="F13072">INDEX(_xlfn._xlws.FILTER(A$9:A$16378,E13072=E$9:E$16378*ISNUMBER(A$9:A$16378)),1)</f>
        <v>44674</v>
      </c>
      <c r="G13072" s="5" cm="1">
        <f t="array" ref="G13072">INDEX(_xlfn._xlws.FILTER(A$9:A$16378,E13072=E$9:E$16378*ISNUMBER(A$9:A$16378)),COUNT(_xlfn._xlws.FILTER(A$9:A$16378,E13072=E$9:E$16378*ISNUMBER(A$9:A$16378))))</f>
        <v>44675</v>
      </c>
      <c r="H13072" t="str">
        <v/>
      </c>
      <c r="I13072" s="10" t="str" cm="1">
        <f t="array" ref="I13072">_xlfn.IFS(AND(OR(_xlfn._xlws.FILTER(D$9:D$16388,E$9:E$16388=E13072)),ROW()=_xlfn.MINIFS(_xlfn.ANCHORARRAY(H$9),E$9:E$16388,E13072)),A13072-C$4,ROW()=_xlfn.MINIFS(_xlfn.ANCHORARRAY(H$9),E$9:E$16388,E13072),IFERROR(A13072-INDEX(G$9:G$16388,MATCH(E13072-1,E$9:E$16388,0)),A13072-C$4),ISNUMBER(A13072),A13072-F13072,TRUE,"")</f>
        <v/>
      </c>
      <c r="J13072" t="str">
        <f t="shared" si="610"/>
        <v/>
      </c>
      <c r="L13072" s="5"/>
    </row>
    <row r="13073" spans="1:12">
      <c r="A13073" s="3">
        <v>44674</v>
      </c>
      <c r="B13073" s="4" t="str">
        <f>"annual period "&amp;COUNTIF(D$9:D13073,TRUE)</f>
        <v>annual period 43</v>
      </c>
      <c r="D13073" t="b">
        <f t="shared" si="609"/>
        <v>0</v>
      </c>
      <c r="E13073">
        <f t="shared" si="611"/>
        <v>2106</v>
      </c>
      <c r="F13073" s="5" cm="1">
        <f t="array" ref="F13073">INDEX(_xlfn._xlws.FILTER(A$9:A$16378,E13073=E$9:E$16378*ISNUMBER(A$9:A$16378)),1)</f>
        <v>44674</v>
      </c>
      <c r="G13073" s="5" cm="1">
        <f t="array" ref="G13073">INDEX(_xlfn._xlws.FILTER(A$9:A$16378,E13073=E$9:E$16378*ISNUMBER(A$9:A$16378)),COUNT(_xlfn._xlws.FILTER(A$9:A$16378,E13073=E$9:E$16378*ISNUMBER(A$9:A$16378))))</f>
        <v>44675</v>
      </c>
      <c r="H13073">
        <v>13073</v>
      </c>
      <c r="I13073" s="10" cm="1">
        <f t="array" ref="I13073">_xlfn.IFS(AND(OR(_xlfn._xlws.FILTER(D$9:D$16388,E$9:E$16388=E13073)),ROW()=_xlfn.MINIFS(_xlfn.ANCHORARRAY(H$9),E$9:E$16388,E13073)),A13073-C$4,ROW()=_xlfn.MINIFS(_xlfn.ANCHORARRAY(H$9),E$9:E$16388,E13073),IFERROR(A13073-INDEX(G$9:G$16388,MATCH(E13073-1,E$9:E$16388,0)),A13073-C$4),ISNUMBER(A13073),A13073-F13073,TRUE,"")</f>
        <v>1</v>
      </c>
      <c r="J13073" t="b">
        <f t="shared" si="610"/>
        <v>0</v>
      </c>
      <c r="L13073" s="5"/>
    </row>
    <row r="13074" spans="1:12">
      <c r="B13074" s="4" t="str">
        <f>"annual period "&amp;COUNTIF(D$9:D13074,TRUE)</f>
        <v>annual period 43</v>
      </c>
      <c r="D13074" t="b">
        <f t="shared" si="609"/>
        <v>0</v>
      </c>
      <c r="E13074">
        <f t="shared" si="611"/>
        <v>2106</v>
      </c>
      <c r="F13074" s="5" cm="1">
        <f t="array" ref="F13074">INDEX(_xlfn._xlws.FILTER(A$9:A$16378,E13074=E$9:E$16378*ISNUMBER(A$9:A$16378)),1)</f>
        <v>44674</v>
      </c>
      <c r="G13074" s="5" cm="1">
        <f t="array" ref="G13074">INDEX(_xlfn._xlws.FILTER(A$9:A$16378,E13074=E$9:E$16378*ISNUMBER(A$9:A$16378)),COUNT(_xlfn._xlws.FILTER(A$9:A$16378,E13074=E$9:E$16378*ISNUMBER(A$9:A$16378))))</f>
        <v>44675</v>
      </c>
      <c r="H13074" t="str">
        <v/>
      </c>
      <c r="I13074" s="10" t="str" cm="1">
        <f t="array" ref="I13074">_xlfn.IFS(AND(OR(_xlfn._xlws.FILTER(D$9:D$16388,E$9:E$16388=E13074)),ROW()=_xlfn.MINIFS(_xlfn.ANCHORARRAY(H$9),E$9:E$16388,E13074)),A13074-C$4,ROW()=_xlfn.MINIFS(_xlfn.ANCHORARRAY(H$9),E$9:E$16388,E13074),IFERROR(A13074-INDEX(G$9:G$16388,MATCH(E13074-1,E$9:E$16388,0)),A13074-C$4),ISNUMBER(A13074),A13074-F13074,TRUE,"")</f>
        <v/>
      </c>
      <c r="J13074" t="str">
        <f t="shared" si="610"/>
        <v/>
      </c>
      <c r="L13074" s="5"/>
    </row>
    <row r="13075" spans="1:12">
      <c r="A13075" s="3">
        <v>44674</v>
      </c>
      <c r="B13075" s="4" t="str">
        <f>"annual period "&amp;COUNTIF(D$9:D13075,TRUE)</f>
        <v>annual period 43</v>
      </c>
      <c r="D13075" t="b">
        <f t="shared" si="609"/>
        <v>0</v>
      </c>
      <c r="E13075">
        <f t="shared" si="611"/>
        <v>2106</v>
      </c>
      <c r="F13075" s="5" cm="1">
        <f t="array" ref="F13075">INDEX(_xlfn._xlws.FILTER(A$9:A$16378,E13075=E$9:E$16378*ISNUMBER(A$9:A$16378)),1)</f>
        <v>44674</v>
      </c>
      <c r="G13075" s="5" cm="1">
        <f t="array" ref="G13075">INDEX(_xlfn._xlws.FILTER(A$9:A$16378,E13075=E$9:E$16378*ISNUMBER(A$9:A$16378)),COUNT(_xlfn._xlws.FILTER(A$9:A$16378,E13075=E$9:E$16378*ISNUMBER(A$9:A$16378))))</f>
        <v>44675</v>
      </c>
      <c r="H13075">
        <v>13075</v>
      </c>
      <c r="I13075" s="10" cm="1">
        <f t="array" ref="I13075">_xlfn.IFS(AND(OR(_xlfn._xlws.FILTER(D$9:D$16388,E$9:E$16388=E13075)),ROW()=_xlfn.MINIFS(_xlfn.ANCHORARRAY(H$9),E$9:E$16388,E13075)),A13075-C$4,ROW()=_xlfn.MINIFS(_xlfn.ANCHORARRAY(H$9),E$9:E$16388,E13075),IFERROR(A13075-INDEX(G$9:G$16388,MATCH(E13075-1,E$9:E$16388,0)),A13075-C$4),ISNUMBER(A13075),A13075-F13075,TRUE,"")</f>
        <v>0</v>
      </c>
      <c r="J13075" t="b">
        <f t="shared" si="610"/>
        <v>0</v>
      </c>
      <c r="L13075" s="5"/>
    </row>
    <row r="13076" spans="1:12">
      <c r="B13076" s="4" t="str">
        <f>"annual period "&amp;COUNTIF(D$9:D13076,TRUE)</f>
        <v>annual period 43</v>
      </c>
      <c r="D13076" t="b">
        <f t="shared" si="609"/>
        <v>0</v>
      </c>
      <c r="E13076">
        <f t="shared" si="611"/>
        <v>2106</v>
      </c>
      <c r="F13076" s="5" cm="1">
        <f t="array" ref="F13076">INDEX(_xlfn._xlws.FILTER(A$9:A$16378,E13076=E$9:E$16378*ISNUMBER(A$9:A$16378)),1)</f>
        <v>44674</v>
      </c>
      <c r="G13076" s="5" cm="1">
        <f t="array" ref="G13076">INDEX(_xlfn._xlws.FILTER(A$9:A$16378,E13076=E$9:E$16378*ISNUMBER(A$9:A$16378)),COUNT(_xlfn._xlws.FILTER(A$9:A$16378,E13076=E$9:E$16378*ISNUMBER(A$9:A$16378))))</f>
        <v>44675</v>
      </c>
      <c r="H13076" t="str">
        <v/>
      </c>
      <c r="I13076" s="10" t="str" cm="1">
        <f t="array" ref="I13076">_xlfn.IFS(AND(OR(_xlfn._xlws.FILTER(D$9:D$16388,E$9:E$16388=E13076)),ROW()=_xlfn.MINIFS(_xlfn.ANCHORARRAY(H$9),E$9:E$16388,E13076)),A13076-C$4,ROW()=_xlfn.MINIFS(_xlfn.ANCHORARRAY(H$9),E$9:E$16388,E13076),IFERROR(A13076-INDEX(G$9:G$16388,MATCH(E13076-1,E$9:E$16388,0)),A13076-C$4),ISNUMBER(A13076),A13076-F13076,TRUE,"")</f>
        <v/>
      </c>
      <c r="J13076" t="str">
        <f t="shared" si="610"/>
        <v/>
      </c>
      <c r="L13076" s="5"/>
    </row>
    <row r="13077" spans="1:12">
      <c r="A13077" s="3">
        <v>44674</v>
      </c>
      <c r="B13077" s="4" t="str">
        <f>"annual period "&amp;COUNTIF(D$9:D13077,TRUE)</f>
        <v>annual period 43</v>
      </c>
      <c r="D13077" t="b">
        <f t="shared" si="609"/>
        <v>0</v>
      </c>
      <c r="E13077">
        <f t="shared" si="611"/>
        <v>2106</v>
      </c>
      <c r="F13077" s="5" cm="1">
        <f t="array" ref="F13077">INDEX(_xlfn._xlws.FILTER(A$9:A$16378,E13077=E$9:E$16378*ISNUMBER(A$9:A$16378)),1)</f>
        <v>44674</v>
      </c>
      <c r="G13077" s="5" cm="1">
        <f t="array" ref="G13077">INDEX(_xlfn._xlws.FILTER(A$9:A$16378,E13077=E$9:E$16378*ISNUMBER(A$9:A$16378)),COUNT(_xlfn._xlws.FILTER(A$9:A$16378,E13077=E$9:E$16378*ISNUMBER(A$9:A$16378))))</f>
        <v>44675</v>
      </c>
      <c r="H13077">
        <v>13077</v>
      </c>
      <c r="I13077" s="10" cm="1">
        <f t="array" ref="I13077">_xlfn.IFS(AND(OR(_xlfn._xlws.FILTER(D$9:D$16388,E$9:E$16388=E13077)),ROW()=_xlfn.MINIFS(_xlfn.ANCHORARRAY(H$9),E$9:E$16388,E13077)),A13077-C$4,ROW()=_xlfn.MINIFS(_xlfn.ANCHORARRAY(H$9),E$9:E$16388,E13077),IFERROR(A13077-INDEX(G$9:G$16388,MATCH(E13077-1,E$9:E$16388,0)),A13077-C$4),ISNUMBER(A13077),A13077-F13077,TRUE,"")</f>
        <v>0</v>
      </c>
      <c r="J13077" t="b">
        <f t="shared" si="610"/>
        <v>0</v>
      </c>
      <c r="L13077" s="5"/>
    </row>
    <row r="13078" spans="1:12">
      <c r="B13078" s="4" t="str">
        <f>"annual period "&amp;COUNTIF(D$9:D13078,TRUE)</f>
        <v>annual period 43</v>
      </c>
      <c r="D13078" t="b">
        <f t="shared" si="609"/>
        <v>0</v>
      </c>
      <c r="E13078">
        <f t="shared" si="611"/>
        <v>2106</v>
      </c>
      <c r="F13078" s="5" cm="1">
        <f t="array" ref="F13078">INDEX(_xlfn._xlws.FILTER(A$9:A$16378,E13078=E$9:E$16378*ISNUMBER(A$9:A$16378)),1)</f>
        <v>44674</v>
      </c>
      <c r="G13078" s="5" cm="1">
        <f t="array" ref="G13078">INDEX(_xlfn._xlws.FILTER(A$9:A$16378,E13078=E$9:E$16378*ISNUMBER(A$9:A$16378)),COUNT(_xlfn._xlws.FILTER(A$9:A$16378,E13078=E$9:E$16378*ISNUMBER(A$9:A$16378))))</f>
        <v>44675</v>
      </c>
      <c r="H13078" t="str">
        <v/>
      </c>
      <c r="I13078" s="10" t="str" cm="1">
        <f t="array" ref="I13078">_xlfn.IFS(AND(OR(_xlfn._xlws.FILTER(D$9:D$16388,E$9:E$16388=E13078)),ROW()=_xlfn.MINIFS(_xlfn.ANCHORARRAY(H$9),E$9:E$16388,E13078)),A13078-C$4,ROW()=_xlfn.MINIFS(_xlfn.ANCHORARRAY(H$9),E$9:E$16388,E13078),IFERROR(A13078-INDEX(G$9:G$16388,MATCH(E13078-1,E$9:E$16388,0)),A13078-C$4),ISNUMBER(A13078),A13078-F13078,TRUE,"")</f>
        <v/>
      </c>
      <c r="J13078" t="str">
        <f t="shared" si="610"/>
        <v/>
      </c>
      <c r="L13078" s="5"/>
    </row>
    <row r="13079" spans="1:12">
      <c r="A13079" s="3">
        <v>44675</v>
      </c>
      <c r="B13079" s="4" t="str">
        <f>"annual period "&amp;COUNTIF(D$9:D13079,TRUE)</f>
        <v>annual period 43</v>
      </c>
      <c r="D13079" t="b">
        <f t="shared" si="609"/>
        <v>0</v>
      </c>
      <c r="E13079">
        <f t="shared" si="611"/>
        <v>2106</v>
      </c>
      <c r="F13079" s="5" cm="1">
        <f t="array" ref="F13079">INDEX(_xlfn._xlws.FILTER(A$9:A$16378,E13079=E$9:E$16378*ISNUMBER(A$9:A$16378)),1)</f>
        <v>44674</v>
      </c>
      <c r="G13079" s="5" cm="1">
        <f t="array" ref="G13079">INDEX(_xlfn._xlws.FILTER(A$9:A$16378,E13079=E$9:E$16378*ISNUMBER(A$9:A$16378)),COUNT(_xlfn._xlws.FILTER(A$9:A$16378,E13079=E$9:E$16378*ISNUMBER(A$9:A$16378))))</f>
        <v>44675</v>
      </c>
      <c r="H13079" t="str">
        <v/>
      </c>
      <c r="I13079" s="10" cm="1">
        <f t="array" ref="I13079">_xlfn.IFS(AND(OR(_xlfn._xlws.FILTER(D$9:D$16388,E$9:E$16388=E13079)),ROW()=_xlfn.MINIFS(_xlfn.ANCHORARRAY(H$9),E$9:E$16388,E13079)),A13079-C$4,ROW()=_xlfn.MINIFS(_xlfn.ANCHORARRAY(H$9),E$9:E$16388,E13079),IFERROR(A13079-INDEX(G$9:G$16388,MATCH(E13079-1,E$9:E$16388,0)),A13079-C$4),ISNUMBER(A13079),A13079-F13079,TRUE,"")</f>
        <v>1</v>
      </c>
      <c r="J13079" t="b">
        <f t="shared" si="610"/>
        <v>0</v>
      </c>
      <c r="L13079" s="5"/>
    </row>
    <row r="13080" spans="1:12">
      <c r="A13080" s="1" t="s">
        <v>14</v>
      </c>
      <c r="B13080" s="4" t="str">
        <f>"annual period "&amp;COUNTIF(D$9:D13080,TRUE)</f>
        <v>annual period 43</v>
      </c>
      <c r="D13080" t="b">
        <f t="shared" si="609"/>
        <v>0</v>
      </c>
      <c r="E13080">
        <f t="shared" si="611"/>
        <v>2107</v>
      </c>
      <c r="F13080" s="5" cm="1">
        <f t="array" ref="F13080">INDEX(_xlfn._xlws.FILTER(A$9:A$16378,E13080=E$9:E$16378*ISNUMBER(A$9:A$16378)),1)</f>
        <v>44676</v>
      </c>
      <c r="G13080" s="5" cm="1">
        <f t="array" ref="G13080">INDEX(_xlfn._xlws.FILTER(A$9:A$16378,E13080=E$9:E$16378*ISNUMBER(A$9:A$16378)),COUNT(_xlfn._xlws.FILTER(A$9:A$16378,E13080=E$9:E$16378*ISNUMBER(A$9:A$16378))))</f>
        <v>44678</v>
      </c>
      <c r="H13080" t="str">
        <v/>
      </c>
      <c r="I13080" s="10" t="str" cm="1">
        <f t="array" ref="I13080">_xlfn.IFS(AND(OR(_xlfn._xlws.FILTER(D$9:D$16388,E$9:E$16388=E13080)),ROW()=_xlfn.MINIFS(_xlfn.ANCHORARRAY(H$9),E$9:E$16388,E13080)),A13080-C$4,ROW()=_xlfn.MINIFS(_xlfn.ANCHORARRAY(H$9),E$9:E$16388,E13080),IFERROR(A13080-INDEX(G$9:G$16388,MATCH(E13080-1,E$9:E$16388,0)),A13080-C$4),ISNUMBER(A13080),A13080-F13080,TRUE,"")</f>
        <v/>
      </c>
      <c r="J13080" t="str">
        <f t="shared" si="610"/>
        <v/>
      </c>
      <c r="L13080" s="5"/>
    </row>
    <row r="13081" spans="1:12">
      <c r="A13081" s="2"/>
      <c r="B13081" s="4" t="str">
        <f>"annual period "&amp;COUNTIF(D$9:D13081,TRUE)</f>
        <v>annual period 43</v>
      </c>
      <c r="D13081" t="b">
        <f t="shared" si="609"/>
        <v>0</v>
      </c>
      <c r="E13081">
        <f t="shared" si="611"/>
        <v>2107</v>
      </c>
      <c r="F13081" s="5" cm="1">
        <f t="array" ref="F13081">INDEX(_xlfn._xlws.FILTER(A$9:A$16378,E13081=E$9:E$16378*ISNUMBER(A$9:A$16378)),1)</f>
        <v>44676</v>
      </c>
      <c r="G13081" s="5" cm="1">
        <f t="array" ref="G13081">INDEX(_xlfn._xlws.FILTER(A$9:A$16378,E13081=E$9:E$16378*ISNUMBER(A$9:A$16378)),COUNT(_xlfn._xlws.FILTER(A$9:A$16378,E13081=E$9:E$16378*ISNUMBER(A$9:A$16378))))</f>
        <v>44678</v>
      </c>
      <c r="H13081" t="str">
        <v/>
      </c>
      <c r="I13081" s="10" t="str" cm="1">
        <f t="array" ref="I13081">_xlfn.IFS(AND(OR(_xlfn._xlws.FILTER(D$9:D$16388,E$9:E$16388=E13081)),ROW()=_xlfn.MINIFS(_xlfn.ANCHORARRAY(H$9),E$9:E$16388,E13081)),A13081-C$4,ROW()=_xlfn.MINIFS(_xlfn.ANCHORARRAY(H$9),E$9:E$16388,E13081),IFERROR(A13081-INDEX(G$9:G$16388,MATCH(E13081-1,E$9:E$16388,0)),A13081-C$4),ISNUMBER(A13081),A13081-F13081,TRUE,"")</f>
        <v/>
      </c>
      <c r="J13081" t="str">
        <f t="shared" si="610"/>
        <v/>
      </c>
      <c r="L13081" s="5"/>
    </row>
    <row r="13082" spans="1:12">
      <c r="A13082" s="3">
        <v>44676</v>
      </c>
      <c r="B13082" s="4" t="str">
        <f>"annual period "&amp;COUNTIF(D$9:D13082,TRUE)</f>
        <v>annual period 43</v>
      </c>
      <c r="D13082" t="b">
        <f t="shared" si="609"/>
        <v>0</v>
      </c>
      <c r="E13082">
        <f t="shared" si="611"/>
        <v>2107</v>
      </c>
      <c r="F13082" s="5" cm="1">
        <f t="array" ref="F13082">INDEX(_xlfn._xlws.FILTER(A$9:A$16378,E13082=E$9:E$16378*ISNUMBER(A$9:A$16378)),1)</f>
        <v>44676</v>
      </c>
      <c r="G13082" s="5" cm="1">
        <f t="array" ref="G13082">INDEX(_xlfn._xlws.FILTER(A$9:A$16378,E13082=E$9:E$16378*ISNUMBER(A$9:A$16378)),COUNT(_xlfn._xlws.FILTER(A$9:A$16378,E13082=E$9:E$16378*ISNUMBER(A$9:A$16378))))</f>
        <v>44678</v>
      </c>
      <c r="H13082">
        <v>13082</v>
      </c>
      <c r="I13082" s="10" cm="1">
        <f t="array" ref="I13082">_xlfn.IFS(AND(OR(_xlfn._xlws.FILTER(D$9:D$16388,E$9:E$16388=E13082)),ROW()=_xlfn.MINIFS(_xlfn.ANCHORARRAY(H$9),E$9:E$16388,E13082)),A13082-C$4,ROW()=_xlfn.MINIFS(_xlfn.ANCHORARRAY(H$9),E$9:E$16388,E13082),IFERROR(A13082-INDEX(G$9:G$16388,MATCH(E13082-1,E$9:E$16388,0)),A13082-C$4),ISNUMBER(A13082),A13082-F13082,TRUE,"")</f>
        <v>1</v>
      </c>
      <c r="J13082" t="b">
        <f t="shared" si="610"/>
        <v>0</v>
      </c>
      <c r="L13082" s="5"/>
    </row>
    <row r="13083" spans="1:12">
      <c r="B13083" s="4" t="str">
        <f>"annual period "&amp;COUNTIF(D$9:D13083,TRUE)</f>
        <v>annual period 43</v>
      </c>
      <c r="D13083" t="b">
        <f t="shared" si="609"/>
        <v>0</v>
      </c>
      <c r="E13083">
        <f t="shared" si="611"/>
        <v>2107</v>
      </c>
      <c r="F13083" s="5" cm="1">
        <f t="array" ref="F13083">INDEX(_xlfn._xlws.FILTER(A$9:A$16378,E13083=E$9:E$16378*ISNUMBER(A$9:A$16378)),1)</f>
        <v>44676</v>
      </c>
      <c r="G13083" s="5" cm="1">
        <f t="array" ref="G13083">INDEX(_xlfn._xlws.FILTER(A$9:A$16378,E13083=E$9:E$16378*ISNUMBER(A$9:A$16378)),COUNT(_xlfn._xlws.FILTER(A$9:A$16378,E13083=E$9:E$16378*ISNUMBER(A$9:A$16378))))</f>
        <v>44678</v>
      </c>
      <c r="H13083" t="str">
        <v/>
      </c>
      <c r="I13083" s="10" t="str" cm="1">
        <f t="array" ref="I13083">_xlfn.IFS(AND(OR(_xlfn._xlws.FILTER(D$9:D$16388,E$9:E$16388=E13083)),ROW()=_xlfn.MINIFS(_xlfn.ANCHORARRAY(H$9),E$9:E$16388,E13083)),A13083-C$4,ROW()=_xlfn.MINIFS(_xlfn.ANCHORARRAY(H$9),E$9:E$16388,E13083),IFERROR(A13083-INDEX(G$9:G$16388,MATCH(E13083-1,E$9:E$16388,0)),A13083-C$4),ISNUMBER(A13083),A13083-F13083,TRUE,"")</f>
        <v/>
      </c>
      <c r="J13083" t="str">
        <f t="shared" si="610"/>
        <v/>
      </c>
      <c r="L13083" s="5"/>
    </row>
    <row r="13084" spans="1:12">
      <c r="A13084" s="3">
        <v>44676</v>
      </c>
      <c r="B13084" s="4" t="str">
        <f>"annual period "&amp;COUNTIF(D$9:D13084,TRUE)</f>
        <v>annual period 43</v>
      </c>
      <c r="D13084" t="b">
        <f t="shared" si="609"/>
        <v>0</v>
      </c>
      <c r="E13084">
        <f t="shared" si="611"/>
        <v>2107</v>
      </c>
      <c r="F13084" s="5" cm="1">
        <f t="array" ref="F13084">INDEX(_xlfn._xlws.FILTER(A$9:A$16378,E13084=E$9:E$16378*ISNUMBER(A$9:A$16378)),1)</f>
        <v>44676</v>
      </c>
      <c r="G13084" s="5" cm="1">
        <f t="array" ref="G13084">INDEX(_xlfn._xlws.FILTER(A$9:A$16378,E13084=E$9:E$16378*ISNUMBER(A$9:A$16378)),COUNT(_xlfn._xlws.FILTER(A$9:A$16378,E13084=E$9:E$16378*ISNUMBER(A$9:A$16378))))</f>
        <v>44678</v>
      </c>
      <c r="H13084">
        <v>13084</v>
      </c>
      <c r="I13084" s="10" cm="1">
        <f t="array" ref="I13084">_xlfn.IFS(AND(OR(_xlfn._xlws.FILTER(D$9:D$16388,E$9:E$16388=E13084)),ROW()=_xlfn.MINIFS(_xlfn.ANCHORARRAY(H$9),E$9:E$16388,E13084)),A13084-C$4,ROW()=_xlfn.MINIFS(_xlfn.ANCHORARRAY(H$9),E$9:E$16388,E13084),IFERROR(A13084-INDEX(G$9:G$16388,MATCH(E13084-1,E$9:E$16388,0)),A13084-C$4),ISNUMBER(A13084),A13084-F13084,TRUE,"")</f>
        <v>0</v>
      </c>
      <c r="J13084" t="b">
        <f t="shared" si="610"/>
        <v>0</v>
      </c>
      <c r="L13084" s="5"/>
    </row>
    <row r="13085" spans="1:12">
      <c r="B13085" s="4" t="str">
        <f>"annual period "&amp;COUNTIF(D$9:D13085,TRUE)</f>
        <v>annual period 43</v>
      </c>
      <c r="D13085" t="b">
        <f t="shared" si="609"/>
        <v>0</v>
      </c>
      <c r="E13085">
        <f t="shared" si="611"/>
        <v>2107</v>
      </c>
      <c r="F13085" s="5" cm="1">
        <f t="array" ref="F13085">INDEX(_xlfn._xlws.FILTER(A$9:A$16378,E13085=E$9:E$16378*ISNUMBER(A$9:A$16378)),1)</f>
        <v>44676</v>
      </c>
      <c r="G13085" s="5" cm="1">
        <f t="array" ref="G13085">INDEX(_xlfn._xlws.FILTER(A$9:A$16378,E13085=E$9:E$16378*ISNUMBER(A$9:A$16378)),COUNT(_xlfn._xlws.FILTER(A$9:A$16378,E13085=E$9:E$16378*ISNUMBER(A$9:A$16378))))</f>
        <v>44678</v>
      </c>
      <c r="H13085" t="str">
        <v/>
      </c>
      <c r="I13085" s="10" t="str" cm="1">
        <f t="array" ref="I13085">_xlfn.IFS(AND(OR(_xlfn._xlws.FILTER(D$9:D$16388,E$9:E$16388=E13085)),ROW()=_xlfn.MINIFS(_xlfn.ANCHORARRAY(H$9),E$9:E$16388,E13085)),A13085-C$4,ROW()=_xlfn.MINIFS(_xlfn.ANCHORARRAY(H$9),E$9:E$16388,E13085),IFERROR(A13085-INDEX(G$9:G$16388,MATCH(E13085-1,E$9:E$16388,0)),A13085-C$4),ISNUMBER(A13085),A13085-F13085,TRUE,"")</f>
        <v/>
      </c>
      <c r="J13085" t="str">
        <f t="shared" si="610"/>
        <v/>
      </c>
      <c r="L13085" s="5"/>
    </row>
    <row r="13086" spans="1:12">
      <c r="A13086" s="3">
        <v>44677</v>
      </c>
      <c r="B13086" s="4" t="str">
        <f>"annual period "&amp;COUNTIF(D$9:D13086,TRUE)</f>
        <v>annual period 43</v>
      </c>
      <c r="D13086" t="b">
        <f t="shared" si="609"/>
        <v>0</v>
      </c>
      <c r="E13086">
        <f t="shared" si="611"/>
        <v>2107</v>
      </c>
      <c r="F13086" s="5" cm="1">
        <f t="array" ref="F13086">INDEX(_xlfn._xlws.FILTER(A$9:A$16378,E13086=E$9:E$16378*ISNUMBER(A$9:A$16378)),1)</f>
        <v>44676</v>
      </c>
      <c r="G13086" s="5" cm="1">
        <f t="array" ref="G13086">INDEX(_xlfn._xlws.FILTER(A$9:A$16378,E13086=E$9:E$16378*ISNUMBER(A$9:A$16378)),COUNT(_xlfn._xlws.FILTER(A$9:A$16378,E13086=E$9:E$16378*ISNUMBER(A$9:A$16378))))</f>
        <v>44678</v>
      </c>
      <c r="H13086" t="str">
        <v/>
      </c>
      <c r="I13086" s="10" cm="1">
        <f t="array" ref="I13086">_xlfn.IFS(AND(OR(_xlfn._xlws.FILTER(D$9:D$16388,E$9:E$16388=E13086)),ROW()=_xlfn.MINIFS(_xlfn.ANCHORARRAY(H$9),E$9:E$16388,E13086)),A13086-C$4,ROW()=_xlfn.MINIFS(_xlfn.ANCHORARRAY(H$9),E$9:E$16388,E13086),IFERROR(A13086-INDEX(G$9:G$16388,MATCH(E13086-1,E$9:E$16388,0)),A13086-C$4),ISNUMBER(A13086),A13086-F13086,TRUE,"")</f>
        <v>1</v>
      </c>
      <c r="J13086" t="b">
        <f t="shared" si="610"/>
        <v>0</v>
      </c>
      <c r="L13086" s="5"/>
    </row>
    <row r="13087" spans="1:12">
      <c r="B13087" s="4" t="str">
        <f>"annual period "&amp;COUNTIF(D$9:D13087,TRUE)</f>
        <v>annual period 43</v>
      </c>
      <c r="D13087" t="b">
        <f t="shared" si="609"/>
        <v>0</v>
      </c>
      <c r="E13087">
        <f t="shared" si="611"/>
        <v>2107</v>
      </c>
      <c r="F13087" s="5" cm="1">
        <f t="array" ref="F13087">INDEX(_xlfn._xlws.FILTER(A$9:A$16378,E13087=E$9:E$16378*ISNUMBER(A$9:A$16378)),1)</f>
        <v>44676</v>
      </c>
      <c r="G13087" s="5" cm="1">
        <f t="array" ref="G13087">INDEX(_xlfn._xlws.FILTER(A$9:A$16378,E13087=E$9:E$16378*ISNUMBER(A$9:A$16378)),COUNT(_xlfn._xlws.FILTER(A$9:A$16378,E13087=E$9:E$16378*ISNUMBER(A$9:A$16378))))</f>
        <v>44678</v>
      </c>
      <c r="H13087" t="str">
        <v/>
      </c>
      <c r="I13087" s="10" t="str" cm="1">
        <f t="array" ref="I13087">_xlfn.IFS(AND(OR(_xlfn._xlws.FILTER(D$9:D$16388,E$9:E$16388=E13087)),ROW()=_xlfn.MINIFS(_xlfn.ANCHORARRAY(H$9),E$9:E$16388,E13087)),A13087-C$4,ROW()=_xlfn.MINIFS(_xlfn.ANCHORARRAY(H$9),E$9:E$16388,E13087),IFERROR(A13087-INDEX(G$9:G$16388,MATCH(E13087-1,E$9:E$16388,0)),A13087-C$4),ISNUMBER(A13087),A13087-F13087,TRUE,"")</f>
        <v/>
      </c>
      <c r="J13087" t="str">
        <f t="shared" si="610"/>
        <v/>
      </c>
      <c r="L13087" s="5"/>
    </row>
    <row r="13088" spans="1:12">
      <c r="A13088" s="3">
        <v>44678</v>
      </c>
      <c r="B13088" s="4" t="str">
        <f>"annual period "&amp;COUNTIF(D$9:D13088,TRUE)</f>
        <v>annual period 43</v>
      </c>
      <c r="D13088" t="b">
        <f t="shared" ref="D13088:D13151" si="612">F13087-F13088&gt;300</f>
        <v>0</v>
      </c>
      <c r="E13088">
        <f t="shared" si="611"/>
        <v>2107</v>
      </c>
      <c r="F13088" s="5" cm="1">
        <f t="array" ref="F13088">INDEX(_xlfn._xlws.FILTER(A$9:A$16378,E13088=E$9:E$16378*ISNUMBER(A$9:A$16378)),1)</f>
        <v>44676</v>
      </c>
      <c r="G13088" s="5" cm="1">
        <f t="array" ref="G13088">INDEX(_xlfn._xlws.FILTER(A$9:A$16378,E13088=E$9:E$16378*ISNUMBER(A$9:A$16378)),COUNT(_xlfn._xlws.FILTER(A$9:A$16378,E13088=E$9:E$16378*ISNUMBER(A$9:A$16378))))</f>
        <v>44678</v>
      </c>
      <c r="H13088" t="str">
        <v/>
      </c>
      <c r="I13088" s="10" cm="1">
        <f t="array" ref="I13088">_xlfn.IFS(AND(OR(_xlfn._xlws.FILTER(D$9:D$16388,E$9:E$16388=E13088)),ROW()=_xlfn.MINIFS(_xlfn.ANCHORARRAY(H$9),E$9:E$16388,E13088)),A13088-C$4,ROW()=_xlfn.MINIFS(_xlfn.ANCHORARRAY(H$9),E$9:E$16388,E13088),IFERROR(A13088-INDEX(G$9:G$16388,MATCH(E13088-1,E$9:E$16388,0)),A13088-C$4),ISNUMBER(A13088),A13088-F13088,TRUE,"")</f>
        <v>2</v>
      </c>
      <c r="J13088" t="b">
        <f t="shared" si="610"/>
        <v>0</v>
      </c>
      <c r="L13088" s="5"/>
    </row>
    <row r="13089" spans="1:12">
      <c r="B13089" s="4" t="str">
        <f>"annual period "&amp;COUNTIF(D$9:D13089,TRUE)</f>
        <v>annual period 43</v>
      </c>
      <c r="D13089" t="b">
        <f t="shared" si="612"/>
        <v>0</v>
      </c>
      <c r="E13089">
        <f t="shared" si="611"/>
        <v>2107</v>
      </c>
      <c r="F13089" s="5" cm="1">
        <f t="array" ref="F13089">INDEX(_xlfn._xlws.FILTER(A$9:A$16378,E13089=E$9:E$16378*ISNUMBER(A$9:A$16378)),1)</f>
        <v>44676</v>
      </c>
      <c r="G13089" s="5" cm="1">
        <f t="array" ref="G13089">INDEX(_xlfn._xlws.FILTER(A$9:A$16378,E13089=E$9:E$16378*ISNUMBER(A$9:A$16378)),COUNT(_xlfn._xlws.FILTER(A$9:A$16378,E13089=E$9:E$16378*ISNUMBER(A$9:A$16378))))</f>
        <v>44678</v>
      </c>
      <c r="H13089" t="str">
        <v/>
      </c>
      <c r="I13089" s="10" t="str" cm="1">
        <f t="array" ref="I13089">_xlfn.IFS(AND(OR(_xlfn._xlws.FILTER(D$9:D$16388,E$9:E$16388=E13089)),ROW()=_xlfn.MINIFS(_xlfn.ANCHORARRAY(H$9),E$9:E$16388,E13089)),A13089-C$4,ROW()=_xlfn.MINIFS(_xlfn.ANCHORARRAY(H$9),E$9:E$16388,E13089),IFERROR(A13089-INDEX(G$9:G$16388,MATCH(E13089-1,E$9:E$16388,0)),A13089-C$4),ISNUMBER(A13089),A13089-F13089,TRUE,"")</f>
        <v/>
      </c>
      <c r="J13089" t="str">
        <f t="shared" si="610"/>
        <v/>
      </c>
      <c r="L13089" s="5"/>
    </row>
    <row r="13090" spans="1:12">
      <c r="A13090" s="3">
        <v>44678</v>
      </c>
      <c r="B13090" s="4" t="str">
        <f>"annual period "&amp;COUNTIF(D$9:D13090,TRUE)</f>
        <v>annual period 43</v>
      </c>
      <c r="D13090" t="b">
        <f t="shared" si="612"/>
        <v>0</v>
      </c>
      <c r="E13090">
        <f t="shared" si="611"/>
        <v>2107</v>
      </c>
      <c r="F13090" s="5" cm="1">
        <f t="array" ref="F13090">INDEX(_xlfn._xlws.FILTER(A$9:A$16378,E13090=E$9:E$16378*ISNUMBER(A$9:A$16378)),1)</f>
        <v>44676</v>
      </c>
      <c r="G13090" s="5" cm="1">
        <f t="array" ref="G13090">INDEX(_xlfn._xlws.FILTER(A$9:A$16378,E13090=E$9:E$16378*ISNUMBER(A$9:A$16378)),COUNT(_xlfn._xlws.FILTER(A$9:A$16378,E13090=E$9:E$16378*ISNUMBER(A$9:A$16378))))</f>
        <v>44678</v>
      </c>
      <c r="H13090" t="str">
        <v/>
      </c>
      <c r="I13090" s="10" cm="1">
        <f t="array" ref="I13090">_xlfn.IFS(AND(OR(_xlfn._xlws.FILTER(D$9:D$16388,E$9:E$16388=E13090)),ROW()=_xlfn.MINIFS(_xlfn.ANCHORARRAY(H$9),E$9:E$16388,E13090)),A13090-C$4,ROW()=_xlfn.MINIFS(_xlfn.ANCHORARRAY(H$9),E$9:E$16388,E13090),IFERROR(A13090-INDEX(G$9:G$16388,MATCH(E13090-1,E$9:E$16388,0)),A13090-C$4),ISNUMBER(A13090),A13090-F13090,TRUE,"")</f>
        <v>2</v>
      </c>
      <c r="J13090" t="b">
        <f t="shared" si="610"/>
        <v>0</v>
      </c>
      <c r="L13090" s="5"/>
    </row>
    <row r="13091" spans="1:12">
      <c r="B13091" s="4" t="str">
        <f>"annual period "&amp;COUNTIF(D$9:D13091,TRUE)</f>
        <v>annual period 43</v>
      </c>
      <c r="D13091" t="b">
        <f t="shared" si="612"/>
        <v>0</v>
      </c>
      <c r="E13091">
        <f t="shared" si="611"/>
        <v>2107</v>
      </c>
      <c r="F13091" s="5" cm="1">
        <f t="array" ref="F13091">INDEX(_xlfn._xlws.FILTER(A$9:A$16378,E13091=E$9:E$16378*ISNUMBER(A$9:A$16378)),1)</f>
        <v>44676</v>
      </c>
      <c r="G13091" s="5" cm="1">
        <f t="array" ref="G13091">INDEX(_xlfn._xlws.FILTER(A$9:A$16378,E13091=E$9:E$16378*ISNUMBER(A$9:A$16378)),COUNT(_xlfn._xlws.FILTER(A$9:A$16378,E13091=E$9:E$16378*ISNUMBER(A$9:A$16378))))</f>
        <v>44678</v>
      </c>
      <c r="H13091" t="str">
        <v/>
      </c>
      <c r="I13091" s="10" t="str" cm="1">
        <f t="array" ref="I13091">_xlfn.IFS(AND(OR(_xlfn._xlws.FILTER(D$9:D$16388,E$9:E$16388=E13091)),ROW()=_xlfn.MINIFS(_xlfn.ANCHORARRAY(H$9),E$9:E$16388,E13091)),A13091-C$4,ROW()=_xlfn.MINIFS(_xlfn.ANCHORARRAY(H$9),E$9:E$16388,E13091),IFERROR(A13091-INDEX(G$9:G$16388,MATCH(E13091-1,E$9:E$16388,0)),A13091-C$4),ISNUMBER(A13091),A13091-F13091,TRUE,"")</f>
        <v/>
      </c>
      <c r="J13091" t="str">
        <f t="shared" si="610"/>
        <v/>
      </c>
      <c r="L13091" s="5"/>
    </row>
    <row r="13092" spans="1:12">
      <c r="A13092" s="3">
        <v>44678</v>
      </c>
      <c r="B13092" s="4" t="str">
        <f>"annual period "&amp;COUNTIF(D$9:D13092,TRUE)</f>
        <v>annual period 43</v>
      </c>
      <c r="D13092" t="b">
        <f t="shared" si="612"/>
        <v>0</v>
      </c>
      <c r="E13092">
        <f t="shared" si="611"/>
        <v>2107</v>
      </c>
      <c r="F13092" s="5" cm="1">
        <f t="array" ref="F13092">INDEX(_xlfn._xlws.FILTER(A$9:A$16378,E13092=E$9:E$16378*ISNUMBER(A$9:A$16378)),1)</f>
        <v>44676</v>
      </c>
      <c r="G13092" s="5" cm="1">
        <f t="array" ref="G13092">INDEX(_xlfn._xlws.FILTER(A$9:A$16378,E13092=E$9:E$16378*ISNUMBER(A$9:A$16378)),COUNT(_xlfn._xlws.FILTER(A$9:A$16378,E13092=E$9:E$16378*ISNUMBER(A$9:A$16378))))</f>
        <v>44678</v>
      </c>
      <c r="H13092" t="str">
        <v/>
      </c>
      <c r="I13092" s="10" cm="1">
        <f t="array" ref="I13092">_xlfn.IFS(AND(OR(_xlfn._xlws.FILTER(D$9:D$16388,E$9:E$16388=E13092)),ROW()=_xlfn.MINIFS(_xlfn.ANCHORARRAY(H$9),E$9:E$16388,E13092)),A13092-C$4,ROW()=_xlfn.MINIFS(_xlfn.ANCHORARRAY(H$9),E$9:E$16388,E13092),IFERROR(A13092-INDEX(G$9:G$16388,MATCH(E13092-1,E$9:E$16388,0)),A13092-C$4),ISNUMBER(A13092),A13092-F13092,TRUE,"")</f>
        <v>2</v>
      </c>
      <c r="J13092" t="b">
        <f t="shared" si="610"/>
        <v>0</v>
      </c>
      <c r="L13092" s="5"/>
    </row>
    <row r="13093" spans="1:12">
      <c r="A13093" s="1" t="s">
        <v>14</v>
      </c>
      <c r="B13093" s="4" t="str">
        <f>"annual period "&amp;COUNTIF(D$9:D13093,TRUE)</f>
        <v>annual period 43</v>
      </c>
      <c r="D13093" t="b">
        <f t="shared" si="612"/>
        <v>0</v>
      </c>
      <c r="E13093">
        <f t="shared" si="611"/>
        <v>2108</v>
      </c>
      <c r="F13093" s="5" cm="1">
        <f t="array" ref="F13093">INDEX(_xlfn._xlws.FILTER(A$9:A$16378,E13093=E$9:E$16378*ISNUMBER(A$9:A$16378)),1)</f>
        <v>44710</v>
      </c>
      <c r="G13093" s="5" cm="1">
        <f t="array" ref="G13093">INDEX(_xlfn._xlws.FILTER(A$9:A$16378,E13093=E$9:E$16378*ISNUMBER(A$9:A$16378)),COUNT(_xlfn._xlws.FILTER(A$9:A$16378,E13093=E$9:E$16378*ISNUMBER(A$9:A$16378))))</f>
        <v>44710</v>
      </c>
      <c r="H13093" t="str">
        <v/>
      </c>
      <c r="I13093" s="10" t="str" cm="1">
        <f t="array" ref="I13093">_xlfn.IFS(AND(OR(_xlfn._xlws.FILTER(D$9:D$16388,E$9:E$16388=E13093)),ROW()=_xlfn.MINIFS(_xlfn.ANCHORARRAY(H$9),E$9:E$16388,E13093)),A13093-C$4,ROW()=_xlfn.MINIFS(_xlfn.ANCHORARRAY(H$9),E$9:E$16388,E13093),IFERROR(A13093-INDEX(G$9:G$16388,MATCH(E13093-1,E$9:E$16388,0)),A13093-C$4),ISNUMBER(A13093),A13093-F13093,TRUE,"")</f>
        <v/>
      </c>
      <c r="J13093" t="str">
        <f t="shared" si="610"/>
        <v/>
      </c>
      <c r="L13093" s="5"/>
    </row>
    <row r="13094" spans="1:12">
      <c r="A13094" s="2"/>
      <c r="B13094" s="4" t="str">
        <f>"annual period "&amp;COUNTIF(D$9:D13094,TRUE)</f>
        <v>annual period 43</v>
      </c>
      <c r="D13094" t="b">
        <f t="shared" si="612"/>
        <v>0</v>
      </c>
      <c r="E13094">
        <f t="shared" si="611"/>
        <v>2108</v>
      </c>
      <c r="F13094" s="5" cm="1">
        <f t="array" ref="F13094">INDEX(_xlfn._xlws.FILTER(A$9:A$16378,E13094=E$9:E$16378*ISNUMBER(A$9:A$16378)),1)</f>
        <v>44710</v>
      </c>
      <c r="G13094" s="5" cm="1">
        <f t="array" ref="G13094">INDEX(_xlfn._xlws.FILTER(A$9:A$16378,E13094=E$9:E$16378*ISNUMBER(A$9:A$16378)),COUNT(_xlfn._xlws.FILTER(A$9:A$16378,E13094=E$9:E$16378*ISNUMBER(A$9:A$16378))))</f>
        <v>44710</v>
      </c>
      <c r="H13094" t="str">
        <v/>
      </c>
      <c r="I13094" s="10" t="str" cm="1">
        <f t="array" ref="I13094">_xlfn.IFS(AND(OR(_xlfn._xlws.FILTER(D$9:D$16388,E$9:E$16388=E13094)),ROW()=_xlfn.MINIFS(_xlfn.ANCHORARRAY(H$9),E$9:E$16388,E13094)),A13094-C$4,ROW()=_xlfn.MINIFS(_xlfn.ANCHORARRAY(H$9),E$9:E$16388,E13094),IFERROR(A13094-INDEX(G$9:G$16388,MATCH(E13094-1,E$9:E$16388,0)),A13094-C$4),ISNUMBER(A13094),A13094-F13094,TRUE,"")</f>
        <v/>
      </c>
      <c r="J13094" t="str">
        <f t="shared" si="610"/>
        <v/>
      </c>
      <c r="L13094" s="5"/>
    </row>
    <row r="13095" spans="1:12">
      <c r="A13095" s="3">
        <v>44710</v>
      </c>
      <c r="B13095" s="4" t="str">
        <f>"annual period "&amp;COUNTIF(D$9:D13095,TRUE)</f>
        <v>annual period 43</v>
      </c>
      <c r="D13095" t="b">
        <f t="shared" si="612"/>
        <v>0</v>
      </c>
      <c r="E13095">
        <f t="shared" si="611"/>
        <v>2108</v>
      </c>
      <c r="F13095" s="5" cm="1">
        <f t="array" ref="F13095">INDEX(_xlfn._xlws.FILTER(A$9:A$16378,E13095=E$9:E$16378*ISNUMBER(A$9:A$16378)),1)</f>
        <v>44710</v>
      </c>
      <c r="G13095" s="5" cm="1">
        <f t="array" ref="G13095">INDEX(_xlfn._xlws.FILTER(A$9:A$16378,E13095=E$9:E$16378*ISNUMBER(A$9:A$16378)),COUNT(_xlfn._xlws.FILTER(A$9:A$16378,E13095=E$9:E$16378*ISNUMBER(A$9:A$16378))))</f>
        <v>44710</v>
      </c>
      <c r="H13095">
        <v>13095</v>
      </c>
      <c r="I13095" s="10" cm="1">
        <f t="array" ref="I13095">_xlfn.IFS(AND(OR(_xlfn._xlws.FILTER(D$9:D$16388,E$9:E$16388=E13095)),ROW()=_xlfn.MINIFS(_xlfn.ANCHORARRAY(H$9),E$9:E$16388,E13095)),A13095-C$4,ROW()=_xlfn.MINIFS(_xlfn.ANCHORARRAY(H$9),E$9:E$16388,E13095),IFERROR(A13095-INDEX(G$9:G$16388,MATCH(E13095-1,E$9:E$16388,0)),A13095-C$4),ISNUMBER(A13095),A13095-F13095,TRUE,"")</f>
        <v>32</v>
      </c>
      <c r="J13095" t="b">
        <f t="shared" si="610"/>
        <v>1</v>
      </c>
      <c r="L13095" s="5"/>
    </row>
    <row r="13096" spans="1:12">
      <c r="A13096" s="1" t="s">
        <v>14</v>
      </c>
      <c r="B13096" s="4" t="str">
        <f>"annual period "&amp;COUNTIF(D$9:D13096,TRUE)</f>
        <v>annual period 43</v>
      </c>
      <c r="D13096" t="b">
        <f t="shared" si="612"/>
        <v>0</v>
      </c>
      <c r="E13096">
        <f t="shared" si="611"/>
        <v>2109</v>
      </c>
      <c r="F13096" s="5" cm="1">
        <f t="array" ref="F13096">INDEX(_xlfn._xlws.FILTER(A$9:A$16378,E13096=E$9:E$16378*ISNUMBER(A$9:A$16378)),1)</f>
        <v>44712</v>
      </c>
      <c r="G13096" s="5" cm="1">
        <f t="array" ref="G13096">INDEX(_xlfn._xlws.FILTER(A$9:A$16378,E13096=E$9:E$16378*ISNUMBER(A$9:A$16378)),COUNT(_xlfn._xlws.FILTER(A$9:A$16378,E13096=E$9:E$16378*ISNUMBER(A$9:A$16378))))</f>
        <v>44712</v>
      </c>
      <c r="H13096" t="str">
        <v/>
      </c>
      <c r="I13096" s="10" t="str" cm="1">
        <f t="array" ref="I13096">_xlfn.IFS(AND(OR(_xlfn._xlws.FILTER(D$9:D$16388,E$9:E$16388=E13096)),ROW()=_xlfn.MINIFS(_xlfn.ANCHORARRAY(H$9),E$9:E$16388,E13096)),A13096-C$4,ROW()=_xlfn.MINIFS(_xlfn.ANCHORARRAY(H$9),E$9:E$16388,E13096),IFERROR(A13096-INDEX(G$9:G$16388,MATCH(E13096-1,E$9:E$16388,0)),A13096-C$4),ISNUMBER(A13096),A13096-F13096,TRUE,"")</f>
        <v/>
      </c>
      <c r="J13096" t="str">
        <f t="shared" si="610"/>
        <v/>
      </c>
      <c r="L13096" s="5"/>
    </row>
    <row r="13097" spans="1:12">
      <c r="A13097" s="2"/>
      <c r="B13097" s="4" t="str">
        <f>"annual period "&amp;COUNTIF(D$9:D13097,TRUE)</f>
        <v>annual period 43</v>
      </c>
      <c r="D13097" t="b">
        <f t="shared" si="612"/>
        <v>0</v>
      </c>
      <c r="E13097">
        <f t="shared" si="611"/>
        <v>2109</v>
      </c>
      <c r="F13097" s="5" cm="1">
        <f t="array" ref="F13097">INDEX(_xlfn._xlws.FILTER(A$9:A$16378,E13097=E$9:E$16378*ISNUMBER(A$9:A$16378)),1)</f>
        <v>44712</v>
      </c>
      <c r="G13097" s="5" cm="1">
        <f t="array" ref="G13097">INDEX(_xlfn._xlws.FILTER(A$9:A$16378,E13097=E$9:E$16378*ISNUMBER(A$9:A$16378)),COUNT(_xlfn._xlws.FILTER(A$9:A$16378,E13097=E$9:E$16378*ISNUMBER(A$9:A$16378))))</f>
        <v>44712</v>
      </c>
      <c r="H13097" t="str">
        <v/>
      </c>
      <c r="I13097" s="10" t="str" cm="1">
        <f t="array" ref="I13097">_xlfn.IFS(AND(OR(_xlfn._xlws.FILTER(D$9:D$16388,E$9:E$16388=E13097)),ROW()=_xlfn.MINIFS(_xlfn.ANCHORARRAY(H$9),E$9:E$16388,E13097)),A13097-C$4,ROW()=_xlfn.MINIFS(_xlfn.ANCHORARRAY(H$9),E$9:E$16388,E13097),IFERROR(A13097-INDEX(G$9:G$16388,MATCH(E13097-1,E$9:E$16388,0)),A13097-C$4),ISNUMBER(A13097),A13097-F13097,TRUE,"")</f>
        <v/>
      </c>
      <c r="J13097" t="str">
        <f t="shared" si="610"/>
        <v/>
      </c>
      <c r="L13097" s="5"/>
    </row>
    <row r="13098" spans="1:12">
      <c r="A13098" s="3">
        <v>44712</v>
      </c>
      <c r="B13098" s="4" t="str">
        <f>"annual period "&amp;COUNTIF(D$9:D13098,TRUE)</f>
        <v>annual period 43</v>
      </c>
      <c r="D13098" t="b">
        <f t="shared" si="612"/>
        <v>0</v>
      </c>
      <c r="E13098">
        <f t="shared" si="611"/>
        <v>2109</v>
      </c>
      <c r="F13098" s="5" cm="1">
        <f t="array" ref="F13098">INDEX(_xlfn._xlws.FILTER(A$9:A$16378,E13098=E$9:E$16378*ISNUMBER(A$9:A$16378)),1)</f>
        <v>44712</v>
      </c>
      <c r="G13098" s="5" cm="1">
        <f t="array" ref="G13098">INDEX(_xlfn._xlws.FILTER(A$9:A$16378,E13098=E$9:E$16378*ISNUMBER(A$9:A$16378)),COUNT(_xlfn._xlws.FILTER(A$9:A$16378,E13098=E$9:E$16378*ISNUMBER(A$9:A$16378))))</f>
        <v>44712</v>
      </c>
      <c r="H13098">
        <v>13098</v>
      </c>
      <c r="I13098" s="10" cm="1">
        <f t="array" ref="I13098">_xlfn.IFS(AND(OR(_xlfn._xlws.FILTER(D$9:D$16388,E$9:E$16388=E13098)),ROW()=_xlfn.MINIFS(_xlfn.ANCHORARRAY(H$9),E$9:E$16388,E13098)),A13098-C$4,ROW()=_xlfn.MINIFS(_xlfn.ANCHORARRAY(H$9),E$9:E$16388,E13098),IFERROR(A13098-INDEX(G$9:G$16388,MATCH(E13098-1,E$9:E$16388,0)),A13098-C$4),ISNUMBER(A13098),A13098-F13098,TRUE,"")</f>
        <v>2</v>
      </c>
      <c r="J13098" t="b">
        <f t="shared" si="610"/>
        <v>0</v>
      </c>
      <c r="L13098" s="5"/>
    </row>
    <row r="13099" spans="1:12">
      <c r="B13099" s="4" t="str">
        <f>"annual period "&amp;COUNTIF(D$9:D13099,TRUE)</f>
        <v>annual period 43</v>
      </c>
      <c r="D13099" t="b">
        <f t="shared" si="612"/>
        <v>0</v>
      </c>
      <c r="E13099">
        <f t="shared" si="611"/>
        <v>2109</v>
      </c>
      <c r="F13099" s="5" cm="1">
        <f t="array" ref="F13099">INDEX(_xlfn._xlws.FILTER(A$9:A$16378,E13099=E$9:E$16378*ISNUMBER(A$9:A$16378)),1)</f>
        <v>44712</v>
      </c>
      <c r="G13099" s="5" cm="1">
        <f t="array" ref="G13099">INDEX(_xlfn._xlws.FILTER(A$9:A$16378,E13099=E$9:E$16378*ISNUMBER(A$9:A$16378)),COUNT(_xlfn._xlws.FILTER(A$9:A$16378,E13099=E$9:E$16378*ISNUMBER(A$9:A$16378))))</f>
        <v>44712</v>
      </c>
      <c r="H13099" t="str">
        <v/>
      </c>
      <c r="I13099" s="10" t="str" cm="1">
        <f t="array" ref="I13099">_xlfn.IFS(AND(OR(_xlfn._xlws.FILTER(D$9:D$16388,E$9:E$16388=E13099)),ROW()=_xlfn.MINIFS(_xlfn.ANCHORARRAY(H$9),E$9:E$16388,E13099)),A13099-C$4,ROW()=_xlfn.MINIFS(_xlfn.ANCHORARRAY(H$9),E$9:E$16388,E13099),IFERROR(A13099-INDEX(G$9:G$16388,MATCH(E13099-1,E$9:E$16388,0)),A13099-C$4),ISNUMBER(A13099),A13099-F13099,TRUE,"")</f>
        <v/>
      </c>
      <c r="J13099" t="str">
        <f t="shared" si="610"/>
        <v/>
      </c>
      <c r="L13099" s="5"/>
    </row>
    <row r="13100" spans="1:12">
      <c r="A13100" s="3">
        <v>44712</v>
      </c>
      <c r="B13100" s="4" t="str">
        <f>"annual period "&amp;COUNTIF(D$9:D13100,TRUE)</f>
        <v>annual period 43</v>
      </c>
      <c r="D13100" t="b">
        <f t="shared" si="612"/>
        <v>0</v>
      </c>
      <c r="E13100">
        <f t="shared" si="611"/>
        <v>2109</v>
      </c>
      <c r="F13100" s="5" cm="1">
        <f t="array" ref="F13100">INDEX(_xlfn._xlws.FILTER(A$9:A$16378,E13100=E$9:E$16378*ISNUMBER(A$9:A$16378)),1)</f>
        <v>44712</v>
      </c>
      <c r="G13100" s="5" cm="1">
        <f t="array" ref="G13100">INDEX(_xlfn._xlws.FILTER(A$9:A$16378,E13100=E$9:E$16378*ISNUMBER(A$9:A$16378)),COUNT(_xlfn._xlws.FILTER(A$9:A$16378,E13100=E$9:E$16378*ISNUMBER(A$9:A$16378))))</f>
        <v>44712</v>
      </c>
      <c r="H13100">
        <v>13100</v>
      </c>
      <c r="I13100" s="10" cm="1">
        <f t="array" ref="I13100">_xlfn.IFS(AND(OR(_xlfn._xlws.FILTER(D$9:D$16388,E$9:E$16388=E13100)),ROW()=_xlfn.MINIFS(_xlfn.ANCHORARRAY(H$9),E$9:E$16388,E13100)),A13100-C$4,ROW()=_xlfn.MINIFS(_xlfn.ANCHORARRAY(H$9),E$9:E$16388,E13100),IFERROR(A13100-INDEX(G$9:G$16388,MATCH(E13100-1,E$9:E$16388,0)),A13100-C$4),ISNUMBER(A13100),A13100-F13100,TRUE,"")</f>
        <v>0</v>
      </c>
      <c r="J13100" t="b">
        <f t="shared" si="610"/>
        <v>0</v>
      </c>
      <c r="L13100" s="5"/>
    </row>
    <row r="13101" spans="1:12">
      <c r="B13101" s="4" t="str">
        <f>"annual period "&amp;COUNTIF(D$9:D13101,TRUE)</f>
        <v>annual period 43</v>
      </c>
      <c r="D13101" t="b">
        <f t="shared" si="612"/>
        <v>0</v>
      </c>
      <c r="E13101">
        <f t="shared" si="611"/>
        <v>2109</v>
      </c>
      <c r="F13101" s="5" cm="1">
        <f t="array" ref="F13101">INDEX(_xlfn._xlws.FILTER(A$9:A$16378,E13101=E$9:E$16378*ISNUMBER(A$9:A$16378)),1)</f>
        <v>44712</v>
      </c>
      <c r="G13101" s="5" cm="1">
        <f t="array" ref="G13101">INDEX(_xlfn._xlws.FILTER(A$9:A$16378,E13101=E$9:E$16378*ISNUMBER(A$9:A$16378)),COUNT(_xlfn._xlws.FILTER(A$9:A$16378,E13101=E$9:E$16378*ISNUMBER(A$9:A$16378))))</f>
        <v>44712</v>
      </c>
      <c r="H13101" t="str">
        <v/>
      </c>
      <c r="I13101" s="10" t="str" cm="1">
        <f t="array" ref="I13101">_xlfn.IFS(AND(OR(_xlfn._xlws.FILTER(D$9:D$16388,E$9:E$16388=E13101)),ROW()=_xlfn.MINIFS(_xlfn.ANCHORARRAY(H$9),E$9:E$16388,E13101)),A13101-C$4,ROW()=_xlfn.MINIFS(_xlfn.ANCHORARRAY(H$9),E$9:E$16388,E13101),IFERROR(A13101-INDEX(G$9:G$16388,MATCH(E13101-1,E$9:E$16388,0)),A13101-C$4),ISNUMBER(A13101),A13101-F13101,TRUE,"")</f>
        <v/>
      </c>
      <c r="J13101" t="str">
        <f t="shared" si="610"/>
        <v/>
      </c>
      <c r="L13101" s="5"/>
    </row>
    <row r="13102" spans="1:12">
      <c r="A13102" s="3">
        <v>44712</v>
      </c>
      <c r="B13102" s="4" t="str">
        <f>"annual period "&amp;COUNTIF(D$9:D13102,TRUE)</f>
        <v>annual period 43</v>
      </c>
      <c r="D13102" t="b">
        <f t="shared" si="612"/>
        <v>0</v>
      </c>
      <c r="E13102">
        <f t="shared" si="611"/>
        <v>2109</v>
      </c>
      <c r="F13102" s="5" cm="1">
        <f t="array" ref="F13102">INDEX(_xlfn._xlws.FILTER(A$9:A$16378,E13102=E$9:E$16378*ISNUMBER(A$9:A$16378)),1)</f>
        <v>44712</v>
      </c>
      <c r="G13102" s="5" cm="1">
        <f t="array" ref="G13102">INDEX(_xlfn._xlws.FILTER(A$9:A$16378,E13102=E$9:E$16378*ISNUMBER(A$9:A$16378)),COUNT(_xlfn._xlws.FILTER(A$9:A$16378,E13102=E$9:E$16378*ISNUMBER(A$9:A$16378))))</f>
        <v>44712</v>
      </c>
      <c r="H13102">
        <v>13102</v>
      </c>
      <c r="I13102" s="10" cm="1">
        <f t="array" ref="I13102">_xlfn.IFS(AND(OR(_xlfn._xlws.FILTER(D$9:D$16388,E$9:E$16388=E13102)),ROW()=_xlfn.MINIFS(_xlfn.ANCHORARRAY(H$9),E$9:E$16388,E13102)),A13102-C$4,ROW()=_xlfn.MINIFS(_xlfn.ANCHORARRAY(H$9),E$9:E$16388,E13102),IFERROR(A13102-INDEX(G$9:G$16388,MATCH(E13102-1,E$9:E$16388,0)),A13102-C$4),ISNUMBER(A13102),A13102-F13102,TRUE,"")</f>
        <v>0</v>
      </c>
      <c r="J13102" t="b">
        <f t="shared" si="610"/>
        <v>0</v>
      </c>
      <c r="L13102" s="5"/>
    </row>
    <row r="13103" spans="1:12">
      <c r="A13103" s="1" t="s">
        <v>14</v>
      </c>
      <c r="B13103" s="4" t="str">
        <f>"annual period "&amp;COUNTIF(D$9:D13103,TRUE)</f>
        <v>annual period 43</v>
      </c>
      <c r="D13103" t="b">
        <f t="shared" si="612"/>
        <v>0</v>
      </c>
      <c r="E13103">
        <f t="shared" si="611"/>
        <v>2110</v>
      </c>
      <c r="F13103" s="5" cm="1">
        <f t="array" ref="F13103">INDEX(_xlfn._xlws.FILTER(A$9:A$16378,E13103=E$9:E$16378*ISNUMBER(A$9:A$16378)),1)</f>
        <v>44712</v>
      </c>
      <c r="G13103" s="5" cm="1">
        <f t="array" ref="G13103">INDEX(_xlfn._xlws.FILTER(A$9:A$16378,E13103=E$9:E$16378*ISNUMBER(A$9:A$16378)),COUNT(_xlfn._xlws.FILTER(A$9:A$16378,E13103=E$9:E$16378*ISNUMBER(A$9:A$16378))))</f>
        <v>44716</v>
      </c>
      <c r="H13103" t="str">
        <v/>
      </c>
      <c r="I13103" s="10" t="str" cm="1">
        <f t="array" ref="I13103">_xlfn.IFS(AND(OR(_xlfn._xlws.FILTER(D$9:D$16388,E$9:E$16388=E13103)),ROW()=_xlfn.MINIFS(_xlfn.ANCHORARRAY(H$9),E$9:E$16388,E13103)),A13103-C$4,ROW()=_xlfn.MINIFS(_xlfn.ANCHORARRAY(H$9),E$9:E$16388,E13103),IFERROR(A13103-INDEX(G$9:G$16388,MATCH(E13103-1,E$9:E$16388,0)),A13103-C$4),ISNUMBER(A13103),A13103-F13103,TRUE,"")</f>
        <v/>
      </c>
      <c r="J13103" t="str">
        <f t="shared" si="610"/>
        <v/>
      </c>
      <c r="L13103" s="5"/>
    </row>
    <row r="13104" spans="1:12">
      <c r="A13104" s="2"/>
      <c r="B13104" s="4" t="str">
        <f>"annual period "&amp;COUNTIF(D$9:D13104,TRUE)</f>
        <v>annual period 43</v>
      </c>
      <c r="D13104" t="b">
        <f t="shared" si="612"/>
        <v>0</v>
      </c>
      <c r="E13104">
        <f t="shared" si="611"/>
        <v>2110</v>
      </c>
      <c r="F13104" s="5" cm="1">
        <f t="array" ref="F13104">INDEX(_xlfn._xlws.FILTER(A$9:A$16378,E13104=E$9:E$16378*ISNUMBER(A$9:A$16378)),1)</f>
        <v>44712</v>
      </c>
      <c r="G13104" s="5" cm="1">
        <f t="array" ref="G13104">INDEX(_xlfn._xlws.FILTER(A$9:A$16378,E13104=E$9:E$16378*ISNUMBER(A$9:A$16378)),COUNT(_xlfn._xlws.FILTER(A$9:A$16378,E13104=E$9:E$16378*ISNUMBER(A$9:A$16378))))</f>
        <v>44716</v>
      </c>
      <c r="H13104" t="str">
        <v/>
      </c>
      <c r="I13104" s="10" t="str" cm="1">
        <f t="array" ref="I13104">_xlfn.IFS(AND(OR(_xlfn._xlws.FILTER(D$9:D$16388,E$9:E$16388=E13104)),ROW()=_xlfn.MINIFS(_xlfn.ANCHORARRAY(H$9),E$9:E$16388,E13104)),A13104-C$4,ROW()=_xlfn.MINIFS(_xlfn.ANCHORARRAY(H$9),E$9:E$16388,E13104),IFERROR(A13104-INDEX(G$9:G$16388,MATCH(E13104-1,E$9:E$16388,0)),A13104-C$4),ISNUMBER(A13104),A13104-F13104,TRUE,"")</f>
        <v/>
      </c>
      <c r="J13104" t="str">
        <f t="shared" si="610"/>
        <v/>
      </c>
      <c r="L13104" s="5"/>
    </row>
    <row r="13105" spans="1:12">
      <c r="A13105" s="3">
        <v>44712</v>
      </c>
      <c r="B13105" s="4" t="str">
        <f>"annual period "&amp;COUNTIF(D$9:D13105,TRUE)</f>
        <v>annual period 43</v>
      </c>
      <c r="D13105" t="b">
        <f t="shared" si="612"/>
        <v>0</v>
      </c>
      <c r="E13105">
        <f t="shared" si="611"/>
        <v>2110</v>
      </c>
      <c r="F13105" s="5" cm="1">
        <f t="array" ref="F13105">INDEX(_xlfn._xlws.FILTER(A$9:A$16378,E13105=E$9:E$16378*ISNUMBER(A$9:A$16378)),1)</f>
        <v>44712</v>
      </c>
      <c r="G13105" s="5" cm="1">
        <f t="array" ref="G13105">INDEX(_xlfn._xlws.FILTER(A$9:A$16378,E13105=E$9:E$16378*ISNUMBER(A$9:A$16378)),COUNT(_xlfn._xlws.FILTER(A$9:A$16378,E13105=E$9:E$16378*ISNUMBER(A$9:A$16378))))</f>
        <v>44716</v>
      </c>
      <c r="H13105">
        <v>13105</v>
      </c>
      <c r="I13105" s="10" cm="1">
        <f t="array" ref="I13105">_xlfn.IFS(AND(OR(_xlfn._xlws.FILTER(D$9:D$16388,E$9:E$16388=E13105)),ROW()=_xlfn.MINIFS(_xlfn.ANCHORARRAY(H$9),E$9:E$16388,E13105)),A13105-C$4,ROW()=_xlfn.MINIFS(_xlfn.ANCHORARRAY(H$9),E$9:E$16388,E13105),IFERROR(A13105-INDEX(G$9:G$16388,MATCH(E13105-1,E$9:E$16388,0)),A13105-C$4),ISNUMBER(A13105),A13105-F13105,TRUE,"")</f>
        <v>0</v>
      </c>
      <c r="J13105" t="b">
        <f t="shared" si="610"/>
        <v>0</v>
      </c>
      <c r="L13105" s="5"/>
    </row>
    <row r="13106" spans="1:12">
      <c r="B13106" s="4" t="str">
        <f>"annual period "&amp;COUNTIF(D$9:D13106,TRUE)</f>
        <v>annual period 43</v>
      </c>
      <c r="D13106" t="b">
        <f t="shared" si="612"/>
        <v>0</v>
      </c>
      <c r="E13106">
        <f t="shared" si="611"/>
        <v>2110</v>
      </c>
      <c r="F13106" s="5" cm="1">
        <f t="array" ref="F13106">INDEX(_xlfn._xlws.FILTER(A$9:A$16378,E13106=E$9:E$16378*ISNUMBER(A$9:A$16378)),1)</f>
        <v>44712</v>
      </c>
      <c r="G13106" s="5" cm="1">
        <f t="array" ref="G13106">INDEX(_xlfn._xlws.FILTER(A$9:A$16378,E13106=E$9:E$16378*ISNUMBER(A$9:A$16378)),COUNT(_xlfn._xlws.FILTER(A$9:A$16378,E13106=E$9:E$16378*ISNUMBER(A$9:A$16378))))</f>
        <v>44716</v>
      </c>
      <c r="H13106" t="str">
        <v/>
      </c>
      <c r="I13106" s="10" t="str" cm="1">
        <f t="array" ref="I13106">_xlfn.IFS(AND(OR(_xlfn._xlws.FILTER(D$9:D$16388,E$9:E$16388=E13106)),ROW()=_xlfn.MINIFS(_xlfn.ANCHORARRAY(H$9),E$9:E$16388,E13106)),A13106-C$4,ROW()=_xlfn.MINIFS(_xlfn.ANCHORARRAY(H$9),E$9:E$16388,E13106),IFERROR(A13106-INDEX(G$9:G$16388,MATCH(E13106-1,E$9:E$16388,0)),A13106-C$4),ISNUMBER(A13106),A13106-F13106,TRUE,"")</f>
        <v/>
      </c>
      <c r="J13106" t="str">
        <f t="shared" si="610"/>
        <v/>
      </c>
      <c r="L13106" s="5"/>
    </row>
    <row r="13107" spans="1:12">
      <c r="A13107" s="3">
        <v>44716</v>
      </c>
      <c r="B13107" s="4" t="str">
        <f>"annual period "&amp;COUNTIF(D$9:D13107,TRUE)</f>
        <v>annual period 43</v>
      </c>
      <c r="D13107" t="b">
        <f t="shared" si="612"/>
        <v>0</v>
      </c>
      <c r="E13107">
        <f t="shared" si="611"/>
        <v>2110</v>
      </c>
      <c r="F13107" s="5" cm="1">
        <f t="array" ref="F13107">INDEX(_xlfn._xlws.FILTER(A$9:A$16378,E13107=E$9:E$16378*ISNUMBER(A$9:A$16378)),1)</f>
        <v>44712</v>
      </c>
      <c r="G13107" s="5" cm="1">
        <f t="array" ref="G13107">INDEX(_xlfn._xlws.FILTER(A$9:A$16378,E13107=E$9:E$16378*ISNUMBER(A$9:A$16378)),COUNT(_xlfn._xlws.FILTER(A$9:A$16378,E13107=E$9:E$16378*ISNUMBER(A$9:A$16378))))</f>
        <v>44716</v>
      </c>
      <c r="H13107" t="str">
        <v/>
      </c>
      <c r="I13107" s="10" cm="1">
        <f t="array" ref="I13107">_xlfn.IFS(AND(OR(_xlfn._xlws.FILTER(D$9:D$16388,E$9:E$16388=E13107)),ROW()=_xlfn.MINIFS(_xlfn.ANCHORARRAY(H$9),E$9:E$16388,E13107)),A13107-C$4,ROW()=_xlfn.MINIFS(_xlfn.ANCHORARRAY(H$9),E$9:E$16388,E13107),IFERROR(A13107-INDEX(G$9:G$16388,MATCH(E13107-1,E$9:E$16388,0)),A13107-C$4),ISNUMBER(A13107),A13107-F13107,TRUE,"")</f>
        <v>4</v>
      </c>
      <c r="J13107" t="b">
        <f t="shared" si="610"/>
        <v>0</v>
      </c>
      <c r="L13107" s="5"/>
    </row>
    <row r="13108" spans="1:12">
      <c r="A13108" s="1" t="s">
        <v>14</v>
      </c>
      <c r="B13108" s="4" t="str">
        <f>"annual period "&amp;COUNTIF(D$9:D13108,TRUE)</f>
        <v>annual period 43</v>
      </c>
      <c r="D13108" t="b">
        <f t="shared" si="612"/>
        <v>0</v>
      </c>
      <c r="E13108">
        <f t="shared" si="611"/>
        <v>2111</v>
      </c>
      <c r="F13108" s="5" cm="1">
        <f t="array" ref="F13108">INDEX(_xlfn._xlws.FILTER(A$9:A$16378,E13108=E$9:E$16378*ISNUMBER(A$9:A$16378)),1)</f>
        <v>44716</v>
      </c>
      <c r="G13108" s="5" cm="1">
        <f t="array" ref="G13108">INDEX(_xlfn._xlws.FILTER(A$9:A$16378,E13108=E$9:E$16378*ISNUMBER(A$9:A$16378)),COUNT(_xlfn._xlws.FILTER(A$9:A$16378,E13108=E$9:E$16378*ISNUMBER(A$9:A$16378))))</f>
        <v>44717</v>
      </c>
      <c r="H13108" t="str">
        <v/>
      </c>
      <c r="I13108" s="10" t="str" cm="1">
        <f t="array" ref="I13108">_xlfn.IFS(AND(OR(_xlfn._xlws.FILTER(D$9:D$16388,E$9:E$16388=E13108)),ROW()=_xlfn.MINIFS(_xlfn.ANCHORARRAY(H$9),E$9:E$16388,E13108)),A13108-C$4,ROW()=_xlfn.MINIFS(_xlfn.ANCHORARRAY(H$9),E$9:E$16388,E13108),IFERROR(A13108-INDEX(G$9:G$16388,MATCH(E13108-1,E$9:E$16388,0)),A13108-C$4),ISNUMBER(A13108),A13108-F13108,TRUE,"")</f>
        <v/>
      </c>
      <c r="J13108" t="str">
        <f t="shared" si="610"/>
        <v/>
      </c>
      <c r="L13108" s="5"/>
    </row>
    <row r="13109" spans="1:12">
      <c r="A13109" s="2"/>
      <c r="B13109" s="4" t="str">
        <f>"annual period "&amp;COUNTIF(D$9:D13109,TRUE)</f>
        <v>annual period 43</v>
      </c>
      <c r="D13109" t="b">
        <f t="shared" si="612"/>
        <v>0</v>
      </c>
      <c r="E13109">
        <f t="shared" si="611"/>
        <v>2111</v>
      </c>
      <c r="F13109" s="5" cm="1">
        <f t="array" ref="F13109">INDEX(_xlfn._xlws.FILTER(A$9:A$16378,E13109=E$9:E$16378*ISNUMBER(A$9:A$16378)),1)</f>
        <v>44716</v>
      </c>
      <c r="G13109" s="5" cm="1">
        <f t="array" ref="G13109">INDEX(_xlfn._xlws.FILTER(A$9:A$16378,E13109=E$9:E$16378*ISNUMBER(A$9:A$16378)),COUNT(_xlfn._xlws.FILTER(A$9:A$16378,E13109=E$9:E$16378*ISNUMBER(A$9:A$16378))))</f>
        <v>44717</v>
      </c>
      <c r="H13109" t="str">
        <v/>
      </c>
      <c r="I13109" s="10" t="str" cm="1">
        <f t="array" ref="I13109">_xlfn.IFS(AND(OR(_xlfn._xlws.FILTER(D$9:D$16388,E$9:E$16388=E13109)),ROW()=_xlfn.MINIFS(_xlfn.ANCHORARRAY(H$9),E$9:E$16388,E13109)),A13109-C$4,ROW()=_xlfn.MINIFS(_xlfn.ANCHORARRAY(H$9),E$9:E$16388,E13109),IFERROR(A13109-INDEX(G$9:G$16388,MATCH(E13109-1,E$9:E$16388,0)),A13109-C$4),ISNUMBER(A13109),A13109-F13109,TRUE,"")</f>
        <v/>
      </c>
      <c r="J13109" t="str">
        <f t="shared" si="610"/>
        <v/>
      </c>
      <c r="L13109" s="5"/>
    </row>
    <row r="13110" spans="1:12">
      <c r="A13110" s="3">
        <v>44716</v>
      </c>
      <c r="B13110" s="4" t="str">
        <f>"annual period "&amp;COUNTIF(D$9:D13110,TRUE)</f>
        <v>annual period 43</v>
      </c>
      <c r="D13110" t="b">
        <f t="shared" si="612"/>
        <v>0</v>
      </c>
      <c r="E13110">
        <f t="shared" si="611"/>
        <v>2111</v>
      </c>
      <c r="F13110" s="5" cm="1">
        <f t="array" ref="F13110">INDEX(_xlfn._xlws.FILTER(A$9:A$16378,E13110=E$9:E$16378*ISNUMBER(A$9:A$16378)),1)</f>
        <v>44716</v>
      </c>
      <c r="G13110" s="5" cm="1">
        <f t="array" ref="G13110">INDEX(_xlfn._xlws.FILTER(A$9:A$16378,E13110=E$9:E$16378*ISNUMBER(A$9:A$16378)),COUNT(_xlfn._xlws.FILTER(A$9:A$16378,E13110=E$9:E$16378*ISNUMBER(A$9:A$16378))))</f>
        <v>44717</v>
      </c>
      <c r="H13110">
        <v>13110</v>
      </c>
      <c r="I13110" s="10" cm="1">
        <f t="array" ref="I13110">_xlfn.IFS(AND(OR(_xlfn._xlws.FILTER(D$9:D$16388,E$9:E$16388=E13110)),ROW()=_xlfn.MINIFS(_xlfn.ANCHORARRAY(H$9),E$9:E$16388,E13110)),A13110-C$4,ROW()=_xlfn.MINIFS(_xlfn.ANCHORARRAY(H$9),E$9:E$16388,E13110),IFERROR(A13110-INDEX(G$9:G$16388,MATCH(E13110-1,E$9:E$16388,0)),A13110-C$4),ISNUMBER(A13110),A13110-F13110,TRUE,"")</f>
        <v>0</v>
      </c>
      <c r="J13110" t="b">
        <f t="shared" si="610"/>
        <v>0</v>
      </c>
      <c r="L13110" s="5"/>
    </row>
    <row r="13111" spans="1:12">
      <c r="B13111" s="4" t="str">
        <f>"annual period "&amp;COUNTIF(D$9:D13111,TRUE)</f>
        <v>annual period 43</v>
      </c>
      <c r="D13111" t="b">
        <f t="shared" si="612"/>
        <v>0</v>
      </c>
      <c r="E13111">
        <f t="shared" si="611"/>
        <v>2111</v>
      </c>
      <c r="F13111" s="5" cm="1">
        <f t="array" ref="F13111">INDEX(_xlfn._xlws.FILTER(A$9:A$16378,E13111=E$9:E$16378*ISNUMBER(A$9:A$16378)),1)</f>
        <v>44716</v>
      </c>
      <c r="G13111" s="5" cm="1">
        <f t="array" ref="G13111">INDEX(_xlfn._xlws.FILTER(A$9:A$16378,E13111=E$9:E$16378*ISNUMBER(A$9:A$16378)),COUNT(_xlfn._xlws.FILTER(A$9:A$16378,E13111=E$9:E$16378*ISNUMBER(A$9:A$16378))))</f>
        <v>44717</v>
      </c>
      <c r="H13111" t="str">
        <v/>
      </c>
      <c r="I13111" s="10" t="str" cm="1">
        <f t="array" ref="I13111">_xlfn.IFS(AND(OR(_xlfn._xlws.FILTER(D$9:D$16388,E$9:E$16388=E13111)),ROW()=_xlfn.MINIFS(_xlfn.ANCHORARRAY(H$9),E$9:E$16388,E13111)),A13111-C$4,ROW()=_xlfn.MINIFS(_xlfn.ANCHORARRAY(H$9),E$9:E$16388,E13111),IFERROR(A13111-INDEX(G$9:G$16388,MATCH(E13111-1,E$9:E$16388,0)),A13111-C$4),ISNUMBER(A13111),A13111-F13111,TRUE,"")</f>
        <v/>
      </c>
      <c r="J13111" t="str">
        <f t="shared" si="610"/>
        <v/>
      </c>
      <c r="L13111" s="5"/>
    </row>
    <row r="13112" spans="1:12">
      <c r="A13112" s="3">
        <v>44716</v>
      </c>
      <c r="B13112" s="4" t="str">
        <f>"annual period "&amp;COUNTIF(D$9:D13112,TRUE)</f>
        <v>annual period 43</v>
      </c>
      <c r="D13112" t="b">
        <f t="shared" si="612"/>
        <v>0</v>
      </c>
      <c r="E13112">
        <f t="shared" si="611"/>
        <v>2111</v>
      </c>
      <c r="F13112" s="5" cm="1">
        <f t="array" ref="F13112">INDEX(_xlfn._xlws.FILTER(A$9:A$16378,E13112=E$9:E$16378*ISNUMBER(A$9:A$16378)),1)</f>
        <v>44716</v>
      </c>
      <c r="G13112" s="5" cm="1">
        <f t="array" ref="G13112">INDEX(_xlfn._xlws.FILTER(A$9:A$16378,E13112=E$9:E$16378*ISNUMBER(A$9:A$16378)),COUNT(_xlfn._xlws.FILTER(A$9:A$16378,E13112=E$9:E$16378*ISNUMBER(A$9:A$16378))))</f>
        <v>44717</v>
      </c>
      <c r="H13112">
        <v>13112</v>
      </c>
      <c r="I13112" s="10" cm="1">
        <f t="array" ref="I13112">_xlfn.IFS(AND(OR(_xlfn._xlws.FILTER(D$9:D$16388,E$9:E$16388=E13112)),ROW()=_xlfn.MINIFS(_xlfn.ANCHORARRAY(H$9),E$9:E$16388,E13112)),A13112-C$4,ROW()=_xlfn.MINIFS(_xlfn.ANCHORARRAY(H$9),E$9:E$16388,E13112),IFERROR(A13112-INDEX(G$9:G$16388,MATCH(E13112-1,E$9:E$16388,0)),A13112-C$4),ISNUMBER(A13112),A13112-F13112,TRUE,"")</f>
        <v>0</v>
      </c>
      <c r="J13112" t="b">
        <f t="shared" si="610"/>
        <v>0</v>
      </c>
      <c r="L13112" s="5"/>
    </row>
    <row r="13113" spans="1:12">
      <c r="B13113" s="4" t="str">
        <f>"annual period "&amp;COUNTIF(D$9:D13113,TRUE)</f>
        <v>annual period 43</v>
      </c>
      <c r="D13113" t="b">
        <f t="shared" si="612"/>
        <v>0</v>
      </c>
      <c r="E13113">
        <f t="shared" si="611"/>
        <v>2111</v>
      </c>
      <c r="F13113" s="5" cm="1">
        <f t="array" ref="F13113">INDEX(_xlfn._xlws.FILTER(A$9:A$16378,E13113=E$9:E$16378*ISNUMBER(A$9:A$16378)),1)</f>
        <v>44716</v>
      </c>
      <c r="G13113" s="5" cm="1">
        <f t="array" ref="G13113">INDEX(_xlfn._xlws.FILTER(A$9:A$16378,E13113=E$9:E$16378*ISNUMBER(A$9:A$16378)),COUNT(_xlfn._xlws.FILTER(A$9:A$16378,E13113=E$9:E$16378*ISNUMBER(A$9:A$16378))))</f>
        <v>44717</v>
      </c>
      <c r="H13113" t="str">
        <v/>
      </c>
      <c r="I13113" s="10" t="str" cm="1">
        <f t="array" ref="I13113">_xlfn.IFS(AND(OR(_xlfn._xlws.FILTER(D$9:D$16388,E$9:E$16388=E13113)),ROW()=_xlfn.MINIFS(_xlfn.ANCHORARRAY(H$9),E$9:E$16388,E13113)),A13113-C$4,ROW()=_xlfn.MINIFS(_xlfn.ANCHORARRAY(H$9),E$9:E$16388,E13113),IFERROR(A13113-INDEX(G$9:G$16388,MATCH(E13113-1,E$9:E$16388,0)),A13113-C$4),ISNUMBER(A13113),A13113-F13113,TRUE,"")</f>
        <v/>
      </c>
      <c r="J13113" t="str">
        <f t="shared" si="610"/>
        <v/>
      </c>
      <c r="L13113" s="5"/>
    </row>
    <row r="13114" spans="1:12">
      <c r="A13114" s="3">
        <v>44717</v>
      </c>
      <c r="B13114" s="4" t="str">
        <f>"annual period "&amp;COUNTIF(D$9:D13114,TRUE)</f>
        <v>annual period 43</v>
      </c>
      <c r="D13114" t="b">
        <f t="shared" si="612"/>
        <v>0</v>
      </c>
      <c r="E13114">
        <f t="shared" si="611"/>
        <v>2111</v>
      </c>
      <c r="F13114" s="5" cm="1">
        <f t="array" ref="F13114">INDEX(_xlfn._xlws.FILTER(A$9:A$16378,E13114=E$9:E$16378*ISNUMBER(A$9:A$16378)),1)</f>
        <v>44716</v>
      </c>
      <c r="G13114" s="5" cm="1">
        <f t="array" ref="G13114">INDEX(_xlfn._xlws.FILTER(A$9:A$16378,E13114=E$9:E$16378*ISNUMBER(A$9:A$16378)),COUNT(_xlfn._xlws.FILTER(A$9:A$16378,E13114=E$9:E$16378*ISNUMBER(A$9:A$16378))))</f>
        <v>44717</v>
      </c>
      <c r="H13114" t="str">
        <v/>
      </c>
      <c r="I13114" s="10" cm="1">
        <f t="array" ref="I13114">_xlfn.IFS(AND(OR(_xlfn._xlws.FILTER(D$9:D$16388,E$9:E$16388=E13114)),ROW()=_xlfn.MINIFS(_xlfn.ANCHORARRAY(H$9),E$9:E$16388,E13114)),A13114-C$4,ROW()=_xlfn.MINIFS(_xlfn.ANCHORARRAY(H$9),E$9:E$16388,E13114),IFERROR(A13114-INDEX(G$9:G$16388,MATCH(E13114-1,E$9:E$16388,0)),A13114-C$4),ISNUMBER(A13114),A13114-F13114,TRUE,"")</f>
        <v>1</v>
      </c>
      <c r="J13114" t="b">
        <f t="shared" si="610"/>
        <v>0</v>
      </c>
      <c r="L13114" s="5"/>
    </row>
    <row r="13115" spans="1:12">
      <c r="B13115" s="4" t="str">
        <f>"annual period "&amp;COUNTIF(D$9:D13115,TRUE)</f>
        <v>annual period 43</v>
      </c>
      <c r="D13115" t="b">
        <f t="shared" si="612"/>
        <v>0</v>
      </c>
      <c r="E13115">
        <f t="shared" si="611"/>
        <v>2111</v>
      </c>
      <c r="F13115" s="5" cm="1">
        <f t="array" ref="F13115">INDEX(_xlfn._xlws.FILTER(A$9:A$16378,E13115=E$9:E$16378*ISNUMBER(A$9:A$16378)),1)</f>
        <v>44716</v>
      </c>
      <c r="G13115" s="5" cm="1">
        <f t="array" ref="G13115">INDEX(_xlfn._xlws.FILTER(A$9:A$16378,E13115=E$9:E$16378*ISNUMBER(A$9:A$16378)),COUNT(_xlfn._xlws.FILTER(A$9:A$16378,E13115=E$9:E$16378*ISNUMBER(A$9:A$16378))))</f>
        <v>44717</v>
      </c>
      <c r="H13115" t="str">
        <v/>
      </c>
      <c r="I13115" s="10" t="str" cm="1">
        <f t="array" ref="I13115">_xlfn.IFS(AND(OR(_xlfn._xlws.FILTER(D$9:D$16388,E$9:E$16388=E13115)),ROW()=_xlfn.MINIFS(_xlfn.ANCHORARRAY(H$9),E$9:E$16388,E13115)),A13115-C$4,ROW()=_xlfn.MINIFS(_xlfn.ANCHORARRAY(H$9),E$9:E$16388,E13115),IFERROR(A13115-INDEX(G$9:G$16388,MATCH(E13115-1,E$9:E$16388,0)),A13115-C$4),ISNUMBER(A13115),A13115-F13115,TRUE,"")</f>
        <v/>
      </c>
      <c r="J13115" t="str">
        <f t="shared" si="610"/>
        <v/>
      </c>
      <c r="L13115" s="5"/>
    </row>
    <row r="13116" spans="1:12">
      <c r="A13116" s="3">
        <v>44717</v>
      </c>
      <c r="B13116" s="4" t="str">
        <f>"annual period "&amp;COUNTIF(D$9:D13116,TRUE)</f>
        <v>annual period 43</v>
      </c>
      <c r="D13116" t="b">
        <f t="shared" si="612"/>
        <v>0</v>
      </c>
      <c r="E13116">
        <f t="shared" si="611"/>
        <v>2111</v>
      </c>
      <c r="F13116" s="5" cm="1">
        <f t="array" ref="F13116">INDEX(_xlfn._xlws.FILTER(A$9:A$16378,E13116=E$9:E$16378*ISNUMBER(A$9:A$16378)),1)</f>
        <v>44716</v>
      </c>
      <c r="G13116" s="5" cm="1">
        <f t="array" ref="G13116">INDEX(_xlfn._xlws.FILTER(A$9:A$16378,E13116=E$9:E$16378*ISNUMBER(A$9:A$16378)),COUNT(_xlfn._xlws.FILTER(A$9:A$16378,E13116=E$9:E$16378*ISNUMBER(A$9:A$16378))))</f>
        <v>44717</v>
      </c>
      <c r="H13116" t="str">
        <v/>
      </c>
      <c r="I13116" s="10" cm="1">
        <f t="array" ref="I13116">_xlfn.IFS(AND(OR(_xlfn._xlws.FILTER(D$9:D$16388,E$9:E$16388=E13116)),ROW()=_xlfn.MINIFS(_xlfn.ANCHORARRAY(H$9),E$9:E$16388,E13116)),A13116-C$4,ROW()=_xlfn.MINIFS(_xlfn.ANCHORARRAY(H$9),E$9:E$16388,E13116),IFERROR(A13116-INDEX(G$9:G$16388,MATCH(E13116-1,E$9:E$16388,0)),A13116-C$4),ISNUMBER(A13116),A13116-F13116,TRUE,"")</f>
        <v>1</v>
      </c>
      <c r="J13116" t="b">
        <f t="shared" si="610"/>
        <v>0</v>
      </c>
      <c r="L13116" s="5"/>
    </row>
    <row r="13117" spans="1:12">
      <c r="A13117" s="1" t="s">
        <v>14</v>
      </c>
      <c r="B13117" s="4" t="str">
        <f>"annual period "&amp;COUNTIF(D$9:D13117,TRUE)</f>
        <v>annual period 43</v>
      </c>
      <c r="D13117" t="b">
        <f t="shared" si="612"/>
        <v>0</v>
      </c>
      <c r="E13117">
        <f t="shared" si="611"/>
        <v>2112</v>
      </c>
      <c r="F13117" s="5" cm="1">
        <f t="array" ref="F13117">INDEX(_xlfn._xlws.FILTER(A$9:A$16378,E13117=E$9:E$16378*ISNUMBER(A$9:A$16378)),1)</f>
        <v>44717</v>
      </c>
      <c r="G13117" s="5" cm="1">
        <f t="array" ref="G13117">INDEX(_xlfn._xlws.FILTER(A$9:A$16378,E13117=E$9:E$16378*ISNUMBER(A$9:A$16378)),COUNT(_xlfn._xlws.FILTER(A$9:A$16378,E13117=E$9:E$16378*ISNUMBER(A$9:A$16378))))</f>
        <v>44717</v>
      </c>
      <c r="H13117" t="str">
        <v/>
      </c>
      <c r="I13117" s="10" t="str" cm="1">
        <f t="array" ref="I13117">_xlfn.IFS(AND(OR(_xlfn._xlws.FILTER(D$9:D$16388,E$9:E$16388=E13117)),ROW()=_xlfn.MINIFS(_xlfn.ANCHORARRAY(H$9),E$9:E$16388,E13117)),A13117-C$4,ROW()=_xlfn.MINIFS(_xlfn.ANCHORARRAY(H$9),E$9:E$16388,E13117),IFERROR(A13117-INDEX(G$9:G$16388,MATCH(E13117-1,E$9:E$16388,0)),A13117-C$4),ISNUMBER(A13117),A13117-F13117,TRUE,"")</f>
        <v/>
      </c>
      <c r="J13117" t="str">
        <f t="shared" si="610"/>
        <v/>
      </c>
      <c r="L13117" s="5"/>
    </row>
    <row r="13118" spans="1:12">
      <c r="A13118" s="2"/>
      <c r="B13118" s="4" t="str">
        <f>"annual period "&amp;COUNTIF(D$9:D13118,TRUE)</f>
        <v>annual period 43</v>
      </c>
      <c r="D13118" t="b">
        <f t="shared" si="612"/>
        <v>0</v>
      </c>
      <c r="E13118">
        <f t="shared" si="611"/>
        <v>2112</v>
      </c>
      <c r="F13118" s="5" cm="1">
        <f t="array" ref="F13118">INDEX(_xlfn._xlws.FILTER(A$9:A$16378,E13118=E$9:E$16378*ISNUMBER(A$9:A$16378)),1)</f>
        <v>44717</v>
      </c>
      <c r="G13118" s="5" cm="1">
        <f t="array" ref="G13118">INDEX(_xlfn._xlws.FILTER(A$9:A$16378,E13118=E$9:E$16378*ISNUMBER(A$9:A$16378)),COUNT(_xlfn._xlws.FILTER(A$9:A$16378,E13118=E$9:E$16378*ISNUMBER(A$9:A$16378))))</f>
        <v>44717</v>
      </c>
      <c r="H13118" t="str">
        <v/>
      </c>
      <c r="I13118" s="10" t="str" cm="1">
        <f t="array" ref="I13118">_xlfn.IFS(AND(OR(_xlfn._xlws.FILTER(D$9:D$16388,E$9:E$16388=E13118)),ROW()=_xlfn.MINIFS(_xlfn.ANCHORARRAY(H$9),E$9:E$16388,E13118)),A13118-C$4,ROW()=_xlfn.MINIFS(_xlfn.ANCHORARRAY(H$9),E$9:E$16388,E13118),IFERROR(A13118-INDEX(G$9:G$16388,MATCH(E13118-1,E$9:E$16388,0)),A13118-C$4),ISNUMBER(A13118),A13118-F13118,TRUE,"")</f>
        <v/>
      </c>
      <c r="J13118" t="str">
        <f t="shared" si="610"/>
        <v/>
      </c>
      <c r="L13118" s="5"/>
    </row>
    <row r="13119" spans="1:12">
      <c r="A13119" s="3">
        <v>44717</v>
      </c>
      <c r="B13119" s="4" t="str">
        <f>"annual period "&amp;COUNTIF(D$9:D13119,TRUE)</f>
        <v>annual period 43</v>
      </c>
      <c r="D13119" t="b">
        <f t="shared" si="612"/>
        <v>0</v>
      </c>
      <c r="E13119">
        <f t="shared" si="611"/>
        <v>2112</v>
      </c>
      <c r="F13119" s="5" cm="1">
        <f t="array" ref="F13119">INDEX(_xlfn._xlws.FILTER(A$9:A$16378,E13119=E$9:E$16378*ISNUMBER(A$9:A$16378)),1)</f>
        <v>44717</v>
      </c>
      <c r="G13119" s="5" cm="1">
        <f t="array" ref="G13119">INDEX(_xlfn._xlws.FILTER(A$9:A$16378,E13119=E$9:E$16378*ISNUMBER(A$9:A$16378)),COUNT(_xlfn._xlws.FILTER(A$9:A$16378,E13119=E$9:E$16378*ISNUMBER(A$9:A$16378))))</f>
        <v>44717</v>
      </c>
      <c r="H13119">
        <v>13119</v>
      </c>
      <c r="I13119" s="10" cm="1">
        <f t="array" ref="I13119">_xlfn.IFS(AND(OR(_xlfn._xlws.FILTER(D$9:D$16388,E$9:E$16388=E13119)),ROW()=_xlfn.MINIFS(_xlfn.ANCHORARRAY(H$9),E$9:E$16388,E13119)),A13119-C$4,ROW()=_xlfn.MINIFS(_xlfn.ANCHORARRAY(H$9),E$9:E$16388,E13119),IFERROR(A13119-INDEX(G$9:G$16388,MATCH(E13119-1,E$9:E$16388,0)),A13119-C$4),ISNUMBER(A13119),A13119-F13119,TRUE,"")</f>
        <v>0</v>
      </c>
      <c r="J13119" t="b">
        <f t="shared" si="610"/>
        <v>0</v>
      </c>
      <c r="L13119" s="5"/>
    </row>
    <row r="13120" spans="1:12">
      <c r="B13120" s="4" t="str">
        <f>"annual period "&amp;COUNTIF(D$9:D13120,TRUE)</f>
        <v>annual period 43</v>
      </c>
      <c r="D13120" t="b">
        <f t="shared" si="612"/>
        <v>0</v>
      </c>
      <c r="E13120">
        <f t="shared" si="611"/>
        <v>2112</v>
      </c>
      <c r="F13120" s="5" cm="1">
        <f t="array" ref="F13120">INDEX(_xlfn._xlws.FILTER(A$9:A$16378,E13120=E$9:E$16378*ISNUMBER(A$9:A$16378)),1)</f>
        <v>44717</v>
      </c>
      <c r="G13120" s="5" cm="1">
        <f t="array" ref="G13120">INDEX(_xlfn._xlws.FILTER(A$9:A$16378,E13120=E$9:E$16378*ISNUMBER(A$9:A$16378)),COUNT(_xlfn._xlws.FILTER(A$9:A$16378,E13120=E$9:E$16378*ISNUMBER(A$9:A$16378))))</f>
        <v>44717</v>
      </c>
      <c r="H13120" t="str">
        <v/>
      </c>
      <c r="I13120" s="10" t="str" cm="1">
        <f t="array" ref="I13120">_xlfn.IFS(AND(OR(_xlfn._xlws.FILTER(D$9:D$16388,E$9:E$16388=E13120)),ROW()=_xlfn.MINIFS(_xlfn.ANCHORARRAY(H$9),E$9:E$16388,E13120)),A13120-C$4,ROW()=_xlfn.MINIFS(_xlfn.ANCHORARRAY(H$9),E$9:E$16388,E13120),IFERROR(A13120-INDEX(G$9:G$16388,MATCH(E13120-1,E$9:E$16388,0)),A13120-C$4),ISNUMBER(A13120),A13120-F13120,TRUE,"")</f>
        <v/>
      </c>
      <c r="J13120" t="str">
        <f t="shared" si="610"/>
        <v/>
      </c>
      <c r="L13120" s="5"/>
    </row>
    <row r="13121" spans="1:12">
      <c r="A13121" s="3">
        <v>44717</v>
      </c>
      <c r="B13121" s="4" t="str">
        <f>"annual period "&amp;COUNTIF(D$9:D13121,TRUE)</f>
        <v>annual period 43</v>
      </c>
      <c r="D13121" t="b">
        <f t="shared" si="612"/>
        <v>0</v>
      </c>
      <c r="E13121">
        <f t="shared" si="611"/>
        <v>2112</v>
      </c>
      <c r="F13121" s="5" cm="1">
        <f t="array" ref="F13121">INDEX(_xlfn._xlws.FILTER(A$9:A$16378,E13121=E$9:E$16378*ISNUMBER(A$9:A$16378)),1)</f>
        <v>44717</v>
      </c>
      <c r="G13121" s="5" cm="1">
        <f t="array" ref="G13121">INDEX(_xlfn._xlws.FILTER(A$9:A$16378,E13121=E$9:E$16378*ISNUMBER(A$9:A$16378)),COUNT(_xlfn._xlws.FILTER(A$9:A$16378,E13121=E$9:E$16378*ISNUMBER(A$9:A$16378))))</f>
        <v>44717</v>
      </c>
      <c r="H13121">
        <v>13121</v>
      </c>
      <c r="I13121" s="10" cm="1">
        <f t="array" ref="I13121">_xlfn.IFS(AND(OR(_xlfn._xlws.FILTER(D$9:D$16388,E$9:E$16388=E13121)),ROW()=_xlfn.MINIFS(_xlfn.ANCHORARRAY(H$9),E$9:E$16388,E13121)),A13121-C$4,ROW()=_xlfn.MINIFS(_xlfn.ANCHORARRAY(H$9),E$9:E$16388,E13121),IFERROR(A13121-INDEX(G$9:G$16388,MATCH(E13121-1,E$9:E$16388,0)),A13121-C$4),ISNUMBER(A13121),A13121-F13121,TRUE,"")</f>
        <v>0</v>
      </c>
      <c r="J13121" t="b">
        <f t="shared" si="610"/>
        <v>0</v>
      </c>
      <c r="L13121" s="5"/>
    </row>
    <row r="13122" spans="1:12">
      <c r="A13122" s="1" t="s">
        <v>14</v>
      </c>
      <c r="B13122" s="4" t="str">
        <f>"annual period "&amp;COUNTIF(D$9:D13122,TRUE)</f>
        <v>annual period 43</v>
      </c>
      <c r="D13122" t="b">
        <f t="shared" si="612"/>
        <v>0</v>
      </c>
      <c r="E13122">
        <f t="shared" si="611"/>
        <v>2113</v>
      </c>
      <c r="F13122" s="5" cm="1">
        <f t="array" ref="F13122">INDEX(_xlfn._xlws.FILTER(A$9:A$16378,E13122=E$9:E$16378*ISNUMBER(A$9:A$16378)),1)</f>
        <v>44718</v>
      </c>
      <c r="G13122" s="5" cm="1">
        <f t="array" ref="G13122">INDEX(_xlfn._xlws.FILTER(A$9:A$16378,E13122=E$9:E$16378*ISNUMBER(A$9:A$16378)),COUNT(_xlfn._xlws.FILTER(A$9:A$16378,E13122=E$9:E$16378*ISNUMBER(A$9:A$16378))))</f>
        <v>44719</v>
      </c>
      <c r="H13122" t="str">
        <v/>
      </c>
      <c r="I13122" s="10" t="str" cm="1">
        <f t="array" ref="I13122">_xlfn.IFS(AND(OR(_xlfn._xlws.FILTER(D$9:D$16388,E$9:E$16388=E13122)),ROW()=_xlfn.MINIFS(_xlfn.ANCHORARRAY(H$9),E$9:E$16388,E13122)),A13122-C$4,ROW()=_xlfn.MINIFS(_xlfn.ANCHORARRAY(H$9),E$9:E$16388,E13122),IFERROR(A13122-INDEX(G$9:G$16388,MATCH(E13122-1,E$9:E$16388,0)),A13122-C$4),ISNUMBER(A13122),A13122-F13122,TRUE,"")</f>
        <v/>
      </c>
      <c r="J13122" t="str">
        <f t="shared" si="610"/>
        <v/>
      </c>
      <c r="L13122" s="5"/>
    </row>
    <row r="13123" spans="1:12">
      <c r="A13123" s="2"/>
      <c r="B13123" s="4" t="str">
        <f>"annual period "&amp;COUNTIF(D$9:D13123,TRUE)</f>
        <v>annual period 43</v>
      </c>
      <c r="D13123" t="b">
        <f t="shared" si="612"/>
        <v>0</v>
      </c>
      <c r="E13123">
        <f t="shared" si="611"/>
        <v>2113</v>
      </c>
      <c r="F13123" s="5" cm="1">
        <f t="array" ref="F13123">INDEX(_xlfn._xlws.FILTER(A$9:A$16378,E13123=E$9:E$16378*ISNUMBER(A$9:A$16378)),1)</f>
        <v>44718</v>
      </c>
      <c r="G13123" s="5" cm="1">
        <f t="array" ref="G13123">INDEX(_xlfn._xlws.FILTER(A$9:A$16378,E13123=E$9:E$16378*ISNUMBER(A$9:A$16378)),COUNT(_xlfn._xlws.FILTER(A$9:A$16378,E13123=E$9:E$16378*ISNUMBER(A$9:A$16378))))</f>
        <v>44719</v>
      </c>
      <c r="H13123" t="str">
        <v/>
      </c>
      <c r="I13123" s="10" t="str" cm="1">
        <f t="array" ref="I13123">_xlfn.IFS(AND(OR(_xlfn._xlws.FILTER(D$9:D$16388,E$9:E$16388=E13123)),ROW()=_xlfn.MINIFS(_xlfn.ANCHORARRAY(H$9),E$9:E$16388,E13123)),A13123-C$4,ROW()=_xlfn.MINIFS(_xlfn.ANCHORARRAY(H$9),E$9:E$16388,E13123),IFERROR(A13123-INDEX(G$9:G$16388,MATCH(E13123-1,E$9:E$16388,0)),A13123-C$4),ISNUMBER(A13123),A13123-F13123,TRUE,"")</f>
        <v/>
      </c>
      <c r="J13123" t="str">
        <f t="shared" si="610"/>
        <v/>
      </c>
      <c r="L13123" s="5"/>
    </row>
    <row r="13124" spans="1:12">
      <c r="A13124" s="3">
        <v>44718</v>
      </c>
      <c r="B13124" s="4" t="str">
        <f>"annual period "&amp;COUNTIF(D$9:D13124,TRUE)</f>
        <v>annual period 43</v>
      </c>
      <c r="D13124" t="b">
        <f t="shared" si="612"/>
        <v>0</v>
      </c>
      <c r="E13124">
        <f t="shared" si="611"/>
        <v>2113</v>
      </c>
      <c r="F13124" s="5" cm="1">
        <f t="array" ref="F13124">INDEX(_xlfn._xlws.FILTER(A$9:A$16378,E13124=E$9:E$16378*ISNUMBER(A$9:A$16378)),1)</f>
        <v>44718</v>
      </c>
      <c r="G13124" s="5" cm="1">
        <f t="array" ref="G13124">INDEX(_xlfn._xlws.FILTER(A$9:A$16378,E13124=E$9:E$16378*ISNUMBER(A$9:A$16378)),COUNT(_xlfn._xlws.FILTER(A$9:A$16378,E13124=E$9:E$16378*ISNUMBER(A$9:A$16378))))</f>
        <v>44719</v>
      </c>
      <c r="H13124">
        <v>13124</v>
      </c>
      <c r="I13124" s="10" cm="1">
        <f t="array" ref="I13124">_xlfn.IFS(AND(OR(_xlfn._xlws.FILTER(D$9:D$16388,E$9:E$16388=E13124)),ROW()=_xlfn.MINIFS(_xlfn.ANCHORARRAY(H$9),E$9:E$16388,E13124)),A13124-C$4,ROW()=_xlfn.MINIFS(_xlfn.ANCHORARRAY(H$9),E$9:E$16388,E13124),IFERROR(A13124-INDEX(G$9:G$16388,MATCH(E13124-1,E$9:E$16388,0)),A13124-C$4),ISNUMBER(A13124),A13124-F13124,TRUE,"")</f>
        <v>1</v>
      </c>
      <c r="J13124" t="b">
        <f t="shared" si="610"/>
        <v>0</v>
      </c>
      <c r="L13124" s="5"/>
    </row>
    <row r="13125" spans="1:12">
      <c r="B13125" s="4" t="str">
        <f>"annual period "&amp;COUNTIF(D$9:D13125,TRUE)</f>
        <v>annual period 43</v>
      </c>
      <c r="D13125" t="b">
        <f t="shared" si="612"/>
        <v>0</v>
      </c>
      <c r="E13125">
        <f t="shared" si="611"/>
        <v>2113</v>
      </c>
      <c r="F13125" s="5" cm="1">
        <f t="array" ref="F13125">INDEX(_xlfn._xlws.FILTER(A$9:A$16378,E13125=E$9:E$16378*ISNUMBER(A$9:A$16378)),1)</f>
        <v>44718</v>
      </c>
      <c r="G13125" s="5" cm="1">
        <f t="array" ref="G13125">INDEX(_xlfn._xlws.FILTER(A$9:A$16378,E13125=E$9:E$16378*ISNUMBER(A$9:A$16378)),COUNT(_xlfn._xlws.FILTER(A$9:A$16378,E13125=E$9:E$16378*ISNUMBER(A$9:A$16378))))</f>
        <v>44719</v>
      </c>
      <c r="H13125" t="str">
        <v/>
      </c>
      <c r="I13125" s="10" t="str" cm="1">
        <f t="array" ref="I13125">_xlfn.IFS(AND(OR(_xlfn._xlws.FILTER(D$9:D$16388,E$9:E$16388=E13125)),ROW()=_xlfn.MINIFS(_xlfn.ANCHORARRAY(H$9),E$9:E$16388,E13125)),A13125-C$4,ROW()=_xlfn.MINIFS(_xlfn.ANCHORARRAY(H$9),E$9:E$16388,E13125),IFERROR(A13125-INDEX(G$9:G$16388,MATCH(E13125-1,E$9:E$16388,0)),A13125-C$4),ISNUMBER(A13125),A13125-F13125,TRUE,"")</f>
        <v/>
      </c>
      <c r="J13125" t="str">
        <f t="shared" si="610"/>
        <v/>
      </c>
      <c r="L13125" s="5"/>
    </row>
    <row r="13126" spans="1:12">
      <c r="A13126" s="3">
        <v>44719</v>
      </c>
      <c r="B13126" s="4" t="str">
        <f>"annual period "&amp;COUNTIF(D$9:D13126,TRUE)</f>
        <v>annual period 43</v>
      </c>
      <c r="D13126" t="b">
        <f t="shared" si="612"/>
        <v>0</v>
      </c>
      <c r="E13126">
        <f t="shared" si="611"/>
        <v>2113</v>
      </c>
      <c r="F13126" s="5" cm="1">
        <f t="array" ref="F13126">INDEX(_xlfn._xlws.FILTER(A$9:A$16378,E13126=E$9:E$16378*ISNUMBER(A$9:A$16378)),1)</f>
        <v>44718</v>
      </c>
      <c r="G13126" s="5" cm="1">
        <f t="array" ref="G13126">INDEX(_xlfn._xlws.FILTER(A$9:A$16378,E13126=E$9:E$16378*ISNUMBER(A$9:A$16378)),COUNT(_xlfn._xlws.FILTER(A$9:A$16378,E13126=E$9:E$16378*ISNUMBER(A$9:A$16378))))</f>
        <v>44719</v>
      </c>
      <c r="H13126" t="str">
        <v/>
      </c>
      <c r="I13126" s="10" cm="1">
        <f t="array" ref="I13126">_xlfn.IFS(AND(OR(_xlfn._xlws.FILTER(D$9:D$16388,E$9:E$16388=E13126)),ROW()=_xlfn.MINIFS(_xlfn.ANCHORARRAY(H$9),E$9:E$16388,E13126)),A13126-C$4,ROW()=_xlfn.MINIFS(_xlfn.ANCHORARRAY(H$9),E$9:E$16388,E13126),IFERROR(A13126-INDEX(G$9:G$16388,MATCH(E13126-1,E$9:E$16388,0)),A13126-C$4),ISNUMBER(A13126),A13126-F13126,TRUE,"")</f>
        <v>1</v>
      </c>
      <c r="J13126" t="b">
        <f t="shared" ref="J13126:J13189" si="613">IF(I13126="","",I13126&gt;30)</f>
        <v>0</v>
      </c>
      <c r="L13126" s="5"/>
    </row>
    <row r="13127" spans="1:12">
      <c r="B13127" s="4" t="str">
        <f>"annual period "&amp;COUNTIF(D$9:D13127,TRUE)</f>
        <v>annual period 43</v>
      </c>
      <c r="D13127" t="b">
        <f t="shared" si="612"/>
        <v>0</v>
      </c>
      <c r="E13127">
        <f t="shared" si="611"/>
        <v>2113</v>
      </c>
      <c r="F13127" s="5" cm="1">
        <f t="array" ref="F13127">INDEX(_xlfn._xlws.FILTER(A$9:A$16378,E13127=E$9:E$16378*ISNUMBER(A$9:A$16378)),1)</f>
        <v>44718</v>
      </c>
      <c r="G13127" s="5" cm="1">
        <f t="array" ref="G13127">INDEX(_xlfn._xlws.FILTER(A$9:A$16378,E13127=E$9:E$16378*ISNUMBER(A$9:A$16378)),COUNT(_xlfn._xlws.FILTER(A$9:A$16378,E13127=E$9:E$16378*ISNUMBER(A$9:A$16378))))</f>
        <v>44719</v>
      </c>
      <c r="H13127" t="str">
        <v/>
      </c>
      <c r="I13127" s="10" t="str" cm="1">
        <f t="array" ref="I13127">_xlfn.IFS(AND(OR(_xlfn._xlws.FILTER(D$9:D$16388,E$9:E$16388=E13127)),ROW()=_xlfn.MINIFS(_xlfn.ANCHORARRAY(H$9),E$9:E$16388,E13127)),A13127-C$4,ROW()=_xlfn.MINIFS(_xlfn.ANCHORARRAY(H$9),E$9:E$16388,E13127),IFERROR(A13127-INDEX(G$9:G$16388,MATCH(E13127-1,E$9:E$16388,0)),A13127-C$4),ISNUMBER(A13127),A13127-F13127,TRUE,"")</f>
        <v/>
      </c>
      <c r="J13127" t="str">
        <f t="shared" si="613"/>
        <v/>
      </c>
      <c r="L13127" s="5"/>
    </row>
    <row r="13128" spans="1:12">
      <c r="A13128" s="3">
        <v>44719</v>
      </c>
      <c r="B13128" s="4" t="str">
        <f>"annual period "&amp;COUNTIF(D$9:D13128,TRUE)</f>
        <v>annual period 43</v>
      </c>
      <c r="D13128" t="b">
        <f t="shared" si="612"/>
        <v>0</v>
      </c>
      <c r="E13128">
        <f t="shared" si="611"/>
        <v>2113</v>
      </c>
      <c r="F13128" s="5" cm="1">
        <f t="array" ref="F13128">INDEX(_xlfn._xlws.FILTER(A$9:A$16378,E13128=E$9:E$16378*ISNUMBER(A$9:A$16378)),1)</f>
        <v>44718</v>
      </c>
      <c r="G13128" s="5" cm="1">
        <f t="array" ref="G13128">INDEX(_xlfn._xlws.FILTER(A$9:A$16378,E13128=E$9:E$16378*ISNUMBER(A$9:A$16378)),COUNT(_xlfn._xlws.FILTER(A$9:A$16378,E13128=E$9:E$16378*ISNUMBER(A$9:A$16378))))</f>
        <v>44719</v>
      </c>
      <c r="H13128" t="str">
        <v/>
      </c>
      <c r="I13128" s="10" cm="1">
        <f t="array" ref="I13128">_xlfn.IFS(AND(OR(_xlfn._xlws.FILTER(D$9:D$16388,E$9:E$16388=E13128)),ROW()=_xlfn.MINIFS(_xlfn.ANCHORARRAY(H$9),E$9:E$16388,E13128)),A13128-C$4,ROW()=_xlfn.MINIFS(_xlfn.ANCHORARRAY(H$9),E$9:E$16388,E13128),IFERROR(A13128-INDEX(G$9:G$16388,MATCH(E13128-1,E$9:E$16388,0)),A13128-C$4),ISNUMBER(A13128),A13128-F13128,TRUE,"")</f>
        <v>1</v>
      </c>
      <c r="J13128" t="b">
        <f t="shared" si="613"/>
        <v>0</v>
      </c>
      <c r="L13128" s="5"/>
    </row>
    <row r="13129" spans="1:12">
      <c r="B13129" s="4" t="str">
        <f>"annual period "&amp;COUNTIF(D$9:D13129,TRUE)</f>
        <v>annual period 43</v>
      </c>
      <c r="D13129" t="b">
        <f t="shared" si="612"/>
        <v>0</v>
      </c>
      <c r="E13129">
        <f t="shared" si="611"/>
        <v>2113</v>
      </c>
      <c r="F13129" s="5" cm="1">
        <f t="array" ref="F13129">INDEX(_xlfn._xlws.FILTER(A$9:A$16378,E13129=E$9:E$16378*ISNUMBER(A$9:A$16378)),1)</f>
        <v>44718</v>
      </c>
      <c r="G13129" s="5" cm="1">
        <f t="array" ref="G13129">INDEX(_xlfn._xlws.FILTER(A$9:A$16378,E13129=E$9:E$16378*ISNUMBER(A$9:A$16378)),COUNT(_xlfn._xlws.FILTER(A$9:A$16378,E13129=E$9:E$16378*ISNUMBER(A$9:A$16378))))</f>
        <v>44719</v>
      </c>
      <c r="H13129" t="str">
        <v/>
      </c>
      <c r="I13129" s="10" t="str" cm="1">
        <f t="array" ref="I13129">_xlfn.IFS(AND(OR(_xlfn._xlws.FILTER(D$9:D$16388,E$9:E$16388=E13129)),ROW()=_xlfn.MINIFS(_xlfn.ANCHORARRAY(H$9),E$9:E$16388,E13129)),A13129-C$4,ROW()=_xlfn.MINIFS(_xlfn.ANCHORARRAY(H$9),E$9:E$16388,E13129),IFERROR(A13129-INDEX(G$9:G$16388,MATCH(E13129-1,E$9:E$16388,0)),A13129-C$4),ISNUMBER(A13129),A13129-F13129,TRUE,"")</f>
        <v/>
      </c>
      <c r="J13129" t="str">
        <f t="shared" si="613"/>
        <v/>
      </c>
      <c r="L13129" s="5"/>
    </row>
    <row r="13130" spans="1:12">
      <c r="A13130" s="3">
        <v>44719</v>
      </c>
      <c r="B13130" s="4" t="str">
        <f>"annual period "&amp;COUNTIF(D$9:D13130,TRUE)</f>
        <v>annual period 43</v>
      </c>
      <c r="D13130" t="b">
        <f t="shared" si="612"/>
        <v>0</v>
      </c>
      <c r="E13130">
        <f t="shared" si="611"/>
        <v>2113</v>
      </c>
      <c r="F13130" s="5" cm="1">
        <f t="array" ref="F13130">INDEX(_xlfn._xlws.FILTER(A$9:A$16378,E13130=E$9:E$16378*ISNUMBER(A$9:A$16378)),1)</f>
        <v>44718</v>
      </c>
      <c r="G13130" s="5" cm="1">
        <f t="array" ref="G13130">INDEX(_xlfn._xlws.FILTER(A$9:A$16378,E13130=E$9:E$16378*ISNUMBER(A$9:A$16378)),COUNT(_xlfn._xlws.FILTER(A$9:A$16378,E13130=E$9:E$16378*ISNUMBER(A$9:A$16378))))</f>
        <v>44719</v>
      </c>
      <c r="H13130" t="str">
        <v/>
      </c>
      <c r="I13130" s="10" cm="1">
        <f t="array" ref="I13130">_xlfn.IFS(AND(OR(_xlfn._xlws.FILTER(D$9:D$16388,E$9:E$16388=E13130)),ROW()=_xlfn.MINIFS(_xlfn.ANCHORARRAY(H$9),E$9:E$16388,E13130)),A13130-C$4,ROW()=_xlfn.MINIFS(_xlfn.ANCHORARRAY(H$9),E$9:E$16388,E13130),IFERROR(A13130-INDEX(G$9:G$16388,MATCH(E13130-1,E$9:E$16388,0)),A13130-C$4),ISNUMBER(A13130),A13130-F13130,TRUE,"")</f>
        <v>1</v>
      </c>
      <c r="J13130" t="b">
        <f t="shared" si="613"/>
        <v>0</v>
      </c>
      <c r="L13130" s="5"/>
    </row>
    <row r="13131" spans="1:12">
      <c r="A13131" s="1" t="s">
        <v>14</v>
      </c>
      <c r="B13131" s="4" t="str">
        <f>"annual period "&amp;COUNTIF(D$9:D13131,TRUE)</f>
        <v>annual period 43</v>
      </c>
      <c r="D13131" t="b">
        <f t="shared" si="612"/>
        <v>0</v>
      </c>
      <c r="E13131">
        <f t="shared" ref="E13131:E13194" si="614">IF(A13131="Trip #",E13130+1,E13130)</f>
        <v>2114</v>
      </c>
      <c r="F13131" s="5" cm="1">
        <f t="array" ref="F13131">INDEX(_xlfn._xlws.FILTER(A$9:A$16378,E13131=E$9:E$16378*ISNUMBER(A$9:A$16378)),1)</f>
        <v>44719</v>
      </c>
      <c r="G13131" s="5" cm="1">
        <f t="array" ref="G13131">INDEX(_xlfn._xlws.FILTER(A$9:A$16378,E13131=E$9:E$16378*ISNUMBER(A$9:A$16378)),COUNT(_xlfn._xlws.FILTER(A$9:A$16378,E13131=E$9:E$16378*ISNUMBER(A$9:A$16378))))</f>
        <v>44719</v>
      </c>
      <c r="H13131" t="str">
        <v/>
      </c>
      <c r="I13131" s="10" t="str" cm="1">
        <f t="array" ref="I13131">_xlfn.IFS(AND(OR(_xlfn._xlws.FILTER(D$9:D$16388,E$9:E$16388=E13131)),ROW()=_xlfn.MINIFS(_xlfn.ANCHORARRAY(H$9),E$9:E$16388,E13131)),A13131-C$4,ROW()=_xlfn.MINIFS(_xlfn.ANCHORARRAY(H$9),E$9:E$16388,E13131),IFERROR(A13131-INDEX(G$9:G$16388,MATCH(E13131-1,E$9:E$16388,0)),A13131-C$4),ISNUMBER(A13131),A13131-F13131,TRUE,"")</f>
        <v/>
      </c>
      <c r="J13131" t="str">
        <f t="shared" si="613"/>
        <v/>
      </c>
      <c r="L13131" s="5"/>
    </row>
    <row r="13132" spans="1:12">
      <c r="A13132" s="2"/>
      <c r="B13132" s="4" t="str">
        <f>"annual period "&amp;COUNTIF(D$9:D13132,TRUE)</f>
        <v>annual period 43</v>
      </c>
      <c r="D13132" t="b">
        <f t="shared" si="612"/>
        <v>0</v>
      </c>
      <c r="E13132">
        <f t="shared" si="614"/>
        <v>2114</v>
      </c>
      <c r="F13132" s="5" cm="1">
        <f t="array" ref="F13132">INDEX(_xlfn._xlws.FILTER(A$9:A$16378,E13132=E$9:E$16378*ISNUMBER(A$9:A$16378)),1)</f>
        <v>44719</v>
      </c>
      <c r="G13132" s="5" cm="1">
        <f t="array" ref="G13132">INDEX(_xlfn._xlws.FILTER(A$9:A$16378,E13132=E$9:E$16378*ISNUMBER(A$9:A$16378)),COUNT(_xlfn._xlws.FILTER(A$9:A$16378,E13132=E$9:E$16378*ISNUMBER(A$9:A$16378))))</f>
        <v>44719</v>
      </c>
      <c r="H13132" t="str">
        <v/>
      </c>
      <c r="I13132" s="10" t="str" cm="1">
        <f t="array" ref="I13132">_xlfn.IFS(AND(OR(_xlfn._xlws.FILTER(D$9:D$16388,E$9:E$16388=E13132)),ROW()=_xlfn.MINIFS(_xlfn.ANCHORARRAY(H$9),E$9:E$16388,E13132)),A13132-C$4,ROW()=_xlfn.MINIFS(_xlfn.ANCHORARRAY(H$9),E$9:E$16388,E13132),IFERROR(A13132-INDEX(G$9:G$16388,MATCH(E13132-1,E$9:E$16388,0)),A13132-C$4),ISNUMBER(A13132),A13132-F13132,TRUE,"")</f>
        <v/>
      </c>
      <c r="J13132" t="str">
        <f t="shared" si="613"/>
        <v/>
      </c>
      <c r="L13132" s="5"/>
    </row>
    <row r="13133" spans="1:12">
      <c r="A13133" s="3">
        <v>44719</v>
      </c>
      <c r="B13133" s="4" t="str">
        <f>"annual period "&amp;COUNTIF(D$9:D13133,TRUE)</f>
        <v>annual period 43</v>
      </c>
      <c r="D13133" t="b">
        <f t="shared" si="612"/>
        <v>0</v>
      </c>
      <c r="E13133">
        <f t="shared" si="614"/>
        <v>2114</v>
      </c>
      <c r="F13133" s="5" cm="1">
        <f t="array" ref="F13133">INDEX(_xlfn._xlws.FILTER(A$9:A$16378,E13133=E$9:E$16378*ISNUMBER(A$9:A$16378)),1)</f>
        <v>44719</v>
      </c>
      <c r="G13133" s="5" cm="1">
        <f t="array" ref="G13133">INDEX(_xlfn._xlws.FILTER(A$9:A$16378,E13133=E$9:E$16378*ISNUMBER(A$9:A$16378)),COUNT(_xlfn._xlws.FILTER(A$9:A$16378,E13133=E$9:E$16378*ISNUMBER(A$9:A$16378))))</f>
        <v>44719</v>
      </c>
      <c r="H13133">
        <v>13133</v>
      </c>
      <c r="I13133" s="10" cm="1">
        <f t="array" ref="I13133">_xlfn.IFS(AND(OR(_xlfn._xlws.FILTER(D$9:D$16388,E$9:E$16388=E13133)),ROW()=_xlfn.MINIFS(_xlfn.ANCHORARRAY(H$9),E$9:E$16388,E13133)),A13133-C$4,ROW()=_xlfn.MINIFS(_xlfn.ANCHORARRAY(H$9),E$9:E$16388,E13133),IFERROR(A13133-INDEX(G$9:G$16388,MATCH(E13133-1,E$9:E$16388,0)),A13133-C$4),ISNUMBER(A13133),A13133-F13133,TRUE,"")</f>
        <v>0</v>
      </c>
      <c r="J13133" t="b">
        <f t="shared" si="613"/>
        <v>0</v>
      </c>
      <c r="L13133" s="5"/>
    </row>
    <row r="13134" spans="1:12">
      <c r="B13134" s="4" t="str">
        <f>"annual period "&amp;COUNTIF(D$9:D13134,TRUE)</f>
        <v>annual period 43</v>
      </c>
      <c r="D13134" t="b">
        <f t="shared" si="612"/>
        <v>0</v>
      </c>
      <c r="E13134">
        <f t="shared" si="614"/>
        <v>2114</v>
      </c>
      <c r="F13134" s="5" cm="1">
        <f t="array" ref="F13134">INDEX(_xlfn._xlws.FILTER(A$9:A$16378,E13134=E$9:E$16378*ISNUMBER(A$9:A$16378)),1)</f>
        <v>44719</v>
      </c>
      <c r="G13134" s="5" cm="1">
        <f t="array" ref="G13134">INDEX(_xlfn._xlws.FILTER(A$9:A$16378,E13134=E$9:E$16378*ISNUMBER(A$9:A$16378)),COUNT(_xlfn._xlws.FILTER(A$9:A$16378,E13134=E$9:E$16378*ISNUMBER(A$9:A$16378))))</f>
        <v>44719</v>
      </c>
      <c r="H13134" t="str">
        <v/>
      </c>
      <c r="I13134" s="10" t="str" cm="1">
        <f t="array" ref="I13134">_xlfn.IFS(AND(OR(_xlfn._xlws.FILTER(D$9:D$16388,E$9:E$16388=E13134)),ROW()=_xlfn.MINIFS(_xlfn.ANCHORARRAY(H$9),E$9:E$16388,E13134)),A13134-C$4,ROW()=_xlfn.MINIFS(_xlfn.ANCHORARRAY(H$9),E$9:E$16388,E13134),IFERROR(A13134-INDEX(G$9:G$16388,MATCH(E13134-1,E$9:E$16388,0)),A13134-C$4),ISNUMBER(A13134),A13134-F13134,TRUE,"")</f>
        <v/>
      </c>
      <c r="J13134" t="str">
        <f t="shared" si="613"/>
        <v/>
      </c>
      <c r="L13134" s="5"/>
    </row>
    <row r="13135" spans="1:12">
      <c r="A13135" s="3">
        <v>44719</v>
      </c>
      <c r="B13135" s="4" t="str">
        <f>"annual period "&amp;COUNTIF(D$9:D13135,TRUE)</f>
        <v>annual period 43</v>
      </c>
      <c r="D13135" t="b">
        <f t="shared" si="612"/>
        <v>0</v>
      </c>
      <c r="E13135">
        <f t="shared" si="614"/>
        <v>2114</v>
      </c>
      <c r="F13135" s="5" cm="1">
        <f t="array" ref="F13135">INDEX(_xlfn._xlws.FILTER(A$9:A$16378,E13135=E$9:E$16378*ISNUMBER(A$9:A$16378)),1)</f>
        <v>44719</v>
      </c>
      <c r="G13135" s="5" cm="1">
        <f t="array" ref="G13135">INDEX(_xlfn._xlws.FILTER(A$9:A$16378,E13135=E$9:E$16378*ISNUMBER(A$9:A$16378)),COUNT(_xlfn._xlws.FILTER(A$9:A$16378,E13135=E$9:E$16378*ISNUMBER(A$9:A$16378))))</f>
        <v>44719</v>
      </c>
      <c r="H13135">
        <v>13135</v>
      </c>
      <c r="I13135" s="10" cm="1">
        <f t="array" ref="I13135">_xlfn.IFS(AND(OR(_xlfn._xlws.FILTER(D$9:D$16388,E$9:E$16388=E13135)),ROW()=_xlfn.MINIFS(_xlfn.ANCHORARRAY(H$9),E$9:E$16388,E13135)),A13135-C$4,ROW()=_xlfn.MINIFS(_xlfn.ANCHORARRAY(H$9),E$9:E$16388,E13135),IFERROR(A13135-INDEX(G$9:G$16388,MATCH(E13135-1,E$9:E$16388,0)),A13135-C$4),ISNUMBER(A13135),A13135-F13135,TRUE,"")</f>
        <v>0</v>
      </c>
      <c r="J13135" t="b">
        <f t="shared" si="613"/>
        <v>0</v>
      </c>
      <c r="L13135" s="5"/>
    </row>
    <row r="13136" spans="1:12">
      <c r="B13136" s="4" t="str">
        <f>"annual period "&amp;COUNTIF(D$9:D13136,TRUE)</f>
        <v>annual period 43</v>
      </c>
      <c r="D13136" t="b">
        <f t="shared" si="612"/>
        <v>0</v>
      </c>
      <c r="E13136">
        <f t="shared" si="614"/>
        <v>2114</v>
      </c>
      <c r="F13136" s="5" cm="1">
        <f t="array" ref="F13136">INDEX(_xlfn._xlws.FILTER(A$9:A$16378,E13136=E$9:E$16378*ISNUMBER(A$9:A$16378)),1)</f>
        <v>44719</v>
      </c>
      <c r="G13136" s="5" cm="1">
        <f t="array" ref="G13136">INDEX(_xlfn._xlws.FILTER(A$9:A$16378,E13136=E$9:E$16378*ISNUMBER(A$9:A$16378)),COUNT(_xlfn._xlws.FILTER(A$9:A$16378,E13136=E$9:E$16378*ISNUMBER(A$9:A$16378))))</f>
        <v>44719</v>
      </c>
      <c r="H13136" t="str">
        <v/>
      </c>
      <c r="I13136" s="10" t="str" cm="1">
        <f t="array" ref="I13136">_xlfn.IFS(AND(OR(_xlfn._xlws.FILTER(D$9:D$16388,E$9:E$16388=E13136)),ROW()=_xlfn.MINIFS(_xlfn.ANCHORARRAY(H$9),E$9:E$16388,E13136)),A13136-C$4,ROW()=_xlfn.MINIFS(_xlfn.ANCHORARRAY(H$9),E$9:E$16388,E13136),IFERROR(A13136-INDEX(G$9:G$16388,MATCH(E13136-1,E$9:E$16388,0)),A13136-C$4),ISNUMBER(A13136),A13136-F13136,TRUE,"")</f>
        <v/>
      </c>
      <c r="J13136" t="str">
        <f t="shared" si="613"/>
        <v/>
      </c>
      <c r="L13136" s="5"/>
    </row>
    <row r="13137" spans="1:12">
      <c r="A13137" s="3">
        <v>44719</v>
      </c>
      <c r="B13137" s="4" t="str">
        <f>"annual period "&amp;COUNTIF(D$9:D13137,TRUE)</f>
        <v>annual period 43</v>
      </c>
      <c r="D13137" t="b">
        <f t="shared" si="612"/>
        <v>0</v>
      </c>
      <c r="E13137">
        <f t="shared" si="614"/>
        <v>2114</v>
      </c>
      <c r="F13137" s="5" cm="1">
        <f t="array" ref="F13137">INDEX(_xlfn._xlws.FILTER(A$9:A$16378,E13137=E$9:E$16378*ISNUMBER(A$9:A$16378)),1)</f>
        <v>44719</v>
      </c>
      <c r="G13137" s="5" cm="1">
        <f t="array" ref="G13137">INDEX(_xlfn._xlws.FILTER(A$9:A$16378,E13137=E$9:E$16378*ISNUMBER(A$9:A$16378)),COUNT(_xlfn._xlws.FILTER(A$9:A$16378,E13137=E$9:E$16378*ISNUMBER(A$9:A$16378))))</f>
        <v>44719</v>
      </c>
      <c r="H13137">
        <v>13137</v>
      </c>
      <c r="I13137" s="10" cm="1">
        <f t="array" ref="I13137">_xlfn.IFS(AND(OR(_xlfn._xlws.FILTER(D$9:D$16388,E$9:E$16388=E13137)),ROW()=_xlfn.MINIFS(_xlfn.ANCHORARRAY(H$9),E$9:E$16388,E13137)),A13137-C$4,ROW()=_xlfn.MINIFS(_xlfn.ANCHORARRAY(H$9),E$9:E$16388,E13137),IFERROR(A13137-INDEX(G$9:G$16388,MATCH(E13137-1,E$9:E$16388,0)),A13137-C$4),ISNUMBER(A13137),A13137-F13137,TRUE,"")</f>
        <v>0</v>
      </c>
      <c r="J13137" t="b">
        <f t="shared" si="613"/>
        <v>0</v>
      </c>
      <c r="L13137" s="5"/>
    </row>
    <row r="13138" spans="1:12">
      <c r="A13138" s="1" t="s">
        <v>14</v>
      </c>
      <c r="B13138" s="4" t="str">
        <f>"annual period "&amp;COUNTIF(D$9:D13138,TRUE)</f>
        <v>annual period 43</v>
      </c>
      <c r="D13138" t="b">
        <f t="shared" si="612"/>
        <v>0</v>
      </c>
      <c r="E13138">
        <f t="shared" si="614"/>
        <v>2115</v>
      </c>
      <c r="F13138" s="5" cm="1">
        <f t="array" ref="F13138">INDEX(_xlfn._xlws.FILTER(A$9:A$16378,E13138=E$9:E$16378*ISNUMBER(A$9:A$16378)),1)</f>
        <v>44724</v>
      </c>
      <c r="G13138" s="5" cm="1">
        <f t="array" ref="G13138">INDEX(_xlfn._xlws.FILTER(A$9:A$16378,E13138=E$9:E$16378*ISNUMBER(A$9:A$16378)),COUNT(_xlfn._xlws.FILTER(A$9:A$16378,E13138=E$9:E$16378*ISNUMBER(A$9:A$16378))))</f>
        <v>44724</v>
      </c>
      <c r="H13138" t="str">
        <v/>
      </c>
      <c r="I13138" s="10" t="str" cm="1">
        <f t="array" ref="I13138">_xlfn.IFS(AND(OR(_xlfn._xlws.FILTER(D$9:D$16388,E$9:E$16388=E13138)),ROW()=_xlfn.MINIFS(_xlfn.ANCHORARRAY(H$9),E$9:E$16388,E13138)),A13138-C$4,ROW()=_xlfn.MINIFS(_xlfn.ANCHORARRAY(H$9),E$9:E$16388,E13138),IFERROR(A13138-INDEX(G$9:G$16388,MATCH(E13138-1,E$9:E$16388,0)),A13138-C$4),ISNUMBER(A13138),A13138-F13138,TRUE,"")</f>
        <v/>
      </c>
      <c r="J13138" t="str">
        <f t="shared" si="613"/>
        <v/>
      </c>
      <c r="L13138" s="5"/>
    </row>
    <row r="13139" spans="1:12">
      <c r="A13139" s="2"/>
      <c r="B13139" s="4" t="str">
        <f>"annual period "&amp;COUNTIF(D$9:D13139,TRUE)</f>
        <v>annual period 43</v>
      </c>
      <c r="D13139" t="b">
        <f t="shared" si="612"/>
        <v>0</v>
      </c>
      <c r="E13139">
        <f t="shared" si="614"/>
        <v>2115</v>
      </c>
      <c r="F13139" s="5" cm="1">
        <f t="array" ref="F13139">INDEX(_xlfn._xlws.FILTER(A$9:A$16378,E13139=E$9:E$16378*ISNUMBER(A$9:A$16378)),1)</f>
        <v>44724</v>
      </c>
      <c r="G13139" s="5" cm="1">
        <f t="array" ref="G13139">INDEX(_xlfn._xlws.FILTER(A$9:A$16378,E13139=E$9:E$16378*ISNUMBER(A$9:A$16378)),COUNT(_xlfn._xlws.FILTER(A$9:A$16378,E13139=E$9:E$16378*ISNUMBER(A$9:A$16378))))</f>
        <v>44724</v>
      </c>
      <c r="H13139" t="str">
        <v/>
      </c>
      <c r="I13139" s="10" t="str" cm="1">
        <f t="array" ref="I13139">_xlfn.IFS(AND(OR(_xlfn._xlws.FILTER(D$9:D$16388,E$9:E$16388=E13139)),ROW()=_xlfn.MINIFS(_xlfn.ANCHORARRAY(H$9),E$9:E$16388,E13139)),A13139-C$4,ROW()=_xlfn.MINIFS(_xlfn.ANCHORARRAY(H$9),E$9:E$16388,E13139),IFERROR(A13139-INDEX(G$9:G$16388,MATCH(E13139-1,E$9:E$16388,0)),A13139-C$4),ISNUMBER(A13139),A13139-F13139,TRUE,"")</f>
        <v/>
      </c>
      <c r="J13139" t="str">
        <f t="shared" si="613"/>
        <v/>
      </c>
      <c r="L13139" s="5"/>
    </row>
    <row r="13140" spans="1:12">
      <c r="A13140" s="3">
        <v>44724</v>
      </c>
      <c r="B13140" s="4" t="str">
        <f>"annual period "&amp;COUNTIF(D$9:D13140,TRUE)</f>
        <v>annual period 43</v>
      </c>
      <c r="D13140" t="b">
        <f t="shared" si="612"/>
        <v>0</v>
      </c>
      <c r="E13140">
        <f t="shared" si="614"/>
        <v>2115</v>
      </c>
      <c r="F13140" s="5" cm="1">
        <f t="array" ref="F13140">INDEX(_xlfn._xlws.FILTER(A$9:A$16378,E13140=E$9:E$16378*ISNUMBER(A$9:A$16378)),1)</f>
        <v>44724</v>
      </c>
      <c r="G13140" s="5" cm="1">
        <f t="array" ref="G13140">INDEX(_xlfn._xlws.FILTER(A$9:A$16378,E13140=E$9:E$16378*ISNUMBER(A$9:A$16378)),COUNT(_xlfn._xlws.FILTER(A$9:A$16378,E13140=E$9:E$16378*ISNUMBER(A$9:A$16378))))</f>
        <v>44724</v>
      </c>
      <c r="H13140">
        <v>13140</v>
      </c>
      <c r="I13140" s="10" cm="1">
        <f t="array" ref="I13140">_xlfn.IFS(AND(OR(_xlfn._xlws.FILTER(D$9:D$16388,E$9:E$16388=E13140)),ROW()=_xlfn.MINIFS(_xlfn.ANCHORARRAY(H$9),E$9:E$16388,E13140)),A13140-C$4,ROW()=_xlfn.MINIFS(_xlfn.ANCHORARRAY(H$9),E$9:E$16388,E13140),IFERROR(A13140-INDEX(G$9:G$16388,MATCH(E13140-1,E$9:E$16388,0)),A13140-C$4),ISNUMBER(A13140),A13140-F13140,TRUE,"")</f>
        <v>5</v>
      </c>
      <c r="J13140" t="b">
        <f t="shared" si="613"/>
        <v>0</v>
      </c>
      <c r="L13140" s="5"/>
    </row>
    <row r="13141" spans="1:12">
      <c r="B13141" s="4" t="str">
        <f>"annual period "&amp;COUNTIF(D$9:D13141,TRUE)</f>
        <v>annual period 43</v>
      </c>
      <c r="D13141" t="b">
        <f t="shared" si="612"/>
        <v>0</v>
      </c>
      <c r="E13141">
        <f t="shared" si="614"/>
        <v>2115</v>
      </c>
      <c r="F13141" s="5" cm="1">
        <f t="array" ref="F13141">INDEX(_xlfn._xlws.FILTER(A$9:A$16378,E13141=E$9:E$16378*ISNUMBER(A$9:A$16378)),1)</f>
        <v>44724</v>
      </c>
      <c r="G13141" s="5" cm="1">
        <f t="array" ref="G13141">INDEX(_xlfn._xlws.FILTER(A$9:A$16378,E13141=E$9:E$16378*ISNUMBER(A$9:A$16378)),COUNT(_xlfn._xlws.FILTER(A$9:A$16378,E13141=E$9:E$16378*ISNUMBER(A$9:A$16378))))</f>
        <v>44724</v>
      </c>
      <c r="H13141" t="str">
        <v/>
      </c>
      <c r="I13141" s="10" t="str" cm="1">
        <f t="array" ref="I13141">_xlfn.IFS(AND(OR(_xlfn._xlws.FILTER(D$9:D$16388,E$9:E$16388=E13141)),ROW()=_xlfn.MINIFS(_xlfn.ANCHORARRAY(H$9),E$9:E$16388,E13141)),A13141-C$4,ROW()=_xlfn.MINIFS(_xlfn.ANCHORARRAY(H$9),E$9:E$16388,E13141),IFERROR(A13141-INDEX(G$9:G$16388,MATCH(E13141-1,E$9:E$16388,0)),A13141-C$4),ISNUMBER(A13141),A13141-F13141,TRUE,"")</f>
        <v/>
      </c>
      <c r="J13141" t="str">
        <f t="shared" si="613"/>
        <v/>
      </c>
      <c r="L13141" s="5"/>
    </row>
    <row r="13142" spans="1:12">
      <c r="A13142" s="3">
        <v>44724</v>
      </c>
      <c r="B13142" s="4" t="str">
        <f>"annual period "&amp;COUNTIF(D$9:D13142,TRUE)</f>
        <v>annual period 43</v>
      </c>
      <c r="D13142" t="b">
        <f t="shared" si="612"/>
        <v>0</v>
      </c>
      <c r="E13142">
        <f t="shared" si="614"/>
        <v>2115</v>
      </c>
      <c r="F13142" s="5" cm="1">
        <f t="array" ref="F13142">INDEX(_xlfn._xlws.FILTER(A$9:A$16378,E13142=E$9:E$16378*ISNUMBER(A$9:A$16378)),1)</f>
        <v>44724</v>
      </c>
      <c r="G13142" s="5" cm="1">
        <f t="array" ref="G13142">INDEX(_xlfn._xlws.FILTER(A$9:A$16378,E13142=E$9:E$16378*ISNUMBER(A$9:A$16378)),COUNT(_xlfn._xlws.FILTER(A$9:A$16378,E13142=E$9:E$16378*ISNUMBER(A$9:A$16378))))</f>
        <v>44724</v>
      </c>
      <c r="H13142">
        <v>13142</v>
      </c>
      <c r="I13142" s="10" cm="1">
        <f t="array" ref="I13142">_xlfn.IFS(AND(OR(_xlfn._xlws.FILTER(D$9:D$16388,E$9:E$16388=E13142)),ROW()=_xlfn.MINIFS(_xlfn.ANCHORARRAY(H$9),E$9:E$16388,E13142)),A13142-C$4,ROW()=_xlfn.MINIFS(_xlfn.ANCHORARRAY(H$9),E$9:E$16388,E13142),IFERROR(A13142-INDEX(G$9:G$16388,MATCH(E13142-1,E$9:E$16388,0)),A13142-C$4),ISNUMBER(A13142),A13142-F13142,TRUE,"")</f>
        <v>0</v>
      </c>
      <c r="J13142" t="b">
        <f t="shared" si="613"/>
        <v>0</v>
      </c>
      <c r="L13142" s="5"/>
    </row>
    <row r="13143" spans="1:12">
      <c r="B13143" s="4" t="str">
        <f>"annual period "&amp;COUNTIF(D$9:D13143,TRUE)</f>
        <v>annual period 43</v>
      </c>
      <c r="D13143" t="b">
        <f t="shared" si="612"/>
        <v>0</v>
      </c>
      <c r="E13143">
        <f t="shared" si="614"/>
        <v>2115</v>
      </c>
      <c r="F13143" s="5" cm="1">
        <f t="array" ref="F13143">INDEX(_xlfn._xlws.FILTER(A$9:A$16378,E13143=E$9:E$16378*ISNUMBER(A$9:A$16378)),1)</f>
        <v>44724</v>
      </c>
      <c r="G13143" s="5" cm="1">
        <f t="array" ref="G13143">INDEX(_xlfn._xlws.FILTER(A$9:A$16378,E13143=E$9:E$16378*ISNUMBER(A$9:A$16378)),COUNT(_xlfn._xlws.FILTER(A$9:A$16378,E13143=E$9:E$16378*ISNUMBER(A$9:A$16378))))</f>
        <v>44724</v>
      </c>
      <c r="H13143" t="str">
        <v/>
      </c>
      <c r="I13143" s="10" t="str" cm="1">
        <f t="array" ref="I13143">_xlfn.IFS(AND(OR(_xlfn._xlws.FILTER(D$9:D$16388,E$9:E$16388=E13143)),ROW()=_xlfn.MINIFS(_xlfn.ANCHORARRAY(H$9),E$9:E$16388,E13143)),A13143-C$4,ROW()=_xlfn.MINIFS(_xlfn.ANCHORARRAY(H$9),E$9:E$16388,E13143),IFERROR(A13143-INDEX(G$9:G$16388,MATCH(E13143-1,E$9:E$16388,0)),A13143-C$4),ISNUMBER(A13143),A13143-F13143,TRUE,"")</f>
        <v/>
      </c>
      <c r="J13143" t="str">
        <f t="shared" si="613"/>
        <v/>
      </c>
      <c r="L13143" s="5"/>
    </row>
    <row r="13144" spans="1:12">
      <c r="A13144" s="3">
        <v>44724</v>
      </c>
      <c r="B13144" s="4" t="str">
        <f>"annual period "&amp;COUNTIF(D$9:D13144,TRUE)</f>
        <v>annual period 43</v>
      </c>
      <c r="D13144" t="b">
        <f t="shared" si="612"/>
        <v>0</v>
      </c>
      <c r="E13144">
        <f t="shared" si="614"/>
        <v>2115</v>
      </c>
      <c r="F13144" s="5" cm="1">
        <f t="array" ref="F13144">INDEX(_xlfn._xlws.FILTER(A$9:A$16378,E13144=E$9:E$16378*ISNUMBER(A$9:A$16378)),1)</f>
        <v>44724</v>
      </c>
      <c r="G13144" s="5" cm="1">
        <f t="array" ref="G13144">INDEX(_xlfn._xlws.FILTER(A$9:A$16378,E13144=E$9:E$16378*ISNUMBER(A$9:A$16378)),COUNT(_xlfn._xlws.FILTER(A$9:A$16378,E13144=E$9:E$16378*ISNUMBER(A$9:A$16378))))</f>
        <v>44724</v>
      </c>
      <c r="H13144">
        <v>13144</v>
      </c>
      <c r="I13144" s="10" cm="1">
        <f t="array" ref="I13144">_xlfn.IFS(AND(OR(_xlfn._xlws.FILTER(D$9:D$16388,E$9:E$16388=E13144)),ROW()=_xlfn.MINIFS(_xlfn.ANCHORARRAY(H$9),E$9:E$16388,E13144)),A13144-C$4,ROW()=_xlfn.MINIFS(_xlfn.ANCHORARRAY(H$9),E$9:E$16388,E13144),IFERROR(A13144-INDEX(G$9:G$16388,MATCH(E13144-1,E$9:E$16388,0)),A13144-C$4),ISNUMBER(A13144),A13144-F13144,TRUE,"")</f>
        <v>0</v>
      </c>
      <c r="J13144" t="b">
        <f t="shared" si="613"/>
        <v>0</v>
      </c>
      <c r="L13144" s="5"/>
    </row>
    <row r="13145" spans="1:12">
      <c r="B13145" s="4" t="str">
        <f>"annual period "&amp;COUNTIF(D$9:D13145,TRUE)</f>
        <v>annual period 43</v>
      </c>
      <c r="D13145" t="b">
        <f t="shared" si="612"/>
        <v>0</v>
      </c>
      <c r="E13145">
        <f t="shared" si="614"/>
        <v>2115</v>
      </c>
      <c r="F13145" s="5" cm="1">
        <f t="array" ref="F13145">INDEX(_xlfn._xlws.FILTER(A$9:A$16378,E13145=E$9:E$16378*ISNUMBER(A$9:A$16378)),1)</f>
        <v>44724</v>
      </c>
      <c r="G13145" s="5" cm="1">
        <f t="array" ref="G13145">INDEX(_xlfn._xlws.FILTER(A$9:A$16378,E13145=E$9:E$16378*ISNUMBER(A$9:A$16378)),COUNT(_xlfn._xlws.FILTER(A$9:A$16378,E13145=E$9:E$16378*ISNUMBER(A$9:A$16378))))</f>
        <v>44724</v>
      </c>
      <c r="H13145" t="str">
        <v/>
      </c>
      <c r="I13145" s="10" t="str" cm="1">
        <f t="array" ref="I13145">_xlfn.IFS(AND(OR(_xlfn._xlws.FILTER(D$9:D$16388,E$9:E$16388=E13145)),ROW()=_xlfn.MINIFS(_xlfn.ANCHORARRAY(H$9),E$9:E$16388,E13145)),A13145-C$4,ROW()=_xlfn.MINIFS(_xlfn.ANCHORARRAY(H$9),E$9:E$16388,E13145),IFERROR(A13145-INDEX(G$9:G$16388,MATCH(E13145-1,E$9:E$16388,0)),A13145-C$4),ISNUMBER(A13145),A13145-F13145,TRUE,"")</f>
        <v/>
      </c>
      <c r="J13145" t="str">
        <f t="shared" si="613"/>
        <v/>
      </c>
      <c r="L13145" s="5"/>
    </row>
    <row r="13146" spans="1:12">
      <c r="A13146" s="3">
        <v>44724</v>
      </c>
      <c r="B13146" s="4" t="str">
        <f>"annual period "&amp;COUNTIF(D$9:D13146,TRUE)</f>
        <v>annual period 43</v>
      </c>
      <c r="D13146" t="b">
        <f t="shared" si="612"/>
        <v>0</v>
      </c>
      <c r="E13146">
        <f t="shared" si="614"/>
        <v>2115</v>
      </c>
      <c r="F13146" s="5" cm="1">
        <f t="array" ref="F13146">INDEX(_xlfn._xlws.FILTER(A$9:A$16378,E13146=E$9:E$16378*ISNUMBER(A$9:A$16378)),1)</f>
        <v>44724</v>
      </c>
      <c r="G13146" s="5" cm="1">
        <f t="array" ref="G13146">INDEX(_xlfn._xlws.FILTER(A$9:A$16378,E13146=E$9:E$16378*ISNUMBER(A$9:A$16378)),COUNT(_xlfn._xlws.FILTER(A$9:A$16378,E13146=E$9:E$16378*ISNUMBER(A$9:A$16378))))</f>
        <v>44724</v>
      </c>
      <c r="H13146">
        <v>13146</v>
      </c>
      <c r="I13146" s="10" cm="1">
        <f t="array" ref="I13146">_xlfn.IFS(AND(OR(_xlfn._xlws.FILTER(D$9:D$16388,E$9:E$16388=E13146)),ROW()=_xlfn.MINIFS(_xlfn.ANCHORARRAY(H$9),E$9:E$16388,E13146)),A13146-C$4,ROW()=_xlfn.MINIFS(_xlfn.ANCHORARRAY(H$9),E$9:E$16388,E13146),IFERROR(A13146-INDEX(G$9:G$16388,MATCH(E13146-1,E$9:E$16388,0)),A13146-C$4),ISNUMBER(A13146),A13146-F13146,TRUE,"")</f>
        <v>0</v>
      </c>
      <c r="J13146" t="b">
        <f t="shared" si="613"/>
        <v>0</v>
      </c>
      <c r="L13146" s="5"/>
    </row>
    <row r="13147" spans="1:12">
      <c r="B13147" s="4" t="str">
        <f>"annual period "&amp;COUNTIF(D$9:D13147,TRUE)</f>
        <v>annual period 43</v>
      </c>
      <c r="D13147" t="b">
        <f t="shared" si="612"/>
        <v>0</v>
      </c>
      <c r="E13147">
        <f t="shared" si="614"/>
        <v>2115</v>
      </c>
      <c r="F13147" s="5" cm="1">
        <f t="array" ref="F13147">INDEX(_xlfn._xlws.FILTER(A$9:A$16378,E13147=E$9:E$16378*ISNUMBER(A$9:A$16378)),1)</f>
        <v>44724</v>
      </c>
      <c r="G13147" s="5" cm="1">
        <f t="array" ref="G13147">INDEX(_xlfn._xlws.FILTER(A$9:A$16378,E13147=E$9:E$16378*ISNUMBER(A$9:A$16378)),COUNT(_xlfn._xlws.FILTER(A$9:A$16378,E13147=E$9:E$16378*ISNUMBER(A$9:A$16378))))</f>
        <v>44724</v>
      </c>
      <c r="H13147" t="str">
        <v/>
      </c>
      <c r="I13147" s="10" t="str" cm="1">
        <f t="array" ref="I13147">_xlfn.IFS(AND(OR(_xlfn._xlws.FILTER(D$9:D$16388,E$9:E$16388=E13147)),ROW()=_xlfn.MINIFS(_xlfn.ANCHORARRAY(H$9),E$9:E$16388,E13147)),A13147-C$4,ROW()=_xlfn.MINIFS(_xlfn.ANCHORARRAY(H$9),E$9:E$16388,E13147),IFERROR(A13147-INDEX(G$9:G$16388,MATCH(E13147-1,E$9:E$16388,0)),A13147-C$4),ISNUMBER(A13147),A13147-F13147,TRUE,"")</f>
        <v/>
      </c>
      <c r="J13147" t="str">
        <f t="shared" si="613"/>
        <v/>
      </c>
      <c r="L13147" s="5"/>
    </row>
    <row r="13148" spans="1:12">
      <c r="A13148" s="3">
        <v>44724</v>
      </c>
      <c r="B13148" s="4" t="str">
        <f>"annual period "&amp;COUNTIF(D$9:D13148,TRUE)</f>
        <v>annual period 43</v>
      </c>
      <c r="D13148" t="b">
        <f t="shared" si="612"/>
        <v>0</v>
      </c>
      <c r="E13148">
        <f t="shared" si="614"/>
        <v>2115</v>
      </c>
      <c r="F13148" s="5" cm="1">
        <f t="array" ref="F13148">INDEX(_xlfn._xlws.FILTER(A$9:A$16378,E13148=E$9:E$16378*ISNUMBER(A$9:A$16378)),1)</f>
        <v>44724</v>
      </c>
      <c r="G13148" s="5" cm="1">
        <f t="array" ref="G13148">INDEX(_xlfn._xlws.FILTER(A$9:A$16378,E13148=E$9:E$16378*ISNUMBER(A$9:A$16378)),COUNT(_xlfn._xlws.FILTER(A$9:A$16378,E13148=E$9:E$16378*ISNUMBER(A$9:A$16378))))</f>
        <v>44724</v>
      </c>
      <c r="H13148">
        <v>13148</v>
      </c>
      <c r="I13148" s="10" cm="1">
        <f t="array" ref="I13148">_xlfn.IFS(AND(OR(_xlfn._xlws.FILTER(D$9:D$16388,E$9:E$16388=E13148)),ROW()=_xlfn.MINIFS(_xlfn.ANCHORARRAY(H$9),E$9:E$16388,E13148)),A13148-C$4,ROW()=_xlfn.MINIFS(_xlfn.ANCHORARRAY(H$9),E$9:E$16388,E13148),IFERROR(A13148-INDEX(G$9:G$16388,MATCH(E13148-1,E$9:E$16388,0)),A13148-C$4),ISNUMBER(A13148),A13148-F13148,TRUE,"")</f>
        <v>0</v>
      </c>
      <c r="J13148" t="b">
        <f t="shared" si="613"/>
        <v>0</v>
      </c>
      <c r="L13148" s="5"/>
    </row>
    <row r="13149" spans="1:12">
      <c r="A13149" s="1" t="s">
        <v>14</v>
      </c>
      <c r="B13149" s="4" t="str">
        <f>"annual period "&amp;COUNTIF(D$9:D13149,TRUE)</f>
        <v>annual period 43</v>
      </c>
      <c r="D13149" t="b">
        <f t="shared" si="612"/>
        <v>0</v>
      </c>
      <c r="E13149">
        <f t="shared" si="614"/>
        <v>2116</v>
      </c>
      <c r="F13149" s="5" cm="1">
        <f t="array" ref="F13149">INDEX(_xlfn._xlws.FILTER(A$9:A$16378,E13149=E$9:E$16378*ISNUMBER(A$9:A$16378)),1)</f>
        <v>44725</v>
      </c>
      <c r="G13149" s="5" cm="1">
        <f t="array" ref="G13149">INDEX(_xlfn._xlws.FILTER(A$9:A$16378,E13149=E$9:E$16378*ISNUMBER(A$9:A$16378)),COUNT(_xlfn._xlws.FILTER(A$9:A$16378,E13149=E$9:E$16378*ISNUMBER(A$9:A$16378))))</f>
        <v>44725</v>
      </c>
      <c r="H13149" t="str">
        <v/>
      </c>
      <c r="I13149" s="10" t="str" cm="1">
        <f t="array" ref="I13149">_xlfn.IFS(AND(OR(_xlfn._xlws.FILTER(D$9:D$16388,E$9:E$16388=E13149)),ROW()=_xlfn.MINIFS(_xlfn.ANCHORARRAY(H$9),E$9:E$16388,E13149)),A13149-C$4,ROW()=_xlfn.MINIFS(_xlfn.ANCHORARRAY(H$9),E$9:E$16388,E13149),IFERROR(A13149-INDEX(G$9:G$16388,MATCH(E13149-1,E$9:E$16388,0)),A13149-C$4),ISNUMBER(A13149),A13149-F13149,TRUE,"")</f>
        <v/>
      </c>
      <c r="J13149" t="str">
        <f t="shared" si="613"/>
        <v/>
      </c>
      <c r="L13149" s="5"/>
    </row>
    <row r="13150" spans="1:12">
      <c r="A13150" s="2"/>
      <c r="B13150" s="4" t="str">
        <f>"annual period "&amp;COUNTIF(D$9:D13150,TRUE)</f>
        <v>annual period 43</v>
      </c>
      <c r="D13150" t="b">
        <f t="shared" si="612"/>
        <v>0</v>
      </c>
      <c r="E13150">
        <f t="shared" si="614"/>
        <v>2116</v>
      </c>
      <c r="F13150" s="5" cm="1">
        <f t="array" ref="F13150">INDEX(_xlfn._xlws.FILTER(A$9:A$16378,E13150=E$9:E$16378*ISNUMBER(A$9:A$16378)),1)</f>
        <v>44725</v>
      </c>
      <c r="G13150" s="5" cm="1">
        <f t="array" ref="G13150">INDEX(_xlfn._xlws.FILTER(A$9:A$16378,E13150=E$9:E$16378*ISNUMBER(A$9:A$16378)),COUNT(_xlfn._xlws.FILTER(A$9:A$16378,E13150=E$9:E$16378*ISNUMBER(A$9:A$16378))))</f>
        <v>44725</v>
      </c>
      <c r="H13150" t="str">
        <v/>
      </c>
      <c r="I13150" s="10" t="str" cm="1">
        <f t="array" ref="I13150">_xlfn.IFS(AND(OR(_xlfn._xlws.FILTER(D$9:D$16388,E$9:E$16388=E13150)),ROW()=_xlfn.MINIFS(_xlfn.ANCHORARRAY(H$9),E$9:E$16388,E13150)),A13150-C$4,ROW()=_xlfn.MINIFS(_xlfn.ANCHORARRAY(H$9),E$9:E$16388,E13150),IFERROR(A13150-INDEX(G$9:G$16388,MATCH(E13150-1,E$9:E$16388,0)),A13150-C$4),ISNUMBER(A13150),A13150-F13150,TRUE,"")</f>
        <v/>
      </c>
      <c r="J13150" t="str">
        <f t="shared" si="613"/>
        <v/>
      </c>
      <c r="L13150" s="5"/>
    </row>
    <row r="13151" spans="1:12">
      <c r="A13151" s="3">
        <v>44725</v>
      </c>
      <c r="B13151" s="4" t="str">
        <f>"annual period "&amp;COUNTIF(D$9:D13151,TRUE)</f>
        <v>annual period 43</v>
      </c>
      <c r="D13151" t="b">
        <f t="shared" si="612"/>
        <v>0</v>
      </c>
      <c r="E13151">
        <f t="shared" si="614"/>
        <v>2116</v>
      </c>
      <c r="F13151" s="5" cm="1">
        <f t="array" ref="F13151">INDEX(_xlfn._xlws.FILTER(A$9:A$16378,E13151=E$9:E$16378*ISNUMBER(A$9:A$16378)),1)</f>
        <v>44725</v>
      </c>
      <c r="G13151" s="5" cm="1">
        <f t="array" ref="G13151">INDEX(_xlfn._xlws.FILTER(A$9:A$16378,E13151=E$9:E$16378*ISNUMBER(A$9:A$16378)),COUNT(_xlfn._xlws.FILTER(A$9:A$16378,E13151=E$9:E$16378*ISNUMBER(A$9:A$16378))))</f>
        <v>44725</v>
      </c>
      <c r="H13151">
        <v>13151</v>
      </c>
      <c r="I13151" s="10" cm="1">
        <f t="array" ref="I13151">_xlfn.IFS(AND(OR(_xlfn._xlws.FILTER(D$9:D$16388,E$9:E$16388=E13151)),ROW()=_xlfn.MINIFS(_xlfn.ANCHORARRAY(H$9),E$9:E$16388,E13151)),A13151-C$4,ROW()=_xlfn.MINIFS(_xlfn.ANCHORARRAY(H$9),E$9:E$16388,E13151),IFERROR(A13151-INDEX(G$9:G$16388,MATCH(E13151-1,E$9:E$16388,0)),A13151-C$4),ISNUMBER(A13151),A13151-F13151,TRUE,"")</f>
        <v>1</v>
      </c>
      <c r="J13151" t="b">
        <f t="shared" si="613"/>
        <v>0</v>
      </c>
      <c r="L13151" s="5"/>
    </row>
    <row r="13152" spans="1:12">
      <c r="B13152" s="4" t="str">
        <f>"annual period "&amp;COUNTIF(D$9:D13152,TRUE)</f>
        <v>annual period 43</v>
      </c>
      <c r="D13152" t="b">
        <f t="shared" ref="D13152:D13215" si="615">F13151-F13152&gt;300</f>
        <v>0</v>
      </c>
      <c r="E13152">
        <f t="shared" si="614"/>
        <v>2116</v>
      </c>
      <c r="F13152" s="5" cm="1">
        <f t="array" ref="F13152">INDEX(_xlfn._xlws.FILTER(A$9:A$16378,E13152=E$9:E$16378*ISNUMBER(A$9:A$16378)),1)</f>
        <v>44725</v>
      </c>
      <c r="G13152" s="5" cm="1">
        <f t="array" ref="G13152">INDEX(_xlfn._xlws.FILTER(A$9:A$16378,E13152=E$9:E$16378*ISNUMBER(A$9:A$16378)),COUNT(_xlfn._xlws.FILTER(A$9:A$16378,E13152=E$9:E$16378*ISNUMBER(A$9:A$16378))))</f>
        <v>44725</v>
      </c>
      <c r="H13152" t="str">
        <v/>
      </c>
      <c r="I13152" s="10" t="str" cm="1">
        <f t="array" ref="I13152">_xlfn.IFS(AND(OR(_xlfn._xlws.FILTER(D$9:D$16388,E$9:E$16388=E13152)),ROW()=_xlfn.MINIFS(_xlfn.ANCHORARRAY(H$9),E$9:E$16388,E13152)),A13152-C$4,ROW()=_xlfn.MINIFS(_xlfn.ANCHORARRAY(H$9),E$9:E$16388,E13152),IFERROR(A13152-INDEX(G$9:G$16388,MATCH(E13152-1,E$9:E$16388,0)),A13152-C$4),ISNUMBER(A13152),A13152-F13152,TRUE,"")</f>
        <v/>
      </c>
      <c r="J13152" t="str">
        <f t="shared" si="613"/>
        <v/>
      </c>
      <c r="L13152" s="5"/>
    </row>
    <row r="13153" spans="1:12">
      <c r="A13153" s="3">
        <v>44725</v>
      </c>
      <c r="B13153" s="4" t="str">
        <f>"annual period "&amp;COUNTIF(D$9:D13153,TRUE)</f>
        <v>annual period 43</v>
      </c>
      <c r="D13153" t="b">
        <f t="shared" si="615"/>
        <v>0</v>
      </c>
      <c r="E13153">
        <f t="shared" si="614"/>
        <v>2116</v>
      </c>
      <c r="F13153" s="5" cm="1">
        <f t="array" ref="F13153">INDEX(_xlfn._xlws.FILTER(A$9:A$16378,E13153=E$9:E$16378*ISNUMBER(A$9:A$16378)),1)</f>
        <v>44725</v>
      </c>
      <c r="G13153" s="5" cm="1">
        <f t="array" ref="G13153">INDEX(_xlfn._xlws.FILTER(A$9:A$16378,E13153=E$9:E$16378*ISNUMBER(A$9:A$16378)),COUNT(_xlfn._xlws.FILTER(A$9:A$16378,E13153=E$9:E$16378*ISNUMBER(A$9:A$16378))))</f>
        <v>44725</v>
      </c>
      <c r="H13153">
        <v>13153</v>
      </c>
      <c r="I13153" s="10" cm="1">
        <f t="array" ref="I13153">_xlfn.IFS(AND(OR(_xlfn._xlws.FILTER(D$9:D$16388,E$9:E$16388=E13153)),ROW()=_xlfn.MINIFS(_xlfn.ANCHORARRAY(H$9),E$9:E$16388,E13153)),A13153-C$4,ROW()=_xlfn.MINIFS(_xlfn.ANCHORARRAY(H$9),E$9:E$16388,E13153),IFERROR(A13153-INDEX(G$9:G$16388,MATCH(E13153-1,E$9:E$16388,0)),A13153-C$4),ISNUMBER(A13153),A13153-F13153,TRUE,"")</f>
        <v>0</v>
      </c>
      <c r="J13153" t="b">
        <f t="shared" si="613"/>
        <v>0</v>
      </c>
      <c r="L13153" s="5"/>
    </row>
    <row r="13154" spans="1:12">
      <c r="B13154" s="4" t="str">
        <f>"annual period "&amp;COUNTIF(D$9:D13154,TRUE)</f>
        <v>annual period 43</v>
      </c>
      <c r="D13154" t="b">
        <f t="shared" si="615"/>
        <v>0</v>
      </c>
      <c r="E13154">
        <f t="shared" si="614"/>
        <v>2116</v>
      </c>
      <c r="F13154" s="5" cm="1">
        <f t="array" ref="F13154">INDEX(_xlfn._xlws.FILTER(A$9:A$16378,E13154=E$9:E$16378*ISNUMBER(A$9:A$16378)),1)</f>
        <v>44725</v>
      </c>
      <c r="G13154" s="5" cm="1">
        <f t="array" ref="G13154">INDEX(_xlfn._xlws.FILTER(A$9:A$16378,E13154=E$9:E$16378*ISNUMBER(A$9:A$16378)),COUNT(_xlfn._xlws.FILTER(A$9:A$16378,E13154=E$9:E$16378*ISNUMBER(A$9:A$16378))))</f>
        <v>44725</v>
      </c>
      <c r="H13154" t="str">
        <v/>
      </c>
      <c r="I13154" s="10" t="str" cm="1">
        <f t="array" ref="I13154">_xlfn.IFS(AND(OR(_xlfn._xlws.FILTER(D$9:D$16388,E$9:E$16388=E13154)),ROW()=_xlfn.MINIFS(_xlfn.ANCHORARRAY(H$9),E$9:E$16388,E13154)),A13154-C$4,ROW()=_xlfn.MINIFS(_xlfn.ANCHORARRAY(H$9),E$9:E$16388,E13154),IFERROR(A13154-INDEX(G$9:G$16388,MATCH(E13154-1,E$9:E$16388,0)),A13154-C$4),ISNUMBER(A13154),A13154-F13154,TRUE,"")</f>
        <v/>
      </c>
      <c r="J13154" t="str">
        <f t="shared" si="613"/>
        <v/>
      </c>
      <c r="L13154" s="5"/>
    </row>
    <row r="13155" spans="1:12">
      <c r="A13155" s="3">
        <v>44725</v>
      </c>
      <c r="B13155" s="4" t="str">
        <f>"annual period "&amp;COUNTIF(D$9:D13155,TRUE)</f>
        <v>annual period 43</v>
      </c>
      <c r="D13155" t="b">
        <f t="shared" si="615"/>
        <v>0</v>
      </c>
      <c r="E13155">
        <f t="shared" si="614"/>
        <v>2116</v>
      </c>
      <c r="F13155" s="5" cm="1">
        <f t="array" ref="F13155">INDEX(_xlfn._xlws.FILTER(A$9:A$16378,E13155=E$9:E$16378*ISNUMBER(A$9:A$16378)),1)</f>
        <v>44725</v>
      </c>
      <c r="G13155" s="5" cm="1">
        <f t="array" ref="G13155">INDEX(_xlfn._xlws.FILTER(A$9:A$16378,E13155=E$9:E$16378*ISNUMBER(A$9:A$16378)),COUNT(_xlfn._xlws.FILTER(A$9:A$16378,E13155=E$9:E$16378*ISNUMBER(A$9:A$16378))))</f>
        <v>44725</v>
      </c>
      <c r="H13155">
        <v>13155</v>
      </c>
      <c r="I13155" s="10" cm="1">
        <f t="array" ref="I13155">_xlfn.IFS(AND(OR(_xlfn._xlws.FILTER(D$9:D$16388,E$9:E$16388=E13155)),ROW()=_xlfn.MINIFS(_xlfn.ANCHORARRAY(H$9),E$9:E$16388,E13155)),A13155-C$4,ROW()=_xlfn.MINIFS(_xlfn.ANCHORARRAY(H$9),E$9:E$16388,E13155),IFERROR(A13155-INDEX(G$9:G$16388,MATCH(E13155-1,E$9:E$16388,0)),A13155-C$4),ISNUMBER(A13155),A13155-F13155,TRUE,"")</f>
        <v>0</v>
      </c>
      <c r="J13155" t="b">
        <f t="shared" si="613"/>
        <v>0</v>
      </c>
      <c r="L13155" s="5"/>
    </row>
    <row r="13156" spans="1:12">
      <c r="A13156" s="1" t="s">
        <v>14</v>
      </c>
      <c r="B13156" s="4" t="str">
        <f>"annual period "&amp;COUNTIF(D$9:D13156,TRUE)</f>
        <v>annual period 43</v>
      </c>
      <c r="D13156" t="b">
        <f t="shared" si="615"/>
        <v>0</v>
      </c>
      <c r="E13156">
        <f t="shared" si="614"/>
        <v>2117</v>
      </c>
      <c r="F13156" s="5" cm="1">
        <f t="array" ref="F13156">INDEX(_xlfn._xlws.FILTER(A$9:A$16378,E13156=E$9:E$16378*ISNUMBER(A$9:A$16378)),1)</f>
        <v>44726</v>
      </c>
      <c r="G13156" s="5" cm="1">
        <f t="array" ref="G13156">INDEX(_xlfn._xlws.FILTER(A$9:A$16378,E13156=E$9:E$16378*ISNUMBER(A$9:A$16378)),COUNT(_xlfn._xlws.FILTER(A$9:A$16378,E13156=E$9:E$16378*ISNUMBER(A$9:A$16378))))</f>
        <v>44727</v>
      </c>
      <c r="H13156" t="str">
        <v/>
      </c>
      <c r="I13156" s="10" t="str" cm="1">
        <f t="array" ref="I13156">_xlfn.IFS(AND(OR(_xlfn._xlws.FILTER(D$9:D$16388,E$9:E$16388=E13156)),ROW()=_xlfn.MINIFS(_xlfn.ANCHORARRAY(H$9),E$9:E$16388,E13156)),A13156-C$4,ROW()=_xlfn.MINIFS(_xlfn.ANCHORARRAY(H$9),E$9:E$16388,E13156),IFERROR(A13156-INDEX(G$9:G$16388,MATCH(E13156-1,E$9:E$16388,0)),A13156-C$4),ISNUMBER(A13156),A13156-F13156,TRUE,"")</f>
        <v/>
      </c>
      <c r="J13156" t="str">
        <f t="shared" si="613"/>
        <v/>
      </c>
      <c r="L13156" s="5"/>
    </row>
    <row r="13157" spans="1:12">
      <c r="A13157" s="2"/>
      <c r="B13157" s="4" t="str">
        <f>"annual period "&amp;COUNTIF(D$9:D13157,TRUE)</f>
        <v>annual period 43</v>
      </c>
      <c r="D13157" t="b">
        <f t="shared" si="615"/>
        <v>0</v>
      </c>
      <c r="E13157">
        <f t="shared" si="614"/>
        <v>2117</v>
      </c>
      <c r="F13157" s="5" cm="1">
        <f t="array" ref="F13157">INDEX(_xlfn._xlws.FILTER(A$9:A$16378,E13157=E$9:E$16378*ISNUMBER(A$9:A$16378)),1)</f>
        <v>44726</v>
      </c>
      <c r="G13157" s="5" cm="1">
        <f t="array" ref="G13157">INDEX(_xlfn._xlws.FILTER(A$9:A$16378,E13157=E$9:E$16378*ISNUMBER(A$9:A$16378)),COUNT(_xlfn._xlws.FILTER(A$9:A$16378,E13157=E$9:E$16378*ISNUMBER(A$9:A$16378))))</f>
        <v>44727</v>
      </c>
      <c r="H13157" t="str">
        <v/>
      </c>
      <c r="I13157" s="10" t="str" cm="1">
        <f t="array" ref="I13157">_xlfn.IFS(AND(OR(_xlfn._xlws.FILTER(D$9:D$16388,E$9:E$16388=E13157)),ROW()=_xlfn.MINIFS(_xlfn.ANCHORARRAY(H$9),E$9:E$16388,E13157)),A13157-C$4,ROW()=_xlfn.MINIFS(_xlfn.ANCHORARRAY(H$9),E$9:E$16388,E13157),IFERROR(A13157-INDEX(G$9:G$16388,MATCH(E13157-1,E$9:E$16388,0)),A13157-C$4),ISNUMBER(A13157),A13157-F13157,TRUE,"")</f>
        <v/>
      </c>
      <c r="J13157" t="str">
        <f t="shared" si="613"/>
        <v/>
      </c>
      <c r="L13157" s="5"/>
    </row>
    <row r="13158" spans="1:12">
      <c r="A13158" s="3">
        <v>44726</v>
      </c>
      <c r="B13158" s="4" t="str">
        <f>"annual period "&amp;COUNTIF(D$9:D13158,TRUE)</f>
        <v>annual period 43</v>
      </c>
      <c r="D13158" t="b">
        <f t="shared" si="615"/>
        <v>0</v>
      </c>
      <c r="E13158">
        <f t="shared" si="614"/>
        <v>2117</v>
      </c>
      <c r="F13158" s="5" cm="1">
        <f t="array" ref="F13158">INDEX(_xlfn._xlws.FILTER(A$9:A$16378,E13158=E$9:E$16378*ISNUMBER(A$9:A$16378)),1)</f>
        <v>44726</v>
      </c>
      <c r="G13158" s="5" cm="1">
        <f t="array" ref="G13158">INDEX(_xlfn._xlws.FILTER(A$9:A$16378,E13158=E$9:E$16378*ISNUMBER(A$9:A$16378)),COUNT(_xlfn._xlws.FILTER(A$9:A$16378,E13158=E$9:E$16378*ISNUMBER(A$9:A$16378))))</f>
        <v>44727</v>
      </c>
      <c r="H13158">
        <v>13158</v>
      </c>
      <c r="I13158" s="10" cm="1">
        <f t="array" ref="I13158">_xlfn.IFS(AND(OR(_xlfn._xlws.FILTER(D$9:D$16388,E$9:E$16388=E13158)),ROW()=_xlfn.MINIFS(_xlfn.ANCHORARRAY(H$9),E$9:E$16388,E13158)),A13158-C$4,ROW()=_xlfn.MINIFS(_xlfn.ANCHORARRAY(H$9),E$9:E$16388,E13158),IFERROR(A13158-INDEX(G$9:G$16388,MATCH(E13158-1,E$9:E$16388,0)),A13158-C$4),ISNUMBER(A13158),A13158-F13158,TRUE,"")</f>
        <v>1</v>
      </c>
      <c r="J13158" t="b">
        <f t="shared" si="613"/>
        <v>0</v>
      </c>
      <c r="L13158" s="5"/>
    </row>
    <row r="13159" spans="1:12">
      <c r="B13159" s="4" t="str">
        <f>"annual period "&amp;COUNTIF(D$9:D13159,TRUE)</f>
        <v>annual period 43</v>
      </c>
      <c r="D13159" t="b">
        <f t="shared" si="615"/>
        <v>0</v>
      </c>
      <c r="E13159">
        <f t="shared" si="614"/>
        <v>2117</v>
      </c>
      <c r="F13159" s="5" cm="1">
        <f t="array" ref="F13159">INDEX(_xlfn._xlws.FILTER(A$9:A$16378,E13159=E$9:E$16378*ISNUMBER(A$9:A$16378)),1)</f>
        <v>44726</v>
      </c>
      <c r="G13159" s="5" cm="1">
        <f t="array" ref="G13159">INDEX(_xlfn._xlws.FILTER(A$9:A$16378,E13159=E$9:E$16378*ISNUMBER(A$9:A$16378)),COUNT(_xlfn._xlws.FILTER(A$9:A$16378,E13159=E$9:E$16378*ISNUMBER(A$9:A$16378))))</f>
        <v>44727</v>
      </c>
      <c r="H13159" t="str">
        <v/>
      </c>
      <c r="I13159" s="10" t="str" cm="1">
        <f t="array" ref="I13159">_xlfn.IFS(AND(OR(_xlfn._xlws.FILTER(D$9:D$16388,E$9:E$16388=E13159)),ROW()=_xlfn.MINIFS(_xlfn.ANCHORARRAY(H$9),E$9:E$16388,E13159)),A13159-C$4,ROW()=_xlfn.MINIFS(_xlfn.ANCHORARRAY(H$9),E$9:E$16388,E13159),IFERROR(A13159-INDEX(G$9:G$16388,MATCH(E13159-1,E$9:E$16388,0)),A13159-C$4),ISNUMBER(A13159),A13159-F13159,TRUE,"")</f>
        <v/>
      </c>
      <c r="J13159" t="str">
        <f t="shared" si="613"/>
        <v/>
      </c>
      <c r="L13159" s="5"/>
    </row>
    <row r="13160" spans="1:12">
      <c r="A13160" s="3">
        <v>44726</v>
      </c>
      <c r="B13160" s="4" t="str">
        <f>"annual period "&amp;COUNTIF(D$9:D13160,TRUE)</f>
        <v>annual period 43</v>
      </c>
      <c r="D13160" t="b">
        <f t="shared" si="615"/>
        <v>0</v>
      </c>
      <c r="E13160">
        <f t="shared" si="614"/>
        <v>2117</v>
      </c>
      <c r="F13160" s="5" cm="1">
        <f t="array" ref="F13160">INDEX(_xlfn._xlws.FILTER(A$9:A$16378,E13160=E$9:E$16378*ISNUMBER(A$9:A$16378)),1)</f>
        <v>44726</v>
      </c>
      <c r="G13160" s="5" cm="1">
        <f t="array" ref="G13160">INDEX(_xlfn._xlws.FILTER(A$9:A$16378,E13160=E$9:E$16378*ISNUMBER(A$9:A$16378)),COUNT(_xlfn._xlws.FILTER(A$9:A$16378,E13160=E$9:E$16378*ISNUMBER(A$9:A$16378))))</f>
        <v>44727</v>
      </c>
      <c r="H13160">
        <v>13160</v>
      </c>
      <c r="I13160" s="10" cm="1">
        <f t="array" ref="I13160">_xlfn.IFS(AND(OR(_xlfn._xlws.FILTER(D$9:D$16388,E$9:E$16388=E13160)),ROW()=_xlfn.MINIFS(_xlfn.ANCHORARRAY(H$9),E$9:E$16388,E13160)),A13160-C$4,ROW()=_xlfn.MINIFS(_xlfn.ANCHORARRAY(H$9),E$9:E$16388,E13160),IFERROR(A13160-INDEX(G$9:G$16388,MATCH(E13160-1,E$9:E$16388,0)),A13160-C$4),ISNUMBER(A13160),A13160-F13160,TRUE,"")</f>
        <v>0</v>
      </c>
      <c r="J13160" t="b">
        <f t="shared" si="613"/>
        <v>0</v>
      </c>
      <c r="L13160" s="5"/>
    </row>
    <row r="13161" spans="1:12">
      <c r="B13161" s="4" t="str">
        <f>"annual period "&amp;COUNTIF(D$9:D13161,TRUE)</f>
        <v>annual period 43</v>
      </c>
      <c r="D13161" t="b">
        <f t="shared" si="615"/>
        <v>0</v>
      </c>
      <c r="E13161">
        <f t="shared" si="614"/>
        <v>2117</v>
      </c>
      <c r="F13161" s="5" cm="1">
        <f t="array" ref="F13161">INDEX(_xlfn._xlws.FILTER(A$9:A$16378,E13161=E$9:E$16378*ISNUMBER(A$9:A$16378)),1)</f>
        <v>44726</v>
      </c>
      <c r="G13161" s="5" cm="1">
        <f t="array" ref="G13161">INDEX(_xlfn._xlws.FILTER(A$9:A$16378,E13161=E$9:E$16378*ISNUMBER(A$9:A$16378)),COUNT(_xlfn._xlws.FILTER(A$9:A$16378,E13161=E$9:E$16378*ISNUMBER(A$9:A$16378))))</f>
        <v>44727</v>
      </c>
      <c r="H13161" t="str">
        <v/>
      </c>
      <c r="I13161" s="10" t="str" cm="1">
        <f t="array" ref="I13161">_xlfn.IFS(AND(OR(_xlfn._xlws.FILTER(D$9:D$16388,E$9:E$16388=E13161)),ROW()=_xlfn.MINIFS(_xlfn.ANCHORARRAY(H$9),E$9:E$16388,E13161)),A13161-C$4,ROW()=_xlfn.MINIFS(_xlfn.ANCHORARRAY(H$9),E$9:E$16388,E13161),IFERROR(A13161-INDEX(G$9:G$16388,MATCH(E13161-1,E$9:E$16388,0)),A13161-C$4),ISNUMBER(A13161),A13161-F13161,TRUE,"")</f>
        <v/>
      </c>
      <c r="J13161" t="str">
        <f t="shared" si="613"/>
        <v/>
      </c>
      <c r="L13161" s="5"/>
    </row>
    <row r="13162" spans="1:12">
      <c r="A13162" s="3">
        <v>44727</v>
      </c>
      <c r="B13162" s="4" t="str">
        <f>"annual period "&amp;COUNTIF(D$9:D13162,TRUE)</f>
        <v>annual period 43</v>
      </c>
      <c r="D13162" t="b">
        <f t="shared" si="615"/>
        <v>0</v>
      </c>
      <c r="E13162">
        <f t="shared" si="614"/>
        <v>2117</v>
      </c>
      <c r="F13162" s="5" cm="1">
        <f t="array" ref="F13162">INDEX(_xlfn._xlws.FILTER(A$9:A$16378,E13162=E$9:E$16378*ISNUMBER(A$9:A$16378)),1)</f>
        <v>44726</v>
      </c>
      <c r="G13162" s="5" cm="1">
        <f t="array" ref="G13162">INDEX(_xlfn._xlws.FILTER(A$9:A$16378,E13162=E$9:E$16378*ISNUMBER(A$9:A$16378)),COUNT(_xlfn._xlws.FILTER(A$9:A$16378,E13162=E$9:E$16378*ISNUMBER(A$9:A$16378))))</f>
        <v>44727</v>
      </c>
      <c r="H13162" t="str">
        <v/>
      </c>
      <c r="I13162" s="10" cm="1">
        <f t="array" ref="I13162">_xlfn.IFS(AND(OR(_xlfn._xlws.FILTER(D$9:D$16388,E$9:E$16388=E13162)),ROW()=_xlfn.MINIFS(_xlfn.ANCHORARRAY(H$9),E$9:E$16388,E13162)),A13162-C$4,ROW()=_xlfn.MINIFS(_xlfn.ANCHORARRAY(H$9),E$9:E$16388,E13162),IFERROR(A13162-INDEX(G$9:G$16388,MATCH(E13162-1,E$9:E$16388,0)),A13162-C$4),ISNUMBER(A13162),A13162-F13162,TRUE,"")</f>
        <v>1</v>
      </c>
      <c r="J13162" t="b">
        <f t="shared" si="613"/>
        <v>0</v>
      </c>
      <c r="L13162" s="5"/>
    </row>
    <row r="13163" spans="1:12">
      <c r="A13163" s="1" t="s">
        <v>14</v>
      </c>
      <c r="B13163" s="4" t="str">
        <f>"annual period "&amp;COUNTIF(D$9:D13163,TRUE)</f>
        <v>annual period 43</v>
      </c>
      <c r="D13163" t="b">
        <f t="shared" si="615"/>
        <v>0</v>
      </c>
      <c r="E13163">
        <f t="shared" si="614"/>
        <v>2118</v>
      </c>
      <c r="F13163" s="5" cm="1">
        <f t="array" ref="F13163">INDEX(_xlfn._xlws.FILTER(A$9:A$16378,E13163=E$9:E$16378*ISNUMBER(A$9:A$16378)),1)</f>
        <v>44727</v>
      </c>
      <c r="G13163" s="5" cm="1">
        <f t="array" ref="G13163">INDEX(_xlfn._xlws.FILTER(A$9:A$16378,E13163=E$9:E$16378*ISNUMBER(A$9:A$16378)),COUNT(_xlfn._xlws.FILTER(A$9:A$16378,E13163=E$9:E$16378*ISNUMBER(A$9:A$16378))))</f>
        <v>44728</v>
      </c>
      <c r="H13163" t="str">
        <v/>
      </c>
      <c r="I13163" s="10" t="str" cm="1">
        <f t="array" ref="I13163">_xlfn.IFS(AND(OR(_xlfn._xlws.FILTER(D$9:D$16388,E$9:E$16388=E13163)),ROW()=_xlfn.MINIFS(_xlfn.ANCHORARRAY(H$9),E$9:E$16388,E13163)),A13163-C$4,ROW()=_xlfn.MINIFS(_xlfn.ANCHORARRAY(H$9),E$9:E$16388,E13163),IFERROR(A13163-INDEX(G$9:G$16388,MATCH(E13163-1,E$9:E$16388,0)),A13163-C$4),ISNUMBER(A13163),A13163-F13163,TRUE,"")</f>
        <v/>
      </c>
      <c r="J13163" t="str">
        <f t="shared" si="613"/>
        <v/>
      </c>
      <c r="L13163" s="5"/>
    </row>
    <row r="13164" spans="1:12">
      <c r="A13164" s="2"/>
      <c r="B13164" s="4" t="str">
        <f>"annual period "&amp;COUNTIF(D$9:D13164,TRUE)</f>
        <v>annual period 43</v>
      </c>
      <c r="D13164" t="b">
        <f t="shared" si="615"/>
        <v>0</v>
      </c>
      <c r="E13164">
        <f t="shared" si="614"/>
        <v>2118</v>
      </c>
      <c r="F13164" s="5" cm="1">
        <f t="array" ref="F13164">INDEX(_xlfn._xlws.FILTER(A$9:A$16378,E13164=E$9:E$16378*ISNUMBER(A$9:A$16378)),1)</f>
        <v>44727</v>
      </c>
      <c r="G13164" s="5" cm="1">
        <f t="array" ref="G13164">INDEX(_xlfn._xlws.FILTER(A$9:A$16378,E13164=E$9:E$16378*ISNUMBER(A$9:A$16378)),COUNT(_xlfn._xlws.FILTER(A$9:A$16378,E13164=E$9:E$16378*ISNUMBER(A$9:A$16378))))</f>
        <v>44728</v>
      </c>
      <c r="H13164" t="str">
        <v/>
      </c>
      <c r="I13164" s="10" t="str" cm="1">
        <f t="array" ref="I13164">_xlfn.IFS(AND(OR(_xlfn._xlws.FILTER(D$9:D$16388,E$9:E$16388=E13164)),ROW()=_xlfn.MINIFS(_xlfn.ANCHORARRAY(H$9),E$9:E$16388,E13164)),A13164-C$4,ROW()=_xlfn.MINIFS(_xlfn.ANCHORARRAY(H$9),E$9:E$16388,E13164),IFERROR(A13164-INDEX(G$9:G$16388,MATCH(E13164-1,E$9:E$16388,0)),A13164-C$4),ISNUMBER(A13164),A13164-F13164,TRUE,"")</f>
        <v/>
      </c>
      <c r="J13164" t="str">
        <f t="shared" si="613"/>
        <v/>
      </c>
      <c r="L13164" s="5"/>
    </row>
    <row r="13165" spans="1:12">
      <c r="A13165" s="3">
        <v>44727</v>
      </c>
      <c r="B13165" s="4" t="str">
        <f>"annual period "&amp;COUNTIF(D$9:D13165,TRUE)</f>
        <v>annual period 43</v>
      </c>
      <c r="D13165" t="b">
        <f t="shared" si="615"/>
        <v>0</v>
      </c>
      <c r="E13165">
        <f t="shared" si="614"/>
        <v>2118</v>
      </c>
      <c r="F13165" s="5" cm="1">
        <f t="array" ref="F13165">INDEX(_xlfn._xlws.FILTER(A$9:A$16378,E13165=E$9:E$16378*ISNUMBER(A$9:A$16378)),1)</f>
        <v>44727</v>
      </c>
      <c r="G13165" s="5" cm="1">
        <f t="array" ref="G13165">INDEX(_xlfn._xlws.FILTER(A$9:A$16378,E13165=E$9:E$16378*ISNUMBER(A$9:A$16378)),COUNT(_xlfn._xlws.FILTER(A$9:A$16378,E13165=E$9:E$16378*ISNUMBER(A$9:A$16378))))</f>
        <v>44728</v>
      </c>
      <c r="H13165">
        <v>13165</v>
      </c>
      <c r="I13165" s="10" cm="1">
        <f t="array" ref="I13165">_xlfn.IFS(AND(OR(_xlfn._xlws.FILTER(D$9:D$16388,E$9:E$16388=E13165)),ROW()=_xlfn.MINIFS(_xlfn.ANCHORARRAY(H$9),E$9:E$16388,E13165)),A13165-C$4,ROW()=_xlfn.MINIFS(_xlfn.ANCHORARRAY(H$9),E$9:E$16388,E13165),IFERROR(A13165-INDEX(G$9:G$16388,MATCH(E13165-1,E$9:E$16388,0)),A13165-C$4),ISNUMBER(A13165),A13165-F13165,TRUE,"")</f>
        <v>0</v>
      </c>
      <c r="J13165" t="b">
        <f t="shared" si="613"/>
        <v>0</v>
      </c>
      <c r="L13165" s="5"/>
    </row>
    <row r="13166" spans="1:12">
      <c r="B13166" s="4" t="str">
        <f>"annual period "&amp;COUNTIF(D$9:D13166,TRUE)</f>
        <v>annual period 43</v>
      </c>
      <c r="D13166" t="b">
        <f t="shared" si="615"/>
        <v>0</v>
      </c>
      <c r="E13166">
        <f t="shared" si="614"/>
        <v>2118</v>
      </c>
      <c r="F13166" s="5" cm="1">
        <f t="array" ref="F13166">INDEX(_xlfn._xlws.FILTER(A$9:A$16378,E13166=E$9:E$16378*ISNUMBER(A$9:A$16378)),1)</f>
        <v>44727</v>
      </c>
      <c r="G13166" s="5" cm="1">
        <f t="array" ref="G13166">INDEX(_xlfn._xlws.FILTER(A$9:A$16378,E13166=E$9:E$16378*ISNUMBER(A$9:A$16378)),COUNT(_xlfn._xlws.FILTER(A$9:A$16378,E13166=E$9:E$16378*ISNUMBER(A$9:A$16378))))</f>
        <v>44728</v>
      </c>
      <c r="H13166" t="str">
        <v/>
      </c>
      <c r="I13166" s="10" t="str" cm="1">
        <f t="array" ref="I13166">_xlfn.IFS(AND(OR(_xlfn._xlws.FILTER(D$9:D$16388,E$9:E$16388=E13166)),ROW()=_xlfn.MINIFS(_xlfn.ANCHORARRAY(H$9),E$9:E$16388,E13166)),A13166-C$4,ROW()=_xlfn.MINIFS(_xlfn.ANCHORARRAY(H$9),E$9:E$16388,E13166),IFERROR(A13166-INDEX(G$9:G$16388,MATCH(E13166-1,E$9:E$16388,0)),A13166-C$4),ISNUMBER(A13166),A13166-F13166,TRUE,"")</f>
        <v/>
      </c>
      <c r="J13166" t="str">
        <f t="shared" si="613"/>
        <v/>
      </c>
      <c r="L13166" s="5"/>
    </row>
    <row r="13167" spans="1:12">
      <c r="A13167" s="3">
        <v>44727</v>
      </c>
      <c r="B13167" s="4" t="str">
        <f>"annual period "&amp;COUNTIF(D$9:D13167,TRUE)</f>
        <v>annual period 43</v>
      </c>
      <c r="D13167" t="b">
        <f t="shared" si="615"/>
        <v>0</v>
      </c>
      <c r="E13167">
        <f t="shared" si="614"/>
        <v>2118</v>
      </c>
      <c r="F13167" s="5" cm="1">
        <f t="array" ref="F13167">INDEX(_xlfn._xlws.FILTER(A$9:A$16378,E13167=E$9:E$16378*ISNUMBER(A$9:A$16378)),1)</f>
        <v>44727</v>
      </c>
      <c r="G13167" s="5" cm="1">
        <f t="array" ref="G13167">INDEX(_xlfn._xlws.FILTER(A$9:A$16378,E13167=E$9:E$16378*ISNUMBER(A$9:A$16378)),COUNT(_xlfn._xlws.FILTER(A$9:A$16378,E13167=E$9:E$16378*ISNUMBER(A$9:A$16378))))</f>
        <v>44728</v>
      </c>
      <c r="H13167">
        <v>13167</v>
      </c>
      <c r="I13167" s="10" cm="1">
        <f t="array" ref="I13167">_xlfn.IFS(AND(OR(_xlfn._xlws.FILTER(D$9:D$16388,E$9:E$16388=E13167)),ROW()=_xlfn.MINIFS(_xlfn.ANCHORARRAY(H$9),E$9:E$16388,E13167)),A13167-C$4,ROW()=_xlfn.MINIFS(_xlfn.ANCHORARRAY(H$9),E$9:E$16388,E13167),IFERROR(A13167-INDEX(G$9:G$16388,MATCH(E13167-1,E$9:E$16388,0)),A13167-C$4),ISNUMBER(A13167),A13167-F13167,TRUE,"")</f>
        <v>0</v>
      </c>
      <c r="J13167" t="b">
        <f t="shared" si="613"/>
        <v>0</v>
      </c>
      <c r="L13167" s="5"/>
    </row>
    <row r="13168" spans="1:12">
      <c r="B13168" s="4" t="str">
        <f>"annual period "&amp;COUNTIF(D$9:D13168,TRUE)</f>
        <v>annual period 43</v>
      </c>
      <c r="D13168" t="b">
        <f t="shared" si="615"/>
        <v>0</v>
      </c>
      <c r="E13168">
        <f t="shared" si="614"/>
        <v>2118</v>
      </c>
      <c r="F13168" s="5" cm="1">
        <f t="array" ref="F13168">INDEX(_xlfn._xlws.FILTER(A$9:A$16378,E13168=E$9:E$16378*ISNUMBER(A$9:A$16378)),1)</f>
        <v>44727</v>
      </c>
      <c r="G13168" s="5" cm="1">
        <f t="array" ref="G13168">INDEX(_xlfn._xlws.FILTER(A$9:A$16378,E13168=E$9:E$16378*ISNUMBER(A$9:A$16378)),COUNT(_xlfn._xlws.FILTER(A$9:A$16378,E13168=E$9:E$16378*ISNUMBER(A$9:A$16378))))</f>
        <v>44728</v>
      </c>
      <c r="H13168" t="str">
        <v/>
      </c>
      <c r="I13168" s="10" t="str" cm="1">
        <f t="array" ref="I13168">_xlfn.IFS(AND(OR(_xlfn._xlws.FILTER(D$9:D$16388,E$9:E$16388=E13168)),ROW()=_xlfn.MINIFS(_xlfn.ANCHORARRAY(H$9),E$9:E$16388,E13168)),A13168-C$4,ROW()=_xlfn.MINIFS(_xlfn.ANCHORARRAY(H$9),E$9:E$16388,E13168),IFERROR(A13168-INDEX(G$9:G$16388,MATCH(E13168-1,E$9:E$16388,0)),A13168-C$4),ISNUMBER(A13168),A13168-F13168,TRUE,"")</f>
        <v/>
      </c>
      <c r="J13168" t="str">
        <f t="shared" si="613"/>
        <v/>
      </c>
      <c r="L13168" s="5"/>
    </row>
    <row r="13169" spans="1:12">
      <c r="A13169" s="3">
        <v>44728</v>
      </c>
      <c r="B13169" s="4" t="str">
        <f>"annual period "&amp;COUNTIF(D$9:D13169,TRUE)</f>
        <v>annual period 43</v>
      </c>
      <c r="D13169" t="b">
        <f t="shared" si="615"/>
        <v>0</v>
      </c>
      <c r="E13169">
        <f t="shared" si="614"/>
        <v>2118</v>
      </c>
      <c r="F13169" s="5" cm="1">
        <f t="array" ref="F13169">INDEX(_xlfn._xlws.FILTER(A$9:A$16378,E13169=E$9:E$16378*ISNUMBER(A$9:A$16378)),1)</f>
        <v>44727</v>
      </c>
      <c r="G13169" s="5" cm="1">
        <f t="array" ref="G13169">INDEX(_xlfn._xlws.FILTER(A$9:A$16378,E13169=E$9:E$16378*ISNUMBER(A$9:A$16378)),COUNT(_xlfn._xlws.FILTER(A$9:A$16378,E13169=E$9:E$16378*ISNUMBER(A$9:A$16378))))</f>
        <v>44728</v>
      </c>
      <c r="H13169" t="str">
        <v/>
      </c>
      <c r="I13169" s="10" cm="1">
        <f t="array" ref="I13169">_xlfn.IFS(AND(OR(_xlfn._xlws.FILTER(D$9:D$16388,E$9:E$16388=E13169)),ROW()=_xlfn.MINIFS(_xlfn.ANCHORARRAY(H$9),E$9:E$16388,E13169)),A13169-C$4,ROW()=_xlfn.MINIFS(_xlfn.ANCHORARRAY(H$9),E$9:E$16388,E13169),IFERROR(A13169-INDEX(G$9:G$16388,MATCH(E13169-1,E$9:E$16388,0)),A13169-C$4),ISNUMBER(A13169),A13169-F13169,TRUE,"")</f>
        <v>1</v>
      </c>
      <c r="J13169" t="b">
        <f t="shared" si="613"/>
        <v>0</v>
      </c>
      <c r="L13169" s="5"/>
    </row>
    <row r="13170" spans="1:12">
      <c r="A13170" s="1" t="s">
        <v>14</v>
      </c>
      <c r="B13170" s="4" t="str">
        <f>"annual period "&amp;COUNTIF(D$9:D13170,TRUE)</f>
        <v>annual period 43</v>
      </c>
      <c r="D13170" t="b">
        <f t="shared" si="615"/>
        <v>0</v>
      </c>
      <c r="E13170">
        <f t="shared" si="614"/>
        <v>2119</v>
      </c>
      <c r="F13170" s="5" cm="1">
        <f t="array" ref="F13170">INDEX(_xlfn._xlws.FILTER(A$9:A$16378,E13170=E$9:E$16378*ISNUMBER(A$9:A$16378)),1)</f>
        <v>44728</v>
      </c>
      <c r="G13170" s="5" cm="1">
        <f t="array" ref="G13170">INDEX(_xlfn._xlws.FILTER(A$9:A$16378,E13170=E$9:E$16378*ISNUMBER(A$9:A$16378)),COUNT(_xlfn._xlws.FILTER(A$9:A$16378,E13170=E$9:E$16378*ISNUMBER(A$9:A$16378))))</f>
        <v>44729</v>
      </c>
      <c r="H13170" t="str">
        <v/>
      </c>
      <c r="I13170" s="10" t="str" cm="1">
        <f t="array" ref="I13170">_xlfn.IFS(AND(OR(_xlfn._xlws.FILTER(D$9:D$16388,E$9:E$16388=E13170)),ROW()=_xlfn.MINIFS(_xlfn.ANCHORARRAY(H$9),E$9:E$16388,E13170)),A13170-C$4,ROW()=_xlfn.MINIFS(_xlfn.ANCHORARRAY(H$9),E$9:E$16388,E13170),IFERROR(A13170-INDEX(G$9:G$16388,MATCH(E13170-1,E$9:E$16388,0)),A13170-C$4),ISNUMBER(A13170),A13170-F13170,TRUE,"")</f>
        <v/>
      </c>
      <c r="J13170" t="str">
        <f t="shared" si="613"/>
        <v/>
      </c>
      <c r="L13170" s="5"/>
    </row>
    <row r="13171" spans="1:12">
      <c r="A13171" s="2"/>
      <c r="B13171" s="4" t="str">
        <f>"annual period "&amp;COUNTIF(D$9:D13171,TRUE)</f>
        <v>annual period 43</v>
      </c>
      <c r="D13171" t="b">
        <f t="shared" si="615"/>
        <v>0</v>
      </c>
      <c r="E13171">
        <f t="shared" si="614"/>
        <v>2119</v>
      </c>
      <c r="F13171" s="5" cm="1">
        <f t="array" ref="F13171">INDEX(_xlfn._xlws.FILTER(A$9:A$16378,E13171=E$9:E$16378*ISNUMBER(A$9:A$16378)),1)</f>
        <v>44728</v>
      </c>
      <c r="G13171" s="5" cm="1">
        <f t="array" ref="G13171">INDEX(_xlfn._xlws.FILTER(A$9:A$16378,E13171=E$9:E$16378*ISNUMBER(A$9:A$16378)),COUNT(_xlfn._xlws.FILTER(A$9:A$16378,E13171=E$9:E$16378*ISNUMBER(A$9:A$16378))))</f>
        <v>44729</v>
      </c>
      <c r="H13171" t="str">
        <v/>
      </c>
      <c r="I13171" s="10" t="str" cm="1">
        <f t="array" ref="I13171">_xlfn.IFS(AND(OR(_xlfn._xlws.FILTER(D$9:D$16388,E$9:E$16388=E13171)),ROW()=_xlfn.MINIFS(_xlfn.ANCHORARRAY(H$9),E$9:E$16388,E13171)),A13171-C$4,ROW()=_xlfn.MINIFS(_xlfn.ANCHORARRAY(H$9),E$9:E$16388,E13171),IFERROR(A13171-INDEX(G$9:G$16388,MATCH(E13171-1,E$9:E$16388,0)),A13171-C$4),ISNUMBER(A13171),A13171-F13171,TRUE,"")</f>
        <v/>
      </c>
      <c r="J13171" t="str">
        <f t="shared" si="613"/>
        <v/>
      </c>
      <c r="L13171" s="5"/>
    </row>
    <row r="13172" spans="1:12">
      <c r="A13172" s="3">
        <v>44728</v>
      </c>
      <c r="B13172" s="4" t="str">
        <f>"annual period "&amp;COUNTIF(D$9:D13172,TRUE)</f>
        <v>annual period 43</v>
      </c>
      <c r="D13172" t="b">
        <f t="shared" si="615"/>
        <v>0</v>
      </c>
      <c r="E13172">
        <f t="shared" si="614"/>
        <v>2119</v>
      </c>
      <c r="F13172" s="5" cm="1">
        <f t="array" ref="F13172">INDEX(_xlfn._xlws.FILTER(A$9:A$16378,E13172=E$9:E$16378*ISNUMBER(A$9:A$16378)),1)</f>
        <v>44728</v>
      </c>
      <c r="G13172" s="5" cm="1">
        <f t="array" ref="G13172">INDEX(_xlfn._xlws.FILTER(A$9:A$16378,E13172=E$9:E$16378*ISNUMBER(A$9:A$16378)),COUNT(_xlfn._xlws.FILTER(A$9:A$16378,E13172=E$9:E$16378*ISNUMBER(A$9:A$16378))))</f>
        <v>44729</v>
      </c>
      <c r="H13172">
        <v>13172</v>
      </c>
      <c r="I13172" s="10" cm="1">
        <f t="array" ref="I13172">_xlfn.IFS(AND(OR(_xlfn._xlws.FILTER(D$9:D$16388,E$9:E$16388=E13172)),ROW()=_xlfn.MINIFS(_xlfn.ANCHORARRAY(H$9),E$9:E$16388,E13172)),A13172-C$4,ROW()=_xlfn.MINIFS(_xlfn.ANCHORARRAY(H$9),E$9:E$16388,E13172),IFERROR(A13172-INDEX(G$9:G$16388,MATCH(E13172-1,E$9:E$16388,0)),A13172-C$4),ISNUMBER(A13172),A13172-F13172,TRUE,"")</f>
        <v>0</v>
      </c>
      <c r="J13172" t="b">
        <f t="shared" si="613"/>
        <v>0</v>
      </c>
      <c r="L13172" s="5"/>
    </row>
    <row r="13173" spans="1:12">
      <c r="B13173" s="4" t="str">
        <f>"annual period "&amp;COUNTIF(D$9:D13173,TRUE)</f>
        <v>annual period 43</v>
      </c>
      <c r="D13173" t="b">
        <f t="shared" si="615"/>
        <v>0</v>
      </c>
      <c r="E13173">
        <f t="shared" si="614"/>
        <v>2119</v>
      </c>
      <c r="F13173" s="5" cm="1">
        <f t="array" ref="F13173">INDEX(_xlfn._xlws.FILTER(A$9:A$16378,E13173=E$9:E$16378*ISNUMBER(A$9:A$16378)),1)</f>
        <v>44728</v>
      </c>
      <c r="G13173" s="5" cm="1">
        <f t="array" ref="G13173">INDEX(_xlfn._xlws.FILTER(A$9:A$16378,E13173=E$9:E$16378*ISNUMBER(A$9:A$16378)),COUNT(_xlfn._xlws.FILTER(A$9:A$16378,E13173=E$9:E$16378*ISNUMBER(A$9:A$16378))))</f>
        <v>44729</v>
      </c>
      <c r="H13173" t="str">
        <v/>
      </c>
      <c r="I13173" s="10" t="str" cm="1">
        <f t="array" ref="I13173">_xlfn.IFS(AND(OR(_xlfn._xlws.FILTER(D$9:D$16388,E$9:E$16388=E13173)),ROW()=_xlfn.MINIFS(_xlfn.ANCHORARRAY(H$9),E$9:E$16388,E13173)),A13173-C$4,ROW()=_xlfn.MINIFS(_xlfn.ANCHORARRAY(H$9),E$9:E$16388,E13173),IFERROR(A13173-INDEX(G$9:G$16388,MATCH(E13173-1,E$9:E$16388,0)),A13173-C$4),ISNUMBER(A13173),A13173-F13173,TRUE,"")</f>
        <v/>
      </c>
      <c r="J13173" t="str">
        <f t="shared" si="613"/>
        <v/>
      </c>
      <c r="L13173" s="5"/>
    </row>
    <row r="13174" spans="1:12">
      <c r="A13174" s="3">
        <v>44728</v>
      </c>
      <c r="B13174" s="4" t="str">
        <f>"annual period "&amp;COUNTIF(D$9:D13174,TRUE)</f>
        <v>annual period 43</v>
      </c>
      <c r="D13174" t="b">
        <f t="shared" si="615"/>
        <v>0</v>
      </c>
      <c r="E13174">
        <f t="shared" si="614"/>
        <v>2119</v>
      </c>
      <c r="F13174" s="5" cm="1">
        <f t="array" ref="F13174">INDEX(_xlfn._xlws.FILTER(A$9:A$16378,E13174=E$9:E$16378*ISNUMBER(A$9:A$16378)),1)</f>
        <v>44728</v>
      </c>
      <c r="G13174" s="5" cm="1">
        <f t="array" ref="G13174">INDEX(_xlfn._xlws.FILTER(A$9:A$16378,E13174=E$9:E$16378*ISNUMBER(A$9:A$16378)),COUNT(_xlfn._xlws.FILTER(A$9:A$16378,E13174=E$9:E$16378*ISNUMBER(A$9:A$16378))))</f>
        <v>44729</v>
      </c>
      <c r="H13174">
        <v>13174</v>
      </c>
      <c r="I13174" s="10" cm="1">
        <f t="array" ref="I13174">_xlfn.IFS(AND(OR(_xlfn._xlws.FILTER(D$9:D$16388,E$9:E$16388=E13174)),ROW()=_xlfn.MINIFS(_xlfn.ANCHORARRAY(H$9),E$9:E$16388,E13174)),A13174-C$4,ROW()=_xlfn.MINIFS(_xlfn.ANCHORARRAY(H$9),E$9:E$16388,E13174),IFERROR(A13174-INDEX(G$9:G$16388,MATCH(E13174-1,E$9:E$16388,0)),A13174-C$4),ISNUMBER(A13174),A13174-F13174,TRUE,"")</f>
        <v>0</v>
      </c>
      <c r="J13174" t="b">
        <f t="shared" si="613"/>
        <v>0</v>
      </c>
      <c r="L13174" s="5"/>
    </row>
    <row r="13175" spans="1:12">
      <c r="B13175" s="4" t="str">
        <f>"annual period "&amp;COUNTIF(D$9:D13175,TRUE)</f>
        <v>annual period 43</v>
      </c>
      <c r="D13175" t="b">
        <f t="shared" si="615"/>
        <v>0</v>
      </c>
      <c r="E13175">
        <f t="shared" si="614"/>
        <v>2119</v>
      </c>
      <c r="F13175" s="5" cm="1">
        <f t="array" ref="F13175">INDEX(_xlfn._xlws.FILTER(A$9:A$16378,E13175=E$9:E$16378*ISNUMBER(A$9:A$16378)),1)</f>
        <v>44728</v>
      </c>
      <c r="G13175" s="5" cm="1">
        <f t="array" ref="G13175">INDEX(_xlfn._xlws.FILTER(A$9:A$16378,E13175=E$9:E$16378*ISNUMBER(A$9:A$16378)),COUNT(_xlfn._xlws.FILTER(A$9:A$16378,E13175=E$9:E$16378*ISNUMBER(A$9:A$16378))))</f>
        <v>44729</v>
      </c>
      <c r="H13175" t="str">
        <v/>
      </c>
      <c r="I13175" s="10" t="str" cm="1">
        <f t="array" ref="I13175">_xlfn.IFS(AND(OR(_xlfn._xlws.FILTER(D$9:D$16388,E$9:E$16388=E13175)),ROW()=_xlfn.MINIFS(_xlfn.ANCHORARRAY(H$9),E$9:E$16388,E13175)),A13175-C$4,ROW()=_xlfn.MINIFS(_xlfn.ANCHORARRAY(H$9),E$9:E$16388,E13175),IFERROR(A13175-INDEX(G$9:G$16388,MATCH(E13175-1,E$9:E$16388,0)),A13175-C$4),ISNUMBER(A13175),A13175-F13175,TRUE,"")</f>
        <v/>
      </c>
      <c r="J13175" t="str">
        <f t="shared" si="613"/>
        <v/>
      </c>
      <c r="L13175" s="5"/>
    </row>
    <row r="13176" spans="1:12">
      <c r="A13176" s="3">
        <v>44728</v>
      </c>
      <c r="B13176" s="4" t="str">
        <f>"annual period "&amp;COUNTIF(D$9:D13176,TRUE)</f>
        <v>annual period 43</v>
      </c>
      <c r="D13176" t="b">
        <f t="shared" si="615"/>
        <v>0</v>
      </c>
      <c r="E13176">
        <f t="shared" si="614"/>
        <v>2119</v>
      </c>
      <c r="F13176" s="5" cm="1">
        <f t="array" ref="F13176">INDEX(_xlfn._xlws.FILTER(A$9:A$16378,E13176=E$9:E$16378*ISNUMBER(A$9:A$16378)),1)</f>
        <v>44728</v>
      </c>
      <c r="G13176" s="5" cm="1">
        <f t="array" ref="G13176">INDEX(_xlfn._xlws.FILTER(A$9:A$16378,E13176=E$9:E$16378*ISNUMBER(A$9:A$16378)),COUNT(_xlfn._xlws.FILTER(A$9:A$16378,E13176=E$9:E$16378*ISNUMBER(A$9:A$16378))))</f>
        <v>44729</v>
      </c>
      <c r="H13176">
        <v>13176</v>
      </c>
      <c r="I13176" s="10" cm="1">
        <f t="array" ref="I13176">_xlfn.IFS(AND(OR(_xlfn._xlws.FILTER(D$9:D$16388,E$9:E$16388=E13176)),ROW()=_xlfn.MINIFS(_xlfn.ANCHORARRAY(H$9),E$9:E$16388,E13176)),A13176-C$4,ROW()=_xlfn.MINIFS(_xlfn.ANCHORARRAY(H$9),E$9:E$16388,E13176),IFERROR(A13176-INDEX(G$9:G$16388,MATCH(E13176-1,E$9:E$16388,0)),A13176-C$4),ISNUMBER(A13176),A13176-F13176,TRUE,"")</f>
        <v>0</v>
      </c>
      <c r="J13176" t="b">
        <f t="shared" si="613"/>
        <v>0</v>
      </c>
      <c r="L13176" s="5"/>
    </row>
    <row r="13177" spans="1:12">
      <c r="B13177" s="4" t="str">
        <f>"annual period "&amp;COUNTIF(D$9:D13177,TRUE)</f>
        <v>annual period 43</v>
      </c>
      <c r="D13177" t="b">
        <f t="shared" si="615"/>
        <v>0</v>
      </c>
      <c r="E13177">
        <f t="shared" si="614"/>
        <v>2119</v>
      </c>
      <c r="F13177" s="5" cm="1">
        <f t="array" ref="F13177">INDEX(_xlfn._xlws.FILTER(A$9:A$16378,E13177=E$9:E$16378*ISNUMBER(A$9:A$16378)),1)</f>
        <v>44728</v>
      </c>
      <c r="G13177" s="5" cm="1">
        <f t="array" ref="G13177">INDEX(_xlfn._xlws.FILTER(A$9:A$16378,E13177=E$9:E$16378*ISNUMBER(A$9:A$16378)),COUNT(_xlfn._xlws.FILTER(A$9:A$16378,E13177=E$9:E$16378*ISNUMBER(A$9:A$16378))))</f>
        <v>44729</v>
      </c>
      <c r="H13177" t="str">
        <v/>
      </c>
      <c r="I13177" s="10" t="str" cm="1">
        <f t="array" ref="I13177">_xlfn.IFS(AND(OR(_xlfn._xlws.FILTER(D$9:D$16388,E$9:E$16388=E13177)),ROW()=_xlfn.MINIFS(_xlfn.ANCHORARRAY(H$9),E$9:E$16388,E13177)),A13177-C$4,ROW()=_xlfn.MINIFS(_xlfn.ANCHORARRAY(H$9),E$9:E$16388,E13177),IFERROR(A13177-INDEX(G$9:G$16388,MATCH(E13177-1,E$9:E$16388,0)),A13177-C$4),ISNUMBER(A13177),A13177-F13177,TRUE,"")</f>
        <v/>
      </c>
      <c r="J13177" t="str">
        <f t="shared" si="613"/>
        <v/>
      </c>
      <c r="L13177" s="5"/>
    </row>
    <row r="13178" spans="1:12">
      <c r="A13178" s="3">
        <v>44728</v>
      </c>
      <c r="B13178" s="4" t="str">
        <f>"annual period "&amp;COUNTIF(D$9:D13178,TRUE)</f>
        <v>annual period 43</v>
      </c>
      <c r="D13178" t="b">
        <f t="shared" si="615"/>
        <v>0</v>
      </c>
      <c r="E13178">
        <f t="shared" si="614"/>
        <v>2119</v>
      </c>
      <c r="F13178" s="5" cm="1">
        <f t="array" ref="F13178">INDEX(_xlfn._xlws.FILTER(A$9:A$16378,E13178=E$9:E$16378*ISNUMBER(A$9:A$16378)),1)</f>
        <v>44728</v>
      </c>
      <c r="G13178" s="5" cm="1">
        <f t="array" ref="G13178">INDEX(_xlfn._xlws.FILTER(A$9:A$16378,E13178=E$9:E$16378*ISNUMBER(A$9:A$16378)),COUNT(_xlfn._xlws.FILTER(A$9:A$16378,E13178=E$9:E$16378*ISNUMBER(A$9:A$16378))))</f>
        <v>44729</v>
      </c>
      <c r="H13178">
        <v>13178</v>
      </c>
      <c r="I13178" s="10" cm="1">
        <f t="array" ref="I13178">_xlfn.IFS(AND(OR(_xlfn._xlws.FILTER(D$9:D$16388,E$9:E$16388=E13178)),ROW()=_xlfn.MINIFS(_xlfn.ANCHORARRAY(H$9),E$9:E$16388,E13178)),A13178-C$4,ROW()=_xlfn.MINIFS(_xlfn.ANCHORARRAY(H$9),E$9:E$16388,E13178),IFERROR(A13178-INDEX(G$9:G$16388,MATCH(E13178-1,E$9:E$16388,0)),A13178-C$4),ISNUMBER(A13178),A13178-F13178,TRUE,"")</f>
        <v>0</v>
      </c>
      <c r="J13178" t="b">
        <f t="shared" si="613"/>
        <v>0</v>
      </c>
      <c r="L13178" s="5"/>
    </row>
    <row r="13179" spans="1:12">
      <c r="B13179" s="4" t="str">
        <f>"annual period "&amp;COUNTIF(D$9:D13179,TRUE)</f>
        <v>annual period 43</v>
      </c>
      <c r="D13179" t="b">
        <f t="shared" si="615"/>
        <v>0</v>
      </c>
      <c r="E13179">
        <f t="shared" si="614"/>
        <v>2119</v>
      </c>
      <c r="F13179" s="5" cm="1">
        <f t="array" ref="F13179">INDEX(_xlfn._xlws.FILTER(A$9:A$16378,E13179=E$9:E$16378*ISNUMBER(A$9:A$16378)),1)</f>
        <v>44728</v>
      </c>
      <c r="G13179" s="5" cm="1">
        <f t="array" ref="G13179">INDEX(_xlfn._xlws.FILTER(A$9:A$16378,E13179=E$9:E$16378*ISNUMBER(A$9:A$16378)),COUNT(_xlfn._xlws.FILTER(A$9:A$16378,E13179=E$9:E$16378*ISNUMBER(A$9:A$16378))))</f>
        <v>44729</v>
      </c>
      <c r="H13179" t="str">
        <v/>
      </c>
      <c r="I13179" s="10" t="str" cm="1">
        <f t="array" ref="I13179">_xlfn.IFS(AND(OR(_xlfn._xlws.FILTER(D$9:D$16388,E$9:E$16388=E13179)),ROW()=_xlfn.MINIFS(_xlfn.ANCHORARRAY(H$9),E$9:E$16388,E13179)),A13179-C$4,ROW()=_xlfn.MINIFS(_xlfn.ANCHORARRAY(H$9),E$9:E$16388,E13179),IFERROR(A13179-INDEX(G$9:G$16388,MATCH(E13179-1,E$9:E$16388,0)),A13179-C$4),ISNUMBER(A13179),A13179-F13179,TRUE,"")</f>
        <v/>
      </c>
      <c r="J13179" t="str">
        <f t="shared" si="613"/>
        <v/>
      </c>
      <c r="L13179" s="5"/>
    </row>
    <row r="13180" spans="1:12">
      <c r="A13180" s="3">
        <v>44728</v>
      </c>
      <c r="B13180" s="4" t="str">
        <f>"annual period "&amp;COUNTIF(D$9:D13180,TRUE)</f>
        <v>annual period 43</v>
      </c>
      <c r="D13180" t="b">
        <f t="shared" si="615"/>
        <v>0</v>
      </c>
      <c r="E13180">
        <f t="shared" si="614"/>
        <v>2119</v>
      </c>
      <c r="F13180" s="5" cm="1">
        <f t="array" ref="F13180">INDEX(_xlfn._xlws.FILTER(A$9:A$16378,E13180=E$9:E$16378*ISNUMBER(A$9:A$16378)),1)</f>
        <v>44728</v>
      </c>
      <c r="G13180" s="5" cm="1">
        <f t="array" ref="G13180">INDEX(_xlfn._xlws.FILTER(A$9:A$16378,E13180=E$9:E$16378*ISNUMBER(A$9:A$16378)),COUNT(_xlfn._xlws.FILTER(A$9:A$16378,E13180=E$9:E$16378*ISNUMBER(A$9:A$16378))))</f>
        <v>44729</v>
      </c>
      <c r="H13180">
        <v>13180</v>
      </c>
      <c r="I13180" s="10" cm="1">
        <f t="array" ref="I13180">_xlfn.IFS(AND(OR(_xlfn._xlws.FILTER(D$9:D$16388,E$9:E$16388=E13180)),ROW()=_xlfn.MINIFS(_xlfn.ANCHORARRAY(H$9),E$9:E$16388,E13180)),A13180-C$4,ROW()=_xlfn.MINIFS(_xlfn.ANCHORARRAY(H$9),E$9:E$16388,E13180),IFERROR(A13180-INDEX(G$9:G$16388,MATCH(E13180-1,E$9:E$16388,0)),A13180-C$4),ISNUMBER(A13180),A13180-F13180,TRUE,"")</f>
        <v>0</v>
      </c>
      <c r="J13180" t="b">
        <f t="shared" si="613"/>
        <v>0</v>
      </c>
      <c r="L13180" s="5"/>
    </row>
    <row r="13181" spans="1:12">
      <c r="B13181" s="4" t="str">
        <f>"annual period "&amp;COUNTIF(D$9:D13181,TRUE)</f>
        <v>annual period 43</v>
      </c>
      <c r="D13181" t="b">
        <f t="shared" si="615"/>
        <v>0</v>
      </c>
      <c r="E13181">
        <f t="shared" si="614"/>
        <v>2119</v>
      </c>
      <c r="F13181" s="5" cm="1">
        <f t="array" ref="F13181">INDEX(_xlfn._xlws.FILTER(A$9:A$16378,E13181=E$9:E$16378*ISNUMBER(A$9:A$16378)),1)</f>
        <v>44728</v>
      </c>
      <c r="G13181" s="5" cm="1">
        <f t="array" ref="G13181">INDEX(_xlfn._xlws.FILTER(A$9:A$16378,E13181=E$9:E$16378*ISNUMBER(A$9:A$16378)),COUNT(_xlfn._xlws.FILTER(A$9:A$16378,E13181=E$9:E$16378*ISNUMBER(A$9:A$16378))))</f>
        <v>44729</v>
      </c>
      <c r="H13181" t="str">
        <v/>
      </c>
      <c r="I13181" s="10" t="str" cm="1">
        <f t="array" ref="I13181">_xlfn.IFS(AND(OR(_xlfn._xlws.FILTER(D$9:D$16388,E$9:E$16388=E13181)),ROW()=_xlfn.MINIFS(_xlfn.ANCHORARRAY(H$9),E$9:E$16388,E13181)),A13181-C$4,ROW()=_xlfn.MINIFS(_xlfn.ANCHORARRAY(H$9),E$9:E$16388,E13181),IFERROR(A13181-INDEX(G$9:G$16388,MATCH(E13181-1,E$9:E$16388,0)),A13181-C$4),ISNUMBER(A13181),A13181-F13181,TRUE,"")</f>
        <v/>
      </c>
      <c r="J13181" t="str">
        <f t="shared" si="613"/>
        <v/>
      </c>
      <c r="L13181" s="5"/>
    </row>
    <row r="13182" spans="1:12">
      <c r="A13182" s="3">
        <v>44729</v>
      </c>
      <c r="B13182" s="4" t="str">
        <f>"annual period "&amp;COUNTIF(D$9:D13182,TRUE)</f>
        <v>annual period 43</v>
      </c>
      <c r="D13182" t="b">
        <f t="shared" si="615"/>
        <v>0</v>
      </c>
      <c r="E13182">
        <f t="shared" si="614"/>
        <v>2119</v>
      </c>
      <c r="F13182" s="5" cm="1">
        <f t="array" ref="F13182">INDEX(_xlfn._xlws.FILTER(A$9:A$16378,E13182=E$9:E$16378*ISNUMBER(A$9:A$16378)),1)</f>
        <v>44728</v>
      </c>
      <c r="G13182" s="5" cm="1">
        <f t="array" ref="G13182">INDEX(_xlfn._xlws.FILTER(A$9:A$16378,E13182=E$9:E$16378*ISNUMBER(A$9:A$16378)),COUNT(_xlfn._xlws.FILTER(A$9:A$16378,E13182=E$9:E$16378*ISNUMBER(A$9:A$16378))))</f>
        <v>44729</v>
      </c>
      <c r="H13182" t="str">
        <v/>
      </c>
      <c r="I13182" s="10" cm="1">
        <f t="array" ref="I13182">_xlfn.IFS(AND(OR(_xlfn._xlws.FILTER(D$9:D$16388,E$9:E$16388=E13182)),ROW()=_xlfn.MINIFS(_xlfn.ANCHORARRAY(H$9),E$9:E$16388,E13182)),A13182-C$4,ROW()=_xlfn.MINIFS(_xlfn.ANCHORARRAY(H$9),E$9:E$16388,E13182),IFERROR(A13182-INDEX(G$9:G$16388,MATCH(E13182-1,E$9:E$16388,0)),A13182-C$4),ISNUMBER(A13182),A13182-F13182,TRUE,"")</f>
        <v>1</v>
      </c>
      <c r="J13182" t="b">
        <f t="shared" si="613"/>
        <v>0</v>
      </c>
      <c r="L13182" s="5"/>
    </row>
    <row r="13183" spans="1:12">
      <c r="B13183" s="4" t="str">
        <f>"annual period "&amp;COUNTIF(D$9:D13183,TRUE)</f>
        <v>annual period 43</v>
      </c>
      <c r="D13183" t="b">
        <f t="shared" si="615"/>
        <v>0</v>
      </c>
      <c r="E13183">
        <f t="shared" si="614"/>
        <v>2119</v>
      </c>
      <c r="F13183" s="5" cm="1">
        <f t="array" ref="F13183">INDEX(_xlfn._xlws.FILTER(A$9:A$16378,E13183=E$9:E$16378*ISNUMBER(A$9:A$16378)),1)</f>
        <v>44728</v>
      </c>
      <c r="G13183" s="5" cm="1">
        <f t="array" ref="G13183">INDEX(_xlfn._xlws.FILTER(A$9:A$16378,E13183=E$9:E$16378*ISNUMBER(A$9:A$16378)),COUNT(_xlfn._xlws.FILTER(A$9:A$16378,E13183=E$9:E$16378*ISNUMBER(A$9:A$16378))))</f>
        <v>44729</v>
      </c>
      <c r="H13183" t="str">
        <v/>
      </c>
      <c r="I13183" s="10" t="str" cm="1">
        <f t="array" ref="I13183">_xlfn.IFS(AND(OR(_xlfn._xlws.FILTER(D$9:D$16388,E$9:E$16388=E13183)),ROW()=_xlfn.MINIFS(_xlfn.ANCHORARRAY(H$9),E$9:E$16388,E13183)),A13183-C$4,ROW()=_xlfn.MINIFS(_xlfn.ANCHORARRAY(H$9),E$9:E$16388,E13183),IFERROR(A13183-INDEX(G$9:G$16388,MATCH(E13183-1,E$9:E$16388,0)),A13183-C$4),ISNUMBER(A13183),A13183-F13183,TRUE,"")</f>
        <v/>
      </c>
      <c r="J13183" t="str">
        <f t="shared" si="613"/>
        <v/>
      </c>
      <c r="L13183" s="5"/>
    </row>
    <row r="13184" spans="1:12">
      <c r="A13184" s="3">
        <v>44729</v>
      </c>
      <c r="B13184" s="4" t="str">
        <f>"annual period "&amp;COUNTIF(D$9:D13184,TRUE)</f>
        <v>annual period 43</v>
      </c>
      <c r="D13184" t="b">
        <f t="shared" si="615"/>
        <v>0</v>
      </c>
      <c r="E13184">
        <f t="shared" si="614"/>
        <v>2119</v>
      </c>
      <c r="F13184" s="5" cm="1">
        <f t="array" ref="F13184">INDEX(_xlfn._xlws.FILTER(A$9:A$16378,E13184=E$9:E$16378*ISNUMBER(A$9:A$16378)),1)</f>
        <v>44728</v>
      </c>
      <c r="G13184" s="5" cm="1">
        <f t="array" ref="G13184">INDEX(_xlfn._xlws.FILTER(A$9:A$16378,E13184=E$9:E$16378*ISNUMBER(A$9:A$16378)),COUNT(_xlfn._xlws.FILTER(A$9:A$16378,E13184=E$9:E$16378*ISNUMBER(A$9:A$16378))))</f>
        <v>44729</v>
      </c>
      <c r="H13184" t="str">
        <v/>
      </c>
      <c r="I13184" s="10" cm="1">
        <f t="array" ref="I13184">_xlfn.IFS(AND(OR(_xlfn._xlws.FILTER(D$9:D$16388,E$9:E$16388=E13184)),ROW()=_xlfn.MINIFS(_xlfn.ANCHORARRAY(H$9),E$9:E$16388,E13184)),A13184-C$4,ROW()=_xlfn.MINIFS(_xlfn.ANCHORARRAY(H$9),E$9:E$16388,E13184),IFERROR(A13184-INDEX(G$9:G$16388,MATCH(E13184-1,E$9:E$16388,0)),A13184-C$4),ISNUMBER(A13184),A13184-F13184,TRUE,"")</f>
        <v>1</v>
      </c>
      <c r="J13184" t="b">
        <f t="shared" si="613"/>
        <v>0</v>
      </c>
      <c r="L13184" s="5"/>
    </row>
    <row r="13185" spans="1:12">
      <c r="A13185" s="1" t="s">
        <v>14</v>
      </c>
      <c r="B13185" s="4" t="str">
        <f>"annual period "&amp;COUNTIF(D$9:D13185,TRUE)</f>
        <v>annual period 43</v>
      </c>
      <c r="D13185" t="b">
        <f t="shared" si="615"/>
        <v>0</v>
      </c>
      <c r="E13185">
        <f t="shared" si="614"/>
        <v>2120</v>
      </c>
      <c r="F13185" s="5" cm="1">
        <f t="array" ref="F13185">INDEX(_xlfn._xlws.FILTER(A$9:A$16378,E13185=E$9:E$16378*ISNUMBER(A$9:A$16378)),1)</f>
        <v>44731</v>
      </c>
      <c r="G13185" s="5" cm="1">
        <f t="array" ref="G13185">INDEX(_xlfn._xlws.FILTER(A$9:A$16378,E13185=E$9:E$16378*ISNUMBER(A$9:A$16378)),COUNT(_xlfn._xlws.FILTER(A$9:A$16378,E13185=E$9:E$16378*ISNUMBER(A$9:A$16378))))</f>
        <v>44731</v>
      </c>
      <c r="H13185" t="str">
        <v/>
      </c>
      <c r="I13185" s="10" t="str" cm="1">
        <f t="array" ref="I13185">_xlfn.IFS(AND(OR(_xlfn._xlws.FILTER(D$9:D$16388,E$9:E$16388=E13185)),ROW()=_xlfn.MINIFS(_xlfn.ANCHORARRAY(H$9),E$9:E$16388,E13185)),A13185-C$4,ROW()=_xlfn.MINIFS(_xlfn.ANCHORARRAY(H$9),E$9:E$16388,E13185),IFERROR(A13185-INDEX(G$9:G$16388,MATCH(E13185-1,E$9:E$16388,0)),A13185-C$4),ISNUMBER(A13185),A13185-F13185,TRUE,"")</f>
        <v/>
      </c>
      <c r="J13185" t="str">
        <f t="shared" si="613"/>
        <v/>
      </c>
      <c r="L13185" s="5"/>
    </row>
    <row r="13186" spans="1:12">
      <c r="A13186" s="2"/>
      <c r="B13186" s="4" t="str">
        <f>"annual period "&amp;COUNTIF(D$9:D13186,TRUE)</f>
        <v>annual period 43</v>
      </c>
      <c r="D13186" t="b">
        <f t="shared" si="615"/>
        <v>0</v>
      </c>
      <c r="E13186">
        <f t="shared" si="614"/>
        <v>2120</v>
      </c>
      <c r="F13186" s="5" cm="1">
        <f t="array" ref="F13186">INDEX(_xlfn._xlws.FILTER(A$9:A$16378,E13186=E$9:E$16378*ISNUMBER(A$9:A$16378)),1)</f>
        <v>44731</v>
      </c>
      <c r="G13186" s="5" cm="1">
        <f t="array" ref="G13186">INDEX(_xlfn._xlws.FILTER(A$9:A$16378,E13186=E$9:E$16378*ISNUMBER(A$9:A$16378)),COUNT(_xlfn._xlws.FILTER(A$9:A$16378,E13186=E$9:E$16378*ISNUMBER(A$9:A$16378))))</f>
        <v>44731</v>
      </c>
      <c r="H13186" t="str">
        <v/>
      </c>
      <c r="I13186" s="10" t="str" cm="1">
        <f t="array" ref="I13186">_xlfn.IFS(AND(OR(_xlfn._xlws.FILTER(D$9:D$16388,E$9:E$16388=E13186)),ROW()=_xlfn.MINIFS(_xlfn.ANCHORARRAY(H$9),E$9:E$16388,E13186)),A13186-C$4,ROW()=_xlfn.MINIFS(_xlfn.ANCHORARRAY(H$9),E$9:E$16388,E13186),IFERROR(A13186-INDEX(G$9:G$16388,MATCH(E13186-1,E$9:E$16388,0)),A13186-C$4),ISNUMBER(A13186),A13186-F13186,TRUE,"")</f>
        <v/>
      </c>
      <c r="J13186" t="str">
        <f t="shared" si="613"/>
        <v/>
      </c>
      <c r="L13186" s="5"/>
    </row>
    <row r="13187" spans="1:12">
      <c r="A13187" s="3">
        <v>44731</v>
      </c>
      <c r="B13187" s="4" t="str">
        <f>"annual period "&amp;COUNTIF(D$9:D13187,TRUE)</f>
        <v>annual period 43</v>
      </c>
      <c r="D13187" t="b">
        <f t="shared" si="615"/>
        <v>0</v>
      </c>
      <c r="E13187">
        <f t="shared" si="614"/>
        <v>2120</v>
      </c>
      <c r="F13187" s="5" cm="1">
        <f t="array" ref="F13187">INDEX(_xlfn._xlws.FILTER(A$9:A$16378,E13187=E$9:E$16378*ISNUMBER(A$9:A$16378)),1)</f>
        <v>44731</v>
      </c>
      <c r="G13187" s="5" cm="1">
        <f t="array" ref="G13187">INDEX(_xlfn._xlws.FILTER(A$9:A$16378,E13187=E$9:E$16378*ISNUMBER(A$9:A$16378)),COUNT(_xlfn._xlws.FILTER(A$9:A$16378,E13187=E$9:E$16378*ISNUMBER(A$9:A$16378))))</f>
        <v>44731</v>
      </c>
      <c r="H13187">
        <v>13187</v>
      </c>
      <c r="I13187" s="10" cm="1">
        <f t="array" ref="I13187">_xlfn.IFS(AND(OR(_xlfn._xlws.FILTER(D$9:D$16388,E$9:E$16388=E13187)),ROW()=_xlfn.MINIFS(_xlfn.ANCHORARRAY(H$9),E$9:E$16388,E13187)),A13187-C$4,ROW()=_xlfn.MINIFS(_xlfn.ANCHORARRAY(H$9),E$9:E$16388,E13187),IFERROR(A13187-INDEX(G$9:G$16388,MATCH(E13187-1,E$9:E$16388,0)),A13187-C$4),ISNUMBER(A13187),A13187-F13187,TRUE,"")</f>
        <v>2</v>
      </c>
      <c r="J13187" t="b">
        <f t="shared" si="613"/>
        <v>0</v>
      </c>
      <c r="L13187" s="5"/>
    </row>
    <row r="13188" spans="1:12">
      <c r="B13188" s="4" t="str">
        <f>"annual period "&amp;COUNTIF(D$9:D13188,TRUE)</f>
        <v>annual period 43</v>
      </c>
      <c r="D13188" t="b">
        <f t="shared" si="615"/>
        <v>0</v>
      </c>
      <c r="E13188">
        <f t="shared" si="614"/>
        <v>2120</v>
      </c>
      <c r="F13188" s="5" cm="1">
        <f t="array" ref="F13188">INDEX(_xlfn._xlws.FILTER(A$9:A$16378,E13188=E$9:E$16378*ISNUMBER(A$9:A$16378)),1)</f>
        <v>44731</v>
      </c>
      <c r="G13188" s="5" cm="1">
        <f t="array" ref="G13188">INDEX(_xlfn._xlws.FILTER(A$9:A$16378,E13188=E$9:E$16378*ISNUMBER(A$9:A$16378)),COUNT(_xlfn._xlws.FILTER(A$9:A$16378,E13188=E$9:E$16378*ISNUMBER(A$9:A$16378))))</f>
        <v>44731</v>
      </c>
      <c r="H13188" t="str">
        <v/>
      </c>
      <c r="I13188" s="10" t="str" cm="1">
        <f t="array" ref="I13188">_xlfn.IFS(AND(OR(_xlfn._xlws.FILTER(D$9:D$16388,E$9:E$16388=E13188)),ROW()=_xlfn.MINIFS(_xlfn.ANCHORARRAY(H$9),E$9:E$16388,E13188)),A13188-C$4,ROW()=_xlfn.MINIFS(_xlfn.ANCHORARRAY(H$9),E$9:E$16388,E13188),IFERROR(A13188-INDEX(G$9:G$16388,MATCH(E13188-1,E$9:E$16388,0)),A13188-C$4),ISNUMBER(A13188),A13188-F13188,TRUE,"")</f>
        <v/>
      </c>
      <c r="J13188" t="str">
        <f t="shared" si="613"/>
        <v/>
      </c>
      <c r="L13188" s="5"/>
    </row>
    <row r="13189" spans="1:12">
      <c r="A13189" s="3">
        <v>44731</v>
      </c>
      <c r="B13189" s="4" t="str">
        <f>"annual period "&amp;COUNTIF(D$9:D13189,TRUE)</f>
        <v>annual period 43</v>
      </c>
      <c r="D13189" t="b">
        <f t="shared" si="615"/>
        <v>0</v>
      </c>
      <c r="E13189">
        <f t="shared" si="614"/>
        <v>2120</v>
      </c>
      <c r="F13189" s="5" cm="1">
        <f t="array" ref="F13189">INDEX(_xlfn._xlws.FILTER(A$9:A$16378,E13189=E$9:E$16378*ISNUMBER(A$9:A$16378)),1)</f>
        <v>44731</v>
      </c>
      <c r="G13189" s="5" cm="1">
        <f t="array" ref="G13189">INDEX(_xlfn._xlws.FILTER(A$9:A$16378,E13189=E$9:E$16378*ISNUMBER(A$9:A$16378)),COUNT(_xlfn._xlws.FILTER(A$9:A$16378,E13189=E$9:E$16378*ISNUMBER(A$9:A$16378))))</f>
        <v>44731</v>
      </c>
      <c r="H13189">
        <v>13189</v>
      </c>
      <c r="I13189" s="10" cm="1">
        <f t="array" ref="I13189">_xlfn.IFS(AND(OR(_xlfn._xlws.FILTER(D$9:D$16388,E$9:E$16388=E13189)),ROW()=_xlfn.MINIFS(_xlfn.ANCHORARRAY(H$9),E$9:E$16388,E13189)),A13189-C$4,ROW()=_xlfn.MINIFS(_xlfn.ANCHORARRAY(H$9),E$9:E$16388,E13189),IFERROR(A13189-INDEX(G$9:G$16388,MATCH(E13189-1,E$9:E$16388,0)),A13189-C$4),ISNUMBER(A13189),A13189-F13189,TRUE,"")</f>
        <v>0</v>
      </c>
      <c r="J13189" t="b">
        <f t="shared" si="613"/>
        <v>0</v>
      </c>
      <c r="L13189" s="5"/>
    </row>
    <row r="13190" spans="1:12">
      <c r="A13190" s="1" t="s">
        <v>14</v>
      </c>
      <c r="B13190" s="4" t="str">
        <f>"annual period "&amp;COUNTIF(D$9:D13190,TRUE)</f>
        <v>annual period 43</v>
      </c>
      <c r="D13190" t="b">
        <f t="shared" si="615"/>
        <v>0</v>
      </c>
      <c r="E13190">
        <f t="shared" si="614"/>
        <v>2121</v>
      </c>
      <c r="F13190" s="5" cm="1">
        <f t="array" ref="F13190">INDEX(_xlfn._xlws.FILTER(A$9:A$16378,E13190=E$9:E$16378*ISNUMBER(A$9:A$16378)),1)</f>
        <v>44732</v>
      </c>
      <c r="G13190" s="5" cm="1">
        <f t="array" ref="G13190">INDEX(_xlfn._xlws.FILTER(A$9:A$16378,E13190=E$9:E$16378*ISNUMBER(A$9:A$16378)),COUNT(_xlfn._xlws.FILTER(A$9:A$16378,E13190=E$9:E$16378*ISNUMBER(A$9:A$16378))))</f>
        <v>44732</v>
      </c>
      <c r="H13190" t="str">
        <v/>
      </c>
      <c r="I13190" s="10" t="str" cm="1">
        <f t="array" ref="I13190">_xlfn.IFS(AND(OR(_xlfn._xlws.FILTER(D$9:D$16388,E$9:E$16388=E13190)),ROW()=_xlfn.MINIFS(_xlfn.ANCHORARRAY(H$9),E$9:E$16388,E13190)),A13190-C$4,ROW()=_xlfn.MINIFS(_xlfn.ANCHORARRAY(H$9),E$9:E$16388,E13190),IFERROR(A13190-INDEX(G$9:G$16388,MATCH(E13190-1,E$9:E$16388,0)),A13190-C$4),ISNUMBER(A13190),A13190-F13190,TRUE,"")</f>
        <v/>
      </c>
      <c r="J13190" t="str">
        <f t="shared" ref="J13190:J13253" si="616">IF(I13190="","",I13190&gt;30)</f>
        <v/>
      </c>
      <c r="L13190" s="5"/>
    </row>
    <row r="13191" spans="1:12">
      <c r="A13191" s="2"/>
      <c r="B13191" s="4" t="str">
        <f>"annual period "&amp;COUNTIF(D$9:D13191,TRUE)</f>
        <v>annual period 43</v>
      </c>
      <c r="D13191" t="b">
        <f t="shared" si="615"/>
        <v>0</v>
      </c>
      <c r="E13191">
        <f t="shared" si="614"/>
        <v>2121</v>
      </c>
      <c r="F13191" s="5" cm="1">
        <f t="array" ref="F13191">INDEX(_xlfn._xlws.FILTER(A$9:A$16378,E13191=E$9:E$16378*ISNUMBER(A$9:A$16378)),1)</f>
        <v>44732</v>
      </c>
      <c r="G13191" s="5" cm="1">
        <f t="array" ref="G13191">INDEX(_xlfn._xlws.FILTER(A$9:A$16378,E13191=E$9:E$16378*ISNUMBER(A$9:A$16378)),COUNT(_xlfn._xlws.FILTER(A$9:A$16378,E13191=E$9:E$16378*ISNUMBER(A$9:A$16378))))</f>
        <v>44732</v>
      </c>
      <c r="H13191" t="str">
        <v/>
      </c>
      <c r="I13191" s="10" t="str" cm="1">
        <f t="array" ref="I13191">_xlfn.IFS(AND(OR(_xlfn._xlws.FILTER(D$9:D$16388,E$9:E$16388=E13191)),ROW()=_xlfn.MINIFS(_xlfn.ANCHORARRAY(H$9),E$9:E$16388,E13191)),A13191-C$4,ROW()=_xlfn.MINIFS(_xlfn.ANCHORARRAY(H$9),E$9:E$16388,E13191),IFERROR(A13191-INDEX(G$9:G$16388,MATCH(E13191-1,E$9:E$16388,0)),A13191-C$4),ISNUMBER(A13191),A13191-F13191,TRUE,"")</f>
        <v/>
      </c>
      <c r="J13191" t="str">
        <f t="shared" si="616"/>
        <v/>
      </c>
      <c r="L13191" s="5"/>
    </row>
    <row r="13192" spans="1:12">
      <c r="A13192" s="3">
        <v>44732</v>
      </c>
      <c r="B13192" s="4" t="str">
        <f>"annual period "&amp;COUNTIF(D$9:D13192,TRUE)</f>
        <v>annual period 43</v>
      </c>
      <c r="D13192" t="b">
        <f t="shared" si="615"/>
        <v>0</v>
      </c>
      <c r="E13192">
        <f t="shared" si="614"/>
        <v>2121</v>
      </c>
      <c r="F13192" s="5" cm="1">
        <f t="array" ref="F13192">INDEX(_xlfn._xlws.FILTER(A$9:A$16378,E13192=E$9:E$16378*ISNUMBER(A$9:A$16378)),1)</f>
        <v>44732</v>
      </c>
      <c r="G13192" s="5" cm="1">
        <f t="array" ref="G13192">INDEX(_xlfn._xlws.FILTER(A$9:A$16378,E13192=E$9:E$16378*ISNUMBER(A$9:A$16378)),COUNT(_xlfn._xlws.FILTER(A$9:A$16378,E13192=E$9:E$16378*ISNUMBER(A$9:A$16378))))</f>
        <v>44732</v>
      </c>
      <c r="H13192">
        <v>13192</v>
      </c>
      <c r="I13192" s="10" cm="1">
        <f t="array" ref="I13192">_xlfn.IFS(AND(OR(_xlfn._xlws.FILTER(D$9:D$16388,E$9:E$16388=E13192)),ROW()=_xlfn.MINIFS(_xlfn.ANCHORARRAY(H$9),E$9:E$16388,E13192)),A13192-C$4,ROW()=_xlfn.MINIFS(_xlfn.ANCHORARRAY(H$9),E$9:E$16388,E13192),IFERROR(A13192-INDEX(G$9:G$16388,MATCH(E13192-1,E$9:E$16388,0)),A13192-C$4),ISNUMBER(A13192),A13192-F13192,TRUE,"")</f>
        <v>1</v>
      </c>
      <c r="J13192" t="b">
        <f t="shared" si="616"/>
        <v>0</v>
      </c>
      <c r="L13192" s="5"/>
    </row>
    <row r="13193" spans="1:12">
      <c r="B13193" s="4" t="str">
        <f>"annual period "&amp;COUNTIF(D$9:D13193,TRUE)</f>
        <v>annual period 43</v>
      </c>
      <c r="D13193" t="b">
        <f t="shared" si="615"/>
        <v>0</v>
      </c>
      <c r="E13193">
        <f t="shared" si="614"/>
        <v>2121</v>
      </c>
      <c r="F13193" s="5" cm="1">
        <f t="array" ref="F13193">INDEX(_xlfn._xlws.FILTER(A$9:A$16378,E13193=E$9:E$16378*ISNUMBER(A$9:A$16378)),1)</f>
        <v>44732</v>
      </c>
      <c r="G13193" s="5" cm="1">
        <f t="array" ref="G13193">INDEX(_xlfn._xlws.FILTER(A$9:A$16378,E13193=E$9:E$16378*ISNUMBER(A$9:A$16378)),COUNT(_xlfn._xlws.FILTER(A$9:A$16378,E13193=E$9:E$16378*ISNUMBER(A$9:A$16378))))</f>
        <v>44732</v>
      </c>
      <c r="H13193" t="str">
        <v/>
      </c>
      <c r="I13193" s="10" t="str" cm="1">
        <f t="array" ref="I13193">_xlfn.IFS(AND(OR(_xlfn._xlws.FILTER(D$9:D$16388,E$9:E$16388=E13193)),ROW()=_xlfn.MINIFS(_xlfn.ANCHORARRAY(H$9),E$9:E$16388,E13193)),A13193-C$4,ROW()=_xlfn.MINIFS(_xlfn.ANCHORARRAY(H$9),E$9:E$16388,E13193),IFERROR(A13193-INDEX(G$9:G$16388,MATCH(E13193-1,E$9:E$16388,0)),A13193-C$4),ISNUMBER(A13193),A13193-F13193,TRUE,"")</f>
        <v/>
      </c>
      <c r="J13193" t="str">
        <f t="shared" si="616"/>
        <v/>
      </c>
      <c r="L13193" s="5"/>
    </row>
    <row r="13194" spans="1:12">
      <c r="A13194" s="3">
        <v>44732</v>
      </c>
      <c r="B13194" s="4" t="str">
        <f>"annual period "&amp;COUNTIF(D$9:D13194,TRUE)</f>
        <v>annual period 43</v>
      </c>
      <c r="D13194" t="b">
        <f t="shared" si="615"/>
        <v>0</v>
      </c>
      <c r="E13194">
        <f t="shared" si="614"/>
        <v>2121</v>
      </c>
      <c r="F13194" s="5" cm="1">
        <f t="array" ref="F13194">INDEX(_xlfn._xlws.FILTER(A$9:A$16378,E13194=E$9:E$16378*ISNUMBER(A$9:A$16378)),1)</f>
        <v>44732</v>
      </c>
      <c r="G13194" s="5" cm="1">
        <f t="array" ref="G13194">INDEX(_xlfn._xlws.FILTER(A$9:A$16378,E13194=E$9:E$16378*ISNUMBER(A$9:A$16378)),COUNT(_xlfn._xlws.FILTER(A$9:A$16378,E13194=E$9:E$16378*ISNUMBER(A$9:A$16378))))</f>
        <v>44732</v>
      </c>
      <c r="H13194">
        <v>13194</v>
      </c>
      <c r="I13194" s="10" cm="1">
        <f t="array" ref="I13194">_xlfn.IFS(AND(OR(_xlfn._xlws.FILTER(D$9:D$16388,E$9:E$16388=E13194)),ROW()=_xlfn.MINIFS(_xlfn.ANCHORARRAY(H$9),E$9:E$16388,E13194)),A13194-C$4,ROW()=_xlfn.MINIFS(_xlfn.ANCHORARRAY(H$9),E$9:E$16388,E13194),IFERROR(A13194-INDEX(G$9:G$16388,MATCH(E13194-1,E$9:E$16388,0)),A13194-C$4),ISNUMBER(A13194),A13194-F13194,TRUE,"")</f>
        <v>0</v>
      </c>
      <c r="J13194" t="b">
        <f t="shared" si="616"/>
        <v>0</v>
      </c>
      <c r="L13194" s="5"/>
    </row>
    <row r="13195" spans="1:12">
      <c r="A13195" s="1" t="s">
        <v>14</v>
      </c>
      <c r="B13195" s="4" t="str">
        <f>"annual period "&amp;COUNTIF(D$9:D13195,TRUE)</f>
        <v>annual period 43</v>
      </c>
      <c r="D13195" t="b">
        <f t="shared" si="615"/>
        <v>0</v>
      </c>
      <c r="E13195">
        <f t="shared" ref="E13195:E13258" si="617">IF(A13195="Trip #",E13194+1,E13194)</f>
        <v>2122</v>
      </c>
      <c r="F13195" s="5" cm="1">
        <f t="array" ref="F13195">INDEX(_xlfn._xlws.FILTER(A$9:A$16378,E13195=E$9:E$16378*ISNUMBER(A$9:A$16378)),1)</f>
        <v>44734</v>
      </c>
      <c r="G13195" s="5" cm="1">
        <f t="array" ref="G13195">INDEX(_xlfn._xlws.FILTER(A$9:A$16378,E13195=E$9:E$16378*ISNUMBER(A$9:A$16378)),COUNT(_xlfn._xlws.FILTER(A$9:A$16378,E13195=E$9:E$16378*ISNUMBER(A$9:A$16378))))</f>
        <v>44735</v>
      </c>
      <c r="H13195" t="str">
        <v/>
      </c>
      <c r="I13195" s="10" t="str" cm="1">
        <f t="array" ref="I13195">_xlfn.IFS(AND(OR(_xlfn._xlws.FILTER(D$9:D$16388,E$9:E$16388=E13195)),ROW()=_xlfn.MINIFS(_xlfn.ANCHORARRAY(H$9),E$9:E$16388,E13195)),A13195-C$4,ROW()=_xlfn.MINIFS(_xlfn.ANCHORARRAY(H$9),E$9:E$16388,E13195),IFERROR(A13195-INDEX(G$9:G$16388,MATCH(E13195-1,E$9:E$16388,0)),A13195-C$4),ISNUMBER(A13195),A13195-F13195,TRUE,"")</f>
        <v/>
      </c>
      <c r="J13195" t="str">
        <f t="shared" si="616"/>
        <v/>
      </c>
      <c r="L13195" s="5"/>
    </row>
    <row r="13196" spans="1:12">
      <c r="A13196" s="2"/>
      <c r="B13196" s="4" t="str">
        <f>"annual period "&amp;COUNTIF(D$9:D13196,TRUE)</f>
        <v>annual period 43</v>
      </c>
      <c r="D13196" t="b">
        <f t="shared" si="615"/>
        <v>0</v>
      </c>
      <c r="E13196">
        <f t="shared" si="617"/>
        <v>2122</v>
      </c>
      <c r="F13196" s="5" cm="1">
        <f t="array" ref="F13196">INDEX(_xlfn._xlws.FILTER(A$9:A$16378,E13196=E$9:E$16378*ISNUMBER(A$9:A$16378)),1)</f>
        <v>44734</v>
      </c>
      <c r="G13196" s="5" cm="1">
        <f t="array" ref="G13196">INDEX(_xlfn._xlws.FILTER(A$9:A$16378,E13196=E$9:E$16378*ISNUMBER(A$9:A$16378)),COUNT(_xlfn._xlws.FILTER(A$9:A$16378,E13196=E$9:E$16378*ISNUMBER(A$9:A$16378))))</f>
        <v>44735</v>
      </c>
      <c r="H13196" t="str">
        <v/>
      </c>
      <c r="I13196" s="10" t="str" cm="1">
        <f t="array" ref="I13196">_xlfn.IFS(AND(OR(_xlfn._xlws.FILTER(D$9:D$16388,E$9:E$16388=E13196)),ROW()=_xlfn.MINIFS(_xlfn.ANCHORARRAY(H$9),E$9:E$16388,E13196)),A13196-C$4,ROW()=_xlfn.MINIFS(_xlfn.ANCHORARRAY(H$9),E$9:E$16388,E13196),IFERROR(A13196-INDEX(G$9:G$16388,MATCH(E13196-1,E$9:E$16388,0)),A13196-C$4),ISNUMBER(A13196),A13196-F13196,TRUE,"")</f>
        <v/>
      </c>
      <c r="J13196" t="str">
        <f t="shared" si="616"/>
        <v/>
      </c>
      <c r="L13196" s="5"/>
    </row>
    <row r="13197" spans="1:12">
      <c r="A13197" s="3">
        <v>44734</v>
      </c>
      <c r="B13197" s="4" t="str">
        <f>"annual period "&amp;COUNTIF(D$9:D13197,TRUE)</f>
        <v>annual period 43</v>
      </c>
      <c r="D13197" t="b">
        <f t="shared" si="615"/>
        <v>0</v>
      </c>
      <c r="E13197">
        <f t="shared" si="617"/>
        <v>2122</v>
      </c>
      <c r="F13197" s="5" cm="1">
        <f t="array" ref="F13197">INDEX(_xlfn._xlws.FILTER(A$9:A$16378,E13197=E$9:E$16378*ISNUMBER(A$9:A$16378)),1)</f>
        <v>44734</v>
      </c>
      <c r="G13197" s="5" cm="1">
        <f t="array" ref="G13197">INDEX(_xlfn._xlws.FILTER(A$9:A$16378,E13197=E$9:E$16378*ISNUMBER(A$9:A$16378)),COUNT(_xlfn._xlws.FILTER(A$9:A$16378,E13197=E$9:E$16378*ISNUMBER(A$9:A$16378))))</f>
        <v>44735</v>
      </c>
      <c r="H13197">
        <v>13197</v>
      </c>
      <c r="I13197" s="10" cm="1">
        <f t="array" ref="I13197">_xlfn.IFS(AND(OR(_xlfn._xlws.FILTER(D$9:D$16388,E$9:E$16388=E13197)),ROW()=_xlfn.MINIFS(_xlfn.ANCHORARRAY(H$9),E$9:E$16388,E13197)),A13197-C$4,ROW()=_xlfn.MINIFS(_xlfn.ANCHORARRAY(H$9),E$9:E$16388,E13197),IFERROR(A13197-INDEX(G$9:G$16388,MATCH(E13197-1,E$9:E$16388,0)),A13197-C$4),ISNUMBER(A13197),A13197-F13197,TRUE,"")</f>
        <v>2</v>
      </c>
      <c r="J13197" t="b">
        <f t="shared" si="616"/>
        <v>0</v>
      </c>
      <c r="L13197" s="5"/>
    </row>
    <row r="13198" spans="1:12">
      <c r="B13198" s="4" t="str">
        <f>"annual period "&amp;COUNTIF(D$9:D13198,TRUE)</f>
        <v>annual period 43</v>
      </c>
      <c r="D13198" t="b">
        <f t="shared" si="615"/>
        <v>0</v>
      </c>
      <c r="E13198">
        <f t="shared" si="617"/>
        <v>2122</v>
      </c>
      <c r="F13198" s="5" cm="1">
        <f t="array" ref="F13198">INDEX(_xlfn._xlws.FILTER(A$9:A$16378,E13198=E$9:E$16378*ISNUMBER(A$9:A$16378)),1)</f>
        <v>44734</v>
      </c>
      <c r="G13198" s="5" cm="1">
        <f t="array" ref="G13198">INDEX(_xlfn._xlws.FILTER(A$9:A$16378,E13198=E$9:E$16378*ISNUMBER(A$9:A$16378)),COUNT(_xlfn._xlws.FILTER(A$9:A$16378,E13198=E$9:E$16378*ISNUMBER(A$9:A$16378))))</f>
        <v>44735</v>
      </c>
      <c r="H13198" t="str">
        <v/>
      </c>
      <c r="I13198" s="10" t="str" cm="1">
        <f t="array" ref="I13198">_xlfn.IFS(AND(OR(_xlfn._xlws.FILTER(D$9:D$16388,E$9:E$16388=E13198)),ROW()=_xlfn.MINIFS(_xlfn.ANCHORARRAY(H$9),E$9:E$16388,E13198)),A13198-C$4,ROW()=_xlfn.MINIFS(_xlfn.ANCHORARRAY(H$9),E$9:E$16388,E13198),IFERROR(A13198-INDEX(G$9:G$16388,MATCH(E13198-1,E$9:E$16388,0)),A13198-C$4),ISNUMBER(A13198),A13198-F13198,TRUE,"")</f>
        <v/>
      </c>
      <c r="J13198" t="str">
        <f t="shared" si="616"/>
        <v/>
      </c>
      <c r="L13198" s="5"/>
    </row>
    <row r="13199" spans="1:12">
      <c r="A13199" s="3">
        <v>44735</v>
      </c>
      <c r="B13199" s="4" t="str">
        <f>"annual period "&amp;COUNTIF(D$9:D13199,TRUE)</f>
        <v>annual period 43</v>
      </c>
      <c r="D13199" t="b">
        <f t="shared" si="615"/>
        <v>0</v>
      </c>
      <c r="E13199">
        <f t="shared" si="617"/>
        <v>2122</v>
      </c>
      <c r="F13199" s="5" cm="1">
        <f t="array" ref="F13199">INDEX(_xlfn._xlws.FILTER(A$9:A$16378,E13199=E$9:E$16378*ISNUMBER(A$9:A$16378)),1)</f>
        <v>44734</v>
      </c>
      <c r="G13199" s="5" cm="1">
        <f t="array" ref="G13199">INDEX(_xlfn._xlws.FILTER(A$9:A$16378,E13199=E$9:E$16378*ISNUMBER(A$9:A$16378)),COUNT(_xlfn._xlws.FILTER(A$9:A$16378,E13199=E$9:E$16378*ISNUMBER(A$9:A$16378))))</f>
        <v>44735</v>
      </c>
      <c r="H13199" t="str">
        <v/>
      </c>
      <c r="I13199" s="10" cm="1">
        <f t="array" ref="I13199">_xlfn.IFS(AND(OR(_xlfn._xlws.FILTER(D$9:D$16388,E$9:E$16388=E13199)),ROW()=_xlfn.MINIFS(_xlfn.ANCHORARRAY(H$9),E$9:E$16388,E13199)),A13199-C$4,ROW()=_xlfn.MINIFS(_xlfn.ANCHORARRAY(H$9),E$9:E$16388,E13199),IFERROR(A13199-INDEX(G$9:G$16388,MATCH(E13199-1,E$9:E$16388,0)),A13199-C$4),ISNUMBER(A13199),A13199-F13199,TRUE,"")</f>
        <v>1</v>
      </c>
      <c r="J13199" t="b">
        <f t="shared" si="616"/>
        <v>0</v>
      </c>
      <c r="L13199" s="5"/>
    </row>
    <row r="13200" spans="1:12">
      <c r="A13200" s="1" t="s">
        <v>14</v>
      </c>
      <c r="B13200" s="4" t="str">
        <f>"annual period "&amp;COUNTIF(D$9:D13200,TRUE)</f>
        <v>annual period 43</v>
      </c>
      <c r="D13200" t="b">
        <f t="shared" si="615"/>
        <v>0</v>
      </c>
      <c r="E13200">
        <f t="shared" si="617"/>
        <v>2123</v>
      </c>
      <c r="F13200" s="5" cm="1">
        <f t="array" ref="F13200">INDEX(_xlfn._xlws.FILTER(A$9:A$16378,E13200=E$9:E$16378*ISNUMBER(A$9:A$16378)),1)</f>
        <v>44736</v>
      </c>
      <c r="G13200" s="5" cm="1">
        <f t="array" ref="G13200">INDEX(_xlfn._xlws.FILTER(A$9:A$16378,E13200=E$9:E$16378*ISNUMBER(A$9:A$16378)),COUNT(_xlfn._xlws.FILTER(A$9:A$16378,E13200=E$9:E$16378*ISNUMBER(A$9:A$16378))))</f>
        <v>44737</v>
      </c>
      <c r="H13200" t="str">
        <v/>
      </c>
      <c r="I13200" s="10" t="str" cm="1">
        <f t="array" ref="I13200">_xlfn.IFS(AND(OR(_xlfn._xlws.FILTER(D$9:D$16388,E$9:E$16388=E13200)),ROW()=_xlfn.MINIFS(_xlfn.ANCHORARRAY(H$9),E$9:E$16388,E13200)),A13200-C$4,ROW()=_xlfn.MINIFS(_xlfn.ANCHORARRAY(H$9),E$9:E$16388,E13200),IFERROR(A13200-INDEX(G$9:G$16388,MATCH(E13200-1,E$9:E$16388,0)),A13200-C$4),ISNUMBER(A13200),A13200-F13200,TRUE,"")</f>
        <v/>
      </c>
      <c r="J13200" t="str">
        <f t="shared" si="616"/>
        <v/>
      </c>
      <c r="L13200" s="5"/>
    </row>
    <row r="13201" spans="1:12">
      <c r="A13201" s="2"/>
      <c r="B13201" s="4" t="str">
        <f>"annual period "&amp;COUNTIF(D$9:D13201,TRUE)</f>
        <v>annual period 43</v>
      </c>
      <c r="D13201" t="b">
        <f t="shared" si="615"/>
        <v>0</v>
      </c>
      <c r="E13201">
        <f t="shared" si="617"/>
        <v>2123</v>
      </c>
      <c r="F13201" s="5" cm="1">
        <f t="array" ref="F13201">INDEX(_xlfn._xlws.FILTER(A$9:A$16378,E13201=E$9:E$16378*ISNUMBER(A$9:A$16378)),1)</f>
        <v>44736</v>
      </c>
      <c r="G13201" s="5" cm="1">
        <f t="array" ref="G13201">INDEX(_xlfn._xlws.FILTER(A$9:A$16378,E13201=E$9:E$16378*ISNUMBER(A$9:A$16378)),COUNT(_xlfn._xlws.FILTER(A$9:A$16378,E13201=E$9:E$16378*ISNUMBER(A$9:A$16378))))</f>
        <v>44737</v>
      </c>
      <c r="H13201" t="str">
        <v/>
      </c>
      <c r="I13201" s="10" t="str" cm="1">
        <f t="array" ref="I13201">_xlfn.IFS(AND(OR(_xlfn._xlws.FILTER(D$9:D$16388,E$9:E$16388=E13201)),ROW()=_xlfn.MINIFS(_xlfn.ANCHORARRAY(H$9),E$9:E$16388,E13201)),A13201-C$4,ROW()=_xlfn.MINIFS(_xlfn.ANCHORARRAY(H$9),E$9:E$16388,E13201),IFERROR(A13201-INDEX(G$9:G$16388,MATCH(E13201-1,E$9:E$16388,0)),A13201-C$4),ISNUMBER(A13201),A13201-F13201,TRUE,"")</f>
        <v/>
      </c>
      <c r="J13201" t="str">
        <f t="shared" si="616"/>
        <v/>
      </c>
      <c r="L13201" s="5"/>
    </row>
    <row r="13202" spans="1:12">
      <c r="A13202" s="3">
        <v>44736</v>
      </c>
      <c r="B13202" s="4" t="str">
        <f>"annual period "&amp;COUNTIF(D$9:D13202,TRUE)</f>
        <v>annual period 43</v>
      </c>
      <c r="D13202" t="b">
        <f t="shared" si="615"/>
        <v>0</v>
      </c>
      <c r="E13202">
        <f t="shared" si="617"/>
        <v>2123</v>
      </c>
      <c r="F13202" s="5" cm="1">
        <f t="array" ref="F13202">INDEX(_xlfn._xlws.FILTER(A$9:A$16378,E13202=E$9:E$16378*ISNUMBER(A$9:A$16378)),1)</f>
        <v>44736</v>
      </c>
      <c r="G13202" s="5" cm="1">
        <f t="array" ref="G13202">INDEX(_xlfn._xlws.FILTER(A$9:A$16378,E13202=E$9:E$16378*ISNUMBER(A$9:A$16378)),COUNT(_xlfn._xlws.FILTER(A$9:A$16378,E13202=E$9:E$16378*ISNUMBER(A$9:A$16378))))</f>
        <v>44737</v>
      </c>
      <c r="H13202">
        <v>13202</v>
      </c>
      <c r="I13202" s="10" cm="1">
        <f t="array" ref="I13202">_xlfn.IFS(AND(OR(_xlfn._xlws.FILTER(D$9:D$16388,E$9:E$16388=E13202)),ROW()=_xlfn.MINIFS(_xlfn.ANCHORARRAY(H$9),E$9:E$16388,E13202)),A13202-C$4,ROW()=_xlfn.MINIFS(_xlfn.ANCHORARRAY(H$9),E$9:E$16388,E13202),IFERROR(A13202-INDEX(G$9:G$16388,MATCH(E13202-1,E$9:E$16388,0)),A13202-C$4),ISNUMBER(A13202),A13202-F13202,TRUE,"")</f>
        <v>1</v>
      </c>
      <c r="J13202" t="b">
        <f t="shared" si="616"/>
        <v>0</v>
      </c>
      <c r="L13202" s="5"/>
    </row>
    <row r="13203" spans="1:12">
      <c r="B13203" s="4" t="str">
        <f>"annual period "&amp;COUNTIF(D$9:D13203,TRUE)</f>
        <v>annual period 43</v>
      </c>
      <c r="D13203" t="b">
        <f t="shared" si="615"/>
        <v>0</v>
      </c>
      <c r="E13203">
        <f t="shared" si="617"/>
        <v>2123</v>
      </c>
      <c r="F13203" s="5" cm="1">
        <f t="array" ref="F13203">INDEX(_xlfn._xlws.FILTER(A$9:A$16378,E13203=E$9:E$16378*ISNUMBER(A$9:A$16378)),1)</f>
        <v>44736</v>
      </c>
      <c r="G13203" s="5" cm="1">
        <f t="array" ref="G13203">INDEX(_xlfn._xlws.FILTER(A$9:A$16378,E13203=E$9:E$16378*ISNUMBER(A$9:A$16378)),COUNT(_xlfn._xlws.FILTER(A$9:A$16378,E13203=E$9:E$16378*ISNUMBER(A$9:A$16378))))</f>
        <v>44737</v>
      </c>
      <c r="H13203" t="str">
        <v/>
      </c>
      <c r="I13203" s="10" t="str" cm="1">
        <f t="array" ref="I13203">_xlfn.IFS(AND(OR(_xlfn._xlws.FILTER(D$9:D$16388,E$9:E$16388=E13203)),ROW()=_xlfn.MINIFS(_xlfn.ANCHORARRAY(H$9),E$9:E$16388,E13203)),A13203-C$4,ROW()=_xlfn.MINIFS(_xlfn.ANCHORARRAY(H$9),E$9:E$16388,E13203),IFERROR(A13203-INDEX(G$9:G$16388,MATCH(E13203-1,E$9:E$16388,0)),A13203-C$4),ISNUMBER(A13203),A13203-F13203,TRUE,"")</f>
        <v/>
      </c>
      <c r="J13203" t="str">
        <f t="shared" si="616"/>
        <v/>
      </c>
      <c r="L13203" s="5"/>
    </row>
    <row r="13204" spans="1:12">
      <c r="A13204" s="3">
        <v>44736</v>
      </c>
      <c r="B13204" s="4" t="str">
        <f>"annual period "&amp;COUNTIF(D$9:D13204,TRUE)</f>
        <v>annual period 43</v>
      </c>
      <c r="D13204" t="b">
        <f t="shared" si="615"/>
        <v>0</v>
      </c>
      <c r="E13204">
        <f t="shared" si="617"/>
        <v>2123</v>
      </c>
      <c r="F13204" s="5" cm="1">
        <f t="array" ref="F13204">INDEX(_xlfn._xlws.FILTER(A$9:A$16378,E13204=E$9:E$16378*ISNUMBER(A$9:A$16378)),1)</f>
        <v>44736</v>
      </c>
      <c r="G13204" s="5" cm="1">
        <f t="array" ref="G13204">INDEX(_xlfn._xlws.FILTER(A$9:A$16378,E13204=E$9:E$16378*ISNUMBER(A$9:A$16378)),COUNT(_xlfn._xlws.FILTER(A$9:A$16378,E13204=E$9:E$16378*ISNUMBER(A$9:A$16378))))</f>
        <v>44737</v>
      </c>
      <c r="H13204">
        <v>13204</v>
      </c>
      <c r="I13204" s="10" cm="1">
        <f t="array" ref="I13204">_xlfn.IFS(AND(OR(_xlfn._xlws.FILTER(D$9:D$16388,E$9:E$16388=E13204)),ROW()=_xlfn.MINIFS(_xlfn.ANCHORARRAY(H$9),E$9:E$16388,E13204)),A13204-C$4,ROW()=_xlfn.MINIFS(_xlfn.ANCHORARRAY(H$9),E$9:E$16388,E13204),IFERROR(A13204-INDEX(G$9:G$16388,MATCH(E13204-1,E$9:E$16388,0)),A13204-C$4),ISNUMBER(A13204),A13204-F13204,TRUE,"")</f>
        <v>0</v>
      </c>
      <c r="J13204" t="b">
        <f t="shared" si="616"/>
        <v>0</v>
      </c>
      <c r="L13204" s="5"/>
    </row>
    <row r="13205" spans="1:12">
      <c r="B13205" s="4" t="str">
        <f>"annual period "&amp;COUNTIF(D$9:D13205,TRUE)</f>
        <v>annual period 43</v>
      </c>
      <c r="D13205" t="b">
        <f t="shared" si="615"/>
        <v>0</v>
      </c>
      <c r="E13205">
        <f t="shared" si="617"/>
        <v>2123</v>
      </c>
      <c r="F13205" s="5" cm="1">
        <f t="array" ref="F13205">INDEX(_xlfn._xlws.FILTER(A$9:A$16378,E13205=E$9:E$16378*ISNUMBER(A$9:A$16378)),1)</f>
        <v>44736</v>
      </c>
      <c r="G13205" s="5" cm="1">
        <f t="array" ref="G13205">INDEX(_xlfn._xlws.FILTER(A$9:A$16378,E13205=E$9:E$16378*ISNUMBER(A$9:A$16378)),COUNT(_xlfn._xlws.FILTER(A$9:A$16378,E13205=E$9:E$16378*ISNUMBER(A$9:A$16378))))</f>
        <v>44737</v>
      </c>
      <c r="H13205" t="str">
        <v/>
      </c>
      <c r="I13205" s="10" t="str" cm="1">
        <f t="array" ref="I13205">_xlfn.IFS(AND(OR(_xlfn._xlws.FILTER(D$9:D$16388,E$9:E$16388=E13205)),ROW()=_xlfn.MINIFS(_xlfn.ANCHORARRAY(H$9),E$9:E$16388,E13205)),A13205-C$4,ROW()=_xlfn.MINIFS(_xlfn.ANCHORARRAY(H$9),E$9:E$16388,E13205),IFERROR(A13205-INDEX(G$9:G$16388,MATCH(E13205-1,E$9:E$16388,0)),A13205-C$4),ISNUMBER(A13205),A13205-F13205,TRUE,"")</f>
        <v/>
      </c>
      <c r="J13205" t="str">
        <f t="shared" si="616"/>
        <v/>
      </c>
      <c r="L13205" s="5"/>
    </row>
    <row r="13206" spans="1:12">
      <c r="A13206" s="3">
        <v>44736</v>
      </c>
      <c r="B13206" s="4" t="str">
        <f>"annual period "&amp;COUNTIF(D$9:D13206,TRUE)</f>
        <v>annual period 43</v>
      </c>
      <c r="D13206" t="b">
        <f t="shared" si="615"/>
        <v>0</v>
      </c>
      <c r="E13206">
        <f t="shared" si="617"/>
        <v>2123</v>
      </c>
      <c r="F13206" s="5" cm="1">
        <f t="array" ref="F13206">INDEX(_xlfn._xlws.FILTER(A$9:A$16378,E13206=E$9:E$16378*ISNUMBER(A$9:A$16378)),1)</f>
        <v>44736</v>
      </c>
      <c r="G13206" s="5" cm="1">
        <f t="array" ref="G13206">INDEX(_xlfn._xlws.FILTER(A$9:A$16378,E13206=E$9:E$16378*ISNUMBER(A$9:A$16378)),COUNT(_xlfn._xlws.FILTER(A$9:A$16378,E13206=E$9:E$16378*ISNUMBER(A$9:A$16378))))</f>
        <v>44737</v>
      </c>
      <c r="H13206">
        <v>13206</v>
      </c>
      <c r="I13206" s="10" cm="1">
        <f t="array" ref="I13206">_xlfn.IFS(AND(OR(_xlfn._xlws.FILTER(D$9:D$16388,E$9:E$16388=E13206)),ROW()=_xlfn.MINIFS(_xlfn.ANCHORARRAY(H$9),E$9:E$16388,E13206)),A13206-C$4,ROW()=_xlfn.MINIFS(_xlfn.ANCHORARRAY(H$9),E$9:E$16388,E13206),IFERROR(A13206-INDEX(G$9:G$16388,MATCH(E13206-1,E$9:E$16388,0)),A13206-C$4),ISNUMBER(A13206),A13206-F13206,TRUE,"")</f>
        <v>0</v>
      </c>
      <c r="J13206" t="b">
        <f t="shared" si="616"/>
        <v>0</v>
      </c>
      <c r="L13206" s="5"/>
    </row>
    <row r="13207" spans="1:12">
      <c r="B13207" s="4" t="str">
        <f>"annual period "&amp;COUNTIF(D$9:D13207,TRUE)</f>
        <v>annual period 43</v>
      </c>
      <c r="D13207" t="b">
        <f t="shared" si="615"/>
        <v>0</v>
      </c>
      <c r="E13207">
        <f t="shared" si="617"/>
        <v>2123</v>
      </c>
      <c r="F13207" s="5" cm="1">
        <f t="array" ref="F13207">INDEX(_xlfn._xlws.FILTER(A$9:A$16378,E13207=E$9:E$16378*ISNUMBER(A$9:A$16378)),1)</f>
        <v>44736</v>
      </c>
      <c r="G13207" s="5" cm="1">
        <f t="array" ref="G13207">INDEX(_xlfn._xlws.FILTER(A$9:A$16378,E13207=E$9:E$16378*ISNUMBER(A$9:A$16378)),COUNT(_xlfn._xlws.FILTER(A$9:A$16378,E13207=E$9:E$16378*ISNUMBER(A$9:A$16378))))</f>
        <v>44737</v>
      </c>
      <c r="H13207" t="str">
        <v/>
      </c>
      <c r="I13207" s="10" t="str" cm="1">
        <f t="array" ref="I13207">_xlfn.IFS(AND(OR(_xlfn._xlws.FILTER(D$9:D$16388,E$9:E$16388=E13207)),ROW()=_xlfn.MINIFS(_xlfn.ANCHORARRAY(H$9),E$9:E$16388,E13207)),A13207-C$4,ROW()=_xlfn.MINIFS(_xlfn.ANCHORARRAY(H$9),E$9:E$16388,E13207),IFERROR(A13207-INDEX(G$9:G$16388,MATCH(E13207-1,E$9:E$16388,0)),A13207-C$4),ISNUMBER(A13207),A13207-F13207,TRUE,"")</f>
        <v/>
      </c>
      <c r="J13207" t="str">
        <f t="shared" si="616"/>
        <v/>
      </c>
      <c r="L13207" s="5"/>
    </row>
    <row r="13208" spans="1:12">
      <c r="A13208" s="3">
        <v>44736</v>
      </c>
      <c r="B13208" s="4" t="str">
        <f>"annual period "&amp;COUNTIF(D$9:D13208,TRUE)</f>
        <v>annual period 43</v>
      </c>
      <c r="D13208" t="b">
        <f t="shared" si="615"/>
        <v>0</v>
      </c>
      <c r="E13208">
        <f t="shared" si="617"/>
        <v>2123</v>
      </c>
      <c r="F13208" s="5" cm="1">
        <f t="array" ref="F13208">INDEX(_xlfn._xlws.FILTER(A$9:A$16378,E13208=E$9:E$16378*ISNUMBER(A$9:A$16378)),1)</f>
        <v>44736</v>
      </c>
      <c r="G13208" s="5" cm="1">
        <f t="array" ref="G13208">INDEX(_xlfn._xlws.FILTER(A$9:A$16378,E13208=E$9:E$16378*ISNUMBER(A$9:A$16378)),COUNT(_xlfn._xlws.FILTER(A$9:A$16378,E13208=E$9:E$16378*ISNUMBER(A$9:A$16378))))</f>
        <v>44737</v>
      </c>
      <c r="H13208">
        <v>13208</v>
      </c>
      <c r="I13208" s="10" cm="1">
        <f t="array" ref="I13208">_xlfn.IFS(AND(OR(_xlfn._xlws.FILTER(D$9:D$16388,E$9:E$16388=E13208)),ROW()=_xlfn.MINIFS(_xlfn.ANCHORARRAY(H$9),E$9:E$16388,E13208)),A13208-C$4,ROW()=_xlfn.MINIFS(_xlfn.ANCHORARRAY(H$9),E$9:E$16388,E13208),IFERROR(A13208-INDEX(G$9:G$16388,MATCH(E13208-1,E$9:E$16388,0)),A13208-C$4),ISNUMBER(A13208),A13208-F13208,TRUE,"")</f>
        <v>0</v>
      </c>
      <c r="J13208" t="b">
        <f t="shared" si="616"/>
        <v>0</v>
      </c>
      <c r="L13208" s="5"/>
    </row>
    <row r="13209" spans="1:12">
      <c r="B13209" s="4" t="str">
        <f>"annual period "&amp;COUNTIF(D$9:D13209,TRUE)</f>
        <v>annual period 43</v>
      </c>
      <c r="D13209" t="b">
        <f t="shared" si="615"/>
        <v>0</v>
      </c>
      <c r="E13209">
        <f t="shared" si="617"/>
        <v>2123</v>
      </c>
      <c r="F13209" s="5" cm="1">
        <f t="array" ref="F13209">INDEX(_xlfn._xlws.FILTER(A$9:A$16378,E13209=E$9:E$16378*ISNUMBER(A$9:A$16378)),1)</f>
        <v>44736</v>
      </c>
      <c r="G13209" s="5" cm="1">
        <f t="array" ref="G13209">INDEX(_xlfn._xlws.FILTER(A$9:A$16378,E13209=E$9:E$16378*ISNUMBER(A$9:A$16378)),COUNT(_xlfn._xlws.FILTER(A$9:A$16378,E13209=E$9:E$16378*ISNUMBER(A$9:A$16378))))</f>
        <v>44737</v>
      </c>
      <c r="H13209" t="str">
        <v/>
      </c>
      <c r="I13209" s="10" t="str" cm="1">
        <f t="array" ref="I13209">_xlfn.IFS(AND(OR(_xlfn._xlws.FILTER(D$9:D$16388,E$9:E$16388=E13209)),ROW()=_xlfn.MINIFS(_xlfn.ANCHORARRAY(H$9),E$9:E$16388,E13209)),A13209-C$4,ROW()=_xlfn.MINIFS(_xlfn.ANCHORARRAY(H$9),E$9:E$16388,E13209),IFERROR(A13209-INDEX(G$9:G$16388,MATCH(E13209-1,E$9:E$16388,0)),A13209-C$4),ISNUMBER(A13209),A13209-F13209,TRUE,"")</f>
        <v/>
      </c>
      <c r="J13209" t="str">
        <f t="shared" si="616"/>
        <v/>
      </c>
      <c r="L13209" s="5"/>
    </row>
    <row r="13210" spans="1:12">
      <c r="A13210" s="3">
        <v>44736</v>
      </c>
      <c r="B13210" s="4" t="str">
        <f>"annual period "&amp;COUNTIF(D$9:D13210,TRUE)</f>
        <v>annual period 43</v>
      </c>
      <c r="D13210" t="b">
        <f t="shared" si="615"/>
        <v>0</v>
      </c>
      <c r="E13210">
        <f t="shared" si="617"/>
        <v>2123</v>
      </c>
      <c r="F13210" s="5" cm="1">
        <f t="array" ref="F13210">INDEX(_xlfn._xlws.FILTER(A$9:A$16378,E13210=E$9:E$16378*ISNUMBER(A$9:A$16378)),1)</f>
        <v>44736</v>
      </c>
      <c r="G13210" s="5" cm="1">
        <f t="array" ref="G13210">INDEX(_xlfn._xlws.FILTER(A$9:A$16378,E13210=E$9:E$16378*ISNUMBER(A$9:A$16378)),COUNT(_xlfn._xlws.FILTER(A$9:A$16378,E13210=E$9:E$16378*ISNUMBER(A$9:A$16378))))</f>
        <v>44737</v>
      </c>
      <c r="H13210">
        <v>13210</v>
      </c>
      <c r="I13210" s="10" cm="1">
        <f t="array" ref="I13210">_xlfn.IFS(AND(OR(_xlfn._xlws.FILTER(D$9:D$16388,E$9:E$16388=E13210)),ROW()=_xlfn.MINIFS(_xlfn.ANCHORARRAY(H$9),E$9:E$16388,E13210)),A13210-C$4,ROW()=_xlfn.MINIFS(_xlfn.ANCHORARRAY(H$9),E$9:E$16388,E13210),IFERROR(A13210-INDEX(G$9:G$16388,MATCH(E13210-1,E$9:E$16388,0)),A13210-C$4),ISNUMBER(A13210),A13210-F13210,TRUE,"")</f>
        <v>0</v>
      </c>
      <c r="J13210" t="b">
        <f t="shared" si="616"/>
        <v>0</v>
      </c>
      <c r="L13210" s="5"/>
    </row>
    <row r="13211" spans="1:12">
      <c r="B13211" s="4" t="str">
        <f>"annual period "&amp;COUNTIF(D$9:D13211,TRUE)</f>
        <v>annual period 43</v>
      </c>
      <c r="D13211" t="b">
        <f t="shared" si="615"/>
        <v>0</v>
      </c>
      <c r="E13211">
        <f t="shared" si="617"/>
        <v>2123</v>
      </c>
      <c r="F13211" s="5" cm="1">
        <f t="array" ref="F13211">INDEX(_xlfn._xlws.FILTER(A$9:A$16378,E13211=E$9:E$16378*ISNUMBER(A$9:A$16378)),1)</f>
        <v>44736</v>
      </c>
      <c r="G13211" s="5" cm="1">
        <f t="array" ref="G13211">INDEX(_xlfn._xlws.FILTER(A$9:A$16378,E13211=E$9:E$16378*ISNUMBER(A$9:A$16378)),COUNT(_xlfn._xlws.FILTER(A$9:A$16378,E13211=E$9:E$16378*ISNUMBER(A$9:A$16378))))</f>
        <v>44737</v>
      </c>
      <c r="H13211" t="str">
        <v/>
      </c>
      <c r="I13211" s="10" t="str" cm="1">
        <f t="array" ref="I13211">_xlfn.IFS(AND(OR(_xlfn._xlws.FILTER(D$9:D$16388,E$9:E$16388=E13211)),ROW()=_xlfn.MINIFS(_xlfn.ANCHORARRAY(H$9),E$9:E$16388,E13211)),A13211-C$4,ROW()=_xlfn.MINIFS(_xlfn.ANCHORARRAY(H$9),E$9:E$16388,E13211),IFERROR(A13211-INDEX(G$9:G$16388,MATCH(E13211-1,E$9:E$16388,0)),A13211-C$4),ISNUMBER(A13211),A13211-F13211,TRUE,"")</f>
        <v/>
      </c>
      <c r="J13211" t="str">
        <f t="shared" si="616"/>
        <v/>
      </c>
      <c r="L13211" s="5"/>
    </row>
    <row r="13212" spans="1:12">
      <c r="A13212" s="3">
        <v>44737</v>
      </c>
      <c r="B13212" s="4" t="str">
        <f>"annual period "&amp;COUNTIF(D$9:D13212,TRUE)</f>
        <v>annual period 43</v>
      </c>
      <c r="D13212" t="b">
        <f t="shared" si="615"/>
        <v>0</v>
      </c>
      <c r="E13212">
        <f t="shared" si="617"/>
        <v>2123</v>
      </c>
      <c r="F13212" s="5" cm="1">
        <f t="array" ref="F13212">INDEX(_xlfn._xlws.FILTER(A$9:A$16378,E13212=E$9:E$16378*ISNUMBER(A$9:A$16378)),1)</f>
        <v>44736</v>
      </c>
      <c r="G13212" s="5" cm="1">
        <f t="array" ref="G13212">INDEX(_xlfn._xlws.FILTER(A$9:A$16378,E13212=E$9:E$16378*ISNUMBER(A$9:A$16378)),COUNT(_xlfn._xlws.FILTER(A$9:A$16378,E13212=E$9:E$16378*ISNUMBER(A$9:A$16378))))</f>
        <v>44737</v>
      </c>
      <c r="H13212" t="str">
        <v/>
      </c>
      <c r="I13212" s="10" cm="1">
        <f t="array" ref="I13212">_xlfn.IFS(AND(OR(_xlfn._xlws.FILTER(D$9:D$16388,E$9:E$16388=E13212)),ROW()=_xlfn.MINIFS(_xlfn.ANCHORARRAY(H$9),E$9:E$16388,E13212)),A13212-C$4,ROW()=_xlfn.MINIFS(_xlfn.ANCHORARRAY(H$9),E$9:E$16388,E13212),IFERROR(A13212-INDEX(G$9:G$16388,MATCH(E13212-1,E$9:E$16388,0)),A13212-C$4),ISNUMBER(A13212),A13212-F13212,TRUE,"")</f>
        <v>1</v>
      </c>
      <c r="J13212" t="b">
        <f t="shared" si="616"/>
        <v>0</v>
      </c>
      <c r="L13212" s="5"/>
    </row>
    <row r="13213" spans="1:12">
      <c r="A13213" s="1" t="s">
        <v>14</v>
      </c>
      <c r="B13213" s="4" t="str">
        <f>"annual period "&amp;COUNTIF(D$9:D13213,TRUE)</f>
        <v>annual period 43</v>
      </c>
      <c r="D13213" t="b">
        <f t="shared" si="615"/>
        <v>0</v>
      </c>
      <c r="E13213">
        <f t="shared" si="617"/>
        <v>2124</v>
      </c>
      <c r="F13213" s="5" cm="1">
        <f t="array" ref="F13213">INDEX(_xlfn._xlws.FILTER(A$9:A$16378,E13213=E$9:E$16378*ISNUMBER(A$9:A$16378)),1)</f>
        <v>44738</v>
      </c>
      <c r="G13213" s="5" cm="1">
        <f t="array" ref="G13213">INDEX(_xlfn._xlws.FILTER(A$9:A$16378,E13213=E$9:E$16378*ISNUMBER(A$9:A$16378)),COUNT(_xlfn._xlws.FILTER(A$9:A$16378,E13213=E$9:E$16378*ISNUMBER(A$9:A$16378))))</f>
        <v>44738</v>
      </c>
      <c r="H13213" t="str">
        <v/>
      </c>
      <c r="I13213" s="10" t="str" cm="1">
        <f t="array" ref="I13213">_xlfn.IFS(AND(OR(_xlfn._xlws.FILTER(D$9:D$16388,E$9:E$16388=E13213)),ROW()=_xlfn.MINIFS(_xlfn.ANCHORARRAY(H$9),E$9:E$16388,E13213)),A13213-C$4,ROW()=_xlfn.MINIFS(_xlfn.ANCHORARRAY(H$9),E$9:E$16388,E13213),IFERROR(A13213-INDEX(G$9:G$16388,MATCH(E13213-1,E$9:E$16388,0)),A13213-C$4),ISNUMBER(A13213),A13213-F13213,TRUE,"")</f>
        <v/>
      </c>
      <c r="J13213" t="str">
        <f t="shared" si="616"/>
        <v/>
      </c>
      <c r="L13213" s="5"/>
    </row>
    <row r="13214" spans="1:12">
      <c r="A13214" s="2"/>
      <c r="B13214" s="4" t="str">
        <f>"annual period "&amp;COUNTIF(D$9:D13214,TRUE)</f>
        <v>annual period 43</v>
      </c>
      <c r="D13214" t="b">
        <f t="shared" si="615"/>
        <v>0</v>
      </c>
      <c r="E13214">
        <f t="shared" si="617"/>
        <v>2124</v>
      </c>
      <c r="F13214" s="5" cm="1">
        <f t="array" ref="F13214">INDEX(_xlfn._xlws.FILTER(A$9:A$16378,E13214=E$9:E$16378*ISNUMBER(A$9:A$16378)),1)</f>
        <v>44738</v>
      </c>
      <c r="G13214" s="5" cm="1">
        <f t="array" ref="G13214">INDEX(_xlfn._xlws.FILTER(A$9:A$16378,E13214=E$9:E$16378*ISNUMBER(A$9:A$16378)),COUNT(_xlfn._xlws.FILTER(A$9:A$16378,E13214=E$9:E$16378*ISNUMBER(A$9:A$16378))))</f>
        <v>44738</v>
      </c>
      <c r="H13214" t="str">
        <v/>
      </c>
      <c r="I13214" s="10" t="str" cm="1">
        <f t="array" ref="I13214">_xlfn.IFS(AND(OR(_xlfn._xlws.FILTER(D$9:D$16388,E$9:E$16388=E13214)),ROW()=_xlfn.MINIFS(_xlfn.ANCHORARRAY(H$9),E$9:E$16388,E13214)),A13214-C$4,ROW()=_xlfn.MINIFS(_xlfn.ANCHORARRAY(H$9),E$9:E$16388,E13214),IFERROR(A13214-INDEX(G$9:G$16388,MATCH(E13214-1,E$9:E$16388,0)),A13214-C$4),ISNUMBER(A13214),A13214-F13214,TRUE,"")</f>
        <v/>
      </c>
      <c r="J13214" t="str">
        <f t="shared" si="616"/>
        <v/>
      </c>
      <c r="L13214" s="5"/>
    </row>
    <row r="13215" spans="1:12">
      <c r="A13215" s="3">
        <v>44738</v>
      </c>
      <c r="B13215" s="4" t="str">
        <f>"annual period "&amp;COUNTIF(D$9:D13215,TRUE)</f>
        <v>annual period 43</v>
      </c>
      <c r="D13215" t="b">
        <f t="shared" si="615"/>
        <v>0</v>
      </c>
      <c r="E13215">
        <f t="shared" si="617"/>
        <v>2124</v>
      </c>
      <c r="F13215" s="5" cm="1">
        <f t="array" ref="F13215">INDEX(_xlfn._xlws.FILTER(A$9:A$16378,E13215=E$9:E$16378*ISNUMBER(A$9:A$16378)),1)</f>
        <v>44738</v>
      </c>
      <c r="G13215" s="5" cm="1">
        <f t="array" ref="G13215">INDEX(_xlfn._xlws.FILTER(A$9:A$16378,E13215=E$9:E$16378*ISNUMBER(A$9:A$16378)),COUNT(_xlfn._xlws.FILTER(A$9:A$16378,E13215=E$9:E$16378*ISNUMBER(A$9:A$16378))))</f>
        <v>44738</v>
      </c>
      <c r="H13215">
        <v>13215</v>
      </c>
      <c r="I13215" s="10" cm="1">
        <f t="array" ref="I13215">_xlfn.IFS(AND(OR(_xlfn._xlws.FILTER(D$9:D$16388,E$9:E$16388=E13215)),ROW()=_xlfn.MINIFS(_xlfn.ANCHORARRAY(H$9),E$9:E$16388,E13215)),A13215-C$4,ROW()=_xlfn.MINIFS(_xlfn.ANCHORARRAY(H$9),E$9:E$16388,E13215),IFERROR(A13215-INDEX(G$9:G$16388,MATCH(E13215-1,E$9:E$16388,0)),A13215-C$4),ISNUMBER(A13215),A13215-F13215,TRUE,"")</f>
        <v>1</v>
      </c>
      <c r="J13215" t="b">
        <f t="shared" si="616"/>
        <v>0</v>
      </c>
      <c r="L13215" s="5"/>
    </row>
    <row r="13216" spans="1:12">
      <c r="B13216" s="4" t="str">
        <f>"annual period "&amp;COUNTIF(D$9:D13216,TRUE)</f>
        <v>annual period 43</v>
      </c>
      <c r="D13216" t="b">
        <f t="shared" ref="D13216:D13279" si="618">F13215-F13216&gt;300</f>
        <v>0</v>
      </c>
      <c r="E13216">
        <f t="shared" si="617"/>
        <v>2124</v>
      </c>
      <c r="F13216" s="5" cm="1">
        <f t="array" ref="F13216">INDEX(_xlfn._xlws.FILTER(A$9:A$16378,E13216=E$9:E$16378*ISNUMBER(A$9:A$16378)),1)</f>
        <v>44738</v>
      </c>
      <c r="G13216" s="5" cm="1">
        <f t="array" ref="G13216">INDEX(_xlfn._xlws.FILTER(A$9:A$16378,E13216=E$9:E$16378*ISNUMBER(A$9:A$16378)),COUNT(_xlfn._xlws.FILTER(A$9:A$16378,E13216=E$9:E$16378*ISNUMBER(A$9:A$16378))))</f>
        <v>44738</v>
      </c>
      <c r="H13216" t="str">
        <v/>
      </c>
      <c r="I13216" s="10" t="str" cm="1">
        <f t="array" ref="I13216">_xlfn.IFS(AND(OR(_xlfn._xlws.FILTER(D$9:D$16388,E$9:E$16388=E13216)),ROW()=_xlfn.MINIFS(_xlfn.ANCHORARRAY(H$9),E$9:E$16388,E13216)),A13216-C$4,ROW()=_xlfn.MINIFS(_xlfn.ANCHORARRAY(H$9),E$9:E$16388,E13216),IFERROR(A13216-INDEX(G$9:G$16388,MATCH(E13216-1,E$9:E$16388,0)),A13216-C$4),ISNUMBER(A13216),A13216-F13216,TRUE,"")</f>
        <v/>
      </c>
      <c r="J13216" t="str">
        <f t="shared" si="616"/>
        <v/>
      </c>
      <c r="L13216" s="5"/>
    </row>
    <row r="13217" spans="1:12">
      <c r="A13217" s="3">
        <v>44738</v>
      </c>
      <c r="B13217" s="4" t="str">
        <f>"annual period "&amp;COUNTIF(D$9:D13217,TRUE)</f>
        <v>annual period 43</v>
      </c>
      <c r="D13217" t="b">
        <f t="shared" si="618"/>
        <v>0</v>
      </c>
      <c r="E13217">
        <f t="shared" si="617"/>
        <v>2124</v>
      </c>
      <c r="F13217" s="5" cm="1">
        <f t="array" ref="F13217">INDEX(_xlfn._xlws.FILTER(A$9:A$16378,E13217=E$9:E$16378*ISNUMBER(A$9:A$16378)),1)</f>
        <v>44738</v>
      </c>
      <c r="G13217" s="5" cm="1">
        <f t="array" ref="G13217">INDEX(_xlfn._xlws.FILTER(A$9:A$16378,E13217=E$9:E$16378*ISNUMBER(A$9:A$16378)),COUNT(_xlfn._xlws.FILTER(A$9:A$16378,E13217=E$9:E$16378*ISNUMBER(A$9:A$16378))))</f>
        <v>44738</v>
      </c>
      <c r="H13217">
        <v>13217</v>
      </c>
      <c r="I13217" s="10" cm="1">
        <f t="array" ref="I13217">_xlfn.IFS(AND(OR(_xlfn._xlws.FILTER(D$9:D$16388,E$9:E$16388=E13217)),ROW()=_xlfn.MINIFS(_xlfn.ANCHORARRAY(H$9),E$9:E$16388,E13217)),A13217-C$4,ROW()=_xlfn.MINIFS(_xlfn.ANCHORARRAY(H$9),E$9:E$16388,E13217),IFERROR(A13217-INDEX(G$9:G$16388,MATCH(E13217-1,E$9:E$16388,0)),A13217-C$4),ISNUMBER(A13217),A13217-F13217,TRUE,"")</f>
        <v>0</v>
      </c>
      <c r="J13217" t="b">
        <f t="shared" si="616"/>
        <v>0</v>
      </c>
      <c r="L13217" s="5"/>
    </row>
    <row r="13218" spans="1:12">
      <c r="B13218" s="4" t="str">
        <f>"annual period "&amp;COUNTIF(D$9:D13218,TRUE)</f>
        <v>annual period 43</v>
      </c>
      <c r="D13218" t="b">
        <f t="shared" si="618"/>
        <v>0</v>
      </c>
      <c r="E13218">
        <f t="shared" si="617"/>
        <v>2124</v>
      </c>
      <c r="F13218" s="5" cm="1">
        <f t="array" ref="F13218">INDEX(_xlfn._xlws.FILTER(A$9:A$16378,E13218=E$9:E$16378*ISNUMBER(A$9:A$16378)),1)</f>
        <v>44738</v>
      </c>
      <c r="G13218" s="5" cm="1">
        <f t="array" ref="G13218">INDEX(_xlfn._xlws.FILTER(A$9:A$16378,E13218=E$9:E$16378*ISNUMBER(A$9:A$16378)),COUNT(_xlfn._xlws.FILTER(A$9:A$16378,E13218=E$9:E$16378*ISNUMBER(A$9:A$16378))))</f>
        <v>44738</v>
      </c>
      <c r="H13218" t="str">
        <v/>
      </c>
      <c r="I13218" s="10" t="str" cm="1">
        <f t="array" ref="I13218">_xlfn.IFS(AND(OR(_xlfn._xlws.FILTER(D$9:D$16388,E$9:E$16388=E13218)),ROW()=_xlfn.MINIFS(_xlfn.ANCHORARRAY(H$9),E$9:E$16388,E13218)),A13218-C$4,ROW()=_xlfn.MINIFS(_xlfn.ANCHORARRAY(H$9),E$9:E$16388,E13218),IFERROR(A13218-INDEX(G$9:G$16388,MATCH(E13218-1,E$9:E$16388,0)),A13218-C$4),ISNUMBER(A13218),A13218-F13218,TRUE,"")</f>
        <v/>
      </c>
      <c r="J13218" t="str">
        <f t="shared" si="616"/>
        <v/>
      </c>
      <c r="L13218" s="5"/>
    </row>
    <row r="13219" spans="1:12">
      <c r="A13219" s="3">
        <v>44738</v>
      </c>
      <c r="B13219" s="4" t="str">
        <f>"annual period "&amp;COUNTIF(D$9:D13219,TRUE)</f>
        <v>annual period 43</v>
      </c>
      <c r="D13219" t="b">
        <f t="shared" si="618"/>
        <v>0</v>
      </c>
      <c r="E13219">
        <f t="shared" si="617"/>
        <v>2124</v>
      </c>
      <c r="F13219" s="5" cm="1">
        <f t="array" ref="F13219">INDEX(_xlfn._xlws.FILTER(A$9:A$16378,E13219=E$9:E$16378*ISNUMBER(A$9:A$16378)),1)</f>
        <v>44738</v>
      </c>
      <c r="G13219" s="5" cm="1">
        <f t="array" ref="G13219">INDEX(_xlfn._xlws.FILTER(A$9:A$16378,E13219=E$9:E$16378*ISNUMBER(A$9:A$16378)),COUNT(_xlfn._xlws.FILTER(A$9:A$16378,E13219=E$9:E$16378*ISNUMBER(A$9:A$16378))))</f>
        <v>44738</v>
      </c>
      <c r="H13219">
        <v>13219</v>
      </c>
      <c r="I13219" s="10" cm="1">
        <f t="array" ref="I13219">_xlfn.IFS(AND(OR(_xlfn._xlws.FILTER(D$9:D$16388,E$9:E$16388=E13219)),ROW()=_xlfn.MINIFS(_xlfn.ANCHORARRAY(H$9),E$9:E$16388,E13219)),A13219-C$4,ROW()=_xlfn.MINIFS(_xlfn.ANCHORARRAY(H$9),E$9:E$16388,E13219),IFERROR(A13219-INDEX(G$9:G$16388,MATCH(E13219-1,E$9:E$16388,0)),A13219-C$4),ISNUMBER(A13219),A13219-F13219,TRUE,"")</f>
        <v>0</v>
      </c>
      <c r="J13219" t="b">
        <f t="shared" si="616"/>
        <v>0</v>
      </c>
      <c r="L13219" s="5"/>
    </row>
    <row r="13220" spans="1:12">
      <c r="A13220" s="1" t="s">
        <v>14</v>
      </c>
      <c r="B13220" s="4" t="str">
        <f>"annual period "&amp;COUNTIF(D$9:D13220,TRUE)</f>
        <v>annual period 43</v>
      </c>
      <c r="D13220" t="b">
        <f t="shared" si="618"/>
        <v>0</v>
      </c>
      <c r="E13220">
        <f t="shared" si="617"/>
        <v>2125</v>
      </c>
      <c r="F13220" s="5" cm="1">
        <f t="array" ref="F13220">INDEX(_xlfn._xlws.FILTER(A$9:A$16378,E13220=E$9:E$16378*ISNUMBER(A$9:A$16378)),1)</f>
        <v>44739</v>
      </c>
      <c r="G13220" s="5" cm="1">
        <f t="array" ref="G13220">INDEX(_xlfn._xlws.FILTER(A$9:A$16378,E13220=E$9:E$16378*ISNUMBER(A$9:A$16378)),COUNT(_xlfn._xlws.FILTER(A$9:A$16378,E13220=E$9:E$16378*ISNUMBER(A$9:A$16378))))</f>
        <v>44739</v>
      </c>
      <c r="H13220" t="str">
        <v/>
      </c>
      <c r="I13220" s="10" t="str" cm="1">
        <f t="array" ref="I13220">_xlfn.IFS(AND(OR(_xlfn._xlws.FILTER(D$9:D$16388,E$9:E$16388=E13220)),ROW()=_xlfn.MINIFS(_xlfn.ANCHORARRAY(H$9),E$9:E$16388,E13220)),A13220-C$4,ROW()=_xlfn.MINIFS(_xlfn.ANCHORARRAY(H$9),E$9:E$16388,E13220),IFERROR(A13220-INDEX(G$9:G$16388,MATCH(E13220-1,E$9:E$16388,0)),A13220-C$4),ISNUMBER(A13220),A13220-F13220,TRUE,"")</f>
        <v/>
      </c>
      <c r="J13220" t="str">
        <f t="shared" si="616"/>
        <v/>
      </c>
      <c r="L13220" s="5"/>
    </row>
    <row r="13221" spans="1:12">
      <c r="A13221" s="2"/>
      <c r="B13221" s="4" t="str">
        <f>"annual period "&amp;COUNTIF(D$9:D13221,TRUE)</f>
        <v>annual period 43</v>
      </c>
      <c r="D13221" t="b">
        <f t="shared" si="618"/>
        <v>0</v>
      </c>
      <c r="E13221">
        <f t="shared" si="617"/>
        <v>2125</v>
      </c>
      <c r="F13221" s="5" cm="1">
        <f t="array" ref="F13221">INDEX(_xlfn._xlws.FILTER(A$9:A$16378,E13221=E$9:E$16378*ISNUMBER(A$9:A$16378)),1)</f>
        <v>44739</v>
      </c>
      <c r="G13221" s="5" cm="1">
        <f t="array" ref="G13221">INDEX(_xlfn._xlws.FILTER(A$9:A$16378,E13221=E$9:E$16378*ISNUMBER(A$9:A$16378)),COUNT(_xlfn._xlws.FILTER(A$9:A$16378,E13221=E$9:E$16378*ISNUMBER(A$9:A$16378))))</f>
        <v>44739</v>
      </c>
      <c r="H13221" t="str">
        <v/>
      </c>
      <c r="I13221" s="10" t="str" cm="1">
        <f t="array" ref="I13221">_xlfn.IFS(AND(OR(_xlfn._xlws.FILTER(D$9:D$16388,E$9:E$16388=E13221)),ROW()=_xlfn.MINIFS(_xlfn.ANCHORARRAY(H$9),E$9:E$16388,E13221)),A13221-C$4,ROW()=_xlfn.MINIFS(_xlfn.ANCHORARRAY(H$9),E$9:E$16388,E13221),IFERROR(A13221-INDEX(G$9:G$16388,MATCH(E13221-1,E$9:E$16388,0)),A13221-C$4),ISNUMBER(A13221),A13221-F13221,TRUE,"")</f>
        <v/>
      </c>
      <c r="J13221" t="str">
        <f t="shared" si="616"/>
        <v/>
      </c>
      <c r="L13221" s="5"/>
    </row>
    <row r="13222" spans="1:12">
      <c r="A13222" s="3">
        <v>44739</v>
      </c>
      <c r="B13222" s="4" t="str">
        <f>"annual period "&amp;COUNTIF(D$9:D13222,TRUE)</f>
        <v>annual period 43</v>
      </c>
      <c r="D13222" t="b">
        <f t="shared" si="618"/>
        <v>0</v>
      </c>
      <c r="E13222">
        <f t="shared" si="617"/>
        <v>2125</v>
      </c>
      <c r="F13222" s="5" cm="1">
        <f t="array" ref="F13222">INDEX(_xlfn._xlws.FILTER(A$9:A$16378,E13222=E$9:E$16378*ISNUMBER(A$9:A$16378)),1)</f>
        <v>44739</v>
      </c>
      <c r="G13222" s="5" cm="1">
        <f t="array" ref="G13222">INDEX(_xlfn._xlws.FILTER(A$9:A$16378,E13222=E$9:E$16378*ISNUMBER(A$9:A$16378)),COUNT(_xlfn._xlws.FILTER(A$9:A$16378,E13222=E$9:E$16378*ISNUMBER(A$9:A$16378))))</f>
        <v>44739</v>
      </c>
      <c r="H13222">
        <v>13222</v>
      </c>
      <c r="I13222" s="10" cm="1">
        <f t="array" ref="I13222">_xlfn.IFS(AND(OR(_xlfn._xlws.FILTER(D$9:D$16388,E$9:E$16388=E13222)),ROW()=_xlfn.MINIFS(_xlfn.ANCHORARRAY(H$9),E$9:E$16388,E13222)),A13222-C$4,ROW()=_xlfn.MINIFS(_xlfn.ANCHORARRAY(H$9),E$9:E$16388,E13222),IFERROR(A13222-INDEX(G$9:G$16388,MATCH(E13222-1,E$9:E$16388,0)),A13222-C$4),ISNUMBER(A13222),A13222-F13222,TRUE,"")</f>
        <v>1</v>
      </c>
      <c r="J13222" t="b">
        <f t="shared" si="616"/>
        <v>0</v>
      </c>
      <c r="L13222" s="5"/>
    </row>
    <row r="13223" spans="1:12">
      <c r="B13223" s="4" t="str">
        <f>"annual period "&amp;COUNTIF(D$9:D13223,TRUE)</f>
        <v>annual period 43</v>
      </c>
      <c r="D13223" t="b">
        <f t="shared" si="618"/>
        <v>0</v>
      </c>
      <c r="E13223">
        <f t="shared" si="617"/>
        <v>2125</v>
      </c>
      <c r="F13223" s="5" cm="1">
        <f t="array" ref="F13223">INDEX(_xlfn._xlws.FILTER(A$9:A$16378,E13223=E$9:E$16378*ISNUMBER(A$9:A$16378)),1)</f>
        <v>44739</v>
      </c>
      <c r="G13223" s="5" cm="1">
        <f t="array" ref="G13223">INDEX(_xlfn._xlws.FILTER(A$9:A$16378,E13223=E$9:E$16378*ISNUMBER(A$9:A$16378)),COUNT(_xlfn._xlws.FILTER(A$9:A$16378,E13223=E$9:E$16378*ISNUMBER(A$9:A$16378))))</f>
        <v>44739</v>
      </c>
      <c r="H13223" t="str">
        <v/>
      </c>
      <c r="I13223" s="10" t="str" cm="1">
        <f t="array" ref="I13223">_xlfn.IFS(AND(OR(_xlfn._xlws.FILTER(D$9:D$16388,E$9:E$16388=E13223)),ROW()=_xlfn.MINIFS(_xlfn.ANCHORARRAY(H$9),E$9:E$16388,E13223)),A13223-C$4,ROW()=_xlfn.MINIFS(_xlfn.ANCHORARRAY(H$9),E$9:E$16388,E13223),IFERROR(A13223-INDEX(G$9:G$16388,MATCH(E13223-1,E$9:E$16388,0)),A13223-C$4),ISNUMBER(A13223),A13223-F13223,TRUE,"")</f>
        <v/>
      </c>
      <c r="J13223" t="str">
        <f t="shared" si="616"/>
        <v/>
      </c>
      <c r="L13223" s="5"/>
    </row>
    <row r="13224" spans="1:12">
      <c r="A13224" s="3">
        <v>44739</v>
      </c>
      <c r="B13224" s="4" t="str">
        <f>"annual period "&amp;COUNTIF(D$9:D13224,TRUE)</f>
        <v>annual period 43</v>
      </c>
      <c r="D13224" t="b">
        <f t="shared" si="618"/>
        <v>0</v>
      </c>
      <c r="E13224">
        <f t="shared" si="617"/>
        <v>2125</v>
      </c>
      <c r="F13224" s="5" cm="1">
        <f t="array" ref="F13224">INDEX(_xlfn._xlws.FILTER(A$9:A$16378,E13224=E$9:E$16378*ISNUMBER(A$9:A$16378)),1)</f>
        <v>44739</v>
      </c>
      <c r="G13224" s="5" cm="1">
        <f t="array" ref="G13224">INDEX(_xlfn._xlws.FILTER(A$9:A$16378,E13224=E$9:E$16378*ISNUMBER(A$9:A$16378)),COUNT(_xlfn._xlws.FILTER(A$9:A$16378,E13224=E$9:E$16378*ISNUMBER(A$9:A$16378))))</f>
        <v>44739</v>
      </c>
      <c r="H13224">
        <v>13224</v>
      </c>
      <c r="I13224" s="10" cm="1">
        <f t="array" ref="I13224">_xlfn.IFS(AND(OR(_xlfn._xlws.FILTER(D$9:D$16388,E$9:E$16388=E13224)),ROW()=_xlfn.MINIFS(_xlfn.ANCHORARRAY(H$9),E$9:E$16388,E13224)),A13224-C$4,ROW()=_xlfn.MINIFS(_xlfn.ANCHORARRAY(H$9),E$9:E$16388,E13224),IFERROR(A13224-INDEX(G$9:G$16388,MATCH(E13224-1,E$9:E$16388,0)),A13224-C$4),ISNUMBER(A13224),A13224-F13224,TRUE,"")</f>
        <v>0</v>
      </c>
      <c r="J13224" t="b">
        <f t="shared" si="616"/>
        <v>0</v>
      </c>
      <c r="L13224" s="5"/>
    </row>
    <row r="13225" spans="1:12">
      <c r="B13225" s="4" t="str">
        <f>"annual period "&amp;COUNTIF(D$9:D13225,TRUE)</f>
        <v>annual period 43</v>
      </c>
      <c r="D13225" t="b">
        <f t="shared" si="618"/>
        <v>0</v>
      </c>
      <c r="E13225">
        <f t="shared" si="617"/>
        <v>2125</v>
      </c>
      <c r="F13225" s="5" cm="1">
        <f t="array" ref="F13225">INDEX(_xlfn._xlws.FILTER(A$9:A$16378,E13225=E$9:E$16378*ISNUMBER(A$9:A$16378)),1)</f>
        <v>44739</v>
      </c>
      <c r="G13225" s="5" cm="1">
        <f t="array" ref="G13225">INDEX(_xlfn._xlws.FILTER(A$9:A$16378,E13225=E$9:E$16378*ISNUMBER(A$9:A$16378)),COUNT(_xlfn._xlws.FILTER(A$9:A$16378,E13225=E$9:E$16378*ISNUMBER(A$9:A$16378))))</f>
        <v>44739</v>
      </c>
      <c r="H13225" t="str">
        <v/>
      </c>
      <c r="I13225" s="10" t="str" cm="1">
        <f t="array" ref="I13225">_xlfn.IFS(AND(OR(_xlfn._xlws.FILTER(D$9:D$16388,E$9:E$16388=E13225)),ROW()=_xlfn.MINIFS(_xlfn.ANCHORARRAY(H$9),E$9:E$16388,E13225)),A13225-C$4,ROW()=_xlfn.MINIFS(_xlfn.ANCHORARRAY(H$9),E$9:E$16388,E13225),IFERROR(A13225-INDEX(G$9:G$16388,MATCH(E13225-1,E$9:E$16388,0)),A13225-C$4),ISNUMBER(A13225),A13225-F13225,TRUE,"")</f>
        <v/>
      </c>
      <c r="J13225" t="str">
        <f t="shared" si="616"/>
        <v/>
      </c>
      <c r="L13225" s="5"/>
    </row>
    <row r="13226" spans="1:12">
      <c r="A13226" s="3">
        <v>44739</v>
      </c>
      <c r="B13226" s="4" t="str">
        <f>"annual period "&amp;COUNTIF(D$9:D13226,TRUE)</f>
        <v>annual period 43</v>
      </c>
      <c r="D13226" t="b">
        <f t="shared" si="618"/>
        <v>0</v>
      </c>
      <c r="E13226">
        <f t="shared" si="617"/>
        <v>2125</v>
      </c>
      <c r="F13226" s="5" cm="1">
        <f t="array" ref="F13226">INDEX(_xlfn._xlws.FILTER(A$9:A$16378,E13226=E$9:E$16378*ISNUMBER(A$9:A$16378)),1)</f>
        <v>44739</v>
      </c>
      <c r="G13226" s="5" cm="1">
        <f t="array" ref="G13226">INDEX(_xlfn._xlws.FILTER(A$9:A$16378,E13226=E$9:E$16378*ISNUMBER(A$9:A$16378)),COUNT(_xlfn._xlws.FILTER(A$9:A$16378,E13226=E$9:E$16378*ISNUMBER(A$9:A$16378))))</f>
        <v>44739</v>
      </c>
      <c r="H13226">
        <v>13226</v>
      </c>
      <c r="I13226" s="10" cm="1">
        <f t="array" ref="I13226">_xlfn.IFS(AND(OR(_xlfn._xlws.FILTER(D$9:D$16388,E$9:E$16388=E13226)),ROW()=_xlfn.MINIFS(_xlfn.ANCHORARRAY(H$9),E$9:E$16388,E13226)),A13226-C$4,ROW()=_xlfn.MINIFS(_xlfn.ANCHORARRAY(H$9),E$9:E$16388,E13226),IFERROR(A13226-INDEX(G$9:G$16388,MATCH(E13226-1,E$9:E$16388,0)),A13226-C$4),ISNUMBER(A13226),A13226-F13226,TRUE,"")</f>
        <v>0</v>
      </c>
      <c r="J13226" t="b">
        <f t="shared" si="616"/>
        <v>0</v>
      </c>
      <c r="L13226" s="5"/>
    </row>
    <row r="13227" spans="1:12">
      <c r="B13227" s="4" t="str">
        <f>"annual period "&amp;COUNTIF(D$9:D13227,TRUE)</f>
        <v>annual period 43</v>
      </c>
      <c r="D13227" t="b">
        <f t="shared" si="618"/>
        <v>0</v>
      </c>
      <c r="E13227">
        <f t="shared" si="617"/>
        <v>2125</v>
      </c>
      <c r="F13227" s="5" cm="1">
        <f t="array" ref="F13227">INDEX(_xlfn._xlws.FILTER(A$9:A$16378,E13227=E$9:E$16378*ISNUMBER(A$9:A$16378)),1)</f>
        <v>44739</v>
      </c>
      <c r="G13227" s="5" cm="1">
        <f t="array" ref="G13227">INDEX(_xlfn._xlws.FILTER(A$9:A$16378,E13227=E$9:E$16378*ISNUMBER(A$9:A$16378)),COUNT(_xlfn._xlws.FILTER(A$9:A$16378,E13227=E$9:E$16378*ISNUMBER(A$9:A$16378))))</f>
        <v>44739</v>
      </c>
      <c r="H13227" t="str">
        <v/>
      </c>
      <c r="I13227" s="10" t="str" cm="1">
        <f t="array" ref="I13227">_xlfn.IFS(AND(OR(_xlfn._xlws.FILTER(D$9:D$16388,E$9:E$16388=E13227)),ROW()=_xlfn.MINIFS(_xlfn.ANCHORARRAY(H$9),E$9:E$16388,E13227)),A13227-C$4,ROW()=_xlfn.MINIFS(_xlfn.ANCHORARRAY(H$9),E$9:E$16388,E13227),IFERROR(A13227-INDEX(G$9:G$16388,MATCH(E13227-1,E$9:E$16388,0)),A13227-C$4),ISNUMBER(A13227),A13227-F13227,TRUE,"")</f>
        <v/>
      </c>
      <c r="J13227" t="str">
        <f t="shared" si="616"/>
        <v/>
      </c>
      <c r="L13227" s="5"/>
    </row>
    <row r="13228" spans="1:12">
      <c r="A13228" s="3">
        <v>44739</v>
      </c>
      <c r="B13228" s="4" t="str">
        <f>"annual period "&amp;COUNTIF(D$9:D13228,TRUE)</f>
        <v>annual period 43</v>
      </c>
      <c r="D13228" t="b">
        <f t="shared" si="618"/>
        <v>0</v>
      </c>
      <c r="E13228">
        <f t="shared" si="617"/>
        <v>2125</v>
      </c>
      <c r="F13228" s="5" cm="1">
        <f t="array" ref="F13228">INDEX(_xlfn._xlws.FILTER(A$9:A$16378,E13228=E$9:E$16378*ISNUMBER(A$9:A$16378)),1)</f>
        <v>44739</v>
      </c>
      <c r="G13228" s="5" cm="1">
        <f t="array" ref="G13228">INDEX(_xlfn._xlws.FILTER(A$9:A$16378,E13228=E$9:E$16378*ISNUMBER(A$9:A$16378)),COUNT(_xlfn._xlws.FILTER(A$9:A$16378,E13228=E$9:E$16378*ISNUMBER(A$9:A$16378))))</f>
        <v>44739</v>
      </c>
      <c r="H13228">
        <v>13228</v>
      </c>
      <c r="I13228" s="10" cm="1">
        <f t="array" ref="I13228">_xlfn.IFS(AND(OR(_xlfn._xlws.FILTER(D$9:D$16388,E$9:E$16388=E13228)),ROW()=_xlfn.MINIFS(_xlfn.ANCHORARRAY(H$9),E$9:E$16388,E13228)),A13228-C$4,ROW()=_xlfn.MINIFS(_xlfn.ANCHORARRAY(H$9),E$9:E$16388,E13228),IFERROR(A13228-INDEX(G$9:G$16388,MATCH(E13228-1,E$9:E$16388,0)),A13228-C$4),ISNUMBER(A13228),A13228-F13228,TRUE,"")</f>
        <v>0</v>
      </c>
      <c r="J13228" t="b">
        <f t="shared" si="616"/>
        <v>0</v>
      </c>
      <c r="L13228" s="5"/>
    </row>
    <row r="13229" spans="1:12">
      <c r="A13229" s="1" t="s">
        <v>14</v>
      </c>
      <c r="B13229" s="4" t="str">
        <f>"annual period "&amp;COUNTIF(D$9:D13229,TRUE)</f>
        <v>annual period 43</v>
      </c>
      <c r="D13229" t="b">
        <f t="shared" si="618"/>
        <v>0</v>
      </c>
      <c r="E13229">
        <f t="shared" si="617"/>
        <v>2126</v>
      </c>
      <c r="F13229" s="5" cm="1">
        <f t="array" ref="F13229">INDEX(_xlfn._xlws.FILTER(A$9:A$16378,E13229=E$9:E$16378*ISNUMBER(A$9:A$16378)),1)</f>
        <v>44741</v>
      </c>
      <c r="G13229" s="5" cm="1">
        <f t="array" ref="G13229">INDEX(_xlfn._xlws.FILTER(A$9:A$16378,E13229=E$9:E$16378*ISNUMBER(A$9:A$16378)),COUNT(_xlfn._xlws.FILTER(A$9:A$16378,E13229=E$9:E$16378*ISNUMBER(A$9:A$16378))))</f>
        <v>44741</v>
      </c>
      <c r="H13229" t="str">
        <v/>
      </c>
      <c r="I13229" s="10" t="str" cm="1">
        <f t="array" ref="I13229">_xlfn.IFS(AND(OR(_xlfn._xlws.FILTER(D$9:D$16388,E$9:E$16388=E13229)),ROW()=_xlfn.MINIFS(_xlfn.ANCHORARRAY(H$9),E$9:E$16388,E13229)),A13229-C$4,ROW()=_xlfn.MINIFS(_xlfn.ANCHORARRAY(H$9),E$9:E$16388,E13229),IFERROR(A13229-INDEX(G$9:G$16388,MATCH(E13229-1,E$9:E$16388,0)),A13229-C$4),ISNUMBER(A13229),A13229-F13229,TRUE,"")</f>
        <v/>
      </c>
      <c r="J13229" t="str">
        <f t="shared" si="616"/>
        <v/>
      </c>
      <c r="L13229" s="5"/>
    </row>
    <row r="13230" spans="1:12">
      <c r="A13230" s="2"/>
      <c r="B13230" s="4" t="str">
        <f>"annual period "&amp;COUNTIF(D$9:D13230,TRUE)</f>
        <v>annual period 43</v>
      </c>
      <c r="D13230" t="b">
        <f t="shared" si="618"/>
        <v>0</v>
      </c>
      <c r="E13230">
        <f t="shared" si="617"/>
        <v>2126</v>
      </c>
      <c r="F13230" s="5" cm="1">
        <f t="array" ref="F13230">INDEX(_xlfn._xlws.FILTER(A$9:A$16378,E13230=E$9:E$16378*ISNUMBER(A$9:A$16378)),1)</f>
        <v>44741</v>
      </c>
      <c r="G13230" s="5" cm="1">
        <f t="array" ref="G13230">INDEX(_xlfn._xlws.FILTER(A$9:A$16378,E13230=E$9:E$16378*ISNUMBER(A$9:A$16378)),COUNT(_xlfn._xlws.FILTER(A$9:A$16378,E13230=E$9:E$16378*ISNUMBER(A$9:A$16378))))</f>
        <v>44741</v>
      </c>
      <c r="H13230" t="str">
        <v/>
      </c>
      <c r="I13230" s="10" t="str" cm="1">
        <f t="array" ref="I13230">_xlfn.IFS(AND(OR(_xlfn._xlws.FILTER(D$9:D$16388,E$9:E$16388=E13230)),ROW()=_xlfn.MINIFS(_xlfn.ANCHORARRAY(H$9),E$9:E$16388,E13230)),A13230-C$4,ROW()=_xlfn.MINIFS(_xlfn.ANCHORARRAY(H$9),E$9:E$16388,E13230),IFERROR(A13230-INDEX(G$9:G$16388,MATCH(E13230-1,E$9:E$16388,0)),A13230-C$4),ISNUMBER(A13230),A13230-F13230,TRUE,"")</f>
        <v/>
      </c>
      <c r="J13230" t="str">
        <f t="shared" si="616"/>
        <v/>
      </c>
      <c r="L13230" s="5"/>
    </row>
    <row r="13231" spans="1:12">
      <c r="A13231" s="3">
        <v>44741</v>
      </c>
      <c r="B13231" s="4" t="str">
        <f>"annual period "&amp;COUNTIF(D$9:D13231,TRUE)</f>
        <v>annual period 43</v>
      </c>
      <c r="D13231" t="b">
        <f t="shared" si="618"/>
        <v>0</v>
      </c>
      <c r="E13231">
        <f t="shared" si="617"/>
        <v>2126</v>
      </c>
      <c r="F13231" s="5" cm="1">
        <f t="array" ref="F13231">INDEX(_xlfn._xlws.FILTER(A$9:A$16378,E13231=E$9:E$16378*ISNUMBER(A$9:A$16378)),1)</f>
        <v>44741</v>
      </c>
      <c r="G13231" s="5" cm="1">
        <f t="array" ref="G13231">INDEX(_xlfn._xlws.FILTER(A$9:A$16378,E13231=E$9:E$16378*ISNUMBER(A$9:A$16378)),COUNT(_xlfn._xlws.FILTER(A$9:A$16378,E13231=E$9:E$16378*ISNUMBER(A$9:A$16378))))</f>
        <v>44741</v>
      </c>
      <c r="H13231">
        <v>13231</v>
      </c>
      <c r="I13231" s="10" cm="1">
        <f t="array" ref="I13231">_xlfn.IFS(AND(OR(_xlfn._xlws.FILTER(D$9:D$16388,E$9:E$16388=E13231)),ROW()=_xlfn.MINIFS(_xlfn.ANCHORARRAY(H$9),E$9:E$16388,E13231)),A13231-C$4,ROW()=_xlfn.MINIFS(_xlfn.ANCHORARRAY(H$9),E$9:E$16388,E13231),IFERROR(A13231-INDEX(G$9:G$16388,MATCH(E13231-1,E$9:E$16388,0)),A13231-C$4),ISNUMBER(A13231),A13231-F13231,TRUE,"")</f>
        <v>2</v>
      </c>
      <c r="J13231" t="b">
        <f t="shared" si="616"/>
        <v>0</v>
      </c>
      <c r="L13231" s="5"/>
    </row>
    <row r="13232" spans="1:12">
      <c r="B13232" s="4" t="str">
        <f>"annual period "&amp;COUNTIF(D$9:D13232,TRUE)</f>
        <v>annual period 43</v>
      </c>
      <c r="D13232" t="b">
        <f t="shared" si="618"/>
        <v>0</v>
      </c>
      <c r="E13232">
        <f t="shared" si="617"/>
        <v>2126</v>
      </c>
      <c r="F13232" s="5" cm="1">
        <f t="array" ref="F13232">INDEX(_xlfn._xlws.FILTER(A$9:A$16378,E13232=E$9:E$16378*ISNUMBER(A$9:A$16378)),1)</f>
        <v>44741</v>
      </c>
      <c r="G13232" s="5" cm="1">
        <f t="array" ref="G13232">INDEX(_xlfn._xlws.FILTER(A$9:A$16378,E13232=E$9:E$16378*ISNUMBER(A$9:A$16378)),COUNT(_xlfn._xlws.FILTER(A$9:A$16378,E13232=E$9:E$16378*ISNUMBER(A$9:A$16378))))</f>
        <v>44741</v>
      </c>
      <c r="H13232" t="str">
        <v/>
      </c>
      <c r="I13232" s="10" t="str" cm="1">
        <f t="array" ref="I13232">_xlfn.IFS(AND(OR(_xlfn._xlws.FILTER(D$9:D$16388,E$9:E$16388=E13232)),ROW()=_xlfn.MINIFS(_xlfn.ANCHORARRAY(H$9),E$9:E$16388,E13232)),A13232-C$4,ROW()=_xlfn.MINIFS(_xlfn.ANCHORARRAY(H$9),E$9:E$16388,E13232),IFERROR(A13232-INDEX(G$9:G$16388,MATCH(E13232-1,E$9:E$16388,0)),A13232-C$4),ISNUMBER(A13232),A13232-F13232,TRUE,"")</f>
        <v/>
      </c>
      <c r="J13232" t="str">
        <f t="shared" si="616"/>
        <v/>
      </c>
      <c r="L13232" s="5"/>
    </row>
    <row r="13233" spans="1:12">
      <c r="A13233" s="3">
        <v>44741</v>
      </c>
      <c r="B13233" s="4" t="str">
        <f>"annual period "&amp;COUNTIF(D$9:D13233,TRUE)</f>
        <v>annual period 43</v>
      </c>
      <c r="D13233" t="b">
        <f t="shared" si="618"/>
        <v>0</v>
      </c>
      <c r="E13233">
        <f t="shared" si="617"/>
        <v>2126</v>
      </c>
      <c r="F13233" s="5" cm="1">
        <f t="array" ref="F13233">INDEX(_xlfn._xlws.FILTER(A$9:A$16378,E13233=E$9:E$16378*ISNUMBER(A$9:A$16378)),1)</f>
        <v>44741</v>
      </c>
      <c r="G13233" s="5" cm="1">
        <f t="array" ref="G13233">INDEX(_xlfn._xlws.FILTER(A$9:A$16378,E13233=E$9:E$16378*ISNUMBER(A$9:A$16378)),COUNT(_xlfn._xlws.FILTER(A$9:A$16378,E13233=E$9:E$16378*ISNUMBER(A$9:A$16378))))</f>
        <v>44741</v>
      </c>
      <c r="H13233">
        <v>13233</v>
      </c>
      <c r="I13233" s="10" cm="1">
        <f t="array" ref="I13233">_xlfn.IFS(AND(OR(_xlfn._xlws.FILTER(D$9:D$16388,E$9:E$16388=E13233)),ROW()=_xlfn.MINIFS(_xlfn.ANCHORARRAY(H$9),E$9:E$16388,E13233)),A13233-C$4,ROW()=_xlfn.MINIFS(_xlfn.ANCHORARRAY(H$9),E$9:E$16388,E13233),IFERROR(A13233-INDEX(G$9:G$16388,MATCH(E13233-1,E$9:E$16388,0)),A13233-C$4),ISNUMBER(A13233),A13233-F13233,TRUE,"")</f>
        <v>0</v>
      </c>
      <c r="J13233" t="b">
        <f t="shared" si="616"/>
        <v>0</v>
      </c>
      <c r="L13233" s="5"/>
    </row>
    <row r="13234" spans="1:12">
      <c r="B13234" s="4" t="str">
        <f>"annual period "&amp;COUNTIF(D$9:D13234,TRUE)</f>
        <v>annual period 43</v>
      </c>
      <c r="D13234" t="b">
        <f t="shared" si="618"/>
        <v>0</v>
      </c>
      <c r="E13234">
        <f t="shared" si="617"/>
        <v>2126</v>
      </c>
      <c r="F13234" s="5" cm="1">
        <f t="array" ref="F13234">INDEX(_xlfn._xlws.FILTER(A$9:A$16378,E13234=E$9:E$16378*ISNUMBER(A$9:A$16378)),1)</f>
        <v>44741</v>
      </c>
      <c r="G13234" s="5" cm="1">
        <f t="array" ref="G13234">INDEX(_xlfn._xlws.FILTER(A$9:A$16378,E13234=E$9:E$16378*ISNUMBER(A$9:A$16378)),COUNT(_xlfn._xlws.FILTER(A$9:A$16378,E13234=E$9:E$16378*ISNUMBER(A$9:A$16378))))</f>
        <v>44741</v>
      </c>
      <c r="H13234" t="str">
        <v/>
      </c>
      <c r="I13234" s="10" t="str" cm="1">
        <f t="array" ref="I13234">_xlfn.IFS(AND(OR(_xlfn._xlws.FILTER(D$9:D$16388,E$9:E$16388=E13234)),ROW()=_xlfn.MINIFS(_xlfn.ANCHORARRAY(H$9),E$9:E$16388,E13234)),A13234-C$4,ROW()=_xlfn.MINIFS(_xlfn.ANCHORARRAY(H$9),E$9:E$16388,E13234),IFERROR(A13234-INDEX(G$9:G$16388,MATCH(E13234-1,E$9:E$16388,0)),A13234-C$4),ISNUMBER(A13234),A13234-F13234,TRUE,"")</f>
        <v/>
      </c>
      <c r="J13234" t="str">
        <f t="shared" si="616"/>
        <v/>
      </c>
      <c r="L13234" s="5"/>
    </row>
    <row r="13235" spans="1:12">
      <c r="A13235" s="3">
        <v>44741</v>
      </c>
      <c r="B13235" s="4" t="str">
        <f>"annual period "&amp;COUNTIF(D$9:D13235,TRUE)</f>
        <v>annual period 43</v>
      </c>
      <c r="D13235" t="b">
        <f t="shared" si="618"/>
        <v>0</v>
      </c>
      <c r="E13235">
        <f t="shared" si="617"/>
        <v>2126</v>
      </c>
      <c r="F13235" s="5" cm="1">
        <f t="array" ref="F13235">INDEX(_xlfn._xlws.FILTER(A$9:A$16378,E13235=E$9:E$16378*ISNUMBER(A$9:A$16378)),1)</f>
        <v>44741</v>
      </c>
      <c r="G13235" s="5" cm="1">
        <f t="array" ref="G13235">INDEX(_xlfn._xlws.FILTER(A$9:A$16378,E13235=E$9:E$16378*ISNUMBER(A$9:A$16378)),COUNT(_xlfn._xlws.FILTER(A$9:A$16378,E13235=E$9:E$16378*ISNUMBER(A$9:A$16378))))</f>
        <v>44741</v>
      </c>
      <c r="H13235">
        <v>13235</v>
      </c>
      <c r="I13235" s="10" cm="1">
        <f t="array" ref="I13235">_xlfn.IFS(AND(OR(_xlfn._xlws.FILTER(D$9:D$16388,E$9:E$16388=E13235)),ROW()=_xlfn.MINIFS(_xlfn.ANCHORARRAY(H$9),E$9:E$16388,E13235)),A13235-C$4,ROW()=_xlfn.MINIFS(_xlfn.ANCHORARRAY(H$9),E$9:E$16388,E13235),IFERROR(A13235-INDEX(G$9:G$16388,MATCH(E13235-1,E$9:E$16388,0)),A13235-C$4),ISNUMBER(A13235),A13235-F13235,TRUE,"")</f>
        <v>0</v>
      </c>
      <c r="J13235" t="b">
        <f t="shared" si="616"/>
        <v>0</v>
      </c>
      <c r="L13235" s="5"/>
    </row>
    <row r="13236" spans="1:12">
      <c r="B13236" s="4" t="str">
        <f>"annual period "&amp;COUNTIF(D$9:D13236,TRUE)</f>
        <v>annual period 43</v>
      </c>
      <c r="D13236" t="b">
        <f t="shared" si="618"/>
        <v>0</v>
      </c>
      <c r="E13236">
        <f t="shared" si="617"/>
        <v>2126</v>
      </c>
      <c r="F13236" s="5" cm="1">
        <f t="array" ref="F13236">INDEX(_xlfn._xlws.FILTER(A$9:A$16378,E13236=E$9:E$16378*ISNUMBER(A$9:A$16378)),1)</f>
        <v>44741</v>
      </c>
      <c r="G13236" s="5" cm="1">
        <f t="array" ref="G13236">INDEX(_xlfn._xlws.FILTER(A$9:A$16378,E13236=E$9:E$16378*ISNUMBER(A$9:A$16378)),COUNT(_xlfn._xlws.FILTER(A$9:A$16378,E13236=E$9:E$16378*ISNUMBER(A$9:A$16378))))</f>
        <v>44741</v>
      </c>
      <c r="H13236" t="str">
        <v/>
      </c>
      <c r="I13236" s="10" t="str" cm="1">
        <f t="array" ref="I13236">_xlfn.IFS(AND(OR(_xlfn._xlws.FILTER(D$9:D$16388,E$9:E$16388=E13236)),ROW()=_xlfn.MINIFS(_xlfn.ANCHORARRAY(H$9),E$9:E$16388,E13236)),A13236-C$4,ROW()=_xlfn.MINIFS(_xlfn.ANCHORARRAY(H$9),E$9:E$16388,E13236),IFERROR(A13236-INDEX(G$9:G$16388,MATCH(E13236-1,E$9:E$16388,0)),A13236-C$4),ISNUMBER(A13236),A13236-F13236,TRUE,"")</f>
        <v/>
      </c>
      <c r="J13236" t="str">
        <f t="shared" si="616"/>
        <v/>
      </c>
      <c r="L13236" s="5"/>
    </row>
    <row r="13237" spans="1:12">
      <c r="A13237" s="3">
        <v>44741</v>
      </c>
      <c r="B13237" s="4" t="str">
        <f>"annual period "&amp;COUNTIF(D$9:D13237,TRUE)</f>
        <v>annual period 43</v>
      </c>
      <c r="D13237" t="b">
        <f t="shared" si="618"/>
        <v>0</v>
      </c>
      <c r="E13237">
        <f t="shared" si="617"/>
        <v>2126</v>
      </c>
      <c r="F13237" s="5" cm="1">
        <f t="array" ref="F13237">INDEX(_xlfn._xlws.FILTER(A$9:A$16378,E13237=E$9:E$16378*ISNUMBER(A$9:A$16378)),1)</f>
        <v>44741</v>
      </c>
      <c r="G13237" s="5" cm="1">
        <f t="array" ref="G13237">INDEX(_xlfn._xlws.FILTER(A$9:A$16378,E13237=E$9:E$16378*ISNUMBER(A$9:A$16378)),COUNT(_xlfn._xlws.FILTER(A$9:A$16378,E13237=E$9:E$16378*ISNUMBER(A$9:A$16378))))</f>
        <v>44741</v>
      </c>
      <c r="H13237">
        <v>13237</v>
      </c>
      <c r="I13237" s="10" cm="1">
        <f t="array" ref="I13237">_xlfn.IFS(AND(OR(_xlfn._xlws.FILTER(D$9:D$16388,E$9:E$16388=E13237)),ROW()=_xlfn.MINIFS(_xlfn.ANCHORARRAY(H$9),E$9:E$16388,E13237)),A13237-C$4,ROW()=_xlfn.MINIFS(_xlfn.ANCHORARRAY(H$9),E$9:E$16388,E13237),IFERROR(A13237-INDEX(G$9:G$16388,MATCH(E13237-1,E$9:E$16388,0)),A13237-C$4),ISNUMBER(A13237),A13237-F13237,TRUE,"")</f>
        <v>0</v>
      </c>
      <c r="J13237" t="b">
        <f t="shared" si="616"/>
        <v>0</v>
      </c>
      <c r="L13237" s="5"/>
    </row>
    <row r="13238" spans="1:12">
      <c r="A13238" s="1" t="s">
        <v>14</v>
      </c>
      <c r="B13238" s="4" t="str">
        <f>"annual period "&amp;COUNTIF(D$9:D13238,TRUE)</f>
        <v>annual period 43</v>
      </c>
      <c r="D13238" t="b">
        <f t="shared" si="618"/>
        <v>0</v>
      </c>
      <c r="E13238">
        <f t="shared" si="617"/>
        <v>2127</v>
      </c>
      <c r="F13238" s="5" cm="1">
        <f t="array" ref="F13238">INDEX(_xlfn._xlws.FILTER(A$9:A$16378,E13238=E$9:E$16378*ISNUMBER(A$9:A$16378)),1)</f>
        <v>44742</v>
      </c>
      <c r="G13238" s="5" cm="1">
        <f t="array" ref="G13238">INDEX(_xlfn._xlws.FILTER(A$9:A$16378,E13238=E$9:E$16378*ISNUMBER(A$9:A$16378)),COUNT(_xlfn._xlws.FILTER(A$9:A$16378,E13238=E$9:E$16378*ISNUMBER(A$9:A$16378))))</f>
        <v>44742</v>
      </c>
      <c r="H13238" t="str">
        <v/>
      </c>
      <c r="I13238" s="10" t="str" cm="1">
        <f t="array" ref="I13238">_xlfn.IFS(AND(OR(_xlfn._xlws.FILTER(D$9:D$16388,E$9:E$16388=E13238)),ROW()=_xlfn.MINIFS(_xlfn.ANCHORARRAY(H$9),E$9:E$16388,E13238)),A13238-C$4,ROW()=_xlfn.MINIFS(_xlfn.ANCHORARRAY(H$9),E$9:E$16388,E13238),IFERROR(A13238-INDEX(G$9:G$16388,MATCH(E13238-1,E$9:E$16388,0)),A13238-C$4),ISNUMBER(A13238),A13238-F13238,TRUE,"")</f>
        <v/>
      </c>
      <c r="J13238" t="str">
        <f t="shared" si="616"/>
        <v/>
      </c>
      <c r="L13238" s="5"/>
    </row>
    <row r="13239" spans="1:12">
      <c r="A13239" s="2"/>
      <c r="B13239" s="4" t="str">
        <f>"annual period "&amp;COUNTIF(D$9:D13239,TRUE)</f>
        <v>annual period 43</v>
      </c>
      <c r="D13239" t="b">
        <f t="shared" si="618"/>
        <v>0</v>
      </c>
      <c r="E13239">
        <f t="shared" si="617"/>
        <v>2127</v>
      </c>
      <c r="F13239" s="5" cm="1">
        <f t="array" ref="F13239">INDEX(_xlfn._xlws.FILTER(A$9:A$16378,E13239=E$9:E$16378*ISNUMBER(A$9:A$16378)),1)</f>
        <v>44742</v>
      </c>
      <c r="G13239" s="5" cm="1">
        <f t="array" ref="G13239">INDEX(_xlfn._xlws.FILTER(A$9:A$16378,E13239=E$9:E$16378*ISNUMBER(A$9:A$16378)),COUNT(_xlfn._xlws.FILTER(A$9:A$16378,E13239=E$9:E$16378*ISNUMBER(A$9:A$16378))))</f>
        <v>44742</v>
      </c>
      <c r="H13239" t="str">
        <v/>
      </c>
      <c r="I13239" s="10" t="str" cm="1">
        <f t="array" ref="I13239">_xlfn.IFS(AND(OR(_xlfn._xlws.FILTER(D$9:D$16388,E$9:E$16388=E13239)),ROW()=_xlfn.MINIFS(_xlfn.ANCHORARRAY(H$9),E$9:E$16388,E13239)),A13239-C$4,ROW()=_xlfn.MINIFS(_xlfn.ANCHORARRAY(H$9),E$9:E$16388,E13239),IFERROR(A13239-INDEX(G$9:G$16388,MATCH(E13239-1,E$9:E$16388,0)),A13239-C$4),ISNUMBER(A13239),A13239-F13239,TRUE,"")</f>
        <v/>
      </c>
      <c r="J13239" t="str">
        <f t="shared" si="616"/>
        <v/>
      </c>
      <c r="L13239" s="5"/>
    </row>
    <row r="13240" spans="1:12">
      <c r="A13240" s="3">
        <v>44742</v>
      </c>
      <c r="B13240" s="4" t="str">
        <f>"annual period "&amp;COUNTIF(D$9:D13240,TRUE)</f>
        <v>annual period 43</v>
      </c>
      <c r="D13240" t="b">
        <f t="shared" si="618"/>
        <v>0</v>
      </c>
      <c r="E13240">
        <f t="shared" si="617"/>
        <v>2127</v>
      </c>
      <c r="F13240" s="5" cm="1">
        <f t="array" ref="F13240">INDEX(_xlfn._xlws.FILTER(A$9:A$16378,E13240=E$9:E$16378*ISNUMBER(A$9:A$16378)),1)</f>
        <v>44742</v>
      </c>
      <c r="G13240" s="5" cm="1">
        <f t="array" ref="G13240">INDEX(_xlfn._xlws.FILTER(A$9:A$16378,E13240=E$9:E$16378*ISNUMBER(A$9:A$16378)),COUNT(_xlfn._xlws.FILTER(A$9:A$16378,E13240=E$9:E$16378*ISNUMBER(A$9:A$16378))))</f>
        <v>44742</v>
      </c>
      <c r="H13240">
        <v>13240</v>
      </c>
      <c r="I13240" s="10" cm="1">
        <f t="array" ref="I13240">_xlfn.IFS(AND(OR(_xlfn._xlws.FILTER(D$9:D$16388,E$9:E$16388=E13240)),ROW()=_xlfn.MINIFS(_xlfn.ANCHORARRAY(H$9),E$9:E$16388,E13240)),A13240-C$4,ROW()=_xlfn.MINIFS(_xlfn.ANCHORARRAY(H$9),E$9:E$16388,E13240),IFERROR(A13240-INDEX(G$9:G$16388,MATCH(E13240-1,E$9:E$16388,0)),A13240-C$4),ISNUMBER(A13240),A13240-F13240,TRUE,"")</f>
        <v>1</v>
      </c>
      <c r="J13240" t="b">
        <f t="shared" si="616"/>
        <v>0</v>
      </c>
      <c r="L13240" s="5"/>
    </row>
    <row r="13241" spans="1:12">
      <c r="B13241" s="4" t="str">
        <f>"annual period "&amp;COUNTIF(D$9:D13241,TRUE)</f>
        <v>annual period 43</v>
      </c>
      <c r="D13241" t="b">
        <f t="shared" si="618"/>
        <v>0</v>
      </c>
      <c r="E13241">
        <f t="shared" si="617"/>
        <v>2127</v>
      </c>
      <c r="F13241" s="5" cm="1">
        <f t="array" ref="F13241">INDEX(_xlfn._xlws.FILTER(A$9:A$16378,E13241=E$9:E$16378*ISNUMBER(A$9:A$16378)),1)</f>
        <v>44742</v>
      </c>
      <c r="G13241" s="5" cm="1">
        <f t="array" ref="G13241">INDEX(_xlfn._xlws.FILTER(A$9:A$16378,E13241=E$9:E$16378*ISNUMBER(A$9:A$16378)),COUNT(_xlfn._xlws.FILTER(A$9:A$16378,E13241=E$9:E$16378*ISNUMBER(A$9:A$16378))))</f>
        <v>44742</v>
      </c>
      <c r="H13241" t="str">
        <v/>
      </c>
      <c r="I13241" s="10" t="str" cm="1">
        <f t="array" ref="I13241">_xlfn.IFS(AND(OR(_xlfn._xlws.FILTER(D$9:D$16388,E$9:E$16388=E13241)),ROW()=_xlfn.MINIFS(_xlfn.ANCHORARRAY(H$9),E$9:E$16388,E13241)),A13241-C$4,ROW()=_xlfn.MINIFS(_xlfn.ANCHORARRAY(H$9),E$9:E$16388,E13241),IFERROR(A13241-INDEX(G$9:G$16388,MATCH(E13241-1,E$9:E$16388,0)),A13241-C$4),ISNUMBER(A13241),A13241-F13241,TRUE,"")</f>
        <v/>
      </c>
      <c r="J13241" t="str">
        <f t="shared" si="616"/>
        <v/>
      </c>
      <c r="L13241" s="5"/>
    </row>
    <row r="13242" spans="1:12">
      <c r="A13242" s="3">
        <v>44742</v>
      </c>
      <c r="B13242" s="4" t="str">
        <f>"annual period "&amp;COUNTIF(D$9:D13242,TRUE)</f>
        <v>annual period 43</v>
      </c>
      <c r="D13242" t="b">
        <f t="shared" si="618"/>
        <v>0</v>
      </c>
      <c r="E13242">
        <f t="shared" si="617"/>
        <v>2127</v>
      </c>
      <c r="F13242" s="5" cm="1">
        <f t="array" ref="F13242">INDEX(_xlfn._xlws.FILTER(A$9:A$16378,E13242=E$9:E$16378*ISNUMBER(A$9:A$16378)),1)</f>
        <v>44742</v>
      </c>
      <c r="G13242" s="5" cm="1">
        <f t="array" ref="G13242">INDEX(_xlfn._xlws.FILTER(A$9:A$16378,E13242=E$9:E$16378*ISNUMBER(A$9:A$16378)),COUNT(_xlfn._xlws.FILTER(A$9:A$16378,E13242=E$9:E$16378*ISNUMBER(A$9:A$16378))))</f>
        <v>44742</v>
      </c>
      <c r="H13242">
        <v>13242</v>
      </c>
      <c r="I13242" s="10" cm="1">
        <f t="array" ref="I13242">_xlfn.IFS(AND(OR(_xlfn._xlws.FILTER(D$9:D$16388,E$9:E$16388=E13242)),ROW()=_xlfn.MINIFS(_xlfn.ANCHORARRAY(H$9),E$9:E$16388,E13242)),A13242-C$4,ROW()=_xlfn.MINIFS(_xlfn.ANCHORARRAY(H$9),E$9:E$16388,E13242),IFERROR(A13242-INDEX(G$9:G$16388,MATCH(E13242-1,E$9:E$16388,0)),A13242-C$4),ISNUMBER(A13242),A13242-F13242,TRUE,"")</f>
        <v>0</v>
      </c>
      <c r="J13242" t="b">
        <f t="shared" si="616"/>
        <v>0</v>
      </c>
      <c r="L13242" s="5"/>
    </row>
    <row r="13243" spans="1:12">
      <c r="A13243" s="1" t="s">
        <v>14</v>
      </c>
      <c r="B13243" s="4" t="str">
        <f>"annual period "&amp;COUNTIF(D$9:D13243,TRUE)</f>
        <v>annual period 43</v>
      </c>
      <c r="D13243" t="b">
        <f t="shared" si="618"/>
        <v>0</v>
      </c>
      <c r="E13243">
        <f t="shared" si="617"/>
        <v>2128</v>
      </c>
      <c r="F13243" s="5" cm="1">
        <f t="array" ref="F13243">INDEX(_xlfn._xlws.FILTER(A$9:A$16378,E13243=E$9:E$16378*ISNUMBER(A$9:A$16378)),1)</f>
        <v>44551</v>
      </c>
      <c r="G13243" s="5" cm="1">
        <f t="array" ref="G13243">INDEX(_xlfn._xlws.FILTER(A$9:A$16378,E13243=E$9:E$16378*ISNUMBER(A$9:A$16378)),COUNT(_xlfn._xlws.FILTER(A$9:A$16378,E13243=E$9:E$16378*ISNUMBER(A$9:A$16378))))</f>
        <v>44551</v>
      </c>
      <c r="H13243" t="str">
        <v/>
      </c>
      <c r="I13243" s="10" t="str" cm="1">
        <f t="array" ref="I13243">_xlfn.IFS(AND(OR(_xlfn._xlws.FILTER(D$9:D$16388,E$9:E$16388=E13243)),ROW()=_xlfn.MINIFS(_xlfn.ANCHORARRAY(H$9),E$9:E$16388,E13243)),A13243-C$4,ROW()=_xlfn.MINIFS(_xlfn.ANCHORARRAY(H$9),E$9:E$16388,E13243),IFERROR(A13243-INDEX(G$9:G$16388,MATCH(E13243-1,E$9:E$16388,0)),A13243-C$4),ISNUMBER(A13243),A13243-F13243,TRUE,"")</f>
        <v/>
      </c>
      <c r="J13243" t="str">
        <f t="shared" si="616"/>
        <v/>
      </c>
      <c r="L13243" s="5"/>
    </row>
    <row r="13244" spans="1:12">
      <c r="A13244" s="2"/>
      <c r="B13244" s="4" t="str">
        <f>"annual period "&amp;COUNTIF(D$9:D13244,TRUE)</f>
        <v>annual period 43</v>
      </c>
      <c r="D13244" t="b">
        <f t="shared" si="618"/>
        <v>0</v>
      </c>
      <c r="E13244">
        <f t="shared" si="617"/>
        <v>2128</v>
      </c>
      <c r="F13244" s="5" cm="1">
        <f t="array" ref="F13244">INDEX(_xlfn._xlws.FILTER(A$9:A$16378,E13244=E$9:E$16378*ISNUMBER(A$9:A$16378)),1)</f>
        <v>44551</v>
      </c>
      <c r="G13244" s="5" cm="1">
        <f t="array" ref="G13244">INDEX(_xlfn._xlws.FILTER(A$9:A$16378,E13244=E$9:E$16378*ISNUMBER(A$9:A$16378)),COUNT(_xlfn._xlws.FILTER(A$9:A$16378,E13244=E$9:E$16378*ISNUMBER(A$9:A$16378))))</f>
        <v>44551</v>
      </c>
      <c r="H13244" t="str">
        <v/>
      </c>
      <c r="I13244" s="10" t="str" cm="1">
        <f t="array" ref="I13244">_xlfn.IFS(AND(OR(_xlfn._xlws.FILTER(D$9:D$16388,E$9:E$16388=E13244)),ROW()=_xlfn.MINIFS(_xlfn.ANCHORARRAY(H$9),E$9:E$16388,E13244)),A13244-C$4,ROW()=_xlfn.MINIFS(_xlfn.ANCHORARRAY(H$9),E$9:E$16388,E13244),IFERROR(A13244-INDEX(G$9:G$16388,MATCH(E13244-1,E$9:E$16388,0)),A13244-C$4),ISNUMBER(A13244),A13244-F13244,TRUE,"")</f>
        <v/>
      </c>
      <c r="J13244" t="str">
        <f t="shared" si="616"/>
        <v/>
      </c>
      <c r="L13244" s="5"/>
    </row>
    <row r="13245" spans="1:12">
      <c r="A13245" s="3">
        <v>44551</v>
      </c>
      <c r="B13245" s="4" t="str">
        <f>"annual period "&amp;COUNTIF(D$9:D13245,TRUE)</f>
        <v>annual period 43</v>
      </c>
      <c r="D13245" t="b">
        <f t="shared" si="618"/>
        <v>0</v>
      </c>
      <c r="E13245">
        <f t="shared" si="617"/>
        <v>2128</v>
      </c>
      <c r="F13245" s="5" cm="1">
        <f t="array" ref="F13245">INDEX(_xlfn._xlws.FILTER(A$9:A$16378,E13245=E$9:E$16378*ISNUMBER(A$9:A$16378)),1)</f>
        <v>44551</v>
      </c>
      <c r="G13245" s="5" cm="1">
        <f t="array" ref="G13245">INDEX(_xlfn._xlws.FILTER(A$9:A$16378,E13245=E$9:E$16378*ISNUMBER(A$9:A$16378)),COUNT(_xlfn._xlws.FILTER(A$9:A$16378,E13245=E$9:E$16378*ISNUMBER(A$9:A$16378))))</f>
        <v>44551</v>
      </c>
      <c r="H13245">
        <v>13245</v>
      </c>
      <c r="I13245" s="10" cm="1">
        <f t="array" ref="I13245">_xlfn.IFS(AND(OR(_xlfn._xlws.FILTER(D$9:D$16388,E$9:E$16388=E13245)),ROW()=_xlfn.MINIFS(_xlfn.ANCHORARRAY(H$9),E$9:E$16388,E13245)),A13245-C$4,ROW()=_xlfn.MINIFS(_xlfn.ANCHORARRAY(H$9),E$9:E$16388,E13245),IFERROR(A13245-INDEX(G$9:G$16388,MATCH(E13245-1,E$9:E$16388,0)),A13245-C$4),ISNUMBER(A13245),A13245-F13245,TRUE,"")</f>
        <v>-191</v>
      </c>
      <c r="J13245" t="b">
        <f t="shared" si="616"/>
        <v>0</v>
      </c>
      <c r="L13245" s="5"/>
    </row>
    <row r="13246" spans="1:12">
      <c r="A13246" s="1" t="s">
        <v>14</v>
      </c>
      <c r="B13246" s="4" t="str">
        <f>"annual period "&amp;COUNTIF(D$9:D13246,TRUE)</f>
        <v>annual period 43</v>
      </c>
      <c r="D13246" t="b">
        <f t="shared" si="618"/>
        <v>0</v>
      </c>
      <c r="E13246">
        <f t="shared" si="617"/>
        <v>2129</v>
      </c>
      <c r="F13246" s="5" cm="1">
        <f t="array" ref="F13246">INDEX(_xlfn._xlws.FILTER(A$9:A$16378,E13246=E$9:E$16378*ISNUMBER(A$9:A$16378)),1)</f>
        <v>44551</v>
      </c>
      <c r="G13246" s="5" cm="1">
        <f t="array" ref="G13246">INDEX(_xlfn._xlws.FILTER(A$9:A$16378,E13246=E$9:E$16378*ISNUMBER(A$9:A$16378)),COUNT(_xlfn._xlws.FILTER(A$9:A$16378,E13246=E$9:E$16378*ISNUMBER(A$9:A$16378))))</f>
        <v>44551</v>
      </c>
      <c r="H13246" t="str">
        <v/>
      </c>
      <c r="I13246" s="10" t="str" cm="1">
        <f t="array" ref="I13246">_xlfn.IFS(AND(OR(_xlfn._xlws.FILTER(D$9:D$16388,E$9:E$16388=E13246)),ROW()=_xlfn.MINIFS(_xlfn.ANCHORARRAY(H$9),E$9:E$16388,E13246)),A13246-C$4,ROW()=_xlfn.MINIFS(_xlfn.ANCHORARRAY(H$9),E$9:E$16388,E13246),IFERROR(A13246-INDEX(G$9:G$16388,MATCH(E13246-1,E$9:E$16388,0)),A13246-C$4),ISNUMBER(A13246),A13246-F13246,TRUE,"")</f>
        <v/>
      </c>
      <c r="J13246" t="str">
        <f t="shared" si="616"/>
        <v/>
      </c>
      <c r="L13246" s="5"/>
    </row>
    <row r="13247" spans="1:12">
      <c r="A13247" s="2"/>
      <c r="B13247" s="4" t="str">
        <f>"annual period "&amp;COUNTIF(D$9:D13247,TRUE)</f>
        <v>annual period 43</v>
      </c>
      <c r="D13247" t="b">
        <f t="shared" si="618"/>
        <v>0</v>
      </c>
      <c r="E13247">
        <f t="shared" si="617"/>
        <v>2129</v>
      </c>
      <c r="F13247" s="5" cm="1">
        <f t="array" ref="F13247">INDEX(_xlfn._xlws.FILTER(A$9:A$16378,E13247=E$9:E$16378*ISNUMBER(A$9:A$16378)),1)</f>
        <v>44551</v>
      </c>
      <c r="G13247" s="5" cm="1">
        <f t="array" ref="G13247">INDEX(_xlfn._xlws.FILTER(A$9:A$16378,E13247=E$9:E$16378*ISNUMBER(A$9:A$16378)),COUNT(_xlfn._xlws.FILTER(A$9:A$16378,E13247=E$9:E$16378*ISNUMBER(A$9:A$16378))))</f>
        <v>44551</v>
      </c>
      <c r="H13247" t="str">
        <v/>
      </c>
      <c r="I13247" s="10" t="str" cm="1">
        <f t="array" ref="I13247">_xlfn.IFS(AND(OR(_xlfn._xlws.FILTER(D$9:D$16388,E$9:E$16388=E13247)),ROW()=_xlfn.MINIFS(_xlfn.ANCHORARRAY(H$9),E$9:E$16388,E13247)),A13247-C$4,ROW()=_xlfn.MINIFS(_xlfn.ANCHORARRAY(H$9),E$9:E$16388,E13247),IFERROR(A13247-INDEX(G$9:G$16388,MATCH(E13247-1,E$9:E$16388,0)),A13247-C$4),ISNUMBER(A13247),A13247-F13247,TRUE,"")</f>
        <v/>
      </c>
      <c r="J13247" t="str">
        <f t="shared" si="616"/>
        <v/>
      </c>
      <c r="L13247" s="5"/>
    </row>
    <row r="13248" spans="1:12">
      <c r="A13248" s="3">
        <v>44551</v>
      </c>
      <c r="B13248" s="4" t="str">
        <f>"annual period "&amp;COUNTIF(D$9:D13248,TRUE)</f>
        <v>annual period 43</v>
      </c>
      <c r="D13248" t="b">
        <f t="shared" si="618"/>
        <v>0</v>
      </c>
      <c r="E13248">
        <f t="shared" si="617"/>
        <v>2129</v>
      </c>
      <c r="F13248" s="5" cm="1">
        <f t="array" ref="F13248">INDEX(_xlfn._xlws.FILTER(A$9:A$16378,E13248=E$9:E$16378*ISNUMBER(A$9:A$16378)),1)</f>
        <v>44551</v>
      </c>
      <c r="G13248" s="5" cm="1">
        <f t="array" ref="G13248">INDEX(_xlfn._xlws.FILTER(A$9:A$16378,E13248=E$9:E$16378*ISNUMBER(A$9:A$16378)),COUNT(_xlfn._xlws.FILTER(A$9:A$16378,E13248=E$9:E$16378*ISNUMBER(A$9:A$16378))))</f>
        <v>44551</v>
      </c>
      <c r="H13248">
        <v>13248</v>
      </c>
      <c r="I13248" s="10" cm="1">
        <f t="array" ref="I13248">_xlfn.IFS(AND(OR(_xlfn._xlws.FILTER(D$9:D$16388,E$9:E$16388=E13248)),ROW()=_xlfn.MINIFS(_xlfn.ANCHORARRAY(H$9),E$9:E$16388,E13248)),A13248-C$4,ROW()=_xlfn.MINIFS(_xlfn.ANCHORARRAY(H$9),E$9:E$16388,E13248),IFERROR(A13248-INDEX(G$9:G$16388,MATCH(E13248-1,E$9:E$16388,0)),A13248-C$4),ISNUMBER(A13248),A13248-F13248,TRUE,"")</f>
        <v>0</v>
      </c>
      <c r="J13248" t="b">
        <f t="shared" si="616"/>
        <v>0</v>
      </c>
      <c r="L13248" s="5"/>
    </row>
    <row r="13249" spans="1:12">
      <c r="A13249" s="1" t="s">
        <v>14</v>
      </c>
      <c r="B13249" s="4" t="str">
        <f>"annual period "&amp;COUNTIF(D$9:D13249,TRUE)</f>
        <v>annual period 43</v>
      </c>
      <c r="D13249" t="b">
        <f t="shared" si="618"/>
        <v>0</v>
      </c>
      <c r="E13249">
        <f t="shared" si="617"/>
        <v>2130</v>
      </c>
      <c r="F13249" s="5" cm="1">
        <f t="array" ref="F13249">INDEX(_xlfn._xlws.FILTER(A$9:A$16378,E13249=E$9:E$16378*ISNUMBER(A$9:A$16378)),1)</f>
        <v>44553</v>
      </c>
      <c r="G13249" s="5" cm="1">
        <f t="array" ref="G13249">INDEX(_xlfn._xlws.FILTER(A$9:A$16378,E13249=E$9:E$16378*ISNUMBER(A$9:A$16378)),COUNT(_xlfn._xlws.FILTER(A$9:A$16378,E13249=E$9:E$16378*ISNUMBER(A$9:A$16378))))</f>
        <v>44564</v>
      </c>
      <c r="H13249" t="str">
        <v/>
      </c>
      <c r="I13249" s="10" t="str" cm="1">
        <f t="array" ref="I13249">_xlfn.IFS(AND(OR(_xlfn._xlws.FILTER(D$9:D$16388,E$9:E$16388=E13249)),ROW()=_xlfn.MINIFS(_xlfn.ANCHORARRAY(H$9),E$9:E$16388,E13249)),A13249-C$4,ROW()=_xlfn.MINIFS(_xlfn.ANCHORARRAY(H$9),E$9:E$16388,E13249),IFERROR(A13249-INDEX(G$9:G$16388,MATCH(E13249-1,E$9:E$16388,0)),A13249-C$4),ISNUMBER(A13249),A13249-F13249,TRUE,"")</f>
        <v/>
      </c>
      <c r="J13249" t="str">
        <f t="shared" si="616"/>
        <v/>
      </c>
      <c r="L13249" s="5"/>
    </row>
    <row r="13250" spans="1:12">
      <c r="A13250" s="2"/>
      <c r="B13250" s="4" t="str">
        <f>"annual period "&amp;COUNTIF(D$9:D13250,TRUE)</f>
        <v>annual period 43</v>
      </c>
      <c r="D13250" t="b">
        <f t="shared" si="618"/>
        <v>0</v>
      </c>
      <c r="E13250">
        <f t="shared" si="617"/>
        <v>2130</v>
      </c>
      <c r="F13250" s="5" cm="1">
        <f t="array" ref="F13250">INDEX(_xlfn._xlws.FILTER(A$9:A$16378,E13250=E$9:E$16378*ISNUMBER(A$9:A$16378)),1)</f>
        <v>44553</v>
      </c>
      <c r="G13250" s="5" cm="1">
        <f t="array" ref="G13250">INDEX(_xlfn._xlws.FILTER(A$9:A$16378,E13250=E$9:E$16378*ISNUMBER(A$9:A$16378)),COUNT(_xlfn._xlws.FILTER(A$9:A$16378,E13250=E$9:E$16378*ISNUMBER(A$9:A$16378))))</f>
        <v>44564</v>
      </c>
      <c r="H13250" t="str">
        <v/>
      </c>
      <c r="I13250" s="10" t="str" cm="1">
        <f t="array" ref="I13250">_xlfn.IFS(AND(OR(_xlfn._xlws.FILTER(D$9:D$16388,E$9:E$16388=E13250)),ROW()=_xlfn.MINIFS(_xlfn.ANCHORARRAY(H$9),E$9:E$16388,E13250)),A13250-C$4,ROW()=_xlfn.MINIFS(_xlfn.ANCHORARRAY(H$9),E$9:E$16388,E13250),IFERROR(A13250-INDEX(G$9:G$16388,MATCH(E13250-1,E$9:E$16388,0)),A13250-C$4),ISNUMBER(A13250),A13250-F13250,TRUE,"")</f>
        <v/>
      </c>
      <c r="J13250" t="str">
        <f t="shared" si="616"/>
        <v/>
      </c>
      <c r="L13250" s="5"/>
    </row>
    <row r="13251" spans="1:12">
      <c r="A13251" s="3">
        <v>44553</v>
      </c>
      <c r="B13251" s="4" t="str">
        <f>"annual period "&amp;COUNTIF(D$9:D13251,TRUE)</f>
        <v>annual period 43</v>
      </c>
      <c r="D13251" t="b">
        <f t="shared" si="618"/>
        <v>0</v>
      </c>
      <c r="E13251">
        <f t="shared" si="617"/>
        <v>2130</v>
      </c>
      <c r="F13251" s="5" cm="1">
        <f t="array" ref="F13251">INDEX(_xlfn._xlws.FILTER(A$9:A$16378,E13251=E$9:E$16378*ISNUMBER(A$9:A$16378)),1)</f>
        <v>44553</v>
      </c>
      <c r="G13251" s="5" cm="1">
        <f t="array" ref="G13251">INDEX(_xlfn._xlws.FILTER(A$9:A$16378,E13251=E$9:E$16378*ISNUMBER(A$9:A$16378)),COUNT(_xlfn._xlws.FILTER(A$9:A$16378,E13251=E$9:E$16378*ISNUMBER(A$9:A$16378))))</f>
        <v>44564</v>
      </c>
      <c r="H13251">
        <v>13251</v>
      </c>
      <c r="I13251" s="10" cm="1">
        <f t="array" ref="I13251">_xlfn.IFS(AND(OR(_xlfn._xlws.FILTER(D$9:D$16388,E$9:E$16388=E13251)),ROW()=_xlfn.MINIFS(_xlfn.ANCHORARRAY(H$9),E$9:E$16388,E13251)),A13251-C$4,ROW()=_xlfn.MINIFS(_xlfn.ANCHORARRAY(H$9),E$9:E$16388,E13251),IFERROR(A13251-INDEX(G$9:G$16388,MATCH(E13251-1,E$9:E$16388,0)),A13251-C$4),ISNUMBER(A13251),A13251-F13251,TRUE,"")</f>
        <v>2</v>
      </c>
      <c r="J13251" t="b">
        <f t="shared" si="616"/>
        <v>0</v>
      </c>
      <c r="L13251" s="5"/>
    </row>
    <row r="13252" spans="1:12">
      <c r="B13252" s="4" t="str">
        <f>"annual period "&amp;COUNTIF(D$9:D13252,TRUE)</f>
        <v>annual period 43</v>
      </c>
      <c r="D13252" t="b">
        <f t="shared" si="618"/>
        <v>0</v>
      </c>
      <c r="E13252">
        <f t="shared" si="617"/>
        <v>2130</v>
      </c>
      <c r="F13252" s="5" cm="1">
        <f t="array" ref="F13252">INDEX(_xlfn._xlws.FILTER(A$9:A$16378,E13252=E$9:E$16378*ISNUMBER(A$9:A$16378)),1)</f>
        <v>44553</v>
      </c>
      <c r="G13252" s="5" cm="1">
        <f t="array" ref="G13252">INDEX(_xlfn._xlws.FILTER(A$9:A$16378,E13252=E$9:E$16378*ISNUMBER(A$9:A$16378)),COUNT(_xlfn._xlws.FILTER(A$9:A$16378,E13252=E$9:E$16378*ISNUMBER(A$9:A$16378))))</f>
        <v>44564</v>
      </c>
      <c r="H13252" t="str">
        <v/>
      </c>
      <c r="I13252" s="10" t="str" cm="1">
        <f t="array" ref="I13252">_xlfn.IFS(AND(OR(_xlfn._xlws.FILTER(D$9:D$16388,E$9:E$16388=E13252)),ROW()=_xlfn.MINIFS(_xlfn.ANCHORARRAY(H$9),E$9:E$16388,E13252)),A13252-C$4,ROW()=_xlfn.MINIFS(_xlfn.ANCHORARRAY(H$9),E$9:E$16388,E13252),IFERROR(A13252-INDEX(G$9:G$16388,MATCH(E13252-1,E$9:E$16388,0)),A13252-C$4),ISNUMBER(A13252),A13252-F13252,TRUE,"")</f>
        <v/>
      </c>
      <c r="J13252" t="str">
        <f t="shared" si="616"/>
        <v/>
      </c>
      <c r="L13252" s="5"/>
    </row>
    <row r="13253" spans="1:12">
      <c r="A13253" s="3">
        <v>44564</v>
      </c>
      <c r="B13253" s="4" t="str">
        <f>"annual period "&amp;COUNTIF(D$9:D13253,TRUE)</f>
        <v>annual period 43</v>
      </c>
      <c r="D13253" t="b">
        <f t="shared" si="618"/>
        <v>0</v>
      </c>
      <c r="E13253">
        <f t="shared" si="617"/>
        <v>2130</v>
      </c>
      <c r="F13253" s="5" cm="1">
        <f t="array" ref="F13253">INDEX(_xlfn._xlws.FILTER(A$9:A$16378,E13253=E$9:E$16378*ISNUMBER(A$9:A$16378)),1)</f>
        <v>44553</v>
      </c>
      <c r="G13253" s="5" cm="1">
        <f t="array" ref="G13253">INDEX(_xlfn._xlws.FILTER(A$9:A$16378,E13253=E$9:E$16378*ISNUMBER(A$9:A$16378)),COUNT(_xlfn._xlws.FILTER(A$9:A$16378,E13253=E$9:E$16378*ISNUMBER(A$9:A$16378))))</f>
        <v>44564</v>
      </c>
      <c r="H13253" t="str">
        <v/>
      </c>
      <c r="I13253" s="10" cm="1">
        <f t="array" ref="I13253">_xlfn.IFS(AND(OR(_xlfn._xlws.FILTER(D$9:D$16388,E$9:E$16388=E13253)),ROW()=_xlfn.MINIFS(_xlfn.ANCHORARRAY(H$9),E$9:E$16388,E13253)),A13253-C$4,ROW()=_xlfn.MINIFS(_xlfn.ANCHORARRAY(H$9),E$9:E$16388,E13253),IFERROR(A13253-INDEX(G$9:G$16388,MATCH(E13253-1,E$9:E$16388,0)),A13253-C$4),ISNUMBER(A13253),A13253-F13253,TRUE,"")</f>
        <v>11</v>
      </c>
      <c r="J13253" t="b">
        <f t="shared" si="616"/>
        <v>0</v>
      </c>
      <c r="L13253" s="5"/>
    </row>
    <row r="13254" spans="1:12">
      <c r="A13254" s="1" t="s">
        <v>14</v>
      </c>
      <c r="B13254" s="4" t="str">
        <f>"annual period "&amp;COUNTIF(D$9:D13254,TRUE)</f>
        <v>annual period 43</v>
      </c>
      <c r="D13254" t="b">
        <f t="shared" si="618"/>
        <v>0</v>
      </c>
      <c r="E13254">
        <f t="shared" si="617"/>
        <v>2131</v>
      </c>
      <c r="F13254" s="5" cm="1">
        <f t="array" ref="F13254">INDEX(_xlfn._xlws.FILTER(A$9:A$16378,E13254=E$9:E$16378*ISNUMBER(A$9:A$16378)),1)</f>
        <v>44581</v>
      </c>
      <c r="G13254" s="5" cm="1">
        <f t="array" ref="G13254">INDEX(_xlfn._xlws.FILTER(A$9:A$16378,E13254=E$9:E$16378*ISNUMBER(A$9:A$16378)),COUNT(_xlfn._xlws.FILTER(A$9:A$16378,E13254=E$9:E$16378*ISNUMBER(A$9:A$16378))))</f>
        <v>44586</v>
      </c>
      <c r="H13254" t="str">
        <v/>
      </c>
      <c r="I13254" s="10" t="str" cm="1">
        <f t="array" ref="I13254">_xlfn.IFS(AND(OR(_xlfn._xlws.FILTER(D$9:D$16388,E$9:E$16388=E13254)),ROW()=_xlfn.MINIFS(_xlfn.ANCHORARRAY(H$9),E$9:E$16388,E13254)),A13254-C$4,ROW()=_xlfn.MINIFS(_xlfn.ANCHORARRAY(H$9),E$9:E$16388,E13254),IFERROR(A13254-INDEX(G$9:G$16388,MATCH(E13254-1,E$9:E$16388,0)),A13254-C$4),ISNUMBER(A13254),A13254-F13254,TRUE,"")</f>
        <v/>
      </c>
      <c r="J13254" t="str">
        <f t="shared" ref="J13254:J13317" si="619">IF(I13254="","",I13254&gt;30)</f>
        <v/>
      </c>
      <c r="L13254" s="5"/>
    </row>
    <row r="13255" spans="1:12">
      <c r="A13255" s="2"/>
      <c r="B13255" s="4" t="str">
        <f>"annual period "&amp;COUNTIF(D$9:D13255,TRUE)</f>
        <v>annual period 43</v>
      </c>
      <c r="D13255" t="b">
        <f t="shared" si="618"/>
        <v>0</v>
      </c>
      <c r="E13255">
        <f t="shared" si="617"/>
        <v>2131</v>
      </c>
      <c r="F13255" s="5" cm="1">
        <f t="array" ref="F13255">INDEX(_xlfn._xlws.FILTER(A$9:A$16378,E13255=E$9:E$16378*ISNUMBER(A$9:A$16378)),1)</f>
        <v>44581</v>
      </c>
      <c r="G13255" s="5" cm="1">
        <f t="array" ref="G13255">INDEX(_xlfn._xlws.FILTER(A$9:A$16378,E13255=E$9:E$16378*ISNUMBER(A$9:A$16378)),COUNT(_xlfn._xlws.FILTER(A$9:A$16378,E13255=E$9:E$16378*ISNUMBER(A$9:A$16378))))</f>
        <v>44586</v>
      </c>
      <c r="H13255" t="str">
        <v/>
      </c>
      <c r="I13255" s="10" t="str" cm="1">
        <f t="array" ref="I13255">_xlfn.IFS(AND(OR(_xlfn._xlws.FILTER(D$9:D$16388,E$9:E$16388=E13255)),ROW()=_xlfn.MINIFS(_xlfn.ANCHORARRAY(H$9),E$9:E$16388,E13255)),A13255-C$4,ROW()=_xlfn.MINIFS(_xlfn.ANCHORARRAY(H$9),E$9:E$16388,E13255),IFERROR(A13255-INDEX(G$9:G$16388,MATCH(E13255-1,E$9:E$16388,0)),A13255-C$4),ISNUMBER(A13255),A13255-F13255,TRUE,"")</f>
        <v/>
      </c>
      <c r="J13255" t="str">
        <f t="shared" si="619"/>
        <v/>
      </c>
      <c r="L13255" s="5"/>
    </row>
    <row r="13256" spans="1:12">
      <c r="A13256" s="3">
        <v>44581</v>
      </c>
      <c r="B13256" s="4" t="str">
        <f>"annual period "&amp;COUNTIF(D$9:D13256,TRUE)</f>
        <v>annual period 43</v>
      </c>
      <c r="D13256" t="b">
        <f t="shared" si="618"/>
        <v>0</v>
      </c>
      <c r="E13256">
        <f t="shared" si="617"/>
        <v>2131</v>
      </c>
      <c r="F13256" s="5" cm="1">
        <f t="array" ref="F13256">INDEX(_xlfn._xlws.FILTER(A$9:A$16378,E13256=E$9:E$16378*ISNUMBER(A$9:A$16378)),1)</f>
        <v>44581</v>
      </c>
      <c r="G13256" s="5" cm="1">
        <f t="array" ref="G13256">INDEX(_xlfn._xlws.FILTER(A$9:A$16378,E13256=E$9:E$16378*ISNUMBER(A$9:A$16378)),COUNT(_xlfn._xlws.FILTER(A$9:A$16378,E13256=E$9:E$16378*ISNUMBER(A$9:A$16378))))</f>
        <v>44586</v>
      </c>
      <c r="H13256">
        <v>13256</v>
      </c>
      <c r="I13256" s="10" cm="1">
        <f t="array" ref="I13256">_xlfn.IFS(AND(OR(_xlfn._xlws.FILTER(D$9:D$16388,E$9:E$16388=E13256)),ROW()=_xlfn.MINIFS(_xlfn.ANCHORARRAY(H$9),E$9:E$16388,E13256)),A13256-C$4,ROW()=_xlfn.MINIFS(_xlfn.ANCHORARRAY(H$9),E$9:E$16388,E13256),IFERROR(A13256-INDEX(G$9:G$16388,MATCH(E13256-1,E$9:E$16388,0)),A13256-C$4),ISNUMBER(A13256),A13256-F13256,TRUE,"")</f>
        <v>17</v>
      </c>
      <c r="J13256" t="b">
        <f t="shared" si="619"/>
        <v>0</v>
      </c>
      <c r="L13256" s="5"/>
    </row>
    <row r="13257" spans="1:12">
      <c r="B13257" s="4" t="str">
        <f>"annual period "&amp;COUNTIF(D$9:D13257,TRUE)</f>
        <v>annual period 43</v>
      </c>
      <c r="D13257" t="b">
        <f t="shared" si="618"/>
        <v>0</v>
      </c>
      <c r="E13257">
        <f t="shared" si="617"/>
        <v>2131</v>
      </c>
      <c r="F13257" s="5" cm="1">
        <f t="array" ref="F13257">INDEX(_xlfn._xlws.FILTER(A$9:A$16378,E13257=E$9:E$16378*ISNUMBER(A$9:A$16378)),1)</f>
        <v>44581</v>
      </c>
      <c r="G13257" s="5" cm="1">
        <f t="array" ref="G13257">INDEX(_xlfn._xlws.FILTER(A$9:A$16378,E13257=E$9:E$16378*ISNUMBER(A$9:A$16378)),COUNT(_xlfn._xlws.FILTER(A$9:A$16378,E13257=E$9:E$16378*ISNUMBER(A$9:A$16378))))</f>
        <v>44586</v>
      </c>
      <c r="H13257" t="str">
        <v/>
      </c>
      <c r="I13257" s="10" t="str" cm="1">
        <f t="array" ref="I13257">_xlfn.IFS(AND(OR(_xlfn._xlws.FILTER(D$9:D$16388,E$9:E$16388=E13257)),ROW()=_xlfn.MINIFS(_xlfn.ANCHORARRAY(H$9),E$9:E$16388,E13257)),A13257-C$4,ROW()=_xlfn.MINIFS(_xlfn.ANCHORARRAY(H$9),E$9:E$16388,E13257),IFERROR(A13257-INDEX(G$9:G$16388,MATCH(E13257-1,E$9:E$16388,0)),A13257-C$4),ISNUMBER(A13257),A13257-F13257,TRUE,"")</f>
        <v/>
      </c>
      <c r="J13257" t="str">
        <f t="shared" si="619"/>
        <v/>
      </c>
      <c r="L13257" s="5"/>
    </row>
    <row r="13258" spans="1:12">
      <c r="A13258" s="3">
        <v>44586</v>
      </c>
      <c r="B13258" s="4" t="str">
        <f>"annual period "&amp;COUNTIF(D$9:D13258,TRUE)</f>
        <v>annual period 43</v>
      </c>
      <c r="D13258" t="b">
        <f t="shared" si="618"/>
        <v>0</v>
      </c>
      <c r="E13258">
        <f t="shared" si="617"/>
        <v>2131</v>
      </c>
      <c r="F13258" s="5" cm="1">
        <f t="array" ref="F13258">INDEX(_xlfn._xlws.FILTER(A$9:A$16378,E13258=E$9:E$16378*ISNUMBER(A$9:A$16378)),1)</f>
        <v>44581</v>
      </c>
      <c r="G13258" s="5" cm="1">
        <f t="array" ref="G13258">INDEX(_xlfn._xlws.FILTER(A$9:A$16378,E13258=E$9:E$16378*ISNUMBER(A$9:A$16378)),COUNT(_xlfn._xlws.FILTER(A$9:A$16378,E13258=E$9:E$16378*ISNUMBER(A$9:A$16378))))</f>
        <v>44586</v>
      </c>
      <c r="H13258" t="str">
        <v/>
      </c>
      <c r="I13258" s="10" cm="1">
        <f t="array" ref="I13258">_xlfn.IFS(AND(OR(_xlfn._xlws.FILTER(D$9:D$16388,E$9:E$16388=E13258)),ROW()=_xlfn.MINIFS(_xlfn.ANCHORARRAY(H$9),E$9:E$16388,E13258)),A13258-C$4,ROW()=_xlfn.MINIFS(_xlfn.ANCHORARRAY(H$9),E$9:E$16388,E13258),IFERROR(A13258-INDEX(G$9:G$16388,MATCH(E13258-1,E$9:E$16388,0)),A13258-C$4),ISNUMBER(A13258),A13258-F13258,TRUE,"")</f>
        <v>5</v>
      </c>
      <c r="J13258" t="b">
        <f t="shared" si="619"/>
        <v>0</v>
      </c>
      <c r="L13258" s="5"/>
    </row>
    <row r="13259" spans="1:12">
      <c r="A13259" s="1" t="s">
        <v>14</v>
      </c>
      <c r="B13259" s="4" t="str">
        <f>"annual period "&amp;COUNTIF(D$9:D13259,TRUE)</f>
        <v>annual period 43</v>
      </c>
      <c r="D13259" t="b">
        <f t="shared" si="618"/>
        <v>0</v>
      </c>
      <c r="E13259">
        <f t="shared" ref="E13259:E13322" si="620">IF(A13259="Trip #",E13258+1,E13258)</f>
        <v>2132</v>
      </c>
      <c r="F13259" s="5" cm="1">
        <f t="array" ref="F13259">INDEX(_xlfn._xlws.FILTER(A$9:A$16378,E13259=E$9:E$16378*ISNUMBER(A$9:A$16378)),1)</f>
        <v>44603</v>
      </c>
      <c r="G13259" s="5" cm="1">
        <f t="array" ref="G13259">INDEX(_xlfn._xlws.FILTER(A$9:A$16378,E13259=E$9:E$16378*ISNUMBER(A$9:A$16378)),COUNT(_xlfn._xlws.FILTER(A$9:A$16378,E13259=E$9:E$16378*ISNUMBER(A$9:A$16378))))</f>
        <v>44613</v>
      </c>
      <c r="H13259" t="str">
        <v/>
      </c>
      <c r="I13259" s="10" t="str" cm="1">
        <f t="array" ref="I13259">_xlfn.IFS(AND(OR(_xlfn._xlws.FILTER(D$9:D$16388,E$9:E$16388=E13259)),ROW()=_xlfn.MINIFS(_xlfn.ANCHORARRAY(H$9),E$9:E$16388,E13259)),A13259-C$4,ROW()=_xlfn.MINIFS(_xlfn.ANCHORARRAY(H$9),E$9:E$16388,E13259),IFERROR(A13259-INDEX(G$9:G$16388,MATCH(E13259-1,E$9:E$16388,0)),A13259-C$4),ISNUMBER(A13259),A13259-F13259,TRUE,"")</f>
        <v/>
      </c>
      <c r="J13259" t="str">
        <f t="shared" si="619"/>
        <v/>
      </c>
      <c r="L13259" s="5"/>
    </row>
    <row r="13260" spans="1:12">
      <c r="A13260" s="2"/>
      <c r="B13260" s="4" t="str">
        <f>"annual period "&amp;COUNTIF(D$9:D13260,TRUE)</f>
        <v>annual period 43</v>
      </c>
      <c r="D13260" t="b">
        <f t="shared" si="618"/>
        <v>0</v>
      </c>
      <c r="E13260">
        <f t="shared" si="620"/>
        <v>2132</v>
      </c>
      <c r="F13260" s="5" cm="1">
        <f t="array" ref="F13260">INDEX(_xlfn._xlws.FILTER(A$9:A$16378,E13260=E$9:E$16378*ISNUMBER(A$9:A$16378)),1)</f>
        <v>44603</v>
      </c>
      <c r="G13260" s="5" cm="1">
        <f t="array" ref="G13260">INDEX(_xlfn._xlws.FILTER(A$9:A$16378,E13260=E$9:E$16378*ISNUMBER(A$9:A$16378)),COUNT(_xlfn._xlws.FILTER(A$9:A$16378,E13260=E$9:E$16378*ISNUMBER(A$9:A$16378))))</f>
        <v>44613</v>
      </c>
      <c r="H13260" t="str">
        <v/>
      </c>
      <c r="I13260" s="10" t="str" cm="1">
        <f t="array" ref="I13260">_xlfn.IFS(AND(OR(_xlfn._xlws.FILTER(D$9:D$16388,E$9:E$16388=E13260)),ROW()=_xlfn.MINIFS(_xlfn.ANCHORARRAY(H$9),E$9:E$16388,E13260)),A13260-C$4,ROW()=_xlfn.MINIFS(_xlfn.ANCHORARRAY(H$9),E$9:E$16388,E13260),IFERROR(A13260-INDEX(G$9:G$16388,MATCH(E13260-1,E$9:E$16388,0)),A13260-C$4),ISNUMBER(A13260),A13260-F13260,TRUE,"")</f>
        <v/>
      </c>
      <c r="J13260" t="str">
        <f t="shared" si="619"/>
        <v/>
      </c>
      <c r="L13260" s="5"/>
    </row>
    <row r="13261" spans="1:12">
      <c r="A13261" s="3">
        <v>44603</v>
      </c>
      <c r="B13261" s="4" t="str">
        <f>"annual period "&amp;COUNTIF(D$9:D13261,TRUE)</f>
        <v>annual period 43</v>
      </c>
      <c r="D13261" t="b">
        <f t="shared" si="618"/>
        <v>0</v>
      </c>
      <c r="E13261">
        <f t="shared" si="620"/>
        <v>2132</v>
      </c>
      <c r="F13261" s="5" cm="1">
        <f t="array" ref="F13261">INDEX(_xlfn._xlws.FILTER(A$9:A$16378,E13261=E$9:E$16378*ISNUMBER(A$9:A$16378)),1)</f>
        <v>44603</v>
      </c>
      <c r="G13261" s="5" cm="1">
        <f t="array" ref="G13261">INDEX(_xlfn._xlws.FILTER(A$9:A$16378,E13261=E$9:E$16378*ISNUMBER(A$9:A$16378)),COUNT(_xlfn._xlws.FILTER(A$9:A$16378,E13261=E$9:E$16378*ISNUMBER(A$9:A$16378))))</f>
        <v>44613</v>
      </c>
      <c r="H13261">
        <v>13261</v>
      </c>
      <c r="I13261" s="10" cm="1">
        <f t="array" ref="I13261">_xlfn.IFS(AND(OR(_xlfn._xlws.FILTER(D$9:D$16388,E$9:E$16388=E13261)),ROW()=_xlfn.MINIFS(_xlfn.ANCHORARRAY(H$9),E$9:E$16388,E13261)),A13261-C$4,ROW()=_xlfn.MINIFS(_xlfn.ANCHORARRAY(H$9),E$9:E$16388,E13261),IFERROR(A13261-INDEX(G$9:G$16388,MATCH(E13261-1,E$9:E$16388,0)),A13261-C$4),ISNUMBER(A13261),A13261-F13261,TRUE,"")</f>
        <v>17</v>
      </c>
      <c r="J13261" t="b">
        <f t="shared" si="619"/>
        <v>0</v>
      </c>
      <c r="L13261" s="5"/>
    </row>
    <row r="13262" spans="1:12">
      <c r="B13262" s="4" t="str">
        <f>"annual period "&amp;COUNTIF(D$9:D13262,TRUE)</f>
        <v>annual period 43</v>
      </c>
      <c r="D13262" t="b">
        <f t="shared" si="618"/>
        <v>0</v>
      </c>
      <c r="E13262">
        <f t="shared" si="620"/>
        <v>2132</v>
      </c>
      <c r="F13262" s="5" cm="1">
        <f t="array" ref="F13262">INDEX(_xlfn._xlws.FILTER(A$9:A$16378,E13262=E$9:E$16378*ISNUMBER(A$9:A$16378)),1)</f>
        <v>44603</v>
      </c>
      <c r="G13262" s="5" cm="1">
        <f t="array" ref="G13262">INDEX(_xlfn._xlws.FILTER(A$9:A$16378,E13262=E$9:E$16378*ISNUMBER(A$9:A$16378)),COUNT(_xlfn._xlws.FILTER(A$9:A$16378,E13262=E$9:E$16378*ISNUMBER(A$9:A$16378))))</f>
        <v>44613</v>
      </c>
      <c r="H13262" t="str">
        <v/>
      </c>
      <c r="I13262" s="10" t="str" cm="1">
        <f t="array" ref="I13262">_xlfn.IFS(AND(OR(_xlfn._xlws.FILTER(D$9:D$16388,E$9:E$16388=E13262)),ROW()=_xlfn.MINIFS(_xlfn.ANCHORARRAY(H$9),E$9:E$16388,E13262)),A13262-C$4,ROW()=_xlfn.MINIFS(_xlfn.ANCHORARRAY(H$9),E$9:E$16388,E13262),IFERROR(A13262-INDEX(G$9:G$16388,MATCH(E13262-1,E$9:E$16388,0)),A13262-C$4),ISNUMBER(A13262),A13262-F13262,TRUE,"")</f>
        <v/>
      </c>
      <c r="J13262" t="str">
        <f t="shared" si="619"/>
        <v/>
      </c>
      <c r="L13262" s="5"/>
    </row>
    <row r="13263" spans="1:12">
      <c r="A13263" s="3">
        <v>44613</v>
      </c>
      <c r="B13263" s="4" t="str">
        <f>"annual period "&amp;COUNTIF(D$9:D13263,TRUE)</f>
        <v>annual period 43</v>
      </c>
      <c r="D13263" t="b">
        <f t="shared" si="618"/>
        <v>0</v>
      </c>
      <c r="E13263">
        <f t="shared" si="620"/>
        <v>2132</v>
      </c>
      <c r="F13263" s="5" cm="1">
        <f t="array" ref="F13263">INDEX(_xlfn._xlws.FILTER(A$9:A$16378,E13263=E$9:E$16378*ISNUMBER(A$9:A$16378)),1)</f>
        <v>44603</v>
      </c>
      <c r="G13263" s="5" cm="1">
        <f t="array" ref="G13263">INDEX(_xlfn._xlws.FILTER(A$9:A$16378,E13263=E$9:E$16378*ISNUMBER(A$9:A$16378)),COUNT(_xlfn._xlws.FILTER(A$9:A$16378,E13263=E$9:E$16378*ISNUMBER(A$9:A$16378))))</f>
        <v>44613</v>
      </c>
      <c r="H13263" t="str">
        <v/>
      </c>
      <c r="I13263" s="10" cm="1">
        <f t="array" ref="I13263">_xlfn.IFS(AND(OR(_xlfn._xlws.FILTER(D$9:D$16388,E$9:E$16388=E13263)),ROW()=_xlfn.MINIFS(_xlfn.ANCHORARRAY(H$9),E$9:E$16388,E13263)),A13263-C$4,ROW()=_xlfn.MINIFS(_xlfn.ANCHORARRAY(H$9),E$9:E$16388,E13263),IFERROR(A13263-INDEX(G$9:G$16388,MATCH(E13263-1,E$9:E$16388,0)),A13263-C$4),ISNUMBER(A13263),A13263-F13263,TRUE,"")</f>
        <v>10</v>
      </c>
      <c r="J13263" t="b">
        <f t="shared" si="619"/>
        <v>0</v>
      </c>
      <c r="L13263" s="5"/>
    </row>
    <row r="13264" spans="1:12">
      <c r="B13264" s="4" t="str">
        <f>"annual period "&amp;COUNTIF(D$9:D13264,TRUE)</f>
        <v>annual period 43</v>
      </c>
      <c r="D13264" t="b">
        <f t="shared" si="618"/>
        <v>0</v>
      </c>
      <c r="E13264">
        <f t="shared" si="620"/>
        <v>2132</v>
      </c>
      <c r="F13264" s="5" cm="1">
        <f t="array" ref="F13264">INDEX(_xlfn._xlws.FILTER(A$9:A$16378,E13264=E$9:E$16378*ISNUMBER(A$9:A$16378)),1)</f>
        <v>44603</v>
      </c>
      <c r="G13264" s="5" cm="1">
        <f t="array" ref="G13264">INDEX(_xlfn._xlws.FILTER(A$9:A$16378,E13264=E$9:E$16378*ISNUMBER(A$9:A$16378)),COUNT(_xlfn._xlws.FILTER(A$9:A$16378,E13264=E$9:E$16378*ISNUMBER(A$9:A$16378))))</f>
        <v>44613</v>
      </c>
      <c r="H13264" t="str">
        <v/>
      </c>
      <c r="I13264" s="10" t="str" cm="1">
        <f t="array" ref="I13264">_xlfn.IFS(AND(OR(_xlfn._xlws.FILTER(D$9:D$16388,E$9:E$16388=E13264)),ROW()=_xlfn.MINIFS(_xlfn.ANCHORARRAY(H$9),E$9:E$16388,E13264)),A13264-C$4,ROW()=_xlfn.MINIFS(_xlfn.ANCHORARRAY(H$9),E$9:E$16388,E13264),IFERROR(A13264-INDEX(G$9:G$16388,MATCH(E13264-1,E$9:E$16388,0)),A13264-C$4),ISNUMBER(A13264),A13264-F13264,TRUE,"")</f>
        <v/>
      </c>
      <c r="J13264" t="str">
        <f t="shared" si="619"/>
        <v/>
      </c>
      <c r="L13264" s="5"/>
    </row>
    <row r="13265" spans="1:12">
      <c r="A13265" s="3">
        <v>44613</v>
      </c>
      <c r="B13265" s="4" t="str">
        <f>"annual period "&amp;COUNTIF(D$9:D13265,TRUE)</f>
        <v>annual period 43</v>
      </c>
      <c r="D13265" t="b">
        <f t="shared" si="618"/>
        <v>0</v>
      </c>
      <c r="E13265">
        <f t="shared" si="620"/>
        <v>2132</v>
      </c>
      <c r="F13265" s="5" cm="1">
        <f t="array" ref="F13265">INDEX(_xlfn._xlws.FILTER(A$9:A$16378,E13265=E$9:E$16378*ISNUMBER(A$9:A$16378)),1)</f>
        <v>44603</v>
      </c>
      <c r="G13265" s="5" cm="1">
        <f t="array" ref="G13265">INDEX(_xlfn._xlws.FILTER(A$9:A$16378,E13265=E$9:E$16378*ISNUMBER(A$9:A$16378)),COUNT(_xlfn._xlws.FILTER(A$9:A$16378,E13265=E$9:E$16378*ISNUMBER(A$9:A$16378))))</f>
        <v>44613</v>
      </c>
      <c r="H13265" t="str">
        <v/>
      </c>
      <c r="I13265" s="10" cm="1">
        <f t="array" ref="I13265">_xlfn.IFS(AND(OR(_xlfn._xlws.FILTER(D$9:D$16388,E$9:E$16388=E13265)),ROW()=_xlfn.MINIFS(_xlfn.ANCHORARRAY(H$9),E$9:E$16388,E13265)),A13265-C$4,ROW()=_xlfn.MINIFS(_xlfn.ANCHORARRAY(H$9),E$9:E$16388,E13265),IFERROR(A13265-INDEX(G$9:G$16388,MATCH(E13265-1,E$9:E$16388,0)),A13265-C$4),ISNUMBER(A13265),A13265-F13265,TRUE,"")</f>
        <v>10</v>
      </c>
      <c r="J13265" t="b">
        <f t="shared" si="619"/>
        <v>0</v>
      </c>
      <c r="L13265" s="5"/>
    </row>
    <row r="13266" spans="1:12">
      <c r="A13266" s="1" t="s">
        <v>14</v>
      </c>
      <c r="B13266" s="4" t="str">
        <f>"annual period "&amp;COUNTIF(D$9:D13266,TRUE)</f>
        <v>annual period 43</v>
      </c>
      <c r="D13266" t="b">
        <f t="shared" si="618"/>
        <v>0</v>
      </c>
      <c r="E13266">
        <f t="shared" si="620"/>
        <v>2133</v>
      </c>
      <c r="F13266" s="5" cm="1">
        <f t="array" ref="F13266">INDEX(_xlfn._xlws.FILTER(A$9:A$16378,E13266=E$9:E$16378*ISNUMBER(A$9:A$16378)),1)</f>
        <v>44614</v>
      </c>
      <c r="G13266" s="5" cm="1">
        <f t="array" ref="G13266">INDEX(_xlfn._xlws.FILTER(A$9:A$16378,E13266=E$9:E$16378*ISNUMBER(A$9:A$16378)),COUNT(_xlfn._xlws.FILTER(A$9:A$16378,E13266=E$9:E$16378*ISNUMBER(A$9:A$16378))))</f>
        <v>44616</v>
      </c>
      <c r="H13266" t="str">
        <v/>
      </c>
      <c r="I13266" s="10" t="str" cm="1">
        <f t="array" ref="I13266">_xlfn.IFS(AND(OR(_xlfn._xlws.FILTER(D$9:D$16388,E$9:E$16388=E13266)),ROW()=_xlfn.MINIFS(_xlfn.ANCHORARRAY(H$9),E$9:E$16388,E13266)),A13266-C$4,ROW()=_xlfn.MINIFS(_xlfn.ANCHORARRAY(H$9),E$9:E$16388,E13266),IFERROR(A13266-INDEX(G$9:G$16388,MATCH(E13266-1,E$9:E$16388,0)),A13266-C$4),ISNUMBER(A13266),A13266-F13266,TRUE,"")</f>
        <v/>
      </c>
      <c r="J13266" t="str">
        <f t="shared" si="619"/>
        <v/>
      </c>
      <c r="L13266" s="5"/>
    </row>
    <row r="13267" spans="1:12">
      <c r="A13267" s="2"/>
      <c r="B13267" s="4" t="str">
        <f>"annual period "&amp;COUNTIF(D$9:D13267,TRUE)</f>
        <v>annual period 43</v>
      </c>
      <c r="D13267" t="b">
        <f t="shared" si="618"/>
        <v>0</v>
      </c>
      <c r="E13267">
        <f t="shared" si="620"/>
        <v>2133</v>
      </c>
      <c r="F13267" s="5" cm="1">
        <f t="array" ref="F13267">INDEX(_xlfn._xlws.FILTER(A$9:A$16378,E13267=E$9:E$16378*ISNUMBER(A$9:A$16378)),1)</f>
        <v>44614</v>
      </c>
      <c r="G13267" s="5" cm="1">
        <f t="array" ref="G13267">INDEX(_xlfn._xlws.FILTER(A$9:A$16378,E13267=E$9:E$16378*ISNUMBER(A$9:A$16378)),COUNT(_xlfn._xlws.FILTER(A$9:A$16378,E13267=E$9:E$16378*ISNUMBER(A$9:A$16378))))</f>
        <v>44616</v>
      </c>
      <c r="H13267" t="str">
        <v/>
      </c>
      <c r="I13267" s="10" t="str" cm="1">
        <f t="array" ref="I13267">_xlfn.IFS(AND(OR(_xlfn._xlws.FILTER(D$9:D$16388,E$9:E$16388=E13267)),ROW()=_xlfn.MINIFS(_xlfn.ANCHORARRAY(H$9),E$9:E$16388,E13267)),A13267-C$4,ROW()=_xlfn.MINIFS(_xlfn.ANCHORARRAY(H$9),E$9:E$16388,E13267),IFERROR(A13267-INDEX(G$9:G$16388,MATCH(E13267-1,E$9:E$16388,0)),A13267-C$4),ISNUMBER(A13267),A13267-F13267,TRUE,"")</f>
        <v/>
      </c>
      <c r="J13267" t="str">
        <f t="shared" si="619"/>
        <v/>
      </c>
      <c r="L13267" s="5"/>
    </row>
    <row r="13268" spans="1:12">
      <c r="A13268" s="3">
        <v>44614</v>
      </c>
      <c r="B13268" s="4" t="str">
        <f>"annual period "&amp;COUNTIF(D$9:D13268,TRUE)</f>
        <v>annual period 43</v>
      </c>
      <c r="D13268" t="b">
        <f t="shared" si="618"/>
        <v>0</v>
      </c>
      <c r="E13268">
        <f t="shared" si="620"/>
        <v>2133</v>
      </c>
      <c r="F13268" s="5" cm="1">
        <f t="array" ref="F13268">INDEX(_xlfn._xlws.FILTER(A$9:A$16378,E13268=E$9:E$16378*ISNUMBER(A$9:A$16378)),1)</f>
        <v>44614</v>
      </c>
      <c r="G13268" s="5" cm="1">
        <f t="array" ref="G13268">INDEX(_xlfn._xlws.FILTER(A$9:A$16378,E13268=E$9:E$16378*ISNUMBER(A$9:A$16378)),COUNT(_xlfn._xlws.FILTER(A$9:A$16378,E13268=E$9:E$16378*ISNUMBER(A$9:A$16378))))</f>
        <v>44616</v>
      </c>
      <c r="H13268">
        <v>13268</v>
      </c>
      <c r="I13268" s="10" cm="1">
        <f t="array" ref="I13268">_xlfn.IFS(AND(OR(_xlfn._xlws.FILTER(D$9:D$16388,E$9:E$16388=E13268)),ROW()=_xlfn.MINIFS(_xlfn.ANCHORARRAY(H$9),E$9:E$16388,E13268)),A13268-C$4,ROW()=_xlfn.MINIFS(_xlfn.ANCHORARRAY(H$9),E$9:E$16388,E13268),IFERROR(A13268-INDEX(G$9:G$16388,MATCH(E13268-1,E$9:E$16388,0)),A13268-C$4),ISNUMBER(A13268),A13268-F13268,TRUE,"")</f>
        <v>1</v>
      </c>
      <c r="J13268" t="b">
        <f t="shared" si="619"/>
        <v>0</v>
      </c>
      <c r="L13268" s="5"/>
    </row>
    <row r="13269" spans="1:12">
      <c r="B13269" s="4" t="str">
        <f>"annual period "&amp;COUNTIF(D$9:D13269,TRUE)</f>
        <v>annual period 43</v>
      </c>
      <c r="D13269" t="b">
        <f t="shared" si="618"/>
        <v>0</v>
      </c>
      <c r="E13269">
        <f t="shared" si="620"/>
        <v>2133</v>
      </c>
      <c r="F13269" s="5" cm="1">
        <f t="array" ref="F13269">INDEX(_xlfn._xlws.FILTER(A$9:A$16378,E13269=E$9:E$16378*ISNUMBER(A$9:A$16378)),1)</f>
        <v>44614</v>
      </c>
      <c r="G13269" s="5" cm="1">
        <f t="array" ref="G13269">INDEX(_xlfn._xlws.FILTER(A$9:A$16378,E13269=E$9:E$16378*ISNUMBER(A$9:A$16378)),COUNT(_xlfn._xlws.FILTER(A$9:A$16378,E13269=E$9:E$16378*ISNUMBER(A$9:A$16378))))</f>
        <v>44616</v>
      </c>
      <c r="H13269" t="str">
        <v/>
      </c>
      <c r="I13269" s="10" t="str" cm="1">
        <f t="array" ref="I13269">_xlfn.IFS(AND(OR(_xlfn._xlws.FILTER(D$9:D$16388,E$9:E$16388=E13269)),ROW()=_xlfn.MINIFS(_xlfn.ANCHORARRAY(H$9),E$9:E$16388,E13269)),A13269-C$4,ROW()=_xlfn.MINIFS(_xlfn.ANCHORARRAY(H$9),E$9:E$16388,E13269),IFERROR(A13269-INDEX(G$9:G$16388,MATCH(E13269-1,E$9:E$16388,0)),A13269-C$4),ISNUMBER(A13269),A13269-F13269,TRUE,"")</f>
        <v/>
      </c>
      <c r="J13269" t="str">
        <f t="shared" si="619"/>
        <v/>
      </c>
      <c r="L13269" s="5"/>
    </row>
    <row r="13270" spans="1:12">
      <c r="A13270" s="3">
        <v>44615</v>
      </c>
      <c r="B13270" s="4" t="str">
        <f>"annual period "&amp;COUNTIF(D$9:D13270,TRUE)</f>
        <v>annual period 43</v>
      </c>
      <c r="D13270" t="b">
        <f t="shared" si="618"/>
        <v>0</v>
      </c>
      <c r="E13270">
        <f t="shared" si="620"/>
        <v>2133</v>
      </c>
      <c r="F13270" s="5" cm="1">
        <f t="array" ref="F13270">INDEX(_xlfn._xlws.FILTER(A$9:A$16378,E13270=E$9:E$16378*ISNUMBER(A$9:A$16378)),1)</f>
        <v>44614</v>
      </c>
      <c r="G13270" s="5" cm="1">
        <f t="array" ref="G13270">INDEX(_xlfn._xlws.FILTER(A$9:A$16378,E13270=E$9:E$16378*ISNUMBER(A$9:A$16378)),COUNT(_xlfn._xlws.FILTER(A$9:A$16378,E13270=E$9:E$16378*ISNUMBER(A$9:A$16378))))</f>
        <v>44616</v>
      </c>
      <c r="H13270" t="str">
        <v/>
      </c>
      <c r="I13270" s="10" cm="1">
        <f t="array" ref="I13270">_xlfn.IFS(AND(OR(_xlfn._xlws.FILTER(D$9:D$16388,E$9:E$16388=E13270)),ROW()=_xlfn.MINIFS(_xlfn.ANCHORARRAY(H$9),E$9:E$16388,E13270)),A13270-C$4,ROW()=_xlfn.MINIFS(_xlfn.ANCHORARRAY(H$9),E$9:E$16388,E13270),IFERROR(A13270-INDEX(G$9:G$16388,MATCH(E13270-1,E$9:E$16388,0)),A13270-C$4),ISNUMBER(A13270),A13270-F13270,TRUE,"")</f>
        <v>1</v>
      </c>
      <c r="J13270" t="b">
        <f t="shared" si="619"/>
        <v>0</v>
      </c>
      <c r="L13270" s="5"/>
    </row>
    <row r="13271" spans="1:12">
      <c r="B13271" s="4" t="str">
        <f>"annual period "&amp;COUNTIF(D$9:D13271,TRUE)</f>
        <v>annual period 43</v>
      </c>
      <c r="D13271" t="b">
        <f t="shared" si="618"/>
        <v>0</v>
      </c>
      <c r="E13271">
        <f t="shared" si="620"/>
        <v>2133</v>
      </c>
      <c r="F13271" s="5" cm="1">
        <f t="array" ref="F13271">INDEX(_xlfn._xlws.FILTER(A$9:A$16378,E13271=E$9:E$16378*ISNUMBER(A$9:A$16378)),1)</f>
        <v>44614</v>
      </c>
      <c r="G13271" s="5" cm="1">
        <f t="array" ref="G13271">INDEX(_xlfn._xlws.FILTER(A$9:A$16378,E13271=E$9:E$16378*ISNUMBER(A$9:A$16378)),COUNT(_xlfn._xlws.FILTER(A$9:A$16378,E13271=E$9:E$16378*ISNUMBER(A$9:A$16378))))</f>
        <v>44616</v>
      </c>
      <c r="H13271" t="str">
        <v/>
      </c>
      <c r="I13271" s="10" t="str" cm="1">
        <f t="array" ref="I13271">_xlfn.IFS(AND(OR(_xlfn._xlws.FILTER(D$9:D$16388,E$9:E$16388=E13271)),ROW()=_xlfn.MINIFS(_xlfn.ANCHORARRAY(H$9),E$9:E$16388,E13271)),A13271-C$4,ROW()=_xlfn.MINIFS(_xlfn.ANCHORARRAY(H$9),E$9:E$16388,E13271),IFERROR(A13271-INDEX(G$9:G$16388,MATCH(E13271-1,E$9:E$16388,0)),A13271-C$4),ISNUMBER(A13271),A13271-F13271,TRUE,"")</f>
        <v/>
      </c>
      <c r="J13271" t="str">
        <f t="shared" si="619"/>
        <v/>
      </c>
      <c r="L13271" s="5"/>
    </row>
    <row r="13272" spans="1:12">
      <c r="A13272" s="3">
        <v>44616</v>
      </c>
      <c r="B13272" s="4" t="str">
        <f>"annual period "&amp;COUNTIF(D$9:D13272,TRUE)</f>
        <v>annual period 43</v>
      </c>
      <c r="D13272" t="b">
        <f t="shared" si="618"/>
        <v>0</v>
      </c>
      <c r="E13272">
        <f t="shared" si="620"/>
        <v>2133</v>
      </c>
      <c r="F13272" s="5" cm="1">
        <f t="array" ref="F13272">INDEX(_xlfn._xlws.FILTER(A$9:A$16378,E13272=E$9:E$16378*ISNUMBER(A$9:A$16378)),1)</f>
        <v>44614</v>
      </c>
      <c r="G13272" s="5" cm="1">
        <f t="array" ref="G13272">INDEX(_xlfn._xlws.FILTER(A$9:A$16378,E13272=E$9:E$16378*ISNUMBER(A$9:A$16378)),COUNT(_xlfn._xlws.FILTER(A$9:A$16378,E13272=E$9:E$16378*ISNUMBER(A$9:A$16378))))</f>
        <v>44616</v>
      </c>
      <c r="H13272" t="str">
        <v/>
      </c>
      <c r="I13272" s="10" cm="1">
        <f t="array" ref="I13272">_xlfn.IFS(AND(OR(_xlfn._xlws.FILTER(D$9:D$16388,E$9:E$16388=E13272)),ROW()=_xlfn.MINIFS(_xlfn.ANCHORARRAY(H$9),E$9:E$16388,E13272)),A13272-C$4,ROW()=_xlfn.MINIFS(_xlfn.ANCHORARRAY(H$9),E$9:E$16388,E13272),IFERROR(A13272-INDEX(G$9:G$16388,MATCH(E13272-1,E$9:E$16388,0)),A13272-C$4),ISNUMBER(A13272),A13272-F13272,TRUE,"")</f>
        <v>2</v>
      </c>
      <c r="J13272" t="b">
        <f t="shared" si="619"/>
        <v>0</v>
      </c>
      <c r="L13272" s="5"/>
    </row>
    <row r="13273" spans="1:12">
      <c r="A13273" s="1" t="s">
        <v>14</v>
      </c>
      <c r="B13273" s="4" t="str">
        <f>"annual period "&amp;COUNTIF(D$9:D13273,TRUE)</f>
        <v>annual period 43</v>
      </c>
      <c r="D13273" t="b">
        <f t="shared" si="618"/>
        <v>0</v>
      </c>
      <c r="E13273">
        <f t="shared" si="620"/>
        <v>2134</v>
      </c>
      <c r="F13273" s="5" cm="1">
        <f t="array" ref="F13273">INDEX(_xlfn._xlws.FILTER(A$9:A$16378,E13273=E$9:E$16378*ISNUMBER(A$9:A$16378)),1)</f>
        <v>44619</v>
      </c>
      <c r="G13273" s="5" cm="1">
        <f t="array" ref="G13273">INDEX(_xlfn._xlws.FILTER(A$9:A$16378,E13273=E$9:E$16378*ISNUMBER(A$9:A$16378)),COUNT(_xlfn._xlws.FILTER(A$9:A$16378,E13273=E$9:E$16378*ISNUMBER(A$9:A$16378))))</f>
        <v>44622</v>
      </c>
      <c r="H13273" t="str">
        <v/>
      </c>
      <c r="I13273" s="10" t="str" cm="1">
        <f t="array" ref="I13273">_xlfn.IFS(AND(OR(_xlfn._xlws.FILTER(D$9:D$16388,E$9:E$16388=E13273)),ROW()=_xlfn.MINIFS(_xlfn.ANCHORARRAY(H$9),E$9:E$16388,E13273)),A13273-C$4,ROW()=_xlfn.MINIFS(_xlfn.ANCHORARRAY(H$9),E$9:E$16388,E13273),IFERROR(A13273-INDEX(G$9:G$16388,MATCH(E13273-1,E$9:E$16388,0)),A13273-C$4),ISNUMBER(A13273),A13273-F13273,TRUE,"")</f>
        <v/>
      </c>
      <c r="J13273" t="str">
        <f t="shared" si="619"/>
        <v/>
      </c>
      <c r="L13273" s="5"/>
    </row>
    <row r="13274" spans="1:12">
      <c r="A13274" s="2"/>
      <c r="B13274" s="4" t="str">
        <f>"annual period "&amp;COUNTIF(D$9:D13274,TRUE)</f>
        <v>annual period 43</v>
      </c>
      <c r="D13274" t="b">
        <f t="shared" si="618"/>
        <v>0</v>
      </c>
      <c r="E13274">
        <f t="shared" si="620"/>
        <v>2134</v>
      </c>
      <c r="F13274" s="5" cm="1">
        <f t="array" ref="F13274">INDEX(_xlfn._xlws.FILTER(A$9:A$16378,E13274=E$9:E$16378*ISNUMBER(A$9:A$16378)),1)</f>
        <v>44619</v>
      </c>
      <c r="G13274" s="5" cm="1">
        <f t="array" ref="G13274">INDEX(_xlfn._xlws.FILTER(A$9:A$16378,E13274=E$9:E$16378*ISNUMBER(A$9:A$16378)),COUNT(_xlfn._xlws.FILTER(A$9:A$16378,E13274=E$9:E$16378*ISNUMBER(A$9:A$16378))))</f>
        <v>44622</v>
      </c>
      <c r="H13274" t="str">
        <v/>
      </c>
      <c r="I13274" s="10" t="str" cm="1">
        <f t="array" ref="I13274">_xlfn.IFS(AND(OR(_xlfn._xlws.FILTER(D$9:D$16388,E$9:E$16388=E13274)),ROW()=_xlfn.MINIFS(_xlfn.ANCHORARRAY(H$9),E$9:E$16388,E13274)),A13274-C$4,ROW()=_xlfn.MINIFS(_xlfn.ANCHORARRAY(H$9),E$9:E$16388,E13274),IFERROR(A13274-INDEX(G$9:G$16388,MATCH(E13274-1,E$9:E$16388,0)),A13274-C$4),ISNUMBER(A13274),A13274-F13274,TRUE,"")</f>
        <v/>
      </c>
      <c r="J13274" t="str">
        <f t="shared" si="619"/>
        <v/>
      </c>
      <c r="L13274" s="5"/>
    </row>
    <row r="13275" spans="1:12">
      <c r="A13275" s="3">
        <v>44619</v>
      </c>
      <c r="B13275" s="4" t="str">
        <f>"annual period "&amp;COUNTIF(D$9:D13275,TRUE)</f>
        <v>annual period 43</v>
      </c>
      <c r="D13275" t="b">
        <f t="shared" si="618"/>
        <v>0</v>
      </c>
      <c r="E13275">
        <f t="shared" si="620"/>
        <v>2134</v>
      </c>
      <c r="F13275" s="5" cm="1">
        <f t="array" ref="F13275">INDEX(_xlfn._xlws.FILTER(A$9:A$16378,E13275=E$9:E$16378*ISNUMBER(A$9:A$16378)),1)</f>
        <v>44619</v>
      </c>
      <c r="G13275" s="5" cm="1">
        <f t="array" ref="G13275">INDEX(_xlfn._xlws.FILTER(A$9:A$16378,E13275=E$9:E$16378*ISNUMBER(A$9:A$16378)),COUNT(_xlfn._xlws.FILTER(A$9:A$16378,E13275=E$9:E$16378*ISNUMBER(A$9:A$16378))))</f>
        <v>44622</v>
      </c>
      <c r="H13275">
        <v>13275</v>
      </c>
      <c r="I13275" s="10" cm="1">
        <f t="array" ref="I13275">_xlfn.IFS(AND(OR(_xlfn._xlws.FILTER(D$9:D$16388,E$9:E$16388=E13275)),ROW()=_xlfn.MINIFS(_xlfn.ANCHORARRAY(H$9),E$9:E$16388,E13275)),A13275-C$4,ROW()=_xlfn.MINIFS(_xlfn.ANCHORARRAY(H$9),E$9:E$16388,E13275),IFERROR(A13275-INDEX(G$9:G$16388,MATCH(E13275-1,E$9:E$16388,0)),A13275-C$4),ISNUMBER(A13275),A13275-F13275,TRUE,"")</f>
        <v>3</v>
      </c>
      <c r="J13275" t="b">
        <f t="shared" si="619"/>
        <v>0</v>
      </c>
      <c r="L13275" s="5"/>
    </row>
    <row r="13276" spans="1:12">
      <c r="B13276" s="4" t="str">
        <f>"annual period "&amp;COUNTIF(D$9:D13276,TRUE)</f>
        <v>annual period 43</v>
      </c>
      <c r="D13276" t="b">
        <f t="shared" si="618"/>
        <v>0</v>
      </c>
      <c r="E13276">
        <f t="shared" si="620"/>
        <v>2134</v>
      </c>
      <c r="F13276" s="5" cm="1">
        <f t="array" ref="F13276">INDEX(_xlfn._xlws.FILTER(A$9:A$16378,E13276=E$9:E$16378*ISNUMBER(A$9:A$16378)),1)</f>
        <v>44619</v>
      </c>
      <c r="G13276" s="5" cm="1">
        <f t="array" ref="G13276">INDEX(_xlfn._xlws.FILTER(A$9:A$16378,E13276=E$9:E$16378*ISNUMBER(A$9:A$16378)),COUNT(_xlfn._xlws.FILTER(A$9:A$16378,E13276=E$9:E$16378*ISNUMBER(A$9:A$16378))))</f>
        <v>44622</v>
      </c>
      <c r="H13276" t="str">
        <v/>
      </c>
      <c r="I13276" s="10" t="str" cm="1">
        <f t="array" ref="I13276">_xlfn.IFS(AND(OR(_xlfn._xlws.FILTER(D$9:D$16388,E$9:E$16388=E13276)),ROW()=_xlfn.MINIFS(_xlfn.ANCHORARRAY(H$9),E$9:E$16388,E13276)),A13276-C$4,ROW()=_xlfn.MINIFS(_xlfn.ANCHORARRAY(H$9),E$9:E$16388,E13276),IFERROR(A13276-INDEX(G$9:G$16388,MATCH(E13276-1,E$9:E$16388,0)),A13276-C$4),ISNUMBER(A13276),A13276-F13276,TRUE,"")</f>
        <v/>
      </c>
      <c r="J13276" t="str">
        <f t="shared" si="619"/>
        <v/>
      </c>
      <c r="L13276" s="5"/>
    </row>
    <row r="13277" spans="1:12">
      <c r="A13277" s="3">
        <v>44622</v>
      </c>
      <c r="B13277" s="4" t="str">
        <f>"annual period "&amp;COUNTIF(D$9:D13277,TRUE)</f>
        <v>annual period 43</v>
      </c>
      <c r="D13277" t="b">
        <f t="shared" si="618"/>
        <v>0</v>
      </c>
      <c r="E13277">
        <f t="shared" si="620"/>
        <v>2134</v>
      </c>
      <c r="F13277" s="5" cm="1">
        <f t="array" ref="F13277">INDEX(_xlfn._xlws.FILTER(A$9:A$16378,E13277=E$9:E$16378*ISNUMBER(A$9:A$16378)),1)</f>
        <v>44619</v>
      </c>
      <c r="G13277" s="5" cm="1">
        <f t="array" ref="G13277">INDEX(_xlfn._xlws.FILTER(A$9:A$16378,E13277=E$9:E$16378*ISNUMBER(A$9:A$16378)),COUNT(_xlfn._xlws.FILTER(A$9:A$16378,E13277=E$9:E$16378*ISNUMBER(A$9:A$16378))))</f>
        <v>44622</v>
      </c>
      <c r="H13277" t="str">
        <v/>
      </c>
      <c r="I13277" s="10" cm="1">
        <f t="array" ref="I13277">_xlfn.IFS(AND(OR(_xlfn._xlws.FILTER(D$9:D$16388,E$9:E$16388=E13277)),ROW()=_xlfn.MINIFS(_xlfn.ANCHORARRAY(H$9),E$9:E$16388,E13277)),A13277-C$4,ROW()=_xlfn.MINIFS(_xlfn.ANCHORARRAY(H$9),E$9:E$16388,E13277),IFERROR(A13277-INDEX(G$9:G$16388,MATCH(E13277-1,E$9:E$16388,0)),A13277-C$4),ISNUMBER(A13277),A13277-F13277,TRUE,"")</f>
        <v>3</v>
      </c>
      <c r="J13277" t="b">
        <f t="shared" si="619"/>
        <v>0</v>
      </c>
      <c r="L13277" s="5"/>
    </row>
    <row r="13278" spans="1:12">
      <c r="A13278" s="1" t="s">
        <v>14</v>
      </c>
      <c r="B13278" s="4" t="str">
        <f>"annual period "&amp;COUNTIF(D$9:D13278,TRUE)</f>
        <v>annual period 43</v>
      </c>
      <c r="D13278" t="b">
        <f t="shared" si="618"/>
        <v>0</v>
      </c>
      <c r="E13278">
        <f t="shared" si="620"/>
        <v>2135</v>
      </c>
      <c r="F13278" s="5" cm="1">
        <f t="array" ref="F13278">INDEX(_xlfn._xlws.FILTER(A$9:A$16378,E13278=E$9:E$16378*ISNUMBER(A$9:A$16378)),1)</f>
        <v>44626</v>
      </c>
      <c r="G13278" s="5" cm="1">
        <f t="array" ref="G13278">INDEX(_xlfn._xlws.FILTER(A$9:A$16378,E13278=E$9:E$16378*ISNUMBER(A$9:A$16378)),COUNT(_xlfn._xlws.FILTER(A$9:A$16378,E13278=E$9:E$16378*ISNUMBER(A$9:A$16378))))</f>
        <v>44640</v>
      </c>
      <c r="H13278" t="str">
        <v/>
      </c>
      <c r="I13278" s="10" t="str" cm="1">
        <f t="array" ref="I13278">_xlfn.IFS(AND(OR(_xlfn._xlws.FILTER(D$9:D$16388,E$9:E$16388=E13278)),ROW()=_xlfn.MINIFS(_xlfn.ANCHORARRAY(H$9),E$9:E$16388,E13278)),A13278-C$4,ROW()=_xlfn.MINIFS(_xlfn.ANCHORARRAY(H$9),E$9:E$16388,E13278),IFERROR(A13278-INDEX(G$9:G$16388,MATCH(E13278-1,E$9:E$16388,0)),A13278-C$4),ISNUMBER(A13278),A13278-F13278,TRUE,"")</f>
        <v/>
      </c>
      <c r="J13278" t="str">
        <f t="shared" si="619"/>
        <v/>
      </c>
      <c r="L13278" s="5"/>
    </row>
    <row r="13279" spans="1:12">
      <c r="A13279" s="2"/>
      <c r="B13279" s="4" t="str">
        <f>"annual period "&amp;COUNTIF(D$9:D13279,TRUE)</f>
        <v>annual period 43</v>
      </c>
      <c r="D13279" t="b">
        <f t="shared" si="618"/>
        <v>0</v>
      </c>
      <c r="E13279">
        <f t="shared" si="620"/>
        <v>2135</v>
      </c>
      <c r="F13279" s="5" cm="1">
        <f t="array" ref="F13279">INDEX(_xlfn._xlws.FILTER(A$9:A$16378,E13279=E$9:E$16378*ISNUMBER(A$9:A$16378)),1)</f>
        <v>44626</v>
      </c>
      <c r="G13279" s="5" cm="1">
        <f t="array" ref="G13279">INDEX(_xlfn._xlws.FILTER(A$9:A$16378,E13279=E$9:E$16378*ISNUMBER(A$9:A$16378)),COUNT(_xlfn._xlws.FILTER(A$9:A$16378,E13279=E$9:E$16378*ISNUMBER(A$9:A$16378))))</f>
        <v>44640</v>
      </c>
      <c r="H13279" t="str">
        <v/>
      </c>
      <c r="I13279" s="10" t="str" cm="1">
        <f t="array" ref="I13279">_xlfn.IFS(AND(OR(_xlfn._xlws.FILTER(D$9:D$16388,E$9:E$16388=E13279)),ROW()=_xlfn.MINIFS(_xlfn.ANCHORARRAY(H$9),E$9:E$16388,E13279)),A13279-C$4,ROW()=_xlfn.MINIFS(_xlfn.ANCHORARRAY(H$9),E$9:E$16388,E13279),IFERROR(A13279-INDEX(G$9:G$16388,MATCH(E13279-1,E$9:E$16388,0)),A13279-C$4),ISNUMBER(A13279),A13279-F13279,TRUE,"")</f>
        <v/>
      </c>
      <c r="J13279" t="str">
        <f t="shared" si="619"/>
        <v/>
      </c>
      <c r="L13279" s="5"/>
    </row>
    <row r="13280" spans="1:12">
      <c r="A13280" s="3">
        <v>44626</v>
      </c>
      <c r="B13280" s="4" t="str">
        <f>"annual period "&amp;COUNTIF(D$9:D13280,TRUE)</f>
        <v>annual period 43</v>
      </c>
      <c r="D13280" t="b">
        <f t="shared" ref="D13280:D13343" si="621">F13279-F13280&gt;300</f>
        <v>0</v>
      </c>
      <c r="E13280">
        <f t="shared" si="620"/>
        <v>2135</v>
      </c>
      <c r="F13280" s="5" cm="1">
        <f t="array" ref="F13280">INDEX(_xlfn._xlws.FILTER(A$9:A$16378,E13280=E$9:E$16378*ISNUMBER(A$9:A$16378)),1)</f>
        <v>44626</v>
      </c>
      <c r="G13280" s="5" cm="1">
        <f t="array" ref="G13280">INDEX(_xlfn._xlws.FILTER(A$9:A$16378,E13280=E$9:E$16378*ISNUMBER(A$9:A$16378)),COUNT(_xlfn._xlws.FILTER(A$9:A$16378,E13280=E$9:E$16378*ISNUMBER(A$9:A$16378))))</f>
        <v>44640</v>
      </c>
      <c r="H13280">
        <v>13280</v>
      </c>
      <c r="I13280" s="10" cm="1">
        <f t="array" ref="I13280">_xlfn.IFS(AND(OR(_xlfn._xlws.FILTER(D$9:D$16388,E$9:E$16388=E13280)),ROW()=_xlfn.MINIFS(_xlfn.ANCHORARRAY(H$9),E$9:E$16388,E13280)),A13280-C$4,ROW()=_xlfn.MINIFS(_xlfn.ANCHORARRAY(H$9),E$9:E$16388,E13280),IFERROR(A13280-INDEX(G$9:G$16388,MATCH(E13280-1,E$9:E$16388,0)),A13280-C$4),ISNUMBER(A13280),A13280-F13280,TRUE,"")</f>
        <v>4</v>
      </c>
      <c r="J13280" t="b">
        <f t="shared" si="619"/>
        <v>0</v>
      </c>
      <c r="L13280" s="5"/>
    </row>
    <row r="13281" spans="1:12">
      <c r="B13281" s="4" t="str">
        <f>"annual period "&amp;COUNTIF(D$9:D13281,TRUE)</f>
        <v>annual period 43</v>
      </c>
      <c r="D13281" t="b">
        <f t="shared" si="621"/>
        <v>0</v>
      </c>
      <c r="E13281">
        <f t="shared" si="620"/>
        <v>2135</v>
      </c>
      <c r="F13281" s="5" cm="1">
        <f t="array" ref="F13281">INDEX(_xlfn._xlws.FILTER(A$9:A$16378,E13281=E$9:E$16378*ISNUMBER(A$9:A$16378)),1)</f>
        <v>44626</v>
      </c>
      <c r="G13281" s="5" cm="1">
        <f t="array" ref="G13281">INDEX(_xlfn._xlws.FILTER(A$9:A$16378,E13281=E$9:E$16378*ISNUMBER(A$9:A$16378)),COUNT(_xlfn._xlws.FILTER(A$9:A$16378,E13281=E$9:E$16378*ISNUMBER(A$9:A$16378))))</f>
        <v>44640</v>
      </c>
      <c r="H13281" t="str">
        <v/>
      </c>
      <c r="I13281" s="10" t="str" cm="1">
        <f t="array" ref="I13281">_xlfn.IFS(AND(OR(_xlfn._xlws.FILTER(D$9:D$16388,E$9:E$16388=E13281)),ROW()=_xlfn.MINIFS(_xlfn.ANCHORARRAY(H$9),E$9:E$16388,E13281)),A13281-C$4,ROW()=_xlfn.MINIFS(_xlfn.ANCHORARRAY(H$9),E$9:E$16388,E13281),IFERROR(A13281-INDEX(G$9:G$16388,MATCH(E13281-1,E$9:E$16388,0)),A13281-C$4),ISNUMBER(A13281),A13281-F13281,TRUE,"")</f>
        <v/>
      </c>
      <c r="J13281" t="str">
        <f t="shared" si="619"/>
        <v/>
      </c>
      <c r="L13281" s="5"/>
    </row>
    <row r="13282" spans="1:12">
      <c r="A13282" s="3">
        <v>44640</v>
      </c>
      <c r="B13282" s="4" t="str">
        <f>"annual period "&amp;COUNTIF(D$9:D13282,TRUE)</f>
        <v>annual period 43</v>
      </c>
      <c r="D13282" t="b">
        <f t="shared" si="621"/>
        <v>0</v>
      </c>
      <c r="E13282">
        <f t="shared" si="620"/>
        <v>2135</v>
      </c>
      <c r="F13282" s="5" cm="1">
        <f t="array" ref="F13282">INDEX(_xlfn._xlws.FILTER(A$9:A$16378,E13282=E$9:E$16378*ISNUMBER(A$9:A$16378)),1)</f>
        <v>44626</v>
      </c>
      <c r="G13282" s="5" cm="1">
        <f t="array" ref="G13282">INDEX(_xlfn._xlws.FILTER(A$9:A$16378,E13282=E$9:E$16378*ISNUMBER(A$9:A$16378)),COUNT(_xlfn._xlws.FILTER(A$9:A$16378,E13282=E$9:E$16378*ISNUMBER(A$9:A$16378))))</f>
        <v>44640</v>
      </c>
      <c r="H13282" t="str">
        <v/>
      </c>
      <c r="I13282" s="10" cm="1">
        <f t="array" ref="I13282">_xlfn.IFS(AND(OR(_xlfn._xlws.FILTER(D$9:D$16388,E$9:E$16388=E13282)),ROW()=_xlfn.MINIFS(_xlfn.ANCHORARRAY(H$9),E$9:E$16388,E13282)),A13282-C$4,ROW()=_xlfn.MINIFS(_xlfn.ANCHORARRAY(H$9),E$9:E$16388,E13282),IFERROR(A13282-INDEX(G$9:G$16388,MATCH(E13282-1,E$9:E$16388,0)),A13282-C$4),ISNUMBER(A13282),A13282-F13282,TRUE,"")</f>
        <v>14</v>
      </c>
      <c r="J13282" t="b">
        <f t="shared" si="619"/>
        <v>0</v>
      </c>
      <c r="L13282" s="5"/>
    </row>
    <row r="13283" spans="1:12">
      <c r="A13283" s="1" t="s">
        <v>14</v>
      </c>
      <c r="B13283" s="4" t="str">
        <f>"annual period "&amp;COUNTIF(D$9:D13283,TRUE)</f>
        <v>annual period 43</v>
      </c>
      <c r="D13283" t="b">
        <f t="shared" si="621"/>
        <v>0</v>
      </c>
      <c r="E13283">
        <f t="shared" si="620"/>
        <v>2136</v>
      </c>
      <c r="F13283" s="5" cm="1">
        <f t="array" ref="F13283">INDEX(_xlfn._xlws.FILTER(A$9:A$16378,E13283=E$9:E$16378*ISNUMBER(A$9:A$16378)),1)</f>
        <v>44648</v>
      </c>
      <c r="G13283" s="5" cm="1">
        <f t="array" ref="G13283">INDEX(_xlfn._xlws.FILTER(A$9:A$16378,E13283=E$9:E$16378*ISNUMBER(A$9:A$16378)),COUNT(_xlfn._xlws.FILTER(A$9:A$16378,E13283=E$9:E$16378*ISNUMBER(A$9:A$16378))))</f>
        <v>44649</v>
      </c>
      <c r="H13283" t="str">
        <v/>
      </c>
      <c r="I13283" s="10" t="str" cm="1">
        <f t="array" ref="I13283">_xlfn.IFS(AND(OR(_xlfn._xlws.FILTER(D$9:D$16388,E$9:E$16388=E13283)),ROW()=_xlfn.MINIFS(_xlfn.ANCHORARRAY(H$9),E$9:E$16388,E13283)),A13283-C$4,ROW()=_xlfn.MINIFS(_xlfn.ANCHORARRAY(H$9),E$9:E$16388,E13283),IFERROR(A13283-INDEX(G$9:G$16388,MATCH(E13283-1,E$9:E$16388,0)),A13283-C$4),ISNUMBER(A13283),A13283-F13283,TRUE,"")</f>
        <v/>
      </c>
      <c r="J13283" t="str">
        <f t="shared" si="619"/>
        <v/>
      </c>
      <c r="L13283" s="5"/>
    </row>
    <row r="13284" spans="1:12">
      <c r="A13284" s="2"/>
      <c r="B13284" s="4" t="str">
        <f>"annual period "&amp;COUNTIF(D$9:D13284,TRUE)</f>
        <v>annual period 43</v>
      </c>
      <c r="D13284" t="b">
        <f t="shared" si="621"/>
        <v>0</v>
      </c>
      <c r="E13284">
        <f t="shared" si="620"/>
        <v>2136</v>
      </c>
      <c r="F13284" s="5" cm="1">
        <f t="array" ref="F13284">INDEX(_xlfn._xlws.FILTER(A$9:A$16378,E13284=E$9:E$16378*ISNUMBER(A$9:A$16378)),1)</f>
        <v>44648</v>
      </c>
      <c r="G13284" s="5" cm="1">
        <f t="array" ref="G13284">INDEX(_xlfn._xlws.FILTER(A$9:A$16378,E13284=E$9:E$16378*ISNUMBER(A$9:A$16378)),COUNT(_xlfn._xlws.FILTER(A$9:A$16378,E13284=E$9:E$16378*ISNUMBER(A$9:A$16378))))</f>
        <v>44649</v>
      </c>
      <c r="H13284" t="str">
        <v/>
      </c>
      <c r="I13284" s="10" t="str" cm="1">
        <f t="array" ref="I13284">_xlfn.IFS(AND(OR(_xlfn._xlws.FILTER(D$9:D$16388,E$9:E$16388=E13284)),ROW()=_xlfn.MINIFS(_xlfn.ANCHORARRAY(H$9),E$9:E$16388,E13284)),A13284-C$4,ROW()=_xlfn.MINIFS(_xlfn.ANCHORARRAY(H$9),E$9:E$16388,E13284),IFERROR(A13284-INDEX(G$9:G$16388,MATCH(E13284-1,E$9:E$16388,0)),A13284-C$4),ISNUMBER(A13284),A13284-F13284,TRUE,"")</f>
        <v/>
      </c>
      <c r="J13284" t="str">
        <f t="shared" si="619"/>
        <v/>
      </c>
      <c r="L13284" s="5"/>
    </row>
    <row r="13285" spans="1:12">
      <c r="A13285" s="3">
        <v>44648</v>
      </c>
      <c r="B13285" s="4" t="str">
        <f>"annual period "&amp;COUNTIF(D$9:D13285,TRUE)</f>
        <v>annual period 43</v>
      </c>
      <c r="D13285" t="b">
        <f t="shared" si="621"/>
        <v>0</v>
      </c>
      <c r="E13285">
        <f t="shared" si="620"/>
        <v>2136</v>
      </c>
      <c r="F13285" s="5" cm="1">
        <f t="array" ref="F13285">INDEX(_xlfn._xlws.FILTER(A$9:A$16378,E13285=E$9:E$16378*ISNUMBER(A$9:A$16378)),1)</f>
        <v>44648</v>
      </c>
      <c r="G13285" s="5" cm="1">
        <f t="array" ref="G13285">INDEX(_xlfn._xlws.FILTER(A$9:A$16378,E13285=E$9:E$16378*ISNUMBER(A$9:A$16378)),COUNT(_xlfn._xlws.FILTER(A$9:A$16378,E13285=E$9:E$16378*ISNUMBER(A$9:A$16378))))</f>
        <v>44649</v>
      </c>
      <c r="H13285">
        <v>13285</v>
      </c>
      <c r="I13285" s="10" cm="1">
        <f t="array" ref="I13285">_xlfn.IFS(AND(OR(_xlfn._xlws.FILTER(D$9:D$16388,E$9:E$16388=E13285)),ROW()=_xlfn.MINIFS(_xlfn.ANCHORARRAY(H$9),E$9:E$16388,E13285)),A13285-C$4,ROW()=_xlfn.MINIFS(_xlfn.ANCHORARRAY(H$9),E$9:E$16388,E13285),IFERROR(A13285-INDEX(G$9:G$16388,MATCH(E13285-1,E$9:E$16388,0)),A13285-C$4),ISNUMBER(A13285),A13285-F13285,TRUE,"")</f>
        <v>8</v>
      </c>
      <c r="J13285" t="b">
        <f t="shared" si="619"/>
        <v>0</v>
      </c>
      <c r="L13285" s="5"/>
    </row>
    <row r="13286" spans="1:12">
      <c r="B13286" s="4" t="str">
        <f>"annual period "&amp;COUNTIF(D$9:D13286,TRUE)</f>
        <v>annual period 43</v>
      </c>
      <c r="D13286" t="b">
        <f t="shared" si="621"/>
        <v>0</v>
      </c>
      <c r="E13286">
        <f t="shared" si="620"/>
        <v>2136</v>
      </c>
      <c r="F13286" s="5" cm="1">
        <f t="array" ref="F13286">INDEX(_xlfn._xlws.FILTER(A$9:A$16378,E13286=E$9:E$16378*ISNUMBER(A$9:A$16378)),1)</f>
        <v>44648</v>
      </c>
      <c r="G13286" s="5" cm="1">
        <f t="array" ref="G13286">INDEX(_xlfn._xlws.FILTER(A$9:A$16378,E13286=E$9:E$16378*ISNUMBER(A$9:A$16378)),COUNT(_xlfn._xlws.FILTER(A$9:A$16378,E13286=E$9:E$16378*ISNUMBER(A$9:A$16378))))</f>
        <v>44649</v>
      </c>
      <c r="H13286" t="str">
        <v/>
      </c>
      <c r="I13286" s="10" t="str" cm="1">
        <f t="array" ref="I13286">_xlfn.IFS(AND(OR(_xlfn._xlws.FILTER(D$9:D$16388,E$9:E$16388=E13286)),ROW()=_xlfn.MINIFS(_xlfn.ANCHORARRAY(H$9),E$9:E$16388,E13286)),A13286-C$4,ROW()=_xlfn.MINIFS(_xlfn.ANCHORARRAY(H$9),E$9:E$16388,E13286),IFERROR(A13286-INDEX(G$9:G$16388,MATCH(E13286-1,E$9:E$16388,0)),A13286-C$4),ISNUMBER(A13286),A13286-F13286,TRUE,"")</f>
        <v/>
      </c>
      <c r="J13286" t="str">
        <f t="shared" si="619"/>
        <v/>
      </c>
      <c r="L13286" s="5"/>
    </row>
    <row r="13287" spans="1:12">
      <c r="A13287" s="3">
        <v>44649</v>
      </c>
      <c r="B13287" s="4" t="str">
        <f>"annual period "&amp;COUNTIF(D$9:D13287,TRUE)</f>
        <v>annual period 43</v>
      </c>
      <c r="D13287" t="b">
        <f t="shared" si="621"/>
        <v>0</v>
      </c>
      <c r="E13287">
        <f t="shared" si="620"/>
        <v>2136</v>
      </c>
      <c r="F13287" s="5" cm="1">
        <f t="array" ref="F13287">INDEX(_xlfn._xlws.FILTER(A$9:A$16378,E13287=E$9:E$16378*ISNUMBER(A$9:A$16378)),1)</f>
        <v>44648</v>
      </c>
      <c r="G13287" s="5" cm="1">
        <f t="array" ref="G13287">INDEX(_xlfn._xlws.FILTER(A$9:A$16378,E13287=E$9:E$16378*ISNUMBER(A$9:A$16378)),COUNT(_xlfn._xlws.FILTER(A$9:A$16378,E13287=E$9:E$16378*ISNUMBER(A$9:A$16378))))</f>
        <v>44649</v>
      </c>
      <c r="H13287" t="str">
        <v/>
      </c>
      <c r="I13287" s="10" cm="1">
        <f t="array" ref="I13287">_xlfn.IFS(AND(OR(_xlfn._xlws.FILTER(D$9:D$16388,E$9:E$16388=E13287)),ROW()=_xlfn.MINIFS(_xlfn.ANCHORARRAY(H$9),E$9:E$16388,E13287)),A13287-C$4,ROW()=_xlfn.MINIFS(_xlfn.ANCHORARRAY(H$9),E$9:E$16388,E13287),IFERROR(A13287-INDEX(G$9:G$16388,MATCH(E13287-1,E$9:E$16388,0)),A13287-C$4),ISNUMBER(A13287),A13287-F13287,TRUE,"")</f>
        <v>1</v>
      </c>
      <c r="J13287" t="b">
        <f t="shared" si="619"/>
        <v>0</v>
      </c>
      <c r="L13287" s="5"/>
    </row>
    <row r="13288" spans="1:12">
      <c r="A13288" s="1" t="s">
        <v>14</v>
      </c>
      <c r="B13288" s="4" t="str">
        <f>"annual period "&amp;COUNTIF(D$9:D13288,TRUE)</f>
        <v>annual period 43</v>
      </c>
      <c r="D13288" t="b">
        <f t="shared" si="621"/>
        <v>0</v>
      </c>
      <c r="E13288">
        <f t="shared" si="620"/>
        <v>2137</v>
      </c>
      <c r="F13288" s="5" cm="1">
        <f t="array" ref="F13288">INDEX(_xlfn._xlws.FILTER(A$9:A$16378,E13288=E$9:E$16378*ISNUMBER(A$9:A$16378)),1)</f>
        <v>44713</v>
      </c>
      <c r="G13288" s="5" cm="1">
        <f t="array" ref="G13288">INDEX(_xlfn._xlws.FILTER(A$9:A$16378,E13288=E$9:E$16378*ISNUMBER(A$9:A$16378)),COUNT(_xlfn._xlws.FILTER(A$9:A$16378,E13288=E$9:E$16378*ISNUMBER(A$9:A$16378))))</f>
        <v>44714</v>
      </c>
      <c r="H13288" t="str">
        <v/>
      </c>
      <c r="I13288" s="10" t="str" cm="1">
        <f t="array" ref="I13288">_xlfn.IFS(AND(OR(_xlfn._xlws.FILTER(D$9:D$16388,E$9:E$16388=E13288)),ROW()=_xlfn.MINIFS(_xlfn.ANCHORARRAY(H$9),E$9:E$16388,E13288)),A13288-C$4,ROW()=_xlfn.MINIFS(_xlfn.ANCHORARRAY(H$9),E$9:E$16388,E13288),IFERROR(A13288-INDEX(G$9:G$16388,MATCH(E13288-1,E$9:E$16388,0)),A13288-C$4),ISNUMBER(A13288),A13288-F13288,TRUE,"")</f>
        <v/>
      </c>
      <c r="J13288" t="str">
        <f t="shared" si="619"/>
        <v/>
      </c>
      <c r="L13288" s="5"/>
    </row>
    <row r="13289" spans="1:12">
      <c r="A13289" s="2"/>
      <c r="B13289" s="4" t="str">
        <f>"annual period "&amp;COUNTIF(D$9:D13289,TRUE)</f>
        <v>annual period 43</v>
      </c>
      <c r="D13289" t="b">
        <f t="shared" si="621"/>
        <v>0</v>
      </c>
      <c r="E13289">
        <f t="shared" si="620"/>
        <v>2137</v>
      </c>
      <c r="F13289" s="5" cm="1">
        <f t="array" ref="F13289">INDEX(_xlfn._xlws.FILTER(A$9:A$16378,E13289=E$9:E$16378*ISNUMBER(A$9:A$16378)),1)</f>
        <v>44713</v>
      </c>
      <c r="G13289" s="5" cm="1">
        <f t="array" ref="G13289">INDEX(_xlfn._xlws.FILTER(A$9:A$16378,E13289=E$9:E$16378*ISNUMBER(A$9:A$16378)),COUNT(_xlfn._xlws.FILTER(A$9:A$16378,E13289=E$9:E$16378*ISNUMBER(A$9:A$16378))))</f>
        <v>44714</v>
      </c>
      <c r="H13289" t="str">
        <v/>
      </c>
      <c r="I13289" s="10" t="str" cm="1">
        <f t="array" ref="I13289">_xlfn.IFS(AND(OR(_xlfn._xlws.FILTER(D$9:D$16388,E$9:E$16388=E13289)),ROW()=_xlfn.MINIFS(_xlfn.ANCHORARRAY(H$9),E$9:E$16388,E13289)),A13289-C$4,ROW()=_xlfn.MINIFS(_xlfn.ANCHORARRAY(H$9),E$9:E$16388,E13289),IFERROR(A13289-INDEX(G$9:G$16388,MATCH(E13289-1,E$9:E$16388,0)),A13289-C$4),ISNUMBER(A13289),A13289-F13289,TRUE,"")</f>
        <v/>
      </c>
      <c r="J13289" t="str">
        <f t="shared" si="619"/>
        <v/>
      </c>
      <c r="L13289" s="5"/>
    </row>
    <row r="13290" spans="1:12">
      <c r="A13290" s="3">
        <v>44713</v>
      </c>
      <c r="B13290" s="4" t="str">
        <f>"annual period "&amp;COUNTIF(D$9:D13290,TRUE)</f>
        <v>annual period 43</v>
      </c>
      <c r="D13290" t="b">
        <f t="shared" si="621"/>
        <v>0</v>
      </c>
      <c r="E13290">
        <f t="shared" si="620"/>
        <v>2137</v>
      </c>
      <c r="F13290" s="5" cm="1">
        <f t="array" ref="F13290">INDEX(_xlfn._xlws.FILTER(A$9:A$16378,E13290=E$9:E$16378*ISNUMBER(A$9:A$16378)),1)</f>
        <v>44713</v>
      </c>
      <c r="G13290" s="5" cm="1">
        <f t="array" ref="G13290">INDEX(_xlfn._xlws.FILTER(A$9:A$16378,E13290=E$9:E$16378*ISNUMBER(A$9:A$16378)),COUNT(_xlfn._xlws.FILTER(A$9:A$16378,E13290=E$9:E$16378*ISNUMBER(A$9:A$16378))))</f>
        <v>44714</v>
      </c>
      <c r="H13290">
        <v>13290</v>
      </c>
      <c r="I13290" s="10" cm="1">
        <f t="array" ref="I13290">_xlfn.IFS(AND(OR(_xlfn._xlws.FILTER(D$9:D$16388,E$9:E$16388=E13290)),ROW()=_xlfn.MINIFS(_xlfn.ANCHORARRAY(H$9),E$9:E$16388,E13290)),A13290-C$4,ROW()=_xlfn.MINIFS(_xlfn.ANCHORARRAY(H$9),E$9:E$16388,E13290),IFERROR(A13290-INDEX(G$9:G$16388,MATCH(E13290-1,E$9:E$16388,0)),A13290-C$4),ISNUMBER(A13290),A13290-F13290,TRUE,"")</f>
        <v>64</v>
      </c>
      <c r="J13290" t="b">
        <f t="shared" si="619"/>
        <v>1</v>
      </c>
      <c r="L13290" s="5"/>
    </row>
    <row r="13291" spans="1:12">
      <c r="B13291" s="4" t="str">
        <f>"annual period "&amp;COUNTIF(D$9:D13291,TRUE)</f>
        <v>annual period 43</v>
      </c>
      <c r="D13291" t="b">
        <f t="shared" si="621"/>
        <v>0</v>
      </c>
      <c r="E13291">
        <f t="shared" si="620"/>
        <v>2137</v>
      </c>
      <c r="F13291" s="5" cm="1">
        <f t="array" ref="F13291">INDEX(_xlfn._xlws.FILTER(A$9:A$16378,E13291=E$9:E$16378*ISNUMBER(A$9:A$16378)),1)</f>
        <v>44713</v>
      </c>
      <c r="G13291" s="5" cm="1">
        <f t="array" ref="G13291">INDEX(_xlfn._xlws.FILTER(A$9:A$16378,E13291=E$9:E$16378*ISNUMBER(A$9:A$16378)),COUNT(_xlfn._xlws.FILTER(A$9:A$16378,E13291=E$9:E$16378*ISNUMBER(A$9:A$16378))))</f>
        <v>44714</v>
      </c>
      <c r="H13291" t="str">
        <v/>
      </c>
      <c r="I13291" s="10" t="str" cm="1">
        <f t="array" ref="I13291">_xlfn.IFS(AND(OR(_xlfn._xlws.FILTER(D$9:D$16388,E$9:E$16388=E13291)),ROW()=_xlfn.MINIFS(_xlfn.ANCHORARRAY(H$9),E$9:E$16388,E13291)),A13291-C$4,ROW()=_xlfn.MINIFS(_xlfn.ANCHORARRAY(H$9),E$9:E$16388,E13291),IFERROR(A13291-INDEX(G$9:G$16388,MATCH(E13291-1,E$9:E$16388,0)),A13291-C$4),ISNUMBER(A13291),A13291-F13291,TRUE,"")</f>
        <v/>
      </c>
      <c r="J13291" t="str">
        <f t="shared" si="619"/>
        <v/>
      </c>
      <c r="L13291" s="5"/>
    </row>
    <row r="13292" spans="1:12">
      <c r="A13292" s="3">
        <v>44714</v>
      </c>
      <c r="B13292" s="4" t="str">
        <f>"annual period "&amp;COUNTIF(D$9:D13292,TRUE)</f>
        <v>annual period 43</v>
      </c>
      <c r="D13292" t="b">
        <f t="shared" si="621"/>
        <v>0</v>
      </c>
      <c r="E13292">
        <f t="shared" si="620"/>
        <v>2137</v>
      </c>
      <c r="F13292" s="5" cm="1">
        <f t="array" ref="F13292">INDEX(_xlfn._xlws.FILTER(A$9:A$16378,E13292=E$9:E$16378*ISNUMBER(A$9:A$16378)),1)</f>
        <v>44713</v>
      </c>
      <c r="G13292" s="5" cm="1">
        <f t="array" ref="G13292">INDEX(_xlfn._xlws.FILTER(A$9:A$16378,E13292=E$9:E$16378*ISNUMBER(A$9:A$16378)),COUNT(_xlfn._xlws.FILTER(A$9:A$16378,E13292=E$9:E$16378*ISNUMBER(A$9:A$16378))))</f>
        <v>44714</v>
      </c>
      <c r="H13292" t="str">
        <v/>
      </c>
      <c r="I13292" s="10" cm="1">
        <f t="array" ref="I13292">_xlfn.IFS(AND(OR(_xlfn._xlws.FILTER(D$9:D$16388,E$9:E$16388=E13292)),ROW()=_xlfn.MINIFS(_xlfn.ANCHORARRAY(H$9),E$9:E$16388,E13292)),A13292-C$4,ROW()=_xlfn.MINIFS(_xlfn.ANCHORARRAY(H$9),E$9:E$16388,E13292),IFERROR(A13292-INDEX(G$9:G$16388,MATCH(E13292-1,E$9:E$16388,0)),A13292-C$4),ISNUMBER(A13292),A13292-F13292,TRUE,"")</f>
        <v>1</v>
      </c>
      <c r="J13292" t="b">
        <f t="shared" si="619"/>
        <v>0</v>
      </c>
      <c r="L13292" s="5"/>
    </row>
    <row r="13293" spans="1:12">
      <c r="A13293" s="1" t="s">
        <v>14</v>
      </c>
      <c r="B13293" s="4" t="str">
        <f>"annual period "&amp;COUNTIF(D$9:D13293,TRUE)</f>
        <v>annual period 43</v>
      </c>
      <c r="D13293" t="b">
        <f t="shared" si="621"/>
        <v>0</v>
      </c>
      <c r="E13293">
        <f t="shared" si="620"/>
        <v>2138</v>
      </c>
      <c r="F13293" s="5" cm="1">
        <f t="array" ref="F13293">INDEX(_xlfn._xlws.FILTER(A$9:A$16378,E13293=E$9:E$16378*ISNUMBER(A$9:A$16378)),1)</f>
        <v>44718</v>
      </c>
      <c r="G13293" s="5" cm="1">
        <f t="array" ref="G13293">INDEX(_xlfn._xlws.FILTER(A$9:A$16378,E13293=E$9:E$16378*ISNUMBER(A$9:A$16378)),COUNT(_xlfn._xlws.FILTER(A$9:A$16378,E13293=E$9:E$16378*ISNUMBER(A$9:A$16378))))</f>
        <v>44719</v>
      </c>
      <c r="H13293" t="str">
        <v/>
      </c>
      <c r="I13293" s="10" t="str" cm="1">
        <f t="array" ref="I13293">_xlfn.IFS(AND(OR(_xlfn._xlws.FILTER(D$9:D$16388,E$9:E$16388=E13293)),ROW()=_xlfn.MINIFS(_xlfn.ANCHORARRAY(H$9),E$9:E$16388,E13293)),A13293-C$4,ROW()=_xlfn.MINIFS(_xlfn.ANCHORARRAY(H$9),E$9:E$16388,E13293),IFERROR(A13293-INDEX(G$9:G$16388,MATCH(E13293-1,E$9:E$16388,0)),A13293-C$4),ISNUMBER(A13293),A13293-F13293,TRUE,"")</f>
        <v/>
      </c>
      <c r="J13293" t="str">
        <f t="shared" si="619"/>
        <v/>
      </c>
      <c r="L13293" s="5"/>
    </row>
    <row r="13294" spans="1:12">
      <c r="A13294" s="2"/>
      <c r="B13294" s="4" t="str">
        <f>"annual period "&amp;COUNTIF(D$9:D13294,TRUE)</f>
        <v>annual period 43</v>
      </c>
      <c r="D13294" t="b">
        <f t="shared" si="621"/>
        <v>0</v>
      </c>
      <c r="E13294">
        <f t="shared" si="620"/>
        <v>2138</v>
      </c>
      <c r="F13294" s="5" cm="1">
        <f t="array" ref="F13294">INDEX(_xlfn._xlws.FILTER(A$9:A$16378,E13294=E$9:E$16378*ISNUMBER(A$9:A$16378)),1)</f>
        <v>44718</v>
      </c>
      <c r="G13294" s="5" cm="1">
        <f t="array" ref="G13294">INDEX(_xlfn._xlws.FILTER(A$9:A$16378,E13294=E$9:E$16378*ISNUMBER(A$9:A$16378)),COUNT(_xlfn._xlws.FILTER(A$9:A$16378,E13294=E$9:E$16378*ISNUMBER(A$9:A$16378))))</f>
        <v>44719</v>
      </c>
      <c r="H13294" t="str">
        <v/>
      </c>
      <c r="I13294" s="10" t="str" cm="1">
        <f t="array" ref="I13294">_xlfn.IFS(AND(OR(_xlfn._xlws.FILTER(D$9:D$16388,E$9:E$16388=E13294)),ROW()=_xlfn.MINIFS(_xlfn.ANCHORARRAY(H$9),E$9:E$16388,E13294)),A13294-C$4,ROW()=_xlfn.MINIFS(_xlfn.ANCHORARRAY(H$9),E$9:E$16388,E13294),IFERROR(A13294-INDEX(G$9:G$16388,MATCH(E13294-1,E$9:E$16388,0)),A13294-C$4),ISNUMBER(A13294),A13294-F13294,TRUE,"")</f>
        <v/>
      </c>
      <c r="J13294" t="str">
        <f t="shared" si="619"/>
        <v/>
      </c>
      <c r="L13294" s="5"/>
    </row>
    <row r="13295" spans="1:12">
      <c r="A13295" s="3">
        <v>44718</v>
      </c>
      <c r="B13295" s="4" t="str">
        <f>"annual period "&amp;COUNTIF(D$9:D13295,TRUE)</f>
        <v>annual period 43</v>
      </c>
      <c r="D13295" t="b">
        <f t="shared" si="621"/>
        <v>0</v>
      </c>
      <c r="E13295">
        <f t="shared" si="620"/>
        <v>2138</v>
      </c>
      <c r="F13295" s="5" cm="1">
        <f t="array" ref="F13295">INDEX(_xlfn._xlws.FILTER(A$9:A$16378,E13295=E$9:E$16378*ISNUMBER(A$9:A$16378)),1)</f>
        <v>44718</v>
      </c>
      <c r="G13295" s="5" cm="1">
        <f t="array" ref="G13295">INDEX(_xlfn._xlws.FILTER(A$9:A$16378,E13295=E$9:E$16378*ISNUMBER(A$9:A$16378)),COUNT(_xlfn._xlws.FILTER(A$9:A$16378,E13295=E$9:E$16378*ISNUMBER(A$9:A$16378))))</f>
        <v>44719</v>
      </c>
      <c r="H13295">
        <v>13295</v>
      </c>
      <c r="I13295" s="10" cm="1">
        <f t="array" ref="I13295">_xlfn.IFS(AND(OR(_xlfn._xlws.FILTER(D$9:D$16388,E$9:E$16388=E13295)),ROW()=_xlfn.MINIFS(_xlfn.ANCHORARRAY(H$9),E$9:E$16388,E13295)),A13295-C$4,ROW()=_xlfn.MINIFS(_xlfn.ANCHORARRAY(H$9),E$9:E$16388,E13295),IFERROR(A13295-INDEX(G$9:G$16388,MATCH(E13295-1,E$9:E$16388,0)),A13295-C$4),ISNUMBER(A13295),A13295-F13295,TRUE,"")</f>
        <v>4</v>
      </c>
      <c r="J13295" t="b">
        <f t="shared" si="619"/>
        <v>0</v>
      </c>
      <c r="L13295" s="5"/>
    </row>
    <row r="13296" spans="1:12">
      <c r="B13296" s="4" t="str">
        <f>"annual period "&amp;COUNTIF(D$9:D13296,TRUE)</f>
        <v>annual period 43</v>
      </c>
      <c r="D13296" t="b">
        <f t="shared" si="621"/>
        <v>0</v>
      </c>
      <c r="E13296">
        <f t="shared" si="620"/>
        <v>2138</v>
      </c>
      <c r="F13296" s="5" cm="1">
        <f t="array" ref="F13296">INDEX(_xlfn._xlws.FILTER(A$9:A$16378,E13296=E$9:E$16378*ISNUMBER(A$9:A$16378)),1)</f>
        <v>44718</v>
      </c>
      <c r="G13296" s="5" cm="1">
        <f t="array" ref="G13296">INDEX(_xlfn._xlws.FILTER(A$9:A$16378,E13296=E$9:E$16378*ISNUMBER(A$9:A$16378)),COUNT(_xlfn._xlws.FILTER(A$9:A$16378,E13296=E$9:E$16378*ISNUMBER(A$9:A$16378))))</f>
        <v>44719</v>
      </c>
      <c r="H13296" t="str">
        <v/>
      </c>
      <c r="I13296" s="10" t="str" cm="1">
        <f t="array" ref="I13296">_xlfn.IFS(AND(OR(_xlfn._xlws.FILTER(D$9:D$16388,E$9:E$16388=E13296)),ROW()=_xlfn.MINIFS(_xlfn.ANCHORARRAY(H$9),E$9:E$16388,E13296)),A13296-C$4,ROW()=_xlfn.MINIFS(_xlfn.ANCHORARRAY(H$9),E$9:E$16388,E13296),IFERROR(A13296-INDEX(G$9:G$16388,MATCH(E13296-1,E$9:E$16388,0)),A13296-C$4),ISNUMBER(A13296),A13296-F13296,TRUE,"")</f>
        <v/>
      </c>
      <c r="J13296" t="str">
        <f t="shared" si="619"/>
        <v/>
      </c>
      <c r="L13296" s="5"/>
    </row>
    <row r="13297" spans="1:12">
      <c r="A13297" s="3">
        <v>44719</v>
      </c>
      <c r="B13297" s="4" t="str">
        <f>"annual period "&amp;COUNTIF(D$9:D13297,TRUE)</f>
        <v>annual period 43</v>
      </c>
      <c r="D13297" t="b">
        <f t="shared" si="621"/>
        <v>0</v>
      </c>
      <c r="E13297">
        <f t="shared" si="620"/>
        <v>2138</v>
      </c>
      <c r="F13297" s="5" cm="1">
        <f t="array" ref="F13297">INDEX(_xlfn._xlws.FILTER(A$9:A$16378,E13297=E$9:E$16378*ISNUMBER(A$9:A$16378)),1)</f>
        <v>44718</v>
      </c>
      <c r="G13297" s="5" cm="1">
        <f t="array" ref="G13297">INDEX(_xlfn._xlws.FILTER(A$9:A$16378,E13297=E$9:E$16378*ISNUMBER(A$9:A$16378)),COUNT(_xlfn._xlws.FILTER(A$9:A$16378,E13297=E$9:E$16378*ISNUMBER(A$9:A$16378))))</f>
        <v>44719</v>
      </c>
      <c r="H13297" t="str">
        <v/>
      </c>
      <c r="I13297" s="10" cm="1">
        <f t="array" ref="I13297">_xlfn.IFS(AND(OR(_xlfn._xlws.FILTER(D$9:D$16388,E$9:E$16388=E13297)),ROW()=_xlfn.MINIFS(_xlfn.ANCHORARRAY(H$9),E$9:E$16388,E13297)),A13297-C$4,ROW()=_xlfn.MINIFS(_xlfn.ANCHORARRAY(H$9),E$9:E$16388,E13297),IFERROR(A13297-INDEX(G$9:G$16388,MATCH(E13297-1,E$9:E$16388,0)),A13297-C$4),ISNUMBER(A13297),A13297-F13297,TRUE,"")</f>
        <v>1</v>
      </c>
      <c r="J13297" t="b">
        <f t="shared" si="619"/>
        <v>0</v>
      </c>
      <c r="L13297" s="5"/>
    </row>
    <row r="13298" spans="1:12">
      <c r="A13298" s="1" t="s">
        <v>14</v>
      </c>
      <c r="B13298" s="4" t="str">
        <f>"annual period "&amp;COUNTIF(D$9:D13298,TRUE)</f>
        <v>annual period 43</v>
      </c>
      <c r="D13298" t="b">
        <f t="shared" si="621"/>
        <v>0</v>
      </c>
      <c r="E13298">
        <f t="shared" si="620"/>
        <v>2139</v>
      </c>
      <c r="F13298" s="5" cm="1">
        <f t="array" ref="F13298">INDEX(_xlfn._xlws.FILTER(A$9:A$16378,E13298=E$9:E$16378*ISNUMBER(A$9:A$16378)),1)</f>
        <v>44646</v>
      </c>
      <c r="G13298" s="5" cm="1">
        <f t="array" ref="G13298">INDEX(_xlfn._xlws.FILTER(A$9:A$16378,E13298=E$9:E$16378*ISNUMBER(A$9:A$16378)),COUNT(_xlfn._xlws.FILTER(A$9:A$16378,E13298=E$9:E$16378*ISNUMBER(A$9:A$16378))))</f>
        <v>44646</v>
      </c>
      <c r="H13298" t="str">
        <v/>
      </c>
      <c r="I13298" s="10" t="str" cm="1">
        <f t="array" ref="I13298">_xlfn.IFS(AND(OR(_xlfn._xlws.FILTER(D$9:D$16388,E$9:E$16388=E13298)),ROW()=_xlfn.MINIFS(_xlfn.ANCHORARRAY(H$9),E$9:E$16388,E13298)),A13298-C$4,ROW()=_xlfn.MINIFS(_xlfn.ANCHORARRAY(H$9),E$9:E$16388,E13298),IFERROR(A13298-INDEX(G$9:G$16388,MATCH(E13298-1,E$9:E$16388,0)),A13298-C$4),ISNUMBER(A13298),A13298-F13298,TRUE,"")</f>
        <v/>
      </c>
      <c r="J13298" t="str">
        <f t="shared" si="619"/>
        <v/>
      </c>
      <c r="L13298" s="5"/>
    </row>
    <row r="13299" spans="1:12">
      <c r="A13299" s="2"/>
      <c r="B13299" s="4" t="str">
        <f>"annual period "&amp;COUNTIF(D$9:D13299,TRUE)</f>
        <v>annual period 43</v>
      </c>
      <c r="D13299" t="b">
        <f t="shared" si="621"/>
        <v>0</v>
      </c>
      <c r="E13299">
        <f t="shared" si="620"/>
        <v>2139</v>
      </c>
      <c r="F13299" s="5" cm="1">
        <f t="array" ref="F13299">INDEX(_xlfn._xlws.FILTER(A$9:A$16378,E13299=E$9:E$16378*ISNUMBER(A$9:A$16378)),1)</f>
        <v>44646</v>
      </c>
      <c r="G13299" s="5" cm="1">
        <f t="array" ref="G13299">INDEX(_xlfn._xlws.FILTER(A$9:A$16378,E13299=E$9:E$16378*ISNUMBER(A$9:A$16378)),COUNT(_xlfn._xlws.FILTER(A$9:A$16378,E13299=E$9:E$16378*ISNUMBER(A$9:A$16378))))</f>
        <v>44646</v>
      </c>
      <c r="H13299" t="str">
        <v/>
      </c>
      <c r="I13299" s="10" t="str" cm="1">
        <f t="array" ref="I13299">_xlfn.IFS(AND(OR(_xlfn._xlws.FILTER(D$9:D$16388,E$9:E$16388=E13299)),ROW()=_xlfn.MINIFS(_xlfn.ANCHORARRAY(H$9),E$9:E$16388,E13299)),A13299-C$4,ROW()=_xlfn.MINIFS(_xlfn.ANCHORARRAY(H$9),E$9:E$16388,E13299),IFERROR(A13299-INDEX(G$9:G$16388,MATCH(E13299-1,E$9:E$16388,0)),A13299-C$4),ISNUMBER(A13299),A13299-F13299,TRUE,"")</f>
        <v/>
      </c>
      <c r="J13299" t="str">
        <f t="shared" si="619"/>
        <v/>
      </c>
      <c r="L13299" s="5"/>
    </row>
    <row r="13300" spans="1:12">
      <c r="A13300" s="3">
        <v>44646</v>
      </c>
      <c r="B13300" s="4" t="str">
        <f>"annual period "&amp;COUNTIF(D$9:D13300,TRUE)</f>
        <v>annual period 43</v>
      </c>
      <c r="D13300" t="b">
        <f t="shared" si="621"/>
        <v>0</v>
      </c>
      <c r="E13300">
        <f t="shared" si="620"/>
        <v>2139</v>
      </c>
      <c r="F13300" s="5" cm="1">
        <f t="array" ref="F13300">INDEX(_xlfn._xlws.FILTER(A$9:A$16378,E13300=E$9:E$16378*ISNUMBER(A$9:A$16378)),1)</f>
        <v>44646</v>
      </c>
      <c r="G13300" s="5" cm="1">
        <f t="array" ref="G13300">INDEX(_xlfn._xlws.FILTER(A$9:A$16378,E13300=E$9:E$16378*ISNUMBER(A$9:A$16378)),COUNT(_xlfn._xlws.FILTER(A$9:A$16378,E13300=E$9:E$16378*ISNUMBER(A$9:A$16378))))</f>
        <v>44646</v>
      </c>
      <c r="H13300">
        <v>13300</v>
      </c>
      <c r="I13300" s="10" cm="1">
        <f t="array" ref="I13300">_xlfn.IFS(AND(OR(_xlfn._xlws.FILTER(D$9:D$16388,E$9:E$16388=E13300)),ROW()=_xlfn.MINIFS(_xlfn.ANCHORARRAY(H$9),E$9:E$16388,E13300)),A13300-C$4,ROW()=_xlfn.MINIFS(_xlfn.ANCHORARRAY(H$9),E$9:E$16388,E13300),IFERROR(A13300-INDEX(G$9:G$16388,MATCH(E13300-1,E$9:E$16388,0)),A13300-C$4),ISNUMBER(A13300),A13300-F13300,TRUE,"")</f>
        <v>-73</v>
      </c>
      <c r="J13300" t="b">
        <f t="shared" si="619"/>
        <v>0</v>
      </c>
      <c r="L13300" s="5"/>
    </row>
    <row r="13301" spans="1:12">
      <c r="A13301" s="1" t="s">
        <v>14</v>
      </c>
      <c r="B13301" s="4" t="str">
        <f>"annual period "&amp;COUNTIF(D$9:D13301,TRUE)</f>
        <v>annual period 43</v>
      </c>
      <c r="D13301" t="b">
        <f t="shared" si="621"/>
        <v>0</v>
      </c>
      <c r="E13301">
        <f t="shared" si="620"/>
        <v>2140</v>
      </c>
      <c r="F13301" s="5" cm="1">
        <f t="array" ref="F13301">INDEX(_xlfn._xlws.FILTER(A$9:A$16378,E13301=E$9:E$16378*ISNUMBER(A$9:A$16378)),1)</f>
        <v>44651</v>
      </c>
      <c r="G13301" s="5" cm="1">
        <f t="array" ref="G13301">INDEX(_xlfn._xlws.FILTER(A$9:A$16378,E13301=E$9:E$16378*ISNUMBER(A$9:A$16378)),COUNT(_xlfn._xlws.FILTER(A$9:A$16378,E13301=E$9:E$16378*ISNUMBER(A$9:A$16378))))</f>
        <v>44652</v>
      </c>
      <c r="H13301" t="str">
        <v/>
      </c>
      <c r="I13301" s="10" t="str" cm="1">
        <f t="array" ref="I13301">_xlfn.IFS(AND(OR(_xlfn._xlws.FILTER(D$9:D$16388,E$9:E$16388=E13301)),ROW()=_xlfn.MINIFS(_xlfn.ANCHORARRAY(H$9),E$9:E$16388,E13301)),A13301-C$4,ROW()=_xlfn.MINIFS(_xlfn.ANCHORARRAY(H$9),E$9:E$16388,E13301),IFERROR(A13301-INDEX(G$9:G$16388,MATCH(E13301-1,E$9:E$16388,0)),A13301-C$4),ISNUMBER(A13301),A13301-F13301,TRUE,"")</f>
        <v/>
      </c>
      <c r="J13301" t="str">
        <f t="shared" si="619"/>
        <v/>
      </c>
      <c r="L13301" s="5"/>
    </row>
    <row r="13302" spans="1:12">
      <c r="A13302" s="2"/>
      <c r="B13302" s="4" t="str">
        <f>"annual period "&amp;COUNTIF(D$9:D13302,TRUE)</f>
        <v>annual period 43</v>
      </c>
      <c r="D13302" t="b">
        <f t="shared" si="621"/>
        <v>0</v>
      </c>
      <c r="E13302">
        <f t="shared" si="620"/>
        <v>2140</v>
      </c>
      <c r="F13302" s="5" cm="1">
        <f t="array" ref="F13302">INDEX(_xlfn._xlws.FILTER(A$9:A$16378,E13302=E$9:E$16378*ISNUMBER(A$9:A$16378)),1)</f>
        <v>44651</v>
      </c>
      <c r="G13302" s="5" cm="1">
        <f t="array" ref="G13302">INDEX(_xlfn._xlws.FILTER(A$9:A$16378,E13302=E$9:E$16378*ISNUMBER(A$9:A$16378)),COUNT(_xlfn._xlws.FILTER(A$9:A$16378,E13302=E$9:E$16378*ISNUMBER(A$9:A$16378))))</f>
        <v>44652</v>
      </c>
      <c r="H13302" t="str">
        <v/>
      </c>
      <c r="I13302" s="10" t="str" cm="1">
        <f t="array" ref="I13302">_xlfn.IFS(AND(OR(_xlfn._xlws.FILTER(D$9:D$16388,E$9:E$16388=E13302)),ROW()=_xlfn.MINIFS(_xlfn.ANCHORARRAY(H$9),E$9:E$16388,E13302)),A13302-C$4,ROW()=_xlfn.MINIFS(_xlfn.ANCHORARRAY(H$9),E$9:E$16388,E13302),IFERROR(A13302-INDEX(G$9:G$16388,MATCH(E13302-1,E$9:E$16388,0)),A13302-C$4),ISNUMBER(A13302),A13302-F13302,TRUE,"")</f>
        <v/>
      </c>
      <c r="J13302" t="str">
        <f t="shared" si="619"/>
        <v/>
      </c>
      <c r="L13302" s="5"/>
    </row>
    <row r="13303" spans="1:12">
      <c r="A13303" s="3">
        <v>44651</v>
      </c>
      <c r="B13303" s="4" t="str">
        <f>"annual period "&amp;COUNTIF(D$9:D13303,TRUE)</f>
        <v>annual period 43</v>
      </c>
      <c r="D13303" t="b">
        <f t="shared" si="621"/>
        <v>0</v>
      </c>
      <c r="E13303">
        <f t="shared" si="620"/>
        <v>2140</v>
      </c>
      <c r="F13303" s="5" cm="1">
        <f t="array" ref="F13303">INDEX(_xlfn._xlws.FILTER(A$9:A$16378,E13303=E$9:E$16378*ISNUMBER(A$9:A$16378)),1)</f>
        <v>44651</v>
      </c>
      <c r="G13303" s="5" cm="1">
        <f t="array" ref="G13303">INDEX(_xlfn._xlws.FILTER(A$9:A$16378,E13303=E$9:E$16378*ISNUMBER(A$9:A$16378)),COUNT(_xlfn._xlws.FILTER(A$9:A$16378,E13303=E$9:E$16378*ISNUMBER(A$9:A$16378))))</f>
        <v>44652</v>
      </c>
      <c r="H13303">
        <v>13303</v>
      </c>
      <c r="I13303" s="10" cm="1">
        <f t="array" ref="I13303">_xlfn.IFS(AND(OR(_xlfn._xlws.FILTER(D$9:D$16388,E$9:E$16388=E13303)),ROW()=_xlfn.MINIFS(_xlfn.ANCHORARRAY(H$9),E$9:E$16388,E13303)),A13303-C$4,ROW()=_xlfn.MINIFS(_xlfn.ANCHORARRAY(H$9),E$9:E$16388,E13303),IFERROR(A13303-INDEX(G$9:G$16388,MATCH(E13303-1,E$9:E$16388,0)),A13303-C$4),ISNUMBER(A13303),A13303-F13303,TRUE,"")</f>
        <v>5</v>
      </c>
      <c r="J13303" t="b">
        <f t="shared" si="619"/>
        <v>0</v>
      </c>
      <c r="L13303" s="5"/>
    </row>
    <row r="13304" spans="1:12">
      <c r="B13304" s="4" t="str">
        <f>"annual period "&amp;COUNTIF(D$9:D13304,TRUE)</f>
        <v>annual period 43</v>
      </c>
      <c r="D13304" t="b">
        <f t="shared" si="621"/>
        <v>0</v>
      </c>
      <c r="E13304">
        <f t="shared" si="620"/>
        <v>2140</v>
      </c>
      <c r="F13304" s="5" cm="1">
        <f t="array" ref="F13304">INDEX(_xlfn._xlws.FILTER(A$9:A$16378,E13304=E$9:E$16378*ISNUMBER(A$9:A$16378)),1)</f>
        <v>44651</v>
      </c>
      <c r="G13304" s="5" cm="1">
        <f t="array" ref="G13304">INDEX(_xlfn._xlws.FILTER(A$9:A$16378,E13304=E$9:E$16378*ISNUMBER(A$9:A$16378)),COUNT(_xlfn._xlws.FILTER(A$9:A$16378,E13304=E$9:E$16378*ISNUMBER(A$9:A$16378))))</f>
        <v>44652</v>
      </c>
      <c r="H13304" t="str">
        <v/>
      </c>
      <c r="I13304" s="10" t="str" cm="1">
        <f t="array" ref="I13304">_xlfn.IFS(AND(OR(_xlfn._xlws.FILTER(D$9:D$16388,E$9:E$16388=E13304)),ROW()=_xlfn.MINIFS(_xlfn.ANCHORARRAY(H$9),E$9:E$16388,E13304)),A13304-C$4,ROW()=_xlfn.MINIFS(_xlfn.ANCHORARRAY(H$9),E$9:E$16388,E13304),IFERROR(A13304-INDEX(G$9:G$16388,MATCH(E13304-1,E$9:E$16388,0)),A13304-C$4),ISNUMBER(A13304),A13304-F13304,TRUE,"")</f>
        <v/>
      </c>
      <c r="J13304" t="str">
        <f t="shared" si="619"/>
        <v/>
      </c>
      <c r="L13304" s="5"/>
    </row>
    <row r="13305" spans="1:12">
      <c r="A13305" s="3">
        <v>44651</v>
      </c>
      <c r="B13305" s="4" t="str">
        <f>"annual period "&amp;COUNTIF(D$9:D13305,TRUE)</f>
        <v>annual period 43</v>
      </c>
      <c r="D13305" t="b">
        <f t="shared" si="621"/>
        <v>0</v>
      </c>
      <c r="E13305">
        <f t="shared" si="620"/>
        <v>2140</v>
      </c>
      <c r="F13305" s="5" cm="1">
        <f t="array" ref="F13305">INDEX(_xlfn._xlws.FILTER(A$9:A$16378,E13305=E$9:E$16378*ISNUMBER(A$9:A$16378)),1)</f>
        <v>44651</v>
      </c>
      <c r="G13305" s="5" cm="1">
        <f t="array" ref="G13305">INDEX(_xlfn._xlws.FILTER(A$9:A$16378,E13305=E$9:E$16378*ISNUMBER(A$9:A$16378)),COUNT(_xlfn._xlws.FILTER(A$9:A$16378,E13305=E$9:E$16378*ISNUMBER(A$9:A$16378))))</f>
        <v>44652</v>
      </c>
      <c r="H13305">
        <v>13305</v>
      </c>
      <c r="I13305" s="10" cm="1">
        <f t="array" ref="I13305">_xlfn.IFS(AND(OR(_xlfn._xlws.FILTER(D$9:D$16388,E$9:E$16388=E13305)),ROW()=_xlfn.MINIFS(_xlfn.ANCHORARRAY(H$9),E$9:E$16388,E13305)),A13305-C$4,ROW()=_xlfn.MINIFS(_xlfn.ANCHORARRAY(H$9),E$9:E$16388,E13305),IFERROR(A13305-INDEX(G$9:G$16388,MATCH(E13305-1,E$9:E$16388,0)),A13305-C$4),ISNUMBER(A13305),A13305-F13305,TRUE,"")</f>
        <v>0</v>
      </c>
      <c r="J13305" t="b">
        <f t="shared" si="619"/>
        <v>0</v>
      </c>
      <c r="L13305" s="5"/>
    </row>
    <row r="13306" spans="1:12">
      <c r="B13306" s="4" t="str">
        <f>"annual period "&amp;COUNTIF(D$9:D13306,TRUE)</f>
        <v>annual period 43</v>
      </c>
      <c r="D13306" t="b">
        <f t="shared" si="621"/>
        <v>0</v>
      </c>
      <c r="E13306">
        <f t="shared" si="620"/>
        <v>2140</v>
      </c>
      <c r="F13306" s="5" cm="1">
        <f t="array" ref="F13306">INDEX(_xlfn._xlws.FILTER(A$9:A$16378,E13306=E$9:E$16378*ISNUMBER(A$9:A$16378)),1)</f>
        <v>44651</v>
      </c>
      <c r="G13306" s="5" cm="1">
        <f t="array" ref="G13306">INDEX(_xlfn._xlws.FILTER(A$9:A$16378,E13306=E$9:E$16378*ISNUMBER(A$9:A$16378)),COUNT(_xlfn._xlws.FILTER(A$9:A$16378,E13306=E$9:E$16378*ISNUMBER(A$9:A$16378))))</f>
        <v>44652</v>
      </c>
      <c r="H13306" t="str">
        <v/>
      </c>
      <c r="I13306" s="10" t="str" cm="1">
        <f t="array" ref="I13306">_xlfn.IFS(AND(OR(_xlfn._xlws.FILTER(D$9:D$16388,E$9:E$16388=E13306)),ROW()=_xlfn.MINIFS(_xlfn.ANCHORARRAY(H$9),E$9:E$16388,E13306)),A13306-C$4,ROW()=_xlfn.MINIFS(_xlfn.ANCHORARRAY(H$9),E$9:E$16388,E13306),IFERROR(A13306-INDEX(G$9:G$16388,MATCH(E13306-1,E$9:E$16388,0)),A13306-C$4),ISNUMBER(A13306),A13306-F13306,TRUE,"")</f>
        <v/>
      </c>
      <c r="J13306" t="str">
        <f t="shared" si="619"/>
        <v/>
      </c>
      <c r="L13306" s="5"/>
    </row>
    <row r="13307" spans="1:12">
      <c r="A13307" s="3">
        <v>44652</v>
      </c>
      <c r="B13307" s="4" t="str">
        <f>"annual period "&amp;COUNTIF(D$9:D13307,TRUE)</f>
        <v>annual period 43</v>
      </c>
      <c r="D13307" t="b">
        <f t="shared" si="621"/>
        <v>0</v>
      </c>
      <c r="E13307">
        <f t="shared" si="620"/>
        <v>2140</v>
      </c>
      <c r="F13307" s="5" cm="1">
        <f t="array" ref="F13307">INDEX(_xlfn._xlws.FILTER(A$9:A$16378,E13307=E$9:E$16378*ISNUMBER(A$9:A$16378)),1)</f>
        <v>44651</v>
      </c>
      <c r="G13307" s="5" cm="1">
        <f t="array" ref="G13307">INDEX(_xlfn._xlws.FILTER(A$9:A$16378,E13307=E$9:E$16378*ISNUMBER(A$9:A$16378)),COUNT(_xlfn._xlws.FILTER(A$9:A$16378,E13307=E$9:E$16378*ISNUMBER(A$9:A$16378))))</f>
        <v>44652</v>
      </c>
      <c r="H13307" t="str">
        <v/>
      </c>
      <c r="I13307" s="10" cm="1">
        <f t="array" ref="I13307">_xlfn.IFS(AND(OR(_xlfn._xlws.FILTER(D$9:D$16388,E$9:E$16388=E13307)),ROW()=_xlfn.MINIFS(_xlfn.ANCHORARRAY(H$9),E$9:E$16388,E13307)),A13307-C$4,ROW()=_xlfn.MINIFS(_xlfn.ANCHORARRAY(H$9),E$9:E$16388,E13307),IFERROR(A13307-INDEX(G$9:G$16388,MATCH(E13307-1,E$9:E$16388,0)),A13307-C$4),ISNUMBER(A13307),A13307-F13307,TRUE,"")</f>
        <v>1</v>
      </c>
      <c r="J13307" t="b">
        <f t="shared" si="619"/>
        <v>0</v>
      </c>
      <c r="L13307" s="5"/>
    </row>
    <row r="13308" spans="1:12">
      <c r="A13308" s="1" t="s">
        <v>14</v>
      </c>
      <c r="B13308" s="4" t="str">
        <f>"annual period "&amp;COUNTIF(D$9:D13308,TRUE)</f>
        <v>annual period 43</v>
      </c>
      <c r="D13308" t="b">
        <f t="shared" si="621"/>
        <v>0</v>
      </c>
      <c r="E13308">
        <f t="shared" si="620"/>
        <v>2141</v>
      </c>
      <c r="F13308" s="5" cm="1">
        <f t="array" ref="F13308">INDEX(_xlfn._xlws.FILTER(A$9:A$16378,E13308=E$9:E$16378*ISNUMBER(A$9:A$16378)),1)</f>
        <v>44655</v>
      </c>
      <c r="G13308" s="5" cm="1">
        <f t="array" ref="G13308">INDEX(_xlfn._xlws.FILTER(A$9:A$16378,E13308=E$9:E$16378*ISNUMBER(A$9:A$16378)),COUNT(_xlfn._xlws.FILTER(A$9:A$16378,E13308=E$9:E$16378*ISNUMBER(A$9:A$16378))))</f>
        <v>44655</v>
      </c>
      <c r="H13308" t="str">
        <v/>
      </c>
      <c r="I13308" s="10" t="str" cm="1">
        <f t="array" ref="I13308">_xlfn.IFS(AND(OR(_xlfn._xlws.FILTER(D$9:D$16388,E$9:E$16388=E13308)),ROW()=_xlfn.MINIFS(_xlfn.ANCHORARRAY(H$9),E$9:E$16388,E13308)),A13308-C$4,ROW()=_xlfn.MINIFS(_xlfn.ANCHORARRAY(H$9),E$9:E$16388,E13308),IFERROR(A13308-INDEX(G$9:G$16388,MATCH(E13308-1,E$9:E$16388,0)),A13308-C$4),ISNUMBER(A13308),A13308-F13308,TRUE,"")</f>
        <v/>
      </c>
      <c r="J13308" t="str">
        <f t="shared" si="619"/>
        <v/>
      </c>
      <c r="L13308" s="5"/>
    </row>
    <row r="13309" spans="1:12">
      <c r="A13309" s="2"/>
      <c r="B13309" s="4" t="str">
        <f>"annual period "&amp;COUNTIF(D$9:D13309,TRUE)</f>
        <v>annual period 43</v>
      </c>
      <c r="D13309" t="b">
        <f t="shared" si="621"/>
        <v>0</v>
      </c>
      <c r="E13309">
        <f t="shared" si="620"/>
        <v>2141</v>
      </c>
      <c r="F13309" s="5" cm="1">
        <f t="array" ref="F13309">INDEX(_xlfn._xlws.FILTER(A$9:A$16378,E13309=E$9:E$16378*ISNUMBER(A$9:A$16378)),1)</f>
        <v>44655</v>
      </c>
      <c r="G13309" s="5" cm="1">
        <f t="array" ref="G13309">INDEX(_xlfn._xlws.FILTER(A$9:A$16378,E13309=E$9:E$16378*ISNUMBER(A$9:A$16378)),COUNT(_xlfn._xlws.FILTER(A$9:A$16378,E13309=E$9:E$16378*ISNUMBER(A$9:A$16378))))</f>
        <v>44655</v>
      </c>
      <c r="H13309" t="str">
        <v/>
      </c>
      <c r="I13309" s="10" t="str" cm="1">
        <f t="array" ref="I13309">_xlfn.IFS(AND(OR(_xlfn._xlws.FILTER(D$9:D$16388,E$9:E$16388=E13309)),ROW()=_xlfn.MINIFS(_xlfn.ANCHORARRAY(H$9),E$9:E$16388,E13309)),A13309-C$4,ROW()=_xlfn.MINIFS(_xlfn.ANCHORARRAY(H$9),E$9:E$16388,E13309),IFERROR(A13309-INDEX(G$9:G$16388,MATCH(E13309-1,E$9:E$16388,0)),A13309-C$4),ISNUMBER(A13309),A13309-F13309,TRUE,"")</f>
        <v/>
      </c>
      <c r="J13309" t="str">
        <f t="shared" si="619"/>
        <v/>
      </c>
      <c r="L13309" s="5"/>
    </row>
    <row r="13310" spans="1:12">
      <c r="A13310" s="3">
        <v>44655</v>
      </c>
      <c r="B13310" s="4" t="str">
        <f>"annual period "&amp;COUNTIF(D$9:D13310,TRUE)</f>
        <v>annual period 43</v>
      </c>
      <c r="D13310" t="b">
        <f t="shared" si="621"/>
        <v>0</v>
      </c>
      <c r="E13310">
        <f t="shared" si="620"/>
        <v>2141</v>
      </c>
      <c r="F13310" s="5" cm="1">
        <f t="array" ref="F13310">INDEX(_xlfn._xlws.FILTER(A$9:A$16378,E13310=E$9:E$16378*ISNUMBER(A$9:A$16378)),1)</f>
        <v>44655</v>
      </c>
      <c r="G13310" s="5" cm="1">
        <f t="array" ref="G13310">INDEX(_xlfn._xlws.FILTER(A$9:A$16378,E13310=E$9:E$16378*ISNUMBER(A$9:A$16378)),COUNT(_xlfn._xlws.FILTER(A$9:A$16378,E13310=E$9:E$16378*ISNUMBER(A$9:A$16378))))</f>
        <v>44655</v>
      </c>
      <c r="H13310">
        <v>13310</v>
      </c>
      <c r="I13310" s="10" cm="1">
        <f t="array" ref="I13310">_xlfn.IFS(AND(OR(_xlfn._xlws.FILTER(D$9:D$16388,E$9:E$16388=E13310)),ROW()=_xlfn.MINIFS(_xlfn.ANCHORARRAY(H$9),E$9:E$16388,E13310)),A13310-C$4,ROW()=_xlfn.MINIFS(_xlfn.ANCHORARRAY(H$9),E$9:E$16388,E13310),IFERROR(A13310-INDEX(G$9:G$16388,MATCH(E13310-1,E$9:E$16388,0)),A13310-C$4),ISNUMBER(A13310),A13310-F13310,TRUE,"")</f>
        <v>3</v>
      </c>
      <c r="J13310" t="b">
        <f t="shared" si="619"/>
        <v>0</v>
      </c>
      <c r="L13310" s="5"/>
    </row>
    <row r="13311" spans="1:12">
      <c r="A13311" s="1" t="s">
        <v>14</v>
      </c>
      <c r="B13311" s="4" t="str">
        <f>"annual period "&amp;COUNTIF(D$9:D13311,TRUE)</f>
        <v>annual period 43</v>
      </c>
      <c r="D13311" t="b">
        <f t="shared" si="621"/>
        <v>0</v>
      </c>
      <c r="E13311">
        <f t="shared" si="620"/>
        <v>2142</v>
      </c>
      <c r="F13311" s="5" cm="1">
        <f t="array" ref="F13311">INDEX(_xlfn._xlws.FILTER(A$9:A$16378,E13311=E$9:E$16378*ISNUMBER(A$9:A$16378)),1)</f>
        <v>44657</v>
      </c>
      <c r="G13311" s="5" cm="1">
        <f t="array" ref="G13311">INDEX(_xlfn._xlws.FILTER(A$9:A$16378,E13311=E$9:E$16378*ISNUMBER(A$9:A$16378)),COUNT(_xlfn._xlws.FILTER(A$9:A$16378,E13311=E$9:E$16378*ISNUMBER(A$9:A$16378))))</f>
        <v>44657</v>
      </c>
      <c r="H13311" t="str">
        <v/>
      </c>
      <c r="I13311" s="10" t="str" cm="1">
        <f t="array" ref="I13311">_xlfn.IFS(AND(OR(_xlfn._xlws.FILTER(D$9:D$16388,E$9:E$16388=E13311)),ROW()=_xlfn.MINIFS(_xlfn.ANCHORARRAY(H$9),E$9:E$16388,E13311)),A13311-C$4,ROW()=_xlfn.MINIFS(_xlfn.ANCHORARRAY(H$9),E$9:E$16388,E13311),IFERROR(A13311-INDEX(G$9:G$16388,MATCH(E13311-1,E$9:E$16388,0)),A13311-C$4),ISNUMBER(A13311),A13311-F13311,TRUE,"")</f>
        <v/>
      </c>
      <c r="J13311" t="str">
        <f t="shared" si="619"/>
        <v/>
      </c>
      <c r="L13311" s="5"/>
    </row>
    <row r="13312" spans="1:12">
      <c r="A13312" s="2"/>
      <c r="B13312" s="4" t="str">
        <f>"annual period "&amp;COUNTIF(D$9:D13312,TRUE)</f>
        <v>annual period 43</v>
      </c>
      <c r="D13312" t="b">
        <f t="shared" si="621"/>
        <v>0</v>
      </c>
      <c r="E13312">
        <f t="shared" si="620"/>
        <v>2142</v>
      </c>
      <c r="F13312" s="5" cm="1">
        <f t="array" ref="F13312">INDEX(_xlfn._xlws.FILTER(A$9:A$16378,E13312=E$9:E$16378*ISNUMBER(A$9:A$16378)),1)</f>
        <v>44657</v>
      </c>
      <c r="G13312" s="5" cm="1">
        <f t="array" ref="G13312">INDEX(_xlfn._xlws.FILTER(A$9:A$16378,E13312=E$9:E$16378*ISNUMBER(A$9:A$16378)),COUNT(_xlfn._xlws.FILTER(A$9:A$16378,E13312=E$9:E$16378*ISNUMBER(A$9:A$16378))))</f>
        <v>44657</v>
      </c>
      <c r="H13312" t="str">
        <v/>
      </c>
      <c r="I13312" s="10" t="str" cm="1">
        <f t="array" ref="I13312">_xlfn.IFS(AND(OR(_xlfn._xlws.FILTER(D$9:D$16388,E$9:E$16388=E13312)),ROW()=_xlfn.MINIFS(_xlfn.ANCHORARRAY(H$9),E$9:E$16388,E13312)),A13312-C$4,ROW()=_xlfn.MINIFS(_xlfn.ANCHORARRAY(H$9),E$9:E$16388,E13312),IFERROR(A13312-INDEX(G$9:G$16388,MATCH(E13312-1,E$9:E$16388,0)),A13312-C$4),ISNUMBER(A13312),A13312-F13312,TRUE,"")</f>
        <v/>
      </c>
      <c r="J13312" t="str">
        <f t="shared" si="619"/>
        <v/>
      </c>
      <c r="L13312" s="5"/>
    </row>
    <row r="13313" spans="1:12">
      <c r="A13313" s="3">
        <v>44657</v>
      </c>
      <c r="B13313" s="4" t="str">
        <f>"annual period "&amp;COUNTIF(D$9:D13313,TRUE)</f>
        <v>annual period 43</v>
      </c>
      <c r="D13313" t="b">
        <f t="shared" si="621"/>
        <v>0</v>
      </c>
      <c r="E13313">
        <f t="shared" si="620"/>
        <v>2142</v>
      </c>
      <c r="F13313" s="5" cm="1">
        <f t="array" ref="F13313">INDEX(_xlfn._xlws.FILTER(A$9:A$16378,E13313=E$9:E$16378*ISNUMBER(A$9:A$16378)),1)</f>
        <v>44657</v>
      </c>
      <c r="G13313" s="5" cm="1">
        <f t="array" ref="G13313">INDEX(_xlfn._xlws.FILTER(A$9:A$16378,E13313=E$9:E$16378*ISNUMBER(A$9:A$16378)),COUNT(_xlfn._xlws.FILTER(A$9:A$16378,E13313=E$9:E$16378*ISNUMBER(A$9:A$16378))))</f>
        <v>44657</v>
      </c>
      <c r="H13313">
        <v>13313</v>
      </c>
      <c r="I13313" s="10" cm="1">
        <f t="array" ref="I13313">_xlfn.IFS(AND(OR(_xlfn._xlws.FILTER(D$9:D$16388,E$9:E$16388=E13313)),ROW()=_xlfn.MINIFS(_xlfn.ANCHORARRAY(H$9),E$9:E$16388,E13313)),A13313-C$4,ROW()=_xlfn.MINIFS(_xlfn.ANCHORARRAY(H$9),E$9:E$16388,E13313),IFERROR(A13313-INDEX(G$9:G$16388,MATCH(E13313-1,E$9:E$16388,0)),A13313-C$4),ISNUMBER(A13313),A13313-F13313,TRUE,"")</f>
        <v>2</v>
      </c>
      <c r="J13313" t="b">
        <f t="shared" si="619"/>
        <v>0</v>
      </c>
      <c r="L13313" s="5"/>
    </row>
    <row r="13314" spans="1:12">
      <c r="A13314" s="1" t="s">
        <v>14</v>
      </c>
      <c r="B13314" s="4" t="str">
        <f>"annual period "&amp;COUNTIF(D$9:D13314,TRUE)</f>
        <v>annual period 43</v>
      </c>
      <c r="D13314" t="b">
        <f t="shared" si="621"/>
        <v>0</v>
      </c>
      <c r="E13314">
        <f t="shared" si="620"/>
        <v>2143</v>
      </c>
      <c r="F13314" s="5" cm="1">
        <f t="array" ref="F13314">INDEX(_xlfn._xlws.FILTER(A$9:A$16378,E13314=E$9:E$16378*ISNUMBER(A$9:A$16378)),1)</f>
        <v>44658</v>
      </c>
      <c r="G13314" s="5" cm="1">
        <f t="array" ref="G13314">INDEX(_xlfn._xlws.FILTER(A$9:A$16378,E13314=E$9:E$16378*ISNUMBER(A$9:A$16378)),COUNT(_xlfn._xlws.FILTER(A$9:A$16378,E13314=E$9:E$16378*ISNUMBER(A$9:A$16378))))</f>
        <v>44658</v>
      </c>
      <c r="H13314" t="str">
        <v/>
      </c>
      <c r="I13314" s="10" t="str" cm="1">
        <f t="array" ref="I13314">_xlfn.IFS(AND(OR(_xlfn._xlws.FILTER(D$9:D$16388,E$9:E$16388=E13314)),ROW()=_xlfn.MINIFS(_xlfn.ANCHORARRAY(H$9),E$9:E$16388,E13314)),A13314-C$4,ROW()=_xlfn.MINIFS(_xlfn.ANCHORARRAY(H$9),E$9:E$16388,E13314),IFERROR(A13314-INDEX(G$9:G$16388,MATCH(E13314-1,E$9:E$16388,0)),A13314-C$4),ISNUMBER(A13314),A13314-F13314,TRUE,"")</f>
        <v/>
      </c>
      <c r="J13314" t="str">
        <f t="shared" si="619"/>
        <v/>
      </c>
      <c r="L13314" s="5"/>
    </row>
    <row r="13315" spans="1:12">
      <c r="A13315" s="2"/>
      <c r="B13315" s="4" t="str">
        <f>"annual period "&amp;COUNTIF(D$9:D13315,TRUE)</f>
        <v>annual period 43</v>
      </c>
      <c r="D13315" t="b">
        <f t="shared" si="621"/>
        <v>0</v>
      </c>
      <c r="E13315">
        <f t="shared" si="620"/>
        <v>2143</v>
      </c>
      <c r="F13315" s="5" cm="1">
        <f t="array" ref="F13315">INDEX(_xlfn._xlws.FILTER(A$9:A$16378,E13315=E$9:E$16378*ISNUMBER(A$9:A$16378)),1)</f>
        <v>44658</v>
      </c>
      <c r="G13315" s="5" cm="1">
        <f t="array" ref="G13315">INDEX(_xlfn._xlws.FILTER(A$9:A$16378,E13315=E$9:E$16378*ISNUMBER(A$9:A$16378)),COUNT(_xlfn._xlws.FILTER(A$9:A$16378,E13315=E$9:E$16378*ISNUMBER(A$9:A$16378))))</f>
        <v>44658</v>
      </c>
      <c r="H13315" t="str">
        <v/>
      </c>
      <c r="I13315" s="10" t="str" cm="1">
        <f t="array" ref="I13315">_xlfn.IFS(AND(OR(_xlfn._xlws.FILTER(D$9:D$16388,E$9:E$16388=E13315)),ROW()=_xlfn.MINIFS(_xlfn.ANCHORARRAY(H$9),E$9:E$16388,E13315)),A13315-C$4,ROW()=_xlfn.MINIFS(_xlfn.ANCHORARRAY(H$9),E$9:E$16388,E13315),IFERROR(A13315-INDEX(G$9:G$16388,MATCH(E13315-1,E$9:E$16388,0)),A13315-C$4),ISNUMBER(A13315),A13315-F13315,TRUE,"")</f>
        <v/>
      </c>
      <c r="J13315" t="str">
        <f t="shared" si="619"/>
        <v/>
      </c>
      <c r="L13315" s="5"/>
    </row>
    <row r="13316" spans="1:12">
      <c r="A13316" s="3">
        <v>44658</v>
      </c>
      <c r="B13316" s="4" t="str">
        <f>"annual period "&amp;COUNTIF(D$9:D13316,TRUE)</f>
        <v>annual period 43</v>
      </c>
      <c r="D13316" t="b">
        <f t="shared" si="621"/>
        <v>0</v>
      </c>
      <c r="E13316">
        <f t="shared" si="620"/>
        <v>2143</v>
      </c>
      <c r="F13316" s="5" cm="1">
        <f t="array" ref="F13316">INDEX(_xlfn._xlws.FILTER(A$9:A$16378,E13316=E$9:E$16378*ISNUMBER(A$9:A$16378)),1)</f>
        <v>44658</v>
      </c>
      <c r="G13316" s="5" cm="1">
        <f t="array" ref="G13316">INDEX(_xlfn._xlws.FILTER(A$9:A$16378,E13316=E$9:E$16378*ISNUMBER(A$9:A$16378)),COUNT(_xlfn._xlws.FILTER(A$9:A$16378,E13316=E$9:E$16378*ISNUMBER(A$9:A$16378))))</f>
        <v>44658</v>
      </c>
      <c r="H13316">
        <v>13316</v>
      </c>
      <c r="I13316" s="10" cm="1">
        <f t="array" ref="I13316">_xlfn.IFS(AND(OR(_xlfn._xlws.FILTER(D$9:D$16388,E$9:E$16388=E13316)),ROW()=_xlfn.MINIFS(_xlfn.ANCHORARRAY(H$9),E$9:E$16388,E13316)),A13316-C$4,ROW()=_xlfn.MINIFS(_xlfn.ANCHORARRAY(H$9),E$9:E$16388,E13316),IFERROR(A13316-INDEX(G$9:G$16388,MATCH(E13316-1,E$9:E$16388,0)),A13316-C$4),ISNUMBER(A13316),A13316-F13316,TRUE,"")</f>
        <v>1</v>
      </c>
      <c r="J13316" t="b">
        <f t="shared" si="619"/>
        <v>0</v>
      </c>
      <c r="L13316" s="5"/>
    </row>
    <row r="13317" spans="1:12">
      <c r="B13317" s="4" t="str">
        <f>"annual period "&amp;COUNTIF(D$9:D13317,TRUE)</f>
        <v>annual period 43</v>
      </c>
      <c r="D13317" t="b">
        <f t="shared" si="621"/>
        <v>0</v>
      </c>
      <c r="E13317">
        <f t="shared" si="620"/>
        <v>2143</v>
      </c>
      <c r="F13317" s="5" cm="1">
        <f t="array" ref="F13317">INDEX(_xlfn._xlws.FILTER(A$9:A$16378,E13317=E$9:E$16378*ISNUMBER(A$9:A$16378)),1)</f>
        <v>44658</v>
      </c>
      <c r="G13317" s="5" cm="1">
        <f t="array" ref="G13317">INDEX(_xlfn._xlws.FILTER(A$9:A$16378,E13317=E$9:E$16378*ISNUMBER(A$9:A$16378)),COUNT(_xlfn._xlws.FILTER(A$9:A$16378,E13317=E$9:E$16378*ISNUMBER(A$9:A$16378))))</f>
        <v>44658</v>
      </c>
      <c r="H13317" t="str">
        <v/>
      </c>
      <c r="I13317" s="10" t="str" cm="1">
        <f t="array" ref="I13317">_xlfn.IFS(AND(OR(_xlfn._xlws.FILTER(D$9:D$16388,E$9:E$16388=E13317)),ROW()=_xlfn.MINIFS(_xlfn.ANCHORARRAY(H$9),E$9:E$16388,E13317)),A13317-C$4,ROW()=_xlfn.MINIFS(_xlfn.ANCHORARRAY(H$9),E$9:E$16388,E13317),IFERROR(A13317-INDEX(G$9:G$16388,MATCH(E13317-1,E$9:E$16388,0)),A13317-C$4),ISNUMBER(A13317),A13317-F13317,TRUE,"")</f>
        <v/>
      </c>
      <c r="J13317" t="str">
        <f t="shared" si="619"/>
        <v/>
      </c>
      <c r="L13317" s="5"/>
    </row>
    <row r="13318" spans="1:12">
      <c r="A13318" s="3">
        <v>44658</v>
      </c>
      <c r="B13318" s="4" t="str">
        <f>"annual period "&amp;COUNTIF(D$9:D13318,TRUE)</f>
        <v>annual period 43</v>
      </c>
      <c r="D13318" t="b">
        <f t="shared" si="621"/>
        <v>0</v>
      </c>
      <c r="E13318">
        <f t="shared" si="620"/>
        <v>2143</v>
      </c>
      <c r="F13318" s="5" cm="1">
        <f t="array" ref="F13318">INDEX(_xlfn._xlws.FILTER(A$9:A$16378,E13318=E$9:E$16378*ISNUMBER(A$9:A$16378)),1)</f>
        <v>44658</v>
      </c>
      <c r="G13318" s="5" cm="1">
        <f t="array" ref="G13318">INDEX(_xlfn._xlws.FILTER(A$9:A$16378,E13318=E$9:E$16378*ISNUMBER(A$9:A$16378)),COUNT(_xlfn._xlws.FILTER(A$9:A$16378,E13318=E$9:E$16378*ISNUMBER(A$9:A$16378))))</f>
        <v>44658</v>
      </c>
      <c r="H13318">
        <v>13318</v>
      </c>
      <c r="I13318" s="10" cm="1">
        <f t="array" ref="I13318">_xlfn.IFS(AND(OR(_xlfn._xlws.FILTER(D$9:D$16388,E$9:E$16388=E13318)),ROW()=_xlfn.MINIFS(_xlfn.ANCHORARRAY(H$9),E$9:E$16388,E13318)),A13318-C$4,ROW()=_xlfn.MINIFS(_xlfn.ANCHORARRAY(H$9),E$9:E$16388,E13318),IFERROR(A13318-INDEX(G$9:G$16388,MATCH(E13318-1,E$9:E$16388,0)),A13318-C$4),ISNUMBER(A13318),A13318-F13318,TRUE,"")</f>
        <v>0</v>
      </c>
      <c r="J13318" t="b">
        <f t="shared" ref="J13318:J13381" si="622">IF(I13318="","",I13318&gt;30)</f>
        <v>0</v>
      </c>
      <c r="L13318" s="5"/>
    </row>
    <row r="13319" spans="1:12">
      <c r="A13319" s="1" t="s">
        <v>14</v>
      </c>
      <c r="B13319" s="4" t="str">
        <f>"annual period "&amp;COUNTIF(D$9:D13319,TRUE)</f>
        <v>annual period 43</v>
      </c>
      <c r="D13319" t="b">
        <f t="shared" si="621"/>
        <v>0</v>
      </c>
      <c r="E13319">
        <f t="shared" si="620"/>
        <v>2144</v>
      </c>
      <c r="F13319" s="5" cm="1">
        <f t="array" ref="F13319">INDEX(_xlfn._xlws.FILTER(A$9:A$16378,E13319=E$9:E$16378*ISNUMBER(A$9:A$16378)),1)</f>
        <v>44661</v>
      </c>
      <c r="G13319" s="5" cm="1">
        <f t="array" ref="G13319">INDEX(_xlfn._xlws.FILTER(A$9:A$16378,E13319=E$9:E$16378*ISNUMBER(A$9:A$16378)),COUNT(_xlfn._xlws.FILTER(A$9:A$16378,E13319=E$9:E$16378*ISNUMBER(A$9:A$16378))))</f>
        <v>44661</v>
      </c>
      <c r="H13319" t="str">
        <v/>
      </c>
      <c r="I13319" s="10" t="str" cm="1">
        <f t="array" ref="I13319">_xlfn.IFS(AND(OR(_xlfn._xlws.FILTER(D$9:D$16388,E$9:E$16388=E13319)),ROW()=_xlfn.MINIFS(_xlfn.ANCHORARRAY(H$9),E$9:E$16388,E13319)),A13319-C$4,ROW()=_xlfn.MINIFS(_xlfn.ANCHORARRAY(H$9),E$9:E$16388,E13319),IFERROR(A13319-INDEX(G$9:G$16388,MATCH(E13319-1,E$9:E$16388,0)),A13319-C$4),ISNUMBER(A13319),A13319-F13319,TRUE,"")</f>
        <v/>
      </c>
      <c r="J13319" t="str">
        <f t="shared" si="622"/>
        <v/>
      </c>
      <c r="L13319" s="5"/>
    </row>
    <row r="13320" spans="1:12">
      <c r="A13320" s="2"/>
      <c r="B13320" s="4" t="str">
        <f>"annual period "&amp;COUNTIF(D$9:D13320,TRUE)</f>
        <v>annual period 43</v>
      </c>
      <c r="D13320" t="b">
        <f t="shared" si="621"/>
        <v>0</v>
      </c>
      <c r="E13320">
        <f t="shared" si="620"/>
        <v>2144</v>
      </c>
      <c r="F13320" s="5" cm="1">
        <f t="array" ref="F13320">INDEX(_xlfn._xlws.FILTER(A$9:A$16378,E13320=E$9:E$16378*ISNUMBER(A$9:A$16378)),1)</f>
        <v>44661</v>
      </c>
      <c r="G13320" s="5" cm="1">
        <f t="array" ref="G13320">INDEX(_xlfn._xlws.FILTER(A$9:A$16378,E13320=E$9:E$16378*ISNUMBER(A$9:A$16378)),COUNT(_xlfn._xlws.FILTER(A$9:A$16378,E13320=E$9:E$16378*ISNUMBER(A$9:A$16378))))</f>
        <v>44661</v>
      </c>
      <c r="H13320" t="str">
        <v/>
      </c>
      <c r="I13320" s="10" t="str" cm="1">
        <f t="array" ref="I13320">_xlfn.IFS(AND(OR(_xlfn._xlws.FILTER(D$9:D$16388,E$9:E$16388=E13320)),ROW()=_xlfn.MINIFS(_xlfn.ANCHORARRAY(H$9),E$9:E$16388,E13320)),A13320-C$4,ROW()=_xlfn.MINIFS(_xlfn.ANCHORARRAY(H$9),E$9:E$16388,E13320),IFERROR(A13320-INDEX(G$9:G$16388,MATCH(E13320-1,E$9:E$16388,0)),A13320-C$4),ISNUMBER(A13320),A13320-F13320,TRUE,"")</f>
        <v/>
      </c>
      <c r="J13320" t="str">
        <f t="shared" si="622"/>
        <v/>
      </c>
      <c r="L13320" s="5"/>
    </row>
    <row r="13321" spans="1:12">
      <c r="A13321" s="3">
        <v>44661</v>
      </c>
      <c r="B13321" s="4" t="str">
        <f>"annual period "&amp;COUNTIF(D$9:D13321,TRUE)</f>
        <v>annual period 43</v>
      </c>
      <c r="D13321" t="b">
        <f t="shared" si="621"/>
        <v>0</v>
      </c>
      <c r="E13321">
        <f t="shared" si="620"/>
        <v>2144</v>
      </c>
      <c r="F13321" s="5" cm="1">
        <f t="array" ref="F13321">INDEX(_xlfn._xlws.FILTER(A$9:A$16378,E13321=E$9:E$16378*ISNUMBER(A$9:A$16378)),1)</f>
        <v>44661</v>
      </c>
      <c r="G13321" s="5" cm="1">
        <f t="array" ref="G13321">INDEX(_xlfn._xlws.FILTER(A$9:A$16378,E13321=E$9:E$16378*ISNUMBER(A$9:A$16378)),COUNT(_xlfn._xlws.FILTER(A$9:A$16378,E13321=E$9:E$16378*ISNUMBER(A$9:A$16378))))</f>
        <v>44661</v>
      </c>
      <c r="H13321">
        <v>13321</v>
      </c>
      <c r="I13321" s="10" cm="1">
        <f t="array" ref="I13321">_xlfn.IFS(AND(OR(_xlfn._xlws.FILTER(D$9:D$16388,E$9:E$16388=E13321)),ROW()=_xlfn.MINIFS(_xlfn.ANCHORARRAY(H$9),E$9:E$16388,E13321)),A13321-C$4,ROW()=_xlfn.MINIFS(_xlfn.ANCHORARRAY(H$9),E$9:E$16388,E13321),IFERROR(A13321-INDEX(G$9:G$16388,MATCH(E13321-1,E$9:E$16388,0)),A13321-C$4),ISNUMBER(A13321),A13321-F13321,TRUE,"")</f>
        <v>3</v>
      </c>
      <c r="J13321" t="b">
        <f t="shared" si="622"/>
        <v>0</v>
      </c>
      <c r="L13321" s="5"/>
    </row>
    <row r="13322" spans="1:12">
      <c r="B13322" s="4" t="str">
        <f>"annual period "&amp;COUNTIF(D$9:D13322,TRUE)</f>
        <v>annual period 43</v>
      </c>
      <c r="D13322" t="b">
        <f t="shared" si="621"/>
        <v>0</v>
      </c>
      <c r="E13322">
        <f t="shared" si="620"/>
        <v>2144</v>
      </c>
      <c r="F13322" s="5" cm="1">
        <f t="array" ref="F13322">INDEX(_xlfn._xlws.FILTER(A$9:A$16378,E13322=E$9:E$16378*ISNUMBER(A$9:A$16378)),1)</f>
        <v>44661</v>
      </c>
      <c r="G13322" s="5" cm="1">
        <f t="array" ref="G13322">INDEX(_xlfn._xlws.FILTER(A$9:A$16378,E13322=E$9:E$16378*ISNUMBER(A$9:A$16378)),COUNT(_xlfn._xlws.FILTER(A$9:A$16378,E13322=E$9:E$16378*ISNUMBER(A$9:A$16378))))</f>
        <v>44661</v>
      </c>
      <c r="H13322" t="str">
        <v/>
      </c>
      <c r="I13322" s="10" t="str" cm="1">
        <f t="array" ref="I13322">_xlfn.IFS(AND(OR(_xlfn._xlws.FILTER(D$9:D$16388,E$9:E$16388=E13322)),ROW()=_xlfn.MINIFS(_xlfn.ANCHORARRAY(H$9),E$9:E$16388,E13322)),A13322-C$4,ROW()=_xlfn.MINIFS(_xlfn.ANCHORARRAY(H$9),E$9:E$16388,E13322),IFERROR(A13322-INDEX(G$9:G$16388,MATCH(E13322-1,E$9:E$16388,0)),A13322-C$4),ISNUMBER(A13322),A13322-F13322,TRUE,"")</f>
        <v/>
      </c>
      <c r="J13322" t="str">
        <f t="shared" si="622"/>
        <v/>
      </c>
      <c r="L13322" s="5"/>
    </row>
    <row r="13323" spans="1:12">
      <c r="A13323" s="3">
        <v>44661</v>
      </c>
      <c r="B13323" s="4" t="str">
        <f>"annual period "&amp;COUNTIF(D$9:D13323,TRUE)</f>
        <v>annual period 43</v>
      </c>
      <c r="D13323" t="b">
        <f t="shared" si="621"/>
        <v>0</v>
      </c>
      <c r="E13323">
        <f t="shared" ref="E13323:E13386" si="623">IF(A13323="Trip #",E13322+1,E13322)</f>
        <v>2144</v>
      </c>
      <c r="F13323" s="5" cm="1">
        <f t="array" ref="F13323">INDEX(_xlfn._xlws.FILTER(A$9:A$16378,E13323=E$9:E$16378*ISNUMBER(A$9:A$16378)),1)</f>
        <v>44661</v>
      </c>
      <c r="G13323" s="5" cm="1">
        <f t="array" ref="G13323">INDEX(_xlfn._xlws.FILTER(A$9:A$16378,E13323=E$9:E$16378*ISNUMBER(A$9:A$16378)),COUNT(_xlfn._xlws.FILTER(A$9:A$16378,E13323=E$9:E$16378*ISNUMBER(A$9:A$16378))))</f>
        <v>44661</v>
      </c>
      <c r="H13323">
        <v>13323</v>
      </c>
      <c r="I13323" s="10" cm="1">
        <f t="array" ref="I13323">_xlfn.IFS(AND(OR(_xlfn._xlws.FILTER(D$9:D$16388,E$9:E$16388=E13323)),ROW()=_xlfn.MINIFS(_xlfn.ANCHORARRAY(H$9),E$9:E$16388,E13323)),A13323-C$4,ROW()=_xlfn.MINIFS(_xlfn.ANCHORARRAY(H$9),E$9:E$16388,E13323),IFERROR(A13323-INDEX(G$9:G$16388,MATCH(E13323-1,E$9:E$16388,0)),A13323-C$4),ISNUMBER(A13323),A13323-F13323,TRUE,"")</f>
        <v>0</v>
      </c>
      <c r="J13323" t="b">
        <f t="shared" si="622"/>
        <v>0</v>
      </c>
      <c r="L13323" s="5"/>
    </row>
    <row r="13324" spans="1:12">
      <c r="B13324" s="4" t="str">
        <f>"annual period "&amp;COUNTIF(D$9:D13324,TRUE)</f>
        <v>annual period 43</v>
      </c>
      <c r="D13324" t="b">
        <f t="shared" si="621"/>
        <v>0</v>
      </c>
      <c r="E13324">
        <f t="shared" si="623"/>
        <v>2144</v>
      </c>
      <c r="F13324" s="5" cm="1">
        <f t="array" ref="F13324">INDEX(_xlfn._xlws.FILTER(A$9:A$16378,E13324=E$9:E$16378*ISNUMBER(A$9:A$16378)),1)</f>
        <v>44661</v>
      </c>
      <c r="G13324" s="5" cm="1">
        <f t="array" ref="G13324">INDEX(_xlfn._xlws.FILTER(A$9:A$16378,E13324=E$9:E$16378*ISNUMBER(A$9:A$16378)),COUNT(_xlfn._xlws.FILTER(A$9:A$16378,E13324=E$9:E$16378*ISNUMBER(A$9:A$16378))))</f>
        <v>44661</v>
      </c>
      <c r="H13324" t="str">
        <v/>
      </c>
      <c r="I13324" s="10" t="str" cm="1">
        <f t="array" ref="I13324">_xlfn.IFS(AND(OR(_xlfn._xlws.FILTER(D$9:D$16388,E$9:E$16388=E13324)),ROW()=_xlfn.MINIFS(_xlfn.ANCHORARRAY(H$9),E$9:E$16388,E13324)),A13324-C$4,ROW()=_xlfn.MINIFS(_xlfn.ANCHORARRAY(H$9),E$9:E$16388,E13324),IFERROR(A13324-INDEX(G$9:G$16388,MATCH(E13324-1,E$9:E$16388,0)),A13324-C$4),ISNUMBER(A13324),A13324-F13324,TRUE,"")</f>
        <v/>
      </c>
      <c r="J13324" t="str">
        <f t="shared" si="622"/>
        <v/>
      </c>
      <c r="L13324" s="5"/>
    </row>
    <row r="13325" spans="1:12">
      <c r="A13325" s="3">
        <v>44661</v>
      </c>
      <c r="B13325" s="4" t="str">
        <f>"annual period "&amp;COUNTIF(D$9:D13325,TRUE)</f>
        <v>annual period 43</v>
      </c>
      <c r="D13325" t="b">
        <f t="shared" si="621"/>
        <v>0</v>
      </c>
      <c r="E13325">
        <f t="shared" si="623"/>
        <v>2144</v>
      </c>
      <c r="F13325" s="5" cm="1">
        <f t="array" ref="F13325">INDEX(_xlfn._xlws.FILTER(A$9:A$16378,E13325=E$9:E$16378*ISNUMBER(A$9:A$16378)),1)</f>
        <v>44661</v>
      </c>
      <c r="G13325" s="5" cm="1">
        <f t="array" ref="G13325">INDEX(_xlfn._xlws.FILTER(A$9:A$16378,E13325=E$9:E$16378*ISNUMBER(A$9:A$16378)),COUNT(_xlfn._xlws.FILTER(A$9:A$16378,E13325=E$9:E$16378*ISNUMBER(A$9:A$16378))))</f>
        <v>44661</v>
      </c>
      <c r="H13325">
        <v>13325</v>
      </c>
      <c r="I13325" s="10" cm="1">
        <f t="array" ref="I13325">_xlfn.IFS(AND(OR(_xlfn._xlws.FILTER(D$9:D$16388,E$9:E$16388=E13325)),ROW()=_xlfn.MINIFS(_xlfn.ANCHORARRAY(H$9),E$9:E$16388,E13325)),A13325-C$4,ROW()=_xlfn.MINIFS(_xlfn.ANCHORARRAY(H$9),E$9:E$16388,E13325),IFERROR(A13325-INDEX(G$9:G$16388,MATCH(E13325-1,E$9:E$16388,0)),A13325-C$4),ISNUMBER(A13325),A13325-F13325,TRUE,"")</f>
        <v>0</v>
      </c>
      <c r="J13325" t="b">
        <f t="shared" si="622"/>
        <v>0</v>
      </c>
      <c r="L13325" s="5"/>
    </row>
    <row r="13326" spans="1:12">
      <c r="A13326" s="1" t="s">
        <v>14</v>
      </c>
      <c r="B13326" s="4" t="str">
        <f>"annual period "&amp;COUNTIF(D$9:D13326,TRUE)</f>
        <v>annual period 43</v>
      </c>
      <c r="D13326" t="b">
        <f t="shared" si="621"/>
        <v>0</v>
      </c>
      <c r="E13326">
        <f t="shared" si="623"/>
        <v>2145</v>
      </c>
      <c r="F13326" s="5" cm="1">
        <f t="array" ref="F13326">INDEX(_xlfn._xlws.FILTER(A$9:A$16378,E13326=E$9:E$16378*ISNUMBER(A$9:A$16378)),1)</f>
        <v>44665</v>
      </c>
      <c r="G13326" s="5" cm="1">
        <f t="array" ref="G13326">INDEX(_xlfn._xlws.FILTER(A$9:A$16378,E13326=E$9:E$16378*ISNUMBER(A$9:A$16378)),COUNT(_xlfn._xlws.FILTER(A$9:A$16378,E13326=E$9:E$16378*ISNUMBER(A$9:A$16378))))</f>
        <v>44671</v>
      </c>
      <c r="H13326" t="str">
        <v/>
      </c>
      <c r="I13326" s="10" t="str" cm="1">
        <f t="array" ref="I13326">_xlfn.IFS(AND(OR(_xlfn._xlws.FILTER(D$9:D$16388,E$9:E$16388=E13326)),ROW()=_xlfn.MINIFS(_xlfn.ANCHORARRAY(H$9),E$9:E$16388,E13326)),A13326-C$4,ROW()=_xlfn.MINIFS(_xlfn.ANCHORARRAY(H$9),E$9:E$16388,E13326),IFERROR(A13326-INDEX(G$9:G$16388,MATCH(E13326-1,E$9:E$16388,0)),A13326-C$4),ISNUMBER(A13326),A13326-F13326,TRUE,"")</f>
        <v/>
      </c>
      <c r="J13326" t="str">
        <f t="shared" si="622"/>
        <v/>
      </c>
      <c r="L13326" s="5"/>
    </row>
    <row r="13327" spans="1:12">
      <c r="A13327" s="2"/>
      <c r="B13327" s="4" t="str">
        <f>"annual period "&amp;COUNTIF(D$9:D13327,TRUE)</f>
        <v>annual period 43</v>
      </c>
      <c r="D13327" t="b">
        <f t="shared" si="621"/>
        <v>0</v>
      </c>
      <c r="E13327">
        <f t="shared" si="623"/>
        <v>2145</v>
      </c>
      <c r="F13327" s="5" cm="1">
        <f t="array" ref="F13327">INDEX(_xlfn._xlws.FILTER(A$9:A$16378,E13327=E$9:E$16378*ISNUMBER(A$9:A$16378)),1)</f>
        <v>44665</v>
      </c>
      <c r="G13327" s="5" cm="1">
        <f t="array" ref="G13327">INDEX(_xlfn._xlws.FILTER(A$9:A$16378,E13327=E$9:E$16378*ISNUMBER(A$9:A$16378)),COUNT(_xlfn._xlws.FILTER(A$9:A$16378,E13327=E$9:E$16378*ISNUMBER(A$9:A$16378))))</f>
        <v>44671</v>
      </c>
      <c r="H13327" t="str">
        <v/>
      </c>
      <c r="I13327" s="10" t="str" cm="1">
        <f t="array" ref="I13327">_xlfn.IFS(AND(OR(_xlfn._xlws.FILTER(D$9:D$16388,E$9:E$16388=E13327)),ROW()=_xlfn.MINIFS(_xlfn.ANCHORARRAY(H$9),E$9:E$16388,E13327)),A13327-C$4,ROW()=_xlfn.MINIFS(_xlfn.ANCHORARRAY(H$9),E$9:E$16388,E13327),IFERROR(A13327-INDEX(G$9:G$16388,MATCH(E13327-1,E$9:E$16388,0)),A13327-C$4),ISNUMBER(A13327),A13327-F13327,TRUE,"")</f>
        <v/>
      </c>
      <c r="J13327" t="str">
        <f t="shared" si="622"/>
        <v/>
      </c>
      <c r="L13327" s="5"/>
    </row>
    <row r="13328" spans="1:12">
      <c r="A13328" s="3">
        <v>44665</v>
      </c>
      <c r="B13328" s="4" t="str">
        <f>"annual period "&amp;COUNTIF(D$9:D13328,TRUE)</f>
        <v>annual period 43</v>
      </c>
      <c r="D13328" t="b">
        <f t="shared" si="621"/>
        <v>0</v>
      </c>
      <c r="E13328">
        <f t="shared" si="623"/>
        <v>2145</v>
      </c>
      <c r="F13328" s="5" cm="1">
        <f t="array" ref="F13328">INDEX(_xlfn._xlws.FILTER(A$9:A$16378,E13328=E$9:E$16378*ISNUMBER(A$9:A$16378)),1)</f>
        <v>44665</v>
      </c>
      <c r="G13328" s="5" cm="1">
        <f t="array" ref="G13328">INDEX(_xlfn._xlws.FILTER(A$9:A$16378,E13328=E$9:E$16378*ISNUMBER(A$9:A$16378)),COUNT(_xlfn._xlws.FILTER(A$9:A$16378,E13328=E$9:E$16378*ISNUMBER(A$9:A$16378))))</f>
        <v>44671</v>
      </c>
      <c r="H13328">
        <v>13328</v>
      </c>
      <c r="I13328" s="10" cm="1">
        <f t="array" ref="I13328">_xlfn.IFS(AND(OR(_xlfn._xlws.FILTER(D$9:D$16388,E$9:E$16388=E13328)),ROW()=_xlfn.MINIFS(_xlfn.ANCHORARRAY(H$9),E$9:E$16388,E13328)),A13328-C$4,ROW()=_xlfn.MINIFS(_xlfn.ANCHORARRAY(H$9),E$9:E$16388,E13328),IFERROR(A13328-INDEX(G$9:G$16388,MATCH(E13328-1,E$9:E$16388,0)),A13328-C$4),ISNUMBER(A13328),A13328-F13328,TRUE,"")</f>
        <v>4</v>
      </c>
      <c r="J13328" t="b">
        <f t="shared" si="622"/>
        <v>0</v>
      </c>
      <c r="L13328" s="5"/>
    </row>
    <row r="13329" spans="1:12">
      <c r="B13329" s="4" t="str">
        <f>"annual period "&amp;COUNTIF(D$9:D13329,TRUE)</f>
        <v>annual period 43</v>
      </c>
      <c r="D13329" t="b">
        <f t="shared" si="621"/>
        <v>0</v>
      </c>
      <c r="E13329">
        <f t="shared" si="623"/>
        <v>2145</v>
      </c>
      <c r="F13329" s="5" cm="1">
        <f t="array" ref="F13329">INDEX(_xlfn._xlws.FILTER(A$9:A$16378,E13329=E$9:E$16378*ISNUMBER(A$9:A$16378)),1)</f>
        <v>44665</v>
      </c>
      <c r="G13329" s="5" cm="1">
        <f t="array" ref="G13329">INDEX(_xlfn._xlws.FILTER(A$9:A$16378,E13329=E$9:E$16378*ISNUMBER(A$9:A$16378)),COUNT(_xlfn._xlws.FILTER(A$9:A$16378,E13329=E$9:E$16378*ISNUMBER(A$9:A$16378))))</f>
        <v>44671</v>
      </c>
      <c r="H13329" t="str">
        <v/>
      </c>
      <c r="I13329" s="10" t="str" cm="1">
        <f t="array" ref="I13329">_xlfn.IFS(AND(OR(_xlfn._xlws.FILTER(D$9:D$16388,E$9:E$16388=E13329)),ROW()=_xlfn.MINIFS(_xlfn.ANCHORARRAY(H$9),E$9:E$16388,E13329)),A13329-C$4,ROW()=_xlfn.MINIFS(_xlfn.ANCHORARRAY(H$9),E$9:E$16388,E13329),IFERROR(A13329-INDEX(G$9:G$16388,MATCH(E13329-1,E$9:E$16388,0)),A13329-C$4),ISNUMBER(A13329),A13329-F13329,TRUE,"")</f>
        <v/>
      </c>
      <c r="J13329" t="str">
        <f t="shared" si="622"/>
        <v/>
      </c>
      <c r="L13329" s="5"/>
    </row>
    <row r="13330" spans="1:12">
      <c r="A13330" s="3">
        <v>44665</v>
      </c>
      <c r="B13330" s="4" t="str">
        <f>"annual period "&amp;COUNTIF(D$9:D13330,TRUE)</f>
        <v>annual period 43</v>
      </c>
      <c r="D13330" t="b">
        <f t="shared" si="621"/>
        <v>0</v>
      </c>
      <c r="E13330">
        <f t="shared" si="623"/>
        <v>2145</v>
      </c>
      <c r="F13330" s="5" cm="1">
        <f t="array" ref="F13330">INDEX(_xlfn._xlws.FILTER(A$9:A$16378,E13330=E$9:E$16378*ISNUMBER(A$9:A$16378)),1)</f>
        <v>44665</v>
      </c>
      <c r="G13330" s="5" cm="1">
        <f t="array" ref="G13330">INDEX(_xlfn._xlws.FILTER(A$9:A$16378,E13330=E$9:E$16378*ISNUMBER(A$9:A$16378)),COUNT(_xlfn._xlws.FILTER(A$9:A$16378,E13330=E$9:E$16378*ISNUMBER(A$9:A$16378))))</f>
        <v>44671</v>
      </c>
      <c r="H13330">
        <v>13330</v>
      </c>
      <c r="I13330" s="10" cm="1">
        <f t="array" ref="I13330">_xlfn.IFS(AND(OR(_xlfn._xlws.FILTER(D$9:D$16388,E$9:E$16388=E13330)),ROW()=_xlfn.MINIFS(_xlfn.ANCHORARRAY(H$9),E$9:E$16388,E13330)),A13330-C$4,ROW()=_xlfn.MINIFS(_xlfn.ANCHORARRAY(H$9),E$9:E$16388,E13330),IFERROR(A13330-INDEX(G$9:G$16388,MATCH(E13330-1,E$9:E$16388,0)),A13330-C$4),ISNUMBER(A13330),A13330-F13330,TRUE,"")</f>
        <v>0</v>
      </c>
      <c r="J13330" t="b">
        <f t="shared" si="622"/>
        <v>0</v>
      </c>
      <c r="L13330" s="5"/>
    </row>
    <row r="13331" spans="1:12">
      <c r="B13331" s="4" t="str">
        <f>"annual period "&amp;COUNTIF(D$9:D13331,TRUE)</f>
        <v>annual period 43</v>
      </c>
      <c r="D13331" t="b">
        <f t="shared" si="621"/>
        <v>0</v>
      </c>
      <c r="E13331">
        <f t="shared" si="623"/>
        <v>2145</v>
      </c>
      <c r="F13331" s="5" cm="1">
        <f t="array" ref="F13331">INDEX(_xlfn._xlws.FILTER(A$9:A$16378,E13331=E$9:E$16378*ISNUMBER(A$9:A$16378)),1)</f>
        <v>44665</v>
      </c>
      <c r="G13331" s="5" cm="1">
        <f t="array" ref="G13331">INDEX(_xlfn._xlws.FILTER(A$9:A$16378,E13331=E$9:E$16378*ISNUMBER(A$9:A$16378)),COUNT(_xlfn._xlws.FILTER(A$9:A$16378,E13331=E$9:E$16378*ISNUMBER(A$9:A$16378))))</f>
        <v>44671</v>
      </c>
      <c r="H13331" t="str">
        <v/>
      </c>
      <c r="I13331" s="10" t="str" cm="1">
        <f t="array" ref="I13331">_xlfn.IFS(AND(OR(_xlfn._xlws.FILTER(D$9:D$16388,E$9:E$16388=E13331)),ROW()=_xlfn.MINIFS(_xlfn.ANCHORARRAY(H$9),E$9:E$16388,E13331)),A13331-C$4,ROW()=_xlfn.MINIFS(_xlfn.ANCHORARRAY(H$9),E$9:E$16388,E13331),IFERROR(A13331-INDEX(G$9:G$16388,MATCH(E13331-1,E$9:E$16388,0)),A13331-C$4),ISNUMBER(A13331),A13331-F13331,TRUE,"")</f>
        <v/>
      </c>
      <c r="J13331" t="str">
        <f t="shared" si="622"/>
        <v/>
      </c>
      <c r="L13331" s="5"/>
    </row>
    <row r="13332" spans="1:12">
      <c r="A13332" s="3">
        <v>44670</v>
      </c>
      <c r="B13332" s="4" t="str">
        <f>"annual period "&amp;COUNTIF(D$9:D13332,TRUE)</f>
        <v>annual period 43</v>
      </c>
      <c r="D13332" t="b">
        <f t="shared" si="621"/>
        <v>0</v>
      </c>
      <c r="E13332">
        <f t="shared" si="623"/>
        <v>2145</v>
      </c>
      <c r="F13332" s="5" cm="1">
        <f t="array" ref="F13332">INDEX(_xlfn._xlws.FILTER(A$9:A$16378,E13332=E$9:E$16378*ISNUMBER(A$9:A$16378)),1)</f>
        <v>44665</v>
      </c>
      <c r="G13332" s="5" cm="1">
        <f t="array" ref="G13332">INDEX(_xlfn._xlws.FILTER(A$9:A$16378,E13332=E$9:E$16378*ISNUMBER(A$9:A$16378)),COUNT(_xlfn._xlws.FILTER(A$9:A$16378,E13332=E$9:E$16378*ISNUMBER(A$9:A$16378))))</f>
        <v>44671</v>
      </c>
      <c r="H13332" t="str">
        <v/>
      </c>
      <c r="I13332" s="10" cm="1">
        <f t="array" ref="I13332">_xlfn.IFS(AND(OR(_xlfn._xlws.FILTER(D$9:D$16388,E$9:E$16388=E13332)),ROW()=_xlfn.MINIFS(_xlfn.ANCHORARRAY(H$9),E$9:E$16388,E13332)),A13332-C$4,ROW()=_xlfn.MINIFS(_xlfn.ANCHORARRAY(H$9),E$9:E$16388,E13332),IFERROR(A13332-INDEX(G$9:G$16388,MATCH(E13332-1,E$9:E$16388,0)),A13332-C$4),ISNUMBER(A13332),A13332-F13332,TRUE,"")</f>
        <v>5</v>
      </c>
      <c r="J13332" t="b">
        <f t="shared" si="622"/>
        <v>0</v>
      </c>
      <c r="L13332" s="5"/>
    </row>
    <row r="13333" spans="1:12">
      <c r="B13333" s="4" t="str">
        <f>"annual period "&amp;COUNTIF(D$9:D13333,TRUE)</f>
        <v>annual period 43</v>
      </c>
      <c r="D13333" t="b">
        <f t="shared" si="621"/>
        <v>0</v>
      </c>
      <c r="E13333">
        <f t="shared" si="623"/>
        <v>2145</v>
      </c>
      <c r="F13333" s="5" cm="1">
        <f t="array" ref="F13333">INDEX(_xlfn._xlws.FILTER(A$9:A$16378,E13333=E$9:E$16378*ISNUMBER(A$9:A$16378)),1)</f>
        <v>44665</v>
      </c>
      <c r="G13333" s="5" cm="1">
        <f t="array" ref="G13333">INDEX(_xlfn._xlws.FILTER(A$9:A$16378,E13333=E$9:E$16378*ISNUMBER(A$9:A$16378)),COUNT(_xlfn._xlws.FILTER(A$9:A$16378,E13333=E$9:E$16378*ISNUMBER(A$9:A$16378))))</f>
        <v>44671</v>
      </c>
      <c r="H13333" t="str">
        <v/>
      </c>
      <c r="I13333" s="10" t="str" cm="1">
        <f t="array" ref="I13333">_xlfn.IFS(AND(OR(_xlfn._xlws.FILTER(D$9:D$16388,E$9:E$16388=E13333)),ROW()=_xlfn.MINIFS(_xlfn.ANCHORARRAY(H$9),E$9:E$16388,E13333)),A13333-C$4,ROW()=_xlfn.MINIFS(_xlfn.ANCHORARRAY(H$9),E$9:E$16388,E13333),IFERROR(A13333-INDEX(G$9:G$16388,MATCH(E13333-1,E$9:E$16388,0)),A13333-C$4),ISNUMBER(A13333),A13333-F13333,TRUE,"")</f>
        <v/>
      </c>
      <c r="J13333" t="str">
        <f t="shared" si="622"/>
        <v/>
      </c>
      <c r="L13333" s="5"/>
    </row>
    <row r="13334" spans="1:12">
      <c r="A13334" s="3">
        <v>44671</v>
      </c>
      <c r="B13334" s="4" t="str">
        <f>"annual period "&amp;COUNTIF(D$9:D13334,TRUE)</f>
        <v>annual period 43</v>
      </c>
      <c r="D13334" t="b">
        <f t="shared" si="621"/>
        <v>0</v>
      </c>
      <c r="E13334">
        <f t="shared" si="623"/>
        <v>2145</v>
      </c>
      <c r="F13334" s="5" cm="1">
        <f t="array" ref="F13334">INDEX(_xlfn._xlws.FILTER(A$9:A$16378,E13334=E$9:E$16378*ISNUMBER(A$9:A$16378)),1)</f>
        <v>44665</v>
      </c>
      <c r="G13334" s="5" cm="1">
        <f t="array" ref="G13334">INDEX(_xlfn._xlws.FILTER(A$9:A$16378,E13334=E$9:E$16378*ISNUMBER(A$9:A$16378)),COUNT(_xlfn._xlws.FILTER(A$9:A$16378,E13334=E$9:E$16378*ISNUMBER(A$9:A$16378))))</f>
        <v>44671</v>
      </c>
      <c r="H13334" t="str">
        <v/>
      </c>
      <c r="I13334" s="10" cm="1">
        <f t="array" ref="I13334">_xlfn.IFS(AND(OR(_xlfn._xlws.FILTER(D$9:D$16388,E$9:E$16388=E13334)),ROW()=_xlfn.MINIFS(_xlfn.ANCHORARRAY(H$9),E$9:E$16388,E13334)),A13334-C$4,ROW()=_xlfn.MINIFS(_xlfn.ANCHORARRAY(H$9),E$9:E$16388,E13334),IFERROR(A13334-INDEX(G$9:G$16388,MATCH(E13334-1,E$9:E$16388,0)),A13334-C$4),ISNUMBER(A13334),A13334-F13334,TRUE,"")</f>
        <v>6</v>
      </c>
      <c r="J13334" t="b">
        <f t="shared" si="622"/>
        <v>0</v>
      </c>
      <c r="L13334" s="5"/>
    </row>
    <row r="13335" spans="1:12">
      <c r="A13335" s="1" t="s">
        <v>14</v>
      </c>
      <c r="B13335" s="4" t="str">
        <f>"annual period "&amp;COUNTIF(D$9:D13335,TRUE)</f>
        <v>annual period 43</v>
      </c>
      <c r="D13335" t="b">
        <f t="shared" si="621"/>
        <v>0</v>
      </c>
      <c r="E13335">
        <f t="shared" si="623"/>
        <v>2146</v>
      </c>
      <c r="F13335" s="5" cm="1">
        <f t="array" ref="F13335">INDEX(_xlfn._xlws.FILTER(A$9:A$16378,E13335=E$9:E$16378*ISNUMBER(A$9:A$16378)),1)</f>
        <v>44676</v>
      </c>
      <c r="G13335" s="5" cm="1">
        <f t="array" ref="G13335">INDEX(_xlfn._xlws.FILTER(A$9:A$16378,E13335=E$9:E$16378*ISNUMBER(A$9:A$16378)),COUNT(_xlfn._xlws.FILTER(A$9:A$16378,E13335=E$9:E$16378*ISNUMBER(A$9:A$16378))))</f>
        <v>44677</v>
      </c>
      <c r="H13335" t="str">
        <v/>
      </c>
      <c r="I13335" s="10" t="str" cm="1">
        <f t="array" ref="I13335">_xlfn.IFS(AND(OR(_xlfn._xlws.FILTER(D$9:D$16388,E$9:E$16388=E13335)),ROW()=_xlfn.MINIFS(_xlfn.ANCHORARRAY(H$9),E$9:E$16388,E13335)),A13335-C$4,ROW()=_xlfn.MINIFS(_xlfn.ANCHORARRAY(H$9),E$9:E$16388,E13335),IFERROR(A13335-INDEX(G$9:G$16388,MATCH(E13335-1,E$9:E$16388,0)),A13335-C$4),ISNUMBER(A13335),A13335-F13335,TRUE,"")</f>
        <v/>
      </c>
      <c r="J13335" t="str">
        <f t="shared" si="622"/>
        <v/>
      </c>
      <c r="L13335" s="5"/>
    </row>
    <row r="13336" spans="1:12">
      <c r="A13336" s="2"/>
      <c r="B13336" s="4" t="str">
        <f>"annual period "&amp;COUNTIF(D$9:D13336,TRUE)</f>
        <v>annual period 43</v>
      </c>
      <c r="D13336" t="b">
        <f t="shared" si="621"/>
        <v>0</v>
      </c>
      <c r="E13336">
        <f t="shared" si="623"/>
        <v>2146</v>
      </c>
      <c r="F13336" s="5" cm="1">
        <f t="array" ref="F13336">INDEX(_xlfn._xlws.FILTER(A$9:A$16378,E13336=E$9:E$16378*ISNUMBER(A$9:A$16378)),1)</f>
        <v>44676</v>
      </c>
      <c r="G13336" s="5" cm="1">
        <f t="array" ref="G13336">INDEX(_xlfn._xlws.FILTER(A$9:A$16378,E13336=E$9:E$16378*ISNUMBER(A$9:A$16378)),COUNT(_xlfn._xlws.FILTER(A$9:A$16378,E13336=E$9:E$16378*ISNUMBER(A$9:A$16378))))</f>
        <v>44677</v>
      </c>
      <c r="H13336" t="str">
        <v/>
      </c>
      <c r="I13336" s="10" t="str" cm="1">
        <f t="array" ref="I13336">_xlfn.IFS(AND(OR(_xlfn._xlws.FILTER(D$9:D$16388,E$9:E$16388=E13336)),ROW()=_xlfn.MINIFS(_xlfn.ANCHORARRAY(H$9),E$9:E$16388,E13336)),A13336-C$4,ROW()=_xlfn.MINIFS(_xlfn.ANCHORARRAY(H$9),E$9:E$16388,E13336),IFERROR(A13336-INDEX(G$9:G$16388,MATCH(E13336-1,E$9:E$16388,0)),A13336-C$4),ISNUMBER(A13336),A13336-F13336,TRUE,"")</f>
        <v/>
      </c>
      <c r="J13336" t="str">
        <f t="shared" si="622"/>
        <v/>
      </c>
      <c r="L13336" s="5"/>
    </row>
    <row r="13337" spans="1:12">
      <c r="A13337" s="3">
        <v>44676</v>
      </c>
      <c r="B13337" s="4" t="str">
        <f>"annual period "&amp;COUNTIF(D$9:D13337,TRUE)</f>
        <v>annual period 43</v>
      </c>
      <c r="D13337" t="b">
        <f t="shared" si="621"/>
        <v>0</v>
      </c>
      <c r="E13337">
        <f t="shared" si="623"/>
        <v>2146</v>
      </c>
      <c r="F13337" s="5" cm="1">
        <f t="array" ref="F13337">INDEX(_xlfn._xlws.FILTER(A$9:A$16378,E13337=E$9:E$16378*ISNUMBER(A$9:A$16378)),1)</f>
        <v>44676</v>
      </c>
      <c r="G13337" s="5" cm="1">
        <f t="array" ref="G13337">INDEX(_xlfn._xlws.FILTER(A$9:A$16378,E13337=E$9:E$16378*ISNUMBER(A$9:A$16378)),COUNT(_xlfn._xlws.FILTER(A$9:A$16378,E13337=E$9:E$16378*ISNUMBER(A$9:A$16378))))</f>
        <v>44677</v>
      </c>
      <c r="H13337">
        <v>13337</v>
      </c>
      <c r="I13337" s="10" cm="1">
        <f t="array" ref="I13337">_xlfn.IFS(AND(OR(_xlfn._xlws.FILTER(D$9:D$16388,E$9:E$16388=E13337)),ROW()=_xlfn.MINIFS(_xlfn.ANCHORARRAY(H$9),E$9:E$16388,E13337)),A13337-C$4,ROW()=_xlfn.MINIFS(_xlfn.ANCHORARRAY(H$9),E$9:E$16388,E13337),IFERROR(A13337-INDEX(G$9:G$16388,MATCH(E13337-1,E$9:E$16388,0)),A13337-C$4),ISNUMBER(A13337),A13337-F13337,TRUE,"")</f>
        <v>5</v>
      </c>
      <c r="J13337" t="b">
        <f t="shared" si="622"/>
        <v>0</v>
      </c>
      <c r="L13337" s="5"/>
    </row>
    <row r="13338" spans="1:12">
      <c r="B13338" s="4" t="str">
        <f>"annual period "&amp;COUNTIF(D$9:D13338,TRUE)</f>
        <v>annual period 43</v>
      </c>
      <c r="D13338" t="b">
        <f t="shared" si="621"/>
        <v>0</v>
      </c>
      <c r="E13338">
        <f t="shared" si="623"/>
        <v>2146</v>
      </c>
      <c r="F13338" s="5" cm="1">
        <f t="array" ref="F13338">INDEX(_xlfn._xlws.FILTER(A$9:A$16378,E13338=E$9:E$16378*ISNUMBER(A$9:A$16378)),1)</f>
        <v>44676</v>
      </c>
      <c r="G13338" s="5" cm="1">
        <f t="array" ref="G13338">INDEX(_xlfn._xlws.FILTER(A$9:A$16378,E13338=E$9:E$16378*ISNUMBER(A$9:A$16378)),COUNT(_xlfn._xlws.FILTER(A$9:A$16378,E13338=E$9:E$16378*ISNUMBER(A$9:A$16378))))</f>
        <v>44677</v>
      </c>
      <c r="H13338" t="str">
        <v/>
      </c>
      <c r="I13338" s="10" t="str" cm="1">
        <f t="array" ref="I13338">_xlfn.IFS(AND(OR(_xlfn._xlws.FILTER(D$9:D$16388,E$9:E$16388=E13338)),ROW()=_xlfn.MINIFS(_xlfn.ANCHORARRAY(H$9),E$9:E$16388,E13338)),A13338-C$4,ROW()=_xlfn.MINIFS(_xlfn.ANCHORARRAY(H$9),E$9:E$16388,E13338),IFERROR(A13338-INDEX(G$9:G$16388,MATCH(E13338-1,E$9:E$16388,0)),A13338-C$4),ISNUMBER(A13338),A13338-F13338,TRUE,"")</f>
        <v/>
      </c>
      <c r="J13338" t="str">
        <f t="shared" si="622"/>
        <v/>
      </c>
      <c r="L13338" s="5"/>
    </row>
    <row r="13339" spans="1:12">
      <c r="A13339" s="3">
        <v>44677</v>
      </c>
      <c r="B13339" s="4" t="str">
        <f>"annual period "&amp;COUNTIF(D$9:D13339,TRUE)</f>
        <v>annual period 43</v>
      </c>
      <c r="D13339" t="b">
        <f t="shared" si="621"/>
        <v>0</v>
      </c>
      <c r="E13339">
        <f t="shared" si="623"/>
        <v>2146</v>
      </c>
      <c r="F13339" s="5" cm="1">
        <f t="array" ref="F13339">INDEX(_xlfn._xlws.FILTER(A$9:A$16378,E13339=E$9:E$16378*ISNUMBER(A$9:A$16378)),1)</f>
        <v>44676</v>
      </c>
      <c r="G13339" s="5" cm="1">
        <f t="array" ref="G13339">INDEX(_xlfn._xlws.FILTER(A$9:A$16378,E13339=E$9:E$16378*ISNUMBER(A$9:A$16378)),COUNT(_xlfn._xlws.FILTER(A$9:A$16378,E13339=E$9:E$16378*ISNUMBER(A$9:A$16378))))</f>
        <v>44677</v>
      </c>
      <c r="H13339" t="str">
        <v/>
      </c>
      <c r="I13339" s="10" cm="1">
        <f t="array" ref="I13339">_xlfn.IFS(AND(OR(_xlfn._xlws.FILTER(D$9:D$16388,E$9:E$16388=E13339)),ROW()=_xlfn.MINIFS(_xlfn.ANCHORARRAY(H$9),E$9:E$16388,E13339)),A13339-C$4,ROW()=_xlfn.MINIFS(_xlfn.ANCHORARRAY(H$9),E$9:E$16388,E13339),IFERROR(A13339-INDEX(G$9:G$16388,MATCH(E13339-1,E$9:E$16388,0)),A13339-C$4),ISNUMBER(A13339),A13339-F13339,TRUE,"")</f>
        <v>1</v>
      </c>
      <c r="J13339" t="b">
        <f t="shared" si="622"/>
        <v>0</v>
      </c>
      <c r="L13339" s="5"/>
    </row>
    <row r="13340" spans="1:12">
      <c r="B13340" s="4" t="str">
        <f>"annual period "&amp;COUNTIF(D$9:D13340,TRUE)</f>
        <v>annual period 43</v>
      </c>
      <c r="D13340" t="b">
        <f t="shared" si="621"/>
        <v>0</v>
      </c>
      <c r="E13340">
        <f t="shared" si="623"/>
        <v>2146</v>
      </c>
      <c r="F13340" s="5" cm="1">
        <f t="array" ref="F13340">INDEX(_xlfn._xlws.FILTER(A$9:A$16378,E13340=E$9:E$16378*ISNUMBER(A$9:A$16378)),1)</f>
        <v>44676</v>
      </c>
      <c r="G13340" s="5" cm="1">
        <f t="array" ref="G13340">INDEX(_xlfn._xlws.FILTER(A$9:A$16378,E13340=E$9:E$16378*ISNUMBER(A$9:A$16378)),COUNT(_xlfn._xlws.FILTER(A$9:A$16378,E13340=E$9:E$16378*ISNUMBER(A$9:A$16378))))</f>
        <v>44677</v>
      </c>
      <c r="H13340" t="str">
        <v/>
      </c>
      <c r="I13340" s="10" t="str" cm="1">
        <f t="array" ref="I13340">_xlfn.IFS(AND(OR(_xlfn._xlws.FILTER(D$9:D$16388,E$9:E$16388=E13340)),ROW()=_xlfn.MINIFS(_xlfn.ANCHORARRAY(H$9),E$9:E$16388,E13340)),A13340-C$4,ROW()=_xlfn.MINIFS(_xlfn.ANCHORARRAY(H$9),E$9:E$16388,E13340),IFERROR(A13340-INDEX(G$9:G$16388,MATCH(E13340-1,E$9:E$16388,0)),A13340-C$4),ISNUMBER(A13340),A13340-F13340,TRUE,"")</f>
        <v/>
      </c>
      <c r="J13340" t="str">
        <f t="shared" si="622"/>
        <v/>
      </c>
      <c r="L13340" s="5"/>
    </row>
    <row r="13341" spans="1:12">
      <c r="A13341" s="3">
        <v>44677</v>
      </c>
      <c r="B13341" s="4" t="str">
        <f>"annual period "&amp;COUNTIF(D$9:D13341,TRUE)</f>
        <v>annual period 43</v>
      </c>
      <c r="D13341" t="b">
        <f t="shared" si="621"/>
        <v>0</v>
      </c>
      <c r="E13341">
        <f t="shared" si="623"/>
        <v>2146</v>
      </c>
      <c r="F13341" s="5" cm="1">
        <f t="array" ref="F13341">INDEX(_xlfn._xlws.FILTER(A$9:A$16378,E13341=E$9:E$16378*ISNUMBER(A$9:A$16378)),1)</f>
        <v>44676</v>
      </c>
      <c r="G13341" s="5" cm="1">
        <f t="array" ref="G13341">INDEX(_xlfn._xlws.FILTER(A$9:A$16378,E13341=E$9:E$16378*ISNUMBER(A$9:A$16378)),COUNT(_xlfn._xlws.FILTER(A$9:A$16378,E13341=E$9:E$16378*ISNUMBER(A$9:A$16378))))</f>
        <v>44677</v>
      </c>
      <c r="H13341" t="str">
        <v/>
      </c>
      <c r="I13341" s="10" cm="1">
        <f t="array" ref="I13341">_xlfn.IFS(AND(OR(_xlfn._xlws.FILTER(D$9:D$16388,E$9:E$16388=E13341)),ROW()=_xlfn.MINIFS(_xlfn.ANCHORARRAY(H$9),E$9:E$16388,E13341)),A13341-C$4,ROW()=_xlfn.MINIFS(_xlfn.ANCHORARRAY(H$9),E$9:E$16388,E13341),IFERROR(A13341-INDEX(G$9:G$16388,MATCH(E13341-1,E$9:E$16388,0)),A13341-C$4),ISNUMBER(A13341),A13341-F13341,TRUE,"")</f>
        <v>1</v>
      </c>
      <c r="J13341" t="b">
        <f t="shared" si="622"/>
        <v>0</v>
      </c>
      <c r="L13341" s="5"/>
    </row>
    <row r="13342" spans="1:12">
      <c r="A13342" s="1" t="s">
        <v>14</v>
      </c>
      <c r="B13342" s="4" t="str">
        <f>"annual period "&amp;COUNTIF(D$9:D13342,TRUE)</f>
        <v>annual period 43</v>
      </c>
      <c r="D13342" t="b">
        <f t="shared" si="621"/>
        <v>0</v>
      </c>
      <c r="E13342">
        <f t="shared" si="623"/>
        <v>2147</v>
      </c>
      <c r="F13342" s="5" cm="1">
        <f t="array" ref="F13342">INDEX(_xlfn._xlws.FILTER(A$9:A$16378,E13342=E$9:E$16378*ISNUMBER(A$9:A$16378)),1)</f>
        <v>44678</v>
      </c>
      <c r="G13342" s="5" cm="1">
        <f t="array" ref="G13342">INDEX(_xlfn._xlws.FILTER(A$9:A$16378,E13342=E$9:E$16378*ISNUMBER(A$9:A$16378)),COUNT(_xlfn._xlws.FILTER(A$9:A$16378,E13342=E$9:E$16378*ISNUMBER(A$9:A$16378))))</f>
        <v>44678</v>
      </c>
      <c r="H13342" t="str">
        <v/>
      </c>
      <c r="I13342" s="10" t="str" cm="1">
        <f t="array" ref="I13342">_xlfn.IFS(AND(OR(_xlfn._xlws.FILTER(D$9:D$16388,E$9:E$16388=E13342)),ROW()=_xlfn.MINIFS(_xlfn.ANCHORARRAY(H$9),E$9:E$16388,E13342)),A13342-C$4,ROW()=_xlfn.MINIFS(_xlfn.ANCHORARRAY(H$9),E$9:E$16388,E13342),IFERROR(A13342-INDEX(G$9:G$16388,MATCH(E13342-1,E$9:E$16388,0)),A13342-C$4),ISNUMBER(A13342),A13342-F13342,TRUE,"")</f>
        <v/>
      </c>
      <c r="J13342" t="str">
        <f t="shared" si="622"/>
        <v/>
      </c>
      <c r="L13342" s="5"/>
    </row>
    <row r="13343" spans="1:12">
      <c r="A13343" s="2"/>
      <c r="B13343" s="4" t="str">
        <f>"annual period "&amp;COUNTIF(D$9:D13343,TRUE)</f>
        <v>annual period 43</v>
      </c>
      <c r="D13343" t="b">
        <f t="shared" si="621"/>
        <v>0</v>
      </c>
      <c r="E13343">
        <f t="shared" si="623"/>
        <v>2147</v>
      </c>
      <c r="F13343" s="5" cm="1">
        <f t="array" ref="F13343">INDEX(_xlfn._xlws.FILTER(A$9:A$16378,E13343=E$9:E$16378*ISNUMBER(A$9:A$16378)),1)</f>
        <v>44678</v>
      </c>
      <c r="G13343" s="5" cm="1">
        <f t="array" ref="G13343">INDEX(_xlfn._xlws.FILTER(A$9:A$16378,E13343=E$9:E$16378*ISNUMBER(A$9:A$16378)),COUNT(_xlfn._xlws.FILTER(A$9:A$16378,E13343=E$9:E$16378*ISNUMBER(A$9:A$16378))))</f>
        <v>44678</v>
      </c>
      <c r="H13343" t="str">
        <v/>
      </c>
      <c r="I13343" s="10" t="str" cm="1">
        <f t="array" ref="I13343">_xlfn.IFS(AND(OR(_xlfn._xlws.FILTER(D$9:D$16388,E$9:E$16388=E13343)),ROW()=_xlfn.MINIFS(_xlfn.ANCHORARRAY(H$9),E$9:E$16388,E13343)),A13343-C$4,ROW()=_xlfn.MINIFS(_xlfn.ANCHORARRAY(H$9),E$9:E$16388,E13343),IFERROR(A13343-INDEX(G$9:G$16388,MATCH(E13343-1,E$9:E$16388,0)),A13343-C$4),ISNUMBER(A13343),A13343-F13343,TRUE,"")</f>
        <v/>
      </c>
      <c r="J13343" t="str">
        <f t="shared" si="622"/>
        <v/>
      </c>
      <c r="L13343" s="5"/>
    </row>
    <row r="13344" spans="1:12">
      <c r="A13344" s="3">
        <v>44678</v>
      </c>
      <c r="B13344" s="4" t="str">
        <f>"annual period "&amp;COUNTIF(D$9:D13344,TRUE)</f>
        <v>annual period 43</v>
      </c>
      <c r="D13344" t="b">
        <f t="shared" ref="D13344:D13407" si="624">F13343-F13344&gt;300</f>
        <v>0</v>
      </c>
      <c r="E13344">
        <f t="shared" si="623"/>
        <v>2147</v>
      </c>
      <c r="F13344" s="5" cm="1">
        <f t="array" ref="F13344">INDEX(_xlfn._xlws.FILTER(A$9:A$16378,E13344=E$9:E$16378*ISNUMBER(A$9:A$16378)),1)</f>
        <v>44678</v>
      </c>
      <c r="G13344" s="5" cm="1">
        <f t="array" ref="G13344">INDEX(_xlfn._xlws.FILTER(A$9:A$16378,E13344=E$9:E$16378*ISNUMBER(A$9:A$16378)),COUNT(_xlfn._xlws.FILTER(A$9:A$16378,E13344=E$9:E$16378*ISNUMBER(A$9:A$16378))))</f>
        <v>44678</v>
      </c>
      <c r="H13344">
        <v>13344</v>
      </c>
      <c r="I13344" s="10" cm="1">
        <f t="array" ref="I13344">_xlfn.IFS(AND(OR(_xlfn._xlws.FILTER(D$9:D$16388,E$9:E$16388=E13344)),ROW()=_xlfn.MINIFS(_xlfn.ANCHORARRAY(H$9),E$9:E$16388,E13344)),A13344-C$4,ROW()=_xlfn.MINIFS(_xlfn.ANCHORARRAY(H$9),E$9:E$16388,E13344),IFERROR(A13344-INDEX(G$9:G$16388,MATCH(E13344-1,E$9:E$16388,0)),A13344-C$4),ISNUMBER(A13344),A13344-F13344,TRUE,"")</f>
        <v>1</v>
      </c>
      <c r="J13344" t="b">
        <f t="shared" si="622"/>
        <v>0</v>
      </c>
      <c r="L13344" s="5"/>
    </row>
    <row r="13345" spans="1:12">
      <c r="B13345" s="4" t="str">
        <f>"annual period "&amp;COUNTIF(D$9:D13345,TRUE)</f>
        <v>annual period 43</v>
      </c>
      <c r="D13345" t="b">
        <f t="shared" si="624"/>
        <v>0</v>
      </c>
      <c r="E13345">
        <f t="shared" si="623"/>
        <v>2147</v>
      </c>
      <c r="F13345" s="5" cm="1">
        <f t="array" ref="F13345">INDEX(_xlfn._xlws.FILTER(A$9:A$16378,E13345=E$9:E$16378*ISNUMBER(A$9:A$16378)),1)</f>
        <v>44678</v>
      </c>
      <c r="G13345" s="5" cm="1">
        <f t="array" ref="G13345">INDEX(_xlfn._xlws.FILTER(A$9:A$16378,E13345=E$9:E$16378*ISNUMBER(A$9:A$16378)),COUNT(_xlfn._xlws.FILTER(A$9:A$16378,E13345=E$9:E$16378*ISNUMBER(A$9:A$16378))))</f>
        <v>44678</v>
      </c>
      <c r="H13345" t="str">
        <v/>
      </c>
      <c r="I13345" s="10" t="str" cm="1">
        <f t="array" ref="I13345">_xlfn.IFS(AND(OR(_xlfn._xlws.FILTER(D$9:D$16388,E$9:E$16388=E13345)),ROW()=_xlfn.MINIFS(_xlfn.ANCHORARRAY(H$9),E$9:E$16388,E13345)),A13345-C$4,ROW()=_xlfn.MINIFS(_xlfn.ANCHORARRAY(H$9),E$9:E$16388,E13345),IFERROR(A13345-INDEX(G$9:G$16388,MATCH(E13345-1,E$9:E$16388,0)),A13345-C$4),ISNUMBER(A13345),A13345-F13345,TRUE,"")</f>
        <v/>
      </c>
      <c r="J13345" t="str">
        <f t="shared" si="622"/>
        <v/>
      </c>
      <c r="L13345" s="5"/>
    </row>
    <row r="13346" spans="1:12">
      <c r="A13346" s="3">
        <v>44678</v>
      </c>
      <c r="B13346" s="4" t="str">
        <f>"annual period "&amp;COUNTIF(D$9:D13346,TRUE)</f>
        <v>annual period 43</v>
      </c>
      <c r="D13346" t="b">
        <f t="shared" si="624"/>
        <v>0</v>
      </c>
      <c r="E13346">
        <f t="shared" si="623"/>
        <v>2147</v>
      </c>
      <c r="F13346" s="5" cm="1">
        <f t="array" ref="F13346">INDEX(_xlfn._xlws.FILTER(A$9:A$16378,E13346=E$9:E$16378*ISNUMBER(A$9:A$16378)),1)</f>
        <v>44678</v>
      </c>
      <c r="G13346" s="5" cm="1">
        <f t="array" ref="G13346">INDEX(_xlfn._xlws.FILTER(A$9:A$16378,E13346=E$9:E$16378*ISNUMBER(A$9:A$16378)),COUNT(_xlfn._xlws.FILTER(A$9:A$16378,E13346=E$9:E$16378*ISNUMBER(A$9:A$16378))))</f>
        <v>44678</v>
      </c>
      <c r="H13346">
        <v>13346</v>
      </c>
      <c r="I13346" s="10" cm="1">
        <f t="array" ref="I13346">_xlfn.IFS(AND(OR(_xlfn._xlws.FILTER(D$9:D$16388,E$9:E$16388=E13346)),ROW()=_xlfn.MINIFS(_xlfn.ANCHORARRAY(H$9),E$9:E$16388,E13346)),A13346-C$4,ROW()=_xlfn.MINIFS(_xlfn.ANCHORARRAY(H$9),E$9:E$16388,E13346),IFERROR(A13346-INDEX(G$9:G$16388,MATCH(E13346-1,E$9:E$16388,0)),A13346-C$4),ISNUMBER(A13346),A13346-F13346,TRUE,"")</f>
        <v>0</v>
      </c>
      <c r="J13346" t="b">
        <f t="shared" si="622"/>
        <v>0</v>
      </c>
      <c r="L13346" s="5"/>
    </row>
    <row r="13347" spans="1:12">
      <c r="B13347" s="4" t="str">
        <f>"annual period "&amp;COUNTIF(D$9:D13347,TRUE)</f>
        <v>annual period 43</v>
      </c>
      <c r="D13347" t="b">
        <f t="shared" si="624"/>
        <v>0</v>
      </c>
      <c r="E13347">
        <f t="shared" si="623"/>
        <v>2147</v>
      </c>
      <c r="F13347" s="5" cm="1">
        <f t="array" ref="F13347">INDEX(_xlfn._xlws.FILTER(A$9:A$16378,E13347=E$9:E$16378*ISNUMBER(A$9:A$16378)),1)</f>
        <v>44678</v>
      </c>
      <c r="G13347" s="5" cm="1">
        <f t="array" ref="G13347">INDEX(_xlfn._xlws.FILTER(A$9:A$16378,E13347=E$9:E$16378*ISNUMBER(A$9:A$16378)),COUNT(_xlfn._xlws.FILTER(A$9:A$16378,E13347=E$9:E$16378*ISNUMBER(A$9:A$16378))))</f>
        <v>44678</v>
      </c>
      <c r="H13347" t="str">
        <v/>
      </c>
      <c r="I13347" s="10" t="str" cm="1">
        <f t="array" ref="I13347">_xlfn.IFS(AND(OR(_xlfn._xlws.FILTER(D$9:D$16388,E$9:E$16388=E13347)),ROW()=_xlfn.MINIFS(_xlfn.ANCHORARRAY(H$9),E$9:E$16388,E13347)),A13347-C$4,ROW()=_xlfn.MINIFS(_xlfn.ANCHORARRAY(H$9),E$9:E$16388,E13347),IFERROR(A13347-INDEX(G$9:G$16388,MATCH(E13347-1,E$9:E$16388,0)),A13347-C$4),ISNUMBER(A13347),A13347-F13347,TRUE,"")</f>
        <v/>
      </c>
      <c r="J13347" t="str">
        <f t="shared" si="622"/>
        <v/>
      </c>
      <c r="L13347" s="5"/>
    </row>
    <row r="13348" spans="1:12">
      <c r="A13348" s="3">
        <v>44678</v>
      </c>
      <c r="B13348" s="4" t="str">
        <f>"annual period "&amp;COUNTIF(D$9:D13348,TRUE)</f>
        <v>annual period 43</v>
      </c>
      <c r="D13348" t="b">
        <f t="shared" si="624"/>
        <v>0</v>
      </c>
      <c r="E13348">
        <f t="shared" si="623"/>
        <v>2147</v>
      </c>
      <c r="F13348" s="5" cm="1">
        <f t="array" ref="F13348">INDEX(_xlfn._xlws.FILTER(A$9:A$16378,E13348=E$9:E$16378*ISNUMBER(A$9:A$16378)),1)</f>
        <v>44678</v>
      </c>
      <c r="G13348" s="5" cm="1">
        <f t="array" ref="G13348">INDEX(_xlfn._xlws.FILTER(A$9:A$16378,E13348=E$9:E$16378*ISNUMBER(A$9:A$16378)),COUNT(_xlfn._xlws.FILTER(A$9:A$16378,E13348=E$9:E$16378*ISNUMBER(A$9:A$16378))))</f>
        <v>44678</v>
      </c>
      <c r="H13348">
        <v>13348</v>
      </c>
      <c r="I13348" s="10" cm="1">
        <f t="array" ref="I13348">_xlfn.IFS(AND(OR(_xlfn._xlws.FILTER(D$9:D$16388,E$9:E$16388=E13348)),ROW()=_xlfn.MINIFS(_xlfn.ANCHORARRAY(H$9),E$9:E$16388,E13348)),A13348-C$4,ROW()=_xlfn.MINIFS(_xlfn.ANCHORARRAY(H$9),E$9:E$16388,E13348),IFERROR(A13348-INDEX(G$9:G$16388,MATCH(E13348-1,E$9:E$16388,0)),A13348-C$4),ISNUMBER(A13348),A13348-F13348,TRUE,"")</f>
        <v>0</v>
      </c>
      <c r="J13348" t="b">
        <f t="shared" si="622"/>
        <v>0</v>
      </c>
      <c r="L13348" s="5"/>
    </row>
    <row r="13349" spans="1:12">
      <c r="A13349" s="1" t="s">
        <v>14</v>
      </c>
      <c r="B13349" s="4" t="str">
        <f>"annual period "&amp;COUNTIF(D$9:D13349,TRUE)</f>
        <v>annual period 43</v>
      </c>
      <c r="D13349" t="b">
        <f t="shared" si="624"/>
        <v>0</v>
      </c>
      <c r="E13349">
        <f t="shared" si="623"/>
        <v>2148</v>
      </c>
      <c r="F13349" s="5" cm="1">
        <f t="array" ref="F13349">INDEX(_xlfn._xlws.FILTER(A$9:A$16378,E13349=E$9:E$16378*ISNUMBER(A$9:A$16378)),1)</f>
        <v>44679</v>
      </c>
      <c r="G13349" s="5" cm="1">
        <f t="array" ref="G13349">INDEX(_xlfn._xlws.FILTER(A$9:A$16378,E13349=E$9:E$16378*ISNUMBER(A$9:A$16378)),COUNT(_xlfn._xlws.FILTER(A$9:A$16378,E13349=E$9:E$16378*ISNUMBER(A$9:A$16378))))</f>
        <v>44679</v>
      </c>
      <c r="H13349" t="str">
        <v/>
      </c>
      <c r="I13349" s="10" t="str" cm="1">
        <f t="array" ref="I13349">_xlfn.IFS(AND(OR(_xlfn._xlws.FILTER(D$9:D$16388,E$9:E$16388=E13349)),ROW()=_xlfn.MINIFS(_xlfn.ANCHORARRAY(H$9),E$9:E$16388,E13349)),A13349-C$4,ROW()=_xlfn.MINIFS(_xlfn.ANCHORARRAY(H$9),E$9:E$16388,E13349),IFERROR(A13349-INDEX(G$9:G$16388,MATCH(E13349-1,E$9:E$16388,0)),A13349-C$4),ISNUMBER(A13349),A13349-F13349,TRUE,"")</f>
        <v/>
      </c>
      <c r="J13349" t="str">
        <f t="shared" si="622"/>
        <v/>
      </c>
      <c r="L13349" s="5"/>
    </row>
    <row r="13350" spans="1:12">
      <c r="A13350" s="2"/>
      <c r="B13350" s="4" t="str">
        <f>"annual period "&amp;COUNTIF(D$9:D13350,TRUE)</f>
        <v>annual period 43</v>
      </c>
      <c r="D13350" t="b">
        <f t="shared" si="624"/>
        <v>0</v>
      </c>
      <c r="E13350">
        <f t="shared" si="623"/>
        <v>2148</v>
      </c>
      <c r="F13350" s="5" cm="1">
        <f t="array" ref="F13350">INDEX(_xlfn._xlws.FILTER(A$9:A$16378,E13350=E$9:E$16378*ISNUMBER(A$9:A$16378)),1)</f>
        <v>44679</v>
      </c>
      <c r="G13350" s="5" cm="1">
        <f t="array" ref="G13350">INDEX(_xlfn._xlws.FILTER(A$9:A$16378,E13350=E$9:E$16378*ISNUMBER(A$9:A$16378)),COUNT(_xlfn._xlws.FILTER(A$9:A$16378,E13350=E$9:E$16378*ISNUMBER(A$9:A$16378))))</f>
        <v>44679</v>
      </c>
      <c r="H13350" t="str">
        <v/>
      </c>
      <c r="I13350" s="10" t="str" cm="1">
        <f t="array" ref="I13350">_xlfn.IFS(AND(OR(_xlfn._xlws.FILTER(D$9:D$16388,E$9:E$16388=E13350)),ROW()=_xlfn.MINIFS(_xlfn.ANCHORARRAY(H$9),E$9:E$16388,E13350)),A13350-C$4,ROW()=_xlfn.MINIFS(_xlfn.ANCHORARRAY(H$9),E$9:E$16388,E13350),IFERROR(A13350-INDEX(G$9:G$16388,MATCH(E13350-1,E$9:E$16388,0)),A13350-C$4),ISNUMBER(A13350),A13350-F13350,TRUE,"")</f>
        <v/>
      </c>
      <c r="J13350" t="str">
        <f t="shared" si="622"/>
        <v/>
      </c>
      <c r="L13350" s="5"/>
    </row>
    <row r="13351" spans="1:12">
      <c r="A13351" s="3">
        <v>44679</v>
      </c>
      <c r="B13351" s="4" t="str">
        <f>"annual period "&amp;COUNTIF(D$9:D13351,TRUE)</f>
        <v>annual period 43</v>
      </c>
      <c r="D13351" t="b">
        <f t="shared" si="624"/>
        <v>0</v>
      </c>
      <c r="E13351">
        <f t="shared" si="623"/>
        <v>2148</v>
      </c>
      <c r="F13351" s="5" cm="1">
        <f t="array" ref="F13351">INDEX(_xlfn._xlws.FILTER(A$9:A$16378,E13351=E$9:E$16378*ISNUMBER(A$9:A$16378)),1)</f>
        <v>44679</v>
      </c>
      <c r="G13351" s="5" cm="1">
        <f t="array" ref="G13351">INDEX(_xlfn._xlws.FILTER(A$9:A$16378,E13351=E$9:E$16378*ISNUMBER(A$9:A$16378)),COUNT(_xlfn._xlws.FILTER(A$9:A$16378,E13351=E$9:E$16378*ISNUMBER(A$9:A$16378))))</f>
        <v>44679</v>
      </c>
      <c r="H13351">
        <v>13351</v>
      </c>
      <c r="I13351" s="10" cm="1">
        <f t="array" ref="I13351">_xlfn.IFS(AND(OR(_xlfn._xlws.FILTER(D$9:D$16388,E$9:E$16388=E13351)),ROW()=_xlfn.MINIFS(_xlfn.ANCHORARRAY(H$9),E$9:E$16388,E13351)),A13351-C$4,ROW()=_xlfn.MINIFS(_xlfn.ANCHORARRAY(H$9),E$9:E$16388,E13351),IFERROR(A13351-INDEX(G$9:G$16388,MATCH(E13351-1,E$9:E$16388,0)),A13351-C$4),ISNUMBER(A13351),A13351-F13351,TRUE,"")</f>
        <v>1</v>
      </c>
      <c r="J13351" t="b">
        <f t="shared" si="622"/>
        <v>0</v>
      </c>
      <c r="L13351" s="5"/>
    </row>
    <row r="13352" spans="1:12">
      <c r="B13352" s="4" t="str">
        <f>"annual period "&amp;COUNTIF(D$9:D13352,TRUE)</f>
        <v>annual period 43</v>
      </c>
      <c r="D13352" t="b">
        <f t="shared" si="624"/>
        <v>0</v>
      </c>
      <c r="E13352">
        <f t="shared" si="623"/>
        <v>2148</v>
      </c>
      <c r="F13352" s="5" cm="1">
        <f t="array" ref="F13352">INDEX(_xlfn._xlws.FILTER(A$9:A$16378,E13352=E$9:E$16378*ISNUMBER(A$9:A$16378)),1)</f>
        <v>44679</v>
      </c>
      <c r="G13352" s="5" cm="1">
        <f t="array" ref="G13352">INDEX(_xlfn._xlws.FILTER(A$9:A$16378,E13352=E$9:E$16378*ISNUMBER(A$9:A$16378)),COUNT(_xlfn._xlws.FILTER(A$9:A$16378,E13352=E$9:E$16378*ISNUMBER(A$9:A$16378))))</f>
        <v>44679</v>
      </c>
      <c r="H13352" t="str">
        <v/>
      </c>
      <c r="I13352" s="10" t="str" cm="1">
        <f t="array" ref="I13352">_xlfn.IFS(AND(OR(_xlfn._xlws.FILTER(D$9:D$16388,E$9:E$16388=E13352)),ROW()=_xlfn.MINIFS(_xlfn.ANCHORARRAY(H$9),E$9:E$16388,E13352)),A13352-C$4,ROW()=_xlfn.MINIFS(_xlfn.ANCHORARRAY(H$9),E$9:E$16388,E13352),IFERROR(A13352-INDEX(G$9:G$16388,MATCH(E13352-1,E$9:E$16388,0)),A13352-C$4),ISNUMBER(A13352),A13352-F13352,TRUE,"")</f>
        <v/>
      </c>
      <c r="J13352" t="str">
        <f t="shared" si="622"/>
        <v/>
      </c>
      <c r="L13352" s="5"/>
    </row>
    <row r="13353" spans="1:12">
      <c r="A13353" s="3">
        <v>44679</v>
      </c>
      <c r="B13353" s="4" t="str">
        <f>"annual period "&amp;COUNTIF(D$9:D13353,TRUE)</f>
        <v>annual period 43</v>
      </c>
      <c r="D13353" t="b">
        <f t="shared" si="624"/>
        <v>0</v>
      </c>
      <c r="E13353">
        <f t="shared" si="623"/>
        <v>2148</v>
      </c>
      <c r="F13353" s="5" cm="1">
        <f t="array" ref="F13353">INDEX(_xlfn._xlws.FILTER(A$9:A$16378,E13353=E$9:E$16378*ISNUMBER(A$9:A$16378)),1)</f>
        <v>44679</v>
      </c>
      <c r="G13353" s="5" cm="1">
        <f t="array" ref="G13353">INDEX(_xlfn._xlws.FILTER(A$9:A$16378,E13353=E$9:E$16378*ISNUMBER(A$9:A$16378)),COUNT(_xlfn._xlws.FILTER(A$9:A$16378,E13353=E$9:E$16378*ISNUMBER(A$9:A$16378))))</f>
        <v>44679</v>
      </c>
      <c r="H13353">
        <v>13353</v>
      </c>
      <c r="I13353" s="10" cm="1">
        <f t="array" ref="I13353">_xlfn.IFS(AND(OR(_xlfn._xlws.FILTER(D$9:D$16388,E$9:E$16388=E13353)),ROW()=_xlfn.MINIFS(_xlfn.ANCHORARRAY(H$9),E$9:E$16388,E13353)),A13353-C$4,ROW()=_xlfn.MINIFS(_xlfn.ANCHORARRAY(H$9),E$9:E$16388,E13353),IFERROR(A13353-INDEX(G$9:G$16388,MATCH(E13353-1,E$9:E$16388,0)),A13353-C$4),ISNUMBER(A13353),A13353-F13353,TRUE,"")</f>
        <v>0</v>
      </c>
      <c r="J13353" t="b">
        <f t="shared" si="622"/>
        <v>0</v>
      </c>
      <c r="L13353" s="5"/>
    </row>
    <row r="13354" spans="1:12">
      <c r="A13354" s="1" t="s">
        <v>14</v>
      </c>
      <c r="B13354" s="4" t="str">
        <f>"annual period "&amp;COUNTIF(D$9:D13354,TRUE)</f>
        <v>annual period 43</v>
      </c>
      <c r="D13354" t="b">
        <f t="shared" si="624"/>
        <v>0</v>
      </c>
      <c r="E13354">
        <f t="shared" si="623"/>
        <v>2149</v>
      </c>
      <c r="F13354" s="5" cm="1">
        <f t="array" ref="F13354">INDEX(_xlfn._xlws.FILTER(A$9:A$16378,E13354=E$9:E$16378*ISNUMBER(A$9:A$16378)),1)</f>
        <v>44682</v>
      </c>
      <c r="G13354" s="5" cm="1">
        <f t="array" ref="G13354">INDEX(_xlfn._xlws.FILTER(A$9:A$16378,E13354=E$9:E$16378*ISNUMBER(A$9:A$16378)),COUNT(_xlfn._xlws.FILTER(A$9:A$16378,E13354=E$9:E$16378*ISNUMBER(A$9:A$16378))))</f>
        <v>44683</v>
      </c>
      <c r="H13354" t="str">
        <v/>
      </c>
      <c r="I13354" s="10" t="str" cm="1">
        <f t="array" ref="I13354">_xlfn.IFS(AND(OR(_xlfn._xlws.FILTER(D$9:D$16388,E$9:E$16388=E13354)),ROW()=_xlfn.MINIFS(_xlfn.ANCHORARRAY(H$9),E$9:E$16388,E13354)),A13354-C$4,ROW()=_xlfn.MINIFS(_xlfn.ANCHORARRAY(H$9),E$9:E$16388,E13354),IFERROR(A13354-INDEX(G$9:G$16388,MATCH(E13354-1,E$9:E$16388,0)),A13354-C$4),ISNUMBER(A13354),A13354-F13354,TRUE,"")</f>
        <v/>
      </c>
      <c r="J13354" t="str">
        <f t="shared" si="622"/>
        <v/>
      </c>
      <c r="L13354" s="5"/>
    </row>
    <row r="13355" spans="1:12">
      <c r="A13355" s="2"/>
      <c r="B13355" s="4" t="str">
        <f>"annual period "&amp;COUNTIF(D$9:D13355,TRUE)</f>
        <v>annual period 43</v>
      </c>
      <c r="D13355" t="b">
        <f t="shared" si="624"/>
        <v>0</v>
      </c>
      <c r="E13355">
        <f t="shared" si="623"/>
        <v>2149</v>
      </c>
      <c r="F13355" s="5" cm="1">
        <f t="array" ref="F13355">INDEX(_xlfn._xlws.FILTER(A$9:A$16378,E13355=E$9:E$16378*ISNUMBER(A$9:A$16378)),1)</f>
        <v>44682</v>
      </c>
      <c r="G13355" s="5" cm="1">
        <f t="array" ref="G13355">INDEX(_xlfn._xlws.FILTER(A$9:A$16378,E13355=E$9:E$16378*ISNUMBER(A$9:A$16378)),COUNT(_xlfn._xlws.FILTER(A$9:A$16378,E13355=E$9:E$16378*ISNUMBER(A$9:A$16378))))</f>
        <v>44683</v>
      </c>
      <c r="H13355" t="str">
        <v/>
      </c>
      <c r="I13355" s="10" t="str" cm="1">
        <f t="array" ref="I13355">_xlfn.IFS(AND(OR(_xlfn._xlws.FILTER(D$9:D$16388,E$9:E$16388=E13355)),ROW()=_xlfn.MINIFS(_xlfn.ANCHORARRAY(H$9),E$9:E$16388,E13355)),A13355-C$4,ROW()=_xlfn.MINIFS(_xlfn.ANCHORARRAY(H$9),E$9:E$16388,E13355),IFERROR(A13355-INDEX(G$9:G$16388,MATCH(E13355-1,E$9:E$16388,0)),A13355-C$4),ISNUMBER(A13355),A13355-F13355,TRUE,"")</f>
        <v/>
      </c>
      <c r="J13355" t="str">
        <f t="shared" si="622"/>
        <v/>
      </c>
      <c r="L13355" s="5"/>
    </row>
    <row r="13356" spans="1:12">
      <c r="A13356" s="3">
        <v>44682</v>
      </c>
      <c r="B13356" s="4" t="str">
        <f>"annual period "&amp;COUNTIF(D$9:D13356,TRUE)</f>
        <v>annual period 43</v>
      </c>
      <c r="D13356" t="b">
        <f t="shared" si="624"/>
        <v>0</v>
      </c>
      <c r="E13356">
        <f t="shared" si="623"/>
        <v>2149</v>
      </c>
      <c r="F13356" s="5" cm="1">
        <f t="array" ref="F13356">INDEX(_xlfn._xlws.FILTER(A$9:A$16378,E13356=E$9:E$16378*ISNUMBER(A$9:A$16378)),1)</f>
        <v>44682</v>
      </c>
      <c r="G13356" s="5" cm="1">
        <f t="array" ref="G13356">INDEX(_xlfn._xlws.FILTER(A$9:A$16378,E13356=E$9:E$16378*ISNUMBER(A$9:A$16378)),COUNT(_xlfn._xlws.FILTER(A$9:A$16378,E13356=E$9:E$16378*ISNUMBER(A$9:A$16378))))</f>
        <v>44683</v>
      </c>
      <c r="H13356">
        <v>13356</v>
      </c>
      <c r="I13356" s="10" cm="1">
        <f t="array" ref="I13356">_xlfn.IFS(AND(OR(_xlfn._xlws.FILTER(D$9:D$16388,E$9:E$16388=E13356)),ROW()=_xlfn.MINIFS(_xlfn.ANCHORARRAY(H$9),E$9:E$16388,E13356)),A13356-C$4,ROW()=_xlfn.MINIFS(_xlfn.ANCHORARRAY(H$9),E$9:E$16388,E13356),IFERROR(A13356-INDEX(G$9:G$16388,MATCH(E13356-1,E$9:E$16388,0)),A13356-C$4),ISNUMBER(A13356),A13356-F13356,TRUE,"")</f>
        <v>3</v>
      </c>
      <c r="J13356" t="b">
        <f t="shared" si="622"/>
        <v>0</v>
      </c>
      <c r="L13356" s="5"/>
    </row>
    <row r="13357" spans="1:12">
      <c r="B13357" s="4" t="str">
        <f>"annual period "&amp;COUNTIF(D$9:D13357,TRUE)</f>
        <v>annual period 43</v>
      </c>
      <c r="D13357" t="b">
        <f t="shared" si="624"/>
        <v>0</v>
      </c>
      <c r="E13357">
        <f t="shared" si="623"/>
        <v>2149</v>
      </c>
      <c r="F13357" s="5" cm="1">
        <f t="array" ref="F13357">INDEX(_xlfn._xlws.FILTER(A$9:A$16378,E13357=E$9:E$16378*ISNUMBER(A$9:A$16378)),1)</f>
        <v>44682</v>
      </c>
      <c r="G13357" s="5" cm="1">
        <f t="array" ref="G13357">INDEX(_xlfn._xlws.FILTER(A$9:A$16378,E13357=E$9:E$16378*ISNUMBER(A$9:A$16378)),COUNT(_xlfn._xlws.FILTER(A$9:A$16378,E13357=E$9:E$16378*ISNUMBER(A$9:A$16378))))</f>
        <v>44683</v>
      </c>
      <c r="H13357" t="str">
        <v/>
      </c>
      <c r="I13357" s="10" t="str" cm="1">
        <f t="array" ref="I13357">_xlfn.IFS(AND(OR(_xlfn._xlws.FILTER(D$9:D$16388,E$9:E$16388=E13357)),ROW()=_xlfn.MINIFS(_xlfn.ANCHORARRAY(H$9),E$9:E$16388,E13357)),A13357-C$4,ROW()=_xlfn.MINIFS(_xlfn.ANCHORARRAY(H$9),E$9:E$16388,E13357),IFERROR(A13357-INDEX(G$9:G$16388,MATCH(E13357-1,E$9:E$16388,0)),A13357-C$4),ISNUMBER(A13357),A13357-F13357,TRUE,"")</f>
        <v/>
      </c>
      <c r="J13357" t="str">
        <f t="shared" si="622"/>
        <v/>
      </c>
      <c r="L13357" s="5"/>
    </row>
    <row r="13358" spans="1:12">
      <c r="A13358" s="3">
        <v>44683</v>
      </c>
      <c r="B13358" s="4" t="str">
        <f>"annual period "&amp;COUNTIF(D$9:D13358,TRUE)</f>
        <v>annual period 43</v>
      </c>
      <c r="D13358" t="b">
        <f t="shared" si="624"/>
        <v>0</v>
      </c>
      <c r="E13358">
        <f t="shared" si="623"/>
        <v>2149</v>
      </c>
      <c r="F13358" s="5" cm="1">
        <f t="array" ref="F13358">INDEX(_xlfn._xlws.FILTER(A$9:A$16378,E13358=E$9:E$16378*ISNUMBER(A$9:A$16378)),1)</f>
        <v>44682</v>
      </c>
      <c r="G13358" s="5" cm="1">
        <f t="array" ref="G13358">INDEX(_xlfn._xlws.FILTER(A$9:A$16378,E13358=E$9:E$16378*ISNUMBER(A$9:A$16378)),COUNT(_xlfn._xlws.FILTER(A$9:A$16378,E13358=E$9:E$16378*ISNUMBER(A$9:A$16378))))</f>
        <v>44683</v>
      </c>
      <c r="H13358" t="str">
        <v/>
      </c>
      <c r="I13358" s="10" cm="1">
        <f t="array" ref="I13358">_xlfn.IFS(AND(OR(_xlfn._xlws.FILTER(D$9:D$16388,E$9:E$16388=E13358)),ROW()=_xlfn.MINIFS(_xlfn.ANCHORARRAY(H$9),E$9:E$16388,E13358)),A13358-C$4,ROW()=_xlfn.MINIFS(_xlfn.ANCHORARRAY(H$9),E$9:E$16388,E13358),IFERROR(A13358-INDEX(G$9:G$16388,MATCH(E13358-1,E$9:E$16388,0)),A13358-C$4),ISNUMBER(A13358),A13358-F13358,TRUE,"")</f>
        <v>1</v>
      </c>
      <c r="J13358" t="b">
        <f t="shared" si="622"/>
        <v>0</v>
      </c>
      <c r="L13358" s="5"/>
    </row>
    <row r="13359" spans="1:12">
      <c r="A13359" s="1" t="s">
        <v>14</v>
      </c>
      <c r="B13359" s="4" t="str">
        <f>"annual period "&amp;COUNTIF(D$9:D13359,TRUE)</f>
        <v>annual period 43</v>
      </c>
      <c r="D13359" t="b">
        <f t="shared" si="624"/>
        <v>0</v>
      </c>
      <c r="E13359">
        <f t="shared" si="623"/>
        <v>2150</v>
      </c>
      <c r="F13359" s="5" cm="1">
        <f t="array" ref="F13359">INDEX(_xlfn._xlws.FILTER(A$9:A$16378,E13359=E$9:E$16378*ISNUMBER(A$9:A$16378)),1)</f>
        <v>44684</v>
      </c>
      <c r="G13359" s="5" cm="1">
        <f t="array" ref="G13359">INDEX(_xlfn._xlws.FILTER(A$9:A$16378,E13359=E$9:E$16378*ISNUMBER(A$9:A$16378)),COUNT(_xlfn._xlws.FILTER(A$9:A$16378,E13359=E$9:E$16378*ISNUMBER(A$9:A$16378))))</f>
        <v>44686</v>
      </c>
      <c r="H13359" t="str">
        <v/>
      </c>
      <c r="I13359" s="10" t="str" cm="1">
        <f t="array" ref="I13359">_xlfn.IFS(AND(OR(_xlfn._xlws.FILTER(D$9:D$16388,E$9:E$16388=E13359)),ROW()=_xlfn.MINIFS(_xlfn.ANCHORARRAY(H$9),E$9:E$16388,E13359)),A13359-C$4,ROW()=_xlfn.MINIFS(_xlfn.ANCHORARRAY(H$9),E$9:E$16388,E13359),IFERROR(A13359-INDEX(G$9:G$16388,MATCH(E13359-1,E$9:E$16388,0)),A13359-C$4),ISNUMBER(A13359),A13359-F13359,TRUE,"")</f>
        <v/>
      </c>
      <c r="J13359" t="str">
        <f t="shared" si="622"/>
        <v/>
      </c>
      <c r="L13359" s="5"/>
    </row>
    <row r="13360" spans="1:12">
      <c r="A13360" s="2"/>
      <c r="B13360" s="4" t="str">
        <f>"annual period "&amp;COUNTIF(D$9:D13360,TRUE)</f>
        <v>annual period 43</v>
      </c>
      <c r="D13360" t="b">
        <f t="shared" si="624"/>
        <v>0</v>
      </c>
      <c r="E13360">
        <f t="shared" si="623"/>
        <v>2150</v>
      </c>
      <c r="F13360" s="5" cm="1">
        <f t="array" ref="F13360">INDEX(_xlfn._xlws.FILTER(A$9:A$16378,E13360=E$9:E$16378*ISNUMBER(A$9:A$16378)),1)</f>
        <v>44684</v>
      </c>
      <c r="G13360" s="5" cm="1">
        <f t="array" ref="G13360">INDEX(_xlfn._xlws.FILTER(A$9:A$16378,E13360=E$9:E$16378*ISNUMBER(A$9:A$16378)),COUNT(_xlfn._xlws.FILTER(A$9:A$16378,E13360=E$9:E$16378*ISNUMBER(A$9:A$16378))))</f>
        <v>44686</v>
      </c>
      <c r="H13360" t="str">
        <v/>
      </c>
      <c r="I13360" s="10" t="str" cm="1">
        <f t="array" ref="I13360">_xlfn.IFS(AND(OR(_xlfn._xlws.FILTER(D$9:D$16388,E$9:E$16388=E13360)),ROW()=_xlfn.MINIFS(_xlfn.ANCHORARRAY(H$9),E$9:E$16388,E13360)),A13360-C$4,ROW()=_xlfn.MINIFS(_xlfn.ANCHORARRAY(H$9),E$9:E$16388,E13360),IFERROR(A13360-INDEX(G$9:G$16388,MATCH(E13360-1,E$9:E$16388,0)),A13360-C$4),ISNUMBER(A13360),A13360-F13360,TRUE,"")</f>
        <v/>
      </c>
      <c r="J13360" t="str">
        <f t="shared" si="622"/>
        <v/>
      </c>
      <c r="L13360" s="5"/>
    </row>
    <row r="13361" spans="1:12">
      <c r="A13361" s="3">
        <v>44684</v>
      </c>
      <c r="B13361" s="4" t="str">
        <f>"annual period "&amp;COUNTIF(D$9:D13361,TRUE)</f>
        <v>annual period 43</v>
      </c>
      <c r="D13361" t="b">
        <f t="shared" si="624"/>
        <v>0</v>
      </c>
      <c r="E13361">
        <f t="shared" si="623"/>
        <v>2150</v>
      </c>
      <c r="F13361" s="5" cm="1">
        <f t="array" ref="F13361">INDEX(_xlfn._xlws.FILTER(A$9:A$16378,E13361=E$9:E$16378*ISNUMBER(A$9:A$16378)),1)</f>
        <v>44684</v>
      </c>
      <c r="G13361" s="5" cm="1">
        <f t="array" ref="G13361">INDEX(_xlfn._xlws.FILTER(A$9:A$16378,E13361=E$9:E$16378*ISNUMBER(A$9:A$16378)),COUNT(_xlfn._xlws.FILTER(A$9:A$16378,E13361=E$9:E$16378*ISNUMBER(A$9:A$16378))))</f>
        <v>44686</v>
      </c>
      <c r="H13361">
        <v>13361</v>
      </c>
      <c r="I13361" s="10" cm="1">
        <f t="array" ref="I13361">_xlfn.IFS(AND(OR(_xlfn._xlws.FILTER(D$9:D$16388,E$9:E$16388=E13361)),ROW()=_xlfn.MINIFS(_xlfn.ANCHORARRAY(H$9),E$9:E$16388,E13361)),A13361-C$4,ROW()=_xlfn.MINIFS(_xlfn.ANCHORARRAY(H$9),E$9:E$16388,E13361),IFERROR(A13361-INDEX(G$9:G$16388,MATCH(E13361-1,E$9:E$16388,0)),A13361-C$4),ISNUMBER(A13361),A13361-F13361,TRUE,"")</f>
        <v>1</v>
      </c>
      <c r="J13361" t="b">
        <f t="shared" si="622"/>
        <v>0</v>
      </c>
      <c r="L13361" s="5"/>
    </row>
    <row r="13362" spans="1:12">
      <c r="B13362" s="4" t="str">
        <f>"annual period "&amp;COUNTIF(D$9:D13362,TRUE)</f>
        <v>annual period 43</v>
      </c>
      <c r="D13362" t="b">
        <f t="shared" si="624"/>
        <v>0</v>
      </c>
      <c r="E13362">
        <f t="shared" si="623"/>
        <v>2150</v>
      </c>
      <c r="F13362" s="5" cm="1">
        <f t="array" ref="F13362">INDEX(_xlfn._xlws.FILTER(A$9:A$16378,E13362=E$9:E$16378*ISNUMBER(A$9:A$16378)),1)</f>
        <v>44684</v>
      </c>
      <c r="G13362" s="5" cm="1">
        <f t="array" ref="G13362">INDEX(_xlfn._xlws.FILTER(A$9:A$16378,E13362=E$9:E$16378*ISNUMBER(A$9:A$16378)),COUNT(_xlfn._xlws.FILTER(A$9:A$16378,E13362=E$9:E$16378*ISNUMBER(A$9:A$16378))))</f>
        <v>44686</v>
      </c>
      <c r="H13362" t="str">
        <v/>
      </c>
      <c r="I13362" s="10" t="str" cm="1">
        <f t="array" ref="I13362">_xlfn.IFS(AND(OR(_xlfn._xlws.FILTER(D$9:D$16388,E$9:E$16388=E13362)),ROW()=_xlfn.MINIFS(_xlfn.ANCHORARRAY(H$9),E$9:E$16388,E13362)),A13362-C$4,ROW()=_xlfn.MINIFS(_xlfn.ANCHORARRAY(H$9),E$9:E$16388,E13362),IFERROR(A13362-INDEX(G$9:G$16388,MATCH(E13362-1,E$9:E$16388,0)),A13362-C$4),ISNUMBER(A13362),A13362-F13362,TRUE,"")</f>
        <v/>
      </c>
      <c r="J13362" t="str">
        <f t="shared" si="622"/>
        <v/>
      </c>
      <c r="L13362" s="5"/>
    </row>
    <row r="13363" spans="1:12">
      <c r="A13363" s="3">
        <v>44684</v>
      </c>
      <c r="B13363" s="4" t="str">
        <f>"annual period "&amp;COUNTIF(D$9:D13363,TRUE)</f>
        <v>annual period 43</v>
      </c>
      <c r="D13363" t="b">
        <f t="shared" si="624"/>
        <v>0</v>
      </c>
      <c r="E13363">
        <f t="shared" si="623"/>
        <v>2150</v>
      </c>
      <c r="F13363" s="5" cm="1">
        <f t="array" ref="F13363">INDEX(_xlfn._xlws.FILTER(A$9:A$16378,E13363=E$9:E$16378*ISNUMBER(A$9:A$16378)),1)</f>
        <v>44684</v>
      </c>
      <c r="G13363" s="5" cm="1">
        <f t="array" ref="G13363">INDEX(_xlfn._xlws.FILTER(A$9:A$16378,E13363=E$9:E$16378*ISNUMBER(A$9:A$16378)),COUNT(_xlfn._xlws.FILTER(A$9:A$16378,E13363=E$9:E$16378*ISNUMBER(A$9:A$16378))))</f>
        <v>44686</v>
      </c>
      <c r="H13363">
        <v>13363</v>
      </c>
      <c r="I13363" s="10" cm="1">
        <f t="array" ref="I13363">_xlfn.IFS(AND(OR(_xlfn._xlws.FILTER(D$9:D$16388,E$9:E$16388=E13363)),ROW()=_xlfn.MINIFS(_xlfn.ANCHORARRAY(H$9),E$9:E$16388,E13363)),A13363-C$4,ROW()=_xlfn.MINIFS(_xlfn.ANCHORARRAY(H$9),E$9:E$16388,E13363),IFERROR(A13363-INDEX(G$9:G$16388,MATCH(E13363-1,E$9:E$16388,0)),A13363-C$4),ISNUMBER(A13363),A13363-F13363,TRUE,"")</f>
        <v>0</v>
      </c>
      <c r="J13363" t="b">
        <f t="shared" si="622"/>
        <v>0</v>
      </c>
      <c r="L13363" s="5"/>
    </row>
    <row r="13364" spans="1:12">
      <c r="B13364" s="4" t="str">
        <f>"annual period "&amp;COUNTIF(D$9:D13364,TRUE)</f>
        <v>annual period 43</v>
      </c>
      <c r="D13364" t="b">
        <f t="shared" si="624"/>
        <v>0</v>
      </c>
      <c r="E13364">
        <f t="shared" si="623"/>
        <v>2150</v>
      </c>
      <c r="F13364" s="5" cm="1">
        <f t="array" ref="F13364">INDEX(_xlfn._xlws.FILTER(A$9:A$16378,E13364=E$9:E$16378*ISNUMBER(A$9:A$16378)),1)</f>
        <v>44684</v>
      </c>
      <c r="G13364" s="5" cm="1">
        <f t="array" ref="G13364">INDEX(_xlfn._xlws.FILTER(A$9:A$16378,E13364=E$9:E$16378*ISNUMBER(A$9:A$16378)),COUNT(_xlfn._xlws.FILTER(A$9:A$16378,E13364=E$9:E$16378*ISNUMBER(A$9:A$16378))))</f>
        <v>44686</v>
      </c>
      <c r="H13364" t="str">
        <v/>
      </c>
      <c r="I13364" s="10" t="str" cm="1">
        <f t="array" ref="I13364">_xlfn.IFS(AND(OR(_xlfn._xlws.FILTER(D$9:D$16388,E$9:E$16388=E13364)),ROW()=_xlfn.MINIFS(_xlfn.ANCHORARRAY(H$9),E$9:E$16388,E13364)),A13364-C$4,ROW()=_xlfn.MINIFS(_xlfn.ANCHORARRAY(H$9),E$9:E$16388,E13364),IFERROR(A13364-INDEX(G$9:G$16388,MATCH(E13364-1,E$9:E$16388,0)),A13364-C$4),ISNUMBER(A13364),A13364-F13364,TRUE,"")</f>
        <v/>
      </c>
      <c r="J13364" t="str">
        <f t="shared" si="622"/>
        <v/>
      </c>
      <c r="L13364" s="5"/>
    </row>
    <row r="13365" spans="1:12">
      <c r="A13365" s="3">
        <v>44685</v>
      </c>
      <c r="B13365" s="4" t="str">
        <f>"annual period "&amp;COUNTIF(D$9:D13365,TRUE)</f>
        <v>annual period 43</v>
      </c>
      <c r="D13365" t="b">
        <f t="shared" si="624"/>
        <v>0</v>
      </c>
      <c r="E13365">
        <f t="shared" si="623"/>
        <v>2150</v>
      </c>
      <c r="F13365" s="5" cm="1">
        <f t="array" ref="F13365">INDEX(_xlfn._xlws.FILTER(A$9:A$16378,E13365=E$9:E$16378*ISNUMBER(A$9:A$16378)),1)</f>
        <v>44684</v>
      </c>
      <c r="G13365" s="5" cm="1">
        <f t="array" ref="G13365">INDEX(_xlfn._xlws.FILTER(A$9:A$16378,E13365=E$9:E$16378*ISNUMBER(A$9:A$16378)),COUNT(_xlfn._xlws.FILTER(A$9:A$16378,E13365=E$9:E$16378*ISNUMBER(A$9:A$16378))))</f>
        <v>44686</v>
      </c>
      <c r="H13365" t="str">
        <v/>
      </c>
      <c r="I13365" s="10" cm="1">
        <f t="array" ref="I13365">_xlfn.IFS(AND(OR(_xlfn._xlws.FILTER(D$9:D$16388,E$9:E$16388=E13365)),ROW()=_xlfn.MINIFS(_xlfn.ANCHORARRAY(H$9),E$9:E$16388,E13365)),A13365-C$4,ROW()=_xlfn.MINIFS(_xlfn.ANCHORARRAY(H$9),E$9:E$16388,E13365),IFERROR(A13365-INDEX(G$9:G$16388,MATCH(E13365-1,E$9:E$16388,0)),A13365-C$4),ISNUMBER(A13365),A13365-F13365,TRUE,"")</f>
        <v>1</v>
      </c>
      <c r="J13365" t="b">
        <f t="shared" si="622"/>
        <v>0</v>
      </c>
      <c r="L13365" s="5"/>
    </row>
    <row r="13366" spans="1:12">
      <c r="B13366" s="4" t="str">
        <f>"annual period "&amp;COUNTIF(D$9:D13366,TRUE)</f>
        <v>annual period 43</v>
      </c>
      <c r="D13366" t="b">
        <f t="shared" si="624"/>
        <v>0</v>
      </c>
      <c r="E13366">
        <f t="shared" si="623"/>
        <v>2150</v>
      </c>
      <c r="F13366" s="5" cm="1">
        <f t="array" ref="F13366">INDEX(_xlfn._xlws.FILTER(A$9:A$16378,E13366=E$9:E$16378*ISNUMBER(A$9:A$16378)),1)</f>
        <v>44684</v>
      </c>
      <c r="G13366" s="5" cm="1">
        <f t="array" ref="G13366">INDEX(_xlfn._xlws.FILTER(A$9:A$16378,E13366=E$9:E$16378*ISNUMBER(A$9:A$16378)),COUNT(_xlfn._xlws.FILTER(A$9:A$16378,E13366=E$9:E$16378*ISNUMBER(A$9:A$16378))))</f>
        <v>44686</v>
      </c>
      <c r="H13366" t="str">
        <v/>
      </c>
      <c r="I13366" s="10" t="str" cm="1">
        <f t="array" ref="I13366">_xlfn.IFS(AND(OR(_xlfn._xlws.FILTER(D$9:D$16388,E$9:E$16388=E13366)),ROW()=_xlfn.MINIFS(_xlfn.ANCHORARRAY(H$9),E$9:E$16388,E13366)),A13366-C$4,ROW()=_xlfn.MINIFS(_xlfn.ANCHORARRAY(H$9),E$9:E$16388,E13366),IFERROR(A13366-INDEX(G$9:G$16388,MATCH(E13366-1,E$9:E$16388,0)),A13366-C$4),ISNUMBER(A13366),A13366-F13366,TRUE,"")</f>
        <v/>
      </c>
      <c r="J13366" t="str">
        <f t="shared" si="622"/>
        <v/>
      </c>
      <c r="L13366" s="5"/>
    </row>
    <row r="13367" spans="1:12">
      <c r="A13367" s="3">
        <v>44685</v>
      </c>
      <c r="B13367" s="4" t="str">
        <f>"annual period "&amp;COUNTIF(D$9:D13367,TRUE)</f>
        <v>annual period 43</v>
      </c>
      <c r="D13367" t="b">
        <f t="shared" si="624"/>
        <v>0</v>
      </c>
      <c r="E13367">
        <f t="shared" si="623"/>
        <v>2150</v>
      </c>
      <c r="F13367" s="5" cm="1">
        <f t="array" ref="F13367">INDEX(_xlfn._xlws.FILTER(A$9:A$16378,E13367=E$9:E$16378*ISNUMBER(A$9:A$16378)),1)</f>
        <v>44684</v>
      </c>
      <c r="G13367" s="5" cm="1">
        <f t="array" ref="G13367">INDEX(_xlfn._xlws.FILTER(A$9:A$16378,E13367=E$9:E$16378*ISNUMBER(A$9:A$16378)),COUNT(_xlfn._xlws.FILTER(A$9:A$16378,E13367=E$9:E$16378*ISNUMBER(A$9:A$16378))))</f>
        <v>44686</v>
      </c>
      <c r="H13367" t="str">
        <v/>
      </c>
      <c r="I13367" s="10" cm="1">
        <f t="array" ref="I13367">_xlfn.IFS(AND(OR(_xlfn._xlws.FILTER(D$9:D$16388,E$9:E$16388=E13367)),ROW()=_xlfn.MINIFS(_xlfn.ANCHORARRAY(H$9),E$9:E$16388,E13367)),A13367-C$4,ROW()=_xlfn.MINIFS(_xlfn.ANCHORARRAY(H$9),E$9:E$16388,E13367),IFERROR(A13367-INDEX(G$9:G$16388,MATCH(E13367-1,E$9:E$16388,0)),A13367-C$4),ISNUMBER(A13367),A13367-F13367,TRUE,"")</f>
        <v>1</v>
      </c>
      <c r="J13367" t="b">
        <f t="shared" si="622"/>
        <v>0</v>
      </c>
      <c r="L13367" s="5"/>
    </row>
    <row r="13368" spans="1:12">
      <c r="B13368" s="4" t="str">
        <f>"annual period "&amp;COUNTIF(D$9:D13368,TRUE)</f>
        <v>annual period 43</v>
      </c>
      <c r="D13368" t="b">
        <f t="shared" si="624"/>
        <v>0</v>
      </c>
      <c r="E13368">
        <f t="shared" si="623"/>
        <v>2150</v>
      </c>
      <c r="F13368" s="5" cm="1">
        <f t="array" ref="F13368">INDEX(_xlfn._xlws.FILTER(A$9:A$16378,E13368=E$9:E$16378*ISNUMBER(A$9:A$16378)),1)</f>
        <v>44684</v>
      </c>
      <c r="G13368" s="5" cm="1">
        <f t="array" ref="G13368">INDEX(_xlfn._xlws.FILTER(A$9:A$16378,E13368=E$9:E$16378*ISNUMBER(A$9:A$16378)),COUNT(_xlfn._xlws.FILTER(A$9:A$16378,E13368=E$9:E$16378*ISNUMBER(A$9:A$16378))))</f>
        <v>44686</v>
      </c>
      <c r="H13368" t="str">
        <v/>
      </c>
      <c r="I13368" s="10" t="str" cm="1">
        <f t="array" ref="I13368">_xlfn.IFS(AND(OR(_xlfn._xlws.FILTER(D$9:D$16388,E$9:E$16388=E13368)),ROW()=_xlfn.MINIFS(_xlfn.ANCHORARRAY(H$9),E$9:E$16388,E13368)),A13368-C$4,ROW()=_xlfn.MINIFS(_xlfn.ANCHORARRAY(H$9),E$9:E$16388,E13368),IFERROR(A13368-INDEX(G$9:G$16388,MATCH(E13368-1,E$9:E$16388,0)),A13368-C$4),ISNUMBER(A13368),A13368-F13368,TRUE,"")</f>
        <v/>
      </c>
      <c r="J13368" t="str">
        <f t="shared" si="622"/>
        <v/>
      </c>
      <c r="L13368" s="5"/>
    </row>
    <row r="13369" spans="1:12">
      <c r="A13369" s="3">
        <v>44685</v>
      </c>
      <c r="B13369" s="4" t="str">
        <f>"annual period "&amp;COUNTIF(D$9:D13369,TRUE)</f>
        <v>annual period 43</v>
      </c>
      <c r="D13369" t="b">
        <f t="shared" si="624"/>
        <v>0</v>
      </c>
      <c r="E13369">
        <f t="shared" si="623"/>
        <v>2150</v>
      </c>
      <c r="F13369" s="5" cm="1">
        <f t="array" ref="F13369">INDEX(_xlfn._xlws.FILTER(A$9:A$16378,E13369=E$9:E$16378*ISNUMBER(A$9:A$16378)),1)</f>
        <v>44684</v>
      </c>
      <c r="G13369" s="5" cm="1">
        <f t="array" ref="G13369">INDEX(_xlfn._xlws.FILTER(A$9:A$16378,E13369=E$9:E$16378*ISNUMBER(A$9:A$16378)),COUNT(_xlfn._xlws.FILTER(A$9:A$16378,E13369=E$9:E$16378*ISNUMBER(A$9:A$16378))))</f>
        <v>44686</v>
      </c>
      <c r="H13369" t="str">
        <v/>
      </c>
      <c r="I13369" s="10" cm="1">
        <f t="array" ref="I13369">_xlfn.IFS(AND(OR(_xlfn._xlws.FILTER(D$9:D$16388,E$9:E$16388=E13369)),ROW()=_xlfn.MINIFS(_xlfn.ANCHORARRAY(H$9),E$9:E$16388,E13369)),A13369-C$4,ROW()=_xlfn.MINIFS(_xlfn.ANCHORARRAY(H$9),E$9:E$16388,E13369),IFERROR(A13369-INDEX(G$9:G$16388,MATCH(E13369-1,E$9:E$16388,0)),A13369-C$4),ISNUMBER(A13369),A13369-F13369,TRUE,"")</f>
        <v>1</v>
      </c>
      <c r="J13369" t="b">
        <f t="shared" si="622"/>
        <v>0</v>
      </c>
      <c r="L13369" s="5"/>
    </row>
    <row r="13370" spans="1:12">
      <c r="B13370" s="4" t="str">
        <f>"annual period "&amp;COUNTIF(D$9:D13370,TRUE)</f>
        <v>annual period 43</v>
      </c>
      <c r="D13370" t="b">
        <f t="shared" si="624"/>
        <v>0</v>
      </c>
      <c r="E13370">
        <f t="shared" si="623"/>
        <v>2150</v>
      </c>
      <c r="F13370" s="5" cm="1">
        <f t="array" ref="F13370">INDEX(_xlfn._xlws.FILTER(A$9:A$16378,E13370=E$9:E$16378*ISNUMBER(A$9:A$16378)),1)</f>
        <v>44684</v>
      </c>
      <c r="G13370" s="5" cm="1">
        <f t="array" ref="G13370">INDEX(_xlfn._xlws.FILTER(A$9:A$16378,E13370=E$9:E$16378*ISNUMBER(A$9:A$16378)),COUNT(_xlfn._xlws.FILTER(A$9:A$16378,E13370=E$9:E$16378*ISNUMBER(A$9:A$16378))))</f>
        <v>44686</v>
      </c>
      <c r="H13370" t="str">
        <v/>
      </c>
      <c r="I13370" s="10" t="str" cm="1">
        <f t="array" ref="I13370">_xlfn.IFS(AND(OR(_xlfn._xlws.FILTER(D$9:D$16388,E$9:E$16388=E13370)),ROW()=_xlfn.MINIFS(_xlfn.ANCHORARRAY(H$9),E$9:E$16388,E13370)),A13370-C$4,ROW()=_xlfn.MINIFS(_xlfn.ANCHORARRAY(H$9),E$9:E$16388,E13370),IFERROR(A13370-INDEX(G$9:G$16388,MATCH(E13370-1,E$9:E$16388,0)),A13370-C$4),ISNUMBER(A13370),A13370-F13370,TRUE,"")</f>
        <v/>
      </c>
      <c r="J13370" t="str">
        <f t="shared" si="622"/>
        <v/>
      </c>
      <c r="L13370" s="5"/>
    </row>
    <row r="13371" spans="1:12">
      <c r="A13371" s="3">
        <v>44686</v>
      </c>
      <c r="B13371" s="4" t="str">
        <f>"annual period "&amp;COUNTIF(D$9:D13371,TRUE)</f>
        <v>annual period 43</v>
      </c>
      <c r="D13371" t="b">
        <f t="shared" si="624"/>
        <v>0</v>
      </c>
      <c r="E13371">
        <f t="shared" si="623"/>
        <v>2150</v>
      </c>
      <c r="F13371" s="5" cm="1">
        <f t="array" ref="F13371">INDEX(_xlfn._xlws.FILTER(A$9:A$16378,E13371=E$9:E$16378*ISNUMBER(A$9:A$16378)),1)</f>
        <v>44684</v>
      </c>
      <c r="G13371" s="5" cm="1">
        <f t="array" ref="G13371">INDEX(_xlfn._xlws.FILTER(A$9:A$16378,E13371=E$9:E$16378*ISNUMBER(A$9:A$16378)),COUNT(_xlfn._xlws.FILTER(A$9:A$16378,E13371=E$9:E$16378*ISNUMBER(A$9:A$16378))))</f>
        <v>44686</v>
      </c>
      <c r="H13371" t="str">
        <v/>
      </c>
      <c r="I13371" s="10" cm="1">
        <f t="array" ref="I13371">_xlfn.IFS(AND(OR(_xlfn._xlws.FILTER(D$9:D$16388,E$9:E$16388=E13371)),ROW()=_xlfn.MINIFS(_xlfn.ANCHORARRAY(H$9),E$9:E$16388,E13371)),A13371-C$4,ROW()=_xlfn.MINIFS(_xlfn.ANCHORARRAY(H$9),E$9:E$16388,E13371),IFERROR(A13371-INDEX(G$9:G$16388,MATCH(E13371-1,E$9:E$16388,0)),A13371-C$4),ISNUMBER(A13371),A13371-F13371,TRUE,"")</f>
        <v>2</v>
      </c>
      <c r="J13371" t="b">
        <f t="shared" si="622"/>
        <v>0</v>
      </c>
      <c r="L13371" s="5"/>
    </row>
    <row r="13372" spans="1:12">
      <c r="B13372" s="4" t="str">
        <f>"annual period "&amp;COUNTIF(D$9:D13372,TRUE)</f>
        <v>annual period 43</v>
      </c>
      <c r="D13372" t="b">
        <f t="shared" si="624"/>
        <v>0</v>
      </c>
      <c r="E13372">
        <f t="shared" si="623"/>
        <v>2150</v>
      </c>
      <c r="F13372" s="5" cm="1">
        <f t="array" ref="F13372">INDEX(_xlfn._xlws.FILTER(A$9:A$16378,E13372=E$9:E$16378*ISNUMBER(A$9:A$16378)),1)</f>
        <v>44684</v>
      </c>
      <c r="G13372" s="5" cm="1">
        <f t="array" ref="G13372">INDEX(_xlfn._xlws.FILTER(A$9:A$16378,E13372=E$9:E$16378*ISNUMBER(A$9:A$16378)),COUNT(_xlfn._xlws.FILTER(A$9:A$16378,E13372=E$9:E$16378*ISNUMBER(A$9:A$16378))))</f>
        <v>44686</v>
      </c>
      <c r="H13372" t="str">
        <v/>
      </c>
      <c r="I13372" s="10" t="str" cm="1">
        <f t="array" ref="I13372">_xlfn.IFS(AND(OR(_xlfn._xlws.FILTER(D$9:D$16388,E$9:E$16388=E13372)),ROW()=_xlfn.MINIFS(_xlfn.ANCHORARRAY(H$9),E$9:E$16388,E13372)),A13372-C$4,ROW()=_xlfn.MINIFS(_xlfn.ANCHORARRAY(H$9),E$9:E$16388,E13372),IFERROR(A13372-INDEX(G$9:G$16388,MATCH(E13372-1,E$9:E$16388,0)),A13372-C$4),ISNUMBER(A13372),A13372-F13372,TRUE,"")</f>
        <v/>
      </c>
      <c r="J13372" t="str">
        <f t="shared" si="622"/>
        <v/>
      </c>
      <c r="L13372" s="5"/>
    </row>
    <row r="13373" spans="1:12">
      <c r="A13373" s="3">
        <v>44686</v>
      </c>
      <c r="B13373" s="4" t="str">
        <f>"annual period "&amp;COUNTIF(D$9:D13373,TRUE)</f>
        <v>annual period 43</v>
      </c>
      <c r="D13373" t="b">
        <f t="shared" si="624"/>
        <v>0</v>
      </c>
      <c r="E13373">
        <f t="shared" si="623"/>
        <v>2150</v>
      </c>
      <c r="F13373" s="5" cm="1">
        <f t="array" ref="F13373">INDEX(_xlfn._xlws.FILTER(A$9:A$16378,E13373=E$9:E$16378*ISNUMBER(A$9:A$16378)),1)</f>
        <v>44684</v>
      </c>
      <c r="G13373" s="5" cm="1">
        <f t="array" ref="G13373">INDEX(_xlfn._xlws.FILTER(A$9:A$16378,E13373=E$9:E$16378*ISNUMBER(A$9:A$16378)),COUNT(_xlfn._xlws.FILTER(A$9:A$16378,E13373=E$9:E$16378*ISNUMBER(A$9:A$16378))))</f>
        <v>44686</v>
      </c>
      <c r="H13373" t="str">
        <v/>
      </c>
      <c r="I13373" s="10" cm="1">
        <f t="array" ref="I13373">_xlfn.IFS(AND(OR(_xlfn._xlws.FILTER(D$9:D$16388,E$9:E$16388=E13373)),ROW()=_xlfn.MINIFS(_xlfn.ANCHORARRAY(H$9),E$9:E$16388,E13373)),A13373-C$4,ROW()=_xlfn.MINIFS(_xlfn.ANCHORARRAY(H$9),E$9:E$16388,E13373),IFERROR(A13373-INDEX(G$9:G$16388,MATCH(E13373-1,E$9:E$16388,0)),A13373-C$4),ISNUMBER(A13373),A13373-F13373,TRUE,"")</f>
        <v>2</v>
      </c>
      <c r="J13373" t="b">
        <f t="shared" si="622"/>
        <v>0</v>
      </c>
      <c r="L13373" s="5"/>
    </row>
    <row r="13374" spans="1:12">
      <c r="A13374" s="1" t="s">
        <v>14</v>
      </c>
      <c r="B13374" s="4" t="str">
        <f>"annual period "&amp;COUNTIF(D$9:D13374,TRUE)</f>
        <v>annual period 43</v>
      </c>
      <c r="D13374" t="b">
        <f t="shared" si="624"/>
        <v>0</v>
      </c>
      <c r="E13374">
        <f t="shared" si="623"/>
        <v>2151</v>
      </c>
      <c r="F13374" s="5" cm="1">
        <f t="array" ref="F13374">INDEX(_xlfn._xlws.FILTER(A$9:A$16378,E13374=E$9:E$16378*ISNUMBER(A$9:A$16378)),1)</f>
        <v>44690</v>
      </c>
      <c r="G13374" s="5" cm="1">
        <f t="array" ref="G13374">INDEX(_xlfn._xlws.FILTER(A$9:A$16378,E13374=E$9:E$16378*ISNUMBER(A$9:A$16378)),COUNT(_xlfn._xlws.FILTER(A$9:A$16378,E13374=E$9:E$16378*ISNUMBER(A$9:A$16378))))</f>
        <v>44693</v>
      </c>
      <c r="H13374" t="str">
        <v/>
      </c>
      <c r="I13374" s="10" t="str" cm="1">
        <f t="array" ref="I13374">_xlfn.IFS(AND(OR(_xlfn._xlws.FILTER(D$9:D$16388,E$9:E$16388=E13374)),ROW()=_xlfn.MINIFS(_xlfn.ANCHORARRAY(H$9),E$9:E$16388,E13374)),A13374-C$4,ROW()=_xlfn.MINIFS(_xlfn.ANCHORARRAY(H$9),E$9:E$16388,E13374),IFERROR(A13374-INDEX(G$9:G$16388,MATCH(E13374-1,E$9:E$16388,0)),A13374-C$4),ISNUMBER(A13374),A13374-F13374,TRUE,"")</f>
        <v/>
      </c>
      <c r="J13374" t="str">
        <f t="shared" si="622"/>
        <v/>
      </c>
      <c r="L13374" s="5"/>
    </row>
    <row r="13375" spans="1:12">
      <c r="A13375" s="2"/>
      <c r="B13375" s="4" t="str">
        <f>"annual period "&amp;COUNTIF(D$9:D13375,TRUE)</f>
        <v>annual period 43</v>
      </c>
      <c r="D13375" t="b">
        <f t="shared" si="624"/>
        <v>0</v>
      </c>
      <c r="E13375">
        <f t="shared" si="623"/>
        <v>2151</v>
      </c>
      <c r="F13375" s="5" cm="1">
        <f t="array" ref="F13375">INDEX(_xlfn._xlws.FILTER(A$9:A$16378,E13375=E$9:E$16378*ISNUMBER(A$9:A$16378)),1)</f>
        <v>44690</v>
      </c>
      <c r="G13375" s="5" cm="1">
        <f t="array" ref="G13375">INDEX(_xlfn._xlws.FILTER(A$9:A$16378,E13375=E$9:E$16378*ISNUMBER(A$9:A$16378)),COUNT(_xlfn._xlws.FILTER(A$9:A$16378,E13375=E$9:E$16378*ISNUMBER(A$9:A$16378))))</f>
        <v>44693</v>
      </c>
      <c r="H13375" t="str">
        <v/>
      </c>
      <c r="I13375" s="10" t="str" cm="1">
        <f t="array" ref="I13375">_xlfn.IFS(AND(OR(_xlfn._xlws.FILTER(D$9:D$16388,E$9:E$16388=E13375)),ROW()=_xlfn.MINIFS(_xlfn.ANCHORARRAY(H$9),E$9:E$16388,E13375)),A13375-C$4,ROW()=_xlfn.MINIFS(_xlfn.ANCHORARRAY(H$9),E$9:E$16388,E13375),IFERROR(A13375-INDEX(G$9:G$16388,MATCH(E13375-1,E$9:E$16388,0)),A13375-C$4),ISNUMBER(A13375),A13375-F13375,TRUE,"")</f>
        <v/>
      </c>
      <c r="J13375" t="str">
        <f t="shared" si="622"/>
        <v/>
      </c>
      <c r="L13375" s="5"/>
    </row>
    <row r="13376" spans="1:12">
      <c r="A13376" s="3">
        <v>44690</v>
      </c>
      <c r="B13376" s="4" t="str">
        <f>"annual period "&amp;COUNTIF(D$9:D13376,TRUE)</f>
        <v>annual period 43</v>
      </c>
      <c r="D13376" t="b">
        <f t="shared" si="624"/>
        <v>0</v>
      </c>
      <c r="E13376">
        <f t="shared" si="623"/>
        <v>2151</v>
      </c>
      <c r="F13376" s="5" cm="1">
        <f t="array" ref="F13376">INDEX(_xlfn._xlws.FILTER(A$9:A$16378,E13376=E$9:E$16378*ISNUMBER(A$9:A$16378)),1)</f>
        <v>44690</v>
      </c>
      <c r="G13376" s="5" cm="1">
        <f t="array" ref="G13376">INDEX(_xlfn._xlws.FILTER(A$9:A$16378,E13376=E$9:E$16378*ISNUMBER(A$9:A$16378)),COUNT(_xlfn._xlws.FILTER(A$9:A$16378,E13376=E$9:E$16378*ISNUMBER(A$9:A$16378))))</f>
        <v>44693</v>
      </c>
      <c r="H13376">
        <v>13376</v>
      </c>
      <c r="I13376" s="10" cm="1">
        <f t="array" ref="I13376">_xlfn.IFS(AND(OR(_xlfn._xlws.FILTER(D$9:D$16388,E$9:E$16388=E13376)),ROW()=_xlfn.MINIFS(_xlfn.ANCHORARRAY(H$9),E$9:E$16388,E13376)),A13376-C$4,ROW()=_xlfn.MINIFS(_xlfn.ANCHORARRAY(H$9),E$9:E$16388,E13376),IFERROR(A13376-INDEX(G$9:G$16388,MATCH(E13376-1,E$9:E$16388,0)),A13376-C$4),ISNUMBER(A13376),A13376-F13376,TRUE,"")</f>
        <v>4</v>
      </c>
      <c r="J13376" t="b">
        <f t="shared" si="622"/>
        <v>0</v>
      </c>
      <c r="L13376" s="5"/>
    </row>
    <row r="13377" spans="1:12">
      <c r="B13377" s="4" t="str">
        <f>"annual period "&amp;COUNTIF(D$9:D13377,TRUE)</f>
        <v>annual period 43</v>
      </c>
      <c r="D13377" t="b">
        <f t="shared" si="624"/>
        <v>0</v>
      </c>
      <c r="E13377">
        <f t="shared" si="623"/>
        <v>2151</v>
      </c>
      <c r="F13377" s="5" cm="1">
        <f t="array" ref="F13377">INDEX(_xlfn._xlws.FILTER(A$9:A$16378,E13377=E$9:E$16378*ISNUMBER(A$9:A$16378)),1)</f>
        <v>44690</v>
      </c>
      <c r="G13377" s="5" cm="1">
        <f t="array" ref="G13377">INDEX(_xlfn._xlws.FILTER(A$9:A$16378,E13377=E$9:E$16378*ISNUMBER(A$9:A$16378)),COUNT(_xlfn._xlws.FILTER(A$9:A$16378,E13377=E$9:E$16378*ISNUMBER(A$9:A$16378))))</f>
        <v>44693</v>
      </c>
      <c r="H13377" t="str">
        <v/>
      </c>
      <c r="I13377" s="10" t="str" cm="1">
        <f t="array" ref="I13377">_xlfn.IFS(AND(OR(_xlfn._xlws.FILTER(D$9:D$16388,E$9:E$16388=E13377)),ROW()=_xlfn.MINIFS(_xlfn.ANCHORARRAY(H$9),E$9:E$16388,E13377)),A13377-C$4,ROW()=_xlfn.MINIFS(_xlfn.ANCHORARRAY(H$9),E$9:E$16388,E13377),IFERROR(A13377-INDEX(G$9:G$16388,MATCH(E13377-1,E$9:E$16388,0)),A13377-C$4),ISNUMBER(A13377),A13377-F13377,TRUE,"")</f>
        <v/>
      </c>
      <c r="J13377" t="str">
        <f t="shared" si="622"/>
        <v/>
      </c>
      <c r="L13377" s="5"/>
    </row>
    <row r="13378" spans="1:12">
      <c r="A13378" s="3">
        <v>44691</v>
      </c>
      <c r="B13378" s="4" t="str">
        <f>"annual period "&amp;COUNTIF(D$9:D13378,TRUE)</f>
        <v>annual period 43</v>
      </c>
      <c r="D13378" t="b">
        <f t="shared" si="624"/>
        <v>0</v>
      </c>
      <c r="E13378">
        <f t="shared" si="623"/>
        <v>2151</v>
      </c>
      <c r="F13378" s="5" cm="1">
        <f t="array" ref="F13378">INDEX(_xlfn._xlws.FILTER(A$9:A$16378,E13378=E$9:E$16378*ISNUMBER(A$9:A$16378)),1)</f>
        <v>44690</v>
      </c>
      <c r="G13378" s="5" cm="1">
        <f t="array" ref="G13378">INDEX(_xlfn._xlws.FILTER(A$9:A$16378,E13378=E$9:E$16378*ISNUMBER(A$9:A$16378)),COUNT(_xlfn._xlws.FILTER(A$9:A$16378,E13378=E$9:E$16378*ISNUMBER(A$9:A$16378))))</f>
        <v>44693</v>
      </c>
      <c r="H13378" t="str">
        <v/>
      </c>
      <c r="I13378" s="10" cm="1">
        <f t="array" ref="I13378">_xlfn.IFS(AND(OR(_xlfn._xlws.FILTER(D$9:D$16388,E$9:E$16388=E13378)),ROW()=_xlfn.MINIFS(_xlfn.ANCHORARRAY(H$9),E$9:E$16388,E13378)),A13378-C$4,ROW()=_xlfn.MINIFS(_xlfn.ANCHORARRAY(H$9),E$9:E$16388,E13378),IFERROR(A13378-INDEX(G$9:G$16388,MATCH(E13378-1,E$9:E$16388,0)),A13378-C$4),ISNUMBER(A13378),A13378-F13378,TRUE,"")</f>
        <v>1</v>
      </c>
      <c r="J13378" t="b">
        <f t="shared" si="622"/>
        <v>0</v>
      </c>
      <c r="L13378" s="5"/>
    </row>
    <row r="13379" spans="1:12">
      <c r="B13379" s="4" t="str">
        <f>"annual period "&amp;COUNTIF(D$9:D13379,TRUE)</f>
        <v>annual period 43</v>
      </c>
      <c r="D13379" t="b">
        <f t="shared" si="624"/>
        <v>0</v>
      </c>
      <c r="E13379">
        <f t="shared" si="623"/>
        <v>2151</v>
      </c>
      <c r="F13379" s="5" cm="1">
        <f t="array" ref="F13379">INDEX(_xlfn._xlws.FILTER(A$9:A$16378,E13379=E$9:E$16378*ISNUMBER(A$9:A$16378)),1)</f>
        <v>44690</v>
      </c>
      <c r="G13379" s="5" cm="1">
        <f t="array" ref="G13379">INDEX(_xlfn._xlws.FILTER(A$9:A$16378,E13379=E$9:E$16378*ISNUMBER(A$9:A$16378)),COUNT(_xlfn._xlws.FILTER(A$9:A$16378,E13379=E$9:E$16378*ISNUMBER(A$9:A$16378))))</f>
        <v>44693</v>
      </c>
      <c r="H13379" t="str">
        <v/>
      </c>
      <c r="I13379" s="10" t="str" cm="1">
        <f t="array" ref="I13379">_xlfn.IFS(AND(OR(_xlfn._xlws.FILTER(D$9:D$16388,E$9:E$16388=E13379)),ROW()=_xlfn.MINIFS(_xlfn.ANCHORARRAY(H$9),E$9:E$16388,E13379)),A13379-C$4,ROW()=_xlfn.MINIFS(_xlfn.ANCHORARRAY(H$9),E$9:E$16388,E13379),IFERROR(A13379-INDEX(G$9:G$16388,MATCH(E13379-1,E$9:E$16388,0)),A13379-C$4),ISNUMBER(A13379),A13379-F13379,TRUE,"")</f>
        <v/>
      </c>
      <c r="J13379" t="str">
        <f t="shared" si="622"/>
        <v/>
      </c>
      <c r="L13379" s="5"/>
    </row>
    <row r="13380" spans="1:12">
      <c r="A13380" s="3">
        <v>44692</v>
      </c>
      <c r="B13380" s="4" t="str">
        <f>"annual period "&amp;COUNTIF(D$9:D13380,TRUE)</f>
        <v>annual period 43</v>
      </c>
      <c r="D13380" t="b">
        <f t="shared" si="624"/>
        <v>0</v>
      </c>
      <c r="E13380">
        <f t="shared" si="623"/>
        <v>2151</v>
      </c>
      <c r="F13380" s="5" cm="1">
        <f t="array" ref="F13380">INDEX(_xlfn._xlws.FILTER(A$9:A$16378,E13380=E$9:E$16378*ISNUMBER(A$9:A$16378)),1)</f>
        <v>44690</v>
      </c>
      <c r="G13380" s="5" cm="1">
        <f t="array" ref="G13380">INDEX(_xlfn._xlws.FILTER(A$9:A$16378,E13380=E$9:E$16378*ISNUMBER(A$9:A$16378)),COUNT(_xlfn._xlws.FILTER(A$9:A$16378,E13380=E$9:E$16378*ISNUMBER(A$9:A$16378))))</f>
        <v>44693</v>
      </c>
      <c r="H13380" t="str">
        <v/>
      </c>
      <c r="I13380" s="10" cm="1">
        <f t="array" ref="I13380">_xlfn.IFS(AND(OR(_xlfn._xlws.FILTER(D$9:D$16388,E$9:E$16388=E13380)),ROW()=_xlfn.MINIFS(_xlfn.ANCHORARRAY(H$9),E$9:E$16388,E13380)),A13380-C$4,ROW()=_xlfn.MINIFS(_xlfn.ANCHORARRAY(H$9),E$9:E$16388,E13380),IFERROR(A13380-INDEX(G$9:G$16388,MATCH(E13380-1,E$9:E$16388,0)),A13380-C$4),ISNUMBER(A13380),A13380-F13380,TRUE,"")</f>
        <v>2</v>
      </c>
      <c r="J13380" t="b">
        <f t="shared" si="622"/>
        <v>0</v>
      </c>
      <c r="L13380" s="5"/>
    </row>
    <row r="13381" spans="1:12">
      <c r="B13381" s="4" t="str">
        <f>"annual period "&amp;COUNTIF(D$9:D13381,TRUE)</f>
        <v>annual period 43</v>
      </c>
      <c r="D13381" t="b">
        <f t="shared" si="624"/>
        <v>0</v>
      </c>
      <c r="E13381">
        <f t="shared" si="623"/>
        <v>2151</v>
      </c>
      <c r="F13381" s="5" cm="1">
        <f t="array" ref="F13381">INDEX(_xlfn._xlws.FILTER(A$9:A$16378,E13381=E$9:E$16378*ISNUMBER(A$9:A$16378)),1)</f>
        <v>44690</v>
      </c>
      <c r="G13381" s="5" cm="1">
        <f t="array" ref="G13381">INDEX(_xlfn._xlws.FILTER(A$9:A$16378,E13381=E$9:E$16378*ISNUMBER(A$9:A$16378)),COUNT(_xlfn._xlws.FILTER(A$9:A$16378,E13381=E$9:E$16378*ISNUMBER(A$9:A$16378))))</f>
        <v>44693</v>
      </c>
      <c r="H13381" t="str">
        <v/>
      </c>
      <c r="I13381" s="10" t="str" cm="1">
        <f t="array" ref="I13381">_xlfn.IFS(AND(OR(_xlfn._xlws.FILTER(D$9:D$16388,E$9:E$16388=E13381)),ROW()=_xlfn.MINIFS(_xlfn.ANCHORARRAY(H$9),E$9:E$16388,E13381)),A13381-C$4,ROW()=_xlfn.MINIFS(_xlfn.ANCHORARRAY(H$9),E$9:E$16388,E13381),IFERROR(A13381-INDEX(G$9:G$16388,MATCH(E13381-1,E$9:E$16388,0)),A13381-C$4),ISNUMBER(A13381),A13381-F13381,TRUE,"")</f>
        <v/>
      </c>
      <c r="J13381" t="str">
        <f t="shared" si="622"/>
        <v/>
      </c>
      <c r="L13381" s="5"/>
    </row>
    <row r="13382" spans="1:12">
      <c r="A13382" s="3">
        <v>44693</v>
      </c>
      <c r="B13382" s="4" t="str">
        <f>"annual period "&amp;COUNTIF(D$9:D13382,TRUE)</f>
        <v>annual period 43</v>
      </c>
      <c r="D13382" t="b">
        <f t="shared" si="624"/>
        <v>0</v>
      </c>
      <c r="E13382">
        <f t="shared" si="623"/>
        <v>2151</v>
      </c>
      <c r="F13382" s="5" cm="1">
        <f t="array" ref="F13382">INDEX(_xlfn._xlws.FILTER(A$9:A$16378,E13382=E$9:E$16378*ISNUMBER(A$9:A$16378)),1)</f>
        <v>44690</v>
      </c>
      <c r="G13382" s="5" cm="1">
        <f t="array" ref="G13382">INDEX(_xlfn._xlws.FILTER(A$9:A$16378,E13382=E$9:E$16378*ISNUMBER(A$9:A$16378)),COUNT(_xlfn._xlws.FILTER(A$9:A$16378,E13382=E$9:E$16378*ISNUMBER(A$9:A$16378))))</f>
        <v>44693</v>
      </c>
      <c r="H13382" t="str">
        <v/>
      </c>
      <c r="I13382" s="10" cm="1">
        <f t="array" ref="I13382">_xlfn.IFS(AND(OR(_xlfn._xlws.FILTER(D$9:D$16388,E$9:E$16388=E13382)),ROW()=_xlfn.MINIFS(_xlfn.ANCHORARRAY(H$9),E$9:E$16388,E13382)),A13382-C$4,ROW()=_xlfn.MINIFS(_xlfn.ANCHORARRAY(H$9),E$9:E$16388,E13382),IFERROR(A13382-INDEX(G$9:G$16388,MATCH(E13382-1,E$9:E$16388,0)),A13382-C$4),ISNUMBER(A13382),A13382-F13382,TRUE,"")</f>
        <v>3</v>
      </c>
      <c r="J13382" t="b">
        <f t="shared" ref="J13382:J13445" si="625">IF(I13382="","",I13382&gt;30)</f>
        <v>0</v>
      </c>
      <c r="L13382" s="5"/>
    </row>
    <row r="13383" spans="1:12">
      <c r="A13383" s="1" t="s">
        <v>14</v>
      </c>
      <c r="B13383" s="4" t="str">
        <f>"annual period "&amp;COUNTIF(D$9:D13383,TRUE)</f>
        <v>annual period 43</v>
      </c>
      <c r="D13383" t="b">
        <f t="shared" si="624"/>
        <v>0</v>
      </c>
      <c r="E13383">
        <f t="shared" si="623"/>
        <v>2152</v>
      </c>
      <c r="F13383" s="5" cm="1">
        <f t="array" ref="F13383">INDEX(_xlfn._xlws.FILTER(A$9:A$16378,E13383=E$9:E$16378*ISNUMBER(A$9:A$16378)),1)</f>
        <v>44694</v>
      </c>
      <c r="G13383" s="5" cm="1">
        <f t="array" ref="G13383">INDEX(_xlfn._xlws.FILTER(A$9:A$16378,E13383=E$9:E$16378*ISNUMBER(A$9:A$16378)),COUNT(_xlfn._xlws.FILTER(A$9:A$16378,E13383=E$9:E$16378*ISNUMBER(A$9:A$16378))))</f>
        <v>44694</v>
      </c>
      <c r="H13383" t="str">
        <v/>
      </c>
      <c r="I13383" s="10" t="str" cm="1">
        <f t="array" ref="I13383">_xlfn.IFS(AND(OR(_xlfn._xlws.FILTER(D$9:D$16388,E$9:E$16388=E13383)),ROW()=_xlfn.MINIFS(_xlfn.ANCHORARRAY(H$9),E$9:E$16388,E13383)),A13383-C$4,ROW()=_xlfn.MINIFS(_xlfn.ANCHORARRAY(H$9),E$9:E$16388,E13383),IFERROR(A13383-INDEX(G$9:G$16388,MATCH(E13383-1,E$9:E$16388,0)),A13383-C$4),ISNUMBER(A13383),A13383-F13383,TRUE,"")</f>
        <v/>
      </c>
      <c r="J13383" t="str">
        <f t="shared" si="625"/>
        <v/>
      </c>
      <c r="L13383" s="5"/>
    </row>
    <row r="13384" spans="1:12">
      <c r="A13384" s="2"/>
      <c r="B13384" s="4" t="str">
        <f>"annual period "&amp;COUNTIF(D$9:D13384,TRUE)</f>
        <v>annual period 43</v>
      </c>
      <c r="D13384" t="b">
        <f t="shared" si="624"/>
        <v>0</v>
      </c>
      <c r="E13384">
        <f t="shared" si="623"/>
        <v>2152</v>
      </c>
      <c r="F13384" s="5" cm="1">
        <f t="array" ref="F13384">INDEX(_xlfn._xlws.FILTER(A$9:A$16378,E13384=E$9:E$16378*ISNUMBER(A$9:A$16378)),1)</f>
        <v>44694</v>
      </c>
      <c r="G13384" s="5" cm="1">
        <f t="array" ref="G13384">INDEX(_xlfn._xlws.FILTER(A$9:A$16378,E13384=E$9:E$16378*ISNUMBER(A$9:A$16378)),COUNT(_xlfn._xlws.FILTER(A$9:A$16378,E13384=E$9:E$16378*ISNUMBER(A$9:A$16378))))</f>
        <v>44694</v>
      </c>
      <c r="H13384" t="str">
        <v/>
      </c>
      <c r="I13384" s="10" t="str" cm="1">
        <f t="array" ref="I13384">_xlfn.IFS(AND(OR(_xlfn._xlws.FILTER(D$9:D$16388,E$9:E$16388=E13384)),ROW()=_xlfn.MINIFS(_xlfn.ANCHORARRAY(H$9),E$9:E$16388,E13384)),A13384-C$4,ROW()=_xlfn.MINIFS(_xlfn.ANCHORARRAY(H$9),E$9:E$16388,E13384),IFERROR(A13384-INDEX(G$9:G$16388,MATCH(E13384-1,E$9:E$16388,0)),A13384-C$4),ISNUMBER(A13384),A13384-F13384,TRUE,"")</f>
        <v/>
      </c>
      <c r="J13384" t="str">
        <f t="shared" si="625"/>
        <v/>
      </c>
      <c r="L13384" s="5"/>
    </row>
    <row r="13385" spans="1:12">
      <c r="A13385" s="3">
        <v>44694</v>
      </c>
      <c r="B13385" s="4" t="str">
        <f>"annual period "&amp;COUNTIF(D$9:D13385,TRUE)</f>
        <v>annual period 43</v>
      </c>
      <c r="D13385" t="b">
        <f t="shared" si="624"/>
        <v>0</v>
      </c>
      <c r="E13385">
        <f t="shared" si="623"/>
        <v>2152</v>
      </c>
      <c r="F13385" s="5" cm="1">
        <f t="array" ref="F13385">INDEX(_xlfn._xlws.FILTER(A$9:A$16378,E13385=E$9:E$16378*ISNUMBER(A$9:A$16378)),1)</f>
        <v>44694</v>
      </c>
      <c r="G13385" s="5" cm="1">
        <f t="array" ref="G13385">INDEX(_xlfn._xlws.FILTER(A$9:A$16378,E13385=E$9:E$16378*ISNUMBER(A$9:A$16378)),COUNT(_xlfn._xlws.FILTER(A$9:A$16378,E13385=E$9:E$16378*ISNUMBER(A$9:A$16378))))</f>
        <v>44694</v>
      </c>
      <c r="H13385">
        <v>13385</v>
      </c>
      <c r="I13385" s="10" cm="1">
        <f t="array" ref="I13385">_xlfn.IFS(AND(OR(_xlfn._xlws.FILTER(D$9:D$16388,E$9:E$16388=E13385)),ROW()=_xlfn.MINIFS(_xlfn.ANCHORARRAY(H$9),E$9:E$16388,E13385)),A13385-C$4,ROW()=_xlfn.MINIFS(_xlfn.ANCHORARRAY(H$9),E$9:E$16388,E13385),IFERROR(A13385-INDEX(G$9:G$16388,MATCH(E13385-1,E$9:E$16388,0)),A13385-C$4),ISNUMBER(A13385),A13385-F13385,TRUE,"")</f>
        <v>1</v>
      </c>
      <c r="J13385" t="b">
        <f t="shared" si="625"/>
        <v>0</v>
      </c>
      <c r="L13385" s="5"/>
    </row>
    <row r="13386" spans="1:12">
      <c r="B13386" s="4" t="str">
        <f>"annual period "&amp;COUNTIF(D$9:D13386,TRUE)</f>
        <v>annual period 43</v>
      </c>
      <c r="D13386" t="b">
        <f t="shared" si="624"/>
        <v>0</v>
      </c>
      <c r="E13386">
        <f t="shared" si="623"/>
        <v>2152</v>
      </c>
      <c r="F13386" s="5" cm="1">
        <f t="array" ref="F13386">INDEX(_xlfn._xlws.FILTER(A$9:A$16378,E13386=E$9:E$16378*ISNUMBER(A$9:A$16378)),1)</f>
        <v>44694</v>
      </c>
      <c r="G13386" s="5" cm="1">
        <f t="array" ref="G13386">INDEX(_xlfn._xlws.FILTER(A$9:A$16378,E13386=E$9:E$16378*ISNUMBER(A$9:A$16378)),COUNT(_xlfn._xlws.FILTER(A$9:A$16378,E13386=E$9:E$16378*ISNUMBER(A$9:A$16378))))</f>
        <v>44694</v>
      </c>
      <c r="H13386" t="str">
        <v/>
      </c>
      <c r="I13386" s="10" t="str" cm="1">
        <f t="array" ref="I13386">_xlfn.IFS(AND(OR(_xlfn._xlws.FILTER(D$9:D$16388,E$9:E$16388=E13386)),ROW()=_xlfn.MINIFS(_xlfn.ANCHORARRAY(H$9),E$9:E$16388,E13386)),A13386-C$4,ROW()=_xlfn.MINIFS(_xlfn.ANCHORARRAY(H$9),E$9:E$16388,E13386),IFERROR(A13386-INDEX(G$9:G$16388,MATCH(E13386-1,E$9:E$16388,0)),A13386-C$4),ISNUMBER(A13386),A13386-F13386,TRUE,"")</f>
        <v/>
      </c>
      <c r="J13386" t="str">
        <f t="shared" si="625"/>
        <v/>
      </c>
      <c r="L13386" s="5"/>
    </row>
    <row r="13387" spans="1:12">
      <c r="A13387" s="3">
        <v>44694</v>
      </c>
      <c r="B13387" s="4" t="str">
        <f>"annual period "&amp;COUNTIF(D$9:D13387,TRUE)</f>
        <v>annual period 43</v>
      </c>
      <c r="D13387" t="b">
        <f t="shared" si="624"/>
        <v>0</v>
      </c>
      <c r="E13387">
        <f t="shared" ref="E13387:E13450" si="626">IF(A13387="Trip #",E13386+1,E13386)</f>
        <v>2152</v>
      </c>
      <c r="F13387" s="5" cm="1">
        <f t="array" ref="F13387">INDEX(_xlfn._xlws.FILTER(A$9:A$16378,E13387=E$9:E$16378*ISNUMBER(A$9:A$16378)),1)</f>
        <v>44694</v>
      </c>
      <c r="G13387" s="5" cm="1">
        <f t="array" ref="G13387">INDEX(_xlfn._xlws.FILTER(A$9:A$16378,E13387=E$9:E$16378*ISNUMBER(A$9:A$16378)),COUNT(_xlfn._xlws.FILTER(A$9:A$16378,E13387=E$9:E$16378*ISNUMBER(A$9:A$16378))))</f>
        <v>44694</v>
      </c>
      <c r="H13387">
        <v>13387</v>
      </c>
      <c r="I13387" s="10" cm="1">
        <f t="array" ref="I13387">_xlfn.IFS(AND(OR(_xlfn._xlws.FILTER(D$9:D$16388,E$9:E$16388=E13387)),ROW()=_xlfn.MINIFS(_xlfn.ANCHORARRAY(H$9),E$9:E$16388,E13387)),A13387-C$4,ROW()=_xlfn.MINIFS(_xlfn.ANCHORARRAY(H$9),E$9:E$16388,E13387),IFERROR(A13387-INDEX(G$9:G$16388,MATCH(E13387-1,E$9:E$16388,0)),A13387-C$4),ISNUMBER(A13387),A13387-F13387,TRUE,"")</f>
        <v>0</v>
      </c>
      <c r="J13387" t="b">
        <f t="shared" si="625"/>
        <v>0</v>
      </c>
      <c r="L13387" s="5"/>
    </row>
    <row r="13388" spans="1:12">
      <c r="A13388" s="1" t="s">
        <v>14</v>
      </c>
      <c r="B13388" s="4" t="str">
        <f>"annual period "&amp;COUNTIF(D$9:D13388,TRUE)</f>
        <v>annual period 43</v>
      </c>
      <c r="D13388" t="b">
        <f t="shared" si="624"/>
        <v>0</v>
      </c>
      <c r="E13388">
        <f t="shared" si="626"/>
        <v>2153</v>
      </c>
      <c r="F13388" s="5" cm="1">
        <f t="array" ref="F13388">INDEX(_xlfn._xlws.FILTER(A$9:A$16378,E13388=E$9:E$16378*ISNUMBER(A$9:A$16378)),1)</f>
        <v>44696</v>
      </c>
      <c r="G13388" s="5" cm="1">
        <f t="array" ref="G13388">INDEX(_xlfn._xlws.FILTER(A$9:A$16378,E13388=E$9:E$16378*ISNUMBER(A$9:A$16378)),COUNT(_xlfn._xlws.FILTER(A$9:A$16378,E13388=E$9:E$16378*ISNUMBER(A$9:A$16378))))</f>
        <v>44698</v>
      </c>
      <c r="H13388" t="str">
        <v/>
      </c>
      <c r="I13388" s="10" t="str" cm="1">
        <f t="array" ref="I13388">_xlfn.IFS(AND(OR(_xlfn._xlws.FILTER(D$9:D$16388,E$9:E$16388=E13388)),ROW()=_xlfn.MINIFS(_xlfn.ANCHORARRAY(H$9),E$9:E$16388,E13388)),A13388-C$4,ROW()=_xlfn.MINIFS(_xlfn.ANCHORARRAY(H$9),E$9:E$16388,E13388),IFERROR(A13388-INDEX(G$9:G$16388,MATCH(E13388-1,E$9:E$16388,0)),A13388-C$4),ISNUMBER(A13388),A13388-F13388,TRUE,"")</f>
        <v/>
      </c>
      <c r="J13388" t="str">
        <f t="shared" si="625"/>
        <v/>
      </c>
      <c r="L13388" s="5"/>
    </row>
    <row r="13389" spans="1:12">
      <c r="A13389" s="2"/>
      <c r="B13389" s="4" t="str">
        <f>"annual period "&amp;COUNTIF(D$9:D13389,TRUE)</f>
        <v>annual period 43</v>
      </c>
      <c r="D13389" t="b">
        <f t="shared" si="624"/>
        <v>0</v>
      </c>
      <c r="E13389">
        <f t="shared" si="626"/>
        <v>2153</v>
      </c>
      <c r="F13389" s="5" cm="1">
        <f t="array" ref="F13389">INDEX(_xlfn._xlws.FILTER(A$9:A$16378,E13389=E$9:E$16378*ISNUMBER(A$9:A$16378)),1)</f>
        <v>44696</v>
      </c>
      <c r="G13389" s="5" cm="1">
        <f t="array" ref="G13389">INDEX(_xlfn._xlws.FILTER(A$9:A$16378,E13389=E$9:E$16378*ISNUMBER(A$9:A$16378)),COUNT(_xlfn._xlws.FILTER(A$9:A$16378,E13389=E$9:E$16378*ISNUMBER(A$9:A$16378))))</f>
        <v>44698</v>
      </c>
      <c r="H13389" t="str">
        <v/>
      </c>
      <c r="I13389" s="10" t="str" cm="1">
        <f t="array" ref="I13389">_xlfn.IFS(AND(OR(_xlfn._xlws.FILTER(D$9:D$16388,E$9:E$16388=E13389)),ROW()=_xlfn.MINIFS(_xlfn.ANCHORARRAY(H$9),E$9:E$16388,E13389)),A13389-C$4,ROW()=_xlfn.MINIFS(_xlfn.ANCHORARRAY(H$9),E$9:E$16388,E13389),IFERROR(A13389-INDEX(G$9:G$16388,MATCH(E13389-1,E$9:E$16388,0)),A13389-C$4),ISNUMBER(A13389),A13389-F13389,TRUE,"")</f>
        <v/>
      </c>
      <c r="J13389" t="str">
        <f t="shared" si="625"/>
        <v/>
      </c>
      <c r="L13389" s="5"/>
    </row>
    <row r="13390" spans="1:12">
      <c r="A13390" s="3">
        <v>44696</v>
      </c>
      <c r="B13390" s="4" t="str">
        <f>"annual period "&amp;COUNTIF(D$9:D13390,TRUE)</f>
        <v>annual period 43</v>
      </c>
      <c r="D13390" t="b">
        <f t="shared" si="624"/>
        <v>0</v>
      </c>
      <c r="E13390">
        <f t="shared" si="626"/>
        <v>2153</v>
      </c>
      <c r="F13390" s="5" cm="1">
        <f t="array" ref="F13390">INDEX(_xlfn._xlws.FILTER(A$9:A$16378,E13390=E$9:E$16378*ISNUMBER(A$9:A$16378)),1)</f>
        <v>44696</v>
      </c>
      <c r="G13390" s="5" cm="1">
        <f t="array" ref="G13390">INDEX(_xlfn._xlws.FILTER(A$9:A$16378,E13390=E$9:E$16378*ISNUMBER(A$9:A$16378)),COUNT(_xlfn._xlws.FILTER(A$9:A$16378,E13390=E$9:E$16378*ISNUMBER(A$9:A$16378))))</f>
        <v>44698</v>
      </c>
      <c r="H13390">
        <v>13390</v>
      </c>
      <c r="I13390" s="10" cm="1">
        <f t="array" ref="I13390">_xlfn.IFS(AND(OR(_xlfn._xlws.FILTER(D$9:D$16388,E$9:E$16388=E13390)),ROW()=_xlfn.MINIFS(_xlfn.ANCHORARRAY(H$9),E$9:E$16388,E13390)),A13390-C$4,ROW()=_xlfn.MINIFS(_xlfn.ANCHORARRAY(H$9),E$9:E$16388,E13390),IFERROR(A13390-INDEX(G$9:G$16388,MATCH(E13390-1,E$9:E$16388,0)),A13390-C$4),ISNUMBER(A13390),A13390-F13390,TRUE,"")</f>
        <v>2</v>
      </c>
      <c r="J13390" t="b">
        <f t="shared" si="625"/>
        <v>0</v>
      </c>
      <c r="L13390" s="5"/>
    </row>
    <row r="13391" spans="1:12">
      <c r="B13391" s="4" t="str">
        <f>"annual period "&amp;COUNTIF(D$9:D13391,TRUE)</f>
        <v>annual period 43</v>
      </c>
      <c r="D13391" t="b">
        <f t="shared" si="624"/>
        <v>0</v>
      </c>
      <c r="E13391">
        <f t="shared" si="626"/>
        <v>2153</v>
      </c>
      <c r="F13391" s="5" cm="1">
        <f t="array" ref="F13391">INDEX(_xlfn._xlws.FILTER(A$9:A$16378,E13391=E$9:E$16378*ISNUMBER(A$9:A$16378)),1)</f>
        <v>44696</v>
      </c>
      <c r="G13391" s="5" cm="1">
        <f t="array" ref="G13391">INDEX(_xlfn._xlws.FILTER(A$9:A$16378,E13391=E$9:E$16378*ISNUMBER(A$9:A$16378)),COUNT(_xlfn._xlws.FILTER(A$9:A$16378,E13391=E$9:E$16378*ISNUMBER(A$9:A$16378))))</f>
        <v>44698</v>
      </c>
      <c r="H13391" t="str">
        <v/>
      </c>
      <c r="I13391" s="10" t="str" cm="1">
        <f t="array" ref="I13391">_xlfn.IFS(AND(OR(_xlfn._xlws.FILTER(D$9:D$16388,E$9:E$16388=E13391)),ROW()=_xlfn.MINIFS(_xlfn.ANCHORARRAY(H$9),E$9:E$16388,E13391)),A13391-C$4,ROW()=_xlfn.MINIFS(_xlfn.ANCHORARRAY(H$9),E$9:E$16388,E13391),IFERROR(A13391-INDEX(G$9:G$16388,MATCH(E13391-1,E$9:E$16388,0)),A13391-C$4),ISNUMBER(A13391),A13391-F13391,TRUE,"")</f>
        <v/>
      </c>
      <c r="J13391" t="str">
        <f t="shared" si="625"/>
        <v/>
      </c>
      <c r="L13391" s="5"/>
    </row>
    <row r="13392" spans="1:12">
      <c r="A13392" s="3">
        <v>44698</v>
      </c>
      <c r="B13392" s="4" t="str">
        <f>"annual period "&amp;COUNTIF(D$9:D13392,TRUE)</f>
        <v>annual period 43</v>
      </c>
      <c r="D13392" t="b">
        <f t="shared" si="624"/>
        <v>0</v>
      </c>
      <c r="E13392">
        <f t="shared" si="626"/>
        <v>2153</v>
      </c>
      <c r="F13392" s="5" cm="1">
        <f t="array" ref="F13392">INDEX(_xlfn._xlws.FILTER(A$9:A$16378,E13392=E$9:E$16378*ISNUMBER(A$9:A$16378)),1)</f>
        <v>44696</v>
      </c>
      <c r="G13392" s="5" cm="1">
        <f t="array" ref="G13392">INDEX(_xlfn._xlws.FILTER(A$9:A$16378,E13392=E$9:E$16378*ISNUMBER(A$9:A$16378)),COUNT(_xlfn._xlws.FILTER(A$9:A$16378,E13392=E$9:E$16378*ISNUMBER(A$9:A$16378))))</f>
        <v>44698</v>
      </c>
      <c r="H13392" t="str">
        <v/>
      </c>
      <c r="I13392" s="10" cm="1">
        <f t="array" ref="I13392">_xlfn.IFS(AND(OR(_xlfn._xlws.FILTER(D$9:D$16388,E$9:E$16388=E13392)),ROW()=_xlfn.MINIFS(_xlfn.ANCHORARRAY(H$9),E$9:E$16388,E13392)),A13392-C$4,ROW()=_xlfn.MINIFS(_xlfn.ANCHORARRAY(H$9),E$9:E$16388,E13392),IFERROR(A13392-INDEX(G$9:G$16388,MATCH(E13392-1,E$9:E$16388,0)),A13392-C$4),ISNUMBER(A13392),A13392-F13392,TRUE,"")</f>
        <v>2</v>
      </c>
      <c r="J13392" t="b">
        <f t="shared" si="625"/>
        <v>0</v>
      </c>
      <c r="L13392" s="5"/>
    </row>
    <row r="13393" spans="1:12">
      <c r="A13393" s="1" t="s">
        <v>14</v>
      </c>
      <c r="B13393" s="4" t="str">
        <f>"annual period "&amp;COUNTIF(D$9:D13393,TRUE)</f>
        <v>annual period 43</v>
      </c>
      <c r="D13393" t="b">
        <f t="shared" si="624"/>
        <v>0</v>
      </c>
      <c r="E13393">
        <f t="shared" si="626"/>
        <v>2154</v>
      </c>
      <c r="F13393" s="5" cm="1">
        <f t="array" ref="F13393">INDEX(_xlfn._xlws.FILTER(A$9:A$16378,E13393=E$9:E$16378*ISNUMBER(A$9:A$16378)),1)</f>
        <v>44699</v>
      </c>
      <c r="G13393" s="5" cm="1">
        <f t="array" ref="G13393">INDEX(_xlfn._xlws.FILTER(A$9:A$16378,E13393=E$9:E$16378*ISNUMBER(A$9:A$16378)),COUNT(_xlfn._xlws.FILTER(A$9:A$16378,E13393=E$9:E$16378*ISNUMBER(A$9:A$16378))))</f>
        <v>44699</v>
      </c>
      <c r="H13393" t="str">
        <v/>
      </c>
      <c r="I13393" s="10" t="str" cm="1">
        <f t="array" ref="I13393">_xlfn.IFS(AND(OR(_xlfn._xlws.FILTER(D$9:D$16388,E$9:E$16388=E13393)),ROW()=_xlfn.MINIFS(_xlfn.ANCHORARRAY(H$9),E$9:E$16388,E13393)),A13393-C$4,ROW()=_xlfn.MINIFS(_xlfn.ANCHORARRAY(H$9),E$9:E$16388,E13393),IFERROR(A13393-INDEX(G$9:G$16388,MATCH(E13393-1,E$9:E$16388,0)),A13393-C$4),ISNUMBER(A13393),A13393-F13393,TRUE,"")</f>
        <v/>
      </c>
      <c r="J13393" t="str">
        <f t="shared" si="625"/>
        <v/>
      </c>
      <c r="L13393" s="5"/>
    </row>
    <row r="13394" spans="1:12">
      <c r="A13394" s="2"/>
      <c r="B13394" s="4" t="str">
        <f>"annual period "&amp;COUNTIF(D$9:D13394,TRUE)</f>
        <v>annual period 43</v>
      </c>
      <c r="D13394" t="b">
        <f t="shared" si="624"/>
        <v>0</v>
      </c>
      <c r="E13394">
        <f t="shared" si="626"/>
        <v>2154</v>
      </c>
      <c r="F13394" s="5" cm="1">
        <f t="array" ref="F13394">INDEX(_xlfn._xlws.FILTER(A$9:A$16378,E13394=E$9:E$16378*ISNUMBER(A$9:A$16378)),1)</f>
        <v>44699</v>
      </c>
      <c r="G13394" s="5" cm="1">
        <f t="array" ref="G13394">INDEX(_xlfn._xlws.FILTER(A$9:A$16378,E13394=E$9:E$16378*ISNUMBER(A$9:A$16378)),COUNT(_xlfn._xlws.FILTER(A$9:A$16378,E13394=E$9:E$16378*ISNUMBER(A$9:A$16378))))</f>
        <v>44699</v>
      </c>
      <c r="H13394" t="str">
        <v/>
      </c>
      <c r="I13394" s="10" t="str" cm="1">
        <f t="array" ref="I13394">_xlfn.IFS(AND(OR(_xlfn._xlws.FILTER(D$9:D$16388,E$9:E$16388=E13394)),ROW()=_xlfn.MINIFS(_xlfn.ANCHORARRAY(H$9),E$9:E$16388,E13394)),A13394-C$4,ROW()=_xlfn.MINIFS(_xlfn.ANCHORARRAY(H$9),E$9:E$16388,E13394),IFERROR(A13394-INDEX(G$9:G$16388,MATCH(E13394-1,E$9:E$16388,0)),A13394-C$4),ISNUMBER(A13394),A13394-F13394,TRUE,"")</f>
        <v/>
      </c>
      <c r="J13394" t="str">
        <f t="shared" si="625"/>
        <v/>
      </c>
      <c r="L13394" s="5"/>
    </row>
    <row r="13395" spans="1:12">
      <c r="A13395" s="3">
        <v>44699</v>
      </c>
      <c r="B13395" s="4" t="str">
        <f>"annual period "&amp;COUNTIF(D$9:D13395,TRUE)</f>
        <v>annual period 43</v>
      </c>
      <c r="D13395" t="b">
        <f t="shared" si="624"/>
        <v>0</v>
      </c>
      <c r="E13395">
        <f t="shared" si="626"/>
        <v>2154</v>
      </c>
      <c r="F13395" s="5" cm="1">
        <f t="array" ref="F13395">INDEX(_xlfn._xlws.FILTER(A$9:A$16378,E13395=E$9:E$16378*ISNUMBER(A$9:A$16378)),1)</f>
        <v>44699</v>
      </c>
      <c r="G13395" s="5" cm="1">
        <f t="array" ref="G13395">INDEX(_xlfn._xlws.FILTER(A$9:A$16378,E13395=E$9:E$16378*ISNUMBER(A$9:A$16378)),COUNT(_xlfn._xlws.FILTER(A$9:A$16378,E13395=E$9:E$16378*ISNUMBER(A$9:A$16378))))</f>
        <v>44699</v>
      </c>
      <c r="H13395">
        <v>13395</v>
      </c>
      <c r="I13395" s="10" cm="1">
        <f t="array" ref="I13395">_xlfn.IFS(AND(OR(_xlfn._xlws.FILTER(D$9:D$16388,E$9:E$16388=E13395)),ROW()=_xlfn.MINIFS(_xlfn.ANCHORARRAY(H$9),E$9:E$16388,E13395)),A13395-C$4,ROW()=_xlfn.MINIFS(_xlfn.ANCHORARRAY(H$9),E$9:E$16388,E13395),IFERROR(A13395-INDEX(G$9:G$16388,MATCH(E13395-1,E$9:E$16388,0)),A13395-C$4),ISNUMBER(A13395),A13395-F13395,TRUE,"")</f>
        <v>1</v>
      </c>
      <c r="J13395" t="b">
        <f t="shared" si="625"/>
        <v>0</v>
      </c>
      <c r="L13395" s="5"/>
    </row>
    <row r="13396" spans="1:12">
      <c r="B13396" s="4" t="str">
        <f>"annual period "&amp;COUNTIF(D$9:D13396,TRUE)</f>
        <v>annual period 43</v>
      </c>
      <c r="D13396" t="b">
        <f t="shared" si="624"/>
        <v>0</v>
      </c>
      <c r="E13396">
        <f t="shared" si="626"/>
        <v>2154</v>
      </c>
      <c r="F13396" s="5" cm="1">
        <f t="array" ref="F13396">INDEX(_xlfn._xlws.FILTER(A$9:A$16378,E13396=E$9:E$16378*ISNUMBER(A$9:A$16378)),1)</f>
        <v>44699</v>
      </c>
      <c r="G13396" s="5" cm="1">
        <f t="array" ref="G13396">INDEX(_xlfn._xlws.FILTER(A$9:A$16378,E13396=E$9:E$16378*ISNUMBER(A$9:A$16378)),COUNT(_xlfn._xlws.FILTER(A$9:A$16378,E13396=E$9:E$16378*ISNUMBER(A$9:A$16378))))</f>
        <v>44699</v>
      </c>
      <c r="H13396" t="str">
        <v/>
      </c>
      <c r="I13396" s="10" t="str" cm="1">
        <f t="array" ref="I13396">_xlfn.IFS(AND(OR(_xlfn._xlws.FILTER(D$9:D$16388,E$9:E$16388=E13396)),ROW()=_xlfn.MINIFS(_xlfn.ANCHORARRAY(H$9),E$9:E$16388,E13396)),A13396-C$4,ROW()=_xlfn.MINIFS(_xlfn.ANCHORARRAY(H$9),E$9:E$16388,E13396),IFERROR(A13396-INDEX(G$9:G$16388,MATCH(E13396-1,E$9:E$16388,0)),A13396-C$4),ISNUMBER(A13396),A13396-F13396,TRUE,"")</f>
        <v/>
      </c>
      <c r="J13396" t="str">
        <f t="shared" si="625"/>
        <v/>
      </c>
      <c r="L13396" s="5"/>
    </row>
    <row r="13397" spans="1:12">
      <c r="A13397" s="3">
        <v>44699</v>
      </c>
      <c r="B13397" s="4" t="str">
        <f>"annual period "&amp;COUNTIF(D$9:D13397,TRUE)</f>
        <v>annual period 43</v>
      </c>
      <c r="D13397" t="b">
        <f t="shared" si="624"/>
        <v>0</v>
      </c>
      <c r="E13397">
        <f t="shared" si="626"/>
        <v>2154</v>
      </c>
      <c r="F13397" s="5" cm="1">
        <f t="array" ref="F13397">INDEX(_xlfn._xlws.FILTER(A$9:A$16378,E13397=E$9:E$16378*ISNUMBER(A$9:A$16378)),1)</f>
        <v>44699</v>
      </c>
      <c r="G13397" s="5" cm="1">
        <f t="array" ref="G13397">INDEX(_xlfn._xlws.FILTER(A$9:A$16378,E13397=E$9:E$16378*ISNUMBER(A$9:A$16378)),COUNT(_xlfn._xlws.FILTER(A$9:A$16378,E13397=E$9:E$16378*ISNUMBER(A$9:A$16378))))</f>
        <v>44699</v>
      </c>
      <c r="H13397">
        <v>13397</v>
      </c>
      <c r="I13397" s="10" cm="1">
        <f t="array" ref="I13397">_xlfn.IFS(AND(OR(_xlfn._xlws.FILTER(D$9:D$16388,E$9:E$16388=E13397)),ROW()=_xlfn.MINIFS(_xlfn.ANCHORARRAY(H$9),E$9:E$16388,E13397)),A13397-C$4,ROW()=_xlfn.MINIFS(_xlfn.ANCHORARRAY(H$9),E$9:E$16388,E13397),IFERROR(A13397-INDEX(G$9:G$16388,MATCH(E13397-1,E$9:E$16388,0)),A13397-C$4),ISNUMBER(A13397),A13397-F13397,TRUE,"")</f>
        <v>0</v>
      </c>
      <c r="J13397" t="b">
        <f t="shared" si="625"/>
        <v>0</v>
      </c>
      <c r="L13397" s="5"/>
    </row>
    <row r="13398" spans="1:12">
      <c r="A13398" s="1" t="s">
        <v>14</v>
      </c>
      <c r="B13398" s="4" t="str">
        <f>"annual period "&amp;COUNTIF(D$9:D13398,TRUE)</f>
        <v>annual period 43</v>
      </c>
      <c r="D13398" t="b">
        <f t="shared" si="624"/>
        <v>0</v>
      </c>
      <c r="E13398">
        <f t="shared" si="626"/>
        <v>2155</v>
      </c>
      <c r="F13398" s="5" cm="1">
        <f t="array" ref="F13398">INDEX(_xlfn._xlws.FILTER(A$9:A$16378,E13398=E$9:E$16378*ISNUMBER(A$9:A$16378)),1)</f>
        <v>44707</v>
      </c>
      <c r="G13398" s="5" cm="1">
        <f t="array" ref="G13398">INDEX(_xlfn._xlws.FILTER(A$9:A$16378,E13398=E$9:E$16378*ISNUMBER(A$9:A$16378)),COUNT(_xlfn._xlws.FILTER(A$9:A$16378,E13398=E$9:E$16378*ISNUMBER(A$9:A$16378))))</f>
        <v>44708</v>
      </c>
      <c r="H13398" t="str">
        <v/>
      </c>
      <c r="I13398" s="10" t="str" cm="1">
        <f t="array" ref="I13398">_xlfn.IFS(AND(OR(_xlfn._xlws.FILTER(D$9:D$16388,E$9:E$16388=E13398)),ROW()=_xlfn.MINIFS(_xlfn.ANCHORARRAY(H$9),E$9:E$16388,E13398)),A13398-C$4,ROW()=_xlfn.MINIFS(_xlfn.ANCHORARRAY(H$9),E$9:E$16388,E13398),IFERROR(A13398-INDEX(G$9:G$16388,MATCH(E13398-1,E$9:E$16388,0)),A13398-C$4),ISNUMBER(A13398),A13398-F13398,TRUE,"")</f>
        <v/>
      </c>
      <c r="J13398" t="str">
        <f t="shared" si="625"/>
        <v/>
      </c>
      <c r="L13398" s="5"/>
    </row>
    <row r="13399" spans="1:12">
      <c r="A13399" s="2"/>
      <c r="B13399" s="4" t="str">
        <f>"annual period "&amp;COUNTIF(D$9:D13399,TRUE)</f>
        <v>annual period 43</v>
      </c>
      <c r="D13399" t="b">
        <f t="shared" si="624"/>
        <v>0</v>
      </c>
      <c r="E13399">
        <f t="shared" si="626"/>
        <v>2155</v>
      </c>
      <c r="F13399" s="5" cm="1">
        <f t="array" ref="F13399">INDEX(_xlfn._xlws.FILTER(A$9:A$16378,E13399=E$9:E$16378*ISNUMBER(A$9:A$16378)),1)</f>
        <v>44707</v>
      </c>
      <c r="G13399" s="5" cm="1">
        <f t="array" ref="G13399">INDEX(_xlfn._xlws.FILTER(A$9:A$16378,E13399=E$9:E$16378*ISNUMBER(A$9:A$16378)),COUNT(_xlfn._xlws.FILTER(A$9:A$16378,E13399=E$9:E$16378*ISNUMBER(A$9:A$16378))))</f>
        <v>44708</v>
      </c>
      <c r="H13399" t="str">
        <v/>
      </c>
      <c r="I13399" s="10" t="str" cm="1">
        <f t="array" ref="I13399">_xlfn.IFS(AND(OR(_xlfn._xlws.FILTER(D$9:D$16388,E$9:E$16388=E13399)),ROW()=_xlfn.MINIFS(_xlfn.ANCHORARRAY(H$9),E$9:E$16388,E13399)),A13399-C$4,ROW()=_xlfn.MINIFS(_xlfn.ANCHORARRAY(H$9),E$9:E$16388,E13399),IFERROR(A13399-INDEX(G$9:G$16388,MATCH(E13399-1,E$9:E$16388,0)),A13399-C$4),ISNUMBER(A13399),A13399-F13399,TRUE,"")</f>
        <v/>
      </c>
      <c r="J13399" t="str">
        <f t="shared" si="625"/>
        <v/>
      </c>
      <c r="L13399" s="5"/>
    </row>
    <row r="13400" spans="1:12">
      <c r="A13400" s="3">
        <v>44707</v>
      </c>
      <c r="B13400" s="4" t="str">
        <f>"annual period "&amp;COUNTIF(D$9:D13400,TRUE)</f>
        <v>annual period 43</v>
      </c>
      <c r="D13400" t="b">
        <f t="shared" si="624"/>
        <v>0</v>
      </c>
      <c r="E13400">
        <f t="shared" si="626"/>
        <v>2155</v>
      </c>
      <c r="F13400" s="5" cm="1">
        <f t="array" ref="F13400">INDEX(_xlfn._xlws.FILTER(A$9:A$16378,E13400=E$9:E$16378*ISNUMBER(A$9:A$16378)),1)</f>
        <v>44707</v>
      </c>
      <c r="G13400" s="5" cm="1">
        <f t="array" ref="G13400">INDEX(_xlfn._xlws.FILTER(A$9:A$16378,E13400=E$9:E$16378*ISNUMBER(A$9:A$16378)),COUNT(_xlfn._xlws.FILTER(A$9:A$16378,E13400=E$9:E$16378*ISNUMBER(A$9:A$16378))))</f>
        <v>44708</v>
      </c>
      <c r="H13400">
        <v>13400</v>
      </c>
      <c r="I13400" s="10" cm="1">
        <f t="array" ref="I13400">_xlfn.IFS(AND(OR(_xlfn._xlws.FILTER(D$9:D$16388,E$9:E$16388=E13400)),ROW()=_xlfn.MINIFS(_xlfn.ANCHORARRAY(H$9),E$9:E$16388,E13400)),A13400-C$4,ROW()=_xlfn.MINIFS(_xlfn.ANCHORARRAY(H$9),E$9:E$16388,E13400),IFERROR(A13400-INDEX(G$9:G$16388,MATCH(E13400-1,E$9:E$16388,0)),A13400-C$4),ISNUMBER(A13400),A13400-F13400,TRUE,"")</f>
        <v>8</v>
      </c>
      <c r="J13400" t="b">
        <f t="shared" si="625"/>
        <v>0</v>
      </c>
      <c r="L13400" s="5"/>
    </row>
    <row r="13401" spans="1:12">
      <c r="B13401" s="4" t="str">
        <f>"annual period "&amp;COUNTIF(D$9:D13401,TRUE)</f>
        <v>annual period 43</v>
      </c>
      <c r="D13401" t="b">
        <f t="shared" si="624"/>
        <v>0</v>
      </c>
      <c r="E13401">
        <f t="shared" si="626"/>
        <v>2155</v>
      </c>
      <c r="F13401" s="5" cm="1">
        <f t="array" ref="F13401">INDEX(_xlfn._xlws.FILTER(A$9:A$16378,E13401=E$9:E$16378*ISNUMBER(A$9:A$16378)),1)</f>
        <v>44707</v>
      </c>
      <c r="G13401" s="5" cm="1">
        <f t="array" ref="G13401">INDEX(_xlfn._xlws.FILTER(A$9:A$16378,E13401=E$9:E$16378*ISNUMBER(A$9:A$16378)),COUNT(_xlfn._xlws.FILTER(A$9:A$16378,E13401=E$9:E$16378*ISNUMBER(A$9:A$16378))))</f>
        <v>44708</v>
      </c>
      <c r="H13401" t="str">
        <v/>
      </c>
      <c r="I13401" s="10" t="str" cm="1">
        <f t="array" ref="I13401">_xlfn.IFS(AND(OR(_xlfn._xlws.FILTER(D$9:D$16388,E$9:E$16388=E13401)),ROW()=_xlfn.MINIFS(_xlfn.ANCHORARRAY(H$9),E$9:E$16388,E13401)),A13401-C$4,ROW()=_xlfn.MINIFS(_xlfn.ANCHORARRAY(H$9),E$9:E$16388,E13401),IFERROR(A13401-INDEX(G$9:G$16388,MATCH(E13401-1,E$9:E$16388,0)),A13401-C$4),ISNUMBER(A13401),A13401-F13401,TRUE,"")</f>
        <v/>
      </c>
      <c r="J13401" t="str">
        <f t="shared" si="625"/>
        <v/>
      </c>
      <c r="L13401" s="5"/>
    </row>
    <row r="13402" spans="1:12">
      <c r="A13402" s="3">
        <v>44707</v>
      </c>
      <c r="B13402" s="4" t="str">
        <f>"annual period "&amp;COUNTIF(D$9:D13402,TRUE)</f>
        <v>annual period 43</v>
      </c>
      <c r="D13402" t="b">
        <f t="shared" si="624"/>
        <v>0</v>
      </c>
      <c r="E13402">
        <f t="shared" si="626"/>
        <v>2155</v>
      </c>
      <c r="F13402" s="5" cm="1">
        <f t="array" ref="F13402">INDEX(_xlfn._xlws.FILTER(A$9:A$16378,E13402=E$9:E$16378*ISNUMBER(A$9:A$16378)),1)</f>
        <v>44707</v>
      </c>
      <c r="G13402" s="5" cm="1">
        <f t="array" ref="G13402">INDEX(_xlfn._xlws.FILTER(A$9:A$16378,E13402=E$9:E$16378*ISNUMBER(A$9:A$16378)),COUNT(_xlfn._xlws.FILTER(A$9:A$16378,E13402=E$9:E$16378*ISNUMBER(A$9:A$16378))))</f>
        <v>44708</v>
      </c>
      <c r="H13402">
        <v>13402</v>
      </c>
      <c r="I13402" s="10" cm="1">
        <f t="array" ref="I13402">_xlfn.IFS(AND(OR(_xlfn._xlws.FILTER(D$9:D$16388,E$9:E$16388=E13402)),ROW()=_xlfn.MINIFS(_xlfn.ANCHORARRAY(H$9),E$9:E$16388,E13402)),A13402-C$4,ROW()=_xlfn.MINIFS(_xlfn.ANCHORARRAY(H$9),E$9:E$16388,E13402),IFERROR(A13402-INDEX(G$9:G$16388,MATCH(E13402-1,E$9:E$16388,0)),A13402-C$4),ISNUMBER(A13402),A13402-F13402,TRUE,"")</f>
        <v>0</v>
      </c>
      <c r="J13402" t="b">
        <f t="shared" si="625"/>
        <v>0</v>
      </c>
      <c r="L13402" s="5"/>
    </row>
    <row r="13403" spans="1:12">
      <c r="B13403" s="4" t="str">
        <f>"annual period "&amp;COUNTIF(D$9:D13403,TRUE)</f>
        <v>annual period 43</v>
      </c>
      <c r="D13403" t="b">
        <f t="shared" si="624"/>
        <v>0</v>
      </c>
      <c r="E13403">
        <f t="shared" si="626"/>
        <v>2155</v>
      </c>
      <c r="F13403" s="5" cm="1">
        <f t="array" ref="F13403">INDEX(_xlfn._xlws.FILTER(A$9:A$16378,E13403=E$9:E$16378*ISNUMBER(A$9:A$16378)),1)</f>
        <v>44707</v>
      </c>
      <c r="G13403" s="5" cm="1">
        <f t="array" ref="G13403">INDEX(_xlfn._xlws.FILTER(A$9:A$16378,E13403=E$9:E$16378*ISNUMBER(A$9:A$16378)),COUNT(_xlfn._xlws.FILTER(A$9:A$16378,E13403=E$9:E$16378*ISNUMBER(A$9:A$16378))))</f>
        <v>44708</v>
      </c>
      <c r="H13403" t="str">
        <v/>
      </c>
      <c r="I13403" s="10" t="str" cm="1">
        <f t="array" ref="I13403">_xlfn.IFS(AND(OR(_xlfn._xlws.FILTER(D$9:D$16388,E$9:E$16388=E13403)),ROW()=_xlfn.MINIFS(_xlfn.ANCHORARRAY(H$9),E$9:E$16388,E13403)),A13403-C$4,ROW()=_xlfn.MINIFS(_xlfn.ANCHORARRAY(H$9),E$9:E$16388,E13403),IFERROR(A13403-INDEX(G$9:G$16388,MATCH(E13403-1,E$9:E$16388,0)),A13403-C$4),ISNUMBER(A13403),A13403-F13403,TRUE,"")</f>
        <v/>
      </c>
      <c r="J13403" t="str">
        <f t="shared" si="625"/>
        <v/>
      </c>
      <c r="L13403" s="5"/>
    </row>
    <row r="13404" spans="1:12">
      <c r="A13404" s="3">
        <v>44707</v>
      </c>
      <c r="B13404" s="4" t="str">
        <f>"annual period "&amp;COUNTIF(D$9:D13404,TRUE)</f>
        <v>annual period 43</v>
      </c>
      <c r="D13404" t="b">
        <f t="shared" si="624"/>
        <v>0</v>
      </c>
      <c r="E13404">
        <f t="shared" si="626"/>
        <v>2155</v>
      </c>
      <c r="F13404" s="5" cm="1">
        <f t="array" ref="F13404">INDEX(_xlfn._xlws.FILTER(A$9:A$16378,E13404=E$9:E$16378*ISNUMBER(A$9:A$16378)),1)</f>
        <v>44707</v>
      </c>
      <c r="G13404" s="5" cm="1">
        <f t="array" ref="G13404">INDEX(_xlfn._xlws.FILTER(A$9:A$16378,E13404=E$9:E$16378*ISNUMBER(A$9:A$16378)),COUNT(_xlfn._xlws.FILTER(A$9:A$16378,E13404=E$9:E$16378*ISNUMBER(A$9:A$16378))))</f>
        <v>44708</v>
      </c>
      <c r="H13404">
        <v>13404</v>
      </c>
      <c r="I13404" s="10" cm="1">
        <f t="array" ref="I13404">_xlfn.IFS(AND(OR(_xlfn._xlws.FILTER(D$9:D$16388,E$9:E$16388=E13404)),ROW()=_xlfn.MINIFS(_xlfn.ANCHORARRAY(H$9),E$9:E$16388,E13404)),A13404-C$4,ROW()=_xlfn.MINIFS(_xlfn.ANCHORARRAY(H$9),E$9:E$16388,E13404),IFERROR(A13404-INDEX(G$9:G$16388,MATCH(E13404-1,E$9:E$16388,0)),A13404-C$4),ISNUMBER(A13404),A13404-F13404,TRUE,"")</f>
        <v>0</v>
      </c>
      <c r="J13404" t="b">
        <f t="shared" si="625"/>
        <v>0</v>
      </c>
      <c r="L13404" s="5"/>
    </row>
    <row r="13405" spans="1:12">
      <c r="B13405" s="4" t="str">
        <f>"annual period "&amp;COUNTIF(D$9:D13405,TRUE)</f>
        <v>annual period 43</v>
      </c>
      <c r="D13405" t="b">
        <f t="shared" si="624"/>
        <v>0</v>
      </c>
      <c r="E13405">
        <f t="shared" si="626"/>
        <v>2155</v>
      </c>
      <c r="F13405" s="5" cm="1">
        <f t="array" ref="F13405">INDEX(_xlfn._xlws.FILTER(A$9:A$16378,E13405=E$9:E$16378*ISNUMBER(A$9:A$16378)),1)</f>
        <v>44707</v>
      </c>
      <c r="G13405" s="5" cm="1">
        <f t="array" ref="G13405">INDEX(_xlfn._xlws.FILTER(A$9:A$16378,E13405=E$9:E$16378*ISNUMBER(A$9:A$16378)),COUNT(_xlfn._xlws.FILTER(A$9:A$16378,E13405=E$9:E$16378*ISNUMBER(A$9:A$16378))))</f>
        <v>44708</v>
      </c>
      <c r="H13405" t="str">
        <v/>
      </c>
      <c r="I13405" s="10" t="str" cm="1">
        <f t="array" ref="I13405">_xlfn.IFS(AND(OR(_xlfn._xlws.FILTER(D$9:D$16388,E$9:E$16388=E13405)),ROW()=_xlfn.MINIFS(_xlfn.ANCHORARRAY(H$9),E$9:E$16388,E13405)),A13405-C$4,ROW()=_xlfn.MINIFS(_xlfn.ANCHORARRAY(H$9),E$9:E$16388,E13405),IFERROR(A13405-INDEX(G$9:G$16388,MATCH(E13405-1,E$9:E$16388,0)),A13405-C$4),ISNUMBER(A13405),A13405-F13405,TRUE,"")</f>
        <v/>
      </c>
      <c r="J13405" t="str">
        <f t="shared" si="625"/>
        <v/>
      </c>
      <c r="L13405" s="5"/>
    </row>
    <row r="13406" spans="1:12">
      <c r="A13406" s="3">
        <v>44708</v>
      </c>
      <c r="B13406" s="4" t="str">
        <f>"annual period "&amp;COUNTIF(D$9:D13406,TRUE)</f>
        <v>annual period 43</v>
      </c>
      <c r="D13406" t="b">
        <f t="shared" si="624"/>
        <v>0</v>
      </c>
      <c r="E13406">
        <f t="shared" si="626"/>
        <v>2155</v>
      </c>
      <c r="F13406" s="5" cm="1">
        <f t="array" ref="F13406">INDEX(_xlfn._xlws.FILTER(A$9:A$16378,E13406=E$9:E$16378*ISNUMBER(A$9:A$16378)),1)</f>
        <v>44707</v>
      </c>
      <c r="G13406" s="5" cm="1">
        <f t="array" ref="G13406">INDEX(_xlfn._xlws.FILTER(A$9:A$16378,E13406=E$9:E$16378*ISNUMBER(A$9:A$16378)),COUNT(_xlfn._xlws.FILTER(A$9:A$16378,E13406=E$9:E$16378*ISNUMBER(A$9:A$16378))))</f>
        <v>44708</v>
      </c>
      <c r="H13406" t="str">
        <v/>
      </c>
      <c r="I13406" s="10" cm="1">
        <f t="array" ref="I13406">_xlfn.IFS(AND(OR(_xlfn._xlws.FILTER(D$9:D$16388,E$9:E$16388=E13406)),ROW()=_xlfn.MINIFS(_xlfn.ANCHORARRAY(H$9),E$9:E$16388,E13406)),A13406-C$4,ROW()=_xlfn.MINIFS(_xlfn.ANCHORARRAY(H$9),E$9:E$16388,E13406),IFERROR(A13406-INDEX(G$9:G$16388,MATCH(E13406-1,E$9:E$16388,0)),A13406-C$4),ISNUMBER(A13406),A13406-F13406,TRUE,"")</f>
        <v>1</v>
      </c>
      <c r="J13406" t="b">
        <f t="shared" si="625"/>
        <v>0</v>
      </c>
      <c r="L13406" s="5"/>
    </row>
    <row r="13407" spans="1:12">
      <c r="A13407" s="1" t="s">
        <v>14</v>
      </c>
      <c r="B13407" s="4" t="str">
        <f>"annual period "&amp;COUNTIF(D$9:D13407,TRUE)</f>
        <v>annual period 43</v>
      </c>
      <c r="D13407" t="b">
        <f t="shared" si="624"/>
        <v>0</v>
      </c>
      <c r="E13407">
        <f t="shared" si="626"/>
        <v>2156</v>
      </c>
      <c r="F13407" s="5" cm="1">
        <f t="array" ref="F13407">INDEX(_xlfn._xlws.FILTER(A$9:A$16378,E13407=E$9:E$16378*ISNUMBER(A$9:A$16378)),1)</f>
        <v>44714</v>
      </c>
      <c r="G13407" s="5" cm="1">
        <f t="array" ref="G13407">INDEX(_xlfn._xlws.FILTER(A$9:A$16378,E13407=E$9:E$16378*ISNUMBER(A$9:A$16378)),COUNT(_xlfn._xlws.FILTER(A$9:A$16378,E13407=E$9:E$16378*ISNUMBER(A$9:A$16378))))</f>
        <v>44717</v>
      </c>
      <c r="H13407" t="str">
        <v/>
      </c>
      <c r="I13407" s="10" t="str" cm="1">
        <f t="array" ref="I13407">_xlfn.IFS(AND(OR(_xlfn._xlws.FILTER(D$9:D$16388,E$9:E$16388=E13407)),ROW()=_xlfn.MINIFS(_xlfn.ANCHORARRAY(H$9),E$9:E$16388,E13407)),A13407-C$4,ROW()=_xlfn.MINIFS(_xlfn.ANCHORARRAY(H$9),E$9:E$16388,E13407),IFERROR(A13407-INDEX(G$9:G$16388,MATCH(E13407-1,E$9:E$16388,0)),A13407-C$4),ISNUMBER(A13407),A13407-F13407,TRUE,"")</f>
        <v/>
      </c>
      <c r="J13407" t="str">
        <f t="shared" si="625"/>
        <v/>
      </c>
      <c r="L13407" s="5"/>
    </row>
    <row r="13408" spans="1:12">
      <c r="A13408" s="2"/>
      <c r="B13408" s="4" t="str">
        <f>"annual period "&amp;COUNTIF(D$9:D13408,TRUE)</f>
        <v>annual period 43</v>
      </c>
      <c r="D13408" t="b">
        <f t="shared" ref="D13408:D13471" si="627">F13407-F13408&gt;300</f>
        <v>0</v>
      </c>
      <c r="E13408">
        <f t="shared" si="626"/>
        <v>2156</v>
      </c>
      <c r="F13408" s="5" cm="1">
        <f t="array" ref="F13408">INDEX(_xlfn._xlws.FILTER(A$9:A$16378,E13408=E$9:E$16378*ISNUMBER(A$9:A$16378)),1)</f>
        <v>44714</v>
      </c>
      <c r="G13408" s="5" cm="1">
        <f t="array" ref="G13408">INDEX(_xlfn._xlws.FILTER(A$9:A$16378,E13408=E$9:E$16378*ISNUMBER(A$9:A$16378)),COUNT(_xlfn._xlws.FILTER(A$9:A$16378,E13408=E$9:E$16378*ISNUMBER(A$9:A$16378))))</f>
        <v>44717</v>
      </c>
      <c r="H13408" t="str">
        <v/>
      </c>
      <c r="I13408" s="10" t="str" cm="1">
        <f t="array" ref="I13408">_xlfn.IFS(AND(OR(_xlfn._xlws.FILTER(D$9:D$16388,E$9:E$16388=E13408)),ROW()=_xlfn.MINIFS(_xlfn.ANCHORARRAY(H$9),E$9:E$16388,E13408)),A13408-C$4,ROW()=_xlfn.MINIFS(_xlfn.ANCHORARRAY(H$9),E$9:E$16388,E13408),IFERROR(A13408-INDEX(G$9:G$16388,MATCH(E13408-1,E$9:E$16388,0)),A13408-C$4),ISNUMBER(A13408),A13408-F13408,TRUE,"")</f>
        <v/>
      </c>
      <c r="J13408" t="str">
        <f t="shared" si="625"/>
        <v/>
      </c>
      <c r="L13408" s="5"/>
    </row>
    <row r="13409" spans="1:12">
      <c r="A13409" s="3">
        <v>44714</v>
      </c>
      <c r="B13409" s="4" t="str">
        <f>"annual period "&amp;COUNTIF(D$9:D13409,TRUE)</f>
        <v>annual period 43</v>
      </c>
      <c r="D13409" t="b">
        <f t="shared" si="627"/>
        <v>0</v>
      </c>
      <c r="E13409">
        <f t="shared" si="626"/>
        <v>2156</v>
      </c>
      <c r="F13409" s="5" cm="1">
        <f t="array" ref="F13409">INDEX(_xlfn._xlws.FILTER(A$9:A$16378,E13409=E$9:E$16378*ISNUMBER(A$9:A$16378)),1)</f>
        <v>44714</v>
      </c>
      <c r="G13409" s="5" cm="1">
        <f t="array" ref="G13409">INDEX(_xlfn._xlws.FILTER(A$9:A$16378,E13409=E$9:E$16378*ISNUMBER(A$9:A$16378)),COUNT(_xlfn._xlws.FILTER(A$9:A$16378,E13409=E$9:E$16378*ISNUMBER(A$9:A$16378))))</f>
        <v>44717</v>
      </c>
      <c r="H13409">
        <v>13409</v>
      </c>
      <c r="I13409" s="10" cm="1">
        <f t="array" ref="I13409">_xlfn.IFS(AND(OR(_xlfn._xlws.FILTER(D$9:D$16388,E$9:E$16388=E13409)),ROW()=_xlfn.MINIFS(_xlfn.ANCHORARRAY(H$9),E$9:E$16388,E13409)),A13409-C$4,ROW()=_xlfn.MINIFS(_xlfn.ANCHORARRAY(H$9),E$9:E$16388,E13409),IFERROR(A13409-INDEX(G$9:G$16388,MATCH(E13409-1,E$9:E$16388,0)),A13409-C$4),ISNUMBER(A13409),A13409-F13409,TRUE,"")</f>
        <v>6</v>
      </c>
      <c r="J13409" t="b">
        <f t="shared" si="625"/>
        <v>0</v>
      </c>
      <c r="L13409" s="5"/>
    </row>
    <row r="13410" spans="1:12">
      <c r="B13410" s="4" t="str">
        <f>"annual period "&amp;COUNTIF(D$9:D13410,TRUE)</f>
        <v>annual period 43</v>
      </c>
      <c r="D13410" t="b">
        <f t="shared" si="627"/>
        <v>0</v>
      </c>
      <c r="E13410">
        <f t="shared" si="626"/>
        <v>2156</v>
      </c>
      <c r="F13410" s="5" cm="1">
        <f t="array" ref="F13410">INDEX(_xlfn._xlws.FILTER(A$9:A$16378,E13410=E$9:E$16378*ISNUMBER(A$9:A$16378)),1)</f>
        <v>44714</v>
      </c>
      <c r="G13410" s="5" cm="1">
        <f t="array" ref="G13410">INDEX(_xlfn._xlws.FILTER(A$9:A$16378,E13410=E$9:E$16378*ISNUMBER(A$9:A$16378)),COUNT(_xlfn._xlws.FILTER(A$9:A$16378,E13410=E$9:E$16378*ISNUMBER(A$9:A$16378))))</f>
        <v>44717</v>
      </c>
      <c r="H13410" t="str">
        <v/>
      </c>
      <c r="I13410" s="10" t="str" cm="1">
        <f t="array" ref="I13410">_xlfn.IFS(AND(OR(_xlfn._xlws.FILTER(D$9:D$16388,E$9:E$16388=E13410)),ROW()=_xlfn.MINIFS(_xlfn.ANCHORARRAY(H$9),E$9:E$16388,E13410)),A13410-C$4,ROW()=_xlfn.MINIFS(_xlfn.ANCHORARRAY(H$9),E$9:E$16388,E13410),IFERROR(A13410-INDEX(G$9:G$16388,MATCH(E13410-1,E$9:E$16388,0)),A13410-C$4),ISNUMBER(A13410),A13410-F13410,TRUE,"")</f>
        <v/>
      </c>
      <c r="J13410" t="str">
        <f t="shared" si="625"/>
        <v/>
      </c>
      <c r="L13410" s="5"/>
    </row>
    <row r="13411" spans="1:12">
      <c r="A13411" s="3">
        <v>44717</v>
      </c>
      <c r="B13411" s="4" t="str">
        <f>"annual period "&amp;COUNTIF(D$9:D13411,TRUE)</f>
        <v>annual period 43</v>
      </c>
      <c r="D13411" t="b">
        <f t="shared" si="627"/>
        <v>0</v>
      </c>
      <c r="E13411">
        <f t="shared" si="626"/>
        <v>2156</v>
      </c>
      <c r="F13411" s="5" cm="1">
        <f t="array" ref="F13411">INDEX(_xlfn._xlws.FILTER(A$9:A$16378,E13411=E$9:E$16378*ISNUMBER(A$9:A$16378)),1)</f>
        <v>44714</v>
      </c>
      <c r="G13411" s="5" cm="1">
        <f t="array" ref="G13411">INDEX(_xlfn._xlws.FILTER(A$9:A$16378,E13411=E$9:E$16378*ISNUMBER(A$9:A$16378)),COUNT(_xlfn._xlws.FILTER(A$9:A$16378,E13411=E$9:E$16378*ISNUMBER(A$9:A$16378))))</f>
        <v>44717</v>
      </c>
      <c r="H13411" t="str">
        <v/>
      </c>
      <c r="I13411" s="10" cm="1">
        <f t="array" ref="I13411">_xlfn.IFS(AND(OR(_xlfn._xlws.FILTER(D$9:D$16388,E$9:E$16388=E13411)),ROW()=_xlfn.MINIFS(_xlfn.ANCHORARRAY(H$9),E$9:E$16388,E13411)),A13411-C$4,ROW()=_xlfn.MINIFS(_xlfn.ANCHORARRAY(H$9),E$9:E$16388,E13411),IFERROR(A13411-INDEX(G$9:G$16388,MATCH(E13411-1,E$9:E$16388,0)),A13411-C$4),ISNUMBER(A13411),A13411-F13411,TRUE,"")</f>
        <v>3</v>
      </c>
      <c r="J13411" t="b">
        <f t="shared" si="625"/>
        <v>0</v>
      </c>
      <c r="L13411" s="5"/>
    </row>
    <row r="13412" spans="1:12">
      <c r="A13412" s="1" t="s">
        <v>14</v>
      </c>
      <c r="B13412" s="4" t="str">
        <f>"annual period "&amp;COUNTIF(D$9:D13412,TRUE)</f>
        <v>annual period 43</v>
      </c>
      <c r="D13412" t="b">
        <f t="shared" si="627"/>
        <v>0</v>
      </c>
      <c r="E13412">
        <f t="shared" si="626"/>
        <v>2157</v>
      </c>
      <c r="F13412" s="5" cm="1">
        <f t="array" ref="F13412">INDEX(_xlfn._xlws.FILTER(A$9:A$16378,E13412=E$9:E$16378*ISNUMBER(A$9:A$16378)),1)</f>
        <v>44718</v>
      </c>
      <c r="G13412" s="5" cm="1">
        <f t="array" ref="G13412">INDEX(_xlfn._xlws.FILTER(A$9:A$16378,E13412=E$9:E$16378*ISNUMBER(A$9:A$16378)),COUNT(_xlfn._xlws.FILTER(A$9:A$16378,E13412=E$9:E$16378*ISNUMBER(A$9:A$16378))))</f>
        <v>44719</v>
      </c>
      <c r="H13412" t="str">
        <v/>
      </c>
      <c r="I13412" s="10" t="str" cm="1">
        <f t="array" ref="I13412">_xlfn.IFS(AND(OR(_xlfn._xlws.FILTER(D$9:D$16388,E$9:E$16388=E13412)),ROW()=_xlfn.MINIFS(_xlfn.ANCHORARRAY(H$9),E$9:E$16388,E13412)),A13412-C$4,ROW()=_xlfn.MINIFS(_xlfn.ANCHORARRAY(H$9),E$9:E$16388,E13412),IFERROR(A13412-INDEX(G$9:G$16388,MATCH(E13412-1,E$9:E$16388,0)),A13412-C$4),ISNUMBER(A13412),A13412-F13412,TRUE,"")</f>
        <v/>
      </c>
      <c r="J13412" t="str">
        <f t="shared" si="625"/>
        <v/>
      </c>
      <c r="L13412" s="5"/>
    </row>
    <row r="13413" spans="1:12">
      <c r="A13413" s="2"/>
      <c r="B13413" s="4" t="str">
        <f>"annual period "&amp;COUNTIF(D$9:D13413,TRUE)</f>
        <v>annual period 43</v>
      </c>
      <c r="D13413" t="b">
        <f t="shared" si="627"/>
        <v>0</v>
      </c>
      <c r="E13413">
        <f t="shared" si="626"/>
        <v>2157</v>
      </c>
      <c r="F13413" s="5" cm="1">
        <f t="array" ref="F13413">INDEX(_xlfn._xlws.FILTER(A$9:A$16378,E13413=E$9:E$16378*ISNUMBER(A$9:A$16378)),1)</f>
        <v>44718</v>
      </c>
      <c r="G13413" s="5" cm="1">
        <f t="array" ref="G13413">INDEX(_xlfn._xlws.FILTER(A$9:A$16378,E13413=E$9:E$16378*ISNUMBER(A$9:A$16378)),COUNT(_xlfn._xlws.FILTER(A$9:A$16378,E13413=E$9:E$16378*ISNUMBER(A$9:A$16378))))</f>
        <v>44719</v>
      </c>
      <c r="H13413" t="str">
        <v/>
      </c>
      <c r="I13413" s="10" t="str" cm="1">
        <f t="array" ref="I13413">_xlfn.IFS(AND(OR(_xlfn._xlws.FILTER(D$9:D$16388,E$9:E$16388=E13413)),ROW()=_xlfn.MINIFS(_xlfn.ANCHORARRAY(H$9),E$9:E$16388,E13413)),A13413-C$4,ROW()=_xlfn.MINIFS(_xlfn.ANCHORARRAY(H$9),E$9:E$16388,E13413),IFERROR(A13413-INDEX(G$9:G$16388,MATCH(E13413-1,E$9:E$16388,0)),A13413-C$4),ISNUMBER(A13413),A13413-F13413,TRUE,"")</f>
        <v/>
      </c>
      <c r="J13413" t="str">
        <f t="shared" si="625"/>
        <v/>
      </c>
      <c r="L13413" s="5"/>
    </row>
    <row r="13414" spans="1:12">
      <c r="A13414" s="3">
        <v>44718</v>
      </c>
      <c r="B13414" s="4" t="str">
        <f>"annual period "&amp;COUNTIF(D$9:D13414,TRUE)</f>
        <v>annual period 43</v>
      </c>
      <c r="D13414" t="b">
        <f t="shared" si="627"/>
        <v>0</v>
      </c>
      <c r="E13414">
        <f t="shared" si="626"/>
        <v>2157</v>
      </c>
      <c r="F13414" s="5" cm="1">
        <f t="array" ref="F13414">INDEX(_xlfn._xlws.FILTER(A$9:A$16378,E13414=E$9:E$16378*ISNUMBER(A$9:A$16378)),1)</f>
        <v>44718</v>
      </c>
      <c r="G13414" s="5" cm="1">
        <f t="array" ref="G13414">INDEX(_xlfn._xlws.FILTER(A$9:A$16378,E13414=E$9:E$16378*ISNUMBER(A$9:A$16378)),COUNT(_xlfn._xlws.FILTER(A$9:A$16378,E13414=E$9:E$16378*ISNUMBER(A$9:A$16378))))</f>
        <v>44719</v>
      </c>
      <c r="H13414">
        <v>13414</v>
      </c>
      <c r="I13414" s="10" cm="1">
        <f t="array" ref="I13414">_xlfn.IFS(AND(OR(_xlfn._xlws.FILTER(D$9:D$16388,E$9:E$16388=E13414)),ROW()=_xlfn.MINIFS(_xlfn.ANCHORARRAY(H$9),E$9:E$16388,E13414)),A13414-C$4,ROW()=_xlfn.MINIFS(_xlfn.ANCHORARRAY(H$9),E$9:E$16388,E13414),IFERROR(A13414-INDEX(G$9:G$16388,MATCH(E13414-1,E$9:E$16388,0)),A13414-C$4),ISNUMBER(A13414),A13414-F13414,TRUE,"")</f>
        <v>1</v>
      </c>
      <c r="J13414" t="b">
        <f t="shared" si="625"/>
        <v>0</v>
      </c>
      <c r="L13414" s="5"/>
    </row>
    <row r="13415" spans="1:12">
      <c r="B13415" s="4" t="str">
        <f>"annual period "&amp;COUNTIF(D$9:D13415,TRUE)</f>
        <v>annual period 43</v>
      </c>
      <c r="D13415" t="b">
        <f t="shared" si="627"/>
        <v>0</v>
      </c>
      <c r="E13415">
        <f t="shared" si="626"/>
        <v>2157</v>
      </c>
      <c r="F13415" s="5" cm="1">
        <f t="array" ref="F13415">INDEX(_xlfn._xlws.FILTER(A$9:A$16378,E13415=E$9:E$16378*ISNUMBER(A$9:A$16378)),1)</f>
        <v>44718</v>
      </c>
      <c r="G13415" s="5" cm="1">
        <f t="array" ref="G13415">INDEX(_xlfn._xlws.FILTER(A$9:A$16378,E13415=E$9:E$16378*ISNUMBER(A$9:A$16378)),COUNT(_xlfn._xlws.FILTER(A$9:A$16378,E13415=E$9:E$16378*ISNUMBER(A$9:A$16378))))</f>
        <v>44719</v>
      </c>
      <c r="H13415" t="str">
        <v/>
      </c>
      <c r="I13415" s="10" t="str" cm="1">
        <f t="array" ref="I13415">_xlfn.IFS(AND(OR(_xlfn._xlws.FILTER(D$9:D$16388,E$9:E$16388=E13415)),ROW()=_xlfn.MINIFS(_xlfn.ANCHORARRAY(H$9),E$9:E$16388,E13415)),A13415-C$4,ROW()=_xlfn.MINIFS(_xlfn.ANCHORARRAY(H$9),E$9:E$16388,E13415),IFERROR(A13415-INDEX(G$9:G$16388,MATCH(E13415-1,E$9:E$16388,0)),A13415-C$4),ISNUMBER(A13415),A13415-F13415,TRUE,"")</f>
        <v/>
      </c>
      <c r="J13415" t="str">
        <f t="shared" si="625"/>
        <v/>
      </c>
      <c r="L13415" s="5"/>
    </row>
    <row r="13416" spans="1:12">
      <c r="A13416" s="3">
        <v>44719</v>
      </c>
      <c r="B13416" s="4" t="str">
        <f>"annual period "&amp;COUNTIF(D$9:D13416,TRUE)</f>
        <v>annual period 43</v>
      </c>
      <c r="D13416" t="b">
        <f t="shared" si="627"/>
        <v>0</v>
      </c>
      <c r="E13416">
        <f t="shared" si="626"/>
        <v>2157</v>
      </c>
      <c r="F13416" s="5" cm="1">
        <f t="array" ref="F13416">INDEX(_xlfn._xlws.FILTER(A$9:A$16378,E13416=E$9:E$16378*ISNUMBER(A$9:A$16378)),1)</f>
        <v>44718</v>
      </c>
      <c r="G13416" s="5" cm="1">
        <f t="array" ref="G13416">INDEX(_xlfn._xlws.FILTER(A$9:A$16378,E13416=E$9:E$16378*ISNUMBER(A$9:A$16378)),COUNT(_xlfn._xlws.FILTER(A$9:A$16378,E13416=E$9:E$16378*ISNUMBER(A$9:A$16378))))</f>
        <v>44719</v>
      </c>
      <c r="H13416" t="str">
        <v/>
      </c>
      <c r="I13416" s="10" cm="1">
        <f t="array" ref="I13416">_xlfn.IFS(AND(OR(_xlfn._xlws.FILTER(D$9:D$16388,E$9:E$16388=E13416)),ROW()=_xlfn.MINIFS(_xlfn.ANCHORARRAY(H$9),E$9:E$16388,E13416)),A13416-C$4,ROW()=_xlfn.MINIFS(_xlfn.ANCHORARRAY(H$9),E$9:E$16388,E13416),IFERROR(A13416-INDEX(G$9:G$16388,MATCH(E13416-1,E$9:E$16388,0)),A13416-C$4),ISNUMBER(A13416),A13416-F13416,TRUE,"")</f>
        <v>1</v>
      </c>
      <c r="J13416" t="b">
        <f t="shared" si="625"/>
        <v>0</v>
      </c>
      <c r="L13416" s="5"/>
    </row>
    <row r="13417" spans="1:12">
      <c r="A13417" s="1" t="s">
        <v>14</v>
      </c>
      <c r="B13417" s="4" t="str">
        <f>"annual period "&amp;COUNTIF(D$9:D13417,TRUE)</f>
        <v>annual period 43</v>
      </c>
      <c r="D13417" t="b">
        <f t="shared" si="627"/>
        <v>0</v>
      </c>
      <c r="E13417">
        <f t="shared" si="626"/>
        <v>2158</v>
      </c>
      <c r="F13417" s="5" cm="1">
        <f t="array" ref="F13417">INDEX(_xlfn._xlws.FILTER(A$9:A$16378,E13417=E$9:E$16378*ISNUMBER(A$9:A$16378)),1)</f>
        <v>44719</v>
      </c>
      <c r="G13417" s="5" cm="1">
        <f t="array" ref="G13417">INDEX(_xlfn._xlws.FILTER(A$9:A$16378,E13417=E$9:E$16378*ISNUMBER(A$9:A$16378)),COUNT(_xlfn._xlws.FILTER(A$9:A$16378,E13417=E$9:E$16378*ISNUMBER(A$9:A$16378))))</f>
        <v>44720</v>
      </c>
      <c r="H13417" t="str">
        <v/>
      </c>
      <c r="I13417" s="10" t="str" cm="1">
        <f t="array" ref="I13417">_xlfn.IFS(AND(OR(_xlfn._xlws.FILTER(D$9:D$16388,E$9:E$16388=E13417)),ROW()=_xlfn.MINIFS(_xlfn.ANCHORARRAY(H$9),E$9:E$16388,E13417)),A13417-C$4,ROW()=_xlfn.MINIFS(_xlfn.ANCHORARRAY(H$9),E$9:E$16388,E13417),IFERROR(A13417-INDEX(G$9:G$16388,MATCH(E13417-1,E$9:E$16388,0)),A13417-C$4),ISNUMBER(A13417),A13417-F13417,TRUE,"")</f>
        <v/>
      </c>
      <c r="J13417" t="str">
        <f t="shared" si="625"/>
        <v/>
      </c>
      <c r="L13417" s="5"/>
    </row>
    <row r="13418" spans="1:12">
      <c r="A13418" s="2"/>
      <c r="B13418" s="4" t="str">
        <f>"annual period "&amp;COUNTIF(D$9:D13418,TRUE)</f>
        <v>annual period 43</v>
      </c>
      <c r="D13418" t="b">
        <f t="shared" si="627"/>
        <v>0</v>
      </c>
      <c r="E13418">
        <f t="shared" si="626"/>
        <v>2158</v>
      </c>
      <c r="F13418" s="5" cm="1">
        <f t="array" ref="F13418">INDEX(_xlfn._xlws.FILTER(A$9:A$16378,E13418=E$9:E$16378*ISNUMBER(A$9:A$16378)),1)</f>
        <v>44719</v>
      </c>
      <c r="G13418" s="5" cm="1">
        <f t="array" ref="G13418">INDEX(_xlfn._xlws.FILTER(A$9:A$16378,E13418=E$9:E$16378*ISNUMBER(A$9:A$16378)),COUNT(_xlfn._xlws.FILTER(A$9:A$16378,E13418=E$9:E$16378*ISNUMBER(A$9:A$16378))))</f>
        <v>44720</v>
      </c>
      <c r="H13418" t="str">
        <v/>
      </c>
      <c r="I13418" s="10" t="str" cm="1">
        <f t="array" ref="I13418">_xlfn.IFS(AND(OR(_xlfn._xlws.FILTER(D$9:D$16388,E$9:E$16388=E13418)),ROW()=_xlfn.MINIFS(_xlfn.ANCHORARRAY(H$9),E$9:E$16388,E13418)),A13418-C$4,ROW()=_xlfn.MINIFS(_xlfn.ANCHORARRAY(H$9),E$9:E$16388,E13418),IFERROR(A13418-INDEX(G$9:G$16388,MATCH(E13418-1,E$9:E$16388,0)),A13418-C$4),ISNUMBER(A13418),A13418-F13418,TRUE,"")</f>
        <v/>
      </c>
      <c r="J13418" t="str">
        <f t="shared" si="625"/>
        <v/>
      </c>
      <c r="L13418" s="5"/>
    </row>
    <row r="13419" spans="1:12">
      <c r="A13419" s="3">
        <v>44719</v>
      </c>
      <c r="B13419" s="4" t="str">
        <f>"annual period "&amp;COUNTIF(D$9:D13419,TRUE)</f>
        <v>annual period 43</v>
      </c>
      <c r="D13419" t="b">
        <f t="shared" si="627"/>
        <v>0</v>
      </c>
      <c r="E13419">
        <f t="shared" si="626"/>
        <v>2158</v>
      </c>
      <c r="F13419" s="5" cm="1">
        <f t="array" ref="F13419">INDEX(_xlfn._xlws.FILTER(A$9:A$16378,E13419=E$9:E$16378*ISNUMBER(A$9:A$16378)),1)</f>
        <v>44719</v>
      </c>
      <c r="G13419" s="5" cm="1">
        <f t="array" ref="G13419">INDEX(_xlfn._xlws.FILTER(A$9:A$16378,E13419=E$9:E$16378*ISNUMBER(A$9:A$16378)),COUNT(_xlfn._xlws.FILTER(A$9:A$16378,E13419=E$9:E$16378*ISNUMBER(A$9:A$16378))))</f>
        <v>44720</v>
      </c>
      <c r="H13419">
        <v>13419</v>
      </c>
      <c r="I13419" s="10" cm="1">
        <f t="array" ref="I13419">_xlfn.IFS(AND(OR(_xlfn._xlws.FILTER(D$9:D$16388,E$9:E$16388=E13419)),ROW()=_xlfn.MINIFS(_xlfn.ANCHORARRAY(H$9),E$9:E$16388,E13419)),A13419-C$4,ROW()=_xlfn.MINIFS(_xlfn.ANCHORARRAY(H$9),E$9:E$16388,E13419),IFERROR(A13419-INDEX(G$9:G$16388,MATCH(E13419-1,E$9:E$16388,0)),A13419-C$4),ISNUMBER(A13419),A13419-F13419,TRUE,"")</f>
        <v>0</v>
      </c>
      <c r="J13419" t="b">
        <f t="shared" si="625"/>
        <v>0</v>
      </c>
      <c r="L13419" s="5"/>
    </row>
    <row r="13420" spans="1:12">
      <c r="B13420" s="4" t="str">
        <f>"annual period "&amp;COUNTIF(D$9:D13420,TRUE)</f>
        <v>annual period 43</v>
      </c>
      <c r="D13420" t="b">
        <f t="shared" si="627"/>
        <v>0</v>
      </c>
      <c r="E13420">
        <f t="shared" si="626"/>
        <v>2158</v>
      </c>
      <c r="F13420" s="5" cm="1">
        <f t="array" ref="F13420">INDEX(_xlfn._xlws.FILTER(A$9:A$16378,E13420=E$9:E$16378*ISNUMBER(A$9:A$16378)),1)</f>
        <v>44719</v>
      </c>
      <c r="G13420" s="5" cm="1">
        <f t="array" ref="G13420">INDEX(_xlfn._xlws.FILTER(A$9:A$16378,E13420=E$9:E$16378*ISNUMBER(A$9:A$16378)),COUNT(_xlfn._xlws.FILTER(A$9:A$16378,E13420=E$9:E$16378*ISNUMBER(A$9:A$16378))))</f>
        <v>44720</v>
      </c>
      <c r="H13420" t="str">
        <v/>
      </c>
      <c r="I13420" s="10" t="str" cm="1">
        <f t="array" ref="I13420">_xlfn.IFS(AND(OR(_xlfn._xlws.FILTER(D$9:D$16388,E$9:E$16388=E13420)),ROW()=_xlfn.MINIFS(_xlfn.ANCHORARRAY(H$9),E$9:E$16388,E13420)),A13420-C$4,ROW()=_xlfn.MINIFS(_xlfn.ANCHORARRAY(H$9),E$9:E$16388,E13420),IFERROR(A13420-INDEX(G$9:G$16388,MATCH(E13420-1,E$9:E$16388,0)),A13420-C$4),ISNUMBER(A13420),A13420-F13420,TRUE,"")</f>
        <v/>
      </c>
      <c r="J13420" t="str">
        <f t="shared" si="625"/>
        <v/>
      </c>
      <c r="L13420" s="5"/>
    </row>
    <row r="13421" spans="1:12">
      <c r="A13421" s="3">
        <v>44720</v>
      </c>
      <c r="B13421" s="4" t="str">
        <f>"annual period "&amp;COUNTIF(D$9:D13421,TRUE)</f>
        <v>annual period 43</v>
      </c>
      <c r="D13421" t="b">
        <f t="shared" si="627"/>
        <v>0</v>
      </c>
      <c r="E13421">
        <f t="shared" si="626"/>
        <v>2158</v>
      </c>
      <c r="F13421" s="5" cm="1">
        <f t="array" ref="F13421">INDEX(_xlfn._xlws.FILTER(A$9:A$16378,E13421=E$9:E$16378*ISNUMBER(A$9:A$16378)),1)</f>
        <v>44719</v>
      </c>
      <c r="G13421" s="5" cm="1">
        <f t="array" ref="G13421">INDEX(_xlfn._xlws.FILTER(A$9:A$16378,E13421=E$9:E$16378*ISNUMBER(A$9:A$16378)),COUNT(_xlfn._xlws.FILTER(A$9:A$16378,E13421=E$9:E$16378*ISNUMBER(A$9:A$16378))))</f>
        <v>44720</v>
      </c>
      <c r="H13421" t="str">
        <v/>
      </c>
      <c r="I13421" s="10" cm="1">
        <f t="array" ref="I13421">_xlfn.IFS(AND(OR(_xlfn._xlws.FILTER(D$9:D$16388,E$9:E$16388=E13421)),ROW()=_xlfn.MINIFS(_xlfn.ANCHORARRAY(H$9),E$9:E$16388,E13421)),A13421-C$4,ROW()=_xlfn.MINIFS(_xlfn.ANCHORARRAY(H$9),E$9:E$16388,E13421),IFERROR(A13421-INDEX(G$9:G$16388,MATCH(E13421-1,E$9:E$16388,0)),A13421-C$4),ISNUMBER(A13421),A13421-F13421,TRUE,"")</f>
        <v>1</v>
      </c>
      <c r="J13421" t="b">
        <f t="shared" si="625"/>
        <v>0</v>
      </c>
      <c r="L13421" s="5"/>
    </row>
    <row r="13422" spans="1:12">
      <c r="B13422" s="4" t="str">
        <f>"annual period "&amp;COUNTIF(D$9:D13422,TRUE)</f>
        <v>annual period 43</v>
      </c>
      <c r="D13422" t="b">
        <f t="shared" si="627"/>
        <v>0</v>
      </c>
      <c r="E13422">
        <f t="shared" si="626"/>
        <v>2158</v>
      </c>
      <c r="F13422" s="5" cm="1">
        <f t="array" ref="F13422">INDEX(_xlfn._xlws.FILTER(A$9:A$16378,E13422=E$9:E$16378*ISNUMBER(A$9:A$16378)),1)</f>
        <v>44719</v>
      </c>
      <c r="G13422" s="5" cm="1">
        <f t="array" ref="G13422">INDEX(_xlfn._xlws.FILTER(A$9:A$16378,E13422=E$9:E$16378*ISNUMBER(A$9:A$16378)),COUNT(_xlfn._xlws.FILTER(A$9:A$16378,E13422=E$9:E$16378*ISNUMBER(A$9:A$16378))))</f>
        <v>44720</v>
      </c>
      <c r="H13422" t="str">
        <v/>
      </c>
      <c r="I13422" s="10" t="str" cm="1">
        <f t="array" ref="I13422">_xlfn.IFS(AND(OR(_xlfn._xlws.FILTER(D$9:D$16388,E$9:E$16388=E13422)),ROW()=_xlfn.MINIFS(_xlfn.ANCHORARRAY(H$9),E$9:E$16388,E13422)),A13422-C$4,ROW()=_xlfn.MINIFS(_xlfn.ANCHORARRAY(H$9),E$9:E$16388,E13422),IFERROR(A13422-INDEX(G$9:G$16388,MATCH(E13422-1,E$9:E$16388,0)),A13422-C$4),ISNUMBER(A13422),A13422-F13422,TRUE,"")</f>
        <v/>
      </c>
      <c r="J13422" t="str">
        <f t="shared" si="625"/>
        <v/>
      </c>
      <c r="L13422" s="5"/>
    </row>
    <row r="13423" spans="1:12">
      <c r="A13423" s="3">
        <v>44720</v>
      </c>
      <c r="B13423" s="4" t="str">
        <f>"annual period "&amp;COUNTIF(D$9:D13423,TRUE)</f>
        <v>annual period 43</v>
      </c>
      <c r="D13423" t="b">
        <f t="shared" si="627"/>
        <v>0</v>
      </c>
      <c r="E13423">
        <f t="shared" si="626"/>
        <v>2158</v>
      </c>
      <c r="F13423" s="5" cm="1">
        <f t="array" ref="F13423">INDEX(_xlfn._xlws.FILTER(A$9:A$16378,E13423=E$9:E$16378*ISNUMBER(A$9:A$16378)),1)</f>
        <v>44719</v>
      </c>
      <c r="G13423" s="5" cm="1">
        <f t="array" ref="G13423">INDEX(_xlfn._xlws.FILTER(A$9:A$16378,E13423=E$9:E$16378*ISNUMBER(A$9:A$16378)),COUNT(_xlfn._xlws.FILTER(A$9:A$16378,E13423=E$9:E$16378*ISNUMBER(A$9:A$16378))))</f>
        <v>44720</v>
      </c>
      <c r="H13423" t="str">
        <v/>
      </c>
      <c r="I13423" s="10" cm="1">
        <f t="array" ref="I13423">_xlfn.IFS(AND(OR(_xlfn._xlws.FILTER(D$9:D$16388,E$9:E$16388=E13423)),ROW()=_xlfn.MINIFS(_xlfn.ANCHORARRAY(H$9),E$9:E$16388,E13423)),A13423-C$4,ROW()=_xlfn.MINIFS(_xlfn.ANCHORARRAY(H$9),E$9:E$16388,E13423),IFERROR(A13423-INDEX(G$9:G$16388,MATCH(E13423-1,E$9:E$16388,0)),A13423-C$4),ISNUMBER(A13423),A13423-F13423,TRUE,"")</f>
        <v>1</v>
      </c>
      <c r="J13423" t="b">
        <f t="shared" si="625"/>
        <v>0</v>
      </c>
      <c r="L13423" s="5"/>
    </row>
    <row r="13424" spans="1:12">
      <c r="A13424" s="1" t="s">
        <v>14</v>
      </c>
      <c r="B13424" s="4" t="str">
        <f>"annual period "&amp;COUNTIF(D$9:D13424,TRUE)</f>
        <v>annual period 43</v>
      </c>
      <c r="D13424" t="b">
        <f t="shared" si="627"/>
        <v>0</v>
      </c>
      <c r="E13424">
        <f t="shared" si="626"/>
        <v>2159</v>
      </c>
      <c r="F13424" s="5" cm="1">
        <f t="array" ref="F13424">INDEX(_xlfn._xlws.FILTER(A$9:A$16378,E13424=E$9:E$16378*ISNUMBER(A$9:A$16378)),1)</f>
        <v>44721</v>
      </c>
      <c r="G13424" s="5" cm="1">
        <f t="array" ref="G13424">INDEX(_xlfn._xlws.FILTER(A$9:A$16378,E13424=E$9:E$16378*ISNUMBER(A$9:A$16378)),COUNT(_xlfn._xlws.FILTER(A$9:A$16378,E13424=E$9:E$16378*ISNUMBER(A$9:A$16378))))</f>
        <v>44721</v>
      </c>
      <c r="H13424" t="str">
        <v/>
      </c>
      <c r="I13424" s="10" t="str" cm="1">
        <f t="array" ref="I13424">_xlfn.IFS(AND(OR(_xlfn._xlws.FILTER(D$9:D$16388,E$9:E$16388=E13424)),ROW()=_xlfn.MINIFS(_xlfn.ANCHORARRAY(H$9),E$9:E$16388,E13424)),A13424-C$4,ROW()=_xlfn.MINIFS(_xlfn.ANCHORARRAY(H$9),E$9:E$16388,E13424),IFERROR(A13424-INDEX(G$9:G$16388,MATCH(E13424-1,E$9:E$16388,0)),A13424-C$4),ISNUMBER(A13424),A13424-F13424,TRUE,"")</f>
        <v/>
      </c>
      <c r="J13424" t="str">
        <f t="shared" si="625"/>
        <v/>
      </c>
      <c r="L13424" s="5"/>
    </row>
    <row r="13425" spans="1:12">
      <c r="A13425" s="2"/>
      <c r="B13425" s="4" t="str">
        <f>"annual period "&amp;COUNTIF(D$9:D13425,TRUE)</f>
        <v>annual period 43</v>
      </c>
      <c r="D13425" t="b">
        <f t="shared" si="627"/>
        <v>0</v>
      </c>
      <c r="E13425">
        <f t="shared" si="626"/>
        <v>2159</v>
      </c>
      <c r="F13425" s="5" cm="1">
        <f t="array" ref="F13425">INDEX(_xlfn._xlws.FILTER(A$9:A$16378,E13425=E$9:E$16378*ISNUMBER(A$9:A$16378)),1)</f>
        <v>44721</v>
      </c>
      <c r="G13425" s="5" cm="1">
        <f t="array" ref="G13425">INDEX(_xlfn._xlws.FILTER(A$9:A$16378,E13425=E$9:E$16378*ISNUMBER(A$9:A$16378)),COUNT(_xlfn._xlws.FILTER(A$9:A$16378,E13425=E$9:E$16378*ISNUMBER(A$9:A$16378))))</f>
        <v>44721</v>
      </c>
      <c r="H13425" t="str">
        <v/>
      </c>
      <c r="I13425" s="10" t="str" cm="1">
        <f t="array" ref="I13425">_xlfn.IFS(AND(OR(_xlfn._xlws.FILTER(D$9:D$16388,E$9:E$16388=E13425)),ROW()=_xlfn.MINIFS(_xlfn.ANCHORARRAY(H$9),E$9:E$16388,E13425)),A13425-C$4,ROW()=_xlfn.MINIFS(_xlfn.ANCHORARRAY(H$9),E$9:E$16388,E13425),IFERROR(A13425-INDEX(G$9:G$16388,MATCH(E13425-1,E$9:E$16388,0)),A13425-C$4),ISNUMBER(A13425),A13425-F13425,TRUE,"")</f>
        <v/>
      </c>
      <c r="J13425" t="str">
        <f t="shared" si="625"/>
        <v/>
      </c>
      <c r="L13425" s="5"/>
    </row>
    <row r="13426" spans="1:12">
      <c r="A13426" s="3">
        <v>44721</v>
      </c>
      <c r="B13426" s="4" t="str">
        <f>"annual period "&amp;COUNTIF(D$9:D13426,TRUE)</f>
        <v>annual period 43</v>
      </c>
      <c r="D13426" t="b">
        <f t="shared" si="627"/>
        <v>0</v>
      </c>
      <c r="E13426">
        <f t="shared" si="626"/>
        <v>2159</v>
      </c>
      <c r="F13426" s="5" cm="1">
        <f t="array" ref="F13426">INDEX(_xlfn._xlws.FILTER(A$9:A$16378,E13426=E$9:E$16378*ISNUMBER(A$9:A$16378)),1)</f>
        <v>44721</v>
      </c>
      <c r="G13426" s="5" cm="1">
        <f t="array" ref="G13426">INDEX(_xlfn._xlws.FILTER(A$9:A$16378,E13426=E$9:E$16378*ISNUMBER(A$9:A$16378)),COUNT(_xlfn._xlws.FILTER(A$9:A$16378,E13426=E$9:E$16378*ISNUMBER(A$9:A$16378))))</f>
        <v>44721</v>
      </c>
      <c r="H13426">
        <v>13426</v>
      </c>
      <c r="I13426" s="10" cm="1">
        <f t="array" ref="I13426">_xlfn.IFS(AND(OR(_xlfn._xlws.FILTER(D$9:D$16388,E$9:E$16388=E13426)),ROW()=_xlfn.MINIFS(_xlfn.ANCHORARRAY(H$9),E$9:E$16388,E13426)),A13426-C$4,ROW()=_xlfn.MINIFS(_xlfn.ANCHORARRAY(H$9),E$9:E$16388,E13426),IFERROR(A13426-INDEX(G$9:G$16388,MATCH(E13426-1,E$9:E$16388,0)),A13426-C$4),ISNUMBER(A13426),A13426-F13426,TRUE,"")</f>
        <v>1</v>
      </c>
      <c r="J13426" t="b">
        <f t="shared" si="625"/>
        <v>0</v>
      </c>
      <c r="L13426" s="5"/>
    </row>
    <row r="13427" spans="1:12">
      <c r="B13427" s="4" t="str">
        <f>"annual period "&amp;COUNTIF(D$9:D13427,TRUE)</f>
        <v>annual period 43</v>
      </c>
      <c r="D13427" t="b">
        <f t="shared" si="627"/>
        <v>0</v>
      </c>
      <c r="E13427">
        <f t="shared" si="626"/>
        <v>2159</v>
      </c>
      <c r="F13427" s="5" cm="1">
        <f t="array" ref="F13427">INDEX(_xlfn._xlws.FILTER(A$9:A$16378,E13427=E$9:E$16378*ISNUMBER(A$9:A$16378)),1)</f>
        <v>44721</v>
      </c>
      <c r="G13427" s="5" cm="1">
        <f t="array" ref="G13427">INDEX(_xlfn._xlws.FILTER(A$9:A$16378,E13427=E$9:E$16378*ISNUMBER(A$9:A$16378)),COUNT(_xlfn._xlws.FILTER(A$9:A$16378,E13427=E$9:E$16378*ISNUMBER(A$9:A$16378))))</f>
        <v>44721</v>
      </c>
      <c r="H13427" t="str">
        <v/>
      </c>
      <c r="I13427" s="10" t="str" cm="1">
        <f t="array" ref="I13427">_xlfn.IFS(AND(OR(_xlfn._xlws.FILTER(D$9:D$16388,E$9:E$16388=E13427)),ROW()=_xlfn.MINIFS(_xlfn.ANCHORARRAY(H$9),E$9:E$16388,E13427)),A13427-C$4,ROW()=_xlfn.MINIFS(_xlfn.ANCHORARRAY(H$9),E$9:E$16388,E13427),IFERROR(A13427-INDEX(G$9:G$16388,MATCH(E13427-1,E$9:E$16388,0)),A13427-C$4),ISNUMBER(A13427),A13427-F13427,TRUE,"")</f>
        <v/>
      </c>
      <c r="J13427" t="str">
        <f t="shared" si="625"/>
        <v/>
      </c>
      <c r="L13427" s="5"/>
    </row>
    <row r="13428" spans="1:12">
      <c r="A13428" s="3">
        <v>44721</v>
      </c>
      <c r="B13428" s="4" t="str">
        <f>"annual period "&amp;COUNTIF(D$9:D13428,TRUE)</f>
        <v>annual period 43</v>
      </c>
      <c r="D13428" t="b">
        <f t="shared" si="627"/>
        <v>0</v>
      </c>
      <c r="E13428">
        <f t="shared" si="626"/>
        <v>2159</v>
      </c>
      <c r="F13428" s="5" cm="1">
        <f t="array" ref="F13428">INDEX(_xlfn._xlws.FILTER(A$9:A$16378,E13428=E$9:E$16378*ISNUMBER(A$9:A$16378)),1)</f>
        <v>44721</v>
      </c>
      <c r="G13428" s="5" cm="1">
        <f t="array" ref="G13428">INDEX(_xlfn._xlws.FILTER(A$9:A$16378,E13428=E$9:E$16378*ISNUMBER(A$9:A$16378)),COUNT(_xlfn._xlws.FILTER(A$9:A$16378,E13428=E$9:E$16378*ISNUMBER(A$9:A$16378))))</f>
        <v>44721</v>
      </c>
      <c r="H13428">
        <v>13428</v>
      </c>
      <c r="I13428" s="10" cm="1">
        <f t="array" ref="I13428">_xlfn.IFS(AND(OR(_xlfn._xlws.FILTER(D$9:D$16388,E$9:E$16388=E13428)),ROW()=_xlfn.MINIFS(_xlfn.ANCHORARRAY(H$9),E$9:E$16388,E13428)),A13428-C$4,ROW()=_xlfn.MINIFS(_xlfn.ANCHORARRAY(H$9),E$9:E$16388,E13428),IFERROR(A13428-INDEX(G$9:G$16388,MATCH(E13428-1,E$9:E$16388,0)),A13428-C$4),ISNUMBER(A13428),A13428-F13428,TRUE,"")</f>
        <v>0</v>
      </c>
      <c r="J13428" t="b">
        <f t="shared" si="625"/>
        <v>0</v>
      </c>
      <c r="L13428" s="5"/>
    </row>
    <row r="13429" spans="1:12">
      <c r="A13429" s="1" t="s">
        <v>14</v>
      </c>
      <c r="B13429" s="4" t="str">
        <f>"annual period "&amp;COUNTIF(D$9:D13429,TRUE)</f>
        <v>annual period 43</v>
      </c>
      <c r="D13429" t="b">
        <f t="shared" si="627"/>
        <v>0</v>
      </c>
      <c r="E13429">
        <f t="shared" si="626"/>
        <v>2160</v>
      </c>
      <c r="F13429" s="5" cm="1">
        <f t="array" ref="F13429">INDEX(_xlfn._xlws.FILTER(A$9:A$16378,E13429=E$9:E$16378*ISNUMBER(A$9:A$16378)),1)</f>
        <v>44720</v>
      </c>
      <c r="G13429" s="5" cm="1">
        <f t="array" ref="G13429">INDEX(_xlfn._xlws.FILTER(A$9:A$16378,E13429=E$9:E$16378*ISNUMBER(A$9:A$16378)),COUNT(_xlfn._xlws.FILTER(A$9:A$16378,E13429=E$9:E$16378*ISNUMBER(A$9:A$16378))))</f>
        <v>44720</v>
      </c>
      <c r="H13429" t="str">
        <v/>
      </c>
      <c r="I13429" s="10" t="str" cm="1">
        <f t="array" ref="I13429">_xlfn.IFS(AND(OR(_xlfn._xlws.FILTER(D$9:D$16388,E$9:E$16388=E13429)),ROW()=_xlfn.MINIFS(_xlfn.ANCHORARRAY(H$9),E$9:E$16388,E13429)),A13429-C$4,ROW()=_xlfn.MINIFS(_xlfn.ANCHORARRAY(H$9),E$9:E$16388,E13429),IFERROR(A13429-INDEX(G$9:G$16388,MATCH(E13429-1,E$9:E$16388,0)),A13429-C$4),ISNUMBER(A13429),A13429-F13429,TRUE,"")</f>
        <v/>
      </c>
      <c r="J13429" t="str">
        <f t="shared" si="625"/>
        <v/>
      </c>
      <c r="L13429" s="5"/>
    </row>
    <row r="13430" spans="1:12">
      <c r="A13430" s="2"/>
      <c r="B13430" s="4" t="str">
        <f>"annual period "&amp;COUNTIF(D$9:D13430,TRUE)</f>
        <v>annual period 43</v>
      </c>
      <c r="D13430" t="b">
        <f t="shared" si="627"/>
        <v>0</v>
      </c>
      <c r="E13430">
        <f t="shared" si="626"/>
        <v>2160</v>
      </c>
      <c r="F13430" s="5" cm="1">
        <f t="array" ref="F13430">INDEX(_xlfn._xlws.FILTER(A$9:A$16378,E13430=E$9:E$16378*ISNUMBER(A$9:A$16378)),1)</f>
        <v>44720</v>
      </c>
      <c r="G13430" s="5" cm="1">
        <f t="array" ref="G13430">INDEX(_xlfn._xlws.FILTER(A$9:A$16378,E13430=E$9:E$16378*ISNUMBER(A$9:A$16378)),COUNT(_xlfn._xlws.FILTER(A$9:A$16378,E13430=E$9:E$16378*ISNUMBER(A$9:A$16378))))</f>
        <v>44720</v>
      </c>
      <c r="H13430" t="str">
        <v/>
      </c>
      <c r="I13430" s="10" t="str" cm="1">
        <f t="array" ref="I13430">_xlfn.IFS(AND(OR(_xlfn._xlws.FILTER(D$9:D$16388,E$9:E$16388=E13430)),ROW()=_xlfn.MINIFS(_xlfn.ANCHORARRAY(H$9),E$9:E$16388,E13430)),A13430-C$4,ROW()=_xlfn.MINIFS(_xlfn.ANCHORARRAY(H$9),E$9:E$16388,E13430),IFERROR(A13430-INDEX(G$9:G$16388,MATCH(E13430-1,E$9:E$16388,0)),A13430-C$4),ISNUMBER(A13430),A13430-F13430,TRUE,"")</f>
        <v/>
      </c>
      <c r="J13430" t="str">
        <f t="shared" si="625"/>
        <v/>
      </c>
      <c r="L13430" s="5"/>
    </row>
    <row r="13431" spans="1:12">
      <c r="A13431" s="3">
        <v>44720</v>
      </c>
      <c r="B13431" s="4" t="str">
        <f>"annual period "&amp;COUNTIF(D$9:D13431,TRUE)</f>
        <v>annual period 43</v>
      </c>
      <c r="D13431" t="b">
        <f t="shared" si="627"/>
        <v>0</v>
      </c>
      <c r="E13431">
        <f t="shared" si="626"/>
        <v>2160</v>
      </c>
      <c r="F13431" s="5" cm="1">
        <f t="array" ref="F13431">INDEX(_xlfn._xlws.FILTER(A$9:A$16378,E13431=E$9:E$16378*ISNUMBER(A$9:A$16378)),1)</f>
        <v>44720</v>
      </c>
      <c r="G13431" s="5" cm="1">
        <f t="array" ref="G13431">INDEX(_xlfn._xlws.FILTER(A$9:A$16378,E13431=E$9:E$16378*ISNUMBER(A$9:A$16378)),COUNT(_xlfn._xlws.FILTER(A$9:A$16378,E13431=E$9:E$16378*ISNUMBER(A$9:A$16378))))</f>
        <v>44720</v>
      </c>
      <c r="H13431">
        <v>13431</v>
      </c>
      <c r="I13431" s="10" cm="1">
        <f t="array" ref="I13431">_xlfn.IFS(AND(OR(_xlfn._xlws.FILTER(D$9:D$16388,E$9:E$16388=E13431)),ROW()=_xlfn.MINIFS(_xlfn.ANCHORARRAY(H$9),E$9:E$16388,E13431)),A13431-C$4,ROW()=_xlfn.MINIFS(_xlfn.ANCHORARRAY(H$9),E$9:E$16388,E13431),IFERROR(A13431-INDEX(G$9:G$16388,MATCH(E13431-1,E$9:E$16388,0)),A13431-C$4),ISNUMBER(A13431),A13431-F13431,TRUE,"")</f>
        <v>-1</v>
      </c>
      <c r="J13431" t="b">
        <f t="shared" si="625"/>
        <v>0</v>
      </c>
      <c r="L13431" s="5"/>
    </row>
    <row r="13432" spans="1:12">
      <c r="A13432" s="1" t="s">
        <v>14</v>
      </c>
      <c r="B13432" s="4" t="str">
        <f>"annual period "&amp;COUNTIF(D$9:D13432,TRUE)</f>
        <v>annual period 43</v>
      </c>
      <c r="D13432" t="b">
        <f t="shared" si="627"/>
        <v>0</v>
      </c>
      <c r="E13432">
        <f t="shared" si="626"/>
        <v>2161</v>
      </c>
      <c r="F13432" s="5" cm="1">
        <f t="array" ref="F13432">INDEX(_xlfn._xlws.FILTER(A$9:A$16378,E13432=E$9:E$16378*ISNUMBER(A$9:A$16378)),1)</f>
        <v>44721</v>
      </c>
      <c r="G13432" s="5" cm="1">
        <f t="array" ref="G13432">INDEX(_xlfn._xlws.FILTER(A$9:A$16378,E13432=E$9:E$16378*ISNUMBER(A$9:A$16378)),COUNT(_xlfn._xlws.FILTER(A$9:A$16378,E13432=E$9:E$16378*ISNUMBER(A$9:A$16378))))</f>
        <v>44725</v>
      </c>
      <c r="H13432" t="str">
        <v/>
      </c>
      <c r="I13432" s="10" t="str" cm="1">
        <f t="array" ref="I13432">_xlfn.IFS(AND(OR(_xlfn._xlws.FILTER(D$9:D$16388,E$9:E$16388=E13432)),ROW()=_xlfn.MINIFS(_xlfn.ANCHORARRAY(H$9),E$9:E$16388,E13432)),A13432-C$4,ROW()=_xlfn.MINIFS(_xlfn.ANCHORARRAY(H$9),E$9:E$16388,E13432),IFERROR(A13432-INDEX(G$9:G$16388,MATCH(E13432-1,E$9:E$16388,0)),A13432-C$4),ISNUMBER(A13432),A13432-F13432,TRUE,"")</f>
        <v/>
      </c>
      <c r="J13432" t="str">
        <f t="shared" si="625"/>
        <v/>
      </c>
      <c r="L13432" s="5"/>
    </row>
    <row r="13433" spans="1:12">
      <c r="A13433" s="2"/>
      <c r="B13433" s="4" t="str">
        <f>"annual period "&amp;COUNTIF(D$9:D13433,TRUE)</f>
        <v>annual period 43</v>
      </c>
      <c r="D13433" t="b">
        <f t="shared" si="627"/>
        <v>0</v>
      </c>
      <c r="E13433">
        <f t="shared" si="626"/>
        <v>2161</v>
      </c>
      <c r="F13433" s="5" cm="1">
        <f t="array" ref="F13433">INDEX(_xlfn._xlws.FILTER(A$9:A$16378,E13433=E$9:E$16378*ISNUMBER(A$9:A$16378)),1)</f>
        <v>44721</v>
      </c>
      <c r="G13433" s="5" cm="1">
        <f t="array" ref="G13433">INDEX(_xlfn._xlws.FILTER(A$9:A$16378,E13433=E$9:E$16378*ISNUMBER(A$9:A$16378)),COUNT(_xlfn._xlws.FILTER(A$9:A$16378,E13433=E$9:E$16378*ISNUMBER(A$9:A$16378))))</f>
        <v>44725</v>
      </c>
      <c r="H13433" t="str">
        <v/>
      </c>
      <c r="I13433" s="10" t="str" cm="1">
        <f t="array" ref="I13433">_xlfn.IFS(AND(OR(_xlfn._xlws.FILTER(D$9:D$16388,E$9:E$16388=E13433)),ROW()=_xlfn.MINIFS(_xlfn.ANCHORARRAY(H$9),E$9:E$16388,E13433)),A13433-C$4,ROW()=_xlfn.MINIFS(_xlfn.ANCHORARRAY(H$9),E$9:E$16388,E13433),IFERROR(A13433-INDEX(G$9:G$16388,MATCH(E13433-1,E$9:E$16388,0)),A13433-C$4),ISNUMBER(A13433),A13433-F13433,TRUE,"")</f>
        <v/>
      </c>
      <c r="J13433" t="str">
        <f t="shared" si="625"/>
        <v/>
      </c>
      <c r="L13433" s="5"/>
    </row>
    <row r="13434" spans="1:12">
      <c r="A13434" s="3">
        <v>44721</v>
      </c>
      <c r="B13434" s="4" t="str">
        <f>"annual period "&amp;COUNTIF(D$9:D13434,TRUE)</f>
        <v>annual period 43</v>
      </c>
      <c r="D13434" t="b">
        <f t="shared" si="627"/>
        <v>0</v>
      </c>
      <c r="E13434">
        <f t="shared" si="626"/>
        <v>2161</v>
      </c>
      <c r="F13434" s="5" cm="1">
        <f t="array" ref="F13434">INDEX(_xlfn._xlws.FILTER(A$9:A$16378,E13434=E$9:E$16378*ISNUMBER(A$9:A$16378)),1)</f>
        <v>44721</v>
      </c>
      <c r="G13434" s="5" cm="1">
        <f t="array" ref="G13434">INDEX(_xlfn._xlws.FILTER(A$9:A$16378,E13434=E$9:E$16378*ISNUMBER(A$9:A$16378)),COUNT(_xlfn._xlws.FILTER(A$9:A$16378,E13434=E$9:E$16378*ISNUMBER(A$9:A$16378))))</f>
        <v>44725</v>
      </c>
      <c r="H13434">
        <v>13434</v>
      </c>
      <c r="I13434" s="10" cm="1">
        <f t="array" ref="I13434">_xlfn.IFS(AND(OR(_xlfn._xlws.FILTER(D$9:D$16388,E$9:E$16388=E13434)),ROW()=_xlfn.MINIFS(_xlfn.ANCHORARRAY(H$9),E$9:E$16388,E13434)),A13434-C$4,ROW()=_xlfn.MINIFS(_xlfn.ANCHORARRAY(H$9),E$9:E$16388,E13434),IFERROR(A13434-INDEX(G$9:G$16388,MATCH(E13434-1,E$9:E$16388,0)),A13434-C$4),ISNUMBER(A13434),A13434-F13434,TRUE,"")</f>
        <v>1</v>
      </c>
      <c r="J13434" t="b">
        <f t="shared" si="625"/>
        <v>0</v>
      </c>
      <c r="L13434" s="5"/>
    </row>
    <row r="13435" spans="1:12">
      <c r="B13435" s="4" t="str">
        <f>"annual period "&amp;COUNTIF(D$9:D13435,TRUE)</f>
        <v>annual period 43</v>
      </c>
      <c r="D13435" t="b">
        <f t="shared" si="627"/>
        <v>0</v>
      </c>
      <c r="E13435">
        <f t="shared" si="626"/>
        <v>2161</v>
      </c>
      <c r="F13435" s="5" cm="1">
        <f t="array" ref="F13435">INDEX(_xlfn._xlws.FILTER(A$9:A$16378,E13435=E$9:E$16378*ISNUMBER(A$9:A$16378)),1)</f>
        <v>44721</v>
      </c>
      <c r="G13435" s="5" cm="1">
        <f t="array" ref="G13435">INDEX(_xlfn._xlws.FILTER(A$9:A$16378,E13435=E$9:E$16378*ISNUMBER(A$9:A$16378)),COUNT(_xlfn._xlws.FILTER(A$9:A$16378,E13435=E$9:E$16378*ISNUMBER(A$9:A$16378))))</f>
        <v>44725</v>
      </c>
      <c r="H13435" t="str">
        <v/>
      </c>
      <c r="I13435" s="10" t="str" cm="1">
        <f t="array" ref="I13435">_xlfn.IFS(AND(OR(_xlfn._xlws.FILTER(D$9:D$16388,E$9:E$16388=E13435)),ROW()=_xlfn.MINIFS(_xlfn.ANCHORARRAY(H$9),E$9:E$16388,E13435)),A13435-C$4,ROW()=_xlfn.MINIFS(_xlfn.ANCHORARRAY(H$9),E$9:E$16388,E13435),IFERROR(A13435-INDEX(G$9:G$16388,MATCH(E13435-1,E$9:E$16388,0)),A13435-C$4),ISNUMBER(A13435),A13435-F13435,TRUE,"")</f>
        <v/>
      </c>
      <c r="J13435" t="str">
        <f t="shared" si="625"/>
        <v/>
      </c>
      <c r="L13435" s="5"/>
    </row>
    <row r="13436" spans="1:12">
      <c r="A13436" s="3">
        <v>44722</v>
      </c>
      <c r="B13436" s="4" t="str">
        <f>"annual period "&amp;COUNTIF(D$9:D13436,TRUE)</f>
        <v>annual period 43</v>
      </c>
      <c r="D13436" t="b">
        <f t="shared" si="627"/>
        <v>0</v>
      </c>
      <c r="E13436">
        <f t="shared" si="626"/>
        <v>2161</v>
      </c>
      <c r="F13436" s="5" cm="1">
        <f t="array" ref="F13436">INDEX(_xlfn._xlws.FILTER(A$9:A$16378,E13436=E$9:E$16378*ISNUMBER(A$9:A$16378)),1)</f>
        <v>44721</v>
      </c>
      <c r="G13436" s="5" cm="1">
        <f t="array" ref="G13436">INDEX(_xlfn._xlws.FILTER(A$9:A$16378,E13436=E$9:E$16378*ISNUMBER(A$9:A$16378)),COUNT(_xlfn._xlws.FILTER(A$9:A$16378,E13436=E$9:E$16378*ISNUMBER(A$9:A$16378))))</f>
        <v>44725</v>
      </c>
      <c r="H13436" t="str">
        <v/>
      </c>
      <c r="I13436" s="10" cm="1">
        <f t="array" ref="I13436">_xlfn.IFS(AND(OR(_xlfn._xlws.FILTER(D$9:D$16388,E$9:E$16388=E13436)),ROW()=_xlfn.MINIFS(_xlfn.ANCHORARRAY(H$9),E$9:E$16388,E13436)),A13436-C$4,ROW()=_xlfn.MINIFS(_xlfn.ANCHORARRAY(H$9),E$9:E$16388,E13436),IFERROR(A13436-INDEX(G$9:G$16388,MATCH(E13436-1,E$9:E$16388,0)),A13436-C$4),ISNUMBER(A13436),A13436-F13436,TRUE,"")</f>
        <v>1</v>
      </c>
      <c r="J13436" t="b">
        <f t="shared" si="625"/>
        <v>0</v>
      </c>
      <c r="L13436" s="5"/>
    </row>
    <row r="13437" spans="1:12">
      <c r="B13437" s="4" t="str">
        <f>"annual period "&amp;COUNTIF(D$9:D13437,TRUE)</f>
        <v>annual period 43</v>
      </c>
      <c r="D13437" t="b">
        <f t="shared" si="627"/>
        <v>0</v>
      </c>
      <c r="E13437">
        <f t="shared" si="626"/>
        <v>2161</v>
      </c>
      <c r="F13437" s="5" cm="1">
        <f t="array" ref="F13437">INDEX(_xlfn._xlws.FILTER(A$9:A$16378,E13437=E$9:E$16378*ISNUMBER(A$9:A$16378)),1)</f>
        <v>44721</v>
      </c>
      <c r="G13437" s="5" cm="1">
        <f t="array" ref="G13437">INDEX(_xlfn._xlws.FILTER(A$9:A$16378,E13437=E$9:E$16378*ISNUMBER(A$9:A$16378)),COUNT(_xlfn._xlws.FILTER(A$9:A$16378,E13437=E$9:E$16378*ISNUMBER(A$9:A$16378))))</f>
        <v>44725</v>
      </c>
      <c r="H13437" t="str">
        <v/>
      </c>
      <c r="I13437" s="10" t="str" cm="1">
        <f t="array" ref="I13437">_xlfn.IFS(AND(OR(_xlfn._xlws.FILTER(D$9:D$16388,E$9:E$16388=E13437)),ROW()=_xlfn.MINIFS(_xlfn.ANCHORARRAY(H$9),E$9:E$16388,E13437)),A13437-C$4,ROW()=_xlfn.MINIFS(_xlfn.ANCHORARRAY(H$9),E$9:E$16388,E13437),IFERROR(A13437-INDEX(G$9:G$16388,MATCH(E13437-1,E$9:E$16388,0)),A13437-C$4),ISNUMBER(A13437),A13437-F13437,TRUE,"")</f>
        <v/>
      </c>
      <c r="J13437" t="str">
        <f t="shared" si="625"/>
        <v/>
      </c>
      <c r="L13437" s="5"/>
    </row>
    <row r="13438" spans="1:12">
      <c r="A13438" s="3">
        <v>44724</v>
      </c>
      <c r="B13438" s="4" t="str">
        <f>"annual period "&amp;COUNTIF(D$9:D13438,TRUE)</f>
        <v>annual period 43</v>
      </c>
      <c r="D13438" t="b">
        <f t="shared" si="627"/>
        <v>0</v>
      </c>
      <c r="E13438">
        <f t="shared" si="626"/>
        <v>2161</v>
      </c>
      <c r="F13438" s="5" cm="1">
        <f t="array" ref="F13438">INDEX(_xlfn._xlws.FILTER(A$9:A$16378,E13438=E$9:E$16378*ISNUMBER(A$9:A$16378)),1)</f>
        <v>44721</v>
      </c>
      <c r="G13438" s="5" cm="1">
        <f t="array" ref="G13438">INDEX(_xlfn._xlws.FILTER(A$9:A$16378,E13438=E$9:E$16378*ISNUMBER(A$9:A$16378)),COUNT(_xlfn._xlws.FILTER(A$9:A$16378,E13438=E$9:E$16378*ISNUMBER(A$9:A$16378))))</f>
        <v>44725</v>
      </c>
      <c r="H13438" t="str">
        <v/>
      </c>
      <c r="I13438" s="10" cm="1">
        <f t="array" ref="I13438">_xlfn.IFS(AND(OR(_xlfn._xlws.FILTER(D$9:D$16388,E$9:E$16388=E13438)),ROW()=_xlfn.MINIFS(_xlfn.ANCHORARRAY(H$9),E$9:E$16388,E13438)),A13438-C$4,ROW()=_xlfn.MINIFS(_xlfn.ANCHORARRAY(H$9),E$9:E$16388,E13438),IFERROR(A13438-INDEX(G$9:G$16388,MATCH(E13438-1,E$9:E$16388,0)),A13438-C$4),ISNUMBER(A13438),A13438-F13438,TRUE,"")</f>
        <v>3</v>
      </c>
      <c r="J13438" t="b">
        <f t="shared" si="625"/>
        <v>0</v>
      </c>
      <c r="L13438" s="5"/>
    </row>
    <row r="13439" spans="1:12">
      <c r="B13439" s="4" t="str">
        <f>"annual period "&amp;COUNTIF(D$9:D13439,TRUE)</f>
        <v>annual period 43</v>
      </c>
      <c r="D13439" t="b">
        <f t="shared" si="627"/>
        <v>0</v>
      </c>
      <c r="E13439">
        <f t="shared" si="626"/>
        <v>2161</v>
      </c>
      <c r="F13439" s="5" cm="1">
        <f t="array" ref="F13439">INDEX(_xlfn._xlws.FILTER(A$9:A$16378,E13439=E$9:E$16378*ISNUMBER(A$9:A$16378)),1)</f>
        <v>44721</v>
      </c>
      <c r="G13439" s="5" cm="1">
        <f t="array" ref="G13439">INDEX(_xlfn._xlws.FILTER(A$9:A$16378,E13439=E$9:E$16378*ISNUMBER(A$9:A$16378)),COUNT(_xlfn._xlws.FILTER(A$9:A$16378,E13439=E$9:E$16378*ISNUMBER(A$9:A$16378))))</f>
        <v>44725</v>
      </c>
      <c r="H13439" t="str">
        <v/>
      </c>
      <c r="I13439" s="10" t="str" cm="1">
        <f t="array" ref="I13439">_xlfn.IFS(AND(OR(_xlfn._xlws.FILTER(D$9:D$16388,E$9:E$16388=E13439)),ROW()=_xlfn.MINIFS(_xlfn.ANCHORARRAY(H$9),E$9:E$16388,E13439)),A13439-C$4,ROW()=_xlfn.MINIFS(_xlfn.ANCHORARRAY(H$9),E$9:E$16388,E13439),IFERROR(A13439-INDEX(G$9:G$16388,MATCH(E13439-1,E$9:E$16388,0)),A13439-C$4),ISNUMBER(A13439),A13439-F13439,TRUE,"")</f>
        <v/>
      </c>
      <c r="J13439" t="str">
        <f t="shared" si="625"/>
        <v/>
      </c>
      <c r="L13439" s="5"/>
    </row>
    <row r="13440" spans="1:12">
      <c r="A13440" s="3">
        <v>44724</v>
      </c>
      <c r="B13440" s="4" t="str">
        <f>"annual period "&amp;COUNTIF(D$9:D13440,TRUE)</f>
        <v>annual period 43</v>
      </c>
      <c r="D13440" t="b">
        <f t="shared" si="627"/>
        <v>0</v>
      </c>
      <c r="E13440">
        <f t="shared" si="626"/>
        <v>2161</v>
      </c>
      <c r="F13440" s="5" cm="1">
        <f t="array" ref="F13440">INDEX(_xlfn._xlws.FILTER(A$9:A$16378,E13440=E$9:E$16378*ISNUMBER(A$9:A$16378)),1)</f>
        <v>44721</v>
      </c>
      <c r="G13440" s="5" cm="1">
        <f t="array" ref="G13440">INDEX(_xlfn._xlws.FILTER(A$9:A$16378,E13440=E$9:E$16378*ISNUMBER(A$9:A$16378)),COUNT(_xlfn._xlws.FILTER(A$9:A$16378,E13440=E$9:E$16378*ISNUMBER(A$9:A$16378))))</f>
        <v>44725</v>
      </c>
      <c r="H13440" t="str">
        <v/>
      </c>
      <c r="I13440" s="10" cm="1">
        <f t="array" ref="I13440">_xlfn.IFS(AND(OR(_xlfn._xlws.FILTER(D$9:D$16388,E$9:E$16388=E13440)),ROW()=_xlfn.MINIFS(_xlfn.ANCHORARRAY(H$9),E$9:E$16388,E13440)),A13440-C$4,ROW()=_xlfn.MINIFS(_xlfn.ANCHORARRAY(H$9),E$9:E$16388,E13440),IFERROR(A13440-INDEX(G$9:G$16388,MATCH(E13440-1,E$9:E$16388,0)),A13440-C$4),ISNUMBER(A13440),A13440-F13440,TRUE,"")</f>
        <v>3</v>
      </c>
      <c r="J13440" t="b">
        <f t="shared" si="625"/>
        <v>0</v>
      </c>
      <c r="L13440" s="5"/>
    </row>
    <row r="13441" spans="1:12">
      <c r="B13441" s="4" t="str">
        <f>"annual period "&amp;COUNTIF(D$9:D13441,TRUE)</f>
        <v>annual period 43</v>
      </c>
      <c r="D13441" t="b">
        <f t="shared" si="627"/>
        <v>0</v>
      </c>
      <c r="E13441">
        <f t="shared" si="626"/>
        <v>2161</v>
      </c>
      <c r="F13441" s="5" cm="1">
        <f t="array" ref="F13441">INDEX(_xlfn._xlws.FILTER(A$9:A$16378,E13441=E$9:E$16378*ISNUMBER(A$9:A$16378)),1)</f>
        <v>44721</v>
      </c>
      <c r="G13441" s="5" cm="1">
        <f t="array" ref="G13441">INDEX(_xlfn._xlws.FILTER(A$9:A$16378,E13441=E$9:E$16378*ISNUMBER(A$9:A$16378)),COUNT(_xlfn._xlws.FILTER(A$9:A$16378,E13441=E$9:E$16378*ISNUMBER(A$9:A$16378))))</f>
        <v>44725</v>
      </c>
      <c r="H13441" t="str">
        <v/>
      </c>
      <c r="I13441" s="10" t="str" cm="1">
        <f t="array" ref="I13441">_xlfn.IFS(AND(OR(_xlfn._xlws.FILTER(D$9:D$16388,E$9:E$16388=E13441)),ROW()=_xlfn.MINIFS(_xlfn.ANCHORARRAY(H$9),E$9:E$16388,E13441)),A13441-C$4,ROW()=_xlfn.MINIFS(_xlfn.ANCHORARRAY(H$9),E$9:E$16388,E13441),IFERROR(A13441-INDEX(G$9:G$16388,MATCH(E13441-1,E$9:E$16388,0)),A13441-C$4),ISNUMBER(A13441),A13441-F13441,TRUE,"")</f>
        <v/>
      </c>
      <c r="J13441" t="str">
        <f t="shared" si="625"/>
        <v/>
      </c>
      <c r="L13441" s="5"/>
    </row>
    <row r="13442" spans="1:12">
      <c r="A13442" s="3">
        <v>44724</v>
      </c>
      <c r="B13442" s="4" t="str">
        <f>"annual period "&amp;COUNTIF(D$9:D13442,TRUE)</f>
        <v>annual period 43</v>
      </c>
      <c r="D13442" t="b">
        <f t="shared" si="627"/>
        <v>0</v>
      </c>
      <c r="E13442">
        <f t="shared" si="626"/>
        <v>2161</v>
      </c>
      <c r="F13442" s="5" cm="1">
        <f t="array" ref="F13442">INDEX(_xlfn._xlws.FILTER(A$9:A$16378,E13442=E$9:E$16378*ISNUMBER(A$9:A$16378)),1)</f>
        <v>44721</v>
      </c>
      <c r="G13442" s="5" cm="1">
        <f t="array" ref="G13442">INDEX(_xlfn._xlws.FILTER(A$9:A$16378,E13442=E$9:E$16378*ISNUMBER(A$9:A$16378)),COUNT(_xlfn._xlws.FILTER(A$9:A$16378,E13442=E$9:E$16378*ISNUMBER(A$9:A$16378))))</f>
        <v>44725</v>
      </c>
      <c r="H13442" t="str">
        <v/>
      </c>
      <c r="I13442" s="10" cm="1">
        <f t="array" ref="I13442">_xlfn.IFS(AND(OR(_xlfn._xlws.FILTER(D$9:D$16388,E$9:E$16388=E13442)),ROW()=_xlfn.MINIFS(_xlfn.ANCHORARRAY(H$9),E$9:E$16388,E13442)),A13442-C$4,ROW()=_xlfn.MINIFS(_xlfn.ANCHORARRAY(H$9),E$9:E$16388,E13442),IFERROR(A13442-INDEX(G$9:G$16388,MATCH(E13442-1,E$9:E$16388,0)),A13442-C$4),ISNUMBER(A13442),A13442-F13442,TRUE,"")</f>
        <v>3</v>
      </c>
      <c r="J13442" t="b">
        <f t="shared" si="625"/>
        <v>0</v>
      </c>
      <c r="L13442" s="5"/>
    </row>
    <row r="13443" spans="1:12">
      <c r="B13443" s="4" t="str">
        <f>"annual period "&amp;COUNTIF(D$9:D13443,TRUE)</f>
        <v>annual period 43</v>
      </c>
      <c r="D13443" t="b">
        <f t="shared" si="627"/>
        <v>0</v>
      </c>
      <c r="E13443">
        <f t="shared" si="626"/>
        <v>2161</v>
      </c>
      <c r="F13443" s="5" cm="1">
        <f t="array" ref="F13443">INDEX(_xlfn._xlws.FILTER(A$9:A$16378,E13443=E$9:E$16378*ISNUMBER(A$9:A$16378)),1)</f>
        <v>44721</v>
      </c>
      <c r="G13443" s="5" cm="1">
        <f t="array" ref="G13443">INDEX(_xlfn._xlws.FILTER(A$9:A$16378,E13443=E$9:E$16378*ISNUMBER(A$9:A$16378)),COUNT(_xlfn._xlws.FILTER(A$9:A$16378,E13443=E$9:E$16378*ISNUMBER(A$9:A$16378))))</f>
        <v>44725</v>
      </c>
      <c r="H13443" t="str">
        <v/>
      </c>
      <c r="I13443" s="10" t="str" cm="1">
        <f t="array" ref="I13443">_xlfn.IFS(AND(OR(_xlfn._xlws.FILTER(D$9:D$16388,E$9:E$16388=E13443)),ROW()=_xlfn.MINIFS(_xlfn.ANCHORARRAY(H$9),E$9:E$16388,E13443)),A13443-C$4,ROW()=_xlfn.MINIFS(_xlfn.ANCHORARRAY(H$9),E$9:E$16388,E13443),IFERROR(A13443-INDEX(G$9:G$16388,MATCH(E13443-1,E$9:E$16388,0)),A13443-C$4),ISNUMBER(A13443),A13443-F13443,TRUE,"")</f>
        <v/>
      </c>
      <c r="J13443" t="str">
        <f t="shared" si="625"/>
        <v/>
      </c>
      <c r="L13443" s="5"/>
    </row>
    <row r="13444" spans="1:12">
      <c r="A13444" s="3">
        <v>44725</v>
      </c>
      <c r="B13444" s="4" t="str">
        <f>"annual period "&amp;COUNTIF(D$9:D13444,TRUE)</f>
        <v>annual period 43</v>
      </c>
      <c r="D13444" t="b">
        <f t="shared" si="627"/>
        <v>0</v>
      </c>
      <c r="E13444">
        <f t="shared" si="626"/>
        <v>2161</v>
      </c>
      <c r="F13444" s="5" cm="1">
        <f t="array" ref="F13444">INDEX(_xlfn._xlws.FILTER(A$9:A$16378,E13444=E$9:E$16378*ISNUMBER(A$9:A$16378)),1)</f>
        <v>44721</v>
      </c>
      <c r="G13444" s="5" cm="1">
        <f t="array" ref="G13444">INDEX(_xlfn._xlws.FILTER(A$9:A$16378,E13444=E$9:E$16378*ISNUMBER(A$9:A$16378)),COUNT(_xlfn._xlws.FILTER(A$9:A$16378,E13444=E$9:E$16378*ISNUMBER(A$9:A$16378))))</f>
        <v>44725</v>
      </c>
      <c r="H13444" t="str">
        <v/>
      </c>
      <c r="I13444" s="10" cm="1">
        <f t="array" ref="I13444">_xlfn.IFS(AND(OR(_xlfn._xlws.FILTER(D$9:D$16388,E$9:E$16388=E13444)),ROW()=_xlfn.MINIFS(_xlfn.ANCHORARRAY(H$9),E$9:E$16388,E13444)),A13444-C$4,ROW()=_xlfn.MINIFS(_xlfn.ANCHORARRAY(H$9),E$9:E$16388,E13444),IFERROR(A13444-INDEX(G$9:G$16388,MATCH(E13444-1,E$9:E$16388,0)),A13444-C$4),ISNUMBER(A13444),A13444-F13444,TRUE,"")</f>
        <v>4</v>
      </c>
      <c r="J13444" t="b">
        <f t="shared" si="625"/>
        <v>0</v>
      </c>
      <c r="L13444" s="5"/>
    </row>
    <row r="13445" spans="1:12">
      <c r="A13445" s="1" t="s">
        <v>14</v>
      </c>
      <c r="B13445" s="4" t="str">
        <f>"annual period "&amp;COUNTIF(D$9:D13445,TRUE)</f>
        <v>annual period 43</v>
      </c>
      <c r="D13445" t="b">
        <f t="shared" si="627"/>
        <v>0</v>
      </c>
      <c r="E13445">
        <f t="shared" si="626"/>
        <v>2162</v>
      </c>
      <c r="F13445" s="5" cm="1">
        <f t="array" ref="F13445">INDEX(_xlfn._xlws.FILTER(A$9:A$16378,E13445=E$9:E$16378*ISNUMBER(A$9:A$16378)),1)</f>
        <v>44728</v>
      </c>
      <c r="G13445" s="5" cm="1">
        <f t="array" ref="G13445">INDEX(_xlfn._xlws.FILTER(A$9:A$16378,E13445=E$9:E$16378*ISNUMBER(A$9:A$16378)),COUNT(_xlfn._xlws.FILTER(A$9:A$16378,E13445=E$9:E$16378*ISNUMBER(A$9:A$16378))))</f>
        <v>44728</v>
      </c>
      <c r="H13445" t="str">
        <v/>
      </c>
      <c r="I13445" s="10" t="str" cm="1">
        <f t="array" ref="I13445">_xlfn.IFS(AND(OR(_xlfn._xlws.FILTER(D$9:D$16388,E$9:E$16388=E13445)),ROW()=_xlfn.MINIFS(_xlfn.ANCHORARRAY(H$9),E$9:E$16388,E13445)),A13445-C$4,ROW()=_xlfn.MINIFS(_xlfn.ANCHORARRAY(H$9),E$9:E$16388,E13445),IFERROR(A13445-INDEX(G$9:G$16388,MATCH(E13445-1,E$9:E$16388,0)),A13445-C$4),ISNUMBER(A13445),A13445-F13445,TRUE,"")</f>
        <v/>
      </c>
      <c r="J13445" t="str">
        <f t="shared" si="625"/>
        <v/>
      </c>
      <c r="L13445" s="5"/>
    </row>
    <row r="13446" spans="1:12">
      <c r="A13446" s="2"/>
      <c r="B13446" s="4" t="str">
        <f>"annual period "&amp;COUNTIF(D$9:D13446,TRUE)</f>
        <v>annual period 43</v>
      </c>
      <c r="D13446" t="b">
        <f t="shared" si="627"/>
        <v>0</v>
      </c>
      <c r="E13446">
        <f t="shared" si="626"/>
        <v>2162</v>
      </c>
      <c r="F13446" s="5" cm="1">
        <f t="array" ref="F13446">INDEX(_xlfn._xlws.FILTER(A$9:A$16378,E13446=E$9:E$16378*ISNUMBER(A$9:A$16378)),1)</f>
        <v>44728</v>
      </c>
      <c r="G13446" s="5" cm="1">
        <f t="array" ref="G13446">INDEX(_xlfn._xlws.FILTER(A$9:A$16378,E13446=E$9:E$16378*ISNUMBER(A$9:A$16378)),COUNT(_xlfn._xlws.FILTER(A$9:A$16378,E13446=E$9:E$16378*ISNUMBER(A$9:A$16378))))</f>
        <v>44728</v>
      </c>
      <c r="H13446" t="str">
        <v/>
      </c>
      <c r="I13446" s="10" t="str" cm="1">
        <f t="array" ref="I13446">_xlfn.IFS(AND(OR(_xlfn._xlws.FILTER(D$9:D$16388,E$9:E$16388=E13446)),ROW()=_xlfn.MINIFS(_xlfn.ANCHORARRAY(H$9),E$9:E$16388,E13446)),A13446-C$4,ROW()=_xlfn.MINIFS(_xlfn.ANCHORARRAY(H$9),E$9:E$16388,E13446),IFERROR(A13446-INDEX(G$9:G$16388,MATCH(E13446-1,E$9:E$16388,0)),A13446-C$4),ISNUMBER(A13446),A13446-F13446,TRUE,"")</f>
        <v/>
      </c>
      <c r="J13446" t="str">
        <f t="shared" ref="J13446:J13509" si="628">IF(I13446="","",I13446&gt;30)</f>
        <v/>
      </c>
      <c r="L13446" s="5"/>
    </row>
    <row r="13447" spans="1:12">
      <c r="A13447" s="3">
        <v>44728</v>
      </c>
      <c r="B13447" s="4" t="str">
        <f>"annual period "&amp;COUNTIF(D$9:D13447,TRUE)</f>
        <v>annual period 43</v>
      </c>
      <c r="D13447" t="b">
        <f t="shared" si="627"/>
        <v>0</v>
      </c>
      <c r="E13447">
        <f t="shared" si="626"/>
        <v>2162</v>
      </c>
      <c r="F13447" s="5" cm="1">
        <f t="array" ref="F13447">INDEX(_xlfn._xlws.FILTER(A$9:A$16378,E13447=E$9:E$16378*ISNUMBER(A$9:A$16378)),1)</f>
        <v>44728</v>
      </c>
      <c r="G13447" s="5" cm="1">
        <f t="array" ref="G13447">INDEX(_xlfn._xlws.FILTER(A$9:A$16378,E13447=E$9:E$16378*ISNUMBER(A$9:A$16378)),COUNT(_xlfn._xlws.FILTER(A$9:A$16378,E13447=E$9:E$16378*ISNUMBER(A$9:A$16378))))</f>
        <v>44728</v>
      </c>
      <c r="H13447">
        <v>13447</v>
      </c>
      <c r="I13447" s="10" cm="1">
        <f t="array" ref="I13447">_xlfn.IFS(AND(OR(_xlfn._xlws.FILTER(D$9:D$16388,E$9:E$16388=E13447)),ROW()=_xlfn.MINIFS(_xlfn.ANCHORARRAY(H$9),E$9:E$16388,E13447)),A13447-C$4,ROW()=_xlfn.MINIFS(_xlfn.ANCHORARRAY(H$9),E$9:E$16388,E13447),IFERROR(A13447-INDEX(G$9:G$16388,MATCH(E13447-1,E$9:E$16388,0)),A13447-C$4),ISNUMBER(A13447),A13447-F13447,TRUE,"")</f>
        <v>3</v>
      </c>
      <c r="J13447" t="b">
        <f t="shared" si="628"/>
        <v>0</v>
      </c>
      <c r="L13447" s="5"/>
    </row>
    <row r="13448" spans="1:12">
      <c r="B13448" s="4" t="str">
        <f>"annual period "&amp;COUNTIF(D$9:D13448,TRUE)</f>
        <v>annual period 43</v>
      </c>
      <c r="D13448" t="b">
        <f t="shared" si="627"/>
        <v>0</v>
      </c>
      <c r="E13448">
        <f t="shared" si="626"/>
        <v>2162</v>
      </c>
      <c r="F13448" s="5" cm="1">
        <f t="array" ref="F13448">INDEX(_xlfn._xlws.FILTER(A$9:A$16378,E13448=E$9:E$16378*ISNUMBER(A$9:A$16378)),1)</f>
        <v>44728</v>
      </c>
      <c r="G13448" s="5" cm="1">
        <f t="array" ref="G13448">INDEX(_xlfn._xlws.FILTER(A$9:A$16378,E13448=E$9:E$16378*ISNUMBER(A$9:A$16378)),COUNT(_xlfn._xlws.FILTER(A$9:A$16378,E13448=E$9:E$16378*ISNUMBER(A$9:A$16378))))</f>
        <v>44728</v>
      </c>
      <c r="H13448" t="str">
        <v/>
      </c>
      <c r="I13448" s="10" t="str" cm="1">
        <f t="array" ref="I13448">_xlfn.IFS(AND(OR(_xlfn._xlws.FILTER(D$9:D$16388,E$9:E$16388=E13448)),ROW()=_xlfn.MINIFS(_xlfn.ANCHORARRAY(H$9),E$9:E$16388,E13448)),A13448-C$4,ROW()=_xlfn.MINIFS(_xlfn.ANCHORARRAY(H$9),E$9:E$16388,E13448),IFERROR(A13448-INDEX(G$9:G$16388,MATCH(E13448-1,E$9:E$16388,0)),A13448-C$4),ISNUMBER(A13448),A13448-F13448,TRUE,"")</f>
        <v/>
      </c>
      <c r="J13448" t="str">
        <f t="shared" si="628"/>
        <v/>
      </c>
      <c r="L13448" s="5"/>
    </row>
    <row r="13449" spans="1:12">
      <c r="A13449" s="3">
        <v>44728</v>
      </c>
      <c r="B13449" s="4" t="str">
        <f>"annual period "&amp;COUNTIF(D$9:D13449,TRUE)</f>
        <v>annual period 43</v>
      </c>
      <c r="D13449" t="b">
        <f t="shared" si="627"/>
        <v>0</v>
      </c>
      <c r="E13449">
        <f t="shared" si="626"/>
        <v>2162</v>
      </c>
      <c r="F13449" s="5" cm="1">
        <f t="array" ref="F13449">INDEX(_xlfn._xlws.FILTER(A$9:A$16378,E13449=E$9:E$16378*ISNUMBER(A$9:A$16378)),1)</f>
        <v>44728</v>
      </c>
      <c r="G13449" s="5" cm="1">
        <f t="array" ref="G13449">INDEX(_xlfn._xlws.FILTER(A$9:A$16378,E13449=E$9:E$16378*ISNUMBER(A$9:A$16378)),COUNT(_xlfn._xlws.FILTER(A$9:A$16378,E13449=E$9:E$16378*ISNUMBER(A$9:A$16378))))</f>
        <v>44728</v>
      </c>
      <c r="H13449">
        <v>13449</v>
      </c>
      <c r="I13449" s="10" cm="1">
        <f t="array" ref="I13449">_xlfn.IFS(AND(OR(_xlfn._xlws.FILTER(D$9:D$16388,E$9:E$16388=E13449)),ROW()=_xlfn.MINIFS(_xlfn.ANCHORARRAY(H$9),E$9:E$16388,E13449)),A13449-C$4,ROW()=_xlfn.MINIFS(_xlfn.ANCHORARRAY(H$9),E$9:E$16388,E13449),IFERROR(A13449-INDEX(G$9:G$16388,MATCH(E13449-1,E$9:E$16388,0)),A13449-C$4),ISNUMBER(A13449),A13449-F13449,TRUE,"")</f>
        <v>0</v>
      </c>
      <c r="J13449" t="b">
        <f t="shared" si="628"/>
        <v>0</v>
      </c>
      <c r="L13449" s="5"/>
    </row>
    <row r="13450" spans="1:12">
      <c r="A13450" s="1" t="s">
        <v>14</v>
      </c>
      <c r="B13450" s="4" t="str">
        <f>"annual period "&amp;COUNTIF(D$9:D13450,TRUE)</f>
        <v>annual period 43</v>
      </c>
      <c r="D13450" t="b">
        <f t="shared" si="627"/>
        <v>0</v>
      </c>
      <c r="E13450">
        <f t="shared" si="626"/>
        <v>2163</v>
      </c>
      <c r="F13450" s="5" cm="1">
        <f t="array" ref="F13450">INDEX(_xlfn._xlws.FILTER(A$9:A$16378,E13450=E$9:E$16378*ISNUMBER(A$9:A$16378)),1)</f>
        <v>44733</v>
      </c>
      <c r="G13450" s="5" cm="1">
        <f t="array" ref="G13450">INDEX(_xlfn._xlws.FILTER(A$9:A$16378,E13450=E$9:E$16378*ISNUMBER(A$9:A$16378)),COUNT(_xlfn._xlws.FILTER(A$9:A$16378,E13450=E$9:E$16378*ISNUMBER(A$9:A$16378))))</f>
        <v>44734</v>
      </c>
      <c r="H13450" t="str">
        <v/>
      </c>
      <c r="I13450" s="10" t="str" cm="1">
        <f t="array" ref="I13450">_xlfn.IFS(AND(OR(_xlfn._xlws.FILTER(D$9:D$16388,E$9:E$16388=E13450)),ROW()=_xlfn.MINIFS(_xlfn.ANCHORARRAY(H$9),E$9:E$16388,E13450)),A13450-C$4,ROW()=_xlfn.MINIFS(_xlfn.ANCHORARRAY(H$9),E$9:E$16388,E13450),IFERROR(A13450-INDEX(G$9:G$16388,MATCH(E13450-1,E$9:E$16388,0)),A13450-C$4),ISNUMBER(A13450),A13450-F13450,TRUE,"")</f>
        <v/>
      </c>
      <c r="J13450" t="str">
        <f t="shared" si="628"/>
        <v/>
      </c>
      <c r="L13450" s="5"/>
    </row>
    <row r="13451" spans="1:12">
      <c r="A13451" s="2"/>
      <c r="B13451" s="4" t="str">
        <f>"annual period "&amp;COUNTIF(D$9:D13451,TRUE)</f>
        <v>annual period 43</v>
      </c>
      <c r="D13451" t="b">
        <f t="shared" si="627"/>
        <v>0</v>
      </c>
      <c r="E13451">
        <f t="shared" ref="E13451:E13514" si="629">IF(A13451="Trip #",E13450+1,E13450)</f>
        <v>2163</v>
      </c>
      <c r="F13451" s="5" cm="1">
        <f t="array" ref="F13451">INDEX(_xlfn._xlws.FILTER(A$9:A$16378,E13451=E$9:E$16378*ISNUMBER(A$9:A$16378)),1)</f>
        <v>44733</v>
      </c>
      <c r="G13451" s="5" cm="1">
        <f t="array" ref="G13451">INDEX(_xlfn._xlws.FILTER(A$9:A$16378,E13451=E$9:E$16378*ISNUMBER(A$9:A$16378)),COUNT(_xlfn._xlws.FILTER(A$9:A$16378,E13451=E$9:E$16378*ISNUMBER(A$9:A$16378))))</f>
        <v>44734</v>
      </c>
      <c r="H13451" t="str">
        <v/>
      </c>
      <c r="I13451" s="10" t="str" cm="1">
        <f t="array" ref="I13451">_xlfn.IFS(AND(OR(_xlfn._xlws.FILTER(D$9:D$16388,E$9:E$16388=E13451)),ROW()=_xlfn.MINIFS(_xlfn.ANCHORARRAY(H$9),E$9:E$16388,E13451)),A13451-C$4,ROW()=_xlfn.MINIFS(_xlfn.ANCHORARRAY(H$9),E$9:E$16388,E13451),IFERROR(A13451-INDEX(G$9:G$16388,MATCH(E13451-1,E$9:E$16388,0)),A13451-C$4),ISNUMBER(A13451),A13451-F13451,TRUE,"")</f>
        <v/>
      </c>
      <c r="J13451" t="str">
        <f t="shared" si="628"/>
        <v/>
      </c>
      <c r="L13451" s="5"/>
    </row>
    <row r="13452" spans="1:12">
      <c r="A13452" s="3">
        <v>44733</v>
      </c>
      <c r="B13452" s="4" t="str">
        <f>"annual period "&amp;COUNTIF(D$9:D13452,TRUE)</f>
        <v>annual period 43</v>
      </c>
      <c r="D13452" t="b">
        <f t="shared" si="627"/>
        <v>0</v>
      </c>
      <c r="E13452">
        <f t="shared" si="629"/>
        <v>2163</v>
      </c>
      <c r="F13452" s="5" cm="1">
        <f t="array" ref="F13452">INDEX(_xlfn._xlws.FILTER(A$9:A$16378,E13452=E$9:E$16378*ISNUMBER(A$9:A$16378)),1)</f>
        <v>44733</v>
      </c>
      <c r="G13452" s="5" cm="1">
        <f t="array" ref="G13452">INDEX(_xlfn._xlws.FILTER(A$9:A$16378,E13452=E$9:E$16378*ISNUMBER(A$9:A$16378)),COUNT(_xlfn._xlws.FILTER(A$9:A$16378,E13452=E$9:E$16378*ISNUMBER(A$9:A$16378))))</f>
        <v>44734</v>
      </c>
      <c r="H13452">
        <v>13452</v>
      </c>
      <c r="I13452" s="10" cm="1">
        <f t="array" ref="I13452">_xlfn.IFS(AND(OR(_xlfn._xlws.FILTER(D$9:D$16388,E$9:E$16388=E13452)),ROW()=_xlfn.MINIFS(_xlfn.ANCHORARRAY(H$9),E$9:E$16388,E13452)),A13452-C$4,ROW()=_xlfn.MINIFS(_xlfn.ANCHORARRAY(H$9),E$9:E$16388,E13452),IFERROR(A13452-INDEX(G$9:G$16388,MATCH(E13452-1,E$9:E$16388,0)),A13452-C$4),ISNUMBER(A13452),A13452-F13452,TRUE,"")</f>
        <v>5</v>
      </c>
      <c r="J13452" t="b">
        <f t="shared" si="628"/>
        <v>0</v>
      </c>
      <c r="L13452" s="5"/>
    </row>
    <row r="13453" spans="1:12">
      <c r="B13453" s="4" t="str">
        <f>"annual period "&amp;COUNTIF(D$9:D13453,TRUE)</f>
        <v>annual period 43</v>
      </c>
      <c r="D13453" t="b">
        <f t="shared" si="627"/>
        <v>0</v>
      </c>
      <c r="E13453">
        <f t="shared" si="629"/>
        <v>2163</v>
      </c>
      <c r="F13453" s="5" cm="1">
        <f t="array" ref="F13453">INDEX(_xlfn._xlws.FILTER(A$9:A$16378,E13453=E$9:E$16378*ISNUMBER(A$9:A$16378)),1)</f>
        <v>44733</v>
      </c>
      <c r="G13453" s="5" cm="1">
        <f t="array" ref="G13453">INDEX(_xlfn._xlws.FILTER(A$9:A$16378,E13453=E$9:E$16378*ISNUMBER(A$9:A$16378)),COUNT(_xlfn._xlws.FILTER(A$9:A$16378,E13453=E$9:E$16378*ISNUMBER(A$9:A$16378))))</f>
        <v>44734</v>
      </c>
      <c r="H13453" t="str">
        <v/>
      </c>
      <c r="I13453" s="10" t="str" cm="1">
        <f t="array" ref="I13453">_xlfn.IFS(AND(OR(_xlfn._xlws.FILTER(D$9:D$16388,E$9:E$16388=E13453)),ROW()=_xlfn.MINIFS(_xlfn.ANCHORARRAY(H$9),E$9:E$16388,E13453)),A13453-C$4,ROW()=_xlfn.MINIFS(_xlfn.ANCHORARRAY(H$9),E$9:E$16388,E13453),IFERROR(A13453-INDEX(G$9:G$16388,MATCH(E13453-1,E$9:E$16388,0)),A13453-C$4),ISNUMBER(A13453),A13453-F13453,TRUE,"")</f>
        <v/>
      </c>
      <c r="J13453" t="str">
        <f t="shared" si="628"/>
        <v/>
      </c>
      <c r="L13453" s="5"/>
    </row>
    <row r="13454" spans="1:12">
      <c r="A13454" s="3">
        <v>44734</v>
      </c>
      <c r="B13454" s="4" t="str">
        <f>"annual period "&amp;COUNTIF(D$9:D13454,TRUE)</f>
        <v>annual period 43</v>
      </c>
      <c r="D13454" t="b">
        <f t="shared" si="627"/>
        <v>0</v>
      </c>
      <c r="E13454">
        <f t="shared" si="629"/>
        <v>2163</v>
      </c>
      <c r="F13454" s="5" cm="1">
        <f t="array" ref="F13454">INDEX(_xlfn._xlws.FILTER(A$9:A$16378,E13454=E$9:E$16378*ISNUMBER(A$9:A$16378)),1)</f>
        <v>44733</v>
      </c>
      <c r="G13454" s="5" cm="1">
        <f t="array" ref="G13454">INDEX(_xlfn._xlws.FILTER(A$9:A$16378,E13454=E$9:E$16378*ISNUMBER(A$9:A$16378)),COUNT(_xlfn._xlws.FILTER(A$9:A$16378,E13454=E$9:E$16378*ISNUMBER(A$9:A$16378))))</f>
        <v>44734</v>
      </c>
      <c r="H13454" t="str">
        <v/>
      </c>
      <c r="I13454" s="10" cm="1">
        <f t="array" ref="I13454">_xlfn.IFS(AND(OR(_xlfn._xlws.FILTER(D$9:D$16388,E$9:E$16388=E13454)),ROW()=_xlfn.MINIFS(_xlfn.ANCHORARRAY(H$9),E$9:E$16388,E13454)),A13454-C$4,ROW()=_xlfn.MINIFS(_xlfn.ANCHORARRAY(H$9),E$9:E$16388,E13454),IFERROR(A13454-INDEX(G$9:G$16388,MATCH(E13454-1,E$9:E$16388,0)),A13454-C$4),ISNUMBER(A13454),A13454-F13454,TRUE,"")</f>
        <v>1</v>
      </c>
      <c r="J13454" t="b">
        <f t="shared" si="628"/>
        <v>0</v>
      </c>
      <c r="L13454" s="5"/>
    </row>
    <row r="13455" spans="1:12">
      <c r="A13455" s="1" t="s">
        <v>14</v>
      </c>
      <c r="B13455" s="4" t="str">
        <f>"annual period "&amp;COUNTIF(D$9:D13455,TRUE)</f>
        <v>annual period 43</v>
      </c>
      <c r="D13455" t="b">
        <f t="shared" si="627"/>
        <v>0</v>
      </c>
      <c r="E13455">
        <f t="shared" si="629"/>
        <v>2164</v>
      </c>
      <c r="F13455" s="5" cm="1">
        <f t="array" ref="F13455">INDEX(_xlfn._xlws.FILTER(A$9:A$16378,E13455=E$9:E$16378*ISNUMBER(A$9:A$16378)),1)</f>
        <v>44735</v>
      </c>
      <c r="G13455" s="5" cm="1">
        <f t="array" ref="G13455">INDEX(_xlfn._xlws.FILTER(A$9:A$16378,E13455=E$9:E$16378*ISNUMBER(A$9:A$16378)),COUNT(_xlfn._xlws.FILTER(A$9:A$16378,E13455=E$9:E$16378*ISNUMBER(A$9:A$16378))))</f>
        <v>44735</v>
      </c>
      <c r="H13455" t="str">
        <v/>
      </c>
      <c r="I13455" s="10" t="str" cm="1">
        <f t="array" ref="I13455">_xlfn.IFS(AND(OR(_xlfn._xlws.FILTER(D$9:D$16388,E$9:E$16388=E13455)),ROW()=_xlfn.MINIFS(_xlfn.ANCHORARRAY(H$9),E$9:E$16388,E13455)),A13455-C$4,ROW()=_xlfn.MINIFS(_xlfn.ANCHORARRAY(H$9),E$9:E$16388,E13455),IFERROR(A13455-INDEX(G$9:G$16388,MATCH(E13455-1,E$9:E$16388,0)),A13455-C$4),ISNUMBER(A13455),A13455-F13455,TRUE,"")</f>
        <v/>
      </c>
      <c r="J13455" t="str">
        <f t="shared" si="628"/>
        <v/>
      </c>
      <c r="L13455" s="5"/>
    </row>
    <row r="13456" spans="1:12">
      <c r="A13456" s="2"/>
      <c r="B13456" s="4" t="str">
        <f>"annual period "&amp;COUNTIF(D$9:D13456,TRUE)</f>
        <v>annual period 43</v>
      </c>
      <c r="D13456" t="b">
        <f t="shared" si="627"/>
        <v>0</v>
      </c>
      <c r="E13456">
        <f t="shared" si="629"/>
        <v>2164</v>
      </c>
      <c r="F13456" s="5" cm="1">
        <f t="array" ref="F13456">INDEX(_xlfn._xlws.FILTER(A$9:A$16378,E13456=E$9:E$16378*ISNUMBER(A$9:A$16378)),1)</f>
        <v>44735</v>
      </c>
      <c r="G13456" s="5" cm="1">
        <f t="array" ref="G13456">INDEX(_xlfn._xlws.FILTER(A$9:A$16378,E13456=E$9:E$16378*ISNUMBER(A$9:A$16378)),COUNT(_xlfn._xlws.FILTER(A$9:A$16378,E13456=E$9:E$16378*ISNUMBER(A$9:A$16378))))</f>
        <v>44735</v>
      </c>
      <c r="H13456" t="str">
        <v/>
      </c>
      <c r="I13456" s="10" t="str" cm="1">
        <f t="array" ref="I13456">_xlfn.IFS(AND(OR(_xlfn._xlws.FILTER(D$9:D$16388,E$9:E$16388=E13456)),ROW()=_xlfn.MINIFS(_xlfn.ANCHORARRAY(H$9),E$9:E$16388,E13456)),A13456-C$4,ROW()=_xlfn.MINIFS(_xlfn.ANCHORARRAY(H$9),E$9:E$16388,E13456),IFERROR(A13456-INDEX(G$9:G$16388,MATCH(E13456-1,E$9:E$16388,0)),A13456-C$4),ISNUMBER(A13456),A13456-F13456,TRUE,"")</f>
        <v/>
      </c>
      <c r="J13456" t="str">
        <f t="shared" si="628"/>
        <v/>
      </c>
      <c r="L13456" s="5"/>
    </row>
    <row r="13457" spans="1:12">
      <c r="A13457" s="3">
        <v>44735</v>
      </c>
      <c r="B13457" s="4" t="str">
        <f>"annual period "&amp;COUNTIF(D$9:D13457,TRUE)</f>
        <v>annual period 43</v>
      </c>
      <c r="D13457" t="b">
        <f t="shared" si="627"/>
        <v>0</v>
      </c>
      <c r="E13457">
        <f t="shared" si="629"/>
        <v>2164</v>
      </c>
      <c r="F13457" s="5" cm="1">
        <f t="array" ref="F13457">INDEX(_xlfn._xlws.FILTER(A$9:A$16378,E13457=E$9:E$16378*ISNUMBER(A$9:A$16378)),1)</f>
        <v>44735</v>
      </c>
      <c r="G13457" s="5" cm="1">
        <f t="array" ref="G13457">INDEX(_xlfn._xlws.FILTER(A$9:A$16378,E13457=E$9:E$16378*ISNUMBER(A$9:A$16378)),COUNT(_xlfn._xlws.FILTER(A$9:A$16378,E13457=E$9:E$16378*ISNUMBER(A$9:A$16378))))</f>
        <v>44735</v>
      </c>
      <c r="H13457">
        <v>13457</v>
      </c>
      <c r="I13457" s="10" cm="1">
        <f t="array" ref="I13457">_xlfn.IFS(AND(OR(_xlfn._xlws.FILTER(D$9:D$16388,E$9:E$16388=E13457)),ROW()=_xlfn.MINIFS(_xlfn.ANCHORARRAY(H$9),E$9:E$16388,E13457)),A13457-C$4,ROW()=_xlfn.MINIFS(_xlfn.ANCHORARRAY(H$9),E$9:E$16388,E13457),IFERROR(A13457-INDEX(G$9:G$16388,MATCH(E13457-1,E$9:E$16388,0)),A13457-C$4),ISNUMBER(A13457),A13457-F13457,TRUE,"")</f>
        <v>1</v>
      </c>
      <c r="J13457" t="b">
        <f t="shared" si="628"/>
        <v>0</v>
      </c>
      <c r="L13457" s="5"/>
    </row>
    <row r="13458" spans="1:12">
      <c r="B13458" s="4" t="str">
        <f>"annual period "&amp;COUNTIF(D$9:D13458,TRUE)</f>
        <v>annual period 43</v>
      </c>
      <c r="D13458" t="b">
        <f t="shared" si="627"/>
        <v>0</v>
      </c>
      <c r="E13458">
        <f t="shared" si="629"/>
        <v>2164</v>
      </c>
      <c r="F13458" s="5" cm="1">
        <f t="array" ref="F13458">INDEX(_xlfn._xlws.FILTER(A$9:A$16378,E13458=E$9:E$16378*ISNUMBER(A$9:A$16378)),1)</f>
        <v>44735</v>
      </c>
      <c r="G13458" s="5" cm="1">
        <f t="array" ref="G13458">INDEX(_xlfn._xlws.FILTER(A$9:A$16378,E13458=E$9:E$16378*ISNUMBER(A$9:A$16378)),COUNT(_xlfn._xlws.FILTER(A$9:A$16378,E13458=E$9:E$16378*ISNUMBER(A$9:A$16378))))</f>
        <v>44735</v>
      </c>
      <c r="H13458" t="str">
        <v/>
      </c>
      <c r="I13458" s="10" t="str" cm="1">
        <f t="array" ref="I13458">_xlfn.IFS(AND(OR(_xlfn._xlws.FILTER(D$9:D$16388,E$9:E$16388=E13458)),ROW()=_xlfn.MINIFS(_xlfn.ANCHORARRAY(H$9),E$9:E$16388,E13458)),A13458-C$4,ROW()=_xlfn.MINIFS(_xlfn.ANCHORARRAY(H$9),E$9:E$16388,E13458),IFERROR(A13458-INDEX(G$9:G$16388,MATCH(E13458-1,E$9:E$16388,0)),A13458-C$4),ISNUMBER(A13458),A13458-F13458,TRUE,"")</f>
        <v/>
      </c>
      <c r="J13458" t="str">
        <f t="shared" si="628"/>
        <v/>
      </c>
      <c r="L13458" s="5"/>
    </row>
    <row r="13459" spans="1:12">
      <c r="A13459" s="3">
        <v>44735</v>
      </c>
      <c r="B13459" s="4" t="str">
        <f>"annual period "&amp;COUNTIF(D$9:D13459,TRUE)</f>
        <v>annual period 43</v>
      </c>
      <c r="D13459" t="b">
        <f t="shared" si="627"/>
        <v>0</v>
      </c>
      <c r="E13459">
        <f t="shared" si="629"/>
        <v>2164</v>
      </c>
      <c r="F13459" s="5" cm="1">
        <f t="array" ref="F13459">INDEX(_xlfn._xlws.FILTER(A$9:A$16378,E13459=E$9:E$16378*ISNUMBER(A$9:A$16378)),1)</f>
        <v>44735</v>
      </c>
      <c r="G13459" s="5" cm="1">
        <f t="array" ref="G13459">INDEX(_xlfn._xlws.FILTER(A$9:A$16378,E13459=E$9:E$16378*ISNUMBER(A$9:A$16378)),COUNT(_xlfn._xlws.FILTER(A$9:A$16378,E13459=E$9:E$16378*ISNUMBER(A$9:A$16378))))</f>
        <v>44735</v>
      </c>
      <c r="H13459">
        <v>13459</v>
      </c>
      <c r="I13459" s="10" cm="1">
        <f t="array" ref="I13459">_xlfn.IFS(AND(OR(_xlfn._xlws.FILTER(D$9:D$16388,E$9:E$16388=E13459)),ROW()=_xlfn.MINIFS(_xlfn.ANCHORARRAY(H$9),E$9:E$16388,E13459)),A13459-C$4,ROW()=_xlfn.MINIFS(_xlfn.ANCHORARRAY(H$9),E$9:E$16388,E13459),IFERROR(A13459-INDEX(G$9:G$16388,MATCH(E13459-1,E$9:E$16388,0)),A13459-C$4),ISNUMBER(A13459),A13459-F13459,TRUE,"")</f>
        <v>0</v>
      </c>
      <c r="J13459" t="b">
        <f t="shared" si="628"/>
        <v>0</v>
      </c>
      <c r="L13459" s="5"/>
    </row>
    <row r="13460" spans="1:12">
      <c r="B13460" s="4" t="str">
        <f>"annual period "&amp;COUNTIF(D$9:D13460,TRUE)</f>
        <v>annual period 43</v>
      </c>
      <c r="D13460" t="b">
        <f t="shared" si="627"/>
        <v>0</v>
      </c>
      <c r="E13460">
        <f t="shared" si="629"/>
        <v>2164</v>
      </c>
      <c r="F13460" s="5" cm="1">
        <f t="array" ref="F13460">INDEX(_xlfn._xlws.FILTER(A$9:A$16378,E13460=E$9:E$16378*ISNUMBER(A$9:A$16378)),1)</f>
        <v>44735</v>
      </c>
      <c r="G13460" s="5" cm="1">
        <f t="array" ref="G13460">INDEX(_xlfn._xlws.FILTER(A$9:A$16378,E13460=E$9:E$16378*ISNUMBER(A$9:A$16378)),COUNT(_xlfn._xlws.FILTER(A$9:A$16378,E13460=E$9:E$16378*ISNUMBER(A$9:A$16378))))</f>
        <v>44735</v>
      </c>
      <c r="H13460" t="str">
        <v/>
      </c>
      <c r="I13460" s="10" t="str" cm="1">
        <f t="array" ref="I13460">_xlfn.IFS(AND(OR(_xlfn._xlws.FILTER(D$9:D$16388,E$9:E$16388=E13460)),ROW()=_xlfn.MINIFS(_xlfn.ANCHORARRAY(H$9),E$9:E$16388,E13460)),A13460-C$4,ROW()=_xlfn.MINIFS(_xlfn.ANCHORARRAY(H$9),E$9:E$16388,E13460),IFERROR(A13460-INDEX(G$9:G$16388,MATCH(E13460-1,E$9:E$16388,0)),A13460-C$4),ISNUMBER(A13460),A13460-F13460,TRUE,"")</f>
        <v/>
      </c>
      <c r="J13460" t="str">
        <f t="shared" si="628"/>
        <v/>
      </c>
      <c r="L13460" s="5"/>
    </row>
    <row r="13461" spans="1:12">
      <c r="A13461" s="3">
        <v>44735</v>
      </c>
      <c r="B13461" s="4" t="str">
        <f>"annual period "&amp;COUNTIF(D$9:D13461,TRUE)</f>
        <v>annual period 43</v>
      </c>
      <c r="D13461" t="b">
        <f t="shared" si="627"/>
        <v>0</v>
      </c>
      <c r="E13461">
        <f t="shared" si="629"/>
        <v>2164</v>
      </c>
      <c r="F13461" s="5" cm="1">
        <f t="array" ref="F13461">INDEX(_xlfn._xlws.FILTER(A$9:A$16378,E13461=E$9:E$16378*ISNUMBER(A$9:A$16378)),1)</f>
        <v>44735</v>
      </c>
      <c r="G13461" s="5" cm="1">
        <f t="array" ref="G13461">INDEX(_xlfn._xlws.FILTER(A$9:A$16378,E13461=E$9:E$16378*ISNUMBER(A$9:A$16378)),COUNT(_xlfn._xlws.FILTER(A$9:A$16378,E13461=E$9:E$16378*ISNUMBER(A$9:A$16378))))</f>
        <v>44735</v>
      </c>
      <c r="H13461">
        <v>13461</v>
      </c>
      <c r="I13461" s="10" cm="1">
        <f t="array" ref="I13461">_xlfn.IFS(AND(OR(_xlfn._xlws.FILTER(D$9:D$16388,E$9:E$16388=E13461)),ROW()=_xlfn.MINIFS(_xlfn.ANCHORARRAY(H$9),E$9:E$16388,E13461)),A13461-C$4,ROW()=_xlfn.MINIFS(_xlfn.ANCHORARRAY(H$9),E$9:E$16388,E13461),IFERROR(A13461-INDEX(G$9:G$16388,MATCH(E13461-1,E$9:E$16388,0)),A13461-C$4),ISNUMBER(A13461),A13461-F13461,TRUE,"")</f>
        <v>0</v>
      </c>
      <c r="J13461" t="b">
        <f t="shared" si="628"/>
        <v>0</v>
      </c>
      <c r="L13461" s="5"/>
    </row>
    <row r="13462" spans="1:12">
      <c r="A13462" s="1" t="s">
        <v>14</v>
      </c>
      <c r="B13462" s="4" t="str">
        <f>"annual period "&amp;COUNTIF(D$9:D13462,TRUE)</f>
        <v>annual period 43</v>
      </c>
      <c r="D13462" t="b">
        <f t="shared" si="627"/>
        <v>0</v>
      </c>
      <c r="E13462">
        <f t="shared" si="629"/>
        <v>2165</v>
      </c>
      <c r="F13462" s="5" cm="1">
        <f t="array" ref="F13462">INDEX(_xlfn._xlws.FILTER(A$9:A$16378,E13462=E$9:E$16378*ISNUMBER(A$9:A$16378)),1)</f>
        <v>44737</v>
      </c>
      <c r="G13462" s="5" cm="1">
        <f t="array" ref="G13462">INDEX(_xlfn._xlws.FILTER(A$9:A$16378,E13462=E$9:E$16378*ISNUMBER(A$9:A$16378)),COUNT(_xlfn._xlws.FILTER(A$9:A$16378,E13462=E$9:E$16378*ISNUMBER(A$9:A$16378))))</f>
        <v>44742</v>
      </c>
      <c r="H13462" t="str">
        <v/>
      </c>
      <c r="I13462" s="10" t="str" cm="1">
        <f t="array" ref="I13462">_xlfn.IFS(AND(OR(_xlfn._xlws.FILTER(D$9:D$16388,E$9:E$16388=E13462)),ROW()=_xlfn.MINIFS(_xlfn.ANCHORARRAY(H$9),E$9:E$16388,E13462)),A13462-C$4,ROW()=_xlfn.MINIFS(_xlfn.ANCHORARRAY(H$9),E$9:E$16388,E13462),IFERROR(A13462-INDEX(G$9:G$16388,MATCH(E13462-1,E$9:E$16388,0)),A13462-C$4),ISNUMBER(A13462),A13462-F13462,TRUE,"")</f>
        <v/>
      </c>
      <c r="J13462" t="str">
        <f t="shared" si="628"/>
        <v/>
      </c>
      <c r="L13462" s="5"/>
    </row>
    <row r="13463" spans="1:12">
      <c r="A13463" s="2"/>
      <c r="B13463" s="4" t="str">
        <f>"annual period "&amp;COUNTIF(D$9:D13463,TRUE)</f>
        <v>annual period 43</v>
      </c>
      <c r="D13463" t="b">
        <f t="shared" si="627"/>
        <v>0</v>
      </c>
      <c r="E13463">
        <f t="shared" si="629"/>
        <v>2165</v>
      </c>
      <c r="F13463" s="5" cm="1">
        <f t="array" ref="F13463">INDEX(_xlfn._xlws.FILTER(A$9:A$16378,E13463=E$9:E$16378*ISNUMBER(A$9:A$16378)),1)</f>
        <v>44737</v>
      </c>
      <c r="G13463" s="5" cm="1">
        <f t="array" ref="G13463">INDEX(_xlfn._xlws.FILTER(A$9:A$16378,E13463=E$9:E$16378*ISNUMBER(A$9:A$16378)),COUNT(_xlfn._xlws.FILTER(A$9:A$16378,E13463=E$9:E$16378*ISNUMBER(A$9:A$16378))))</f>
        <v>44742</v>
      </c>
      <c r="H13463" t="str">
        <v/>
      </c>
      <c r="I13463" s="10" t="str" cm="1">
        <f t="array" ref="I13463">_xlfn.IFS(AND(OR(_xlfn._xlws.FILTER(D$9:D$16388,E$9:E$16388=E13463)),ROW()=_xlfn.MINIFS(_xlfn.ANCHORARRAY(H$9),E$9:E$16388,E13463)),A13463-C$4,ROW()=_xlfn.MINIFS(_xlfn.ANCHORARRAY(H$9),E$9:E$16388,E13463),IFERROR(A13463-INDEX(G$9:G$16388,MATCH(E13463-1,E$9:E$16388,0)),A13463-C$4),ISNUMBER(A13463),A13463-F13463,TRUE,"")</f>
        <v/>
      </c>
      <c r="J13463" t="str">
        <f t="shared" si="628"/>
        <v/>
      </c>
      <c r="L13463" s="5"/>
    </row>
    <row r="13464" spans="1:12">
      <c r="A13464" s="3">
        <v>44737</v>
      </c>
      <c r="B13464" s="4" t="str">
        <f>"annual period "&amp;COUNTIF(D$9:D13464,TRUE)</f>
        <v>annual period 43</v>
      </c>
      <c r="D13464" t="b">
        <f t="shared" si="627"/>
        <v>0</v>
      </c>
      <c r="E13464">
        <f t="shared" si="629"/>
        <v>2165</v>
      </c>
      <c r="F13464" s="5" cm="1">
        <f t="array" ref="F13464">INDEX(_xlfn._xlws.FILTER(A$9:A$16378,E13464=E$9:E$16378*ISNUMBER(A$9:A$16378)),1)</f>
        <v>44737</v>
      </c>
      <c r="G13464" s="5" cm="1">
        <f t="array" ref="G13464">INDEX(_xlfn._xlws.FILTER(A$9:A$16378,E13464=E$9:E$16378*ISNUMBER(A$9:A$16378)),COUNT(_xlfn._xlws.FILTER(A$9:A$16378,E13464=E$9:E$16378*ISNUMBER(A$9:A$16378))))</f>
        <v>44742</v>
      </c>
      <c r="H13464">
        <v>13464</v>
      </c>
      <c r="I13464" s="10" cm="1">
        <f t="array" ref="I13464">_xlfn.IFS(AND(OR(_xlfn._xlws.FILTER(D$9:D$16388,E$9:E$16388=E13464)),ROW()=_xlfn.MINIFS(_xlfn.ANCHORARRAY(H$9),E$9:E$16388,E13464)),A13464-C$4,ROW()=_xlfn.MINIFS(_xlfn.ANCHORARRAY(H$9),E$9:E$16388,E13464),IFERROR(A13464-INDEX(G$9:G$16388,MATCH(E13464-1,E$9:E$16388,0)),A13464-C$4),ISNUMBER(A13464),A13464-F13464,TRUE,"")</f>
        <v>2</v>
      </c>
      <c r="J13464" t="b">
        <f t="shared" si="628"/>
        <v>0</v>
      </c>
      <c r="L13464" s="5"/>
    </row>
    <row r="13465" spans="1:12">
      <c r="B13465" s="4" t="str">
        <f>"annual period "&amp;COUNTIF(D$9:D13465,TRUE)</f>
        <v>annual period 43</v>
      </c>
      <c r="D13465" t="b">
        <f t="shared" si="627"/>
        <v>0</v>
      </c>
      <c r="E13465">
        <f t="shared" si="629"/>
        <v>2165</v>
      </c>
      <c r="F13465" s="5" cm="1">
        <f t="array" ref="F13465">INDEX(_xlfn._xlws.FILTER(A$9:A$16378,E13465=E$9:E$16378*ISNUMBER(A$9:A$16378)),1)</f>
        <v>44737</v>
      </c>
      <c r="G13465" s="5" cm="1">
        <f t="array" ref="G13465">INDEX(_xlfn._xlws.FILTER(A$9:A$16378,E13465=E$9:E$16378*ISNUMBER(A$9:A$16378)),COUNT(_xlfn._xlws.FILTER(A$9:A$16378,E13465=E$9:E$16378*ISNUMBER(A$9:A$16378))))</f>
        <v>44742</v>
      </c>
      <c r="H13465" t="str">
        <v/>
      </c>
      <c r="I13465" s="10" t="str" cm="1">
        <f t="array" ref="I13465">_xlfn.IFS(AND(OR(_xlfn._xlws.FILTER(D$9:D$16388,E$9:E$16388=E13465)),ROW()=_xlfn.MINIFS(_xlfn.ANCHORARRAY(H$9),E$9:E$16388,E13465)),A13465-C$4,ROW()=_xlfn.MINIFS(_xlfn.ANCHORARRAY(H$9),E$9:E$16388,E13465),IFERROR(A13465-INDEX(G$9:G$16388,MATCH(E13465-1,E$9:E$16388,0)),A13465-C$4),ISNUMBER(A13465),A13465-F13465,TRUE,"")</f>
        <v/>
      </c>
      <c r="J13465" t="str">
        <f t="shared" si="628"/>
        <v/>
      </c>
      <c r="L13465" s="5"/>
    </row>
    <row r="13466" spans="1:12">
      <c r="A13466" s="3">
        <v>44742</v>
      </c>
      <c r="B13466" s="4" t="str">
        <f>"annual period "&amp;COUNTIF(D$9:D13466,TRUE)</f>
        <v>annual period 43</v>
      </c>
      <c r="D13466" t="b">
        <f t="shared" si="627"/>
        <v>0</v>
      </c>
      <c r="E13466">
        <f t="shared" si="629"/>
        <v>2165</v>
      </c>
      <c r="F13466" s="5" cm="1">
        <f t="array" ref="F13466">INDEX(_xlfn._xlws.FILTER(A$9:A$16378,E13466=E$9:E$16378*ISNUMBER(A$9:A$16378)),1)</f>
        <v>44737</v>
      </c>
      <c r="G13466" s="5" cm="1">
        <f t="array" ref="G13466">INDEX(_xlfn._xlws.FILTER(A$9:A$16378,E13466=E$9:E$16378*ISNUMBER(A$9:A$16378)),COUNT(_xlfn._xlws.FILTER(A$9:A$16378,E13466=E$9:E$16378*ISNUMBER(A$9:A$16378))))</f>
        <v>44742</v>
      </c>
      <c r="H13466" t="str">
        <v/>
      </c>
      <c r="I13466" s="10" cm="1">
        <f t="array" ref="I13466">_xlfn.IFS(AND(OR(_xlfn._xlws.FILTER(D$9:D$16388,E$9:E$16388=E13466)),ROW()=_xlfn.MINIFS(_xlfn.ANCHORARRAY(H$9),E$9:E$16388,E13466)),A13466-C$4,ROW()=_xlfn.MINIFS(_xlfn.ANCHORARRAY(H$9),E$9:E$16388,E13466),IFERROR(A13466-INDEX(G$9:G$16388,MATCH(E13466-1,E$9:E$16388,0)),A13466-C$4),ISNUMBER(A13466),A13466-F13466,TRUE,"")</f>
        <v>5</v>
      </c>
      <c r="J13466" t="b">
        <f t="shared" si="628"/>
        <v>0</v>
      </c>
      <c r="L13466" s="5"/>
    </row>
    <row r="13467" spans="1:12">
      <c r="A13467" s="1" t="s">
        <v>14</v>
      </c>
      <c r="B13467" s="4" t="str">
        <f>"annual period "&amp;COUNTIF(D$9:D13467,TRUE)</f>
        <v>annual period 43</v>
      </c>
      <c r="D13467" t="b">
        <f t="shared" si="627"/>
        <v>0</v>
      </c>
      <c r="E13467">
        <f t="shared" si="629"/>
        <v>2166</v>
      </c>
      <c r="F13467" s="5" cm="1">
        <f t="array" ref="F13467">INDEX(_xlfn._xlws.FILTER(A$9:A$16378,E13467=E$9:E$16378*ISNUMBER(A$9:A$16378)),1)</f>
        <v>44694</v>
      </c>
      <c r="G13467" s="5" cm="1">
        <f t="array" ref="G13467">INDEX(_xlfn._xlws.FILTER(A$9:A$16378,E13467=E$9:E$16378*ISNUMBER(A$9:A$16378)),COUNT(_xlfn._xlws.FILTER(A$9:A$16378,E13467=E$9:E$16378*ISNUMBER(A$9:A$16378))))</f>
        <v>44694</v>
      </c>
      <c r="H13467" t="str">
        <v/>
      </c>
      <c r="I13467" s="10" t="str" cm="1">
        <f t="array" ref="I13467">_xlfn.IFS(AND(OR(_xlfn._xlws.FILTER(D$9:D$16388,E$9:E$16388=E13467)),ROW()=_xlfn.MINIFS(_xlfn.ANCHORARRAY(H$9),E$9:E$16388,E13467)),A13467-C$4,ROW()=_xlfn.MINIFS(_xlfn.ANCHORARRAY(H$9),E$9:E$16388,E13467),IFERROR(A13467-INDEX(G$9:G$16388,MATCH(E13467-1,E$9:E$16388,0)),A13467-C$4),ISNUMBER(A13467),A13467-F13467,TRUE,"")</f>
        <v/>
      </c>
      <c r="J13467" t="str">
        <f t="shared" si="628"/>
        <v/>
      </c>
      <c r="L13467" s="5"/>
    </row>
    <row r="13468" spans="1:12">
      <c r="A13468" s="2"/>
      <c r="B13468" s="4" t="str">
        <f>"annual period "&amp;COUNTIF(D$9:D13468,TRUE)</f>
        <v>annual period 43</v>
      </c>
      <c r="D13468" t="b">
        <f t="shared" si="627"/>
        <v>0</v>
      </c>
      <c r="E13468">
        <f t="shared" si="629"/>
        <v>2166</v>
      </c>
      <c r="F13468" s="5" cm="1">
        <f t="array" ref="F13468">INDEX(_xlfn._xlws.FILTER(A$9:A$16378,E13468=E$9:E$16378*ISNUMBER(A$9:A$16378)),1)</f>
        <v>44694</v>
      </c>
      <c r="G13468" s="5" cm="1">
        <f t="array" ref="G13468">INDEX(_xlfn._xlws.FILTER(A$9:A$16378,E13468=E$9:E$16378*ISNUMBER(A$9:A$16378)),COUNT(_xlfn._xlws.FILTER(A$9:A$16378,E13468=E$9:E$16378*ISNUMBER(A$9:A$16378))))</f>
        <v>44694</v>
      </c>
      <c r="H13468" t="str">
        <v/>
      </c>
      <c r="I13468" s="10" t="str" cm="1">
        <f t="array" ref="I13468">_xlfn.IFS(AND(OR(_xlfn._xlws.FILTER(D$9:D$16388,E$9:E$16388=E13468)),ROW()=_xlfn.MINIFS(_xlfn.ANCHORARRAY(H$9),E$9:E$16388,E13468)),A13468-C$4,ROW()=_xlfn.MINIFS(_xlfn.ANCHORARRAY(H$9),E$9:E$16388,E13468),IFERROR(A13468-INDEX(G$9:G$16388,MATCH(E13468-1,E$9:E$16388,0)),A13468-C$4),ISNUMBER(A13468),A13468-F13468,TRUE,"")</f>
        <v/>
      </c>
      <c r="J13468" t="str">
        <f t="shared" si="628"/>
        <v/>
      </c>
      <c r="L13468" s="5"/>
    </row>
    <row r="13469" spans="1:12">
      <c r="A13469" s="3">
        <v>44694</v>
      </c>
      <c r="B13469" s="4" t="str">
        <f>"annual period "&amp;COUNTIF(D$9:D13469,TRUE)</f>
        <v>annual period 43</v>
      </c>
      <c r="D13469" t="b">
        <f t="shared" si="627"/>
        <v>0</v>
      </c>
      <c r="E13469">
        <f t="shared" si="629"/>
        <v>2166</v>
      </c>
      <c r="F13469" s="5" cm="1">
        <f t="array" ref="F13469">INDEX(_xlfn._xlws.FILTER(A$9:A$16378,E13469=E$9:E$16378*ISNUMBER(A$9:A$16378)),1)</f>
        <v>44694</v>
      </c>
      <c r="G13469" s="5" cm="1">
        <f t="array" ref="G13469">INDEX(_xlfn._xlws.FILTER(A$9:A$16378,E13469=E$9:E$16378*ISNUMBER(A$9:A$16378)),COUNT(_xlfn._xlws.FILTER(A$9:A$16378,E13469=E$9:E$16378*ISNUMBER(A$9:A$16378))))</f>
        <v>44694</v>
      </c>
      <c r="H13469">
        <v>13469</v>
      </c>
      <c r="I13469" s="10" cm="1">
        <f t="array" ref="I13469">_xlfn.IFS(AND(OR(_xlfn._xlws.FILTER(D$9:D$16388,E$9:E$16388=E13469)),ROW()=_xlfn.MINIFS(_xlfn.ANCHORARRAY(H$9),E$9:E$16388,E13469)),A13469-C$4,ROW()=_xlfn.MINIFS(_xlfn.ANCHORARRAY(H$9),E$9:E$16388,E13469),IFERROR(A13469-INDEX(G$9:G$16388,MATCH(E13469-1,E$9:E$16388,0)),A13469-C$4),ISNUMBER(A13469),A13469-F13469,TRUE,"")</f>
        <v>-48</v>
      </c>
      <c r="J13469" t="b">
        <f t="shared" si="628"/>
        <v>0</v>
      </c>
      <c r="L13469" s="5"/>
    </row>
    <row r="13470" spans="1:12">
      <c r="A13470" s="1" t="s">
        <v>14</v>
      </c>
      <c r="B13470" s="4" t="str">
        <f>"annual period "&amp;COUNTIF(D$9:D13470,TRUE)</f>
        <v>annual period 43</v>
      </c>
      <c r="D13470" t="b">
        <f t="shared" si="627"/>
        <v>0</v>
      </c>
      <c r="E13470">
        <f t="shared" si="629"/>
        <v>2167</v>
      </c>
      <c r="F13470" s="5" cm="1">
        <f t="array" ref="F13470">INDEX(_xlfn._xlws.FILTER(A$9:A$16378,E13470=E$9:E$16378*ISNUMBER(A$9:A$16378)),1)</f>
        <v>44705</v>
      </c>
      <c r="G13470" s="5" cm="1">
        <f t="array" ref="G13470">INDEX(_xlfn._xlws.FILTER(A$9:A$16378,E13470=E$9:E$16378*ISNUMBER(A$9:A$16378)),COUNT(_xlfn._xlws.FILTER(A$9:A$16378,E13470=E$9:E$16378*ISNUMBER(A$9:A$16378))))</f>
        <v>44706</v>
      </c>
      <c r="H13470" t="str">
        <v/>
      </c>
      <c r="I13470" s="10" t="str" cm="1">
        <f t="array" ref="I13470">_xlfn.IFS(AND(OR(_xlfn._xlws.FILTER(D$9:D$16388,E$9:E$16388=E13470)),ROW()=_xlfn.MINIFS(_xlfn.ANCHORARRAY(H$9),E$9:E$16388,E13470)),A13470-C$4,ROW()=_xlfn.MINIFS(_xlfn.ANCHORARRAY(H$9),E$9:E$16388,E13470),IFERROR(A13470-INDEX(G$9:G$16388,MATCH(E13470-1,E$9:E$16388,0)),A13470-C$4),ISNUMBER(A13470),A13470-F13470,TRUE,"")</f>
        <v/>
      </c>
      <c r="J13470" t="str">
        <f t="shared" si="628"/>
        <v/>
      </c>
      <c r="L13470" s="5"/>
    </row>
    <row r="13471" spans="1:12">
      <c r="A13471" s="2"/>
      <c r="B13471" s="4" t="str">
        <f>"annual period "&amp;COUNTIF(D$9:D13471,TRUE)</f>
        <v>annual period 43</v>
      </c>
      <c r="D13471" t="b">
        <f t="shared" si="627"/>
        <v>0</v>
      </c>
      <c r="E13471">
        <f t="shared" si="629"/>
        <v>2167</v>
      </c>
      <c r="F13471" s="5" cm="1">
        <f t="array" ref="F13471">INDEX(_xlfn._xlws.FILTER(A$9:A$16378,E13471=E$9:E$16378*ISNUMBER(A$9:A$16378)),1)</f>
        <v>44705</v>
      </c>
      <c r="G13471" s="5" cm="1">
        <f t="array" ref="G13471">INDEX(_xlfn._xlws.FILTER(A$9:A$16378,E13471=E$9:E$16378*ISNUMBER(A$9:A$16378)),COUNT(_xlfn._xlws.FILTER(A$9:A$16378,E13471=E$9:E$16378*ISNUMBER(A$9:A$16378))))</f>
        <v>44706</v>
      </c>
      <c r="H13471" t="str">
        <v/>
      </c>
      <c r="I13471" s="10" t="str" cm="1">
        <f t="array" ref="I13471">_xlfn.IFS(AND(OR(_xlfn._xlws.FILTER(D$9:D$16388,E$9:E$16388=E13471)),ROW()=_xlfn.MINIFS(_xlfn.ANCHORARRAY(H$9),E$9:E$16388,E13471)),A13471-C$4,ROW()=_xlfn.MINIFS(_xlfn.ANCHORARRAY(H$9),E$9:E$16388,E13471),IFERROR(A13471-INDEX(G$9:G$16388,MATCH(E13471-1,E$9:E$16388,0)),A13471-C$4),ISNUMBER(A13471),A13471-F13471,TRUE,"")</f>
        <v/>
      </c>
      <c r="J13471" t="str">
        <f t="shared" si="628"/>
        <v/>
      </c>
      <c r="L13471" s="5"/>
    </row>
    <row r="13472" spans="1:12">
      <c r="A13472" s="3">
        <v>44705</v>
      </c>
      <c r="B13472" s="4" t="str">
        <f>"annual period "&amp;COUNTIF(D$9:D13472,TRUE)</f>
        <v>annual period 43</v>
      </c>
      <c r="D13472" t="b">
        <f t="shared" ref="D13472:D13535" si="630">F13471-F13472&gt;300</f>
        <v>0</v>
      </c>
      <c r="E13472">
        <f t="shared" si="629"/>
        <v>2167</v>
      </c>
      <c r="F13472" s="5" cm="1">
        <f t="array" ref="F13472">INDEX(_xlfn._xlws.FILTER(A$9:A$16378,E13472=E$9:E$16378*ISNUMBER(A$9:A$16378)),1)</f>
        <v>44705</v>
      </c>
      <c r="G13472" s="5" cm="1">
        <f t="array" ref="G13472">INDEX(_xlfn._xlws.FILTER(A$9:A$16378,E13472=E$9:E$16378*ISNUMBER(A$9:A$16378)),COUNT(_xlfn._xlws.FILTER(A$9:A$16378,E13472=E$9:E$16378*ISNUMBER(A$9:A$16378))))</f>
        <v>44706</v>
      </c>
      <c r="H13472">
        <v>13472</v>
      </c>
      <c r="I13472" s="10" cm="1">
        <f t="array" ref="I13472">_xlfn.IFS(AND(OR(_xlfn._xlws.FILTER(D$9:D$16388,E$9:E$16388=E13472)),ROW()=_xlfn.MINIFS(_xlfn.ANCHORARRAY(H$9),E$9:E$16388,E13472)),A13472-C$4,ROW()=_xlfn.MINIFS(_xlfn.ANCHORARRAY(H$9),E$9:E$16388,E13472),IFERROR(A13472-INDEX(G$9:G$16388,MATCH(E13472-1,E$9:E$16388,0)),A13472-C$4),ISNUMBER(A13472),A13472-F13472,TRUE,"")</f>
        <v>11</v>
      </c>
      <c r="J13472" t="b">
        <f t="shared" si="628"/>
        <v>0</v>
      </c>
      <c r="L13472" s="5"/>
    </row>
    <row r="13473" spans="1:12">
      <c r="B13473" s="4" t="str">
        <f>"annual period "&amp;COUNTIF(D$9:D13473,TRUE)</f>
        <v>annual period 43</v>
      </c>
      <c r="D13473" t="b">
        <f t="shared" si="630"/>
        <v>0</v>
      </c>
      <c r="E13473">
        <f t="shared" si="629"/>
        <v>2167</v>
      </c>
      <c r="F13473" s="5" cm="1">
        <f t="array" ref="F13473">INDEX(_xlfn._xlws.FILTER(A$9:A$16378,E13473=E$9:E$16378*ISNUMBER(A$9:A$16378)),1)</f>
        <v>44705</v>
      </c>
      <c r="G13473" s="5" cm="1">
        <f t="array" ref="G13473">INDEX(_xlfn._xlws.FILTER(A$9:A$16378,E13473=E$9:E$16378*ISNUMBER(A$9:A$16378)),COUNT(_xlfn._xlws.FILTER(A$9:A$16378,E13473=E$9:E$16378*ISNUMBER(A$9:A$16378))))</f>
        <v>44706</v>
      </c>
      <c r="H13473" t="str">
        <v/>
      </c>
      <c r="I13473" s="10" t="str" cm="1">
        <f t="array" ref="I13473">_xlfn.IFS(AND(OR(_xlfn._xlws.FILTER(D$9:D$16388,E$9:E$16388=E13473)),ROW()=_xlfn.MINIFS(_xlfn.ANCHORARRAY(H$9),E$9:E$16388,E13473)),A13473-C$4,ROW()=_xlfn.MINIFS(_xlfn.ANCHORARRAY(H$9),E$9:E$16388,E13473),IFERROR(A13473-INDEX(G$9:G$16388,MATCH(E13473-1,E$9:E$16388,0)),A13473-C$4),ISNUMBER(A13473),A13473-F13473,TRUE,"")</f>
        <v/>
      </c>
      <c r="J13473" t="str">
        <f t="shared" si="628"/>
        <v/>
      </c>
      <c r="L13473" s="5"/>
    </row>
    <row r="13474" spans="1:12">
      <c r="A13474" s="3">
        <v>44706</v>
      </c>
      <c r="B13474" s="4" t="str">
        <f>"annual period "&amp;COUNTIF(D$9:D13474,TRUE)</f>
        <v>annual period 43</v>
      </c>
      <c r="D13474" t="b">
        <f t="shared" si="630"/>
        <v>0</v>
      </c>
      <c r="E13474">
        <f t="shared" si="629"/>
        <v>2167</v>
      </c>
      <c r="F13474" s="5" cm="1">
        <f t="array" ref="F13474">INDEX(_xlfn._xlws.FILTER(A$9:A$16378,E13474=E$9:E$16378*ISNUMBER(A$9:A$16378)),1)</f>
        <v>44705</v>
      </c>
      <c r="G13474" s="5" cm="1">
        <f t="array" ref="G13474">INDEX(_xlfn._xlws.FILTER(A$9:A$16378,E13474=E$9:E$16378*ISNUMBER(A$9:A$16378)),COUNT(_xlfn._xlws.FILTER(A$9:A$16378,E13474=E$9:E$16378*ISNUMBER(A$9:A$16378))))</f>
        <v>44706</v>
      </c>
      <c r="H13474" t="str">
        <v/>
      </c>
      <c r="I13474" s="10" cm="1">
        <f t="array" ref="I13474">_xlfn.IFS(AND(OR(_xlfn._xlws.FILTER(D$9:D$16388,E$9:E$16388=E13474)),ROW()=_xlfn.MINIFS(_xlfn.ANCHORARRAY(H$9),E$9:E$16388,E13474)),A13474-C$4,ROW()=_xlfn.MINIFS(_xlfn.ANCHORARRAY(H$9),E$9:E$16388,E13474),IFERROR(A13474-INDEX(G$9:G$16388,MATCH(E13474-1,E$9:E$16388,0)),A13474-C$4),ISNUMBER(A13474),A13474-F13474,TRUE,"")</f>
        <v>1</v>
      </c>
      <c r="J13474" t="b">
        <f t="shared" si="628"/>
        <v>0</v>
      </c>
      <c r="L13474" s="5"/>
    </row>
    <row r="13475" spans="1:12">
      <c r="A13475" s="1" t="s">
        <v>14</v>
      </c>
      <c r="B13475" s="4" t="str">
        <f>"annual period "&amp;COUNTIF(D$9:D13475,TRUE)</f>
        <v>annual period 43</v>
      </c>
      <c r="D13475" t="b">
        <f t="shared" si="630"/>
        <v>0</v>
      </c>
      <c r="E13475">
        <f t="shared" si="629"/>
        <v>2168</v>
      </c>
      <c r="F13475" s="5" cm="1">
        <f t="array" ref="F13475">INDEX(_xlfn._xlws.FILTER(A$9:A$16378,E13475=E$9:E$16378*ISNUMBER(A$9:A$16378)),1)</f>
        <v>44721</v>
      </c>
      <c r="G13475" s="5" cm="1">
        <f t="array" ref="G13475">INDEX(_xlfn._xlws.FILTER(A$9:A$16378,E13475=E$9:E$16378*ISNUMBER(A$9:A$16378)),COUNT(_xlfn._xlws.FILTER(A$9:A$16378,E13475=E$9:E$16378*ISNUMBER(A$9:A$16378))))</f>
        <v>44722</v>
      </c>
      <c r="H13475" t="str">
        <v/>
      </c>
      <c r="I13475" s="10" t="str" cm="1">
        <f t="array" ref="I13475">_xlfn.IFS(AND(OR(_xlfn._xlws.FILTER(D$9:D$16388,E$9:E$16388=E13475)),ROW()=_xlfn.MINIFS(_xlfn.ANCHORARRAY(H$9),E$9:E$16388,E13475)),A13475-C$4,ROW()=_xlfn.MINIFS(_xlfn.ANCHORARRAY(H$9),E$9:E$16388,E13475),IFERROR(A13475-INDEX(G$9:G$16388,MATCH(E13475-1,E$9:E$16388,0)),A13475-C$4),ISNUMBER(A13475),A13475-F13475,TRUE,"")</f>
        <v/>
      </c>
      <c r="J13475" t="str">
        <f t="shared" si="628"/>
        <v/>
      </c>
      <c r="L13475" s="5"/>
    </row>
    <row r="13476" spans="1:12">
      <c r="A13476" s="2"/>
      <c r="B13476" s="4" t="str">
        <f>"annual period "&amp;COUNTIF(D$9:D13476,TRUE)</f>
        <v>annual period 43</v>
      </c>
      <c r="D13476" t="b">
        <f t="shared" si="630"/>
        <v>0</v>
      </c>
      <c r="E13476">
        <f t="shared" si="629"/>
        <v>2168</v>
      </c>
      <c r="F13476" s="5" cm="1">
        <f t="array" ref="F13476">INDEX(_xlfn._xlws.FILTER(A$9:A$16378,E13476=E$9:E$16378*ISNUMBER(A$9:A$16378)),1)</f>
        <v>44721</v>
      </c>
      <c r="G13476" s="5" cm="1">
        <f t="array" ref="G13476">INDEX(_xlfn._xlws.FILTER(A$9:A$16378,E13476=E$9:E$16378*ISNUMBER(A$9:A$16378)),COUNT(_xlfn._xlws.FILTER(A$9:A$16378,E13476=E$9:E$16378*ISNUMBER(A$9:A$16378))))</f>
        <v>44722</v>
      </c>
      <c r="H13476" t="str">
        <v/>
      </c>
      <c r="I13476" s="10" t="str" cm="1">
        <f t="array" ref="I13476">_xlfn.IFS(AND(OR(_xlfn._xlws.FILTER(D$9:D$16388,E$9:E$16388=E13476)),ROW()=_xlfn.MINIFS(_xlfn.ANCHORARRAY(H$9),E$9:E$16388,E13476)),A13476-C$4,ROW()=_xlfn.MINIFS(_xlfn.ANCHORARRAY(H$9),E$9:E$16388,E13476),IFERROR(A13476-INDEX(G$9:G$16388,MATCH(E13476-1,E$9:E$16388,0)),A13476-C$4),ISNUMBER(A13476),A13476-F13476,TRUE,"")</f>
        <v/>
      </c>
      <c r="J13476" t="str">
        <f t="shared" si="628"/>
        <v/>
      </c>
      <c r="L13476" s="5"/>
    </row>
    <row r="13477" spans="1:12">
      <c r="A13477" s="3">
        <v>44721</v>
      </c>
      <c r="B13477" s="4" t="str">
        <f>"annual period "&amp;COUNTIF(D$9:D13477,TRUE)</f>
        <v>annual period 43</v>
      </c>
      <c r="D13477" t="b">
        <f t="shared" si="630"/>
        <v>0</v>
      </c>
      <c r="E13477">
        <f t="shared" si="629"/>
        <v>2168</v>
      </c>
      <c r="F13477" s="5" cm="1">
        <f t="array" ref="F13477">INDEX(_xlfn._xlws.FILTER(A$9:A$16378,E13477=E$9:E$16378*ISNUMBER(A$9:A$16378)),1)</f>
        <v>44721</v>
      </c>
      <c r="G13477" s="5" cm="1">
        <f t="array" ref="G13477">INDEX(_xlfn._xlws.FILTER(A$9:A$16378,E13477=E$9:E$16378*ISNUMBER(A$9:A$16378)),COUNT(_xlfn._xlws.FILTER(A$9:A$16378,E13477=E$9:E$16378*ISNUMBER(A$9:A$16378))))</f>
        <v>44722</v>
      </c>
      <c r="H13477">
        <v>13477</v>
      </c>
      <c r="I13477" s="10" cm="1">
        <f t="array" ref="I13477">_xlfn.IFS(AND(OR(_xlfn._xlws.FILTER(D$9:D$16388,E$9:E$16388=E13477)),ROW()=_xlfn.MINIFS(_xlfn.ANCHORARRAY(H$9),E$9:E$16388,E13477)),A13477-C$4,ROW()=_xlfn.MINIFS(_xlfn.ANCHORARRAY(H$9),E$9:E$16388,E13477),IFERROR(A13477-INDEX(G$9:G$16388,MATCH(E13477-1,E$9:E$16388,0)),A13477-C$4),ISNUMBER(A13477),A13477-F13477,TRUE,"")</f>
        <v>15</v>
      </c>
      <c r="J13477" t="b">
        <f t="shared" si="628"/>
        <v>0</v>
      </c>
      <c r="L13477" s="5"/>
    </row>
    <row r="13478" spans="1:12">
      <c r="B13478" s="4" t="str">
        <f>"annual period "&amp;COUNTIF(D$9:D13478,TRUE)</f>
        <v>annual period 43</v>
      </c>
      <c r="D13478" t="b">
        <f t="shared" si="630"/>
        <v>0</v>
      </c>
      <c r="E13478">
        <f t="shared" si="629"/>
        <v>2168</v>
      </c>
      <c r="F13478" s="5" cm="1">
        <f t="array" ref="F13478">INDEX(_xlfn._xlws.FILTER(A$9:A$16378,E13478=E$9:E$16378*ISNUMBER(A$9:A$16378)),1)</f>
        <v>44721</v>
      </c>
      <c r="G13478" s="5" cm="1">
        <f t="array" ref="G13478">INDEX(_xlfn._xlws.FILTER(A$9:A$16378,E13478=E$9:E$16378*ISNUMBER(A$9:A$16378)),COUNT(_xlfn._xlws.FILTER(A$9:A$16378,E13478=E$9:E$16378*ISNUMBER(A$9:A$16378))))</f>
        <v>44722</v>
      </c>
      <c r="H13478" t="str">
        <v/>
      </c>
      <c r="I13478" s="10" t="str" cm="1">
        <f t="array" ref="I13478">_xlfn.IFS(AND(OR(_xlfn._xlws.FILTER(D$9:D$16388,E$9:E$16388=E13478)),ROW()=_xlfn.MINIFS(_xlfn.ANCHORARRAY(H$9),E$9:E$16388,E13478)),A13478-C$4,ROW()=_xlfn.MINIFS(_xlfn.ANCHORARRAY(H$9),E$9:E$16388,E13478),IFERROR(A13478-INDEX(G$9:G$16388,MATCH(E13478-1,E$9:E$16388,0)),A13478-C$4),ISNUMBER(A13478),A13478-F13478,TRUE,"")</f>
        <v/>
      </c>
      <c r="J13478" t="str">
        <f t="shared" si="628"/>
        <v/>
      </c>
      <c r="L13478" s="5"/>
    </row>
    <row r="13479" spans="1:12">
      <c r="A13479" s="3">
        <v>44722</v>
      </c>
      <c r="B13479" s="4" t="str">
        <f>"annual period "&amp;COUNTIF(D$9:D13479,TRUE)</f>
        <v>annual period 43</v>
      </c>
      <c r="D13479" t="b">
        <f t="shared" si="630"/>
        <v>0</v>
      </c>
      <c r="E13479">
        <f t="shared" si="629"/>
        <v>2168</v>
      </c>
      <c r="F13479" s="5" cm="1">
        <f t="array" ref="F13479">INDEX(_xlfn._xlws.FILTER(A$9:A$16378,E13479=E$9:E$16378*ISNUMBER(A$9:A$16378)),1)</f>
        <v>44721</v>
      </c>
      <c r="G13479" s="5" cm="1">
        <f t="array" ref="G13479">INDEX(_xlfn._xlws.FILTER(A$9:A$16378,E13479=E$9:E$16378*ISNUMBER(A$9:A$16378)),COUNT(_xlfn._xlws.FILTER(A$9:A$16378,E13479=E$9:E$16378*ISNUMBER(A$9:A$16378))))</f>
        <v>44722</v>
      </c>
      <c r="H13479" t="str">
        <v/>
      </c>
      <c r="I13479" s="10" cm="1">
        <f t="array" ref="I13479">_xlfn.IFS(AND(OR(_xlfn._xlws.FILTER(D$9:D$16388,E$9:E$16388=E13479)),ROW()=_xlfn.MINIFS(_xlfn.ANCHORARRAY(H$9),E$9:E$16388,E13479)),A13479-C$4,ROW()=_xlfn.MINIFS(_xlfn.ANCHORARRAY(H$9),E$9:E$16388,E13479),IFERROR(A13479-INDEX(G$9:G$16388,MATCH(E13479-1,E$9:E$16388,0)),A13479-C$4),ISNUMBER(A13479),A13479-F13479,TRUE,"")</f>
        <v>1</v>
      </c>
      <c r="J13479" t="b">
        <f t="shared" si="628"/>
        <v>0</v>
      </c>
      <c r="L13479" s="5"/>
    </row>
    <row r="13480" spans="1:12">
      <c r="A13480" s="1" t="s">
        <v>14</v>
      </c>
      <c r="B13480" s="4" t="str">
        <f>"annual period "&amp;COUNTIF(D$9:D13480,TRUE)</f>
        <v>annual period 43</v>
      </c>
      <c r="D13480" t="b">
        <f t="shared" si="630"/>
        <v>0</v>
      </c>
      <c r="E13480">
        <f t="shared" si="629"/>
        <v>2169</v>
      </c>
      <c r="F13480" s="5" cm="1">
        <f t="array" ref="F13480">INDEX(_xlfn._xlws.FILTER(A$9:A$16378,E13480=E$9:E$16378*ISNUMBER(A$9:A$16378)),1)</f>
        <v>44733</v>
      </c>
      <c r="G13480" s="5" cm="1">
        <f t="array" ref="G13480">INDEX(_xlfn._xlws.FILTER(A$9:A$16378,E13480=E$9:E$16378*ISNUMBER(A$9:A$16378)),COUNT(_xlfn._xlws.FILTER(A$9:A$16378,E13480=E$9:E$16378*ISNUMBER(A$9:A$16378))))</f>
        <v>44735</v>
      </c>
      <c r="H13480" t="str">
        <v/>
      </c>
      <c r="I13480" s="10" t="str" cm="1">
        <f t="array" ref="I13480">_xlfn.IFS(AND(OR(_xlfn._xlws.FILTER(D$9:D$16388,E$9:E$16388=E13480)),ROW()=_xlfn.MINIFS(_xlfn.ANCHORARRAY(H$9),E$9:E$16388,E13480)),A13480-C$4,ROW()=_xlfn.MINIFS(_xlfn.ANCHORARRAY(H$9),E$9:E$16388,E13480),IFERROR(A13480-INDEX(G$9:G$16388,MATCH(E13480-1,E$9:E$16388,0)),A13480-C$4),ISNUMBER(A13480),A13480-F13480,TRUE,"")</f>
        <v/>
      </c>
      <c r="J13480" t="str">
        <f t="shared" si="628"/>
        <v/>
      </c>
      <c r="L13480" s="5"/>
    </row>
    <row r="13481" spans="1:12">
      <c r="A13481" s="2"/>
      <c r="B13481" s="4" t="str">
        <f>"annual period "&amp;COUNTIF(D$9:D13481,TRUE)</f>
        <v>annual period 43</v>
      </c>
      <c r="D13481" t="b">
        <f t="shared" si="630"/>
        <v>0</v>
      </c>
      <c r="E13481">
        <f t="shared" si="629"/>
        <v>2169</v>
      </c>
      <c r="F13481" s="5" cm="1">
        <f t="array" ref="F13481">INDEX(_xlfn._xlws.FILTER(A$9:A$16378,E13481=E$9:E$16378*ISNUMBER(A$9:A$16378)),1)</f>
        <v>44733</v>
      </c>
      <c r="G13481" s="5" cm="1">
        <f t="array" ref="G13481">INDEX(_xlfn._xlws.FILTER(A$9:A$16378,E13481=E$9:E$16378*ISNUMBER(A$9:A$16378)),COUNT(_xlfn._xlws.FILTER(A$9:A$16378,E13481=E$9:E$16378*ISNUMBER(A$9:A$16378))))</f>
        <v>44735</v>
      </c>
      <c r="H13481" t="str">
        <v/>
      </c>
      <c r="I13481" s="10" t="str" cm="1">
        <f t="array" ref="I13481">_xlfn.IFS(AND(OR(_xlfn._xlws.FILTER(D$9:D$16388,E$9:E$16388=E13481)),ROW()=_xlfn.MINIFS(_xlfn.ANCHORARRAY(H$9),E$9:E$16388,E13481)),A13481-C$4,ROW()=_xlfn.MINIFS(_xlfn.ANCHORARRAY(H$9),E$9:E$16388,E13481),IFERROR(A13481-INDEX(G$9:G$16388,MATCH(E13481-1,E$9:E$16388,0)),A13481-C$4),ISNUMBER(A13481),A13481-F13481,TRUE,"")</f>
        <v/>
      </c>
      <c r="J13481" t="str">
        <f t="shared" si="628"/>
        <v/>
      </c>
      <c r="L13481" s="5"/>
    </row>
    <row r="13482" spans="1:12">
      <c r="A13482" s="3">
        <v>44733</v>
      </c>
      <c r="B13482" s="4" t="str">
        <f>"annual period "&amp;COUNTIF(D$9:D13482,TRUE)</f>
        <v>annual period 43</v>
      </c>
      <c r="D13482" t="b">
        <f t="shared" si="630"/>
        <v>0</v>
      </c>
      <c r="E13482">
        <f t="shared" si="629"/>
        <v>2169</v>
      </c>
      <c r="F13482" s="5" cm="1">
        <f t="array" ref="F13482">INDEX(_xlfn._xlws.FILTER(A$9:A$16378,E13482=E$9:E$16378*ISNUMBER(A$9:A$16378)),1)</f>
        <v>44733</v>
      </c>
      <c r="G13482" s="5" cm="1">
        <f t="array" ref="G13482">INDEX(_xlfn._xlws.FILTER(A$9:A$16378,E13482=E$9:E$16378*ISNUMBER(A$9:A$16378)),COUNT(_xlfn._xlws.FILTER(A$9:A$16378,E13482=E$9:E$16378*ISNUMBER(A$9:A$16378))))</f>
        <v>44735</v>
      </c>
      <c r="H13482">
        <v>13482</v>
      </c>
      <c r="I13482" s="10" cm="1">
        <f t="array" ref="I13482">_xlfn.IFS(AND(OR(_xlfn._xlws.FILTER(D$9:D$16388,E$9:E$16388=E13482)),ROW()=_xlfn.MINIFS(_xlfn.ANCHORARRAY(H$9),E$9:E$16388,E13482)),A13482-C$4,ROW()=_xlfn.MINIFS(_xlfn.ANCHORARRAY(H$9),E$9:E$16388,E13482),IFERROR(A13482-INDEX(G$9:G$16388,MATCH(E13482-1,E$9:E$16388,0)),A13482-C$4),ISNUMBER(A13482),A13482-F13482,TRUE,"")</f>
        <v>11</v>
      </c>
      <c r="J13482" t="b">
        <f t="shared" si="628"/>
        <v>0</v>
      </c>
      <c r="L13482" s="5"/>
    </row>
    <row r="13483" spans="1:12">
      <c r="B13483" s="4" t="str">
        <f>"annual period "&amp;COUNTIF(D$9:D13483,TRUE)</f>
        <v>annual period 43</v>
      </c>
      <c r="D13483" t="b">
        <f t="shared" si="630"/>
        <v>0</v>
      </c>
      <c r="E13483">
        <f t="shared" si="629"/>
        <v>2169</v>
      </c>
      <c r="F13483" s="5" cm="1">
        <f t="array" ref="F13483">INDEX(_xlfn._xlws.FILTER(A$9:A$16378,E13483=E$9:E$16378*ISNUMBER(A$9:A$16378)),1)</f>
        <v>44733</v>
      </c>
      <c r="G13483" s="5" cm="1">
        <f t="array" ref="G13483">INDEX(_xlfn._xlws.FILTER(A$9:A$16378,E13483=E$9:E$16378*ISNUMBER(A$9:A$16378)),COUNT(_xlfn._xlws.FILTER(A$9:A$16378,E13483=E$9:E$16378*ISNUMBER(A$9:A$16378))))</f>
        <v>44735</v>
      </c>
      <c r="H13483" t="str">
        <v/>
      </c>
      <c r="I13483" s="10" t="str" cm="1">
        <f t="array" ref="I13483">_xlfn.IFS(AND(OR(_xlfn._xlws.FILTER(D$9:D$16388,E$9:E$16388=E13483)),ROW()=_xlfn.MINIFS(_xlfn.ANCHORARRAY(H$9),E$9:E$16388,E13483)),A13483-C$4,ROW()=_xlfn.MINIFS(_xlfn.ANCHORARRAY(H$9),E$9:E$16388,E13483),IFERROR(A13483-INDEX(G$9:G$16388,MATCH(E13483-1,E$9:E$16388,0)),A13483-C$4),ISNUMBER(A13483),A13483-F13483,TRUE,"")</f>
        <v/>
      </c>
      <c r="J13483" t="str">
        <f t="shared" si="628"/>
        <v/>
      </c>
      <c r="L13483" s="5"/>
    </row>
    <row r="13484" spans="1:12">
      <c r="A13484" s="3">
        <v>44733</v>
      </c>
      <c r="B13484" s="4" t="str">
        <f>"annual period "&amp;COUNTIF(D$9:D13484,TRUE)</f>
        <v>annual period 43</v>
      </c>
      <c r="D13484" t="b">
        <f t="shared" si="630"/>
        <v>0</v>
      </c>
      <c r="E13484">
        <f t="shared" si="629"/>
        <v>2169</v>
      </c>
      <c r="F13484" s="5" cm="1">
        <f t="array" ref="F13484">INDEX(_xlfn._xlws.FILTER(A$9:A$16378,E13484=E$9:E$16378*ISNUMBER(A$9:A$16378)),1)</f>
        <v>44733</v>
      </c>
      <c r="G13484" s="5" cm="1">
        <f t="array" ref="G13484">INDEX(_xlfn._xlws.FILTER(A$9:A$16378,E13484=E$9:E$16378*ISNUMBER(A$9:A$16378)),COUNT(_xlfn._xlws.FILTER(A$9:A$16378,E13484=E$9:E$16378*ISNUMBER(A$9:A$16378))))</f>
        <v>44735</v>
      </c>
      <c r="H13484">
        <v>13484</v>
      </c>
      <c r="I13484" s="10" cm="1">
        <f t="array" ref="I13484">_xlfn.IFS(AND(OR(_xlfn._xlws.FILTER(D$9:D$16388,E$9:E$16388=E13484)),ROW()=_xlfn.MINIFS(_xlfn.ANCHORARRAY(H$9),E$9:E$16388,E13484)),A13484-C$4,ROW()=_xlfn.MINIFS(_xlfn.ANCHORARRAY(H$9),E$9:E$16388,E13484),IFERROR(A13484-INDEX(G$9:G$16388,MATCH(E13484-1,E$9:E$16388,0)),A13484-C$4),ISNUMBER(A13484),A13484-F13484,TRUE,"")</f>
        <v>0</v>
      </c>
      <c r="J13484" t="b">
        <f t="shared" si="628"/>
        <v>0</v>
      </c>
      <c r="L13484" s="5"/>
    </row>
    <row r="13485" spans="1:12">
      <c r="B13485" s="4" t="str">
        <f>"annual period "&amp;COUNTIF(D$9:D13485,TRUE)</f>
        <v>annual period 43</v>
      </c>
      <c r="D13485" t="b">
        <f t="shared" si="630"/>
        <v>0</v>
      </c>
      <c r="E13485">
        <f t="shared" si="629"/>
        <v>2169</v>
      </c>
      <c r="F13485" s="5" cm="1">
        <f t="array" ref="F13485">INDEX(_xlfn._xlws.FILTER(A$9:A$16378,E13485=E$9:E$16378*ISNUMBER(A$9:A$16378)),1)</f>
        <v>44733</v>
      </c>
      <c r="G13485" s="5" cm="1">
        <f t="array" ref="G13485">INDEX(_xlfn._xlws.FILTER(A$9:A$16378,E13485=E$9:E$16378*ISNUMBER(A$9:A$16378)),COUNT(_xlfn._xlws.FILTER(A$9:A$16378,E13485=E$9:E$16378*ISNUMBER(A$9:A$16378))))</f>
        <v>44735</v>
      </c>
      <c r="H13485" t="str">
        <v/>
      </c>
      <c r="I13485" s="10" t="str" cm="1">
        <f t="array" ref="I13485">_xlfn.IFS(AND(OR(_xlfn._xlws.FILTER(D$9:D$16388,E$9:E$16388=E13485)),ROW()=_xlfn.MINIFS(_xlfn.ANCHORARRAY(H$9),E$9:E$16388,E13485)),A13485-C$4,ROW()=_xlfn.MINIFS(_xlfn.ANCHORARRAY(H$9),E$9:E$16388,E13485),IFERROR(A13485-INDEX(G$9:G$16388,MATCH(E13485-1,E$9:E$16388,0)),A13485-C$4),ISNUMBER(A13485),A13485-F13485,TRUE,"")</f>
        <v/>
      </c>
      <c r="J13485" t="str">
        <f t="shared" si="628"/>
        <v/>
      </c>
      <c r="L13485" s="5"/>
    </row>
    <row r="13486" spans="1:12">
      <c r="A13486" s="3">
        <v>44734</v>
      </c>
      <c r="B13486" s="4" t="str">
        <f>"annual period "&amp;COUNTIF(D$9:D13486,TRUE)</f>
        <v>annual period 43</v>
      </c>
      <c r="D13486" t="b">
        <f t="shared" si="630"/>
        <v>0</v>
      </c>
      <c r="E13486">
        <f t="shared" si="629"/>
        <v>2169</v>
      </c>
      <c r="F13486" s="5" cm="1">
        <f t="array" ref="F13486">INDEX(_xlfn._xlws.FILTER(A$9:A$16378,E13486=E$9:E$16378*ISNUMBER(A$9:A$16378)),1)</f>
        <v>44733</v>
      </c>
      <c r="G13486" s="5" cm="1">
        <f t="array" ref="G13486">INDEX(_xlfn._xlws.FILTER(A$9:A$16378,E13486=E$9:E$16378*ISNUMBER(A$9:A$16378)),COUNT(_xlfn._xlws.FILTER(A$9:A$16378,E13486=E$9:E$16378*ISNUMBER(A$9:A$16378))))</f>
        <v>44735</v>
      </c>
      <c r="H13486" t="str">
        <v/>
      </c>
      <c r="I13486" s="10" cm="1">
        <f t="array" ref="I13486">_xlfn.IFS(AND(OR(_xlfn._xlws.FILTER(D$9:D$16388,E$9:E$16388=E13486)),ROW()=_xlfn.MINIFS(_xlfn.ANCHORARRAY(H$9),E$9:E$16388,E13486)),A13486-C$4,ROW()=_xlfn.MINIFS(_xlfn.ANCHORARRAY(H$9),E$9:E$16388,E13486),IFERROR(A13486-INDEX(G$9:G$16388,MATCH(E13486-1,E$9:E$16388,0)),A13486-C$4),ISNUMBER(A13486),A13486-F13486,TRUE,"")</f>
        <v>1</v>
      </c>
      <c r="J13486" t="b">
        <f t="shared" si="628"/>
        <v>0</v>
      </c>
      <c r="L13486" s="5"/>
    </row>
    <row r="13487" spans="1:12">
      <c r="B13487" s="4" t="str">
        <f>"annual period "&amp;COUNTIF(D$9:D13487,TRUE)</f>
        <v>annual period 43</v>
      </c>
      <c r="D13487" t="b">
        <f t="shared" si="630"/>
        <v>0</v>
      </c>
      <c r="E13487">
        <f t="shared" si="629"/>
        <v>2169</v>
      </c>
      <c r="F13487" s="5" cm="1">
        <f t="array" ref="F13487">INDEX(_xlfn._xlws.FILTER(A$9:A$16378,E13487=E$9:E$16378*ISNUMBER(A$9:A$16378)),1)</f>
        <v>44733</v>
      </c>
      <c r="G13487" s="5" cm="1">
        <f t="array" ref="G13487">INDEX(_xlfn._xlws.FILTER(A$9:A$16378,E13487=E$9:E$16378*ISNUMBER(A$9:A$16378)),COUNT(_xlfn._xlws.FILTER(A$9:A$16378,E13487=E$9:E$16378*ISNUMBER(A$9:A$16378))))</f>
        <v>44735</v>
      </c>
      <c r="H13487" t="str">
        <v/>
      </c>
      <c r="I13487" s="10" t="str" cm="1">
        <f t="array" ref="I13487">_xlfn.IFS(AND(OR(_xlfn._xlws.FILTER(D$9:D$16388,E$9:E$16388=E13487)),ROW()=_xlfn.MINIFS(_xlfn.ANCHORARRAY(H$9),E$9:E$16388,E13487)),A13487-C$4,ROW()=_xlfn.MINIFS(_xlfn.ANCHORARRAY(H$9),E$9:E$16388,E13487),IFERROR(A13487-INDEX(G$9:G$16388,MATCH(E13487-1,E$9:E$16388,0)),A13487-C$4),ISNUMBER(A13487),A13487-F13487,TRUE,"")</f>
        <v/>
      </c>
      <c r="J13487" t="str">
        <f t="shared" si="628"/>
        <v/>
      </c>
      <c r="L13487" s="5"/>
    </row>
    <row r="13488" spans="1:12">
      <c r="A13488" s="3">
        <v>44734</v>
      </c>
      <c r="B13488" s="4" t="str">
        <f>"annual period "&amp;COUNTIF(D$9:D13488,TRUE)</f>
        <v>annual period 43</v>
      </c>
      <c r="D13488" t="b">
        <f t="shared" si="630"/>
        <v>0</v>
      </c>
      <c r="E13488">
        <f t="shared" si="629"/>
        <v>2169</v>
      </c>
      <c r="F13488" s="5" cm="1">
        <f t="array" ref="F13488">INDEX(_xlfn._xlws.FILTER(A$9:A$16378,E13488=E$9:E$16378*ISNUMBER(A$9:A$16378)),1)</f>
        <v>44733</v>
      </c>
      <c r="G13488" s="5" cm="1">
        <f t="array" ref="G13488">INDEX(_xlfn._xlws.FILTER(A$9:A$16378,E13488=E$9:E$16378*ISNUMBER(A$9:A$16378)),COUNT(_xlfn._xlws.FILTER(A$9:A$16378,E13488=E$9:E$16378*ISNUMBER(A$9:A$16378))))</f>
        <v>44735</v>
      </c>
      <c r="H13488" t="str">
        <v/>
      </c>
      <c r="I13488" s="10" cm="1">
        <f t="array" ref="I13488">_xlfn.IFS(AND(OR(_xlfn._xlws.FILTER(D$9:D$16388,E$9:E$16388=E13488)),ROW()=_xlfn.MINIFS(_xlfn.ANCHORARRAY(H$9),E$9:E$16388,E13488)),A13488-C$4,ROW()=_xlfn.MINIFS(_xlfn.ANCHORARRAY(H$9),E$9:E$16388,E13488),IFERROR(A13488-INDEX(G$9:G$16388,MATCH(E13488-1,E$9:E$16388,0)),A13488-C$4),ISNUMBER(A13488),A13488-F13488,TRUE,"")</f>
        <v>1</v>
      </c>
      <c r="J13488" t="b">
        <f t="shared" si="628"/>
        <v>0</v>
      </c>
      <c r="L13488" s="5"/>
    </row>
    <row r="13489" spans="1:12">
      <c r="B13489" s="4" t="str">
        <f>"annual period "&amp;COUNTIF(D$9:D13489,TRUE)</f>
        <v>annual period 43</v>
      </c>
      <c r="D13489" t="b">
        <f t="shared" si="630"/>
        <v>0</v>
      </c>
      <c r="E13489">
        <f t="shared" si="629"/>
        <v>2169</v>
      </c>
      <c r="F13489" s="5" cm="1">
        <f t="array" ref="F13489">INDEX(_xlfn._xlws.FILTER(A$9:A$16378,E13489=E$9:E$16378*ISNUMBER(A$9:A$16378)),1)</f>
        <v>44733</v>
      </c>
      <c r="G13489" s="5" cm="1">
        <f t="array" ref="G13489">INDEX(_xlfn._xlws.FILTER(A$9:A$16378,E13489=E$9:E$16378*ISNUMBER(A$9:A$16378)),COUNT(_xlfn._xlws.FILTER(A$9:A$16378,E13489=E$9:E$16378*ISNUMBER(A$9:A$16378))))</f>
        <v>44735</v>
      </c>
      <c r="H13489" t="str">
        <v/>
      </c>
      <c r="I13489" s="10" t="str" cm="1">
        <f t="array" ref="I13489">_xlfn.IFS(AND(OR(_xlfn._xlws.FILTER(D$9:D$16388,E$9:E$16388=E13489)),ROW()=_xlfn.MINIFS(_xlfn.ANCHORARRAY(H$9),E$9:E$16388,E13489)),A13489-C$4,ROW()=_xlfn.MINIFS(_xlfn.ANCHORARRAY(H$9),E$9:E$16388,E13489),IFERROR(A13489-INDEX(G$9:G$16388,MATCH(E13489-1,E$9:E$16388,0)),A13489-C$4),ISNUMBER(A13489),A13489-F13489,TRUE,"")</f>
        <v/>
      </c>
      <c r="J13489" t="str">
        <f t="shared" si="628"/>
        <v/>
      </c>
      <c r="L13489" s="5"/>
    </row>
    <row r="13490" spans="1:12">
      <c r="A13490" s="3">
        <v>44734</v>
      </c>
      <c r="B13490" s="4" t="str">
        <f>"annual period "&amp;COUNTIF(D$9:D13490,TRUE)</f>
        <v>annual period 43</v>
      </c>
      <c r="D13490" t="b">
        <f t="shared" si="630"/>
        <v>0</v>
      </c>
      <c r="E13490">
        <f t="shared" si="629"/>
        <v>2169</v>
      </c>
      <c r="F13490" s="5" cm="1">
        <f t="array" ref="F13490">INDEX(_xlfn._xlws.FILTER(A$9:A$16378,E13490=E$9:E$16378*ISNUMBER(A$9:A$16378)),1)</f>
        <v>44733</v>
      </c>
      <c r="G13490" s="5" cm="1">
        <f t="array" ref="G13490">INDEX(_xlfn._xlws.FILTER(A$9:A$16378,E13490=E$9:E$16378*ISNUMBER(A$9:A$16378)),COUNT(_xlfn._xlws.FILTER(A$9:A$16378,E13490=E$9:E$16378*ISNUMBER(A$9:A$16378))))</f>
        <v>44735</v>
      </c>
      <c r="H13490" t="str">
        <v/>
      </c>
      <c r="I13490" s="10" cm="1">
        <f t="array" ref="I13490">_xlfn.IFS(AND(OR(_xlfn._xlws.FILTER(D$9:D$16388,E$9:E$16388=E13490)),ROW()=_xlfn.MINIFS(_xlfn.ANCHORARRAY(H$9),E$9:E$16388,E13490)),A13490-C$4,ROW()=_xlfn.MINIFS(_xlfn.ANCHORARRAY(H$9),E$9:E$16388,E13490),IFERROR(A13490-INDEX(G$9:G$16388,MATCH(E13490-1,E$9:E$16388,0)),A13490-C$4),ISNUMBER(A13490),A13490-F13490,TRUE,"")</f>
        <v>1</v>
      </c>
      <c r="J13490" t="b">
        <f t="shared" si="628"/>
        <v>0</v>
      </c>
      <c r="L13490" s="5"/>
    </row>
    <row r="13491" spans="1:12">
      <c r="B13491" s="4" t="str">
        <f>"annual period "&amp;COUNTIF(D$9:D13491,TRUE)</f>
        <v>annual period 43</v>
      </c>
      <c r="D13491" t="b">
        <f t="shared" si="630"/>
        <v>0</v>
      </c>
      <c r="E13491">
        <f t="shared" si="629"/>
        <v>2169</v>
      </c>
      <c r="F13491" s="5" cm="1">
        <f t="array" ref="F13491">INDEX(_xlfn._xlws.FILTER(A$9:A$16378,E13491=E$9:E$16378*ISNUMBER(A$9:A$16378)),1)</f>
        <v>44733</v>
      </c>
      <c r="G13491" s="5" cm="1">
        <f t="array" ref="G13491">INDEX(_xlfn._xlws.FILTER(A$9:A$16378,E13491=E$9:E$16378*ISNUMBER(A$9:A$16378)),COUNT(_xlfn._xlws.FILTER(A$9:A$16378,E13491=E$9:E$16378*ISNUMBER(A$9:A$16378))))</f>
        <v>44735</v>
      </c>
      <c r="H13491" t="str">
        <v/>
      </c>
      <c r="I13491" s="10" t="str" cm="1">
        <f t="array" ref="I13491">_xlfn.IFS(AND(OR(_xlfn._xlws.FILTER(D$9:D$16388,E$9:E$16388=E13491)),ROW()=_xlfn.MINIFS(_xlfn.ANCHORARRAY(H$9),E$9:E$16388,E13491)),A13491-C$4,ROW()=_xlfn.MINIFS(_xlfn.ANCHORARRAY(H$9),E$9:E$16388,E13491),IFERROR(A13491-INDEX(G$9:G$16388,MATCH(E13491-1,E$9:E$16388,0)),A13491-C$4),ISNUMBER(A13491),A13491-F13491,TRUE,"")</f>
        <v/>
      </c>
      <c r="J13491" t="str">
        <f t="shared" si="628"/>
        <v/>
      </c>
      <c r="L13491" s="5"/>
    </row>
    <row r="13492" spans="1:12">
      <c r="A13492" s="3">
        <v>44734</v>
      </c>
      <c r="B13492" s="4" t="str">
        <f>"annual period "&amp;COUNTIF(D$9:D13492,TRUE)</f>
        <v>annual period 43</v>
      </c>
      <c r="D13492" t="b">
        <f t="shared" si="630"/>
        <v>0</v>
      </c>
      <c r="E13492">
        <f t="shared" si="629"/>
        <v>2169</v>
      </c>
      <c r="F13492" s="5" cm="1">
        <f t="array" ref="F13492">INDEX(_xlfn._xlws.FILTER(A$9:A$16378,E13492=E$9:E$16378*ISNUMBER(A$9:A$16378)),1)</f>
        <v>44733</v>
      </c>
      <c r="G13492" s="5" cm="1">
        <f t="array" ref="G13492">INDEX(_xlfn._xlws.FILTER(A$9:A$16378,E13492=E$9:E$16378*ISNUMBER(A$9:A$16378)),COUNT(_xlfn._xlws.FILTER(A$9:A$16378,E13492=E$9:E$16378*ISNUMBER(A$9:A$16378))))</f>
        <v>44735</v>
      </c>
      <c r="H13492" t="str">
        <v/>
      </c>
      <c r="I13492" s="10" cm="1">
        <f t="array" ref="I13492">_xlfn.IFS(AND(OR(_xlfn._xlws.FILTER(D$9:D$16388,E$9:E$16388=E13492)),ROW()=_xlfn.MINIFS(_xlfn.ANCHORARRAY(H$9),E$9:E$16388,E13492)),A13492-C$4,ROW()=_xlfn.MINIFS(_xlfn.ANCHORARRAY(H$9),E$9:E$16388,E13492),IFERROR(A13492-INDEX(G$9:G$16388,MATCH(E13492-1,E$9:E$16388,0)),A13492-C$4),ISNUMBER(A13492),A13492-F13492,TRUE,"")</f>
        <v>1</v>
      </c>
      <c r="J13492" t="b">
        <f t="shared" si="628"/>
        <v>0</v>
      </c>
      <c r="L13492" s="5"/>
    </row>
    <row r="13493" spans="1:12">
      <c r="B13493" s="4" t="str">
        <f>"annual period "&amp;COUNTIF(D$9:D13493,TRUE)</f>
        <v>annual period 43</v>
      </c>
      <c r="D13493" t="b">
        <f t="shared" si="630"/>
        <v>0</v>
      </c>
      <c r="E13493">
        <f t="shared" si="629"/>
        <v>2169</v>
      </c>
      <c r="F13493" s="5" cm="1">
        <f t="array" ref="F13493">INDEX(_xlfn._xlws.FILTER(A$9:A$16378,E13493=E$9:E$16378*ISNUMBER(A$9:A$16378)),1)</f>
        <v>44733</v>
      </c>
      <c r="G13493" s="5" cm="1">
        <f t="array" ref="G13493">INDEX(_xlfn._xlws.FILTER(A$9:A$16378,E13493=E$9:E$16378*ISNUMBER(A$9:A$16378)),COUNT(_xlfn._xlws.FILTER(A$9:A$16378,E13493=E$9:E$16378*ISNUMBER(A$9:A$16378))))</f>
        <v>44735</v>
      </c>
      <c r="H13493" t="str">
        <v/>
      </c>
      <c r="I13493" s="10" t="str" cm="1">
        <f t="array" ref="I13493">_xlfn.IFS(AND(OR(_xlfn._xlws.FILTER(D$9:D$16388,E$9:E$16388=E13493)),ROW()=_xlfn.MINIFS(_xlfn.ANCHORARRAY(H$9),E$9:E$16388,E13493)),A13493-C$4,ROW()=_xlfn.MINIFS(_xlfn.ANCHORARRAY(H$9),E$9:E$16388,E13493),IFERROR(A13493-INDEX(G$9:G$16388,MATCH(E13493-1,E$9:E$16388,0)),A13493-C$4),ISNUMBER(A13493),A13493-F13493,TRUE,"")</f>
        <v/>
      </c>
      <c r="J13493" t="str">
        <f t="shared" si="628"/>
        <v/>
      </c>
      <c r="L13493" s="5"/>
    </row>
    <row r="13494" spans="1:12">
      <c r="A13494" s="3">
        <v>44735</v>
      </c>
      <c r="B13494" s="4" t="str">
        <f>"annual period "&amp;COUNTIF(D$9:D13494,TRUE)</f>
        <v>annual period 43</v>
      </c>
      <c r="D13494" t="b">
        <f t="shared" si="630"/>
        <v>0</v>
      </c>
      <c r="E13494">
        <f t="shared" si="629"/>
        <v>2169</v>
      </c>
      <c r="F13494" s="5" cm="1">
        <f t="array" ref="F13494">INDEX(_xlfn._xlws.FILTER(A$9:A$16378,E13494=E$9:E$16378*ISNUMBER(A$9:A$16378)),1)</f>
        <v>44733</v>
      </c>
      <c r="G13494" s="5" cm="1">
        <f t="array" ref="G13494">INDEX(_xlfn._xlws.FILTER(A$9:A$16378,E13494=E$9:E$16378*ISNUMBER(A$9:A$16378)),COUNT(_xlfn._xlws.FILTER(A$9:A$16378,E13494=E$9:E$16378*ISNUMBER(A$9:A$16378))))</f>
        <v>44735</v>
      </c>
      <c r="H13494" t="str">
        <v/>
      </c>
      <c r="I13494" s="10" cm="1">
        <f t="array" ref="I13494">_xlfn.IFS(AND(OR(_xlfn._xlws.FILTER(D$9:D$16388,E$9:E$16388=E13494)),ROW()=_xlfn.MINIFS(_xlfn.ANCHORARRAY(H$9),E$9:E$16388,E13494)),A13494-C$4,ROW()=_xlfn.MINIFS(_xlfn.ANCHORARRAY(H$9),E$9:E$16388,E13494),IFERROR(A13494-INDEX(G$9:G$16388,MATCH(E13494-1,E$9:E$16388,0)),A13494-C$4),ISNUMBER(A13494),A13494-F13494,TRUE,"")</f>
        <v>2</v>
      </c>
      <c r="J13494" t="b">
        <f t="shared" si="628"/>
        <v>0</v>
      </c>
      <c r="L13494" s="5"/>
    </row>
    <row r="13495" spans="1:12">
      <c r="B13495" s="4" t="str">
        <f>"annual period "&amp;COUNTIF(D$9:D13495,TRUE)</f>
        <v>annual period 43</v>
      </c>
      <c r="D13495" t="b">
        <f t="shared" si="630"/>
        <v>0</v>
      </c>
      <c r="E13495">
        <f t="shared" si="629"/>
        <v>2169</v>
      </c>
      <c r="F13495" s="5" cm="1">
        <f t="array" ref="F13495">INDEX(_xlfn._xlws.FILTER(A$9:A$16378,E13495=E$9:E$16378*ISNUMBER(A$9:A$16378)),1)</f>
        <v>44733</v>
      </c>
      <c r="G13495" s="5" cm="1">
        <f t="array" ref="G13495">INDEX(_xlfn._xlws.FILTER(A$9:A$16378,E13495=E$9:E$16378*ISNUMBER(A$9:A$16378)),COUNT(_xlfn._xlws.FILTER(A$9:A$16378,E13495=E$9:E$16378*ISNUMBER(A$9:A$16378))))</f>
        <v>44735</v>
      </c>
      <c r="H13495" t="str">
        <v/>
      </c>
      <c r="I13495" s="10" t="str" cm="1">
        <f t="array" ref="I13495">_xlfn.IFS(AND(OR(_xlfn._xlws.FILTER(D$9:D$16388,E$9:E$16388=E13495)),ROW()=_xlfn.MINIFS(_xlfn.ANCHORARRAY(H$9),E$9:E$16388,E13495)),A13495-C$4,ROW()=_xlfn.MINIFS(_xlfn.ANCHORARRAY(H$9),E$9:E$16388,E13495),IFERROR(A13495-INDEX(G$9:G$16388,MATCH(E13495-1,E$9:E$16388,0)),A13495-C$4),ISNUMBER(A13495),A13495-F13495,TRUE,"")</f>
        <v/>
      </c>
      <c r="J13495" t="str">
        <f t="shared" si="628"/>
        <v/>
      </c>
      <c r="L13495" s="5"/>
    </row>
    <row r="13496" spans="1:12">
      <c r="A13496" s="3">
        <v>44735</v>
      </c>
      <c r="B13496" s="4" t="str">
        <f>"annual period "&amp;COUNTIF(D$9:D13496,TRUE)</f>
        <v>annual period 43</v>
      </c>
      <c r="D13496" t="b">
        <f t="shared" si="630"/>
        <v>0</v>
      </c>
      <c r="E13496">
        <f t="shared" si="629"/>
        <v>2169</v>
      </c>
      <c r="F13496" s="5" cm="1">
        <f t="array" ref="F13496">INDEX(_xlfn._xlws.FILTER(A$9:A$16378,E13496=E$9:E$16378*ISNUMBER(A$9:A$16378)),1)</f>
        <v>44733</v>
      </c>
      <c r="G13496" s="5" cm="1">
        <f t="array" ref="G13496">INDEX(_xlfn._xlws.FILTER(A$9:A$16378,E13496=E$9:E$16378*ISNUMBER(A$9:A$16378)),COUNT(_xlfn._xlws.FILTER(A$9:A$16378,E13496=E$9:E$16378*ISNUMBER(A$9:A$16378))))</f>
        <v>44735</v>
      </c>
      <c r="H13496" t="str">
        <v/>
      </c>
      <c r="I13496" s="10" cm="1">
        <f t="array" ref="I13496">_xlfn.IFS(AND(OR(_xlfn._xlws.FILTER(D$9:D$16388,E$9:E$16388=E13496)),ROW()=_xlfn.MINIFS(_xlfn.ANCHORARRAY(H$9),E$9:E$16388,E13496)),A13496-C$4,ROW()=_xlfn.MINIFS(_xlfn.ANCHORARRAY(H$9),E$9:E$16388,E13496),IFERROR(A13496-INDEX(G$9:G$16388,MATCH(E13496-1,E$9:E$16388,0)),A13496-C$4),ISNUMBER(A13496),A13496-F13496,TRUE,"")</f>
        <v>2</v>
      </c>
      <c r="J13496" t="b">
        <f t="shared" si="628"/>
        <v>0</v>
      </c>
      <c r="L13496" s="5"/>
    </row>
    <row r="13497" spans="1:12">
      <c r="B13497" s="4" t="str">
        <f>"annual period "&amp;COUNTIF(D$9:D13497,TRUE)</f>
        <v>annual period 43</v>
      </c>
      <c r="D13497" t="b">
        <f t="shared" si="630"/>
        <v>0</v>
      </c>
      <c r="E13497">
        <f t="shared" si="629"/>
        <v>2169</v>
      </c>
      <c r="F13497" s="5" cm="1">
        <f t="array" ref="F13497">INDEX(_xlfn._xlws.FILTER(A$9:A$16378,E13497=E$9:E$16378*ISNUMBER(A$9:A$16378)),1)</f>
        <v>44733</v>
      </c>
      <c r="G13497" s="5" cm="1">
        <f t="array" ref="G13497">INDEX(_xlfn._xlws.FILTER(A$9:A$16378,E13497=E$9:E$16378*ISNUMBER(A$9:A$16378)),COUNT(_xlfn._xlws.FILTER(A$9:A$16378,E13497=E$9:E$16378*ISNUMBER(A$9:A$16378))))</f>
        <v>44735</v>
      </c>
      <c r="H13497" t="str">
        <v/>
      </c>
      <c r="I13497" s="10" t="str" cm="1">
        <f t="array" ref="I13497">_xlfn.IFS(AND(OR(_xlfn._xlws.FILTER(D$9:D$16388,E$9:E$16388=E13497)),ROW()=_xlfn.MINIFS(_xlfn.ANCHORARRAY(H$9),E$9:E$16388,E13497)),A13497-C$4,ROW()=_xlfn.MINIFS(_xlfn.ANCHORARRAY(H$9),E$9:E$16388,E13497),IFERROR(A13497-INDEX(G$9:G$16388,MATCH(E13497-1,E$9:E$16388,0)),A13497-C$4),ISNUMBER(A13497),A13497-F13497,TRUE,"")</f>
        <v/>
      </c>
      <c r="J13497" t="str">
        <f t="shared" si="628"/>
        <v/>
      </c>
      <c r="L13497" s="5"/>
    </row>
    <row r="13498" spans="1:12">
      <c r="A13498" s="3">
        <v>44735</v>
      </c>
      <c r="B13498" s="4" t="str">
        <f>"annual period "&amp;COUNTIF(D$9:D13498,TRUE)</f>
        <v>annual period 43</v>
      </c>
      <c r="D13498" t="b">
        <f t="shared" si="630"/>
        <v>0</v>
      </c>
      <c r="E13498">
        <f t="shared" si="629"/>
        <v>2169</v>
      </c>
      <c r="F13498" s="5" cm="1">
        <f t="array" ref="F13498">INDEX(_xlfn._xlws.FILTER(A$9:A$16378,E13498=E$9:E$16378*ISNUMBER(A$9:A$16378)),1)</f>
        <v>44733</v>
      </c>
      <c r="G13498" s="5" cm="1">
        <f t="array" ref="G13498">INDEX(_xlfn._xlws.FILTER(A$9:A$16378,E13498=E$9:E$16378*ISNUMBER(A$9:A$16378)),COUNT(_xlfn._xlws.FILTER(A$9:A$16378,E13498=E$9:E$16378*ISNUMBER(A$9:A$16378))))</f>
        <v>44735</v>
      </c>
      <c r="H13498" t="str">
        <v/>
      </c>
      <c r="I13498" s="10" cm="1">
        <f t="array" ref="I13498">_xlfn.IFS(AND(OR(_xlfn._xlws.FILTER(D$9:D$16388,E$9:E$16388=E13498)),ROW()=_xlfn.MINIFS(_xlfn.ANCHORARRAY(H$9),E$9:E$16388,E13498)),A13498-C$4,ROW()=_xlfn.MINIFS(_xlfn.ANCHORARRAY(H$9),E$9:E$16388,E13498),IFERROR(A13498-INDEX(G$9:G$16388,MATCH(E13498-1,E$9:E$16388,0)),A13498-C$4),ISNUMBER(A13498),A13498-F13498,TRUE,"")</f>
        <v>2</v>
      </c>
      <c r="J13498" t="b">
        <f t="shared" si="628"/>
        <v>0</v>
      </c>
      <c r="L13498" s="5"/>
    </row>
    <row r="13499" spans="1:12">
      <c r="B13499" s="4" t="str">
        <f>"annual period "&amp;COUNTIF(D$9:D13499,TRUE)</f>
        <v>annual period 43</v>
      </c>
      <c r="D13499" t="b">
        <f t="shared" si="630"/>
        <v>0</v>
      </c>
      <c r="E13499">
        <f t="shared" si="629"/>
        <v>2169</v>
      </c>
      <c r="F13499" s="5" cm="1">
        <f t="array" ref="F13499">INDEX(_xlfn._xlws.FILTER(A$9:A$16378,E13499=E$9:E$16378*ISNUMBER(A$9:A$16378)),1)</f>
        <v>44733</v>
      </c>
      <c r="G13499" s="5" cm="1">
        <f t="array" ref="G13499">INDEX(_xlfn._xlws.FILTER(A$9:A$16378,E13499=E$9:E$16378*ISNUMBER(A$9:A$16378)),COUNT(_xlfn._xlws.FILTER(A$9:A$16378,E13499=E$9:E$16378*ISNUMBER(A$9:A$16378))))</f>
        <v>44735</v>
      </c>
      <c r="H13499" t="str">
        <v/>
      </c>
      <c r="I13499" s="10" t="str" cm="1">
        <f t="array" ref="I13499">_xlfn.IFS(AND(OR(_xlfn._xlws.FILTER(D$9:D$16388,E$9:E$16388=E13499)),ROW()=_xlfn.MINIFS(_xlfn.ANCHORARRAY(H$9),E$9:E$16388,E13499)),A13499-C$4,ROW()=_xlfn.MINIFS(_xlfn.ANCHORARRAY(H$9),E$9:E$16388,E13499),IFERROR(A13499-INDEX(G$9:G$16388,MATCH(E13499-1,E$9:E$16388,0)),A13499-C$4),ISNUMBER(A13499),A13499-F13499,TRUE,"")</f>
        <v/>
      </c>
      <c r="J13499" t="str">
        <f t="shared" si="628"/>
        <v/>
      </c>
      <c r="L13499" s="5"/>
    </row>
    <row r="13500" spans="1:12">
      <c r="A13500" s="3">
        <v>44735</v>
      </c>
      <c r="B13500" s="4" t="str">
        <f>"annual period "&amp;COUNTIF(D$9:D13500,TRUE)</f>
        <v>annual period 43</v>
      </c>
      <c r="D13500" t="b">
        <f t="shared" si="630"/>
        <v>0</v>
      </c>
      <c r="E13500">
        <f t="shared" si="629"/>
        <v>2169</v>
      </c>
      <c r="F13500" s="5" cm="1">
        <f t="array" ref="F13500">INDEX(_xlfn._xlws.FILTER(A$9:A$16378,E13500=E$9:E$16378*ISNUMBER(A$9:A$16378)),1)</f>
        <v>44733</v>
      </c>
      <c r="G13500" s="5" cm="1">
        <f t="array" ref="G13500">INDEX(_xlfn._xlws.FILTER(A$9:A$16378,E13500=E$9:E$16378*ISNUMBER(A$9:A$16378)),COUNT(_xlfn._xlws.FILTER(A$9:A$16378,E13500=E$9:E$16378*ISNUMBER(A$9:A$16378))))</f>
        <v>44735</v>
      </c>
      <c r="H13500" t="str">
        <v/>
      </c>
      <c r="I13500" s="10" cm="1">
        <f t="array" ref="I13500">_xlfn.IFS(AND(OR(_xlfn._xlws.FILTER(D$9:D$16388,E$9:E$16388=E13500)),ROW()=_xlfn.MINIFS(_xlfn.ANCHORARRAY(H$9),E$9:E$16388,E13500)),A13500-C$4,ROW()=_xlfn.MINIFS(_xlfn.ANCHORARRAY(H$9),E$9:E$16388,E13500),IFERROR(A13500-INDEX(G$9:G$16388,MATCH(E13500-1,E$9:E$16388,0)),A13500-C$4),ISNUMBER(A13500),A13500-F13500,TRUE,"")</f>
        <v>2</v>
      </c>
      <c r="J13500" t="b">
        <f t="shared" si="628"/>
        <v>0</v>
      </c>
      <c r="L13500" s="5"/>
    </row>
    <row r="13501" spans="1:12">
      <c r="A13501" s="1" t="s">
        <v>14</v>
      </c>
      <c r="B13501" s="4" t="str">
        <f>"annual period "&amp;COUNTIF(D$9:D13501,TRUE)</f>
        <v>annual period 43</v>
      </c>
      <c r="D13501" t="b">
        <f t="shared" si="630"/>
        <v>0</v>
      </c>
      <c r="E13501">
        <f t="shared" si="629"/>
        <v>2170</v>
      </c>
      <c r="F13501" s="5" cm="1">
        <f t="array" ref="F13501">INDEX(_xlfn._xlws.FILTER(A$9:A$16378,E13501=E$9:E$16378*ISNUMBER(A$9:A$16378)),1)</f>
        <v>44725</v>
      </c>
      <c r="G13501" s="5" cm="1">
        <f t="array" ref="G13501">INDEX(_xlfn._xlws.FILTER(A$9:A$16378,E13501=E$9:E$16378*ISNUMBER(A$9:A$16378)),COUNT(_xlfn._xlws.FILTER(A$9:A$16378,E13501=E$9:E$16378*ISNUMBER(A$9:A$16378))))</f>
        <v>44725</v>
      </c>
      <c r="H13501" t="str">
        <v/>
      </c>
      <c r="I13501" s="10" t="str" cm="1">
        <f t="array" ref="I13501">_xlfn.IFS(AND(OR(_xlfn._xlws.FILTER(D$9:D$16388,E$9:E$16388=E13501)),ROW()=_xlfn.MINIFS(_xlfn.ANCHORARRAY(H$9),E$9:E$16388,E13501)),A13501-C$4,ROW()=_xlfn.MINIFS(_xlfn.ANCHORARRAY(H$9),E$9:E$16388,E13501),IFERROR(A13501-INDEX(G$9:G$16388,MATCH(E13501-1,E$9:E$16388,0)),A13501-C$4),ISNUMBER(A13501),A13501-F13501,TRUE,"")</f>
        <v/>
      </c>
      <c r="J13501" t="str">
        <f t="shared" si="628"/>
        <v/>
      </c>
      <c r="L13501" s="5"/>
    </row>
    <row r="13502" spans="1:12">
      <c r="A13502" s="2"/>
      <c r="B13502" s="4" t="str">
        <f>"annual period "&amp;COUNTIF(D$9:D13502,TRUE)</f>
        <v>annual period 43</v>
      </c>
      <c r="D13502" t="b">
        <f t="shared" si="630"/>
        <v>0</v>
      </c>
      <c r="E13502">
        <f t="shared" si="629"/>
        <v>2170</v>
      </c>
      <c r="F13502" s="5" cm="1">
        <f t="array" ref="F13502">INDEX(_xlfn._xlws.FILTER(A$9:A$16378,E13502=E$9:E$16378*ISNUMBER(A$9:A$16378)),1)</f>
        <v>44725</v>
      </c>
      <c r="G13502" s="5" cm="1">
        <f t="array" ref="G13502">INDEX(_xlfn._xlws.FILTER(A$9:A$16378,E13502=E$9:E$16378*ISNUMBER(A$9:A$16378)),COUNT(_xlfn._xlws.FILTER(A$9:A$16378,E13502=E$9:E$16378*ISNUMBER(A$9:A$16378))))</f>
        <v>44725</v>
      </c>
      <c r="H13502" t="str">
        <v/>
      </c>
      <c r="I13502" s="10" t="str" cm="1">
        <f t="array" ref="I13502">_xlfn.IFS(AND(OR(_xlfn._xlws.FILTER(D$9:D$16388,E$9:E$16388=E13502)),ROW()=_xlfn.MINIFS(_xlfn.ANCHORARRAY(H$9),E$9:E$16388,E13502)),A13502-C$4,ROW()=_xlfn.MINIFS(_xlfn.ANCHORARRAY(H$9),E$9:E$16388,E13502),IFERROR(A13502-INDEX(G$9:G$16388,MATCH(E13502-1,E$9:E$16388,0)),A13502-C$4),ISNUMBER(A13502),A13502-F13502,TRUE,"")</f>
        <v/>
      </c>
      <c r="J13502" t="str">
        <f t="shared" si="628"/>
        <v/>
      </c>
      <c r="L13502" s="5"/>
    </row>
    <row r="13503" spans="1:12">
      <c r="A13503" s="3">
        <v>44725</v>
      </c>
      <c r="B13503" s="4" t="str">
        <f>"annual period "&amp;COUNTIF(D$9:D13503,TRUE)</f>
        <v>annual period 43</v>
      </c>
      <c r="D13503" t="b">
        <f t="shared" si="630"/>
        <v>0</v>
      </c>
      <c r="E13503">
        <f t="shared" si="629"/>
        <v>2170</v>
      </c>
      <c r="F13503" s="5" cm="1">
        <f t="array" ref="F13503">INDEX(_xlfn._xlws.FILTER(A$9:A$16378,E13503=E$9:E$16378*ISNUMBER(A$9:A$16378)),1)</f>
        <v>44725</v>
      </c>
      <c r="G13503" s="5" cm="1">
        <f t="array" ref="G13503">INDEX(_xlfn._xlws.FILTER(A$9:A$16378,E13503=E$9:E$16378*ISNUMBER(A$9:A$16378)),COUNT(_xlfn._xlws.FILTER(A$9:A$16378,E13503=E$9:E$16378*ISNUMBER(A$9:A$16378))))</f>
        <v>44725</v>
      </c>
      <c r="H13503">
        <v>13503</v>
      </c>
      <c r="I13503" s="10" cm="1">
        <f t="array" ref="I13503">_xlfn.IFS(AND(OR(_xlfn._xlws.FILTER(D$9:D$16388,E$9:E$16388=E13503)),ROW()=_xlfn.MINIFS(_xlfn.ANCHORARRAY(H$9),E$9:E$16388,E13503)),A13503-C$4,ROW()=_xlfn.MINIFS(_xlfn.ANCHORARRAY(H$9),E$9:E$16388,E13503),IFERROR(A13503-INDEX(G$9:G$16388,MATCH(E13503-1,E$9:E$16388,0)),A13503-C$4),ISNUMBER(A13503),A13503-F13503,TRUE,"")</f>
        <v>-10</v>
      </c>
      <c r="J13503" t="b">
        <f t="shared" si="628"/>
        <v>0</v>
      </c>
      <c r="L13503" s="5"/>
    </row>
    <row r="13504" spans="1:12">
      <c r="A13504" s="1" t="s">
        <v>14</v>
      </c>
      <c r="B13504" s="4" t="str">
        <f>"annual period "&amp;COUNTIF(D$9:D13504,TRUE)</f>
        <v>annual period 43</v>
      </c>
      <c r="D13504" t="b">
        <f t="shared" si="630"/>
        <v>0</v>
      </c>
      <c r="E13504">
        <f t="shared" si="629"/>
        <v>2171</v>
      </c>
      <c r="F13504" s="5" cm="1">
        <f t="array" ref="F13504">INDEX(_xlfn._xlws.FILTER(A$9:A$16378,E13504=E$9:E$16378*ISNUMBER(A$9:A$16378)),1)</f>
        <v>44727</v>
      </c>
      <c r="G13504" s="5" cm="1">
        <f t="array" ref="G13504">INDEX(_xlfn._xlws.FILTER(A$9:A$16378,E13504=E$9:E$16378*ISNUMBER(A$9:A$16378)),COUNT(_xlfn._xlws.FILTER(A$9:A$16378,E13504=E$9:E$16378*ISNUMBER(A$9:A$16378))))</f>
        <v>44729</v>
      </c>
      <c r="H13504" t="str">
        <v/>
      </c>
      <c r="I13504" s="10" t="str" cm="1">
        <f t="array" ref="I13504">_xlfn.IFS(AND(OR(_xlfn._xlws.FILTER(D$9:D$16388,E$9:E$16388=E13504)),ROW()=_xlfn.MINIFS(_xlfn.ANCHORARRAY(H$9),E$9:E$16388,E13504)),A13504-C$4,ROW()=_xlfn.MINIFS(_xlfn.ANCHORARRAY(H$9),E$9:E$16388,E13504),IFERROR(A13504-INDEX(G$9:G$16388,MATCH(E13504-1,E$9:E$16388,0)),A13504-C$4),ISNUMBER(A13504),A13504-F13504,TRUE,"")</f>
        <v/>
      </c>
      <c r="J13504" t="str">
        <f t="shared" si="628"/>
        <v/>
      </c>
      <c r="L13504" s="5"/>
    </row>
    <row r="13505" spans="1:12">
      <c r="A13505" s="2"/>
      <c r="B13505" s="4" t="str">
        <f>"annual period "&amp;COUNTIF(D$9:D13505,TRUE)</f>
        <v>annual period 43</v>
      </c>
      <c r="D13505" t="b">
        <f t="shared" si="630"/>
        <v>0</v>
      </c>
      <c r="E13505">
        <f t="shared" si="629"/>
        <v>2171</v>
      </c>
      <c r="F13505" s="5" cm="1">
        <f t="array" ref="F13505">INDEX(_xlfn._xlws.FILTER(A$9:A$16378,E13505=E$9:E$16378*ISNUMBER(A$9:A$16378)),1)</f>
        <v>44727</v>
      </c>
      <c r="G13505" s="5" cm="1">
        <f t="array" ref="G13505">INDEX(_xlfn._xlws.FILTER(A$9:A$16378,E13505=E$9:E$16378*ISNUMBER(A$9:A$16378)),COUNT(_xlfn._xlws.FILTER(A$9:A$16378,E13505=E$9:E$16378*ISNUMBER(A$9:A$16378))))</f>
        <v>44729</v>
      </c>
      <c r="H13505" t="str">
        <v/>
      </c>
      <c r="I13505" s="10" t="str" cm="1">
        <f t="array" ref="I13505">_xlfn.IFS(AND(OR(_xlfn._xlws.FILTER(D$9:D$16388,E$9:E$16388=E13505)),ROW()=_xlfn.MINIFS(_xlfn.ANCHORARRAY(H$9),E$9:E$16388,E13505)),A13505-C$4,ROW()=_xlfn.MINIFS(_xlfn.ANCHORARRAY(H$9),E$9:E$16388,E13505),IFERROR(A13505-INDEX(G$9:G$16388,MATCH(E13505-1,E$9:E$16388,0)),A13505-C$4),ISNUMBER(A13505),A13505-F13505,TRUE,"")</f>
        <v/>
      </c>
      <c r="J13505" t="str">
        <f t="shared" si="628"/>
        <v/>
      </c>
      <c r="L13505" s="5"/>
    </row>
    <row r="13506" spans="1:12">
      <c r="A13506" s="3">
        <v>44727</v>
      </c>
      <c r="B13506" s="4" t="str">
        <f>"annual period "&amp;COUNTIF(D$9:D13506,TRUE)</f>
        <v>annual period 43</v>
      </c>
      <c r="D13506" t="b">
        <f t="shared" si="630"/>
        <v>0</v>
      </c>
      <c r="E13506">
        <f t="shared" si="629"/>
        <v>2171</v>
      </c>
      <c r="F13506" s="5" cm="1">
        <f t="array" ref="F13506">INDEX(_xlfn._xlws.FILTER(A$9:A$16378,E13506=E$9:E$16378*ISNUMBER(A$9:A$16378)),1)</f>
        <v>44727</v>
      </c>
      <c r="G13506" s="5" cm="1">
        <f t="array" ref="G13506">INDEX(_xlfn._xlws.FILTER(A$9:A$16378,E13506=E$9:E$16378*ISNUMBER(A$9:A$16378)),COUNT(_xlfn._xlws.FILTER(A$9:A$16378,E13506=E$9:E$16378*ISNUMBER(A$9:A$16378))))</f>
        <v>44729</v>
      </c>
      <c r="H13506">
        <v>13506</v>
      </c>
      <c r="I13506" s="10" cm="1">
        <f t="array" ref="I13506">_xlfn.IFS(AND(OR(_xlfn._xlws.FILTER(D$9:D$16388,E$9:E$16388=E13506)),ROW()=_xlfn.MINIFS(_xlfn.ANCHORARRAY(H$9),E$9:E$16388,E13506)),A13506-C$4,ROW()=_xlfn.MINIFS(_xlfn.ANCHORARRAY(H$9),E$9:E$16388,E13506),IFERROR(A13506-INDEX(G$9:G$16388,MATCH(E13506-1,E$9:E$16388,0)),A13506-C$4),ISNUMBER(A13506),A13506-F13506,TRUE,"")</f>
        <v>2</v>
      </c>
      <c r="J13506" t="b">
        <f t="shared" si="628"/>
        <v>0</v>
      </c>
      <c r="L13506" s="5"/>
    </row>
    <row r="13507" spans="1:12">
      <c r="B13507" s="4" t="str">
        <f>"annual period "&amp;COUNTIF(D$9:D13507,TRUE)</f>
        <v>annual period 43</v>
      </c>
      <c r="D13507" t="b">
        <f t="shared" si="630"/>
        <v>0</v>
      </c>
      <c r="E13507">
        <f t="shared" si="629"/>
        <v>2171</v>
      </c>
      <c r="F13507" s="5" cm="1">
        <f t="array" ref="F13507">INDEX(_xlfn._xlws.FILTER(A$9:A$16378,E13507=E$9:E$16378*ISNUMBER(A$9:A$16378)),1)</f>
        <v>44727</v>
      </c>
      <c r="G13507" s="5" cm="1">
        <f t="array" ref="G13507">INDEX(_xlfn._xlws.FILTER(A$9:A$16378,E13507=E$9:E$16378*ISNUMBER(A$9:A$16378)),COUNT(_xlfn._xlws.FILTER(A$9:A$16378,E13507=E$9:E$16378*ISNUMBER(A$9:A$16378))))</f>
        <v>44729</v>
      </c>
      <c r="H13507" t="str">
        <v/>
      </c>
      <c r="I13507" s="10" t="str" cm="1">
        <f t="array" ref="I13507">_xlfn.IFS(AND(OR(_xlfn._xlws.FILTER(D$9:D$16388,E$9:E$16388=E13507)),ROW()=_xlfn.MINIFS(_xlfn.ANCHORARRAY(H$9),E$9:E$16388,E13507)),A13507-C$4,ROW()=_xlfn.MINIFS(_xlfn.ANCHORARRAY(H$9),E$9:E$16388,E13507),IFERROR(A13507-INDEX(G$9:G$16388,MATCH(E13507-1,E$9:E$16388,0)),A13507-C$4),ISNUMBER(A13507),A13507-F13507,TRUE,"")</f>
        <v/>
      </c>
      <c r="J13507" t="str">
        <f t="shared" si="628"/>
        <v/>
      </c>
      <c r="L13507" s="5"/>
    </row>
    <row r="13508" spans="1:12">
      <c r="A13508" s="3">
        <v>44729</v>
      </c>
      <c r="B13508" s="4" t="str">
        <f>"annual period "&amp;COUNTIF(D$9:D13508,TRUE)</f>
        <v>annual period 43</v>
      </c>
      <c r="D13508" t="b">
        <f t="shared" si="630"/>
        <v>0</v>
      </c>
      <c r="E13508">
        <f t="shared" si="629"/>
        <v>2171</v>
      </c>
      <c r="F13508" s="5" cm="1">
        <f t="array" ref="F13508">INDEX(_xlfn._xlws.FILTER(A$9:A$16378,E13508=E$9:E$16378*ISNUMBER(A$9:A$16378)),1)</f>
        <v>44727</v>
      </c>
      <c r="G13508" s="5" cm="1">
        <f t="array" ref="G13508">INDEX(_xlfn._xlws.FILTER(A$9:A$16378,E13508=E$9:E$16378*ISNUMBER(A$9:A$16378)),COUNT(_xlfn._xlws.FILTER(A$9:A$16378,E13508=E$9:E$16378*ISNUMBER(A$9:A$16378))))</f>
        <v>44729</v>
      </c>
      <c r="H13508" t="str">
        <v/>
      </c>
      <c r="I13508" s="10" cm="1">
        <f t="array" ref="I13508">_xlfn.IFS(AND(OR(_xlfn._xlws.FILTER(D$9:D$16388,E$9:E$16388=E13508)),ROW()=_xlfn.MINIFS(_xlfn.ANCHORARRAY(H$9),E$9:E$16388,E13508)),A13508-C$4,ROW()=_xlfn.MINIFS(_xlfn.ANCHORARRAY(H$9),E$9:E$16388,E13508),IFERROR(A13508-INDEX(G$9:G$16388,MATCH(E13508-1,E$9:E$16388,0)),A13508-C$4),ISNUMBER(A13508),A13508-F13508,TRUE,"")</f>
        <v>2</v>
      </c>
      <c r="J13508" t="b">
        <f t="shared" si="628"/>
        <v>0</v>
      </c>
      <c r="L13508" s="5"/>
    </row>
    <row r="13509" spans="1:12">
      <c r="A13509" s="1" t="s">
        <v>14</v>
      </c>
      <c r="B13509" s="4" t="str">
        <f>"annual period "&amp;COUNTIF(D$9:D13509,TRUE)</f>
        <v>annual period 43</v>
      </c>
      <c r="D13509" t="b">
        <f t="shared" si="630"/>
        <v>0</v>
      </c>
      <c r="E13509">
        <f t="shared" si="629"/>
        <v>2172</v>
      </c>
      <c r="F13509" s="5" cm="1">
        <f t="array" ref="F13509">INDEX(_xlfn._xlws.FILTER(A$9:A$16378,E13509=E$9:E$16378*ISNUMBER(A$9:A$16378)),1)</f>
        <v>44730</v>
      </c>
      <c r="G13509" s="5" cm="1">
        <f t="array" ref="G13509">INDEX(_xlfn._xlws.FILTER(A$9:A$16378,E13509=E$9:E$16378*ISNUMBER(A$9:A$16378)),COUNT(_xlfn._xlws.FILTER(A$9:A$16378,E13509=E$9:E$16378*ISNUMBER(A$9:A$16378))))</f>
        <v>44731</v>
      </c>
      <c r="H13509" t="str">
        <v/>
      </c>
      <c r="I13509" s="10" t="str" cm="1">
        <f t="array" ref="I13509">_xlfn.IFS(AND(OR(_xlfn._xlws.FILTER(D$9:D$16388,E$9:E$16388=E13509)),ROW()=_xlfn.MINIFS(_xlfn.ANCHORARRAY(H$9),E$9:E$16388,E13509)),A13509-C$4,ROW()=_xlfn.MINIFS(_xlfn.ANCHORARRAY(H$9),E$9:E$16388,E13509),IFERROR(A13509-INDEX(G$9:G$16388,MATCH(E13509-1,E$9:E$16388,0)),A13509-C$4),ISNUMBER(A13509),A13509-F13509,TRUE,"")</f>
        <v/>
      </c>
      <c r="J13509" t="str">
        <f t="shared" si="628"/>
        <v/>
      </c>
      <c r="L13509" s="5"/>
    </row>
    <row r="13510" spans="1:12">
      <c r="A13510" s="2"/>
      <c r="B13510" s="4" t="str">
        <f>"annual period "&amp;COUNTIF(D$9:D13510,TRUE)</f>
        <v>annual period 43</v>
      </c>
      <c r="D13510" t="b">
        <f t="shared" si="630"/>
        <v>0</v>
      </c>
      <c r="E13510">
        <f t="shared" si="629"/>
        <v>2172</v>
      </c>
      <c r="F13510" s="5" cm="1">
        <f t="array" ref="F13510">INDEX(_xlfn._xlws.FILTER(A$9:A$16378,E13510=E$9:E$16378*ISNUMBER(A$9:A$16378)),1)</f>
        <v>44730</v>
      </c>
      <c r="G13510" s="5" cm="1">
        <f t="array" ref="G13510">INDEX(_xlfn._xlws.FILTER(A$9:A$16378,E13510=E$9:E$16378*ISNUMBER(A$9:A$16378)),COUNT(_xlfn._xlws.FILTER(A$9:A$16378,E13510=E$9:E$16378*ISNUMBER(A$9:A$16378))))</f>
        <v>44731</v>
      </c>
      <c r="H13510" t="str">
        <v/>
      </c>
      <c r="I13510" s="10" t="str" cm="1">
        <f t="array" ref="I13510">_xlfn.IFS(AND(OR(_xlfn._xlws.FILTER(D$9:D$16388,E$9:E$16388=E13510)),ROW()=_xlfn.MINIFS(_xlfn.ANCHORARRAY(H$9),E$9:E$16388,E13510)),A13510-C$4,ROW()=_xlfn.MINIFS(_xlfn.ANCHORARRAY(H$9),E$9:E$16388,E13510),IFERROR(A13510-INDEX(G$9:G$16388,MATCH(E13510-1,E$9:E$16388,0)),A13510-C$4),ISNUMBER(A13510),A13510-F13510,TRUE,"")</f>
        <v/>
      </c>
      <c r="J13510" t="str">
        <f t="shared" ref="J13510:J13573" si="631">IF(I13510="","",I13510&gt;30)</f>
        <v/>
      </c>
      <c r="L13510" s="5"/>
    </row>
    <row r="13511" spans="1:12">
      <c r="A13511" s="3">
        <v>44730</v>
      </c>
      <c r="B13511" s="4" t="str">
        <f>"annual period "&amp;COUNTIF(D$9:D13511,TRUE)</f>
        <v>annual period 43</v>
      </c>
      <c r="D13511" t="b">
        <f t="shared" si="630"/>
        <v>0</v>
      </c>
      <c r="E13511">
        <f t="shared" si="629"/>
        <v>2172</v>
      </c>
      <c r="F13511" s="5" cm="1">
        <f t="array" ref="F13511">INDEX(_xlfn._xlws.FILTER(A$9:A$16378,E13511=E$9:E$16378*ISNUMBER(A$9:A$16378)),1)</f>
        <v>44730</v>
      </c>
      <c r="G13511" s="5" cm="1">
        <f t="array" ref="G13511">INDEX(_xlfn._xlws.FILTER(A$9:A$16378,E13511=E$9:E$16378*ISNUMBER(A$9:A$16378)),COUNT(_xlfn._xlws.FILTER(A$9:A$16378,E13511=E$9:E$16378*ISNUMBER(A$9:A$16378))))</f>
        <v>44731</v>
      </c>
      <c r="H13511">
        <v>13511</v>
      </c>
      <c r="I13511" s="10" cm="1">
        <f t="array" ref="I13511">_xlfn.IFS(AND(OR(_xlfn._xlws.FILTER(D$9:D$16388,E$9:E$16388=E13511)),ROW()=_xlfn.MINIFS(_xlfn.ANCHORARRAY(H$9),E$9:E$16388,E13511)),A13511-C$4,ROW()=_xlfn.MINIFS(_xlfn.ANCHORARRAY(H$9),E$9:E$16388,E13511),IFERROR(A13511-INDEX(G$9:G$16388,MATCH(E13511-1,E$9:E$16388,0)),A13511-C$4),ISNUMBER(A13511),A13511-F13511,TRUE,"")</f>
        <v>1</v>
      </c>
      <c r="J13511" t="b">
        <f t="shared" si="631"/>
        <v>0</v>
      </c>
      <c r="L13511" s="5"/>
    </row>
    <row r="13512" spans="1:12">
      <c r="B13512" s="4" t="str">
        <f>"annual period "&amp;COUNTIF(D$9:D13512,TRUE)</f>
        <v>annual period 43</v>
      </c>
      <c r="D13512" t="b">
        <f t="shared" si="630"/>
        <v>0</v>
      </c>
      <c r="E13512">
        <f t="shared" si="629"/>
        <v>2172</v>
      </c>
      <c r="F13512" s="5" cm="1">
        <f t="array" ref="F13512">INDEX(_xlfn._xlws.FILTER(A$9:A$16378,E13512=E$9:E$16378*ISNUMBER(A$9:A$16378)),1)</f>
        <v>44730</v>
      </c>
      <c r="G13512" s="5" cm="1">
        <f t="array" ref="G13512">INDEX(_xlfn._xlws.FILTER(A$9:A$16378,E13512=E$9:E$16378*ISNUMBER(A$9:A$16378)),COUNT(_xlfn._xlws.FILTER(A$9:A$16378,E13512=E$9:E$16378*ISNUMBER(A$9:A$16378))))</f>
        <v>44731</v>
      </c>
      <c r="H13512" t="str">
        <v/>
      </c>
      <c r="I13512" s="10" t="str" cm="1">
        <f t="array" ref="I13512">_xlfn.IFS(AND(OR(_xlfn._xlws.FILTER(D$9:D$16388,E$9:E$16388=E13512)),ROW()=_xlfn.MINIFS(_xlfn.ANCHORARRAY(H$9),E$9:E$16388,E13512)),A13512-C$4,ROW()=_xlfn.MINIFS(_xlfn.ANCHORARRAY(H$9),E$9:E$16388,E13512),IFERROR(A13512-INDEX(G$9:G$16388,MATCH(E13512-1,E$9:E$16388,0)),A13512-C$4),ISNUMBER(A13512),A13512-F13512,TRUE,"")</f>
        <v/>
      </c>
      <c r="J13512" t="str">
        <f t="shared" si="631"/>
        <v/>
      </c>
      <c r="L13512" s="5"/>
    </row>
    <row r="13513" spans="1:12">
      <c r="A13513" s="3">
        <v>44731</v>
      </c>
      <c r="B13513" s="4" t="str">
        <f>"annual period "&amp;COUNTIF(D$9:D13513,TRUE)</f>
        <v>annual period 43</v>
      </c>
      <c r="D13513" t="b">
        <f t="shared" si="630"/>
        <v>0</v>
      </c>
      <c r="E13513">
        <f t="shared" si="629"/>
        <v>2172</v>
      </c>
      <c r="F13513" s="5" cm="1">
        <f t="array" ref="F13513">INDEX(_xlfn._xlws.FILTER(A$9:A$16378,E13513=E$9:E$16378*ISNUMBER(A$9:A$16378)),1)</f>
        <v>44730</v>
      </c>
      <c r="G13513" s="5" cm="1">
        <f t="array" ref="G13513">INDEX(_xlfn._xlws.FILTER(A$9:A$16378,E13513=E$9:E$16378*ISNUMBER(A$9:A$16378)),COUNT(_xlfn._xlws.FILTER(A$9:A$16378,E13513=E$9:E$16378*ISNUMBER(A$9:A$16378))))</f>
        <v>44731</v>
      </c>
      <c r="H13513" t="str">
        <v/>
      </c>
      <c r="I13513" s="10" cm="1">
        <f t="array" ref="I13513">_xlfn.IFS(AND(OR(_xlfn._xlws.FILTER(D$9:D$16388,E$9:E$16388=E13513)),ROW()=_xlfn.MINIFS(_xlfn.ANCHORARRAY(H$9),E$9:E$16388,E13513)),A13513-C$4,ROW()=_xlfn.MINIFS(_xlfn.ANCHORARRAY(H$9),E$9:E$16388,E13513),IFERROR(A13513-INDEX(G$9:G$16388,MATCH(E13513-1,E$9:E$16388,0)),A13513-C$4),ISNUMBER(A13513),A13513-F13513,TRUE,"")</f>
        <v>1</v>
      </c>
      <c r="J13513" t="b">
        <f t="shared" si="631"/>
        <v>0</v>
      </c>
      <c r="L13513" s="5"/>
    </row>
    <row r="13514" spans="1:12">
      <c r="B13514" s="4" t="str">
        <f>"annual period "&amp;COUNTIF(D$9:D13514,TRUE)</f>
        <v>annual period 43</v>
      </c>
      <c r="D13514" t="b">
        <f t="shared" si="630"/>
        <v>0</v>
      </c>
      <c r="E13514">
        <f t="shared" si="629"/>
        <v>2172</v>
      </c>
      <c r="F13514" s="5" cm="1">
        <f t="array" ref="F13514">INDEX(_xlfn._xlws.FILTER(A$9:A$16378,E13514=E$9:E$16378*ISNUMBER(A$9:A$16378)),1)</f>
        <v>44730</v>
      </c>
      <c r="G13514" s="5" cm="1">
        <f t="array" ref="G13514">INDEX(_xlfn._xlws.FILTER(A$9:A$16378,E13514=E$9:E$16378*ISNUMBER(A$9:A$16378)),COUNT(_xlfn._xlws.FILTER(A$9:A$16378,E13514=E$9:E$16378*ISNUMBER(A$9:A$16378))))</f>
        <v>44731</v>
      </c>
      <c r="H13514" t="str">
        <v/>
      </c>
      <c r="I13514" s="10" t="str" cm="1">
        <f t="array" ref="I13514">_xlfn.IFS(AND(OR(_xlfn._xlws.FILTER(D$9:D$16388,E$9:E$16388=E13514)),ROW()=_xlfn.MINIFS(_xlfn.ANCHORARRAY(H$9),E$9:E$16388,E13514)),A13514-C$4,ROW()=_xlfn.MINIFS(_xlfn.ANCHORARRAY(H$9),E$9:E$16388,E13514),IFERROR(A13514-INDEX(G$9:G$16388,MATCH(E13514-1,E$9:E$16388,0)),A13514-C$4),ISNUMBER(A13514),A13514-F13514,TRUE,"")</f>
        <v/>
      </c>
      <c r="J13514" t="str">
        <f t="shared" si="631"/>
        <v/>
      </c>
      <c r="L13514" s="5"/>
    </row>
    <row r="13515" spans="1:12">
      <c r="A13515" s="3">
        <v>44731</v>
      </c>
      <c r="B13515" s="4" t="str">
        <f>"annual period "&amp;COUNTIF(D$9:D13515,TRUE)</f>
        <v>annual period 43</v>
      </c>
      <c r="D13515" t="b">
        <f t="shared" si="630"/>
        <v>0</v>
      </c>
      <c r="E13515">
        <f t="shared" ref="E13515:E13578" si="632">IF(A13515="Trip #",E13514+1,E13514)</f>
        <v>2172</v>
      </c>
      <c r="F13515" s="5" cm="1">
        <f t="array" ref="F13515">INDEX(_xlfn._xlws.FILTER(A$9:A$16378,E13515=E$9:E$16378*ISNUMBER(A$9:A$16378)),1)</f>
        <v>44730</v>
      </c>
      <c r="G13515" s="5" cm="1">
        <f t="array" ref="G13515">INDEX(_xlfn._xlws.FILTER(A$9:A$16378,E13515=E$9:E$16378*ISNUMBER(A$9:A$16378)),COUNT(_xlfn._xlws.FILTER(A$9:A$16378,E13515=E$9:E$16378*ISNUMBER(A$9:A$16378))))</f>
        <v>44731</v>
      </c>
      <c r="H13515" t="str">
        <v/>
      </c>
      <c r="I13515" s="10" cm="1">
        <f t="array" ref="I13515">_xlfn.IFS(AND(OR(_xlfn._xlws.FILTER(D$9:D$16388,E$9:E$16388=E13515)),ROW()=_xlfn.MINIFS(_xlfn.ANCHORARRAY(H$9),E$9:E$16388,E13515)),A13515-C$4,ROW()=_xlfn.MINIFS(_xlfn.ANCHORARRAY(H$9),E$9:E$16388,E13515),IFERROR(A13515-INDEX(G$9:G$16388,MATCH(E13515-1,E$9:E$16388,0)),A13515-C$4),ISNUMBER(A13515),A13515-F13515,TRUE,"")</f>
        <v>1</v>
      </c>
      <c r="J13515" t="b">
        <f t="shared" si="631"/>
        <v>0</v>
      </c>
      <c r="L13515" s="5"/>
    </row>
    <row r="13516" spans="1:12">
      <c r="B13516" s="4" t="str">
        <f>"annual period "&amp;COUNTIF(D$9:D13516,TRUE)</f>
        <v>annual period 43</v>
      </c>
      <c r="D13516" t="b">
        <f t="shared" si="630"/>
        <v>0</v>
      </c>
      <c r="E13516">
        <f t="shared" si="632"/>
        <v>2172</v>
      </c>
      <c r="F13516" s="5" cm="1">
        <f t="array" ref="F13516">INDEX(_xlfn._xlws.FILTER(A$9:A$16378,E13516=E$9:E$16378*ISNUMBER(A$9:A$16378)),1)</f>
        <v>44730</v>
      </c>
      <c r="G13516" s="5" cm="1">
        <f t="array" ref="G13516">INDEX(_xlfn._xlws.FILTER(A$9:A$16378,E13516=E$9:E$16378*ISNUMBER(A$9:A$16378)),COUNT(_xlfn._xlws.FILTER(A$9:A$16378,E13516=E$9:E$16378*ISNUMBER(A$9:A$16378))))</f>
        <v>44731</v>
      </c>
      <c r="H13516" t="str">
        <v/>
      </c>
      <c r="I13516" s="10" t="str" cm="1">
        <f t="array" ref="I13516">_xlfn.IFS(AND(OR(_xlfn._xlws.FILTER(D$9:D$16388,E$9:E$16388=E13516)),ROW()=_xlfn.MINIFS(_xlfn.ANCHORARRAY(H$9),E$9:E$16388,E13516)),A13516-C$4,ROW()=_xlfn.MINIFS(_xlfn.ANCHORARRAY(H$9),E$9:E$16388,E13516),IFERROR(A13516-INDEX(G$9:G$16388,MATCH(E13516-1,E$9:E$16388,0)),A13516-C$4),ISNUMBER(A13516),A13516-F13516,TRUE,"")</f>
        <v/>
      </c>
      <c r="J13516" t="str">
        <f t="shared" si="631"/>
        <v/>
      </c>
      <c r="L13516" s="5"/>
    </row>
    <row r="13517" spans="1:12">
      <c r="A13517" s="3">
        <v>44731</v>
      </c>
      <c r="B13517" s="4" t="str">
        <f>"annual period "&amp;COUNTIF(D$9:D13517,TRUE)</f>
        <v>annual period 43</v>
      </c>
      <c r="D13517" t="b">
        <f t="shared" si="630"/>
        <v>0</v>
      </c>
      <c r="E13517">
        <f t="shared" si="632"/>
        <v>2172</v>
      </c>
      <c r="F13517" s="5" cm="1">
        <f t="array" ref="F13517">INDEX(_xlfn._xlws.FILTER(A$9:A$16378,E13517=E$9:E$16378*ISNUMBER(A$9:A$16378)),1)</f>
        <v>44730</v>
      </c>
      <c r="G13517" s="5" cm="1">
        <f t="array" ref="G13517">INDEX(_xlfn._xlws.FILTER(A$9:A$16378,E13517=E$9:E$16378*ISNUMBER(A$9:A$16378)),COUNT(_xlfn._xlws.FILTER(A$9:A$16378,E13517=E$9:E$16378*ISNUMBER(A$9:A$16378))))</f>
        <v>44731</v>
      </c>
      <c r="H13517" t="str">
        <v/>
      </c>
      <c r="I13517" s="10" cm="1">
        <f t="array" ref="I13517">_xlfn.IFS(AND(OR(_xlfn._xlws.FILTER(D$9:D$16388,E$9:E$16388=E13517)),ROW()=_xlfn.MINIFS(_xlfn.ANCHORARRAY(H$9),E$9:E$16388,E13517)),A13517-C$4,ROW()=_xlfn.MINIFS(_xlfn.ANCHORARRAY(H$9),E$9:E$16388,E13517),IFERROR(A13517-INDEX(G$9:G$16388,MATCH(E13517-1,E$9:E$16388,0)),A13517-C$4),ISNUMBER(A13517),A13517-F13517,TRUE,"")</f>
        <v>1</v>
      </c>
      <c r="J13517" t="b">
        <f t="shared" si="631"/>
        <v>0</v>
      </c>
      <c r="L13517" s="5"/>
    </row>
    <row r="13518" spans="1:12">
      <c r="B13518" s="4" t="str">
        <f>"annual period "&amp;COUNTIF(D$9:D13518,TRUE)</f>
        <v>annual period 43</v>
      </c>
      <c r="D13518" t="b">
        <f t="shared" si="630"/>
        <v>0</v>
      </c>
      <c r="E13518">
        <f t="shared" si="632"/>
        <v>2172</v>
      </c>
      <c r="F13518" s="5" cm="1">
        <f t="array" ref="F13518">INDEX(_xlfn._xlws.FILTER(A$9:A$16378,E13518=E$9:E$16378*ISNUMBER(A$9:A$16378)),1)</f>
        <v>44730</v>
      </c>
      <c r="G13518" s="5" cm="1">
        <f t="array" ref="G13518">INDEX(_xlfn._xlws.FILTER(A$9:A$16378,E13518=E$9:E$16378*ISNUMBER(A$9:A$16378)),COUNT(_xlfn._xlws.FILTER(A$9:A$16378,E13518=E$9:E$16378*ISNUMBER(A$9:A$16378))))</f>
        <v>44731</v>
      </c>
      <c r="H13518" t="str">
        <v/>
      </c>
      <c r="I13518" s="10" t="str" cm="1">
        <f t="array" ref="I13518">_xlfn.IFS(AND(OR(_xlfn._xlws.FILTER(D$9:D$16388,E$9:E$16388=E13518)),ROW()=_xlfn.MINIFS(_xlfn.ANCHORARRAY(H$9),E$9:E$16388,E13518)),A13518-C$4,ROW()=_xlfn.MINIFS(_xlfn.ANCHORARRAY(H$9),E$9:E$16388,E13518),IFERROR(A13518-INDEX(G$9:G$16388,MATCH(E13518-1,E$9:E$16388,0)),A13518-C$4),ISNUMBER(A13518),A13518-F13518,TRUE,"")</f>
        <v/>
      </c>
      <c r="J13518" t="str">
        <f t="shared" si="631"/>
        <v/>
      </c>
      <c r="L13518" s="5"/>
    </row>
    <row r="13519" spans="1:12">
      <c r="A13519" s="3">
        <v>44731</v>
      </c>
      <c r="B13519" s="4" t="str">
        <f>"annual period "&amp;COUNTIF(D$9:D13519,TRUE)</f>
        <v>annual period 43</v>
      </c>
      <c r="D13519" t="b">
        <f t="shared" si="630"/>
        <v>0</v>
      </c>
      <c r="E13519">
        <f t="shared" si="632"/>
        <v>2172</v>
      </c>
      <c r="F13519" s="5" cm="1">
        <f t="array" ref="F13519">INDEX(_xlfn._xlws.FILTER(A$9:A$16378,E13519=E$9:E$16378*ISNUMBER(A$9:A$16378)),1)</f>
        <v>44730</v>
      </c>
      <c r="G13519" s="5" cm="1">
        <f t="array" ref="G13519">INDEX(_xlfn._xlws.FILTER(A$9:A$16378,E13519=E$9:E$16378*ISNUMBER(A$9:A$16378)),COUNT(_xlfn._xlws.FILTER(A$9:A$16378,E13519=E$9:E$16378*ISNUMBER(A$9:A$16378))))</f>
        <v>44731</v>
      </c>
      <c r="H13519" t="str">
        <v/>
      </c>
      <c r="I13519" s="10" cm="1">
        <f t="array" ref="I13519">_xlfn.IFS(AND(OR(_xlfn._xlws.FILTER(D$9:D$16388,E$9:E$16388=E13519)),ROW()=_xlfn.MINIFS(_xlfn.ANCHORARRAY(H$9),E$9:E$16388,E13519)),A13519-C$4,ROW()=_xlfn.MINIFS(_xlfn.ANCHORARRAY(H$9),E$9:E$16388,E13519),IFERROR(A13519-INDEX(G$9:G$16388,MATCH(E13519-1,E$9:E$16388,0)),A13519-C$4),ISNUMBER(A13519),A13519-F13519,TRUE,"")</f>
        <v>1</v>
      </c>
      <c r="J13519" t="b">
        <f t="shared" si="631"/>
        <v>0</v>
      </c>
      <c r="L13519" s="5"/>
    </row>
    <row r="13520" spans="1:12">
      <c r="A13520" s="1" t="s">
        <v>14</v>
      </c>
      <c r="B13520" s="4" t="str">
        <f>"annual period "&amp;COUNTIF(D$9:D13520,TRUE)</f>
        <v>annual period 43</v>
      </c>
      <c r="D13520" t="b">
        <f t="shared" si="630"/>
        <v>0</v>
      </c>
      <c r="E13520">
        <f t="shared" si="632"/>
        <v>2173</v>
      </c>
      <c r="F13520" s="5" cm="1">
        <f t="array" ref="F13520">INDEX(_xlfn._xlws.FILTER(A$9:A$16378,E13520=E$9:E$16378*ISNUMBER(A$9:A$16378)),1)</f>
        <v>44732</v>
      </c>
      <c r="G13520" s="5" cm="1">
        <f t="array" ref="G13520">INDEX(_xlfn._xlws.FILTER(A$9:A$16378,E13520=E$9:E$16378*ISNUMBER(A$9:A$16378)),COUNT(_xlfn._xlws.FILTER(A$9:A$16378,E13520=E$9:E$16378*ISNUMBER(A$9:A$16378))))</f>
        <v>44735</v>
      </c>
      <c r="H13520" t="str">
        <v/>
      </c>
      <c r="I13520" s="10" t="str" cm="1">
        <f t="array" ref="I13520">_xlfn.IFS(AND(OR(_xlfn._xlws.FILTER(D$9:D$16388,E$9:E$16388=E13520)),ROW()=_xlfn.MINIFS(_xlfn.ANCHORARRAY(H$9),E$9:E$16388,E13520)),A13520-C$4,ROW()=_xlfn.MINIFS(_xlfn.ANCHORARRAY(H$9),E$9:E$16388,E13520),IFERROR(A13520-INDEX(G$9:G$16388,MATCH(E13520-1,E$9:E$16388,0)),A13520-C$4),ISNUMBER(A13520),A13520-F13520,TRUE,"")</f>
        <v/>
      </c>
      <c r="J13520" t="str">
        <f t="shared" si="631"/>
        <v/>
      </c>
      <c r="L13520" s="5"/>
    </row>
    <row r="13521" spans="1:12">
      <c r="A13521" s="2"/>
      <c r="B13521" s="4" t="str">
        <f>"annual period "&amp;COUNTIF(D$9:D13521,TRUE)</f>
        <v>annual period 43</v>
      </c>
      <c r="D13521" t="b">
        <f t="shared" si="630"/>
        <v>0</v>
      </c>
      <c r="E13521">
        <f t="shared" si="632"/>
        <v>2173</v>
      </c>
      <c r="F13521" s="5" cm="1">
        <f t="array" ref="F13521">INDEX(_xlfn._xlws.FILTER(A$9:A$16378,E13521=E$9:E$16378*ISNUMBER(A$9:A$16378)),1)</f>
        <v>44732</v>
      </c>
      <c r="G13521" s="5" cm="1">
        <f t="array" ref="G13521">INDEX(_xlfn._xlws.FILTER(A$9:A$16378,E13521=E$9:E$16378*ISNUMBER(A$9:A$16378)),COUNT(_xlfn._xlws.FILTER(A$9:A$16378,E13521=E$9:E$16378*ISNUMBER(A$9:A$16378))))</f>
        <v>44735</v>
      </c>
      <c r="H13521" t="str">
        <v/>
      </c>
      <c r="I13521" s="10" t="str" cm="1">
        <f t="array" ref="I13521">_xlfn.IFS(AND(OR(_xlfn._xlws.FILTER(D$9:D$16388,E$9:E$16388=E13521)),ROW()=_xlfn.MINIFS(_xlfn.ANCHORARRAY(H$9),E$9:E$16388,E13521)),A13521-C$4,ROW()=_xlfn.MINIFS(_xlfn.ANCHORARRAY(H$9),E$9:E$16388,E13521),IFERROR(A13521-INDEX(G$9:G$16388,MATCH(E13521-1,E$9:E$16388,0)),A13521-C$4),ISNUMBER(A13521),A13521-F13521,TRUE,"")</f>
        <v/>
      </c>
      <c r="J13521" t="str">
        <f t="shared" si="631"/>
        <v/>
      </c>
      <c r="L13521" s="5"/>
    </row>
    <row r="13522" spans="1:12">
      <c r="A13522" s="3">
        <v>44732</v>
      </c>
      <c r="B13522" s="4" t="str">
        <f>"annual period "&amp;COUNTIF(D$9:D13522,TRUE)</f>
        <v>annual period 43</v>
      </c>
      <c r="D13522" t="b">
        <f t="shared" si="630"/>
        <v>0</v>
      </c>
      <c r="E13522">
        <f t="shared" si="632"/>
        <v>2173</v>
      </c>
      <c r="F13522" s="5" cm="1">
        <f t="array" ref="F13522">INDEX(_xlfn._xlws.FILTER(A$9:A$16378,E13522=E$9:E$16378*ISNUMBER(A$9:A$16378)),1)</f>
        <v>44732</v>
      </c>
      <c r="G13522" s="5" cm="1">
        <f t="array" ref="G13522">INDEX(_xlfn._xlws.FILTER(A$9:A$16378,E13522=E$9:E$16378*ISNUMBER(A$9:A$16378)),COUNT(_xlfn._xlws.FILTER(A$9:A$16378,E13522=E$9:E$16378*ISNUMBER(A$9:A$16378))))</f>
        <v>44735</v>
      </c>
      <c r="H13522">
        <v>13522</v>
      </c>
      <c r="I13522" s="10" cm="1">
        <f t="array" ref="I13522">_xlfn.IFS(AND(OR(_xlfn._xlws.FILTER(D$9:D$16388,E$9:E$16388=E13522)),ROW()=_xlfn.MINIFS(_xlfn.ANCHORARRAY(H$9),E$9:E$16388,E13522)),A13522-C$4,ROW()=_xlfn.MINIFS(_xlfn.ANCHORARRAY(H$9),E$9:E$16388,E13522),IFERROR(A13522-INDEX(G$9:G$16388,MATCH(E13522-1,E$9:E$16388,0)),A13522-C$4),ISNUMBER(A13522),A13522-F13522,TRUE,"")</f>
        <v>1</v>
      </c>
      <c r="J13522" t="b">
        <f t="shared" si="631"/>
        <v>0</v>
      </c>
      <c r="L13522" s="5"/>
    </row>
    <row r="13523" spans="1:12">
      <c r="B13523" s="4" t="str">
        <f>"annual period "&amp;COUNTIF(D$9:D13523,TRUE)</f>
        <v>annual period 43</v>
      </c>
      <c r="D13523" t="b">
        <f t="shared" si="630"/>
        <v>0</v>
      </c>
      <c r="E13523">
        <f t="shared" si="632"/>
        <v>2173</v>
      </c>
      <c r="F13523" s="5" cm="1">
        <f t="array" ref="F13523">INDEX(_xlfn._xlws.FILTER(A$9:A$16378,E13523=E$9:E$16378*ISNUMBER(A$9:A$16378)),1)</f>
        <v>44732</v>
      </c>
      <c r="G13523" s="5" cm="1">
        <f t="array" ref="G13523">INDEX(_xlfn._xlws.FILTER(A$9:A$16378,E13523=E$9:E$16378*ISNUMBER(A$9:A$16378)),COUNT(_xlfn._xlws.FILTER(A$9:A$16378,E13523=E$9:E$16378*ISNUMBER(A$9:A$16378))))</f>
        <v>44735</v>
      </c>
      <c r="H13523" t="str">
        <v/>
      </c>
      <c r="I13523" s="10" t="str" cm="1">
        <f t="array" ref="I13523">_xlfn.IFS(AND(OR(_xlfn._xlws.FILTER(D$9:D$16388,E$9:E$16388=E13523)),ROW()=_xlfn.MINIFS(_xlfn.ANCHORARRAY(H$9),E$9:E$16388,E13523)),A13523-C$4,ROW()=_xlfn.MINIFS(_xlfn.ANCHORARRAY(H$9),E$9:E$16388,E13523),IFERROR(A13523-INDEX(G$9:G$16388,MATCH(E13523-1,E$9:E$16388,0)),A13523-C$4),ISNUMBER(A13523),A13523-F13523,TRUE,"")</f>
        <v/>
      </c>
      <c r="J13523" t="str">
        <f t="shared" si="631"/>
        <v/>
      </c>
      <c r="L13523" s="5"/>
    </row>
    <row r="13524" spans="1:12">
      <c r="A13524" s="3">
        <v>44735</v>
      </c>
      <c r="B13524" s="4" t="str">
        <f>"annual period "&amp;COUNTIF(D$9:D13524,TRUE)</f>
        <v>annual period 43</v>
      </c>
      <c r="D13524" t="b">
        <f t="shared" si="630"/>
        <v>0</v>
      </c>
      <c r="E13524">
        <f t="shared" si="632"/>
        <v>2173</v>
      </c>
      <c r="F13524" s="5" cm="1">
        <f t="array" ref="F13524">INDEX(_xlfn._xlws.FILTER(A$9:A$16378,E13524=E$9:E$16378*ISNUMBER(A$9:A$16378)),1)</f>
        <v>44732</v>
      </c>
      <c r="G13524" s="5" cm="1">
        <f t="array" ref="G13524">INDEX(_xlfn._xlws.FILTER(A$9:A$16378,E13524=E$9:E$16378*ISNUMBER(A$9:A$16378)),COUNT(_xlfn._xlws.FILTER(A$9:A$16378,E13524=E$9:E$16378*ISNUMBER(A$9:A$16378))))</f>
        <v>44735</v>
      </c>
      <c r="H13524" t="str">
        <v/>
      </c>
      <c r="I13524" s="10" cm="1">
        <f t="array" ref="I13524">_xlfn.IFS(AND(OR(_xlfn._xlws.FILTER(D$9:D$16388,E$9:E$16388=E13524)),ROW()=_xlfn.MINIFS(_xlfn.ANCHORARRAY(H$9),E$9:E$16388,E13524)),A13524-C$4,ROW()=_xlfn.MINIFS(_xlfn.ANCHORARRAY(H$9),E$9:E$16388,E13524),IFERROR(A13524-INDEX(G$9:G$16388,MATCH(E13524-1,E$9:E$16388,0)),A13524-C$4),ISNUMBER(A13524),A13524-F13524,TRUE,"")</f>
        <v>3</v>
      </c>
      <c r="J13524" t="b">
        <f t="shared" si="631"/>
        <v>0</v>
      </c>
      <c r="L13524" s="5"/>
    </row>
    <row r="13525" spans="1:12">
      <c r="A13525" s="1" t="s">
        <v>14</v>
      </c>
      <c r="B13525" s="4" t="str">
        <f>"annual period "&amp;COUNTIF(D$9:D13525,TRUE)</f>
        <v>annual period 43</v>
      </c>
      <c r="D13525" t="b">
        <f t="shared" si="630"/>
        <v>0</v>
      </c>
      <c r="E13525">
        <f t="shared" si="632"/>
        <v>2174</v>
      </c>
      <c r="F13525" s="5" cm="1">
        <f t="array" ref="F13525">INDEX(_xlfn._xlws.FILTER(A$9:A$16378,E13525=E$9:E$16378*ISNUMBER(A$9:A$16378)),1)</f>
        <v>44735</v>
      </c>
      <c r="G13525" s="5" cm="1">
        <f t="array" ref="G13525">INDEX(_xlfn._xlws.FILTER(A$9:A$16378,E13525=E$9:E$16378*ISNUMBER(A$9:A$16378)),COUNT(_xlfn._xlws.FILTER(A$9:A$16378,E13525=E$9:E$16378*ISNUMBER(A$9:A$16378))))</f>
        <v>44739</v>
      </c>
      <c r="H13525" t="str">
        <v/>
      </c>
      <c r="I13525" s="10" t="str" cm="1">
        <f t="array" ref="I13525">_xlfn.IFS(AND(OR(_xlfn._xlws.FILTER(D$9:D$16388,E$9:E$16388=E13525)),ROW()=_xlfn.MINIFS(_xlfn.ANCHORARRAY(H$9),E$9:E$16388,E13525)),A13525-C$4,ROW()=_xlfn.MINIFS(_xlfn.ANCHORARRAY(H$9),E$9:E$16388,E13525),IFERROR(A13525-INDEX(G$9:G$16388,MATCH(E13525-1,E$9:E$16388,0)),A13525-C$4),ISNUMBER(A13525),A13525-F13525,TRUE,"")</f>
        <v/>
      </c>
      <c r="J13525" t="str">
        <f t="shared" si="631"/>
        <v/>
      </c>
      <c r="L13525" s="5"/>
    </row>
    <row r="13526" spans="1:12">
      <c r="A13526" s="2"/>
      <c r="B13526" s="4" t="str">
        <f>"annual period "&amp;COUNTIF(D$9:D13526,TRUE)</f>
        <v>annual period 43</v>
      </c>
      <c r="D13526" t="b">
        <f t="shared" si="630"/>
        <v>0</v>
      </c>
      <c r="E13526">
        <f t="shared" si="632"/>
        <v>2174</v>
      </c>
      <c r="F13526" s="5" cm="1">
        <f t="array" ref="F13526">INDEX(_xlfn._xlws.FILTER(A$9:A$16378,E13526=E$9:E$16378*ISNUMBER(A$9:A$16378)),1)</f>
        <v>44735</v>
      </c>
      <c r="G13526" s="5" cm="1">
        <f t="array" ref="G13526">INDEX(_xlfn._xlws.FILTER(A$9:A$16378,E13526=E$9:E$16378*ISNUMBER(A$9:A$16378)),COUNT(_xlfn._xlws.FILTER(A$9:A$16378,E13526=E$9:E$16378*ISNUMBER(A$9:A$16378))))</f>
        <v>44739</v>
      </c>
      <c r="H13526" t="str">
        <v/>
      </c>
      <c r="I13526" s="10" t="str" cm="1">
        <f t="array" ref="I13526">_xlfn.IFS(AND(OR(_xlfn._xlws.FILTER(D$9:D$16388,E$9:E$16388=E13526)),ROW()=_xlfn.MINIFS(_xlfn.ANCHORARRAY(H$9),E$9:E$16388,E13526)),A13526-C$4,ROW()=_xlfn.MINIFS(_xlfn.ANCHORARRAY(H$9),E$9:E$16388,E13526),IFERROR(A13526-INDEX(G$9:G$16388,MATCH(E13526-1,E$9:E$16388,0)),A13526-C$4),ISNUMBER(A13526),A13526-F13526,TRUE,"")</f>
        <v/>
      </c>
      <c r="J13526" t="str">
        <f t="shared" si="631"/>
        <v/>
      </c>
      <c r="L13526" s="5"/>
    </row>
    <row r="13527" spans="1:12">
      <c r="A13527" s="3">
        <v>44735</v>
      </c>
      <c r="B13527" s="4" t="str">
        <f>"annual period "&amp;COUNTIF(D$9:D13527,TRUE)</f>
        <v>annual period 43</v>
      </c>
      <c r="D13527" t="b">
        <f t="shared" si="630"/>
        <v>0</v>
      </c>
      <c r="E13527">
        <f t="shared" si="632"/>
        <v>2174</v>
      </c>
      <c r="F13527" s="5" cm="1">
        <f t="array" ref="F13527">INDEX(_xlfn._xlws.FILTER(A$9:A$16378,E13527=E$9:E$16378*ISNUMBER(A$9:A$16378)),1)</f>
        <v>44735</v>
      </c>
      <c r="G13527" s="5" cm="1">
        <f t="array" ref="G13527">INDEX(_xlfn._xlws.FILTER(A$9:A$16378,E13527=E$9:E$16378*ISNUMBER(A$9:A$16378)),COUNT(_xlfn._xlws.FILTER(A$9:A$16378,E13527=E$9:E$16378*ISNUMBER(A$9:A$16378))))</f>
        <v>44739</v>
      </c>
      <c r="H13527">
        <v>13527</v>
      </c>
      <c r="I13527" s="10" cm="1">
        <f t="array" ref="I13527">_xlfn.IFS(AND(OR(_xlfn._xlws.FILTER(D$9:D$16388,E$9:E$16388=E13527)),ROW()=_xlfn.MINIFS(_xlfn.ANCHORARRAY(H$9),E$9:E$16388,E13527)),A13527-C$4,ROW()=_xlfn.MINIFS(_xlfn.ANCHORARRAY(H$9),E$9:E$16388,E13527),IFERROR(A13527-INDEX(G$9:G$16388,MATCH(E13527-1,E$9:E$16388,0)),A13527-C$4),ISNUMBER(A13527),A13527-F13527,TRUE,"")</f>
        <v>0</v>
      </c>
      <c r="J13527" t="b">
        <f t="shared" si="631"/>
        <v>0</v>
      </c>
      <c r="L13527" s="5"/>
    </row>
    <row r="13528" spans="1:12">
      <c r="B13528" s="4" t="str">
        <f>"annual period "&amp;COUNTIF(D$9:D13528,TRUE)</f>
        <v>annual period 43</v>
      </c>
      <c r="D13528" t="b">
        <f t="shared" si="630"/>
        <v>0</v>
      </c>
      <c r="E13528">
        <f t="shared" si="632"/>
        <v>2174</v>
      </c>
      <c r="F13528" s="5" cm="1">
        <f t="array" ref="F13528">INDEX(_xlfn._xlws.FILTER(A$9:A$16378,E13528=E$9:E$16378*ISNUMBER(A$9:A$16378)),1)</f>
        <v>44735</v>
      </c>
      <c r="G13528" s="5" cm="1">
        <f t="array" ref="G13528">INDEX(_xlfn._xlws.FILTER(A$9:A$16378,E13528=E$9:E$16378*ISNUMBER(A$9:A$16378)),COUNT(_xlfn._xlws.FILTER(A$9:A$16378,E13528=E$9:E$16378*ISNUMBER(A$9:A$16378))))</f>
        <v>44739</v>
      </c>
      <c r="H13528" t="str">
        <v/>
      </c>
      <c r="I13528" s="10" t="str" cm="1">
        <f t="array" ref="I13528">_xlfn.IFS(AND(OR(_xlfn._xlws.FILTER(D$9:D$16388,E$9:E$16388=E13528)),ROW()=_xlfn.MINIFS(_xlfn.ANCHORARRAY(H$9),E$9:E$16388,E13528)),A13528-C$4,ROW()=_xlfn.MINIFS(_xlfn.ANCHORARRAY(H$9),E$9:E$16388,E13528),IFERROR(A13528-INDEX(G$9:G$16388,MATCH(E13528-1,E$9:E$16388,0)),A13528-C$4),ISNUMBER(A13528),A13528-F13528,TRUE,"")</f>
        <v/>
      </c>
      <c r="J13528" t="str">
        <f t="shared" si="631"/>
        <v/>
      </c>
      <c r="L13528" s="5"/>
    </row>
    <row r="13529" spans="1:12">
      <c r="A13529" s="3">
        <v>44736</v>
      </c>
      <c r="B13529" s="4" t="str">
        <f>"annual period "&amp;COUNTIF(D$9:D13529,TRUE)</f>
        <v>annual period 43</v>
      </c>
      <c r="D13529" t="b">
        <f t="shared" si="630"/>
        <v>0</v>
      </c>
      <c r="E13529">
        <f t="shared" si="632"/>
        <v>2174</v>
      </c>
      <c r="F13529" s="5" cm="1">
        <f t="array" ref="F13529">INDEX(_xlfn._xlws.FILTER(A$9:A$16378,E13529=E$9:E$16378*ISNUMBER(A$9:A$16378)),1)</f>
        <v>44735</v>
      </c>
      <c r="G13529" s="5" cm="1">
        <f t="array" ref="G13529">INDEX(_xlfn._xlws.FILTER(A$9:A$16378,E13529=E$9:E$16378*ISNUMBER(A$9:A$16378)),COUNT(_xlfn._xlws.FILTER(A$9:A$16378,E13529=E$9:E$16378*ISNUMBER(A$9:A$16378))))</f>
        <v>44739</v>
      </c>
      <c r="H13529" t="str">
        <v/>
      </c>
      <c r="I13529" s="10" cm="1">
        <f t="array" ref="I13529">_xlfn.IFS(AND(OR(_xlfn._xlws.FILTER(D$9:D$16388,E$9:E$16388=E13529)),ROW()=_xlfn.MINIFS(_xlfn.ANCHORARRAY(H$9),E$9:E$16388,E13529)),A13529-C$4,ROW()=_xlfn.MINIFS(_xlfn.ANCHORARRAY(H$9),E$9:E$16388,E13529),IFERROR(A13529-INDEX(G$9:G$16388,MATCH(E13529-1,E$9:E$16388,0)),A13529-C$4),ISNUMBER(A13529),A13529-F13529,TRUE,"")</f>
        <v>1</v>
      </c>
      <c r="J13529" t="b">
        <f t="shared" si="631"/>
        <v>0</v>
      </c>
      <c r="L13529" s="5"/>
    </row>
    <row r="13530" spans="1:12">
      <c r="B13530" s="4" t="str">
        <f>"annual period "&amp;COUNTIF(D$9:D13530,TRUE)</f>
        <v>annual period 43</v>
      </c>
      <c r="D13530" t="b">
        <f t="shared" si="630"/>
        <v>0</v>
      </c>
      <c r="E13530">
        <f t="shared" si="632"/>
        <v>2174</v>
      </c>
      <c r="F13530" s="5" cm="1">
        <f t="array" ref="F13530">INDEX(_xlfn._xlws.FILTER(A$9:A$16378,E13530=E$9:E$16378*ISNUMBER(A$9:A$16378)),1)</f>
        <v>44735</v>
      </c>
      <c r="G13530" s="5" cm="1">
        <f t="array" ref="G13530">INDEX(_xlfn._xlws.FILTER(A$9:A$16378,E13530=E$9:E$16378*ISNUMBER(A$9:A$16378)),COUNT(_xlfn._xlws.FILTER(A$9:A$16378,E13530=E$9:E$16378*ISNUMBER(A$9:A$16378))))</f>
        <v>44739</v>
      </c>
      <c r="H13530" t="str">
        <v/>
      </c>
      <c r="I13530" s="10" t="str" cm="1">
        <f t="array" ref="I13530">_xlfn.IFS(AND(OR(_xlfn._xlws.FILTER(D$9:D$16388,E$9:E$16388=E13530)),ROW()=_xlfn.MINIFS(_xlfn.ANCHORARRAY(H$9),E$9:E$16388,E13530)),A13530-C$4,ROW()=_xlfn.MINIFS(_xlfn.ANCHORARRAY(H$9),E$9:E$16388,E13530),IFERROR(A13530-INDEX(G$9:G$16388,MATCH(E13530-1,E$9:E$16388,0)),A13530-C$4),ISNUMBER(A13530),A13530-F13530,TRUE,"")</f>
        <v/>
      </c>
      <c r="J13530" t="str">
        <f t="shared" si="631"/>
        <v/>
      </c>
      <c r="L13530" s="5"/>
    </row>
    <row r="13531" spans="1:12">
      <c r="A13531" s="3">
        <v>44738</v>
      </c>
      <c r="B13531" s="4" t="str">
        <f>"annual period "&amp;COUNTIF(D$9:D13531,TRUE)</f>
        <v>annual period 43</v>
      </c>
      <c r="D13531" t="b">
        <f t="shared" si="630"/>
        <v>0</v>
      </c>
      <c r="E13531">
        <f t="shared" si="632"/>
        <v>2174</v>
      </c>
      <c r="F13531" s="5" cm="1">
        <f t="array" ref="F13531">INDEX(_xlfn._xlws.FILTER(A$9:A$16378,E13531=E$9:E$16378*ISNUMBER(A$9:A$16378)),1)</f>
        <v>44735</v>
      </c>
      <c r="G13531" s="5" cm="1">
        <f t="array" ref="G13531">INDEX(_xlfn._xlws.FILTER(A$9:A$16378,E13531=E$9:E$16378*ISNUMBER(A$9:A$16378)),COUNT(_xlfn._xlws.FILTER(A$9:A$16378,E13531=E$9:E$16378*ISNUMBER(A$9:A$16378))))</f>
        <v>44739</v>
      </c>
      <c r="H13531" t="str">
        <v/>
      </c>
      <c r="I13531" s="10" cm="1">
        <f t="array" ref="I13531">_xlfn.IFS(AND(OR(_xlfn._xlws.FILTER(D$9:D$16388,E$9:E$16388=E13531)),ROW()=_xlfn.MINIFS(_xlfn.ANCHORARRAY(H$9),E$9:E$16388,E13531)),A13531-C$4,ROW()=_xlfn.MINIFS(_xlfn.ANCHORARRAY(H$9),E$9:E$16388,E13531),IFERROR(A13531-INDEX(G$9:G$16388,MATCH(E13531-1,E$9:E$16388,0)),A13531-C$4),ISNUMBER(A13531),A13531-F13531,TRUE,"")</f>
        <v>3</v>
      </c>
      <c r="J13531" t="b">
        <f t="shared" si="631"/>
        <v>0</v>
      </c>
      <c r="L13531" s="5"/>
    </row>
    <row r="13532" spans="1:12">
      <c r="B13532" s="4" t="str">
        <f>"annual period "&amp;COUNTIF(D$9:D13532,TRUE)</f>
        <v>annual period 43</v>
      </c>
      <c r="D13532" t="b">
        <f t="shared" si="630"/>
        <v>0</v>
      </c>
      <c r="E13532">
        <f t="shared" si="632"/>
        <v>2174</v>
      </c>
      <c r="F13532" s="5" cm="1">
        <f t="array" ref="F13532">INDEX(_xlfn._xlws.FILTER(A$9:A$16378,E13532=E$9:E$16378*ISNUMBER(A$9:A$16378)),1)</f>
        <v>44735</v>
      </c>
      <c r="G13532" s="5" cm="1">
        <f t="array" ref="G13532">INDEX(_xlfn._xlws.FILTER(A$9:A$16378,E13532=E$9:E$16378*ISNUMBER(A$9:A$16378)),COUNT(_xlfn._xlws.FILTER(A$9:A$16378,E13532=E$9:E$16378*ISNUMBER(A$9:A$16378))))</f>
        <v>44739</v>
      </c>
      <c r="H13532" t="str">
        <v/>
      </c>
      <c r="I13532" s="10" t="str" cm="1">
        <f t="array" ref="I13532">_xlfn.IFS(AND(OR(_xlfn._xlws.FILTER(D$9:D$16388,E$9:E$16388=E13532)),ROW()=_xlfn.MINIFS(_xlfn.ANCHORARRAY(H$9),E$9:E$16388,E13532)),A13532-C$4,ROW()=_xlfn.MINIFS(_xlfn.ANCHORARRAY(H$9),E$9:E$16388,E13532),IFERROR(A13532-INDEX(G$9:G$16388,MATCH(E13532-1,E$9:E$16388,0)),A13532-C$4),ISNUMBER(A13532),A13532-F13532,TRUE,"")</f>
        <v/>
      </c>
      <c r="J13532" t="str">
        <f t="shared" si="631"/>
        <v/>
      </c>
      <c r="L13532" s="5"/>
    </row>
    <row r="13533" spans="1:12">
      <c r="A13533" s="3">
        <v>44739</v>
      </c>
      <c r="B13533" s="4" t="str">
        <f>"annual period "&amp;COUNTIF(D$9:D13533,TRUE)</f>
        <v>annual period 43</v>
      </c>
      <c r="D13533" t="b">
        <f t="shared" si="630"/>
        <v>0</v>
      </c>
      <c r="E13533">
        <f t="shared" si="632"/>
        <v>2174</v>
      </c>
      <c r="F13533" s="5" cm="1">
        <f t="array" ref="F13533">INDEX(_xlfn._xlws.FILTER(A$9:A$16378,E13533=E$9:E$16378*ISNUMBER(A$9:A$16378)),1)</f>
        <v>44735</v>
      </c>
      <c r="G13533" s="5" cm="1">
        <f t="array" ref="G13533">INDEX(_xlfn._xlws.FILTER(A$9:A$16378,E13533=E$9:E$16378*ISNUMBER(A$9:A$16378)),COUNT(_xlfn._xlws.FILTER(A$9:A$16378,E13533=E$9:E$16378*ISNUMBER(A$9:A$16378))))</f>
        <v>44739</v>
      </c>
      <c r="H13533" t="str">
        <v/>
      </c>
      <c r="I13533" s="10" cm="1">
        <f t="array" ref="I13533">_xlfn.IFS(AND(OR(_xlfn._xlws.FILTER(D$9:D$16388,E$9:E$16388=E13533)),ROW()=_xlfn.MINIFS(_xlfn.ANCHORARRAY(H$9),E$9:E$16388,E13533)),A13533-C$4,ROW()=_xlfn.MINIFS(_xlfn.ANCHORARRAY(H$9),E$9:E$16388,E13533),IFERROR(A13533-INDEX(G$9:G$16388,MATCH(E13533-1,E$9:E$16388,0)),A13533-C$4),ISNUMBER(A13533),A13533-F13533,TRUE,"")</f>
        <v>4</v>
      </c>
      <c r="J13533" t="b">
        <f t="shared" si="631"/>
        <v>0</v>
      </c>
      <c r="L13533" s="5"/>
    </row>
    <row r="13534" spans="1:12">
      <c r="A13534" s="1" t="s">
        <v>14</v>
      </c>
      <c r="B13534" s="4" t="str">
        <f>"annual period "&amp;COUNTIF(D$9:D13534,TRUE)</f>
        <v>annual period 43</v>
      </c>
      <c r="D13534" t="b">
        <f t="shared" si="630"/>
        <v>0</v>
      </c>
      <c r="E13534">
        <f t="shared" si="632"/>
        <v>2175</v>
      </c>
      <c r="F13534" s="5" cm="1">
        <f t="array" ref="F13534">INDEX(_xlfn._xlws.FILTER(A$9:A$16378,E13534=E$9:E$16378*ISNUMBER(A$9:A$16378)),1)</f>
        <v>44740</v>
      </c>
      <c r="G13534" s="5" cm="1">
        <f t="array" ref="G13534">INDEX(_xlfn._xlws.FILTER(A$9:A$16378,E13534=E$9:E$16378*ISNUMBER(A$9:A$16378)),COUNT(_xlfn._xlws.FILTER(A$9:A$16378,E13534=E$9:E$16378*ISNUMBER(A$9:A$16378))))</f>
        <v>44742</v>
      </c>
      <c r="H13534" t="str">
        <v/>
      </c>
      <c r="I13534" s="10" t="str" cm="1">
        <f t="array" ref="I13534">_xlfn.IFS(AND(OR(_xlfn._xlws.FILTER(D$9:D$16388,E$9:E$16388=E13534)),ROW()=_xlfn.MINIFS(_xlfn.ANCHORARRAY(H$9),E$9:E$16388,E13534)),A13534-C$4,ROW()=_xlfn.MINIFS(_xlfn.ANCHORARRAY(H$9),E$9:E$16388,E13534),IFERROR(A13534-INDEX(G$9:G$16388,MATCH(E13534-1,E$9:E$16388,0)),A13534-C$4),ISNUMBER(A13534),A13534-F13534,TRUE,"")</f>
        <v/>
      </c>
      <c r="J13534" t="str">
        <f t="shared" si="631"/>
        <v/>
      </c>
      <c r="L13534" s="5"/>
    </row>
    <row r="13535" spans="1:12">
      <c r="A13535" s="2"/>
      <c r="B13535" s="4" t="str">
        <f>"annual period "&amp;COUNTIF(D$9:D13535,TRUE)</f>
        <v>annual period 43</v>
      </c>
      <c r="D13535" t="b">
        <f t="shared" si="630"/>
        <v>0</v>
      </c>
      <c r="E13535">
        <f t="shared" si="632"/>
        <v>2175</v>
      </c>
      <c r="F13535" s="5" cm="1">
        <f t="array" ref="F13535">INDEX(_xlfn._xlws.FILTER(A$9:A$16378,E13535=E$9:E$16378*ISNUMBER(A$9:A$16378)),1)</f>
        <v>44740</v>
      </c>
      <c r="G13535" s="5" cm="1">
        <f t="array" ref="G13535">INDEX(_xlfn._xlws.FILTER(A$9:A$16378,E13535=E$9:E$16378*ISNUMBER(A$9:A$16378)),COUNT(_xlfn._xlws.FILTER(A$9:A$16378,E13535=E$9:E$16378*ISNUMBER(A$9:A$16378))))</f>
        <v>44742</v>
      </c>
      <c r="H13535" t="str">
        <v/>
      </c>
      <c r="I13535" s="10" t="str" cm="1">
        <f t="array" ref="I13535">_xlfn.IFS(AND(OR(_xlfn._xlws.FILTER(D$9:D$16388,E$9:E$16388=E13535)),ROW()=_xlfn.MINIFS(_xlfn.ANCHORARRAY(H$9),E$9:E$16388,E13535)),A13535-C$4,ROW()=_xlfn.MINIFS(_xlfn.ANCHORARRAY(H$9),E$9:E$16388,E13535),IFERROR(A13535-INDEX(G$9:G$16388,MATCH(E13535-1,E$9:E$16388,0)),A13535-C$4),ISNUMBER(A13535),A13535-F13535,TRUE,"")</f>
        <v/>
      </c>
      <c r="J13535" t="str">
        <f t="shared" si="631"/>
        <v/>
      </c>
      <c r="L13535" s="5"/>
    </row>
    <row r="13536" spans="1:12">
      <c r="A13536" s="3">
        <v>44740</v>
      </c>
      <c r="B13536" s="4" t="str">
        <f>"annual period "&amp;COUNTIF(D$9:D13536,TRUE)</f>
        <v>annual period 43</v>
      </c>
      <c r="D13536" t="b">
        <f t="shared" ref="D13536:D13599" si="633">F13535-F13536&gt;300</f>
        <v>0</v>
      </c>
      <c r="E13536">
        <f t="shared" si="632"/>
        <v>2175</v>
      </c>
      <c r="F13536" s="5" cm="1">
        <f t="array" ref="F13536">INDEX(_xlfn._xlws.FILTER(A$9:A$16378,E13536=E$9:E$16378*ISNUMBER(A$9:A$16378)),1)</f>
        <v>44740</v>
      </c>
      <c r="G13536" s="5" cm="1">
        <f t="array" ref="G13536">INDEX(_xlfn._xlws.FILTER(A$9:A$16378,E13536=E$9:E$16378*ISNUMBER(A$9:A$16378)),COUNT(_xlfn._xlws.FILTER(A$9:A$16378,E13536=E$9:E$16378*ISNUMBER(A$9:A$16378))))</f>
        <v>44742</v>
      </c>
      <c r="H13536">
        <v>13536</v>
      </c>
      <c r="I13536" s="10" cm="1">
        <f t="array" ref="I13536">_xlfn.IFS(AND(OR(_xlfn._xlws.FILTER(D$9:D$16388,E$9:E$16388=E13536)),ROW()=_xlfn.MINIFS(_xlfn.ANCHORARRAY(H$9),E$9:E$16388,E13536)),A13536-C$4,ROW()=_xlfn.MINIFS(_xlfn.ANCHORARRAY(H$9),E$9:E$16388,E13536),IFERROR(A13536-INDEX(G$9:G$16388,MATCH(E13536-1,E$9:E$16388,0)),A13536-C$4),ISNUMBER(A13536),A13536-F13536,TRUE,"")</f>
        <v>1</v>
      </c>
      <c r="J13536" t="b">
        <f t="shared" si="631"/>
        <v>0</v>
      </c>
      <c r="L13536" s="5"/>
    </row>
    <row r="13537" spans="1:12">
      <c r="B13537" s="4" t="str">
        <f>"annual period "&amp;COUNTIF(D$9:D13537,TRUE)</f>
        <v>annual period 43</v>
      </c>
      <c r="D13537" t="b">
        <f t="shared" si="633"/>
        <v>0</v>
      </c>
      <c r="E13537">
        <f t="shared" si="632"/>
        <v>2175</v>
      </c>
      <c r="F13537" s="5" cm="1">
        <f t="array" ref="F13537">INDEX(_xlfn._xlws.FILTER(A$9:A$16378,E13537=E$9:E$16378*ISNUMBER(A$9:A$16378)),1)</f>
        <v>44740</v>
      </c>
      <c r="G13537" s="5" cm="1">
        <f t="array" ref="G13537">INDEX(_xlfn._xlws.FILTER(A$9:A$16378,E13537=E$9:E$16378*ISNUMBER(A$9:A$16378)),COUNT(_xlfn._xlws.FILTER(A$9:A$16378,E13537=E$9:E$16378*ISNUMBER(A$9:A$16378))))</f>
        <v>44742</v>
      </c>
      <c r="H13537" t="str">
        <v/>
      </c>
      <c r="I13537" s="10" t="str" cm="1">
        <f t="array" ref="I13537">_xlfn.IFS(AND(OR(_xlfn._xlws.FILTER(D$9:D$16388,E$9:E$16388=E13537)),ROW()=_xlfn.MINIFS(_xlfn.ANCHORARRAY(H$9),E$9:E$16388,E13537)),A13537-C$4,ROW()=_xlfn.MINIFS(_xlfn.ANCHORARRAY(H$9),E$9:E$16388,E13537),IFERROR(A13537-INDEX(G$9:G$16388,MATCH(E13537-1,E$9:E$16388,0)),A13537-C$4),ISNUMBER(A13537),A13537-F13537,TRUE,"")</f>
        <v/>
      </c>
      <c r="J13537" t="str">
        <f t="shared" si="631"/>
        <v/>
      </c>
      <c r="L13537" s="5"/>
    </row>
    <row r="13538" spans="1:12">
      <c r="A13538" s="3">
        <v>44741</v>
      </c>
      <c r="B13538" s="4" t="str">
        <f>"annual period "&amp;COUNTIF(D$9:D13538,TRUE)</f>
        <v>annual period 43</v>
      </c>
      <c r="D13538" t="b">
        <f t="shared" si="633"/>
        <v>0</v>
      </c>
      <c r="E13538">
        <f t="shared" si="632"/>
        <v>2175</v>
      </c>
      <c r="F13538" s="5" cm="1">
        <f t="array" ref="F13538">INDEX(_xlfn._xlws.FILTER(A$9:A$16378,E13538=E$9:E$16378*ISNUMBER(A$9:A$16378)),1)</f>
        <v>44740</v>
      </c>
      <c r="G13538" s="5" cm="1">
        <f t="array" ref="G13538">INDEX(_xlfn._xlws.FILTER(A$9:A$16378,E13538=E$9:E$16378*ISNUMBER(A$9:A$16378)),COUNT(_xlfn._xlws.FILTER(A$9:A$16378,E13538=E$9:E$16378*ISNUMBER(A$9:A$16378))))</f>
        <v>44742</v>
      </c>
      <c r="H13538" t="str">
        <v/>
      </c>
      <c r="I13538" s="10" cm="1">
        <f t="array" ref="I13538">_xlfn.IFS(AND(OR(_xlfn._xlws.FILTER(D$9:D$16388,E$9:E$16388=E13538)),ROW()=_xlfn.MINIFS(_xlfn.ANCHORARRAY(H$9),E$9:E$16388,E13538)),A13538-C$4,ROW()=_xlfn.MINIFS(_xlfn.ANCHORARRAY(H$9),E$9:E$16388,E13538),IFERROR(A13538-INDEX(G$9:G$16388,MATCH(E13538-1,E$9:E$16388,0)),A13538-C$4),ISNUMBER(A13538),A13538-F13538,TRUE,"")</f>
        <v>1</v>
      </c>
      <c r="J13538" t="b">
        <f t="shared" si="631"/>
        <v>0</v>
      </c>
      <c r="L13538" s="5"/>
    </row>
    <row r="13539" spans="1:12">
      <c r="B13539" s="4" t="str">
        <f>"annual period "&amp;COUNTIF(D$9:D13539,TRUE)</f>
        <v>annual period 43</v>
      </c>
      <c r="D13539" t="b">
        <f t="shared" si="633"/>
        <v>0</v>
      </c>
      <c r="E13539">
        <f t="shared" si="632"/>
        <v>2175</v>
      </c>
      <c r="F13539" s="5" cm="1">
        <f t="array" ref="F13539">INDEX(_xlfn._xlws.FILTER(A$9:A$16378,E13539=E$9:E$16378*ISNUMBER(A$9:A$16378)),1)</f>
        <v>44740</v>
      </c>
      <c r="G13539" s="5" cm="1">
        <f t="array" ref="G13539">INDEX(_xlfn._xlws.FILTER(A$9:A$16378,E13539=E$9:E$16378*ISNUMBER(A$9:A$16378)),COUNT(_xlfn._xlws.FILTER(A$9:A$16378,E13539=E$9:E$16378*ISNUMBER(A$9:A$16378))))</f>
        <v>44742</v>
      </c>
      <c r="H13539" t="str">
        <v/>
      </c>
      <c r="I13539" s="10" t="str" cm="1">
        <f t="array" ref="I13539">_xlfn.IFS(AND(OR(_xlfn._xlws.FILTER(D$9:D$16388,E$9:E$16388=E13539)),ROW()=_xlfn.MINIFS(_xlfn.ANCHORARRAY(H$9),E$9:E$16388,E13539)),A13539-C$4,ROW()=_xlfn.MINIFS(_xlfn.ANCHORARRAY(H$9),E$9:E$16388,E13539),IFERROR(A13539-INDEX(G$9:G$16388,MATCH(E13539-1,E$9:E$16388,0)),A13539-C$4),ISNUMBER(A13539),A13539-F13539,TRUE,"")</f>
        <v/>
      </c>
      <c r="J13539" t="str">
        <f t="shared" si="631"/>
        <v/>
      </c>
      <c r="L13539" s="5"/>
    </row>
    <row r="13540" spans="1:12">
      <c r="A13540" s="3">
        <v>44741</v>
      </c>
      <c r="B13540" s="4" t="str">
        <f>"annual period "&amp;COUNTIF(D$9:D13540,TRUE)</f>
        <v>annual period 43</v>
      </c>
      <c r="D13540" t="b">
        <f t="shared" si="633"/>
        <v>0</v>
      </c>
      <c r="E13540">
        <f t="shared" si="632"/>
        <v>2175</v>
      </c>
      <c r="F13540" s="5" cm="1">
        <f t="array" ref="F13540">INDEX(_xlfn._xlws.FILTER(A$9:A$16378,E13540=E$9:E$16378*ISNUMBER(A$9:A$16378)),1)</f>
        <v>44740</v>
      </c>
      <c r="G13540" s="5" cm="1">
        <f t="array" ref="G13540">INDEX(_xlfn._xlws.FILTER(A$9:A$16378,E13540=E$9:E$16378*ISNUMBER(A$9:A$16378)),COUNT(_xlfn._xlws.FILTER(A$9:A$16378,E13540=E$9:E$16378*ISNUMBER(A$9:A$16378))))</f>
        <v>44742</v>
      </c>
      <c r="H13540" t="str">
        <v/>
      </c>
      <c r="I13540" s="10" cm="1">
        <f t="array" ref="I13540">_xlfn.IFS(AND(OR(_xlfn._xlws.FILTER(D$9:D$16388,E$9:E$16388=E13540)),ROW()=_xlfn.MINIFS(_xlfn.ANCHORARRAY(H$9),E$9:E$16388,E13540)),A13540-C$4,ROW()=_xlfn.MINIFS(_xlfn.ANCHORARRAY(H$9),E$9:E$16388,E13540),IFERROR(A13540-INDEX(G$9:G$16388,MATCH(E13540-1,E$9:E$16388,0)),A13540-C$4),ISNUMBER(A13540),A13540-F13540,TRUE,"")</f>
        <v>1</v>
      </c>
      <c r="J13540" t="b">
        <f t="shared" si="631"/>
        <v>0</v>
      </c>
      <c r="L13540" s="5"/>
    </row>
    <row r="13541" spans="1:12">
      <c r="B13541" s="4" t="str">
        <f>"annual period "&amp;COUNTIF(D$9:D13541,TRUE)</f>
        <v>annual period 43</v>
      </c>
      <c r="D13541" t="b">
        <f t="shared" si="633"/>
        <v>0</v>
      </c>
      <c r="E13541">
        <f t="shared" si="632"/>
        <v>2175</v>
      </c>
      <c r="F13541" s="5" cm="1">
        <f t="array" ref="F13541">INDEX(_xlfn._xlws.FILTER(A$9:A$16378,E13541=E$9:E$16378*ISNUMBER(A$9:A$16378)),1)</f>
        <v>44740</v>
      </c>
      <c r="G13541" s="5" cm="1">
        <f t="array" ref="G13541">INDEX(_xlfn._xlws.FILTER(A$9:A$16378,E13541=E$9:E$16378*ISNUMBER(A$9:A$16378)),COUNT(_xlfn._xlws.FILTER(A$9:A$16378,E13541=E$9:E$16378*ISNUMBER(A$9:A$16378))))</f>
        <v>44742</v>
      </c>
      <c r="H13541" t="str">
        <v/>
      </c>
      <c r="I13541" s="10" t="str" cm="1">
        <f t="array" ref="I13541">_xlfn.IFS(AND(OR(_xlfn._xlws.FILTER(D$9:D$16388,E$9:E$16388=E13541)),ROW()=_xlfn.MINIFS(_xlfn.ANCHORARRAY(H$9),E$9:E$16388,E13541)),A13541-C$4,ROW()=_xlfn.MINIFS(_xlfn.ANCHORARRAY(H$9),E$9:E$16388,E13541),IFERROR(A13541-INDEX(G$9:G$16388,MATCH(E13541-1,E$9:E$16388,0)),A13541-C$4),ISNUMBER(A13541),A13541-F13541,TRUE,"")</f>
        <v/>
      </c>
      <c r="J13541" t="str">
        <f t="shared" si="631"/>
        <v/>
      </c>
      <c r="L13541" s="5"/>
    </row>
    <row r="13542" spans="1:12">
      <c r="A13542" s="3">
        <v>44742</v>
      </c>
      <c r="B13542" s="4" t="str">
        <f>"annual period "&amp;COUNTIF(D$9:D13542,TRUE)</f>
        <v>annual period 43</v>
      </c>
      <c r="D13542" t="b">
        <f t="shared" si="633"/>
        <v>0</v>
      </c>
      <c r="E13542">
        <f t="shared" si="632"/>
        <v>2175</v>
      </c>
      <c r="F13542" s="5" cm="1">
        <f t="array" ref="F13542">INDEX(_xlfn._xlws.FILTER(A$9:A$16378,E13542=E$9:E$16378*ISNUMBER(A$9:A$16378)),1)</f>
        <v>44740</v>
      </c>
      <c r="G13542" s="5" cm="1">
        <f t="array" ref="G13542">INDEX(_xlfn._xlws.FILTER(A$9:A$16378,E13542=E$9:E$16378*ISNUMBER(A$9:A$16378)),COUNT(_xlfn._xlws.FILTER(A$9:A$16378,E13542=E$9:E$16378*ISNUMBER(A$9:A$16378))))</f>
        <v>44742</v>
      </c>
      <c r="H13542" t="str">
        <v/>
      </c>
      <c r="I13542" s="10" cm="1">
        <f t="array" ref="I13542">_xlfn.IFS(AND(OR(_xlfn._xlws.FILTER(D$9:D$16388,E$9:E$16388=E13542)),ROW()=_xlfn.MINIFS(_xlfn.ANCHORARRAY(H$9),E$9:E$16388,E13542)),A13542-C$4,ROW()=_xlfn.MINIFS(_xlfn.ANCHORARRAY(H$9),E$9:E$16388,E13542),IFERROR(A13542-INDEX(G$9:G$16388,MATCH(E13542-1,E$9:E$16388,0)),A13542-C$4),ISNUMBER(A13542),A13542-F13542,TRUE,"")</f>
        <v>2</v>
      </c>
      <c r="J13542" t="b">
        <f t="shared" si="631"/>
        <v>0</v>
      </c>
      <c r="L13542" s="5"/>
    </row>
    <row r="13543" spans="1:12">
      <c r="A13543" s="1" t="s">
        <v>14</v>
      </c>
      <c r="B13543" s="4" t="str">
        <f>"annual period "&amp;COUNTIF(D$9:D13543,TRUE)</f>
        <v>annual period 44</v>
      </c>
      <c r="D13543" t="b">
        <f t="shared" si="633"/>
        <v>1</v>
      </c>
      <c r="E13543">
        <f t="shared" si="632"/>
        <v>2176</v>
      </c>
      <c r="F13543" s="5" cm="1">
        <f t="array" ref="F13543">INDEX(_xlfn._xlws.FILTER(A$9:A$16378,E13543=E$9:E$16378*ISNUMBER(A$9:A$16378)),1)</f>
        <v>44390</v>
      </c>
      <c r="G13543" s="5" cm="1">
        <f t="array" ref="G13543">INDEX(_xlfn._xlws.FILTER(A$9:A$16378,E13543=E$9:E$16378*ISNUMBER(A$9:A$16378)),COUNT(_xlfn._xlws.FILTER(A$9:A$16378,E13543=E$9:E$16378*ISNUMBER(A$9:A$16378))))</f>
        <v>44390</v>
      </c>
      <c r="H13543" t="str">
        <v/>
      </c>
      <c r="I13543" s="10" t="str" cm="1">
        <f t="array" ref="I13543">_xlfn.IFS(AND(OR(_xlfn._xlws.FILTER(D$9:D$16388,E$9:E$16388=E13543)),ROW()=_xlfn.MINIFS(_xlfn.ANCHORARRAY(H$9),E$9:E$16388,E13543)),A13543-C$4,ROW()=_xlfn.MINIFS(_xlfn.ANCHORARRAY(H$9),E$9:E$16388,E13543),IFERROR(A13543-INDEX(G$9:G$16388,MATCH(E13543-1,E$9:E$16388,0)),A13543-C$4),ISNUMBER(A13543),A13543-F13543,TRUE,"")</f>
        <v/>
      </c>
      <c r="J13543" t="str">
        <f t="shared" si="631"/>
        <v/>
      </c>
      <c r="L13543" s="5"/>
    </row>
    <row r="13544" spans="1:12">
      <c r="A13544" s="2"/>
      <c r="B13544" s="4" t="str">
        <f>"annual period "&amp;COUNTIF(D$9:D13544,TRUE)</f>
        <v>annual period 44</v>
      </c>
      <c r="D13544" t="b">
        <f t="shared" si="633"/>
        <v>0</v>
      </c>
      <c r="E13544">
        <f t="shared" si="632"/>
        <v>2176</v>
      </c>
      <c r="F13544" s="5" cm="1">
        <f t="array" ref="F13544">INDEX(_xlfn._xlws.FILTER(A$9:A$16378,E13544=E$9:E$16378*ISNUMBER(A$9:A$16378)),1)</f>
        <v>44390</v>
      </c>
      <c r="G13544" s="5" cm="1">
        <f t="array" ref="G13544">INDEX(_xlfn._xlws.FILTER(A$9:A$16378,E13544=E$9:E$16378*ISNUMBER(A$9:A$16378)),COUNT(_xlfn._xlws.FILTER(A$9:A$16378,E13544=E$9:E$16378*ISNUMBER(A$9:A$16378))))</f>
        <v>44390</v>
      </c>
      <c r="H13544" t="str">
        <v/>
      </c>
      <c r="I13544" s="10" t="str" cm="1">
        <f t="array" ref="I13544">_xlfn.IFS(AND(OR(_xlfn._xlws.FILTER(D$9:D$16388,E$9:E$16388=E13544)),ROW()=_xlfn.MINIFS(_xlfn.ANCHORARRAY(H$9),E$9:E$16388,E13544)),A13544-C$4,ROW()=_xlfn.MINIFS(_xlfn.ANCHORARRAY(H$9),E$9:E$16388,E13544),IFERROR(A13544-INDEX(G$9:G$16388,MATCH(E13544-1,E$9:E$16388,0)),A13544-C$4),ISNUMBER(A13544),A13544-F13544,TRUE,"")</f>
        <v/>
      </c>
      <c r="J13544" t="str">
        <f t="shared" si="631"/>
        <v/>
      </c>
      <c r="L13544" s="5"/>
    </row>
    <row r="13545" spans="1:12">
      <c r="A13545" s="3">
        <v>44390</v>
      </c>
      <c r="B13545" s="4" t="str">
        <f>"annual period "&amp;COUNTIF(D$9:D13545,TRUE)</f>
        <v>annual period 44</v>
      </c>
      <c r="D13545" t="b">
        <f t="shared" si="633"/>
        <v>0</v>
      </c>
      <c r="E13545">
        <f t="shared" si="632"/>
        <v>2176</v>
      </c>
      <c r="F13545" s="5" cm="1">
        <f t="array" ref="F13545">INDEX(_xlfn._xlws.FILTER(A$9:A$16378,E13545=E$9:E$16378*ISNUMBER(A$9:A$16378)),1)</f>
        <v>44390</v>
      </c>
      <c r="G13545" s="5" cm="1">
        <f t="array" ref="G13545">INDEX(_xlfn._xlws.FILTER(A$9:A$16378,E13545=E$9:E$16378*ISNUMBER(A$9:A$16378)),COUNT(_xlfn._xlws.FILTER(A$9:A$16378,E13545=E$9:E$16378*ISNUMBER(A$9:A$16378))))</f>
        <v>44390</v>
      </c>
      <c r="H13545">
        <v>13545</v>
      </c>
      <c r="I13545" s="10" cm="1">
        <f t="array" ref="I13545">_xlfn.IFS(AND(OR(_xlfn._xlws.FILTER(D$9:D$16388,E$9:E$16388=E13545)),ROW()=_xlfn.MINIFS(_xlfn.ANCHORARRAY(H$9),E$9:E$16388,E13545)),A13545-C$4,ROW()=_xlfn.MINIFS(_xlfn.ANCHORARRAY(H$9),E$9:E$16388,E13545),IFERROR(A13545-INDEX(G$9:G$16388,MATCH(E13545-1,E$9:E$16388,0)),A13545-C$4),ISNUMBER(A13545),A13545-F13545,TRUE,"")</f>
        <v>13</v>
      </c>
      <c r="J13545" t="b">
        <f t="shared" si="631"/>
        <v>0</v>
      </c>
      <c r="L13545" s="5"/>
    </row>
    <row r="13546" spans="1:12">
      <c r="B13546" s="4" t="str">
        <f>"annual period "&amp;COUNTIF(D$9:D13546,TRUE)</f>
        <v>annual period 44</v>
      </c>
      <c r="D13546" t="b">
        <f t="shared" si="633"/>
        <v>0</v>
      </c>
      <c r="E13546">
        <f t="shared" si="632"/>
        <v>2176</v>
      </c>
      <c r="F13546" s="5" cm="1">
        <f t="array" ref="F13546">INDEX(_xlfn._xlws.FILTER(A$9:A$16378,E13546=E$9:E$16378*ISNUMBER(A$9:A$16378)),1)</f>
        <v>44390</v>
      </c>
      <c r="G13546" s="5" cm="1">
        <f t="array" ref="G13546">INDEX(_xlfn._xlws.FILTER(A$9:A$16378,E13546=E$9:E$16378*ISNUMBER(A$9:A$16378)),COUNT(_xlfn._xlws.FILTER(A$9:A$16378,E13546=E$9:E$16378*ISNUMBER(A$9:A$16378))))</f>
        <v>44390</v>
      </c>
      <c r="H13546" t="str">
        <v/>
      </c>
      <c r="I13546" s="10" t="str" cm="1">
        <f t="array" ref="I13546">_xlfn.IFS(AND(OR(_xlfn._xlws.FILTER(D$9:D$16388,E$9:E$16388=E13546)),ROW()=_xlfn.MINIFS(_xlfn.ANCHORARRAY(H$9),E$9:E$16388,E13546)),A13546-C$4,ROW()=_xlfn.MINIFS(_xlfn.ANCHORARRAY(H$9),E$9:E$16388,E13546),IFERROR(A13546-INDEX(G$9:G$16388,MATCH(E13546-1,E$9:E$16388,0)),A13546-C$4),ISNUMBER(A13546),A13546-F13546,TRUE,"")</f>
        <v/>
      </c>
      <c r="J13546" t="str">
        <f t="shared" si="631"/>
        <v/>
      </c>
      <c r="L13546" s="5"/>
    </row>
    <row r="13547" spans="1:12">
      <c r="A13547" s="3">
        <v>44390</v>
      </c>
      <c r="B13547" s="4" t="str">
        <f>"annual period "&amp;COUNTIF(D$9:D13547,TRUE)</f>
        <v>annual period 44</v>
      </c>
      <c r="D13547" t="b">
        <f t="shared" si="633"/>
        <v>0</v>
      </c>
      <c r="E13547">
        <f t="shared" si="632"/>
        <v>2176</v>
      </c>
      <c r="F13547" s="5" cm="1">
        <f t="array" ref="F13547">INDEX(_xlfn._xlws.FILTER(A$9:A$16378,E13547=E$9:E$16378*ISNUMBER(A$9:A$16378)),1)</f>
        <v>44390</v>
      </c>
      <c r="G13547" s="5" cm="1">
        <f t="array" ref="G13547">INDEX(_xlfn._xlws.FILTER(A$9:A$16378,E13547=E$9:E$16378*ISNUMBER(A$9:A$16378)),COUNT(_xlfn._xlws.FILTER(A$9:A$16378,E13547=E$9:E$16378*ISNUMBER(A$9:A$16378))))</f>
        <v>44390</v>
      </c>
      <c r="H13547">
        <v>13547</v>
      </c>
      <c r="I13547" s="10" cm="1">
        <f t="array" ref="I13547">_xlfn.IFS(AND(OR(_xlfn._xlws.FILTER(D$9:D$16388,E$9:E$16388=E13547)),ROW()=_xlfn.MINIFS(_xlfn.ANCHORARRAY(H$9),E$9:E$16388,E13547)),A13547-C$4,ROW()=_xlfn.MINIFS(_xlfn.ANCHORARRAY(H$9),E$9:E$16388,E13547),IFERROR(A13547-INDEX(G$9:G$16388,MATCH(E13547-1,E$9:E$16388,0)),A13547-C$4),ISNUMBER(A13547),A13547-F13547,TRUE,"")</f>
        <v>0</v>
      </c>
      <c r="J13547" t="b">
        <f t="shared" si="631"/>
        <v>0</v>
      </c>
      <c r="L13547" s="5"/>
    </row>
    <row r="13548" spans="1:12">
      <c r="B13548" s="4" t="str">
        <f>"annual period "&amp;COUNTIF(D$9:D13548,TRUE)</f>
        <v>annual period 44</v>
      </c>
      <c r="D13548" t="b">
        <f t="shared" si="633"/>
        <v>0</v>
      </c>
      <c r="E13548">
        <f t="shared" si="632"/>
        <v>2176</v>
      </c>
      <c r="F13548" s="5" cm="1">
        <f t="array" ref="F13548">INDEX(_xlfn._xlws.FILTER(A$9:A$16378,E13548=E$9:E$16378*ISNUMBER(A$9:A$16378)),1)</f>
        <v>44390</v>
      </c>
      <c r="G13548" s="5" cm="1">
        <f t="array" ref="G13548">INDEX(_xlfn._xlws.FILTER(A$9:A$16378,E13548=E$9:E$16378*ISNUMBER(A$9:A$16378)),COUNT(_xlfn._xlws.FILTER(A$9:A$16378,E13548=E$9:E$16378*ISNUMBER(A$9:A$16378))))</f>
        <v>44390</v>
      </c>
      <c r="H13548" t="str">
        <v/>
      </c>
      <c r="I13548" s="10" t="str" cm="1">
        <f t="array" ref="I13548">_xlfn.IFS(AND(OR(_xlfn._xlws.FILTER(D$9:D$16388,E$9:E$16388=E13548)),ROW()=_xlfn.MINIFS(_xlfn.ANCHORARRAY(H$9),E$9:E$16388,E13548)),A13548-C$4,ROW()=_xlfn.MINIFS(_xlfn.ANCHORARRAY(H$9),E$9:E$16388,E13548),IFERROR(A13548-INDEX(G$9:G$16388,MATCH(E13548-1,E$9:E$16388,0)),A13548-C$4),ISNUMBER(A13548),A13548-F13548,TRUE,"")</f>
        <v/>
      </c>
      <c r="J13548" t="str">
        <f t="shared" si="631"/>
        <v/>
      </c>
      <c r="L13548" s="5"/>
    </row>
    <row r="13549" spans="1:12">
      <c r="A13549" s="3">
        <v>44390</v>
      </c>
      <c r="B13549" s="4" t="str">
        <f>"annual period "&amp;COUNTIF(D$9:D13549,TRUE)</f>
        <v>annual period 44</v>
      </c>
      <c r="D13549" t="b">
        <f t="shared" si="633"/>
        <v>0</v>
      </c>
      <c r="E13549">
        <f t="shared" si="632"/>
        <v>2176</v>
      </c>
      <c r="F13549" s="5" cm="1">
        <f t="array" ref="F13549">INDEX(_xlfn._xlws.FILTER(A$9:A$16378,E13549=E$9:E$16378*ISNUMBER(A$9:A$16378)),1)</f>
        <v>44390</v>
      </c>
      <c r="G13549" s="5" cm="1">
        <f t="array" ref="G13549">INDEX(_xlfn._xlws.FILTER(A$9:A$16378,E13549=E$9:E$16378*ISNUMBER(A$9:A$16378)),COUNT(_xlfn._xlws.FILTER(A$9:A$16378,E13549=E$9:E$16378*ISNUMBER(A$9:A$16378))))</f>
        <v>44390</v>
      </c>
      <c r="H13549">
        <v>13549</v>
      </c>
      <c r="I13549" s="10" cm="1">
        <f t="array" ref="I13549">_xlfn.IFS(AND(OR(_xlfn._xlws.FILTER(D$9:D$16388,E$9:E$16388=E13549)),ROW()=_xlfn.MINIFS(_xlfn.ANCHORARRAY(H$9),E$9:E$16388,E13549)),A13549-C$4,ROW()=_xlfn.MINIFS(_xlfn.ANCHORARRAY(H$9),E$9:E$16388,E13549),IFERROR(A13549-INDEX(G$9:G$16388,MATCH(E13549-1,E$9:E$16388,0)),A13549-C$4),ISNUMBER(A13549),A13549-F13549,TRUE,"")</f>
        <v>0</v>
      </c>
      <c r="J13549" t="b">
        <f t="shared" si="631"/>
        <v>0</v>
      </c>
      <c r="L13549" s="5"/>
    </row>
    <row r="13550" spans="1:12">
      <c r="B13550" s="4" t="str">
        <f>"annual period "&amp;COUNTIF(D$9:D13550,TRUE)</f>
        <v>annual period 44</v>
      </c>
      <c r="D13550" t="b">
        <f t="shared" si="633"/>
        <v>0</v>
      </c>
      <c r="E13550">
        <f t="shared" si="632"/>
        <v>2176</v>
      </c>
      <c r="F13550" s="5" cm="1">
        <f t="array" ref="F13550">INDEX(_xlfn._xlws.FILTER(A$9:A$16378,E13550=E$9:E$16378*ISNUMBER(A$9:A$16378)),1)</f>
        <v>44390</v>
      </c>
      <c r="G13550" s="5" cm="1">
        <f t="array" ref="G13550">INDEX(_xlfn._xlws.FILTER(A$9:A$16378,E13550=E$9:E$16378*ISNUMBER(A$9:A$16378)),COUNT(_xlfn._xlws.FILTER(A$9:A$16378,E13550=E$9:E$16378*ISNUMBER(A$9:A$16378))))</f>
        <v>44390</v>
      </c>
      <c r="H13550" t="str">
        <v/>
      </c>
      <c r="I13550" s="10" t="str" cm="1">
        <f t="array" ref="I13550">_xlfn.IFS(AND(OR(_xlfn._xlws.FILTER(D$9:D$16388,E$9:E$16388=E13550)),ROW()=_xlfn.MINIFS(_xlfn.ANCHORARRAY(H$9),E$9:E$16388,E13550)),A13550-C$4,ROW()=_xlfn.MINIFS(_xlfn.ANCHORARRAY(H$9),E$9:E$16388,E13550),IFERROR(A13550-INDEX(G$9:G$16388,MATCH(E13550-1,E$9:E$16388,0)),A13550-C$4),ISNUMBER(A13550),A13550-F13550,TRUE,"")</f>
        <v/>
      </c>
      <c r="J13550" t="str">
        <f t="shared" si="631"/>
        <v/>
      </c>
      <c r="L13550" s="5"/>
    </row>
    <row r="13551" spans="1:12">
      <c r="A13551" s="3">
        <v>44390</v>
      </c>
      <c r="B13551" s="4" t="str">
        <f>"annual period "&amp;COUNTIF(D$9:D13551,TRUE)</f>
        <v>annual period 44</v>
      </c>
      <c r="D13551" t="b">
        <f t="shared" si="633"/>
        <v>0</v>
      </c>
      <c r="E13551">
        <f t="shared" si="632"/>
        <v>2176</v>
      </c>
      <c r="F13551" s="5" cm="1">
        <f t="array" ref="F13551">INDEX(_xlfn._xlws.FILTER(A$9:A$16378,E13551=E$9:E$16378*ISNUMBER(A$9:A$16378)),1)</f>
        <v>44390</v>
      </c>
      <c r="G13551" s="5" cm="1">
        <f t="array" ref="G13551">INDEX(_xlfn._xlws.FILTER(A$9:A$16378,E13551=E$9:E$16378*ISNUMBER(A$9:A$16378)),COUNT(_xlfn._xlws.FILTER(A$9:A$16378,E13551=E$9:E$16378*ISNUMBER(A$9:A$16378))))</f>
        <v>44390</v>
      </c>
      <c r="H13551">
        <v>13551</v>
      </c>
      <c r="I13551" s="10" cm="1">
        <f t="array" ref="I13551">_xlfn.IFS(AND(OR(_xlfn._xlws.FILTER(D$9:D$16388,E$9:E$16388=E13551)),ROW()=_xlfn.MINIFS(_xlfn.ANCHORARRAY(H$9),E$9:E$16388,E13551)),A13551-C$4,ROW()=_xlfn.MINIFS(_xlfn.ANCHORARRAY(H$9),E$9:E$16388,E13551),IFERROR(A13551-INDEX(G$9:G$16388,MATCH(E13551-1,E$9:E$16388,0)),A13551-C$4),ISNUMBER(A13551),A13551-F13551,TRUE,"")</f>
        <v>0</v>
      </c>
      <c r="J13551" t="b">
        <f t="shared" si="631"/>
        <v>0</v>
      </c>
      <c r="L13551" s="5"/>
    </row>
    <row r="13552" spans="1:12">
      <c r="A13552" s="1" t="s">
        <v>14</v>
      </c>
      <c r="B13552" s="4" t="str">
        <f>"annual period "&amp;COUNTIF(D$9:D13552,TRUE)</f>
        <v>annual period 44</v>
      </c>
      <c r="D13552" t="b">
        <f t="shared" si="633"/>
        <v>0</v>
      </c>
      <c r="E13552">
        <f t="shared" si="632"/>
        <v>2177</v>
      </c>
      <c r="F13552" s="5" cm="1">
        <f t="array" ref="F13552">INDEX(_xlfn._xlws.FILTER(A$9:A$16378,E13552=E$9:E$16378*ISNUMBER(A$9:A$16378)),1)</f>
        <v>44396</v>
      </c>
      <c r="G13552" s="5" cm="1">
        <f t="array" ref="G13552">INDEX(_xlfn._xlws.FILTER(A$9:A$16378,E13552=E$9:E$16378*ISNUMBER(A$9:A$16378)),COUNT(_xlfn._xlws.FILTER(A$9:A$16378,E13552=E$9:E$16378*ISNUMBER(A$9:A$16378))))</f>
        <v>44400</v>
      </c>
      <c r="H13552" t="str">
        <v/>
      </c>
      <c r="I13552" s="10" t="str" cm="1">
        <f t="array" ref="I13552">_xlfn.IFS(AND(OR(_xlfn._xlws.FILTER(D$9:D$16388,E$9:E$16388=E13552)),ROW()=_xlfn.MINIFS(_xlfn.ANCHORARRAY(H$9),E$9:E$16388,E13552)),A13552-C$4,ROW()=_xlfn.MINIFS(_xlfn.ANCHORARRAY(H$9),E$9:E$16388,E13552),IFERROR(A13552-INDEX(G$9:G$16388,MATCH(E13552-1,E$9:E$16388,0)),A13552-C$4),ISNUMBER(A13552),A13552-F13552,TRUE,"")</f>
        <v/>
      </c>
      <c r="J13552" t="str">
        <f t="shared" si="631"/>
        <v/>
      </c>
      <c r="L13552" s="5"/>
    </row>
    <row r="13553" spans="1:12">
      <c r="A13553" s="2"/>
      <c r="B13553" s="4" t="str">
        <f>"annual period "&amp;COUNTIF(D$9:D13553,TRUE)</f>
        <v>annual period 44</v>
      </c>
      <c r="D13553" t="b">
        <f t="shared" si="633"/>
        <v>0</v>
      </c>
      <c r="E13553">
        <f t="shared" si="632"/>
        <v>2177</v>
      </c>
      <c r="F13553" s="5" cm="1">
        <f t="array" ref="F13553">INDEX(_xlfn._xlws.FILTER(A$9:A$16378,E13553=E$9:E$16378*ISNUMBER(A$9:A$16378)),1)</f>
        <v>44396</v>
      </c>
      <c r="G13553" s="5" cm="1">
        <f t="array" ref="G13553">INDEX(_xlfn._xlws.FILTER(A$9:A$16378,E13553=E$9:E$16378*ISNUMBER(A$9:A$16378)),COUNT(_xlfn._xlws.FILTER(A$9:A$16378,E13553=E$9:E$16378*ISNUMBER(A$9:A$16378))))</f>
        <v>44400</v>
      </c>
      <c r="H13553" t="str">
        <v/>
      </c>
      <c r="I13553" s="10" t="str" cm="1">
        <f t="array" ref="I13553">_xlfn.IFS(AND(OR(_xlfn._xlws.FILTER(D$9:D$16388,E$9:E$16388=E13553)),ROW()=_xlfn.MINIFS(_xlfn.ANCHORARRAY(H$9),E$9:E$16388,E13553)),A13553-C$4,ROW()=_xlfn.MINIFS(_xlfn.ANCHORARRAY(H$9),E$9:E$16388,E13553),IFERROR(A13553-INDEX(G$9:G$16388,MATCH(E13553-1,E$9:E$16388,0)),A13553-C$4),ISNUMBER(A13553),A13553-F13553,TRUE,"")</f>
        <v/>
      </c>
      <c r="J13553" t="str">
        <f t="shared" si="631"/>
        <v/>
      </c>
      <c r="L13553" s="5"/>
    </row>
    <row r="13554" spans="1:12">
      <c r="A13554" s="3">
        <v>44396</v>
      </c>
      <c r="B13554" s="4" t="str">
        <f>"annual period "&amp;COUNTIF(D$9:D13554,TRUE)</f>
        <v>annual period 44</v>
      </c>
      <c r="D13554" t="b">
        <f t="shared" si="633"/>
        <v>0</v>
      </c>
      <c r="E13554">
        <f t="shared" si="632"/>
        <v>2177</v>
      </c>
      <c r="F13554" s="5" cm="1">
        <f t="array" ref="F13554">INDEX(_xlfn._xlws.FILTER(A$9:A$16378,E13554=E$9:E$16378*ISNUMBER(A$9:A$16378)),1)</f>
        <v>44396</v>
      </c>
      <c r="G13554" s="5" cm="1">
        <f t="array" ref="G13554">INDEX(_xlfn._xlws.FILTER(A$9:A$16378,E13554=E$9:E$16378*ISNUMBER(A$9:A$16378)),COUNT(_xlfn._xlws.FILTER(A$9:A$16378,E13554=E$9:E$16378*ISNUMBER(A$9:A$16378))))</f>
        <v>44400</v>
      </c>
      <c r="H13554">
        <v>13554</v>
      </c>
      <c r="I13554" s="10" cm="1">
        <f t="array" ref="I13554">_xlfn.IFS(AND(OR(_xlfn._xlws.FILTER(D$9:D$16388,E$9:E$16388=E13554)),ROW()=_xlfn.MINIFS(_xlfn.ANCHORARRAY(H$9),E$9:E$16388,E13554)),A13554-C$4,ROW()=_xlfn.MINIFS(_xlfn.ANCHORARRAY(H$9),E$9:E$16388,E13554),IFERROR(A13554-INDEX(G$9:G$16388,MATCH(E13554-1,E$9:E$16388,0)),A13554-C$4),ISNUMBER(A13554),A13554-F13554,TRUE,"")</f>
        <v>6</v>
      </c>
      <c r="J13554" t="b">
        <f t="shared" si="631"/>
        <v>0</v>
      </c>
      <c r="L13554" s="5"/>
    </row>
    <row r="13555" spans="1:12">
      <c r="B13555" s="4" t="str">
        <f>"annual period "&amp;COUNTIF(D$9:D13555,TRUE)</f>
        <v>annual period 44</v>
      </c>
      <c r="D13555" t="b">
        <f t="shared" si="633"/>
        <v>0</v>
      </c>
      <c r="E13555">
        <f t="shared" si="632"/>
        <v>2177</v>
      </c>
      <c r="F13555" s="5" cm="1">
        <f t="array" ref="F13555">INDEX(_xlfn._xlws.FILTER(A$9:A$16378,E13555=E$9:E$16378*ISNUMBER(A$9:A$16378)),1)</f>
        <v>44396</v>
      </c>
      <c r="G13555" s="5" cm="1">
        <f t="array" ref="G13555">INDEX(_xlfn._xlws.FILTER(A$9:A$16378,E13555=E$9:E$16378*ISNUMBER(A$9:A$16378)),COUNT(_xlfn._xlws.FILTER(A$9:A$16378,E13555=E$9:E$16378*ISNUMBER(A$9:A$16378))))</f>
        <v>44400</v>
      </c>
      <c r="H13555" t="str">
        <v/>
      </c>
      <c r="I13555" s="10" t="str" cm="1">
        <f t="array" ref="I13555">_xlfn.IFS(AND(OR(_xlfn._xlws.FILTER(D$9:D$16388,E$9:E$16388=E13555)),ROW()=_xlfn.MINIFS(_xlfn.ANCHORARRAY(H$9),E$9:E$16388,E13555)),A13555-C$4,ROW()=_xlfn.MINIFS(_xlfn.ANCHORARRAY(H$9),E$9:E$16388,E13555),IFERROR(A13555-INDEX(G$9:G$16388,MATCH(E13555-1,E$9:E$16388,0)),A13555-C$4),ISNUMBER(A13555),A13555-F13555,TRUE,"")</f>
        <v/>
      </c>
      <c r="J13555" t="str">
        <f t="shared" si="631"/>
        <v/>
      </c>
      <c r="L13555" s="5"/>
    </row>
    <row r="13556" spans="1:12">
      <c r="A13556" s="3">
        <v>44396</v>
      </c>
      <c r="B13556" s="4" t="str">
        <f>"annual period "&amp;COUNTIF(D$9:D13556,TRUE)</f>
        <v>annual period 44</v>
      </c>
      <c r="D13556" t="b">
        <f t="shared" si="633"/>
        <v>0</v>
      </c>
      <c r="E13556">
        <f t="shared" si="632"/>
        <v>2177</v>
      </c>
      <c r="F13556" s="5" cm="1">
        <f t="array" ref="F13556">INDEX(_xlfn._xlws.FILTER(A$9:A$16378,E13556=E$9:E$16378*ISNUMBER(A$9:A$16378)),1)</f>
        <v>44396</v>
      </c>
      <c r="G13556" s="5" cm="1">
        <f t="array" ref="G13556">INDEX(_xlfn._xlws.FILTER(A$9:A$16378,E13556=E$9:E$16378*ISNUMBER(A$9:A$16378)),COUNT(_xlfn._xlws.FILTER(A$9:A$16378,E13556=E$9:E$16378*ISNUMBER(A$9:A$16378))))</f>
        <v>44400</v>
      </c>
      <c r="H13556">
        <v>13556</v>
      </c>
      <c r="I13556" s="10" cm="1">
        <f t="array" ref="I13556">_xlfn.IFS(AND(OR(_xlfn._xlws.FILTER(D$9:D$16388,E$9:E$16388=E13556)),ROW()=_xlfn.MINIFS(_xlfn.ANCHORARRAY(H$9),E$9:E$16388,E13556)),A13556-C$4,ROW()=_xlfn.MINIFS(_xlfn.ANCHORARRAY(H$9),E$9:E$16388,E13556),IFERROR(A13556-INDEX(G$9:G$16388,MATCH(E13556-1,E$9:E$16388,0)),A13556-C$4),ISNUMBER(A13556),A13556-F13556,TRUE,"")</f>
        <v>0</v>
      </c>
      <c r="J13556" t="b">
        <f t="shared" si="631"/>
        <v>0</v>
      </c>
      <c r="L13556" s="5"/>
    </row>
    <row r="13557" spans="1:12">
      <c r="B13557" s="4" t="str">
        <f>"annual period "&amp;COUNTIF(D$9:D13557,TRUE)</f>
        <v>annual period 44</v>
      </c>
      <c r="D13557" t="b">
        <f t="shared" si="633"/>
        <v>0</v>
      </c>
      <c r="E13557">
        <f t="shared" si="632"/>
        <v>2177</v>
      </c>
      <c r="F13557" s="5" cm="1">
        <f t="array" ref="F13557">INDEX(_xlfn._xlws.FILTER(A$9:A$16378,E13557=E$9:E$16378*ISNUMBER(A$9:A$16378)),1)</f>
        <v>44396</v>
      </c>
      <c r="G13557" s="5" cm="1">
        <f t="array" ref="G13557">INDEX(_xlfn._xlws.FILTER(A$9:A$16378,E13557=E$9:E$16378*ISNUMBER(A$9:A$16378)),COUNT(_xlfn._xlws.FILTER(A$9:A$16378,E13557=E$9:E$16378*ISNUMBER(A$9:A$16378))))</f>
        <v>44400</v>
      </c>
      <c r="H13557" t="str">
        <v/>
      </c>
      <c r="I13557" s="10" t="str" cm="1">
        <f t="array" ref="I13557">_xlfn.IFS(AND(OR(_xlfn._xlws.FILTER(D$9:D$16388,E$9:E$16388=E13557)),ROW()=_xlfn.MINIFS(_xlfn.ANCHORARRAY(H$9),E$9:E$16388,E13557)),A13557-C$4,ROW()=_xlfn.MINIFS(_xlfn.ANCHORARRAY(H$9),E$9:E$16388,E13557),IFERROR(A13557-INDEX(G$9:G$16388,MATCH(E13557-1,E$9:E$16388,0)),A13557-C$4),ISNUMBER(A13557),A13557-F13557,TRUE,"")</f>
        <v/>
      </c>
      <c r="J13557" t="str">
        <f t="shared" si="631"/>
        <v/>
      </c>
      <c r="L13557" s="5"/>
    </row>
    <row r="13558" spans="1:12">
      <c r="A13558" s="3">
        <v>44396</v>
      </c>
      <c r="B13558" s="4" t="str">
        <f>"annual period "&amp;COUNTIF(D$9:D13558,TRUE)</f>
        <v>annual period 44</v>
      </c>
      <c r="D13558" t="b">
        <f t="shared" si="633"/>
        <v>0</v>
      </c>
      <c r="E13558">
        <f t="shared" si="632"/>
        <v>2177</v>
      </c>
      <c r="F13558" s="5" cm="1">
        <f t="array" ref="F13558">INDEX(_xlfn._xlws.FILTER(A$9:A$16378,E13558=E$9:E$16378*ISNUMBER(A$9:A$16378)),1)</f>
        <v>44396</v>
      </c>
      <c r="G13558" s="5" cm="1">
        <f t="array" ref="G13558">INDEX(_xlfn._xlws.FILTER(A$9:A$16378,E13558=E$9:E$16378*ISNUMBER(A$9:A$16378)),COUNT(_xlfn._xlws.FILTER(A$9:A$16378,E13558=E$9:E$16378*ISNUMBER(A$9:A$16378))))</f>
        <v>44400</v>
      </c>
      <c r="H13558">
        <v>13558</v>
      </c>
      <c r="I13558" s="10" cm="1">
        <f t="array" ref="I13558">_xlfn.IFS(AND(OR(_xlfn._xlws.FILTER(D$9:D$16388,E$9:E$16388=E13558)),ROW()=_xlfn.MINIFS(_xlfn.ANCHORARRAY(H$9),E$9:E$16388,E13558)),A13558-C$4,ROW()=_xlfn.MINIFS(_xlfn.ANCHORARRAY(H$9),E$9:E$16388,E13558),IFERROR(A13558-INDEX(G$9:G$16388,MATCH(E13558-1,E$9:E$16388,0)),A13558-C$4),ISNUMBER(A13558),A13558-F13558,TRUE,"")</f>
        <v>0</v>
      </c>
      <c r="J13558" t="b">
        <f t="shared" si="631"/>
        <v>0</v>
      </c>
      <c r="L13558" s="5"/>
    </row>
    <row r="13559" spans="1:12">
      <c r="B13559" s="4" t="str">
        <f>"annual period "&amp;COUNTIF(D$9:D13559,TRUE)</f>
        <v>annual period 44</v>
      </c>
      <c r="D13559" t="b">
        <f t="shared" si="633"/>
        <v>0</v>
      </c>
      <c r="E13559">
        <f t="shared" si="632"/>
        <v>2177</v>
      </c>
      <c r="F13559" s="5" cm="1">
        <f t="array" ref="F13559">INDEX(_xlfn._xlws.FILTER(A$9:A$16378,E13559=E$9:E$16378*ISNUMBER(A$9:A$16378)),1)</f>
        <v>44396</v>
      </c>
      <c r="G13559" s="5" cm="1">
        <f t="array" ref="G13559">INDEX(_xlfn._xlws.FILTER(A$9:A$16378,E13559=E$9:E$16378*ISNUMBER(A$9:A$16378)),COUNT(_xlfn._xlws.FILTER(A$9:A$16378,E13559=E$9:E$16378*ISNUMBER(A$9:A$16378))))</f>
        <v>44400</v>
      </c>
      <c r="H13559" t="str">
        <v/>
      </c>
      <c r="I13559" s="10" t="str" cm="1">
        <f t="array" ref="I13559">_xlfn.IFS(AND(OR(_xlfn._xlws.FILTER(D$9:D$16388,E$9:E$16388=E13559)),ROW()=_xlfn.MINIFS(_xlfn.ANCHORARRAY(H$9),E$9:E$16388,E13559)),A13559-C$4,ROW()=_xlfn.MINIFS(_xlfn.ANCHORARRAY(H$9),E$9:E$16388,E13559),IFERROR(A13559-INDEX(G$9:G$16388,MATCH(E13559-1,E$9:E$16388,0)),A13559-C$4),ISNUMBER(A13559),A13559-F13559,TRUE,"")</f>
        <v/>
      </c>
      <c r="J13559" t="str">
        <f t="shared" si="631"/>
        <v/>
      </c>
      <c r="L13559" s="5"/>
    </row>
    <row r="13560" spans="1:12">
      <c r="A13560" s="3">
        <v>44398</v>
      </c>
      <c r="B13560" s="4" t="str">
        <f>"annual period "&amp;COUNTIF(D$9:D13560,TRUE)</f>
        <v>annual period 44</v>
      </c>
      <c r="D13560" t="b">
        <f t="shared" si="633"/>
        <v>0</v>
      </c>
      <c r="E13560">
        <f t="shared" si="632"/>
        <v>2177</v>
      </c>
      <c r="F13560" s="5" cm="1">
        <f t="array" ref="F13560">INDEX(_xlfn._xlws.FILTER(A$9:A$16378,E13560=E$9:E$16378*ISNUMBER(A$9:A$16378)),1)</f>
        <v>44396</v>
      </c>
      <c r="G13560" s="5" cm="1">
        <f t="array" ref="G13560">INDEX(_xlfn._xlws.FILTER(A$9:A$16378,E13560=E$9:E$16378*ISNUMBER(A$9:A$16378)),COUNT(_xlfn._xlws.FILTER(A$9:A$16378,E13560=E$9:E$16378*ISNUMBER(A$9:A$16378))))</f>
        <v>44400</v>
      </c>
      <c r="H13560" t="str">
        <v/>
      </c>
      <c r="I13560" s="10" cm="1">
        <f t="array" ref="I13560">_xlfn.IFS(AND(OR(_xlfn._xlws.FILTER(D$9:D$16388,E$9:E$16388=E13560)),ROW()=_xlfn.MINIFS(_xlfn.ANCHORARRAY(H$9),E$9:E$16388,E13560)),A13560-C$4,ROW()=_xlfn.MINIFS(_xlfn.ANCHORARRAY(H$9),E$9:E$16388,E13560),IFERROR(A13560-INDEX(G$9:G$16388,MATCH(E13560-1,E$9:E$16388,0)),A13560-C$4),ISNUMBER(A13560),A13560-F13560,TRUE,"")</f>
        <v>2</v>
      </c>
      <c r="J13560" t="b">
        <f t="shared" si="631"/>
        <v>0</v>
      </c>
      <c r="L13560" s="5"/>
    </row>
    <row r="13561" spans="1:12">
      <c r="B13561" s="4" t="str">
        <f>"annual period "&amp;COUNTIF(D$9:D13561,TRUE)</f>
        <v>annual period 44</v>
      </c>
      <c r="D13561" t="b">
        <f t="shared" si="633"/>
        <v>0</v>
      </c>
      <c r="E13561">
        <f t="shared" si="632"/>
        <v>2177</v>
      </c>
      <c r="F13561" s="5" cm="1">
        <f t="array" ref="F13561">INDEX(_xlfn._xlws.FILTER(A$9:A$16378,E13561=E$9:E$16378*ISNUMBER(A$9:A$16378)),1)</f>
        <v>44396</v>
      </c>
      <c r="G13561" s="5" cm="1">
        <f t="array" ref="G13561">INDEX(_xlfn._xlws.FILTER(A$9:A$16378,E13561=E$9:E$16378*ISNUMBER(A$9:A$16378)),COUNT(_xlfn._xlws.FILTER(A$9:A$16378,E13561=E$9:E$16378*ISNUMBER(A$9:A$16378))))</f>
        <v>44400</v>
      </c>
      <c r="H13561" t="str">
        <v/>
      </c>
      <c r="I13561" s="10" t="str" cm="1">
        <f t="array" ref="I13561">_xlfn.IFS(AND(OR(_xlfn._xlws.FILTER(D$9:D$16388,E$9:E$16388=E13561)),ROW()=_xlfn.MINIFS(_xlfn.ANCHORARRAY(H$9),E$9:E$16388,E13561)),A13561-C$4,ROW()=_xlfn.MINIFS(_xlfn.ANCHORARRAY(H$9),E$9:E$16388,E13561),IFERROR(A13561-INDEX(G$9:G$16388,MATCH(E13561-1,E$9:E$16388,0)),A13561-C$4),ISNUMBER(A13561),A13561-F13561,TRUE,"")</f>
        <v/>
      </c>
      <c r="J13561" t="str">
        <f t="shared" si="631"/>
        <v/>
      </c>
      <c r="L13561" s="5"/>
    </row>
    <row r="13562" spans="1:12">
      <c r="A13562" s="3">
        <v>44398</v>
      </c>
      <c r="B13562" s="4" t="str">
        <f>"annual period "&amp;COUNTIF(D$9:D13562,TRUE)</f>
        <v>annual period 44</v>
      </c>
      <c r="D13562" t="b">
        <f t="shared" si="633"/>
        <v>0</v>
      </c>
      <c r="E13562">
        <f t="shared" si="632"/>
        <v>2177</v>
      </c>
      <c r="F13562" s="5" cm="1">
        <f t="array" ref="F13562">INDEX(_xlfn._xlws.FILTER(A$9:A$16378,E13562=E$9:E$16378*ISNUMBER(A$9:A$16378)),1)</f>
        <v>44396</v>
      </c>
      <c r="G13562" s="5" cm="1">
        <f t="array" ref="G13562">INDEX(_xlfn._xlws.FILTER(A$9:A$16378,E13562=E$9:E$16378*ISNUMBER(A$9:A$16378)),COUNT(_xlfn._xlws.FILTER(A$9:A$16378,E13562=E$9:E$16378*ISNUMBER(A$9:A$16378))))</f>
        <v>44400</v>
      </c>
      <c r="H13562" t="str">
        <v/>
      </c>
      <c r="I13562" s="10" cm="1">
        <f t="array" ref="I13562">_xlfn.IFS(AND(OR(_xlfn._xlws.FILTER(D$9:D$16388,E$9:E$16388=E13562)),ROW()=_xlfn.MINIFS(_xlfn.ANCHORARRAY(H$9),E$9:E$16388,E13562)),A13562-C$4,ROW()=_xlfn.MINIFS(_xlfn.ANCHORARRAY(H$9),E$9:E$16388,E13562),IFERROR(A13562-INDEX(G$9:G$16388,MATCH(E13562-1,E$9:E$16388,0)),A13562-C$4),ISNUMBER(A13562),A13562-F13562,TRUE,"")</f>
        <v>2</v>
      </c>
      <c r="J13562" t="b">
        <f t="shared" si="631"/>
        <v>0</v>
      </c>
      <c r="L13562" s="5"/>
    </row>
    <row r="13563" spans="1:12">
      <c r="B13563" s="4" t="str">
        <f>"annual period "&amp;COUNTIF(D$9:D13563,TRUE)</f>
        <v>annual period 44</v>
      </c>
      <c r="D13563" t="b">
        <f t="shared" si="633"/>
        <v>0</v>
      </c>
      <c r="E13563">
        <f t="shared" si="632"/>
        <v>2177</v>
      </c>
      <c r="F13563" s="5" cm="1">
        <f t="array" ref="F13563">INDEX(_xlfn._xlws.FILTER(A$9:A$16378,E13563=E$9:E$16378*ISNUMBER(A$9:A$16378)),1)</f>
        <v>44396</v>
      </c>
      <c r="G13563" s="5" cm="1">
        <f t="array" ref="G13563">INDEX(_xlfn._xlws.FILTER(A$9:A$16378,E13563=E$9:E$16378*ISNUMBER(A$9:A$16378)),COUNT(_xlfn._xlws.FILTER(A$9:A$16378,E13563=E$9:E$16378*ISNUMBER(A$9:A$16378))))</f>
        <v>44400</v>
      </c>
      <c r="H13563" t="str">
        <v/>
      </c>
      <c r="I13563" s="10" t="str" cm="1">
        <f t="array" ref="I13563">_xlfn.IFS(AND(OR(_xlfn._xlws.FILTER(D$9:D$16388,E$9:E$16388=E13563)),ROW()=_xlfn.MINIFS(_xlfn.ANCHORARRAY(H$9),E$9:E$16388,E13563)),A13563-C$4,ROW()=_xlfn.MINIFS(_xlfn.ANCHORARRAY(H$9),E$9:E$16388,E13563),IFERROR(A13563-INDEX(G$9:G$16388,MATCH(E13563-1,E$9:E$16388,0)),A13563-C$4),ISNUMBER(A13563),A13563-F13563,TRUE,"")</f>
        <v/>
      </c>
      <c r="J13563" t="str">
        <f t="shared" si="631"/>
        <v/>
      </c>
      <c r="L13563" s="5"/>
    </row>
    <row r="13564" spans="1:12">
      <c r="A13564" s="3">
        <v>44398</v>
      </c>
      <c r="B13564" s="4" t="str">
        <f>"annual period "&amp;COUNTIF(D$9:D13564,TRUE)</f>
        <v>annual period 44</v>
      </c>
      <c r="D13564" t="b">
        <f t="shared" si="633"/>
        <v>0</v>
      </c>
      <c r="E13564">
        <f t="shared" si="632"/>
        <v>2177</v>
      </c>
      <c r="F13564" s="5" cm="1">
        <f t="array" ref="F13564">INDEX(_xlfn._xlws.FILTER(A$9:A$16378,E13564=E$9:E$16378*ISNUMBER(A$9:A$16378)),1)</f>
        <v>44396</v>
      </c>
      <c r="G13564" s="5" cm="1">
        <f t="array" ref="G13564">INDEX(_xlfn._xlws.FILTER(A$9:A$16378,E13564=E$9:E$16378*ISNUMBER(A$9:A$16378)),COUNT(_xlfn._xlws.FILTER(A$9:A$16378,E13564=E$9:E$16378*ISNUMBER(A$9:A$16378))))</f>
        <v>44400</v>
      </c>
      <c r="H13564" t="str">
        <v/>
      </c>
      <c r="I13564" s="10" cm="1">
        <f t="array" ref="I13564">_xlfn.IFS(AND(OR(_xlfn._xlws.FILTER(D$9:D$16388,E$9:E$16388=E13564)),ROW()=_xlfn.MINIFS(_xlfn.ANCHORARRAY(H$9),E$9:E$16388,E13564)),A13564-C$4,ROW()=_xlfn.MINIFS(_xlfn.ANCHORARRAY(H$9),E$9:E$16388,E13564),IFERROR(A13564-INDEX(G$9:G$16388,MATCH(E13564-1,E$9:E$16388,0)),A13564-C$4),ISNUMBER(A13564),A13564-F13564,TRUE,"")</f>
        <v>2</v>
      </c>
      <c r="J13564" t="b">
        <f t="shared" si="631"/>
        <v>0</v>
      </c>
      <c r="L13564" s="5"/>
    </row>
    <row r="13565" spans="1:12">
      <c r="B13565" s="4" t="str">
        <f>"annual period "&amp;COUNTIF(D$9:D13565,TRUE)</f>
        <v>annual period 44</v>
      </c>
      <c r="D13565" t="b">
        <f t="shared" si="633"/>
        <v>0</v>
      </c>
      <c r="E13565">
        <f t="shared" si="632"/>
        <v>2177</v>
      </c>
      <c r="F13565" s="5" cm="1">
        <f t="array" ref="F13565">INDEX(_xlfn._xlws.FILTER(A$9:A$16378,E13565=E$9:E$16378*ISNUMBER(A$9:A$16378)),1)</f>
        <v>44396</v>
      </c>
      <c r="G13565" s="5" cm="1">
        <f t="array" ref="G13565">INDEX(_xlfn._xlws.FILTER(A$9:A$16378,E13565=E$9:E$16378*ISNUMBER(A$9:A$16378)),COUNT(_xlfn._xlws.FILTER(A$9:A$16378,E13565=E$9:E$16378*ISNUMBER(A$9:A$16378))))</f>
        <v>44400</v>
      </c>
      <c r="H13565" t="str">
        <v/>
      </c>
      <c r="I13565" s="10" t="str" cm="1">
        <f t="array" ref="I13565">_xlfn.IFS(AND(OR(_xlfn._xlws.FILTER(D$9:D$16388,E$9:E$16388=E13565)),ROW()=_xlfn.MINIFS(_xlfn.ANCHORARRAY(H$9),E$9:E$16388,E13565)),A13565-C$4,ROW()=_xlfn.MINIFS(_xlfn.ANCHORARRAY(H$9),E$9:E$16388,E13565),IFERROR(A13565-INDEX(G$9:G$16388,MATCH(E13565-1,E$9:E$16388,0)),A13565-C$4),ISNUMBER(A13565),A13565-F13565,TRUE,"")</f>
        <v/>
      </c>
      <c r="J13565" t="str">
        <f t="shared" si="631"/>
        <v/>
      </c>
      <c r="L13565" s="5"/>
    </row>
    <row r="13566" spans="1:12">
      <c r="A13566" s="3">
        <v>44398</v>
      </c>
      <c r="B13566" s="4" t="str">
        <f>"annual period "&amp;COUNTIF(D$9:D13566,TRUE)</f>
        <v>annual period 44</v>
      </c>
      <c r="D13566" t="b">
        <f t="shared" si="633"/>
        <v>0</v>
      </c>
      <c r="E13566">
        <f t="shared" si="632"/>
        <v>2177</v>
      </c>
      <c r="F13566" s="5" cm="1">
        <f t="array" ref="F13566">INDEX(_xlfn._xlws.FILTER(A$9:A$16378,E13566=E$9:E$16378*ISNUMBER(A$9:A$16378)),1)</f>
        <v>44396</v>
      </c>
      <c r="G13566" s="5" cm="1">
        <f t="array" ref="G13566">INDEX(_xlfn._xlws.FILTER(A$9:A$16378,E13566=E$9:E$16378*ISNUMBER(A$9:A$16378)),COUNT(_xlfn._xlws.FILTER(A$9:A$16378,E13566=E$9:E$16378*ISNUMBER(A$9:A$16378))))</f>
        <v>44400</v>
      </c>
      <c r="H13566" t="str">
        <v/>
      </c>
      <c r="I13566" s="10" cm="1">
        <f t="array" ref="I13566">_xlfn.IFS(AND(OR(_xlfn._xlws.FILTER(D$9:D$16388,E$9:E$16388=E13566)),ROW()=_xlfn.MINIFS(_xlfn.ANCHORARRAY(H$9),E$9:E$16388,E13566)),A13566-C$4,ROW()=_xlfn.MINIFS(_xlfn.ANCHORARRAY(H$9),E$9:E$16388,E13566),IFERROR(A13566-INDEX(G$9:G$16388,MATCH(E13566-1,E$9:E$16388,0)),A13566-C$4),ISNUMBER(A13566),A13566-F13566,TRUE,"")</f>
        <v>2</v>
      </c>
      <c r="J13566" t="b">
        <f t="shared" si="631"/>
        <v>0</v>
      </c>
      <c r="L13566" s="5"/>
    </row>
    <row r="13567" spans="1:12">
      <c r="B13567" s="4" t="str">
        <f>"annual period "&amp;COUNTIF(D$9:D13567,TRUE)</f>
        <v>annual period 44</v>
      </c>
      <c r="D13567" t="b">
        <f t="shared" si="633"/>
        <v>0</v>
      </c>
      <c r="E13567">
        <f t="shared" si="632"/>
        <v>2177</v>
      </c>
      <c r="F13567" s="5" cm="1">
        <f t="array" ref="F13567">INDEX(_xlfn._xlws.FILTER(A$9:A$16378,E13567=E$9:E$16378*ISNUMBER(A$9:A$16378)),1)</f>
        <v>44396</v>
      </c>
      <c r="G13567" s="5" cm="1">
        <f t="array" ref="G13567">INDEX(_xlfn._xlws.FILTER(A$9:A$16378,E13567=E$9:E$16378*ISNUMBER(A$9:A$16378)),COUNT(_xlfn._xlws.FILTER(A$9:A$16378,E13567=E$9:E$16378*ISNUMBER(A$9:A$16378))))</f>
        <v>44400</v>
      </c>
      <c r="H13567" t="str">
        <v/>
      </c>
      <c r="I13567" s="10" t="str" cm="1">
        <f t="array" ref="I13567">_xlfn.IFS(AND(OR(_xlfn._xlws.FILTER(D$9:D$16388,E$9:E$16388=E13567)),ROW()=_xlfn.MINIFS(_xlfn.ANCHORARRAY(H$9),E$9:E$16388,E13567)),A13567-C$4,ROW()=_xlfn.MINIFS(_xlfn.ANCHORARRAY(H$9),E$9:E$16388,E13567),IFERROR(A13567-INDEX(G$9:G$16388,MATCH(E13567-1,E$9:E$16388,0)),A13567-C$4),ISNUMBER(A13567),A13567-F13567,TRUE,"")</f>
        <v/>
      </c>
      <c r="J13567" t="str">
        <f t="shared" si="631"/>
        <v/>
      </c>
      <c r="L13567" s="5"/>
    </row>
    <row r="13568" spans="1:12">
      <c r="A13568" s="3">
        <v>44399</v>
      </c>
      <c r="B13568" s="4" t="str">
        <f>"annual period "&amp;COUNTIF(D$9:D13568,TRUE)</f>
        <v>annual period 44</v>
      </c>
      <c r="D13568" t="b">
        <f t="shared" si="633"/>
        <v>0</v>
      </c>
      <c r="E13568">
        <f t="shared" si="632"/>
        <v>2177</v>
      </c>
      <c r="F13568" s="5" cm="1">
        <f t="array" ref="F13568">INDEX(_xlfn._xlws.FILTER(A$9:A$16378,E13568=E$9:E$16378*ISNUMBER(A$9:A$16378)),1)</f>
        <v>44396</v>
      </c>
      <c r="G13568" s="5" cm="1">
        <f t="array" ref="G13568">INDEX(_xlfn._xlws.FILTER(A$9:A$16378,E13568=E$9:E$16378*ISNUMBER(A$9:A$16378)),COUNT(_xlfn._xlws.FILTER(A$9:A$16378,E13568=E$9:E$16378*ISNUMBER(A$9:A$16378))))</f>
        <v>44400</v>
      </c>
      <c r="H13568" t="str">
        <v/>
      </c>
      <c r="I13568" s="10" cm="1">
        <f t="array" ref="I13568">_xlfn.IFS(AND(OR(_xlfn._xlws.FILTER(D$9:D$16388,E$9:E$16388=E13568)),ROW()=_xlfn.MINIFS(_xlfn.ANCHORARRAY(H$9),E$9:E$16388,E13568)),A13568-C$4,ROW()=_xlfn.MINIFS(_xlfn.ANCHORARRAY(H$9),E$9:E$16388,E13568),IFERROR(A13568-INDEX(G$9:G$16388,MATCH(E13568-1,E$9:E$16388,0)),A13568-C$4),ISNUMBER(A13568),A13568-F13568,TRUE,"")</f>
        <v>3</v>
      </c>
      <c r="J13568" t="b">
        <f t="shared" si="631"/>
        <v>0</v>
      </c>
      <c r="L13568" s="5"/>
    </row>
    <row r="13569" spans="1:12">
      <c r="B13569" s="4" t="str">
        <f>"annual period "&amp;COUNTIF(D$9:D13569,TRUE)</f>
        <v>annual period 44</v>
      </c>
      <c r="D13569" t="b">
        <f t="shared" si="633"/>
        <v>0</v>
      </c>
      <c r="E13569">
        <f t="shared" si="632"/>
        <v>2177</v>
      </c>
      <c r="F13569" s="5" cm="1">
        <f t="array" ref="F13569">INDEX(_xlfn._xlws.FILTER(A$9:A$16378,E13569=E$9:E$16378*ISNUMBER(A$9:A$16378)),1)</f>
        <v>44396</v>
      </c>
      <c r="G13569" s="5" cm="1">
        <f t="array" ref="G13569">INDEX(_xlfn._xlws.FILTER(A$9:A$16378,E13569=E$9:E$16378*ISNUMBER(A$9:A$16378)),COUNT(_xlfn._xlws.FILTER(A$9:A$16378,E13569=E$9:E$16378*ISNUMBER(A$9:A$16378))))</f>
        <v>44400</v>
      </c>
      <c r="H13569" t="str">
        <v/>
      </c>
      <c r="I13569" s="10" t="str" cm="1">
        <f t="array" ref="I13569">_xlfn.IFS(AND(OR(_xlfn._xlws.FILTER(D$9:D$16388,E$9:E$16388=E13569)),ROW()=_xlfn.MINIFS(_xlfn.ANCHORARRAY(H$9),E$9:E$16388,E13569)),A13569-C$4,ROW()=_xlfn.MINIFS(_xlfn.ANCHORARRAY(H$9),E$9:E$16388,E13569),IFERROR(A13569-INDEX(G$9:G$16388,MATCH(E13569-1,E$9:E$16388,0)),A13569-C$4),ISNUMBER(A13569),A13569-F13569,TRUE,"")</f>
        <v/>
      </c>
      <c r="J13569" t="str">
        <f t="shared" si="631"/>
        <v/>
      </c>
      <c r="L13569" s="5"/>
    </row>
    <row r="13570" spans="1:12">
      <c r="A13570" s="3">
        <v>44399</v>
      </c>
      <c r="B13570" s="4" t="str">
        <f>"annual period "&amp;COUNTIF(D$9:D13570,TRUE)</f>
        <v>annual period 44</v>
      </c>
      <c r="D13570" t="b">
        <f t="shared" si="633"/>
        <v>0</v>
      </c>
      <c r="E13570">
        <f t="shared" si="632"/>
        <v>2177</v>
      </c>
      <c r="F13570" s="5" cm="1">
        <f t="array" ref="F13570">INDEX(_xlfn._xlws.FILTER(A$9:A$16378,E13570=E$9:E$16378*ISNUMBER(A$9:A$16378)),1)</f>
        <v>44396</v>
      </c>
      <c r="G13570" s="5" cm="1">
        <f t="array" ref="G13570">INDEX(_xlfn._xlws.FILTER(A$9:A$16378,E13570=E$9:E$16378*ISNUMBER(A$9:A$16378)),COUNT(_xlfn._xlws.FILTER(A$9:A$16378,E13570=E$9:E$16378*ISNUMBER(A$9:A$16378))))</f>
        <v>44400</v>
      </c>
      <c r="H13570" t="str">
        <v/>
      </c>
      <c r="I13570" s="10" cm="1">
        <f t="array" ref="I13570">_xlfn.IFS(AND(OR(_xlfn._xlws.FILTER(D$9:D$16388,E$9:E$16388=E13570)),ROW()=_xlfn.MINIFS(_xlfn.ANCHORARRAY(H$9),E$9:E$16388,E13570)),A13570-C$4,ROW()=_xlfn.MINIFS(_xlfn.ANCHORARRAY(H$9),E$9:E$16388,E13570),IFERROR(A13570-INDEX(G$9:G$16388,MATCH(E13570-1,E$9:E$16388,0)),A13570-C$4),ISNUMBER(A13570),A13570-F13570,TRUE,"")</f>
        <v>3</v>
      </c>
      <c r="J13570" t="b">
        <f t="shared" si="631"/>
        <v>0</v>
      </c>
      <c r="L13570" s="5"/>
    </row>
    <row r="13571" spans="1:12">
      <c r="B13571" s="4" t="str">
        <f>"annual period "&amp;COUNTIF(D$9:D13571,TRUE)</f>
        <v>annual period 44</v>
      </c>
      <c r="D13571" t="b">
        <f t="shared" si="633"/>
        <v>0</v>
      </c>
      <c r="E13571">
        <f t="shared" si="632"/>
        <v>2177</v>
      </c>
      <c r="F13571" s="5" cm="1">
        <f t="array" ref="F13571">INDEX(_xlfn._xlws.FILTER(A$9:A$16378,E13571=E$9:E$16378*ISNUMBER(A$9:A$16378)),1)</f>
        <v>44396</v>
      </c>
      <c r="G13571" s="5" cm="1">
        <f t="array" ref="G13571">INDEX(_xlfn._xlws.FILTER(A$9:A$16378,E13571=E$9:E$16378*ISNUMBER(A$9:A$16378)),COUNT(_xlfn._xlws.FILTER(A$9:A$16378,E13571=E$9:E$16378*ISNUMBER(A$9:A$16378))))</f>
        <v>44400</v>
      </c>
      <c r="H13571" t="str">
        <v/>
      </c>
      <c r="I13571" s="10" t="str" cm="1">
        <f t="array" ref="I13571">_xlfn.IFS(AND(OR(_xlfn._xlws.FILTER(D$9:D$16388,E$9:E$16388=E13571)),ROW()=_xlfn.MINIFS(_xlfn.ANCHORARRAY(H$9),E$9:E$16388,E13571)),A13571-C$4,ROW()=_xlfn.MINIFS(_xlfn.ANCHORARRAY(H$9),E$9:E$16388,E13571),IFERROR(A13571-INDEX(G$9:G$16388,MATCH(E13571-1,E$9:E$16388,0)),A13571-C$4),ISNUMBER(A13571),A13571-F13571,TRUE,"")</f>
        <v/>
      </c>
      <c r="J13571" t="str">
        <f t="shared" si="631"/>
        <v/>
      </c>
      <c r="L13571" s="5"/>
    </row>
    <row r="13572" spans="1:12">
      <c r="A13572" s="3">
        <v>44399</v>
      </c>
      <c r="B13572" s="4" t="str">
        <f>"annual period "&amp;COUNTIF(D$9:D13572,TRUE)</f>
        <v>annual period 44</v>
      </c>
      <c r="D13572" t="b">
        <f t="shared" si="633"/>
        <v>0</v>
      </c>
      <c r="E13572">
        <f t="shared" si="632"/>
        <v>2177</v>
      </c>
      <c r="F13572" s="5" cm="1">
        <f t="array" ref="F13572">INDEX(_xlfn._xlws.FILTER(A$9:A$16378,E13572=E$9:E$16378*ISNUMBER(A$9:A$16378)),1)</f>
        <v>44396</v>
      </c>
      <c r="G13572" s="5" cm="1">
        <f t="array" ref="G13572">INDEX(_xlfn._xlws.FILTER(A$9:A$16378,E13572=E$9:E$16378*ISNUMBER(A$9:A$16378)),COUNT(_xlfn._xlws.FILTER(A$9:A$16378,E13572=E$9:E$16378*ISNUMBER(A$9:A$16378))))</f>
        <v>44400</v>
      </c>
      <c r="H13572" t="str">
        <v/>
      </c>
      <c r="I13572" s="10" cm="1">
        <f t="array" ref="I13572">_xlfn.IFS(AND(OR(_xlfn._xlws.FILTER(D$9:D$16388,E$9:E$16388=E13572)),ROW()=_xlfn.MINIFS(_xlfn.ANCHORARRAY(H$9),E$9:E$16388,E13572)),A13572-C$4,ROW()=_xlfn.MINIFS(_xlfn.ANCHORARRAY(H$9),E$9:E$16388,E13572),IFERROR(A13572-INDEX(G$9:G$16388,MATCH(E13572-1,E$9:E$16388,0)),A13572-C$4),ISNUMBER(A13572),A13572-F13572,TRUE,"")</f>
        <v>3</v>
      </c>
      <c r="J13572" t="b">
        <f t="shared" si="631"/>
        <v>0</v>
      </c>
      <c r="L13572" s="5"/>
    </row>
    <row r="13573" spans="1:12">
      <c r="B13573" s="4" t="str">
        <f>"annual period "&amp;COUNTIF(D$9:D13573,TRUE)</f>
        <v>annual period 44</v>
      </c>
      <c r="D13573" t="b">
        <f t="shared" si="633"/>
        <v>0</v>
      </c>
      <c r="E13573">
        <f t="shared" si="632"/>
        <v>2177</v>
      </c>
      <c r="F13573" s="5" cm="1">
        <f t="array" ref="F13573">INDEX(_xlfn._xlws.FILTER(A$9:A$16378,E13573=E$9:E$16378*ISNUMBER(A$9:A$16378)),1)</f>
        <v>44396</v>
      </c>
      <c r="G13573" s="5" cm="1">
        <f t="array" ref="G13573">INDEX(_xlfn._xlws.FILTER(A$9:A$16378,E13573=E$9:E$16378*ISNUMBER(A$9:A$16378)),COUNT(_xlfn._xlws.FILTER(A$9:A$16378,E13573=E$9:E$16378*ISNUMBER(A$9:A$16378))))</f>
        <v>44400</v>
      </c>
      <c r="H13573" t="str">
        <v/>
      </c>
      <c r="I13573" s="10" t="str" cm="1">
        <f t="array" ref="I13573">_xlfn.IFS(AND(OR(_xlfn._xlws.FILTER(D$9:D$16388,E$9:E$16388=E13573)),ROW()=_xlfn.MINIFS(_xlfn.ANCHORARRAY(H$9),E$9:E$16388,E13573)),A13573-C$4,ROW()=_xlfn.MINIFS(_xlfn.ANCHORARRAY(H$9),E$9:E$16388,E13573),IFERROR(A13573-INDEX(G$9:G$16388,MATCH(E13573-1,E$9:E$16388,0)),A13573-C$4),ISNUMBER(A13573),A13573-F13573,TRUE,"")</f>
        <v/>
      </c>
      <c r="J13573" t="str">
        <f t="shared" si="631"/>
        <v/>
      </c>
      <c r="L13573" s="5"/>
    </row>
    <row r="13574" spans="1:12">
      <c r="A13574" s="3">
        <v>44399</v>
      </c>
      <c r="B13574" s="4" t="str">
        <f>"annual period "&amp;COUNTIF(D$9:D13574,TRUE)</f>
        <v>annual period 44</v>
      </c>
      <c r="D13574" t="b">
        <f t="shared" si="633"/>
        <v>0</v>
      </c>
      <c r="E13574">
        <f t="shared" si="632"/>
        <v>2177</v>
      </c>
      <c r="F13574" s="5" cm="1">
        <f t="array" ref="F13574">INDEX(_xlfn._xlws.FILTER(A$9:A$16378,E13574=E$9:E$16378*ISNUMBER(A$9:A$16378)),1)</f>
        <v>44396</v>
      </c>
      <c r="G13574" s="5" cm="1">
        <f t="array" ref="G13574">INDEX(_xlfn._xlws.FILTER(A$9:A$16378,E13574=E$9:E$16378*ISNUMBER(A$9:A$16378)),COUNT(_xlfn._xlws.FILTER(A$9:A$16378,E13574=E$9:E$16378*ISNUMBER(A$9:A$16378))))</f>
        <v>44400</v>
      </c>
      <c r="H13574" t="str">
        <v/>
      </c>
      <c r="I13574" s="10" cm="1">
        <f t="array" ref="I13574">_xlfn.IFS(AND(OR(_xlfn._xlws.FILTER(D$9:D$16388,E$9:E$16388=E13574)),ROW()=_xlfn.MINIFS(_xlfn.ANCHORARRAY(H$9),E$9:E$16388,E13574)),A13574-C$4,ROW()=_xlfn.MINIFS(_xlfn.ANCHORARRAY(H$9),E$9:E$16388,E13574),IFERROR(A13574-INDEX(G$9:G$16388,MATCH(E13574-1,E$9:E$16388,0)),A13574-C$4),ISNUMBER(A13574),A13574-F13574,TRUE,"")</f>
        <v>3</v>
      </c>
      <c r="J13574" t="b">
        <f t="shared" ref="J13574:J13637" si="634">IF(I13574="","",I13574&gt;30)</f>
        <v>0</v>
      </c>
      <c r="L13574" s="5"/>
    </row>
    <row r="13575" spans="1:12">
      <c r="B13575" s="4" t="str">
        <f>"annual period "&amp;COUNTIF(D$9:D13575,TRUE)</f>
        <v>annual period 44</v>
      </c>
      <c r="D13575" t="b">
        <f t="shared" si="633"/>
        <v>0</v>
      </c>
      <c r="E13575">
        <f t="shared" si="632"/>
        <v>2177</v>
      </c>
      <c r="F13575" s="5" cm="1">
        <f t="array" ref="F13575">INDEX(_xlfn._xlws.FILTER(A$9:A$16378,E13575=E$9:E$16378*ISNUMBER(A$9:A$16378)),1)</f>
        <v>44396</v>
      </c>
      <c r="G13575" s="5" cm="1">
        <f t="array" ref="G13575">INDEX(_xlfn._xlws.FILTER(A$9:A$16378,E13575=E$9:E$16378*ISNUMBER(A$9:A$16378)),COUNT(_xlfn._xlws.FILTER(A$9:A$16378,E13575=E$9:E$16378*ISNUMBER(A$9:A$16378))))</f>
        <v>44400</v>
      </c>
      <c r="H13575" t="str">
        <v/>
      </c>
      <c r="I13575" s="10" t="str" cm="1">
        <f t="array" ref="I13575">_xlfn.IFS(AND(OR(_xlfn._xlws.FILTER(D$9:D$16388,E$9:E$16388=E13575)),ROW()=_xlfn.MINIFS(_xlfn.ANCHORARRAY(H$9),E$9:E$16388,E13575)),A13575-C$4,ROW()=_xlfn.MINIFS(_xlfn.ANCHORARRAY(H$9),E$9:E$16388,E13575),IFERROR(A13575-INDEX(G$9:G$16388,MATCH(E13575-1,E$9:E$16388,0)),A13575-C$4),ISNUMBER(A13575),A13575-F13575,TRUE,"")</f>
        <v/>
      </c>
      <c r="J13575" t="str">
        <f t="shared" si="634"/>
        <v/>
      </c>
      <c r="L13575" s="5"/>
    </row>
    <row r="13576" spans="1:12">
      <c r="A13576" s="3">
        <v>44399</v>
      </c>
      <c r="B13576" s="4" t="str">
        <f>"annual period "&amp;COUNTIF(D$9:D13576,TRUE)</f>
        <v>annual period 44</v>
      </c>
      <c r="D13576" t="b">
        <f t="shared" si="633"/>
        <v>0</v>
      </c>
      <c r="E13576">
        <f t="shared" si="632"/>
        <v>2177</v>
      </c>
      <c r="F13576" s="5" cm="1">
        <f t="array" ref="F13576">INDEX(_xlfn._xlws.FILTER(A$9:A$16378,E13576=E$9:E$16378*ISNUMBER(A$9:A$16378)),1)</f>
        <v>44396</v>
      </c>
      <c r="G13576" s="5" cm="1">
        <f t="array" ref="G13576">INDEX(_xlfn._xlws.FILTER(A$9:A$16378,E13576=E$9:E$16378*ISNUMBER(A$9:A$16378)),COUNT(_xlfn._xlws.FILTER(A$9:A$16378,E13576=E$9:E$16378*ISNUMBER(A$9:A$16378))))</f>
        <v>44400</v>
      </c>
      <c r="H13576" t="str">
        <v/>
      </c>
      <c r="I13576" s="10" cm="1">
        <f t="array" ref="I13576">_xlfn.IFS(AND(OR(_xlfn._xlws.FILTER(D$9:D$16388,E$9:E$16388=E13576)),ROW()=_xlfn.MINIFS(_xlfn.ANCHORARRAY(H$9),E$9:E$16388,E13576)),A13576-C$4,ROW()=_xlfn.MINIFS(_xlfn.ANCHORARRAY(H$9),E$9:E$16388,E13576),IFERROR(A13576-INDEX(G$9:G$16388,MATCH(E13576-1,E$9:E$16388,0)),A13576-C$4),ISNUMBER(A13576),A13576-F13576,TRUE,"")</f>
        <v>3</v>
      </c>
      <c r="J13576" t="b">
        <f t="shared" si="634"/>
        <v>0</v>
      </c>
      <c r="L13576" s="5"/>
    </row>
    <row r="13577" spans="1:12">
      <c r="B13577" s="4" t="str">
        <f>"annual period "&amp;COUNTIF(D$9:D13577,TRUE)</f>
        <v>annual period 44</v>
      </c>
      <c r="D13577" t="b">
        <f t="shared" si="633"/>
        <v>0</v>
      </c>
      <c r="E13577">
        <f t="shared" si="632"/>
        <v>2177</v>
      </c>
      <c r="F13577" s="5" cm="1">
        <f t="array" ref="F13577">INDEX(_xlfn._xlws.FILTER(A$9:A$16378,E13577=E$9:E$16378*ISNUMBER(A$9:A$16378)),1)</f>
        <v>44396</v>
      </c>
      <c r="G13577" s="5" cm="1">
        <f t="array" ref="G13577">INDEX(_xlfn._xlws.FILTER(A$9:A$16378,E13577=E$9:E$16378*ISNUMBER(A$9:A$16378)),COUNT(_xlfn._xlws.FILTER(A$9:A$16378,E13577=E$9:E$16378*ISNUMBER(A$9:A$16378))))</f>
        <v>44400</v>
      </c>
      <c r="H13577" t="str">
        <v/>
      </c>
      <c r="I13577" s="10" t="str" cm="1">
        <f t="array" ref="I13577">_xlfn.IFS(AND(OR(_xlfn._xlws.FILTER(D$9:D$16388,E$9:E$16388=E13577)),ROW()=_xlfn.MINIFS(_xlfn.ANCHORARRAY(H$9),E$9:E$16388,E13577)),A13577-C$4,ROW()=_xlfn.MINIFS(_xlfn.ANCHORARRAY(H$9),E$9:E$16388,E13577),IFERROR(A13577-INDEX(G$9:G$16388,MATCH(E13577-1,E$9:E$16388,0)),A13577-C$4),ISNUMBER(A13577),A13577-F13577,TRUE,"")</f>
        <v/>
      </c>
      <c r="J13577" t="str">
        <f t="shared" si="634"/>
        <v/>
      </c>
      <c r="L13577" s="5"/>
    </row>
    <row r="13578" spans="1:12">
      <c r="A13578" s="3">
        <v>44400</v>
      </c>
      <c r="B13578" s="4" t="str">
        <f>"annual period "&amp;COUNTIF(D$9:D13578,TRUE)</f>
        <v>annual period 44</v>
      </c>
      <c r="D13578" t="b">
        <f t="shared" si="633"/>
        <v>0</v>
      </c>
      <c r="E13578">
        <f t="shared" si="632"/>
        <v>2177</v>
      </c>
      <c r="F13578" s="5" cm="1">
        <f t="array" ref="F13578">INDEX(_xlfn._xlws.FILTER(A$9:A$16378,E13578=E$9:E$16378*ISNUMBER(A$9:A$16378)),1)</f>
        <v>44396</v>
      </c>
      <c r="G13578" s="5" cm="1">
        <f t="array" ref="G13578">INDEX(_xlfn._xlws.FILTER(A$9:A$16378,E13578=E$9:E$16378*ISNUMBER(A$9:A$16378)),COUNT(_xlfn._xlws.FILTER(A$9:A$16378,E13578=E$9:E$16378*ISNUMBER(A$9:A$16378))))</f>
        <v>44400</v>
      </c>
      <c r="H13578" t="str">
        <v/>
      </c>
      <c r="I13578" s="10" cm="1">
        <f t="array" ref="I13578">_xlfn.IFS(AND(OR(_xlfn._xlws.FILTER(D$9:D$16388,E$9:E$16388=E13578)),ROW()=_xlfn.MINIFS(_xlfn.ANCHORARRAY(H$9),E$9:E$16388,E13578)),A13578-C$4,ROW()=_xlfn.MINIFS(_xlfn.ANCHORARRAY(H$9),E$9:E$16388,E13578),IFERROR(A13578-INDEX(G$9:G$16388,MATCH(E13578-1,E$9:E$16388,0)),A13578-C$4),ISNUMBER(A13578),A13578-F13578,TRUE,"")</f>
        <v>4</v>
      </c>
      <c r="J13578" t="b">
        <f t="shared" si="634"/>
        <v>0</v>
      </c>
      <c r="L13578" s="5"/>
    </row>
    <row r="13579" spans="1:12">
      <c r="A13579" s="1" t="s">
        <v>14</v>
      </c>
      <c r="B13579" s="4" t="str">
        <f>"annual period "&amp;COUNTIF(D$9:D13579,TRUE)</f>
        <v>annual period 44</v>
      </c>
      <c r="D13579" t="b">
        <f t="shared" si="633"/>
        <v>0</v>
      </c>
      <c r="E13579">
        <f t="shared" ref="E13579:E13642" si="635">IF(A13579="Trip #",E13578+1,E13578)</f>
        <v>2178</v>
      </c>
      <c r="F13579" s="5" cm="1">
        <f t="array" ref="F13579">INDEX(_xlfn._xlws.FILTER(A$9:A$16378,E13579=E$9:E$16378*ISNUMBER(A$9:A$16378)),1)</f>
        <v>44413</v>
      </c>
      <c r="G13579" s="5" cm="1">
        <f t="array" ref="G13579">INDEX(_xlfn._xlws.FILTER(A$9:A$16378,E13579=E$9:E$16378*ISNUMBER(A$9:A$16378)),COUNT(_xlfn._xlws.FILTER(A$9:A$16378,E13579=E$9:E$16378*ISNUMBER(A$9:A$16378))))</f>
        <v>44414</v>
      </c>
      <c r="H13579" t="str">
        <v/>
      </c>
      <c r="I13579" s="10" t="str" cm="1">
        <f t="array" ref="I13579">_xlfn.IFS(AND(OR(_xlfn._xlws.FILTER(D$9:D$16388,E$9:E$16388=E13579)),ROW()=_xlfn.MINIFS(_xlfn.ANCHORARRAY(H$9),E$9:E$16388,E13579)),A13579-C$4,ROW()=_xlfn.MINIFS(_xlfn.ANCHORARRAY(H$9),E$9:E$16388,E13579),IFERROR(A13579-INDEX(G$9:G$16388,MATCH(E13579-1,E$9:E$16388,0)),A13579-C$4),ISNUMBER(A13579),A13579-F13579,TRUE,"")</f>
        <v/>
      </c>
      <c r="J13579" t="str">
        <f t="shared" si="634"/>
        <v/>
      </c>
      <c r="L13579" s="5"/>
    </row>
    <row r="13580" spans="1:12">
      <c r="A13580" s="2"/>
      <c r="B13580" s="4" t="str">
        <f>"annual period "&amp;COUNTIF(D$9:D13580,TRUE)</f>
        <v>annual period 44</v>
      </c>
      <c r="D13580" t="b">
        <f t="shared" si="633"/>
        <v>0</v>
      </c>
      <c r="E13580">
        <f t="shared" si="635"/>
        <v>2178</v>
      </c>
      <c r="F13580" s="5" cm="1">
        <f t="array" ref="F13580">INDEX(_xlfn._xlws.FILTER(A$9:A$16378,E13580=E$9:E$16378*ISNUMBER(A$9:A$16378)),1)</f>
        <v>44413</v>
      </c>
      <c r="G13580" s="5" cm="1">
        <f t="array" ref="G13580">INDEX(_xlfn._xlws.FILTER(A$9:A$16378,E13580=E$9:E$16378*ISNUMBER(A$9:A$16378)),COUNT(_xlfn._xlws.FILTER(A$9:A$16378,E13580=E$9:E$16378*ISNUMBER(A$9:A$16378))))</f>
        <v>44414</v>
      </c>
      <c r="H13580" t="str">
        <v/>
      </c>
      <c r="I13580" s="10" t="str" cm="1">
        <f t="array" ref="I13580">_xlfn.IFS(AND(OR(_xlfn._xlws.FILTER(D$9:D$16388,E$9:E$16388=E13580)),ROW()=_xlfn.MINIFS(_xlfn.ANCHORARRAY(H$9),E$9:E$16388,E13580)),A13580-C$4,ROW()=_xlfn.MINIFS(_xlfn.ANCHORARRAY(H$9),E$9:E$16388,E13580),IFERROR(A13580-INDEX(G$9:G$16388,MATCH(E13580-1,E$9:E$16388,0)),A13580-C$4),ISNUMBER(A13580),A13580-F13580,TRUE,"")</f>
        <v/>
      </c>
      <c r="J13580" t="str">
        <f t="shared" si="634"/>
        <v/>
      </c>
      <c r="L13580" s="5"/>
    </row>
    <row r="13581" spans="1:12">
      <c r="A13581" s="3">
        <v>44413</v>
      </c>
      <c r="B13581" s="4" t="str">
        <f>"annual period "&amp;COUNTIF(D$9:D13581,TRUE)</f>
        <v>annual period 44</v>
      </c>
      <c r="D13581" t="b">
        <f t="shared" si="633"/>
        <v>0</v>
      </c>
      <c r="E13581">
        <f t="shared" si="635"/>
        <v>2178</v>
      </c>
      <c r="F13581" s="5" cm="1">
        <f t="array" ref="F13581">INDEX(_xlfn._xlws.FILTER(A$9:A$16378,E13581=E$9:E$16378*ISNUMBER(A$9:A$16378)),1)</f>
        <v>44413</v>
      </c>
      <c r="G13581" s="5" cm="1">
        <f t="array" ref="G13581">INDEX(_xlfn._xlws.FILTER(A$9:A$16378,E13581=E$9:E$16378*ISNUMBER(A$9:A$16378)),COUNT(_xlfn._xlws.FILTER(A$9:A$16378,E13581=E$9:E$16378*ISNUMBER(A$9:A$16378))))</f>
        <v>44414</v>
      </c>
      <c r="H13581">
        <v>13581</v>
      </c>
      <c r="I13581" s="10" cm="1">
        <f t="array" ref="I13581">_xlfn.IFS(AND(OR(_xlfn._xlws.FILTER(D$9:D$16388,E$9:E$16388=E13581)),ROW()=_xlfn.MINIFS(_xlfn.ANCHORARRAY(H$9),E$9:E$16388,E13581)),A13581-C$4,ROW()=_xlfn.MINIFS(_xlfn.ANCHORARRAY(H$9),E$9:E$16388,E13581),IFERROR(A13581-INDEX(G$9:G$16388,MATCH(E13581-1,E$9:E$16388,0)),A13581-C$4),ISNUMBER(A13581),A13581-F13581,TRUE,"")</f>
        <v>13</v>
      </c>
      <c r="J13581" t="b">
        <f t="shared" si="634"/>
        <v>0</v>
      </c>
      <c r="L13581" s="5"/>
    </row>
    <row r="13582" spans="1:12">
      <c r="B13582" s="4" t="str">
        <f>"annual period "&amp;COUNTIF(D$9:D13582,TRUE)</f>
        <v>annual period 44</v>
      </c>
      <c r="D13582" t="b">
        <f t="shared" si="633"/>
        <v>0</v>
      </c>
      <c r="E13582">
        <f t="shared" si="635"/>
        <v>2178</v>
      </c>
      <c r="F13582" s="5" cm="1">
        <f t="array" ref="F13582">INDEX(_xlfn._xlws.FILTER(A$9:A$16378,E13582=E$9:E$16378*ISNUMBER(A$9:A$16378)),1)</f>
        <v>44413</v>
      </c>
      <c r="G13582" s="5" cm="1">
        <f t="array" ref="G13582">INDEX(_xlfn._xlws.FILTER(A$9:A$16378,E13582=E$9:E$16378*ISNUMBER(A$9:A$16378)),COUNT(_xlfn._xlws.FILTER(A$9:A$16378,E13582=E$9:E$16378*ISNUMBER(A$9:A$16378))))</f>
        <v>44414</v>
      </c>
      <c r="H13582" t="str">
        <v/>
      </c>
      <c r="I13582" s="10" t="str" cm="1">
        <f t="array" ref="I13582">_xlfn.IFS(AND(OR(_xlfn._xlws.FILTER(D$9:D$16388,E$9:E$16388=E13582)),ROW()=_xlfn.MINIFS(_xlfn.ANCHORARRAY(H$9),E$9:E$16388,E13582)),A13582-C$4,ROW()=_xlfn.MINIFS(_xlfn.ANCHORARRAY(H$9),E$9:E$16388,E13582),IFERROR(A13582-INDEX(G$9:G$16388,MATCH(E13582-1,E$9:E$16388,0)),A13582-C$4),ISNUMBER(A13582),A13582-F13582,TRUE,"")</f>
        <v/>
      </c>
      <c r="J13582" t="str">
        <f t="shared" si="634"/>
        <v/>
      </c>
      <c r="L13582" s="5"/>
    </row>
    <row r="13583" spans="1:12">
      <c r="A13583" s="3">
        <v>44414</v>
      </c>
      <c r="B13583" s="4" t="str">
        <f>"annual period "&amp;COUNTIF(D$9:D13583,TRUE)</f>
        <v>annual period 44</v>
      </c>
      <c r="D13583" t="b">
        <f t="shared" si="633"/>
        <v>0</v>
      </c>
      <c r="E13583">
        <f t="shared" si="635"/>
        <v>2178</v>
      </c>
      <c r="F13583" s="5" cm="1">
        <f t="array" ref="F13583">INDEX(_xlfn._xlws.FILTER(A$9:A$16378,E13583=E$9:E$16378*ISNUMBER(A$9:A$16378)),1)</f>
        <v>44413</v>
      </c>
      <c r="G13583" s="5" cm="1">
        <f t="array" ref="G13583">INDEX(_xlfn._xlws.FILTER(A$9:A$16378,E13583=E$9:E$16378*ISNUMBER(A$9:A$16378)),COUNT(_xlfn._xlws.FILTER(A$9:A$16378,E13583=E$9:E$16378*ISNUMBER(A$9:A$16378))))</f>
        <v>44414</v>
      </c>
      <c r="H13583" t="str">
        <v/>
      </c>
      <c r="I13583" s="10" cm="1">
        <f t="array" ref="I13583">_xlfn.IFS(AND(OR(_xlfn._xlws.FILTER(D$9:D$16388,E$9:E$16388=E13583)),ROW()=_xlfn.MINIFS(_xlfn.ANCHORARRAY(H$9),E$9:E$16388,E13583)),A13583-C$4,ROW()=_xlfn.MINIFS(_xlfn.ANCHORARRAY(H$9),E$9:E$16388,E13583),IFERROR(A13583-INDEX(G$9:G$16388,MATCH(E13583-1,E$9:E$16388,0)),A13583-C$4),ISNUMBER(A13583),A13583-F13583,TRUE,"")</f>
        <v>1</v>
      </c>
      <c r="J13583" t="b">
        <f t="shared" si="634"/>
        <v>0</v>
      </c>
      <c r="L13583" s="5"/>
    </row>
    <row r="13584" spans="1:12">
      <c r="B13584" s="4" t="str">
        <f>"annual period "&amp;COUNTIF(D$9:D13584,TRUE)</f>
        <v>annual period 44</v>
      </c>
      <c r="D13584" t="b">
        <f t="shared" si="633"/>
        <v>0</v>
      </c>
      <c r="E13584">
        <f t="shared" si="635"/>
        <v>2178</v>
      </c>
      <c r="F13584" s="5" cm="1">
        <f t="array" ref="F13584">INDEX(_xlfn._xlws.FILTER(A$9:A$16378,E13584=E$9:E$16378*ISNUMBER(A$9:A$16378)),1)</f>
        <v>44413</v>
      </c>
      <c r="G13584" s="5" cm="1">
        <f t="array" ref="G13584">INDEX(_xlfn._xlws.FILTER(A$9:A$16378,E13584=E$9:E$16378*ISNUMBER(A$9:A$16378)),COUNT(_xlfn._xlws.FILTER(A$9:A$16378,E13584=E$9:E$16378*ISNUMBER(A$9:A$16378))))</f>
        <v>44414</v>
      </c>
      <c r="H13584" t="str">
        <v/>
      </c>
      <c r="I13584" s="10" t="str" cm="1">
        <f t="array" ref="I13584">_xlfn.IFS(AND(OR(_xlfn._xlws.FILTER(D$9:D$16388,E$9:E$16388=E13584)),ROW()=_xlfn.MINIFS(_xlfn.ANCHORARRAY(H$9),E$9:E$16388,E13584)),A13584-C$4,ROW()=_xlfn.MINIFS(_xlfn.ANCHORARRAY(H$9),E$9:E$16388,E13584),IFERROR(A13584-INDEX(G$9:G$16388,MATCH(E13584-1,E$9:E$16388,0)),A13584-C$4),ISNUMBER(A13584),A13584-F13584,TRUE,"")</f>
        <v/>
      </c>
      <c r="J13584" t="str">
        <f t="shared" si="634"/>
        <v/>
      </c>
      <c r="L13584" s="5"/>
    </row>
    <row r="13585" spans="1:12">
      <c r="A13585" s="3">
        <v>44414</v>
      </c>
      <c r="B13585" s="4" t="str">
        <f>"annual period "&amp;COUNTIF(D$9:D13585,TRUE)</f>
        <v>annual period 44</v>
      </c>
      <c r="D13585" t="b">
        <f t="shared" si="633"/>
        <v>0</v>
      </c>
      <c r="E13585">
        <f t="shared" si="635"/>
        <v>2178</v>
      </c>
      <c r="F13585" s="5" cm="1">
        <f t="array" ref="F13585">INDEX(_xlfn._xlws.FILTER(A$9:A$16378,E13585=E$9:E$16378*ISNUMBER(A$9:A$16378)),1)</f>
        <v>44413</v>
      </c>
      <c r="G13585" s="5" cm="1">
        <f t="array" ref="G13585">INDEX(_xlfn._xlws.FILTER(A$9:A$16378,E13585=E$9:E$16378*ISNUMBER(A$9:A$16378)),COUNT(_xlfn._xlws.FILTER(A$9:A$16378,E13585=E$9:E$16378*ISNUMBER(A$9:A$16378))))</f>
        <v>44414</v>
      </c>
      <c r="H13585" t="str">
        <v/>
      </c>
      <c r="I13585" s="10" cm="1">
        <f t="array" ref="I13585">_xlfn.IFS(AND(OR(_xlfn._xlws.FILTER(D$9:D$16388,E$9:E$16388=E13585)),ROW()=_xlfn.MINIFS(_xlfn.ANCHORARRAY(H$9),E$9:E$16388,E13585)),A13585-C$4,ROW()=_xlfn.MINIFS(_xlfn.ANCHORARRAY(H$9),E$9:E$16388,E13585),IFERROR(A13585-INDEX(G$9:G$16388,MATCH(E13585-1,E$9:E$16388,0)),A13585-C$4),ISNUMBER(A13585),A13585-F13585,TRUE,"")</f>
        <v>1</v>
      </c>
      <c r="J13585" t="b">
        <f t="shared" si="634"/>
        <v>0</v>
      </c>
      <c r="L13585" s="5"/>
    </row>
    <row r="13586" spans="1:12">
      <c r="A13586" s="1" t="s">
        <v>14</v>
      </c>
      <c r="B13586" s="4" t="str">
        <f>"annual period "&amp;COUNTIF(D$9:D13586,TRUE)</f>
        <v>annual period 44</v>
      </c>
      <c r="D13586" t="b">
        <f t="shared" si="633"/>
        <v>0</v>
      </c>
      <c r="E13586">
        <f t="shared" si="635"/>
        <v>2179</v>
      </c>
      <c r="F13586" s="5" cm="1">
        <f t="array" ref="F13586">INDEX(_xlfn._xlws.FILTER(A$9:A$16378,E13586=E$9:E$16378*ISNUMBER(A$9:A$16378)),1)</f>
        <v>44415</v>
      </c>
      <c r="G13586" s="5" cm="1">
        <f t="array" ref="G13586">INDEX(_xlfn._xlws.FILTER(A$9:A$16378,E13586=E$9:E$16378*ISNUMBER(A$9:A$16378)),COUNT(_xlfn._xlws.FILTER(A$9:A$16378,E13586=E$9:E$16378*ISNUMBER(A$9:A$16378))))</f>
        <v>44415</v>
      </c>
      <c r="H13586" t="str">
        <v/>
      </c>
      <c r="I13586" s="10" t="str" cm="1">
        <f t="array" ref="I13586">_xlfn.IFS(AND(OR(_xlfn._xlws.FILTER(D$9:D$16388,E$9:E$16388=E13586)),ROW()=_xlfn.MINIFS(_xlfn.ANCHORARRAY(H$9),E$9:E$16388,E13586)),A13586-C$4,ROW()=_xlfn.MINIFS(_xlfn.ANCHORARRAY(H$9),E$9:E$16388,E13586),IFERROR(A13586-INDEX(G$9:G$16388,MATCH(E13586-1,E$9:E$16388,0)),A13586-C$4),ISNUMBER(A13586),A13586-F13586,TRUE,"")</f>
        <v/>
      </c>
      <c r="J13586" t="str">
        <f t="shared" si="634"/>
        <v/>
      </c>
      <c r="L13586" s="5"/>
    </row>
    <row r="13587" spans="1:12">
      <c r="A13587" s="2"/>
      <c r="B13587" s="4" t="str">
        <f>"annual period "&amp;COUNTIF(D$9:D13587,TRUE)</f>
        <v>annual period 44</v>
      </c>
      <c r="D13587" t="b">
        <f t="shared" si="633"/>
        <v>0</v>
      </c>
      <c r="E13587">
        <f t="shared" si="635"/>
        <v>2179</v>
      </c>
      <c r="F13587" s="5" cm="1">
        <f t="array" ref="F13587">INDEX(_xlfn._xlws.FILTER(A$9:A$16378,E13587=E$9:E$16378*ISNUMBER(A$9:A$16378)),1)</f>
        <v>44415</v>
      </c>
      <c r="G13587" s="5" cm="1">
        <f t="array" ref="G13587">INDEX(_xlfn._xlws.FILTER(A$9:A$16378,E13587=E$9:E$16378*ISNUMBER(A$9:A$16378)),COUNT(_xlfn._xlws.FILTER(A$9:A$16378,E13587=E$9:E$16378*ISNUMBER(A$9:A$16378))))</f>
        <v>44415</v>
      </c>
      <c r="H13587" t="str">
        <v/>
      </c>
      <c r="I13587" s="10" t="str" cm="1">
        <f t="array" ref="I13587">_xlfn.IFS(AND(OR(_xlfn._xlws.FILTER(D$9:D$16388,E$9:E$16388=E13587)),ROW()=_xlfn.MINIFS(_xlfn.ANCHORARRAY(H$9),E$9:E$16388,E13587)),A13587-C$4,ROW()=_xlfn.MINIFS(_xlfn.ANCHORARRAY(H$9),E$9:E$16388,E13587),IFERROR(A13587-INDEX(G$9:G$16388,MATCH(E13587-1,E$9:E$16388,0)),A13587-C$4),ISNUMBER(A13587),A13587-F13587,TRUE,"")</f>
        <v/>
      </c>
      <c r="J13587" t="str">
        <f t="shared" si="634"/>
        <v/>
      </c>
      <c r="L13587" s="5"/>
    </row>
    <row r="13588" spans="1:12">
      <c r="A13588" s="3">
        <v>44415</v>
      </c>
      <c r="B13588" s="4" t="str">
        <f>"annual period "&amp;COUNTIF(D$9:D13588,TRUE)</f>
        <v>annual period 44</v>
      </c>
      <c r="D13588" t="b">
        <f t="shared" si="633"/>
        <v>0</v>
      </c>
      <c r="E13588">
        <f t="shared" si="635"/>
        <v>2179</v>
      </c>
      <c r="F13588" s="5" cm="1">
        <f t="array" ref="F13588">INDEX(_xlfn._xlws.FILTER(A$9:A$16378,E13588=E$9:E$16378*ISNUMBER(A$9:A$16378)),1)</f>
        <v>44415</v>
      </c>
      <c r="G13588" s="5" cm="1">
        <f t="array" ref="G13588">INDEX(_xlfn._xlws.FILTER(A$9:A$16378,E13588=E$9:E$16378*ISNUMBER(A$9:A$16378)),COUNT(_xlfn._xlws.FILTER(A$9:A$16378,E13588=E$9:E$16378*ISNUMBER(A$9:A$16378))))</f>
        <v>44415</v>
      </c>
      <c r="H13588">
        <v>13588</v>
      </c>
      <c r="I13588" s="10" cm="1">
        <f t="array" ref="I13588">_xlfn.IFS(AND(OR(_xlfn._xlws.FILTER(D$9:D$16388,E$9:E$16388=E13588)),ROW()=_xlfn.MINIFS(_xlfn.ANCHORARRAY(H$9),E$9:E$16388,E13588)),A13588-C$4,ROW()=_xlfn.MINIFS(_xlfn.ANCHORARRAY(H$9),E$9:E$16388,E13588),IFERROR(A13588-INDEX(G$9:G$16388,MATCH(E13588-1,E$9:E$16388,0)),A13588-C$4),ISNUMBER(A13588),A13588-F13588,TRUE,"")</f>
        <v>1</v>
      </c>
      <c r="J13588" t="b">
        <f t="shared" si="634"/>
        <v>0</v>
      </c>
      <c r="L13588" s="5"/>
    </row>
    <row r="13589" spans="1:12">
      <c r="B13589" s="4" t="str">
        <f>"annual period "&amp;COUNTIF(D$9:D13589,TRUE)</f>
        <v>annual period 44</v>
      </c>
      <c r="D13589" t="b">
        <f t="shared" si="633"/>
        <v>0</v>
      </c>
      <c r="E13589">
        <f t="shared" si="635"/>
        <v>2179</v>
      </c>
      <c r="F13589" s="5" cm="1">
        <f t="array" ref="F13589">INDEX(_xlfn._xlws.FILTER(A$9:A$16378,E13589=E$9:E$16378*ISNUMBER(A$9:A$16378)),1)</f>
        <v>44415</v>
      </c>
      <c r="G13589" s="5" cm="1">
        <f t="array" ref="G13589">INDEX(_xlfn._xlws.FILTER(A$9:A$16378,E13589=E$9:E$16378*ISNUMBER(A$9:A$16378)),COUNT(_xlfn._xlws.FILTER(A$9:A$16378,E13589=E$9:E$16378*ISNUMBER(A$9:A$16378))))</f>
        <v>44415</v>
      </c>
      <c r="H13589" t="str">
        <v/>
      </c>
      <c r="I13589" s="10" t="str" cm="1">
        <f t="array" ref="I13589">_xlfn.IFS(AND(OR(_xlfn._xlws.FILTER(D$9:D$16388,E$9:E$16388=E13589)),ROW()=_xlfn.MINIFS(_xlfn.ANCHORARRAY(H$9),E$9:E$16388,E13589)),A13589-C$4,ROW()=_xlfn.MINIFS(_xlfn.ANCHORARRAY(H$9),E$9:E$16388,E13589),IFERROR(A13589-INDEX(G$9:G$16388,MATCH(E13589-1,E$9:E$16388,0)),A13589-C$4),ISNUMBER(A13589),A13589-F13589,TRUE,"")</f>
        <v/>
      </c>
      <c r="J13589" t="str">
        <f t="shared" si="634"/>
        <v/>
      </c>
      <c r="L13589" s="5"/>
    </row>
    <row r="13590" spans="1:12">
      <c r="A13590" s="3">
        <v>44415</v>
      </c>
      <c r="B13590" s="4" t="str">
        <f>"annual period "&amp;COUNTIF(D$9:D13590,TRUE)</f>
        <v>annual period 44</v>
      </c>
      <c r="D13590" t="b">
        <f t="shared" si="633"/>
        <v>0</v>
      </c>
      <c r="E13590">
        <f t="shared" si="635"/>
        <v>2179</v>
      </c>
      <c r="F13590" s="5" cm="1">
        <f t="array" ref="F13590">INDEX(_xlfn._xlws.FILTER(A$9:A$16378,E13590=E$9:E$16378*ISNUMBER(A$9:A$16378)),1)</f>
        <v>44415</v>
      </c>
      <c r="G13590" s="5" cm="1">
        <f t="array" ref="G13590">INDEX(_xlfn._xlws.FILTER(A$9:A$16378,E13590=E$9:E$16378*ISNUMBER(A$9:A$16378)),COUNT(_xlfn._xlws.FILTER(A$9:A$16378,E13590=E$9:E$16378*ISNUMBER(A$9:A$16378))))</f>
        <v>44415</v>
      </c>
      <c r="H13590">
        <v>13590</v>
      </c>
      <c r="I13590" s="10" cm="1">
        <f t="array" ref="I13590">_xlfn.IFS(AND(OR(_xlfn._xlws.FILTER(D$9:D$16388,E$9:E$16388=E13590)),ROW()=_xlfn.MINIFS(_xlfn.ANCHORARRAY(H$9),E$9:E$16388,E13590)),A13590-C$4,ROW()=_xlfn.MINIFS(_xlfn.ANCHORARRAY(H$9),E$9:E$16388,E13590),IFERROR(A13590-INDEX(G$9:G$16388,MATCH(E13590-1,E$9:E$16388,0)),A13590-C$4),ISNUMBER(A13590),A13590-F13590,TRUE,"")</f>
        <v>0</v>
      </c>
      <c r="J13590" t="b">
        <f t="shared" si="634"/>
        <v>0</v>
      </c>
      <c r="L13590" s="5"/>
    </row>
    <row r="13591" spans="1:12">
      <c r="A13591" s="1" t="s">
        <v>14</v>
      </c>
      <c r="B13591" s="4" t="str">
        <f>"annual period "&amp;COUNTIF(D$9:D13591,TRUE)</f>
        <v>annual period 44</v>
      </c>
      <c r="D13591" t="b">
        <f t="shared" si="633"/>
        <v>0</v>
      </c>
      <c r="E13591">
        <f t="shared" si="635"/>
        <v>2180</v>
      </c>
      <c r="F13591" s="5" cm="1">
        <f t="array" ref="F13591">INDEX(_xlfn._xlws.FILTER(A$9:A$16378,E13591=E$9:E$16378*ISNUMBER(A$9:A$16378)),1)</f>
        <v>44417</v>
      </c>
      <c r="G13591" s="5" cm="1">
        <f t="array" ref="G13591">INDEX(_xlfn._xlws.FILTER(A$9:A$16378,E13591=E$9:E$16378*ISNUMBER(A$9:A$16378)),COUNT(_xlfn._xlws.FILTER(A$9:A$16378,E13591=E$9:E$16378*ISNUMBER(A$9:A$16378))))</f>
        <v>44417</v>
      </c>
      <c r="H13591" t="str">
        <v/>
      </c>
      <c r="I13591" s="10" t="str" cm="1">
        <f t="array" ref="I13591">_xlfn.IFS(AND(OR(_xlfn._xlws.FILTER(D$9:D$16388,E$9:E$16388=E13591)),ROW()=_xlfn.MINIFS(_xlfn.ANCHORARRAY(H$9),E$9:E$16388,E13591)),A13591-C$4,ROW()=_xlfn.MINIFS(_xlfn.ANCHORARRAY(H$9),E$9:E$16388,E13591),IFERROR(A13591-INDEX(G$9:G$16388,MATCH(E13591-1,E$9:E$16388,0)),A13591-C$4),ISNUMBER(A13591),A13591-F13591,TRUE,"")</f>
        <v/>
      </c>
      <c r="J13591" t="str">
        <f t="shared" si="634"/>
        <v/>
      </c>
      <c r="L13591" s="5"/>
    </row>
    <row r="13592" spans="1:12">
      <c r="A13592" s="2"/>
      <c r="B13592" s="4" t="str">
        <f>"annual period "&amp;COUNTIF(D$9:D13592,TRUE)</f>
        <v>annual period 44</v>
      </c>
      <c r="D13592" t="b">
        <f t="shared" si="633"/>
        <v>0</v>
      </c>
      <c r="E13592">
        <f t="shared" si="635"/>
        <v>2180</v>
      </c>
      <c r="F13592" s="5" cm="1">
        <f t="array" ref="F13592">INDEX(_xlfn._xlws.FILTER(A$9:A$16378,E13592=E$9:E$16378*ISNUMBER(A$9:A$16378)),1)</f>
        <v>44417</v>
      </c>
      <c r="G13592" s="5" cm="1">
        <f t="array" ref="G13592">INDEX(_xlfn._xlws.FILTER(A$9:A$16378,E13592=E$9:E$16378*ISNUMBER(A$9:A$16378)),COUNT(_xlfn._xlws.FILTER(A$9:A$16378,E13592=E$9:E$16378*ISNUMBER(A$9:A$16378))))</f>
        <v>44417</v>
      </c>
      <c r="H13592" t="str">
        <v/>
      </c>
      <c r="I13592" s="10" t="str" cm="1">
        <f t="array" ref="I13592">_xlfn.IFS(AND(OR(_xlfn._xlws.FILTER(D$9:D$16388,E$9:E$16388=E13592)),ROW()=_xlfn.MINIFS(_xlfn.ANCHORARRAY(H$9),E$9:E$16388,E13592)),A13592-C$4,ROW()=_xlfn.MINIFS(_xlfn.ANCHORARRAY(H$9),E$9:E$16388,E13592),IFERROR(A13592-INDEX(G$9:G$16388,MATCH(E13592-1,E$9:E$16388,0)),A13592-C$4),ISNUMBER(A13592),A13592-F13592,TRUE,"")</f>
        <v/>
      </c>
      <c r="J13592" t="str">
        <f t="shared" si="634"/>
        <v/>
      </c>
      <c r="L13592" s="5"/>
    </row>
    <row r="13593" spans="1:12">
      <c r="A13593" s="3">
        <v>44417</v>
      </c>
      <c r="B13593" s="4" t="str">
        <f>"annual period "&amp;COUNTIF(D$9:D13593,TRUE)</f>
        <v>annual period 44</v>
      </c>
      <c r="D13593" t="b">
        <f t="shared" si="633"/>
        <v>0</v>
      </c>
      <c r="E13593">
        <f t="shared" si="635"/>
        <v>2180</v>
      </c>
      <c r="F13593" s="5" cm="1">
        <f t="array" ref="F13593">INDEX(_xlfn._xlws.FILTER(A$9:A$16378,E13593=E$9:E$16378*ISNUMBER(A$9:A$16378)),1)</f>
        <v>44417</v>
      </c>
      <c r="G13593" s="5" cm="1">
        <f t="array" ref="G13593">INDEX(_xlfn._xlws.FILTER(A$9:A$16378,E13593=E$9:E$16378*ISNUMBER(A$9:A$16378)),COUNT(_xlfn._xlws.FILTER(A$9:A$16378,E13593=E$9:E$16378*ISNUMBER(A$9:A$16378))))</f>
        <v>44417</v>
      </c>
      <c r="H13593">
        <v>13593</v>
      </c>
      <c r="I13593" s="10" cm="1">
        <f t="array" ref="I13593">_xlfn.IFS(AND(OR(_xlfn._xlws.FILTER(D$9:D$16388,E$9:E$16388=E13593)),ROW()=_xlfn.MINIFS(_xlfn.ANCHORARRAY(H$9),E$9:E$16388,E13593)),A13593-C$4,ROW()=_xlfn.MINIFS(_xlfn.ANCHORARRAY(H$9),E$9:E$16388,E13593),IFERROR(A13593-INDEX(G$9:G$16388,MATCH(E13593-1,E$9:E$16388,0)),A13593-C$4),ISNUMBER(A13593),A13593-F13593,TRUE,"")</f>
        <v>2</v>
      </c>
      <c r="J13593" t="b">
        <f t="shared" si="634"/>
        <v>0</v>
      </c>
      <c r="L13593" s="5"/>
    </row>
    <row r="13594" spans="1:12">
      <c r="B13594" s="4" t="str">
        <f>"annual period "&amp;COUNTIF(D$9:D13594,TRUE)</f>
        <v>annual period 44</v>
      </c>
      <c r="D13594" t="b">
        <f t="shared" si="633"/>
        <v>0</v>
      </c>
      <c r="E13594">
        <f t="shared" si="635"/>
        <v>2180</v>
      </c>
      <c r="F13594" s="5" cm="1">
        <f t="array" ref="F13594">INDEX(_xlfn._xlws.FILTER(A$9:A$16378,E13594=E$9:E$16378*ISNUMBER(A$9:A$16378)),1)</f>
        <v>44417</v>
      </c>
      <c r="G13594" s="5" cm="1">
        <f t="array" ref="G13594">INDEX(_xlfn._xlws.FILTER(A$9:A$16378,E13594=E$9:E$16378*ISNUMBER(A$9:A$16378)),COUNT(_xlfn._xlws.FILTER(A$9:A$16378,E13594=E$9:E$16378*ISNUMBER(A$9:A$16378))))</f>
        <v>44417</v>
      </c>
      <c r="H13594" t="str">
        <v/>
      </c>
      <c r="I13594" s="10" t="str" cm="1">
        <f t="array" ref="I13594">_xlfn.IFS(AND(OR(_xlfn._xlws.FILTER(D$9:D$16388,E$9:E$16388=E13594)),ROW()=_xlfn.MINIFS(_xlfn.ANCHORARRAY(H$9),E$9:E$16388,E13594)),A13594-C$4,ROW()=_xlfn.MINIFS(_xlfn.ANCHORARRAY(H$9),E$9:E$16388,E13594),IFERROR(A13594-INDEX(G$9:G$16388,MATCH(E13594-1,E$9:E$16388,0)),A13594-C$4),ISNUMBER(A13594),A13594-F13594,TRUE,"")</f>
        <v/>
      </c>
      <c r="J13594" t="str">
        <f t="shared" si="634"/>
        <v/>
      </c>
      <c r="L13594" s="5"/>
    </row>
    <row r="13595" spans="1:12">
      <c r="A13595" s="3">
        <v>44417</v>
      </c>
      <c r="B13595" s="4" t="str">
        <f>"annual period "&amp;COUNTIF(D$9:D13595,TRUE)</f>
        <v>annual period 44</v>
      </c>
      <c r="D13595" t="b">
        <f t="shared" si="633"/>
        <v>0</v>
      </c>
      <c r="E13595">
        <f t="shared" si="635"/>
        <v>2180</v>
      </c>
      <c r="F13595" s="5" cm="1">
        <f t="array" ref="F13595">INDEX(_xlfn._xlws.FILTER(A$9:A$16378,E13595=E$9:E$16378*ISNUMBER(A$9:A$16378)),1)</f>
        <v>44417</v>
      </c>
      <c r="G13595" s="5" cm="1">
        <f t="array" ref="G13595">INDEX(_xlfn._xlws.FILTER(A$9:A$16378,E13595=E$9:E$16378*ISNUMBER(A$9:A$16378)),COUNT(_xlfn._xlws.FILTER(A$9:A$16378,E13595=E$9:E$16378*ISNUMBER(A$9:A$16378))))</f>
        <v>44417</v>
      </c>
      <c r="H13595">
        <v>13595</v>
      </c>
      <c r="I13595" s="10" cm="1">
        <f t="array" ref="I13595">_xlfn.IFS(AND(OR(_xlfn._xlws.FILTER(D$9:D$16388,E$9:E$16388=E13595)),ROW()=_xlfn.MINIFS(_xlfn.ANCHORARRAY(H$9),E$9:E$16388,E13595)),A13595-C$4,ROW()=_xlfn.MINIFS(_xlfn.ANCHORARRAY(H$9),E$9:E$16388,E13595),IFERROR(A13595-INDEX(G$9:G$16388,MATCH(E13595-1,E$9:E$16388,0)),A13595-C$4),ISNUMBER(A13595),A13595-F13595,TRUE,"")</f>
        <v>0</v>
      </c>
      <c r="J13595" t="b">
        <f t="shared" si="634"/>
        <v>0</v>
      </c>
      <c r="L13595" s="5"/>
    </row>
    <row r="13596" spans="1:12">
      <c r="B13596" s="4" t="str">
        <f>"annual period "&amp;COUNTIF(D$9:D13596,TRUE)</f>
        <v>annual period 44</v>
      </c>
      <c r="D13596" t="b">
        <f t="shared" si="633"/>
        <v>0</v>
      </c>
      <c r="E13596">
        <f t="shared" si="635"/>
        <v>2180</v>
      </c>
      <c r="F13596" s="5" cm="1">
        <f t="array" ref="F13596">INDEX(_xlfn._xlws.FILTER(A$9:A$16378,E13596=E$9:E$16378*ISNUMBER(A$9:A$16378)),1)</f>
        <v>44417</v>
      </c>
      <c r="G13596" s="5" cm="1">
        <f t="array" ref="G13596">INDEX(_xlfn._xlws.FILTER(A$9:A$16378,E13596=E$9:E$16378*ISNUMBER(A$9:A$16378)),COUNT(_xlfn._xlws.FILTER(A$9:A$16378,E13596=E$9:E$16378*ISNUMBER(A$9:A$16378))))</f>
        <v>44417</v>
      </c>
      <c r="H13596" t="str">
        <v/>
      </c>
      <c r="I13596" s="10" t="str" cm="1">
        <f t="array" ref="I13596">_xlfn.IFS(AND(OR(_xlfn._xlws.FILTER(D$9:D$16388,E$9:E$16388=E13596)),ROW()=_xlfn.MINIFS(_xlfn.ANCHORARRAY(H$9),E$9:E$16388,E13596)),A13596-C$4,ROW()=_xlfn.MINIFS(_xlfn.ANCHORARRAY(H$9),E$9:E$16388,E13596),IFERROR(A13596-INDEX(G$9:G$16388,MATCH(E13596-1,E$9:E$16388,0)),A13596-C$4),ISNUMBER(A13596),A13596-F13596,TRUE,"")</f>
        <v/>
      </c>
      <c r="J13596" t="str">
        <f t="shared" si="634"/>
        <v/>
      </c>
      <c r="L13596" s="5"/>
    </row>
    <row r="13597" spans="1:12">
      <c r="A13597" s="3">
        <v>44417</v>
      </c>
      <c r="B13597" s="4" t="str">
        <f>"annual period "&amp;COUNTIF(D$9:D13597,TRUE)</f>
        <v>annual period 44</v>
      </c>
      <c r="D13597" t="b">
        <f t="shared" si="633"/>
        <v>0</v>
      </c>
      <c r="E13597">
        <f t="shared" si="635"/>
        <v>2180</v>
      </c>
      <c r="F13597" s="5" cm="1">
        <f t="array" ref="F13597">INDEX(_xlfn._xlws.FILTER(A$9:A$16378,E13597=E$9:E$16378*ISNUMBER(A$9:A$16378)),1)</f>
        <v>44417</v>
      </c>
      <c r="G13597" s="5" cm="1">
        <f t="array" ref="G13597">INDEX(_xlfn._xlws.FILTER(A$9:A$16378,E13597=E$9:E$16378*ISNUMBER(A$9:A$16378)),COUNT(_xlfn._xlws.FILTER(A$9:A$16378,E13597=E$9:E$16378*ISNUMBER(A$9:A$16378))))</f>
        <v>44417</v>
      </c>
      <c r="H13597">
        <v>13597</v>
      </c>
      <c r="I13597" s="10" cm="1">
        <f t="array" ref="I13597">_xlfn.IFS(AND(OR(_xlfn._xlws.FILTER(D$9:D$16388,E$9:E$16388=E13597)),ROW()=_xlfn.MINIFS(_xlfn.ANCHORARRAY(H$9),E$9:E$16388,E13597)),A13597-C$4,ROW()=_xlfn.MINIFS(_xlfn.ANCHORARRAY(H$9),E$9:E$16388,E13597),IFERROR(A13597-INDEX(G$9:G$16388,MATCH(E13597-1,E$9:E$16388,0)),A13597-C$4),ISNUMBER(A13597),A13597-F13597,TRUE,"")</f>
        <v>0</v>
      </c>
      <c r="J13597" t="b">
        <f t="shared" si="634"/>
        <v>0</v>
      </c>
      <c r="L13597" s="5"/>
    </row>
    <row r="13598" spans="1:12">
      <c r="B13598" s="4" t="str">
        <f>"annual period "&amp;COUNTIF(D$9:D13598,TRUE)</f>
        <v>annual period 44</v>
      </c>
      <c r="D13598" t="b">
        <f t="shared" si="633"/>
        <v>0</v>
      </c>
      <c r="E13598">
        <f t="shared" si="635"/>
        <v>2180</v>
      </c>
      <c r="F13598" s="5" cm="1">
        <f t="array" ref="F13598">INDEX(_xlfn._xlws.FILTER(A$9:A$16378,E13598=E$9:E$16378*ISNUMBER(A$9:A$16378)),1)</f>
        <v>44417</v>
      </c>
      <c r="G13598" s="5" cm="1">
        <f t="array" ref="G13598">INDEX(_xlfn._xlws.FILTER(A$9:A$16378,E13598=E$9:E$16378*ISNUMBER(A$9:A$16378)),COUNT(_xlfn._xlws.FILTER(A$9:A$16378,E13598=E$9:E$16378*ISNUMBER(A$9:A$16378))))</f>
        <v>44417</v>
      </c>
      <c r="H13598" t="str">
        <v/>
      </c>
      <c r="I13598" s="10" t="str" cm="1">
        <f t="array" ref="I13598">_xlfn.IFS(AND(OR(_xlfn._xlws.FILTER(D$9:D$16388,E$9:E$16388=E13598)),ROW()=_xlfn.MINIFS(_xlfn.ANCHORARRAY(H$9),E$9:E$16388,E13598)),A13598-C$4,ROW()=_xlfn.MINIFS(_xlfn.ANCHORARRAY(H$9),E$9:E$16388,E13598),IFERROR(A13598-INDEX(G$9:G$16388,MATCH(E13598-1,E$9:E$16388,0)),A13598-C$4),ISNUMBER(A13598),A13598-F13598,TRUE,"")</f>
        <v/>
      </c>
      <c r="J13598" t="str">
        <f t="shared" si="634"/>
        <v/>
      </c>
      <c r="L13598" s="5"/>
    </row>
    <row r="13599" spans="1:12">
      <c r="A13599" s="3">
        <v>44417</v>
      </c>
      <c r="B13599" s="4" t="str">
        <f>"annual period "&amp;COUNTIF(D$9:D13599,TRUE)</f>
        <v>annual period 44</v>
      </c>
      <c r="D13599" t="b">
        <f t="shared" si="633"/>
        <v>0</v>
      </c>
      <c r="E13599">
        <f t="shared" si="635"/>
        <v>2180</v>
      </c>
      <c r="F13599" s="5" cm="1">
        <f t="array" ref="F13599">INDEX(_xlfn._xlws.FILTER(A$9:A$16378,E13599=E$9:E$16378*ISNUMBER(A$9:A$16378)),1)</f>
        <v>44417</v>
      </c>
      <c r="G13599" s="5" cm="1">
        <f t="array" ref="G13599">INDEX(_xlfn._xlws.FILTER(A$9:A$16378,E13599=E$9:E$16378*ISNUMBER(A$9:A$16378)),COUNT(_xlfn._xlws.FILTER(A$9:A$16378,E13599=E$9:E$16378*ISNUMBER(A$9:A$16378))))</f>
        <v>44417</v>
      </c>
      <c r="H13599">
        <v>13599</v>
      </c>
      <c r="I13599" s="10" cm="1">
        <f t="array" ref="I13599">_xlfn.IFS(AND(OR(_xlfn._xlws.FILTER(D$9:D$16388,E$9:E$16388=E13599)),ROW()=_xlfn.MINIFS(_xlfn.ANCHORARRAY(H$9),E$9:E$16388,E13599)),A13599-C$4,ROW()=_xlfn.MINIFS(_xlfn.ANCHORARRAY(H$9),E$9:E$16388,E13599),IFERROR(A13599-INDEX(G$9:G$16388,MATCH(E13599-1,E$9:E$16388,0)),A13599-C$4),ISNUMBER(A13599),A13599-F13599,TRUE,"")</f>
        <v>0</v>
      </c>
      <c r="J13599" t="b">
        <f t="shared" si="634"/>
        <v>0</v>
      </c>
      <c r="L13599" s="5"/>
    </row>
    <row r="13600" spans="1:12">
      <c r="A13600" s="1" t="s">
        <v>14</v>
      </c>
      <c r="B13600" s="4" t="str">
        <f>"annual period "&amp;COUNTIF(D$9:D13600,TRUE)</f>
        <v>annual period 44</v>
      </c>
      <c r="D13600" t="b">
        <f t="shared" ref="D13600:D13663" si="636">F13599-F13600&gt;300</f>
        <v>0</v>
      </c>
      <c r="E13600">
        <f t="shared" si="635"/>
        <v>2181</v>
      </c>
      <c r="F13600" s="5" cm="1">
        <f t="array" ref="F13600">INDEX(_xlfn._xlws.FILTER(A$9:A$16378,E13600=E$9:E$16378*ISNUMBER(A$9:A$16378)),1)</f>
        <v>44425</v>
      </c>
      <c r="G13600" s="5" cm="1">
        <f t="array" ref="G13600">INDEX(_xlfn._xlws.FILTER(A$9:A$16378,E13600=E$9:E$16378*ISNUMBER(A$9:A$16378)),COUNT(_xlfn._xlws.FILTER(A$9:A$16378,E13600=E$9:E$16378*ISNUMBER(A$9:A$16378))))</f>
        <v>44426</v>
      </c>
      <c r="H13600" t="str">
        <v/>
      </c>
      <c r="I13600" s="10" t="str" cm="1">
        <f t="array" ref="I13600">_xlfn.IFS(AND(OR(_xlfn._xlws.FILTER(D$9:D$16388,E$9:E$16388=E13600)),ROW()=_xlfn.MINIFS(_xlfn.ANCHORARRAY(H$9),E$9:E$16388,E13600)),A13600-C$4,ROW()=_xlfn.MINIFS(_xlfn.ANCHORARRAY(H$9),E$9:E$16388,E13600),IFERROR(A13600-INDEX(G$9:G$16388,MATCH(E13600-1,E$9:E$16388,0)),A13600-C$4),ISNUMBER(A13600),A13600-F13600,TRUE,"")</f>
        <v/>
      </c>
      <c r="J13600" t="str">
        <f t="shared" si="634"/>
        <v/>
      </c>
      <c r="L13600" s="5"/>
    </row>
    <row r="13601" spans="1:12">
      <c r="A13601" s="2"/>
      <c r="B13601" s="4" t="str">
        <f>"annual period "&amp;COUNTIF(D$9:D13601,TRUE)</f>
        <v>annual period 44</v>
      </c>
      <c r="D13601" t="b">
        <f t="shared" si="636"/>
        <v>0</v>
      </c>
      <c r="E13601">
        <f t="shared" si="635"/>
        <v>2181</v>
      </c>
      <c r="F13601" s="5" cm="1">
        <f t="array" ref="F13601">INDEX(_xlfn._xlws.FILTER(A$9:A$16378,E13601=E$9:E$16378*ISNUMBER(A$9:A$16378)),1)</f>
        <v>44425</v>
      </c>
      <c r="G13601" s="5" cm="1">
        <f t="array" ref="G13601">INDEX(_xlfn._xlws.FILTER(A$9:A$16378,E13601=E$9:E$16378*ISNUMBER(A$9:A$16378)),COUNT(_xlfn._xlws.FILTER(A$9:A$16378,E13601=E$9:E$16378*ISNUMBER(A$9:A$16378))))</f>
        <v>44426</v>
      </c>
      <c r="H13601" t="str">
        <v/>
      </c>
      <c r="I13601" s="10" t="str" cm="1">
        <f t="array" ref="I13601">_xlfn.IFS(AND(OR(_xlfn._xlws.FILTER(D$9:D$16388,E$9:E$16388=E13601)),ROW()=_xlfn.MINIFS(_xlfn.ANCHORARRAY(H$9),E$9:E$16388,E13601)),A13601-C$4,ROW()=_xlfn.MINIFS(_xlfn.ANCHORARRAY(H$9),E$9:E$16388,E13601),IFERROR(A13601-INDEX(G$9:G$16388,MATCH(E13601-1,E$9:E$16388,0)),A13601-C$4),ISNUMBER(A13601),A13601-F13601,TRUE,"")</f>
        <v/>
      </c>
      <c r="J13601" t="str">
        <f t="shared" si="634"/>
        <v/>
      </c>
      <c r="L13601" s="5"/>
    </row>
    <row r="13602" spans="1:12">
      <c r="A13602" s="3">
        <v>44425</v>
      </c>
      <c r="B13602" s="4" t="str">
        <f>"annual period "&amp;COUNTIF(D$9:D13602,TRUE)</f>
        <v>annual period 44</v>
      </c>
      <c r="D13602" t="b">
        <f t="shared" si="636"/>
        <v>0</v>
      </c>
      <c r="E13602">
        <f t="shared" si="635"/>
        <v>2181</v>
      </c>
      <c r="F13602" s="5" cm="1">
        <f t="array" ref="F13602">INDEX(_xlfn._xlws.FILTER(A$9:A$16378,E13602=E$9:E$16378*ISNUMBER(A$9:A$16378)),1)</f>
        <v>44425</v>
      </c>
      <c r="G13602" s="5" cm="1">
        <f t="array" ref="G13602">INDEX(_xlfn._xlws.FILTER(A$9:A$16378,E13602=E$9:E$16378*ISNUMBER(A$9:A$16378)),COUNT(_xlfn._xlws.FILTER(A$9:A$16378,E13602=E$9:E$16378*ISNUMBER(A$9:A$16378))))</f>
        <v>44426</v>
      </c>
      <c r="H13602">
        <v>13602</v>
      </c>
      <c r="I13602" s="10" cm="1">
        <f t="array" ref="I13602">_xlfn.IFS(AND(OR(_xlfn._xlws.FILTER(D$9:D$16388,E$9:E$16388=E13602)),ROW()=_xlfn.MINIFS(_xlfn.ANCHORARRAY(H$9),E$9:E$16388,E13602)),A13602-C$4,ROW()=_xlfn.MINIFS(_xlfn.ANCHORARRAY(H$9),E$9:E$16388,E13602),IFERROR(A13602-INDEX(G$9:G$16388,MATCH(E13602-1,E$9:E$16388,0)),A13602-C$4),ISNUMBER(A13602),A13602-F13602,TRUE,"")</f>
        <v>8</v>
      </c>
      <c r="J13602" t="b">
        <f t="shared" si="634"/>
        <v>0</v>
      </c>
      <c r="L13602" s="5"/>
    </row>
    <row r="13603" spans="1:12">
      <c r="B13603" s="4" t="str">
        <f>"annual period "&amp;COUNTIF(D$9:D13603,TRUE)</f>
        <v>annual period 44</v>
      </c>
      <c r="D13603" t="b">
        <f t="shared" si="636"/>
        <v>0</v>
      </c>
      <c r="E13603">
        <f t="shared" si="635"/>
        <v>2181</v>
      </c>
      <c r="F13603" s="5" cm="1">
        <f t="array" ref="F13603">INDEX(_xlfn._xlws.FILTER(A$9:A$16378,E13603=E$9:E$16378*ISNUMBER(A$9:A$16378)),1)</f>
        <v>44425</v>
      </c>
      <c r="G13603" s="5" cm="1">
        <f t="array" ref="G13603">INDEX(_xlfn._xlws.FILTER(A$9:A$16378,E13603=E$9:E$16378*ISNUMBER(A$9:A$16378)),COUNT(_xlfn._xlws.FILTER(A$9:A$16378,E13603=E$9:E$16378*ISNUMBER(A$9:A$16378))))</f>
        <v>44426</v>
      </c>
      <c r="H13603" t="str">
        <v/>
      </c>
      <c r="I13603" s="10" t="str" cm="1">
        <f t="array" ref="I13603">_xlfn.IFS(AND(OR(_xlfn._xlws.FILTER(D$9:D$16388,E$9:E$16388=E13603)),ROW()=_xlfn.MINIFS(_xlfn.ANCHORARRAY(H$9),E$9:E$16388,E13603)),A13603-C$4,ROW()=_xlfn.MINIFS(_xlfn.ANCHORARRAY(H$9),E$9:E$16388,E13603),IFERROR(A13603-INDEX(G$9:G$16388,MATCH(E13603-1,E$9:E$16388,0)),A13603-C$4),ISNUMBER(A13603),A13603-F13603,TRUE,"")</f>
        <v/>
      </c>
      <c r="J13603" t="str">
        <f t="shared" si="634"/>
        <v/>
      </c>
      <c r="L13603" s="5"/>
    </row>
    <row r="13604" spans="1:12">
      <c r="A13604" s="3">
        <v>44426</v>
      </c>
      <c r="B13604" s="4" t="str">
        <f>"annual period "&amp;COUNTIF(D$9:D13604,TRUE)</f>
        <v>annual period 44</v>
      </c>
      <c r="D13604" t="b">
        <f t="shared" si="636"/>
        <v>0</v>
      </c>
      <c r="E13604">
        <f t="shared" si="635"/>
        <v>2181</v>
      </c>
      <c r="F13604" s="5" cm="1">
        <f t="array" ref="F13604">INDEX(_xlfn._xlws.FILTER(A$9:A$16378,E13604=E$9:E$16378*ISNUMBER(A$9:A$16378)),1)</f>
        <v>44425</v>
      </c>
      <c r="G13604" s="5" cm="1">
        <f t="array" ref="G13604">INDEX(_xlfn._xlws.FILTER(A$9:A$16378,E13604=E$9:E$16378*ISNUMBER(A$9:A$16378)),COUNT(_xlfn._xlws.FILTER(A$9:A$16378,E13604=E$9:E$16378*ISNUMBER(A$9:A$16378))))</f>
        <v>44426</v>
      </c>
      <c r="H13604" t="str">
        <v/>
      </c>
      <c r="I13604" s="10" cm="1">
        <f t="array" ref="I13604">_xlfn.IFS(AND(OR(_xlfn._xlws.FILTER(D$9:D$16388,E$9:E$16388=E13604)),ROW()=_xlfn.MINIFS(_xlfn.ANCHORARRAY(H$9),E$9:E$16388,E13604)),A13604-C$4,ROW()=_xlfn.MINIFS(_xlfn.ANCHORARRAY(H$9),E$9:E$16388,E13604),IFERROR(A13604-INDEX(G$9:G$16388,MATCH(E13604-1,E$9:E$16388,0)),A13604-C$4),ISNUMBER(A13604),A13604-F13604,TRUE,"")</f>
        <v>1</v>
      </c>
      <c r="J13604" t="b">
        <f t="shared" si="634"/>
        <v>0</v>
      </c>
      <c r="L13604" s="5"/>
    </row>
    <row r="13605" spans="1:12">
      <c r="A13605" s="1" t="s">
        <v>14</v>
      </c>
      <c r="B13605" s="4" t="str">
        <f>"annual period "&amp;COUNTIF(D$9:D13605,TRUE)</f>
        <v>annual period 44</v>
      </c>
      <c r="D13605" t="b">
        <f t="shared" si="636"/>
        <v>0</v>
      </c>
      <c r="E13605">
        <f t="shared" si="635"/>
        <v>2182</v>
      </c>
      <c r="F13605" s="5" cm="1">
        <f t="array" ref="F13605">INDEX(_xlfn._xlws.FILTER(A$9:A$16378,E13605=E$9:E$16378*ISNUMBER(A$9:A$16378)),1)</f>
        <v>44426</v>
      </c>
      <c r="G13605" s="5" cm="1">
        <f t="array" ref="G13605">INDEX(_xlfn._xlws.FILTER(A$9:A$16378,E13605=E$9:E$16378*ISNUMBER(A$9:A$16378)),COUNT(_xlfn._xlws.FILTER(A$9:A$16378,E13605=E$9:E$16378*ISNUMBER(A$9:A$16378))))</f>
        <v>44427</v>
      </c>
      <c r="H13605" t="str">
        <v/>
      </c>
      <c r="I13605" s="10" t="str" cm="1">
        <f t="array" ref="I13605">_xlfn.IFS(AND(OR(_xlfn._xlws.FILTER(D$9:D$16388,E$9:E$16388=E13605)),ROW()=_xlfn.MINIFS(_xlfn.ANCHORARRAY(H$9),E$9:E$16388,E13605)),A13605-C$4,ROW()=_xlfn.MINIFS(_xlfn.ANCHORARRAY(H$9),E$9:E$16388,E13605),IFERROR(A13605-INDEX(G$9:G$16388,MATCH(E13605-1,E$9:E$16388,0)),A13605-C$4),ISNUMBER(A13605),A13605-F13605,TRUE,"")</f>
        <v/>
      </c>
      <c r="J13605" t="str">
        <f t="shared" si="634"/>
        <v/>
      </c>
      <c r="L13605" s="5"/>
    </row>
    <row r="13606" spans="1:12">
      <c r="A13606" s="2"/>
      <c r="B13606" s="4" t="str">
        <f>"annual period "&amp;COUNTIF(D$9:D13606,TRUE)</f>
        <v>annual period 44</v>
      </c>
      <c r="D13606" t="b">
        <f t="shared" si="636"/>
        <v>0</v>
      </c>
      <c r="E13606">
        <f t="shared" si="635"/>
        <v>2182</v>
      </c>
      <c r="F13606" s="5" cm="1">
        <f t="array" ref="F13606">INDEX(_xlfn._xlws.FILTER(A$9:A$16378,E13606=E$9:E$16378*ISNUMBER(A$9:A$16378)),1)</f>
        <v>44426</v>
      </c>
      <c r="G13606" s="5" cm="1">
        <f t="array" ref="G13606">INDEX(_xlfn._xlws.FILTER(A$9:A$16378,E13606=E$9:E$16378*ISNUMBER(A$9:A$16378)),COUNT(_xlfn._xlws.FILTER(A$9:A$16378,E13606=E$9:E$16378*ISNUMBER(A$9:A$16378))))</f>
        <v>44427</v>
      </c>
      <c r="H13606" t="str">
        <v/>
      </c>
      <c r="I13606" s="10" t="str" cm="1">
        <f t="array" ref="I13606">_xlfn.IFS(AND(OR(_xlfn._xlws.FILTER(D$9:D$16388,E$9:E$16388=E13606)),ROW()=_xlfn.MINIFS(_xlfn.ANCHORARRAY(H$9),E$9:E$16388,E13606)),A13606-C$4,ROW()=_xlfn.MINIFS(_xlfn.ANCHORARRAY(H$9),E$9:E$16388,E13606),IFERROR(A13606-INDEX(G$9:G$16388,MATCH(E13606-1,E$9:E$16388,0)),A13606-C$4),ISNUMBER(A13606),A13606-F13606,TRUE,"")</f>
        <v/>
      </c>
      <c r="J13606" t="str">
        <f t="shared" si="634"/>
        <v/>
      </c>
      <c r="L13606" s="5"/>
    </row>
    <row r="13607" spans="1:12">
      <c r="A13607" s="3">
        <v>44426</v>
      </c>
      <c r="B13607" s="4" t="str">
        <f>"annual period "&amp;COUNTIF(D$9:D13607,TRUE)</f>
        <v>annual period 44</v>
      </c>
      <c r="D13607" t="b">
        <f t="shared" si="636"/>
        <v>0</v>
      </c>
      <c r="E13607">
        <f t="shared" si="635"/>
        <v>2182</v>
      </c>
      <c r="F13607" s="5" cm="1">
        <f t="array" ref="F13607">INDEX(_xlfn._xlws.FILTER(A$9:A$16378,E13607=E$9:E$16378*ISNUMBER(A$9:A$16378)),1)</f>
        <v>44426</v>
      </c>
      <c r="G13607" s="5" cm="1">
        <f t="array" ref="G13607">INDEX(_xlfn._xlws.FILTER(A$9:A$16378,E13607=E$9:E$16378*ISNUMBER(A$9:A$16378)),COUNT(_xlfn._xlws.FILTER(A$9:A$16378,E13607=E$9:E$16378*ISNUMBER(A$9:A$16378))))</f>
        <v>44427</v>
      </c>
      <c r="H13607">
        <v>13607</v>
      </c>
      <c r="I13607" s="10" cm="1">
        <f t="array" ref="I13607">_xlfn.IFS(AND(OR(_xlfn._xlws.FILTER(D$9:D$16388,E$9:E$16388=E13607)),ROW()=_xlfn.MINIFS(_xlfn.ANCHORARRAY(H$9),E$9:E$16388,E13607)),A13607-C$4,ROW()=_xlfn.MINIFS(_xlfn.ANCHORARRAY(H$9),E$9:E$16388,E13607),IFERROR(A13607-INDEX(G$9:G$16388,MATCH(E13607-1,E$9:E$16388,0)),A13607-C$4),ISNUMBER(A13607),A13607-F13607,TRUE,"")</f>
        <v>0</v>
      </c>
      <c r="J13607" t="b">
        <f t="shared" si="634"/>
        <v>0</v>
      </c>
      <c r="L13607" s="5"/>
    </row>
    <row r="13608" spans="1:12">
      <c r="B13608" s="4" t="str">
        <f>"annual period "&amp;COUNTIF(D$9:D13608,TRUE)</f>
        <v>annual period 44</v>
      </c>
      <c r="D13608" t="b">
        <f t="shared" si="636"/>
        <v>0</v>
      </c>
      <c r="E13608">
        <f t="shared" si="635"/>
        <v>2182</v>
      </c>
      <c r="F13608" s="5" cm="1">
        <f t="array" ref="F13608">INDEX(_xlfn._xlws.FILTER(A$9:A$16378,E13608=E$9:E$16378*ISNUMBER(A$9:A$16378)),1)</f>
        <v>44426</v>
      </c>
      <c r="G13608" s="5" cm="1">
        <f t="array" ref="G13608">INDEX(_xlfn._xlws.FILTER(A$9:A$16378,E13608=E$9:E$16378*ISNUMBER(A$9:A$16378)),COUNT(_xlfn._xlws.FILTER(A$9:A$16378,E13608=E$9:E$16378*ISNUMBER(A$9:A$16378))))</f>
        <v>44427</v>
      </c>
      <c r="H13608" t="str">
        <v/>
      </c>
      <c r="I13608" s="10" t="str" cm="1">
        <f t="array" ref="I13608">_xlfn.IFS(AND(OR(_xlfn._xlws.FILTER(D$9:D$16388,E$9:E$16388=E13608)),ROW()=_xlfn.MINIFS(_xlfn.ANCHORARRAY(H$9),E$9:E$16388,E13608)),A13608-C$4,ROW()=_xlfn.MINIFS(_xlfn.ANCHORARRAY(H$9),E$9:E$16388,E13608),IFERROR(A13608-INDEX(G$9:G$16388,MATCH(E13608-1,E$9:E$16388,0)),A13608-C$4),ISNUMBER(A13608),A13608-F13608,TRUE,"")</f>
        <v/>
      </c>
      <c r="J13608" t="str">
        <f t="shared" si="634"/>
        <v/>
      </c>
      <c r="L13608" s="5"/>
    </row>
    <row r="13609" spans="1:12">
      <c r="A13609" s="3">
        <v>44426</v>
      </c>
      <c r="B13609" s="4" t="str">
        <f>"annual period "&amp;COUNTIF(D$9:D13609,TRUE)</f>
        <v>annual period 44</v>
      </c>
      <c r="D13609" t="b">
        <f t="shared" si="636"/>
        <v>0</v>
      </c>
      <c r="E13609">
        <f t="shared" si="635"/>
        <v>2182</v>
      </c>
      <c r="F13609" s="5" cm="1">
        <f t="array" ref="F13609">INDEX(_xlfn._xlws.FILTER(A$9:A$16378,E13609=E$9:E$16378*ISNUMBER(A$9:A$16378)),1)</f>
        <v>44426</v>
      </c>
      <c r="G13609" s="5" cm="1">
        <f t="array" ref="G13609">INDEX(_xlfn._xlws.FILTER(A$9:A$16378,E13609=E$9:E$16378*ISNUMBER(A$9:A$16378)),COUNT(_xlfn._xlws.FILTER(A$9:A$16378,E13609=E$9:E$16378*ISNUMBER(A$9:A$16378))))</f>
        <v>44427</v>
      </c>
      <c r="H13609">
        <v>13609</v>
      </c>
      <c r="I13609" s="10" cm="1">
        <f t="array" ref="I13609">_xlfn.IFS(AND(OR(_xlfn._xlws.FILTER(D$9:D$16388,E$9:E$16388=E13609)),ROW()=_xlfn.MINIFS(_xlfn.ANCHORARRAY(H$9),E$9:E$16388,E13609)),A13609-C$4,ROW()=_xlfn.MINIFS(_xlfn.ANCHORARRAY(H$9),E$9:E$16388,E13609),IFERROR(A13609-INDEX(G$9:G$16388,MATCH(E13609-1,E$9:E$16388,0)),A13609-C$4),ISNUMBER(A13609),A13609-F13609,TRUE,"")</f>
        <v>0</v>
      </c>
      <c r="J13609" t="b">
        <f t="shared" si="634"/>
        <v>0</v>
      </c>
      <c r="L13609" s="5"/>
    </row>
    <row r="13610" spans="1:12">
      <c r="B13610" s="4" t="str">
        <f>"annual period "&amp;COUNTIF(D$9:D13610,TRUE)</f>
        <v>annual period 44</v>
      </c>
      <c r="D13610" t="b">
        <f t="shared" si="636"/>
        <v>0</v>
      </c>
      <c r="E13610">
        <f t="shared" si="635"/>
        <v>2182</v>
      </c>
      <c r="F13610" s="5" cm="1">
        <f t="array" ref="F13610">INDEX(_xlfn._xlws.FILTER(A$9:A$16378,E13610=E$9:E$16378*ISNUMBER(A$9:A$16378)),1)</f>
        <v>44426</v>
      </c>
      <c r="G13610" s="5" cm="1">
        <f t="array" ref="G13610">INDEX(_xlfn._xlws.FILTER(A$9:A$16378,E13610=E$9:E$16378*ISNUMBER(A$9:A$16378)),COUNT(_xlfn._xlws.FILTER(A$9:A$16378,E13610=E$9:E$16378*ISNUMBER(A$9:A$16378))))</f>
        <v>44427</v>
      </c>
      <c r="H13610" t="str">
        <v/>
      </c>
      <c r="I13610" s="10" t="str" cm="1">
        <f t="array" ref="I13610">_xlfn.IFS(AND(OR(_xlfn._xlws.FILTER(D$9:D$16388,E$9:E$16388=E13610)),ROW()=_xlfn.MINIFS(_xlfn.ANCHORARRAY(H$9),E$9:E$16388,E13610)),A13610-C$4,ROW()=_xlfn.MINIFS(_xlfn.ANCHORARRAY(H$9),E$9:E$16388,E13610),IFERROR(A13610-INDEX(G$9:G$16388,MATCH(E13610-1,E$9:E$16388,0)),A13610-C$4),ISNUMBER(A13610),A13610-F13610,TRUE,"")</f>
        <v/>
      </c>
      <c r="J13610" t="str">
        <f t="shared" si="634"/>
        <v/>
      </c>
      <c r="L13610" s="5"/>
    </row>
    <row r="13611" spans="1:12">
      <c r="A13611" s="3">
        <v>44426</v>
      </c>
      <c r="B13611" s="4" t="str">
        <f>"annual period "&amp;COUNTIF(D$9:D13611,TRUE)</f>
        <v>annual period 44</v>
      </c>
      <c r="D13611" t="b">
        <f t="shared" si="636"/>
        <v>0</v>
      </c>
      <c r="E13611">
        <f t="shared" si="635"/>
        <v>2182</v>
      </c>
      <c r="F13611" s="5" cm="1">
        <f t="array" ref="F13611">INDEX(_xlfn._xlws.FILTER(A$9:A$16378,E13611=E$9:E$16378*ISNUMBER(A$9:A$16378)),1)</f>
        <v>44426</v>
      </c>
      <c r="G13611" s="5" cm="1">
        <f t="array" ref="G13611">INDEX(_xlfn._xlws.FILTER(A$9:A$16378,E13611=E$9:E$16378*ISNUMBER(A$9:A$16378)),COUNT(_xlfn._xlws.FILTER(A$9:A$16378,E13611=E$9:E$16378*ISNUMBER(A$9:A$16378))))</f>
        <v>44427</v>
      </c>
      <c r="H13611">
        <v>13611</v>
      </c>
      <c r="I13611" s="10" cm="1">
        <f t="array" ref="I13611">_xlfn.IFS(AND(OR(_xlfn._xlws.FILTER(D$9:D$16388,E$9:E$16388=E13611)),ROW()=_xlfn.MINIFS(_xlfn.ANCHORARRAY(H$9),E$9:E$16388,E13611)),A13611-C$4,ROW()=_xlfn.MINIFS(_xlfn.ANCHORARRAY(H$9),E$9:E$16388,E13611),IFERROR(A13611-INDEX(G$9:G$16388,MATCH(E13611-1,E$9:E$16388,0)),A13611-C$4),ISNUMBER(A13611),A13611-F13611,TRUE,"")</f>
        <v>0</v>
      </c>
      <c r="J13611" t="b">
        <f t="shared" si="634"/>
        <v>0</v>
      </c>
      <c r="L13611" s="5"/>
    </row>
    <row r="13612" spans="1:12">
      <c r="B13612" s="4" t="str">
        <f>"annual period "&amp;COUNTIF(D$9:D13612,TRUE)</f>
        <v>annual period 44</v>
      </c>
      <c r="D13612" t="b">
        <f t="shared" si="636"/>
        <v>0</v>
      </c>
      <c r="E13612">
        <f t="shared" si="635"/>
        <v>2182</v>
      </c>
      <c r="F13612" s="5" cm="1">
        <f t="array" ref="F13612">INDEX(_xlfn._xlws.FILTER(A$9:A$16378,E13612=E$9:E$16378*ISNUMBER(A$9:A$16378)),1)</f>
        <v>44426</v>
      </c>
      <c r="G13612" s="5" cm="1">
        <f t="array" ref="G13612">INDEX(_xlfn._xlws.FILTER(A$9:A$16378,E13612=E$9:E$16378*ISNUMBER(A$9:A$16378)),COUNT(_xlfn._xlws.FILTER(A$9:A$16378,E13612=E$9:E$16378*ISNUMBER(A$9:A$16378))))</f>
        <v>44427</v>
      </c>
      <c r="H13612" t="str">
        <v/>
      </c>
      <c r="I13612" s="10" t="str" cm="1">
        <f t="array" ref="I13612">_xlfn.IFS(AND(OR(_xlfn._xlws.FILTER(D$9:D$16388,E$9:E$16388=E13612)),ROW()=_xlfn.MINIFS(_xlfn.ANCHORARRAY(H$9),E$9:E$16388,E13612)),A13612-C$4,ROW()=_xlfn.MINIFS(_xlfn.ANCHORARRAY(H$9),E$9:E$16388,E13612),IFERROR(A13612-INDEX(G$9:G$16388,MATCH(E13612-1,E$9:E$16388,0)),A13612-C$4),ISNUMBER(A13612),A13612-F13612,TRUE,"")</f>
        <v/>
      </c>
      <c r="J13612" t="str">
        <f t="shared" si="634"/>
        <v/>
      </c>
      <c r="L13612" s="5"/>
    </row>
    <row r="13613" spans="1:12">
      <c r="A13613" s="3">
        <v>44427</v>
      </c>
      <c r="B13613" s="4" t="str">
        <f>"annual period "&amp;COUNTIF(D$9:D13613,TRUE)</f>
        <v>annual period 44</v>
      </c>
      <c r="D13613" t="b">
        <f t="shared" si="636"/>
        <v>0</v>
      </c>
      <c r="E13613">
        <f t="shared" si="635"/>
        <v>2182</v>
      </c>
      <c r="F13613" s="5" cm="1">
        <f t="array" ref="F13613">INDEX(_xlfn._xlws.FILTER(A$9:A$16378,E13613=E$9:E$16378*ISNUMBER(A$9:A$16378)),1)</f>
        <v>44426</v>
      </c>
      <c r="G13613" s="5" cm="1">
        <f t="array" ref="G13613">INDEX(_xlfn._xlws.FILTER(A$9:A$16378,E13613=E$9:E$16378*ISNUMBER(A$9:A$16378)),COUNT(_xlfn._xlws.FILTER(A$9:A$16378,E13613=E$9:E$16378*ISNUMBER(A$9:A$16378))))</f>
        <v>44427</v>
      </c>
      <c r="H13613" t="str">
        <v/>
      </c>
      <c r="I13613" s="10" cm="1">
        <f t="array" ref="I13613">_xlfn.IFS(AND(OR(_xlfn._xlws.FILTER(D$9:D$16388,E$9:E$16388=E13613)),ROW()=_xlfn.MINIFS(_xlfn.ANCHORARRAY(H$9),E$9:E$16388,E13613)),A13613-C$4,ROW()=_xlfn.MINIFS(_xlfn.ANCHORARRAY(H$9),E$9:E$16388,E13613),IFERROR(A13613-INDEX(G$9:G$16388,MATCH(E13613-1,E$9:E$16388,0)),A13613-C$4),ISNUMBER(A13613),A13613-F13613,TRUE,"")</f>
        <v>1</v>
      </c>
      <c r="J13613" t="b">
        <f t="shared" si="634"/>
        <v>0</v>
      </c>
      <c r="L13613" s="5"/>
    </row>
    <row r="13614" spans="1:12">
      <c r="A13614" s="1" t="s">
        <v>14</v>
      </c>
      <c r="B13614" s="4" t="str">
        <f>"annual period "&amp;COUNTIF(D$9:D13614,TRUE)</f>
        <v>annual period 44</v>
      </c>
      <c r="D13614" t="b">
        <f t="shared" si="636"/>
        <v>0</v>
      </c>
      <c r="E13614">
        <f t="shared" si="635"/>
        <v>2183</v>
      </c>
      <c r="F13614" s="5" cm="1">
        <f t="array" ref="F13614">INDEX(_xlfn._xlws.FILTER(A$9:A$16378,E13614=E$9:E$16378*ISNUMBER(A$9:A$16378)),1)</f>
        <v>44432</v>
      </c>
      <c r="G13614" s="5" cm="1">
        <f t="array" ref="G13614">INDEX(_xlfn._xlws.FILTER(A$9:A$16378,E13614=E$9:E$16378*ISNUMBER(A$9:A$16378)),COUNT(_xlfn._xlws.FILTER(A$9:A$16378,E13614=E$9:E$16378*ISNUMBER(A$9:A$16378))))</f>
        <v>44432</v>
      </c>
      <c r="H13614" t="str">
        <v/>
      </c>
      <c r="I13614" s="10" t="str" cm="1">
        <f t="array" ref="I13614">_xlfn.IFS(AND(OR(_xlfn._xlws.FILTER(D$9:D$16388,E$9:E$16388=E13614)),ROW()=_xlfn.MINIFS(_xlfn.ANCHORARRAY(H$9),E$9:E$16388,E13614)),A13614-C$4,ROW()=_xlfn.MINIFS(_xlfn.ANCHORARRAY(H$9),E$9:E$16388,E13614),IFERROR(A13614-INDEX(G$9:G$16388,MATCH(E13614-1,E$9:E$16388,0)),A13614-C$4),ISNUMBER(A13614),A13614-F13614,TRUE,"")</f>
        <v/>
      </c>
      <c r="J13614" t="str">
        <f t="shared" si="634"/>
        <v/>
      </c>
      <c r="L13614" s="5"/>
    </row>
    <row r="13615" spans="1:12">
      <c r="A13615" s="2"/>
      <c r="B13615" s="4" t="str">
        <f>"annual period "&amp;COUNTIF(D$9:D13615,TRUE)</f>
        <v>annual period 44</v>
      </c>
      <c r="D13615" t="b">
        <f t="shared" si="636"/>
        <v>0</v>
      </c>
      <c r="E13615">
        <f t="shared" si="635"/>
        <v>2183</v>
      </c>
      <c r="F13615" s="5" cm="1">
        <f t="array" ref="F13615">INDEX(_xlfn._xlws.FILTER(A$9:A$16378,E13615=E$9:E$16378*ISNUMBER(A$9:A$16378)),1)</f>
        <v>44432</v>
      </c>
      <c r="G13615" s="5" cm="1">
        <f t="array" ref="G13615">INDEX(_xlfn._xlws.FILTER(A$9:A$16378,E13615=E$9:E$16378*ISNUMBER(A$9:A$16378)),COUNT(_xlfn._xlws.FILTER(A$9:A$16378,E13615=E$9:E$16378*ISNUMBER(A$9:A$16378))))</f>
        <v>44432</v>
      </c>
      <c r="H13615" t="str">
        <v/>
      </c>
      <c r="I13615" s="10" t="str" cm="1">
        <f t="array" ref="I13615">_xlfn.IFS(AND(OR(_xlfn._xlws.FILTER(D$9:D$16388,E$9:E$16388=E13615)),ROW()=_xlfn.MINIFS(_xlfn.ANCHORARRAY(H$9),E$9:E$16388,E13615)),A13615-C$4,ROW()=_xlfn.MINIFS(_xlfn.ANCHORARRAY(H$9),E$9:E$16388,E13615),IFERROR(A13615-INDEX(G$9:G$16388,MATCH(E13615-1,E$9:E$16388,0)),A13615-C$4),ISNUMBER(A13615),A13615-F13615,TRUE,"")</f>
        <v/>
      </c>
      <c r="J13615" t="str">
        <f t="shared" si="634"/>
        <v/>
      </c>
      <c r="L13615" s="5"/>
    </row>
    <row r="13616" spans="1:12">
      <c r="A13616" s="3">
        <v>44432</v>
      </c>
      <c r="B13616" s="4" t="str">
        <f>"annual period "&amp;COUNTIF(D$9:D13616,TRUE)</f>
        <v>annual period 44</v>
      </c>
      <c r="D13616" t="b">
        <f t="shared" si="636"/>
        <v>0</v>
      </c>
      <c r="E13616">
        <f t="shared" si="635"/>
        <v>2183</v>
      </c>
      <c r="F13616" s="5" cm="1">
        <f t="array" ref="F13616">INDEX(_xlfn._xlws.FILTER(A$9:A$16378,E13616=E$9:E$16378*ISNUMBER(A$9:A$16378)),1)</f>
        <v>44432</v>
      </c>
      <c r="G13616" s="5" cm="1">
        <f t="array" ref="G13616">INDEX(_xlfn._xlws.FILTER(A$9:A$16378,E13616=E$9:E$16378*ISNUMBER(A$9:A$16378)),COUNT(_xlfn._xlws.FILTER(A$9:A$16378,E13616=E$9:E$16378*ISNUMBER(A$9:A$16378))))</f>
        <v>44432</v>
      </c>
      <c r="H13616">
        <v>13616</v>
      </c>
      <c r="I13616" s="10" cm="1">
        <f t="array" ref="I13616">_xlfn.IFS(AND(OR(_xlfn._xlws.FILTER(D$9:D$16388,E$9:E$16388=E13616)),ROW()=_xlfn.MINIFS(_xlfn.ANCHORARRAY(H$9),E$9:E$16388,E13616)),A13616-C$4,ROW()=_xlfn.MINIFS(_xlfn.ANCHORARRAY(H$9),E$9:E$16388,E13616),IFERROR(A13616-INDEX(G$9:G$16388,MATCH(E13616-1,E$9:E$16388,0)),A13616-C$4),ISNUMBER(A13616),A13616-F13616,TRUE,"")</f>
        <v>5</v>
      </c>
      <c r="J13616" t="b">
        <f t="shared" si="634"/>
        <v>0</v>
      </c>
      <c r="L13616" s="5"/>
    </row>
    <row r="13617" spans="1:12">
      <c r="B13617" s="4" t="str">
        <f>"annual period "&amp;COUNTIF(D$9:D13617,TRUE)</f>
        <v>annual period 44</v>
      </c>
      <c r="D13617" t="b">
        <f t="shared" si="636"/>
        <v>0</v>
      </c>
      <c r="E13617">
        <f t="shared" si="635"/>
        <v>2183</v>
      </c>
      <c r="F13617" s="5" cm="1">
        <f t="array" ref="F13617">INDEX(_xlfn._xlws.FILTER(A$9:A$16378,E13617=E$9:E$16378*ISNUMBER(A$9:A$16378)),1)</f>
        <v>44432</v>
      </c>
      <c r="G13617" s="5" cm="1">
        <f t="array" ref="G13617">INDEX(_xlfn._xlws.FILTER(A$9:A$16378,E13617=E$9:E$16378*ISNUMBER(A$9:A$16378)),COUNT(_xlfn._xlws.FILTER(A$9:A$16378,E13617=E$9:E$16378*ISNUMBER(A$9:A$16378))))</f>
        <v>44432</v>
      </c>
      <c r="H13617" t="str">
        <v/>
      </c>
      <c r="I13617" s="10" t="str" cm="1">
        <f t="array" ref="I13617">_xlfn.IFS(AND(OR(_xlfn._xlws.FILTER(D$9:D$16388,E$9:E$16388=E13617)),ROW()=_xlfn.MINIFS(_xlfn.ANCHORARRAY(H$9),E$9:E$16388,E13617)),A13617-C$4,ROW()=_xlfn.MINIFS(_xlfn.ANCHORARRAY(H$9),E$9:E$16388,E13617),IFERROR(A13617-INDEX(G$9:G$16388,MATCH(E13617-1,E$9:E$16388,0)),A13617-C$4),ISNUMBER(A13617),A13617-F13617,TRUE,"")</f>
        <v/>
      </c>
      <c r="J13617" t="str">
        <f t="shared" si="634"/>
        <v/>
      </c>
      <c r="L13617" s="5"/>
    </row>
    <row r="13618" spans="1:12">
      <c r="A13618" s="3">
        <v>44432</v>
      </c>
      <c r="B13618" s="4" t="str">
        <f>"annual period "&amp;COUNTIF(D$9:D13618,TRUE)</f>
        <v>annual period 44</v>
      </c>
      <c r="D13618" t="b">
        <f t="shared" si="636"/>
        <v>0</v>
      </c>
      <c r="E13618">
        <f t="shared" si="635"/>
        <v>2183</v>
      </c>
      <c r="F13618" s="5" cm="1">
        <f t="array" ref="F13618">INDEX(_xlfn._xlws.FILTER(A$9:A$16378,E13618=E$9:E$16378*ISNUMBER(A$9:A$16378)),1)</f>
        <v>44432</v>
      </c>
      <c r="G13618" s="5" cm="1">
        <f t="array" ref="G13618">INDEX(_xlfn._xlws.FILTER(A$9:A$16378,E13618=E$9:E$16378*ISNUMBER(A$9:A$16378)),COUNT(_xlfn._xlws.FILTER(A$9:A$16378,E13618=E$9:E$16378*ISNUMBER(A$9:A$16378))))</f>
        <v>44432</v>
      </c>
      <c r="H13618">
        <v>13618</v>
      </c>
      <c r="I13618" s="10" cm="1">
        <f t="array" ref="I13618">_xlfn.IFS(AND(OR(_xlfn._xlws.FILTER(D$9:D$16388,E$9:E$16388=E13618)),ROW()=_xlfn.MINIFS(_xlfn.ANCHORARRAY(H$9),E$9:E$16388,E13618)),A13618-C$4,ROW()=_xlfn.MINIFS(_xlfn.ANCHORARRAY(H$9),E$9:E$16388,E13618),IFERROR(A13618-INDEX(G$9:G$16388,MATCH(E13618-1,E$9:E$16388,0)),A13618-C$4),ISNUMBER(A13618),A13618-F13618,TRUE,"")</f>
        <v>0</v>
      </c>
      <c r="J13618" t="b">
        <f t="shared" si="634"/>
        <v>0</v>
      </c>
      <c r="L13618" s="5"/>
    </row>
    <row r="13619" spans="1:12">
      <c r="A13619" s="1" t="s">
        <v>14</v>
      </c>
      <c r="B13619" s="4" t="str">
        <f>"annual period "&amp;COUNTIF(D$9:D13619,TRUE)</f>
        <v>annual period 44</v>
      </c>
      <c r="D13619" t="b">
        <f t="shared" si="636"/>
        <v>0</v>
      </c>
      <c r="E13619">
        <f t="shared" si="635"/>
        <v>2184</v>
      </c>
      <c r="F13619" s="5" cm="1">
        <f t="array" ref="F13619">INDEX(_xlfn._xlws.FILTER(A$9:A$16378,E13619=E$9:E$16378*ISNUMBER(A$9:A$16378)),1)</f>
        <v>44432</v>
      </c>
      <c r="G13619" s="5" cm="1">
        <f t="array" ref="G13619">INDEX(_xlfn._xlws.FILTER(A$9:A$16378,E13619=E$9:E$16378*ISNUMBER(A$9:A$16378)),COUNT(_xlfn._xlws.FILTER(A$9:A$16378,E13619=E$9:E$16378*ISNUMBER(A$9:A$16378))))</f>
        <v>44432</v>
      </c>
      <c r="H13619" t="str">
        <v/>
      </c>
      <c r="I13619" s="10" t="str" cm="1">
        <f t="array" ref="I13619">_xlfn.IFS(AND(OR(_xlfn._xlws.FILTER(D$9:D$16388,E$9:E$16388=E13619)),ROW()=_xlfn.MINIFS(_xlfn.ANCHORARRAY(H$9),E$9:E$16388,E13619)),A13619-C$4,ROW()=_xlfn.MINIFS(_xlfn.ANCHORARRAY(H$9),E$9:E$16388,E13619),IFERROR(A13619-INDEX(G$9:G$16388,MATCH(E13619-1,E$9:E$16388,0)),A13619-C$4),ISNUMBER(A13619),A13619-F13619,TRUE,"")</f>
        <v/>
      </c>
      <c r="J13619" t="str">
        <f t="shared" si="634"/>
        <v/>
      </c>
      <c r="L13619" s="5"/>
    </row>
    <row r="13620" spans="1:12">
      <c r="A13620" s="2"/>
      <c r="B13620" s="4" t="str">
        <f>"annual period "&amp;COUNTIF(D$9:D13620,TRUE)</f>
        <v>annual period 44</v>
      </c>
      <c r="D13620" t="b">
        <f t="shared" si="636"/>
        <v>0</v>
      </c>
      <c r="E13620">
        <f t="shared" si="635"/>
        <v>2184</v>
      </c>
      <c r="F13620" s="5" cm="1">
        <f t="array" ref="F13620">INDEX(_xlfn._xlws.FILTER(A$9:A$16378,E13620=E$9:E$16378*ISNUMBER(A$9:A$16378)),1)</f>
        <v>44432</v>
      </c>
      <c r="G13620" s="5" cm="1">
        <f t="array" ref="G13620">INDEX(_xlfn._xlws.FILTER(A$9:A$16378,E13620=E$9:E$16378*ISNUMBER(A$9:A$16378)),COUNT(_xlfn._xlws.FILTER(A$9:A$16378,E13620=E$9:E$16378*ISNUMBER(A$9:A$16378))))</f>
        <v>44432</v>
      </c>
      <c r="H13620" t="str">
        <v/>
      </c>
      <c r="I13620" s="10" t="str" cm="1">
        <f t="array" ref="I13620">_xlfn.IFS(AND(OR(_xlfn._xlws.FILTER(D$9:D$16388,E$9:E$16388=E13620)),ROW()=_xlfn.MINIFS(_xlfn.ANCHORARRAY(H$9),E$9:E$16388,E13620)),A13620-C$4,ROW()=_xlfn.MINIFS(_xlfn.ANCHORARRAY(H$9),E$9:E$16388,E13620),IFERROR(A13620-INDEX(G$9:G$16388,MATCH(E13620-1,E$9:E$16388,0)),A13620-C$4),ISNUMBER(A13620),A13620-F13620,TRUE,"")</f>
        <v/>
      </c>
      <c r="J13620" t="str">
        <f t="shared" si="634"/>
        <v/>
      </c>
      <c r="L13620" s="5"/>
    </row>
    <row r="13621" spans="1:12">
      <c r="A13621" s="3">
        <v>44432</v>
      </c>
      <c r="B13621" s="4" t="str">
        <f>"annual period "&amp;COUNTIF(D$9:D13621,TRUE)</f>
        <v>annual period 44</v>
      </c>
      <c r="D13621" t="b">
        <f t="shared" si="636"/>
        <v>0</v>
      </c>
      <c r="E13621">
        <f t="shared" si="635"/>
        <v>2184</v>
      </c>
      <c r="F13621" s="5" cm="1">
        <f t="array" ref="F13621">INDEX(_xlfn._xlws.FILTER(A$9:A$16378,E13621=E$9:E$16378*ISNUMBER(A$9:A$16378)),1)</f>
        <v>44432</v>
      </c>
      <c r="G13621" s="5" cm="1">
        <f t="array" ref="G13621">INDEX(_xlfn._xlws.FILTER(A$9:A$16378,E13621=E$9:E$16378*ISNUMBER(A$9:A$16378)),COUNT(_xlfn._xlws.FILTER(A$9:A$16378,E13621=E$9:E$16378*ISNUMBER(A$9:A$16378))))</f>
        <v>44432</v>
      </c>
      <c r="H13621">
        <v>13621</v>
      </c>
      <c r="I13621" s="10" cm="1">
        <f t="array" ref="I13621">_xlfn.IFS(AND(OR(_xlfn._xlws.FILTER(D$9:D$16388,E$9:E$16388=E13621)),ROW()=_xlfn.MINIFS(_xlfn.ANCHORARRAY(H$9),E$9:E$16388,E13621)),A13621-C$4,ROW()=_xlfn.MINIFS(_xlfn.ANCHORARRAY(H$9),E$9:E$16388,E13621),IFERROR(A13621-INDEX(G$9:G$16388,MATCH(E13621-1,E$9:E$16388,0)),A13621-C$4),ISNUMBER(A13621),A13621-F13621,TRUE,"")</f>
        <v>0</v>
      </c>
      <c r="J13621" t="b">
        <f t="shared" si="634"/>
        <v>0</v>
      </c>
      <c r="L13621" s="5"/>
    </row>
    <row r="13622" spans="1:12">
      <c r="B13622" s="4" t="str">
        <f>"annual period "&amp;COUNTIF(D$9:D13622,TRUE)</f>
        <v>annual period 44</v>
      </c>
      <c r="D13622" t="b">
        <f t="shared" si="636"/>
        <v>0</v>
      </c>
      <c r="E13622">
        <f t="shared" si="635"/>
        <v>2184</v>
      </c>
      <c r="F13622" s="5" cm="1">
        <f t="array" ref="F13622">INDEX(_xlfn._xlws.FILTER(A$9:A$16378,E13622=E$9:E$16378*ISNUMBER(A$9:A$16378)),1)</f>
        <v>44432</v>
      </c>
      <c r="G13622" s="5" cm="1">
        <f t="array" ref="G13622">INDEX(_xlfn._xlws.FILTER(A$9:A$16378,E13622=E$9:E$16378*ISNUMBER(A$9:A$16378)),COUNT(_xlfn._xlws.FILTER(A$9:A$16378,E13622=E$9:E$16378*ISNUMBER(A$9:A$16378))))</f>
        <v>44432</v>
      </c>
      <c r="H13622" t="str">
        <v/>
      </c>
      <c r="I13622" s="10" t="str" cm="1">
        <f t="array" ref="I13622">_xlfn.IFS(AND(OR(_xlfn._xlws.FILTER(D$9:D$16388,E$9:E$16388=E13622)),ROW()=_xlfn.MINIFS(_xlfn.ANCHORARRAY(H$9),E$9:E$16388,E13622)),A13622-C$4,ROW()=_xlfn.MINIFS(_xlfn.ANCHORARRAY(H$9),E$9:E$16388,E13622),IFERROR(A13622-INDEX(G$9:G$16388,MATCH(E13622-1,E$9:E$16388,0)),A13622-C$4),ISNUMBER(A13622),A13622-F13622,TRUE,"")</f>
        <v/>
      </c>
      <c r="J13622" t="str">
        <f t="shared" si="634"/>
        <v/>
      </c>
      <c r="L13622" s="5"/>
    </row>
    <row r="13623" spans="1:12">
      <c r="A13623" s="3">
        <v>44432</v>
      </c>
      <c r="B13623" s="4" t="str">
        <f>"annual period "&amp;COUNTIF(D$9:D13623,TRUE)</f>
        <v>annual period 44</v>
      </c>
      <c r="D13623" t="b">
        <f t="shared" si="636"/>
        <v>0</v>
      </c>
      <c r="E13623">
        <f t="shared" si="635"/>
        <v>2184</v>
      </c>
      <c r="F13623" s="5" cm="1">
        <f t="array" ref="F13623">INDEX(_xlfn._xlws.FILTER(A$9:A$16378,E13623=E$9:E$16378*ISNUMBER(A$9:A$16378)),1)</f>
        <v>44432</v>
      </c>
      <c r="G13623" s="5" cm="1">
        <f t="array" ref="G13623">INDEX(_xlfn._xlws.FILTER(A$9:A$16378,E13623=E$9:E$16378*ISNUMBER(A$9:A$16378)),COUNT(_xlfn._xlws.FILTER(A$9:A$16378,E13623=E$9:E$16378*ISNUMBER(A$9:A$16378))))</f>
        <v>44432</v>
      </c>
      <c r="H13623">
        <v>13623</v>
      </c>
      <c r="I13623" s="10" cm="1">
        <f t="array" ref="I13623">_xlfn.IFS(AND(OR(_xlfn._xlws.FILTER(D$9:D$16388,E$9:E$16388=E13623)),ROW()=_xlfn.MINIFS(_xlfn.ANCHORARRAY(H$9),E$9:E$16388,E13623)),A13623-C$4,ROW()=_xlfn.MINIFS(_xlfn.ANCHORARRAY(H$9),E$9:E$16388,E13623),IFERROR(A13623-INDEX(G$9:G$16388,MATCH(E13623-1,E$9:E$16388,0)),A13623-C$4),ISNUMBER(A13623),A13623-F13623,TRUE,"")</f>
        <v>0</v>
      </c>
      <c r="J13623" t="b">
        <f t="shared" si="634"/>
        <v>0</v>
      </c>
      <c r="L13623" s="5"/>
    </row>
    <row r="13624" spans="1:12">
      <c r="B13624" s="4" t="str">
        <f>"annual period "&amp;COUNTIF(D$9:D13624,TRUE)</f>
        <v>annual period 44</v>
      </c>
      <c r="D13624" t="b">
        <f t="shared" si="636"/>
        <v>0</v>
      </c>
      <c r="E13624">
        <f t="shared" si="635"/>
        <v>2184</v>
      </c>
      <c r="F13624" s="5" cm="1">
        <f t="array" ref="F13624">INDEX(_xlfn._xlws.FILTER(A$9:A$16378,E13624=E$9:E$16378*ISNUMBER(A$9:A$16378)),1)</f>
        <v>44432</v>
      </c>
      <c r="G13624" s="5" cm="1">
        <f t="array" ref="G13624">INDEX(_xlfn._xlws.FILTER(A$9:A$16378,E13624=E$9:E$16378*ISNUMBER(A$9:A$16378)),COUNT(_xlfn._xlws.FILTER(A$9:A$16378,E13624=E$9:E$16378*ISNUMBER(A$9:A$16378))))</f>
        <v>44432</v>
      </c>
      <c r="H13624" t="str">
        <v/>
      </c>
      <c r="I13624" s="10" t="str" cm="1">
        <f t="array" ref="I13624">_xlfn.IFS(AND(OR(_xlfn._xlws.FILTER(D$9:D$16388,E$9:E$16388=E13624)),ROW()=_xlfn.MINIFS(_xlfn.ANCHORARRAY(H$9),E$9:E$16388,E13624)),A13624-C$4,ROW()=_xlfn.MINIFS(_xlfn.ANCHORARRAY(H$9),E$9:E$16388,E13624),IFERROR(A13624-INDEX(G$9:G$16388,MATCH(E13624-1,E$9:E$16388,0)),A13624-C$4),ISNUMBER(A13624),A13624-F13624,TRUE,"")</f>
        <v/>
      </c>
      <c r="J13624" t="str">
        <f t="shared" si="634"/>
        <v/>
      </c>
      <c r="L13624" s="5"/>
    </row>
    <row r="13625" spans="1:12">
      <c r="A13625" s="3">
        <v>44432</v>
      </c>
      <c r="B13625" s="4" t="str">
        <f>"annual period "&amp;COUNTIF(D$9:D13625,TRUE)</f>
        <v>annual period 44</v>
      </c>
      <c r="D13625" t="b">
        <f t="shared" si="636"/>
        <v>0</v>
      </c>
      <c r="E13625">
        <f t="shared" si="635"/>
        <v>2184</v>
      </c>
      <c r="F13625" s="5" cm="1">
        <f t="array" ref="F13625">INDEX(_xlfn._xlws.FILTER(A$9:A$16378,E13625=E$9:E$16378*ISNUMBER(A$9:A$16378)),1)</f>
        <v>44432</v>
      </c>
      <c r="G13625" s="5" cm="1">
        <f t="array" ref="G13625">INDEX(_xlfn._xlws.FILTER(A$9:A$16378,E13625=E$9:E$16378*ISNUMBER(A$9:A$16378)),COUNT(_xlfn._xlws.FILTER(A$9:A$16378,E13625=E$9:E$16378*ISNUMBER(A$9:A$16378))))</f>
        <v>44432</v>
      </c>
      <c r="H13625">
        <v>13625</v>
      </c>
      <c r="I13625" s="10" cm="1">
        <f t="array" ref="I13625">_xlfn.IFS(AND(OR(_xlfn._xlws.FILTER(D$9:D$16388,E$9:E$16388=E13625)),ROW()=_xlfn.MINIFS(_xlfn.ANCHORARRAY(H$9),E$9:E$16388,E13625)),A13625-C$4,ROW()=_xlfn.MINIFS(_xlfn.ANCHORARRAY(H$9),E$9:E$16388,E13625),IFERROR(A13625-INDEX(G$9:G$16388,MATCH(E13625-1,E$9:E$16388,0)),A13625-C$4),ISNUMBER(A13625),A13625-F13625,TRUE,"")</f>
        <v>0</v>
      </c>
      <c r="J13625" t="b">
        <f t="shared" si="634"/>
        <v>0</v>
      </c>
      <c r="L13625" s="5"/>
    </row>
    <row r="13626" spans="1:12">
      <c r="B13626" s="4" t="str">
        <f>"annual period "&amp;COUNTIF(D$9:D13626,TRUE)</f>
        <v>annual period 44</v>
      </c>
      <c r="D13626" t="b">
        <f t="shared" si="636"/>
        <v>0</v>
      </c>
      <c r="E13626">
        <f t="shared" si="635"/>
        <v>2184</v>
      </c>
      <c r="F13626" s="5" cm="1">
        <f t="array" ref="F13626">INDEX(_xlfn._xlws.FILTER(A$9:A$16378,E13626=E$9:E$16378*ISNUMBER(A$9:A$16378)),1)</f>
        <v>44432</v>
      </c>
      <c r="G13626" s="5" cm="1">
        <f t="array" ref="G13626">INDEX(_xlfn._xlws.FILTER(A$9:A$16378,E13626=E$9:E$16378*ISNUMBER(A$9:A$16378)),COUNT(_xlfn._xlws.FILTER(A$9:A$16378,E13626=E$9:E$16378*ISNUMBER(A$9:A$16378))))</f>
        <v>44432</v>
      </c>
      <c r="H13626" t="str">
        <v/>
      </c>
      <c r="I13626" s="10" t="str" cm="1">
        <f t="array" ref="I13626">_xlfn.IFS(AND(OR(_xlfn._xlws.FILTER(D$9:D$16388,E$9:E$16388=E13626)),ROW()=_xlfn.MINIFS(_xlfn.ANCHORARRAY(H$9),E$9:E$16388,E13626)),A13626-C$4,ROW()=_xlfn.MINIFS(_xlfn.ANCHORARRAY(H$9),E$9:E$16388,E13626),IFERROR(A13626-INDEX(G$9:G$16388,MATCH(E13626-1,E$9:E$16388,0)),A13626-C$4),ISNUMBER(A13626),A13626-F13626,TRUE,"")</f>
        <v/>
      </c>
      <c r="J13626" t="str">
        <f t="shared" si="634"/>
        <v/>
      </c>
      <c r="L13626" s="5"/>
    </row>
    <row r="13627" spans="1:12">
      <c r="A13627" s="3">
        <v>44432</v>
      </c>
      <c r="B13627" s="4" t="str">
        <f>"annual period "&amp;COUNTIF(D$9:D13627,TRUE)</f>
        <v>annual period 44</v>
      </c>
      <c r="D13627" t="b">
        <f t="shared" si="636"/>
        <v>0</v>
      </c>
      <c r="E13627">
        <f t="shared" si="635"/>
        <v>2184</v>
      </c>
      <c r="F13627" s="5" cm="1">
        <f t="array" ref="F13627">INDEX(_xlfn._xlws.FILTER(A$9:A$16378,E13627=E$9:E$16378*ISNUMBER(A$9:A$16378)),1)</f>
        <v>44432</v>
      </c>
      <c r="G13627" s="5" cm="1">
        <f t="array" ref="G13627">INDEX(_xlfn._xlws.FILTER(A$9:A$16378,E13627=E$9:E$16378*ISNUMBER(A$9:A$16378)),COUNT(_xlfn._xlws.FILTER(A$9:A$16378,E13627=E$9:E$16378*ISNUMBER(A$9:A$16378))))</f>
        <v>44432</v>
      </c>
      <c r="H13627">
        <v>13627</v>
      </c>
      <c r="I13627" s="10" cm="1">
        <f t="array" ref="I13627">_xlfn.IFS(AND(OR(_xlfn._xlws.FILTER(D$9:D$16388,E$9:E$16388=E13627)),ROW()=_xlfn.MINIFS(_xlfn.ANCHORARRAY(H$9),E$9:E$16388,E13627)),A13627-C$4,ROW()=_xlfn.MINIFS(_xlfn.ANCHORARRAY(H$9),E$9:E$16388,E13627),IFERROR(A13627-INDEX(G$9:G$16388,MATCH(E13627-1,E$9:E$16388,0)),A13627-C$4),ISNUMBER(A13627),A13627-F13627,TRUE,"")</f>
        <v>0</v>
      </c>
      <c r="J13627" t="b">
        <f t="shared" si="634"/>
        <v>0</v>
      </c>
      <c r="L13627" s="5"/>
    </row>
    <row r="13628" spans="1:12">
      <c r="A13628" s="1" t="s">
        <v>14</v>
      </c>
      <c r="B13628" s="4" t="str">
        <f>"annual period "&amp;COUNTIF(D$9:D13628,TRUE)</f>
        <v>annual period 44</v>
      </c>
      <c r="D13628" t="b">
        <f t="shared" si="636"/>
        <v>0</v>
      </c>
      <c r="E13628">
        <f t="shared" si="635"/>
        <v>2185</v>
      </c>
      <c r="F13628" s="5" cm="1">
        <f t="array" ref="F13628">INDEX(_xlfn._xlws.FILTER(A$9:A$16378,E13628=E$9:E$16378*ISNUMBER(A$9:A$16378)),1)</f>
        <v>44433</v>
      </c>
      <c r="G13628" s="5" cm="1">
        <f t="array" ref="G13628">INDEX(_xlfn._xlws.FILTER(A$9:A$16378,E13628=E$9:E$16378*ISNUMBER(A$9:A$16378)),COUNT(_xlfn._xlws.FILTER(A$9:A$16378,E13628=E$9:E$16378*ISNUMBER(A$9:A$16378))))</f>
        <v>44433</v>
      </c>
      <c r="H13628" t="str">
        <v/>
      </c>
      <c r="I13628" s="10" t="str" cm="1">
        <f t="array" ref="I13628">_xlfn.IFS(AND(OR(_xlfn._xlws.FILTER(D$9:D$16388,E$9:E$16388=E13628)),ROW()=_xlfn.MINIFS(_xlfn.ANCHORARRAY(H$9),E$9:E$16388,E13628)),A13628-C$4,ROW()=_xlfn.MINIFS(_xlfn.ANCHORARRAY(H$9),E$9:E$16388,E13628),IFERROR(A13628-INDEX(G$9:G$16388,MATCH(E13628-1,E$9:E$16388,0)),A13628-C$4),ISNUMBER(A13628),A13628-F13628,TRUE,"")</f>
        <v/>
      </c>
      <c r="J13628" t="str">
        <f t="shared" si="634"/>
        <v/>
      </c>
      <c r="L13628" s="5"/>
    </row>
    <row r="13629" spans="1:12">
      <c r="A13629" s="2"/>
      <c r="B13629" s="4" t="str">
        <f>"annual period "&amp;COUNTIF(D$9:D13629,TRUE)</f>
        <v>annual period 44</v>
      </c>
      <c r="D13629" t="b">
        <f t="shared" si="636"/>
        <v>0</v>
      </c>
      <c r="E13629">
        <f t="shared" si="635"/>
        <v>2185</v>
      </c>
      <c r="F13629" s="5" cm="1">
        <f t="array" ref="F13629">INDEX(_xlfn._xlws.FILTER(A$9:A$16378,E13629=E$9:E$16378*ISNUMBER(A$9:A$16378)),1)</f>
        <v>44433</v>
      </c>
      <c r="G13629" s="5" cm="1">
        <f t="array" ref="G13629">INDEX(_xlfn._xlws.FILTER(A$9:A$16378,E13629=E$9:E$16378*ISNUMBER(A$9:A$16378)),COUNT(_xlfn._xlws.FILTER(A$9:A$16378,E13629=E$9:E$16378*ISNUMBER(A$9:A$16378))))</f>
        <v>44433</v>
      </c>
      <c r="H13629" t="str">
        <v/>
      </c>
      <c r="I13629" s="10" t="str" cm="1">
        <f t="array" ref="I13629">_xlfn.IFS(AND(OR(_xlfn._xlws.FILTER(D$9:D$16388,E$9:E$16388=E13629)),ROW()=_xlfn.MINIFS(_xlfn.ANCHORARRAY(H$9),E$9:E$16388,E13629)),A13629-C$4,ROW()=_xlfn.MINIFS(_xlfn.ANCHORARRAY(H$9),E$9:E$16388,E13629),IFERROR(A13629-INDEX(G$9:G$16388,MATCH(E13629-1,E$9:E$16388,0)),A13629-C$4),ISNUMBER(A13629),A13629-F13629,TRUE,"")</f>
        <v/>
      </c>
      <c r="J13629" t="str">
        <f t="shared" si="634"/>
        <v/>
      </c>
      <c r="L13629" s="5"/>
    </row>
    <row r="13630" spans="1:12">
      <c r="A13630" s="3">
        <v>44433</v>
      </c>
      <c r="B13630" s="4" t="str">
        <f>"annual period "&amp;COUNTIF(D$9:D13630,TRUE)</f>
        <v>annual period 44</v>
      </c>
      <c r="D13630" t="b">
        <f t="shared" si="636"/>
        <v>0</v>
      </c>
      <c r="E13630">
        <f t="shared" si="635"/>
        <v>2185</v>
      </c>
      <c r="F13630" s="5" cm="1">
        <f t="array" ref="F13630">INDEX(_xlfn._xlws.FILTER(A$9:A$16378,E13630=E$9:E$16378*ISNUMBER(A$9:A$16378)),1)</f>
        <v>44433</v>
      </c>
      <c r="G13630" s="5" cm="1">
        <f t="array" ref="G13630">INDEX(_xlfn._xlws.FILTER(A$9:A$16378,E13630=E$9:E$16378*ISNUMBER(A$9:A$16378)),COUNT(_xlfn._xlws.FILTER(A$9:A$16378,E13630=E$9:E$16378*ISNUMBER(A$9:A$16378))))</f>
        <v>44433</v>
      </c>
      <c r="H13630">
        <v>13630</v>
      </c>
      <c r="I13630" s="10" cm="1">
        <f t="array" ref="I13630">_xlfn.IFS(AND(OR(_xlfn._xlws.FILTER(D$9:D$16388,E$9:E$16388=E13630)),ROW()=_xlfn.MINIFS(_xlfn.ANCHORARRAY(H$9),E$9:E$16388,E13630)),A13630-C$4,ROW()=_xlfn.MINIFS(_xlfn.ANCHORARRAY(H$9),E$9:E$16388,E13630),IFERROR(A13630-INDEX(G$9:G$16388,MATCH(E13630-1,E$9:E$16388,0)),A13630-C$4),ISNUMBER(A13630),A13630-F13630,TRUE,"")</f>
        <v>1</v>
      </c>
      <c r="J13630" t="b">
        <f t="shared" si="634"/>
        <v>0</v>
      </c>
      <c r="L13630" s="5"/>
    </row>
    <row r="13631" spans="1:12">
      <c r="B13631" s="4" t="str">
        <f>"annual period "&amp;COUNTIF(D$9:D13631,TRUE)</f>
        <v>annual period 44</v>
      </c>
      <c r="D13631" t="b">
        <f t="shared" si="636"/>
        <v>0</v>
      </c>
      <c r="E13631">
        <f t="shared" si="635"/>
        <v>2185</v>
      </c>
      <c r="F13631" s="5" cm="1">
        <f t="array" ref="F13631">INDEX(_xlfn._xlws.FILTER(A$9:A$16378,E13631=E$9:E$16378*ISNUMBER(A$9:A$16378)),1)</f>
        <v>44433</v>
      </c>
      <c r="G13631" s="5" cm="1">
        <f t="array" ref="G13631">INDEX(_xlfn._xlws.FILTER(A$9:A$16378,E13631=E$9:E$16378*ISNUMBER(A$9:A$16378)),COUNT(_xlfn._xlws.FILTER(A$9:A$16378,E13631=E$9:E$16378*ISNUMBER(A$9:A$16378))))</f>
        <v>44433</v>
      </c>
      <c r="H13631" t="str">
        <v/>
      </c>
      <c r="I13631" s="10" t="str" cm="1">
        <f t="array" ref="I13631">_xlfn.IFS(AND(OR(_xlfn._xlws.FILTER(D$9:D$16388,E$9:E$16388=E13631)),ROW()=_xlfn.MINIFS(_xlfn.ANCHORARRAY(H$9),E$9:E$16388,E13631)),A13631-C$4,ROW()=_xlfn.MINIFS(_xlfn.ANCHORARRAY(H$9),E$9:E$16388,E13631),IFERROR(A13631-INDEX(G$9:G$16388,MATCH(E13631-1,E$9:E$16388,0)),A13631-C$4),ISNUMBER(A13631),A13631-F13631,TRUE,"")</f>
        <v/>
      </c>
      <c r="J13631" t="str">
        <f t="shared" si="634"/>
        <v/>
      </c>
      <c r="L13631" s="5"/>
    </row>
    <row r="13632" spans="1:12">
      <c r="A13632" s="3">
        <v>44433</v>
      </c>
      <c r="B13632" s="4" t="str">
        <f>"annual period "&amp;COUNTIF(D$9:D13632,TRUE)</f>
        <v>annual period 44</v>
      </c>
      <c r="D13632" t="b">
        <f t="shared" si="636"/>
        <v>0</v>
      </c>
      <c r="E13632">
        <f t="shared" si="635"/>
        <v>2185</v>
      </c>
      <c r="F13632" s="5" cm="1">
        <f t="array" ref="F13632">INDEX(_xlfn._xlws.FILTER(A$9:A$16378,E13632=E$9:E$16378*ISNUMBER(A$9:A$16378)),1)</f>
        <v>44433</v>
      </c>
      <c r="G13632" s="5" cm="1">
        <f t="array" ref="G13632">INDEX(_xlfn._xlws.FILTER(A$9:A$16378,E13632=E$9:E$16378*ISNUMBER(A$9:A$16378)),COUNT(_xlfn._xlws.FILTER(A$9:A$16378,E13632=E$9:E$16378*ISNUMBER(A$9:A$16378))))</f>
        <v>44433</v>
      </c>
      <c r="H13632">
        <v>13632</v>
      </c>
      <c r="I13632" s="10" cm="1">
        <f t="array" ref="I13632">_xlfn.IFS(AND(OR(_xlfn._xlws.FILTER(D$9:D$16388,E$9:E$16388=E13632)),ROW()=_xlfn.MINIFS(_xlfn.ANCHORARRAY(H$9),E$9:E$16388,E13632)),A13632-C$4,ROW()=_xlfn.MINIFS(_xlfn.ANCHORARRAY(H$9),E$9:E$16388,E13632),IFERROR(A13632-INDEX(G$9:G$16388,MATCH(E13632-1,E$9:E$16388,0)),A13632-C$4),ISNUMBER(A13632),A13632-F13632,TRUE,"")</f>
        <v>0</v>
      </c>
      <c r="J13632" t="b">
        <f t="shared" si="634"/>
        <v>0</v>
      </c>
      <c r="L13632" s="5"/>
    </row>
    <row r="13633" spans="1:12">
      <c r="A13633" s="1" t="s">
        <v>14</v>
      </c>
      <c r="B13633" s="4" t="str">
        <f>"annual period "&amp;COUNTIF(D$9:D13633,TRUE)</f>
        <v>annual period 44</v>
      </c>
      <c r="D13633" t="b">
        <f t="shared" si="636"/>
        <v>0</v>
      </c>
      <c r="E13633">
        <f t="shared" si="635"/>
        <v>2186</v>
      </c>
      <c r="F13633" s="5" cm="1">
        <f t="array" ref="F13633">INDEX(_xlfn._xlws.FILTER(A$9:A$16378,E13633=E$9:E$16378*ISNUMBER(A$9:A$16378)),1)</f>
        <v>44441</v>
      </c>
      <c r="G13633" s="5" cm="1">
        <f t="array" ref="G13633">INDEX(_xlfn._xlws.FILTER(A$9:A$16378,E13633=E$9:E$16378*ISNUMBER(A$9:A$16378)),COUNT(_xlfn._xlws.FILTER(A$9:A$16378,E13633=E$9:E$16378*ISNUMBER(A$9:A$16378))))</f>
        <v>44441</v>
      </c>
      <c r="H13633" t="str">
        <v/>
      </c>
      <c r="I13633" s="10" t="str" cm="1">
        <f t="array" ref="I13633">_xlfn.IFS(AND(OR(_xlfn._xlws.FILTER(D$9:D$16388,E$9:E$16388=E13633)),ROW()=_xlfn.MINIFS(_xlfn.ANCHORARRAY(H$9),E$9:E$16388,E13633)),A13633-C$4,ROW()=_xlfn.MINIFS(_xlfn.ANCHORARRAY(H$9),E$9:E$16388,E13633),IFERROR(A13633-INDEX(G$9:G$16388,MATCH(E13633-1,E$9:E$16388,0)),A13633-C$4),ISNUMBER(A13633),A13633-F13633,TRUE,"")</f>
        <v/>
      </c>
      <c r="J13633" t="str">
        <f t="shared" si="634"/>
        <v/>
      </c>
      <c r="L13633" s="5"/>
    </row>
    <row r="13634" spans="1:12">
      <c r="A13634" s="2"/>
      <c r="B13634" s="4" t="str">
        <f>"annual period "&amp;COUNTIF(D$9:D13634,TRUE)</f>
        <v>annual period 44</v>
      </c>
      <c r="D13634" t="b">
        <f t="shared" si="636"/>
        <v>0</v>
      </c>
      <c r="E13634">
        <f t="shared" si="635"/>
        <v>2186</v>
      </c>
      <c r="F13634" s="5" cm="1">
        <f t="array" ref="F13634">INDEX(_xlfn._xlws.FILTER(A$9:A$16378,E13634=E$9:E$16378*ISNUMBER(A$9:A$16378)),1)</f>
        <v>44441</v>
      </c>
      <c r="G13634" s="5" cm="1">
        <f t="array" ref="G13634">INDEX(_xlfn._xlws.FILTER(A$9:A$16378,E13634=E$9:E$16378*ISNUMBER(A$9:A$16378)),COUNT(_xlfn._xlws.FILTER(A$9:A$16378,E13634=E$9:E$16378*ISNUMBER(A$9:A$16378))))</f>
        <v>44441</v>
      </c>
      <c r="H13634" t="str">
        <v/>
      </c>
      <c r="I13634" s="10" t="str" cm="1">
        <f t="array" ref="I13634">_xlfn.IFS(AND(OR(_xlfn._xlws.FILTER(D$9:D$16388,E$9:E$16388=E13634)),ROW()=_xlfn.MINIFS(_xlfn.ANCHORARRAY(H$9),E$9:E$16388,E13634)),A13634-C$4,ROW()=_xlfn.MINIFS(_xlfn.ANCHORARRAY(H$9),E$9:E$16388,E13634),IFERROR(A13634-INDEX(G$9:G$16388,MATCH(E13634-1,E$9:E$16388,0)),A13634-C$4),ISNUMBER(A13634),A13634-F13634,TRUE,"")</f>
        <v/>
      </c>
      <c r="J13634" t="str">
        <f t="shared" si="634"/>
        <v/>
      </c>
      <c r="L13634" s="5"/>
    </row>
    <row r="13635" spans="1:12">
      <c r="A13635" s="3">
        <v>44441</v>
      </c>
      <c r="B13635" s="4" t="str">
        <f>"annual period "&amp;COUNTIF(D$9:D13635,TRUE)</f>
        <v>annual period 44</v>
      </c>
      <c r="D13635" t="b">
        <f t="shared" si="636"/>
        <v>0</v>
      </c>
      <c r="E13635">
        <f t="shared" si="635"/>
        <v>2186</v>
      </c>
      <c r="F13635" s="5" cm="1">
        <f t="array" ref="F13635">INDEX(_xlfn._xlws.FILTER(A$9:A$16378,E13635=E$9:E$16378*ISNUMBER(A$9:A$16378)),1)</f>
        <v>44441</v>
      </c>
      <c r="G13635" s="5" cm="1">
        <f t="array" ref="G13635">INDEX(_xlfn._xlws.FILTER(A$9:A$16378,E13635=E$9:E$16378*ISNUMBER(A$9:A$16378)),COUNT(_xlfn._xlws.FILTER(A$9:A$16378,E13635=E$9:E$16378*ISNUMBER(A$9:A$16378))))</f>
        <v>44441</v>
      </c>
      <c r="H13635">
        <v>13635</v>
      </c>
      <c r="I13635" s="10" cm="1">
        <f t="array" ref="I13635">_xlfn.IFS(AND(OR(_xlfn._xlws.FILTER(D$9:D$16388,E$9:E$16388=E13635)),ROW()=_xlfn.MINIFS(_xlfn.ANCHORARRAY(H$9),E$9:E$16388,E13635)),A13635-C$4,ROW()=_xlfn.MINIFS(_xlfn.ANCHORARRAY(H$9),E$9:E$16388,E13635),IFERROR(A13635-INDEX(G$9:G$16388,MATCH(E13635-1,E$9:E$16388,0)),A13635-C$4),ISNUMBER(A13635),A13635-F13635,TRUE,"")</f>
        <v>8</v>
      </c>
      <c r="J13635" t="b">
        <f t="shared" si="634"/>
        <v>0</v>
      </c>
      <c r="L13635" s="5"/>
    </row>
    <row r="13636" spans="1:12">
      <c r="B13636" s="4" t="str">
        <f>"annual period "&amp;COUNTIF(D$9:D13636,TRUE)</f>
        <v>annual period 44</v>
      </c>
      <c r="D13636" t="b">
        <f t="shared" si="636"/>
        <v>0</v>
      </c>
      <c r="E13636">
        <f t="shared" si="635"/>
        <v>2186</v>
      </c>
      <c r="F13636" s="5" cm="1">
        <f t="array" ref="F13636">INDEX(_xlfn._xlws.FILTER(A$9:A$16378,E13636=E$9:E$16378*ISNUMBER(A$9:A$16378)),1)</f>
        <v>44441</v>
      </c>
      <c r="G13636" s="5" cm="1">
        <f t="array" ref="G13636">INDEX(_xlfn._xlws.FILTER(A$9:A$16378,E13636=E$9:E$16378*ISNUMBER(A$9:A$16378)),COUNT(_xlfn._xlws.FILTER(A$9:A$16378,E13636=E$9:E$16378*ISNUMBER(A$9:A$16378))))</f>
        <v>44441</v>
      </c>
      <c r="H13636" t="str">
        <v/>
      </c>
      <c r="I13636" s="10" t="str" cm="1">
        <f t="array" ref="I13636">_xlfn.IFS(AND(OR(_xlfn._xlws.FILTER(D$9:D$16388,E$9:E$16388=E13636)),ROW()=_xlfn.MINIFS(_xlfn.ANCHORARRAY(H$9),E$9:E$16388,E13636)),A13636-C$4,ROW()=_xlfn.MINIFS(_xlfn.ANCHORARRAY(H$9),E$9:E$16388,E13636),IFERROR(A13636-INDEX(G$9:G$16388,MATCH(E13636-1,E$9:E$16388,0)),A13636-C$4),ISNUMBER(A13636),A13636-F13636,TRUE,"")</f>
        <v/>
      </c>
      <c r="J13636" t="str">
        <f t="shared" si="634"/>
        <v/>
      </c>
      <c r="L13636" s="5"/>
    </row>
    <row r="13637" spans="1:12">
      <c r="A13637" s="3">
        <v>44441</v>
      </c>
      <c r="B13637" s="4" t="str">
        <f>"annual period "&amp;COUNTIF(D$9:D13637,TRUE)</f>
        <v>annual period 44</v>
      </c>
      <c r="D13637" t="b">
        <f t="shared" si="636"/>
        <v>0</v>
      </c>
      <c r="E13637">
        <f t="shared" si="635"/>
        <v>2186</v>
      </c>
      <c r="F13637" s="5" cm="1">
        <f t="array" ref="F13637">INDEX(_xlfn._xlws.FILTER(A$9:A$16378,E13637=E$9:E$16378*ISNUMBER(A$9:A$16378)),1)</f>
        <v>44441</v>
      </c>
      <c r="G13637" s="5" cm="1">
        <f t="array" ref="G13637">INDEX(_xlfn._xlws.FILTER(A$9:A$16378,E13637=E$9:E$16378*ISNUMBER(A$9:A$16378)),COUNT(_xlfn._xlws.FILTER(A$9:A$16378,E13637=E$9:E$16378*ISNUMBER(A$9:A$16378))))</f>
        <v>44441</v>
      </c>
      <c r="H13637">
        <v>13637</v>
      </c>
      <c r="I13637" s="10" cm="1">
        <f t="array" ref="I13637">_xlfn.IFS(AND(OR(_xlfn._xlws.FILTER(D$9:D$16388,E$9:E$16388=E13637)),ROW()=_xlfn.MINIFS(_xlfn.ANCHORARRAY(H$9),E$9:E$16388,E13637)),A13637-C$4,ROW()=_xlfn.MINIFS(_xlfn.ANCHORARRAY(H$9),E$9:E$16388,E13637),IFERROR(A13637-INDEX(G$9:G$16388,MATCH(E13637-1,E$9:E$16388,0)),A13637-C$4),ISNUMBER(A13637),A13637-F13637,TRUE,"")</f>
        <v>0</v>
      </c>
      <c r="J13637" t="b">
        <f t="shared" si="634"/>
        <v>0</v>
      </c>
      <c r="L13637" s="5"/>
    </row>
    <row r="13638" spans="1:12">
      <c r="B13638" s="4" t="str">
        <f>"annual period "&amp;COUNTIF(D$9:D13638,TRUE)</f>
        <v>annual period 44</v>
      </c>
      <c r="D13638" t="b">
        <f t="shared" si="636"/>
        <v>0</v>
      </c>
      <c r="E13638">
        <f t="shared" si="635"/>
        <v>2186</v>
      </c>
      <c r="F13638" s="5" cm="1">
        <f t="array" ref="F13638">INDEX(_xlfn._xlws.FILTER(A$9:A$16378,E13638=E$9:E$16378*ISNUMBER(A$9:A$16378)),1)</f>
        <v>44441</v>
      </c>
      <c r="G13638" s="5" cm="1">
        <f t="array" ref="G13638">INDEX(_xlfn._xlws.FILTER(A$9:A$16378,E13638=E$9:E$16378*ISNUMBER(A$9:A$16378)),COUNT(_xlfn._xlws.FILTER(A$9:A$16378,E13638=E$9:E$16378*ISNUMBER(A$9:A$16378))))</f>
        <v>44441</v>
      </c>
      <c r="H13638" t="str">
        <v/>
      </c>
      <c r="I13638" s="10" t="str" cm="1">
        <f t="array" ref="I13638">_xlfn.IFS(AND(OR(_xlfn._xlws.FILTER(D$9:D$16388,E$9:E$16388=E13638)),ROW()=_xlfn.MINIFS(_xlfn.ANCHORARRAY(H$9),E$9:E$16388,E13638)),A13638-C$4,ROW()=_xlfn.MINIFS(_xlfn.ANCHORARRAY(H$9),E$9:E$16388,E13638),IFERROR(A13638-INDEX(G$9:G$16388,MATCH(E13638-1,E$9:E$16388,0)),A13638-C$4),ISNUMBER(A13638),A13638-F13638,TRUE,"")</f>
        <v/>
      </c>
      <c r="J13638" t="str">
        <f t="shared" ref="J13638:J13701" si="637">IF(I13638="","",I13638&gt;30)</f>
        <v/>
      </c>
      <c r="L13638" s="5"/>
    </row>
    <row r="13639" spans="1:12">
      <c r="A13639" s="3">
        <v>44441</v>
      </c>
      <c r="B13639" s="4" t="str">
        <f>"annual period "&amp;COUNTIF(D$9:D13639,TRUE)</f>
        <v>annual period 44</v>
      </c>
      <c r="D13639" t="b">
        <f t="shared" si="636"/>
        <v>0</v>
      </c>
      <c r="E13639">
        <f t="shared" si="635"/>
        <v>2186</v>
      </c>
      <c r="F13639" s="5" cm="1">
        <f t="array" ref="F13639">INDEX(_xlfn._xlws.FILTER(A$9:A$16378,E13639=E$9:E$16378*ISNUMBER(A$9:A$16378)),1)</f>
        <v>44441</v>
      </c>
      <c r="G13639" s="5" cm="1">
        <f t="array" ref="G13639">INDEX(_xlfn._xlws.FILTER(A$9:A$16378,E13639=E$9:E$16378*ISNUMBER(A$9:A$16378)),COUNT(_xlfn._xlws.FILTER(A$9:A$16378,E13639=E$9:E$16378*ISNUMBER(A$9:A$16378))))</f>
        <v>44441</v>
      </c>
      <c r="H13639">
        <v>13639</v>
      </c>
      <c r="I13639" s="10" cm="1">
        <f t="array" ref="I13639">_xlfn.IFS(AND(OR(_xlfn._xlws.FILTER(D$9:D$16388,E$9:E$16388=E13639)),ROW()=_xlfn.MINIFS(_xlfn.ANCHORARRAY(H$9),E$9:E$16388,E13639)),A13639-C$4,ROW()=_xlfn.MINIFS(_xlfn.ANCHORARRAY(H$9),E$9:E$16388,E13639),IFERROR(A13639-INDEX(G$9:G$16388,MATCH(E13639-1,E$9:E$16388,0)),A13639-C$4),ISNUMBER(A13639),A13639-F13639,TRUE,"")</f>
        <v>0</v>
      </c>
      <c r="J13639" t="b">
        <f t="shared" si="637"/>
        <v>0</v>
      </c>
      <c r="L13639" s="5"/>
    </row>
    <row r="13640" spans="1:12">
      <c r="B13640" s="4" t="str">
        <f>"annual period "&amp;COUNTIF(D$9:D13640,TRUE)</f>
        <v>annual period 44</v>
      </c>
      <c r="D13640" t="b">
        <f t="shared" si="636"/>
        <v>0</v>
      </c>
      <c r="E13640">
        <f t="shared" si="635"/>
        <v>2186</v>
      </c>
      <c r="F13640" s="5" cm="1">
        <f t="array" ref="F13640">INDEX(_xlfn._xlws.FILTER(A$9:A$16378,E13640=E$9:E$16378*ISNUMBER(A$9:A$16378)),1)</f>
        <v>44441</v>
      </c>
      <c r="G13640" s="5" cm="1">
        <f t="array" ref="G13640">INDEX(_xlfn._xlws.FILTER(A$9:A$16378,E13640=E$9:E$16378*ISNUMBER(A$9:A$16378)),COUNT(_xlfn._xlws.FILTER(A$9:A$16378,E13640=E$9:E$16378*ISNUMBER(A$9:A$16378))))</f>
        <v>44441</v>
      </c>
      <c r="H13640" t="str">
        <v/>
      </c>
      <c r="I13640" s="10" t="str" cm="1">
        <f t="array" ref="I13640">_xlfn.IFS(AND(OR(_xlfn._xlws.FILTER(D$9:D$16388,E$9:E$16388=E13640)),ROW()=_xlfn.MINIFS(_xlfn.ANCHORARRAY(H$9),E$9:E$16388,E13640)),A13640-C$4,ROW()=_xlfn.MINIFS(_xlfn.ANCHORARRAY(H$9),E$9:E$16388,E13640),IFERROR(A13640-INDEX(G$9:G$16388,MATCH(E13640-1,E$9:E$16388,0)),A13640-C$4),ISNUMBER(A13640),A13640-F13640,TRUE,"")</f>
        <v/>
      </c>
      <c r="J13640" t="str">
        <f t="shared" si="637"/>
        <v/>
      </c>
      <c r="L13640" s="5"/>
    </row>
    <row r="13641" spans="1:12">
      <c r="A13641" s="3">
        <v>44441</v>
      </c>
      <c r="B13641" s="4" t="str">
        <f>"annual period "&amp;COUNTIF(D$9:D13641,TRUE)</f>
        <v>annual period 44</v>
      </c>
      <c r="D13641" t="b">
        <f t="shared" si="636"/>
        <v>0</v>
      </c>
      <c r="E13641">
        <f t="shared" si="635"/>
        <v>2186</v>
      </c>
      <c r="F13641" s="5" cm="1">
        <f t="array" ref="F13641">INDEX(_xlfn._xlws.FILTER(A$9:A$16378,E13641=E$9:E$16378*ISNUMBER(A$9:A$16378)),1)</f>
        <v>44441</v>
      </c>
      <c r="G13641" s="5" cm="1">
        <f t="array" ref="G13641">INDEX(_xlfn._xlws.FILTER(A$9:A$16378,E13641=E$9:E$16378*ISNUMBER(A$9:A$16378)),COUNT(_xlfn._xlws.FILTER(A$9:A$16378,E13641=E$9:E$16378*ISNUMBER(A$9:A$16378))))</f>
        <v>44441</v>
      </c>
      <c r="H13641">
        <v>13641</v>
      </c>
      <c r="I13641" s="10" cm="1">
        <f t="array" ref="I13641">_xlfn.IFS(AND(OR(_xlfn._xlws.FILTER(D$9:D$16388,E$9:E$16388=E13641)),ROW()=_xlfn.MINIFS(_xlfn.ANCHORARRAY(H$9),E$9:E$16388,E13641)),A13641-C$4,ROW()=_xlfn.MINIFS(_xlfn.ANCHORARRAY(H$9),E$9:E$16388,E13641),IFERROR(A13641-INDEX(G$9:G$16388,MATCH(E13641-1,E$9:E$16388,0)),A13641-C$4),ISNUMBER(A13641),A13641-F13641,TRUE,"")</f>
        <v>0</v>
      </c>
      <c r="J13641" t="b">
        <f t="shared" si="637"/>
        <v>0</v>
      </c>
      <c r="L13641" s="5"/>
    </row>
    <row r="13642" spans="1:12">
      <c r="B13642" s="4" t="str">
        <f>"annual period "&amp;COUNTIF(D$9:D13642,TRUE)</f>
        <v>annual period 44</v>
      </c>
      <c r="D13642" t="b">
        <f t="shared" si="636"/>
        <v>0</v>
      </c>
      <c r="E13642">
        <f t="shared" si="635"/>
        <v>2186</v>
      </c>
      <c r="F13642" s="5" cm="1">
        <f t="array" ref="F13642">INDEX(_xlfn._xlws.FILTER(A$9:A$16378,E13642=E$9:E$16378*ISNUMBER(A$9:A$16378)),1)</f>
        <v>44441</v>
      </c>
      <c r="G13642" s="5" cm="1">
        <f t="array" ref="G13642">INDEX(_xlfn._xlws.FILTER(A$9:A$16378,E13642=E$9:E$16378*ISNUMBER(A$9:A$16378)),COUNT(_xlfn._xlws.FILTER(A$9:A$16378,E13642=E$9:E$16378*ISNUMBER(A$9:A$16378))))</f>
        <v>44441</v>
      </c>
      <c r="H13642" t="str">
        <v/>
      </c>
      <c r="I13642" s="10" t="str" cm="1">
        <f t="array" ref="I13642">_xlfn.IFS(AND(OR(_xlfn._xlws.FILTER(D$9:D$16388,E$9:E$16388=E13642)),ROW()=_xlfn.MINIFS(_xlfn.ANCHORARRAY(H$9),E$9:E$16388,E13642)),A13642-C$4,ROW()=_xlfn.MINIFS(_xlfn.ANCHORARRAY(H$9),E$9:E$16388,E13642),IFERROR(A13642-INDEX(G$9:G$16388,MATCH(E13642-1,E$9:E$16388,0)),A13642-C$4),ISNUMBER(A13642),A13642-F13642,TRUE,"")</f>
        <v/>
      </c>
      <c r="J13642" t="str">
        <f t="shared" si="637"/>
        <v/>
      </c>
      <c r="L13642" s="5"/>
    </row>
    <row r="13643" spans="1:12">
      <c r="A13643" s="3">
        <v>44441</v>
      </c>
      <c r="B13643" s="4" t="str">
        <f>"annual period "&amp;COUNTIF(D$9:D13643,TRUE)</f>
        <v>annual period 44</v>
      </c>
      <c r="D13643" t="b">
        <f t="shared" si="636"/>
        <v>0</v>
      </c>
      <c r="E13643">
        <f t="shared" ref="E13643:E13706" si="638">IF(A13643="Trip #",E13642+1,E13642)</f>
        <v>2186</v>
      </c>
      <c r="F13643" s="5" cm="1">
        <f t="array" ref="F13643">INDEX(_xlfn._xlws.FILTER(A$9:A$16378,E13643=E$9:E$16378*ISNUMBER(A$9:A$16378)),1)</f>
        <v>44441</v>
      </c>
      <c r="G13643" s="5" cm="1">
        <f t="array" ref="G13643">INDEX(_xlfn._xlws.FILTER(A$9:A$16378,E13643=E$9:E$16378*ISNUMBER(A$9:A$16378)),COUNT(_xlfn._xlws.FILTER(A$9:A$16378,E13643=E$9:E$16378*ISNUMBER(A$9:A$16378))))</f>
        <v>44441</v>
      </c>
      <c r="H13643">
        <v>13643</v>
      </c>
      <c r="I13643" s="10" cm="1">
        <f t="array" ref="I13643">_xlfn.IFS(AND(OR(_xlfn._xlws.FILTER(D$9:D$16388,E$9:E$16388=E13643)),ROW()=_xlfn.MINIFS(_xlfn.ANCHORARRAY(H$9),E$9:E$16388,E13643)),A13643-C$4,ROW()=_xlfn.MINIFS(_xlfn.ANCHORARRAY(H$9),E$9:E$16388,E13643),IFERROR(A13643-INDEX(G$9:G$16388,MATCH(E13643-1,E$9:E$16388,0)),A13643-C$4),ISNUMBER(A13643),A13643-F13643,TRUE,"")</f>
        <v>0</v>
      </c>
      <c r="J13643" t="b">
        <f t="shared" si="637"/>
        <v>0</v>
      </c>
      <c r="L13643" s="5"/>
    </row>
    <row r="13644" spans="1:12">
      <c r="A13644" s="1" t="s">
        <v>14</v>
      </c>
      <c r="B13644" s="4" t="str">
        <f>"annual period "&amp;COUNTIF(D$9:D13644,TRUE)</f>
        <v>annual period 44</v>
      </c>
      <c r="D13644" t="b">
        <f t="shared" si="636"/>
        <v>0</v>
      </c>
      <c r="E13644">
        <f t="shared" si="638"/>
        <v>2187</v>
      </c>
      <c r="F13644" s="5" cm="1">
        <f t="array" ref="F13644">INDEX(_xlfn._xlws.FILTER(A$9:A$16378,E13644=E$9:E$16378*ISNUMBER(A$9:A$16378)),1)</f>
        <v>44448</v>
      </c>
      <c r="G13644" s="5" cm="1">
        <f t="array" ref="G13644">INDEX(_xlfn._xlws.FILTER(A$9:A$16378,E13644=E$9:E$16378*ISNUMBER(A$9:A$16378)),COUNT(_xlfn._xlws.FILTER(A$9:A$16378,E13644=E$9:E$16378*ISNUMBER(A$9:A$16378))))</f>
        <v>44449</v>
      </c>
      <c r="H13644" t="str">
        <v/>
      </c>
      <c r="I13644" s="10" t="str" cm="1">
        <f t="array" ref="I13644">_xlfn.IFS(AND(OR(_xlfn._xlws.FILTER(D$9:D$16388,E$9:E$16388=E13644)),ROW()=_xlfn.MINIFS(_xlfn.ANCHORARRAY(H$9),E$9:E$16388,E13644)),A13644-C$4,ROW()=_xlfn.MINIFS(_xlfn.ANCHORARRAY(H$9),E$9:E$16388,E13644),IFERROR(A13644-INDEX(G$9:G$16388,MATCH(E13644-1,E$9:E$16388,0)),A13644-C$4),ISNUMBER(A13644),A13644-F13644,TRUE,"")</f>
        <v/>
      </c>
      <c r="J13644" t="str">
        <f t="shared" si="637"/>
        <v/>
      </c>
      <c r="L13644" s="5"/>
    </row>
    <row r="13645" spans="1:12">
      <c r="A13645" s="2"/>
      <c r="B13645" s="4" t="str">
        <f>"annual period "&amp;COUNTIF(D$9:D13645,TRUE)</f>
        <v>annual period 44</v>
      </c>
      <c r="D13645" t="b">
        <f t="shared" si="636"/>
        <v>0</v>
      </c>
      <c r="E13645">
        <f t="shared" si="638"/>
        <v>2187</v>
      </c>
      <c r="F13645" s="5" cm="1">
        <f t="array" ref="F13645">INDEX(_xlfn._xlws.FILTER(A$9:A$16378,E13645=E$9:E$16378*ISNUMBER(A$9:A$16378)),1)</f>
        <v>44448</v>
      </c>
      <c r="G13645" s="5" cm="1">
        <f t="array" ref="G13645">INDEX(_xlfn._xlws.FILTER(A$9:A$16378,E13645=E$9:E$16378*ISNUMBER(A$9:A$16378)),COUNT(_xlfn._xlws.FILTER(A$9:A$16378,E13645=E$9:E$16378*ISNUMBER(A$9:A$16378))))</f>
        <v>44449</v>
      </c>
      <c r="H13645" t="str">
        <v/>
      </c>
      <c r="I13645" s="10" t="str" cm="1">
        <f t="array" ref="I13645">_xlfn.IFS(AND(OR(_xlfn._xlws.FILTER(D$9:D$16388,E$9:E$16388=E13645)),ROW()=_xlfn.MINIFS(_xlfn.ANCHORARRAY(H$9),E$9:E$16388,E13645)),A13645-C$4,ROW()=_xlfn.MINIFS(_xlfn.ANCHORARRAY(H$9),E$9:E$16388,E13645),IFERROR(A13645-INDEX(G$9:G$16388,MATCH(E13645-1,E$9:E$16388,0)),A13645-C$4),ISNUMBER(A13645),A13645-F13645,TRUE,"")</f>
        <v/>
      </c>
      <c r="J13645" t="str">
        <f t="shared" si="637"/>
        <v/>
      </c>
      <c r="L13645" s="5"/>
    </row>
    <row r="13646" spans="1:12">
      <c r="A13646" s="3">
        <v>44448</v>
      </c>
      <c r="B13646" s="4" t="str">
        <f>"annual period "&amp;COUNTIF(D$9:D13646,TRUE)</f>
        <v>annual period 44</v>
      </c>
      <c r="D13646" t="b">
        <f t="shared" si="636"/>
        <v>0</v>
      </c>
      <c r="E13646">
        <f t="shared" si="638"/>
        <v>2187</v>
      </c>
      <c r="F13646" s="5" cm="1">
        <f t="array" ref="F13646">INDEX(_xlfn._xlws.FILTER(A$9:A$16378,E13646=E$9:E$16378*ISNUMBER(A$9:A$16378)),1)</f>
        <v>44448</v>
      </c>
      <c r="G13646" s="5" cm="1">
        <f t="array" ref="G13646">INDEX(_xlfn._xlws.FILTER(A$9:A$16378,E13646=E$9:E$16378*ISNUMBER(A$9:A$16378)),COUNT(_xlfn._xlws.FILTER(A$9:A$16378,E13646=E$9:E$16378*ISNUMBER(A$9:A$16378))))</f>
        <v>44449</v>
      </c>
      <c r="H13646">
        <v>13646</v>
      </c>
      <c r="I13646" s="10" cm="1">
        <f t="array" ref="I13646">_xlfn.IFS(AND(OR(_xlfn._xlws.FILTER(D$9:D$16388,E$9:E$16388=E13646)),ROW()=_xlfn.MINIFS(_xlfn.ANCHORARRAY(H$9),E$9:E$16388,E13646)),A13646-C$4,ROW()=_xlfn.MINIFS(_xlfn.ANCHORARRAY(H$9),E$9:E$16388,E13646),IFERROR(A13646-INDEX(G$9:G$16388,MATCH(E13646-1,E$9:E$16388,0)),A13646-C$4),ISNUMBER(A13646),A13646-F13646,TRUE,"")</f>
        <v>7</v>
      </c>
      <c r="J13646" t="b">
        <f t="shared" si="637"/>
        <v>0</v>
      </c>
      <c r="L13646" s="5"/>
    </row>
    <row r="13647" spans="1:12">
      <c r="B13647" s="4" t="str">
        <f>"annual period "&amp;COUNTIF(D$9:D13647,TRUE)</f>
        <v>annual period 44</v>
      </c>
      <c r="D13647" t="b">
        <f t="shared" si="636"/>
        <v>0</v>
      </c>
      <c r="E13647">
        <f t="shared" si="638"/>
        <v>2187</v>
      </c>
      <c r="F13647" s="5" cm="1">
        <f t="array" ref="F13647">INDEX(_xlfn._xlws.FILTER(A$9:A$16378,E13647=E$9:E$16378*ISNUMBER(A$9:A$16378)),1)</f>
        <v>44448</v>
      </c>
      <c r="G13647" s="5" cm="1">
        <f t="array" ref="G13647">INDEX(_xlfn._xlws.FILTER(A$9:A$16378,E13647=E$9:E$16378*ISNUMBER(A$9:A$16378)),COUNT(_xlfn._xlws.FILTER(A$9:A$16378,E13647=E$9:E$16378*ISNUMBER(A$9:A$16378))))</f>
        <v>44449</v>
      </c>
      <c r="H13647" t="str">
        <v/>
      </c>
      <c r="I13647" s="10" t="str" cm="1">
        <f t="array" ref="I13647">_xlfn.IFS(AND(OR(_xlfn._xlws.FILTER(D$9:D$16388,E$9:E$16388=E13647)),ROW()=_xlfn.MINIFS(_xlfn.ANCHORARRAY(H$9),E$9:E$16388,E13647)),A13647-C$4,ROW()=_xlfn.MINIFS(_xlfn.ANCHORARRAY(H$9),E$9:E$16388,E13647),IFERROR(A13647-INDEX(G$9:G$16388,MATCH(E13647-1,E$9:E$16388,0)),A13647-C$4),ISNUMBER(A13647),A13647-F13647,TRUE,"")</f>
        <v/>
      </c>
      <c r="J13647" t="str">
        <f t="shared" si="637"/>
        <v/>
      </c>
      <c r="L13647" s="5"/>
    </row>
    <row r="13648" spans="1:12">
      <c r="A13648" s="3">
        <v>44449</v>
      </c>
      <c r="B13648" s="4" t="str">
        <f>"annual period "&amp;COUNTIF(D$9:D13648,TRUE)</f>
        <v>annual period 44</v>
      </c>
      <c r="D13648" t="b">
        <f t="shared" si="636"/>
        <v>0</v>
      </c>
      <c r="E13648">
        <f t="shared" si="638"/>
        <v>2187</v>
      </c>
      <c r="F13648" s="5" cm="1">
        <f t="array" ref="F13648">INDEX(_xlfn._xlws.FILTER(A$9:A$16378,E13648=E$9:E$16378*ISNUMBER(A$9:A$16378)),1)</f>
        <v>44448</v>
      </c>
      <c r="G13648" s="5" cm="1">
        <f t="array" ref="G13648">INDEX(_xlfn._xlws.FILTER(A$9:A$16378,E13648=E$9:E$16378*ISNUMBER(A$9:A$16378)),COUNT(_xlfn._xlws.FILTER(A$9:A$16378,E13648=E$9:E$16378*ISNUMBER(A$9:A$16378))))</f>
        <v>44449</v>
      </c>
      <c r="H13648" t="str">
        <v/>
      </c>
      <c r="I13648" s="10" cm="1">
        <f t="array" ref="I13648">_xlfn.IFS(AND(OR(_xlfn._xlws.FILTER(D$9:D$16388,E$9:E$16388=E13648)),ROW()=_xlfn.MINIFS(_xlfn.ANCHORARRAY(H$9),E$9:E$16388,E13648)),A13648-C$4,ROW()=_xlfn.MINIFS(_xlfn.ANCHORARRAY(H$9),E$9:E$16388,E13648),IFERROR(A13648-INDEX(G$9:G$16388,MATCH(E13648-1,E$9:E$16388,0)),A13648-C$4),ISNUMBER(A13648),A13648-F13648,TRUE,"")</f>
        <v>1</v>
      </c>
      <c r="J13648" t="b">
        <f t="shared" si="637"/>
        <v>0</v>
      </c>
      <c r="L13648" s="5"/>
    </row>
    <row r="13649" spans="1:12">
      <c r="B13649" s="4" t="str">
        <f>"annual period "&amp;COUNTIF(D$9:D13649,TRUE)</f>
        <v>annual period 44</v>
      </c>
      <c r="D13649" t="b">
        <f t="shared" si="636"/>
        <v>0</v>
      </c>
      <c r="E13649">
        <f t="shared" si="638"/>
        <v>2187</v>
      </c>
      <c r="F13649" s="5" cm="1">
        <f t="array" ref="F13649">INDEX(_xlfn._xlws.FILTER(A$9:A$16378,E13649=E$9:E$16378*ISNUMBER(A$9:A$16378)),1)</f>
        <v>44448</v>
      </c>
      <c r="G13649" s="5" cm="1">
        <f t="array" ref="G13649">INDEX(_xlfn._xlws.FILTER(A$9:A$16378,E13649=E$9:E$16378*ISNUMBER(A$9:A$16378)),COUNT(_xlfn._xlws.FILTER(A$9:A$16378,E13649=E$9:E$16378*ISNUMBER(A$9:A$16378))))</f>
        <v>44449</v>
      </c>
      <c r="H13649" t="str">
        <v/>
      </c>
      <c r="I13649" s="10" t="str" cm="1">
        <f t="array" ref="I13649">_xlfn.IFS(AND(OR(_xlfn._xlws.FILTER(D$9:D$16388,E$9:E$16388=E13649)),ROW()=_xlfn.MINIFS(_xlfn.ANCHORARRAY(H$9),E$9:E$16388,E13649)),A13649-C$4,ROW()=_xlfn.MINIFS(_xlfn.ANCHORARRAY(H$9),E$9:E$16388,E13649),IFERROR(A13649-INDEX(G$9:G$16388,MATCH(E13649-1,E$9:E$16388,0)),A13649-C$4),ISNUMBER(A13649),A13649-F13649,TRUE,"")</f>
        <v/>
      </c>
      <c r="J13649" t="str">
        <f t="shared" si="637"/>
        <v/>
      </c>
      <c r="L13649" s="5"/>
    </row>
    <row r="13650" spans="1:12">
      <c r="A13650" s="3">
        <v>44449</v>
      </c>
      <c r="B13650" s="4" t="str">
        <f>"annual period "&amp;COUNTIF(D$9:D13650,TRUE)</f>
        <v>annual period 44</v>
      </c>
      <c r="D13650" t="b">
        <f t="shared" si="636"/>
        <v>0</v>
      </c>
      <c r="E13650">
        <f t="shared" si="638"/>
        <v>2187</v>
      </c>
      <c r="F13650" s="5" cm="1">
        <f t="array" ref="F13650">INDEX(_xlfn._xlws.FILTER(A$9:A$16378,E13650=E$9:E$16378*ISNUMBER(A$9:A$16378)),1)</f>
        <v>44448</v>
      </c>
      <c r="G13650" s="5" cm="1">
        <f t="array" ref="G13650">INDEX(_xlfn._xlws.FILTER(A$9:A$16378,E13650=E$9:E$16378*ISNUMBER(A$9:A$16378)),COUNT(_xlfn._xlws.FILTER(A$9:A$16378,E13650=E$9:E$16378*ISNUMBER(A$9:A$16378))))</f>
        <v>44449</v>
      </c>
      <c r="H13650" t="str">
        <v/>
      </c>
      <c r="I13650" s="10" cm="1">
        <f t="array" ref="I13650">_xlfn.IFS(AND(OR(_xlfn._xlws.FILTER(D$9:D$16388,E$9:E$16388=E13650)),ROW()=_xlfn.MINIFS(_xlfn.ANCHORARRAY(H$9),E$9:E$16388,E13650)),A13650-C$4,ROW()=_xlfn.MINIFS(_xlfn.ANCHORARRAY(H$9),E$9:E$16388,E13650),IFERROR(A13650-INDEX(G$9:G$16388,MATCH(E13650-1,E$9:E$16388,0)),A13650-C$4),ISNUMBER(A13650),A13650-F13650,TRUE,"")</f>
        <v>1</v>
      </c>
      <c r="J13650" t="b">
        <f t="shared" si="637"/>
        <v>0</v>
      </c>
      <c r="L13650" s="5"/>
    </row>
    <row r="13651" spans="1:12">
      <c r="B13651" s="4" t="str">
        <f>"annual period "&amp;COUNTIF(D$9:D13651,TRUE)</f>
        <v>annual period 44</v>
      </c>
      <c r="D13651" t="b">
        <f t="shared" si="636"/>
        <v>0</v>
      </c>
      <c r="E13651">
        <f t="shared" si="638"/>
        <v>2187</v>
      </c>
      <c r="F13651" s="5" cm="1">
        <f t="array" ref="F13651">INDEX(_xlfn._xlws.FILTER(A$9:A$16378,E13651=E$9:E$16378*ISNUMBER(A$9:A$16378)),1)</f>
        <v>44448</v>
      </c>
      <c r="G13651" s="5" cm="1">
        <f t="array" ref="G13651">INDEX(_xlfn._xlws.FILTER(A$9:A$16378,E13651=E$9:E$16378*ISNUMBER(A$9:A$16378)),COUNT(_xlfn._xlws.FILTER(A$9:A$16378,E13651=E$9:E$16378*ISNUMBER(A$9:A$16378))))</f>
        <v>44449</v>
      </c>
      <c r="H13651" t="str">
        <v/>
      </c>
      <c r="I13651" s="10" t="str" cm="1">
        <f t="array" ref="I13651">_xlfn.IFS(AND(OR(_xlfn._xlws.FILTER(D$9:D$16388,E$9:E$16388=E13651)),ROW()=_xlfn.MINIFS(_xlfn.ANCHORARRAY(H$9),E$9:E$16388,E13651)),A13651-C$4,ROW()=_xlfn.MINIFS(_xlfn.ANCHORARRAY(H$9),E$9:E$16388,E13651),IFERROR(A13651-INDEX(G$9:G$16388,MATCH(E13651-1,E$9:E$16388,0)),A13651-C$4),ISNUMBER(A13651),A13651-F13651,TRUE,"")</f>
        <v/>
      </c>
      <c r="J13651" t="str">
        <f t="shared" si="637"/>
        <v/>
      </c>
      <c r="L13651" s="5"/>
    </row>
    <row r="13652" spans="1:12">
      <c r="A13652" s="3">
        <v>44449</v>
      </c>
      <c r="B13652" s="4" t="str">
        <f>"annual period "&amp;COUNTIF(D$9:D13652,TRUE)</f>
        <v>annual period 44</v>
      </c>
      <c r="D13652" t="b">
        <f t="shared" si="636"/>
        <v>0</v>
      </c>
      <c r="E13652">
        <f t="shared" si="638"/>
        <v>2187</v>
      </c>
      <c r="F13652" s="5" cm="1">
        <f t="array" ref="F13652">INDEX(_xlfn._xlws.FILTER(A$9:A$16378,E13652=E$9:E$16378*ISNUMBER(A$9:A$16378)),1)</f>
        <v>44448</v>
      </c>
      <c r="G13652" s="5" cm="1">
        <f t="array" ref="G13652">INDEX(_xlfn._xlws.FILTER(A$9:A$16378,E13652=E$9:E$16378*ISNUMBER(A$9:A$16378)),COUNT(_xlfn._xlws.FILTER(A$9:A$16378,E13652=E$9:E$16378*ISNUMBER(A$9:A$16378))))</f>
        <v>44449</v>
      </c>
      <c r="H13652" t="str">
        <v/>
      </c>
      <c r="I13652" s="10" cm="1">
        <f t="array" ref="I13652">_xlfn.IFS(AND(OR(_xlfn._xlws.FILTER(D$9:D$16388,E$9:E$16388=E13652)),ROW()=_xlfn.MINIFS(_xlfn.ANCHORARRAY(H$9),E$9:E$16388,E13652)),A13652-C$4,ROW()=_xlfn.MINIFS(_xlfn.ANCHORARRAY(H$9),E$9:E$16388,E13652),IFERROR(A13652-INDEX(G$9:G$16388,MATCH(E13652-1,E$9:E$16388,0)),A13652-C$4),ISNUMBER(A13652),A13652-F13652,TRUE,"")</f>
        <v>1</v>
      </c>
      <c r="J13652" t="b">
        <f t="shared" si="637"/>
        <v>0</v>
      </c>
      <c r="L13652" s="5"/>
    </row>
    <row r="13653" spans="1:12">
      <c r="A13653" s="1" t="s">
        <v>14</v>
      </c>
      <c r="B13653" s="4" t="str">
        <f>"annual period "&amp;COUNTIF(D$9:D13653,TRUE)</f>
        <v>annual period 44</v>
      </c>
      <c r="D13653" t="b">
        <f t="shared" si="636"/>
        <v>0</v>
      </c>
      <c r="E13653">
        <f t="shared" si="638"/>
        <v>2188</v>
      </c>
      <c r="F13653" s="5" cm="1">
        <f t="array" ref="F13653">INDEX(_xlfn._xlws.FILTER(A$9:A$16378,E13653=E$9:E$16378*ISNUMBER(A$9:A$16378)),1)</f>
        <v>44453</v>
      </c>
      <c r="G13653" s="5" cm="1">
        <f t="array" ref="G13653">INDEX(_xlfn._xlws.FILTER(A$9:A$16378,E13653=E$9:E$16378*ISNUMBER(A$9:A$16378)),COUNT(_xlfn._xlws.FILTER(A$9:A$16378,E13653=E$9:E$16378*ISNUMBER(A$9:A$16378))))</f>
        <v>44453</v>
      </c>
      <c r="H13653" t="str">
        <v/>
      </c>
      <c r="I13653" s="10" t="str" cm="1">
        <f t="array" ref="I13653">_xlfn.IFS(AND(OR(_xlfn._xlws.FILTER(D$9:D$16388,E$9:E$16388=E13653)),ROW()=_xlfn.MINIFS(_xlfn.ANCHORARRAY(H$9),E$9:E$16388,E13653)),A13653-C$4,ROW()=_xlfn.MINIFS(_xlfn.ANCHORARRAY(H$9),E$9:E$16388,E13653),IFERROR(A13653-INDEX(G$9:G$16388,MATCH(E13653-1,E$9:E$16388,0)),A13653-C$4),ISNUMBER(A13653),A13653-F13653,TRUE,"")</f>
        <v/>
      </c>
      <c r="J13653" t="str">
        <f t="shared" si="637"/>
        <v/>
      </c>
      <c r="L13653" s="5"/>
    </row>
    <row r="13654" spans="1:12">
      <c r="A13654" s="2"/>
      <c r="B13654" s="4" t="str">
        <f>"annual period "&amp;COUNTIF(D$9:D13654,TRUE)</f>
        <v>annual period 44</v>
      </c>
      <c r="D13654" t="b">
        <f t="shared" si="636"/>
        <v>0</v>
      </c>
      <c r="E13654">
        <f t="shared" si="638"/>
        <v>2188</v>
      </c>
      <c r="F13654" s="5" cm="1">
        <f t="array" ref="F13654">INDEX(_xlfn._xlws.FILTER(A$9:A$16378,E13654=E$9:E$16378*ISNUMBER(A$9:A$16378)),1)</f>
        <v>44453</v>
      </c>
      <c r="G13654" s="5" cm="1">
        <f t="array" ref="G13654">INDEX(_xlfn._xlws.FILTER(A$9:A$16378,E13654=E$9:E$16378*ISNUMBER(A$9:A$16378)),COUNT(_xlfn._xlws.FILTER(A$9:A$16378,E13654=E$9:E$16378*ISNUMBER(A$9:A$16378))))</f>
        <v>44453</v>
      </c>
      <c r="H13654" t="str">
        <v/>
      </c>
      <c r="I13654" s="10" t="str" cm="1">
        <f t="array" ref="I13654">_xlfn.IFS(AND(OR(_xlfn._xlws.FILTER(D$9:D$16388,E$9:E$16388=E13654)),ROW()=_xlfn.MINIFS(_xlfn.ANCHORARRAY(H$9),E$9:E$16388,E13654)),A13654-C$4,ROW()=_xlfn.MINIFS(_xlfn.ANCHORARRAY(H$9),E$9:E$16388,E13654),IFERROR(A13654-INDEX(G$9:G$16388,MATCH(E13654-1,E$9:E$16388,0)),A13654-C$4),ISNUMBER(A13654),A13654-F13654,TRUE,"")</f>
        <v/>
      </c>
      <c r="J13654" t="str">
        <f t="shared" si="637"/>
        <v/>
      </c>
      <c r="L13654" s="5"/>
    </row>
    <row r="13655" spans="1:12">
      <c r="A13655" s="3">
        <v>44453</v>
      </c>
      <c r="B13655" s="4" t="str">
        <f>"annual period "&amp;COUNTIF(D$9:D13655,TRUE)</f>
        <v>annual period 44</v>
      </c>
      <c r="D13655" t="b">
        <f t="shared" si="636"/>
        <v>0</v>
      </c>
      <c r="E13655">
        <f t="shared" si="638"/>
        <v>2188</v>
      </c>
      <c r="F13655" s="5" cm="1">
        <f t="array" ref="F13655">INDEX(_xlfn._xlws.FILTER(A$9:A$16378,E13655=E$9:E$16378*ISNUMBER(A$9:A$16378)),1)</f>
        <v>44453</v>
      </c>
      <c r="G13655" s="5" cm="1">
        <f t="array" ref="G13655">INDEX(_xlfn._xlws.FILTER(A$9:A$16378,E13655=E$9:E$16378*ISNUMBER(A$9:A$16378)),COUNT(_xlfn._xlws.FILTER(A$9:A$16378,E13655=E$9:E$16378*ISNUMBER(A$9:A$16378))))</f>
        <v>44453</v>
      </c>
      <c r="H13655">
        <v>13655</v>
      </c>
      <c r="I13655" s="10" cm="1">
        <f t="array" ref="I13655">_xlfn.IFS(AND(OR(_xlfn._xlws.FILTER(D$9:D$16388,E$9:E$16388=E13655)),ROW()=_xlfn.MINIFS(_xlfn.ANCHORARRAY(H$9),E$9:E$16388,E13655)),A13655-C$4,ROW()=_xlfn.MINIFS(_xlfn.ANCHORARRAY(H$9),E$9:E$16388,E13655),IFERROR(A13655-INDEX(G$9:G$16388,MATCH(E13655-1,E$9:E$16388,0)),A13655-C$4),ISNUMBER(A13655),A13655-F13655,TRUE,"")</f>
        <v>4</v>
      </c>
      <c r="J13655" t="b">
        <f t="shared" si="637"/>
        <v>0</v>
      </c>
      <c r="L13655" s="5"/>
    </row>
    <row r="13656" spans="1:12">
      <c r="B13656" s="4" t="str">
        <f>"annual period "&amp;COUNTIF(D$9:D13656,TRUE)</f>
        <v>annual period 44</v>
      </c>
      <c r="D13656" t="b">
        <f t="shared" si="636"/>
        <v>0</v>
      </c>
      <c r="E13656">
        <f t="shared" si="638"/>
        <v>2188</v>
      </c>
      <c r="F13656" s="5" cm="1">
        <f t="array" ref="F13656">INDEX(_xlfn._xlws.FILTER(A$9:A$16378,E13656=E$9:E$16378*ISNUMBER(A$9:A$16378)),1)</f>
        <v>44453</v>
      </c>
      <c r="G13656" s="5" cm="1">
        <f t="array" ref="G13656">INDEX(_xlfn._xlws.FILTER(A$9:A$16378,E13656=E$9:E$16378*ISNUMBER(A$9:A$16378)),COUNT(_xlfn._xlws.FILTER(A$9:A$16378,E13656=E$9:E$16378*ISNUMBER(A$9:A$16378))))</f>
        <v>44453</v>
      </c>
      <c r="H13656" t="str">
        <v/>
      </c>
      <c r="I13656" s="10" t="str" cm="1">
        <f t="array" ref="I13656">_xlfn.IFS(AND(OR(_xlfn._xlws.FILTER(D$9:D$16388,E$9:E$16388=E13656)),ROW()=_xlfn.MINIFS(_xlfn.ANCHORARRAY(H$9),E$9:E$16388,E13656)),A13656-C$4,ROW()=_xlfn.MINIFS(_xlfn.ANCHORARRAY(H$9),E$9:E$16388,E13656),IFERROR(A13656-INDEX(G$9:G$16388,MATCH(E13656-1,E$9:E$16388,0)),A13656-C$4),ISNUMBER(A13656),A13656-F13656,TRUE,"")</f>
        <v/>
      </c>
      <c r="J13656" t="str">
        <f t="shared" si="637"/>
        <v/>
      </c>
      <c r="L13656" s="5"/>
    </row>
    <row r="13657" spans="1:12">
      <c r="A13657" s="3">
        <v>44453</v>
      </c>
      <c r="B13657" s="4" t="str">
        <f>"annual period "&amp;COUNTIF(D$9:D13657,TRUE)</f>
        <v>annual period 44</v>
      </c>
      <c r="D13657" t="b">
        <f t="shared" si="636"/>
        <v>0</v>
      </c>
      <c r="E13657">
        <f t="shared" si="638"/>
        <v>2188</v>
      </c>
      <c r="F13657" s="5" cm="1">
        <f t="array" ref="F13657">INDEX(_xlfn._xlws.FILTER(A$9:A$16378,E13657=E$9:E$16378*ISNUMBER(A$9:A$16378)),1)</f>
        <v>44453</v>
      </c>
      <c r="G13657" s="5" cm="1">
        <f t="array" ref="G13657">INDEX(_xlfn._xlws.FILTER(A$9:A$16378,E13657=E$9:E$16378*ISNUMBER(A$9:A$16378)),COUNT(_xlfn._xlws.FILTER(A$9:A$16378,E13657=E$9:E$16378*ISNUMBER(A$9:A$16378))))</f>
        <v>44453</v>
      </c>
      <c r="H13657">
        <v>13657</v>
      </c>
      <c r="I13657" s="10" cm="1">
        <f t="array" ref="I13657">_xlfn.IFS(AND(OR(_xlfn._xlws.FILTER(D$9:D$16388,E$9:E$16388=E13657)),ROW()=_xlfn.MINIFS(_xlfn.ANCHORARRAY(H$9),E$9:E$16388,E13657)),A13657-C$4,ROW()=_xlfn.MINIFS(_xlfn.ANCHORARRAY(H$9),E$9:E$16388,E13657),IFERROR(A13657-INDEX(G$9:G$16388,MATCH(E13657-1,E$9:E$16388,0)),A13657-C$4),ISNUMBER(A13657),A13657-F13657,TRUE,"")</f>
        <v>0</v>
      </c>
      <c r="J13657" t="b">
        <f t="shared" si="637"/>
        <v>0</v>
      </c>
      <c r="L13657" s="5"/>
    </row>
    <row r="13658" spans="1:12">
      <c r="B13658" s="4" t="str">
        <f>"annual period "&amp;COUNTIF(D$9:D13658,TRUE)</f>
        <v>annual period 44</v>
      </c>
      <c r="D13658" t="b">
        <f t="shared" si="636"/>
        <v>0</v>
      </c>
      <c r="E13658">
        <f t="shared" si="638"/>
        <v>2188</v>
      </c>
      <c r="F13658" s="5" cm="1">
        <f t="array" ref="F13658">INDEX(_xlfn._xlws.FILTER(A$9:A$16378,E13658=E$9:E$16378*ISNUMBER(A$9:A$16378)),1)</f>
        <v>44453</v>
      </c>
      <c r="G13658" s="5" cm="1">
        <f t="array" ref="G13658">INDEX(_xlfn._xlws.FILTER(A$9:A$16378,E13658=E$9:E$16378*ISNUMBER(A$9:A$16378)),COUNT(_xlfn._xlws.FILTER(A$9:A$16378,E13658=E$9:E$16378*ISNUMBER(A$9:A$16378))))</f>
        <v>44453</v>
      </c>
      <c r="H13658" t="str">
        <v/>
      </c>
      <c r="I13658" s="10" t="str" cm="1">
        <f t="array" ref="I13658">_xlfn.IFS(AND(OR(_xlfn._xlws.FILTER(D$9:D$16388,E$9:E$16388=E13658)),ROW()=_xlfn.MINIFS(_xlfn.ANCHORARRAY(H$9),E$9:E$16388,E13658)),A13658-C$4,ROW()=_xlfn.MINIFS(_xlfn.ANCHORARRAY(H$9),E$9:E$16388,E13658),IFERROR(A13658-INDEX(G$9:G$16388,MATCH(E13658-1,E$9:E$16388,0)),A13658-C$4),ISNUMBER(A13658),A13658-F13658,TRUE,"")</f>
        <v/>
      </c>
      <c r="J13658" t="str">
        <f t="shared" si="637"/>
        <v/>
      </c>
      <c r="L13658" s="5"/>
    </row>
    <row r="13659" spans="1:12">
      <c r="A13659" s="3">
        <v>44453</v>
      </c>
      <c r="B13659" s="4" t="str">
        <f>"annual period "&amp;COUNTIF(D$9:D13659,TRUE)</f>
        <v>annual period 44</v>
      </c>
      <c r="D13659" t="b">
        <f t="shared" si="636"/>
        <v>0</v>
      </c>
      <c r="E13659">
        <f t="shared" si="638"/>
        <v>2188</v>
      </c>
      <c r="F13659" s="5" cm="1">
        <f t="array" ref="F13659">INDEX(_xlfn._xlws.FILTER(A$9:A$16378,E13659=E$9:E$16378*ISNUMBER(A$9:A$16378)),1)</f>
        <v>44453</v>
      </c>
      <c r="G13659" s="5" cm="1">
        <f t="array" ref="G13659">INDEX(_xlfn._xlws.FILTER(A$9:A$16378,E13659=E$9:E$16378*ISNUMBER(A$9:A$16378)),COUNT(_xlfn._xlws.FILTER(A$9:A$16378,E13659=E$9:E$16378*ISNUMBER(A$9:A$16378))))</f>
        <v>44453</v>
      </c>
      <c r="H13659">
        <v>13659</v>
      </c>
      <c r="I13659" s="10" cm="1">
        <f t="array" ref="I13659">_xlfn.IFS(AND(OR(_xlfn._xlws.FILTER(D$9:D$16388,E$9:E$16388=E13659)),ROW()=_xlfn.MINIFS(_xlfn.ANCHORARRAY(H$9),E$9:E$16388,E13659)),A13659-C$4,ROW()=_xlfn.MINIFS(_xlfn.ANCHORARRAY(H$9),E$9:E$16388,E13659),IFERROR(A13659-INDEX(G$9:G$16388,MATCH(E13659-1,E$9:E$16388,0)),A13659-C$4),ISNUMBER(A13659),A13659-F13659,TRUE,"")</f>
        <v>0</v>
      </c>
      <c r="J13659" t="b">
        <f t="shared" si="637"/>
        <v>0</v>
      </c>
      <c r="L13659" s="5"/>
    </row>
    <row r="13660" spans="1:12">
      <c r="B13660" s="4" t="str">
        <f>"annual period "&amp;COUNTIF(D$9:D13660,TRUE)</f>
        <v>annual period 44</v>
      </c>
      <c r="D13660" t="b">
        <f t="shared" si="636"/>
        <v>0</v>
      </c>
      <c r="E13660">
        <f t="shared" si="638"/>
        <v>2188</v>
      </c>
      <c r="F13660" s="5" cm="1">
        <f t="array" ref="F13660">INDEX(_xlfn._xlws.FILTER(A$9:A$16378,E13660=E$9:E$16378*ISNUMBER(A$9:A$16378)),1)</f>
        <v>44453</v>
      </c>
      <c r="G13660" s="5" cm="1">
        <f t="array" ref="G13660">INDEX(_xlfn._xlws.FILTER(A$9:A$16378,E13660=E$9:E$16378*ISNUMBER(A$9:A$16378)),COUNT(_xlfn._xlws.FILTER(A$9:A$16378,E13660=E$9:E$16378*ISNUMBER(A$9:A$16378))))</f>
        <v>44453</v>
      </c>
      <c r="H13660" t="str">
        <v/>
      </c>
      <c r="I13660" s="10" t="str" cm="1">
        <f t="array" ref="I13660">_xlfn.IFS(AND(OR(_xlfn._xlws.FILTER(D$9:D$16388,E$9:E$16388=E13660)),ROW()=_xlfn.MINIFS(_xlfn.ANCHORARRAY(H$9),E$9:E$16388,E13660)),A13660-C$4,ROW()=_xlfn.MINIFS(_xlfn.ANCHORARRAY(H$9),E$9:E$16388,E13660),IFERROR(A13660-INDEX(G$9:G$16388,MATCH(E13660-1,E$9:E$16388,0)),A13660-C$4),ISNUMBER(A13660),A13660-F13660,TRUE,"")</f>
        <v/>
      </c>
      <c r="J13660" t="str">
        <f t="shared" si="637"/>
        <v/>
      </c>
      <c r="L13660" s="5"/>
    </row>
    <row r="13661" spans="1:12">
      <c r="A13661" s="3">
        <v>44453</v>
      </c>
      <c r="B13661" s="4" t="str">
        <f>"annual period "&amp;COUNTIF(D$9:D13661,TRUE)</f>
        <v>annual period 44</v>
      </c>
      <c r="D13661" t="b">
        <f t="shared" si="636"/>
        <v>0</v>
      </c>
      <c r="E13661">
        <f t="shared" si="638"/>
        <v>2188</v>
      </c>
      <c r="F13661" s="5" cm="1">
        <f t="array" ref="F13661">INDEX(_xlfn._xlws.FILTER(A$9:A$16378,E13661=E$9:E$16378*ISNUMBER(A$9:A$16378)),1)</f>
        <v>44453</v>
      </c>
      <c r="G13661" s="5" cm="1">
        <f t="array" ref="G13661">INDEX(_xlfn._xlws.FILTER(A$9:A$16378,E13661=E$9:E$16378*ISNUMBER(A$9:A$16378)),COUNT(_xlfn._xlws.FILTER(A$9:A$16378,E13661=E$9:E$16378*ISNUMBER(A$9:A$16378))))</f>
        <v>44453</v>
      </c>
      <c r="H13661">
        <v>13661</v>
      </c>
      <c r="I13661" s="10" cm="1">
        <f t="array" ref="I13661">_xlfn.IFS(AND(OR(_xlfn._xlws.FILTER(D$9:D$16388,E$9:E$16388=E13661)),ROW()=_xlfn.MINIFS(_xlfn.ANCHORARRAY(H$9),E$9:E$16388,E13661)),A13661-C$4,ROW()=_xlfn.MINIFS(_xlfn.ANCHORARRAY(H$9),E$9:E$16388,E13661),IFERROR(A13661-INDEX(G$9:G$16388,MATCH(E13661-1,E$9:E$16388,0)),A13661-C$4),ISNUMBER(A13661),A13661-F13661,TRUE,"")</f>
        <v>0</v>
      </c>
      <c r="J13661" t="b">
        <f t="shared" si="637"/>
        <v>0</v>
      </c>
      <c r="L13661" s="5"/>
    </row>
    <row r="13662" spans="1:12">
      <c r="B13662" s="4" t="str">
        <f>"annual period "&amp;COUNTIF(D$9:D13662,TRUE)</f>
        <v>annual period 44</v>
      </c>
      <c r="D13662" t="b">
        <f t="shared" si="636"/>
        <v>0</v>
      </c>
      <c r="E13662">
        <f t="shared" si="638"/>
        <v>2188</v>
      </c>
      <c r="F13662" s="5" cm="1">
        <f t="array" ref="F13662">INDEX(_xlfn._xlws.FILTER(A$9:A$16378,E13662=E$9:E$16378*ISNUMBER(A$9:A$16378)),1)</f>
        <v>44453</v>
      </c>
      <c r="G13662" s="5" cm="1">
        <f t="array" ref="G13662">INDEX(_xlfn._xlws.FILTER(A$9:A$16378,E13662=E$9:E$16378*ISNUMBER(A$9:A$16378)),COUNT(_xlfn._xlws.FILTER(A$9:A$16378,E13662=E$9:E$16378*ISNUMBER(A$9:A$16378))))</f>
        <v>44453</v>
      </c>
      <c r="H13662" t="str">
        <v/>
      </c>
      <c r="I13662" s="10" t="str" cm="1">
        <f t="array" ref="I13662">_xlfn.IFS(AND(OR(_xlfn._xlws.FILTER(D$9:D$16388,E$9:E$16388=E13662)),ROW()=_xlfn.MINIFS(_xlfn.ANCHORARRAY(H$9),E$9:E$16388,E13662)),A13662-C$4,ROW()=_xlfn.MINIFS(_xlfn.ANCHORARRAY(H$9),E$9:E$16388,E13662),IFERROR(A13662-INDEX(G$9:G$16388,MATCH(E13662-1,E$9:E$16388,0)),A13662-C$4),ISNUMBER(A13662),A13662-F13662,TRUE,"")</f>
        <v/>
      </c>
      <c r="J13662" t="str">
        <f t="shared" si="637"/>
        <v/>
      </c>
      <c r="L13662" s="5"/>
    </row>
    <row r="13663" spans="1:12">
      <c r="A13663" s="3">
        <v>44453</v>
      </c>
      <c r="B13663" s="4" t="str">
        <f>"annual period "&amp;COUNTIF(D$9:D13663,TRUE)</f>
        <v>annual period 44</v>
      </c>
      <c r="D13663" t="b">
        <f t="shared" si="636"/>
        <v>0</v>
      </c>
      <c r="E13663">
        <f t="shared" si="638"/>
        <v>2188</v>
      </c>
      <c r="F13663" s="5" cm="1">
        <f t="array" ref="F13663">INDEX(_xlfn._xlws.FILTER(A$9:A$16378,E13663=E$9:E$16378*ISNUMBER(A$9:A$16378)),1)</f>
        <v>44453</v>
      </c>
      <c r="G13663" s="5" cm="1">
        <f t="array" ref="G13663">INDEX(_xlfn._xlws.FILTER(A$9:A$16378,E13663=E$9:E$16378*ISNUMBER(A$9:A$16378)),COUNT(_xlfn._xlws.FILTER(A$9:A$16378,E13663=E$9:E$16378*ISNUMBER(A$9:A$16378))))</f>
        <v>44453</v>
      </c>
      <c r="H13663">
        <v>13663</v>
      </c>
      <c r="I13663" s="10" cm="1">
        <f t="array" ref="I13663">_xlfn.IFS(AND(OR(_xlfn._xlws.FILTER(D$9:D$16388,E$9:E$16388=E13663)),ROW()=_xlfn.MINIFS(_xlfn.ANCHORARRAY(H$9),E$9:E$16388,E13663)),A13663-C$4,ROW()=_xlfn.MINIFS(_xlfn.ANCHORARRAY(H$9),E$9:E$16388,E13663),IFERROR(A13663-INDEX(G$9:G$16388,MATCH(E13663-1,E$9:E$16388,0)),A13663-C$4),ISNUMBER(A13663),A13663-F13663,TRUE,"")</f>
        <v>0</v>
      </c>
      <c r="J13663" t="b">
        <f t="shared" si="637"/>
        <v>0</v>
      </c>
      <c r="L13663" s="5"/>
    </row>
    <row r="13664" spans="1:12">
      <c r="B13664" s="4" t="str">
        <f>"annual period "&amp;COUNTIF(D$9:D13664,TRUE)</f>
        <v>annual period 44</v>
      </c>
      <c r="D13664" t="b">
        <f t="shared" ref="D13664:D13727" si="639">F13663-F13664&gt;300</f>
        <v>0</v>
      </c>
      <c r="E13664">
        <f t="shared" si="638"/>
        <v>2188</v>
      </c>
      <c r="F13664" s="5" cm="1">
        <f t="array" ref="F13664">INDEX(_xlfn._xlws.FILTER(A$9:A$16378,E13664=E$9:E$16378*ISNUMBER(A$9:A$16378)),1)</f>
        <v>44453</v>
      </c>
      <c r="G13664" s="5" cm="1">
        <f t="array" ref="G13664">INDEX(_xlfn._xlws.FILTER(A$9:A$16378,E13664=E$9:E$16378*ISNUMBER(A$9:A$16378)),COUNT(_xlfn._xlws.FILTER(A$9:A$16378,E13664=E$9:E$16378*ISNUMBER(A$9:A$16378))))</f>
        <v>44453</v>
      </c>
      <c r="H13664" t="str">
        <v/>
      </c>
      <c r="I13664" s="10" t="str" cm="1">
        <f t="array" ref="I13664">_xlfn.IFS(AND(OR(_xlfn._xlws.FILTER(D$9:D$16388,E$9:E$16388=E13664)),ROW()=_xlfn.MINIFS(_xlfn.ANCHORARRAY(H$9),E$9:E$16388,E13664)),A13664-C$4,ROW()=_xlfn.MINIFS(_xlfn.ANCHORARRAY(H$9),E$9:E$16388,E13664),IFERROR(A13664-INDEX(G$9:G$16388,MATCH(E13664-1,E$9:E$16388,0)),A13664-C$4),ISNUMBER(A13664),A13664-F13664,TRUE,"")</f>
        <v/>
      </c>
      <c r="J13664" t="str">
        <f t="shared" si="637"/>
        <v/>
      </c>
      <c r="L13664" s="5"/>
    </row>
    <row r="13665" spans="1:12">
      <c r="A13665" s="3">
        <v>44453</v>
      </c>
      <c r="B13665" s="4" t="str">
        <f>"annual period "&amp;COUNTIF(D$9:D13665,TRUE)</f>
        <v>annual period 44</v>
      </c>
      <c r="D13665" t="b">
        <f t="shared" si="639"/>
        <v>0</v>
      </c>
      <c r="E13665">
        <f t="shared" si="638"/>
        <v>2188</v>
      </c>
      <c r="F13665" s="5" cm="1">
        <f t="array" ref="F13665">INDEX(_xlfn._xlws.FILTER(A$9:A$16378,E13665=E$9:E$16378*ISNUMBER(A$9:A$16378)),1)</f>
        <v>44453</v>
      </c>
      <c r="G13665" s="5" cm="1">
        <f t="array" ref="G13665">INDEX(_xlfn._xlws.FILTER(A$9:A$16378,E13665=E$9:E$16378*ISNUMBER(A$9:A$16378)),COUNT(_xlfn._xlws.FILTER(A$9:A$16378,E13665=E$9:E$16378*ISNUMBER(A$9:A$16378))))</f>
        <v>44453</v>
      </c>
      <c r="H13665">
        <v>13665</v>
      </c>
      <c r="I13665" s="10" cm="1">
        <f t="array" ref="I13665">_xlfn.IFS(AND(OR(_xlfn._xlws.FILTER(D$9:D$16388,E$9:E$16388=E13665)),ROW()=_xlfn.MINIFS(_xlfn.ANCHORARRAY(H$9),E$9:E$16388,E13665)),A13665-C$4,ROW()=_xlfn.MINIFS(_xlfn.ANCHORARRAY(H$9),E$9:E$16388,E13665),IFERROR(A13665-INDEX(G$9:G$16388,MATCH(E13665-1,E$9:E$16388,0)),A13665-C$4),ISNUMBER(A13665),A13665-F13665,TRUE,"")</f>
        <v>0</v>
      </c>
      <c r="J13665" t="b">
        <f t="shared" si="637"/>
        <v>0</v>
      </c>
      <c r="L13665" s="5"/>
    </row>
    <row r="13666" spans="1:12">
      <c r="A13666" s="1" t="s">
        <v>14</v>
      </c>
      <c r="B13666" s="4" t="str">
        <f>"annual period "&amp;COUNTIF(D$9:D13666,TRUE)</f>
        <v>annual period 44</v>
      </c>
      <c r="D13666" t="b">
        <f t="shared" si="639"/>
        <v>0</v>
      </c>
      <c r="E13666">
        <f t="shared" si="638"/>
        <v>2189</v>
      </c>
      <c r="F13666" s="5" cm="1">
        <f t="array" ref="F13666">INDEX(_xlfn._xlws.FILTER(A$9:A$16378,E13666=E$9:E$16378*ISNUMBER(A$9:A$16378)),1)</f>
        <v>44467</v>
      </c>
      <c r="G13666" s="5" cm="1">
        <f t="array" ref="G13666">INDEX(_xlfn._xlws.FILTER(A$9:A$16378,E13666=E$9:E$16378*ISNUMBER(A$9:A$16378)),COUNT(_xlfn._xlws.FILTER(A$9:A$16378,E13666=E$9:E$16378*ISNUMBER(A$9:A$16378))))</f>
        <v>44468</v>
      </c>
      <c r="H13666" t="str">
        <v/>
      </c>
      <c r="I13666" s="10" t="str" cm="1">
        <f t="array" ref="I13666">_xlfn.IFS(AND(OR(_xlfn._xlws.FILTER(D$9:D$16388,E$9:E$16388=E13666)),ROW()=_xlfn.MINIFS(_xlfn.ANCHORARRAY(H$9),E$9:E$16388,E13666)),A13666-C$4,ROW()=_xlfn.MINIFS(_xlfn.ANCHORARRAY(H$9),E$9:E$16388,E13666),IFERROR(A13666-INDEX(G$9:G$16388,MATCH(E13666-1,E$9:E$16388,0)),A13666-C$4),ISNUMBER(A13666),A13666-F13666,TRUE,"")</f>
        <v/>
      </c>
      <c r="J13666" t="str">
        <f t="shared" si="637"/>
        <v/>
      </c>
      <c r="L13666" s="5"/>
    </row>
    <row r="13667" spans="1:12">
      <c r="A13667" s="2"/>
      <c r="B13667" s="4" t="str">
        <f>"annual period "&amp;COUNTIF(D$9:D13667,TRUE)</f>
        <v>annual period 44</v>
      </c>
      <c r="D13667" t="b">
        <f t="shared" si="639"/>
        <v>0</v>
      </c>
      <c r="E13667">
        <f t="shared" si="638"/>
        <v>2189</v>
      </c>
      <c r="F13667" s="5" cm="1">
        <f t="array" ref="F13667">INDEX(_xlfn._xlws.FILTER(A$9:A$16378,E13667=E$9:E$16378*ISNUMBER(A$9:A$16378)),1)</f>
        <v>44467</v>
      </c>
      <c r="G13667" s="5" cm="1">
        <f t="array" ref="G13667">INDEX(_xlfn._xlws.FILTER(A$9:A$16378,E13667=E$9:E$16378*ISNUMBER(A$9:A$16378)),COUNT(_xlfn._xlws.FILTER(A$9:A$16378,E13667=E$9:E$16378*ISNUMBER(A$9:A$16378))))</f>
        <v>44468</v>
      </c>
      <c r="H13667" t="str">
        <v/>
      </c>
      <c r="I13667" s="10" t="str" cm="1">
        <f t="array" ref="I13667">_xlfn.IFS(AND(OR(_xlfn._xlws.FILTER(D$9:D$16388,E$9:E$16388=E13667)),ROW()=_xlfn.MINIFS(_xlfn.ANCHORARRAY(H$9),E$9:E$16388,E13667)),A13667-C$4,ROW()=_xlfn.MINIFS(_xlfn.ANCHORARRAY(H$9),E$9:E$16388,E13667),IFERROR(A13667-INDEX(G$9:G$16388,MATCH(E13667-1,E$9:E$16388,0)),A13667-C$4),ISNUMBER(A13667),A13667-F13667,TRUE,"")</f>
        <v/>
      </c>
      <c r="J13667" t="str">
        <f t="shared" si="637"/>
        <v/>
      </c>
      <c r="L13667" s="5"/>
    </row>
    <row r="13668" spans="1:12">
      <c r="A13668" s="3">
        <v>44467</v>
      </c>
      <c r="B13668" s="4" t="str">
        <f>"annual period "&amp;COUNTIF(D$9:D13668,TRUE)</f>
        <v>annual period 44</v>
      </c>
      <c r="D13668" t="b">
        <f t="shared" si="639"/>
        <v>0</v>
      </c>
      <c r="E13668">
        <f t="shared" si="638"/>
        <v>2189</v>
      </c>
      <c r="F13668" s="5" cm="1">
        <f t="array" ref="F13668">INDEX(_xlfn._xlws.FILTER(A$9:A$16378,E13668=E$9:E$16378*ISNUMBER(A$9:A$16378)),1)</f>
        <v>44467</v>
      </c>
      <c r="G13668" s="5" cm="1">
        <f t="array" ref="G13668">INDEX(_xlfn._xlws.FILTER(A$9:A$16378,E13668=E$9:E$16378*ISNUMBER(A$9:A$16378)),COUNT(_xlfn._xlws.FILTER(A$9:A$16378,E13668=E$9:E$16378*ISNUMBER(A$9:A$16378))))</f>
        <v>44468</v>
      </c>
      <c r="H13668">
        <v>13668</v>
      </c>
      <c r="I13668" s="10" cm="1">
        <f t="array" ref="I13668">_xlfn.IFS(AND(OR(_xlfn._xlws.FILTER(D$9:D$16388,E$9:E$16388=E13668)),ROW()=_xlfn.MINIFS(_xlfn.ANCHORARRAY(H$9),E$9:E$16388,E13668)),A13668-C$4,ROW()=_xlfn.MINIFS(_xlfn.ANCHORARRAY(H$9),E$9:E$16388,E13668),IFERROR(A13668-INDEX(G$9:G$16388,MATCH(E13668-1,E$9:E$16388,0)),A13668-C$4),ISNUMBER(A13668),A13668-F13668,TRUE,"")</f>
        <v>14</v>
      </c>
      <c r="J13668" t="b">
        <f t="shared" si="637"/>
        <v>0</v>
      </c>
      <c r="L13668" s="5"/>
    </row>
    <row r="13669" spans="1:12">
      <c r="B13669" s="4" t="str">
        <f>"annual period "&amp;COUNTIF(D$9:D13669,TRUE)</f>
        <v>annual period 44</v>
      </c>
      <c r="D13669" t="b">
        <f t="shared" si="639"/>
        <v>0</v>
      </c>
      <c r="E13669">
        <f t="shared" si="638"/>
        <v>2189</v>
      </c>
      <c r="F13669" s="5" cm="1">
        <f t="array" ref="F13669">INDEX(_xlfn._xlws.FILTER(A$9:A$16378,E13669=E$9:E$16378*ISNUMBER(A$9:A$16378)),1)</f>
        <v>44467</v>
      </c>
      <c r="G13669" s="5" cm="1">
        <f t="array" ref="G13669">INDEX(_xlfn._xlws.FILTER(A$9:A$16378,E13669=E$9:E$16378*ISNUMBER(A$9:A$16378)),COUNT(_xlfn._xlws.FILTER(A$9:A$16378,E13669=E$9:E$16378*ISNUMBER(A$9:A$16378))))</f>
        <v>44468</v>
      </c>
      <c r="H13669" t="str">
        <v/>
      </c>
      <c r="I13669" s="10" t="str" cm="1">
        <f t="array" ref="I13669">_xlfn.IFS(AND(OR(_xlfn._xlws.FILTER(D$9:D$16388,E$9:E$16388=E13669)),ROW()=_xlfn.MINIFS(_xlfn.ANCHORARRAY(H$9),E$9:E$16388,E13669)),A13669-C$4,ROW()=_xlfn.MINIFS(_xlfn.ANCHORARRAY(H$9),E$9:E$16388,E13669),IFERROR(A13669-INDEX(G$9:G$16388,MATCH(E13669-1,E$9:E$16388,0)),A13669-C$4),ISNUMBER(A13669),A13669-F13669,TRUE,"")</f>
        <v/>
      </c>
      <c r="J13669" t="str">
        <f t="shared" si="637"/>
        <v/>
      </c>
      <c r="L13669" s="5"/>
    </row>
    <row r="13670" spans="1:12">
      <c r="A13670" s="3">
        <v>44467</v>
      </c>
      <c r="B13670" s="4" t="str">
        <f>"annual period "&amp;COUNTIF(D$9:D13670,TRUE)</f>
        <v>annual period 44</v>
      </c>
      <c r="D13670" t="b">
        <f t="shared" si="639"/>
        <v>0</v>
      </c>
      <c r="E13670">
        <f t="shared" si="638"/>
        <v>2189</v>
      </c>
      <c r="F13670" s="5" cm="1">
        <f t="array" ref="F13670">INDEX(_xlfn._xlws.FILTER(A$9:A$16378,E13670=E$9:E$16378*ISNUMBER(A$9:A$16378)),1)</f>
        <v>44467</v>
      </c>
      <c r="G13670" s="5" cm="1">
        <f t="array" ref="G13670">INDEX(_xlfn._xlws.FILTER(A$9:A$16378,E13670=E$9:E$16378*ISNUMBER(A$9:A$16378)),COUNT(_xlfn._xlws.FILTER(A$9:A$16378,E13670=E$9:E$16378*ISNUMBER(A$9:A$16378))))</f>
        <v>44468</v>
      </c>
      <c r="H13670">
        <v>13670</v>
      </c>
      <c r="I13670" s="10" cm="1">
        <f t="array" ref="I13670">_xlfn.IFS(AND(OR(_xlfn._xlws.FILTER(D$9:D$16388,E$9:E$16388=E13670)),ROW()=_xlfn.MINIFS(_xlfn.ANCHORARRAY(H$9),E$9:E$16388,E13670)),A13670-C$4,ROW()=_xlfn.MINIFS(_xlfn.ANCHORARRAY(H$9),E$9:E$16388,E13670),IFERROR(A13670-INDEX(G$9:G$16388,MATCH(E13670-1,E$9:E$16388,0)),A13670-C$4),ISNUMBER(A13670),A13670-F13670,TRUE,"")</f>
        <v>0</v>
      </c>
      <c r="J13670" t="b">
        <f t="shared" si="637"/>
        <v>0</v>
      </c>
      <c r="L13670" s="5"/>
    </row>
    <row r="13671" spans="1:12">
      <c r="B13671" s="4" t="str">
        <f>"annual period "&amp;COUNTIF(D$9:D13671,TRUE)</f>
        <v>annual period 44</v>
      </c>
      <c r="D13671" t="b">
        <f t="shared" si="639"/>
        <v>0</v>
      </c>
      <c r="E13671">
        <f t="shared" si="638"/>
        <v>2189</v>
      </c>
      <c r="F13671" s="5" cm="1">
        <f t="array" ref="F13671">INDEX(_xlfn._xlws.FILTER(A$9:A$16378,E13671=E$9:E$16378*ISNUMBER(A$9:A$16378)),1)</f>
        <v>44467</v>
      </c>
      <c r="G13671" s="5" cm="1">
        <f t="array" ref="G13671">INDEX(_xlfn._xlws.FILTER(A$9:A$16378,E13671=E$9:E$16378*ISNUMBER(A$9:A$16378)),COUNT(_xlfn._xlws.FILTER(A$9:A$16378,E13671=E$9:E$16378*ISNUMBER(A$9:A$16378))))</f>
        <v>44468</v>
      </c>
      <c r="H13671" t="str">
        <v/>
      </c>
      <c r="I13671" s="10" t="str" cm="1">
        <f t="array" ref="I13671">_xlfn.IFS(AND(OR(_xlfn._xlws.FILTER(D$9:D$16388,E$9:E$16388=E13671)),ROW()=_xlfn.MINIFS(_xlfn.ANCHORARRAY(H$9),E$9:E$16388,E13671)),A13671-C$4,ROW()=_xlfn.MINIFS(_xlfn.ANCHORARRAY(H$9),E$9:E$16388,E13671),IFERROR(A13671-INDEX(G$9:G$16388,MATCH(E13671-1,E$9:E$16388,0)),A13671-C$4),ISNUMBER(A13671),A13671-F13671,TRUE,"")</f>
        <v/>
      </c>
      <c r="J13671" t="str">
        <f t="shared" si="637"/>
        <v/>
      </c>
      <c r="L13671" s="5"/>
    </row>
    <row r="13672" spans="1:12">
      <c r="A13672" s="3">
        <v>44467</v>
      </c>
      <c r="B13672" s="4" t="str">
        <f>"annual period "&amp;COUNTIF(D$9:D13672,TRUE)</f>
        <v>annual period 44</v>
      </c>
      <c r="D13672" t="b">
        <f t="shared" si="639"/>
        <v>0</v>
      </c>
      <c r="E13672">
        <f t="shared" si="638"/>
        <v>2189</v>
      </c>
      <c r="F13672" s="5" cm="1">
        <f t="array" ref="F13672">INDEX(_xlfn._xlws.FILTER(A$9:A$16378,E13672=E$9:E$16378*ISNUMBER(A$9:A$16378)),1)</f>
        <v>44467</v>
      </c>
      <c r="G13672" s="5" cm="1">
        <f t="array" ref="G13672">INDEX(_xlfn._xlws.FILTER(A$9:A$16378,E13672=E$9:E$16378*ISNUMBER(A$9:A$16378)),COUNT(_xlfn._xlws.FILTER(A$9:A$16378,E13672=E$9:E$16378*ISNUMBER(A$9:A$16378))))</f>
        <v>44468</v>
      </c>
      <c r="H13672">
        <v>13672</v>
      </c>
      <c r="I13672" s="10" cm="1">
        <f t="array" ref="I13672">_xlfn.IFS(AND(OR(_xlfn._xlws.FILTER(D$9:D$16388,E$9:E$16388=E13672)),ROW()=_xlfn.MINIFS(_xlfn.ANCHORARRAY(H$9),E$9:E$16388,E13672)),A13672-C$4,ROW()=_xlfn.MINIFS(_xlfn.ANCHORARRAY(H$9),E$9:E$16388,E13672),IFERROR(A13672-INDEX(G$9:G$16388,MATCH(E13672-1,E$9:E$16388,0)),A13672-C$4),ISNUMBER(A13672),A13672-F13672,TRUE,"")</f>
        <v>0</v>
      </c>
      <c r="J13672" t="b">
        <f t="shared" si="637"/>
        <v>0</v>
      </c>
      <c r="L13672" s="5"/>
    </row>
    <row r="13673" spans="1:12">
      <c r="B13673" s="4" t="str">
        <f>"annual period "&amp;COUNTIF(D$9:D13673,TRUE)</f>
        <v>annual period 44</v>
      </c>
      <c r="D13673" t="b">
        <f t="shared" si="639"/>
        <v>0</v>
      </c>
      <c r="E13673">
        <f t="shared" si="638"/>
        <v>2189</v>
      </c>
      <c r="F13673" s="5" cm="1">
        <f t="array" ref="F13673">INDEX(_xlfn._xlws.FILTER(A$9:A$16378,E13673=E$9:E$16378*ISNUMBER(A$9:A$16378)),1)</f>
        <v>44467</v>
      </c>
      <c r="G13673" s="5" cm="1">
        <f t="array" ref="G13673">INDEX(_xlfn._xlws.FILTER(A$9:A$16378,E13673=E$9:E$16378*ISNUMBER(A$9:A$16378)),COUNT(_xlfn._xlws.FILTER(A$9:A$16378,E13673=E$9:E$16378*ISNUMBER(A$9:A$16378))))</f>
        <v>44468</v>
      </c>
      <c r="H13673" t="str">
        <v/>
      </c>
      <c r="I13673" s="10" t="str" cm="1">
        <f t="array" ref="I13673">_xlfn.IFS(AND(OR(_xlfn._xlws.FILTER(D$9:D$16388,E$9:E$16388=E13673)),ROW()=_xlfn.MINIFS(_xlfn.ANCHORARRAY(H$9),E$9:E$16388,E13673)),A13673-C$4,ROW()=_xlfn.MINIFS(_xlfn.ANCHORARRAY(H$9),E$9:E$16388,E13673),IFERROR(A13673-INDEX(G$9:G$16388,MATCH(E13673-1,E$9:E$16388,0)),A13673-C$4),ISNUMBER(A13673),A13673-F13673,TRUE,"")</f>
        <v/>
      </c>
      <c r="J13673" t="str">
        <f t="shared" si="637"/>
        <v/>
      </c>
      <c r="L13673" s="5"/>
    </row>
    <row r="13674" spans="1:12">
      <c r="A13674" s="3">
        <v>44467</v>
      </c>
      <c r="B13674" s="4" t="str">
        <f>"annual period "&amp;COUNTIF(D$9:D13674,TRUE)</f>
        <v>annual period 44</v>
      </c>
      <c r="D13674" t="b">
        <f t="shared" si="639"/>
        <v>0</v>
      </c>
      <c r="E13674">
        <f t="shared" si="638"/>
        <v>2189</v>
      </c>
      <c r="F13674" s="5" cm="1">
        <f t="array" ref="F13674">INDEX(_xlfn._xlws.FILTER(A$9:A$16378,E13674=E$9:E$16378*ISNUMBER(A$9:A$16378)),1)</f>
        <v>44467</v>
      </c>
      <c r="G13674" s="5" cm="1">
        <f t="array" ref="G13674">INDEX(_xlfn._xlws.FILTER(A$9:A$16378,E13674=E$9:E$16378*ISNUMBER(A$9:A$16378)),COUNT(_xlfn._xlws.FILTER(A$9:A$16378,E13674=E$9:E$16378*ISNUMBER(A$9:A$16378))))</f>
        <v>44468</v>
      </c>
      <c r="H13674">
        <v>13674</v>
      </c>
      <c r="I13674" s="10" cm="1">
        <f t="array" ref="I13674">_xlfn.IFS(AND(OR(_xlfn._xlws.FILTER(D$9:D$16388,E$9:E$16388=E13674)),ROW()=_xlfn.MINIFS(_xlfn.ANCHORARRAY(H$9),E$9:E$16388,E13674)),A13674-C$4,ROW()=_xlfn.MINIFS(_xlfn.ANCHORARRAY(H$9),E$9:E$16388,E13674),IFERROR(A13674-INDEX(G$9:G$16388,MATCH(E13674-1,E$9:E$16388,0)),A13674-C$4),ISNUMBER(A13674),A13674-F13674,TRUE,"")</f>
        <v>0</v>
      </c>
      <c r="J13674" t="b">
        <f t="shared" si="637"/>
        <v>0</v>
      </c>
      <c r="L13674" s="5"/>
    </row>
    <row r="13675" spans="1:12">
      <c r="B13675" s="4" t="str">
        <f>"annual period "&amp;COUNTIF(D$9:D13675,TRUE)</f>
        <v>annual period 44</v>
      </c>
      <c r="D13675" t="b">
        <f t="shared" si="639"/>
        <v>0</v>
      </c>
      <c r="E13675">
        <f t="shared" si="638"/>
        <v>2189</v>
      </c>
      <c r="F13675" s="5" cm="1">
        <f t="array" ref="F13675">INDEX(_xlfn._xlws.FILTER(A$9:A$16378,E13675=E$9:E$16378*ISNUMBER(A$9:A$16378)),1)</f>
        <v>44467</v>
      </c>
      <c r="G13675" s="5" cm="1">
        <f t="array" ref="G13675">INDEX(_xlfn._xlws.FILTER(A$9:A$16378,E13675=E$9:E$16378*ISNUMBER(A$9:A$16378)),COUNT(_xlfn._xlws.FILTER(A$9:A$16378,E13675=E$9:E$16378*ISNUMBER(A$9:A$16378))))</f>
        <v>44468</v>
      </c>
      <c r="H13675" t="str">
        <v/>
      </c>
      <c r="I13675" s="10" t="str" cm="1">
        <f t="array" ref="I13675">_xlfn.IFS(AND(OR(_xlfn._xlws.FILTER(D$9:D$16388,E$9:E$16388=E13675)),ROW()=_xlfn.MINIFS(_xlfn.ANCHORARRAY(H$9),E$9:E$16388,E13675)),A13675-C$4,ROW()=_xlfn.MINIFS(_xlfn.ANCHORARRAY(H$9),E$9:E$16388,E13675),IFERROR(A13675-INDEX(G$9:G$16388,MATCH(E13675-1,E$9:E$16388,0)),A13675-C$4),ISNUMBER(A13675),A13675-F13675,TRUE,"")</f>
        <v/>
      </c>
      <c r="J13675" t="str">
        <f t="shared" si="637"/>
        <v/>
      </c>
      <c r="L13675" s="5"/>
    </row>
    <row r="13676" spans="1:12">
      <c r="A13676" s="3">
        <v>44468</v>
      </c>
      <c r="B13676" s="4" t="str">
        <f>"annual period "&amp;COUNTIF(D$9:D13676,TRUE)</f>
        <v>annual period 44</v>
      </c>
      <c r="D13676" t="b">
        <f t="shared" si="639"/>
        <v>0</v>
      </c>
      <c r="E13676">
        <f t="shared" si="638"/>
        <v>2189</v>
      </c>
      <c r="F13676" s="5" cm="1">
        <f t="array" ref="F13676">INDEX(_xlfn._xlws.FILTER(A$9:A$16378,E13676=E$9:E$16378*ISNUMBER(A$9:A$16378)),1)</f>
        <v>44467</v>
      </c>
      <c r="G13676" s="5" cm="1">
        <f t="array" ref="G13676">INDEX(_xlfn._xlws.FILTER(A$9:A$16378,E13676=E$9:E$16378*ISNUMBER(A$9:A$16378)),COUNT(_xlfn._xlws.FILTER(A$9:A$16378,E13676=E$9:E$16378*ISNUMBER(A$9:A$16378))))</f>
        <v>44468</v>
      </c>
      <c r="H13676" t="str">
        <v/>
      </c>
      <c r="I13676" s="10" cm="1">
        <f t="array" ref="I13676">_xlfn.IFS(AND(OR(_xlfn._xlws.FILTER(D$9:D$16388,E$9:E$16388=E13676)),ROW()=_xlfn.MINIFS(_xlfn.ANCHORARRAY(H$9),E$9:E$16388,E13676)),A13676-C$4,ROW()=_xlfn.MINIFS(_xlfn.ANCHORARRAY(H$9),E$9:E$16388,E13676),IFERROR(A13676-INDEX(G$9:G$16388,MATCH(E13676-1,E$9:E$16388,0)),A13676-C$4),ISNUMBER(A13676),A13676-F13676,TRUE,"")</f>
        <v>1</v>
      </c>
      <c r="J13676" t="b">
        <f t="shared" si="637"/>
        <v>0</v>
      </c>
      <c r="L13676" s="5"/>
    </row>
    <row r="13677" spans="1:12">
      <c r="B13677" s="4" t="str">
        <f>"annual period "&amp;COUNTIF(D$9:D13677,TRUE)</f>
        <v>annual period 44</v>
      </c>
      <c r="D13677" t="b">
        <f t="shared" si="639"/>
        <v>0</v>
      </c>
      <c r="E13677">
        <f t="shared" si="638"/>
        <v>2189</v>
      </c>
      <c r="F13677" s="5" cm="1">
        <f t="array" ref="F13677">INDEX(_xlfn._xlws.FILTER(A$9:A$16378,E13677=E$9:E$16378*ISNUMBER(A$9:A$16378)),1)</f>
        <v>44467</v>
      </c>
      <c r="G13677" s="5" cm="1">
        <f t="array" ref="G13677">INDEX(_xlfn._xlws.FILTER(A$9:A$16378,E13677=E$9:E$16378*ISNUMBER(A$9:A$16378)),COUNT(_xlfn._xlws.FILTER(A$9:A$16378,E13677=E$9:E$16378*ISNUMBER(A$9:A$16378))))</f>
        <v>44468</v>
      </c>
      <c r="H13677" t="str">
        <v/>
      </c>
      <c r="I13677" s="10" t="str" cm="1">
        <f t="array" ref="I13677">_xlfn.IFS(AND(OR(_xlfn._xlws.FILTER(D$9:D$16388,E$9:E$16388=E13677)),ROW()=_xlfn.MINIFS(_xlfn.ANCHORARRAY(H$9),E$9:E$16388,E13677)),A13677-C$4,ROW()=_xlfn.MINIFS(_xlfn.ANCHORARRAY(H$9),E$9:E$16388,E13677),IFERROR(A13677-INDEX(G$9:G$16388,MATCH(E13677-1,E$9:E$16388,0)),A13677-C$4),ISNUMBER(A13677),A13677-F13677,TRUE,"")</f>
        <v/>
      </c>
      <c r="J13677" t="str">
        <f t="shared" si="637"/>
        <v/>
      </c>
      <c r="L13677" s="5"/>
    </row>
    <row r="13678" spans="1:12">
      <c r="A13678" s="3">
        <v>44468</v>
      </c>
      <c r="B13678" s="4" t="str">
        <f>"annual period "&amp;COUNTIF(D$9:D13678,TRUE)</f>
        <v>annual period 44</v>
      </c>
      <c r="D13678" t="b">
        <f t="shared" si="639"/>
        <v>0</v>
      </c>
      <c r="E13678">
        <f t="shared" si="638"/>
        <v>2189</v>
      </c>
      <c r="F13678" s="5" cm="1">
        <f t="array" ref="F13678">INDEX(_xlfn._xlws.FILTER(A$9:A$16378,E13678=E$9:E$16378*ISNUMBER(A$9:A$16378)),1)</f>
        <v>44467</v>
      </c>
      <c r="G13678" s="5" cm="1">
        <f t="array" ref="G13678">INDEX(_xlfn._xlws.FILTER(A$9:A$16378,E13678=E$9:E$16378*ISNUMBER(A$9:A$16378)),COUNT(_xlfn._xlws.FILTER(A$9:A$16378,E13678=E$9:E$16378*ISNUMBER(A$9:A$16378))))</f>
        <v>44468</v>
      </c>
      <c r="H13678" t="str">
        <v/>
      </c>
      <c r="I13678" s="10" cm="1">
        <f t="array" ref="I13678">_xlfn.IFS(AND(OR(_xlfn._xlws.FILTER(D$9:D$16388,E$9:E$16388=E13678)),ROW()=_xlfn.MINIFS(_xlfn.ANCHORARRAY(H$9),E$9:E$16388,E13678)),A13678-C$4,ROW()=_xlfn.MINIFS(_xlfn.ANCHORARRAY(H$9),E$9:E$16388,E13678),IFERROR(A13678-INDEX(G$9:G$16388,MATCH(E13678-1,E$9:E$16388,0)),A13678-C$4),ISNUMBER(A13678),A13678-F13678,TRUE,"")</f>
        <v>1</v>
      </c>
      <c r="J13678" t="b">
        <f t="shared" si="637"/>
        <v>0</v>
      </c>
      <c r="L13678" s="5"/>
    </row>
    <row r="13679" spans="1:12">
      <c r="A13679" s="1" t="s">
        <v>14</v>
      </c>
      <c r="B13679" s="4" t="str">
        <f>"annual period "&amp;COUNTIF(D$9:D13679,TRUE)</f>
        <v>annual period 44</v>
      </c>
      <c r="D13679" t="b">
        <f t="shared" si="639"/>
        <v>0</v>
      </c>
      <c r="E13679">
        <f t="shared" si="638"/>
        <v>2190</v>
      </c>
      <c r="F13679" s="5" cm="1">
        <f t="array" ref="F13679">INDEX(_xlfn._xlws.FILTER(A$9:A$16378,E13679=E$9:E$16378*ISNUMBER(A$9:A$16378)),1)</f>
        <v>44475</v>
      </c>
      <c r="G13679" s="5" cm="1">
        <f t="array" ref="G13679">INDEX(_xlfn._xlws.FILTER(A$9:A$16378,E13679=E$9:E$16378*ISNUMBER(A$9:A$16378)),COUNT(_xlfn._xlws.FILTER(A$9:A$16378,E13679=E$9:E$16378*ISNUMBER(A$9:A$16378))))</f>
        <v>44475</v>
      </c>
      <c r="H13679" t="str">
        <v/>
      </c>
      <c r="I13679" s="10" t="str" cm="1">
        <f t="array" ref="I13679">_xlfn.IFS(AND(OR(_xlfn._xlws.FILTER(D$9:D$16388,E$9:E$16388=E13679)),ROW()=_xlfn.MINIFS(_xlfn.ANCHORARRAY(H$9),E$9:E$16388,E13679)),A13679-C$4,ROW()=_xlfn.MINIFS(_xlfn.ANCHORARRAY(H$9),E$9:E$16388,E13679),IFERROR(A13679-INDEX(G$9:G$16388,MATCH(E13679-1,E$9:E$16388,0)),A13679-C$4),ISNUMBER(A13679),A13679-F13679,TRUE,"")</f>
        <v/>
      </c>
      <c r="J13679" t="str">
        <f t="shared" si="637"/>
        <v/>
      </c>
      <c r="L13679" s="5"/>
    </row>
    <row r="13680" spans="1:12">
      <c r="A13680" s="2"/>
      <c r="B13680" s="4" t="str">
        <f>"annual period "&amp;COUNTIF(D$9:D13680,TRUE)</f>
        <v>annual period 44</v>
      </c>
      <c r="D13680" t="b">
        <f t="shared" si="639"/>
        <v>0</v>
      </c>
      <c r="E13680">
        <f t="shared" si="638"/>
        <v>2190</v>
      </c>
      <c r="F13680" s="5" cm="1">
        <f t="array" ref="F13680">INDEX(_xlfn._xlws.FILTER(A$9:A$16378,E13680=E$9:E$16378*ISNUMBER(A$9:A$16378)),1)</f>
        <v>44475</v>
      </c>
      <c r="G13680" s="5" cm="1">
        <f t="array" ref="G13680">INDEX(_xlfn._xlws.FILTER(A$9:A$16378,E13680=E$9:E$16378*ISNUMBER(A$9:A$16378)),COUNT(_xlfn._xlws.FILTER(A$9:A$16378,E13680=E$9:E$16378*ISNUMBER(A$9:A$16378))))</f>
        <v>44475</v>
      </c>
      <c r="H13680" t="str">
        <v/>
      </c>
      <c r="I13680" s="10" t="str" cm="1">
        <f t="array" ref="I13680">_xlfn.IFS(AND(OR(_xlfn._xlws.FILTER(D$9:D$16388,E$9:E$16388=E13680)),ROW()=_xlfn.MINIFS(_xlfn.ANCHORARRAY(H$9),E$9:E$16388,E13680)),A13680-C$4,ROW()=_xlfn.MINIFS(_xlfn.ANCHORARRAY(H$9),E$9:E$16388,E13680),IFERROR(A13680-INDEX(G$9:G$16388,MATCH(E13680-1,E$9:E$16388,0)),A13680-C$4),ISNUMBER(A13680),A13680-F13680,TRUE,"")</f>
        <v/>
      </c>
      <c r="J13680" t="str">
        <f t="shared" si="637"/>
        <v/>
      </c>
      <c r="L13680" s="5"/>
    </row>
    <row r="13681" spans="1:12">
      <c r="A13681" s="3">
        <v>44475</v>
      </c>
      <c r="B13681" s="4" t="str">
        <f>"annual period "&amp;COUNTIF(D$9:D13681,TRUE)</f>
        <v>annual period 44</v>
      </c>
      <c r="D13681" t="b">
        <f t="shared" si="639"/>
        <v>0</v>
      </c>
      <c r="E13681">
        <f t="shared" si="638"/>
        <v>2190</v>
      </c>
      <c r="F13681" s="5" cm="1">
        <f t="array" ref="F13681">INDEX(_xlfn._xlws.FILTER(A$9:A$16378,E13681=E$9:E$16378*ISNUMBER(A$9:A$16378)),1)</f>
        <v>44475</v>
      </c>
      <c r="G13681" s="5" cm="1">
        <f t="array" ref="G13681">INDEX(_xlfn._xlws.FILTER(A$9:A$16378,E13681=E$9:E$16378*ISNUMBER(A$9:A$16378)),COUNT(_xlfn._xlws.FILTER(A$9:A$16378,E13681=E$9:E$16378*ISNUMBER(A$9:A$16378))))</f>
        <v>44475</v>
      </c>
      <c r="H13681">
        <v>13681</v>
      </c>
      <c r="I13681" s="10" cm="1">
        <f t="array" ref="I13681">_xlfn.IFS(AND(OR(_xlfn._xlws.FILTER(D$9:D$16388,E$9:E$16388=E13681)),ROW()=_xlfn.MINIFS(_xlfn.ANCHORARRAY(H$9),E$9:E$16388,E13681)),A13681-C$4,ROW()=_xlfn.MINIFS(_xlfn.ANCHORARRAY(H$9),E$9:E$16388,E13681),IFERROR(A13681-INDEX(G$9:G$16388,MATCH(E13681-1,E$9:E$16388,0)),A13681-C$4),ISNUMBER(A13681),A13681-F13681,TRUE,"")</f>
        <v>7</v>
      </c>
      <c r="J13681" t="b">
        <f t="shared" si="637"/>
        <v>0</v>
      </c>
      <c r="L13681" s="5"/>
    </row>
    <row r="13682" spans="1:12">
      <c r="B13682" s="4" t="str">
        <f>"annual period "&amp;COUNTIF(D$9:D13682,TRUE)</f>
        <v>annual period 44</v>
      </c>
      <c r="D13682" t="b">
        <f t="shared" si="639"/>
        <v>0</v>
      </c>
      <c r="E13682">
        <f t="shared" si="638"/>
        <v>2190</v>
      </c>
      <c r="F13682" s="5" cm="1">
        <f t="array" ref="F13682">INDEX(_xlfn._xlws.FILTER(A$9:A$16378,E13682=E$9:E$16378*ISNUMBER(A$9:A$16378)),1)</f>
        <v>44475</v>
      </c>
      <c r="G13682" s="5" cm="1">
        <f t="array" ref="G13682">INDEX(_xlfn._xlws.FILTER(A$9:A$16378,E13682=E$9:E$16378*ISNUMBER(A$9:A$16378)),COUNT(_xlfn._xlws.FILTER(A$9:A$16378,E13682=E$9:E$16378*ISNUMBER(A$9:A$16378))))</f>
        <v>44475</v>
      </c>
      <c r="H13682" t="str">
        <v/>
      </c>
      <c r="I13682" s="10" t="str" cm="1">
        <f t="array" ref="I13682">_xlfn.IFS(AND(OR(_xlfn._xlws.FILTER(D$9:D$16388,E$9:E$16388=E13682)),ROW()=_xlfn.MINIFS(_xlfn.ANCHORARRAY(H$9),E$9:E$16388,E13682)),A13682-C$4,ROW()=_xlfn.MINIFS(_xlfn.ANCHORARRAY(H$9),E$9:E$16388,E13682),IFERROR(A13682-INDEX(G$9:G$16388,MATCH(E13682-1,E$9:E$16388,0)),A13682-C$4),ISNUMBER(A13682),A13682-F13682,TRUE,"")</f>
        <v/>
      </c>
      <c r="J13682" t="str">
        <f t="shared" si="637"/>
        <v/>
      </c>
      <c r="L13682" s="5"/>
    </row>
    <row r="13683" spans="1:12">
      <c r="A13683" s="3">
        <v>44475</v>
      </c>
      <c r="B13683" s="4" t="str">
        <f>"annual period "&amp;COUNTIF(D$9:D13683,TRUE)</f>
        <v>annual period 44</v>
      </c>
      <c r="D13683" t="b">
        <f t="shared" si="639"/>
        <v>0</v>
      </c>
      <c r="E13683">
        <f t="shared" si="638"/>
        <v>2190</v>
      </c>
      <c r="F13683" s="5" cm="1">
        <f t="array" ref="F13683">INDEX(_xlfn._xlws.FILTER(A$9:A$16378,E13683=E$9:E$16378*ISNUMBER(A$9:A$16378)),1)</f>
        <v>44475</v>
      </c>
      <c r="G13683" s="5" cm="1">
        <f t="array" ref="G13683">INDEX(_xlfn._xlws.FILTER(A$9:A$16378,E13683=E$9:E$16378*ISNUMBER(A$9:A$16378)),COUNT(_xlfn._xlws.FILTER(A$9:A$16378,E13683=E$9:E$16378*ISNUMBER(A$9:A$16378))))</f>
        <v>44475</v>
      </c>
      <c r="H13683">
        <v>13683</v>
      </c>
      <c r="I13683" s="10" cm="1">
        <f t="array" ref="I13683">_xlfn.IFS(AND(OR(_xlfn._xlws.FILTER(D$9:D$16388,E$9:E$16388=E13683)),ROW()=_xlfn.MINIFS(_xlfn.ANCHORARRAY(H$9),E$9:E$16388,E13683)),A13683-C$4,ROW()=_xlfn.MINIFS(_xlfn.ANCHORARRAY(H$9),E$9:E$16388,E13683),IFERROR(A13683-INDEX(G$9:G$16388,MATCH(E13683-1,E$9:E$16388,0)),A13683-C$4),ISNUMBER(A13683),A13683-F13683,TRUE,"")</f>
        <v>0</v>
      </c>
      <c r="J13683" t="b">
        <f t="shared" si="637"/>
        <v>0</v>
      </c>
      <c r="L13683" s="5"/>
    </row>
    <row r="13684" spans="1:12">
      <c r="B13684" s="4" t="str">
        <f>"annual period "&amp;COUNTIF(D$9:D13684,TRUE)</f>
        <v>annual period 44</v>
      </c>
      <c r="D13684" t="b">
        <f t="shared" si="639"/>
        <v>0</v>
      </c>
      <c r="E13684">
        <f t="shared" si="638"/>
        <v>2190</v>
      </c>
      <c r="F13684" s="5" cm="1">
        <f t="array" ref="F13684">INDEX(_xlfn._xlws.FILTER(A$9:A$16378,E13684=E$9:E$16378*ISNUMBER(A$9:A$16378)),1)</f>
        <v>44475</v>
      </c>
      <c r="G13684" s="5" cm="1">
        <f t="array" ref="G13684">INDEX(_xlfn._xlws.FILTER(A$9:A$16378,E13684=E$9:E$16378*ISNUMBER(A$9:A$16378)),COUNT(_xlfn._xlws.FILTER(A$9:A$16378,E13684=E$9:E$16378*ISNUMBER(A$9:A$16378))))</f>
        <v>44475</v>
      </c>
      <c r="H13684" t="str">
        <v/>
      </c>
      <c r="I13684" s="10" t="str" cm="1">
        <f t="array" ref="I13684">_xlfn.IFS(AND(OR(_xlfn._xlws.FILTER(D$9:D$16388,E$9:E$16388=E13684)),ROW()=_xlfn.MINIFS(_xlfn.ANCHORARRAY(H$9),E$9:E$16388,E13684)),A13684-C$4,ROW()=_xlfn.MINIFS(_xlfn.ANCHORARRAY(H$9),E$9:E$16388,E13684),IFERROR(A13684-INDEX(G$9:G$16388,MATCH(E13684-1,E$9:E$16388,0)),A13684-C$4),ISNUMBER(A13684),A13684-F13684,TRUE,"")</f>
        <v/>
      </c>
      <c r="J13684" t="str">
        <f t="shared" si="637"/>
        <v/>
      </c>
      <c r="L13684" s="5"/>
    </row>
    <row r="13685" spans="1:12">
      <c r="A13685" s="3">
        <v>44475</v>
      </c>
      <c r="B13685" s="4" t="str">
        <f>"annual period "&amp;COUNTIF(D$9:D13685,TRUE)</f>
        <v>annual period 44</v>
      </c>
      <c r="D13685" t="b">
        <f t="shared" si="639"/>
        <v>0</v>
      </c>
      <c r="E13685">
        <f t="shared" si="638"/>
        <v>2190</v>
      </c>
      <c r="F13685" s="5" cm="1">
        <f t="array" ref="F13685">INDEX(_xlfn._xlws.FILTER(A$9:A$16378,E13685=E$9:E$16378*ISNUMBER(A$9:A$16378)),1)</f>
        <v>44475</v>
      </c>
      <c r="G13685" s="5" cm="1">
        <f t="array" ref="G13685">INDEX(_xlfn._xlws.FILTER(A$9:A$16378,E13685=E$9:E$16378*ISNUMBER(A$9:A$16378)),COUNT(_xlfn._xlws.FILTER(A$9:A$16378,E13685=E$9:E$16378*ISNUMBER(A$9:A$16378))))</f>
        <v>44475</v>
      </c>
      <c r="H13685">
        <v>13685</v>
      </c>
      <c r="I13685" s="10" cm="1">
        <f t="array" ref="I13685">_xlfn.IFS(AND(OR(_xlfn._xlws.FILTER(D$9:D$16388,E$9:E$16388=E13685)),ROW()=_xlfn.MINIFS(_xlfn.ANCHORARRAY(H$9),E$9:E$16388,E13685)),A13685-C$4,ROW()=_xlfn.MINIFS(_xlfn.ANCHORARRAY(H$9),E$9:E$16388,E13685),IFERROR(A13685-INDEX(G$9:G$16388,MATCH(E13685-1,E$9:E$16388,0)),A13685-C$4),ISNUMBER(A13685),A13685-F13685,TRUE,"")</f>
        <v>0</v>
      </c>
      <c r="J13685" t="b">
        <f t="shared" si="637"/>
        <v>0</v>
      </c>
      <c r="L13685" s="5"/>
    </row>
    <row r="13686" spans="1:12">
      <c r="B13686" s="4" t="str">
        <f>"annual period "&amp;COUNTIF(D$9:D13686,TRUE)</f>
        <v>annual period 44</v>
      </c>
      <c r="D13686" t="b">
        <f t="shared" si="639"/>
        <v>0</v>
      </c>
      <c r="E13686">
        <f t="shared" si="638"/>
        <v>2190</v>
      </c>
      <c r="F13686" s="5" cm="1">
        <f t="array" ref="F13686">INDEX(_xlfn._xlws.FILTER(A$9:A$16378,E13686=E$9:E$16378*ISNUMBER(A$9:A$16378)),1)</f>
        <v>44475</v>
      </c>
      <c r="G13686" s="5" cm="1">
        <f t="array" ref="G13686">INDEX(_xlfn._xlws.FILTER(A$9:A$16378,E13686=E$9:E$16378*ISNUMBER(A$9:A$16378)),COUNT(_xlfn._xlws.FILTER(A$9:A$16378,E13686=E$9:E$16378*ISNUMBER(A$9:A$16378))))</f>
        <v>44475</v>
      </c>
      <c r="H13686" t="str">
        <v/>
      </c>
      <c r="I13686" s="10" t="str" cm="1">
        <f t="array" ref="I13686">_xlfn.IFS(AND(OR(_xlfn._xlws.FILTER(D$9:D$16388,E$9:E$16388=E13686)),ROW()=_xlfn.MINIFS(_xlfn.ANCHORARRAY(H$9),E$9:E$16388,E13686)),A13686-C$4,ROW()=_xlfn.MINIFS(_xlfn.ANCHORARRAY(H$9),E$9:E$16388,E13686),IFERROR(A13686-INDEX(G$9:G$16388,MATCH(E13686-1,E$9:E$16388,0)),A13686-C$4),ISNUMBER(A13686),A13686-F13686,TRUE,"")</f>
        <v/>
      </c>
      <c r="J13686" t="str">
        <f t="shared" si="637"/>
        <v/>
      </c>
      <c r="L13686" s="5"/>
    </row>
    <row r="13687" spans="1:12">
      <c r="A13687" s="3">
        <v>44475</v>
      </c>
      <c r="B13687" s="4" t="str">
        <f>"annual period "&amp;COUNTIF(D$9:D13687,TRUE)</f>
        <v>annual period 44</v>
      </c>
      <c r="D13687" t="b">
        <f t="shared" si="639"/>
        <v>0</v>
      </c>
      <c r="E13687">
        <f t="shared" si="638"/>
        <v>2190</v>
      </c>
      <c r="F13687" s="5" cm="1">
        <f t="array" ref="F13687">INDEX(_xlfn._xlws.FILTER(A$9:A$16378,E13687=E$9:E$16378*ISNUMBER(A$9:A$16378)),1)</f>
        <v>44475</v>
      </c>
      <c r="G13687" s="5" cm="1">
        <f t="array" ref="G13687">INDEX(_xlfn._xlws.FILTER(A$9:A$16378,E13687=E$9:E$16378*ISNUMBER(A$9:A$16378)),COUNT(_xlfn._xlws.FILTER(A$9:A$16378,E13687=E$9:E$16378*ISNUMBER(A$9:A$16378))))</f>
        <v>44475</v>
      </c>
      <c r="H13687">
        <v>13687</v>
      </c>
      <c r="I13687" s="10" cm="1">
        <f t="array" ref="I13687">_xlfn.IFS(AND(OR(_xlfn._xlws.FILTER(D$9:D$16388,E$9:E$16388=E13687)),ROW()=_xlfn.MINIFS(_xlfn.ANCHORARRAY(H$9),E$9:E$16388,E13687)),A13687-C$4,ROW()=_xlfn.MINIFS(_xlfn.ANCHORARRAY(H$9),E$9:E$16388,E13687),IFERROR(A13687-INDEX(G$9:G$16388,MATCH(E13687-1,E$9:E$16388,0)),A13687-C$4),ISNUMBER(A13687),A13687-F13687,TRUE,"")</f>
        <v>0</v>
      </c>
      <c r="J13687" t="b">
        <f t="shared" si="637"/>
        <v>0</v>
      </c>
      <c r="L13687" s="5"/>
    </row>
    <row r="13688" spans="1:12">
      <c r="B13688" s="4" t="str">
        <f>"annual period "&amp;COUNTIF(D$9:D13688,TRUE)</f>
        <v>annual period 44</v>
      </c>
      <c r="D13688" t="b">
        <f t="shared" si="639"/>
        <v>0</v>
      </c>
      <c r="E13688">
        <f t="shared" si="638"/>
        <v>2190</v>
      </c>
      <c r="F13688" s="5" cm="1">
        <f t="array" ref="F13688">INDEX(_xlfn._xlws.FILTER(A$9:A$16378,E13688=E$9:E$16378*ISNUMBER(A$9:A$16378)),1)</f>
        <v>44475</v>
      </c>
      <c r="G13688" s="5" cm="1">
        <f t="array" ref="G13688">INDEX(_xlfn._xlws.FILTER(A$9:A$16378,E13688=E$9:E$16378*ISNUMBER(A$9:A$16378)),COUNT(_xlfn._xlws.FILTER(A$9:A$16378,E13688=E$9:E$16378*ISNUMBER(A$9:A$16378))))</f>
        <v>44475</v>
      </c>
      <c r="H13688" t="str">
        <v/>
      </c>
      <c r="I13688" s="10" t="str" cm="1">
        <f t="array" ref="I13688">_xlfn.IFS(AND(OR(_xlfn._xlws.FILTER(D$9:D$16388,E$9:E$16388=E13688)),ROW()=_xlfn.MINIFS(_xlfn.ANCHORARRAY(H$9),E$9:E$16388,E13688)),A13688-C$4,ROW()=_xlfn.MINIFS(_xlfn.ANCHORARRAY(H$9),E$9:E$16388,E13688),IFERROR(A13688-INDEX(G$9:G$16388,MATCH(E13688-1,E$9:E$16388,0)),A13688-C$4),ISNUMBER(A13688),A13688-F13688,TRUE,"")</f>
        <v/>
      </c>
      <c r="J13688" t="str">
        <f t="shared" si="637"/>
        <v/>
      </c>
      <c r="L13688" s="5"/>
    </row>
    <row r="13689" spans="1:12">
      <c r="A13689" s="3">
        <v>44475</v>
      </c>
      <c r="B13689" s="4" t="str">
        <f>"annual period "&amp;COUNTIF(D$9:D13689,TRUE)</f>
        <v>annual period 44</v>
      </c>
      <c r="D13689" t="b">
        <f t="shared" si="639"/>
        <v>0</v>
      </c>
      <c r="E13689">
        <f t="shared" si="638"/>
        <v>2190</v>
      </c>
      <c r="F13689" s="5" cm="1">
        <f t="array" ref="F13689">INDEX(_xlfn._xlws.FILTER(A$9:A$16378,E13689=E$9:E$16378*ISNUMBER(A$9:A$16378)),1)</f>
        <v>44475</v>
      </c>
      <c r="G13689" s="5" cm="1">
        <f t="array" ref="G13689">INDEX(_xlfn._xlws.FILTER(A$9:A$16378,E13689=E$9:E$16378*ISNUMBER(A$9:A$16378)),COUNT(_xlfn._xlws.FILTER(A$9:A$16378,E13689=E$9:E$16378*ISNUMBER(A$9:A$16378))))</f>
        <v>44475</v>
      </c>
      <c r="H13689">
        <v>13689</v>
      </c>
      <c r="I13689" s="10" cm="1">
        <f t="array" ref="I13689">_xlfn.IFS(AND(OR(_xlfn._xlws.FILTER(D$9:D$16388,E$9:E$16388=E13689)),ROW()=_xlfn.MINIFS(_xlfn.ANCHORARRAY(H$9),E$9:E$16388,E13689)),A13689-C$4,ROW()=_xlfn.MINIFS(_xlfn.ANCHORARRAY(H$9),E$9:E$16388,E13689),IFERROR(A13689-INDEX(G$9:G$16388,MATCH(E13689-1,E$9:E$16388,0)),A13689-C$4),ISNUMBER(A13689),A13689-F13689,TRUE,"")</f>
        <v>0</v>
      </c>
      <c r="J13689" t="b">
        <f t="shared" si="637"/>
        <v>0</v>
      </c>
      <c r="L13689" s="5"/>
    </row>
    <row r="13690" spans="1:12">
      <c r="A13690" s="1" t="s">
        <v>14</v>
      </c>
      <c r="B13690" s="4" t="str">
        <f>"annual period "&amp;COUNTIF(D$9:D13690,TRUE)</f>
        <v>annual period 44</v>
      </c>
      <c r="D13690" t="b">
        <f t="shared" si="639"/>
        <v>0</v>
      </c>
      <c r="E13690">
        <f t="shared" si="638"/>
        <v>2191</v>
      </c>
      <c r="F13690" s="5" cm="1">
        <f t="array" ref="F13690">INDEX(_xlfn._xlws.FILTER(A$9:A$16378,E13690=E$9:E$16378*ISNUMBER(A$9:A$16378)),1)</f>
        <v>44476</v>
      </c>
      <c r="G13690" s="5" cm="1">
        <f t="array" ref="G13690">INDEX(_xlfn._xlws.FILTER(A$9:A$16378,E13690=E$9:E$16378*ISNUMBER(A$9:A$16378)),COUNT(_xlfn._xlws.FILTER(A$9:A$16378,E13690=E$9:E$16378*ISNUMBER(A$9:A$16378))))</f>
        <v>44480</v>
      </c>
      <c r="H13690" t="str">
        <v/>
      </c>
      <c r="I13690" s="10" t="str" cm="1">
        <f t="array" ref="I13690">_xlfn.IFS(AND(OR(_xlfn._xlws.FILTER(D$9:D$16388,E$9:E$16388=E13690)),ROW()=_xlfn.MINIFS(_xlfn.ANCHORARRAY(H$9),E$9:E$16388,E13690)),A13690-C$4,ROW()=_xlfn.MINIFS(_xlfn.ANCHORARRAY(H$9),E$9:E$16388,E13690),IFERROR(A13690-INDEX(G$9:G$16388,MATCH(E13690-1,E$9:E$16388,0)),A13690-C$4),ISNUMBER(A13690),A13690-F13690,TRUE,"")</f>
        <v/>
      </c>
      <c r="J13690" t="str">
        <f t="shared" si="637"/>
        <v/>
      </c>
      <c r="L13690" s="5"/>
    </row>
    <row r="13691" spans="1:12">
      <c r="A13691" s="2"/>
      <c r="B13691" s="4" t="str">
        <f>"annual period "&amp;COUNTIF(D$9:D13691,TRUE)</f>
        <v>annual period 44</v>
      </c>
      <c r="D13691" t="b">
        <f t="shared" si="639"/>
        <v>0</v>
      </c>
      <c r="E13691">
        <f t="shared" si="638"/>
        <v>2191</v>
      </c>
      <c r="F13691" s="5" cm="1">
        <f t="array" ref="F13691">INDEX(_xlfn._xlws.FILTER(A$9:A$16378,E13691=E$9:E$16378*ISNUMBER(A$9:A$16378)),1)</f>
        <v>44476</v>
      </c>
      <c r="G13691" s="5" cm="1">
        <f t="array" ref="G13691">INDEX(_xlfn._xlws.FILTER(A$9:A$16378,E13691=E$9:E$16378*ISNUMBER(A$9:A$16378)),COUNT(_xlfn._xlws.FILTER(A$9:A$16378,E13691=E$9:E$16378*ISNUMBER(A$9:A$16378))))</f>
        <v>44480</v>
      </c>
      <c r="H13691" t="str">
        <v/>
      </c>
      <c r="I13691" s="10" t="str" cm="1">
        <f t="array" ref="I13691">_xlfn.IFS(AND(OR(_xlfn._xlws.FILTER(D$9:D$16388,E$9:E$16388=E13691)),ROW()=_xlfn.MINIFS(_xlfn.ANCHORARRAY(H$9),E$9:E$16388,E13691)),A13691-C$4,ROW()=_xlfn.MINIFS(_xlfn.ANCHORARRAY(H$9),E$9:E$16388,E13691),IFERROR(A13691-INDEX(G$9:G$16388,MATCH(E13691-1,E$9:E$16388,0)),A13691-C$4),ISNUMBER(A13691),A13691-F13691,TRUE,"")</f>
        <v/>
      </c>
      <c r="J13691" t="str">
        <f t="shared" si="637"/>
        <v/>
      </c>
      <c r="L13691" s="5"/>
    </row>
    <row r="13692" spans="1:12">
      <c r="A13692" s="3">
        <v>44476</v>
      </c>
      <c r="B13692" s="4" t="str">
        <f>"annual period "&amp;COUNTIF(D$9:D13692,TRUE)</f>
        <v>annual period 44</v>
      </c>
      <c r="D13692" t="b">
        <f t="shared" si="639"/>
        <v>0</v>
      </c>
      <c r="E13692">
        <f t="shared" si="638"/>
        <v>2191</v>
      </c>
      <c r="F13692" s="5" cm="1">
        <f t="array" ref="F13692">INDEX(_xlfn._xlws.FILTER(A$9:A$16378,E13692=E$9:E$16378*ISNUMBER(A$9:A$16378)),1)</f>
        <v>44476</v>
      </c>
      <c r="G13692" s="5" cm="1">
        <f t="array" ref="G13692">INDEX(_xlfn._xlws.FILTER(A$9:A$16378,E13692=E$9:E$16378*ISNUMBER(A$9:A$16378)),COUNT(_xlfn._xlws.FILTER(A$9:A$16378,E13692=E$9:E$16378*ISNUMBER(A$9:A$16378))))</f>
        <v>44480</v>
      </c>
      <c r="H13692">
        <v>13692</v>
      </c>
      <c r="I13692" s="10" cm="1">
        <f t="array" ref="I13692">_xlfn.IFS(AND(OR(_xlfn._xlws.FILTER(D$9:D$16388,E$9:E$16388=E13692)),ROW()=_xlfn.MINIFS(_xlfn.ANCHORARRAY(H$9),E$9:E$16388,E13692)),A13692-C$4,ROW()=_xlfn.MINIFS(_xlfn.ANCHORARRAY(H$9),E$9:E$16388,E13692),IFERROR(A13692-INDEX(G$9:G$16388,MATCH(E13692-1,E$9:E$16388,0)),A13692-C$4),ISNUMBER(A13692),A13692-F13692,TRUE,"")</f>
        <v>1</v>
      </c>
      <c r="J13692" t="b">
        <f t="shared" si="637"/>
        <v>0</v>
      </c>
      <c r="L13692" s="5"/>
    </row>
    <row r="13693" spans="1:12">
      <c r="B13693" s="4" t="str">
        <f>"annual period "&amp;COUNTIF(D$9:D13693,TRUE)</f>
        <v>annual period 44</v>
      </c>
      <c r="D13693" t="b">
        <f t="shared" si="639"/>
        <v>0</v>
      </c>
      <c r="E13693">
        <f t="shared" si="638"/>
        <v>2191</v>
      </c>
      <c r="F13693" s="5" cm="1">
        <f t="array" ref="F13693">INDEX(_xlfn._xlws.FILTER(A$9:A$16378,E13693=E$9:E$16378*ISNUMBER(A$9:A$16378)),1)</f>
        <v>44476</v>
      </c>
      <c r="G13693" s="5" cm="1">
        <f t="array" ref="G13693">INDEX(_xlfn._xlws.FILTER(A$9:A$16378,E13693=E$9:E$16378*ISNUMBER(A$9:A$16378)),COUNT(_xlfn._xlws.FILTER(A$9:A$16378,E13693=E$9:E$16378*ISNUMBER(A$9:A$16378))))</f>
        <v>44480</v>
      </c>
      <c r="H13693" t="str">
        <v/>
      </c>
      <c r="I13693" s="10" t="str" cm="1">
        <f t="array" ref="I13693">_xlfn.IFS(AND(OR(_xlfn._xlws.FILTER(D$9:D$16388,E$9:E$16388=E13693)),ROW()=_xlfn.MINIFS(_xlfn.ANCHORARRAY(H$9),E$9:E$16388,E13693)),A13693-C$4,ROW()=_xlfn.MINIFS(_xlfn.ANCHORARRAY(H$9),E$9:E$16388,E13693),IFERROR(A13693-INDEX(G$9:G$16388,MATCH(E13693-1,E$9:E$16388,0)),A13693-C$4),ISNUMBER(A13693),A13693-F13693,TRUE,"")</f>
        <v/>
      </c>
      <c r="J13693" t="str">
        <f t="shared" si="637"/>
        <v/>
      </c>
      <c r="L13693" s="5"/>
    </row>
    <row r="13694" spans="1:12">
      <c r="A13694" s="3">
        <v>44477</v>
      </c>
      <c r="B13694" s="4" t="str">
        <f>"annual period "&amp;COUNTIF(D$9:D13694,TRUE)</f>
        <v>annual period 44</v>
      </c>
      <c r="D13694" t="b">
        <f t="shared" si="639"/>
        <v>0</v>
      </c>
      <c r="E13694">
        <f t="shared" si="638"/>
        <v>2191</v>
      </c>
      <c r="F13694" s="5" cm="1">
        <f t="array" ref="F13694">INDEX(_xlfn._xlws.FILTER(A$9:A$16378,E13694=E$9:E$16378*ISNUMBER(A$9:A$16378)),1)</f>
        <v>44476</v>
      </c>
      <c r="G13694" s="5" cm="1">
        <f t="array" ref="G13694">INDEX(_xlfn._xlws.FILTER(A$9:A$16378,E13694=E$9:E$16378*ISNUMBER(A$9:A$16378)),COUNT(_xlfn._xlws.FILTER(A$9:A$16378,E13694=E$9:E$16378*ISNUMBER(A$9:A$16378))))</f>
        <v>44480</v>
      </c>
      <c r="H13694" t="str">
        <v/>
      </c>
      <c r="I13694" s="10" cm="1">
        <f t="array" ref="I13694">_xlfn.IFS(AND(OR(_xlfn._xlws.FILTER(D$9:D$16388,E$9:E$16388=E13694)),ROW()=_xlfn.MINIFS(_xlfn.ANCHORARRAY(H$9),E$9:E$16388,E13694)),A13694-C$4,ROW()=_xlfn.MINIFS(_xlfn.ANCHORARRAY(H$9),E$9:E$16388,E13694),IFERROR(A13694-INDEX(G$9:G$16388,MATCH(E13694-1,E$9:E$16388,0)),A13694-C$4),ISNUMBER(A13694),A13694-F13694,TRUE,"")</f>
        <v>1</v>
      </c>
      <c r="J13694" t="b">
        <f t="shared" si="637"/>
        <v>0</v>
      </c>
      <c r="L13694" s="5"/>
    </row>
    <row r="13695" spans="1:12">
      <c r="B13695" s="4" t="str">
        <f>"annual period "&amp;COUNTIF(D$9:D13695,TRUE)</f>
        <v>annual period 44</v>
      </c>
      <c r="D13695" t="b">
        <f t="shared" si="639"/>
        <v>0</v>
      </c>
      <c r="E13695">
        <f t="shared" si="638"/>
        <v>2191</v>
      </c>
      <c r="F13695" s="5" cm="1">
        <f t="array" ref="F13695">INDEX(_xlfn._xlws.FILTER(A$9:A$16378,E13695=E$9:E$16378*ISNUMBER(A$9:A$16378)),1)</f>
        <v>44476</v>
      </c>
      <c r="G13695" s="5" cm="1">
        <f t="array" ref="G13695">INDEX(_xlfn._xlws.FILTER(A$9:A$16378,E13695=E$9:E$16378*ISNUMBER(A$9:A$16378)),COUNT(_xlfn._xlws.FILTER(A$9:A$16378,E13695=E$9:E$16378*ISNUMBER(A$9:A$16378))))</f>
        <v>44480</v>
      </c>
      <c r="H13695" t="str">
        <v/>
      </c>
      <c r="I13695" s="10" t="str" cm="1">
        <f t="array" ref="I13695">_xlfn.IFS(AND(OR(_xlfn._xlws.FILTER(D$9:D$16388,E$9:E$16388=E13695)),ROW()=_xlfn.MINIFS(_xlfn.ANCHORARRAY(H$9),E$9:E$16388,E13695)),A13695-C$4,ROW()=_xlfn.MINIFS(_xlfn.ANCHORARRAY(H$9),E$9:E$16388,E13695),IFERROR(A13695-INDEX(G$9:G$16388,MATCH(E13695-1,E$9:E$16388,0)),A13695-C$4),ISNUMBER(A13695),A13695-F13695,TRUE,"")</f>
        <v/>
      </c>
      <c r="J13695" t="str">
        <f t="shared" si="637"/>
        <v/>
      </c>
      <c r="L13695" s="5"/>
    </row>
    <row r="13696" spans="1:12">
      <c r="A13696" s="3">
        <v>44480</v>
      </c>
      <c r="B13696" s="4" t="str">
        <f>"annual period "&amp;COUNTIF(D$9:D13696,TRUE)</f>
        <v>annual period 44</v>
      </c>
      <c r="D13696" t="b">
        <f t="shared" si="639"/>
        <v>0</v>
      </c>
      <c r="E13696">
        <f t="shared" si="638"/>
        <v>2191</v>
      </c>
      <c r="F13696" s="5" cm="1">
        <f t="array" ref="F13696">INDEX(_xlfn._xlws.FILTER(A$9:A$16378,E13696=E$9:E$16378*ISNUMBER(A$9:A$16378)),1)</f>
        <v>44476</v>
      </c>
      <c r="G13696" s="5" cm="1">
        <f t="array" ref="G13696">INDEX(_xlfn._xlws.FILTER(A$9:A$16378,E13696=E$9:E$16378*ISNUMBER(A$9:A$16378)),COUNT(_xlfn._xlws.FILTER(A$9:A$16378,E13696=E$9:E$16378*ISNUMBER(A$9:A$16378))))</f>
        <v>44480</v>
      </c>
      <c r="H13696" t="str">
        <v/>
      </c>
      <c r="I13696" s="10" cm="1">
        <f t="array" ref="I13696">_xlfn.IFS(AND(OR(_xlfn._xlws.FILTER(D$9:D$16388,E$9:E$16388=E13696)),ROW()=_xlfn.MINIFS(_xlfn.ANCHORARRAY(H$9),E$9:E$16388,E13696)),A13696-C$4,ROW()=_xlfn.MINIFS(_xlfn.ANCHORARRAY(H$9),E$9:E$16388,E13696),IFERROR(A13696-INDEX(G$9:G$16388,MATCH(E13696-1,E$9:E$16388,0)),A13696-C$4),ISNUMBER(A13696),A13696-F13696,TRUE,"")</f>
        <v>4</v>
      </c>
      <c r="J13696" t="b">
        <f t="shared" si="637"/>
        <v>0</v>
      </c>
      <c r="L13696" s="5"/>
    </row>
    <row r="13697" spans="1:12">
      <c r="A13697" s="1" t="s">
        <v>14</v>
      </c>
      <c r="B13697" s="4" t="str">
        <f>"annual period "&amp;COUNTIF(D$9:D13697,TRUE)</f>
        <v>annual period 44</v>
      </c>
      <c r="D13697" t="b">
        <f t="shared" si="639"/>
        <v>0</v>
      </c>
      <c r="E13697">
        <f t="shared" si="638"/>
        <v>2192</v>
      </c>
      <c r="F13697" s="5" cm="1">
        <f t="array" ref="F13697">INDEX(_xlfn._xlws.FILTER(A$9:A$16378,E13697=E$9:E$16378*ISNUMBER(A$9:A$16378)),1)</f>
        <v>44481</v>
      </c>
      <c r="G13697" s="5" cm="1">
        <f t="array" ref="G13697">INDEX(_xlfn._xlws.FILTER(A$9:A$16378,E13697=E$9:E$16378*ISNUMBER(A$9:A$16378)),COUNT(_xlfn._xlws.FILTER(A$9:A$16378,E13697=E$9:E$16378*ISNUMBER(A$9:A$16378))))</f>
        <v>44481</v>
      </c>
      <c r="H13697" t="str">
        <v/>
      </c>
      <c r="I13697" s="10" t="str" cm="1">
        <f t="array" ref="I13697">_xlfn.IFS(AND(OR(_xlfn._xlws.FILTER(D$9:D$16388,E$9:E$16388=E13697)),ROW()=_xlfn.MINIFS(_xlfn.ANCHORARRAY(H$9),E$9:E$16388,E13697)),A13697-C$4,ROW()=_xlfn.MINIFS(_xlfn.ANCHORARRAY(H$9),E$9:E$16388,E13697),IFERROR(A13697-INDEX(G$9:G$16388,MATCH(E13697-1,E$9:E$16388,0)),A13697-C$4),ISNUMBER(A13697),A13697-F13697,TRUE,"")</f>
        <v/>
      </c>
      <c r="J13697" t="str">
        <f t="shared" si="637"/>
        <v/>
      </c>
      <c r="L13697" s="5"/>
    </row>
    <row r="13698" spans="1:12">
      <c r="A13698" s="2"/>
      <c r="B13698" s="4" t="str">
        <f>"annual period "&amp;COUNTIF(D$9:D13698,TRUE)</f>
        <v>annual period 44</v>
      </c>
      <c r="D13698" t="b">
        <f t="shared" si="639"/>
        <v>0</v>
      </c>
      <c r="E13698">
        <f t="shared" si="638"/>
        <v>2192</v>
      </c>
      <c r="F13698" s="5" cm="1">
        <f t="array" ref="F13698">INDEX(_xlfn._xlws.FILTER(A$9:A$16378,E13698=E$9:E$16378*ISNUMBER(A$9:A$16378)),1)</f>
        <v>44481</v>
      </c>
      <c r="G13698" s="5" cm="1">
        <f t="array" ref="G13698">INDEX(_xlfn._xlws.FILTER(A$9:A$16378,E13698=E$9:E$16378*ISNUMBER(A$9:A$16378)),COUNT(_xlfn._xlws.FILTER(A$9:A$16378,E13698=E$9:E$16378*ISNUMBER(A$9:A$16378))))</f>
        <v>44481</v>
      </c>
      <c r="H13698" t="str">
        <v/>
      </c>
      <c r="I13698" s="10" t="str" cm="1">
        <f t="array" ref="I13698">_xlfn.IFS(AND(OR(_xlfn._xlws.FILTER(D$9:D$16388,E$9:E$16388=E13698)),ROW()=_xlfn.MINIFS(_xlfn.ANCHORARRAY(H$9),E$9:E$16388,E13698)),A13698-C$4,ROW()=_xlfn.MINIFS(_xlfn.ANCHORARRAY(H$9),E$9:E$16388,E13698),IFERROR(A13698-INDEX(G$9:G$16388,MATCH(E13698-1,E$9:E$16388,0)),A13698-C$4),ISNUMBER(A13698),A13698-F13698,TRUE,"")</f>
        <v/>
      </c>
      <c r="J13698" t="str">
        <f t="shared" si="637"/>
        <v/>
      </c>
      <c r="L13698" s="5"/>
    </row>
    <row r="13699" spans="1:12">
      <c r="A13699" s="3">
        <v>44481</v>
      </c>
      <c r="B13699" s="4" t="str">
        <f>"annual period "&amp;COUNTIF(D$9:D13699,TRUE)</f>
        <v>annual period 44</v>
      </c>
      <c r="D13699" t="b">
        <f t="shared" si="639"/>
        <v>0</v>
      </c>
      <c r="E13699">
        <f t="shared" si="638"/>
        <v>2192</v>
      </c>
      <c r="F13699" s="5" cm="1">
        <f t="array" ref="F13699">INDEX(_xlfn._xlws.FILTER(A$9:A$16378,E13699=E$9:E$16378*ISNUMBER(A$9:A$16378)),1)</f>
        <v>44481</v>
      </c>
      <c r="G13699" s="5" cm="1">
        <f t="array" ref="G13699">INDEX(_xlfn._xlws.FILTER(A$9:A$16378,E13699=E$9:E$16378*ISNUMBER(A$9:A$16378)),COUNT(_xlfn._xlws.FILTER(A$9:A$16378,E13699=E$9:E$16378*ISNUMBER(A$9:A$16378))))</f>
        <v>44481</v>
      </c>
      <c r="H13699">
        <v>13699</v>
      </c>
      <c r="I13699" s="10" cm="1">
        <f t="array" ref="I13699">_xlfn.IFS(AND(OR(_xlfn._xlws.FILTER(D$9:D$16388,E$9:E$16388=E13699)),ROW()=_xlfn.MINIFS(_xlfn.ANCHORARRAY(H$9),E$9:E$16388,E13699)),A13699-C$4,ROW()=_xlfn.MINIFS(_xlfn.ANCHORARRAY(H$9),E$9:E$16388,E13699),IFERROR(A13699-INDEX(G$9:G$16388,MATCH(E13699-1,E$9:E$16388,0)),A13699-C$4),ISNUMBER(A13699),A13699-F13699,TRUE,"")</f>
        <v>1</v>
      </c>
      <c r="J13699" t="b">
        <f t="shared" si="637"/>
        <v>0</v>
      </c>
      <c r="L13699" s="5"/>
    </row>
    <row r="13700" spans="1:12">
      <c r="B13700" s="4" t="str">
        <f>"annual period "&amp;COUNTIF(D$9:D13700,TRUE)</f>
        <v>annual period 44</v>
      </c>
      <c r="D13700" t="b">
        <f t="shared" si="639"/>
        <v>0</v>
      </c>
      <c r="E13700">
        <f t="shared" si="638"/>
        <v>2192</v>
      </c>
      <c r="F13700" s="5" cm="1">
        <f t="array" ref="F13700">INDEX(_xlfn._xlws.FILTER(A$9:A$16378,E13700=E$9:E$16378*ISNUMBER(A$9:A$16378)),1)</f>
        <v>44481</v>
      </c>
      <c r="G13700" s="5" cm="1">
        <f t="array" ref="G13700">INDEX(_xlfn._xlws.FILTER(A$9:A$16378,E13700=E$9:E$16378*ISNUMBER(A$9:A$16378)),COUNT(_xlfn._xlws.FILTER(A$9:A$16378,E13700=E$9:E$16378*ISNUMBER(A$9:A$16378))))</f>
        <v>44481</v>
      </c>
      <c r="H13700" t="str">
        <v/>
      </c>
      <c r="I13700" s="10" t="str" cm="1">
        <f t="array" ref="I13700">_xlfn.IFS(AND(OR(_xlfn._xlws.FILTER(D$9:D$16388,E$9:E$16388=E13700)),ROW()=_xlfn.MINIFS(_xlfn.ANCHORARRAY(H$9),E$9:E$16388,E13700)),A13700-C$4,ROW()=_xlfn.MINIFS(_xlfn.ANCHORARRAY(H$9),E$9:E$16388,E13700),IFERROR(A13700-INDEX(G$9:G$16388,MATCH(E13700-1,E$9:E$16388,0)),A13700-C$4),ISNUMBER(A13700),A13700-F13700,TRUE,"")</f>
        <v/>
      </c>
      <c r="J13700" t="str">
        <f t="shared" si="637"/>
        <v/>
      </c>
      <c r="L13700" s="5"/>
    </row>
    <row r="13701" spans="1:12">
      <c r="A13701" s="3">
        <v>44481</v>
      </c>
      <c r="B13701" s="4" t="str">
        <f>"annual period "&amp;COUNTIF(D$9:D13701,TRUE)</f>
        <v>annual period 44</v>
      </c>
      <c r="D13701" t="b">
        <f t="shared" si="639"/>
        <v>0</v>
      </c>
      <c r="E13701">
        <f t="shared" si="638"/>
        <v>2192</v>
      </c>
      <c r="F13701" s="5" cm="1">
        <f t="array" ref="F13701">INDEX(_xlfn._xlws.FILTER(A$9:A$16378,E13701=E$9:E$16378*ISNUMBER(A$9:A$16378)),1)</f>
        <v>44481</v>
      </c>
      <c r="G13701" s="5" cm="1">
        <f t="array" ref="G13701">INDEX(_xlfn._xlws.FILTER(A$9:A$16378,E13701=E$9:E$16378*ISNUMBER(A$9:A$16378)),COUNT(_xlfn._xlws.FILTER(A$9:A$16378,E13701=E$9:E$16378*ISNUMBER(A$9:A$16378))))</f>
        <v>44481</v>
      </c>
      <c r="H13701">
        <v>13701</v>
      </c>
      <c r="I13701" s="10" cm="1">
        <f t="array" ref="I13701">_xlfn.IFS(AND(OR(_xlfn._xlws.FILTER(D$9:D$16388,E$9:E$16388=E13701)),ROW()=_xlfn.MINIFS(_xlfn.ANCHORARRAY(H$9),E$9:E$16388,E13701)),A13701-C$4,ROW()=_xlfn.MINIFS(_xlfn.ANCHORARRAY(H$9),E$9:E$16388,E13701),IFERROR(A13701-INDEX(G$9:G$16388,MATCH(E13701-1,E$9:E$16388,0)),A13701-C$4),ISNUMBER(A13701),A13701-F13701,TRUE,"")</f>
        <v>0</v>
      </c>
      <c r="J13701" t="b">
        <f t="shared" si="637"/>
        <v>0</v>
      </c>
      <c r="L13701" s="5"/>
    </row>
    <row r="13702" spans="1:12">
      <c r="B13702" s="4" t="str">
        <f>"annual period "&amp;COUNTIF(D$9:D13702,TRUE)</f>
        <v>annual period 44</v>
      </c>
      <c r="D13702" t="b">
        <f t="shared" si="639"/>
        <v>0</v>
      </c>
      <c r="E13702">
        <f t="shared" si="638"/>
        <v>2192</v>
      </c>
      <c r="F13702" s="5" cm="1">
        <f t="array" ref="F13702">INDEX(_xlfn._xlws.FILTER(A$9:A$16378,E13702=E$9:E$16378*ISNUMBER(A$9:A$16378)),1)</f>
        <v>44481</v>
      </c>
      <c r="G13702" s="5" cm="1">
        <f t="array" ref="G13702">INDEX(_xlfn._xlws.FILTER(A$9:A$16378,E13702=E$9:E$16378*ISNUMBER(A$9:A$16378)),COUNT(_xlfn._xlws.FILTER(A$9:A$16378,E13702=E$9:E$16378*ISNUMBER(A$9:A$16378))))</f>
        <v>44481</v>
      </c>
      <c r="H13702" t="str">
        <v/>
      </c>
      <c r="I13702" s="10" t="str" cm="1">
        <f t="array" ref="I13702">_xlfn.IFS(AND(OR(_xlfn._xlws.FILTER(D$9:D$16388,E$9:E$16388=E13702)),ROW()=_xlfn.MINIFS(_xlfn.ANCHORARRAY(H$9),E$9:E$16388,E13702)),A13702-C$4,ROW()=_xlfn.MINIFS(_xlfn.ANCHORARRAY(H$9),E$9:E$16388,E13702),IFERROR(A13702-INDEX(G$9:G$16388,MATCH(E13702-1,E$9:E$16388,0)),A13702-C$4),ISNUMBER(A13702),A13702-F13702,TRUE,"")</f>
        <v/>
      </c>
      <c r="J13702" t="str">
        <f t="shared" ref="J13702:J13765" si="640">IF(I13702="","",I13702&gt;30)</f>
        <v/>
      </c>
      <c r="L13702" s="5"/>
    </row>
    <row r="13703" spans="1:12">
      <c r="A13703" s="3">
        <v>44481</v>
      </c>
      <c r="B13703" s="4" t="str">
        <f>"annual period "&amp;COUNTIF(D$9:D13703,TRUE)</f>
        <v>annual period 44</v>
      </c>
      <c r="D13703" t="b">
        <f t="shared" si="639"/>
        <v>0</v>
      </c>
      <c r="E13703">
        <f t="shared" si="638"/>
        <v>2192</v>
      </c>
      <c r="F13703" s="5" cm="1">
        <f t="array" ref="F13703">INDEX(_xlfn._xlws.FILTER(A$9:A$16378,E13703=E$9:E$16378*ISNUMBER(A$9:A$16378)),1)</f>
        <v>44481</v>
      </c>
      <c r="G13703" s="5" cm="1">
        <f t="array" ref="G13703">INDEX(_xlfn._xlws.FILTER(A$9:A$16378,E13703=E$9:E$16378*ISNUMBER(A$9:A$16378)),COUNT(_xlfn._xlws.FILTER(A$9:A$16378,E13703=E$9:E$16378*ISNUMBER(A$9:A$16378))))</f>
        <v>44481</v>
      </c>
      <c r="H13703">
        <v>13703</v>
      </c>
      <c r="I13703" s="10" cm="1">
        <f t="array" ref="I13703">_xlfn.IFS(AND(OR(_xlfn._xlws.FILTER(D$9:D$16388,E$9:E$16388=E13703)),ROW()=_xlfn.MINIFS(_xlfn.ANCHORARRAY(H$9),E$9:E$16388,E13703)),A13703-C$4,ROW()=_xlfn.MINIFS(_xlfn.ANCHORARRAY(H$9),E$9:E$16388,E13703),IFERROR(A13703-INDEX(G$9:G$16388,MATCH(E13703-1,E$9:E$16388,0)),A13703-C$4),ISNUMBER(A13703),A13703-F13703,TRUE,"")</f>
        <v>0</v>
      </c>
      <c r="J13703" t="b">
        <f t="shared" si="640"/>
        <v>0</v>
      </c>
      <c r="L13703" s="5"/>
    </row>
    <row r="13704" spans="1:12">
      <c r="B13704" s="4" t="str">
        <f>"annual period "&amp;COUNTIF(D$9:D13704,TRUE)</f>
        <v>annual period 44</v>
      </c>
      <c r="D13704" t="b">
        <f t="shared" si="639"/>
        <v>0</v>
      </c>
      <c r="E13704">
        <f t="shared" si="638"/>
        <v>2192</v>
      </c>
      <c r="F13704" s="5" cm="1">
        <f t="array" ref="F13704">INDEX(_xlfn._xlws.FILTER(A$9:A$16378,E13704=E$9:E$16378*ISNUMBER(A$9:A$16378)),1)</f>
        <v>44481</v>
      </c>
      <c r="G13704" s="5" cm="1">
        <f t="array" ref="G13704">INDEX(_xlfn._xlws.FILTER(A$9:A$16378,E13704=E$9:E$16378*ISNUMBER(A$9:A$16378)),COUNT(_xlfn._xlws.FILTER(A$9:A$16378,E13704=E$9:E$16378*ISNUMBER(A$9:A$16378))))</f>
        <v>44481</v>
      </c>
      <c r="H13704" t="str">
        <v/>
      </c>
      <c r="I13704" s="10" t="str" cm="1">
        <f t="array" ref="I13704">_xlfn.IFS(AND(OR(_xlfn._xlws.FILTER(D$9:D$16388,E$9:E$16388=E13704)),ROW()=_xlfn.MINIFS(_xlfn.ANCHORARRAY(H$9),E$9:E$16388,E13704)),A13704-C$4,ROW()=_xlfn.MINIFS(_xlfn.ANCHORARRAY(H$9),E$9:E$16388,E13704),IFERROR(A13704-INDEX(G$9:G$16388,MATCH(E13704-1,E$9:E$16388,0)),A13704-C$4),ISNUMBER(A13704),A13704-F13704,TRUE,"")</f>
        <v/>
      </c>
      <c r="J13704" t="str">
        <f t="shared" si="640"/>
        <v/>
      </c>
      <c r="L13704" s="5"/>
    </row>
    <row r="13705" spans="1:12">
      <c r="A13705" s="3">
        <v>44481</v>
      </c>
      <c r="B13705" s="4" t="str">
        <f>"annual period "&amp;COUNTIF(D$9:D13705,TRUE)</f>
        <v>annual period 44</v>
      </c>
      <c r="D13705" t="b">
        <f t="shared" si="639"/>
        <v>0</v>
      </c>
      <c r="E13705">
        <f t="shared" si="638"/>
        <v>2192</v>
      </c>
      <c r="F13705" s="5" cm="1">
        <f t="array" ref="F13705">INDEX(_xlfn._xlws.FILTER(A$9:A$16378,E13705=E$9:E$16378*ISNUMBER(A$9:A$16378)),1)</f>
        <v>44481</v>
      </c>
      <c r="G13705" s="5" cm="1">
        <f t="array" ref="G13705">INDEX(_xlfn._xlws.FILTER(A$9:A$16378,E13705=E$9:E$16378*ISNUMBER(A$9:A$16378)),COUNT(_xlfn._xlws.FILTER(A$9:A$16378,E13705=E$9:E$16378*ISNUMBER(A$9:A$16378))))</f>
        <v>44481</v>
      </c>
      <c r="H13705">
        <v>13705</v>
      </c>
      <c r="I13705" s="10" cm="1">
        <f t="array" ref="I13705">_xlfn.IFS(AND(OR(_xlfn._xlws.FILTER(D$9:D$16388,E$9:E$16388=E13705)),ROW()=_xlfn.MINIFS(_xlfn.ANCHORARRAY(H$9),E$9:E$16388,E13705)),A13705-C$4,ROW()=_xlfn.MINIFS(_xlfn.ANCHORARRAY(H$9),E$9:E$16388,E13705),IFERROR(A13705-INDEX(G$9:G$16388,MATCH(E13705-1,E$9:E$16388,0)),A13705-C$4),ISNUMBER(A13705),A13705-F13705,TRUE,"")</f>
        <v>0</v>
      </c>
      <c r="J13705" t="b">
        <f t="shared" si="640"/>
        <v>0</v>
      </c>
      <c r="L13705" s="5"/>
    </row>
    <row r="13706" spans="1:12">
      <c r="A13706" s="1" t="s">
        <v>14</v>
      </c>
      <c r="B13706" s="4" t="str">
        <f>"annual period "&amp;COUNTIF(D$9:D13706,TRUE)</f>
        <v>annual period 44</v>
      </c>
      <c r="D13706" t="b">
        <f t="shared" si="639"/>
        <v>0</v>
      </c>
      <c r="E13706">
        <f t="shared" si="638"/>
        <v>2193</v>
      </c>
      <c r="F13706" s="5" cm="1">
        <f t="array" ref="F13706">INDEX(_xlfn._xlws.FILTER(A$9:A$16378,E13706=E$9:E$16378*ISNUMBER(A$9:A$16378)),1)</f>
        <v>44484</v>
      </c>
      <c r="G13706" s="5" cm="1">
        <f t="array" ref="G13706">INDEX(_xlfn._xlws.FILTER(A$9:A$16378,E13706=E$9:E$16378*ISNUMBER(A$9:A$16378)),COUNT(_xlfn._xlws.FILTER(A$9:A$16378,E13706=E$9:E$16378*ISNUMBER(A$9:A$16378))))</f>
        <v>44484</v>
      </c>
      <c r="H13706" t="str">
        <v/>
      </c>
      <c r="I13706" s="10" t="str" cm="1">
        <f t="array" ref="I13706">_xlfn.IFS(AND(OR(_xlfn._xlws.FILTER(D$9:D$16388,E$9:E$16388=E13706)),ROW()=_xlfn.MINIFS(_xlfn.ANCHORARRAY(H$9),E$9:E$16388,E13706)),A13706-C$4,ROW()=_xlfn.MINIFS(_xlfn.ANCHORARRAY(H$9),E$9:E$16388,E13706),IFERROR(A13706-INDEX(G$9:G$16388,MATCH(E13706-1,E$9:E$16388,0)),A13706-C$4),ISNUMBER(A13706),A13706-F13706,TRUE,"")</f>
        <v/>
      </c>
      <c r="J13706" t="str">
        <f t="shared" si="640"/>
        <v/>
      </c>
      <c r="L13706" s="5"/>
    </row>
    <row r="13707" spans="1:12">
      <c r="A13707" s="2"/>
      <c r="B13707" s="4" t="str">
        <f>"annual period "&amp;COUNTIF(D$9:D13707,TRUE)</f>
        <v>annual period 44</v>
      </c>
      <c r="D13707" t="b">
        <f t="shared" si="639"/>
        <v>0</v>
      </c>
      <c r="E13707">
        <f t="shared" ref="E13707:E13770" si="641">IF(A13707="Trip #",E13706+1,E13706)</f>
        <v>2193</v>
      </c>
      <c r="F13707" s="5" cm="1">
        <f t="array" ref="F13707">INDEX(_xlfn._xlws.FILTER(A$9:A$16378,E13707=E$9:E$16378*ISNUMBER(A$9:A$16378)),1)</f>
        <v>44484</v>
      </c>
      <c r="G13707" s="5" cm="1">
        <f t="array" ref="G13707">INDEX(_xlfn._xlws.FILTER(A$9:A$16378,E13707=E$9:E$16378*ISNUMBER(A$9:A$16378)),COUNT(_xlfn._xlws.FILTER(A$9:A$16378,E13707=E$9:E$16378*ISNUMBER(A$9:A$16378))))</f>
        <v>44484</v>
      </c>
      <c r="H13707" t="str">
        <v/>
      </c>
      <c r="I13707" s="10" t="str" cm="1">
        <f t="array" ref="I13707">_xlfn.IFS(AND(OR(_xlfn._xlws.FILTER(D$9:D$16388,E$9:E$16388=E13707)),ROW()=_xlfn.MINIFS(_xlfn.ANCHORARRAY(H$9),E$9:E$16388,E13707)),A13707-C$4,ROW()=_xlfn.MINIFS(_xlfn.ANCHORARRAY(H$9),E$9:E$16388,E13707),IFERROR(A13707-INDEX(G$9:G$16388,MATCH(E13707-1,E$9:E$16388,0)),A13707-C$4),ISNUMBER(A13707),A13707-F13707,TRUE,"")</f>
        <v/>
      </c>
      <c r="J13707" t="str">
        <f t="shared" si="640"/>
        <v/>
      </c>
      <c r="L13707" s="5"/>
    </row>
    <row r="13708" spans="1:12">
      <c r="A13708" s="3">
        <v>44484</v>
      </c>
      <c r="B13708" s="4" t="str">
        <f>"annual period "&amp;COUNTIF(D$9:D13708,TRUE)</f>
        <v>annual period 44</v>
      </c>
      <c r="D13708" t="b">
        <f t="shared" si="639"/>
        <v>0</v>
      </c>
      <c r="E13708">
        <f t="shared" si="641"/>
        <v>2193</v>
      </c>
      <c r="F13708" s="5" cm="1">
        <f t="array" ref="F13708">INDEX(_xlfn._xlws.FILTER(A$9:A$16378,E13708=E$9:E$16378*ISNUMBER(A$9:A$16378)),1)</f>
        <v>44484</v>
      </c>
      <c r="G13708" s="5" cm="1">
        <f t="array" ref="G13708">INDEX(_xlfn._xlws.FILTER(A$9:A$16378,E13708=E$9:E$16378*ISNUMBER(A$9:A$16378)),COUNT(_xlfn._xlws.FILTER(A$9:A$16378,E13708=E$9:E$16378*ISNUMBER(A$9:A$16378))))</f>
        <v>44484</v>
      </c>
      <c r="H13708">
        <v>13708</v>
      </c>
      <c r="I13708" s="10" cm="1">
        <f t="array" ref="I13708">_xlfn.IFS(AND(OR(_xlfn._xlws.FILTER(D$9:D$16388,E$9:E$16388=E13708)),ROW()=_xlfn.MINIFS(_xlfn.ANCHORARRAY(H$9),E$9:E$16388,E13708)),A13708-C$4,ROW()=_xlfn.MINIFS(_xlfn.ANCHORARRAY(H$9),E$9:E$16388,E13708),IFERROR(A13708-INDEX(G$9:G$16388,MATCH(E13708-1,E$9:E$16388,0)),A13708-C$4),ISNUMBER(A13708),A13708-F13708,TRUE,"")</f>
        <v>3</v>
      </c>
      <c r="J13708" t="b">
        <f t="shared" si="640"/>
        <v>0</v>
      </c>
      <c r="L13708" s="5"/>
    </row>
    <row r="13709" spans="1:12">
      <c r="B13709" s="4" t="str">
        <f>"annual period "&amp;COUNTIF(D$9:D13709,TRUE)</f>
        <v>annual period 44</v>
      </c>
      <c r="D13709" t="b">
        <f t="shared" si="639"/>
        <v>0</v>
      </c>
      <c r="E13709">
        <f t="shared" si="641"/>
        <v>2193</v>
      </c>
      <c r="F13709" s="5" cm="1">
        <f t="array" ref="F13709">INDEX(_xlfn._xlws.FILTER(A$9:A$16378,E13709=E$9:E$16378*ISNUMBER(A$9:A$16378)),1)</f>
        <v>44484</v>
      </c>
      <c r="G13709" s="5" cm="1">
        <f t="array" ref="G13709">INDEX(_xlfn._xlws.FILTER(A$9:A$16378,E13709=E$9:E$16378*ISNUMBER(A$9:A$16378)),COUNT(_xlfn._xlws.FILTER(A$9:A$16378,E13709=E$9:E$16378*ISNUMBER(A$9:A$16378))))</f>
        <v>44484</v>
      </c>
      <c r="H13709" t="str">
        <v/>
      </c>
      <c r="I13709" s="10" t="str" cm="1">
        <f t="array" ref="I13709">_xlfn.IFS(AND(OR(_xlfn._xlws.FILTER(D$9:D$16388,E$9:E$16388=E13709)),ROW()=_xlfn.MINIFS(_xlfn.ANCHORARRAY(H$9),E$9:E$16388,E13709)),A13709-C$4,ROW()=_xlfn.MINIFS(_xlfn.ANCHORARRAY(H$9),E$9:E$16388,E13709),IFERROR(A13709-INDEX(G$9:G$16388,MATCH(E13709-1,E$9:E$16388,0)),A13709-C$4),ISNUMBER(A13709),A13709-F13709,TRUE,"")</f>
        <v/>
      </c>
      <c r="J13709" t="str">
        <f t="shared" si="640"/>
        <v/>
      </c>
      <c r="L13709" s="5"/>
    </row>
    <row r="13710" spans="1:12">
      <c r="A13710" s="3">
        <v>44484</v>
      </c>
      <c r="B13710" s="4" t="str">
        <f>"annual period "&amp;COUNTIF(D$9:D13710,TRUE)</f>
        <v>annual period 44</v>
      </c>
      <c r="D13710" t="b">
        <f t="shared" si="639"/>
        <v>0</v>
      </c>
      <c r="E13710">
        <f t="shared" si="641"/>
        <v>2193</v>
      </c>
      <c r="F13710" s="5" cm="1">
        <f t="array" ref="F13710">INDEX(_xlfn._xlws.FILTER(A$9:A$16378,E13710=E$9:E$16378*ISNUMBER(A$9:A$16378)),1)</f>
        <v>44484</v>
      </c>
      <c r="G13710" s="5" cm="1">
        <f t="array" ref="G13710">INDEX(_xlfn._xlws.FILTER(A$9:A$16378,E13710=E$9:E$16378*ISNUMBER(A$9:A$16378)),COUNT(_xlfn._xlws.FILTER(A$9:A$16378,E13710=E$9:E$16378*ISNUMBER(A$9:A$16378))))</f>
        <v>44484</v>
      </c>
      <c r="H13710">
        <v>13710</v>
      </c>
      <c r="I13710" s="10" cm="1">
        <f t="array" ref="I13710">_xlfn.IFS(AND(OR(_xlfn._xlws.FILTER(D$9:D$16388,E$9:E$16388=E13710)),ROW()=_xlfn.MINIFS(_xlfn.ANCHORARRAY(H$9),E$9:E$16388,E13710)),A13710-C$4,ROW()=_xlfn.MINIFS(_xlfn.ANCHORARRAY(H$9),E$9:E$16388,E13710),IFERROR(A13710-INDEX(G$9:G$16388,MATCH(E13710-1,E$9:E$16388,0)),A13710-C$4),ISNUMBER(A13710),A13710-F13710,TRUE,"")</f>
        <v>0</v>
      </c>
      <c r="J13710" t="b">
        <f t="shared" si="640"/>
        <v>0</v>
      </c>
      <c r="L13710" s="5"/>
    </row>
    <row r="13711" spans="1:12">
      <c r="B13711" s="4" t="str">
        <f>"annual period "&amp;COUNTIF(D$9:D13711,TRUE)</f>
        <v>annual period 44</v>
      </c>
      <c r="D13711" t="b">
        <f t="shared" si="639"/>
        <v>0</v>
      </c>
      <c r="E13711">
        <f t="shared" si="641"/>
        <v>2193</v>
      </c>
      <c r="F13711" s="5" cm="1">
        <f t="array" ref="F13711">INDEX(_xlfn._xlws.FILTER(A$9:A$16378,E13711=E$9:E$16378*ISNUMBER(A$9:A$16378)),1)</f>
        <v>44484</v>
      </c>
      <c r="G13711" s="5" cm="1">
        <f t="array" ref="G13711">INDEX(_xlfn._xlws.FILTER(A$9:A$16378,E13711=E$9:E$16378*ISNUMBER(A$9:A$16378)),COUNT(_xlfn._xlws.FILTER(A$9:A$16378,E13711=E$9:E$16378*ISNUMBER(A$9:A$16378))))</f>
        <v>44484</v>
      </c>
      <c r="H13711" t="str">
        <v/>
      </c>
      <c r="I13711" s="10" t="str" cm="1">
        <f t="array" ref="I13711">_xlfn.IFS(AND(OR(_xlfn._xlws.FILTER(D$9:D$16388,E$9:E$16388=E13711)),ROW()=_xlfn.MINIFS(_xlfn.ANCHORARRAY(H$9),E$9:E$16388,E13711)),A13711-C$4,ROW()=_xlfn.MINIFS(_xlfn.ANCHORARRAY(H$9),E$9:E$16388,E13711),IFERROR(A13711-INDEX(G$9:G$16388,MATCH(E13711-1,E$9:E$16388,0)),A13711-C$4),ISNUMBER(A13711),A13711-F13711,TRUE,"")</f>
        <v/>
      </c>
      <c r="J13711" t="str">
        <f t="shared" si="640"/>
        <v/>
      </c>
      <c r="L13711" s="5"/>
    </row>
    <row r="13712" spans="1:12">
      <c r="A13712" s="3">
        <v>44484</v>
      </c>
      <c r="B13712" s="4" t="str">
        <f>"annual period "&amp;COUNTIF(D$9:D13712,TRUE)</f>
        <v>annual period 44</v>
      </c>
      <c r="D13712" t="b">
        <f t="shared" si="639"/>
        <v>0</v>
      </c>
      <c r="E13712">
        <f t="shared" si="641"/>
        <v>2193</v>
      </c>
      <c r="F13712" s="5" cm="1">
        <f t="array" ref="F13712">INDEX(_xlfn._xlws.FILTER(A$9:A$16378,E13712=E$9:E$16378*ISNUMBER(A$9:A$16378)),1)</f>
        <v>44484</v>
      </c>
      <c r="G13712" s="5" cm="1">
        <f t="array" ref="G13712">INDEX(_xlfn._xlws.FILTER(A$9:A$16378,E13712=E$9:E$16378*ISNUMBER(A$9:A$16378)),COUNT(_xlfn._xlws.FILTER(A$9:A$16378,E13712=E$9:E$16378*ISNUMBER(A$9:A$16378))))</f>
        <v>44484</v>
      </c>
      <c r="H13712">
        <v>13712</v>
      </c>
      <c r="I13712" s="10" cm="1">
        <f t="array" ref="I13712">_xlfn.IFS(AND(OR(_xlfn._xlws.FILTER(D$9:D$16388,E$9:E$16388=E13712)),ROW()=_xlfn.MINIFS(_xlfn.ANCHORARRAY(H$9),E$9:E$16388,E13712)),A13712-C$4,ROW()=_xlfn.MINIFS(_xlfn.ANCHORARRAY(H$9),E$9:E$16388,E13712),IFERROR(A13712-INDEX(G$9:G$16388,MATCH(E13712-1,E$9:E$16388,0)),A13712-C$4),ISNUMBER(A13712),A13712-F13712,TRUE,"")</f>
        <v>0</v>
      </c>
      <c r="J13712" t="b">
        <f t="shared" si="640"/>
        <v>0</v>
      </c>
      <c r="L13712" s="5"/>
    </row>
    <row r="13713" spans="1:12">
      <c r="B13713" s="4" t="str">
        <f>"annual period "&amp;COUNTIF(D$9:D13713,TRUE)</f>
        <v>annual period 44</v>
      </c>
      <c r="D13713" t="b">
        <f t="shared" si="639"/>
        <v>0</v>
      </c>
      <c r="E13713">
        <f t="shared" si="641"/>
        <v>2193</v>
      </c>
      <c r="F13713" s="5" cm="1">
        <f t="array" ref="F13713">INDEX(_xlfn._xlws.FILTER(A$9:A$16378,E13713=E$9:E$16378*ISNUMBER(A$9:A$16378)),1)</f>
        <v>44484</v>
      </c>
      <c r="G13713" s="5" cm="1">
        <f t="array" ref="G13713">INDEX(_xlfn._xlws.FILTER(A$9:A$16378,E13713=E$9:E$16378*ISNUMBER(A$9:A$16378)),COUNT(_xlfn._xlws.FILTER(A$9:A$16378,E13713=E$9:E$16378*ISNUMBER(A$9:A$16378))))</f>
        <v>44484</v>
      </c>
      <c r="H13713" t="str">
        <v/>
      </c>
      <c r="I13713" s="10" t="str" cm="1">
        <f t="array" ref="I13713">_xlfn.IFS(AND(OR(_xlfn._xlws.FILTER(D$9:D$16388,E$9:E$16388=E13713)),ROW()=_xlfn.MINIFS(_xlfn.ANCHORARRAY(H$9),E$9:E$16388,E13713)),A13713-C$4,ROW()=_xlfn.MINIFS(_xlfn.ANCHORARRAY(H$9),E$9:E$16388,E13713),IFERROR(A13713-INDEX(G$9:G$16388,MATCH(E13713-1,E$9:E$16388,0)),A13713-C$4),ISNUMBER(A13713),A13713-F13713,TRUE,"")</f>
        <v/>
      </c>
      <c r="J13713" t="str">
        <f t="shared" si="640"/>
        <v/>
      </c>
      <c r="L13713" s="5"/>
    </row>
    <row r="13714" spans="1:12">
      <c r="A13714" s="3">
        <v>44484</v>
      </c>
      <c r="B13714" s="4" t="str">
        <f>"annual period "&amp;COUNTIF(D$9:D13714,TRUE)</f>
        <v>annual period 44</v>
      </c>
      <c r="D13714" t="b">
        <f t="shared" si="639"/>
        <v>0</v>
      </c>
      <c r="E13714">
        <f t="shared" si="641"/>
        <v>2193</v>
      </c>
      <c r="F13714" s="5" cm="1">
        <f t="array" ref="F13714">INDEX(_xlfn._xlws.FILTER(A$9:A$16378,E13714=E$9:E$16378*ISNUMBER(A$9:A$16378)),1)</f>
        <v>44484</v>
      </c>
      <c r="G13714" s="5" cm="1">
        <f t="array" ref="G13714">INDEX(_xlfn._xlws.FILTER(A$9:A$16378,E13714=E$9:E$16378*ISNUMBER(A$9:A$16378)),COUNT(_xlfn._xlws.FILTER(A$9:A$16378,E13714=E$9:E$16378*ISNUMBER(A$9:A$16378))))</f>
        <v>44484</v>
      </c>
      <c r="H13714">
        <v>13714</v>
      </c>
      <c r="I13714" s="10" cm="1">
        <f t="array" ref="I13714">_xlfn.IFS(AND(OR(_xlfn._xlws.FILTER(D$9:D$16388,E$9:E$16388=E13714)),ROW()=_xlfn.MINIFS(_xlfn.ANCHORARRAY(H$9),E$9:E$16388,E13714)),A13714-C$4,ROW()=_xlfn.MINIFS(_xlfn.ANCHORARRAY(H$9),E$9:E$16388,E13714),IFERROR(A13714-INDEX(G$9:G$16388,MATCH(E13714-1,E$9:E$16388,0)),A13714-C$4),ISNUMBER(A13714),A13714-F13714,TRUE,"")</f>
        <v>0</v>
      </c>
      <c r="J13714" t="b">
        <f t="shared" si="640"/>
        <v>0</v>
      </c>
      <c r="L13714" s="5"/>
    </row>
    <row r="13715" spans="1:12">
      <c r="A13715" s="1" t="s">
        <v>14</v>
      </c>
      <c r="B13715" s="4" t="str">
        <f>"annual period "&amp;COUNTIF(D$9:D13715,TRUE)</f>
        <v>annual period 44</v>
      </c>
      <c r="D13715" t="b">
        <f t="shared" si="639"/>
        <v>0</v>
      </c>
      <c r="E13715">
        <f t="shared" si="641"/>
        <v>2194</v>
      </c>
      <c r="F13715" s="5" cm="1">
        <f t="array" ref="F13715">INDEX(_xlfn._xlws.FILTER(A$9:A$16378,E13715=E$9:E$16378*ISNUMBER(A$9:A$16378)),1)</f>
        <v>44486</v>
      </c>
      <c r="G13715" s="5" cm="1">
        <f t="array" ref="G13715">INDEX(_xlfn._xlws.FILTER(A$9:A$16378,E13715=E$9:E$16378*ISNUMBER(A$9:A$16378)),COUNT(_xlfn._xlws.FILTER(A$9:A$16378,E13715=E$9:E$16378*ISNUMBER(A$9:A$16378))))</f>
        <v>44486</v>
      </c>
      <c r="H13715" t="str">
        <v/>
      </c>
      <c r="I13715" s="10" t="str" cm="1">
        <f t="array" ref="I13715">_xlfn.IFS(AND(OR(_xlfn._xlws.FILTER(D$9:D$16388,E$9:E$16388=E13715)),ROW()=_xlfn.MINIFS(_xlfn.ANCHORARRAY(H$9),E$9:E$16388,E13715)),A13715-C$4,ROW()=_xlfn.MINIFS(_xlfn.ANCHORARRAY(H$9),E$9:E$16388,E13715),IFERROR(A13715-INDEX(G$9:G$16388,MATCH(E13715-1,E$9:E$16388,0)),A13715-C$4),ISNUMBER(A13715),A13715-F13715,TRUE,"")</f>
        <v/>
      </c>
      <c r="J13715" t="str">
        <f t="shared" si="640"/>
        <v/>
      </c>
      <c r="L13715" s="5"/>
    </row>
    <row r="13716" spans="1:12">
      <c r="A13716" s="2"/>
      <c r="B13716" s="4" t="str">
        <f>"annual period "&amp;COUNTIF(D$9:D13716,TRUE)</f>
        <v>annual period 44</v>
      </c>
      <c r="D13716" t="b">
        <f t="shared" si="639"/>
        <v>0</v>
      </c>
      <c r="E13716">
        <f t="shared" si="641"/>
        <v>2194</v>
      </c>
      <c r="F13716" s="5" cm="1">
        <f t="array" ref="F13716">INDEX(_xlfn._xlws.FILTER(A$9:A$16378,E13716=E$9:E$16378*ISNUMBER(A$9:A$16378)),1)</f>
        <v>44486</v>
      </c>
      <c r="G13716" s="5" cm="1">
        <f t="array" ref="G13716">INDEX(_xlfn._xlws.FILTER(A$9:A$16378,E13716=E$9:E$16378*ISNUMBER(A$9:A$16378)),COUNT(_xlfn._xlws.FILTER(A$9:A$16378,E13716=E$9:E$16378*ISNUMBER(A$9:A$16378))))</f>
        <v>44486</v>
      </c>
      <c r="H13716" t="str">
        <v/>
      </c>
      <c r="I13716" s="10" t="str" cm="1">
        <f t="array" ref="I13716">_xlfn.IFS(AND(OR(_xlfn._xlws.FILTER(D$9:D$16388,E$9:E$16388=E13716)),ROW()=_xlfn.MINIFS(_xlfn.ANCHORARRAY(H$9),E$9:E$16388,E13716)),A13716-C$4,ROW()=_xlfn.MINIFS(_xlfn.ANCHORARRAY(H$9),E$9:E$16388,E13716),IFERROR(A13716-INDEX(G$9:G$16388,MATCH(E13716-1,E$9:E$16388,0)),A13716-C$4),ISNUMBER(A13716),A13716-F13716,TRUE,"")</f>
        <v/>
      </c>
      <c r="J13716" t="str">
        <f t="shared" si="640"/>
        <v/>
      </c>
      <c r="L13716" s="5"/>
    </row>
    <row r="13717" spans="1:12">
      <c r="A13717" s="3">
        <v>44486</v>
      </c>
      <c r="B13717" s="4" t="str">
        <f>"annual period "&amp;COUNTIF(D$9:D13717,TRUE)</f>
        <v>annual period 44</v>
      </c>
      <c r="D13717" t="b">
        <f t="shared" si="639"/>
        <v>0</v>
      </c>
      <c r="E13717">
        <f t="shared" si="641"/>
        <v>2194</v>
      </c>
      <c r="F13717" s="5" cm="1">
        <f t="array" ref="F13717">INDEX(_xlfn._xlws.FILTER(A$9:A$16378,E13717=E$9:E$16378*ISNUMBER(A$9:A$16378)),1)</f>
        <v>44486</v>
      </c>
      <c r="G13717" s="5" cm="1">
        <f t="array" ref="G13717">INDEX(_xlfn._xlws.FILTER(A$9:A$16378,E13717=E$9:E$16378*ISNUMBER(A$9:A$16378)),COUNT(_xlfn._xlws.FILTER(A$9:A$16378,E13717=E$9:E$16378*ISNUMBER(A$9:A$16378))))</f>
        <v>44486</v>
      </c>
      <c r="H13717">
        <v>13717</v>
      </c>
      <c r="I13717" s="10" cm="1">
        <f t="array" ref="I13717">_xlfn.IFS(AND(OR(_xlfn._xlws.FILTER(D$9:D$16388,E$9:E$16388=E13717)),ROW()=_xlfn.MINIFS(_xlfn.ANCHORARRAY(H$9),E$9:E$16388,E13717)),A13717-C$4,ROW()=_xlfn.MINIFS(_xlfn.ANCHORARRAY(H$9),E$9:E$16388,E13717),IFERROR(A13717-INDEX(G$9:G$16388,MATCH(E13717-1,E$9:E$16388,0)),A13717-C$4),ISNUMBER(A13717),A13717-F13717,TRUE,"")</f>
        <v>2</v>
      </c>
      <c r="J13717" t="b">
        <f t="shared" si="640"/>
        <v>0</v>
      </c>
      <c r="L13717" s="5"/>
    </row>
    <row r="13718" spans="1:12">
      <c r="B13718" s="4" t="str">
        <f>"annual period "&amp;COUNTIF(D$9:D13718,TRUE)</f>
        <v>annual period 44</v>
      </c>
      <c r="D13718" t="b">
        <f t="shared" si="639"/>
        <v>0</v>
      </c>
      <c r="E13718">
        <f t="shared" si="641"/>
        <v>2194</v>
      </c>
      <c r="F13718" s="5" cm="1">
        <f t="array" ref="F13718">INDEX(_xlfn._xlws.FILTER(A$9:A$16378,E13718=E$9:E$16378*ISNUMBER(A$9:A$16378)),1)</f>
        <v>44486</v>
      </c>
      <c r="G13718" s="5" cm="1">
        <f t="array" ref="G13718">INDEX(_xlfn._xlws.FILTER(A$9:A$16378,E13718=E$9:E$16378*ISNUMBER(A$9:A$16378)),COUNT(_xlfn._xlws.FILTER(A$9:A$16378,E13718=E$9:E$16378*ISNUMBER(A$9:A$16378))))</f>
        <v>44486</v>
      </c>
      <c r="H13718" t="str">
        <v/>
      </c>
      <c r="I13718" s="10" t="str" cm="1">
        <f t="array" ref="I13718">_xlfn.IFS(AND(OR(_xlfn._xlws.FILTER(D$9:D$16388,E$9:E$16388=E13718)),ROW()=_xlfn.MINIFS(_xlfn.ANCHORARRAY(H$9),E$9:E$16388,E13718)),A13718-C$4,ROW()=_xlfn.MINIFS(_xlfn.ANCHORARRAY(H$9),E$9:E$16388,E13718),IFERROR(A13718-INDEX(G$9:G$16388,MATCH(E13718-1,E$9:E$16388,0)),A13718-C$4),ISNUMBER(A13718),A13718-F13718,TRUE,"")</f>
        <v/>
      </c>
      <c r="J13718" t="str">
        <f t="shared" si="640"/>
        <v/>
      </c>
      <c r="L13718" s="5"/>
    </row>
    <row r="13719" spans="1:12">
      <c r="A13719" s="3">
        <v>44486</v>
      </c>
      <c r="B13719" s="4" t="str">
        <f>"annual period "&amp;COUNTIF(D$9:D13719,TRUE)</f>
        <v>annual period 44</v>
      </c>
      <c r="D13719" t="b">
        <f t="shared" si="639"/>
        <v>0</v>
      </c>
      <c r="E13719">
        <f t="shared" si="641"/>
        <v>2194</v>
      </c>
      <c r="F13719" s="5" cm="1">
        <f t="array" ref="F13719">INDEX(_xlfn._xlws.FILTER(A$9:A$16378,E13719=E$9:E$16378*ISNUMBER(A$9:A$16378)),1)</f>
        <v>44486</v>
      </c>
      <c r="G13719" s="5" cm="1">
        <f t="array" ref="G13719">INDEX(_xlfn._xlws.FILTER(A$9:A$16378,E13719=E$9:E$16378*ISNUMBER(A$9:A$16378)),COUNT(_xlfn._xlws.FILTER(A$9:A$16378,E13719=E$9:E$16378*ISNUMBER(A$9:A$16378))))</f>
        <v>44486</v>
      </c>
      <c r="H13719">
        <v>13719</v>
      </c>
      <c r="I13719" s="10" cm="1">
        <f t="array" ref="I13719">_xlfn.IFS(AND(OR(_xlfn._xlws.FILTER(D$9:D$16388,E$9:E$16388=E13719)),ROW()=_xlfn.MINIFS(_xlfn.ANCHORARRAY(H$9),E$9:E$16388,E13719)),A13719-C$4,ROW()=_xlfn.MINIFS(_xlfn.ANCHORARRAY(H$9),E$9:E$16388,E13719),IFERROR(A13719-INDEX(G$9:G$16388,MATCH(E13719-1,E$9:E$16388,0)),A13719-C$4),ISNUMBER(A13719),A13719-F13719,TRUE,"")</f>
        <v>0</v>
      </c>
      <c r="J13719" t="b">
        <f t="shared" si="640"/>
        <v>0</v>
      </c>
      <c r="L13719" s="5"/>
    </row>
    <row r="13720" spans="1:12">
      <c r="B13720" s="4" t="str">
        <f>"annual period "&amp;COUNTIF(D$9:D13720,TRUE)</f>
        <v>annual period 44</v>
      </c>
      <c r="D13720" t="b">
        <f t="shared" si="639"/>
        <v>0</v>
      </c>
      <c r="E13720">
        <f t="shared" si="641"/>
        <v>2194</v>
      </c>
      <c r="F13720" s="5" cm="1">
        <f t="array" ref="F13720">INDEX(_xlfn._xlws.FILTER(A$9:A$16378,E13720=E$9:E$16378*ISNUMBER(A$9:A$16378)),1)</f>
        <v>44486</v>
      </c>
      <c r="G13720" s="5" cm="1">
        <f t="array" ref="G13720">INDEX(_xlfn._xlws.FILTER(A$9:A$16378,E13720=E$9:E$16378*ISNUMBER(A$9:A$16378)),COUNT(_xlfn._xlws.FILTER(A$9:A$16378,E13720=E$9:E$16378*ISNUMBER(A$9:A$16378))))</f>
        <v>44486</v>
      </c>
      <c r="H13720" t="str">
        <v/>
      </c>
      <c r="I13720" s="10" t="str" cm="1">
        <f t="array" ref="I13720">_xlfn.IFS(AND(OR(_xlfn._xlws.FILTER(D$9:D$16388,E$9:E$16388=E13720)),ROW()=_xlfn.MINIFS(_xlfn.ANCHORARRAY(H$9),E$9:E$16388,E13720)),A13720-C$4,ROW()=_xlfn.MINIFS(_xlfn.ANCHORARRAY(H$9),E$9:E$16388,E13720),IFERROR(A13720-INDEX(G$9:G$16388,MATCH(E13720-1,E$9:E$16388,0)),A13720-C$4),ISNUMBER(A13720),A13720-F13720,TRUE,"")</f>
        <v/>
      </c>
      <c r="J13720" t="str">
        <f t="shared" si="640"/>
        <v/>
      </c>
      <c r="L13720" s="5"/>
    </row>
    <row r="13721" spans="1:12">
      <c r="A13721" s="3">
        <v>44486</v>
      </c>
      <c r="B13721" s="4" t="str">
        <f>"annual period "&amp;COUNTIF(D$9:D13721,TRUE)</f>
        <v>annual period 44</v>
      </c>
      <c r="D13721" t="b">
        <f t="shared" si="639"/>
        <v>0</v>
      </c>
      <c r="E13721">
        <f t="shared" si="641"/>
        <v>2194</v>
      </c>
      <c r="F13721" s="5" cm="1">
        <f t="array" ref="F13721">INDEX(_xlfn._xlws.FILTER(A$9:A$16378,E13721=E$9:E$16378*ISNUMBER(A$9:A$16378)),1)</f>
        <v>44486</v>
      </c>
      <c r="G13721" s="5" cm="1">
        <f t="array" ref="G13721">INDEX(_xlfn._xlws.FILTER(A$9:A$16378,E13721=E$9:E$16378*ISNUMBER(A$9:A$16378)),COUNT(_xlfn._xlws.FILTER(A$9:A$16378,E13721=E$9:E$16378*ISNUMBER(A$9:A$16378))))</f>
        <v>44486</v>
      </c>
      <c r="H13721">
        <v>13721</v>
      </c>
      <c r="I13721" s="10" cm="1">
        <f t="array" ref="I13721">_xlfn.IFS(AND(OR(_xlfn._xlws.FILTER(D$9:D$16388,E$9:E$16388=E13721)),ROW()=_xlfn.MINIFS(_xlfn.ANCHORARRAY(H$9),E$9:E$16388,E13721)),A13721-C$4,ROW()=_xlfn.MINIFS(_xlfn.ANCHORARRAY(H$9),E$9:E$16388,E13721),IFERROR(A13721-INDEX(G$9:G$16388,MATCH(E13721-1,E$9:E$16388,0)),A13721-C$4),ISNUMBER(A13721),A13721-F13721,TRUE,"")</f>
        <v>0</v>
      </c>
      <c r="J13721" t="b">
        <f t="shared" si="640"/>
        <v>0</v>
      </c>
      <c r="L13721" s="5"/>
    </row>
    <row r="13722" spans="1:12">
      <c r="A13722" s="1" t="s">
        <v>14</v>
      </c>
      <c r="B13722" s="4" t="str">
        <f>"annual period "&amp;COUNTIF(D$9:D13722,TRUE)</f>
        <v>annual period 44</v>
      </c>
      <c r="D13722" t="b">
        <f t="shared" si="639"/>
        <v>0</v>
      </c>
      <c r="E13722">
        <f t="shared" si="641"/>
        <v>2195</v>
      </c>
      <c r="F13722" s="5" cm="1">
        <f t="array" ref="F13722">INDEX(_xlfn._xlws.FILTER(A$9:A$16378,E13722=E$9:E$16378*ISNUMBER(A$9:A$16378)),1)</f>
        <v>44488</v>
      </c>
      <c r="G13722" s="5" cm="1">
        <f t="array" ref="G13722">INDEX(_xlfn._xlws.FILTER(A$9:A$16378,E13722=E$9:E$16378*ISNUMBER(A$9:A$16378)),COUNT(_xlfn._xlws.FILTER(A$9:A$16378,E13722=E$9:E$16378*ISNUMBER(A$9:A$16378))))</f>
        <v>44488</v>
      </c>
      <c r="H13722" t="str">
        <v/>
      </c>
      <c r="I13722" s="10" t="str" cm="1">
        <f t="array" ref="I13722">_xlfn.IFS(AND(OR(_xlfn._xlws.FILTER(D$9:D$16388,E$9:E$16388=E13722)),ROW()=_xlfn.MINIFS(_xlfn.ANCHORARRAY(H$9),E$9:E$16388,E13722)),A13722-C$4,ROW()=_xlfn.MINIFS(_xlfn.ANCHORARRAY(H$9),E$9:E$16388,E13722),IFERROR(A13722-INDEX(G$9:G$16388,MATCH(E13722-1,E$9:E$16388,0)),A13722-C$4),ISNUMBER(A13722),A13722-F13722,TRUE,"")</f>
        <v/>
      </c>
      <c r="J13722" t="str">
        <f t="shared" si="640"/>
        <v/>
      </c>
      <c r="L13722" s="5"/>
    </row>
    <row r="13723" spans="1:12">
      <c r="A13723" s="2"/>
      <c r="B13723" s="4" t="str">
        <f>"annual period "&amp;COUNTIF(D$9:D13723,TRUE)</f>
        <v>annual period 44</v>
      </c>
      <c r="D13723" t="b">
        <f t="shared" si="639"/>
        <v>0</v>
      </c>
      <c r="E13723">
        <f t="shared" si="641"/>
        <v>2195</v>
      </c>
      <c r="F13723" s="5" cm="1">
        <f t="array" ref="F13723">INDEX(_xlfn._xlws.FILTER(A$9:A$16378,E13723=E$9:E$16378*ISNUMBER(A$9:A$16378)),1)</f>
        <v>44488</v>
      </c>
      <c r="G13723" s="5" cm="1">
        <f t="array" ref="G13723">INDEX(_xlfn._xlws.FILTER(A$9:A$16378,E13723=E$9:E$16378*ISNUMBER(A$9:A$16378)),COUNT(_xlfn._xlws.FILTER(A$9:A$16378,E13723=E$9:E$16378*ISNUMBER(A$9:A$16378))))</f>
        <v>44488</v>
      </c>
      <c r="H13723" t="str">
        <v/>
      </c>
      <c r="I13723" s="10" t="str" cm="1">
        <f t="array" ref="I13723">_xlfn.IFS(AND(OR(_xlfn._xlws.FILTER(D$9:D$16388,E$9:E$16388=E13723)),ROW()=_xlfn.MINIFS(_xlfn.ANCHORARRAY(H$9),E$9:E$16388,E13723)),A13723-C$4,ROW()=_xlfn.MINIFS(_xlfn.ANCHORARRAY(H$9),E$9:E$16388,E13723),IFERROR(A13723-INDEX(G$9:G$16388,MATCH(E13723-1,E$9:E$16388,0)),A13723-C$4),ISNUMBER(A13723),A13723-F13723,TRUE,"")</f>
        <v/>
      </c>
      <c r="J13723" t="str">
        <f t="shared" si="640"/>
        <v/>
      </c>
      <c r="L13723" s="5"/>
    </row>
    <row r="13724" spans="1:12">
      <c r="A13724" s="3">
        <v>44488</v>
      </c>
      <c r="B13724" s="4" t="str">
        <f>"annual period "&amp;COUNTIF(D$9:D13724,TRUE)</f>
        <v>annual period 44</v>
      </c>
      <c r="D13724" t="b">
        <f t="shared" si="639"/>
        <v>0</v>
      </c>
      <c r="E13724">
        <f t="shared" si="641"/>
        <v>2195</v>
      </c>
      <c r="F13724" s="5" cm="1">
        <f t="array" ref="F13724">INDEX(_xlfn._xlws.FILTER(A$9:A$16378,E13724=E$9:E$16378*ISNUMBER(A$9:A$16378)),1)</f>
        <v>44488</v>
      </c>
      <c r="G13724" s="5" cm="1">
        <f t="array" ref="G13724">INDEX(_xlfn._xlws.FILTER(A$9:A$16378,E13724=E$9:E$16378*ISNUMBER(A$9:A$16378)),COUNT(_xlfn._xlws.FILTER(A$9:A$16378,E13724=E$9:E$16378*ISNUMBER(A$9:A$16378))))</f>
        <v>44488</v>
      </c>
      <c r="H13724">
        <v>13724</v>
      </c>
      <c r="I13724" s="10" cm="1">
        <f t="array" ref="I13724">_xlfn.IFS(AND(OR(_xlfn._xlws.FILTER(D$9:D$16388,E$9:E$16388=E13724)),ROW()=_xlfn.MINIFS(_xlfn.ANCHORARRAY(H$9),E$9:E$16388,E13724)),A13724-C$4,ROW()=_xlfn.MINIFS(_xlfn.ANCHORARRAY(H$9),E$9:E$16388,E13724),IFERROR(A13724-INDEX(G$9:G$16388,MATCH(E13724-1,E$9:E$16388,0)),A13724-C$4),ISNUMBER(A13724),A13724-F13724,TRUE,"")</f>
        <v>2</v>
      </c>
      <c r="J13724" t="b">
        <f t="shared" si="640"/>
        <v>0</v>
      </c>
      <c r="L13724" s="5"/>
    </row>
    <row r="13725" spans="1:12">
      <c r="B13725" s="4" t="str">
        <f>"annual period "&amp;COUNTIF(D$9:D13725,TRUE)</f>
        <v>annual period 44</v>
      </c>
      <c r="D13725" t="b">
        <f t="shared" si="639"/>
        <v>0</v>
      </c>
      <c r="E13725">
        <f t="shared" si="641"/>
        <v>2195</v>
      </c>
      <c r="F13725" s="5" cm="1">
        <f t="array" ref="F13725">INDEX(_xlfn._xlws.FILTER(A$9:A$16378,E13725=E$9:E$16378*ISNUMBER(A$9:A$16378)),1)</f>
        <v>44488</v>
      </c>
      <c r="G13725" s="5" cm="1">
        <f t="array" ref="G13725">INDEX(_xlfn._xlws.FILTER(A$9:A$16378,E13725=E$9:E$16378*ISNUMBER(A$9:A$16378)),COUNT(_xlfn._xlws.FILTER(A$9:A$16378,E13725=E$9:E$16378*ISNUMBER(A$9:A$16378))))</f>
        <v>44488</v>
      </c>
      <c r="H13725" t="str">
        <v/>
      </c>
      <c r="I13725" s="10" t="str" cm="1">
        <f t="array" ref="I13725">_xlfn.IFS(AND(OR(_xlfn._xlws.FILTER(D$9:D$16388,E$9:E$16388=E13725)),ROW()=_xlfn.MINIFS(_xlfn.ANCHORARRAY(H$9),E$9:E$16388,E13725)),A13725-C$4,ROW()=_xlfn.MINIFS(_xlfn.ANCHORARRAY(H$9),E$9:E$16388,E13725),IFERROR(A13725-INDEX(G$9:G$16388,MATCH(E13725-1,E$9:E$16388,0)),A13725-C$4),ISNUMBER(A13725),A13725-F13725,TRUE,"")</f>
        <v/>
      </c>
      <c r="J13725" t="str">
        <f t="shared" si="640"/>
        <v/>
      </c>
      <c r="L13725" s="5"/>
    </row>
    <row r="13726" spans="1:12">
      <c r="A13726" s="3">
        <v>44488</v>
      </c>
      <c r="B13726" s="4" t="str">
        <f>"annual period "&amp;COUNTIF(D$9:D13726,TRUE)</f>
        <v>annual period 44</v>
      </c>
      <c r="D13726" t="b">
        <f t="shared" si="639"/>
        <v>0</v>
      </c>
      <c r="E13726">
        <f t="shared" si="641"/>
        <v>2195</v>
      </c>
      <c r="F13726" s="5" cm="1">
        <f t="array" ref="F13726">INDEX(_xlfn._xlws.FILTER(A$9:A$16378,E13726=E$9:E$16378*ISNUMBER(A$9:A$16378)),1)</f>
        <v>44488</v>
      </c>
      <c r="G13726" s="5" cm="1">
        <f t="array" ref="G13726">INDEX(_xlfn._xlws.FILTER(A$9:A$16378,E13726=E$9:E$16378*ISNUMBER(A$9:A$16378)),COUNT(_xlfn._xlws.FILTER(A$9:A$16378,E13726=E$9:E$16378*ISNUMBER(A$9:A$16378))))</f>
        <v>44488</v>
      </c>
      <c r="H13726">
        <v>13726</v>
      </c>
      <c r="I13726" s="10" cm="1">
        <f t="array" ref="I13726">_xlfn.IFS(AND(OR(_xlfn._xlws.FILTER(D$9:D$16388,E$9:E$16388=E13726)),ROW()=_xlfn.MINIFS(_xlfn.ANCHORARRAY(H$9),E$9:E$16388,E13726)),A13726-C$4,ROW()=_xlfn.MINIFS(_xlfn.ANCHORARRAY(H$9),E$9:E$16388,E13726),IFERROR(A13726-INDEX(G$9:G$16388,MATCH(E13726-1,E$9:E$16388,0)),A13726-C$4),ISNUMBER(A13726),A13726-F13726,TRUE,"")</f>
        <v>0</v>
      </c>
      <c r="J13726" t="b">
        <f t="shared" si="640"/>
        <v>0</v>
      </c>
      <c r="L13726" s="5"/>
    </row>
    <row r="13727" spans="1:12">
      <c r="B13727" s="4" t="str">
        <f>"annual period "&amp;COUNTIF(D$9:D13727,TRUE)</f>
        <v>annual period 44</v>
      </c>
      <c r="D13727" t="b">
        <f t="shared" si="639"/>
        <v>0</v>
      </c>
      <c r="E13727">
        <f t="shared" si="641"/>
        <v>2195</v>
      </c>
      <c r="F13727" s="5" cm="1">
        <f t="array" ref="F13727">INDEX(_xlfn._xlws.FILTER(A$9:A$16378,E13727=E$9:E$16378*ISNUMBER(A$9:A$16378)),1)</f>
        <v>44488</v>
      </c>
      <c r="G13727" s="5" cm="1">
        <f t="array" ref="G13727">INDEX(_xlfn._xlws.FILTER(A$9:A$16378,E13727=E$9:E$16378*ISNUMBER(A$9:A$16378)),COUNT(_xlfn._xlws.FILTER(A$9:A$16378,E13727=E$9:E$16378*ISNUMBER(A$9:A$16378))))</f>
        <v>44488</v>
      </c>
      <c r="H13727" t="str">
        <v/>
      </c>
      <c r="I13727" s="10" t="str" cm="1">
        <f t="array" ref="I13727">_xlfn.IFS(AND(OR(_xlfn._xlws.FILTER(D$9:D$16388,E$9:E$16388=E13727)),ROW()=_xlfn.MINIFS(_xlfn.ANCHORARRAY(H$9),E$9:E$16388,E13727)),A13727-C$4,ROW()=_xlfn.MINIFS(_xlfn.ANCHORARRAY(H$9),E$9:E$16388,E13727),IFERROR(A13727-INDEX(G$9:G$16388,MATCH(E13727-1,E$9:E$16388,0)),A13727-C$4),ISNUMBER(A13727),A13727-F13727,TRUE,"")</f>
        <v/>
      </c>
      <c r="J13727" t="str">
        <f t="shared" si="640"/>
        <v/>
      </c>
      <c r="L13727" s="5"/>
    </row>
    <row r="13728" spans="1:12">
      <c r="A13728" s="3">
        <v>44488</v>
      </c>
      <c r="B13728" s="4" t="str">
        <f>"annual period "&amp;COUNTIF(D$9:D13728,TRUE)</f>
        <v>annual period 44</v>
      </c>
      <c r="D13728" t="b">
        <f t="shared" ref="D13728:D13791" si="642">F13727-F13728&gt;300</f>
        <v>0</v>
      </c>
      <c r="E13728">
        <f t="shared" si="641"/>
        <v>2195</v>
      </c>
      <c r="F13728" s="5" cm="1">
        <f t="array" ref="F13728">INDEX(_xlfn._xlws.FILTER(A$9:A$16378,E13728=E$9:E$16378*ISNUMBER(A$9:A$16378)),1)</f>
        <v>44488</v>
      </c>
      <c r="G13728" s="5" cm="1">
        <f t="array" ref="G13728">INDEX(_xlfn._xlws.FILTER(A$9:A$16378,E13728=E$9:E$16378*ISNUMBER(A$9:A$16378)),COUNT(_xlfn._xlws.FILTER(A$9:A$16378,E13728=E$9:E$16378*ISNUMBER(A$9:A$16378))))</f>
        <v>44488</v>
      </c>
      <c r="H13728">
        <v>13728</v>
      </c>
      <c r="I13728" s="10" cm="1">
        <f t="array" ref="I13728">_xlfn.IFS(AND(OR(_xlfn._xlws.FILTER(D$9:D$16388,E$9:E$16388=E13728)),ROW()=_xlfn.MINIFS(_xlfn.ANCHORARRAY(H$9),E$9:E$16388,E13728)),A13728-C$4,ROW()=_xlfn.MINIFS(_xlfn.ANCHORARRAY(H$9),E$9:E$16388,E13728),IFERROR(A13728-INDEX(G$9:G$16388,MATCH(E13728-1,E$9:E$16388,0)),A13728-C$4),ISNUMBER(A13728),A13728-F13728,TRUE,"")</f>
        <v>0</v>
      </c>
      <c r="J13728" t="b">
        <f t="shared" si="640"/>
        <v>0</v>
      </c>
      <c r="L13728" s="5"/>
    </row>
    <row r="13729" spans="1:12">
      <c r="A13729" s="1" t="s">
        <v>14</v>
      </c>
      <c r="B13729" s="4" t="str">
        <f>"annual period "&amp;COUNTIF(D$9:D13729,TRUE)</f>
        <v>annual period 44</v>
      </c>
      <c r="D13729" t="b">
        <f t="shared" si="642"/>
        <v>0</v>
      </c>
      <c r="E13729">
        <f t="shared" si="641"/>
        <v>2196</v>
      </c>
      <c r="F13729" s="5" cm="1">
        <f t="array" ref="F13729">INDEX(_xlfn._xlws.FILTER(A$9:A$16378,E13729=E$9:E$16378*ISNUMBER(A$9:A$16378)),1)</f>
        <v>44491</v>
      </c>
      <c r="G13729" s="5" cm="1">
        <f t="array" ref="G13729">INDEX(_xlfn._xlws.FILTER(A$9:A$16378,E13729=E$9:E$16378*ISNUMBER(A$9:A$16378)),COUNT(_xlfn._xlws.FILTER(A$9:A$16378,E13729=E$9:E$16378*ISNUMBER(A$9:A$16378))))</f>
        <v>44493</v>
      </c>
      <c r="H13729" t="str">
        <v/>
      </c>
      <c r="I13729" s="10" t="str" cm="1">
        <f t="array" ref="I13729">_xlfn.IFS(AND(OR(_xlfn._xlws.FILTER(D$9:D$16388,E$9:E$16388=E13729)),ROW()=_xlfn.MINIFS(_xlfn.ANCHORARRAY(H$9),E$9:E$16388,E13729)),A13729-C$4,ROW()=_xlfn.MINIFS(_xlfn.ANCHORARRAY(H$9),E$9:E$16388,E13729),IFERROR(A13729-INDEX(G$9:G$16388,MATCH(E13729-1,E$9:E$16388,0)),A13729-C$4),ISNUMBER(A13729),A13729-F13729,TRUE,"")</f>
        <v/>
      </c>
      <c r="J13729" t="str">
        <f t="shared" si="640"/>
        <v/>
      </c>
      <c r="L13729" s="5"/>
    </row>
    <row r="13730" spans="1:12">
      <c r="A13730" s="2"/>
      <c r="B13730" s="4" t="str">
        <f>"annual period "&amp;COUNTIF(D$9:D13730,TRUE)</f>
        <v>annual period 44</v>
      </c>
      <c r="D13730" t="b">
        <f t="shared" si="642"/>
        <v>0</v>
      </c>
      <c r="E13730">
        <f t="shared" si="641"/>
        <v>2196</v>
      </c>
      <c r="F13730" s="5" cm="1">
        <f t="array" ref="F13730">INDEX(_xlfn._xlws.FILTER(A$9:A$16378,E13730=E$9:E$16378*ISNUMBER(A$9:A$16378)),1)</f>
        <v>44491</v>
      </c>
      <c r="G13730" s="5" cm="1">
        <f t="array" ref="G13730">INDEX(_xlfn._xlws.FILTER(A$9:A$16378,E13730=E$9:E$16378*ISNUMBER(A$9:A$16378)),COUNT(_xlfn._xlws.FILTER(A$9:A$16378,E13730=E$9:E$16378*ISNUMBER(A$9:A$16378))))</f>
        <v>44493</v>
      </c>
      <c r="H13730" t="str">
        <v/>
      </c>
      <c r="I13730" s="10" t="str" cm="1">
        <f t="array" ref="I13730">_xlfn.IFS(AND(OR(_xlfn._xlws.FILTER(D$9:D$16388,E$9:E$16388=E13730)),ROW()=_xlfn.MINIFS(_xlfn.ANCHORARRAY(H$9),E$9:E$16388,E13730)),A13730-C$4,ROW()=_xlfn.MINIFS(_xlfn.ANCHORARRAY(H$9),E$9:E$16388,E13730),IFERROR(A13730-INDEX(G$9:G$16388,MATCH(E13730-1,E$9:E$16388,0)),A13730-C$4),ISNUMBER(A13730),A13730-F13730,TRUE,"")</f>
        <v/>
      </c>
      <c r="J13730" t="str">
        <f t="shared" si="640"/>
        <v/>
      </c>
      <c r="L13730" s="5"/>
    </row>
    <row r="13731" spans="1:12">
      <c r="A13731" s="3">
        <v>44491</v>
      </c>
      <c r="B13731" s="4" t="str">
        <f>"annual period "&amp;COUNTIF(D$9:D13731,TRUE)</f>
        <v>annual period 44</v>
      </c>
      <c r="D13731" t="b">
        <f t="shared" si="642"/>
        <v>0</v>
      </c>
      <c r="E13731">
        <f t="shared" si="641"/>
        <v>2196</v>
      </c>
      <c r="F13731" s="5" cm="1">
        <f t="array" ref="F13731">INDEX(_xlfn._xlws.FILTER(A$9:A$16378,E13731=E$9:E$16378*ISNUMBER(A$9:A$16378)),1)</f>
        <v>44491</v>
      </c>
      <c r="G13731" s="5" cm="1">
        <f t="array" ref="G13731">INDEX(_xlfn._xlws.FILTER(A$9:A$16378,E13731=E$9:E$16378*ISNUMBER(A$9:A$16378)),COUNT(_xlfn._xlws.FILTER(A$9:A$16378,E13731=E$9:E$16378*ISNUMBER(A$9:A$16378))))</f>
        <v>44493</v>
      </c>
      <c r="H13731">
        <v>13731</v>
      </c>
      <c r="I13731" s="10" cm="1">
        <f t="array" ref="I13731">_xlfn.IFS(AND(OR(_xlfn._xlws.FILTER(D$9:D$16388,E$9:E$16388=E13731)),ROW()=_xlfn.MINIFS(_xlfn.ANCHORARRAY(H$9),E$9:E$16388,E13731)),A13731-C$4,ROW()=_xlfn.MINIFS(_xlfn.ANCHORARRAY(H$9),E$9:E$16388,E13731),IFERROR(A13731-INDEX(G$9:G$16388,MATCH(E13731-1,E$9:E$16388,0)),A13731-C$4),ISNUMBER(A13731),A13731-F13731,TRUE,"")</f>
        <v>3</v>
      </c>
      <c r="J13731" t="b">
        <f t="shared" si="640"/>
        <v>0</v>
      </c>
      <c r="L13731" s="5"/>
    </row>
    <row r="13732" spans="1:12">
      <c r="B13732" s="4" t="str">
        <f>"annual period "&amp;COUNTIF(D$9:D13732,TRUE)</f>
        <v>annual period 44</v>
      </c>
      <c r="D13732" t="b">
        <f t="shared" si="642"/>
        <v>0</v>
      </c>
      <c r="E13732">
        <f t="shared" si="641"/>
        <v>2196</v>
      </c>
      <c r="F13732" s="5" cm="1">
        <f t="array" ref="F13732">INDEX(_xlfn._xlws.FILTER(A$9:A$16378,E13732=E$9:E$16378*ISNUMBER(A$9:A$16378)),1)</f>
        <v>44491</v>
      </c>
      <c r="G13732" s="5" cm="1">
        <f t="array" ref="G13732">INDEX(_xlfn._xlws.FILTER(A$9:A$16378,E13732=E$9:E$16378*ISNUMBER(A$9:A$16378)),COUNT(_xlfn._xlws.FILTER(A$9:A$16378,E13732=E$9:E$16378*ISNUMBER(A$9:A$16378))))</f>
        <v>44493</v>
      </c>
      <c r="H13732" t="str">
        <v/>
      </c>
      <c r="I13732" s="10" t="str" cm="1">
        <f t="array" ref="I13732">_xlfn.IFS(AND(OR(_xlfn._xlws.FILTER(D$9:D$16388,E$9:E$16388=E13732)),ROW()=_xlfn.MINIFS(_xlfn.ANCHORARRAY(H$9),E$9:E$16388,E13732)),A13732-C$4,ROW()=_xlfn.MINIFS(_xlfn.ANCHORARRAY(H$9),E$9:E$16388,E13732),IFERROR(A13732-INDEX(G$9:G$16388,MATCH(E13732-1,E$9:E$16388,0)),A13732-C$4),ISNUMBER(A13732),A13732-F13732,TRUE,"")</f>
        <v/>
      </c>
      <c r="J13732" t="str">
        <f t="shared" si="640"/>
        <v/>
      </c>
      <c r="L13732" s="5"/>
    </row>
    <row r="13733" spans="1:12">
      <c r="A13733" s="3">
        <v>44493</v>
      </c>
      <c r="B13733" s="4" t="str">
        <f>"annual period "&amp;COUNTIF(D$9:D13733,TRUE)</f>
        <v>annual period 44</v>
      </c>
      <c r="D13733" t="b">
        <f t="shared" si="642"/>
        <v>0</v>
      </c>
      <c r="E13733">
        <f t="shared" si="641"/>
        <v>2196</v>
      </c>
      <c r="F13733" s="5" cm="1">
        <f t="array" ref="F13733">INDEX(_xlfn._xlws.FILTER(A$9:A$16378,E13733=E$9:E$16378*ISNUMBER(A$9:A$16378)),1)</f>
        <v>44491</v>
      </c>
      <c r="G13733" s="5" cm="1">
        <f t="array" ref="G13733">INDEX(_xlfn._xlws.FILTER(A$9:A$16378,E13733=E$9:E$16378*ISNUMBER(A$9:A$16378)),COUNT(_xlfn._xlws.FILTER(A$9:A$16378,E13733=E$9:E$16378*ISNUMBER(A$9:A$16378))))</f>
        <v>44493</v>
      </c>
      <c r="H13733" t="str">
        <v/>
      </c>
      <c r="I13733" s="10" cm="1">
        <f t="array" ref="I13733">_xlfn.IFS(AND(OR(_xlfn._xlws.FILTER(D$9:D$16388,E$9:E$16388=E13733)),ROW()=_xlfn.MINIFS(_xlfn.ANCHORARRAY(H$9),E$9:E$16388,E13733)),A13733-C$4,ROW()=_xlfn.MINIFS(_xlfn.ANCHORARRAY(H$9),E$9:E$16388,E13733),IFERROR(A13733-INDEX(G$9:G$16388,MATCH(E13733-1,E$9:E$16388,0)),A13733-C$4),ISNUMBER(A13733),A13733-F13733,TRUE,"")</f>
        <v>2</v>
      </c>
      <c r="J13733" t="b">
        <f t="shared" si="640"/>
        <v>0</v>
      </c>
      <c r="L13733" s="5"/>
    </row>
    <row r="13734" spans="1:12">
      <c r="B13734" s="4" t="str">
        <f>"annual period "&amp;COUNTIF(D$9:D13734,TRUE)</f>
        <v>annual period 44</v>
      </c>
      <c r="D13734" t="b">
        <f t="shared" si="642"/>
        <v>0</v>
      </c>
      <c r="E13734">
        <f t="shared" si="641"/>
        <v>2196</v>
      </c>
      <c r="F13734" s="5" cm="1">
        <f t="array" ref="F13734">INDEX(_xlfn._xlws.FILTER(A$9:A$16378,E13734=E$9:E$16378*ISNUMBER(A$9:A$16378)),1)</f>
        <v>44491</v>
      </c>
      <c r="G13734" s="5" cm="1">
        <f t="array" ref="G13734">INDEX(_xlfn._xlws.FILTER(A$9:A$16378,E13734=E$9:E$16378*ISNUMBER(A$9:A$16378)),COUNT(_xlfn._xlws.FILTER(A$9:A$16378,E13734=E$9:E$16378*ISNUMBER(A$9:A$16378))))</f>
        <v>44493</v>
      </c>
      <c r="H13734" t="str">
        <v/>
      </c>
      <c r="I13734" s="10" t="str" cm="1">
        <f t="array" ref="I13734">_xlfn.IFS(AND(OR(_xlfn._xlws.FILTER(D$9:D$16388,E$9:E$16388=E13734)),ROW()=_xlfn.MINIFS(_xlfn.ANCHORARRAY(H$9),E$9:E$16388,E13734)),A13734-C$4,ROW()=_xlfn.MINIFS(_xlfn.ANCHORARRAY(H$9),E$9:E$16388,E13734),IFERROR(A13734-INDEX(G$9:G$16388,MATCH(E13734-1,E$9:E$16388,0)),A13734-C$4),ISNUMBER(A13734),A13734-F13734,TRUE,"")</f>
        <v/>
      </c>
      <c r="J13734" t="str">
        <f t="shared" si="640"/>
        <v/>
      </c>
      <c r="L13734" s="5"/>
    </row>
    <row r="13735" spans="1:12">
      <c r="A13735" s="3">
        <v>44493</v>
      </c>
      <c r="B13735" s="4" t="str">
        <f>"annual period "&amp;COUNTIF(D$9:D13735,TRUE)</f>
        <v>annual period 44</v>
      </c>
      <c r="D13735" t="b">
        <f t="shared" si="642"/>
        <v>0</v>
      </c>
      <c r="E13735">
        <f t="shared" si="641"/>
        <v>2196</v>
      </c>
      <c r="F13735" s="5" cm="1">
        <f t="array" ref="F13735">INDEX(_xlfn._xlws.FILTER(A$9:A$16378,E13735=E$9:E$16378*ISNUMBER(A$9:A$16378)),1)</f>
        <v>44491</v>
      </c>
      <c r="G13735" s="5" cm="1">
        <f t="array" ref="G13735">INDEX(_xlfn._xlws.FILTER(A$9:A$16378,E13735=E$9:E$16378*ISNUMBER(A$9:A$16378)),COUNT(_xlfn._xlws.FILTER(A$9:A$16378,E13735=E$9:E$16378*ISNUMBER(A$9:A$16378))))</f>
        <v>44493</v>
      </c>
      <c r="H13735" t="str">
        <v/>
      </c>
      <c r="I13735" s="10" cm="1">
        <f t="array" ref="I13735">_xlfn.IFS(AND(OR(_xlfn._xlws.FILTER(D$9:D$16388,E$9:E$16388=E13735)),ROW()=_xlfn.MINIFS(_xlfn.ANCHORARRAY(H$9),E$9:E$16388,E13735)),A13735-C$4,ROW()=_xlfn.MINIFS(_xlfn.ANCHORARRAY(H$9),E$9:E$16388,E13735),IFERROR(A13735-INDEX(G$9:G$16388,MATCH(E13735-1,E$9:E$16388,0)),A13735-C$4),ISNUMBER(A13735),A13735-F13735,TRUE,"")</f>
        <v>2</v>
      </c>
      <c r="J13735" t="b">
        <f t="shared" si="640"/>
        <v>0</v>
      </c>
      <c r="L13735" s="5"/>
    </row>
    <row r="13736" spans="1:12">
      <c r="A13736" s="1" t="s">
        <v>14</v>
      </c>
      <c r="B13736" s="4" t="str">
        <f>"annual period "&amp;COUNTIF(D$9:D13736,TRUE)</f>
        <v>annual period 44</v>
      </c>
      <c r="D13736" t="b">
        <f t="shared" si="642"/>
        <v>0</v>
      </c>
      <c r="E13736">
        <f t="shared" si="641"/>
        <v>2197</v>
      </c>
      <c r="F13736" s="5" cm="1">
        <f t="array" ref="F13736">INDEX(_xlfn._xlws.FILTER(A$9:A$16378,E13736=E$9:E$16378*ISNUMBER(A$9:A$16378)),1)</f>
        <v>44495</v>
      </c>
      <c r="G13736" s="5" cm="1">
        <f t="array" ref="G13736">INDEX(_xlfn._xlws.FILTER(A$9:A$16378,E13736=E$9:E$16378*ISNUMBER(A$9:A$16378)),COUNT(_xlfn._xlws.FILTER(A$9:A$16378,E13736=E$9:E$16378*ISNUMBER(A$9:A$16378))))</f>
        <v>44495</v>
      </c>
      <c r="H13736" t="str">
        <v/>
      </c>
      <c r="I13736" s="10" t="str" cm="1">
        <f t="array" ref="I13736">_xlfn.IFS(AND(OR(_xlfn._xlws.FILTER(D$9:D$16388,E$9:E$16388=E13736)),ROW()=_xlfn.MINIFS(_xlfn.ANCHORARRAY(H$9),E$9:E$16388,E13736)),A13736-C$4,ROW()=_xlfn.MINIFS(_xlfn.ANCHORARRAY(H$9),E$9:E$16388,E13736),IFERROR(A13736-INDEX(G$9:G$16388,MATCH(E13736-1,E$9:E$16388,0)),A13736-C$4),ISNUMBER(A13736),A13736-F13736,TRUE,"")</f>
        <v/>
      </c>
      <c r="J13736" t="str">
        <f t="shared" si="640"/>
        <v/>
      </c>
      <c r="L13736" s="5"/>
    </row>
    <row r="13737" spans="1:12">
      <c r="A13737" s="2"/>
      <c r="B13737" s="4" t="str">
        <f>"annual period "&amp;COUNTIF(D$9:D13737,TRUE)</f>
        <v>annual period 44</v>
      </c>
      <c r="D13737" t="b">
        <f t="shared" si="642"/>
        <v>0</v>
      </c>
      <c r="E13737">
        <f t="shared" si="641"/>
        <v>2197</v>
      </c>
      <c r="F13737" s="5" cm="1">
        <f t="array" ref="F13737">INDEX(_xlfn._xlws.FILTER(A$9:A$16378,E13737=E$9:E$16378*ISNUMBER(A$9:A$16378)),1)</f>
        <v>44495</v>
      </c>
      <c r="G13737" s="5" cm="1">
        <f t="array" ref="G13737">INDEX(_xlfn._xlws.FILTER(A$9:A$16378,E13737=E$9:E$16378*ISNUMBER(A$9:A$16378)),COUNT(_xlfn._xlws.FILTER(A$9:A$16378,E13737=E$9:E$16378*ISNUMBER(A$9:A$16378))))</f>
        <v>44495</v>
      </c>
      <c r="H13737" t="str">
        <v/>
      </c>
      <c r="I13737" s="10" t="str" cm="1">
        <f t="array" ref="I13737">_xlfn.IFS(AND(OR(_xlfn._xlws.FILTER(D$9:D$16388,E$9:E$16388=E13737)),ROW()=_xlfn.MINIFS(_xlfn.ANCHORARRAY(H$9),E$9:E$16388,E13737)),A13737-C$4,ROW()=_xlfn.MINIFS(_xlfn.ANCHORARRAY(H$9),E$9:E$16388,E13737),IFERROR(A13737-INDEX(G$9:G$16388,MATCH(E13737-1,E$9:E$16388,0)),A13737-C$4),ISNUMBER(A13737),A13737-F13737,TRUE,"")</f>
        <v/>
      </c>
      <c r="J13737" t="str">
        <f t="shared" si="640"/>
        <v/>
      </c>
      <c r="L13737" s="5"/>
    </row>
    <row r="13738" spans="1:12">
      <c r="A13738" s="3">
        <v>44495</v>
      </c>
      <c r="B13738" s="4" t="str">
        <f>"annual period "&amp;COUNTIF(D$9:D13738,TRUE)</f>
        <v>annual period 44</v>
      </c>
      <c r="D13738" t="b">
        <f t="shared" si="642"/>
        <v>0</v>
      </c>
      <c r="E13738">
        <f t="shared" si="641"/>
        <v>2197</v>
      </c>
      <c r="F13738" s="5" cm="1">
        <f t="array" ref="F13738">INDEX(_xlfn._xlws.FILTER(A$9:A$16378,E13738=E$9:E$16378*ISNUMBER(A$9:A$16378)),1)</f>
        <v>44495</v>
      </c>
      <c r="G13738" s="5" cm="1">
        <f t="array" ref="G13738">INDEX(_xlfn._xlws.FILTER(A$9:A$16378,E13738=E$9:E$16378*ISNUMBER(A$9:A$16378)),COUNT(_xlfn._xlws.FILTER(A$9:A$16378,E13738=E$9:E$16378*ISNUMBER(A$9:A$16378))))</f>
        <v>44495</v>
      </c>
      <c r="H13738">
        <v>13738</v>
      </c>
      <c r="I13738" s="10" cm="1">
        <f t="array" ref="I13738">_xlfn.IFS(AND(OR(_xlfn._xlws.FILTER(D$9:D$16388,E$9:E$16388=E13738)),ROW()=_xlfn.MINIFS(_xlfn.ANCHORARRAY(H$9),E$9:E$16388,E13738)),A13738-C$4,ROW()=_xlfn.MINIFS(_xlfn.ANCHORARRAY(H$9),E$9:E$16388,E13738),IFERROR(A13738-INDEX(G$9:G$16388,MATCH(E13738-1,E$9:E$16388,0)),A13738-C$4),ISNUMBER(A13738),A13738-F13738,TRUE,"")</f>
        <v>2</v>
      </c>
      <c r="J13738" t="b">
        <f t="shared" si="640"/>
        <v>0</v>
      </c>
      <c r="L13738" s="5"/>
    </row>
    <row r="13739" spans="1:12">
      <c r="B13739" s="4" t="str">
        <f>"annual period "&amp;COUNTIF(D$9:D13739,TRUE)</f>
        <v>annual period 44</v>
      </c>
      <c r="D13739" t="b">
        <f t="shared" si="642"/>
        <v>0</v>
      </c>
      <c r="E13739">
        <f t="shared" si="641"/>
        <v>2197</v>
      </c>
      <c r="F13739" s="5" cm="1">
        <f t="array" ref="F13739">INDEX(_xlfn._xlws.FILTER(A$9:A$16378,E13739=E$9:E$16378*ISNUMBER(A$9:A$16378)),1)</f>
        <v>44495</v>
      </c>
      <c r="G13739" s="5" cm="1">
        <f t="array" ref="G13739">INDEX(_xlfn._xlws.FILTER(A$9:A$16378,E13739=E$9:E$16378*ISNUMBER(A$9:A$16378)),COUNT(_xlfn._xlws.FILTER(A$9:A$16378,E13739=E$9:E$16378*ISNUMBER(A$9:A$16378))))</f>
        <v>44495</v>
      </c>
      <c r="H13739" t="str">
        <v/>
      </c>
      <c r="I13739" s="10" t="str" cm="1">
        <f t="array" ref="I13739">_xlfn.IFS(AND(OR(_xlfn._xlws.FILTER(D$9:D$16388,E$9:E$16388=E13739)),ROW()=_xlfn.MINIFS(_xlfn.ANCHORARRAY(H$9),E$9:E$16388,E13739)),A13739-C$4,ROW()=_xlfn.MINIFS(_xlfn.ANCHORARRAY(H$9),E$9:E$16388,E13739),IFERROR(A13739-INDEX(G$9:G$16388,MATCH(E13739-1,E$9:E$16388,0)),A13739-C$4),ISNUMBER(A13739),A13739-F13739,TRUE,"")</f>
        <v/>
      </c>
      <c r="J13739" t="str">
        <f t="shared" si="640"/>
        <v/>
      </c>
      <c r="L13739" s="5"/>
    </row>
    <row r="13740" spans="1:12">
      <c r="A13740" s="3">
        <v>44495</v>
      </c>
      <c r="B13740" s="4" t="str">
        <f>"annual period "&amp;COUNTIF(D$9:D13740,TRUE)</f>
        <v>annual period 44</v>
      </c>
      <c r="D13740" t="b">
        <f t="shared" si="642"/>
        <v>0</v>
      </c>
      <c r="E13740">
        <f t="shared" si="641"/>
        <v>2197</v>
      </c>
      <c r="F13740" s="5" cm="1">
        <f t="array" ref="F13740">INDEX(_xlfn._xlws.FILTER(A$9:A$16378,E13740=E$9:E$16378*ISNUMBER(A$9:A$16378)),1)</f>
        <v>44495</v>
      </c>
      <c r="G13740" s="5" cm="1">
        <f t="array" ref="G13740">INDEX(_xlfn._xlws.FILTER(A$9:A$16378,E13740=E$9:E$16378*ISNUMBER(A$9:A$16378)),COUNT(_xlfn._xlws.FILTER(A$9:A$16378,E13740=E$9:E$16378*ISNUMBER(A$9:A$16378))))</f>
        <v>44495</v>
      </c>
      <c r="H13740">
        <v>13740</v>
      </c>
      <c r="I13740" s="10" cm="1">
        <f t="array" ref="I13740">_xlfn.IFS(AND(OR(_xlfn._xlws.FILTER(D$9:D$16388,E$9:E$16388=E13740)),ROW()=_xlfn.MINIFS(_xlfn.ANCHORARRAY(H$9),E$9:E$16388,E13740)),A13740-C$4,ROW()=_xlfn.MINIFS(_xlfn.ANCHORARRAY(H$9),E$9:E$16388,E13740),IFERROR(A13740-INDEX(G$9:G$16388,MATCH(E13740-1,E$9:E$16388,0)),A13740-C$4),ISNUMBER(A13740),A13740-F13740,TRUE,"")</f>
        <v>0</v>
      </c>
      <c r="J13740" t="b">
        <f t="shared" si="640"/>
        <v>0</v>
      </c>
      <c r="L13740" s="5"/>
    </row>
    <row r="13741" spans="1:12">
      <c r="B13741" s="4" t="str">
        <f>"annual period "&amp;COUNTIF(D$9:D13741,TRUE)</f>
        <v>annual period 44</v>
      </c>
      <c r="D13741" t="b">
        <f t="shared" si="642"/>
        <v>0</v>
      </c>
      <c r="E13741">
        <f t="shared" si="641"/>
        <v>2197</v>
      </c>
      <c r="F13741" s="5" cm="1">
        <f t="array" ref="F13741">INDEX(_xlfn._xlws.FILTER(A$9:A$16378,E13741=E$9:E$16378*ISNUMBER(A$9:A$16378)),1)</f>
        <v>44495</v>
      </c>
      <c r="G13741" s="5" cm="1">
        <f t="array" ref="G13741">INDEX(_xlfn._xlws.FILTER(A$9:A$16378,E13741=E$9:E$16378*ISNUMBER(A$9:A$16378)),COUNT(_xlfn._xlws.FILTER(A$9:A$16378,E13741=E$9:E$16378*ISNUMBER(A$9:A$16378))))</f>
        <v>44495</v>
      </c>
      <c r="H13741" t="str">
        <v/>
      </c>
      <c r="I13741" s="10" t="str" cm="1">
        <f t="array" ref="I13741">_xlfn.IFS(AND(OR(_xlfn._xlws.FILTER(D$9:D$16388,E$9:E$16388=E13741)),ROW()=_xlfn.MINIFS(_xlfn.ANCHORARRAY(H$9),E$9:E$16388,E13741)),A13741-C$4,ROW()=_xlfn.MINIFS(_xlfn.ANCHORARRAY(H$9),E$9:E$16388,E13741),IFERROR(A13741-INDEX(G$9:G$16388,MATCH(E13741-1,E$9:E$16388,0)),A13741-C$4),ISNUMBER(A13741),A13741-F13741,TRUE,"")</f>
        <v/>
      </c>
      <c r="J13741" t="str">
        <f t="shared" si="640"/>
        <v/>
      </c>
      <c r="L13741" s="5"/>
    </row>
    <row r="13742" spans="1:12">
      <c r="A13742" s="3">
        <v>44495</v>
      </c>
      <c r="B13742" s="4" t="str">
        <f>"annual period "&amp;COUNTIF(D$9:D13742,TRUE)</f>
        <v>annual period 44</v>
      </c>
      <c r="D13742" t="b">
        <f t="shared" si="642"/>
        <v>0</v>
      </c>
      <c r="E13742">
        <f t="shared" si="641"/>
        <v>2197</v>
      </c>
      <c r="F13742" s="5" cm="1">
        <f t="array" ref="F13742">INDEX(_xlfn._xlws.FILTER(A$9:A$16378,E13742=E$9:E$16378*ISNUMBER(A$9:A$16378)),1)</f>
        <v>44495</v>
      </c>
      <c r="G13742" s="5" cm="1">
        <f t="array" ref="G13742">INDEX(_xlfn._xlws.FILTER(A$9:A$16378,E13742=E$9:E$16378*ISNUMBER(A$9:A$16378)),COUNT(_xlfn._xlws.FILTER(A$9:A$16378,E13742=E$9:E$16378*ISNUMBER(A$9:A$16378))))</f>
        <v>44495</v>
      </c>
      <c r="H13742">
        <v>13742</v>
      </c>
      <c r="I13742" s="10" cm="1">
        <f t="array" ref="I13742">_xlfn.IFS(AND(OR(_xlfn._xlws.FILTER(D$9:D$16388,E$9:E$16388=E13742)),ROW()=_xlfn.MINIFS(_xlfn.ANCHORARRAY(H$9),E$9:E$16388,E13742)),A13742-C$4,ROW()=_xlfn.MINIFS(_xlfn.ANCHORARRAY(H$9),E$9:E$16388,E13742),IFERROR(A13742-INDEX(G$9:G$16388,MATCH(E13742-1,E$9:E$16388,0)),A13742-C$4),ISNUMBER(A13742),A13742-F13742,TRUE,"")</f>
        <v>0</v>
      </c>
      <c r="J13742" t="b">
        <f t="shared" si="640"/>
        <v>0</v>
      </c>
      <c r="L13742" s="5"/>
    </row>
    <row r="13743" spans="1:12">
      <c r="B13743" s="4" t="str">
        <f>"annual period "&amp;COUNTIF(D$9:D13743,TRUE)</f>
        <v>annual period 44</v>
      </c>
      <c r="D13743" t="b">
        <f t="shared" si="642"/>
        <v>0</v>
      </c>
      <c r="E13743">
        <f t="shared" si="641"/>
        <v>2197</v>
      </c>
      <c r="F13743" s="5" cm="1">
        <f t="array" ref="F13743">INDEX(_xlfn._xlws.FILTER(A$9:A$16378,E13743=E$9:E$16378*ISNUMBER(A$9:A$16378)),1)</f>
        <v>44495</v>
      </c>
      <c r="G13743" s="5" cm="1">
        <f t="array" ref="G13743">INDEX(_xlfn._xlws.FILTER(A$9:A$16378,E13743=E$9:E$16378*ISNUMBER(A$9:A$16378)),COUNT(_xlfn._xlws.FILTER(A$9:A$16378,E13743=E$9:E$16378*ISNUMBER(A$9:A$16378))))</f>
        <v>44495</v>
      </c>
      <c r="H13743" t="str">
        <v/>
      </c>
      <c r="I13743" s="10" t="str" cm="1">
        <f t="array" ref="I13743">_xlfn.IFS(AND(OR(_xlfn._xlws.FILTER(D$9:D$16388,E$9:E$16388=E13743)),ROW()=_xlfn.MINIFS(_xlfn.ANCHORARRAY(H$9),E$9:E$16388,E13743)),A13743-C$4,ROW()=_xlfn.MINIFS(_xlfn.ANCHORARRAY(H$9),E$9:E$16388,E13743),IFERROR(A13743-INDEX(G$9:G$16388,MATCH(E13743-1,E$9:E$16388,0)),A13743-C$4),ISNUMBER(A13743),A13743-F13743,TRUE,"")</f>
        <v/>
      </c>
      <c r="J13743" t="str">
        <f t="shared" si="640"/>
        <v/>
      </c>
      <c r="L13743" s="5"/>
    </row>
    <row r="13744" spans="1:12">
      <c r="A13744" s="3">
        <v>44495</v>
      </c>
      <c r="B13744" s="4" t="str">
        <f>"annual period "&amp;COUNTIF(D$9:D13744,TRUE)</f>
        <v>annual period 44</v>
      </c>
      <c r="D13744" t="b">
        <f t="shared" si="642"/>
        <v>0</v>
      </c>
      <c r="E13744">
        <f t="shared" si="641"/>
        <v>2197</v>
      </c>
      <c r="F13744" s="5" cm="1">
        <f t="array" ref="F13744">INDEX(_xlfn._xlws.FILTER(A$9:A$16378,E13744=E$9:E$16378*ISNUMBER(A$9:A$16378)),1)</f>
        <v>44495</v>
      </c>
      <c r="G13744" s="5" cm="1">
        <f t="array" ref="G13744">INDEX(_xlfn._xlws.FILTER(A$9:A$16378,E13744=E$9:E$16378*ISNUMBER(A$9:A$16378)),COUNT(_xlfn._xlws.FILTER(A$9:A$16378,E13744=E$9:E$16378*ISNUMBER(A$9:A$16378))))</f>
        <v>44495</v>
      </c>
      <c r="H13744">
        <v>13744</v>
      </c>
      <c r="I13744" s="10" cm="1">
        <f t="array" ref="I13744">_xlfn.IFS(AND(OR(_xlfn._xlws.FILTER(D$9:D$16388,E$9:E$16388=E13744)),ROW()=_xlfn.MINIFS(_xlfn.ANCHORARRAY(H$9),E$9:E$16388,E13744)),A13744-C$4,ROW()=_xlfn.MINIFS(_xlfn.ANCHORARRAY(H$9),E$9:E$16388,E13744),IFERROR(A13744-INDEX(G$9:G$16388,MATCH(E13744-1,E$9:E$16388,0)),A13744-C$4),ISNUMBER(A13744),A13744-F13744,TRUE,"")</f>
        <v>0</v>
      </c>
      <c r="J13744" t="b">
        <f t="shared" si="640"/>
        <v>0</v>
      </c>
      <c r="L13744" s="5"/>
    </row>
    <row r="13745" spans="1:12">
      <c r="A13745" s="1" t="s">
        <v>14</v>
      </c>
      <c r="B13745" s="4" t="str">
        <f>"annual period "&amp;COUNTIF(D$9:D13745,TRUE)</f>
        <v>annual period 44</v>
      </c>
      <c r="D13745" t="b">
        <f t="shared" si="642"/>
        <v>0</v>
      </c>
      <c r="E13745">
        <f t="shared" si="641"/>
        <v>2198</v>
      </c>
      <c r="F13745" s="5" cm="1">
        <f t="array" ref="F13745">INDEX(_xlfn._xlws.FILTER(A$9:A$16378,E13745=E$9:E$16378*ISNUMBER(A$9:A$16378)),1)</f>
        <v>44496</v>
      </c>
      <c r="G13745" s="5" cm="1">
        <f t="array" ref="G13745">INDEX(_xlfn._xlws.FILTER(A$9:A$16378,E13745=E$9:E$16378*ISNUMBER(A$9:A$16378)),COUNT(_xlfn._xlws.FILTER(A$9:A$16378,E13745=E$9:E$16378*ISNUMBER(A$9:A$16378))))</f>
        <v>44498</v>
      </c>
      <c r="H13745" t="str">
        <v/>
      </c>
      <c r="I13745" s="10" t="str" cm="1">
        <f t="array" ref="I13745">_xlfn.IFS(AND(OR(_xlfn._xlws.FILTER(D$9:D$16388,E$9:E$16388=E13745)),ROW()=_xlfn.MINIFS(_xlfn.ANCHORARRAY(H$9),E$9:E$16388,E13745)),A13745-C$4,ROW()=_xlfn.MINIFS(_xlfn.ANCHORARRAY(H$9),E$9:E$16388,E13745),IFERROR(A13745-INDEX(G$9:G$16388,MATCH(E13745-1,E$9:E$16388,0)),A13745-C$4),ISNUMBER(A13745),A13745-F13745,TRUE,"")</f>
        <v/>
      </c>
      <c r="J13745" t="str">
        <f t="shared" si="640"/>
        <v/>
      </c>
      <c r="L13745" s="5"/>
    </row>
    <row r="13746" spans="1:12">
      <c r="A13746" s="2"/>
      <c r="B13746" s="4" t="str">
        <f>"annual period "&amp;COUNTIF(D$9:D13746,TRUE)</f>
        <v>annual period 44</v>
      </c>
      <c r="D13746" t="b">
        <f t="shared" si="642"/>
        <v>0</v>
      </c>
      <c r="E13746">
        <f t="shared" si="641"/>
        <v>2198</v>
      </c>
      <c r="F13746" s="5" cm="1">
        <f t="array" ref="F13746">INDEX(_xlfn._xlws.FILTER(A$9:A$16378,E13746=E$9:E$16378*ISNUMBER(A$9:A$16378)),1)</f>
        <v>44496</v>
      </c>
      <c r="G13746" s="5" cm="1">
        <f t="array" ref="G13746">INDEX(_xlfn._xlws.FILTER(A$9:A$16378,E13746=E$9:E$16378*ISNUMBER(A$9:A$16378)),COUNT(_xlfn._xlws.FILTER(A$9:A$16378,E13746=E$9:E$16378*ISNUMBER(A$9:A$16378))))</f>
        <v>44498</v>
      </c>
      <c r="H13746" t="str">
        <v/>
      </c>
      <c r="I13746" s="10" t="str" cm="1">
        <f t="array" ref="I13746">_xlfn.IFS(AND(OR(_xlfn._xlws.FILTER(D$9:D$16388,E$9:E$16388=E13746)),ROW()=_xlfn.MINIFS(_xlfn.ANCHORARRAY(H$9),E$9:E$16388,E13746)),A13746-C$4,ROW()=_xlfn.MINIFS(_xlfn.ANCHORARRAY(H$9),E$9:E$16388,E13746),IFERROR(A13746-INDEX(G$9:G$16388,MATCH(E13746-1,E$9:E$16388,0)),A13746-C$4),ISNUMBER(A13746),A13746-F13746,TRUE,"")</f>
        <v/>
      </c>
      <c r="J13746" t="str">
        <f t="shared" si="640"/>
        <v/>
      </c>
      <c r="L13746" s="5"/>
    </row>
    <row r="13747" spans="1:12">
      <c r="A13747" s="3">
        <v>44496</v>
      </c>
      <c r="B13747" s="4" t="str">
        <f>"annual period "&amp;COUNTIF(D$9:D13747,TRUE)</f>
        <v>annual period 44</v>
      </c>
      <c r="D13747" t="b">
        <f t="shared" si="642"/>
        <v>0</v>
      </c>
      <c r="E13747">
        <f t="shared" si="641"/>
        <v>2198</v>
      </c>
      <c r="F13747" s="5" cm="1">
        <f t="array" ref="F13747">INDEX(_xlfn._xlws.FILTER(A$9:A$16378,E13747=E$9:E$16378*ISNUMBER(A$9:A$16378)),1)</f>
        <v>44496</v>
      </c>
      <c r="G13747" s="5" cm="1">
        <f t="array" ref="G13747">INDEX(_xlfn._xlws.FILTER(A$9:A$16378,E13747=E$9:E$16378*ISNUMBER(A$9:A$16378)),COUNT(_xlfn._xlws.FILTER(A$9:A$16378,E13747=E$9:E$16378*ISNUMBER(A$9:A$16378))))</f>
        <v>44498</v>
      </c>
      <c r="H13747">
        <v>13747</v>
      </c>
      <c r="I13747" s="10" cm="1">
        <f t="array" ref="I13747">_xlfn.IFS(AND(OR(_xlfn._xlws.FILTER(D$9:D$16388,E$9:E$16388=E13747)),ROW()=_xlfn.MINIFS(_xlfn.ANCHORARRAY(H$9),E$9:E$16388,E13747)),A13747-C$4,ROW()=_xlfn.MINIFS(_xlfn.ANCHORARRAY(H$9),E$9:E$16388,E13747),IFERROR(A13747-INDEX(G$9:G$16388,MATCH(E13747-1,E$9:E$16388,0)),A13747-C$4),ISNUMBER(A13747),A13747-F13747,TRUE,"")</f>
        <v>1</v>
      </c>
      <c r="J13747" t="b">
        <f t="shared" si="640"/>
        <v>0</v>
      </c>
      <c r="L13747" s="5"/>
    </row>
    <row r="13748" spans="1:12">
      <c r="B13748" s="4" t="str">
        <f>"annual period "&amp;COUNTIF(D$9:D13748,TRUE)</f>
        <v>annual period 44</v>
      </c>
      <c r="D13748" t="b">
        <f t="shared" si="642"/>
        <v>0</v>
      </c>
      <c r="E13748">
        <f t="shared" si="641"/>
        <v>2198</v>
      </c>
      <c r="F13748" s="5" cm="1">
        <f t="array" ref="F13748">INDEX(_xlfn._xlws.FILTER(A$9:A$16378,E13748=E$9:E$16378*ISNUMBER(A$9:A$16378)),1)</f>
        <v>44496</v>
      </c>
      <c r="G13748" s="5" cm="1">
        <f t="array" ref="G13748">INDEX(_xlfn._xlws.FILTER(A$9:A$16378,E13748=E$9:E$16378*ISNUMBER(A$9:A$16378)),COUNT(_xlfn._xlws.FILTER(A$9:A$16378,E13748=E$9:E$16378*ISNUMBER(A$9:A$16378))))</f>
        <v>44498</v>
      </c>
      <c r="H13748" t="str">
        <v/>
      </c>
      <c r="I13748" s="10" t="str" cm="1">
        <f t="array" ref="I13748">_xlfn.IFS(AND(OR(_xlfn._xlws.FILTER(D$9:D$16388,E$9:E$16388=E13748)),ROW()=_xlfn.MINIFS(_xlfn.ANCHORARRAY(H$9),E$9:E$16388,E13748)),A13748-C$4,ROW()=_xlfn.MINIFS(_xlfn.ANCHORARRAY(H$9),E$9:E$16388,E13748),IFERROR(A13748-INDEX(G$9:G$16388,MATCH(E13748-1,E$9:E$16388,0)),A13748-C$4),ISNUMBER(A13748),A13748-F13748,TRUE,"")</f>
        <v/>
      </c>
      <c r="J13748" t="str">
        <f t="shared" si="640"/>
        <v/>
      </c>
      <c r="L13748" s="5"/>
    </row>
    <row r="13749" spans="1:12">
      <c r="A13749" s="3">
        <v>44496</v>
      </c>
      <c r="B13749" s="4" t="str">
        <f>"annual period "&amp;COUNTIF(D$9:D13749,TRUE)</f>
        <v>annual period 44</v>
      </c>
      <c r="D13749" t="b">
        <f t="shared" si="642"/>
        <v>0</v>
      </c>
      <c r="E13749">
        <f t="shared" si="641"/>
        <v>2198</v>
      </c>
      <c r="F13749" s="5" cm="1">
        <f t="array" ref="F13749">INDEX(_xlfn._xlws.FILTER(A$9:A$16378,E13749=E$9:E$16378*ISNUMBER(A$9:A$16378)),1)</f>
        <v>44496</v>
      </c>
      <c r="G13749" s="5" cm="1">
        <f t="array" ref="G13749">INDEX(_xlfn._xlws.FILTER(A$9:A$16378,E13749=E$9:E$16378*ISNUMBER(A$9:A$16378)),COUNT(_xlfn._xlws.FILTER(A$9:A$16378,E13749=E$9:E$16378*ISNUMBER(A$9:A$16378))))</f>
        <v>44498</v>
      </c>
      <c r="H13749">
        <v>13749</v>
      </c>
      <c r="I13749" s="10" cm="1">
        <f t="array" ref="I13749">_xlfn.IFS(AND(OR(_xlfn._xlws.FILTER(D$9:D$16388,E$9:E$16388=E13749)),ROW()=_xlfn.MINIFS(_xlfn.ANCHORARRAY(H$9),E$9:E$16388,E13749)),A13749-C$4,ROW()=_xlfn.MINIFS(_xlfn.ANCHORARRAY(H$9),E$9:E$16388,E13749),IFERROR(A13749-INDEX(G$9:G$16388,MATCH(E13749-1,E$9:E$16388,0)),A13749-C$4),ISNUMBER(A13749),A13749-F13749,TRUE,"")</f>
        <v>0</v>
      </c>
      <c r="J13749" t="b">
        <f t="shared" si="640"/>
        <v>0</v>
      </c>
      <c r="L13749" s="5"/>
    </row>
    <row r="13750" spans="1:12">
      <c r="B13750" s="4" t="str">
        <f>"annual period "&amp;COUNTIF(D$9:D13750,TRUE)</f>
        <v>annual period 44</v>
      </c>
      <c r="D13750" t="b">
        <f t="shared" si="642"/>
        <v>0</v>
      </c>
      <c r="E13750">
        <f t="shared" si="641"/>
        <v>2198</v>
      </c>
      <c r="F13750" s="5" cm="1">
        <f t="array" ref="F13750">INDEX(_xlfn._xlws.FILTER(A$9:A$16378,E13750=E$9:E$16378*ISNUMBER(A$9:A$16378)),1)</f>
        <v>44496</v>
      </c>
      <c r="G13750" s="5" cm="1">
        <f t="array" ref="G13750">INDEX(_xlfn._xlws.FILTER(A$9:A$16378,E13750=E$9:E$16378*ISNUMBER(A$9:A$16378)),COUNT(_xlfn._xlws.FILTER(A$9:A$16378,E13750=E$9:E$16378*ISNUMBER(A$9:A$16378))))</f>
        <v>44498</v>
      </c>
      <c r="H13750" t="str">
        <v/>
      </c>
      <c r="I13750" s="10" t="str" cm="1">
        <f t="array" ref="I13750">_xlfn.IFS(AND(OR(_xlfn._xlws.FILTER(D$9:D$16388,E$9:E$16388=E13750)),ROW()=_xlfn.MINIFS(_xlfn.ANCHORARRAY(H$9),E$9:E$16388,E13750)),A13750-C$4,ROW()=_xlfn.MINIFS(_xlfn.ANCHORARRAY(H$9),E$9:E$16388,E13750),IFERROR(A13750-INDEX(G$9:G$16388,MATCH(E13750-1,E$9:E$16388,0)),A13750-C$4),ISNUMBER(A13750),A13750-F13750,TRUE,"")</f>
        <v/>
      </c>
      <c r="J13750" t="str">
        <f t="shared" si="640"/>
        <v/>
      </c>
      <c r="L13750" s="5"/>
    </row>
    <row r="13751" spans="1:12">
      <c r="A13751" s="3">
        <v>44496</v>
      </c>
      <c r="B13751" s="4" t="str">
        <f>"annual period "&amp;COUNTIF(D$9:D13751,TRUE)</f>
        <v>annual period 44</v>
      </c>
      <c r="D13751" t="b">
        <f t="shared" si="642"/>
        <v>0</v>
      </c>
      <c r="E13751">
        <f t="shared" si="641"/>
        <v>2198</v>
      </c>
      <c r="F13751" s="5" cm="1">
        <f t="array" ref="F13751">INDEX(_xlfn._xlws.FILTER(A$9:A$16378,E13751=E$9:E$16378*ISNUMBER(A$9:A$16378)),1)</f>
        <v>44496</v>
      </c>
      <c r="G13751" s="5" cm="1">
        <f t="array" ref="G13751">INDEX(_xlfn._xlws.FILTER(A$9:A$16378,E13751=E$9:E$16378*ISNUMBER(A$9:A$16378)),COUNT(_xlfn._xlws.FILTER(A$9:A$16378,E13751=E$9:E$16378*ISNUMBER(A$9:A$16378))))</f>
        <v>44498</v>
      </c>
      <c r="H13751">
        <v>13751</v>
      </c>
      <c r="I13751" s="10" cm="1">
        <f t="array" ref="I13751">_xlfn.IFS(AND(OR(_xlfn._xlws.FILTER(D$9:D$16388,E$9:E$16388=E13751)),ROW()=_xlfn.MINIFS(_xlfn.ANCHORARRAY(H$9),E$9:E$16388,E13751)),A13751-C$4,ROW()=_xlfn.MINIFS(_xlfn.ANCHORARRAY(H$9),E$9:E$16388,E13751),IFERROR(A13751-INDEX(G$9:G$16388,MATCH(E13751-1,E$9:E$16388,0)),A13751-C$4),ISNUMBER(A13751),A13751-F13751,TRUE,"")</f>
        <v>0</v>
      </c>
      <c r="J13751" t="b">
        <f t="shared" si="640"/>
        <v>0</v>
      </c>
      <c r="L13751" s="5"/>
    </row>
    <row r="13752" spans="1:12">
      <c r="B13752" s="4" t="str">
        <f>"annual period "&amp;COUNTIF(D$9:D13752,TRUE)</f>
        <v>annual period 44</v>
      </c>
      <c r="D13752" t="b">
        <f t="shared" si="642"/>
        <v>0</v>
      </c>
      <c r="E13752">
        <f t="shared" si="641"/>
        <v>2198</v>
      </c>
      <c r="F13752" s="5" cm="1">
        <f t="array" ref="F13752">INDEX(_xlfn._xlws.FILTER(A$9:A$16378,E13752=E$9:E$16378*ISNUMBER(A$9:A$16378)),1)</f>
        <v>44496</v>
      </c>
      <c r="G13752" s="5" cm="1">
        <f t="array" ref="G13752">INDEX(_xlfn._xlws.FILTER(A$9:A$16378,E13752=E$9:E$16378*ISNUMBER(A$9:A$16378)),COUNT(_xlfn._xlws.FILTER(A$9:A$16378,E13752=E$9:E$16378*ISNUMBER(A$9:A$16378))))</f>
        <v>44498</v>
      </c>
      <c r="H13752" t="str">
        <v/>
      </c>
      <c r="I13752" s="10" t="str" cm="1">
        <f t="array" ref="I13752">_xlfn.IFS(AND(OR(_xlfn._xlws.FILTER(D$9:D$16388,E$9:E$16388=E13752)),ROW()=_xlfn.MINIFS(_xlfn.ANCHORARRAY(H$9),E$9:E$16388,E13752)),A13752-C$4,ROW()=_xlfn.MINIFS(_xlfn.ANCHORARRAY(H$9),E$9:E$16388,E13752),IFERROR(A13752-INDEX(G$9:G$16388,MATCH(E13752-1,E$9:E$16388,0)),A13752-C$4),ISNUMBER(A13752),A13752-F13752,TRUE,"")</f>
        <v/>
      </c>
      <c r="J13752" t="str">
        <f t="shared" si="640"/>
        <v/>
      </c>
      <c r="L13752" s="5"/>
    </row>
    <row r="13753" spans="1:12">
      <c r="A13753" s="3">
        <v>44498</v>
      </c>
      <c r="B13753" s="4" t="str">
        <f>"annual period "&amp;COUNTIF(D$9:D13753,TRUE)</f>
        <v>annual period 44</v>
      </c>
      <c r="D13753" t="b">
        <f t="shared" si="642"/>
        <v>0</v>
      </c>
      <c r="E13753">
        <f t="shared" si="641"/>
        <v>2198</v>
      </c>
      <c r="F13753" s="5" cm="1">
        <f t="array" ref="F13753">INDEX(_xlfn._xlws.FILTER(A$9:A$16378,E13753=E$9:E$16378*ISNUMBER(A$9:A$16378)),1)</f>
        <v>44496</v>
      </c>
      <c r="G13753" s="5" cm="1">
        <f t="array" ref="G13753">INDEX(_xlfn._xlws.FILTER(A$9:A$16378,E13753=E$9:E$16378*ISNUMBER(A$9:A$16378)),COUNT(_xlfn._xlws.FILTER(A$9:A$16378,E13753=E$9:E$16378*ISNUMBER(A$9:A$16378))))</f>
        <v>44498</v>
      </c>
      <c r="H13753" t="str">
        <v/>
      </c>
      <c r="I13753" s="10" cm="1">
        <f t="array" ref="I13753">_xlfn.IFS(AND(OR(_xlfn._xlws.FILTER(D$9:D$16388,E$9:E$16388=E13753)),ROW()=_xlfn.MINIFS(_xlfn.ANCHORARRAY(H$9),E$9:E$16388,E13753)),A13753-C$4,ROW()=_xlfn.MINIFS(_xlfn.ANCHORARRAY(H$9),E$9:E$16388,E13753),IFERROR(A13753-INDEX(G$9:G$16388,MATCH(E13753-1,E$9:E$16388,0)),A13753-C$4),ISNUMBER(A13753),A13753-F13753,TRUE,"")</f>
        <v>2</v>
      </c>
      <c r="J13753" t="b">
        <f t="shared" si="640"/>
        <v>0</v>
      </c>
      <c r="L13753" s="5"/>
    </row>
    <row r="13754" spans="1:12">
      <c r="B13754" s="4" t="str">
        <f>"annual period "&amp;COUNTIF(D$9:D13754,TRUE)</f>
        <v>annual period 44</v>
      </c>
      <c r="D13754" t="b">
        <f t="shared" si="642"/>
        <v>0</v>
      </c>
      <c r="E13754">
        <f t="shared" si="641"/>
        <v>2198</v>
      </c>
      <c r="F13754" s="5" cm="1">
        <f t="array" ref="F13754">INDEX(_xlfn._xlws.FILTER(A$9:A$16378,E13754=E$9:E$16378*ISNUMBER(A$9:A$16378)),1)</f>
        <v>44496</v>
      </c>
      <c r="G13754" s="5" cm="1">
        <f t="array" ref="G13754">INDEX(_xlfn._xlws.FILTER(A$9:A$16378,E13754=E$9:E$16378*ISNUMBER(A$9:A$16378)),COUNT(_xlfn._xlws.FILTER(A$9:A$16378,E13754=E$9:E$16378*ISNUMBER(A$9:A$16378))))</f>
        <v>44498</v>
      </c>
      <c r="H13754" t="str">
        <v/>
      </c>
      <c r="I13754" s="10" t="str" cm="1">
        <f t="array" ref="I13754">_xlfn.IFS(AND(OR(_xlfn._xlws.FILTER(D$9:D$16388,E$9:E$16388=E13754)),ROW()=_xlfn.MINIFS(_xlfn.ANCHORARRAY(H$9),E$9:E$16388,E13754)),A13754-C$4,ROW()=_xlfn.MINIFS(_xlfn.ANCHORARRAY(H$9),E$9:E$16388,E13754),IFERROR(A13754-INDEX(G$9:G$16388,MATCH(E13754-1,E$9:E$16388,0)),A13754-C$4),ISNUMBER(A13754),A13754-F13754,TRUE,"")</f>
        <v/>
      </c>
      <c r="J13754" t="str">
        <f t="shared" si="640"/>
        <v/>
      </c>
      <c r="L13754" s="5"/>
    </row>
    <row r="13755" spans="1:12">
      <c r="A13755" s="3">
        <v>44498</v>
      </c>
      <c r="B13755" s="4" t="str">
        <f>"annual period "&amp;COUNTIF(D$9:D13755,TRUE)</f>
        <v>annual period 44</v>
      </c>
      <c r="D13755" t="b">
        <f t="shared" si="642"/>
        <v>0</v>
      </c>
      <c r="E13755">
        <f t="shared" si="641"/>
        <v>2198</v>
      </c>
      <c r="F13755" s="5" cm="1">
        <f t="array" ref="F13755">INDEX(_xlfn._xlws.FILTER(A$9:A$16378,E13755=E$9:E$16378*ISNUMBER(A$9:A$16378)),1)</f>
        <v>44496</v>
      </c>
      <c r="G13755" s="5" cm="1">
        <f t="array" ref="G13755">INDEX(_xlfn._xlws.FILTER(A$9:A$16378,E13755=E$9:E$16378*ISNUMBER(A$9:A$16378)),COUNT(_xlfn._xlws.FILTER(A$9:A$16378,E13755=E$9:E$16378*ISNUMBER(A$9:A$16378))))</f>
        <v>44498</v>
      </c>
      <c r="H13755" t="str">
        <v/>
      </c>
      <c r="I13755" s="10" cm="1">
        <f t="array" ref="I13755">_xlfn.IFS(AND(OR(_xlfn._xlws.FILTER(D$9:D$16388,E$9:E$16388=E13755)),ROW()=_xlfn.MINIFS(_xlfn.ANCHORARRAY(H$9),E$9:E$16388,E13755)),A13755-C$4,ROW()=_xlfn.MINIFS(_xlfn.ANCHORARRAY(H$9),E$9:E$16388,E13755),IFERROR(A13755-INDEX(G$9:G$16388,MATCH(E13755-1,E$9:E$16388,0)),A13755-C$4),ISNUMBER(A13755),A13755-F13755,TRUE,"")</f>
        <v>2</v>
      </c>
      <c r="J13755" t="b">
        <f t="shared" si="640"/>
        <v>0</v>
      </c>
      <c r="L13755" s="5"/>
    </row>
    <row r="13756" spans="1:12">
      <c r="B13756" s="4" t="str">
        <f>"annual period "&amp;COUNTIF(D$9:D13756,TRUE)</f>
        <v>annual period 44</v>
      </c>
      <c r="D13756" t="b">
        <f t="shared" si="642"/>
        <v>0</v>
      </c>
      <c r="E13756">
        <f t="shared" si="641"/>
        <v>2198</v>
      </c>
      <c r="F13756" s="5" cm="1">
        <f t="array" ref="F13756">INDEX(_xlfn._xlws.FILTER(A$9:A$16378,E13756=E$9:E$16378*ISNUMBER(A$9:A$16378)),1)</f>
        <v>44496</v>
      </c>
      <c r="G13756" s="5" cm="1">
        <f t="array" ref="G13756">INDEX(_xlfn._xlws.FILTER(A$9:A$16378,E13756=E$9:E$16378*ISNUMBER(A$9:A$16378)),COUNT(_xlfn._xlws.FILTER(A$9:A$16378,E13756=E$9:E$16378*ISNUMBER(A$9:A$16378))))</f>
        <v>44498</v>
      </c>
      <c r="H13756" t="str">
        <v/>
      </c>
      <c r="I13756" s="10" t="str" cm="1">
        <f t="array" ref="I13756">_xlfn.IFS(AND(OR(_xlfn._xlws.FILTER(D$9:D$16388,E$9:E$16388=E13756)),ROW()=_xlfn.MINIFS(_xlfn.ANCHORARRAY(H$9),E$9:E$16388,E13756)),A13756-C$4,ROW()=_xlfn.MINIFS(_xlfn.ANCHORARRAY(H$9),E$9:E$16388,E13756),IFERROR(A13756-INDEX(G$9:G$16388,MATCH(E13756-1,E$9:E$16388,0)),A13756-C$4),ISNUMBER(A13756),A13756-F13756,TRUE,"")</f>
        <v/>
      </c>
      <c r="J13756" t="str">
        <f t="shared" si="640"/>
        <v/>
      </c>
      <c r="L13756" s="5"/>
    </row>
    <row r="13757" spans="1:12">
      <c r="A13757" s="3">
        <v>44498</v>
      </c>
      <c r="B13757" s="4" t="str">
        <f>"annual period "&amp;COUNTIF(D$9:D13757,TRUE)</f>
        <v>annual period 44</v>
      </c>
      <c r="D13757" t="b">
        <f t="shared" si="642"/>
        <v>0</v>
      </c>
      <c r="E13757">
        <f t="shared" si="641"/>
        <v>2198</v>
      </c>
      <c r="F13757" s="5" cm="1">
        <f t="array" ref="F13757">INDEX(_xlfn._xlws.FILTER(A$9:A$16378,E13757=E$9:E$16378*ISNUMBER(A$9:A$16378)),1)</f>
        <v>44496</v>
      </c>
      <c r="G13757" s="5" cm="1">
        <f t="array" ref="G13757">INDEX(_xlfn._xlws.FILTER(A$9:A$16378,E13757=E$9:E$16378*ISNUMBER(A$9:A$16378)),COUNT(_xlfn._xlws.FILTER(A$9:A$16378,E13757=E$9:E$16378*ISNUMBER(A$9:A$16378))))</f>
        <v>44498</v>
      </c>
      <c r="H13757" t="str">
        <v/>
      </c>
      <c r="I13757" s="10" cm="1">
        <f t="array" ref="I13757">_xlfn.IFS(AND(OR(_xlfn._xlws.FILTER(D$9:D$16388,E$9:E$16388=E13757)),ROW()=_xlfn.MINIFS(_xlfn.ANCHORARRAY(H$9),E$9:E$16388,E13757)),A13757-C$4,ROW()=_xlfn.MINIFS(_xlfn.ANCHORARRAY(H$9),E$9:E$16388,E13757),IFERROR(A13757-INDEX(G$9:G$16388,MATCH(E13757-1,E$9:E$16388,0)),A13757-C$4),ISNUMBER(A13757),A13757-F13757,TRUE,"")</f>
        <v>2</v>
      </c>
      <c r="J13757" t="b">
        <f t="shared" si="640"/>
        <v>0</v>
      </c>
      <c r="L13757" s="5"/>
    </row>
    <row r="13758" spans="1:12">
      <c r="B13758" s="4" t="str">
        <f>"annual period "&amp;COUNTIF(D$9:D13758,TRUE)</f>
        <v>annual period 44</v>
      </c>
      <c r="D13758" t="b">
        <f t="shared" si="642"/>
        <v>0</v>
      </c>
      <c r="E13758">
        <f t="shared" si="641"/>
        <v>2198</v>
      </c>
      <c r="F13758" s="5" cm="1">
        <f t="array" ref="F13758">INDEX(_xlfn._xlws.FILTER(A$9:A$16378,E13758=E$9:E$16378*ISNUMBER(A$9:A$16378)),1)</f>
        <v>44496</v>
      </c>
      <c r="G13758" s="5" cm="1">
        <f t="array" ref="G13758">INDEX(_xlfn._xlws.FILTER(A$9:A$16378,E13758=E$9:E$16378*ISNUMBER(A$9:A$16378)),COUNT(_xlfn._xlws.FILTER(A$9:A$16378,E13758=E$9:E$16378*ISNUMBER(A$9:A$16378))))</f>
        <v>44498</v>
      </c>
      <c r="H13758" t="str">
        <v/>
      </c>
      <c r="I13758" s="10" t="str" cm="1">
        <f t="array" ref="I13758">_xlfn.IFS(AND(OR(_xlfn._xlws.FILTER(D$9:D$16388,E$9:E$16388=E13758)),ROW()=_xlfn.MINIFS(_xlfn.ANCHORARRAY(H$9),E$9:E$16388,E13758)),A13758-C$4,ROW()=_xlfn.MINIFS(_xlfn.ANCHORARRAY(H$9),E$9:E$16388,E13758),IFERROR(A13758-INDEX(G$9:G$16388,MATCH(E13758-1,E$9:E$16388,0)),A13758-C$4),ISNUMBER(A13758),A13758-F13758,TRUE,"")</f>
        <v/>
      </c>
      <c r="J13758" t="str">
        <f t="shared" si="640"/>
        <v/>
      </c>
      <c r="L13758" s="5"/>
    </row>
    <row r="13759" spans="1:12">
      <c r="A13759" s="3">
        <v>44498</v>
      </c>
      <c r="B13759" s="4" t="str">
        <f>"annual period "&amp;COUNTIF(D$9:D13759,TRUE)</f>
        <v>annual period 44</v>
      </c>
      <c r="D13759" t="b">
        <f t="shared" si="642"/>
        <v>0</v>
      </c>
      <c r="E13759">
        <f t="shared" si="641"/>
        <v>2198</v>
      </c>
      <c r="F13759" s="5" cm="1">
        <f t="array" ref="F13759">INDEX(_xlfn._xlws.FILTER(A$9:A$16378,E13759=E$9:E$16378*ISNUMBER(A$9:A$16378)),1)</f>
        <v>44496</v>
      </c>
      <c r="G13759" s="5" cm="1">
        <f t="array" ref="G13759">INDEX(_xlfn._xlws.FILTER(A$9:A$16378,E13759=E$9:E$16378*ISNUMBER(A$9:A$16378)),COUNT(_xlfn._xlws.FILTER(A$9:A$16378,E13759=E$9:E$16378*ISNUMBER(A$9:A$16378))))</f>
        <v>44498</v>
      </c>
      <c r="H13759" t="str">
        <v/>
      </c>
      <c r="I13759" s="10" cm="1">
        <f t="array" ref="I13759">_xlfn.IFS(AND(OR(_xlfn._xlws.FILTER(D$9:D$16388,E$9:E$16388=E13759)),ROW()=_xlfn.MINIFS(_xlfn.ANCHORARRAY(H$9),E$9:E$16388,E13759)),A13759-C$4,ROW()=_xlfn.MINIFS(_xlfn.ANCHORARRAY(H$9),E$9:E$16388,E13759),IFERROR(A13759-INDEX(G$9:G$16388,MATCH(E13759-1,E$9:E$16388,0)),A13759-C$4),ISNUMBER(A13759),A13759-F13759,TRUE,"")</f>
        <v>2</v>
      </c>
      <c r="J13759" t="b">
        <f t="shared" si="640"/>
        <v>0</v>
      </c>
      <c r="L13759" s="5"/>
    </row>
    <row r="13760" spans="1:12">
      <c r="A13760" s="1" t="s">
        <v>14</v>
      </c>
      <c r="B13760" s="4" t="str">
        <f>"annual period "&amp;COUNTIF(D$9:D13760,TRUE)</f>
        <v>annual period 44</v>
      </c>
      <c r="D13760" t="b">
        <f t="shared" si="642"/>
        <v>0</v>
      </c>
      <c r="E13760">
        <f t="shared" si="641"/>
        <v>2199</v>
      </c>
      <c r="F13760" s="5" cm="1">
        <f t="array" ref="F13760">INDEX(_xlfn._xlws.FILTER(A$9:A$16378,E13760=E$9:E$16378*ISNUMBER(A$9:A$16378)),1)</f>
        <v>44502</v>
      </c>
      <c r="G13760" s="5" cm="1">
        <f t="array" ref="G13760">INDEX(_xlfn._xlws.FILTER(A$9:A$16378,E13760=E$9:E$16378*ISNUMBER(A$9:A$16378)),COUNT(_xlfn._xlws.FILTER(A$9:A$16378,E13760=E$9:E$16378*ISNUMBER(A$9:A$16378))))</f>
        <v>44504</v>
      </c>
      <c r="H13760" t="str">
        <v/>
      </c>
      <c r="I13760" s="10" t="str" cm="1">
        <f t="array" ref="I13760">_xlfn.IFS(AND(OR(_xlfn._xlws.FILTER(D$9:D$16388,E$9:E$16388=E13760)),ROW()=_xlfn.MINIFS(_xlfn.ANCHORARRAY(H$9),E$9:E$16388,E13760)),A13760-C$4,ROW()=_xlfn.MINIFS(_xlfn.ANCHORARRAY(H$9),E$9:E$16388,E13760),IFERROR(A13760-INDEX(G$9:G$16388,MATCH(E13760-1,E$9:E$16388,0)),A13760-C$4),ISNUMBER(A13760),A13760-F13760,TRUE,"")</f>
        <v/>
      </c>
      <c r="J13760" t="str">
        <f t="shared" si="640"/>
        <v/>
      </c>
      <c r="L13760" s="5"/>
    </row>
    <row r="13761" spans="1:12">
      <c r="A13761" s="2"/>
      <c r="B13761" s="4" t="str">
        <f>"annual period "&amp;COUNTIF(D$9:D13761,TRUE)</f>
        <v>annual period 44</v>
      </c>
      <c r="D13761" t="b">
        <f t="shared" si="642"/>
        <v>0</v>
      </c>
      <c r="E13761">
        <f t="shared" si="641"/>
        <v>2199</v>
      </c>
      <c r="F13761" s="5" cm="1">
        <f t="array" ref="F13761">INDEX(_xlfn._xlws.FILTER(A$9:A$16378,E13761=E$9:E$16378*ISNUMBER(A$9:A$16378)),1)</f>
        <v>44502</v>
      </c>
      <c r="G13761" s="5" cm="1">
        <f t="array" ref="G13761">INDEX(_xlfn._xlws.FILTER(A$9:A$16378,E13761=E$9:E$16378*ISNUMBER(A$9:A$16378)),COUNT(_xlfn._xlws.FILTER(A$9:A$16378,E13761=E$9:E$16378*ISNUMBER(A$9:A$16378))))</f>
        <v>44504</v>
      </c>
      <c r="H13761" t="str">
        <v/>
      </c>
      <c r="I13761" s="10" t="str" cm="1">
        <f t="array" ref="I13761">_xlfn.IFS(AND(OR(_xlfn._xlws.FILTER(D$9:D$16388,E$9:E$16388=E13761)),ROW()=_xlfn.MINIFS(_xlfn.ANCHORARRAY(H$9),E$9:E$16388,E13761)),A13761-C$4,ROW()=_xlfn.MINIFS(_xlfn.ANCHORARRAY(H$9),E$9:E$16388,E13761),IFERROR(A13761-INDEX(G$9:G$16388,MATCH(E13761-1,E$9:E$16388,0)),A13761-C$4),ISNUMBER(A13761),A13761-F13761,TRUE,"")</f>
        <v/>
      </c>
      <c r="J13761" t="str">
        <f t="shared" si="640"/>
        <v/>
      </c>
      <c r="L13761" s="5"/>
    </row>
    <row r="13762" spans="1:12">
      <c r="A13762" s="3">
        <v>44502</v>
      </c>
      <c r="B13762" s="4" t="str">
        <f>"annual period "&amp;COUNTIF(D$9:D13762,TRUE)</f>
        <v>annual period 44</v>
      </c>
      <c r="D13762" t="b">
        <f t="shared" si="642"/>
        <v>0</v>
      </c>
      <c r="E13762">
        <f t="shared" si="641"/>
        <v>2199</v>
      </c>
      <c r="F13762" s="5" cm="1">
        <f t="array" ref="F13762">INDEX(_xlfn._xlws.FILTER(A$9:A$16378,E13762=E$9:E$16378*ISNUMBER(A$9:A$16378)),1)</f>
        <v>44502</v>
      </c>
      <c r="G13762" s="5" cm="1">
        <f t="array" ref="G13762">INDEX(_xlfn._xlws.FILTER(A$9:A$16378,E13762=E$9:E$16378*ISNUMBER(A$9:A$16378)),COUNT(_xlfn._xlws.FILTER(A$9:A$16378,E13762=E$9:E$16378*ISNUMBER(A$9:A$16378))))</f>
        <v>44504</v>
      </c>
      <c r="H13762">
        <v>13762</v>
      </c>
      <c r="I13762" s="10" cm="1">
        <f t="array" ref="I13762">_xlfn.IFS(AND(OR(_xlfn._xlws.FILTER(D$9:D$16388,E$9:E$16388=E13762)),ROW()=_xlfn.MINIFS(_xlfn.ANCHORARRAY(H$9),E$9:E$16388,E13762)),A13762-C$4,ROW()=_xlfn.MINIFS(_xlfn.ANCHORARRAY(H$9),E$9:E$16388,E13762),IFERROR(A13762-INDEX(G$9:G$16388,MATCH(E13762-1,E$9:E$16388,0)),A13762-C$4),ISNUMBER(A13762),A13762-F13762,TRUE,"")</f>
        <v>4</v>
      </c>
      <c r="J13762" t="b">
        <f t="shared" si="640"/>
        <v>0</v>
      </c>
      <c r="L13762" s="5"/>
    </row>
    <row r="13763" spans="1:12">
      <c r="B13763" s="4" t="str">
        <f>"annual period "&amp;COUNTIF(D$9:D13763,TRUE)</f>
        <v>annual period 44</v>
      </c>
      <c r="D13763" t="b">
        <f t="shared" si="642"/>
        <v>0</v>
      </c>
      <c r="E13763">
        <f t="shared" si="641"/>
        <v>2199</v>
      </c>
      <c r="F13763" s="5" cm="1">
        <f t="array" ref="F13763">INDEX(_xlfn._xlws.FILTER(A$9:A$16378,E13763=E$9:E$16378*ISNUMBER(A$9:A$16378)),1)</f>
        <v>44502</v>
      </c>
      <c r="G13763" s="5" cm="1">
        <f t="array" ref="G13763">INDEX(_xlfn._xlws.FILTER(A$9:A$16378,E13763=E$9:E$16378*ISNUMBER(A$9:A$16378)),COUNT(_xlfn._xlws.FILTER(A$9:A$16378,E13763=E$9:E$16378*ISNUMBER(A$9:A$16378))))</f>
        <v>44504</v>
      </c>
      <c r="H13763" t="str">
        <v/>
      </c>
      <c r="I13763" s="10" t="str" cm="1">
        <f t="array" ref="I13763">_xlfn.IFS(AND(OR(_xlfn._xlws.FILTER(D$9:D$16388,E$9:E$16388=E13763)),ROW()=_xlfn.MINIFS(_xlfn.ANCHORARRAY(H$9),E$9:E$16388,E13763)),A13763-C$4,ROW()=_xlfn.MINIFS(_xlfn.ANCHORARRAY(H$9),E$9:E$16388,E13763),IFERROR(A13763-INDEX(G$9:G$16388,MATCH(E13763-1,E$9:E$16388,0)),A13763-C$4),ISNUMBER(A13763),A13763-F13763,TRUE,"")</f>
        <v/>
      </c>
      <c r="J13763" t="str">
        <f t="shared" si="640"/>
        <v/>
      </c>
      <c r="L13763" s="5"/>
    </row>
    <row r="13764" spans="1:12">
      <c r="A13764" s="3">
        <v>44502</v>
      </c>
      <c r="B13764" s="4" t="str">
        <f>"annual period "&amp;COUNTIF(D$9:D13764,TRUE)</f>
        <v>annual period 44</v>
      </c>
      <c r="D13764" t="b">
        <f t="shared" si="642"/>
        <v>0</v>
      </c>
      <c r="E13764">
        <f t="shared" si="641"/>
        <v>2199</v>
      </c>
      <c r="F13764" s="5" cm="1">
        <f t="array" ref="F13764">INDEX(_xlfn._xlws.FILTER(A$9:A$16378,E13764=E$9:E$16378*ISNUMBER(A$9:A$16378)),1)</f>
        <v>44502</v>
      </c>
      <c r="G13764" s="5" cm="1">
        <f t="array" ref="G13764">INDEX(_xlfn._xlws.FILTER(A$9:A$16378,E13764=E$9:E$16378*ISNUMBER(A$9:A$16378)),COUNT(_xlfn._xlws.FILTER(A$9:A$16378,E13764=E$9:E$16378*ISNUMBER(A$9:A$16378))))</f>
        <v>44504</v>
      </c>
      <c r="H13764">
        <v>13764</v>
      </c>
      <c r="I13764" s="10" cm="1">
        <f t="array" ref="I13764">_xlfn.IFS(AND(OR(_xlfn._xlws.FILTER(D$9:D$16388,E$9:E$16388=E13764)),ROW()=_xlfn.MINIFS(_xlfn.ANCHORARRAY(H$9),E$9:E$16388,E13764)),A13764-C$4,ROW()=_xlfn.MINIFS(_xlfn.ANCHORARRAY(H$9),E$9:E$16388,E13764),IFERROR(A13764-INDEX(G$9:G$16388,MATCH(E13764-1,E$9:E$16388,0)),A13764-C$4),ISNUMBER(A13764),A13764-F13764,TRUE,"")</f>
        <v>0</v>
      </c>
      <c r="J13764" t="b">
        <f t="shared" si="640"/>
        <v>0</v>
      </c>
      <c r="L13764" s="5"/>
    </row>
    <row r="13765" spans="1:12">
      <c r="B13765" s="4" t="str">
        <f>"annual period "&amp;COUNTIF(D$9:D13765,TRUE)</f>
        <v>annual period 44</v>
      </c>
      <c r="D13765" t="b">
        <f t="shared" si="642"/>
        <v>0</v>
      </c>
      <c r="E13765">
        <f t="shared" si="641"/>
        <v>2199</v>
      </c>
      <c r="F13765" s="5" cm="1">
        <f t="array" ref="F13765">INDEX(_xlfn._xlws.FILTER(A$9:A$16378,E13765=E$9:E$16378*ISNUMBER(A$9:A$16378)),1)</f>
        <v>44502</v>
      </c>
      <c r="G13765" s="5" cm="1">
        <f t="array" ref="G13765">INDEX(_xlfn._xlws.FILTER(A$9:A$16378,E13765=E$9:E$16378*ISNUMBER(A$9:A$16378)),COUNT(_xlfn._xlws.FILTER(A$9:A$16378,E13765=E$9:E$16378*ISNUMBER(A$9:A$16378))))</f>
        <v>44504</v>
      </c>
      <c r="H13765" t="str">
        <v/>
      </c>
      <c r="I13765" s="10" t="str" cm="1">
        <f t="array" ref="I13765">_xlfn.IFS(AND(OR(_xlfn._xlws.FILTER(D$9:D$16388,E$9:E$16388=E13765)),ROW()=_xlfn.MINIFS(_xlfn.ANCHORARRAY(H$9),E$9:E$16388,E13765)),A13765-C$4,ROW()=_xlfn.MINIFS(_xlfn.ANCHORARRAY(H$9),E$9:E$16388,E13765),IFERROR(A13765-INDEX(G$9:G$16388,MATCH(E13765-1,E$9:E$16388,0)),A13765-C$4),ISNUMBER(A13765),A13765-F13765,TRUE,"")</f>
        <v/>
      </c>
      <c r="J13765" t="str">
        <f t="shared" si="640"/>
        <v/>
      </c>
      <c r="L13765" s="5"/>
    </row>
    <row r="13766" spans="1:12">
      <c r="A13766" s="3">
        <v>44502</v>
      </c>
      <c r="B13766" s="4" t="str">
        <f>"annual period "&amp;COUNTIF(D$9:D13766,TRUE)</f>
        <v>annual period 44</v>
      </c>
      <c r="D13766" t="b">
        <f t="shared" si="642"/>
        <v>0</v>
      </c>
      <c r="E13766">
        <f t="shared" si="641"/>
        <v>2199</v>
      </c>
      <c r="F13766" s="5" cm="1">
        <f t="array" ref="F13766">INDEX(_xlfn._xlws.FILTER(A$9:A$16378,E13766=E$9:E$16378*ISNUMBER(A$9:A$16378)),1)</f>
        <v>44502</v>
      </c>
      <c r="G13766" s="5" cm="1">
        <f t="array" ref="G13766">INDEX(_xlfn._xlws.FILTER(A$9:A$16378,E13766=E$9:E$16378*ISNUMBER(A$9:A$16378)),COUNT(_xlfn._xlws.FILTER(A$9:A$16378,E13766=E$9:E$16378*ISNUMBER(A$9:A$16378))))</f>
        <v>44504</v>
      </c>
      <c r="H13766">
        <v>13766</v>
      </c>
      <c r="I13766" s="10" cm="1">
        <f t="array" ref="I13766">_xlfn.IFS(AND(OR(_xlfn._xlws.FILTER(D$9:D$16388,E$9:E$16388=E13766)),ROW()=_xlfn.MINIFS(_xlfn.ANCHORARRAY(H$9),E$9:E$16388,E13766)),A13766-C$4,ROW()=_xlfn.MINIFS(_xlfn.ANCHORARRAY(H$9),E$9:E$16388,E13766),IFERROR(A13766-INDEX(G$9:G$16388,MATCH(E13766-1,E$9:E$16388,0)),A13766-C$4),ISNUMBER(A13766),A13766-F13766,TRUE,"")</f>
        <v>0</v>
      </c>
      <c r="J13766" t="b">
        <f t="shared" ref="J13766:J13829" si="643">IF(I13766="","",I13766&gt;30)</f>
        <v>0</v>
      </c>
      <c r="L13766" s="5"/>
    </row>
    <row r="13767" spans="1:12">
      <c r="B13767" s="4" t="str">
        <f>"annual period "&amp;COUNTIF(D$9:D13767,TRUE)</f>
        <v>annual period 44</v>
      </c>
      <c r="D13767" t="b">
        <f t="shared" si="642"/>
        <v>0</v>
      </c>
      <c r="E13767">
        <f t="shared" si="641"/>
        <v>2199</v>
      </c>
      <c r="F13767" s="5" cm="1">
        <f t="array" ref="F13767">INDEX(_xlfn._xlws.FILTER(A$9:A$16378,E13767=E$9:E$16378*ISNUMBER(A$9:A$16378)),1)</f>
        <v>44502</v>
      </c>
      <c r="G13767" s="5" cm="1">
        <f t="array" ref="G13767">INDEX(_xlfn._xlws.FILTER(A$9:A$16378,E13767=E$9:E$16378*ISNUMBER(A$9:A$16378)),COUNT(_xlfn._xlws.FILTER(A$9:A$16378,E13767=E$9:E$16378*ISNUMBER(A$9:A$16378))))</f>
        <v>44504</v>
      </c>
      <c r="H13767" t="str">
        <v/>
      </c>
      <c r="I13767" s="10" t="str" cm="1">
        <f t="array" ref="I13767">_xlfn.IFS(AND(OR(_xlfn._xlws.FILTER(D$9:D$16388,E$9:E$16388=E13767)),ROW()=_xlfn.MINIFS(_xlfn.ANCHORARRAY(H$9),E$9:E$16388,E13767)),A13767-C$4,ROW()=_xlfn.MINIFS(_xlfn.ANCHORARRAY(H$9),E$9:E$16388,E13767),IFERROR(A13767-INDEX(G$9:G$16388,MATCH(E13767-1,E$9:E$16388,0)),A13767-C$4),ISNUMBER(A13767),A13767-F13767,TRUE,"")</f>
        <v/>
      </c>
      <c r="J13767" t="str">
        <f t="shared" si="643"/>
        <v/>
      </c>
      <c r="L13767" s="5"/>
    </row>
    <row r="13768" spans="1:12">
      <c r="A13768" s="3">
        <v>44502</v>
      </c>
      <c r="B13768" s="4" t="str">
        <f>"annual period "&amp;COUNTIF(D$9:D13768,TRUE)</f>
        <v>annual period 44</v>
      </c>
      <c r="D13768" t="b">
        <f t="shared" si="642"/>
        <v>0</v>
      </c>
      <c r="E13768">
        <f t="shared" si="641"/>
        <v>2199</v>
      </c>
      <c r="F13768" s="5" cm="1">
        <f t="array" ref="F13768">INDEX(_xlfn._xlws.FILTER(A$9:A$16378,E13768=E$9:E$16378*ISNUMBER(A$9:A$16378)),1)</f>
        <v>44502</v>
      </c>
      <c r="G13768" s="5" cm="1">
        <f t="array" ref="G13768">INDEX(_xlfn._xlws.FILTER(A$9:A$16378,E13768=E$9:E$16378*ISNUMBER(A$9:A$16378)),COUNT(_xlfn._xlws.FILTER(A$9:A$16378,E13768=E$9:E$16378*ISNUMBER(A$9:A$16378))))</f>
        <v>44504</v>
      </c>
      <c r="H13768">
        <v>13768</v>
      </c>
      <c r="I13768" s="10" cm="1">
        <f t="array" ref="I13768">_xlfn.IFS(AND(OR(_xlfn._xlws.FILTER(D$9:D$16388,E$9:E$16388=E13768)),ROW()=_xlfn.MINIFS(_xlfn.ANCHORARRAY(H$9),E$9:E$16388,E13768)),A13768-C$4,ROW()=_xlfn.MINIFS(_xlfn.ANCHORARRAY(H$9),E$9:E$16388,E13768),IFERROR(A13768-INDEX(G$9:G$16388,MATCH(E13768-1,E$9:E$16388,0)),A13768-C$4),ISNUMBER(A13768),A13768-F13768,TRUE,"")</f>
        <v>0</v>
      </c>
      <c r="J13768" t="b">
        <f t="shared" si="643"/>
        <v>0</v>
      </c>
      <c r="L13768" s="5"/>
    </row>
    <row r="13769" spans="1:12">
      <c r="B13769" s="4" t="str">
        <f>"annual period "&amp;COUNTIF(D$9:D13769,TRUE)</f>
        <v>annual period 44</v>
      </c>
      <c r="D13769" t="b">
        <f t="shared" si="642"/>
        <v>0</v>
      </c>
      <c r="E13769">
        <f t="shared" si="641"/>
        <v>2199</v>
      </c>
      <c r="F13769" s="5" cm="1">
        <f t="array" ref="F13769">INDEX(_xlfn._xlws.FILTER(A$9:A$16378,E13769=E$9:E$16378*ISNUMBER(A$9:A$16378)),1)</f>
        <v>44502</v>
      </c>
      <c r="G13769" s="5" cm="1">
        <f t="array" ref="G13769">INDEX(_xlfn._xlws.FILTER(A$9:A$16378,E13769=E$9:E$16378*ISNUMBER(A$9:A$16378)),COUNT(_xlfn._xlws.FILTER(A$9:A$16378,E13769=E$9:E$16378*ISNUMBER(A$9:A$16378))))</f>
        <v>44504</v>
      </c>
      <c r="H13769" t="str">
        <v/>
      </c>
      <c r="I13769" s="10" t="str" cm="1">
        <f t="array" ref="I13769">_xlfn.IFS(AND(OR(_xlfn._xlws.FILTER(D$9:D$16388,E$9:E$16388=E13769)),ROW()=_xlfn.MINIFS(_xlfn.ANCHORARRAY(H$9),E$9:E$16388,E13769)),A13769-C$4,ROW()=_xlfn.MINIFS(_xlfn.ANCHORARRAY(H$9),E$9:E$16388,E13769),IFERROR(A13769-INDEX(G$9:G$16388,MATCH(E13769-1,E$9:E$16388,0)),A13769-C$4),ISNUMBER(A13769),A13769-F13769,TRUE,"")</f>
        <v/>
      </c>
      <c r="J13769" t="str">
        <f t="shared" si="643"/>
        <v/>
      </c>
      <c r="L13769" s="5"/>
    </row>
    <row r="13770" spans="1:12">
      <c r="A13770" s="3">
        <v>44503</v>
      </c>
      <c r="B13770" s="4" t="str">
        <f>"annual period "&amp;COUNTIF(D$9:D13770,TRUE)</f>
        <v>annual period 44</v>
      </c>
      <c r="D13770" t="b">
        <f t="shared" si="642"/>
        <v>0</v>
      </c>
      <c r="E13770">
        <f t="shared" si="641"/>
        <v>2199</v>
      </c>
      <c r="F13770" s="5" cm="1">
        <f t="array" ref="F13770">INDEX(_xlfn._xlws.FILTER(A$9:A$16378,E13770=E$9:E$16378*ISNUMBER(A$9:A$16378)),1)</f>
        <v>44502</v>
      </c>
      <c r="G13770" s="5" cm="1">
        <f t="array" ref="G13770">INDEX(_xlfn._xlws.FILTER(A$9:A$16378,E13770=E$9:E$16378*ISNUMBER(A$9:A$16378)),COUNT(_xlfn._xlws.FILTER(A$9:A$16378,E13770=E$9:E$16378*ISNUMBER(A$9:A$16378))))</f>
        <v>44504</v>
      </c>
      <c r="H13770" t="str">
        <v/>
      </c>
      <c r="I13770" s="10" cm="1">
        <f t="array" ref="I13770">_xlfn.IFS(AND(OR(_xlfn._xlws.FILTER(D$9:D$16388,E$9:E$16388=E13770)),ROW()=_xlfn.MINIFS(_xlfn.ANCHORARRAY(H$9),E$9:E$16388,E13770)),A13770-C$4,ROW()=_xlfn.MINIFS(_xlfn.ANCHORARRAY(H$9),E$9:E$16388,E13770),IFERROR(A13770-INDEX(G$9:G$16388,MATCH(E13770-1,E$9:E$16388,0)),A13770-C$4),ISNUMBER(A13770),A13770-F13770,TRUE,"")</f>
        <v>1</v>
      </c>
      <c r="J13770" t="b">
        <f t="shared" si="643"/>
        <v>0</v>
      </c>
      <c r="L13770" s="5"/>
    </row>
    <row r="13771" spans="1:12">
      <c r="B13771" s="4" t="str">
        <f>"annual period "&amp;COUNTIF(D$9:D13771,TRUE)</f>
        <v>annual period 44</v>
      </c>
      <c r="D13771" t="b">
        <f t="shared" si="642"/>
        <v>0</v>
      </c>
      <c r="E13771">
        <f t="shared" ref="E13771:E13834" si="644">IF(A13771="Trip #",E13770+1,E13770)</f>
        <v>2199</v>
      </c>
      <c r="F13771" s="5" cm="1">
        <f t="array" ref="F13771">INDEX(_xlfn._xlws.FILTER(A$9:A$16378,E13771=E$9:E$16378*ISNUMBER(A$9:A$16378)),1)</f>
        <v>44502</v>
      </c>
      <c r="G13771" s="5" cm="1">
        <f t="array" ref="G13771">INDEX(_xlfn._xlws.FILTER(A$9:A$16378,E13771=E$9:E$16378*ISNUMBER(A$9:A$16378)),COUNT(_xlfn._xlws.FILTER(A$9:A$16378,E13771=E$9:E$16378*ISNUMBER(A$9:A$16378))))</f>
        <v>44504</v>
      </c>
      <c r="H13771" t="str">
        <v/>
      </c>
      <c r="I13771" s="10" t="str" cm="1">
        <f t="array" ref="I13771">_xlfn.IFS(AND(OR(_xlfn._xlws.FILTER(D$9:D$16388,E$9:E$16388=E13771)),ROW()=_xlfn.MINIFS(_xlfn.ANCHORARRAY(H$9),E$9:E$16388,E13771)),A13771-C$4,ROW()=_xlfn.MINIFS(_xlfn.ANCHORARRAY(H$9),E$9:E$16388,E13771),IFERROR(A13771-INDEX(G$9:G$16388,MATCH(E13771-1,E$9:E$16388,0)),A13771-C$4),ISNUMBER(A13771),A13771-F13771,TRUE,"")</f>
        <v/>
      </c>
      <c r="J13771" t="str">
        <f t="shared" si="643"/>
        <v/>
      </c>
      <c r="L13771" s="5"/>
    </row>
    <row r="13772" spans="1:12">
      <c r="A13772" s="3">
        <v>44503</v>
      </c>
      <c r="B13772" s="4" t="str">
        <f>"annual period "&amp;COUNTIF(D$9:D13772,TRUE)</f>
        <v>annual period 44</v>
      </c>
      <c r="D13772" t="b">
        <f t="shared" si="642"/>
        <v>0</v>
      </c>
      <c r="E13772">
        <f t="shared" si="644"/>
        <v>2199</v>
      </c>
      <c r="F13772" s="5" cm="1">
        <f t="array" ref="F13772">INDEX(_xlfn._xlws.FILTER(A$9:A$16378,E13772=E$9:E$16378*ISNUMBER(A$9:A$16378)),1)</f>
        <v>44502</v>
      </c>
      <c r="G13772" s="5" cm="1">
        <f t="array" ref="G13772">INDEX(_xlfn._xlws.FILTER(A$9:A$16378,E13772=E$9:E$16378*ISNUMBER(A$9:A$16378)),COUNT(_xlfn._xlws.FILTER(A$9:A$16378,E13772=E$9:E$16378*ISNUMBER(A$9:A$16378))))</f>
        <v>44504</v>
      </c>
      <c r="H13772" t="str">
        <v/>
      </c>
      <c r="I13772" s="10" cm="1">
        <f t="array" ref="I13772">_xlfn.IFS(AND(OR(_xlfn._xlws.FILTER(D$9:D$16388,E$9:E$16388=E13772)),ROW()=_xlfn.MINIFS(_xlfn.ANCHORARRAY(H$9),E$9:E$16388,E13772)),A13772-C$4,ROW()=_xlfn.MINIFS(_xlfn.ANCHORARRAY(H$9),E$9:E$16388,E13772),IFERROR(A13772-INDEX(G$9:G$16388,MATCH(E13772-1,E$9:E$16388,0)),A13772-C$4),ISNUMBER(A13772),A13772-F13772,TRUE,"")</f>
        <v>1</v>
      </c>
      <c r="J13772" t="b">
        <f t="shared" si="643"/>
        <v>0</v>
      </c>
      <c r="L13772" s="5"/>
    </row>
    <row r="13773" spans="1:12">
      <c r="B13773" s="4" t="str">
        <f>"annual period "&amp;COUNTIF(D$9:D13773,TRUE)</f>
        <v>annual period 44</v>
      </c>
      <c r="D13773" t="b">
        <f t="shared" si="642"/>
        <v>0</v>
      </c>
      <c r="E13773">
        <f t="shared" si="644"/>
        <v>2199</v>
      </c>
      <c r="F13773" s="5" cm="1">
        <f t="array" ref="F13773">INDEX(_xlfn._xlws.FILTER(A$9:A$16378,E13773=E$9:E$16378*ISNUMBER(A$9:A$16378)),1)</f>
        <v>44502</v>
      </c>
      <c r="G13773" s="5" cm="1">
        <f t="array" ref="G13773">INDEX(_xlfn._xlws.FILTER(A$9:A$16378,E13773=E$9:E$16378*ISNUMBER(A$9:A$16378)),COUNT(_xlfn._xlws.FILTER(A$9:A$16378,E13773=E$9:E$16378*ISNUMBER(A$9:A$16378))))</f>
        <v>44504</v>
      </c>
      <c r="H13773" t="str">
        <v/>
      </c>
      <c r="I13773" s="10" t="str" cm="1">
        <f t="array" ref="I13773">_xlfn.IFS(AND(OR(_xlfn._xlws.FILTER(D$9:D$16388,E$9:E$16388=E13773)),ROW()=_xlfn.MINIFS(_xlfn.ANCHORARRAY(H$9),E$9:E$16388,E13773)),A13773-C$4,ROW()=_xlfn.MINIFS(_xlfn.ANCHORARRAY(H$9),E$9:E$16388,E13773),IFERROR(A13773-INDEX(G$9:G$16388,MATCH(E13773-1,E$9:E$16388,0)),A13773-C$4),ISNUMBER(A13773),A13773-F13773,TRUE,"")</f>
        <v/>
      </c>
      <c r="J13773" t="str">
        <f t="shared" si="643"/>
        <v/>
      </c>
      <c r="L13773" s="5"/>
    </row>
    <row r="13774" spans="1:12">
      <c r="A13774" s="3">
        <v>44504</v>
      </c>
      <c r="B13774" s="4" t="str">
        <f>"annual period "&amp;COUNTIF(D$9:D13774,TRUE)</f>
        <v>annual period 44</v>
      </c>
      <c r="D13774" t="b">
        <f t="shared" si="642"/>
        <v>0</v>
      </c>
      <c r="E13774">
        <f t="shared" si="644"/>
        <v>2199</v>
      </c>
      <c r="F13774" s="5" cm="1">
        <f t="array" ref="F13774">INDEX(_xlfn._xlws.FILTER(A$9:A$16378,E13774=E$9:E$16378*ISNUMBER(A$9:A$16378)),1)</f>
        <v>44502</v>
      </c>
      <c r="G13774" s="5" cm="1">
        <f t="array" ref="G13774">INDEX(_xlfn._xlws.FILTER(A$9:A$16378,E13774=E$9:E$16378*ISNUMBER(A$9:A$16378)),COUNT(_xlfn._xlws.FILTER(A$9:A$16378,E13774=E$9:E$16378*ISNUMBER(A$9:A$16378))))</f>
        <v>44504</v>
      </c>
      <c r="H13774" t="str">
        <v/>
      </c>
      <c r="I13774" s="10" cm="1">
        <f t="array" ref="I13774">_xlfn.IFS(AND(OR(_xlfn._xlws.FILTER(D$9:D$16388,E$9:E$16388=E13774)),ROW()=_xlfn.MINIFS(_xlfn.ANCHORARRAY(H$9),E$9:E$16388,E13774)),A13774-C$4,ROW()=_xlfn.MINIFS(_xlfn.ANCHORARRAY(H$9),E$9:E$16388,E13774),IFERROR(A13774-INDEX(G$9:G$16388,MATCH(E13774-1,E$9:E$16388,0)),A13774-C$4),ISNUMBER(A13774),A13774-F13774,TRUE,"")</f>
        <v>2</v>
      </c>
      <c r="J13774" t="b">
        <f t="shared" si="643"/>
        <v>0</v>
      </c>
      <c r="L13774" s="5"/>
    </row>
    <row r="13775" spans="1:12">
      <c r="A13775" s="1" t="s">
        <v>14</v>
      </c>
      <c r="B13775" s="4" t="str">
        <f>"annual period "&amp;COUNTIF(D$9:D13775,TRUE)</f>
        <v>annual period 44</v>
      </c>
      <c r="D13775" t="b">
        <f t="shared" si="642"/>
        <v>0</v>
      </c>
      <c r="E13775">
        <f t="shared" si="644"/>
        <v>2200</v>
      </c>
      <c r="F13775" s="5" cm="1">
        <f t="array" ref="F13775">INDEX(_xlfn._xlws.FILTER(A$9:A$16378,E13775=E$9:E$16378*ISNUMBER(A$9:A$16378)),1)</f>
        <v>44506</v>
      </c>
      <c r="G13775" s="5" cm="1">
        <f t="array" ref="G13775">INDEX(_xlfn._xlws.FILTER(A$9:A$16378,E13775=E$9:E$16378*ISNUMBER(A$9:A$16378)),COUNT(_xlfn._xlws.FILTER(A$9:A$16378,E13775=E$9:E$16378*ISNUMBER(A$9:A$16378))))</f>
        <v>44506</v>
      </c>
      <c r="H13775" t="str">
        <v/>
      </c>
      <c r="I13775" s="10" t="str" cm="1">
        <f t="array" ref="I13775">_xlfn.IFS(AND(OR(_xlfn._xlws.FILTER(D$9:D$16388,E$9:E$16388=E13775)),ROW()=_xlfn.MINIFS(_xlfn.ANCHORARRAY(H$9),E$9:E$16388,E13775)),A13775-C$4,ROW()=_xlfn.MINIFS(_xlfn.ANCHORARRAY(H$9),E$9:E$16388,E13775),IFERROR(A13775-INDEX(G$9:G$16388,MATCH(E13775-1,E$9:E$16388,0)),A13775-C$4),ISNUMBER(A13775),A13775-F13775,TRUE,"")</f>
        <v/>
      </c>
      <c r="J13775" t="str">
        <f t="shared" si="643"/>
        <v/>
      </c>
      <c r="L13775" s="5"/>
    </row>
    <row r="13776" spans="1:12">
      <c r="A13776" s="2"/>
      <c r="B13776" s="4" t="str">
        <f>"annual period "&amp;COUNTIF(D$9:D13776,TRUE)</f>
        <v>annual period 44</v>
      </c>
      <c r="D13776" t="b">
        <f t="shared" si="642"/>
        <v>0</v>
      </c>
      <c r="E13776">
        <f t="shared" si="644"/>
        <v>2200</v>
      </c>
      <c r="F13776" s="5" cm="1">
        <f t="array" ref="F13776">INDEX(_xlfn._xlws.FILTER(A$9:A$16378,E13776=E$9:E$16378*ISNUMBER(A$9:A$16378)),1)</f>
        <v>44506</v>
      </c>
      <c r="G13776" s="5" cm="1">
        <f t="array" ref="G13776">INDEX(_xlfn._xlws.FILTER(A$9:A$16378,E13776=E$9:E$16378*ISNUMBER(A$9:A$16378)),COUNT(_xlfn._xlws.FILTER(A$9:A$16378,E13776=E$9:E$16378*ISNUMBER(A$9:A$16378))))</f>
        <v>44506</v>
      </c>
      <c r="H13776" t="str">
        <v/>
      </c>
      <c r="I13776" s="10" t="str" cm="1">
        <f t="array" ref="I13776">_xlfn.IFS(AND(OR(_xlfn._xlws.FILTER(D$9:D$16388,E$9:E$16388=E13776)),ROW()=_xlfn.MINIFS(_xlfn.ANCHORARRAY(H$9),E$9:E$16388,E13776)),A13776-C$4,ROW()=_xlfn.MINIFS(_xlfn.ANCHORARRAY(H$9),E$9:E$16388,E13776),IFERROR(A13776-INDEX(G$9:G$16388,MATCH(E13776-1,E$9:E$16388,0)),A13776-C$4),ISNUMBER(A13776),A13776-F13776,TRUE,"")</f>
        <v/>
      </c>
      <c r="J13776" t="str">
        <f t="shared" si="643"/>
        <v/>
      </c>
      <c r="L13776" s="5"/>
    </row>
    <row r="13777" spans="1:12">
      <c r="A13777" s="3">
        <v>44506</v>
      </c>
      <c r="B13777" s="4" t="str">
        <f>"annual period "&amp;COUNTIF(D$9:D13777,TRUE)</f>
        <v>annual period 44</v>
      </c>
      <c r="D13777" t="b">
        <f t="shared" si="642"/>
        <v>0</v>
      </c>
      <c r="E13777">
        <f t="shared" si="644"/>
        <v>2200</v>
      </c>
      <c r="F13777" s="5" cm="1">
        <f t="array" ref="F13777">INDEX(_xlfn._xlws.FILTER(A$9:A$16378,E13777=E$9:E$16378*ISNUMBER(A$9:A$16378)),1)</f>
        <v>44506</v>
      </c>
      <c r="G13777" s="5" cm="1">
        <f t="array" ref="G13777">INDEX(_xlfn._xlws.FILTER(A$9:A$16378,E13777=E$9:E$16378*ISNUMBER(A$9:A$16378)),COUNT(_xlfn._xlws.FILTER(A$9:A$16378,E13777=E$9:E$16378*ISNUMBER(A$9:A$16378))))</f>
        <v>44506</v>
      </c>
      <c r="H13777">
        <v>13777</v>
      </c>
      <c r="I13777" s="10" cm="1">
        <f t="array" ref="I13777">_xlfn.IFS(AND(OR(_xlfn._xlws.FILTER(D$9:D$16388,E$9:E$16388=E13777)),ROW()=_xlfn.MINIFS(_xlfn.ANCHORARRAY(H$9),E$9:E$16388,E13777)),A13777-C$4,ROW()=_xlfn.MINIFS(_xlfn.ANCHORARRAY(H$9),E$9:E$16388,E13777),IFERROR(A13777-INDEX(G$9:G$16388,MATCH(E13777-1,E$9:E$16388,0)),A13777-C$4),ISNUMBER(A13777),A13777-F13777,TRUE,"")</f>
        <v>2</v>
      </c>
      <c r="J13777" t="b">
        <f t="shared" si="643"/>
        <v>0</v>
      </c>
      <c r="L13777" s="5"/>
    </row>
    <row r="13778" spans="1:12">
      <c r="B13778" s="4" t="str">
        <f>"annual period "&amp;COUNTIF(D$9:D13778,TRUE)</f>
        <v>annual period 44</v>
      </c>
      <c r="D13778" t="b">
        <f t="shared" si="642"/>
        <v>0</v>
      </c>
      <c r="E13778">
        <f t="shared" si="644"/>
        <v>2200</v>
      </c>
      <c r="F13778" s="5" cm="1">
        <f t="array" ref="F13778">INDEX(_xlfn._xlws.FILTER(A$9:A$16378,E13778=E$9:E$16378*ISNUMBER(A$9:A$16378)),1)</f>
        <v>44506</v>
      </c>
      <c r="G13778" s="5" cm="1">
        <f t="array" ref="G13778">INDEX(_xlfn._xlws.FILTER(A$9:A$16378,E13778=E$9:E$16378*ISNUMBER(A$9:A$16378)),COUNT(_xlfn._xlws.FILTER(A$9:A$16378,E13778=E$9:E$16378*ISNUMBER(A$9:A$16378))))</f>
        <v>44506</v>
      </c>
      <c r="H13778" t="str">
        <v/>
      </c>
      <c r="I13778" s="10" t="str" cm="1">
        <f t="array" ref="I13778">_xlfn.IFS(AND(OR(_xlfn._xlws.FILTER(D$9:D$16388,E$9:E$16388=E13778)),ROW()=_xlfn.MINIFS(_xlfn.ANCHORARRAY(H$9),E$9:E$16388,E13778)),A13778-C$4,ROW()=_xlfn.MINIFS(_xlfn.ANCHORARRAY(H$9),E$9:E$16388,E13778),IFERROR(A13778-INDEX(G$9:G$16388,MATCH(E13778-1,E$9:E$16388,0)),A13778-C$4),ISNUMBER(A13778),A13778-F13778,TRUE,"")</f>
        <v/>
      </c>
      <c r="J13778" t="str">
        <f t="shared" si="643"/>
        <v/>
      </c>
      <c r="L13778" s="5"/>
    </row>
    <row r="13779" spans="1:12">
      <c r="A13779" s="3">
        <v>44506</v>
      </c>
      <c r="B13779" s="4" t="str">
        <f>"annual period "&amp;COUNTIF(D$9:D13779,TRUE)</f>
        <v>annual period 44</v>
      </c>
      <c r="D13779" t="b">
        <f t="shared" si="642"/>
        <v>0</v>
      </c>
      <c r="E13779">
        <f t="shared" si="644"/>
        <v>2200</v>
      </c>
      <c r="F13779" s="5" cm="1">
        <f t="array" ref="F13779">INDEX(_xlfn._xlws.FILTER(A$9:A$16378,E13779=E$9:E$16378*ISNUMBER(A$9:A$16378)),1)</f>
        <v>44506</v>
      </c>
      <c r="G13779" s="5" cm="1">
        <f t="array" ref="G13779">INDEX(_xlfn._xlws.FILTER(A$9:A$16378,E13779=E$9:E$16378*ISNUMBER(A$9:A$16378)),COUNT(_xlfn._xlws.FILTER(A$9:A$16378,E13779=E$9:E$16378*ISNUMBER(A$9:A$16378))))</f>
        <v>44506</v>
      </c>
      <c r="H13779">
        <v>13779</v>
      </c>
      <c r="I13779" s="10" cm="1">
        <f t="array" ref="I13779">_xlfn.IFS(AND(OR(_xlfn._xlws.FILTER(D$9:D$16388,E$9:E$16388=E13779)),ROW()=_xlfn.MINIFS(_xlfn.ANCHORARRAY(H$9),E$9:E$16388,E13779)),A13779-C$4,ROW()=_xlfn.MINIFS(_xlfn.ANCHORARRAY(H$9),E$9:E$16388,E13779),IFERROR(A13779-INDEX(G$9:G$16388,MATCH(E13779-1,E$9:E$16388,0)),A13779-C$4),ISNUMBER(A13779),A13779-F13779,TRUE,"")</f>
        <v>0</v>
      </c>
      <c r="J13779" t="b">
        <f t="shared" si="643"/>
        <v>0</v>
      </c>
      <c r="L13779" s="5"/>
    </row>
    <row r="13780" spans="1:12">
      <c r="B13780" s="4" t="str">
        <f>"annual period "&amp;COUNTIF(D$9:D13780,TRUE)</f>
        <v>annual period 44</v>
      </c>
      <c r="D13780" t="b">
        <f t="shared" si="642"/>
        <v>0</v>
      </c>
      <c r="E13780">
        <f t="shared" si="644"/>
        <v>2200</v>
      </c>
      <c r="F13780" s="5" cm="1">
        <f t="array" ref="F13780">INDEX(_xlfn._xlws.FILTER(A$9:A$16378,E13780=E$9:E$16378*ISNUMBER(A$9:A$16378)),1)</f>
        <v>44506</v>
      </c>
      <c r="G13780" s="5" cm="1">
        <f t="array" ref="G13780">INDEX(_xlfn._xlws.FILTER(A$9:A$16378,E13780=E$9:E$16378*ISNUMBER(A$9:A$16378)),COUNT(_xlfn._xlws.FILTER(A$9:A$16378,E13780=E$9:E$16378*ISNUMBER(A$9:A$16378))))</f>
        <v>44506</v>
      </c>
      <c r="H13780" t="str">
        <v/>
      </c>
      <c r="I13780" s="10" t="str" cm="1">
        <f t="array" ref="I13780">_xlfn.IFS(AND(OR(_xlfn._xlws.FILTER(D$9:D$16388,E$9:E$16388=E13780)),ROW()=_xlfn.MINIFS(_xlfn.ANCHORARRAY(H$9),E$9:E$16388,E13780)),A13780-C$4,ROW()=_xlfn.MINIFS(_xlfn.ANCHORARRAY(H$9),E$9:E$16388,E13780),IFERROR(A13780-INDEX(G$9:G$16388,MATCH(E13780-1,E$9:E$16388,0)),A13780-C$4),ISNUMBER(A13780),A13780-F13780,TRUE,"")</f>
        <v/>
      </c>
      <c r="J13780" t="str">
        <f t="shared" si="643"/>
        <v/>
      </c>
      <c r="L13780" s="5"/>
    </row>
    <row r="13781" spans="1:12">
      <c r="A13781" s="3">
        <v>44506</v>
      </c>
      <c r="B13781" s="4" t="str">
        <f>"annual period "&amp;COUNTIF(D$9:D13781,TRUE)</f>
        <v>annual period 44</v>
      </c>
      <c r="D13781" t="b">
        <f t="shared" si="642"/>
        <v>0</v>
      </c>
      <c r="E13781">
        <f t="shared" si="644"/>
        <v>2200</v>
      </c>
      <c r="F13781" s="5" cm="1">
        <f t="array" ref="F13781">INDEX(_xlfn._xlws.FILTER(A$9:A$16378,E13781=E$9:E$16378*ISNUMBER(A$9:A$16378)),1)</f>
        <v>44506</v>
      </c>
      <c r="G13781" s="5" cm="1">
        <f t="array" ref="G13781">INDEX(_xlfn._xlws.FILTER(A$9:A$16378,E13781=E$9:E$16378*ISNUMBER(A$9:A$16378)),COUNT(_xlfn._xlws.FILTER(A$9:A$16378,E13781=E$9:E$16378*ISNUMBER(A$9:A$16378))))</f>
        <v>44506</v>
      </c>
      <c r="H13781">
        <v>13781</v>
      </c>
      <c r="I13781" s="10" cm="1">
        <f t="array" ref="I13781">_xlfn.IFS(AND(OR(_xlfn._xlws.FILTER(D$9:D$16388,E$9:E$16388=E13781)),ROW()=_xlfn.MINIFS(_xlfn.ANCHORARRAY(H$9),E$9:E$16388,E13781)),A13781-C$4,ROW()=_xlfn.MINIFS(_xlfn.ANCHORARRAY(H$9),E$9:E$16388,E13781),IFERROR(A13781-INDEX(G$9:G$16388,MATCH(E13781-1,E$9:E$16388,0)),A13781-C$4),ISNUMBER(A13781),A13781-F13781,TRUE,"")</f>
        <v>0</v>
      </c>
      <c r="J13781" t="b">
        <f t="shared" si="643"/>
        <v>0</v>
      </c>
      <c r="L13781" s="5"/>
    </row>
    <row r="13782" spans="1:12">
      <c r="B13782" s="4" t="str">
        <f>"annual period "&amp;COUNTIF(D$9:D13782,TRUE)</f>
        <v>annual period 44</v>
      </c>
      <c r="D13782" t="b">
        <f t="shared" si="642"/>
        <v>0</v>
      </c>
      <c r="E13782">
        <f t="shared" si="644"/>
        <v>2200</v>
      </c>
      <c r="F13782" s="5" cm="1">
        <f t="array" ref="F13782">INDEX(_xlfn._xlws.FILTER(A$9:A$16378,E13782=E$9:E$16378*ISNUMBER(A$9:A$16378)),1)</f>
        <v>44506</v>
      </c>
      <c r="G13782" s="5" cm="1">
        <f t="array" ref="G13782">INDEX(_xlfn._xlws.FILTER(A$9:A$16378,E13782=E$9:E$16378*ISNUMBER(A$9:A$16378)),COUNT(_xlfn._xlws.FILTER(A$9:A$16378,E13782=E$9:E$16378*ISNUMBER(A$9:A$16378))))</f>
        <v>44506</v>
      </c>
      <c r="H13782" t="str">
        <v/>
      </c>
      <c r="I13782" s="10" t="str" cm="1">
        <f t="array" ref="I13782">_xlfn.IFS(AND(OR(_xlfn._xlws.FILTER(D$9:D$16388,E$9:E$16388=E13782)),ROW()=_xlfn.MINIFS(_xlfn.ANCHORARRAY(H$9),E$9:E$16388,E13782)),A13782-C$4,ROW()=_xlfn.MINIFS(_xlfn.ANCHORARRAY(H$9),E$9:E$16388,E13782),IFERROR(A13782-INDEX(G$9:G$16388,MATCH(E13782-1,E$9:E$16388,0)),A13782-C$4),ISNUMBER(A13782),A13782-F13782,TRUE,"")</f>
        <v/>
      </c>
      <c r="J13782" t="str">
        <f t="shared" si="643"/>
        <v/>
      </c>
      <c r="L13782" s="5"/>
    </row>
    <row r="13783" spans="1:12">
      <c r="A13783" s="3">
        <v>44506</v>
      </c>
      <c r="B13783" s="4" t="str">
        <f>"annual period "&amp;COUNTIF(D$9:D13783,TRUE)</f>
        <v>annual period 44</v>
      </c>
      <c r="D13783" t="b">
        <f t="shared" si="642"/>
        <v>0</v>
      </c>
      <c r="E13783">
        <f t="shared" si="644"/>
        <v>2200</v>
      </c>
      <c r="F13783" s="5" cm="1">
        <f t="array" ref="F13783">INDEX(_xlfn._xlws.FILTER(A$9:A$16378,E13783=E$9:E$16378*ISNUMBER(A$9:A$16378)),1)</f>
        <v>44506</v>
      </c>
      <c r="G13783" s="5" cm="1">
        <f t="array" ref="G13783">INDEX(_xlfn._xlws.FILTER(A$9:A$16378,E13783=E$9:E$16378*ISNUMBER(A$9:A$16378)),COUNT(_xlfn._xlws.FILTER(A$9:A$16378,E13783=E$9:E$16378*ISNUMBER(A$9:A$16378))))</f>
        <v>44506</v>
      </c>
      <c r="H13783">
        <v>13783</v>
      </c>
      <c r="I13783" s="10" cm="1">
        <f t="array" ref="I13783">_xlfn.IFS(AND(OR(_xlfn._xlws.FILTER(D$9:D$16388,E$9:E$16388=E13783)),ROW()=_xlfn.MINIFS(_xlfn.ANCHORARRAY(H$9),E$9:E$16388,E13783)),A13783-C$4,ROW()=_xlfn.MINIFS(_xlfn.ANCHORARRAY(H$9),E$9:E$16388,E13783),IFERROR(A13783-INDEX(G$9:G$16388,MATCH(E13783-1,E$9:E$16388,0)),A13783-C$4),ISNUMBER(A13783),A13783-F13783,TRUE,"")</f>
        <v>0</v>
      </c>
      <c r="J13783" t="b">
        <f t="shared" si="643"/>
        <v>0</v>
      </c>
      <c r="L13783" s="5"/>
    </row>
    <row r="13784" spans="1:12">
      <c r="B13784" s="4" t="str">
        <f>"annual period "&amp;COUNTIF(D$9:D13784,TRUE)</f>
        <v>annual period 44</v>
      </c>
      <c r="D13784" t="b">
        <f t="shared" si="642"/>
        <v>0</v>
      </c>
      <c r="E13784">
        <f t="shared" si="644"/>
        <v>2200</v>
      </c>
      <c r="F13784" s="5" cm="1">
        <f t="array" ref="F13784">INDEX(_xlfn._xlws.FILTER(A$9:A$16378,E13784=E$9:E$16378*ISNUMBER(A$9:A$16378)),1)</f>
        <v>44506</v>
      </c>
      <c r="G13784" s="5" cm="1">
        <f t="array" ref="G13784">INDEX(_xlfn._xlws.FILTER(A$9:A$16378,E13784=E$9:E$16378*ISNUMBER(A$9:A$16378)),COUNT(_xlfn._xlws.FILTER(A$9:A$16378,E13784=E$9:E$16378*ISNUMBER(A$9:A$16378))))</f>
        <v>44506</v>
      </c>
      <c r="H13784" t="str">
        <v/>
      </c>
      <c r="I13784" s="10" t="str" cm="1">
        <f t="array" ref="I13784">_xlfn.IFS(AND(OR(_xlfn._xlws.FILTER(D$9:D$16388,E$9:E$16388=E13784)),ROW()=_xlfn.MINIFS(_xlfn.ANCHORARRAY(H$9),E$9:E$16388,E13784)),A13784-C$4,ROW()=_xlfn.MINIFS(_xlfn.ANCHORARRAY(H$9),E$9:E$16388,E13784),IFERROR(A13784-INDEX(G$9:G$16388,MATCH(E13784-1,E$9:E$16388,0)),A13784-C$4),ISNUMBER(A13784),A13784-F13784,TRUE,"")</f>
        <v/>
      </c>
      <c r="J13784" t="str">
        <f t="shared" si="643"/>
        <v/>
      </c>
      <c r="L13784" s="5"/>
    </row>
    <row r="13785" spans="1:12">
      <c r="A13785" s="3">
        <v>44506</v>
      </c>
      <c r="B13785" s="4" t="str">
        <f>"annual period "&amp;COUNTIF(D$9:D13785,TRUE)</f>
        <v>annual period 44</v>
      </c>
      <c r="D13785" t="b">
        <f t="shared" si="642"/>
        <v>0</v>
      </c>
      <c r="E13785">
        <f t="shared" si="644"/>
        <v>2200</v>
      </c>
      <c r="F13785" s="5" cm="1">
        <f t="array" ref="F13785">INDEX(_xlfn._xlws.FILTER(A$9:A$16378,E13785=E$9:E$16378*ISNUMBER(A$9:A$16378)),1)</f>
        <v>44506</v>
      </c>
      <c r="G13785" s="5" cm="1">
        <f t="array" ref="G13785">INDEX(_xlfn._xlws.FILTER(A$9:A$16378,E13785=E$9:E$16378*ISNUMBER(A$9:A$16378)),COUNT(_xlfn._xlws.FILTER(A$9:A$16378,E13785=E$9:E$16378*ISNUMBER(A$9:A$16378))))</f>
        <v>44506</v>
      </c>
      <c r="H13785">
        <v>13785</v>
      </c>
      <c r="I13785" s="10" cm="1">
        <f t="array" ref="I13785">_xlfn.IFS(AND(OR(_xlfn._xlws.FILTER(D$9:D$16388,E$9:E$16388=E13785)),ROW()=_xlfn.MINIFS(_xlfn.ANCHORARRAY(H$9),E$9:E$16388,E13785)),A13785-C$4,ROW()=_xlfn.MINIFS(_xlfn.ANCHORARRAY(H$9),E$9:E$16388,E13785),IFERROR(A13785-INDEX(G$9:G$16388,MATCH(E13785-1,E$9:E$16388,0)),A13785-C$4),ISNUMBER(A13785),A13785-F13785,TRUE,"")</f>
        <v>0</v>
      </c>
      <c r="J13785" t="b">
        <f t="shared" si="643"/>
        <v>0</v>
      </c>
      <c r="L13785" s="5"/>
    </row>
    <row r="13786" spans="1:12">
      <c r="A13786" s="1" t="s">
        <v>14</v>
      </c>
      <c r="B13786" s="4" t="str">
        <f>"annual period "&amp;COUNTIF(D$9:D13786,TRUE)</f>
        <v>annual period 44</v>
      </c>
      <c r="D13786" t="b">
        <f t="shared" si="642"/>
        <v>0</v>
      </c>
      <c r="E13786">
        <f t="shared" si="644"/>
        <v>2201</v>
      </c>
      <c r="F13786" s="5" cm="1">
        <f t="array" ref="F13786">INDEX(_xlfn._xlws.FILTER(A$9:A$16378,E13786=E$9:E$16378*ISNUMBER(A$9:A$16378)),1)</f>
        <v>44507</v>
      </c>
      <c r="G13786" s="5" cm="1">
        <f t="array" ref="G13786">INDEX(_xlfn._xlws.FILTER(A$9:A$16378,E13786=E$9:E$16378*ISNUMBER(A$9:A$16378)),COUNT(_xlfn._xlws.FILTER(A$9:A$16378,E13786=E$9:E$16378*ISNUMBER(A$9:A$16378))))</f>
        <v>44508</v>
      </c>
      <c r="H13786" t="str">
        <v/>
      </c>
      <c r="I13786" s="10" t="str" cm="1">
        <f t="array" ref="I13786">_xlfn.IFS(AND(OR(_xlfn._xlws.FILTER(D$9:D$16388,E$9:E$16388=E13786)),ROW()=_xlfn.MINIFS(_xlfn.ANCHORARRAY(H$9),E$9:E$16388,E13786)),A13786-C$4,ROW()=_xlfn.MINIFS(_xlfn.ANCHORARRAY(H$9),E$9:E$16388,E13786),IFERROR(A13786-INDEX(G$9:G$16388,MATCH(E13786-1,E$9:E$16388,0)),A13786-C$4),ISNUMBER(A13786),A13786-F13786,TRUE,"")</f>
        <v/>
      </c>
      <c r="J13786" t="str">
        <f t="shared" si="643"/>
        <v/>
      </c>
      <c r="L13786" s="5"/>
    </row>
    <row r="13787" spans="1:12">
      <c r="A13787" s="2"/>
      <c r="B13787" s="4" t="str">
        <f>"annual period "&amp;COUNTIF(D$9:D13787,TRUE)</f>
        <v>annual period 44</v>
      </c>
      <c r="D13787" t="b">
        <f t="shared" si="642"/>
        <v>0</v>
      </c>
      <c r="E13787">
        <f t="shared" si="644"/>
        <v>2201</v>
      </c>
      <c r="F13787" s="5" cm="1">
        <f t="array" ref="F13787">INDEX(_xlfn._xlws.FILTER(A$9:A$16378,E13787=E$9:E$16378*ISNUMBER(A$9:A$16378)),1)</f>
        <v>44507</v>
      </c>
      <c r="G13787" s="5" cm="1">
        <f t="array" ref="G13787">INDEX(_xlfn._xlws.FILTER(A$9:A$16378,E13787=E$9:E$16378*ISNUMBER(A$9:A$16378)),COUNT(_xlfn._xlws.FILTER(A$9:A$16378,E13787=E$9:E$16378*ISNUMBER(A$9:A$16378))))</f>
        <v>44508</v>
      </c>
      <c r="H13787" t="str">
        <v/>
      </c>
      <c r="I13787" s="10" t="str" cm="1">
        <f t="array" ref="I13787">_xlfn.IFS(AND(OR(_xlfn._xlws.FILTER(D$9:D$16388,E$9:E$16388=E13787)),ROW()=_xlfn.MINIFS(_xlfn.ANCHORARRAY(H$9),E$9:E$16388,E13787)),A13787-C$4,ROW()=_xlfn.MINIFS(_xlfn.ANCHORARRAY(H$9),E$9:E$16388,E13787),IFERROR(A13787-INDEX(G$9:G$16388,MATCH(E13787-1,E$9:E$16388,0)),A13787-C$4),ISNUMBER(A13787),A13787-F13787,TRUE,"")</f>
        <v/>
      </c>
      <c r="J13787" t="str">
        <f t="shared" si="643"/>
        <v/>
      </c>
      <c r="L13787" s="5"/>
    </row>
    <row r="13788" spans="1:12">
      <c r="A13788" s="3">
        <v>44507</v>
      </c>
      <c r="B13788" s="4" t="str">
        <f>"annual period "&amp;COUNTIF(D$9:D13788,TRUE)</f>
        <v>annual period 44</v>
      </c>
      <c r="D13788" t="b">
        <f t="shared" si="642"/>
        <v>0</v>
      </c>
      <c r="E13788">
        <f t="shared" si="644"/>
        <v>2201</v>
      </c>
      <c r="F13788" s="5" cm="1">
        <f t="array" ref="F13788">INDEX(_xlfn._xlws.FILTER(A$9:A$16378,E13788=E$9:E$16378*ISNUMBER(A$9:A$16378)),1)</f>
        <v>44507</v>
      </c>
      <c r="G13788" s="5" cm="1">
        <f t="array" ref="G13788">INDEX(_xlfn._xlws.FILTER(A$9:A$16378,E13788=E$9:E$16378*ISNUMBER(A$9:A$16378)),COUNT(_xlfn._xlws.FILTER(A$9:A$16378,E13788=E$9:E$16378*ISNUMBER(A$9:A$16378))))</f>
        <v>44508</v>
      </c>
      <c r="H13788">
        <v>13788</v>
      </c>
      <c r="I13788" s="10" cm="1">
        <f t="array" ref="I13788">_xlfn.IFS(AND(OR(_xlfn._xlws.FILTER(D$9:D$16388,E$9:E$16388=E13788)),ROW()=_xlfn.MINIFS(_xlfn.ANCHORARRAY(H$9),E$9:E$16388,E13788)),A13788-C$4,ROW()=_xlfn.MINIFS(_xlfn.ANCHORARRAY(H$9),E$9:E$16388,E13788),IFERROR(A13788-INDEX(G$9:G$16388,MATCH(E13788-1,E$9:E$16388,0)),A13788-C$4),ISNUMBER(A13788),A13788-F13788,TRUE,"")</f>
        <v>1</v>
      </c>
      <c r="J13788" t="b">
        <f t="shared" si="643"/>
        <v>0</v>
      </c>
      <c r="L13788" s="5"/>
    </row>
    <row r="13789" spans="1:12">
      <c r="B13789" s="4" t="str">
        <f>"annual period "&amp;COUNTIF(D$9:D13789,TRUE)</f>
        <v>annual period 44</v>
      </c>
      <c r="D13789" t="b">
        <f t="shared" si="642"/>
        <v>0</v>
      </c>
      <c r="E13789">
        <f t="shared" si="644"/>
        <v>2201</v>
      </c>
      <c r="F13789" s="5" cm="1">
        <f t="array" ref="F13789">INDEX(_xlfn._xlws.FILTER(A$9:A$16378,E13789=E$9:E$16378*ISNUMBER(A$9:A$16378)),1)</f>
        <v>44507</v>
      </c>
      <c r="G13789" s="5" cm="1">
        <f t="array" ref="G13789">INDEX(_xlfn._xlws.FILTER(A$9:A$16378,E13789=E$9:E$16378*ISNUMBER(A$9:A$16378)),COUNT(_xlfn._xlws.FILTER(A$9:A$16378,E13789=E$9:E$16378*ISNUMBER(A$9:A$16378))))</f>
        <v>44508</v>
      </c>
      <c r="H13789" t="str">
        <v/>
      </c>
      <c r="I13789" s="10" t="str" cm="1">
        <f t="array" ref="I13789">_xlfn.IFS(AND(OR(_xlfn._xlws.FILTER(D$9:D$16388,E$9:E$16388=E13789)),ROW()=_xlfn.MINIFS(_xlfn.ANCHORARRAY(H$9),E$9:E$16388,E13789)),A13789-C$4,ROW()=_xlfn.MINIFS(_xlfn.ANCHORARRAY(H$9),E$9:E$16388,E13789),IFERROR(A13789-INDEX(G$9:G$16388,MATCH(E13789-1,E$9:E$16388,0)),A13789-C$4),ISNUMBER(A13789),A13789-F13789,TRUE,"")</f>
        <v/>
      </c>
      <c r="J13789" t="str">
        <f t="shared" si="643"/>
        <v/>
      </c>
      <c r="L13789" s="5"/>
    </row>
    <row r="13790" spans="1:12">
      <c r="A13790" s="3">
        <v>44508</v>
      </c>
      <c r="B13790" s="4" t="str">
        <f>"annual period "&amp;COUNTIF(D$9:D13790,TRUE)</f>
        <v>annual period 44</v>
      </c>
      <c r="D13790" t="b">
        <f t="shared" si="642"/>
        <v>0</v>
      </c>
      <c r="E13790">
        <f t="shared" si="644"/>
        <v>2201</v>
      </c>
      <c r="F13790" s="5" cm="1">
        <f t="array" ref="F13790">INDEX(_xlfn._xlws.FILTER(A$9:A$16378,E13790=E$9:E$16378*ISNUMBER(A$9:A$16378)),1)</f>
        <v>44507</v>
      </c>
      <c r="G13790" s="5" cm="1">
        <f t="array" ref="G13790">INDEX(_xlfn._xlws.FILTER(A$9:A$16378,E13790=E$9:E$16378*ISNUMBER(A$9:A$16378)),COUNT(_xlfn._xlws.FILTER(A$9:A$16378,E13790=E$9:E$16378*ISNUMBER(A$9:A$16378))))</f>
        <v>44508</v>
      </c>
      <c r="H13790" t="str">
        <v/>
      </c>
      <c r="I13790" s="10" cm="1">
        <f t="array" ref="I13790">_xlfn.IFS(AND(OR(_xlfn._xlws.FILTER(D$9:D$16388,E$9:E$16388=E13790)),ROW()=_xlfn.MINIFS(_xlfn.ANCHORARRAY(H$9),E$9:E$16388,E13790)),A13790-C$4,ROW()=_xlfn.MINIFS(_xlfn.ANCHORARRAY(H$9),E$9:E$16388,E13790),IFERROR(A13790-INDEX(G$9:G$16388,MATCH(E13790-1,E$9:E$16388,0)),A13790-C$4),ISNUMBER(A13790),A13790-F13790,TRUE,"")</f>
        <v>1</v>
      </c>
      <c r="J13790" t="b">
        <f t="shared" si="643"/>
        <v>0</v>
      </c>
      <c r="L13790" s="5"/>
    </row>
    <row r="13791" spans="1:12">
      <c r="A13791" s="1" t="s">
        <v>14</v>
      </c>
      <c r="B13791" s="4" t="str">
        <f>"annual period "&amp;COUNTIF(D$9:D13791,TRUE)</f>
        <v>annual period 44</v>
      </c>
      <c r="D13791" t="b">
        <f t="shared" si="642"/>
        <v>0</v>
      </c>
      <c r="E13791">
        <f t="shared" si="644"/>
        <v>2202</v>
      </c>
      <c r="F13791" s="5" cm="1">
        <f t="array" ref="F13791">INDEX(_xlfn._xlws.FILTER(A$9:A$16378,E13791=E$9:E$16378*ISNUMBER(A$9:A$16378)),1)</f>
        <v>44510</v>
      </c>
      <c r="G13791" s="5" cm="1">
        <f t="array" ref="G13791">INDEX(_xlfn._xlws.FILTER(A$9:A$16378,E13791=E$9:E$16378*ISNUMBER(A$9:A$16378)),COUNT(_xlfn._xlws.FILTER(A$9:A$16378,E13791=E$9:E$16378*ISNUMBER(A$9:A$16378))))</f>
        <v>44514</v>
      </c>
      <c r="H13791" t="str">
        <v/>
      </c>
      <c r="I13791" s="10" t="str" cm="1">
        <f t="array" ref="I13791">_xlfn.IFS(AND(OR(_xlfn._xlws.FILTER(D$9:D$16388,E$9:E$16388=E13791)),ROW()=_xlfn.MINIFS(_xlfn.ANCHORARRAY(H$9),E$9:E$16388,E13791)),A13791-C$4,ROW()=_xlfn.MINIFS(_xlfn.ANCHORARRAY(H$9),E$9:E$16388,E13791),IFERROR(A13791-INDEX(G$9:G$16388,MATCH(E13791-1,E$9:E$16388,0)),A13791-C$4),ISNUMBER(A13791),A13791-F13791,TRUE,"")</f>
        <v/>
      </c>
      <c r="J13791" t="str">
        <f t="shared" si="643"/>
        <v/>
      </c>
      <c r="L13791" s="5"/>
    </row>
    <row r="13792" spans="1:12">
      <c r="A13792" s="2"/>
      <c r="B13792" s="4" t="str">
        <f>"annual period "&amp;COUNTIF(D$9:D13792,TRUE)</f>
        <v>annual period 44</v>
      </c>
      <c r="D13792" t="b">
        <f t="shared" ref="D13792:D13855" si="645">F13791-F13792&gt;300</f>
        <v>0</v>
      </c>
      <c r="E13792">
        <f t="shared" si="644"/>
        <v>2202</v>
      </c>
      <c r="F13792" s="5" cm="1">
        <f t="array" ref="F13792">INDEX(_xlfn._xlws.FILTER(A$9:A$16378,E13792=E$9:E$16378*ISNUMBER(A$9:A$16378)),1)</f>
        <v>44510</v>
      </c>
      <c r="G13792" s="5" cm="1">
        <f t="array" ref="G13792">INDEX(_xlfn._xlws.FILTER(A$9:A$16378,E13792=E$9:E$16378*ISNUMBER(A$9:A$16378)),COUNT(_xlfn._xlws.FILTER(A$9:A$16378,E13792=E$9:E$16378*ISNUMBER(A$9:A$16378))))</f>
        <v>44514</v>
      </c>
      <c r="H13792" t="str">
        <v/>
      </c>
      <c r="I13792" s="10" t="str" cm="1">
        <f t="array" ref="I13792">_xlfn.IFS(AND(OR(_xlfn._xlws.FILTER(D$9:D$16388,E$9:E$16388=E13792)),ROW()=_xlfn.MINIFS(_xlfn.ANCHORARRAY(H$9),E$9:E$16388,E13792)),A13792-C$4,ROW()=_xlfn.MINIFS(_xlfn.ANCHORARRAY(H$9),E$9:E$16388,E13792),IFERROR(A13792-INDEX(G$9:G$16388,MATCH(E13792-1,E$9:E$16388,0)),A13792-C$4),ISNUMBER(A13792),A13792-F13792,TRUE,"")</f>
        <v/>
      </c>
      <c r="J13792" t="str">
        <f t="shared" si="643"/>
        <v/>
      </c>
      <c r="L13792" s="5"/>
    </row>
    <row r="13793" spans="1:12">
      <c r="A13793" s="3">
        <v>44510</v>
      </c>
      <c r="B13793" s="4" t="str">
        <f>"annual period "&amp;COUNTIF(D$9:D13793,TRUE)</f>
        <v>annual period 44</v>
      </c>
      <c r="D13793" t="b">
        <f t="shared" si="645"/>
        <v>0</v>
      </c>
      <c r="E13793">
        <f t="shared" si="644"/>
        <v>2202</v>
      </c>
      <c r="F13793" s="5" cm="1">
        <f t="array" ref="F13793">INDEX(_xlfn._xlws.FILTER(A$9:A$16378,E13793=E$9:E$16378*ISNUMBER(A$9:A$16378)),1)</f>
        <v>44510</v>
      </c>
      <c r="G13793" s="5" cm="1">
        <f t="array" ref="G13793">INDEX(_xlfn._xlws.FILTER(A$9:A$16378,E13793=E$9:E$16378*ISNUMBER(A$9:A$16378)),COUNT(_xlfn._xlws.FILTER(A$9:A$16378,E13793=E$9:E$16378*ISNUMBER(A$9:A$16378))))</f>
        <v>44514</v>
      </c>
      <c r="H13793">
        <v>13793</v>
      </c>
      <c r="I13793" s="10" cm="1">
        <f t="array" ref="I13793">_xlfn.IFS(AND(OR(_xlfn._xlws.FILTER(D$9:D$16388,E$9:E$16388=E13793)),ROW()=_xlfn.MINIFS(_xlfn.ANCHORARRAY(H$9),E$9:E$16388,E13793)),A13793-C$4,ROW()=_xlfn.MINIFS(_xlfn.ANCHORARRAY(H$9),E$9:E$16388,E13793),IFERROR(A13793-INDEX(G$9:G$16388,MATCH(E13793-1,E$9:E$16388,0)),A13793-C$4),ISNUMBER(A13793),A13793-F13793,TRUE,"")</f>
        <v>2</v>
      </c>
      <c r="J13793" t="b">
        <f t="shared" si="643"/>
        <v>0</v>
      </c>
      <c r="L13793" s="5"/>
    </row>
    <row r="13794" spans="1:12">
      <c r="B13794" s="4" t="str">
        <f>"annual period "&amp;COUNTIF(D$9:D13794,TRUE)</f>
        <v>annual period 44</v>
      </c>
      <c r="D13794" t="b">
        <f t="shared" si="645"/>
        <v>0</v>
      </c>
      <c r="E13794">
        <f t="shared" si="644"/>
        <v>2202</v>
      </c>
      <c r="F13794" s="5" cm="1">
        <f t="array" ref="F13794">INDEX(_xlfn._xlws.FILTER(A$9:A$16378,E13794=E$9:E$16378*ISNUMBER(A$9:A$16378)),1)</f>
        <v>44510</v>
      </c>
      <c r="G13794" s="5" cm="1">
        <f t="array" ref="G13794">INDEX(_xlfn._xlws.FILTER(A$9:A$16378,E13794=E$9:E$16378*ISNUMBER(A$9:A$16378)),COUNT(_xlfn._xlws.FILTER(A$9:A$16378,E13794=E$9:E$16378*ISNUMBER(A$9:A$16378))))</f>
        <v>44514</v>
      </c>
      <c r="H13794" t="str">
        <v/>
      </c>
      <c r="I13794" s="10" t="str" cm="1">
        <f t="array" ref="I13794">_xlfn.IFS(AND(OR(_xlfn._xlws.FILTER(D$9:D$16388,E$9:E$16388=E13794)),ROW()=_xlfn.MINIFS(_xlfn.ANCHORARRAY(H$9),E$9:E$16388,E13794)),A13794-C$4,ROW()=_xlfn.MINIFS(_xlfn.ANCHORARRAY(H$9),E$9:E$16388,E13794),IFERROR(A13794-INDEX(G$9:G$16388,MATCH(E13794-1,E$9:E$16388,0)),A13794-C$4),ISNUMBER(A13794),A13794-F13794,TRUE,"")</f>
        <v/>
      </c>
      <c r="J13794" t="str">
        <f t="shared" si="643"/>
        <v/>
      </c>
      <c r="L13794" s="5"/>
    </row>
    <row r="13795" spans="1:12">
      <c r="A13795" s="3">
        <v>44514</v>
      </c>
      <c r="B13795" s="4" t="str">
        <f>"annual period "&amp;COUNTIF(D$9:D13795,TRUE)</f>
        <v>annual period 44</v>
      </c>
      <c r="D13795" t="b">
        <f t="shared" si="645"/>
        <v>0</v>
      </c>
      <c r="E13795">
        <f t="shared" si="644"/>
        <v>2202</v>
      </c>
      <c r="F13795" s="5" cm="1">
        <f t="array" ref="F13795">INDEX(_xlfn._xlws.FILTER(A$9:A$16378,E13795=E$9:E$16378*ISNUMBER(A$9:A$16378)),1)</f>
        <v>44510</v>
      </c>
      <c r="G13795" s="5" cm="1">
        <f t="array" ref="G13795">INDEX(_xlfn._xlws.FILTER(A$9:A$16378,E13795=E$9:E$16378*ISNUMBER(A$9:A$16378)),COUNT(_xlfn._xlws.FILTER(A$9:A$16378,E13795=E$9:E$16378*ISNUMBER(A$9:A$16378))))</f>
        <v>44514</v>
      </c>
      <c r="H13795" t="str">
        <v/>
      </c>
      <c r="I13795" s="10" cm="1">
        <f t="array" ref="I13795">_xlfn.IFS(AND(OR(_xlfn._xlws.FILTER(D$9:D$16388,E$9:E$16388=E13795)),ROW()=_xlfn.MINIFS(_xlfn.ANCHORARRAY(H$9),E$9:E$16388,E13795)),A13795-C$4,ROW()=_xlfn.MINIFS(_xlfn.ANCHORARRAY(H$9),E$9:E$16388,E13795),IFERROR(A13795-INDEX(G$9:G$16388,MATCH(E13795-1,E$9:E$16388,0)),A13795-C$4),ISNUMBER(A13795),A13795-F13795,TRUE,"")</f>
        <v>4</v>
      </c>
      <c r="J13795" t="b">
        <f t="shared" si="643"/>
        <v>0</v>
      </c>
      <c r="L13795" s="5"/>
    </row>
    <row r="13796" spans="1:12">
      <c r="B13796" s="4" t="str">
        <f>"annual period "&amp;COUNTIF(D$9:D13796,TRUE)</f>
        <v>annual period 44</v>
      </c>
      <c r="D13796" t="b">
        <f t="shared" si="645"/>
        <v>0</v>
      </c>
      <c r="E13796">
        <f t="shared" si="644"/>
        <v>2202</v>
      </c>
      <c r="F13796" s="5" cm="1">
        <f t="array" ref="F13796">INDEX(_xlfn._xlws.FILTER(A$9:A$16378,E13796=E$9:E$16378*ISNUMBER(A$9:A$16378)),1)</f>
        <v>44510</v>
      </c>
      <c r="G13796" s="5" cm="1">
        <f t="array" ref="G13796">INDEX(_xlfn._xlws.FILTER(A$9:A$16378,E13796=E$9:E$16378*ISNUMBER(A$9:A$16378)),COUNT(_xlfn._xlws.FILTER(A$9:A$16378,E13796=E$9:E$16378*ISNUMBER(A$9:A$16378))))</f>
        <v>44514</v>
      </c>
      <c r="H13796" t="str">
        <v/>
      </c>
      <c r="I13796" s="10" t="str" cm="1">
        <f t="array" ref="I13796">_xlfn.IFS(AND(OR(_xlfn._xlws.FILTER(D$9:D$16388,E$9:E$16388=E13796)),ROW()=_xlfn.MINIFS(_xlfn.ANCHORARRAY(H$9),E$9:E$16388,E13796)),A13796-C$4,ROW()=_xlfn.MINIFS(_xlfn.ANCHORARRAY(H$9),E$9:E$16388,E13796),IFERROR(A13796-INDEX(G$9:G$16388,MATCH(E13796-1,E$9:E$16388,0)),A13796-C$4),ISNUMBER(A13796),A13796-F13796,TRUE,"")</f>
        <v/>
      </c>
      <c r="J13796" t="str">
        <f t="shared" si="643"/>
        <v/>
      </c>
      <c r="L13796" s="5"/>
    </row>
    <row r="13797" spans="1:12">
      <c r="A13797" s="3">
        <v>44514</v>
      </c>
      <c r="B13797" s="4" t="str">
        <f>"annual period "&amp;COUNTIF(D$9:D13797,TRUE)</f>
        <v>annual period 44</v>
      </c>
      <c r="D13797" t="b">
        <f t="shared" si="645"/>
        <v>0</v>
      </c>
      <c r="E13797">
        <f t="shared" si="644"/>
        <v>2202</v>
      </c>
      <c r="F13797" s="5" cm="1">
        <f t="array" ref="F13797">INDEX(_xlfn._xlws.FILTER(A$9:A$16378,E13797=E$9:E$16378*ISNUMBER(A$9:A$16378)),1)</f>
        <v>44510</v>
      </c>
      <c r="G13797" s="5" cm="1">
        <f t="array" ref="G13797">INDEX(_xlfn._xlws.FILTER(A$9:A$16378,E13797=E$9:E$16378*ISNUMBER(A$9:A$16378)),COUNT(_xlfn._xlws.FILTER(A$9:A$16378,E13797=E$9:E$16378*ISNUMBER(A$9:A$16378))))</f>
        <v>44514</v>
      </c>
      <c r="H13797" t="str">
        <v/>
      </c>
      <c r="I13797" s="10" cm="1">
        <f t="array" ref="I13797">_xlfn.IFS(AND(OR(_xlfn._xlws.FILTER(D$9:D$16388,E$9:E$16388=E13797)),ROW()=_xlfn.MINIFS(_xlfn.ANCHORARRAY(H$9),E$9:E$16388,E13797)),A13797-C$4,ROW()=_xlfn.MINIFS(_xlfn.ANCHORARRAY(H$9),E$9:E$16388,E13797),IFERROR(A13797-INDEX(G$9:G$16388,MATCH(E13797-1,E$9:E$16388,0)),A13797-C$4),ISNUMBER(A13797),A13797-F13797,TRUE,"")</f>
        <v>4</v>
      </c>
      <c r="J13797" t="b">
        <f t="shared" si="643"/>
        <v>0</v>
      </c>
      <c r="L13797" s="5"/>
    </row>
    <row r="13798" spans="1:12">
      <c r="A13798" s="1" t="s">
        <v>14</v>
      </c>
      <c r="B13798" s="4" t="str">
        <f>"annual period "&amp;COUNTIF(D$9:D13798,TRUE)</f>
        <v>annual period 44</v>
      </c>
      <c r="D13798" t="b">
        <f t="shared" si="645"/>
        <v>0</v>
      </c>
      <c r="E13798">
        <f t="shared" si="644"/>
        <v>2203</v>
      </c>
      <c r="F13798" s="5" cm="1">
        <f t="array" ref="F13798">INDEX(_xlfn._xlws.FILTER(A$9:A$16378,E13798=E$9:E$16378*ISNUMBER(A$9:A$16378)),1)</f>
        <v>44516</v>
      </c>
      <c r="G13798" s="5" cm="1">
        <f t="array" ref="G13798">INDEX(_xlfn._xlws.FILTER(A$9:A$16378,E13798=E$9:E$16378*ISNUMBER(A$9:A$16378)),COUNT(_xlfn._xlws.FILTER(A$9:A$16378,E13798=E$9:E$16378*ISNUMBER(A$9:A$16378))))</f>
        <v>44516</v>
      </c>
      <c r="H13798" t="str">
        <v/>
      </c>
      <c r="I13798" s="10" t="str" cm="1">
        <f t="array" ref="I13798">_xlfn.IFS(AND(OR(_xlfn._xlws.FILTER(D$9:D$16388,E$9:E$16388=E13798)),ROW()=_xlfn.MINIFS(_xlfn.ANCHORARRAY(H$9),E$9:E$16388,E13798)),A13798-C$4,ROW()=_xlfn.MINIFS(_xlfn.ANCHORARRAY(H$9),E$9:E$16388,E13798),IFERROR(A13798-INDEX(G$9:G$16388,MATCH(E13798-1,E$9:E$16388,0)),A13798-C$4),ISNUMBER(A13798),A13798-F13798,TRUE,"")</f>
        <v/>
      </c>
      <c r="J13798" t="str">
        <f t="shared" si="643"/>
        <v/>
      </c>
      <c r="L13798" s="5"/>
    </row>
    <row r="13799" spans="1:12">
      <c r="A13799" s="2"/>
      <c r="B13799" s="4" t="str">
        <f>"annual period "&amp;COUNTIF(D$9:D13799,TRUE)</f>
        <v>annual period 44</v>
      </c>
      <c r="D13799" t="b">
        <f t="shared" si="645"/>
        <v>0</v>
      </c>
      <c r="E13799">
        <f t="shared" si="644"/>
        <v>2203</v>
      </c>
      <c r="F13799" s="5" cm="1">
        <f t="array" ref="F13799">INDEX(_xlfn._xlws.FILTER(A$9:A$16378,E13799=E$9:E$16378*ISNUMBER(A$9:A$16378)),1)</f>
        <v>44516</v>
      </c>
      <c r="G13799" s="5" cm="1">
        <f t="array" ref="G13799">INDEX(_xlfn._xlws.FILTER(A$9:A$16378,E13799=E$9:E$16378*ISNUMBER(A$9:A$16378)),COUNT(_xlfn._xlws.FILTER(A$9:A$16378,E13799=E$9:E$16378*ISNUMBER(A$9:A$16378))))</f>
        <v>44516</v>
      </c>
      <c r="H13799" t="str">
        <v/>
      </c>
      <c r="I13799" s="10" t="str" cm="1">
        <f t="array" ref="I13799">_xlfn.IFS(AND(OR(_xlfn._xlws.FILTER(D$9:D$16388,E$9:E$16388=E13799)),ROW()=_xlfn.MINIFS(_xlfn.ANCHORARRAY(H$9),E$9:E$16388,E13799)),A13799-C$4,ROW()=_xlfn.MINIFS(_xlfn.ANCHORARRAY(H$9),E$9:E$16388,E13799),IFERROR(A13799-INDEX(G$9:G$16388,MATCH(E13799-1,E$9:E$16388,0)),A13799-C$4),ISNUMBER(A13799),A13799-F13799,TRUE,"")</f>
        <v/>
      </c>
      <c r="J13799" t="str">
        <f t="shared" si="643"/>
        <v/>
      </c>
      <c r="L13799" s="5"/>
    </row>
    <row r="13800" spans="1:12">
      <c r="A13800" s="3">
        <v>44516</v>
      </c>
      <c r="B13800" s="4" t="str">
        <f>"annual period "&amp;COUNTIF(D$9:D13800,TRUE)</f>
        <v>annual period 44</v>
      </c>
      <c r="D13800" t="b">
        <f t="shared" si="645"/>
        <v>0</v>
      </c>
      <c r="E13800">
        <f t="shared" si="644"/>
        <v>2203</v>
      </c>
      <c r="F13800" s="5" cm="1">
        <f t="array" ref="F13800">INDEX(_xlfn._xlws.FILTER(A$9:A$16378,E13800=E$9:E$16378*ISNUMBER(A$9:A$16378)),1)</f>
        <v>44516</v>
      </c>
      <c r="G13800" s="5" cm="1">
        <f t="array" ref="G13800">INDEX(_xlfn._xlws.FILTER(A$9:A$16378,E13800=E$9:E$16378*ISNUMBER(A$9:A$16378)),COUNT(_xlfn._xlws.FILTER(A$9:A$16378,E13800=E$9:E$16378*ISNUMBER(A$9:A$16378))))</f>
        <v>44516</v>
      </c>
      <c r="H13800">
        <v>13800</v>
      </c>
      <c r="I13800" s="10" cm="1">
        <f t="array" ref="I13800">_xlfn.IFS(AND(OR(_xlfn._xlws.FILTER(D$9:D$16388,E$9:E$16388=E13800)),ROW()=_xlfn.MINIFS(_xlfn.ANCHORARRAY(H$9),E$9:E$16388,E13800)),A13800-C$4,ROW()=_xlfn.MINIFS(_xlfn.ANCHORARRAY(H$9),E$9:E$16388,E13800),IFERROR(A13800-INDEX(G$9:G$16388,MATCH(E13800-1,E$9:E$16388,0)),A13800-C$4),ISNUMBER(A13800),A13800-F13800,TRUE,"")</f>
        <v>2</v>
      </c>
      <c r="J13800" t="b">
        <f t="shared" si="643"/>
        <v>0</v>
      </c>
      <c r="L13800" s="5"/>
    </row>
    <row r="13801" spans="1:12">
      <c r="B13801" s="4" t="str">
        <f>"annual period "&amp;COUNTIF(D$9:D13801,TRUE)</f>
        <v>annual period 44</v>
      </c>
      <c r="D13801" t="b">
        <f t="shared" si="645"/>
        <v>0</v>
      </c>
      <c r="E13801">
        <f t="shared" si="644"/>
        <v>2203</v>
      </c>
      <c r="F13801" s="5" cm="1">
        <f t="array" ref="F13801">INDEX(_xlfn._xlws.FILTER(A$9:A$16378,E13801=E$9:E$16378*ISNUMBER(A$9:A$16378)),1)</f>
        <v>44516</v>
      </c>
      <c r="G13801" s="5" cm="1">
        <f t="array" ref="G13801">INDEX(_xlfn._xlws.FILTER(A$9:A$16378,E13801=E$9:E$16378*ISNUMBER(A$9:A$16378)),COUNT(_xlfn._xlws.FILTER(A$9:A$16378,E13801=E$9:E$16378*ISNUMBER(A$9:A$16378))))</f>
        <v>44516</v>
      </c>
      <c r="H13801" t="str">
        <v/>
      </c>
      <c r="I13801" s="10" t="str" cm="1">
        <f t="array" ref="I13801">_xlfn.IFS(AND(OR(_xlfn._xlws.FILTER(D$9:D$16388,E$9:E$16388=E13801)),ROW()=_xlfn.MINIFS(_xlfn.ANCHORARRAY(H$9),E$9:E$16388,E13801)),A13801-C$4,ROW()=_xlfn.MINIFS(_xlfn.ANCHORARRAY(H$9),E$9:E$16388,E13801),IFERROR(A13801-INDEX(G$9:G$16388,MATCH(E13801-1,E$9:E$16388,0)),A13801-C$4),ISNUMBER(A13801),A13801-F13801,TRUE,"")</f>
        <v/>
      </c>
      <c r="J13801" t="str">
        <f t="shared" si="643"/>
        <v/>
      </c>
      <c r="L13801" s="5"/>
    </row>
    <row r="13802" spans="1:12">
      <c r="A13802" s="3">
        <v>44516</v>
      </c>
      <c r="B13802" s="4" t="str">
        <f>"annual period "&amp;COUNTIF(D$9:D13802,TRUE)</f>
        <v>annual period 44</v>
      </c>
      <c r="D13802" t="b">
        <f t="shared" si="645"/>
        <v>0</v>
      </c>
      <c r="E13802">
        <f t="shared" si="644"/>
        <v>2203</v>
      </c>
      <c r="F13802" s="5" cm="1">
        <f t="array" ref="F13802">INDEX(_xlfn._xlws.FILTER(A$9:A$16378,E13802=E$9:E$16378*ISNUMBER(A$9:A$16378)),1)</f>
        <v>44516</v>
      </c>
      <c r="G13802" s="5" cm="1">
        <f t="array" ref="G13802">INDEX(_xlfn._xlws.FILTER(A$9:A$16378,E13802=E$9:E$16378*ISNUMBER(A$9:A$16378)),COUNT(_xlfn._xlws.FILTER(A$9:A$16378,E13802=E$9:E$16378*ISNUMBER(A$9:A$16378))))</f>
        <v>44516</v>
      </c>
      <c r="H13802">
        <v>13802</v>
      </c>
      <c r="I13802" s="10" cm="1">
        <f t="array" ref="I13802">_xlfn.IFS(AND(OR(_xlfn._xlws.FILTER(D$9:D$16388,E$9:E$16388=E13802)),ROW()=_xlfn.MINIFS(_xlfn.ANCHORARRAY(H$9),E$9:E$16388,E13802)),A13802-C$4,ROW()=_xlfn.MINIFS(_xlfn.ANCHORARRAY(H$9),E$9:E$16388,E13802),IFERROR(A13802-INDEX(G$9:G$16388,MATCH(E13802-1,E$9:E$16388,0)),A13802-C$4),ISNUMBER(A13802),A13802-F13802,TRUE,"")</f>
        <v>0</v>
      </c>
      <c r="J13802" t="b">
        <f t="shared" si="643"/>
        <v>0</v>
      </c>
      <c r="L13802" s="5"/>
    </row>
    <row r="13803" spans="1:12">
      <c r="B13803" s="4" t="str">
        <f>"annual period "&amp;COUNTIF(D$9:D13803,TRUE)</f>
        <v>annual period 44</v>
      </c>
      <c r="D13803" t="b">
        <f t="shared" si="645"/>
        <v>0</v>
      </c>
      <c r="E13803">
        <f t="shared" si="644"/>
        <v>2203</v>
      </c>
      <c r="F13803" s="5" cm="1">
        <f t="array" ref="F13803">INDEX(_xlfn._xlws.FILTER(A$9:A$16378,E13803=E$9:E$16378*ISNUMBER(A$9:A$16378)),1)</f>
        <v>44516</v>
      </c>
      <c r="G13803" s="5" cm="1">
        <f t="array" ref="G13803">INDEX(_xlfn._xlws.FILTER(A$9:A$16378,E13803=E$9:E$16378*ISNUMBER(A$9:A$16378)),COUNT(_xlfn._xlws.FILTER(A$9:A$16378,E13803=E$9:E$16378*ISNUMBER(A$9:A$16378))))</f>
        <v>44516</v>
      </c>
      <c r="H13803" t="str">
        <v/>
      </c>
      <c r="I13803" s="10" t="str" cm="1">
        <f t="array" ref="I13803">_xlfn.IFS(AND(OR(_xlfn._xlws.FILTER(D$9:D$16388,E$9:E$16388=E13803)),ROW()=_xlfn.MINIFS(_xlfn.ANCHORARRAY(H$9),E$9:E$16388,E13803)),A13803-C$4,ROW()=_xlfn.MINIFS(_xlfn.ANCHORARRAY(H$9),E$9:E$16388,E13803),IFERROR(A13803-INDEX(G$9:G$16388,MATCH(E13803-1,E$9:E$16388,0)),A13803-C$4),ISNUMBER(A13803),A13803-F13803,TRUE,"")</f>
        <v/>
      </c>
      <c r="J13803" t="str">
        <f t="shared" si="643"/>
        <v/>
      </c>
      <c r="L13803" s="5"/>
    </row>
    <row r="13804" spans="1:12">
      <c r="A13804" s="3">
        <v>44516</v>
      </c>
      <c r="B13804" s="4" t="str">
        <f>"annual period "&amp;COUNTIF(D$9:D13804,TRUE)</f>
        <v>annual period 44</v>
      </c>
      <c r="D13804" t="b">
        <f t="shared" si="645"/>
        <v>0</v>
      </c>
      <c r="E13804">
        <f t="shared" si="644"/>
        <v>2203</v>
      </c>
      <c r="F13804" s="5" cm="1">
        <f t="array" ref="F13804">INDEX(_xlfn._xlws.FILTER(A$9:A$16378,E13804=E$9:E$16378*ISNUMBER(A$9:A$16378)),1)</f>
        <v>44516</v>
      </c>
      <c r="G13804" s="5" cm="1">
        <f t="array" ref="G13804">INDEX(_xlfn._xlws.FILTER(A$9:A$16378,E13804=E$9:E$16378*ISNUMBER(A$9:A$16378)),COUNT(_xlfn._xlws.FILTER(A$9:A$16378,E13804=E$9:E$16378*ISNUMBER(A$9:A$16378))))</f>
        <v>44516</v>
      </c>
      <c r="H13804">
        <v>13804</v>
      </c>
      <c r="I13804" s="10" cm="1">
        <f t="array" ref="I13804">_xlfn.IFS(AND(OR(_xlfn._xlws.FILTER(D$9:D$16388,E$9:E$16388=E13804)),ROW()=_xlfn.MINIFS(_xlfn.ANCHORARRAY(H$9),E$9:E$16388,E13804)),A13804-C$4,ROW()=_xlfn.MINIFS(_xlfn.ANCHORARRAY(H$9),E$9:E$16388,E13804),IFERROR(A13804-INDEX(G$9:G$16388,MATCH(E13804-1,E$9:E$16388,0)),A13804-C$4),ISNUMBER(A13804),A13804-F13804,TRUE,"")</f>
        <v>0</v>
      </c>
      <c r="J13804" t="b">
        <f t="shared" si="643"/>
        <v>0</v>
      </c>
      <c r="L13804" s="5"/>
    </row>
    <row r="13805" spans="1:12">
      <c r="A13805" s="1" t="s">
        <v>14</v>
      </c>
      <c r="B13805" s="4" t="str">
        <f>"annual period "&amp;COUNTIF(D$9:D13805,TRUE)</f>
        <v>annual period 44</v>
      </c>
      <c r="D13805" t="b">
        <f t="shared" si="645"/>
        <v>0</v>
      </c>
      <c r="E13805">
        <f t="shared" si="644"/>
        <v>2204</v>
      </c>
      <c r="F13805" s="5" cm="1">
        <f t="array" ref="F13805">INDEX(_xlfn._xlws.FILTER(A$9:A$16378,E13805=E$9:E$16378*ISNUMBER(A$9:A$16378)),1)</f>
        <v>44524</v>
      </c>
      <c r="G13805" s="5" cm="1">
        <f t="array" ref="G13805">INDEX(_xlfn._xlws.FILTER(A$9:A$16378,E13805=E$9:E$16378*ISNUMBER(A$9:A$16378)),COUNT(_xlfn._xlws.FILTER(A$9:A$16378,E13805=E$9:E$16378*ISNUMBER(A$9:A$16378))))</f>
        <v>44524</v>
      </c>
      <c r="H13805" t="str">
        <v/>
      </c>
      <c r="I13805" s="10" t="str" cm="1">
        <f t="array" ref="I13805">_xlfn.IFS(AND(OR(_xlfn._xlws.FILTER(D$9:D$16388,E$9:E$16388=E13805)),ROW()=_xlfn.MINIFS(_xlfn.ANCHORARRAY(H$9),E$9:E$16388,E13805)),A13805-C$4,ROW()=_xlfn.MINIFS(_xlfn.ANCHORARRAY(H$9),E$9:E$16388,E13805),IFERROR(A13805-INDEX(G$9:G$16388,MATCH(E13805-1,E$9:E$16388,0)),A13805-C$4),ISNUMBER(A13805),A13805-F13805,TRUE,"")</f>
        <v/>
      </c>
      <c r="J13805" t="str">
        <f t="shared" si="643"/>
        <v/>
      </c>
      <c r="L13805" s="5"/>
    </row>
    <row r="13806" spans="1:12">
      <c r="A13806" s="2"/>
      <c r="B13806" s="4" t="str">
        <f>"annual period "&amp;COUNTIF(D$9:D13806,TRUE)</f>
        <v>annual period 44</v>
      </c>
      <c r="D13806" t="b">
        <f t="shared" si="645"/>
        <v>0</v>
      </c>
      <c r="E13806">
        <f t="shared" si="644"/>
        <v>2204</v>
      </c>
      <c r="F13806" s="5" cm="1">
        <f t="array" ref="F13806">INDEX(_xlfn._xlws.FILTER(A$9:A$16378,E13806=E$9:E$16378*ISNUMBER(A$9:A$16378)),1)</f>
        <v>44524</v>
      </c>
      <c r="G13806" s="5" cm="1">
        <f t="array" ref="G13806">INDEX(_xlfn._xlws.FILTER(A$9:A$16378,E13806=E$9:E$16378*ISNUMBER(A$9:A$16378)),COUNT(_xlfn._xlws.FILTER(A$9:A$16378,E13806=E$9:E$16378*ISNUMBER(A$9:A$16378))))</f>
        <v>44524</v>
      </c>
      <c r="H13806" t="str">
        <v/>
      </c>
      <c r="I13806" s="10" t="str" cm="1">
        <f t="array" ref="I13806">_xlfn.IFS(AND(OR(_xlfn._xlws.FILTER(D$9:D$16388,E$9:E$16388=E13806)),ROW()=_xlfn.MINIFS(_xlfn.ANCHORARRAY(H$9),E$9:E$16388,E13806)),A13806-C$4,ROW()=_xlfn.MINIFS(_xlfn.ANCHORARRAY(H$9),E$9:E$16388,E13806),IFERROR(A13806-INDEX(G$9:G$16388,MATCH(E13806-1,E$9:E$16388,0)),A13806-C$4),ISNUMBER(A13806),A13806-F13806,TRUE,"")</f>
        <v/>
      </c>
      <c r="J13806" t="str">
        <f t="shared" si="643"/>
        <v/>
      </c>
      <c r="L13806" s="5"/>
    </row>
    <row r="13807" spans="1:12">
      <c r="A13807" s="3">
        <v>44524</v>
      </c>
      <c r="B13807" s="4" t="str">
        <f>"annual period "&amp;COUNTIF(D$9:D13807,TRUE)</f>
        <v>annual period 44</v>
      </c>
      <c r="D13807" t="b">
        <f t="shared" si="645"/>
        <v>0</v>
      </c>
      <c r="E13807">
        <f t="shared" si="644"/>
        <v>2204</v>
      </c>
      <c r="F13807" s="5" cm="1">
        <f t="array" ref="F13807">INDEX(_xlfn._xlws.FILTER(A$9:A$16378,E13807=E$9:E$16378*ISNUMBER(A$9:A$16378)),1)</f>
        <v>44524</v>
      </c>
      <c r="G13807" s="5" cm="1">
        <f t="array" ref="G13807">INDEX(_xlfn._xlws.FILTER(A$9:A$16378,E13807=E$9:E$16378*ISNUMBER(A$9:A$16378)),COUNT(_xlfn._xlws.FILTER(A$9:A$16378,E13807=E$9:E$16378*ISNUMBER(A$9:A$16378))))</f>
        <v>44524</v>
      </c>
      <c r="H13807">
        <v>13807</v>
      </c>
      <c r="I13807" s="10" cm="1">
        <f t="array" ref="I13807">_xlfn.IFS(AND(OR(_xlfn._xlws.FILTER(D$9:D$16388,E$9:E$16388=E13807)),ROW()=_xlfn.MINIFS(_xlfn.ANCHORARRAY(H$9),E$9:E$16388,E13807)),A13807-C$4,ROW()=_xlfn.MINIFS(_xlfn.ANCHORARRAY(H$9),E$9:E$16388,E13807),IFERROR(A13807-INDEX(G$9:G$16388,MATCH(E13807-1,E$9:E$16388,0)),A13807-C$4),ISNUMBER(A13807),A13807-F13807,TRUE,"")</f>
        <v>8</v>
      </c>
      <c r="J13807" t="b">
        <f t="shared" si="643"/>
        <v>0</v>
      </c>
      <c r="L13807" s="5"/>
    </row>
    <row r="13808" spans="1:12">
      <c r="B13808" s="4" t="str">
        <f>"annual period "&amp;COUNTIF(D$9:D13808,TRUE)</f>
        <v>annual period 44</v>
      </c>
      <c r="D13808" t="b">
        <f t="shared" si="645"/>
        <v>0</v>
      </c>
      <c r="E13808">
        <f t="shared" si="644"/>
        <v>2204</v>
      </c>
      <c r="F13808" s="5" cm="1">
        <f t="array" ref="F13808">INDEX(_xlfn._xlws.FILTER(A$9:A$16378,E13808=E$9:E$16378*ISNUMBER(A$9:A$16378)),1)</f>
        <v>44524</v>
      </c>
      <c r="G13808" s="5" cm="1">
        <f t="array" ref="G13808">INDEX(_xlfn._xlws.FILTER(A$9:A$16378,E13808=E$9:E$16378*ISNUMBER(A$9:A$16378)),COUNT(_xlfn._xlws.FILTER(A$9:A$16378,E13808=E$9:E$16378*ISNUMBER(A$9:A$16378))))</f>
        <v>44524</v>
      </c>
      <c r="H13808" t="str">
        <v/>
      </c>
      <c r="I13808" s="10" t="str" cm="1">
        <f t="array" ref="I13808">_xlfn.IFS(AND(OR(_xlfn._xlws.FILTER(D$9:D$16388,E$9:E$16388=E13808)),ROW()=_xlfn.MINIFS(_xlfn.ANCHORARRAY(H$9),E$9:E$16388,E13808)),A13808-C$4,ROW()=_xlfn.MINIFS(_xlfn.ANCHORARRAY(H$9),E$9:E$16388,E13808),IFERROR(A13808-INDEX(G$9:G$16388,MATCH(E13808-1,E$9:E$16388,0)),A13808-C$4),ISNUMBER(A13808),A13808-F13808,TRUE,"")</f>
        <v/>
      </c>
      <c r="J13808" t="str">
        <f t="shared" si="643"/>
        <v/>
      </c>
      <c r="L13808" s="5"/>
    </row>
    <row r="13809" spans="1:12">
      <c r="A13809" s="3">
        <v>44524</v>
      </c>
      <c r="B13809" s="4" t="str">
        <f>"annual period "&amp;COUNTIF(D$9:D13809,TRUE)</f>
        <v>annual period 44</v>
      </c>
      <c r="D13809" t="b">
        <f t="shared" si="645"/>
        <v>0</v>
      </c>
      <c r="E13809">
        <f t="shared" si="644"/>
        <v>2204</v>
      </c>
      <c r="F13809" s="5" cm="1">
        <f t="array" ref="F13809">INDEX(_xlfn._xlws.FILTER(A$9:A$16378,E13809=E$9:E$16378*ISNUMBER(A$9:A$16378)),1)</f>
        <v>44524</v>
      </c>
      <c r="G13809" s="5" cm="1">
        <f t="array" ref="G13809">INDEX(_xlfn._xlws.FILTER(A$9:A$16378,E13809=E$9:E$16378*ISNUMBER(A$9:A$16378)),COUNT(_xlfn._xlws.FILTER(A$9:A$16378,E13809=E$9:E$16378*ISNUMBER(A$9:A$16378))))</f>
        <v>44524</v>
      </c>
      <c r="H13809">
        <v>13809</v>
      </c>
      <c r="I13809" s="10" cm="1">
        <f t="array" ref="I13809">_xlfn.IFS(AND(OR(_xlfn._xlws.FILTER(D$9:D$16388,E$9:E$16388=E13809)),ROW()=_xlfn.MINIFS(_xlfn.ANCHORARRAY(H$9),E$9:E$16388,E13809)),A13809-C$4,ROW()=_xlfn.MINIFS(_xlfn.ANCHORARRAY(H$9),E$9:E$16388,E13809),IFERROR(A13809-INDEX(G$9:G$16388,MATCH(E13809-1,E$9:E$16388,0)),A13809-C$4),ISNUMBER(A13809),A13809-F13809,TRUE,"")</f>
        <v>0</v>
      </c>
      <c r="J13809" t="b">
        <f t="shared" si="643"/>
        <v>0</v>
      </c>
      <c r="L13809" s="5"/>
    </row>
    <row r="13810" spans="1:12">
      <c r="B13810" s="4" t="str">
        <f>"annual period "&amp;COUNTIF(D$9:D13810,TRUE)</f>
        <v>annual period 44</v>
      </c>
      <c r="D13810" t="b">
        <f t="shared" si="645"/>
        <v>0</v>
      </c>
      <c r="E13810">
        <f t="shared" si="644"/>
        <v>2204</v>
      </c>
      <c r="F13810" s="5" cm="1">
        <f t="array" ref="F13810">INDEX(_xlfn._xlws.FILTER(A$9:A$16378,E13810=E$9:E$16378*ISNUMBER(A$9:A$16378)),1)</f>
        <v>44524</v>
      </c>
      <c r="G13810" s="5" cm="1">
        <f t="array" ref="G13810">INDEX(_xlfn._xlws.FILTER(A$9:A$16378,E13810=E$9:E$16378*ISNUMBER(A$9:A$16378)),COUNT(_xlfn._xlws.FILTER(A$9:A$16378,E13810=E$9:E$16378*ISNUMBER(A$9:A$16378))))</f>
        <v>44524</v>
      </c>
      <c r="H13810" t="str">
        <v/>
      </c>
      <c r="I13810" s="10" t="str" cm="1">
        <f t="array" ref="I13810">_xlfn.IFS(AND(OR(_xlfn._xlws.FILTER(D$9:D$16388,E$9:E$16388=E13810)),ROW()=_xlfn.MINIFS(_xlfn.ANCHORARRAY(H$9),E$9:E$16388,E13810)),A13810-C$4,ROW()=_xlfn.MINIFS(_xlfn.ANCHORARRAY(H$9),E$9:E$16388,E13810),IFERROR(A13810-INDEX(G$9:G$16388,MATCH(E13810-1,E$9:E$16388,0)),A13810-C$4),ISNUMBER(A13810),A13810-F13810,TRUE,"")</f>
        <v/>
      </c>
      <c r="J13810" t="str">
        <f t="shared" si="643"/>
        <v/>
      </c>
      <c r="L13810" s="5"/>
    </row>
    <row r="13811" spans="1:12">
      <c r="A13811" s="3">
        <v>44524</v>
      </c>
      <c r="B13811" s="4" t="str">
        <f>"annual period "&amp;COUNTIF(D$9:D13811,TRUE)</f>
        <v>annual period 44</v>
      </c>
      <c r="D13811" t="b">
        <f t="shared" si="645"/>
        <v>0</v>
      </c>
      <c r="E13811">
        <f t="shared" si="644"/>
        <v>2204</v>
      </c>
      <c r="F13811" s="5" cm="1">
        <f t="array" ref="F13811">INDEX(_xlfn._xlws.FILTER(A$9:A$16378,E13811=E$9:E$16378*ISNUMBER(A$9:A$16378)),1)</f>
        <v>44524</v>
      </c>
      <c r="G13811" s="5" cm="1">
        <f t="array" ref="G13811">INDEX(_xlfn._xlws.FILTER(A$9:A$16378,E13811=E$9:E$16378*ISNUMBER(A$9:A$16378)),COUNT(_xlfn._xlws.FILTER(A$9:A$16378,E13811=E$9:E$16378*ISNUMBER(A$9:A$16378))))</f>
        <v>44524</v>
      </c>
      <c r="H13811">
        <v>13811</v>
      </c>
      <c r="I13811" s="10" cm="1">
        <f t="array" ref="I13811">_xlfn.IFS(AND(OR(_xlfn._xlws.FILTER(D$9:D$16388,E$9:E$16388=E13811)),ROW()=_xlfn.MINIFS(_xlfn.ANCHORARRAY(H$9),E$9:E$16388,E13811)),A13811-C$4,ROW()=_xlfn.MINIFS(_xlfn.ANCHORARRAY(H$9),E$9:E$16388,E13811),IFERROR(A13811-INDEX(G$9:G$16388,MATCH(E13811-1,E$9:E$16388,0)),A13811-C$4),ISNUMBER(A13811),A13811-F13811,TRUE,"")</f>
        <v>0</v>
      </c>
      <c r="J13811" t="b">
        <f t="shared" si="643"/>
        <v>0</v>
      </c>
      <c r="L13811" s="5"/>
    </row>
    <row r="13812" spans="1:12">
      <c r="B13812" s="4" t="str">
        <f>"annual period "&amp;COUNTIF(D$9:D13812,TRUE)</f>
        <v>annual period 44</v>
      </c>
      <c r="D13812" t="b">
        <f t="shared" si="645"/>
        <v>0</v>
      </c>
      <c r="E13812">
        <f t="shared" si="644"/>
        <v>2204</v>
      </c>
      <c r="F13812" s="5" cm="1">
        <f t="array" ref="F13812">INDEX(_xlfn._xlws.FILTER(A$9:A$16378,E13812=E$9:E$16378*ISNUMBER(A$9:A$16378)),1)</f>
        <v>44524</v>
      </c>
      <c r="G13812" s="5" cm="1">
        <f t="array" ref="G13812">INDEX(_xlfn._xlws.FILTER(A$9:A$16378,E13812=E$9:E$16378*ISNUMBER(A$9:A$16378)),COUNT(_xlfn._xlws.FILTER(A$9:A$16378,E13812=E$9:E$16378*ISNUMBER(A$9:A$16378))))</f>
        <v>44524</v>
      </c>
      <c r="H13812" t="str">
        <v/>
      </c>
      <c r="I13812" s="10" t="str" cm="1">
        <f t="array" ref="I13812">_xlfn.IFS(AND(OR(_xlfn._xlws.FILTER(D$9:D$16388,E$9:E$16388=E13812)),ROW()=_xlfn.MINIFS(_xlfn.ANCHORARRAY(H$9),E$9:E$16388,E13812)),A13812-C$4,ROW()=_xlfn.MINIFS(_xlfn.ANCHORARRAY(H$9),E$9:E$16388,E13812),IFERROR(A13812-INDEX(G$9:G$16388,MATCH(E13812-1,E$9:E$16388,0)),A13812-C$4),ISNUMBER(A13812),A13812-F13812,TRUE,"")</f>
        <v/>
      </c>
      <c r="J13812" t="str">
        <f t="shared" si="643"/>
        <v/>
      </c>
      <c r="L13812" s="5"/>
    </row>
    <row r="13813" spans="1:12">
      <c r="A13813" s="3">
        <v>44524</v>
      </c>
      <c r="B13813" s="4" t="str">
        <f>"annual period "&amp;COUNTIF(D$9:D13813,TRUE)</f>
        <v>annual period 44</v>
      </c>
      <c r="D13813" t="b">
        <f t="shared" si="645"/>
        <v>0</v>
      </c>
      <c r="E13813">
        <f t="shared" si="644"/>
        <v>2204</v>
      </c>
      <c r="F13813" s="5" cm="1">
        <f t="array" ref="F13813">INDEX(_xlfn._xlws.FILTER(A$9:A$16378,E13813=E$9:E$16378*ISNUMBER(A$9:A$16378)),1)</f>
        <v>44524</v>
      </c>
      <c r="G13813" s="5" cm="1">
        <f t="array" ref="G13813">INDEX(_xlfn._xlws.FILTER(A$9:A$16378,E13813=E$9:E$16378*ISNUMBER(A$9:A$16378)),COUNT(_xlfn._xlws.FILTER(A$9:A$16378,E13813=E$9:E$16378*ISNUMBER(A$9:A$16378))))</f>
        <v>44524</v>
      </c>
      <c r="H13813">
        <v>13813</v>
      </c>
      <c r="I13813" s="10" cm="1">
        <f t="array" ref="I13813">_xlfn.IFS(AND(OR(_xlfn._xlws.FILTER(D$9:D$16388,E$9:E$16388=E13813)),ROW()=_xlfn.MINIFS(_xlfn.ANCHORARRAY(H$9),E$9:E$16388,E13813)),A13813-C$4,ROW()=_xlfn.MINIFS(_xlfn.ANCHORARRAY(H$9),E$9:E$16388,E13813),IFERROR(A13813-INDEX(G$9:G$16388,MATCH(E13813-1,E$9:E$16388,0)),A13813-C$4),ISNUMBER(A13813),A13813-F13813,TRUE,"")</f>
        <v>0</v>
      </c>
      <c r="J13813" t="b">
        <f t="shared" si="643"/>
        <v>0</v>
      </c>
      <c r="L13813" s="5"/>
    </row>
    <row r="13814" spans="1:12">
      <c r="A13814" s="1" t="s">
        <v>14</v>
      </c>
      <c r="B13814" s="4" t="str">
        <f>"annual period "&amp;COUNTIF(D$9:D13814,TRUE)</f>
        <v>annual period 44</v>
      </c>
      <c r="D13814" t="b">
        <f t="shared" si="645"/>
        <v>0</v>
      </c>
      <c r="E13814">
        <f t="shared" si="644"/>
        <v>2205</v>
      </c>
      <c r="F13814" s="5" cm="1">
        <f t="array" ref="F13814">INDEX(_xlfn._xlws.FILTER(A$9:A$16378,E13814=E$9:E$16378*ISNUMBER(A$9:A$16378)),1)</f>
        <v>44530</v>
      </c>
      <c r="G13814" s="5" cm="1">
        <f t="array" ref="G13814">INDEX(_xlfn._xlws.FILTER(A$9:A$16378,E13814=E$9:E$16378*ISNUMBER(A$9:A$16378)),COUNT(_xlfn._xlws.FILTER(A$9:A$16378,E13814=E$9:E$16378*ISNUMBER(A$9:A$16378))))</f>
        <v>44530</v>
      </c>
      <c r="H13814" t="str">
        <v/>
      </c>
      <c r="I13814" s="10" t="str" cm="1">
        <f t="array" ref="I13814">_xlfn.IFS(AND(OR(_xlfn._xlws.FILTER(D$9:D$16388,E$9:E$16388=E13814)),ROW()=_xlfn.MINIFS(_xlfn.ANCHORARRAY(H$9),E$9:E$16388,E13814)),A13814-C$4,ROW()=_xlfn.MINIFS(_xlfn.ANCHORARRAY(H$9),E$9:E$16388,E13814),IFERROR(A13814-INDEX(G$9:G$16388,MATCH(E13814-1,E$9:E$16388,0)),A13814-C$4),ISNUMBER(A13814),A13814-F13814,TRUE,"")</f>
        <v/>
      </c>
      <c r="J13814" t="str">
        <f t="shared" si="643"/>
        <v/>
      </c>
      <c r="L13814" s="5"/>
    </row>
    <row r="13815" spans="1:12">
      <c r="A13815" s="2"/>
      <c r="B13815" s="4" t="str">
        <f>"annual period "&amp;COUNTIF(D$9:D13815,TRUE)</f>
        <v>annual period 44</v>
      </c>
      <c r="D13815" t="b">
        <f t="shared" si="645"/>
        <v>0</v>
      </c>
      <c r="E13815">
        <f t="shared" si="644"/>
        <v>2205</v>
      </c>
      <c r="F13815" s="5" cm="1">
        <f t="array" ref="F13815">INDEX(_xlfn._xlws.FILTER(A$9:A$16378,E13815=E$9:E$16378*ISNUMBER(A$9:A$16378)),1)</f>
        <v>44530</v>
      </c>
      <c r="G13815" s="5" cm="1">
        <f t="array" ref="G13815">INDEX(_xlfn._xlws.FILTER(A$9:A$16378,E13815=E$9:E$16378*ISNUMBER(A$9:A$16378)),COUNT(_xlfn._xlws.FILTER(A$9:A$16378,E13815=E$9:E$16378*ISNUMBER(A$9:A$16378))))</f>
        <v>44530</v>
      </c>
      <c r="H13815" t="str">
        <v/>
      </c>
      <c r="I13815" s="10" t="str" cm="1">
        <f t="array" ref="I13815">_xlfn.IFS(AND(OR(_xlfn._xlws.FILTER(D$9:D$16388,E$9:E$16388=E13815)),ROW()=_xlfn.MINIFS(_xlfn.ANCHORARRAY(H$9),E$9:E$16388,E13815)),A13815-C$4,ROW()=_xlfn.MINIFS(_xlfn.ANCHORARRAY(H$9),E$9:E$16388,E13815),IFERROR(A13815-INDEX(G$9:G$16388,MATCH(E13815-1,E$9:E$16388,0)),A13815-C$4),ISNUMBER(A13815),A13815-F13815,TRUE,"")</f>
        <v/>
      </c>
      <c r="J13815" t="str">
        <f t="shared" si="643"/>
        <v/>
      </c>
      <c r="L13815" s="5"/>
    </row>
    <row r="13816" spans="1:12">
      <c r="A13816" s="3">
        <v>44530</v>
      </c>
      <c r="B13816" s="4" t="str">
        <f>"annual period "&amp;COUNTIF(D$9:D13816,TRUE)</f>
        <v>annual period 44</v>
      </c>
      <c r="D13816" t="b">
        <f t="shared" si="645"/>
        <v>0</v>
      </c>
      <c r="E13816">
        <f t="shared" si="644"/>
        <v>2205</v>
      </c>
      <c r="F13816" s="5" cm="1">
        <f t="array" ref="F13816">INDEX(_xlfn._xlws.FILTER(A$9:A$16378,E13816=E$9:E$16378*ISNUMBER(A$9:A$16378)),1)</f>
        <v>44530</v>
      </c>
      <c r="G13816" s="5" cm="1">
        <f t="array" ref="G13816">INDEX(_xlfn._xlws.FILTER(A$9:A$16378,E13816=E$9:E$16378*ISNUMBER(A$9:A$16378)),COUNT(_xlfn._xlws.FILTER(A$9:A$16378,E13816=E$9:E$16378*ISNUMBER(A$9:A$16378))))</f>
        <v>44530</v>
      </c>
      <c r="H13816">
        <v>13816</v>
      </c>
      <c r="I13816" s="10" cm="1">
        <f t="array" ref="I13816">_xlfn.IFS(AND(OR(_xlfn._xlws.FILTER(D$9:D$16388,E$9:E$16388=E13816)),ROW()=_xlfn.MINIFS(_xlfn.ANCHORARRAY(H$9),E$9:E$16388,E13816)),A13816-C$4,ROW()=_xlfn.MINIFS(_xlfn.ANCHORARRAY(H$9),E$9:E$16388,E13816),IFERROR(A13816-INDEX(G$9:G$16388,MATCH(E13816-1,E$9:E$16388,0)),A13816-C$4),ISNUMBER(A13816),A13816-F13816,TRUE,"")</f>
        <v>6</v>
      </c>
      <c r="J13816" t="b">
        <f t="shared" si="643"/>
        <v>0</v>
      </c>
      <c r="L13816" s="5"/>
    </row>
    <row r="13817" spans="1:12">
      <c r="B13817" s="4" t="str">
        <f>"annual period "&amp;COUNTIF(D$9:D13817,TRUE)</f>
        <v>annual period 44</v>
      </c>
      <c r="D13817" t="b">
        <f t="shared" si="645"/>
        <v>0</v>
      </c>
      <c r="E13817">
        <f t="shared" si="644"/>
        <v>2205</v>
      </c>
      <c r="F13817" s="5" cm="1">
        <f t="array" ref="F13817">INDEX(_xlfn._xlws.FILTER(A$9:A$16378,E13817=E$9:E$16378*ISNUMBER(A$9:A$16378)),1)</f>
        <v>44530</v>
      </c>
      <c r="G13817" s="5" cm="1">
        <f t="array" ref="G13817">INDEX(_xlfn._xlws.FILTER(A$9:A$16378,E13817=E$9:E$16378*ISNUMBER(A$9:A$16378)),COUNT(_xlfn._xlws.FILTER(A$9:A$16378,E13817=E$9:E$16378*ISNUMBER(A$9:A$16378))))</f>
        <v>44530</v>
      </c>
      <c r="H13817" t="str">
        <v/>
      </c>
      <c r="I13817" s="10" t="str" cm="1">
        <f t="array" ref="I13817">_xlfn.IFS(AND(OR(_xlfn._xlws.FILTER(D$9:D$16388,E$9:E$16388=E13817)),ROW()=_xlfn.MINIFS(_xlfn.ANCHORARRAY(H$9),E$9:E$16388,E13817)),A13817-C$4,ROW()=_xlfn.MINIFS(_xlfn.ANCHORARRAY(H$9),E$9:E$16388,E13817),IFERROR(A13817-INDEX(G$9:G$16388,MATCH(E13817-1,E$9:E$16388,0)),A13817-C$4),ISNUMBER(A13817),A13817-F13817,TRUE,"")</f>
        <v/>
      </c>
      <c r="J13817" t="str">
        <f t="shared" si="643"/>
        <v/>
      </c>
      <c r="L13817" s="5"/>
    </row>
    <row r="13818" spans="1:12">
      <c r="A13818" s="3">
        <v>44530</v>
      </c>
      <c r="B13818" s="4" t="str">
        <f>"annual period "&amp;COUNTIF(D$9:D13818,TRUE)</f>
        <v>annual period 44</v>
      </c>
      <c r="D13818" t="b">
        <f t="shared" si="645"/>
        <v>0</v>
      </c>
      <c r="E13818">
        <f t="shared" si="644"/>
        <v>2205</v>
      </c>
      <c r="F13818" s="5" cm="1">
        <f t="array" ref="F13818">INDEX(_xlfn._xlws.FILTER(A$9:A$16378,E13818=E$9:E$16378*ISNUMBER(A$9:A$16378)),1)</f>
        <v>44530</v>
      </c>
      <c r="G13818" s="5" cm="1">
        <f t="array" ref="G13818">INDEX(_xlfn._xlws.FILTER(A$9:A$16378,E13818=E$9:E$16378*ISNUMBER(A$9:A$16378)),COUNT(_xlfn._xlws.FILTER(A$9:A$16378,E13818=E$9:E$16378*ISNUMBER(A$9:A$16378))))</f>
        <v>44530</v>
      </c>
      <c r="H13818">
        <v>13818</v>
      </c>
      <c r="I13818" s="10" cm="1">
        <f t="array" ref="I13818">_xlfn.IFS(AND(OR(_xlfn._xlws.FILTER(D$9:D$16388,E$9:E$16388=E13818)),ROW()=_xlfn.MINIFS(_xlfn.ANCHORARRAY(H$9),E$9:E$16388,E13818)),A13818-C$4,ROW()=_xlfn.MINIFS(_xlfn.ANCHORARRAY(H$9),E$9:E$16388,E13818),IFERROR(A13818-INDEX(G$9:G$16388,MATCH(E13818-1,E$9:E$16388,0)),A13818-C$4),ISNUMBER(A13818),A13818-F13818,TRUE,"")</f>
        <v>0</v>
      </c>
      <c r="J13818" t="b">
        <f t="shared" si="643"/>
        <v>0</v>
      </c>
      <c r="L13818" s="5"/>
    </row>
    <row r="13819" spans="1:12">
      <c r="B13819" s="4" t="str">
        <f>"annual period "&amp;COUNTIF(D$9:D13819,TRUE)</f>
        <v>annual period 44</v>
      </c>
      <c r="D13819" t="b">
        <f t="shared" si="645"/>
        <v>0</v>
      </c>
      <c r="E13819">
        <f t="shared" si="644"/>
        <v>2205</v>
      </c>
      <c r="F13819" s="5" cm="1">
        <f t="array" ref="F13819">INDEX(_xlfn._xlws.FILTER(A$9:A$16378,E13819=E$9:E$16378*ISNUMBER(A$9:A$16378)),1)</f>
        <v>44530</v>
      </c>
      <c r="G13819" s="5" cm="1">
        <f t="array" ref="G13819">INDEX(_xlfn._xlws.FILTER(A$9:A$16378,E13819=E$9:E$16378*ISNUMBER(A$9:A$16378)),COUNT(_xlfn._xlws.FILTER(A$9:A$16378,E13819=E$9:E$16378*ISNUMBER(A$9:A$16378))))</f>
        <v>44530</v>
      </c>
      <c r="H13819" t="str">
        <v/>
      </c>
      <c r="I13819" s="10" t="str" cm="1">
        <f t="array" ref="I13819">_xlfn.IFS(AND(OR(_xlfn._xlws.FILTER(D$9:D$16388,E$9:E$16388=E13819)),ROW()=_xlfn.MINIFS(_xlfn.ANCHORARRAY(H$9),E$9:E$16388,E13819)),A13819-C$4,ROW()=_xlfn.MINIFS(_xlfn.ANCHORARRAY(H$9),E$9:E$16388,E13819),IFERROR(A13819-INDEX(G$9:G$16388,MATCH(E13819-1,E$9:E$16388,0)),A13819-C$4),ISNUMBER(A13819),A13819-F13819,TRUE,"")</f>
        <v/>
      </c>
      <c r="J13819" t="str">
        <f t="shared" si="643"/>
        <v/>
      </c>
      <c r="L13819" s="5"/>
    </row>
    <row r="13820" spans="1:12">
      <c r="A13820" s="3">
        <v>44530</v>
      </c>
      <c r="B13820" s="4" t="str">
        <f>"annual period "&amp;COUNTIF(D$9:D13820,TRUE)</f>
        <v>annual period 44</v>
      </c>
      <c r="D13820" t="b">
        <f t="shared" si="645"/>
        <v>0</v>
      </c>
      <c r="E13820">
        <f t="shared" si="644"/>
        <v>2205</v>
      </c>
      <c r="F13820" s="5" cm="1">
        <f t="array" ref="F13820">INDEX(_xlfn._xlws.FILTER(A$9:A$16378,E13820=E$9:E$16378*ISNUMBER(A$9:A$16378)),1)</f>
        <v>44530</v>
      </c>
      <c r="G13820" s="5" cm="1">
        <f t="array" ref="G13820">INDEX(_xlfn._xlws.FILTER(A$9:A$16378,E13820=E$9:E$16378*ISNUMBER(A$9:A$16378)),COUNT(_xlfn._xlws.FILTER(A$9:A$16378,E13820=E$9:E$16378*ISNUMBER(A$9:A$16378))))</f>
        <v>44530</v>
      </c>
      <c r="H13820">
        <v>13820</v>
      </c>
      <c r="I13820" s="10" cm="1">
        <f t="array" ref="I13820">_xlfn.IFS(AND(OR(_xlfn._xlws.FILTER(D$9:D$16388,E$9:E$16388=E13820)),ROW()=_xlfn.MINIFS(_xlfn.ANCHORARRAY(H$9),E$9:E$16388,E13820)),A13820-C$4,ROW()=_xlfn.MINIFS(_xlfn.ANCHORARRAY(H$9),E$9:E$16388,E13820),IFERROR(A13820-INDEX(G$9:G$16388,MATCH(E13820-1,E$9:E$16388,0)),A13820-C$4),ISNUMBER(A13820),A13820-F13820,TRUE,"")</f>
        <v>0</v>
      </c>
      <c r="J13820" t="b">
        <f t="shared" si="643"/>
        <v>0</v>
      </c>
      <c r="L13820" s="5"/>
    </row>
    <row r="13821" spans="1:12">
      <c r="B13821" s="4" t="str">
        <f>"annual period "&amp;COUNTIF(D$9:D13821,TRUE)</f>
        <v>annual period 44</v>
      </c>
      <c r="D13821" t="b">
        <f t="shared" si="645"/>
        <v>0</v>
      </c>
      <c r="E13821">
        <f t="shared" si="644"/>
        <v>2205</v>
      </c>
      <c r="F13821" s="5" cm="1">
        <f t="array" ref="F13821">INDEX(_xlfn._xlws.FILTER(A$9:A$16378,E13821=E$9:E$16378*ISNUMBER(A$9:A$16378)),1)</f>
        <v>44530</v>
      </c>
      <c r="G13821" s="5" cm="1">
        <f t="array" ref="G13821">INDEX(_xlfn._xlws.FILTER(A$9:A$16378,E13821=E$9:E$16378*ISNUMBER(A$9:A$16378)),COUNT(_xlfn._xlws.FILTER(A$9:A$16378,E13821=E$9:E$16378*ISNUMBER(A$9:A$16378))))</f>
        <v>44530</v>
      </c>
      <c r="H13821" t="str">
        <v/>
      </c>
      <c r="I13821" s="10" t="str" cm="1">
        <f t="array" ref="I13821">_xlfn.IFS(AND(OR(_xlfn._xlws.FILTER(D$9:D$16388,E$9:E$16388=E13821)),ROW()=_xlfn.MINIFS(_xlfn.ANCHORARRAY(H$9),E$9:E$16388,E13821)),A13821-C$4,ROW()=_xlfn.MINIFS(_xlfn.ANCHORARRAY(H$9),E$9:E$16388,E13821),IFERROR(A13821-INDEX(G$9:G$16388,MATCH(E13821-1,E$9:E$16388,0)),A13821-C$4),ISNUMBER(A13821),A13821-F13821,TRUE,"")</f>
        <v/>
      </c>
      <c r="J13821" t="str">
        <f t="shared" si="643"/>
        <v/>
      </c>
      <c r="L13821" s="5"/>
    </row>
    <row r="13822" spans="1:12">
      <c r="A13822" s="3">
        <v>44530</v>
      </c>
      <c r="B13822" s="4" t="str">
        <f>"annual period "&amp;COUNTIF(D$9:D13822,TRUE)</f>
        <v>annual period 44</v>
      </c>
      <c r="D13822" t="b">
        <f t="shared" si="645"/>
        <v>0</v>
      </c>
      <c r="E13822">
        <f t="shared" si="644"/>
        <v>2205</v>
      </c>
      <c r="F13822" s="5" cm="1">
        <f t="array" ref="F13822">INDEX(_xlfn._xlws.FILTER(A$9:A$16378,E13822=E$9:E$16378*ISNUMBER(A$9:A$16378)),1)</f>
        <v>44530</v>
      </c>
      <c r="G13822" s="5" cm="1">
        <f t="array" ref="G13822">INDEX(_xlfn._xlws.FILTER(A$9:A$16378,E13822=E$9:E$16378*ISNUMBER(A$9:A$16378)),COUNT(_xlfn._xlws.FILTER(A$9:A$16378,E13822=E$9:E$16378*ISNUMBER(A$9:A$16378))))</f>
        <v>44530</v>
      </c>
      <c r="H13822">
        <v>13822</v>
      </c>
      <c r="I13822" s="10" cm="1">
        <f t="array" ref="I13822">_xlfn.IFS(AND(OR(_xlfn._xlws.FILTER(D$9:D$16388,E$9:E$16388=E13822)),ROW()=_xlfn.MINIFS(_xlfn.ANCHORARRAY(H$9),E$9:E$16388,E13822)),A13822-C$4,ROW()=_xlfn.MINIFS(_xlfn.ANCHORARRAY(H$9),E$9:E$16388,E13822),IFERROR(A13822-INDEX(G$9:G$16388,MATCH(E13822-1,E$9:E$16388,0)),A13822-C$4),ISNUMBER(A13822),A13822-F13822,TRUE,"")</f>
        <v>0</v>
      </c>
      <c r="J13822" t="b">
        <f t="shared" si="643"/>
        <v>0</v>
      </c>
      <c r="L13822" s="5"/>
    </row>
    <row r="13823" spans="1:12">
      <c r="A13823" s="1" t="s">
        <v>14</v>
      </c>
      <c r="B13823" s="4" t="str">
        <f>"annual period "&amp;COUNTIF(D$9:D13823,TRUE)</f>
        <v>annual period 44</v>
      </c>
      <c r="D13823" t="b">
        <f t="shared" si="645"/>
        <v>0</v>
      </c>
      <c r="E13823">
        <f t="shared" si="644"/>
        <v>2206</v>
      </c>
      <c r="F13823" s="5" cm="1">
        <f t="array" ref="F13823">INDEX(_xlfn._xlws.FILTER(A$9:A$16378,E13823=E$9:E$16378*ISNUMBER(A$9:A$16378)),1)</f>
        <v>44541</v>
      </c>
      <c r="G13823" s="5" cm="1">
        <f t="array" ref="G13823">INDEX(_xlfn._xlws.FILTER(A$9:A$16378,E13823=E$9:E$16378*ISNUMBER(A$9:A$16378)),COUNT(_xlfn._xlws.FILTER(A$9:A$16378,E13823=E$9:E$16378*ISNUMBER(A$9:A$16378))))</f>
        <v>44541</v>
      </c>
      <c r="H13823" t="str">
        <v/>
      </c>
      <c r="I13823" s="10" t="str" cm="1">
        <f t="array" ref="I13823">_xlfn.IFS(AND(OR(_xlfn._xlws.FILTER(D$9:D$16388,E$9:E$16388=E13823)),ROW()=_xlfn.MINIFS(_xlfn.ANCHORARRAY(H$9),E$9:E$16388,E13823)),A13823-C$4,ROW()=_xlfn.MINIFS(_xlfn.ANCHORARRAY(H$9),E$9:E$16388,E13823),IFERROR(A13823-INDEX(G$9:G$16388,MATCH(E13823-1,E$9:E$16388,0)),A13823-C$4),ISNUMBER(A13823),A13823-F13823,TRUE,"")</f>
        <v/>
      </c>
      <c r="J13823" t="str">
        <f t="shared" si="643"/>
        <v/>
      </c>
      <c r="L13823" s="5"/>
    </row>
    <row r="13824" spans="1:12">
      <c r="A13824" s="2"/>
      <c r="B13824" s="4" t="str">
        <f>"annual period "&amp;COUNTIF(D$9:D13824,TRUE)</f>
        <v>annual period 44</v>
      </c>
      <c r="D13824" t="b">
        <f t="shared" si="645"/>
        <v>0</v>
      </c>
      <c r="E13824">
        <f t="shared" si="644"/>
        <v>2206</v>
      </c>
      <c r="F13824" s="5" cm="1">
        <f t="array" ref="F13824">INDEX(_xlfn._xlws.FILTER(A$9:A$16378,E13824=E$9:E$16378*ISNUMBER(A$9:A$16378)),1)</f>
        <v>44541</v>
      </c>
      <c r="G13824" s="5" cm="1">
        <f t="array" ref="G13824">INDEX(_xlfn._xlws.FILTER(A$9:A$16378,E13824=E$9:E$16378*ISNUMBER(A$9:A$16378)),COUNT(_xlfn._xlws.FILTER(A$9:A$16378,E13824=E$9:E$16378*ISNUMBER(A$9:A$16378))))</f>
        <v>44541</v>
      </c>
      <c r="H13824" t="str">
        <v/>
      </c>
      <c r="I13824" s="10" t="str" cm="1">
        <f t="array" ref="I13824">_xlfn.IFS(AND(OR(_xlfn._xlws.FILTER(D$9:D$16388,E$9:E$16388=E13824)),ROW()=_xlfn.MINIFS(_xlfn.ANCHORARRAY(H$9),E$9:E$16388,E13824)),A13824-C$4,ROW()=_xlfn.MINIFS(_xlfn.ANCHORARRAY(H$9),E$9:E$16388,E13824),IFERROR(A13824-INDEX(G$9:G$16388,MATCH(E13824-1,E$9:E$16388,0)),A13824-C$4),ISNUMBER(A13824),A13824-F13824,TRUE,"")</f>
        <v/>
      </c>
      <c r="J13824" t="str">
        <f t="shared" si="643"/>
        <v/>
      </c>
      <c r="L13824" s="5"/>
    </row>
    <row r="13825" spans="1:12">
      <c r="A13825" s="3">
        <v>44541</v>
      </c>
      <c r="B13825" s="4" t="str">
        <f>"annual period "&amp;COUNTIF(D$9:D13825,TRUE)</f>
        <v>annual period 44</v>
      </c>
      <c r="D13825" t="b">
        <f t="shared" si="645"/>
        <v>0</v>
      </c>
      <c r="E13825">
        <f t="shared" si="644"/>
        <v>2206</v>
      </c>
      <c r="F13825" s="5" cm="1">
        <f t="array" ref="F13825">INDEX(_xlfn._xlws.FILTER(A$9:A$16378,E13825=E$9:E$16378*ISNUMBER(A$9:A$16378)),1)</f>
        <v>44541</v>
      </c>
      <c r="G13825" s="5" cm="1">
        <f t="array" ref="G13825">INDEX(_xlfn._xlws.FILTER(A$9:A$16378,E13825=E$9:E$16378*ISNUMBER(A$9:A$16378)),COUNT(_xlfn._xlws.FILTER(A$9:A$16378,E13825=E$9:E$16378*ISNUMBER(A$9:A$16378))))</f>
        <v>44541</v>
      </c>
      <c r="H13825">
        <v>13825</v>
      </c>
      <c r="I13825" s="10" cm="1">
        <f t="array" ref="I13825">_xlfn.IFS(AND(OR(_xlfn._xlws.FILTER(D$9:D$16388,E$9:E$16388=E13825)),ROW()=_xlfn.MINIFS(_xlfn.ANCHORARRAY(H$9),E$9:E$16388,E13825)),A13825-C$4,ROW()=_xlfn.MINIFS(_xlfn.ANCHORARRAY(H$9),E$9:E$16388,E13825),IFERROR(A13825-INDEX(G$9:G$16388,MATCH(E13825-1,E$9:E$16388,0)),A13825-C$4),ISNUMBER(A13825),A13825-F13825,TRUE,"")</f>
        <v>11</v>
      </c>
      <c r="J13825" t="b">
        <f t="shared" si="643"/>
        <v>0</v>
      </c>
      <c r="L13825" s="5"/>
    </row>
    <row r="13826" spans="1:12">
      <c r="B13826" s="4" t="str">
        <f>"annual period "&amp;COUNTIF(D$9:D13826,TRUE)</f>
        <v>annual period 44</v>
      </c>
      <c r="D13826" t="b">
        <f t="shared" si="645"/>
        <v>0</v>
      </c>
      <c r="E13826">
        <f t="shared" si="644"/>
        <v>2206</v>
      </c>
      <c r="F13826" s="5" cm="1">
        <f t="array" ref="F13826">INDEX(_xlfn._xlws.FILTER(A$9:A$16378,E13826=E$9:E$16378*ISNUMBER(A$9:A$16378)),1)</f>
        <v>44541</v>
      </c>
      <c r="G13826" s="5" cm="1">
        <f t="array" ref="G13826">INDEX(_xlfn._xlws.FILTER(A$9:A$16378,E13826=E$9:E$16378*ISNUMBER(A$9:A$16378)),COUNT(_xlfn._xlws.FILTER(A$9:A$16378,E13826=E$9:E$16378*ISNUMBER(A$9:A$16378))))</f>
        <v>44541</v>
      </c>
      <c r="H13826" t="str">
        <v/>
      </c>
      <c r="I13826" s="10" t="str" cm="1">
        <f t="array" ref="I13826">_xlfn.IFS(AND(OR(_xlfn._xlws.FILTER(D$9:D$16388,E$9:E$16388=E13826)),ROW()=_xlfn.MINIFS(_xlfn.ANCHORARRAY(H$9),E$9:E$16388,E13826)),A13826-C$4,ROW()=_xlfn.MINIFS(_xlfn.ANCHORARRAY(H$9),E$9:E$16388,E13826),IFERROR(A13826-INDEX(G$9:G$16388,MATCH(E13826-1,E$9:E$16388,0)),A13826-C$4),ISNUMBER(A13826),A13826-F13826,TRUE,"")</f>
        <v/>
      </c>
      <c r="J13826" t="str">
        <f t="shared" si="643"/>
        <v/>
      </c>
      <c r="L13826" s="5"/>
    </row>
    <row r="13827" spans="1:12">
      <c r="A13827" s="3">
        <v>44541</v>
      </c>
      <c r="B13827" s="4" t="str">
        <f>"annual period "&amp;COUNTIF(D$9:D13827,TRUE)</f>
        <v>annual period 44</v>
      </c>
      <c r="D13827" t="b">
        <f t="shared" si="645"/>
        <v>0</v>
      </c>
      <c r="E13827">
        <f t="shared" si="644"/>
        <v>2206</v>
      </c>
      <c r="F13827" s="5" cm="1">
        <f t="array" ref="F13827">INDEX(_xlfn._xlws.FILTER(A$9:A$16378,E13827=E$9:E$16378*ISNUMBER(A$9:A$16378)),1)</f>
        <v>44541</v>
      </c>
      <c r="G13827" s="5" cm="1">
        <f t="array" ref="G13827">INDEX(_xlfn._xlws.FILTER(A$9:A$16378,E13827=E$9:E$16378*ISNUMBER(A$9:A$16378)),COUNT(_xlfn._xlws.FILTER(A$9:A$16378,E13827=E$9:E$16378*ISNUMBER(A$9:A$16378))))</f>
        <v>44541</v>
      </c>
      <c r="H13827">
        <v>13827</v>
      </c>
      <c r="I13827" s="10" cm="1">
        <f t="array" ref="I13827">_xlfn.IFS(AND(OR(_xlfn._xlws.FILTER(D$9:D$16388,E$9:E$16388=E13827)),ROW()=_xlfn.MINIFS(_xlfn.ANCHORARRAY(H$9),E$9:E$16388,E13827)),A13827-C$4,ROW()=_xlfn.MINIFS(_xlfn.ANCHORARRAY(H$9),E$9:E$16388,E13827),IFERROR(A13827-INDEX(G$9:G$16388,MATCH(E13827-1,E$9:E$16388,0)),A13827-C$4),ISNUMBER(A13827),A13827-F13827,TRUE,"")</f>
        <v>0</v>
      </c>
      <c r="J13827" t="b">
        <f t="shared" si="643"/>
        <v>0</v>
      </c>
      <c r="L13827" s="5"/>
    </row>
    <row r="13828" spans="1:12">
      <c r="B13828" s="4" t="str">
        <f>"annual period "&amp;COUNTIF(D$9:D13828,TRUE)</f>
        <v>annual period 44</v>
      </c>
      <c r="D13828" t="b">
        <f t="shared" si="645"/>
        <v>0</v>
      </c>
      <c r="E13828">
        <f t="shared" si="644"/>
        <v>2206</v>
      </c>
      <c r="F13828" s="5" cm="1">
        <f t="array" ref="F13828">INDEX(_xlfn._xlws.FILTER(A$9:A$16378,E13828=E$9:E$16378*ISNUMBER(A$9:A$16378)),1)</f>
        <v>44541</v>
      </c>
      <c r="G13828" s="5" cm="1">
        <f t="array" ref="G13828">INDEX(_xlfn._xlws.FILTER(A$9:A$16378,E13828=E$9:E$16378*ISNUMBER(A$9:A$16378)),COUNT(_xlfn._xlws.FILTER(A$9:A$16378,E13828=E$9:E$16378*ISNUMBER(A$9:A$16378))))</f>
        <v>44541</v>
      </c>
      <c r="H13828" t="str">
        <v/>
      </c>
      <c r="I13828" s="10" t="str" cm="1">
        <f t="array" ref="I13828">_xlfn.IFS(AND(OR(_xlfn._xlws.FILTER(D$9:D$16388,E$9:E$16388=E13828)),ROW()=_xlfn.MINIFS(_xlfn.ANCHORARRAY(H$9),E$9:E$16388,E13828)),A13828-C$4,ROW()=_xlfn.MINIFS(_xlfn.ANCHORARRAY(H$9),E$9:E$16388,E13828),IFERROR(A13828-INDEX(G$9:G$16388,MATCH(E13828-1,E$9:E$16388,0)),A13828-C$4),ISNUMBER(A13828),A13828-F13828,TRUE,"")</f>
        <v/>
      </c>
      <c r="J13828" t="str">
        <f t="shared" si="643"/>
        <v/>
      </c>
      <c r="L13828" s="5"/>
    </row>
    <row r="13829" spans="1:12">
      <c r="A13829" s="3">
        <v>44541</v>
      </c>
      <c r="B13829" s="4" t="str">
        <f>"annual period "&amp;COUNTIF(D$9:D13829,TRUE)</f>
        <v>annual period 44</v>
      </c>
      <c r="D13829" t="b">
        <f t="shared" si="645"/>
        <v>0</v>
      </c>
      <c r="E13829">
        <f t="shared" si="644"/>
        <v>2206</v>
      </c>
      <c r="F13829" s="5" cm="1">
        <f t="array" ref="F13829">INDEX(_xlfn._xlws.FILTER(A$9:A$16378,E13829=E$9:E$16378*ISNUMBER(A$9:A$16378)),1)</f>
        <v>44541</v>
      </c>
      <c r="G13829" s="5" cm="1">
        <f t="array" ref="G13829">INDEX(_xlfn._xlws.FILTER(A$9:A$16378,E13829=E$9:E$16378*ISNUMBER(A$9:A$16378)),COUNT(_xlfn._xlws.FILTER(A$9:A$16378,E13829=E$9:E$16378*ISNUMBER(A$9:A$16378))))</f>
        <v>44541</v>
      </c>
      <c r="H13829">
        <v>13829</v>
      </c>
      <c r="I13829" s="10" cm="1">
        <f t="array" ref="I13829">_xlfn.IFS(AND(OR(_xlfn._xlws.FILTER(D$9:D$16388,E$9:E$16388=E13829)),ROW()=_xlfn.MINIFS(_xlfn.ANCHORARRAY(H$9),E$9:E$16388,E13829)),A13829-C$4,ROW()=_xlfn.MINIFS(_xlfn.ANCHORARRAY(H$9),E$9:E$16388,E13829),IFERROR(A13829-INDEX(G$9:G$16388,MATCH(E13829-1,E$9:E$16388,0)),A13829-C$4),ISNUMBER(A13829),A13829-F13829,TRUE,"")</f>
        <v>0</v>
      </c>
      <c r="J13829" t="b">
        <f t="shared" si="643"/>
        <v>0</v>
      </c>
      <c r="L13829" s="5"/>
    </row>
    <row r="13830" spans="1:12">
      <c r="B13830" s="4" t="str">
        <f>"annual period "&amp;COUNTIF(D$9:D13830,TRUE)</f>
        <v>annual period 44</v>
      </c>
      <c r="D13830" t="b">
        <f t="shared" si="645"/>
        <v>0</v>
      </c>
      <c r="E13830">
        <f t="shared" si="644"/>
        <v>2206</v>
      </c>
      <c r="F13830" s="5" cm="1">
        <f t="array" ref="F13830">INDEX(_xlfn._xlws.FILTER(A$9:A$16378,E13830=E$9:E$16378*ISNUMBER(A$9:A$16378)),1)</f>
        <v>44541</v>
      </c>
      <c r="G13830" s="5" cm="1">
        <f t="array" ref="G13830">INDEX(_xlfn._xlws.FILTER(A$9:A$16378,E13830=E$9:E$16378*ISNUMBER(A$9:A$16378)),COUNT(_xlfn._xlws.FILTER(A$9:A$16378,E13830=E$9:E$16378*ISNUMBER(A$9:A$16378))))</f>
        <v>44541</v>
      </c>
      <c r="H13830" t="str">
        <v/>
      </c>
      <c r="I13830" s="10" t="str" cm="1">
        <f t="array" ref="I13830">_xlfn.IFS(AND(OR(_xlfn._xlws.FILTER(D$9:D$16388,E$9:E$16388=E13830)),ROW()=_xlfn.MINIFS(_xlfn.ANCHORARRAY(H$9),E$9:E$16388,E13830)),A13830-C$4,ROW()=_xlfn.MINIFS(_xlfn.ANCHORARRAY(H$9),E$9:E$16388,E13830),IFERROR(A13830-INDEX(G$9:G$16388,MATCH(E13830-1,E$9:E$16388,0)),A13830-C$4),ISNUMBER(A13830),A13830-F13830,TRUE,"")</f>
        <v/>
      </c>
      <c r="J13830" t="str">
        <f t="shared" ref="J13830:J13893" si="646">IF(I13830="","",I13830&gt;30)</f>
        <v/>
      </c>
      <c r="L13830" s="5"/>
    </row>
    <row r="13831" spans="1:12">
      <c r="A13831" s="3">
        <v>44541</v>
      </c>
      <c r="B13831" s="4" t="str">
        <f>"annual period "&amp;COUNTIF(D$9:D13831,TRUE)</f>
        <v>annual period 44</v>
      </c>
      <c r="D13831" t="b">
        <f t="shared" si="645"/>
        <v>0</v>
      </c>
      <c r="E13831">
        <f t="shared" si="644"/>
        <v>2206</v>
      </c>
      <c r="F13831" s="5" cm="1">
        <f t="array" ref="F13831">INDEX(_xlfn._xlws.FILTER(A$9:A$16378,E13831=E$9:E$16378*ISNUMBER(A$9:A$16378)),1)</f>
        <v>44541</v>
      </c>
      <c r="G13831" s="5" cm="1">
        <f t="array" ref="G13831">INDEX(_xlfn._xlws.FILTER(A$9:A$16378,E13831=E$9:E$16378*ISNUMBER(A$9:A$16378)),COUNT(_xlfn._xlws.FILTER(A$9:A$16378,E13831=E$9:E$16378*ISNUMBER(A$9:A$16378))))</f>
        <v>44541</v>
      </c>
      <c r="H13831">
        <v>13831</v>
      </c>
      <c r="I13831" s="10" cm="1">
        <f t="array" ref="I13831">_xlfn.IFS(AND(OR(_xlfn._xlws.FILTER(D$9:D$16388,E$9:E$16388=E13831)),ROW()=_xlfn.MINIFS(_xlfn.ANCHORARRAY(H$9),E$9:E$16388,E13831)),A13831-C$4,ROW()=_xlfn.MINIFS(_xlfn.ANCHORARRAY(H$9),E$9:E$16388,E13831),IFERROR(A13831-INDEX(G$9:G$16388,MATCH(E13831-1,E$9:E$16388,0)),A13831-C$4),ISNUMBER(A13831),A13831-F13831,TRUE,"")</f>
        <v>0</v>
      </c>
      <c r="J13831" t="b">
        <f t="shared" si="646"/>
        <v>0</v>
      </c>
      <c r="L13831" s="5"/>
    </row>
    <row r="13832" spans="1:12">
      <c r="A13832" s="1" t="s">
        <v>14</v>
      </c>
      <c r="B13832" s="4" t="str">
        <f>"annual period "&amp;COUNTIF(D$9:D13832,TRUE)</f>
        <v>annual period 44</v>
      </c>
      <c r="D13832" t="b">
        <f t="shared" si="645"/>
        <v>0</v>
      </c>
      <c r="E13832">
        <f t="shared" si="644"/>
        <v>2207</v>
      </c>
      <c r="F13832" s="5" cm="1">
        <f t="array" ref="F13832">INDEX(_xlfn._xlws.FILTER(A$9:A$16378,E13832=E$9:E$16378*ISNUMBER(A$9:A$16378)),1)</f>
        <v>44545</v>
      </c>
      <c r="G13832" s="5" cm="1">
        <f t="array" ref="G13832">INDEX(_xlfn._xlws.FILTER(A$9:A$16378,E13832=E$9:E$16378*ISNUMBER(A$9:A$16378)),COUNT(_xlfn._xlws.FILTER(A$9:A$16378,E13832=E$9:E$16378*ISNUMBER(A$9:A$16378))))</f>
        <v>44545</v>
      </c>
      <c r="H13832" t="str">
        <v/>
      </c>
      <c r="I13832" s="10" t="str" cm="1">
        <f t="array" ref="I13832">_xlfn.IFS(AND(OR(_xlfn._xlws.FILTER(D$9:D$16388,E$9:E$16388=E13832)),ROW()=_xlfn.MINIFS(_xlfn.ANCHORARRAY(H$9),E$9:E$16388,E13832)),A13832-C$4,ROW()=_xlfn.MINIFS(_xlfn.ANCHORARRAY(H$9),E$9:E$16388,E13832),IFERROR(A13832-INDEX(G$9:G$16388,MATCH(E13832-1,E$9:E$16388,0)),A13832-C$4),ISNUMBER(A13832),A13832-F13832,TRUE,"")</f>
        <v/>
      </c>
      <c r="J13832" t="str">
        <f t="shared" si="646"/>
        <v/>
      </c>
      <c r="L13832" s="5"/>
    </row>
    <row r="13833" spans="1:12">
      <c r="A13833" s="2"/>
      <c r="B13833" s="4" t="str">
        <f>"annual period "&amp;COUNTIF(D$9:D13833,TRUE)</f>
        <v>annual period 44</v>
      </c>
      <c r="D13833" t="b">
        <f t="shared" si="645"/>
        <v>0</v>
      </c>
      <c r="E13833">
        <f t="shared" si="644"/>
        <v>2207</v>
      </c>
      <c r="F13833" s="5" cm="1">
        <f t="array" ref="F13833">INDEX(_xlfn._xlws.FILTER(A$9:A$16378,E13833=E$9:E$16378*ISNUMBER(A$9:A$16378)),1)</f>
        <v>44545</v>
      </c>
      <c r="G13833" s="5" cm="1">
        <f t="array" ref="G13833">INDEX(_xlfn._xlws.FILTER(A$9:A$16378,E13833=E$9:E$16378*ISNUMBER(A$9:A$16378)),COUNT(_xlfn._xlws.FILTER(A$9:A$16378,E13833=E$9:E$16378*ISNUMBER(A$9:A$16378))))</f>
        <v>44545</v>
      </c>
      <c r="H13833" t="str">
        <v/>
      </c>
      <c r="I13833" s="10" t="str" cm="1">
        <f t="array" ref="I13833">_xlfn.IFS(AND(OR(_xlfn._xlws.FILTER(D$9:D$16388,E$9:E$16388=E13833)),ROW()=_xlfn.MINIFS(_xlfn.ANCHORARRAY(H$9),E$9:E$16388,E13833)),A13833-C$4,ROW()=_xlfn.MINIFS(_xlfn.ANCHORARRAY(H$9),E$9:E$16388,E13833),IFERROR(A13833-INDEX(G$9:G$16388,MATCH(E13833-1,E$9:E$16388,0)),A13833-C$4),ISNUMBER(A13833),A13833-F13833,TRUE,"")</f>
        <v/>
      </c>
      <c r="J13833" t="str">
        <f t="shared" si="646"/>
        <v/>
      </c>
      <c r="L13833" s="5"/>
    </row>
    <row r="13834" spans="1:12">
      <c r="A13834" s="3">
        <v>44545</v>
      </c>
      <c r="B13834" s="4" t="str">
        <f>"annual period "&amp;COUNTIF(D$9:D13834,TRUE)</f>
        <v>annual period 44</v>
      </c>
      <c r="D13834" t="b">
        <f t="shared" si="645"/>
        <v>0</v>
      </c>
      <c r="E13834">
        <f t="shared" si="644"/>
        <v>2207</v>
      </c>
      <c r="F13834" s="5" cm="1">
        <f t="array" ref="F13834">INDEX(_xlfn._xlws.FILTER(A$9:A$16378,E13834=E$9:E$16378*ISNUMBER(A$9:A$16378)),1)</f>
        <v>44545</v>
      </c>
      <c r="G13834" s="5" cm="1">
        <f t="array" ref="G13834">INDEX(_xlfn._xlws.FILTER(A$9:A$16378,E13834=E$9:E$16378*ISNUMBER(A$9:A$16378)),COUNT(_xlfn._xlws.FILTER(A$9:A$16378,E13834=E$9:E$16378*ISNUMBER(A$9:A$16378))))</f>
        <v>44545</v>
      </c>
      <c r="H13834">
        <v>13834</v>
      </c>
      <c r="I13834" s="10" cm="1">
        <f t="array" ref="I13834">_xlfn.IFS(AND(OR(_xlfn._xlws.FILTER(D$9:D$16388,E$9:E$16388=E13834)),ROW()=_xlfn.MINIFS(_xlfn.ANCHORARRAY(H$9),E$9:E$16388,E13834)),A13834-C$4,ROW()=_xlfn.MINIFS(_xlfn.ANCHORARRAY(H$9),E$9:E$16388,E13834),IFERROR(A13834-INDEX(G$9:G$16388,MATCH(E13834-1,E$9:E$16388,0)),A13834-C$4),ISNUMBER(A13834),A13834-F13834,TRUE,"")</f>
        <v>4</v>
      </c>
      <c r="J13834" t="b">
        <f t="shared" si="646"/>
        <v>0</v>
      </c>
      <c r="L13834" s="5"/>
    </row>
    <row r="13835" spans="1:12">
      <c r="B13835" s="4" t="str">
        <f>"annual period "&amp;COUNTIF(D$9:D13835,TRUE)</f>
        <v>annual period 44</v>
      </c>
      <c r="D13835" t="b">
        <f t="shared" si="645"/>
        <v>0</v>
      </c>
      <c r="E13835">
        <f t="shared" ref="E13835:E13898" si="647">IF(A13835="Trip #",E13834+1,E13834)</f>
        <v>2207</v>
      </c>
      <c r="F13835" s="5" cm="1">
        <f t="array" ref="F13835">INDEX(_xlfn._xlws.FILTER(A$9:A$16378,E13835=E$9:E$16378*ISNUMBER(A$9:A$16378)),1)</f>
        <v>44545</v>
      </c>
      <c r="G13835" s="5" cm="1">
        <f t="array" ref="G13835">INDEX(_xlfn._xlws.FILTER(A$9:A$16378,E13835=E$9:E$16378*ISNUMBER(A$9:A$16378)),COUNT(_xlfn._xlws.FILTER(A$9:A$16378,E13835=E$9:E$16378*ISNUMBER(A$9:A$16378))))</f>
        <v>44545</v>
      </c>
      <c r="H13835" t="str">
        <v/>
      </c>
      <c r="I13835" s="10" t="str" cm="1">
        <f t="array" ref="I13835">_xlfn.IFS(AND(OR(_xlfn._xlws.FILTER(D$9:D$16388,E$9:E$16388=E13835)),ROW()=_xlfn.MINIFS(_xlfn.ANCHORARRAY(H$9),E$9:E$16388,E13835)),A13835-C$4,ROW()=_xlfn.MINIFS(_xlfn.ANCHORARRAY(H$9),E$9:E$16388,E13835),IFERROR(A13835-INDEX(G$9:G$16388,MATCH(E13835-1,E$9:E$16388,0)),A13835-C$4),ISNUMBER(A13835),A13835-F13835,TRUE,"")</f>
        <v/>
      </c>
      <c r="J13835" t="str">
        <f t="shared" si="646"/>
        <v/>
      </c>
      <c r="L13835" s="5"/>
    </row>
    <row r="13836" spans="1:12">
      <c r="A13836" s="3">
        <v>44545</v>
      </c>
      <c r="B13836" s="4" t="str">
        <f>"annual period "&amp;COUNTIF(D$9:D13836,TRUE)</f>
        <v>annual period 44</v>
      </c>
      <c r="D13836" t="b">
        <f t="shared" si="645"/>
        <v>0</v>
      </c>
      <c r="E13836">
        <f t="shared" si="647"/>
        <v>2207</v>
      </c>
      <c r="F13836" s="5" cm="1">
        <f t="array" ref="F13836">INDEX(_xlfn._xlws.FILTER(A$9:A$16378,E13836=E$9:E$16378*ISNUMBER(A$9:A$16378)),1)</f>
        <v>44545</v>
      </c>
      <c r="G13836" s="5" cm="1">
        <f t="array" ref="G13836">INDEX(_xlfn._xlws.FILTER(A$9:A$16378,E13836=E$9:E$16378*ISNUMBER(A$9:A$16378)),COUNT(_xlfn._xlws.FILTER(A$9:A$16378,E13836=E$9:E$16378*ISNUMBER(A$9:A$16378))))</f>
        <v>44545</v>
      </c>
      <c r="H13836">
        <v>13836</v>
      </c>
      <c r="I13836" s="10" cm="1">
        <f t="array" ref="I13836">_xlfn.IFS(AND(OR(_xlfn._xlws.FILTER(D$9:D$16388,E$9:E$16388=E13836)),ROW()=_xlfn.MINIFS(_xlfn.ANCHORARRAY(H$9),E$9:E$16388,E13836)),A13836-C$4,ROW()=_xlfn.MINIFS(_xlfn.ANCHORARRAY(H$9),E$9:E$16388,E13836),IFERROR(A13836-INDEX(G$9:G$16388,MATCH(E13836-1,E$9:E$16388,0)),A13836-C$4),ISNUMBER(A13836),A13836-F13836,TRUE,"")</f>
        <v>0</v>
      </c>
      <c r="J13836" t="b">
        <f t="shared" si="646"/>
        <v>0</v>
      </c>
      <c r="L13836" s="5"/>
    </row>
    <row r="13837" spans="1:12">
      <c r="A13837" s="1" t="s">
        <v>14</v>
      </c>
      <c r="B13837" s="4" t="str">
        <f>"annual period "&amp;COUNTIF(D$9:D13837,TRUE)</f>
        <v>annual period 44</v>
      </c>
      <c r="D13837" t="b">
        <f t="shared" si="645"/>
        <v>0</v>
      </c>
      <c r="E13837">
        <f t="shared" si="647"/>
        <v>2208</v>
      </c>
      <c r="F13837" s="5" cm="1">
        <f t="array" ref="F13837">INDEX(_xlfn._xlws.FILTER(A$9:A$16378,E13837=E$9:E$16378*ISNUMBER(A$9:A$16378)),1)</f>
        <v>44546</v>
      </c>
      <c r="G13837" s="5" cm="1">
        <f t="array" ref="G13837">INDEX(_xlfn._xlws.FILTER(A$9:A$16378,E13837=E$9:E$16378*ISNUMBER(A$9:A$16378)),COUNT(_xlfn._xlws.FILTER(A$9:A$16378,E13837=E$9:E$16378*ISNUMBER(A$9:A$16378))))</f>
        <v>44551</v>
      </c>
      <c r="H13837" t="str">
        <v/>
      </c>
      <c r="I13837" s="10" t="str" cm="1">
        <f t="array" ref="I13837">_xlfn.IFS(AND(OR(_xlfn._xlws.FILTER(D$9:D$16388,E$9:E$16388=E13837)),ROW()=_xlfn.MINIFS(_xlfn.ANCHORARRAY(H$9),E$9:E$16388,E13837)),A13837-C$4,ROW()=_xlfn.MINIFS(_xlfn.ANCHORARRAY(H$9),E$9:E$16388,E13837),IFERROR(A13837-INDEX(G$9:G$16388,MATCH(E13837-1,E$9:E$16388,0)),A13837-C$4),ISNUMBER(A13837),A13837-F13837,TRUE,"")</f>
        <v/>
      </c>
      <c r="J13837" t="str">
        <f t="shared" si="646"/>
        <v/>
      </c>
      <c r="L13837" s="5"/>
    </row>
    <row r="13838" spans="1:12">
      <c r="A13838" s="2"/>
      <c r="B13838" s="4" t="str">
        <f>"annual period "&amp;COUNTIF(D$9:D13838,TRUE)</f>
        <v>annual period 44</v>
      </c>
      <c r="D13838" t="b">
        <f t="shared" si="645"/>
        <v>0</v>
      </c>
      <c r="E13838">
        <f t="shared" si="647"/>
        <v>2208</v>
      </c>
      <c r="F13838" s="5" cm="1">
        <f t="array" ref="F13838">INDEX(_xlfn._xlws.FILTER(A$9:A$16378,E13838=E$9:E$16378*ISNUMBER(A$9:A$16378)),1)</f>
        <v>44546</v>
      </c>
      <c r="G13838" s="5" cm="1">
        <f t="array" ref="G13838">INDEX(_xlfn._xlws.FILTER(A$9:A$16378,E13838=E$9:E$16378*ISNUMBER(A$9:A$16378)),COUNT(_xlfn._xlws.FILTER(A$9:A$16378,E13838=E$9:E$16378*ISNUMBER(A$9:A$16378))))</f>
        <v>44551</v>
      </c>
      <c r="H13838" t="str">
        <v/>
      </c>
      <c r="I13838" s="10" t="str" cm="1">
        <f t="array" ref="I13838">_xlfn.IFS(AND(OR(_xlfn._xlws.FILTER(D$9:D$16388,E$9:E$16388=E13838)),ROW()=_xlfn.MINIFS(_xlfn.ANCHORARRAY(H$9),E$9:E$16388,E13838)),A13838-C$4,ROW()=_xlfn.MINIFS(_xlfn.ANCHORARRAY(H$9),E$9:E$16388,E13838),IFERROR(A13838-INDEX(G$9:G$16388,MATCH(E13838-1,E$9:E$16388,0)),A13838-C$4),ISNUMBER(A13838),A13838-F13838,TRUE,"")</f>
        <v/>
      </c>
      <c r="J13838" t="str">
        <f t="shared" si="646"/>
        <v/>
      </c>
      <c r="L13838" s="5"/>
    </row>
    <row r="13839" spans="1:12">
      <c r="A13839" s="3">
        <v>44546</v>
      </c>
      <c r="B13839" s="4" t="str">
        <f>"annual period "&amp;COUNTIF(D$9:D13839,TRUE)</f>
        <v>annual period 44</v>
      </c>
      <c r="D13839" t="b">
        <f t="shared" si="645"/>
        <v>0</v>
      </c>
      <c r="E13839">
        <f t="shared" si="647"/>
        <v>2208</v>
      </c>
      <c r="F13839" s="5" cm="1">
        <f t="array" ref="F13839">INDEX(_xlfn._xlws.FILTER(A$9:A$16378,E13839=E$9:E$16378*ISNUMBER(A$9:A$16378)),1)</f>
        <v>44546</v>
      </c>
      <c r="G13839" s="5" cm="1">
        <f t="array" ref="G13839">INDEX(_xlfn._xlws.FILTER(A$9:A$16378,E13839=E$9:E$16378*ISNUMBER(A$9:A$16378)),COUNT(_xlfn._xlws.FILTER(A$9:A$16378,E13839=E$9:E$16378*ISNUMBER(A$9:A$16378))))</f>
        <v>44551</v>
      </c>
      <c r="H13839">
        <v>13839</v>
      </c>
      <c r="I13839" s="10" cm="1">
        <f t="array" ref="I13839">_xlfn.IFS(AND(OR(_xlfn._xlws.FILTER(D$9:D$16388,E$9:E$16388=E13839)),ROW()=_xlfn.MINIFS(_xlfn.ANCHORARRAY(H$9),E$9:E$16388,E13839)),A13839-C$4,ROW()=_xlfn.MINIFS(_xlfn.ANCHORARRAY(H$9),E$9:E$16388,E13839),IFERROR(A13839-INDEX(G$9:G$16388,MATCH(E13839-1,E$9:E$16388,0)),A13839-C$4),ISNUMBER(A13839),A13839-F13839,TRUE,"")</f>
        <v>1</v>
      </c>
      <c r="J13839" t="b">
        <f t="shared" si="646"/>
        <v>0</v>
      </c>
      <c r="L13839" s="5"/>
    </row>
    <row r="13840" spans="1:12">
      <c r="B13840" s="4" t="str">
        <f>"annual period "&amp;COUNTIF(D$9:D13840,TRUE)</f>
        <v>annual period 44</v>
      </c>
      <c r="D13840" t="b">
        <f t="shared" si="645"/>
        <v>0</v>
      </c>
      <c r="E13840">
        <f t="shared" si="647"/>
        <v>2208</v>
      </c>
      <c r="F13840" s="5" cm="1">
        <f t="array" ref="F13840">INDEX(_xlfn._xlws.FILTER(A$9:A$16378,E13840=E$9:E$16378*ISNUMBER(A$9:A$16378)),1)</f>
        <v>44546</v>
      </c>
      <c r="G13840" s="5" cm="1">
        <f t="array" ref="G13840">INDEX(_xlfn._xlws.FILTER(A$9:A$16378,E13840=E$9:E$16378*ISNUMBER(A$9:A$16378)),COUNT(_xlfn._xlws.FILTER(A$9:A$16378,E13840=E$9:E$16378*ISNUMBER(A$9:A$16378))))</f>
        <v>44551</v>
      </c>
      <c r="H13840" t="str">
        <v/>
      </c>
      <c r="I13840" s="10" t="str" cm="1">
        <f t="array" ref="I13840">_xlfn.IFS(AND(OR(_xlfn._xlws.FILTER(D$9:D$16388,E$9:E$16388=E13840)),ROW()=_xlfn.MINIFS(_xlfn.ANCHORARRAY(H$9),E$9:E$16388,E13840)),A13840-C$4,ROW()=_xlfn.MINIFS(_xlfn.ANCHORARRAY(H$9),E$9:E$16388,E13840),IFERROR(A13840-INDEX(G$9:G$16388,MATCH(E13840-1,E$9:E$16388,0)),A13840-C$4),ISNUMBER(A13840),A13840-F13840,TRUE,"")</f>
        <v/>
      </c>
      <c r="J13840" t="str">
        <f t="shared" si="646"/>
        <v/>
      </c>
      <c r="L13840" s="5"/>
    </row>
    <row r="13841" spans="1:12">
      <c r="A13841" s="3">
        <v>44551</v>
      </c>
      <c r="B13841" s="4" t="str">
        <f>"annual period "&amp;COUNTIF(D$9:D13841,TRUE)</f>
        <v>annual period 44</v>
      </c>
      <c r="D13841" t="b">
        <f t="shared" si="645"/>
        <v>0</v>
      </c>
      <c r="E13841">
        <f t="shared" si="647"/>
        <v>2208</v>
      </c>
      <c r="F13841" s="5" cm="1">
        <f t="array" ref="F13841">INDEX(_xlfn._xlws.FILTER(A$9:A$16378,E13841=E$9:E$16378*ISNUMBER(A$9:A$16378)),1)</f>
        <v>44546</v>
      </c>
      <c r="G13841" s="5" cm="1">
        <f t="array" ref="G13841">INDEX(_xlfn._xlws.FILTER(A$9:A$16378,E13841=E$9:E$16378*ISNUMBER(A$9:A$16378)),COUNT(_xlfn._xlws.FILTER(A$9:A$16378,E13841=E$9:E$16378*ISNUMBER(A$9:A$16378))))</f>
        <v>44551</v>
      </c>
      <c r="H13841" t="str">
        <v/>
      </c>
      <c r="I13841" s="10" cm="1">
        <f t="array" ref="I13841">_xlfn.IFS(AND(OR(_xlfn._xlws.FILTER(D$9:D$16388,E$9:E$16388=E13841)),ROW()=_xlfn.MINIFS(_xlfn.ANCHORARRAY(H$9),E$9:E$16388,E13841)),A13841-C$4,ROW()=_xlfn.MINIFS(_xlfn.ANCHORARRAY(H$9),E$9:E$16388,E13841),IFERROR(A13841-INDEX(G$9:G$16388,MATCH(E13841-1,E$9:E$16388,0)),A13841-C$4),ISNUMBER(A13841),A13841-F13841,TRUE,"")</f>
        <v>5</v>
      </c>
      <c r="J13841" t="b">
        <f t="shared" si="646"/>
        <v>0</v>
      </c>
      <c r="L13841" s="5"/>
    </row>
    <row r="13842" spans="1:12">
      <c r="A13842" s="1" t="s">
        <v>14</v>
      </c>
      <c r="B13842" s="4" t="str">
        <f>"annual period "&amp;COUNTIF(D$9:D13842,TRUE)</f>
        <v>annual period 44</v>
      </c>
      <c r="D13842" t="b">
        <f t="shared" si="645"/>
        <v>0</v>
      </c>
      <c r="E13842">
        <f t="shared" si="647"/>
        <v>2209</v>
      </c>
      <c r="F13842" s="5" cm="1">
        <f t="array" ref="F13842">INDEX(_xlfn._xlws.FILTER(A$9:A$16378,E13842=E$9:E$16378*ISNUMBER(A$9:A$16378)),1)</f>
        <v>44552</v>
      </c>
      <c r="G13842" s="5" cm="1">
        <f t="array" ref="G13842">INDEX(_xlfn._xlws.FILTER(A$9:A$16378,E13842=E$9:E$16378*ISNUMBER(A$9:A$16378)),COUNT(_xlfn._xlws.FILTER(A$9:A$16378,E13842=E$9:E$16378*ISNUMBER(A$9:A$16378))))</f>
        <v>44553</v>
      </c>
      <c r="H13842" t="str">
        <v/>
      </c>
      <c r="I13842" s="10" t="str" cm="1">
        <f t="array" ref="I13842">_xlfn.IFS(AND(OR(_xlfn._xlws.FILTER(D$9:D$16388,E$9:E$16388=E13842)),ROW()=_xlfn.MINIFS(_xlfn.ANCHORARRAY(H$9),E$9:E$16388,E13842)),A13842-C$4,ROW()=_xlfn.MINIFS(_xlfn.ANCHORARRAY(H$9),E$9:E$16388,E13842),IFERROR(A13842-INDEX(G$9:G$16388,MATCH(E13842-1,E$9:E$16388,0)),A13842-C$4),ISNUMBER(A13842),A13842-F13842,TRUE,"")</f>
        <v/>
      </c>
      <c r="J13842" t="str">
        <f t="shared" si="646"/>
        <v/>
      </c>
      <c r="L13842" s="5"/>
    </row>
    <row r="13843" spans="1:12">
      <c r="A13843" s="2"/>
      <c r="B13843" s="4" t="str">
        <f>"annual period "&amp;COUNTIF(D$9:D13843,TRUE)</f>
        <v>annual period 44</v>
      </c>
      <c r="D13843" t="b">
        <f t="shared" si="645"/>
        <v>0</v>
      </c>
      <c r="E13843">
        <f t="shared" si="647"/>
        <v>2209</v>
      </c>
      <c r="F13843" s="5" cm="1">
        <f t="array" ref="F13843">INDEX(_xlfn._xlws.FILTER(A$9:A$16378,E13843=E$9:E$16378*ISNUMBER(A$9:A$16378)),1)</f>
        <v>44552</v>
      </c>
      <c r="G13843" s="5" cm="1">
        <f t="array" ref="G13843">INDEX(_xlfn._xlws.FILTER(A$9:A$16378,E13843=E$9:E$16378*ISNUMBER(A$9:A$16378)),COUNT(_xlfn._xlws.FILTER(A$9:A$16378,E13843=E$9:E$16378*ISNUMBER(A$9:A$16378))))</f>
        <v>44553</v>
      </c>
      <c r="H13843" t="str">
        <v/>
      </c>
      <c r="I13843" s="10" t="str" cm="1">
        <f t="array" ref="I13843">_xlfn.IFS(AND(OR(_xlfn._xlws.FILTER(D$9:D$16388,E$9:E$16388=E13843)),ROW()=_xlfn.MINIFS(_xlfn.ANCHORARRAY(H$9),E$9:E$16388,E13843)),A13843-C$4,ROW()=_xlfn.MINIFS(_xlfn.ANCHORARRAY(H$9),E$9:E$16388,E13843),IFERROR(A13843-INDEX(G$9:G$16388,MATCH(E13843-1,E$9:E$16388,0)),A13843-C$4),ISNUMBER(A13843),A13843-F13843,TRUE,"")</f>
        <v/>
      </c>
      <c r="J13843" t="str">
        <f t="shared" si="646"/>
        <v/>
      </c>
      <c r="L13843" s="5"/>
    </row>
    <row r="13844" spans="1:12">
      <c r="A13844" s="3">
        <v>44552</v>
      </c>
      <c r="B13844" s="4" t="str">
        <f>"annual period "&amp;COUNTIF(D$9:D13844,TRUE)</f>
        <v>annual period 44</v>
      </c>
      <c r="D13844" t="b">
        <f t="shared" si="645"/>
        <v>0</v>
      </c>
      <c r="E13844">
        <f t="shared" si="647"/>
        <v>2209</v>
      </c>
      <c r="F13844" s="5" cm="1">
        <f t="array" ref="F13844">INDEX(_xlfn._xlws.FILTER(A$9:A$16378,E13844=E$9:E$16378*ISNUMBER(A$9:A$16378)),1)</f>
        <v>44552</v>
      </c>
      <c r="G13844" s="5" cm="1">
        <f t="array" ref="G13844">INDEX(_xlfn._xlws.FILTER(A$9:A$16378,E13844=E$9:E$16378*ISNUMBER(A$9:A$16378)),COUNT(_xlfn._xlws.FILTER(A$9:A$16378,E13844=E$9:E$16378*ISNUMBER(A$9:A$16378))))</f>
        <v>44553</v>
      </c>
      <c r="H13844">
        <v>13844</v>
      </c>
      <c r="I13844" s="10" cm="1">
        <f t="array" ref="I13844">_xlfn.IFS(AND(OR(_xlfn._xlws.FILTER(D$9:D$16388,E$9:E$16388=E13844)),ROW()=_xlfn.MINIFS(_xlfn.ANCHORARRAY(H$9),E$9:E$16388,E13844)),A13844-C$4,ROW()=_xlfn.MINIFS(_xlfn.ANCHORARRAY(H$9),E$9:E$16388,E13844),IFERROR(A13844-INDEX(G$9:G$16388,MATCH(E13844-1,E$9:E$16388,0)),A13844-C$4),ISNUMBER(A13844),A13844-F13844,TRUE,"")</f>
        <v>1</v>
      </c>
      <c r="J13844" t="b">
        <f t="shared" si="646"/>
        <v>0</v>
      </c>
      <c r="L13844" s="5"/>
    </row>
    <row r="13845" spans="1:12">
      <c r="B13845" s="4" t="str">
        <f>"annual period "&amp;COUNTIF(D$9:D13845,TRUE)</f>
        <v>annual period 44</v>
      </c>
      <c r="D13845" t="b">
        <f t="shared" si="645"/>
        <v>0</v>
      </c>
      <c r="E13845">
        <f t="shared" si="647"/>
        <v>2209</v>
      </c>
      <c r="F13845" s="5" cm="1">
        <f t="array" ref="F13845">INDEX(_xlfn._xlws.FILTER(A$9:A$16378,E13845=E$9:E$16378*ISNUMBER(A$9:A$16378)),1)</f>
        <v>44552</v>
      </c>
      <c r="G13845" s="5" cm="1">
        <f t="array" ref="G13845">INDEX(_xlfn._xlws.FILTER(A$9:A$16378,E13845=E$9:E$16378*ISNUMBER(A$9:A$16378)),COUNT(_xlfn._xlws.FILTER(A$9:A$16378,E13845=E$9:E$16378*ISNUMBER(A$9:A$16378))))</f>
        <v>44553</v>
      </c>
      <c r="H13845" t="str">
        <v/>
      </c>
      <c r="I13845" s="10" t="str" cm="1">
        <f t="array" ref="I13845">_xlfn.IFS(AND(OR(_xlfn._xlws.FILTER(D$9:D$16388,E$9:E$16388=E13845)),ROW()=_xlfn.MINIFS(_xlfn.ANCHORARRAY(H$9),E$9:E$16388,E13845)),A13845-C$4,ROW()=_xlfn.MINIFS(_xlfn.ANCHORARRAY(H$9),E$9:E$16388,E13845),IFERROR(A13845-INDEX(G$9:G$16388,MATCH(E13845-1,E$9:E$16388,0)),A13845-C$4),ISNUMBER(A13845),A13845-F13845,TRUE,"")</f>
        <v/>
      </c>
      <c r="J13845" t="str">
        <f t="shared" si="646"/>
        <v/>
      </c>
      <c r="L13845" s="5"/>
    </row>
    <row r="13846" spans="1:12">
      <c r="A13846" s="3">
        <v>44552</v>
      </c>
      <c r="B13846" s="4" t="str">
        <f>"annual period "&amp;COUNTIF(D$9:D13846,TRUE)</f>
        <v>annual period 44</v>
      </c>
      <c r="D13846" t="b">
        <f t="shared" si="645"/>
        <v>0</v>
      </c>
      <c r="E13846">
        <f t="shared" si="647"/>
        <v>2209</v>
      </c>
      <c r="F13846" s="5" cm="1">
        <f t="array" ref="F13846">INDEX(_xlfn._xlws.FILTER(A$9:A$16378,E13846=E$9:E$16378*ISNUMBER(A$9:A$16378)),1)</f>
        <v>44552</v>
      </c>
      <c r="G13846" s="5" cm="1">
        <f t="array" ref="G13846">INDEX(_xlfn._xlws.FILTER(A$9:A$16378,E13846=E$9:E$16378*ISNUMBER(A$9:A$16378)),COUNT(_xlfn._xlws.FILTER(A$9:A$16378,E13846=E$9:E$16378*ISNUMBER(A$9:A$16378))))</f>
        <v>44553</v>
      </c>
      <c r="H13846">
        <v>13846</v>
      </c>
      <c r="I13846" s="10" cm="1">
        <f t="array" ref="I13846">_xlfn.IFS(AND(OR(_xlfn._xlws.FILTER(D$9:D$16388,E$9:E$16388=E13846)),ROW()=_xlfn.MINIFS(_xlfn.ANCHORARRAY(H$9),E$9:E$16388,E13846)),A13846-C$4,ROW()=_xlfn.MINIFS(_xlfn.ANCHORARRAY(H$9),E$9:E$16388,E13846),IFERROR(A13846-INDEX(G$9:G$16388,MATCH(E13846-1,E$9:E$16388,0)),A13846-C$4),ISNUMBER(A13846),A13846-F13846,TRUE,"")</f>
        <v>0</v>
      </c>
      <c r="J13846" t="b">
        <f t="shared" si="646"/>
        <v>0</v>
      </c>
      <c r="L13846" s="5"/>
    </row>
    <row r="13847" spans="1:12">
      <c r="B13847" s="4" t="str">
        <f>"annual period "&amp;COUNTIF(D$9:D13847,TRUE)</f>
        <v>annual period 44</v>
      </c>
      <c r="D13847" t="b">
        <f t="shared" si="645"/>
        <v>0</v>
      </c>
      <c r="E13847">
        <f t="shared" si="647"/>
        <v>2209</v>
      </c>
      <c r="F13847" s="5" cm="1">
        <f t="array" ref="F13847">INDEX(_xlfn._xlws.FILTER(A$9:A$16378,E13847=E$9:E$16378*ISNUMBER(A$9:A$16378)),1)</f>
        <v>44552</v>
      </c>
      <c r="G13847" s="5" cm="1">
        <f t="array" ref="G13847">INDEX(_xlfn._xlws.FILTER(A$9:A$16378,E13847=E$9:E$16378*ISNUMBER(A$9:A$16378)),COUNT(_xlfn._xlws.FILTER(A$9:A$16378,E13847=E$9:E$16378*ISNUMBER(A$9:A$16378))))</f>
        <v>44553</v>
      </c>
      <c r="H13847" t="str">
        <v/>
      </c>
      <c r="I13847" s="10" t="str" cm="1">
        <f t="array" ref="I13847">_xlfn.IFS(AND(OR(_xlfn._xlws.FILTER(D$9:D$16388,E$9:E$16388=E13847)),ROW()=_xlfn.MINIFS(_xlfn.ANCHORARRAY(H$9),E$9:E$16388,E13847)),A13847-C$4,ROW()=_xlfn.MINIFS(_xlfn.ANCHORARRAY(H$9),E$9:E$16388,E13847),IFERROR(A13847-INDEX(G$9:G$16388,MATCH(E13847-1,E$9:E$16388,0)),A13847-C$4),ISNUMBER(A13847),A13847-F13847,TRUE,"")</f>
        <v/>
      </c>
      <c r="J13847" t="str">
        <f t="shared" si="646"/>
        <v/>
      </c>
      <c r="L13847" s="5"/>
    </row>
    <row r="13848" spans="1:12">
      <c r="A13848" s="3">
        <v>44553</v>
      </c>
      <c r="B13848" s="4" t="str">
        <f>"annual period "&amp;COUNTIF(D$9:D13848,TRUE)</f>
        <v>annual period 44</v>
      </c>
      <c r="D13848" t="b">
        <f t="shared" si="645"/>
        <v>0</v>
      </c>
      <c r="E13848">
        <f t="shared" si="647"/>
        <v>2209</v>
      </c>
      <c r="F13848" s="5" cm="1">
        <f t="array" ref="F13848">INDEX(_xlfn._xlws.FILTER(A$9:A$16378,E13848=E$9:E$16378*ISNUMBER(A$9:A$16378)),1)</f>
        <v>44552</v>
      </c>
      <c r="G13848" s="5" cm="1">
        <f t="array" ref="G13848">INDEX(_xlfn._xlws.FILTER(A$9:A$16378,E13848=E$9:E$16378*ISNUMBER(A$9:A$16378)),COUNT(_xlfn._xlws.FILTER(A$9:A$16378,E13848=E$9:E$16378*ISNUMBER(A$9:A$16378))))</f>
        <v>44553</v>
      </c>
      <c r="H13848" t="str">
        <v/>
      </c>
      <c r="I13848" s="10" cm="1">
        <f t="array" ref="I13848">_xlfn.IFS(AND(OR(_xlfn._xlws.FILTER(D$9:D$16388,E$9:E$16388=E13848)),ROW()=_xlfn.MINIFS(_xlfn.ANCHORARRAY(H$9),E$9:E$16388,E13848)),A13848-C$4,ROW()=_xlfn.MINIFS(_xlfn.ANCHORARRAY(H$9),E$9:E$16388,E13848),IFERROR(A13848-INDEX(G$9:G$16388,MATCH(E13848-1,E$9:E$16388,0)),A13848-C$4),ISNUMBER(A13848),A13848-F13848,TRUE,"")</f>
        <v>1</v>
      </c>
      <c r="J13848" t="b">
        <f t="shared" si="646"/>
        <v>0</v>
      </c>
      <c r="L13848" s="5"/>
    </row>
    <row r="13849" spans="1:12">
      <c r="A13849" s="1" t="s">
        <v>14</v>
      </c>
      <c r="B13849" s="4" t="str">
        <f>"annual period "&amp;COUNTIF(D$9:D13849,TRUE)</f>
        <v>annual period 44</v>
      </c>
      <c r="D13849" t="b">
        <f t="shared" si="645"/>
        <v>0</v>
      </c>
      <c r="E13849">
        <f t="shared" si="647"/>
        <v>2210</v>
      </c>
      <c r="F13849" s="5" cm="1">
        <f t="array" ref="F13849">INDEX(_xlfn._xlws.FILTER(A$9:A$16378,E13849=E$9:E$16378*ISNUMBER(A$9:A$16378)),1)</f>
        <v>44560</v>
      </c>
      <c r="G13849" s="5" cm="1">
        <f t="array" ref="G13849">INDEX(_xlfn._xlws.FILTER(A$9:A$16378,E13849=E$9:E$16378*ISNUMBER(A$9:A$16378)),COUNT(_xlfn._xlws.FILTER(A$9:A$16378,E13849=E$9:E$16378*ISNUMBER(A$9:A$16378))))</f>
        <v>44560</v>
      </c>
      <c r="H13849" t="str">
        <v/>
      </c>
      <c r="I13849" s="10" t="str" cm="1">
        <f t="array" ref="I13849">_xlfn.IFS(AND(OR(_xlfn._xlws.FILTER(D$9:D$16388,E$9:E$16388=E13849)),ROW()=_xlfn.MINIFS(_xlfn.ANCHORARRAY(H$9),E$9:E$16388,E13849)),A13849-C$4,ROW()=_xlfn.MINIFS(_xlfn.ANCHORARRAY(H$9),E$9:E$16388,E13849),IFERROR(A13849-INDEX(G$9:G$16388,MATCH(E13849-1,E$9:E$16388,0)),A13849-C$4),ISNUMBER(A13849),A13849-F13849,TRUE,"")</f>
        <v/>
      </c>
      <c r="J13849" t="str">
        <f t="shared" si="646"/>
        <v/>
      </c>
      <c r="L13849" s="5"/>
    </row>
    <row r="13850" spans="1:12">
      <c r="A13850" s="2"/>
      <c r="B13850" s="4" t="str">
        <f>"annual period "&amp;COUNTIF(D$9:D13850,TRUE)</f>
        <v>annual period 44</v>
      </c>
      <c r="D13850" t="b">
        <f t="shared" si="645"/>
        <v>0</v>
      </c>
      <c r="E13850">
        <f t="shared" si="647"/>
        <v>2210</v>
      </c>
      <c r="F13850" s="5" cm="1">
        <f t="array" ref="F13850">INDEX(_xlfn._xlws.FILTER(A$9:A$16378,E13850=E$9:E$16378*ISNUMBER(A$9:A$16378)),1)</f>
        <v>44560</v>
      </c>
      <c r="G13850" s="5" cm="1">
        <f t="array" ref="G13850">INDEX(_xlfn._xlws.FILTER(A$9:A$16378,E13850=E$9:E$16378*ISNUMBER(A$9:A$16378)),COUNT(_xlfn._xlws.FILTER(A$9:A$16378,E13850=E$9:E$16378*ISNUMBER(A$9:A$16378))))</f>
        <v>44560</v>
      </c>
      <c r="H13850" t="str">
        <v/>
      </c>
      <c r="I13850" s="10" t="str" cm="1">
        <f t="array" ref="I13850">_xlfn.IFS(AND(OR(_xlfn._xlws.FILTER(D$9:D$16388,E$9:E$16388=E13850)),ROW()=_xlfn.MINIFS(_xlfn.ANCHORARRAY(H$9),E$9:E$16388,E13850)),A13850-C$4,ROW()=_xlfn.MINIFS(_xlfn.ANCHORARRAY(H$9),E$9:E$16388,E13850),IFERROR(A13850-INDEX(G$9:G$16388,MATCH(E13850-1,E$9:E$16388,0)),A13850-C$4),ISNUMBER(A13850),A13850-F13850,TRUE,"")</f>
        <v/>
      </c>
      <c r="J13850" t="str">
        <f t="shared" si="646"/>
        <v/>
      </c>
      <c r="L13850" s="5"/>
    </row>
    <row r="13851" spans="1:12">
      <c r="A13851" s="3">
        <v>44560</v>
      </c>
      <c r="B13851" s="4" t="str">
        <f>"annual period "&amp;COUNTIF(D$9:D13851,TRUE)</f>
        <v>annual period 44</v>
      </c>
      <c r="D13851" t="b">
        <f t="shared" si="645"/>
        <v>0</v>
      </c>
      <c r="E13851">
        <f t="shared" si="647"/>
        <v>2210</v>
      </c>
      <c r="F13851" s="5" cm="1">
        <f t="array" ref="F13851">INDEX(_xlfn._xlws.FILTER(A$9:A$16378,E13851=E$9:E$16378*ISNUMBER(A$9:A$16378)),1)</f>
        <v>44560</v>
      </c>
      <c r="G13851" s="5" cm="1">
        <f t="array" ref="G13851">INDEX(_xlfn._xlws.FILTER(A$9:A$16378,E13851=E$9:E$16378*ISNUMBER(A$9:A$16378)),COUNT(_xlfn._xlws.FILTER(A$9:A$16378,E13851=E$9:E$16378*ISNUMBER(A$9:A$16378))))</f>
        <v>44560</v>
      </c>
      <c r="H13851">
        <v>13851</v>
      </c>
      <c r="I13851" s="10" cm="1">
        <f t="array" ref="I13851">_xlfn.IFS(AND(OR(_xlfn._xlws.FILTER(D$9:D$16388,E$9:E$16388=E13851)),ROW()=_xlfn.MINIFS(_xlfn.ANCHORARRAY(H$9),E$9:E$16388,E13851)),A13851-C$4,ROW()=_xlfn.MINIFS(_xlfn.ANCHORARRAY(H$9),E$9:E$16388,E13851),IFERROR(A13851-INDEX(G$9:G$16388,MATCH(E13851-1,E$9:E$16388,0)),A13851-C$4),ISNUMBER(A13851),A13851-F13851,TRUE,"")</f>
        <v>7</v>
      </c>
      <c r="J13851" t="b">
        <f t="shared" si="646"/>
        <v>0</v>
      </c>
      <c r="L13851" s="5"/>
    </row>
    <row r="13852" spans="1:12">
      <c r="B13852" s="4" t="str">
        <f>"annual period "&amp;COUNTIF(D$9:D13852,TRUE)</f>
        <v>annual period 44</v>
      </c>
      <c r="D13852" t="b">
        <f t="shared" si="645"/>
        <v>0</v>
      </c>
      <c r="E13852">
        <f t="shared" si="647"/>
        <v>2210</v>
      </c>
      <c r="F13852" s="5" cm="1">
        <f t="array" ref="F13852">INDEX(_xlfn._xlws.FILTER(A$9:A$16378,E13852=E$9:E$16378*ISNUMBER(A$9:A$16378)),1)</f>
        <v>44560</v>
      </c>
      <c r="G13852" s="5" cm="1">
        <f t="array" ref="G13852">INDEX(_xlfn._xlws.FILTER(A$9:A$16378,E13852=E$9:E$16378*ISNUMBER(A$9:A$16378)),COUNT(_xlfn._xlws.FILTER(A$9:A$16378,E13852=E$9:E$16378*ISNUMBER(A$9:A$16378))))</f>
        <v>44560</v>
      </c>
      <c r="H13852" t="str">
        <v/>
      </c>
      <c r="I13852" s="10" t="str" cm="1">
        <f t="array" ref="I13852">_xlfn.IFS(AND(OR(_xlfn._xlws.FILTER(D$9:D$16388,E$9:E$16388=E13852)),ROW()=_xlfn.MINIFS(_xlfn.ANCHORARRAY(H$9),E$9:E$16388,E13852)),A13852-C$4,ROW()=_xlfn.MINIFS(_xlfn.ANCHORARRAY(H$9),E$9:E$16388,E13852),IFERROR(A13852-INDEX(G$9:G$16388,MATCH(E13852-1,E$9:E$16388,0)),A13852-C$4),ISNUMBER(A13852),A13852-F13852,TRUE,"")</f>
        <v/>
      </c>
      <c r="J13852" t="str">
        <f t="shared" si="646"/>
        <v/>
      </c>
      <c r="L13852" s="5"/>
    </row>
    <row r="13853" spans="1:12">
      <c r="A13853" s="3">
        <v>44560</v>
      </c>
      <c r="B13853" s="4" t="str">
        <f>"annual period "&amp;COUNTIF(D$9:D13853,TRUE)</f>
        <v>annual period 44</v>
      </c>
      <c r="D13853" t="b">
        <f t="shared" si="645"/>
        <v>0</v>
      </c>
      <c r="E13853">
        <f t="shared" si="647"/>
        <v>2210</v>
      </c>
      <c r="F13853" s="5" cm="1">
        <f t="array" ref="F13853">INDEX(_xlfn._xlws.FILTER(A$9:A$16378,E13853=E$9:E$16378*ISNUMBER(A$9:A$16378)),1)</f>
        <v>44560</v>
      </c>
      <c r="G13853" s="5" cm="1">
        <f t="array" ref="G13853">INDEX(_xlfn._xlws.FILTER(A$9:A$16378,E13853=E$9:E$16378*ISNUMBER(A$9:A$16378)),COUNT(_xlfn._xlws.FILTER(A$9:A$16378,E13853=E$9:E$16378*ISNUMBER(A$9:A$16378))))</f>
        <v>44560</v>
      </c>
      <c r="H13853">
        <v>13853</v>
      </c>
      <c r="I13853" s="10" cm="1">
        <f t="array" ref="I13853">_xlfn.IFS(AND(OR(_xlfn._xlws.FILTER(D$9:D$16388,E$9:E$16388=E13853)),ROW()=_xlfn.MINIFS(_xlfn.ANCHORARRAY(H$9),E$9:E$16388,E13853)),A13853-C$4,ROW()=_xlfn.MINIFS(_xlfn.ANCHORARRAY(H$9),E$9:E$16388,E13853),IFERROR(A13853-INDEX(G$9:G$16388,MATCH(E13853-1,E$9:E$16388,0)),A13853-C$4),ISNUMBER(A13853),A13853-F13853,TRUE,"")</f>
        <v>0</v>
      </c>
      <c r="J13853" t="b">
        <f t="shared" si="646"/>
        <v>0</v>
      </c>
      <c r="L13853" s="5"/>
    </row>
    <row r="13854" spans="1:12">
      <c r="A13854" s="1" t="s">
        <v>14</v>
      </c>
      <c r="B13854" s="4" t="str">
        <f>"annual period "&amp;COUNTIF(D$9:D13854,TRUE)</f>
        <v>annual period 44</v>
      </c>
      <c r="D13854" t="b">
        <f t="shared" si="645"/>
        <v>0</v>
      </c>
      <c r="E13854">
        <f t="shared" si="647"/>
        <v>2211</v>
      </c>
      <c r="F13854" s="5" cm="1">
        <f t="array" ref="F13854">INDEX(_xlfn._xlws.FILTER(A$9:A$16378,E13854=E$9:E$16378*ISNUMBER(A$9:A$16378)),1)</f>
        <v>44563</v>
      </c>
      <c r="G13854" s="5" cm="1">
        <f t="array" ref="G13854">INDEX(_xlfn._xlws.FILTER(A$9:A$16378,E13854=E$9:E$16378*ISNUMBER(A$9:A$16378)),COUNT(_xlfn._xlws.FILTER(A$9:A$16378,E13854=E$9:E$16378*ISNUMBER(A$9:A$16378))))</f>
        <v>44563</v>
      </c>
      <c r="H13854" t="str">
        <v/>
      </c>
      <c r="I13854" s="10" t="str" cm="1">
        <f t="array" ref="I13854">_xlfn.IFS(AND(OR(_xlfn._xlws.FILTER(D$9:D$16388,E$9:E$16388=E13854)),ROW()=_xlfn.MINIFS(_xlfn.ANCHORARRAY(H$9),E$9:E$16388,E13854)),A13854-C$4,ROW()=_xlfn.MINIFS(_xlfn.ANCHORARRAY(H$9),E$9:E$16388,E13854),IFERROR(A13854-INDEX(G$9:G$16388,MATCH(E13854-1,E$9:E$16388,0)),A13854-C$4),ISNUMBER(A13854),A13854-F13854,TRUE,"")</f>
        <v/>
      </c>
      <c r="J13854" t="str">
        <f t="shared" si="646"/>
        <v/>
      </c>
      <c r="L13854" s="5"/>
    </row>
    <row r="13855" spans="1:12">
      <c r="A13855" s="2"/>
      <c r="B13855" s="4" t="str">
        <f>"annual period "&amp;COUNTIF(D$9:D13855,TRUE)</f>
        <v>annual period 44</v>
      </c>
      <c r="D13855" t="b">
        <f t="shared" si="645"/>
        <v>0</v>
      </c>
      <c r="E13855">
        <f t="shared" si="647"/>
        <v>2211</v>
      </c>
      <c r="F13855" s="5" cm="1">
        <f t="array" ref="F13855">INDEX(_xlfn._xlws.FILTER(A$9:A$16378,E13855=E$9:E$16378*ISNUMBER(A$9:A$16378)),1)</f>
        <v>44563</v>
      </c>
      <c r="G13855" s="5" cm="1">
        <f t="array" ref="G13855">INDEX(_xlfn._xlws.FILTER(A$9:A$16378,E13855=E$9:E$16378*ISNUMBER(A$9:A$16378)),COUNT(_xlfn._xlws.FILTER(A$9:A$16378,E13855=E$9:E$16378*ISNUMBER(A$9:A$16378))))</f>
        <v>44563</v>
      </c>
      <c r="H13855" t="str">
        <v/>
      </c>
      <c r="I13855" s="10" t="str" cm="1">
        <f t="array" ref="I13855">_xlfn.IFS(AND(OR(_xlfn._xlws.FILTER(D$9:D$16388,E$9:E$16388=E13855)),ROW()=_xlfn.MINIFS(_xlfn.ANCHORARRAY(H$9),E$9:E$16388,E13855)),A13855-C$4,ROW()=_xlfn.MINIFS(_xlfn.ANCHORARRAY(H$9),E$9:E$16388,E13855),IFERROR(A13855-INDEX(G$9:G$16388,MATCH(E13855-1,E$9:E$16388,0)),A13855-C$4),ISNUMBER(A13855),A13855-F13855,TRUE,"")</f>
        <v/>
      </c>
      <c r="J13855" t="str">
        <f t="shared" si="646"/>
        <v/>
      </c>
      <c r="L13855" s="5"/>
    </row>
    <row r="13856" spans="1:12">
      <c r="A13856" s="3">
        <v>44563</v>
      </c>
      <c r="B13856" s="4" t="str">
        <f>"annual period "&amp;COUNTIF(D$9:D13856,TRUE)</f>
        <v>annual period 44</v>
      </c>
      <c r="D13856" t="b">
        <f t="shared" ref="D13856:D13919" si="648">F13855-F13856&gt;300</f>
        <v>0</v>
      </c>
      <c r="E13856">
        <f t="shared" si="647"/>
        <v>2211</v>
      </c>
      <c r="F13856" s="5" cm="1">
        <f t="array" ref="F13856">INDEX(_xlfn._xlws.FILTER(A$9:A$16378,E13856=E$9:E$16378*ISNUMBER(A$9:A$16378)),1)</f>
        <v>44563</v>
      </c>
      <c r="G13856" s="5" cm="1">
        <f t="array" ref="G13856">INDEX(_xlfn._xlws.FILTER(A$9:A$16378,E13856=E$9:E$16378*ISNUMBER(A$9:A$16378)),COUNT(_xlfn._xlws.FILTER(A$9:A$16378,E13856=E$9:E$16378*ISNUMBER(A$9:A$16378))))</f>
        <v>44563</v>
      </c>
      <c r="H13856">
        <v>13856</v>
      </c>
      <c r="I13856" s="10" cm="1">
        <f t="array" ref="I13856">_xlfn.IFS(AND(OR(_xlfn._xlws.FILTER(D$9:D$16388,E$9:E$16388=E13856)),ROW()=_xlfn.MINIFS(_xlfn.ANCHORARRAY(H$9),E$9:E$16388,E13856)),A13856-C$4,ROW()=_xlfn.MINIFS(_xlfn.ANCHORARRAY(H$9),E$9:E$16388,E13856),IFERROR(A13856-INDEX(G$9:G$16388,MATCH(E13856-1,E$9:E$16388,0)),A13856-C$4),ISNUMBER(A13856),A13856-F13856,TRUE,"")</f>
        <v>3</v>
      </c>
      <c r="J13856" t="b">
        <f t="shared" si="646"/>
        <v>0</v>
      </c>
      <c r="L13856" s="5"/>
    </row>
    <row r="13857" spans="1:12">
      <c r="B13857" s="4" t="str">
        <f>"annual period "&amp;COUNTIF(D$9:D13857,TRUE)</f>
        <v>annual period 44</v>
      </c>
      <c r="D13857" t="b">
        <f t="shared" si="648"/>
        <v>0</v>
      </c>
      <c r="E13857">
        <f t="shared" si="647"/>
        <v>2211</v>
      </c>
      <c r="F13857" s="5" cm="1">
        <f t="array" ref="F13857">INDEX(_xlfn._xlws.FILTER(A$9:A$16378,E13857=E$9:E$16378*ISNUMBER(A$9:A$16378)),1)</f>
        <v>44563</v>
      </c>
      <c r="G13857" s="5" cm="1">
        <f t="array" ref="G13857">INDEX(_xlfn._xlws.FILTER(A$9:A$16378,E13857=E$9:E$16378*ISNUMBER(A$9:A$16378)),COUNT(_xlfn._xlws.FILTER(A$9:A$16378,E13857=E$9:E$16378*ISNUMBER(A$9:A$16378))))</f>
        <v>44563</v>
      </c>
      <c r="H13857" t="str">
        <v/>
      </c>
      <c r="I13857" s="10" t="str" cm="1">
        <f t="array" ref="I13857">_xlfn.IFS(AND(OR(_xlfn._xlws.FILTER(D$9:D$16388,E$9:E$16388=E13857)),ROW()=_xlfn.MINIFS(_xlfn.ANCHORARRAY(H$9),E$9:E$16388,E13857)),A13857-C$4,ROW()=_xlfn.MINIFS(_xlfn.ANCHORARRAY(H$9),E$9:E$16388,E13857),IFERROR(A13857-INDEX(G$9:G$16388,MATCH(E13857-1,E$9:E$16388,0)),A13857-C$4),ISNUMBER(A13857),A13857-F13857,TRUE,"")</f>
        <v/>
      </c>
      <c r="J13857" t="str">
        <f t="shared" si="646"/>
        <v/>
      </c>
      <c r="L13857" s="5"/>
    </row>
    <row r="13858" spans="1:12">
      <c r="A13858" s="3">
        <v>44563</v>
      </c>
      <c r="B13858" s="4" t="str">
        <f>"annual period "&amp;COUNTIF(D$9:D13858,TRUE)</f>
        <v>annual period 44</v>
      </c>
      <c r="D13858" t="b">
        <f t="shared" si="648"/>
        <v>0</v>
      </c>
      <c r="E13858">
        <f t="shared" si="647"/>
        <v>2211</v>
      </c>
      <c r="F13858" s="5" cm="1">
        <f t="array" ref="F13858">INDEX(_xlfn._xlws.FILTER(A$9:A$16378,E13858=E$9:E$16378*ISNUMBER(A$9:A$16378)),1)</f>
        <v>44563</v>
      </c>
      <c r="G13858" s="5" cm="1">
        <f t="array" ref="G13858">INDEX(_xlfn._xlws.FILTER(A$9:A$16378,E13858=E$9:E$16378*ISNUMBER(A$9:A$16378)),COUNT(_xlfn._xlws.FILTER(A$9:A$16378,E13858=E$9:E$16378*ISNUMBER(A$9:A$16378))))</f>
        <v>44563</v>
      </c>
      <c r="H13858">
        <v>13858</v>
      </c>
      <c r="I13858" s="10" cm="1">
        <f t="array" ref="I13858">_xlfn.IFS(AND(OR(_xlfn._xlws.FILTER(D$9:D$16388,E$9:E$16388=E13858)),ROW()=_xlfn.MINIFS(_xlfn.ANCHORARRAY(H$9),E$9:E$16388,E13858)),A13858-C$4,ROW()=_xlfn.MINIFS(_xlfn.ANCHORARRAY(H$9),E$9:E$16388,E13858),IFERROR(A13858-INDEX(G$9:G$16388,MATCH(E13858-1,E$9:E$16388,0)),A13858-C$4),ISNUMBER(A13858),A13858-F13858,TRUE,"")</f>
        <v>0</v>
      </c>
      <c r="J13858" t="b">
        <f t="shared" si="646"/>
        <v>0</v>
      </c>
      <c r="L13858" s="5"/>
    </row>
    <row r="13859" spans="1:12">
      <c r="A13859" s="1" t="s">
        <v>14</v>
      </c>
      <c r="B13859" s="4" t="str">
        <f>"annual period "&amp;COUNTIF(D$9:D13859,TRUE)</f>
        <v>annual period 44</v>
      </c>
      <c r="D13859" t="b">
        <f t="shared" si="648"/>
        <v>0</v>
      </c>
      <c r="E13859">
        <f t="shared" si="647"/>
        <v>2212</v>
      </c>
      <c r="F13859" s="5" cm="1">
        <f t="array" ref="F13859">INDEX(_xlfn._xlws.FILTER(A$9:A$16378,E13859=E$9:E$16378*ISNUMBER(A$9:A$16378)),1)</f>
        <v>44570</v>
      </c>
      <c r="G13859" s="5" cm="1">
        <f t="array" ref="G13859">INDEX(_xlfn._xlws.FILTER(A$9:A$16378,E13859=E$9:E$16378*ISNUMBER(A$9:A$16378)),COUNT(_xlfn._xlws.FILTER(A$9:A$16378,E13859=E$9:E$16378*ISNUMBER(A$9:A$16378))))</f>
        <v>44571</v>
      </c>
      <c r="H13859" t="str">
        <v/>
      </c>
      <c r="I13859" s="10" t="str" cm="1">
        <f t="array" ref="I13859">_xlfn.IFS(AND(OR(_xlfn._xlws.FILTER(D$9:D$16388,E$9:E$16388=E13859)),ROW()=_xlfn.MINIFS(_xlfn.ANCHORARRAY(H$9),E$9:E$16388,E13859)),A13859-C$4,ROW()=_xlfn.MINIFS(_xlfn.ANCHORARRAY(H$9),E$9:E$16388,E13859),IFERROR(A13859-INDEX(G$9:G$16388,MATCH(E13859-1,E$9:E$16388,0)),A13859-C$4),ISNUMBER(A13859),A13859-F13859,TRUE,"")</f>
        <v/>
      </c>
      <c r="J13859" t="str">
        <f t="shared" si="646"/>
        <v/>
      </c>
      <c r="L13859" s="5"/>
    </row>
    <row r="13860" spans="1:12">
      <c r="A13860" s="2"/>
      <c r="B13860" s="4" t="str">
        <f>"annual period "&amp;COUNTIF(D$9:D13860,TRUE)</f>
        <v>annual period 44</v>
      </c>
      <c r="D13860" t="b">
        <f t="shared" si="648"/>
        <v>0</v>
      </c>
      <c r="E13860">
        <f t="shared" si="647"/>
        <v>2212</v>
      </c>
      <c r="F13860" s="5" cm="1">
        <f t="array" ref="F13860">INDEX(_xlfn._xlws.FILTER(A$9:A$16378,E13860=E$9:E$16378*ISNUMBER(A$9:A$16378)),1)</f>
        <v>44570</v>
      </c>
      <c r="G13860" s="5" cm="1">
        <f t="array" ref="G13860">INDEX(_xlfn._xlws.FILTER(A$9:A$16378,E13860=E$9:E$16378*ISNUMBER(A$9:A$16378)),COUNT(_xlfn._xlws.FILTER(A$9:A$16378,E13860=E$9:E$16378*ISNUMBER(A$9:A$16378))))</f>
        <v>44571</v>
      </c>
      <c r="H13860" t="str">
        <v/>
      </c>
      <c r="I13860" s="10" t="str" cm="1">
        <f t="array" ref="I13860">_xlfn.IFS(AND(OR(_xlfn._xlws.FILTER(D$9:D$16388,E$9:E$16388=E13860)),ROW()=_xlfn.MINIFS(_xlfn.ANCHORARRAY(H$9),E$9:E$16388,E13860)),A13860-C$4,ROW()=_xlfn.MINIFS(_xlfn.ANCHORARRAY(H$9),E$9:E$16388,E13860),IFERROR(A13860-INDEX(G$9:G$16388,MATCH(E13860-1,E$9:E$16388,0)),A13860-C$4),ISNUMBER(A13860),A13860-F13860,TRUE,"")</f>
        <v/>
      </c>
      <c r="J13860" t="str">
        <f t="shared" si="646"/>
        <v/>
      </c>
      <c r="L13860" s="5"/>
    </row>
    <row r="13861" spans="1:12">
      <c r="A13861" s="3">
        <v>44570</v>
      </c>
      <c r="B13861" s="4" t="str">
        <f>"annual period "&amp;COUNTIF(D$9:D13861,TRUE)</f>
        <v>annual period 44</v>
      </c>
      <c r="D13861" t="b">
        <f t="shared" si="648"/>
        <v>0</v>
      </c>
      <c r="E13861">
        <f t="shared" si="647"/>
        <v>2212</v>
      </c>
      <c r="F13861" s="5" cm="1">
        <f t="array" ref="F13861">INDEX(_xlfn._xlws.FILTER(A$9:A$16378,E13861=E$9:E$16378*ISNUMBER(A$9:A$16378)),1)</f>
        <v>44570</v>
      </c>
      <c r="G13861" s="5" cm="1">
        <f t="array" ref="G13861">INDEX(_xlfn._xlws.FILTER(A$9:A$16378,E13861=E$9:E$16378*ISNUMBER(A$9:A$16378)),COUNT(_xlfn._xlws.FILTER(A$9:A$16378,E13861=E$9:E$16378*ISNUMBER(A$9:A$16378))))</f>
        <v>44571</v>
      </c>
      <c r="H13861">
        <v>13861</v>
      </c>
      <c r="I13861" s="10" cm="1">
        <f t="array" ref="I13861">_xlfn.IFS(AND(OR(_xlfn._xlws.FILTER(D$9:D$16388,E$9:E$16388=E13861)),ROW()=_xlfn.MINIFS(_xlfn.ANCHORARRAY(H$9),E$9:E$16388,E13861)),A13861-C$4,ROW()=_xlfn.MINIFS(_xlfn.ANCHORARRAY(H$9),E$9:E$16388,E13861),IFERROR(A13861-INDEX(G$9:G$16388,MATCH(E13861-1,E$9:E$16388,0)),A13861-C$4),ISNUMBER(A13861),A13861-F13861,TRUE,"")</f>
        <v>7</v>
      </c>
      <c r="J13861" t="b">
        <f t="shared" si="646"/>
        <v>0</v>
      </c>
      <c r="L13861" s="5"/>
    </row>
    <row r="13862" spans="1:12">
      <c r="B13862" s="4" t="str">
        <f>"annual period "&amp;COUNTIF(D$9:D13862,TRUE)</f>
        <v>annual period 44</v>
      </c>
      <c r="D13862" t="b">
        <f t="shared" si="648"/>
        <v>0</v>
      </c>
      <c r="E13862">
        <f t="shared" si="647"/>
        <v>2212</v>
      </c>
      <c r="F13862" s="5" cm="1">
        <f t="array" ref="F13862">INDEX(_xlfn._xlws.FILTER(A$9:A$16378,E13862=E$9:E$16378*ISNUMBER(A$9:A$16378)),1)</f>
        <v>44570</v>
      </c>
      <c r="G13862" s="5" cm="1">
        <f t="array" ref="G13862">INDEX(_xlfn._xlws.FILTER(A$9:A$16378,E13862=E$9:E$16378*ISNUMBER(A$9:A$16378)),COUNT(_xlfn._xlws.FILTER(A$9:A$16378,E13862=E$9:E$16378*ISNUMBER(A$9:A$16378))))</f>
        <v>44571</v>
      </c>
      <c r="H13862" t="str">
        <v/>
      </c>
      <c r="I13862" s="10" t="str" cm="1">
        <f t="array" ref="I13862">_xlfn.IFS(AND(OR(_xlfn._xlws.FILTER(D$9:D$16388,E$9:E$16388=E13862)),ROW()=_xlfn.MINIFS(_xlfn.ANCHORARRAY(H$9),E$9:E$16388,E13862)),A13862-C$4,ROW()=_xlfn.MINIFS(_xlfn.ANCHORARRAY(H$9),E$9:E$16388,E13862),IFERROR(A13862-INDEX(G$9:G$16388,MATCH(E13862-1,E$9:E$16388,0)),A13862-C$4),ISNUMBER(A13862),A13862-F13862,TRUE,"")</f>
        <v/>
      </c>
      <c r="J13862" t="str">
        <f t="shared" si="646"/>
        <v/>
      </c>
      <c r="L13862" s="5"/>
    </row>
    <row r="13863" spans="1:12">
      <c r="A13863" s="3">
        <v>44571</v>
      </c>
      <c r="B13863" s="4" t="str">
        <f>"annual period "&amp;COUNTIF(D$9:D13863,TRUE)</f>
        <v>annual period 44</v>
      </c>
      <c r="D13863" t="b">
        <f t="shared" si="648"/>
        <v>0</v>
      </c>
      <c r="E13863">
        <f t="shared" si="647"/>
        <v>2212</v>
      </c>
      <c r="F13863" s="5" cm="1">
        <f t="array" ref="F13863">INDEX(_xlfn._xlws.FILTER(A$9:A$16378,E13863=E$9:E$16378*ISNUMBER(A$9:A$16378)),1)</f>
        <v>44570</v>
      </c>
      <c r="G13863" s="5" cm="1">
        <f t="array" ref="G13863">INDEX(_xlfn._xlws.FILTER(A$9:A$16378,E13863=E$9:E$16378*ISNUMBER(A$9:A$16378)),COUNT(_xlfn._xlws.FILTER(A$9:A$16378,E13863=E$9:E$16378*ISNUMBER(A$9:A$16378))))</f>
        <v>44571</v>
      </c>
      <c r="H13863" t="str">
        <v/>
      </c>
      <c r="I13863" s="10" cm="1">
        <f t="array" ref="I13863">_xlfn.IFS(AND(OR(_xlfn._xlws.FILTER(D$9:D$16388,E$9:E$16388=E13863)),ROW()=_xlfn.MINIFS(_xlfn.ANCHORARRAY(H$9),E$9:E$16388,E13863)),A13863-C$4,ROW()=_xlfn.MINIFS(_xlfn.ANCHORARRAY(H$9),E$9:E$16388,E13863),IFERROR(A13863-INDEX(G$9:G$16388,MATCH(E13863-1,E$9:E$16388,0)),A13863-C$4),ISNUMBER(A13863),A13863-F13863,TRUE,"")</f>
        <v>1</v>
      </c>
      <c r="J13863" t="b">
        <f t="shared" si="646"/>
        <v>0</v>
      </c>
      <c r="L13863" s="5"/>
    </row>
    <row r="13864" spans="1:12">
      <c r="A13864" s="1" t="s">
        <v>14</v>
      </c>
      <c r="B13864" s="4" t="str">
        <f>"annual period "&amp;COUNTIF(D$9:D13864,TRUE)</f>
        <v>annual period 44</v>
      </c>
      <c r="D13864" t="b">
        <f t="shared" si="648"/>
        <v>0</v>
      </c>
      <c r="E13864">
        <f t="shared" si="647"/>
        <v>2213</v>
      </c>
      <c r="F13864" s="5" cm="1">
        <f t="array" ref="F13864">INDEX(_xlfn._xlws.FILTER(A$9:A$16378,E13864=E$9:E$16378*ISNUMBER(A$9:A$16378)),1)</f>
        <v>44572</v>
      </c>
      <c r="G13864" s="5" cm="1">
        <f t="array" ref="G13864">INDEX(_xlfn._xlws.FILTER(A$9:A$16378,E13864=E$9:E$16378*ISNUMBER(A$9:A$16378)),COUNT(_xlfn._xlws.FILTER(A$9:A$16378,E13864=E$9:E$16378*ISNUMBER(A$9:A$16378))))</f>
        <v>44572</v>
      </c>
      <c r="H13864" t="str">
        <v/>
      </c>
      <c r="I13864" s="10" t="str" cm="1">
        <f t="array" ref="I13864">_xlfn.IFS(AND(OR(_xlfn._xlws.FILTER(D$9:D$16388,E$9:E$16388=E13864)),ROW()=_xlfn.MINIFS(_xlfn.ANCHORARRAY(H$9),E$9:E$16388,E13864)),A13864-C$4,ROW()=_xlfn.MINIFS(_xlfn.ANCHORARRAY(H$9),E$9:E$16388,E13864),IFERROR(A13864-INDEX(G$9:G$16388,MATCH(E13864-1,E$9:E$16388,0)),A13864-C$4),ISNUMBER(A13864),A13864-F13864,TRUE,"")</f>
        <v/>
      </c>
      <c r="J13864" t="str">
        <f t="shared" si="646"/>
        <v/>
      </c>
      <c r="L13864" s="5"/>
    </row>
    <row r="13865" spans="1:12">
      <c r="A13865" s="2"/>
      <c r="B13865" s="4" t="str">
        <f>"annual period "&amp;COUNTIF(D$9:D13865,TRUE)</f>
        <v>annual period 44</v>
      </c>
      <c r="D13865" t="b">
        <f t="shared" si="648"/>
        <v>0</v>
      </c>
      <c r="E13865">
        <f t="shared" si="647"/>
        <v>2213</v>
      </c>
      <c r="F13865" s="5" cm="1">
        <f t="array" ref="F13865">INDEX(_xlfn._xlws.FILTER(A$9:A$16378,E13865=E$9:E$16378*ISNUMBER(A$9:A$16378)),1)</f>
        <v>44572</v>
      </c>
      <c r="G13865" s="5" cm="1">
        <f t="array" ref="G13865">INDEX(_xlfn._xlws.FILTER(A$9:A$16378,E13865=E$9:E$16378*ISNUMBER(A$9:A$16378)),COUNT(_xlfn._xlws.FILTER(A$9:A$16378,E13865=E$9:E$16378*ISNUMBER(A$9:A$16378))))</f>
        <v>44572</v>
      </c>
      <c r="H13865" t="str">
        <v/>
      </c>
      <c r="I13865" s="10" t="str" cm="1">
        <f t="array" ref="I13865">_xlfn.IFS(AND(OR(_xlfn._xlws.FILTER(D$9:D$16388,E$9:E$16388=E13865)),ROW()=_xlfn.MINIFS(_xlfn.ANCHORARRAY(H$9),E$9:E$16388,E13865)),A13865-C$4,ROW()=_xlfn.MINIFS(_xlfn.ANCHORARRAY(H$9),E$9:E$16388,E13865),IFERROR(A13865-INDEX(G$9:G$16388,MATCH(E13865-1,E$9:E$16388,0)),A13865-C$4),ISNUMBER(A13865),A13865-F13865,TRUE,"")</f>
        <v/>
      </c>
      <c r="J13865" t="str">
        <f t="shared" si="646"/>
        <v/>
      </c>
      <c r="L13865" s="5"/>
    </row>
    <row r="13866" spans="1:12">
      <c r="A13866" s="3">
        <v>44572</v>
      </c>
      <c r="B13866" s="4" t="str">
        <f>"annual period "&amp;COUNTIF(D$9:D13866,TRUE)</f>
        <v>annual period 44</v>
      </c>
      <c r="D13866" t="b">
        <f t="shared" si="648"/>
        <v>0</v>
      </c>
      <c r="E13866">
        <f t="shared" si="647"/>
        <v>2213</v>
      </c>
      <c r="F13866" s="5" cm="1">
        <f t="array" ref="F13866">INDEX(_xlfn._xlws.FILTER(A$9:A$16378,E13866=E$9:E$16378*ISNUMBER(A$9:A$16378)),1)</f>
        <v>44572</v>
      </c>
      <c r="G13866" s="5" cm="1">
        <f t="array" ref="G13866">INDEX(_xlfn._xlws.FILTER(A$9:A$16378,E13866=E$9:E$16378*ISNUMBER(A$9:A$16378)),COUNT(_xlfn._xlws.FILTER(A$9:A$16378,E13866=E$9:E$16378*ISNUMBER(A$9:A$16378))))</f>
        <v>44572</v>
      </c>
      <c r="H13866">
        <v>13866</v>
      </c>
      <c r="I13866" s="10" cm="1">
        <f t="array" ref="I13866">_xlfn.IFS(AND(OR(_xlfn._xlws.FILTER(D$9:D$16388,E$9:E$16388=E13866)),ROW()=_xlfn.MINIFS(_xlfn.ANCHORARRAY(H$9),E$9:E$16388,E13866)),A13866-C$4,ROW()=_xlfn.MINIFS(_xlfn.ANCHORARRAY(H$9),E$9:E$16388,E13866),IFERROR(A13866-INDEX(G$9:G$16388,MATCH(E13866-1,E$9:E$16388,0)),A13866-C$4),ISNUMBER(A13866),A13866-F13866,TRUE,"")</f>
        <v>1</v>
      </c>
      <c r="J13866" t="b">
        <f t="shared" si="646"/>
        <v>0</v>
      </c>
      <c r="L13866" s="5"/>
    </row>
    <row r="13867" spans="1:12">
      <c r="B13867" s="4" t="str">
        <f>"annual period "&amp;COUNTIF(D$9:D13867,TRUE)</f>
        <v>annual period 44</v>
      </c>
      <c r="D13867" t="b">
        <f t="shared" si="648"/>
        <v>0</v>
      </c>
      <c r="E13867">
        <f t="shared" si="647"/>
        <v>2213</v>
      </c>
      <c r="F13867" s="5" cm="1">
        <f t="array" ref="F13867">INDEX(_xlfn._xlws.FILTER(A$9:A$16378,E13867=E$9:E$16378*ISNUMBER(A$9:A$16378)),1)</f>
        <v>44572</v>
      </c>
      <c r="G13867" s="5" cm="1">
        <f t="array" ref="G13867">INDEX(_xlfn._xlws.FILTER(A$9:A$16378,E13867=E$9:E$16378*ISNUMBER(A$9:A$16378)),COUNT(_xlfn._xlws.FILTER(A$9:A$16378,E13867=E$9:E$16378*ISNUMBER(A$9:A$16378))))</f>
        <v>44572</v>
      </c>
      <c r="H13867" t="str">
        <v/>
      </c>
      <c r="I13867" s="10" t="str" cm="1">
        <f t="array" ref="I13867">_xlfn.IFS(AND(OR(_xlfn._xlws.FILTER(D$9:D$16388,E$9:E$16388=E13867)),ROW()=_xlfn.MINIFS(_xlfn.ANCHORARRAY(H$9),E$9:E$16388,E13867)),A13867-C$4,ROW()=_xlfn.MINIFS(_xlfn.ANCHORARRAY(H$9),E$9:E$16388,E13867),IFERROR(A13867-INDEX(G$9:G$16388,MATCH(E13867-1,E$9:E$16388,0)),A13867-C$4),ISNUMBER(A13867),A13867-F13867,TRUE,"")</f>
        <v/>
      </c>
      <c r="J13867" t="str">
        <f t="shared" si="646"/>
        <v/>
      </c>
      <c r="L13867" s="5"/>
    </row>
    <row r="13868" spans="1:12">
      <c r="A13868" s="3">
        <v>44572</v>
      </c>
      <c r="B13868" s="4" t="str">
        <f>"annual period "&amp;COUNTIF(D$9:D13868,TRUE)</f>
        <v>annual period 44</v>
      </c>
      <c r="D13868" t="b">
        <f t="shared" si="648"/>
        <v>0</v>
      </c>
      <c r="E13868">
        <f t="shared" si="647"/>
        <v>2213</v>
      </c>
      <c r="F13868" s="5" cm="1">
        <f t="array" ref="F13868">INDEX(_xlfn._xlws.FILTER(A$9:A$16378,E13868=E$9:E$16378*ISNUMBER(A$9:A$16378)),1)</f>
        <v>44572</v>
      </c>
      <c r="G13868" s="5" cm="1">
        <f t="array" ref="G13868">INDEX(_xlfn._xlws.FILTER(A$9:A$16378,E13868=E$9:E$16378*ISNUMBER(A$9:A$16378)),COUNT(_xlfn._xlws.FILTER(A$9:A$16378,E13868=E$9:E$16378*ISNUMBER(A$9:A$16378))))</f>
        <v>44572</v>
      </c>
      <c r="H13868">
        <v>13868</v>
      </c>
      <c r="I13868" s="10" cm="1">
        <f t="array" ref="I13868">_xlfn.IFS(AND(OR(_xlfn._xlws.FILTER(D$9:D$16388,E$9:E$16388=E13868)),ROW()=_xlfn.MINIFS(_xlfn.ANCHORARRAY(H$9),E$9:E$16388,E13868)),A13868-C$4,ROW()=_xlfn.MINIFS(_xlfn.ANCHORARRAY(H$9),E$9:E$16388,E13868),IFERROR(A13868-INDEX(G$9:G$16388,MATCH(E13868-1,E$9:E$16388,0)),A13868-C$4),ISNUMBER(A13868),A13868-F13868,TRUE,"")</f>
        <v>0</v>
      </c>
      <c r="J13868" t="b">
        <f t="shared" si="646"/>
        <v>0</v>
      </c>
      <c r="L13868" s="5"/>
    </row>
    <row r="13869" spans="1:12">
      <c r="B13869" s="4" t="str">
        <f>"annual period "&amp;COUNTIF(D$9:D13869,TRUE)</f>
        <v>annual period 44</v>
      </c>
      <c r="D13869" t="b">
        <f t="shared" si="648"/>
        <v>0</v>
      </c>
      <c r="E13869">
        <f t="shared" si="647"/>
        <v>2213</v>
      </c>
      <c r="F13869" s="5" cm="1">
        <f t="array" ref="F13869">INDEX(_xlfn._xlws.FILTER(A$9:A$16378,E13869=E$9:E$16378*ISNUMBER(A$9:A$16378)),1)</f>
        <v>44572</v>
      </c>
      <c r="G13869" s="5" cm="1">
        <f t="array" ref="G13869">INDEX(_xlfn._xlws.FILTER(A$9:A$16378,E13869=E$9:E$16378*ISNUMBER(A$9:A$16378)),COUNT(_xlfn._xlws.FILTER(A$9:A$16378,E13869=E$9:E$16378*ISNUMBER(A$9:A$16378))))</f>
        <v>44572</v>
      </c>
      <c r="H13869" t="str">
        <v/>
      </c>
      <c r="I13869" s="10" t="str" cm="1">
        <f t="array" ref="I13869">_xlfn.IFS(AND(OR(_xlfn._xlws.FILTER(D$9:D$16388,E$9:E$16388=E13869)),ROW()=_xlfn.MINIFS(_xlfn.ANCHORARRAY(H$9),E$9:E$16388,E13869)),A13869-C$4,ROW()=_xlfn.MINIFS(_xlfn.ANCHORARRAY(H$9),E$9:E$16388,E13869),IFERROR(A13869-INDEX(G$9:G$16388,MATCH(E13869-1,E$9:E$16388,0)),A13869-C$4),ISNUMBER(A13869),A13869-F13869,TRUE,"")</f>
        <v/>
      </c>
      <c r="J13869" t="str">
        <f t="shared" si="646"/>
        <v/>
      </c>
      <c r="L13869" s="5"/>
    </row>
    <row r="13870" spans="1:12">
      <c r="A13870" s="3">
        <v>44572</v>
      </c>
      <c r="B13870" s="4" t="str">
        <f>"annual period "&amp;COUNTIF(D$9:D13870,TRUE)</f>
        <v>annual period 44</v>
      </c>
      <c r="D13870" t="b">
        <f t="shared" si="648"/>
        <v>0</v>
      </c>
      <c r="E13870">
        <f t="shared" si="647"/>
        <v>2213</v>
      </c>
      <c r="F13870" s="5" cm="1">
        <f t="array" ref="F13870">INDEX(_xlfn._xlws.FILTER(A$9:A$16378,E13870=E$9:E$16378*ISNUMBER(A$9:A$16378)),1)</f>
        <v>44572</v>
      </c>
      <c r="G13870" s="5" cm="1">
        <f t="array" ref="G13870">INDEX(_xlfn._xlws.FILTER(A$9:A$16378,E13870=E$9:E$16378*ISNUMBER(A$9:A$16378)),COUNT(_xlfn._xlws.FILTER(A$9:A$16378,E13870=E$9:E$16378*ISNUMBER(A$9:A$16378))))</f>
        <v>44572</v>
      </c>
      <c r="H13870">
        <v>13870</v>
      </c>
      <c r="I13870" s="10" cm="1">
        <f t="array" ref="I13870">_xlfn.IFS(AND(OR(_xlfn._xlws.FILTER(D$9:D$16388,E$9:E$16388=E13870)),ROW()=_xlfn.MINIFS(_xlfn.ANCHORARRAY(H$9),E$9:E$16388,E13870)),A13870-C$4,ROW()=_xlfn.MINIFS(_xlfn.ANCHORARRAY(H$9),E$9:E$16388,E13870),IFERROR(A13870-INDEX(G$9:G$16388,MATCH(E13870-1,E$9:E$16388,0)),A13870-C$4),ISNUMBER(A13870),A13870-F13870,TRUE,"")</f>
        <v>0</v>
      </c>
      <c r="J13870" t="b">
        <f t="shared" si="646"/>
        <v>0</v>
      </c>
      <c r="L13870" s="5"/>
    </row>
    <row r="13871" spans="1:12">
      <c r="B13871" s="4" t="str">
        <f>"annual period "&amp;COUNTIF(D$9:D13871,TRUE)</f>
        <v>annual period 44</v>
      </c>
      <c r="D13871" t="b">
        <f t="shared" si="648"/>
        <v>0</v>
      </c>
      <c r="E13871">
        <f t="shared" si="647"/>
        <v>2213</v>
      </c>
      <c r="F13871" s="5" cm="1">
        <f t="array" ref="F13871">INDEX(_xlfn._xlws.FILTER(A$9:A$16378,E13871=E$9:E$16378*ISNUMBER(A$9:A$16378)),1)</f>
        <v>44572</v>
      </c>
      <c r="G13871" s="5" cm="1">
        <f t="array" ref="G13871">INDEX(_xlfn._xlws.FILTER(A$9:A$16378,E13871=E$9:E$16378*ISNUMBER(A$9:A$16378)),COUNT(_xlfn._xlws.FILTER(A$9:A$16378,E13871=E$9:E$16378*ISNUMBER(A$9:A$16378))))</f>
        <v>44572</v>
      </c>
      <c r="H13871" t="str">
        <v/>
      </c>
      <c r="I13871" s="10" t="str" cm="1">
        <f t="array" ref="I13871">_xlfn.IFS(AND(OR(_xlfn._xlws.FILTER(D$9:D$16388,E$9:E$16388=E13871)),ROW()=_xlfn.MINIFS(_xlfn.ANCHORARRAY(H$9),E$9:E$16388,E13871)),A13871-C$4,ROW()=_xlfn.MINIFS(_xlfn.ANCHORARRAY(H$9),E$9:E$16388,E13871),IFERROR(A13871-INDEX(G$9:G$16388,MATCH(E13871-1,E$9:E$16388,0)),A13871-C$4),ISNUMBER(A13871),A13871-F13871,TRUE,"")</f>
        <v/>
      </c>
      <c r="J13871" t="str">
        <f t="shared" si="646"/>
        <v/>
      </c>
      <c r="L13871" s="5"/>
    </row>
    <row r="13872" spans="1:12">
      <c r="A13872" s="3">
        <v>44572</v>
      </c>
      <c r="B13872" s="4" t="str">
        <f>"annual period "&amp;COUNTIF(D$9:D13872,TRUE)</f>
        <v>annual period 44</v>
      </c>
      <c r="D13872" t="b">
        <f t="shared" si="648"/>
        <v>0</v>
      </c>
      <c r="E13872">
        <f t="shared" si="647"/>
        <v>2213</v>
      </c>
      <c r="F13872" s="5" cm="1">
        <f t="array" ref="F13872">INDEX(_xlfn._xlws.FILTER(A$9:A$16378,E13872=E$9:E$16378*ISNUMBER(A$9:A$16378)),1)</f>
        <v>44572</v>
      </c>
      <c r="G13872" s="5" cm="1">
        <f t="array" ref="G13872">INDEX(_xlfn._xlws.FILTER(A$9:A$16378,E13872=E$9:E$16378*ISNUMBER(A$9:A$16378)),COUNT(_xlfn._xlws.FILTER(A$9:A$16378,E13872=E$9:E$16378*ISNUMBER(A$9:A$16378))))</f>
        <v>44572</v>
      </c>
      <c r="H13872">
        <v>13872</v>
      </c>
      <c r="I13872" s="10" cm="1">
        <f t="array" ref="I13872">_xlfn.IFS(AND(OR(_xlfn._xlws.FILTER(D$9:D$16388,E$9:E$16388=E13872)),ROW()=_xlfn.MINIFS(_xlfn.ANCHORARRAY(H$9),E$9:E$16388,E13872)),A13872-C$4,ROW()=_xlfn.MINIFS(_xlfn.ANCHORARRAY(H$9),E$9:E$16388,E13872),IFERROR(A13872-INDEX(G$9:G$16388,MATCH(E13872-1,E$9:E$16388,0)),A13872-C$4),ISNUMBER(A13872),A13872-F13872,TRUE,"")</f>
        <v>0</v>
      </c>
      <c r="J13872" t="b">
        <f t="shared" si="646"/>
        <v>0</v>
      </c>
      <c r="L13872" s="5"/>
    </row>
    <row r="13873" spans="1:12">
      <c r="A13873" s="1" t="s">
        <v>14</v>
      </c>
      <c r="B13873" s="4" t="str">
        <f>"annual period "&amp;COUNTIF(D$9:D13873,TRUE)</f>
        <v>annual period 44</v>
      </c>
      <c r="D13873" t="b">
        <f t="shared" si="648"/>
        <v>0</v>
      </c>
      <c r="E13873">
        <f t="shared" si="647"/>
        <v>2214</v>
      </c>
      <c r="F13873" s="5" cm="1">
        <f t="array" ref="F13873">INDEX(_xlfn._xlws.FILTER(A$9:A$16378,E13873=E$9:E$16378*ISNUMBER(A$9:A$16378)),1)</f>
        <v>44576</v>
      </c>
      <c r="G13873" s="5" cm="1">
        <f t="array" ref="G13873">INDEX(_xlfn._xlws.FILTER(A$9:A$16378,E13873=E$9:E$16378*ISNUMBER(A$9:A$16378)),COUNT(_xlfn._xlws.FILTER(A$9:A$16378,E13873=E$9:E$16378*ISNUMBER(A$9:A$16378))))</f>
        <v>44577</v>
      </c>
      <c r="H13873" t="str">
        <v/>
      </c>
      <c r="I13873" s="10" t="str" cm="1">
        <f t="array" ref="I13873">_xlfn.IFS(AND(OR(_xlfn._xlws.FILTER(D$9:D$16388,E$9:E$16388=E13873)),ROW()=_xlfn.MINIFS(_xlfn.ANCHORARRAY(H$9),E$9:E$16388,E13873)),A13873-C$4,ROW()=_xlfn.MINIFS(_xlfn.ANCHORARRAY(H$9),E$9:E$16388,E13873),IFERROR(A13873-INDEX(G$9:G$16388,MATCH(E13873-1,E$9:E$16388,0)),A13873-C$4),ISNUMBER(A13873),A13873-F13873,TRUE,"")</f>
        <v/>
      </c>
      <c r="J13873" t="str">
        <f t="shared" si="646"/>
        <v/>
      </c>
      <c r="L13873" s="5"/>
    </row>
    <row r="13874" spans="1:12">
      <c r="A13874" s="2"/>
      <c r="B13874" s="4" t="str">
        <f>"annual period "&amp;COUNTIF(D$9:D13874,TRUE)</f>
        <v>annual period 44</v>
      </c>
      <c r="D13874" t="b">
        <f t="shared" si="648"/>
        <v>0</v>
      </c>
      <c r="E13874">
        <f t="shared" si="647"/>
        <v>2214</v>
      </c>
      <c r="F13874" s="5" cm="1">
        <f t="array" ref="F13874">INDEX(_xlfn._xlws.FILTER(A$9:A$16378,E13874=E$9:E$16378*ISNUMBER(A$9:A$16378)),1)</f>
        <v>44576</v>
      </c>
      <c r="G13874" s="5" cm="1">
        <f t="array" ref="G13874">INDEX(_xlfn._xlws.FILTER(A$9:A$16378,E13874=E$9:E$16378*ISNUMBER(A$9:A$16378)),COUNT(_xlfn._xlws.FILTER(A$9:A$16378,E13874=E$9:E$16378*ISNUMBER(A$9:A$16378))))</f>
        <v>44577</v>
      </c>
      <c r="H13874" t="str">
        <v/>
      </c>
      <c r="I13874" s="10" t="str" cm="1">
        <f t="array" ref="I13874">_xlfn.IFS(AND(OR(_xlfn._xlws.FILTER(D$9:D$16388,E$9:E$16388=E13874)),ROW()=_xlfn.MINIFS(_xlfn.ANCHORARRAY(H$9),E$9:E$16388,E13874)),A13874-C$4,ROW()=_xlfn.MINIFS(_xlfn.ANCHORARRAY(H$9),E$9:E$16388,E13874),IFERROR(A13874-INDEX(G$9:G$16388,MATCH(E13874-1,E$9:E$16388,0)),A13874-C$4),ISNUMBER(A13874),A13874-F13874,TRUE,"")</f>
        <v/>
      </c>
      <c r="J13874" t="str">
        <f t="shared" si="646"/>
        <v/>
      </c>
      <c r="L13874" s="5"/>
    </row>
    <row r="13875" spans="1:12">
      <c r="A13875" s="3">
        <v>44576</v>
      </c>
      <c r="B13875" s="4" t="str">
        <f>"annual period "&amp;COUNTIF(D$9:D13875,TRUE)</f>
        <v>annual period 44</v>
      </c>
      <c r="D13875" t="b">
        <f t="shared" si="648"/>
        <v>0</v>
      </c>
      <c r="E13875">
        <f t="shared" si="647"/>
        <v>2214</v>
      </c>
      <c r="F13875" s="5" cm="1">
        <f t="array" ref="F13875">INDEX(_xlfn._xlws.FILTER(A$9:A$16378,E13875=E$9:E$16378*ISNUMBER(A$9:A$16378)),1)</f>
        <v>44576</v>
      </c>
      <c r="G13875" s="5" cm="1">
        <f t="array" ref="G13875">INDEX(_xlfn._xlws.FILTER(A$9:A$16378,E13875=E$9:E$16378*ISNUMBER(A$9:A$16378)),COUNT(_xlfn._xlws.FILTER(A$9:A$16378,E13875=E$9:E$16378*ISNUMBER(A$9:A$16378))))</f>
        <v>44577</v>
      </c>
      <c r="H13875">
        <v>13875</v>
      </c>
      <c r="I13875" s="10" cm="1">
        <f t="array" ref="I13875">_xlfn.IFS(AND(OR(_xlfn._xlws.FILTER(D$9:D$16388,E$9:E$16388=E13875)),ROW()=_xlfn.MINIFS(_xlfn.ANCHORARRAY(H$9),E$9:E$16388,E13875)),A13875-C$4,ROW()=_xlfn.MINIFS(_xlfn.ANCHORARRAY(H$9),E$9:E$16388,E13875),IFERROR(A13875-INDEX(G$9:G$16388,MATCH(E13875-1,E$9:E$16388,0)),A13875-C$4),ISNUMBER(A13875),A13875-F13875,TRUE,"")</f>
        <v>4</v>
      </c>
      <c r="J13875" t="b">
        <f t="shared" si="646"/>
        <v>0</v>
      </c>
      <c r="L13875" s="5"/>
    </row>
    <row r="13876" spans="1:12">
      <c r="B13876" s="4" t="str">
        <f>"annual period "&amp;COUNTIF(D$9:D13876,TRUE)</f>
        <v>annual period 44</v>
      </c>
      <c r="D13876" t="b">
        <f t="shared" si="648"/>
        <v>0</v>
      </c>
      <c r="E13876">
        <f t="shared" si="647"/>
        <v>2214</v>
      </c>
      <c r="F13876" s="5" cm="1">
        <f t="array" ref="F13876">INDEX(_xlfn._xlws.FILTER(A$9:A$16378,E13876=E$9:E$16378*ISNUMBER(A$9:A$16378)),1)</f>
        <v>44576</v>
      </c>
      <c r="G13876" s="5" cm="1">
        <f t="array" ref="G13876">INDEX(_xlfn._xlws.FILTER(A$9:A$16378,E13876=E$9:E$16378*ISNUMBER(A$9:A$16378)),COUNT(_xlfn._xlws.FILTER(A$9:A$16378,E13876=E$9:E$16378*ISNUMBER(A$9:A$16378))))</f>
        <v>44577</v>
      </c>
      <c r="H13876" t="str">
        <v/>
      </c>
      <c r="I13876" s="10" t="str" cm="1">
        <f t="array" ref="I13876">_xlfn.IFS(AND(OR(_xlfn._xlws.FILTER(D$9:D$16388,E$9:E$16388=E13876)),ROW()=_xlfn.MINIFS(_xlfn.ANCHORARRAY(H$9),E$9:E$16388,E13876)),A13876-C$4,ROW()=_xlfn.MINIFS(_xlfn.ANCHORARRAY(H$9),E$9:E$16388,E13876),IFERROR(A13876-INDEX(G$9:G$16388,MATCH(E13876-1,E$9:E$16388,0)),A13876-C$4),ISNUMBER(A13876),A13876-F13876,TRUE,"")</f>
        <v/>
      </c>
      <c r="J13876" t="str">
        <f t="shared" si="646"/>
        <v/>
      </c>
      <c r="L13876" s="5"/>
    </row>
    <row r="13877" spans="1:12">
      <c r="A13877" s="3">
        <v>44576</v>
      </c>
      <c r="B13877" s="4" t="str">
        <f>"annual period "&amp;COUNTIF(D$9:D13877,TRUE)</f>
        <v>annual period 44</v>
      </c>
      <c r="D13877" t="b">
        <f t="shared" si="648"/>
        <v>0</v>
      </c>
      <c r="E13877">
        <f t="shared" si="647"/>
        <v>2214</v>
      </c>
      <c r="F13877" s="5" cm="1">
        <f t="array" ref="F13877">INDEX(_xlfn._xlws.FILTER(A$9:A$16378,E13877=E$9:E$16378*ISNUMBER(A$9:A$16378)),1)</f>
        <v>44576</v>
      </c>
      <c r="G13877" s="5" cm="1">
        <f t="array" ref="G13877">INDEX(_xlfn._xlws.FILTER(A$9:A$16378,E13877=E$9:E$16378*ISNUMBER(A$9:A$16378)),COUNT(_xlfn._xlws.FILTER(A$9:A$16378,E13877=E$9:E$16378*ISNUMBER(A$9:A$16378))))</f>
        <v>44577</v>
      </c>
      <c r="H13877">
        <v>13877</v>
      </c>
      <c r="I13877" s="10" cm="1">
        <f t="array" ref="I13877">_xlfn.IFS(AND(OR(_xlfn._xlws.FILTER(D$9:D$16388,E$9:E$16388=E13877)),ROW()=_xlfn.MINIFS(_xlfn.ANCHORARRAY(H$9),E$9:E$16388,E13877)),A13877-C$4,ROW()=_xlfn.MINIFS(_xlfn.ANCHORARRAY(H$9),E$9:E$16388,E13877),IFERROR(A13877-INDEX(G$9:G$16388,MATCH(E13877-1,E$9:E$16388,0)),A13877-C$4),ISNUMBER(A13877),A13877-F13877,TRUE,"")</f>
        <v>0</v>
      </c>
      <c r="J13877" t="b">
        <f t="shared" si="646"/>
        <v>0</v>
      </c>
      <c r="L13877" s="5"/>
    </row>
    <row r="13878" spans="1:12">
      <c r="B13878" s="4" t="str">
        <f>"annual period "&amp;COUNTIF(D$9:D13878,TRUE)</f>
        <v>annual period 44</v>
      </c>
      <c r="D13878" t="b">
        <f t="shared" si="648"/>
        <v>0</v>
      </c>
      <c r="E13878">
        <f t="shared" si="647"/>
        <v>2214</v>
      </c>
      <c r="F13878" s="5" cm="1">
        <f t="array" ref="F13878">INDEX(_xlfn._xlws.FILTER(A$9:A$16378,E13878=E$9:E$16378*ISNUMBER(A$9:A$16378)),1)</f>
        <v>44576</v>
      </c>
      <c r="G13878" s="5" cm="1">
        <f t="array" ref="G13878">INDEX(_xlfn._xlws.FILTER(A$9:A$16378,E13878=E$9:E$16378*ISNUMBER(A$9:A$16378)),COUNT(_xlfn._xlws.FILTER(A$9:A$16378,E13878=E$9:E$16378*ISNUMBER(A$9:A$16378))))</f>
        <v>44577</v>
      </c>
      <c r="H13878" t="str">
        <v/>
      </c>
      <c r="I13878" s="10" t="str" cm="1">
        <f t="array" ref="I13878">_xlfn.IFS(AND(OR(_xlfn._xlws.FILTER(D$9:D$16388,E$9:E$16388=E13878)),ROW()=_xlfn.MINIFS(_xlfn.ANCHORARRAY(H$9),E$9:E$16388,E13878)),A13878-C$4,ROW()=_xlfn.MINIFS(_xlfn.ANCHORARRAY(H$9),E$9:E$16388,E13878),IFERROR(A13878-INDEX(G$9:G$16388,MATCH(E13878-1,E$9:E$16388,0)),A13878-C$4),ISNUMBER(A13878),A13878-F13878,TRUE,"")</f>
        <v/>
      </c>
      <c r="J13878" t="str">
        <f t="shared" si="646"/>
        <v/>
      </c>
      <c r="L13878" s="5"/>
    </row>
    <row r="13879" spans="1:12">
      <c r="A13879" s="3">
        <v>44577</v>
      </c>
      <c r="B13879" s="4" t="str">
        <f>"annual period "&amp;COUNTIF(D$9:D13879,TRUE)</f>
        <v>annual period 44</v>
      </c>
      <c r="D13879" t="b">
        <f t="shared" si="648"/>
        <v>0</v>
      </c>
      <c r="E13879">
        <f t="shared" si="647"/>
        <v>2214</v>
      </c>
      <c r="F13879" s="5" cm="1">
        <f t="array" ref="F13879">INDEX(_xlfn._xlws.FILTER(A$9:A$16378,E13879=E$9:E$16378*ISNUMBER(A$9:A$16378)),1)</f>
        <v>44576</v>
      </c>
      <c r="G13879" s="5" cm="1">
        <f t="array" ref="G13879">INDEX(_xlfn._xlws.FILTER(A$9:A$16378,E13879=E$9:E$16378*ISNUMBER(A$9:A$16378)),COUNT(_xlfn._xlws.FILTER(A$9:A$16378,E13879=E$9:E$16378*ISNUMBER(A$9:A$16378))))</f>
        <v>44577</v>
      </c>
      <c r="H13879" t="str">
        <v/>
      </c>
      <c r="I13879" s="10" cm="1">
        <f t="array" ref="I13879">_xlfn.IFS(AND(OR(_xlfn._xlws.FILTER(D$9:D$16388,E$9:E$16388=E13879)),ROW()=_xlfn.MINIFS(_xlfn.ANCHORARRAY(H$9),E$9:E$16388,E13879)),A13879-C$4,ROW()=_xlfn.MINIFS(_xlfn.ANCHORARRAY(H$9),E$9:E$16388,E13879),IFERROR(A13879-INDEX(G$9:G$16388,MATCH(E13879-1,E$9:E$16388,0)),A13879-C$4),ISNUMBER(A13879),A13879-F13879,TRUE,"")</f>
        <v>1</v>
      </c>
      <c r="J13879" t="b">
        <f t="shared" si="646"/>
        <v>0</v>
      </c>
      <c r="L13879" s="5"/>
    </row>
    <row r="13880" spans="1:12">
      <c r="A13880" s="1" t="s">
        <v>14</v>
      </c>
      <c r="B13880" s="4" t="str">
        <f>"annual period "&amp;COUNTIF(D$9:D13880,TRUE)</f>
        <v>annual period 44</v>
      </c>
      <c r="D13880" t="b">
        <f t="shared" si="648"/>
        <v>0</v>
      </c>
      <c r="E13880">
        <f t="shared" si="647"/>
        <v>2215</v>
      </c>
      <c r="F13880" s="5" cm="1">
        <f t="array" ref="F13880">INDEX(_xlfn._xlws.FILTER(A$9:A$16378,E13880=E$9:E$16378*ISNUMBER(A$9:A$16378)),1)</f>
        <v>44582</v>
      </c>
      <c r="G13880" s="5" cm="1">
        <f t="array" ref="G13880">INDEX(_xlfn._xlws.FILTER(A$9:A$16378,E13880=E$9:E$16378*ISNUMBER(A$9:A$16378)),COUNT(_xlfn._xlws.FILTER(A$9:A$16378,E13880=E$9:E$16378*ISNUMBER(A$9:A$16378))))</f>
        <v>44582</v>
      </c>
      <c r="H13880" t="str">
        <v/>
      </c>
      <c r="I13880" s="10" t="str" cm="1">
        <f t="array" ref="I13880">_xlfn.IFS(AND(OR(_xlfn._xlws.FILTER(D$9:D$16388,E$9:E$16388=E13880)),ROW()=_xlfn.MINIFS(_xlfn.ANCHORARRAY(H$9),E$9:E$16388,E13880)),A13880-C$4,ROW()=_xlfn.MINIFS(_xlfn.ANCHORARRAY(H$9),E$9:E$16388,E13880),IFERROR(A13880-INDEX(G$9:G$16388,MATCH(E13880-1,E$9:E$16388,0)),A13880-C$4),ISNUMBER(A13880),A13880-F13880,TRUE,"")</f>
        <v/>
      </c>
      <c r="J13880" t="str">
        <f t="shared" si="646"/>
        <v/>
      </c>
      <c r="L13880" s="5"/>
    </row>
    <row r="13881" spans="1:12">
      <c r="A13881" s="2"/>
      <c r="B13881" s="4" t="str">
        <f>"annual period "&amp;COUNTIF(D$9:D13881,TRUE)</f>
        <v>annual period 44</v>
      </c>
      <c r="D13881" t="b">
        <f t="shared" si="648"/>
        <v>0</v>
      </c>
      <c r="E13881">
        <f t="shared" si="647"/>
        <v>2215</v>
      </c>
      <c r="F13881" s="5" cm="1">
        <f t="array" ref="F13881">INDEX(_xlfn._xlws.FILTER(A$9:A$16378,E13881=E$9:E$16378*ISNUMBER(A$9:A$16378)),1)</f>
        <v>44582</v>
      </c>
      <c r="G13881" s="5" cm="1">
        <f t="array" ref="G13881">INDEX(_xlfn._xlws.FILTER(A$9:A$16378,E13881=E$9:E$16378*ISNUMBER(A$9:A$16378)),COUNT(_xlfn._xlws.FILTER(A$9:A$16378,E13881=E$9:E$16378*ISNUMBER(A$9:A$16378))))</f>
        <v>44582</v>
      </c>
      <c r="H13881" t="str">
        <v/>
      </c>
      <c r="I13881" s="10" t="str" cm="1">
        <f t="array" ref="I13881">_xlfn.IFS(AND(OR(_xlfn._xlws.FILTER(D$9:D$16388,E$9:E$16388=E13881)),ROW()=_xlfn.MINIFS(_xlfn.ANCHORARRAY(H$9),E$9:E$16388,E13881)),A13881-C$4,ROW()=_xlfn.MINIFS(_xlfn.ANCHORARRAY(H$9),E$9:E$16388,E13881),IFERROR(A13881-INDEX(G$9:G$16388,MATCH(E13881-1,E$9:E$16388,0)),A13881-C$4),ISNUMBER(A13881),A13881-F13881,TRUE,"")</f>
        <v/>
      </c>
      <c r="J13881" t="str">
        <f t="shared" si="646"/>
        <v/>
      </c>
      <c r="L13881" s="5"/>
    </row>
    <row r="13882" spans="1:12">
      <c r="A13882" s="3">
        <v>44582</v>
      </c>
      <c r="B13882" s="4" t="str">
        <f>"annual period "&amp;COUNTIF(D$9:D13882,TRUE)</f>
        <v>annual period 44</v>
      </c>
      <c r="D13882" t="b">
        <f t="shared" si="648"/>
        <v>0</v>
      </c>
      <c r="E13882">
        <f t="shared" si="647"/>
        <v>2215</v>
      </c>
      <c r="F13882" s="5" cm="1">
        <f t="array" ref="F13882">INDEX(_xlfn._xlws.FILTER(A$9:A$16378,E13882=E$9:E$16378*ISNUMBER(A$9:A$16378)),1)</f>
        <v>44582</v>
      </c>
      <c r="G13882" s="5" cm="1">
        <f t="array" ref="G13882">INDEX(_xlfn._xlws.FILTER(A$9:A$16378,E13882=E$9:E$16378*ISNUMBER(A$9:A$16378)),COUNT(_xlfn._xlws.FILTER(A$9:A$16378,E13882=E$9:E$16378*ISNUMBER(A$9:A$16378))))</f>
        <v>44582</v>
      </c>
      <c r="H13882">
        <v>13882</v>
      </c>
      <c r="I13882" s="10" cm="1">
        <f t="array" ref="I13882">_xlfn.IFS(AND(OR(_xlfn._xlws.FILTER(D$9:D$16388,E$9:E$16388=E13882)),ROW()=_xlfn.MINIFS(_xlfn.ANCHORARRAY(H$9),E$9:E$16388,E13882)),A13882-C$4,ROW()=_xlfn.MINIFS(_xlfn.ANCHORARRAY(H$9),E$9:E$16388,E13882),IFERROR(A13882-INDEX(G$9:G$16388,MATCH(E13882-1,E$9:E$16388,0)),A13882-C$4),ISNUMBER(A13882),A13882-F13882,TRUE,"")</f>
        <v>5</v>
      </c>
      <c r="J13882" t="b">
        <f t="shared" si="646"/>
        <v>0</v>
      </c>
      <c r="L13882" s="5"/>
    </row>
    <row r="13883" spans="1:12">
      <c r="B13883" s="4" t="str">
        <f>"annual period "&amp;COUNTIF(D$9:D13883,TRUE)</f>
        <v>annual period 44</v>
      </c>
      <c r="D13883" t="b">
        <f t="shared" si="648"/>
        <v>0</v>
      </c>
      <c r="E13883">
        <f t="shared" si="647"/>
        <v>2215</v>
      </c>
      <c r="F13883" s="5" cm="1">
        <f t="array" ref="F13883">INDEX(_xlfn._xlws.FILTER(A$9:A$16378,E13883=E$9:E$16378*ISNUMBER(A$9:A$16378)),1)</f>
        <v>44582</v>
      </c>
      <c r="G13883" s="5" cm="1">
        <f t="array" ref="G13883">INDEX(_xlfn._xlws.FILTER(A$9:A$16378,E13883=E$9:E$16378*ISNUMBER(A$9:A$16378)),COUNT(_xlfn._xlws.FILTER(A$9:A$16378,E13883=E$9:E$16378*ISNUMBER(A$9:A$16378))))</f>
        <v>44582</v>
      </c>
      <c r="H13883" t="str">
        <v/>
      </c>
      <c r="I13883" s="10" t="str" cm="1">
        <f t="array" ref="I13883">_xlfn.IFS(AND(OR(_xlfn._xlws.FILTER(D$9:D$16388,E$9:E$16388=E13883)),ROW()=_xlfn.MINIFS(_xlfn.ANCHORARRAY(H$9),E$9:E$16388,E13883)),A13883-C$4,ROW()=_xlfn.MINIFS(_xlfn.ANCHORARRAY(H$9),E$9:E$16388,E13883),IFERROR(A13883-INDEX(G$9:G$16388,MATCH(E13883-1,E$9:E$16388,0)),A13883-C$4),ISNUMBER(A13883),A13883-F13883,TRUE,"")</f>
        <v/>
      </c>
      <c r="J13883" t="str">
        <f t="shared" si="646"/>
        <v/>
      </c>
      <c r="L13883" s="5"/>
    </row>
    <row r="13884" spans="1:12">
      <c r="A13884" s="3">
        <v>44582</v>
      </c>
      <c r="B13884" s="4" t="str">
        <f>"annual period "&amp;COUNTIF(D$9:D13884,TRUE)</f>
        <v>annual period 44</v>
      </c>
      <c r="D13884" t="b">
        <f t="shared" si="648"/>
        <v>0</v>
      </c>
      <c r="E13884">
        <f t="shared" si="647"/>
        <v>2215</v>
      </c>
      <c r="F13884" s="5" cm="1">
        <f t="array" ref="F13884">INDEX(_xlfn._xlws.FILTER(A$9:A$16378,E13884=E$9:E$16378*ISNUMBER(A$9:A$16378)),1)</f>
        <v>44582</v>
      </c>
      <c r="G13884" s="5" cm="1">
        <f t="array" ref="G13884">INDEX(_xlfn._xlws.FILTER(A$9:A$16378,E13884=E$9:E$16378*ISNUMBER(A$9:A$16378)),COUNT(_xlfn._xlws.FILTER(A$9:A$16378,E13884=E$9:E$16378*ISNUMBER(A$9:A$16378))))</f>
        <v>44582</v>
      </c>
      <c r="H13884">
        <v>13884</v>
      </c>
      <c r="I13884" s="10" cm="1">
        <f t="array" ref="I13884">_xlfn.IFS(AND(OR(_xlfn._xlws.FILTER(D$9:D$16388,E$9:E$16388=E13884)),ROW()=_xlfn.MINIFS(_xlfn.ANCHORARRAY(H$9),E$9:E$16388,E13884)),A13884-C$4,ROW()=_xlfn.MINIFS(_xlfn.ANCHORARRAY(H$9),E$9:E$16388,E13884),IFERROR(A13884-INDEX(G$9:G$16388,MATCH(E13884-1,E$9:E$16388,0)),A13884-C$4),ISNUMBER(A13884),A13884-F13884,TRUE,"")</f>
        <v>0</v>
      </c>
      <c r="J13884" t="b">
        <f t="shared" si="646"/>
        <v>0</v>
      </c>
      <c r="L13884" s="5"/>
    </row>
    <row r="13885" spans="1:12">
      <c r="B13885" s="4" t="str">
        <f>"annual period "&amp;COUNTIF(D$9:D13885,TRUE)</f>
        <v>annual period 44</v>
      </c>
      <c r="D13885" t="b">
        <f t="shared" si="648"/>
        <v>0</v>
      </c>
      <c r="E13885">
        <f t="shared" si="647"/>
        <v>2215</v>
      </c>
      <c r="F13885" s="5" cm="1">
        <f t="array" ref="F13885">INDEX(_xlfn._xlws.FILTER(A$9:A$16378,E13885=E$9:E$16378*ISNUMBER(A$9:A$16378)),1)</f>
        <v>44582</v>
      </c>
      <c r="G13885" s="5" cm="1">
        <f t="array" ref="G13885">INDEX(_xlfn._xlws.FILTER(A$9:A$16378,E13885=E$9:E$16378*ISNUMBER(A$9:A$16378)),COUNT(_xlfn._xlws.FILTER(A$9:A$16378,E13885=E$9:E$16378*ISNUMBER(A$9:A$16378))))</f>
        <v>44582</v>
      </c>
      <c r="H13885" t="str">
        <v/>
      </c>
      <c r="I13885" s="10" t="str" cm="1">
        <f t="array" ref="I13885">_xlfn.IFS(AND(OR(_xlfn._xlws.FILTER(D$9:D$16388,E$9:E$16388=E13885)),ROW()=_xlfn.MINIFS(_xlfn.ANCHORARRAY(H$9),E$9:E$16388,E13885)),A13885-C$4,ROW()=_xlfn.MINIFS(_xlfn.ANCHORARRAY(H$9),E$9:E$16388,E13885),IFERROR(A13885-INDEX(G$9:G$16388,MATCH(E13885-1,E$9:E$16388,0)),A13885-C$4),ISNUMBER(A13885),A13885-F13885,TRUE,"")</f>
        <v/>
      </c>
      <c r="J13885" t="str">
        <f t="shared" si="646"/>
        <v/>
      </c>
      <c r="L13885" s="5"/>
    </row>
    <row r="13886" spans="1:12">
      <c r="A13886" s="3">
        <v>44582</v>
      </c>
      <c r="B13886" s="4" t="str">
        <f>"annual period "&amp;COUNTIF(D$9:D13886,TRUE)</f>
        <v>annual period 44</v>
      </c>
      <c r="D13886" t="b">
        <f t="shared" si="648"/>
        <v>0</v>
      </c>
      <c r="E13886">
        <f t="shared" si="647"/>
        <v>2215</v>
      </c>
      <c r="F13886" s="5" cm="1">
        <f t="array" ref="F13886">INDEX(_xlfn._xlws.FILTER(A$9:A$16378,E13886=E$9:E$16378*ISNUMBER(A$9:A$16378)),1)</f>
        <v>44582</v>
      </c>
      <c r="G13886" s="5" cm="1">
        <f t="array" ref="G13886">INDEX(_xlfn._xlws.FILTER(A$9:A$16378,E13886=E$9:E$16378*ISNUMBER(A$9:A$16378)),COUNT(_xlfn._xlws.FILTER(A$9:A$16378,E13886=E$9:E$16378*ISNUMBER(A$9:A$16378))))</f>
        <v>44582</v>
      </c>
      <c r="H13886">
        <v>13886</v>
      </c>
      <c r="I13886" s="10" cm="1">
        <f t="array" ref="I13886">_xlfn.IFS(AND(OR(_xlfn._xlws.FILTER(D$9:D$16388,E$9:E$16388=E13886)),ROW()=_xlfn.MINIFS(_xlfn.ANCHORARRAY(H$9),E$9:E$16388,E13886)),A13886-C$4,ROW()=_xlfn.MINIFS(_xlfn.ANCHORARRAY(H$9),E$9:E$16388,E13886),IFERROR(A13886-INDEX(G$9:G$16388,MATCH(E13886-1,E$9:E$16388,0)),A13886-C$4),ISNUMBER(A13886),A13886-F13886,TRUE,"")</f>
        <v>0</v>
      </c>
      <c r="J13886" t="b">
        <f t="shared" si="646"/>
        <v>0</v>
      </c>
      <c r="L13886" s="5"/>
    </row>
    <row r="13887" spans="1:12">
      <c r="A13887" s="1" t="s">
        <v>14</v>
      </c>
      <c r="B13887" s="4" t="str">
        <f>"annual period "&amp;COUNTIF(D$9:D13887,TRUE)</f>
        <v>annual period 44</v>
      </c>
      <c r="D13887" t="b">
        <f t="shared" si="648"/>
        <v>0</v>
      </c>
      <c r="E13887">
        <f t="shared" si="647"/>
        <v>2216</v>
      </c>
      <c r="F13887" s="5" cm="1">
        <f t="array" ref="F13887">INDEX(_xlfn._xlws.FILTER(A$9:A$16378,E13887=E$9:E$16378*ISNUMBER(A$9:A$16378)),1)</f>
        <v>44587</v>
      </c>
      <c r="G13887" s="5" cm="1">
        <f t="array" ref="G13887">INDEX(_xlfn._xlws.FILTER(A$9:A$16378,E13887=E$9:E$16378*ISNUMBER(A$9:A$16378)),COUNT(_xlfn._xlws.FILTER(A$9:A$16378,E13887=E$9:E$16378*ISNUMBER(A$9:A$16378))))</f>
        <v>44587</v>
      </c>
      <c r="H13887" t="str">
        <v/>
      </c>
      <c r="I13887" s="10" t="str" cm="1">
        <f t="array" ref="I13887">_xlfn.IFS(AND(OR(_xlfn._xlws.FILTER(D$9:D$16388,E$9:E$16388=E13887)),ROW()=_xlfn.MINIFS(_xlfn.ANCHORARRAY(H$9),E$9:E$16388,E13887)),A13887-C$4,ROW()=_xlfn.MINIFS(_xlfn.ANCHORARRAY(H$9),E$9:E$16388,E13887),IFERROR(A13887-INDEX(G$9:G$16388,MATCH(E13887-1,E$9:E$16388,0)),A13887-C$4),ISNUMBER(A13887),A13887-F13887,TRUE,"")</f>
        <v/>
      </c>
      <c r="J13887" t="str">
        <f t="shared" si="646"/>
        <v/>
      </c>
      <c r="L13887" s="5"/>
    </row>
    <row r="13888" spans="1:12">
      <c r="A13888" s="2"/>
      <c r="B13888" s="4" t="str">
        <f>"annual period "&amp;COUNTIF(D$9:D13888,TRUE)</f>
        <v>annual period 44</v>
      </c>
      <c r="D13888" t="b">
        <f t="shared" si="648"/>
        <v>0</v>
      </c>
      <c r="E13888">
        <f t="shared" si="647"/>
        <v>2216</v>
      </c>
      <c r="F13888" s="5" cm="1">
        <f t="array" ref="F13888">INDEX(_xlfn._xlws.FILTER(A$9:A$16378,E13888=E$9:E$16378*ISNUMBER(A$9:A$16378)),1)</f>
        <v>44587</v>
      </c>
      <c r="G13888" s="5" cm="1">
        <f t="array" ref="G13888">INDEX(_xlfn._xlws.FILTER(A$9:A$16378,E13888=E$9:E$16378*ISNUMBER(A$9:A$16378)),COUNT(_xlfn._xlws.FILTER(A$9:A$16378,E13888=E$9:E$16378*ISNUMBER(A$9:A$16378))))</f>
        <v>44587</v>
      </c>
      <c r="H13888" t="str">
        <v/>
      </c>
      <c r="I13888" s="10" t="str" cm="1">
        <f t="array" ref="I13888">_xlfn.IFS(AND(OR(_xlfn._xlws.FILTER(D$9:D$16388,E$9:E$16388=E13888)),ROW()=_xlfn.MINIFS(_xlfn.ANCHORARRAY(H$9),E$9:E$16388,E13888)),A13888-C$4,ROW()=_xlfn.MINIFS(_xlfn.ANCHORARRAY(H$9),E$9:E$16388,E13888),IFERROR(A13888-INDEX(G$9:G$16388,MATCH(E13888-1,E$9:E$16388,0)),A13888-C$4),ISNUMBER(A13888),A13888-F13888,TRUE,"")</f>
        <v/>
      </c>
      <c r="J13888" t="str">
        <f t="shared" si="646"/>
        <v/>
      </c>
      <c r="L13888" s="5"/>
    </row>
    <row r="13889" spans="1:12">
      <c r="A13889" s="3">
        <v>44587</v>
      </c>
      <c r="B13889" s="4" t="str">
        <f>"annual period "&amp;COUNTIF(D$9:D13889,TRUE)</f>
        <v>annual period 44</v>
      </c>
      <c r="D13889" t="b">
        <f t="shared" si="648"/>
        <v>0</v>
      </c>
      <c r="E13889">
        <f t="shared" si="647"/>
        <v>2216</v>
      </c>
      <c r="F13889" s="5" cm="1">
        <f t="array" ref="F13889">INDEX(_xlfn._xlws.FILTER(A$9:A$16378,E13889=E$9:E$16378*ISNUMBER(A$9:A$16378)),1)</f>
        <v>44587</v>
      </c>
      <c r="G13889" s="5" cm="1">
        <f t="array" ref="G13889">INDEX(_xlfn._xlws.FILTER(A$9:A$16378,E13889=E$9:E$16378*ISNUMBER(A$9:A$16378)),COUNT(_xlfn._xlws.FILTER(A$9:A$16378,E13889=E$9:E$16378*ISNUMBER(A$9:A$16378))))</f>
        <v>44587</v>
      </c>
      <c r="H13889">
        <v>13889</v>
      </c>
      <c r="I13889" s="10" cm="1">
        <f t="array" ref="I13889">_xlfn.IFS(AND(OR(_xlfn._xlws.FILTER(D$9:D$16388,E$9:E$16388=E13889)),ROW()=_xlfn.MINIFS(_xlfn.ANCHORARRAY(H$9),E$9:E$16388,E13889)),A13889-C$4,ROW()=_xlfn.MINIFS(_xlfn.ANCHORARRAY(H$9),E$9:E$16388,E13889),IFERROR(A13889-INDEX(G$9:G$16388,MATCH(E13889-1,E$9:E$16388,0)),A13889-C$4),ISNUMBER(A13889),A13889-F13889,TRUE,"")</f>
        <v>5</v>
      </c>
      <c r="J13889" t="b">
        <f t="shared" si="646"/>
        <v>0</v>
      </c>
      <c r="L13889" s="5"/>
    </row>
    <row r="13890" spans="1:12">
      <c r="B13890" s="4" t="str">
        <f>"annual period "&amp;COUNTIF(D$9:D13890,TRUE)</f>
        <v>annual period 44</v>
      </c>
      <c r="D13890" t="b">
        <f t="shared" si="648"/>
        <v>0</v>
      </c>
      <c r="E13890">
        <f t="shared" si="647"/>
        <v>2216</v>
      </c>
      <c r="F13890" s="5" cm="1">
        <f t="array" ref="F13890">INDEX(_xlfn._xlws.FILTER(A$9:A$16378,E13890=E$9:E$16378*ISNUMBER(A$9:A$16378)),1)</f>
        <v>44587</v>
      </c>
      <c r="G13890" s="5" cm="1">
        <f t="array" ref="G13890">INDEX(_xlfn._xlws.FILTER(A$9:A$16378,E13890=E$9:E$16378*ISNUMBER(A$9:A$16378)),COUNT(_xlfn._xlws.FILTER(A$9:A$16378,E13890=E$9:E$16378*ISNUMBER(A$9:A$16378))))</f>
        <v>44587</v>
      </c>
      <c r="H13890" t="str">
        <v/>
      </c>
      <c r="I13890" s="10" t="str" cm="1">
        <f t="array" ref="I13890">_xlfn.IFS(AND(OR(_xlfn._xlws.FILTER(D$9:D$16388,E$9:E$16388=E13890)),ROW()=_xlfn.MINIFS(_xlfn.ANCHORARRAY(H$9),E$9:E$16388,E13890)),A13890-C$4,ROW()=_xlfn.MINIFS(_xlfn.ANCHORARRAY(H$9),E$9:E$16388,E13890),IFERROR(A13890-INDEX(G$9:G$16388,MATCH(E13890-1,E$9:E$16388,0)),A13890-C$4),ISNUMBER(A13890),A13890-F13890,TRUE,"")</f>
        <v/>
      </c>
      <c r="J13890" t="str">
        <f t="shared" si="646"/>
        <v/>
      </c>
      <c r="L13890" s="5"/>
    </row>
    <row r="13891" spans="1:12">
      <c r="A13891" s="3">
        <v>44587</v>
      </c>
      <c r="B13891" s="4" t="str">
        <f>"annual period "&amp;COUNTIF(D$9:D13891,TRUE)</f>
        <v>annual period 44</v>
      </c>
      <c r="D13891" t="b">
        <f t="shared" si="648"/>
        <v>0</v>
      </c>
      <c r="E13891">
        <f t="shared" si="647"/>
        <v>2216</v>
      </c>
      <c r="F13891" s="5" cm="1">
        <f t="array" ref="F13891">INDEX(_xlfn._xlws.FILTER(A$9:A$16378,E13891=E$9:E$16378*ISNUMBER(A$9:A$16378)),1)</f>
        <v>44587</v>
      </c>
      <c r="G13891" s="5" cm="1">
        <f t="array" ref="G13891">INDEX(_xlfn._xlws.FILTER(A$9:A$16378,E13891=E$9:E$16378*ISNUMBER(A$9:A$16378)),COUNT(_xlfn._xlws.FILTER(A$9:A$16378,E13891=E$9:E$16378*ISNUMBER(A$9:A$16378))))</f>
        <v>44587</v>
      </c>
      <c r="H13891">
        <v>13891</v>
      </c>
      <c r="I13891" s="10" cm="1">
        <f t="array" ref="I13891">_xlfn.IFS(AND(OR(_xlfn._xlws.FILTER(D$9:D$16388,E$9:E$16388=E13891)),ROW()=_xlfn.MINIFS(_xlfn.ANCHORARRAY(H$9),E$9:E$16388,E13891)),A13891-C$4,ROW()=_xlfn.MINIFS(_xlfn.ANCHORARRAY(H$9),E$9:E$16388,E13891),IFERROR(A13891-INDEX(G$9:G$16388,MATCH(E13891-1,E$9:E$16388,0)),A13891-C$4),ISNUMBER(A13891),A13891-F13891,TRUE,"")</f>
        <v>0</v>
      </c>
      <c r="J13891" t="b">
        <f t="shared" si="646"/>
        <v>0</v>
      </c>
      <c r="L13891" s="5"/>
    </row>
    <row r="13892" spans="1:12">
      <c r="A13892" s="1" t="s">
        <v>14</v>
      </c>
      <c r="B13892" s="4" t="str">
        <f>"annual period "&amp;COUNTIF(D$9:D13892,TRUE)</f>
        <v>annual period 44</v>
      </c>
      <c r="D13892" t="b">
        <f t="shared" si="648"/>
        <v>0</v>
      </c>
      <c r="E13892">
        <f t="shared" si="647"/>
        <v>2217</v>
      </c>
      <c r="F13892" s="5" cm="1">
        <f t="array" ref="F13892">INDEX(_xlfn._xlws.FILTER(A$9:A$16378,E13892=E$9:E$16378*ISNUMBER(A$9:A$16378)),1)</f>
        <v>44587</v>
      </c>
      <c r="G13892" s="5" cm="1">
        <f t="array" ref="G13892">INDEX(_xlfn._xlws.FILTER(A$9:A$16378,E13892=E$9:E$16378*ISNUMBER(A$9:A$16378)),COUNT(_xlfn._xlws.FILTER(A$9:A$16378,E13892=E$9:E$16378*ISNUMBER(A$9:A$16378))))</f>
        <v>44588</v>
      </c>
      <c r="H13892" t="str">
        <v/>
      </c>
      <c r="I13892" s="10" t="str" cm="1">
        <f t="array" ref="I13892">_xlfn.IFS(AND(OR(_xlfn._xlws.FILTER(D$9:D$16388,E$9:E$16388=E13892)),ROW()=_xlfn.MINIFS(_xlfn.ANCHORARRAY(H$9),E$9:E$16388,E13892)),A13892-C$4,ROW()=_xlfn.MINIFS(_xlfn.ANCHORARRAY(H$9),E$9:E$16388,E13892),IFERROR(A13892-INDEX(G$9:G$16388,MATCH(E13892-1,E$9:E$16388,0)),A13892-C$4),ISNUMBER(A13892),A13892-F13892,TRUE,"")</f>
        <v/>
      </c>
      <c r="J13892" t="str">
        <f t="shared" si="646"/>
        <v/>
      </c>
      <c r="L13892" s="5"/>
    </row>
    <row r="13893" spans="1:12">
      <c r="A13893" s="2"/>
      <c r="B13893" s="4" t="str">
        <f>"annual period "&amp;COUNTIF(D$9:D13893,TRUE)</f>
        <v>annual period 44</v>
      </c>
      <c r="D13893" t="b">
        <f t="shared" si="648"/>
        <v>0</v>
      </c>
      <c r="E13893">
        <f t="shared" si="647"/>
        <v>2217</v>
      </c>
      <c r="F13893" s="5" cm="1">
        <f t="array" ref="F13893">INDEX(_xlfn._xlws.FILTER(A$9:A$16378,E13893=E$9:E$16378*ISNUMBER(A$9:A$16378)),1)</f>
        <v>44587</v>
      </c>
      <c r="G13893" s="5" cm="1">
        <f t="array" ref="G13893">INDEX(_xlfn._xlws.FILTER(A$9:A$16378,E13893=E$9:E$16378*ISNUMBER(A$9:A$16378)),COUNT(_xlfn._xlws.FILTER(A$9:A$16378,E13893=E$9:E$16378*ISNUMBER(A$9:A$16378))))</f>
        <v>44588</v>
      </c>
      <c r="H13893" t="str">
        <v/>
      </c>
      <c r="I13893" s="10" t="str" cm="1">
        <f t="array" ref="I13893">_xlfn.IFS(AND(OR(_xlfn._xlws.FILTER(D$9:D$16388,E$9:E$16388=E13893)),ROW()=_xlfn.MINIFS(_xlfn.ANCHORARRAY(H$9),E$9:E$16388,E13893)),A13893-C$4,ROW()=_xlfn.MINIFS(_xlfn.ANCHORARRAY(H$9),E$9:E$16388,E13893),IFERROR(A13893-INDEX(G$9:G$16388,MATCH(E13893-1,E$9:E$16388,0)),A13893-C$4),ISNUMBER(A13893),A13893-F13893,TRUE,"")</f>
        <v/>
      </c>
      <c r="J13893" t="str">
        <f t="shared" si="646"/>
        <v/>
      </c>
      <c r="L13893" s="5"/>
    </row>
    <row r="13894" spans="1:12">
      <c r="A13894" s="3">
        <v>44587</v>
      </c>
      <c r="B13894" s="4" t="str">
        <f>"annual period "&amp;COUNTIF(D$9:D13894,TRUE)</f>
        <v>annual period 44</v>
      </c>
      <c r="D13894" t="b">
        <f t="shared" si="648"/>
        <v>0</v>
      </c>
      <c r="E13894">
        <f t="shared" si="647"/>
        <v>2217</v>
      </c>
      <c r="F13894" s="5" cm="1">
        <f t="array" ref="F13894">INDEX(_xlfn._xlws.FILTER(A$9:A$16378,E13894=E$9:E$16378*ISNUMBER(A$9:A$16378)),1)</f>
        <v>44587</v>
      </c>
      <c r="G13894" s="5" cm="1">
        <f t="array" ref="G13894">INDEX(_xlfn._xlws.FILTER(A$9:A$16378,E13894=E$9:E$16378*ISNUMBER(A$9:A$16378)),COUNT(_xlfn._xlws.FILTER(A$9:A$16378,E13894=E$9:E$16378*ISNUMBER(A$9:A$16378))))</f>
        <v>44588</v>
      </c>
      <c r="H13894">
        <v>13894</v>
      </c>
      <c r="I13894" s="10" cm="1">
        <f t="array" ref="I13894">_xlfn.IFS(AND(OR(_xlfn._xlws.FILTER(D$9:D$16388,E$9:E$16388=E13894)),ROW()=_xlfn.MINIFS(_xlfn.ANCHORARRAY(H$9),E$9:E$16388,E13894)),A13894-C$4,ROW()=_xlfn.MINIFS(_xlfn.ANCHORARRAY(H$9),E$9:E$16388,E13894),IFERROR(A13894-INDEX(G$9:G$16388,MATCH(E13894-1,E$9:E$16388,0)),A13894-C$4),ISNUMBER(A13894),A13894-F13894,TRUE,"")</f>
        <v>0</v>
      </c>
      <c r="J13894" t="b">
        <f t="shared" ref="J13894:J13957" si="649">IF(I13894="","",I13894&gt;30)</f>
        <v>0</v>
      </c>
      <c r="L13894" s="5"/>
    </row>
    <row r="13895" spans="1:12">
      <c r="B13895" s="4" t="str">
        <f>"annual period "&amp;COUNTIF(D$9:D13895,TRUE)</f>
        <v>annual period 44</v>
      </c>
      <c r="D13895" t="b">
        <f t="shared" si="648"/>
        <v>0</v>
      </c>
      <c r="E13895">
        <f t="shared" si="647"/>
        <v>2217</v>
      </c>
      <c r="F13895" s="5" cm="1">
        <f t="array" ref="F13895">INDEX(_xlfn._xlws.FILTER(A$9:A$16378,E13895=E$9:E$16378*ISNUMBER(A$9:A$16378)),1)</f>
        <v>44587</v>
      </c>
      <c r="G13895" s="5" cm="1">
        <f t="array" ref="G13895">INDEX(_xlfn._xlws.FILTER(A$9:A$16378,E13895=E$9:E$16378*ISNUMBER(A$9:A$16378)),COUNT(_xlfn._xlws.FILTER(A$9:A$16378,E13895=E$9:E$16378*ISNUMBER(A$9:A$16378))))</f>
        <v>44588</v>
      </c>
      <c r="H13895" t="str">
        <v/>
      </c>
      <c r="I13895" s="10" t="str" cm="1">
        <f t="array" ref="I13895">_xlfn.IFS(AND(OR(_xlfn._xlws.FILTER(D$9:D$16388,E$9:E$16388=E13895)),ROW()=_xlfn.MINIFS(_xlfn.ANCHORARRAY(H$9),E$9:E$16388,E13895)),A13895-C$4,ROW()=_xlfn.MINIFS(_xlfn.ANCHORARRAY(H$9),E$9:E$16388,E13895),IFERROR(A13895-INDEX(G$9:G$16388,MATCH(E13895-1,E$9:E$16388,0)),A13895-C$4),ISNUMBER(A13895),A13895-F13895,TRUE,"")</f>
        <v/>
      </c>
      <c r="J13895" t="str">
        <f t="shared" si="649"/>
        <v/>
      </c>
      <c r="L13895" s="5"/>
    </row>
    <row r="13896" spans="1:12">
      <c r="A13896" s="3">
        <v>44588</v>
      </c>
      <c r="B13896" s="4" t="str">
        <f>"annual period "&amp;COUNTIF(D$9:D13896,TRUE)</f>
        <v>annual period 44</v>
      </c>
      <c r="D13896" t="b">
        <f t="shared" si="648"/>
        <v>0</v>
      </c>
      <c r="E13896">
        <f t="shared" si="647"/>
        <v>2217</v>
      </c>
      <c r="F13896" s="5" cm="1">
        <f t="array" ref="F13896">INDEX(_xlfn._xlws.FILTER(A$9:A$16378,E13896=E$9:E$16378*ISNUMBER(A$9:A$16378)),1)</f>
        <v>44587</v>
      </c>
      <c r="G13896" s="5" cm="1">
        <f t="array" ref="G13896">INDEX(_xlfn._xlws.FILTER(A$9:A$16378,E13896=E$9:E$16378*ISNUMBER(A$9:A$16378)),COUNT(_xlfn._xlws.FILTER(A$9:A$16378,E13896=E$9:E$16378*ISNUMBER(A$9:A$16378))))</f>
        <v>44588</v>
      </c>
      <c r="H13896" t="str">
        <v/>
      </c>
      <c r="I13896" s="10" cm="1">
        <f t="array" ref="I13896">_xlfn.IFS(AND(OR(_xlfn._xlws.FILTER(D$9:D$16388,E$9:E$16388=E13896)),ROW()=_xlfn.MINIFS(_xlfn.ANCHORARRAY(H$9),E$9:E$16388,E13896)),A13896-C$4,ROW()=_xlfn.MINIFS(_xlfn.ANCHORARRAY(H$9),E$9:E$16388,E13896),IFERROR(A13896-INDEX(G$9:G$16388,MATCH(E13896-1,E$9:E$16388,0)),A13896-C$4),ISNUMBER(A13896),A13896-F13896,TRUE,"")</f>
        <v>1</v>
      </c>
      <c r="J13896" t="b">
        <f t="shared" si="649"/>
        <v>0</v>
      </c>
      <c r="L13896" s="5"/>
    </row>
    <row r="13897" spans="1:12">
      <c r="B13897" s="4" t="str">
        <f>"annual period "&amp;COUNTIF(D$9:D13897,TRUE)</f>
        <v>annual period 44</v>
      </c>
      <c r="D13897" t="b">
        <f t="shared" si="648"/>
        <v>0</v>
      </c>
      <c r="E13897">
        <f t="shared" si="647"/>
        <v>2217</v>
      </c>
      <c r="F13897" s="5" cm="1">
        <f t="array" ref="F13897">INDEX(_xlfn._xlws.FILTER(A$9:A$16378,E13897=E$9:E$16378*ISNUMBER(A$9:A$16378)),1)</f>
        <v>44587</v>
      </c>
      <c r="G13897" s="5" cm="1">
        <f t="array" ref="G13897">INDEX(_xlfn._xlws.FILTER(A$9:A$16378,E13897=E$9:E$16378*ISNUMBER(A$9:A$16378)),COUNT(_xlfn._xlws.FILTER(A$9:A$16378,E13897=E$9:E$16378*ISNUMBER(A$9:A$16378))))</f>
        <v>44588</v>
      </c>
      <c r="H13897" t="str">
        <v/>
      </c>
      <c r="I13897" s="10" t="str" cm="1">
        <f t="array" ref="I13897">_xlfn.IFS(AND(OR(_xlfn._xlws.FILTER(D$9:D$16388,E$9:E$16388=E13897)),ROW()=_xlfn.MINIFS(_xlfn.ANCHORARRAY(H$9),E$9:E$16388,E13897)),A13897-C$4,ROW()=_xlfn.MINIFS(_xlfn.ANCHORARRAY(H$9),E$9:E$16388,E13897),IFERROR(A13897-INDEX(G$9:G$16388,MATCH(E13897-1,E$9:E$16388,0)),A13897-C$4),ISNUMBER(A13897),A13897-F13897,TRUE,"")</f>
        <v/>
      </c>
      <c r="J13897" t="str">
        <f t="shared" si="649"/>
        <v/>
      </c>
      <c r="L13897" s="5"/>
    </row>
    <row r="13898" spans="1:12">
      <c r="A13898" s="3">
        <v>44588</v>
      </c>
      <c r="B13898" s="4" t="str">
        <f>"annual period "&amp;COUNTIF(D$9:D13898,TRUE)</f>
        <v>annual period 44</v>
      </c>
      <c r="D13898" t="b">
        <f t="shared" si="648"/>
        <v>0</v>
      </c>
      <c r="E13898">
        <f t="shared" si="647"/>
        <v>2217</v>
      </c>
      <c r="F13898" s="5" cm="1">
        <f t="array" ref="F13898">INDEX(_xlfn._xlws.FILTER(A$9:A$16378,E13898=E$9:E$16378*ISNUMBER(A$9:A$16378)),1)</f>
        <v>44587</v>
      </c>
      <c r="G13898" s="5" cm="1">
        <f t="array" ref="G13898">INDEX(_xlfn._xlws.FILTER(A$9:A$16378,E13898=E$9:E$16378*ISNUMBER(A$9:A$16378)),COUNT(_xlfn._xlws.FILTER(A$9:A$16378,E13898=E$9:E$16378*ISNUMBER(A$9:A$16378))))</f>
        <v>44588</v>
      </c>
      <c r="H13898" t="str">
        <v/>
      </c>
      <c r="I13898" s="10" cm="1">
        <f t="array" ref="I13898">_xlfn.IFS(AND(OR(_xlfn._xlws.FILTER(D$9:D$16388,E$9:E$16388=E13898)),ROW()=_xlfn.MINIFS(_xlfn.ANCHORARRAY(H$9),E$9:E$16388,E13898)),A13898-C$4,ROW()=_xlfn.MINIFS(_xlfn.ANCHORARRAY(H$9),E$9:E$16388,E13898),IFERROR(A13898-INDEX(G$9:G$16388,MATCH(E13898-1,E$9:E$16388,0)),A13898-C$4),ISNUMBER(A13898),A13898-F13898,TRUE,"")</f>
        <v>1</v>
      </c>
      <c r="J13898" t="b">
        <f t="shared" si="649"/>
        <v>0</v>
      </c>
      <c r="L13898" s="5"/>
    </row>
    <row r="13899" spans="1:12">
      <c r="A13899" s="1" t="s">
        <v>14</v>
      </c>
      <c r="B13899" s="4" t="str">
        <f>"annual period "&amp;COUNTIF(D$9:D13899,TRUE)</f>
        <v>annual period 44</v>
      </c>
      <c r="D13899" t="b">
        <f t="shared" si="648"/>
        <v>0</v>
      </c>
      <c r="E13899">
        <f t="shared" ref="E13899:E13962" si="650">IF(A13899="Trip #",E13898+1,E13898)</f>
        <v>2218</v>
      </c>
      <c r="F13899" s="5" cm="1">
        <f t="array" ref="F13899">INDEX(_xlfn._xlws.FILTER(A$9:A$16378,E13899=E$9:E$16378*ISNUMBER(A$9:A$16378)),1)</f>
        <v>44593</v>
      </c>
      <c r="G13899" s="5" cm="1">
        <f t="array" ref="G13899">INDEX(_xlfn._xlws.FILTER(A$9:A$16378,E13899=E$9:E$16378*ISNUMBER(A$9:A$16378)),COUNT(_xlfn._xlws.FILTER(A$9:A$16378,E13899=E$9:E$16378*ISNUMBER(A$9:A$16378))))</f>
        <v>44594</v>
      </c>
      <c r="H13899" t="str">
        <v/>
      </c>
      <c r="I13899" s="10" t="str" cm="1">
        <f t="array" ref="I13899">_xlfn.IFS(AND(OR(_xlfn._xlws.FILTER(D$9:D$16388,E$9:E$16388=E13899)),ROW()=_xlfn.MINIFS(_xlfn.ANCHORARRAY(H$9),E$9:E$16388,E13899)),A13899-C$4,ROW()=_xlfn.MINIFS(_xlfn.ANCHORARRAY(H$9),E$9:E$16388,E13899),IFERROR(A13899-INDEX(G$9:G$16388,MATCH(E13899-1,E$9:E$16388,0)),A13899-C$4),ISNUMBER(A13899),A13899-F13899,TRUE,"")</f>
        <v/>
      </c>
      <c r="J13899" t="str">
        <f t="shared" si="649"/>
        <v/>
      </c>
      <c r="L13899" s="5"/>
    </row>
    <row r="13900" spans="1:12">
      <c r="A13900" s="2"/>
      <c r="B13900" s="4" t="str">
        <f>"annual period "&amp;COUNTIF(D$9:D13900,TRUE)</f>
        <v>annual period 44</v>
      </c>
      <c r="D13900" t="b">
        <f t="shared" si="648"/>
        <v>0</v>
      </c>
      <c r="E13900">
        <f t="shared" si="650"/>
        <v>2218</v>
      </c>
      <c r="F13900" s="5" cm="1">
        <f t="array" ref="F13900">INDEX(_xlfn._xlws.FILTER(A$9:A$16378,E13900=E$9:E$16378*ISNUMBER(A$9:A$16378)),1)</f>
        <v>44593</v>
      </c>
      <c r="G13900" s="5" cm="1">
        <f t="array" ref="G13900">INDEX(_xlfn._xlws.FILTER(A$9:A$16378,E13900=E$9:E$16378*ISNUMBER(A$9:A$16378)),COUNT(_xlfn._xlws.FILTER(A$9:A$16378,E13900=E$9:E$16378*ISNUMBER(A$9:A$16378))))</f>
        <v>44594</v>
      </c>
      <c r="H13900" t="str">
        <v/>
      </c>
      <c r="I13900" s="10" t="str" cm="1">
        <f t="array" ref="I13900">_xlfn.IFS(AND(OR(_xlfn._xlws.FILTER(D$9:D$16388,E$9:E$16388=E13900)),ROW()=_xlfn.MINIFS(_xlfn.ANCHORARRAY(H$9),E$9:E$16388,E13900)),A13900-C$4,ROW()=_xlfn.MINIFS(_xlfn.ANCHORARRAY(H$9),E$9:E$16388,E13900),IFERROR(A13900-INDEX(G$9:G$16388,MATCH(E13900-1,E$9:E$16388,0)),A13900-C$4),ISNUMBER(A13900),A13900-F13900,TRUE,"")</f>
        <v/>
      </c>
      <c r="J13900" t="str">
        <f t="shared" si="649"/>
        <v/>
      </c>
      <c r="L13900" s="5"/>
    </row>
    <row r="13901" spans="1:12">
      <c r="A13901" s="3">
        <v>44593</v>
      </c>
      <c r="B13901" s="4" t="str">
        <f>"annual period "&amp;COUNTIF(D$9:D13901,TRUE)</f>
        <v>annual period 44</v>
      </c>
      <c r="D13901" t="b">
        <f t="shared" si="648"/>
        <v>0</v>
      </c>
      <c r="E13901">
        <f t="shared" si="650"/>
        <v>2218</v>
      </c>
      <c r="F13901" s="5" cm="1">
        <f t="array" ref="F13901">INDEX(_xlfn._xlws.FILTER(A$9:A$16378,E13901=E$9:E$16378*ISNUMBER(A$9:A$16378)),1)</f>
        <v>44593</v>
      </c>
      <c r="G13901" s="5" cm="1">
        <f t="array" ref="G13901">INDEX(_xlfn._xlws.FILTER(A$9:A$16378,E13901=E$9:E$16378*ISNUMBER(A$9:A$16378)),COUNT(_xlfn._xlws.FILTER(A$9:A$16378,E13901=E$9:E$16378*ISNUMBER(A$9:A$16378))))</f>
        <v>44594</v>
      </c>
      <c r="H13901">
        <v>13901</v>
      </c>
      <c r="I13901" s="10" cm="1">
        <f t="array" ref="I13901">_xlfn.IFS(AND(OR(_xlfn._xlws.FILTER(D$9:D$16388,E$9:E$16388=E13901)),ROW()=_xlfn.MINIFS(_xlfn.ANCHORARRAY(H$9),E$9:E$16388,E13901)),A13901-C$4,ROW()=_xlfn.MINIFS(_xlfn.ANCHORARRAY(H$9),E$9:E$16388,E13901),IFERROR(A13901-INDEX(G$9:G$16388,MATCH(E13901-1,E$9:E$16388,0)),A13901-C$4),ISNUMBER(A13901),A13901-F13901,TRUE,"")</f>
        <v>5</v>
      </c>
      <c r="J13901" t="b">
        <f t="shared" si="649"/>
        <v>0</v>
      </c>
      <c r="L13901" s="5"/>
    </row>
    <row r="13902" spans="1:12">
      <c r="B13902" s="4" t="str">
        <f>"annual period "&amp;COUNTIF(D$9:D13902,TRUE)</f>
        <v>annual period 44</v>
      </c>
      <c r="D13902" t="b">
        <f t="shared" si="648"/>
        <v>0</v>
      </c>
      <c r="E13902">
        <f t="shared" si="650"/>
        <v>2218</v>
      </c>
      <c r="F13902" s="5" cm="1">
        <f t="array" ref="F13902">INDEX(_xlfn._xlws.FILTER(A$9:A$16378,E13902=E$9:E$16378*ISNUMBER(A$9:A$16378)),1)</f>
        <v>44593</v>
      </c>
      <c r="G13902" s="5" cm="1">
        <f t="array" ref="G13902">INDEX(_xlfn._xlws.FILTER(A$9:A$16378,E13902=E$9:E$16378*ISNUMBER(A$9:A$16378)),COUNT(_xlfn._xlws.FILTER(A$9:A$16378,E13902=E$9:E$16378*ISNUMBER(A$9:A$16378))))</f>
        <v>44594</v>
      </c>
      <c r="H13902" t="str">
        <v/>
      </c>
      <c r="I13902" s="10" t="str" cm="1">
        <f t="array" ref="I13902">_xlfn.IFS(AND(OR(_xlfn._xlws.FILTER(D$9:D$16388,E$9:E$16388=E13902)),ROW()=_xlfn.MINIFS(_xlfn.ANCHORARRAY(H$9),E$9:E$16388,E13902)),A13902-C$4,ROW()=_xlfn.MINIFS(_xlfn.ANCHORARRAY(H$9),E$9:E$16388,E13902),IFERROR(A13902-INDEX(G$9:G$16388,MATCH(E13902-1,E$9:E$16388,0)),A13902-C$4),ISNUMBER(A13902),A13902-F13902,TRUE,"")</f>
        <v/>
      </c>
      <c r="J13902" t="str">
        <f t="shared" si="649"/>
        <v/>
      </c>
      <c r="L13902" s="5"/>
    </row>
    <row r="13903" spans="1:12">
      <c r="A13903" s="3">
        <v>44593</v>
      </c>
      <c r="B13903" s="4" t="str">
        <f>"annual period "&amp;COUNTIF(D$9:D13903,TRUE)</f>
        <v>annual period 44</v>
      </c>
      <c r="D13903" t="b">
        <f t="shared" si="648"/>
        <v>0</v>
      </c>
      <c r="E13903">
        <f t="shared" si="650"/>
        <v>2218</v>
      </c>
      <c r="F13903" s="5" cm="1">
        <f t="array" ref="F13903">INDEX(_xlfn._xlws.FILTER(A$9:A$16378,E13903=E$9:E$16378*ISNUMBER(A$9:A$16378)),1)</f>
        <v>44593</v>
      </c>
      <c r="G13903" s="5" cm="1">
        <f t="array" ref="G13903">INDEX(_xlfn._xlws.FILTER(A$9:A$16378,E13903=E$9:E$16378*ISNUMBER(A$9:A$16378)),COUNT(_xlfn._xlws.FILTER(A$9:A$16378,E13903=E$9:E$16378*ISNUMBER(A$9:A$16378))))</f>
        <v>44594</v>
      </c>
      <c r="H13903">
        <v>13903</v>
      </c>
      <c r="I13903" s="10" cm="1">
        <f t="array" ref="I13903">_xlfn.IFS(AND(OR(_xlfn._xlws.FILTER(D$9:D$16388,E$9:E$16388=E13903)),ROW()=_xlfn.MINIFS(_xlfn.ANCHORARRAY(H$9),E$9:E$16388,E13903)),A13903-C$4,ROW()=_xlfn.MINIFS(_xlfn.ANCHORARRAY(H$9),E$9:E$16388,E13903),IFERROR(A13903-INDEX(G$9:G$16388,MATCH(E13903-1,E$9:E$16388,0)),A13903-C$4),ISNUMBER(A13903),A13903-F13903,TRUE,"")</f>
        <v>0</v>
      </c>
      <c r="J13903" t="b">
        <f t="shared" si="649"/>
        <v>0</v>
      </c>
      <c r="L13903" s="5"/>
    </row>
    <row r="13904" spans="1:12">
      <c r="B13904" s="4" t="str">
        <f>"annual period "&amp;COUNTIF(D$9:D13904,TRUE)</f>
        <v>annual period 44</v>
      </c>
      <c r="D13904" t="b">
        <f t="shared" si="648"/>
        <v>0</v>
      </c>
      <c r="E13904">
        <f t="shared" si="650"/>
        <v>2218</v>
      </c>
      <c r="F13904" s="5" cm="1">
        <f t="array" ref="F13904">INDEX(_xlfn._xlws.FILTER(A$9:A$16378,E13904=E$9:E$16378*ISNUMBER(A$9:A$16378)),1)</f>
        <v>44593</v>
      </c>
      <c r="G13904" s="5" cm="1">
        <f t="array" ref="G13904">INDEX(_xlfn._xlws.FILTER(A$9:A$16378,E13904=E$9:E$16378*ISNUMBER(A$9:A$16378)),COUNT(_xlfn._xlws.FILTER(A$9:A$16378,E13904=E$9:E$16378*ISNUMBER(A$9:A$16378))))</f>
        <v>44594</v>
      </c>
      <c r="H13904" t="str">
        <v/>
      </c>
      <c r="I13904" s="10" t="str" cm="1">
        <f t="array" ref="I13904">_xlfn.IFS(AND(OR(_xlfn._xlws.FILTER(D$9:D$16388,E$9:E$16388=E13904)),ROW()=_xlfn.MINIFS(_xlfn.ANCHORARRAY(H$9),E$9:E$16388,E13904)),A13904-C$4,ROW()=_xlfn.MINIFS(_xlfn.ANCHORARRAY(H$9),E$9:E$16388,E13904),IFERROR(A13904-INDEX(G$9:G$16388,MATCH(E13904-1,E$9:E$16388,0)),A13904-C$4),ISNUMBER(A13904),A13904-F13904,TRUE,"")</f>
        <v/>
      </c>
      <c r="J13904" t="str">
        <f t="shared" si="649"/>
        <v/>
      </c>
      <c r="L13904" s="5"/>
    </row>
    <row r="13905" spans="1:12">
      <c r="A13905" s="3">
        <v>44594</v>
      </c>
      <c r="B13905" s="4" t="str">
        <f>"annual period "&amp;COUNTIF(D$9:D13905,TRUE)</f>
        <v>annual period 44</v>
      </c>
      <c r="D13905" t="b">
        <f t="shared" si="648"/>
        <v>0</v>
      </c>
      <c r="E13905">
        <f t="shared" si="650"/>
        <v>2218</v>
      </c>
      <c r="F13905" s="5" cm="1">
        <f t="array" ref="F13905">INDEX(_xlfn._xlws.FILTER(A$9:A$16378,E13905=E$9:E$16378*ISNUMBER(A$9:A$16378)),1)</f>
        <v>44593</v>
      </c>
      <c r="G13905" s="5" cm="1">
        <f t="array" ref="G13905">INDEX(_xlfn._xlws.FILTER(A$9:A$16378,E13905=E$9:E$16378*ISNUMBER(A$9:A$16378)),COUNT(_xlfn._xlws.FILTER(A$9:A$16378,E13905=E$9:E$16378*ISNUMBER(A$9:A$16378))))</f>
        <v>44594</v>
      </c>
      <c r="H13905" t="str">
        <v/>
      </c>
      <c r="I13905" s="10" cm="1">
        <f t="array" ref="I13905">_xlfn.IFS(AND(OR(_xlfn._xlws.FILTER(D$9:D$16388,E$9:E$16388=E13905)),ROW()=_xlfn.MINIFS(_xlfn.ANCHORARRAY(H$9),E$9:E$16388,E13905)),A13905-C$4,ROW()=_xlfn.MINIFS(_xlfn.ANCHORARRAY(H$9),E$9:E$16388,E13905),IFERROR(A13905-INDEX(G$9:G$16388,MATCH(E13905-1,E$9:E$16388,0)),A13905-C$4),ISNUMBER(A13905),A13905-F13905,TRUE,"")</f>
        <v>1</v>
      </c>
      <c r="J13905" t="b">
        <f t="shared" si="649"/>
        <v>0</v>
      </c>
      <c r="L13905" s="5"/>
    </row>
    <row r="13906" spans="1:12">
      <c r="B13906" s="4" t="str">
        <f>"annual period "&amp;COUNTIF(D$9:D13906,TRUE)</f>
        <v>annual period 44</v>
      </c>
      <c r="D13906" t="b">
        <f t="shared" si="648"/>
        <v>0</v>
      </c>
      <c r="E13906">
        <f t="shared" si="650"/>
        <v>2218</v>
      </c>
      <c r="F13906" s="5" cm="1">
        <f t="array" ref="F13906">INDEX(_xlfn._xlws.FILTER(A$9:A$16378,E13906=E$9:E$16378*ISNUMBER(A$9:A$16378)),1)</f>
        <v>44593</v>
      </c>
      <c r="G13906" s="5" cm="1">
        <f t="array" ref="G13906">INDEX(_xlfn._xlws.FILTER(A$9:A$16378,E13906=E$9:E$16378*ISNUMBER(A$9:A$16378)),COUNT(_xlfn._xlws.FILTER(A$9:A$16378,E13906=E$9:E$16378*ISNUMBER(A$9:A$16378))))</f>
        <v>44594</v>
      </c>
      <c r="H13906" t="str">
        <v/>
      </c>
      <c r="I13906" s="10" t="str" cm="1">
        <f t="array" ref="I13906">_xlfn.IFS(AND(OR(_xlfn._xlws.FILTER(D$9:D$16388,E$9:E$16388=E13906)),ROW()=_xlfn.MINIFS(_xlfn.ANCHORARRAY(H$9),E$9:E$16388,E13906)),A13906-C$4,ROW()=_xlfn.MINIFS(_xlfn.ANCHORARRAY(H$9),E$9:E$16388,E13906),IFERROR(A13906-INDEX(G$9:G$16388,MATCH(E13906-1,E$9:E$16388,0)),A13906-C$4),ISNUMBER(A13906),A13906-F13906,TRUE,"")</f>
        <v/>
      </c>
      <c r="J13906" t="str">
        <f t="shared" si="649"/>
        <v/>
      </c>
      <c r="L13906" s="5"/>
    </row>
    <row r="13907" spans="1:12">
      <c r="A13907" s="3">
        <v>44594</v>
      </c>
      <c r="B13907" s="4" t="str">
        <f>"annual period "&amp;COUNTIF(D$9:D13907,TRUE)</f>
        <v>annual period 44</v>
      </c>
      <c r="D13907" t="b">
        <f t="shared" si="648"/>
        <v>0</v>
      </c>
      <c r="E13907">
        <f t="shared" si="650"/>
        <v>2218</v>
      </c>
      <c r="F13907" s="5" cm="1">
        <f t="array" ref="F13907">INDEX(_xlfn._xlws.FILTER(A$9:A$16378,E13907=E$9:E$16378*ISNUMBER(A$9:A$16378)),1)</f>
        <v>44593</v>
      </c>
      <c r="G13907" s="5" cm="1">
        <f t="array" ref="G13907">INDEX(_xlfn._xlws.FILTER(A$9:A$16378,E13907=E$9:E$16378*ISNUMBER(A$9:A$16378)),COUNT(_xlfn._xlws.FILTER(A$9:A$16378,E13907=E$9:E$16378*ISNUMBER(A$9:A$16378))))</f>
        <v>44594</v>
      </c>
      <c r="H13907" t="str">
        <v/>
      </c>
      <c r="I13907" s="10" cm="1">
        <f t="array" ref="I13907">_xlfn.IFS(AND(OR(_xlfn._xlws.FILTER(D$9:D$16388,E$9:E$16388=E13907)),ROW()=_xlfn.MINIFS(_xlfn.ANCHORARRAY(H$9),E$9:E$16388,E13907)),A13907-C$4,ROW()=_xlfn.MINIFS(_xlfn.ANCHORARRAY(H$9),E$9:E$16388,E13907),IFERROR(A13907-INDEX(G$9:G$16388,MATCH(E13907-1,E$9:E$16388,0)),A13907-C$4),ISNUMBER(A13907),A13907-F13907,TRUE,"")</f>
        <v>1</v>
      </c>
      <c r="J13907" t="b">
        <f t="shared" si="649"/>
        <v>0</v>
      </c>
      <c r="L13907" s="5"/>
    </row>
    <row r="13908" spans="1:12">
      <c r="A13908" s="1" t="s">
        <v>14</v>
      </c>
      <c r="B13908" s="4" t="str">
        <f>"annual period "&amp;COUNTIF(D$9:D13908,TRUE)</f>
        <v>annual period 44</v>
      </c>
      <c r="D13908" t="b">
        <f t="shared" si="648"/>
        <v>0</v>
      </c>
      <c r="E13908">
        <f t="shared" si="650"/>
        <v>2219</v>
      </c>
      <c r="F13908" s="5" cm="1">
        <f t="array" ref="F13908">INDEX(_xlfn._xlws.FILTER(A$9:A$16378,E13908=E$9:E$16378*ISNUMBER(A$9:A$16378)),1)</f>
        <v>44596</v>
      </c>
      <c r="G13908" s="5" cm="1">
        <f t="array" ref="G13908">INDEX(_xlfn._xlws.FILTER(A$9:A$16378,E13908=E$9:E$16378*ISNUMBER(A$9:A$16378)),COUNT(_xlfn._xlws.FILTER(A$9:A$16378,E13908=E$9:E$16378*ISNUMBER(A$9:A$16378))))</f>
        <v>44596</v>
      </c>
      <c r="H13908" t="str">
        <v/>
      </c>
      <c r="I13908" s="10" t="str" cm="1">
        <f t="array" ref="I13908">_xlfn.IFS(AND(OR(_xlfn._xlws.FILTER(D$9:D$16388,E$9:E$16388=E13908)),ROW()=_xlfn.MINIFS(_xlfn.ANCHORARRAY(H$9),E$9:E$16388,E13908)),A13908-C$4,ROW()=_xlfn.MINIFS(_xlfn.ANCHORARRAY(H$9),E$9:E$16388,E13908),IFERROR(A13908-INDEX(G$9:G$16388,MATCH(E13908-1,E$9:E$16388,0)),A13908-C$4),ISNUMBER(A13908),A13908-F13908,TRUE,"")</f>
        <v/>
      </c>
      <c r="J13908" t="str">
        <f t="shared" si="649"/>
        <v/>
      </c>
      <c r="L13908" s="5"/>
    </row>
    <row r="13909" spans="1:12">
      <c r="A13909" s="2"/>
      <c r="B13909" s="4" t="str">
        <f>"annual period "&amp;COUNTIF(D$9:D13909,TRUE)</f>
        <v>annual period 44</v>
      </c>
      <c r="D13909" t="b">
        <f t="shared" si="648"/>
        <v>0</v>
      </c>
      <c r="E13909">
        <f t="shared" si="650"/>
        <v>2219</v>
      </c>
      <c r="F13909" s="5" cm="1">
        <f t="array" ref="F13909">INDEX(_xlfn._xlws.FILTER(A$9:A$16378,E13909=E$9:E$16378*ISNUMBER(A$9:A$16378)),1)</f>
        <v>44596</v>
      </c>
      <c r="G13909" s="5" cm="1">
        <f t="array" ref="G13909">INDEX(_xlfn._xlws.FILTER(A$9:A$16378,E13909=E$9:E$16378*ISNUMBER(A$9:A$16378)),COUNT(_xlfn._xlws.FILTER(A$9:A$16378,E13909=E$9:E$16378*ISNUMBER(A$9:A$16378))))</f>
        <v>44596</v>
      </c>
      <c r="H13909" t="str">
        <v/>
      </c>
      <c r="I13909" s="10" t="str" cm="1">
        <f t="array" ref="I13909">_xlfn.IFS(AND(OR(_xlfn._xlws.FILTER(D$9:D$16388,E$9:E$16388=E13909)),ROW()=_xlfn.MINIFS(_xlfn.ANCHORARRAY(H$9),E$9:E$16388,E13909)),A13909-C$4,ROW()=_xlfn.MINIFS(_xlfn.ANCHORARRAY(H$9),E$9:E$16388,E13909),IFERROR(A13909-INDEX(G$9:G$16388,MATCH(E13909-1,E$9:E$16388,0)),A13909-C$4),ISNUMBER(A13909),A13909-F13909,TRUE,"")</f>
        <v/>
      </c>
      <c r="J13909" t="str">
        <f t="shared" si="649"/>
        <v/>
      </c>
      <c r="L13909" s="5"/>
    </row>
    <row r="13910" spans="1:12">
      <c r="A13910" s="3">
        <v>44596</v>
      </c>
      <c r="B13910" s="4" t="str">
        <f>"annual period "&amp;COUNTIF(D$9:D13910,TRUE)</f>
        <v>annual period 44</v>
      </c>
      <c r="D13910" t="b">
        <f t="shared" si="648"/>
        <v>0</v>
      </c>
      <c r="E13910">
        <f t="shared" si="650"/>
        <v>2219</v>
      </c>
      <c r="F13910" s="5" cm="1">
        <f t="array" ref="F13910">INDEX(_xlfn._xlws.FILTER(A$9:A$16378,E13910=E$9:E$16378*ISNUMBER(A$9:A$16378)),1)</f>
        <v>44596</v>
      </c>
      <c r="G13910" s="5" cm="1">
        <f t="array" ref="G13910">INDEX(_xlfn._xlws.FILTER(A$9:A$16378,E13910=E$9:E$16378*ISNUMBER(A$9:A$16378)),COUNT(_xlfn._xlws.FILTER(A$9:A$16378,E13910=E$9:E$16378*ISNUMBER(A$9:A$16378))))</f>
        <v>44596</v>
      </c>
      <c r="H13910">
        <v>13910</v>
      </c>
      <c r="I13910" s="10" cm="1">
        <f t="array" ref="I13910">_xlfn.IFS(AND(OR(_xlfn._xlws.FILTER(D$9:D$16388,E$9:E$16388=E13910)),ROW()=_xlfn.MINIFS(_xlfn.ANCHORARRAY(H$9),E$9:E$16388,E13910)),A13910-C$4,ROW()=_xlfn.MINIFS(_xlfn.ANCHORARRAY(H$9),E$9:E$16388,E13910),IFERROR(A13910-INDEX(G$9:G$16388,MATCH(E13910-1,E$9:E$16388,0)),A13910-C$4),ISNUMBER(A13910),A13910-F13910,TRUE,"")</f>
        <v>2</v>
      </c>
      <c r="J13910" t="b">
        <f t="shared" si="649"/>
        <v>0</v>
      </c>
      <c r="L13910" s="5"/>
    </row>
    <row r="13911" spans="1:12">
      <c r="B13911" s="4" t="str">
        <f>"annual period "&amp;COUNTIF(D$9:D13911,TRUE)</f>
        <v>annual period 44</v>
      </c>
      <c r="D13911" t="b">
        <f t="shared" si="648"/>
        <v>0</v>
      </c>
      <c r="E13911">
        <f t="shared" si="650"/>
        <v>2219</v>
      </c>
      <c r="F13911" s="5" cm="1">
        <f t="array" ref="F13911">INDEX(_xlfn._xlws.FILTER(A$9:A$16378,E13911=E$9:E$16378*ISNUMBER(A$9:A$16378)),1)</f>
        <v>44596</v>
      </c>
      <c r="G13911" s="5" cm="1">
        <f t="array" ref="G13911">INDEX(_xlfn._xlws.FILTER(A$9:A$16378,E13911=E$9:E$16378*ISNUMBER(A$9:A$16378)),COUNT(_xlfn._xlws.FILTER(A$9:A$16378,E13911=E$9:E$16378*ISNUMBER(A$9:A$16378))))</f>
        <v>44596</v>
      </c>
      <c r="H13911" t="str">
        <v/>
      </c>
      <c r="I13911" s="10" t="str" cm="1">
        <f t="array" ref="I13911">_xlfn.IFS(AND(OR(_xlfn._xlws.FILTER(D$9:D$16388,E$9:E$16388=E13911)),ROW()=_xlfn.MINIFS(_xlfn.ANCHORARRAY(H$9),E$9:E$16388,E13911)),A13911-C$4,ROW()=_xlfn.MINIFS(_xlfn.ANCHORARRAY(H$9),E$9:E$16388,E13911),IFERROR(A13911-INDEX(G$9:G$16388,MATCH(E13911-1,E$9:E$16388,0)),A13911-C$4),ISNUMBER(A13911),A13911-F13911,TRUE,"")</f>
        <v/>
      </c>
      <c r="J13911" t="str">
        <f t="shared" si="649"/>
        <v/>
      </c>
      <c r="L13911" s="5"/>
    </row>
    <row r="13912" spans="1:12">
      <c r="A13912" s="3">
        <v>44596</v>
      </c>
      <c r="B13912" s="4" t="str">
        <f>"annual period "&amp;COUNTIF(D$9:D13912,TRUE)</f>
        <v>annual period 44</v>
      </c>
      <c r="D13912" t="b">
        <f t="shared" si="648"/>
        <v>0</v>
      </c>
      <c r="E13912">
        <f t="shared" si="650"/>
        <v>2219</v>
      </c>
      <c r="F13912" s="5" cm="1">
        <f t="array" ref="F13912">INDEX(_xlfn._xlws.FILTER(A$9:A$16378,E13912=E$9:E$16378*ISNUMBER(A$9:A$16378)),1)</f>
        <v>44596</v>
      </c>
      <c r="G13912" s="5" cm="1">
        <f t="array" ref="G13912">INDEX(_xlfn._xlws.FILTER(A$9:A$16378,E13912=E$9:E$16378*ISNUMBER(A$9:A$16378)),COUNT(_xlfn._xlws.FILTER(A$9:A$16378,E13912=E$9:E$16378*ISNUMBER(A$9:A$16378))))</f>
        <v>44596</v>
      </c>
      <c r="H13912">
        <v>13912</v>
      </c>
      <c r="I13912" s="10" cm="1">
        <f t="array" ref="I13912">_xlfn.IFS(AND(OR(_xlfn._xlws.FILTER(D$9:D$16388,E$9:E$16388=E13912)),ROW()=_xlfn.MINIFS(_xlfn.ANCHORARRAY(H$9),E$9:E$16388,E13912)),A13912-C$4,ROW()=_xlfn.MINIFS(_xlfn.ANCHORARRAY(H$9),E$9:E$16388,E13912),IFERROR(A13912-INDEX(G$9:G$16388,MATCH(E13912-1,E$9:E$16388,0)),A13912-C$4),ISNUMBER(A13912),A13912-F13912,TRUE,"")</f>
        <v>0</v>
      </c>
      <c r="J13912" t="b">
        <f t="shared" si="649"/>
        <v>0</v>
      </c>
      <c r="L13912" s="5"/>
    </row>
    <row r="13913" spans="1:12">
      <c r="A13913" s="1" t="s">
        <v>14</v>
      </c>
      <c r="B13913" s="4" t="str">
        <f>"annual period "&amp;COUNTIF(D$9:D13913,TRUE)</f>
        <v>annual period 44</v>
      </c>
      <c r="D13913" t="b">
        <f t="shared" si="648"/>
        <v>0</v>
      </c>
      <c r="E13913">
        <f t="shared" si="650"/>
        <v>2220</v>
      </c>
      <c r="F13913" s="5" cm="1">
        <f t="array" ref="F13913">INDEX(_xlfn._xlws.FILTER(A$9:A$16378,E13913=E$9:E$16378*ISNUMBER(A$9:A$16378)),1)</f>
        <v>44603</v>
      </c>
      <c r="G13913" s="5" cm="1">
        <f t="array" ref="G13913">INDEX(_xlfn._xlws.FILTER(A$9:A$16378,E13913=E$9:E$16378*ISNUMBER(A$9:A$16378)),COUNT(_xlfn._xlws.FILTER(A$9:A$16378,E13913=E$9:E$16378*ISNUMBER(A$9:A$16378))))</f>
        <v>44603</v>
      </c>
      <c r="H13913" t="str">
        <v/>
      </c>
      <c r="I13913" s="10" t="str" cm="1">
        <f t="array" ref="I13913">_xlfn.IFS(AND(OR(_xlfn._xlws.FILTER(D$9:D$16388,E$9:E$16388=E13913)),ROW()=_xlfn.MINIFS(_xlfn.ANCHORARRAY(H$9),E$9:E$16388,E13913)),A13913-C$4,ROW()=_xlfn.MINIFS(_xlfn.ANCHORARRAY(H$9),E$9:E$16388,E13913),IFERROR(A13913-INDEX(G$9:G$16388,MATCH(E13913-1,E$9:E$16388,0)),A13913-C$4),ISNUMBER(A13913),A13913-F13913,TRUE,"")</f>
        <v/>
      </c>
      <c r="J13913" t="str">
        <f t="shared" si="649"/>
        <v/>
      </c>
      <c r="L13913" s="5"/>
    </row>
    <row r="13914" spans="1:12">
      <c r="A13914" s="2"/>
      <c r="B13914" s="4" t="str">
        <f>"annual period "&amp;COUNTIF(D$9:D13914,TRUE)</f>
        <v>annual period 44</v>
      </c>
      <c r="D13914" t="b">
        <f t="shared" si="648"/>
        <v>0</v>
      </c>
      <c r="E13914">
        <f t="shared" si="650"/>
        <v>2220</v>
      </c>
      <c r="F13914" s="5" cm="1">
        <f t="array" ref="F13914">INDEX(_xlfn._xlws.FILTER(A$9:A$16378,E13914=E$9:E$16378*ISNUMBER(A$9:A$16378)),1)</f>
        <v>44603</v>
      </c>
      <c r="G13914" s="5" cm="1">
        <f t="array" ref="G13914">INDEX(_xlfn._xlws.FILTER(A$9:A$16378,E13914=E$9:E$16378*ISNUMBER(A$9:A$16378)),COUNT(_xlfn._xlws.FILTER(A$9:A$16378,E13914=E$9:E$16378*ISNUMBER(A$9:A$16378))))</f>
        <v>44603</v>
      </c>
      <c r="H13914" t="str">
        <v/>
      </c>
      <c r="I13914" s="10" t="str" cm="1">
        <f t="array" ref="I13914">_xlfn.IFS(AND(OR(_xlfn._xlws.FILTER(D$9:D$16388,E$9:E$16388=E13914)),ROW()=_xlfn.MINIFS(_xlfn.ANCHORARRAY(H$9),E$9:E$16388,E13914)),A13914-C$4,ROW()=_xlfn.MINIFS(_xlfn.ANCHORARRAY(H$9),E$9:E$16388,E13914),IFERROR(A13914-INDEX(G$9:G$16388,MATCH(E13914-1,E$9:E$16388,0)),A13914-C$4),ISNUMBER(A13914),A13914-F13914,TRUE,"")</f>
        <v/>
      </c>
      <c r="J13914" t="str">
        <f t="shared" si="649"/>
        <v/>
      </c>
      <c r="L13914" s="5"/>
    </row>
    <row r="13915" spans="1:12">
      <c r="A13915" s="3">
        <v>44603</v>
      </c>
      <c r="B13915" s="4" t="str">
        <f>"annual period "&amp;COUNTIF(D$9:D13915,TRUE)</f>
        <v>annual period 44</v>
      </c>
      <c r="D13915" t="b">
        <f t="shared" si="648"/>
        <v>0</v>
      </c>
      <c r="E13915">
        <f t="shared" si="650"/>
        <v>2220</v>
      </c>
      <c r="F13915" s="5" cm="1">
        <f t="array" ref="F13915">INDEX(_xlfn._xlws.FILTER(A$9:A$16378,E13915=E$9:E$16378*ISNUMBER(A$9:A$16378)),1)</f>
        <v>44603</v>
      </c>
      <c r="G13915" s="5" cm="1">
        <f t="array" ref="G13915">INDEX(_xlfn._xlws.FILTER(A$9:A$16378,E13915=E$9:E$16378*ISNUMBER(A$9:A$16378)),COUNT(_xlfn._xlws.FILTER(A$9:A$16378,E13915=E$9:E$16378*ISNUMBER(A$9:A$16378))))</f>
        <v>44603</v>
      </c>
      <c r="H13915">
        <v>13915</v>
      </c>
      <c r="I13915" s="10" cm="1">
        <f t="array" ref="I13915">_xlfn.IFS(AND(OR(_xlfn._xlws.FILTER(D$9:D$16388,E$9:E$16388=E13915)),ROW()=_xlfn.MINIFS(_xlfn.ANCHORARRAY(H$9),E$9:E$16388,E13915)),A13915-C$4,ROW()=_xlfn.MINIFS(_xlfn.ANCHORARRAY(H$9),E$9:E$16388,E13915),IFERROR(A13915-INDEX(G$9:G$16388,MATCH(E13915-1,E$9:E$16388,0)),A13915-C$4),ISNUMBER(A13915),A13915-F13915,TRUE,"")</f>
        <v>7</v>
      </c>
      <c r="J13915" t="b">
        <f t="shared" si="649"/>
        <v>0</v>
      </c>
      <c r="L13915" s="5"/>
    </row>
    <row r="13916" spans="1:12">
      <c r="B13916" s="4" t="str">
        <f>"annual period "&amp;COUNTIF(D$9:D13916,TRUE)</f>
        <v>annual period 44</v>
      </c>
      <c r="D13916" t="b">
        <f t="shared" si="648"/>
        <v>0</v>
      </c>
      <c r="E13916">
        <f t="shared" si="650"/>
        <v>2220</v>
      </c>
      <c r="F13916" s="5" cm="1">
        <f t="array" ref="F13916">INDEX(_xlfn._xlws.FILTER(A$9:A$16378,E13916=E$9:E$16378*ISNUMBER(A$9:A$16378)),1)</f>
        <v>44603</v>
      </c>
      <c r="G13916" s="5" cm="1">
        <f t="array" ref="G13916">INDEX(_xlfn._xlws.FILTER(A$9:A$16378,E13916=E$9:E$16378*ISNUMBER(A$9:A$16378)),COUNT(_xlfn._xlws.FILTER(A$9:A$16378,E13916=E$9:E$16378*ISNUMBER(A$9:A$16378))))</f>
        <v>44603</v>
      </c>
      <c r="H13916" t="str">
        <v/>
      </c>
      <c r="I13916" s="10" t="str" cm="1">
        <f t="array" ref="I13916">_xlfn.IFS(AND(OR(_xlfn._xlws.FILTER(D$9:D$16388,E$9:E$16388=E13916)),ROW()=_xlfn.MINIFS(_xlfn.ANCHORARRAY(H$9),E$9:E$16388,E13916)),A13916-C$4,ROW()=_xlfn.MINIFS(_xlfn.ANCHORARRAY(H$9),E$9:E$16388,E13916),IFERROR(A13916-INDEX(G$9:G$16388,MATCH(E13916-1,E$9:E$16388,0)),A13916-C$4),ISNUMBER(A13916),A13916-F13916,TRUE,"")</f>
        <v/>
      </c>
      <c r="J13916" t="str">
        <f t="shared" si="649"/>
        <v/>
      </c>
      <c r="L13916" s="5"/>
    </row>
    <row r="13917" spans="1:12">
      <c r="A13917" s="3">
        <v>44603</v>
      </c>
      <c r="B13917" s="4" t="str">
        <f>"annual period "&amp;COUNTIF(D$9:D13917,TRUE)</f>
        <v>annual period 44</v>
      </c>
      <c r="D13917" t="b">
        <f t="shared" si="648"/>
        <v>0</v>
      </c>
      <c r="E13917">
        <f t="shared" si="650"/>
        <v>2220</v>
      </c>
      <c r="F13917" s="5" cm="1">
        <f t="array" ref="F13917">INDEX(_xlfn._xlws.FILTER(A$9:A$16378,E13917=E$9:E$16378*ISNUMBER(A$9:A$16378)),1)</f>
        <v>44603</v>
      </c>
      <c r="G13917" s="5" cm="1">
        <f t="array" ref="G13917">INDEX(_xlfn._xlws.FILTER(A$9:A$16378,E13917=E$9:E$16378*ISNUMBER(A$9:A$16378)),COUNT(_xlfn._xlws.FILTER(A$9:A$16378,E13917=E$9:E$16378*ISNUMBER(A$9:A$16378))))</f>
        <v>44603</v>
      </c>
      <c r="H13917">
        <v>13917</v>
      </c>
      <c r="I13917" s="10" cm="1">
        <f t="array" ref="I13917">_xlfn.IFS(AND(OR(_xlfn._xlws.FILTER(D$9:D$16388,E$9:E$16388=E13917)),ROW()=_xlfn.MINIFS(_xlfn.ANCHORARRAY(H$9),E$9:E$16388,E13917)),A13917-C$4,ROW()=_xlfn.MINIFS(_xlfn.ANCHORARRAY(H$9),E$9:E$16388,E13917),IFERROR(A13917-INDEX(G$9:G$16388,MATCH(E13917-1,E$9:E$16388,0)),A13917-C$4),ISNUMBER(A13917),A13917-F13917,TRUE,"")</f>
        <v>0</v>
      </c>
      <c r="J13917" t="b">
        <f t="shared" si="649"/>
        <v>0</v>
      </c>
      <c r="L13917" s="5"/>
    </row>
    <row r="13918" spans="1:12">
      <c r="B13918" s="4" t="str">
        <f>"annual period "&amp;COUNTIF(D$9:D13918,TRUE)</f>
        <v>annual period 44</v>
      </c>
      <c r="D13918" t="b">
        <f t="shared" si="648"/>
        <v>0</v>
      </c>
      <c r="E13918">
        <f t="shared" si="650"/>
        <v>2220</v>
      </c>
      <c r="F13918" s="5" cm="1">
        <f t="array" ref="F13918">INDEX(_xlfn._xlws.FILTER(A$9:A$16378,E13918=E$9:E$16378*ISNUMBER(A$9:A$16378)),1)</f>
        <v>44603</v>
      </c>
      <c r="G13918" s="5" cm="1">
        <f t="array" ref="G13918">INDEX(_xlfn._xlws.FILTER(A$9:A$16378,E13918=E$9:E$16378*ISNUMBER(A$9:A$16378)),COUNT(_xlfn._xlws.FILTER(A$9:A$16378,E13918=E$9:E$16378*ISNUMBER(A$9:A$16378))))</f>
        <v>44603</v>
      </c>
      <c r="H13918" t="str">
        <v/>
      </c>
      <c r="I13918" s="10" t="str" cm="1">
        <f t="array" ref="I13918">_xlfn.IFS(AND(OR(_xlfn._xlws.FILTER(D$9:D$16388,E$9:E$16388=E13918)),ROW()=_xlfn.MINIFS(_xlfn.ANCHORARRAY(H$9),E$9:E$16388,E13918)),A13918-C$4,ROW()=_xlfn.MINIFS(_xlfn.ANCHORARRAY(H$9),E$9:E$16388,E13918),IFERROR(A13918-INDEX(G$9:G$16388,MATCH(E13918-1,E$9:E$16388,0)),A13918-C$4),ISNUMBER(A13918),A13918-F13918,TRUE,"")</f>
        <v/>
      </c>
      <c r="J13918" t="str">
        <f t="shared" si="649"/>
        <v/>
      </c>
      <c r="L13918" s="5"/>
    </row>
    <row r="13919" spans="1:12">
      <c r="A13919" s="3">
        <v>44603</v>
      </c>
      <c r="B13919" s="4" t="str">
        <f>"annual period "&amp;COUNTIF(D$9:D13919,TRUE)</f>
        <v>annual period 44</v>
      </c>
      <c r="D13919" t="b">
        <f t="shared" si="648"/>
        <v>0</v>
      </c>
      <c r="E13919">
        <f t="shared" si="650"/>
        <v>2220</v>
      </c>
      <c r="F13919" s="5" cm="1">
        <f t="array" ref="F13919">INDEX(_xlfn._xlws.FILTER(A$9:A$16378,E13919=E$9:E$16378*ISNUMBER(A$9:A$16378)),1)</f>
        <v>44603</v>
      </c>
      <c r="G13919" s="5" cm="1">
        <f t="array" ref="G13919">INDEX(_xlfn._xlws.FILTER(A$9:A$16378,E13919=E$9:E$16378*ISNUMBER(A$9:A$16378)),COUNT(_xlfn._xlws.FILTER(A$9:A$16378,E13919=E$9:E$16378*ISNUMBER(A$9:A$16378))))</f>
        <v>44603</v>
      </c>
      <c r="H13919">
        <v>13919</v>
      </c>
      <c r="I13919" s="10" cm="1">
        <f t="array" ref="I13919">_xlfn.IFS(AND(OR(_xlfn._xlws.FILTER(D$9:D$16388,E$9:E$16388=E13919)),ROW()=_xlfn.MINIFS(_xlfn.ANCHORARRAY(H$9),E$9:E$16388,E13919)),A13919-C$4,ROW()=_xlfn.MINIFS(_xlfn.ANCHORARRAY(H$9),E$9:E$16388,E13919),IFERROR(A13919-INDEX(G$9:G$16388,MATCH(E13919-1,E$9:E$16388,0)),A13919-C$4),ISNUMBER(A13919),A13919-F13919,TRUE,"")</f>
        <v>0</v>
      </c>
      <c r="J13919" t="b">
        <f t="shared" si="649"/>
        <v>0</v>
      </c>
      <c r="L13919" s="5"/>
    </row>
    <row r="13920" spans="1:12">
      <c r="A13920" s="1" t="s">
        <v>14</v>
      </c>
      <c r="B13920" s="4" t="str">
        <f>"annual period "&amp;COUNTIF(D$9:D13920,TRUE)</f>
        <v>annual period 44</v>
      </c>
      <c r="D13920" t="b">
        <f t="shared" ref="D13920:D13983" si="651">F13919-F13920&gt;300</f>
        <v>0</v>
      </c>
      <c r="E13920">
        <f t="shared" si="650"/>
        <v>2221</v>
      </c>
      <c r="F13920" s="5" cm="1">
        <f t="array" ref="F13920">INDEX(_xlfn._xlws.FILTER(A$9:A$16378,E13920=E$9:E$16378*ISNUMBER(A$9:A$16378)),1)</f>
        <v>44608</v>
      </c>
      <c r="G13920" s="5" cm="1">
        <f t="array" ref="G13920">INDEX(_xlfn._xlws.FILTER(A$9:A$16378,E13920=E$9:E$16378*ISNUMBER(A$9:A$16378)),COUNT(_xlfn._xlws.FILTER(A$9:A$16378,E13920=E$9:E$16378*ISNUMBER(A$9:A$16378))))</f>
        <v>44609</v>
      </c>
      <c r="H13920" t="str">
        <v/>
      </c>
      <c r="I13920" s="10" t="str" cm="1">
        <f t="array" ref="I13920">_xlfn.IFS(AND(OR(_xlfn._xlws.FILTER(D$9:D$16388,E$9:E$16388=E13920)),ROW()=_xlfn.MINIFS(_xlfn.ANCHORARRAY(H$9),E$9:E$16388,E13920)),A13920-C$4,ROW()=_xlfn.MINIFS(_xlfn.ANCHORARRAY(H$9),E$9:E$16388,E13920),IFERROR(A13920-INDEX(G$9:G$16388,MATCH(E13920-1,E$9:E$16388,0)),A13920-C$4),ISNUMBER(A13920),A13920-F13920,TRUE,"")</f>
        <v/>
      </c>
      <c r="J13920" t="str">
        <f t="shared" si="649"/>
        <v/>
      </c>
      <c r="L13920" s="5"/>
    </row>
    <row r="13921" spans="1:12">
      <c r="A13921" s="2"/>
      <c r="B13921" s="4" t="str">
        <f>"annual period "&amp;COUNTIF(D$9:D13921,TRUE)</f>
        <v>annual period 44</v>
      </c>
      <c r="D13921" t="b">
        <f t="shared" si="651"/>
        <v>0</v>
      </c>
      <c r="E13921">
        <f t="shared" si="650"/>
        <v>2221</v>
      </c>
      <c r="F13921" s="5" cm="1">
        <f t="array" ref="F13921">INDEX(_xlfn._xlws.FILTER(A$9:A$16378,E13921=E$9:E$16378*ISNUMBER(A$9:A$16378)),1)</f>
        <v>44608</v>
      </c>
      <c r="G13921" s="5" cm="1">
        <f t="array" ref="G13921">INDEX(_xlfn._xlws.FILTER(A$9:A$16378,E13921=E$9:E$16378*ISNUMBER(A$9:A$16378)),COUNT(_xlfn._xlws.FILTER(A$9:A$16378,E13921=E$9:E$16378*ISNUMBER(A$9:A$16378))))</f>
        <v>44609</v>
      </c>
      <c r="H13921" t="str">
        <v/>
      </c>
      <c r="I13921" s="10" t="str" cm="1">
        <f t="array" ref="I13921">_xlfn.IFS(AND(OR(_xlfn._xlws.FILTER(D$9:D$16388,E$9:E$16388=E13921)),ROW()=_xlfn.MINIFS(_xlfn.ANCHORARRAY(H$9),E$9:E$16388,E13921)),A13921-C$4,ROW()=_xlfn.MINIFS(_xlfn.ANCHORARRAY(H$9),E$9:E$16388,E13921),IFERROR(A13921-INDEX(G$9:G$16388,MATCH(E13921-1,E$9:E$16388,0)),A13921-C$4),ISNUMBER(A13921),A13921-F13921,TRUE,"")</f>
        <v/>
      </c>
      <c r="J13921" t="str">
        <f t="shared" si="649"/>
        <v/>
      </c>
      <c r="L13921" s="5"/>
    </row>
    <row r="13922" spans="1:12">
      <c r="A13922" s="3">
        <v>44608</v>
      </c>
      <c r="B13922" s="4" t="str">
        <f>"annual period "&amp;COUNTIF(D$9:D13922,TRUE)</f>
        <v>annual period 44</v>
      </c>
      <c r="D13922" t="b">
        <f t="shared" si="651"/>
        <v>0</v>
      </c>
      <c r="E13922">
        <f t="shared" si="650"/>
        <v>2221</v>
      </c>
      <c r="F13922" s="5" cm="1">
        <f t="array" ref="F13922">INDEX(_xlfn._xlws.FILTER(A$9:A$16378,E13922=E$9:E$16378*ISNUMBER(A$9:A$16378)),1)</f>
        <v>44608</v>
      </c>
      <c r="G13922" s="5" cm="1">
        <f t="array" ref="G13922">INDEX(_xlfn._xlws.FILTER(A$9:A$16378,E13922=E$9:E$16378*ISNUMBER(A$9:A$16378)),COUNT(_xlfn._xlws.FILTER(A$9:A$16378,E13922=E$9:E$16378*ISNUMBER(A$9:A$16378))))</f>
        <v>44609</v>
      </c>
      <c r="H13922">
        <v>13922</v>
      </c>
      <c r="I13922" s="10" cm="1">
        <f t="array" ref="I13922">_xlfn.IFS(AND(OR(_xlfn._xlws.FILTER(D$9:D$16388,E$9:E$16388=E13922)),ROW()=_xlfn.MINIFS(_xlfn.ANCHORARRAY(H$9),E$9:E$16388,E13922)),A13922-C$4,ROW()=_xlfn.MINIFS(_xlfn.ANCHORARRAY(H$9),E$9:E$16388,E13922),IFERROR(A13922-INDEX(G$9:G$16388,MATCH(E13922-1,E$9:E$16388,0)),A13922-C$4),ISNUMBER(A13922),A13922-F13922,TRUE,"")</f>
        <v>5</v>
      </c>
      <c r="J13922" t="b">
        <f t="shared" si="649"/>
        <v>0</v>
      </c>
      <c r="L13922" s="5"/>
    </row>
    <row r="13923" spans="1:12">
      <c r="B13923" s="4" t="str">
        <f>"annual period "&amp;COUNTIF(D$9:D13923,TRUE)</f>
        <v>annual period 44</v>
      </c>
      <c r="D13923" t="b">
        <f t="shared" si="651"/>
        <v>0</v>
      </c>
      <c r="E13923">
        <f t="shared" si="650"/>
        <v>2221</v>
      </c>
      <c r="F13923" s="5" cm="1">
        <f t="array" ref="F13923">INDEX(_xlfn._xlws.FILTER(A$9:A$16378,E13923=E$9:E$16378*ISNUMBER(A$9:A$16378)),1)</f>
        <v>44608</v>
      </c>
      <c r="G13923" s="5" cm="1">
        <f t="array" ref="G13923">INDEX(_xlfn._xlws.FILTER(A$9:A$16378,E13923=E$9:E$16378*ISNUMBER(A$9:A$16378)),COUNT(_xlfn._xlws.FILTER(A$9:A$16378,E13923=E$9:E$16378*ISNUMBER(A$9:A$16378))))</f>
        <v>44609</v>
      </c>
      <c r="H13923" t="str">
        <v/>
      </c>
      <c r="I13923" s="10" t="str" cm="1">
        <f t="array" ref="I13923">_xlfn.IFS(AND(OR(_xlfn._xlws.FILTER(D$9:D$16388,E$9:E$16388=E13923)),ROW()=_xlfn.MINIFS(_xlfn.ANCHORARRAY(H$9),E$9:E$16388,E13923)),A13923-C$4,ROW()=_xlfn.MINIFS(_xlfn.ANCHORARRAY(H$9),E$9:E$16388,E13923),IFERROR(A13923-INDEX(G$9:G$16388,MATCH(E13923-1,E$9:E$16388,0)),A13923-C$4),ISNUMBER(A13923),A13923-F13923,TRUE,"")</f>
        <v/>
      </c>
      <c r="J13923" t="str">
        <f t="shared" si="649"/>
        <v/>
      </c>
      <c r="L13923" s="5"/>
    </row>
    <row r="13924" spans="1:12">
      <c r="A13924" s="3">
        <v>44608</v>
      </c>
      <c r="B13924" s="4" t="str">
        <f>"annual period "&amp;COUNTIF(D$9:D13924,TRUE)</f>
        <v>annual period 44</v>
      </c>
      <c r="D13924" t="b">
        <f t="shared" si="651"/>
        <v>0</v>
      </c>
      <c r="E13924">
        <f t="shared" si="650"/>
        <v>2221</v>
      </c>
      <c r="F13924" s="5" cm="1">
        <f t="array" ref="F13924">INDEX(_xlfn._xlws.FILTER(A$9:A$16378,E13924=E$9:E$16378*ISNUMBER(A$9:A$16378)),1)</f>
        <v>44608</v>
      </c>
      <c r="G13924" s="5" cm="1">
        <f t="array" ref="G13924">INDEX(_xlfn._xlws.FILTER(A$9:A$16378,E13924=E$9:E$16378*ISNUMBER(A$9:A$16378)),COUNT(_xlfn._xlws.FILTER(A$9:A$16378,E13924=E$9:E$16378*ISNUMBER(A$9:A$16378))))</f>
        <v>44609</v>
      </c>
      <c r="H13924">
        <v>13924</v>
      </c>
      <c r="I13924" s="10" cm="1">
        <f t="array" ref="I13924">_xlfn.IFS(AND(OR(_xlfn._xlws.FILTER(D$9:D$16388,E$9:E$16388=E13924)),ROW()=_xlfn.MINIFS(_xlfn.ANCHORARRAY(H$9),E$9:E$16388,E13924)),A13924-C$4,ROW()=_xlfn.MINIFS(_xlfn.ANCHORARRAY(H$9),E$9:E$16388,E13924),IFERROR(A13924-INDEX(G$9:G$16388,MATCH(E13924-1,E$9:E$16388,0)),A13924-C$4),ISNUMBER(A13924),A13924-F13924,TRUE,"")</f>
        <v>0</v>
      </c>
      <c r="J13924" t="b">
        <f t="shared" si="649"/>
        <v>0</v>
      </c>
      <c r="L13924" s="5"/>
    </row>
    <row r="13925" spans="1:12">
      <c r="B13925" s="4" t="str">
        <f>"annual period "&amp;COUNTIF(D$9:D13925,TRUE)</f>
        <v>annual period 44</v>
      </c>
      <c r="D13925" t="b">
        <f t="shared" si="651"/>
        <v>0</v>
      </c>
      <c r="E13925">
        <f t="shared" si="650"/>
        <v>2221</v>
      </c>
      <c r="F13925" s="5" cm="1">
        <f t="array" ref="F13925">INDEX(_xlfn._xlws.FILTER(A$9:A$16378,E13925=E$9:E$16378*ISNUMBER(A$9:A$16378)),1)</f>
        <v>44608</v>
      </c>
      <c r="G13925" s="5" cm="1">
        <f t="array" ref="G13925">INDEX(_xlfn._xlws.FILTER(A$9:A$16378,E13925=E$9:E$16378*ISNUMBER(A$9:A$16378)),COUNT(_xlfn._xlws.FILTER(A$9:A$16378,E13925=E$9:E$16378*ISNUMBER(A$9:A$16378))))</f>
        <v>44609</v>
      </c>
      <c r="H13925" t="str">
        <v/>
      </c>
      <c r="I13925" s="10" t="str" cm="1">
        <f t="array" ref="I13925">_xlfn.IFS(AND(OR(_xlfn._xlws.FILTER(D$9:D$16388,E$9:E$16388=E13925)),ROW()=_xlfn.MINIFS(_xlfn.ANCHORARRAY(H$9),E$9:E$16388,E13925)),A13925-C$4,ROW()=_xlfn.MINIFS(_xlfn.ANCHORARRAY(H$9),E$9:E$16388,E13925),IFERROR(A13925-INDEX(G$9:G$16388,MATCH(E13925-1,E$9:E$16388,0)),A13925-C$4),ISNUMBER(A13925),A13925-F13925,TRUE,"")</f>
        <v/>
      </c>
      <c r="J13925" t="str">
        <f t="shared" si="649"/>
        <v/>
      </c>
      <c r="L13925" s="5"/>
    </row>
    <row r="13926" spans="1:12">
      <c r="A13926" s="3">
        <v>44609</v>
      </c>
      <c r="B13926" s="4" t="str">
        <f>"annual period "&amp;COUNTIF(D$9:D13926,TRUE)</f>
        <v>annual period 44</v>
      </c>
      <c r="D13926" t="b">
        <f t="shared" si="651"/>
        <v>0</v>
      </c>
      <c r="E13926">
        <f t="shared" si="650"/>
        <v>2221</v>
      </c>
      <c r="F13926" s="5" cm="1">
        <f t="array" ref="F13926">INDEX(_xlfn._xlws.FILTER(A$9:A$16378,E13926=E$9:E$16378*ISNUMBER(A$9:A$16378)),1)</f>
        <v>44608</v>
      </c>
      <c r="G13926" s="5" cm="1">
        <f t="array" ref="G13926">INDEX(_xlfn._xlws.FILTER(A$9:A$16378,E13926=E$9:E$16378*ISNUMBER(A$9:A$16378)),COUNT(_xlfn._xlws.FILTER(A$9:A$16378,E13926=E$9:E$16378*ISNUMBER(A$9:A$16378))))</f>
        <v>44609</v>
      </c>
      <c r="H13926" t="str">
        <v/>
      </c>
      <c r="I13926" s="10" cm="1">
        <f t="array" ref="I13926">_xlfn.IFS(AND(OR(_xlfn._xlws.FILTER(D$9:D$16388,E$9:E$16388=E13926)),ROW()=_xlfn.MINIFS(_xlfn.ANCHORARRAY(H$9),E$9:E$16388,E13926)),A13926-C$4,ROW()=_xlfn.MINIFS(_xlfn.ANCHORARRAY(H$9),E$9:E$16388,E13926),IFERROR(A13926-INDEX(G$9:G$16388,MATCH(E13926-1,E$9:E$16388,0)),A13926-C$4),ISNUMBER(A13926),A13926-F13926,TRUE,"")</f>
        <v>1</v>
      </c>
      <c r="J13926" t="b">
        <f t="shared" si="649"/>
        <v>0</v>
      </c>
      <c r="L13926" s="5"/>
    </row>
    <row r="13927" spans="1:12">
      <c r="B13927" s="4" t="str">
        <f>"annual period "&amp;COUNTIF(D$9:D13927,TRUE)</f>
        <v>annual period 44</v>
      </c>
      <c r="D13927" t="b">
        <f t="shared" si="651"/>
        <v>0</v>
      </c>
      <c r="E13927">
        <f t="shared" si="650"/>
        <v>2221</v>
      </c>
      <c r="F13927" s="5" cm="1">
        <f t="array" ref="F13927">INDEX(_xlfn._xlws.FILTER(A$9:A$16378,E13927=E$9:E$16378*ISNUMBER(A$9:A$16378)),1)</f>
        <v>44608</v>
      </c>
      <c r="G13927" s="5" cm="1">
        <f t="array" ref="G13927">INDEX(_xlfn._xlws.FILTER(A$9:A$16378,E13927=E$9:E$16378*ISNUMBER(A$9:A$16378)),COUNT(_xlfn._xlws.FILTER(A$9:A$16378,E13927=E$9:E$16378*ISNUMBER(A$9:A$16378))))</f>
        <v>44609</v>
      </c>
      <c r="H13927" t="str">
        <v/>
      </c>
      <c r="I13927" s="10" t="str" cm="1">
        <f t="array" ref="I13927">_xlfn.IFS(AND(OR(_xlfn._xlws.FILTER(D$9:D$16388,E$9:E$16388=E13927)),ROW()=_xlfn.MINIFS(_xlfn.ANCHORARRAY(H$9),E$9:E$16388,E13927)),A13927-C$4,ROW()=_xlfn.MINIFS(_xlfn.ANCHORARRAY(H$9),E$9:E$16388,E13927),IFERROR(A13927-INDEX(G$9:G$16388,MATCH(E13927-1,E$9:E$16388,0)),A13927-C$4),ISNUMBER(A13927),A13927-F13927,TRUE,"")</f>
        <v/>
      </c>
      <c r="J13927" t="str">
        <f t="shared" si="649"/>
        <v/>
      </c>
      <c r="L13927" s="5"/>
    </row>
    <row r="13928" spans="1:12">
      <c r="A13928" s="3">
        <v>44609</v>
      </c>
      <c r="B13928" s="4" t="str">
        <f>"annual period "&amp;COUNTIF(D$9:D13928,TRUE)</f>
        <v>annual period 44</v>
      </c>
      <c r="D13928" t="b">
        <f t="shared" si="651"/>
        <v>0</v>
      </c>
      <c r="E13928">
        <f t="shared" si="650"/>
        <v>2221</v>
      </c>
      <c r="F13928" s="5" cm="1">
        <f t="array" ref="F13928">INDEX(_xlfn._xlws.FILTER(A$9:A$16378,E13928=E$9:E$16378*ISNUMBER(A$9:A$16378)),1)</f>
        <v>44608</v>
      </c>
      <c r="G13928" s="5" cm="1">
        <f t="array" ref="G13928">INDEX(_xlfn._xlws.FILTER(A$9:A$16378,E13928=E$9:E$16378*ISNUMBER(A$9:A$16378)),COUNT(_xlfn._xlws.FILTER(A$9:A$16378,E13928=E$9:E$16378*ISNUMBER(A$9:A$16378))))</f>
        <v>44609</v>
      </c>
      <c r="H13928" t="str">
        <v/>
      </c>
      <c r="I13928" s="10" cm="1">
        <f t="array" ref="I13928">_xlfn.IFS(AND(OR(_xlfn._xlws.FILTER(D$9:D$16388,E$9:E$16388=E13928)),ROW()=_xlfn.MINIFS(_xlfn.ANCHORARRAY(H$9),E$9:E$16388,E13928)),A13928-C$4,ROW()=_xlfn.MINIFS(_xlfn.ANCHORARRAY(H$9),E$9:E$16388,E13928),IFERROR(A13928-INDEX(G$9:G$16388,MATCH(E13928-1,E$9:E$16388,0)),A13928-C$4),ISNUMBER(A13928),A13928-F13928,TRUE,"")</f>
        <v>1</v>
      </c>
      <c r="J13928" t="b">
        <f t="shared" si="649"/>
        <v>0</v>
      </c>
      <c r="L13928" s="5"/>
    </row>
    <row r="13929" spans="1:12">
      <c r="A13929" s="1" t="s">
        <v>14</v>
      </c>
      <c r="B13929" s="4" t="str">
        <f>"annual period "&amp;COUNTIF(D$9:D13929,TRUE)</f>
        <v>annual period 44</v>
      </c>
      <c r="D13929" t="b">
        <f t="shared" si="651"/>
        <v>0</v>
      </c>
      <c r="E13929">
        <f t="shared" si="650"/>
        <v>2222</v>
      </c>
      <c r="F13929" s="5" cm="1">
        <f t="array" ref="F13929">INDEX(_xlfn._xlws.FILTER(A$9:A$16378,E13929=E$9:E$16378*ISNUMBER(A$9:A$16378)),1)</f>
        <v>44610</v>
      </c>
      <c r="G13929" s="5" cm="1">
        <f t="array" ref="G13929">INDEX(_xlfn._xlws.FILTER(A$9:A$16378,E13929=E$9:E$16378*ISNUMBER(A$9:A$16378)),COUNT(_xlfn._xlws.FILTER(A$9:A$16378,E13929=E$9:E$16378*ISNUMBER(A$9:A$16378))))</f>
        <v>44615</v>
      </c>
      <c r="H13929" t="str">
        <v/>
      </c>
      <c r="I13929" s="10" t="str" cm="1">
        <f t="array" ref="I13929">_xlfn.IFS(AND(OR(_xlfn._xlws.FILTER(D$9:D$16388,E$9:E$16388=E13929)),ROW()=_xlfn.MINIFS(_xlfn.ANCHORARRAY(H$9),E$9:E$16388,E13929)),A13929-C$4,ROW()=_xlfn.MINIFS(_xlfn.ANCHORARRAY(H$9),E$9:E$16388,E13929),IFERROR(A13929-INDEX(G$9:G$16388,MATCH(E13929-1,E$9:E$16388,0)),A13929-C$4),ISNUMBER(A13929),A13929-F13929,TRUE,"")</f>
        <v/>
      </c>
      <c r="J13929" t="str">
        <f t="shared" si="649"/>
        <v/>
      </c>
      <c r="L13929" s="5"/>
    </row>
    <row r="13930" spans="1:12">
      <c r="A13930" s="2"/>
      <c r="B13930" s="4" t="str">
        <f>"annual period "&amp;COUNTIF(D$9:D13930,TRUE)</f>
        <v>annual period 44</v>
      </c>
      <c r="D13930" t="b">
        <f t="shared" si="651"/>
        <v>0</v>
      </c>
      <c r="E13930">
        <f t="shared" si="650"/>
        <v>2222</v>
      </c>
      <c r="F13930" s="5" cm="1">
        <f t="array" ref="F13930">INDEX(_xlfn._xlws.FILTER(A$9:A$16378,E13930=E$9:E$16378*ISNUMBER(A$9:A$16378)),1)</f>
        <v>44610</v>
      </c>
      <c r="G13930" s="5" cm="1">
        <f t="array" ref="G13930">INDEX(_xlfn._xlws.FILTER(A$9:A$16378,E13930=E$9:E$16378*ISNUMBER(A$9:A$16378)),COUNT(_xlfn._xlws.FILTER(A$9:A$16378,E13930=E$9:E$16378*ISNUMBER(A$9:A$16378))))</f>
        <v>44615</v>
      </c>
      <c r="H13930" t="str">
        <v/>
      </c>
      <c r="I13930" s="10" t="str" cm="1">
        <f t="array" ref="I13930">_xlfn.IFS(AND(OR(_xlfn._xlws.FILTER(D$9:D$16388,E$9:E$16388=E13930)),ROW()=_xlfn.MINIFS(_xlfn.ANCHORARRAY(H$9),E$9:E$16388,E13930)),A13930-C$4,ROW()=_xlfn.MINIFS(_xlfn.ANCHORARRAY(H$9),E$9:E$16388,E13930),IFERROR(A13930-INDEX(G$9:G$16388,MATCH(E13930-1,E$9:E$16388,0)),A13930-C$4),ISNUMBER(A13930),A13930-F13930,TRUE,"")</f>
        <v/>
      </c>
      <c r="J13930" t="str">
        <f t="shared" si="649"/>
        <v/>
      </c>
      <c r="L13930" s="5"/>
    </row>
    <row r="13931" spans="1:12">
      <c r="A13931" s="3">
        <v>44610</v>
      </c>
      <c r="B13931" s="4" t="str">
        <f>"annual period "&amp;COUNTIF(D$9:D13931,TRUE)</f>
        <v>annual period 44</v>
      </c>
      <c r="D13931" t="b">
        <f t="shared" si="651"/>
        <v>0</v>
      </c>
      <c r="E13931">
        <f t="shared" si="650"/>
        <v>2222</v>
      </c>
      <c r="F13931" s="5" cm="1">
        <f t="array" ref="F13931">INDEX(_xlfn._xlws.FILTER(A$9:A$16378,E13931=E$9:E$16378*ISNUMBER(A$9:A$16378)),1)</f>
        <v>44610</v>
      </c>
      <c r="G13931" s="5" cm="1">
        <f t="array" ref="G13931">INDEX(_xlfn._xlws.FILTER(A$9:A$16378,E13931=E$9:E$16378*ISNUMBER(A$9:A$16378)),COUNT(_xlfn._xlws.FILTER(A$9:A$16378,E13931=E$9:E$16378*ISNUMBER(A$9:A$16378))))</f>
        <v>44615</v>
      </c>
      <c r="H13931">
        <v>13931</v>
      </c>
      <c r="I13931" s="10" cm="1">
        <f t="array" ref="I13931">_xlfn.IFS(AND(OR(_xlfn._xlws.FILTER(D$9:D$16388,E$9:E$16388=E13931)),ROW()=_xlfn.MINIFS(_xlfn.ANCHORARRAY(H$9),E$9:E$16388,E13931)),A13931-C$4,ROW()=_xlfn.MINIFS(_xlfn.ANCHORARRAY(H$9),E$9:E$16388,E13931),IFERROR(A13931-INDEX(G$9:G$16388,MATCH(E13931-1,E$9:E$16388,0)),A13931-C$4),ISNUMBER(A13931),A13931-F13931,TRUE,"")</f>
        <v>1</v>
      </c>
      <c r="J13931" t="b">
        <f t="shared" si="649"/>
        <v>0</v>
      </c>
      <c r="L13931" s="5"/>
    </row>
    <row r="13932" spans="1:12">
      <c r="B13932" s="4" t="str">
        <f>"annual period "&amp;COUNTIF(D$9:D13932,TRUE)</f>
        <v>annual period 44</v>
      </c>
      <c r="D13932" t="b">
        <f t="shared" si="651"/>
        <v>0</v>
      </c>
      <c r="E13932">
        <f t="shared" si="650"/>
        <v>2222</v>
      </c>
      <c r="F13932" s="5" cm="1">
        <f t="array" ref="F13932">INDEX(_xlfn._xlws.FILTER(A$9:A$16378,E13932=E$9:E$16378*ISNUMBER(A$9:A$16378)),1)</f>
        <v>44610</v>
      </c>
      <c r="G13932" s="5" cm="1">
        <f t="array" ref="G13932">INDEX(_xlfn._xlws.FILTER(A$9:A$16378,E13932=E$9:E$16378*ISNUMBER(A$9:A$16378)),COUNT(_xlfn._xlws.FILTER(A$9:A$16378,E13932=E$9:E$16378*ISNUMBER(A$9:A$16378))))</f>
        <v>44615</v>
      </c>
      <c r="H13932" t="str">
        <v/>
      </c>
      <c r="I13932" s="10" t="str" cm="1">
        <f t="array" ref="I13932">_xlfn.IFS(AND(OR(_xlfn._xlws.FILTER(D$9:D$16388,E$9:E$16388=E13932)),ROW()=_xlfn.MINIFS(_xlfn.ANCHORARRAY(H$9),E$9:E$16388,E13932)),A13932-C$4,ROW()=_xlfn.MINIFS(_xlfn.ANCHORARRAY(H$9),E$9:E$16388,E13932),IFERROR(A13932-INDEX(G$9:G$16388,MATCH(E13932-1,E$9:E$16388,0)),A13932-C$4),ISNUMBER(A13932),A13932-F13932,TRUE,"")</f>
        <v/>
      </c>
      <c r="J13932" t="str">
        <f t="shared" si="649"/>
        <v/>
      </c>
      <c r="L13932" s="5"/>
    </row>
    <row r="13933" spans="1:12">
      <c r="A13933" s="3">
        <v>44615</v>
      </c>
      <c r="B13933" s="4" t="str">
        <f>"annual period "&amp;COUNTIF(D$9:D13933,TRUE)</f>
        <v>annual period 44</v>
      </c>
      <c r="D13933" t="b">
        <f t="shared" si="651"/>
        <v>0</v>
      </c>
      <c r="E13933">
        <f t="shared" si="650"/>
        <v>2222</v>
      </c>
      <c r="F13933" s="5" cm="1">
        <f t="array" ref="F13933">INDEX(_xlfn._xlws.FILTER(A$9:A$16378,E13933=E$9:E$16378*ISNUMBER(A$9:A$16378)),1)</f>
        <v>44610</v>
      </c>
      <c r="G13933" s="5" cm="1">
        <f t="array" ref="G13933">INDEX(_xlfn._xlws.FILTER(A$9:A$16378,E13933=E$9:E$16378*ISNUMBER(A$9:A$16378)),COUNT(_xlfn._xlws.FILTER(A$9:A$16378,E13933=E$9:E$16378*ISNUMBER(A$9:A$16378))))</f>
        <v>44615</v>
      </c>
      <c r="H13933" t="str">
        <v/>
      </c>
      <c r="I13933" s="10" cm="1">
        <f t="array" ref="I13933">_xlfn.IFS(AND(OR(_xlfn._xlws.FILTER(D$9:D$16388,E$9:E$16388=E13933)),ROW()=_xlfn.MINIFS(_xlfn.ANCHORARRAY(H$9),E$9:E$16388,E13933)),A13933-C$4,ROW()=_xlfn.MINIFS(_xlfn.ANCHORARRAY(H$9),E$9:E$16388,E13933),IFERROR(A13933-INDEX(G$9:G$16388,MATCH(E13933-1,E$9:E$16388,0)),A13933-C$4),ISNUMBER(A13933),A13933-F13933,TRUE,"")</f>
        <v>5</v>
      </c>
      <c r="J13933" t="b">
        <f t="shared" si="649"/>
        <v>0</v>
      </c>
      <c r="L13933" s="5"/>
    </row>
    <row r="13934" spans="1:12">
      <c r="A13934" s="1" t="s">
        <v>14</v>
      </c>
      <c r="B13934" s="4" t="str">
        <f>"annual period "&amp;COUNTIF(D$9:D13934,TRUE)</f>
        <v>annual period 44</v>
      </c>
      <c r="D13934" t="b">
        <f t="shared" si="651"/>
        <v>0</v>
      </c>
      <c r="E13934">
        <f t="shared" si="650"/>
        <v>2223</v>
      </c>
      <c r="F13934" s="5" cm="1">
        <f t="array" ref="F13934">INDEX(_xlfn._xlws.FILTER(A$9:A$16378,E13934=E$9:E$16378*ISNUMBER(A$9:A$16378)),1)</f>
        <v>44617</v>
      </c>
      <c r="G13934" s="5" cm="1">
        <f t="array" ref="G13934">INDEX(_xlfn._xlws.FILTER(A$9:A$16378,E13934=E$9:E$16378*ISNUMBER(A$9:A$16378)),COUNT(_xlfn._xlws.FILTER(A$9:A$16378,E13934=E$9:E$16378*ISNUMBER(A$9:A$16378))))</f>
        <v>44626</v>
      </c>
      <c r="H13934" t="str">
        <v/>
      </c>
      <c r="I13934" s="10" t="str" cm="1">
        <f t="array" ref="I13934">_xlfn.IFS(AND(OR(_xlfn._xlws.FILTER(D$9:D$16388,E$9:E$16388=E13934)),ROW()=_xlfn.MINIFS(_xlfn.ANCHORARRAY(H$9),E$9:E$16388,E13934)),A13934-C$4,ROW()=_xlfn.MINIFS(_xlfn.ANCHORARRAY(H$9),E$9:E$16388,E13934),IFERROR(A13934-INDEX(G$9:G$16388,MATCH(E13934-1,E$9:E$16388,0)),A13934-C$4),ISNUMBER(A13934),A13934-F13934,TRUE,"")</f>
        <v/>
      </c>
      <c r="J13934" t="str">
        <f t="shared" si="649"/>
        <v/>
      </c>
      <c r="L13934" s="5"/>
    </row>
    <row r="13935" spans="1:12">
      <c r="A13935" s="2"/>
      <c r="B13935" s="4" t="str">
        <f>"annual period "&amp;COUNTIF(D$9:D13935,TRUE)</f>
        <v>annual period 44</v>
      </c>
      <c r="D13935" t="b">
        <f t="shared" si="651"/>
        <v>0</v>
      </c>
      <c r="E13935">
        <f t="shared" si="650"/>
        <v>2223</v>
      </c>
      <c r="F13935" s="5" cm="1">
        <f t="array" ref="F13935">INDEX(_xlfn._xlws.FILTER(A$9:A$16378,E13935=E$9:E$16378*ISNUMBER(A$9:A$16378)),1)</f>
        <v>44617</v>
      </c>
      <c r="G13935" s="5" cm="1">
        <f t="array" ref="G13935">INDEX(_xlfn._xlws.FILTER(A$9:A$16378,E13935=E$9:E$16378*ISNUMBER(A$9:A$16378)),COUNT(_xlfn._xlws.FILTER(A$9:A$16378,E13935=E$9:E$16378*ISNUMBER(A$9:A$16378))))</f>
        <v>44626</v>
      </c>
      <c r="H13935" t="str">
        <v/>
      </c>
      <c r="I13935" s="10" t="str" cm="1">
        <f t="array" ref="I13935">_xlfn.IFS(AND(OR(_xlfn._xlws.FILTER(D$9:D$16388,E$9:E$16388=E13935)),ROW()=_xlfn.MINIFS(_xlfn.ANCHORARRAY(H$9),E$9:E$16388,E13935)),A13935-C$4,ROW()=_xlfn.MINIFS(_xlfn.ANCHORARRAY(H$9),E$9:E$16388,E13935),IFERROR(A13935-INDEX(G$9:G$16388,MATCH(E13935-1,E$9:E$16388,0)),A13935-C$4),ISNUMBER(A13935),A13935-F13935,TRUE,"")</f>
        <v/>
      </c>
      <c r="J13935" t="str">
        <f t="shared" si="649"/>
        <v/>
      </c>
      <c r="L13935" s="5"/>
    </row>
    <row r="13936" spans="1:12">
      <c r="A13936" s="3">
        <v>44617</v>
      </c>
      <c r="B13936" s="4" t="str">
        <f>"annual period "&amp;COUNTIF(D$9:D13936,TRUE)</f>
        <v>annual period 44</v>
      </c>
      <c r="D13936" t="b">
        <f t="shared" si="651"/>
        <v>0</v>
      </c>
      <c r="E13936">
        <f t="shared" si="650"/>
        <v>2223</v>
      </c>
      <c r="F13936" s="5" cm="1">
        <f t="array" ref="F13936">INDEX(_xlfn._xlws.FILTER(A$9:A$16378,E13936=E$9:E$16378*ISNUMBER(A$9:A$16378)),1)</f>
        <v>44617</v>
      </c>
      <c r="G13936" s="5" cm="1">
        <f t="array" ref="G13936">INDEX(_xlfn._xlws.FILTER(A$9:A$16378,E13936=E$9:E$16378*ISNUMBER(A$9:A$16378)),COUNT(_xlfn._xlws.FILTER(A$9:A$16378,E13936=E$9:E$16378*ISNUMBER(A$9:A$16378))))</f>
        <v>44626</v>
      </c>
      <c r="H13936">
        <v>13936</v>
      </c>
      <c r="I13936" s="10" cm="1">
        <f t="array" ref="I13936">_xlfn.IFS(AND(OR(_xlfn._xlws.FILTER(D$9:D$16388,E$9:E$16388=E13936)),ROW()=_xlfn.MINIFS(_xlfn.ANCHORARRAY(H$9),E$9:E$16388,E13936)),A13936-C$4,ROW()=_xlfn.MINIFS(_xlfn.ANCHORARRAY(H$9),E$9:E$16388,E13936),IFERROR(A13936-INDEX(G$9:G$16388,MATCH(E13936-1,E$9:E$16388,0)),A13936-C$4),ISNUMBER(A13936),A13936-F13936,TRUE,"")</f>
        <v>2</v>
      </c>
      <c r="J13936" t="b">
        <f t="shared" si="649"/>
        <v>0</v>
      </c>
      <c r="L13936" s="5"/>
    </row>
    <row r="13937" spans="1:12">
      <c r="B13937" s="4" t="str">
        <f>"annual period "&amp;COUNTIF(D$9:D13937,TRUE)</f>
        <v>annual period 44</v>
      </c>
      <c r="D13937" t="b">
        <f t="shared" si="651"/>
        <v>0</v>
      </c>
      <c r="E13937">
        <f t="shared" si="650"/>
        <v>2223</v>
      </c>
      <c r="F13937" s="5" cm="1">
        <f t="array" ref="F13937">INDEX(_xlfn._xlws.FILTER(A$9:A$16378,E13937=E$9:E$16378*ISNUMBER(A$9:A$16378)),1)</f>
        <v>44617</v>
      </c>
      <c r="G13937" s="5" cm="1">
        <f t="array" ref="G13937">INDEX(_xlfn._xlws.FILTER(A$9:A$16378,E13937=E$9:E$16378*ISNUMBER(A$9:A$16378)),COUNT(_xlfn._xlws.FILTER(A$9:A$16378,E13937=E$9:E$16378*ISNUMBER(A$9:A$16378))))</f>
        <v>44626</v>
      </c>
      <c r="H13937" t="str">
        <v/>
      </c>
      <c r="I13937" s="10" t="str" cm="1">
        <f t="array" ref="I13937">_xlfn.IFS(AND(OR(_xlfn._xlws.FILTER(D$9:D$16388,E$9:E$16388=E13937)),ROW()=_xlfn.MINIFS(_xlfn.ANCHORARRAY(H$9),E$9:E$16388,E13937)),A13937-C$4,ROW()=_xlfn.MINIFS(_xlfn.ANCHORARRAY(H$9),E$9:E$16388,E13937),IFERROR(A13937-INDEX(G$9:G$16388,MATCH(E13937-1,E$9:E$16388,0)),A13937-C$4),ISNUMBER(A13937),A13937-F13937,TRUE,"")</f>
        <v/>
      </c>
      <c r="J13937" t="str">
        <f t="shared" si="649"/>
        <v/>
      </c>
      <c r="L13937" s="5"/>
    </row>
    <row r="13938" spans="1:12">
      <c r="A13938" s="3">
        <v>44617</v>
      </c>
      <c r="B13938" s="4" t="str">
        <f>"annual period "&amp;COUNTIF(D$9:D13938,TRUE)</f>
        <v>annual period 44</v>
      </c>
      <c r="D13938" t="b">
        <f t="shared" si="651"/>
        <v>0</v>
      </c>
      <c r="E13938">
        <f t="shared" si="650"/>
        <v>2223</v>
      </c>
      <c r="F13938" s="5" cm="1">
        <f t="array" ref="F13938">INDEX(_xlfn._xlws.FILTER(A$9:A$16378,E13938=E$9:E$16378*ISNUMBER(A$9:A$16378)),1)</f>
        <v>44617</v>
      </c>
      <c r="G13938" s="5" cm="1">
        <f t="array" ref="G13938">INDEX(_xlfn._xlws.FILTER(A$9:A$16378,E13938=E$9:E$16378*ISNUMBER(A$9:A$16378)),COUNT(_xlfn._xlws.FILTER(A$9:A$16378,E13938=E$9:E$16378*ISNUMBER(A$9:A$16378))))</f>
        <v>44626</v>
      </c>
      <c r="H13938">
        <v>13938</v>
      </c>
      <c r="I13938" s="10" cm="1">
        <f t="array" ref="I13938">_xlfn.IFS(AND(OR(_xlfn._xlws.FILTER(D$9:D$16388,E$9:E$16388=E13938)),ROW()=_xlfn.MINIFS(_xlfn.ANCHORARRAY(H$9),E$9:E$16388,E13938)),A13938-C$4,ROW()=_xlfn.MINIFS(_xlfn.ANCHORARRAY(H$9),E$9:E$16388,E13938),IFERROR(A13938-INDEX(G$9:G$16388,MATCH(E13938-1,E$9:E$16388,0)),A13938-C$4),ISNUMBER(A13938),A13938-F13938,TRUE,"")</f>
        <v>0</v>
      </c>
      <c r="J13938" t="b">
        <f t="shared" si="649"/>
        <v>0</v>
      </c>
      <c r="L13938" s="5"/>
    </row>
    <row r="13939" spans="1:12">
      <c r="B13939" s="4" t="str">
        <f>"annual period "&amp;COUNTIF(D$9:D13939,TRUE)</f>
        <v>annual period 44</v>
      </c>
      <c r="D13939" t="b">
        <f t="shared" si="651"/>
        <v>0</v>
      </c>
      <c r="E13939">
        <f t="shared" si="650"/>
        <v>2223</v>
      </c>
      <c r="F13939" s="5" cm="1">
        <f t="array" ref="F13939">INDEX(_xlfn._xlws.FILTER(A$9:A$16378,E13939=E$9:E$16378*ISNUMBER(A$9:A$16378)),1)</f>
        <v>44617</v>
      </c>
      <c r="G13939" s="5" cm="1">
        <f t="array" ref="G13939">INDEX(_xlfn._xlws.FILTER(A$9:A$16378,E13939=E$9:E$16378*ISNUMBER(A$9:A$16378)),COUNT(_xlfn._xlws.FILTER(A$9:A$16378,E13939=E$9:E$16378*ISNUMBER(A$9:A$16378))))</f>
        <v>44626</v>
      </c>
      <c r="H13939" t="str">
        <v/>
      </c>
      <c r="I13939" s="10" t="str" cm="1">
        <f t="array" ref="I13939">_xlfn.IFS(AND(OR(_xlfn._xlws.FILTER(D$9:D$16388,E$9:E$16388=E13939)),ROW()=_xlfn.MINIFS(_xlfn.ANCHORARRAY(H$9),E$9:E$16388,E13939)),A13939-C$4,ROW()=_xlfn.MINIFS(_xlfn.ANCHORARRAY(H$9),E$9:E$16388,E13939),IFERROR(A13939-INDEX(G$9:G$16388,MATCH(E13939-1,E$9:E$16388,0)),A13939-C$4),ISNUMBER(A13939),A13939-F13939,TRUE,"")</f>
        <v/>
      </c>
      <c r="J13939" t="str">
        <f t="shared" si="649"/>
        <v/>
      </c>
      <c r="L13939" s="5"/>
    </row>
    <row r="13940" spans="1:12">
      <c r="A13940" s="3">
        <v>44620</v>
      </c>
      <c r="B13940" s="4" t="str">
        <f>"annual period "&amp;COUNTIF(D$9:D13940,TRUE)</f>
        <v>annual period 44</v>
      </c>
      <c r="D13940" t="b">
        <f t="shared" si="651"/>
        <v>0</v>
      </c>
      <c r="E13940">
        <f t="shared" si="650"/>
        <v>2223</v>
      </c>
      <c r="F13940" s="5" cm="1">
        <f t="array" ref="F13940">INDEX(_xlfn._xlws.FILTER(A$9:A$16378,E13940=E$9:E$16378*ISNUMBER(A$9:A$16378)),1)</f>
        <v>44617</v>
      </c>
      <c r="G13940" s="5" cm="1">
        <f t="array" ref="G13940">INDEX(_xlfn._xlws.FILTER(A$9:A$16378,E13940=E$9:E$16378*ISNUMBER(A$9:A$16378)),COUNT(_xlfn._xlws.FILTER(A$9:A$16378,E13940=E$9:E$16378*ISNUMBER(A$9:A$16378))))</f>
        <v>44626</v>
      </c>
      <c r="H13940" t="str">
        <v/>
      </c>
      <c r="I13940" s="10" cm="1">
        <f t="array" ref="I13940">_xlfn.IFS(AND(OR(_xlfn._xlws.FILTER(D$9:D$16388,E$9:E$16388=E13940)),ROW()=_xlfn.MINIFS(_xlfn.ANCHORARRAY(H$9),E$9:E$16388,E13940)),A13940-C$4,ROW()=_xlfn.MINIFS(_xlfn.ANCHORARRAY(H$9),E$9:E$16388,E13940),IFERROR(A13940-INDEX(G$9:G$16388,MATCH(E13940-1,E$9:E$16388,0)),A13940-C$4),ISNUMBER(A13940),A13940-F13940,TRUE,"")</f>
        <v>3</v>
      </c>
      <c r="J13940" t="b">
        <f t="shared" si="649"/>
        <v>0</v>
      </c>
      <c r="L13940" s="5"/>
    </row>
    <row r="13941" spans="1:12">
      <c r="B13941" s="4" t="str">
        <f>"annual period "&amp;COUNTIF(D$9:D13941,TRUE)</f>
        <v>annual period 44</v>
      </c>
      <c r="D13941" t="b">
        <f t="shared" si="651"/>
        <v>0</v>
      </c>
      <c r="E13941">
        <f t="shared" si="650"/>
        <v>2223</v>
      </c>
      <c r="F13941" s="5" cm="1">
        <f t="array" ref="F13941">INDEX(_xlfn._xlws.FILTER(A$9:A$16378,E13941=E$9:E$16378*ISNUMBER(A$9:A$16378)),1)</f>
        <v>44617</v>
      </c>
      <c r="G13941" s="5" cm="1">
        <f t="array" ref="G13941">INDEX(_xlfn._xlws.FILTER(A$9:A$16378,E13941=E$9:E$16378*ISNUMBER(A$9:A$16378)),COUNT(_xlfn._xlws.FILTER(A$9:A$16378,E13941=E$9:E$16378*ISNUMBER(A$9:A$16378))))</f>
        <v>44626</v>
      </c>
      <c r="H13941" t="str">
        <v/>
      </c>
      <c r="I13941" s="10" t="str" cm="1">
        <f t="array" ref="I13941">_xlfn.IFS(AND(OR(_xlfn._xlws.FILTER(D$9:D$16388,E$9:E$16388=E13941)),ROW()=_xlfn.MINIFS(_xlfn.ANCHORARRAY(H$9),E$9:E$16388,E13941)),A13941-C$4,ROW()=_xlfn.MINIFS(_xlfn.ANCHORARRAY(H$9),E$9:E$16388,E13941),IFERROR(A13941-INDEX(G$9:G$16388,MATCH(E13941-1,E$9:E$16388,0)),A13941-C$4),ISNUMBER(A13941),A13941-F13941,TRUE,"")</f>
        <v/>
      </c>
      <c r="J13941" t="str">
        <f t="shared" si="649"/>
        <v/>
      </c>
      <c r="L13941" s="5"/>
    </row>
    <row r="13942" spans="1:12">
      <c r="A13942" s="3">
        <v>44620</v>
      </c>
      <c r="B13942" s="4" t="str">
        <f>"annual period "&amp;COUNTIF(D$9:D13942,TRUE)</f>
        <v>annual period 44</v>
      </c>
      <c r="D13942" t="b">
        <f t="shared" si="651"/>
        <v>0</v>
      </c>
      <c r="E13942">
        <f t="shared" si="650"/>
        <v>2223</v>
      </c>
      <c r="F13942" s="5" cm="1">
        <f t="array" ref="F13942">INDEX(_xlfn._xlws.FILTER(A$9:A$16378,E13942=E$9:E$16378*ISNUMBER(A$9:A$16378)),1)</f>
        <v>44617</v>
      </c>
      <c r="G13942" s="5" cm="1">
        <f t="array" ref="G13942">INDEX(_xlfn._xlws.FILTER(A$9:A$16378,E13942=E$9:E$16378*ISNUMBER(A$9:A$16378)),COUNT(_xlfn._xlws.FILTER(A$9:A$16378,E13942=E$9:E$16378*ISNUMBER(A$9:A$16378))))</f>
        <v>44626</v>
      </c>
      <c r="H13942" t="str">
        <v/>
      </c>
      <c r="I13942" s="10" cm="1">
        <f t="array" ref="I13942">_xlfn.IFS(AND(OR(_xlfn._xlws.FILTER(D$9:D$16388,E$9:E$16388=E13942)),ROW()=_xlfn.MINIFS(_xlfn.ANCHORARRAY(H$9),E$9:E$16388,E13942)),A13942-C$4,ROW()=_xlfn.MINIFS(_xlfn.ANCHORARRAY(H$9),E$9:E$16388,E13942),IFERROR(A13942-INDEX(G$9:G$16388,MATCH(E13942-1,E$9:E$16388,0)),A13942-C$4),ISNUMBER(A13942),A13942-F13942,TRUE,"")</f>
        <v>3</v>
      </c>
      <c r="J13942" t="b">
        <f t="shared" si="649"/>
        <v>0</v>
      </c>
      <c r="L13942" s="5"/>
    </row>
    <row r="13943" spans="1:12">
      <c r="B13943" s="4" t="str">
        <f>"annual period "&amp;COUNTIF(D$9:D13943,TRUE)</f>
        <v>annual period 44</v>
      </c>
      <c r="D13943" t="b">
        <f t="shared" si="651"/>
        <v>0</v>
      </c>
      <c r="E13943">
        <f t="shared" si="650"/>
        <v>2223</v>
      </c>
      <c r="F13943" s="5" cm="1">
        <f t="array" ref="F13943">INDEX(_xlfn._xlws.FILTER(A$9:A$16378,E13943=E$9:E$16378*ISNUMBER(A$9:A$16378)),1)</f>
        <v>44617</v>
      </c>
      <c r="G13943" s="5" cm="1">
        <f t="array" ref="G13943">INDEX(_xlfn._xlws.FILTER(A$9:A$16378,E13943=E$9:E$16378*ISNUMBER(A$9:A$16378)),COUNT(_xlfn._xlws.FILTER(A$9:A$16378,E13943=E$9:E$16378*ISNUMBER(A$9:A$16378))))</f>
        <v>44626</v>
      </c>
      <c r="H13943" t="str">
        <v/>
      </c>
      <c r="I13943" s="10" t="str" cm="1">
        <f t="array" ref="I13943">_xlfn.IFS(AND(OR(_xlfn._xlws.FILTER(D$9:D$16388,E$9:E$16388=E13943)),ROW()=_xlfn.MINIFS(_xlfn.ANCHORARRAY(H$9),E$9:E$16388,E13943)),A13943-C$4,ROW()=_xlfn.MINIFS(_xlfn.ANCHORARRAY(H$9),E$9:E$16388,E13943),IFERROR(A13943-INDEX(G$9:G$16388,MATCH(E13943-1,E$9:E$16388,0)),A13943-C$4),ISNUMBER(A13943),A13943-F13943,TRUE,"")</f>
        <v/>
      </c>
      <c r="J13943" t="str">
        <f t="shared" si="649"/>
        <v/>
      </c>
      <c r="L13943" s="5"/>
    </row>
    <row r="13944" spans="1:12">
      <c r="A13944" s="3">
        <v>44623</v>
      </c>
      <c r="B13944" s="4" t="str">
        <f>"annual period "&amp;COUNTIF(D$9:D13944,TRUE)</f>
        <v>annual period 44</v>
      </c>
      <c r="D13944" t="b">
        <f t="shared" si="651"/>
        <v>0</v>
      </c>
      <c r="E13944">
        <f t="shared" si="650"/>
        <v>2223</v>
      </c>
      <c r="F13944" s="5" cm="1">
        <f t="array" ref="F13944">INDEX(_xlfn._xlws.FILTER(A$9:A$16378,E13944=E$9:E$16378*ISNUMBER(A$9:A$16378)),1)</f>
        <v>44617</v>
      </c>
      <c r="G13944" s="5" cm="1">
        <f t="array" ref="G13944">INDEX(_xlfn._xlws.FILTER(A$9:A$16378,E13944=E$9:E$16378*ISNUMBER(A$9:A$16378)),COUNT(_xlfn._xlws.FILTER(A$9:A$16378,E13944=E$9:E$16378*ISNUMBER(A$9:A$16378))))</f>
        <v>44626</v>
      </c>
      <c r="H13944" t="str">
        <v/>
      </c>
      <c r="I13944" s="10" cm="1">
        <f t="array" ref="I13944">_xlfn.IFS(AND(OR(_xlfn._xlws.FILTER(D$9:D$16388,E$9:E$16388=E13944)),ROW()=_xlfn.MINIFS(_xlfn.ANCHORARRAY(H$9),E$9:E$16388,E13944)),A13944-C$4,ROW()=_xlfn.MINIFS(_xlfn.ANCHORARRAY(H$9),E$9:E$16388,E13944),IFERROR(A13944-INDEX(G$9:G$16388,MATCH(E13944-1,E$9:E$16388,0)),A13944-C$4),ISNUMBER(A13944),A13944-F13944,TRUE,"")</f>
        <v>6</v>
      </c>
      <c r="J13944" t="b">
        <f t="shared" si="649"/>
        <v>0</v>
      </c>
      <c r="L13944" s="5"/>
    </row>
    <row r="13945" spans="1:12">
      <c r="B13945" s="4" t="str">
        <f>"annual period "&amp;COUNTIF(D$9:D13945,TRUE)</f>
        <v>annual period 44</v>
      </c>
      <c r="D13945" t="b">
        <f t="shared" si="651"/>
        <v>0</v>
      </c>
      <c r="E13945">
        <f t="shared" si="650"/>
        <v>2223</v>
      </c>
      <c r="F13945" s="5" cm="1">
        <f t="array" ref="F13945">INDEX(_xlfn._xlws.FILTER(A$9:A$16378,E13945=E$9:E$16378*ISNUMBER(A$9:A$16378)),1)</f>
        <v>44617</v>
      </c>
      <c r="G13945" s="5" cm="1">
        <f t="array" ref="G13945">INDEX(_xlfn._xlws.FILTER(A$9:A$16378,E13945=E$9:E$16378*ISNUMBER(A$9:A$16378)),COUNT(_xlfn._xlws.FILTER(A$9:A$16378,E13945=E$9:E$16378*ISNUMBER(A$9:A$16378))))</f>
        <v>44626</v>
      </c>
      <c r="H13945" t="str">
        <v/>
      </c>
      <c r="I13945" s="10" t="str" cm="1">
        <f t="array" ref="I13945">_xlfn.IFS(AND(OR(_xlfn._xlws.FILTER(D$9:D$16388,E$9:E$16388=E13945)),ROW()=_xlfn.MINIFS(_xlfn.ANCHORARRAY(H$9),E$9:E$16388,E13945)),A13945-C$4,ROW()=_xlfn.MINIFS(_xlfn.ANCHORARRAY(H$9),E$9:E$16388,E13945),IFERROR(A13945-INDEX(G$9:G$16388,MATCH(E13945-1,E$9:E$16388,0)),A13945-C$4),ISNUMBER(A13945),A13945-F13945,TRUE,"")</f>
        <v/>
      </c>
      <c r="J13945" t="str">
        <f t="shared" si="649"/>
        <v/>
      </c>
      <c r="L13945" s="5"/>
    </row>
    <row r="13946" spans="1:12">
      <c r="A13946" s="3">
        <v>44623</v>
      </c>
      <c r="B13946" s="4" t="str">
        <f>"annual period "&amp;COUNTIF(D$9:D13946,TRUE)</f>
        <v>annual period 44</v>
      </c>
      <c r="D13946" t="b">
        <f t="shared" si="651"/>
        <v>0</v>
      </c>
      <c r="E13946">
        <f t="shared" si="650"/>
        <v>2223</v>
      </c>
      <c r="F13946" s="5" cm="1">
        <f t="array" ref="F13946">INDEX(_xlfn._xlws.FILTER(A$9:A$16378,E13946=E$9:E$16378*ISNUMBER(A$9:A$16378)),1)</f>
        <v>44617</v>
      </c>
      <c r="G13946" s="5" cm="1">
        <f t="array" ref="G13946">INDEX(_xlfn._xlws.FILTER(A$9:A$16378,E13946=E$9:E$16378*ISNUMBER(A$9:A$16378)),COUNT(_xlfn._xlws.FILTER(A$9:A$16378,E13946=E$9:E$16378*ISNUMBER(A$9:A$16378))))</f>
        <v>44626</v>
      </c>
      <c r="H13946" t="str">
        <v/>
      </c>
      <c r="I13946" s="10" cm="1">
        <f t="array" ref="I13946">_xlfn.IFS(AND(OR(_xlfn._xlws.FILTER(D$9:D$16388,E$9:E$16388=E13946)),ROW()=_xlfn.MINIFS(_xlfn.ANCHORARRAY(H$9),E$9:E$16388,E13946)),A13946-C$4,ROW()=_xlfn.MINIFS(_xlfn.ANCHORARRAY(H$9),E$9:E$16388,E13946),IFERROR(A13946-INDEX(G$9:G$16388,MATCH(E13946-1,E$9:E$16388,0)),A13946-C$4),ISNUMBER(A13946),A13946-F13946,TRUE,"")</f>
        <v>6</v>
      </c>
      <c r="J13946" t="b">
        <f t="shared" si="649"/>
        <v>0</v>
      </c>
      <c r="L13946" s="5"/>
    </row>
    <row r="13947" spans="1:12">
      <c r="B13947" s="4" t="str">
        <f>"annual period "&amp;COUNTIF(D$9:D13947,TRUE)</f>
        <v>annual period 44</v>
      </c>
      <c r="D13947" t="b">
        <f t="shared" si="651"/>
        <v>0</v>
      </c>
      <c r="E13947">
        <f t="shared" si="650"/>
        <v>2223</v>
      </c>
      <c r="F13947" s="5" cm="1">
        <f t="array" ref="F13947">INDEX(_xlfn._xlws.FILTER(A$9:A$16378,E13947=E$9:E$16378*ISNUMBER(A$9:A$16378)),1)</f>
        <v>44617</v>
      </c>
      <c r="G13947" s="5" cm="1">
        <f t="array" ref="G13947">INDEX(_xlfn._xlws.FILTER(A$9:A$16378,E13947=E$9:E$16378*ISNUMBER(A$9:A$16378)),COUNT(_xlfn._xlws.FILTER(A$9:A$16378,E13947=E$9:E$16378*ISNUMBER(A$9:A$16378))))</f>
        <v>44626</v>
      </c>
      <c r="H13947" t="str">
        <v/>
      </c>
      <c r="I13947" s="10" t="str" cm="1">
        <f t="array" ref="I13947">_xlfn.IFS(AND(OR(_xlfn._xlws.FILTER(D$9:D$16388,E$9:E$16388=E13947)),ROW()=_xlfn.MINIFS(_xlfn.ANCHORARRAY(H$9),E$9:E$16388,E13947)),A13947-C$4,ROW()=_xlfn.MINIFS(_xlfn.ANCHORARRAY(H$9),E$9:E$16388,E13947),IFERROR(A13947-INDEX(G$9:G$16388,MATCH(E13947-1,E$9:E$16388,0)),A13947-C$4),ISNUMBER(A13947),A13947-F13947,TRUE,"")</f>
        <v/>
      </c>
      <c r="J13947" t="str">
        <f t="shared" si="649"/>
        <v/>
      </c>
      <c r="L13947" s="5"/>
    </row>
    <row r="13948" spans="1:12">
      <c r="A13948" s="3">
        <v>44626</v>
      </c>
      <c r="B13948" s="4" t="str">
        <f>"annual period "&amp;COUNTIF(D$9:D13948,TRUE)</f>
        <v>annual period 44</v>
      </c>
      <c r="D13948" t="b">
        <f t="shared" si="651"/>
        <v>0</v>
      </c>
      <c r="E13948">
        <f t="shared" si="650"/>
        <v>2223</v>
      </c>
      <c r="F13948" s="5" cm="1">
        <f t="array" ref="F13948">INDEX(_xlfn._xlws.FILTER(A$9:A$16378,E13948=E$9:E$16378*ISNUMBER(A$9:A$16378)),1)</f>
        <v>44617</v>
      </c>
      <c r="G13948" s="5" cm="1">
        <f t="array" ref="G13948">INDEX(_xlfn._xlws.FILTER(A$9:A$16378,E13948=E$9:E$16378*ISNUMBER(A$9:A$16378)),COUNT(_xlfn._xlws.FILTER(A$9:A$16378,E13948=E$9:E$16378*ISNUMBER(A$9:A$16378))))</f>
        <v>44626</v>
      </c>
      <c r="H13948" t="str">
        <v/>
      </c>
      <c r="I13948" s="10" cm="1">
        <f t="array" ref="I13948">_xlfn.IFS(AND(OR(_xlfn._xlws.FILTER(D$9:D$16388,E$9:E$16388=E13948)),ROW()=_xlfn.MINIFS(_xlfn.ANCHORARRAY(H$9),E$9:E$16388,E13948)),A13948-C$4,ROW()=_xlfn.MINIFS(_xlfn.ANCHORARRAY(H$9),E$9:E$16388,E13948),IFERROR(A13948-INDEX(G$9:G$16388,MATCH(E13948-1,E$9:E$16388,0)),A13948-C$4),ISNUMBER(A13948),A13948-F13948,TRUE,"")</f>
        <v>9</v>
      </c>
      <c r="J13948" t="b">
        <f t="shared" si="649"/>
        <v>0</v>
      </c>
      <c r="L13948" s="5"/>
    </row>
    <row r="13949" spans="1:12">
      <c r="A13949" s="1" t="s">
        <v>14</v>
      </c>
      <c r="B13949" s="4" t="str">
        <f>"annual period "&amp;COUNTIF(D$9:D13949,TRUE)</f>
        <v>annual period 44</v>
      </c>
      <c r="D13949" t="b">
        <f t="shared" si="651"/>
        <v>0</v>
      </c>
      <c r="E13949">
        <f t="shared" si="650"/>
        <v>2224</v>
      </c>
      <c r="F13949" s="5" cm="1">
        <f t="array" ref="F13949">INDEX(_xlfn._xlws.FILTER(A$9:A$16378,E13949=E$9:E$16378*ISNUMBER(A$9:A$16378)),1)</f>
        <v>44631</v>
      </c>
      <c r="G13949" s="5" cm="1">
        <f t="array" ref="G13949">INDEX(_xlfn._xlws.FILTER(A$9:A$16378,E13949=E$9:E$16378*ISNUMBER(A$9:A$16378)),COUNT(_xlfn._xlws.FILTER(A$9:A$16378,E13949=E$9:E$16378*ISNUMBER(A$9:A$16378))))</f>
        <v>44631</v>
      </c>
      <c r="H13949" t="str">
        <v/>
      </c>
      <c r="I13949" s="10" t="str" cm="1">
        <f t="array" ref="I13949">_xlfn.IFS(AND(OR(_xlfn._xlws.FILTER(D$9:D$16388,E$9:E$16388=E13949)),ROW()=_xlfn.MINIFS(_xlfn.ANCHORARRAY(H$9),E$9:E$16388,E13949)),A13949-C$4,ROW()=_xlfn.MINIFS(_xlfn.ANCHORARRAY(H$9),E$9:E$16388,E13949),IFERROR(A13949-INDEX(G$9:G$16388,MATCH(E13949-1,E$9:E$16388,0)),A13949-C$4),ISNUMBER(A13949),A13949-F13949,TRUE,"")</f>
        <v/>
      </c>
      <c r="J13949" t="str">
        <f t="shared" si="649"/>
        <v/>
      </c>
      <c r="L13949" s="5"/>
    </row>
    <row r="13950" spans="1:12">
      <c r="A13950" s="2"/>
      <c r="B13950" s="4" t="str">
        <f>"annual period "&amp;COUNTIF(D$9:D13950,TRUE)</f>
        <v>annual period 44</v>
      </c>
      <c r="D13950" t="b">
        <f t="shared" si="651"/>
        <v>0</v>
      </c>
      <c r="E13950">
        <f t="shared" si="650"/>
        <v>2224</v>
      </c>
      <c r="F13950" s="5" cm="1">
        <f t="array" ref="F13950">INDEX(_xlfn._xlws.FILTER(A$9:A$16378,E13950=E$9:E$16378*ISNUMBER(A$9:A$16378)),1)</f>
        <v>44631</v>
      </c>
      <c r="G13950" s="5" cm="1">
        <f t="array" ref="G13950">INDEX(_xlfn._xlws.FILTER(A$9:A$16378,E13950=E$9:E$16378*ISNUMBER(A$9:A$16378)),COUNT(_xlfn._xlws.FILTER(A$9:A$16378,E13950=E$9:E$16378*ISNUMBER(A$9:A$16378))))</f>
        <v>44631</v>
      </c>
      <c r="H13950" t="str">
        <v/>
      </c>
      <c r="I13950" s="10" t="str" cm="1">
        <f t="array" ref="I13950">_xlfn.IFS(AND(OR(_xlfn._xlws.FILTER(D$9:D$16388,E$9:E$16388=E13950)),ROW()=_xlfn.MINIFS(_xlfn.ANCHORARRAY(H$9),E$9:E$16388,E13950)),A13950-C$4,ROW()=_xlfn.MINIFS(_xlfn.ANCHORARRAY(H$9),E$9:E$16388,E13950),IFERROR(A13950-INDEX(G$9:G$16388,MATCH(E13950-1,E$9:E$16388,0)),A13950-C$4),ISNUMBER(A13950),A13950-F13950,TRUE,"")</f>
        <v/>
      </c>
      <c r="J13950" t="str">
        <f t="shared" si="649"/>
        <v/>
      </c>
      <c r="L13950" s="5"/>
    </row>
    <row r="13951" spans="1:12">
      <c r="A13951" s="3">
        <v>44631</v>
      </c>
      <c r="B13951" s="4" t="str">
        <f>"annual period "&amp;COUNTIF(D$9:D13951,TRUE)</f>
        <v>annual period 44</v>
      </c>
      <c r="D13951" t="b">
        <f t="shared" si="651"/>
        <v>0</v>
      </c>
      <c r="E13951">
        <f t="shared" si="650"/>
        <v>2224</v>
      </c>
      <c r="F13951" s="5" cm="1">
        <f t="array" ref="F13951">INDEX(_xlfn._xlws.FILTER(A$9:A$16378,E13951=E$9:E$16378*ISNUMBER(A$9:A$16378)),1)</f>
        <v>44631</v>
      </c>
      <c r="G13951" s="5" cm="1">
        <f t="array" ref="G13951">INDEX(_xlfn._xlws.FILTER(A$9:A$16378,E13951=E$9:E$16378*ISNUMBER(A$9:A$16378)),COUNT(_xlfn._xlws.FILTER(A$9:A$16378,E13951=E$9:E$16378*ISNUMBER(A$9:A$16378))))</f>
        <v>44631</v>
      </c>
      <c r="H13951">
        <v>13951</v>
      </c>
      <c r="I13951" s="10" cm="1">
        <f t="array" ref="I13951">_xlfn.IFS(AND(OR(_xlfn._xlws.FILTER(D$9:D$16388,E$9:E$16388=E13951)),ROW()=_xlfn.MINIFS(_xlfn.ANCHORARRAY(H$9),E$9:E$16388,E13951)),A13951-C$4,ROW()=_xlfn.MINIFS(_xlfn.ANCHORARRAY(H$9),E$9:E$16388,E13951),IFERROR(A13951-INDEX(G$9:G$16388,MATCH(E13951-1,E$9:E$16388,0)),A13951-C$4),ISNUMBER(A13951),A13951-F13951,TRUE,"")</f>
        <v>5</v>
      </c>
      <c r="J13951" t="b">
        <f t="shared" si="649"/>
        <v>0</v>
      </c>
      <c r="L13951" s="5"/>
    </row>
    <row r="13952" spans="1:12">
      <c r="B13952" s="4" t="str">
        <f>"annual period "&amp;COUNTIF(D$9:D13952,TRUE)</f>
        <v>annual period 44</v>
      </c>
      <c r="D13952" t="b">
        <f t="shared" si="651"/>
        <v>0</v>
      </c>
      <c r="E13952">
        <f t="shared" si="650"/>
        <v>2224</v>
      </c>
      <c r="F13952" s="5" cm="1">
        <f t="array" ref="F13952">INDEX(_xlfn._xlws.FILTER(A$9:A$16378,E13952=E$9:E$16378*ISNUMBER(A$9:A$16378)),1)</f>
        <v>44631</v>
      </c>
      <c r="G13952" s="5" cm="1">
        <f t="array" ref="G13952">INDEX(_xlfn._xlws.FILTER(A$9:A$16378,E13952=E$9:E$16378*ISNUMBER(A$9:A$16378)),COUNT(_xlfn._xlws.FILTER(A$9:A$16378,E13952=E$9:E$16378*ISNUMBER(A$9:A$16378))))</f>
        <v>44631</v>
      </c>
      <c r="H13952" t="str">
        <v/>
      </c>
      <c r="I13952" s="10" t="str" cm="1">
        <f t="array" ref="I13952">_xlfn.IFS(AND(OR(_xlfn._xlws.FILTER(D$9:D$16388,E$9:E$16388=E13952)),ROW()=_xlfn.MINIFS(_xlfn.ANCHORARRAY(H$9),E$9:E$16388,E13952)),A13952-C$4,ROW()=_xlfn.MINIFS(_xlfn.ANCHORARRAY(H$9),E$9:E$16388,E13952),IFERROR(A13952-INDEX(G$9:G$16388,MATCH(E13952-1,E$9:E$16388,0)),A13952-C$4),ISNUMBER(A13952),A13952-F13952,TRUE,"")</f>
        <v/>
      </c>
      <c r="J13952" t="str">
        <f t="shared" si="649"/>
        <v/>
      </c>
      <c r="L13952" s="5"/>
    </row>
    <row r="13953" spans="1:12">
      <c r="A13953" s="3">
        <v>44631</v>
      </c>
      <c r="B13953" s="4" t="str">
        <f>"annual period "&amp;COUNTIF(D$9:D13953,TRUE)</f>
        <v>annual period 44</v>
      </c>
      <c r="D13953" t="b">
        <f t="shared" si="651"/>
        <v>0</v>
      </c>
      <c r="E13953">
        <f t="shared" si="650"/>
        <v>2224</v>
      </c>
      <c r="F13953" s="5" cm="1">
        <f t="array" ref="F13953">INDEX(_xlfn._xlws.FILTER(A$9:A$16378,E13953=E$9:E$16378*ISNUMBER(A$9:A$16378)),1)</f>
        <v>44631</v>
      </c>
      <c r="G13953" s="5" cm="1">
        <f t="array" ref="G13953">INDEX(_xlfn._xlws.FILTER(A$9:A$16378,E13953=E$9:E$16378*ISNUMBER(A$9:A$16378)),COUNT(_xlfn._xlws.FILTER(A$9:A$16378,E13953=E$9:E$16378*ISNUMBER(A$9:A$16378))))</f>
        <v>44631</v>
      </c>
      <c r="H13953">
        <v>13953</v>
      </c>
      <c r="I13953" s="10" cm="1">
        <f t="array" ref="I13953">_xlfn.IFS(AND(OR(_xlfn._xlws.FILTER(D$9:D$16388,E$9:E$16388=E13953)),ROW()=_xlfn.MINIFS(_xlfn.ANCHORARRAY(H$9),E$9:E$16388,E13953)),A13953-C$4,ROW()=_xlfn.MINIFS(_xlfn.ANCHORARRAY(H$9),E$9:E$16388,E13953),IFERROR(A13953-INDEX(G$9:G$16388,MATCH(E13953-1,E$9:E$16388,0)),A13953-C$4),ISNUMBER(A13953),A13953-F13953,TRUE,"")</f>
        <v>0</v>
      </c>
      <c r="J13953" t="b">
        <f t="shared" si="649"/>
        <v>0</v>
      </c>
      <c r="L13953" s="5"/>
    </row>
    <row r="13954" spans="1:12">
      <c r="A13954" s="1" t="s">
        <v>14</v>
      </c>
      <c r="B13954" s="4" t="str">
        <f>"annual period "&amp;COUNTIF(D$9:D13954,TRUE)</f>
        <v>annual period 44</v>
      </c>
      <c r="D13954" t="b">
        <f t="shared" si="651"/>
        <v>0</v>
      </c>
      <c r="E13954">
        <f t="shared" si="650"/>
        <v>2225</v>
      </c>
      <c r="F13954" s="5" cm="1">
        <f t="array" ref="F13954">INDEX(_xlfn._xlws.FILTER(A$9:A$16378,E13954=E$9:E$16378*ISNUMBER(A$9:A$16378)),1)</f>
        <v>44635</v>
      </c>
      <c r="G13954" s="5" cm="1">
        <f t="array" ref="G13954">INDEX(_xlfn._xlws.FILTER(A$9:A$16378,E13954=E$9:E$16378*ISNUMBER(A$9:A$16378)),COUNT(_xlfn._xlws.FILTER(A$9:A$16378,E13954=E$9:E$16378*ISNUMBER(A$9:A$16378))))</f>
        <v>44638</v>
      </c>
      <c r="H13954" t="str">
        <v/>
      </c>
      <c r="I13954" s="10" t="str" cm="1">
        <f t="array" ref="I13954">_xlfn.IFS(AND(OR(_xlfn._xlws.FILTER(D$9:D$16388,E$9:E$16388=E13954)),ROW()=_xlfn.MINIFS(_xlfn.ANCHORARRAY(H$9),E$9:E$16388,E13954)),A13954-C$4,ROW()=_xlfn.MINIFS(_xlfn.ANCHORARRAY(H$9),E$9:E$16388,E13954),IFERROR(A13954-INDEX(G$9:G$16388,MATCH(E13954-1,E$9:E$16388,0)),A13954-C$4),ISNUMBER(A13954),A13954-F13954,TRUE,"")</f>
        <v/>
      </c>
      <c r="J13954" t="str">
        <f t="shared" si="649"/>
        <v/>
      </c>
      <c r="L13954" s="5"/>
    </row>
    <row r="13955" spans="1:12">
      <c r="A13955" s="2"/>
      <c r="B13955" s="4" t="str">
        <f>"annual period "&amp;COUNTIF(D$9:D13955,TRUE)</f>
        <v>annual period 44</v>
      </c>
      <c r="D13955" t="b">
        <f t="shared" si="651"/>
        <v>0</v>
      </c>
      <c r="E13955">
        <f t="shared" si="650"/>
        <v>2225</v>
      </c>
      <c r="F13955" s="5" cm="1">
        <f t="array" ref="F13955">INDEX(_xlfn._xlws.FILTER(A$9:A$16378,E13955=E$9:E$16378*ISNUMBER(A$9:A$16378)),1)</f>
        <v>44635</v>
      </c>
      <c r="G13955" s="5" cm="1">
        <f t="array" ref="G13955">INDEX(_xlfn._xlws.FILTER(A$9:A$16378,E13955=E$9:E$16378*ISNUMBER(A$9:A$16378)),COUNT(_xlfn._xlws.FILTER(A$9:A$16378,E13955=E$9:E$16378*ISNUMBER(A$9:A$16378))))</f>
        <v>44638</v>
      </c>
      <c r="H13955" t="str">
        <v/>
      </c>
      <c r="I13955" s="10" t="str" cm="1">
        <f t="array" ref="I13955">_xlfn.IFS(AND(OR(_xlfn._xlws.FILTER(D$9:D$16388,E$9:E$16388=E13955)),ROW()=_xlfn.MINIFS(_xlfn.ANCHORARRAY(H$9),E$9:E$16388,E13955)),A13955-C$4,ROW()=_xlfn.MINIFS(_xlfn.ANCHORARRAY(H$9),E$9:E$16388,E13955),IFERROR(A13955-INDEX(G$9:G$16388,MATCH(E13955-1,E$9:E$16388,0)),A13955-C$4),ISNUMBER(A13955),A13955-F13955,TRUE,"")</f>
        <v/>
      </c>
      <c r="J13955" t="str">
        <f t="shared" si="649"/>
        <v/>
      </c>
      <c r="L13955" s="5"/>
    </row>
    <row r="13956" spans="1:12">
      <c r="A13956" s="3">
        <v>44635</v>
      </c>
      <c r="B13956" s="4" t="str">
        <f>"annual period "&amp;COUNTIF(D$9:D13956,TRUE)</f>
        <v>annual period 44</v>
      </c>
      <c r="D13956" t="b">
        <f t="shared" si="651"/>
        <v>0</v>
      </c>
      <c r="E13956">
        <f t="shared" si="650"/>
        <v>2225</v>
      </c>
      <c r="F13956" s="5" cm="1">
        <f t="array" ref="F13956">INDEX(_xlfn._xlws.FILTER(A$9:A$16378,E13956=E$9:E$16378*ISNUMBER(A$9:A$16378)),1)</f>
        <v>44635</v>
      </c>
      <c r="G13956" s="5" cm="1">
        <f t="array" ref="G13956">INDEX(_xlfn._xlws.FILTER(A$9:A$16378,E13956=E$9:E$16378*ISNUMBER(A$9:A$16378)),COUNT(_xlfn._xlws.FILTER(A$9:A$16378,E13956=E$9:E$16378*ISNUMBER(A$9:A$16378))))</f>
        <v>44638</v>
      </c>
      <c r="H13956">
        <v>13956</v>
      </c>
      <c r="I13956" s="10" cm="1">
        <f t="array" ref="I13956">_xlfn.IFS(AND(OR(_xlfn._xlws.FILTER(D$9:D$16388,E$9:E$16388=E13956)),ROW()=_xlfn.MINIFS(_xlfn.ANCHORARRAY(H$9),E$9:E$16388,E13956)),A13956-C$4,ROW()=_xlfn.MINIFS(_xlfn.ANCHORARRAY(H$9),E$9:E$16388,E13956),IFERROR(A13956-INDEX(G$9:G$16388,MATCH(E13956-1,E$9:E$16388,0)),A13956-C$4),ISNUMBER(A13956),A13956-F13956,TRUE,"")</f>
        <v>4</v>
      </c>
      <c r="J13956" t="b">
        <f t="shared" si="649"/>
        <v>0</v>
      </c>
      <c r="L13956" s="5"/>
    </row>
    <row r="13957" spans="1:12">
      <c r="B13957" s="4" t="str">
        <f>"annual period "&amp;COUNTIF(D$9:D13957,TRUE)</f>
        <v>annual period 44</v>
      </c>
      <c r="D13957" t="b">
        <f t="shared" si="651"/>
        <v>0</v>
      </c>
      <c r="E13957">
        <f t="shared" si="650"/>
        <v>2225</v>
      </c>
      <c r="F13957" s="5" cm="1">
        <f t="array" ref="F13957">INDEX(_xlfn._xlws.FILTER(A$9:A$16378,E13957=E$9:E$16378*ISNUMBER(A$9:A$16378)),1)</f>
        <v>44635</v>
      </c>
      <c r="G13957" s="5" cm="1">
        <f t="array" ref="G13957">INDEX(_xlfn._xlws.FILTER(A$9:A$16378,E13957=E$9:E$16378*ISNUMBER(A$9:A$16378)),COUNT(_xlfn._xlws.FILTER(A$9:A$16378,E13957=E$9:E$16378*ISNUMBER(A$9:A$16378))))</f>
        <v>44638</v>
      </c>
      <c r="H13957" t="str">
        <v/>
      </c>
      <c r="I13957" s="10" t="str" cm="1">
        <f t="array" ref="I13957">_xlfn.IFS(AND(OR(_xlfn._xlws.FILTER(D$9:D$16388,E$9:E$16388=E13957)),ROW()=_xlfn.MINIFS(_xlfn.ANCHORARRAY(H$9),E$9:E$16388,E13957)),A13957-C$4,ROW()=_xlfn.MINIFS(_xlfn.ANCHORARRAY(H$9),E$9:E$16388,E13957),IFERROR(A13957-INDEX(G$9:G$16388,MATCH(E13957-1,E$9:E$16388,0)),A13957-C$4),ISNUMBER(A13957),A13957-F13957,TRUE,"")</f>
        <v/>
      </c>
      <c r="J13957" t="str">
        <f t="shared" si="649"/>
        <v/>
      </c>
      <c r="L13957" s="5"/>
    </row>
    <row r="13958" spans="1:12">
      <c r="A13958" s="3">
        <v>44635</v>
      </c>
      <c r="B13958" s="4" t="str">
        <f>"annual period "&amp;COUNTIF(D$9:D13958,TRUE)</f>
        <v>annual period 44</v>
      </c>
      <c r="D13958" t="b">
        <f t="shared" si="651"/>
        <v>0</v>
      </c>
      <c r="E13958">
        <f t="shared" si="650"/>
        <v>2225</v>
      </c>
      <c r="F13958" s="5" cm="1">
        <f t="array" ref="F13958">INDEX(_xlfn._xlws.FILTER(A$9:A$16378,E13958=E$9:E$16378*ISNUMBER(A$9:A$16378)),1)</f>
        <v>44635</v>
      </c>
      <c r="G13958" s="5" cm="1">
        <f t="array" ref="G13958">INDEX(_xlfn._xlws.FILTER(A$9:A$16378,E13958=E$9:E$16378*ISNUMBER(A$9:A$16378)),COUNT(_xlfn._xlws.FILTER(A$9:A$16378,E13958=E$9:E$16378*ISNUMBER(A$9:A$16378))))</f>
        <v>44638</v>
      </c>
      <c r="H13958">
        <v>13958</v>
      </c>
      <c r="I13958" s="10" cm="1">
        <f t="array" ref="I13958">_xlfn.IFS(AND(OR(_xlfn._xlws.FILTER(D$9:D$16388,E$9:E$16388=E13958)),ROW()=_xlfn.MINIFS(_xlfn.ANCHORARRAY(H$9),E$9:E$16388,E13958)),A13958-C$4,ROW()=_xlfn.MINIFS(_xlfn.ANCHORARRAY(H$9),E$9:E$16388,E13958),IFERROR(A13958-INDEX(G$9:G$16388,MATCH(E13958-1,E$9:E$16388,0)),A13958-C$4),ISNUMBER(A13958),A13958-F13958,TRUE,"")</f>
        <v>0</v>
      </c>
      <c r="J13958" t="b">
        <f t="shared" ref="J13958:J14021" si="652">IF(I13958="","",I13958&gt;30)</f>
        <v>0</v>
      </c>
      <c r="L13958" s="5"/>
    </row>
    <row r="13959" spans="1:12">
      <c r="B13959" s="4" t="str">
        <f>"annual period "&amp;COUNTIF(D$9:D13959,TRUE)</f>
        <v>annual period 44</v>
      </c>
      <c r="D13959" t="b">
        <f t="shared" si="651"/>
        <v>0</v>
      </c>
      <c r="E13959">
        <f t="shared" si="650"/>
        <v>2225</v>
      </c>
      <c r="F13959" s="5" cm="1">
        <f t="array" ref="F13959">INDEX(_xlfn._xlws.FILTER(A$9:A$16378,E13959=E$9:E$16378*ISNUMBER(A$9:A$16378)),1)</f>
        <v>44635</v>
      </c>
      <c r="G13959" s="5" cm="1">
        <f t="array" ref="G13959">INDEX(_xlfn._xlws.FILTER(A$9:A$16378,E13959=E$9:E$16378*ISNUMBER(A$9:A$16378)),COUNT(_xlfn._xlws.FILTER(A$9:A$16378,E13959=E$9:E$16378*ISNUMBER(A$9:A$16378))))</f>
        <v>44638</v>
      </c>
      <c r="H13959" t="str">
        <v/>
      </c>
      <c r="I13959" s="10" t="str" cm="1">
        <f t="array" ref="I13959">_xlfn.IFS(AND(OR(_xlfn._xlws.FILTER(D$9:D$16388,E$9:E$16388=E13959)),ROW()=_xlfn.MINIFS(_xlfn.ANCHORARRAY(H$9),E$9:E$16388,E13959)),A13959-C$4,ROW()=_xlfn.MINIFS(_xlfn.ANCHORARRAY(H$9),E$9:E$16388,E13959),IFERROR(A13959-INDEX(G$9:G$16388,MATCH(E13959-1,E$9:E$16388,0)),A13959-C$4),ISNUMBER(A13959),A13959-F13959,TRUE,"")</f>
        <v/>
      </c>
      <c r="J13959" t="str">
        <f t="shared" si="652"/>
        <v/>
      </c>
      <c r="L13959" s="5"/>
    </row>
    <row r="13960" spans="1:12">
      <c r="A13960" s="3">
        <v>44636</v>
      </c>
      <c r="B13960" s="4" t="str">
        <f>"annual period "&amp;COUNTIF(D$9:D13960,TRUE)</f>
        <v>annual period 44</v>
      </c>
      <c r="D13960" t="b">
        <f t="shared" si="651"/>
        <v>0</v>
      </c>
      <c r="E13960">
        <f t="shared" si="650"/>
        <v>2225</v>
      </c>
      <c r="F13960" s="5" cm="1">
        <f t="array" ref="F13960">INDEX(_xlfn._xlws.FILTER(A$9:A$16378,E13960=E$9:E$16378*ISNUMBER(A$9:A$16378)),1)</f>
        <v>44635</v>
      </c>
      <c r="G13960" s="5" cm="1">
        <f t="array" ref="G13960">INDEX(_xlfn._xlws.FILTER(A$9:A$16378,E13960=E$9:E$16378*ISNUMBER(A$9:A$16378)),COUNT(_xlfn._xlws.FILTER(A$9:A$16378,E13960=E$9:E$16378*ISNUMBER(A$9:A$16378))))</f>
        <v>44638</v>
      </c>
      <c r="H13960" t="str">
        <v/>
      </c>
      <c r="I13960" s="10" cm="1">
        <f t="array" ref="I13960">_xlfn.IFS(AND(OR(_xlfn._xlws.FILTER(D$9:D$16388,E$9:E$16388=E13960)),ROW()=_xlfn.MINIFS(_xlfn.ANCHORARRAY(H$9),E$9:E$16388,E13960)),A13960-C$4,ROW()=_xlfn.MINIFS(_xlfn.ANCHORARRAY(H$9),E$9:E$16388,E13960),IFERROR(A13960-INDEX(G$9:G$16388,MATCH(E13960-1,E$9:E$16388,0)),A13960-C$4),ISNUMBER(A13960),A13960-F13960,TRUE,"")</f>
        <v>1</v>
      </c>
      <c r="J13960" t="b">
        <f t="shared" si="652"/>
        <v>0</v>
      </c>
      <c r="L13960" s="5"/>
    </row>
    <row r="13961" spans="1:12">
      <c r="B13961" s="4" t="str">
        <f>"annual period "&amp;COUNTIF(D$9:D13961,TRUE)</f>
        <v>annual period 44</v>
      </c>
      <c r="D13961" t="b">
        <f t="shared" si="651"/>
        <v>0</v>
      </c>
      <c r="E13961">
        <f t="shared" si="650"/>
        <v>2225</v>
      </c>
      <c r="F13961" s="5" cm="1">
        <f t="array" ref="F13961">INDEX(_xlfn._xlws.FILTER(A$9:A$16378,E13961=E$9:E$16378*ISNUMBER(A$9:A$16378)),1)</f>
        <v>44635</v>
      </c>
      <c r="G13961" s="5" cm="1">
        <f t="array" ref="G13961">INDEX(_xlfn._xlws.FILTER(A$9:A$16378,E13961=E$9:E$16378*ISNUMBER(A$9:A$16378)),COUNT(_xlfn._xlws.FILTER(A$9:A$16378,E13961=E$9:E$16378*ISNUMBER(A$9:A$16378))))</f>
        <v>44638</v>
      </c>
      <c r="H13961" t="str">
        <v/>
      </c>
      <c r="I13961" s="10" t="str" cm="1">
        <f t="array" ref="I13961">_xlfn.IFS(AND(OR(_xlfn._xlws.FILTER(D$9:D$16388,E$9:E$16388=E13961)),ROW()=_xlfn.MINIFS(_xlfn.ANCHORARRAY(H$9),E$9:E$16388,E13961)),A13961-C$4,ROW()=_xlfn.MINIFS(_xlfn.ANCHORARRAY(H$9),E$9:E$16388,E13961),IFERROR(A13961-INDEX(G$9:G$16388,MATCH(E13961-1,E$9:E$16388,0)),A13961-C$4),ISNUMBER(A13961),A13961-F13961,TRUE,"")</f>
        <v/>
      </c>
      <c r="J13961" t="str">
        <f t="shared" si="652"/>
        <v/>
      </c>
      <c r="L13961" s="5"/>
    </row>
    <row r="13962" spans="1:12">
      <c r="A13962" s="3">
        <v>44636</v>
      </c>
      <c r="B13962" s="4" t="str">
        <f>"annual period "&amp;COUNTIF(D$9:D13962,TRUE)</f>
        <v>annual period 44</v>
      </c>
      <c r="D13962" t="b">
        <f t="shared" si="651"/>
        <v>0</v>
      </c>
      <c r="E13962">
        <f t="shared" si="650"/>
        <v>2225</v>
      </c>
      <c r="F13962" s="5" cm="1">
        <f t="array" ref="F13962">INDEX(_xlfn._xlws.FILTER(A$9:A$16378,E13962=E$9:E$16378*ISNUMBER(A$9:A$16378)),1)</f>
        <v>44635</v>
      </c>
      <c r="G13962" s="5" cm="1">
        <f t="array" ref="G13962">INDEX(_xlfn._xlws.FILTER(A$9:A$16378,E13962=E$9:E$16378*ISNUMBER(A$9:A$16378)),COUNT(_xlfn._xlws.FILTER(A$9:A$16378,E13962=E$9:E$16378*ISNUMBER(A$9:A$16378))))</f>
        <v>44638</v>
      </c>
      <c r="H13962" t="str">
        <v/>
      </c>
      <c r="I13962" s="10" cm="1">
        <f t="array" ref="I13962">_xlfn.IFS(AND(OR(_xlfn._xlws.FILTER(D$9:D$16388,E$9:E$16388=E13962)),ROW()=_xlfn.MINIFS(_xlfn.ANCHORARRAY(H$9),E$9:E$16388,E13962)),A13962-C$4,ROW()=_xlfn.MINIFS(_xlfn.ANCHORARRAY(H$9),E$9:E$16388,E13962),IFERROR(A13962-INDEX(G$9:G$16388,MATCH(E13962-1,E$9:E$16388,0)),A13962-C$4),ISNUMBER(A13962),A13962-F13962,TRUE,"")</f>
        <v>1</v>
      </c>
      <c r="J13962" t="b">
        <f t="shared" si="652"/>
        <v>0</v>
      </c>
      <c r="L13962" s="5"/>
    </row>
    <row r="13963" spans="1:12">
      <c r="B13963" s="4" t="str">
        <f>"annual period "&amp;COUNTIF(D$9:D13963,TRUE)</f>
        <v>annual period 44</v>
      </c>
      <c r="D13963" t="b">
        <f t="shared" si="651"/>
        <v>0</v>
      </c>
      <c r="E13963">
        <f t="shared" ref="E13963:E14026" si="653">IF(A13963="Trip #",E13962+1,E13962)</f>
        <v>2225</v>
      </c>
      <c r="F13963" s="5" cm="1">
        <f t="array" ref="F13963">INDEX(_xlfn._xlws.FILTER(A$9:A$16378,E13963=E$9:E$16378*ISNUMBER(A$9:A$16378)),1)</f>
        <v>44635</v>
      </c>
      <c r="G13963" s="5" cm="1">
        <f t="array" ref="G13963">INDEX(_xlfn._xlws.FILTER(A$9:A$16378,E13963=E$9:E$16378*ISNUMBER(A$9:A$16378)),COUNT(_xlfn._xlws.FILTER(A$9:A$16378,E13963=E$9:E$16378*ISNUMBER(A$9:A$16378))))</f>
        <v>44638</v>
      </c>
      <c r="H13963" t="str">
        <v/>
      </c>
      <c r="I13963" s="10" t="str" cm="1">
        <f t="array" ref="I13963">_xlfn.IFS(AND(OR(_xlfn._xlws.FILTER(D$9:D$16388,E$9:E$16388=E13963)),ROW()=_xlfn.MINIFS(_xlfn.ANCHORARRAY(H$9),E$9:E$16388,E13963)),A13963-C$4,ROW()=_xlfn.MINIFS(_xlfn.ANCHORARRAY(H$9),E$9:E$16388,E13963),IFERROR(A13963-INDEX(G$9:G$16388,MATCH(E13963-1,E$9:E$16388,0)),A13963-C$4),ISNUMBER(A13963),A13963-F13963,TRUE,"")</f>
        <v/>
      </c>
      <c r="J13963" t="str">
        <f t="shared" si="652"/>
        <v/>
      </c>
      <c r="L13963" s="5"/>
    </row>
    <row r="13964" spans="1:12">
      <c r="A13964" s="3">
        <v>44637</v>
      </c>
      <c r="B13964" s="4" t="str">
        <f>"annual period "&amp;COUNTIF(D$9:D13964,TRUE)</f>
        <v>annual period 44</v>
      </c>
      <c r="D13964" t="b">
        <f t="shared" si="651"/>
        <v>0</v>
      </c>
      <c r="E13964">
        <f t="shared" si="653"/>
        <v>2225</v>
      </c>
      <c r="F13964" s="5" cm="1">
        <f t="array" ref="F13964">INDEX(_xlfn._xlws.FILTER(A$9:A$16378,E13964=E$9:E$16378*ISNUMBER(A$9:A$16378)),1)</f>
        <v>44635</v>
      </c>
      <c r="G13964" s="5" cm="1">
        <f t="array" ref="G13964">INDEX(_xlfn._xlws.FILTER(A$9:A$16378,E13964=E$9:E$16378*ISNUMBER(A$9:A$16378)),COUNT(_xlfn._xlws.FILTER(A$9:A$16378,E13964=E$9:E$16378*ISNUMBER(A$9:A$16378))))</f>
        <v>44638</v>
      </c>
      <c r="H13964" t="str">
        <v/>
      </c>
      <c r="I13964" s="10" cm="1">
        <f t="array" ref="I13964">_xlfn.IFS(AND(OR(_xlfn._xlws.FILTER(D$9:D$16388,E$9:E$16388=E13964)),ROW()=_xlfn.MINIFS(_xlfn.ANCHORARRAY(H$9),E$9:E$16388,E13964)),A13964-C$4,ROW()=_xlfn.MINIFS(_xlfn.ANCHORARRAY(H$9),E$9:E$16388,E13964),IFERROR(A13964-INDEX(G$9:G$16388,MATCH(E13964-1,E$9:E$16388,0)),A13964-C$4),ISNUMBER(A13964),A13964-F13964,TRUE,"")</f>
        <v>2</v>
      </c>
      <c r="J13964" t="b">
        <f t="shared" si="652"/>
        <v>0</v>
      </c>
      <c r="L13964" s="5"/>
    </row>
    <row r="13965" spans="1:12">
      <c r="B13965" s="4" t="str">
        <f>"annual period "&amp;COUNTIF(D$9:D13965,TRUE)</f>
        <v>annual period 44</v>
      </c>
      <c r="D13965" t="b">
        <f t="shared" si="651"/>
        <v>0</v>
      </c>
      <c r="E13965">
        <f t="shared" si="653"/>
        <v>2225</v>
      </c>
      <c r="F13965" s="5" cm="1">
        <f t="array" ref="F13965">INDEX(_xlfn._xlws.FILTER(A$9:A$16378,E13965=E$9:E$16378*ISNUMBER(A$9:A$16378)),1)</f>
        <v>44635</v>
      </c>
      <c r="G13965" s="5" cm="1">
        <f t="array" ref="G13965">INDEX(_xlfn._xlws.FILTER(A$9:A$16378,E13965=E$9:E$16378*ISNUMBER(A$9:A$16378)),COUNT(_xlfn._xlws.FILTER(A$9:A$16378,E13965=E$9:E$16378*ISNUMBER(A$9:A$16378))))</f>
        <v>44638</v>
      </c>
      <c r="H13965" t="str">
        <v/>
      </c>
      <c r="I13965" s="10" t="str" cm="1">
        <f t="array" ref="I13965">_xlfn.IFS(AND(OR(_xlfn._xlws.FILTER(D$9:D$16388,E$9:E$16388=E13965)),ROW()=_xlfn.MINIFS(_xlfn.ANCHORARRAY(H$9),E$9:E$16388,E13965)),A13965-C$4,ROW()=_xlfn.MINIFS(_xlfn.ANCHORARRAY(H$9),E$9:E$16388,E13965),IFERROR(A13965-INDEX(G$9:G$16388,MATCH(E13965-1,E$9:E$16388,0)),A13965-C$4),ISNUMBER(A13965),A13965-F13965,TRUE,"")</f>
        <v/>
      </c>
      <c r="J13965" t="str">
        <f t="shared" si="652"/>
        <v/>
      </c>
      <c r="L13965" s="5"/>
    </row>
    <row r="13966" spans="1:12">
      <c r="A13966" s="3">
        <v>44638</v>
      </c>
      <c r="B13966" s="4" t="str">
        <f>"annual period "&amp;COUNTIF(D$9:D13966,TRUE)</f>
        <v>annual period 44</v>
      </c>
      <c r="D13966" t="b">
        <f t="shared" si="651"/>
        <v>0</v>
      </c>
      <c r="E13966">
        <f t="shared" si="653"/>
        <v>2225</v>
      </c>
      <c r="F13966" s="5" cm="1">
        <f t="array" ref="F13966">INDEX(_xlfn._xlws.FILTER(A$9:A$16378,E13966=E$9:E$16378*ISNUMBER(A$9:A$16378)),1)</f>
        <v>44635</v>
      </c>
      <c r="G13966" s="5" cm="1">
        <f t="array" ref="G13966">INDEX(_xlfn._xlws.FILTER(A$9:A$16378,E13966=E$9:E$16378*ISNUMBER(A$9:A$16378)),COUNT(_xlfn._xlws.FILTER(A$9:A$16378,E13966=E$9:E$16378*ISNUMBER(A$9:A$16378))))</f>
        <v>44638</v>
      </c>
      <c r="H13966" t="str">
        <v/>
      </c>
      <c r="I13966" s="10" cm="1">
        <f t="array" ref="I13966">_xlfn.IFS(AND(OR(_xlfn._xlws.FILTER(D$9:D$16388,E$9:E$16388=E13966)),ROW()=_xlfn.MINIFS(_xlfn.ANCHORARRAY(H$9),E$9:E$16388,E13966)),A13966-C$4,ROW()=_xlfn.MINIFS(_xlfn.ANCHORARRAY(H$9),E$9:E$16388,E13966),IFERROR(A13966-INDEX(G$9:G$16388,MATCH(E13966-1,E$9:E$16388,0)),A13966-C$4),ISNUMBER(A13966),A13966-F13966,TRUE,"")</f>
        <v>3</v>
      </c>
      <c r="J13966" t="b">
        <f t="shared" si="652"/>
        <v>0</v>
      </c>
      <c r="L13966" s="5"/>
    </row>
    <row r="13967" spans="1:12">
      <c r="A13967" s="1" t="s">
        <v>14</v>
      </c>
      <c r="B13967" s="4" t="str">
        <f>"annual period "&amp;COUNTIF(D$9:D13967,TRUE)</f>
        <v>annual period 44</v>
      </c>
      <c r="D13967" t="b">
        <f t="shared" si="651"/>
        <v>0</v>
      </c>
      <c r="E13967">
        <f t="shared" si="653"/>
        <v>2226</v>
      </c>
      <c r="F13967" s="5" cm="1">
        <f t="array" ref="F13967">INDEX(_xlfn._xlws.FILTER(A$9:A$16378,E13967=E$9:E$16378*ISNUMBER(A$9:A$16378)),1)</f>
        <v>44639</v>
      </c>
      <c r="G13967" s="5" cm="1">
        <f t="array" ref="G13967">INDEX(_xlfn._xlws.FILTER(A$9:A$16378,E13967=E$9:E$16378*ISNUMBER(A$9:A$16378)),COUNT(_xlfn._xlws.FILTER(A$9:A$16378,E13967=E$9:E$16378*ISNUMBER(A$9:A$16378))))</f>
        <v>44639</v>
      </c>
      <c r="H13967" t="str">
        <v/>
      </c>
      <c r="I13967" s="10" t="str" cm="1">
        <f t="array" ref="I13967">_xlfn.IFS(AND(OR(_xlfn._xlws.FILTER(D$9:D$16388,E$9:E$16388=E13967)),ROW()=_xlfn.MINIFS(_xlfn.ANCHORARRAY(H$9),E$9:E$16388,E13967)),A13967-C$4,ROW()=_xlfn.MINIFS(_xlfn.ANCHORARRAY(H$9),E$9:E$16388,E13967),IFERROR(A13967-INDEX(G$9:G$16388,MATCH(E13967-1,E$9:E$16388,0)),A13967-C$4),ISNUMBER(A13967),A13967-F13967,TRUE,"")</f>
        <v/>
      </c>
      <c r="J13967" t="str">
        <f t="shared" si="652"/>
        <v/>
      </c>
      <c r="L13967" s="5"/>
    </row>
    <row r="13968" spans="1:12">
      <c r="A13968" s="2"/>
      <c r="B13968" s="4" t="str">
        <f>"annual period "&amp;COUNTIF(D$9:D13968,TRUE)</f>
        <v>annual period 44</v>
      </c>
      <c r="D13968" t="b">
        <f t="shared" si="651"/>
        <v>0</v>
      </c>
      <c r="E13968">
        <f t="shared" si="653"/>
        <v>2226</v>
      </c>
      <c r="F13968" s="5" cm="1">
        <f t="array" ref="F13968">INDEX(_xlfn._xlws.FILTER(A$9:A$16378,E13968=E$9:E$16378*ISNUMBER(A$9:A$16378)),1)</f>
        <v>44639</v>
      </c>
      <c r="G13968" s="5" cm="1">
        <f t="array" ref="G13968">INDEX(_xlfn._xlws.FILTER(A$9:A$16378,E13968=E$9:E$16378*ISNUMBER(A$9:A$16378)),COUNT(_xlfn._xlws.FILTER(A$9:A$16378,E13968=E$9:E$16378*ISNUMBER(A$9:A$16378))))</f>
        <v>44639</v>
      </c>
      <c r="H13968" t="str">
        <v/>
      </c>
      <c r="I13968" s="10" t="str" cm="1">
        <f t="array" ref="I13968">_xlfn.IFS(AND(OR(_xlfn._xlws.FILTER(D$9:D$16388,E$9:E$16388=E13968)),ROW()=_xlfn.MINIFS(_xlfn.ANCHORARRAY(H$9),E$9:E$16388,E13968)),A13968-C$4,ROW()=_xlfn.MINIFS(_xlfn.ANCHORARRAY(H$9),E$9:E$16388,E13968),IFERROR(A13968-INDEX(G$9:G$16388,MATCH(E13968-1,E$9:E$16388,0)),A13968-C$4),ISNUMBER(A13968),A13968-F13968,TRUE,"")</f>
        <v/>
      </c>
      <c r="J13968" t="str">
        <f t="shared" si="652"/>
        <v/>
      </c>
      <c r="L13968" s="5"/>
    </row>
    <row r="13969" spans="1:12">
      <c r="A13969" s="3">
        <v>44639</v>
      </c>
      <c r="B13969" s="4" t="str">
        <f>"annual period "&amp;COUNTIF(D$9:D13969,TRUE)</f>
        <v>annual period 44</v>
      </c>
      <c r="D13969" t="b">
        <f t="shared" si="651"/>
        <v>0</v>
      </c>
      <c r="E13969">
        <f t="shared" si="653"/>
        <v>2226</v>
      </c>
      <c r="F13969" s="5" cm="1">
        <f t="array" ref="F13969">INDEX(_xlfn._xlws.FILTER(A$9:A$16378,E13969=E$9:E$16378*ISNUMBER(A$9:A$16378)),1)</f>
        <v>44639</v>
      </c>
      <c r="G13969" s="5" cm="1">
        <f t="array" ref="G13969">INDEX(_xlfn._xlws.FILTER(A$9:A$16378,E13969=E$9:E$16378*ISNUMBER(A$9:A$16378)),COUNT(_xlfn._xlws.FILTER(A$9:A$16378,E13969=E$9:E$16378*ISNUMBER(A$9:A$16378))))</f>
        <v>44639</v>
      </c>
      <c r="H13969">
        <v>13969</v>
      </c>
      <c r="I13969" s="10" cm="1">
        <f t="array" ref="I13969">_xlfn.IFS(AND(OR(_xlfn._xlws.FILTER(D$9:D$16388,E$9:E$16388=E13969)),ROW()=_xlfn.MINIFS(_xlfn.ANCHORARRAY(H$9),E$9:E$16388,E13969)),A13969-C$4,ROW()=_xlfn.MINIFS(_xlfn.ANCHORARRAY(H$9),E$9:E$16388,E13969),IFERROR(A13969-INDEX(G$9:G$16388,MATCH(E13969-1,E$9:E$16388,0)),A13969-C$4),ISNUMBER(A13969),A13969-F13969,TRUE,"")</f>
        <v>1</v>
      </c>
      <c r="J13969" t="b">
        <f t="shared" si="652"/>
        <v>0</v>
      </c>
      <c r="L13969" s="5"/>
    </row>
    <row r="13970" spans="1:12">
      <c r="B13970" s="4" t="str">
        <f>"annual period "&amp;COUNTIF(D$9:D13970,TRUE)</f>
        <v>annual period 44</v>
      </c>
      <c r="D13970" t="b">
        <f t="shared" si="651"/>
        <v>0</v>
      </c>
      <c r="E13970">
        <f t="shared" si="653"/>
        <v>2226</v>
      </c>
      <c r="F13970" s="5" cm="1">
        <f t="array" ref="F13970">INDEX(_xlfn._xlws.FILTER(A$9:A$16378,E13970=E$9:E$16378*ISNUMBER(A$9:A$16378)),1)</f>
        <v>44639</v>
      </c>
      <c r="G13970" s="5" cm="1">
        <f t="array" ref="G13970">INDEX(_xlfn._xlws.FILTER(A$9:A$16378,E13970=E$9:E$16378*ISNUMBER(A$9:A$16378)),COUNT(_xlfn._xlws.FILTER(A$9:A$16378,E13970=E$9:E$16378*ISNUMBER(A$9:A$16378))))</f>
        <v>44639</v>
      </c>
      <c r="H13970" t="str">
        <v/>
      </c>
      <c r="I13970" s="10" t="str" cm="1">
        <f t="array" ref="I13970">_xlfn.IFS(AND(OR(_xlfn._xlws.FILTER(D$9:D$16388,E$9:E$16388=E13970)),ROW()=_xlfn.MINIFS(_xlfn.ANCHORARRAY(H$9),E$9:E$16388,E13970)),A13970-C$4,ROW()=_xlfn.MINIFS(_xlfn.ANCHORARRAY(H$9),E$9:E$16388,E13970),IFERROR(A13970-INDEX(G$9:G$16388,MATCH(E13970-1,E$9:E$16388,0)),A13970-C$4),ISNUMBER(A13970),A13970-F13970,TRUE,"")</f>
        <v/>
      </c>
      <c r="J13970" t="str">
        <f t="shared" si="652"/>
        <v/>
      </c>
      <c r="L13970" s="5"/>
    </row>
    <row r="13971" spans="1:12">
      <c r="A13971" s="3">
        <v>44639</v>
      </c>
      <c r="B13971" s="4" t="str">
        <f>"annual period "&amp;COUNTIF(D$9:D13971,TRUE)</f>
        <v>annual period 44</v>
      </c>
      <c r="D13971" t="b">
        <f t="shared" si="651"/>
        <v>0</v>
      </c>
      <c r="E13971">
        <f t="shared" si="653"/>
        <v>2226</v>
      </c>
      <c r="F13971" s="5" cm="1">
        <f t="array" ref="F13971">INDEX(_xlfn._xlws.FILTER(A$9:A$16378,E13971=E$9:E$16378*ISNUMBER(A$9:A$16378)),1)</f>
        <v>44639</v>
      </c>
      <c r="G13971" s="5" cm="1">
        <f t="array" ref="G13971">INDEX(_xlfn._xlws.FILTER(A$9:A$16378,E13971=E$9:E$16378*ISNUMBER(A$9:A$16378)),COUNT(_xlfn._xlws.FILTER(A$9:A$16378,E13971=E$9:E$16378*ISNUMBER(A$9:A$16378))))</f>
        <v>44639</v>
      </c>
      <c r="H13971">
        <v>13971</v>
      </c>
      <c r="I13971" s="10" cm="1">
        <f t="array" ref="I13971">_xlfn.IFS(AND(OR(_xlfn._xlws.FILTER(D$9:D$16388,E$9:E$16388=E13971)),ROW()=_xlfn.MINIFS(_xlfn.ANCHORARRAY(H$9),E$9:E$16388,E13971)),A13971-C$4,ROW()=_xlfn.MINIFS(_xlfn.ANCHORARRAY(H$9),E$9:E$16388,E13971),IFERROR(A13971-INDEX(G$9:G$16388,MATCH(E13971-1,E$9:E$16388,0)),A13971-C$4),ISNUMBER(A13971),A13971-F13971,TRUE,"")</f>
        <v>0</v>
      </c>
      <c r="J13971" t="b">
        <f t="shared" si="652"/>
        <v>0</v>
      </c>
      <c r="L13971" s="5"/>
    </row>
    <row r="13972" spans="1:12">
      <c r="A13972" s="1" t="s">
        <v>14</v>
      </c>
      <c r="B13972" s="4" t="str">
        <f>"annual period "&amp;COUNTIF(D$9:D13972,TRUE)</f>
        <v>annual period 44</v>
      </c>
      <c r="D13972" t="b">
        <f t="shared" si="651"/>
        <v>0</v>
      </c>
      <c r="E13972">
        <f t="shared" si="653"/>
        <v>2227</v>
      </c>
      <c r="F13972" s="5" cm="1">
        <f t="array" ref="F13972">INDEX(_xlfn._xlws.FILTER(A$9:A$16378,E13972=E$9:E$16378*ISNUMBER(A$9:A$16378)),1)</f>
        <v>44642</v>
      </c>
      <c r="G13972" s="5" cm="1">
        <f t="array" ref="G13972">INDEX(_xlfn._xlws.FILTER(A$9:A$16378,E13972=E$9:E$16378*ISNUMBER(A$9:A$16378)),COUNT(_xlfn._xlws.FILTER(A$9:A$16378,E13972=E$9:E$16378*ISNUMBER(A$9:A$16378))))</f>
        <v>44643</v>
      </c>
      <c r="H13972" t="str">
        <v/>
      </c>
      <c r="I13972" s="10" t="str" cm="1">
        <f t="array" ref="I13972">_xlfn.IFS(AND(OR(_xlfn._xlws.FILTER(D$9:D$16388,E$9:E$16388=E13972)),ROW()=_xlfn.MINIFS(_xlfn.ANCHORARRAY(H$9),E$9:E$16388,E13972)),A13972-C$4,ROW()=_xlfn.MINIFS(_xlfn.ANCHORARRAY(H$9),E$9:E$16388,E13972),IFERROR(A13972-INDEX(G$9:G$16388,MATCH(E13972-1,E$9:E$16388,0)),A13972-C$4),ISNUMBER(A13972),A13972-F13972,TRUE,"")</f>
        <v/>
      </c>
      <c r="J13972" t="str">
        <f t="shared" si="652"/>
        <v/>
      </c>
      <c r="L13972" s="5"/>
    </row>
    <row r="13973" spans="1:12">
      <c r="A13973" s="2"/>
      <c r="B13973" s="4" t="str">
        <f>"annual period "&amp;COUNTIF(D$9:D13973,TRUE)</f>
        <v>annual period 44</v>
      </c>
      <c r="D13973" t="b">
        <f t="shared" si="651"/>
        <v>0</v>
      </c>
      <c r="E13973">
        <f t="shared" si="653"/>
        <v>2227</v>
      </c>
      <c r="F13973" s="5" cm="1">
        <f t="array" ref="F13973">INDEX(_xlfn._xlws.FILTER(A$9:A$16378,E13973=E$9:E$16378*ISNUMBER(A$9:A$16378)),1)</f>
        <v>44642</v>
      </c>
      <c r="G13973" s="5" cm="1">
        <f t="array" ref="G13973">INDEX(_xlfn._xlws.FILTER(A$9:A$16378,E13973=E$9:E$16378*ISNUMBER(A$9:A$16378)),COUNT(_xlfn._xlws.FILTER(A$9:A$16378,E13973=E$9:E$16378*ISNUMBER(A$9:A$16378))))</f>
        <v>44643</v>
      </c>
      <c r="H13973" t="str">
        <v/>
      </c>
      <c r="I13973" s="10" t="str" cm="1">
        <f t="array" ref="I13973">_xlfn.IFS(AND(OR(_xlfn._xlws.FILTER(D$9:D$16388,E$9:E$16388=E13973)),ROW()=_xlfn.MINIFS(_xlfn.ANCHORARRAY(H$9),E$9:E$16388,E13973)),A13973-C$4,ROW()=_xlfn.MINIFS(_xlfn.ANCHORARRAY(H$9),E$9:E$16388,E13973),IFERROR(A13973-INDEX(G$9:G$16388,MATCH(E13973-1,E$9:E$16388,0)),A13973-C$4),ISNUMBER(A13973),A13973-F13973,TRUE,"")</f>
        <v/>
      </c>
      <c r="J13973" t="str">
        <f t="shared" si="652"/>
        <v/>
      </c>
      <c r="L13973" s="5"/>
    </row>
    <row r="13974" spans="1:12">
      <c r="A13974" s="3">
        <v>44642</v>
      </c>
      <c r="B13974" s="4" t="str">
        <f>"annual period "&amp;COUNTIF(D$9:D13974,TRUE)</f>
        <v>annual period 44</v>
      </c>
      <c r="D13974" t="b">
        <f t="shared" si="651"/>
        <v>0</v>
      </c>
      <c r="E13974">
        <f t="shared" si="653"/>
        <v>2227</v>
      </c>
      <c r="F13974" s="5" cm="1">
        <f t="array" ref="F13974">INDEX(_xlfn._xlws.FILTER(A$9:A$16378,E13974=E$9:E$16378*ISNUMBER(A$9:A$16378)),1)</f>
        <v>44642</v>
      </c>
      <c r="G13974" s="5" cm="1">
        <f t="array" ref="G13974">INDEX(_xlfn._xlws.FILTER(A$9:A$16378,E13974=E$9:E$16378*ISNUMBER(A$9:A$16378)),COUNT(_xlfn._xlws.FILTER(A$9:A$16378,E13974=E$9:E$16378*ISNUMBER(A$9:A$16378))))</f>
        <v>44643</v>
      </c>
      <c r="H13974">
        <v>13974</v>
      </c>
      <c r="I13974" s="10" cm="1">
        <f t="array" ref="I13974">_xlfn.IFS(AND(OR(_xlfn._xlws.FILTER(D$9:D$16388,E$9:E$16388=E13974)),ROW()=_xlfn.MINIFS(_xlfn.ANCHORARRAY(H$9),E$9:E$16388,E13974)),A13974-C$4,ROW()=_xlfn.MINIFS(_xlfn.ANCHORARRAY(H$9),E$9:E$16388,E13974),IFERROR(A13974-INDEX(G$9:G$16388,MATCH(E13974-1,E$9:E$16388,0)),A13974-C$4),ISNUMBER(A13974),A13974-F13974,TRUE,"")</f>
        <v>3</v>
      </c>
      <c r="J13974" t="b">
        <f t="shared" si="652"/>
        <v>0</v>
      </c>
      <c r="L13974" s="5"/>
    </row>
    <row r="13975" spans="1:12">
      <c r="B13975" s="4" t="str">
        <f>"annual period "&amp;COUNTIF(D$9:D13975,TRUE)</f>
        <v>annual period 44</v>
      </c>
      <c r="D13975" t="b">
        <f t="shared" si="651"/>
        <v>0</v>
      </c>
      <c r="E13975">
        <f t="shared" si="653"/>
        <v>2227</v>
      </c>
      <c r="F13975" s="5" cm="1">
        <f t="array" ref="F13975">INDEX(_xlfn._xlws.FILTER(A$9:A$16378,E13975=E$9:E$16378*ISNUMBER(A$9:A$16378)),1)</f>
        <v>44642</v>
      </c>
      <c r="G13975" s="5" cm="1">
        <f t="array" ref="G13975">INDEX(_xlfn._xlws.FILTER(A$9:A$16378,E13975=E$9:E$16378*ISNUMBER(A$9:A$16378)),COUNT(_xlfn._xlws.FILTER(A$9:A$16378,E13975=E$9:E$16378*ISNUMBER(A$9:A$16378))))</f>
        <v>44643</v>
      </c>
      <c r="H13975" t="str">
        <v/>
      </c>
      <c r="I13975" s="10" t="str" cm="1">
        <f t="array" ref="I13975">_xlfn.IFS(AND(OR(_xlfn._xlws.FILTER(D$9:D$16388,E$9:E$16388=E13975)),ROW()=_xlfn.MINIFS(_xlfn.ANCHORARRAY(H$9),E$9:E$16388,E13975)),A13975-C$4,ROW()=_xlfn.MINIFS(_xlfn.ANCHORARRAY(H$9),E$9:E$16388,E13975),IFERROR(A13975-INDEX(G$9:G$16388,MATCH(E13975-1,E$9:E$16388,0)),A13975-C$4),ISNUMBER(A13975),A13975-F13975,TRUE,"")</f>
        <v/>
      </c>
      <c r="J13975" t="str">
        <f t="shared" si="652"/>
        <v/>
      </c>
      <c r="L13975" s="5"/>
    </row>
    <row r="13976" spans="1:12">
      <c r="A13976" s="3">
        <v>44643</v>
      </c>
      <c r="B13976" s="4" t="str">
        <f>"annual period "&amp;COUNTIF(D$9:D13976,TRUE)</f>
        <v>annual period 44</v>
      </c>
      <c r="D13976" t="b">
        <f t="shared" si="651"/>
        <v>0</v>
      </c>
      <c r="E13976">
        <f t="shared" si="653"/>
        <v>2227</v>
      </c>
      <c r="F13976" s="5" cm="1">
        <f t="array" ref="F13976">INDEX(_xlfn._xlws.FILTER(A$9:A$16378,E13976=E$9:E$16378*ISNUMBER(A$9:A$16378)),1)</f>
        <v>44642</v>
      </c>
      <c r="G13976" s="5" cm="1">
        <f t="array" ref="G13976">INDEX(_xlfn._xlws.FILTER(A$9:A$16378,E13976=E$9:E$16378*ISNUMBER(A$9:A$16378)),COUNT(_xlfn._xlws.FILTER(A$9:A$16378,E13976=E$9:E$16378*ISNUMBER(A$9:A$16378))))</f>
        <v>44643</v>
      </c>
      <c r="H13976" t="str">
        <v/>
      </c>
      <c r="I13976" s="10" cm="1">
        <f t="array" ref="I13976">_xlfn.IFS(AND(OR(_xlfn._xlws.FILTER(D$9:D$16388,E$9:E$16388=E13976)),ROW()=_xlfn.MINIFS(_xlfn.ANCHORARRAY(H$9),E$9:E$16388,E13976)),A13976-C$4,ROW()=_xlfn.MINIFS(_xlfn.ANCHORARRAY(H$9),E$9:E$16388,E13976),IFERROR(A13976-INDEX(G$9:G$16388,MATCH(E13976-1,E$9:E$16388,0)),A13976-C$4),ISNUMBER(A13976),A13976-F13976,TRUE,"")</f>
        <v>1</v>
      </c>
      <c r="J13976" t="b">
        <f t="shared" si="652"/>
        <v>0</v>
      </c>
      <c r="L13976" s="5"/>
    </row>
    <row r="13977" spans="1:12">
      <c r="A13977" s="1" t="s">
        <v>14</v>
      </c>
      <c r="B13977" s="4" t="str">
        <f>"annual period "&amp;COUNTIF(D$9:D13977,TRUE)</f>
        <v>annual period 44</v>
      </c>
      <c r="D13977" t="b">
        <f t="shared" si="651"/>
        <v>0</v>
      </c>
      <c r="E13977">
        <f t="shared" si="653"/>
        <v>2228</v>
      </c>
      <c r="F13977" s="5" cm="1">
        <f t="array" ref="F13977">INDEX(_xlfn._xlws.FILTER(A$9:A$16378,E13977=E$9:E$16378*ISNUMBER(A$9:A$16378)),1)</f>
        <v>44645</v>
      </c>
      <c r="G13977" s="5" cm="1">
        <f t="array" ref="G13977">INDEX(_xlfn._xlws.FILTER(A$9:A$16378,E13977=E$9:E$16378*ISNUMBER(A$9:A$16378)),COUNT(_xlfn._xlws.FILTER(A$9:A$16378,E13977=E$9:E$16378*ISNUMBER(A$9:A$16378))))</f>
        <v>44645</v>
      </c>
      <c r="H13977" t="str">
        <v/>
      </c>
      <c r="I13977" s="10" t="str" cm="1">
        <f t="array" ref="I13977">_xlfn.IFS(AND(OR(_xlfn._xlws.FILTER(D$9:D$16388,E$9:E$16388=E13977)),ROW()=_xlfn.MINIFS(_xlfn.ANCHORARRAY(H$9),E$9:E$16388,E13977)),A13977-C$4,ROW()=_xlfn.MINIFS(_xlfn.ANCHORARRAY(H$9),E$9:E$16388,E13977),IFERROR(A13977-INDEX(G$9:G$16388,MATCH(E13977-1,E$9:E$16388,0)),A13977-C$4),ISNUMBER(A13977),A13977-F13977,TRUE,"")</f>
        <v/>
      </c>
      <c r="J13977" t="str">
        <f t="shared" si="652"/>
        <v/>
      </c>
      <c r="L13977" s="5"/>
    </row>
    <row r="13978" spans="1:12">
      <c r="A13978" s="2"/>
      <c r="B13978" s="4" t="str">
        <f>"annual period "&amp;COUNTIF(D$9:D13978,TRUE)</f>
        <v>annual period 44</v>
      </c>
      <c r="D13978" t="b">
        <f t="shared" si="651"/>
        <v>0</v>
      </c>
      <c r="E13978">
        <f t="shared" si="653"/>
        <v>2228</v>
      </c>
      <c r="F13978" s="5" cm="1">
        <f t="array" ref="F13978">INDEX(_xlfn._xlws.FILTER(A$9:A$16378,E13978=E$9:E$16378*ISNUMBER(A$9:A$16378)),1)</f>
        <v>44645</v>
      </c>
      <c r="G13978" s="5" cm="1">
        <f t="array" ref="G13978">INDEX(_xlfn._xlws.FILTER(A$9:A$16378,E13978=E$9:E$16378*ISNUMBER(A$9:A$16378)),COUNT(_xlfn._xlws.FILTER(A$9:A$16378,E13978=E$9:E$16378*ISNUMBER(A$9:A$16378))))</f>
        <v>44645</v>
      </c>
      <c r="H13978" t="str">
        <v/>
      </c>
      <c r="I13978" s="10" t="str" cm="1">
        <f t="array" ref="I13978">_xlfn.IFS(AND(OR(_xlfn._xlws.FILTER(D$9:D$16388,E$9:E$16388=E13978)),ROW()=_xlfn.MINIFS(_xlfn.ANCHORARRAY(H$9),E$9:E$16388,E13978)),A13978-C$4,ROW()=_xlfn.MINIFS(_xlfn.ANCHORARRAY(H$9),E$9:E$16388,E13978),IFERROR(A13978-INDEX(G$9:G$16388,MATCH(E13978-1,E$9:E$16388,0)),A13978-C$4),ISNUMBER(A13978),A13978-F13978,TRUE,"")</f>
        <v/>
      </c>
      <c r="J13978" t="str">
        <f t="shared" si="652"/>
        <v/>
      </c>
      <c r="L13978" s="5"/>
    </row>
    <row r="13979" spans="1:12">
      <c r="A13979" s="3">
        <v>44645</v>
      </c>
      <c r="B13979" s="4" t="str">
        <f>"annual period "&amp;COUNTIF(D$9:D13979,TRUE)</f>
        <v>annual period 44</v>
      </c>
      <c r="D13979" t="b">
        <f t="shared" si="651"/>
        <v>0</v>
      </c>
      <c r="E13979">
        <f t="shared" si="653"/>
        <v>2228</v>
      </c>
      <c r="F13979" s="5" cm="1">
        <f t="array" ref="F13979">INDEX(_xlfn._xlws.FILTER(A$9:A$16378,E13979=E$9:E$16378*ISNUMBER(A$9:A$16378)),1)</f>
        <v>44645</v>
      </c>
      <c r="G13979" s="5" cm="1">
        <f t="array" ref="G13979">INDEX(_xlfn._xlws.FILTER(A$9:A$16378,E13979=E$9:E$16378*ISNUMBER(A$9:A$16378)),COUNT(_xlfn._xlws.FILTER(A$9:A$16378,E13979=E$9:E$16378*ISNUMBER(A$9:A$16378))))</f>
        <v>44645</v>
      </c>
      <c r="H13979">
        <v>13979</v>
      </c>
      <c r="I13979" s="10" cm="1">
        <f t="array" ref="I13979">_xlfn.IFS(AND(OR(_xlfn._xlws.FILTER(D$9:D$16388,E$9:E$16388=E13979)),ROW()=_xlfn.MINIFS(_xlfn.ANCHORARRAY(H$9),E$9:E$16388,E13979)),A13979-C$4,ROW()=_xlfn.MINIFS(_xlfn.ANCHORARRAY(H$9),E$9:E$16388,E13979),IFERROR(A13979-INDEX(G$9:G$16388,MATCH(E13979-1,E$9:E$16388,0)),A13979-C$4),ISNUMBER(A13979),A13979-F13979,TRUE,"")</f>
        <v>2</v>
      </c>
      <c r="J13979" t="b">
        <f t="shared" si="652"/>
        <v>0</v>
      </c>
      <c r="L13979" s="5"/>
    </row>
    <row r="13980" spans="1:12">
      <c r="B13980" s="4" t="str">
        <f>"annual period "&amp;COUNTIF(D$9:D13980,TRUE)</f>
        <v>annual period 44</v>
      </c>
      <c r="D13980" t="b">
        <f t="shared" si="651"/>
        <v>0</v>
      </c>
      <c r="E13980">
        <f t="shared" si="653"/>
        <v>2228</v>
      </c>
      <c r="F13980" s="5" cm="1">
        <f t="array" ref="F13980">INDEX(_xlfn._xlws.FILTER(A$9:A$16378,E13980=E$9:E$16378*ISNUMBER(A$9:A$16378)),1)</f>
        <v>44645</v>
      </c>
      <c r="G13980" s="5" cm="1">
        <f t="array" ref="G13980">INDEX(_xlfn._xlws.FILTER(A$9:A$16378,E13980=E$9:E$16378*ISNUMBER(A$9:A$16378)),COUNT(_xlfn._xlws.FILTER(A$9:A$16378,E13980=E$9:E$16378*ISNUMBER(A$9:A$16378))))</f>
        <v>44645</v>
      </c>
      <c r="H13980" t="str">
        <v/>
      </c>
      <c r="I13980" s="10" t="str" cm="1">
        <f t="array" ref="I13980">_xlfn.IFS(AND(OR(_xlfn._xlws.FILTER(D$9:D$16388,E$9:E$16388=E13980)),ROW()=_xlfn.MINIFS(_xlfn.ANCHORARRAY(H$9),E$9:E$16388,E13980)),A13980-C$4,ROW()=_xlfn.MINIFS(_xlfn.ANCHORARRAY(H$9),E$9:E$16388,E13980),IFERROR(A13980-INDEX(G$9:G$16388,MATCH(E13980-1,E$9:E$16388,0)),A13980-C$4),ISNUMBER(A13980),A13980-F13980,TRUE,"")</f>
        <v/>
      </c>
      <c r="J13980" t="str">
        <f t="shared" si="652"/>
        <v/>
      </c>
      <c r="L13980" s="5"/>
    </row>
    <row r="13981" spans="1:12">
      <c r="A13981" s="3">
        <v>44645</v>
      </c>
      <c r="B13981" s="4" t="str">
        <f>"annual period "&amp;COUNTIF(D$9:D13981,TRUE)</f>
        <v>annual period 44</v>
      </c>
      <c r="D13981" t="b">
        <f t="shared" si="651"/>
        <v>0</v>
      </c>
      <c r="E13981">
        <f t="shared" si="653"/>
        <v>2228</v>
      </c>
      <c r="F13981" s="5" cm="1">
        <f t="array" ref="F13981">INDEX(_xlfn._xlws.FILTER(A$9:A$16378,E13981=E$9:E$16378*ISNUMBER(A$9:A$16378)),1)</f>
        <v>44645</v>
      </c>
      <c r="G13981" s="5" cm="1">
        <f t="array" ref="G13981">INDEX(_xlfn._xlws.FILTER(A$9:A$16378,E13981=E$9:E$16378*ISNUMBER(A$9:A$16378)),COUNT(_xlfn._xlws.FILTER(A$9:A$16378,E13981=E$9:E$16378*ISNUMBER(A$9:A$16378))))</f>
        <v>44645</v>
      </c>
      <c r="H13981">
        <v>13981</v>
      </c>
      <c r="I13981" s="10" cm="1">
        <f t="array" ref="I13981">_xlfn.IFS(AND(OR(_xlfn._xlws.FILTER(D$9:D$16388,E$9:E$16388=E13981)),ROW()=_xlfn.MINIFS(_xlfn.ANCHORARRAY(H$9),E$9:E$16388,E13981)),A13981-C$4,ROW()=_xlfn.MINIFS(_xlfn.ANCHORARRAY(H$9),E$9:E$16388,E13981),IFERROR(A13981-INDEX(G$9:G$16388,MATCH(E13981-1,E$9:E$16388,0)),A13981-C$4),ISNUMBER(A13981),A13981-F13981,TRUE,"")</f>
        <v>0</v>
      </c>
      <c r="J13981" t="b">
        <f t="shared" si="652"/>
        <v>0</v>
      </c>
      <c r="L13981" s="5"/>
    </row>
    <row r="13982" spans="1:12">
      <c r="A13982" s="1" t="s">
        <v>14</v>
      </c>
      <c r="B13982" s="4" t="str">
        <f>"annual period "&amp;COUNTIF(D$9:D13982,TRUE)</f>
        <v>annual period 44</v>
      </c>
      <c r="D13982" t="b">
        <f t="shared" si="651"/>
        <v>0</v>
      </c>
      <c r="E13982">
        <f t="shared" si="653"/>
        <v>2229</v>
      </c>
      <c r="F13982" s="5" cm="1">
        <f t="array" ref="F13982">INDEX(_xlfn._xlws.FILTER(A$9:A$16378,E13982=E$9:E$16378*ISNUMBER(A$9:A$16378)),1)</f>
        <v>44649</v>
      </c>
      <c r="G13982" s="5" cm="1">
        <f t="array" ref="G13982">INDEX(_xlfn._xlws.FILTER(A$9:A$16378,E13982=E$9:E$16378*ISNUMBER(A$9:A$16378)),COUNT(_xlfn._xlws.FILTER(A$9:A$16378,E13982=E$9:E$16378*ISNUMBER(A$9:A$16378))))</f>
        <v>44650</v>
      </c>
      <c r="H13982" t="str">
        <v/>
      </c>
      <c r="I13982" s="10" t="str" cm="1">
        <f t="array" ref="I13982">_xlfn.IFS(AND(OR(_xlfn._xlws.FILTER(D$9:D$16388,E$9:E$16388=E13982)),ROW()=_xlfn.MINIFS(_xlfn.ANCHORARRAY(H$9),E$9:E$16388,E13982)),A13982-C$4,ROW()=_xlfn.MINIFS(_xlfn.ANCHORARRAY(H$9),E$9:E$16388,E13982),IFERROR(A13982-INDEX(G$9:G$16388,MATCH(E13982-1,E$9:E$16388,0)),A13982-C$4),ISNUMBER(A13982),A13982-F13982,TRUE,"")</f>
        <v/>
      </c>
      <c r="J13982" t="str">
        <f t="shared" si="652"/>
        <v/>
      </c>
      <c r="L13982" s="5"/>
    </row>
    <row r="13983" spans="1:12">
      <c r="A13983" s="2"/>
      <c r="B13983" s="4" t="str">
        <f>"annual period "&amp;COUNTIF(D$9:D13983,TRUE)</f>
        <v>annual period 44</v>
      </c>
      <c r="D13983" t="b">
        <f t="shared" si="651"/>
        <v>0</v>
      </c>
      <c r="E13983">
        <f t="shared" si="653"/>
        <v>2229</v>
      </c>
      <c r="F13983" s="5" cm="1">
        <f t="array" ref="F13983">INDEX(_xlfn._xlws.FILTER(A$9:A$16378,E13983=E$9:E$16378*ISNUMBER(A$9:A$16378)),1)</f>
        <v>44649</v>
      </c>
      <c r="G13983" s="5" cm="1">
        <f t="array" ref="G13983">INDEX(_xlfn._xlws.FILTER(A$9:A$16378,E13983=E$9:E$16378*ISNUMBER(A$9:A$16378)),COUNT(_xlfn._xlws.FILTER(A$9:A$16378,E13983=E$9:E$16378*ISNUMBER(A$9:A$16378))))</f>
        <v>44650</v>
      </c>
      <c r="H13983" t="str">
        <v/>
      </c>
      <c r="I13983" s="10" t="str" cm="1">
        <f t="array" ref="I13983">_xlfn.IFS(AND(OR(_xlfn._xlws.FILTER(D$9:D$16388,E$9:E$16388=E13983)),ROW()=_xlfn.MINIFS(_xlfn.ANCHORARRAY(H$9),E$9:E$16388,E13983)),A13983-C$4,ROW()=_xlfn.MINIFS(_xlfn.ANCHORARRAY(H$9),E$9:E$16388,E13983),IFERROR(A13983-INDEX(G$9:G$16388,MATCH(E13983-1,E$9:E$16388,0)),A13983-C$4),ISNUMBER(A13983),A13983-F13983,TRUE,"")</f>
        <v/>
      </c>
      <c r="J13983" t="str">
        <f t="shared" si="652"/>
        <v/>
      </c>
      <c r="L13983" s="5"/>
    </row>
    <row r="13984" spans="1:12">
      <c r="A13984" s="3">
        <v>44649</v>
      </c>
      <c r="B13984" s="4" t="str">
        <f>"annual period "&amp;COUNTIF(D$9:D13984,TRUE)</f>
        <v>annual period 44</v>
      </c>
      <c r="D13984" t="b">
        <f t="shared" ref="D13984:D14047" si="654">F13983-F13984&gt;300</f>
        <v>0</v>
      </c>
      <c r="E13984">
        <f t="shared" si="653"/>
        <v>2229</v>
      </c>
      <c r="F13984" s="5" cm="1">
        <f t="array" ref="F13984">INDEX(_xlfn._xlws.FILTER(A$9:A$16378,E13984=E$9:E$16378*ISNUMBER(A$9:A$16378)),1)</f>
        <v>44649</v>
      </c>
      <c r="G13984" s="5" cm="1">
        <f t="array" ref="G13984">INDEX(_xlfn._xlws.FILTER(A$9:A$16378,E13984=E$9:E$16378*ISNUMBER(A$9:A$16378)),COUNT(_xlfn._xlws.FILTER(A$9:A$16378,E13984=E$9:E$16378*ISNUMBER(A$9:A$16378))))</f>
        <v>44650</v>
      </c>
      <c r="H13984">
        <v>13984</v>
      </c>
      <c r="I13984" s="10" cm="1">
        <f t="array" ref="I13984">_xlfn.IFS(AND(OR(_xlfn._xlws.FILTER(D$9:D$16388,E$9:E$16388=E13984)),ROW()=_xlfn.MINIFS(_xlfn.ANCHORARRAY(H$9),E$9:E$16388,E13984)),A13984-C$4,ROW()=_xlfn.MINIFS(_xlfn.ANCHORARRAY(H$9),E$9:E$16388,E13984),IFERROR(A13984-INDEX(G$9:G$16388,MATCH(E13984-1,E$9:E$16388,0)),A13984-C$4),ISNUMBER(A13984),A13984-F13984,TRUE,"")</f>
        <v>4</v>
      </c>
      <c r="J13984" t="b">
        <f t="shared" si="652"/>
        <v>0</v>
      </c>
      <c r="L13984" s="5"/>
    </row>
    <row r="13985" spans="1:12">
      <c r="B13985" s="4" t="str">
        <f>"annual period "&amp;COUNTIF(D$9:D13985,TRUE)</f>
        <v>annual period 44</v>
      </c>
      <c r="D13985" t="b">
        <f t="shared" si="654"/>
        <v>0</v>
      </c>
      <c r="E13985">
        <f t="shared" si="653"/>
        <v>2229</v>
      </c>
      <c r="F13985" s="5" cm="1">
        <f t="array" ref="F13985">INDEX(_xlfn._xlws.FILTER(A$9:A$16378,E13985=E$9:E$16378*ISNUMBER(A$9:A$16378)),1)</f>
        <v>44649</v>
      </c>
      <c r="G13985" s="5" cm="1">
        <f t="array" ref="G13985">INDEX(_xlfn._xlws.FILTER(A$9:A$16378,E13985=E$9:E$16378*ISNUMBER(A$9:A$16378)),COUNT(_xlfn._xlws.FILTER(A$9:A$16378,E13985=E$9:E$16378*ISNUMBER(A$9:A$16378))))</f>
        <v>44650</v>
      </c>
      <c r="H13985" t="str">
        <v/>
      </c>
      <c r="I13985" s="10" t="str" cm="1">
        <f t="array" ref="I13985">_xlfn.IFS(AND(OR(_xlfn._xlws.FILTER(D$9:D$16388,E$9:E$16388=E13985)),ROW()=_xlfn.MINIFS(_xlfn.ANCHORARRAY(H$9),E$9:E$16388,E13985)),A13985-C$4,ROW()=_xlfn.MINIFS(_xlfn.ANCHORARRAY(H$9),E$9:E$16388,E13985),IFERROR(A13985-INDEX(G$9:G$16388,MATCH(E13985-1,E$9:E$16388,0)),A13985-C$4),ISNUMBER(A13985),A13985-F13985,TRUE,"")</f>
        <v/>
      </c>
      <c r="J13985" t="str">
        <f t="shared" si="652"/>
        <v/>
      </c>
      <c r="L13985" s="5"/>
    </row>
    <row r="13986" spans="1:12">
      <c r="A13986" s="3">
        <v>44650</v>
      </c>
      <c r="B13986" s="4" t="str">
        <f>"annual period "&amp;COUNTIF(D$9:D13986,TRUE)</f>
        <v>annual period 44</v>
      </c>
      <c r="D13986" t="b">
        <f t="shared" si="654"/>
        <v>0</v>
      </c>
      <c r="E13986">
        <f t="shared" si="653"/>
        <v>2229</v>
      </c>
      <c r="F13986" s="5" cm="1">
        <f t="array" ref="F13986">INDEX(_xlfn._xlws.FILTER(A$9:A$16378,E13986=E$9:E$16378*ISNUMBER(A$9:A$16378)),1)</f>
        <v>44649</v>
      </c>
      <c r="G13986" s="5" cm="1">
        <f t="array" ref="G13986">INDEX(_xlfn._xlws.FILTER(A$9:A$16378,E13986=E$9:E$16378*ISNUMBER(A$9:A$16378)),COUNT(_xlfn._xlws.FILTER(A$9:A$16378,E13986=E$9:E$16378*ISNUMBER(A$9:A$16378))))</f>
        <v>44650</v>
      </c>
      <c r="H13986" t="str">
        <v/>
      </c>
      <c r="I13986" s="10" cm="1">
        <f t="array" ref="I13986">_xlfn.IFS(AND(OR(_xlfn._xlws.FILTER(D$9:D$16388,E$9:E$16388=E13986)),ROW()=_xlfn.MINIFS(_xlfn.ANCHORARRAY(H$9),E$9:E$16388,E13986)),A13986-C$4,ROW()=_xlfn.MINIFS(_xlfn.ANCHORARRAY(H$9),E$9:E$16388,E13986),IFERROR(A13986-INDEX(G$9:G$16388,MATCH(E13986-1,E$9:E$16388,0)),A13986-C$4),ISNUMBER(A13986),A13986-F13986,TRUE,"")</f>
        <v>1</v>
      </c>
      <c r="J13986" t="b">
        <f t="shared" si="652"/>
        <v>0</v>
      </c>
      <c r="L13986" s="5"/>
    </row>
    <row r="13987" spans="1:12">
      <c r="A13987" s="1" t="s">
        <v>14</v>
      </c>
      <c r="B13987" s="4" t="str">
        <f>"annual period "&amp;COUNTIF(D$9:D13987,TRUE)</f>
        <v>annual period 44</v>
      </c>
      <c r="D13987" t="b">
        <f t="shared" si="654"/>
        <v>0</v>
      </c>
      <c r="E13987">
        <f t="shared" si="653"/>
        <v>2230</v>
      </c>
      <c r="F13987" s="5" cm="1">
        <f t="array" ref="F13987">INDEX(_xlfn._xlws.FILTER(A$9:A$16378,E13987=E$9:E$16378*ISNUMBER(A$9:A$16378)),1)</f>
        <v>44654</v>
      </c>
      <c r="G13987" s="5" cm="1">
        <f t="array" ref="G13987">INDEX(_xlfn._xlws.FILTER(A$9:A$16378,E13987=E$9:E$16378*ISNUMBER(A$9:A$16378)),COUNT(_xlfn._xlws.FILTER(A$9:A$16378,E13987=E$9:E$16378*ISNUMBER(A$9:A$16378))))</f>
        <v>44655</v>
      </c>
      <c r="H13987" t="str">
        <v/>
      </c>
      <c r="I13987" s="10" t="str" cm="1">
        <f t="array" ref="I13987">_xlfn.IFS(AND(OR(_xlfn._xlws.FILTER(D$9:D$16388,E$9:E$16388=E13987)),ROW()=_xlfn.MINIFS(_xlfn.ANCHORARRAY(H$9),E$9:E$16388,E13987)),A13987-C$4,ROW()=_xlfn.MINIFS(_xlfn.ANCHORARRAY(H$9),E$9:E$16388,E13987),IFERROR(A13987-INDEX(G$9:G$16388,MATCH(E13987-1,E$9:E$16388,0)),A13987-C$4),ISNUMBER(A13987),A13987-F13987,TRUE,"")</f>
        <v/>
      </c>
      <c r="J13987" t="str">
        <f t="shared" si="652"/>
        <v/>
      </c>
      <c r="L13987" s="5"/>
    </row>
    <row r="13988" spans="1:12">
      <c r="A13988" s="2"/>
      <c r="B13988" s="4" t="str">
        <f>"annual period "&amp;COUNTIF(D$9:D13988,TRUE)</f>
        <v>annual period 44</v>
      </c>
      <c r="D13988" t="b">
        <f t="shared" si="654"/>
        <v>0</v>
      </c>
      <c r="E13988">
        <f t="shared" si="653"/>
        <v>2230</v>
      </c>
      <c r="F13988" s="5" cm="1">
        <f t="array" ref="F13988">INDEX(_xlfn._xlws.FILTER(A$9:A$16378,E13988=E$9:E$16378*ISNUMBER(A$9:A$16378)),1)</f>
        <v>44654</v>
      </c>
      <c r="G13988" s="5" cm="1">
        <f t="array" ref="G13988">INDEX(_xlfn._xlws.FILTER(A$9:A$16378,E13988=E$9:E$16378*ISNUMBER(A$9:A$16378)),COUNT(_xlfn._xlws.FILTER(A$9:A$16378,E13988=E$9:E$16378*ISNUMBER(A$9:A$16378))))</f>
        <v>44655</v>
      </c>
      <c r="H13988" t="str">
        <v/>
      </c>
      <c r="I13988" s="10" t="str" cm="1">
        <f t="array" ref="I13988">_xlfn.IFS(AND(OR(_xlfn._xlws.FILTER(D$9:D$16388,E$9:E$16388=E13988)),ROW()=_xlfn.MINIFS(_xlfn.ANCHORARRAY(H$9),E$9:E$16388,E13988)),A13988-C$4,ROW()=_xlfn.MINIFS(_xlfn.ANCHORARRAY(H$9),E$9:E$16388,E13988),IFERROR(A13988-INDEX(G$9:G$16388,MATCH(E13988-1,E$9:E$16388,0)),A13988-C$4),ISNUMBER(A13988),A13988-F13988,TRUE,"")</f>
        <v/>
      </c>
      <c r="J13988" t="str">
        <f t="shared" si="652"/>
        <v/>
      </c>
      <c r="L13988" s="5"/>
    </row>
    <row r="13989" spans="1:12">
      <c r="A13989" s="3">
        <v>44654</v>
      </c>
      <c r="B13989" s="4" t="str">
        <f>"annual period "&amp;COUNTIF(D$9:D13989,TRUE)</f>
        <v>annual period 44</v>
      </c>
      <c r="D13989" t="b">
        <f t="shared" si="654"/>
        <v>0</v>
      </c>
      <c r="E13989">
        <f t="shared" si="653"/>
        <v>2230</v>
      </c>
      <c r="F13989" s="5" cm="1">
        <f t="array" ref="F13989">INDEX(_xlfn._xlws.FILTER(A$9:A$16378,E13989=E$9:E$16378*ISNUMBER(A$9:A$16378)),1)</f>
        <v>44654</v>
      </c>
      <c r="G13989" s="5" cm="1">
        <f t="array" ref="G13989">INDEX(_xlfn._xlws.FILTER(A$9:A$16378,E13989=E$9:E$16378*ISNUMBER(A$9:A$16378)),COUNT(_xlfn._xlws.FILTER(A$9:A$16378,E13989=E$9:E$16378*ISNUMBER(A$9:A$16378))))</f>
        <v>44655</v>
      </c>
      <c r="H13989">
        <v>13989</v>
      </c>
      <c r="I13989" s="10" cm="1">
        <f t="array" ref="I13989">_xlfn.IFS(AND(OR(_xlfn._xlws.FILTER(D$9:D$16388,E$9:E$16388=E13989)),ROW()=_xlfn.MINIFS(_xlfn.ANCHORARRAY(H$9),E$9:E$16388,E13989)),A13989-C$4,ROW()=_xlfn.MINIFS(_xlfn.ANCHORARRAY(H$9),E$9:E$16388,E13989),IFERROR(A13989-INDEX(G$9:G$16388,MATCH(E13989-1,E$9:E$16388,0)),A13989-C$4),ISNUMBER(A13989),A13989-F13989,TRUE,"")</f>
        <v>4</v>
      </c>
      <c r="J13989" t="b">
        <f t="shared" si="652"/>
        <v>0</v>
      </c>
      <c r="L13989" s="5"/>
    </row>
    <row r="13990" spans="1:12">
      <c r="B13990" s="4" t="str">
        <f>"annual period "&amp;COUNTIF(D$9:D13990,TRUE)</f>
        <v>annual period 44</v>
      </c>
      <c r="D13990" t="b">
        <f t="shared" si="654"/>
        <v>0</v>
      </c>
      <c r="E13990">
        <f t="shared" si="653"/>
        <v>2230</v>
      </c>
      <c r="F13990" s="5" cm="1">
        <f t="array" ref="F13990">INDEX(_xlfn._xlws.FILTER(A$9:A$16378,E13990=E$9:E$16378*ISNUMBER(A$9:A$16378)),1)</f>
        <v>44654</v>
      </c>
      <c r="G13990" s="5" cm="1">
        <f t="array" ref="G13990">INDEX(_xlfn._xlws.FILTER(A$9:A$16378,E13990=E$9:E$16378*ISNUMBER(A$9:A$16378)),COUNT(_xlfn._xlws.FILTER(A$9:A$16378,E13990=E$9:E$16378*ISNUMBER(A$9:A$16378))))</f>
        <v>44655</v>
      </c>
      <c r="H13990" t="str">
        <v/>
      </c>
      <c r="I13990" s="10" t="str" cm="1">
        <f t="array" ref="I13990">_xlfn.IFS(AND(OR(_xlfn._xlws.FILTER(D$9:D$16388,E$9:E$16388=E13990)),ROW()=_xlfn.MINIFS(_xlfn.ANCHORARRAY(H$9),E$9:E$16388,E13990)),A13990-C$4,ROW()=_xlfn.MINIFS(_xlfn.ANCHORARRAY(H$9),E$9:E$16388,E13990),IFERROR(A13990-INDEX(G$9:G$16388,MATCH(E13990-1,E$9:E$16388,0)),A13990-C$4),ISNUMBER(A13990),A13990-F13990,TRUE,"")</f>
        <v/>
      </c>
      <c r="J13990" t="str">
        <f t="shared" si="652"/>
        <v/>
      </c>
      <c r="L13990" s="5"/>
    </row>
    <row r="13991" spans="1:12">
      <c r="A13991" s="3">
        <v>44654</v>
      </c>
      <c r="B13991" s="4" t="str">
        <f>"annual period "&amp;COUNTIF(D$9:D13991,TRUE)</f>
        <v>annual period 44</v>
      </c>
      <c r="D13991" t="b">
        <f t="shared" si="654"/>
        <v>0</v>
      </c>
      <c r="E13991">
        <f t="shared" si="653"/>
        <v>2230</v>
      </c>
      <c r="F13991" s="5" cm="1">
        <f t="array" ref="F13991">INDEX(_xlfn._xlws.FILTER(A$9:A$16378,E13991=E$9:E$16378*ISNUMBER(A$9:A$16378)),1)</f>
        <v>44654</v>
      </c>
      <c r="G13991" s="5" cm="1">
        <f t="array" ref="G13991">INDEX(_xlfn._xlws.FILTER(A$9:A$16378,E13991=E$9:E$16378*ISNUMBER(A$9:A$16378)),COUNT(_xlfn._xlws.FILTER(A$9:A$16378,E13991=E$9:E$16378*ISNUMBER(A$9:A$16378))))</f>
        <v>44655</v>
      </c>
      <c r="H13991">
        <v>13991</v>
      </c>
      <c r="I13991" s="10" cm="1">
        <f t="array" ref="I13991">_xlfn.IFS(AND(OR(_xlfn._xlws.FILTER(D$9:D$16388,E$9:E$16388=E13991)),ROW()=_xlfn.MINIFS(_xlfn.ANCHORARRAY(H$9),E$9:E$16388,E13991)),A13991-C$4,ROW()=_xlfn.MINIFS(_xlfn.ANCHORARRAY(H$9),E$9:E$16388,E13991),IFERROR(A13991-INDEX(G$9:G$16388,MATCH(E13991-1,E$9:E$16388,0)),A13991-C$4),ISNUMBER(A13991),A13991-F13991,TRUE,"")</f>
        <v>0</v>
      </c>
      <c r="J13991" t="b">
        <f t="shared" si="652"/>
        <v>0</v>
      </c>
      <c r="L13991" s="5"/>
    </row>
    <row r="13992" spans="1:12">
      <c r="B13992" s="4" t="str">
        <f>"annual period "&amp;COUNTIF(D$9:D13992,TRUE)</f>
        <v>annual period 44</v>
      </c>
      <c r="D13992" t="b">
        <f t="shared" si="654"/>
        <v>0</v>
      </c>
      <c r="E13992">
        <f t="shared" si="653"/>
        <v>2230</v>
      </c>
      <c r="F13992" s="5" cm="1">
        <f t="array" ref="F13992">INDEX(_xlfn._xlws.FILTER(A$9:A$16378,E13992=E$9:E$16378*ISNUMBER(A$9:A$16378)),1)</f>
        <v>44654</v>
      </c>
      <c r="G13992" s="5" cm="1">
        <f t="array" ref="G13992">INDEX(_xlfn._xlws.FILTER(A$9:A$16378,E13992=E$9:E$16378*ISNUMBER(A$9:A$16378)),COUNT(_xlfn._xlws.FILTER(A$9:A$16378,E13992=E$9:E$16378*ISNUMBER(A$9:A$16378))))</f>
        <v>44655</v>
      </c>
      <c r="H13992" t="str">
        <v/>
      </c>
      <c r="I13992" s="10" t="str" cm="1">
        <f t="array" ref="I13992">_xlfn.IFS(AND(OR(_xlfn._xlws.FILTER(D$9:D$16388,E$9:E$16388=E13992)),ROW()=_xlfn.MINIFS(_xlfn.ANCHORARRAY(H$9),E$9:E$16388,E13992)),A13992-C$4,ROW()=_xlfn.MINIFS(_xlfn.ANCHORARRAY(H$9),E$9:E$16388,E13992),IFERROR(A13992-INDEX(G$9:G$16388,MATCH(E13992-1,E$9:E$16388,0)),A13992-C$4),ISNUMBER(A13992),A13992-F13992,TRUE,"")</f>
        <v/>
      </c>
      <c r="J13992" t="str">
        <f t="shared" si="652"/>
        <v/>
      </c>
      <c r="L13992" s="5"/>
    </row>
    <row r="13993" spans="1:12">
      <c r="A13993" s="3">
        <v>44654</v>
      </c>
      <c r="B13993" s="4" t="str">
        <f>"annual period "&amp;COUNTIF(D$9:D13993,TRUE)</f>
        <v>annual period 44</v>
      </c>
      <c r="D13993" t="b">
        <f t="shared" si="654"/>
        <v>0</v>
      </c>
      <c r="E13993">
        <f t="shared" si="653"/>
        <v>2230</v>
      </c>
      <c r="F13993" s="5" cm="1">
        <f t="array" ref="F13993">INDEX(_xlfn._xlws.FILTER(A$9:A$16378,E13993=E$9:E$16378*ISNUMBER(A$9:A$16378)),1)</f>
        <v>44654</v>
      </c>
      <c r="G13993" s="5" cm="1">
        <f t="array" ref="G13993">INDEX(_xlfn._xlws.FILTER(A$9:A$16378,E13993=E$9:E$16378*ISNUMBER(A$9:A$16378)),COUNT(_xlfn._xlws.FILTER(A$9:A$16378,E13993=E$9:E$16378*ISNUMBER(A$9:A$16378))))</f>
        <v>44655</v>
      </c>
      <c r="H13993">
        <v>13993</v>
      </c>
      <c r="I13993" s="10" cm="1">
        <f t="array" ref="I13993">_xlfn.IFS(AND(OR(_xlfn._xlws.FILTER(D$9:D$16388,E$9:E$16388=E13993)),ROW()=_xlfn.MINIFS(_xlfn.ANCHORARRAY(H$9),E$9:E$16388,E13993)),A13993-C$4,ROW()=_xlfn.MINIFS(_xlfn.ANCHORARRAY(H$9),E$9:E$16388,E13993),IFERROR(A13993-INDEX(G$9:G$16388,MATCH(E13993-1,E$9:E$16388,0)),A13993-C$4),ISNUMBER(A13993),A13993-F13993,TRUE,"")</f>
        <v>0</v>
      </c>
      <c r="J13993" t="b">
        <f t="shared" si="652"/>
        <v>0</v>
      </c>
      <c r="L13993" s="5"/>
    </row>
    <row r="13994" spans="1:12">
      <c r="B13994" s="4" t="str">
        <f>"annual period "&amp;COUNTIF(D$9:D13994,TRUE)</f>
        <v>annual period 44</v>
      </c>
      <c r="D13994" t="b">
        <f t="shared" si="654"/>
        <v>0</v>
      </c>
      <c r="E13994">
        <f t="shared" si="653"/>
        <v>2230</v>
      </c>
      <c r="F13994" s="5" cm="1">
        <f t="array" ref="F13994">INDEX(_xlfn._xlws.FILTER(A$9:A$16378,E13994=E$9:E$16378*ISNUMBER(A$9:A$16378)),1)</f>
        <v>44654</v>
      </c>
      <c r="G13994" s="5" cm="1">
        <f t="array" ref="G13994">INDEX(_xlfn._xlws.FILTER(A$9:A$16378,E13994=E$9:E$16378*ISNUMBER(A$9:A$16378)),COUNT(_xlfn._xlws.FILTER(A$9:A$16378,E13994=E$9:E$16378*ISNUMBER(A$9:A$16378))))</f>
        <v>44655</v>
      </c>
      <c r="H13994" t="str">
        <v/>
      </c>
      <c r="I13994" s="10" t="str" cm="1">
        <f t="array" ref="I13994">_xlfn.IFS(AND(OR(_xlfn._xlws.FILTER(D$9:D$16388,E$9:E$16388=E13994)),ROW()=_xlfn.MINIFS(_xlfn.ANCHORARRAY(H$9),E$9:E$16388,E13994)),A13994-C$4,ROW()=_xlfn.MINIFS(_xlfn.ANCHORARRAY(H$9),E$9:E$16388,E13994),IFERROR(A13994-INDEX(G$9:G$16388,MATCH(E13994-1,E$9:E$16388,0)),A13994-C$4),ISNUMBER(A13994),A13994-F13994,TRUE,"")</f>
        <v/>
      </c>
      <c r="J13994" t="str">
        <f t="shared" si="652"/>
        <v/>
      </c>
      <c r="L13994" s="5"/>
    </row>
    <row r="13995" spans="1:12">
      <c r="A13995" s="3">
        <v>44655</v>
      </c>
      <c r="B13995" s="4" t="str">
        <f>"annual period "&amp;COUNTIF(D$9:D13995,TRUE)</f>
        <v>annual period 44</v>
      </c>
      <c r="D13995" t="b">
        <f t="shared" si="654"/>
        <v>0</v>
      </c>
      <c r="E13995">
        <f t="shared" si="653"/>
        <v>2230</v>
      </c>
      <c r="F13995" s="5" cm="1">
        <f t="array" ref="F13995">INDEX(_xlfn._xlws.FILTER(A$9:A$16378,E13995=E$9:E$16378*ISNUMBER(A$9:A$16378)),1)</f>
        <v>44654</v>
      </c>
      <c r="G13995" s="5" cm="1">
        <f t="array" ref="G13995">INDEX(_xlfn._xlws.FILTER(A$9:A$16378,E13995=E$9:E$16378*ISNUMBER(A$9:A$16378)),COUNT(_xlfn._xlws.FILTER(A$9:A$16378,E13995=E$9:E$16378*ISNUMBER(A$9:A$16378))))</f>
        <v>44655</v>
      </c>
      <c r="H13995" t="str">
        <v/>
      </c>
      <c r="I13995" s="10" cm="1">
        <f t="array" ref="I13995">_xlfn.IFS(AND(OR(_xlfn._xlws.FILTER(D$9:D$16388,E$9:E$16388=E13995)),ROW()=_xlfn.MINIFS(_xlfn.ANCHORARRAY(H$9),E$9:E$16388,E13995)),A13995-C$4,ROW()=_xlfn.MINIFS(_xlfn.ANCHORARRAY(H$9),E$9:E$16388,E13995),IFERROR(A13995-INDEX(G$9:G$16388,MATCH(E13995-1,E$9:E$16388,0)),A13995-C$4),ISNUMBER(A13995),A13995-F13995,TRUE,"")</f>
        <v>1</v>
      </c>
      <c r="J13995" t="b">
        <f t="shared" si="652"/>
        <v>0</v>
      </c>
      <c r="L13995" s="5"/>
    </row>
    <row r="13996" spans="1:12">
      <c r="B13996" s="4" t="str">
        <f>"annual period "&amp;COUNTIF(D$9:D13996,TRUE)</f>
        <v>annual period 44</v>
      </c>
      <c r="D13996" t="b">
        <f t="shared" si="654"/>
        <v>0</v>
      </c>
      <c r="E13996">
        <f t="shared" si="653"/>
        <v>2230</v>
      </c>
      <c r="F13996" s="5" cm="1">
        <f t="array" ref="F13996">INDEX(_xlfn._xlws.FILTER(A$9:A$16378,E13996=E$9:E$16378*ISNUMBER(A$9:A$16378)),1)</f>
        <v>44654</v>
      </c>
      <c r="G13996" s="5" cm="1">
        <f t="array" ref="G13996">INDEX(_xlfn._xlws.FILTER(A$9:A$16378,E13996=E$9:E$16378*ISNUMBER(A$9:A$16378)),COUNT(_xlfn._xlws.FILTER(A$9:A$16378,E13996=E$9:E$16378*ISNUMBER(A$9:A$16378))))</f>
        <v>44655</v>
      </c>
      <c r="H13996" t="str">
        <v/>
      </c>
      <c r="I13996" s="10" t="str" cm="1">
        <f t="array" ref="I13996">_xlfn.IFS(AND(OR(_xlfn._xlws.FILTER(D$9:D$16388,E$9:E$16388=E13996)),ROW()=_xlfn.MINIFS(_xlfn.ANCHORARRAY(H$9),E$9:E$16388,E13996)),A13996-C$4,ROW()=_xlfn.MINIFS(_xlfn.ANCHORARRAY(H$9),E$9:E$16388,E13996),IFERROR(A13996-INDEX(G$9:G$16388,MATCH(E13996-1,E$9:E$16388,0)),A13996-C$4),ISNUMBER(A13996),A13996-F13996,TRUE,"")</f>
        <v/>
      </c>
      <c r="J13996" t="str">
        <f t="shared" si="652"/>
        <v/>
      </c>
      <c r="L13996" s="5"/>
    </row>
    <row r="13997" spans="1:12">
      <c r="A13997" s="3">
        <v>44655</v>
      </c>
      <c r="B13997" s="4" t="str">
        <f>"annual period "&amp;COUNTIF(D$9:D13997,TRUE)</f>
        <v>annual period 44</v>
      </c>
      <c r="D13997" t="b">
        <f t="shared" si="654"/>
        <v>0</v>
      </c>
      <c r="E13997">
        <f t="shared" si="653"/>
        <v>2230</v>
      </c>
      <c r="F13997" s="5" cm="1">
        <f t="array" ref="F13997">INDEX(_xlfn._xlws.FILTER(A$9:A$16378,E13997=E$9:E$16378*ISNUMBER(A$9:A$16378)),1)</f>
        <v>44654</v>
      </c>
      <c r="G13997" s="5" cm="1">
        <f t="array" ref="G13997">INDEX(_xlfn._xlws.FILTER(A$9:A$16378,E13997=E$9:E$16378*ISNUMBER(A$9:A$16378)),COUNT(_xlfn._xlws.FILTER(A$9:A$16378,E13997=E$9:E$16378*ISNUMBER(A$9:A$16378))))</f>
        <v>44655</v>
      </c>
      <c r="H13997" t="str">
        <v/>
      </c>
      <c r="I13997" s="10" cm="1">
        <f t="array" ref="I13997">_xlfn.IFS(AND(OR(_xlfn._xlws.FILTER(D$9:D$16388,E$9:E$16388=E13997)),ROW()=_xlfn.MINIFS(_xlfn.ANCHORARRAY(H$9),E$9:E$16388,E13997)),A13997-C$4,ROW()=_xlfn.MINIFS(_xlfn.ANCHORARRAY(H$9),E$9:E$16388,E13997),IFERROR(A13997-INDEX(G$9:G$16388,MATCH(E13997-1,E$9:E$16388,0)),A13997-C$4),ISNUMBER(A13997),A13997-F13997,TRUE,"")</f>
        <v>1</v>
      </c>
      <c r="J13997" t="b">
        <f t="shared" si="652"/>
        <v>0</v>
      </c>
      <c r="L13997" s="5"/>
    </row>
    <row r="13998" spans="1:12">
      <c r="A13998" s="1" t="s">
        <v>14</v>
      </c>
      <c r="B13998" s="4" t="str">
        <f>"annual period "&amp;COUNTIF(D$9:D13998,TRUE)</f>
        <v>annual period 44</v>
      </c>
      <c r="D13998" t="b">
        <f t="shared" si="654"/>
        <v>0</v>
      </c>
      <c r="E13998">
        <f t="shared" si="653"/>
        <v>2231</v>
      </c>
      <c r="F13998" s="5" cm="1">
        <f t="array" ref="F13998">INDEX(_xlfn._xlws.FILTER(A$9:A$16378,E13998=E$9:E$16378*ISNUMBER(A$9:A$16378)),1)</f>
        <v>44657</v>
      </c>
      <c r="G13998" s="5" cm="1">
        <f t="array" ref="G13998">INDEX(_xlfn._xlws.FILTER(A$9:A$16378,E13998=E$9:E$16378*ISNUMBER(A$9:A$16378)),COUNT(_xlfn._xlws.FILTER(A$9:A$16378,E13998=E$9:E$16378*ISNUMBER(A$9:A$16378))))</f>
        <v>44657</v>
      </c>
      <c r="H13998" t="str">
        <v/>
      </c>
      <c r="I13998" s="10" t="str" cm="1">
        <f t="array" ref="I13998">_xlfn.IFS(AND(OR(_xlfn._xlws.FILTER(D$9:D$16388,E$9:E$16388=E13998)),ROW()=_xlfn.MINIFS(_xlfn.ANCHORARRAY(H$9),E$9:E$16388,E13998)),A13998-C$4,ROW()=_xlfn.MINIFS(_xlfn.ANCHORARRAY(H$9),E$9:E$16388,E13998),IFERROR(A13998-INDEX(G$9:G$16388,MATCH(E13998-1,E$9:E$16388,0)),A13998-C$4),ISNUMBER(A13998),A13998-F13998,TRUE,"")</f>
        <v/>
      </c>
      <c r="J13998" t="str">
        <f t="shared" si="652"/>
        <v/>
      </c>
      <c r="L13998" s="5"/>
    </row>
    <row r="13999" spans="1:12">
      <c r="A13999" s="2"/>
      <c r="B13999" s="4" t="str">
        <f>"annual period "&amp;COUNTIF(D$9:D13999,TRUE)</f>
        <v>annual period 44</v>
      </c>
      <c r="D13999" t="b">
        <f t="shared" si="654"/>
        <v>0</v>
      </c>
      <c r="E13999">
        <f t="shared" si="653"/>
        <v>2231</v>
      </c>
      <c r="F13999" s="5" cm="1">
        <f t="array" ref="F13999">INDEX(_xlfn._xlws.FILTER(A$9:A$16378,E13999=E$9:E$16378*ISNUMBER(A$9:A$16378)),1)</f>
        <v>44657</v>
      </c>
      <c r="G13999" s="5" cm="1">
        <f t="array" ref="G13999">INDEX(_xlfn._xlws.FILTER(A$9:A$16378,E13999=E$9:E$16378*ISNUMBER(A$9:A$16378)),COUNT(_xlfn._xlws.FILTER(A$9:A$16378,E13999=E$9:E$16378*ISNUMBER(A$9:A$16378))))</f>
        <v>44657</v>
      </c>
      <c r="H13999" t="str">
        <v/>
      </c>
      <c r="I13999" s="10" t="str" cm="1">
        <f t="array" ref="I13999">_xlfn.IFS(AND(OR(_xlfn._xlws.FILTER(D$9:D$16388,E$9:E$16388=E13999)),ROW()=_xlfn.MINIFS(_xlfn.ANCHORARRAY(H$9),E$9:E$16388,E13999)),A13999-C$4,ROW()=_xlfn.MINIFS(_xlfn.ANCHORARRAY(H$9),E$9:E$16388,E13999),IFERROR(A13999-INDEX(G$9:G$16388,MATCH(E13999-1,E$9:E$16388,0)),A13999-C$4),ISNUMBER(A13999),A13999-F13999,TRUE,"")</f>
        <v/>
      </c>
      <c r="J13999" t="str">
        <f t="shared" si="652"/>
        <v/>
      </c>
      <c r="L13999" s="5"/>
    </row>
    <row r="14000" spans="1:12">
      <c r="A14000" s="3">
        <v>44657</v>
      </c>
      <c r="B14000" s="4" t="str">
        <f>"annual period "&amp;COUNTIF(D$9:D14000,TRUE)</f>
        <v>annual period 44</v>
      </c>
      <c r="D14000" t="b">
        <f t="shared" si="654"/>
        <v>0</v>
      </c>
      <c r="E14000">
        <f t="shared" si="653"/>
        <v>2231</v>
      </c>
      <c r="F14000" s="5" cm="1">
        <f t="array" ref="F14000">INDEX(_xlfn._xlws.FILTER(A$9:A$16378,E14000=E$9:E$16378*ISNUMBER(A$9:A$16378)),1)</f>
        <v>44657</v>
      </c>
      <c r="G14000" s="5" cm="1">
        <f t="array" ref="G14000">INDEX(_xlfn._xlws.FILTER(A$9:A$16378,E14000=E$9:E$16378*ISNUMBER(A$9:A$16378)),COUNT(_xlfn._xlws.FILTER(A$9:A$16378,E14000=E$9:E$16378*ISNUMBER(A$9:A$16378))))</f>
        <v>44657</v>
      </c>
      <c r="H14000">
        <v>14000</v>
      </c>
      <c r="I14000" s="10" cm="1">
        <f t="array" ref="I14000">_xlfn.IFS(AND(OR(_xlfn._xlws.FILTER(D$9:D$16388,E$9:E$16388=E14000)),ROW()=_xlfn.MINIFS(_xlfn.ANCHORARRAY(H$9),E$9:E$16388,E14000)),A14000-C$4,ROW()=_xlfn.MINIFS(_xlfn.ANCHORARRAY(H$9),E$9:E$16388,E14000),IFERROR(A14000-INDEX(G$9:G$16388,MATCH(E14000-1,E$9:E$16388,0)),A14000-C$4),ISNUMBER(A14000),A14000-F14000,TRUE,"")</f>
        <v>2</v>
      </c>
      <c r="J14000" t="b">
        <f t="shared" si="652"/>
        <v>0</v>
      </c>
      <c r="L14000" s="5"/>
    </row>
    <row r="14001" spans="1:12">
      <c r="B14001" s="4" t="str">
        <f>"annual period "&amp;COUNTIF(D$9:D14001,TRUE)</f>
        <v>annual period 44</v>
      </c>
      <c r="D14001" t="b">
        <f t="shared" si="654"/>
        <v>0</v>
      </c>
      <c r="E14001">
        <f t="shared" si="653"/>
        <v>2231</v>
      </c>
      <c r="F14001" s="5" cm="1">
        <f t="array" ref="F14001">INDEX(_xlfn._xlws.FILTER(A$9:A$16378,E14001=E$9:E$16378*ISNUMBER(A$9:A$16378)),1)</f>
        <v>44657</v>
      </c>
      <c r="G14001" s="5" cm="1">
        <f t="array" ref="G14001">INDEX(_xlfn._xlws.FILTER(A$9:A$16378,E14001=E$9:E$16378*ISNUMBER(A$9:A$16378)),COUNT(_xlfn._xlws.FILTER(A$9:A$16378,E14001=E$9:E$16378*ISNUMBER(A$9:A$16378))))</f>
        <v>44657</v>
      </c>
      <c r="H14001" t="str">
        <v/>
      </c>
      <c r="I14001" s="10" t="str" cm="1">
        <f t="array" ref="I14001">_xlfn.IFS(AND(OR(_xlfn._xlws.FILTER(D$9:D$16388,E$9:E$16388=E14001)),ROW()=_xlfn.MINIFS(_xlfn.ANCHORARRAY(H$9),E$9:E$16388,E14001)),A14001-C$4,ROW()=_xlfn.MINIFS(_xlfn.ANCHORARRAY(H$9),E$9:E$16388,E14001),IFERROR(A14001-INDEX(G$9:G$16388,MATCH(E14001-1,E$9:E$16388,0)),A14001-C$4),ISNUMBER(A14001),A14001-F14001,TRUE,"")</f>
        <v/>
      </c>
      <c r="J14001" t="str">
        <f t="shared" si="652"/>
        <v/>
      </c>
      <c r="L14001" s="5"/>
    </row>
    <row r="14002" spans="1:12">
      <c r="A14002" s="3">
        <v>44657</v>
      </c>
      <c r="B14002" s="4" t="str">
        <f>"annual period "&amp;COUNTIF(D$9:D14002,TRUE)</f>
        <v>annual period 44</v>
      </c>
      <c r="D14002" t="b">
        <f t="shared" si="654"/>
        <v>0</v>
      </c>
      <c r="E14002">
        <f t="shared" si="653"/>
        <v>2231</v>
      </c>
      <c r="F14002" s="5" cm="1">
        <f t="array" ref="F14002">INDEX(_xlfn._xlws.FILTER(A$9:A$16378,E14002=E$9:E$16378*ISNUMBER(A$9:A$16378)),1)</f>
        <v>44657</v>
      </c>
      <c r="G14002" s="5" cm="1">
        <f t="array" ref="G14002">INDEX(_xlfn._xlws.FILTER(A$9:A$16378,E14002=E$9:E$16378*ISNUMBER(A$9:A$16378)),COUNT(_xlfn._xlws.FILTER(A$9:A$16378,E14002=E$9:E$16378*ISNUMBER(A$9:A$16378))))</f>
        <v>44657</v>
      </c>
      <c r="H14002">
        <v>14002</v>
      </c>
      <c r="I14002" s="10" cm="1">
        <f t="array" ref="I14002">_xlfn.IFS(AND(OR(_xlfn._xlws.FILTER(D$9:D$16388,E$9:E$16388=E14002)),ROW()=_xlfn.MINIFS(_xlfn.ANCHORARRAY(H$9),E$9:E$16388,E14002)),A14002-C$4,ROW()=_xlfn.MINIFS(_xlfn.ANCHORARRAY(H$9),E$9:E$16388,E14002),IFERROR(A14002-INDEX(G$9:G$16388,MATCH(E14002-1,E$9:E$16388,0)),A14002-C$4),ISNUMBER(A14002),A14002-F14002,TRUE,"")</f>
        <v>0</v>
      </c>
      <c r="J14002" t="b">
        <f t="shared" si="652"/>
        <v>0</v>
      </c>
      <c r="L14002" s="5"/>
    </row>
    <row r="14003" spans="1:12">
      <c r="A14003" s="1" t="s">
        <v>14</v>
      </c>
      <c r="B14003" s="4" t="str">
        <f>"annual period "&amp;COUNTIF(D$9:D14003,TRUE)</f>
        <v>annual period 44</v>
      </c>
      <c r="D14003" t="b">
        <f t="shared" si="654"/>
        <v>0</v>
      </c>
      <c r="E14003">
        <f t="shared" si="653"/>
        <v>2232</v>
      </c>
      <c r="F14003" s="5" cm="1">
        <f t="array" ref="F14003">INDEX(_xlfn._xlws.FILTER(A$9:A$16378,E14003=E$9:E$16378*ISNUMBER(A$9:A$16378)),1)</f>
        <v>44659</v>
      </c>
      <c r="G14003" s="5" cm="1">
        <f t="array" ref="G14003">INDEX(_xlfn._xlws.FILTER(A$9:A$16378,E14003=E$9:E$16378*ISNUMBER(A$9:A$16378)),COUNT(_xlfn._xlws.FILTER(A$9:A$16378,E14003=E$9:E$16378*ISNUMBER(A$9:A$16378))))</f>
        <v>44661</v>
      </c>
      <c r="H14003" t="str">
        <v/>
      </c>
      <c r="I14003" s="10" t="str" cm="1">
        <f t="array" ref="I14003">_xlfn.IFS(AND(OR(_xlfn._xlws.FILTER(D$9:D$16388,E$9:E$16388=E14003)),ROW()=_xlfn.MINIFS(_xlfn.ANCHORARRAY(H$9),E$9:E$16388,E14003)),A14003-C$4,ROW()=_xlfn.MINIFS(_xlfn.ANCHORARRAY(H$9),E$9:E$16388,E14003),IFERROR(A14003-INDEX(G$9:G$16388,MATCH(E14003-1,E$9:E$16388,0)),A14003-C$4),ISNUMBER(A14003),A14003-F14003,TRUE,"")</f>
        <v/>
      </c>
      <c r="J14003" t="str">
        <f t="shared" si="652"/>
        <v/>
      </c>
      <c r="L14003" s="5"/>
    </row>
    <row r="14004" spans="1:12">
      <c r="A14004" s="2"/>
      <c r="B14004" s="4" t="str">
        <f>"annual period "&amp;COUNTIF(D$9:D14004,TRUE)</f>
        <v>annual period 44</v>
      </c>
      <c r="D14004" t="b">
        <f t="shared" si="654"/>
        <v>0</v>
      </c>
      <c r="E14004">
        <f t="shared" si="653"/>
        <v>2232</v>
      </c>
      <c r="F14004" s="5" cm="1">
        <f t="array" ref="F14004">INDEX(_xlfn._xlws.FILTER(A$9:A$16378,E14004=E$9:E$16378*ISNUMBER(A$9:A$16378)),1)</f>
        <v>44659</v>
      </c>
      <c r="G14004" s="5" cm="1">
        <f t="array" ref="G14004">INDEX(_xlfn._xlws.FILTER(A$9:A$16378,E14004=E$9:E$16378*ISNUMBER(A$9:A$16378)),COUNT(_xlfn._xlws.FILTER(A$9:A$16378,E14004=E$9:E$16378*ISNUMBER(A$9:A$16378))))</f>
        <v>44661</v>
      </c>
      <c r="H14004" t="str">
        <v/>
      </c>
      <c r="I14004" s="10" t="str" cm="1">
        <f t="array" ref="I14004">_xlfn.IFS(AND(OR(_xlfn._xlws.FILTER(D$9:D$16388,E$9:E$16388=E14004)),ROW()=_xlfn.MINIFS(_xlfn.ANCHORARRAY(H$9),E$9:E$16388,E14004)),A14004-C$4,ROW()=_xlfn.MINIFS(_xlfn.ANCHORARRAY(H$9),E$9:E$16388,E14004),IFERROR(A14004-INDEX(G$9:G$16388,MATCH(E14004-1,E$9:E$16388,0)),A14004-C$4),ISNUMBER(A14004),A14004-F14004,TRUE,"")</f>
        <v/>
      </c>
      <c r="J14004" t="str">
        <f t="shared" si="652"/>
        <v/>
      </c>
      <c r="L14004" s="5"/>
    </row>
    <row r="14005" spans="1:12">
      <c r="A14005" s="3">
        <v>44659</v>
      </c>
      <c r="B14005" s="4" t="str">
        <f>"annual period "&amp;COUNTIF(D$9:D14005,TRUE)</f>
        <v>annual period 44</v>
      </c>
      <c r="D14005" t="b">
        <f t="shared" si="654"/>
        <v>0</v>
      </c>
      <c r="E14005">
        <f t="shared" si="653"/>
        <v>2232</v>
      </c>
      <c r="F14005" s="5" cm="1">
        <f t="array" ref="F14005">INDEX(_xlfn._xlws.FILTER(A$9:A$16378,E14005=E$9:E$16378*ISNUMBER(A$9:A$16378)),1)</f>
        <v>44659</v>
      </c>
      <c r="G14005" s="5" cm="1">
        <f t="array" ref="G14005">INDEX(_xlfn._xlws.FILTER(A$9:A$16378,E14005=E$9:E$16378*ISNUMBER(A$9:A$16378)),COUNT(_xlfn._xlws.FILTER(A$9:A$16378,E14005=E$9:E$16378*ISNUMBER(A$9:A$16378))))</f>
        <v>44661</v>
      </c>
      <c r="H14005">
        <v>14005</v>
      </c>
      <c r="I14005" s="10" cm="1">
        <f t="array" ref="I14005">_xlfn.IFS(AND(OR(_xlfn._xlws.FILTER(D$9:D$16388,E$9:E$16388=E14005)),ROW()=_xlfn.MINIFS(_xlfn.ANCHORARRAY(H$9),E$9:E$16388,E14005)),A14005-C$4,ROW()=_xlfn.MINIFS(_xlfn.ANCHORARRAY(H$9),E$9:E$16388,E14005),IFERROR(A14005-INDEX(G$9:G$16388,MATCH(E14005-1,E$9:E$16388,0)),A14005-C$4),ISNUMBER(A14005),A14005-F14005,TRUE,"")</f>
        <v>2</v>
      </c>
      <c r="J14005" t="b">
        <f t="shared" si="652"/>
        <v>0</v>
      </c>
      <c r="L14005" s="5"/>
    </row>
    <row r="14006" spans="1:12">
      <c r="B14006" s="4" t="str">
        <f>"annual period "&amp;COUNTIF(D$9:D14006,TRUE)</f>
        <v>annual period 44</v>
      </c>
      <c r="D14006" t="b">
        <f t="shared" si="654"/>
        <v>0</v>
      </c>
      <c r="E14006">
        <f t="shared" si="653"/>
        <v>2232</v>
      </c>
      <c r="F14006" s="5" cm="1">
        <f t="array" ref="F14006">INDEX(_xlfn._xlws.FILTER(A$9:A$16378,E14006=E$9:E$16378*ISNUMBER(A$9:A$16378)),1)</f>
        <v>44659</v>
      </c>
      <c r="G14006" s="5" cm="1">
        <f t="array" ref="G14006">INDEX(_xlfn._xlws.FILTER(A$9:A$16378,E14006=E$9:E$16378*ISNUMBER(A$9:A$16378)),COUNT(_xlfn._xlws.FILTER(A$9:A$16378,E14006=E$9:E$16378*ISNUMBER(A$9:A$16378))))</f>
        <v>44661</v>
      </c>
      <c r="H14006" t="str">
        <v/>
      </c>
      <c r="I14006" s="10" t="str" cm="1">
        <f t="array" ref="I14006">_xlfn.IFS(AND(OR(_xlfn._xlws.FILTER(D$9:D$16388,E$9:E$16388=E14006)),ROW()=_xlfn.MINIFS(_xlfn.ANCHORARRAY(H$9),E$9:E$16388,E14006)),A14006-C$4,ROW()=_xlfn.MINIFS(_xlfn.ANCHORARRAY(H$9),E$9:E$16388,E14006),IFERROR(A14006-INDEX(G$9:G$16388,MATCH(E14006-1,E$9:E$16388,0)),A14006-C$4),ISNUMBER(A14006),A14006-F14006,TRUE,"")</f>
        <v/>
      </c>
      <c r="J14006" t="str">
        <f t="shared" si="652"/>
        <v/>
      </c>
      <c r="L14006" s="5"/>
    </row>
    <row r="14007" spans="1:12">
      <c r="A14007" s="3">
        <v>44660</v>
      </c>
      <c r="B14007" s="4" t="str">
        <f>"annual period "&amp;COUNTIF(D$9:D14007,TRUE)</f>
        <v>annual period 44</v>
      </c>
      <c r="D14007" t="b">
        <f t="shared" si="654"/>
        <v>0</v>
      </c>
      <c r="E14007">
        <f t="shared" si="653"/>
        <v>2232</v>
      </c>
      <c r="F14007" s="5" cm="1">
        <f t="array" ref="F14007">INDEX(_xlfn._xlws.FILTER(A$9:A$16378,E14007=E$9:E$16378*ISNUMBER(A$9:A$16378)),1)</f>
        <v>44659</v>
      </c>
      <c r="G14007" s="5" cm="1">
        <f t="array" ref="G14007">INDEX(_xlfn._xlws.FILTER(A$9:A$16378,E14007=E$9:E$16378*ISNUMBER(A$9:A$16378)),COUNT(_xlfn._xlws.FILTER(A$9:A$16378,E14007=E$9:E$16378*ISNUMBER(A$9:A$16378))))</f>
        <v>44661</v>
      </c>
      <c r="H14007" t="str">
        <v/>
      </c>
      <c r="I14007" s="10" cm="1">
        <f t="array" ref="I14007">_xlfn.IFS(AND(OR(_xlfn._xlws.FILTER(D$9:D$16388,E$9:E$16388=E14007)),ROW()=_xlfn.MINIFS(_xlfn.ANCHORARRAY(H$9),E$9:E$16388,E14007)),A14007-C$4,ROW()=_xlfn.MINIFS(_xlfn.ANCHORARRAY(H$9),E$9:E$16388,E14007),IFERROR(A14007-INDEX(G$9:G$16388,MATCH(E14007-1,E$9:E$16388,0)),A14007-C$4),ISNUMBER(A14007),A14007-F14007,TRUE,"")</f>
        <v>1</v>
      </c>
      <c r="J14007" t="b">
        <f t="shared" si="652"/>
        <v>0</v>
      </c>
      <c r="L14007" s="5"/>
    </row>
    <row r="14008" spans="1:12">
      <c r="B14008" s="4" t="str">
        <f>"annual period "&amp;COUNTIF(D$9:D14008,TRUE)</f>
        <v>annual period 44</v>
      </c>
      <c r="D14008" t="b">
        <f t="shared" si="654"/>
        <v>0</v>
      </c>
      <c r="E14008">
        <f t="shared" si="653"/>
        <v>2232</v>
      </c>
      <c r="F14008" s="5" cm="1">
        <f t="array" ref="F14008">INDEX(_xlfn._xlws.FILTER(A$9:A$16378,E14008=E$9:E$16378*ISNUMBER(A$9:A$16378)),1)</f>
        <v>44659</v>
      </c>
      <c r="G14008" s="5" cm="1">
        <f t="array" ref="G14008">INDEX(_xlfn._xlws.FILTER(A$9:A$16378,E14008=E$9:E$16378*ISNUMBER(A$9:A$16378)),COUNT(_xlfn._xlws.FILTER(A$9:A$16378,E14008=E$9:E$16378*ISNUMBER(A$9:A$16378))))</f>
        <v>44661</v>
      </c>
      <c r="H14008" t="str">
        <v/>
      </c>
      <c r="I14008" s="10" t="str" cm="1">
        <f t="array" ref="I14008">_xlfn.IFS(AND(OR(_xlfn._xlws.FILTER(D$9:D$16388,E$9:E$16388=E14008)),ROW()=_xlfn.MINIFS(_xlfn.ANCHORARRAY(H$9),E$9:E$16388,E14008)),A14008-C$4,ROW()=_xlfn.MINIFS(_xlfn.ANCHORARRAY(H$9),E$9:E$16388,E14008),IFERROR(A14008-INDEX(G$9:G$16388,MATCH(E14008-1,E$9:E$16388,0)),A14008-C$4),ISNUMBER(A14008),A14008-F14008,TRUE,"")</f>
        <v/>
      </c>
      <c r="J14008" t="str">
        <f t="shared" si="652"/>
        <v/>
      </c>
      <c r="L14008" s="5"/>
    </row>
    <row r="14009" spans="1:12">
      <c r="A14009" s="3">
        <v>44661</v>
      </c>
      <c r="B14009" s="4" t="str">
        <f>"annual period "&amp;COUNTIF(D$9:D14009,TRUE)</f>
        <v>annual period 44</v>
      </c>
      <c r="D14009" t="b">
        <f t="shared" si="654"/>
        <v>0</v>
      </c>
      <c r="E14009">
        <f t="shared" si="653"/>
        <v>2232</v>
      </c>
      <c r="F14009" s="5" cm="1">
        <f t="array" ref="F14009">INDEX(_xlfn._xlws.FILTER(A$9:A$16378,E14009=E$9:E$16378*ISNUMBER(A$9:A$16378)),1)</f>
        <v>44659</v>
      </c>
      <c r="G14009" s="5" cm="1">
        <f t="array" ref="G14009">INDEX(_xlfn._xlws.FILTER(A$9:A$16378,E14009=E$9:E$16378*ISNUMBER(A$9:A$16378)),COUNT(_xlfn._xlws.FILTER(A$9:A$16378,E14009=E$9:E$16378*ISNUMBER(A$9:A$16378))))</f>
        <v>44661</v>
      </c>
      <c r="H14009" t="str">
        <v/>
      </c>
      <c r="I14009" s="10" cm="1">
        <f t="array" ref="I14009">_xlfn.IFS(AND(OR(_xlfn._xlws.FILTER(D$9:D$16388,E$9:E$16388=E14009)),ROW()=_xlfn.MINIFS(_xlfn.ANCHORARRAY(H$9),E$9:E$16388,E14009)),A14009-C$4,ROW()=_xlfn.MINIFS(_xlfn.ANCHORARRAY(H$9),E$9:E$16388,E14009),IFERROR(A14009-INDEX(G$9:G$16388,MATCH(E14009-1,E$9:E$16388,0)),A14009-C$4),ISNUMBER(A14009),A14009-F14009,TRUE,"")</f>
        <v>2</v>
      </c>
      <c r="J14009" t="b">
        <f t="shared" si="652"/>
        <v>0</v>
      </c>
      <c r="L14009" s="5"/>
    </row>
    <row r="14010" spans="1:12">
      <c r="A14010" s="1" t="s">
        <v>14</v>
      </c>
      <c r="B14010" s="4" t="str">
        <f>"annual period "&amp;COUNTIF(D$9:D14010,TRUE)</f>
        <v>annual period 44</v>
      </c>
      <c r="D14010" t="b">
        <f t="shared" si="654"/>
        <v>0</v>
      </c>
      <c r="E14010">
        <f t="shared" si="653"/>
        <v>2233</v>
      </c>
      <c r="F14010" s="5" cm="1">
        <f t="array" ref="F14010">INDEX(_xlfn._xlws.FILTER(A$9:A$16378,E14010=E$9:E$16378*ISNUMBER(A$9:A$16378)),1)</f>
        <v>44678</v>
      </c>
      <c r="G14010" s="5" cm="1">
        <f t="array" ref="G14010">INDEX(_xlfn._xlws.FILTER(A$9:A$16378,E14010=E$9:E$16378*ISNUMBER(A$9:A$16378)),COUNT(_xlfn._xlws.FILTER(A$9:A$16378,E14010=E$9:E$16378*ISNUMBER(A$9:A$16378))))</f>
        <v>44680</v>
      </c>
      <c r="H14010" t="str">
        <v/>
      </c>
      <c r="I14010" s="10" t="str" cm="1">
        <f t="array" ref="I14010">_xlfn.IFS(AND(OR(_xlfn._xlws.FILTER(D$9:D$16388,E$9:E$16388=E14010)),ROW()=_xlfn.MINIFS(_xlfn.ANCHORARRAY(H$9),E$9:E$16388,E14010)),A14010-C$4,ROW()=_xlfn.MINIFS(_xlfn.ANCHORARRAY(H$9),E$9:E$16388,E14010),IFERROR(A14010-INDEX(G$9:G$16388,MATCH(E14010-1,E$9:E$16388,0)),A14010-C$4),ISNUMBER(A14010),A14010-F14010,TRUE,"")</f>
        <v/>
      </c>
      <c r="J14010" t="str">
        <f t="shared" si="652"/>
        <v/>
      </c>
      <c r="L14010" s="5"/>
    </row>
    <row r="14011" spans="1:12">
      <c r="A14011" s="2"/>
      <c r="B14011" s="4" t="str">
        <f>"annual period "&amp;COUNTIF(D$9:D14011,TRUE)</f>
        <v>annual period 44</v>
      </c>
      <c r="D14011" t="b">
        <f t="shared" si="654"/>
        <v>0</v>
      </c>
      <c r="E14011">
        <f t="shared" si="653"/>
        <v>2233</v>
      </c>
      <c r="F14011" s="5" cm="1">
        <f t="array" ref="F14011">INDEX(_xlfn._xlws.FILTER(A$9:A$16378,E14011=E$9:E$16378*ISNUMBER(A$9:A$16378)),1)</f>
        <v>44678</v>
      </c>
      <c r="G14011" s="5" cm="1">
        <f t="array" ref="G14011">INDEX(_xlfn._xlws.FILTER(A$9:A$16378,E14011=E$9:E$16378*ISNUMBER(A$9:A$16378)),COUNT(_xlfn._xlws.FILTER(A$9:A$16378,E14011=E$9:E$16378*ISNUMBER(A$9:A$16378))))</f>
        <v>44680</v>
      </c>
      <c r="H14011" t="str">
        <v/>
      </c>
      <c r="I14011" s="10" t="str" cm="1">
        <f t="array" ref="I14011">_xlfn.IFS(AND(OR(_xlfn._xlws.FILTER(D$9:D$16388,E$9:E$16388=E14011)),ROW()=_xlfn.MINIFS(_xlfn.ANCHORARRAY(H$9),E$9:E$16388,E14011)),A14011-C$4,ROW()=_xlfn.MINIFS(_xlfn.ANCHORARRAY(H$9),E$9:E$16388,E14011),IFERROR(A14011-INDEX(G$9:G$16388,MATCH(E14011-1,E$9:E$16388,0)),A14011-C$4),ISNUMBER(A14011),A14011-F14011,TRUE,"")</f>
        <v/>
      </c>
      <c r="J14011" t="str">
        <f t="shared" si="652"/>
        <v/>
      </c>
      <c r="L14011" s="5"/>
    </row>
    <row r="14012" spans="1:12">
      <c r="A14012" s="3">
        <v>44678</v>
      </c>
      <c r="B14012" s="4" t="str">
        <f>"annual period "&amp;COUNTIF(D$9:D14012,TRUE)</f>
        <v>annual period 44</v>
      </c>
      <c r="D14012" t="b">
        <f t="shared" si="654"/>
        <v>0</v>
      </c>
      <c r="E14012">
        <f t="shared" si="653"/>
        <v>2233</v>
      </c>
      <c r="F14012" s="5" cm="1">
        <f t="array" ref="F14012">INDEX(_xlfn._xlws.FILTER(A$9:A$16378,E14012=E$9:E$16378*ISNUMBER(A$9:A$16378)),1)</f>
        <v>44678</v>
      </c>
      <c r="G14012" s="5" cm="1">
        <f t="array" ref="G14012">INDEX(_xlfn._xlws.FILTER(A$9:A$16378,E14012=E$9:E$16378*ISNUMBER(A$9:A$16378)),COUNT(_xlfn._xlws.FILTER(A$9:A$16378,E14012=E$9:E$16378*ISNUMBER(A$9:A$16378))))</f>
        <v>44680</v>
      </c>
      <c r="H14012">
        <v>14012</v>
      </c>
      <c r="I14012" s="10" cm="1">
        <f t="array" ref="I14012">_xlfn.IFS(AND(OR(_xlfn._xlws.FILTER(D$9:D$16388,E$9:E$16388=E14012)),ROW()=_xlfn.MINIFS(_xlfn.ANCHORARRAY(H$9),E$9:E$16388,E14012)),A14012-C$4,ROW()=_xlfn.MINIFS(_xlfn.ANCHORARRAY(H$9),E$9:E$16388,E14012),IFERROR(A14012-INDEX(G$9:G$16388,MATCH(E14012-1,E$9:E$16388,0)),A14012-C$4),ISNUMBER(A14012),A14012-F14012,TRUE,"")</f>
        <v>17</v>
      </c>
      <c r="J14012" t="b">
        <f t="shared" si="652"/>
        <v>0</v>
      </c>
      <c r="L14012" s="5"/>
    </row>
    <row r="14013" spans="1:12">
      <c r="B14013" s="4" t="str">
        <f>"annual period "&amp;COUNTIF(D$9:D14013,TRUE)</f>
        <v>annual period 44</v>
      </c>
      <c r="D14013" t="b">
        <f t="shared" si="654"/>
        <v>0</v>
      </c>
      <c r="E14013">
        <f t="shared" si="653"/>
        <v>2233</v>
      </c>
      <c r="F14013" s="5" cm="1">
        <f t="array" ref="F14013">INDEX(_xlfn._xlws.FILTER(A$9:A$16378,E14013=E$9:E$16378*ISNUMBER(A$9:A$16378)),1)</f>
        <v>44678</v>
      </c>
      <c r="G14013" s="5" cm="1">
        <f t="array" ref="G14013">INDEX(_xlfn._xlws.FILTER(A$9:A$16378,E14013=E$9:E$16378*ISNUMBER(A$9:A$16378)),COUNT(_xlfn._xlws.FILTER(A$9:A$16378,E14013=E$9:E$16378*ISNUMBER(A$9:A$16378))))</f>
        <v>44680</v>
      </c>
      <c r="H14013" t="str">
        <v/>
      </c>
      <c r="I14013" s="10" t="str" cm="1">
        <f t="array" ref="I14013">_xlfn.IFS(AND(OR(_xlfn._xlws.FILTER(D$9:D$16388,E$9:E$16388=E14013)),ROW()=_xlfn.MINIFS(_xlfn.ANCHORARRAY(H$9),E$9:E$16388,E14013)),A14013-C$4,ROW()=_xlfn.MINIFS(_xlfn.ANCHORARRAY(H$9),E$9:E$16388,E14013),IFERROR(A14013-INDEX(G$9:G$16388,MATCH(E14013-1,E$9:E$16388,0)),A14013-C$4),ISNUMBER(A14013),A14013-F14013,TRUE,"")</f>
        <v/>
      </c>
      <c r="J14013" t="str">
        <f t="shared" si="652"/>
        <v/>
      </c>
      <c r="L14013" s="5"/>
    </row>
    <row r="14014" spans="1:12">
      <c r="A14014" s="3">
        <v>44678</v>
      </c>
      <c r="B14014" s="4" t="str">
        <f>"annual period "&amp;COUNTIF(D$9:D14014,TRUE)</f>
        <v>annual period 44</v>
      </c>
      <c r="D14014" t="b">
        <f t="shared" si="654"/>
        <v>0</v>
      </c>
      <c r="E14014">
        <f t="shared" si="653"/>
        <v>2233</v>
      </c>
      <c r="F14014" s="5" cm="1">
        <f t="array" ref="F14014">INDEX(_xlfn._xlws.FILTER(A$9:A$16378,E14014=E$9:E$16378*ISNUMBER(A$9:A$16378)),1)</f>
        <v>44678</v>
      </c>
      <c r="G14014" s="5" cm="1">
        <f t="array" ref="G14014">INDEX(_xlfn._xlws.FILTER(A$9:A$16378,E14014=E$9:E$16378*ISNUMBER(A$9:A$16378)),COUNT(_xlfn._xlws.FILTER(A$9:A$16378,E14014=E$9:E$16378*ISNUMBER(A$9:A$16378))))</f>
        <v>44680</v>
      </c>
      <c r="H14014">
        <v>14014</v>
      </c>
      <c r="I14014" s="10" cm="1">
        <f t="array" ref="I14014">_xlfn.IFS(AND(OR(_xlfn._xlws.FILTER(D$9:D$16388,E$9:E$16388=E14014)),ROW()=_xlfn.MINIFS(_xlfn.ANCHORARRAY(H$9),E$9:E$16388,E14014)),A14014-C$4,ROW()=_xlfn.MINIFS(_xlfn.ANCHORARRAY(H$9),E$9:E$16388,E14014),IFERROR(A14014-INDEX(G$9:G$16388,MATCH(E14014-1,E$9:E$16388,0)),A14014-C$4),ISNUMBER(A14014),A14014-F14014,TRUE,"")</f>
        <v>0</v>
      </c>
      <c r="J14014" t="b">
        <f t="shared" si="652"/>
        <v>0</v>
      </c>
      <c r="L14014" s="5"/>
    </row>
    <row r="14015" spans="1:12">
      <c r="B14015" s="4" t="str">
        <f>"annual period "&amp;COUNTIF(D$9:D14015,TRUE)</f>
        <v>annual period 44</v>
      </c>
      <c r="D14015" t="b">
        <f t="shared" si="654"/>
        <v>0</v>
      </c>
      <c r="E14015">
        <f t="shared" si="653"/>
        <v>2233</v>
      </c>
      <c r="F14015" s="5" cm="1">
        <f t="array" ref="F14015">INDEX(_xlfn._xlws.FILTER(A$9:A$16378,E14015=E$9:E$16378*ISNUMBER(A$9:A$16378)),1)</f>
        <v>44678</v>
      </c>
      <c r="G14015" s="5" cm="1">
        <f t="array" ref="G14015">INDEX(_xlfn._xlws.FILTER(A$9:A$16378,E14015=E$9:E$16378*ISNUMBER(A$9:A$16378)),COUNT(_xlfn._xlws.FILTER(A$9:A$16378,E14015=E$9:E$16378*ISNUMBER(A$9:A$16378))))</f>
        <v>44680</v>
      </c>
      <c r="H14015" t="str">
        <v/>
      </c>
      <c r="I14015" s="10" t="str" cm="1">
        <f t="array" ref="I14015">_xlfn.IFS(AND(OR(_xlfn._xlws.FILTER(D$9:D$16388,E$9:E$16388=E14015)),ROW()=_xlfn.MINIFS(_xlfn.ANCHORARRAY(H$9),E$9:E$16388,E14015)),A14015-C$4,ROW()=_xlfn.MINIFS(_xlfn.ANCHORARRAY(H$9),E$9:E$16388,E14015),IFERROR(A14015-INDEX(G$9:G$16388,MATCH(E14015-1,E$9:E$16388,0)),A14015-C$4),ISNUMBER(A14015),A14015-F14015,TRUE,"")</f>
        <v/>
      </c>
      <c r="J14015" t="str">
        <f t="shared" si="652"/>
        <v/>
      </c>
      <c r="L14015" s="5"/>
    </row>
    <row r="14016" spans="1:12">
      <c r="A14016" s="3">
        <v>44678</v>
      </c>
      <c r="B14016" s="4" t="str">
        <f>"annual period "&amp;COUNTIF(D$9:D14016,TRUE)</f>
        <v>annual period 44</v>
      </c>
      <c r="D14016" t="b">
        <f t="shared" si="654"/>
        <v>0</v>
      </c>
      <c r="E14016">
        <f t="shared" si="653"/>
        <v>2233</v>
      </c>
      <c r="F14016" s="5" cm="1">
        <f t="array" ref="F14016">INDEX(_xlfn._xlws.FILTER(A$9:A$16378,E14016=E$9:E$16378*ISNUMBER(A$9:A$16378)),1)</f>
        <v>44678</v>
      </c>
      <c r="G14016" s="5" cm="1">
        <f t="array" ref="G14016">INDEX(_xlfn._xlws.FILTER(A$9:A$16378,E14016=E$9:E$16378*ISNUMBER(A$9:A$16378)),COUNT(_xlfn._xlws.FILTER(A$9:A$16378,E14016=E$9:E$16378*ISNUMBER(A$9:A$16378))))</f>
        <v>44680</v>
      </c>
      <c r="H14016">
        <v>14016</v>
      </c>
      <c r="I14016" s="10" cm="1">
        <f t="array" ref="I14016">_xlfn.IFS(AND(OR(_xlfn._xlws.FILTER(D$9:D$16388,E$9:E$16388=E14016)),ROW()=_xlfn.MINIFS(_xlfn.ANCHORARRAY(H$9),E$9:E$16388,E14016)),A14016-C$4,ROW()=_xlfn.MINIFS(_xlfn.ANCHORARRAY(H$9),E$9:E$16388,E14016),IFERROR(A14016-INDEX(G$9:G$16388,MATCH(E14016-1,E$9:E$16388,0)),A14016-C$4),ISNUMBER(A14016),A14016-F14016,TRUE,"")</f>
        <v>0</v>
      </c>
      <c r="J14016" t="b">
        <f t="shared" si="652"/>
        <v>0</v>
      </c>
      <c r="L14016" s="5"/>
    </row>
    <row r="14017" spans="1:12">
      <c r="B14017" s="4" t="str">
        <f>"annual period "&amp;COUNTIF(D$9:D14017,TRUE)</f>
        <v>annual period 44</v>
      </c>
      <c r="D14017" t="b">
        <f t="shared" si="654"/>
        <v>0</v>
      </c>
      <c r="E14017">
        <f t="shared" si="653"/>
        <v>2233</v>
      </c>
      <c r="F14017" s="5" cm="1">
        <f t="array" ref="F14017">INDEX(_xlfn._xlws.FILTER(A$9:A$16378,E14017=E$9:E$16378*ISNUMBER(A$9:A$16378)),1)</f>
        <v>44678</v>
      </c>
      <c r="G14017" s="5" cm="1">
        <f t="array" ref="G14017">INDEX(_xlfn._xlws.FILTER(A$9:A$16378,E14017=E$9:E$16378*ISNUMBER(A$9:A$16378)),COUNT(_xlfn._xlws.FILTER(A$9:A$16378,E14017=E$9:E$16378*ISNUMBER(A$9:A$16378))))</f>
        <v>44680</v>
      </c>
      <c r="H14017" t="str">
        <v/>
      </c>
      <c r="I14017" s="10" t="str" cm="1">
        <f t="array" ref="I14017">_xlfn.IFS(AND(OR(_xlfn._xlws.FILTER(D$9:D$16388,E$9:E$16388=E14017)),ROW()=_xlfn.MINIFS(_xlfn.ANCHORARRAY(H$9),E$9:E$16388,E14017)),A14017-C$4,ROW()=_xlfn.MINIFS(_xlfn.ANCHORARRAY(H$9),E$9:E$16388,E14017),IFERROR(A14017-INDEX(G$9:G$16388,MATCH(E14017-1,E$9:E$16388,0)),A14017-C$4),ISNUMBER(A14017),A14017-F14017,TRUE,"")</f>
        <v/>
      </c>
      <c r="J14017" t="str">
        <f t="shared" si="652"/>
        <v/>
      </c>
      <c r="L14017" s="5"/>
    </row>
    <row r="14018" spans="1:12">
      <c r="A14018" s="3">
        <v>44678</v>
      </c>
      <c r="B14018" s="4" t="str">
        <f>"annual period "&amp;COUNTIF(D$9:D14018,TRUE)</f>
        <v>annual period 44</v>
      </c>
      <c r="D14018" t="b">
        <f t="shared" si="654"/>
        <v>0</v>
      </c>
      <c r="E14018">
        <f t="shared" si="653"/>
        <v>2233</v>
      </c>
      <c r="F14018" s="5" cm="1">
        <f t="array" ref="F14018">INDEX(_xlfn._xlws.FILTER(A$9:A$16378,E14018=E$9:E$16378*ISNUMBER(A$9:A$16378)),1)</f>
        <v>44678</v>
      </c>
      <c r="G14018" s="5" cm="1">
        <f t="array" ref="G14018">INDEX(_xlfn._xlws.FILTER(A$9:A$16378,E14018=E$9:E$16378*ISNUMBER(A$9:A$16378)),COUNT(_xlfn._xlws.FILTER(A$9:A$16378,E14018=E$9:E$16378*ISNUMBER(A$9:A$16378))))</f>
        <v>44680</v>
      </c>
      <c r="H14018">
        <v>14018</v>
      </c>
      <c r="I14018" s="10" cm="1">
        <f t="array" ref="I14018">_xlfn.IFS(AND(OR(_xlfn._xlws.FILTER(D$9:D$16388,E$9:E$16388=E14018)),ROW()=_xlfn.MINIFS(_xlfn.ANCHORARRAY(H$9),E$9:E$16388,E14018)),A14018-C$4,ROW()=_xlfn.MINIFS(_xlfn.ANCHORARRAY(H$9),E$9:E$16388,E14018),IFERROR(A14018-INDEX(G$9:G$16388,MATCH(E14018-1,E$9:E$16388,0)),A14018-C$4),ISNUMBER(A14018),A14018-F14018,TRUE,"")</f>
        <v>0</v>
      </c>
      <c r="J14018" t="b">
        <f t="shared" si="652"/>
        <v>0</v>
      </c>
      <c r="L14018" s="5"/>
    </row>
    <row r="14019" spans="1:12">
      <c r="B14019" s="4" t="str">
        <f>"annual period "&amp;COUNTIF(D$9:D14019,TRUE)</f>
        <v>annual period 44</v>
      </c>
      <c r="D14019" t="b">
        <f t="shared" si="654"/>
        <v>0</v>
      </c>
      <c r="E14019">
        <f t="shared" si="653"/>
        <v>2233</v>
      </c>
      <c r="F14019" s="5" cm="1">
        <f t="array" ref="F14019">INDEX(_xlfn._xlws.FILTER(A$9:A$16378,E14019=E$9:E$16378*ISNUMBER(A$9:A$16378)),1)</f>
        <v>44678</v>
      </c>
      <c r="G14019" s="5" cm="1">
        <f t="array" ref="G14019">INDEX(_xlfn._xlws.FILTER(A$9:A$16378,E14019=E$9:E$16378*ISNUMBER(A$9:A$16378)),COUNT(_xlfn._xlws.FILTER(A$9:A$16378,E14019=E$9:E$16378*ISNUMBER(A$9:A$16378))))</f>
        <v>44680</v>
      </c>
      <c r="H14019" t="str">
        <v/>
      </c>
      <c r="I14019" s="10" t="str" cm="1">
        <f t="array" ref="I14019">_xlfn.IFS(AND(OR(_xlfn._xlws.FILTER(D$9:D$16388,E$9:E$16388=E14019)),ROW()=_xlfn.MINIFS(_xlfn.ANCHORARRAY(H$9),E$9:E$16388,E14019)),A14019-C$4,ROW()=_xlfn.MINIFS(_xlfn.ANCHORARRAY(H$9),E$9:E$16388,E14019),IFERROR(A14019-INDEX(G$9:G$16388,MATCH(E14019-1,E$9:E$16388,0)),A14019-C$4),ISNUMBER(A14019),A14019-F14019,TRUE,"")</f>
        <v/>
      </c>
      <c r="J14019" t="str">
        <f t="shared" si="652"/>
        <v/>
      </c>
      <c r="L14019" s="5"/>
    </row>
    <row r="14020" spans="1:12">
      <c r="A14020" s="3">
        <v>44680</v>
      </c>
      <c r="B14020" s="4" t="str">
        <f>"annual period "&amp;COUNTIF(D$9:D14020,TRUE)</f>
        <v>annual period 44</v>
      </c>
      <c r="D14020" t="b">
        <f t="shared" si="654"/>
        <v>0</v>
      </c>
      <c r="E14020">
        <f t="shared" si="653"/>
        <v>2233</v>
      </c>
      <c r="F14020" s="5" cm="1">
        <f t="array" ref="F14020">INDEX(_xlfn._xlws.FILTER(A$9:A$16378,E14020=E$9:E$16378*ISNUMBER(A$9:A$16378)),1)</f>
        <v>44678</v>
      </c>
      <c r="G14020" s="5" cm="1">
        <f t="array" ref="G14020">INDEX(_xlfn._xlws.FILTER(A$9:A$16378,E14020=E$9:E$16378*ISNUMBER(A$9:A$16378)),COUNT(_xlfn._xlws.FILTER(A$9:A$16378,E14020=E$9:E$16378*ISNUMBER(A$9:A$16378))))</f>
        <v>44680</v>
      </c>
      <c r="H14020" t="str">
        <v/>
      </c>
      <c r="I14020" s="10" cm="1">
        <f t="array" ref="I14020">_xlfn.IFS(AND(OR(_xlfn._xlws.FILTER(D$9:D$16388,E$9:E$16388=E14020)),ROW()=_xlfn.MINIFS(_xlfn.ANCHORARRAY(H$9),E$9:E$16388,E14020)),A14020-C$4,ROW()=_xlfn.MINIFS(_xlfn.ANCHORARRAY(H$9),E$9:E$16388,E14020),IFERROR(A14020-INDEX(G$9:G$16388,MATCH(E14020-1,E$9:E$16388,0)),A14020-C$4),ISNUMBER(A14020),A14020-F14020,TRUE,"")</f>
        <v>2</v>
      </c>
      <c r="J14020" t="b">
        <f t="shared" si="652"/>
        <v>0</v>
      </c>
      <c r="L14020" s="5"/>
    </row>
    <row r="14021" spans="1:12">
      <c r="A14021" s="1" t="s">
        <v>14</v>
      </c>
      <c r="B14021" s="4" t="str">
        <f>"annual period "&amp;COUNTIF(D$9:D14021,TRUE)</f>
        <v>annual period 44</v>
      </c>
      <c r="D14021" t="b">
        <f t="shared" si="654"/>
        <v>0</v>
      </c>
      <c r="E14021">
        <f t="shared" si="653"/>
        <v>2234</v>
      </c>
      <c r="F14021" s="5" cm="1">
        <f t="array" ref="F14021">INDEX(_xlfn._xlws.FILTER(A$9:A$16378,E14021=E$9:E$16378*ISNUMBER(A$9:A$16378)),1)</f>
        <v>44683</v>
      </c>
      <c r="G14021" s="5" cm="1">
        <f t="array" ref="G14021">INDEX(_xlfn._xlws.FILTER(A$9:A$16378,E14021=E$9:E$16378*ISNUMBER(A$9:A$16378)),COUNT(_xlfn._xlws.FILTER(A$9:A$16378,E14021=E$9:E$16378*ISNUMBER(A$9:A$16378))))</f>
        <v>44687</v>
      </c>
      <c r="H14021" t="str">
        <v/>
      </c>
      <c r="I14021" s="10" t="str" cm="1">
        <f t="array" ref="I14021">_xlfn.IFS(AND(OR(_xlfn._xlws.FILTER(D$9:D$16388,E$9:E$16388=E14021)),ROW()=_xlfn.MINIFS(_xlfn.ANCHORARRAY(H$9),E$9:E$16388,E14021)),A14021-C$4,ROW()=_xlfn.MINIFS(_xlfn.ANCHORARRAY(H$9),E$9:E$16388,E14021),IFERROR(A14021-INDEX(G$9:G$16388,MATCH(E14021-1,E$9:E$16388,0)),A14021-C$4),ISNUMBER(A14021),A14021-F14021,TRUE,"")</f>
        <v/>
      </c>
      <c r="J14021" t="str">
        <f t="shared" si="652"/>
        <v/>
      </c>
      <c r="L14021" s="5"/>
    </row>
    <row r="14022" spans="1:12">
      <c r="A14022" s="2"/>
      <c r="B14022" s="4" t="str">
        <f>"annual period "&amp;COUNTIF(D$9:D14022,TRUE)</f>
        <v>annual period 44</v>
      </c>
      <c r="D14022" t="b">
        <f t="shared" si="654"/>
        <v>0</v>
      </c>
      <c r="E14022">
        <f t="shared" si="653"/>
        <v>2234</v>
      </c>
      <c r="F14022" s="5" cm="1">
        <f t="array" ref="F14022">INDEX(_xlfn._xlws.FILTER(A$9:A$16378,E14022=E$9:E$16378*ISNUMBER(A$9:A$16378)),1)</f>
        <v>44683</v>
      </c>
      <c r="G14022" s="5" cm="1">
        <f t="array" ref="G14022">INDEX(_xlfn._xlws.FILTER(A$9:A$16378,E14022=E$9:E$16378*ISNUMBER(A$9:A$16378)),COUNT(_xlfn._xlws.FILTER(A$9:A$16378,E14022=E$9:E$16378*ISNUMBER(A$9:A$16378))))</f>
        <v>44687</v>
      </c>
      <c r="H14022" t="str">
        <v/>
      </c>
      <c r="I14022" s="10" t="str" cm="1">
        <f t="array" ref="I14022">_xlfn.IFS(AND(OR(_xlfn._xlws.FILTER(D$9:D$16388,E$9:E$16388=E14022)),ROW()=_xlfn.MINIFS(_xlfn.ANCHORARRAY(H$9),E$9:E$16388,E14022)),A14022-C$4,ROW()=_xlfn.MINIFS(_xlfn.ANCHORARRAY(H$9),E$9:E$16388,E14022),IFERROR(A14022-INDEX(G$9:G$16388,MATCH(E14022-1,E$9:E$16388,0)),A14022-C$4),ISNUMBER(A14022),A14022-F14022,TRUE,"")</f>
        <v/>
      </c>
      <c r="J14022" t="str">
        <f t="shared" ref="J14022:J14085" si="655">IF(I14022="","",I14022&gt;30)</f>
        <v/>
      </c>
      <c r="L14022" s="5"/>
    </row>
    <row r="14023" spans="1:12">
      <c r="A14023" s="3">
        <v>44683</v>
      </c>
      <c r="B14023" s="4" t="str">
        <f>"annual period "&amp;COUNTIF(D$9:D14023,TRUE)</f>
        <v>annual period 44</v>
      </c>
      <c r="D14023" t="b">
        <f t="shared" si="654"/>
        <v>0</v>
      </c>
      <c r="E14023">
        <f t="shared" si="653"/>
        <v>2234</v>
      </c>
      <c r="F14023" s="5" cm="1">
        <f t="array" ref="F14023">INDEX(_xlfn._xlws.FILTER(A$9:A$16378,E14023=E$9:E$16378*ISNUMBER(A$9:A$16378)),1)</f>
        <v>44683</v>
      </c>
      <c r="G14023" s="5" cm="1">
        <f t="array" ref="G14023">INDEX(_xlfn._xlws.FILTER(A$9:A$16378,E14023=E$9:E$16378*ISNUMBER(A$9:A$16378)),COUNT(_xlfn._xlws.FILTER(A$9:A$16378,E14023=E$9:E$16378*ISNUMBER(A$9:A$16378))))</f>
        <v>44687</v>
      </c>
      <c r="H14023">
        <v>14023</v>
      </c>
      <c r="I14023" s="10" cm="1">
        <f t="array" ref="I14023">_xlfn.IFS(AND(OR(_xlfn._xlws.FILTER(D$9:D$16388,E$9:E$16388=E14023)),ROW()=_xlfn.MINIFS(_xlfn.ANCHORARRAY(H$9),E$9:E$16388,E14023)),A14023-C$4,ROW()=_xlfn.MINIFS(_xlfn.ANCHORARRAY(H$9),E$9:E$16388,E14023),IFERROR(A14023-INDEX(G$9:G$16388,MATCH(E14023-1,E$9:E$16388,0)),A14023-C$4),ISNUMBER(A14023),A14023-F14023,TRUE,"")</f>
        <v>3</v>
      </c>
      <c r="J14023" t="b">
        <f t="shared" si="655"/>
        <v>0</v>
      </c>
      <c r="L14023" s="5"/>
    </row>
    <row r="14024" spans="1:12">
      <c r="B14024" s="4" t="str">
        <f>"annual period "&amp;COUNTIF(D$9:D14024,TRUE)</f>
        <v>annual period 44</v>
      </c>
      <c r="D14024" t="b">
        <f t="shared" si="654"/>
        <v>0</v>
      </c>
      <c r="E14024">
        <f t="shared" si="653"/>
        <v>2234</v>
      </c>
      <c r="F14024" s="5" cm="1">
        <f t="array" ref="F14024">INDEX(_xlfn._xlws.FILTER(A$9:A$16378,E14024=E$9:E$16378*ISNUMBER(A$9:A$16378)),1)</f>
        <v>44683</v>
      </c>
      <c r="G14024" s="5" cm="1">
        <f t="array" ref="G14024">INDEX(_xlfn._xlws.FILTER(A$9:A$16378,E14024=E$9:E$16378*ISNUMBER(A$9:A$16378)),COUNT(_xlfn._xlws.FILTER(A$9:A$16378,E14024=E$9:E$16378*ISNUMBER(A$9:A$16378))))</f>
        <v>44687</v>
      </c>
      <c r="H14024" t="str">
        <v/>
      </c>
      <c r="I14024" s="10" t="str" cm="1">
        <f t="array" ref="I14024">_xlfn.IFS(AND(OR(_xlfn._xlws.FILTER(D$9:D$16388,E$9:E$16388=E14024)),ROW()=_xlfn.MINIFS(_xlfn.ANCHORARRAY(H$9),E$9:E$16388,E14024)),A14024-C$4,ROW()=_xlfn.MINIFS(_xlfn.ANCHORARRAY(H$9),E$9:E$16388,E14024),IFERROR(A14024-INDEX(G$9:G$16388,MATCH(E14024-1,E$9:E$16388,0)),A14024-C$4),ISNUMBER(A14024),A14024-F14024,TRUE,"")</f>
        <v/>
      </c>
      <c r="J14024" t="str">
        <f t="shared" si="655"/>
        <v/>
      </c>
      <c r="L14024" s="5"/>
    </row>
    <row r="14025" spans="1:12">
      <c r="A14025" s="3">
        <v>44683</v>
      </c>
      <c r="B14025" s="4" t="str">
        <f>"annual period "&amp;COUNTIF(D$9:D14025,TRUE)</f>
        <v>annual period 44</v>
      </c>
      <c r="D14025" t="b">
        <f t="shared" si="654"/>
        <v>0</v>
      </c>
      <c r="E14025">
        <f t="shared" si="653"/>
        <v>2234</v>
      </c>
      <c r="F14025" s="5" cm="1">
        <f t="array" ref="F14025">INDEX(_xlfn._xlws.FILTER(A$9:A$16378,E14025=E$9:E$16378*ISNUMBER(A$9:A$16378)),1)</f>
        <v>44683</v>
      </c>
      <c r="G14025" s="5" cm="1">
        <f t="array" ref="G14025">INDEX(_xlfn._xlws.FILTER(A$9:A$16378,E14025=E$9:E$16378*ISNUMBER(A$9:A$16378)),COUNT(_xlfn._xlws.FILTER(A$9:A$16378,E14025=E$9:E$16378*ISNUMBER(A$9:A$16378))))</f>
        <v>44687</v>
      </c>
      <c r="H14025">
        <v>14025</v>
      </c>
      <c r="I14025" s="10" cm="1">
        <f t="array" ref="I14025">_xlfn.IFS(AND(OR(_xlfn._xlws.FILTER(D$9:D$16388,E$9:E$16388=E14025)),ROW()=_xlfn.MINIFS(_xlfn.ANCHORARRAY(H$9),E$9:E$16388,E14025)),A14025-C$4,ROW()=_xlfn.MINIFS(_xlfn.ANCHORARRAY(H$9),E$9:E$16388,E14025),IFERROR(A14025-INDEX(G$9:G$16388,MATCH(E14025-1,E$9:E$16388,0)),A14025-C$4),ISNUMBER(A14025),A14025-F14025,TRUE,"")</f>
        <v>0</v>
      </c>
      <c r="J14025" t="b">
        <f t="shared" si="655"/>
        <v>0</v>
      </c>
      <c r="L14025" s="5"/>
    </row>
    <row r="14026" spans="1:12">
      <c r="B14026" s="4" t="str">
        <f>"annual period "&amp;COUNTIF(D$9:D14026,TRUE)</f>
        <v>annual period 44</v>
      </c>
      <c r="D14026" t="b">
        <f t="shared" si="654"/>
        <v>0</v>
      </c>
      <c r="E14026">
        <f t="shared" si="653"/>
        <v>2234</v>
      </c>
      <c r="F14026" s="5" cm="1">
        <f t="array" ref="F14026">INDEX(_xlfn._xlws.FILTER(A$9:A$16378,E14026=E$9:E$16378*ISNUMBER(A$9:A$16378)),1)</f>
        <v>44683</v>
      </c>
      <c r="G14026" s="5" cm="1">
        <f t="array" ref="G14026">INDEX(_xlfn._xlws.FILTER(A$9:A$16378,E14026=E$9:E$16378*ISNUMBER(A$9:A$16378)),COUNT(_xlfn._xlws.FILTER(A$9:A$16378,E14026=E$9:E$16378*ISNUMBER(A$9:A$16378))))</f>
        <v>44687</v>
      </c>
      <c r="H14026" t="str">
        <v/>
      </c>
      <c r="I14026" s="10" t="str" cm="1">
        <f t="array" ref="I14026">_xlfn.IFS(AND(OR(_xlfn._xlws.FILTER(D$9:D$16388,E$9:E$16388=E14026)),ROW()=_xlfn.MINIFS(_xlfn.ANCHORARRAY(H$9),E$9:E$16388,E14026)),A14026-C$4,ROW()=_xlfn.MINIFS(_xlfn.ANCHORARRAY(H$9),E$9:E$16388,E14026),IFERROR(A14026-INDEX(G$9:G$16388,MATCH(E14026-1,E$9:E$16388,0)),A14026-C$4),ISNUMBER(A14026),A14026-F14026,TRUE,"")</f>
        <v/>
      </c>
      <c r="J14026" t="str">
        <f t="shared" si="655"/>
        <v/>
      </c>
      <c r="L14026" s="5"/>
    </row>
    <row r="14027" spans="1:12">
      <c r="A14027" s="3">
        <v>44687</v>
      </c>
      <c r="B14027" s="4" t="str">
        <f>"annual period "&amp;COUNTIF(D$9:D14027,TRUE)</f>
        <v>annual period 44</v>
      </c>
      <c r="D14027" t="b">
        <f t="shared" si="654"/>
        <v>0</v>
      </c>
      <c r="E14027">
        <f t="shared" ref="E14027:E14090" si="656">IF(A14027="Trip #",E14026+1,E14026)</f>
        <v>2234</v>
      </c>
      <c r="F14027" s="5" cm="1">
        <f t="array" ref="F14027">INDEX(_xlfn._xlws.FILTER(A$9:A$16378,E14027=E$9:E$16378*ISNUMBER(A$9:A$16378)),1)</f>
        <v>44683</v>
      </c>
      <c r="G14027" s="5" cm="1">
        <f t="array" ref="G14027">INDEX(_xlfn._xlws.FILTER(A$9:A$16378,E14027=E$9:E$16378*ISNUMBER(A$9:A$16378)),COUNT(_xlfn._xlws.FILTER(A$9:A$16378,E14027=E$9:E$16378*ISNUMBER(A$9:A$16378))))</f>
        <v>44687</v>
      </c>
      <c r="H14027" t="str">
        <v/>
      </c>
      <c r="I14027" s="10" cm="1">
        <f t="array" ref="I14027">_xlfn.IFS(AND(OR(_xlfn._xlws.FILTER(D$9:D$16388,E$9:E$16388=E14027)),ROW()=_xlfn.MINIFS(_xlfn.ANCHORARRAY(H$9),E$9:E$16388,E14027)),A14027-C$4,ROW()=_xlfn.MINIFS(_xlfn.ANCHORARRAY(H$9),E$9:E$16388,E14027),IFERROR(A14027-INDEX(G$9:G$16388,MATCH(E14027-1,E$9:E$16388,0)),A14027-C$4),ISNUMBER(A14027),A14027-F14027,TRUE,"")</f>
        <v>4</v>
      </c>
      <c r="J14027" t="b">
        <f t="shared" si="655"/>
        <v>0</v>
      </c>
      <c r="L14027" s="5"/>
    </row>
    <row r="14028" spans="1:12">
      <c r="B14028" s="4" t="str">
        <f>"annual period "&amp;COUNTIF(D$9:D14028,TRUE)</f>
        <v>annual period 44</v>
      </c>
      <c r="D14028" t="b">
        <f t="shared" si="654"/>
        <v>0</v>
      </c>
      <c r="E14028">
        <f t="shared" si="656"/>
        <v>2234</v>
      </c>
      <c r="F14028" s="5" cm="1">
        <f t="array" ref="F14028">INDEX(_xlfn._xlws.FILTER(A$9:A$16378,E14028=E$9:E$16378*ISNUMBER(A$9:A$16378)),1)</f>
        <v>44683</v>
      </c>
      <c r="G14028" s="5" cm="1">
        <f t="array" ref="G14028">INDEX(_xlfn._xlws.FILTER(A$9:A$16378,E14028=E$9:E$16378*ISNUMBER(A$9:A$16378)),COUNT(_xlfn._xlws.FILTER(A$9:A$16378,E14028=E$9:E$16378*ISNUMBER(A$9:A$16378))))</f>
        <v>44687</v>
      </c>
      <c r="H14028" t="str">
        <v/>
      </c>
      <c r="I14028" s="10" t="str" cm="1">
        <f t="array" ref="I14028">_xlfn.IFS(AND(OR(_xlfn._xlws.FILTER(D$9:D$16388,E$9:E$16388=E14028)),ROW()=_xlfn.MINIFS(_xlfn.ANCHORARRAY(H$9),E$9:E$16388,E14028)),A14028-C$4,ROW()=_xlfn.MINIFS(_xlfn.ANCHORARRAY(H$9),E$9:E$16388,E14028),IFERROR(A14028-INDEX(G$9:G$16388,MATCH(E14028-1,E$9:E$16388,0)),A14028-C$4),ISNUMBER(A14028),A14028-F14028,TRUE,"")</f>
        <v/>
      </c>
      <c r="J14028" t="str">
        <f t="shared" si="655"/>
        <v/>
      </c>
      <c r="L14028" s="5"/>
    </row>
    <row r="14029" spans="1:12">
      <c r="A14029" s="3">
        <v>44687</v>
      </c>
      <c r="B14029" s="4" t="str">
        <f>"annual period "&amp;COUNTIF(D$9:D14029,TRUE)</f>
        <v>annual period 44</v>
      </c>
      <c r="D14029" t="b">
        <f t="shared" si="654"/>
        <v>0</v>
      </c>
      <c r="E14029">
        <f t="shared" si="656"/>
        <v>2234</v>
      </c>
      <c r="F14029" s="5" cm="1">
        <f t="array" ref="F14029">INDEX(_xlfn._xlws.FILTER(A$9:A$16378,E14029=E$9:E$16378*ISNUMBER(A$9:A$16378)),1)</f>
        <v>44683</v>
      </c>
      <c r="G14029" s="5" cm="1">
        <f t="array" ref="G14029">INDEX(_xlfn._xlws.FILTER(A$9:A$16378,E14029=E$9:E$16378*ISNUMBER(A$9:A$16378)),COUNT(_xlfn._xlws.FILTER(A$9:A$16378,E14029=E$9:E$16378*ISNUMBER(A$9:A$16378))))</f>
        <v>44687</v>
      </c>
      <c r="H14029" t="str">
        <v/>
      </c>
      <c r="I14029" s="10" cm="1">
        <f t="array" ref="I14029">_xlfn.IFS(AND(OR(_xlfn._xlws.FILTER(D$9:D$16388,E$9:E$16388=E14029)),ROW()=_xlfn.MINIFS(_xlfn.ANCHORARRAY(H$9),E$9:E$16388,E14029)),A14029-C$4,ROW()=_xlfn.MINIFS(_xlfn.ANCHORARRAY(H$9),E$9:E$16388,E14029),IFERROR(A14029-INDEX(G$9:G$16388,MATCH(E14029-1,E$9:E$16388,0)),A14029-C$4),ISNUMBER(A14029),A14029-F14029,TRUE,"")</f>
        <v>4</v>
      </c>
      <c r="J14029" t="b">
        <f t="shared" si="655"/>
        <v>0</v>
      </c>
      <c r="L14029" s="5"/>
    </row>
    <row r="14030" spans="1:12">
      <c r="B14030" s="4" t="str">
        <f>"annual period "&amp;COUNTIF(D$9:D14030,TRUE)</f>
        <v>annual period 44</v>
      </c>
      <c r="D14030" t="b">
        <f t="shared" si="654"/>
        <v>0</v>
      </c>
      <c r="E14030">
        <f t="shared" si="656"/>
        <v>2234</v>
      </c>
      <c r="F14030" s="5" cm="1">
        <f t="array" ref="F14030">INDEX(_xlfn._xlws.FILTER(A$9:A$16378,E14030=E$9:E$16378*ISNUMBER(A$9:A$16378)),1)</f>
        <v>44683</v>
      </c>
      <c r="G14030" s="5" cm="1">
        <f t="array" ref="G14030">INDEX(_xlfn._xlws.FILTER(A$9:A$16378,E14030=E$9:E$16378*ISNUMBER(A$9:A$16378)),COUNT(_xlfn._xlws.FILTER(A$9:A$16378,E14030=E$9:E$16378*ISNUMBER(A$9:A$16378))))</f>
        <v>44687</v>
      </c>
      <c r="H14030" t="str">
        <v/>
      </c>
      <c r="I14030" s="10" t="str" cm="1">
        <f t="array" ref="I14030">_xlfn.IFS(AND(OR(_xlfn._xlws.FILTER(D$9:D$16388,E$9:E$16388=E14030)),ROW()=_xlfn.MINIFS(_xlfn.ANCHORARRAY(H$9),E$9:E$16388,E14030)),A14030-C$4,ROW()=_xlfn.MINIFS(_xlfn.ANCHORARRAY(H$9),E$9:E$16388,E14030),IFERROR(A14030-INDEX(G$9:G$16388,MATCH(E14030-1,E$9:E$16388,0)),A14030-C$4),ISNUMBER(A14030),A14030-F14030,TRUE,"")</f>
        <v/>
      </c>
      <c r="J14030" t="str">
        <f t="shared" si="655"/>
        <v/>
      </c>
      <c r="L14030" s="5"/>
    </row>
    <row r="14031" spans="1:12">
      <c r="A14031" s="3">
        <v>44687</v>
      </c>
      <c r="B14031" s="4" t="str">
        <f>"annual period "&amp;COUNTIF(D$9:D14031,TRUE)</f>
        <v>annual period 44</v>
      </c>
      <c r="D14031" t="b">
        <f t="shared" si="654"/>
        <v>0</v>
      </c>
      <c r="E14031">
        <f t="shared" si="656"/>
        <v>2234</v>
      </c>
      <c r="F14031" s="5" cm="1">
        <f t="array" ref="F14031">INDEX(_xlfn._xlws.FILTER(A$9:A$16378,E14031=E$9:E$16378*ISNUMBER(A$9:A$16378)),1)</f>
        <v>44683</v>
      </c>
      <c r="G14031" s="5" cm="1">
        <f t="array" ref="G14031">INDEX(_xlfn._xlws.FILTER(A$9:A$16378,E14031=E$9:E$16378*ISNUMBER(A$9:A$16378)),COUNT(_xlfn._xlws.FILTER(A$9:A$16378,E14031=E$9:E$16378*ISNUMBER(A$9:A$16378))))</f>
        <v>44687</v>
      </c>
      <c r="H14031" t="str">
        <v/>
      </c>
      <c r="I14031" s="10" cm="1">
        <f t="array" ref="I14031">_xlfn.IFS(AND(OR(_xlfn._xlws.FILTER(D$9:D$16388,E$9:E$16388=E14031)),ROW()=_xlfn.MINIFS(_xlfn.ANCHORARRAY(H$9),E$9:E$16388,E14031)),A14031-C$4,ROW()=_xlfn.MINIFS(_xlfn.ANCHORARRAY(H$9),E$9:E$16388,E14031),IFERROR(A14031-INDEX(G$9:G$16388,MATCH(E14031-1,E$9:E$16388,0)),A14031-C$4),ISNUMBER(A14031),A14031-F14031,TRUE,"")</f>
        <v>4</v>
      </c>
      <c r="J14031" t="b">
        <f t="shared" si="655"/>
        <v>0</v>
      </c>
      <c r="L14031" s="5"/>
    </row>
    <row r="14032" spans="1:12">
      <c r="A14032" s="1" t="s">
        <v>14</v>
      </c>
      <c r="B14032" s="4" t="str">
        <f>"annual period "&amp;COUNTIF(D$9:D14032,TRUE)</f>
        <v>annual period 44</v>
      </c>
      <c r="D14032" t="b">
        <f t="shared" si="654"/>
        <v>0</v>
      </c>
      <c r="E14032">
        <f t="shared" si="656"/>
        <v>2235</v>
      </c>
      <c r="F14032" s="5" cm="1">
        <f t="array" ref="F14032">INDEX(_xlfn._xlws.FILTER(A$9:A$16378,E14032=E$9:E$16378*ISNUMBER(A$9:A$16378)),1)</f>
        <v>44690</v>
      </c>
      <c r="G14032" s="5" cm="1">
        <f t="array" ref="G14032">INDEX(_xlfn._xlws.FILTER(A$9:A$16378,E14032=E$9:E$16378*ISNUMBER(A$9:A$16378)),COUNT(_xlfn._xlws.FILTER(A$9:A$16378,E14032=E$9:E$16378*ISNUMBER(A$9:A$16378))))</f>
        <v>44691</v>
      </c>
      <c r="H14032" t="str">
        <v/>
      </c>
      <c r="I14032" s="10" t="str" cm="1">
        <f t="array" ref="I14032">_xlfn.IFS(AND(OR(_xlfn._xlws.FILTER(D$9:D$16388,E$9:E$16388=E14032)),ROW()=_xlfn.MINIFS(_xlfn.ANCHORARRAY(H$9),E$9:E$16388,E14032)),A14032-C$4,ROW()=_xlfn.MINIFS(_xlfn.ANCHORARRAY(H$9),E$9:E$16388,E14032),IFERROR(A14032-INDEX(G$9:G$16388,MATCH(E14032-1,E$9:E$16388,0)),A14032-C$4),ISNUMBER(A14032),A14032-F14032,TRUE,"")</f>
        <v/>
      </c>
      <c r="J14032" t="str">
        <f t="shared" si="655"/>
        <v/>
      </c>
      <c r="L14032" s="5"/>
    </row>
    <row r="14033" spans="1:12">
      <c r="A14033" s="2"/>
      <c r="B14033" s="4" t="str">
        <f>"annual period "&amp;COUNTIF(D$9:D14033,TRUE)</f>
        <v>annual period 44</v>
      </c>
      <c r="D14033" t="b">
        <f t="shared" si="654"/>
        <v>0</v>
      </c>
      <c r="E14033">
        <f t="shared" si="656"/>
        <v>2235</v>
      </c>
      <c r="F14033" s="5" cm="1">
        <f t="array" ref="F14033">INDEX(_xlfn._xlws.FILTER(A$9:A$16378,E14033=E$9:E$16378*ISNUMBER(A$9:A$16378)),1)</f>
        <v>44690</v>
      </c>
      <c r="G14033" s="5" cm="1">
        <f t="array" ref="G14033">INDEX(_xlfn._xlws.FILTER(A$9:A$16378,E14033=E$9:E$16378*ISNUMBER(A$9:A$16378)),COUNT(_xlfn._xlws.FILTER(A$9:A$16378,E14033=E$9:E$16378*ISNUMBER(A$9:A$16378))))</f>
        <v>44691</v>
      </c>
      <c r="H14033" t="str">
        <v/>
      </c>
      <c r="I14033" s="10" t="str" cm="1">
        <f t="array" ref="I14033">_xlfn.IFS(AND(OR(_xlfn._xlws.FILTER(D$9:D$16388,E$9:E$16388=E14033)),ROW()=_xlfn.MINIFS(_xlfn.ANCHORARRAY(H$9),E$9:E$16388,E14033)),A14033-C$4,ROW()=_xlfn.MINIFS(_xlfn.ANCHORARRAY(H$9),E$9:E$16388,E14033),IFERROR(A14033-INDEX(G$9:G$16388,MATCH(E14033-1,E$9:E$16388,0)),A14033-C$4),ISNUMBER(A14033),A14033-F14033,TRUE,"")</f>
        <v/>
      </c>
      <c r="J14033" t="str">
        <f t="shared" si="655"/>
        <v/>
      </c>
      <c r="L14033" s="5"/>
    </row>
    <row r="14034" spans="1:12">
      <c r="A14034" s="3">
        <v>44690</v>
      </c>
      <c r="B14034" s="4" t="str">
        <f>"annual period "&amp;COUNTIF(D$9:D14034,TRUE)</f>
        <v>annual period 44</v>
      </c>
      <c r="D14034" t="b">
        <f t="shared" si="654"/>
        <v>0</v>
      </c>
      <c r="E14034">
        <f t="shared" si="656"/>
        <v>2235</v>
      </c>
      <c r="F14034" s="5" cm="1">
        <f t="array" ref="F14034">INDEX(_xlfn._xlws.FILTER(A$9:A$16378,E14034=E$9:E$16378*ISNUMBER(A$9:A$16378)),1)</f>
        <v>44690</v>
      </c>
      <c r="G14034" s="5" cm="1">
        <f t="array" ref="G14034">INDEX(_xlfn._xlws.FILTER(A$9:A$16378,E14034=E$9:E$16378*ISNUMBER(A$9:A$16378)),COUNT(_xlfn._xlws.FILTER(A$9:A$16378,E14034=E$9:E$16378*ISNUMBER(A$9:A$16378))))</f>
        <v>44691</v>
      </c>
      <c r="H14034">
        <v>14034</v>
      </c>
      <c r="I14034" s="10" cm="1">
        <f t="array" ref="I14034">_xlfn.IFS(AND(OR(_xlfn._xlws.FILTER(D$9:D$16388,E$9:E$16388=E14034)),ROW()=_xlfn.MINIFS(_xlfn.ANCHORARRAY(H$9),E$9:E$16388,E14034)),A14034-C$4,ROW()=_xlfn.MINIFS(_xlfn.ANCHORARRAY(H$9),E$9:E$16388,E14034),IFERROR(A14034-INDEX(G$9:G$16388,MATCH(E14034-1,E$9:E$16388,0)),A14034-C$4),ISNUMBER(A14034),A14034-F14034,TRUE,"")</f>
        <v>3</v>
      </c>
      <c r="J14034" t="b">
        <f t="shared" si="655"/>
        <v>0</v>
      </c>
      <c r="L14034" s="5"/>
    </row>
    <row r="14035" spans="1:12">
      <c r="B14035" s="4" t="str">
        <f>"annual period "&amp;COUNTIF(D$9:D14035,TRUE)</f>
        <v>annual period 44</v>
      </c>
      <c r="D14035" t="b">
        <f t="shared" si="654"/>
        <v>0</v>
      </c>
      <c r="E14035">
        <f t="shared" si="656"/>
        <v>2235</v>
      </c>
      <c r="F14035" s="5" cm="1">
        <f t="array" ref="F14035">INDEX(_xlfn._xlws.FILTER(A$9:A$16378,E14035=E$9:E$16378*ISNUMBER(A$9:A$16378)),1)</f>
        <v>44690</v>
      </c>
      <c r="G14035" s="5" cm="1">
        <f t="array" ref="G14035">INDEX(_xlfn._xlws.FILTER(A$9:A$16378,E14035=E$9:E$16378*ISNUMBER(A$9:A$16378)),COUNT(_xlfn._xlws.FILTER(A$9:A$16378,E14035=E$9:E$16378*ISNUMBER(A$9:A$16378))))</f>
        <v>44691</v>
      </c>
      <c r="H14035" t="str">
        <v/>
      </c>
      <c r="I14035" s="10" t="str" cm="1">
        <f t="array" ref="I14035">_xlfn.IFS(AND(OR(_xlfn._xlws.FILTER(D$9:D$16388,E$9:E$16388=E14035)),ROW()=_xlfn.MINIFS(_xlfn.ANCHORARRAY(H$9),E$9:E$16388,E14035)),A14035-C$4,ROW()=_xlfn.MINIFS(_xlfn.ANCHORARRAY(H$9),E$9:E$16388,E14035),IFERROR(A14035-INDEX(G$9:G$16388,MATCH(E14035-1,E$9:E$16388,0)),A14035-C$4),ISNUMBER(A14035),A14035-F14035,TRUE,"")</f>
        <v/>
      </c>
      <c r="J14035" t="str">
        <f t="shared" si="655"/>
        <v/>
      </c>
      <c r="L14035" s="5"/>
    </row>
    <row r="14036" spans="1:12">
      <c r="A14036" s="3">
        <v>44690</v>
      </c>
      <c r="B14036" s="4" t="str">
        <f>"annual period "&amp;COUNTIF(D$9:D14036,TRUE)</f>
        <v>annual period 44</v>
      </c>
      <c r="D14036" t="b">
        <f t="shared" si="654"/>
        <v>0</v>
      </c>
      <c r="E14036">
        <f t="shared" si="656"/>
        <v>2235</v>
      </c>
      <c r="F14036" s="5" cm="1">
        <f t="array" ref="F14036">INDEX(_xlfn._xlws.FILTER(A$9:A$16378,E14036=E$9:E$16378*ISNUMBER(A$9:A$16378)),1)</f>
        <v>44690</v>
      </c>
      <c r="G14036" s="5" cm="1">
        <f t="array" ref="G14036">INDEX(_xlfn._xlws.FILTER(A$9:A$16378,E14036=E$9:E$16378*ISNUMBER(A$9:A$16378)),COUNT(_xlfn._xlws.FILTER(A$9:A$16378,E14036=E$9:E$16378*ISNUMBER(A$9:A$16378))))</f>
        <v>44691</v>
      </c>
      <c r="H14036">
        <v>14036</v>
      </c>
      <c r="I14036" s="10" cm="1">
        <f t="array" ref="I14036">_xlfn.IFS(AND(OR(_xlfn._xlws.FILTER(D$9:D$16388,E$9:E$16388=E14036)),ROW()=_xlfn.MINIFS(_xlfn.ANCHORARRAY(H$9),E$9:E$16388,E14036)),A14036-C$4,ROW()=_xlfn.MINIFS(_xlfn.ANCHORARRAY(H$9),E$9:E$16388,E14036),IFERROR(A14036-INDEX(G$9:G$16388,MATCH(E14036-1,E$9:E$16388,0)),A14036-C$4),ISNUMBER(A14036),A14036-F14036,TRUE,"")</f>
        <v>0</v>
      </c>
      <c r="J14036" t="b">
        <f t="shared" si="655"/>
        <v>0</v>
      </c>
      <c r="L14036" s="5"/>
    </row>
    <row r="14037" spans="1:12">
      <c r="B14037" s="4" t="str">
        <f>"annual period "&amp;COUNTIF(D$9:D14037,TRUE)</f>
        <v>annual period 44</v>
      </c>
      <c r="D14037" t="b">
        <f t="shared" si="654"/>
        <v>0</v>
      </c>
      <c r="E14037">
        <f t="shared" si="656"/>
        <v>2235</v>
      </c>
      <c r="F14037" s="5" cm="1">
        <f t="array" ref="F14037">INDEX(_xlfn._xlws.FILTER(A$9:A$16378,E14037=E$9:E$16378*ISNUMBER(A$9:A$16378)),1)</f>
        <v>44690</v>
      </c>
      <c r="G14037" s="5" cm="1">
        <f t="array" ref="G14037">INDEX(_xlfn._xlws.FILTER(A$9:A$16378,E14037=E$9:E$16378*ISNUMBER(A$9:A$16378)),COUNT(_xlfn._xlws.FILTER(A$9:A$16378,E14037=E$9:E$16378*ISNUMBER(A$9:A$16378))))</f>
        <v>44691</v>
      </c>
      <c r="H14037" t="str">
        <v/>
      </c>
      <c r="I14037" s="10" t="str" cm="1">
        <f t="array" ref="I14037">_xlfn.IFS(AND(OR(_xlfn._xlws.FILTER(D$9:D$16388,E$9:E$16388=E14037)),ROW()=_xlfn.MINIFS(_xlfn.ANCHORARRAY(H$9),E$9:E$16388,E14037)),A14037-C$4,ROW()=_xlfn.MINIFS(_xlfn.ANCHORARRAY(H$9),E$9:E$16388,E14037),IFERROR(A14037-INDEX(G$9:G$16388,MATCH(E14037-1,E$9:E$16388,0)),A14037-C$4),ISNUMBER(A14037),A14037-F14037,TRUE,"")</f>
        <v/>
      </c>
      <c r="J14037" t="str">
        <f t="shared" si="655"/>
        <v/>
      </c>
      <c r="L14037" s="5"/>
    </row>
    <row r="14038" spans="1:12">
      <c r="A14038" s="3">
        <v>44690</v>
      </c>
      <c r="B14038" s="4" t="str">
        <f>"annual period "&amp;COUNTIF(D$9:D14038,TRUE)</f>
        <v>annual period 44</v>
      </c>
      <c r="D14038" t="b">
        <f t="shared" si="654"/>
        <v>0</v>
      </c>
      <c r="E14038">
        <f t="shared" si="656"/>
        <v>2235</v>
      </c>
      <c r="F14038" s="5" cm="1">
        <f t="array" ref="F14038">INDEX(_xlfn._xlws.FILTER(A$9:A$16378,E14038=E$9:E$16378*ISNUMBER(A$9:A$16378)),1)</f>
        <v>44690</v>
      </c>
      <c r="G14038" s="5" cm="1">
        <f t="array" ref="G14038">INDEX(_xlfn._xlws.FILTER(A$9:A$16378,E14038=E$9:E$16378*ISNUMBER(A$9:A$16378)),COUNT(_xlfn._xlws.FILTER(A$9:A$16378,E14038=E$9:E$16378*ISNUMBER(A$9:A$16378))))</f>
        <v>44691</v>
      </c>
      <c r="H14038">
        <v>14038</v>
      </c>
      <c r="I14038" s="10" cm="1">
        <f t="array" ref="I14038">_xlfn.IFS(AND(OR(_xlfn._xlws.FILTER(D$9:D$16388,E$9:E$16388=E14038)),ROW()=_xlfn.MINIFS(_xlfn.ANCHORARRAY(H$9),E$9:E$16388,E14038)),A14038-C$4,ROW()=_xlfn.MINIFS(_xlfn.ANCHORARRAY(H$9),E$9:E$16388,E14038),IFERROR(A14038-INDEX(G$9:G$16388,MATCH(E14038-1,E$9:E$16388,0)),A14038-C$4),ISNUMBER(A14038),A14038-F14038,TRUE,"")</f>
        <v>0</v>
      </c>
      <c r="J14038" t="b">
        <f t="shared" si="655"/>
        <v>0</v>
      </c>
      <c r="L14038" s="5"/>
    </row>
    <row r="14039" spans="1:12">
      <c r="B14039" s="4" t="str">
        <f>"annual period "&amp;COUNTIF(D$9:D14039,TRUE)</f>
        <v>annual period 44</v>
      </c>
      <c r="D14039" t="b">
        <f t="shared" si="654"/>
        <v>0</v>
      </c>
      <c r="E14039">
        <f t="shared" si="656"/>
        <v>2235</v>
      </c>
      <c r="F14039" s="5" cm="1">
        <f t="array" ref="F14039">INDEX(_xlfn._xlws.FILTER(A$9:A$16378,E14039=E$9:E$16378*ISNUMBER(A$9:A$16378)),1)</f>
        <v>44690</v>
      </c>
      <c r="G14039" s="5" cm="1">
        <f t="array" ref="G14039">INDEX(_xlfn._xlws.FILTER(A$9:A$16378,E14039=E$9:E$16378*ISNUMBER(A$9:A$16378)),COUNT(_xlfn._xlws.FILTER(A$9:A$16378,E14039=E$9:E$16378*ISNUMBER(A$9:A$16378))))</f>
        <v>44691</v>
      </c>
      <c r="H14039" t="str">
        <v/>
      </c>
      <c r="I14039" s="10" t="str" cm="1">
        <f t="array" ref="I14039">_xlfn.IFS(AND(OR(_xlfn._xlws.FILTER(D$9:D$16388,E$9:E$16388=E14039)),ROW()=_xlfn.MINIFS(_xlfn.ANCHORARRAY(H$9),E$9:E$16388,E14039)),A14039-C$4,ROW()=_xlfn.MINIFS(_xlfn.ANCHORARRAY(H$9),E$9:E$16388,E14039),IFERROR(A14039-INDEX(G$9:G$16388,MATCH(E14039-1,E$9:E$16388,0)),A14039-C$4),ISNUMBER(A14039),A14039-F14039,TRUE,"")</f>
        <v/>
      </c>
      <c r="J14039" t="str">
        <f t="shared" si="655"/>
        <v/>
      </c>
      <c r="L14039" s="5"/>
    </row>
    <row r="14040" spans="1:12">
      <c r="A14040" s="3">
        <v>44691</v>
      </c>
      <c r="B14040" s="4" t="str">
        <f>"annual period "&amp;COUNTIF(D$9:D14040,TRUE)</f>
        <v>annual period 44</v>
      </c>
      <c r="D14040" t="b">
        <f t="shared" si="654"/>
        <v>0</v>
      </c>
      <c r="E14040">
        <f t="shared" si="656"/>
        <v>2235</v>
      </c>
      <c r="F14040" s="5" cm="1">
        <f t="array" ref="F14040">INDEX(_xlfn._xlws.FILTER(A$9:A$16378,E14040=E$9:E$16378*ISNUMBER(A$9:A$16378)),1)</f>
        <v>44690</v>
      </c>
      <c r="G14040" s="5" cm="1">
        <f t="array" ref="G14040">INDEX(_xlfn._xlws.FILTER(A$9:A$16378,E14040=E$9:E$16378*ISNUMBER(A$9:A$16378)),COUNT(_xlfn._xlws.FILTER(A$9:A$16378,E14040=E$9:E$16378*ISNUMBER(A$9:A$16378))))</f>
        <v>44691</v>
      </c>
      <c r="H14040" t="str">
        <v/>
      </c>
      <c r="I14040" s="10" cm="1">
        <f t="array" ref="I14040">_xlfn.IFS(AND(OR(_xlfn._xlws.FILTER(D$9:D$16388,E$9:E$16388=E14040)),ROW()=_xlfn.MINIFS(_xlfn.ANCHORARRAY(H$9),E$9:E$16388,E14040)),A14040-C$4,ROW()=_xlfn.MINIFS(_xlfn.ANCHORARRAY(H$9),E$9:E$16388,E14040),IFERROR(A14040-INDEX(G$9:G$16388,MATCH(E14040-1,E$9:E$16388,0)),A14040-C$4),ISNUMBER(A14040),A14040-F14040,TRUE,"")</f>
        <v>1</v>
      </c>
      <c r="J14040" t="b">
        <f t="shared" si="655"/>
        <v>0</v>
      </c>
      <c r="L14040" s="5"/>
    </row>
    <row r="14041" spans="1:12">
      <c r="A14041" s="1" t="s">
        <v>14</v>
      </c>
      <c r="B14041" s="4" t="str">
        <f>"annual period "&amp;COUNTIF(D$9:D14041,TRUE)</f>
        <v>annual period 44</v>
      </c>
      <c r="D14041" t="b">
        <f t="shared" si="654"/>
        <v>0</v>
      </c>
      <c r="E14041">
        <f t="shared" si="656"/>
        <v>2236</v>
      </c>
      <c r="F14041" s="5" cm="1">
        <f t="array" ref="F14041">INDEX(_xlfn._xlws.FILTER(A$9:A$16378,E14041=E$9:E$16378*ISNUMBER(A$9:A$16378)),1)</f>
        <v>44700</v>
      </c>
      <c r="G14041" s="5" cm="1">
        <f t="array" ref="G14041">INDEX(_xlfn._xlws.FILTER(A$9:A$16378,E14041=E$9:E$16378*ISNUMBER(A$9:A$16378)),COUNT(_xlfn._xlws.FILTER(A$9:A$16378,E14041=E$9:E$16378*ISNUMBER(A$9:A$16378))))</f>
        <v>44701</v>
      </c>
      <c r="H14041" t="str">
        <v/>
      </c>
      <c r="I14041" s="10" t="str" cm="1">
        <f t="array" ref="I14041">_xlfn.IFS(AND(OR(_xlfn._xlws.FILTER(D$9:D$16388,E$9:E$16388=E14041)),ROW()=_xlfn.MINIFS(_xlfn.ANCHORARRAY(H$9),E$9:E$16388,E14041)),A14041-C$4,ROW()=_xlfn.MINIFS(_xlfn.ANCHORARRAY(H$9),E$9:E$16388,E14041),IFERROR(A14041-INDEX(G$9:G$16388,MATCH(E14041-1,E$9:E$16388,0)),A14041-C$4),ISNUMBER(A14041),A14041-F14041,TRUE,"")</f>
        <v/>
      </c>
      <c r="J14041" t="str">
        <f t="shared" si="655"/>
        <v/>
      </c>
      <c r="L14041" s="5"/>
    </row>
    <row r="14042" spans="1:12">
      <c r="A14042" s="2"/>
      <c r="B14042" s="4" t="str">
        <f>"annual period "&amp;COUNTIF(D$9:D14042,TRUE)</f>
        <v>annual period 44</v>
      </c>
      <c r="D14042" t="b">
        <f t="shared" si="654"/>
        <v>0</v>
      </c>
      <c r="E14042">
        <f t="shared" si="656"/>
        <v>2236</v>
      </c>
      <c r="F14042" s="5" cm="1">
        <f t="array" ref="F14042">INDEX(_xlfn._xlws.FILTER(A$9:A$16378,E14042=E$9:E$16378*ISNUMBER(A$9:A$16378)),1)</f>
        <v>44700</v>
      </c>
      <c r="G14042" s="5" cm="1">
        <f t="array" ref="G14042">INDEX(_xlfn._xlws.FILTER(A$9:A$16378,E14042=E$9:E$16378*ISNUMBER(A$9:A$16378)),COUNT(_xlfn._xlws.FILTER(A$9:A$16378,E14042=E$9:E$16378*ISNUMBER(A$9:A$16378))))</f>
        <v>44701</v>
      </c>
      <c r="H14042" t="str">
        <v/>
      </c>
      <c r="I14042" s="10" t="str" cm="1">
        <f t="array" ref="I14042">_xlfn.IFS(AND(OR(_xlfn._xlws.FILTER(D$9:D$16388,E$9:E$16388=E14042)),ROW()=_xlfn.MINIFS(_xlfn.ANCHORARRAY(H$9),E$9:E$16388,E14042)),A14042-C$4,ROW()=_xlfn.MINIFS(_xlfn.ANCHORARRAY(H$9),E$9:E$16388,E14042),IFERROR(A14042-INDEX(G$9:G$16388,MATCH(E14042-1,E$9:E$16388,0)),A14042-C$4),ISNUMBER(A14042),A14042-F14042,TRUE,"")</f>
        <v/>
      </c>
      <c r="J14042" t="str">
        <f t="shared" si="655"/>
        <v/>
      </c>
      <c r="L14042" s="5"/>
    </row>
    <row r="14043" spans="1:12">
      <c r="A14043" s="3">
        <v>44700</v>
      </c>
      <c r="B14043" s="4" t="str">
        <f>"annual period "&amp;COUNTIF(D$9:D14043,TRUE)</f>
        <v>annual period 44</v>
      </c>
      <c r="D14043" t="b">
        <f t="shared" si="654"/>
        <v>0</v>
      </c>
      <c r="E14043">
        <f t="shared" si="656"/>
        <v>2236</v>
      </c>
      <c r="F14043" s="5" cm="1">
        <f t="array" ref="F14043">INDEX(_xlfn._xlws.FILTER(A$9:A$16378,E14043=E$9:E$16378*ISNUMBER(A$9:A$16378)),1)</f>
        <v>44700</v>
      </c>
      <c r="G14043" s="5" cm="1">
        <f t="array" ref="G14043">INDEX(_xlfn._xlws.FILTER(A$9:A$16378,E14043=E$9:E$16378*ISNUMBER(A$9:A$16378)),COUNT(_xlfn._xlws.FILTER(A$9:A$16378,E14043=E$9:E$16378*ISNUMBER(A$9:A$16378))))</f>
        <v>44701</v>
      </c>
      <c r="H14043">
        <v>14043</v>
      </c>
      <c r="I14043" s="10" cm="1">
        <f t="array" ref="I14043">_xlfn.IFS(AND(OR(_xlfn._xlws.FILTER(D$9:D$16388,E$9:E$16388=E14043)),ROW()=_xlfn.MINIFS(_xlfn.ANCHORARRAY(H$9),E$9:E$16388,E14043)),A14043-C$4,ROW()=_xlfn.MINIFS(_xlfn.ANCHORARRAY(H$9),E$9:E$16388,E14043),IFERROR(A14043-INDEX(G$9:G$16388,MATCH(E14043-1,E$9:E$16388,0)),A14043-C$4),ISNUMBER(A14043),A14043-F14043,TRUE,"")</f>
        <v>9</v>
      </c>
      <c r="J14043" t="b">
        <f t="shared" si="655"/>
        <v>0</v>
      </c>
      <c r="L14043" s="5"/>
    </row>
    <row r="14044" spans="1:12">
      <c r="B14044" s="4" t="str">
        <f>"annual period "&amp;COUNTIF(D$9:D14044,TRUE)</f>
        <v>annual period 44</v>
      </c>
      <c r="D14044" t="b">
        <f t="shared" si="654"/>
        <v>0</v>
      </c>
      <c r="E14044">
        <f t="shared" si="656"/>
        <v>2236</v>
      </c>
      <c r="F14044" s="5" cm="1">
        <f t="array" ref="F14044">INDEX(_xlfn._xlws.FILTER(A$9:A$16378,E14044=E$9:E$16378*ISNUMBER(A$9:A$16378)),1)</f>
        <v>44700</v>
      </c>
      <c r="G14044" s="5" cm="1">
        <f t="array" ref="G14044">INDEX(_xlfn._xlws.FILTER(A$9:A$16378,E14044=E$9:E$16378*ISNUMBER(A$9:A$16378)),COUNT(_xlfn._xlws.FILTER(A$9:A$16378,E14044=E$9:E$16378*ISNUMBER(A$9:A$16378))))</f>
        <v>44701</v>
      </c>
      <c r="H14044" t="str">
        <v/>
      </c>
      <c r="I14044" s="10" t="str" cm="1">
        <f t="array" ref="I14044">_xlfn.IFS(AND(OR(_xlfn._xlws.FILTER(D$9:D$16388,E$9:E$16388=E14044)),ROW()=_xlfn.MINIFS(_xlfn.ANCHORARRAY(H$9),E$9:E$16388,E14044)),A14044-C$4,ROW()=_xlfn.MINIFS(_xlfn.ANCHORARRAY(H$9),E$9:E$16388,E14044),IFERROR(A14044-INDEX(G$9:G$16388,MATCH(E14044-1,E$9:E$16388,0)),A14044-C$4),ISNUMBER(A14044),A14044-F14044,TRUE,"")</f>
        <v/>
      </c>
      <c r="J14044" t="str">
        <f t="shared" si="655"/>
        <v/>
      </c>
      <c r="L14044" s="5"/>
    </row>
    <row r="14045" spans="1:12">
      <c r="A14045" s="3">
        <v>44701</v>
      </c>
      <c r="B14045" s="4" t="str">
        <f>"annual period "&amp;COUNTIF(D$9:D14045,TRUE)</f>
        <v>annual period 44</v>
      </c>
      <c r="D14045" t="b">
        <f t="shared" si="654"/>
        <v>0</v>
      </c>
      <c r="E14045">
        <f t="shared" si="656"/>
        <v>2236</v>
      </c>
      <c r="F14045" s="5" cm="1">
        <f t="array" ref="F14045">INDEX(_xlfn._xlws.FILTER(A$9:A$16378,E14045=E$9:E$16378*ISNUMBER(A$9:A$16378)),1)</f>
        <v>44700</v>
      </c>
      <c r="G14045" s="5" cm="1">
        <f t="array" ref="G14045">INDEX(_xlfn._xlws.FILTER(A$9:A$16378,E14045=E$9:E$16378*ISNUMBER(A$9:A$16378)),COUNT(_xlfn._xlws.FILTER(A$9:A$16378,E14045=E$9:E$16378*ISNUMBER(A$9:A$16378))))</f>
        <v>44701</v>
      </c>
      <c r="H14045" t="str">
        <v/>
      </c>
      <c r="I14045" s="10" cm="1">
        <f t="array" ref="I14045">_xlfn.IFS(AND(OR(_xlfn._xlws.FILTER(D$9:D$16388,E$9:E$16388=E14045)),ROW()=_xlfn.MINIFS(_xlfn.ANCHORARRAY(H$9),E$9:E$16388,E14045)),A14045-C$4,ROW()=_xlfn.MINIFS(_xlfn.ANCHORARRAY(H$9),E$9:E$16388,E14045),IFERROR(A14045-INDEX(G$9:G$16388,MATCH(E14045-1,E$9:E$16388,0)),A14045-C$4),ISNUMBER(A14045),A14045-F14045,TRUE,"")</f>
        <v>1</v>
      </c>
      <c r="J14045" t="b">
        <f t="shared" si="655"/>
        <v>0</v>
      </c>
      <c r="L14045" s="5"/>
    </row>
    <row r="14046" spans="1:12">
      <c r="A14046" s="1" t="s">
        <v>14</v>
      </c>
      <c r="B14046" s="4" t="str">
        <f>"annual period "&amp;COUNTIF(D$9:D14046,TRUE)</f>
        <v>annual period 44</v>
      </c>
      <c r="D14046" t="b">
        <f t="shared" si="654"/>
        <v>0</v>
      </c>
      <c r="E14046">
        <f t="shared" si="656"/>
        <v>2237</v>
      </c>
      <c r="F14046" s="5" cm="1">
        <f t="array" ref="F14046">INDEX(_xlfn._xlws.FILTER(A$9:A$16378,E14046=E$9:E$16378*ISNUMBER(A$9:A$16378)),1)</f>
        <v>44701</v>
      </c>
      <c r="G14046" s="5" cm="1">
        <f t="array" ref="G14046">INDEX(_xlfn._xlws.FILTER(A$9:A$16378,E14046=E$9:E$16378*ISNUMBER(A$9:A$16378)),COUNT(_xlfn._xlws.FILTER(A$9:A$16378,E14046=E$9:E$16378*ISNUMBER(A$9:A$16378))))</f>
        <v>44705</v>
      </c>
      <c r="H14046" t="str">
        <v/>
      </c>
      <c r="I14046" s="10" t="str" cm="1">
        <f t="array" ref="I14046">_xlfn.IFS(AND(OR(_xlfn._xlws.FILTER(D$9:D$16388,E$9:E$16388=E14046)),ROW()=_xlfn.MINIFS(_xlfn.ANCHORARRAY(H$9),E$9:E$16388,E14046)),A14046-C$4,ROW()=_xlfn.MINIFS(_xlfn.ANCHORARRAY(H$9),E$9:E$16388,E14046),IFERROR(A14046-INDEX(G$9:G$16388,MATCH(E14046-1,E$9:E$16388,0)),A14046-C$4),ISNUMBER(A14046),A14046-F14046,TRUE,"")</f>
        <v/>
      </c>
      <c r="J14046" t="str">
        <f t="shared" si="655"/>
        <v/>
      </c>
      <c r="L14046" s="5"/>
    </row>
    <row r="14047" spans="1:12">
      <c r="A14047" s="2"/>
      <c r="B14047" s="4" t="str">
        <f>"annual period "&amp;COUNTIF(D$9:D14047,TRUE)</f>
        <v>annual period 44</v>
      </c>
      <c r="D14047" t="b">
        <f t="shared" si="654"/>
        <v>0</v>
      </c>
      <c r="E14047">
        <f t="shared" si="656"/>
        <v>2237</v>
      </c>
      <c r="F14047" s="5" cm="1">
        <f t="array" ref="F14047">INDEX(_xlfn._xlws.FILTER(A$9:A$16378,E14047=E$9:E$16378*ISNUMBER(A$9:A$16378)),1)</f>
        <v>44701</v>
      </c>
      <c r="G14047" s="5" cm="1">
        <f t="array" ref="G14047">INDEX(_xlfn._xlws.FILTER(A$9:A$16378,E14047=E$9:E$16378*ISNUMBER(A$9:A$16378)),COUNT(_xlfn._xlws.FILTER(A$9:A$16378,E14047=E$9:E$16378*ISNUMBER(A$9:A$16378))))</f>
        <v>44705</v>
      </c>
      <c r="H14047" t="str">
        <v/>
      </c>
      <c r="I14047" s="10" t="str" cm="1">
        <f t="array" ref="I14047">_xlfn.IFS(AND(OR(_xlfn._xlws.FILTER(D$9:D$16388,E$9:E$16388=E14047)),ROW()=_xlfn.MINIFS(_xlfn.ANCHORARRAY(H$9),E$9:E$16388,E14047)),A14047-C$4,ROW()=_xlfn.MINIFS(_xlfn.ANCHORARRAY(H$9),E$9:E$16388,E14047),IFERROR(A14047-INDEX(G$9:G$16388,MATCH(E14047-1,E$9:E$16388,0)),A14047-C$4),ISNUMBER(A14047),A14047-F14047,TRUE,"")</f>
        <v/>
      </c>
      <c r="J14047" t="str">
        <f t="shared" si="655"/>
        <v/>
      </c>
      <c r="L14047" s="5"/>
    </row>
    <row r="14048" spans="1:12">
      <c r="A14048" s="3">
        <v>44701</v>
      </c>
      <c r="B14048" s="4" t="str">
        <f>"annual period "&amp;COUNTIF(D$9:D14048,TRUE)</f>
        <v>annual period 44</v>
      </c>
      <c r="D14048" t="b">
        <f t="shared" ref="D14048:D14111" si="657">F14047-F14048&gt;300</f>
        <v>0</v>
      </c>
      <c r="E14048">
        <f t="shared" si="656"/>
        <v>2237</v>
      </c>
      <c r="F14048" s="5" cm="1">
        <f t="array" ref="F14048">INDEX(_xlfn._xlws.FILTER(A$9:A$16378,E14048=E$9:E$16378*ISNUMBER(A$9:A$16378)),1)</f>
        <v>44701</v>
      </c>
      <c r="G14048" s="5" cm="1">
        <f t="array" ref="G14048">INDEX(_xlfn._xlws.FILTER(A$9:A$16378,E14048=E$9:E$16378*ISNUMBER(A$9:A$16378)),COUNT(_xlfn._xlws.FILTER(A$9:A$16378,E14048=E$9:E$16378*ISNUMBER(A$9:A$16378))))</f>
        <v>44705</v>
      </c>
      <c r="H14048">
        <v>14048</v>
      </c>
      <c r="I14048" s="10" cm="1">
        <f t="array" ref="I14048">_xlfn.IFS(AND(OR(_xlfn._xlws.FILTER(D$9:D$16388,E$9:E$16388=E14048)),ROW()=_xlfn.MINIFS(_xlfn.ANCHORARRAY(H$9),E$9:E$16388,E14048)),A14048-C$4,ROW()=_xlfn.MINIFS(_xlfn.ANCHORARRAY(H$9),E$9:E$16388,E14048),IFERROR(A14048-INDEX(G$9:G$16388,MATCH(E14048-1,E$9:E$16388,0)),A14048-C$4),ISNUMBER(A14048),A14048-F14048,TRUE,"")</f>
        <v>0</v>
      </c>
      <c r="J14048" t="b">
        <f t="shared" si="655"/>
        <v>0</v>
      </c>
      <c r="L14048" s="5"/>
    </row>
    <row r="14049" spans="1:12">
      <c r="B14049" s="4" t="str">
        <f>"annual period "&amp;COUNTIF(D$9:D14049,TRUE)</f>
        <v>annual period 44</v>
      </c>
      <c r="D14049" t="b">
        <f t="shared" si="657"/>
        <v>0</v>
      </c>
      <c r="E14049">
        <f t="shared" si="656"/>
        <v>2237</v>
      </c>
      <c r="F14049" s="5" cm="1">
        <f t="array" ref="F14049">INDEX(_xlfn._xlws.FILTER(A$9:A$16378,E14049=E$9:E$16378*ISNUMBER(A$9:A$16378)),1)</f>
        <v>44701</v>
      </c>
      <c r="G14049" s="5" cm="1">
        <f t="array" ref="G14049">INDEX(_xlfn._xlws.FILTER(A$9:A$16378,E14049=E$9:E$16378*ISNUMBER(A$9:A$16378)),COUNT(_xlfn._xlws.FILTER(A$9:A$16378,E14049=E$9:E$16378*ISNUMBER(A$9:A$16378))))</f>
        <v>44705</v>
      </c>
      <c r="H14049" t="str">
        <v/>
      </c>
      <c r="I14049" s="10" t="str" cm="1">
        <f t="array" ref="I14049">_xlfn.IFS(AND(OR(_xlfn._xlws.FILTER(D$9:D$16388,E$9:E$16388=E14049)),ROW()=_xlfn.MINIFS(_xlfn.ANCHORARRAY(H$9),E$9:E$16388,E14049)),A14049-C$4,ROW()=_xlfn.MINIFS(_xlfn.ANCHORARRAY(H$9),E$9:E$16388,E14049),IFERROR(A14049-INDEX(G$9:G$16388,MATCH(E14049-1,E$9:E$16388,0)),A14049-C$4),ISNUMBER(A14049),A14049-F14049,TRUE,"")</f>
        <v/>
      </c>
      <c r="J14049" t="str">
        <f t="shared" si="655"/>
        <v/>
      </c>
      <c r="L14049" s="5"/>
    </row>
    <row r="14050" spans="1:12">
      <c r="A14050" s="3">
        <v>44701</v>
      </c>
      <c r="B14050" s="4" t="str">
        <f>"annual period "&amp;COUNTIF(D$9:D14050,TRUE)</f>
        <v>annual period 44</v>
      </c>
      <c r="D14050" t="b">
        <f t="shared" si="657"/>
        <v>0</v>
      </c>
      <c r="E14050">
        <f t="shared" si="656"/>
        <v>2237</v>
      </c>
      <c r="F14050" s="5" cm="1">
        <f t="array" ref="F14050">INDEX(_xlfn._xlws.FILTER(A$9:A$16378,E14050=E$9:E$16378*ISNUMBER(A$9:A$16378)),1)</f>
        <v>44701</v>
      </c>
      <c r="G14050" s="5" cm="1">
        <f t="array" ref="G14050">INDEX(_xlfn._xlws.FILTER(A$9:A$16378,E14050=E$9:E$16378*ISNUMBER(A$9:A$16378)),COUNT(_xlfn._xlws.FILTER(A$9:A$16378,E14050=E$9:E$16378*ISNUMBER(A$9:A$16378))))</f>
        <v>44705</v>
      </c>
      <c r="H14050">
        <v>14050</v>
      </c>
      <c r="I14050" s="10" cm="1">
        <f t="array" ref="I14050">_xlfn.IFS(AND(OR(_xlfn._xlws.FILTER(D$9:D$16388,E$9:E$16388=E14050)),ROW()=_xlfn.MINIFS(_xlfn.ANCHORARRAY(H$9),E$9:E$16388,E14050)),A14050-C$4,ROW()=_xlfn.MINIFS(_xlfn.ANCHORARRAY(H$9),E$9:E$16388,E14050),IFERROR(A14050-INDEX(G$9:G$16388,MATCH(E14050-1,E$9:E$16388,0)),A14050-C$4),ISNUMBER(A14050),A14050-F14050,TRUE,"")</f>
        <v>0</v>
      </c>
      <c r="J14050" t="b">
        <f t="shared" si="655"/>
        <v>0</v>
      </c>
      <c r="L14050" s="5"/>
    </row>
    <row r="14051" spans="1:12">
      <c r="B14051" s="4" t="str">
        <f>"annual period "&amp;COUNTIF(D$9:D14051,TRUE)</f>
        <v>annual period 44</v>
      </c>
      <c r="D14051" t="b">
        <f t="shared" si="657"/>
        <v>0</v>
      </c>
      <c r="E14051">
        <f t="shared" si="656"/>
        <v>2237</v>
      </c>
      <c r="F14051" s="5" cm="1">
        <f t="array" ref="F14051">INDEX(_xlfn._xlws.FILTER(A$9:A$16378,E14051=E$9:E$16378*ISNUMBER(A$9:A$16378)),1)</f>
        <v>44701</v>
      </c>
      <c r="G14051" s="5" cm="1">
        <f t="array" ref="G14051">INDEX(_xlfn._xlws.FILTER(A$9:A$16378,E14051=E$9:E$16378*ISNUMBER(A$9:A$16378)),COUNT(_xlfn._xlws.FILTER(A$9:A$16378,E14051=E$9:E$16378*ISNUMBER(A$9:A$16378))))</f>
        <v>44705</v>
      </c>
      <c r="H14051" t="str">
        <v/>
      </c>
      <c r="I14051" s="10" t="str" cm="1">
        <f t="array" ref="I14051">_xlfn.IFS(AND(OR(_xlfn._xlws.FILTER(D$9:D$16388,E$9:E$16388=E14051)),ROW()=_xlfn.MINIFS(_xlfn.ANCHORARRAY(H$9),E$9:E$16388,E14051)),A14051-C$4,ROW()=_xlfn.MINIFS(_xlfn.ANCHORARRAY(H$9),E$9:E$16388,E14051),IFERROR(A14051-INDEX(G$9:G$16388,MATCH(E14051-1,E$9:E$16388,0)),A14051-C$4),ISNUMBER(A14051),A14051-F14051,TRUE,"")</f>
        <v/>
      </c>
      <c r="J14051" t="str">
        <f t="shared" si="655"/>
        <v/>
      </c>
      <c r="L14051" s="5"/>
    </row>
    <row r="14052" spans="1:12">
      <c r="A14052" s="3">
        <v>44705</v>
      </c>
      <c r="B14052" s="4" t="str">
        <f>"annual period "&amp;COUNTIF(D$9:D14052,TRUE)</f>
        <v>annual period 44</v>
      </c>
      <c r="D14052" t="b">
        <f t="shared" si="657"/>
        <v>0</v>
      </c>
      <c r="E14052">
        <f t="shared" si="656"/>
        <v>2237</v>
      </c>
      <c r="F14052" s="5" cm="1">
        <f t="array" ref="F14052">INDEX(_xlfn._xlws.FILTER(A$9:A$16378,E14052=E$9:E$16378*ISNUMBER(A$9:A$16378)),1)</f>
        <v>44701</v>
      </c>
      <c r="G14052" s="5" cm="1">
        <f t="array" ref="G14052">INDEX(_xlfn._xlws.FILTER(A$9:A$16378,E14052=E$9:E$16378*ISNUMBER(A$9:A$16378)),COUNT(_xlfn._xlws.FILTER(A$9:A$16378,E14052=E$9:E$16378*ISNUMBER(A$9:A$16378))))</f>
        <v>44705</v>
      </c>
      <c r="H14052" t="str">
        <v/>
      </c>
      <c r="I14052" s="10" cm="1">
        <f t="array" ref="I14052">_xlfn.IFS(AND(OR(_xlfn._xlws.FILTER(D$9:D$16388,E$9:E$16388=E14052)),ROW()=_xlfn.MINIFS(_xlfn.ANCHORARRAY(H$9),E$9:E$16388,E14052)),A14052-C$4,ROW()=_xlfn.MINIFS(_xlfn.ANCHORARRAY(H$9),E$9:E$16388,E14052),IFERROR(A14052-INDEX(G$9:G$16388,MATCH(E14052-1,E$9:E$16388,0)),A14052-C$4),ISNUMBER(A14052),A14052-F14052,TRUE,"")</f>
        <v>4</v>
      </c>
      <c r="J14052" t="b">
        <f t="shared" si="655"/>
        <v>0</v>
      </c>
      <c r="L14052" s="5"/>
    </row>
    <row r="14053" spans="1:12">
      <c r="A14053" s="1" t="s">
        <v>14</v>
      </c>
      <c r="B14053" s="4" t="str">
        <f>"annual period "&amp;COUNTIF(D$9:D14053,TRUE)</f>
        <v>annual period 44</v>
      </c>
      <c r="D14053" t="b">
        <f t="shared" si="657"/>
        <v>0</v>
      </c>
      <c r="E14053">
        <f t="shared" si="656"/>
        <v>2238</v>
      </c>
      <c r="F14053" s="5" cm="1">
        <f t="array" ref="F14053">INDEX(_xlfn._xlws.FILTER(A$9:A$16378,E14053=E$9:E$16378*ISNUMBER(A$9:A$16378)),1)</f>
        <v>44721</v>
      </c>
      <c r="G14053" s="5" cm="1">
        <f t="array" ref="G14053">INDEX(_xlfn._xlws.FILTER(A$9:A$16378,E14053=E$9:E$16378*ISNUMBER(A$9:A$16378)),COUNT(_xlfn._xlws.FILTER(A$9:A$16378,E14053=E$9:E$16378*ISNUMBER(A$9:A$16378))))</f>
        <v>44724</v>
      </c>
      <c r="H14053" t="str">
        <v/>
      </c>
      <c r="I14053" s="10" t="str" cm="1">
        <f t="array" ref="I14053">_xlfn.IFS(AND(OR(_xlfn._xlws.FILTER(D$9:D$16388,E$9:E$16388=E14053)),ROW()=_xlfn.MINIFS(_xlfn.ANCHORARRAY(H$9),E$9:E$16388,E14053)),A14053-C$4,ROW()=_xlfn.MINIFS(_xlfn.ANCHORARRAY(H$9),E$9:E$16388,E14053),IFERROR(A14053-INDEX(G$9:G$16388,MATCH(E14053-1,E$9:E$16388,0)),A14053-C$4),ISNUMBER(A14053),A14053-F14053,TRUE,"")</f>
        <v/>
      </c>
      <c r="J14053" t="str">
        <f t="shared" si="655"/>
        <v/>
      </c>
      <c r="L14053" s="5"/>
    </row>
    <row r="14054" spans="1:12">
      <c r="A14054" s="2"/>
      <c r="B14054" s="4" t="str">
        <f>"annual period "&amp;COUNTIF(D$9:D14054,TRUE)</f>
        <v>annual period 44</v>
      </c>
      <c r="D14054" t="b">
        <f t="shared" si="657"/>
        <v>0</v>
      </c>
      <c r="E14054">
        <f t="shared" si="656"/>
        <v>2238</v>
      </c>
      <c r="F14054" s="5" cm="1">
        <f t="array" ref="F14054">INDEX(_xlfn._xlws.FILTER(A$9:A$16378,E14054=E$9:E$16378*ISNUMBER(A$9:A$16378)),1)</f>
        <v>44721</v>
      </c>
      <c r="G14054" s="5" cm="1">
        <f t="array" ref="G14054">INDEX(_xlfn._xlws.FILTER(A$9:A$16378,E14054=E$9:E$16378*ISNUMBER(A$9:A$16378)),COUNT(_xlfn._xlws.FILTER(A$9:A$16378,E14054=E$9:E$16378*ISNUMBER(A$9:A$16378))))</f>
        <v>44724</v>
      </c>
      <c r="H14054" t="str">
        <v/>
      </c>
      <c r="I14054" s="10" t="str" cm="1">
        <f t="array" ref="I14054">_xlfn.IFS(AND(OR(_xlfn._xlws.FILTER(D$9:D$16388,E$9:E$16388=E14054)),ROW()=_xlfn.MINIFS(_xlfn.ANCHORARRAY(H$9),E$9:E$16388,E14054)),A14054-C$4,ROW()=_xlfn.MINIFS(_xlfn.ANCHORARRAY(H$9),E$9:E$16388,E14054),IFERROR(A14054-INDEX(G$9:G$16388,MATCH(E14054-1,E$9:E$16388,0)),A14054-C$4),ISNUMBER(A14054),A14054-F14054,TRUE,"")</f>
        <v/>
      </c>
      <c r="J14054" t="str">
        <f t="shared" si="655"/>
        <v/>
      </c>
      <c r="L14054" s="5"/>
    </row>
    <row r="14055" spans="1:12">
      <c r="A14055" s="3">
        <v>44721</v>
      </c>
      <c r="B14055" s="4" t="str">
        <f>"annual period "&amp;COUNTIF(D$9:D14055,TRUE)</f>
        <v>annual period 44</v>
      </c>
      <c r="D14055" t="b">
        <f t="shared" si="657"/>
        <v>0</v>
      </c>
      <c r="E14055">
        <f t="shared" si="656"/>
        <v>2238</v>
      </c>
      <c r="F14055" s="5" cm="1">
        <f t="array" ref="F14055">INDEX(_xlfn._xlws.FILTER(A$9:A$16378,E14055=E$9:E$16378*ISNUMBER(A$9:A$16378)),1)</f>
        <v>44721</v>
      </c>
      <c r="G14055" s="5" cm="1">
        <f t="array" ref="G14055">INDEX(_xlfn._xlws.FILTER(A$9:A$16378,E14055=E$9:E$16378*ISNUMBER(A$9:A$16378)),COUNT(_xlfn._xlws.FILTER(A$9:A$16378,E14055=E$9:E$16378*ISNUMBER(A$9:A$16378))))</f>
        <v>44724</v>
      </c>
      <c r="H14055">
        <v>14055</v>
      </c>
      <c r="I14055" s="10" cm="1">
        <f t="array" ref="I14055">_xlfn.IFS(AND(OR(_xlfn._xlws.FILTER(D$9:D$16388,E$9:E$16388=E14055)),ROW()=_xlfn.MINIFS(_xlfn.ANCHORARRAY(H$9),E$9:E$16388,E14055)),A14055-C$4,ROW()=_xlfn.MINIFS(_xlfn.ANCHORARRAY(H$9),E$9:E$16388,E14055),IFERROR(A14055-INDEX(G$9:G$16388,MATCH(E14055-1,E$9:E$16388,0)),A14055-C$4),ISNUMBER(A14055),A14055-F14055,TRUE,"")</f>
        <v>16</v>
      </c>
      <c r="J14055" t="b">
        <f t="shared" si="655"/>
        <v>0</v>
      </c>
      <c r="L14055" s="5"/>
    </row>
    <row r="14056" spans="1:12">
      <c r="B14056" s="4" t="str">
        <f>"annual period "&amp;COUNTIF(D$9:D14056,TRUE)</f>
        <v>annual period 44</v>
      </c>
      <c r="D14056" t="b">
        <f t="shared" si="657"/>
        <v>0</v>
      </c>
      <c r="E14056">
        <f t="shared" si="656"/>
        <v>2238</v>
      </c>
      <c r="F14056" s="5" cm="1">
        <f t="array" ref="F14056">INDEX(_xlfn._xlws.FILTER(A$9:A$16378,E14056=E$9:E$16378*ISNUMBER(A$9:A$16378)),1)</f>
        <v>44721</v>
      </c>
      <c r="G14056" s="5" cm="1">
        <f t="array" ref="G14056">INDEX(_xlfn._xlws.FILTER(A$9:A$16378,E14056=E$9:E$16378*ISNUMBER(A$9:A$16378)),COUNT(_xlfn._xlws.FILTER(A$9:A$16378,E14056=E$9:E$16378*ISNUMBER(A$9:A$16378))))</f>
        <v>44724</v>
      </c>
      <c r="H14056" t="str">
        <v/>
      </c>
      <c r="I14056" s="10" t="str" cm="1">
        <f t="array" ref="I14056">_xlfn.IFS(AND(OR(_xlfn._xlws.FILTER(D$9:D$16388,E$9:E$16388=E14056)),ROW()=_xlfn.MINIFS(_xlfn.ANCHORARRAY(H$9),E$9:E$16388,E14056)),A14056-C$4,ROW()=_xlfn.MINIFS(_xlfn.ANCHORARRAY(H$9),E$9:E$16388,E14056),IFERROR(A14056-INDEX(G$9:G$16388,MATCH(E14056-1,E$9:E$16388,0)),A14056-C$4),ISNUMBER(A14056),A14056-F14056,TRUE,"")</f>
        <v/>
      </c>
      <c r="J14056" t="str">
        <f t="shared" si="655"/>
        <v/>
      </c>
      <c r="L14056" s="5"/>
    </row>
    <row r="14057" spans="1:12">
      <c r="A14057" s="3">
        <v>44724</v>
      </c>
      <c r="B14057" s="4" t="str">
        <f>"annual period "&amp;COUNTIF(D$9:D14057,TRUE)</f>
        <v>annual period 44</v>
      </c>
      <c r="D14057" t="b">
        <f t="shared" si="657"/>
        <v>0</v>
      </c>
      <c r="E14057">
        <f t="shared" si="656"/>
        <v>2238</v>
      </c>
      <c r="F14057" s="5" cm="1">
        <f t="array" ref="F14057">INDEX(_xlfn._xlws.FILTER(A$9:A$16378,E14057=E$9:E$16378*ISNUMBER(A$9:A$16378)),1)</f>
        <v>44721</v>
      </c>
      <c r="G14057" s="5" cm="1">
        <f t="array" ref="G14057">INDEX(_xlfn._xlws.FILTER(A$9:A$16378,E14057=E$9:E$16378*ISNUMBER(A$9:A$16378)),COUNT(_xlfn._xlws.FILTER(A$9:A$16378,E14057=E$9:E$16378*ISNUMBER(A$9:A$16378))))</f>
        <v>44724</v>
      </c>
      <c r="H14057" t="str">
        <v/>
      </c>
      <c r="I14057" s="10" cm="1">
        <f t="array" ref="I14057">_xlfn.IFS(AND(OR(_xlfn._xlws.FILTER(D$9:D$16388,E$9:E$16388=E14057)),ROW()=_xlfn.MINIFS(_xlfn.ANCHORARRAY(H$9),E$9:E$16388,E14057)),A14057-C$4,ROW()=_xlfn.MINIFS(_xlfn.ANCHORARRAY(H$9),E$9:E$16388,E14057),IFERROR(A14057-INDEX(G$9:G$16388,MATCH(E14057-1,E$9:E$16388,0)),A14057-C$4),ISNUMBER(A14057),A14057-F14057,TRUE,"")</f>
        <v>3</v>
      </c>
      <c r="J14057" t="b">
        <f t="shared" si="655"/>
        <v>0</v>
      </c>
      <c r="L14057" s="5"/>
    </row>
    <row r="14058" spans="1:12">
      <c r="A14058" s="1" t="s">
        <v>14</v>
      </c>
      <c r="B14058" s="4" t="str">
        <f>"annual period "&amp;COUNTIF(D$9:D14058,TRUE)</f>
        <v>annual period 44</v>
      </c>
      <c r="D14058" t="b">
        <f t="shared" si="657"/>
        <v>0</v>
      </c>
      <c r="E14058">
        <f t="shared" si="656"/>
        <v>2239</v>
      </c>
      <c r="F14058" s="5" cm="1">
        <f t="array" ref="F14058">INDEX(_xlfn._xlws.FILTER(A$9:A$16378,E14058=E$9:E$16378*ISNUMBER(A$9:A$16378)),1)</f>
        <v>44727</v>
      </c>
      <c r="G14058" s="5" cm="1">
        <f t="array" ref="G14058">INDEX(_xlfn._xlws.FILTER(A$9:A$16378,E14058=E$9:E$16378*ISNUMBER(A$9:A$16378)),COUNT(_xlfn._xlws.FILTER(A$9:A$16378,E14058=E$9:E$16378*ISNUMBER(A$9:A$16378))))</f>
        <v>44727</v>
      </c>
      <c r="H14058" t="str">
        <v/>
      </c>
      <c r="I14058" s="10" t="str" cm="1">
        <f t="array" ref="I14058">_xlfn.IFS(AND(OR(_xlfn._xlws.FILTER(D$9:D$16388,E$9:E$16388=E14058)),ROW()=_xlfn.MINIFS(_xlfn.ANCHORARRAY(H$9),E$9:E$16388,E14058)),A14058-C$4,ROW()=_xlfn.MINIFS(_xlfn.ANCHORARRAY(H$9),E$9:E$16388,E14058),IFERROR(A14058-INDEX(G$9:G$16388,MATCH(E14058-1,E$9:E$16388,0)),A14058-C$4),ISNUMBER(A14058),A14058-F14058,TRUE,"")</f>
        <v/>
      </c>
      <c r="J14058" t="str">
        <f t="shared" si="655"/>
        <v/>
      </c>
      <c r="L14058" s="5"/>
    </row>
    <row r="14059" spans="1:12">
      <c r="A14059" s="2"/>
      <c r="B14059" s="4" t="str">
        <f>"annual period "&amp;COUNTIF(D$9:D14059,TRUE)</f>
        <v>annual period 44</v>
      </c>
      <c r="D14059" t="b">
        <f t="shared" si="657"/>
        <v>0</v>
      </c>
      <c r="E14059">
        <f t="shared" si="656"/>
        <v>2239</v>
      </c>
      <c r="F14059" s="5" cm="1">
        <f t="array" ref="F14059">INDEX(_xlfn._xlws.FILTER(A$9:A$16378,E14059=E$9:E$16378*ISNUMBER(A$9:A$16378)),1)</f>
        <v>44727</v>
      </c>
      <c r="G14059" s="5" cm="1">
        <f t="array" ref="G14059">INDEX(_xlfn._xlws.FILTER(A$9:A$16378,E14059=E$9:E$16378*ISNUMBER(A$9:A$16378)),COUNT(_xlfn._xlws.FILTER(A$9:A$16378,E14059=E$9:E$16378*ISNUMBER(A$9:A$16378))))</f>
        <v>44727</v>
      </c>
      <c r="H14059" t="str">
        <v/>
      </c>
      <c r="I14059" s="10" t="str" cm="1">
        <f t="array" ref="I14059">_xlfn.IFS(AND(OR(_xlfn._xlws.FILTER(D$9:D$16388,E$9:E$16388=E14059)),ROW()=_xlfn.MINIFS(_xlfn.ANCHORARRAY(H$9),E$9:E$16388,E14059)),A14059-C$4,ROW()=_xlfn.MINIFS(_xlfn.ANCHORARRAY(H$9),E$9:E$16388,E14059),IFERROR(A14059-INDEX(G$9:G$16388,MATCH(E14059-1,E$9:E$16388,0)),A14059-C$4),ISNUMBER(A14059),A14059-F14059,TRUE,"")</f>
        <v/>
      </c>
      <c r="J14059" t="str">
        <f t="shared" si="655"/>
        <v/>
      </c>
      <c r="L14059" s="5"/>
    </row>
    <row r="14060" spans="1:12">
      <c r="A14060" s="3">
        <v>44727</v>
      </c>
      <c r="B14060" s="4" t="str">
        <f>"annual period "&amp;COUNTIF(D$9:D14060,TRUE)</f>
        <v>annual period 44</v>
      </c>
      <c r="D14060" t="b">
        <f t="shared" si="657"/>
        <v>0</v>
      </c>
      <c r="E14060">
        <f t="shared" si="656"/>
        <v>2239</v>
      </c>
      <c r="F14060" s="5" cm="1">
        <f t="array" ref="F14060">INDEX(_xlfn._xlws.FILTER(A$9:A$16378,E14060=E$9:E$16378*ISNUMBER(A$9:A$16378)),1)</f>
        <v>44727</v>
      </c>
      <c r="G14060" s="5" cm="1">
        <f t="array" ref="G14060">INDEX(_xlfn._xlws.FILTER(A$9:A$16378,E14060=E$9:E$16378*ISNUMBER(A$9:A$16378)),COUNT(_xlfn._xlws.FILTER(A$9:A$16378,E14060=E$9:E$16378*ISNUMBER(A$9:A$16378))))</f>
        <v>44727</v>
      </c>
      <c r="H14060">
        <v>14060</v>
      </c>
      <c r="I14060" s="10" cm="1">
        <f t="array" ref="I14060">_xlfn.IFS(AND(OR(_xlfn._xlws.FILTER(D$9:D$16388,E$9:E$16388=E14060)),ROW()=_xlfn.MINIFS(_xlfn.ANCHORARRAY(H$9),E$9:E$16388,E14060)),A14060-C$4,ROW()=_xlfn.MINIFS(_xlfn.ANCHORARRAY(H$9),E$9:E$16388,E14060),IFERROR(A14060-INDEX(G$9:G$16388,MATCH(E14060-1,E$9:E$16388,0)),A14060-C$4),ISNUMBER(A14060),A14060-F14060,TRUE,"")</f>
        <v>3</v>
      </c>
      <c r="J14060" t="b">
        <f t="shared" si="655"/>
        <v>0</v>
      </c>
      <c r="L14060" s="5"/>
    </row>
    <row r="14061" spans="1:12">
      <c r="B14061" s="4" t="str">
        <f>"annual period "&amp;COUNTIF(D$9:D14061,TRUE)</f>
        <v>annual period 44</v>
      </c>
      <c r="D14061" t="b">
        <f t="shared" si="657"/>
        <v>0</v>
      </c>
      <c r="E14061">
        <f t="shared" si="656"/>
        <v>2239</v>
      </c>
      <c r="F14061" s="5" cm="1">
        <f t="array" ref="F14061">INDEX(_xlfn._xlws.FILTER(A$9:A$16378,E14061=E$9:E$16378*ISNUMBER(A$9:A$16378)),1)</f>
        <v>44727</v>
      </c>
      <c r="G14061" s="5" cm="1">
        <f t="array" ref="G14061">INDEX(_xlfn._xlws.FILTER(A$9:A$16378,E14061=E$9:E$16378*ISNUMBER(A$9:A$16378)),COUNT(_xlfn._xlws.FILTER(A$9:A$16378,E14061=E$9:E$16378*ISNUMBER(A$9:A$16378))))</f>
        <v>44727</v>
      </c>
      <c r="H14061" t="str">
        <v/>
      </c>
      <c r="I14061" s="10" t="str" cm="1">
        <f t="array" ref="I14061">_xlfn.IFS(AND(OR(_xlfn._xlws.FILTER(D$9:D$16388,E$9:E$16388=E14061)),ROW()=_xlfn.MINIFS(_xlfn.ANCHORARRAY(H$9),E$9:E$16388,E14061)),A14061-C$4,ROW()=_xlfn.MINIFS(_xlfn.ANCHORARRAY(H$9),E$9:E$16388,E14061),IFERROR(A14061-INDEX(G$9:G$16388,MATCH(E14061-1,E$9:E$16388,0)),A14061-C$4),ISNUMBER(A14061),A14061-F14061,TRUE,"")</f>
        <v/>
      </c>
      <c r="J14061" t="str">
        <f t="shared" si="655"/>
        <v/>
      </c>
      <c r="L14061" s="5"/>
    </row>
    <row r="14062" spans="1:12">
      <c r="A14062" s="3">
        <v>44727</v>
      </c>
      <c r="B14062" s="4" t="str">
        <f>"annual period "&amp;COUNTIF(D$9:D14062,TRUE)</f>
        <v>annual period 44</v>
      </c>
      <c r="D14062" t="b">
        <f t="shared" si="657"/>
        <v>0</v>
      </c>
      <c r="E14062">
        <f t="shared" si="656"/>
        <v>2239</v>
      </c>
      <c r="F14062" s="5" cm="1">
        <f t="array" ref="F14062">INDEX(_xlfn._xlws.FILTER(A$9:A$16378,E14062=E$9:E$16378*ISNUMBER(A$9:A$16378)),1)</f>
        <v>44727</v>
      </c>
      <c r="G14062" s="5" cm="1">
        <f t="array" ref="G14062">INDEX(_xlfn._xlws.FILTER(A$9:A$16378,E14062=E$9:E$16378*ISNUMBER(A$9:A$16378)),COUNT(_xlfn._xlws.FILTER(A$9:A$16378,E14062=E$9:E$16378*ISNUMBER(A$9:A$16378))))</f>
        <v>44727</v>
      </c>
      <c r="H14062">
        <v>14062</v>
      </c>
      <c r="I14062" s="10" cm="1">
        <f t="array" ref="I14062">_xlfn.IFS(AND(OR(_xlfn._xlws.FILTER(D$9:D$16388,E$9:E$16388=E14062)),ROW()=_xlfn.MINIFS(_xlfn.ANCHORARRAY(H$9),E$9:E$16388,E14062)),A14062-C$4,ROW()=_xlfn.MINIFS(_xlfn.ANCHORARRAY(H$9),E$9:E$16388,E14062),IFERROR(A14062-INDEX(G$9:G$16388,MATCH(E14062-1,E$9:E$16388,0)),A14062-C$4),ISNUMBER(A14062),A14062-F14062,TRUE,"")</f>
        <v>0</v>
      </c>
      <c r="J14062" t="b">
        <f t="shared" si="655"/>
        <v>0</v>
      </c>
      <c r="L14062" s="5"/>
    </row>
    <row r="14063" spans="1:12">
      <c r="B14063" s="4" t="str">
        <f>"annual period "&amp;COUNTIF(D$9:D14063,TRUE)</f>
        <v>annual period 44</v>
      </c>
      <c r="D14063" t="b">
        <f t="shared" si="657"/>
        <v>0</v>
      </c>
      <c r="E14063">
        <f t="shared" si="656"/>
        <v>2239</v>
      </c>
      <c r="F14063" s="5" cm="1">
        <f t="array" ref="F14063">INDEX(_xlfn._xlws.FILTER(A$9:A$16378,E14063=E$9:E$16378*ISNUMBER(A$9:A$16378)),1)</f>
        <v>44727</v>
      </c>
      <c r="G14063" s="5" cm="1">
        <f t="array" ref="G14063">INDEX(_xlfn._xlws.FILTER(A$9:A$16378,E14063=E$9:E$16378*ISNUMBER(A$9:A$16378)),COUNT(_xlfn._xlws.FILTER(A$9:A$16378,E14063=E$9:E$16378*ISNUMBER(A$9:A$16378))))</f>
        <v>44727</v>
      </c>
      <c r="H14063" t="str">
        <v/>
      </c>
      <c r="I14063" s="10" t="str" cm="1">
        <f t="array" ref="I14063">_xlfn.IFS(AND(OR(_xlfn._xlws.FILTER(D$9:D$16388,E$9:E$16388=E14063)),ROW()=_xlfn.MINIFS(_xlfn.ANCHORARRAY(H$9),E$9:E$16388,E14063)),A14063-C$4,ROW()=_xlfn.MINIFS(_xlfn.ANCHORARRAY(H$9),E$9:E$16388,E14063),IFERROR(A14063-INDEX(G$9:G$16388,MATCH(E14063-1,E$9:E$16388,0)),A14063-C$4),ISNUMBER(A14063),A14063-F14063,TRUE,"")</f>
        <v/>
      </c>
      <c r="J14063" t="str">
        <f t="shared" si="655"/>
        <v/>
      </c>
      <c r="L14063" s="5"/>
    </row>
    <row r="14064" spans="1:12">
      <c r="A14064" s="3">
        <v>44727</v>
      </c>
      <c r="B14064" s="4" t="str">
        <f>"annual period "&amp;COUNTIF(D$9:D14064,TRUE)</f>
        <v>annual period 44</v>
      </c>
      <c r="D14064" t="b">
        <f t="shared" si="657"/>
        <v>0</v>
      </c>
      <c r="E14064">
        <f t="shared" si="656"/>
        <v>2239</v>
      </c>
      <c r="F14064" s="5" cm="1">
        <f t="array" ref="F14064">INDEX(_xlfn._xlws.FILTER(A$9:A$16378,E14064=E$9:E$16378*ISNUMBER(A$9:A$16378)),1)</f>
        <v>44727</v>
      </c>
      <c r="G14064" s="5" cm="1">
        <f t="array" ref="G14064">INDEX(_xlfn._xlws.FILTER(A$9:A$16378,E14064=E$9:E$16378*ISNUMBER(A$9:A$16378)),COUNT(_xlfn._xlws.FILTER(A$9:A$16378,E14064=E$9:E$16378*ISNUMBER(A$9:A$16378))))</f>
        <v>44727</v>
      </c>
      <c r="H14064">
        <v>14064</v>
      </c>
      <c r="I14064" s="10" cm="1">
        <f t="array" ref="I14064">_xlfn.IFS(AND(OR(_xlfn._xlws.FILTER(D$9:D$16388,E$9:E$16388=E14064)),ROW()=_xlfn.MINIFS(_xlfn.ANCHORARRAY(H$9),E$9:E$16388,E14064)),A14064-C$4,ROW()=_xlfn.MINIFS(_xlfn.ANCHORARRAY(H$9),E$9:E$16388,E14064),IFERROR(A14064-INDEX(G$9:G$16388,MATCH(E14064-1,E$9:E$16388,0)),A14064-C$4),ISNUMBER(A14064),A14064-F14064,TRUE,"")</f>
        <v>0</v>
      </c>
      <c r="J14064" t="b">
        <f t="shared" si="655"/>
        <v>0</v>
      </c>
      <c r="L14064" s="5"/>
    </row>
    <row r="14065" spans="1:12">
      <c r="B14065" s="4" t="str">
        <f>"annual period "&amp;COUNTIF(D$9:D14065,TRUE)</f>
        <v>annual period 44</v>
      </c>
      <c r="D14065" t="b">
        <f t="shared" si="657"/>
        <v>0</v>
      </c>
      <c r="E14065">
        <f t="shared" si="656"/>
        <v>2239</v>
      </c>
      <c r="F14065" s="5" cm="1">
        <f t="array" ref="F14065">INDEX(_xlfn._xlws.FILTER(A$9:A$16378,E14065=E$9:E$16378*ISNUMBER(A$9:A$16378)),1)</f>
        <v>44727</v>
      </c>
      <c r="G14065" s="5" cm="1">
        <f t="array" ref="G14065">INDEX(_xlfn._xlws.FILTER(A$9:A$16378,E14065=E$9:E$16378*ISNUMBER(A$9:A$16378)),COUNT(_xlfn._xlws.FILTER(A$9:A$16378,E14065=E$9:E$16378*ISNUMBER(A$9:A$16378))))</f>
        <v>44727</v>
      </c>
      <c r="H14065" t="str">
        <v/>
      </c>
      <c r="I14065" s="10" t="str" cm="1">
        <f t="array" ref="I14065">_xlfn.IFS(AND(OR(_xlfn._xlws.FILTER(D$9:D$16388,E$9:E$16388=E14065)),ROW()=_xlfn.MINIFS(_xlfn.ANCHORARRAY(H$9),E$9:E$16388,E14065)),A14065-C$4,ROW()=_xlfn.MINIFS(_xlfn.ANCHORARRAY(H$9),E$9:E$16388,E14065),IFERROR(A14065-INDEX(G$9:G$16388,MATCH(E14065-1,E$9:E$16388,0)),A14065-C$4),ISNUMBER(A14065),A14065-F14065,TRUE,"")</f>
        <v/>
      </c>
      <c r="J14065" t="str">
        <f t="shared" si="655"/>
        <v/>
      </c>
      <c r="L14065" s="5"/>
    </row>
    <row r="14066" spans="1:12">
      <c r="A14066" s="3">
        <v>44727</v>
      </c>
      <c r="B14066" s="4" t="str">
        <f>"annual period "&amp;COUNTIF(D$9:D14066,TRUE)</f>
        <v>annual period 44</v>
      </c>
      <c r="D14066" t="b">
        <f t="shared" si="657"/>
        <v>0</v>
      </c>
      <c r="E14066">
        <f t="shared" si="656"/>
        <v>2239</v>
      </c>
      <c r="F14066" s="5" cm="1">
        <f t="array" ref="F14066">INDEX(_xlfn._xlws.FILTER(A$9:A$16378,E14066=E$9:E$16378*ISNUMBER(A$9:A$16378)),1)</f>
        <v>44727</v>
      </c>
      <c r="G14066" s="5" cm="1">
        <f t="array" ref="G14066">INDEX(_xlfn._xlws.FILTER(A$9:A$16378,E14066=E$9:E$16378*ISNUMBER(A$9:A$16378)),COUNT(_xlfn._xlws.FILTER(A$9:A$16378,E14066=E$9:E$16378*ISNUMBER(A$9:A$16378))))</f>
        <v>44727</v>
      </c>
      <c r="H14066">
        <v>14066</v>
      </c>
      <c r="I14066" s="10" cm="1">
        <f t="array" ref="I14066">_xlfn.IFS(AND(OR(_xlfn._xlws.FILTER(D$9:D$16388,E$9:E$16388=E14066)),ROW()=_xlfn.MINIFS(_xlfn.ANCHORARRAY(H$9),E$9:E$16388,E14066)),A14066-C$4,ROW()=_xlfn.MINIFS(_xlfn.ANCHORARRAY(H$9),E$9:E$16388,E14066),IFERROR(A14066-INDEX(G$9:G$16388,MATCH(E14066-1,E$9:E$16388,0)),A14066-C$4),ISNUMBER(A14066),A14066-F14066,TRUE,"")</f>
        <v>0</v>
      </c>
      <c r="J14066" t="b">
        <f t="shared" si="655"/>
        <v>0</v>
      </c>
      <c r="L14066" s="5"/>
    </row>
    <row r="14067" spans="1:12">
      <c r="A14067" s="1" t="s">
        <v>14</v>
      </c>
      <c r="B14067" s="4" t="str">
        <f>"annual period "&amp;COUNTIF(D$9:D14067,TRUE)</f>
        <v>annual period 44</v>
      </c>
      <c r="D14067" t="b">
        <f t="shared" si="657"/>
        <v>0</v>
      </c>
      <c r="E14067">
        <f t="shared" si="656"/>
        <v>2240</v>
      </c>
      <c r="F14067" s="5" cm="1">
        <f t="array" ref="F14067">INDEX(_xlfn._xlws.FILTER(A$9:A$16378,E14067=E$9:E$16378*ISNUMBER(A$9:A$16378)),1)</f>
        <v>44739</v>
      </c>
      <c r="G14067" s="5" cm="1">
        <f t="array" ref="G14067">INDEX(_xlfn._xlws.FILTER(A$9:A$16378,E14067=E$9:E$16378*ISNUMBER(A$9:A$16378)),COUNT(_xlfn._xlws.FILTER(A$9:A$16378,E14067=E$9:E$16378*ISNUMBER(A$9:A$16378))))</f>
        <v>44739</v>
      </c>
      <c r="H14067" t="str">
        <v/>
      </c>
      <c r="I14067" s="10" t="str" cm="1">
        <f t="array" ref="I14067">_xlfn.IFS(AND(OR(_xlfn._xlws.FILTER(D$9:D$16388,E$9:E$16388=E14067)),ROW()=_xlfn.MINIFS(_xlfn.ANCHORARRAY(H$9),E$9:E$16388,E14067)),A14067-C$4,ROW()=_xlfn.MINIFS(_xlfn.ANCHORARRAY(H$9),E$9:E$16388,E14067),IFERROR(A14067-INDEX(G$9:G$16388,MATCH(E14067-1,E$9:E$16388,0)),A14067-C$4),ISNUMBER(A14067),A14067-F14067,TRUE,"")</f>
        <v/>
      </c>
      <c r="J14067" t="str">
        <f t="shared" si="655"/>
        <v/>
      </c>
      <c r="L14067" s="5"/>
    </row>
    <row r="14068" spans="1:12">
      <c r="A14068" s="2"/>
      <c r="B14068" s="4" t="str">
        <f>"annual period "&amp;COUNTIF(D$9:D14068,TRUE)</f>
        <v>annual period 44</v>
      </c>
      <c r="D14068" t="b">
        <f t="shared" si="657"/>
        <v>0</v>
      </c>
      <c r="E14068">
        <f t="shared" si="656"/>
        <v>2240</v>
      </c>
      <c r="F14068" s="5" cm="1">
        <f t="array" ref="F14068">INDEX(_xlfn._xlws.FILTER(A$9:A$16378,E14068=E$9:E$16378*ISNUMBER(A$9:A$16378)),1)</f>
        <v>44739</v>
      </c>
      <c r="G14068" s="5" cm="1">
        <f t="array" ref="G14068">INDEX(_xlfn._xlws.FILTER(A$9:A$16378,E14068=E$9:E$16378*ISNUMBER(A$9:A$16378)),COUNT(_xlfn._xlws.FILTER(A$9:A$16378,E14068=E$9:E$16378*ISNUMBER(A$9:A$16378))))</f>
        <v>44739</v>
      </c>
      <c r="H14068" t="str">
        <v/>
      </c>
      <c r="I14068" s="10" t="str" cm="1">
        <f t="array" ref="I14068">_xlfn.IFS(AND(OR(_xlfn._xlws.FILTER(D$9:D$16388,E$9:E$16388=E14068)),ROW()=_xlfn.MINIFS(_xlfn.ANCHORARRAY(H$9),E$9:E$16388,E14068)),A14068-C$4,ROW()=_xlfn.MINIFS(_xlfn.ANCHORARRAY(H$9),E$9:E$16388,E14068),IFERROR(A14068-INDEX(G$9:G$16388,MATCH(E14068-1,E$9:E$16388,0)),A14068-C$4),ISNUMBER(A14068),A14068-F14068,TRUE,"")</f>
        <v/>
      </c>
      <c r="J14068" t="str">
        <f t="shared" si="655"/>
        <v/>
      </c>
      <c r="L14068" s="5"/>
    </row>
    <row r="14069" spans="1:12">
      <c r="A14069" s="3">
        <v>44739</v>
      </c>
      <c r="B14069" s="4" t="str">
        <f>"annual period "&amp;COUNTIF(D$9:D14069,TRUE)</f>
        <v>annual period 44</v>
      </c>
      <c r="D14069" t="b">
        <f t="shared" si="657"/>
        <v>0</v>
      </c>
      <c r="E14069">
        <f t="shared" si="656"/>
        <v>2240</v>
      </c>
      <c r="F14069" s="5" cm="1">
        <f t="array" ref="F14069">INDEX(_xlfn._xlws.FILTER(A$9:A$16378,E14069=E$9:E$16378*ISNUMBER(A$9:A$16378)),1)</f>
        <v>44739</v>
      </c>
      <c r="G14069" s="5" cm="1">
        <f t="array" ref="G14069">INDEX(_xlfn._xlws.FILTER(A$9:A$16378,E14069=E$9:E$16378*ISNUMBER(A$9:A$16378)),COUNT(_xlfn._xlws.FILTER(A$9:A$16378,E14069=E$9:E$16378*ISNUMBER(A$9:A$16378))))</f>
        <v>44739</v>
      </c>
      <c r="H14069">
        <v>14069</v>
      </c>
      <c r="I14069" s="10" cm="1">
        <f t="array" ref="I14069">_xlfn.IFS(AND(OR(_xlfn._xlws.FILTER(D$9:D$16388,E$9:E$16388=E14069)),ROW()=_xlfn.MINIFS(_xlfn.ANCHORARRAY(H$9),E$9:E$16388,E14069)),A14069-C$4,ROW()=_xlfn.MINIFS(_xlfn.ANCHORARRAY(H$9),E$9:E$16388,E14069),IFERROR(A14069-INDEX(G$9:G$16388,MATCH(E14069-1,E$9:E$16388,0)),A14069-C$4),ISNUMBER(A14069),A14069-F14069,TRUE,"")</f>
        <v>12</v>
      </c>
      <c r="J14069" t="b">
        <f t="shared" si="655"/>
        <v>0</v>
      </c>
      <c r="L14069" s="5"/>
    </row>
    <row r="14070" spans="1:12">
      <c r="B14070" s="4" t="str">
        <f>"annual period "&amp;COUNTIF(D$9:D14070,TRUE)</f>
        <v>annual period 44</v>
      </c>
      <c r="D14070" t="b">
        <f t="shared" si="657"/>
        <v>0</v>
      </c>
      <c r="E14070">
        <f t="shared" si="656"/>
        <v>2240</v>
      </c>
      <c r="F14070" s="5" cm="1">
        <f t="array" ref="F14070">INDEX(_xlfn._xlws.FILTER(A$9:A$16378,E14070=E$9:E$16378*ISNUMBER(A$9:A$16378)),1)</f>
        <v>44739</v>
      </c>
      <c r="G14070" s="5" cm="1">
        <f t="array" ref="G14070">INDEX(_xlfn._xlws.FILTER(A$9:A$16378,E14070=E$9:E$16378*ISNUMBER(A$9:A$16378)),COUNT(_xlfn._xlws.FILTER(A$9:A$16378,E14070=E$9:E$16378*ISNUMBER(A$9:A$16378))))</f>
        <v>44739</v>
      </c>
      <c r="H14070" t="str">
        <v/>
      </c>
      <c r="I14070" s="10" t="str" cm="1">
        <f t="array" ref="I14070">_xlfn.IFS(AND(OR(_xlfn._xlws.FILTER(D$9:D$16388,E$9:E$16388=E14070)),ROW()=_xlfn.MINIFS(_xlfn.ANCHORARRAY(H$9),E$9:E$16388,E14070)),A14070-C$4,ROW()=_xlfn.MINIFS(_xlfn.ANCHORARRAY(H$9),E$9:E$16388,E14070),IFERROR(A14070-INDEX(G$9:G$16388,MATCH(E14070-1,E$9:E$16388,0)),A14070-C$4),ISNUMBER(A14070),A14070-F14070,TRUE,"")</f>
        <v/>
      </c>
      <c r="J14070" t="str">
        <f t="shared" si="655"/>
        <v/>
      </c>
      <c r="L14070" s="5"/>
    </row>
    <row r="14071" spans="1:12">
      <c r="A14071" s="3">
        <v>44739</v>
      </c>
      <c r="B14071" s="4" t="str">
        <f>"annual period "&amp;COUNTIF(D$9:D14071,TRUE)</f>
        <v>annual period 44</v>
      </c>
      <c r="D14071" t="b">
        <f t="shared" si="657"/>
        <v>0</v>
      </c>
      <c r="E14071">
        <f t="shared" si="656"/>
        <v>2240</v>
      </c>
      <c r="F14071" s="5" cm="1">
        <f t="array" ref="F14071">INDEX(_xlfn._xlws.FILTER(A$9:A$16378,E14071=E$9:E$16378*ISNUMBER(A$9:A$16378)),1)</f>
        <v>44739</v>
      </c>
      <c r="G14071" s="5" cm="1">
        <f t="array" ref="G14071">INDEX(_xlfn._xlws.FILTER(A$9:A$16378,E14071=E$9:E$16378*ISNUMBER(A$9:A$16378)),COUNT(_xlfn._xlws.FILTER(A$9:A$16378,E14071=E$9:E$16378*ISNUMBER(A$9:A$16378))))</f>
        <v>44739</v>
      </c>
      <c r="H14071">
        <v>14071</v>
      </c>
      <c r="I14071" s="10" cm="1">
        <f t="array" ref="I14071">_xlfn.IFS(AND(OR(_xlfn._xlws.FILTER(D$9:D$16388,E$9:E$16388=E14071)),ROW()=_xlfn.MINIFS(_xlfn.ANCHORARRAY(H$9),E$9:E$16388,E14071)),A14071-C$4,ROW()=_xlfn.MINIFS(_xlfn.ANCHORARRAY(H$9),E$9:E$16388,E14071),IFERROR(A14071-INDEX(G$9:G$16388,MATCH(E14071-1,E$9:E$16388,0)),A14071-C$4),ISNUMBER(A14071),A14071-F14071,TRUE,"")</f>
        <v>0</v>
      </c>
      <c r="J14071" t="b">
        <f t="shared" si="655"/>
        <v>0</v>
      </c>
      <c r="L14071" s="5"/>
    </row>
    <row r="14072" spans="1:12">
      <c r="B14072" s="4" t="str">
        <f>"annual period "&amp;COUNTIF(D$9:D14072,TRUE)</f>
        <v>annual period 44</v>
      </c>
      <c r="D14072" t="b">
        <f t="shared" si="657"/>
        <v>0</v>
      </c>
      <c r="E14072">
        <f t="shared" si="656"/>
        <v>2240</v>
      </c>
      <c r="F14072" s="5" cm="1">
        <f t="array" ref="F14072">INDEX(_xlfn._xlws.FILTER(A$9:A$16378,E14072=E$9:E$16378*ISNUMBER(A$9:A$16378)),1)</f>
        <v>44739</v>
      </c>
      <c r="G14072" s="5" cm="1">
        <f t="array" ref="G14072">INDEX(_xlfn._xlws.FILTER(A$9:A$16378,E14072=E$9:E$16378*ISNUMBER(A$9:A$16378)),COUNT(_xlfn._xlws.FILTER(A$9:A$16378,E14072=E$9:E$16378*ISNUMBER(A$9:A$16378))))</f>
        <v>44739</v>
      </c>
      <c r="H14072" t="str">
        <v/>
      </c>
      <c r="I14072" s="10" t="str" cm="1">
        <f t="array" ref="I14072">_xlfn.IFS(AND(OR(_xlfn._xlws.FILTER(D$9:D$16388,E$9:E$16388=E14072)),ROW()=_xlfn.MINIFS(_xlfn.ANCHORARRAY(H$9),E$9:E$16388,E14072)),A14072-C$4,ROW()=_xlfn.MINIFS(_xlfn.ANCHORARRAY(H$9),E$9:E$16388,E14072),IFERROR(A14072-INDEX(G$9:G$16388,MATCH(E14072-1,E$9:E$16388,0)),A14072-C$4),ISNUMBER(A14072),A14072-F14072,TRUE,"")</f>
        <v/>
      </c>
      <c r="J14072" t="str">
        <f t="shared" si="655"/>
        <v/>
      </c>
      <c r="L14072" s="5"/>
    </row>
    <row r="14073" spans="1:12">
      <c r="A14073" s="3">
        <v>44739</v>
      </c>
      <c r="B14073" s="4" t="str">
        <f>"annual period "&amp;COUNTIF(D$9:D14073,TRUE)</f>
        <v>annual period 44</v>
      </c>
      <c r="D14073" t="b">
        <f t="shared" si="657"/>
        <v>0</v>
      </c>
      <c r="E14073">
        <f t="shared" si="656"/>
        <v>2240</v>
      </c>
      <c r="F14073" s="5" cm="1">
        <f t="array" ref="F14073">INDEX(_xlfn._xlws.FILTER(A$9:A$16378,E14073=E$9:E$16378*ISNUMBER(A$9:A$16378)),1)</f>
        <v>44739</v>
      </c>
      <c r="G14073" s="5" cm="1">
        <f t="array" ref="G14073">INDEX(_xlfn._xlws.FILTER(A$9:A$16378,E14073=E$9:E$16378*ISNUMBER(A$9:A$16378)),COUNT(_xlfn._xlws.FILTER(A$9:A$16378,E14073=E$9:E$16378*ISNUMBER(A$9:A$16378))))</f>
        <v>44739</v>
      </c>
      <c r="H14073">
        <v>14073</v>
      </c>
      <c r="I14073" s="10" cm="1">
        <f t="array" ref="I14073">_xlfn.IFS(AND(OR(_xlfn._xlws.FILTER(D$9:D$16388,E$9:E$16388=E14073)),ROW()=_xlfn.MINIFS(_xlfn.ANCHORARRAY(H$9),E$9:E$16388,E14073)),A14073-C$4,ROW()=_xlfn.MINIFS(_xlfn.ANCHORARRAY(H$9),E$9:E$16388,E14073),IFERROR(A14073-INDEX(G$9:G$16388,MATCH(E14073-1,E$9:E$16388,0)),A14073-C$4),ISNUMBER(A14073),A14073-F14073,TRUE,"")</f>
        <v>0</v>
      </c>
      <c r="J14073" t="b">
        <f t="shared" si="655"/>
        <v>0</v>
      </c>
      <c r="L14073" s="5"/>
    </row>
    <row r="14074" spans="1:12">
      <c r="A14074" s="1" t="s">
        <v>14</v>
      </c>
      <c r="B14074" s="4" t="str">
        <f>"annual period "&amp;COUNTIF(D$9:D14074,TRUE)</f>
        <v>annual period 44</v>
      </c>
      <c r="D14074" t="b">
        <f t="shared" si="657"/>
        <v>0</v>
      </c>
      <c r="E14074">
        <f t="shared" si="656"/>
        <v>2241</v>
      </c>
      <c r="F14074" s="5" cm="1">
        <f t="array" ref="F14074">INDEX(_xlfn._xlws.FILTER(A$9:A$16378,E14074=E$9:E$16378*ISNUMBER(A$9:A$16378)),1)</f>
        <v>44740</v>
      </c>
      <c r="G14074" s="5" cm="1">
        <f t="array" ref="G14074">INDEX(_xlfn._xlws.FILTER(A$9:A$16378,E14074=E$9:E$16378*ISNUMBER(A$9:A$16378)),COUNT(_xlfn._xlws.FILTER(A$9:A$16378,E14074=E$9:E$16378*ISNUMBER(A$9:A$16378))))</f>
        <v>44740</v>
      </c>
      <c r="H14074" t="str">
        <v/>
      </c>
      <c r="I14074" s="10" t="str" cm="1">
        <f t="array" ref="I14074">_xlfn.IFS(AND(OR(_xlfn._xlws.FILTER(D$9:D$16388,E$9:E$16388=E14074)),ROW()=_xlfn.MINIFS(_xlfn.ANCHORARRAY(H$9),E$9:E$16388,E14074)),A14074-C$4,ROW()=_xlfn.MINIFS(_xlfn.ANCHORARRAY(H$9),E$9:E$16388,E14074),IFERROR(A14074-INDEX(G$9:G$16388,MATCH(E14074-1,E$9:E$16388,0)),A14074-C$4),ISNUMBER(A14074),A14074-F14074,TRUE,"")</f>
        <v/>
      </c>
      <c r="J14074" t="str">
        <f t="shared" si="655"/>
        <v/>
      </c>
      <c r="L14074" s="5"/>
    </row>
    <row r="14075" spans="1:12">
      <c r="A14075" s="2"/>
      <c r="B14075" s="4" t="str">
        <f>"annual period "&amp;COUNTIF(D$9:D14075,TRUE)</f>
        <v>annual period 44</v>
      </c>
      <c r="D14075" t="b">
        <f t="shared" si="657"/>
        <v>0</v>
      </c>
      <c r="E14075">
        <f t="shared" si="656"/>
        <v>2241</v>
      </c>
      <c r="F14075" s="5" cm="1">
        <f t="array" ref="F14075">INDEX(_xlfn._xlws.FILTER(A$9:A$16378,E14075=E$9:E$16378*ISNUMBER(A$9:A$16378)),1)</f>
        <v>44740</v>
      </c>
      <c r="G14075" s="5" cm="1">
        <f t="array" ref="G14075">INDEX(_xlfn._xlws.FILTER(A$9:A$16378,E14075=E$9:E$16378*ISNUMBER(A$9:A$16378)),COUNT(_xlfn._xlws.FILTER(A$9:A$16378,E14075=E$9:E$16378*ISNUMBER(A$9:A$16378))))</f>
        <v>44740</v>
      </c>
      <c r="H14075" t="str">
        <v/>
      </c>
      <c r="I14075" s="10" t="str" cm="1">
        <f t="array" ref="I14075">_xlfn.IFS(AND(OR(_xlfn._xlws.FILTER(D$9:D$16388,E$9:E$16388=E14075)),ROW()=_xlfn.MINIFS(_xlfn.ANCHORARRAY(H$9),E$9:E$16388,E14075)),A14075-C$4,ROW()=_xlfn.MINIFS(_xlfn.ANCHORARRAY(H$9),E$9:E$16388,E14075),IFERROR(A14075-INDEX(G$9:G$16388,MATCH(E14075-1,E$9:E$16388,0)),A14075-C$4),ISNUMBER(A14075),A14075-F14075,TRUE,"")</f>
        <v/>
      </c>
      <c r="J14075" t="str">
        <f t="shared" si="655"/>
        <v/>
      </c>
      <c r="L14075" s="5"/>
    </row>
    <row r="14076" spans="1:12">
      <c r="A14076" s="3">
        <v>44740</v>
      </c>
      <c r="B14076" s="4" t="str">
        <f>"annual period "&amp;COUNTIF(D$9:D14076,TRUE)</f>
        <v>annual period 44</v>
      </c>
      <c r="D14076" t="b">
        <f t="shared" si="657"/>
        <v>0</v>
      </c>
      <c r="E14076">
        <f t="shared" si="656"/>
        <v>2241</v>
      </c>
      <c r="F14076" s="5" cm="1">
        <f t="array" ref="F14076">INDEX(_xlfn._xlws.FILTER(A$9:A$16378,E14076=E$9:E$16378*ISNUMBER(A$9:A$16378)),1)</f>
        <v>44740</v>
      </c>
      <c r="G14076" s="5" cm="1">
        <f t="array" ref="G14076">INDEX(_xlfn._xlws.FILTER(A$9:A$16378,E14076=E$9:E$16378*ISNUMBER(A$9:A$16378)),COUNT(_xlfn._xlws.FILTER(A$9:A$16378,E14076=E$9:E$16378*ISNUMBER(A$9:A$16378))))</f>
        <v>44740</v>
      </c>
      <c r="H14076">
        <v>14076</v>
      </c>
      <c r="I14076" s="10" cm="1">
        <f t="array" ref="I14076">_xlfn.IFS(AND(OR(_xlfn._xlws.FILTER(D$9:D$16388,E$9:E$16388=E14076)),ROW()=_xlfn.MINIFS(_xlfn.ANCHORARRAY(H$9),E$9:E$16388,E14076)),A14076-C$4,ROW()=_xlfn.MINIFS(_xlfn.ANCHORARRAY(H$9),E$9:E$16388,E14076),IFERROR(A14076-INDEX(G$9:G$16388,MATCH(E14076-1,E$9:E$16388,0)),A14076-C$4),ISNUMBER(A14076),A14076-F14076,TRUE,"")</f>
        <v>1</v>
      </c>
      <c r="J14076" t="b">
        <f t="shared" si="655"/>
        <v>0</v>
      </c>
      <c r="L14076" s="5"/>
    </row>
    <row r="14077" spans="1:12">
      <c r="B14077" s="4" t="str">
        <f>"annual period "&amp;COUNTIF(D$9:D14077,TRUE)</f>
        <v>annual period 44</v>
      </c>
      <c r="D14077" t="b">
        <f t="shared" si="657"/>
        <v>0</v>
      </c>
      <c r="E14077">
        <f t="shared" si="656"/>
        <v>2241</v>
      </c>
      <c r="F14077" s="5" cm="1">
        <f t="array" ref="F14077">INDEX(_xlfn._xlws.FILTER(A$9:A$16378,E14077=E$9:E$16378*ISNUMBER(A$9:A$16378)),1)</f>
        <v>44740</v>
      </c>
      <c r="G14077" s="5" cm="1">
        <f t="array" ref="G14077">INDEX(_xlfn._xlws.FILTER(A$9:A$16378,E14077=E$9:E$16378*ISNUMBER(A$9:A$16378)),COUNT(_xlfn._xlws.FILTER(A$9:A$16378,E14077=E$9:E$16378*ISNUMBER(A$9:A$16378))))</f>
        <v>44740</v>
      </c>
      <c r="H14077" t="str">
        <v/>
      </c>
      <c r="I14077" s="10" t="str" cm="1">
        <f t="array" ref="I14077">_xlfn.IFS(AND(OR(_xlfn._xlws.FILTER(D$9:D$16388,E$9:E$16388=E14077)),ROW()=_xlfn.MINIFS(_xlfn.ANCHORARRAY(H$9),E$9:E$16388,E14077)),A14077-C$4,ROW()=_xlfn.MINIFS(_xlfn.ANCHORARRAY(H$9),E$9:E$16388,E14077),IFERROR(A14077-INDEX(G$9:G$16388,MATCH(E14077-1,E$9:E$16388,0)),A14077-C$4),ISNUMBER(A14077),A14077-F14077,TRUE,"")</f>
        <v/>
      </c>
      <c r="J14077" t="str">
        <f t="shared" si="655"/>
        <v/>
      </c>
      <c r="L14077" s="5"/>
    </row>
    <row r="14078" spans="1:12">
      <c r="A14078" s="3">
        <v>44740</v>
      </c>
      <c r="B14078" s="4" t="str">
        <f>"annual period "&amp;COUNTIF(D$9:D14078,TRUE)</f>
        <v>annual period 44</v>
      </c>
      <c r="D14078" t="b">
        <f t="shared" si="657"/>
        <v>0</v>
      </c>
      <c r="E14078">
        <f t="shared" si="656"/>
        <v>2241</v>
      </c>
      <c r="F14078" s="5" cm="1">
        <f t="array" ref="F14078">INDEX(_xlfn._xlws.FILTER(A$9:A$16378,E14078=E$9:E$16378*ISNUMBER(A$9:A$16378)),1)</f>
        <v>44740</v>
      </c>
      <c r="G14078" s="5" cm="1">
        <f t="array" ref="G14078">INDEX(_xlfn._xlws.FILTER(A$9:A$16378,E14078=E$9:E$16378*ISNUMBER(A$9:A$16378)),COUNT(_xlfn._xlws.FILTER(A$9:A$16378,E14078=E$9:E$16378*ISNUMBER(A$9:A$16378))))</f>
        <v>44740</v>
      </c>
      <c r="H14078">
        <v>14078</v>
      </c>
      <c r="I14078" s="10" cm="1">
        <f t="array" ref="I14078">_xlfn.IFS(AND(OR(_xlfn._xlws.FILTER(D$9:D$16388,E$9:E$16388=E14078)),ROW()=_xlfn.MINIFS(_xlfn.ANCHORARRAY(H$9),E$9:E$16388,E14078)),A14078-C$4,ROW()=_xlfn.MINIFS(_xlfn.ANCHORARRAY(H$9),E$9:E$16388,E14078),IFERROR(A14078-INDEX(G$9:G$16388,MATCH(E14078-1,E$9:E$16388,0)),A14078-C$4),ISNUMBER(A14078),A14078-F14078,TRUE,"")</f>
        <v>0</v>
      </c>
      <c r="J14078" t="b">
        <f t="shared" si="655"/>
        <v>0</v>
      </c>
      <c r="L14078" s="5"/>
    </row>
    <row r="14079" spans="1:12">
      <c r="A14079" s="1" t="s">
        <v>14</v>
      </c>
      <c r="B14079" s="4" t="str">
        <f>"annual period "&amp;COUNTIF(D$9:D14079,TRUE)</f>
        <v>annual period 44</v>
      </c>
      <c r="D14079" t="b">
        <f t="shared" si="657"/>
        <v>0</v>
      </c>
      <c r="E14079">
        <f t="shared" si="656"/>
        <v>2242</v>
      </c>
      <c r="F14079" s="5" cm="1">
        <f t="array" ref="F14079">INDEX(_xlfn._xlws.FILTER(A$9:A$16378,E14079=E$9:E$16378*ISNUMBER(A$9:A$16378)),1)</f>
        <v>44741</v>
      </c>
      <c r="G14079" s="5" cm="1">
        <f t="array" ref="G14079">INDEX(_xlfn._xlws.FILTER(A$9:A$16378,E14079=E$9:E$16378*ISNUMBER(A$9:A$16378)),COUNT(_xlfn._xlws.FILTER(A$9:A$16378,E14079=E$9:E$16378*ISNUMBER(A$9:A$16378))))</f>
        <v>44742</v>
      </c>
      <c r="H14079" t="str">
        <v/>
      </c>
      <c r="I14079" s="10" t="str" cm="1">
        <f t="array" ref="I14079">_xlfn.IFS(AND(OR(_xlfn._xlws.FILTER(D$9:D$16388,E$9:E$16388=E14079)),ROW()=_xlfn.MINIFS(_xlfn.ANCHORARRAY(H$9),E$9:E$16388,E14079)),A14079-C$4,ROW()=_xlfn.MINIFS(_xlfn.ANCHORARRAY(H$9),E$9:E$16388,E14079),IFERROR(A14079-INDEX(G$9:G$16388,MATCH(E14079-1,E$9:E$16388,0)),A14079-C$4),ISNUMBER(A14079),A14079-F14079,TRUE,"")</f>
        <v/>
      </c>
      <c r="J14079" t="str">
        <f t="shared" si="655"/>
        <v/>
      </c>
      <c r="L14079" s="5"/>
    </row>
    <row r="14080" spans="1:12">
      <c r="A14080" s="2"/>
      <c r="B14080" s="4" t="str">
        <f>"annual period "&amp;COUNTIF(D$9:D14080,TRUE)</f>
        <v>annual period 44</v>
      </c>
      <c r="D14080" t="b">
        <f t="shared" si="657"/>
        <v>0</v>
      </c>
      <c r="E14080">
        <f t="shared" si="656"/>
        <v>2242</v>
      </c>
      <c r="F14080" s="5" cm="1">
        <f t="array" ref="F14080">INDEX(_xlfn._xlws.FILTER(A$9:A$16378,E14080=E$9:E$16378*ISNUMBER(A$9:A$16378)),1)</f>
        <v>44741</v>
      </c>
      <c r="G14080" s="5" cm="1">
        <f t="array" ref="G14080">INDEX(_xlfn._xlws.FILTER(A$9:A$16378,E14080=E$9:E$16378*ISNUMBER(A$9:A$16378)),COUNT(_xlfn._xlws.FILTER(A$9:A$16378,E14080=E$9:E$16378*ISNUMBER(A$9:A$16378))))</f>
        <v>44742</v>
      </c>
      <c r="H14080" t="str">
        <v/>
      </c>
      <c r="I14080" s="10" t="str" cm="1">
        <f t="array" ref="I14080">_xlfn.IFS(AND(OR(_xlfn._xlws.FILTER(D$9:D$16388,E$9:E$16388=E14080)),ROW()=_xlfn.MINIFS(_xlfn.ANCHORARRAY(H$9),E$9:E$16388,E14080)),A14080-C$4,ROW()=_xlfn.MINIFS(_xlfn.ANCHORARRAY(H$9),E$9:E$16388,E14080),IFERROR(A14080-INDEX(G$9:G$16388,MATCH(E14080-1,E$9:E$16388,0)),A14080-C$4),ISNUMBER(A14080),A14080-F14080,TRUE,"")</f>
        <v/>
      </c>
      <c r="J14080" t="str">
        <f t="shared" si="655"/>
        <v/>
      </c>
      <c r="L14080" s="5"/>
    </row>
    <row r="14081" spans="1:12">
      <c r="A14081" s="3">
        <v>44741</v>
      </c>
      <c r="B14081" s="4" t="str">
        <f>"annual period "&amp;COUNTIF(D$9:D14081,TRUE)</f>
        <v>annual period 44</v>
      </c>
      <c r="D14081" t="b">
        <f t="shared" si="657"/>
        <v>0</v>
      </c>
      <c r="E14081">
        <f t="shared" si="656"/>
        <v>2242</v>
      </c>
      <c r="F14081" s="5" cm="1">
        <f t="array" ref="F14081">INDEX(_xlfn._xlws.FILTER(A$9:A$16378,E14081=E$9:E$16378*ISNUMBER(A$9:A$16378)),1)</f>
        <v>44741</v>
      </c>
      <c r="G14081" s="5" cm="1">
        <f t="array" ref="G14081">INDEX(_xlfn._xlws.FILTER(A$9:A$16378,E14081=E$9:E$16378*ISNUMBER(A$9:A$16378)),COUNT(_xlfn._xlws.FILTER(A$9:A$16378,E14081=E$9:E$16378*ISNUMBER(A$9:A$16378))))</f>
        <v>44742</v>
      </c>
      <c r="H14081">
        <v>14081</v>
      </c>
      <c r="I14081" s="10" cm="1">
        <f t="array" ref="I14081">_xlfn.IFS(AND(OR(_xlfn._xlws.FILTER(D$9:D$16388,E$9:E$16388=E14081)),ROW()=_xlfn.MINIFS(_xlfn.ANCHORARRAY(H$9),E$9:E$16388,E14081)),A14081-C$4,ROW()=_xlfn.MINIFS(_xlfn.ANCHORARRAY(H$9),E$9:E$16388,E14081),IFERROR(A14081-INDEX(G$9:G$16388,MATCH(E14081-1,E$9:E$16388,0)),A14081-C$4),ISNUMBER(A14081),A14081-F14081,TRUE,"")</f>
        <v>1</v>
      </c>
      <c r="J14081" t="b">
        <f t="shared" si="655"/>
        <v>0</v>
      </c>
      <c r="L14081" s="5"/>
    </row>
    <row r="14082" spans="1:12">
      <c r="B14082" s="4" t="str">
        <f>"annual period "&amp;COUNTIF(D$9:D14082,TRUE)</f>
        <v>annual period 44</v>
      </c>
      <c r="D14082" t="b">
        <f t="shared" si="657"/>
        <v>0</v>
      </c>
      <c r="E14082">
        <f t="shared" si="656"/>
        <v>2242</v>
      </c>
      <c r="F14082" s="5" cm="1">
        <f t="array" ref="F14082">INDEX(_xlfn._xlws.FILTER(A$9:A$16378,E14082=E$9:E$16378*ISNUMBER(A$9:A$16378)),1)</f>
        <v>44741</v>
      </c>
      <c r="G14082" s="5" cm="1">
        <f t="array" ref="G14082">INDEX(_xlfn._xlws.FILTER(A$9:A$16378,E14082=E$9:E$16378*ISNUMBER(A$9:A$16378)),COUNT(_xlfn._xlws.FILTER(A$9:A$16378,E14082=E$9:E$16378*ISNUMBER(A$9:A$16378))))</f>
        <v>44742</v>
      </c>
      <c r="H14082" t="str">
        <v/>
      </c>
      <c r="I14082" s="10" t="str" cm="1">
        <f t="array" ref="I14082">_xlfn.IFS(AND(OR(_xlfn._xlws.FILTER(D$9:D$16388,E$9:E$16388=E14082)),ROW()=_xlfn.MINIFS(_xlfn.ANCHORARRAY(H$9),E$9:E$16388,E14082)),A14082-C$4,ROW()=_xlfn.MINIFS(_xlfn.ANCHORARRAY(H$9),E$9:E$16388,E14082),IFERROR(A14082-INDEX(G$9:G$16388,MATCH(E14082-1,E$9:E$16388,0)),A14082-C$4),ISNUMBER(A14082),A14082-F14082,TRUE,"")</f>
        <v/>
      </c>
      <c r="J14082" t="str">
        <f t="shared" si="655"/>
        <v/>
      </c>
      <c r="L14082" s="5"/>
    </row>
    <row r="14083" spans="1:12">
      <c r="A14083" s="3">
        <v>44741</v>
      </c>
      <c r="B14083" s="4" t="str">
        <f>"annual period "&amp;COUNTIF(D$9:D14083,TRUE)</f>
        <v>annual period 44</v>
      </c>
      <c r="D14083" t="b">
        <f t="shared" si="657"/>
        <v>0</v>
      </c>
      <c r="E14083">
        <f t="shared" si="656"/>
        <v>2242</v>
      </c>
      <c r="F14083" s="5" cm="1">
        <f t="array" ref="F14083">INDEX(_xlfn._xlws.FILTER(A$9:A$16378,E14083=E$9:E$16378*ISNUMBER(A$9:A$16378)),1)</f>
        <v>44741</v>
      </c>
      <c r="G14083" s="5" cm="1">
        <f t="array" ref="G14083">INDEX(_xlfn._xlws.FILTER(A$9:A$16378,E14083=E$9:E$16378*ISNUMBER(A$9:A$16378)),COUNT(_xlfn._xlws.FILTER(A$9:A$16378,E14083=E$9:E$16378*ISNUMBER(A$9:A$16378))))</f>
        <v>44742</v>
      </c>
      <c r="H14083">
        <v>14083</v>
      </c>
      <c r="I14083" s="10" cm="1">
        <f t="array" ref="I14083">_xlfn.IFS(AND(OR(_xlfn._xlws.FILTER(D$9:D$16388,E$9:E$16388=E14083)),ROW()=_xlfn.MINIFS(_xlfn.ANCHORARRAY(H$9),E$9:E$16388,E14083)),A14083-C$4,ROW()=_xlfn.MINIFS(_xlfn.ANCHORARRAY(H$9),E$9:E$16388,E14083),IFERROR(A14083-INDEX(G$9:G$16388,MATCH(E14083-1,E$9:E$16388,0)),A14083-C$4),ISNUMBER(A14083),A14083-F14083,TRUE,"")</f>
        <v>0</v>
      </c>
      <c r="J14083" t="b">
        <f t="shared" si="655"/>
        <v>0</v>
      </c>
      <c r="L14083" s="5"/>
    </row>
    <row r="14084" spans="1:12">
      <c r="B14084" s="4" t="str">
        <f>"annual period "&amp;COUNTIF(D$9:D14084,TRUE)</f>
        <v>annual period 44</v>
      </c>
      <c r="D14084" t="b">
        <f t="shared" si="657"/>
        <v>0</v>
      </c>
      <c r="E14084">
        <f t="shared" si="656"/>
        <v>2242</v>
      </c>
      <c r="F14084" s="5" cm="1">
        <f t="array" ref="F14084">INDEX(_xlfn._xlws.FILTER(A$9:A$16378,E14084=E$9:E$16378*ISNUMBER(A$9:A$16378)),1)</f>
        <v>44741</v>
      </c>
      <c r="G14084" s="5" cm="1">
        <f t="array" ref="G14084">INDEX(_xlfn._xlws.FILTER(A$9:A$16378,E14084=E$9:E$16378*ISNUMBER(A$9:A$16378)),COUNT(_xlfn._xlws.FILTER(A$9:A$16378,E14084=E$9:E$16378*ISNUMBER(A$9:A$16378))))</f>
        <v>44742</v>
      </c>
      <c r="H14084" t="str">
        <v/>
      </c>
      <c r="I14084" s="10" t="str" cm="1">
        <f t="array" ref="I14084">_xlfn.IFS(AND(OR(_xlfn._xlws.FILTER(D$9:D$16388,E$9:E$16388=E14084)),ROW()=_xlfn.MINIFS(_xlfn.ANCHORARRAY(H$9),E$9:E$16388,E14084)),A14084-C$4,ROW()=_xlfn.MINIFS(_xlfn.ANCHORARRAY(H$9),E$9:E$16388,E14084),IFERROR(A14084-INDEX(G$9:G$16388,MATCH(E14084-1,E$9:E$16388,0)),A14084-C$4),ISNUMBER(A14084),A14084-F14084,TRUE,"")</f>
        <v/>
      </c>
      <c r="J14084" t="str">
        <f t="shared" si="655"/>
        <v/>
      </c>
      <c r="L14084" s="5"/>
    </row>
    <row r="14085" spans="1:12">
      <c r="A14085" s="3">
        <v>44742</v>
      </c>
      <c r="B14085" s="4" t="str">
        <f>"annual period "&amp;COUNTIF(D$9:D14085,TRUE)</f>
        <v>annual period 44</v>
      </c>
      <c r="D14085" t="b">
        <f t="shared" si="657"/>
        <v>0</v>
      </c>
      <c r="E14085">
        <f t="shared" si="656"/>
        <v>2242</v>
      </c>
      <c r="F14085" s="5" cm="1">
        <f t="array" ref="F14085">INDEX(_xlfn._xlws.FILTER(A$9:A$16378,E14085=E$9:E$16378*ISNUMBER(A$9:A$16378)),1)</f>
        <v>44741</v>
      </c>
      <c r="G14085" s="5" cm="1">
        <f t="array" ref="G14085">INDEX(_xlfn._xlws.FILTER(A$9:A$16378,E14085=E$9:E$16378*ISNUMBER(A$9:A$16378)),COUNT(_xlfn._xlws.FILTER(A$9:A$16378,E14085=E$9:E$16378*ISNUMBER(A$9:A$16378))))</f>
        <v>44742</v>
      </c>
      <c r="H14085" t="str">
        <v/>
      </c>
      <c r="I14085" s="10" cm="1">
        <f t="array" ref="I14085">_xlfn.IFS(AND(OR(_xlfn._xlws.FILTER(D$9:D$16388,E$9:E$16388=E14085)),ROW()=_xlfn.MINIFS(_xlfn.ANCHORARRAY(H$9),E$9:E$16388,E14085)),A14085-C$4,ROW()=_xlfn.MINIFS(_xlfn.ANCHORARRAY(H$9),E$9:E$16388,E14085),IFERROR(A14085-INDEX(G$9:G$16388,MATCH(E14085-1,E$9:E$16388,0)),A14085-C$4),ISNUMBER(A14085),A14085-F14085,TRUE,"")</f>
        <v>1</v>
      </c>
      <c r="J14085" t="b">
        <f t="shared" si="655"/>
        <v>0</v>
      </c>
      <c r="L14085" s="5"/>
    </row>
    <row r="14086" spans="1:12">
      <c r="B14086" s="4" t="str">
        <f>"annual period "&amp;COUNTIF(D$9:D14086,TRUE)</f>
        <v>annual period 44</v>
      </c>
      <c r="D14086" t="b">
        <f t="shared" si="657"/>
        <v>0</v>
      </c>
      <c r="E14086">
        <f t="shared" si="656"/>
        <v>2242</v>
      </c>
      <c r="F14086" s="5" cm="1">
        <f t="array" ref="F14086">INDEX(_xlfn._xlws.FILTER(A$9:A$16378,E14086=E$9:E$16378*ISNUMBER(A$9:A$16378)),1)</f>
        <v>44741</v>
      </c>
      <c r="G14086" s="5" cm="1">
        <f t="array" ref="G14086">INDEX(_xlfn._xlws.FILTER(A$9:A$16378,E14086=E$9:E$16378*ISNUMBER(A$9:A$16378)),COUNT(_xlfn._xlws.FILTER(A$9:A$16378,E14086=E$9:E$16378*ISNUMBER(A$9:A$16378))))</f>
        <v>44742</v>
      </c>
      <c r="H14086" t="str">
        <v/>
      </c>
      <c r="I14086" s="10" t="str" cm="1">
        <f t="array" ref="I14086">_xlfn.IFS(AND(OR(_xlfn._xlws.FILTER(D$9:D$16388,E$9:E$16388=E14086)),ROW()=_xlfn.MINIFS(_xlfn.ANCHORARRAY(H$9),E$9:E$16388,E14086)),A14086-C$4,ROW()=_xlfn.MINIFS(_xlfn.ANCHORARRAY(H$9),E$9:E$16388,E14086),IFERROR(A14086-INDEX(G$9:G$16388,MATCH(E14086-1,E$9:E$16388,0)),A14086-C$4),ISNUMBER(A14086),A14086-F14086,TRUE,"")</f>
        <v/>
      </c>
      <c r="J14086" t="str">
        <f t="shared" ref="J14086:J14149" si="658">IF(I14086="","",I14086&gt;30)</f>
        <v/>
      </c>
      <c r="L14086" s="5"/>
    </row>
    <row r="14087" spans="1:12">
      <c r="A14087" s="3">
        <v>44742</v>
      </c>
      <c r="B14087" s="4" t="str">
        <f>"annual period "&amp;COUNTIF(D$9:D14087,TRUE)</f>
        <v>annual period 44</v>
      </c>
      <c r="D14087" t="b">
        <f t="shared" si="657"/>
        <v>0</v>
      </c>
      <c r="E14087">
        <f t="shared" si="656"/>
        <v>2242</v>
      </c>
      <c r="F14087" s="5" cm="1">
        <f t="array" ref="F14087">INDEX(_xlfn._xlws.FILTER(A$9:A$16378,E14087=E$9:E$16378*ISNUMBER(A$9:A$16378)),1)</f>
        <v>44741</v>
      </c>
      <c r="G14087" s="5" cm="1">
        <f t="array" ref="G14087">INDEX(_xlfn._xlws.FILTER(A$9:A$16378,E14087=E$9:E$16378*ISNUMBER(A$9:A$16378)),COUNT(_xlfn._xlws.FILTER(A$9:A$16378,E14087=E$9:E$16378*ISNUMBER(A$9:A$16378))))</f>
        <v>44742</v>
      </c>
      <c r="H14087" t="str">
        <v/>
      </c>
      <c r="I14087" s="10" cm="1">
        <f t="array" ref="I14087">_xlfn.IFS(AND(OR(_xlfn._xlws.FILTER(D$9:D$16388,E$9:E$16388=E14087)),ROW()=_xlfn.MINIFS(_xlfn.ANCHORARRAY(H$9),E$9:E$16388,E14087)),A14087-C$4,ROW()=_xlfn.MINIFS(_xlfn.ANCHORARRAY(H$9),E$9:E$16388,E14087),IFERROR(A14087-INDEX(G$9:G$16388,MATCH(E14087-1,E$9:E$16388,0)),A14087-C$4),ISNUMBER(A14087),A14087-F14087,TRUE,"")</f>
        <v>1</v>
      </c>
      <c r="J14087" t="b">
        <f t="shared" si="658"/>
        <v>0</v>
      </c>
      <c r="L14087" s="5"/>
    </row>
    <row r="14088" spans="1:12">
      <c r="A14088" s="1" t="s">
        <v>14</v>
      </c>
      <c r="B14088" s="4" t="str">
        <f>"annual period "&amp;COUNTIF(D$9:D14088,TRUE)</f>
        <v>annual period 44</v>
      </c>
      <c r="D14088" t="b">
        <f t="shared" si="657"/>
        <v>0</v>
      </c>
      <c r="E14088">
        <f t="shared" si="656"/>
        <v>2243</v>
      </c>
      <c r="F14088" s="5" cm="1">
        <f t="array" ref="F14088">INDEX(_xlfn._xlws.FILTER(A$9:A$16378,E14088=E$9:E$16378*ISNUMBER(A$9:A$16378)),1)</f>
        <v>44742</v>
      </c>
      <c r="G14088" s="5" cm="1">
        <f t="array" ref="G14088">INDEX(_xlfn._xlws.FILTER(A$9:A$16378,E14088=E$9:E$16378*ISNUMBER(A$9:A$16378)),COUNT(_xlfn._xlws.FILTER(A$9:A$16378,E14088=E$9:E$16378*ISNUMBER(A$9:A$16378))))</f>
        <v>44742</v>
      </c>
      <c r="H14088" t="str">
        <v/>
      </c>
      <c r="I14088" s="10" t="str" cm="1">
        <f t="array" ref="I14088">_xlfn.IFS(AND(OR(_xlfn._xlws.FILTER(D$9:D$16388,E$9:E$16388=E14088)),ROW()=_xlfn.MINIFS(_xlfn.ANCHORARRAY(H$9),E$9:E$16388,E14088)),A14088-C$4,ROW()=_xlfn.MINIFS(_xlfn.ANCHORARRAY(H$9),E$9:E$16388,E14088),IFERROR(A14088-INDEX(G$9:G$16388,MATCH(E14088-1,E$9:E$16388,0)),A14088-C$4),ISNUMBER(A14088),A14088-F14088,TRUE,"")</f>
        <v/>
      </c>
      <c r="J14088" t="str">
        <f t="shared" si="658"/>
        <v/>
      </c>
      <c r="L14088" s="5"/>
    </row>
    <row r="14089" spans="1:12">
      <c r="A14089" s="2"/>
      <c r="B14089" s="4" t="str">
        <f>"annual period "&amp;COUNTIF(D$9:D14089,TRUE)</f>
        <v>annual period 44</v>
      </c>
      <c r="D14089" t="b">
        <f t="shared" si="657"/>
        <v>0</v>
      </c>
      <c r="E14089">
        <f t="shared" si="656"/>
        <v>2243</v>
      </c>
      <c r="F14089" s="5" cm="1">
        <f t="array" ref="F14089">INDEX(_xlfn._xlws.FILTER(A$9:A$16378,E14089=E$9:E$16378*ISNUMBER(A$9:A$16378)),1)</f>
        <v>44742</v>
      </c>
      <c r="G14089" s="5" cm="1">
        <f t="array" ref="G14089">INDEX(_xlfn._xlws.FILTER(A$9:A$16378,E14089=E$9:E$16378*ISNUMBER(A$9:A$16378)),COUNT(_xlfn._xlws.FILTER(A$9:A$16378,E14089=E$9:E$16378*ISNUMBER(A$9:A$16378))))</f>
        <v>44742</v>
      </c>
      <c r="H14089" t="str">
        <v/>
      </c>
      <c r="I14089" s="10" t="str" cm="1">
        <f t="array" ref="I14089">_xlfn.IFS(AND(OR(_xlfn._xlws.FILTER(D$9:D$16388,E$9:E$16388=E14089)),ROW()=_xlfn.MINIFS(_xlfn.ANCHORARRAY(H$9),E$9:E$16388,E14089)),A14089-C$4,ROW()=_xlfn.MINIFS(_xlfn.ANCHORARRAY(H$9),E$9:E$16388,E14089),IFERROR(A14089-INDEX(G$9:G$16388,MATCH(E14089-1,E$9:E$16388,0)),A14089-C$4),ISNUMBER(A14089),A14089-F14089,TRUE,"")</f>
        <v/>
      </c>
      <c r="J14089" t="str">
        <f t="shared" si="658"/>
        <v/>
      </c>
      <c r="L14089" s="5"/>
    </row>
    <row r="14090" spans="1:12">
      <c r="A14090" s="3">
        <v>44742</v>
      </c>
      <c r="B14090" s="4" t="str">
        <f>"annual period "&amp;COUNTIF(D$9:D14090,TRUE)</f>
        <v>annual period 44</v>
      </c>
      <c r="D14090" t="b">
        <f t="shared" si="657"/>
        <v>0</v>
      </c>
      <c r="E14090">
        <f t="shared" si="656"/>
        <v>2243</v>
      </c>
      <c r="F14090" s="5" cm="1">
        <f t="array" ref="F14090">INDEX(_xlfn._xlws.FILTER(A$9:A$16378,E14090=E$9:E$16378*ISNUMBER(A$9:A$16378)),1)</f>
        <v>44742</v>
      </c>
      <c r="G14090" s="5" cm="1">
        <f t="array" ref="G14090">INDEX(_xlfn._xlws.FILTER(A$9:A$16378,E14090=E$9:E$16378*ISNUMBER(A$9:A$16378)),COUNT(_xlfn._xlws.FILTER(A$9:A$16378,E14090=E$9:E$16378*ISNUMBER(A$9:A$16378))))</f>
        <v>44742</v>
      </c>
      <c r="H14090">
        <v>14090</v>
      </c>
      <c r="I14090" s="10" cm="1">
        <f t="array" ref="I14090">_xlfn.IFS(AND(OR(_xlfn._xlws.FILTER(D$9:D$16388,E$9:E$16388=E14090)),ROW()=_xlfn.MINIFS(_xlfn.ANCHORARRAY(H$9),E$9:E$16388,E14090)),A14090-C$4,ROW()=_xlfn.MINIFS(_xlfn.ANCHORARRAY(H$9),E$9:E$16388,E14090),IFERROR(A14090-INDEX(G$9:G$16388,MATCH(E14090-1,E$9:E$16388,0)),A14090-C$4),ISNUMBER(A14090),A14090-F14090,TRUE,"")</f>
        <v>0</v>
      </c>
      <c r="J14090" t="b">
        <f t="shared" si="658"/>
        <v>0</v>
      </c>
      <c r="L14090" s="5"/>
    </row>
    <row r="14091" spans="1:12">
      <c r="B14091" s="4" t="str">
        <f>"annual period "&amp;COUNTIF(D$9:D14091,TRUE)</f>
        <v>annual period 44</v>
      </c>
      <c r="D14091" t="b">
        <f t="shared" si="657"/>
        <v>0</v>
      </c>
      <c r="E14091">
        <f t="shared" ref="E14091:E14154" si="659">IF(A14091="Trip #",E14090+1,E14090)</f>
        <v>2243</v>
      </c>
      <c r="F14091" s="5" cm="1">
        <f t="array" ref="F14091">INDEX(_xlfn._xlws.FILTER(A$9:A$16378,E14091=E$9:E$16378*ISNUMBER(A$9:A$16378)),1)</f>
        <v>44742</v>
      </c>
      <c r="G14091" s="5" cm="1">
        <f t="array" ref="G14091">INDEX(_xlfn._xlws.FILTER(A$9:A$16378,E14091=E$9:E$16378*ISNUMBER(A$9:A$16378)),COUNT(_xlfn._xlws.FILTER(A$9:A$16378,E14091=E$9:E$16378*ISNUMBER(A$9:A$16378))))</f>
        <v>44742</v>
      </c>
      <c r="H14091" t="str">
        <v/>
      </c>
      <c r="I14091" s="10" t="str" cm="1">
        <f t="array" ref="I14091">_xlfn.IFS(AND(OR(_xlfn._xlws.FILTER(D$9:D$16388,E$9:E$16388=E14091)),ROW()=_xlfn.MINIFS(_xlfn.ANCHORARRAY(H$9),E$9:E$16388,E14091)),A14091-C$4,ROW()=_xlfn.MINIFS(_xlfn.ANCHORARRAY(H$9),E$9:E$16388,E14091),IFERROR(A14091-INDEX(G$9:G$16388,MATCH(E14091-1,E$9:E$16388,0)),A14091-C$4),ISNUMBER(A14091),A14091-F14091,TRUE,"")</f>
        <v/>
      </c>
      <c r="J14091" t="str">
        <f t="shared" si="658"/>
        <v/>
      </c>
      <c r="L14091" s="5"/>
    </row>
    <row r="14092" spans="1:12">
      <c r="A14092" s="3">
        <v>44742</v>
      </c>
      <c r="B14092" s="4" t="str">
        <f>"annual period "&amp;COUNTIF(D$9:D14092,TRUE)</f>
        <v>annual period 44</v>
      </c>
      <c r="D14092" t="b">
        <f t="shared" si="657"/>
        <v>0</v>
      </c>
      <c r="E14092">
        <f t="shared" si="659"/>
        <v>2243</v>
      </c>
      <c r="F14092" s="5" cm="1">
        <f t="array" ref="F14092">INDEX(_xlfn._xlws.FILTER(A$9:A$16378,E14092=E$9:E$16378*ISNUMBER(A$9:A$16378)),1)</f>
        <v>44742</v>
      </c>
      <c r="G14092" s="5" cm="1">
        <f t="array" ref="G14092">INDEX(_xlfn._xlws.FILTER(A$9:A$16378,E14092=E$9:E$16378*ISNUMBER(A$9:A$16378)),COUNT(_xlfn._xlws.FILTER(A$9:A$16378,E14092=E$9:E$16378*ISNUMBER(A$9:A$16378))))</f>
        <v>44742</v>
      </c>
      <c r="H14092">
        <v>14092</v>
      </c>
      <c r="I14092" s="10" cm="1">
        <f t="array" ref="I14092">_xlfn.IFS(AND(OR(_xlfn._xlws.FILTER(D$9:D$16388,E$9:E$16388=E14092)),ROW()=_xlfn.MINIFS(_xlfn.ANCHORARRAY(H$9),E$9:E$16388,E14092)),A14092-C$4,ROW()=_xlfn.MINIFS(_xlfn.ANCHORARRAY(H$9),E$9:E$16388,E14092),IFERROR(A14092-INDEX(G$9:G$16388,MATCH(E14092-1,E$9:E$16388,0)),A14092-C$4),ISNUMBER(A14092),A14092-F14092,TRUE,"")</f>
        <v>0</v>
      </c>
      <c r="J14092" t="b">
        <f t="shared" si="658"/>
        <v>0</v>
      </c>
      <c r="L14092" s="5"/>
    </row>
    <row r="14093" spans="1:12">
      <c r="A14093" s="1" t="s">
        <v>14</v>
      </c>
      <c r="B14093" s="4" t="str">
        <f>"annual period "&amp;COUNTIF(D$9:D14093,TRUE)</f>
        <v>annual period 45</v>
      </c>
      <c r="D14093" t="b">
        <f t="shared" si="657"/>
        <v>1</v>
      </c>
      <c r="E14093">
        <f t="shared" si="659"/>
        <v>2244</v>
      </c>
      <c r="F14093" s="5" cm="1">
        <f t="array" ref="F14093">INDEX(_xlfn._xlws.FILTER(A$9:A$16378,E14093=E$9:E$16378*ISNUMBER(A$9:A$16378)),1)</f>
        <v>44385</v>
      </c>
      <c r="G14093" s="5" cm="1">
        <f t="array" ref="G14093">INDEX(_xlfn._xlws.FILTER(A$9:A$16378,E14093=E$9:E$16378*ISNUMBER(A$9:A$16378)),COUNT(_xlfn._xlws.FILTER(A$9:A$16378,E14093=E$9:E$16378*ISNUMBER(A$9:A$16378))))</f>
        <v>44385</v>
      </c>
      <c r="H14093" t="str">
        <v/>
      </c>
      <c r="I14093" s="10" t="str" cm="1">
        <f t="array" ref="I14093">_xlfn.IFS(AND(OR(_xlfn._xlws.FILTER(D$9:D$16388,E$9:E$16388=E14093)),ROW()=_xlfn.MINIFS(_xlfn.ANCHORARRAY(H$9),E$9:E$16388,E14093)),A14093-C$4,ROW()=_xlfn.MINIFS(_xlfn.ANCHORARRAY(H$9),E$9:E$16388,E14093),IFERROR(A14093-INDEX(G$9:G$16388,MATCH(E14093-1,E$9:E$16388,0)),A14093-C$4),ISNUMBER(A14093),A14093-F14093,TRUE,"")</f>
        <v/>
      </c>
      <c r="J14093" t="str">
        <f t="shared" si="658"/>
        <v/>
      </c>
      <c r="L14093" s="5"/>
    </row>
    <row r="14094" spans="1:12">
      <c r="A14094" s="2"/>
      <c r="B14094" s="4" t="str">
        <f>"annual period "&amp;COUNTIF(D$9:D14094,TRUE)</f>
        <v>annual period 45</v>
      </c>
      <c r="D14094" t="b">
        <f t="shared" si="657"/>
        <v>0</v>
      </c>
      <c r="E14094">
        <f t="shared" si="659"/>
        <v>2244</v>
      </c>
      <c r="F14094" s="5" cm="1">
        <f t="array" ref="F14094">INDEX(_xlfn._xlws.FILTER(A$9:A$16378,E14094=E$9:E$16378*ISNUMBER(A$9:A$16378)),1)</f>
        <v>44385</v>
      </c>
      <c r="G14094" s="5" cm="1">
        <f t="array" ref="G14094">INDEX(_xlfn._xlws.FILTER(A$9:A$16378,E14094=E$9:E$16378*ISNUMBER(A$9:A$16378)),COUNT(_xlfn._xlws.FILTER(A$9:A$16378,E14094=E$9:E$16378*ISNUMBER(A$9:A$16378))))</f>
        <v>44385</v>
      </c>
      <c r="H14094" t="str">
        <v/>
      </c>
      <c r="I14094" s="10" t="str" cm="1">
        <f t="array" ref="I14094">_xlfn.IFS(AND(OR(_xlfn._xlws.FILTER(D$9:D$16388,E$9:E$16388=E14094)),ROW()=_xlfn.MINIFS(_xlfn.ANCHORARRAY(H$9),E$9:E$16388,E14094)),A14094-C$4,ROW()=_xlfn.MINIFS(_xlfn.ANCHORARRAY(H$9),E$9:E$16388,E14094),IFERROR(A14094-INDEX(G$9:G$16388,MATCH(E14094-1,E$9:E$16388,0)),A14094-C$4),ISNUMBER(A14094),A14094-F14094,TRUE,"")</f>
        <v/>
      </c>
      <c r="J14094" t="str">
        <f t="shared" si="658"/>
        <v/>
      </c>
      <c r="L14094" s="5"/>
    </row>
    <row r="14095" spans="1:12">
      <c r="A14095" s="3">
        <v>44385</v>
      </c>
      <c r="B14095" s="4" t="str">
        <f>"annual period "&amp;COUNTIF(D$9:D14095,TRUE)</f>
        <v>annual period 45</v>
      </c>
      <c r="D14095" t="b">
        <f t="shared" si="657"/>
        <v>0</v>
      </c>
      <c r="E14095">
        <f t="shared" si="659"/>
        <v>2244</v>
      </c>
      <c r="F14095" s="5" cm="1">
        <f t="array" ref="F14095">INDEX(_xlfn._xlws.FILTER(A$9:A$16378,E14095=E$9:E$16378*ISNUMBER(A$9:A$16378)),1)</f>
        <v>44385</v>
      </c>
      <c r="G14095" s="5" cm="1">
        <f t="array" ref="G14095">INDEX(_xlfn._xlws.FILTER(A$9:A$16378,E14095=E$9:E$16378*ISNUMBER(A$9:A$16378)),COUNT(_xlfn._xlws.FILTER(A$9:A$16378,E14095=E$9:E$16378*ISNUMBER(A$9:A$16378))))</f>
        <v>44385</v>
      </c>
      <c r="H14095">
        <v>14095</v>
      </c>
      <c r="I14095" s="10" cm="1">
        <f t="array" ref="I14095">_xlfn.IFS(AND(OR(_xlfn._xlws.FILTER(D$9:D$16388,E$9:E$16388=E14095)),ROW()=_xlfn.MINIFS(_xlfn.ANCHORARRAY(H$9),E$9:E$16388,E14095)),A14095-C$4,ROW()=_xlfn.MINIFS(_xlfn.ANCHORARRAY(H$9),E$9:E$16388,E14095),IFERROR(A14095-INDEX(G$9:G$16388,MATCH(E14095-1,E$9:E$16388,0)),A14095-C$4),ISNUMBER(A14095),A14095-F14095,TRUE,"")</f>
        <v>8</v>
      </c>
      <c r="J14095" t="b">
        <f t="shared" si="658"/>
        <v>0</v>
      </c>
      <c r="L14095" s="5"/>
    </row>
    <row r="14096" spans="1:12">
      <c r="B14096" s="4" t="str">
        <f>"annual period "&amp;COUNTIF(D$9:D14096,TRUE)</f>
        <v>annual period 45</v>
      </c>
      <c r="D14096" t="b">
        <f t="shared" si="657"/>
        <v>0</v>
      </c>
      <c r="E14096">
        <f t="shared" si="659"/>
        <v>2244</v>
      </c>
      <c r="F14096" s="5" cm="1">
        <f t="array" ref="F14096">INDEX(_xlfn._xlws.FILTER(A$9:A$16378,E14096=E$9:E$16378*ISNUMBER(A$9:A$16378)),1)</f>
        <v>44385</v>
      </c>
      <c r="G14096" s="5" cm="1">
        <f t="array" ref="G14096">INDEX(_xlfn._xlws.FILTER(A$9:A$16378,E14096=E$9:E$16378*ISNUMBER(A$9:A$16378)),COUNT(_xlfn._xlws.FILTER(A$9:A$16378,E14096=E$9:E$16378*ISNUMBER(A$9:A$16378))))</f>
        <v>44385</v>
      </c>
      <c r="H14096" t="str">
        <v/>
      </c>
      <c r="I14096" s="10" t="str" cm="1">
        <f t="array" ref="I14096">_xlfn.IFS(AND(OR(_xlfn._xlws.FILTER(D$9:D$16388,E$9:E$16388=E14096)),ROW()=_xlfn.MINIFS(_xlfn.ANCHORARRAY(H$9),E$9:E$16388,E14096)),A14096-C$4,ROW()=_xlfn.MINIFS(_xlfn.ANCHORARRAY(H$9),E$9:E$16388,E14096),IFERROR(A14096-INDEX(G$9:G$16388,MATCH(E14096-1,E$9:E$16388,0)),A14096-C$4),ISNUMBER(A14096),A14096-F14096,TRUE,"")</f>
        <v/>
      </c>
      <c r="J14096" t="str">
        <f t="shared" si="658"/>
        <v/>
      </c>
      <c r="L14096" s="5"/>
    </row>
    <row r="14097" spans="1:12">
      <c r="A14097" s="3">
        <v>44385</v>
      </c>
      <c r="B14097" s="4" t="str">
        <f>"annual period "&amp;COUNTIF(D$9:D14097,TRUE)</f>
        <v>annual period 45</v>
      </c>
      <c r="D14097" t="b">
        <f t="shared" si="657"/>
        <v>0</v>
      </c>
      <c r="E14097">
        <f t="shared" si="659"/>
        <v>2244</v>
      </c>
      <c r="F14097" s="5" cm="1">
        <f t="array" ref="F14097">INDEX(_xlfn._xlws.FILTER(A$9:A$16378,E14097=E$9:E$16378*ISNUMBER(A$9:A$16378)),1)</f>
        <v>44385</v>
      </c>
      <c r="G14097" s="5" cm="1">
        <f t="array" ref="G14097">INDEX(_xlfn._xlws.FILTER(A$9:A$16378,E14097=E$9:E$16378*ISNUMBER(A$9:A$16378)),COUNT(_xlfn._xlws.FILTER(A$9:A$16378,E14097=E$9:E$16378*ISNUMBER(A$9:A$16378))))</f>
        <v>44385</v>
      </c>
      <c r="H14097">
        <v>14097</v>
      </c>
      <c r="I14097" s="10" cm="1">
        <f t="array" ref="I14097">_xlfn.IFS(AND(OR(_xlfn._xlws.FILTER(D$9:D$16388,E$9:E$16388=E14097)),ROW()=_xlfn.MINIFS(_xlfn.ANCHORARRAY(H$9),E$9:E$16388,E14097)),A14097-C$4,ROW()=_xlfn.MINIFS(_xlfn.ANCHORARRAY(H$9),E$9:E$16388,E14097),IFERROR(A14097-INDEX(G$9:G$16388,MATCH(E14097-1,E$9:E$16388,0)),A14097-C$4),ISNUMBER(A14097),A14097-F14097,TRUE,"")</f>
        <v>0</v>
      </c>
      <c r="J14097" t="b">
        <f t="shared" si="658"/>
        <v>0</v>
      </c>
      <c r="L14097" s="5"/>
    </row>
    <row r="14098" spans="1:12">
      <c r="A14098" s="1" t="s">
        <v>14</v>
      </c>
      <c r="B14098" s="4" t="str">
        <f>"annual period "&amp;COUNTIF(D$9:D14098,TRUE)</f>
        <v>annual period 45</v>
      </c>
      <c r="D14098" t="b">
        <f t="shared" si="657"/>
        <v>0</v>
      </c>
      <c r="E14098">
        <f t="shared" si="659"/>
        <v>2245</v>
      </c>
      <c r="F14098" s="5" cm="1">
        <f t="array" ref="F14098">INDEX(_xlfn._xlws.FILTER(A$9:A$16378,E14098=E$9:E$16378*ISNUMBER(A$9:A$16378)),1)</f>
        <v>44392</v>
      </c>
      <c r="G14098" s="5" cm="1">
        <f t="array" ref="G14098">INDEX(_xlfn._xlws.FILTER(A$9:A$16378,E14098=E$9:E$16378*ISNUMBER(A$9:A$16378)),COUNT(_xlfn._xlws.FILTER(A$9:A$16378,E14098=E$9:E$16378*ISNUMBER(A$9:A$16378))))</f>
        <v>44392</v>
      </c>
      <c r="H14098" t="str">
        <v/>
      </c>
      <c r="I14098" s="10" t="str" cm="1">
        <f t="array" ref="I14098">_xlfn.IFS(AND(OR(_xlfn._xlws.FILTER(D$9:D$16388,E$9:E$16388=E14098)),ROW()=_xlfn.MINIFS(_xlfn.ANCHORARRAY(H$9),E$9:E$16388,E14098)),A14098-C$4,ROW()=_xlfn.MINIFS(_xlfn.ANCHORARRAY(H$9),E$9:E$16388,E14098),IFERROR(A14098-INDEX(G$9:G$16388,MATCH(E14098-1,E$9:E$16388,0)),A14098-C$4),ISNUMBER(A14098),A14098-F14098,TRUE,"")</f>
        <v/>
      </c>
      <c r="J14098" t="str">
        <f t="shared" si="658"/>
        <v/>
      </c>
      <c r="L14098" s="5"/>
    </row>
    <row r="14099" spans="1:12">
      <c r="A14099" s="2"/>
      <c r="B14099" s="4" t="str">
        <f>"annual period "&amp;COUNTIF(D$9:D14099,TRUE)</f>
        <v>annual period 45</v>
      </c>
      <c r="D14099" t="b">
        <f t="shared" si="657"/>
        <v>0</v>
      </c>
      <c r="E14099">
        <f t="shared" si="659"/>
        <v>2245</v>
      </c>
      <c r="F14099" s="5" cm="1">
        <f t="array" ref="F14099">INDEX(_xlfn._xlws.FILTER(A$9:A$16378,E14099=E$9:E$16378*ISNUMBER(A$9:A$16378)),1)</f>
        <v>44392</v>
      </c>
      <c r="G14099" s="5" cm="1">
        <f t="array" ref="G14099">INDEX(_xlfn._xlws.FILTER(A$9:A$16378,E14099=E$9:E$16378*ISNUMBER(A$9:A$16378)),COUNT(_xlfn._xlws.FILTER(A$9:A$16378,E14099=E$9:E$16378*ISNUMBER(A$9:A$16378))))</f>
        <v>44392</v>
      </c>
      <c r="H14099" t="str">
        <v/>
      </c>
      <c r="I14099" s="10" t="str" cm="1">
        <f t="array" ref="I14099">_xlfn.IFS(AND(OR(_xlfn._xlws.FILTER(D$9:D$16388,E$9:E$16388=E14099)),ROW()=_xlfn.MINIFS(_xlfn.ANCHORARRAY(H$9),E$9:E$16388,E14099)),A14099-C$4,ROW()=_xlfn.MINIFS(_xlfn.ANCHORARRAY(H$9),E$9:E$16388,E14099),IFERROR(A14099-INDEX(G$9:G$16388,MATCH(E14099-1,E$9:E$16388,0)),A14099-C$4),ISNUMBER(A14099),A14099-F14099,TRUE,"")</f>
        <v/>
      </c>
      <c r="J14099" t="str">
        <f t="shared" si="658"/>
        <v/>
      </c>
      <c r="L14099" s="5"/>
    </row>
    <row r="14100" spans="1:12">
      <c r="A14100" s="3">
        <v>44392</v>
      </c>
      <c r="B14100" s="4" t="str">
        <f>"annual period "&amp;COUNTIF(D$9:D14100,TRUE)</f>
        <v>annual period 45</v>
      </c>
      <c r="D14100" t="b">
        <f t="shared" si="657"/>
        <v>0</v>
      </c>
      <c r="E14100">
        <f t="shared" si="659"/>
        <v>2245</v>
      </c>
      <c r="F14100" s="5" cm="1">
        <f t="array" ref="F14100">INDEX(_xlfn._xlws.FILTER(A$9:A$16378,E14100=E$9:E$16378*ISNUMBER(A$9:A$16378)),1)</f>
        <v>44392</v>
      </c>
      <c r="G14100" s="5" cm="1">
        <f t="array" ref="G14100">INDEX(_xlfn._xlws.FILTER(A$9:A$16378,E14100=E$9:E$16378*ISNUMBER(A$9:A$16378)),COUNT(_xlfn._xlws.FILTER(A$9:A$16378,E14100=E$9:E$16378*ISNUMBER(A$9:A$16378))))</f>
        <v>44392</v>
      </c>
      <c r="H14100">
        <v>14100</v>
      </c>
      <c r="I14100" s="10" cm="1">
        <f t="array" ref="I14100">_xlfn.IFS(AND(OR(_xlfn._xlws.FILTER(D$9:D$16388,E$9:E$16388=E14100)),ROW()=_xlfn.MINIFS(_xlfn.ANCHORARRAY(H$9),E$9:E$16388,E14100)),A14100-C$4,ROW()=_xlfn.MINIFS(_xlfn.ANCHORARRAY(H$9),E$9:E$16388,E14100),IFERROR(A14100-INDEX(G$9:G$16388,MATCH(E14100-1,E$9:E$16388,0)),A14100-C$4),ISNUMBER(A14100),A14100-F14100,TRUE,"")</f>
        <v>7</v>
      </c>
      <c r="J14100" t="b">
        <f t="shared" si="658"/>
        <v>0</v>
      </c>
      <c r="L14100" s="5"/>
    </row>
    <row r="14101" spans="1:12">
      <c r="B14101" s="4" t="str">
        <f>"annual period "&amp;COUNTIF(D$9:D14101,TRUE)</f>
        <v>annual period 45</v>
      </c>
      <c r="D14101" t="b">
        <f t="shared" si="657"/>
        <v>0</v>
      </c>
      <c r="E14101">
        <f t="shared" si="659"/>
        <v>2245</v>
      </c>
      <c r="F14101" s="5" cm="1">
        <f t="array" ref="F14101">INDEX(_xlfn._xlws.FILTER(A$9:A$16378,E14101=E$9:E$16378*ISNUMBER(A$9:A$16378)),1)</f>
        <v>44392</v>
      </c>
      <c r="G14101" s="5" cm="1">
        <f t="array" ref="G14101">INDEX(_xlfn._xlws.FILTER(A$9:A$16378,E14101=E$9:E$16378*ISNUMBER(A$9:A$16378)),COUNT(_xlfn._xlws.FILTER(A$9:A$16378,E14101=E$9:E$16378*ISNUMBER(A$9:A$16378))))</f>
        <v>44392</v>
      </c>
      <c r="H14101" t="str">
        <v/>
      </c>
      <c r="I14101" s="10" t="str" cm="1">
        <f t="array" ref="I14101">_xlfn.IFS(AND(OR(_xlfn._xlws.FILTER(D$9:D$16388,E$9:E$16388=E14101)),ROW()=_xlfn.MINIFS(_xlfn.ANCHORARRAY(H$9),E$9:E$16388,E14101)),A14101-C$4,ROW()=_xlfn.MINIFS(_xlfn.ANCHORARRAY(H$9),E$9:E$16388,E14101),IFERROR(A14101-INDEX(G$9:G$16388,MATCH(E14101-1,E$9:E$16388,0)),A14101-C$4),ISNUMBER(A14101),A14101-F14101,TRUE,"")</f>
        <v/>
      </c>
      <c r="J14101" t="str">
        <f t="shared" si="658"/>
        <v/>
      </c>
      <c r="L14101" s="5"/>
    </row>
    <row r="14102" spans="1:12">
      <c r="A14102" s="3">
        <v>44392</v>
      </c>
      <c r="B14102" s="4" t="str">
        <f>"annual period "&amp;COUNTIF(D$9:D14102,TRUE)</f>
        <v>annual period 45</v>
      </c>
      <c r="D14102" t="b">
        <f t="shared" si="657"/>
        <v>0</v>
      </c>
      <c r="E14102">
        <f t="shared" si="659"/>
        <v>2245</v>
      </c>
      <c r="F14102" s="5" cm="1">
        <f t="array" ref="F14102">INDEX(_xlfn._xlws.FILTER(A$9:A$16378,E14102=E$9:E$16378*ISNUMBER(A$9:A$16378)),1)</f>
        <v>44392</v>
      </c>
      <c r="G14102" s="5" cm="1">
        <f t="array" ref="G14102">INDEX(_xlfn._xlws.FILTER(A$9:A$16378,E14102=E$9:E$16378*ISNUMBER(A$9:A$16378)),COUNT(_xlfn._xlws.FILTER(A$9:A$16378,E14102=E$9:E$16378*ISNUMBER(A$9:A$16378))))</f>
        <v>44392</v>
      </c>
      <c r="H14102">
        <v>14102</v>
      </c>
      <c r="I14102" s="10" cm="1">
        <f t="array" ref="I14102">_xlfn.IFS(AND(OR(_xlfn._xlws.FILTER(D$9:D$16388,E$9:E$16388=E14102)),ROW()=_xlfn.MINIFS(_xlfn.ANCHORARRAY(H$9),E$9:E$16388,E14102)),A14102-C$4,ROW()=_xlfn.MINIFS(_xlfn.ANCHORARRAY(H$9),E$9:E$16388,E14102),IFERROR(A14102-INDEX(G$9:G$16388,MATCH(E14102-1,E$9:E$16388,0)),A14102-C$4),ISNUMBER(A14102),A14102-F14102,TRUE,"")</f>
        <v>0</v>
      </c>
      <c r="J14102" t="b">
        <f t="shared" si="658"/>
        <v>0</v>
      </c>
      <c r="L14102" s="5"/>
    </row>
    <row r="14103" spans="1:12">
      <c r="A14103" s="1" t="s">
        <v>14</v>
      </c>
      <c r="B14103" s="4" t="str">
        <f>"annual period "&amp;COUNTIF(D$9:D14103,TRUE)</f>
        <v>annual period 45</v>
      </c>
      <c r="D14103" t="b">
        <f t="shared" si="657"/>
        <v>0</v>
      </c>
      <c r="E14103">
        <f t="shared" si="659"/>
        <v>2246</v>
      </c>
      <c r="F14103" s="5" cm="1">
        <f t="array" ref="F14103">INDEX(_xlfn._xlws.FILTER(A$9:A$16378,E14103=E$9:E$16378*ISNUMBER(A$9:A$16378)),1)</f>
        <v>44395</v>
      </c>
      <c r="G14103" s="5" cm="1">
        <f t="array" ref="G14103">INDEX(_xlfn._xlws.FILTER(A$9:A$16378,E14103=E$9:E$16378*ISNUMBER(A$9:A$16378)),COUNT(_xlfn._xlws.FILTER(A$9:A$16378,E14103=E$9:E$16378*ISNUMBER(A$9:A$16378))))</f>
        <v>44396</v>
      </c>
      <c r="H14103" t="str">
        <v/>
      </c>
      <c r="I14103" s="10" t="str" cm="1">
        <f t="array" ref="I14103">_xlfn.IFS(AND(OR(_xlfn._xlws.FILTER(D$9:D$16388,E$9:E$16388=E14103)),ROW()=_xlfn.MINIFS(_xlfn.ANCHORARRAY(H$9),E$9:E$16388,E14103)),A14103-C$4,ROW()=_xlfn.MINIFS(_xlfn.ANCHORARRAY(H$9),E$9:E$16388,E14103),IFERROR(A14103-INDEX(G$9:G$16388,MATCH(E14103-1,E$9:E$16388,0)),A14103-C$4),ISNUMBER(A14103),A14103-F14103,TRUE,"")</f>
        <v/>
      </c>
      <c r="J14103" t="str">
        <f t="shared" si="658"/>
        <v/>
      </c>
      <c r="L14103" s="5"/>
    </row>
    <row r="14104" spans="1:12">
      <c r="A14104" s="2"/>
      <c r="B14104" s="4" t="str">
        <f>"annual period "&amp;COUNTIF(D$9:D14104,TRUE)</f>
        <v>annual period 45</v>
      </c>
      <c r="D14104" t="b">
        <f t="shared" si="657"/>
        <v>0</v>
      </c>
      <c r="E14104">
        <f t="shared" si="659"/>
        <v>2246</v>
      </c>
      <c r="F14104" s="5" cm="1">
        <f t="array" ref="F14104">INDEX(_xlfn._xlws.FILTER(A$9:A$16378,E14104=E$9:E$16378*ISNUMBER(A$9:A$16378)),1)</f>
        <v>44395</v>
      </c>
      <c r="G14104" s="5" cm="1">
        <f t="array" ref="G14104">INDEX(_xlfn._xlws.FILTER(A$9:A$16378,E14104=E$9:E$16378*ISNUMBER(A$9:A$16378)),COUNT(_xlfn._xlws.FILTER(A$9:A$16378,E14104=E$9:E$16378*ISNUMBER(A$9:A$16378))))</f>
        <v>44396</v>
      </c>
      <c r="H14104" t="str">
        <v/>
      </c>
      <c r="I14104" s="10" t="str" cm="1">
        <f t="array" ref="I14104">_xlfn.IFS(AND(OR(_xlfn._xlws.FILTER(D$9:D$16388,E$9:E$16388=E14104)),ROW()=_xlfn.MINIFS(_xlfn.ANCHORARRAY(H$9),E$9:E$16388,E14104)),A14104-C$4,ROW()=_xlfn.MINIFS(_xlfn.ANCHORARRAY(H$9),E$9:E$16388,E14104),IFERROR(A14104-INDEX(G$9:G$16388,MATCH(E14104-1,E$9:E$16388,0)),A14104-C$4),ISNUMBER(A14104),A14104-F14104,TRUE,"")</f>
        <v/>
      </c>
      <c r="J14104" t="str">
        <f t="shared" si="658"/>
        <v/>
      </c>
      <c r="L14104" s="5"/>
    </row>
    <row r="14105" spans="1:12">
      <c r="A14105" s="3">
        <v>44395</v>
      </c>
      <c r="B14105" s="4" t="str">
        <f>"annual period "&amp;COUNTIF(D$9:D14105,TRUE)</f>
        <v>annual period 45</v>
      </c>
      <c r="D14105" t="b">
        <f t="shared" si="657"/>
        <v>0</v>
      </c>
      <c r="E14105">
        <f t="shared" si="659"/>
        <v>2246</v>
      </c>
      <c r="F14105" s="5" cm="1">
        <f t="array" ref="F14105">INDEX(_xlfn._xlws.FILTER(A$9:A$16378,E14105=E$9:E$16378*ISNUMBER(A$9:A$16378)),1)</f>
        <v>44395</v>
      </c>
      <c r="G14105" s="5" cm="1">
        <f t="array" ref="G14105">INDEX(_xlfn._xlws.FILTER(A$9:A$16378,E14105=E$9:E$16378*ISNUMBER(A$9:A$16378)),COUNT(_xlfn._xlws.FILTER(A$9:A$16378,E14105=E$9:E$16378*ISNUMBER(A$9:A$16378))))</f>
        <v>44396</v>
      </c>
      <c r="H14105">
        <v>14105</v>
      </c>
      <c r="I14105" s="10" cm="1">
        <f t="array" ref="I14105">_xlfn.IFS(AND(OR(_xlfn._xlws.FILTER(D$9:D$16388,E$9:E$16388=E14105)),ROW()=_xlfn.MINIFS(_xlfn.ANCHORARRAY(H$9),E$9:E$16388,E14105)),A14105-C$4,ROW()=_xlfn.MINIFS(_xlfn.ANCHORARRAY(H$9),E$9:E$16388,E14105),IFERROR(A14105-INDEX(G$9:G$16388,MATCH(E14105-1,E$9:E$16388,0)),A14105-C$4),ISNUMBER(A14105),A14105-F14105,TRUE,"")</f>
        <v>3</v>
      </c>
      <c r="J14105" t="b">
        <f t="shared" si="658"/>
        <v>0</v>
      </c>
      <c r="L14105" s="5"/>
    </row>
    <row r="14106" spans="1:12">
      <c r="B14106" s="4" t="str">
        <f>"annual period "&amp;COUNTIF(D$9:D14106,TRUE)</f>
        <v>annual period 45</v>
      </c>
      <c r="D14106" t="b">
        <f t="shared" si="657"/>
        <v>0</v>
      </c>
      <c r="E14106">
        <f t="shared" si="659"/>
        <v>2246</v>
      </c>
      <c r="F14106" s="5" cm="1">
        <f t="array" ref="F14106">INDEX(_xlfn._xlws.FILTER(A$9:A$16378,E14106=E$9:E$16378*ISNUMBER(A$9:A$16378)),1)</f>
        <v>44395</v>
      </c>
      <c r="G14106" s="5" cm="1">
        <f t="array" ref="G14106">INDEX(_xlfn._xlws.FILTER(A$9:A$16378,E14106=E$9:E$16378*ISNUMBER(A$9:A$16378)),COUNT(_xlfn._xlws.FILTER(A$9:A$16378,E14106=E$9:E$16378*ISNUMBER(A$9:A$16378))))</f>
        <v>44396</v>
      </c>
      <c r="H14106" t="str">
        <v/>
      </c>
      <c r="I14106" s="10" t="str" cm="1">
        <f t="array" ref="I14106">_xlfn.IFS(AND(OR(_xlfn._xlws.FILTER(D$9:D$16388,E$9:E$16388=E14106)),ROW()=_xlfn.MINIFS(_xlfn.ANCHORARRAY(H$9),E$9:E$16388,E14106)),A14106-C$4,ROW()=_xlfn.MINIFS(_xlfn.ANCHORARRAY(H$9),E$9:E$16388,E14106),IFERROR(A14106-INDEX(G$9:G$16388,MATCH(E14106-1,E$9:E$16388,0)),A14106-C$4),ISNUMBER(A14106),A14106-F14106,TRUE,"")</f>
        <v/>
      </c>
      <c r="J14106" t="str">
        <f t="shared" si="658"/>
        <v/>
      </c>
      <c r="L14106" s="5"/>
    </row>
    <row r="14107" spans="1:12">
      <c r="A14107" s="3">
        <v>44396</v>
      </c>
      <c r="B14107" s="4" t="str">
        <f>"annual period "&amp;COUNTIF(D$9:D14107,TRUE)</f>
        <v>annual period 45</v>
      </c>
      <c r="D14107" t="b">
        <f t="shared" si="657"/>
        <v>0</v>
      </c>
      <c r="E14107">
        <f t="shared" si="659"/>
        <v>2246</v>
      </c>
      <c r="F14107" s="5" cm="1">
        <f t="array" ref="F14107">INDEX(_xlfn._xlws.FILTER(A$9:A$16378,E14107=E$9:E$16378*ISNUMBER(A$9:A$16378)),1)</f>
        <v>44395</v>
      </c>
      <c r="G14107" s="5" cm="1">
        <f t="array" ref="G14107">INDEX(_xlfn._xlws.FILTER(A$9:A$16378,E14107=E$9:E$16378*ISNUMBER(A$9:A$16378)),COUNT(_xlfn._xlws.FILTER(A$9:A$16378,E14107=E$9:E$16378*ISNUMBER(A$9:A$16378))))</f>
        <v>44396</v>
      </c>
      <c r="H14107" t="str">
        <v/>
      </c>
      <c r="I14107" s="10" cm="1">
        <f t="array" ref="I14107">_xlfn.IFS(AND(OR(_xlfn._xlws.FILTER(D$9:D$16388,E$9:E$16388=E14107)),ROW()=_xlfn.MINIFS(_xlfn.ANCHORARRAY(H$9),E$9:E$16388,E14107)),A14107-C$4,ROW()=_xlfn.MINIFS(_xlfn.ANCHORARRAY(H$9),E$9:E$16388,E14107),IFERROR(A14107-INDEX(G$9:G$16388,MATCH(E14107-1,E$9:E$16388,0)),A14107-C$4),ISNUMBER(A14107),A14107-F14107,TRUE,"")</f>
        <v>1</v>
      </c>
      <c r="J14107" t="b">
        <f t="shared" si="658"/>
        <v>0</v>
      </c>
      <c r="L14107" s="5"/>
    </row>
    <row r="14108" spans="1:12">
      <c r="A14108" s="1" t="s">
        <v>14</v>
      </c>
      <c r="B14108" s="4" t="str">
        <f>"annual period "&amp;COUNTIF(D$9:D14108,TRUE)</f>
        <v>annual period 45</v>
      </c>
      <c r="D14108" t="b">
        <f t="shared" si="657"/>
        <v>0</v>
      </c>
      <c r="E14108">
        <f t="shared" si="659"/>
        <v>2247</v>
      </c>
      <c r="F14108" s="5" cm="1">
        <f t="array" ref="F14108">INDEX(_xlfn._xlws.FILTER(A$9:A$16378,E14108=E$9:E$16378*ISNUMBER(A$9:A$16378)),1)</f>
        <v>44406</v>
      </c>
      <c r="G14108" s="5" cm="1">
        <f t="array" ref="G14108">INDEX(_xlfn._xlws.FILTER(A$9:A$16378,E14108=E$9:E$16378*ISNUMBER(A$9:A$16378)),COUNT(_xlfn._xlws.FILTER(A$9:A$16378,E14108=E$9:E$16378*ISNUMBER(A$9:A$16378))))</f>
        <v>44406</v>
      </c>
      <c r="H14108" t="str">
        <v/>
      </c>
      <c r="I14108" s="10" t="str" cm="1">
        <f t="array" ref="I14108">_xlfn.IFS(AND(OR(_xlfn._xlws.FILTER(D$9:D$16388,E$9:E$16388=E14108)),ROW()=_xlfn.MINIFS(_xlfn.ANCHORARRAY(H$9),E$9:E$16388,E14108)),A14108-C$4,ROW()=_xlfn.MINIFS(_xlfn.ANCHORARRAY(H$9),E$9:E$16388,E14108),IFERROR(A14108-INDEX(G$9:G$16388,MATCH(E14108-1,E$9:E$16388,0)),A14108-C$4),ISNUMBER(A14108),A14108-F14108,TRUE,"")</f>
        <v/>
      </c>
      <c r="J14108" t="str">
        <f t="shared" si="658"/>
        <v/>
      </c>
      <c r="L14108" s="5"/>
    </row>
    <row r="14109" spans="1:12">
      <c r="A14109" s="2"/>
      <c r="B14109" s="4" t="str">
        <f>"annual period "&amp;COUNTIF(D$9:D14109,TRUE)</f>
        <v>annual period 45</v>
      </c>
      <c r="D14109" t="b">
        <f t="shared" si="657"/>
        <v>0</v>
      </c>
      <c r="E14109">
        <f t="shared" si="659"/>
        <v>2247</v>
      </c>
      <c r="F14109" s="5" cm="1">
        <f t="array" ref="F14109">INDEX(_xlfn._xlws.FILTER(A$9:A$16378,E14109=E$9:E$16378*ISNUMBER(A$9:A$16378)),1)</f>
        <v>44406</v>
      </c>
      <c r="G14109" s="5" cm="1">
        <f t="array" ref="G14109">INDEX(_xlfn._xlws.FILTER(A$9:A$16378,E14109=E$9:E$16378*ISNUMBER(A$9:A$16378)),COUNT(_xlfn._xlws.FILTER(A$9:A$16378,E14109=E$9:E$16378*ISNUMBER(A$9:A$16378))))</f>
        <v>44406</v>
      </c>
      <c r="H14109" t="str">
        <v/>
      </c>
      <c r="I14109" s="10" t="str" cm="1">
        <f t="array" ref="I14109">_xlfn.IFS(AND(OR(_xlfn._xlws.FILTER(D$9:D$16388,E$9:E$16388=E14109)),ROW()=_xlfn.MINIFS(_xlfn.ANCHORARRAY(H$9),E$9:E$16388,E14109)),A14109-C$4,ROW()=_xlfn.MINIFS(_xlfn.ANCHORARRAY(H$9),E$9:E$16388,E14109),IFERROR(A14109-INDEX(G$9:G$16388,MATCH(E14109-1,E$9:E$16388,0)),A14109-C$4),ISNUMBER(A14109),A14109-F14109,TRUE,"")</f>
        <v/>
      </c>
      <c r="J14109" t="str">
        <f t="shared" si="658"/>
        <v/>
      </c>
      <c r="L14109" s="5"/>
    </row>
    <row r="14110" spans="1:12">
      <c r="A14110" s="3">
        <v>44406</v>
      </c>
      <c r="B14110" s="4" t="str">
        <f>"annual period "&amp;COUNTIF(D$9:D14110,TRUE)</f>
        <v>annual period 45</v>
      </c>
      <c r="D14110" t="b">
        <f t="shared" si="657"/>
        <v>0</v>
      </c>
      <c r="E14110">
        <f t="shared" si="659"/>
        <v>2247</v>
      </c>
      <c r="F14110" s="5" cm="1">
        <f t="array" ref="F14110">INDEX(_xlfn._xlws.FILTER(A$9:A$16378,E14110=E$9:E$16378*ISNUMBER(A$9:A$16378)),1)</f>
        <v>44406</v>
      </c>
      <c r="G14110" s="5" cm="1">
        <f t="array" ref="G14110">INDEX(_xlfn._xlws.FILTER(A$9:A$16378,E14110=E$9:E$16378*ISNUMBER(A$9:A$16378)),COUNT(_xlfn._xlws.FILTER(A$9:A$16378,E14110=E$9:E$16378*ISNUMBER(A$9:A$16378))))</f>
        <v>44406</v>
      </c>
      <c r="H14110">
        <v>14110</v>
      </c>
      <c r="I14110" s="10" cm="1">
        <f t="array" ref="I14110">_xlfn.IFS(AND(OR(_xlfn._xlws.FILTER(D$9:D$16388,E$9:E$16388=E14110)),ROW()=_xlfn.MINIFS(_xlfn.ANCHORARRAY(H$9),E$9:E$16388,E14110)),A14110-C$4,ROW()=_xlfn.MINIFS(_xlfn.ANCHORARRAY(H$9),E$9:E$16388,E14110),IFERROR(A14110-INDEX(G$9:G$16388,MATCH(E14110-1,E$9:E$16388,0)),A14110-C$4),ISNUMBER(A14110),A14110-F14110,TRUE,"")</f>
        <v>10</v>
      </c>
      <c r="J14110" t="b">
        <f t="shared" si="658"/>
        <v>0</v>
      </c>
      <c r="L14110" s="5"/>
    </row>
    <row r="14111" spans="1:12">
      <c r="B14111" s="4" t="str">
        <f>"annual period "&amp;COUNTIF(D$9:D14111,TRUE)</f>
        <v>annual period 45</v>
      </c>
      <c r="D14111" t="b">
        <f t="shared" si="657"/>
        <v>0</v>
      </c>
      <c r="E14111">
        <f t="shared" si="659"/>
        <v>2247</v>
      </c>
      <c r="F14111" s="5" cm="1">
        <f t="array" ref="F14111">INDEX(_xlfn._xlws.FILTER(A$9:A$16378,E14111=E$9:E$16378*ISNUMBER(A$9:A$16378)),1)</f>
        <v>44406</v>
      </c>
      <c r="G14111" s="5" cm="1">
        <f t="array" ref="G14111">INDEX(_xlfn._xlws.FILTER(A$9:A$16378,E14111=E$9:E$16378*ISNUMBER(A$9:A$16378)),COUNT(_xlfn._xlws.FILTER(A$9:A$16378,E14111=E$9:E$16378*ISNUMBER(A$9:A$16378))))</f>
        <v>44406</v>
      </c>
      <c r="H14111" t="str">
        <v/>
      </c>
      <c r="I14111" s="10" t="str" cm="1">
        <f t="array" ref="I14111">_xlfn.IFS(AND(OR(_xlfn._xlws.FILTER(D$9:D$16388,E$9:E$16388=E14111)),ROW()=_xlfn.MINIFS(_xlfn.ANCHORARRAY(H$9),E$9:E$16388,E14111)),A14111-C$4,ROW()=_xlfn.MINIFS(_xlfn.ANCHORARRAY(H$9),E$9:E$16388,E14111),IFERROR(A14111-INDEX(G$9:G$16388,MATCH(E14111-1,E$9:E$16388,0)),A14111-C$4),ISNUMBER(A14111),A14111-F14111,TRUE,"")</f>
        <v/>
      </c>
      <c r="J14111" t="str">
        <f t="shared" si="658"/>
        <v/>
      </c>
      <c r="L14111" s="5"/>
    </row>
    <row r="14112" spans="1:12">
      <c r="A14112" s="3">
        <v>44406</v>
      </c>
      <c r="B14112" s="4" t="str">
        <f>"annual period "&amp;COUNTIF(D$9:D14112,TRUE)</f>
        <v>annual period 45</v>
      </c>
      <c r="D14112" t="b">
        <f t="shared" ref="D14112:D14175" si="660">F14111-F14112&gt;300</f>
        <v>0</v>
      </c>
      <c r="E14112">
        <f t="shared" si="659"/>
        <v>2247</v>
      </c>
      <c r="F14112" s="5" cm="1">
        <f t="array" ref="F14112">INDEX(_xlfn._xlws.FILTER(A$9:A$16378,E14112=E$9:E$16378*ISNUMBER(A$9:A$16378)),1)</f>
        <v>44406</v>
      </c>
      <c r="G14112" s="5" cm="1">
        <f t="array" ref="G14112">INDEX(_xlfn._xlws.FILTER(A$9:A$16378,E14112=E$9:E$16378*ISNUMBER(A$9:A$16378)),COUNT(_xlfn._xlws.FILTER(A$9:A$16378,E14112=E$9:E$16378*ISNUMBER(A$9:A$16378))))</f>
        <v>44406</v>
      </c>
      <c r="H14112">
        <v>14112</v>
      </c>
      <c r="I14112" s="10" cm="1">
        <f t="array" ref="I14112">_xlfn.IFS(AND(OR(_xlfn._xlws.FILTER(D$9:D$16388,E$9:E$16388=E14112)),ROW()=_xlfn.MINIFS(_xlfn.ANCHORARRAY(H$9),E$9:E$16388,E14112)),A14112-C$4,ROW()=_xlfn.MINIFS(_xlfn.ANCHORARRAY(H$9),E$9:E$16388,E14112),IFERROR(A14112-INDEX(G$9:G$16388,MATCH(E14112-1,E$9:E$16388,0)),A14112-C$4),ISNUMBER(A14112),A14112-F14112,TRUE,"")</f>
        <v>0</v>
      </c>
      <c r="J14112" t="b">
        <f t="shared" si="658"/>
        <v>0</v>
      </c>
      <c r="L14112" s="5"/>
    </row>
    <row r="14113" spans="1:12">
      <c r="A14113" s="1" t="s">
        <v>14</v>
      </c>
      <c r="B14113" s="4" t="str">
        <f>"annual period "&amp;COUNTIF(D$9:D14113,TRUE)</f>
        <v>annual period 45</v>
      </c>
      <c r="D14113" t="b">
        <f t="shared" si="660"/>
        <v>0</v>
      </c>
      <c r="E14113">
        <f t="shared" si="659"/>
        <v>2248</v>
      </c>
      <c r="F14113" s="5" cm="1">
        <f t="array" ref="F14113">INDEX(_xlfn._xlws.FILTER(A$9:A$16378,E14113=E$9:E$16378*ISNUMBER(A$9:A$16378)),1)</f>
        <v>44413</v>
      </c>
      <c r="G14113" s="5" cm="1">
        <f t="array" ref="G14113">INDEX(_xlfn._xlws.FILTER(A$9:A$16378,E14113=E$9:E$16378*ISNUMBER(A$9:A$16378)),COUNT(_xlfn._xlws.FILTER(A$9:A$16378,E14113=E$9:E$16378*ISNUMBER(A$9:A$16378))))</f>
        <v>44413</v>
      </c>
      <c r="H14113" t="str">
        <v/>
      </c>
      <c r="I14113" s="10" t="str" cm="1">
        <f t="array" ref="I14113">_xlfn.IFS(AND(OR(_xlfn._xlws.FILTER(D$9:D$16388,E$9:E$16388=E14113)),ROW()=_xlfn.MINIFS(_xlfn.ANCHORARRAY(H$9),E$9:E$16388,E14113)),A14113-C$4,ROW()=_xlfn.MINIFS(_xlfn.ANCHORARRAY(H$9),E$9:E$16388,E14113),IFERROR(A14113-INDEX(G$9:G$16388,MATCH(E14113-1,E$9:E$16388,0)),A14113-C$4),ISNUMBER(A14113),A14113-F14113,TRUE,"")</f>
        <v/>
      </c>
      <c r="J14113" t="str">
        <f t="shared" si="658"/>
        <v/>
      </c>
      <c r="L14113" s="5"/>
    </row>
    <row r="14114" spans="1:12">
      <c r="A14114" s="2"/>
      <c r="B14114" s="4" t="str">
        <f>"annual period "&amp;COUNTIF(D$9:D14114,TRUE)</f>
        <v>annual period 45</v>
      </c>
      <c r="D14114" t="b">
        <f t="shared" si="660"/>
        <v>0</v>
      </c>
      <c r="E14114">
        <f t="shared" si="659"/>
        <v>2248</v>
      </c>
      <c r="F14114" s="5" cm="1">
        <f t="array" ref="F14114">INDEX(_xlfn._xlws.FILTER(A$9:A$16378,E14114=E$9:E$16378*ISNUMBER(A$9:A$16378)),1)</f>
        <v>44413</v>
      </c>
      <c r="G14114" s="5" cm="1">
        <f t="array" ref="G14114">INDEX(_xlfn._xlws.FILTER(A$9:A$16378,E14114=E$9:E$16378*ISNUMBER(A$9:A$16378)),COUNT(_xlfn._xlws.FILTER(A$9:A$16378,E14114=E$9:E$16378*ISNUMBER(A$9:A$16378))))</f>
        <v>44413</v>
      </c>
      <c r="H14114" t="str">
        <v/>
      </c>
      <c r="I14114" s="10" t="str" cm="1">
        <f t="array" ref="I14114">_xlfn.IFS(AND(OR(_xlfn._xlws.FILTER(D$9:D$16388,E$9:E$16388=E14114)),ROW()=_xlfn.MINIFS(_xlfn.ANCHORARRAY(H$9),E$9:E$16388,E14114)),A14114-C$4,ROW()=_xlfn.MINIFS(_xlfn.ANCHORARRAY(H$9),E$9:E$16388,E14114),IFERROR(A14114-INDEX(G$9:G$16388,MATCH(E14114-1,E$9:E$16388,0)),A14114-C$4),ISNUMBER(A14114),A14114-F14114,TRUE,"")</f>
        <v/>
      </c>
      <c r="J14114" t="str">
        <f t="shared" si="658"/>
        <v/>
      </c>
      <c r="L14114" s="5"/>
    </row>
    <row r="14115" spans="1:12">
      <c r="A14115" s="3">
        <v>44413</v>
      </c>
      <c r="B14115" s="4" t="str">
        <f>"annual period "&amp;COUNTIF(D$9:D14115,TRUE)</f>
        <v>annual period 45</v>
      </c>
      <c r="D14115" t="b">
        <f t="shared" si="660"/>
        <v>0</v>
      </c>
      <c r="E14115">
        <f t="shared" si="659"/>
        <v>2248</v>
      </c>
      <c r="F14115" s="5" cm="1">
        <f t="array" ref="F14115">INDEX(_xlfn._xlws.FILTER(A$9:A$16378,E14115=E$9:E$16378*ISNUMBER(A$9:A$16378)),1)</f>
        <v>44413</v>
      </c>
      <c r="G14115" s="5" cm="1">
        <f t="array" ref="G14115">INDEX(_xlfn._xlws.FILTER(A$9:A$16378,E14115=E$9:E$16378*ISNUMBER(A$9:A$16378)),COUNT(_xlfn._xlws.FILTER(A$9:A$16378,E14115=E$9:E$16378*ISNUMBER(A$9:A$16378))))</f>
        <v>44413</v>
      </c>
      <c r="H14115">
        <v>14115</v>
      </c>
      <c r="I14115" s="10" cm="1">
        <f t="array" ref="I14115">_xlfn.IFS(AND(OR(_xlfn._xlws.FILTER(D$9:D$16388,E$9:E$16388=E14115)),ROW()=_xlfn.MINIFS(_xlfn.ANCHORARRAY(H$9),E$9:E$16388,E14115)),A14115-C$4,ROW()=_xlfn.MINIFS(_xlfn.ANCHORARRAY(H$9),E$9:E$16388,E14115),IFERROR(A14115-INDEX(G$9:G$16388,MATCH(E14115-1,E$9:E$16388,0)),A14115-C$4),ISNUMBER(A14115),A14115-F14115,TRUE,"")</f>
        <v>7</v>
      </c>
      <c r="J14115" t="b">
        <f t="shared" si="658"/>
        <v>0</v>
      </c>
      <c r="L14115" s="5"/>
    </row>
    <row r="14116" spans="1:12">
      <c r="B14116" s="4" t="str">
        <f>"annual period "&amp;COUNTIF(D$9:D14116,TRUE)</f>
        <v>annual period 45</v>
      </c>
      <c r="D14116" t="b">
        <f t="shared" si="660"/>
        <v>0</v>
      </c>
      <c r="E14116">
        <f t="shared" si="659"/>
        <v>2248</v>
      </c>
      <c r="F14116" s="5" cm="1">
        <f t="array" ref="F14116">INDEX(_xlfn._xlws.FILTER(A$9:A$16378,E14116=E$9:E$16378*ISNUMBER(A$9:A$16378)),1)</f>
        <v>44413</v>
      </c>
      <c r="G14116" s="5" cm="1">
        <f t="array" ref="G14116">INDEX(_xlfn._xlws.FILTER(A$9:A$16378,E14116=E$9:E$16378*ISNUMBER(A$9:A$16378)),COUNT(_xlfn._xlws.FILTER(A$9:A$16378,E14116=E$9:E$16378*ISNUMBER(A$9:A$16378))))</f>
        <v>44413</v>
      </c>
      <c r="H14116" t="str">
        <v/>
      </c>
      <c r="I14116" s="10" t="str" cm="1">
        <f t="array" ref="I14116">_xlfn.IFS(AND(OR(_xlfn._xlws.FILTER(D$9:D$16388,E$9:E$16388=E14116)),ROW()=_xlfn.MINIFS(_xlfn.ANCHORARRAY(H$9),E$9:E$16388,E14116)),A14116-C$4,ROW()=_xlfn.MINIFS(_xlfn.ANCHORARRAY(H$9),E$9:E$16388,E14116),IFERROR(A14116-INDEX(G$9:G$16388,MATCH(E14116-1,E$9:E$16388,0)),A14116-C$4),ISNUMBER(A14116),A14116-F14116,TRUE,"")</f>
        <v/>
      </c>
      <c r="J14116" t="str">
        <f t="shared" si="658"/>
        <v/>
      </c>
      <c r="L14116" s="5"/>
    </row>
    <row r="14117" spans="1:12">
      <c r="A14117" s="3">
        <v>44413</v>
      </c>
      <c r="B14117" s="4" t="str">
        <f>"annual period "&amp;COUNTIF(D$9:D14117,TRUE)</f>
        <v>annual period 45</v>
      </c>
      <c r="D14117" t="b">
        <f t="shared" si="660"/>
        <v>0</v>
      </c>
      <c r="E14117">
        <f t="shared" si="659"/>
        <v>2248</v>
      </c>
      <c r="F14117" s="5" cm="1">
        <f t="array" ref="F14117">INDEX(_xlfn._xlws.FILTER(A$9:A$16378,E14117=E$9:E$16378*ISNUMBER(A$9:A$16378)),1)</f>
        <v>44413</v>
      </c>
      <c r="G14117" s="5" cm="1">
        <f t="array" ref="G14117">INDEX(_xlfn._xlws.FILTER(A$9:A$16378,E14117=E$9:E$16378*ISNUMBER(A$9:A$16378)),COUNT(_xlfn._xlws.FILTER(A$9:A$16378,E14117=E$9:E$16378*ISNUMBER(A$9:A$16378))))</f>
        <v>44413</v>
      </c>
      <c r="H14117">
        <v>14117</v>
      </c>
      <c r="I14117" s="10" cm="1">
        <f t="array" ref="I14117">_xlfn.IFS(AND(OR(_xlfn._xlws.FILTER(D$9:D$16388,E$9:E$16388=E14117)),ROW()=_xlfn.MINIFS(_xlfn.ANCHORARRAY(H$9),E$9:E$16388,E14117)),A14117-C$4,ROW()=_xlfn.MINIFS(_xlfn.ANCHORARRAY(H$9),E$9:E$16388,E14117),IFERROR(A14117-INDEX(G$9:G$16388,MATCH(E14117-1,E$9:E$16388,0)),A14117-C$4),ISNUMBER(A14117),A14117-F14117,TRUE,"")</f>
        <v>0</v>
      </c>
      <c r="J14117" t="b">
        <f t="shared" si="658"/>
        <v>0</v>
      </c>
      <c r="L14117" s="5"/>
    </row>
    <row r="14118" spans="1:12">
      <c r="A14118" s="1" t="s">
        <v>14</v>
      </c>
      <c r="B14118" s="4" t="str">
        <f>"annual period "&amp;COUNTIF(D$9:D14118,TRUE)</f>
        <v>annual period 45</v>
      </c>
      <c r="D14118" t="b">
        <f t="shared" si="660"/>
        <v>0</v>
      </c>
      <c r="E14118">
        <f t="shared" si="659"/>
        <v>2249</v>
      </c>
      <c r="F14118" s="5" cm="1">
        <f t="array" ref="F14118">INDEX(_xlfn._xlws.FILTER(A$9:A$16378,E14118=E$9:E$16378*ISNUMBER(A$9:A$16378)),1)</f>
        <v>44420</v>
      </c>
      <c r="G14118" s="5" cm="1">
        <f t="array" ref="G14118">INDEX(_xlfn._xlws.FILTER(A$9:A$16378,E14118=E$9:E$16378*ISNUMBER(A$9:A$16378)),COUNT(_xlfn._xlws.FILTER(A$9:A$16378,E14118=E$9:E$16378*ISNUMBER(A$9:A$16378))))</f>
        <v>44420</v>
      </c>
      <c r="H14118" t="str">
        <v/>
      </c>
      <c r="I14118" s="10" t="str" cm="1">
        <f t="array" ref="I14118">_xlfn.IFS(AND(OR(_xlfn._xlws.FILTER(D$9:D$16388,E$9:E$16388=E14118)),ROW()=_xlfn.MINIFS(_xlfn.ANCHORARRAY(H$9),E$9:E$16388,E14118)),A14118-C$4,ROW()=_xlfn.MINIFS(_xlfn.ANCHORARRAY(H$9),E$9:E$16388,E14118),IFERROR(A14118-INDEX(G$9:G$16388,MATCH(E14118-1,E$9:E$16388,0)),A14118-C$4),ISNUMBER(A14118),A14118-F14118,TRUE,"")</f>
        <v/>
      </c>
      <c r="J14118" t="str">
        <f t="shared" si="658"/>
        <v/>
      </c>
      <c r="L14118" s="5"/>
    </row>
    <row r="14119" spans="1:12">
      <c r="A14119" s="2"/>
      <c r="B14119" s="4" t="str">
        <f>"annual period "&amp;COUNTIF(D$9:D14119,TRUE)</f>
        <v>annual period 45</v>
      </c>
      <c r="D14119" t="b">
        <f t="shared" si="660"/>
        <v>0</v>
      </c>
      <c r="E14119">
        <f t="shared" si="659"/>
        <v>2249</v>
      </c>
      <c r="F14119" s="5" cm="1">
        <f t="array" ref="F14119">INDEX(_xlfn._xlws.FILTER(A$9:A$16378,E14119=E$9:E$16378*ISNUMBER(A$9:A$16378)),1)</f>
        <v>44420</v>
      </c>
      <c r="G14119" s="5" cm="1">
        <f t="array" ref="G14119">INDEX(_xlfn._xlws.FILTER(A$9:A$16378,E14119=E$9:E$16378*ISNUMBER(A$9:A$16378)),COUNT(_xlfn._xlws.FILTER(A$9:A$16378,E14119=E$9:E$16378*ISNUMBER(A$9:A$16378))))</f>
        <v>44420</v>
      </c>
      <c r="H14119" t="str">
        <v/>
      </c>
      <c r="I14119" s="10" t="str" cm="1">
        <f t="array" ref="I14119">_xlfn.IFS(AND(OR(_xlfn._xlws.FILTER(D$9:D$16388,E$9:E$16388=E14119)),ROW()=_xlfn.MINIFS(_xlfn.ANCHORARRAY(H$9),E$9:E$16388,E14119)),A14119-C$4,ROW()=_xlfn.MINIFS(_xlfn.ANCHORARRAY(H$9),E$9:E$16388,E14119),IFERROR(A14119-INDEX(G$9:G$16388,MATCH(E14119-1,E$9:E$16388,0)),A14119-C$4),ISNUMBER(A14119),A14119-F14119,TRUE,"")</f>
        <v/>
      </c>
      <c r="J14119" t="str">
        <f t="shared" si="658"/>
        <v/>
      </c>
      <c r="L14119" s="5"/>
    </row>
    <row r="14120" spans="1:12">
      <c r="A14120" s="3">
        <v>44420</v>
      </c>
      <c r="B14120" s="4" t="str">
        <f>"annual period "&amp;COUNTIF(D$9:D14120,TRUE)</f>
        <v>annual period 45</v>
      </c>
      <c r="D14120" t="b">
        <f t="shared" si="660"/>
        <v>0</v>
      </c>
      <c r="E14120">
        <f t="shared" si="659"/>
        <v>2249</v>
      </c>
      <c r="F14120" s="5" cm="1">
        <f t="array" ref="F14120">INDEX(_xlfn._xlws.FILTER(A$9:A$16378,E14120=E$9:E$16378*ISNUMBER(A$9:A$16378)),1)</f>
        <v>44420</v>
      </c>
      <c r="G14120" s="5" cm="1">
        <f t="array" ref="G14120">INDEX(_xlfn._xlws.FILTER(A$9:A$16378,E14120=E$9:E$16378*ISNUMBER(A$9:A$16378)),COUNT(_xlfn._xlws.FILTER(A$9:A$16378,E14120=E$9:E$16378*ISNUMBER(A$9:A$16378))))</f>
        <v>44420</v>
      </c>
      <c r="H14120">
        <v>14120</v>
      </c>
      <c r="I14120" s="10" cm="1">
        <f t="array" ref="I14120">_xlfn.IFS(AND(OR(_xlfn._xlws.FILTER(D$9:D$16388,E$9:E$16388=E14120)),ROW()=_xlfn.MINIFS(_xlfn.ANCHORARRAY(H$9),E$9:E$16388,E14120)),A14120-C$4,ROW()=_xlfn.MINIFS(_xlfn.ANCHORARRAY(H$9),E$9:E$16388,E14120),IFERROR(A14120-INDEX(G$9:G$16388,MATCH(E14120-1,E$9:E$16388,0)),A14120-C$4),ISNUMBER(A14120),A14120-F14120,TRUE,"")</f>
        <v>7</v>
      </c>
      <c r="J14120" t="b">
        <f t="shared" si="658"/>
        <v>0</v>
      </c>
      <c r="L14120" s="5"/>
    </row>
    <row r="14121" spans="1:12">
      <c r="B14121" s="4" t="str">
        <f>"annual period "&amp;COUNTIF(D$9:D14121,TRUE)</f>
        <v>annual period 45</v>
      </c>
      <c r="D14121" t="b">
        <f t="shared" si="660"/>
        <v>0</v>
      </c>
      <c r="E14121">
        <f t="shared" si="659"/>
        <v>2249</v>
      </c>
      <c r="F14121" s="5" cm="1">
        <f t="array" ref="F14121">INDEX(_xlfn._xlws.FILTER(A$9:A$16378,E14121=E$9:E$16378*ISNUMBER(A$9:A$16378)),1)</f>
        <v>44420</v>
      </c>
      <c r="G14121" s="5" cm="1">
        <f t="array" ref="G14121">INDEX(_xlfn._xlws.FILTER(A$9:A$16378,E14121=E$9:E$16378*ISNUMBER(A$9:A$16378)),COUNT(_xlfn._xlws.FILTER(A$9:A$16378,E14121=E$9:E$16378*ISNUMBER(A$9:A$16378))))</f>
        <v>44420</v>
      </c>
      <c r="H14121" t="str">
        <v/>
      </c>
      <c r="I14121" s="10" t="str" cm="1">
        <f t="array" ref="I14121">_xlfn.IFS(AND(OR(_xlfn._xlws.FILTER(D$9:D$16388,E$9:E$16388=E14121)),ROW()=_xlfn.MINIFS(_xlfn.ANCHORARRAY(H$9),E$9:E$16388,E14121)),A14121-C$4,ROW()=_xlfn.MINIFS(_xlfn.ANCHORARRAY(H$9),E$9:E$16388,E14121),IFERROR(A14121-INDEX(G$9:G$16388,MATCH(E14121-1,E$9:E$16388,0)),A14121-C$4),ISNUMBER(A14121),A14121-F14121,TRUE,"")</f>
        <v/>
      </c>
      <c r="J14121" t="str">
        <f t="shared" si="658"/>
        <v/>
      </c>
      <c r="L14121" s="5"/>
    </row>
    <row r="14122" spans="1:12">
      <c r="A14122" s="3">
        <v>44420</v>
      </c>
      <c r="B14122" s="4" t="str">
        <f>"annual period "&amp;COUNTIF(D$9:D14122,TRUE)</f>
        <v>annual period 45</v>
      </c>
      <c r="D14122" t="b">
        <f t="shared" si="660"/>
        <v>0</v>
      </c>
      <c r="E14122">
        <f t="shared" si="659"/>
        <v>2249</v>
      </c>
      <c r="F14122" s="5" cm="1">
        <f t="array" ref="F14122">INDEX(_xlfn._xlws.FILTER(A$9:A$16378,E14122=E$9:E$16378*ISNUMBER(A$9:A$16378)),1)</f>
        <v>44420</v>
      </c>
      <c r="G14122" s="5" cm="1">
        <f t="array" ref="G14122">INDEX(_xlfn._xlws.FILTER(A$9:A$16378,E14122=E$9:E$16378*ISNUMBER(A$9:A$16378)),COUNT(_xlfn._xlws.FILTER(A$9:A$16378,E14122=E$9:E$16378*ISNUMBER(A$9:A$16378))))</f>
        <v>44420</v>
      </c>
      <c r="H14122">
        <v>14122</v>
      </c>
      <c r="I14122" s="10" cm="1">
        <f t="array" ref="I14122">_xlfn.IFS(AND(OR(_xlfn._xlws.FILTER(D$9:D$16388,E$9:E$16388=E14122)),ROW()=_xlfn.MINIFS(_xlfn.ANCHORARRAY(H$9),E$9:E$16388,E14122)),A14122-C$4,ROW()=_xlfn.MINIFS(_xlfn.ANCHORARRAY(H$9),E$9:E$16388,E14122),IFERROR(A14122-INDEX(G$9:G$16388,MATCH(E14122-1,E$9:E$16388,0)),A14122-C$4),ISNUMBER(A14122),A14122-F14122,TRUE,"")</f>
        <v>0</v>
      </c>
      <c r="J14122" t="b">
        <f t="shared" si="658"/>
        <v>0</v>
      </c>
      <c r="L14122" s="5"/>
    </row>
    <row r="14123" spans="1:12">
      <c r="A14123" s="1" t="s">
        <v>14</v>
      </c>
      <c r="B14123" s="4" t="str">
        <f>"annual period "&amp;COUNTIF(D$9:D14123,TRUE)</f>
        <v>annual period 45</v>
      </c>
      <c r="D14123" t="b">
        <f t="shared" si="660"/>
        <v>0</v>
      </c>
      <c r="E14123">
        <f t="shared" si="659"/>
        <v>2250</v>
      </c>
      <c r="F14123" s="5" cm="1">
        <f t="array" ref="F14123">INDEX(_xlfn._xlws.FILTER(A$9:A$16378,E14123=E$9:E$16378*ISNUMBER(A$9:A$16378)),1)</f>
        <v>44424</v>
      </c>
      <c r="G14123" s="5" cm="1">
        <f t="array" ref="G14123">INDEX(_xlfn._xlws.FILTER(A$9:A$16378,E14123=E$9:E$16378*ISNUMBER(A$9:A$16378)),COUNT(_xlfn._xlws.FILTER(A$9:A$16378,E14123=E$9:E$16378*ISNUMBER(A$9:A$16378))))</f>
        <v>44424</v>
      </c>
      <c r="H14123" t="str">
        <v/>
      </c>
      <c r="I14123" s="10" t="str" cm="1">
        <f t="array" ref="I14123">_xlfn.IFS(AND(OR(_xlfn._xlws.FILTER(D$9:D$16388,E$9:E$16388=E14123)),ROW()=_xlfn.MINIFS(_xlfn.ANCHORARRAY(H$9),E$9:E$16388,E14123)),A14123-C$4,ROW()=_xlfn.MINIFS(_xlfn.ANCHORARRAY(H$9),E$9:E$16388,E14123),IFERROR(A14123-INDEX(G$9:G$16388,MATCH(E14123-1,E$9:E$16388,0)),A14123-C$4),ISNUMBER(A14123),A14123-F14123,TRUE,"")</f>
        <v/>
      </c>
      <c r="J14123" t="str">
        <f t="shared" si="658"/>
        <v/>
      </c>
      <c r="L14123" s="5"/>
    </row>
    <row r="14124" spans="1:12">
      <c r="A14124" s="2"/>
      <c r="B14124" s="4" t="str">
        <f>"annual period "&amp;COUNTIF(D$9:D14124,TRUE)</f>
        <v>annual period 45</v>
      </c>
      <c r="D14124" t="b">
        <f t="shared" si="660"/>
        <v>0</v>
      </c>
      <c r="E14124">
        <f t="shared" si="659"/>
        <v>2250</v>
      </c>
      <c r="F14124" s="5" cm="1">
        <f t="array" ref="F14124">INDEX(_xlfn._xlws.FILTER(A$9:A$16378,E14124=E$9:E$16378*ISNUMBER(A$9:A$16378)),1)</f>
        <v>44424</v>
      </c>
      <c r="G14124" s="5" cm="1">
        <f t="array" ref="G14124">INDEX(_xlfn._xlws.FILTER(A$9:A$16378,E14124=E$9:E$16378*ISNUMBER(A$9:A$16378)),COUNT(_xlfn._xlws.FILTER(A$9:A$16378,E14124=E$9:E$16378*ISNUMBER(A$9:A$16378))))</f>
        <v>44424</v>
      </c>
      <c r="H14124" t="str">
        <v/>
      </c>
      <c r="I14124" s="10" t="str" cm="1">
        <f t="array" ref="I14124">_xlfn.IFS(AND(OR(_xlfn._xlws.FILTER(D$9:D$16388,E$9:E$16388=E14124)),ROW()=_xlfn.MINIFS(_xlfn.ANCHORARRAY(H$9),E$9:E$16388,E14124)),A14124-C$4,ROW()=_xlfn.MINIFS(_xlfn.ANCHORARRAY(H$9),E$9:E$16388,E14124),IFERROR(A14124-INDEX(G$9:G$16388,MATCH(E14124-1,E$9:E$16388,0)),A14124-C$4),ISNUMBER(A14124),A14124-F14124,TRUE,"")</f>
        <v/>
      </c>
      <c r="J14124" t="str">
        <f t="shared" si="658"/>
        <v/>
      </c>
      <c r="L14124" s="5"/>
    </row>
    <row r="14125" spans="1:12">
      <c r="A14125" s="3">
        <v>44424</v>
      </c>
      <c r="B14125" s="4" t="str">
        <f>"annual period "&amp;COUNTIF(D$9:D14125,TRUE)</f>
        <v>annual period 45</v>
      </c>
      <c r="D14125" t="b">
        <f t="shared" si="660"/>
        <v>0</v>
      </c>
      <c r="E14125">
        <f t="shared" si="659"/>
        <v>2250</v>
      </c>
      <c r="F14125" s="5" cm="1">
        <f t="array" ref="F14125">INDEX(_xlfn._xlws.FILTER(A$9:A$16378,E14125=E$9:E$16378*ISNUMBER(A$9:A$16378)),1)</f>
        <v>44424</v>
      </c>
      <c r="G14125" s="5" cm="1">
        <f t="array" ref="G14125">INDEX(_xlfn._xlws.FILTER(A$9:A$16378,E14125=E$9:E$16378*ISNUMBER(A$9:A$16378)),COUNT(_xlfn._xlws.FILTER(A$9:A$16378,E14125=E$9:E$16378*ISNUMBER(A$9:A$16378))))</f>
        <v>44424</v>
      </c>
      <c r="H14125">
        <v>14125</v>
      </c>
      <c r="I14125" s="10" cm="1">
        <f t="array" ref="I14125">_xlfn.IFS(AND(OR(_xlfn._xlws.FILTER(D$9:D$16388,E$9:E$16388=E14125)),ROW()=_xlfn.MINIFS(_xlfn.ANCHORARRAY(H$9),E$9:E$16388,E14125)),A14125-C$4,ROW()=_xlfn.MINIFS(_xlfn.ANCHORARRAY(H$9),E$9:E$16388,E14125),IFERROR(A14125-INDEX(G$9:G$16388,MATCH(E14125-1,E$9:E$16388,0)),A14125-C$4),ISNUMBER(A14125),A14125-F14125,TRUE,"")</f>
        <v>4</v>
      </c>
      <c r="J14125" t="b">
        <f t="shared" si="658"/>
        <v>0</v>
      </c>
      <c r="L14125" s="5"/>
    </row>
    <row r="14126" spans="1:12">
      <c r="B14126" s="4" t="str">
        <f>"annual period "&amp;COUNTIF(D$9:D14126,TRUE)</f>
        <v>annual period 45</v>
      </c>
      <c r="D14126" t="b">
        <f t="shared" si="660"/>
        <v>0</v>
      </c>
      <c r="E14126">
        <f t="shared" si="659"/>
        <v>2250</v>
      </c>
      <c r="F14126" s="5" cm="1">
        <f t="array" ref="F14126">INDEX(_xlfn._xlws.FILTER(A$9:A$16378,E14126=E$9:E$16378*ISNUMBER(A$9:A$16378)),1)</f>
        <v>44424</v>
      </c>
      <c r="G14126" s="5" cm="1">
        <f t="array" ref="G14126">INDEX(_xlfn._xlws.FILTER(A$9:A$16378,E14126=E$9:E$16378*ISNUMBER(A$9:A$16378)),COUNT(_xlfn._xlws.FILTER(A$9:A$16378,E14126=E$9:E$16378*ISNUMBER(A$9:A$16378))))</f>
        <v>44424</v>
      </c>
      <c r="H14126" t="str">
        <v/>
      </c>
      <c r="I14126" s="10" t="str" cm="1">
        <f t="array" ref="I14126">_xlfn.IFS(AND(OR(_xlfn._xlws.FILTER(D$9:D$16388,E$9:E$16388=E14126)),ROW()=_xlfn.MINIFS(_xlfn.ANCHORARRAY(H$9),E$9:E$16388,E14126)),A14126-C$4,ROW()=_xlfn.MINIFS(_xlfn.ANCHORARRAY(H$9),E$9:E$16388,E14126),IFERROR(A14126-INDEX(G$9:G$16388,MATCH(E14126-1,E$9:E$16388,0)),A14126-C$4),ISNUMBER(A14126),A14126-F14126,TRUE,"")</f>
        <v/>
      </c>
      <c r="J14126" t="str">
        <f t="shared" si="658"/>
        <v/>
      </c>
      <c r="L14126" s="5"/>
    </row>
    <row r="14127" spans="1:12">
      <c r="A14127" s="3">
        <v>44424</v>
      </c>
      <c r="B14127" s="4" t="str">
        <f>"annual period "&amp;COUNTIF(D$9:D14127,TRUE)</f>
        <v>annual period 45</v>
      </c>
      <c r="D14127" t="b">
        <f t="shared" si="660"/>
        <v>0</v>
      </c>
      <c r="E14127">
        <f t="shared" si="659"/>
        <v>2250</v>
      </c>
      <c r="F14127" s="5" cm="1">
        <f t="array" ref="F14127">INDEX(_xlfn._xlws.FILTER(A$9:A$16378,E14127=E$9:E$16378*ISNUMBER(A$9:A$16378)),1)</f>
        <v>44424</v>
      </c>
      <c r="G14127" s="5" cm="1">
        <f t="array" ref="G14127">INDEX(_xlfn._xlws.FILTER(A$9:A$16378,E14127=E$9:E$16378*ISNUMBER(A$9:A$16378)),COUNT(_xlfn._xlws.FILTER(A$9:A$16378,E14127=E$9:E$16378*ISNUMBER(A$9:A$16378))))</f>
        <v>44424</v>
      </c>
      <c r="H14127">
        <v>14127</v>
      </c>
      <c r="I14127" s="10" cm="1">
        <f t="array" ref="I14127">_xlfn.IFS(AND(OR(_xlfn._xlws.FILTER(D$9:D$16388,E$9:E$16388=E14127)),ROW()=_xlfn.MINIFS(_xlfn.ANCHORARRAY(H$9),E$9:E$16388,E14127)),A14127-C$4,ROW()=_xlfn.MINIFS(_xlfn.ANCHORARRAY(H$9),E$9:E$16388,E14127),IFERROR(A14127-INDEX(G$9:G$16388,MATCH(E14127-1,E$9:E$16388,0)),A14127-C$4),ISNUMBER(A14127),A14127-F14127,TRUE,"")</f>
        <v>0</v>
      </c>
      <c r="J14127" t="b">
        <f t="shared" si="658"/>
        <v>0</v>
      </c>
      <c r="L14127" s="5"/>
    </row>
    <row r="14128" spans="1:12">
      <c r="A14128" s="1" t="s">
        <v>14</v>
      </c>
      <c r="B14128" s="4" t="str">
        <f>"annual period "&amp;COUNTIF(D$9:D14128,TRUE)</f>
        <v>annual period 45</v>
      </c>
      <c r="D14128" t="b">
        <f t="shared" si="660"/>
        <v>0</v>
      </c>
      <c r="E14128">
        <f t="shared" si="659"/>
        <v>2251</v>
      </c>
      <c r="F14128" s="5" cm="1">
        <f t="array" ref="F14128">INDEX(_xlfn._xlws.FILTER(A$9:A$16378,E14128=E$9:E$16378*ISNUMBER(A$9:A$16378)),1)</f>
        <v>44427</v>
      </c>
      <c r="G14128" s="5" cm="1">
        <f t="array" ref="G14128">INDEX(_xlfn._xlws.FILTER(A$9:A$16378,E14128=E$9:E$16378*ISNUMBER(A$9:A$16378)),COUNT(_xlfn._xlws.FILTER(A$9:A$16378,E14128=E$9:E$16378*ISNUMBER(A$9:A$16378))))</f>
        <v>44428</v>
      </c>
      <c r="H14128" t="str">
        <v/>
      </c>
      <c r="I14128" s="10" t="str" cm="1">
        <f t="array" ref="I14128">_xlfn.IFS(AND(OR(_xlfn._xlws.FILTER(D$9:D$16388,E$9:E$16388=E14128)),ROW()=_xlfn.MINIFS(_xlfn.ANCHORARRAY(H$9),E$9:E$16388,E14128)),A14128-C$4,ROW()=_xlfn.MINIFS(_xlfn.ANCHORARRAY(H$9),E$9:E$16388,E14128),IFERROR(A14128-INDEX(G$9:G$16388,MATCH(E14128-1,E$9:E$16388,0)),A14128-C$4),ISNUMBER(A14128),A14128-F14128,TRUE,"")</f>
        <v/>
      </c>
      <c r="J14128" t="str">
        <f t="shared" si="658"/>
        <v/>
      </c>
      <c r="L14128" s="5"/>
    </row>
    <row r="14129" spans="1:12">
      <c r="A14129" s="2"/>
      <c r="B14129" s="4" t="str">
        <f>"annual period "&amp;COUNTIF(D$9:D14129,TRUE)</f>
        <v>annual period 45</v>
      </c>
      <c r="D14129" t="b">
        <f t="shared" si="660"/>
        <v>0</v>
      </c>
      <c r="E14129">
        <f t="shared" si="659"/>
        <v>2251</v>
      </c>
      <c r="F14129" s="5" cm="1">
        <f t="array" ref="F14129">INDEX(_xlfn._xlws.FILTER(A$9:A$16378,E14129=E$9:E$16378*ISNUMBER(A$9:A$16378)),1)</f>
        <v>44427</v>
      </c>
      <c r="G14129" s="5" cm="1">
        <f t="array" ref="G14129">INDEX(_xlfn._xlws.FILTER(A$9:A$16378,E14129=E$9:E$16378*ISNUMBER(A$9:A$16378)),COUNT(_xlfn._xlws.FILTER(A$9:A$16378,E14129=E$9:E$16378*ISNUMBER(A$9:A$16378))))</f>
        <v>44428</v>
      </c>
      <c r="H14129" t="str">
        <v/>
      </c>
      <c r="I14129" s="10" t="str" cm="1">
        <f t="array" ref="I14129">_xlfn.IFS(AND(OR(_xlfn._xlws.FILTER(D$9:D$16388,E$9:E$16388=E14129)),ROW()=_xlfn.MINIFS(_xlfn.ANCHORARRAY(H$9),E$9:E$16388,E14129)),A14129-C$4,ROW()=_xlfn.MINIFS(_xlfn.ANCHORARRAY(H$9),E$9:E$16388,E14129),IFERROR(A14129-INDEX(G$9:G$16388,MATCH(E14129-1,E$9:E$16388,0)),A14129-C$4),ISNUMBER(A14129),A14129-F14129,TRUE,"")</f>
        <v/>
      </c>
      <c r="J14129" t="str">
        <f t="shared" si="658"/>
        <v/>
      </c>
      <c r="L14129" s="5"/>
    </row>
    <row r="14130" spans="1:12">
      <c r="A14130" s="3">
        <v>44427</v>
      </c>
      <c r="B14130" s="4" t="str">
        <f>"annual period "&amp;COUNTIF(D$9:D14130,TRUE)</f>
        <v>annual period 45</v>
      </c>
      <c r="D14130" t="b">
        <f t="shared" si="660"/>
        <v>0</v>
      </c>
      <c r="E14130">
        <f t="shared" si="659"/>
        <v>2251</v>
      </c>
      <c r="F14130" s="5" cm="1">
        <f t="array" ref="F14130">INDEX(_xlfn._xlws.FILTER(A$9:A$16378,E14130=E$9:E$16378*ISNUMBER(A$9:A$16378)),1)</f>
        <v>44427</v>
      </c>
      <c r="G14130" s="5" cm="1">
        <f t="array" ref="G14130">INDEX(_xlfn._xlws.FILTER(A$9:A$16378,E14130=E$9:E$16378*ISNUMBER(A$9:A$16378)),COUNT(_xlfn._xlws.FILTER(A$9:A$16378,E14130=E$9:E$16378*ISNUMBER(A$9:A$16378))))</f>
        <v>44428</v>
      </c>
      <c r="H14130">
        <v>14130</v>
      </c>
      <c r="I14130" s="10" cm="1">
        <f t="array" ref="I14130">_xlfn.IFS(AND(OR(_xlfn._xlws.FILTER(D$9:D$16388,E$9:E$16388=E14130)),ROW()=_xlfn.MINIFS(_xlfn.ANCHORARRAY(H$9),E$9:E$16388,E14130)),A14130-C$4,ROW()=_xlfn.MINIFS(_xlfn.ANCHORARRAY(H$9),E$9:E$16388,E14130),IFERROR(A14130-INDEX(G$9:G$16388,MATCH(E14130-1,E$9:E$16388,0)),A14130-C$4),ISNUMBER(A14130),A14130-F14130,TRUE,"")</f>
        <v>3</v>
      </c>
      <c r="J14130" t="b">
        <f t="shared" si="658"/>
        <v>0</v>
      </c>
      <c r="L14130" s="5"/>
    </row>
    <row r="14131" spans="1:12">
      <c r="B14131" s="4" t="str">
        <f>"annual period "&amp;COUNTIF(D$9:D14131,TRUE)</f>
        <v>annual period 45</v>
      </c>
      <c r="D14131" t="b">
        <f t="shared" si="660"/>
        <v>0</v>
      </c>
      <c r="E14131">
        <f t="shared" si="659"/>
        <v>2251</v>
      </c>
      <c r="F14131" s="5" cm="1">
        <f t="array" ref="F14131">INDEX(_xlfn._xlws.FILTER(A$9:A$16378,E14131=E$9:E$16378*ISNUMBER(A$9:A$16378)),1)</f>
        <v>44427</v>
      </c>
      <c r="G14131" s="5" cm="1">
        <f t="array" ref="G14131">INDEX(_xlfn._xlws.FILTER(A$9:A$16378,E14131=E$9:E$16378*ISNUMBER(A$9:A$16378)),COUNT(_xlfn._xlws.FILTER(A$9:A$16378,E14131=E$9:E$16378*ISNUMBER(A$9:A$16378))))</f>
        <v>44428</v>
      </c>
      <c r="H14131" t="str">
        <v/>
      </c>
      <c r="I14131" s="10" t="str" cm="1">
        <f t="array" ref="I14131">_xlfn.IFS(AND(OR(_xlfn._xlws.FILTER(D$9:D$16388,E$9:E$16388=E14131)),ROW()=_xlfn.MINIFS(_xlfn.ANCHORARRAY(H$9),E$9:E$16388,E14131)),A14131-C$4,ROW()=_xlfn.MINIFS(_xlfn.ANCHORARRAY(H$9),E$9:E$16388,E14131),IFERROR(A14131-INDEX(G$9:G$16388,MATCH(E14131-1,E$9:E$16388,0)),A14131-C$4),ISNUMBER(A14131),A14131-F14131,TRUE,"")</f>
        <v/>
      </c>
      <c r="J14131" t="str">
        <f t="shared" si="658"/>
        <v/>
      </c>
      <c r="L14131" s="5"/>
    </row>
    <row r="14132" spans="1:12">
      <c r="A14132" s="3">
        <v>44428</v>
      </c>
      <c r="B14132" s="4" t="str">
        <f>"annual period "&amp;COUNTIF(D$9:D14132,TRUE)</f>
        <v>annual period 45</v>
      </c>
      <c r="D14132" t="b">
        <f t="shared" si="660"/>
        <v>0</v>
      </c>
      <c r="E14132">
        <f t="shared" si="659"/>
        <v>2251</v>
      </c>
      <c r="F14132" s="5" cm="1">
        <f t="array" ref="F14132">INDEX(_xlfn._xlws.FILTER(A$9:A$16378,E14132=E$9:E$16378*ISNUMBER(A$9:A$16378)),1)</f>
        <v>44427</v>
      </c>
      <c r="G14132" s="5" cm="1">
        <f t="array" ref="G14132">INDEX(_xlfn._xlws.FILTER(A$9:A$16378,E14132=E$9:E$16378*ISNUMBER(A$9:A$16378)),COUNT(_xlfn._xlws.FILTER(A$9:A$16378,E14132=E$9:E$16378*ISNUMBER(A$9:A$16378))))</f>
        <v>44428</v>
      </c>
      <c r="H14132" t="str">
        <v/>
      </c>
      <c r="I14132" s="10" cm="1">
        <f t="array" ref="I14132">_xlfn.IFS(AND(OR(_xlfn._xlws.FILTER(D$9:D$16388,E$9:E$16388=E14132)),ROW()=_xlfn.MINIFS(_xlfn.ANCHORARRAY(H$9),E$9:E$16388,E14132)),A14132-C$4,ROW()=_xlfn.MINIFS(_xlfn.ANCHORARRAY(H$9),E$9:E$16388,E14132),IFERROR(A14132-INDEX(G$9:G$16388,MATCH(E14132-1,E$9:E$16388,0)),A14132-C$4),ISNUMBER(A14132),A14132-F14132,TRUE,"")</f>
        <v>1</v>
      </c>
      <c r="J14132" t="b">
        <f t="shared" si="658"/>
        <v>0</v>
      </c>
      <c r="L14132" s="5"/>
    </row>
    <row r="14133" spans="1:12">
      <c r="A14133" s="1" t="s">
        <v>14</v>
      </c>
      <c r="B14133" s="4" t="str">
        <f>"annual period "&amp;COUNTIF(D$9:D14133,TRUE)</f>
        <v>annual period 45</v>
      </c>
      <c r="D14133" t="b">
        <f t="shared" si="660"/>
        <v>0</v>
      </c>
      <c r="E14133">
        <f t="shared" si="659"/>
        <v>2252</v>
      </c>
      <c r="F14133" s="5" cm="1">
        <f t="array" ref="F14133">INDEX(_xlfn._xlws.FILTER(A$9:A$16378,E14133=E$9:E$16378*ISNUMBER(A$9:A$16378)),1)</f>
        <v>44434</v>
      </c>
      <c r="G14133" s="5" cm="1">
        <f t="array" ref="G14133">INDEX(_xlfn._xlws.FILTER(A$9:A$16378,E14133=E$9:E$16378*ISNUMBER(A$9:A$16378)),COUNT(_xlfn._xlws.FILTER(A$9:A$16378,E14133=E$9:E$16378*ISNUMBER(A$9:A$16378))))</f>
        <v>44434</v>
      </c>
      <c r="H14133" t="str">
        <v/>
      </c>
      <c r="I14133" s="10" t="str" cm="1">
        <f t="array" ref="I14133">_xlfn.IFS(AND(OR(_xlfn._xlws.FILTER(D$9:D$16388,E$9:E$16388=E14133)),ROW()=_xlfn.MINIFS(_xlfn.ANCHORARRAY(H$9),E$9:E$16388,E14133)),A14133-C$4,ROW()=_xlfn.MINIFS(_xlfn.ANCHORARRAY(H$9),E$9:E$16388,E14133),IFERROR(A14133-INDEX(G$9:G$16388,MATCH(E14133-1,E$9:E$16388,0)),A14133-C$4),ISNUMBER(A14133),A14133-F14133,TRUE,"")</f>
        <v/>
      </c>
      <c r="J14133" t="str">
        <f t="shared" si="658"/>
        <v/>
      </c>
      <c r="L14133" s="5"/>
    </row>
    <row r="14134" spans="1:12">
      <c r="A14134" s="2"/>
      <c r="B14134" s="4" t="str">
        <f>"annual period "&amp;COUNTIF(D$9:D14134,TRUE)</f>
        <v>annual period 45</v>
      </c>
      <c r="D14134" t="b">
        <f t="shared" si="660"/>
        <v>0</v>
      </c>
      <c r="E14134">
        <f t="shared" si="659"/>
        <v>2252</v>
      </c>
      <c r="F14134" s="5" cm="1">
        <f t="array" ref="F14134">INDEX(_xlfn._xlws.FILTER(A$9:A$16378,E14134=E$9:E$16378*ISNUMBER(A$9:A$16378)),1)</f>
        <v>44434</v>
      </c>
      <c r="G14134" s="5" cm="1">
        <f t="array" ref="G14134">INDEX(_xlfn._xlws.FILTER(A$9:A$16378,E14134=E$9:E$16378*ISNUMBER(A$9:A$16378)),COUNT(_xlfn._xlws.FILTER(A$9:A$16378,E14134=E$9:E$16378*ISNUMBER(A$9:A$16378))))</f>
        <v>44434</v>
      </c>
      <c r="H14134" t="str">
        <v/>
      </c>
      <c r="I14134" s="10" t="str" cm="1">
        <f t="array" ref="I14134">_xlfn.IFS(AND(OR(_xlfn._xlws.FILTER(D$9:D$16388,E$9:E$16388=E14134)),ROW()=_xlfn.MINIFS(_xlfn.ANCHORARRAY(H$9),E$9:E$16388,E14134)),A14134-C$4,ROW()=_xlfn.MINIFS(_xlfn.ANCHORARRAY(H$9),E$9:E$16388,E14134),IFERROR(A14134-INDEX(G$9:G$16388,MATCH(E14134-1,E$9:E$16388,0)),A14134-C$4),ISNUMBER(A14134),A14134-F14134,TRUE,"")</f>
        <v/>
      </c>
      <c r="J14134" t="str">
        <f t="shared" si="658"/>
        <v/>
      </c>
      <c r="L14134" s="5"/>
    </row>
    <row r="14135" spans="1:12">
      <c r="A14135" s="3">
        <v>44434</v>
      </c>
      <c r="B14135" s="4" t="str">
        <f>"annual period "&amp;COUNTIF(D$9:D14135,TRUE)</f>
        <v>annual period 45</v>
      </c>
      <c r="D14135" t="b">
        <f t="shared" si="660"/>
        <v>0</v>
      </c>
      <c r="E14135">
        <f t="shared" si="659"/>
        <v>2252</v>
      </c>
      <c r="F14135" s="5" cm="1">
        <f t="array" ref="F14135">INDEX(_xlfn._xlws.FILTER(A$9:A$16378,E14135=E$9:E$16378*ISNUMBER(A$9:A$16378)),1)</f>
        <v>44434</v>
      </c>
      <c r="G14135" s="5" cm="1">
        <f t="array" ref="G14135">INDEX(_xlfn._xlws.FILTER(A$9:A$16378,E14135=E$9:E$16378*ISNUMBER(A$9:A$16378)),COUNT(_xlfn._xlws.FILTER(A$9:A$16378,E14135=E$9:E$16378*ISNUMBER(A$9:A$16378))))</f>
        <v>44434</v>
      </c>
      <c r="H14135">
        <v>14135</v>
      </c>
      <c r="I14135" s="10" cm="1">
        <f t="array" ref="I14135">_xlfn.IFS(AND(OR(_xlfn._xlws.FILTER(D$9:D$16388,E$9:E$16388=E14135)),ROW()=_xlfn.MINIFS(_xlfn.ANCHORARRAY(H$9),E$9:E$16388,E14135)),A14135-C$4,ROW()=_xlfn.MINIFS(_xlfn.ANCHORARRAY(H$9),E$9:E$16388,E14135),IFERROR(A14135-INDEX(G$9:G$16388,MATCH(E14135-1,E$9:E$16388,0)),A14135-C$4),ISNUMBER(A14135),A14135-F14135,TRUE,"")</f>
        <v>6</v>
      </c>
      <c r="J14135" t="b">
        <f t="shared" si="658"/>
        <v>0</v>
      </c>
      <c r="L14135" s="5"/>
    </row>
    <row r="14136" spans="1:12">
      <c r="B14136" s="4" t="str">
        <f>"annual period "&amp;COUNTIF(D$9:D14136,TRUE)</f>
        <v>annual period 45</v>
      </c>
      <c r="D14136" t="b">
        <f t="shared" si="660"/>
        <v>0</v>
      </c>
      <c r="E14136">
        <f t="shared" si="659"/>
        <v>2252</v>
      </c>
      <c r="F14136" s="5" cm="1">
        <f t="array" ref="F14136">INDEX(_xlfn._xlws.FILTER(A$9:A$16378,E14136=E$9:E$16378*ISNUMBER(A$9:A$16378)),1)</f>
        <v>44434</v>
      </c>
      <c r="G14136" s="5" cm="1">
        <f t="array" ref="G14136">INDEX(_xlfn._xlws.FILTER(A$9:A$16378,E14136=E$9:E$16378*ISNUMBER(A$9:A$16378)),COUNT(_xlfn._xlws.FILTER(A$9:A$16378,E14136=E$9:E$16378*ISNUMBER(A$9:A$16378))))</f>
        <v>44434</v>
      </c>
      <c r="H14136" t="str">
        <v/>
      </c>
      <c r="I14136" s="10" t="str" cm="1">
        <f t="array" ref="I14136">_xlfn.IFS(AND(OR(_xlfn._xlws.FILTER(D$9:D$16388,E$9:E$16388=E14136)),ROW()=_xlfn.MINIFS(_xlfn.ANCHORARRAY(H$9),E$9:E$16388,E14136)),A14136-C$4,ROW()=_xlfn.MINIFS(_xlfn.ANCHORARRAY(H$9),E$9:E$16388,E14136),IFERROR(A14136-INDEX(G$9:G$16388,MATCH(E14136-1,E$9:E$16388,0)),A14136-C$4),ISNUMBER(A14136),A14136-F14136,TRUE,"")</f>
        <v/>
      </c>
      <c r="J14136" t="str">
        <f t="shared" si="658"/>
        <v/>
      </c>
      <c r="L14136" s="5"/>
    </row>
    <row r="14137" spans="1:12">
      <c r="A14137" s="3">
        <v>44434</v>
      </c>
      <c r="B14137" s="4" t="str">
        <f>"annual period "&amp;COUNTIF(D$9:D14137,TRUE)</f>
        <v>annual period 45</v>
      </c>
      <c r="D14137" t="b">
        <f t="shared" si="660"/>
        <v>0</v>
      </c>
      <c r="E14137">
        <f t="shared" si="659"/>
        <v>2252</v>
      </c>
      <c r="F14137" s="5" cm="1">
        <f t="array" ref="F14137">INDEX(_xlfn._xlws.FILTER(A$9:A$16378,E14137=E$9:E$16378*ISNUMBER(A$9:A$16378)),1)</f>
        <v>44434</v>
      </c>
      <c r="G14137" s="5" cm="1">
        <f t="array" ref="G14137">INDEX(_xlfn._xlws.FILTER(A$9:A$16378,E14137=E$9:E$16378*ISNUMBER(A$9:A$16378)),COUNT(_xlfn._xlws.FILTER(A$9:A$16378,E14137=E$9:E$16378*ISNUMBER(A$9:A$16378))))</f>
        <v>44434</v>
      </c>
      <c r="H14137">
        <v>14137</v>
      </c>
      <c r="I14137" s="10" cm="1">
        <f t="array" ref="I14137">_xlfn.IFS(AND(OR(_xlfn._xlws.FILTER(D$9:D$16388,E$9:E$16388=E14137)),ROW()=_xlfn.MINIFS(_xlfn.ANCHORARRAY(H$9),E$9:E$16388,E14137)),A14137-C$4,ROW()=_xlfn.MINIFS(_xlfn.ANCHORARRAY(H$9),E$9:E$16388,E14137),IFERROR(A14137-INDEX(G$9:G$16388,MATCH(E14137-1,E$9:E$16388,0)),A14137-C$4),ISNUMBER(A14137),A14137-F14137,TRUE,"")</f>
        <v>0</v>
      </c>
      <c r="J14137" t="b">
        <f t="shared" si="658"/>
        <v>0</v>
      </c>
      <c r="L14137" s="5"/>
    </row>
    <row r="14138" spans="1:12">
      <c r="B14138" s="4" t="str">
        <f>"annual period "&amp;COUNTIF(D$9:D14138,TRUE)</f>
        <v>annual period 45</v>
      </c>
      <c r="D14138" t="b">
        <f t="shared" si="660"/>
        <v>0</v>
      </c>
      <c r="E14138">
        <f t="shared" si="659"/>
        <v>2252</v>
      </c>
      <c r="F14138" s="5" cm="1">
        <f t="array" ref="F14138">INDEX(_xlfn._xlws.FILTER(A$9:A$16378,E14138=E$9:E$16378*ISNUMBER(A$9:A$16378)),1)</f>
        <v>44434</v>
      </c>
      <c r="G14138" s="5" cm="1">
        <f t="array" ref="G14138">INDEX(_xlfn._xlws.FILTER(A$9:A$16378,E14138=E$9:E$16378*ISNUMBER(A$9:A$16378)),COUNT(_xlfn._xlws.FILTER(A$9:A$16378,E14138=E$9:E$16378*ISNUMBER(A$9:A$16378))))</f>
        <v>44434</v>
      </c>
      <c r="H14138" t="str">
        <v/>
      </c>
      <c r="I14138" s="10" t="str" cm="1">
        <f t="array" ref="I14138">_xlfn.IFS(AND(OR(_xlfn._xlws.FILTER(D$9:D$16388,E$9:E$16388=E14138)),ROW()=_xlfn.MINIFS(_xlfn.ANCHORARRAY(H$9),E$9:E$16388,E14138)),A14138-C$4,ROW()=_xlfn.MINIFS(_xlfn.ANCHORARRAY(H$9),E$9:E$16388,E14138),IFERROR(A14138-INDEX(G$9:G$16388,MATCH(E14138-1,E$9:E$16388,0)),A14138-C$4),ISNUMBER(A14138),A14138-F14138,TRUE,"")</f>
        <v/>
      </c>
      <c r="J14138" t="str">
        <f t="shared" si="658"/>
        <v/>
      </c>
      <c r="L14138" s="5"/>
    </row>
    <row r="14139" spans="1:12">
      <c r="A14139" s="3">
        <v>44434</v>
      </c>
      <c r="B14139" s="4" t="str">
        <f>"annual period "&amp;COUNTIF(D$9:D14139,TRUE)</f>
        <v>annual period 45</v>
      </c>
      <c r="D14139" t="b">
        <f t="shared" si="660"/>
        <v>0</v>
      </c>
      <c r="E14139">
        <f t="shared" si="659"/>
        <v>2252</v>
      </c>
      <c r="F14139" s="5" cm="1">
        <f t="array" ref="F14139">INDEX(_xlfn._xlws.FILTER(A$9:A$16378,E14139=E$9:E$16378*ISNUMBER(A$9:A$16378)),1)</f>
        <v>44434</v>
      </c>
      <c r="G14139" s="5" cm="1">
        <f t="array" ref="G14139">INDEX(_xlfn._xlws.FILTER(A$9:A$16378,E14139=E$9:E$16378*ISNUMBER(A$9:A$16378)),COUNT(_xlfn._xlws.FILTER(A$9:A$16378,E14139=E$9:E$16378*ISNUMBER(A$9:A$16378))))</f>
        <v>44434</v>
      </c>
      <c r="H14139">
        <v>14139</v>
      </c>
      <c r="I14139" s="10" cm="1">
        <f t="array" ref="I14139">_xlfn.IFS(AND(OR(_xlfn._xlws.FILTER(D$9:D$16388,E$9:E$16388=E14139)),ROW()=_xlfn.MINIFS(_xlfn.ANCHORARRAY(H$9),E$9:E$16388,E14139)),A14139-C$4,ROW()=_xlfn.MINIFS(_xlfn.ANCHORARRAY(H$9),E$9:E$16388,E14139),IFERROR(A14139-INDEX(G$9:G$16388,MATCH(E14139-1,E$9:E$16388,0)),A14139-C$4),ISNUMBER(A14139),A14139-F14139,TRUE,"")</f>
        <v>0</v>
      </c>
      <c r="J14139" t="b">
        <f t="shared" si="658"/>
        <v>0</v>
      </c>
      <c r="L14139" s="5"/>
    </row>
    <row r="14140" spans="1:12">
      <c r="B14140" s="4" t="str">
        <f>"annual period "&amp;COUNTIF(D$9:D14140,TRUE)</f>
        <v>annual period 45</v>
      </c>
      <c r="D14140" t="b">
        <f t="shared" si="660"/>
        <v>0</v>
      </c>
      <c r="E14140">
        <f t="shared" si="659"/>
        <v>2252</v>
      </c>
      <c r="F14140" s="5" cm="1">
        <f t="array" ref="F14140">INDEX(_xlfn._xlws.FILTER(A$9:A$16378,E14140=E$9:E$16378*ISNUMBER(A$9:A$16378)),1)</f>
        <v>44434</v>
      </c>
      <c r="G14140" s="5" cm="1">
        <f t="array" ref="G14140">INDEX(_xlfn._xlws.FILTER(A$9:A$16378,E14140=E$9:E$16378*ISNUMBER(A$9:A$16378)),COUNT(_xlfn._xlws.FILTER(A$9:A$16378,E14140=E$9:E$16378*ISNUMBER(A$9:A$16378))))</f>
        <v>44434</v>
      </c>
      <c r="H14140" t="str">
        <v/>
      </c>
      <c r="I14140" s="10" t="str" cm="1">
        <f t="array" ref="I14140">_xlfn.IFS(AND(OR(_xlfn._xlws.FILTER(D$9:D$16388,E$9:E$16388=E14140)),ROW()=_xlfn.MINIFS(_xlfn.ANCHORARRAY(H$9),E$9:E$16388,E14140)),A14140-C$4,ROW()=_xlfn.MINIFS(_xlfn.ANCHORARRAY(H$9),E$9:E$16388,E14140),IFERROR(A14140-INDEX(G$9:G$16388,MATCH(E14140-1,E$9:E$16388,0)),A14140-C$4),ISNUMBER(A14140),A14140-F14140,TRUE,"")</f>
        <v/>
      </c>
      <c r="J14140" t="str">
        <f t="shared" si="658"/>
        <v/>
      </c>
      <c r="L14140" s="5"/>
    </row>
    <row r="14141" spans="1:12">
      <c r="A14141" s="3">
        <v>44434</v>
      </c>
      <c r="B14141" s="4" t="str">
        <f>"annual period "&amp;COUNTIF(D$9:D14141,TRUE)</f>
        <v>annual period 45</v>
      </c>
      <c r="D14141" t="b">
        <f t="shared" si="660"/>
        <v>0</v>
      </c>
      <c r="E14141">
        <f t="shared" si="659"/>
        <v>2252</v>
      </c>
      <c r="F14141" s="5" cm="1">
        <f t="array" ref="F14141">INDEX(_xlfn._xlws.FILTER(A$9:A$16378,E14141=E$9:E$16378*ISNUMBER(A$9:A$16378)),1)</f>
        <v>44434</v>
      </c>
      <c r="G14141" s="5" cm="1">
        <f t="array" ref="G14141">INDEX(_xlfn._xlws.FILTER(A$9:A$16378,E14141=E$9:E$16378*ISNUMBER(A$9:A$16378)),COUNT(_xlfn._xlws.FILTER(A$9:A$16378,E14141=E$9:E$16378*ISNUMBER(A$9:A$16378))))</f>
        <v>44434</v>
      </c>
      <c r="H14141">
        <v>14141</v>
      </c>
      <c r="I14141" s="10" cm="1">
        <f t="array" ref="I14141">_xlfn.IFS(AND(OR(_xlfn._xlws.FILTER(D$9:D$16388,E$9:E$16388=E14141)),ROW()=_xlfn.MINIFS(_xlfn.ANCHORARRAY(H$9),E$9:E$16388,E14141)),A14141-C$4,ROW()=_xlfn.MINIFS(_xlfn.ANCHORARRAY(H$9),E$9:E$16388,E14141),IFERROR(A14141-INDEX(G$9:G$16388,MATCH(E14141-1,E$9:E$16388,0)),A14141-C$4),ISNUMBER(A14141),A14141-F14141,TRUE,"")</f>
        <v>0</v>
      </c>
      <c r="J14141" t="b">
        <f t="shared" si="658"/>
        <v>0</v>
      </c>
      <c r="L14141" s="5"/>
    </row>
    <row r="14142" spans="1:12">
      <c r="A14142" s="1" t="s">
        <v>14</v>
      </c>
      <c r="B14142" s="4" t="str">
        <f>"annual period "&amp;COUNTIF(D$9:D14142,TRUE)</f>
        <v>annual period 45</v>
      </c>
      <c r="D14142" t="b">
        <f t="shared" si="660"/>
        <v>0</v>
      </c>
      <c r="E14142">
        <f t="shared" si="659"/>
        <v>2253</v>
      </c>
      <c r="F14142" s="5" cm="1">
        <f t="array" ref="F14142">INDEX(_xlfn._xlws.FILTER(A$9:A$16378,E14142=E$9:E$16378*ISNUMBER(A$9:A$16378)),1)</f>
        <v>44441</v>
      </c>
      <c r="G14142" s="5" cm="1">
        <f t="array" ref="G14142">INDEX(_xlfn._xlws.FILTER(A$9:A$16378,E14142=E$9:E$16378*ISNUMBER(A$9:A$16378)),COUNT(_xlfn._xlws.FILTER(A$9:A$16378,E14142=E$9:E$16378*ISNUMBER(A$9:A$16378))))</f>
        <v>44441</v>
      </c>
      <c r="H14142" t="str">
        <v/>
      </c>
      <c r="I14142" s="10" t="str" cm="1">
        <f t="array" ref="I14142">_xlfn.IFS(AND(OR(_xlfn._xlws.FILTER(D$9:D$16388,E$9:E$16388=E14142)),ROW()=_xlfn.MINIFS(_xlfn.ANCHORARRAY(H$9),E$9:E$16388,E14142)),A14142-C$4,ROW()=_xlfn.MINIFS(_xlfn.ANCHORARRAY(H$9),E$9:E$16388,E14142),IFERROR(A14142-INDEX(G$9:G$16388,MATCH(E14142-1,E$9:E$16388,0)),A14142-C$4),ISNUMBER(A14142),A14142-F14142,TRUE,"")</f>
        <v/>
      </c>
      <c r="J14142" t="str">
        <f t="shared" si="658"/>
        <v/>
      </c>
      <c r="L14142" s="5"/>
    </row>
    <row r="14143" spans="1:12">
      <c r="A14143" s="2"/>
      <c r="B14143" s="4" t="str">
        <f>"annual period "&amp;COUNTIF(D$9:D14143,TRUE)</f>
        <v>annual period 45</v>
      </c>
      <c r="D14143" t="b">
        <f t="shared" si="660"/>
        <v>0</v>
      </c>
      <c r="E14143">
        <f t="shared" si="659"/>
        <v>2253</v>
      </c>
      <c r="F14143" s="5" cm="1">
        <f t="array" ref="F14143">INDEX(_xlfn._xlws.FILTER(A$9:A$16378,E14143=E$9:E$16378*ISNUMBER(A$9:A$16378)),1)</f>
        <v>44441</v>
      </c>
      <c r="G14143" s="5" cm="1">
        <f t="array" ref="G14143">INDEX(_xlfn._xlws.FILTER(A$9:A$16378,E14143=E$9:E$16378*ISNUMBER(A$9:A$16378)),COUNT(_xlfn._xlws.FILTER(A$9:A$16378,E14143=E$9:E$16378*ISNUMBER(A$9:A$16378))))</f>
        <v>44441</v>
      </c>
      <c r="H14143" t="str">
        <v/>
      </c>
      <c r="I14143" s="10" t="str" cm="1">
        <f t="array" ref="I14143">_xlfn.IFS(AND(OR(_xlfn._xlws.FILTER(D$9:D$16388,E$9:E$16388=E14143)),ROW()=_xlfn.MINIFS(_xlfn.ANCHORARRAY(H$9),E$9:E$16388,E14143)),A14143-C$4,ROW()=_xlfn.MINIFS(_xlfn.ANCHORARRAY(H$9),E$9:E$16388,E14143),IFERROR(A14143-INDEX(G$9:G$16388,MATCH(E14143-1,E$9:E$16388,0)),A14143-C$4),ISNUMBER(A14143),A14143-F14143,TRUE,"")</f>
        <v/>
      </c>
      <c r="J14143" t="str">
        <f t="shared" si="658"/>
        <v/>
      </c>
      <c r="L14143" s="5"/>
    </row>
    <row r="14144" spans="1:12">
      <c r="A14144" s="3">
        <v>44441</v>
      </c>
      <c r="B14144" s="4" t="str">
        <f>"annual period "&amp;COUNTIF(D$9:D14144,TRUE)</f>
        <v>annual period 45</v>
      </c>
      <c r="D14144" t="b">
        <f t="shared" si="660"/>
        <v>0</v>
      </c>
      <c r="E14144">
        <f t="shared" si="659"/>
        <v>2253</v>
      </c>
      <c r="F14144" s="5" cm="1">
        <f t="array" ref="F14144">INDEX(_xlfn._xlws.FILTER(A$9:A$16378,E14144=E$9:E$16378*ISNUMBER(A$9:A$16378)),1)</f>
        <v>44441</v>
      </c>
      <c r="G14144" s="5" cm="1">
        <f t="array" ref="G14144">INDEX(_xlfn._xlws.FILTER(A$9:A$16378,E14144=E$9:E$16378*ISNUMBER(A$9:A$16378)),COUNT(_xlfn._xlws.FILTER(A$9:A$16378,E14144=E$9:E$16378*ISNUMBER(A$9:A$16378))))</f>
        <v>44441</v>
      </c>
      <c r="H14144">
        <v>14144</v>
      </c>
      <c r="I14144" s="10" cm="1">
        <f t="array" ref="I14144">_xlfn.IFS(AND(OR(_xlfn._xlws.FILTER(D$9:D$16388,E$9:E$16388=E14144)),ROW()=_xlfn.MINIFS(_xlfn.ANCHORARRAY(H$9),E$9:E$16388,E14144)),A14144-C$4,ROW()=_xlfn.MINIFS(_xlfn.ANCHORARRAY(H$9),E$9:E$16388,E14144),IFERROR(A14144-INDEX(G$9:G$16388,MATCH(E14144-1,E$9:E$16388,0)),A14144-C$4),ISNUMBER(A14144),A14144-F14144,TRUE,"")</f>
        <v>7</v>
      </c>
      <c r="J14144" t="b">
        <f t="shared" si="658"/>
        <v>0</v>
      </c>
      <c r="L14144" s="5"/>
    </row>
    <row r="14145" spans="1:12">
      <c r="B14145" s="4" t="str">
        <f>"annual period "&amp;COUNTIF(D$9:D14145,TRUE)</f>
        <v>annual period 45</v>
      </c>
      <c r="D14145" t="b">
        <f t="shared" si="660"/>
        <v>0</v>
      </c>
      <c r="E14145">
        <f t="shared" si="659"/>
        <v>2253</v>
      </c>
      <c r="F14145" s="5" cm="1">
        <f t="array" ref="F14145">INDEX(_xlfn._xlws.FILTER(A$9:A$16378,E14145=E$9:E$16378*ISNUMBER(A$9:A$16378)),1)</f>
        <v>44441</v>
      </c>
      <c r="G14145" s="5" cm="1">
        <f t="array" ref="G14145">INDEX(_xlfn._xlws.FILTER(A$9:A$16378,E14145=E$9:E$16378*ISNUMBER(A$9:A$16378)),COUNT(_xlfn._xlws.FILTER(A$9:A$16378,E14145=E$9:E$16378*ISNUMBER(A$9:A$16378))))</f>
        <v>44441</v>
      </c>
      <c r="H14145" t="str">
        <v/>
      </c>
      <c r="I14145" s="10" t="str" cm="1">
        <f t="array" ref="I14145">_xlfn.IFS(AND(OR(_xlfn._xlws.FILTER(D$9:D$16388,E$9:E$16388=E14145)),ROW()=_xlfn.MINIFS(_xlfn.ANCHORARRAY(H$9),E$9:E$16388,E14145)),A14145-C$4,ROW()=_xlfn.MINIFS(_xlfn.ANCHORARRAY(H$9),E$9:E$16388,E14145),IFERROR(A14145-INDEX(G$9:G$16388,MATCH(E14145-1,E$9:E$16388,0)),A14145-C$4),ISNUMBER(A14145),A14145-F14145,TRUE,"")</f>
        <v/>
      </c>
      <c r="J14145" t="str">
        <f t="shared" si="658"/>
        <v/>
      </c>
      <c r="L14145" s="5"/>
    </row>
    <row r="14146" spans="1:12">
      <c r="A14146" s="3">
        <v>44441</v>
      </c>
      <c r="B14146" s="4" t="str">
        <f>"annual period "&amp;COUNTIF(D$9:D14146,TRUE)</f>
        <v>annual period 45</v>
      </c>
      <c r="D14146" t="b">
        <f t="shared" si="660"/>
        <v>0</v>
      </c>
      <c r="E14146">
        <f t="shared" si="659"/>
        <v>2253</v>
      </c>
      <c r="F14146" s="5" cm="1">
        <f t="array" ref="F14146">INDEX(_xlfn._xlws.FILTER(A$9:A$16378,E14146=E$9:E$16378*ISNUMBER(A$9:A$16378)),1)</f>
        <v>44441</v>
      </c>
      <c r="G14146" s="5" cm="1">
        <f t="array" ref="G14146">INDEX(_xlfn._xlws.FILTER(A$9:A$16378,E14146=E$9:E$16378*ISNUMBER(A$9:A$16378)),COUNT(_xlfn._xlws.FILTER(A$9:A$16378,E14146=E$9:E$16378*ISNUMBER(A$9:A$16378))))</f>
        <v>44441</v>
      </c>
      <c r="H14146">
        <v>14146</v>
      </c>
      <c r="I14146" s="10" cm="1">
        <f t="array" ref="I14146">_xlfn.IFS(AND(OR(_xlfn._xlws.FILTER(D$9:D$16388,E$9:E$16388=E14146)),ROW()=_xlfn.MINIFS(_xlfn.ANCHORARRAY(H$9),E$9:E$16388,E14146)),A14146-C$4,ROW()=_xlfn.MINIFS(_xlfn.ANCHORARRAY(H$9),E$9:E$16388,E14146),IFERROR(A14146-INDEX(G$9:G$16388,MATCH(E14146-1,E$9:E$16388,0)),A14146-C$4),ISNUMBER(A14146),A14146-F14146,TRUE,"")</f>
        <v>0</v>
      </c>
      <c r="J14146" t="b">
        <f t="shared" si="658"/>
        <v>0</v>
      </c>
      <c r="L14146" s="5"/>
    </row>
    <row r="14147" spans="1:12">
      <c r="A14147" s="1" t="s">
        <v>14</v>
      </c>
      <c r="B14147" s="4" t="str">
        <f>"annual period "&amp;COUNTIF(D$9:D14147,TRUE)</f>
        <v>annual period 45</v>
      </c>
      <c r="D14147" t="b">
        <f t="shared" si="660"/>
        <v>0</v>
      </c>
      <c r="E14147">
        <f t="shared" si="659"/>
        <v>2254</v>
      </c>
      <c r="F14147" s="5" cm="1">
        <f t="array" ref="F14147">INDEX(_xlfn._xlws.FILTER(A$9:A$16378,E14147=E$9:E$16378*ISNUMBER(A$9:A$16378)),1)</f>
        <v>44448</v>
      </c>
      <c r="G14147" s="5" cm="1">
        <f t="array" ref="G14147">INDEX(_xlfn._xlws.FILTER(A$9:A$16378,E14147=E$9:E$16378*ISNUMBER(A$9:A$16378)),COUNT(_xlfn._xlws.FILTER(A$9:A$16378,E14147=E$9:E$16378*ISNUMBER(A$9:A$16378))))</f>
        <v>44448</v>
      </c>
      <c r="H14147" t="str">
        <v/>
      </c>
      <c r="I14147" s="10" t="str" cm="1">
        <f t="array" ref="I14147">_xlfn.IFS(AND(OR(_xlfn._xlws.FILTER(D$9:D$16388,E$9:E$16388=E14147)),ROW()=_xlfn.MINIFS(_xlfn.ANCHORARRAY(H$9),E$9:E$16388,E14147)),A14147-C$4,ROW()=_xlfn.MINIFS(_xlfn.ANCHORARRAY(H$9),E$9:E$16388,E14147),IFERROR(A14147-INDEX(G$9:G$16388,MATCH(E14147-1,E$9:E$16388,0)),A14147-C$4),ISNUMBER(A14147),A14147-F14147,TRUE,"")</f>
        <v/>
      </c>
      <c r="J14147" t="str">
        <f t="shared" si="658"/>
        <v/>
      </c>
      <c r="L14147" s="5"/>
    </row>
    <row r="14148" spans="1:12">
      <c r="A14148" s="2"/>
      <c r="B14148" s="4" t="str">
        <f>"annual period "&amp;COUNTIF(D$9:D14148,TRUE)</f>
        <v>annual period 45</v>
      </c>
      <c r="D14148" t="b">
        <f t="shared" si="660"/>
        <v>0</v>
      </c>
      <c r="E14148">
        <f t="shared" si="659"/>
        <v>2254</v>
      </c>
      <c r="F14148" s="5" cm="1">
        <f t="array" ref="F14148">INDEX(_xlfn._xlws.FILTER(A$9:A$16378,E14148=E$9:E$16378*ISNUMBER(A$9:A$16378)),1)</f>
        <v>44448</v>
      </c>
      <c r="G14148" s="5" cm="1">
        <f t="array" ref="G14148">INDEX(_xlfn._xlws.FILTER(A$9:A$16378,E14148=E$9:E$16378*ISNUMBER(A$9:A$16378)),COUNT(_xlfn._xlws.FILTER(A$9:A$16378,E14148=E$9:E$16378*ISNUMBER(A$9:A$16378))))</f>
        <v>44448</v>
      </c>
      <c r="H14148" t="str">
        <v/>
      </c>
      <c r="I14148" s="10" t="str" cm="1">
        <f t="array" ref="I14148">_xlfn.IFS(AND(OR(_xlfn._xlws.FILTER(D$9:D$16388,E$9:E$16388=E14148)),ROW()=_xlfn.MINIFS(_xlfn.ANCHORARRAY(H$9),E$9:E$16388,E14148)),A14148-C$4,ROW()=_xlfn.MINIFS(_xlfn.ANCHORARRAY(H$9),E$9:E$16388,E14148),IFERROR(A14148-INDEX(G$9:G$16388,MATCH(E14148-1,E$9:E$16388,0)),A14148-C$4),ISNUMBER(A14148),A14148-F14148,TRUE,"")</f>
        <v/>
      </c>
      <c r="J14148" t="str">
        <f t="shared" si="658"/>
        <v/>
      </c>
      <c r="L14148" s="5"/>
    </row>
    <row r="14149" spans="1:12">
      <c r="A14149" s="3">
        <v>44448</v>
      </c>
      <c r="B14149" s="4" t="str">
        <f>"annual period "&amp;COUNTIF(D$9:D14149,TRUE)</f>
        <v>annual period 45</v>
      </c>
      <c r="D14149" t="b">
        <f t="shared" si="660"/>
        <v>0</v>
      </c>
      <c r="E14149">
        <f t="shared" si="659"/>
        <v>2254</v>
      </c>
      <c r="F14149" s="5" cm="1">
        <f t="array" ref="F14149">INDEX(_xlfn._xlws.FILTER(A$9:A$16378,E14149=E$9:E$16378*ISNUMBER(A$9:A$16378)),1)</f>
        <v>44448</v>
      </c>
      <c r="G14149" s="5" cm="1">
        <f t="array" ref="G14149">INDEX(_xlfn._xlws.FILTER(A$9:A$16378,E14149=E$9:E$16378*ISNUMBER(A$9:A$16378)),COUNT(_xlfn._xlws.FILTER(A$9:A$16378,E14149=E$9:E$16378*ISNUMBER(A$9:A$16378))))</f>
        <v>44448</v>
      </c>
      <c r="H14149">
        <v>14149</v>
      </c>
      <c r="I14149" s="10" cm="1">
        <f t="array" ref="I14149">_xlfn.IFS(AND(OR(_xlfn._xlws.FILTER(D$9:D$16388,E$9:E$16388=E14149)),ROW()=_xlfn.MINIFS(_xlfn.ANCHORARRAY(H$9),E$9:E$16388,E14149)),A14149-C$4,ROW()=_xlfn.MINIFS(_xlfn.ANCHORARRAY(H$9),E$9:E$16388,E14149),IFERROR(A14149-INDEX(G$9:G$16388,MATCH(E14149-1,E$9:E$16388,0)),A14149-C$4),ISNUMBER(A14149),A14149-F14149,TRUE,"")</f>
        <v>7</v>
      </c>
      <c r="J14149" t="b">
        <f t="shared" si="658"/>
        <v>0</v>
      </c>
      <c r="L14149" s="5"/>
    </row>
    <row r="14150" spans="1:12">
      <c r="B14150" s="4" t="str">
        <f>"annual period "&amp;COUNTIF(D$9:D14150,TRUE)</f>
        <v>annual period 45</v>
      </c>
      <c r="D14150" t="b">
        <f t="shared" si="660"/>
        <v>0</v>
      </c>
      <c r="E14150">
        <f t="shared" si="659"/>
        <v>2254</v>
      </c>
      <c r="F14150" s="5" cm="1">
        <f t="array" ref="F14150">INDEX(_xlfn._xlws.FILTER(A$9:A$16378,E14150=E$9:E$16378*ISNUMBER(A$9:A$16378)),1)</f>
        <v>44448</v>
      </c>
      <c r="G14150" s="5" cm="1">
        <f t="array" ref="G14150">INDEX(_xlfn._xlws.FILTER(A$9:A$16378,E14150=E$9:E$16378*ISNUMBER(A$9:A$16378)),COUNT(_xlfn._xlws.FILTER(A$9:A$16378,E14150=E$9:E$16378*ISNUMBER(A$9:A$16378))))</f>
        <v>44448</v>
      </c>
      <c r="H14150" t="str">
        <v/>
      </c>
      <c r="I14150" s="10" t="str" cm="1">
        <f t="array" ref="I14150">_xlfn.IFS(AND(OR(_xlfn._xlws.FILTER(D$9:D$16388,E$9:E$16388=E14150)),ROW()=_xlfn.MINIFS(_xlfn.ANCHORARRAY(H$9),E$9:E$16388,E14150)),A14150-C$4,ROW()=_xlfn.MINIFS(_xlfn.ANCHORARRAY(H$9),E$9:E$16388,E14150),IFERROR(A14150-INDEX(G$9:G$16388,MATCH(E14150-1,E$9:E$16388,0)),A14150-C$4),ISNUMBER(A14150),A14150-F14150,TRUE,"")</f>
        <v/>
      </c>
      <c r="J14150" t="str">
        <f t="shared" ref="J14150:J14213" si="661">IF(I14150="","",I14150&gt;30)</f>
        <v/>
      </c>
      <c r="L14150" s="5"/>
    </row>
    <row r="14151" spans="1:12">
      <c r="A14151" s="3">
        <v>44448</v>
      </c>
      <c r="B14151" s="4" t="str">
        <f>"annual period "&amp;COUNTIF(D$9:D14151,TRUE)</f>
        <v>annual period 45</v>
      </c>
      <c r="D14151" t="b">
        <f t="shared" si="660"/>
        <v>0</v>
      </c>
      <c r="E14151">
        <f t="shared" si="659"/>
        <v>2254</v>
      </c>
      <c r="F14151" s="5" cm="1">
        <f t="array" ref="F14151">INDEX(_xlfn._xlws.FILTER(A$9:A$16378,E14151=E$9:E$16378*ISNUMBER(A$9:A$16378)),1)</f>
        <v>44448</v>
      </c>
      <c r="G14151" s="5" cm="1">
        <f t="array" ref="G14151">INDEX(_xlfn._xlws.FILTER(A$9:A$16378,E14151=E$9:E$16378*ISNUMBER(A$9:A$16378)),COUNT(_xlfn._xlws.FILTER(A$9:A$16378,E14151=E$9:E$16378*ISNUMBER(A$9:A$16378))))</f>
        <v>44448</v>
      </c>
      <c r="H14151">
        <v>14151</v>
      </c>
      <c r="I14151" s="10" cm="1">
        <f t="array" ref="I14151">_xlfn.IFS(AND(OR(_xlfn._xlws.FILTER(D$9:D$16388,E$9:E$16388=E14151)),ROW()=_xlfn.MINIFS(_xlfn.ANCHORARRAY(H$9),E$9:E$16388,E14151)),A14151-C$4,ROW()=_xlfn.MINIFS(_xlfn.ANCHORARRAY(H$9),E$9:E$16388,E14151),IFERROR(A14151-INDEX(G$9:G$16388,MATCH(E14151-1,E$9:E$16388,0)),A14151-C$4),ISNUMBER(A14151),A14151-F14151,TRUE,"")</f>
        <v>0</v>
      </c>
      <c r="J14151" t="b">
        <f t="shared" si="661"/>
        <v>0</v>
      </c>
      <c r="L14151" s="5"/>
    </row>
    <row r="14152" spans="1:12">
      <c r="A14152" s="1" t="s">
        <v>14</v>
      </c>
      <c r="B14152" s="4" t="str">
        <f>"annual period "&amp;COUNTIF(D$9:D14152,TRUE)</f>
        <v>annual period 45</v>
      </c>
      <c r="D14152" t="b">
        <f t="shared" si="660"/>
        <v>0</v>
      </c>
      <c r="E14152">
        <f t="shared" si="659"/>
        <v>2255</v>
      </c>
      <c r="F14152" s="5" cm="1">
        <f t="array" ref="F14152">INDEX(_xlfn._xlws.FILTER(A$9:A$16378,E14152=E$9:E$16378*ISNUMBER(A$9:A$16378)),1)</f>
        <v>44455</v>
      </c>
      <c r="G14152" s="5" cm="1">
        <f t="array" ref="G14152">INDEX(_xlfn._xlws.FILTER(A$9:A$16378,E14152=E$9:E$16378*ISNUMBER(A$9:A$16378)),COUNT(_xlfn._xlws.FILTER(A$9:A$16378,E14152=E$9:E$16378*ISNUMBER(A$9:A$16378))))</f>
        <v>44455</v>
      </c>
      <c r="H14152" t="str">
        <v/>
      </c>
      <c r="I14152" s="10" t="str" cm="1">
        <f t="array" ref="I14152">_xlfn.IFS(AND(OR(_xlfn._xlws.FILTER(D$9:D$16388,E$9:E$16388=E14152)),ROW()=_xlfn.MINIFS(_xlfn.ANCHORARRAY(H$9),E$9:E$16388,E14152)),A14152-C$4,ROW()=_xlfn.MINIFS(_xlfn.ANCHORARRAY(H$9),E$9:E$16388,E14152),IFERROR(A14152-INDEX(G$9:G$16388,MATCH(E14152-1,E$9:E$16388,0)),A14152-C$4),ISNUMBER(A14152),A14152-F14152,TRUE,"")</f>
        <v/>
      </c>
      <c r="J14152" t="str">
        <f t="shared" si="661"/>
        <v/>
      </c>
      <c r="L14152" s="5"/>
    </row>
    <row r="14153" spans="1:12">
      <c r="A14153" s="2"/>
      <c r="B14153" s="4" t="str">
        <f>"annual period "&amp;COUNTIF(D$9:D14153,TRUE)</f>
        <v>annual period 45</v>
      </c>
      <c r="D14153" t="b">
        <f t="shared" si="660"/>
        <v>0</v>
      </c>
      <c r="E14153">
        <f t="shared" si="659"/>
        <v>2255</v>
      </c>
      <c r="F14153" s="5" cm="1">
        <f t="array" ref="F14153">INDEX(_xlfn._xlws.FILTER(A$9:A$16378,E14153=E$9:E$16378*ISNUMBER(A$9:A$16378)),1)</f>
        <v>44455</v>
      </c>
      <c r="G14153" s="5" cm="1">
        <f t="array" ref="G14153">INDEX(_xlfn._xlws.FILTER(A$9:A$16378,E14153=E$9:E$16378*ISNUMBER(A$9:A$16378)),COUNT(_xlfn._xlws.FILTER(A$9:A$16378,E14153=E$9:E$16378*ISNUMBER(A$9:A$16378))))</f>
        <v>44455</v>
      </c>
      <c r="H14153" t="str">
        <v/>
      </c>
      <c r="I14153" s="10" t="str" cm="1">
        <f t="array" ref="I14153">_xlfn.IFS(AND(OR(_xlfn._xlws.FILTER(D$9:D$16388,E$9:E$16388=E14153)),ROW()=_xlfn.MINIFS(_xlfn.ANCHORARRAY(H$9),E$9:E$16388,E14153)),A14153-C$4,ROW()=_xlfn.MINIFS(_xlfn.ANCHORARRAY(H$9),E$9:E$16388,E14153),IFERROR(A14153-INDEX(G$9:G$16388,MATCH(E14153-1,E$9:E$16388,0)),A14153-C$4),ISNUMBER(A14153),A14153-F14153,TRUE,"")</f>
        <v/>
      </c>
      <c r="J14153" t="str">
        <f t="shared" si="661"/>
        <v/>
      </c>
      <c r="L14153" s="5"/>
    </row>
    <row r="14154" spans="1:12">
      <c r="A14154" s="3">
        <v>44455</v>
      </c>
      <c r="B14154" s="4" t="str">
        <f>"annual period "&amp;COUNTIF(D$9:D14154,TRUE)</f>
        <v>annual period 45</v>
      </c>
      <c r="D14154" t="b">
        <f t="shared" si="660"/>
        <v>0</v>
      </c>
      <c r="E14154">
        <f t="shared" si="659"/>
        <v>2255</v>
      </c>
      <c r="F14154" s="5" cm="1">
        <f t="array" ref="F14154">INDEX(_xlfn._xlws.FILTER(A$9:A$16378,E14154=E$9:E$16378*ISNUMBER(A$9:A$16378)),1)</f>
        <v>44455</v>
      </c>
      <c r="G14154" s="5" cm="1">
        <f t="array" ref="G14154">INDEX(_xlfn._xlws.FILTER(A$9:A$16378,E14154=E$9:E$16378*ISNUMBER(A$9:A$16378)),COUNT(_xlfn._xlws.FILTER(A$9:A$16378,E14154=E$9:E$16378*ISNUMBER(A$9:A$16378))))</f>
        <v>44455</v>
      </c>
      <c r="H14154">
        <v>14154</v>
      </c>
      <c r="I14154" s="10" cm="1">
        <f t="array" ref="I14154">_xlfn.IFS(AND(OR(_xlfn._xlws.FILTER(D$9:D$16388,E$9:E$16388=E14154)),ROW()=_xlfn.MINIFS(_xlfn.ANCHORARRAY(H$9),E$9:E$16388,E14154)),A14154-C$4,ROW()=_xlfn.MINIFS(_xlfn.ANCHORARRAY(H$9),E$9:E$16388,E14154),IFERROR(A14154-INDEX(G$9:G$16388,MATCH(E14154-1,E$9:E$16388,0)),A14154-C$4),ISNUMBER(A14154),A14154-F14154,TRUE,"")</f>
        <v>7</v>
      </c>
      <c r="J14154" t="b">
        <f t="shared" si="661"/>
        <v>0</v>
      </c>
      <c r="L14154" s="5"/>
    </row>
    <row r="14155" spans="1:12">
      <c r="A14155" s="1" t="s">
        <v>14</v>
      </c>
      <c r="B14155" s="4" t="str">
        <f>"annual period "&amp;COUNTIF(D$9:D14155,TRUE)</f>
        <v>annual period 45</v>
      </c>
      <c r="D14155" t="b">
        <f t="shared" si="660"/>
        <v>0</v>
      </c>
      <c r="E14155">
        <f t="shared" ref="E14155:E14218" si="662">IF(A14155="Trip #",E14154+1,E14154)</f>
        <v>2256</v>
      </c>
      <c r="F14155" s="5" cm="1">
        <f t="array" ref="F14155">INDEX(_xlfn._xlws.FILTER(A$9:A$16378,E14155=E$9:E$16378*ISNUMBER(A$9:A$16378)),1)</f>
        <v>44469</v>
      </c>
      <c r="G14155" s="5" cm="1">
        <f t="array" ref="G14155">INDEX(_xlfn._xlws.FILTER(A$9:A$16378,E14155=E$9:E$16378*ISNUMBER(A$9:A$16378)),COUNT(_xlfn._xlws.FILTER(A$9:A$16378,E14155=E$9:E$16378*ISNUMBER(A$9:A$16378))))</f>
        <v>44469</v>
      </c>
      <c r="H14155" t="str">
        <v/>
      </c>
      <c r="I14155" s="10" t="str" cm="1">
        <f t="array" ref="I14155">_xlfn.IFS(AND(OR(_xlfn._xlws.FILTER(D$9:D$16388,E$9:E$16388=E14155)),ROW()=_xlfn.MINIFS(_xlfn.ANCHORARRAY(H$9),E$9:E$16388,E14155)),A14155-C$4,ROW()=_xlfn.MINIFS(_xlfn.ANCHORARRAY(H$9),E$9:E$16388,E14155),IFERROR(A14155-INDEX(G$9:G$16388,MATCH(E14155-1,E$9:E$16388,0)),A14155-C$4),ISNUMBER(A14155),A14155-F14155,TRUE,"")</f>
        <v/>
      </c>
      <c r="J14155" t="str">
        <f t="shared" si="661"/>
        <v/>
      </c>
      <c r="L14155" s="5"/>
    </row>
    <row r="14156" spans="1:12">
      <c r="A14156" s="2"/>
      <c r="B14156" s="4" t="str">
        <f>"annual period "&amp;COUNTIF(D$9:D14156,TRUE)</f>
        <v>annual period 45</v>
      </c>
      <c r="D14156" t="b">
        <f t="shared" si="660"/>
        <v>0</v>
      </c>
      <c r="E14156">
        <f t="shared" si="662"/>
        <v>2256</v>
      </c>
      <c r="F14156" s="5" cm="1">
        <f t="array" ref="F14156">INDEX(_xlfn._xlws.FILTER(A$9:A$16378,E14156=E$9:E$16378*ISNUMBER(A$9:A$16378)),1)</f>
        <v>44469</v>
      </c>
      <c r="G14156" s="5" cm="1">
        <f t="array" ref="G14156">INDEX(_xlfn._xlws.FILTER(A$9:A$16378,E14156=E$9:E$16378*ISNUMBER(A$9:A$16378)),COUNT(_xlfn._xlws.FILTER(A$9:A$16378,E14156=E$9:E$16378*ISNUMBER(A$9:A$16378))))</f>
        <v>44469</v>
      </c>
      <c r="H14156" t="str">
        <v/>
      </c>
      <c r="I14156" s="10" t="str" cm="1">
        <f t="array" ref="I14156">_xlfn.IFS(AND(OR(_xlfn._xlws.FILTER(D$9:D$16388,E$9:E$16388=E14156)),ROW()=_xlfn.MINIFS(_xlfn.ANCHORARRAY(H$9),E$9:E$16388,E14156)),A14156-C$4,ROW()=_xlfn.MINIFS(_xlfn.ANCHORARRAY(H$9),E$9:E$16388,E14156),IFERROR(A14156-INDEX(G$9:G$16388,MATCH(E14156-1,E$9:E$16388,0)),A14156-C$4),ISNUMBER(A14156),A14156-F14156,TRUE,"")</f>
        <v/>
      </c>
      <c r="J14156" t="str">
        <f t="shared" si="661"/>
        <v/>
      </c>
      <c r="L14156" s="5"/>
    </row>
    <row r="14157" spans="1:12">
      <c r="A14157" s="3">
        <v>44469</v>
      </c>
      <c r="B14157" s="4" t="str">
        <f>"annual period "&amp;COUNTIF(D$9:D14157,TRUE)</f>
        <v>annual period 45</v>
      </c>
      <c r="D14157" t="b">
        <f t="shared" si="660"/>
        <v>0</v>
      </c>
      <c r="E14157">
        <f t="shared" si="662"/>
        <v>2256</v>
      </c>
      <c r="F14157" s="5" cm="1">
        <f t="array" ref="F14157">INDEX(_xlfn._xlws.FILTER(A$9:A$16378,E14157=E$9:E$16378*ISNUMBER(A$9:A$16378)),1)</f>
        <v>44469</v>
      </c>
      <c r="G14157" s="5" cm="1">
        <f t="array" ref="G14157">INDEX(_xlfn._xlws.FILTER(A$9:A$16378,E14157=E$9:E$16378*ISNUMBER(A$9:A$16378)),COUNT(_xlfn._xlws.FILTER(A$9:A$16378,E14157=E$9:E$16378*ISNUMBER(A$9:A$16378))))</f>
        <v>44469</v>
      </c>
      <c r="H14157">
        <v>14157</v>
      </c>
      <c r="I14157" s="10" cm="1">
        <f t="array" ref="I14157">_xlfn.IFS(AND(OR(_xlfn._xlws.FILTER(D$9:D$16388,E$9:E$16388=E14157)),ROW()=_xlfn.MINIFS(_xlfn.ANCHORARRAY(H$9),E$9:E$16388,E14157)),A14157-C$4,ROW()=_xlfn.MINIFS(_xlfn.ANCHORARRAY(H$9),E$9:E$16388,E14157),IFERROR(A14157-INDEX(G$9:G$16388,MATCH(E14157-1,E$9:E$16388,0)),A14157-C$4),ISNUMBER(A14157),A14157-F14157,TRUE,"")</f>
        <v>14</v>
      </c>
      <c r="J14157" t="b">
        <f t="shared" si="661"/>
        <v>0</v>
      </c>
      <c r="L14157" s="5"/>
    </row>
    <row r="14158" spans="1:12">
      <c r="B14158" s="4" t="str">
        <f>"annual period "&amp;COUNTIF(D$9:D14158,TRUE)</f>
        <v>annual period 45</v>
      </c>
      <c r="D14158" t="b">
        <f t="shared" si="660"/>
        <v>0</v>
      </c>
      <c r="E14158">
        <f t="shared" si="662"/>
        <v>2256</v>
      </c>
      <c r="F14158" s="5" cm="1">
        <f t="array" ref="F14158">INDEX(_xlfn._xlws.FILTER(A$9:A$16378,E14158=E$9:E$16378*ISNUMBER(A$9:A$16378)),1)</f>
        <v>44469</v>
      </c>
      <c r="G14158" s="5" cm="1">
        <f t="array" ref="G14158">INDEX(_xlfn._xlws.FILTER(A$9:A$16378,E14158=E$9:E$16378*ISNUMBER(A$9:A$16378)),COUNT(_xlfn._xlws.FILTER(A$9:A$16378,E14158=E$9:E$16378*ISNUMBER(A$9:A$16378))))</f>
        <v>44469</v>
      </c>
      <c r="H14158" t="str">
        <v/>
      </c>
      <c r="I14158" s="10" t="str" cm="1">
        <f t="array" ref="I14158">_xlfn.IFS(AND(OR(_xlfn._xlws.FILTER(D$9:D$16388,E$9:E$16388=E14158)),ROW()=_xlfn.MINIFS(_xlfn.ANCHORARRAY(H$9),E$9:E$16388,E14158)),A14158-C$4,ROW()=_xlfn.MINIFS(_xlfn.ANCHORARRAY(H$9),E$9:E$16388,E14158),IFERROR(A14158-INDEX(G$9:G$16388,MATCH(E14158-1,E$9:E$16388,0)),A14158-C$4),ISNUMBER(A14158),A14158-F14158,TRUE,"")</f>
        <v/>
      </c>
      <c r="J14158" t="str">
        <f t="shared" si="661"/>
        <v/>
      </c>
      <c r="L14158" s="5"/>
    </row>
    <row r="14159" spans="1:12">
      <c r="A14159" s="3">
        <v>44469</v>
      </c>
      <c r="B14159" s="4" t="str">
        <f>"annual period "&amp;COUNTIF(D$9:D14159,TRUE)</f>
        <v>annual period 45</v>
      </c>
      <c r="D14159" t="b">
        <f t="shared" si="660"/>
        <v>0</v>
      </c>
      <c r="E14159">
        <f t="shared" si="662"/>
        <v>2256</v>
      </c>
      <c r="F14159" s="5" cm="1">
        <f t="array" ref="F14159">INDEX(_xlfn._xlws.FILTER(A$9:A$16378,E14159=E$9:E$16378*ISNUMBER(A$9:A$16378)),1)</f>
        <v>44469</v>
      </c>
      <c r="G14159" s="5" cm="1">
        <f t="array" ref="G14159">INDEX(_xlfn._xlws.FILTER(A$9:A$16378,E14159=E$9:E$16378*ISNUMBER(A$9:A$16378)),COUNT(_xlfn._xlws.FILTER(A$9:A$16378,E14159=E$9:E$16378*ISNUMBER(A$9:A$16378))))</f>
        <v>44469</v>
      </c>
      <c r="H14159">
        <v>14159</v>
      </c>
      <c r="I14159" s="10" cm="1">
        <f t="array" ref="I14159">_xlfn.IFS(AND(OR(_xlfn._xlws.FILTER(D$9:D$16388,E$9:E$16388=E14159)),ROW()=_xlfn.MINIFS(_xlfn.ANCHORARRAY(H$9),E$9:E$16388,E14159)),A14159-C$4,ROW()=_xlfn.MINIFS(_xlfn.ANCHORARRAY(H$9),E$9:E$16388,E14159),IFERROR(A14159-INDEX(G$9:G$16388,MATCH(E14159-1,E$9:E$16388,0)),A14159-C$4),ISNUMBER(A14159),A14159-F14159,TRUE,"")</f>
        <v>0</v>
      </c>
      <c r="J14159" t="b">
        <f t="shared" si="661"/>
        <v>0</v>
      </c>
      <c r="L14159" s="5"/>
    </row>
    <row r="14160" spans="1:12">
      <c r="A14160" s="1" t="s">
        <v>14</v>
      </c>
      <c r="B14160" s="4" t="str">
        <f>"annual period "&amp;COUNTIF(D$9:D14160,TRUE)</f>
        <v>annual period 45</v>
      </c>
      <c r="D14160" t="b">
        <f t="shared" si="660"/>
        <v>0</v>
      </c>
      <c r="E14160">
        <f t="shared" si="662"/>
        <v>2257</v>
      </c>
      <c r="F14160" s="5" cm="1">
        <f t="array" ref="F14160">INDEX(_xlfn._xlws.FILTER(A$9:A$16378,E14160=E$9:E$16378*ISNUMBER(A$9:A$16378)),1)</f>
        <v>44475</v>
      </c>
      <c r="G14160" s="5" cm="1">
        <f t="array" ref="G14160">INDEX(_xlfn._xlws.FILTER(A$9:A$16378,E14160=E$9:E$16378*ISNUMBER(A$9:A$16378)),COUNT(_xlfn._xlws.FILTER(A$9:A$16378,E14160=E$9:E$16378*ISNUMBER(A$9:A$16378))))</f>
        <v>44475</v>
      </c>
      <c r="H14160" t="str">
        <v/>
      </c>
      <c r="I14160" s="10" t="str" cm="1">
        <f t="array" ref="I14160">_xlfn.IFS(AND(OR(_xlfn._xlws.FILTER(D$9:D$16388,E$9:E$16388=E14160)),ROW()=_xlfn.MINIFS(_xlfn.ANCHORARRAY(H$9),E$9:E$16388,E14160)),A14160-C$4,ROW()=_xlfn.MINIFS(_xlfn.ANCHORARRAY(H$9),E$9:E$16388,E14160),IFERROR(A14160-INDEX(G$9:G$16388,MATCH(E14160-1,E$9:E$16388,0)),A14160-C$4),ISNUMBER(A14160),A14160-F14160,TRUE,"")</f>
        <v/>
      </c>
      <c r="J14160" t="str">
        <f t="shared" si="661"/>
        <v/>
      </c>
      <c r="L14160" s="5"/>
    </row>
    <row r="14161" spans="1:12">
      <c r="A14161" s="2"/>
      <c r="B14161" s="4" t="str">
        <f>"annual period "&amp;COUNTIF(D$9:D14161,TRUE)</f>
        <v>annual period 45</v>
      </c>
      <c r="D14161" t="b">
        <f t="shared" si="660"/>
        <v>0</v>
      </c>
      <c r="E14161">
        <f t="shared" si="662"/>
        <v>2257</v>
      </c>
      <c r="F14161" s="5" cm="1">
        <f t="array" ref="F14161">INDEX(_xlfn._xlws.FILTER(A$9:A$16378,E14161=E$9:E$16378*ISNUMBER(A$9:A$16378)),1)</f>
        <v>44475</v>
      </c>
      <c r="G14161" s="5" cm="1">
        <f t="array" ref="G14161">INDEX(_xlfn._xlws.FILTER(A$9:A$16378,E14161=E$9:E$16378*ISNUMBER(A$9:A$16378)),COUNT(_xlfn._xlws.FILTER(A$9:A$16378,E14161=E$9:E$16378*ISNUMBER(A$9:A$16378))))</f>
        <v>44475</v>
      </c>
      <c r="H14161" t="str">
        <v/>
      </c>
      <c r="I14161" s="10" t="str" cm="1">
        <f t="array" ref="I14161">_xlfn.IFS(AND(OR(_xlfn._xlws.FILTER(D$9:D$16388,E$9:E$16388=E14161)),ROW()=_xlfn.MINIFS(_xlfn.ANCHORARRAY(H$9),E$9:E$16388,E14161)),A14161-C$4,ROW()=_xlfn.MINIFS(_xlfn.ANCHORARRAY(H$9),E$9:E$16388,E14161),IFERROR(A14161-INDEX(G$9:G$16388,MATCH(E14161-1,E$9:E$16388,0)),A14161-C$4),ISNUMBER(A14161),A14161-F14161,TRUE,"")</f>
        <v/>
      </c>
      <c r="J14161" t="str">
        <f t="shared" si="661"/>
        <v/>
      </c>
      <c r="L14161" s="5"/>
    </row>
    <row r="14162" spans="1:12">
      <c r="A14162" s="3">
        <v>44475</v>
      </c>
      <c r="B14162" s="4" t="str">
        <f>"annual period "&amp;COUNTIF(D$9:D14162,TRUE)</f>
        <v>annual period 45</v>
      </c>
      <c r="D14162" t="b">
        <f t="shared" si="660"/>
        <v>0</v>
      </c>
      <c r="E14162">
        <f t="shared" si="662"/>
        <v>2257</v>
      </c>
      <c r="F14162" s="5" cm="1">
        <f t="array" ref="F14162">INDEX(_xlfn._xlws.FILTER(A$9:A$16378,E14162=E$9:E$16378*ISNUMBER(A$9:A$16378)),1)</f>
        <v>44475</v>
      </c>
      <c r="G14162" s="5" cm="1">
        <f t="array" ref="G14162">INDEX(_xlfn._xlws.FILTER(A$9:A$16378,E14162=E$9:E$16378*ISNUMBER(A$9:A$16378)),COUNT(_xlfn._xlws.FILTER(A$9:A$16378,E14162=E$9:E$16378*ISNUMBER(A$9:A$16378))))</f>
        <v>44475</v>
      </c>
      <c r="H14162">
        <v>14162</v>
      </c>
      <c r="I14162" s="10" cm="1">
        <f t="array" ref="I14162">_xlfn.IFS(AND(OR(_xlfn._xlws.FILTER(D$9:D$16388,E$9:E$16388=E14162)),ROW()=_xlfn.MINIFS(_xlfn.ANCHORARRAY(H$9),E$9:E$16388,E14162)),A14162-C$4,ROW()=_xlfn.MINIFS(_xlfn.ANCHORARRAY(H$9),E$9:E$16388,E14162),IFERROR(A14162-INDEX(G$9:G$16388,MATCH(E14162-1,E$9:E$16388,0)),A14162-C$4),ISNUMBER(A14162),A14162-F14162,TRUE,"")</f>
        <v>6</v>
      </c>
      <c r="J14162" t="b">
        <f t="shared" si="661"/>
        <v>0</v>
      </c>
      <c r="L14162" s="5"/>
    </row>
    <row r="14163" spans="1:12">
      <c r="B14163" s="4" t="str">
        <f>"annual period "&amp;COUNTIF(D$9:D14163,TRUE)</f>
        <v>annual period 45</v>
      </c>
      <c r="D14163" t="b">
        <f t="shared" si="660"/>
        <v>0</v>
      </c>
      <c r="E14163">
        <f t="shared" si="662"/>
        <v>2257</v>
      </c>
      <c r="F14163" s="5" cm="1">
        <f t="array" ref="F14163">INDEX(_xlfn._xlws.FILTER(A$9:A$16378,E14163=E$9:E$16378*ISNUMBER(A$9:A$16378)),1)</f>
        <v>44475</v>
      </c>
      <c r="G14163" s="5" cm="1">
        <f t="array" ref="G14163">INDEX(_xlfn._xlws.FILTER(A$9:A$16378,E14163=E$9:E$16378*ISNUMBER(A$9:A$16378)),COUNT(_xlfn._xlws.FILTER(A$9:A$16378,E14163=E$9:E$16378*ISNUMBER(A$9:A$16378))))</f>
        <v>44475</v>
      </c>
      <c r="H14163" t="str">
        <v/>
      </c>
      <c r="I14163" s="10" t="str" cm="1">
        <f t="array" ref="I14163">_xlfn.IFS(AND(OR(_xlfn._xlws.FILTER(D$9:D$16388,E$9:E$16388=E14163)),ROW()=_xlfn.MINIFS(_xlfn.ANCHORARRAY(H$9),E$9:E$16388,E14163)),A14163-C$4,ROW()=_xlfn.MINIFS(_xlfn.ANCHORARRAY(H$9),E$9:E$16388,E14163),IFERROR(A14163-INDEX(G$9:G$16388,MATCH(E14163-1,E$9:E$16388,0)),A14163-C$4),ISNUMBER(A14163),A14163-F14163,TRUE,"")</f>
        <v/>
      </c>
      <c r="J14163" t="str">
        <f t="shared" si="661"/>
        <v/>
      </c>
      <c r="L14163" s="5"/>
    </row>
    <row r="14164" spans="1:12">
      <c r="A14164" s="3">
        <v>44475</v>
      </c>
      <c r="B14164" s="4" t="str">
        <f>"annual period "&amp;COUNTIF(D$9:D14164,TRUE)</f>
        <v>annual period 45</v>
      </c>
      <c r="D14164" t="b">
        <f t="shared" si="660"/>
        <v>0</v>
      </c>
      <c r="E14164">
        <f t="shared" si="662"/>
        <v>2257</v>
      </c>
      <c r="F14164" s="5" cm="1">
        <f t="array" ref="F14164">INDEX(_xlfn._xlws.FILTER(A$9:A$16378,E14164=E$9:E$16378*ISNUMBER(A$9:A$16378)),1)</f>
        <v>44475</v>
      </c>
      <c r="G14164" s="5" cm="1">
        <f t="array" ref="G14164">INDEX(_xlfn._xlws.FILTER(A$9:A$16378,E14164=E$9:E$16378*ISNUMBER(A$9:A$16378)),COUNT(_xlfn._xlws.FILTER(A$9:A$16378,E14164=E$9:E$16378*ISNUMBER(A$9:A$16378))))</f>
        <v>44475</v>
      </c>
      <c r="H14164">
        <v>14164</v>
      </c>
      <c r="I14164" s="10" cm="1">
        <f t="array" ref="I14164">_xlfn.IFS(AND(OR(_xlfn._xlws.FILTER(D$9:D$16388,E$9:E$16388=E14164)),ROW()=_xlfn.MINIFS(_xlfn.ANCHORARRAY(H$9),E$9:E$16388,E14164)),A14164-C$4,ROW()=_xlfn.MINIFS(_xlfn.ANCHORARRAY(H$9),E$9:E$16388,E14164),IFERROR(A14164-INDEX(G$9:G$16388,MATCH(E14164-1,E$9:E$16388,0)),A14164-C$4),ISNUMBER(A14164),A14164-F14164,TRUE,"")</f>
        <v>0</v>
      </c>
      <c r="J14164" t="b">
        <f t="shared" si="661"/>
        <v>0</v>
      </c>
      <c r="L14164" s="5"/>
    </row>
    <row r="14165" spans="1:12">
      <c r="A14165" s="1" t="s">
        <v>14</v>
      </c>
      <c r="B14165" s="4" t="str">
        <f>"annual period "&amp;COUNTIF(D$9:D14165,TRUE)</f>
        <v>annual period 45</v>
      </c>
      <c r="D14165" t="b">
        <f t="shared" si="660"/>
        <v>0</v>
      </c>
      <c r="E14165">
        <f t="shared" si="662"/>
        <v>2258</v>
      </c>
      <c r="F14165" s="5" cm="1">
        <f t="array" ref="F14165">INDEX(_xlfn._xlws.FILTER(A$9:A$16378,E14165=E$9:E$16378*ISNUMBER(A$9:A$16378)),1)</f>
        <v>44476</v>
      </c>
      <c r="G14165" s="5" cm="1">
        <f t="array" ref="G14165">INDEX(_xlfn._xlws.FILTER(A$9:A$16378,E14165=E$9:E$16378*ISNUMBER(A$9:A$16378)),COUNT(_xlfn._xlws.FILTER(A$9:A$16378,E14165=E$9:E$16378*ISNUMBER(A$9:A$16378))))</f>
        <v>44476</v>
      </c>
      <c r="H14165" t="str">
        <v/>
      </c>
      <c r="I14165" s="10" t="str" cm="1">
        <f t="array" ref="I14165">_xlfn.IFS(AND(OR(_xlfn._xlws.FILTER(D$9:D$16388,E$9:E$16388=E14165)),ROW()=_xlfn.MINIFS(_xlfn.ANCHORARRAY(H$9),E$9:E$16388,E14165)),A14165-C$4,ROW()=_xlfn.MINIFS(_xlfn.ANCHORARRAY(H$9),E$9:E$16388,E14165),IFERROR(A14165-INDEX(G$9:G$16388,MATCH(E14165-1,E$9:E$16388,0)),A14165-C$4),ISNUMBER(A14165),A14165-F14165,TRUE,"")</f>
        <v/>
      </c>
      <c r="J14165" t="str">
        <f t="shared" si="661"/>
        <v/>
      </c>
      <c r="L14165" s="5"/>
    </row>
    <row r="14166" spans="1:12">
      <c r="A14166" s="2"/>
      <c r="B14166" s="4" t="str">
        <f>"annual period "&amp;COUNTIF(D$9:D14166,TRUE)</f>
        <v>annual period 45</v>
      </c>
      <c r="D14166" t="b">
        <f t="shared" si="660"/>
        <v>0</v>
      </c>
      <c r="E14166">
        <f t="shared" si="662"/>
        <v>2258</v>
      </c>
      <c r="F14166" s="5" cm="1">
        <f t="array" ref="F14166">INDEX(_xlfn._xlws.FILTER(A$9:A$16378,E14166=E$9:E$16378*ISNUMBER(A$9:A$16378)),1)</f>
        <v>44476</v>
      </c>
      <c r="G14166" s="5" cm="1">
        <f t="array" ref="G14166">INDEX(_xlfn._xlws.FILTER(A$9:A$16378,E14166=E$9:E$16378*ISNUMBER(A$9:A$16378)),COUNT(_xlfn._xlws.FILTER(A$9:A$16378,E14166=E$9:E$16378*ISNUMBER(A$9:A$16378))))</f>
        <v>44476</v>
      </c>
      <c r="H14166" t="str">
        <v/>
      </c>
      <c r="I14166" s="10" t="str" cm="1">
        <f t="array" ref="I14166">_xlfn.IFS(AND(OR(_xlfn._xlws.FILTER(D$9:D$16388,E$9:E$16388=E14166)),ROW()=_xlfn.MINIFS(_xlfn.ANCHORARRAY(H$9),E$9:E$16388,E14166)),A14166-C$4,ROW()=_xlfn.MINIFS(_xlfn.ANCHORARRAY(H$9),E$9:E$16388,E14166),IFERROR(A14166-INDEX(G$9:G$16388,MATCH(E14166-1,E$9:E$16388,0)),A14166-C$4),ISNUMBER(A14166),A14166-F14166,TRUE,"")</f>
        <v/>
      </c>
      <c r="J14166" t="str">
        <f t="shared" si="661"/>
        <v/>
      </c>
      <c r="L14166" s="5"/>
    </row>
    <row r="14167" spans="1:12">
      <c r="A14167" s="3">
        <v>44476</v>
      </c>
      <c r="B14167" s="4" t="str">
        <f>"annual period "&amp;COUNTIF(D$9:D14167,TRUE)</f>
        <v>annual period 45</v>
      </c>
      <c r="D14167" t="b">
        <f t="shared" si="660"/>
        <v>0</v>
      </c>
      <c r="E14167">
        <f t="shared" si="662"/>
        <v>2258</v>
      </c>
      <c r="F14167" s="5" cm="1">
        <f t="array" ref="F14167">INDEX(_xlfn._xlws.FILTER(A$9:A$16378,E14167=E$9:E$16378*ISNUMBER(A$9:A$16378)),1)</f>
        <v>44476</v>
      </c>
      <c r="G14167" s="5" cm="1">
        <f t="array" ref="G14167">INDEX(_xlfn._xlws.FILTER(A$9:A$16378,E14167=E$9:E$16378*ISNUMBER(A$9:A$16378)),COUNT(_xlfn._xlws.FILTER(A$9:A$16378,E14167=E$9:E$16378*ISNUMBER(A$9:A$16378))))</f>
        <v>44476</v>
      </c>
      <c r="H14167">
        <v>14167</v>
      </c>
      <c r="I14167" s="10" cm="1">
        <f t="array" ref="I14167">_xlfn.IFS(AND(OR(_xlfn._xlws.FILTER(D$9:D$16388,E$9:E$16388=E14167)),ROW()=_xlfn.MINIFS(_xlfn.ANCHORARRAY(H$9),E$9:E$16388,E14167)),A14167-C$4,ROW()=_xlfn.MINIFS(_xlfn.ANCHORARRAY(H$9),E$9:E$16388,E14167),IFERROR(A14167-INDEX(G$9:G$16388,MATCH(E14167-1,E$9:E$16388,0)),A14167-C$4),ISNUMBER(A14167),A14167-F14167,TRUE,"")</f>
        <v>1</v>
      </c>
      <c r="J14167" t="b">
        <f t="shared" si="661"/>
        <v>0</v>
      </c>
      <c r="L14167" s="5"/>
    </row>
    <row r="14168" spans="1:12">
      <c r="B14168" s="4" t="str">
        <f>"annual period "&amp;COUNTIF(D$9:D14168,TRUE)</f>
        <v>annual period 45</v>
      </c>
      <c r="D14168" t="b">
        <f t="shared" si="660"/>
        <v>0</v>
      </c>
      <c r="E14168">
        <f t="shared" si="662"/>
        <v>2258</v>
      </c>
      <c r="F14168" s="5" cm="1">
        <f t="array" ref="F14168">INDEX(_xlfn._xlws.FILTER(A$9:A$16378,E14168=E$9:E$16378*ISNUMBER(A$9:A$16378)),1)</f>
        <v>44476</v>
      </c>
      <c r="G14168" s="5" cm="1">
        <f t="array" ref="G14168">INDEX(_xlfn._xlws.FILTER(A$9:A$16378,E14168=E$9:E$16378*ISNUMBER(A$9:A$16378)),COUNT(_xlfn._xlws.FILTER(A$9:A$16378,E14168=E$9:E$16378*ISNUMBER(A$9:A$16378))))</f>
        <v>44476</v>
      </c>
      <c r="H14168" t="str">
        <v/>
      </c>
      <c r="I14168" s="10" t="str" cm="1">
        <f t="array" ref="I14168">_xlfn.IFS(AND(OR(_xlfn._xlws.FILTER(D$9:D$16388,E$9:E$16388=E14168)),ROW()=_xlfn.MINIFS(_xlfn.ANCHORARRAY(H$9),E$9:E$16388,E14168)),A14168-C$4,ROW()=_xlfn.MINIFS(_xlfn.ANCHORARRAY(H$9),E$9:E$16388,E14168),IFERROR(A14168-INDEX(G$9:G$16388,MATCH(E14168-1,E$9:E$16388,0)),A14168-C$4),ISNUMBER(A14168),A14168-F14168,TRUE,"")</f>
        <v/>
      </c>
      <c r="J14168" t="str">
        <f t="shared" si="661"/>
        <v/>
      </c>
      <c r="L14168" s="5"/>
    </row>
    <row r="14169" spans="1:12">
      <c r="A14169" s="3">
        <v>44476</v>
      </c>
      <c r="B14169" s="4" t="str">
        <f>"annual period "&amp;COUNTIF(D$9:D14169,TRUE)</f>
        <v>annual period 45</v>
      </c>
      <c r="D14169" t="b">
        <f t="shared" si="660"/>
        <v>0</v>
      </c>
      <c r="E14169">
        <f t="shared" si="662"/>
        <v>2258</v>
      </c>
      <c r="F14169" s="5" cm="1">
        <f t="array" ref="F14169">INDEX(_xlfn._xlws.FILTER(A$9:A$16378,E14169=E$9:E$16378*ISNUMBER(A$9:A$16378)),1)</f>
        <v>44476</v>
      </c>
      <c r="G14169" s="5" cm="1">
        <f t="array" ref="G14169">INDEX(_xlfn._xlws.FILTER(A$9:A$16378,E14169=E$9:E$16378*ISNUMBER(A$9:A$16378)),COUNT(_xlfn._xlws.FILTER(A$9:A$16378,E14169=E$9:E$16378*ISNUMBER(A$9:A$16378))))</f>
        <v>44476</v>
      </c>
      <c r="H14169">
        <v>14169</v>
      </c>
      <c r="I14169" s="10" cm="1">
        <f t="array" ref="I14169">_xlfn.IFS(AND(OR(_xlfn._xlws.FILTER(D$9:D$16388,E$9:E$16388=E14169)),ROW()=_xlfn.MINIFS(_xlfn.ANCHORARRAY(H$9),E$9:E$16388,E14169)),A14169-C$4,ROW()=_xlfn.MINIFS(_xlfn.ANCHORARRAY(H$9),E$9:E$16388,E14169),IFERROR(A14169-INDEX(G$9:G$16388,MATCH(E14169-1,E$9:E$16388,0)),A14169-C$4),ISNUMBER(A14169),A14169-F14169,TRUE,"")</f>
        <v>0</v>
      </c>
      <c r="J14169" t="b">
        <f t="shared" si="661"/>
        <v>0</v>
      </c>
      <c r="L14169" s="5"/>
    </row>
    <row r="14170" spans="1:12">
      <c r="A14170" s="1" t="s">
        <v>14</v>
      </c>
      <c r="B14170" s="4" t="str">
        <f>"annual period "&amp;COUNTIF(D$9:D14170,TRUE)</f>
        <v>annual period 45</v>
      </c>
      <c r="D14170" t="b">
        <f t="shared" si="660"/>
        <v>0</v>
      </c>
      <c r="E14170">
        <f t="shared" si="662"/>
        <v>2259</v>
      </c>
      <c r="F14170" s="5" cm="1">
        <f t="array" ref="F14170">INDEX(_xlfn._xlws.FILTER(A$9:A$16378,E14170=E$9:E$16378*ISNUMBER(A$9:A$16378)),1)</f>
        <v>44483</v>
      </c>
      <c r="G14170" s="5" cm="1">
        <f t="array" ref="G14170">INDEX(_xlfn._xlws.FILTER(A$9:A$16378,E14170=E$9:E$16378*ISNUMBER(A$9:A$16378)),COUNT(_xlfn._xlws.FILTER(A$9:A$16378,E14170=E$9:E$16378*ISNUMBER(A$9:A$16378))))</f>
        <v>44483</v>
      </c>
      <c r="H14170" t="str">
        <v/>
      </c>
      <c r="I14170" s="10" t="str" cm="1">
        <f t="array" ref="I14170">_xlfn.IFS(AND(OR(_xlfn._xlws.FILTER(D$9:D$16388,E$9:E$16388=E14170)),ROW()=_xlfn.MINIFS(_xlfn.ANCHORARRAY(H$9),E$9:E$16388,E14170)),A14170-C$4,ROW()=_xlfn.MINIFS(_xlfn.ANCHORARRAY(H$9),E$9:E$16388,E14170),IFERROR(A14170-INDEX(G$9:G$16388,MATCH(E14170-1,E$9:E$16388,0)),A14170-C$4),ISNUMBER(A14170),A14170-F14170,TRUE,"")</f>
        <v/>
      </c>
      <c r="J14170" t="str">
        <f t="shared" si="661"/>
        <v/>
      </c>
      <c r="L14170" s="5"/>
    </row>
    <row r="14171" spans="1:12">
      <c r="A14171" s="2"/>
      <c r="B14171" s="4" t="str">
        <f>"annual period "&amp;COUNTIF(D$9:D14171,TRUE)</f>
        <v>annual period 45</v>
      </c>
      <c r="D14171" t="b">
        <f t="shared" si="660"/>
        <v>0</v>
      </c>
      <c r="E14171">
        <f t="shared" si="662"/>
        <v>2259</v>
      </c>
      <c r="F14171" s="5" cm="1">
        <f t="array" ref="F14171">INDEX(_xlfn._xlws.FILTER(A$9:A$16378,E14171=E$9:E$16378*ISNUMBER(A$9:A$16378)),1)</f>
        <v>44483</v>
      </c>
      <c r="G14171" s="5" cm="1">
        <f t="array" ref="G14171">INDEX(_xlfn._xlws.FILTER(A$9:A$16378,E14171=E$9:E$16378*ISNUMBER(A$9:A$16378)),COUNT(_xlfn._xlws.FILTER(A$9:A$16378,E14171=E$9:E$16378*ISNUMBER(A$9:A$16378))))</f>
        <v>44483</v>
      </c>
      <c r="H14171" t="str">
        <v/>
      </c>
      <c r="I14171" s="10" t="str" cm="1">
        <f t="array" ref="I14171">_xlfn.IFS(AND(OR(_xlfn._xlws.FILTER(D$9:D$16388,E$9:E$16388=E14171)),ROW()=_xlfn.MINIFS(_xlfn.ANCHORARRAY(H$9),E$9:E$16388,E14171)),A14171-C$4,ROW()=_xlfn.MINIFS(_xlfn.ANCHORARRAY(H$9),E$9:E$16388,E14171),IFERROR(A14171-INDEX(G$9:G$16388,MATCH(E14171-1,E$9:E$16388,0)),A14171-C$4),ISNUMBER(A14171),A14171-F14171,TRUE,"")</f>
        <v/>
      </c>
      <c r="J14171" t="str">
        <f t="shared" si="661"/>
        <v/>
      </c>
      <c r="L14171" s="5"/>
    </row>
    <row r="14172" spans="1:12">
      <c r="A14172" s="3">
        <v>44483</v>
      </c>
      <c r="B14172" s="4" t="str">
        <f>"annual period "&amp;COUNTIF(D$9:D14172,TRUE)</f>
        <v>annual period 45</v>
      </c>
      <c r="D14172" t="b">
        <f t="shared" si="660"/>
        <v>0</v>
      </c>
      <c r="E14172">
        <f t="shared" si="662"/>
        <v>2259</v>
      </c>
      <c r="F14172" s="5" cm="1">
        <f t="array" ref="F14172">INDEX(_xlfn._xlws.FILTER(A$9:A$16378,E14172=E$9:E$16378*ISNUMBER(A$9:A$16378)),1)</f>
        <v>44483</v>
      </c>
      <c r="G14172" s="5" cm="1">
        <f t="array" ref="G14172">INDEX(_xlfn._xlws.FILTER(A$9:A$16378,E14172=E$9:E$16378*ISNUMBER(A$9:A$16378)),COUNT(_xlfn._xlws.FILTER(A$9:A$16378,E14172=E$9:E$16378*ISNUMBER(A$9:A$16378))))</f>
        <v>44483</v>
      </c>
      <c r="H14172">
        <v>14172</v>
      </c>
      <c r="I14172" s="10" cm="1">
        <f t="array" ref="I14172">_xlfn.IFS(AND(OR(_xlfn._xlws.FILTER(D$9:D$16388,E$9:E$16388=E14172)),ROW()=_xlfn.MINIFS(_xlfn.ANCHORARRAY(H$9),E$9:E$16388,E14172)),A14172-C$4,ROW()=_xlfn.MINIFS(_xlfn.ANCHORARRAY(H$9),E$9:E$16388,E14172),IFERROR(A14172-INDEX(G$9:G$16388,MATCH(E14172-1,E$9:E$16388,0)),A14172-C$4),ISNUMBER(A14172),A14172-F14172,TRUE,"")</f>
        <v>7</v>
      </c>
      <c r="J14172" t="b">
        <f t="shared" si="661"/>
        <v>0</v>
      </c>
      <c r="L14172" s="5"/>
    </row>
    <row r="14173" spans="1:12">
      <c r="B14173" s="4" t="str">
        <f>"annual period "&amp;COUNTIF(D$9:D14173,TRUE)</f>
        <v>annual period 45</v>
      </c>
      <c r="D14173" t="b">
        <f t="shared" si="660"/>
        <v>0</v>
      </c>
      <c r="E14173">
        <f t="shared" si="662"/>
        <v>2259</v>
      </c>
      <c r="F14173" s="5" cm="1">
        <f t="array" ref="F14173">INDEX(_xlfn._xlws.FILTER(A$9:A$16378,E14173=E$9:E$16378*ISNUMBER(A$9:A$16378)),1)</f>
        <v>44483</v>
      </c>
      <c r="G14173" s="5" cm="1">
        <f t="array" ref="G14173">INDEX(_xlfn._xlws.FILTER(A$9:A$16378,E14173=E$9:E$16378*ISNUMBER(A$9:A$16378)),COUNT(_xlfn._xlws.FILTER(A$9:A$16378,E14173=E$9:E$16378*ISNUMBER(A$9:A$16378))))</f>
        <v>44483</v>
      </c>
      <c r="H14173" t="str">
        <v/>
      </c>
      <c r="I14173" s="10" t="str" cm="1">
        <f t="array" ref="I14173">_xlfn.IFS(AND(OR(_xlfn._xlws.FILTER(D$9:D$16388,E$9:E$16388=E14173)),ROW()=_xlfn.MINIFS(_xlfn.ANCHORARRAY(H$9),E$9:E$16388,E14173)),A14173-C$4,ROW()=_xlfn.MINIFS(_xlfn.ANCHORARRAY(H$9),E$9:E$16388,E14173),IFERROR(A14173-INDEX(G$9:G$16388,MATCH(E14173-1,E$9:E$16388,0)),A14173-C$4),ISNUMBER(A14173),A14173-F14173,TRUE,"")</f>
        <v/>
      </c>
      <c r="J14173" t="str">
        <f t="shared" si="661"/>
        <v/>
      </c>
      <c r="L14173" s="5"/>
    </row>
    <row r="14174" spans="1:12">
      <c r="A14174" s="3">
        <v>44483</v>
      </c>
      <c r="B14174" s="4" t="str">
        <f>"annual period "&amp;COUNTIF(D$9:D14174,TRUE)</f>
        <v>annual period 45</v>
      </c>
      <c r="D14174" t="b">
        <f t="shared" si="660"/>
        <v>0</v>
      </c>
      <c r="E14174">
        <f t="shared" si="662"/>
        <v>2259</v>
      </c>
      <c r="F14174" s="5" cm="1">
        <f t="array" ref="F14174">INDEX(_xlfn._xlws.FILTER(A$9:A$16378,E14174=E$9:E$16378*ISNUMBER(A$9:A$16378)),1)</f>
        <v>44483</v>
      </c>
      <c r="G14174" s="5" cm="1">
        <f t="array" ref="G14174">INDEX(_xlfn._xlws.FILTER(A$9:A$16378,E14174=E$9:E$16378*ISNUMBER(A$9:A$16378)),COUNT(_xlfn._xlws.FILTER(A$9:A$16378,E14174=E$9:E$16378*ISNUMBER(A$9:A$16378))))</f>
        <v>44483</v>
      </c>
      <c r="H14174">
        <v>14174</v>
      </c>
      <c r="I14174" s="10" cm="1">
        <f t="array" ref="I14174">_xlfn.IFS(AND(OR(_xlfn._xlws.FILTER(D$9:D$16388,E$9:E$16388=E14174)),ROW()=_xlfn.MINIFS(_xlfn.ANCHORARRAY(H$9),E$9:E$16388,E14174)),A14174-C$4,ROW()=_xlfn.MINIFS(_xlfn.ANCHORARRAY(H$9),E$9:E$16388,E14174),IFERROR(A14174-INDEX(G$9:G$16388,MATCH(E14174-1,E$9:E$16388,0)),A14174-C$4),ISNUMBER(A14174),A14174-F14174,TRUE,"")</f>
        <v>0</v>
      </c>
      <c r="J14174" t="b">
        <f t="shared" si="661"/>
        <v>0</v>
      </c>
      <c r="L14174" s="5"/>
    </row>
    <row r="14175" spans="1:12">
      <c r="A14175" s="1" t="s">
        <v>14</v>
      </c>
      <c r="B14175" s="4" t="str">
        <f>"annual period "&amp;COUNTIF(D$9:D14175,TRUE)</f>
        <v>annual period 45</v>
      </c>
      <c r="D14175" t="b">
        <f t="shared" si="660"/>
        <v>0</v>
      </c>
      <c r="E14175">
        <f t="shared" si="662"/>
        <v>2260</v>
      </c>
      <c r="F14175" s="5" cm="1">
        <f t="array" ref="F14175">INDEX(_xlfn._xlws.FILTER(A$9:A$16378,E14175=E$9:E$16378*ISNUMBER(A$9:A$16378)),1)</f>
        <v>44488</v>
      </c>
      <c r="G14175" s="5" cm="1">
        <f t="array" ref="G14175">INDEX(_xlfn._xlws.FILTER(A$9:A$16378,E14175=E$9:E$16378*ISNUMBER(A$9:A$16378)),COUNT(_xlfn._xlws.FILTER(A$9:A$16378,E14175=E$9:E$16378*ISNUMBER(A$9:A$16378))))</f>
        <v>44488</v>
      </c>
      <c r="H14175" t="str">
        <v/>
      </c>
      <c r="I14175" s="10" t="str" cm="1">
        <f t="array" ref="I14175">_xlfn.IFS(AND(OR(_xlfn._xlws.FILTER(D$9:D$16388,E$9:E$16388=E14175)),ROW()=_xlfn.MINIFS(_xlfn.ANCHORARRAY(H$9),E$9:E$16388,E14175)),A14175-C$4,ROW()=_xlfn.MINIFS(_xlfn.ANCHORARRAY(H$9),E$9:E$16388,E14175),IFERROR(A14175-INDEX(G$9:G$16388,MATCH(E14175-1,E$9:E$16388,0)),A14175-C$4),ISNUMBER(A14175),A14175-F14175,TRUE,"")</f>
        <v/>
      </c>
      <c r="J14175" t="str">
        <f t="shared" si="661"/>
        <v/>
      </c>
      <c r="L14175" s="5"/>
    </row>
    <row r="14176" spans="1:12">
      <c r="A14176" s="2"/>
      <c r="B14176" s="4" t="str">
        <f>"annual period "&amp;COUNTIF(D$9:D14176,TRUE)</f>
        <v>annual period 45</v>
      </c>
      <c r="D14176" t="b">
        <f t="shared" ref="D14176:D14239" si="663">F14175-F14176&gt;300</f>
        <v>0</v>
      </c>
      <c r="E14176">
        <f t="shared" si="662"/>
        <v>2260</v>
      </c>
      <c r="F14176" s="5" cm="1">
        <f t="array" ref="F14176">INDEX(_xlfn._xlws.FILTER(A$9:A$16378,E14176=E$9:E$16378*ISNUMBER(A$9:A$16378)),1)</f>
        <v>44488</v>
      </c>
      <c r="G14176" s="5" cm="1">
        <f t="array" ref="G14176">INDEX(_xlfn._xlws.FILTER(A$9:A$16378,E14176=E$9:E$16378*ISNUMBER(A$9:A$16378)),COUNT(_xlfn._xlws.FILTER(A$9:A$16378,E14176=E$9:E$16378*ISNUMBER(A$9:A$16378))))</f>
        <v>44488</v>
      </c>
      <c r="H14176" t="str">
        <v/>
      </c>
      <c r="I14176" s="10" t="str" cm="1">
        <f t="array" ref="I14176">_xlfn.IFS(AND(OR(_xlfn._xlws.FILTER(D$9:D$16388,E$9:E$16388=E14176)),ROW()=_xlfn.MINIFS(_xlfn.ANCHORARRAY(H$9),E$9:E$16388,E14176)),A14176-C$4,ROW()=_xlfn.MINIFS(_xlfn.ANCHORARRAY(H$9),E$9:E$16388,E14176),IFERROR(A14176-INDEX(G$9:G$16388,MATCH(E14176-1,E$9:E$16388,0)),A14176-C$4),ISNUMBER(A14176),A14176-F14176,TRUE,"")</f>
        <v/>
      </c>
      <c r="J14176" t="str">
        <f t="shared" si="661"/>
        <v/>
      </c>
      <c r="L14176" s="5"/>
    </row>
    <row r="14177" spans="1:12">
      <c r="A14177" s="3">
        <v>44488</v>
      </c>
      <c r="B14177" s="4" t="str">
        <f>"annual period "&amp;COUNTIF(D$9:D14177,TRUE)</f>
        <v>annual period 45</v>
      </c>
      <c r="D14177" t="b">
        <f t="shared" si="663"/>
        <v>0</v>
      </c>
      <c r="E14177">
        <f t="shared" si="662"/>
        <v>2260</v>
      </c>
      <c r="F14177" s="5" cm="1">
        <f t="array" ref="F14177">INDEX(_xlfn._xlws.FILTER(A$9:A$16378,E14177=E$9:E$16378*ISNUMBER(A$9:A$16378)),1)</f>
        <v>44488</v>
      </c>
      <c r="G14177" s="5" cm="1">
        <f t="array" ref="G14177">INDEX(_xlfn._xlws.FILTER(A$9:A$16378,E14177=E$9:E$16378*ISNUMBER(A$9:A$16378)),COUNT(_xlfn._xlws.FILTER(A$9:A$16378,E14177=E$9:E$16378*ISNUMBER(A$9:A$16378))))</f>
        <v>44488</v>
      </c>
      <c r="H14177">
        <v>14177</v>
      </c>
      <c r="I14177" s="10" cm="1">
        <f t="array" ref="I14177">_xlfn.IFS(AND(OR(_xlfn._xlws.FILTER(D$9:D$16388,E$9:E$16388=E14177)),ROW()=_xlfn.MINIFS(_xlfn.ANCHORARRAY(H$9),E$9:E$16388,E14177)),A14177-C$4,ROW()=_xlfn.MINIFS(_xlfn.ANCHORARRAY(H$9),E$9:E$16388,E14177),IFERROR(A14177-INDEX(G$9:G$16388,MATCH(E14177-1,E$9:E$16388,0)),A14177-C$4),ISNUMBER(A14177),A14177-F14177,TRUE,"")</f>
        <v>5</v>
      </c>
      <c r="J14177" t="b">
        <f t="shared" si="661"/>
        <v>0</v>
      </c>
      <c r="L14177" s="5"/>
    </row>
    <row r="14178" spans="1:12">
      <c r="B14178" s="4" t="str">
        <f>"annual period "&amp;COUNTIF(D$9:D14178,TRUE)</f>
        <v>annual period 45</v>
      </c>
      <c r="D14178" t="b">
        <f t="shared" si="663"/>
        <v>0</v>
      </c>
      <c r="E14178">
        <f t="shared" si="662"/>
        <v>2260</v>
      </c>
      <c r="F14178" s="5" cm="1">
        <f t="array" ref="F14178">INDEX(_xlfn._xlws.FILTER(A$9:A$16378,E14178=E$9:E$16378*ISNUMBER(A$9:A$16378)),1)</f>
        <v>44488</v>
      </c>
      <c r="G14178" s="5" cm="1">
        <f t="array" ref="G14178">INDEX(_xlfn._xlws.FILTER(A$9:A$16378,E14178=E$9:E$16378*ISNUMBER(A$9:A$16378)),COUNT(_xlfn._xlws.FILTER(A$9:A$16378,E14178=E$9:E$16378*ISNUMBER(A$9:A$16378))))</f>
        <v>44488</v>
      </c>
      <c r="H14178" t="str">
        <v/>
      </c>
      <c r="I14178" s="10" t="str" cm="1">
        <f t="array" ref="I14178">_xlfn.IFS(AND(OR(_xlfn._xlws.FILTER(D$9:D$16388,E$9:E$16388=E14178)),ROW()=_xlfn.MINIFS(_xlfn.ANCHORARRAY(H$9),E$9:E$16388,E14178)),A14178-C$4,ROW()=_xlfn.MINIFS(_xlfn.ANCHORARRAY(H$9),E$9:E$16388,E14178),IFERROR(A14178-INDEX(G$9:G$16388,MATCH(E14178-1,E$9:E$16388,0)),A14178-C$4),ISNUMBER(A14178),A14178-F14178,TRUE,"")</f>
        <v/>
      </c>
      <c r="J14178" t="str">
        <f t="shared" si="661"/>
        <v/>
      </c>
      <c r="L14178" s="5"/>
    </row>
    <row r="14179" spans="1:12">
      <c r="A14179" s="3">
        <v>44488</v>
      </c>
      <c r="B14179" s="4" t="str">
        <f>"annual period "&amp;COUNTIF(D$9:D14179,TRUE)</f>
        <v>annual period 45</v>
      </c>
      <c r="D14179" t="b">
        <f t="shared" si="663"/>
        <v>0</v>
      </c>
      <c r="E14179">
        <f t="shared" si="662"/>
        <v>2260</v>
      </c>
      <c r="F14179" s="5" cm="1">
        <f t="array" ref="F14179">INDEX(_xlfn._xlws.FILTER(A$9:A$16378,E14179=E$9:E$16378*ISNUMBER(A$9:A$16378)),1)</f>
        <v>44488</v>
      </c>
      <c r="G14179" s="5" cm="1">
        <f t="array" ref="G14179">INDEX(_xlfn._xlws.FILTER(A$9:A$16378,E14179=E$9:E$16378*ISNUMBER(A$9:A$16378)),COUNT(_xlfn._xlws.FILTER(A$9:A$16378,E14179=E$9:E$16378*ISNUMBER(A$9:A$16378))))</f>
        <v>44488</v>
      </c>
      <c r="H14179">
        <v>14179</v>
      </c>
      <c r="I14179" s="10" cm="1">
        <f t="array" ref="I14179">_xlfn.IFS(AND(OR(_xlfn._xlws.FILTER(D$9:D$16388,E$9:E$16388=E14179)),ROW()=_xlfn.MINIFS(_xlfn.ANCHORARRAY(H$9),E$9:E$16388,E14179)),A14179-C$4,ROW()=_xlfn.MINIFS(_xlfn.ANCHORARRAY(H$9),E$9:E$16388,E14179),IFERROR(A14179-INDEX(G$9:G$16388,MATCH(E14179-1,E$9:E$16388,0)),A14179-C$4),ISNUMBER(A14179),A14179-F14179,TRUE,"")</f>
        <v>0</v>
      </c>
      <c r="J14179" t="b">
        <f t="shared" si="661"/>
        <v>0</v>
      </c>
      <c r="L14179" s="5"/>
    </row>
    <row r="14180" spans="1:12">
      <c r="A14180" s="1" t="s">
        <v>14</v>
      </c>
      <c r="B14180" s="4" t="str">
        <f>"annual period "&amp;COUNTIF(D$9:D14180,TRUE)</f>
        <v>annual period 45</v>
      </c>
      <c r="D14180" t="b">
        <f t="shared" si="663"/>
        <v>0</v>
      </c>
      <c r="E14180">
        <f t="shared" si="662"/>
        <v>2261</v>
      </c>
      <c r="F14180" s="5" cm="1">
        <f t="array" ref="F14180">INDEX(_xlfn._xlws.FILTER(A$9:A$16378,E14180=E$9:E$16378*ISNUMBER(A$9:A$16378)),1)</f>
        <v>44497</v>
      </c>
      <c r="G14180" s="5" cm="1">
        <f t="array" ref="G14180">INDEX(_xlfn._xlws.FILTER(A$9:A$16378,E14180=E$9:E$16378*ISNUMBER(A$9:A$16378)),COUNT(_xlfn._xlws.FILTER(A$9:A$16378,E14180=E$9:E$16378*ISNUMBER(A$9:A$16378))))</f>
        <v>44497</v>
      </c>
      <c r="H14180" t="str">
        <v/>
      </c>
      <c r="I14180" s="10" t="str" cm="1">
        <f t="array" ref="I14180">_xlfn.IFS(AND(OR(_xlfn._xlws.FILTER(D$9:D$16388,E$9:E$16388=E14180)),ROW()=_xlfn.MINIFS(_xlfn.ANCHORARRAY(H$9),E$9:E$16388,E14180)),A14180-C$4,ROW()=_xlfn.MINIFS(_xlfn.ANCHORARRAY(H$9),E$9:E$16388,E14180),IFERROR(A14180-INDEX(G$9:G$16388,MATCH(E14180-1,E$9:E$16388,0)),A14180-C$4),ISNUMBER(A14180),A14180-F14180,TRUE,"")</f>
        <v/>
      </c>
      <c r="J14180" t="str">
        <f t="shared" si="661"/>
        <v/>
      </c>
      <c r="L14180" s="5"/>
    </row>
    <row r="14181" spans="1:12">
      <c r="A14181" s="2"/>
      <c r="B14181" s="4" t="str">
        <f>"annual period "&amp;COUNTIF(D$9:D14181,TRUE)</f>
        <v>annual period 45</v>
      </c>
      <c r="D14181" t="b">
        <f t="shared" si="663"/>
        <v>0</v>
      </c>
      <c r="E14181">
        <f t="shared" si="662"/>
        <v>2261</v>
      </c>
      <c r="F14181" s="5" cm="1">
        <f t="array" ref="F14181">INDEX(_xlfn._xlws.FILTER(A$9:A$16378,E14181=E$9:E$16378*ISNUMBER(A$9:A$16378)),1)</f>
        <v>44497</v>
      </c>
      <c r="G14181" s="5" cm="1">
        <f t="array" ref="G14181">INDEX(_xlfn._xlws.FILTER(A$9:A$16378,E14181=E$9:E$16378*ISNUMBER(A$9:A$16378)),COUNT(_xlfn._xlws.FILTER(A$9:A$16378,E14181=E$9:E$16378*ISNUMBER(A$9:A$16378))))</f>
        <v>44497</v>
      </c>
      <c r="H14181" t="str">
        <v/>
      </c>
      <c r="I14181" s="10" t="str" cm="1">
        <f t="array" ref="I14181">_xlfn.IFS(AND(OR(_xlfn._xlws.FILTER(D$9:D$16388,E$9:E$16388=E14181)),ROW()=_xlfn.MINIFS(_xlfn.ANCHORARRAY(H$9),E$9:E$16388,E14181)),A14181-C$4,ROW()=_xlfn.MINIFS(_xlfn.ANCHORARRAY(H$9),E$9:E$16388,E14181),IFERROR(A14181-INDEX(G$9:G$16388,MATCH(E14181-1,E$9:E$16388,0)),A14181-C$4),ISNUMBER(A14181),A14181-F14181,TRUE,"")</f>
        <v/>
      </c>
      <c r="J14181" t="str">
        <f t="shared" si="661"/>
        <v/>
      </c>
      <c r="L14181" s="5"/>
    </row>
    <row r="14182" spans="1:12">
      <c r="A14182" s="3">
        <v>44497</v>
      </c>
      <c r="B14182" s="4" t="str">
        <f>"annual period "&amp;COUNTIF(D$9:D14182,TRUE)</f>
        <v>annual period 45</v>
      </c>
      <c r="D14182" t="b">
        <f t="shared" si="663"/>
        <v>0</v>
      </c>
      <c r="E14182">
        <f t="shared" si="662"/>
        <v>2261</v>
      </c>
      <c r="F14182" s="5" cm="1">
        <f t="array" ref="F14182">INDEX(_xlfn._xlws.FILTER(A$9:A$16378,E14182=E$9:E$16378*ISNUMBER(A$9:A$16378)),1)</f>
        <v>44497</v>
      </c>
      <c r="G14182" s="5" cm="1">
        <f t="array" ref="G14182">INDEX(_xlfn._xlws.FILTER(A$9:A$16378,E14182=E$9:E$16378*ISNUMBER(A$9:A$16378)),COUNT(_xlfn._xlws.FILTER(A$9:A$16378,E14182=E$9:E$16378*ISNUMBER(A$9:A$16378))))</f>
        <v>44497</v>
      </c>
      <c r="H14182">
        <v>14182</v>
      </c>
      <c r="I14182" s="10" cm="1">
        <f t="array" ref="I14182">_xlfn.IFS(AND(OR(_xlfn._xlws.FILTER(D$9:D$16388,E$9:E$16388=E14182)),ROW()=_xlfn.MINIFS(_xlfn.ANCHORARRAY(H$9),E$9:E$16388,E14182)),A14182-C$4,ROW()=_xlfn.MINIFS(_xlfn.ANCHORARRAY(H$9),E$9:E$16388,E14182),IFERROR(A14182-INDEX(G$9:G$16388,MATCH(E14182-1,E$9:E$16388,0)),A14182-C$4),ISNUMBER(A14182),A14182-F14182,TRUE,"")</f>
        <v>9</v>
      </c>
      <c r="J14182" t="b">
        <f t="shared" si="661"/>
        <v>0</v>
      </c>
      <c r="L14182" s="5"/>
    </row>
    <row r="14183" spans="1:12">
      <c r="B14183" s="4" t="str">
        <f>"annual period "&amp;COUNTIF(D$9:D14183,TRUE)</f>
        <v>annual period 45</v>
      </c>
      <c r="D14183" t="b">
        <f t="shared" si="663"/>
        <v>0</v>
      </c>
      <c r="E14183">
        <f t="shared" si="662"/>
        <v>2261</v>
      </c>
      <c r="F14183" s="5" cm="1">
        <f t="array" ref="F14183">INDEX(_xlfn._xlws.FILTER(A$9:A$16378,E14183=E$9:E$16378*ISNUMBER(A$9:A$16378)),1)</f>
        <v>44497</v>
      </c>
      <c r="G14183" s="5" cm="1">
        <f t="array" ref="G14183">INDEX(_xlfn._xlws.FILTER(A$9:A$16378,E14183=E$9:E$16378*ISNUMBER(A$9:A$16378)),COUNT(_xlfn._xlws.FILTER(A$9:A$16378,E14183=E$9:E$16378*ISNUMBER(A$9:A$16378))))</f>
        <v>44497</v>
      </c>
      <c r="H14183" t="str">
        <v/>
      </c>
      <c r="I14183" s="10" t="str" cm="1">
        <f t="array" ref="I14183">_xlfn.IFS(AND(OR(_xlfn._xlws.FILTER(D$9:D$16388,E$9:E$16388=E14183)),ROW()=_xlfn.MINIFS(_xlfn.ANCHORARRAY(H$9),E$9:E$16388,E14183)),A14183-C$4,ROW()=_xlfn.MINIFS(_xlfn.ANCHORARRAY(H$9),E$9:E$16388,E14183),IFERROR(A14183-INDEX(G$9:G$16388,MATCH(E14183-1,E$9:E$16388,0)),A14183-C$4),ISNUMBER(A14183),A14183-F14183,TRUE,"")</f>
        <v/>
      </c>
      <c r="J14183" t="str">
        <f t="shared" si="661"/>
        <v/>
      </c>
      <c r="L14183" s="5"/>
    </row>
    <row r="14184" spans="1:12">
      <c r="A14184" s="3">
        <v>44497</v>
      </c>
      <c r="B14184" s="4" t="str">
        <f>"annual period "&amp;COUNTIF(D$9:D14184,TRUE)</f>
        <v>annual period 45</v>
      </c>
      <c r="D14184" t="b">
        <f t="shared" si="663"/>
        <v>0</v>
      </c>
      <c r="E14184">
        <f t="shared" si="662"/>
        <v>2261</v>
      </c>
      <c r="F14184" s="5" cm="1">
        <f t="array" ref="F14184">INDEX(_xlfn._xlws.FILTER(A$9:A$16378,E14184=E$9:E$16378*ISNUMBER(A$9:A$16378)),1)</f>
        <v>44497</v>
      </c>
      <c r="G14184" s="5" cm="1">
        <f t="array" ref="G14184">INDEX(_xlfn._xlws.FILTER(A$9:A$16378,E14184=E$9:E$16378*ISNUMBER(A$9:A$16378)),COUNT(_xlfn._xlws.FILTER(A$9:A$16378,E14184=E$9:E$16378*ISNUMBER(A$9:A$16378))))</f>
        <v>44497</v>
      </c>
      <c r="H14184">
        <v>14184</v>
      </c>
      <c r="I14184" s="10" cm="1">
        <f t="array" ref="I14184">_xlfn.IFS(AND(OR(_xlfn._xlws.FILTER(D$9:D$16388,E$9:E$16388=E14184)),ROW()=_xlfn.MINIFS(_xlfn.ANCHORARRAY(H$9),E$9:E$16388,E14184)),A14184-C$4,ROW()=_xlfn.MINIFS(_xlfn.ANCHORARRAY(H$9),E$9:E$16388,E14184),IFERROR(A14184-INDEX(G$9:G$16388,MATCH(E14184-1,E$9:E$16388,0)),A14184-C$4),ISNUMBER(A14184),A14184-F14184,TRUE,"")</f>
        <v>0</v>
      </c>
      <c r="J14184" t="b">
        <f t="shared" si="661"/>
        <v>0</v>
      </c>
      <c r="L14184" s="5"/>
    </row>
    <row r="14185" spans="1:12">
      <c r="A14185" s="1" t="s">
        <v>14</v>
      </c>
      <c r="B14185" s="4" t="str">
        <f>"annual period "&amp;COUNTIF(D$9:D14185,TRUE)</f>
        <v>annual period 45</v>
      </c>
      <c r="D14185" t="b">
        <f t="shared" si="663"/>
        <v>0</v>
      </c>
      <c r="E14185">
        <f t="shared" si="662"/>
        <v>2262</v>
      </c>
      <c r="F14185" s="5" cm="1">
        <f t="array" ref="F14185">INDEX(_xlfn._xlws.FILTER(A$9:A$16378,E14185=E$9:E$16378*ISNUMBER(A$9:A$16378)),1)</f>
        <v>44504</v>
      </c>
      <c r="G14185" s="5" cm="1">
        <f t="array" ref="G14185">INDEX(_xlfn._xlws.FILTER(A$9:A$16378,E14185=E$9:E$16378*ISNUMBER(A$9:A$16378)),COUNT(_xlfn._xlws.FILTER(A$9:A$16378,E14185=E$9:E$16378*ISNUMBER(A$9:A$16378))))</f>
        <v>44504</v>
      </c>
      <c r="H14185" t="str">
        <v/>
      </c>
      <c r="I14185" s="10" t="str" cm="1">
        <f t="array" ref="I14185">_xlfn.IFS(AND(OR(_xlfn._xlws.FILTER(D$9:D$16388,E$9:E$16388=E14185)),ROW()=_xlfn.MINIFS(_xlfn.ANCHORARRAY(H$9),E$9:E$16388,E14185)),A14185-C$4,ROW()=_xlfn.MINIFS(_xlfn.ANCHORARRAY(H$9),E$9:E$16388,E14185),IFERROR(A14185-INDEX(G$9:G$16388,MATCH(E14185-1,E$9:E$16388,0)),A14185-C$4),ISNUMBER(A14185),A14185-F14185,TRUE,"")</f>
        <v/>
      </c>
      <c r="J14185" t="str">
        <f t="shared" si="661"/>
        <v/>
      </c>
      <c r="L14185" s="5"/>
    </row>
    <row r="14186" spans="1:12">
      <c r="A14186" s="2"/>
      <c r="B14186" s="4" t="str">
        <f>"annual period "&amp;COUNTIF(D$9:D14186,TRUE)</f>
        <v>annual period 45</v>
      </c>
      <c r="D14186" t="b">
        <f t="shared" si="663"/>
        <v>0</v>
      </c>
      <c r="E14186">
        <f t="shared" si="662"/>
        <v>2262</v>
      </c>
      <c r="F14186" s="5" cm="1">
        <f t="array" ref="F14186">INDEX(_xlfn._xlws.FILTER(A$9:A$16378,E14186=E$9:E$16378*ISNUMBER(A$9:A$16378)),1)</f>
        <v>44504</v>
      </c>
      <c r="G14186" s="5" cm="1">
        <f t="array" ref="G14186">INDEX(_xlfn._xlws.FILTER(A$9:A$16378,E14186=E$9:E$16378*ISNUMBER(A$9:A$16378)),COUNT(_xlfn._xlws.FILTER(A$9:A$16378,E14186=E$9:E$16378*ISNUMBER(A$9:A$16378))))</f>
        <v>44504</v>
      </c>
      <c r="H14186" t="str">
        <v/>
      </c>
      <c r="I14186" s="10" t="str" cm="1">
        <f t="array" ref="I14186">_xlfn.IFS(AND(OR(_xlfn._xlws.FILTER(D$9:D$16388,E$9:E$16388=E14186)),ROW()=_xlfn.MINIFS(_xlfn.ANCHORARRAY(H$9),E$9:E$16388,E14186)),A14186-C$4,ROW()=_xlfn.MINIFS(_xlfn.ANCHORARRAY(H$9),E$9:E$16388,E14186),IFERROR(A14186-INDEX(G$9:G$16388,MATCH(E14186-1,E$9:E$16388,0)),A14186-C$4),ISNUMBER(A14186),A14186-F14186,TRUE,"")</f>
        <v/>
      </c>
      <c r="J14186" t="str">
        <f t="shared" si="661"/>
        <v/>
      </c>
      <c r="L14186" s="5"/>
    </row>
    <row r="14187" spans="1:12">
      <c r="A14187" s="3">
        <v>44504</v>
      </c>
      <c r="B14187" s="4" t="str">
        <f>"annual period "&amp;COUNTIF(D$9:D14187,TRUE)</f>
        <v>annual period 45</v>
      </c>
      <c r="D14187" t="b">
        <f t="shared" si="663"/>
        <v>0</v>
      </c>
      <c r="E14187">
        <f t="shared" si="662"/>
        <v>2262</v>
      </c>
      <c r="F14187" s="5" cm="1">
        <f t="array" ref="F14187">INDEX(_xlfn._xlws.FILTER(A$9:A$16378,E14187=E$9:E$16378*ISNUMBER(A$9:A$16378)),1)</f>
        <v>44504</v>
      </c>
      <c r="G14187" s="5" cm="1">
        <f t="array" ref="G14187">INDEX(_xlfn._xlws.FILTER(A$9:A$16378,E14187=E$9:E$16378*ISNUMBER(A$9:A$16378)),COUNT(_xlfn._xlws.FILTER(A$9:A$16378,E14187=E$9:E$16378*ISNUMBER(A$9:A$16378))))</f>
        <v>44504</v>
      </c>
      <c r="H14187">
        <v>14187</v>
      </c>
      <c r="I14187" s="10" cm="1">
        <f t="array" ref="I14187">_xlfn.IFS(AND(OR(_xlfn._xlws.FILTER(D$9:D$16388,E$9:E$16388=E14187)),ROW()=_xlfn.MINIFS(_xlfn.ANCHORARRAY(H$9),E$9:E$16388,E14187)),A14187-C$4,ROW()=_xlfn.MINIFS(_xlfn.ANCHORARRAY(H$9),E$9:E$16388,E14187),IFERROR(A14187-INDEX(G$9:G$16388,MATCH(E14187-1,E$9:E$16388,0)),A14187-C$4),ISNUMBER(A14187),A14187-F14187,TRUE,"")</f>
        <v>7</v>
      </c>
      <c r="J14187" t="b">
        <f t="shared" si="661"/>
        <v>0</v>
      </c>
      <c r="L14187" s="5"/>
    </row>
    <row r="14188" spans="1:12">
      <c r="B14188" s="4" t="str">
        <f>"annual period "&amp;COUNTIF(D$9:D14188,TRUE)</f>
        <v>annual period 45</v>
      </c>
      <c r="D14188" t="b">
        <f t="shared" si="663"/>
        <v>0</v>
      </c>
      <c r="E14188">
        <f t="shared" si="662"/>
        <v>2262</v>
      </c>
      <c r="F14188" s="5" cm="1">
        <f t="array" ref="F14188">INDEX(_xlfn._xlws.FILTER(A$9:A$16378,E14188=E$9:E$16378*ISNUMBER(A$9:A$16378)),1)</f>
        <v>44504</v>
      </c>
      <c r="G14188" s="5" cm="1">
        <f t="array" ref="G14188">INDEX(_xlfn._xlws.FILTER(A$9:A$16378,E14188=E$9:E$16378*ISNUMBER(A$9:A$16378)),COUNT(_xlfn._xlws.FILTER(A$9:A$16378,E14188=E$9:E$16378*ISNUMBER(A$9:A$16378))))</f>
        <v>44504</v>
      </c>
      <c r="H14188" t="str">
        <v/>
      </c>
      <c r="I14188" s="10" t="str" cm="1">
        <f t="array" ref="I14188">_xlfn.IFS(AND(OR(_xlfn._xlws.FILTER(D$9:D$16388,E$9:E$16388=E14188)),ROW()=_xlfn.MINIFS(_xlfn.ANCHORARRAY(H$9),E$9:E$16388,E14188)),A14188-C$4,ROW()=_xlfn.MINIFS(_xlfn.ANCHORARRAY(H$9),E$9:E$16388,E14188),IFERROR(A14188-INDEX(G$9:G$16388,MATCH(E14188-1,E$9:E$16388,0)),A14188-C$4),ISNUMBER(A14188),A14188-F14188,TRUE,"")</f>
        <v/>
      </c>
      <c r="J14188" t="str">
        <f t="shared" si="661"/>
        <v/>
      </c>
      <c r="L14188" s="5"/>
    </row>
    <row r="14189" spans="1:12">
      <c r="A14189" s="3">
        <v>44504</v>
      </c>
      <c r="B14189" s="4" t="str">
        <f>"annual period "&amp;COUNTIF(D$9:D14189,TRUE)</f>
        <v>annual period 45</v>
      </c>
      <c r="D14189" t="b">
        <f t="shared" si="663"/>
        <v>0</v>
      </c>
      <c r="E14189">
        <f t="shared" si="662"/>
        <v>2262</v>
      </c>
      <c r="F14189" s="5" cm="1">
        <f t="array" ref="F14189">INDEX(_xlfn._xlws.FILTER(A$9:A$16378,E14189=E$9:E$16378*ISNUMBER(A$9:A$16378)),1)</f>
        <v>44504</v>
      </c>
      <c r="G14189" s="5" cm="1">
        <f t="array" ref="G14189">INDEX(_xlfn._xlws.FILTER(A$9:A$16378,E14189=E$9:E$16378*ISNUMBER(A$9:A$16378)),COUNT(_xlfn._xlws.FILTER(A$9:A$16378,E14189=E$9:E$16378*ISNUMBER(A$9:A$16378))))</f>
        <v>44504</v>
      </c>
      <c r="H14189">
        <v>14189</v>
      </c>
      <c r="I14189" s="10" cm="1">
        <f t="array" ref="I14189">_xlfn.IFS(AND(OR(_xlfn._xlws.FILTER(D$9:D$16388,E$9:E$16388=E14189)),ROW()=_xlfn.MINIFS(_xlfn.ANCHORARRAY(H$9),E$9:E$16388,E14189)),A14189-C$4,ROW()=_xlfn.MINIFS(_xlfn.ANCHORARRAY(H$9),E$9:E$16388,E14189),IFERROR(A14189-INDEX(G$9:G$16388,MATCH(E14189-1,E$9:E$16388,0)),A14189-C$4),ISNUMBER(A14189),A14189-F14189,TRUE,"")</f>
        <v>0</v>
      </c>
      <c r="J14189" t="b">
        <f t="shared" si="661"/>
        <v>0</v>
      </c>
      <c r="L14189" s="5"/>
    </row>
    <row r="14190" spans="1:12">
      <c r="A14190" s="1" t="s">
        <v>14</v>
      </c>
      <c r="B14190" s="4" t="str">
        <f>"annual period "&amp;COUNTIF(D$9:D14190,TRUE)</f>
        <v>annual period 45</v>
      </c>
      <c r="D14190" t="b">
        <f t="shared" si="663"/>
        <v>0</v>
      </c>
      <c r="E14190">
        <f t="shared" si="662"/>
        <v>2263</v>
      </c>
      <c r="F14190" s="5" cm="1">
        <f t="array" ref="F14190">INDEX(_xlfn._xlws.FILTER(A$9:A$16378,E14190=E$9:E$16378*ISNUMBER(A$9:A$16378)),1)</f>
        <v>44511</v>
      </c>
      <c r="G14190" s="5" cm="1">
        <f t="array" ref="G14190">INDEX(_xlfn._xlws.FILTER(A$9:A$16378,E14190=E$9:E$16378*ISNUMBER(A$9:A$16378)),COUNT(_xlfn._xlws.FILTER(A$9:A$16378,E14190=E$9:E$16378*ISNUMBER(A$9:A$16378))))</f>
        <v>44511</v>
      </c>
      <c r="H14190" t="str">
        <v/>
      </c>
      <c r="I14190" s="10" t="str" cm="1">
        <f t="array" ref="I14190">_xlfn.IFS(AND(OR(_xlfn._xlws.FILTER(D$9:D$16388,E$9:E$16388=E14190)),ROW()=_xlfn.MINIFS(_xlfn.ANCHORARRAY(H$9),E$9:E$16388,E14190)),A14190-C$4,ROW()=_xlfn.MINIFS(_xlfn.ANCHORARRAY(H$9),E$9:E$16388,E14190),IFERROR(A14190-INDEX(G$9:G$16388,MATCH(E14190-1,E$9:E$16388,0)),A14190-C$4),ISNUMBER(A14190),A14190-F14190,TRUE,"")</f>
        <v/>
      </c>
      <c r="J14190" t="str">
        <f t="shared" si="661"/>
        <v/>
      </c>
      <c r="L14190" s="5"/>
    </row>
    <row r="14191" spans="1:12">
      <c r="A14191" s="2"/>
      <c r="B14191" s="4" t="str">
        <f>"annual period "&amp;COUNTIF(D$9:D14191,TRUE)</f>
        <v>annual period 45</v>
      </c>
      <c r="D14191" t="b">
        <f t="shared" si="663"/>
        <v>0</v>
      </c>
      <c r="E14191">
        <f t="shared" si="662"/>
        <v>2263</v>
      </c>
      <c r="F14191" s="5" cm="1">
        <f t="array" ref="F14191">INDEX(_xlfn._xlws.FILTER(A$9:A$16378,E14191=E$9:E$16378*ISNUMBER(A$9:A$16378)),1)</f>
        <v>44511</v>
      </c>
      <c r="G14191" s="5" cm="1">
        <f t="array" ref="G14191">INDEX(_xlfn._xlws.FILTER(A$9:A$16378,E14191=E$9:E$16378*ISNUMBER(A$9:A$16378)),COUNT(_xlfn._xlws.FILTER(A$9:A$16378,E14191=E$9:E$16378*ISNUMBER(A$9:A$16378))))</f>
        <v>44511</v>
      </c>
      <c r="H14191" t="str">
        <v/>
      </c>
      <c r="I14191" s="10" t="str" cm="1">
        <f t="array" ref="I14191">_xlfn.IFS(AND(OR(_xlfn._xlws.FILTER(D$9:D$16388,E$9:E$16388=E14191)),ROW()=_xlfn.MINIFS(_xlfn.ANCHORARRAY(H$9),E$9:E$16388,E14191)),A14191-C$4,ROW()=_xlfn.MINIFS(_xlfn.ANCHORARRAY(H$9),E$9:E$16388,E14191),IFERROR(A14191-INDEX(G$9:G$16388,MATCH(E14191-1,E$9:E$16388,0)),A14191-C$4),ISNUMBER(A14191),A14191-F14191,TRUE,"")</f>
        <v/>
      </c>
      <c r="J14191" t="str">
        <f t="shared" si="661"/>
        <v/>
      </c>
      <c r="L14191" s="5"/>
    </row>
    <row r="14192" spans="1:12">
      <c r="A14192" s="3">
        <v>44511</v>
      </c>
      <c r="B14192" s="4" t="str">
        <f>"annual period "&amp;COUNTIF(D$9:D14192,TRUE)</f>
        <v>annual period 45</v>
      </c>
      <c r="D14192" t="b">
        <f t="shared" si="663"/>
        <v>0</v>
      </c>
      <c r="E14192">
        <f t="shared" si="662"/>
        <v>2263</v>
      </c>
      <c r="F14192" s="5" cm="1">
        <f t="array" ref="F14192">INDEX(_xlfn._xlws.FILTER(A$9:A$16378,E14192=E$9:E$16378*ISNUMBER(A$9:A$16378)),1)</f>
        <v>44511</v>
      </c>
      <c r="G14192" s="5" cm="1">
        <f t="array" ref="G14192">INDEX(_xlfn._xlws.FILTER(A$9:A$16378,E14192=E$9:E$16378*ISNUMBER(A$9:A$16378)),COUNT(_xlfn._xlws.FILTER(A$9:A$16378,E14192=E$9:E$16378*ISNUMBER(A$9:A$16378))))</f>
        <v>44511</v>
      </c>
      <c r="H14192">
        <v>14192</v>
      </c>
      <c r="I14192" s="10" cm="1">
        <f t="array" ref="I14192">_xlfn.IFS(AND(OR(_xlfn._xlws.FILTER(D$9:D$16388,E$9:E$16388=E14192)),ROW()=_xlfn.MINIFS(_xlfn.ANCHORARRAY(H$9),E$9:E$16388,E14192)),A14192-C$4,ROW()=_xlfn.MINIFS(_xlfn.ANCHORARRAY(H$9),E$9:E$16388,E14192),IFERROR(A14192-INDEX(G$9:G$16388,MATCH(E14192-1,E$9:E$16388,0)),A14192-C$4),ISNUMBER(A14192),A14192-F14192,TRUE,"")</f>
        <v>7</v>
      </c>
      <c r="J14192" t="b">
        <f t="shared" si="661"/>
        <v>0</v>
      </c>
      <c r="L14192" s="5"/>
    </row>
    <row r="14193" spans="1:12">
      <c r="B14193" s="4" t="str">
        <f>"annual period "&amp;COUNTIF(D$9:D14193,TRUE)</f>
        <v>annual period 45</v>
      </c>
      <c r="D14193" t="b">
        <f t="shared" si="663"/>
        <v>0</v>
      </c>
      <c r="E14193">
        <f t="shared" si="662"/>
        <v>2263</v>
      </c>
      <c r="F14193" s="5" cm="1">
        <f t="array" ref="F14193">INDEX(_xlfn._xlws.FILTER(A$9:A$16378,E14193=E$9:E$16378*ISNUMBER(A$9:A$16378)),1)</f>
        <v>44511</v>
      </c>
      <c r="G14193" s="5" cm="1">
        <f t="array" ref="G14193">INDEX(_xlfn._xlws.FILTER(A$9:A$16378,E14193=E$9:E$16378*ISNUMBER(A$9:A$16378)),COUNT(_xlfn._xlws.FILTER(A$9:A$16378,E14193=E$9:E$16378*ISNUMBER(A$9:A$16378))))</f>
        <v>44511</v>
      </c>
      <c r="H14193" t="str">
        <v/>
      </c>
      <c r="I14193" s="10" t="str" cm="1">
        <f t="array" ref="I14193">_xlfn.IFS(AND(OR(_xlfn._xlws.FILTER(D$9:D$16388,E$9:E$16388=E14193)),ROW()=_xlfn.MINIFS(_xlfn.ANCHORARRAY(H$9),E$9:E$16388,E14193)),A14193-C$4,ROW()=_xlfn.MINIFS(_xlfn.ANCHORARRAY(H$9),E$9:E$16388,E14193),IFERROR(A14193-INDEX(G$9:G$16388,MATCH(E14193-1,E$9:E$16388,0)),A14193-C$4),ISNUMBER(A14193),A14193-F14193,TRUE,"")</f>
        <v/>
      </c>
      <c r="J14193" t="str">
        <f t="shared" si="661"/>
        <v/>
      </c>
      <c r="L14193" s="5"/>
    </row>
    <row r="14194" spans="1:12">
      <c r="A14194" s="3">
        <v>44511</v>
      </c>
      <c r="B14194" s="4" t="str">
        <f>"annual period "&amp;COUNTIF(D$9:D14194,TRUE)</f>
        <v>annual period 45</v>
      </c>
      <c r="D14194" t="b">
        <f t="shared" si="663"/>
        <v>0</v>
      </c>
      <c r="E14194">
        <f t="shared" si="662"/>
        <v>2263</v>
      </c>
      <c r="F14194" s="5" cm="1">
        <f t="array" ref="F14194">INDEX(_xlfn._xlws.FILTER(A$9:A$16378,E14194=E$9:E$16378*ISNUMBER(A$9:A$16378)),1)</f>
        <v>44511</v>
      </c>
      <c r="G14194" s="5" cm="1">
        <f t="array" ref="G14194">INDEX(_xlfn._xlws.FILTER(A$9:A$16378,E14194=E$9:E$16378*ISNUMBER(A$9:A$16378)),COUNT(_xlfn._xlws.FILTER(A$9:A$16378,E14194=E$9:E$16378*ISNUMBER(A$9:A$16378))))</f>
        <v>44511</v>
      </c>
      <c r="H14194">
        <v>14194</v>
      </c>
      <c r="I14194" s="10" cm="1">
        <f t="array" ref="I14194">_xlfn.IFS(AND(OR(_xlfn._xlws.FILTER(D$9:D$16388,E$9:E$16388=E14194)),ROW()=_xlfn.MINIFS(_xlfn.ANCHORARRAY(H$9),E$9:E$16388,E14194)),A14194-C$4,ROW()=_xlfn.MINIFS(_xlfn.ANCHORARRAY(H$9),E$9:E$16388,E14194),IFERROR(A14194-INDEX(G$9:G$16388,MATCH(E14194-1,E$9:E$16388,0)),A14194-C$4),ISNUMBER(A14194),A14194-F14194,TRUE,"")</f>
        <v>0</v>
      </c>
      <c r="J14194" t="b">
        <f t="shared" si="661"/>
        <v>0</v>
      </c>
      <c r="L14194" s="5"/>
    </row>
    <row r="14195" spans="1:12">
      <c r="A14195" s="1" t="s">
        <v>14</v>
      </c>
      <c r="B14195" s="4" t="str">
        <f>"annual period "&amp;COUNTIF(D$9:D14195,TRUE)</f>
        <v>annual period 45</v>
      </c>
      <c r="D14195" t="b">
        <f t="shared" si="663"/>
        <v>0</v>
      </c>
      <c r="E14195">
        <f t="shared" si="662"/>
        <v>2264</v>
      </c>
      <c r="F14195" s="5" cm="1">
        <f t="array" ref="F14195">INDEX(_xlfn._xlws.FILTER(A$9:A$16378,E14195=E$9:E$16378*ISNUMBER(A$9:A$16378)),1)</f>
        <v>44519</v>
      </c>
      <c r="G14195" s="5" cm="1">
        <f t="array" ref="G14195">INDEX(_xlfn._xlws.FILTER(A$9:A$16378,E14195=E$9:E$16378*ISNUMBER(A$9:A$16378)),COUNT(_xlfn._xlws.FILTER(A$9:A$16378,E14195=E$9:E$16378*ISNUMBER(A$9:A$16378))))</f>
        <v>44519</v>
      </c>
      <c r="H14195" t="str">
        <v/>
      </c>
      <c r="I14195" s="10" t="str" cm="1">
        <f t="array" ref="I14195">_xlfn.IFS(AND(OR(_xlfn._xlws.FILTER(D$9:D$16388,E$9:E$16388=E14195)),ROW()=_xlfn.MINIFS(_xlfn.ANCHORARRAY(H$9),E$9:E$16388,E14195)),A14195-C$4,ROW()=_xlfn.MINIFS(_xlfn.ANCHORARRAY(H$9),E$9:E$16388,E14195),IFERROR(A14195-INDEX(G$9:G$16388,MATCH(E14195-1,E$9:E$16388,0)),A14195-C$4),ISNUMBER(A14195),A14195-F14195,TRUE,"")</f>
        <v/>
      </c>
      <c r="J14195" t="str">
        <f t="shared" si="661"/>
        <v/>
      </c>
      <c r="L14195" s="5"/>
    </row>
    <row r="14196" spans="1:12">
      <c r="A14196" s="2"/>
      <c r="B14196" s="4" t="str">
        <f>"annual period "&amp;COUNTIF(D$9:D14196,TRUE)</f>
        <v>annual period 45</v>
      </c>
      <c r="D14196" t="b">
        <f t="shared" si="663"/>
        <v>0</v>
      </c>
      <c r="E14196">
        <f t="shared" si="662"/>
        <v>2264</v>
      </c>
      <c r="F14196" s="5" cm="1">
        <f t="array" ref="F14196">INDEX(_xlfn._xlws.FILTER(A$9:A$16378,E14196=E$9:E$16378*ISNUMBER(A$9:A$16378)),1)</f>
        <v>44519</v>
      </c>
      <c r="G14196" s="5" cm="1">
        <f t="array" ref="G14196">INDEX(_xlfn._xlws.FILTER(A$9:A$16378,E14196=E$9:E$16378*ISNUMBER(A$9:A$16378)),COUNT(_xlfn._xlws.FILTER(A$9:A$16378,E14196=E$9:E$16378*ISNUMBER(A$9:A$16378))))</f>
        <v>44519</v>
      </c>
      <c r="H14196" t="str">
        <v/>
      </c>
      <c r="I14196" s="10" t="str" cm="1">
        <f t="array" ref="I14196">_xlfn.IFS(AND(OR(_xlfn._xlws.FILTER(D$9:D$16388,E$9:E$16388=E14196)),ROW()=_xlfn.MINIFS(_xlfn.ANCHORARRAY(H$9),E$9:E$16388,E14196)),A14196-C$4,ROW()=_xlfn.MINIFS(_xlfn.ANCHORARRAY(H$9),E$9:E$16388,E14196),IFERROR(A14196-INDEX(G$9:G$16388,MATCH(E14196-1,E$9:E$16388,0)),A14196-C$4),ISNUMBER(A14196),A14196-F14196,TRUE,"")</f>
        <v/>
      </c>
      <c r="J14196" t="str">
        <f t="shared" si="661"/>
        <v/>
      </c>
      <c r="L14196" s="5"/>
    </row>
    <row r="14197" spans="1:12">
      <c r="A14197" s="3">
        <v>44519</v>
      </c>
      <c r="B14197" s="4" t="str">
        <f>"annual period "&amp;COUNTIF(D$9:D14197,TRUE)</f>
        <v>annual period 45</v>
      </c>
      <c r="D14197" t="b">
        <f t="shared" si="663"/>
        <v>0</v>
      </c>
      <c r="E14197">
        <f t="shared" si="662"/>
        <v>2264</v>
      </c>
      <c r="F14197" s="5" cm="1">
        <f t="array" ref="F14197">INDEX(_xlfn._xlws.FILTER(A$9:A$16378,E14197=E$9:E$16378*ISNUMBER(A$9:A$16378)),1)</f>
        <v>44519</v>
      </c>
      <c r="G14197" s="5" cm="1">
        <f t="array" ref="G14197">INDEX(_xlfn._xlws.FILTER(A$9:A$16378,E14197=E$9:E$16378*ISNUMBER(A$9:A$16378)),COUNT(_xlfn._xlws.FILTER(A$9:A$16378,E14197=E$9:E$16378*ISNUMBER(A$9:A$16378))))</f>
        <v>44519</v>
      </c>
      <c r="H14197">
        <v>14197</v>
      </c>
      <c r="I14197" s="10" cm="1">
        <f t="array" ref="I14197">_xlfn.IFS(AND(OR(_xlfn._xlws.FILTER(D$9:D$16388,E$9:E$16388=E14197)),ROW()=_xlfn.MINIFS(_xlfn.ANCHORARRAY(H$9),E$9:E$16388,E14197)),A14197-C$4,ROW()=_xlfn.MINIFS(_xlfn.ANCHORARRAY(H$9),E$9:E$16388,E14197),IFERROR(A14197-INDEX(G$9:G$16388,MATCH(E14197-1,E$9:E$16388,0)),A14197-C$4),ISNUMBER(A14197),A14197-F14197,TRUE,"")</f>
        <v>8</v>
      </c>
      <c r="J14197" t="b">
        <f t="shared" si="661"/>
        <v>0</v>
      </c>
      <c r="L14197" s="5"/>
    </row>
    <row r="14198" spans="1:12">
      <c r="B14198" s="4" t="str">
        <f>"annual period "&amp;COUNTIF(D$9:D14198,TRUE)</f>
        <v>annual period 45</v>
      </c>
      <c r="D14198" t="b">
        <f t="shared" si="663"/>
        <v>0</v>
      </c>
      <c r="E14198">
        <f t="shared" si="662"/>
        <v>2264</v>
      </c>
      <c r="F14198" s="5" cm="1">
        <f t="array" ref="F14198">INDEX(_xlfn._xlws.FILTER(A$9:A$16378,E14198=E$9:E$16378*ISNUMBER(A$9:A$16378)),1)</f>
        <v>44519</v>
      </c>
      <c r="G14198" s="5" cm="1">
        <f t="array" ref="G14198">INDEX(_xlfn._xlws.FILTER(A$9:A$16378,E14198=E$9:E$16378*ISNUMBER(A$9:A$16378)),COUNT(_xlfn._xlws.FILTER(A$9:A$16378,E14198=E$9:E$16378*ISNUMBER(A$9:A$16378))))</f>
        <v>44519</v>
      </c>
      <c r="H14198" t="str">
        <v/>
      </c>
      <c r="I14198" s="10" t="str" cm="1">
        <f t="array" ref="I14198">_xlfn.IFS(AND(OR(_xlfn._xlws.FILTER(D$9:D$16388,E$9:E$16388=E14198)),ROW()=_xlfn.MINIFS(_xlfn.ANCHORARRAY(H$9),E$9:E$16388,E14198)),A14198-C$4,ROW()=_xlfn.MINIFS(_xlfn.ANCHORARRAY(H$9),E$9:E$16388,E14198),IFERROR(A14198-INDEX(G$9:G$16388,MATCH(E14198-1,E$9:E$16388,0)),A14198-C$4),ISNUMBER(A14198),A14198-F14198,TRUE,"")</f>
        <v/>
      </c>
      <c r="J14198" t="str">
        <f t="shared" si="661"/>
        <v/>
      </c>
      <c r="L14198" s="5"/>
    </row>
    <row r="14199" spans="1:12">
      <c r="A14199" s="3">
        <v>44519</v>
      </c>
      <c r="B14199" s="4" t="str">
        <f>"annual period "&amp;COUNTIF(D$9:D14199,TRUE)</f>
        <v>annual period 45</v>
      </c>
      <c r="D14199" t="b">
        <f t="shared" si="663"/>
        <v>0</v>
      </c>
      <c r="E14199">
        <f t="shared" si="662"/>
        <v>2264</v>
      </c>
      <c r="F14199" s="5" cm="1">
        <f t="array" ref="F14199">INDEX(_xlfn._xlws.FILTER(A$9:A$16378,E14199=E$9:E$16378*ISNUMBER(A$9:A$16378)),1)</f>
        <v>44519</v>
      </c>
      <c r="G14199" s="5" cm="1">
        <f t="array" ref="G14199">INDEX(_xlfn._xlws.FILTER(A$9:A$16378,E14199=E$9:E$16378*ISNUMBER(A$9:A$16378)),COUNT(_xlfn._xlws.FILTER(A$9:A$16378,E14199=E$9:E$16378*ISNUMBER(A$9:A$16378))))</f>
        <v>44519</v>
      </c>
      <c r="H14199">
        <v>14199</v>
      </c>
      <c r="I14199" s="10" cm="1">
        <f t="array" ref="I14199">_xlfn.IFS(AND(OR(_xlfn._xlws.FILTER(D$9:D$16388,E$9:E$16388=E14199)),ROW()=_xlfn.MINIFS(_xlfn.ANCHORARRAY(H$9),E$9:E$16388,E14199)),A14199-C$4,ROW()=_xlfn.MINIFS(_xlfn.ANCHORARRAY(H$9),E$9:E$16388,E14199),IFERROR(A14199-INDEX(G$9:G$16388,MATCH(E14199-1,E$9:E$16388,0)),A14199-C$4),ISNUMBER(A14199),A14199-F14199,TRUE,"")</f>
        <v>0</v>
      </c>
      <c r="J14199" t="b">
        <f t="shared" si="661"/>
        <v>0</v>
      </c>
      <c r="L14199" s="5"/>
    </row>
    <row r="14200" spans="1:12">
      <c r="A14200" s="1" t="s">
        <v>14</v>
      </c>
      <c r="B14200" s="4" t="str">
        <f>"annual period "&amp;COUNTIF(D$9:D14200,TRUE)</f>
        <v>annual period 45</v>
      </c>
      <c r="D14200" t="b">
        <f t="shared" si="663"/>
        <v>0</v>
      </c>
      <c r="E14200">
        <f t="shared" si="662"/>
        <v>2265</v>
      </c>
      <c r="F14200" s="5" cm="1">
        <f t="array" ref="F14200">INDEX(_xlfn._xlws.FILTER(A$9:A$16378,E14200=E$9:E$16378*ISNUMBER(A$9:A$16378)),1)</f>
        <v>44525</v>
      </c>
      <c r="G14200" s="5" cm="1">
        <f t="array" ref="G14200">INDEX(_xlfn._xlws.FILTER(A$9:A$16378,E14200=E$9:E$16378*ISNUMBER(A$9:A$16378)),COUNT(_xlfn._xlws.FILTER(A$9:A$16378,E14200=E$9:E$16378*ISNUMBER(A$9:A$16378))))</f>
        <v>44525</v>
      </c>
      <c r="H14200" t="str">
        <v/>
      </c>
      <c r="I14200" s="10" t="str" cm="1">
        <f t="array" ref="I14200">_xlfn.IFS(AND(OR(_xlfn._xlws.FILTER(D$9:D$16388,E$9:E$16388=E14200)),ROW()=_xlfn.MINIFS(_xlfn.ANCHORARRAY(H$9),E$9:E$16388,E14200)),A14200-C$4,ROW()=_xlfn.MINIFS(_xlfn.ANCHORARRAY(H$9),E$9:E$16388,E14200),IFERROR(A14200-INDEX(G$9:G$16388,MATCH(E14200-1,E$9:E$16388,0)),A14200-C$4),ISNUMBER(A14200),A14200-F14200,TRUE,"")</f>
        <v/>
      </c>
      <c r="J14200" t="str">
        <f t="shared" si="661"/>
        <v/>
      </c>
      <c r="L14200" s="5"/>
    </row>
    <row r="14201" spans="1:12">
      <c r="A14201" s="2"/>
      <c r="B14201" s="4" t="str">
        <f>"annual period "&amp;COUNTIF(D$9:D14201,TRUE)</f>
        <v>annual period 45</v>
      </c>
      <c r="D14201" t="b">
        <f t="shared" si="663"/>
        <v>0</v>
      </c>
      <c r="E14201">
        <f t="shared" si="662"/>
        <v>2265</v>
      </c>
      <c r="F14201" s="5" cm="1">
        <f t="array" ref="F14201">INDEX(_xlfn._xlws.FILTER(A$9:A$16378,E14201=E$9:E$16378*ISNUMBER(A$9:A$16378)),1)</f>
        <v>44525</v>
      </c>
      <c r="G14201" s="5" cm="1">
        <f t="array" ref="G14201">INDEX(_xlfn._xlws.FILTER(A$9:A$16378,E14201=E$9:E$16378*ISNUMBER(A$9:A$16378)),COUNT(_xlfn._xlws.FILTER(A$9:A$16378,E14201=E$9:E$16378*ISNUMBER(A$9:A$16378))))</f>
        <v>44525</v>
      </c>
      <c r="H14201" t="str">
        <v/>
      </c>
      <c r="I14201" s="10" t="str" cm="1">
        <f t="array" ref="I14201">_xlfn.IFS(AND(OR(_xlfn._xlws.FILTER(D$9:D$16388,E$9:E$16388=E14201)),ROW()=_xlfn.MINIFS(_xlfn.ANCHORARRAY(H$9),E$9:E$16388,E14201)),A14201-C$4,ROW()=_xlfn.MINIFS(_xlfn.ANCHORARRAY(H$9),E$9:E$16388,E14201),IFERROR(A14201-INDEX(G$9:G$16388,MATCH(E14201-1,E$9:E$16388,0)),A14201-C$4),ISNUMBER(A14201),A14201-F14201,TRUE,"")</f>
        <v/>
      </c>
      <c r="J14201" t="str">
        <f t="shared" si="661"/>
        <v/>
      </c>
      <c r="L14201" s="5"/>
    </row>
    <row r="14202" spans="1:12">
      <c r="A14202" s="3">
        <v>44525</v>
      </c>
      <c r="B14202" s="4" t="str">
        <f>"annual period "&amp;COUNTIF(D$9:D14202,TRUE)</f>
        <v>annual period 45</v>
      </c>
      <c r="D14202" t="b">
        <f t="shared" si="663"/>
        <v>0</v>
      </c>
      <c r="E14202">
        <f t="shared" si="662"/>
        <v>2265</v>
      </c>
      <c r="F14202" s="5" cm="1">
        <f t="array" ref="F14202">INDEX(_xlfn._xlws.FILTER(A$9:A$16378,E14202=E$9:E$16378*ISNUMBER(A$9:A$16378)),1)</f>
        <v>44525</v>
      </c>
      <c r="G14202" s="5" cm="1">
        <f t="array" ref="G14202">INDEX(_xlfn._xlws.FILTER(A$9:A$16378,E14202=E$9:E$16378*ISNUMBER(A$9:A$16378)),COUNT(_xlfn._xlws.FILTER(A$9:A$16378,E14202=E$9:E$16378*ISNUMBER(A$9:A$16378))))</f>
        <v>44525</v>
      </c>
      <c r="H14202">
        <v>14202</v>
      </c>
      <c r="I14202" s="10" cm="1">
        <f t="array" ref="I14202">_xlfn.IFS(AND(OR(_xlfn._xlws.FILTER(D$9:D$16388,E$9:E$16388=E14202)),ROW()=_xlfn.MINIFS(_xlfn.ANCHORARRAY(H$9),E$9:E$16388,E14202)),A14202-C$4,ROW()=_xlfn.MINIFS(_xlfn.ANCHORARRAY(H$9),E$9:E$16388,E14202),IFERROR(A14202-INDEX(G$9:G$16388,MATCH(E14202-1,E$9:E$16388,0)),A14202-C$4),ISNUMBER(A14202),A14202-F14202,TRUE,"")</f>
        <v>6</v>
      </c>
      <c r="J14202" t="b">
        <f t="shared" si="661"/>
        <v>0</v>
      </c>
      <c r="L14202" s="5"/>
    </row>
    <row r="14203" spans="1:12">
      <c r="B14203" s="4" t="str">
        <f>"annual period "&amp;COUNTIF(D$9:D14203,TRUE)</f>
        <v>annual period 45</v>
      </c>
      <c r="D14203" t="b">
        <f t="shared" si="663"/>
        <v>0</v>
      </c>
      <c r="E14203">
        <f t="shared" si="662"/>
        <v>2265</v>
      </c>
      <c r="F14203" s="5" cm="1">
        <f t="array" ref="F14203">INDEX(_xlfn._xlws.FILTER(A$9:A$16378,E14203=E$9:E$16378*ISNUMBER(A$9:A$16378)),1)</f>
        <v>44525</v>
      </c>
      <c r="G14203" s="5" cm="1">
        <f t="array" ref="G14203">INDEX(_xlfn._xlws.FILTER(A$9:A$16378,E14203=E$9:E$16378*ISNUMBER(A$9:A$16378)),COUNT(_xlfn._xlws.FILTER(A$9:A$16378,E14203=E$9:E$16378*ISNUMBER(A$9:A$16378))))</f>
        <v>44525</v>
      </c>
      <c r="H14203" t="str">
        <v/>
      </c>
      <c r="I14203" s="10" t="str" cm="1">
        <f t="array" ref="I14203">_xlfn.IFS(AND(OR(_xlfn._xlws.FILTER(D$9:D$16388,E$9:E$16388=E14203)),ROW()=_xlfn.MINIFS(_xlfn.ANCHORARRAY(H$9),E$9:E$16388,E14203)),A14203-C$4,ROW()=_xlfn.MINIFS(_xlfn.ANCHORARRAY(H$9),E$9:E$16388,E14203),IFERROR(A14203-INDEX(G$9:G$16388,MATCH(E14203-1,E$9:E$16388,0)),A14203-C$4),ISNUMBER(A14203),A14203-F14203,TRUE,"")</f>
        <v/>
      </c>
      <c r="J14203" t="str">
        <f t="shared" si="661"/>
        <v/>
      </c>
      <c r="L14203" s="5"/>
    </row>
    <row r="14204" spans="1:12">
      <c r="A14204" s="3">
        <v>44525</v>
      </c>
      <c r="B14204" s="4" t="str">
        <f>"annual period "&amp;COUNTIF(D$9:D14204,TRUE)</f>
        <v>annual period 45</v>
      </c>
      <c r="D14204" t="b">
        <f t="shared" si="663"/>
        <v>0</v>
      </c>
      <c r="E14204">
        <f t="shared" si="662"/>
        <v>2265</v>
      </c>
      <c r="F14204" s="5" cm="1">
        <f t="array" ref="F14204">INDEX(_xlfn._xlws.FILTER(A$9:A$16378,E14204=E$9:E$16378*ISNUMBER(A$9:A$16378)),1)</f>
        <v>44525</v>
      </c>
      <c r="G14204" s="5" cm="1">
        <f t="array" ref="G14204">INDEX(_xlfn._xlws.FILTER(A$9:A$16378,E14204=E$9:E$16378*ISNUMBER(A$9:A$16378)),COUNT(_xlfn._xlws.FILTER(A$9:A$16378,E14204=E$9:E$16378*ISNUMBER(A$9:A$16378))))</f>
        <v>44525</v>
      </c>
      <c r="H14204">
        <v>14204</v>
      </c>
      <c r="I14204" s="10" cm="1">
        <f t="array" ref="I14204">_xlfn.IFS(AND(OR(_xlfn._xlws.FILTER(D$9:D$16388,E$9:E$16388=E14204)),ROW()=_xlfn.MINIFS(_xlfn.ANCHORARRAY(H$9),E$9:E$16388,E14204)),A14204-C$4,ROW()=_xlfn.MINIFS(_xlfn.ANCHORARRAY(H$9),E$9:E$16388,E14204),IFERROR(A14204-INDEX(G$9:G$16388,MATCH(E14204-1,E$9:E$16388,0)),A14204-C$4),ISNUMBER(A14204),A14204-F14204,TRUE,"")</f>
        <v>0</v>
      </c>
      <c r="J14204" t="b">
        <f t="shared" si="661"/>
        <v>0</v>
      </c>
      <c r="L14204" s="5"/>
    </row>
    <row r="14205" spans="1:12">
      <c r="A14205" s="1" t="s">
        <v>14</v>
      </c>
      <c r="B14205" s="4" t="str">
        <f>"annual period "&amp;COUNTIF(D$9:D14205,TRUE)</f>
        <v>annual period 45</v>
      </c>
      <c r="D14205" t="b">
        <f t="shared" si="663"/>
        <v>0</v>
      </c>
      <c r="E14205">
        <f t="shared" si="662"/>
        <v>2266</v>
      </c>
      <c r="F14205" s="5" cm="1">
        <f t="array" ref="F14205">INDEX(_xlfn._xlws.FILTER(A$9:A$16378,E14205=E$9:E$16378*ISNUMBER(A$9:A$16378)),1)</f>
        <v>44533</v>
      </c>
      <c r="G14205" s="5" cm="1">
        <f t="array" ref="G14205">INDEX(_xlfn._xlws.FILTER(A$9:A$16378,E14205=E$9:E$16378*ISNUMBER(A$9:A$16378)),COUNT(_xlfn._xlws.FILTER(A$9:A$16378,E14205=E$9:E$16378*ISNUMBER(A$9:A$16378))))</f>
        <v>44534</v>
      </c>
      <c r="H14205" t="str">
        <v/>
      </c>
      <c r="I14205" s="10" t="str" cm="1">
        <f t="array" ref="I14205">_xlfn.IFS(AND(OR(_xlfn._xlws.FILTER(D$9:D$16388,E$9:E$16388=E14205)),ROW()=_xlfn.MINIFS(_xlfn.ANCHORARRAY(H$9),E$9:E$16388,E14205)),A14205-C$4,ROW()=_xlfn.MINIFS(_xlfn.ANCHORARRAY(H$9),E$9:E$16388,E14205),IFERROR(A14205-INDEX(G$9:G$16388,MATCH(E14205-1,E$9:E$16388,0)),A14205-C$4),ISNUMBER(A14205),A14205-F14205,TRUE,"")</f>
        <v/>
      </c>
      <c r="J14205" t="str">
        <f t="shared" si="661"/>
        <v/>
      </c>
      <c r="L14205" s="5"/>
    </row>
    <row r="14206" spans="1:12">
      <c r="A14206" s="2"/>
      <c r="B14206" s="4" t="str">
        <f>"annual period "&amp;COUNTIF(D$9:D14206,TRUE)</f>
        <v>annual period 45</v>
      </c>
      <c r="D14206" t="b">
        <f t="shared" si="663"/>
        <v>0</v>
      </c>
      <c r="E14206">
        <f t="shared" si="662"/>
        <v>2266</v>
      </c>
      <c r="F14206" s="5" cm="1">
        <f t="array" ref="F14206">INDEX(_xlfn._xlws.FILTER(A$9:A$16378,E14206=E$9:E$16378*ISNUMBER(A$9:A$16378)),1)</f>
        <v>44533</v>
      </c>
      <c r="G14206" s="5" cm="1">
        <f t="array" ref="G14206">INDEX(_xlfn._xlws.FILTER(A$9:A$16378,E14206=E$9:E$16378*ISNUMBER(A$9:A$16378)),COUNT(_xlfn._xlws.FILTER(A$9:A$16378,E14206=E$9:E$16378*ISNUMBER(A$9:A$16378))))</f>
        <v>44534</v>
      </c>
      <c r="H14206" t="str">
        <v/>
      </c>
      <c r="I14206" s="10" t="str" cm="1">
        <f t="array" ref="I14206">_xlfn.IFS(AND(OR(_xlfn._xlws.FILTER(D$9:D$16388,E$9:E$16388=E14206)),ROW()=_xlfn.MINIFS(_xlfn.ANCHORARRAY(H$9),E$9:E$16388,E14206)),A14206-C$4,ROW()=_xlfn.MINIFS(_xlfn.ANCHORARRAY(H$9),E$9:E$16388,E14206),IFERROR(A14206-INDEX(G$9:G$16388,MATCH(E14206-1,E$9:E$16388,0)),A14206-C$4),ISNUMBER(A14206),A14206-F14206,TRUE,"")</f>
        <v/>
      </c>
      <c r="J14206" t="str">
        <f t="shared" si="661"/>
        <v/>
      </c>
      <c r="L14206" s="5"/>
    </row>
    <row r="14207" spans="1:12">
      <c r="A14207" s="3">
        <v>44533</v>
      </c>
      <c r="B14207" s="4" t="str">
        <f>"annual period "&amp;COUNTIF(D$9:D14207,TRUE)</f>
        <v>annual period 45</v>
      </c>
      <c r="D14207" t="b">
        <f t="shared" si="663"/>
        <v>0</v>
      </c>
      <c r="E14207">
        <f t="shared" si="662"/>
        <v>2266</v>
      </c>
      <c r="F14207" s="5" cm="1">
        <f t="array" ref="F14207">INDEX(_xlfn._xlws.FILTER(A$9:A$16378,E14207=E$9:E$16378*ISNUMBER(A$9:A$16378)),1)</f>
        <v>44533</v>
      </c>
      <c r="G14207" s="5" cm="1">
        <f t="array" ref="G14207">INDEX(_xlfn._xlws.FILTER(A$9:A$16378,E14207=E$9:E$16378*ISNUMBER(A$9:A$16378)),COUNT(_xlfn._xlws.FILTER(A$9:A$16378,E14207=E$9:E$16378*ISNUMBER(A$9:A$16378))))</f>
        <v>44534</v>
      </c>
      <c r="H14207">
        <v>14207</v>
      </c>
      <c r="I14207" s="10" cm="1">
        <f t="array" ref="I14207">_xlfn.IFS(AND(OR(_xlfn._xlws.FILTER(D$9:D$16388,E$9:E$16388=E14207)),ROW()=_xlfn.MINIFS(_xlfn.ANCHORARRAY(H$9),E$9:E$16388,E14207)),A14207-C$4,ROW()=_xlfn.MINIFS(_xlfn.ANCHORARRAY(H$9),E$9:E$16388,E14207),IFERROR(A14207-INDEX(G$9:G$16388,MATCH(E14207-1,E$9:E$16388,0)),A14207-C$4),ISNUMBER(A14207),A14207-F14207,TRUE,"")</f>
        <v>8</v>
      </c>
      <c r="J14207" t="b">
        <f t="shared" si="661"/>
        <v>0</v>
      </c>
      <c r="L14207" s="5"/>
    </row>
    <row r="14208" spans="1:12">
      <c r="B14208" s="4" t="str">
        <f>"annual period "&amp;COUNTIF(D$9:D14208,TRUE)</f>
        <v>annual period 45</v>
      </c>
      <c r="D14208" t="b">
        <f t="shared" si="663"/>
        <v>0</v>
      </c>
      <c r="E14208">
        <f t="shared" si="662"/>
        <v>2266</v>
      </c>
      <c r="F14208" s="5" cm="1">
        <f t="array" ref="F14208">INDEX(_xlfn._xlws.FILTER(A$9:A$16378,E14208=E$9:E$16378*ISNUMBER(A$9:A$16378)),1)</f>
        <v>44533</v>
      </c>
      <c r="G14208" s="5" cm="1">
        <f t="array" ref="G14208">INDEX(_xlfn._xlws.FILTER(A$9:A$16378,E14208=E$9:E$16378*ISNUMBER(A$9:A$16378)),COUNT(_xlfn._xlws.FILTER(A$9:A$16378,E14208=E$9:E$16378*ISNUMBER(A$9:A$16378))))</f>
        <v>44534</v>
      </c>
      <c r="H14208" t="str">
        <v/>
      </c>
      <c r="I14208" s="10" t="str" cm="1">
        <f t="array" ref="I14208">_xlfn.IFS(AND(OR(_xlfn._xlws.FILTER(D$9:D$16388,E$9:E$16388=E14208)),ROW()=_xlfn.MINIFS(_xlfn.ANCHORARRAY(H$9),E$9:E$16388,E14208)),A14208-C$4,ROW()=_xlfn.MINIFS(_xlfn.ANCHORARRAY(H$9),E$9:E$16388,E14208),IFERROR(A14208-INDEX(G$9:G$16388,MATCH(E14208-1,E$9:E$16388,0)),A14208-C$4),ISNUMBER(A14208),A14208-F14208,TRUE,"")</f>
        <v/>
      </c>
      <c r="J14208" t="str">
        <f t="shared" si="661"/>
        <v/>
      </c>
      <c r="L14208" s="5"/>
    </row>
    <row r="14209" spans="1:12">
      <c r="A14209" s="3">
        <v>44534</v>
      </c>
      <c r="B14209" s="4" t="str">
        <f>"annual period "&amp;COUNTIF(D$9:D14209,TRUE)</f>
        <v>annual period 45</v>
      </c>
      <c r="D14209" t="b">
        <f t="shared" si="663"/>
        <v>0</v>
      </c>
      <c r="E14209">
        <f t="shared" si="662"/>
        <v>2266</v>
      </c>
      <c r="F14209" s="5" cm="1">
        <f t="array" ref="F14209">INDEX(_xlfn._xlws.FILTER(A$9:A$16378,E14209=E$9:E$16378*ISNUMBER(A$9:A$16378)),1)</f>
        <v>44533</v>
      </c>
      <c r="G14209" s="5" cm="1">
        <f t="array" ref="G14209">INDEX(_xlfn._xlws.FILTER(A$9:A$16378,E14209=E$9:E$16378*ISNUMBER(A$9:A$16378)),COUNT(_xlfn._xlws.FILTER(A$9:A$16378,E14209=E$9:E$16378*ISNUMBER(A$9:A$16378))))</f>
        <v>44534</v>
      </c>
      <c r="H14209" t="str">
        <v/>
      </c>
      <c r="I14209" s="10" cm="1">
        <f t="array" ref="I14209">_xlfn.IFS(AND(OR(_xlfn._xlws.FILTER(D$9:D$16388,E$9:E$16388=E14209)),ROW()=_xlfn.MINIFS(_xlfn.ANCHORARRAY(H$9),E$9:E$16388,E14209)),A14209-C$4,ROW()=_xlfn.MINIFS(_xlfn.ANCHORARRAY(H$9),E$9:E$16388,E14209),IFERROR(A14209-INDEX(G$9:G$16388,MATCH(E14209-1,E$9:E$16388,0)),A14209-C$4),ISNUMBER(A14209),A14209-F14209,TRUE,"")</f>
        <v>1</v>
      </c>
      <c r="J14209" t="b">
        <f t="shared" si="661"/>
        <v>0</v>
      </c>
      <c r="L14209" s="5"/>
    </row>
    <row r="14210" spans="1:12">
      <c r="A14210" s="1" t="s">
        <v>14</v>
      </c>
      <c r="B14210" s="4" t="str">
        <f>"annual period "&amp;COUNTIF(D$9:D14210,TRUE)</f>
        <v>annual period 45</v>
      </c>
      <c r="D14210" t="b">
        <f t="shared" si="663"/>
        <v>0</v>
      </c>
      <c r="E14210">
        <f t="shared" si="662"/>
        <v>2267</v>
      </c>
      <c r="F14210" s="5" cm="1">
        <f t="array" ref="F14210">INDEX(_xlfn._xlws.FILTER(A$9:A$16378,E14210=E$9:E$16378*ISNUMBER(A$9:A$16378)),1)</f>
        <v>44539</v>
      </c>
      <c r="G14210" s="5" cm="1">
        <f t="array" ref="G14210">INDEX(_xlfn._xlws.FILTER(A$9:A$16378,E14210=E$9:E$16378*ISNUMBER(A$9:A$16378)),COUNT(_xlfn._xlws.FILTER(A$9:A$16378,E14210=E$9:E$16378*ISNUMBER(A$9:A$16378))))</f>
        <v>44539</v>
      </c>
      <c r="H14210" t="str">
        <v/>
      </c>
      <c r="I14210" s="10" t="str" cm="1">
        <f t="array" ref="I14210">_xlfn.IFS(AND(OR(_xlfn._xlws.FILTER(D$9:D$16388,E$9:E$16388=E14210)),ROW()=_xlfn.MINIFS(_xlfn.ANCHORARRAY(H$9),E$9:E$16388,E14210)),A14210-C$4,ROW()=_xlfn.MINIFS(_xlfn.ANCHORARRAY(H$9),E$9:E$16388,E14210),IFERROR(A14210-INDEX(G$9:G$16388,MATCH(E14210-1,E$9:E$16388,0)),A14210-C$4),ISNUMBER(A14210),A14210-F14210,TRUE,"")</f>
        <v/>
      </c>
      <c r="J14210" t="str">
        <f t="shared" si="661"/>
        <v/>
      </c>
      <c r="L14210" s="5"/>
    </row>
    <row r="14211" spans="1:12">
      <c r="A14211" s="2"/>
      <c r="B14211" s="4" t="str">
        <f>"annual period "&amp;COUNTIF(D$9:D14211,TRUE)</f>
        <v>annual period 45</v>
      </c>
      <c r="D14211" t="b">
        <f t="shared" si="663"/>
        <v>0</v>
      </c>
      <c r="E14211">
        <f t="shared" si="662"/>
        <v>2267</v>
      </c>
      <c r="F14211" s="5" cm="1">
        <f t="array" ref="F14211">INDEX(_xlfn._xlws.FILTER(A$9:A$16378,E14211=E$9:E$16378*ISNUMBER(A$9:A$16378)),1)</f>
        <v>44539</v>
      </c>
      <c r="G14211" s="5" cm="1">
        <f t="array" ref="G14211">INDEX(_xlfn._xlws.FILTER(A$9:A$16378,E14211=E$9:E$16378*ISNUMBER(A$9:A$16378)),COUNT(_xlfn._xlws.FILTER(A$9:A$16378,E14211=E$9:E$16378*ISNUMBER(A$9:A$16378))))</f>
        <v>44539</v>
      </c>
      <c r="H14211" t="str">
        <v/>
      </c>
      <c r="I14211" s="10" t="str" cm="1">
        <f t="array" ref="I14211">_xlfn.IFS(AND(OR(_xlfn._xlws.FILTER(D$9:D$16388,E$9:E$16388=E14211)),ROW()=_xlfn.MINIFS(_xlfn.ANCHORARRAY(H$9),E$9:E$16388,E14211)),A14211-C$4,ROW()=_xlfn.MINIFS(_xlfn.ANCHORARRAY(H$9),E$9:E$16388,E14211),IFERROR(A14211-INDEX(G$9:G$16388,MATCH(E14211-1,E$9:E$16388,0)),A14211-C$4),ISNUMBER(A14211),A14211-F14211,TRUE,"")</f>
        <v/>
      </c>
      <c r="J14211" t="str">
        <f t="shared" si="661"/>
        <v/>
      </c>
      <c r="L14211" s="5"/>
    </row>
    <row r="14212" spans="1:12">
      <c r="A14212" s="3">
        <v>44539</v>
      </c>
      <c r="B14212" s="4" t="str">
        <f>"annual period "&amp;COUNTIF(D$9:D14212,TRUE)</f>
        <v>annual period 45</v>
      </c>
      <c r="D14212" t="b">
        <f t="shared" si="663"/>
        <v>0</v>
      </c>
      <c r="E14212">
        <f t="shared" si="662"/>
        <v>2267</v>
      </c>
      <c r="F14212" s="5" cm="1">
        <f t="array" ref="F14212">INDEX(_xlfn._xlws.FILTER(A$9:A$16378,E14212=E$9:E$16378*ISNUMBER(A$9:A$16378)),1)</f>
        <v>44539</v>
      </c>
      <c r="G14212" s="5" cm="1">
        <f t="array" ref="G14212">INDEX(_xlfn._xlws.FILTER(A$9:A$16378,E14212=E$9:E$16378*ISNUMBER(A$9:A$16378)),COUNT(_xlfn._xlws.FILTER(A$9:A$16378,E14212=E$9:E$16378*ISNUMBER(A$9:A$16378))))</f>
        <v>44539</v>
      </c>
      <c r="H14212">
        <v>14212</v>
      </c>
      <c r="I14212" s="10" cm="1">
        <f t="array" ref="I14212">_xlfn.IFS(AND(OR(_xlfn._xlws.FILTER(D$9:D$16388,E$9:E$16388=E14212)),ROW()=_xlfn.MINIFS(_xlfn.ANCHORARRAY(H$9),E$9:E$16388,E14212)),A14212-C$4,ROW()=_xlfn.MINIFS(_xlfn.ANCHORARRAY(H$9),E$9:E$16388,E14212),IFERROR(A14212-INDEX(G$9:G$16388,MATCH(E14212-1,E$9:E$16388,0)),A14212-C$4),ISNUMBER(A14212),A14212-F14212,TRUE,"")</f>
        <v>5</v>
      </c>
      <c r="J14212" t="b">
        <f t="shared" si="661"/>
        <v>0</v>
      </c>
      <c r="L14212" s="5"/>
    </row>
    <row r="14213" spans="1:12">
      <c r="B14213" s="4" t="str">
        <f>"annual period "&amp;COUNTIF(D$9:D14213,TRUE)</f>
        <v>annual period 45</v>
      </c>
      <c r="D14213" t="b">
        <f t="shared" si="663"/>
        <v>0</v>
      </c>
      <c r="E14213">
        <f t="shared" si="662"/>
        <v>2267</v>
      </c>
      <c r="F14213" s="5" cm="1">
        <f t="array" ref="F14213">INDEX(_xlfn._xlws.FILTER(A$9:A$16378,E14213=E$9:E$16378*ISNUMBER(A$9:A$16378)),1)</f>
        <v>44539</v>
      </c>
      <c r="G14213" s="5" cm="1">
        <f t="array" ref="G14213">INDEX(_xlfn._xlws.FILTER(A$9:A$16378,E14213=E$9:E$16378*ISNUMBER(A$9:A$16378)),COUNT(_xlfn._xlws.FILTER(A$9:A$16378,E14213=E$9:E$16378*ISNUMBER(A$9:A$16378))))</f>
        <v>44539</v>
      </c>
      <c r="H14213" t="str">
        <v/>
      </c>
      <c r="I14213" s="10" t="str" cm="1">
        <f t="array" ref="I14213">_xlfn.IFS(AND(OR(_xlfn._xlws.FILTER(D$9:D$16388,E$9:E$16388=E14213)),ROW()=_xlfn.MINIFS(_xlfn.ANCHORARRAY(H$9),E$9:E$16388,E14213)),A14213-C$4,ROW()=_xlfn.MINIFS(_xlfn.ANCHORARRAY(H$9),E$9:E$16388,E14213),IFERROR(A14213-INDEX(G$9:G$16388,MATCH(E14213-1,E$9:E$16388,0)),A14213-C$4),ISNUMBER(A14213),A14213-F14213,TRUE,"")</f>
        <v/>
      </c>
      <c r="J14213" t="str">
        <f t="shared" si="661"/>
        <v/>
      </c>
      <c r="L14213" s="5"/>
    </row>
    <row r="14214" spans="1:12">
      <c r="A14214" s="3">
        <v>44539</v>
      </c>
      <c r="B14214" s="4" t="str">
        <f>"annual period "&amp;COUNTIF(D$9:D14214,TRUE)</f>
        <v>annual period 45</v>
      </c>
      <c r="D14214" t="b">
        <f t="shared" si="663"/>
        <v>0</v>
      </c>
      <c r="E14214">
        <f t="shared" si="662"/>
        <v>2267</v>
      </c>
      <c r="F14214" s="5" cm="1">
        <f t="array" ref="F14214">INDEX(_xlfn._xlws.FILTER(A$9:A$16378,E14214=E$9:E$16378*ISNUMBER(A$9:A$16378)),1)</f>
        <v>44539</v>
      </c>
      <c r="G14214" s="5" cm="1">
        <f t="array" ref="G14214">INDEX(_xlfn._xlws.FILTER(A$9:A$16378,E14214=E$9:E$16378*ISNUMBER(A$9:A$16378)),COUNT(_xlfn._xlws.FILTER(A$9:A$16378,E14214=E$9:E$16378*ISNUMBER(A$9:A$16378))))</f>
        <v>44539</v>
      </c>
      <c r="H14214">
        <v>14214</v>
      </c>
      <c r="I14214" s="10" cm="1">
        <f t="array" ref="I14214">_xlfn.IFS(AND(OR(_xlfn._xlws.FILTER(D$9:D$16388,E$9:E$16388=E14214)),ROW()=_xlfn.MINIFS(_xlfn.ANCHORARRAY(H$9),E$9:E$16388,E14214)),A14214-C$4,ROW()=_xlfn.MINIFS(_xlfn.ANCHORARRAY(H$9),E$9:E$16388,E14214),IFERROR(A14214-INDEX(G$9:G$16388,MATCH(E14214-1,E$9:E$16388,0)),A14214-C$4),ISNUMBER(A14214),A14214-F14214,TRUE,"")</f>
        <v>0</v>
      </c>
      <c r="J14214" t="b">
        <f t="shared" ref="J14214:J14277" si="664">IF(I14214="","",I14214&gt;30)</f>
        <v>0</v>
      </c>
      <c r="L14214" s="5"/>
    </row>
    <row r="14215" spans="1:12">
      <c r="A14215" s="1" t="s">
        <v>14</v>
      </c>
      <c r="B14215" s="4" t="str">
        <f>"annual period "&amp;COUNTIF(D$9:D14215,TRUE)</f>
        <v>annual period 45</v>
      </c>
      <c r="D14215" t="b">
        <f t="shared" si="663"/>
        <v>0</v>
      </c>
      <c r="E14215">
        <f t="shared" si="662"/>
        <v>2268</v>
      </c>
      <c r="F14215" s="5" cm="1">
        <f t="array" ref="F14215">INDEX(_xlfn._xlws.FILTER(A$9:A$16378,E14215=E$9:E$16378*ISNUMBER(A$9:A$16378)),1)</f>
        <v>44546</v>
      </c>
      <c r="G14215" s="5" cm="1">
        <f t="array" ref="G14215">INDEX(_xlfn._xlws.FILTER(A$9:A$16378,E14215=E$9:E$16378*ISNUMBER(A$9:A$16378)),COUNT(_xlfn._xlws.FILTER(A$9:A$16378,E14215=E$9:E$16378*ISNUMBER(A$9:A$16378))))</f>
        <v>44546</v>
      </c>
      <c r="H14215" t="str">
        <v/>
      </c>
      <c r="I14215" s="10" t="str" cm="1">
        <f t="array" ref="I14215">_xlfn.IFS(AND(OR(_xlfn._xlws.FILTER(D$9:D$16388,E$9:E$16388=E14215)),ROW()=_xlfn.MINIFS(_xlfn.ANCHORARRAY(H$9),E$9:E$16388,E14215)),A14215-C$4,ROW()=_xlfn.MINIFS(_xlfn.ANCHORARRAY(H$9),E$9:E$16388,E14215),IFERROR(A14215-INDEX(G$9:G$16388,MATCH(E14215-1,E$9:E$16388,0)),A14215-C$4),ISNUMBER(A14215),A14215-F14215,TRUE,"")</f>
        <v/>
      </c>
      <c r="J14215" t="str">
        <f t="shared" si="664"/>
        <v/>
      </c>
      <c r="L14215" s="5"/>
    </row>
    <row r="14216" spans="1:12">
      <c r="A14216" s="2"/>
      <c r="B14216" s="4" t="str">
        <f>"annual period "&amp;COUNTIF(D$9:D14216,TRUE)</f>
        <v>annual period 45</v>
      </c>
      <c r="D14216" t="b">
        <f t="shared" si="663"/>
        <v>0</v>
      </c>
      <c r="E14216">
        <f t="shared" si="662"/>
        <v>2268</v>
      </c>
      <c r="F14216" s="5" cm="1">
        <f t="array" ref="F14216">INDEX(_xlfn._xlws.FILTER(A$9:A$16378,E14216=E$9:E$16378*ISNUMBER(A$9:A$16378)),1)</f>
        <v>44546</v>
      </c>
      <c r="G14216" s="5" cm="1">
        <f t="array" ref="G14216">INDEX(_xlfn._xlws.FILTER(A$9:A$16378,E14216=E$9:E$16378*ISNUMBER(A$9:A$16378)),COUNT(_xlfn._xlws.FILTER(A$9:A$16378,E14216=E$9:E$16378*ISNUMBER(A$9:A$16378))))</f>
        <v>44546</v>
      </c>
      <c r="H14216" t="str">
        <v/>
      </c>
      <c r="I14216" s="10" t="str" cm="1">
        <f t="array" ref="I14216">_xlfn.IFS(AND(OR(_xlfn._xlws.FILTER(D$9:D$16388,E$9:E$16388=E14216)),ROW()=_xlfn.MINIFS(_xlfn.ANCHORARRAY(H$9),E$9:E$16388,E14216)),A14216-C$4,ROW()=_xlfn.MINIFS(_xlfn.ANCHORARRAY(H$9),E$9:E$16388,E14216),IFERROR(A14216-INDEX(G$9:G$16388,MATCH(E14216-1,E$9:E$16388,0)),A14216-C$4),ISNUMBER(A14216),A14216-F14216,TRUE,"")</f>
        <v/>
      </c>
      <c r="J14216" t="str">
        <f t="shared" si="664"/>
        <v/>
      </c>
      <c r="L14216" s="5"/>
    </row>
    <row r="14217" spans="1:12">
      <c r="A14217" s="3">
        <v>44546</v>
      </c>
      <c r="B14217" s="4" t="str">
        <f>"annual period "&amp;COUNTIF(D$9:D14217,TRUE)</f>
        <v>annual period 45</v>
      </c>
      <c r="D14217" t="b">
        <f t="shared" si="663"/>
        <v>0</v>
      </c>
      <c r="E14217">
        <f t="shared" si="662"/>
        <v>2268</v>
      </c>
      <c r="F14217" s="5" cm="1">
        <f t="array" ref="F14217">INDEX(_xlfn._xlws.FILTER(A$9:A$16378,E14217=E$9:E$16378*ISNUMBER(A$9:A$16378)),1)</f>
        <v>44546</v>
      </c>
      <c r="G14217" s="5" cm="1">
        <f t="array" ref="G14217">INDEX(_xlfn._xlws.FILTER(A$9:A$16378,E14217=E$9:E$16378*ISNUMBER(A$9:A$16378)),COUNT(_xlfn._xlws.FILTER(A$9:A$16378,E14217=E$9:E$16378*ISNUMBER(A$9:A$16378))))</f>
        <v>44546</v>
      </c>
      <c r="H14217">
        <v>14217</v>
      </c>
      <c r="I14217" s="10" cm="1">
        <f t="array" ref="I14217">_xlfn.IFS(AND(OR(_xlfn._xlws.FILTER(D$9:D$16388,E$9:E$16388=E14217)),ROW()=_xlfn.MINIFS(_xlfn.ANCHORARRAY(H$9),E$9:E$16388,E14217)),A14217-C$4,ROW()=_xlfn.MINIFS(_xlfn.ANCHORARRAY(H$9),E$9:E$16388,E14217),IFERROR(A14217-INDEX(G$9:G$16388,MATCH(E14217-1,E$9:E$16388,0)),A14217-C$4),ISNUMBER(A14217),A14217-F14217,TRUE,"")</f>
        <v>7</v>
      </c>
      <c r="J14217" t="b">
        <f t="shared" si="664"/>
        <v>0</v>
      </c>
      <c r="L14217" s="5"/>
    </row>
    <row r="14218" spans="1:12">
      <c r="B14218" s="4" t="str">
        <f>"annual period "&amp;COUNTIF(D$9:D14218,TRUE)</f>
        <v>annual period 45</v>
      </c>
      <c r="D14218" t="b">
        <f t="shared" si="663"/>
        <v>0</v>
      </c>
      <c r="E14218">
        <f t="shared" si="662"/>
        <v>2268</v>
      </c>
      <c r="F14218" s="5" cm="1">
        <f t="array" ref="F14218">INDEX(_xlfn._xlws.FILTER(A$9:A$16378,E14218=E$9:E$16378*ISNUMBER(A$9:A$16378)),1)</f>
        <v>44546</v>
      </c>
      <c r="G14218" s="5" cm="1">
        <f t="array" ref="G14218">INDEX(_xlfn._xlws.FILTER(A$9:A$16378,E14218=E$9:E$16378*ISNUMBER(A$9:A$16378)),COUNT(_xlfn._xlws.FILTER(A$9:A$16378,E14218=E$9:E$16378*ISNUMBER(A$9:A$16378))))</f>
        <v>44546</v>
      </c>
      <c r="H14218" t="str">
        <v/>
      </c>
      <c r="I14218" s="10" t="str" cm="1">
        <f t="array" ref="I14218">_xlfn.IFS(AND(OR(_xlfn._xlws.FILTER(D$9:D$16388,E$9:E$16388=E14218)),ROW()=_xlfn.MINIFS(_xlfn.ANCHORARRAY(H$9),E$9:E$16388,E14218)),A14218-C$4,ROW()=_xlfn.MINIFS(_xlfn.ANCHORARRAY(H$9),E$9:E$16388,E14218),IFERROR(A14218-INDEX(G$9:G$16388,MATCH(E14218-1,E$9:E$16388,0)),A14218-C$4),ISNUMBER(A14218),A14218-F14218,TRUE,"")</f>
        <v/>
      </c>
      <c r="J14218" t="str">
        <f t="shared" si="664"/>
        <v/>
      </c>
      <c r="L14218" s="5"/>
    </row>
    <row r="14219" spans="1:12">
      <c r="A14219" s="3">
        <v>44546</v>
      </c>
      <c r="B14219" s="4" t="str">
        <f>"annual period "&amp;COUNTIF(D$9:D14219,TRUE)</f>
        <v>annual period 45</v>
      </c>
      <c r="D14219" t="b">
        <f t="shared" si="663"/>
        <v>0</v>
      </c>
      <c r="E14219">
        <f t="shared" ref="E14219:E14282" si="665">IF(A14219="Trip #",E14218+1,E14218)</f>
        <v>2268</v>
      </c>
      <c r="F14219" s="5" cm="1">
        <f t="array" ref="F14219">INDEX(_xlfn._xlws.FILTER(A$9:A$16378,E14219=E$9:E$16378*ISNUMBER(A$9:A$16378)),1)</f>
        <v>44546</v>
      </c>
      <c r="G14219" s="5" cm="1">
        <f t="array" ref="G14219">INDEX(_xlfn._xlws.FILTER(A$9:A$16378,E14219=E$9:E$16378*ISNUMBER(A$9:A$16378)),COUNT(_xlfn._xlws.FILTER(A$9:A$16378,E14219=E$9:E$16378*ISNUMBER(A$9:A$16378))))</f>
        <v>44546</v>
      </c>
      <c r="H14219">
        <v>14219</v>
      </c>
      <c r="I14219" s="10" cm="1">
        <f t="array" ref="I14219">_xlfn.IFS(AND(OR(_xlfn._xlws.FILTER(D$9:D$16388,E$9:E$16388=E14219)),ROW()=_xlfn.MINIFS(_xlfn.ANCHORARRAY(H$9),E$9:E$16388,E14219)),A14219-C$4,ROW()=_xlfn.MINIFS(_xlfn.ANCHORARRAY(H$9),E$9:E$16388,E14219),IFERROR(A14219-INDEX(G$9:G$16388,MATCH(E14219-1,E$9:E$16388,0)),A14219-C$4),ISNUMBER(A14219),A14219-F14219,TRUE,"")</f>
        <v>0</v>
      </c>
      <c r="J14219" t="b">
        <f t="shared" si="664"/>
        <v>0</v>
      </c>
      <c r="L14219" s="5"/>
    </row>
    <row r="14220" spans="1:12">
      <c r="A14220" s="1" t="s">
        <v>14</v>
      </c>
      <c r="B14220" s="4" t="str">
        <f>"annual period "&amp;COUNTIF(D$9:D14220,TRUE)</f>
        <v>annual period 45</v>
      </c>
      <c r="D14220" t="b">
        <f t="shared" si="663"/>
        <v>0</v>
      </c>
      <c r="E14220">
        <f t="shared" si="665"/>
        <v>2269</v>
      </c>
      <c r="F14220" s="5" cm="1">
        <f t="array" ref="F14220">INDEX(_xlfn._xlws.FILTER(A$9:A$16378,E14220=E$9:E$16378*ISNUMBER(A$9:A$16378)),1)</f>
        <v>44574</v>
      </c>
      <c r="G14220" s="5" cm="1">
        <f t="array" ref="G14220">INDEX(_xlfn._xlws.FILTER(A$9:A$16378,E14220=E$9:E$16378*ISNUMBER(A$9:A$16378)),COUNT(_xlfn._xlws.FILTER(A$9:A$16378,E14220=E$9:E$16378*ISNUMBER(A$9:A$16378))))</f>
        <v>44574</v>
      </c>
      <c r="H14220" t="str">
        <v/>
      </c>
      <c r="I14220" s="10" t="str" cm="1">
        <f t="array" ref="I14220">_xlfn.IFS(AND(OR(_xlfn._xlws.FILTER(D$9:D$16388,E$9:E$16388=E14220)),ROW()=_xlfn.MINIFS(_xlfn.ANCHORARRAY(H$9),E$9:E$16388,E14220)),A14220-C$4,ROW()=_xlfn.MINIFS(_xlfn.ANCHORARRAY(H$9),E$9:E$16388,E14220),IFERROR(A14220-INDEX(G$9:G$16388,MATCH(E14220-1,E$9:E$16388,0)),A14220-C$4),ISNUMBER(A14220),A14220-F14220,TRUE,"")</f>
        <v/>
      </c>
      <c r="J14220" t="str">
        <f t="shared" si="664"/>
        <v/>
      </c>
      <c r="L14220" s="5"/>
    </row>
    <row r="14221" spans="1:12">
      <c r="A14221" s="2"/>
      <c r="B14221" s="4" t="str">
        <f>"annual period "&amp;COUNTIF(D$9:D14221,TRUE)</f>
        <v>annual period 45</v>
      </c>
      <c r="D14221" t="b">
        <f t="shared" si="663"/>
        <v>0</v>
      </c>
      <c r="E14221">
        <f t="shared" si="665"/>
        <v>2269</v>
      </c>
      <c r="F14221" s="5" cm="1">
        <f t="array" ref="F14221">INDEX(_xlfn._xlws.FILTER(A$9:A$16378,E14221=E$9:E$16378*ISNUMBER(A$9:A$16378)),1)</f>
        <v>44574</v>
      </c>
      <c r="G14221" s="5" cm="1">
        <f t="array" ref="G14221">INDEX(_xlfn._xlws.FILTER(A$9:A$16378,E14221=E$9:E$16378*ISNUMBER(A$9:A$16378)),COUNT(_xlfn._xlws.FILTER(A$9:A$16378,E14221=E$9:E$16378*ISNUMBER(A$9:A$16378))))</f>
        <v>44574</v>
      </c>
      <c r="H14221" t="str">
        <v/>
      </c>
      <c r="I14221" s="10" t="str" cm="1">
        <f t="array" ref="I14221">_xlfn.IFS(AND(OR(_xlfn._xlws.FILTER(D$9:D$16388,E$9:E$16388=E14221)),ROW()=_xlfn.MINIFS(_xlfn.ANCHORARRAY(H$9),E$9:E$16388,E14221)),A14221-C$4,ROW()=_xlfn.MINIFS(_xlfn.ANCHORARRAY(H$9),E$9:E$16388,E14221),IFERROR(A14221-INDEX(G$9:G$16388,MATCH(E14221-1,E$9:E$16388,0)),A14221-C$4),ISNUMBER(A14221),A14221-F14221,TRUE,"")</f>
        <v/>
      </c>
      <c r="J14221" t="str">
        <f t="shared" si="664"/>
        <v/>
      </c>
      <c r="L14221" s="5"/>
    </row>
    <row r="14222" spans="1:12">
      <c r="A14222" s="3">
        <v>44574</v>
      </c>
      <c r="B14222" s="4" t="str">
        <f>"annual period "&amp;COUNTIF(D$9:D14222,TRUE)</f>
        <v>annual period 45</v>
      </c>
      <c r="D14222" t="b">
        <f t="shared" si="663"/>
        <v>0</v>
      </c>
      <c r="E14222">
        <f t="shared" si="665"/>
        <v>2269</v>
      </c>
      <c r="F14222" s="5" cm="1">
        <f t="array" ref="F14222">INDEX(_xlfn._xlws.FILTER(A$9:A$16378,E14222=E$9:E$16378*ISNUMBER(A$9:A$16378)),1)</f>
        <v>44574</v>
      </c>
      <c r="G14222" s="5" cm="1">
        <f t="array" ref="G14222">INDEX(_xlfn._xlws.FILTER(A$9:A$16378,E14222=E$9:E$16378*ISNUMBER(A$9:A$16378)),COUNT(_xlfn._xlws.FILTER(A$9:A$16378,E14222=E$9:E$16378*ISNUMBER(A$9:A$16378))))</f>
        <v>44574</v>
      </c>
      <c r="H14222">
        <v>14222</v>
      </c>
      <c r="I14222" s="10" cm="1">
        <f t="array" ref="I14222">_xlfn.IFS(AND(OR(_xlfn._xlws.FILTER(D$9:D$16388,E$9:E$16388=E14222)),ROW()=_xlfn.MINIFS(_xlfn.ANCHORARRAY(H$9),E$9:E$16388,E14222)),A14222-C$4,ROW()=_xlfn.MINIFS(_xlfn.ANCHORARRAY(H$9),E$9:E$16388,E14222),IFERROR(A14222-INDEX(G$9:G$16388,MATCH(E14222-1,E$9:E$16388,0)),A14222-C$4),ISNUMBER(A14222),A14222-F14222,TRUE,"")</f>
        <v>28</v>
      </c>
      <c r="J14222" t="b">
        <f t="shared" si="664"/>
        <v>0</v>
      </c>
      <c r="L14222" s="5"/>
    </row>
    <row r="14223" spans="1:12">
      <c r="B14223" s="4" t="str">
        <f>"annual period "&amp;COUNTIF(D$9:D14223,TRUE)</f>
        <v>annual period 45</v>
      </c>
      <c r="D14223" t="b">
        <f t="shared" si="663"/>
        <v>0</v>
      </c>
      <c r="E14223">
        <f t="shared" si="665"/>
        <v>2269</v>
      </c>
      <c r="F14223" s="5" cm="1">
        <f t="array" ref="F14223">INDEX(_xlfn._xlws.FILTER(A$9:A$16378,E14223=E$9:E$16378*ISNUMBER(A$9:A$16378)),1)</f>
        <v>44574</v>
      </c>
      <c r="G14223" s="5" cm="1">
        <f t="array" ref="G14223">INDEX(_xlfn._xlws.FILTER(A$9:A$16378,E14223=E$9:E$16378*ISNUMBER(A$9:A$16378)),COUNT(_xlfn._xlws.FILTER(A$9:A$16378,E14223=E$9:E$16378*ISNUMBER(A$9:A$16378))))</f>
        <v>44574</v>
      </c>
      <c r="H14223" t="str">
        <v/>
      </c>
      <c r="I14223" s="10" t="str" cm="1">
        <f t="array" ref="I14223">_xlfn.IFS(AND(OR(_xlfn._xlws.FILTER(D$9:D$16388,E$9:E$16388=E14223)),ROW()=_xlfn.MINIFS(_xlfn.ANCHORARRAY(H$9),E$9:E$16388,E14223)),A14223-C$4,ROW()=_xlfn.MINIFS(_xlfn.ANCHORARRAY(H$9),E$9:E$16388,E14223),IFERROR(A14223-INDEX(G$9:G$16388,MATCH(E14223-1,E$9:E$16388,0)),A14223-C$4),ISNUMBER(A14223),A14223-F14223,TRUE,"")</f>
        <v/>
      </c>
      <c r="J14223" t="str">
        <f t="shared" si="664"/>
        <v/>
      </c>
      <c r="L14223" s="5"/>
    </row>
    <row r="14224" spans="1:12">
      <c r="A14224" s="3">
        <v>44574</v>
      </c>
      <c r="B14224" s="4" t="str">
        <f>"annual period "&amp;COUNTIF(D$9:D14224,TRUE)</f>
        <v>annual period 45</v>
      </c>
      <c r="D14224" t="b">
        <f t="shared" si="663"/>
        <v>0</v>
      </c>
      <c r="E14224">
        <f t="shared" si="665"/>
        <v>2269</v>
      </c>
      <c r="F14224" s="5" cm="1">
        <f t="array" ref="F14224">INDEX(_xlfn._xlws.FILTER(A$9:A$16378,E14224=E$9:E$16378*ISNUMBER(A$9:A$16378)),1)</f>
        <v>44574</v>
      </c>
      <c r="G14224" s="5" cm="1">
        <f t="array" ref="G14224">INDEX(_xlfn._xlws.FILTER(A$9:A$16378,E14224=E$9:E$16378*ISNUMBER(A$9:A$16378)),COUNT(_xlfn._xlws.FILTER(A$9:A$16378,E14224=E$9:E$16378*ISNUMBER(A$9:A$16378))))</f>
        <v>44574</v>
      </c>
      <c r="H14224">
        <v>14224</v>
      </c>
      <c r="I14224" s="10" cm="1">
        <f t="array" ref="I14224">_xlfn.IFS(AND(OR(_xlfn._xlws.FILTER(D$9:D$16388,E$9:E$16388=E14224)),ROW()=_xlfn.MINIFS(_xlfn.ANCHORARRAY(H$9),E$9:E$16388,E14224)),A14224-C$4,ROW()=_xlfn.MINIFS(_xlfn.ANCHORARRAY(H$9),E$9:E$16388,E14224),IFERROR(A14224-INDEX(G$9:G$16388,MATCH(E14224-1,E$9:E$16388,0)),A14224-C$4),ISNUMBER(A14224),A14224-F14224,TRUE,"")</f>
        <v>0</v>
      </c>
      <c r="J14224" t="b">
        <f t="shared" si="664"/>
        <v>0</v>
      </c>
      <c r="L14224" s="5"/>
    </row>
    <row r="14225" spans="1:12">
      <c r="A14225" s="1" t="s">
        <v>14</v>
      </c>
      <c r="B14225" s="4" t="str">
        <f>"annual period "&amp;COUNTIF(D$9:D14225,TRUE)</f>
        <v>annual period 45</v>
      </c>
      <c r="D14225" t="b">
        <f t="shared" si="663"/>
        <v>0</v>
      </c>
      <c r="E14225">
        <f t="shared" si="665"/>
        <v>2270</v>
      </c>
      <c r="F14225" s="5" cm="1">
        <f t="array" ref="F14225">INDEX(_xlfn._xlws.FILTER(A$9:A$16378,E14225=E$9:E$16378*ISNUMBER(A$9:A$16378)),1)</f>
        <v>44581</v>
      </c>
      <c r="G14225" s="5" cm="1">
        <f t="array" ref="G14225">INDEX(_xlfn._xlws.FILTER(A$9:A$16378,E14225=E$9:E$16378*ISNUMBER(A$9:A$16378)),COUNT(_xlfn._xlws.FILTER(A$9:A$16378,E14225=E$9:E$16378*ISNUMBER(A$9:A$16378))))</f>
        <v>44581</v>
      </c>
      <c r="H14225" t="str">
        <v/>
      </c>
      <c r="I14225" s="10" t="str" cm="1">
        <f t="array" ref="I14225">_xlfn.IFS(AND(OR(_xlfn._xlws.FILTER(D$9:D$16388,E$9:E$16388=E14225)),ROW()=_xlfn.MINIFS(_xlfn.ANCHORARRAY(H$9),E$9:E$16388,E14225)),A14225-C$4,ROW()=_xlfn.MINIFS(_xlfn.ANCHORARRAY(H$9),E$9:E$16388,E14225),IFERROR(A14225-INDEX(G$9:G$16388,MATCH(E14225-1,E$9:E$16388,0)),A14225-C$4),ISNUMBER(A14225),A14225-F14225,TRUE,"")</f>
        <v/>
      </c>
      <c r="J14225" t="str">
        <f t="shared" si="664"/>
        <v/>
      </c>
      <c r="L14225" s="5"/>
    </row>
    <row r="14226" spans="1:12">
      <c r="A14226" s="2"/>
      <c r="B14226" s="4" t="str">
        <f>"annual period "&amp;COUNTIF(D$9:D14226,TRUE)</f>
        <v>annual period 45</v>
      </c>
      <c r="D14226" t="b">
        <f t="shared" si="663"/>
        <v>0</v>
      </c>
      <c r="E14226">
        <f t="shared" si="665"/>
        <v>2270</v>
      </c>
      <c r="F14226" s="5" cm="1">
        <f t="array" ref="F14226">INDEX(_xlfn._xlws.FILTER(A$9:A$16378,E14226=E$9:E$16378*ISNUMBER(A$9:A$16378)),1)</f>
        <v>44581</v>
      </c>
      <c r="G14226" s="5" cm="1">
        <f t="array" ref="G14226">INDEX(_xlfn._xlws.FILTER(A$9:A$16378,E14226=E$9:E$16378*ISNUMBER(A$9:A$16378)),COUNT(_xlfn._xlws.FILTER(A$9:A$16378,E14226=E$9:E$16378*ISNUMBER(A$9:A$16378))))</f>
        <v>44581</v>
      </c>
      <c r="H14226" t="str">
        <v/>
      </c>
      <c r="I14226" s="10" t="str" cm="1">
        <f t="array" ref="I14226">_xlfn.IFS(AND(OR(_xlfn._xlws.FILTER(D$9:D$16388,E$9:E$16388=E14226)),ROW()=_xlfn.MINIFS(_xlfn.ANCHORARRAY(H$9),E$9:E$16388,E14226)),A14226-C$4,ROW()=_xlfn.MINIFS(_xlfn.ANCHORARRAY(H$9),E$9:E$16388,E14226),IFERROR(A14226-INDEX(G$9:G$16388,MATCH(E14226-1,E$9:E$16388,0)),A14226-C$4),ISNUMBER(A14226),A14226-F14226,TRUE,"")</f>
        <v/>
      </c>
      <c r="J14226" t="str">
        <f t="shared" si="664"/>
        <v/>
      </c>
      <c r="L14226" s="5"/>
    </row>
    <row r="14227" spans="1:12">
      <c r="A14227" s="3">
        <v>44581</v>
      </c>
      <c r="B14227" s="4" t="str">
        <f>"annual period "&amp;COUNTIF(D$9:D14227,TRUE)</f>
        <v>annual period 45</v>
      </c>
      <c r="D14227" t="b">
        <f t="shared" si="663"/>
        <v>0</v>
      </c>
      <c r="E14227">
        <f t="shared" si="665"/>
        <v>2270</v>
      </c>
      <c r="F14227" s="5" cm="1">
        <f t="array" ref="F14227">INDEX(_xlfn._xlws.FILTER(A$9:A$16378,E14227=E$9:E$16378*ISNUMBER(A$9:A$16378)),1)</f>
        <v>44581</v>
      </c>
      <c r="G14227" s="5" cm="1">
        <f t="array" ref="G14227">INDEX(_xlfn._xlws.FILTER(A$9:A$16378,E14227=E$9:E$16378*ISNUMBER(A$9:A$16378)),COUNT(_xlfn._xlws.FILTER(A$9:A$16378,E14227=E$9:E$16378*ISNUMBER(A$9:A$16378))))</f>
        <v>44581</v>
      </c>
      <c r="H14227">
        <v>14227</v>
      </c>
      <c r="I14227" s="10" cm="1">
        <f t="array" ref="I14227">_xlfn.IFS(AND(OR(_xlfn._xlws.FILTER(D$9:D$16388,E$9:E$16388=E14227)),ROW()=_xlfn.MINIFS(_xlfn.ANCHORARRAY(H$9),E$9:E$16388,E14227)),A14227-C$4,ROW()=_xlfn.MINIFS(_xlfn.ANCHORARRAY(H$9),E$9:E$16388,E14227),IFERROR(A14227-INDEX(G$9:G$16388,MATCH(E14227-1,E$9:E$16388,0)),A14227-C$4),ISNUMBER(A14227),A14227-F14227,TRUE,"")</f>
        <v>7</v>
      </c>
      <c r="J14227" t="b">
        <f t="shared" si="664"/>
        <v>0</v>
      </c>
      <c r="L14227" s="5"/>
    </row>
    <row r="14228" spans="1:12">
      <c r="B14228" s="4" t="str">
        <f>"annual period "&amp;COUNTIF(D$9:D14228,TRUE)</f>
        <v>annual period 45</v>
      </c>
      <c r="D14228" t="b">
        <f t="shared" si="663"/>
        <v>0</v>
      </c>
      <c r="E14228">
        <f t="shared" si="665"/>
        <v>2270</v>
      </c>
      <c r="F14228" s="5" cm="1">
        <f t="array" ref="F14228">INDEX(_xlfn._xlws.FILTER(A$9:A$16378,E14228=E$9:E$16378*ISNUMBER(A$9:A$16378)),1)</f>
        <v>44581</v>
      </c>
      <c r="G14228" s="5" cm="1">
        <f t="array" ref="G14228">INDEX(_xlfn._xlws.FILTER(A$9:A$16378,E14228=E$9:E$16378*ISNUMBER(A$9:A$16378)),COUNT(_xlfn._xlws.FILTER(A$9:A$16378,E14228=E$9:E$16378*ISNUMBER(A$9:A$16378))))</f>
        <v>44581</v>
      </c>
      <c r="H14228" t="str">
        <v/>
      </c>
      <c r="I14228" s="10" t="str" cm="1">
        <f t="array" ref="I14228">_xlfn.IFS(AND(OR(_xlfn._xlws.FILTER(D$9:D$16388,E$9:E$16388=E14228)),ROW()=_xlfn.MINIFS(_xlfn.ANCHORARRAY(H$9),E$9:E$16388,E14228)),A14228-C$4,ROW()=_xlfn.MINIFS(_xlfn.ANCHORARRAY(H$9),E$9:E$16388,E14228),IFERROR(A14228-INDEX(G$9:G$16388,MATCH(E14228-1,E$9:E$16388,0)),A14228-C$4),ISNUMBER(A14228),A14228-F14228,TRUE,"")</f>
        <v/>
      </c>
      <c r="J14228" t="str">
        <f t="shared" si="664"/>
        <v/>
      </c>
      <c r="L14228" s="5"/>
    </row>
    <row r="14229" spans="1:12">
      <c r="A14229" s="3">
        <v>44581</v>
      </c>
      <c r="B14229" s="4" t="str">
        <f>"annual period "&amp;COUNTIF(D$9:D14229,TRUE)</f>
        <v>annual period 45</v>
      </c>
      <c r="D14229" t="b">
        <f t="shared" si="663"/>
        <v>0</v>
      </c>
      <c r="E14229">
        <f t="shared" si="665"/>
        <v>2270</v>
      </c>
      <c r="F14229" s="5" cm="1">
        <f t="array" ref="F14229">INDEX(_xlfn._xlws.FILTER(A$9:A$16378,E14229=E$9:E$16378*ISNUMBER(A$9:A$16378)),1)</f>
        <v>44581</v>
      </c>
      <c r="G14229" s="5" cm="1">
        <f t="array" ref="G14229">INDEX(_xlfn._xlws.FILTER(A$9:A$16378,E14229=E$9:E$16378*ISNUMBER(A$9:A$16378)),COUNT(_xlfn._xlws.FILTER(A$9:A$16378,E14229=E$9:E$16378*ISNUMBER(A$9:A$16378))))</f>
        <v>44581</v>
      </c>
      <c r="H14229">
        <v>14229</v>
      </c>
      <c r="I14229" s="10" cm="1">
        <f t="array" ref="I14229">_xlfn.IFS(AND(OR(_xlfn._xlws.FILTER(D$9:D$16388,E$9:E$16388=E14229)),ROW()=_xlfn.MINIFS(_xlfn.ANCHORARRAY(H$9),E$9:E$16388,E14229)),A14229-C$4,ROW()=_xlfn.MINIFS(_xlfn.ANCHORARRAY(H$9),E$9:E$16388,E14229),IFERROR(A14229-INDEX(G$9:G$16388,MATCH(E14229-1,E$9:E$16388,0)),A14229-C$4),ISNUMBER(A14229),A14229-F14229,TRUE,"")</f>
        <v>0</v>
      </c>
      <c r="J14229" t="b">
        <f t="shared" si="664"/>
        <v>0</v>
      </c>
      <c r="L14229" s="5"/>
    </row>
    <row r="14230" spans="1:12">
      <c r="A14230" s="1" t="s">
        <v>14</v>
      </c>
      <c r="B14230" s="4" t="str">
        <f>"annual period "&amp;COUNTIF(D$9:D14230,TRUE)</f>
        <v>annual period 45</v>
      </c>
      <c r="D14230" t="b">
        <f t="shared" si="663"/>
        <v>0</v>
      </c>
      <c r="E14230">
        <f t="shared" si="665"/>
        <v>2271</v>
      </c>
      <c r="F14230" s="5" cm="1">
        <f t="array" ref="F14230">INDEX(_xlfn._xlws.FILTER(A$9:A$16378,E14230=E$9:E$16378*ISNUMBER(A$9:A$16378)),1)</f>
        <v>44589</v>
      </c>
      <c r="G14230" s="5" cm="1">
        <f t="array" ref="G14230">INDEX(_xlfn._xlws.FILTER(A$9:A$16378,E14230=E$9:E$16378*ISNUMBER(A$9:A$16378)),COUNT(_xlfn._xlws.FILTER(A$9:A$16378,E14230=E$9:E$16378*ISNUMBER(A$9:A$16378))))</f>
        <v>44589</v>
      </c>
      <c r="H14230" t="str">
        <v/>
      </c>
      <c r="I14230" s="10" t="str" cm="1">
        <f t="array" ref="I14230">_xlfn.IFS(AND(OR(_xlfn._xlws.FILTER(D$9:D$16388,E$9:E$16388=E14230)),ROW()=_xlfn.MINIFS(_xlfn.ANCHORARRAY(H$9),E$9:E$16388,E14230)),A14230-C$4,ROW()=_xlfn.MINIFS(_xlfn.ANCHORARRAY(H$9),E$9:E$16388,E14230),IFERROR(A14230-INDEX(G$9:G$16388,MATCH(E14230-1,E$9:E$16388,0)),A14230-C$4),ISNUMBER(A14230),A14230-F14230,TRUE,"")</f>
        <v/>
      </c>
      <c r="J14230" t="str">
        <f t="shared" si="664"/>
        <v/>
      </c>
      <c r="L14230" s="5"/>
    </row>
    <row r="14231" spans="1:12">
      <c r="A14231" s="2"/>
      <c r="B14231" s="4" t="str">
        <f>"annual period "&amp;COUNTIF(D$9:D14231,TRUE)</f>
        <v>annual period 45</v>
      </c>
      <c r="D14231" t="b">
        <f t="shared" si="663"/>
        <v>0</v>
      </c>
      <c r="E14231">
        <f t="shared" si="665"/>
        <v>2271</v>
      </c>
      <c r="F14231" s="5" cm="1">
        <f t="array" ref="F14231">INDEX(_xlfn._xlws.FILTER(A$9:A$16378,E14231=E$9:E$16378*ISNUMBER(A$9:A$16378)),1)</f>
        <v>44589</v>
      </c>
      <c r="G14231" s="5" cm="1">
        <f t="array" ref="G14231">INDEX(_xlfn._xlws.FILTER(A$9:A$16378,E14231=E$9:E$16378*ISNUMBER(A$9:A$16378)),COUNT(_xlfn._xlws.FILTER(A$9:A$16378,E14231=E$9:E$16378*ISNUMBER(A$9:A$16378))))</f>
        <v>44589</v>
      </c>
      <c r="H14231" t="str">
        <v/>
      </c>
      <c r="I14231" s="10" t="str" cm="1">
        <f t="array" ref="I14231">_xlfn.IFS(AND(OR(_xlfn._xlws.FILTER(D$9:D$16388,E$9:E$16388=E14231)),ROW()=_xlfn.MINIFS(_xlfn.ANCHORARRAY(H$9),E$9:E$16388,E14231)),A14231-C$4,ROW()=_xlfn.MINIFS(_xlfn.ANCHORARRAY(H$9),E$9:E$16388,E14231),IFERROR(A14231-INDEX(G$9:G$16388,MATCH(E14231-1,E$9:E$16388,0)),A14231-C$4),ISNUMBER(A14231),A14231-F14231,TRUE,"")</f>
        <v/>
      </c>
      <c r="J14231" t="str">
        <f t="shared" si="664"/>
        <v/>
      </c>
      <c r="L14231" s="5"/>
    </row>
    <row r="14232" spans="1:12">
      <c r="A14232" s="3">
        <v>44589</v>
      </c>
      <c r="B14232" s="4" t="str">
        <f>"annual period "&amp;COUNTIF(D$9:D14232,TRUE)</f>
        <v>annual period 45</v>
      </c>
      <c r="D14232" t="b">
        <f t="shared" si="663"/>
        <v>0</v>
      </c>
      <c r="E14232">
        <f t="shared" si="665"/>
        <v>2271</v>
      </c>
      <c r="F14232" s="5" cm="1">
        <f t="array" ref="F14232">INDEX(_xlfn._xlws.FILTER(A$9:A$16378,E14232=E$9:E$16378*ISNUMBER(A$9:A$16378)),1)</f>
        <v>44589</v>
      </c>
      <c r="G14232" s="5" cm="1">
        <f t="array" ref="G14232">INDEX(_xlfn._xlws.FILTER(A$9:A$16378,E14232=E$9:E$16378*ISNUMBER(A$9:A$16378)),COUNT(_xlfn._xlws.FILTER(A$9:A$16378,E14232=E$9:E$16378*ISNUMBER(A$9:A$16378))))</f>
        <v>44589</v>
      </c>
      <c r="H14232">
        <v>14232</v>
      </c>
      <c r="I14232" s="10" cm="1">
        <f t="array" ref="I14232">_xlfn.IFS(AND(OR(_xlfn._xlws.FILTER(D$9:D$16388,E$9:E$16388=E14232)),ROW()=_xlfn.MINIFS(_xlfn.ANCHORARRAY(H$9),E$9:E$16388,E14232)),A14232-C$4,ROW()=_xlfn.MINIFS(_xlfn.ANCHORARRAY(H$9),E$9:E$16388,E14232),IFERROR(A14232-INDEX(G$9:G$16388,MATCH(E14232-1,E$9:E$16388,0)),A14232-C$4),ISNUMBER(A14232),A14232-F14232,TRUE,"")</f>
        <v>8</v>
      </c>
      <c r="J14232" t="b">
        <f t="shared" si="664"/>
        <v>0</v>
      </c>
      <c r="L14232" s="5"/>
    </row>
    <row r="14233" spans="1:12">
      <c r="A14233" s="1" t="s">
        <v>14</v>
      </c>
      <c r="B14233" s="4" t="str">
        <f>"annual period "&amp;COUNTIF(D$9:D14233,TRUE)</f>
        <v>annual period 45</v>
      </c>
      <c r="D14233" t="b">
        <f t="shared" si="663"/>
        <v>0</v>
      </c>
      <c r="E14233">
        <f t="shared" si="665"/>
        <v>2272</v>
      </c>
      <c r="F14233" s="5" cm="1">
        <f t="array" ref="F14233">INDEX(_xlfn._xlws.FILTER(A$9:A$16378,E14233=E$9:E$16378*ISNUMBER(A$9:A$16378)),1)</f>
        <v>44713</v>
      </c>
      <c r="G14233" s="5" cm="1">
        <f t="array" ref="G14233">INDEX(_xlfn._xlws.FILTER(A$9:A$16378,E14233=E$9:E$16378*ISNUMBER(A$9:A$16378)),COUNT(_xlfn._xlws.FILTER(A$9:A$16378,E14233=E$9:E$16378*ISNUMBER(A$9:A$16378))))</f>
        <v>44713</v>
      </c>
      <c r="H14233" t="str">
        <v/>
      </c>
      <c r="I14233" s="10" t="str" cm="1">
        <f t="array" ref="I14233">_xlfn.IFS(AND(OR(_xlfn._xlws.FILTER(D$9:D$16388,E$9:E$16388=E14233)),ROW()=_xlfn.MINIFS(_xlfn.ANCHORARRAY(H$9),E$9:E$16388,E14233)),A14233-C$4,ROW()=_xlfn.MINIFS(_xlfn.ANCHORARRAY(H$9),E$9:E$16388,E14233),IFERROR(A14233-INDEX(G$9:G$16388,MATCH(E14233-1,E$9:E$16388,0)),A14233-C$4),ISNUMBER(A14233),A14233-F14233,TRUE,"")</f>
        <v/>
      </c>
      <c r="J14233" t="str">
        <f t="shared" si="664"/>
        <v/>
      </c>
      <c r="L14233" s="5"/>
    </row>
    <row r="14234" spans="1:12">
      <c r="A14234" s="3">
        <v>44713</v>
      </c>
      <c r="B14234" s="4" t="str">
        <f>"annual period "&amp;COUNTIF(D$9:D14234,TRUE)</f>
        <v>annual period 45</v>
      </c>
      <c r="D14234" t="b">
        <f t="shared" si="663"/>
        <v>0</v>
      </c>
      <c r="E14234">
        <f t="shared" si="665"/>
        <v>2272</v>
      </c>
      <c r="F14234" s="5" cm="1">
        <f t="array" ref="F14234">INDEX(_xlfn._xlws.FILTER(A$9:A$16378,E14234=E$9:E$16378*ISNUMBER(A$9:A$16378)),1)</f>
        <v>44713</v>
      </c>
      <c r="G14234" s="5" cm="1">
        <f t="array" ref="G14234">INDEX(_xlfn._xlws.FILTER(A$9:A$16378,E14234=E$9:E$16378*ISNUMBER(A$9:A$16378)),COUNT(_xlfn._xlws.FILTER(A$9:A$16378,E14234=E$9:E$16378*ISNUMBER(A$9:A$16378))))</f>
        <v>44713</v>
      </c>
      <c r="H14234">
        <v>14234</v>
      </c>
      <c r="I14234" s="10" cm="1">
        <f t="array" ref="I14234">_xlfn.IFS(AND(OR(_xlfn._xlws.FILTER(D$9:D$16388,E$9:E$16388=E14234)),ROW()=_xlfn.MINIFS(_xlfn.ANCHORARRAY(H$9),E$9:E$16388,E14234)),A14234-C$4,ROW()=_xlfn.MINIFS(_xlfn.ANCHORARRAY(H$9),E$9:E$16388,E14234),IFERROR(A14234-INDEX(G$9:G$16388,MATCH(E14234-1,E$9:E$16388,0)),A14234-C$4),ISNUMBER(A14234),A14234-F14234,TRUE,"")</f>
        <v>124</v>
      </c>
      <c r="J14234" t="b">
        <f t="shared" si="664"/>
        <v>1</v>
      </c>
      <c r="L14234" s="5"/>
    </row>
    <row r="14235" spans="1:12">
      <c r="A14235" s="1" t="s">
        <v>14</v>
      </c>
      <c r="B14235" s="4" t="str">
        <f>"annual period "&amp;COUNTIF(D$9:D14235,TRUE)</f>
        <v>annual period 45</v>
      </c>
      <c r="D14235" t="b">
        <f t="shared" si="663"/>
        <v>0</v>
      </c>
      <c r="E14235">
        <f t="shared" si="665"/>
        <v>2273</v>
      </c>
      <c r="F14235" s="5" cm="1">
        <f t="array" ref="F14235">INDEX(_xlfn._xlws.FILTER(A$9:A$16378,E14235=E$9:E$16378*ISNUMBER(A$9:A$16378)),1)</f>
        <v>44713</v>
      </c>
      <c r="G14235" s="5" cm="1">
        <f t="array" ref="G14235">INDEX(_xlfn._xlws.FILTER(A$9:A$16378,E14235=E$9:E$16378*ISNUMBER(A$9:A$16378)),COUNT(_xlfn._xlws.FILTER(A$9:A$16378,E14235=E$9:E$16378*ISNUMBER(A$9:A$16378))))</f>
        <v>44713</v>
      </c>
      <c r="H14235" t="str">
        <v/>
      </c>
      <c r="I14235" s="10" t="str" cm="1">
        <f t="array" ref="I14235">_xlfn.IFS(AND(OR(_xlfn._xlws.FILTER(D$9:D$16388,E$9:E$16388=E14235)),ROW()=_xlfn.MINIFS(_xlfn.ANCHORARRAY(H$9),E$9:E$16388,E14235)),A14235-C$4,ROW()=_xlfn.MINIFS(_xlfn.ANCHORARRAY(H$9),E$9:E$16388,E14235),IFERROR(A14235-INDEX(G$9:G$16388,MATCH(E14235-1,E$9:E$16388,0)),A14235-C$4),ISNUMBER(A14235),A14235-F14235,TRUE,"")</f>
        <v/>
      </c>
      <c r="J14235" t="str">
        <f t="shared" si="664"/>
        <v/>
      </c>
      <c r="L14235" s="5"/>
    </row>
    <row r="14236" spans="1:12">
      <c r="A14236" s="2"/>
      <c r="B14236" s="4" t="str">
        <f>"annual period "&amp;COUNTIF(D$9:D14236,TRUE)</f>
        <v>annual period 45</v>
      </c>
      <c r="D14236" t="b">
        <f t="shared" si="663"/>
        <v>0</v>
      </c>
      <c r="E14236">
        <f t="shared" si="665"/>
        <v>2273</v>
      </c>
      <c r="F14236" s="5" cm="1">
        <f t="array" ref="F14236">INDEX(_xlfn._xlws.FILTER(A$9:A$16378,E14236=E$9:E$16378*ISNUMBER(A$9:A$16378)),1)</f>
        <v>44713</v>
      </c>
      <c r="G14236" s="5" cm="1">
        <f t="array" ref="G14236">INDEX(_xlfn._xlws.FILTER(A$9:A$16378,E14236=E$9:E$16378*ISNUMBER(A$9:A$16378)),COUNT(_xlfn._xlws.FILTER(A$9:A$16378,E14236=E$9:E$16378*ISNUMBER(A$9:A$16378))))</f>
        <v>44713</v>
      </c>
      <c r="H14236" t="str">
        <v/>
      </c>
      <c r="I14236" s="10" t="str" cm="1">
        <f t="array" ref="I14236">_xlfn.IFS(AND(OR(_xlfn._xlws.FILTER(D$9:D$16388,E$9:E$16388=E14236)),ROW()=_xlfn.MINIFS(_xlfn.ANCHORARRAY(H$9),E$9:E$16388,E14236)),A14236-C$4,ROW()=_xlfn.MINIFS(_xlfn.ANCHORARRAY(H$9),E$9:E$16388,E14236),IFERROR(A14236-INDEX(G$9:G$16388,MATCH(E14236-1,E$9:E$16388,0)),A14236-C$4),ISNUMBER(A14236),A14236-F14236,TRUE,"")</f>
        <v/>
      </c>
      <c r="J14236" t="str">
        <f t="shared" si="664"/>
        <v/>
      </c>
      <c r="L14236" s="5"/>
    </row>
    <row r="14237" spans="1:12">
      <c r="A14237" s="3">
        <v>44713</v>
      </c>
      <c r="B14237" s="4" t="str">
        <f>"annual period "&amp;COUNTIF(D$9:D14237,TRUE)</f>
        <v>annual period 45</v>
      </c>
      <c r="D14237" t="b">
        <f t="shared" si="663"/>
        <v>0</v>
      </c>
      <c r="E14237">
        <f t="shared" si="665"/>
        <v>2273</v>
      </c>
      <c r="F14237" s="5" cm="1">
        <f t="array" ref="F14237">INDEX(_xlfn._xlws.FILTER(A$9:A$16378,E14237=E$9:E$16378*ISNUMBER(A$9:A$16378)),1)</f>
        <v>44713</v>
      </c>
      <c r="G14237" s="5" cm="1">
        <f t="array" ref="G14237">INDEX(_xlfn._xlws.FILTER(A$9:A$16378,E14237=E$9:E$16378*ISNUMBER(A$9:A$16378)),COUNT(_xlfn._xlws.FILTER(A$9:A$16378,E14237=E$9:E$16378*ISNUMBER(A$9:A$16378))))</f>
        <v>44713</v>
      </c>
      <c r="H14237">
        <v>14237</v>
      </c>
      <c r="I14237" s="10" cm="1">
        <f t="array" ref="I14237">_xlfn.IFS(AND(OR(_xlfn._xlws.FILTER(D$9:D$16388,E$9:E$16388=E14237)),ROW()=_xlfn.MINIFS(_xlfn.ANCHORARRAY(H$9),E$9:E$16388,E14237)),A14237-C$4,ROW()=_xlfn.MINIFS(_xlfn.ANCHORARRAY(H$9),E$9:E$16388,E14237),IFERROR(A14237-INDEX(G$9:G$16388,MATCH(E14237-1,E$9:E$16388,0)),A14237-C$4),ISNUMBER(A14237),A14237-F14237,TRUE,"")</f>
        <v>0</v>
      </c>
      <c r="J14237" t="b">
        <f t="shared" si="664"/>
        <v>0</v>
      </c>
      <c r="L14237" s="5"/>
    </row>
    <row r="14238" spans="1:12">
      <c r="B14238" s="4" t="str">
        <f>"annual period "&amp;COUNTIF(D$9:D14238,TRUE)</f>
        <v>annual period 45</v>
      </c>
      <c r="D14238" t="b">
        <f t="shared" si="663"/>
        <v>0</v>
      </c>
      <c r="E14238">
        <f t="shared" si="665"/>
        <v>2273</v>
      </c>
      <c r="F14238" s="5" cm="1">
        <f t="array" ref="F14238">INDEX(_xlfn._xlws.FILTER(A$9:A$16378,E14238=E$9:E$16378*ISNUMBER(A$9:A$16378)),1)</f>
        <v>44713</v>
      </c>
      <c r="G14238" s="5" cm="1">
        <f t="array" ref="G14238">INDEX(_xlfn._xlws.FILTER(A$9:A$16378,E14238=E$9:E$16378*ISNUMBER(A$9:A$16378)),COUNT(_xlfn._xlws.FILTER(A$9:A$16378,E14238=E$9:E$16378*ISNUMBER(A$9:A$16378))))</f>
        <v>44713</v>
      </c>
      <c r="H14238" t="str">
        <v/>
      </c>
      <c r="I14238" s="10" t="str" cm="1">
        <f t="array" ref="I14238">_xlfn.IFS(AND(OR(_xlfn._xlws.FILTER(D$9:D$16388,E$9:E$16388=E14238)),ROW()=_xlfn.MINIFS(_xlfn.ANCHORARRAY(H$9),E$9:E$16388,E14238)),A14238-C$4,ROW()=_xlfn.MINIFS(_xlfn.ANCHORARRAY(H$9),E$9:E$16388,E14238),IFERROR(A14238-INDEX(G$9:G$16388,MATCH(E14238-1,E$9:E$16388,0)),A14238-C$4),ISNUMBER(A14238),A14238-F14238,TRUE,"")</f>
        <v/>
      </c>
      <c r="J14238" t="str">
        <f t="shared" si="664"/>
        <v/>
      </c>
      <c r="L14238" s="5"/>
    </row>
    <row r="14239" spans="1:12">
      <c r="A14239" s="3">
        <v>44713</v>
      </c>
      <c r="B14239" s="4" t="str">
        <f>"annual period "&amp;COUNTIF(D$9:D14239,TRUE)</f>
        <v>annual period 45</v>
      </c>
      <c r="D14239" t="b">
        <f t="shared" si="663"/>
        <v>0</v>
      </c>
      <c r="E14239">
        <f t="shared" si="665"/>
        <v>2273</v>
      </c>
      <c r="F14239" s="5" cm="1">
        <f t="array" ref="F14239">INDEX(_xlfn._xlws.FILTER(A$9:A$16378,E14239=E$9:E$16378*ISNUMBER(A$9:A$16378)),1)</f>
        <v>44713</v>
      </c>
      <c r="G14239" s="5" cm="1">
        <f t="array" ref="G14239">INDEX(_xlfn._xlws.FILTER(A$9:A$16378,E14239=E$9:E$16378*ISNUMBER(A$9:A$16378)),COUNT(_xlfn._xlws.FILTER(A$9:A$16378,E14239=E$9:E$16378*ISNUMBER(A$9:A$16378))))</f>
        <v>44713</v>
      </c>
      <c r="H14239">
        <v>14239</v>
      </c>
      <c r="I14239" s="10" cm="1">
        <f t="array" ref="I14239">_xlfn.IFS(AND(OR(_xlfn._xlws.FILTER(D$9:D$16388,E$9:E$16388=E14239)),ROW()=_xlfn.MINIFS(_xlfn.ANCHORARRAY(H$9),E$9:E$16388,E14239)),A14239-C$4,ROW()=_xlfn.MINIFS(_xlfn.ANCHORARRAY(H$9),E$9:E$16388,E14239),IFERROR(A14239-INDEX(G$9:G$16388,MATCH(E14239-1,E$9:E$16388,0)),A14239-C$4),ISNUMBER(A14239),A14239-F14239,TRUE,"")</f>
        <v>0</v>
      </c>
      <c r="J14239" t="b">
        <f t="shared" si="664"/>
        <v>0</v>
      </c>
      <c r="L14239" s="5"/>
    </row>
    <row r="14240" spans="1:12">
      <c r="A14240" s="1" t="s">
        <v>14</v>
      </c>
      <c r="B14240" s="4" t="str">
        <f>"annual period "&amp;COUNTIF(D$9:D14240,TRUE)</f>
        <v>annual period 45</v>
      </c>
      <c r="D14240" t="b">
        <f t="shared" ref="D14240:D14303" si="666">F14239-F14240&gt;300</f>
        <v>0</v>
      </c>
      <c r="E14240">
        <f t="shared" si="665"/>
        <v>2274</v>
      </c>
      <c r="F14240" s="5" cm="1">
        <f t="array" ref="F14240">INDEX(_xlfn._xlws.FILTER(A$9:A$16378,E14240=E$9:E$16378*ISNUMBER(A$9:A$16378)),1)</f>
        <v>44718</v>
      </c>
      <c r="G14240" s="5" cm="1">
        <f t="array" ref="G14240">INDEX(_xlfn._xlws.FILTER(A$9:A$16378,E14240=E$9:E$16378*ISNUMBER(A$9:A$16378)),COUNT(_xlfn._xlws.FILTER(A$9:A$16378,E14240=E$9:E$16378*ISNUMBER(A$9:A$16378))))</f>
        <v>44718</v>
      </c>
      <c r="H14240" t="str">
        <v/>
      </c>
      <c r="I14240" s="10" t="str" cm="1">
        <f t="array" ref="I14240">_xlfn.IFS(AND(OR(_xlfn._xlws.FILTER(D$9:D$16388,E$9:E$16388=E14240)),ROW()=_xlfn.MINIFS(_xlfn.ANCHORARRAY(H$9),E$9:E$16388,E14240)),A14240-C$4,ROW()=_xlfn.MINIFS(_xlfn.ANCHORARRAY(H$9),E$9:E$16388,E14240),IFERROR(A14240-INDEX(G$9:G$16388,MATCH(E14240-1,E$9:E$16388,0)),A14240-C$4),ISNUMBER(A14240),A14240-F14240,TRUE,"")</f>
        <v/>
      </c>
      <c r="J14240" t="str">
        <f t="shared" si="664"/>
        <v/>
      </c>
      <c r="L14240" s="5"/>
    </row>
    <row r="14241" spans="1:12">
      <c r="A14241" s="2"/>
      <c r="B14241" s="4" t="str">
        <f>"annual period "&amp;COUNTIF(D$9:D14241,TRUE)</f>
        <v>annual period 45</v>
      </c>
      <c r="D14241" t="b">
        <f t="shared" si="666"/>
        <v>0</v>
      </c>
      <c r="E14241">
        <f t="shared" si="665"/>
        <v>2274</v>
      </c>
      <c r="F14241" s="5" cm="1">
        <f t="array" ref="F14241">INDEX(_xlfn._xlws.FILTER(A$9:A$16378,E14241=E$9:E$16378*ISNUMBER(A$9:A$16378)),1)</f>
        <v>44718</v>
      </c>
      <c r="G14241" s="5" cm="1">
        <f t="array" ref="G14241">INDEX(_xlfn._xlws.FILTER(A$9:A$16378,E14241=E$9:E$16378*ISNUMBER(A$9:A$16378)),COUNT(_xlfn._xlws.FILTER(A$9:A$16378,E14241=E$9:E$16378*ISNUMBER(A$9:A$16378))))</f>
        <v>44718</v>
      </c>
      <c r="H14241" t="str">
        <v/>
      </c>
      <c r="I14241" s="10" t="str" cm="1">
        <f t="array" ref="I14241">_xlfn.IFS(AND(OR(_xlfn._xlws.FILTER(D$9:D$16388,E$9:E$16388=E14241)),ROW()=_xlfn.MINIFS(_xlfn.ANCHORARRAY(H$9),E$9:E$16388,E14241)),A14241-C$4,ROW()=_xlfn.MINIFS(_xlfn.ANCHORARRAY(H$9),E$9:E$16388,E14241),IFERROR(A14241-INDEX(G$9:G$16388,MATCH(E14241-1,E$9:E$16388,0)),A14241-C$4),ISNUMBER(A14241),A14241-F14241,TRUE,"")</f>
        <v/>
      </c>
      <c r="J14241" t="str">
        <f t="shared" si="664"/>
        <v/>
      </c>
      <c r="L14241" s="5"/>
    </row>
    <row r="14242" spans="1:12">
      <c r="A14242" s="3">
        <v>44718</v>
      </c>
      <c r="B14242" s="4" t="str">
        <f>"annual period "&amp;COUNTIF(D$9:D14242,TRUE)</f>
        <v>annual period 45</v>
      </c>
      <c r="D14242" t="b">
        <f t="shared" si="666"/>
        <v>0</v>
      </c>
      <c r="E14242">
        <f t="shared" si="665"/>
        <v>2274</v>
      </c>
      <c r="F14242" s="5" cm="1">
        <f t="array" ref="F14242">INDEX(_xlfn._xlws.FILTER(A$9:A$16378,E14242=E$9:E$16378*ISNUMBER(A$9:A$16378)),1)</f>
        <v>44718</v>
      </c>
      <c r="G14242" s="5" cm="1">
        <f t="array" ref="G14242">INDEX(_xlfn._xlws.FILTER(A$9:A$16378,E14242=E$9:E$16378*ISNUMBER(A$9:A$16378)),COUNT(_xlfn._xlws.FILTER(A$9:A$16378,E14242=E$9:E$16378*ISNUMBER(A$9:A$16378))))</f>
        <v>44718</v>
      </c>
      <c r="H14242">
        <v>14242</v>
      </c>
      <c r="I14242" s="10" cm="1">
        <f t="array" ref="I14242">_xlfn.IFS(AND(OR(_xlfn._xlws.FILTER(D$9:D$16388,E$9:E$16388=E14242)),ROW()=_xlfn.MINIFS(_xlfn.ANCHORARRAY(H$9),E$9:E$16388,E14242)),A14242-C$4,ROW()=_xlfn.MINIFS(_xlfn.ANCHORARRAY(H$9),E$9:E$16388,E14242),IFERROR(A14242-INDEX(G$9:G$16388,MATCH(E14242-1,E$9:E$16388,0)),A14242-C$4),ISNUMBER(A14242),A14242-F14242,TRUE,"")</f>
        <v>5</v>
      </c>
      <c r="J14242" t="b">
        <f t="shared" si="664"/>
        <v>0</v>
      </c>
      <c r="L14242" s="5"/>
    </row>
    <row r="14243" spans="1:12">
      <c r="A14243" s="1" t="s">
        <v>14</v>
      </c>
      <c r="B14243" s="4" t="str">
        <f>"annual period "&amp;COUNTIF(D$9:D14243,TRUE)</f>
        <v>annual period 45</v>
      </c>
      <c r="D14243" t="b">
        <f t="shared" si="666"/>
        <v>0</v>
      </c>
      <c r="E14243">
        <f t="shared" si="665"/>
        <v>2275</v>
      </c>
      <c r="F14243" s="5" cm="1">
        <f t="array" ref="F14243">INDEX(_xlfn._xlws.FILTER(A$9:A$16378,E14243=E$9:E$16378*ISNUMBER(A$9:A$16378)),1)</f>
        <v>44719</v>
      </c>
      <c r="G14243" s="5" cm="1">
        <f t="array" ref="G14243">INDEX(_xlfn._xlws.FILTER(A$9:A$16378,E14243=E$9:E$16378*ISNUMBER(A$9:A$16378)),COUNT(_xlfn._xlws.FILTER(A$9:A$16378,E14243=E$9:E$16378*ISNUMBER(A$9:A$16378))))</f>
        <v>44721</v>
      </c>
      <c r="H14243" t="str">
        <v/>
      </c>
      <c r="I14243" s="10" t="str" cm="1">
        <f t="array" ref="I14243">_xlfn.IFS(AND(OR(_xlfn._xlws.FILTER(D$9:D$16388,E$9:E$16388=E14243)),ROW()=_xlfn.MINIFS(_xlfn.ANCHORARRAY(H$9),E$9:E$16388,E14243)),A14243-C$4,ROW()=_xlfn.MINIFS(_xlfn.ANCHORARRAY(H$9),E$9:E$16388,E14243),IFERROR(A14243-INDEX(G$9:G$16388,MATCH(E14243-1,E$9:E$16388,0)),A14243-C$4),ISNUMBER(A14243),A14243-F14243,TRUE,"")</f>
        <v/>
      </c>
      <c r="J14243" t="str">
        <f t="shared" si="664"/>
        <v/>
      </c>
      <c r="L14243" s="5"/>
    </row>
    <row r="14244" spans="1:12">
      <c r="A14244" s="2"/>
      <c r="B14244" s="4" t="str">
        <f>"annual period "&amp;COUNTIF(D$9:D14244,TRUE)</f>
        <v>annual period 45</v>
      </c>
      <c r="D14244" t="b">
        <f t="shared" si="666"/>
        <v>0</v>
      </c>
      <c r="E14244">
        <f t="shared" si="665"/>
        <v>2275</v>
      </c>
      <c r="F14244" s="5" cm="1">
        <f t="array" ref="F14244">INDEX(_xlfn._xlws.FILTER(A$9:A$16378,E14244=E$9:E$16378*ISNUMBER(A$9:A$16378)),1)</f>
        <v>44719</v>
      </c>
      <c r="G14244" s="5" cm="1">
        <f t="array" ref="G14244">INDEX(_xlfn._xlws.FILTER(A$9:A$16378,E14244=E$9:E$16378*ISNUMBER(A$9:A$16378)),COUNT(_xlfn._xlws.FILTER(A$9:A$16378,E14244=E$9:E$16378*ISNUMBER(A$9:A$16378))))</f>
        <v>44721</v>
      </c>
      <c r="H14244" t="str">
        <v/>
      </c>
      <c r="I14244" s="10" t="str" cm="1">
        <f t="array" ref="I14244">_xlfn.IFS(AND(OR(_xlfn._xlws.FILTER(D$9:D$16388,E$9:E$16388=E14244)),ROW()=_xlfn.MINIFS(_xlfn.ANCHORARRAY(H$9),E$9:E$16388,E14244)),A14244-C$4,ROW()=_xlfn.MINIFS(_xlfn.ANCHORARRAY(H$9),E$9:E$16388,E14244),IFERROR(A14244-INDEX(G$9:G$16388,MATCH(E14244-1,E$9:E$16388,0)),A14244-C$4),ISNUMBER(A14244),A14244-F14244,TRUE,"")</f>
        <v/>
      </c>
      <c r="J14244" t="str">
        <f t="shared" si="664"/>
        <v/>
      </c>
      <c r="L14244" s="5"/>
    </row>
    <row r="14245" spans="1:12">
      <c r="A14245" s="3">
        <v>44719</v>
      </c>
      <c r="B14245" s="4" t="str">
        <f>"annual period "&amp;COUNTIF(D$9:D14245,TRUE)</f>
        <v>annual period 45</v>
      </c>
      <c r="D14245" t="b">
        <f t="shared" si="666"/>
        <v>0</v>
      </c>
      <c r="E14245">
        <f t="shared" si="665"/>
        <v>2275</v>
      </c>
      <c r="F14245" s="5" cm="1">
        <f t="array" ref="F14245">INDEX(_xlfn._xlws.FILTER(A$9:A$16378,E14245=E$9:E$16378*ISNUMBER(A$9:A$16378)),1)</f>
        <v>44719</v>
      </c>
      <c r="G14245" s="5" cm="1">
        <f t="array" ref="G14245">INDEX(_xlfn._xlws.FILTER(A$9:A$16378,E14245=E$9:E$16378*ISNUMBER(A$9:A$16378)),COUNT(_xlfn._xlws.FILTER(A$9:A$16378,E14245=E$9:E$16378*ISNUMBER(A$9:A$16378))))</f>
        <v>44721</v>
      </c>
      <c r="H14245">
        <v>14245</v>
      </c>
      <c r="I14245" s="10" cm="1">
        <f t="array" ref="I14245">_xlfn.IFS(AND(OR(_xlfn._xlws.FILTER(D$9:D$16388,E$9:E$16388=E14245)),ROW()=_xlfn.MINIFS(_xlfn.ANCHORARRAY(H$9),E$9:E$16388,E14245)),A14245-C$4,ROW()=_xlfn.MINIFS(_xlfn.ANCHORARRAY(H$9),E$9:E$16388,E14245),IFERROR(A14245-INDEX(G$9:G$16388,MATCH(E14245-1,E$9:E$16388,0)),A14245-C$4),ISNUMBER(A14245),A14245-F14245,TRUE,"")</f>
        <v>1</v>
      </c>
      <c r="J14245" t="b">
        <f t="shared" si="664"/>
        <v>0</v>
      </c>
      <c r="L14245" s="5"/>
    </row>
    <row r="14246" spans="1:12">
      <c r="B14246" s="4" t="str">
        <f>"annual period "&amp;COUNTIF(D$9:D14246,TRUE)</f>
        <v>annual period 45</v>
      </c>
      <c r="D14246" t="b">
        <f t="shared" si="666"/>
        <v>0</v>
      </c>
      <c r="E14246">
        <f t="shared" si="665"/>
        <v>2275</v>
      </c>
      <c r="F14246" s="5" cm="1">
        <f t="array" ref="F14246">INDEX(_xlfn._xlws.FILTER(A$9:A$16378,E14246=E$9:E$16378*ISNUMBER(A$9:A$16378)),1)</f>
        <v>44719</v>
      </c>
      <c r="G14246" s="5" cm="1">
        <f t="array" ref="G14246">INDEX(_xlfn._xlws.FILTER(A$9:A$16378,E14246=E$9:E$16378*ISNUMBER(A$9:A$16378)),COUNT(_xlfn._xlws.FILTER(A$9:A$16378,E14246=E$9:E$16378*ISNUMBER(A$9:A$16378))))</f>
        <v>44721</v>
      </c>
      <c r="H14246" t="str">
        <v/>
      </c>
      <c r="I14246" s="10" t="str" cm="1">
        <f t="array" ref="I14246">_xlfn.IFS(AND(OR(_xlfn._xlws.FILTER(D$9:D$16388,E$9:E$16388=E14246)),ROW()=_xlfn.MINIFS(_xlfn.ANCHORARRAY(H$9),E$9:E$16388,E14246)),A14246-C$4,ROW()=_xlfn.MINIFS(_xlfn.ANCHORARRAY(H$9),E$9:E$16388,E14246),IFERROR(A14246-INDEX(G$9:G$16388,MATCH(E14246-1,E$9:E$16388,0)),A14246-C$4),ISNUMBER(A14246),A14246-F14246,TRUE,"")</f>
        <v/>
      </c>
      <c r="J14246" t="str">
        <f t="shared" si="664"/>
        <v/>
      </c>
      <c r="L14246" s="5"/>
    </row>
    <row r="14247" spans="1:12">
      <c r="A14247" s="3">
        <v>44719</v>
      </c>
      <c r="B14247" s="4" t="str">
        <f>"annual period "&amp;COUNTIF(D$9:D14247,TRUE)</f>
        <v>annual period 45</v>
      </c>
      <c r="D14247" t="b">
        <f t="shared" si="666"/>
        <v>0</v>
      </c>
      <c r="E14247">
        <f t="shared" si="665"/>
        <v>2275</v>
      </c>
      <c r="F14247" s="5" cm="1">
        <f t="array" ref="F14247">INDEX(_xlfn._xlws.FILTER(A$9:A$16378,E14247=E$9:E$16378*ISNUMBER(A$9:A$16378)),1)</f>
        <v>44719</v>
      </c>
      <c r="G14247" s="5" cm="1">
        <f t="array" ref="G14247">INDEX(_xlfn._xlws.FILTER(A$9:A$16378,E14247=E$9:E$16378*ISNUMBER(A$9:A$16378)),COUNT(_xlfn._xlws.FILTER(A$9:A$16378,E14247=E$9:E$16378*ISNUMBER(A$9:A$16378))))</f>
        <v>44721</v>
      </c>
      <c r="H14247">
        <v>14247</v>
      </c>
      <c r="I14247" s="10" cm="1">
        <f t="array" ref="I14247">_xlfn.IFS(AND(OR(_xlfn._xlws.FILTER(D$9:D$16388,E$9:E$16388=E14247)),ROW()=_xlfn.MINIFS(_xlfn.ANCHORARRAY(H$9),E$9:E$16388,E14247)),A14247-C$4,ROW()=_xlfn.MINIFS(_xlfn.ANCHORARRAY(H$9),E$9:E$16388,E14247),IFERROR(A14247-INDEX(G$9:G$16388,MATCH(E14247-1,E$9:E$16388,0)),A14247-C$4),ISNUMBER(A14247),A14247-F14247,TRUE,"")</f>
        <v>0</v>
      </c>
      <c r="J14247" t="b">
        <f t="shared" si="664"/>
        <v>0</v>
      </c>
      <c r="L14247" s="5"/>
    </row>
    <row r="14248" spans="1:12">
      <c r="B14248" s="4" t="str">
        <f>"annual period "&amp;COUNTIF(D$9:D14248,TRUE)</f>
        <v>annual period 45</v>
      </c>
      <c r="D14248" t="b">
        <f t="shared" si="666"/>
        <v>0</v>
      </c>
      <c r="E14248">
        <f t="shared" si="665"/>
        <v>2275</v>
      </c>
      <c r="F14248" s="5" cm="1">
        <f t="array" ref="F14248">INDEX(_xlfn._xlws.FILTER(A$9:A$16378,E14248=E$9:E$16378*ISNUMBER(A$9:A$16378)),1)</f>
        <v>44719</v>
      </c>
      <c r="G14248" s="5" cm="1">
        <f t="array" ref="G14248">INDEX(_xlfn._xlws.FILTER(A$9:A$16378,E14248=E$9:E$16378*ISNUMBER(A$9:A$16378)),COUNT(_xlfn._xlws.FILTER(A$9:A$16378,E14248=E$9:E$16378*ISNUMBER(A$9:A$16378))))</f>
        <v>44721</v>
      </c>
      <c r="H14248" t="str">
        <v/>
      </c>
      <c r="I14248" s="10" t="str" cm="1">
        <f t="array" ref="I14248">_xlfn.IFS(AND(OR(_xlfn._xlws.FILTER(D$9:D$16388,E$9:E$16388=E14248)),ROW()=_xlfn.MINIFS(_xlfn.ANCHORARRAY(H$9),E$9:E$16388,E14248)),A14248-C$4,ROW()=_xlfn.MINIFS(_xlfn.ANCHORARRAY(H$9),E$9:E$16388,E14248),IFERROR(A14248-INDEX(G$9:G$16388,MATCH(E14248-1,E$9:E$16388,0)),A14248-C$4),ISNUMBER(A14248),A14248-F14248,TRUE,"")</f>
        <v/>
      </c>
      <c r="J14248" t="str">
        <f t="shared" si="664"/>
        <v/>
      </c>
      <c r="L14248" s="5"/>
    </row>
    <row r="14249" spans="1:12">
      <c r="A14249" s="3">
        <v>44721</v>
      </c>
      <c r="B14249" s="4" t="str">
        <f>"annual period "&amp;COUNTIF(D$9:D14249,TRUE)</f>
        <v>annual period 45</v>
      </c>
      <c r="D14249" t="b">
        <f t="shared" si="666"/>
        <v>0</v>
      </c>
      <c r="E14249">
        <f t="shared" si="665"/>
        <v>2275</v>
      </c>
      <c r="F14249" s="5" cm="1">
        <f t="array" ref="F14249">INDEX(_xlfn._xlws.FILTER(A$9:A$16378,E14249=E$9:E$16378*ISNUMBER(A$9:A$16378)),1)</f>
        <v>44719</v>
      </c>
      <c r="G14249" s="5" cm="1">
        <f t="array" ref="G14249">INDEX(_xlfn._xlws.FILTER(A$9:A$16378,E14249=E$9:E$16378*ISNUMBER(A$9:A$16378)),COUNT(_xlfn._xlws.FILTER(A$9:A$16378,E14249=E$9:E$16378*ISNUMBER(A$9:A$16378))))</f>
        <v>44721</v>
      </c>
      <c r="H14249" t="str">
        <v/>
      </c>
      <c r="I14249" s="10" cm="1">
        <f t="array" ref="I14249">_xlfn.IFS(AND(OR(_xlfn._xlws.FILTER(D$9:D$16388,E$9:E$16388=E14249)),ROW()=_xlfn.MINIFS(_xlfn.ANCHORARRAY(H$9),E$9:E$16388,E14249)),A14249-C$4,ROW()=_xlfn.MINIFS(_xlfn.ANCHORARRAY(H$9),E$9:E$16388,E14249),IFERROR(A14249-INDEX(G$9:G$16388,MATCH(E14249-1,E$9:E$16388,0)),A14249-C$4),ISNUMBER(A14249),A14249-F14249,TRUE,"")</f>
        <v>2</v>
      </c>
      <c r="J14249" t="b">
        <f t="shared" si="664"/>
        <v>0</v>
      </c>
      <c r="L14249" s="5"/>
    </row>
    <row r="14250" spans="1:12">
      <c r="B14250" s="4" t="str">
        <f>"annual period "&amp;COUNTIF(D$9:D14250,TRUE)</f>
        <v>annual period 45</v>
      </c>
      <c r="D14250" t="b">
        <f t="shared" si="666"/>
        <v>0</v>
      </c>
      <c r="E14250">
        <f t="shared" si="665"/>
        <v>2275</v>
      </c>
      <c r="F14250" s="5" cm="1">
        <f t="array" ref="F14250">INDEX(_xlfn._xlws.FILTER(A$9:A$16378,E14250=E$9:E$16378*ISNUMBER(A$9:A$16378)),1)</f>
        <v>44719</v>
      </c>
      <c r="G14250" s="5" cm="1">
        <f t="array" ref="G14250">INDEX(_xlfn._xlws.FILTER(A$9:A$16378,E14250=E$9:E$16378*ISNUMBER(A$9:A$16378)),COUNT(_xlfn._xlws.FILTER(A$9:A$16378,E14250=E$9:E$16378*ISNUMBER(A$9:A$16378))))</f>
        <v>44721</v>
      </c>
      <c r="H14250" t="str">
        <v/>
      </c>
      <c r="I14250" s="10" t="str" cm="1">
        <f t="array" ref="I14250">_xlfn.IFS(AND(OR(_xlfn._xlws.FILTER(D$9:D$16388,E$9:E$16388=E14250)),ROW()=_xlfn.MINIFS(_xlfn.ANCHORARRAY(H$9),E$9:E$16388,E14250)),A14250-C$4,ROW()=_xlfn.MINIFS(_xlfn.ANCHORARRAY(H$9),E$9:E$16388,E14250),IFERROR(A14250-INDEX(G$9:G$16388,MATCH(E14250-1,E$9:E$16388,0)),A14250-C$4),ISNUMBER(A14250),A14250-F14250,TRUE,"")</f>
        <v/>
      </c>
      <c r="J14250" t="str">
        <f t="shared" si="664"/>
        <v/>
      </c>
      <c r="L14250" s="5"/>
    </row>
    <row r="14251" spans="1:12">
      <c r="A14251" s="3">
        <v>44721</v>
      </c>
      <c r="B14251" s="4" t="str">
        <f>"annual period "&amp;COUNTIF(D$9:D14251,TRUE)</f>
        <v>annual period 45</v>
      </c>
      <c r="D14251" t="b">
        <f t="shared" si="666"/>
        <v>0</v>
      </c>
      <c r="E14251">
        <f t="shared" si="665"/>
        <v>2275</v>
      </c>
      <c r="F14251" s="5" cm="1">
        <f t="array" ref="F14251">INDEX(_xlfn._xlws.FILTER(A$9:A$16378,E14251=E$9:E$16378*ISNUMBER(A$9:A$16378)),1)</f>
        <v>44719</v>
      </c>
      <c r="G14251" s="5" cm="1">
        <f t="array" ref="G14251">INDEX(_xlfn._xlws.FILTER(A$9:A$16378,E14251=E$9:E$16378*ISNUMBER(A$9:A$16378)),COUNT(_xlfn._xlws.FILTER(A$9:A$16378,E14251=E$9:E$16378*ISNUMBER(A$9:A$16378))))</f>
        <v>44721</v>
      </c>
      <c r="H14251" t="str">
        <v/>
      </c>
      <c r="I14251" s="10" cm="1">
        <f t="array" ref="I14251">_xlfn.IFS(AND(OR(_xlfn._xlws.FILTER(D$9:D$16388,E$9:E$16388=E14251)),ROW()=_xlfn.MINIFS(_xlfn.ANCHORARRAY(H$9),E$9:E$16388,E14251)),A14251-C$4,ROW()=_xlfn.MINIFS(_xlfn.ANCHORARRAY(H$9),E$9:E$16388,E14251),IFERROR(A14251-INDEX(G$9:G$16388,MATCH(E14251-1,E$9:E$16388,0)),A14251-C$4),ISNUMBER(A14251),A14251-F14251,TRUE,"")</f>
        <v>2</v>
      </c>
      <c r="J14251" t="b">
        <f t="shared" si="664"/>
        <v>0</v>
      </c>
      <c r="L14251" s="5"/>
    </row>
    <row r="14252" spans="1:12">
      <c r="A14252" s="1" t="s">
        <v>14</v>
      </c>
      <c r="B14252" s="4" t="str">
        <f>"annual period "&amp;COUNTIF(D$9:D14252,TRUE)</f>
        <v>annual period 45</v>
      </c>
      <c r="D14252" t="b">
        <f t="shared" si="666"/>
        <v>0</v>
      </c>
      <c r="E14252">
        <f t="shared" si="665"/>
        <v>2276</v>
      </c>
      <c r="F14252" s="5" cm="1">
        <f t="array" ref="F14252">INDEX(_xlfn._xlws.FILTER(A$9:A$16378,E14252=E$9:E$16378*ISNUMBER(A$9:A$16378)),1)</f>
        <v>44727</v>
      </c>
      <c r="G14252" s="5" cm="1">
        <f t="array" ref="G14252">INDEX(_xlfn._xlws.FILTER(A$9:A$16378,E14252=E$9:E$16378*ISNUMBER(A$9:A$16378)),COUNT(_xlfn._xlws.FILTER(A$9:A$16378,E14252=E$9:E$16378*ISNUMBER(A$9:A$16378))))</f>
        <v>44727</v>
      </c>
      <c r="H14252" t="str">
        <v/>
      </c>
      <c r="I14252" s="10" t="str" cm="1">
        <f t="array" ref="I14252">_xlfn.IFS(AND(OR(_xlfn._xlws.FILTER(D$9:D$16388,E$9:E$16388=E14252)),ROW()=_xlfn.MINIFS(_xlfn.ANCHORARRAY(H$9),E$9:E$16388,E14252)),A14252-C$4,ROW()=_xlfn.MINIFS(_xlfn.ANCHORARRAY(H$9),E$9:E$16388,E14252),IFERROR(A14252-INDEX(G$9:G$16388,MATCH(E14252-1,E$9:E$16388,0)),A14252-C$4),ISNUMBER(A14252),A14252-F14252,TRUE,"")</f>
        <v/>
      </c>
      <c r="J14252" t="str">
        <f t="shared" si="664"/>
        <v/>
      </c>
      <c r="L14252" s="5"/>
    </row>
    <row r="14253" spans="1:12">
      <c r="A14253" s="2"/>
      <c r="B14253" s="4" t="str">
        <f>"annual period "&amp;COUNTIF(D$9:D14253,TRUE)</f>
        <v>annual period 45</v>
      </c>
      <c r="D14253" t="b">
        <f t="shared" si="666"/>
        <v>0</v>
      </c>
      <c r="E14253">
        <f t="shared" si="665"/>
        <v>2276</v>
      </c>
      <c r="F14253" s="5" cm="1">
        <f t="array" ref="F14253">INDEX(_xlfn._xlws.FILTER(A$9:A$16378,E14253=E$9:E$16378*ISNUMBER(A$9:A$16378)),1)</f>
        <v>44727</v>
      </c>
      <c r="G14253" s="5" cm="1">
        <f t="array" ref="G14253">INDEX(_xlfn._xlws.FILTER(A$9:A$16378,E14253=E$9:E$16378*ISNUMBER(A$9:A$16378)),COUNT(_xlfn._xlws.FILTER(A$9:A$16378,E14253=E$9:E$16378*ISNUMBER(A$9:A$16378))))</f>
        <v>44727</v>
      </c>
      <c r="H14253" t="str">
        <v/>
      </c>
      <c r="I14253" s="10" t="str" cm="1">
        <f t="array" ref="I14253">_xlfn.IFS(AND(OR(_xlfn._xlws.FILTER(D$9:D$16388,E$9:E$16388=E14253)),ROW()=_xlfn.MINIFS(_xlfn.ANCHORARRAY(H$9),E$9:E$16388,E14253)),A14253-C$4,ROW()=_xlfn.MINIFS(_xlfn.ANCHORARRAY(H$9),E$9:E$16388,E14253),IFERROR(A14253-INDEX(G$9:G$16388,MATCH(E14253-1,E$9:E$16388,0)),A14253-C$4),ISNUMBER(A14253),A14253-F14253,TRUE,"")</f>
        <v/>
      </c>
      <c r="J14253" t="str">
        <f t="shared" si="664"/>
        <v/>
      </c>
      <c r="L14253" s="5"/>
    </row>
    <row r="14254" spans="1:12">
      <c r="A14254" s="3">
        <v>44727</v>
      </c>
      <c r="B14254" s="4" t="str">
        <f>"annual period "&amp;COUNTIF(D$9:D14254,TRUE)</f>
        <v>annual period 45</v>
      </c>
      <c r="D14254" t="b">
        <f t="shared" si="666"/>
        <v>0</v>
      </c>
      <c r="E14254">
        <f t="shared" si="665"/>
        <v>2276</v>
      </c>
      <c r="F14254" s="5" cm="1">
        <f t="array" ref="F14254">INDEX(_xlfn._xlws.FILTER(A$9:A$16378,E14254=E$9:E$16378*ISNUMBER(A$9:A$16378)),1)</f>
        <v>44727</v>
      </c>
      <c r="G14254" s="5" cm="1">
        <f t="array" ref="G14254">INDEX(_xlfn._xlws.FILTER(A$9:A$16378,E14254=E$9:E$16378*ISNUMBER(A$9:A$16378)),COUNT(_xlfn._xlws.FILTER(A$9:A$16378,E14254=E$9:E$16378*ISNUMBER(A$9:A$16378))))</f>
        <v>44727</v>
      </c>
      <c r="H14254">
        <v>14254</v>
      </c>
      <c r="I14254" s="10" cm="1">
        <f t="array" ref="I14254">_xlfn.IFS(AND(OR(_xlfn._xlws.FILTER(D$9:D$16388,E$9:E$16388=E14254)),ROW()=_xlfn.MINIFS(_xlfn.ANCHORARRAY(H$9),E$9:E$16388,E14254)),A14254-C$4,ROW()=_xlfn.MINIFS(_xlfn.ANCHORARRAY(H$9),E$9:E$16388,E14254),IFERROR(A14254-INDEX(G$9:G$16388,MATCH(E14254-1,E$9:E$16388,0)),A14254-C$4),ISNUMBER(A14254),A14254-F14254,TRUE,"")</f>
        <v>6</v>
      </c>
      <c r="J14254" t="b">
        <f t="shared" si="664"/>
        <v>0</v>
      </c>
      <c r="L14254" s="5"/>
    </row>
    <row r="14255" spans="1:12">
      <c r="B14255" s="4" t="str">
        <f>"annual period "&amp;COUNTIF(D$9:D14255,TRUE)</f>
        <v>annual period 45</v>
      </c>
      <c r="D14255" t="b">
        <f t="shared" si="666"/>
        <v>0</v>
      </c>
      <c r="E14255">
        <f t="shared" si="665"/>
        <v>2276</v>
      </c>
      <c r="F14255" s="5" cm="1">
        <f t="array" ref="F14255">INDEX(_xlfn._xlws.FILTER(A$9:A$16378,E14255=E$9:E$16378*ISNUMBER(A$9:A$16378)),1)</f>
        <v>44727</v>
      </c>
      <c r="G14255" s="5" cm="1">
        <f t="array" ref="G14255">INDEX(_xlfn._xlws.FILTER(A$9:A$16378,E14255=E$9:E$16378*ISNUMBER(A$9:A$16378)),COUNT(_xlfn._xlws.FILTER(A$9:A$16378,E14255=E$9:E$16378*ISNUMBER(A$9:A$16378))))</f>
        <v>44727</v>
      </c>
      <c r="H14255" t="str">
        <v/>
      </c>
      <c r="I14255" s="10" t="str" cm="1">
        <f t="array" ref="I14255">_xlfn.IFS(AND(OR(_xlfn._xlws.FILTER(D$9:D$16388,E$9:E$16388=E14255)),ROW()=_xlfn.MINIFS(_xlfn.ANCHORARRAY(H$9),E$9:E$16388,E14255)),A14255-C$4,ROW()=_xlfn.MINIFS(_xlfn.ANCHORARRAY(H$9),E$9:E$16388,E14255),IFERROR(A14255-INDEX(G$9:G$16388,MATCH(E14255-1,E$9:E$16388,0)),A14255-C$4),ISNUMBER(A14255),A14255-F14255,TRUE,"")</f>
        <v/>
      </c>
      <c r="J14255" t="str">
        <f t="shared" si="664"/>
        <v/>
      </c>
      <c r="L14255" s="5"/>
    </row>
    <row r="14256" spans="1:12">
      <c r="A14256" s="3">
        <v>44727</v>
      </c>
      <c r="B14256" s="4" t="str">
        <f>"annual period "&amp;COUNTIF(D$9:D14256,TRUE)</f>
        <v>annual period 45</v>
      </c>
      <c r="D14256" t="b">
        <f t="shared" si="666"/>
        <v>0</v>
      </c>
      <c r="E14256">
        <f t="shared" si="665"/>
        <v>2276</v>
      </c>
      <c r="F14256" s="5" cm="1">
        <f t="array" ref="F14256">INDEX(_xlfn._xlws.FILTER(A$9:A$16378,E14256=E$9:E$16378*ISNUMBER(A$9:A$16378)),1)</f>
        <v>44727</v>
      </c>
      <c r="G14256" s="5" cm="1">
        <f t="array" ref="G14256">INDEX(_xlfn._xlws.FILTER(A$9:A$16378,E14256=E$9:E$16378*ISNUMBER(A$9:A$16378)),COUNT(_xlfn._xlws.FILTER(A$9:A$16378,E14256=E$9:E$16378*ISNUMBER(A$9:A$16378))))</f>
        <v>44727</v>
      </c>
      <c r="H14256">
        <v>14256</v>
      </c>
      <c r="I14256" s="10" cm="1">
        <f t="array" ref="I14256">_xlfn.IFS(AND(OR(_xlfn._xlws.FILTER(D$9:D$16388,E$9:E$16388=E14256)),ROW()=_xlfn.MINIFS(_xlfn.ANCHORARRAY(H$9),E$9:E$16388,E14256)),A14256-C$4,ROW()=_xlfn.MINIFS(_xlfn.ANCHORARRAY(H$9),E$9:E$16388,E14256),IFERROR(A14256-INDEX(G$9:G$16388,MATCH(E14256-1,E$9:E$16388,0)),A14256-C$4),ISNUMBER(A14256),A14256-F14256,TRUE,"")</f>
        <v>0</v>
      </c>
      <c r="J14256" t="b">
        <f t="shared" si="664"/>
        <v>0</v>
      </c>
      <c r="L14256" s="5"/>
    </row>
    <row r="14257" spans="1:12">
      <c r="A14257" s="1" t="s">
        <v>14</v>
      </c>
      <c r="B14257" s="4" t="str">
        <f>"annual period "&amp;COUNTIF(D$9:D14257,TRUE)</f>
        <v>annual period 45</v>
      </c>
      <c r="D14257" t="b">
        <f t="shared" si="666"/>
        <v>0</v>
      </c>
      <c r="E14257">
        <f t="shared" si="665"/>
        <v>2277</v>
      </c>
      <c r="F14257" s="5" cm="1">
        <f t="array" ref="F14257">INDEX(_xlfn._xlws.FILTER(A$9:A$16378,E14257=E$9:E$16378*ISNUMBER(A$9:A$16378)),1)</f>
        <v>44733</v>
      </c>
      <c r="G14257" s="5" cm="1">
        <f t="array" ref="G14257">INDEX(_xlfn._xlws.FILTER(A$9:A$16378,E14257=E$9:E$16378*ISNUMBER(A$9:A$16378)),COUNT(_xlfn._xlws.FILTER(A$9:A$16378,E14257=E$9:E$16378*ISNUMBER(A$9:A$16378))))</f>
        <v>44733</v>
      </c>
      <c r="H14257" t="str">
        <v/>
      </c>
      <c r="I14257" s="10" t="str" cm="1">
        <f t="array" ref="I14257">_xlfn.IFS(AND(OR(_xlfn._xlws.FILTER(D$9:D$16388,E$9:E$16388=E14257)),ROW()=_xlfn.MINIFS(_xlfn.ANCHORARRAY(H$9),E$9:E$16388,E14257)),A14257-C$4,ROW()=_xlfn.MINIFS(_xlfn.ANCHORARRAY(H$9),E$9:E$16388,E14257),IFERROR(A14257-INDEX(G$9:G$16388,MATCH(E14257-1,E$9:E$16388,0)),A14257-C$4),ISNUMBER(A14257),A14257-F14257,TRUE,"")</f>
        <v/>
      </c>
      <c r="J14257" t="str">
        <f t="shared" si="664"/>
        <v/>
      </c>
      <c r="L14257" s="5"/>
    </row>
    <row r="14258" spans="1:12">
      <c r="A14258" s="2"/>
      <c r="B14258" s="4" t="str">
        <f>"annual period "&amp;COUNTIF(D$9:D14258,TRUE)</f>
        <v>annual period 45</v>
      </c>
      <c r="D14258" t="b">
        <f t="shared" si="666"/>
        <v>0</v>
      </c>
      <c r="E14258">
        <f t="shared" si="665"/>
        <v>2277</v>
      </c>
      <c r="F14258" s="5" cm="1">
        <f t="array" ref="F14258">INDEX(_xlfn._xlws.FILTER(A$9:A$16378,E14258=E$9:E$16378*ISNUMBER(A$9:A$16378)),1)</f>
        <v>44733</v>
      </c>
      <c r="G14258" s="5" cm="1">
        <f t="array" ref="G14258">INDEX(_xlfn._xlws.FILTER(A$9:A$16378,E14258=E$9:E$16378*ISNUMBER(A$9:A$16378)),COUNT(_xlfn._xlws.FILTER(A$9:A$16378,E14258=E$9:E$16378*ISNUMBER(A$9:A$16378))))</f>
        <v>44733</v>
      </c>
      <c r="H14258" t="str">
        <v/>
      </c>
      <c r="I14258" s="10" t="str" cm="1">
        <f t="array" ref="I14258">_xlfn.IFS(AND(OR(_xlfn._xlws.FILTER(D$9:D$16388,E$9:E$16388=E14258)),ROW()=_xlfn.MINIFS(_xlfn.ANCHORARRAY(H$9),E$9:E$16388,E14258)),A14258-C$4,ROW()=_xlfn.MINIFS(_xlfn.ANCHORARRAY(H$9),E$9:E$16388,E14258),IFERROR(A14258-INDEX(G$9:G$16388,MATCH(E14258-1,E$9:E$16388,0)),A14258-C$4),ISNUMBER(A14258),A14258-F14258,TRUE,"")</f>
        <v/>
      </c>
      <c r="J14258" t="str">
        <f t="shared" si="664"/>
        <v/>
      </c>
      <c r="L14258" s="5"/>
    </row>
    <row r="14259" spans="1:12">
      <c r="A14259" s="3">
        <v>44733</v>
      </c>
      <c r="B14259" s="4" t="str">
        <f>"annual period "&amp;COUNTIF(D$9:D14259,TRUE)</f>
        <v>annual period 45</v>
      </c>
      <c r="D14259" t="b">
        <f t="shared" si="666"/>
        <v>0</v>
      </c>
      <c r="E14259">
        <f t="shared" si="665"/>
        <v>2277</v>
      </c>
      <c r="F14259" s="5" cm="1">
        <f t="array" ref="F14259">INDEX(_xlfn._xlws.FILTER(A$9:A$16378,E14259=E$9:E$16378*ISNUMBER(A$9:A$16378)),1)</f>
        <v>44733</v>
      </c>
      <c r="G14259" s="5" cm="1">
        <f t="array" ref="G14259">INDEX(_xlfn._xlws.FILTER(A$9:A$16378,E14259=E$9:E$16378*ISNUMBER(A$9:A$16378)),COUNT(_xlfn._xlws.FILTER(A$9:A$16378,E14259=E$9:E$16378*ISNUMBER(A$9:A$16378))))</f>
        <v>44733</v>
      </c>
      <c r="H14259">
        <v>14259</v>
      </c>
      <c r="I14259" s="10" cm="1">
        <f t="array" ref="I14259">_xlfn.IFS(AND(OR(_xlfn._xlws.FILTER(D$9:D$16388,E$9:E$16388=E14259)),ROW()=_xlfn.MINIFS(_xlfn.ANCHORARRAY(H$9),E$9:E$16388,E14259)),A14259-C$4,ROW()=_xlfn.MINIFS(_xlfn.ANCHORARRAY(H$9),E$9:E$16388,E14259),IFERROR(A14259-INDEX(G$9:G$16388,MATCH(E14259-1,E$9:E$16388,0)),A14259-C$4),ISNUMBER(A14259),A14259-F14259,TRUE,"")</f>
        <v>6</v>
      </c>
      <c r="J14259" t="b">
        <f t="shared" si="664"/>
        <v>0</v>
      </c>
      <c r="L14259" s="5"/>
    </row>
    <row r="14260" spans="1:12">
      <c r="B14260" s="4" t="str">
        <f>"annual period "&amp;COUNTIF(D$9:D14260,TRUE)</f>
        <v>annual period 45</v>
      </c>
      <c r="D14260" t="b">
        <f t="shared" si="666"/>
        <v>0</v>
      </c>
      <c r="E14260">
        <f t="shared" si="665"/>
        <v>2277</v>
      </c>
      <c r="F14260" s="5" cm="1">
        <f t="array" ref="F14260">INDEX(_xlfn._xlws.FILTER(A$9:A$16378,E14260=E$9:E$16378*ISNUMBER(A$9:A$16378)),1)</f>
        <v>44733</v>
      </c>
      <c r="G14260" s="5" cm="1">
        <f t="array" ref="G14260">INDEX(_xlfn._xlws.FILTER(A$9:A$16378,E14260=E$9:E$16378*ISNUMBER(A$9:A$16378)),COUNT(_xlfn._xlws.FILTER(A$9:A$16378,E14260=E$9:E$16378*ISNUMBER(A$9:A$16378))))</f>
        <v>44733</v>
      </c>
      <c r="H14260" t="str">
        <v/>
      </c>
      <c r="I14260" s="10" t="str" cm="1">
        <f t="array" ref="I14260">_xlfn.IFS(AND(OR(_xlfn._xlws.FILTER(D$9:D$16388,E$9:E$16388=E14260)),ROW()=_xlfn.MINIFS(_xlfn.ANCHORARRAY(H$9),E$9:E$16388,E14260)),A14260-C$4,ROW()=_xlfn.MINIFS(_xlfn.ANCHORARRAY(H$9),E$9:E$16388,E14260),IFERROR(A14260-INDEX(G$9:G$16388,MATCH(E14260-1,E$9:E$16388,0)),A14260-C$4),ISNUMBER(A14260),A14260-F14260,TRUE,"")</f>
        <v/>
      </c>
      <c r="J14260" t="str">
        <f t="shared" si="664"/>
        <v/>
      </c>
      <c r="L14260" s="5"/>
    </row>
    <row r="14261" spans="1:12">
      <c r="A14261" s="3">
        <v>44733</v>
      </c>
      <c r="B14261" s="4" t="str">
        <f>"annual period "&amp;COUNTIF(D$9:D14261,TRUE)</f>
        <v>annual period 45</v>
      </c>
      <c r="D14261" t="b">
        <f t="shared" si="666"/>
        <v>0</v>
      </c>
      <c r="E14261">
        <f t="shared" si="665"/>
        <v>2277</v>
      </c>
      <c r="F14261" s="5" cm="1">
        <f t="array" ref="F14261">INDEX(_xlfn._xlws.FILTER(A$9:A$16378,E14261=E$9:E$16378*ISNUMBER(A$9:A$16378)),1)</f>
        <v>44733</v>
      </c>
      <c r="G14261" s="5" cm="1">
        <f t="array" ref="G14261">INDEX(_xlfn._xlws.FILTER(A$9:A$16378,E14261=E$9:E$16378*ISNUMBER(A$9:A$16378)),COUNT(_xlfn._xlws.FILTER(A$9:A$16378,E14261=E$9:E$16378*ISNUMBER(A$9:A$16378))))</f>
        <v>44733</v>
      </c>
      <c r="H14261">
        <v>14261</v>
      </c>
      <c r="I14261" s="10" cm="1">
        <f t="array" ref="I14261">_xlfn.IFS(AND(OR(_xlfn._xlws.FILTER(D$9:D$16388,E$9:E$16388=E14261)),ROW()=_xlfn.MINIFS(_xlfn.ANCHORARRAY(H$9),E$9:E$16388,E14261)),A14261-C$4,ROW()=_xlfn.MINIFS(_xlfn.ANCHORARRAY(H$9),E$9:E$16388,E14261),IFERROR(A14261-INDEX(G$9:G$16388,MATCH(E14261-1,E$9:E$16388,0)),A14261-C$4),ISNUMBER(A14261),A14261-F14261,TRUE,"")</f>
        <v>0</v>
      </c>
      <c r="J14261" t="b">
        <f t="shared" si="664"/>
        <v>0</v>
      </c>
      <c r="L14261" s="5"/>
    </row>
    <row r="14262" spans="1:12">
      <c r="B14262" s="4" t="str">
        <f>"annual period "&amp;COUNTIF(D$9:D14262,TRUE)</f>
        <v>annual period 45</v>
      </c>
      <c r="D14262" t="b">
        <f t="shared" si="666"/>
        <v>0</v>
      </c>
      <c r="E14262">
        <f t="shared" si="665"/>
        <v>2277</v>
      </c>
      <c r="F14262" s="5" cm="1">
        <f t="array" ref="F14262">INDEX(_xlfn._xlws.FILTER(A$9:A$16378,E14262=E$9:E$16378*ISNUMBER(A$9:A$16378)),1)</f>
        <v>44733</v>
      </c>
      <c r="G14262" s="5" cm="1">
        <f t="array" ref="G14262">INDEX(_xlfn._xlws.FILTER(A$9:A$16378,E14262=E$9:E$16378*ISNUMBER(A$9:A$16378)),COUNT(_xlfn._xlws.FILTER(A$9:A$16378,E14262=E$9:E$16378*ISNUMBER(A$9:A$16378))))</f>
        <v>44733</v>
      </c>
      <c r="H14262" t="str">
        <v/>
      </c>
      <c r="I14262" s="10" t="str" cm="1">
        <f t="array" ref="I14262">_xlfn.IFS(AND(OR(_xlfn._xlws.FILTER(D$9:D$16388,E$9:E$16388=E14262)),ROW()=_xlfn.MINIFS(_xlfn.ANCHORARRAY(H$9),E$9:E$16388,E14262)),A14262-C$4,ROW()=_xlfn.MINIFS(_xlfn.ANCHORARRAY(H$9),E$9:E$16388,E14262),IFERROR(A14262-INDEX(G$9:G$16388,MATCH(E14262-1,E$9:E$16388,0)),A14262-C$4),ISNUMBER(A14262),A14262-F14262,TRUE,"")</f>
        <v/>
      </c>
      <c r="J14262" t="str">
        <f t="shared" si="664"/>
        <v/>
      </c>
      <c r="L14262" s="5"/>
    </row>
    <row r="14263" spans="1:12">
      <c r="A14263" s="3">
        <v>44733</v>
      </c>
      <c r="B14263" s="4" t="str">
        <f>"annual period "&amp;COUNTIF(D$9:D14263,TRUE)</f>
        <v>annual period 45</v>
      </c>
      <c r="D14263" t="b">
        <f t="shared" si="666"/>
        <v>0</v>
      </c>
      <c r="E14263">
        <f t="shared" si="665"/>
        <v>2277</v>
      </c>
      <c r="F14263" s="5" cm="1">
        <f t="array" ref="F14263">INDEX(_xlfn._xlws.FILTER(A$9:A$16378,E14263=E$9:E$16378*ISNUMBER(A$9:A$16378)),1)</f>
        <v>44733</v>
      </c>
      <c r="G14263" s="5" cm="1">
        <f t="array" ref="G14263">INDEX(_xlfn._xlws.FILTER(A$9:A$16378,E14263=E$9:E$16378*ISNUMBER(A$9:A$16378)),COUNT(_xlfn._xlws.FILTER(A$9:A$16378,E14263=E$9:E$16378*ISNUMBER(A$9:A$16378))))</f>
        <v>44733</v>
      </c>
      <c r="H14263">
        <v>14263</v>
      </c>
      <c r="I14263" s="10" cm="1">
        <f t="array" ref="I14263">_xlfn.IFS(AND(OR(_xlfn._xlws.FILTER(D$9:D$16388,E$9:E$16388=E14263)),ROW()=_xlfn.MINIFS(_xlfn.ANCHORARRAY(H$9),E$9:E$16388,E14263)),A14263-C$4,ROW()=_xlfn.MINIFS(_xlfn.ANCHORARRAY(H$9),E$9:E$16388,E14263),IFERROR(A14263-INDEX(G$9:G$16388,MATCH(E14263-1,E$9:E$16388,0)),A14263-C$4),ISNUMBER(A14263),A14263-F14263,TRUE,"")</f>
        <v>0</v>
      </c>
      <c r="J14263" t="b">
        <f t="shared" si="664"/>
        <v>0</v>
      </c>
      <c r="L14263" s="5"/>
    </row>
    <row r="14264" spans="1:12">
      <c r="B14264" s="4" t="str">
        <f>"annual period "&amp;COUNTIF(D$9:D14264,TRUE)</f>
        <v>annual period 45</v>
      </c>
      <c r="D14264" t="b">
        <f t="shared" si="666"/>
        <v>0</v>
      </c>
      <c r="E14264">
        <f t="shared" si="665"/>
        <v>2277</v>
      </c>
      <c r="F14264" s="5" cm="1">
        <f t="array" ref="F14264">INDEX(_xlfn._xlws.FILTER(A$9:A$16378,E14264=E$9:E$16378*ISNUMBER(A$9:A$16378)),1)</f>
        <v>44733</v>
      </c>
      <c r="G14264" s="5" cm="1">
        <f t="array" ref="G14264">INDEX(_xlfn._xlws.FILTER(A$9:A$16378,E14264=E$9:E$16378*ISNUMBER(A$9:A$16378)),COUNT(_xlfn._xlws.FILTER(A$9:A$16378,E14264=E$9:E$16378*ISNUMBER(A$9:A$16378))))</f>
        <v>44733</v>
      </c>
      <c r="H14264" t="str">
        <v/>
      </c>
      <c r="I14264" s="10" t="str" cm="1">
        <f t="array" ref="I14264">_xlfn.IFS(AND(OR(_xlfn._xlws.FILTER(D$9:D$16388,E$9:E$16388=E14264)),ROW()=_xlfn.MINIFS(_xlfn.ANCHORARRAY(H$9),E$9:E$16388,E14264)),A14264-C$4,ROW()=_xlfn.MINIFS(_xlfn.ANCHORARRAY(H$9),E$9:E$16388,E14264),IFERROR(A14264-INDEX(G$9:G$16388,MATCH(E14264-1,E$9:E$16388,0)),A14264-C$4),ISNUMBER(A14264),A14264-F14264,TRUE,"")</f>
        <v/>
      </c>
      <c r="J14264" t="str">
        <f t="shared" si="664"/>
        <v/>
      </c>
      <c r="L14264" s="5"/>
    </row>
    <row r="14265" spans="1:12">
      <c r="A14265" s="3">
        <v>44733</v>
      </c>
      <c r="B14265" s="4" t="str">
        <f>"annual period "&amp;COUNTIF(D$9:D14265,TRUE)</f>
        <v>annual period 45</v>
      </c>
      <c r="D14265" t="b">
        <f t="shared" si="666"/>
        <v>0</v>
      </c>
      <c r="E14265">
        <f t="shared" si="665"/>
        <v>2277</v>
      </c>
      <c r="F14265" s="5" cm="1">
        <f t="array" ref="F14265">INDEX(_xlfn._xlws.FILTER(A$9:A$16378,E14265=E$9:E$16378*ISNUMBER(A$9:A$16378)),1)</f>
        <v>44733</v>
      </c>
      <c r="G14265" s="5" cm="1">
        <f t="array" ref="G14265">INDEX(_xlfn._xlws.FILTER(A$9:A$16378,E14265=E$9:E$16378*ISNUMBER(A$9:A$16378)),COUNT(_xlfn._xlws.FILTER(A$9:A$16378,E14265=E$9:E$16378*ISNUMBER(A$9:A$16378))))</f>
        <v>44733</v>
      </c>
      <c r="H14265">
        <v>14265</v>
      </c>
      <c r="I14265" s="10" cm="1">
        <f t="array" ref="I14265">_xlfn.IFS(AND(OR(_xlfn._xlws.FILTER(D$9:D$16388,E$9:E$16388=E14265)),ROW()=_xlfn.MINIFS(_xlfn.ANCHORARRAY(H$9),E$9:E$16388,E14265)),A14265-C$4,ROW()=_xlfn.MINIFS(_xlfn.ANCHORARRAY(H$9),E$9:E$16388,E14265),IFERROR(A14265-INDEX(G$9:G$16388,MATCH(E14265-1,E$9:E$16388,0)),A14265-C$4),ISNUMBER(A14265),A14265-F14265,TRUE,"")</f>
        <v>0</v>
      </c>
      <c r="J14265" t="b">
        <f t="shared" si="664"/>
        <v>0</v>
      </c>
      <c r="L14265" s="5"/>
    </row>
    <row r="14266" spans="1:12">
      <c r="A14266" s="1" t="s">
        <v>14</v>
      </c>
      <c r="B14266" s="4" t="str">
        <f>"annual period "&amp;COUNTIF(D$9:D14266,TRUE)</f>
        <v>annual period 45</v>
      </c>
      <c r="D14266" t="b">
        <f t="shared" si="666"/>
        <v>0</v>
      </c>
      <c r="E14266">
        <f t="shared" si="665"/>
        <v>2278</v>
      </c>
      <c r="F14266" s="5" cm="1">
        <f t="array" ref="F14266">INDEX(_xlfn._xlws.FILTER(A$9:A$16378,E14266=E$9:E$16378*ISNUMBER(A$9:A$16378)),1)</f>
        <v>44735</v>
      </c>
      <c r="G14266" s="5" cm="1">
        <f t="array" ref="G14266">INDEX(_xlfn._xlws.FILTER(A$9:A$16378,E14266=E$9:E$16378*ISNUMBER(A$9:A$16378)),COUNT(_xlfn._xlws.FILTER(A$9:A$16378,E14266=E$9:E$16378*ISNUMBER(A$9:A$16378))))</f>
        <v>44735</v>
      </c>
      <c r="H14266" t="str">
        <v/>
      </c>
      <c r="I14266" s="10" t="str" cm="1">
        <f t="array" ref="I14266">_xlfn.IFS(AND(OR(_xlfn._xlws.FILTER(D$9:D$16388,E$9:E$16388=E14266)),ROW()=_xlfn.MINIFS(_xlfn.ANCHORARRAY(H$9),E$9:E$16388,E14266)),A14266-C$4,ROW()=_xlfn.MINIFS(_xlfn.ANCHORARRAY(H$9),E$9:E$16388,E14266),IFERROR(A14266-INDEX(G$9:G$16388,MATCH(E14266-1,E$9:E$16388,0)),A14266-C$4),ISNUMBER(A14266),A14266-F14266,TRUE,"")</f>
        <v/>
      </c>
      <c r="J14266" t="str">
        <f t="shared" si="664"/>
        <v/>
      </c>
      <c r="L14266" s="5"/>
    </row>
    <row r="14267" spans="1:12">
      <c r="A14267" s="2"/>
      <c r="B14267" s="4" t="str">
        <f>"annual period "&amp;COUNTIF(D$9:D14267,TRUE)</f>
        <v>annual period 45</v>
      </c>
      <c r="D14267" t="b">
        <f t="shared" si="666"/>
        <v>0</v>
      </c>
      <c r="E14267">
        <f t="shared" si="665"/>
        <v>2278</v>
      </c>
      <c r="F14267" s="5" cm="1">
        <f t="array" ref="F14267">INDEX(_xlfn._xlws.FILTER(A$9:A$16378,E14267=E$9:E$16378*ISNUMBER(A$9:A$16378)),1)</f>
        <v>44735</v>
      </c>
      <c r="G14267" s="5" cm="1">
        <f t="array" ref="G14267">INDEX(_xlfn._xlws.FILTER(A$9:A$16378,E14267=E$9:E$16378*ISNUMBER(A$9:A$16378)),COUNT(_xlfn._xlws.FILTER(A$9:A$16378,E14267=E$9:E$16378*ISNUMBER(A$9:A$16378))))</f>
        <v>44735</v>
      </c>
      <c r="H14267" t="str">
        <v/>
      </c>
      <c r="I14267" s="10" t="str" cm="1">
        <f t="array" ref="I14267">_xlfn.IFS(AND(OR(_xlfn._xlws.FILTER(D$9:D$16388,E$9:E$16388=E14267)),ROW()=_xlfn.MINIFS(_xlfn.ANCHORARRAY(H$9),E$9:E$16388,E14267)),A14267-C$4,ROW()=_xlfn.MINIFS(_xlfn.ANCHORARRAY(H$9),E$9:E$16388,E14267),IFERROR(A14267-INDEX(G$9:G$16388,MATCH(E14267-1,E$9:E$16388,0)),A14267-C$4),ISNUMBER(A14267),A14267-F14267,TRUE,"")</f>
        <v/>
      </c>
      <c r="J14267" t="str">
        <f t="shared" si="664"/>
        <v/>
      </c>
      <c r="L14267" s="5"/>
    </row>
    <row r="14268" spans="1:12">
      <c r="A14268" s="3">
        <v>44735</v>
      </c>
      <c r="B14268" s="4" t="str">
        <f>"annual period "&amp;COUNTIF(D$9:D14268,TRUE)</f>
        <v>annual period 45</v>
      </c>
      <c r="D14268" t="b">
        <f t="shared" si="666"/>
        <v>0</v>
      </c>
      <c r="E14268">
        <f t="shared" si="665"/>
        <v>2278</v>
      </c>
      <c r="F14268" s="5" cm="1">
        <f t="array" ref="F14268">INDEX(_xlfn._xlws.FILTER(A$9:A$16378,E14268=E$9:E$16378*ISNUMBER(A$9:A$16378)),1)</f>
        <v>44735</v>
      </c>
      <c r="G14268" s="5" cm="1">
        <f t="array" ref="G14268">INDEX(_xlfn._xlws.FILTER(A$9:A$16378,E14268=E$9:E$16378*ISNUMBER(A$9:A$16378)),COUNT(_xlfn._xlws.FILTER(A$9:A$16378,E14268=E$9:E$16378*ISNUMBER(A$9:A$16378))))</f>
        <v>44735</v>
      </c>
      <c r="H14268">
        <v>14268</v>
      </c>
      <c r="I14268" s="10" cm="1">
        <f t="array" ref="I14268">_xlfn.IFS(AND(OR(_xlfn._xlws.FILTER(D$9:D$16388,E$9:E$16388=E14268)),ROW()=_xlfn.MINIFS(_xlfn.ANCHORARRAY(H$9),E$9:E$16388,E14268)),A14268-C$4,ROW()=_xlfn.MINIFS(_xlfn.ANCHORARRAY(H$9),E$9:E$16388,E14268),IFERROR(A14268-INDEX(G$9:G$16388,MATCH(E14268-1,E$9:E$16388,0)),A14268-C$4),ISNUMBER(A14268),A14268-F14268,TRUE,"")</f>
        <v>2</v>
      </c>
      <c r="J14268" t="b">
        <f t="shared" si="664"/>
        <v>0</v>
      </c>
      <c r="L14268" s="5"/>
    </row>
    <row r="14269" spans="1:12">
      <c r="B14269" s="4" t="str">
        <f>"annual period "&amp;COUNTIF(D$9:D14269,TRUE)</f>
        <v>annual period 45</v>
      </c>
      <c r="D14269" t="b">
        <f t="shared" si="666"/>
        <v>0</v>
      </c>
      <c r="E14269">
        <f t="shared" si="665"/>
        <v>2278</v>
      </c>
      <c r="F14269" s="5" cm="1">
        <f t="array" ref="F14269">INDEX(_xlfn._xlws.FILTER(A$9:A$16378,E14269=E$9:E$16378*ISNUMBER(A$9:A$16378)),1)</f>
        <v>44735</v>
      </c>
      <c r="G14269" s="5" cm="1">
        <f t="array" ref="G14269">INDEX(_xlfn._xlws.FILTER(A$9:A$16378,E14269=E$9:E$16378*ISNUMBER(A$9:A$16378)),COUNT(_xlfn._xlws.FILTER(A$9:A$16378,E14269=E$9:E$16378*ISNUMBER(A$9:A$16378))))</f>
        <v>44735</v>
      </c>
      <c r="H14269" t="str">
        <v/>
      </c>
      <c r="I14269" s="10" t="str" cm="1">
        <f t="array" ref="I14269">_xlfn.IFS(AND(OR(_xlfn._xlws.FILTER(D$9:D$16388,E$9:E$16388=E14269)),ROW()=_xlfn.MINIFS(_xlfn.ANCHORARRAY(H$9),E$9:E$16388,E14269)),A14269-C$4,ROW()=_xlfn.MINIFS(_xlfn.ANCHORARRAY(H$9),E$9:E$16388,E14269),IFERROR(A14269-INDEX(G$9:G$16388,MATCH(E14269-1,E$9:E$16388,0)),A14269-C$4),ISNUMBER(A14269),A14269-F14269,TRUE,"")</f>
        <v/>
      </c>
      <c r="J14269" t="str">
        <f t="shared" si="664"/>
        <v/>
      </c>
      <c r="L14269" s="5"/>
    </row>
    <row r="14270" spans="1:12">
      <c r="A14270" s="3">
        <v>44735</v>
      </c>
      <c r="B14270" s="4" t="str">
        <f>"annual period "&amp;COUNTIF(D$9:D14270,TRUE)</f>
        <v>annual period 45</v>
      </c>
      <c r="D14270" t="b">
        <f t="shared" si="666"/>
        <v>0</v>
      </c>
      <c r="E14270">
        <f t="shared" si="665"/>
        <v>2278</v>
      </c>
      <c r="F14270" s="5" cm="1">
        <f t="array" ref="F14270">INDEX(_xlfn._xlws.FILTER(A$9:A$16378,E14270=E$9:E$16378*ISNUMBER(A$9:A$16378)),1)</f>
        <v>44735</v>
      </c>
      <c r="G14270" s="5" cm="1">
        <f t="array" ref="G14270">INDEX(_xlfn._xlws.FILTER(A$9:A$16378,E14270=E$9:E$16378*ISNUMBER(A$9:A$16378)),COUNT(_xlfn._xlws.FILTER(A$9:A$16378,E14270=E$9:E$16378*ISNUMBER(A$9:A$16378))))</f>
        <v>44735</v>
      </c>
      <c r="H14270">
        <v>14270</v>
      </c>
      <c r="I14270" s="10" cm="1">
        <f t="array" ref="I14270">_xlfn.IFS(AND(OR(_xlfn._xlws.FILTER(D$9:D$16388,E$9:E$16388=E14270)),ROW()=_xlfn.MINIFS(_xlfn.ANCHORARRAY(H$9),E$9:E$16388,E14270)),A14270-C$4,ROW()=_xlfn.MINIFS(_xlfn.ANCHORARRAY(H$9),E$9:E$16388,E14270),IFERROR(A14270-INDEX(G$9:G$16388,MATCH(E14270-1,E$9:E$16388,0)),A14270-C$4),ISNUMBER(A14270),A14270-F14270,TRUE,"")</f>
        <v>0</v>
      </c>
      <c r="J14270" t="b">
        <f t="shared" si="664"/>
        <v>0</v>
      </c>
      <c r="L14270" s="5"/>
    </row>
    <row r="14271" spans="1:12">
      <c r="A14271" s="1" t="s">
        <v>14</v>
      </c>
      <c r="B14271" s="4" t="str">
        <f>"annual period "&amp;COUNTIF(D$9:D14271,TRUE)</f>
        <v>annual period 45</v>
      </c>
      <c r="D14271" t="b">
        <f t="shared" si="666"/>
        <v>0</v>
      </c>
      <c r="E14271">
        <f t="shared" si="665"/>
        <v>2279</v>
      </c>
      <c r="F14271" s="5" cm="1">
        <f t="array" ref="F14271">INDEX(_xlfn._xlws.FILTER(A$9:A$16378,E14271=E$9:E$16378*ISNUMBER(A$9:A$16378)),1)</f>
        <v>44741</v>
      </c>
      <c r="G14271" s="5" cm="1">
        <f t="array" ref="G14271">INDEX(_xlfn._xlws.FILTER(A$9:A$16378,E14271=E$9:E$16378*ISNUMBER(A$9:A$16378)),COUNT(_xlfn._xlws.FILTER(A$9:A$16378,E14271=E$9:E$16378*ISNUMBER(A$9:A$16378))))</f>
        <v>44742</v>
      </c>
      <c r="H14271" t="str">
        <v/>
      </c>
      <c r="I14271" s="10" t="str" cm="1">
        <f t="array" ref="I14271">_xlfn.IFS(AND(OR(_xlfn._xlws.FILTER(D$9:D$16388,E$9:E$16388=E14271)),ROW()=_xlfn.MINIFS(_xlfn.ANCHORARRAY(H$9),E$9:E$16388,E14271)),A14271-C$4,ROW()=_xlfn.MINIFS(_xlfn.ANCHORARRAY(H$9),E$9:E$16388,E14271),IFERROR(A14271-INDEX(G$9:G$16388,MATCH(E14271-1,E$9:E$16388,0)),A14271-C$4),ISNUMBER(A14271),A14271-F14271,TRUE,"")</f>
        <v/>
      </c>
      <c r="J14271" t="str">
        <f t="shared" si="664"/>
        <v/>
      </c>
      <c r="L14271" s="5"/>
    </row>
    <row r="14272" spans="1:12">
      <c r="A14272" s="2"/>
      <c r="B14272" s="4" t="str">
        <f>"annual period "&amp;COUNTIF(D$9:D14272,TRUE)</f>
        <v>annual period 45</v>
      </c>
      <c r="D14272" t="b">
        <f t="shared" si="666"/>
        <v>0</v>
      </c>
      <c r="E14272">
        <f t="shared" si="665"/>
        <v>2279</v>
      </c>
      <c r="F14272" s="5" cm="1">
        <f t="array" ref="F14272">INDEX(_xlfn._xlws.FILTER(A$9:A$16378,E14272=E$9:E$16378*ISNUMBER(A$9:A$16378)),1)</f>
        <v>44741</v>
      </c>
      <c r="G14272" s="5" cm="1">
        <f t="array" ref="G14272">INDEX(_xlfn._xlws.FILTER(A$9:A$16378,E14272=E$9:E$16378*ISNUMBER(A$9:A$16378)),COUNT(_xlfn._xlws.FILTER(A$9:A$16378,E14272=E$9:E$16378*ISNUMBER(A$9:A$16378))))</f>
        <v>44742</v>
      </c>
      <c r="H14272" t="str">
        <v/>
      </c>
      <c r="I14272" s="10" t="str" cm="1">
        <f t="array" ref="I14272">_xlfn.IFS(AND(OR(_xlfn._xlws.FILTER(D$9:D$16388,E$9:E$16388=E14272)),ROW()=_xlfn.MINIFS(_xlfn.ANCHORARRAY(H$9),E$9:E$16388,E14272)),A14272-C$4,ROW()=_xlfn.MINIFS(_xlfn.ANCHORARRAY(H$9),E$9:E$16388,E14272),IFERROR(A14272-INDEX(G$9:G$16388,MATCH(E14272-1,E$9:E$16388,0)),A14272-C$4),ISNUMBER(A14272),A14272-F14272,TRUE,"")</f>
        <v/>
      </c>
      <c r="J14272" t="str">
        <f t="shared" si="664"/>
        <v/>
      </c>
      <c r="L14272" s="5"/>
    </row>
    <row r="14273" spans="1:12">
      <c r="A14273" s="3">
        <v>44741</v>
      </c>
      <c r="B14273" s="4" t="str">
        <f>"annual period "&amp;COUNTIF(D$9:D14273,TRUE)</f>
        <v>annual period 45</v>
      </c>
      <c r="D14273" t="b">
        <f t="shared" si="666"/>
        <v>0</v>
      </c>
      <c r="E14273">
        <f t="shared" si="665"/>
        <v>2279</v>
      </c>
      <c r="F14273" s="5" cm="1">
        <f t="array" ref="F14273">INDEX(_xlfn._xlws.FILTER(A$9:A$16378,E14273=E$9:E$16378*ISNUMBER(A$9:A$16378)),1)</f>
        <v>44741</v>
      </c>
      <c r="G14273" s="5" cm="1">
        <f t="array" ref="G14273">INDEX(_xlfn._xlws.FILTER(A$9:A$16378,E14273=E$9:E$16378*ISNUMBER(A$9:A$16378)),COUNT(_xlfn._xlws.FILTER(A$9:A$16378,E14273=E$9:E$16378*ISNUMBER(A$9:A$16378))))</f>
        <v>44742</v>
      </c>
      <c r="H14273">
        <v>14273</v>
      </c>
      <c r="I14273" s="10" cm="1">
        <f t="array" ref="I14273">_xlfn.IFS(AND(OR(_xlfn._xlws.FILTER(D$9:D$16388,E$9:E$16388=E14273)),ROW()=_xlfn.MINIFS(_xlfn.ANCHORARRAY(H$9),E$9:E$16388,E14273)),A14273-C$4,ROW()=_xlfn.MINIFS(_xlfn.ANCHORARRAY(H$9),E$9:E$16388,E14273),IFERROR(A14273-INDEX(G$9:G$16388,MATCH(E14273-1,E$9:E$16388,0)),A14273-C$4),ISNUMBER(A14273),A14273-F14273,TRUE,"")</f>
        <v>6</v>
      </c>
      <c r="J14273" t="b">
        <f t="shared" si="664"/>
        <v>0</v>
      </c>
      <c r="L14273" s="5"/>
    </row>
    <row r="14274" spans="1:12">
      <c r="B14274" s="4" t="str">
        <f>"annual period "&amp;COUNTIF(D$9:D14274,TRUE)</f>
        <v>annual period 45</v>
      </c>
      <c r="D14274" t="b">
        <f t="shared" si="666"/>
        <v>0</v>
      </c>
      <c r="E14274">
        <f t="shared" si="665"/>
        <v>2279</v>
      </c>
      <c r="F14274" s="5" cm="1">
        <f t="array" ref="F14274">INDEX(_xlfn._xlws.FILTER(A$9:A$16378,E14274=E$9:E$16378*ISNUMBER(A$9:A$16378)),1)</f>
        <v>44741</v>
      </c>
      <c r="G14274" s="5" cm="1">
        <f t="array" ref="G14274">INDEX(_xlfn._xlws.FILTER(A$9:A$16378,E14274=E$9:E$16378*ISNUMBER(A$9:A$16378)),COUNT(_xlfn._xlws.FILTER(A$9:A$16378,E14274=E$9:E$16378*ISNUMBER(A$9:A$16378))))</f>
        <v>44742</v>
      </c>
      <c r="H14274" t="str">
        <v/>
      </c>
      <c r="I14274" s="10" t="str" cm="1">
        <f t="array" ref="I14274">_xlfn.IFS(AND(OR(_xlfn._xlws.FILTER(D$9:D$16388,E$9:E$16388=E14274)),ROW()=_xlfn.MINIFS(_xlfn.ANCHORARRAY(H$9),E$9:E$16388,E14274)),A14274-C$4,ROW()=_xlfn.MINIFS(_xlfn.ANCHORARRAY(H$9),E$9:E$16388,E14274),IFERROR(A14274-INDEX(G$9:G$16388,MATCH(E14274-1,E$9:E$16388,0)),A14274-C$4),ISNUMBER(A14274),A14274-F14274,TRUE,"")</f>
        <v/>
      </c>
      <c r="J14274" t="str">
        <f t="shared" si="664"/>
        <v/>
      </c>
      <c r="L14274" s="5"/>
    </row>
    <row r="14275" spans="1:12">
      <c r="A14275" s="3">
        <v>44742</v>
      </c>
      <c r="B14275" s="4" t="str">
        <f>"annual period "&amp;COUNTIF(D$9:D14275,TRUE)</f>
        <v>annual period 45</v>
      </c>
      <c r="D14275" t="b">
        <f t="shared" si="666"/>
        <v>0</v>
      </c>
      <c r="E14275">
        <f t="shared" si="665"/>
        <v>2279</v>
      </c>
      <c r="F14275" s="5" cm="1">
        <f t="array" ref="F14275">INDEX(_xlfn._xlws.FILTER(A$9:A$16378,E14275=E$9:E$16378*ISNUMBER(A$9:A$16378)),1)</f>
        <v>44741</v>
      </c>
      <c r="G14275" s="5" cm="1">
        <f t="array" ref="G14275">INDEX(_xlfn._xlws.FILTER(A$9:A$16378,E14275=E$9:E$16378*ISNUMBER(A$9:A$16378)),COUNT(_xlfn._xlws.FILTER(A$9:A$16378,E14275=E$9:E$16378*ISNUMBER(A$9:A$16378))))</f>
        <v>44742</v>
      </c>
      <c r="H14275" t="str">
        <v/>
      </c>
      <c r="I14275" s="10" cm="1">
        <f t="array" ref="I14275">_xlfn.IFS(AND(OR(_xlfn._xlws.FILTER(D$9:D$16388,E$9:E$16388=E14275)),ROW()=_xlfn.MINIFS(_xlfn.ANCHORARRAY(H$9),E$9:E$16388,E14275)),A14275-C$4,ROW()=_xlfn.MINIFS(_xlfn.ANCHORARRAY(H$9),E$9:E$16388,E14275),IFERROR(A14275-INDEX(G$9:G$16388,MATCH(E14275-1,E$9:E$16388,0)),A14275-C$4),ISNUMBER(A14275),A14275-F14275,TRUE,"")</f>
        <v>1</v>
      </c>
      <c r="J14275" t="b">
        <f t="shared" si="664"/>
        <v>0</v>
      </c>
      <c r="L14275" s="5"/>
    </row>
    <row r="14276" spans="1:12">
      <c r="A14276" s="1" t="s">
        <v>14</v>
      </c>
      <c r="B14276" s="4" t="str">
        <f>"annual period "&amp;COUNTIF(D$9:D14276,TRUE)</f>
        <v>annual period 46</v>
      </c>
      <c r="D14276" t="b">
        <f t="shared" si="666"/>
        <v>1</v>
      </c>
      <c r="E14276">
        <f t="shared" si="665"/>
        <v>2280</v>
      </c>
      <c r="F14276" s="5" cm="1">
        <f t="array" ref="F14276">INDEX(_xlfn._xlws.FILTER(A$9:A$16378,E14276=E$9:E$16378*ISNUMBER(A$9:A$16378)),1)</f>
        <v>44431</v>
      </c>
      <c r="G14276" s="5" cm="1">
        <f t="array" ref="G14276">INDEX(_xlfn._xlws.FILTER(A$9:A$16378,E14276=E$9:E$16378*ISNUMBER(A$9:A$16378)),COUNT(_xlfn._xlws.FILTER(A$9:A$16378,E14276=E$9:E$16378*ISNUMBER(A$9:A$16378))))</f>
        <v>44432</v>
      </c>
      <c r="H14276" t="str">
        <v/>
      </c>
      <c r="I14276" s="10" t="str" cm="1">
        <f t="array" ref="I14276">_xlfn.IFS(AND(OR(_xlfn._xlws.FILTER(D$9:D$16388,E$9:E$16388=E14276)),ROW()=_xlfn.MINIFS(_xlfn.ANCHORARRAY(H$9),E$9:E$16388,E14276)),A14276-C$4,ROW()=_xlfn.MINIFS(_xlfn.ANCHORARRAY(H$9),E$9:E$16388,E14276),IFERROR(A14276-INDEX(G$9:G$16388,MATCH(E14276-1,E$9:E$16388,0)),A14276-C$4),ISNUMBER(A14276),A14276-F14276,TRUE,"")</f>
        <v/>
      </c>
      <c r="J14276" t="str">
        <f t="shared" si="664"/>
        <v/>
      </c>
      <c r="L14276" s="5"/>
    </row>
    <row r="14277" spans="1:12">
      <c r="A14277" s="2"/>
      <c r="B14277" s="4" t="str">
        <f>"annual period "&amp;COUNTIF(D$9:D14277,TRUE)</f>
        <v>annual period 46</v>
      </c>
      <c r="D14277" t="b">
        <f t="shared" si="666"/>
        <v>0</v>
      </c>
      <c r="E14277">
        <f t="shared" si="665"/>
        <v>2280</v>
      </c>
      <c r="F14277" s="5" cm="1">
        <f t="array" ref="F14277">INDEX(_xlfn._xlws.FILTER(A$9:A$16378,E14277=E$9:E$16378*ISNUMBER(A$9:A$16378)),1)</f>
        <v>44431</v>
      </c>
      <c r="G14277" s="5" cm="1">
        <f t="array" ref="G14277">INDEX(_xlfn._xlws.FILTER(A$9:A$16378,E14277=E$9:E$16378*ISNUMBER(A$9:A$16378)),COUNT(_xlfn._xlws.FILTER(A$9:A$16378,E14277=E$9:E$16378*ISNUMBER(A$9:A$16378))))</f>
        <v>44432</v>
      </c>
      <c r="H14277" t="str">
        <v/>
      </c>
      <c r="I14277" s="10" t="str" cm="1">
        <f t="array" ref="I14277">_xlfn.IFS(AND(OR(_xlfn._xlws.FILTER(D$9:D$16388,E$9:E$16388=E14277)),ROW()=_xlfn.MINIFS(_xlfn.ANCHORARRAY(H$9),E$9:E$16388,E14277)),A14277-C$4,ROW()=_xlfn.MINIFS(_xlfn.ANCHORARRAY(H$9),E$9:E$16388,E14277),IFERROR(A14277-INDEX(G$9:G$16388,MATCH(E14277-1,E$9:E$16388,0)),A14277-C$4),ISNUMBER(A14277),A14277-F14277,TRUE,"")</f>
        <v/>
      </c>
      <c r="J14277" t="str">
        <f t="shared" si="664"/>
        <v/>
      </c>
      <c r="L14277" s="5"/>
    </row>
    <row r="14278" spans="1:12">
      <c r="A14278" s="3">
        <v>44431</v>
      </c>
      <c r="B14278" s="4" t="str">
        <f>"annual period "&amp;COUNTIF(D$9:D14278,TRUE)</f>
        <v>annual period 46</v>
      </c>
      <c r="D14278" t="b">
        <f t="shared" si="666"/>
        <v>0</v>
      </c>
      <c r="E14278">
        <f t="shared" si="665"/>
        <v>2280</v>
      </c>
      <c r="F14278" s="5" cm="1">
        <f t="array" ref="F14278">INDEX(_xlfn._xlws.FILTER(A$9:A$16378,E14278=E$9:E$16378*ISNUMBER(A$9:A$16378)),1)</f>
        <v>44431</v>
      </c>
      <c r="G14278" s="5" cm="1">
        <f t="array" ref="G14278">INDEX(_xlfn._xlws.FILTER(A$9:A$16378,E14278=E$9:E$16378*ISNUMBER(A$9:A$16378)),COUNT(_xlfn._xlws.FILTER(A$9:A$16378,E14278=E$9:E$16378*ISNUMBER(A$9:A$16378))))</f>
        <v>44432</v>
      </c>
      <c r="H14278">
        <v>14278</v>
      </c>
      <c r="I14278" s="10" cm="1">
        <f t="array" ref="I14278">_xlfn.IFS(AND(OR(_xlfn._xlws.FILTER(D$9:D$16388,E$9:E$16388=E14278)),ROW()=_xlfn.MINIFS(_xlfn.ANCHORARRAY(H$9),E$9:E$16388,E14278)),A14278-C$4,ROW()=_xlfn.MINIFS(_xlfn.ANCHORARRAY(H$9),E$9:E$16388,E14278),IFERROR(A14278-INDEX(G$9:G$16388,MATCH(E14278-1,E$9:E$16388,0)),A14278-C$4),ISNUMBER(A14278),A14278-F14278,TRUE,"")</f>
        <v>54</v>
      </c>
      <c r="J14278" t="b">
        <f t="shared" ref="J14278:J14341" si="667">IF(I14278="","",I14278&gt;30)</f>
        <v>1</v>
      </c>
      <c r="L14278" s="5"/>
    </row>
    <row r="14279" spans="1:12">
      <c r="B14279" s="4" t="str">
        <f>"annual period "&amp;COUNTIF(D$9:D14279,TRUE)</f>
        <v>annual period 46</v>
      </c>
      <c r="D14279" t="b">
        <f t="shared" si="666"/>
        <v>0</v>
      </c>
      <c r="E14279">
        <f t="shared" si="665"/>
        <v>2280</v>
      </c>
      <c r="F14279" s="5" cm="1">
        <f t="array" ref="F14279">INDEX(_xlfn._xlws.FILTER(A$9:A$16378,E14279=E$9:E$16378*ISNUMBER(A$9:A$16378)),1)</f>
        <v>44431</v>
      </c>
      <c r="G14279" s="5" cm="1">
        <f t="array" ref="G14279">INDEX(_xlfn._xlws.FILTER(A$9:A$16378,E14279=E$9:E$16378*ISNUMBER(A$9:A$16378)),COUNT(_xlfn._xlws.FILTER(A$9:A$16378,E14279=E$9:E$16378*ISNUMBER(A$9:A$16378))))</f>
        <v>44432</v>
      </c>
      <c r="H14279" t="str">
        <v/>
      </c>
      <c r="I14279" s="10" t="str" cm="1">
        <f t="array" ref="I14279">_xlfn.IFS(AND(OR(_xlfn._xlws.FILTER(D$9:D$16388,E$9:E$16388=E14279)),ROW()=_xlfn.MINIFS(_xlfn.ANCHORARRAY(H$9),E$9:E$16388,E14279)),A14279-C$4,ROW()=_xlfn.MINIFS(_xlfn.ANCHORARRAY(H$9),E$9:E$16388,E14279),IFERROR(A14279-INDEX(G$9:G$16388,MATCH(E14279-1,E$9:E$16388,0)),A14279-C$4),ISNUMBER(A14279),A14279-F14279,TRUE,"")</f>
        <v/>
      </c>
      <c r="J14279" t="str">
        <f t="shared" si="667"/>
        <v/>
      </c>
      <c r="L14279" s="5"/>
    </row>
    <row r="14280" spans="1:12">
      <c r="A14280" s="3">
        <v>44431</v>
      </c>
      <c r="B14280" s="4" t="str">
        <f>"annual period "&amp;COUNTIF(D$9:D14280,TRUE)</f>
        <v>annual period 46</v>
      </c>
      <c r="D14280" t="b">
        <f t="shared" si="666"/>
        <v>0</v>
      </c>
      <c r="E14280">
        <f t="shared" si="665"/>
        <v>2280</v>
      </c>
      <c r="F14280" s="5" cm="1">
        <f t="array" ref="F14280">INDEX(_xlfn._xlws.FILTER(A$9:A$16378,E14280=E$9:E$16378*ISNUMBER(A$9:A$16378)),1)</f>
        <v>44431</v>
      </c>
      <c r="G14280" s="5" cm="1">
        <f t="array" ref="G14280">INDEX(_xlfn._xlws.FILTER(A$9:A$16378,E14280=E$9:E$16378*ISNUMBER(A$9:A$16378)),COUNT(_xlfn._xlws.FILTER(A$9:A$16378,E14280=E$9:E$16378*ISNUMBER(A$9:A$16378))))</f>
        <v>44432</v>
      </c>
      <c r="H14280">
        <v>14280</v>
      </c>
      <c r="I14280" s="10" cm="1">
        <f t="array" ref="I14280">_xlfn.IFS(AND(OR(_xlfn._xlws.FILTER(D$9:D$16388,E$9:E$16388=E14280)),ROW()=_xlfn.MINIFS(_xlfn.ANCHORARRAY(H$9),E$9:E$16388,E14280)),A14280-C$4,ROW()=_xlfn.MINIFS(_xlfn.ANCHORARRAY(H$9),E$9:E$16388,E14280),IFERROR(A14280-INDEX(G$9:G$16388,MATCH(E14280-1,E$9:E$16388,0)),A14280-C$4),ISNUMBER(A14280),A14280-F14280,TRUE,"")</f>
        <v>0</v>
      </c>
      <c r="J14280" t="b">
        <f t="shared" si="667"/>
        <v>0</v>
      </c>
      <c r="L14280" s="5"/>
    </row>
    <row r="14281" spans="1:12">
      <c r="B14281" s="4" t="str">
        <f>"annual period "&amp;COUNTIF(D$9:D14281,TRUE)</f>
        <v>annual period 46</v>
      </c>
      <c r="D14281" t="b">
        <f t="shared" si="666"/>
        <v>0</v>
      </c>
      <c r="E14281">
        <f t="shared" si="665"/>
        <v>2280</v>
      </c>
      <c r="F14281" s="5" cm="1">
        <f t="array" ref="F14281">INDEX(_xlfn._xlws.FILTER(A$9:A$16378,E14281=E$9:E$16378*ISNUMBER(A$9:A$16378)),1)</f>
        <v>44431</v>
      </c>
      <c r="G14281" s="5" cm="1">
        <f t="array" ref="G14281">INDEX(_xlfn._xlws.FILTER(A$9:A$16378,E14281=E$9:E$16378*ISNUMBER(A$9:A$16378)),COUNT(_xlfn._xlws.FILTER(A$9:A$16378,E14281=E$9:E$16378*ISNUMBER(A$9:A$16378))))</f>
        <v>44432</v>
      </c>
      <c r="H14281" t="str">
        <v/>
      </c>
      <c r="I14281" s="10" t="str" cm="1">
        <f t="array" ref="I14281">_xlfn.IFS(AND(OR(_xlfn._xlws.FILTER(D$9:D$16388,E$9:E$16388=E14281)),ROW()=_xlfn.MINIFS(_xlfn.ANCHORARRAY(H$9),E$9:E$16388,E14281)),A14281-C$4,ROW()=_xlfn.MINIFS(_xlfn.ANCHORARRAY(H$9),E$9:E$16388,E14281),IFERROR(A14281-INDEX(G$9:G$16388,MATCH(E14281-1,E$9:E$16388,0)),A14281-C$4),ISNUMBER(A14281),A14281-F14281,TRUE,"")</f>
        <v/>
      </c>
      <c r="J14281" t="str">
        <f t="shared" si="667"/>
        <v/>
      </c>
      <c r="L14281" s="5"/>
    </row>
    <row r="14282" spans="1:12">
      <c r="A14282" s="3">
        <v>44431</v>
      </c>
      <c r="B14282" s="4" t="str">
        <f>"annual period "&amp;COUNTIF(D$9:D14282,TRUE)</f>
        <v>annual period 46</v>
      </c>
      <c r="D14282" t="b">
        <f t="shared" si="666"/>
        <v>0</v>
      </c>
      <c r="E14282">
        <f t="shared" si="665"/>
        <v>2280</v>
      </c>
      <c r="F14282" s="5" cm="1">
        <f t="array" ref="F14282">INDEX(_xlfn._xlws.FILTER(A$9:A$16378,E14282=E$9:E$16378*ISNUMBER(A$9:A$16378)),1)</f>
        <v>44431</v>
      </c>
      <c r="G14282" s="5" cm="1">
        <f t="array" ref="G14282">INDEX(_xlfn._xlws.FILTER(A$9:A$16378,E14282=E$9:E$16378*ISNUMBER(A$9:A$16378)),COUNT(_xlfn._xlws.FILTER(A$9:A$16378,E14282=E$9:E$16378*ISNUMBER(A$9:A$16378))))</f>
        <v>44432</v>
      </c>
      <c r="H14282">
        <v>14282</v>
      </c>
      <c r="I14282" s="10" cm="1">
        <f t="array" ref="I14282">_xlfn.IFS(AND(OR(_xlfn._xlws.FILTER(D$9:D$16388,E$9:E$16388=E14282)),ROW()=_xlfn.MINIFS(_xlfn.ANCHORARRAY(H$9),E$9:E$16388,E14282)),A14282-C$4,ROW()=_xlfn.MINIFS(_xlfn.ANCHORARRAY(H$9),E$9:E$16388,E14282),IFERROR(A14282-INDEX(G$9:G$16388,MATCH(E14282-1,E$9:E$16388,0)),A14282-C$4),ISNUMBER(A14282),A14282-F14282,TRUE,"")</f>
        <v>0</v>
      </c>
      <c r="J14282" t="b">
        <f t="shared" si="667"/>
        <v>0</v>
      </c>
      <c r="L14282" s="5"/>
    </row>
    <row r="14283" spans="1:12">
      <c r="B14283" s="4" t="str">
        <f>"annual period "&amp;COUNTIF(D$9:D14283,TRUE)</f>
        <v>annual period 46</v>
      </c>
      <c r="D14283" t="b">
        <f t="shared" si="666"/>
        <v>0</v>
      </c>
      <c r="E14283">
        <f t="shared" ref="E14283:E14346" si="668">IF(A14283="Trip #",E14282+1,E14282)</f>
        <v>2280</v>
      </c>
      <c r="F14283" s="5" cm="1">
        <f t="array" ref="F14283">INDEX(_xlfn._xlws.FILTER(A$9:A$16378,E14283=E$9:E$16378*ISNUMBER(A$9:A$16378)),1)</f>
        <v>44431</v>
      </c>
      <c r="G14283" s="5" cm="1">
        <f t="array" ref="G14283">INDEX(_xlfn._xlws.FILTER(A$9:A$16378,E14283=E$9:E$16378*ISNUMBER(A$9:A$16378)),COUNT(_xlfn._xlws.FILTER(A$9:A$16378,E14283=E$9:E$16378*ISNUMBER(A$9:A$16378))))</f>
        <v>44432</v>
      </c>
      <c r="H14283" t="str">
        <v/>
      </c>
      <c r="I14283" s="10" t="str" cm="1">
        <f t="array" ref="I14283">_xlfn.IFS(AND(OR(_xlfn._xlws.FILTER(D$9:D$16388,E$9:E$16388=E14283)),ROW()=_xlfn.MINIFS(_xlfn.ANCHORARRAY(H$9),E$9:E$16388,E14283)),A14283-C$4,ROW()=_xlfn.MINIFS(_xlfn.ANCHORARRAY(H$9),E$9:E$16388,E14283),IFERROR(A14283-INDEX(G$9:G$16388,MATCH(E14283-1,E$9:E$16388,0)),A14283-C$4),ISNUMBER(A14283),A14283-F14283,TRUE,"")</f>
        <v/>
      </c>
      <c r="J14283" t="str">
        <f t="shared" si="667"/>
        <v/>
      </c>
      <c r="L14283" s="5"/>
    </row>
    <row r="14284" spans="1:12">
      <c r="A14284" s="3">
        <v>44431</v>
      </c>
      <c r="B14284" s="4" t="str">
        <f>"annual period "&amp;COUNTIF(D$9:D14284,TRUE)</f>
        <v>annual period 46</v>
      </c>
      <c r="D14284" t="b">
        <f t="shared" si="666"/>
        <v>0</v>
      </c>
      <c r="E14284">
        <f t="shared" si="668"/>
        <v>2280</v>
      </c>
      <c r="F14284" s="5" cm="1">
        <f t="array" ref="F14284">INDEX(_xlfn._xlws.FILTER(A$9:A$16378,E14284=E$9:E$16378*ISNUMBER(A$9:A$16378)),1)</f>
        <v>44431</v>
      </c>
      <c r="G14284" s="5" cm="1">
        <f t="array" ref="G14284">INDEX(_xlfn._xlws.FILTER(A$9:A$16378,E14284=E$9:E$16378*ISNUMBER(A$9:A$16378)),COUNT(_xlfn._xlws.FILTER(A$9:A$16378,E14284=E$9:E$16378*ISNUMBER(A$9:A$16378))))</f>
        <v>44432</v>
      </c>
      <c r="H14284">
        <v>14284</v>
      </c>
      <c r="I14284" s="10" cm="1">
        <f t="array" ref="I14284">_xlfn.IFS(AND(OR(_xlfn._xlws.FILTER(D$9:D$16388,E$9:E$16388=E14284)),ROW()=_xlfn.MINIFS(_xlfn.ANCHORARRAY(H$9),E$9:E$16388,E14284)),A14284-C$4,ROW()=_xlfn.MINIFS(_xlfn.ANCHORARRAY(H$9),E$9:E$16388,E14284),IFERROR(A14284-INDEX(G$9:G$16388,MATCH(E14284-1,E$9:E$16388,0)),A14284-C$4),ISNUMBER(A14284),A14284-F14284,TRUE,"")</f>
        <v>0</v>
      </c>
      <c r="J14284" t="b">
        <f t="shared" si="667"/>
        <v>0</v>
      </c>
      <c r="L14284" s="5"/>
    </row>
    <row r="14285" spans="1:12">
      <c r="B14285" s="4" t="str">
        <f>"annual period "&amp;COUNTIF(D$9:D14285,TRUE)</f>
        <v>annual period 46</v>
      </c>
      <c r="D14285" t="b">
        <f t="shared" si="666"/>
        <v>0</v>
      </c>
      <c r="E14285">
        <f t="shared" si="668"/>
        <v>2280</v>
      </c>
      <c r="F14285" s="5" cm="1">
        <f t="array" ref="F14285">INDEX(_xlfn._xlws.FILTER(A$9:A$16378,E14285=E$9:E$16378*ISNUMBER(A$9:A$16378)),1)</f>
        <v>44431</v>
      </c>
      <c r="G14285" s="5" cm="1">
        <f t="array" ref="G14285">INDEX(_xlfn._xlws.FILTER(A$9:A$16378,E14285=E$9:E$16378*ISNUMBER(A$9:A$16378)),COUNT(_xlfn._xlws.FILTER(A$9:A$16378,E14285=E$9:E$16378*ISNUMBER(A$9:A$16378))))</f>
        <v>44432</v>
      </c>
      <c r="H14285" t="str">
        <v/>
      </c>
      <c r="I14285" s="10" t="str" cm="1">
        <f t="array" ref="I14285">_xlfn.IFS(AND(OR(_xlfn._xlws.FILTER(D$9:D$16388,E$9:E$16388=E14285)),ROW()=_xlfn.MINIFS(_xlfn.ANCHORARRAY(H$9),E$9:E$16388,E14285)),A14285-C$4,ROW()=_xlfn.MINIFS(_xlfn.ANCHORARRAY(H$9),E$9:E$16388,E14285),IFERROR(A14285-INDEX(G$9:G$16388,MATCH(E14285-1,E$9:E$16388,0)),A14285-C$4),ISNUMBER(A14285),A14285-F14285,TRUE,"")</f>
        <v/>
      </c>
      <c r="J14285" t="str">
        <f t="shared" si="667"/>
        <v/>
      </c>
      <c r="L14285" s="5"/>
    </row>
    <row r="14286" spans="1:12">
      <c r="A14286" s="3">
        <v>44432</v>
      </c>
      <c r="B14286" s="4" t="str">
        <f>"annual period "&amp;COUNTIF(D$9:D14286,TRUE)</f>
        <v>annual period 46</v>
      </c>
      <c r="D14286" t="b">
        <f t="shared" si="666"/>
        <v>0</v>
      </c>
      <c r="E14286">
        <f t="shared" si="668"/>
        <v>2280</v>
      </c>
      <c r="F14286" s="5" cm="1">
        <f t="array" ref="F14286">INDEX(_xlfn._xlws.FILTER(A$9:A$16378,E14286=E$9:E$16378*ISNUMBER(A$9:A$16378)),1)</f>
        <v>44431</v>
      </c>
      <c r="G14286" s="5" cm="1">
        <f t="array" ref="G14286">INDEX(_xlfn._xlws.FILTER(A$9:A$16378,E14286=E$9:E$16378*ISNUMBER(A$9:A$16378)),COUNT(_xlfn._xlws.FILTER(A$9:A$16378,E14286=E$9:E$16378*ISNUMBER(A$9:A$16378))))</f>
        <v>44432</v>
      </c>
      <c r="H14286" t="str">
        <v/>
      </c>
      <c r="I14286" s="10" cm="1">
        <f t="array" ref="I14286">_xlfn.IFS(AND(OR(_xlfn._xlws.FILTER(D$9:D$16388,E$9:E$16388=E14286)),ROW()=_xlfn.MINIFS(_xlfn.ANCHORARRAY(H$9),E$9:E$16388,E14286)),A14286-C$4,ROW()=_xlfn.MINIFS(_xlfn.ANCHORARRAY(H$9),E$9:E$16388,E14286),IFERROR(A14286-INDEX(G$9:G$16388,MATCH(E14286-1,E$9:E$16388,0)),A14286-C$4),ISNUMBER(A14286),A14286-F14286,TRUE,"")</f>
        <v>1</v>
      </c>
      <c r="J14286" t="b">
        <f t="shared" si="667"/>
        <v>0</v>
      </c>
      <c r="L14286" s="5"/>
    </row>
    <row r="14287" spans="1:12">
      <c r="B14287" s="4" t="str">
        <f>"annual period "&amp;COUNTIF(D$9:D14287,TRUE)</f>
        <v>annual period 46</v>
      </c>
      <c r="D14287" t="b">
        <f t="shared" si="666"/>
        <v>0</v>
      </c>
      <c r="E14287">
        <f t="shared" si="668"/>
        <v>2280</v>
      </c>
      <c r="F14287" s="5" cm="1">
        <f t="array" ref="F14287">INDEX(_xlfn._xlws.FILTER(A$9:A$16378,E14287=E$9:E$16378*ISNUMBER(A$9:A$16378)),1)</f>
        <v>44431</v>
      </c>
      <c r="G14287" s="5" cm="1">
        <f t="array" ref="G14287">INDEX(_xlfn._xlws.FILTER(A$9:A$16378,E14287=E$9:E$16378*ISNUMBER(A$9:A$16378)),COUNT(_xlfn._xlws.FILTER(A$9:A$16378,E14287=E$9:E$16378*ISNUMBER(A$9:A$16378))))</f>
        <v>44432</v>
      </c>
      <c r="H14287" t="str">
        <v/>
      </c>
      <c r="I14287" s="10" t="str" cm="1">
        <f t="array" ref="I14287">_xlfn.IFS(AND(OR(_xlfn._xlws.FILTER(D$9:D$16388,E$9:E$16388=E14287)),ROW()=_xlfn.MINIFS(_xlfn.ANCHORARRAY(H$9),E$9:E$16388,E14287)),A14287-C$4,ROW()=_xlfn.MINIFS(_xlfn.ANCHORARRAY(H$9),E$9:E$16388,E14287),IFERROR(A14287-INDEX(G$9:G$16388,MATCH(E14287-1,E$9:E$16388,0)),A14287-C$4),ISNUMBER(A14287),A14287-F14287,TRUE,"")</f>
        <v/>
      </c>
      <c r="J14287" t="str">
        <f t="shared" si="667"/>
        <v/>
      </c>
      <c r="L14287" s="5"/>
    </row>
    <row r="14288" spans="1:12">
      <c r="A14288" s="3">
        <v>44432</v>
      </c>
      <c r="B14288" s="4" t="str">
        <f>"annual period "&amp;COUNTIF(D$9:D14288,TRUE)</f>
        <v>annual period 46</v>
      </c>
      <c r="D14288" t="b">
        <f t="shared" si="666"/>
        <v>0</v>
      </c>
      <c r="E14288">
        <f t="shared" si="668"/>
        <v>2280</v>
      </c>
      <c r="F14288" s="5" cm="1">
        <f t="array" ref="F14288">INDEX(_xlfn._xlws.FILTER(A$9:A$16378,E14288=E$9:E$16378*ISNUMBER(A$9:A$16378)),1)</f>
        <v>44431</v>
      </c>
      <c r="G14288" s="5" cm="1">
        <f t="array" ref="G14288">INDEX(_xlfn._xlws.FILTER(A$9:A$16378,E14288=E$9:E$16378*ISNUMBER(A$9:A$16378)),COUNT(_xlfn._xlws.FILTER(A$9:A$16378,E14288=E$9:E$16378*ISNUMBER(A$9:A$16378))))</f>
        <v>44432</v>
      </c>
      <c r="H14288" t="str">
        <v/>
      </c>
      <c r="I14288" s="10" cm="1">
        <f t="array" ref="I14288">_xlfn.IFS(AND(OR(_xlfn._xlws.FILTER(D$9:D$16388,E$9:E$16388=E14288)),ROW()=_xlfn.MINIFS(_xlfn.ANCHORARRAY(H$9),E$9:E$16388,E14288)),A14288-C$4,ROW()=_xlfn.MINIFS(_xlfn.ANCHORARRAY(H$9),E$9:E$16388,E14288),IFERROR(A14288-INDEX(G$9:G$16388,MATCH(E14288-1,E$9:E$16388,0)),A14288-C$4),ISNUMBER(A14288),A14288-F14288,TRUE,"")</f>
        <v>1</v>
      </c>
      <c r="J14288" t="b">
        <f t="shared" si="667"/>
        <v>0</v>
      </c>
      <c r="L14288" s="5"/>
    </row>
    <row r="14289" spans="1:12">
      <c r="B14289" s="4" t="str">
        <f>"annual period "&amp;COUNTIF(D$9:D14289,TRUE)</f>
        <v>annual period 46</v>
      </c>
      <c r="D14289" t="b">
        <f t="shared" si="666"/>
        <v>0</v>
      </c>
      <c r="E14289">
        <f t="shared" si="668"/>
        <v>2280</v>
      </c>
      <c r="F14289" s="5" cm="1">
        <f t="array" ref="F14289">INDEX(_xlfn._xlws.FILTER(A$9:A$16378,E14289=E$9:E$16378*ISNUMBER(A$9:A$16378)),1)</f>
        <v>44431</v>
      </c>
      <c r="G14289" s="5" cm="1">
        <f t="array" ref="G14289">INDEX(_xlfn._xlws.FILTER(A$9:A$16378,E14289=E$9:E$16378*ISNUMBER(A$9:A$16378)),COUNT(_xlfn._xlws.FILTER(A$9:A$16378,E14289=E$9:E$16378*ISNUMBER(A$9:A$16378))))</f>
        <v>44432</v>
      </c>
      <c r="H14289" t="str">
        <v/>
      </c>
      <c r="I14289" s="10" t="str" cm="1">
        <f t="array" ref="I14289">_xlfn.IFS(AND(OR(_xlfn._xlws.FILTER(D$9:D$16388,E$9:E$16388=E14289)),ROW()=_xlfn.MINIFS(_xlfn.ANCHORARRAY(H$9),E$9:E$16388,E14289)),A14289-C$4,ROW()=_xlfn.MINIFS(_xlfn.ANCHORARRAY(H$9),E$9:E$16388,E14289),IFERROR(A14289-INDEX(G$9:G$16388,MATCH(E14289-1,E$9:E$16388,0)),A14289-C$4),ISNUMBER(A14289),A14289-F14289,TRUE,"")</f>
        <v/>
      </c>
      <c r="J14289" t="str">
        <f t="shared" si="667"/>
        <v/>
      </c>
      <c r="L14289" s="5"/>
    </row>
    <row r="14290" spans="1:12">
      <c r="A14290" s="3">
        <v>44432</v>
      </c>
      <c r="B14290" s="4" t="str">
        <f>"annual period "&amp;COUNTIF(D$9:D14290,TRUE)</f>
        <v>annual period 46</v>
      </c>
      <c r="D14290" t="b">
        <f t="shared" si="666"/>
        <v>0</v>
      </c>
      <c r="E14290">
        <f t="shared" si="668"/>
        <v>2280</v>
      </c>
      <c r="F14290" s="5" cm="1">
        <f t="array" ref="F14290">INDEX(_xlfn._xlws.FILTER(A$9:A$16378,E14290=E$9:E$16378*ISNUMBER(A$9:A$16378)),1)</f>
        <v>44431</v>
      </c>
      <c r="G14290" s="5" cm="1">
        <f t="array" ref="G14290">INDEX(_xlfn._xlws.FILTER(A$9:A$16378,E14290=E$9:E$16378*ISNUMBER(A$9:A$16378)),COUNT(_xlfn._xlws.FILTER(A$9:A$16378,E14290=E$9:E$16378*ISNUMBER(A$9:A$16378))))</f>
        <v>44432</v>
      </c>
      <c r="H14290" t="str">
        <v/>
      </c>
      <c r="I14290" s="10" cm="1">
        <f t="array" ref="I14290">_xlfn.IFS(AND(OR(_xlfn._xlws.FILTER(D$9:D$16388,E$9:E$16388=E14290)),ROW()=_xlfn.MINIFS(_xlfn.ANCHORARRAY(H$9),E$9:E$16388,E14290)),A14290-C$4,ROW()=_xlfn.MINIFS(_xlfn.ANCHORARRAY(H$9),E$9:E$16388,E14290),IFERROR(A14290-INDEX(G$9:G$16388,MATCH(E14290-1,E$9:E$16388,0)),A14290-C$4),ISNUMBER(A14290),A14290-F14290,TRUE,"")</f>
        <v>1</v>
      </c>
      <c r="J14290" t="b">
        <f t="shared" si="667"/>
        <v>0</v>
      </c>
      <c r="L14290" s="5"/>
    </row>
    <row r="14291" spans="1:12">
      <c r="B14291" s="4" t="str">
        <f>"annual period "&amp;COUNTIF(D$9:D14291,TRUE)</f>
        <v>annual period 46</v>
      </c>
      <c r="D14291" t="b">
        <f t="shared" si="666"/>
        <v>0</v>
      </c>
      <c r="E14291">
        <f t="shared" si="668"/>
        <v>2280</v>
      </c>
      <c r="F14291" s="5" cm="1">
        <f t="array" ref="F14291">INDEX(_xlfn._xlws.FILTER(A$9:A$16378,E14291=E$9:E$16378*ISNUMBER(A$9:A$16378)),1)</f>
        <v>44431</v>
      </c>
      <c r="G14291" s="5" cm="1">
        <f t="array" ref="G14291">INDEX(_xlfn._xlws.FILTER(A$9:A$16378,E14291=E$9:E$16378*ISNUMBER(A$9:A$16378)),COUNT(_xlfn._xlws.FILTER(A$9:A$16378,E14291=E$9:E$16378*ISNUMBER(A$9:A$16378))))</f>
        <v>44432</v>
      </c>
      <c r="H14291" t="str">
        <v/>
      </c>
      <c r="I14291" s="10" t="str" cm="1">
        <f t="array" ref="I14291">_xlfn.IFS(AND(OR(_xlfn._xlws.FILTER(D$9:D$16388,E$9:E$16388=E14291)),ROW()=_xlfn.MINIFS(_xlfn.ANCHORARRAY(H$9),E$9:E$16388,E14291)),A14291-C$4,ROW()=_xlfn.MINIFS(_xlfn.ANCHORARRAY(H$9),E$9:E$16388,E14291),IFERROR(A14291-INDEX(G$9:G$16388,MATCH(E14291-1,E$9:E$16388,0)),A14291-C$4),ISNUMBER(A14291),A14291-F14291,TRUE,"")</f>
        <v/>
      </c>
      <c r="J14291" t="str">
        <f t="shared" si="667"/>
        <v/>
      </c>
      <c r="L14291" s="5"/>
    </row>
    <row r="14292" spans="1:12">
      <c r="A14292" s="3">
        <v>44432</v>
      </c>
      <c r="B14292" s="4" t="str">
        <f>"annual period "&amp;COUNTIF(D$9:D14292,TRUE)</f>
        <v>annual period 46</v>
      </c>
      <c r="D14292" t="b">
        <f t="shared" si="666"/>
        <v>0</v>
      </c>
      <c r="E14292">
        <f t="shared" si="668"/>
        <v>2280</v>
      </c>
      <c r="F14292" s="5" cm="1">
        <f t="array" ref="F14292">INDEX(_xlfn._xlws.FILTER(A$9:A$16378,E14292=E$9:E$16378*ISNUMBER(A$9:A$16378)),1)</f>
        <v>44431</v>
      </c>
      <c r="G14292" s="5" cm="1">
        <f t="array" ref="G14292">INDEX(_xlfn._xlws.FILTER(A$9:A$16378,E14292=E$9:E$16378*ISNUMBER(A$9:A$16378)),COUNT(_xlfn._xlws.FILTER(A$9:A$16378,E14292=E$9:E$16378*ISNUMBER(A$9:A$16378))))</f>
        <v>44432</v>
      </c>
      <c r="H14292" t="str">
        <v/>
      </c>
      <c r="I14292" s="10" cm="1">
        <f t="array" ref="I14292">_xlfn.IFS(AND(OR(_xlfn._xlws.FILTER(D$9:D$16388,E$9:E$16388=E14292)),ROW()=_xlfn.MINIFS(_xlfn.ANCHORARRAY(H$9),E$9:E$16388,E14292)),A14292-C$4,ROW()=_xlfn.MINIFS(_xlfn.ANCHORARRAY(H$9),E$9:E$16388,E14292),IFERROR(A14292-INDEX(G$9:G$16388,MATCH(E14292-1,E$9:E$16388,0)),A14292-C$4),ISNUMBER(A14292),A14292-F14292,TRUE,"")</f>
        <v>1</v>
      </c>
      <c r="J14292" t="b">
        <f t="shared" si="667"/>
        <v>0</v>
      </c>
      <c r="L14292" s="5"/>
    </row>
    <row r="14293" spans="1:12">
      <c r="A14293" s="1" t="s">
        <v>14</v>
      </c>
      <c r="B14293" s="4" t="str">
        <f>"annual period "&amp;COUNTIF(D$9:D14293,TRUE)</f>
        <v>annual period 46</v>
      </c>
      <c r="D14293" t="b">
        <f t="shared" si="666"/>
        <v>0</v>
      </c>
      <c r="E14293">
        <f t="shared" si="668"/>
        <v>2281</v>
      </c>
      <c r="F14293" s="5" cm="1">
        <f t="array" ref="F14293">INDEX(_xlfn._xlws.FILTER(A$9:A$16378,E14293=E$9:E$16378*ISNUMBER(A$9:A$16378)),1)</f>
        <v>44433</v>
      </c>
      <c r="G14293" s="5" cm="1">
        <f t="array" ref="G14293">INDEX(_xlfn._xlws.FILTER(A$9:A$16378,E14293=E$9:E$16378*ISNUMBER(A$9:A$16378)),COUNT(_xlfn._xlws.FILTER(A$9:A$16378,E14293=E$9:E$16378*ISNUMBER(A$9:A$16378))))</f>
        <v>44433</v>
      </c>
      <c r="H14293" t="str">
        <v/>
      </c>
      <c r="I14293" s="10" t="str" cm="1">
        <f t="array" ref="I14293">_xlfn.IFS(AND(OR(_xlfn._xlws.FILTER(D$9:D$16388,E$9:E$16388=E14293)),ROW()=_xlfn.MINIFS(_xlfn.ANCHORARRAY(H$9),E$9:E$16388,E14293)),A14293-C$4,ROW()=_xlfn.MINIFS(_xlfn.ANCHORARRAY(H$9),E$9:E$16388,E14293),IFERROR(A14293-INDEX(G$9:G$16388,MATCH(E14293-1,E$9:E$16388,0)),A14293-C$4),ISNUMBER(A14293),A14293-F14293,TRUE,"")</f>
        <v/>
      </c>
      <c r="J14293" t="str">
        <f t="shared" si="667"/>
        <v/>
      </c>
      <c r="L14293" s="5"/>
    </row>
    <row r="14294" spans="1:12">
      <c r="A14294" s="2"/>
      <c r="B14294" s="4" t="str">
        <f>"annual period "&amp;COUNTIF(D$9:D14294,TRUE)</f>
        <v>annual period 46</v>
      </c>
      <c r="D14294" t="b">
        <f t="shared" si="666"/>
        <v>0</v>
      </c>
      <c r="E14294">
        <f t="shared" si="668"/>
        <v>2281</v>
      </c>
      <c r="F14294" s="5" cm="1">
        <f t="array" ref="F14294">INDEX(_xlfn._xlws.FILTER(A$9:A$16378,E14294=E$9:E$16378*ISNUMBER(A$9:A$16378)),1)</f>
        <v>44433</v>
      </c>
      <c r="G14294" s="5" cm="1">
        <f t="array" ref="G14294">INDEX(_xlfn._xlws.FILTER(A$9:A$16378,E14294=E$9:E$16378*ISNUMBER(A$9:A$16378)),COUNT(_xlfn._xlws.FILTER(A$9:A$16378,E14294=E$9:E$16378*ISNUMBER(A$9:A$16378))))</f>
        <v>44433</v>
      </c>
      <c r="H14294" t="str">
        <v/>
      </c>
      <c r="I14294" s="10" t="str" cm="1">
        <f t="array" ref="I14294">_xlfn.IFS(AND(OR(_xlfn._xlws.FILTER(D$9:D$16388,E$9:E$16388=E14294)),ROW()=_xlfn.MINIFS(_xlfn.ANCHORARRAY(H$9),E$9:E$16388,E14294)),A14294-C$4,ROW()=_xlfn.MINIFS(_xlfn.ANCHORARRAY(H$9),E$9:E$16388,E14294),IFERROR(A14294-INDEX(G$9:G$16388,MATCH(E14294-1,E$9:E$16388,0)),A14294-C$4),ISNUMBER(A14294),A14294-F14294,TRUE,"")</f>
        <v/>
      </c>
      <c r="J14294" t="str">
        <f t="shared" si="667"/>
        <v/>
      </c>
      <c r="L14294" s="5"/>
    </row>
    <row r="14295" spans="1:12">
      <c r="A14295" s="3">
        <v>44433</v>
      </c>
      <c r="B14295" s="4" t="str">
        <f>"annual period "&amp;COUNTIF(D$9:D14295,TRUE)</f>
        <v>annual period 46</v>
      </c>
      <c r="D14295" t="b">
        <f t="shared" si="666"/>
        <v>0</v>
      </c>
      <c r="E14295">
        <f t="shared" si="668"/>
        <v>2281</v>
      </c>
      <c r="F14295" s="5" cm="1">
        <f t="array" ref="F14295">INDEX(_xlfn._xlws.FILTER(A$9:A$16378,E14295=E$9:E$16378*ISNUMBER(A$9:A$16378)),1)</f>
        <v>44433</v>
      </c>
      <c r="G14295" s="5" cm="1">
        <f t="array" ref="G14295">INDEX(_xlfn._xlws.FILTER(A$9:A$16378,E14295=E$9:E$16378*ISNUMBER(A$9:A$16378)),COUNT(_xlfn._xlws.FILTER(A$9:A$16378,E14295=E$9:E$16378*ISNUMBER(A$9:A$16378))))</f>
        <v>44433</v>
      </c>
      <c r="H14295">
        <v>14295</v>
      </c>
      <c r="I14295" s="10" cm="1">
        <f t="array" ref="I14295">_xlfn.IFS(AND(OR(_xlfn._xlws.FILTER(D$9:D$16388,E$9:E$16388=E14295)),ROW()=_xlfn.MINIFS(_xlfn.ANCHORARRAY(H$9),E$9:E$16388,E14295)),A14295-C$4,ROW()=_xlfn.MINIFS(_xlfn.ANCHORARRAY(H$9),E$9:E$16388,E14295),IFERROR(A14295-INDEX(G$9:G$16388,MATCH(E14295-1,E$9:E$16388,0)),A14295-C$4),ISNUMBER(A14295),A14295-F14295,TRUE,"")</f>
        <v>1</v>
      </c>
      <c r="J14295" t="b">
        <f t="shared" si="667"/>
        <v>0</v>
      </c>
      <c r="L14295" s="5"/>
    </row>
    <row r="14296" spans="1:12">
      <c r="B14296" s="4" t="str">
        <f>"annual period "&amp;COUNTIF(D$9:D14296,TRUE)</f>
        <v>annual period 46</v>
      </c>
      <c r="D14296" t="b">
        <f t="shared" si="666"/>
        <v>0</v>
      </c>
      <c r="E14296">
        <f t="shared" si="668"/>
        <v>2281</v>
      </c>
      <c r="F14296" s="5" cm="1">
        <f t="array" ref="F14296">INDEX(_xlfn._xlws.FILTER(A$9:A$16378,E14296=E$9:E$16378*ISNUMBER(A$9:A$16378)),1)</f>
        <v>44433</v>
      </c>
      <c r="G14296" s="5" cm="1">
        <f t="array" ref="G14296">INDEX(_xlfn._xlws.FILTER(A$9:A$16378,E14296=E$9:E$16378*ISNUMBER(A$9:A$16378)),COUNT(_xlfn._xlws.FILTER(A$9:A$16378,E14296=E$9:E$16378*ISNUMBER(A$9:A$16378))))</f>
        <v>44433</v>
      </c>
      <c r="H14296" t="str">
        <v/>
      </c>
      <c r="I14296" s="10" t="str" cm="1">
        <f t="array" ref="I14296">_xlfn.IFS(AND(OR(_xlfn._xlws.FILTER(D$9:D$16388,E$9:E$16388=E14296)),ROW()=_xlfn.MINIFS(_xlfn.ANCHORARRAY(H$9),E$9:E$16388,E14296)),A14296-C$4,ROW()=_xlfn.MINIFS(_xlfn.ANCHORARRAY(H$9),E$9:E$16388,E14296),IFERROR(A14296-INDEX(G$9:G$16388,MATCH(E14296-1,E$9:E$16388,0)),A14296-C$4),ISNUMBER(A14296),A14296-F14296,TRUE,"")</f>
        <v/>
      </c>
      <c r="J14296" t="str">
        <f t="shared" si="667"/>
        <v/>
      </c>
      <c r="L14296" s="5"/>
    </row>
    <row r="14297" spans="1:12">
      <c r="A14297" s="3">
        <v>44433</v>
      </c>
      <c r="B14297" s="4" t="str">
        <f>"annual period "&amp;COUNTIF(D$9:D14297,TRUE)</f>
        <v>annual period 46</v>
      </c>
      <c r="D14297" t="b">
        <f t="shared" si="666"/>
        <v>0</v>
      </c>
      <c r="E14297">
        <f t="shared" si="668"/>
        <v>2281</v>
      </c>
      <c r="F14297" s="5" cm="1">
        <f t="array" ref="F14297">INDEX(_xlfn._xlws.FILTER(A$9:A$16378,E14297=E$9:E$16378*ISNUMBER(A$9:A$16378)),1)</f>
        <v>44433</v>
      </c>
      <c r="G14297" s="5" cm="1">
        <f t="array" ref="G14297">INDEX(_xlfn._xlws.FILTER(A$9:A$16378,E14297=E$9:E$16378*ISNUMBER(A$9:A$16378)),COUNT(_xlfn._xlws.FILTER(A$9:A$16378,E14297=E$9:E$16378*ISNUMBER(A$9:A$16378))))</f>
        <v>44433</v>
      </c>
      <c r="H14297">
        <v>14297</v>
      </c>
      <c r="I14297" s="10" cm="1">
        <f t="array" ref="I14297">_xlfn.IFS(AND(OR(_xlfn._xlws.FILTER(D$9:D$16388,E$9:E$16388=E14297)),ROW()=_xlfn.MINIFS(_xlfn.ANCHORARRAY(H$9),E$9:E$16388,E14297)),A14297-C$4,ROW()=_xlfn.MINIFS(_xlfn.ANCHORARRAY(H$9),E$9:E$16388,E14297),IFERROR(A14297-INDEX(G$9:G$16388,MATCH(E14297-1,E$9:E$16388,0)),A14297-C$4),ISNUMBER(A14297),A14297-F14297,TRUE,"")</f>
        <v>0</v>
      </c>
      <c r="J14297" t="b">
        <f t="shared" si="667"/>
        <v>0</v>
      </c>
      <c r="L14297" s="5"/>
    </row>
    <row r="14298" spans="1:12">
      <c r="B14298" s="4" t="str">
        <f>"annual period "&amp;COUNTIF(D$9:D14298,TRUE)</f>
        <v>annual period 46</v>
      </c>
      <c r="D14298" t="b">
        <f t="shared" si="666"/>
        <v>0</v>
      </c>
      <c r="E14298">
        <f t="shared" si="668"/>
        <v>2281</v>
      </c>
      <c r="F14298" s="5" cm="1">
        <f t="array" ref="F14298">INDEX(_xlfn._xlws.FILTER(A$9:A$16378,E14298=E$9:E$16378*ISNUMBER(A$9:A$16378)),1)</f>
        <v>44433</v>
      </c>
      <c r="G14298" s="5" cm="1">
        <f t="array" ref="G14298">INDEX(_xlfn._xlws.FILTER(A$9:A$16378,E14298=E$9:E$16378*ISNUMBER(A$9:A$16378)),COUNT(_xlfn._xlws.FILTER(A$9:A$16378,E14298=E$9:E$16378*ISNUMBER(A$9:A$16378))))</f>
        <v>44433</v>
      </c>
      <c r="H14298" t="str">
        <v/>
      </c>
      <c r="I14298" s="10" t="str" cm="1">
        <f t="array" ref="I14298">_xlfn.IFS(AND(OR(_xlfn._xlws.FILTER(D$9:D$16388,E$9:E$16388=E14298)),ROW()=_xlfn.MINIFS(_xlfn.ANCHORARRAY(H$9),E$9:E$16388,E14298)),A14298-C$4,ROW()=_xlfn.MINIFS(_xlfn.ANCHORARRAY(H$9),E$9:E$16388,E14298),IFERROR(A14298-INDEX(G$9:G$16388,MATCH(E14298-1,E$9:E$16388,0)),A14298-C$4),ISNUMBER(A14298),A14298-F14298,TRUE,"")</f>
        <v/>
      </c>
      <c r="J14298" t="str">
        <f t="shared" si="667"/>
        <v/>
      </c>
      <c r="L14298" s="5"/>
    </row>
    <row r="14299" spans="1:12">
      <c r="A14299" s="3">
        <v>44433</v>
      </c>
      <c r="B14299" s="4" t="str">
        <f>"annual period "&amp;COUNTIF(D$9:D14299,TRUE)</f>
        <v>annual period 46</v>
      </c>
      <c r="D14299" t="b">
        <f t="shared" si="666"/>
        <v>0</v>
      </c>
      <c r="E14299">
        <f t="shared" si="668"/>
        <v>2281</v>
      </c>
      <c r="F14299" s="5" cm="1">
        <f t="array" ref="F14299">INDEX(_xlfn._xlws.FILTER(A$9:A$16378,E14299=E$9:E$16378*ISNUMBER(A$9:A$16378)),1)</f>
        <v>44433</v>
      </c>
      <c r="G14299" s="5" cm="1">
        <f t="array" ref="G14299">INDEX(_xlfn._xlws.FILTER(A$9:A$16378,E14299=E$9:E$16378*ISNUMBER(A$9:A$16378)),COUNT(_xlfn._xlws.FILTER(A$9:A$16378,E14299=E$9:E$16378*ISNUMBER(A$9:A$16378))))</f>
        <v>44433</v>
      </c>
      <c r="H14299">
        <v>14299</v>
      </c>
      <c r="I14299" s="10" cm="1">
        <f t="array" ref="I14299">_xlfn.IFS(AND(OR(_xlfn._xlws.FILTER(D$9:D$16388,E$9:E$16388=E14299)),ROW()=_xlfn.MINIFS(_xlfn.ANCHORARRAY(H$9),E$9:E$16388,E14299)),A14299-C$4,ROW()=_xlfn.MINIFS(_xlfn.ANCHORARRAY(H$9),E$9:E$16388,E14299),IFERROR(A14299-INDEX(G$9:G$16388,MATCH(E14299-1,E$9:E$16388,0)),A14299-C$4),ISNUMBER(A14299),A14299-F14299,TRUE,"")</f>
        <v>0</v>
      </c>
      <c r="J14299" t="b">
        <f t="shared" si="667"/>
        <v>0</v>
      </c>
      <c r="L14299" s="5"/>
    </row>
    <row r="14300" spans="1:12">
      <c r="A14300" s="1" t="s">
        <v>14</v>
      </c>
      <c r="B14300" s="4" t="str">
        <f>"annual period "&amp;COUNTIF(D$9:D14300,TRUE)</f>
        <v>annual period 46</v>
      </c>
      <c r="D14300" t="b">
        <f t="shared" si="666"/>
        <v>0</v>
      </c>
      <c r="E14300">
        <f t="shared" si="668"/>
        <v>2282</v>
      </c>
      <c r="F14300" s="5" cm="1">
        <f t="array" ref="F14300">INDEX(_xlfn._xlws.FILTER(A$9:A$16378,E14300=E$9:E$16378*ISNUMBER(A$9:A$16378)),1)</f>
        <v>44440</v>
      </c>
      <c r="G14300" s="5" cm="1">
        <f t="array" ref="G14300">INDEX(_xlfn._xlws.FILTER(A$9:A$16378,E14300=E$9:E$16378*ISNUMBER(A$9:A$16378)),COUNT(_xlfn._xlws.FILTER(A$9:A$16378,E14300=E$9:E$16378*ISNUMBER(A$9:A$16378))))</f>
        <v>44441</v>
      </c>
      <c r="H14300" t="str">
        <v/>
      </c>
      <c r="I14300" s="10" t="str" cm="1">
        <f t="array" ref="I14300">_xlfn.IFS(AND(OR(_xlfn._xlws.FILTER(D$9:D$16388,E$9:E$16388=E14300)),ROW()=_xlfn.MINIFS(_xlfn.ANCHORARRAY(H$9),E$9:E$16388,E14300)),A14300-C$4,ROW()=_xlfn.MINIFS(_xlfn.ANCHORARRAY(H$9),E$9:E$16388,E14300),IFERROR(A14300-INDEX(G$9:G$16388,MATCH(E14300-1,E$9:E$16388,0)),A14300-C$4),ISNUMBER(A14300),A14300-F14300,TRUE,"")</f>
        <v/>
      </c>
      <c r="J14300" t="str">
        <f t="shared" si="667"/>
        <v/>
      </c>
      <c r="L14300" s="5"/>
    </row>
    <row r="14301" spans="1:12">
      <c r="A14301" s="2"/>
      <c r="B14301" s="4" t="str">
        <f>"annual period "&amp;COUNTIF(D$9:D14301,TRUE)</f>
        <v>annual period 46</v>
      </c>
      <c r="D14301" t="b">
        <f t="shared" si="666"/>
        <v>0</v>
      </c>
      <c r="E14301">
        <f t="shared" si="668"/>
        <v>2282</v>
      </c>
      <c r="F14301" s="5" cm="1">
        <f t="array" ref="F14301">INDEX(_xlfn._xlws.FILTER(A$9:A$16378,E14301=E$9:E$16378*ISNUMBER(A$9:A$16378)),1)</f>
        <v>44440</v>
      </c>
      <c r="G14301" s="5" cm="1">
        <f t="array" ref="G14301">INDEX(_xlfn._xlws.FILTER(A$9:A$16378,E14301=E$9:E$16378*ISNUMBER(A$9:A$16378)),COUNT(_xlfn._xlws.FILTER(A$9:A$16378,E14301=E$9:E$16378*ISNUMBER(A$9:A$16378))))</f>
        <v>44441</v>
      </c>
      <c r="H14301" t="str">
        <v/>
      </c>
      <c r="I14301" s="10" t="str" cm="1">
        <f t="array" ref="I14301">_xlfn.IFS(AND(OR(_xlfn._xlws.FILTER(D$9:D$16388,E$9:E$16388=E14301)),ROW()=_xlfn.MINIFS(_xlfn.ANCHORARRAY(H$9),E$9:E$16388,E14301)),A14301-C$4,ROW()=_xlfn.MINIFS(_xlfn.ANCHORARRAY(H$9),E$9:E$16388,E14301),IFERROR(A14301-INDEX(G$9:G$16388,MATCH(E14301-1,E$9:E$16388,0)),A14301-C$4),ISNUMBER(A14301),A14301-F14301,TRUE,"")</f>
        <v/>
      </c>
      <c r="J14301" t="str">
        <f t="shared" si="667"/>
        <v/>
      </c>
      <c r="L14301" s="5"/>
    </row>
    <row r="14302" spans="1:12">
      <c r="A14302" s="3">
        <v>44440</v>
      </c>
      <c r="B14302" s="4" t="str">
        <f>"annual period "&amp;COUNTIF(D$9:D14302,TRUE)</f>
        <v>annual period 46</v>
      </c>
      <c r="D14302" t="b">
        <f t="shared" si="666"/>
        <v>0</v>
      </c>
      <c r="E14302">
        <f t="shared" si="668"/>
        <v>2282</v>
      </c>
      <c r="F14302" s="5" cm="1">
        <f t="array" ref="F14302">INDEX(_xlfn._xlws.FILTER(A$9:A$16378,E14302=E$9:E$16378*ISNUMBER(A$9:A$16378)),1)</f>
        <v>44440</v>
      </c>
      <c r="G14302" s="5" cm="1">
        <f t="array" ref="G14302">INDEX(_xlfn._xlws.FILTER(A$9:A$16378,E14302=E$9:E$16378*ISNUMBER(A$9:A$16378)),COUNT(_xlfn._xlws.FILTER(A$9:A$16378,E14302=E$9:E$16378*ISNUMBER(A$9:A$16378))))</f>
        <v>44441</v>
      </c>
      <c r="H14302">
        <v>14302</v>
      </c>
      <c r="I14302" s="10" cm="1">
        <f t="array" ref="I14302">_xlfn.IFS(AND(OR(_xlfn._xlws.FILTER(D$9:D$16388,E$9:E$16388=E14302)),ROW()=_xlfn.MINIFS(_xlfn.ANCHORARRAY(H$9),E$9:E$16388,E14302)),A14302-C$4,ROW()=_xlfn.MINIFS(_xlfn.ANCHORARRAY(H$9),E$9:E$16388,E14302),IFERROR(A14302-INDEX(G$9:G$16388,MATCH(E14302-1,E$9:E$16388,0)),A14302-C$4),ISNUMBER(A14302),A14302-F14302,TRUE,"")</f>
        <v>7</v>
      </c>
      <c r="J14302" t="b">
        <f t="shared" si="667"/>
        <v>0</v>
      </c>
      <c r="L14302" s="5"/>
    </row>
    <row r="14303" spans="1:12">
      <c r="B14303" s="4" t="str">
        <f>"annual period "&amp;COUNTIF(D$9:D14303,TRUE)</f>
        <v>annual period 46</v>
      </c>
      <c r="D14303" t="b">
        <f t="shared" si="666"/>
        <v>0</v>
      </c>
      <c r="E14303">
        <f t="shared" si="668"/>
        <v>2282</v>
      </c>
      <c r="F14303" s="5" cm="1">
        <f t="array" ref="F14303">INDEX(_xlfn._xlws.FILTER(A$9:A$16378,E14303=E$9:E$16378*ISNUMBER(A$9:A$16378)),1)</f>
        <v>44440</v>
      </c>
      <c r="G14303" s="5" cm="1">
        <f t="array" ref="G14303">INDEX(_xlfn._xlws.FILTER(A$9:A$16378,E14303=E$9:E$16378*ISNUMBER(A$9:A$16378)),COUNT(_xlfn._xlws.FILTER(A$9:A$16378,E14303=E$9:E$16378*ISNUMBER(A$9:A$16378))))</f>
        <v>44441</v>
      </c>
      <c r="H14303" t="str">
        <v/>
      </c>
      <c r="I14303" s="10" t="str" cm="1">
        <f t="array" ref="I14303">_xlfn.IFS(AND(OR(_xlfn._xlws.FILTER(D$9:D$16388,E$9:E$16388=E14303)),ROW()=_xlfn.MINIFS(_xlfn.ANCHORARRAY(H$9),E$9:E$16388,E14303)),A14303-C$4,ROW()=_xlfn.MINIFS(_xlfn.ANCHORARRAY(H$9),E$9:E$16388,E14303),IFERROR(A14303-INDEX(G$9:G$16388,MATCH(E14303-1,E$9:E$16388,0)),A14303-C$4),ISNUMBER(A14303),A14303-F14303,TRUE,"")</f>
        <v/>
      </c>
      <c r="J14303" t="str">
        <f t="shared" si="667"/>
        <v/>
      </c>
      <c r="L14303" s="5"/>
    </row>
    <row r="14304" spans="1:12">
      <c r="A14304" s="3">
        <v>44440</v>
      </c>
      <c r="B14304" s="4" t="str">
        <f>"annual period "&amp;COUNTIF(D$9:D14304,TRUE)</f>
        <v>annual period 46</v>
      </c>
      <c r="D14304" t="b">
        <f t="shared" ref="D14304:D14367" si="669">F14303-F14304&gt;300</f>
        <v>0</v>
      </c>
      <c r="E14304">
        <f t="shared" si="668"/>
        <v>2282</v>
      </c>
      <c r="F14304" s="5" cm="1">
        <f t="array" ref="F14304">INDEX(_xlfn._xlws.FILTER(A$9:A$16378,E14304=E$9:E$16378*ISNUMBER(A$9:A$16378)),1)</f>
        <v>44440</v>
      </c>
      <c r="G14304" s="5" cm="1">
        <f t="array" ref="G14304">INDEX(_xlfn._xlws.FILTER(A$9:A$16378,E14304=E$9:E$16378*ISNUMBER(A$9:A$16378)),COUNT(_xlfn._xlws.FILTER(A$9:A$16378,E14304=E$9:E$16378*ISNUMBER(A$9:A$16378))))</f>
        <v>44441</v>
      </c>
      <c r="H14304">
        <v>14304</v>
      </c>
      <c r="I14304" s="10" cm="1">
        <f t="array" ref="I14304">_xlfn.IFS(AND(OR(_xlfn._xlws.FILTER(D$9:D$16388,E$9:E$16388=E14304)),ROW()=_xlfn.MINIFS(_xlfn.ANCHORARRAY(H$9),E$9:E$16388,E14304)),A14304-C$4,ROW()=_xlfn.MINIFS(_xlfn.ANCHORARRAY(H$9),E$9:E$16388,E14304),IFERROR(A14304-INDEX(G$9:G$16388,MATCH(E14304-1,E$9:E$16388,0)),A14304-C$4),ISNUMBER(A14304),A14304-F14304,TRUE,"")</f>
        <v>0</v>
      </c>
      <c r="J14304" t="b">
        <f t="shared" si="667"/>
        <v>0</v>
      </c>
      <c r="L14304" s="5"/>
    </row>
    <row r="14305" spans="1:12">
      <c r="B14305" s="4" t="str">
        <f>"annual period "&amp;COUNTIF(D$9:D14305,TRUE)</f>
        <v>annual period 46</v>
      </c>
      <c r="D14305" t="b">
        <f t="shared" si="669"/>
        <v>0</v>
      </c>
      <c r="E14305">
        <f t="shared" si="668"/>
        <v>2282</v>
      </c>
      <c r="F14305" s="5" cm="1">
        <f t="array" ref="F14305">INDEX(_xlfn._xlws.FILTER(A$9:A$16378,E14305=E$9:E$16378*ISNUMBER(A$9:A$16378)),1)</f>
        <v>44440</v>
      </c>
      <c r="G14305" s="5" cm="1">
        <f t="array" ref="G14305">INDEX(_xlfn._xlws.FILTER(A$9:A$16378,E14305=E$9:E$16378*ISNUMBER(A$9:A$16378)),COUNT(_xlfn._xlws.FILTER(A$9:A$16378,E14305=E$9:E$16378*ISNUMBER(A$9:A$16378))))</f>
        <v>44441</v>
      </c>
      <c r="H14305" t="str">
        <v/>
      </c>
      <c r="I14305" s="10" t="str" cm="1">
        <f t="array" ref="I14305">_xlfn.IFS(AND(OR(_xlfn._xlws.FILTER(D$9:D$16388,E$9:E$16388=E14305)),ROW()=_xlfn.MINIFS(_xlfn.ANCHORARRAY(H$9),E$9:E$16388,E14305)),A14305-C$4,ROW()=_xlfn.MINIFS(_xlfn.ANCHORARRAY(H$9),E$9:E$16388,E14305),IFERROR(A14305-INDEX(G$9:G$16388,MATCH(E14305-1,E$9:E$16388,0)),A14305-C$4),ISNUMBER(A14305),A14305-F14305,TRUE,"")</f>
        <v/>
      </c>
      <c r="J14305" t="str">
        <f t="shared" si="667"/>
        <v/>
      </c>
      <c r="L14305" s="5"/>
    </row>
    <row r="14306" spans="1:12">
      <c r="A14306" s="3">
        <v>44441</v>
      </c>
      <c r="B14306" s="4" t="str">
        <f>"annual period "&amp;COUNTIF(D$9:D14306,TRUE)</f>
        <v>annual period 46</v>
      </c>
      <c r="D14306" t="b">
        <f t="shared" si="669"/>
        <v>0</v>
      </c>
      <c r="E14306">
        <f t="shared" si="668"/>
        <v>2282</v>
      </c>
      <c r="F14306" s="5" cm="1">
        <f t="array" ref="F14306">INDEX(_xlfn._xlws.FILTER(A$9:A$16378,E14306=E$9:E$16378*ISNUMBER(A$9:A$16378)),1)</f>
        <v>44440</v>
      </c>
      <c r="G14306" s="5" cm="1">
        <f t="array" ref="G14306">INDEX(_xlfn._xlws.FILTER(A$9:A$16378,E14306=E$9:E$16378*ISNUMBER(A$9:A$16378)),COUNT(_xlfn._xlws.FILTER(A$9:A$16378,E14306=E$9:E$16378*ISNUMBER(A$9:A$16378))))</f>
        <v>44441</v>
      </c>
      <c r="H14306" t="str">
        <v/>
      </c>
      <c r="I14306" s="10" cm="1">
        <f t="array" ref="I14306">_xlfn.IFS(AND(OR(_xlfn._xlws.FILTER(D$9:D$16388,E$9:E$16388=E14306)),ROW()=_xlfn.MINIFS(_xlfn.ANCHORARRAY(H$9),E$9:E$16388,E14306)),A14306-C$4,ROW()=_xlfn.MINIFS(_xlfn.ANCHORARRAY(H$9),E$9:E$16388,E14306),IFERROR(A14306-INDEX(G$9:G$16388,MATCH(E14306-1,E$9:E$16388,0)),A14306-C$4),ISNUMBER(A14306),A14306-F14306,TRUE,"")</f>
        <v>1</v>
      </c>
      <c r="J14306" t="b">
        <f t="shared" si="667"/>
        <v>0</v>
      </c>
      <c r="L14306" s="5"/>
    </row>
    <row r="14307" spans="1:12">
      <c r="B14307" s="4" t="str">
        <f>"annual period "&amp;COUNTIF(D$9:D14307,TRUE)</f>
        <v>annual period 46</v>
      </c>
      <c r="D14307" t="b">
        <f t="shared" si="669"/>
        <v>0</v>
      </c>
      <c r="E14307">
        <f t="shared" si="668"/>
        <v>2282</v>
      </c>
      <c r="F14307" s="5" cm="1">
        <f t="array" ref="F14307">INDEX(_xlfn._xlws.FILTER(A$9:A$16378,E14307=E$9:E$16378*ISNUMBER(A$9:A$16378)),1)</f>
        <v>44440</v>
      </c>
      <c r="G14307" s="5" cm="1">
        <f t="array" ref="G14307">INDEX(_xlfn._xlws.FILTER(A$9:A$16378,E14307=E$9:E$16378*ISNUMBER(A$9:A$16378)),COUNT(_xlfn._xlws.FILTER(A$9:A$16378,E14307=E$9:E$16378*ISNUMBER(A$9:A$16378))))</f>
        <v>44441</v>
      </c>
      <c r="H14307" t="str">
        <v/>
      </c>
      <c r="I14307" s="10" t="str" cm="1">
        <f t="array" ref="I14307">_xlfn.IFS(AND(OR(_xlfn._xlws.FILTER(D$9:D$16388,E$9:E$16388=E14307)),ROW()=_xlfn.MINIFS(_xlfn.ANCHORARRAY(H$9),E$9:E$16388,E14307)),A14307-C$4,ROW()=_xlfn.MINIFS(_xlfn.ANCHORARRAY(H$9),E$9:E$16388,E14307),IFERROR(A14307-INDEX(G$9:G$16388,MATCH(E14307-1,E$9:E$16388,0)),A14307-C$4),ISNUMBER(A14307),A14307-F14307,TRUE,"")</f>
        <v/>
      </c>
      <c r="J14307" t="str">
        <f t="shared" si="667"/>
        <v/>
      </c>
      <c r="L14307" s="5"/>
    </row>
    <row r="14308" spans="1:12">
      <c r="A14308" s="3">
        <v>44441</v>
      </c>
      <c r="B14308" s="4" t="str">
        <f>"annual period "&amp;COUNTIF(D$9:D14308,TRUE)</f>
        <v>annual period 46</v>
      </c>
      <c r="D14308" t="b">
        <f t="shared" si="669"/>
        <v>0</v>
      </c>
      <c r="E14308">
        <f t="shared" si="668"/>
        <v>2282</v>
      </c>
      <c r="F14308" s="5" cm="1">
        <f t="array" ref="F14308">INDEX(_xlfn._xlws.FILTER(A$9:A$16378,E14308=E$9:E$16378*ISNUMBER(A$9:A$16378)),1)</f>
        <v>44440</v>
      </c>
      <c r="G14308" s="5" cm="1">
        <f t="array" ref="G14308">INDEX(_xlfn._xlws.FILTER(A$9:A$16378,E14308=E$9:E$16378*ISNUMBER(A$9:A$16378)),COUNT(_xlfn._xlws.FILTER(A$9:A$16378,E14308=E$9:E$16378*ISNUMBER(A$9:A$16378))))</f>
        <v>44441</v>
      </c>
      <c r="H14308" t="str">
        <v/>
      </c>
      <c r="I14308" s="10" cm="1">
        <f t="array" ref="I14308">_xlfn.IFS(AND(OR(_xlfn._xlws.FILTER(D$9:D$16388,E$9:E$16388=E14308)),ROW()=_xlfn.MINIFS(_xlfn.ANCHORARRAY(H$9),E$9:E$16388,E14308)),A14308-C$4,ROW()=_xlfn.MINIFS(_xlfn.ANCHORARRAY(H$9),E$9:E$16388,E14308),IFERROR(A14308-INDEX(G$9:G$16388,MATCH(E14308-1,E$9:E$16388,0)),A14308-C$4),ISNUMBER(A14308),A14308-F14308,TRUE,"")</f>
        <v>1</v>
      </c>
      <c r="J14308" t="b">
        <f t="shared" si="667"/>
        <v>0</v>
      </c>
      <c r="L14308" s="5"/>
    </row>
    <row r="14309" spans="1:12">
      <c r="A14309" s="1" t="s">
        <v>14</v>
      </c>
      <c r="B14309" s="4" t="str">
        <f>"annual period "&amp;COUNTIF(D$9:D14309,TRUE)</f>
        <v>annual period 46</v>
      </c>
      <c r="D14309" t="b">
        <f t="shared" si="669"/>
        <v>0</v>
      </c>
      <c r="E14309">
        <f t="shared" si="668"/>
        <v>2283</v>
      </c>
      <c r="F14309" s="5" cm="1">
        <f t="array" ref="F14309">INDEX(_xlfn._xlws.FILTER(A$9:A$16378,E14309=E$9:E$16378*ISNUMBER(A$9:A$16378)),1)</f>
        <v>44446</v>
      </c>
      <c r="G14309" s="5" cm="1">
        <f t="array" ref="G14309">INDEX(_xlfn._xlws.FILTER(A$9:A$16378,E14309=E$9:E$16378*ISNUMBER(A$9:A$16378)),COUNT(_xlfn._xlws.FILTER(A$9:A$16378,E14309=E$9:E$16378*ISNUMBER(A$9:A$16378))))</f>
        <v>44446</v>
      </c>
      <c r="H14309" t="str">
        <v/>
      </c>
      <c r="I14309" s="10" t="str" cm="1">
        <f t="array" ref="I14309">_xlfn.IFS(AND(OR(_xlfn._xlws.FILTER(D$9:D$16388,E$9:E$16388=E14309)),ROW()=_xlfn.MINIFS(_xlfn.ANCHORARRAY(H$9),E$9:E$16388,E14309)),A14309-C$4,ROW()=_xlfn.MINIFS(_xlfn.ANCHORARRAY(H$9),E$9:E$16388,E14309),IFERROR(A14309-INDEX(G$9:G$16388,MATCH(E14309-1,E$9:E$16388,0)),A14309-C$4),ISNUMBER(A14309),A14309-F14309,TRUE,"")</f>
        <v/>
      </c>
      <c r="J14309" t="str">
        <f t="shared" si="667"/>
        <v/>
      </c>
      <c r="L14309" s="5"/>
    </row>
    <row r="14310" spans="1:12">
      <c r="A14310" s="2"/>
      <c r="B14310" s="4" t="str">
        <f>"annual period "&amp;COUNTIF(D$9:D14310,TRUE)</f>
        <v>annual period 46</v>
      </c>
      <c r="D14310" t="b">
        <f t="shared" si="669"/>
        <v>0</v>
      </c>
      <c r="E14310">
        <f t="shared" si="668"/>
        <v>2283</v>
      </c>
      <c r="F14310" s="5" cm="1">
        <f t="array" ref="F14310">INDEX(_xlfn._xlws.FILTER(A$9:A$16378,E14310=E$9:E$16378*ISNUMBER(A$9:A$16378)),1)</f>
        <v>44446</v>
      </c>
      <c r="G14310" s="5" cm="1">
        <f t="array" ref="G14310">INDEX(_xlfn._xlws.FILTER(A$9:A$16378,E14310=E$9:E$16378*ISNUMBER(A$9:A$16378)),COUNT(_xlfn._xlws.FILTER(A$9:A$16378,E14310=E$9:E$16378*ISNUMBER(A$9:A$16378))))</f>
        <v>44446</v>
      </c>
      <c r="H14310" t="str">
        <v/>
      </c>
      <c r="I14310" s="10" t="str" cm="1">
        <f t="array" ref="I14310">_xlfn.IFS(AND(OR(_xlfn._xlws.FILTER(D$9:D$16388,E$9:E$16388=E14310)),ROW()=_xlfn.MINIFS(_xlfn.ANCHORARRAY(H$9),E$9:E$16388,E14310)),A14310-C$4,ROW()=_xlfn.MINIFS(_xlfn.ANCHORARRAY(H$9),E$9:E$16388,E14310),IFERROR(A14310-INDEX(G$9:G$16388,MATCH(E14310-1,E$9:E$16388,0)),A14310-C$4),ISNUMBER(A14310),A14310-F14310,TRUE,"")</f>
        <v/>
      </c>
      <c r="J14310" t="str">
        <f t="shared" si="667"/>
        <v/>
      </c>
      <c r="L14310" s="5"/>
    </row>
    <row r="14311" spans="1:12">
      <c r="A14311" s="3">
        <v>44446</v>
      </c>
      <c r="B14311" s="4" t="str">
        <f>"annual period "&amp;COUNTIF(D$9:D14311,TRUE)</f>
        <v>annual period 46</v>
      </c>
      <c r="D14311" t="b">
        <f t="shared" si="669"/>
        <v>0</v>
      </c>
      <c r="E14311">
        <f t="shared" si="668"/>
        <v>2283</v>
      </c>
      <c r="F14311" s="5" cm="1">
        <f t="array" ref="F14311">INDEX(_xlfn._xlws.FILTER(A$9:A$16378,E14311=E$9:E$16378*ISNUMBER(A$9:A$16378)),1)</f>
        <v>44446</v>
      </c>
      <c r="G14311" s="5" cm="1">
        <f t="array" ref="G14311">INDEX(_xlfn._xlws.FILTER(A$9:A$16378,E14311=E$9:E$16378*ISNUMBER(A$9:A$16378)),COUNT(_xlfn._xlws.FILTER(A$9:A$16378,E14311=E$9:E$16378*ISNUMBER(A$9:A$16378))))</f>
        <v>44446</v>
      </c>
      <c r="H14311">
        <v>14311</v>
      </c>
      <c r="I14311" s="10" cm="1">
        <f t="array" ref="I14311">_xlfn.IFS(AND(OR(_xlfn._xlws.FILTER(D$9:D$16388,E$9:E$16388=E14311)),ROW()=_xlfn.MINIFS(_xlfn.ANCHORARRAY(H$9),E$9:E$16388,E14311)),A14311-C$4,ROW()=_xlfn.MINIFS(_xlfn.ANCHORARRAY(H$9),E$9:E$16388,E14311),IFERROR(A14311-INDEX(G$9:G$16388,MATCH(E14311-1,E$9:E$16388,0)),A14311-C$4),ISNUMBER(A14311),A14311-F14311,TRUE,"")</f>
        <v>5</v>
      </c>
      <c r="J14311" t="b">
        <f t="shared" si="667"/>
        <v>0</v>
      </c>
      <c r="L14311" s="5"/>
    </row>
    <row r="14312" spans="1:12">
      <c r="B14312" s="4" t="str">
        <f>"annual period "&amp;COUNTIF(D$9:D14312,TRUE)</f>
        <v>annual period 46</v>
      </c>
      <c r="D14312" t="b">
        <f t="shared" si="669"/>
        <v>0</v>
      </c>
      <c r="E14312">
        <f t="shared" si="668"/>
        <v>2283</v>
      </c>
      <c r="F14312" s="5" cm="1">
        <f t="array" ref="F14312">INDEX(_xlfn._xlws.FILTER(A$9:A$16378,E14312=E$9:E$16378*ISNUMBER(A$9:A$16378)),1)</f>
        <v>44446</v>
      </c>
      <c r="G14312" s="5" cm="1">
        <f t="array" ref="G14312">INDEX(_xlfn._xlws.FILTER(A$9:A$16378,E14312=E$9:E$16378*ISNUMBER(A$9:A$16378)),COUNT(_xlfn._xlws.FILTER(A$9:A$16378,E14312=E$9:E$16378*ISNUMBER(A$9:A$16378))))</f>
        <v>44446</v>
      </c>
      <c r="H14312" t="str">
        <v/>
      </c>
      <c r="I14312" s="10" t="str" cm="1">
        <f t="array" ref="I14312">_xlfn.IFS(AND(OR(_xlfn._xlws.FILTER(D$9:D$16388,E$9:E$16388=E14312)),ROW()=_xlfn.MINIFS(_xlfn.ANCHORARRAY(H$9),E$9:E$16388,E14312)),A14312-C$4,ROW()=_xlfn.MINIFS(_xlfn.ANCHORARRAY(H$9),E$9:E$16388,E14312),IFERROR(A14312-INDEX(G$9:G$16388,MATCH(E14312-1,E$9:E$16388,0)),A14312-C$4),ISNUMBER(A14312),A14312-F14312,TRUE,"")</f>
        <v/>
      </c>
      <c r="J14312" t="str">
        <f t="shared" si="667"/>
        <v/>
      </c>
      <c r="L14312" s="5"/>
    </row>
    <row r="14313" spans="1:12">
      <c r="A14313" s="3">
        <v>44446</v>
      </c>
      <c r="B14313" s="4" t="str">
        <f>"annual period "&amp;COUNTIF(D$9:D14313,TRUE)</f>
        <v>annual period 46</v>
      </c>
      <c r="D14313" t="b">
        <f t="shared" si="669"/>
        <v>0</v>
      </c>
      <c r="E14313">
        <f t="shared" si="668"/>
        <v>2283</v>
      </c>
      <c r="F14313" s="5" cm="1">
        <f t="array" ref="F14313">INDEX(_xlfn._xlws.FILTER(A$9:A$16378,E14313=E$9:E$16378*ISNUMBER(A$9:A$16378)),1)</f>
        <v>44446</v>
      </c>
      <c r="G14313" s="5" cm="1">
        <f t="array" ref="G14313">INDEX(_xlfn._xlws.FILTER(A$9:A$16378,E14313=E$9:E$16378*ISNUMBER(A$9:A$16378)),COUNT(_xlfn._xlws.FILTER(A$9:A$16378,E14313=E$9:E$16378*ISNUMBER(A$9:A$16378))))</f>
        <v>44446</v>
      </c>
      <c r="H14313">
        <v>14313</v>
      </c>
      <c r="I14313" s="10" cm="1">
        <f t="array" ref="I14313">_xlfn.IFS(AND(OR(_xlfn._xlws.FILTER(D$9:D$16388,E$9:E$16388=E14313)),ROW()=_xlfn.MINIFS(_xlfn.ANCHORARRAY(H$9),E$9:E$16388,E14313)),A14313-C$4,ROW()=_xlfn.MINIFS(_xlfn.ANCHORARRAY(H$9),E$9:E$16388,E14313),IFERROR(A14313-INDEX(G$9:G$16388,MATCH(E14313-1,E$9:E$16388,0)),A14313-C$4),ISNUMBER(A14313),A14313-F14313,TRUE,"")</f>
        <v>0</v>
      </c>
      <c r="J14313" t="b">
        <f t="shared" si="667"/>
        <v>0</v>
      </c>
      <c r="L14313" s="5"/>
    </row>
    <row r="14314" spans="1:12">
      <c r="B14314" s="4" t="str">
        <f>"annual period "&amp;COUNTIF(D$9:D14314,TRUE)</f>
        <v>annual period 46</v>
      </c>
      <c r="D14314" t="b">
        <f t="shared" si="669"/>
        <v>0</v>
      </c>
      <c r="E14314">
        <f t="shared" si="668"/>
        <v>2283</v>
      </c>
      <c r="F14314" s="5" cm="1">
        <f t="array" ref="F14314">INDEX(_xlfn._xlws.FILTER(A$9:A$16378,E14314=E$9:E$16378*ISNUMBER(A$9:A$16378)),1)</f>
        <v>44446</v>
      </c>
      <c r="G14314" s="5" cm="1">
        <f t="array" ref="G14314">INDEX(_xlfn._xlws.FILTER(A$9:A$16378,E14314=E$9:E$16378*ISNUMBER(A$9:A$16378)),COUNT(_xlfn._xlws.FILTER(A$9:A$16378,E14314=E$9:E$16378*ISNUMBER(A$9:A$16378))))</f>
        <v>44446</v>
      </c>
      <c r="H14314" t="str">
        <v/>
      </c>
      <c r="I14314" s="10" t="str" cm="1">
        <f t="array" ref="I14314">_xlfn.IFS(AND(OR(_xlfn._xlws.FILTER(D$9:D$16388,E$9:E$16388=E14314)),ROW()=_xlfn.MINIFS(_xlfn.ANCHORARRAY(H$9),E$9:E$16388,E14314)),A14314-C$4,ROW()=_xlfn.MINIFS(_xlfn.ANCHORARRAY(H$9),E$9:E$16388,E14314),IFERROR(A14314-INDEX(G$9:G$16388,MATCH(E14314-1,E$9:E$16388,0)),A14314-C$4),ISNUMBER(A14314),A14314-F14314,TRUE,"")</f>
        <v/>
      </c>
      <c r="J14314" t="str">
        <f t="shared" si="667"/>
        <v/>
      </c>
      <c r="L14314" s="5"/>
    </row>
    <row r="14315" spans="1:12">
      <c r="A14315" s="3">
        <v>44446</v>
      </c>
      <c r="B14315" s="4" t="str">
        <f>"annual period "&amp;COUNTIF(D$9:D14315,TRUE)</f>
        <v>annual period 46</v>
      </c>
      <c r="D14315" t="b">
        <f t="shared" si="669"/>
        <v>0</v>
      </c>
      <c r="E14315">
        <f t="shared" si="668"/>
        <v>2283</v>
      </c>
      <c r="F14315" s="5" cm="1">
        <f t="array" ref="F14315">INDEX(_xlfn._xlws.FILTER(A$9:A$16378,E14315=E$9:E$16378*ISNUMBER(A$9:A$16378)),1)</f>
        <v>44446</v>
      </c>
      <c r="G14315" s="5" cm="1">
        <f t="array" ref="G14315">INDEX(_xlfn._xlws.FILTER(A$9:A$16378,E14315=E$9:E$16378*ISNUMBER(A$9:A$16378)),COUNT(_xlfn._xlws.FILTER(A$9:A$16378,E14315=E$9:E$16378*ISNUMBER(A$9:A$16378))))</f>
        <v>44446</v>
      </c>
      <c r="H14315">
        <v>14315</v>
      </c>
      <c r="I14315" s="10" cm="1">
        <f t="array" ref="I14315">_xlfn.IFS(AND(OR(_xlfn._xlws.FILTER(D$9:D$16388,E$9:E$16388=E14315)),ROW()=_xlfn.MINIFS(_xlfn.ANCHORARRAY(H$9),E$9:E$16388,E14315)),A14315-C$4,ROW()=_xlfn.MINIFS(_xlfn.ANCHORARRAY(H$9),E$9:E$16388,E14315),IFERROR(A14315-INDEX(G$9:G$16388,MATCH(E14315-1,E$9:E$16388,0)),A14315-C$4),ISNUMBER(A14315),A14315-F14315,TRUE,"")</f>
        <v>0</v>
      </c>
      <c r="J14315" t="b">
        <f t="shared" si="667"/>
        <v>0</v>
      </c>
      <c r="L14315" s="5"/>
    </row>
    <row r="14316" spans="1:12">
      <c r="B14316" s="4" t="str">
        <f>"annual period "&amp;COUNTIF(D$9:D14316,TRUE)</f>
        <v>annual period 46</v>
      </c>
      <c r="D14316" t="b">
        <f t="shared" si="669"/>
        <v>0</v>
      </c>
      <c r="E14316">
        <f t="shared" si="668"/>
        <v>2283</v>
      </c>
      <c r="F14316" s="5" cm="1">
        <f t="array" ref="F14316">INDEX(_xlfn._xlws.FILTER(A$9:A$16378,E14316=E$9:E$16378*ISNUMBER(A$9:A$16378)),1)</f>
        <v>44446</v>
      </c>
      <c r="G14316" s="5" cm="1">
        <f t="array" ref="G14316">INDEX(_xlfn._xlws.FILTER(A$9:A$16378,E14316=E$9:E$16378*ISNUMBER(A$9:A$16378)),COUNT(_xlfn._xlws.FILTER(A$9:A$16378,E14316=E$9:E$16378*ISNUMBER(A$9:A$16378))))</f>
        <v>44446</v>
      </c>
      <c r="H14316" t="str">
        <v/>
      </c>
      <c r="I14316" s="10" t="str" cm="1">
        <f t="array" ref="I14316">_xlfn.IFS(AND(OR(_xlfn._xlws.FILTER(D$9:D$16388,E$9:E$16388=E14316)),ROW()=_xlfn.MINIFS(_xlfn.ANCHORARRAY(H$9),E$9:E$16388,E14316)),A14316-C$4,ROW()=_xlfn.MINIFS(_xlfn.ANCHORARRAY(H$9),E$9:E$16388,E14316),IFERROR(A14316-INDEX(G$9:G$16388,MATCH(E14316-1,E$9:E$16388,0)),A14316-C$4),ISNUMBER(A14316),A14316-F14316,TRUE,"")</f>
        <v/>
      </c>
      <c r="J14316" t="str">
        <f t="shared" si="667"/>
        <v/>
      </c>
      <c r="L14316" s="5"/>
    </row>
    <row r="14317" spans="1:12">
      <c r="A14317" s="3">
        <v>44446</v>
      </c>
      <c r="B14317" s="4" t="str">
        <f>"annual period "&amp;COUNTIF(D$9:D14317,TRUE)</f>
        <v>annual period 46</v>
      </c>
      <c r="D14317" t="b">
        <f t="shared" si="669"/>
        <v>0</v>
      </c>
      <c r="E14317">
        <f t="shared" si="668"/>
        <v>2283</v>
      </c>
      <c r="F14317" s="5" cm="1">
        <f t="array" ref="F14317">INDEX(_xlfn._xlws.FILTER(A$9:A$16378,E14317=E$9:E$16378*ISNUMBER(A$9:A$16378)),1)</f>
        <v>44446</v>
      </c>
      <c r="G14317" s="5" cm="1">
        <f t="array" ref="G14317">INDEX(_xlfn._xlws.FILTER(A$9:A$16378,E14317=E$9:E$16378*ISNUMBER(A$9:A$16378)),COUNT(_xlfn._xlws.FILTER(A$9:A$16378,E14317=E$9:E$16378*ISNUMBER(A$9:A$16378))))</f>
        <v>44446</v>
      </c>
      <c r="H14317">
        <v>14317</v>
      </c>
      <c r="I14317" s="10" cm="1">
        <f t="array" ref="I14317">_xlfn.IFS(AND(OR(_xlfn._xlws.FILTER(D$9:D$16388,E$9:E$16388=E14317)),ROW()=_xlfn.MINIFS(_xlfn.ANCHORARRAY(H$9),E$9:E$16388,E14317)),A14317-C$4,ROW()=_xlfn.MINIFS(_xlfn.ANCHORARRAY(H$9),E$9:E$16388,E14317),IFERROR(A14317-INDEX(G$9:G$16388,MATCH(E14317-1,E$9:E$16388,0)),A14317-C$4),ISNUMBER(A14317),A14317-F14317,TRUE,"")</f>
        <v>0</v>
      </c>
      <c r="J14317" t="b">
        <f t="shared" si="667"/>
        <v>0</v>
      </c>
      <c r="L14317" s="5"/>
    </row>
    <row r="14318" spans="1:12">
      <c r="A14318" s="1" t="s">
        <v>14</v>
      </c>
      <c r="B14318" s="4" t="str">
        <f>"annual period "&amp;COUNTIF(D$9:D14318,TRUE)</f>
        <v>annual period 46</v>
      </c>
      <c r="D14318" t="b">
        <f t="shared" si="669"/>
        <v>0</v>
      </c>
      <c r="E14318">
        <f t="shared" si="668"/>
        <v>2284</v>
      </c>
      <c r="F14318" s="5" cm="1">
        <f t="array" ref="F14318">INDEX(_xlfn._xlws.FILTER(A$9:A$16378,E14318=E$9:E$16378*ISNUMBER(A$9:A$16378)),1)</f>
        <v>44449</v>
      </c>
      <c r="G14318" s="5" cm="1">
        <f t="array" ref="G14318">INDEX(_xlfn._xlws.FILTER(A$9:A$16378,E14318=E$9:E$16378*ISNUMBER(A$9:A$16378)),COUNT(_xlfn._xlws.FILTER(A$9:A$16378,E14318=E$9:E$16378*ISNUMBER(A$9:A$16378))))</f>
        <v>44453</v>
      </c>
      <c r="H14318" t="str">
        <v/>
      </c>
      <c r="I14318" s="10" t="str" cm="1">
        <f t="array" ref="I14318">_xlfn.IFS(AND(OR(_xlfn._xlws.FILTER(D$9:D$16388,E$9:E$16388=E14318)),ROW()=_xlfn.MINIFS(_xlfn.ANCHORARRAY(H$9),E$9:E$16388,E14318)),A14318-C$4,ROW()=_xlfn.MINIFS(_xlfn.ANCHORARRAY(H$9),E$9:E$16388,E14318),IFERROR(A14318-INDEX(G$9:G$16388,MATCH(E14318-1,E$9:E$16388,0)),A14318-C$4),ISNUMBER(A14318),A14318-F14318,TRUE,"")</f>
        <v/>
      </c>
      <c r="J14318" t="str">
        <f t="shared" si="667"/>
        <v/>
      </c>
      <c r="L14318" s="5"/>
    </row>
    <row r="14319" spans="1:12">
      <c r="A14319" s="2"/>
      <c r="B14319" s="4" t="str">
        <f>"annual period "&amp;COUNTIF(D$9:D14319,TRUE)</f>
        <v>annual period 46</v>
      </c>
      <c r="D14319" t="b">
        <f t="shared" si="669"/>
        <v>0</v>
      </c>
      <c r="E14319">
        <f t="shared" si="668"/>
        <v>2284</v>
      </c>
      <c r="F14319" s="5" cm="1">
        <f t="array" ref="F14319">INDEX(_xlfn._xlws.FILTER(A$9:A$16378,E14319=E$9:E$16378*ISNUMBER(A$9:A$16378)),1)</f>
        <v>44449</v>
      </c>
      <c r="G14319" s="5" cm="1">
        <f t="array" ref="G14319">INDEX(_xlfn._xlws.FILTER(A$9:A$16378,E14319=E$9:E$16378*ISNUMBER(A$9:A$16378)),COUNT(_xlfn._xlws.FILTER(A$9:A$16378,E14319=E$9:E$16378*ISNUMBER(A$9:A$16378))))</f>
        <v>44453</v>
      </c>
      <c r="H14319" t="str">
        <v/>
      </c>
      <c r="I14319" s="10" t="str" cm="1">
        <f t="array" ref="I14319">_xlfn.IFS(AND(OR(_xlfn._xlws.FILTER(D$9:D$16388,E$9:E$16388=E14319)),ROW()=_xlfn.MINIFS(_xlfn.ANCHORARRAY(H$9),E$9:E$16388,E14319)),A14319-C$4,ROW()=_xlfn.MINIFS(_xlfn.ANCHORARRAY(H$9),E$9:E$16388,E14319),IFERROR(A14319-INDEX(G$9:G$16388,MATCH(E14319-1,E$9:E$16388,0)),A14319-C$4),ISNUMBER(A14319),A14319-F14319,TRUE,"")</f>
        <v/>
      </c>
      <c r="J14319" t="str">
        <f t="shared" si="667"/>
        <v/>
      </c>
      <c r="L14319" s="5"/>
    </row>
    <row r="14320" spans="1:12">
      <c r="A14320" s="3">
        <v>44449</v>
      </c>
      <c r="B14320" s="4" t="str">
        <f>"annual period "&amp;COUNTIF(D$9:D14320,TRUE)</f>
        <v>annual period 46</v>
      </c>
      <c r="D14320" t="b">
        <f t="shared" si="669"/>
        <v>0</v>
      </c>
      <c r="E14320">
        <f t="shared" si="668"/>
        <v>2284</v>
      </c>
      <c r="F14320" s="5" cm="1">
        <f t="array" ref="F14320">INDEX(_xlfn._xlws.FILTER(A$9:A$16378,E14320=E$9:E$16378*ISNUMBER(A$9:A$16378)),1)</f>
        <v>44449</v>
      </c>
      <c r="G14320" s="5" cm="1">
        <f t="array" ref="G14320">INDEX(_xlfn._xlws.FILTER(A$9:A$16378,E14320=E$9:E$16378*ISNUMBER(A$9:A$16378)),COUNT(_xlfn._xlws.FILTER(A$9:A$16378,E14320=E$9:E$16378*ISNUMBER(A$9:A$16378))))</f>
        <v>44453</v>
      </c>
      <c r="H14320">
        <v>14320</v>
      </c>
      <c r="I14320" s="10" cm="1">
        <f t="array" ref="I14320">_xlfn.IFS(AND(OR(_xlfn._xlws.FILTER(D$9:D$16388,E$9:E$16388=E14320)),ROW()=_xlfn.MINIFS(_xlfn.ANCHORARRAY(H$9),E$9:E$16388,E14320)),A14320-C$4,ROW()=_xlfn.MINIFS(_xlfn.ANCHORARRAY(H$9),E$9:E$16388,E14320),IFERROR(A14320-INDEX(G$9:G$16388,MATCH(E14320-1,E$9:E$16388,0)),A14320-C$4),ISNUMBER(A14320),A14320-F14320,TRUE,"")</f>
        <v>3</v>
      </c>
      <c r="J14320" t="b">
        <f t="shared" si="667"/>
        <v>0</v>
      </c>
      <c r="L14320" s="5"/>
    </row>
    <row r="14321" spans="1:12">
      <c r="B14321" s="4" t="str">
        <f>"annual period "&amp;COUNTIF(D$9:D14321,TRUE)</f>
        <v>annual period 46</v>
      </c>
      <c r="D14321" t="b">
        <f t="shared" si="669"/>
        <v>0</v>
      </c>
      <c r="E14321">
        <f t="shared" si="668"/>
        <v>2284</v>
      </c>
      <c r="F14321" s="5" cm="1">
        <f t="array" ref="F14321">INDEX(_xlfn._xlws.FILTER(A$9:A$16378,E14321=E$9:E$16378*ISNUMBER(A$9:A$16378)),1)</f>
        <v>44449</v>
      </c>
      <c r="G14321" s="5" cm="1">
        <f t="array" ref="G14321">INDEX(_xlfn._xlws.FILTER(A$9:A$16378,E14321=E$9:E$16378*ISNUMBER(A$9:A$16378)),COUNT(_xlfn._xlws.FILTER(A$9:A$16378,E14321=E$9:E$16378*ISNUMBER(A$9:A$16378))))</f>
        <v>44453</v>
      </c>
      <c r="H14321" t="str">
        <v/>
      </c>
      <c r="I14321" s="10" t="str" cm="1">
        <f t="array" ref="I14321">_xlfn.IFS(AND(OR(_xlfn._xlws.FILTER(D$9:D$16388,E$9:E$16388=E14321)),ROW()=_xlfn.MINIFS(_xlfn.ANCHORARRAY(H$9),E$9:E$16388,E14321)),A14321-C$4,ROW()=_xlfn.MINIFS(_xlfn.ANCHORARRAY(H$9),E$9:E$16388,E14321),IFERROR(A14321-INDEX(G$9:G$16388,MATCH(E14321-1,E$9:E$16388,0)),A14321-C$4),ISNUMBER(A14321),A14321-F14321,TRUE,"")</f>
        <v/>
      </c>
      <c r="J14321" t="str">
        <f t="shared" si="667"/>
        <v/>
      </c>
      <c r="L14321" s="5"/>
    </row>
    <row r="14322" spans="1:12">
      <c r="A14322" s="3">
        <v>44449</v>
      </c>
      <c r="B14322" s="4" t="str">
        <f>"annual period "&amp;COUNTIF(D$9:D14322,TRUE)</f>
        <v>annual period 46</v>
      </c>
      <c r="D14322" t="b">
        <f t="shared" si="669"/>
        <v>0</v>
      </c>
      <c r="E14322">
        <f t="shared" si="668"/>
        <v>2284</v>
      </c>
      <c r="F14322" s="5" cm="1">
        <f t="array" ref="F14322">INDEX(_xlfn._xlws.FILTER(A$9:A$16378,E14322=E$9:E$16378*ISNUMBER(A$9:A$16378)),1)</f>
        <v>44449</v>
      </c>
      <c r="G14322" s="5" cm="1">
        <f t="array" ref="G14322">INDEX(_xlfn._xlws.FILTER(A$9:A$16378,E14322=E$9:E$16378*ISNUMBER(A$9:A$16378)),COUNT(_xlfn._xlws.FILTER(A$9:A$16378,E14322=E$9:E$16378*ISNUMBER(A$9:A$16378))))</f>
        <v>44453</v>
      </c>
      <c r="H14322">
        <v>14322</v>
      </c>
      <c r="I14322" s="10" cm="1">
        <f t="array" ref="I14322">_xlfn.IFS(AND(OR(_xlfn._xlws.FILTER(D$9:D$16388,E$9:E$16388=E14322)),ROW()=_xlfn.MINIFS(_xlfn.ANCHORARRAY(H$9),E$9:E$16388,E14322)),A14322-C$4,ROW()=_xlfn.MINIFS(_xlfn.ANCHORARRAY(H$9),E$9:E$16388,E14322),IFERROR(A14322-INDEX(G$9:G$16388,MATCH(E14322-1,E$9:E$16388,0)),A14322-C$4),ISNUMBER(A14322),A14322-F14322,TRUE,"")</f>
        <v>0</v>
      </c>
      <c r="J14322" t="b">
        <f t="shared" si="667"/>
        <v>0</v>
      </c>
      <c r="L14322" s="5"/>
    </row>
    <row r="14323" spans="1:12">
      <c r="B14323" s="4" t="str">
        <f>"annual period "&amp;COUNTIF(D$9:D14323,TRUE)</f>
        <v>annual period 46</v>
      </c>
      <c r="D14323" t="b">
        <f t="shared" si="669"/>
        <v>0</v>
      </c>
      <c r="E14323">
        <f t="shared" si="668"/>
        <v>2284</v>
      </c>
      <c r="F14323" s="5" cm="1">
        <f t="array" ref="F14323">INDEX(_xlfn._xlws.FILTER(A$9:A$16378,E14323=E$9:E$16378*ISNUMBER(A$9:A$16378)),1)</f>
        <v>44449</v>
      </c>
      <c r="G14323" s="5" cm="1">
        <f t="array" ref="G14323">INDEX(_xlfn._xlws.FILTER(A$9:A$16378,E14323=E$9:E$16378*ISNUMBER(A$9:A$16378)),COUNT(_xlfn._xlws.FILTER(A$9:A$16378,E14323=E$9:E$16378*ISNUMBER(A$9:A$16378))))</f>
        <v>44453</v>
      </c>
      <c r="H14323" t="str">
        <v/>
      </c>
      <c r="I14323" s="10" t="str" cm="1">
        <f t="array" ref="I14323">_xlfn.IFS(AND(OR(_xlfn._xlws.FILTER(D$9:D$16388,E$9:E$16388=E14323)),ROW()=_xlfn.MINIFS(_xlfn.ANCHORARRAY(H$9),E$9:E$16388,E14323)),A14323-C$4,ROW()=_xlfn.MINIFS(_xlfn.ANCHORARRAY(H$9),E$9:E$16388,E14323),IFERROR(A14323-INDEX(G$9:G$16388,MATCH(E14323-1,E$9:E$16388,0)),A14323-C$4),ISNUMBER(A14323),A14323-F14323,TRUE,"")</f>
        <v/>
      </c>
      <c r="J14323" t="str">
        <f t="shared" si="667"/>
        <v/>
      </c>
      <c r="L14323" s="5"/>
    </row>
    <row r="14324" spans="1:12">
      <c r="A14324" s="3">
        <v>44451</v>
      </c>
      <c r="B14324" s="4" t="str">
        <f>"annual period "&amp;COUNTIF(D$9:D14324,TRUE)</f>
        <v>annual period 46</v>
      </c>
      <c r="D14324" t="b">
        <f t="shared" si="669"/>
        <v>0</v>
      </c>
      <c r="E14324">
        <f t="shared" si="668"/>
        <v>2284</v>
      </c>
      <c r="F14324" s="5" cm="1">
        <f t="array" ref="F14324">INDEX(_xlfn._xlws.FILTER(A$9:A$16378,E14324=E$9:E$16378*ISNUMBER(A$9:A$16378)),1)</f>
        <v>44449</v>
      </c>
      <c r="G14324" s="5" cm="1">
        <f t="array" ref="G14324">INDEX(_xlfn._xlws.FILTER(A$9:A$16378,E14324=E$9:E$16378*ISNUMBER(A$9:A$16378)),COUNT(_xlfn._xlws.FILTER(A$9:A$16378,E14324=E$9:E$16378*ISNUMBER(A$9:A$16378))))</f>
        <v>44453</v>
      </c>
      <c r="H14324" t="str">
        <v/>
      </c>
      <c r="I14324" s="10" cm="1">
        <f t="array" ref="I14324">_xlfn.IFS(AND(OR(_xlfn._xlws.FILTER(D$9:D$16388,E$9:E$16388=E14324)),ROW()=_xlfn.MINIFS(_xlfn.ANCHORARRAY(H$9),E$9:E$16388,E14324)),A14324-C$4,ROW()=_xlfn.MINIFS(_xlfn.ANCHORARRAY(H$9),E$9:E$16388,E14324),IFERROR(A14324-INDEX(G$9:G$16388,MATCH(E14324-1,E$9:E$16388,0)),A14324-C$4),ISNUMBER(A14324),A14324-F14324,TRUE,"")</f>
        <v>2</v>
      </c>
      <c r="J14324" t="b">
        <f t="shared" si="667"/>
        <v>0</v>
      </c>
      <c r="L14324" s="5"/>
    </row>
    <row r="14325" spans="1:12">
      <c r="B14325" s="4" t="str">
        <f>"annual period "&amp;COUNTIF(D$9:D14325,TRUE)</f>
        <v>annual period 46</v>
      </c>
      <c r="D14325" t="b">
        <f t="shared" si="669"/>
        <v>0</v>
      </c>
      <c r="E14325">
        <f t="shared" si="668"/>
        <v>2284</v>
      </c>
      <c r="F14325" s="5" cm="1">
        <f t="array" ref="F14325">INDEX(_xlfn._xlws.FILTER(A$9:A$16378,E14325=E$9:E$16378*ISNUMBER(A$9:A$16378)),1)</f>
        <v>44449</v>
      </c>
      <c r="G14325" s="5" cm="1">
        <f t="array" ref="G14325">INDEX(_xlfn._xlws.FILTER(A$9:A$16378,E14325=E$9:E$16378*ISNUMBER(A$9:A$16378)),COUNT(_xlfn._xlws.FILTER(A$9:A$16378,E14325=E$9:E$16378*ISNUMBER(A$9:A$16378))))</f>
        <v>44453</v>
      </c>
      <c r="H14325" t="str">
        <v/>
      </c>
      <c r="I14325" s="10" t="str" cm="1">
        <f t="array" ref="I14325">_xlfn.IFS(AND(OR(_xlfn._xlws.FILTER(D$9:D$16388,E$9:E$16388=E14325)),ROW()=_xlfn.MINIFS(_xlfn.ANCHORARRAY(H$9),E$9:E$16388,E14325)),A14325-C$4,ROW()=_xlfn.MINIFS(_xlfn.ANCHORARRAY(H$9),E$9:E$16388,E14325),IFERROR(A14325-INDEX(G$9:G$16388,MATCH(E14325-1,E$9:E$16388,0)),A14325-C$4),ISNUMBER(A14325),A14325-F14325,TRUE,"")</f>
        <v/>
      </c>
      <c r="J14325" t="str">
        <f t="shared" si="667"/>
        <v/>
      </c>
      <c r="L14325" s="5"/>
    </row>
    <row r="14326" spans="1:12">
      <c r="A14326" s="3">
        <v>44452</v>
      </c>
      <c r="B14326" s="4" t="str">
        <f>"annual period "&amp;COUNTIF(D$9:D14326,TRUE)</f>
        <v>annual period 46</v>
      </c>
      <c r="D14326" t="b">
        <f t="shared" si="669"/>
        <v>0</v>
      </c>
      <c r="E14326">
        <f t="shared" si="668"/>
        <v>2284</v>
      </c>
      <c r="F14326" s="5" cm="1">
        <f t="array" ref="F14326">INDEX(_xlfn._xlws.FILTER(A$9:A$16378,E14326=E$9:E$16378*ISNUMBER(A$9:A$16378)),1)</f>
        <v>44449</v>
      </c>
      <c r="G14326" s="5" cm="1">
        <f t="array" ref="G14326">INDEX(_xlfn._xlws.FILTER(A$9:A$16378,E14326=E$9:E$16378*ISNUMBER(A$9:A$16378)),COUNT(_xlfn._xlws.FILTER(A$9:A$16378,E14326=E$9:E$16378*ISNUMBER(A$9:A$16378))))</f>
        <v>44453</v>
      </c>
      <c r="H14326" t="str">
        <v/>
      </c>
      <c r="I14326" s="10" cm="1">
        <f t="array" ref="I14326">_xlfn.IFS(AND(OR(_xlfn._xlws.FILTER(D$9:D$16388,E$9:E$16388=E14326)),ROW()=_xlfn.MINIFS(_xlfn.ANCHORARRAY(H$9),E$9:E$16388,E14326)),A14326-C$4,ROW()=_xlfn.MINIFS(_xlfn.ANCHORARRAY(H$9),E$9:E$16388,E14326),IFERROR(A14326-INDEX(G$9:G$16388,MATCH(E14326-1,E$9:E$16388,0)),A14326-C$4),ISNUMBER(A14326),A14326-F14326,TRUE,"")</f>
        <v>3</v>
      </c>
      <c r="J14326" t="b">
        <f t="shared" si="667"/>
        <v>0</v>
      </c>
      <c r="L14326" s="5"/>
    </row>
    <row r="14327" spans="1:12">
      <c r="B14327" s="4" t="str">
        <f>"annual period "&amp;COUNTIF(D$9:D14327,TRUE)</f>
        <v>annual period 46</v>
      </c>
      <c r="D14327" t="b">
        <f t="shared" si="669"/>
        <v>0</v>
      </c>
      <c r="E14327">
        <f t="shared" si="668"/>
        <v>2284</v>
      </c>
      <c r="F14327" s="5" cm="1">
        <f t="array" ref="F14327">INDEX(_xlfn._xlws.FILTER(A$9:A$16378,E14327=E$9:E$16378*ISNUMBER(A$9:A$16378)),1)</f>
        <v>44449</v>
      </c>
      <c r="G14327" s="5" cm="1">
        <f t="array" ref="G14327">INDEX(_xlfn._xlws.FILTER(A$9:A$16378,E14327=E$9:E$16378*ISNUMBER(A$9:A$16378)),COUNT(_xlfn._xlws.FILTER(A$9:A$16378,E14327=E$9:E$16378*ISNUMBER(A$9:A$16378))))</f>
        <v>44453</v>
      </c>
      <c r="H14327" t="str">
        <v/>
      </c>
      <c r="I14327" s="10" t="str" cm="1">
        <f t="array" ref="I14327">_xlfn.IFS(AND(OR(_xlfn._xlws.FILTER(D$9:D$16388,E$9:E$16388=E14327)),ROW()=_xlfn.MINIFS(_xlfn.ANCHORARRAY(H$9),E$9:E$16388,E14327)),A14327-C$4,ROW()=_xlfn.MINIFS(_xlfn.ANCHORARRAY(H$9),E$9:E$16388,E14327),IFERROR(A14327-INDEX(G$9:G$16388,MATCH(E14327-1,E$9:E$16388,0)),A14327-C$4),ISNUMBER(A14327),A14327-F14327,TRUE,"")</f>
        <v/>
      </c>
      <c r="J14327" t="str">
        <f t="shared" si="667"/>
        <v/>
      </c>
      <c r="L14327" s="5"/>
    </row>
    <row r="14328" spans="1:12">
      <c r="A14328" s="3">
        <v>44453</v>
      </c>
      <c r="B14328" s="4" t="str">
        <f>"annual period "&amp;COUNTIF(D$9:D14328,TRUE)</f>
        <v>annual period 46</v>
      </c>
      <c r="D14328" t="b">
        <f t="shared" si="669"/>
        <v>0</v>
      </c>
      <c r="E14328">
        <f t="shared" si="668"/>
        <v>2284</v>
      </c>
      <c r="F14328" s="5" cm="1">
        <f t="array" ref="F14328">INDEX(_xlfn._xlws.FILTER(A$9:A$16378,E14328=E$9:E$16378*ISNUMBER(A$9:A$16378)),1)</f>
        <v>44449</v>
      </c>
      <c r="G14328" s="5" cm="1">
        <f t="array" ref="G14328">INDEX(_xlfn._xlws.FILTER(A$9:A$16378,E14328=E$9:E$16378*ISNUMBER(A$9:A$16378)),COUNT(_xlfn._xlws.FILTER(A$9:A$16378,E14328=E$9:E$16378*ISNUMBER(A$9:A$16378))))</f>
        <v>44453</v>
      </c>
      <c r="H14328" t="str">
        <v/>
      </c>
      <c r="I14328" s="10" cm="1">
        <f t="array" ref="I14328">_xlfn.IFS(AND(OR(_xlfn._xlws.FILTER(D$9:D$16388,E$9:E$16388=E14328)),ROW()=_xlfn.MINIFS(_xlfn.ANCHORARRAY(H$9),E$9:E$16388,E14328)),A14328-C$4,ROW()=_xlfn.MINIFS(_xlfn.ANCHORARRAY(H$9),E$9:E$16388,E14328),IFERROR(A14328-INDEX(G$9:G$16388,MATCH(E14328-1,E$9:E$16388,0)),A14328-C$4),ISNUMBER(A14328),A14328-F14328,TRUE,"")</f>
        <v>4</v>
      </c>
      <c r="J14328" t="b">
        <f t="shared" si="667"/>
        <v>0</v>
      </c>
      <c r="L14328" s="5"/>
    </row>
    <row r="14329" spans="1:12">
      <c r="A14329" s="1" t="s">
        <v>14</v>
      </c>
      <c r="B14329" s="4" t="str">
        <f>"annual period "&amp;COUNTIF(D$9:D14329,TRUE)</f>
        <v>annual period 46</v>
      </c>
      <c r="D14329" t="b">
        <f t="shared" si="669"/>
        <v>0</v>
      </c>
      <c r="E14329">
        <f t="shared" si="668"/>
        <v>2285</v>
      </c>
      <c r="F14329" s="5" cm="1">
        <f t="array" ref="F14329">INDEX(_xlfn._xlws.FILTER(A$9:A$16378,E14329=E$9:E$16378*ISNUMBER(A$9:A$16378)),1)</f>
        <v>44453</v>
      </c>
      <c r="G14329" s="5" cm="1">
        <f t="array" ref="G14329">INDEX(_xlfn._xlws.FILTER(A$9:A$16378,E14329=E$9:E$16378*ISNUMBER(A$9:A$16378)),COUNT(_xlfn._xlws.FILTER(A$9:A$16378,E14329=E$9:E$16378*ISNUMBER(A$9:A$16378))))</f>
        <v>44454</v>
      </c>
      <c r="H14329" t="str">
        <v/>
      </c>
      <c r="I14329" s="10" t="str" cm="1">
        <f t="array" ref="I14329">_xlfn.IFS(AND(OR(_xlfn._xlws.FILTER(D$9:D$16388,E$9:E$16388=E14329)),ROW()=_xlfn.MINIFS(_xlfn.ANCHORARRAY(H$9),E$9:E$16388,E14329)),A14329-C$4,ROW()=_xlfn.MINIFS(_xlfn.ANCHORARRAY(H$9),E$9:E$16388,E14329),IFERROR(A14329-INDEX(G$9:G$16388,MATCH(E14329-1,E$9:E$16388,0)),A14329-C$4),ISNUMBER(A14329),A14329-F14329,TRUE,"")</f>
        <v/>
      </c>
      <c r="J14329" t="str">
        <f t="shared" si="667"/>
        <v/>
      </c>
      <c r="L14329" s="5"/>
    </row>
    <row r="14330" spans="1:12">
      <c r="A14330" s="2"/>
      <c r="B14330" s="4" t="str">
        <f>"annual period "&amp;COUNTIF(D$9:D14330,TRUE)</f>
        <v>annual period 46</v>
      </c>
      <c r="D14330" t="b">
        <f t="shared" si="669"/>
        <v>0</v>
      </c>
      <c r="E14330">
        <f t="shared" si="668"/>
        <v>2285</v>
      </c>
      <c r="F14330" s="5" cm="1">
        <f t="array" ref="F14330">INDEX(_xlfn._xlws.FILTER(A$9:A$16378,E14330=E$9:E$16378*ISNUMBER(A$9:A$16378)),1)</f>
        <v>44453</v>
      </c>
      <c r="G14330" s="5" cm="1">
        <f t="array" ref="G14330">INDEX(_xlfn._xlws.FILTER(A$9:A$16378,E14330=E$9:E$16378*ISNUMBER(A$9:A$16378)),COUNT(_xlfn._xlws.FILTER(A$9:A$16378,E14330=E$9:E$16378*ISNUMBER(A$9:A$16378))))</f>
        <v>44454</v>
      </c>
      <c r="H14330" t="str">
        <v/>
      </c>
      <c r="I14330" s="10" t="str" cm="1">
        <f t="array" ref="I14330">_xlfn.IFS(AND(OR(_xlfn._xlws.FILTER(D$9:D$16388,E$9:E$16388=E14330)),ROW()=_xlfn.MINIFS(_xlfn.ANCHORARRAY(H$9),E$9:E$16388,E14330)),A14330-C$4,ROW()=_xlfn.MINIFS(_xlfn.ANCHORARRAY(H$9),E$9:E$16388,E14330),IFERROR(A14330-INDEX(G$9:G$16388,MATCH(E14330-1,E$9:E$16388,0)),A14330-C$4),ISNUMBER(A14330),A14330-F14330,TRUE,"")</f>
        <v/>
      </c>
      <c r="J14330" t="str">
        <f t="shared" si="667"/>
        <v/>
      </c>
      <c r="L14330" s="5"/>
    </row>
    <row r="14331" spans="1:12">
      <c r="A14331" s="3">
        <v>44453</v>
      </c>
      <c r="B14331" s="4" t="str">
        <f>"annual period "&amp;COUNTIF(D$9:D14331,TRUE)</f>
        <v>annual period 46</v>
      </c>
      <c r="D14331" t="b">
        <f t="shared" si="669"/>
        <v>0</v>
      </c>
      <c r="E14331">
        <f t="shared" si="668"/>
        <v>2285</v>
      </c>
      <c r="F14331" s="5" cm="1">
        <f t="array" ref="F14331">INDEX(_xlfn._xlws.FILTER(A$9:A$16378,E14331=E$9:E$16378*ISNUMBER(A$9:A$16378)),1)</f>
        <v>44453</v>
      </c>
      <c r="G14331" s="5" cm="1">
        <f t="array" ref="G14331">INDEX(_xlfn._xlws.FILTER(A$9:A$16378,E14331=E$9:E$16378*ISNUMBER(A$9:A$16378)),COUNT(_xlfn._xlws.FILTER(A$9:A$16378,E14331=E$9:E$16378*ISNUMBER(A$9:A$16378))))</f>
        <v>44454</v>
      </c>
      <c r="H14331">
        <v>14331</v>
      </c>
      <c r="I14331" s="10" cm="1">
        <f t="array" ref="I14331">_xlfn.IFS(AND(OR(_xlfn._xlws.FILTER(D$9:D$16388,E$9:E$16388=E14331)),ROW()=_xlfn.MINIFS(_xlfn.ANCHORARRAY(H$9),E$9:E$16388,E14331)),A14331-C$4,ROW()=_xlfn.MINIFS(_xlfn.ANCHORARRAY(H$9),E$9:E$16388,E14331),IFERROR(A14331-INDEX(G$9:G$16388,MATCH(E14331-1,E$9:E$16388,0)),A14331-C$4),ISNUMBER(A14331),A14331-F14331,TRUE,"")</f>
        <v>0</v>
      </c>
      <c r="J14331" t="b">
        <f t="shared" si="667"/>
        <v>0</v>
      </c>
      <c r="L14331" s="5"/>
    </row>
    <row r="14332" spans="1:12">
      <c r="B14332" s="4" t="str">
        <f>"annual period "&amp;COUNTIF(D$9:D14332,TRUE)</f>
        <v>annual period 46</v>
      </c>
      <c r="D14332" t="b">
        <f t="shared" si="669"/>
        <v>0</v>
      </c>
      <c r="E14332">
        <f t="shared" si="668"/>
        <v>2285</v>
      </c>
      <c r="F14332" s="5" cm="1">
        <f t="array" ref="F14332">INDEX(_xlfn._xlws.FILTER(A$9:A$16378,E14332=E$9:E$16378*ISNUMBER(A$9:A$16378)),1)</f>
        <v>44453</v>
      </c>
      <c r="G14332" s="5" cm="1">
        <f t="array" ref="G14332">INDEX(_xlfn._xlws.FILTER(A$9:A$16378,E14332=E$9:E$16378*ISNUMBER(A$9:A$16378)),COUNT(_xlfn._xlws.FILTER(A$9:A$16378,E14332=E$9:E$16378*ISNUMBER(A$9:A$16378))))</f>
        <v>44454</v>
      </c>
      <c r="H14332" t="str">
        <v/>
      </c>
      <c r="I14332" s="10" t="str" cm="1">
        <f t="array" ref="I14332">_xlfn.IFS(AND(OR(_xlfn._xlws.FILTER(D$9:D$16388,E$9:E$16388=E14332)),ROW()=_xlfn.MINIFS(_xlfn.ANCHORARRAY(H$9),E$9:E$16388,E14332)),A14332-C$4,ROW()=_xlfn.MINIFS(_xlfn.ANCHORARRAY(H$9),E$9:E$16388,E14332),IFERROR(A14332-INDEX(G$9:G$16388,MATCH(E14332-1,E$9:E$16388,0)),A14332-C$4),ISNUMBER(A14332),A14332-F14332,TRUE,"")</f>
        <v/>
      </c>
      <c r="J14332" t="str">
        <f t="shared" si="667"/>
        <v/>
      </c>
      <c r="L14332" s="5"/>
    </row>
    <row r="14333" spans="1:12">
      <c r="A14333" s="3">
        <v>44454</v>
      </c>
      <c r="B14333" s="4" t="str">
        <f>"annual period "&amp;COUNTIF(D$9:D14333,TRUE)</f>
        <v>annual period 46</v>
      </c>
      <c r="D14333" t="b">
        <f t="shared" si="669"/>
        <v>0</v>
      </c>
      <c r="E14333">
        <f t="shared" si="668"/>
        <v>2285</v>
      </c>
      <c r="F14333" s="5" cm="1">
        <f t="array" ref="F14333">INDEX(_xlfn._xlws.FILTER(A$9:A$16378,E14333=E$9:E$16378*ISNUMBER(A$9:A$16378)),1)</f>
        <v>44453</v>
      </c>
      <c r="G14333" s="5" cm="1">
        <f t="array" ref="G14333">INDEX(_xlfn._xlws.FILTER(A$9:A$16378,E14333=E$9:E$16378*ISNUMBER(A$9:A$16378)),COUNT(_xlfn._xlws.FILTER(A$9:A$16378,E14333=E$9:E$16378*ISNUMBER(A$9:A$16378))))</f>
        <v>44454</v>
      </c>
      <c r="H14333" t="str">
        <v/>
      </c>
      <c r="I14333" s="10" cm="1">
        <f t="array" ref="I14333">_xlfn.IFS(AND(OR(_xlfn._xlws.FILTER(D$9:D$16388,E$9:E$16388=E14333)),ROW()=_xlfn.MINIFS(_xlfn.ANCHORARRAY(H$9),E$9:E$16388,E14333)),A14333-C$4,ROW()=_xlfn.MINIFS(_xlfn.ANCHORARRAY(H$9),E$9:E$16388,E14333),IFERROR(A14333-INDEX(G$9:G$16388,MATCH(E14333-1,E$9:E$16388,0)),A14333-C$4),ISNUMBER(A14333),A14333-F14333,TRUE,"")</f>
        <v>1</v>
      </c>
      <c r="J14333" t="b">
        <f t="shared" si="667"/>
        <v>0</v>
      </c>
      <c r="L14333" s="5"/>
    </row>
    <row r="14334" spans="1:12">
      <c r="B14334" s="4" t="str">
        <f>"annual period "&amp;COUNTIF(D$9:D14334,TRUE)</f>
        <v>annual period 46</v>
      </c>
      <c r="D14334" t="b">
        <f t="shared" si="669"/>
        <v>0</v>
      </c>
      <c r="E14334">
        <f t="shared" si="668"/>
        <v>2285</v>
      </c>
      <c r="F14334" s="5" cm="1">
        <f t="array" ref="F14334">INDEX(_xlfn._xlws.FILTER(A$9:A$16378,E14334=E$9:E$16378*ISNUMBER(A$9:A$16378)),1)</f>
        <v>44453</v>
      </c>
      <c r="G14334" s="5" cm="1">
        <f t="array" ref="G14334">INDEX(_xlfn._xlws.FILTER(A$9:A$16378,E14334=E$9:E$16378*ISNUMBER(A$9:A$16378)),COUNT(_xlfn._xlws.FILTER(A$9:A$16378,E14334=E$9:E$16378*ISNUMBER(A$9:A$16378))))</f>
        <v>44454</v>
      </c>
      <c r="H14334" t="str">
        <v/>
      </c>
      <c r="I14334" s="10" t="str" cm="1">
        <f t="array" ref="I14334">_xlfn.IFS(AND(OR(_xlfn._xlws.FILTER(D$9:D$16388,E$9:E$16388=E14334)),ROW()=_xlfn.MINIFS(_xlfn.ANCHORARRAY(H$9),E$9:E$16388,E14334)),A14334-C$4,ROW()=_xlfn.MINIFS(_xlfn.ANCHORARRAY(H$9),E$9:E$16388,E14334),IFERROR(A14334-INDEX(G$9:G$16388,MATCH(E14334-1,E$9:E$16388,0)),A14334-C$4),ISNUMBER(A14334),A14334-F14334,TRUE,"")</f>
        <v/>
      </c>
      <c r="J14334" t="str">
        <f t="shared" si="667"/>
        <v/>
      </c>
      <c r="L14334" s="5"/>
    </row>
    <row r="14335" spans="1:12">
      <c r="A14335" s="3">
        <v>44454</v>
      </c>
      <c r="B14335" s="4" t="str">
        <f>"annual period "&amp;COUNTIF(D$9:D14335,TRUE)</f>
        <v>annual period 46</v>
      </c>
      <c r="D14335" t="b">
        <f t="shared" si="669"/>
        <v>0</v>
      </c>
      <c r="E14335">
        <f t="shared" si="668"/>
        <v>2285</v>
      </c>
      <c r="F14335" s="5" cm="1">
        <f t="array" ref="F14335">INDEX(_xlfn._xlws.FILTER(A$9:A$16378,E14335=E$9:E$16378*ISNUMBER(A$9:A$16378)),1)</f>
        <v>44453</v>
      </c>
      <c r="G14335" s="5" cm="1">
        <f t="array" ref="G14335">INDEX(_xlfn._xlws.FILTER(A$9:A$16378,E14335=E$9:E$16378*ISNUMBER(A$9:A$16378)),COUNT(_xlfn._xlws.FILTER(A$9:A$16378,E14335=E$9:E$16378*ISNUMBER(A$9:A$16378))))</f>
        <v>44454</v>
      </c>
      <c r="H14335" t="str">
        <v/>
      </c>
      <c r="I14335" s="10" cm="1">
        <f t="array" ref="I14335">_xlfn.IFS(AND(OR(_xlfn._xlws.FILTER(D$9:D$16388,E$9:E$16388=E14335)),ROW()=_xlfn.MINIFS(_xlfn.ANCHORARRAY(H$9),E$9:E$16388,E14335)),A14335-C$4,ROW()=_xlfn.MINIFS(_xlfn.ANCHORARRAY(H$9),E$9:E$16388,E14335),IFERROR(A14335-INDEX(G$9:G$16388,MATCH(E14335-1,E$9:E$16388,0)),A14335-C$4),ISNUMBER(A14335),A14335-F14335,TRUE,"")</f>
        <v>1</v>
      </c>
      <c r="J14335" t="b">
        <f t="shared" si="667"/>
        <v>0</v>
      </c>
      <c r="L14335" s="5"/>
    </row>
    <row r="14336" spans="1:12">
      <c r="A14336" s="1" t="s">
        <v>14</v>
      </c>
      <c r="B14336" s="4" t="str">
        <f>"annual period "&amp;COUNTIF(D$9:D14336,TRUE)</f>
        <v>annual period 46</v>
      </c>
      <c r="D14336" t="b">
        <f t="shared" si="669"/>
        <v>0</v>
      </c>
      <c r="E14336">
        <f t="shared" si="668"/>
        <v>2286</v>
      </c>
      <c r="F14336" s="5" cm="1">
        <f t="array" ref="F14336">INDEX(_xlfn._xlws.FILTER(A$9:A$16378,E14336=E$9:E$16378*ISNUMBER(A$9:A$16378)),1)</f>
        <v>44457</v>
      </c>
      <c r="G14336" s="5" cm="1">
        <f t="array" ref="G14336">INDEX(_xlfn._xlws.FILTER(A$9:A$16378,E14336=E$9:E$16378*ISNUMBER(A$9:A$16378)),COUNT(_xlfn._xlws.FILTER(A$9:A$16378,E14336=E$9:E$16378*ISNUMBER(A$9:A$16378))))</f>
        <v>44465</v>
      </c>
      <c r="H14336" t="str">
        <v/>
      </c>
      <c r="I14336" s="10" t="str" cm="1">
        <f t="array" ref="I14336">_xlfn.IFS(AND(OR(_xlfn._xlws.FILTER(D$9:D$16388,E$9:E$16388=E14336)),ROW()=_xlfn.MINIFS(_xlfn.ANCHORARRAY(H$9),E$9:E$16388,E14336)),A14336-C$4,ROW()=_xlfn.MINIFS(_xlfn.ANCHORARRAY(H$9),E$9:E$16388,E14336),IFERROR(A14336-INDEX(G$9:G$16388,MATCH(E14336-1,E$9:E$16388,0)),A14336-C$4),ISNUMBER(A14336),A14336-F14336,TRUE,"")</f>
        <v/>
      </c>
      <c r="J14336" t="str">
        <f t="shared" si="667"/>
        <v/>
      </c>
      <c r="L14336" s="5"/>
    </row>
    <row r="14337" spans="1:12">
      <c r="A14337" s="2"/>
      <c r="B14337" s="4" t="str">
        <f>"annual period "&amp;COUNTIF(D$9:D14337,TRUE)</f>
        <v>annual period 46</v>
      </c>
      <c r="D14337" t="b">
        <f t="shared" si="669"/>
        <v>0</v>
      </c>
      <c r="E14337">
        <f t="shared" si="668"/>
        <v>2286</v>
      </c>
      <c r="F14337" s="5" cm="1">
        <f t="array" ref="F14337">INDEX(_xlfn._xlws.FILTER(A$9:A$16378,E14337=E$9:E$16378*ISNUMBER(A$9:A$16378)),1)</f>
        <v>44457</v>
      </c>
      <c r="G14337" s="5" cm="1">
        <f t="array" ref="G14337">INDEX(_xlfn._xlws.FILTER(A$9:A$16378,E14337=E$9:E$16378*ISNUMBER(A$9:A$16378)),COUNT(_xlfn._xlws.FILTER(A$9:A$16378,E14337=E$9:E$16378*ISNUMBER(A$9:A$16378))))</f>
        <v>44465</v>
      </c>
      <c r="H14337" t="str">
        <v/>
      </c>
      <c r="I14337" s="10" t="str" cm="1">
        <f t="array" ref="I14337">_xlfn.IFS(AND(OR(_xlfn._xlws.FILTER(D$9:D$16388,E$9:E$16388=E14337)),ROW()=_xlfn.MINIFS(_xlfn.ANCHORARRAY(H$9),E$9:E$16388,E14337)),A14337-C$4,ROW()=_xlfn.MINIFS(_xlfn.ANCHORARRAY(H$9),E$9:E$16388,E14337),IFERROR(A14337-INDEX(G$9:G$16388,MATCH(E14337-1,E$9:E$16388,0)),A14337-C$4),ISNUMBER(A14337),A14337-F14337,TRUE,"")</f>
        <v/>
      </c>
      <c r="J14337" t="str">
        <f t="shared" si="667"/>
        <v/>
      </c>
      <c r="L14337" s="5"/>
    </row>
    <row r="14338" spans="1:12">
      <c r="A14338" s="3">
        <v>44457</v>
      </c>
      <c r="B14338" s="4" t="str">
        <f>"annual period "&amp;COUNTIF(D$9:D14338,TRUE)</f>
        <v>annual period 46</v>
      </c>
      <c r="D14338" t="b">
        <f t="shared" si="669"/>
        <v>0</v>
      </c>
      <c r="E14338">
        <f t="shared" si="668"/>
        <v>2286</v>
      </c>
      <c r="F14338" s="5" cm="1">
        <f t="array" ref="F14338">INDEX(_xlfn._xlws.FILTER(A$9:A$16378,E14338=E$9:E$16378*ISNUMBER(A$9:A$16378)),1)</f>
        <v>44457</v>
      </c>
      <c r="G14338" s="5" cm="1">
        <f t="array" ref="G14338">INDEX(_xlfn._xlws.FILTER(A$9:A$16378,E14338=E$9:E$16378*ISNUMBER(A$9:A$16378)),COUNT(_xlfn._xlws.FILTER(A$9:A$16378,E14338=E$9:E$16378*ISNUMBER(A$9:A$16378))))</f>
        <v>44465</v>
      </c>
      <c r="H14338">
        <v>14338</v>
      </c>
      <c r="I14338" s="10" cm="1">
        <f t="array" ref="I14338">_xlfn.IFS(AND(OR(_xlfn._xlws.FILTER(D$9:D$16388,E$9:E$16388=E14338)),ROW()=_xlfn.MINIFS(_xlfn.ANCHORARRAY(H$9),E$9:E$16388,E14338)),A14338-C$4,ROW()=_xlfn.MINIFS(_xlfn.ANCHORARRAY(H$9),E$9:E$16388,E14338),IFERROR(A14338-INDEX(G$9:G$16388,MATCH(E14338-1,E$9:E$16388,0)),A14338-C$4),ISNUMBER(A14338),A14338-F14338,TRUE,"")</f>
        <v>3</v>
      </c>
      <c r="J14338" t="b">
        <f t="shared" si="667"/>
        <v>0</v>
      </c>
      <c r="L14338" s="5"/>
    </row>
    <row r="14339" spans="1:12">
      <c r="B14339" s="4" t="str">
        <f>"annual period "&amp;COUNTIF(D$9:D14339,TRUE)</f>
        <v>annual period 46</v>
      </c>
      <c r="D14339" t="b">
        <f t="shared" si="669"/>
        <v>0</v>
      </c>
      <c r="E14339">
        <f t="shared" si="668"/>
        <v>2286</v>
      </c>
      <c r="F14339" s="5" cm="1">
        <f t="array" ref="F14339">INDEX(_xlfn._xlws.FILTER(A$9:A$16378,E14339=E$9:E$16378*ISNUMBER(A$9:A$16378)),1)</f>
        <v>44457</v>
      </c>
      <c r="G14339" s="5" cm="1">
        <f t="array" ref="G14339">INDEX(_xlfn._xlws.FILTER(A$9:A$16378,E14339=E$9:E$16378*ISNUMBER(A$9:A$16378)),COUNT(_xlfn._xlws.FILTER(A$9:A$16378,E14339=E$9:E$16378*ISNUMBER(A$9:A$16378))))</f>
        <v>44465</v>
      </c>
      <c r="H14339" t="str">
        <v/>
      </c>
      <c r="I14339" s="10" t="str" cm="1">
        <f t="array" ref="I14339">_xlfn.IFS(AND(OR(_xlfn._xlws.FILTER(D$9:D$16388,E$9:E$16388=E14339)),ROW()=_xlfn.MINIFS(_xlfn.ANCHORARRAY(H$9),E$9:E$16388,E14339)),A14339-C$4,ROW()=_xlfn.MINIFS(_xlfn.ANCHORARRAY(H$9),E$9:E$16388,E14339),IFERROR(A14339-INDEX(G$9:G$16388,MATCH(E14339-1,E$9:E$16388,0)),A14339-C$4),ISNUMBER(A14339),A14339-F14339,TRUE,"")</f>
        <v/>
      </c>
      <c r="J14339" t="str">
        <f t="shared" si="667"/>
        <v/>
      </c>
      <c r="L14339" s="5"/>
    </row>
    <row r="14340" spans="1:12">
      <c r="A14340" s="3">
        <v>44458</v>
      </c>
      <c r="B14340" s="4" t="str">
        <f>"annual period "&amp;COUNTIF(D$9:D14340,TRUE)</f>
        <v>annual period 46</v>
      </c>
      <c r="D14340" t="b">
        <f t="shared" si="669"/>
        <v>0</v>
      </c>
      <c r="E14340">
        <f t="shared" si="668"/>
        <v>2286</v>
      </c>
      <c r="F14340" s="5" cm="1">
        <f t="array" ref="F14340">INDEX(_xlfn._xlws.FILTER(A$9:A$16378,E14340=E$9:E$16378*ISNUMBER(A$9:A$16378)),1)</f>
        <v>44457</v>
      </c>
      <c r="G14340" s="5" cm="1">
        <f t="array" ref="G14340">INDEX(_xlfn._xlws.FILTER(A$9:A$16378,E14340=E$9:E$16378*ISNUMBER(A$9:A$16378)),COUNT(_xlfn._xlws.FILTER(A$9:A$16378,E14340=E$9:E$16378*ISNUMBER(A$9:A$16378))))</f>
        <v>44465</v>
      </c>
      <c r="H14340" t="str">
        <v/>
      </c>
      <c r="I14340" s="10" cm="1">
        <f t="array" ref="I14340">_xlfn.IFS(AND(OR(_xlfn._xlws.FILTER(D$9:D$16388,E$9:E$16388=E14340)),ROW()=_xlfn.MINIFS(_xlfn.ANCHORARRAY(H$9),E$9:E$16388,E14340)),A14340-C$4,ROW()=_xlfn.MINIFS(_xlfn.ANCHORARRAY(H$9),E$9:E$16388,E14340),IFERROR(A14340-INDEX(G$9:G$16388,MATCH(E14340-1,E$9:E$16388,0)),A14340-C$4),ISNUMBER(A14340),A14340-F14340,TRUE,"")</f>
        <v>1</v>
      </c>
      <c r="J14340" t="b">
        <f t="shared" si="667"/>
        <v>0</v>
      </c>
      <c r="L14340" s="5"/>
    </row>
    <row r="14341" spans="1:12">
      <c r="B14341" s="4" t="str">
        <f>"annual period "&amp;COUNTIF(D$9:D14341,TRUE)</f>
        <v>annual period 46</v>
      </c>
      <c r="D14341" t="b">
        <f t="shared" si="669"/>
        <v>0</v>
      </c>
      <c r="E14341">
        <f t="shared" si="668"/>
        <v>2286</v>
      </c>
      <c r="F14341" s="5" cm="1">
        <f t="array" ref="F14341">INDEX(_xlfn._xlws.FILTER(A$9:A$16378,E14341=E$9:E$16378*ISNUMBER(A$9:A$16378)),1)</f>
        <v>44457</v>
      </c>
      <c r="G14341" s="5" cm="1">
        <f t="array" ref="G14341">INDEX(_xlfn._xlws.FILTER(A$9:A$16378,E14341=E$9:E$16378*ISNUMBER(A$9:A$16378)),COUNT(_xlfn._xlws.FILTER(A$9:A$16378,E14341=E$9:E$16378*ISNUMBER(A$9:A$16378))))</f>
        <v>44465</v>
      </c>
      <c r="H14341" t="str">
        <v/>
      </c>
      <c r="I14341" s="10" t="str" cm="1">
        <f t="array" ref="I14341">_xlfn.IFS(AND(OR(_xlfn._xlws.FILTER(D$9:D$16388,E$9:E$16388=E14341)),ROW()=_xlfn.MINIFS(_xlfn.ANCHORARRAY(H$9),E$9:E$16388,E14341)),A14341-C$4,ROW()=_xlfn.MINIFS(_xlfn.ANCHORARRAY(H$9),E$9:E$16388,E14341),IFERROR(A14341-INDEX(G$9:G$16388,MATCH(E14341-1,E$9:E$16388,0)),A14341-C$4),ISNUMBER(A14341),A14341-F14341,TRUE,"")</f>
        <v/>
      </c>
      <c r="J14341" t="str">
        <f t="shared" si="667"/>
        <v/>
      </c>
      <c r="L14341" s="5"/>
    </row>
    <row r="14342" spans="1:12">
      <c r="A14342" s="3">
        <v>44464</v>
      </c>
      <c r="B14342" s="4" t="str">
        <f>"annual period "&amp;COUNTIF(D$9:D14342,TRUE)</f>
        <v>annual period 46</v>
      </c>
      <c r="D14342" t="b">
        <f t="shared" si="669"/>
        <v>0</v>
      </c>
      <c r="E14342">
        <f t="shared" si="668"/>
        <v>2286</v>
      </c>
      <c r="F14342" s="5" cm="1">
        <f t="array" ref="F14342">INDEX(_xlfn._xlws.FILTER(A$9:A$16378,E14342=E$9:E$16378*ISNUMBER(A$9:A$16378)),1)</f>
        <v>44457</v>
      </c>
      <c r="G14342" s="5" cm="1">
        <f t="array" ref="G14342">INDEX(_xlfn._xlws.FILTER(A$9:A$16378,E14342=E$9:E$16378*ISNUMBER(A$9:A$16378)),COUNT(_xlfn._xlws.FILTER(A$9:A$16378,E14342=E$9:E$16378*ISNUMBER(A$9:A$16378))))</f>
        <v>44465</v>
      </c>
      <c r="H14342" t="str">
        <v/>
      </c>
      <c r="I14342" s="10" cm="1">
        <f t="array" ref="I14342">_xlfn.IFS(AND(OR(_xlfn._xlws.FILTER(D$9:D$16388,E$9:E$16388=E14342)),ROW()=_xlfn.MINIFS(_xlfn.ANCHORARRAY(H$9),E$9:E$16388,E14342)),A14342-C$4,ROW()=_xlfn.MINIFS(_xlfn.ANCHORARRAY(H$9),E$9:E$16388,E14342),IFERROR(A14342-INDEX(G$9:G$16388,MATCH(E14342-1,E$9:E$16388,0)),A14342-C$4),ISNUMBER(A14342),A14342-F14342,TRUE,"")</f>
        <v>7</v>
      </c>
      <c r="J14342" t="b">
        <f t="shared" ref="J14342:J14405" si="670">IF(I14342="","",I14342&gt;30)</f>
        <v>0</v>
      </c>
      <c r="L14342" s="5"/>
    </row>
    <row r="14343" spans="1:12">
      <c r="B14343" s="4" t="str">
        <f>"annual period "&amp;COUNTIF(D$9:D14343,TRUE)</f>
        <v>annual period 46</v>
      </c>
      <c r="D14343" t="b">
        <f t="shared" si="669"/>
        <v>0</v>
      </c>
      <c r="E14343">
        <f t="shared" si="668"/>
        <v>2286</v>
      </c>
      <c r="F14343" s="5" cm="1">
        <f t="array" ref="F14343">INDEX(_xlfn._xlws.FILTER(A$9:A$16378,E14343=E$9:E$16378*ISNUMBER(A$9:A$16378)),1)</f>
        <v>44457</v>
      </c>
      <c r="G14343" s="5" cm="1">
        <f t="array" ref="G14343">INDEX(_xlfn._xlws.FILTER(A$9:A$16378,E14343=E$9:E$16378*ISNUMBER(A$9:A$16378)),COUNT(_xlfn._xlws.FILTER(A$9:A$16378,E14343=E$9:E$16378*ISNUMBER(A$9:A$16378))))</f>
        <v>44465</v>
      </c>
      <c r="H14343" t="str">
        <v/>
      </c>
      <c r="I14343" s="10" t="str" cm="1">
        <f t="array" ref="I14343">_xlfn.IFS(AND(OR(_xlfn._xlws.FILTER(D$9:D$16388,E$9:E$16388=E14343)),ROW()=_xlfn.MINIFS(_xlfn.ANCHORARRAY(H$9),E$9:E$16388,E14343)),A14343-C$4,ROW()=_xlfn.MINIFS(_xlfn.ANCHORARRAY(H$9),E$9:E$16388,E14343),IFERROR(A14343-INDEX(G$9:G$16388,MATCH(E14343-1,E$9:E$16388,0)),A14343-C$4),ISNUMBER(A14343),A14343-F14343,TRUE,"")</f>
        <v/>
      </c>
      <c r="J14343" t="str">
        <f t="shared" si="670"/>
        <v/>
      </c>
      <c r="L14343" s="5"/>
    </row>
    <row r="14344" spans="1:12">
      <c r="A14344" s="3">
        <v>44465</v>
      </c>
      <c r="B14344" s="4" t="str">
        <f>"annual period "&amp;COUNTIF(D$9:D14344,TRUE)</f>
        <v>annual period 46</v>
      </c>
      <c r="D14344" t="b">
        <f t="shared" si="669"/>
        <v>0</v>
      </c>
      <c r="E14344">
        <f t="shared" si="668"/>
        <v>2286</v>
      </c>
      <c r="F14344" s="5" cm="1">
        <f t="array" ref="F14344">INDEX(_xlfn._xlws.FILTER(A$9:A$16378,E14344=E$9:E$16378*ISNUMBER(A$9:A$16378)),1)</f>
        <v>44457</v>
      </c>
      <c r="G14344" s="5" cm="1">
        <f t="array" ref="G14344">INDEX(_xlfn._xlws.FILTER(A$9:A$16378,E14344=E$9:E$16378*ISNUMBER(A$9:A$16378)),COUNT(_xlfn._xlws.FILTER(A$9:A$16378,E14344=E$9:E$16378*ISNUMBER(A$9:A$16378))))</f>
        <v>44465</v>
      </c>
      <c r="H14344" t="str">
        <v/>
      </c>
      <c r="I14344" s="10" cm="1">
        <f t="array" ref="I14344">_xlfn.IFS(AND(OR(_xlfn._xlws.FILTER(D$9:D$16388,E$9:E$16388=E14344)),ROW()=_xlfn.MINIFS(_xlfn.ANCHORARRAY(H$9),E$9:E$16388,E14344)),A14344-C$4,ROW()=_xlfn.MINIFS(_xlfn.ANCHORARRAY(H$9),E$9:E$16388,E14344),IFERROR(A14344-INDEX(G$9:G$16388,MATCH(E14344-1,E$9:E$16388,0)),A14344-C$4),ISNUMBER(A14344),A14344-F14344,TRUE,"")</f>
        <v>8</v>
      </c>
      <c r="J14344" t="b">
        <f t="shared" si="670"/>
        <v>0</v>
      </c>
      <c r="L14344" s="5"/>
    </row>
    <row r="14345" spans="1:12">
      <c r="B14345" s="4" t="str">
        <f>"annual period "&amp;COUNTIF(D$9:D14345,TRUE)</f>
        <v>annual period 46</v>
      </c>
      <c r="D14345" t="b">
        <f t="shared" si="669"/>
        <v>0</v>
      </c>
      <c r="E14345">
        <f t="shared" si="668"/>
        <v>2286</v>
      </c>
      <c r="F14345" s="5" cm="1">
        <f t="array" ref="F14345">INDEX(_xlfn._xlws.FILTER(A$9:A$16378,E14345=E$9:E$16378*ISNUMBER(A$9:A$16378)),1)</f>
        <v>44457</v>
      </c>
      <c r="G14345" s="5" cm="1">
        <f t="array" ref="G14345">INDEX(_xlfn._xlws.FILTER(A$9:A$16378,E14345=E$9:E$16378*ISNUMBER(A$9:A$16378)),COUNT(_xlfn._xlws.FILTER(A$9:A$16378,E14345=E$9:E$16378*ISNUMBER(A$9:A$16378))))</f>
        <v>44465</v>
      </c>
      <c r="H14345" t="str">
        <v/>
      </c>
      <c r="I14345" s="10" t="str" cm="1">
        <f t="array" ref="I14345">_xlfn.IFS(AND(OR(_xlfn._xlws.FILTER(D$9:D$16388,E$9:E$16388=E14345)),ROW()=_xlfn.MINIFS(_xlfn.ANCHORARRAY(H$9),E$9:E$16388,E14345)),A14345-C$4,ROW()=_xlfn.MINIFS(_xlfn.ANCHORARRAY(H$9),E$9:E$16388,E14345),IFERROR(A14345-INDEX(G$9:G$16388,MATCH(E14345-1,E$9:E$16388,0)),A14345-C$4),ISNUMBER(A14345),A14345-F14345,TRUE,"")</f>
        <v/>
      </c>
      <c r="J14345" t="str">
        <f t="shared" si="670"/>
        <v/>
      </c>
      <c r="L14345" s="5"/>
    </row>
    <row r="14346" spans="1:12">
      <c r="A14346" s="3">
        <v>44465</v>
      </c>
      <c r="B14346" s="4" t="str">
        <f>"annual period "&amp;COUNTIF(D$9:D14346,TRUE)</f>
        <v>annual period 46</v>
      </c>
      <c r="D14346" t="b">
        <f t="shared" si="669"/>
        <v>0</v>
      </c>
      <c r="E14346">
        <f t="shared" si="668"/>
        <v>2286</v>
      </c>
      <c r="F14346" s="5" cm="1">
        <f t="array" ref="F14346">INDEX(_xlfn._xlws.FILTER(A$9:A$16378,E14346=E$9:E$16378*ISNUMBER(A$9:A$16378)),1)</f>
        <v>44457</v>
      </c>
      <c r="G14346" s="5" cm="1">
        <f t="array" ref="G14346">INDEX(_xlfn._xlws.FILTER(A$9:A$16378,E14346=E$9:E$16378*ISNUMBER(A$9:A$16378)),COUNT(_xlfn._xlws.FILTER(A$9:A$16378,E14346=E$9:E$16378*ISNUMBER(A$9:A$16378))))</f>
        <v>44465</v>
      </c>
      <c r="H14346" t="str">
        <v/>
      </c>
      <c r="I14346" s="10" cm="1">
        <f t="array" ref="I14346">_xlfn.IFS(AND(OR(_xlfn._xlws.FILTER(D$9:D$16388,E$9:E$16388=E14346)),ROW()=_xlfn.MINIFS(_xlfn.ANCHORARRAY(H$9),E$9:E$16388,E14346)),A14346-C$4,ROW()=_xlfn.MINIFS(_xlfn.ANCHORARRAY(H$9),E$9:E$16388,E14346),IFERROR(A14346-INDEX(G$9:G$16388,MATCH(E14346-1,E$9:E$16388,0)),A14346-C$4),ISNUMBER(A14346),A14346-F14346,TRUE,"")</f>
        <v>8</v>
      </c>
      <c r="J14346" t="b">
        <f t="shared" si="670"/>
        <v>0</v>
      </c>
      <c r="L14346" s="5"/>
    </row>
    <row r="14347" spans="1:12">
      <c r="A14347" s="1" t="s">
        <v>14</v>
      </c>
      <c r="B14347" s="4" t="str">
        <f>"annual period "&amp;COUNTIF(D$9:D14347,TRUE)</f>
        <v>annual period 46</v>
      </c>
      <c r="D14347" t="b">
        <f t="shared" si="669"/>
        <v>0</v>
      </c>
      <c r="E14347">
        <f t="shared" ref="E14347:E14410" si="671">IF(A14347="Trip #",E14346+1,E14346)</f>
        <v>2287</v>
      </c>
      <c r="F14347" s="5" cm="1">
        <f t="array" ref="F14347">INDEX(_xlfn._xlws.FILTER(A$9:A$16378,E14347=E$9:E$16378*ISNUMBER(A$9:A$16378)),1)</f>
        <v>44467</v>
      </c>
      <c r="G14347" s="5" cm="1">
        <f t="array" ref="G14347">INDEX(_xlfn._xlws.FILTER(A$9:A$16378,E14347=E$9:E$16378*ISNUMBER(A$9:A$16378)),COUNT(_xlfn._xlws.FILTER(A$9:A$16378,E14347=E$9:E$16378*ISNUMBER(A$9:A$16378))))</f>
        <v>44468</v>
      </c>
      <c r="H14347" t="str">
        <v/>
      </c>
      <c r="I14347" s="10" t="str" cm="1">
        <f t="array" ref="I14347">_xlfn.IFS(AND(OR(_xlfn._xlws.FILTER(D$9:D$16388,E$9:E$16388=E14347)),ROW()=_xlfn.MINIFS(_xlfn.ANCHORARRAY(H$9),E$9:E$16388,E14347)),A14347-C$4,ROW()=_xlfn.MINIFS(_xlfn.ANCHORARRAY(H$9),E$9:E$16388,E14347),IFERROR(A14347-INDEX(G$9:G$16388,MATCH(E14347-1,E$9:E$16388,0)),A14347-C$4),ISNUMBER(A14347),A14347-F14347,TRUE,"")</f>
        <v/>
      </c>
      <c r="J14347" t="str">
        <f t="shared" si="670"/>
        <v/>
      </c>
      <c r="L14347" s="5"/>
    </row>
    <row r="14348" spans="1:12">
      <c r="A14348" s="2"/>
      <c r="B14348" s="4" t="str">
        <f>"annual period "&amp;COUNTIF(D$9:D14348,TRUE)</f>
        <v>annual period 46</v>
      </c>
      <c r="D14348" t="b">
        <f t="shared" si="669"/>
        <v>0</v>
      </c>
      <c r="E14348">
        <f t="shared" si="671"/>
        <v>2287</v>
      </c>
      <c r="F14348" s="5" cm="1">
        <f t="array" ref="F14348">INDEX(_xlfn._xlws.FILTER(A$9:A$16378,E14348=E$9:E$16378*ISNUMBER(A$9:A$16378)),1)</f>
        <v>44467</v>
      </c>
      <c r="G14348" s="5" cm="1">
        <f t="array" ref="G14348">INDEX(_xlfn._xlws.FILTER(A$9:A$16378,E14348=E$9:E$16378*ISNUMBER(A$9:A$16378)),COUNT(_xlfn._xlws.FILTER(A$9:A$16378,E14348=E$9:E$16378*ISNUMBER(A$9:A$16378))))</f>
        <v>44468</v>
      </c>
      <c r="H14348" t="str">
        <v/>
      </c>
      <c r="I14348" s="10" t="str" cm="1">
        <f t="array" ref="I14348">_xlfn.IFS(AND(OR(_xlfn._xlws.FILTER(D$9:D$16388,E$9:E$16388=E14348)),ROW()=_xlfn.MINIFS(_xlfn.ANCHORARRAY(H$9),E$9:E$16388,E14348)),A14348-C$4,ROW()=_xlfn.MINIFS(_xlfn.ANCHORARRAY(H$9),E$9:E$16388,E14348),IFERROR(A14348-INDEX(G$9:G$16388,MATCH(E14348-1,E$9:E$16388,0)),A14348-C$4),ISNUMBER(A14348),A14348-F14348,TRUE,"")</f>
        <v/>
      </c>
      <c r="J14348" t="str">
        <f t="shared" si="670"/>
        <v/>
      </c>
      <c r="L14348" s="5"/>
    </row>
    <row r="14349" spans="1:12">
      <c r="A14349" s="3">
        <v>44467</v>
      </c>
      <c r="B14349" s="4" t="str">
        <f>"annual period "&amp;COUNTIF(D$9:D14349,TRUE)</f>
        <v>annual period 46</v>
      </c>
      <c r="D14349" t="b">
        <f t="shared" si="669"/>
        <v>0</v>
      </c>
      <c r="E14349">
        <f t="shared" si="671"/>
        <v>2287</v>
      </c>
      <c r="F14349" s="5" cm="1">
        <f t="array" ref="F14349">INDEX(_xlfn._xlws.FILTER(A$9:A$16378,E14349=E$9:E$16378*ISNUMBER(A$9:A$16378)),1)</f>
        <v>44467</v>
      </c>
      <c r="G14349" s="5" cm="1">
        <f t="array" ref="G14349">INDEX(_xlfn._xlws.FILTER(A$9:A$16378,E14349=E$9:E$16378*ISNUMBER(A$9:A$16378)),COUNT(_xlfn._xlws.FILTER(A$9:A$16378,E14349=E$9:E$16378*ISNUMBER(A$9:A$16378))))</f>
        <v>44468</v>
      </c>
      <c r="H14349">
        <v>14349</v>
      </c>
      <c r="I14349" s="10" cm="1">
        <f t="array" ref="I14349">_xlfn.IFS(AND(OR(_xlfn._xlws.FILTER(D$9:D$16388,E$9:E$16388=E14349)),ROW()=_xlfn.MINIFS(_xlfn.ANCHORARRAY(H$9),E$9:E$16388,E14349)),A14349-C$4,ROW()=_xlfn.MINIFS(_xlfn.ANCHORARRAY(H$9),E$9:E$16388,E14349),IFERROR(A14349-INDEX(G$9:G$16388,MATCH(E14349-1,E$9:E$16388,0)),A14349-C$4),ISNUMBER(A14349),A14349-F14349,TRUE,"")</f>
        <v>2</v>
      </c>
      <c r="J14349" t="b">
        <f t="shared" si="670"/>
        <v>0</v>
      </c>
      <c r="L14349" s="5"/>
    </row>
    <row r="14350" spans="1:12">
      <c r="B14350" s="4" t="str">
        <f>"annual period "&amp;COUNTIF(D$9:D14350,TRUE)</f>
        <v>annual period 46</v>
      </c>
      <c r="D14350" t="b">
        <f t="shared" si="669"/>
        <v>0</v>
      </c>
      <c r="E14350">
        <f t="shared" si="671"/>
        <v>2287</v>
      </c>
      <c r="F14350" s="5" cm="1">
        <f t="array" ref="F14350">INDEX(_xlfn._xlws.FILTER(A$9:A$16378,E14350=E$9:E$16378*ISNUMBER(A$9:A$16378)),1)</f>
        <v>44467</v>
      </c>
      <c r="G14350" s="5" cm="1">
        <f t="array" ref="G14350">INDEX(_xlfn._xlws.FILTER(A$9:A$16378,E14350=E$9:E$16378*ISNUMBER(A$9:A$16378)),COUNT(_xlfn._xlws.FILTER(A$9:A$16378,E14350=E$9:E$16378*ISNUMBER(A$9:A$16378))))</f>
        <v>44468</v>
      </c>
      <c r="H14350" t="str">
        <v/>
      </c>
      <c r="I14350" s="10" t="str" cm="1">
        <f t="array" ref="I14350">_xlfn.IFS(AND(OR(_xlfn._xlws.FILTER(D$9:D$16388,E$9:E$16388=E14350)),ROW()=_xlfn.MINIFS(_xlfn.ANCHORARRAY(H$9),E$9:E$16388,E14350)),A14350-C$4,ROW()=_xlfn.MINIFS(_xlfn.ANCHORARRAY(H$9),E$9:E$16388,E14350),IFERROR(A14350-INDEX(G$9:G$16388,MATCH(E14350-1,E$9:E$16388,0)),A14350-C$4),ISNUMBER(A14350),A14350-F14350,TRUE,"")</f>
        <v/>
      </c>
      <c r="J14350" t="str">
        <f t="shared" si="670"/>
        <v/>
      </c>
      <c r="L14350" s="5"/>
    </row>
    <row r="14351" spans="1:12">
      <c r="A14351" s="3">
        <v>44467</v>
      </c>
      <c r="B14351" s="4" t="str">
        <f>"annual period "&amp;COUNTIF(D$9:D14351,TRUE)</f>
        <v>annual period 46</v>
      </c>
      <c r="D14351" t="b">
        <f t="shared" si="669"/>
        <v>0</v>
      </c>
      <c r="E14351">
        <f t="shared" si="671"/>
        <v>2287</v>
      </c>
      <c r="F14351" s="5" cm="1">
        <f t="array" ref="F14351">INDEX(_xlfn._xlws.FILTER(A$9:A$16378,E14351=E$9:E$16378*ISNUMBER(A$9:A$16378)),1)</f>
        <v>44467</v>
      </c>
      <c r="G14351" s="5" cm="1">
        <f t="array" ref="G14351">INDEX(_xlfn._xlws.FILTER(A$9:A$16378,E14351=E$9:E$16378*ISNUMBER(A$9:A$16378)),COUNT(_xlfn._xlws.FILTER(A$9:A$16378,E14351=E$9:E$16378*ISNUMBER(A$9:A$16378))))</f>
        <v>44468</v>
      </c>
      <c r="H14351">
        <v>14351</v>
      </c>
      <c r="I14351" s="10" cm="1">
        <f t="array" ref="I14351">_xlfn.IFS(AND(OR(_xlfn._xlws.FILTER(D$9:D$16388,E$9:E$16388=E14351)),ROW()=_xlfn.MINIFS(_xlfn.ANCHORARRAY(H$9),E$9:E$16388,E14351)),A14351-C$4,ROW()=_xlfn.MINIFS(_xlfn.ANCHORARRAY(H$9),E$9:E$16388,E14351),IFERROR(A14351-INDEX(G$9:G$16388,MATCH(E14351-1,E$9:E$16388,0)),A14351-C$4),ISNUMBER(A14351),A14351-F14351,TRUE,"")</f>
        <v>0</v>
      </c>
      <c r="J14351" t="b">
        <f t="shared" si="670"/>
        <v>0</v>
      </c>
      <c r="L14351" s="5"/>
    </row>
    <row r="14352" spans="1:12">
      <c r="B14352" s="4" t="str">
        <f>"annual period "&amp;COUNTIF(D$9:D14352,TRUE)</f>
        <v>annual period 46</v>
      </c>
      <c r="D14352" t="b">
        <f t="shared" si="669"/>
        <v>0</v>
      </c>
      <c r="E14352">
        <f t="shared" si="671"/>
        <v>2287</v>
      </c>
      <c r="F14352" s="5" cm="1">
        <f t="array" ref="F14352">INDEX(_xlfn._xlws.FILTER(A$9:A$16378,E14352=E$9:E$16378*ISNUMBER(A$9:A$16378)),1)</f>
        <v>44467</v>
      </c>
      <c r="G14352" s="5" cm="1">
        <f t="array" ref="G14352">INDEX(_xlfn._xlws.FILTER(A$9:A$16378,E14352=E$9:E$16378*ISNUMBER(A$9:A$16378)),COUNT(_xlfn._xlws.FILTER(A$9:A$16378,E14352=E$9:E$16378*ISNUMBER(A$9:A$16378))))</f>
        <v>44468</v>
      </c>
      <c r="H14352" t="str">
        <v/>
      </c>
      <c r="I14352" s="10" t="str" cm="1">
        <f t="array" ref="I14352">_xlfn.IFS(AND(OR(_xlfn._xlws.FILTER(D$9:D$16388,E$9:E$16388=E14352)),ROW()=_xlfn.MINIFS(_xlfn.ANCHORARRAY(H$9),E$9:E$16388,E14352)),A14352-C$4,ROW()=_xlfn.MINIFS(_xlfn.ANCHORARRAY(H$9),E$9:E$16388,E14352),IFERROR(A14352-INDEX(G$9:G$16388,MATCH(E14352-1,E$9:E$16388,0)),A14352-C$4),ISNUMBER(A14352),A14352-F14352,TRUE,"")</f>
        <v/>
      </c>
      <c r="J14352" t="str">
        <f t="shared" si="670"/>
        <v/>
      </c>
      <c r="L14352" s="5"/>
    </row>
    <row r="14353" spans="1:12">
      <c r="A14353" s="3">
        <v>44468</v>
      </c>
      <c r="B14353" s="4" t="str">
        <f>"annual period "&amp;COUNTIF(D$9:D14353,TRUE)</f>
        <v>annual period 46</v>
      </c>
      <c r="D14353" t="b">
        <f t="shared" si="669"/>
        <v>0</v>
      </c>
      <c r="E14353">
        <f t="shared" si="671"/>
        <v>2287</v>
      </c>
      <c r="F14353" s="5" cm="1">
        <f t="array" ref="F14353">INDEX(_xlfn._xlws.FILTER(A$9:A$16378,E14353=E$9:E$16378*ISNUMBER(A$9:A$16378)),1)</f>
        <v>44467</v>
      </c>
      <c r="G14353" s="5" cm="1">
        <f t="array" ref="G14353">INDEX(_xlfn._xlws.FILTER(A$9:A$16378,E14353=E$9:E$16378*ISNUMBER(A$9:A$16378)),COUNT(_xlfn._xlws.FILTER(A$9:A$16378,E14353=E$9:E$16378*ISNUMBER(A$9:A$16378))))</f>
        <v>44468</v>
      </c>
      <c r="H14353" t="str">
        <v/>
      </c>
      <c r="I14353" s="10" cm="1">
        <f t="array" ref="I14353">_xlfn.IFS(AND(OR(_xlfn._xlws.FILTER(D$9:D$16388,E$9:E$16388=E14353)),ROW()=_xlfn.MINIFS(_xlfn.ANCHORARRAY(H$9),E$9:E$16388,E14353)),A14353-C$4,ROW()=_xlfn.MINIFS(_xlfn.ANCHORARRAY(H$9),E$9:E$16388,E14353),IFERROR(A14353-INDEX(G$9:G$16388,MATCH(E14353-1,E$9:E$16388,0)),A14353-C$4),ISNUMBER(A14353),A14353-F14353,TRUE,"")</f>
        <v>1</v>
      </c>
      <c r="J14353" t="b">
        <f t="shared" si="670"/>
        <v>0</v>
      </c>
      <c r="L14353" s="5"/>
    </row>
    <row r="14354" spans="1:12">
      <c r="B14354" s="4" t="str">
        <f>"annual period "&amp;COUNTIF(D$9:D14354,TRUE)</f>
        <v>annual period 46</v>
      </c>
      <c r="D14354" t="b">
        <f t="shared" si="669"/>
        <v>0</v>
      </c>
      <c r="E14354">
        <f t="shared" si="671"/>
        <v>2287</v>
      </c>
      <c r="F14354" s="5" cm="1">
        <f t="array" ref="F14354">INDEX(_xlfn._xlws.FILTER(A$9:A$16378,E14354=E$9:E$16378*ISNUMBER(A$9:A$16378)),1)</f>
        <v>44467</v>
      </c>
      <c r="G14354" s="5" cm="1">
        <f t="array" ref="G14354">INDEX(_xlfn._xlws.FILTER(A$9:A$16378,E14354=E$9:E$16378*ISNUMBER(A$9:A$16378)),COUNT(_xlfn._xlws.FILTER(A$9:A$16378,E14354=E$9:E$16378*ISNUMBER(A$9:A$16378))))</f>
        <v>44468</v>
      </c>
      <c r="H14354" t="str">
        <v/>
      </c>
      <c r="I14354" s="10" t="str" cm="1">
        <f t="array" ref="I14354">_xlfn.IFS(AND(OR(_xlfn._xlws.FILTER(D$9:D$16388,E$9:E$16388=E14354)),ROW()=_xlfn.MINIFS(_xlfn.ANCHORARRAY(H$9),E$9:E$16388,E14354)),A14354-C$4,ROW()=_xlfn.MINIFS(_xlfn.ANCHORARRAY(H$9),E$9:E$16388,E14354),IFERROR(A14354-INDEX(G$9:G$16388,MATCH(E14354-1,E$9:E$16388,0)),A14354-C$4),ISNUMBER(A14354),A14354-F14354,TRUE,"")</f>
        <v/>
      </c>
      <c r="J14354" t="str">
        <f t="shared" si="670"/>
        <v/>
      </c>
      <c r="L14354" s="5"/>
    </row>
    <row r="14355" spans="1:12">
      <c r="A14355" s="3">
        <v>44468</v>
      </c>
      <c r="B14355" s="4" t="str">
        <f>"annual period "&amp;COUNTIF(D$9:D14355,TRUE)</f>
        <v>annual period 46</v>
      </c>
      <c r="D14355" t="b">
        <f t="shared" si="669"/>
        <v>0</v>
      </c>
      <c r="E14355">
        <f t="shared" si="671"/>
        <v>2287</v>
      </c>
      <c r="F14355" s="5" cm="1">
        <f t="array" ref="F14355">INDEX(_xlfn._xlws.FILTER(A$9:A$16378,E14355=E$9:E$16378*ISNUMBER(A$9:A$16378)),1)</f>
        <v>44467</v>
      </c>
      <c r="G14355" s="5" cm="1">
        <f t="array" ref="G14355">INDEX(_xlfn._xlws.FILTER(A$9:A$16378,E14355=E$9:E$16378*ISNUMBER(A$9:A$16378)),COUNT(_xlfn._xlws.FILTER(A$9:A$16378,E14355=E$9:E$16378*ISNUMBER(A$9:A$16378))))</f>
        <v>44468</v>
      </c>
      <c r="H14355" t="str">
        <v/>
      </c>
      <c r="I14355" s="10" cm="1">
        <f t="array" ref="I14355">_xlfn.IFS(AND(OR(_xlfn._xlws.FILTER(D$9:D$16388,E$9:E$16388=E14355)),ROW()=_xlfn.MINIFS(_xlfn.ANCHORARRAY(H$9),E$9:E$16388,E14355)),A14355-C$4,ROW()=_xlfn.MINIFS(_xlfn.ANCHORARRAY(H$9),E$9:E$16388,E14355),IFERROR(A14355-INDEX(G$9:G$16388,MATCH(E14355-1,E$9:E$16388,0)),A14355-C$4),ISNUMBER(A14355),A14355-F14355,TRUE,"")</f>
        <v>1</v>
      </c>
      <c r="J14355" t="b">
        <f t="shared" si="670"/>
        <v>0</v>
      </c>
      <c r="L14355" s="5"/>
    </row>
    <row r="14356" spans="1:12">
      <c r="A14356" s="1" t="s">
        <v>14</v>
      </c>
      <c r="B14356" s="4" t="str">
        <f>"annual period "&amp;COUNTIF(D$9:D14356,TRUE)</f>
        <v>annual period 46</v>
      </c>
      <c r="D14356" t="b">
        <f t="shared" si="669"/>
        <v>0</v>
      </c>
      <c r="E14356">
        <f t="shared" si="671"/>
        <v>2288</v>
      </c>
      <c r="F14356" s="5" cm="1">
        <f t="array" ref="F14356">INDEX(_xlfn._xlws.FILTER(A$9:A$16378,E14356=E$9:E$16378*ISNUMBER(A$9:A$16378)),1)</f>
        <v>44472</v>
      </c>
      <c r="G14356" s="5" cm="1">
        <f t="array" ref="G14356">INDEX(_xlfn._xlws.FILTER(A$9:A$16378,E14356=E$9:E$16378*ISNUMBER(A$9:A$16378)),COUNT(_xlfn._xlws.FILTER(A$9:A$16378,E14356=E$9:E$16378*ISNUMBER(A$9:A$16378))))</f>
        <v>44473</v>
      </c>
      <c r="H14356" t="str">
        <v/>
      </c>
      <c r="I14356" s="10" t="str" cm="1">
        <f t="array" ref="I14356">_xlfn.IFS(AND(OR(_xlfn._xlws.FILTER(D$9:D$16388,E$9:E$16388=E14356)),ROW()=_xlfn.MINIFS(_xlfn.ANCHORARRAY(H$9),E$9:E$16388,E14356)),A14356-C$4,ROW()=_xlfn.MINIFS(_xlfn.ANCHORARRAY(H$9),E$9:E$16388,E14356),IFERROR(A14356-INDEX(G$9:G$16388,MATCH(E14356-1,E$9:E$16388,0)),A14356-C$4),ISNUMBER(A14356),A14356-F14356,TRUE,"")</f>
        <v/>
      </c>
      <c r="J14356" t="str">
        <f t="shared" si="670"/>
        <v/>
      </c>
      <c r="L14356" s="5"/>
    </row>
    <row r="14357" spans="1:12">
      <c r="A14357" s="2"/>
      <c r="B14357" s="4" t="str">
        <f>"annual period "&amp;COUNTIF(D$9:D14357,TRUE)</f>
        <v>annual period 46</v>
      </c>
      <c r="D14357" t="b">
        <f t="shared" si="669"/>
        <v>0</v>
      </c>
      <c r="E14357">
        <f t="shared" si="671"/>
        <v>2288</v>
      </c>
      <c r="F14357" s="5" cm="1">
        <f t="array" ref="F14357">INDEX(_xlfn._xlws.FILTER(A$9:A$16378,E14357=E$9:E$16378*ISNUMBER(A$9:A$16378)),1)</f>
        <v>44472</v>
      </c>
      <c r="G14357" s="5" cm="1">
        <f t="array" ref="G14357">INDEX(_xlfn._xlws.FILTER(A$9:A$16378,E14357=E$9:E$16378*ISNUMBER(A$9:A$16378)),COUNT(_xlfn._xlws.FILTER(A$9:A$16378,E14357=E$9:E$16378*ISNUMBER(A$9:A$16378))))</f>
        <v>44473</v>
      </c>
      <c r="H14357" t="str">
        <v/>
      </c>
      <c r="I14357" s="10" t="str" cm="1">
        <f t="array" ref="I14357">_xlfn.IFS(AND(OR(_xlfn._xlws.FILTER(D$9:D$16388,E$9:E$16388=E14357)),ROW()=_xlfn.MINIFS(_xlfn.ANCHORARRAY(H$9),E$9:E$16388,E14357)),A14357-C$4,ROW()=_xlfn.MINIFS(_xlfn.ANCHORARRAY(H$9),E$9:E$16388,E14357),IFERROR(A14357-INDEX(G$9:G$16388,MATCH(E14357-1,E$9:E$16388,0)),A14357-C$4),ISNUMBER(A14357),A14357-F14357,TRUE,"")</f>
        <v/>
      </c>
      <c r="J14357" t="str">
        <f t="shared" si="670"/>
        <v/>
      </c>
      <c r="L14357" s="5"/>
    </row>
    <row r="14358" spans="1:12">
      <c r="A14358" s="3">
        <v>44472</v>
      </c>
      <c r="B14358" s="4" t="str">
        <f>"annual period "&amp;COUNTIF(D$9:D14358,TRUE)</f>
        <v>annual period 46</v>
      </c>
      <c r="D14358" t="b">
        <f t="shared" si="669"/>
        <v>0</v>
      </c>
      <c r="E14358">
        <f t="shared" si="671"/>
        <v>2288</v>
      </c>
      <c r="F14358" s="5" cm="1">
        <f t="array" ref="F14358">INDEX(_xlfn._xlws.FILTER(A$9:A$16378,E14358=E$9:E$16378*ISNUMBER(A$9:A$16378)),1)</f>
        <v>44472</v>
      </c>
      <c r="G14358" s="5" cm="1">
        <f t="array" ref="G14358">INDEX(_xlfn._xlws.FILTER(A$9:A$16378,E14358=E$9:E$16378*ISNUMBER(A$9:A$16378)),COUNT(_xlfn._xlws.FILTER(A$9:A$16378,E14358=E$9:E$16378*ISNUMBER(A$9:A$16378))))</f>
        <v>44473</v>
      </c>
      <c r="H14358">
        <v>14358</v>
      </c>
      <c r="I14358" s="10" cm="1">
        <f t="array" ref="I14358">_xlfn.IFS(AND(OR(_xlfn._xlws.FILTER(D$9:D$16388,E$9:E$16388=E14358)),ROW()=_xlfn.MINIFS(_xlfn.ANCHORARRAY(H$9),E$9:E$16388,E14358)),A14358-C$4,ROW()=_xlfn.MINIFS(_xlfn.ANCHORARRAY(H$9),E$9:E$16388,E14358),IFERROR(A14358-INDEX(G$9:G$16388,MATCH(E14358-1,E$9:E$16388,0)),A14358-C$4),ISNUMBER(A14358),A14358-F14358,TRUE,"")</f>
        <v>4</v>
      </c>
      <c r="J14358" t="b">
        <f t="shared" si="670"/>
        <v>0</v>
      </c>
      <c r="L14358" s="5"/>
    </row>
    <row r="14359" spans="1:12">
      <c r="B14359" s="4" t="str">
        <f>"annual period "&amp;COUNTIF(D$9:D14359,TRUE)</f>
        <v>annual period 46</v>
      </c>
      <c r="D14359" t="b">
        <f t="shared" si="669"/>
        <v>0</v>
      </c>
      <c r="E14359">
        <f t="shared" si="671"/>
        <v>2288</v>
      </c>
      <c r="F14359" s="5" cm="1">
        <f t="array" ref="F14359">INDEX(_xlfn._xlws.FILTER(A$9:A$16378,E14359=E$9:E$16378*ISNUMBER(A$9:A$16378)),1)</f>
        <v>44472</v>
      </c>
      <c r="G14359" s="5" cm="1">
        <f t="array" ref="G14359">INDEX(_xlfn._xlws.FILTER(A$9:A$16378,E14359=E$9:E$16378*ISNUMBER(A$9:A$16378)),COUNT(_xlfn._xlws.FILTER(A$9:A$16378,E14359=E$9:E$16378*ISNUMBER(A$9:A$16378))))</f>
        <v>44473</v>
      </c>
      <c r="H14359" t="str">
        <v/>
      </c>
      <c r="I14359" s="10" t="str" cm="1">
        <f t="array" ref="I14359">_xlfn.IFS(AND(OR(_xlfn._xlws.FILTER(D$9:D$16388,E$9:E$16388=E14359)),ROW()=_xlfn.MINIFS(_xlfn.ANCHORARRAY(H$9),E$9:E$16388,E14359)),A14359-C$4,ROW()=_xlfn.MINIFS(_xlfn.ANCHORARRAY(H$9),E$9:E$16388,E14359),IFERROR(A14359-INDEX(G$9:G$16388,MATCH(E14359-1,E$9:E$16388,0)),A14359-C$4),ISNUMBER(A14359),A14359-F14359,TRUE,"")</f>
        <v/>
      </c>
      <c r="J14359" t="str">
        <f t="shared" si="670"/>
        <v/>
      </c>
      <c r="L14359" s="5"/>
    </row>
    <row r="14360" spans="1:12">
      <c r="A14360" s="3">
        <v>44472</v>
      </c>
      <c r="B14360" s="4" t="str">
        <f>"annual period "&amp;COUNTIF(D$9:D14360,TRUE)</f>
        <v>annual period 46</v>
      </c>
      <c r="D14360" t="b">
        <f t="shared" si="669"/>
        <v>0</v>
      </c>
      <c r="E14360">
        <f t="shared" si="671"/>
        <v>2288</v>
      </c>
      <c r="F14360" s="5" cm="1">
        <f t="array" ref="F14360">INDEX(_xlfn._xlws.FILTER(A$9:A$16378,E14360=E$9:E$16378*ISNUMBER(A$9:A$16378)),1)</f>
        <v>44472</v>
      </c>
      <c r="G14360" s="5" cm="1">
        <f t="array" ref="G14360">INDEX(_xlfn._xlws.FILTER(A$9:A$16378,E14360=E$9:E$16378*ISNUMBER(A$9:A$16378)),COUNT(_xlfn._xlws.FILTER(A$9:A$16378,E14360=E$9:E$16378*ISNUMBER(A$9:A$16378))))</f>
        <v>44473</v>
      </c>
      <c r="H14360">
        <v>14360</v>
      </c>
      <c r="I14360" s="10" cm="1">
        <f t="array" ref="I14360">_xlfn.IFS(AND(OR(_xlfn._xlws.FILTER(D$9:D$16388,E$9:E$16388=E14360)),ROW()=_xlfn.MINIFS(_xlfn.ANCHORARRAY(H$9),E$9:E$16388,E14360)),A14360-C$4,ROW()=_xlfn.MINIFS(_xlfn.ANCHORARRAY(H$9),E$9:E$16388,E14360),IFERROR(A14360-INDEX(G$9:G$16388,MATCH(E14360-1,E$9:E$16388,0)),A14360-C$4),ISNUMBER(A14360),A14360-F14360,TRUE,"")</f>
        <v>0</v>
      </c>
      <c r="J14360" t="b">
        <f t="shared" si="670"/>
        <v>0</v>
      </c>
      <c r="L14360" s="5"/>
    </row>
    <row r="14361" spans="1:12">
      <c r="B14361" s="4" t="str">
        <f>"annual period "&amp;COUNTIF(D$9:D14361,TRUE)</f>
        <v>annual period 46</v>
      </c>
      <c r="D14361" t="b">
        <f t="shared" si="669"/>
        <v>0</v>
      </c>
      <c r="E14361">
        <f t="shared" si="671"/>
        <v>2288</v>
      </c>
      <c r="F14361" s="5" cm="1">
        <f t="array" ref="F14361">INDEX(_xlfn._xlws.FILTER(A$9:A$16378,E14361=E$9:E$16378*ISNUMBER(A$9:A$16378)),1)</f>
        <v>44472</v>
      </c>
      <c r="G14361" s="5" cm="1">
        <f t="array" ref="G14361">INDEX(_xlfn._xlws.FILTER(A$9:A$16378,E14361=E$9:E$16378*ISNUMBER(A$9:A$16378)),COUNT(_xlfn._xlws.FILTER(A$9:A$16378,E14361=E$9:E$16378*ISNUMBER(A$9:A$16378))))</f>
        <v>44473</v>
      </c>
      <c r="H14361" t="str">
        <v/>
      </c>
      <c r="I14361" s="10" t="str" cm="1">
        <f t="array" ref="I14361">_xlfn.IFS(AND(OR(_xlfn._xlws.FILTER(D$9:D$16388,E$9:E$16388=E14361)),ROW()=_xlfn.MINIFS(_xlfn.ANCHORARRAY(H$9),E$9:E$16388,E14361)),A14361-C$4,ROW()=_xlfn.MINIFS(_xlfn.ANCHORARRAY(H$9),E$9:E$16388,E14361),IFERROR(A14361-INDEX(G$9:G$16388,MATCH(E14361-1,E$9:E$16388,0)),A14361-C$4),ISNUMBER(A14361),A14361-F14361,TRUE,"")</f>
        <v/>
      </c>
      <c r="J14361" t="str">
        <f t="shared" si="670"/>
        <v/>
      </c>
      <c r="L14361" s="5"/>
    </row>
    <row r="14362" spans="1:12">
      <c r="A14362" s="3">
        <v>44472</v>
      </c>
      <c r="B14362" s="4" t="str">
        <f>"annual period "&amp;COUNTIF(D$9:D14362,TRUE)</f>
        <v>annual period 46</v>
      </c>
      <c r="D14362" t="b">
        <f t="shared" si="669"/>
        <v>0</v>
      </c>
      <c r="E14362">
        <f t="shared" si="671"/>
        <v>2288</v>
      </c>
      <c r="F14362" s="5" cm="1">
        <f t="array" ref="F14362">INDEX(_xlfn._xlws.FILTER(A$9:A$16378,E14362=E$9:E$16378*ISNUMBER(A$9:A$16378)),1)</f>
        <v>44472</v>
      </c>
      <c r="G14362" s="5" cm="1">
        <f t="array" ref="G14362">INDEX(_xlfn._xlws.FILTER(A$9:A$16378,E14362=E$9:E$16378*ISNUMBER(A$9:A$16378)),COUNT(_xlfn._xlws.FILTER(A$9:A$16378,E14362=E$9:E$16378*ISNUMBER(A$9:A$16378))))</f>
        <v>44473</v>
      </c>
      <c r="H14362">
        <v>14362</v>
      </c>
      <c r="I14362" s="10" cm="1">
        <f t="array" ref="I14362">_xlfn.IFS(AND(OR(_xlfn._xlws.FILTER(D$9:D$16388,E$9:E$16388=E14362)),ROW()=_xlfn.MINIFS(_xlfn.ANCHORARRAY(H$9),E$9:E$16388,E14362)),A14362-C$4,ROW()=_xlfn.MINIFS(_xlfn.ANCHORARRAY(H$9),E$9:E$16388,E14362),IFERROR(A14362-INDEX(G$9:G$16388,MATCH(E14362-1,E$9:E$16388,0)),A14362-C$4),ISNUMBER(A14362),A14362-F14362,TRUE,"")</f>
        <v>0</v>
      </c>
      <c r="J14362" t="b">
        <f t="shared" si="670"/>
        <v>0</v>
      </c>
      <c r="L14362" s="5"/>
    </row>
    <row r="14363" spans="1:12">
      <c r="B14363" s="4" t="str">
        <f>"annual period "&amp;COUNTIF(D$9:D14363,TRUE)</f>
        <v>annual period 46</v>
      </c>
      <c r="D14363" t="b">
        <f t="shared" si="669"/>
        <v>0</v>
      </c>
      <c r="E14363">
        <f t="shared" si="671"/>
        <v>2288</v>
      </c>
      <c r="F14363" s="5" cm="1">
        <f t="array" ref="F14363">INDEX(_xlfn._xlws.FILTER(A$9:A$16378,E14363=E$9:E$16378*ISNUMBER(A$9:A$16378)),1)</f>
        <v>44472</v>
      </c>
      <c r="G14363" s="5" cm="1">
        <f t="array" ref="G14363">INDEX(_xlfn._xlws.FILTER(A$9:A$16378,E14363=E$9:E$16378*ISNUMBER(A$9:A$16378)),COUNT(_xlfn._xlws.FILTER(A$9:A$16378,E14363=E$9:E$16378*ISNUMBER(A$9:A$16378))))</f>
        <v>44473</v>
      </c>
      <c r="H14363" t="str">
        <v/>
      </c>
      <c r="I14363" s="10" t="str" cm="1">
        <f t="array" ref="I14363">_xlfn.IFS(AND(OR(_xlfn._xlws.FILTER(D$9:D$16388,E$9:E$16388=E14363)),ROW()=_xlfn.MINIFS(_xlfn.ANCHORARRAY(H$9),E$9:E$16388,E14363)),A14363-C$4,ROW()=_xlfn.MINIFS(_xlfn.ANCHORARRAY(H$9),E$9:E$16388,E14363),IFERROR(A14363-INDEX(G$9:G$16388,MATCH(E14363-1,E$9:E$16388,0)),A14363-C$4),ISNUMBER(A14363),A14363-F14363,TRUE,"")</f>
        <v/>
      </c>
      <c r="J14363" t="str">
        <f t="shared" si="670"/>
        <v/>
      </c>
      <c r="L14363" s="5"/>
    </row>
    <row r="14364" spans="1:12">
      <c r="A14364" s="3">
        <v>44472</v>
      </c>
      <c r="B14364" s="4" t="str">
        <f>"annual period "&amp;COUNTIF(D$9:D14364,TRUE)</f>
        <v>annual period 46</v>
      </c>
      <c r="D14364" t="b">
        <f t="shared" si="669"/>
        <v>0</v>
      </c>
      <c r="E14364">
        <f t="shared" si="671"/>
        <v>2288</v>
      </c>
      <c r="F14364" s="5" cm="1">
        <f t="array" ref="F14364">INDEX(_xlfn._xlws.FILTER(A$9:A$16378,E14364=E$9:E$16378*ISNUMBER(A$9:A$16378)),1)</f>
        <v>44472</v>
      </c>
      <c r="G14364" s="5" cm="1">
        <f t="array" ref="G14364">INDEX(_xlfn._xlws.FILTER(A$9:A$16378,E14364=E$9:E$16378*ISNUMBER(A$9:A$16378)),COUNT(_xlfn._xlws.FILTER(A$9:A$16378,E14364=E$9:E$16378*ISNUMBER(A$9:A$16378))))</f>
        <v>44473</v>
      </c>
      <c r="H14364">
        <v>14364</v>
      </c>
      <c r="I14364" s="10" cm="1">
        <f t="array" ref="I14364">_xlfn.IFS(AND(OR(_xlfn._xlws.FILTER(D$9:D$16388,E$9:E$16388=E14364)),ROW()=_xlfn.MINIFS(_xlfn.ANCHORARRAY(H$9),E$9:E$16388,E14364)),A14364-C$4,ROW()=_xlfn.MINIFS(_xlfn.ANCHORARRAY(H$9),E$9:E$16388,E14364),IFERROR(A14364-INDEX(G$9:G$16388,MATCH(E14364-1,E$9:E$16388,0)),A14364-C$4),ISNUMBER(A14364),A14364-F14364,TRUE,"")</f>
        <v>0</v>
      </c>
      <c r="J14364" t="b">
        <f t="shared" si="670"/>
        <v>0</v>
      </c>
      <c r="L14364" s="5"/>
    </row>
    <row r="14365" spans="1:12">
      <c r="B14365" s="4" t="str">
        <f>"annual period "&amp;COUNTIF(D$9:D14365,TRUE)</f>
        <v>annual period 46</v>
      </c>
      <c r="D14365" t="b">
        <f t="shared" si="669"/>
        <v>0</v>
      </c>
      <c r="E14365">
        <f t="shared" si="671"/>
        <v>2288</v>
      </c>
      <c r="F14365" s="5" cm="1">
        <f t="array" ref="F14365">INDEX(_xlfn._xlws.FILTER(A$9:A$16378,E14365=E$9:E$16378*ISNUMBER(A$9:A$16378)),1)</f>
        <v>44472</v>
      </c>
      <c r="G14365" s="5" cm="1">
        <f t="array" ref="G14365">INDEX(_xlfn._xlws.FILTER(A$9:A$16378,E14365=E$9:E$16378*ISNUMBER(A$9:A$16378)),COUNT(_xlfn._xlws.FILTER(A$9:A$16378,E14365=E$9:E$16378*ISNUMBER(A$9:A$16378))))</f>
        <v>44473</v>
      </c>
      <c r="H14365" t="str">
        <v/>
      </c>
      <c r="I14365" s="10" t="str" cm="1">
        <f t="array" ref="I14365">_xlfn.IFS(AND(OR(_xlfn._xlws.FILTER(D$9:D$16388,E$9:E$16388=E14365)),ROW()=_xlfn.MINIFS(_xlfn.ANCHORARRAY(H$9),E$9:E$16388,E14365)),A14365-C$4,ROW()=_xlfn.MINIFS(_xlfn.ANCHORARRAY(H$9),E$9:E$16388,E14365),IFERROR(A14365-INDEX(G$9:G$16388,MATCH(E14365-1,E$9:E$16388,0)),A14365-C$4),ISNUMBER(A14365),A14365-F14365,TRUE,"")</f>
        <v/>
      </c>
      <c r="J14365" t="str">
        <f t="shared" si="670"/>
        <v/>
      </c>
      <c r="L14365" s="5"/>
    </row>
    <row r="14366" spans="1:12">
      <c r="A14366" s="3">
        <v>44472</v>
      </c>
      <c r="B14366" s="4" t="str">
        <f>"annual period "&amp;COUNTIF(D$9:D14366,TRUE)</f>
        <v>annual period 46</v>
      </c>
      <c r="D14366" t="b">
        <f t="shared" si="669"/>
        <v>0</v>
      </c>
      <c r="E14366">
        <f t="shared" si="671"/>
        <v>2288</v>
      </c>
      <c r="F14366" s="5" cm="1">
        <f t="array" ref="F14366">INDEX(_xlfn._xlws.FILTER(A$9:A$16378,E14366=E$9:E$16378*ISNUMBER(A$9:A$16378)),1)</f>
        <v>44472</v>
      </c>
      <c r="G14366" s="5" cm="1">
        <f t="array" ref="G14366">INDEX(_xlfn._xlws.FILTER(A$9:A$16378,E14366=E$9:E$16378*ISNUMBER(A$9:A$16378)),COUNT(_xlfn._xlws.FILTER(A$9:A$16378,E14366=E$9:E$16378*ISNUMBER(A$9:A$16378))))</f>
        <v>44473</v>
      </c>
      <c r="H14366">
        <v>14366</v>
      </c>
      <c r="I14366" s="10" cm="1">
        <f t="array" ref="I14366">_xlfn.IFS(AND(OR(_xlfn._xlws.FILTER(D$9:D$16388,E$9:E$16388=E14366)),ROW()=_xlfn.MINIFS(_xlfn.ANCHORARRAY(H$9),E$9:E$16388,E14366)),A14366-C$4,ROW()=_xlfn.MINIFS(_xlfn.ANCHORARRAY(H$9),E$9:E$16388,E14366),IFERROR(A14366-INDEX(G$9:G$16388,MATCH(E14366-1,E$9:E$16388,0)),A14366-C$4),ISNUMBER(A14366),A14366-F14366,TRUE,"")</f>
        <v>0</v>
      </c>
      <c r="J14366" t="b">
        <f t="shared" si="670"/>
        <v>0</v>
      </c>
      <c r="L14366" s="5"/>
    </row>
    <row r="14367" spans="1:12">
      <c r="B14367" s="4" t="str">
        <f>"annual period "&amp;COUNTIF(D$9:D14367,TRUE)</f>
        <v>annual period 46</v>
      </c>
      <c r="D14367" t="b">
        <f t="shared" si="669"/>
        <v>0</v>
      </c>
      <c r="E14367">
        <f t="shared" si="671"/>
        <v>2288</v>
      </c>
      <c r="F14367" s="5" cm="1">
        <f t="array" ref="F14367">INDEX(_xlfn._xlws.FILTER(A$9:A$16378,E14367=E$9:E$16378*ISNUMBER(A$9:A$16378)),1)</f>
        <v>44472</v>
      </c>
      <c r="G14367" s="5" cm="1">
        <f t="array" ref="G14367">INDEX(_xlfn._xlws.FILTER(A$9:A$16378,E14367=E$9:E$16378*ISNUMBER(A$9:A$16378)),COUNT(_xlfn._xlws.FILTER(A$9:A$16378,E14367=E$9:E$16378*ISNUMBER(A$9:A$16378))))</f>
        <v>44473</v>
      </c>
      <c r="H14367" t="str">
        <v/>
      </c>
      <c r="I14367" s="10" t="str" cm="1">
        <f t="array" ref="I14367">_xlfn.IFS(AND(OR(_xlfn._xlws.FILTER(D$9:D$16388,E$9:E$16388=E14367)),ROW()=_xlfn.MINIFS(_xlfn.ANCHORARRAY(H$9),E$9:E$16388,E14367)),A14367-C$4,ROW()=_xlfn.MINIFS(_xlfn.ANCHORARRAY(H$9),E$9:E$16388,E14367),IFERROR(A14367-INDEX(G$9:G$16388,MATCH(E14367-1,E$9:E$16388,0)),A14367-C$4),ISNUMBER(A14367),A14367-F14367,TRUE,"")</f>
        <v/>
      </c>
      <c r="J14367" t="str">
        <f t="shared" si="670"/>
        <v/>
      </c>
      <c r="L14367" s="5"/>
    </row>
    <row r="14368" spans="1:12">
      <c r="A14368" s="3">
        <v>44473</v>
      </c>
      <c r="B14368" s="4" t="str">
        <f>"annual period "&amp;COUNTIF(D$9:D14368,TRUE)</f>
        <v>annual period 46</v>
      </c>
      <c r="D14368" t="b">
        <f t="shared" ref="D14368:D14431" si="672">F14367-F14368&gt;300</f>
        <v>0</v>
      </c>
      <c r="E14368">
        <f t="shared" si="671"/>
        <v>2288</v>
      </c>
      <c r="F14368" s="5" cm="1">
        <f t="array" ref="F14368">INDEX(_xlfn._xlws.FILTER(A$9:A$16378,E14368=E$9:E$16378*ISNUMBER(A$9:A$16378)),1)</f>
        <v>44472</v>
      </c>
      <c r="G14368" s="5" cm="1">
        <f t="array" ref="G14368">INDEX(_xlfn._xlws.FILTER(A$9:A$16378,E14368=E$9:E$16378*ISNUMBER(A$9:A$16378)),COUNT(_xlfn._xlws.FILTER(A$9:A$16378,E14368=E$9:E$16378*ISNUMBER(A$9:A$16378))))</f>
        <v>44473</v>
      </c>
      <c r="H14368" t="str">
        <v/>
      </c>
      <c r="I14368" s="10" cm="1">
        <f t="array" ref="I14368">_xlfn.IFS(AND(OR(_xlfn._xlws.FILTER(D$9:D$16388,E$9:E$16388=E14368)),ROW()=_xlfn.MINIFS(_xlfn.ANCHORARRAY(H$9),E$9:E$16388,E14368)),A14368-C$4,ROW()=_xlfn.MINIFS(_xlfn.ANCHORARRAY(H$9),E$9:E$16388,E14368),IFERROR(A14368-INDEX(G$9:G$16388,MATCH(E14368-1,E$9:E$16388,0)),A14368-C$4),ISNUMBER(A14368),A14368-F14368,TRUE,"")</f>
        <v>1</v>
      </c>
      <c r="J14368" t="b">
        <f t="shared" si="670"/>
        <v>0</v>
      </c>
      <c r="L14368" s="5"/>
    </row>
    <row r="14369" spans="1:12">
      <c r="A14369" s="1" t="s">
        <v>14</v>
      </c>
      <c r="B14369" s="4" t="str">
        <f>"annual period "&amp;COUNTIF(D$9:D14369,TRUE)</f>
        <v>annual period 46</v>
      </c>
      <c r="D14369" t="b">
        <f t="shared" si="672"/>
        <v>0</v>
      </c>
      <c r="E14369">
        <f t="shared" si="671"/>
        <v>2289</v>
      </c>
      <c r="F14369" s="5" cm="1">
        <f t="array" ref="F14369">INDEX(_xlfn._xlws.FILTER(A$9:A$16378,E14369=E$9:E$16378*ISNUMBER(A$9:A$16378)),1)</f>
        <v>44481</v>
      </c>
      <c r="G14369" s="5" cm="1">
        <f t="array" ref="G14369">INDEX(_xlfn._xlws.FILTER(A$9:A$16378,E14369=E$9:E$16378*ISNUMBER(A$9:A$16378)),COUNT(_xlfn._xlws.FILTER(A$9:A$16378,E14369=E$9:E$16378*ISNUMBER(A$9:A$16378))))</f>
        <v>44486</v>
      </c>
      <c r="H14369" t="str">
        <v/>
      </c>
      <c r="I14369" s="10" t="str" cm="1">
        <f t="array" ref="I14369">_xlfn.IFS(AND(OR(_xlfn._xlws.FILTER(D$9:D$16388,E$9:E$16388=E14369)),ROW()=_xlfn.MINIFS(_xlfn.ANCHORARRAY(H$9),E$9:E$16388,E14369)),A14369-C$4,ROW()=_xlfn.MINIFS(_xlfn.ANCHORARRAY(H$9),E$9:E$16388,E14369),IFERROR(A14369-INDEX(G$9:G$16388,MATCH(E14369-1,E$9:E$16388,0)),A14369-C$4),ISNUMBER(A14369),A14369-F14369,TRUE,"")</f>
        <v/>
      </c>
      <c r="J14369" t="str">
        <f t="shared" si="670"/>
        <v/>
      </c>
      <c r="L14369" s="5"/>
    </row>
    <row r="14370" spans="1:12">
      <c r="A14370" s="2"/>
      <c r="B14370" s="4" t="str">
        <f>"annual period "&amp;COUNTIF(D$9:D14370,TRUE)</f>
        <v>annual period 46</v>
      </c>
      <c r="D14370" t="b">
        <f t="shared" si="672"/>
        <v>0</v>
      </c>
      <c r="E14370">
        <f t="shared" si="671"/>
        <v>2289</v>
      </c>
      <c r="F14370" s="5" cm="1">
        <f t="array" ref="F14370">INDEX(_xlfn._xlws.FILTER(A$9:A$16378,E14370=E$9:E$16378*ISNUMBER(A$9:A$16378)),1)</f>
        <v>44481</v>
      </c>
      <c r="G14370" s="5" cm="1">
        <f t="array" ref="G14370">INDEX(_xlfn._xlws.FILTER(A$9:A$16378,E14370=E$9:E$16378*ISNUMBER(A$9:A$16378)),COUNT(_xlfn._xlws.FILTER(A$9:A$16378,E14370=E$9:E$16378*ISNUMBER(A$9:A$16378))))</f>
        <v>44486</v>
      </c>
      <c r="H14370" t="str">
        <v/>
      </c>
      <c r="I14370" s="10" t="str" cm="1">
        <f t="array" ref="I14370">_xlfn.IFS(AND(OR(_xlfn._xlws.FILTER(D$9:D$16388,E$9:E$16388=E14370)),ROW()=_xlfn.MINIFS(_xlfn.ANCHORARRAY(H$9),E$9:E$16388,E14370)),A14370-C$4,ROW()=_xlfn.MINIFS(_xlfn.ANCHORARRAY(H$9),E$9:E$16388,E14370),IFERROR(A14370-INDEX(G$9:G$16388,MATCH(E14370-1,E$9:E$16388,0)),A14370-C$4),ISNUMBER(A14370),A14370-F14370,TRUE,"")</f>
        <v/>
      </c>
      <c r="J14370" t="str">
        <f t="shared" si="670"/>
        <v/>
      </c>
      <c r="L14370" s="5"/>
    </row>
    <row r="14371" spans="1:12">
      <c r="A14371" s="3">
        <v>44481</v>
      </c>
      <c r="B14371" s="4" t="str">
        <f>"annual period "&amp;COUNTIF(D$9:D14371,TRUE)</f>
        <v>annual period 46</v>
      </c>
      <c r="D14371" t="b">
        <f t="shared" si="672"/>
        <v>0</v>
      </c>
      <c r="E14371">
        <f t="shared" si="671"/>
        <v>2289</v>
      </c>
      <c r="F14371" s="5" cm="1">
        <f t="array" ref="F14371">INDEX(_xlfn._xlws.FILTER(A$9:A$16378,E14371=E$9:E$16378*ISNUMBER(A$9:A$16378)),1)</f>
        <v>44481</v>
      </c>
      <c r="G14371" s="5" cm="1">
        <f t="array" ref="G14371">INDEX(_xlfn._xlws.FILTER(A$9:A$16378,E14371=E$9:E$16378*ISNUMBER(A$9:A$16378)),COUNT(_xlfn._xlws.FILTER(A$9:A$16378,E14371=E$9:E$16378*ISNUMBER(A$9:A$16378))))</f>
        <v>44486</v>
      </c>
      <c r="H14371">
        <v>14371</v>
      </c>
      <c r="I14371" s="10" cm="1">
        <f t="array" ref="I14371">_xlfn.IFS(AND(OR(_xlfn._xlws.FILTER(D$9:D$16388,E$9:E$16388=E14371)),ROW()=_xlfn.MINIFS(_xlfn.ANCHORARRAY(H$9),E$9:E$16388,E14371)),A14371-C$4,ROW()=_xlfn.MINIFS(_xlfn.ANCHORARRAY(H$9),E$9:E$16388,E14371),IFERROR(A14371-INDEX(G$9:G$16388,MATCH(E14371-1,E$9:E$16388,0)),A14371-C$4),ISNUMBER(A14371),A14371-F14371,TRUE,"")</f>
        <v>8</v>
      </c>
      <c r="J14371" t="b">
        <f t="shared" si="670"/>
        <v>0</v>
      </c>
      <c r="L14371" s="5"/>
    </row>
    <row r="14372" spans="1:12">
      <c r="B14372" s="4" t="str">
        <f>"annual period "&amp;COUNTIF(D$9:D14372,TRUE)</f>
        <v>annual period 46</v>
      </c>
      <c r="D14372" t="b">
        <f t="shared" si="672"/>
        <v>0</v>
      </c>
      <c r="E14372">
        <f t="shared" si="671"/>
        <v>2289</v>
      </c>
      <c r="F14372" s="5" cm="1">
        <f t="array" ref="F14372">INDEX(_xlfn._xlws.FILTER(A$9:A$16378,E14372=E$9:E$16378*ISNUMBER(A$9:A$16378)),1)</f>
        <v>44481</v>
      </c>
      <c r="G14372" s="5" cm="1">
        <f t="array" ref="G14372">INDEX(_xlfn._xlws.FILTER(A$9:A$16378,E14372=E$9:E$16378*ISNUMBER(A$9:A$16378)),COUNT(_xlfn._xlws.FILTER(A$9:A$16378,E14372=E$9:E$16378*ISNUMBER(A$9:A$16378))))</f>
        <v>44486</v>
      </c>
      <c r="H14372" t="str">
        <v/>
      </c>
      <c r="I14372" s="10" t="str" cm="1">
        <f t="array" ref="I14372">_xlfn.IFS(AND(OR(_xlfn._xlws.FILTER(D$9:D$16388,E$9:E$16388=E14372)),ROW()=_xlfn.MINIFS(_xlfn.ANCHORARRAY(H$9),E$9:E$16388,E14372)),A14372-C$4,ROW()=_xlfn.MINIFS(_xlfn.ANCHORARRAY(H$9),E$9:E$16388,E14372),IFERROR(A14372-INDEX(G$9:G$16388,MATCH(E14372-1,E$9:E$16388,0)),A14372-C$4),ISNUMBER(A14372),A14372-F14372,TRUE,"")</f>
        <v/>
      </c>
      <c r="J14372" t="str">
        <f t="shared" si="670"/>
        <v/>
      </c>
      <c r="L14372" s="5"/>
    </row>
    <row r="14373" spans="1:12">
      <c r="A14373" s="3">
        <v>44481</v>
      </c>
      <c r="B14373" s="4" t="str">
        <f>"annual period "&amp;COUNTIF(D$9:D14373,TRUE)</f>
        <v>annual period 46</v>
      </c>
      <c r="D14373" t="b">
        <f t="shared" si="672"/>
        <v>0</v>
      </c>
      <c r="E14373">
        <f t="shared" si="671"/>
        <v>2289</v>
      </c>
      <c r="F14373" s="5" cm="1">
        <f t="array" ref="F14373">INDEX(_xlfn._xlws.FILTER(A$9:A$16378,E14373=E$9:E$16378*ISNUMBER(A$9:A$16378)),1)</f>
        <v>44481</v>
      </c>
      <c r="G14373" s="5" cm="1">
        <f t="array" ref="G14373">INDEX(_xlfn._xlws.FILTER(A$9:A$16378,E14373=E$9:E$16378*ISNUMBER(A$9:A$16378)),COUNT(_xlfn._xlws.FILTER(A$9:A$16378,E14373=E$9:E$16378*ISNUMBER(A$9:A$16378))))</f>
        <v>44486</v>
      </c>
      <c r="H14373">
        <v>14373</v>
      </c>
      <c r="I14373" s="10" cm="1">
        <f t="array" ref="I14373">_xlfn.IFS(AND(OR(_xlfn._xlws.FILTER(D$9:D$16388,E$9:E$16388=E14373)),ROW()=_xlfn.MINIFS(_xlfn.ANCHORARRAY(H$9),E$9:E$16388,E14373)),A14373-C$4,ROW()=_xlfn.MINIFS(_xlfn.ANCHORARRAY(H$9),E$9:E$16388,E14373),IFERROR(A14373-INDEX(G$9:G$16388,MATCH(E14373-1,E$9:E$16388,0)),A14373-C$4),ISNUMBER(A14373),A14373-F14373,TRUE,"")</f>
        <v>0</v>
      </c>
      <c r="J14373" t="b">
        <f t="shared" si="670"/>
        <v>0</v>
      </c>
      <c r="L14373" s="5"/>
    </row>
    <row r="14374" spans="1:12">
      <c r="B14374" s="4" t="str">
        <f>"annual period "&amp;COUNTIF(D$9:D14374,TRUE)</f>
        <v>annual period 46</v>
      </c>
      <c r="D14374" t="b">
        <f t="shared" si="672"/>
        <v>0</v>
      </c>
      <c r="E14374">
        <f t="shared" si="671"/>
        <v>2289</v>
      </c>
      <c r="F14374" s="5" cm="1">
        <f t="array" ref="F14374">INDEX(_xlfn._xlws.FILTER(A$9:A$16378,E14374=E$9:E$16378*ISNUMBER(A$9:A$16378)),1)</f>
        <v>44481</v>
      </c>
      <c r="G14374" s="5" cm="1">
        <f t="array" ref="G14374">INDEX(_xlfn._xlws.FILTER(A$9:A$16378,E14374=E$9:E$16378*ISNUMBER(A$9:A$16378)),COUNT(_xlfn._xlws.FILTER(A$9:A$16378,E14374=E$9:E$16378*ISNUMBER(A$9:A$16378))))</f>
        <v>44486</v>
      </c>
      <c r="H14374" t="str">
        <v/>
      </c>
      <c r="I14374" s="10" t="str" cm="1">
        <f t="array" ref="I14374">_xlfn.IFS(AND(OR(_xlfn._xlws.FILTER(D$9:D$16388,E$9:E$16388=E14374)),ROW()=_xlfn.MINIFS(_xlfn.ANCHORARRAY(H$9),E$9:E$16388,E14374)),A14374-C$4,ROW()=_xlfn.MINIFS(_xlfn.ANCHORARRAY(H$9),E$9:E$16388,E14374),IFERROR(A14374-INDEX(G$9:G$16388,MATCH(E14374-1,E$9:E$16388,0)),A14374-C$4),ISNUMBER(A14374),A14374-F14374,TRUE,"")</f>
        <v/>
      </c>
      <c r="J14374" t="str">
        <f t="shared" si="670"/>
        <v/>
      </c>
      <c r="L14374" s="5"/>
    </row>
    <row r="14375" spans="1:12">
      <c r="A14375" s="3">
        <v>44481</v>
      </c>
      <c r="B14375" s="4" t="str">
        <f>"annual period "&amp;COUNTIF(D$9:D14375,TRUE)</f>
        <v>annual period 46</v>
      </c>
      <c r="D14375" t="b">
        <f t="shared" si="672"/>
        <v>0</v>
      </c>
      <c r="E14375">
        <f t="shared" si="671"/>
        <v>2289</v>
      </c>
      <c r="F14375" s="5" cm="1">
        <f t="array" ref="F14375">INDEX(_xlfn._xlws.FILTER(A$9:A$16378,E14375=E$9:E$16378*ISNUMBER(A$9:A$16378)),1)</f>
        <v>44481</v>
      </c>
      <c r="G14375" s="5" cm="1">
        <f t="array" ref="G14375">INDEX(_xlfn._xlws.FILTER(A$9:A$16378,E14375=E$9:E$16378*ISNUMBER(A$9:A$16378)),COUNT(_xlfn._xlws.FILTER(A$9:A$16378,E14375=E$9:E$16378*ISNUMBER(A$9:A$16378))))</f>
        <v>44486</v>
      </c>
      <c r="H14375">
        <v>14375</v>
      </c>
      <c r="I14375" s="10" cm="1">
        <f t="array" ref="I14375">_xlfn.IFS(AND(OR(_xlfn._xlws.FILTER(D$9:D$16388,E$9:E$16388=E14375)),ROW()=_xlfn.MINIFS(_xlfn.ANCHORARRAY(H$9),E$9:E$16388,E14375)),A14375-C$4,ROW()=_xlfn.MINIFS(_xlfn.ANCHORARRAY(H$9),E$9:E$16388,E14375),IFERROR(A14375-INDEX(G$9:G$16388,MATCH(E14375-1,E$9:E$16388,0)),A14375-C$4),ISNUMBER(A14375),A14375-F14375,TRUE,"")</f>
        <v>0</v>
      </c>
      <c r="J14375" t="b">
        <f t="shared" si="670"/>
        <v>0</v>
      </c>
      <c r="L14375" s="5"/>
    </row>
    <row r="14376" spans="1:12">
      <c r="B14376" s="4" t="str">
        <f>"annual period "&amp;COUNTIF(D$9:D14376,TRUE)</f>
        <v>annual period 46</v>
      </c>
      <c r="D14376" t="b">
        <f t="shared" si="672"/>
        <v>0</v>
      </c>
      <c r="E14376">
        <f t="shared" si="671"/>
        <v>2289</v>
      </c>
      <c r="F14376" s="5" cm="1">
        <f t="array" ref="F14376">INDEX(_xlfn._xlws.FILTER(A$9:A$16378,E14376=E$9:E$16378*ISNUMBER(A$9:A$16378)),1)</f>
        <v>44481</v>
      </c>
      <c r="G14376" s="5" cm="1">
        <f t="array" ref="G14376">INDEX(_xlfn._xlws.FILTER(A$9:A$16378,E14376=E$9:E$16378*ISNUMBER(A$9:A$16378)),COUNT(_xlfn._xlws.FILTER(A$9:A$16378,E14376=E$9:E$16378*ISNUMBER(A$9:A$16378))))</f>
        <v>44486</v>
      </c>
      <c r="H14376" t="str">
        <v/>
      </c>
      <c r="I14376" s="10" t="str" cm="1">
        <f t="array" ref="I14376">_xlfn.IFS(AND(OR(_xlfn._xlws.FILTER(D$9:D$16388,E$9:E$16388=E14376)),ROW()=_xlfn.MINIFS(_xlfn.ANCHORARRAY(H$9),E$9:E$16388,E14376)),A14376-C$4,ROW()=_xlfn.MINIFS(_xlfn.ANCHORARRAY(H$9),E$9:E$16388,E14376),IFERROR(A14376-INDEX(G$9:G$16388,MATCH(E14376-1,E$9:E$16388,0)),A14376-C$4),ISNUMBER(A14376),A14376-F14376,TRUE,"")</f>
        <v/>
      </c>
      <c r="J14376" t="str">
        <f t="shared" si="670"/>
        <v/>
      </c>
      <c r="L14376" s="5"/>
    </row>
    <row r="14377" spans="1:12">
      <c r="A14377" s="3">
        <v>44485</v>
      </c>
      <c r="B14377" s="4" t="str">
        <f>"annual period "&amp;COUNTIF(D$9:D14377,TRUE)</f>
        <v>annual period 46</v>
      </c>
      <c r="D14377" t="b">
        <f t="shared" si="672"/>
        <v>0</v>
      </c>
      <c r="E14377">
        <f t="shared" si="671"/>
        <v>2289</v>
      </c>
      <c r="F14377" s="5" cm="1">
        <f t="array" ref="F14377">INDEX(_xlfn._xlws.FILTER(A$9:A$16378,E14377=E$9:E$16378*ISNUMBER(A$9:A$16378)),1)</f>
        <v>44481</v>
      </c>
      <c r="G14377" s="5" cm="1">
        <f t="array" ref="G14377">INDEX(_xlfn._xlws.FILTER(A$9:A$16378,E14377=E$9:E$16378*ISNUMBER(A$9:A$16378)),COUNT(_xlfn._xlws.FILTER(A$9:A$16378,E14377=E$9:E$16378*ISNUMBER(A$9:A$16378))))</f>
        <v>44486</v>
      </c>
      <c r="H14377" t="str">
        <v/>
      </c>
      <c r="I14377" s="10" cm="1">
        <f t="array" ref="I14377">_xlfn.IFS(AND(OR(_xlfn._xlws.FILTER(D$9:D$16388,E$9:E$16388=E14377)),ROW()=_xlfn.MINIFS(_xlfn.ANCHORARRAY(H$9),E$9:E$16388,E14377)),A14377-C$4,ROW()=_xlfn.MINIFS(_xlfn.ANCHORARRAY(H$9),E$9:E$16388,E14377),IFERROR(A14377-INDEX(G$9:G$16388,MATCH(E14377-1,E$9:E$16388,0)),A14377-C$4),ISNUMBER(A14377),A14377-F14377,TRUE,"")</f>
        <v>4</v>
      </c>
      <c r="J14377" t="b">
        <f t="shared" si="670"/>
        <v>0</v>
      </c>
      <c r="L14377" s="5"/>
    </row>
    <row r="14378" spans="1:12">
      <c r="B14378" s="4" t="str">
        <f>"annual period "&amp;COUNTIF(D$9:D14378,TRUE)</f>
        <v>annual period 46</v>
      </c>
      <c r="D14378" t="b">
        <f t="shared" si="672"/>
        <v>0</v>
      </c>
      <c r="E14378">
        <f t="shared" si="671"/>
        <v>2289</v>
      </c>
      <c r="F14378" s="5" cm="1">
        <f t="array" ref="F14378">INDEX(_xlfn._xlws.FILTER(A$9:A$16378,E14378=E$9:E$16378*ISNUMBER(A$9:A$16378)),1)</f>
        <v>44481</v>
      </c>
      <c r="G14378" s="5" cm="1">
        <f t="array" ref="G14378">INDEX(_xlfn._xlws.FILTER(A$9:A$16378,E14378=E$9:E$16378*ISNUMBER(A$9:A$16378)),COUNT(_xlfn._xlws.FILTER(A$9:A$16378,E14378=E$9:E$16378*ISNUMBER(A$9:A$16378))))</f>
        <v>44486</v>
      </c>
      <c r="H14378" t="str">
        <v/>
      </c>
      <c r="I14378" s="10" t="str" cm="1">
        <f t="array" ref="I14378">_xlfn.IFS(AND(OR(_xlfn._xlws.FILTER(D$9:D$16388,E$9:E$16388=E14378)),ROW()=_xlfn.MINIFS(_xlfn.ANCHORARRAY(H$9),E$9:E$16388,E14378)),A14378-C$4,ROW()=_xlfn.MINIFS(_xlfn.ANCHORARRAY(H$9),E$9:E$16388,E14378),IFERROR(A14378-INDEX(G$9:G$16388,MATCH(E14378-1,E$9:E$16388,0)),A14378-C$4),ISNUMBER(A14378),A14378-F14378,TRUE,"")</f>
        <v/>
      </c>
      <c r="J14378" t="str">
        <f t="shared" si="670"/>
        <v/>
      </c>
      <c r="L14378" s="5"/>
    </row>
    <row r="14379" spans="1:12">
      <c r="A14379" s="3">
        <v>44486</v>
      </c>
      <c r="B14379" s="4" t="str">
        <f>"annual period "&amp;COUNTIF(D$9:D14379,TRUE)</f>
        <v>annual period 46</v>
      </c>
      <c r="D14379" t="b">
        <f t="shared" si="672"/>
        <v>0</v>
      </c>
      <c r="E14379">
        <f t="shared" si="671"/>
        <v>2289</v>
      </c>
      <c r="F14379" s="5" cm="1">
        <f t="array" ref="F14379">INDEX(_xlfn._xlws.FILTER(A$9:A$16378,E14379=E$9:E$16378*ISNUMBER(A$9:A$16378)),1)</f>
        <v>44481</v>
      </c>
      <c r="G14379" s="5" cm="1">
        <f t="array" ref="G14379">INDEX(_xlfn._xlws.FILTER(A$9:A$16378,E14379=E$9:E$16378*ISNUMBER(A$9:A$16378)),COUNT(_xlfn._xlws.FILTER(A$9:A$16378,E14379=E$9:E$16378*ISNUMBER(A$9:A$16378))))</f>
        <v>44486</v>
      </c>
      <c r="H14379" t="str">
        <v/>
      </c>
      <c r="I14379" s="10" cm="1">
        <f t="array" ref="I14379">_xlfn.IFS(AND(OR(_xlfn._xlws.FILTER(D$9:D$16388,E$9:E$16388=E14379)),ROW()=_xlfn.MINIFS(_xlfn.ANCHORARRAY(H$9),E$9:E$16388,E14379)),A14379-C$4,ROW()=_xlfn.MINIFS(_xlfn.ANCHORARRAY(H$9),E$9:E$16388,E14379),IFERROR(A14379-INDEX(G$9:G$16388,MATCH(E14379-1,E$9:E$16388,0)),A14379-C$4),ISNUMBER(A14379),A14379-F14379,TRUE,"")</f>
        <v>5</v>
      </c>
      <c r="J14379" t="b">
        <f t="shared" si="670"/>
        <v>0</v>
      </c>
      <c r="L14379" s="5"/>
    </row>
    <row r="14380" spans="1:12">
      <c r="B14380" s="4" t="str">
        <f>"annual period "&amp;COUNTIF(D$9:D14380,TRUE)</f>
        <v>annual period 46</v>
      </c>
      <c r="D14380" t="b">
        <f t="shared" si="672"/>
        <v>0</v>
      </c>
      <c r="E14380">
        <f t="shared" si="671"/>
        <v>2289</v>
      </c>
      <c r="F14380" s="5" cm="1">
        <f t="array" ref="F14380">INDEX(_xlfn._xlws.FILTER(A$9:A$16378,E14380=E$9:E$16378*ISNUMBER(A$9:A$16378)),1)</f>
        <v>44481</v>
      </c>
      <c r="G14380" s="5" cm="1">
        <f t="array" ref="G14380">INDEX(_xlfn._xlws.FILTER(A$9:A$16378,E14380=E$9:E$16378*ISNUMBER(A$9:A$16378)),COUNT(_xlfn._xlws.FILTER(A$9:A$16378,E14380=E$9:E$16378*ISNUMBER(A$9:A$16378))))</f>
        <v>44486</v>
      </c>
      <c r="H14380" t="str">
        <v/>
      </c>
      <c r="I14380" s="10" t="str" cm="1">
        <f t="array" ref="I14380">_xlfn.IFS(AND(OR(_xlfn._xlws.FILTER(D$9:D$16388,E$9:E$16388=E14380)),ROW()=_xlfn.MINIFS(_xlfn.ANCHORARRAY(H$9),E$9:E$16388,E14380)),A14380-C$4,ROW()=_xlfn.MINIFS(_xlfn.ANCHORARRAY(H$9),E$9:E$16388,E14380),IFERROR(A14380-INDEX(G$9:G$16388,MATCH(E14380-1,E$9:E$16388,0)),A14380-C$4),ISNUMBER(A14380),A14380-F14380,TRUE,"")</f>
        <v/>
      </c>
      <c r="J14380" t="str">
        <f t="shared" si="670"/>
        <v/>
      </c>
      <c r="L14380" s="5"/>
    </row>
    <row r="14381" spans="1:12">
      <c r="A14381" s="3">
        <v>44486</v>
      </c>
      <c r="B14381" s="4" t="str">
        <f>"annual period "&amp;COUNTIF(D$9:D14381,TRUE)</f>
        <v>annual period 46</v>
      </c>
      <c r="D14381" t="b">
        <f t="shared" si="672"/>
        <v>0</v>
      </c>
      <c r="E14381">
        <f t="shared" si="671"/>
        <v>2289</v>
      </c>
      <c r="F14381" s="5" cm="1">
        <f t="array" ref="F14381">INDEX(_xlfn._xlws.FILTER(A$9:A$16378,E14381=E$9:E$16378*ISNUMBER(A$9:A$16378)),1)</f>
        <v>44481</v>
      </c>
      <c r="G14381" s="5" cm="1">
        <f t="array" ref="G14381">INDEX(_xlfn._xlws.FILTER(A$9:A$16378,E14381=E$9:E$16378*ISNUMBER(A$9:A$16378)),COUNT(_xlfn._xlws.FILTER(A$9:A$16378,E14381=E$9:E$16378*ISNUMBER(A$9:A$16378))))</f>
        <v>44486</v>
      </c>
      <c r="H14381" t="str">
        <v/>
      </c>
      <c r="I14381" s="10" cm="1">
        <f t="array" ref="I14381">_xlfn.IFS(AND(OR(_xlfn._xlws.FILTER(D$9:D$16388,E$9:E$16388=E14381)),ROW()=_xlfn.MINIFS(_xlfn.ANCHORARRAY(H$9),E$9:E$16388,E14381)),A14381-C$4,ROW()=_xlfn.MINIFS(_xlfn.ANCHORARRAY(H$9),E$9:E$16388,E14381),IFERROR(A14381-INDEX(G$9:G$16388,MATCH(E14381-1,E$9:E$16388,0)),A14381-C$4),ISNUMBER(A14381),A14381-F14381,TRUE,"")</f>
        <v>5</v>
      </c>
      <c r="J14381" t="b">
        <f t="shared" si="670"/>
        <v>0</v>
      </c>
      <c r="L14381" s="5"/>
    </row>
    <row r="14382" spans="1:12">
      <c r="A14382" s="1" t="s">
        <v>14</v>
      </c>
      <c r="B14382" s="4" t="str">
        <f>"annual period "&amp;COUNTIF(D$9:D14382,TRUE)</f>
        <v>annual period 46</v>
      </c>
      <c r="D14382" t="b">
        <f t="shared" si="672"/>
        <v>0</v>
      </c>
      <c r="E14382">
        <f t="shared" si="671"/>
        <v>2290</v>
      </c>
      <c r="F14382" s="5" cm="1">
        <f t="array" ref="F14382">INDEX(_xlfn._xlws.FILTER(A$9:A$16378,E14382=E$9:E$16378*ISNUMBER(A$9:A$16378)),1)</f>
        <v>44489</v>
      </c>
      <c r="G14382" s="5" cm="1">
        <f t="array" ref="G14382">INDEX(_xlfn._xlws.FILTER(A$9:A$16378,E14382=E$9:E$16378*ISNUMBER(A$9:A$16378)),COUNT(_xlfn._xlws.FILTER(A$9:A$16378,E14382=E$9:E$16378*ISNUMBER(A$9:A$16378))))</f>
        <v>44493</v>
      </c>
      <c r="H14382" t="str">
        <v/>
      </c>
      <c r="I14382" s="10" t="str" cm="1">
        <f t="array" ref="I14382">_xlfn.IFS(AND(OR(_xlfn._xlws.FILTER(D$9:D$16388,E$9:E$16388=E14382)),ROW()=_xlfn.MINIFS(_xlfn.ANCHORARRAY(H$9),E$9:E$16388,E14382)),A14382-C$4,ROW()=_xlfn.MINIFS(_xlfn.ANCHORARRAY(H$9),E$9:E$16388,E14382),IFERROR(A14382-INDEX(G$9:G$16388,MATCH(E14382-1,E$9:E$16388,0)),A14382-C$4),ISNUMBER(A14382),A14382-F14382,TRUE,"")</f>
        <v/>
      </c>
      <c r="J14382" t="str">
        <f t="shared" si="670"/>
        <v/>
      </c>
      <c r="L14382" s="5"/>
    </row>
    <row r="14383" spans="1:12">
      <c r="A14383" s="2"/>
      <c r="B14383" s="4" t="str">
        <f>"annual period "&amp;COUNTIF(D$9:D14383,TRUE)</f>
        <v>annual period 46</v>
      </c>
      <c r="D14383" t="b">
        <f t="shared" si="672"/>
        <v>0</v>
      </c>
      <c r="E14383">
        <f t="shared" si="671"/>
        <v>2290</v>
      </c>
      <c r="F14383" s="5" cm="1">
        <f t="array" ref="F14383">INDEX(_xlfn._xlws.FILTER(A$9:A$16378,E14383=E$9:E$16378*ISNUMBER(A$9:A$16378)),1)</f>
        <v>44489</v>
      </c>
      <c r="G14383" s="5" cm="1">
        <f t="array" ref="G14383">INDEX(_xlfn._xlws.FILTER(A$9:A$16378,E14383=E$9:E$16378*ISNUMBER(A$9:A$16378)),COUNT(_xlfn._xlws.FILTER(A$9:A$16378,E14383=E$9:E$16378*ISNUMBER(A$9:A$16378))))</f>
        <v>44493</v>
      </c>
      <c r="H14383" t="str">
        <v/>
      </c>
      <c r="I14383" s="10" t="str" cm="1">
        <f t="array" ref="I14383">_xlfn.IFS(AND(OR(_xlfn._xlws.FILTER(D$9:D$16388,E$9:E$16388=E14383)),ROW()=_xlfn.MINIFS(_xlfn.ANCHORARRAY(H$9),E$9:E$16388,E14383)),A14383-C$4,ROW()=_xlfn.MINIFS(_xlfn.ANCHORARRAY(H$9),E$9:E$16388,E14383),IFERROR(A14383-INDEX(G$9:G$16388,MATCH(E14383-1,E$9:E$16388,0)),A14383-C$4),ISNUMBER(A14383),A14383-F14383,TRUE,"")</f>
        <v/>
      </c>
      <c r="J14383" t="str">
        <f t="shared" si="670"/>
        <v/>
      </c>
      <c r="L14383" s="5"/>
    </row>
    <row r="14384" spans="1:12">
      <c r="A14384" s="3">
        <v>44489</v>
      </c>
      <c r="B14384" s="4" t="str">
        <f>"annual period "&amp;COUNTIF(D$9:D14384,TRUE)</f>
        <v>annual period 46</v>
      </c>
      <c r="D14384" t="b">
        <f t="shared" si="672"/>
        <v>0</v>
      </c>
      <c r="E14384">
        <f t="shared" si="671"/>
        <v>2290</v>
      </c>
      <c r="F14384" s="5" cm="1">
        <f t="array" ref="F14384">INDEX(_xlfn._xlws.FILTER(A$9:A$16378,E14384=E$9:E$16378*ISNUMBER(A$9:A$16378)),1)</f>
        <v>44489</v>
      </c>
      <c r="G14384" s="5" cm="1">
        <f t="array" ref="G14384">INDEX(_xlfn._xlws.FILTER(A$9:A$16378,E14384=E$9:E$16378*ISNUMBER(A$9:A$16378)),COUNT(_xlfn._xlws.FILTER(A$9:A$16378,E14384=E$9:E$16378*ISNUMBER(A$9:A$16378))))</f>
        <v>44493</v>
      </c>
      <c r="H14384">
        <v>14384</v>
      </c>
      <c r="I14384" s="10" cm="1">
        <f t="array" ref="I14384">_xlfn.IFS(AND(OR(_xlfn._xlws.FILTER(D$9:D$16388,E$9:E$16388=E14384)),ROW()=_xlfn.MINIFS(_xlfn.ANCHORARRAY(H$9),E$9:E$16388,E14384)),A14384-C$4,ROW()=_xlfn.MINIFS(_xlfn.ANCHORARRAY(H$9),E$9:E$16388,E14384),IFERROR(A14384-INDEX(G$9:G$16388,MATCH(E14384-1,E$9:E$16388,0)),A14384-C$4),ISNUMBER(A14384),A14384-F14384,TRUE,"")</f>
        <v>3</v>
      </c>
      <c r="J14384" t="b">
        <f t="shared" si="670"/>
        <v>0</v>
      </c>
      <c r="L14384" s="5"/>
    </row>
    <row r="14385" spans="1:12">
      <c r="B14385" s="4" t="str">
        <f>"annual period "&amp;COUNTIF(D$9:D14385,TRUE)</f>
        <v>annual period 46</v>
      </c>
      <c r="D14385" t="b">
        <f t="shared" si="672"/>
        <v>0</v>
      </c>
      <c r="E14385">
        <f t="shared" si="671"/>
        <v>2290</v>
      </c>
      <c r="F14385" s="5" cm="1">
        <f t="array" ref="F14385">INDEX(_xlfn._xlws.FILTER(A$9:A$16378,E14385=E$9:E$16378*ISNUMBER(A$9:A$16378)),1)</f>
        <v>44489</v>
      </c>
      <c r="G14385" s="5" cm="1">
        <f t="array" ref="G14385">INDEX(_xlfn._xlws.FILTER(A$9:A$16378,E14385=E$9:E$16378*ISNUMBER(A$9:A$16378)),COUNT(_xlfn._xlws.FILTER(A$9:A$16378,E14385=E$9:E$16378*ISNUMBER(A$9:A$16378))))</f>
        <v>44493</v>
      </c>
      <c r="H14385" t="str">
        <v/>
      </c>
      <c r="I14385" s="10" t="str" cm="1">
        <f t="array" ref="I14385">_xlfn.IFS(AND(OR(_xlfn._xlws.FILTER(D$9:D$16388,E$9:E$16388=E14385)),ROW()=_xlfn.MINIFS(_xlfn.ANCHORARRAY(H$9),E$9:E$16388,E14385)),A14385-C$4,ROW()=_xlfn.MINIFS(_xlfn.ANCHORARRAY(H$9),E$9:E$16388,E14385),IFERROR(A14385-INDEX(G$9:G$16388,MATCH(E14385-1,E$9:E$16388,0)),A14385-C$4),ISNUMBER(A14385),A14385-F14385,TRUE,"")</f>
        <v/>
      </c>
      <c r="J14385" t="str">
        <f t="shared" si="670"/>
        <v/>
      </c>
      <c r="L14385" s="5"/>
    </row>
    <row r="14386" spans="1:12">
      <c r="A14386" s="3">
        <v>44493</v>
      </c>
      <c r="B14386" s="4" t="str">
        <f>"annual period "&amp;COUNTIF(D$9:D14386,TRUE)</f>
        <v>annual period 46</v>
      </c>
      <c r="D14386" t="b">
        <f t="shared" si="672"/>
        <v>0</v>
      </c>
      <c r="E14386">
        <f t="shared" si="671"/>
        <v>2290</v>
      </c>
      <c r="F14386" s="5" cm="1">
        <f t="array" ref="F14386">INDEX(_xlfn._xlws.FILTER(A$9:A$16378,E14386=E$9:E$16378*ISNUMBER(A$9:A$16378)),1)</f>
        <v>44489</v>
      </c>
      <c r="G14386" s="5" cm="1">
        <f t="array" ref="G14386">INDEX(_xlfn._xlws.FILTER(A$9:A$16378,E14386=E$9:E$16378*ISNUMBER(A$9:A$16378)),COUNT(_xlfn._xlws.FILTER(A$9:A$16378,E14386=E$9:E$16378*ISNUMBER(A$9:A$16378))))</f>
        <v>44493</v>
      </c>
      <c r="H14386" t="str">
        <v/>
      </c>
      <c r="I14386" s="10" cm="1">
        <f t="array" ref="I14386">_xlfn.IFS(AND(OR(_xlfn._xlws.FILTER(D$9:D$16388,E$9:E$16388=E14386)),ROW()=_xlfn.MINIFS(_xlfn.ANCHORARRAY(H$9),E$9:E$16388,E14386)),A14386-C$4,ROW()=_xlfn.MINIFS(_xlfn.ANCHORARRAY(H$9),E$9:E$16388,E14386),IFERROR(A14386-INDEX(G$9:G$16388,MATCH(E14386-1,E$9:E$16388,0)),A14386-C$4),ISNUMBER(A14386),A14386-F14386,TRUE,"")</f>
        <v>4</v>
      </c>
      <c r="J14386" t="b">
        <f t="shared" si="670"/>
        <v>0</v>
      </c>
      <c r="L14386" s="5"/>
    </row>
    <row r="14387" spans="1:12">
      <c r="B14387" s="4" t="str">
        <f>"annual period "&amp;COUNTIF(D$9:D14387,TRUE)</f>
        <v>annual period 46</v>
      </c>
      <c r="D14387" t="b">
        <f t="shared" si="672"/>
        <v>0</v>
      </c>
      <c r="E14387">
        <f t="shared" si="671"/>
        <v>2290</v>
      </c>
      <c r="F14387" s="5" cm="1">
        <f t="array" ref="F14387">INDEX(_xlfn._xlws.FILTER(A$9:A$16378,E14387=E$9:E$16378*ISNUMBER(A$9:A$16378)),1)</f>
        <v>44489</v>
      </c>
      <c r="G14387" s="5" cm="1">
        <f t="array" ref="G14387">INDEX(_xlfn._xlws.FILTER(A$9:A$16378,E14387=E$9:E$16378*ISNUMBER(A$9:A$16378)),COUNT(_xlfn._xlws.FILTER(A$9:A$16378,E14387=E$9:E$16378*ISNUMBER(A$9:A$16378))))</f>
        <v>44493</v>
      </c>
      <c r="H14387" t="str">
        <v/>
      </c>
      <c r="I14387" s="10" t="str" cm="1">
        <f t="array" ref="I14387">_xlfn.IFS(AND(OR(_xlfn._xlws.FILTER(D$9:D$16388,E$9:E$16388=E14387)),ROW()=_xlfn.MINIFS(_xlfn.ANCHORARRAY(H$9),E$9:E$16388,E14387)),A14387-C$4,ROW()=_xlfn.MINIFS(_xlfn.ANCHORARRAY(H$9),E$9:E$16388,E14387),IFERROR(A14387-INDEX(G$9:G$16388,MATCH(E14387-1,E$9:E$16388,0)),A14387-C$4),ISNUMBER(A14387),A14387-F14387,TRUE,"")</f>
        <v/>
      </c>
      <c r="J14387" t="str">
        <f t="shared" si="670"/>
        <v/>
      </c>
      <c r="L14387" s="5"/>
    </row>
    <row r="14388" spans="1:12">
      <c r="A14388" s="3">
        <v>44493</v>
      </c>
      <c r="B14388" s="4" t="str">
        <f>"annual period "&amp;COUNTIF(D$9:D14388,TRUE)</f>
        <v>annual period 46</v>
      </c>
      <c r="D14388" t="b">
        <f t="shared" si="672"/>
        <v>0</v>
      </c>
      <c r="E14388">
        <f t="shared" si="671"/>
        <v>2290</v>
      </c>
      <c r="F14388" s="5" cm="1">
        <f t="array" ref="F14388">INDEX(_xlfn._xlws.FILTER(A$9:A$16378,E14388=E$9:E$16378*ISNUMBER(A$9:A$16378)),1)</f>
        <v>44489</v>
      </c>
      <c r="G14388" s="5" cm="1">
        <f t="array" ref="G14388">INDEX(_xlfn._xlws.FILTER(A$9:A$16378,E14388=E$9:E$16378*ISNUMBER(A$9:A$16378)),COUNT(_xlfn._xlws.FILTER(A$9:A$16378,E14388=E$9:E$16378*ISNUMBER(A$9:A$16378))))</f>
        <v>44493</v>
      </c>
      <c r="H14388" t="str">
        <v/>
      </c>
      <c r="I14388" s="10" cm="1">
        <f t="array" ref="I14388">_xlfn.IFS(AND(OR(_xlfn._xlws.FILTER(D$9:D$16388,E$9:E$16388=E14388)),ROW()=_xlfn.MINIFS(_xlfn.ANCHORARRAY(H$9),E$9:E$16388,E14388)),A14388-C$4,ROW()=_xlfn.MINIFS(_xlfn.ANCHORARRAY(H$9),E$9:E$16388,E14388),IFERROR(A14388-INDEX(G$9:G$16388,MATCH(E14388-1,E$9:E$16388,0)),A14388-C$4),ISNUMBER(A14388),A14388-F14388,TRUE,"")</f>
        <v>4</v>
      </c>
      <c r="J14388" t="b">
        <f t="shared" si="670"/>
        <v>0</v>
      </c>
      <c r="L14388" s="5"/>
    </row>
    <row r="14389" spans="1:12">
      <c r="A14389" s="1" t="s">
        <v>14</v>
      </c>
      <c r="B14389" s="4" t="str">
        <f>"annual period "&amp;COUNTIF(D$9:D14389,TRUE)</f>
        <v>annual period 46</v>
      </c>
      <c r="D14389" t="b">
        <f t="shared" si="672"/>
        <v>0</v>
      </c>
      <c r="E14389">
        <f t="shared" si="671"/>
        <v>2291</v>
      </c>
      <c r="F14389" s="5" cm="1">
        <f t="array" ref="F14389">INDEX(_xlfn._xlws.FILTER(A$9:A$16378,E14389=E$9:E$16378*ISNUMBER(A$9:A$16378)),1)</f>
        <v>44493</v>
      </c>
      <c r="G14389" s="5" cm="1">
        <f t="array" ref="G14389">INDEX(_xlfn._xlws.FILTER(A$9:A$16378,E14389=E$9:E$16378*ISNUMBER(A$9:A$16378)),COUNT(_xlfn._xlws.FILTER(A$9:A$16378,E14389=E$9:E$16378*ISNUMBER(A$9:A$16378))))</f>
        <v>44521</v>
      </c>
      <c r="H14389" t="str">
        <v/>
      </c>
      <c r="I14389" s="10" t="str" cm="1">
        <f t="array" ref="I14389">_xlfn.IFS(AND(OR(_xlfn._xlws.FILTER(D$9:D$16388,E$9:E$16388=E14389)),ROW()=_xlfn.MINIFS(_xlfn.ANCHORARRAY(H$9),E$9:E$16388,E14389)),A14389-C$4,ROW()=_xlfn.MINIFS(_xlfn.ANCHORARRAY(H$9),E$9:E$16388,E14389),IFERROR(A14389-INDEX(G$9:G$16388,MATCH(E14389-1,E$9:E$16388,0)),A14389-C$4),ISNUMBER(A14389),A14389-F14389,TRUE,"")</f>
        <v/>
      </c>
      <c r="J14389" t="str">
        <f t="shared" si="670"/>
        <v/>
      </c>
      <c r="L14389" s="5"/>
    </row>
    <row r="14390" spans="1:12">
      <c r="A14390" s="2"/>
      <c r="B14390" s="4" t="str">
        <f>"annual period "&amp;COUNTIF(D$9:D14390,TRUE)</f>
        <v>annual period 46</v>
      </c>
      <c r="D14390" t="b">
        <f t="shared" si="672"/>
        <v>0</v>
      </c>
      <c r="E14390">
        <f t="shared" si="671"/>
        <v>2291</v>
      </c>
      <c r="F14390" s="5" cm="1">
        <f t="array" ref="F14390">INDEX(_xlfn._xlws.FILTER(A$9:A$16378,E14390=E$9:E$16378*ISNUMBER(A$9:A$16378)),1)</f>
        <v>44493</v>
      </c>
      <c r="G14390" s="5" cm="1">
        <f t="array" ref="G14390">INDEX(_xlfn._xlws.FILTER(A$9:A$16378,E14390=E$9:E$16378*ISNUMBER(A$9:A$16378)),COUNT(_xlfn._xlws.FILTER(A$9:A$16378,E14390=E$9:E$16378*ISNUMBER(A$9:A$16378))))</f>
        <v>44521</v>
      </c>
      <c r="H14390" t="str">
        <v/>
      </c>
      <c r="I14390" s="10" t="str" cm="1">
        <f t="array" ref="I14390">_xlfn.IFS(AND(OR(_xlfn._xlws.FILTER(D$9:D$16388,E$9:E$16388=E14390)),ROW()=_xlfn.MINIFS(_xlfn.ANCHORARRAY(H$9),E$9:E$16388,E14390)),A14390-C$4,ROW()=_xlfn.MINIFS(_xlfn.ANCHORARRAY(H$9),E$9:E$16388,E14390),IFERROR(A14390-INDEX(G$9:G$16388,MATCH(E14390-1,E$9:E$16388,0)),A14390-C$4),ISNUMBER(A14390),A14390-F14390,TRUE,"")</f>
        <v/>
      </c>
      <c r="J14390" t="str">
        <f t="shared" si="670"/>
        <v/>
      </c>
      <c r="L14390" s="5"/>
    </row>
    <row r="14391" spans="1:12">
      <c r="A14391" s="3">
        <v>44493</v>
      </c>
      <c r="B14391" s="4" t="str">
        <f>"annual period "&amp;COUNTIF(D$9:D14391,TRUE)</f>
        <v>annual period 46</v>
      </c>
      <c r="D14391" t="b">
        <f t="shared" si="672"/>
        <v>0</v>
      </c>
      <c r="E14391">
        <f t="shared" si="671"/>
        <v>2291</v>
      </c>
      <c r="F14391" s="5" cm="1">
        <f t="array" ref="F14391">INDEX(_xlfn._xlws.FILTER(A$9:A$16378,E14391=E$9:E$16378*ISNUMBER(A$9:A$16378)),1)</f>
        <v>44493</v>
      </c>
      <c r="G14391" s="5" cm="1">
        <f t="array" ref="G14391">INDEX(_xlfn._xlws.FILTER(A$9:A$16378,E14391=E$9:E$16378*ISNUMBER(A$9:A$16378)),COUNT(_xlfn._xlws.FILTER(A$9:A$16378,E14391=E$9:E$16378*ISNUMBER(A$9:A$16378))))</f>
        <v>44521</v>
      </c>
      <c r="H14391">
        <v>14391</v>
      </c>
      <c r="I14391" s="10" cm="1">
        <f t="array" ref="I14391">_xlfn.IFS(AND(OR(_xlfn._xlws.FILTER(D$9:D$16388,E$9:E$16388=E14391)),ROW()=_xlfn.MINIFS(_xlfn.ANCHORARRAY(H$9),E$9:E$16388,E14391)),A14391-C$4,ROW()=_xlfn.MINIFS(_xlfn.ANCHORARRAY(H$9),E$9:E$16388,E14391),IFERROR(A14391-INDEX(G$9:G$16388,MATCH(E14391-1,E$9:E$16388,0)),A14391-C$4),ISNUMBER(A14391),A14391-F14391,TRUE,"")</f>
        <v>0</v>
      </c>
      <c r="J14391" t="b">
        <f t="shared" si="670"/>
        <v>0</v>
      </c>
      <c r="L14391" s="5"/>
    </row>
    <row r="14392" spans="1:12">
      <c r="B14392" s="4" t="str">
        <f>"annual period "&amp;COUNTIF(D$9:D14392,TRUE)</f>
        <v>annual period 46</v>
      </c>
      <c r="D14392" t="b">
        <f t="shared" si="672"/>
        <v>0</v>
      </c>
      <c r="E14392">
        <f t="shared" si="671"/>
        <v>2291</v>
      </c>
      <c r="F14392" s="5" cm="1">
        <f t="array" ref="F14392">INDEX(_xlfn._xlws.FILTER(A$9:A$16378,E14392=E$9:E$16378*ISNUMBER(A$9:A$16378)),1)</f>
        <v>44493</v>
      </c>
      <c r="G14392" s="5" cm="1">
        <f t="array" ref="G14392">INDEX(_xlfn._xlws.FILTER(A$9:A$16378,E14392=E$9:E$16378*ISNUMBER(A$9:A$16378)),COUNT(_xlfn._xlws.FILTER(A$9:A$16378,E14392=E$9:E$16378*ISNUMBER(A$9:A$16378))))</f>
        <v>44521</v>
      </c>
      <c r="H14392" t="str">
        <v/>
      </c>
      <c r="I14392" s="10" t="str" cm="1">
        <f t="array" ref="I14392">_xlfn.IFS(AND(OR(_xlfn._xlws.FILTER(D$9:D$16388,E$9:E$16388=E14392)),ROW()=_xlfn.MINIFS(_xlfn.ANCHORARRAY(H$9),E$9:E$16388,E14392)),A14392-C$4,ROW()=_xlfn.MINIFS(_xlfn.ANCHORARRAY(H$9),E$9:E$16388,E14392),IFERROR(A14392-INDEX(G$9:G$16388,MATCH(E14392-1,E$9:E$16388,0)),A14392-C$4),ISNUMBER(A14392),A14392-F14392,TRUE,"")</f>
        <v/>
      </c>
      <c r="J14392" t="str">
        <f t="shared" si="670"/>
        <v/>
      </c>
      <c r="L14392" s="5"/>
    </row>
    <row r="14393" spans="1:12">
      <c r="A14393" s="3">
        <v>44493</v>
      </c>
      <c r="B14393" s="4" t="str">
        <f>"annual period "&amp;COUNTIF(D$9:D14393,TRUE)</f>
        <v>annual period 46</v>
      </c>
      <c r="D14393" t="b">
        <f t="shared" si="672"/>
        <v>0</v>
      </c>
      <c r="E14393">
        <f t="shared" si="671"/>
        <v>2291</v>
      </c>
      <c r="F14393" s="5" cm="1">
        <f t="array" ref="F14393">INDEX(_xlfn._xlws.FILTER(A$9:A$16378,E14393=E$9:E$16378*ISNUMBER(A$9:A$16378)),1)</f>
        <v>44493</v>
      </c>
      <c r="G14393" s="5" cm="1">
        <f t="array" ref="G14393">INDEX(_xlfn._xlws.FILTER(A$9:A$16378,E14393=E$9:E$16378*ISNUMBER(A$9:A$16378)),COUNT(_xlfn._xlws.FILTER(A$9:A$16378,E14393=E$9:E$16378*ISNUMBER(A$9:A$16378))))</f>
        <v>44521</v>
      </c>
      <c r="H14393">
        <v>14393</v>
      </c>
      <c r="I14393" s="10" cm="1">
        <f t="array" ref="I14393">_xlfn.IFS(AND(OR(_xlfn._xlws.FILTER(D$9:D$16388,E$9:E$16388=E14393)),ROW()=_xlfn.MINIFS(_xlfn.ANCHORARRAY(H$9),E$9:E$16388,E14393)),A14393-C$4,ROW()=_xlfn.MINIFS(_xlfn.ANCHORARRAY(H$9),E$9:E$16388,E14393),IFERROR(A14393-INDEX(G$9:G$16388,MATCH(E14393-1,E$9:E$16388,0)),A14393-C$4),ISNUMBER(A14393),A14393-F14393,TRUE,"")</f>
        <v>0</v>
      </c>
      <c r="J14393" t="b">
        <f t="shared" si="670"/>
        <v>0</v>
      </c>
      <c r="L14393" s="5"/>
    </row>
    <row r="14394" spans="1:12">
      <c r="B14394" s="4" t="str">
        <f>"annual period "&amp;COUNTIF(D$9:D14394,TRUE)</f>
        <v>annual period 46</v>
      </c>
      <c r="D14394" t="b">
        <f t="shared" si="672"/>
        <v>0</v>
      </c>
      <c r="E14394">
        <f t="shared" si="671"/>
        <v>2291</v>
      </c>
      <c r="F14394" s="5" cm="1">
        <f t="array" ref="F14394">INDEX(_xlfn._xlws.FILTER(A$9:A$16378,E14394=E$9:E$16378*ISNUMBER(A$9:A$16378)),1)</f>
        <v>44493</v>
      </c>
      <c r="G14394" s="5" cm="1">
        <f t="array" ref="G14394">INDEX(_xlfn._xlws.FILTER(A$9:A$16378,E14394=E$9:E$16378*ISNUMBER(A$9:A$16378)),COUNT(_xlfn._xlws.FILTER(A$9:A$16378,E14394=E$9:E$16378*ISNUMBER(A$9:A$16378))))</f>
        <v>44521</v>
      </c>
      <c r="H14394" t="str">
        <v/>
      </c>
      <c r="I14394" s="10" t="str" cm="1">
        <f t="array" ref="I14394">_xlfn.IFS(AND(OR(_xlfn._xlws.FILTER(D$9:D$16388,E$9:E$16388=E14394)),ROW()=_xlfn.MINIFS(_xlfn.ANCHORARRAY(H$9),E$9:E$16388,E14394)),A14394-C$4,ROW()=_xlfn.MINIFS(_xlfn.ANCHORARRAY(H$9),E$9:E$16388,E14394),IFERROR(A14394-INDEX(G$9:G$16388,MATCH(E14394-1,E$9:E$16388,0)),A14394-C$4),ISNUMBER(A14394),A14394-F14394,TRUE,"")</f>
        <v/>
      </c>
      <c r="J14394" t="str">
        <f t="shared" si="670"/>
        <v/>
      </c>
      <c r="L14394" s="5"/>
    </row>
    <row r="14395" spans="1:12">
      <c r="A14395" s="3">
        <v>44520</v>
      </c>
      <c r="B14395" s="4" t="str">
        <f>"annual period "&amp;COUNTIF(D$9:D14395,TRUE)</f>
        <v>annual period 46</v>
      </c>
      <c r="D14395" t="b">
        <f t="shared" si="672"/>
        <v>0</v>
      </c>
      <c r="E14395">
        <f t="shared" si="671"/>
        <v>2291</v>
      </c>
      <c r="F14395" s="5" cm="1">
        <f t="array" ref="F14395">INDEX(_xlfn._xlws.FILTER(A$9:A$16378,E14395=E$9:E$16378*ISNUMBER(A$9:A$16378)),1)</f>
        <v>44493</v>
      </c>
      <c r="G14395" s="5" cm="1">
        <f t="array" ref="G14395">INDEX(_xlfn._xlws.FILTER(A$9:A$16378,E14395=E$9:E$16378*ISNUMBER(A$9:A$16378)),COUNT(_xlfn._xlws.FILTER(A$9:A$16378,E14395=E$9:E$16378*ISNUMBER(A$9:A$16378))))</f>
        <v>44521</v>
      </c>
      <c r="H14395" t="str">
        <v/>
      </c>
      <c r="I14395" s="10" cm="1">
        <f t="array" ref="I14395">_xlfn.IFS(AND(OR(_xlfn._xlws.FILTER(D$9:D$16388,E$9:E$16388=E14395)),ROW()=_xlfn.MINIFS(_xlfn.ANCHORARRAY(H$9),E$9:E$16388,E14395)),A14395-C$4,ROW()=_xlfn.MINIFS(_xlfn.ANCHORARRAY(H$9),E$9:E$16388,E14395),IFERROR(A14395-INDEX(G$9:G$16388,MATCH(E14395-1,E$9:E$16388,0)),A14395-C$4),ISNUMBER(A14395),A14395-F14395,TRUE,"")</f>
        <v>27</v>
      </c>
      <c r="J14395" t="b">
        <f t="shared" si="670"/>
        <v>0</v>
      </c>
      <c r="L14395" s="5"/>
    </row>
    <row r="14396" spans="1:12">
      <c r="B14396" s="4" t="str">
        <f>"annual period "&amp;COUNTIF(D$9:D14396,TRUE)</f>
        <v>annual period 46</v>
      </c>
      <c r="D14396" t="b">
        <f t="shared" si="672"/>
        <v>0</v>
      </c>
      <c r="E14396">
        <f t="shared" si="671"/>
        <v>2291</v>
      </c>
      <c r="F14396" s="5" cm="1">
        <f t="array" ref="F14396">INDEX(_xlfn._xlws.FILTER(A$9:A$16378,E14396=E$9:E$16378*ISNUMBER(A$9:A$16378)),1)</f>
        <v>44493</v>
      </c>
      <c r="G14396" s="5" cm="1">
        <f t="array" ref="G14396">INDEX(_xlfn._xlws.FILTER(A$9:A$16378,E14396=E$9:E$16378*ISNUMBER(A$9:A$16378)),COUNT(_xlfn._xlws.FILTER(A$9:A$16378,E14396=E$9:E$16378*ISNUMBER(A$9:A$16378))))</f>
        <v>44521</v>
      </c>
      <c r="H14396" t="str">
        <v/>
      </c>
      <c r="I14396" s="10" t="str" cm="1">
        <f t="array" ref="I14396">_xlfn.IFS(AND(OR(_xlfn._xlws.FILTER(D$9:D$16388,E$9:E$16388=E14396)),ROW()=_xlfn.MINIFS(_xlfn.ANCHORARRAY(H$9),E$9:E$16388,E14396)),A14396-C$4,ROW()=_xlfn.MINIFS(_xlfn.ANCHORARRAY(H$9),E$9:E$16388,E14396),IFERROR(A14396-INDEX(G$9:G$16388,MATCH(E14396-1,E$9:E$16388,0)),A14396-C$4),ISNUMBER(A14396),A14396-F14396,TRUE,"")</f>
        <v/>
      </c>
      <c r="J14396" t="str">
        <f t="shared" si="670"/>
        <v/>
      </c>
      <c r="L14396" s="5"/>
    </row>
    <row r="14397" spans="1:12">
      <c r="A14397" s="3">
        <v>44521</v>
      </c>
      <c r="B14397" s="4" t="str">
        <f>"annual period "&amp;COUNTIF(D$9:D14397,TRUE)</f>
        <v>annual period 46</v>
      </c>
      <c r="D14397" t="b">
        <f t="shared" si="672"/>
        <v>0</v>
      </c>
      <c r="E14397">
        <f t="shared" si="671"/>
        <v>2291</v>
      </c>
      <c r="F14397" s="5" cm="1">
        <f t="array" ref="F14397">INDEX(_xlfn._xlws.FILTER(A$9:A$16378,E14397=E$9:E$16378*ISNUMBER(A$9:A$16378)),1)</f>
        <v>44493</v>
      </c>
      <c r="G14397" s="5" cm="1">
        <f t="array" ref="G14397">INDEX(_xlfn._xlws.FILTER(A$9:A$16378,E14397=E$9:E$16378*ISNUMBER(A$9:A$16378)),COUNT(_xlfn._xlws.FILTER(A$9:A$16378,E14397=E$9:E$16378*ISNUMBER(A$9:A$16378))))</f>
        <v>44521</v>
      </c>
      <c r="H14397" t="str">
        <v/>
      </c>
      <c r="I14397" s="10" cm="1">
        <f t="array" ref="I14397">_xlfn.IFS(AND(OR(_xlfn._xlws.FILTER(D$9:D$16388,E$9:E$16388=E14397)),ROW()=_xlfn.MINIFS(_xlfn.ANCHORARRAY(H$9),E$9:E$16388,E14397)),A14397-C$4,ROW()=_xlfn.MINIFS(_xlfn.ANCHORARRAY(H$9),E$9:E$16388,E14397),IFERROR(A14397-INDEX(G$9:G$16388,MATCH(E14397-1,E$9:E$16388,0)),A14397-C$4),ISNUMBER(A14397),A14397-F14397,TRUE,"")</f>
        <v>28</v>
      </c>
      <c r="J14397" t="b">
        <f t="shared" si="670"/>
        <v>0</v>
      </c>
      <c r="L14397" s="5"/>
    </row>
    <row r="14398" spans="1:12">
      <c r="B14398" s="4" t="str">
        <f>"annual period "&amp;COUNTIF(D$9:D14398,TRUE)</f>
        <v>annual period 46</v>
      </c>
      <c r="D14398" t="b">
        <f t="shared" si="672"/>
        <v>0</v>
      </c>
      <c r="E14398">
        <f t="shared" si="671"/>
        <v>2291</v>
      </c>
      <c r="F14398" s="5" cm="1">
        <f t="array" ref="F14398">INDEX(_xlfn._xlws.FILTER(A$9:A$16378,E14398=E$9:E$16378*ISNUMBER(A$9:A$16378)),1)</f>
        <v>44493</v>
      </c>
      <c r="G14398" s="5" cm="1">
        <f t="array" ref="G14398">INDEX(_xlfn._xlws.FILTER(A$9:A$16378,E14398=E$9:E$16378*ISNUMBER(A$9:A$16378)),COUNT(_xlfn._xlws.FILTER(A$9:A$16378,E14398=E$9:E$16378*ISNUMBER(A$9:A$16378))))</f>
        <v>44521</v>
      </c>
      <c r="H14398" t="str">
        <v/>
      </c>
      <c r="I14398" s="10" t="str" cm="1">
        <f t="array" ref="I14398">_xlfn.IFS(AND(OR(_xlfn._xlws.FILTER(D$9:D$16388,E$9:E$16388=E14398)),ROW()=_xlfn.MINIFS(_xlfn.ANCHORARRAY(H$9),E$9:E$16388,E14398)),A14398-C$4,ROW()=_xlfn.MINIFS(_xlfn.ANCHORARRAY(H$9),E$9:E$16388,E14398),IFERROR(A14398-INDEX(G$9:G$16388,MATCH(E14398-1,E$9:E$16388,0)),A14398-C$4),ISNUMBER(A14398),A14398-F14398,TRUE,"")</f>
        <v/>
      </c>
      <c r="J14398" t="str">
        <f t="shared" si="670"/>
        <v/>
      </c>
      <c r="L14398" s="5"/>
    </row>
    <row r="14399" spans="1:12">
      <c r="A14399" s="3">
        <v>44521</v>
      </c>
      <c r="B14399" s="4" t="str">
        <f>"annual period "&amp;COUNTIF(D$9:D14399,TRUE)</f>
        <v>annual period 46</v>
      </c>
      <c r="D14399" t="b">
        <f t="shared" si="672"/>
        <v>0</v>
      </c>
      <c r="E14399">
        <f t="shared" si="671"/>
        <v>2291</v>
      </c>
      <c r="F14399" s="5" cm="1">
        <f t="array" ref="F14399">INDEX(_xlfn._xlws.FILTER(A$9:A$16378,E14399=E$9:E$16378*ISNUMBER(A$9:A$16378)),1)</f>
        <v>44493</v>
      </c>
      <c r="G14399" s="5" cm="1">
        <f t="array" ref="G14399">INDEX(_xlfn._xlws.FILTER(A$9:A$16378,E14399=E$9:E$16378*ISNUMBER(A$9:A$16378)),COUNT(_xlfn._xlws.FILTER(A$9:A$16378,E14399=E$9:E$16378*ISNUMBER(A$9:A$16378))))</f>
        <v>44521</v>
      </c>
      <c r="H14399" t="str">
        <v/>
      </c>
      <c r="I14399" s="10" cm="1">
        <f t="array" ref="I14399">_xlfn.IFS(AND(OR(_xlfn._xlws.FILTER(D$9:D$16388,E$9:E$16388=E14399)),ROW()=_xlfn.MINIFS(_xlfn.ANCHORARRAY(H$9),E$9:E$16388,E14399)),A14399-C$4,ROW()=_xlfn.MINIFS(_xlfn.ANCHORARRAY(H$9),E$9:E$16388,E14399),IFERROR(A14399-INDEX(G$9:G$16388,MATCH(E14399-1,E$9:E$16388,0)),A14399-C$4),ISNUMBER(A14399),A14399-F14399,TRUE,"")</f>
        <v>28</v>
      </c>
      <c r="J14399" t="b">
        <f t="shared" si="670"/>
        <v>0</v>
      </c>
      <c r="L14399" s="5"/>
    </row>
    <row r="14400" spans="1:12">
      <c r="A14400" s="1" t="s">
        <v>14</v>
      </c>
      <c r="B14400" s="4" t="str">
        <f>"annual period "&amp;COUNTIF(D$9:D14400,TRUE)</f>
        <v>annual period 46</v>
      </c>
      <c r="D14400" t="b">
        <f t="shared" si="672"/>
        <v>0</v>
      </c>
      <c r="E14400">
        <f t="shared" si="671"/>
        <v>2292</v>
      </c>
      <c r="F14400" s="5" cm="1">
        <f t="array" ref="F14400">INDEX(_xlfn._xlws.FILTER(A$9:A$16378,E14400=E$9:E$16378*ISNUMBER(A$9:A$16378)),1)</f>
        <v>44524</v>
      </c>
      <c r="G14400" s="5" cm="1">
        <f t="array" ref="G14400">INDEX(_xlfn._xlws.FILTER(A$9:A$16378,E14400=E$9:E$16378*ISNUMBER(A$9:A$16378)),COUNT(_xlfn._xlws.FILTER(A$9:A$16378,E14400=E$9:E$16378*ISNUMBER(A$9:A$16378))))</f>
        <v>44529</v>
      </c>
      <c r="H14400" t="str">
        <v/>
      </c>
      <c r="I14400" s="10" t="str" cm="1">
        <f t="array" ref="I14400">_xlfn.IFS(AND(OR(_xlfn._xlws.FILTER(D$9:D$16388,E$9:E$16388=E14400)),ROW()=_xlfn.MINIFS(_xlfn.ANCHORARRAY(H$9),E$9:E$16388,E14400)),A14400-C$4,ROW()=_xlfn.MINIFS(_xlfn.ANCHORARRAY(H$9),E$9:E$16388,E14400),IFERROR(A14400-INDEX(G$9:G$16388,MATCH(E14400-1,E$9:E$16388,0)),A14400-C$4),ISNUMBER(A14400),A14400-F14400,TRUE,"")</f>
        <v/>
      </c>
      <c r="J14400" t="str">
        <f t="shared" si="670"/>
        <v/>
      </c>
      <c r="L14400" s="5"/>
    </row>
    <row r="14401" spans="1:12">
      <c r="A14401" s="2"/>
      <c r="B14401" s="4" t="str">
        <f>"annual period "&amp;COUNTIF(D$9:D14401,TRUE)</f>
        <v>annual period 46</v>
      </c>
      <c r="D14401" t="b">
        <f t="shared" si="672"/>
        <v>0</v>
      </c>
      <c r="E14401">
        <f t="shared" si="671"/>
        <v>2292</v>
      </c>
      <c r="F14401" s="5" cm="1">
        <f t="array" ref="F14401">INDEX(_xlfn._xlws.FILTER(A$9:A$16378,E14401=E$9:E$16378*ISNUMBER(A$9:A$16378)),1)</f>
        <v>44524</v>
      </c>
      <c r="G14401" s="5" cm="1">
        <f t="array" ref="G14401">INDEX(_xlfn._xlws.FILTER(A$9:A$16378,E14401=E$9:E$16378*ISNUMBER(A$9:A$16378)),COUNT(_xlfn._xlws.FILTER(A$9:A$16378,E14401=E$9:E$16378*ISNUMBER(A$9:A$16378))))</f>
        <v>44529</v>
      </c>
      <c r="H14401" t="str">
        <v/>
      </c>
      <c r="I14401" s="10" t="str" cm="1">
        <f t="array" ref="I14401">_xlfn.IFS(AND(OR(_xlfn._xlws.FILTER(D$9:D$16388,E$9:E$16388=E14401)),ROW()=_xlfn.MINIFS(_xlfn.ANCHORARRAY(H$9),E$9:E$16388,E14401)),A14401-C$4,ROW()=_xlfn.MINIFS(_xlfn.ANCHORARRAY(H$9),E$9:E$16388,E14401),IFERROR(A14401-INDEX(G$9:G$16388,MATCH(E14401-1,E$9:E$16388,0)),A14401-C$4),ISNUMBER(A14401),A14401-F14401,TRUE,"")</f>
        <v/>
      </c>
      <c r="J14401" t="str">
        <f t="shared" si="670"/>
        <v/>
      </c>
      <c r="L14401" s="5"/>
    </row>
    <row r="14402" spans="1:12">
      <c r="A14402" s="3">
        <v>44524</v>
      </c>
      <c r="B14402" s="4" t="str">
        <f>"annual period "&amp;COUNTIF(D$9:D14402,TRUE)</f>
        <v>annual period 46</v>
      </c>
      <c r="D14402" t="b">
        <f t="shared" si="672"/>
        <v>0</v>
      </c>
      <c r="E14402">
        <f t="shared" si="671"/>
        <v>2292</v>
      </c>
      <c r="F14402" s="5" cm="1">
        <f t="array" ref="F14402">INDEX(_xlfn._xlws.FILTER(A$9:A$16378,E14402=E$9:E$16378*ISNUMBER(A$9:A$16378)),1)</f>
        <v>44524</v>
      </c>
      <c r="G14402" s="5" cm="1">
        <f t="array" ref="G14402">INDEX(_xlfn._xlws.FILTER(A$9:A$16378,E14402=E$9:E$16378*ISNUMBER(A$9:A$16378)),COUNT(_xlfn._xlws.FILTER(A$9:A$16378,E14402=E$9:E$16378*ISNUMBER(A$9:A$16378))))</f>
        <v>44529</v>
      </c>
      <c r="H14402">
        <v>14402</v>
      </c>
      <c r="I14402" s="10" cm="1">
        <f t="array" ref="I14402">_xlfn.IFS(AND(OR(_xlfn._xlws.FILTER(D$9:D$16388,E$9:E$16388=E14402)),ROW()=_xlfn.MINIFS(_xlfn.ANCHORARRAY(H$9),E$9:E$16388,E14402)),A14402-C$4,ROW()=_xlfn.MINIFS(_xlfn.ANCHORARRAY(H$9),E$9:E$16388,E14402),IFERROR(A14402-INDEX(G$9:G$16388,MATCH(E14402-1,E$9:E$16388,0)),A14402-C$4),ISNUMBER(A14402),A14402-F14402,TRUE,"")</f>
        <v>3</v>
      </c>
      <c r="J14402" t="b">
        <f t="shared" si="670"/>
        <v>0</v>
      </c>
      <c r="L14402" s="5"/>
    </row>
    <row r="14403" spans="1:12">
      <c r="B14403" s="4" t="str">
        <f>"annual period "&amp;COUNTIF(D$9:D14403,TRUE)</f>
        <v>annual period 46</v>
      </c>
      <c r="D14403" t="b">
        <f t="shared" si="672"/>
        <v>0</v>
      </c>
      <c r="E14403">
        <f t="shared" si="671"/>
        <v>2292</v>
      </c>
      <c r="F14403" s="5" cm="1">
        <f t="array" ref="F14403">INDEX(_xlfn._xlws.FILTER(A$9:A$16378,E14403=E$9:E$16378*ISNUMBER(A$9:A$16378)),1)</f>
        <v>44524</v>
      </c>
      <c r="G14403" s="5" cm="1">
        <f t="array" ref="G14403">INDEX(_xlfn._xlws.FILTER(A$9:A$16378,E14403=E$9:E$16378*ISNUMBER(A$9:A$16378)),COUNT(_xlfn._xlws.FILTER(A$9:A$16378,E14403=E$9:E$16378*ISNUMBER(A$9:A$16378))))</f>
        <v>44529</v>
      </c>
      <c r="H14403" t="str">
        <v/>
      </c>
      <c r="I14403" s="10" t="str" cm="1">
        <f t="array" ref="I14403">_xlfn.IFS(AND(OR(_xlfn._xlws.FILTER(D$9:D$16388,E$9:E$16388=E14403)),ROW()=_xlfn.MINIFS(_xlfn.ANCHORARRAY(H$9),E$9:E$16388,E14403)),A14403-C$4,ROW()=_xlfn.MINIFS(_xlfn.ANCHORARRAY(H$9),E$9:E$16388,E14403),IFERROR(A14403-INDEX(G$9:G$16388,MATCH(E14403-1,E$9:E$16388,0)),A14403-C$4),ISNUMBER(A14403),A14403-F14403,TRUE,"")</f>
        <v/>
      </c>
      <c r="J14403" t="str">
        <f t="shared" si="670"/>
        <v/>
      </c>
      <c r="L14403" s="5"/>
    </row>
    <row r="14404" spans="1:12">
      <c r="A14404" s="3">
        <v>44524</v>
      </c>
      <c r="B14404" s="4" t="str">
        <f>"annual period "&amp;COUNTIF(D$9:D14404,TRUE)</f>
        <v>annual period 46</v>
      </c>
      <c r="D14404" t="b">
        <f t="shared" si="672"/>
        <v>0</v>
      </c>
      <c r="E14404">
        <f t="shared" si="671"/>
        <v>2292</v>
      </c>
      <c r="F14404" s="5" cm="1">
        <f t="array" ref="F14404">INDEX(_xlfn._xlws.FILTER(A$9:A$16378,E14404=E$9:E$16378*ISNUMBER(A$9:A$16378)),1)</f>
        <v>44524</v>
      </c>
      <c r="G14404" s="5" cm="1">
        <f t="array" ref="G14404">INDEX(_xlfn._xlws.FILTER(A$9:A$16378,E14404=E$9:E$16378*ISNUMBER(A$9:A$16378)),COUNT(_xlfn._xlws.FILTER(A$9:A$16378,E14404=E$9:E$16378*ISNUMBER(A$9:A$16378))))</f>
        <v>44529</v>
      </c>
      <c r="H14404">
        <v>14404</v>
      </c>
      <c r="I14404" s="10" cm="1">
        <f t="array" ref="I14404">_xlfn.IFS(AND(OR(_xlfn._xlws.FILTER(D$9:D$16388,E$9:E$16388=E14404)),ROW()=_xlfn.MINIFS(_xlfn.ANCHORARRAY(H$9),E$9:E$16388,E14404)),A14404-C$4,ROW()=_xlfn.MINIFS(_xlfn.ANCHORARRAY(H$9),E$9:E$16388,E14404),IFERROR(A14404-INDEX(G$9:G$16388,MATCH(E14404-1,E$9:E$16388,0)),A14404-C$4),ISNUMBER(A14404),A14404-F14404,TRUE,"")</f>
        <v>0</v>
      </c>
      <c r="J14404" t="b">
        <f t="shared" si="670"/>
        <v>0</v>
      </c>
      <c r="L14404" s="5"/>
    </row>
    <row r="14405" spans="1:12">
      <c r="B14405" s="4" t="str">
        <f>"annual period "&amp;COUNTIF(D$9:D14405,TRUE)</f>
        <v>annual period 46</v>
      </c>
      <c r="D14405" t="b">
        <f t="shared" si="672"/>
        <v>0</v>
      </c>
      <c r="E14405">
        <f t="shared" si="671"/>
        <v>2292</v>
      </c>
      <c r="F14405" s="5" cm="1">
        <f t="array" ref="F14405">INDEX(_xlfn._xlws.FILTER(A$9:A$16378,E14405=E$9:E$16378*ISNUMBER(A$9:A$16378)),1)</f>
        <v>44524</v>
      </c>
      <c r="G14405" s="5" cm="1">
        <f t="array" ref="G14405">INDEX(_xlfn._xlws.FILTER(A$9:A$16378,E14405=E$9:E$16378*ISNUMBER(A$9:A$16378)),COUNT(_xlfn._xlws.FILTER(A$9:A$16378,E14405=E$9:E$16378*ISNUMBER(A$9:A$16378))))</f>
        <v>44529</v>
      </c>
      <c r="H14405" t="str">
        <v/>
      </c>
      <c r="I14405" s="10" t="str" cm="1">
        <f t="array" ref="I14405">_xlfn.IFS(AND(OR(_xlfn._xlws.FILTER(D$9:D$16388,E$9:E$16388=E14405)),ROW()=_xlfn.MINIFS(_xlfn.ANCHORARRAY(H$9),E$9:E$16388,E14405)),A14405-C$4,ROW()=_xlfn.MINIFS(_xlfn.ANCHORARRAY(H$9),E$9:E$16388,E14405),IFERROR(A14405-INDEX(G$9:G$16388,MATCH(E14405-1,E$9:E$16388,0)),A14405-C$4),ISNUMBER(A14405),A14405-F14405,TRUE,"")</f>
        <v/>
      </c>
      <c r="J14405" t="str">
        <f t="shared" si="670"/>
        <v/>
      </c>
      <c r="L14405" s="5"/>
    </row>
    <row r="14406" spans="1:12">
      <c r="A14406" s="3">
        <v>44528</v>
      </c>
      <c r="B14406" s="4" t="str">
        <f>"annual period "&amp;COUNTIF(D$9:D14406,TRUE)</f>
        <v>annual period 46</v>
      </c>
      <c r="D14406" t="b">
        <f t="shared" si="672"/>
        <v>0</v>
      </c>
      <c r="E14406">
        <f t="shared" si="671"/>
        <v>2292</v>
      </c>
      <c r="F14406" s="5" cm="1">
        <f t="array" ref="F14406">INDEX(_xlfn._xlws.FILTER(A$9:A$16378,E14406=E$9:E$16378*ISNUMBER(A$9:A$16378)),1)</f>
        <v>44524</v>
      </c>
      <c r="G14406" s="5" cm="1">
        <f t="array" ref="G14406">INDEX(_xlfn._xlws.FILTER(A$9:A$16378,E14406=E$9:E$16378*ISNUMBER(A$9:A$16378)),COUNT(_xlfn._xlws.FILTER(A$9:A$16378,E14406=E$9:E$16378*ISNUMBER(A$9:A$16378))))</f>
        <v>44529</v>
      </c>
      <c r="H14406" t="str">
        <v/>
      </c>
      <c r="I14406" s="10" cm="1">
        <f t="array" ref="I14406">_xlfn.IFS(AND(OR(_xlfn._xlws.FILTER(D$9:D$16388,E$9:E$16388=E14406)),ROW()=_xlfn.MINIFS(_xlfn.ANCHORARRAY(H$9),E$9:E$16388,E14406)),A14406-C$4,ROW()=_xlfn.MINIFS(_xlfn.ANCHORARRAY(H$9),E$9:E$16388,E14406),IFERROR(A14406-INDEX(G$9:G$16388,MATCH(E14406-1,E$9:E$16388,0)),A14406-C$4),ISNUMBER(A14406),A14406-F14406,TRUE,"")</f>
        <v>4</v>
      </c>
      <c r="J14406" t="b">
        <f t="shared" ref="J14406:J14469" si="673">IF(I14406="","",I14406&gt;30)</f>
        <v>0</v>
      </c>
      <c r="L14406" s="5"/>
    </row>
    <row r="14407" spans="1:12">
      <c r="B14407" s="4" t="str">
        <f>"annual period "&amp;COUNTIF(D$9:D14407,TRUE)</f>
        <v>annual period 46</v>
      </c>
      <c r="D14407" t="b">
        <f t="shared" si="672"/>
        <v>0</v>
      </c>
      <c r="E14407">
        <f t="shared" si="671"/>
        <v>2292</v>
      </c>
      <c r="F14407" s="5" cm="1">
        <f t="array" ref="F14407">INDEX(_xlfn._xlws.FILTER(A$9:A$16378,E14407=E$9:E$16378*ISNUMBER(A$9:A$16378)),1)</f>
        <v>44524</v>
      </c>
      <c r="G14407" s="5" cm="1">
        <f t="array" ref="G14407">INDEX(_xlfn._xlws.FILTER(A$9:A$16378,E14407=E$9:E$16378*ISNUMBER(A$9:A$16378)),COUNT(_xlfn._xlws.FILTER(A$9:A$16378,E14407=E$9:E$16378*ISNUMBER(A$9:A$16378))))</f>
        <v>44529</v>
      </c>
      <c r="H14407" t="str">
        <v/>
      </c>
      <c r="I14407" s="10" t="str" cm="1">
        <f t="array" ref="I14407">_xlfn.IFS(AND(OR(_xlfn._xlws.FILTER(D$9:D$16388,E$9:E$16388=E14407)),ROW()=_xlfn.MINIFS(_xlfn.ANCHORARRAY(H$9),E$9:E$16388,E14407)),A14407-C$4,ROW()=_xlfn.MINIFS(_xlfn.ANCHORARRAY(H$9),E$9:E$16388,E14407),IFERROR(A14407-INDEX(G$9:G$16388,MATCH(E14407-1,E$9:E$16388,0)),A14407-C$4),ISNUMBER(A14407),A14407-F14407,TRUE,"")</f>
        <v/>
      </c>
      <c r="J14407" t="str">
        <f t="shared" si="673"/>
        <v/>
      </c>
      <c r="L14407" s="5"/>
    </row>
    <row r="14408" spans="1:12">
      <c r="A14408" s="3">
        <v>44528</v>
      </c>
      <c r="B14408" s="4" t="str">
        <f>"annual period "&amp;COUNTIF(D$9:D14408,TRUE)</f>
        <v>annual period 46</v>
      </c>
      <c r="D14408" t="b">
        <f t="shared" si="672"/>
        <v>0</v>
      </c>
      <c r="E14408">
        <f t="shared" si="671"/>
        <v>2292</v>
      </c>
      <c r="F14408" s="5" cm="1">
        <f t="array" ref="F14408">INDEX(_xlfn._xlws.FILTER(A$9:A$16378,E14408=E$9:E$16378*ISNUMBER(A$9:A$16378)),1)</f>
        <v>44524</v>
      </c>
      <c r="G14408" s="5" cm="1">
        <f t="array" ref="G14408">INDEX(_xlfn._xlws.FILTER(A$9:A$16378,E14408=E$9:E$16378*ISNUMBER(A$9:A$16378)),COUNT(_xlfn._xlws.FILTER(A$9:A$16378,E14408=E$9:E$16378*ISNUMBER(A$9:A$16378))))</f>
        <v>44529</v>
      </c>
      <c r="H14408" t="str">
        <v/>
      </c>
      <c r="I14408" s="10" cm="1">
        <f t="array" ref="I14408">_xlfn.IFS(AND(OR(_xlfn._xlws.FILTER(D$9:D$16388,E$9:E$16388=E14408)),ROW()=_xlfn.MINIFS(_xlfn.ANCHORARRAY(H$9),E$9:E$16388,E14408)),A14408-C$4,ROW()=_xlfn.MINIFS(_xlfn.ANCHORARRAY(H$9),E$9:E$16388,E14408),IFERROR(A14408-INDEX(G$9:G$16388,MATCH(E14408-1,E$9:E$16388,0)),A14408-C$4),ISNUMBER(A14408),A14408-F14408,TRUE,"")</f>
        <v>4</v>
      </c>
      <c r="J14408" t="b">
        <f t="shared" si="673"/>
        <v>0</v>
      </c>
      <c r="L14408" s="5"/>
    </row>
    <row r="14409" spans="1:12">
      <c r="B14409" s="4" t="str">
        <f>"annual period "&amp;COUNTIF(D$9:D14409,TRUE)</f>
        <v>annual period 46</v>
      </c>
      <c r="D14409" t="b">
        <f t="shared" si="672"/>
        <v>0</v>
      </c>
      <c r="E14409">
        <f t="shared" si="671"/>
        <v>2292</v>
      </c>
      <c r="F14409" s="5" cm="1">
        <f t="array" ref="F14409">INDEX(_xlfn._xlws.FILTER(A$9:A$16378,E14409=E$9:E$16378*ISNUMBER(A$9:A$16378)),1)</f>
        <v>44524</v>
      </c>
      <c r="G14409" s="5" cm="1">
        <f t="array" ref="G14409">INDEX(_xlfn._xlws.FILTER(A$9:A$16378,E14409=E$9:E$16378*ISNUMBER(A$9:A$16378)),COUNT(_xlfn._xlws.FILTER(A$9:A$16378,E14409=E$9:E$16378*ISNUMBER(A$9:A$16378))))</f>
        <v>44529</v>
      </c>
      <c r="H14409" t="str">
        <v/>
      </c>
      <c r="I14409" s="10" t="str" cm="1">
        <f t="array" ref="I14409">_xlfn.IFS(AND(OR(_xlfn._xlws.FILTER(D$9:D$16388,E$9:E$16388=E14409)),ROW()=_xlfn.MINIFS(_xlfn.ANCHORARRAY(H$9),E$9:E$16388,E14409)),A14409-C$4,ROW()=_xlfn.MINIFS(_xlfn.ANCHORARRAY(H$9),E$9:E$16388,E14409),IFERROR(A14409-INDEX(G$9:G$16388,MATCH(E14409-1,E$9:E$16388,0)),A14409-C$4),ISNUMBER(A14409),A14409-F14409,TRUE,"")</f>
        <v/>
      </c>
      <c r="J14409" t="str">
        <f t="shared" si="673"/>
        <v/>
      </c>
      <c r="L14409" s="5"/>
    </row>
    <row r="14410" spans="1:12">
      <c r="A14410" s="3">
        <v>44529</v>
      </c>
      <c r="B14410" s="4" t="str">
        <f>"annual period "&amp;COUNTIF(D$9:D14410,TRUE)</f>
        <v>annual period 46</v>
      </c>
      <c r="D14410" t="b">
        <f t="shared" si="672"/>
        <v>0</v>
      </c>
      <c r="E14410">
        <f t="shared" si="671"/>
        <v>2292</v>
      </c>
      <c r="F14410" s="5" cm="1">
        <f t="array" ref="F14410">INDEX(_xlfn._xlws.FILTER(A$9:A$16378,E14410=E$9:E$16378*ISNUMBER(A$9:A$16378)),1)</f>
        <v>44524</v>
      </c>
      <c r="G14410" s="5" cm="1">
        <f t="array" ref="G14410">INDEX(_xlfn._xlws.FILTER(A$9:A$16378,E14410=E$9:E$16378*ISNUMBER(A$9:A$16378)),COUNT(_xlfn._xlws.FILTER(A$9:A$16378,E14410=E$9:E$16378*ISNUMBER(A$9:A$16378))))</f>
        <v>44529</v>
      </c>
      <c r="H14410" t="str">
        <v/>
      </c>
      <c r="I14410" s="10" cm="1">
        <f t="array" ref="I14410">_xlfn.IFS(AND(OR(_xlfn._xlws.FILTER(D$9:D$16388,E$9:E$16388=E14410)),ROW()=_xlfn.MINIFS(_xlfn.ANCHORARRAY(H$9),E$9:E$16388,E14410)),A14410-C$4,ROW()=_xlfn.MINIFS(_xlfn.ANCHORARRAY(H$9),E$9:E$16388,E14410),IFERROR(A14410-INDEX(G$9:G$16388,MATCH(E14410-1,E$9:E$16388,0)),A14410-C$4),ISNUMBER(A14410),A14410-F14410,TRUE,"")</f>
        <v>5</v>
      </c>
      <c r="J14410" t="b">
        <f t="shared" si="673"/>
        <v>0</v>
      </c>
      <c r="L14410" s="5"/>
    </row>
    <row r="14411" spans="1:12">
      <c r="A14411" s="1" t="s">
        <v>14</v>
      </c>
      <c r="B14411" s="4" t="str">
        <f>"annual period "&amp;COUNTIF(D$9:D14411,TRUE)</f>
        <v>annual period 46</v>
      </c>
      <c r="D14411" t="b">
        <f t="shared" si="672"/>
        <v>0</v>
      </c>
      <c r="E14411">
        <f t="shared" ref="E14411:E14474" si="674">IF(A14411="Trip #",E14410+1,E14410)</f>
        <v>2293</v>
      </c>
      <c r="F14411" s="5" cm="1">
        <f t="array" ref="F14411">INDEX(_xlfn._xlws.FILTER(A$9:A$16378,E14411=E$9:E$16378*ISNUMBER(A$9:A$16378)),1)</f>
        <v>44532</v>
      </c>
      <c r="G14411" s="5" cm="1">
        <f t="array" ref="G14411">INDEX(_xlfn._xlws.FILTER(A$9:A$16378,E14411=E$9:E$16378*ISNUMBER(A$9:A$16378)),COUNT(_xlfn._xlws.FILTER(A$9:A$16378,E14411=E$9:E$16378*ISNUMBER(A$9:A$16378))))</f>
        <v>44535</v>
      </c>
      <c r="H14411" t="str">
        <v/>
      </c>
      <c r="I14411" s="10" t="str" cm="1">
        <f t="array" ref="I14411">_xlfn.IFS(AND(OR(_xlfn._xlws.FILTER(D$9:D$16388,E$9:E$16388=E14411)),ROW()=_xlfn.MINIFS(_xlfn.ANCHORARRAY(H$9),E$9:E$16388,E14411)),A14411-C$4,ROW()=_xlfn.MINIFS(_xlfn.ANCHORARRAY(H$9),E$9:E$16388,E14411),IFERROR(A14411-INDEX(G$9:G$16388,MATCH(E14411-1,E$9:E$16388,0)),A14411-C$4),ISNUMBER(A14411),A14411-F14411,TRUE,"")</f>
        <v/>
      </c>
      <c r="J14411" t="str">
        <f t="shared" si="673"/>
        <v/>
      </c>
      <c r="L14411" s="5"/>
    </row>
    <row r="14412" spans="1:12">
      <c r="A14412" s="2"/>
      <c r="B14412" s="4" t="str">
        <f>"annual period "&amp;COUNTIF(D$9:D14412,TRUE)</f>
        <v>annual period 46</v>
      </c>
      <c r="D14412" t="b">
        <f t="shared" si="672"/>
        <v>0</v>
      </c>
      <c r="E14412">
        <f t="shared" si="674"/>
        <v>2293</v>
      </c>
      <c r="F14412" s="5" cm="1">
        <f t="array" ref="F14412">INDEX(_xlfn._xlws.FILTER(A$9:A$16378,E14412=E$9:E$16378*ISNUMBER(A$9:A$16378)),1)</f>
        <v>44532</v>
      </c>
      <c r="G14412" s="5" cm="1">
        <f t="array" ref="G14412">INDEX(_xlfn._xlws.FILTER(A$9:A$16378,E14412=E$9:E$16378*ISNUMBER(A$9:A$16378)),COUNT(_xlfn._xlws.FILTER(A$9:A$16378,E14412=E$9:E$16378*ISNUMBER(A$9:A$16378))))</f>
        <v>44535</v>
      </c>
      <c r="H14412" t="str">
        <v/>
      </c>
      <c r="I14412" s="10" t="str" cm="1">
        <f t="array" ref="I14412">_xlfn.IFS(AND(OR(_xlfn._xlws.FILTER(D$9:D$16388,E$9:E$16388=E14412)),ROW()=_xlfn.MINIFS(_xlfn.ANCHORARRAY(H$9),E$9:E$16388,E14412)),A14412-C$4,ROW()=_xlfn.MINIFS(_xlfn.ANCHORARRAY(H$9),E$9:E$16388,E14412),IFERROR(A14412-INDEX(G$9:G$16388,MATCH(E14412-1,E$9:E$16388,0)),A14412-C$4),ISNUMBER(A14412),A14412-F14412,TRUE,"")</f>
        <v/>
      </c>
      <c r="J14412" t="str">
        <f t="shared" si="673"/>
        <v/>
      </c>
      <c r="L14412" s="5"/>
    </row>
    <row r="14413" spans="1:12">
      <c r="A14413" s="3">
        <v>44532</v>
      </c>
      <c r="B14413" s="4" t="str">
        <f>"annual period "&amp;COUNTIF(D$9:D14413,TRUE)</f>
        <v>annual period 46</v>
      </c>
      <c r="D14413" t="b">
        <f t="shared" si="672"/>
        <v>0</v>
      </c>
      <c r="E14413">
        <f t="shared" si="674"/>
        <v>2293</v>
      </c>
      <c r="F14413" s="5" cm="1">
        <f t="array" ref="F14413">INDEX(_xlfn._xlws.FILTER(A$9:A$16378,E14413=E$9:E$16378*ISNUMBER(A$9:A$16378)),1)</f>
        <v>44532</v>
      </c>
      <c r="G14413" s="5" cm="1">
        <f t="array" ref="G14413">INDEX(_xlfn._xlws.FILTER(A$9:A$16378,E14413=E$9:E$16378*ISNUMBER(A$9:A$16378)),COUNT(_xlfn._xlws.FILTER(A$9:A$16378,E14413=E$9:E$16378*ISNUMBER(A$9:A$16378))))</f>
        <v>44535</v>
      </c>
      <c r="H14413">
        <v>14413</v>
      </c>
      <c r="I14413" s="10" cm="1">
        <f t="array" ref="I14413">_xlfn.IFS(AND(OR(_xlfn._xlws.FILTER(D$9:D$16388,E$9:E$16388=E14413)),ROW()=_xlfn.MINIFS(_xlfn.ANCHORARRAY(H$9),E$9:E$16388,E14413)),A14413-C$4,ROW()=_xlfn.MINIFS(_xlfn.ANCHORARRAY(H$9),E$9:E$16388,E14413),IFERROR(A14413-INDEX(G$9:G$16388,MATCH(E14413-1,E$9:E$16388,0)),A14413-C$4),ISNUMBER(A14413),A14413-F14413,TRUE,"")</f>
        <v>3</v>
      </c>
      <c r="J14413" t="b">
        <f t="shared" si="673"/>
        <v>0</v>
      </c>
      <c r="L14413" s="5"/>
    </row>
    <row r="14414" spans="1:12">
      <c r="B14414" s="4" t="str">
        <f>"annual period "&amp;COUNTIF(D$9:D14414,TRUE)</f>
        <v>annual period 46</v>
      </c>
      <c r="D14414" t="b">
        <f t="shared" si="672"/>
        <v>0</v>
      </c>
      <c r="E14414">
        <f t="shared" si="674"/>
        <v>2293</v>
      </c>
      <c r="F14414" s="5" cm="1">
        <f t="array" ref="F14414">INDEX(_xlfn._xlws.FILTER(A$9:A$16378,E14414=E$9:E$16378*ISNUMBER(A$9:A$16378)),1)</f>
        <v>44532</v>
      </c>
      <c r="G14414" s="5" cm="1">
        <f t="array" ref="G14414">INDEX(_xlfn._xlws.FILTER(A$9:A$16378,E14414=E$9:E$16378*ISNUMBER(A$9:A$16378)),COUNT(_xlfn._xlws.FILTER(A$9:A$16378,E14414=E$9:E$16378*ISNUMBER(A$9:A$16378))))</f>
        <v>44535</v>
      </c>
      <c r="H14414" t="str">
        <v/>
      </c>
      <c r="I14414" s="10" t="str" cm="1">
        <f t="array" ref="I14414">_xlfn.IFS(AND(OR(_xlfn._xlws.FILTER(D$9:D$16388,E$9:E$16388=E14414)),ROW()=_xlfn.MINIFS(_xlfn.ANCHORARRAY(H$9),E$9:E$16388,E14414)),A14414-C$4,ROW()=_xlfn.MINIFS(_xlfn.ANCHORARRAY(H$9),E$9:E$16388,E14414),IFERROR(A14414-INDEX(G$9:G$16388,MATCH(E14414-1,E$9:E$16388,0)),A14414-C$4),ISNUMBER(A14414),A14414-F14414,TRUE,"")</f>
        <v/>
      </c>
      <c r="J14414" t="str">
        <f t="shared" si="673"/>
        <v/>
      </c>
      <c r="L14414" s="5"/>
    </row>
    <row r="14415" spans="1:12">
      <c r="A14415" s="3">
        <v>44532</v>
      </c>
      <c r="B14415" s="4" t="str">
        <f>"annual period "&amp;COUNTIF(D$9:D14415,TRUE)</f>
        <v>annual period 46</v>
      </c>
      <c r="D14415" t="b">
        <f t="shared" si="672"/>
        <v>0</v>
      </c>
      <c r="E14415">
        <f t="shared" si="674"/>
        <v>2293</v>
      </c>
      <c r="F14415" s="5" cm="1">
        <f t="array" ref="F14415">INDEX(_xlfn._xlws.FILTER(A$9:A$16378,E14415=E$9:E$16378*ISNUMBER(A$9:A$16378)),1)</f>
        <v>44532</v>
      </c>
      <c r="G14415" s="5" cm="1">
        <f t="array" ref="G14415">INDEX(_xlfn._xlws.FILTER(A$9:A$16378,E14415=E$9:E$16378*ISNUMBER(A$9:A$16378)),COUNT(_xlfn._xlws.FILTER(A$9:A$16378,E14415=E$9:E$16378*ISNUMBER(A$9:A$16378))))</f>
        <v>44535</v>
      </c>
      <c r="H14415">
        <v>14415</v>
      </c>
      <c r="I14415" s="10" cm="1">
        <f t="array" ref="I14415">_xlfn.IFS(AND(OR(_xlfn._xlws.FILTER(D$9:D$16388,E$9:E$16388=E14415)),ROW()=_xlfn.MINIFS(_xlfn.ANCHORARRAY(H$9),E$9:E$16388,E14415)),A14415-C$4,ROW()=_xlfn.MINIFS(_xlfn.ANCHORARRAY(H$9),E$9:E$16388,E14415),IFERROR(A14415-INDEX(G$9:G$16388,MATCH(E14415-1,E$9:E$16388,0)),A14415-C$4),ISNUMBER(A14415),A14415-F14415,TRUE,"")</f>
        <v>0</v>
      </c>
      <c r="J14415" t="b">
        <f t="shared" si="673"/>
        <v>0</v>
      </c>
      <c r="L14415" s="5"/>
    </row>
    <row r="14416" spans="1:12">
      <c r="B14416" s="4" t="str">
        <f>"annual period "&amp;COUNTIF(D$9:D14416,TRUE)</f>
        <v>annual period 46</v>
      </c>
      <c r="D14416" t="b">
        <f t="shared" si="672"/>
        <v>0</v>
      </c>
      <c r="E14416">
        <f t="shared" si="674"/>
        <v>2293</v>
      </c>
      <c r="F14416" s="5" cm="1">
        <f t="array" ref="F14416">INDEX(_xlfn._xlws.FILTER(A$9:A$16378,E14416=E$9:E$16378*ISNUMBER(A$9:A$16378)),1)</f>
        <v>44532</v>
      </c>
      <c r="G14416" s="5" cm="1">
        <f t="array" ref="G14416">INDEX(_xlfn._xlws.FILTER(A$9:A$16378,E14416=E$9:E$16378*ISNUMBER(A$9:A$16378)),COUNT(_xlfn._xlws.FILTER(A$9:A$16378,E14416=E$9:E$16378*ISNUMBER(A$9:A$16378))))</f>
        <v>44535</v>
      </c>
      <c r="H14416" t="str">
        <v/>
      </c>
      <c r="I14416" s="10" t="str" cm="1">
        <f t="array" ref="I14416">_xlfn.IFS(AND(OR(_xlfn._xlws.FILTER(D$9:D$16388,E$9:E$16388=E14416)),ROW()=_xlfn.MINIFS(_xlfn.ANCHORARRAY(H$9),E$9:E$16388,E14416)),A14416-C$4,ROW()=_xlfn.MINIFS(_xlfn.ANCHORARRAY(H$9),E$9:E$16388,E14416),IFERROR(A14416-INDEX(G$9:G$16388,MATCH(E14416-1,E$9:E$16388,0)),A14416-C$4),ISNUMBER(A14416),A14416-F14416,TRUE,"")</f>
        <v/>
      </c>
      <c r="J14416" t="str">
        <f t="shared" si="673"/>
        <v/>
      </c>
      <c r="L14416" s="5"/>
    </row>
    <row r="14417" spans="1:12">
      <c r="A14417" s="3">
        <v>44535</v>
      </c>
      <c r="B14417" s="4" t="str">
        <f>"annual period "&amp;COUNTIF(D$9:D14417,TRUE)</f>
        <v>annual period 46</v>
      </c>
      <c r="D14417" t="b">
        <f t="shared" si="672"/>
        <v>0</v>
      </c>
      <c r="E14417">
        <f t="shared" si="674"/>
        <v>2293</v>
      </c>
      <c r="F14417" s="5" cm="1">
        <f t="array" ref="F14417">INDEX(_xlfn._xlws.FILTER(A$9:A$16378,E14417=E$9:E$16378*ISNUMBER(A$9:A$16378)),1)</f>
        <v>44532</v>
      </c>
      <c r="G14417" s="5" cm="1">
        <f t="array" ref="G14417">INDEX(_xlfn._xlws.FILTER(A$9:A$16378,E14417=E$9:E$16378*ISNUMBER(A$9:A$16378)),COUNT(_xlfn._xlws.FILTER(A$9:A$16378,E14417=E$9:E$16378*ISNUMBER(A$9:A$16378))))</f>
        <v>44535</v>
      </c>
      <c r="H14417" t="str">
        <v/>
      </c>
      <c r="I14417" s="10" cm="1">
        <f t="array" ref="I14417">_xlfn.IFS(AND(OR(_xlfn._xlws.FILTER(D$9:D$16388,E$9:E$16388=E14417)),ROW()=_xlfn.MINIFS(_xlfn.ANCHORARRAY(H$9),E$9:E$16388,E14417)),A14417-C$4,ROW()=_xlfn.MINIFS(_xlfn.ANCHORARRAY(H$9),E$9:E$16388,E14417),IFERROR(A14417-INDEX(G$9:G$16388,MATCH(E14417-1,E$9:E$16388,0)),A14417-C$4),ISNUMBER(A14417),A14417-F14417,TRUE,"")</f>
        <v>3</v>
      </c>
      <c r="J14417" t="b">
        <f t="shared" si="673"/>
        <v>0</v>
      </c>
      <c r="L14417" s="5"/>
    </row>
    <row r="14418" spans="1:12">
      <c r="B14418" s="4" t="str">
        <f>"annual period "&amp;COUNTIF(D$9:D14418,TRUE)</f>
        <v>annual period 46</v>
      </c>
      <c r="D14418" t="b">
        <f t="shared" si="672"/>
        <v>0</v>
      </c>
      <c r="E14418">
        <f t="shared" si="674"/>
        <v>2293</v>
      </c>
      <c r="F14418" s="5" cm="1">
        <f t="array" ref="F14418">INDEX(_xlfn._xlws.FILTER(A$9:A$16378,E14418=E$9:E$16378*ISNUMBER(A$9:A$16378)),1)</f>
        <v>44532</v>
      </c>
      <c r="G14418" s="5" cm="1">
        <f t="array" ref="G14418">INDEX(_xlfn._xlws.FILTER(A$9:A$16378,E14418=E$9:E$16378*ISNUMBER(A$9:A$16378)),COUNT(_xlfn._xlws.FILTER(A$9:A$16378,E14418=E$9:E$16378*ISNUMBER(A$9:A$16378))))</f>
        <v>44535</v>
      </c>
      <c r="H14418" t="str">
        <v/>
      </c>
      <c r="I14418" s="10" t="str" cm="1">
        <f t="array" ref="I14418">_xlfn.IFS(AND(OR(_xlfn._xlws.FILTER(D$9:D$16388,E$9:E$16388=E14418)),ROW()=_xlfn.MINIFS(_xlfn.ANCHORARRAY(H$9),E$9:E$16388,E14418)),A14418-C$4,ROW()=_xlfn.MINIFS(_xlfn.ANCHORARRAY(H$9),E$9:E$16388,E14418),IFERROR(A14418-INDEX(G$9:G$16388,MATCH(E14418-1,E$9:E$16388,0)),A14418-C$4),ISNUMBER(A14418),A14418-F14418,TRUE,"")</f>
        <v/>
      </c>
      <c r="J14418" t="str">
        <f t="shared" si="673"/>
        <v/>
      </c>
      <c r="L14418" s="5"/>
    </row>
    <row r="14419" spans="1:12">
      <c r="A14419" s="3">
        <v>44535</v>
      </c>
      <c r="B14419" s="4" t="str">
        <f>"annual period "&amp;COUNTIF(D$9:D14419,TRUE)</f>
        <v>annual period 46</v>
      </c>
      <c r="D14419" t="b">
        <f t="shared" si="672"/>
        <v>0</v>
      </c>
      <c r="E14419">
        <f t="shared" si="674"/>
        <v>2293</v>
      </c>
      <c r="F14419" s="5" cm="1">
        <f t="array" ref="F14419">INDEX(_xlfn._xlws.FILTER(A$9:A$16378,E14419=E$9:E$16378*ISNUMBER(A$9:A$16378)),1)</f>
        <v>44532</v>
      </c>
      <c r="G14419" s="5" cm="1">
        <f t="array" ref="G14419">INDEX(_xlfn._xlws.FILTER(A$9:A$16378,E14419=E$9:E$16378*ISNUMBER(A$9:A$16378)),COUNT(_xlfn._xlws.FILTER(A$9:A$16378,E14419=E$9:E$16378*ISNUMBER(A$9:A$16378))))</f>
        <v>44535</v>
      </c>
      <c r="H14419" t="str">
        <v/>
      </c>
      <c r="I14419" s="10" cm="1">
        <f t="array" ref="I14419">_xlfn.IFS(AND(OR(_xlfn._xlws.FILTER(D$9:D$16388,E$9:E$16388=E14419)),ROW()=_xlfn.MINIFS(_xlfn.ANCHORARRAY(H$9),E$9:E$16388,E14419)),A14419-C$4,ROW()=_xlfn.MINIFS(_xlfn.ANCHORARRAY(H$9),E$9:E$16388,E14419),IFERROR(A14419-INDEX(G$9:G$16388,MATCH(E14419-1,E$9:E$16388,0)),A14419-C$4),ISNUMBER(A14419),A14419-F14419,TRUE,"")</f>
        <v>3</v>
      </c>
      <c r="J14419" t="b">
        <f t="shared" si="673"/>
        <v>0</v>
      </c>
      <c r="L14419" s="5"/>
    </row>
    <row r="14420" spans="1:12">
      <c r="A14420" s="1" t="s">
        <v>14</v>
      </c>
      <c r="B14420" s="4" t="str">
        <f>"annual period "&amp;COUNTIF(D$9:D14420,TRUE)</f>
        <v>annual period 46</v>
      </c>
      <c r="D14420" t="b">
        <f t="shared" si="672"/>
        <v>0</v>
      </c>
      <c r="E14420">
        <f t="shared" si="674"/>
        <v>2294</v>
      </c>
      <c r="F14420" s="5" cm="1">
        <f t="array" ref="F14420">INDEX(_xlfn._xlws.FILTER(A$9:A$16378,E14420=E$9:E$16378*ISNUMBER(A$9:A$16378)),1)</f>
        <v>44541</v>
      </c>
      <c r="G14420" s="5" cm="1">
        <f t="array" ref="G14420">INDEX(_xlfn._xlws.FILTER(A$9:A$16378,E14420=E$9:E$16378*ISNUMBER(A$9:A$16378)),COUNT(_xlfn._xlws.FILTER(A$9:A$16378,E14420=E$9:E$16378*ISNUMBER(A$9:A$16378))))</f>
        <v>44542</v>
      </c>
      <c r="H14420" t="str">
        <v/>
      </c>
      <c r="I14420" s="10" t="str" cm="1">
        <f t="array" ref="I14420">_xlfn.IFS(AND(OR(_xlfn._xlws.FILTER(D$9:D$16388,E$9:E$16388=E14420)),ROW()=_xlfn.MINIFS(_xlfn.ANCHORARRAY(H$9),E$9:E$16388,E14420)),A14420-C$4,ROW()=_xlfn.MINIFS(_xlfn.ANCHORARRAY(H$9),E$9:E$16388,E14420),IFERROR(A14420-INDEX(G$9:G$16388,MATCH(E14420-1,E$9:E$16388,0)),A14420-C$4),ISNUMBER(A14420),A14420-F14420,TRUE,"")</f>
        <v/>
      </c>
      <c r="J14420" t="str">
        <f t="shared" si="673"/>
        <v/>
      </c>
      <c r="L14420" s="5"/>
    </row>
    <row r="14421" spans="1:12">
      <c r="A14421" s="2"/>
      <c r="B14421" s="4" t="str">
        <f>"annual period "&amp;COUNTIF(D$9:D14421,TRUE)</f>
        <v>annual period 46</v>
      </c>
      <c r="D14421" t="b">
        <f t="shared" si="672"/>
        <v>0</v>
      </c>
      <c r="E14421">
        <f t="shared" si="674"/>
        <v>2294</v>
      </c>
      <c r="F14421" s="5" cm="1">
        <f t="array" ref="F14421">INDEX(_xlfn._xlws.FILTER(A$9:A$16378,E14421=E$9:E$16378*ISNUMBER(A$9:A$16378)),1)</f>
        <v>44541</v>
      </c>
      <c r="G14421" s="5" cm="1">
        <f t="array" ref="G14421">INDEX(_xlfn._xlws.FILTER(A$9:A$16378,E14421=E$9:E$16378*ISNUMBER(A$9:A$16378)),COUNT(_xlfn._xlws.FILTER(A$9:A$16378,E14421=E$9:E$16378*ISNUMBER(A$9:A$16378))))</f>
        <v>44542</v>
      </c>
      <c r="H14421" t="str">
        <v/>
      </c>
      <c r="I14421" s="10" t="str" cm="1">
        <f t="array" ref="I14421">_xlfn.IFS(AND(OR(_xlfn._xlws.FILTER(D$9:D$16388,E$9:E$16388=E14421)),ROW()=_xlfn.MINIFS(_xlfn.ANCHORARRAY(H$9),E$9:E$16388,E14421)),A14421-C$4,ROW()=_xlfn.MINIFS(_xlfn.ANCHORARRAY(H$9),E$9:E$16388,E14421),IFERROR(A14421-INDEX(G$9:G$16388,MATCH(E14421-1,E$9:E$16388,0)),A14421-C$4),ISNUMBER(A14421),A14421-F14421,TRUE,"")</f>
        <v/>
      </c>
      <c r="J14421" t="str">
        <f t="shared" si="673"/>
        <v/>
      </c>
      <c r="L14421" s="5"/>
    </row>
    <row r="14422" spans="1:12">
      <c r="A14422" s="3">
        <v>44541</v>
      </c>
      <c r="B14422" s="4" t="str">
        <f>"annual period "&amp;COUNTIF(D$9:D14422,TRUE)</f>
        <v>annual period 46</v>
      </c>
      <c r="D14422" t="b">
        <f t="shared" si="672"/>
        <v>0</v>
      </c>
      <c r="E14422">
        <f t="shared" si="674"/>
        <v>2294</v>
      </c>
      <c r="F14422" s="5" cm="1">
        <f t="array" ref="F14422">INDEX(_xlfn._xlws.FILTER(A$9:A$16378,E14422=E$9:E$16378*ISNUMBER(A$9:A$16378)),1)</f>
        <v>44541</v>
      </c>
      <c r="G14422" s="5" cm="1">
        <f t="array" ref="G14422">INDEX(_xlfn._xlws.FILTER(A$9:A$16378,E14422=E$9:E$16378*ISNUMBER(A$9:A$16378)),COUNT(_xlfn._xlws.FILTER(A$9:A$16378,E14422=E$9:E$16378*ISNUMBER(A$9:A$16378))))</f>
        <v>44542</v>
      </c>
      <c r="H14422">
        <v>14422</v>
      </c>
      <c r="I14422" s="10" cm="1">
        <f t="array" ref="I14422">_xlfn.IFS(AND(OR(_xlfn._xlws.FILTER(D$9:D$16388,E$9:E$16388=E14422)),ROW()=_xlfn.MINIFS(_xlfn.ANCHORARRAY(H$9),E$9:E$16388,E14422)),A14422-C$4,ROW()=_xlfn.MINIFS(_xlfn.ANCHORARRAY(H$9),E$9:E$16388,E14422),IFERROR(A14422-INDEX(G$9:G$16388,MATCH(E14422-1,E$9:E$16388,0)),A14422-C$4),ISNUMBER(A14422),A14422-F14422,TRUE,"")</f>
        <v>6</v>
      </c>
      <c r="J14422" t="b">
        <f t="shared" si="673"/>
        <v>0</v>
      </c>
      <c r="L14422" s="5"/>
    </row>
    <row r="14423" spans="1:12">
      <c r="B14423" s="4" t="str">
        <f>"annual period "&amp;COUNTIF(D$9:D14423,TRUE)</f>
        <v>annual period 46</v>
      </c>
      <c r="D14423" t="b">
        <f t="shared" si="672"/>
        <v>0</v>
      </c>
      <c r="E14423">
        <f t="shared" si="674"/>
        <v>2294</v>
      </c>
      <c r="F14423" s="5" cm="1">
        <f t="array" ref="F14423">INDEX(_xlfn._xlws.FILTER(A$9:A$16378,E14423=E$9:E$16378*ISNUMBER(A$9:A$16378)),1)</f>
        <v>44541</v>
      </c>
      <c r="G14423" s="5" cm="1">
        <f t="array" ref="G14423">INDEX(_xlfn._xlws.FILTER(A$9:A$16378,E14423=E$9:E$16378*ISNUMBER(A$9:A$16378)),COUNT(_xlfn._xlws.FILTER(A$9:A$16378,E14423=E$9:E$16378*ISNUMBER(A$9:A$16378))))</f>
        <v>44542</v>
      </c>
      <c r="H14423" t="str">
        <v/>
      </c>
      <c r="I14423" s="10" t="str" cm="1">
        <f t="array" ref="I14423">_xlfn.IFS(AND(OR(_xlfn._xlws.FILTER(D$9:D$16388,E$9:E$16388=E14423)),ROW()=_xlfn.MINIFS(_xlfn.ANCHORARRAY(H$9),E$9:E$16388,E14423)),A14423-C$4,ROW()=_xlfn.MINIFS(_xlfn.ANCHORARRAY(H$9),E$9:E$16388,E14423),IFERROR(A14423-INDEX(G$9:G$16388,MATCH(E14423-1,E$9:E$16388,0)),A14423-C$4),ISNUMBER(A14423),A14423-F14423,TRUE,"")</f>
        <v/>
      </c>
      <c r="J14423" t="str">
        <f t="shared" si="673"/>
        <v/>
      </c>
      <c r="L14423" s="5"/>
    </row>
    <row r="14424" spans="1:12">
      <c r="A14424" s="3">
        <v>44542</v>
      </c>
      <c r="B14424" s="4" t="str">
        <f>"annual period "&amp;COUNTIF(D$9:D14424,TRUE)</f>
        <v>annual period 46</v>
      </c>
      <c r="D14424" t="b">
        <f t="shared" si="672"/>
        <v>0</v>
      </c>
      <c r="E14424">
        <f t="shared" si="674"/>
        <v>2294</v>
      </c>
      <c r="F14424" s="5" cm="1">
        <f t="array" ref="F14424">INDEX(_xlfn._xlws.FILTER(A$9:A$16378,E14424=E$9:E$16378*ISNUMBER(A$9:A$16378)),1)</f>
        <v>44541</v>
      </c>
      <c r="G14424" s="5" cm="1">
        <f t="array" ref="G14424">INDEX(_xlfn._xlws.FILTER(A$9:A$16378,E14424=E$9:E$16378*ISNUMBER(A$9:A$16378)),COUNT(_xlfn._xlws.FILTER(A$9:A$16378,E14424=E$9:E$16378*ISNUMBER(A$9:A$16378))))</f>
        <v>44542</v>
      </c>
      <c r="H14424" t="str">
        <v/>
      </c>
      <c r="I14424" s="10" cm="1">
        <f t="array" ref="I14424">_xlfn.IFS(AND(OR(_xlfn._xlws.FILTER(D$9:D$16388,E$9:E$16388=E14424)),ROW()=_xlfn.MINIFS(_xlfn.ANCHORARRAY(H$9),E$9:E$16388,E14424)),A14424-C$4,ROW()=_xlfn.MINIFS(_xlfn.ANCHORARRAY(H$9),E$9:E$16388,E14424),IFERROR(A14424-INDEX(G$9:G$16388,MATCH(E14424-1,E$9:E$16388,0)),A14424-C$4),ISNUMBER(A14424),A14424-F14424,TRUE,"")</f>
        <v>1</v>
      </c>
      <c r="J14424" t="b">
        <f t="shared" si="673"/>
        <v>0</v>
      </c>
      <c r="L14424" s="5"/>
    </row>
    <row r="14425" spans="1:12">
      <c r="B14425" s="4" t="str">
        <f>"annual period "&amp;COUNTIF(D$9:D14425,TRUE)</f>
        <v>annual period 46</v>
      </c>
      <c r="D14425" t="b">
        <f t="shared" si="672"/>
        <v>0</v>
      </c>
      <c r="E14425">
        <f t="shared" si="674"/>
        <v>2294</v>
      </c>
      <c r="F14425" s="5" cm="1">
        <f t="array" ref="F14425">INDEX(_xlfn._xlws.FILTER(A$9:A$16378,E14425=E$9:E$16378*ISNUMBER(A$9:A$16378)),1)</f>
        <v>44541</v>
      </c>
      <c r="G14425" s="5" cm="1">
        <f t="array" ref="G14425">INDEX(_xlfn._xlws.FILTER(A$9:A$16378,E14425=E$9:E$16378*ISNUMBER(A$9:A$16378)),COUNT(_xlfn._xlws.FILTER(A$9:A$16378,E14425=E$9:E$16378*ISNUMBER(A$9:A$16378))))</f>
        <v>44542</v>
      </c>
      <c r="H14425" t="str">
        <v/>
      </c>
      <c r="I14425" s="10" t="str" cm="1">
        <f t="array" ref="I14425">_xlfn.IFS(AND(OR(_xlfn._xlws.FILTER(D$9:D$16388,E$9:E$16388=E14425)),ROW()=_xlfn.MINIFS(_xlfn.ANCHORARRAY(H$9),E$9:E$16388,E14425)),A14425-C$4,ROW()=_xlfn.MINIFS(_xlfn.ANCHORARRAY(H$9),E$9:E$16388,E14425),IFERROR(A14425-INDEX(G$9:G$16388,MATCH(E14425-1,E$9:E$16388,0)),A14425-C$4),ISNUMBER(A14425),A14425-F14425,TRUE,"")</f>
        <v/>
      </c>
      <c r="J14425" t="str">
        <f t="shared" si="673"/>
        <v/>
      </c>
      <c r="L14425" s="5"/>
    </row>
    <row r="14426" spans="1:12">
      <c r="A14426" s="3">
        <v>44542</v>
      </c>
      <c r="B14426" s="4" t="str">
        <f>"annual period "&amp;COUNTIF(D$9:D14426,TRUE)</f>
        <v>annual period 46</v>
      </c>
      <c r="D14426" t="b">
        <f t="shared" si="672"/>
        <v>0</v>
      </c>
      <c r="E14426">
        <f t="shared" si="674"/>
        <v>2294</v>
      </c>
      <c r="F14426" s="5" cm="1">
        <f t="array" ref="F14426">INDEX(_xlfn._xlws.FILTER(A$9:A$16378,E14426=E$9:E$16378*ISNUMBER(A$9:A$16378)),1)</f>
        <v>44541</v>
      </c>
      <c r="G14426" s="5" cm="1">
        <f t="array" ref="G14426">INDEX(_xlfn._xlws.FILTER(A$9:A$16378,E14426=E$9:E$16378*ISNUMBER(A$9:A$16378)),COUNT(_xlfn._xlws.FILTER(A$9:A$16378,E14426=E$9:E$16378*ISNUMBER(A$9:A$16378))))</f>
        <v>44542</v>
      </c>
      <c r="H14426" t="str">
        <v/>
      </c>
      <c r="I14426" s="10" cm="1">
        <f t="array" ref="I14426">_xlfn.IFS(AND(OR(_xlfn._xlws.FILTER(D$9:D$16388,E$9:E$16388=E14426)),ROW()=_xlfn.MINIFS(_xlfn.ANCHORARRAY(H$9),E$9:E$16388,E14426)),A14426-C$4,ROW()=_xlfn.MINIFS(_xlfn.ANCHORARRAY(H$9),E$9:E$16388,E14426),IFERROR(A14426-INDEX(G$9:G$16388,MATCH(E14426-1,E$9:E$16388,0)),A14426-C$4),ISNUMBER(A14426),A14426-F14426,TRUE,"")</f>
        <v>1</v>
      </c>
      <c r="J14426" t="b">
        <f t="shared" si="673"/>
        <v>0</v>
      </c>
      <c r="L14426" s="5"/>
    </row>
    <row r="14427" spans="1:12">
      <c r="A14427" s="1" t="s">
        <v>14</v>
      </c>
      <c r="B14427" s="4" t="str">
        <f>"annual period "&amp;COUNTIF(D$9:D14427,TRUE)</f>
        <v>annual period 46</v>
      </c>
      <c r="D14427" t="b">
        <f t="shared" si="672"/>
        <v>0</v>
      </c>
      <c r="E14427">
        <f t="shared" si="674"/>
        <v>2295</v>
      </c>
      <c r="F14427" s="5" cm="1">
        <f t="array" ref="F14427">INDEX(_xlfn._xlws.FILTER(A$9:A$16378,E14427=E$9:E$16378*ISNUMBER(A$9:A$16378)),1)</f>
        <v>44546</v>
      </c>
      <c r="G14427" s="5" cm="1">
        <f t="array" ref="G14427">INDEX(_xlfn._xlws.FILTER(A$9:A$16378,E14427=E$9:E$16378*ISNUMBER(A$9:A$16378)),COUNT(_xlfn._xlws.FILTER(A$9:A$16378,E14427=E$9:E$16378*ISNUMBER(A$9:A$16378))))</f>
        <v>44546</v>
      </c>
      <c r="H14427" t="str">
        <v/>
      </c>
      <c r="I14427" s="10" t="str" cm="1">
        <f t="array" ref="I14427">_xlfn.IFS(AND(OR(_xlfn._xlws.FILTER(D$9:D$16388,E$9:E$16388=E14427)),ROW()=_xlfn.MINIFS(_xlfn.ANCHORARRAY(H$9),E$9:E$16388,E14427)),A14427-C$4,ROW()=_xlfn.MINIFS(_xlfn.ANCHORARRAY(H$9),E$9:E$16388,E14427),IFERROR(A14427-INDEX(G$9:G$16388,MATCH(E14427-1,E$9:E$16388,0)),A14427-C$4),ISNUMBER(A14427),A14427-F14427,TRUE,"")</f>
        <v/>
      </c>
      <c r="J14427" t="str">
        <f t="shared" si="673"/>
        <v/>
      </c>
      <c r="L14427" s="5"/>
    </row>
    <row r="14428" spans="1:12">
      <c r="A14428" s="2"/>
      <c r="B14428" s="4" t="str">
        <f>"annual period "&amp;COUNTIF(D$9:D14428,TRUE)</f>
        <v>annual period 46</v>
      </c>
      <c r="D14428" t="b">
        <f t="shared" si="672"/>
        <v>0</v>
      </c>
      <c r="E14428">
        <f t="shared" si="674"/>
        <v>2295</v>
      </c>
      <c r="F14428" s="5" cm="1">
        <f t="array" ref="F14428">INDEX(_xlfn._xlws.FILTER(A$9:A$16378,E14428=E$9:E$16378*ISNUMBER(A$9:A$16378)),1)</f>
        <v>44546</v>
      </c>
      <c r="G14428" s="5" cm="1">
        <f t="array" ref="G14428">INDEX(_xlfn._xlws.FILTER(A$9:A$16378,E14428=E$9:E$16378*ISNUMBER(A$9:A$16378)),COUNT(_xlfn._xlws.FILTER(A$9:A$16378,E14428=E$9:E$16378*ISNUMBER(A$9:A$16378))))</f>
        <v>44546</v>
      </c>
      <c r="H14428" t="str">
        <v/>
      </c>
      <c r="I14428" s="10" t="str" cm="1">
        <f t="array" ref="I14428">_xlfn.IFS(AND(OR(_xlfn._xlws.FILTER(D$9:D$16388,E$9:E$16388=E14428)),ROW()=_xlfn.MINIFS(_xlfn.ANCHORARRAY(H$9),E$9:E$16388,E14428)),A14428-C$4,ROW()=_xlfn.MINIFS(_xlfn.ANCHORARRAY(H$9),E$9:E$16388,E14428),IFERROR(A14428-INDEX(G$9:G$16388,MATCH(E14428-1,E$9:E$16388,0)),A14428-C$4),ISNUMBER(A14428),A14428-F14428,TRUE,"")</f>
        <v/>
      </c>
      <c r="J14428" t="str">
        <f t="shared" si="673"/>
        <v/>
      </c>
      <c r="L14428" s="5"/>
    </row>
    <row r="14429" spans="1:12">
      <c r="A14429" s="3">
        <v>44546</v>
      </c>
      <c r="B14429" s="4" t="str">
        <f>"annual period "&amp;COUNTIF(D$9:D14429,TRUE)</f>
        <v>annual period 46</v>
      </c>
      <c r="D14429" t="b">
        <f t="shared" si="672"/>
        <v>0</v>
      </c>
      <c r="E14429">
        <f t="shared" si="674"/>
        <v>2295</v>
      </c>
      <c r="F14429" s="5" cm="1">
        <f t="array" ref="F14429">INDEX(_xlfn._xlws.FILTER(A$9:A$16378,E14429=E$9:E$16378*ISNUMBER(A$9:A$16378)),1)</f>
        <v>44546</v>
      </c>
      <c r="G14429" s="5" cm="1">
        <f t="array" ref="G14429">INDEX(_xlfn._xlws.FILTER(A$9:A$16378,E14429=E$9:E$16378*ISNUMBER(A$9:A$16378)),COUNT(_xlfn._xlws.FILTER(A$9:A$16378,E14429=E$9:E$16378*ISNUMBER(A$9:A$16378))))</f>
        <v>44546</v>
      </c>
      <c r="H14429">
        <v>14429</v>
      </c>
      <c r="I14429" s="10" cm="1">
        <f t="array" ref="I14429">_xlfn.IFS(AND(OR(_xlfn._xlws.FILTER(D$9:D$16388,E$9:E$16388=E14429)),ROW()=_xlfn.MINIFS(_xlfn.ANCHORARRAY(H$9),E$9:E$16388,E14429)),A14429-C$4,ROW()=_xlfn.MINIFS(_xlfn.ANCHORARRAY(H$9),E$9:E$16388,E14429),IFERROR(A14429-INDEX(G$9:G$16388,MATCH(E14429-1,E$9:E$16388,0)),A14429-C$4),ISNUMBER(A14429),A14429-F14429,TRUE,"")</f>
        <v>4</v>
      </c>
      <c r="J14429" t="b">
        <f t="shared" si="673"/>
        <v>0</v>
      </c>
      <c r="L14429" s="5"/>
    </row>
    <row r="14430" spans="1:12">
      <c r="B14430" s="4" t="str">
        <f>"annual period "&amp;COUNTIF(D$9:D14430,TRUE)</f>
        <v>annual period 46</v>
      </c>
      <c r="D14430" t="b">
        <f t="shared" si="672"/>
        <v>0</v>
      </c>
      <c r="E14430">
        <f t="shared" si="674"/>
        <v>2295</v>
      </c>
      <c r="F14430" s="5" cm="1">
        <f t="array" ref="F14430">INDEX(_xlfn._xlws.FILTER(A$9:A$16378,E14430=E$9:E$16378*ISNUMBER(A$9:A$16378)),1)</f>
        <v>44546</v>
      </c>
      <c r="G14430" s="5" cm="1">
        <f t="array" ref="G14430">INDEX(_xlfn._xlws.FILTER(A$9:A$16378,E14430=E$9:E$16378*ISNUMBER(A$9:A$16378)),COUNT(_xlfn._xlws.FILTER(A$9:A$16378,E14430=E$9:E$16378*ISNUMBER(A$9:A$16378))))</f>
        <v>44546</v>
      </c>
      <c r="H14430" t="str">
        <v/>
      </c>
      <c r="I14430" s="10" t="str" cm="1">
        <f t="array" ref="I14430">_xlfn.IFS(AND(OR(_xlfn._xlws.FILTER(D$9:D$16388,E$9:E$16388=E14430)),ROW()=_xlfn.MINIFS(_xlfn.ANCHORARRAY(H$9),E$9:E$16388,E14430)),A14430-C$4,ROW()=_xlfn.MINIFS(_xlfn.ANCHORARRAY(H$9),E$9:E$16388,E14430),IFERROR(A14430-INDEX(G$9:G$16388,MATCH(E14430-1,E$9:E$16388,0)),A14430-C$4),ISNUMBER(A14430),A14430-F14430,TRUE,"")</f>
        <v/>
      </c>
      <c r="J14430" t="str">
        <f t="shared" si="673"/>
        <v/>
      </c>
      <c r="L14430" s="5"/>
    </row>
    <row r="14431" spans="1:12">
      <c r="A14431" s="3">
        <v>44546</v>
      </c>
      <c r="B14431" s="4" t="str">
        <f>"annual period "&amp;COUNTIF(D$9:D14431,TRUE)</f>
        <v>annual period 46</v>
      </c>
      <c r="D14431" t="b">
        <f t="shared" si="672"/>
        <v>0</v>
      </c>
      <c r="E14431">
        <f t="shared" si="674"/>
        <v>2295</v>
      </c>
      <c r="F14431" s="5" cm="1">
        <f t="array" ref="F14431">INDEX(_xlfn._xlws.FILTER(A$9:A$16378,E14431=E$9:E$16378*ISNUMBER(A$9:A$16378)),1)</f>
        <v>44546</v>
      </c>
      <c r="G14431" s="5" cm="1">
        <f t="array" ref="G14431">INDEX(_xlfn._xlws.FILTER(A$9:A$16378,E14431=E$9:E$16378*ISNUMBER(A$9:A$16378)),COUNT(_xlfn._xlws.FILTER(A$9:A$16378,E14431=E$9:E$16378*ISNUMBER(A$9:A$16378))))</f>
        <v>44546</v>
      </c>
      <c r="H14431">
        <v>14431</v>
      </c>
      <c r="I14431" s="10" cm="1">
        <f t="array" ref="I14431">_xlfn.IFS(AND(OR(_xlfn._xlws.FILTER(D$9:D$16388,E$9:E$16388=E14431)),ROW()=_xlfn.MINIFS(_xlfn.ANCHORARRAY(H$9),E$9:E$16388,E14431)),A14431-C$4,ROW()=_xlfn.MINIFS(_xlfn.ANCHORARRAY(H$9),E$9:E$16388,E14431),IFERROR(A14431-INDEX(G$9:G$16388,MATCH(E14431-1,E$9:E$16388,0)),A14431-C$4),ISNUMBER(A14431),A14431-F14431,TRUE,"")</f>
        <v>0</v>
      </c>
      <c r="J14431" t="b">
        <f t="shared" si="673"/>
        <v>0</v>
      </c>
      <c r="L14431" s="5"/>
    </row>
    <row r="14432" spans="1:12">
      <c r="A14432" s="1" t="s">
        <v>14</v>
      </c>
      <c r="B14432" s="4" t="str">
        <f>"annual period "&amp;COUNTIF(D$9:D14432,TRUE)</f>
        <v>annual period 46</v>
      </c>
      <c r="D14432" t="b">
        <f t="shared" ref="D14432:D14495" si="675">F14431-F14432&gt;300</f>
        <v>0</v>
      </c>
      <c r="E14432">
        <f t="shared" si="674"/>
        <v>2296</v>
      </c>
      <c r="F14432" s="5" cm="1">
        <f t="array" ref="F14432">INDEX(_xlfn._xlws.FILTER(A$9:A$16378,E14432=E$9:E$16378*ISNUMBER(A$9:A$16378)),1)</f>
        <v>44552</v>
      </c>
      <c r="G14432" s="5" cm="1">
        <f t="array" ref="G14432">INDEX(_xlfn._xlws.FILTER(A$9:A$16378,E14432=E$9:E$16378*ISNUMBER(A$9:A$16378)),COUNT(_xlfn._xlws.FILTER(A$9:A$16378,E14432=E$9:E$16378*ISNUMBER(A$9:A$16378))))</f>
        <v>44552</v>
      </c>
      <c r="H14432" t="str">
        <v/>
      </c>
      <c r="I14432" s="10" t="str" cm="1">
        <f t="array" ref="I14432">_xlfn.IFS(AND(OR(_xlfn._xlws.FILTER(D$9:D$16388,E$9:E$16388=E14432)),ROW()=_xlfn.MINIFS(_xlfn.ANCHORARRAY(H$9),E$9:E$16388,E14432)),A14432-C$4,ROW()=_xlfn.MINIFS(_xlfn.ANCHORARRAY(H$9),E$9:E$16388,E14432),IFERROR(A14432-INDEX(G$9:G$16388,MATCH(E14432-1,E$9:E$16388,0)),A14432-C$4),ISNUMBER(A14432),A14432-F14432,TRUE,"")</f>
        <v/>
      </c>
      <c r="J14432" t="str">
        <f t="shared" si="673"/>
        <v/>
      </c>
      <c r="L14432" s="5"/>
    </row>
    <row r="14433" spans="1:12">
      <c r="A14433" s="2"/>
      <c r="B14433" s="4" t="str">
        <f>"annual period "&amp;COUNTIF(D$9:D14433,TRUE)</f>
        <v>annual period 46</v>
      </c>
      <c r="D14433" t="b">
        <f t="shared" si="675"/>
        <v>0</v>
      </c>
      <c r="E14433">
        <f t="shared" si="674"/>
        <v>2296</v>
      </c>
      <c r="F14433" s="5" cm="1">
        <f t="array" ref="F14433">INDEX(_xlfn._xlws.FILTER(A$9:A$16378,E14433=E$9:E$16378*ISNUMBER(A$9:A$16378)),1)</f>
        <v>44552</v>
      </c>
      <c r="G14433" s="5" cm="1">
        <f t="array" ref="G14433">INDEX(_xlfn._xlws.FILTER(A$9:A$16378,E14433=E$9:E$16378*ISNUMBER(A$9:A$16378)),COUNT(_xlfn._xlws.FILTER(A$9:A$16378,E14433=E$9:E$16378*ISNUMBER(A$9:A$16378))))</f>
        <v>44552</v>
      </c>
      <c r="H14433" t="str">
        <v/>
      </c>
      <c r="I14433" s="10" t="str" cm="1">
        <f t="array" ref="I14433">_xlfn.IFS(AND(OR(_xlfn._xlws.FILTER(D$9:D$16388,E$9:E$16388=E14433)),ROW()=_xlfn.MINIFS(_xlfn.ANCHORARRAY(H$9),E$9:E$16388,E14433)),A14433-C$4,ROW()=_xlfn.MINIFS(_xlfn.ANCHORARRAY(H$9),E$9:E$16388,E14433),IFERROR(A14433-INDEX(G$9:G$16388,MATCH(E14433-1,E$9:E$16388,0)),A14433-C$4),ISNUMBER(A14433),A14433-F14433,TRUE,"")</f>
        <v/>
      </c>
      <c r="J14433" t="str">
        <f t="shared" si="673"/>
        <v/>
      </c>
      <c r="L14433" s="5"/>
    </row>
    <row r="14434" spans="1:12">
      <c r="A14434" s="3">
        <v>44552</v>
      </c>
      <c r="B14434" s="4" t="str">
        <f>"annual period "&amp;COUNTIF(D$9:D14434,TRUE)</f>
        <v>annual period 46</v>
      </c>
      <c r="D14434" t="b">
        <f t="shared" si="675"/>
        <v>0</v>
      </c>
      <c r="E14434">
        <f t="shared" si="674"/>
        <v>2296</v>
      </c>
      <c r="F14434" s="5" cm="1">
        <f t="array" ref="F14434">INDEX(_xlfn._xlws.FILTER(A$9:A$16378,E14434=E$9:E$16378*ISNUMBER(A$9:A$16378)),1)</f>
        <v>44552</v>
      </c>
      <c r="G14434" s="5" cm="1">
        <f t="array" ref="G14434">INDEX(_xlfn._xlws.FILTER(A$9:A$16378,E14434=E$9:E$16378*ISNUMBER(A$9:A$16378)),COUNT(_xlfn._xlws.FILTER(A$9:A$16378,E14434=E$9:E$16378*ISNUMBER(A$9:A$16378))))</f>
        <v>44552</v>
      </c>
      <c r="H14434">
        <v>14434</v>
      </c>
      <c r="I14434" s="10" cm="1">
        <f t="array" ref="I14434">_xlfn.IFS(AND(OR(_xlfn._xlws.FILTER(D$9:D$16388,E$9:E$16388=E14434)),ROW()=_xlfn.MINIFS(_xlfn.ANCHORARRAY(H$9),E$9:E$16388,E14434)),A14434-C$4,ROW()=_xlfn.MINIFS(_xlfn.ANCHORARRAY(H$9),E$9:E$16388,E14434),IFERROR(A14434-INDEX(G$9:G$16388,MATCH(E14434-1,E$9:E$16388,0)),A14434-C$4),ISNUMBER(A14434),A14434-F14434,TRUE,"")</f>
        <v>6</v>
      </c>
      <c r="J14434" t="b">
        <f t="shared" si="673"/>
        <v>0</v>
      </c>
      <c r="L14434" s="5"/>
    </row>
    <row r="14435" spans="1:12">
      <c r="B14435" s="4" t="str">
        <f>"annual period "&amp;COUNTIF(D$9:D14435,TRUE)</f>
        <v>annual period 46</v>
      </c>
      <c r="D14435" t="b">
        <f t="shared" si="675"/>
        <v>0</v>
      </c>
      <c r="E14435">
        <f t="shared" si="674"/>
        <v>2296</v>
      </c>
      <c r="F14435" s="5" cm="1">
        <f t="array" ref="F14435">INDEX(_xlfn._xlws.FILTER(A$9:A$16378,E14435=E$9:E$16378*ISNUMBER(A$9:A$16378)),1)</f>
        <v>44552</v>
      </c>
      <c r="G14435" s="5" cm="1">
        <f t="array" ref="G14435">INDEX(_xlfn._xlws.FILTER(A$9:A$16378,E14435=E$9:E$16378*ISNUMBER(A$9:A$16378)),COUNT(_xlfn._xlws.FILTER(A$9:A$16378,E14435=E$9:E$16378*ISNUMBER(A$9:A$16378))))</f>
        <v>44552</v>
      </c>
      <c r="H14435" t="str">
        <v/>
      </c>
      <c r="I14435" s="10" t="str" cm="1">
        <f t="array" ref="I14435">_xlfn.IFS(AND(OR(_xlfn._xlws.FILTER(D$9:D$16388,E$9:E$16388=E14435)),ROW()=_xlfn.MINIFS(_xlfn.ANCHORARRAY(H$9),E$9:E$16388,E14435)),A14435-C$4,ROW()=_xlfn.MINIFS(_xlfn.ANCHORARRAY(H$9),E$9:E$16388,E14435),IFERROR(A14435-INDEX(G$9:G$16388,MATCH(E14435-1,E$9:E$16388,0)),A14435-C$4),ISNUMBER(A14435),A14435-F14435,TRUE,"")</f>
        <v/>
      </c>
      <c r="J14435" t="str">
        <f t="shared" si="673"/>
        <v/>
      </c>
      <c r="L14435" s="5"/>
    </row>
    <row r="14436" spans="1:12">
      <c r="A14436" s="3">
        <v>44552</v>
      </c>
      <c r="B14436" s="4" t="str">
        <f>"annual period "&amp;COUNTIF(D$9:D14436,TRUE)</f>
        <v>annual period 46</v>
      </c>
      <c r="D14436" t="b">
        <f t="shared" si="675"/>
        <v>0</v>
      </c>
      <c r="E14436">
        <f t="shared" si="674"/>
        <v>2296</v>
      </c>
      <c r="F14436" s="5" cm="1">
        <f t="array" ref="F14436">INDEX(_xlfn._xlws.FILTER(A$9:A$16378,E14436=E$9:E$16378*ISNUMBER(A$9:A$16378)),1)</f>
        <v>44552</v>
      </c>
      <c r="G14436" s="5" cm="1">
        <f t="array" ref="G14436">INDEX(_xlfn._xlws.FILTER(A$9:A$16378,E14436=E$9:E$16378*ISNUMBER(A$9:A$16378)),COUNT(_xlfn._xlws.FILTER(A$9:A$16378,E14436=E$9:E$16378*ISNUMBER(A$9:A$16378))))</f>
        <v>44552</v>
      </c>
      <c r="H14436">
        <v>14436</v>
      </c>
      <c r="I14436" s="10" cm="1">
        <f t="array" ref="I14436">_xlfn.IFS(AND(OR(_xlfn._xlws.FILTER(D$9:D$16388,E$9:E$16388=E14436)),ROW()=_xlfn.MINIFS(_xlfn.ANCHORARRAY(H$9),E$9:E$16388,E14436)),A14436-C$4,ROW()=_xlfn.MINIFS(_xlfn.ANCHORARRAY(H$9),E$9:E$16388,E14436),IFERROR(A14436-INDEX(G$9:G$16388,MATCH(E14436-1,E$9:E$16388,0)),A14436-C$4),ISNUMBER(A14436),A14436-F14436,TRUE,"")</f>
        <v>0</v>
      </c>
      <c r="J14436" t="b">
        <f t="shared" si="673"/>
        <v>0</v>
      </c>
      <c r="L14436" s="5"/>
    </row>
    <row r="14437" spans="1:12">
      <c r="B14437" s="4" t="str">
        <f>"annual period "&amp;COUNTIF(D$9:D14437,TRUE)</f>
        <v>annual period 46</v>
      </c>
      <c r="D14437" t="b">
        <f t="shared" si="675"/>
        <v>0</v>
      </c>
      <c r="E14437">
        <f t="shared" si="674"/>
        <v>2296</v>
      </c>
      <c r="F14437" s="5" cm="1">
        <f t="array" ref="F14437">INDEX(_xlfn._xlws.FILTER(A$9:A$16378,E14437=E$9:E$16378*ISNUMBER(A$9:A$16378)),1)</f>
        <v>44552</v>
      </c>
      <c r="G14437" s="5" cm="1">
        <f t="array" ref="G14437">INDEX(_xlfn._xlws.FILTER(A$9:A$16378,E14437=E$9:E$16378*ISNUMBER(A$9:A$16378)),COUNT(_xlfn._xlws.FILTER(A$9:A$16378,E14437=E$9:E$16378*ISNUMBER(A$9:A$16378))))</f>
        <v>44552</v>
      </c>
      <c r="H14437" t="str">
        <v/>
      </c>
      <c r="I14437" s="10" t="str" cm="1">
        <f t="array" ref="I14437">_xlfn.IFS(AND(OR(_xlfn._xlws.FILTER(D$9:D$16388,E$9:E$16388=E14437)),ROW()=_xlfn.MINIFS(_xlfn.ANCHORARRAY(H$9),E$9:E$16388,E14437)),A14437-C$4,ROW()=_xlfn.MINIFS(_xlfn.ANCHORARRAY(H$9),E$9:E$16388,E14437),IFERROR(A14437-INDEX(G$9:G$16388,MATCH(E14437-1,E$9:E$16388,0)),A14437-C$4),ISNUMBER(A14437),A14437-F14437,TRUE,"")</f>
        <v/>
      </c>
      <c r="J14437" t="str">
        <f t="shared" si="673"/>
        <v/>
      </c>
      <c r="L14437" s="5"/>
    </row>
    <row r="14438" spans="1:12">
      <c r="A14438" s="3">
        <v>44552</v>
      </c>
      <c r="B14438" s="4" t="str">
        <f>"annual period "&amp;COUNTIF(D$9:D14438,TRUE)</f>
        <v>annual period 46</v>
      </c>
      <c r="D14438" t="b">
        <f t="shared" si="675"/>
        <v>0</v>
      </c>
      <c r="E14438">
        <f t="shared" si="674"/>
        <v>2296</v>
      </c>
      <c r="F14438" s="5" cm="1">
        <f t="array" ref="F14438">INDEX(_xlfn._xlws.FILTER(A$9:A$16378,E14438=E$9:E$16378*ISNUMBER(A$9:A$16378)),1)</f>
        <v>44552</v>
      </c>
      <c r="G14438" s="5" cm="1">
        <f t="array" ref="G14438">INDEX(_xlfn._xlws.FILTER(A$9:A$16378,E14438=E$9:E$16378*ISNUMBER(A$9:A$16378)),COUNT(_xlfn._xlws.FILTER(A$9:A$16378,E14438=E$9:E$16378*ISNUMBER(A$9:A$16378))))</f>
        <v>44552</v>
      </c>
      <c r="H14438">
        <v>14438</v>
      </c>
      <c r="I14438" s="10" cm="1">
        <f t="array" ref="I14438">_xlfn.IFS(AND(OR(_xlfn._xlws.FILTER(D$9:D$16388,E$9:E$16388=E14438)),ROW()=_xlfn.MINIFS(_xlfn.ANCHORARRAY(H$9),E$9:E$16388,E14438)),A14438-C$4,ROW()=_xlfn.MINIFS(_xlfn.ANCHORARRAY(H$9),E$9:E$16388,E14438),IFERROR(A14438-INDEX(G$9:G$16388,MATCH(E14438-1,E$9:E$16388,0)),A14438-C$4),ISNUMBER(A14438),A14438-F14438,TRUE,"")</f>
        <v>0</v>
      </c>
      <c r="J14438" t="b">
        <f t="shared" si="673"/>
        <v>0</v>
      </c>
      <c r="L14438" s="5"/>
    </row>
    <row r="14439" spans="1:12">
      <c r="A14439" s="1" t="s">
        <v>14</v>
      </c>
      <c r="B14439" s="4" t="str">
        <f>"annual period "&amp;COUNTIF(D$9:D14439,TRUE)</f>
        <v>annual period 46</v>
      </c>
      <c r="D14439" t="b">
        <f t="shared" si="675"/>
        <v>0</v>
      </c>
      <c r="E14439">
        <f t="shared" si="674"/>
        <v>2297</v>
      </c>
      <c r="F14439" s="5" cm="1">
        <f t="array" ref="F14439">INDEX(_xlfn._xlws.FILTER(A$9:A$16378,E14439=E$9:E$16378*ISNUMBER(A$9:A$16378)),1)</f>
        <v>44553</v>
      </c>
      <c r="G14439" s="5" cm="1">
        <f t="array" ref="G14439">INDEX(_xlfn._xlws.FILTER(A$9:A$16378,E14439=E$9:E$16378*ISNUMBER(A$9:A$16378)),COUNT(_xlfn._xlws.FILTER(A$9:A$16378,E14439=E$9:E$16378*ISNUMBER(A$9:A$16378))))</f>
        <v>44553</v>
      </c>
      <c r="H14439" t="str">
        <v/>
      </c>
      <c r="I14439" s="10" t="str" cm="1">
        <f t="array" ref="I14439">_xlfn.IFS(AND(OR(_xlfn._xlws.FILTER(D$9:D$16388,E$9:E$16388=E14439)),ROW()=_xlfn.MINIFS(_xlfn.ANCHORARRAY(H$9),E$9:E$16388,E14439)),A14439-C$4,ROW()=_xlfn.MINIFS(_xlfn.ANCHORARRAY(H$9),E$9:E$16388,E14439),IFERROR(A14439-INDEX(G$9:G$16388,MATCH(E14439-1,E$9:E$16388,0)),A14439-C$4),ISNUMBER(A14439),A14439-F14439,TRUE,"")</f>
        <v/>
      </c>
      <c r="J14439" t="str">
        <f t="shared" si="673"/>
        <v/>
      </c>
      <c r="L14439" s="5"/>
    </row>
    <row r="14440" spans="1:12">
      <c r="A14440" s="2"/>
      <c r="B14440" s="4" t="str">
        <f>"annual period "&amp;COUNTIF(D$9:D14440,TRUE)</f>
        <v>annual period 46</v>
      </c>
      <c r="D14440" t="b">
        <f t="shared" si="675"/>
        <v>0</v>
      </c>
      <c r="E14440">
        <f t="shared" si="674"/>
        <v>2297</v>
      </c>
      <c r="F14440" s="5" cm="1">
        <f t="array" ref="F14440">INDEX(_xlfn._xlws.FILTER(A$9:A$16378,E14440=E$9:E$16378*ISNUMBER(A$9:A$16378)),1)</f>
        <v>44553</v>
      </c>
      <c r="G14440" s="5" cm="1">
        <f t="array" ref="G14440">INDEX(_xlfn._xlws.FILTER(A$9:A$16378,E14440=E$9:E$16378*ISNUMBER(A$9:A$16378)),COUNT(_xlfn._xlws.FILTER(A$9:A$16378,E14440=E$9:E$16378*ISNUMBER(A$9:A$16378))))</f>
        <v>44553</v>
      </c>
      <c r="H14440" t="str">
        <v/>
      </c>
      <c r="I14440" s="10" t="str" cm="1">
        <f t="array" ref="I14440">_xlfn.IFS(AND(OR(_xlfn._xlws.FILTER(D$9:D$16388,E$9:E$16388=E14440)),ROW()=_xlfn.MINIFS(_xlfn.ANCHORARRAY(H$9),E$9:E$16388,E14440)),A14440-C$4,ROW()=_xlfn.MINIFS(_xlfn.ANCHORARRAY(H$9),E$9:E$16388,E14440),IFERROR(A14440-INDEX(G$9:G$16388,MATCH(E14440-1,E$9:E$16388,0)),A14440-C$4),ISNUMBER(A14440),A14440-F14440,TRUE,"")</f>
        <v/>
      </c>
      <c r="J14440" t="str">
        <f t="shared" si="673"/>
        <v/>
      </c>
      <c r="L14440" s="5"/>
    </row>
    <row r="14441" spans="1:12">
      <c r="A14441" s="3">
        <v>44553</v>
      </c>
      <c r="B14441" s="4" t="str">
        <f>"annual period "&amp;COUNTIF(D$9:D14441,TRUE)</f>
        <v>annual period 46</v>
      </c>
      <c r="D14441" t="b">
        <f t="shared" si="675"/>
        <v>0</v>
      </c>
      <c r="E14441">
        <f t="shared" si="674"/>
        <v>2297</v>
      </c>
      <c r="F14441" s="5" cm="1">
        <f t="array" ref="F14441">INDEX(_xlfn._xlws.FILTER(A$9:A$16378,E14441=E$9:E$16378*ISNUMBER(A$9:A$16378)),1)</f>
        <v>44553</v>
      </c>
      <c r="G14441" s="5" cm="1">
        <f t="array" ref="G14441">INDEX(_xlfn._xlws.FILTER(A$9:A$16378,E14441=E$9:E$16378*ISNUMBER(A$9:A$16378)),COUNT(_xlfn._xlws.FILTER(A$9:A$16378,E14441=E$9:E$16378*ISNUMBER(A$9:A$16378))))</f>
        <v>44553</v>
      </c>
      <c r="H14441">
        <v>14441</v>
      </c>
      <c r="I14441" s="10" cm="1">
        <f t="array" ref="I14441">_xlfn.IFS(AND(OR(_xlfn._xlws.FILTER(D$9:D$16388,E$9:E$16388=E14441)),ROW()=_xlfn.MINIFS(_xlfn.ANCHORARRAY(H$9),E$9:E$16388,E14441)),A14441-C$4,ROW()=_xlfn.MINIFS(_xlfn.ANCHORARRAY(H$9),E$9:E$16388,E14441),IFERROR(A14441-INDEX(G$9:G$16388,MATCH(E14441-1,E$9:E$16388,0)),A14441-C$4),ISNUMBER(A14441),A14441-F14441,TRUE,"")</f>
        <v>1</v>
      </c>
      <c r="J14441" t="b">
        <f t="shared" si="673"/>
        <v>0</v>
      </c>
      <c r="L14441" s="5"/>
    </row>
    <row r="14442" spans="1:12">
      <c r="B14442" s="4" t="str">
        <f>"annual period "&amp;COUNTIF(D$9:D14442,TRUE)</f>
        <v>annual period 46</v>
      </c>
      <c r="D14442" t="b">
        <f t="shared" si="675"/>
        <v>0</v>
      </c>
      <c r="E14442">
        <f t="shared" si="674"/>
        <v>2297</v>
      </c>
      <c r="F14442" s="5" cm="1">
        <f t="array" ref="F14442">INDEX(_xlfn._xlws.FILTER(A$9:A$16378,E14442=E$9:E$16378*ISNUMBER(A$9:A$16378)),1)</f>
        <v>44553</v>
      </c>
      <c r="G14442" s="5" cm="1">
        <f t="array" ref="G14442">INDEX(_xlfn._xlws.FILTER(A$9:A$16378,E14442=E$9:E$16378*ISNUMBER(A$9:A$16378)),COUNT(_xlfn._xlws.FILTER(A$9:A$16378,E14442=E$9:E$16378*ISNUMBER(A$9:A$16378))))</f>
        <v>44553</v>
      </c>
      <c r="H14442" t="str">
        <v/>
      </c>
      <c r="I14442" s="10" t="str" cm="1">
        <f t="array" ref="I14442">_xlfn.IFS(AND(OR(_xlfn._xlws.FILTER(D$9:D$16388,E$9:E$16388=E14442)),ROW()=_xlfn.MINIFS(_xlfn.ANCHORARRAY(H$9),E$9:E$16388,E14442)),A14442-C$4,ROW()=_xlfn.MINIFS(_xlfn.ANCHORARRAY(H$9),E$9:E$16388,E14442),IFERROR(A14442-INDEX(G$9:G$16388,MATCH(E14442-1,E$9:E$16388,0)),A14442-C$4),ISNUMBER(A14442),A14442-F14442,TRUE,"")</f>
        <v/>
      </c>
      <c r="J14442" t="str">
        <f t="shared" si="673"/>
        <v/>
      </c>
      <c r="L14442" s="5"/>
    </row>
    <row r="14443" spans="1:12">
      <c r="A14443" s="3">
        <v>44553</v>
      </c>
      <c r="B14443" s="4" t="str">
        <f>"annual period "&amp;COUNTIF(D$9:D14443,TRUE)</f>
        <v>annual period 46</v>
      </c>
      <c r="D14443" t="b">
        <f t="shared" si="675"/>
        <v>0</v>
      </c>
      <c r="E14443">
        <f t="shared" si="674"/>
        <v>2297</v>
      </c>
      <c r="F14443" s="5" cm="1">
        <f t="array" ref="F14443">INDEX(_xlfn._xlws.FILTER(A$9:A$16378,E14443=E$9:E$16378*ISNUMBER(A$9:A$16378)),1)</f>
        <v>44553</v>
      </c>
      <c r="G14443" s="5" cm="1">
        <f t="array" ref="G14443">INDEX(_xlfn._xlws.FILTER(A$9:A$16378,E14443=E$9:E$16378*ISNUMBER(A$9:A$16378)),COUNT(_xlfn._xlws.FILTER(A$9:A$16378,E14443=E$9:E$16378*ISNUMBER(A$9:A$16378))))</f>
        <v>44553</v>
      </c>
      <c r="H14443">
        <v>14443</v>
      </c>
      <c r="I14443" s="10" cm="1">
        <f t="array" ref="I14443">_xlfn.IFS(AND(OR(_xlfn._xlws.FILTER(D$9:D$16388,E$9:E$16388=E14443)),ROW()=_xlfn.MINIFS(_xlfn.ANCHORARRAY(H$9),E$9:E$16388,E14443)),A14443-C$4,ROW()=_xlfn.MINIFS(_xlfn.ANCHORARRAY(H$9),E$9:E$16388,E14443),IFERROR(A14443-INDEX(G$9:G$16388,MATCH(E14443-1,E$9:E$16388,0)),A14443-C$4),ISNUMBER(A14443),A14443-F14443,TRUE,"")</f>
        <v>0</v>
      </c>
      <c r="J14443" t="b">
        <f t="shared" si="673"/>
        <v>0</v>
      </c>
      <c r="L14443" s="5"/>
    </row>
    <row r="14444" spans="1:12">
      <c r="B14444" s="4" t="str">
        <f>"annual period "&amp;COUNTIF(D$9:D14444,TRUE)</f>
        <v>annual period 46</v>
      </c>
      <c r="D14444" t="b">
        <f t="shared" si="675"/>
        <v>0</v>
      </c>
      <c r="E14444">
        <f t="shared" si="674"/>
        <v>2297</v>
      </c>
      <c r="F14444" s="5" cm="1">
        <f t="array" ref="F14444">INDEX(_xlfn._xlws.FILTER(A$9:A$16378,E14444=E$9:E$16378*ISNUMBER(A$9:A$16378)),1)</f>
        <v>44553</v>
      </c>
      <c r="G14444" s="5" cm="1">
        <f t="array" ref="G14444">INDEX(_xlfn._xlws.FILTER(A$9:A$16378,E14444=E$9:E$16378*ISNUMBER(A$9:A$16378)),COUNT(_xlfn._xlws.FILTER(A$9:A$16378,E14444=E$9:E$16378*ISNUMBER(A$9:A$16378))))</f>
        <v>44553</v>
      </c>
      <c r="H14444" t="str">
        <v/>
      </c>
      <c r="I14444" s="10" t="str" cm="1">
        <f t="array" ref="I14444">_xlfn.IFS(AND(OR(_xlfn._xlws.FILTER(D$9:D$16388,E$9:E$16388=E14444)),ROW()=_xlfn.MINIFS(_xlfn.ANCHORARRAY(H$9),E$9:E$16388,E14444)),A14444-C$4,ROW()=_xlfn.MINIFS(_xlfn.ANCHORARRAY(H$9),E$9:E$16388,E14444),IFERROR(A14444-INDEX(G$9:G$16388,MATCH(E14444-1,E$9:E$16388,0)),A14444-C$4),ISNUMBER(A14444),A14444-F14444,TRUE,"")</f>
        <v/>
      </c>
      <c r="J14444" t="str">
        <f t="shared" si="673"/>
        <v/>
      </c>
      <c r="L14444" s="5"/>
    </row>
    <row r="14445" spans="1:12">
      <c r="A14445" s="3">
        <v>44553</v>
      </c>
      <c r="B14445" s="4" t="str">
        <f>"annual period "&amp;COUNTIF(D$9:D14445,TRUE)</f>
        <v>annual period 46</v>
      </c>
      <c r="D14445" t="b">
        <f t="shared" si="675"/>
        <v>0</v>
      </c>
      <c r="E14445">
        <f t="shared" si="674"/>
        <v>2297</v>
      </c>
      <c r="F14445" s="5" cm="1">
        <f t="array" ref="F14445">INDEX(_xlfn._xlws.FILTER(A$9:A$16378,E14445=E$9:E$16378*ISNUMBER(A$9:A$16378)),1)</f>
        <v>44553</v>
      </c>
      <c r="G14445" s="5" cm="1">
        <f t="array" ref="G14445">INDEX(_xlfn._xlws.FILTER(A$9:A$16378,E14445=E$9:E$16378*ISNUMBER(A$9:A$16378)),COUNT(_xlfn._xlws.FILTER(A$9:A$16378,E14445=E$9:E$16378*ISNUMBER(A$9:A$16378))))</f>
        <v>44553</v>
      </c>
      <c r="H14445">
        <v>14445</v>
      </c>
      <c r="I14445" s="10" cm="1">
        <f t="array" ref="I14445">_xlfn.IFS(AND(OR(_xlfn._xlws.FILTER(D$9:D$16388,E$9:E$16388=E14445)),ROW()=_xlfn.MINIFS(_xlfn.ANCHORARRAY(H$9),E$9:E$16388,E14445)),A14445-C$4,ROW()=_xlfn.MINIFS(_xlfn.ANCHORARRAY(H$9),E$9:E$16388,E14445),IFERROR(A14445-INDEX(G$9:G$16388,MATCH(E14445-1,E$9:E$16388,0)),A14445-C$4),ISNUMBER(A14445),A14445-F14445,TRUE,"")</f>
        <v>0</v>
      </c>
      <c r="J14445" t="b">
        <f t="shared" si="673"/>
        <v>0</v>
      </c>
      <c r="L14445" s="5"/>
    </row>
    <row r="14446" spans="1:12">
      <c r="A14446" s="1" t="s">
        <v>14</v>
      </c>
      <c r="B14446" s="4" t="str">
        <f>"annual period "&amp;COUNTIF(D$9:D14446,TRUE)</f>
        <v>annual period 46</v>
      </c>
      <c r="D14446" t="b">
        <f t="shared" si="675"/>
        <v>0</v>
      </c>
      <c r="E14446">
        <f t="shared" si="674"/>
        <v>2298</v>
      </c>
      <c r="F14446" s="5" cm="1">
        <f t="array" ref="F14446">INDEX(_xlfn._xlws.FILTER(A$9:A$16378,E14446=E$9:E$16378*ISNUMBER(A$9:A$16378)),1)</f>
        <v>44564</v>
      </c>
      <c r="G14446" s="5" cm="1">
        <f t="array" ref="G14446">INDEX(_xlfn._xlws.FILTER(A$9:A$16378,E14446=E$9:E$16378*ISNUMBER(A$9:A$16378)),COUNT(_xlfn._xlws.FILTER(A$9:A$16378,E14446=E$9:E$16378*ISNUMBER(A$9:A$16378))))</f>
        <v>44568</v>
      </c>
      <c r="H14446" t="str">
        <v/>
      </c>
      <c r="I14446" s="10" t="str" cm="1">
        <f t="array" ref="I14446">_xlfn.IFS(AND(OR(_xlfn._xlws.FILTER(D$9:D$16388,E$9:E$16388=E14446)),ROW()=_xlfn.MINIFS(_xlfn.ANCHORARRAY(H$9),E$9:E$16388,E14446)),A14446-C$4,ROW()=_xlfn.MINIFS(_xlfn.ANCHORARRAY(H$9),E$9:E$16388,E14446),IFERROR(A14446-INDEX(G$9:G$16388,MATCH(E14446-1,E$9:E$16388,0)),A14446-C$4),ISNUMBER(A14446),A14446-F14446,TRUE,"")</f>
        <v/>
      </c>
      <c r="J14446" t="str">
        <f t="shared" si="673"/>
        <v/>
      </c>
      <c r="L14446" s="5"/>
    </row>
    <row r="14447" spans="1:12">
      <c r="A14447" s="2"/>
      <c r="B14447" s="4" t="str">
        <f>"annual period "&amp;COUNTIF(D$9:D14447,TRUE)</f>
        <v>annual period 46</v>
      </c>
      <c r="D14447" t="b">
        <f t="shared" si="675"/>
        <v>0</v>
      </c>
      <c r="E14447">
        <f t="shared" si="674"/>
        <v>2298</v>
      </c>
      <c r="F14447" s="5" cm="1">
        <f t="array" ref="F14447">INDEX(_xlfn._xlws.FILTER(A$9:A$16378,E14447=E$9:E$16378*ISNUMBER(A$9:A$16378)),1)</f>
        <v>44564</v>
      </c>
      <c r="G14447" s="5" cm="1">
        <f t="array" ref="G14447">INDEX(_xlfn._xlws.FILTER(A$9:A$16378,E14447=E$9:E$16378*ISNUMBER(A$9:A$16378)),COUNT(_xlfn._xlws.FILTER(A$9:A$16378,E14447=E$9:E$16378*ISNUMBER(A$9:A$16378))))</f>
        <v>44568</v>
      </c>
      <c r="H14447" t="str">
        <v/>
      </c>
      <c r="I14447" s="10" t="str" cm="1">
        <f t="array" ref="I14447">_xlfn.IFS(AND(OR(_xlfn._xlws.FILTER(D$9:D$16388,E$9:E$16388=E14447)),ROW()=_xlfn.MINIFS(_xlfn.ANCHORARRAY(H$9),E$9:E$16388,E14447)),A14447-C$4,ROW()=_xlfn.MINIFS(_xlfn.ANCHORARRAY(H$9),E$9:E$16388,E14447),IFERROR(A14447-INDEX(G$9:G$16388,MATCH(E14447-1,E$9:E$16388,0)),A14447-C$4),ISNUMBER(A14447),A14447-F14447,TRUE,"")</f>
        <v/>
      </c>
      <c r="J14447" t="str">
        <f t="shared" si="673"/>
        <v/>
      </c>
      <c r="L14447" s="5"/>
    </row>
    <row r="14448" spans="1:12">
      <c r="A14448" s="3">
        <v>44564</v>
      </c>
      <c r="B14448" s="4" t="str">
        <f>"annual period "&amp;COUNTIF(D$9:D14448,TRUE)</f>
        <v>annual period 46</v>
      </c>
      <c r="D14448" t="b">
        <f t="shared" si="675"/>
        <v>0</v>
      </c>
      <c r="E14448">
        <f t="shared" si="674"/>
        <v>2298</v>
      </c>
      <c r="F14448" s="5" cm="1">
        <f t="array" ref="F14448">INDEX(_xlfn._xlws.FILTER(A$9:A$16378,E14448=E$9:E$16378*ISNUMBER(A$9:A$16378)),1)</f>
        <v>44564</v>
      </c>
      <c r="G14448" s="5" cm="1">
        <f t="array" ref="G14448">INDEX(_xlfn._xlws.FILTER(A$9:A$16378,E14448=E$9:E$16378*ISNUMBER(A$9:A$16378)),COUNT(_xlfn._xlws.FILTER(A$9:A$16378,E14448=E$9:E$16378*ISNUMBER(A$9:A$16378))))</f>
        <v>44568</v>
      </c>
      <c r="H14448">
        <v>14448</v>
      </c>
      <c r="I14448" s="10" cm="1">
        <f t="array" ref="I14448">_xlfn.IFS(AND(OR(_xlfn._xlws.FILTER(D$9:D$16388,E$9:E$16388=E14448)),ROW()=_xlfn.MINIFS(_xlfn.ANCHORARRAY(H$9),E$9:E$16388,E14448)),A14448-C$4,ROW()=_xlfn.MINIFS(_xlfn.ANCHORARRAY(H$9),E$9:E$16388,E14448),IFERROR(A14448-INDEX(G$9:G$16388,MATCH(E14448-1,E$9:E$16388,0)),A14448-C$4),ISNUMBER(A14448),A14448-F14448,TRUE,"")</f>
        <v>11</v>
      </c>
      <c r="J14448" t="b">
        <f t="shared" si="673"/>
        <v>0</v>
      </c>
      <c r="L14448" s="5"/>
    </row>
    <row r="14449" spans="1:12">
      <c r="B14449" s="4" t="str">
        <f>"annual period "&amp;COUNTIF(D$9:D14449,TRUE)</f>
        <v>annual period 46</v>
      </c>
      <c r="D14449" t="b">
        <f t="shared" si="675"/>
        <v>0</v>
      </c>
      <c r="E14449">
        <f t="shared" si="674"/>
        <v>2298</v>
      </c>
      <c r="F14449" s="5" cm="1">
        <f t="array" ref="F14449">INDEX(_xlfn._xlws.FILTER(A$9:A$16378,E14449=E$9:E$16378*ISNUMBER(A$9:A$16378)),1)</f>
        <v>44564</v>
      </c>
      <c r="G14449" s="5" cm="1">
        <f t="array" ref="G14449">INDEX(_xlfn._xlws.FILTER(A$9:A$16378,E14449=E$9:E$16378*ISNUMBER(A$9:A$16378)),COUNT(_xlfn._xlws.FILTER(A$9:A$16378,E14449=E$9:E$16378*ISNUMBER(A$9:A$16378))))</f>
        <v>44568</v>
      </c>
      <c r="H14449" t="str">
        <v/>
      </c>
      <c r="I14449" s="10" t="str" cm="1">
        <f t="array" ref="I14449">_xlfn.IFS(AND(OR(_xlfn._xlws.FILTER(D$9:D$16388,E$9:E$16388=E14449)),ROW()=_xlfn.MINIFS(_xlfn.ANCHORARRAY(H$9),E$9:E$16388,E14449)),A14449-C$4,ROW()=_xlfn.MINIFS(_xlfn.ANCHORARRAY(H$9),E$9:E$16388,E14449),IFERROR(A14449-INDEX(G$9:G$16388,MATCH(E14449-1,E$9:E$16388,0)),A14449-C$4),ISNUMBER(A14449),A14449-F14449,TRUE,"")</f>
        <v/>
      </c>
      <c r="J14449" t="str">
        <f t="shared" si="673"/>
        <v/>
      </c>
      <c r="L14449" s="5"/>
    </row>
    <row r="14450" spans="1:12">
      <c r="A14450" s="3">
        <v>44564</v>
      </c>
      <c r="B14450" s="4" t="str">
        <f>"annual period "&amp;COUNTIF(D$9:D14450,TRUE)</f>
        <v>annual period 46</v>
      </c>
      <c r="D14450" t="b">
        <f t="shared" si="675"/>
        <v>0</v>
      </c>
      <c r="E14450">
        <f t="shared" si="674"/>
        <v>2298</v>
      </c>
      <c r="F14450" s="5" cm="1">
        <f t="array" ref="F14450">INDEX(_xlfn._xlws.FILTER(A$9:A$16378,E14450=E$9:E$16378*ISNUMBER(A$9:A$16378)),1)</f>
        <v>44564</v>
      </c>
      <c r="G14450" s="5" cm="1">
        <f t="array" ref="G14450">INDEX(_xlfn._xlws.FILTER(A$9:A$16378,E14450=E$9:E$16378*ISNUMBER(A$9:A$16378)),COUNT(_xlfn._xlws.FILTER(A$9:A$16378,E14450=E$9:E$16378*ISNUMBER(A$9:A$16378))))</f>
        <v>44568</v>
      </c>
      <c r="H14450">
        <v>14450</v>
      </c>
      <c r="I14450" s="10" cm="1">
        <f t="array" ref="I14450">_xlfn.IFS(AND(OR(_xlfn._xlws.FILTER(D$9:D$16388,E$9:E$16388=E14450)),ROW()=_xlfn.MINIFS(_xlfn.ANCHORARRAY(H$9),E$9:E$16388,E14450)),A14450-C$4,ROW()=_xlfn.MINIFS(_xlfn.ANCHORARRAY(H$9),E$9:E$16388,E14450),IFERROR(A14450-INDEX(G$9:G$16388,MATCH(E14450-1,E$9:E$16388,0)),A14450-C$4),ISNUMBER(A14450),A14450-F14450,TRUE,"")</f>
        <v>0</v>
      </c>
      <c r="J14450" t="b">
        <f t="shared" si="673"/>
        <v>0</v>
      </c>
      <c r="L14450" s="5"/>
    </row>
    <row r="14451" spans="1:12">
      <c r="B14451" s="4" t="str">
        <f>"annual period "&amp;COUNTIF(D$9:D14451,TRUE)</f>
        <v>annual period 46</v>
      </c>
      <c r="D14451" t="b">
        <f t="shared" si="675"/>
        <v>0</v>
      </c>
      <c r="E14451">
        <f t="shared" si="674"/>
        <v>2298</v>
      </c>
      <c r="F14451" s="5" cm="1">
        <f t="array" ref="F14451">INDEX(_xlfn._xlws.FILTER(A$9:A$16378,E14451=E$9:E$16378*ISNUMBER(A$9:A$16378)),1)</f>
        <v>44564</v>
      </c>
      <c r="G14451" s="5" cm="1">
        <f t="array" ref="G14451">INDEX(_xlfn._xlws.FILTER(A$9:A$16378,E14451=E$9:E$16378*ISNUMBER(A$9:A$16378)),COUNT(_xlfn._xlws.FILTER(A$9:A$16378,E14451=E$9:E$16378*ISNUMBER(A$9:A$16378))))</f>
        <v>44568</v>
      </c>
      <c r="H14451" t="str">
        <v/>
      </c>
      <c r="I14451" s="10" t="str" cm="1">
        <f t="array" ref="I14451">_xlfn.IFS(AND(OR(_xlfn._xlws.FILTER(D$9:D$16388,E$9:E$16388=E14451)),ROW()=_xlfn.MINIFS(_xlfn.ANCHORARRAY(H$9),E$9:E$16388,E14451)),A14451-C$4,ROW()=_xlfn.MINIFS(_xlfn.ANCHORARRAY(H$9),E$9:E$16388,E14451),IFERROR(A14451-INDEX(G$9:G$16388,MATCH(E14451-1,E$9:E$16388,0)),A14451-C$4),ISNUMBER(A14451),A14451-F14451,TRUE,"")</f>
        <v/>
      </c>
      <c r="J14451" t="str">
        <f t="shared" si="673"/>
        <v/>
      </c>
      <c r="L14451" s="5"/>
    </row>
    <row r="14452" spans="1:12">
      <c r="A14452" s="3">
        <v>44568</v>
      </c>
      <c r="B14452" s="4" t="str">
        <f>"annual period "&amp;COUNTIF(D$9:D14452,TRUE)</f>
        <v>annual period 46</v>
      </c>
      <c r="D14452" t="b">
        <f t="shared" si="675"/>
        <v>0</v>
      </c>
      <c r="E14452">
        <f t="shared" si="674"/>
        <v>2298</v>
      </c>
      <c r="F14452" s="5" cm="1">
        <f t="array" ref="F14452">INDEX(_xlfn._xlws.FILTER(A$9:A$16378,E14452=E$9:E$16378*ISNUMBER(A$9:A$16378)),1)</f>
        <v>44564</v>
      </c>
      <c r="G14452" s="5" cm="1">
        <f t="array" ref="G14452">INDEX(_xlfn._xlws.FILTER(A$9:A$16378,E14452=E$9:E$16378*ISNUMBER(A$9:A$16378)),COUNT(_xlfn._xlws.FILTER(A$9:A$16378,E14452=E$9:E$16378*ISNUMBER(A$9:A$16378))))</f>
        <v>44568</v>
      </c>
      <c r="H14452" t="str">
        <v/>
      </c>
      <c r="I14452" s="10" cm="1">
        <f t="array" ref="I14452">_xlfn.IFS(AND(OR(_xlfn._xlws.FILTER(D$9:D$16388,E$9:E$16388=E14452)),ROW()=_xlfn.MINIFS(_xlfn.ANCHORARRAY(H$9),E$9:E$16388,E14452)),A14452-C$4,ROW()=_xlfn.MINIFS(_xlfn.ANCHORARRAY(H$9),E$9:E$16388,E14452),IFERROR(A14452-INDEX(G$9:G$16388,MATCH(E14452-1,E$9:E$16388,0)),A14452-C$4),ISNUMBER(A14452),A14452-F14452,TRUE,"")</f>
        <v>4</v>
      </c>
      <c r="J14452" t="b">
        <f t="shared" si="673"/>
        <v>0</v>
      </c>
      <c r="L14452" s="5"/>
    </row>
    <row r="14453" spans="1:12">
      <c r="A14453" s="1" t="s">
        <v>14</v>
      </c>
      <c r="B14453" s="4" t="str">
        <f>"annual period "&amp;COUNTIF(D$9:D14453,TRUE)</f>
        <v>annual period 46</v>
      </c>
      <c r="D14453" t="b">
        <f t="shared" si="675"/>
        <v>0</v>
      </c>
      <c r="E14453">
        <f t="shared" si="674"/>
        <v>2299</v>
      </c>
      <c r="F14453" s="5" cm="1">
        <f t="array" ref="F14453">INDEX(_xlfn._xlws.FILTER(A$9:A$16378,E14453=E$9:E$16378*ISNUMBER(A$9:A$16378)),1)</f>
        <v>44573</v>
      </c>
      <c r="G14453" s="5" cm="1">
        <f t="array" ref="G14453">INDEX(_xlfn._xlws.FILTER(A$9:A$16378,E14453=E$9:E$16378*ISNUMBER(A$9:A$16378)),COUNT(_xlfn._xlws.FILTER(A$9:A$16378,E14453=E$9:E$16378*ISNUMBER(A$9:A$16378))))</f>
        <v>44577</v>
      </c>
      <c r="H14453" t="str">
        <v/>
      </c>
      <c r="I14453" s="10" t="str" cm="1">
        <f t="array" ref="I14453">_xlfn.IFS(AND(OR(_xlfn._xlws.FILTER(D$9:D$16388,E$9:E$16388=E14453)),ROW()=_xlfn.MINIFS(_xlfn.ANCHORARRAY(H$9),E$9:E$16388,E14453)),A14453-C$4,ROW()=_xlfn.MINIFS(_xlfn.ANCHORARRAY(H$9),E$9:E$16388,E14453),IFERROR(A14453-INDEX(G$9:G$16388,MATCH(E14453-1,E$9:E$16388,0)),A14453-C$4),ISNUMBER(A14453),A14453-F14453,TRUE,"")</f>
        <v/>
      </c>
      <c r="J14453" t="str">
        <f t="shared" si="673"/>
        <v/>
      </c>
      <c r="L14453" s="5"/>
    </row>
    <row r="14454" spans="1:12">
      <c r="A14454" s="2"/>
      <c r="B14454" s="4" t="str">
        <f>"annual period "&amp;COUNTIF(D$9:D14454,TRUE)</f>
        <v>annual period 46</v>
      </c>
      <c r="D14454" t="b">
        <f t="shared" si="675"/>
        <v>0</v>
      </c>
      <c r="E14454">
        <f t="shared" si="674"/>
        <v>2299</v>
      </c>
      <c r="F14454" s="5" cm="1">
        <f t="array" ref="F14454">INDEX(_xlfn._xlws.FILTER(A$9:A$16378,E14454=E$9:E$16378*ISNUMBER(A$9:A$16378)),1)</f>
        <v>44573</v>
      </c>
      <c r="G14454" s="5" cm="1">
        <f t="array" ref="G14454">INDEX(_xlfn._xlws.FILTER(A$9:A$16378,E14454=E$9:E$16378*ISNUMBER(A$9:A$16378)),COUNT(_xlfn._xlws.FILTER(A$9:A$16378,E14454=E$9:E$16378*ISNUMBER(A$9:A$16378))))</f>
        <v>44577</v>
      </c>
      <c r="H14454" t="str">
        <v/>
      </c>
      <c r="I14454" s="10" t="str" cm="1">
        <f t="array" ref="I14454">_xlfn.IFS(AND(OR(_xlfn._xlws.FILTER(D$9:D$16388,E$9:E$16388=E14454)),ROW()=_xlfn.MINIFS(_xlfn.ANCHORARRAY(H$9),E$9:E$16388,E14454)),A14454-C$4,ROW()=_xlfn.MINIFS(_xlfn.ANCHORARRAY(H$9),E$9:E$16388,E14454),IFERROR(A14454-INDEX(G$9:G$16388,MATCH(E14454-1,E$9:E$16388,0)),A14454-C$4),ISNUMBER(A14454),A14454-F14454,TRUE,"")</f>
        <v/>
      </c>
      <c r="J14454" t="str">
        <f t="shared" si="673"/>
        <v/>
      </c>
      <c r="L14454" s="5"/>
    </row>
    <row r="14455" spans="1:12">
      <c r="A14455" s="3">
        <v>44573</v>
      </c>
      <c r="B14455" s="4" t="str">
        <f>"annual period "&amp;COUNTIF(D$9:D14455,TRUE)</f>
        <v>annual period 46</v>
      </c>
      <c r="D14455" t="b">
        <f t="shared" si="675"/>
        <v>0</v>
      </c>
      <c r="E14455">
        <f t="shared" si="674"/>
        <v>2299</v>
      </c>
      <c r="F14455" s="5" cm="1">
        <f t="array" ref="F14455">INDEX(_xlfn._xlws.FILTER(A$9:A$16378,E14455=E$9:E$16378*ISNUMBER(A$9:A$16378)),1)</f>
        <v>44573</v>
      </c>
      <c r="G14455" s="5" cm="1">
        <f t="array" ref="G14455">INDEX(_xlfn._xlws.FILTER(A$9:A$16378,E14455=E$9:E$16378*ISNUMBER(A$9:A$16378)),COUNT(_xlfn._xlws.FILTER(A$9:A$16378,E14455=E$9:E$16378*ISNUMBER(A$9:A$16378))))</f>
        <v>44577</v>
      </c>
      <c r="H14455">
        <v>14455</v>
      </c>
      <c r="I14455" s="10" cm="1">
        <f t="array" ref="I14455">_xlfn.IFS(AND(OR(_xlfn._xlws.FILTER(D$9:D$16388,E$9:E$16388=E14455)),ROW()=_xlfn.MINIFS(_xlfn.ANCHORARRAY(H$9),E$9:E$16388,E14455)),A14455-C$4,ROW()=_xlfn.MINIFS(_xlfn.ANCHORARRAY(H$9),E$9:E$16388,E14455),IFERROR(A14455-INDEX(G$9:G$16388,MATCH(E14455-1,E$9:E$16388,0)),A14455-C$4),ISNUMBER(A14455),A14455-F14455,TRUE,"")</f>
        <v>5</v>
      </c>
      <c r="J14455" t="b">
        <f t="shared" si="673"/>
        <v>0</v>
      </c>
      <c r="L14455" s="5"/>
    </row>
    <row r="14456" spans="1:12">
      <c r="B14456" s="4" t="str">
        <f>"annual period "&amp;COUNTIF(D$9:D14456,TRUE)</f>
        <v>annual period 46</v>
      </c>
      <c r="D14456" t="b">
        <f t="shared" si="675"/>
        <v>0</v>
      </c>
      <c r="E14456">
        <f t="shared" si="674"/>
        <v>2299</v>
      </c>
      <c r="F14456" s="5" cm="1">
        <f t="array" ref="F14456">INDEX(_xlfn._xlws.FILTER(A$9:A$16378,E14456=E$9:E$16378*ISNUMBER(A$9:A$16378)),1)</f>
        <v>44573</v>
      </c>
      <c r="G14456" s="5" cm="1">
        <f t="array" ref="G14456">INDEX(_xlfn._xlws.FILTER(A$9:A$16378,E14456=E$9:E$16378*ISNUMBER(A$9:A$16378)),COUNT(_xlfn._xlws.FILTER(A$9:A$16378,E14456=E$9:E$16378*ISNUMBER(A$9:A$16378))))</f>
        <v>44577</v>
      </c>
      <c r="H14456" t="str">
        <v/>
      </c>
      <c r="I14456" s="10" t="str" cm="1">
        <f t="array" ref="I14456">_xlfn.IFS(AND(OR(_xlfn._xlws.FILTER(D$9:D$16388,E$9:E$16388=E14456)),ROW()=_xlfn.MINIFS(_xlfn.ANCHORARRAY(H$9),E$9:E$16388,E14456)),A14456-C$4,ROW()=_xlfn.MINIFS(_xlfn.ANCHORARRAY(H$9),E$9:E$16388,E14456),IFERROR(A14456-INDEX(G$9:G$16388,MATCH(E14456-1,E$9:E$16388,0)),A14456-C$4),ISNUMBER(A14456),A14456-F14456,TRUE,"")</f>
        <v/>
      </c>
      <c r="J14456" t="str">
        <f t="shared" si="673"/>
        <v/>
      </c>
      <c r="L14456" s="5"/>
    </row>
    <row r="14457" spans="1:12">
      <c r="A14457" s="3">
        <v>44573</v>
      </c>
      <c r="B14457" s="4" t="str">
        <f>"annual period "&amp;COUNTIF(D$9:D14457,TRUE)</f>
        <v>annual period 46</v>
      </c>
      <c r="D14457" t="b">
        <f t="shared" si="675"/>
        <v>0</v>
      </c>
      <c r="E14457">
        <f t="shared" si="674"/>
        <v>2299</v>
      </c>
      <c r="F14457" s="5" cm="1">
        <f t="array" ref="F14457">INDEX(_xlfn._xlws.FILTER(A$9:A$16378,E14457=E$9:E$16378*ISNUMBER(A$9:A$16378)),1)</f>
        <v>44573</v>
      </c>
      <c r="G14457" s="5" cm="1">
        <f t="array" ref="G14457">INDEX(_xlfn._xlws.FILTER(A$9:A$16378,E14457=E$9:E$16378*ISNUMBER(A$9:A$16378)),COUNT(_xlfn._xlws.FILTER(A$9:A$16378,E14457=E$9:E$16378*ISNUMBER(A$9:A$16378))))</f>
        <v>44577</v>
      </c>
      <c r="H14457">
        <v>14457</v>
      </c>
      <c r="I14457" s="10" cm="1">
        <f t="array" ref="I14457">_xlfn.IFS(AND(OR(_xlfn._xlws.FILTER(D$9:D$16388,E$9:E$16388=E14457)),ROW()=_xlfn.MINIFS(_xlfn.ANCHORARRAY(H$9),E$9:E$16388,E14457)),A14457-C$4,ROW()=_xlfn.MINIFS(_xlfn.ANCHORARRAY(H$9),E$9:E$16388,E14457),IFERROR(A14457-INDEX(G$9:G$16388,MATCH(E14457-1,E$9:E$16388,0)),A14457-C$4),ISNUMBER(A14457),A14457-F14457,TRUE,"")</f>
        <v>0</v>
      </c>
      <c r="J14457" t="b">
        <f t="shared" si="673"/>
        <v>0</v>
      </c>
      <c r="L14457" s="5"/>
    </row>
    <row r="14458" spans="1:12">
      <c r="B14458" s="4" t="str">
        <f>"annual period "&amp;COUNTIF(D$9:D14458,TRUE)</f>
        <v>annual period 46</v>
      </c>
      <c r="D14458" t="b">
        <f t="shared" si="675"/>
        <v>0</v>
      </c>
      <c r="E14458">
        <f t="shared" si="674"/>
        <v>2299</v>
      </c>
      <c r="F14458" s="5" cm="1">
        <f t="array" ref="F14458">INDEX(_xlfn._xlws.FILTER(A$9:A$16378,E14458=E$9:E$16378*ISNUMBER(A$9:A$16378)),1)</f>
        <v>44573</v>
      </c>
      <c r="G14458" s="5" cm="1">
        <f t="array" ref="G14458">INDEX(_xlfn._xlws.FILTER(A$9:A$16378,E14458=E$9:E$16378*ISNUMBER(A$9:A$16378)),COUNT(_xlfn._xlws.FILTER(A$9:A$16378,E14458=E$9:E$16378*ISNUMBER(A$9:A$16378))))</f>
        <v>44577</v>
      </c>
      <c r="H14458" t="str">
        <v/>
      </c>
      <c r="I14458" s="10" t="str" cm="1">
        <f t="array" ref="I14458">_xlfn.IFS(AND(OR(_xlfn._xlws.FILTER(D$9:D$16388,E$9:E$16388=E14458)),ROW()=_xlfn.MINIFS(_xlfn.ANCHORARRAY(H$9),E$9:E$16388,E14458)),A14458-C$4,ROW()=_xlfn.MINIFS(_xlfn.ANCHORARRAY(H$9),E$9:E$16388,E14458),IFERROR(A14458-INDEX(G$9:G$16388,MATCH(E14458-1,E$9:E$16388,0)),A14458-C$4),ISNUMBER(A14458),A14458-F14458,TRUE,"")</f>
        <v/>
      </c>
      <c r="J14458" t="str">
        <f t="shared" si="673"/>
        <v/>
      </c>
      <c r="L14458" s="5"/>
    </row>
    <row r="14459" spans="1:12">
      <c r="A14459" s="3">
        <v>44573</v>
      </c>
      <c r="B14459" s="4" t="str">
        <f>"annual period "&amp;COUNTIF(D$9:D14459,TRUE)</f>
        <v>annual period 46</v>
      </c>
      <c r="D14459" t="b">
        <f t="shared" si="675"/>
        <v>0</v>
      </c>
      <c r="E14459">
        <f t="shared" si="674"/>
        <v>2299</v>
      </c>
      <c r="F14459" s="5" cm="1">
        <f t="array" ref="F14459">INDEX(_xlfn._xlws.FILTER(A$9:A$16378,E14459=E$9:E$16378*ISNUMBER(A$9:A$16378)),1)</f>
        <v>44573</v>
      </c>
      <c r="G14459" s="5" cm="1">
        <f t="array" ref="G14459">INDEX(_xlfn._xlws.FILTER(A$9:A$16378,E14459=E$9:E$16378*ISNUMBER(A$9:A$16378)),COUNT(_xlfn._xlws.FILTER(A$9:A$16378,E14459=E$9:E$16378*ISNUMBER(A$9:A$16378))))</f>
        <v>44577</v>
      </c>
      <c r="H14459">
        <v>14459</v>
      </c>
      <c r="I14459" s="10" cm="1">
        <f t="array" ref="I14459">_xlfn.IFS(AND(OR(_xlfn._xlws.FILTER(D$9:D$16388,E$9:E$16388=E14459)),ROW()=_xlfn.MINIFS(_xlfn.ANCHORARRAY(H$9),E$9:E$16388,E14459)),A14459-C$4,ROW()=_xlfn.MINIFS(_xlfn.ANCHORARRAY(H$9),E$9:E$16388,E14459),IFERROR(A14459-INDEX(G$9:G$16388,MATCH(E14459-1,E$9:E$16388,0)),A14459-C$4),ISNUMBER(A14459),A14459-F14459,TRUE,"")</f>
        <v>0</v>
      </c>
      <c r="J14459" t="b">
        <f t="shared" si="673"/>
        <v>0</v>
      </c>
      <c r="L14459" s="5"/>
    </row>
    <row r="14460" spans="1:12">
      <c r="B14460" s="4" t="str">
        <f>"annual period "&amp;COUNTIF(D$9:D14460,TRUE)</f>
        <v>annual period 46</v>
      </c>
      <c r="D14460" t="b">
        <f t="shared" si="675"/>
        <v>0</v>
      </c>
      <c r="E14460">
        <f t="shared" si="674"/>
        <v>2299</v>
      </c>
      <c r="F14460" s="5" cm="1">
        <f t="array" ref="F14460">INDEX(_xlfn._xlws.FILTER(A$9:A$16378,E14460=E$9:E$16378*ISNUMBER(A$9:A$16378)),1)</f>
        <v>44573</v>
      </c>
      <c r="G14460" s="5" cm="1">
        <f t="array" ref="G14460">INDEX(_xlfn._xlws.FILTER(A$9:A$16378,E14460=E$9:E$16378*ISNUMBER(A$9:A$16378)),COUNT(_xlfn._xlws.FILTER(A$9:A$16378,E14460=E$9:E$16378*ISNUMBER(A$9:A$16378))))</f>
        <v>44577</v>
      </c>
      <c r="H14460" t="str">
        <v/>
      </c>
      <c r="I14460" s="10" t="str" cm="1">
        <f t="array" ref="I14460">_xlfn.IFS(AND(OR(_xlfn._xlws.FILTER(D$9:D$16388,E$9:E$16388=E14460)),ROW()=_xlfn.MINIFS(_xlfn.ANCHORARRAY(H$9),E$9:E$16388,E14460)),A14460-C$4,ROW()=_xlfn.MINIFS(_xlfn.ANCHORARRAY(H$9),E$9:E$16388,E14460),IFERROR(A14460-INDEX(G$9:G$16388,MATCH(E14460-1,E$9:E$16388,0)),A14460-C$4),ISNUMBER(A14460),A14460-F14460,TRUE,"")</f>
        <v/>
      </c>
      <c r="J14460" t="str">
        <f t="shared" si="673"/>
        <v/>
      </c>
      <c r="L14460" s="5"/>
    </row>
    <row r="14461" spans="1:12">
      <c r="A14461" s="3">
        <v>44573</v>
      </c>
      <c r="B14461" s="4" t="str">
        <f>"annual period "&amp;COUNTIF(D$9:D14461,TRUE)</f>
        <v>annual period 46</v>
      </c>
      <c r="D14461" t="b">
        <f t="shared" si="675"/>
        <v>0</v>
      </c>
      <c r="E14461">
        <f t="shared" si="674"/>
        <v>2299</v>
      </c>
      <c r="F14461" s="5" cm="1">
        <f t="array" ref="F14461">INDEX(_xlfn._xlws.FILTER(A$9:A$16378,E14461=E$9:E$16378*ISNUMBER(A$9:A$16378)),1)</f>
        <v>44573</v>
      </c>
      <c r="G14461" s="5" cm="1">
        <f t="array" ref="G14461">INDEX(_xlfn._xlws.FILTER(A$9:A$16378,E14461=E$9:E$16378*ISNUMBER(A$9:A$16378)),COUNT(_xlfn._xlws.FILTER(A$9:A$16378,E14461=E$9:E$16378*ISNUMBER(A$9:A$16378))))</f>
        <v>44577</v>
      </c>
      <c r="H14461">
        <v>14461</v>
      </c>
      <c r="I14461" s="10" cm="1">
        <f t="array" ref="I14461">_xlfn.IFS(AND(OR(_xlfn._xlws.FILTER(D$9:D$16388,E$9:E$16388=E14461)),ROW()=_xlfn.MINIFS(_xlfn.ANCHORARRAY(H$9),E$9:E$16388,E14461)),A14461-C$4,ROW()=_xlfn.MINIFS(_xlfn.ANCHORARRAY(H$9),E$9:E$16388,E14461),IFERROR(A14461-INDEX(G$9:G$16388,MATCH(E14461-1,E$9:E$16388,0)),A14461-C$4),ISNUMBER(A14461),A14461-F14461,TRUE,"")</f>
        <v>0</v>
      </c>
      <c r="J14461" t="b">
        <f t="shared" si="673"/>
        <v>0</v>
      </c>
      <c r="L14461" s="5"/>
    </row>
    <row r="14462" spans="1:12">
      <c r="B14462" s="4" t="str">
        <f>"annual period "&amp;COUNTIF(D$9:D14462,TRUE)</f>
        <v>annual period 46</v>
      </c>
      <c r="D14462" t="b">
        <f t="shared" si="675"/>
        <v>0</v>
      </c>
      <c r="E14462">
        <f t="shared" si="674"/>
        <v>2299</v>
      </c>
      <c r="F14462" s="5" cm="1">
        <f t="array" ref="F14462">INDEX(_xlfn._xlws.FILTER(A$9:A$16378,E14462=E$9:E$16378*ISNUMBER(A$9:A$16378)),1)</f>
        <v>44573</v>
      </c>
      <c r="G14462" s="5" cm="1">
        <f t="array" ref="G14462">INDEX(_xlfn._xlws.FILTER(A$9:A$16378,E14462=E$9:E$16378*ISNUMBER(A$9:A$16378)),COUNT(_xlfn._xlws.FILTER(A$9:A$16378,E14462=E$9:E$16378*ISNUMBER(A$9:A$16378))))</f>
        <v>44577</v>
      </c>
      <c r="H14462" t="str">
        <v/>
      </c>
      <c r="I14462" s="10" t="str" cm="1">
        <f t="array" ref="I14462">_xlfn.IFS(AND(OR(_xlfn._xlws.FILTER(D$9:D$16388,E$9:E$16388=E14462)),ROW()=_xlfn.MINIFS(_xlfn.ANCHORARRAY(H$9),E$9:E$16388,E14462)),A14462-C$4,ROW()=_xlfn.MINIFS(_xlfn.ANCHORARRAY(H$9),E$9:E$16388,E14462),IFERROR(A14462-INDEX(G$9:G$16388,MATCH(E14462-1,E$9:E$16388,0)),A14462-C$4),ISNUMBER(A14462),A14462-F14462,TRUE,"")</f>
        <v/>
      </c>
      <c r="J14462" t="str">
        <f t="shared" si="673"/>
        <v/>
      </c>
      <c r="L14462" s="5"/>
    </row>
    <row r="14463" spans="1:12">
      <c r="A14463" s="3">
        <v>44577</v>
      </c>
      <c r="B14463" s="4" t="str">
        <f>"annual period "&amp;COUNTIF(D$9:D14463,TRUE)</f>
        <v>annual period 46</v>
      </c>
      <c r="D14463" t="b">
        <f t="shared" si="675"/>
        <v>0</v>
      </c>
      <c r="E14463">
        <f t="shared" si="674"/>
        <v>2299</v>
      </c>
      <c r="F14463" s="5" cm="1">
        <f t="array" ref="F14463">INDEX(_xlfn._xlws.FILTER(A$9:A$16378,E14463=E$9:E$16378*ISNUMBER(A$9:A$16378)),1)</f>
        <v>44573</v>
      </c>
      <c r="G14463" s="5" cm="1">
        <f t="array" ref="G14463">INDEX(_xlfn._xlws.FILTER(A$9:A$16378,E14463=E$9:E$16378*ISNUMBER(A$9:A$16378)),COUNT(_xlfn._xlws.FILTER(A$9:A$16378,E14463=E$9:E$16378*ISNUMBER(A$9:A$16378))))</f>
        <v>44577</v>
      </c>
      <c r="H14463" t="str">
        <v/>
      </c>
      <c r="I14463" s="10" cm="1">
        <f t="array" ref="I14463">_xlfn.IFS(AND(OR(_xlfn._xlws.FILTER(D$9:D$16388,E$9:E$16388=E14463)),ROW()=_xlfn.MINIFS(_xlfn.ANCHORARRAY(H$9),E$9:E$16388,E14463)),A14463-C$4,ROW()=_xlfn.MINIFS(_xlfn.ANCHORARRAY(H$9),E$9:E$16388,E14463),IFERROR(A14463-INDEX(G$9:G$16388,MATCH(E14463-1,E$9:E$16388,0)),A14463-C$4),ISNUMBER(A14463),A14463-F14463,TRUE,"")</f>
        <v>4</v>
      </c>
      <c r="J14463" t="b">
        <f t="shared" si="673"/>
        <v>0</v>
      </c>
      <c r="L14463" s="5"/>
    </row>
    <row r="14464" spans="1:12">
      <c r="B14464" s="4" t="str">
        <f>"annual period "&amp;COUNTIF(D$9:D14464,TRUE)</f>
        <v>annual period 46</v>
      </c>
      <c r="D14464" t="b">
        <f t="shared" si="675"/>
        <v>0</v>
      </c>
      <c r="E14464">
        <f t="shared" si="674"/>
        <v>2299</v>
      </c>
      <c r="F14464" s="5" cm="1">
        <f t="array" ref="F14464">INDEX(_xlfn._xlws.FILTER(A$9:A$16378,E14464=E$9:E$16378*ISNUMBER(A$9:A$16378)),1)</f>
        <v>44573</v>
      </c>
      <c r="G14464" s="5" cm="1">
        <f t="array" ref="G14464">INDEX(_xlfn._xlws.FILTER(A$9:A$16378,E14464=E$9:E$16378*ISNUMBER(A$9:A$16378)),COUNT(_xlfn._xlws.FILTER(A$9:A$16378,E14464=E$9:E$16378*ISNUMBER(A$9:A$16378))))</f>
        <v>44577</v>
      </c>
      <c r="H14464" t="str">
        <v/>
      </c>
      <c r="I14464" s="10" t="str" cm="1">
        <f t="array" ref="I14464">_xlfn.IFS(AND(OR(_xlfn._xlws.FILTER(D$9:D$16388,E$9:E$16388=E14464)),ROW()=_xlfn.MINIFS(_xlfn.ANCHORARRAY(H$9),E$9:E$16388,E14464)),A14464-C$4,ROW()=_xlfn.MINIFS(_xlfn.ANCHORARRAY(H$9),E$9:E$16388,E14464),IFERROR(A14464-INDEX(G$9:G$16388,MATCH(E14464-1,E$9:E$16388,0)),A14464-C$4),ISNUMBER(A14464),A14464-F14464,TRUE,"")</f>
        <v/>
      </c>
      <c r="J14464" t="str">
        <f t="shared" si="673"/>
        <v/>
      </c>
      <c r="L14464" s="5"/>
    </row>
    <row r="14465" spans="1:12">
      <c r="A14465" s="3">
        <v>44577</v>
      </c>
      <c r="B14465" s="4" t="str">
        <f>"annual period "&amp;COUNTIF(D$9:D14465,TRUE)</f>
        <v>annual period 46</v>
      </c>
      <c r="D14465" t="b">
        <f t="shared" si="675"/>
        <v>0</v>
      </c>
      <c r="E14465">
        <f t="shared" si="674"/>
        <v>2299</v>
      </c>
      <c r="F14465" s="5" cm="1">
        <f t="array" ref="F14465">INDEX(_xlfn._xlws.FILTER(A$9:A$16378,E14465=E$9:E$16378*ISNUMBER(A$9:A$16378)),1)</f>
        <v>44573</v>
      </c>
      <c r="G14465" s="5" cm="1">
        <f t="array" ref="G14465">INDEX(_xlfn._xlws.FILTER(A$9:A$16378,E14465=E$9:E$16378*ISNUMBER(A$9:A$16378)),COUNT(_xlfn._xlws.FILTER(A$9:A$16378,E14465=E$9:E$16378*ISNUMBER(A$9:A$16378))))</f>
        <v>44577</v>
      </c>
      <c r="H14465" t="str">
        <v/>
      </c>
      <c r="I14465" s="10" cm="1">
        <f t="array" ref="I14465">_xlfn.IFS(AND(OR(_xlfn._xlws.FILTER(D$9:D$16388,E$9:E$16388=E14465)),ROW()=_xlfn.MINIFS(_xlfn.ANCHORARRAY(H$9),E$9:E$16388,E14465)),A14465-C$4,ROW()=_xlfn.MINIFS(_xlfn.ANCHORARRAY(H$9),E$9:E$16388,E14465),IFERROR(A14465-INDEX(G$9:G$16388,MATCH(E14465-1,E$9:E$16388,0)),A14465-C$4),ISNUMBER(A14465),A14465-F14465,TRUE,"")</f>
        <v>4</v>
      </c>
      <c r="J14465" t="b">
        <f t="shared" si="673"/>
        <v>0</v>
      </c>
      <c r="L14465" s="5"/>
    </row>
    <row r="14466" spans="1:12">
      <c r="B14466" s="4" t="str">
        <f>"annual period "&amp;COUNTIF(D$9:D14466,TRUE)</f>
        <v>annual period 46</v>
      </c>
      <c r="D14466" t="b">
        <f t="shared" si="675"/>
        <v>0</v>
      </c>
      <c r="E14466">
        <f t="shared" si="674"/>
        <v>2299</v>
      </c>
      <c r="F14466" s="5" cm="1">
        <f t="array" ref="F14466">INDEX(_xlfn._xlws.FILTER(A$9:A$16378,E14466=E$9:E$16378*ISNUMBER(A$9:A$16378)),1)</f>
        <v>44573</v>
      </c>
      <c r="G14466" s="5" cm="1">
        <f t="array" ref="G14466">INDEX(_xlfn._xlws.FILTER(A$9:A$16378,E14466=E$9:E$16378*ISNUMBER(A$9:A$16378)),COUNT(_xlfn._xlws.FILTER(A$9:A$16378,E14466=E$9:E$16378*ISNUMBER(A$9:A$16378))))</f>
        <v>44577</v>
      </c>
      <c r="H14466" t="str">
        <v/>
      </c>
      <c r="I14466" s="10" t="str" cm="1">
        <f t="array" ref="I14466">_xlfn.IFS(AND(OR(_xlfn._xlws.FILTER(D$9:D$16388,E$9:E$16388=E14466)),ROW()=_xlfn.MINIFS(_xlfn.ANCHORARRAY(H$9),E$9:E$16388,E14466)),A14466-C$4,ROW()=_xlfn.MINIFS(_xlfn.ANCHORARRAY(H$9),E$9:E$16388,E14466),IFERROR(A14466-INDEX(G$9:G$16388,MATCH(E14466-1,E$9:E$16388,0)),A14466-C$4),ISNUMBER(A14466),A14466-F14466,TRUE,"")</f>
        <v/>
      </c>
      <c r="J14466" t="str">
        <f t="shared" si="673"/>
        <v/>
      </c>
      <c r="L14466" s="5"/>
    </row>
    <row r="14467" spans="1:12">
      <c r="A14467" s="3">
        <v>44577</v>
      </c>
      <c r="B14467" s="4" t="str">
        <f>"annual period "&amp;COUNTIF(D$9:D14467,TRUE)</f>
        <v>annual period 46</v>
      </c>
      <c r="D14467" t="b">
        <f t="shared" si="675"/>
        <v>0</v>
      </c>
      <c r="E14467">
        <f t="shared" si="674"/>
        <v>2299</v>
      </c>
      <c r="F14467" s="5" cm="1">
        <f t="array" ref="F14467">INDEX(_xlfn._xlws.FILTER(A$9:A$16378,E14467=E$9:E$16378*ISNUMBER(A$9:A$16378)),1)</f>
        <v>44573</v>
      </c>
      <c r="G14467" s="5" cm="1">
        <f t="array" ref="G14467">INDEX(_xlfn._xlws.FILTER(A$9:A$16378,E14467=E$9:E$16378*ISNUMBER(A$9:A$16378)),COUNT(_xlfn._xlws.FILTER(A$9:A$16378,E14467=E$9:E$16378*ISNUMBER(A$9:A$16378))))</f>
        <v>44577</v>
      </c>
      <c r="H14467" t="str">
        <v/>
      </c>
      <c r="I14467" s="10" cm="1">
        <f t="array" ref="I14467">_xlfn.IFS(AND(OR(_xlfn._xlws.FILTER(D$9:D$16388,E$9:E$16388=E14467)),ROW()=_xlfn.MINIFS(_xlfn.ANCHORARRAY(H$9),E$9:E$16388,E14467)),A14467-C$4,ROW()=_xlfn.MINIFS(_xlfn.ANCHORARRAY(H$9),E$9:E$16388,E14467),IFERROR(A14467-INDEX(G$9:G$16388,MATCH(E14467-1,E$9:E$16388,0)),A14467-C$4),ISNUMBER(A14467),A14467-F14467,TRUE,"")</f>
        <v>4</v>
      </c>
      <c r="J14467" t="b">
        <f t="shared" si="673"/>
        <v>0</v>
      </c>
      <c r="L14467" s="5"/>
    </row>
    <row r="14468" spans="1:12">
      <c r="B14468" s="4" t="str">
        <f>"annual period "&amp;COUNTIF(D$9:D14468,TRUE)</f>
        <v>annual period 46</v>
      </c>
      <c r="D14468" t="b">
        <f t="shared" si="675"/>
        <v>0</v>
      </c>
      <c r="E14468">
        <f t="shared" si="674"/>
        <v>2299</v>
      </c>
      <c r="F14468" s="5" cm="1">
        <f t="array" ref="F14468">INDEX(_xlfn._xlws.FILTER(A$9:A$16378,E14468=E$9:E$16378*ISNUMBER(A$9:A$16378)),1)</f>
        <v>44573</v>
      </c>
      <c r="G14468" s="5" cm="1">
        <f t="array" ref="G14468">INDEX(_xlfn._xlws.FILTER(A$9:A$16378,E14468=E$9:E$16378*ISNUMBER(A$9:A$16378)),COUNT(_xlfn._xlws.FILTER(A$9:A$16378,E14468=E$9:E$16378*ISNUMBER(A$9:A$16378))))</f>
        <v>44577</v>
      </c>
      <c r="H14468" t="str">
        <v/>
      </c>
      <c r="I14468" s="10" t="str" cm="1">
        <f t="array" ref="I14468">_xlfn.IFS(AND(OR(_xlfn._xlws.FILTER(D$9:D$16388,E$9:E$16388=E14468)),ROW()=_xlfn.MINIFS(_xlfn.ANCHORARRAY(H$9),E$9:E$16388,E14468)),A14468-C$4,ROW()=_xlfn.MINIFS(_xlfn.ANCHORARRAY(H$9),E$9:E$16388,E14468),IFERROR(A14468-INDEX(G$9:G$16388,MATCH(E14468-1,E$9:E$16388,0)),A14468-C$4),ISNUMBER(A14468),A14468-F14468,TRUE,"")</f>
        <v/>
      </c>
      <c r="J14468" t="str">
        <f t="shared" si="673"/>
        <v/>
      </c>
      <c r="L14468" s="5"/>
    </row>
    <row r="14469" spans="1:12">
      <c r="A14469" s="3">
        <v>44577</v>
      </c>
      <c r="B14469" s="4" t="str">
        <f>"annual period "&amp;COUNTIF(D$9:D14469,TRUE)</f>
        <v>annual period 46</v>
      </c>
      <c r="D14469" t="b">
        <f t="shared" si="675"/>
        <v>0</v>
      </c>
      <c r="E14469">
        <f t="shared" si="674"/>
        <v>2299</v>
      </c>
      <c r="F14469" s="5" cm="1">
        <f t="array" ref="F14469">INDEX(_xlfn._xlws.FILTER(A$9:A$16378,E14469=E$9:E$16378*ISNUMBER(A$9:A$16378)),1)</f>
        <v>44573</v>
      </c>
      <c r="G14469" s="5" cm="1">
        <f t="array" ref="G14469">INDEX(_xlfn._xlws.FILTER(A$9:A$16378,E14469=E$9:E$16378*ISNUMBER(A$9:A$16378)),COUNT(_xlfn._xlws.FILTER(A$9:A$16378,E14469=E$9:E$16378*ISNUMBER(A$9:A$16378))))</f>
        <v>44577</v>
      </c>
      <c r="H14469" t="str">
        <v/>
      </c>
      <c r="I14469" s="10" cm="1">
        <f t="array" ref="I14469">_xlfn.IFS(AND(OR(_xlfn._xlws.FILTER(D$9:D$16388,E$9:E$16388=E14469)),ROW()=_xlfn.MINIFS(_xlfn.ANCHORARRAY(H$9),E$9:E$16388,E14469)),A14469-C$4,ROW()=_xlfn.MINIFS(_xlfn.ANCHORARRAY(H$9),E$9:E$16388,E14469),IFERROR(A14469-INDEX(G$9:G$16388,MATCH(E14469-1,E$9:E$16388,0)),A14469-C$4),ISNUMBER(A14469),A14469-F14469,TRUE,"")</f>
        <v>4</v>
      </c>
      <c r="J14469" t="b">
        <f t="shared" si="673"/>
        <v>0</v>
      </c>
      <c r="L14469" s="5"/>
    </row>
    <row r="14470" spans="1:12">
      <c r="B14470" s="4" t="str">
        <f>"annual period "&amp;COUNTIF(D$9:D14470,TRUE)</f>
        <v>annual period 46</v>
      </c>
      <c r="D14470" t="b">
        <f t="shared" si="675"/>
        <v>0</v>
      </c>
      <c r="E14470">
        <f t="shared" si="674"/>
        <v>2299</v>
      </c>
      <c r="F14470" s="5" cm="1">
        <f t="array" ref="F14470">INDEX(_xlfn._xlws.FILTER(A$9:A$16378,E14470=E$9:E$16378*ISNUMBER(A$9:A$16378)),1)</f>
        <v>44573</v>
      </c>
      <c r="G14470" s="5" cm="1">
        <f t="array" ref="G14470">INDEX(_xlfn._xlws.FILTER(A$9:A$16378,E14470=E$9:E$16378*ISNUMBER(A$9:A$16378)),COUNT(_xlfn._xlws.FILTER(A$9:A$16378,E14470=E$9:E$16378*ISNUMBER(A$9:A$16378))))</f>
        <v>44577</v>
      </c>
      <c r="H14470" t="str">
        <v/>
      </c>
      <c r="I14470" s="10" t="str" cm="1">
        <f t="array" ref="I14470">_xlfn.IFS(AND(OR(_xlfn._xlws.FILTER(D$9:D$16388,E$9:E$16388=E14470)),ROW()=_xlfn.MINIFS(_xlfn.ANCHORARRAY(H$9),E$9:E$16388,E14470)),A14470-C$4,ROW()=_xlfn.MINIFS(_xlfn.ANCHORARRAY(H$9),E$9:E$16388,E14470),IFERROR(A14470-INDEX(G$9:G$16388,MATCH(E14470-1,E$9:E$16388,0)),A14470-C$4),ISNUMBER(A14470),A14470-F14470,TRUE,"")</f>
        <v/>
      </c>
      <c r="J14470" t="str">
        <f t="shared" ref="J14470:J14533" si="676">IF(I14470="","",I14470&gt;30)</f>
        <v/>
      </c>
      <c r="L14470" s="5"/>
    </row>
    <row r="14471" spans="1:12">
      <c r="A14471" s="3">
        <v>44577</v>
      </c>
      <c r="B14471" s="4" t="str">
        <f>"annual period "&amp;COUNTIF(D$9:D14471,TRUE)</f>
        <v>annual period 46</v>
      </c>
      <c r="D14471" t="b">
        <f t="shared" si="675"/>
        <v>0</v>
      </c>
      <c r="E14471">
        <f t="shared" si="674"/>
        <v>2299</v>
      </c>
      <c r="F14471" s="5" cm="1">
        <f t="array" ref="F14471">INDEX(_xlfn._xlws.FILTER(A$9:A$16378,E14471=E$9:E$16378*ISNUMBER(A$9:A$16378)),1)</f>
        <v>44573</v>
      </c>
      <c r="G14471" s="5" cm="1">
        <f t="array" ref="G14471">INDEX(_xlfn._xlws.FILTER(A$9:A$16378,E14471=E$9:E$16378*ISNUMBER(A$9:A$16378)),COUNT(_xlfn._xlws.FILTER(A$9:A$16378,E14471=E$9:E$16378*ISNUMBER(A$9:A$16378))))</f>
        <v>44577</v>
      </c>
      <c r="H14471" t="str">
        <v/>
      </c>
      <c r="I14471" s="10" cm="1">
        <f t="array" ref="I14471">_xlfn.IFS(AND(OR(_xlfn._xlws.FILTER(D$9:D$16388,E$9:E$16388=E14471)),ROW()=_xlfn.MINIFS(_xlfn.ANCHORARRAY(H$9),E$9:E$16388,E14471)),A14471-C$4,ROW()=_xlfn.MINIFS(_xlfn.ANCHORARRAY(H$9),E$9:E$16388,E14471),IFERROR(A14471-INDEX(G$9:G$16388,MATCH(E14471-1,E$9:E$16388,0)),A14471-C$4),ISNUMBER(A14471),A14471-F14471,TRUE,"")</f>
        <v>4</v>
      </c>
      <c r="J14471" t="b">
        <f t="shared" si="676"/>
        <v>0</v>
      </c>
      <c r="L14471" s="5"/>
    </row>
    <row r="14472" spans="1:12">
      <c r="A14472" s="1" t="s">
        <v>14</v>
      </c>
      <c r="B14472" s="4" t="str">
        <f>"annual period "&amp;COUNTIF(D$9:D14472,TRUE)</f>
        <v>annual period 46</v>
      </c>
      <c r="D14472" t="b">
        <f t="shared" si="675"/>
        <v>0</v>
      </c>
      <c r="E14472">
        <f t="shared" si="674"/>
        <v>2300</v>
      </c>
      <c r="F14472" s="5" cm="1">
        <f t="array" ref="F14472">INDEX(_xlfn._xlws.FILTER(A$9:A$16378,E14472=E$9:E$16378*ISNUMBER(A$9:A$16378)),1)</f>
        <v>44581</v>
      </c>
      <c r="G14472" s="5" cm="1">
        <f t="array" ref="G14472">INDEX(_xlfn._xlws.FILTER(A$9:A$16378,E14472=E$9:E$16378*ISNUMBER(A$9:A$16378)),COUNT(_xlfn._xlws.FILTER(A$9:A$16378,E14472=E$9:E$16378*ISNUMBER(A$9:A$16378))))</f>
        <v>44584</v>
      </c>
      <c r="H14472" t="str">
        <v/>
      </c>
      <c r="I14472" s="10" t="str" cm="1">
        <f t="array" ref="I14472">_xlfn.IFS(AND(OR(_xlfn._xlws.FILTER(D$9:D$16388,E$9:E$16388=E14472)),ROW()=_xlfn.MINIFS(_xlfn.ANCHORARRAY(H$9),E$9:E$16388,E14472)),A14472-C$4,ROW()=_xlfn.MINIFS(_xlfn.ANCHORARRAY(H$9),E$9:E$16388,E14472),IFERROR(A14472-INDEX(G$9:G$16388,MATCH(E14472-1,E$9:E$16388,0)),A14472-C$4),ISNUMBER(A14472),A14472-F14472,TRUE,"")</f>
        <v/>
      </c>
      <c r="J14472" t="str">
        <f t="shared" si="676"/>
        <v/>
      </c>
      <c r="L14472" s="5"/>
    </row>
    <row r="14473" spans="1:12">
      <c r="A14473" s="2"/>
      <c r="B14473" s="4" t="str">
        <f>"annual period "&amp;COUNTIF(D$9:D14473,TRUE)</f>
        <v>annual period 46</v>
      </c>
      <c r="D14473" t="b">
        <f t="shared" si="675"/>
        <v>0</v>
      </c>
      <c r="E14473">
        <f t="shared" si="674"/>
        <v>2300</v>
      </c>
      <c r="F14473" s="5" cm="1">
        <f t="array" ref="F14473">INDEX(_xlfn._xlws.FILTER(A$9:A$16378,E14473=E$9:E$16378*ISNUMBER(A$9:A$16378)),1)</f>
        <v>44581</v>
      </c>
      <c r="G14473" s="5" cm="1">
        <f t="array" ref="G14473">INDEX(_xlfn._xlws.FILTER(A$9:A$16378,E14473=E$9:E$16378*ISNUMBER(A$9:A$16378)),COUNT(_xlfn._xlws.FILTER(A$9:A$16378,E14473=E$9:E$16378*ISNUMBER(A$9:A$16378))))</f>
        <v>44584</v>
      </c>
      <c r="H14473" t="str">
        <v/>
      </c>
      <c r="I14473" s="10" t="str" cm="1">
        <f t="array" ref="I14473">_xlfn.IFS(AND(OR(_xlfn._xlws.FILTER(D$9:D$16388,E$9:E$16388=E14473)),ROW()=_xlfn.MINIFS(_xlfn.ANCHORARRAY(H$9),E$9:E$16388,E14473)),A14473-C$4,ROW()=_xlfn.MINIFS(_xlfn.ANCHORARRAY(H$9),E$9:E$16388,E14473),IFERROR(A14473-INDEX(G$9:G$16388,MATCH(E14473-1,E$9:E$16388,0)),A14473-C$4),ISNUMBER(A14473),A14473-F14473,TRUE,"")</f>
        <v/>
      </c>
      <c r="J14473" t="str">
        <f t="shared" si="676"/>
        <v/>
      </c>
      <c r="L14473" s="5"/>
    </row>
    <row r="14474" spans="1:12">
      <c r="A14474" s="3">
        <v>44581</v>
      </c>
      <c r="B14474" s="4" t="str">
        <f>"annual period "&amp;COUNTIF(D$9:D14474,TRUE)</f>
        <v>annual period 46</v>
      </c>
      <c r="D14474" t="b">
        <f t="shared" si="675"/>
        <v>0</v>
      </c>
      <c r="E14474">
        <f t="shared" si="674"/>
        <v>2300</v>
      </c>
      <c r="F14474" s="5" cm="1">
        <f t="array" ref="F14474">INDEX(_xlfn._xlws.FILTER(A$9:A$16378,E14474=E$9:E$16378*ISNUMBER(A$9:A$16378)),1)</f>
        <v>44581</v>
      </c>
      <c r="G14474" s="5" cm="1">
        <f t="array" ref="G14474">INDEX(_xlfn._xlws.FILTER(A$9:A$16378,E14474=E$9:E$16378*ISNUMBER(A$9:A$16378)),COUNT(_xlfn._xlws.FILTER(A$9:A$16378,E14474=E$9:E$16378*ISNUMBER(A$9:A$16378))))</f>
        <v>44584</v>
      </c>
      <c r="H14474">
        <v>14474</v>
      </c>
      <c r="I14474" s="10" cm="1">
        <f t="array" ref="I14474">_xlfn.IFS(AND(OR(_xlfn._xlws.FILTER(D$9:D$16388,E$9:E$16388=E14474)),ROW()=_xlfn.MINIFS(_xlfn.ANCHORARRAY(H$9),E$9:E$16388,E14474)),A14474-C$4,ROW()=_xlfn.MINIFS(_xlfn.ANCHORARRAY(H$9),E$9:E$16388,E14474),IFERROR(A14474-INDEX(G$9:G$16388,MATCH(E14474-1,E$9:E$16388,0)),A14474-C$4),ISNUMBER(A14474),A14474-F14474,TRUE,"")</f>
        <v>4</v>
      </c>
      <c r="J14474" t="b">
        <f t="shared" si="676"/>
        <v>0</v>
      </c>
      <c r="L14474" s="5"/>
    </row>
    <row r="14475" spans="1:12">
      <c r="B14475" s="4" t="str">
        <f>"annual period "&amp;COUNTIF(D$9:D14475,TRUE)</f>
        <v>annual period 46</v>
      </c>
      <c r="D14475" t="b">
        <f t="shared" si="675"/>
        <v>0</v>
      </c>
      <c r="E14475">
        <f t="shared" ref="E14475:E14538" si="677">IF(A14475="Trip #",E14474+1,E14474)</f>
        <v>2300</v>
      </c>
      <c r="F14475" s="5" cm="1">
        <f t="array" ref="F14475">INDEX(_xlfn._xlws.FILTER(A$9:A$16378,E14475=E$9:E$16378*ISNUMBER(A$9:A$16378)),1)</f>
        <v>44581</v>
      </c>
      <c r="G14475" s="5" cm="1">
        <f t="array" ref="G14475">INDEX(_xlfn._xlws.FILTER(A$9:A$16378,E14475=E$9:E$16378*ISNUMBER(A$9:A$16378)),COUNT(_xlfn._xlws.FILTER(A$9:A$16378,E14475=E$9:E$16378*ISNUMBER(A$9:A$16378))))</f>
        <v>44584</v>
      </c>
      <c r="H14475" t="str">
        <v/>
      </c>
      <c r="I14475" s="10" t="str" cm="1">
        <f t="array" ref="I14475">_xlfn.IFS(AND(OR(_xlfn._xlws.FILTER(D$9:D$16388,E$9:E$16388=E14475)),ROW()=_xlfn.MINIFS(_xlfn.ANCHORARRAY(H$9),E$9:E$16388,E14475)),A14475-C$4,ROW()=_xlfn.MINIFS(_xlfn.ANCHORARRAY(H$9),E$9:E$16388,E14475),IFERROR(A14475-INDEX(G$9:G$16388,MATCH(E14475-1,E$9:E$16388,0)),A14475-C$4),ISNUMBER(A14475),A14475-F14475,TRUE,"")</f>
        <v/>
      </c>
      <c r="J14475" t="str">
        <f t="shared" si="676"/>
        <v/>
      </c>
      <c r="L14475" s="5"/>
    </row>
    <row r="14476" spans="1:12">
      <c r="A14476" s="3">
        <v>44581</v>
      </c>
      <c r="B14476" s="4" t="str">
        <f>"annual period "&amp;COUNTIF(D$9:D14476,TRUE)</f>
        <v>annual period 46</v>
      </c>
      <c r="D14476" t="b">
        <f t="shared" si="675"/>
        <v>0</v>
      </c>
      <c r="E14476">
        <f t="shared" si="677"/>
        <v>2300</v>
      </c>
      <c r="F14476" s="5" cm="1">
        <f t="array" ref="F14476">INDEX(_xlfn._xlws.FILTER(A$9:A$16378,E14476=E$9:E$16378*ISNUMBER(A$9:A$16378)),1)</f>
        <v>44581</v>
      </c>
      <c r="G14476" s="5" cm="1">
        <f t="array" ref="G14476">INDEX(_xlfn._xlws.FILTER(A$9:A$16378,E14476=E$9:E$16378*ISNUMBER(A$9:A$16378)),COUNT(_xlfn._xlws.FILTER(A$9:A$16378,E14476=E$9:E$16378*ISNUMBER(A$9:A$16378))))</f>
        <v>44584</v>
      </c>
      <c r="H14476">
        <v>14476</v>
      </c>
      <c r="I14476" s="10" cm="1">
        <f t="array" ref="I14476">_xlfn.IFS(AND(OR(_xlfn._xlws.FILTER(D$9:D$16388,E$9:E$16388=E14476)),ROW()=_xlfn.MINIFS(_xlfn.ANCHORARRAY(H$9),E$9:E$16388,E14476)),A14476-C$4,ROW()=_xlfn.MINIFS(_xlfn.ANCHORARRAY(H$9),E$9:E$16388,E14476),IFERROR(A14476-INDEX(G$9:G$16388,MATCH(E14476-1,E$9:E$16388,0)),A14476-C$4),ISNUMBER(A14476),A14476-F14476,TRUE,"")</f>
        <v>0</v>
      </c>
      <c r="J14476" t="b">
        <f t="shared" si="676"/>
        <v>0</v>
      </c>
      <c r="L14476" s="5"/>
    </row>
    <row r="14477" spans="1:12">
      <c r="B14477" s="4" t="str">
        <f>"annual period "&amp;COUNTIF(D$9:D14477,TRUE)</f>
        <v>annual period 46</v>
      </c>
      <c r="D14477" t="b">
        <f t="shared" si="675"/>
        <v>0</v>
      </c>
      <c r="E14477">
        <f t="shared" si="677"/>
        <v>2300</v>
      </c>
      <c r="F14477" s="5" cm="1">
        <f t="array" ref="F14477">INDEX(_xlfn._xlws.FILTER(A$9:A$16378,E14477=E$9:E$16378*ISNUMBER(A$9:A$16378)),1)</f>
        <v>44581</v>
      </c>
      <c r="G14477" s="5" cm="1">
        <f t="array" ref="G14477">INDEX(_xlfn._xlws.FILTER(A$9:A$16378,E14477=E$9:E$16378*ISNUMBER(A$9:A$16378)),COUNT(_xlfn._xlws.FILTER(A$9:A$16378,E14477=E$9:E$16378*ISNUMBER(A$9:A$16378))))</f>
        <v>44584</v>
      </c>
      <c r="H14477" t="str">
        <v/>
      </c>
      <c r="I14477" s="10" t="str" cm="1">
        <f t="array" ref="I14477">_xlfn.IFS(AND(OR(_xlfn._xlws.FILTER(D$9:D$16388,E$9:E$16388=E14477)),ROW()=_xlfn.MINIFS(_xlfn.ANCHORARRAY(H$9),E$9:E$16388,E14477)),A14477-C$4,ROW()=_xlfn.MINIFS(_xlfn.ANCHORARRAY(H$9),E$9:E$16388,E14477),IFERROR(A14477-INDEX(G$9:G$16388,MATCH(E14477-1,E$9:E$16388,0)),A14477-C$4),ISNUMBER(A14477),A14477-F14477,TRUE,"")</f>
        <v/>
      </c>
      <c r="J14477" t="str">
        <f t="shared" si="676"/>
        <v/>
      </c>
      <c r="L14477" s="5"/>
    </row>
    <row r="14478" spans="1:12">
      <c r="A14478" s="3">
        <v>44581</v>
      </c>
      <c r="B14478" s="4" t="str">
        <f>"annual period "&amp;COUNTIF(D$9:D14478,TRUE)</f>
        <v>annual period 46</v>
      </c>
      <c r="D14478" t="b">
        <f t="shared" si="675"/>
        <v>0</v>
      </c>
      <c r="E14478">
        <f t="shared" si="677"/>
        <v>2300</v>
      </c>
      <c r="F14478" s="5" cm="1">
        <f t="array" ref="F14478">INDEX(_xlfn._xlws.FILTER(A$9:A$16378,E14478=E$9:E$16378*ISNUMBER(A$9:A$16378)),1)</f>
        <v>44581</v>
      </c>
      <c r="G14478" s="5" cm="1">
        <f t="array" ref="G14478">INDEX(_xlfn._xlws.FILTER(A$9:A$16378,E14478=E$9:E$16378*ISNUMBER(A$9:A$16378)),COUNT(_xlfn._xlws.FILTER(A$9:A$16378,E14478=E$9:E$16378*ISNUMBER(A$9:A$16378))))</f>
        <v>44584</v>
      </c>
      <c r="H14478">
        <v>14478</v>
      </c>
      <c r="I14478" s="10" cm="1">
        <f t="array" ref="I14478">_xlfn.IFS(AND(OR(_xlfn._xlws.FILTER(D$9:D$16388,E$9:E$16388=E14478)),ROW()=_xlfn.MINIFS(_xlfn.ANCHORARRAY(H$9),E$9:E$16388,E14478)),A14478-C$4,ROW()=_xlfn.MINIFS(_xlfn.ANCHORARRAY(H$9),E$9:E$16388,E14478),IFERROR(A14478-INDEX(G$9:G$16388,MATCH(E14478-1,E$9:E$16388,0)),A14478-C$4),ISNUMBER(A14478),A14478-F14478,TRUE,"")</f>
        <v>0</v>
      </c>
      <c r="J14478" t="b">
        <f t="shared" si="676"/>
        <v>0</v>
      </c>
      <c r="L14478" s="5"/>
    </row>
    <row r="14479" spans="1:12">
      <c r="B14479" s="4" t="str">
        <f>"annual period "&amp;COUNTIF(D$9:D14479,TRUE)</f>
        <v>annual period 46</v>
      </c>
      <c r="D14479" t="b">
        <f t="shared" si="675"/>
        <v>0</v>
      </c>
      <c r="E14479">
        <f t="shared" si="677"/>
        <v>2300</v>
      </c>
      <c r="F14479" s="5" cm="1">
        <f t="array" ref="F14479">INDEX(_xlfn._xlws.FILTER(A$9:A$16378,E14479=E$9:E$16378*ISNUMBER(A$9:A$16378)),1)</f>
        <v>44581</v>
      </c>
      <c r="G14479" s="5" cm="1">
        <f t="array" ref="G14479">INDEX(_xlfn._xlws.FILTER(A$9:A$16378,E14479=E$9:E$16378*ISNUMBER(A$9:A$16378)),COUNT(_xlfn._xlws.FILTER(A$9:A$16378,E14479=E$9:E$16378*ISNUMBER(A$9:A$16378))))</f>
        <v>44584</v>
      </c>
      <c r="H14479" t="str">
        <v/>
      </c>
      <c r="I14479" s="10" t="str" cm="1">
        <f t="array" ref="I14479">_xlfn.IFS(AND(OR(_xlfn._xlws.FILTER(D$9:D$16388,E$9:E$16388=E14479)),ROW()=_xlfn.MINIFS(_xlfn.ANCHORARRAY(H$9),E$9:E$16388,E14479)),A14479-C$4,ROW()=_xlfn.MINIFS(_xlfn.ANCHORARRAY(H$9),E$9:E$16388,E14479),IFERROR(A14479-INDEX(G$9:G$16388,MATCH(E14479-1,E$9:E$16388,0)),A14479-C$4),ISNUMBER(A14479),A14479-F14479,TRUE,"")</f>
        <v/>
      </c>
      <c r="J14479" t="str">
        <f t="shared" si="676"/>
        <v/>
      </c>
      <c r="L14479" s="5"/>
    </row>
    <row r="14480" spans="1:12">
      <c r="A14480" s="3">
        <v>44581</v>
      </c>
      <c r="B14480" s="4" t="str">
        <f>"annual period "&amp;COUNTIF(D$9:D14480,TRUE)</f>
        <v>annual period 46</v>
      </c>
      <c r="D14480" t="b">
        <f t="shared" si="675"/>
        <v>0</v>
      </c>
      <c r="E14480">
        <f t="shared" si="677"/>
        <v>2300</v>
      </c>
      <c r="F14480" s="5" cm="1">
        <f t="array" ref="F14480">INDEX(_xlfn._xlws.FILTER(A$9:A$16378,E14480=E$9:E$16378*ISNUMBER(A$9:A$16378)),1)</f>
        <v>44581</v>
      </c>
      <c r="G14480" s="5" cm="1">
        <f t="array" ref="G14480">INDEX(_xlfn._xlws.FILTER(A$9:A$16378,E14480=E$9:E$16378*ISNUMBER(A$9:A$16378)),COUNT(_xlfn._xlws.FILTER(A$9:A$16378,E14480=E$9:E$16378*ISNUMBER(A$9:A$16378))))</f>
        <v>44584</v>
      </c>
      <c r="H14480">
        <v>14480</v>
      </c>
      <c r="I14480" s="10" cm="1">
        <f t="array" ref="I14480">_xlfn.IFS(AND(OR(_xlfn._xlws.FILTER(D$9:D$16388,E$9:E$16388=E14480)),ROW()=_xlfn.MINIFS(_xlfn.ANCHORARRAY(H$9),E$9:E$16388,E14480)),A14480-C$4,ROW()=_xlfn.MINIFS(_xlfn.ANCHORARRAY(H$9),E$9:E$16388,E14480),IFERROR(A14480-INDEX(G$9:G$16388,MATCH(E14480-1,E$9:E$16388,0)),A14480-C$4),ISNUMBER(A14480),A14480-F14480,TRUE,"")</f>
        <v>0</v>
      </c>
      <c r="J14480" t="b">
        <f t="shared" si="676"/>
        <v>0</v>
      </c>
      <c r="L14480" s="5"/>
    </row>
    <row r="14481" spans="1:12">
      <c r="B14481" s="4" t="str">
        <f>"annual period "&amp;COUNTIF(D$9:D14481,TRUE)</f>
        <v>annual period 46</v>
      </c>
      <c r="D14481" t="b">
        <f t="shared" si="675"/>
        <v>0</v>
      </c>
      <c r="E14481">
        <f t="shared" si="677"/>
        <v>2300</v>
      </c>
      <c r="F14481" s="5" cm="1">
        <f t="array" ref="F14481">INDEX(_xlfn._xlws.FILTER(A$9:A$16378,E14481=E$9:E$16378*ISNUMBER(A$9:A$16378)),1)</f>
        <v>44581</v>
      </c>
      <c r="G14481" s="5" cm="1">
        <f t="array" ref="G14481">INDEX(_xlfn._xlws.FILTER(A$9:A$16378,E14481=E$9:E$16378*ISNUMBER(A$9:A$16378)),COUNT(_xlfn._xlws.FILTER(A$9:A$16378,E14481=E$9:E$16378*ISNUMBER(A$9:A$16378))))</f>
        <v>44584</v>
      </c>
      <c r="H14481" t="str">
        <v/>
      </c>
      <c r="I14481" s="10" t="str" cm="1">
        <f t="array" ref="I14481">_xlfn.IFS(AND(OR(_xlfn._xlws.FILTER(D$9:D$16388,E$9:E$16388=E14481)),ROW()=_xlfn.MINIFS(_xlfn.ANCHORARRAY(H$9),E$9:E$16388,E14481)),A14481-C$4,ROW()=_xlfn.MINIFS(_xlfn.ANCHORARRAY(H$9),E$9:E$16388,E14481),IFERROR(A14481-INDEX(G$9:G$16388,MATCH(E14481-1,E$9:E$16388,0)),A14481-C$4),ISNUMBER(A14481),A14481-F14481,TRUE,"")</f>
        <v/>
      </c>
      <c r="J14481" t="str">
        <f t="shared" si="676"/>
        <v/>
      </c>
      <c r="L14481" s="5"/>
    </row>
    <row r="14482" spans="1:12">
      <c r="A14482" s="3">
        <v>44584</v>
      </c>
      <c r="B14482" s="4" t="str">
        <f>"annual period "&amp;COUNTIF(D$9:D14482,TRUE)</f>
        <v>annual period 46</v>
      </c>
      <c r="D14482" t="b">
        <f t="shared" si="675"/>
        <v>0</v>
      </c>
      <c r="E14482">
        <f t="shared" si="677"/>
        <v>2300</v>
      </c>
      <c r="F14482" s="5" cm="1">
        <f t="array" ref="F14482">INDEX(_xlfn._xlws.FILTER(A$9:A$16378,E14482=E$9:E$16378*ISNUMBER(A$9:A$16378)),1)</f>
        <v>44581</v>
      </c>
      <c r="G14482" s="5" cm="1">
        <f t="array" ref="G14482">INDEX(_xlfn._xlws.FILTER(A$9:A$16378,E14482=E$9:E$16378*ISNUMBER(A$9:A$16378)),COUNT(_xlfn._xlws.FILTER(A$9:A$16378,E14482=E$9:E$16378*ISNUMBER(A$9:A$16378))))</f>
        <v>44584</v>
      </c>
      <c r="H14482" t="str">
        <v/>
      </c>
      <c r="I14482" s="10" cm="1">
        <f t="array" ref="I14482">_xlfn.IFS(AND(OR(_xlfn._xlws.FILTER(D$9:D$16388,E$9:E$16388=E14482)),ROW()=_xlfn.MINIFS(_xlfn.ANCHORARRAY(H$9),E$9:E$16388,E14482)),A14482-C$4,ROW()=_xlfn.MINIFS(_xlfn.ANCHORARRAY(H$9),E$9:E$16388,E14482),IFERROR(A14482-INDEX(G$9:G$16388,MATCH(E14482-1,E$9:E$16388,0)),A14482-C$4),ISNUMBER(A14482),A14482-F14482,TRUE,"")</f>
        <v>3</v>
      </c>
      <c r="J14482" t="b">
        <f t="shared" si="676"/>
        <v>0</v>
      </c>
      <c r="L14482" s="5"/>
    </row>
    <row r="14483" spans="1:12">
      <c r="B14483" s="4" t="str">
        <f>"annual period "&amp;COUNTIF(D$9:D14483,TRUE)</f>
        <v>annual period 46</v>
      </c>
      <c r="D14483" t="b">
        <f t="shared" si="675"/>
        <v>0</v>
      </c>
      <c r="E14483">
        <f t="shared" si="677"/>
        <v>2300</v>
      </c>
      <c r="F14483" s="5" cm="1">
        <f t="array" ref="F14483">INDEX(_xlfn._xlws.FILTER(A$9:A$16378,E14483=E$9:E$16378*ISNUMBER(A$9:A$16378)),1)</f>
        <v>44581</v>
      </c>
      <c r="G14483" s="5" cm="1">
        <f t="array" ref="G14483">INDEX(_xlfn._xlws.FILTER(A$9:A$16378,E14483=E$9:E$16378*ISNUMBER(A$9:A$16378)),COUNT(_xlfn._xlws.FILTER(A$9:A$16378,E14483=E$9:E$16378*ISNUMBER(A$9:A$16378))))</f>
        <v>44584</v>
      </c>
      <c r="H14483" t="str">
        <v/>
      </c>
      <c r="I14483" s="10" t="str" cm="1">
        <f t="array" ref="I14483">_xlfn.IFS(AND(OR(_xlfn._xlws.FILTER(D$9:D$16388,E$9:E$16388=E14483)),ROW()=_xlfn.MINIFS(_xlfn.ANCHORARRAY(H$9),E$9:E$16388,E14483)),A14483-C$4,ROW()=_xlfn.MINIFS(_xlfn.ANCHORARRAY(H$9),E$9:E$16388,E14483),IFERROR(A14483-INDEX(G$9:G$16388,MATCH(E14483-1,E$9:E$16388,0)),A14483-C$4),ISNUMBER(A14483),A14483-F14483,TRUE,"")</f>
        <v/>
      </c>
      <c r="J14483" t="str">
        <f t="shared" si="676"/>
        <v/>
      </c>
      <c r="L14483" s="5"/>
    </row>
    <row r="14484" spans="1:12">
      <c r="A14484" s="3">
        <v>44584</v>
      </c>
      <c r="B14484" s="4" t="str">
        <f>"annual period "&amp;COUNTIF(D$9:D14484,TRUE)</f>
        <v>annual period 46</v>
      </c>
      <c r="D14484" t="b">
        <f t="shared" si="675"/>
        <v>0</v>
      </c>
      <c r="E14484">
        <f t="shared" si="677"/>
        <v>2300</v>
      </c>
      <c r="F14484" s="5" cm="1">
        <f t="array" ref="F14484">INDEX(_xlfn._xlws.FILTER(A$9:A$16378,E14484=E$9:E$16378*ISNUMBER(A$9:A$16378)),1)</f>
        <v>44581</v>
      </c>
      <c r="G14484" s="5" cm="1">
        <f t="array" ref="G14484">INDEX(_xlfn._xlws.FILTER(A$9:A$16378,E14484=E$9:E$16378*ISNUMBER(A$9:A$16378)),COUNT(_xlfn._xlws.FILTER(A$9:A$16378,E14484=E$9:E$16378*ISNUMBER(A$9:A$16378))))</f>
        <v>44584</v>
      </c>
      <c r="H14484" t="str">
        <v/>
      </c>
      <c r="I14484" s="10" cm="1">
        <f t="array" ref="I14484">_xlfn.IFS(AND(OR(_xlfn._xlws.FILTER(D$9:D$16388,E$9:E$16388=E14484)),ROW()=_xlfn.MINIFS(_xlfn.ANCHORARRAY(H$9),E$9:E$16388,E14484)),A14484-C$4,ROW()=_xlfn.MINIFS(_xlfn.ANCHORARRAY(H$9),E$9:E$16388,E14484),IFERROR(A14484-INDEX(G$9:G$16388,MATCH(E14484-1,E$9:E$16388,0)),A14484-C$4),ISNUMBER(A14484),A14484-F14484,TRUE,"")</f>
        <v>3</v>
      </c>
      <c r="J14484" t="b">
        <f t="shared" si="676"/>
        <v>0</v>
      </c>
      <c r="L14484" s="5"/>
    </row>
    <row r="14485" spans="1:12">
      <c r="B14485" s="4" t="str">
        <f>"annual period "&amp;COUNTIF(D$9:D14485,TRUE)</f>
        <v>annual period 46</v>
      </c>
      <c r="D14485" t="b">
        <f t="shared" si="675"/>
        <v>0</v>
      </c>
      <c r="E14485">
        <f t="shared" si="677"/>
        <v>2300</v>
      </c>
      <c r="F14485" s="5" cm="1">
        <f t="array" ref="F14485">INDEX(_xlfn._xlws.FILTER(A$9:A$16378,E14485=E$9:E$16378*ISNUMBER(A$9:A$16378)),1)</f>
        <v>44581</v>
      </c>
      <c r="G14485" s="5" cm="1">
        <f t="array" ref="G14485">INDEX(_xlfn._xlws.FILTER(A$9:A$16378,E14485=E$9:E$16378*ISNUMBER(A$9:A$16378)),COUNT(_xlfn._xlws.FILTER(A$9:A$16378,E14485=E$9:E$16378*ISNUMBER(A$9:A$16378))))</f>
        <v>44584</v>
      </c>
      <c r="H14485" t="str">
        <v/>
      </c>
      <c r="I14485" s="10" t="str" cm="1">
        <f t="array" ref="I14485">_xlfn.IFS(AND(OR(_xlfn._xlws.FILTER(D$9:D$16388,E$9:E$16388=E14485)),ROW()=_xlfn.MINIFS(_xlfn.ANCHORARRAY(H$9),E$9:E$16388,E14485)),A14485-C$4,ROW()=_xlfn.MINIFS(_xlfn.ANCHORARRAY(H$9),E$9:E$16388,E14485),IFERROR(A14485-INDEX(G$9:G$16388,MATCH(E14485-1,E$9:E$16388,0)),A14485-C$4),ISNUMBER(A14485),A14485-F14485,TRUE,"")</f>
        <v/>
      </c>
      <c r="J14485" t="str">
        <f t="shared" si="676"/>
        <v/>
      </c>
      <c r="L14485" s="5"/>
    </row>
    <row r="14486" spans="1:12">
      <c r="A14486" s="3">
        <v>44584</v>
      </c>
      <c r="B14486" s="4" t="str">
        <f>"annual period "&amp;COUNTIF(D$9:D14486,TRUE)</f>
        <v>annual period 46</v>
      </c>
      <c r="D14486" t="b">
        <f t="shared" si="675"/>
        <v>0</v>
      </c>
      <c r="E14486">
        <f t="shared" si="677"/>
        <v>2300</v>
      </c>
      <c r="F14486" s="5" cm="1">
        <f t="array" ref="F14486">INDEX(_xlfn._xlws.FILTER(A$9:A$16378,E14486=E$9:E$16378*ISNUMBER(A$9:A$16378)),1)</f>
        <v>44581</v>
      </c>
      <c r="G14486" s="5" cm="1">
        <f t="array" ref="G14486">INDEX(_xlfn._xlws.FILTER(A$9:A$16378,E14486=E$9:E$16378*ISNUMBER(A$9:A$16378)),COUNT(_xlfn._xlws.FILTER(A$9:A$16378,E14486=E$9:E$16378*ISNUMBER(A$9:A$16378))))</f>
        <v>44584</v>
      </c>
      <c r="H14486" t="str">
        <v/>
      </c>
      <c r="I14486" s="10" cm="1">
        <f t="array" ref="I14486">_xlfn.IFS(AND(OR(_xlfn._xlws.FILTER(D$9:D$16388,E$9:E$16388=E14486)),ROW()=_xlfn.MINIFS(_xlfn.ANCHORARRAY(H$9),E$9:E$16388,E14486)),A14486-C$4,ROW()=_xlfn.MINIFS(_xlfn.ANCHORARRAY(H$9),E$9:E$16388,E14486),IFERROR(A14486-INDEX(G$9:G$16388,MATCH(E14486-1,E$9:E$16388,0)),A14486-C$4),ISNUMBER(A14486),A14486-F14486,TRUE,"")</f>
        <v>3</v>
      </c>
      <c r="J14486" t="b">
        <f t="shared" si="676"/>
        <v>0</v>
      </c>
      <c r="L14486" s="5"/>
    </row>
    <row r="14487" spans="1:12">
      <c r="B14487" s="4" t="str">
        <f>"annual period "&amp;COUNTIF(D$9:D14487,TRUE)</f>
        <v>annual period 46</v>
      </c>
      <c r="D14487" t="b">
        <f t="shared" si="675"/>
        <v>0</v>
      </c>
      <c r="E14487">
        <f t="shared" si="677"/>
        <v>2300</v>
      </c>
      <c r="F14487" s="5" cm="1">
        <f t="array" ref="F14487">INDEX(_xlfn._xlws.FILTER(A$9:A$16378,E14487=E$9:E$16378*ISNUMBER(A$9:A$16378)),1)</f>
        <v>44581</v>
      </c>
      <c r="G14487" s="5" cm="1">
        <f t="array" ref="G14487">INDEX(_xlfn._xlws.FILTER(A$9:A$16378,E14487=E$9:E$16378*ISNUMBER(A$9:A$16378)),COUNT(_xlfn._xlws.FILTER(A$9:A$16378,E14487=E$9:E$16378*ISNUMBER(A$9:A$16378))))</f>
        <v>44584</v>
      </c>
      <c r="H14487" t="str">
        <v/>
      </c>
      <c r="I14487" s="10" t="str" cm="1">
        <f t="array" ref="I14487">_xlfn.IFS(AND(OR(_xlfn._xlws.FILTER(D$9:D$16388,E$9:E$16388=E14487)),ROW()=_xlfn.MINIFS(_xlfn.ANCHORARRAY(H$9),E$9:E$16388,E14487)),A14487-C$4,ROW()=_xlfn.MINIFS(_xlfn.ANCHORARRAY(H$9),E$9:E$16388,E14487),IFERROR(A14487-INDEX(G$9:G$16388,MATCH(E14487-1,E$9:E$16388,0)),A14487-C$4),ISNUMBER(A14487),A14487-F14487,TRUE,"")</f>
        <v/>
      </c>
      <c r="J14487" t="str">
        <f t="shared" si="676"/>
        <v/>
      </c>
      <c r="L14487" s="5"/>
    </row>
    <row r="14488" spans="1:12">
      <c r="A14488" s="3">
        <v>44584</v>
      </c>
      <c r="B14488" s="4" t="str">
        <f>"annual period "&amp;COUNTIF(D$9:D14488,TRUE)</f>
        <v>annual period 46</v>
      </c>
      <c r="D14488" t="b">
        <f t="shared" si="675"/>
        <v>0</v>
      </c>
      <c r="E14488">
        <f t="shared" si="677"/>
        <v>2300</v>
      </c>
      <c r="F14488" s="5" cm="1">
        <f t="array" ref="F14488">INDEX(_xlfn._xlws.FILTER(A$9:A$16378,E14488=E$9:E$16378*ISNUMBER(A$9:A$16378)),1)</f>
        <v>44581</v>
      </c>
      <c r="G14488" s="5" cm="1">
        <f t="array" ref="G14488">INDEX(_xlfn._xlws.FILTER(A$9:A$16378,E14488=E$9:E$16378*ISNUMBER(A$9:A$16378)),COUNT(_xlfn._xlws.FILTER(A$9:A$16378,E14488=E$9:E$16378*ISNUMBER(A$9:A$16378))))</f>
        <v>44584</v>
      </c>
      <c r="H14488" t="str">
        <v/>
      </c>
      <c r="I14488" s="10" cm="1">
        <f t="array" ref="I14488">_xlfn.IFS(AND(OR(_xlfn._xlws.FILTER(D$9:D$16388,E$9:E$16388=E14488)),ROW()=_xlfn.MINIFS(_xlfn.ANCHORARRAY(H$9),E$9:E$16388,E14488)),A14488-C$4,ROW()=_xlfn.MINIFS(_xlfn.ANCHORARRAY(H$9),E$9:E$16388,E14488),IFERROR(A14488-INDEX(G$9:G$16388,MATCH(E14488-1,E$9:E$16388,0)),A14488-C$4),ISNUMBER(A14488),A14488-F14488,TRUE,"")</f>
        <v>3</v>
      </c>
      <c r="J14488" t="b">
        <f t="shared" si="676"/>
        <v>0</v>
      </c>
      <c r="L14488" s="5"/>
    </row>
    <row r="14489" spans="1:12">
      <c r="A14489" s="1" t="s">
        <v>14</v>
      </c>
      <c r="B14489" s="4" t="str">
        <f>"annual period "&amp;COUNTIF(D$9:D14489,TRUE)</f>
        <v>annual period 46</v>
      </c>
      <c r="D14489" t="b">
        <f t="shared" si="675"/>
        <v>0</v>
      </c>
      <c r="E14489">
        <f t="shared" si="677"/>
        <v>2301</v>
      </c>
      <c r="F14489" s="5" cm="1">
        <f t="array" ref="F14489">INDEX(_xlfn._xlws.FILTER(A$9:A$16378,E14489=E$9:E$16378*ISNUMBER(A$9:A$16378)),1)</f>
        <v>44587</v>
      </c>
      <c r="G14489" s="5" cm="1">
        <f t="array" ref="G14489">INDEX(_xlfn._xlws.FILTER(A$9:A$16378,E14489=E$9:E$16378*ISNUMBER(A$9:A$16378)),COUNT(_xlfn._xlws.FILTER(A$9:A$16378,E14489=E$9:E$16378*ISNUMBER(A$9:A$16378))))</f>
        <v>44587</v>
      </c>
      <c r="H14489" t="str">
        <v/>
      </c>
      <c r="I14489" s="10" t="str" cm="1">
        <f t="array" ref="I14489">_xlfn.IFS(AND(OR(_xlfn._xlws.FILTER(D$9:D$16388,E$9:E$16388=E14489)),ROW()=_xlfn.MINIFS(_xlfn.ANCHORARRAY(H$9),E$9:E$16388,E14489)),A14489-C$4,ROW()=_xlfn.MINIFS(_xlfn.ANCHORARRAY(H$9),E$9:E$16388,E14489),IFERROR(A14489-INDEX(G$9:G$16388,MATCH(E14489-1,E$9:E$16388,0)),A14489-C$4),ISNUMBER(A14489),A14489-F14489,TRUE,"")</f>
        <v/>
      </c>
      <c r="J14489" t="str">
        <f t="shared" si="676"/>
        <v/>
      </c>
      <c r="L14489" s="5"/>
    </row>
    <row r="14490" spans="1:12">
      <c r="A14490" s="2"/>
      <c r="B14490" s="4" t="str">
        <f>"annual period "&amp;COUNTIF(D$9:D14490,TRUE)</f>
        <v>annual period 46</v>
      </c>
      <c r="D14490" t="b">
        <f t="shared" si="675"/>
        <v>0</v>
      </c>
      <c r="E14490">
        <f t="shared" si="677"/>
        <v>2301</v>
      </c>
      <c r="F14490" s="5" cm="1">
        <f t="array" ref="F14490">INDEX(_xlfn._xlws.FILTER(A$9:A$16378,E14490=E$9:E$16378*ISNUMBER(A$9:A$16378)),1)</f>
        <v>44587</v>
      </c>
      <c r="G14490" s="5" cm="1">
        <f t="array" ref="G14490">INDEX(_xlfn._xlws.FILTER(A$9:A$16378,E14490=E$9:E$16378*ISNUMBER(A$9:A$16378)),COUNT(_xlfn._xlws.FILTER(A$9:A$16378,E14490=E$9:E$16378*ISNUMBER(A$9:A$16378))))</f>
        <v>44587</v>
      </c>
      <c r="H14490" t="str">
        <v/>
      </c>
      <c r="I14490" s="10" t="str" cm="1">
        <f t="array" ref="I14490">_xlfn.IFS(AND(OR(_xlfn._xlws.FILTER(D$9:D$16388,E$9:E$16388=E14490)),ROW()=_xlfn.MINIFS(_xlfn.ANCHORARRAY(H$9),E$9:E$16388,E14490)),A14490-C$4,ROW()=_xlfn.MINIFS(_xlfn.ANCHORARRAY(H$9),E$9:E$16388,E14490),IFERROR(A14490-INDEX(G$9:G$16388,MATCH(E14490-1,E$9:E$16388,0)),A14490-C$4),ISNUMBER(A14490),A14490-F14490,TRUE,"")</f>
        <v/>
      </c>
      <c r="J14490" t="str">
        <f t="shared" si="676"/>
        <v/>
      </c>
      <c r="L14490" s="5"/>
    </row>
    <row r="14491" spans="1:12">
      <c r="A14491" s="3">
        <v>44587</v>
      </c>
      <c r="B14491" s="4" t="str">
        <f>"annual period "&amp;COUNTIF(D$9:D14491,TRUE)</f>
        <v>annual period 46</v>
      </c>
      <c r="D14491" t="b">
        <f t="shared" si="675"/>
        <v>0</v>
      </c>
      <c r="E14491">
        <f t="shared" si="677"/>
        <v>2301</v>
      </c>
      <c r="F14491" s="5" cm="1">
        <f t="array" ref="F14491">INDEX(_xlfn._xlws.FILTER(A$9:A$16378,E14491=E$9:E$16378*ISNUMBER(A$9:A$16378)),1)</f>
        <v>44587</v>
      </c>
      <c r="G14491" s="5" cm="1">
        <f t="array" ref="G14491">INDEX(_xlfn._xlws.FILTER(A$9:A$16378,E14491=E$9:E$16378*ISNUMBER(A$9:A$16378)),COUNT(_xlfn._xlws.FILTER(A$9:A$16378,E14491=E$9:E$16378*ISNUMBER(A$9:A$16378))))</f>
        <v>44587</v>
      </c>
      <c r="H14491">
        <v>14491</v>
      </c>
      <c r="I14491" s="10" cm="1">
        <f t="array" ref="I14491">_xlfn.IFS(AND(OR(_xlfn._xlws.FILTER(D$9:D$16388,E$9:E$16388=E14491)),ROW()=_xlfn.MINIFS(_xlfn.ANCHORARRAY(H$9),E$9:E$16388,E14491)),A14491-C$4,ROW()=_xlfn.MINIFS(_xlfn.ANCHORARRAY(H$9),E$9:E$16388,E14491),IFERROR(A14491-INDEX(G$9:G$16388,MATCH(E14491-1,E$9:E$16388,0)),A14491-C$4),ISNUMBER(A14491),A14491-F14491,TRUE,"")</f>
        <v>3</v>
      </c>
      <c r="J14491" t="b">
        <f t="shared" si="676"/>
        <v>0</v>
      </c>
      <c r="L14491" s="5"/>
    </row>
    <row r="14492" spans="1:12">
      <c r="B14492" s="4" t="str">
        <f>"annual period "&amp;COUNTIF(D$9:D14492,TRUE)</f>
        <v>annual period 46</v>
      </c>
      <c r="D14492" t="b">
        <f t="shared" si="675"/>
        <v>0</v>
      </c>
      <c r="E14492">
        <f t="shared" si="677"/>
        <v>2301</v>
      </c>
      <c r="F14492" s="5" cm="1">
        <f t="array" ref="F14492">INDEX(_xlfn._xlws.FILTER(A$9:A$16378,E14492=E$9:E$16378*ISNUMBER(A$9:A$16378)),1)</f>
        <v>44587</v>
      </c>
      <c r="G14492" s="5" cm="1">
        <f t="array" ref="G14492">INDEX(_xlfn._xlws.FILTER(A$9:A$16378,E14492=E$9:E$16378*ISNUMBER(A$9:A$16378)),COUNT(_xlfn._xlws.FILTER(A$9:A$16378,E14492=E$9:E$16378*ISNUMBER(A$9:A$16378))))</f>
        <v>44587</v>
      </c>
      <c r="H14492" t="str">
        <v/>
      </c>
      <c r="I14492" s="10" t="str" cm="1">
        <f t="array" ref="I14492">_xlfn.IFS(AND(OR(_xlfn._xlws.FILTER(D$9:D$16388,E$9:E$16388=E14492)),ROW()=_xlfn.MINIFS(_xlfn.ANCHORARRAY(H$9),E$9:E$16388,E14492)),A14492-C$4,ROW()=_xlfn.MINIFS(_xlfn.ANCHORARRAY(H$9),E$9:E$16388,E14492),IFERROR(A14492-INDEX(G$9:G$16388,MATCH(E14492-1,E$9:E$16388,0)),A14492-C$4),ISNUMBER(A14492),A14492-F14492,TRUE,"")</f>
        <v/>
      </c>
      <c r="J14492" t="str">
        <f t="shared" si="676"/>
        <v/>
      </c>
      <c r="L14492" s="5"/>
    </row>
    <row r="14493" spans="1:12">
      <c r="A14493" s="3">
        <v>44587</v>
      </c>
      <c r="B14493" s="4" t="str">
        <f>"annual period "&amp;COUNTIF(D$9:D14493,TRUE)</f>
        <v>annual period 46</v>
      </c>
      <c r="D14493" t="b">
        <f t="shared" si="675"/>
        <v>0</v>
      </c>
      <c r="E14493">
        <f t="shared" si="677"/>
        <v>2301</v>
      </c>
      <c r="F14493" s="5" cm="1">
        <f t="array" ref="F14493">INDEX(_xlfn._xlws.FILTER(A$9:A$16378,E14493=E$9:E$16378*ISNUMBER(A$9:A$16378)),1)</f>
        <v>44587</v>
      </c>
      <c r="G14493" s="5" cm="1">
        <f t="array" ref="G14493">INDEX(_xlfn._xlws.FILTER(A$9:A$16378,E14493=E$9:E$16378*ISNUMBER(A$9:A$16378)),COUNT(_xlfn._xlws.FILTER(A$9:A$16378,E14493=E$9:E$16378*ISNUMBER(A$9:A$16378))))</f>
        <v>44587</v>
      </c>
      <c r="H14493">
        <v>14493</v>
      </c>
      <c r="I14493" s="10" cm="1">
        <f t="array" ref="I14493">_xlfn.IFS(AND(OR(_xlfn._xlws.FILTER(D$9:D$16388,E$9:E$16388=E14493)),ROW()=_xlfn.MINIFS(_xlfn.ANCHORARRAY(H$9),E$9:E$16388,E14493)),A14493-C$4,ROW()=_xlfn.MINIFS(_xlfn.ANCHORARRAY(H$9),E$9:E$16388,E14493),IFERROR(A14493-INDEX(G$9:G$16388,MATCH(E14493-1,E$9:E$16388,0)),A14493-C$4),ISNUMBER(A14493),A14493-F14493,TRUE,"")</f>
        <v>0</v>
      </c>
      <c r="J14493" t="b">
        <f t="shared" si="676"/>
        <v>0</v>
      </c>
      <c r="L14493" s="5"/>
    </row>
    <row r="14494" spans="1:12">
      <c r="B14494" s="4" t="str">
        <f>"annual period "&amp;COUNTIF(D$9:D14494,TRUE)</f>
        <v>annual period 46</v>
      </c>
      <c r="D14494" t="b">
        <f t="shared" si="675"/>
        <v>0</v>
      </c>
      <c r="E14494">
        <f t="shared" si="677"/>
        <v>2301</v>
      </c>
      <c r="F14494" s="5" cm="1">
        <f t="array" ref="F14494">INDEX(_xlfn._xlws.FILTER(A$9:A$16378,E14494=E$9:E$16378*ISNUMBER(A$9:A$16378)),1)</f>
        <v>44587</v>
      </c>
      <c r="G14494" s="5" cm="1">
        <f t="array" ref="G14494">INDEX(_xlfn._xlws.FILTER(A$9:A$16378,E14494=E$9:E$16378*ISNUMBER(A$9:A$16378)),COUNT(_xlfn._xlws.FILTER(A$9:A$16378,E14494=E$9:E$16378*ISNUMBER(A$9:A$16378))))</f>
        <v>44587</v>
      </c>
      <c r="H14494" t="str">
        <v/>
      </c>
      <c r="I14494" s="10" t="str" cm="1">
        <f t="array" ref="I14494">_xlfn.IFS(AND(OR(_xlfn._xlws.FILTER(D$9:D$16388,E$9:E$16388=E14494)),ROW()=_xlfn.MINIFS(_xlfn.ANCHORARRAY(H$9),E$9:E$16388,E14494)),A14494-C$4,ROW()=_xlfn.MINIFS(_xlfn.ANCHORARRAY(H$9),E$9:E$16388,E14494),IFERROR(A14494-INDEX(G$9:G$16388,MATCH(E14494-1,E$9:E$16388,0)),A14494-C$4),ISNUMBER(A14494),A14494-F14494,TRUE,"")</f>
        <v/>
      </c>
      <c r="J14494" t="str">
        <f t="shared" si="676"/>
        <v/>
      </c>
      <c r="L14494" s="5"/>
    </row>
    <row r="14495" spans="1:12">
      <c r="A14495" s="3">
        <v>44587</v>
      </c>
      <c r="B14495" s="4" t="str">
        <f>"annual period "&amp;COUNTIF(D$9:D14495,TRUE)</f>
        <v>annual period 46</v>
      </c>
      <c r="D14495" t="b">
        <f t="shared" si="675"/>
        <v>0</v>
      </c>
      <c r="E14495">
        <f t="shared" si="677"/>
        <v>2301</v>
      </c>
      <c r="F14495" s="5" cm="1">
        <f t="array" ref="F14495">INDEX(_xlfn._xlws.FILTER(A$9:A$16378,E14495=E$9:E$16378*ISNUMBER(A$9:A$16378)),1)</f>
        <v>44587</v>
      </c>
      <c r="G14495" s="5" cm="1">
        <f t="array" ref="G14495">INDEX(_xlfn._xlws.FILTER(A$9:A$16378,E14495=E$9:E$16378*ISNUMBER(A$9:A$16378)),COUNT(_xlfn._xlws.FILTER(A$9:A$16378,E14495=E$9:E$16378*ISNUMBER(A$9:A$16378))))</f>
        <v>44587</v>
      </c>
      <c r="H14495">
        <v>14495</v>
      </c>
      <c r="I14495" s="10" cm="1">
        <f t="array" ref="I14495">_xlfn.IFS(AND(OR(_xlfn._xlws.FILTER(D$9:D$16388,E$9:E$16388=E14495)),ROW()=_xlfn.MINIFS(_xlfn.ANCHORARRAY(H$9),E$9:E$16388,E14495)),A14495-C$4,ROW()=_xlfn.MINIFS(_xlfn.ANCHORARRAY(H$9),E$9:E$16388,E14495),IFERROR(A14495-INDEX(G$9:G$16388,MATCH(E14495-1,E$9:E$16388,0)),A14495-C$4),ISNUMBER(A14495),A14495-F14495,TRUE,"")</f>
        <v>0</v>
      </c>
      <c r="J14495" t="b">
        <f t="shared" si="676"/>
        <v>0</v>
      </c>
      <c r="L14495" s="5"/>
    </row>
    <row r="14496" spans="1:12">
      <c r="A14496" s="1" t="s">
        <v>14</v>
      </c>
      <c r="B14496" s="4" t="str">
        <f>"annual period "&amp;COUNTIF(D$9:D14496,TRUE)</f>
        <v>annual period 46</v>
      </c>
      <c r="D14496" t="b">
        <f t="shared" ref="D14496:D14559" si="678">F14495-F14496&gt;300</f>
        <v>0</v>
      </c>
      <c r="E14496">
        <f t="shared" si="677"/>
        <v>2302</v>
      </c>
      <c r="F14496" s="5" cm="1">
        <f t="array" ref="F14496">INDEX(_xlfn._xlws.FILTER(A$9:A$16378,E14496=E$9:E$16378*ISNUMBER(A$9:A$16378)),1)</f>
        <v>44592</v>
      </c>
      <c r="G14496" s="5" cm="1">
        <f t="array" ref="G14496">INDEX(_xlfn._xlws.FILTER(A$9:A$16378,E14496=E$9:E$16378*ISNUMBER(A$9:A$16378)),COUNT(_xlfn._xlws.FILTER(A$9:A$16378,E14496=E$9:E$16378*ISNUMBER(A$9:A$16378))))</f>
        <v>44592</v>
      </c>
      <c r="H14496" t="str">
        <v/>
      </c>
      <c r="I14496" s="10" t="str" cm="1">
        <f t="array" ref="I14496">_xlfn.IFS(AND(OR(_xlfn._xlws.FILTER(D$9:D$16388,E$9:E$16388=E14496)),ROW()=_xlfn.MINIFS(_xlfn.ANCHORARRAY(H$9),E$9:E$16388,E14496)),A14496-C$4,ROW()=_xlfn.MINIFS(_xlfn.ANCHORARRAY(H$9),E$9:E$16388,E14496),IFERROR(A14496-INDEX(G$9:G$16388,MATCH(E14496-1,E$9:E$16388,0)),A14496-C$4),ISNUMBER(A14496),A14496-F14496,TRUE,"")</f>
        <v/>
      </c>
      <c r="J14496" t="str">
        <f t="shared" si="676"/>
        <v/>
      </c>
      <c r="L14496" s="5"/>
    </row>
    <row r="14497" spans="1:12">
      <c r="A14497" s="2"/>
      <c r="B14497" s="4" t="str">
        <f>"annual period "&amp;COUNTIF(D$9:D14497,TRUE)</f>
        <v>annual period 46</v>
      </c>
      <c r="D14497" t="b">
        <f t="shared" si="678"/>
        <v>0</v>
      </c>
      <c r="E14497">
        <f t="shared" si="677"/>
        <v>2302</v>
      </c>
      <c r="F14497" s="5" cm="1">
        <f t="array" ref="F14497">INDEX(_xlfn._xlws.FILTER(A$9:A$16378,E14497=E$9:E$16378*ISNUMBER(A$9:A$16378)),1)</f>
        <v>44592</v>
      </c>
      <c r="G14497" s="5" cm="1">
        <f t="array" ref="G14497">INDEX(_xlfn._xlws.FILTER(A$9:A$16378,E14497=E$9:E$16378*ISNUMBER(A$9:A$16378)),COUNT(_xlfn._xlws.FILTER(A$9:A$16378,E14497=E$9:E$16378*ISNUMBER(A$9:A$16378))))</f>
        <v>44592</v>
      </c>
      <c r="H14497" t="str">
        <v/>
      </c>
      <c r="I14497" s="10" t="str" cm="1">
        <f t="array" ref="I14497">_xlfn.IFS(AND(OR(_xlfn._xlws.FILTER(D$9:D$16388,E$9:E$16388=E14497)),ROW()=_xlfn.MINIFS(_xlfn.ANCHORARRAY(H$9),E$9:E$16388,E14497)),A14497-C$4,ROW()=_xlfn.MINIFS(_xlfn.ANCHORARRAY(H$9),E$9:E$16388,E14497),IFERROR(A14497-INDEX(G$9:G$16388,MATCH(E14497-1,E$9:E$16388,0)),A14497-C$4),ISNUMBER(A14497),A14497-F14497,TRUE,"")</f>
        <v/>
      </c>
      <c r="J14497" t="str">
        <f t="shared" si="676"/>
        <v/>
      </c>
      <c r="L14497" s="5"/>
    </row>
    <row r="14498" spans="1:12">
      <c r="A14498" s="3">
        <v>44592</v>
      </c>
      <c r="B14498" s="4" t="str">
        <f>"annual period "&amp;COUNTIF(D$9:D14498,TRUE)</f>
        <v>annual period 46</v>
      </c>
      <c r="D14498" t="b">
        <f t="shared" si="678"/>
        <v>0</v>
      </c>
      <c r="E14498">
        <f t="shared" si="677"/>
        <v>2302</v>
      </c>
      <c r="F14498" s="5" cm="1">
        <f t="array" ref="F14498">INDEX(_xlfn._xlws.FILTER(A$9:A$16378,E14498=E$9:E$16378*ISNUMBER(A$9:A$16378)),1)</f>
        <v>44592</v>
      </c>
      <c r="G14498" s="5" cm="1">
        <f t="array" ref="G14498">INDEX(_xlfn._xlws.FILTER(A$9:A$16378,E14498=E$9:E$16378*ISNUMBER(A$9:A$16378)),COUNT(_xlfn._xlws.FILTER(A$9:A$16378,E14498=E$9:E$16378*ISNUMBER(A$9:A$16378))))</f>
        <v>44592</v>
      </c>
      <c r="H14498">
        <v>14498</v>
      </c>
      <c r="I14498" s="10" cm="1">
        <f t="array" ref="I14498">_xlfn.IFS(AND(OR(_xlfn._xlws.FILTER(D$9:D$16388,E$9:E$16388=E14498)),ROW()=_xlfn.MINIFS(_xlfn.ANCHORARRAY(H$9),E$9:E$16388,E14498)),A14498-C$4,ROW()=_xlfn.MINIFS(_xlfn.ANCHORARRAY(H$9),E$9:E$16388,E14498),IFERROR(A14498-INDEX(G$9:G$16388,MATCH(E14498-1,E$9:E$16388,0)),A14498-C$4),ISNUMBER(A14498),A14498-F14498,TRUE,"")</f>
        <v>5</v>
      </c>
      <c r="J14498" t="b">
        <f t="shared" si="676"/>
        <v>0</v>
      </c>
      <c r="L14498" s="5"/>
    </row>
    <row r="14499" spans="1:12">
      <c r="B14499" s="4" t="str">
        <f>"annual period "&amp;COUNTIF(D$9:D14499,TRUE)</f>
        <v>annual period 46</v>
      </c>
      <c r="D14499" t="b">
        <f t="shared" si="678"/>
        <v>0</v>
      </c>
      <c r="E14499">
        <f t="shared" si="677"/>
        <v>2302</v>
      </c>
      <c r="F14499" s="5" cm="1">
        <f t="array" ref="F14499">INDEX(_xlfn._xlws.FILTER(A$9:A$16378,E14499=E$9:E$16378*ISNUMBER(A$9:A$16378)),1)</f>
        <v>44592</v>
      </c>
      <c r="G14499" s="5" cm="1">
        <f t="array" ref="G14499">INDEX(_xlfn._xlws.FILTER(A$9:A$16378,E14499=E$9:E$16378*ISNUMBER(A$9:A$16378)),COUNT(_xlfn._xlws.FILTER(A$9:A$16378,E14499=E$9:E$16378*ISNUMBER(A$9:A$16378))))</f>
        <v>44592</v>
      </c>
      <c r="H14499" t="str">
        <v/>
      </c>
      <c r="I14499" s="10" t="str" cm="1">
        <f t="array" ref="I14499">_xlfn.IFS(AND(OR(_xlfn._xlws.FILTER(D$9:D$16388,E$9:E$16388=E14499)),ROW()=_xlfn.MINIFS(_xlfn.ANCHORARRAY(H$9),E$9:E$16388,E14499)),A14499-C$4,ROW()=_xlfn.MINIFS(_xlfn.ANCHORARRAY(H$9),E$9:E$16388,E14499),IFERROR(A14499-INDEX(G$9:G$16388,MATCH(E14499-1,E$9:E$16388,0)),A14499-C$4),ISNUMBER(A14499),A14499-F14499,TRUE,"")</f>
        <v/>
      </c>
      <c r="J14499" t="str">
        <f t="shared" si="676"/>
        <v/>
      </c>
      <c r="L14499" s="5"/>
    </row>
    <row r="14500" spans="1:12">
      <c r="A14500" s="3">
        <v>44592</v>
      </c>
      <c r="B14500" s="4" t="str">
        <f>"annual period "&amp;COUNTIF(D$9:D14500,TRUE)</f>
        <v>annual period 46</v>
      </c>
      <c r="D14500" t="b">
        <f t="shared" si="678"/>
        <v>0</v>
      </c>
      <c r="E14500">
        <f t="shared" si="677"/>
        <v>2302</v>
      </c>
      <c r="F14500" s="5" cm="1">
        <f t="array" ref="F14500">INDEX(_xlfn._xlws.FILTER(A$9:A$16378,E14500=E$9:E$16378*ISNUMBER(A$9:A$16378)),1)</f>
        <v>44592</v>
      </c>
      <c r="G14500" s="5" cm="1">
        <f t="array" ref="G14500">INDEX(_xlfn._xlws.FILTER(A$9:A$16378,E14500=E$9:E$16378*ISNUMBER(A$9:A$16378)),COUNT(_xlfn._xlws.FILTER(A$9:A$16378,E14500=E$9:E$16378*ISNUMBER(A$9:A$16378))))</f>
        <v>44592</v>
      </c>
      <c r="H14500">
        <v>14500</v>
      </c>
      <c r="I14500" s="10" cm="1">
        <f t="array" ref="I14500">_xlfn.IFS(AND(OR(_xlfn._xlws.FILTER(D$9:D$16388,E$9:E$16388=E14500)),ROW()=_xlfn.MINIFS(_xlfn.ANCHORARRAY(H$9),E$9:E$16388,E14500)),A14500-C$4,ROW()=_xlfn.MINIFS(_xlfn.ANCHORARRAY(H$9),E$9:E$16388,E14500),IFERROR(A14500-INDEX(G$9:G$16388,MATCH(E14500-1,E$9:E$16388,0)),A14500-C$4),ISNUMBER(A14500),A14500-F14500,TRUE,"")</f>
        <v>0</v>
      </c>
      <c r="J14500" t="b">
        <f t="shared" si="676"/>
        <v>0</v>
      </c>
      <c r="L14500" s="5"/>
    </row>
    <row r="14501" spans="1:12">
      <c r="B14501" s="4" t="str">
        <f>"annual period "&amp;COUNTIF(D$9:D14501,TRUE)</f>
        <v>annual period 46</v>
      </c>
      <c r="D14501" t="b">
        <f t="shared" si="678"/>
        <v>0</v>
      </c>
      <c r="E14501">
        <f t="shared" si="677"/>
        <v>2302</v>
      </c>
      <c r="F14501" s="5" cm="1">
        <f t="array" ref="F14501">INDEX(_xlfn._xlws.FILTER(A$9:A$16378,E14501=E$9:E$16378*ISNUMBER(A$9:A$16378)),1)</f>
        <v>44592</v>
      </c>
      <c r="G14501" s="5" cm="1">
        <f t="array" ref="G14501">INDEX(_xlfn._xlws.FILTER(A$9:A$16378,E14501=E$9:E$16378*ISNUMBER(A$9:A$16378)),COUNT(_xlfn._xlws.FILTER(A$9:A$16378,E14501=E$9:E$16378*ISNUMBER(A$9:A$16378))))</f>
        <v>44592</v>
      </c>
      <c r="H14501" t="str">
        <v/>
      </c>
      <c r="I14501" s="10" t="str" cm="1">
        <f t="array" ref="I14501">_xlfn.IFS(AND(OR(_xlfn._xlws.FILTER(D$9:D$16388,E$9:E$16388=E14501)),ROW()=_xlfn.MINIFS(_xlfn.ANCHORARRAY(H$9),E$9:E$16388,E14501)),A14501-C$4,ROW()=_xlfn.MINIFS(_xlfn.ANCHORARRAY(H$9),E$9:E$16388,E14501),IFERROR(A14501-INDEX(G$9:G$16388,MATCH(E14501-1,E$9:E$16388,0)),A14501-C$4),ISNUMBER(A14501),A14501-F14501,TRUE,"")</f>
        <v/>
      </c>
      <c r="J14501" t="str">
        <f t="shared" si="676"/>
        <v/>
      </c>
      <c r="L14501" s="5"/>
    </row>
    <row r="14502" spans="1:12">
      <c r="A14502" s="3">
        <v>44592</v>
      </c>
      <c r="B14502" s="4" t="str">
        <f>"annual period "&amp;COUNTIF(D$9:D14502,TRUE)</f>
        <v>annual period 46</v>
      </c>
      <c r="D14502" t="b">
        <f t="shared" si="678"/>
        <v>0</v>
      </c>
      <c r="E14502">
        <f t="shared" si="677"/>
        <v>2302</v>
      </c>
      <c r="F14502" s="5" cm="1">
        <f t="array" ref="F14502">INDEX(_xlfn._xlws.FILTER(A$9:A$16378,E14502=E$9:E$16378*ISNUMBER(A$9:A$16378)),1)</f>
        <v>44592</v>
      </c>
      <c r="G14502" s="5" cm="1">
        <f t="array" ref="G14502">INDEX(_xlfn._xlws.FILTER(A$9:A$16378,E14502=E$9:E$16378*ISNUMBER(A$9:A$16378)),COUNT(_xlfn._xlws.FILTER(A$9:A$16378,E14502=E$9:E$16378*ISNUMBER(A$9:A$16378))))</f>
        <v>44592</v>
      </c>
      <c r="H14502">
        <v>14502</v>
      </c>
      <c r="I14502" s="10" cm="1">
        <f t="array" ref="I14502">_xlfn.IFS(AND(OR(_xlfn._xlws.FILTER(D$9:D$16388,E$9:E$16388=E14502)),ROW()=_xlfn.MINIFS(_xlfn.ANCHORARRAY(H$9),E$9:E$16388,E14502)),A14502-C$4,ROW()=_xlfn.MINIFS(_xlfn.ANCHORARRAY(H$9),E$9:E$16388,E14502),IFERROR(A14502-INDEX(G$9:G$16388,MATCH(E14502-1,E$9:E$16388,0)),A14502-C$4),ISNUMBER(A14502),A14502-F14502,TRUE,"")</f>
        <v>0</v>
      </c>
      <c r="J14502" t="b">
        <f t="shared" si="676"/>
        <v>0</v>
      </c>
      <c r="L14502" s="5"/>
    </row>
    <row r="14503" spans="1:12">
      <c r="A14503" s="1" t="s">
        <v>14</v>
      </c>
      <c r="B14503" s="4" t="str">
        <f>"annual period "&amp;COUNTIF(D$9:D14503,TRUE)</f>
        <v>annual period 46</v>
      </c>
      <c r="D14503" t="b">
        <f t="shared" si="678"/>
        <v>0</v>
      </c>
      <c r="E14503">
        <f t="shared" si="677"/>
        <v>2303</v>
      </c>
      <c r="F14503" s="5" cm="1">
        <f t="array" ref="F14503">INDEX(_xlfn._xlws.FILTER(A$9:A$16378,E14503=E$9:E$16378*ISNUMBER(A$9:A$16378)),1)</f>
        <v>44595</v>
      </c>
      <c r="G14503" s="5" cm="1">
        <f t="array" ref="G14503">INDEX(_xlfn._xlws.FILTER(A$9:A$16378,E14503=E$9:E$16378*ISNUMBER(A$9:A$16378)),COUNT(_xlfn._xlws.FILTER(A$9:A$16378,E14503=E$9:E$16378*ISNUMBER(A$9:A$16378))))</f>
        <v>44595</v>
      </c>
      <c r="H14503" t="str">
        <v/>
      </c>
      <c r="I14503" s="10" t="str" cm="1">
        <f t="array" ref="I14503">_xlfn.IFS(AND(OR(_xlfn._xlws.FILTER(D$9:D$16388,E$9:E$16388=E14503)),ROW()=_xlfn.MINIFS(_xlfn.ANCHORARRAY(H$9),E$9:E$16388,E14503)),A14503-C$4,ROW()=_xlfn.MINIFS(_xlfn.ANCHORARRAY(H$9),E$9:E$16388,E14503),IFERROR(A14503-INDEX(G$9:G$16388,MATCH(E14503-1,E$9:E$16388,0)),A14503-C$4),ISNUMBER(A14503),A14503-F14503,TRUE,"")</f>
        <v/>
      </c>
      <c r="J14503" t="str">
        <f t="shared" si="676"/>
        <v/>
      </c>
      <c r="L14503" s="5"/>
    </row>
    <row r="14504" spans="1:12">
      <c r="A14504" s="2"/>
      <c r="B14504" s="4" t="str">
        <f>"annual period "&amp;COUNTIF(D$9:D14504,TRUE)</f>
        <v>annual period 46</v>
      </c>
      <c r="D14504" t="b">
        <f t="shared" si="678"/>
        <v>0</v>
      </c>
      <c r="E14504">
        <f t="shared" si="677"/>
        <v>2303</v>
      </c>
      <c r="F14504" s="5" cm="1">
        <f t="array" ref="F14504">INDEX(_xlfn._xlws.FILTER(A$9:A$16378,E14504=E$9:E$16378*ISNUMBER(A$9:A$16378)),1)</f>
        <v>44595</v>
      </c>
      <c r="G14504" s="5" cm="1">
        <f t="array" ref="G14504">INDEX(_xlfn._xlws.FILTER(A$9:A$16378,E14504=E$9:E$16378*ISNUMBER(A$9:A$16378)),COUNT(_xlfn._xlws.FILTER(A$9:A$16378,E14504=E$9:E$16378*ISNUMBER(A$9:A$16378))))</f>
        <v>44595</v>
      </c>
      <c r="H14504" t="str">
        <v/>
      </c>
      <c r="I14504" s="10" t="str" cm="1">
        <f t="array" ref="I14504">_xlfn.IFS(AND(OR(_xlfn._xlws.FILTER(D$9:D$16388,E$9:E$16388=E14504)),ROW()=_xlfn.MINIFS(_xlfn.ANCHORARRAY(H$9),E$9:E$16388,E14504)),A14504-C$4,ROW()=_xlfn.MINIFS(_xlfn.ANCHORARRAY(H$9),E$9:E$16388,E14504),IFERROR(A14504-INDEX(G$9:G$16388,MATCH(E14504-1,E$9:E$16388,0)),A14504-C$4),ISNUMBER(A14504),A14504-F14504,TRUE,"")</f>
        <v/>
      </c>
      <c r="J14504" t="str">
        <f t="shared" si="676"/>
        <v/>
      </c>
      <c r="L14504" s="5"/>
    </row>
    <row r="14505" spans="1:12">
      <c r="A14505" s="3">
        <v>44595</v>
      </c>
      <c r="B14505" s="4" t="str">
        <f>"annual period "&amp;COUNTIF(D$9:D14505,TRUE)</f>
        <v>annual period 46</v>
      </c>
      <c r="D14505" t="b">
        <f t="shared" si="678"/>
        <v>0</v>
      </c>
      <c r="E14505">
        <f t="shared" si="677"/>
        <v>2303</v>
      </c>
      <c r="F14505" s="5" cm="1">
        <f t="array" ref="F14505">INDEX(_xlfn._xlws.FILTER(A$9:A$16378,E14505=E$9:E$16378*ISNUMBER(A$9:A$16378)),1)</f>
        <v>44595</v>
      </c>
      <c r="G14505" s="5" cm="1">
        <f t="array" ref="G14505">INDEX(_xlfn._xlws.FILTER(A$9:A$16378,E14505=E$9:E$16378*ISNUMBER(A$9:A$16378)),COUNT(_xlfn._xlws.FILTER(A$9:A$16378,E14505=E$9:E$16378*ISNUMBER(A$9:A$16378))))</f>
        <v>44595</v>
      </c>
      <c r="H14505">
        <v>14505</v>
      </c>
      <c r="I14505" s="10" cm="1">
        <f t="array" ref="I14505">_xlfn.IFS(AND(OR(_xlfn._xlws.FILTER(D$9:D$16388,E$9:E$16388=E14505)),ROW()=_xlfn.MINIFS(_xlfn.ANCHORARRAY(H$9),E$9:E$16388,E14505)),A14505-C$4,ROW()=_xlfn.MINIFS(_xlfn.ANCHORARRAY(H$9),E$9:E$16388,E14505),IFERROR(A14505-INDEX(G$9:G$16388,MATCH(E14505-1,E$9:E$16388,0)),A14505-C$4),ISNUMBER(A14505),A14505-F14505,TRUE,"")</f>
        <v>3</v>
      </c>
      <c r="J14505" t="b">
        <f t="shared" si="676"/>
        <v>0</v>
      </c>
      <c r="L14505" s="5"/>
    </row>
    <row r="14506" spans="1:12">
      <c r="B14506" s="4" t="str">
        <f>"annual period "&amp;COUNTIF(D$9:D14506,TRUE)</f>
        <v>annual period 46</v>
      </c>
      <c r="D14506" t="b">
        <f t="shared" si="678"/>
        <v>0</v>
      </c>
      <c r="E14506">
        <f t="shared" si="677"/>
        <v>2303</v>
      </c>
      <c r="F14506" s="5" cm="1">
        <f t="array" ref="F14506">INDEX(_xlfn._xlws.FILTER(A$9:A$16378,E14506=E$9:E$16378*ISNUMBER(A$9:A$16378)),1)</f>
        <v>44595</v>
      </c>
      <c r="G14506" s="5" cm="1">
        <f t="array" ref="G14506">INDEX(_xlfn._xlws.FILTER(A$9:A$16378,E14506=E$9:E$16378*ISNUMBER(A$9:A$16378)),COUNT(_xlfn._xlws.FILTER(A$9:A$16378,E14506=E$9:E$16378*ISNUMBER(A$9:A$16378))))</f>
        <v>44595</v>
      </c>
      <c r="H14506" t="str">
        <v/>
      </c>
      <c r="I14506" s="10" t="str" cm="1">
        <f t="array" ref="I14506">_xlfn.IFS(AND(OR(_xlfn._xlws.FILTER(D$9:D$16388,E$9:E$16388=E14506)),ROW()=_xlfn.MINIFS(_xlfn.ANCHORARRAY(H$9),E$9:E$16388,E14506)),A14506-C$4,ROW()=_xlfn.MINIFS(_xlfn.ANCHORARRAY(H$9),E$9:E$16388,E14506),IFERROR(A14506-INDEX(G$9:G$16388,MATCH(E14506-1,E$9:E$16388,0)),A14506-C$4),ISNUMBER(A14506),A14506-F14506,TRUE,"")</f>
        <v/>
      </c>
      <c r="J14506" t="str">
        <f t="shared" si="676"/>
        <v/>
      </c>
      <c r="L14506" s="5"/>
    </row>
    <row r="14507" spans="1:12">
      <c r="A14507" s="3">
        <v>44595</v>
      </c>
      <c r="B14507" s="4" t="str">
        <f>"annual period "&amp;COUNTIF(D$9:D14507,TRUE)</f>
        <v>annual period 46</v>
      </c>
      <c r="D14507" t="b">
        <f t="shared" si="678"/>
        <v>0</v>
      </c>
      <c r="E14507">
        <f t="shared" si="677"/>
        <v>2303</v>
      </c>
      <c r="F14507" s="5" cm="1">
        <f t="array" ref="F14507">INDEX(_xlfn._xlws.FILTER(A$9:A$16378,E14507=E$9:E$16378*ISNUMBER(A$9:A$16378)),1)</f>
        <v>44595</v>
      </c>
      <c r="G14507" s="5" cm="1">
        <f t="array" ref="G14507">INDEX(_xlfn._xlws.FILTER(A$9:A$16378,E14507=E$9:E$16378*ISNUMBER(A$9:A$16378)),COUNT(_xlfn._xlws.FILTER(A$9:A$16378,E14507=E$9:E$16378*ISNUMBER(A$9:A$16378))))</f>
        <v>44595</v>
      </c>
      <c r="H14507">
        <v>14507</v>
      </c>
      <c r="I14507" s="10" cm="1">
        <f t="array" ref="I14507">_xlfn.IFS(AND(OR(_xlfn._xlws.FILTER(D$9:D$16388,E$9:E$16388=E14507)),ROW()=_xlfn.MINIFS(_xlfn.ANCHORARRAY(H$9),E$9:E$16388,E14507)),A14507-C$4,ROW()=_xlfn.MINIFS(_xlfn.ANCHORARRAY(H$9),E$9:E$16388,E14507),IFERROR(A14507-INDEX(G$9:G$16388,MATCH(E14507-1,E$9:E$16388,0)),A14507-C$4),ISNUMBER(A14507),A14507-F14507,TRUE,"")</f>
        <v>0</v>
      </c>
      <c r="J14507" t="b">
        <f t="shared" si="676"/>
        <v>0</v>
      </c>
      <c r="L14507" s="5"/>
    </row>
    <row r="14508" spans="1:12">
      <c r="A14508" s="1" t="s">
        <v>14</v>
      </c>
      <c r="B14508" s="4" t="str">
        <f>"annual period "&amp;COUNTIF(D$9:D14508,TRUE)</f>
        <v>annual period 46</v>
      </c>
      <c r="D14508" t="b">
        <f t="shared" si="678"/>
        <v>0</v>
      </c>
      <c r="E14508">
        <f t="shared" si="677"/>
        <v>2304</v>
      </c>
      <c r="F14508" s="5" cm="1">
        <f t="array" ref="F14508">INDEX(_xlfn._xlws.FILTER(A$9:A$16378,E14508=E$9:E$16378*ISNUMBER(A$9:A$16378)),1)</f>
        <v>44600</v>
      </c>
      <c r="G14508" s="5" cm="1">
        <f t="array" ref="G14508">INDEX(_xlfn._xlws.FILTER(A$9:A$16378,E14508=E$9:E$16378*ISNUMBER(A$9:A$16378)),COUNT(_xlfn._xlws.FILTER(A$9:A$16378,E14508=E$9:E$16378*ISNUMBER(A$9:A$16378))))</f>
        <v>44600</v>
      </c>
      <c r="H14508" t="str">
        <v/>
      </c>
      <c r="I14508" s="10" t="str" cm="1">
        <f t="array" ref="I14508">_xlfn.IFS(AND(OR(_xlfn._xlws.FILTER(D$9:D$16388,E$9:E$16388=E14508)),ROW()=_xlfn.MINIFS(_xlfn.ANCHORARRAY(H$9),E$9:E$16388,E14508)),A14508-C$4,ROW()=_xlfn.MINIFS(_xlfn.ANCHORARRAY(H$9),E$9:E$16388,E14508),IFERROR(A14508-INDEX(G$9:G$16388,MATCH(E14508-1,E$9:E$16388,0)),A14508-C$4),ISNUMBER(A14508),A14508-F14508,TRUE,"")</f>
        <v/>
      </c>
      <c r="J14508" t="str">
        <f t="shared" si="676"/>
        <v/>
      </c>
      <c r="L14508" s="5"/>
    </row>
    <row r="14509" spans="1:12">
      <c r="A14509" s="2"/>
      <c r="B14509" s="4" t="str">
        <f>"annual period "&amp;COUNTIF(D$9:D14509,TRUE)</f>
        <v>annual period 46</v>
      </c>
      <c r="D14509" t="b">
        <f t="shared" si="678"/>
        <v>0</v>
      </c>
      <c r="E14509">
        <f t="shared" si="677"/>
        <v>2304</v>
      </c>
      <c r="F14509" s="5" cm="1">
        <f t="array" ref="F14509">INDEX(_xlfn._xlws.FILTER(A$9:A$16378,E14509=E$9:E$16378*ISNUMBER(A$9:A$16378)),1)</f>
        <v>44600</v>
      </c>
      <c r="G14509" s="5" cm="1">
        <f t="array" ref="G14509">INDEX(_xlfn._xlws.FILTER(A$9:A$16378,E14509=E$9:E$16378*ISNUMBER(A$9:A$16378)),COUNT(_xlfn._xlws.FILTER(A$9:A$16378,E14509=E$9:E$16378*ISNUMBER(A$9:A$16378))))</f>
        <v>44600</v>
      </c>
      <c r="H14509" t="str">
        <v/>
      </c>
      <c r="I14509" s="10" t="str" cm="1">
        <f t="array" ref="I14509">_xlfn.IFS(AND(OR(_xlfn._xlws.FILTER(D$9:D$16388,E$9:E$16388=E14509)),ROW()=_xlfn.MINIFS(_xlfn.ANCHORARRAY(H$9),E$9:E$16388,E14509)),A14509-C$4,ROW()=_xlfn.MINIFS(_xlfn.ANCHORARRAY(H$9),E$9:E$16388,E14509),IFERROR(A14509-INDEX(G$9:G$16388,MATCH(E14509-1,E$9:E$16388,0)),A14509-C$4),ISNUMBER(A14509),A14509-F14509,TRUE,"")</f>
        <v/>
      </c>
      <c r="J14509" t="str">
        <f t="shared" si="676"/>
        <v/>
      </c>
      <c r="L14509" s="5"/>
    </row>
    <row r="14510" spans="1:12">
      <c r="A14510" s="3">
        <v>44600</v>
      </c>
      <c r="B14510" s="4" t="str">
        <f>"annual period "&amp;COUNTIF(D$9:D14510,TRUE)</f>
        <v>annual period 46</v>
      </c>
      <c r="D14510" t="b">
        <f t="shared" si="678"/>
        <v>0</v>
      </c>
      <c r="E14510">
        <f t="shared" si="677"/>
        <v>2304</v>
      </c>
      <c r="F14510" s="5" cm="1">
        <f t="array" ref="F14510">INDEX(_xlfn._xlws.FILTER(A$9:A$16378,E14510=E$9:E$16378*ISNUMBER(A$9:A$16378)),1)</f>
        <v>44600</v>
      </c>
      <c r="G14510" s="5" cm="1">
        <f t="array" ref="G14510">INDEX(_xlfn._xlws.FILTER(A$9:A$16378,E14510=E$9:E$16378*ISNUMBER(A$9:A$16378)),COUNT(_xlfn._xlws.FILTER(A$9:A$16378,E14510=E$9:E$16378*ISNUMBER(A$9:A$16378))))</f>
        <v>44600</v>
      </c>
      <c r="H14510">
        <v>14510</v>
      </c>
      <c r="I14510" s="10" cm="1">
        <f t="array" ref="I14510">_xlfn.IFS(AND(OR(_xlfn._xlws.FILTER(D$9:D$16388,E$9:E$16388=E14510)),ROW()=_xlfn.MINIFS(_xlfn.ANCHORARRAY(H$9),E$9:E$16388,E14510)),A14510-C$4,ROW()=_xlfn.MINIFS(_xlfn.ANCHORARRAY(H$9),E$9:E$16388,E14510),IFERROR(A14510-INDEX(G$9:G$16388,MATCH(E14510-1,E$9:E$16388,0)),A14510-C$4),ISNUMBER(A14510),A14510-F14510,TRUE,"")</f>
        <v>5</v>
      </c>
      <c r="J14510" t="b">
        <f t="shared" si="676"/>
        <v>0</v>
      </c>
      <c r="L14510" s="5"/>
    </row>
    <row r="14511" spans="1:12">
      <c r="B14511" s="4" t="str">
        <f>"annual period "&amp;COUNTIF(D$9:D14511,TRUE)</f>
        <v>annual period 46</v>
      </c>
      <c r="D14511" t="b">
        <f t="shared" si="678"/>
        <v>0</v>
      </c>
      <c r="E14511">
        <f t="shared" si="677"/>
        <v>2304</v>
      </c>
      <c r="F14511" s="5" cm="1">
        <f t="array" ref="F14511">INDEX(_xlfn._xlws.FILTER(A$9:A$16378,E14511=E$9:E$16378*ISNUMBER(A$9:A$16378)),1)</f>
        <v>44600</v>
      </c>
      <c r="G14511" s="5" cm="1">
        <f t="array" ref="G14511">INDEX(_xlfn._xlws.FILTER(A$9:A$16378,E14511=E$9:E$16378*ISNUMBER(A$9:A$16378)),COUNT(_xlfn._xlws.FILTER(A$9:A$16378,E14511=E$9:E$16378*ISNUMBER(A$9:A$16378))))</f>
        <v>44600</v>
      </c>
      <c r="H14511" t="str">
        <v/>
      </c>
      <c r="I14511" s="10" t="str" cm="1">
        <f t="array" ref="I14511">_xlfn.IFS(AND(OR(_xlfn._xlws.FILTER(D$9:D$16388,E$9:E$16388=E14511)),ROW()=_xlfn.MINIFS(_xlfn.ANCHORARRAY(H$9),E$9:E$16388,E14511)),A14511-C$4,ROW()=_xlfn.MINIFS(_xlfn.ANCHORARRAY(H$9),E$9:E$16388,E14511),IFERROR(A14511-INDEX(G$9:G$16388,MATCH(E14511-1,E$9:E$16388,0)),A14511-C$4),ISNUMBER(A14511),A14511-F14511,TRUE,"")</f>
        <v/>
      </c>
      <c r="J14511" t="str">
        <f t="shared" si="676"/>
        <v/>
      </c>
      <c r="L14511" s="5"/>
    </row>
    <row r="14512" spans="1:12">
      <c r="A14512" s="3">
        <v>44600</v>
      </c>
      <c r="B14512" s="4" t="str">
        <f>"annual period "&amp;COUNTIF(D$9:D14512,TRUE)</f>
        <v>annual period 46</v>
      </c>
      <c r="D14512" t="b">
        <f t="shared" si="678"/>
        <v>0</v>
      </c>
      <c r="E14512">
        <f t="shared" si="677"/>
        <v>2304</v>
      </c>
      <c r="F14512" s="5" cm="1">
        <f t="array" ref="F14512">INDEX(_xlfn._xlws.FILTER(A$9:A$16378,E14512=E$9:E$16378*ISNUMBER(A$9:A$16378)),1)</f>
        <v>44600</v>
      </c>
      <c r="G14512" s="5" cm="1">
        <f t="array" ref="G14512">INDEX(_xlfn._xlws.FILTER(A$9:A$16378,E14512=E$9:E$16378*ISNUMBER(A$9:A$16378)),COUNT(_xlfn._xlws.FILTER(A$9:A$16378,E14512=E$9:E$16378*ISNUMBER(A$9:A$16378))))</f>
        <v>44600</v>
      </c>
      <c r="H14512">
        <v>14512</v>
      </c>
      <c r="I14512" s="10" cm="1">
        <f t="array" ref="I14512">_xlfn.IFS(AND(OR(_xlfn._xlws.FILTER(D$9:D$16388,E$9:E$16388=E14512)),ROW()=_xlfn.MINIFS(_xlfn.ANCHORARRAY(H$9),E$9:E$16388,E14512)),A14512-C$4,ROW()=_xlfn.MINIFS(_xlfn.ANCHORARRAY(H$9),E$9:E$16388,E14512),IFERROR(A14512-INDEX(G$9:G$16388,MATCH(E14512-1,E$9:E$16388,0)),A14512-C$4),ISNUMBER(A14512),A14512-F14512,TRUE,"")</f>
        <v>0</v>
      </c>
      <c r="J14512" t="b">
        <f t="shared" si="676"/>
        <v>0</v>
      </c>
      <c r="L14512" s="5"/>
    </row>
    <row r="14513" spans="1:12">
      <c r="B14513" s="4" t="str">
        <f>"annual period "&amp;COUNTIF(D$9:D14513,TRUE)</f>
        <v>annual period 46</v>
      </c>
      <c r="D14513" t="b">
        <f t="shared" si="678"/>
        <v>0</v>
      </c>
      <c r="E14513">
        <f t="shared" si="677"/>
        <v>2304</v>
      </c>
      <c r="F14513" s="5" cm="1">
        <f t="array" ref="F14513">INDEX(_xlfn._xlws.FILTER(A$9:A$16378,E14513=E$9:E$16378*ISNUMBER(A$9:A$16378)),1)</f>
        <v>44600</v>
      </c>
      <c r="G14513" s="5" cm="1">
        <f t="array" ref="G14513">INDEX(_xlfn._xlws.FILTER(A$9:A$16378,E14513=E$9:E$16378*ISNUMBER(A$9:A$16378)),COUNT(_xlfn._xlws.FILTER(A$9:A$16378,E14513=E$9:E$16378*ISNUMBER(A$9:A$16378))))</f>
        <v>44600</v>
      </c>
      <c r="H14513" t="str">
        <v/>
      </c>
      <c r="I14513" s="10" t="str" cm="1">
        <f t="array" ref="I14513">_xlfn.IFS(AND(OR(_xlfn._xlws.FILTER(D$9:D$16388,E$9:E$16388=E14513)),ROW()=_xlfn.MINIFS(_xlfn.ANCHORARRAY(H$9),E$9:E$16388,E14513)),A14513-C$4,ROW()=_xlfn.MINIFS(_xlfn.ANCHORARRAY(H$9),E$9:E$16388,E14513),IFERROR(A14513-INDEX(G$9:G$16388,MATCH(E14513-1,E$9:E$16388,0)),A14513-C$4),ISNUMBER(A14513),A14513-F14513,TRUE,"")</f>
        <v/>
      </c>
      <c r="J14513" t="str">
        <f t="shared" si="676"/>
        <v/>
      </c>
      <c r="L14513" s="5"/>
    </row>
    <row r="14514" spans="1:12">
      <c r="A14514" s="3">
        <v>44600</v>
      </c>
      <c r="B14514" s="4" t="str">
        <f>"annual period "&amp;COUNTIF(D$9:D14514,TRUE)</f>
        <v>annual period 46</v>
      </c>
      <c r="D14514" t="b">
        <f t="shared" si="678"/>
        <v>0</v>
      </c>
      <c r="E14514">
        <f t="shared" si="677"/>
        <v>2304</v>
      </c>
      <c r="F14514" s="5" cm="1">
        <f t="array" ref="F14514">INDEX(_xlfn._xlws.FILTER(A$9:A$16378,E14514=E$9:E$16378*ISNUMBER(A$9:A$16378)),1)</f>
        <v>44600</v>
      </c>
      <c r="G14514" s="5" cm="1">
        <f t="array" ref="G14514">INDEX(_xlfn._xlws.FILTER(A$9:A$16378,E14514=E$9:E$16378*ISNUMBER(A$9:A$16378)),COUNT(_xlfn._xlws.FILTER(A$9:A$16378,E14514=E$9:E$16378*ISNUMBER(A$9:A$16378))))</f>
        <v>44600</v>
      </c>
      <c r="H14514">
        <v>14514</v>
      </c>
      <c r="I14514" s="10" cm="1">
        <f t="array" ref="I14514">_xlfn.IFS(AND(OR(_xlfn._xlws.FILTER(D$9:D$16388,E$9:E$16388=E14514)),ROW()=_xlfn.MINIFS(_xlfn.ANCHORARRAY(H$9),E$9:E$16388,E14514)),A14514-C$4,ROW()=_xlfn.MINIFS(_xlfn.ANCHORARRAY(H$9),E$9:E$16388,E14514),IFERROR(A14514-INDEX(G$9:G$16388,MATCH(E14514-1,E$9:E$16388,0)),A14514-C$4),ISNUMBER(A14514),A14514-F14514,TRUE,"")</f>
        <v>0</v>
      </c>
      <c r="J14514" t="b">
        <f t="shared" si="676"/>
        <v>0</v>
      </c>
      <c r="L14514" s="5"/>
    </row>
    <row r="14515" spans="1:12">
      <c r="B14515" s="4" t="str">
        <f>"annual period "&amp;COUNTIF(D$9:D14515,TRUE)</f>
        <v>annual period 46</v>
      </c>
      <c r="D14515" t="b">
        <f t="shared" si="678"/>
        <v>0</v>
      </c>
      <c r="E14515">
        <f t="shared" si="677"/>
        <v>2304</v>
      </c>
      <c r="F14515" s="5" cm="1">
        <f t="array" ref="F14515">INDEX(_xlfn._xlws.FILTER(A$9:A$16378,E14515=E$9:E$16378*ISNUMBER(A$9:A$16378)),1)</f>
        <v>44600</v>
      </c>
      <c r="G14515" s="5" cm="1">
        <f t="array" ref="G14515">INDEX(_xlfn._xlws.FILTER(A$9:A$16378,E14515=E$9:E$16378*ISNUMBER(A$9:A$16378)),COUNT(_xlfn._xlws.FILTER(A$9:A$16378,E14515=E$9:E$16378*ISNUMBER(A$9:A$16378))))</f>
        <v>44600</v>
      </c>
      <c r="H14515" t="str">
        <v/>
      </c>
      <c r="I14515" s="10" t="str" cm="1">
        <f t="array" ref="I14515">_xlfn.IFS(AND(OR(_xlfn._xlws.FILTER(D$9:D$16388,E$9:E$16388=E14515)),ROW()=_xlfn.MINIFS(_xlfn.ANCHORARRAY(H$9),E$9:E$16388,E14515)),A14515-C$4,ROW()=_xlfn.MINIFS(_xlfn.ANCHORARRAY(H$9),E$9:E$16388,E14515),IFERROR(A14515-INDEX(G$9:G$16388,MATCH(E14515-1,E$9:E$16388,0)),A14515-C$4),ISNUMBER(A14515),A14515-F14515,TRUE,"")</f>
        <v/>
      </c>
      <c r="J14515" t="str">
        <f t="shared" si="676"/>
        <v/>
      </c>
      <c r="L14515" s="5"/>
    </row>
    <row r="14516" spans="1:12">
      <c r="A14516" s="3">
        <v>44600</v>
      </c>
      <c r="B14516" s="4" t="str">
        <f>"annual period "&amp;COUNTIF(D$9:D14516,TRUE)</f>
        <v>annual period 46</v>
      </c>
      <c r="D14516" t="b">
        <f t="shared" si="678"/>
        <v>0</v>
      </c>
      <c r="E14516">
        <f t="shared" si="677"/>
        <v>2304</v>
      </c>
      <c r="F14516" s="5" cm="1">
        <f t="array" ref="F14516">INDEX(_xlfn._xlws.FILTER(A$9:A$16378,E14516=E$9:E$16378*ISNUMBER(A$9:A$16378)),1)</f>
        <v>44600</v>
      </c>
      <c r="G14516" s="5" cm="1">
        <f t="array" ref="G14516">INDEX(_xlfn._xlws.FILTER(A$9:A$16378,E14516=E$9:E$16378*ISNUMBER(A$9:A$16378)),COUNT(_xlfn._xlws.FILTER(A$9:A$16378,E14516=E$9:E$16378*ISNUMBER(A$9:A$16378))))</f>
        <v>44600</v>
      </c>
      <c r="H14516">
        <v>14516</v>
      </c>
      <c r="I14516" s="10" cm="1">
        <f t="array" ref="I14516">_xlfn.IFS(AND(OR(_xlfn._xlws.FILTER(D$9:D$16388,E$9:E$16388=E14516)),ROW()=_xlfn.MINIFS(_xlfn.ANCHORARRAY(H$9),E$9:E$16388,E14516)),A14516-C$4,ROW()=_xlfn.MINIFS(_xlfn.ANCHORARRAY(H$9),E$9:E$16388,E14516),IFERROR(A14516-INDEX(G$9:G$16388,MATCH(E14516-1,E$9:E$16388,0)),A14516-C$4),ISNUMBER(A14516),A14516-F14516,TRUE,"")</f>
        <v>0</v>
      </c>
      <c r="J14516" t="b">
        <f t="shared" si="676"/>
        <v>0</v>
      </c>
      <c r="L14516" s="5"/>
    </row>
    <row r="14517" spans="1:12">
      <c r="A14517" s="1" t="s">
        <v>14</v>
      </c>
      <c r="B14517" s="4" t="str">
        <f>"annual period "&amp;COUNTIF(D$9:D14517,TRUE)</f>
        <v>annual period 46</v>
      </c>
      <c r="D14517" t="b">
        <f t="shared" si="678"/>
        <v>0</v>
      </c>
      <c r="E14517">
        <f t="shared" si="677"/>
        <v>2305</v>
      </c>
      <c r="F14517" s="5" cm="1">
        <f t="array" ref="F14517">INDEX(_xlfn._xlws.FILTER(A$9:A$16378,E14517=E$9:E$16378*ISNUMBER(A$9:A$16378)),1)</f>
        <v>44601</v>
      </c>
      <c r="G14517" s="5" cm="1">
        <f t="array" ref="G14517">INDEX(_xlfn._xlws.FILTER(A$9:A$16378,E14517=E$9:E$16378*ISNUMBER(A$9:A$16378)),COUNT(_xlfn._xlws.FILTER(A$9:A$16378,E14517=E$9:E$16378*ISNUMBER(A$9:A$16378))))</f>
        <v>44605</v>
      </c>
      <c r="H14517" t="str">
        <v/>
      </c>
      <c r="I14517" s="10" t="str" cm="1">
        <f t="array" ref="I14517">_xlfn.IFS(AND(OR(_xlfn._xlws.FILTER(D$9:D$16388,E$9:E$16388=E14517)),ROW()=_xlfn.MINIFS(_xlfn.ANCHORARRAY(H$9),E$9:E$16388,E14517)),A14517-C$4,ROW()=_xlfn.MINIFS(_xlfn.ANCHORARRAY(H$9),E$9:E$16388,E14517),IFERROR(A14517-INDEX(G$9:G$16388,MATCH(E14517-1,E$9:E$16388,0)),A14517-C$4),ISNUMBER(A14517),A14517-F14517,TRUE,"")</f>
        <v/>
      </c>
      <c r="J14517" t="str">
        <f t="shared" si="676"/>
        <v/>
      </c>
      <c r="L14517" s="5"/>
    </row>
    <row r="14518" spans="1:12">
      <c r="A14518" s="2"/>
      <c r="B14518" s="4" t="str">
        <f>"annual period "&amp;COUNTIF(D$9:D14518,TRUE)</f>
        <v>annual period 46</v>
      </c>
      <c r="D14518" t="b">
        <f t="shared" si="678"/>
        <v>0</v>
      </c>
      <c r="E14518">
        <f t="shared" si="677"/>
        <v>2305</v>
      </c>
      <c r="F14518" s="5" cm="1">
        <f t="array" ref="F14518">INDEX(_xlfn._xlws.FILTER(A$9:A$16378,E14518=E$9:E$16378*ISNUMBER(A$9:A$16378)),1)</f>
        <v>44601</v>
      </c>
      <c r="G14518" s="5" cm="1">
        <f t="array" ref="G14518">INDEX(_xlfn._xlws.FILTER(A$9:A$16378,E14518=E$9:E$16378*ISNUMBER(A$9:A$16378)),COUNT(_xlfn._xlws.FILTER(A$9:A$16378,E14518=E$9:E$16378*ISNUMBER(A$9:A$16378))))</f>
        <v>44605</v>
      </c>
      <c r="H14518" t="str">
        <v/>
      </c>
      <c r="I14518" s="10" t="str" cm="1">
        <f t="array" ref="I14518">_xlfn.IFS(AND(OR(_xlfn._xlws.FILTER(D$9:D$16388,E$9:E$16388=E14518)),ROW()=_xlfn.MINIFS(_xlfn.ANCHORARRAY(H$9),E$9:E$16388,E14518)),A14518-C$4,ROW()=_xlfn.MINIFS(_xlfn.ANCHORARRAY(H$9),E$9:E$16388,E14518),IFERROR(A14518-INDEX(G$9:G$16388,MATCH(E14518-1,E$9:E$16388,0)),A14518-C$4),ISNUMBER(A14518),A14518-F14518,TRUE,"")</f>
        <v/>
      </c>
      <c r="J14518" t="str">
        <f t="shared" si="676"/>
        <v/>
      </c>
      <c r="L14518" s="5"/>
    </row>
    <row r="14519" spans="1:12">
      <c r="A14519" s="3">
        <v>44601</v>
      </c>
      <c r="B14519" s="4" t="str">
        <f>"annual period "&amp;COUNTIF(D$9:D14519,TRUE)</f>
        <v>annual period 46</v>
      </c>
      <c r="D14519" t="b">
        <f t="shared" si="678"/>
        <v>0</v>
      </c>
      <c r="E14519">
        <f t="shared" si="677"/>
        <v>2305</v>
      </c>
      <c r="F14519" s="5" cm="1">
        <f t="array" ref="F14519">INDEX(_xlfn._xlws.FILTER(A$9:A$16378,E14519=E$9:E$16378*ISNUMBER(A$9:A$16378)),1)</f>
        <v>44601</v>
      </c>
      <c r="G14519" s="5" cm="1">
        <f t="array" ref="G14519">INDEX(_xlfn._xlws.FILTER(A$9:A$16378,E14519=E$9:E$16378*ISNUMBER(A$9:A$16378)),COUNT(_xlfn._xlws.FILTER(A$9:A$16378,E14519=E$9:E$16378*ISNUMBER(A$9:A$16378))))</f>
        <v>44605</v>
      </c>
      <c r="H14519">
        <v>14519</v>
      </c>
      <c r="I14519" s="10" cm="1">
        <f t="array" ref="I14519">_xlfn.IFS(AND(OR(_xlfn._xlws.FILTER(D$9:D$16388,E$9:E$16388=E14519)),ROW()=_xlfn.MINIFS(_xlfn.ANCHORARRAY(H$9),E$9:E$16388,E14519)),A14519-C$4,ROW()=_xlfn.MINIFS(_xlfn.ANCHORARRAY(H$9),E$9:E$16388,E14519),IFERROR(A14519-INDEX(G$9:G$16388,MATCH(E14519-1,E$9:E$16388,0)),A14519-C$4),ISNUMBER(A14519),A14519-F14519,TRUE,"")</f>
        <v>1</v>
      </c>
      <c r="J14519" t="b">
        <f t="shared" si="676"/>
        <v>0</v>
      </c>
      <c r="L14519" s="5"/>
    </row>
    <row r="14520" spans="1:12">
      <c r="B14520" s="4" t="str">
        <f>"annual period "&amp;COUNTIF(D$9:D14520,TRUE)</f>
        <v>annual period 46</v>
      </c>
      <c r="D14520" t="b">
        <f t="shared" si="678"/>
        <v>0</v>
      </c>
      <c r="E14520">
        <f t="shared" si="677"/>
        <v>2305</v>
      </c>
      <c r="F14520" s="5" cm="1">
        <f t="array" ref="F14520">INDEX(_xlfn._xlws.FILTER(A$9:A$16378,E14520=E$9:E$16378*ISNUMBER(A$9:A$16378)),1)</f>
        <v>44601</v>
      </c>
      <c r="G14520" s="5" cm="1">
        <f t="array" ref="G14520">INDEX(_xlfn._xlws.FILTER(A$9:A$16378,E14520=E$9:E$16378*ISNUMBER(A$9:A$16378)),COUNT(_xlfn._xlws.FILTER(A$9:A$16378,E14520=E$9:E$16378*ISNUMBER(A$9:A$16378))))</f>
        <v>44605</v>
      </c>
      <c r="H14520" t="str">
        <v/>
      </c>
      <c r="I14520" s="10" t="str" cm="1">
        <f t="array" ref="I14520">_xlfn.IFS(AND(OR(_xlfn._xlws.FILTER(D$9:D$16388,E$9:E$16388=E14520)),ROW()=_xlfn.MINIFS(_xlfn.ANCHORARRAY(H$9),E$9:E$16388,E14520)),A14520-C$4,ROW()=_xlfn.MINIFS(_xlfn.ANCHORARRAY(H$9),E$9:E$16388,E14520),IFERROR(A14520-INDEX(G$9:G$16388,MATCH(E14520-1,E$9:E$16388,0)),A14520-C$4),ISNUMBER(A14520),A14520-F14520,TRUE,"")</f>
        <v/>
      </c>
      <c r="J14520" t="str">
        <f t="shared" si="676"/>
        <v/>
      </c>
      <c r="L14520" s="5"/>
    </row>
    <row r="14521" spans="1:12">
      <c r="A14521" s="3">
        <v>44601</v>
      </c>
      <c r="B14521" s="4" t="str">
        <f>"annual period "&amp;COUNTIF(D$9:D14521,TRUE)</f>
        <v>annual period 46</v>
      </c>
      <c r="D14521" t="b">
        <f t="shared" si="678"/>
        <v>0</v>
      </c>
      <c r="E14521">
        <f t="shared" si="677"/>
        <v>2305</v>
      </c>
      <c r="F14521" s="5" cm="1">
        <f t="array" ref="F14521">INDEX(_xlfn._xlws.FILTER(A$9:A$16378,E14521=E$9:E$16378*ISNUMBER(A$9:A$16378)),1)</f>
        <v>44601</v>
      </c>
      <c r="G14521" s="5" cm="1">
        <f t="array" ref="G14521">INDEX(_xlfn._xlws.FILTER(A$9:A$16378,E14521=E$9:E$16378*ISNUMBER(A$9:A$16378)),COUNT(_xlfn._xlws.FILTER(A$9:A$16378,E14521=E$9:E$16378*ISNUMBER(A$9:A$16378))))</f>
        <v>44605</v>
      </c>
      <c r="H14521">
        <v>14521</v>
      </c>
      <c r="I14521" s="10" cm="1">
        <f t="array" ref="I14521">_xlfn.IFS(AND(OR(_xlfn._xlws.FILTER(D$9:D$16388,E$9:E$16388=E14521)),ROW()=_xlfn.MINIFS(_xlfn.ANCHORARRAY(H$9),E$9:E$16388,E14521)),A14521-C$4,ROW()=_xlfn.MINIFS(_xlfn.ANCHORARRAY(H$9),E$9:E$16388,E14521),IFERROR(A14521-INDEX(G$9:G$16388,MATCH(E14521-1,E$9:E$16388,0)),A14521-C$4),ISNUMBER(A14521),A14521-F14521,TRUE,"")</f>
        <v>0</v>
      </c>
      <c r="J14521" t="b">
        <f t="shared" si="676"/>
        <v>0</v>
      </c>
      <c r="L14521" s="5"/>
    </row>
    <row r="14522" spans="1:12">
      <c r="B14522" s="4" t="str">
        <f>"annual period "&amp;COUNTIF(D$9:D14522,TRUE)</f>
        <v>annual period 46</v>
      </c>
      <c r="D14522" t="b">
        <f t="shared" si="678"/>
        <v>0</v>
      </c>
      <c r="E14522">
        <f t="shared" si="677"/>
        <v>2305</v>
      </c>
      <c r="F14522" s="5" cm="1">
        <f t="array" ref="F14522">INDEX(_xlfn._xlws.FILTER(A$9:A$16378,E14522=E$9:E$16378*ISNUMBER(A$9:A$16378)),1)</f>
        <v>44601</v>
      </c>
      <c r="G14522" s="5" cm="1">
        <f t="array" ref="G14522">INDEX(_xlfn._xlws.FILTER(A$9:A$16378,E14522=E$9:E$16378*ISNUMBER(A$9:A$16378)),COUNT(_xlfn._xlws.FILTER(A$9:A$16378,E14522=E$9:E$16378*ISNUMBER(A$9:A$16378))))</f>
        <v>44605</v>
      </c>
      <c r="H14522" t="str">
        <v/>
      </c>
      <c r="I14522" s="10" t="str" cm="1">
        <f t="array" ref="I14522">_xlfn.IFS(AND(OR(_xlfn._xlws.FILTER(D$9:D$16388,E$9:E$16388=E14522)),ROW()=_xlfn.MINIFS(_xlfn.ANCHORARRAY(H$9),E$9:E$16388,E14522)),A14522-C$4,ROW()=_xlfn.MINIFS(_xlfn.ANCHORARRAY(H$9),E$9:E$16388,E14522),IFERROR(A14522-INDEX(G$9:G$16388,MATCH(E14522-1,E$9:E$16388,0)),A14522-C$4),ISNUMBER(A14522),A14522-F14522,TRUE,"")</f>
        <v/>
      </c>
      <c r="J14522" t="str">
        <f t="shared" si="676"/>
        <v/>
      </c>
      <c r="L14522" s="5"/>
    </row>
    <row r="14523" spans="1:12">
      <c r="A14523" s="3">
        <v>44601</v>
      </c>
      <c r="B14523" s="4" t="str">
        <f>"annual period "&amp;COUNTIF(D$9:D14523,TRUE)</f>
        <v>annual period 46</v>
      </c>
      <c r="D14523" t="b">
        <f t="shared" si="678"/>
        <v>0</v>
      </c>
      <c r="E14523">
        <f t="shared" si="677"/>
        <v>2305</v>
      </c>
      <c r="F14523" s="5" cm="1">
        <f t="array" ref="F14523">INDEX(_xlfn._xlws.FILTER(A$9:A$16378,E14523=E$9:E$16378*ISNUMBER(A$9:A$16378)),1)</f>
        <v>44601</v>
      </c>
      <c r="G14523" s="5" cm="1">
        <f t="array" ref="G14523">INDEX(_xlfn._xlws.FILTER(A$9:A$16378,E14523=E$9:E$16378*ISNUMBER(A$9:A$16378)),COUNT(_xlfn._xlws.FILTER(A$9:A$16378,E14523=E$9:E$16378*ISNUMBER(A$9:A$16378))))</f>
        <v>44605</v>
      </c>
      <c r="H14523">
        <v>14523</v>
      </c>
      <c r="I14523" s="10" cm="1">
        <f t="array" ref="I14523">_xlfn.IFS(AND(OR(_xlfn._xlws.FILTER(D$9:D$16388,E$9:E$16388=E14523)),ROW()=_xlfn.MINIFS(_xlfn.ANCHORARRAY(H$9),E$9:E$16388,E14523)),A14523-C$4,ROW()=_xlfn.MINIFS(_xlfn.ANCHORARRAY(H$9),E$9:E$16388,E14523),IFERROR(A14523-INDEX(G$9:G$16388,MATCH(E14523-1,E$9:E$16388,0)),A14523-C$4),ISNUMBER(A14523),A14523-F14523,TRUE,"")</f>
        <v>0</v>
      </c>
      <c r="J14523" t="b">
        <f t="shared" si="676"/>
        <v>0</v>
      </c>
      <c r="L14523" s="5"/>
    </row>
    <row r="14524" spans="1:12">
      <c r="B14524" s="4" t="str">
        <f>"annual period "&amp;COUNTIF(D$9:D14524,TRUE)</f>
        <v>annual period 46</v>
      </c>
      <c r="D14524" t="b">
        <f t="shared" si="678"/>
        <v>0</v>
      </c>
      <c r="E14524">
        <f t="shared" si="677"/>
        <v>2305</v>
      </c>
      <c r="F14524" s="5" cm="1">
        <f t="array" ref="F14524">INDEX(_xlfn._xlws.FILTER(A$9:A$16378,E14524=E$9:E$16378*ISNUMBER(A$9:A$16378)),1)</f>
        <v>44601</v>
      </c>
      <c r="G14524" s="5" cm="1">
        <f t="array" ref="G14524">INDEX(_xlfn._xlws.FILTER(A$9:A$16378,E14524=E$9:E$16378*ISNUMBER(A$9:A$16378)),COUNT(_xlfn._xlws.FILTER(A$9:A$16378,E14524=E$9:E$16378*ISNUMBER(A$9:A$16378))))</f>
        <v>44605</v>
      </c>
      <c r="H14524" t="str">
        <v/>
      </c>
      <c r="I14524" s="10" t="str" cm="1">
        <f t="array" ref="I14524">_xlfn.IFS(AND(OR(_xlfn._xlws.FILTER(D$9:D$16388,E$9:E$16388=E14524)),ROW()=_xlfn.MINIFS(_xlfn.ANCHORARRAY(H$9),E$9:E$16388,E14524)),A14524-C$4,ROW()=_xlfn.MINIFS(_xlfn.ANCHORARRAY(H$9),E$9:E$16388,E14524),IFERROR(A14524-INDEX(G$9:G$16388,MATCH(E14524-1,E$9:E$16388,0)),A14524-C$4),ISNUMBER(A14524),A14524-F14524,TRUE,"")</f>
        <v/>
      </c>
      <c r="J14524" t="str">
        <f t="shared" si="676"/>
        <v/>
      </c>
      <c r="L14524" s="5"/>
    </row>
    <row r="14525" spans="1:12">
      <c r="A14525" s="3">
        <v>44601</v>
      </c>
      <c r="B14525" s="4" t="str">
        <f>"annual period "&amp;COUNTIF(D$9:D14525,TRUE)</f>
        <v>annual period 46</v>
      </c>
      <c r="D14525" t="b">
        <f t="shared" si="678"/>
        <v>0</v>
      </c>
      <c r="E14525">
        <f t="shared" si="677"/>
        <v>2305</v>
      </c>
      <c r="F14525" s="5" cm="1">
        <f t="array" ref="F14525">INDEX(_xlfn._xlws.FILTER(A$9:A$16378,E14525=E$9:E$16378*ISNUMBER(A$9:A$16378)),1)</f>
        <v>44601</v>
      </c>
      <c r="G14525" s="5" cm="1">
        <f t="array" ref="G14525">INDEX(_xlfn._xlws.FILTER(A$9:A$16378,E14525=E$9:E$16378*ISNUMBER(A$9:A$16378)),COUNT(_xlfn._xlws.FILTER(A$9:A$16378,E14525=E$9:E$16378*ISNUMBER(A$9:A$16378))))</f>
        <v>44605</v>
      </c>
      <c r="H14525">
        <v>14525</v>
      </c>
      <c r="I14525" s="10" cm="1">
        <f t="array" ref="I14525">_xlfn.IFS(AND(OR(_xlfn._xlws.FILTER(D$9:D$16388,E$9:E$16388=E14525)),ROW()=_xlfn.MINIFS(_xlfn.ANCHORARRAY(H$9),E$9:E$16388,E14525)),A14525-C$4,ROW()=_xlfn.MINIFS(_xlfn.ANCHORARRAY(H$9),E$9:E$16388,E14525),IFERROR(A14525-INDEX(G$9:G$16388,MATCH(E14525-1,E$9:E$16388,0)),A14525-C$4),ISNUMBER(A14525),A14525-F14525,TRUE,"")</f>
        <v>0</v>
      </c>
      <c r="J14525" t="b">
        <f t="shared" si="676"/>
        <v>0</v>
      </c>
      <c r="L14525" s="5"/>
    </row>
    <row r="14526" spans="1:12">
      <c r="B14526" s="4" t="str">
        <f>"annual period "&amp;COUNTIF(D$9:D14526,TRUE)</f>
        <v>annual period 46</v>
      </c>
      <c r="D14526" t="b">
        <f t="shared" si="678"/>
        <v>0</v>
      </c>
      <c r="E14526">
        <f t="shared" si="677"/>
        <v>2305</v>
      </c>
      <c r="F14526" s="5" cm="1">
        <f t="array" ref="F14526">INDEX(_xlfn._xlws.FILTER(A$9:A$16378,E14526=E$9:E$16378*ISNUMBER(A$9:A$16378)),1)</f>
        <v>44601</v>
      </c>
      <c r="G14526" s="5" cm="1">
        <f t="array" ref="G14526">INDEX(_xlfn._xlws.FILTER(A$9:A$16378,E14526=E$9:E$16378*ISNUMBER(A$9:A$16378)),COUNT(_xlfn._xlws.FILTER(A$9:A$16378,E14526=E$9:E$16378*ISNUMBER(A$9:A$16378))))</f>
        <v>44605</v>
      </c>
      <c r="H14526" t="str">
        <v/>
      </c>
      <c r="I14526" s="10" t="str" cm="1">
        <f t="array" ref="I14526">_xlfn.IFS(AND(OR(_xlfn._xlws.FILTER(D$9:D$16388,E$9:E$16388=E14526)),ROW()=_xlfn.MINIFS(_xlfn.ANCHORARRAY(H$9),E$9:E$16388,E14526)),A14526-C$4,ROW()=_xlfn.MINIFS(_xlfn.ANCHORARRAY(H$9),E$9:E$16388,E14526),IFERROR(A14526-INDEX(G$9:G$16388,MATCH(E14526-1,E$9:E$16388,0)),A14526-C$4),ISNUMBER(A14526),A14526-F14526,TRUE,"")</f>
        <v/>
      </c>
      <c r="J14526" t="str">
        <f t="shared" si="676"/>
        <v/>
      </c>
      <c r="L14526" s="5"/>
    </row>
    <row r="14527" spans="1:12">
      <c r="A14527" s="3">
        <v>44601</v>
      </c>
      <c r="B14527" s="4" t="str">
        <f>"annual period "&amp;COUNTIF(D$9:D14527,TRUE)</f>
        <v>annual period 46</v>
      </c>
      <c r="D14527" t="b">
        <f t="shared" si="678"/>
        <v>0</v>
      </c>
      <c r="E14527">
        <f t="shared" si="677"/>
        <v>2305</v>
      </c>
      <c r="F14527" s="5" cm="1">
        <f t="array" ref="F14527">INDEX(_xlfn._xlws.FILTER(A$9:A$16378,E14527=E$9:E$16378*ISNUMBER(A$9:A$16378)),1)</f>
        <v>44601</v>
      </c>
      <c r="G14527" s="5" cm="1">
        <f t="array" ref="G14527">INDEX(_xlfn._xlws.FILTER(A$9:A$16378,E14527=E$9:E$16378*ISNUMBER(A$9:A$16378)),COUNT(_xlfn._xlws.FILTER(A$9:A$16378,E14527=E$9:E$16378*ISNUMBER(A$9:A$16378))))</f>
        <v>44605</v>
      </c>
      <c r="H14527">
        <v>14527</v>
      </c>
      <c r="I14527" s="10" cm="1">
        <f t="array" ref="I14527">_xlfn.IFS(AND(OR(_xlfn._xlws.FILTER(D$9:D$16388,E$9:E$16388=E14527)),ROW()=_xlfn.MINIFS(_xlfn.ANCHORARRAY(H$9),E$9:E$16388,E14527)),A14527-C$4,ROW()=_xlfn.MINIFS(_xlfn.ANCHORARRAY(H$9),E$9:E$16388,E14527),IFERROR(A14527-INDEX(G$9:G$16388,MATCH(E14527-1,E$9:E$16388,0)),A14527-C$4),ISNUMBER(A14527),A14527-F14527,TRUE,"")</f>
        <v>0</v>
      </c>
      <c r="J14527" t="b">
        <f t="shared" si="676"/>
        <v>0</v>
      </c>
      <c r="L14527" s="5"/>
    </row>
    <row r="14528" spans="1:12">
      <c r="B14528" s="4" t="str">
        <f>"annual period "&amp;COUNTIF(D$9:D14528,TRUE)</f>
        <v>annual period 46</v>
      </c>
      <c r="D14528" t="b">
        <f t="shared" si="678"/>
        <v>0</v>
      </c>
      <c r="E14528">
        <f t="shared" si="677"/>
        <v>2305</v>
      </c>
      <c r="F14528" s="5" cm="1">
        <f t="array" ref="F14528">INDEX(_xlfn._xlws.FILTER(A$9:A$16378,E14528=E$9:E$16378*ISNUMBER(A$9:A$16378)),1)</f>
        <v>44601</v>
      </c>
      <c r="G14528" s="5" cm="1">
        <f t="array" ref="G14528">INDEX(_xlfn._xlws.FILTER(A$9:A$16378,E14528=E$9:E$16378*ISNUMBER(A$9:A$16378)),COUNT(_xlfn._xlws.FILTER(A$9:A$16378,E14528=E$9:E$16378*ISNUMBER(A$9:A$16378))))</f>
        <v>44605</v>
      </c>
      <c r="H14528" t="str">
        <v/>
      </c>
      <c r="I14528" s="10" t="str" cm="1">
        <f t="array" ref="I14528">_xlfn.IFS(AND(OR(_xlfn._xlws.FILTER(D$9:D$16388,E$9:E$16388=E14528)),ROW()=_xlfn.MINIFS(_xlfn.ANCHORARRAY(H$9),E$9:E$16388,E14528)),A14528-C$4,ROW()=_xlfn.MINIFS(_xlfn.ANCHORARRAY(H$9),E$9:E$16388,E14528),IFERROR(A14528-INDEX(G$9:G$16388,MATCH(E14528-1,E$9:E$16388,0)),A14528-C$4),ISNUMBER(A14528),A14528-F14528,TRUE,"")</f>
        <v/>
      </c>
      <c r="J14528" t="str">
        <f t="shared" si="676"/>
        <v/>
      </c>
      <c r="L14528" s="5"/>
    </row>
    <row r="14529" spans="1:12">
      <c r="A14529" s="3">
        <v>44605</v>
      </c>
      <c r="B14529" s="4" t="str">
        <f>"annual period "&amp;COUNTIF(D$9:D14529,TRUE)</f>
        <v>annual period 46</v>
      </c>
      <c r="D14529" t="b">
        <f t="shared" si="678"/>
        <v>0</v>
      </c>
      <c r="E14529">
        <f t="shared" si="677"/>
        <v>2305</v>
      </c>
      <c r="F14529" s="5" cm="1">
        <f t="array" ref="F14529">INDEX(_xlfn._xlws.FILTER(A$9:A$16378,E14529=E$9:E$16378*ISNUMBER(A$9:A$16378)),1)</f>
        <v>44601</v>
      </c>
      <c r="G14529" s="5" cm="1">
        <f t="array" ref="G14529">INDEX(_xlfn._xlws.FILTER(A$9:A$16378,E14529=E$9:E$16378*ISNUMBER(A$9:A$16378)),COUNT(_xlfn._xlws.FILTER(A$9:A$16378,E14529=E$9:E$16378*ISNUMBER(A$9:A$16378))))</f>
        <v>44605</v>
      </c>
      <c r="H14529" t="str">
        <v/>
      </c>
      <c r="I14529" s="10" cm="1">
        <f t="array" ref="I14529">_xlfn.IFS(AND(OR(_xlfn._xlws.FILTER(D$9:D$16388,E$9:E$16388=E14529)),ROW()=_xlfn.MINIFS(_xlfn.ANCHORARRAY(H$9),E$9:E$16388,E14529)),A14529-C$4,ROW()=_xlfn.MINIFS(_xlfn.ANCHORARRAY(H$9),E$9:E$16388,E14529),IFERROR(A14529-INDEX(G$9:G$16388,MATCH(E14529-1,E$9:E$16388,0)),A14529-C$4),ISNUMBER(A14529),A14529-F14529,TRUE,"")</f>
        <v>4</v>
      </c>
      <c r="J14529" t="b">
        <f t="shared" si="676"/>
        <v>0</v>
      </c>
      <c r="L14529" s="5"/>
    </row>
    <row r="14530" spans="1:12">
      <c r="B14530" s="4" t="str">
        <f>"annual period "&amp;COUNTIF(D$9:D14530,TRUE)</f>
        <v>annual period 46</v>
      </c>
      <c r="D14530" t="b">
        <f t="shared" si="678"/>
        <v>0</v>
      </c>
      <c r="E14530">
        <f t="shared" si="677"/>
        <v>2305</v>
      </c>
      <c r="F14530" s="5" cm="1">
        <f t="array" ref="F14530">INDEX(_xlfn._xlws.FILTER(A$9:A$16378,E14530=E$9:E$16378*ISNUMBER(A$9:A$16378)),1)</f>
        <v>44601</v>
      </c>
      <c r="G14530" s="5" cm="1">
        <f t="array" ref="G14530">INDEX(_xlfn._xlws.FILTER(A$9:A$16378,E14530=E$9:E$16378*ISNUMBER(A$9:A$16378)),COUNT(_xlfn._xlws.FILTER(A$9:A$16378,E14530=E$9:E$16378*ISNUMBER(A$9:A$16378))))</f>
        <v>44605</v>
      </c>
      <c r="H14530" t="str">
        <v/>
      </c>
      <c r="I14530" s="10" t="str" cm="1">
        <f t="array" ref="I14530">_xlfn.IFS(AND(OR(_xlfn._xlws.FILTER(D$9:D$16388,E$9:E$16388=E14530)),ROW()=_xlfn.MINIFS(_xlfn.ANCHORARRAY(H$9),E$9:E$16388,E14530)),A14530-C$4,ROW()=_xlfn.MINIFS(_xlfn.ANCHORARRAY(H$9),E$9:E$16388,E14530),IFERROR(A14530-INDEX(G$9:G$16388,MATCH(E14530-1,E$9:E$16388,0)),A14530-C$4),ISNUMBER(A14530),A14530-F14530,TRUE,"")</f>
        <v/>
      </c>
      <c r="J14530" t="str">
        <f t="shared" si="676"/>
        <v/>
      </c>
      <c r="L14530" s="5"/>
    </row>
    <row r="14531" spans="1:12">
      <c r="A14531" s="3">
        <v>44605</v>
      </c>
      <c r="B14531" s="4" t="str">
        <f>"annual period "&amp;COUNTIF(D$9:D14531,TRUE)</f>
        <v>annual period 46</v>
      </c>
      <c r="D14531" t="b">
        <f t="shared" si="678"/>
        <v>0</v>
      </c>
      <c r="E14531">
        <f t="shared" si="677"/>
        <v>2305</v>
      </c>
      <c r="F14531" s="5" cm="1">
        <f t="array" ref="F14531">INDEX(_xlfn._xlws.FILTER(A$9:A$16378,E14531=E$9:E$16378*ISNUMBER(A$9:A$16378)),1)</f>
        <v>44601</v>
      </c>
      <c r="G14531" s="5" cm="1">
        <f t="array" ref="G14531">INDEX(_xlfn._xlws.FILTER(A$9:A$16378,E14531=E$9:E$16378*ISNUMBER(A$9:A$16378)),COUNT(_xlfn._xlws.FILTER(A$9:A$16378,E14531=E$9:E$16378*ISNUMBER(A$9:A$16378))))</f>
        <v>44605</v>
      </c>
      <c r="H14531" t="str">
        <v/>
      </c>
      <c r="I14531" s="10" cm="1">
        <f t="array" ref="I14531">_xlfn.IFS(AND(OR(_xlfn._xlws.FILTER(D$9:D$16388,E$9:E$16388=E14531)),ROW()=_xlfn.MINIFS(_xlfn.ANCHORARRAY(H$9),E$9:E$16388,E14531)),A14531-C$4,ROW()=_xlfn.MINIFS(_xlfn.ANCHORARRAY(H$9),E$9:E$16388,E14531),IFERROR(A14531-INDEX(G$9:G$16388,MATCH(E14531-1,E$9:E$16388,0)),A14531-C$4),ISNUMBER(A14531),A14531-F14531,TRUE,"")</f>
        <v>4</v>
      </c>
      <c r="J14531" t="b">
        <f t="shared" si="676"/>
        <v>0</v>
      </c>
      <c r="L14531" s="5"/>
    </row>
    <row r="14532" spans="1:12">
      <c r="B14532" s="4" t="str">
        <f>"annual period "&amp;COUNTIF(D$9:D14532,TRUE)</f>
        <v>annual period 46</v>
      </c>
      <c r="D14532" t="b">
        <f t="shared" si="678"/>
        <v>0</v>
      </c>
      <c r="E14532">
        <f t="shared" si="677"/>
        <v>2305</v>
      </c>
      <c r="F14532" s="5" cm="1">
        <f t="array" ref="F14532">INDEX(_xlfn._xlws.FILTER(A$9:A$16378,E14532=E$9:E$16378*ISNUMBER(A$9:A$16378)),1)</f>
        <v>44601</v>
      </c>
      <c r="G14532" s="5" cm="1">
        <f t="array" ref="G14532">INDEX(_xlfn._xlws.FILTER(A$9:A$16378,E14532=E$9:E$16378*ISNUMBER(A$9:A$16378)),COUNT(_xlfn._xlws.FILTER(A$9:A$16378,E14532=E$9:E$16378*ISNUMBER(A$9:A$16378))))</f>
        <v>44605</v>
      </c>
      <c r="H14532" t="str">
        <v/>
      </c>
      <c r="I14532" s="10" t="str" cm="1">
        <f t="array" ref="I14532">_xlfn.IFS(AND(OR(_xlfn._xlws.FILTER(D$9:D$16388,E$9:E$16388=E14532)),ROW()=_xlfn.MINIFS(_xlfn.ANCHORARRAY(H$9),E$9:E$16388,E14532)),A14532-C$4,ROW()=_xlfn.MINIFS(_xlfn.ANCHORARRAY(H$9),E$9:E$16388,E14532),IFERROR(A14532-INDEX(G$9:G$16388,MATCH(E14532-1,E$9:E$16388,0)),A14532-C$4),ISNUMBER(A14532),A14532-F14532,TRUE,"")</f>
        <v/>
      </c>
      <c r="J14532" t="str">
        <f t="shared" si="676"/>
        <v/>
      </c>
      <c r="L14532" s="5"/>
    </row>
    <row r="14533" spans="1:12">
      <c r="A14533" s="3">
        <v>44605</v>
      </c>
      <c r="B14533" s="4" t="str">
        <f>"annual period "&amp;COUNTIF(D$9:D14533,TRUE)</f>
        <v>annual period 46</v>
      </c>
      <c r="D14533" t="b">
        <f t="shared" si="678"/>
        <v>0</v>
      </c>
      <c r="E14533">
        <f t="shared" si="677"/>
        <v>2305</v>
      </c>
      <c r="F14533" s="5" cm="1">
        <f t="array" ref="F14533">INDEX(_xlfn._xlws.FILTER(A$9:A$16378,E14533=E$9:E$16378*ISNUMBER(A$9:A$16378)),1)</f>
        <v>44601</v>
      </c>
      <c r="G14533" s="5" cm="1">
        <f t="array" ref="G14533">INDEX(_xlfn._xlws.FILTER(A$9:A$16378,E14533=E$9:E$16378*ISNUMBER(A$9:A$16378)),COUNT(_xlfn._xlws.FILTER(A$9:A$16378,E14533=E$9:E$16378*ISNUMBER(A$9:A$16378))))</f>
        <v>44605</v>
      </c>
      <c r="H14533" t="str">
        <v/>
      </c>
      <c r="I14533" s="10" cm="1">
        <f t="array" ref="I14533">_xlfn.IFS(AND(OR(_xlfn._xlws.FILTER(D$9:D$16388,E$9:E$16388=E14533)),ROW()=_xlfn.MINIFS(_xlfn.ANCHORARRAY(H$9),E$9:E$16388,E14533)),A14533-C$4,ROW()=_xlfn.MINIFS(_xlfn.ANCHORARRAY(H$9),E$9:E$16388,E14533),IFERROR(A14533-INDEX(G$9:G$16388,MATCH(E14533-1,E$9:E$16388,0)),A14533-C$4),ISNUMBER(A14533),A14533-F14533,TRUE,"")</f>
        <v>4</v>
      </c>
      <c r="J14533" t="b">
        <f t="shared" si="676"/>
        <v>0</v>
      </c>
      <c r="L14533" s="5"/>
    </row>
    <row r="14534" spans="1:12">
      <c r="B14534" s="4" t="str">
        <f>"annual period "&amp;COUNTIF(D$9:D14534,TRUE)</f>
        <v>annual period 46</v>
      </c>
      <c r="D14534" t="b">
        <f t="shared" si="678"/>
        <v>0</v>
      </c>
      <c r="E14534">
        <f t="shared" si="677"/>
        <v>2305</v>
      </c>
      <c r="F14534" s="5" cm="1">
        <f t="array" ref="F14534">INDEX(_xlfn._xlws.FILTER(A$9:A$16378,E14534=E$9:E$16378*ISNUMBER(A$9:A$16378)),1)</f>
        <v>44601</v>
      </c>
      <c r="G14534" s="5" cm="1">
        <f t="array" ref="G14534">INDEX(_xlfn._xlws.FILTER(A$9:A$16378,E14534=E$9:E$16378*ISNUMBER(A$9:A$16378)),COUNT(_xlfn._xlws.FILTER(A$9:A$16378,E14534=E$9:E$16378*ISNUMBER(A$9:A$16378))))</f>
        <v>44605</v>
      </c>
      <c r="H14534" t="str">
        <v/>
      </c>
      <c r="I14534" s="10" t="str" cm="1">
        <f t="array" ref="I14534">_xlfn.IFS(AND(OR(_xlfn._xlws.FILTER(D$9:D$16388,E$9:E$16388=E14534)),ROW()=_xlfn.MINIFS(_xlfn.ANCHORARRAY(H$9),E$9:E$16388,E14534)),A14534-C$4,ROW()=_xlfn.MINIFS(_xlfn.ANCHORARRAY(H$9),E$9:E$16388,E14534),IFERROR(A14534-INDEX(G$9:G$16388,MATCH(E14534-1,E$9:E$16388,0)),A14534-C$4),ISNUMBER(A14534),A14534-F14534,TRUE,"")</f>
        <v/>
      </c>
      <c r="J14534" t="str">
        <f t="shared" ref="J14534:J14597" si="679">IF(I14534="","",I14534&gt;30)</f>
        <v/>
      </c>
      <c r="L14534" s="5"/>
    </row>
    <row r="14535" spans="1:12">
      <c r="A14535" s="3">
        <v>44605</v>
      </c>
      <c r="B14535" s="4" t="str">
        <f>"annual period "&amp;COUNTIF(D$9:D14535,TRUE)</f>
        <v>annual period 46</v>
      </c>
      <c r="D14535" t="b">
        <f t="shared" si="678"/>
        <v>0</v>
      </c>
      <c r="E14535">
        <f t="shared" si="677"/>
        <v>2305</v>
      </c>
      <c r="F14535" s="5" cm="1">
        <f t="array" ref="F14535">INDEX(_xlfn._xlws.FILTER(A$9:A$16378,E14535=E$9:E$16378*ISNUMBER(A$9:A$16378)),1)</f>
        <v>44601</v>
      </c>
      <c r="G14535" s="5" cm="1">
        <f t="array" ref="G14535">INDEX(_xlfn._xlws.FILTER(A$9:A$16378,E14535=E$9:E$16378*ISNUMBER(A$9:A$16378)),COUNT(_xlfn._xlws.FILTER(A$9:A$16378,E14535=E$9:E$16378*ISNUMBER(A$9:A$16378))))</f>
        <v>44605</v>
      </c>
      <c r="H14535" t="str">
        <v/>
      </c>
      <c r="I14535" s="10" cm="1">
        <f t="array" ref="I14535">_xlfn.IFS(AND(OR(_xlfn._xlws.FILTER(D$9:D$16388,E$9:E$16388=E14535)),ROW()=_xlfn.MINIFS(_xlfn.ANCHORARRAY(H$9),E$9:E$16388,E14535)),A14535-C$4,ROW()=_xlfn.MINIFS(_xlfn.ANCHORARRAY(H$9),E$9:E$16388,E14535),IFERROR(A14535-INDEX(G$9:G$16388,MATCH(E14535-1,E$9:E$16388,0)),A14535-C$4),ISNUMBER(A14535),A14535-F14535,TRUE,"")</f>
        <v>4</v>
      </c>
      <c r="J14535" t="b">
        <f t="shared" si="679"/>
        <v>0</v>
      </c>
      <c r="L14535" s="5"/>
    </row>
    <row r="14536" spans="1:12">
      <c r="B14536" s="4" t="str">
        <f>"annual period "&amp;COUNTIF(D$9:D14536,TRUE)</f>
        <v>annual period 46</v>
      </c>
      <c r="D14536" t="b">
        <f t="shared" si="678"/>
        <v>0</v>
      </c>
      <c r="E14536">
        <f t="shared" si="677"/>
        <v>2305</v>
      </c>
      <c r="F14536" s="5" cm="1">
        <f t="array" ref="F14536">INDEX(_xlfn._xlws.FILTER(A$9:A$16378,E14536=E$9:E$16378*ISNUMBER(A$9:A$16378)),1)</f>
        <v>44601</v>
      </c>
      <c r="G14536" s="5" cm="1">
        <f t="array" ref="G14536">INDEX(_xlfn._xlws.FILTER(A$9:A$16378,E14536=E$9:E$16378*ISNUMBER(A$9:A$16378)),COUNT(_xlfn._xlws.FILTER(A$9:A$16378,E14536=E$9:E$16378*ISNUMBER(A$9:A$16378))))</f>
        <v>44605</v>
      </c>
      <c r="H14536" t="str">
        <v/>
      </c>
      <c r="I14536" s="10" t="str" cm="1">
        <f t="array" ref="I14536">_xlfn.IFS(AND(OR(_xlfn._xlws.FILTER(D$9:D$16388,E$9:E$16388=E14536)),ROW()=_xlfn.MINIFS(_xlfn.ANCHORARRAY(H$9),E$9:E$16388,E14536)),A14536-C$4,ROW()=_xlfn.MINIFS(_xlfn.ANCHORARRAY(H$9),E$9:E$16388,E14536),IFERROR(A14536-INDEX(G$9:G$16388,MATCH(E14536-1,E$9:E$16388,0)),A14536-C$4),ISNUMBER(A14536),A14536-F14536,TRUE,"")</f>
        <v/>
      </c>
      <c r="J14536" t="str">
        <f t="shared" si="679"/>
        <v/>
      </c>
      <c r="L14536" s="5"/>
    </row>
    <row r="14537" spans="1:12">
      <c r="A14537" s="3">
        <v>44605</v>
      </c>
      <c r="B14537" s="4" t="str">
        <f>"annual period "&amp;COUNTIF(D$9:D14537,TRUE)</f>
        <v>annual period 46</v>
      </c>
      <c r="D14537" t="b">
        <f t="shared" si="678"/>
        <v>0</v>
      </c>
      <c r="E14537">
        <f t="shared" si="677"/>
        <v>2305</v>
      </c>
      <c r="F14537" s="5" cm="1">
        <f t="array" ref="F14537">INDEX(_xlfn._xlws.FILTER(A$9:A$16378,E14537=E$9:E$16378*ISNUMBER(A$9:A$16378)),1)</f>
        <v>44601</v>
      </c>
      <c r="G14537" s="5" cm="1">
        <f t="array" ref="G14537">INDEX(_xlfn._xlws.FILTER(A$9:A$16378,E14537=E$9:E$16378*ISNUMBER(A$9:A$16378)),COUNT(_xlfn._xlws.FILTER(A$9:A$16378,E14537=E$9:E$16378*ISNUMBER(A$9:A$16378))))</f>
        <v>44605</v>
      </c>
      <c r="H14537" t="str">
        <v/>
      </c>
      <c r="I14537" s="10" cm="1">
        <f t="array" ref="I14537">_xlfn.IFS(AND(OR(_xlfn._xlws.FILTER(D$9:D$16388,E$9:E$16388=E14537)),ROW()=_xlfn.MINIFS(_xlfn.ANCHORARRAY(H$9),E$9:E$16388,E14537)),A14537-C$4,ROW()=_xlfn.MINIFS(_xlfn.ANCHORARRAY(H$9),E$9:E$16388,E14537),IFERROR(A14537-INDEX(G$9:G$16388,MATCH(E14537-1,E$9:E$16388,0)),A14537-C$4),ISNUMBER(A14537),A14537-F14537,TRUE,"")</f>
        <v>4</v>
      </c>
      <c r="J14537" t="b">
        <f t="shared" si="679"/>
        <v>0</v>
      </c>
      <c r="L14537" s="5"/>
    </row>
    <row r="14538" spans="1:12">
      <c r="A14538" s="1" t="s">
        <v>14</v>
      </c>
      <c r="B14538" s="4" t="str">
        <f>"annual period "&amp;COUNTIF(D$9:D14538,TRUE)</f>
        <v>annual period 46</v>
      </c>
      <c r="D14538" t="b">
        <f t="shared" si="678"/>
        <v>0</v>
      </c>
      <c r="E14538">
        <f t="shared" si="677"/>
        <v>2306</v>
      </c>
      <c r="F14538" s="5" cm="1">
        <f t="array" ref="F14538">INDEX(_xlfn._xlws.FILTER(A$9:A$16378,E14538=E$9:E$16378*ISNUMBER(A$9:A$16378)),1)</f>
        <v>44608</v>
      </c>
      <c r="G14538" s="5" cm="1">
        <f t="array" ref="G14538">INDEX(_xlfn._xlws.FILTER(A$9:A$16378,E14538=E$9:E$16378*ISNUMBER(A$9:A$16378)),COUNT(_xlfn._xlws.FILTER(A$9:A$16378,E14538=E$9:E$16378*ISNUMBER(A$9:A$16378))))</f>
        <v>44613</v>
      </c>
      <c r="H14538" t="str">
        <v/>
      </c>
      <c r="I14538" s="10" t="str" cm="1">
        <f t="array" ref="I14538">_xlfn.IFS(AND(OR(_xlfn._xlws.FILTER(D$9:D$16388,E$9:E$16388=E14538)),ROW()=_xlfn.MINIFS(_xlfn.ANCHORARRAY(H$9),E$9:E$16388,E14538)),A14538-C$4,ROW()=_xlfn.MINIFS(_xlfn.ANCHORARRAY(H$9),E$9:E$16388,E14538),IFERROR(A14538-INDEX(G$9:G$16388,MATCH(E14538-1,E$9:E$16388,0)),A14538-C$4),ISNUMBER(A14538),A14538-F14538,TRUE,"")</f>
        <v/>
      </c>
      <c r="J14538" t="str">
        <f t="shared" si="679"/>
        <v/>
      </c>
      <c r="L14538" s="5"/>
    </row>
    <row r="14539" spans="1:12">
      <c r="A14539" s="2"/>
      <c r="B14539" s="4" t="str">
        <f>"annual period "&amp;COUNTIF(D$9:D14539,TRUE)</f>
        <v>annual period 46</v>
      </c>
      <c r="D14539" t="b">
        <f t="shared" si="678"/>
        <v>0</v>
      </c>
      <c r="E14539">
        <f t="shared" ref="E14539:E14602" si="680">IF(A14539="Trip #",E14538+1,E14538)</f>
        <v>2306</v>
      </c>
      <c r="F14539" s="5" cm="1">
        <f t="array" ref="F14539">INDEX(_xlfn._xlws.FILTER(A$9:A$16378,E14539=E$9:E$16378*ISNUMBER(A$9:A$16378)),1)</f>
        <v>44608</v>
      </c>
      <c r="G14539" s="5" cm="1">
        <f t="array" ref="G14539">INDEX(_xlfn._xlws.FILTER(A$9:A$16378,E14539=E$9:E$16378*ISNUMBER(A$9:A$16378)),COUNT(_xlfn._xlws.FILTER(A$9:A$16378,E14539=E$9:E$16378*ISNUMBER(A$9:A$16378))))</f>
        <v>44613</v>
      </c>
      <c r="H14539" t="str">
        <v/>
      </c>
      <c r="I14539" s="10" t="str" cm="1">
        <f t="array" ref="I14539">_xlfn.IFS(AND(OR(_xlfn._xlws.FILTER(D$9:D$16388,E$9:E$16388=E14539)),ROW()=_xlfn.MINIFS(_xlfn.ANCHORARRAY(H$9),E$9:E$16388,E14539)),A14539-C$4,ROW()=_xlfn.MINIFS(_xlfn.ANCHORARRAY(H$9),E$9:E$16388,E14539),IFERROR(A14539-INDEX(G$9:G$16388,MATCH(E14539-1,E$9:E$16388,0)),A14539-C$4),ISNUMBER(A14539),A14539-F14539,TRUE,"")</f>
        <v/>
      </c>
      <c r="J14539" t="str">
        <f t="shared" si="679"/>
        <v/>
      </c>
      <c r="L14539" s="5"/>
    </row>
    <row r="14540" spans="1:12">
      <c r="A14540" s="3">
        <v>44608</v>
      </c>
      <c r="B14540" s="4" t="str">
        <f>"annual period "&amp;COUNTIF(D$9:D14540,TRUE)</f>
        <v>annual period 46</v>
      </c>
      <c r="D14540" t="b">
        <f t="shared" si="678"/>
        <v>0</v>
      </c>
      <c r="E14540">
        <f t="shared" si="680"/>
        <v>2306</v>
      </c>
      <c r="F14540" s="5" cm="1">
        <f t="array" ref="F14540">INDEX(_xlfn._xlws.FILTER(A$9:A$16378,E14540=E$9:E$16378*ISNUMBER(A$9:A$16378)),1)</f>
        <v>44608</v>
      </c>
      <c r="G14540" s="5" cm="1">
        <f t="array" ref="G14540">INDEX(_xlfn._xlws.FILTER(A$9:A$16378,E14540=E$9:E$16378*ISNUMBER(A$9:A$16378)),COUNT(_xlfn._xlws.FILTER(A$9:A$16378,E14540=E$9:E$16378*ISNUMBER(A$9:A$16378))))</f>
        <v>44613</v>
      </c>
      <c r="H14540">
        <v>14540</v>
      </c>
      <c r="I14540" s="10" cm="1">
        <f t="array" ref="I14540">_xlfn.IFS(AND(OR(_xlfn._xlws.FILTER(D$9:D$16388,E$9:E$16388=E14540)),ROW()=_xlfn.MINIFS(_xlfn.ANCHORARRAY(H$9),E$9:E$16388,E14540)),A14540-C$4,ROW()=_xlfn.MINIFS(_xlfn.ANCHORARRAY(H$9),E$9:E$16388,E14540),IFERROR(A14540-INDEX(G$9:G$16388,MATCH(E14540-1,E$9:E$16388,0)),A14540-C$4),ISNUMBER(A14540),A14540-F14540,TRUE,"")</f>
        <v>3</v>
      </c>
      <c r="J14540" t="b">
        <f t="shared" si="679"/>
        <v>0</v>
      </c>
      <c r="L14540" s="5"/>
    </row>
    <row r="14541" spans="1:12">
      <c r="B14541" s="4" t="str">
        <f>"annual period "&amp;COUNTIF(D$9:D14541,TRUE)</f>
        <v>annual period 46</v>
      </c>
      <c r="D14541" t="b">
        <f t="shared" si="678"/>
        <v>0</v>
      </c>
      <c r="E14541">
        <f t="shared" si="680"/>
        <v>2306</v>
      </c>
      <c r="F14541" s="5" cm="1">
        <f t="array" ref="F14541">INDEX(_xlfn._xlws.FILTER(A$9:A$16378,E14541=E$9:E$16378*ISNUMBER(A$9:A$16378)),1)</f>
        <v>44608</v>
      </c>
      <c r="G14541" s="5" cm="1">
        <f t="array" ref="G14541">INDEX(_xlfn._xlws.FILTER(A$9:A$16378,E14541=E$9:E$16378*ISNUMBER(A$9:A$16378)),COUNT(_xlfn._xlws.FILTER(A$9:A$16378,E14541=E$9:E$16378*ISNUMBER(A$9:A$16378))))</f>
        <v>44613</v>
      </c>
      <c r="H14541" t="str">
        <v/>
      </c>
      <c r="I14541" s="10" t="str" cm="1">
        <f t="array" ref="I14541">_xlfn.IFS(AND(OR(_xlfn._xlws.FILTER(D$9:D$16388,E$9:E$16388=E14541)),ROW()=_xlfn.MINIFS(_xlfn.ANCHORARRAY(H$9),E$9:E$16388,E14541)),A14541-C$4,ROW()=_xlfn.MINIFS(_xlfn.ANCHORARRAY(H$9),E$9:E$16388,E14541),IFERROR(A14541-INDEX(G$9:G$16388,MATCH(E14541-1,E$9:E$16388,0)),A14541-C$4),ISNUMBER(A14541),A14541-F14541,TRUE,"")</f>
        <v/>
      </c>
      <c r="J14541" t="str">
        <f t="shared" si="679"/>
        <v/>
      </c>
      <c r="L14541" s="5"/>
    </row>
    <row r="14542" spans="1:12">
      <c r="A14542" s="3">
        <v>44608</v>
      </c>
      <c r="B14542" s="4" t="str">
        <f>"annual period "&amp;COUNTIF(D$9:D14542,TRUE)</f>
        <v>annual period 46</v>
      </c>
      <c r="D14542" t="b">
        <f t="shared" si="678"/>
        <v>0</v>
      </c>
      <c r="E14542">
        <f t="shared" si="680"/>
        <v>2306</v>
      </c>
      <c r="F14542" s="5" cm="1">
        <f t="array" ref="F14542">INDEX(_xlfn._xlws.FILTER(A$9:A$16378,E14542=E$9:E$16378*ISNUMBER(A$9:A$16378)),1)</f>
        <v>44608</v>
      </c>
      <c r="G14542" s="5" cm="1">
        <f t="array" ref="G14542">INDEX(_xlfn._xlws.FILTER(A$9:A$16378,E14542=E$9:E$16378*ISNUMBER(A$9:A$16378)),COUNT(_xlfn._xlws.FILTER(A$9:A$16378,E14542=E$9:E$16378*ISNUMBER(A$9:A$16378))))</f>
        <v>44613</v>
      </c>
      <c r="H14542">
        <v>14542</v>
      </c>
      <c r="I14542" s="10" cm="1">
        <f t="array" ref="I14542">_xlfn.IFS(AND(OR(_xlfn._xlws.FILTER(D$9:D$16388,E$9:E$16388=E14542)),ROW()=_xlfn.MINIFS(_xlfn.ANCHORARRAY(H$9),E$9:E$16388,E14542)),A14542-C$4,ROW()=_xlfn.MINIFS(_xlfn.ANCHORARRAY(H$9),E$9:E$16388,E14542),IFERROR(A14542-INDEX(G$9:G$16388,MATCH(E14542-1,E$9:E$16388,0)),A14542-C$4),ISNUMBER(A14542),A14542-F14542,TRUE,"")</f>
        <v>0</v>
      </c>
      <c r="J14542" t="b">
        <f t="shared" si="679"/>
        <v>0</v>
      </c>
      <c r="L14542" s="5"/>
    </row>
    <row r="14543" spans="1:12">
      <c r="B14543" s="4" t="str">
        <f>"annual period "&amp;COUNTIF(D$9:D14543,TRUE)</f>
        <v>annual period 46</v>
      </c>
      <c r="D14543" t="b">
        <f t="shared" si="678"/>
        <v>0</v>
      </c>
      <c r="E14543">
        <f t="shared" si="680"/>
        <v>2306</v>
      </c>
      <c r="F14543" s="5" cm="1">
        <f t="array" ref="F14543">INDEX(_xlfn._xlws.FILTER(A$9:A$16378,E14543=E$9:E$16378*ISNUMBER(A$9:A$16378)),1)</f>
        <v>44608</v>
      </c>
      <c r="G14543" s="5" cm="1">
        <f t="array" ref="G14543">INDEX(_xlfn._xlws.FILTER(A$9:A$16378,E14543=E$9:E$16378*ISNUMBER(A$9:A$16378)),COUNT(_xlfn._xlws.FILTER(A$9:A$16378,E14543=E$9:E$16378*ISNUMBER(A$9:A$16378))))</f>
        <v>44613</v>
      </c>
      <c r="H14543" t="str">
        <v/>
      </c>
      <c r="I14543" s="10" t="str" cm="1">
        <f t="array" ref="I14543">_xlfn.IFS(AND(OR(_xlfn._xlws.FILTER(D$9:D$16388,E$9:E$16388=E14543)),ROW()=_xlfn.MINIFS(_xlfn.ANCHORARRAY(H$9),E$9:E$16388,E14543)),A14543-C$4,ROW()=_xlfn.MINIFS(_xlfn.ANCHORARRAY(H$9),E$9:E$16388,E14543),IFERROR(A14543-INDEX(G$9:G$16388,MATCH(E14543-1,E$9:E$16388,0)),A14543-C$4),ISNUMBER(A14543),A14543-F14543,TRUE,"")</f>
        <v/>
      </c>
      <c r="J14543" t="str">
        <f t="shared" si="679"/>
        <v/>
      </c>
      <c r="L14543" s="5"/>
    </row>
    <row r="14544" spans="1:12">
      <c r="A14544" s="3">
        <v>44608</v>
      </c>
      <c r="B14544" s="4" t="str">
        <f>"annual period "&amp;COUNTIF(D$9:D14544,TRUE)</f>
        <v>annual period 46</v>
      </c>
      <c r="D14544" t="b">
        <f t="shared" si="678"/>
        <v>0</v>
      </c>
      <c r="E14544">
        <f t="shared" si="680"/>
        <v>2306</v>
      </c>
      <c r="F14544" s="5" cm="1">
        <f t="array" ref="F14544">INDEX(_xlfn._xlws.FILTER(A$9:A$16378,E14544=E$9:E$16378*ISNUMBER(A$9:A$16378)),1)</f>
        <v>44608</v>
      </c>
      <c r="G14544" s="5" cm="1">
        <f t="array" ref="G14544">INDEX(_xlfn._xlws.FILTER(A$9:A$16378,E14544=E$9:E$16378*ISNUMBER(A$9:A$16378)),COUNT(_xlfn._xlws.FILTER(A$9:A$16378,E14544=E$9:E$16378*ISNUMBER(A$9:A$16378))))</f>
        <v>44613</v>
      </c>
      <c r="H14544">
        <v>14544</v>
      </c>
      <c r="I14544" s="10" cm="1">
        <f t="array" ref="I14544">_xlfn.IFS(AND(OR(_xlfn._xlws.FILTER(D$9:D$16388,E$9:E$16388=E14544)),ROW()=_xlfn.MINIFS(_xlfn.ANCHORARRAY(H$9),E$9:E$16388,E14544)),A14544-C$4,ROW()=_xlfn.MINIFS(_xlfn.ANCHORARRAY(H$9),E$9:E$16388,E14544),IFERROR(A14544-INDEX(G$9:G$16388,MATCH(E14544-1,E$9:E$16388,0)),A14544-C$4),ISNUMBER(A14544),A14544-F14544,TRUE,"")</f>
        <v>0</v>
      </c>
      <c r="J14544" t="b">
        <f t="shared" si="679"/>
        <v>0</v>
      </c>
      <c r="L14544" s="5"/>
    </row>
    <row r="14545" spans="1:12">
      <c r="B14545" s="4" t="str">
        <f>"annual period "&amp;COUNTIF(D$9:D14545,TRUE)</f>
        <v>annual period 46</v>
      </c>
      <c r="D14545" t="b">
        <f t="shared" si="678"/>
        <v>0</v>
      </c>
      <c r="E14545">
        <f t="shared" si="680"/>
        <v>2306</v>
      </c>
      <c r="F14545" s="5" cm="1">
        <f t="array" ref="F14545">INDEX(_xlfn._xlws.FILTER(A$9:A$16378,E14545=E$9:E$16378*ISNUMBER(A$9:A$16378)),1)</f>
        <v>44608</v>
      </c>
      <c r="G14545" s="5" cm="1">
        <f t="array" ref="G14545">INDEX(_xlfn._xlws.FILTER(A$9:A$16378,E14545=E$9:E$16378*ISNUMBER(A$9:A$16378)),COUNT(_xlfn._xlws.FILTER(A$9:A$16378,E14545=E$9:E$16378*ISNUMBER(A$9:A$16378))))</f>
        <v>44613</v>
      </c>
      <c r="H14545" t="str">
        <v/>
      </c>
      <c r="I14545" s="10" t="str" cm="1">
        <f t="array" ref="I14545">_xlfn.IFS(AND(OR(_xlfn._xlws.FILTER(D$9:D$16388,E$9:E$16388=E14545)),ROW()=_xlfn.MINIFS(_xlfn.ANCHORARRAY(H$9),E$9:E$16388,E14545)),A14545-C$4,ROW()=_xlfn.MINIFS(_xlfn.ANCHORARRAY(H$9),E$9:E$16388,E14545),IFERROR(A14545-INDEX(G$9:G$16388,MATCH(E14545-1,E$9:E$16388,0)),A14545-C$4),ISNUMBER(A14545),A14545-F14545,TRUE,"")</f>
        <v/>
      </c>
      <c r="J14545" t="str">
        <f t="shared" si="679"/>
        <v/>
      </c>
      <c r="L14545" s="5"/>
    </row>
    <row r="14546" spans="1:12">
      <c r="A14546" s="3">
        <v>44608</v>
      </c>
      <c r="B14546" s="4" t="str">
        <f>"annual period "&amp;COUNTIF(D$9:D14546,TRUE)</f>
        <v>annual period 46</v>
      </c>
      <c r="D14546" t="b">
        <f t="shared" si="678"/>
        <v>0</v>
      </c>
      <c r="E14546">
        <f t="shared" si="680"/>
        <v>2306</v>
      </c>
      <c r="F14546" s="5" cm="1">
        <f t="array" ref="F14546">INDEX(_xlfn._xlws.FILTER(A$9:A$16378,E14546=E$9:E$16378*ISNUMBER(A$9:A$16378)),1)</f>
        <v>44608</v>
      </c>
      <c r="G14546" s="5" cm="1">
        <f t="array" ref="G14546">INDEX(_xlfn._xlws.FILTER(A$9:A$16378,E14546=E$9:E$16378*ISNUMBER(A$9:A$16378)),COUNT(_xlfn._xlws.FILTER(A$9:A$16378,E14546=E$9:E$16378*ISNUMBER(A$9:A$16378))))</f>
        <v>44613</v>
      </c>
      <c r="H14546">
        <v>14546</v>
      </c>
      <c r="I14546" s="10" cm="1">
        <f t="array" ref="I14546">_xlfn.IFS(AND(OR(_xlfn._xlws.FILTER(D$9:D$16388,E$9:E$16388=E14546)),ROW()=_xlfn.MINIFS(_xlfn.ANCHORARRAY(H$9),E$9:E$16388,E14546)),A14546-C$4,ROW()=_xlfn.MINIFS(_xlfn.ANCHORARRAY(H$9),E$9:E$16388,E14546),IFERROR(A14546-INDEX(G$9:G$16388,MATCH(E14546-1,E$9:E$16388,0)),A14546-C$4),ISNUMBER(A14546),A14546-F14546,TRUE,"")</f>
        <v>0</v>
      </c>
      <c r="J14546" t="b">
        <f t="shared" si="679"/>
        <v>0</v>
      </c>
      <c r="L14546" s="5"/>
    </row>
    <row r="14547" spans="1:12">
      <c r="B14547" s="4" t="str">
        <f>"annual period "&amp;COUNTIF(D$9:D14547,TRUE)</f>
        <v>annual period 46</v>
      </c>
      <c r="D14547" t="b">
        <f t="shared" si="678"/>
        <v>0</v>
      </c>
      <c r="E14547">
        <f t="shared" si="680"/>
        <v>2306</v>
      </c>
      <c r="F14547" s="5" cm="1">
        <f t="array" ref="F14547">INDEX(_xlfn._xlws.FILTER(A$9:A$16378,E14547=E$9:E$16378*ISNUMBER(A$9:A$16378)),1)</f>
        <v>44608</v>
      </c>
      <c r="G14547" s="5" cm="1">
        <f t="array" ref="G14547">INDEX(_xlfn._xlws.FILTER(A$9:A$16378,E14547=E$9:E$16378*ISNUMBER(A$9:A$16378)),COUNT(_xlfn._xlws.FILTER(A$9:A$16378,E14547=E$9:E$16378*ISNUMBER(A$9:A$16378))))</f>
        <v>44613</v>
      </c>
      <c r="H14547" t="str">
        <v/>
      </c>
      <c r="I14547" s="10" t="str" cm="1">
        <f t="array" ref="I14547">_xlfn.IFS(AND(OR(_xlfn._xlws.FILTER(D$9:D$16388,E$9:E$16388=E14547)),ROW()=_xlfn.MINIFS(_xlfn.ANCHORARRAY(H$9),E$9:E$16388,E14547)),A14547-C$4,ROW()=_xlfn.MINIFS(_xlfn.ANCHORARRAY(H$9),E$9:E$16388,E14547),IFERROR(A14547-INDEX(G$9:G$16388,MATCH(E14547-1,E$9:E$16388,0)),A14547-C$4),ISNUMBER(A14547),A14547-F14547,TRUE,"")</f>
        <v/>
      </c>
      <c r="J14547" t="str">
        <f t="shared" si="679"/>
        <v/>
      </c>
      <c r="L14547" s="5"/>
    </row>
    <row r="14548" spans="1:12">
      <c r="A14548" s="3">
        <v>44608</v>
      </c>
      <c r="B14548" s="4" t="str">
        <f>"annual period "&amp;COUNTIF(D$9:D14548,TRUE)</f>
        <v>annual period 46</v>
      </c>
      <c r="D14548" t="b">
        <f t="shared" si="678"/>
        <v>0</v>
      </c>
      <c r="E14548">
        <f t="shared" si="680"/>
        <v>2306</v>
      </c>
      <c r="F14548" s="5" cm="1">
        <f t="array" ref="F14548">INDEX(_xlfn._xlws.FILTER(A$9:A$16378,E14548=E$9:E$16378*ISNUMBER(A$9:A$16378)),1)</f>
        <v>44608</v>
      </c>
      <c r="G14548" s="5" cm="1">
        <f t="array" ref="G14548">INDEX(_xlfn._xlws.FILTER(A$9:A$16378,E14548=E$9:E$16378*ISNUMBER(A$9:A$16378)),COUNT(_xlfn._xlws.FILTER(A$9:A$16378,E14548=E$9:E$16378*ISNUMBER(A$9:A$16378))))</f>
        <v>44613</v>
      </c>
      <c r="H14548">
        <v>14548</v>
      </c>
      <c r="I14548" s="10" cm="1">
        <f t="array" ref="I14548">_xlfn.IFS(AND(OR(_xlfn._xlws.FILTER(D$9:D$16388,E$9:E$16388=E14548)),ROW()=_xlfn.MINIFS(_xlfn.ANCHORARRAY(H$9),E$9:E$16388,E14548)),A14548-C$4,ROW()=_xlfn.MINIFS(_xlfn.ANCHORARRAY(H$9),E$9:E$16388,E14548),IFERROR(A14548-INDEX(G$9:G$16388,MATCH(E14548-1,E$9:E$16388,0)),A14548-C$4),ISNUMBER(A14548),A14548-F14548,TRUE,"")</f>
        <v>0</v>
      </c>
      <c r="J14548" t="b">
        <f t="shared" si="679"/>
        <v>0</v>
      </c>
      <c r="L14548" s="5"/>
    </row>
    <row r="14549" spans="1:12">
      <c r="B14549" s="4" t="str">
        <f>"annual period "&amp;COUNTIF(D$9:D14549,TRUE)</f>
        <v>annual period 46</v>
      </c>
      <c r="D14549" t="b">
        <f t="shared" si="678"/>
        <v>0</v>
      </c>
      <c r="E14549">
        <f t="shared" si="680"/>
        <v>2306</v>
      </c>
      <c r="F14549" s="5" cm="1">
        <f t="array" ref="F14549">INDEX(_xlfn._xlws.FILTER(A$9:A$16378,E14549=E$9:E$16378*ISNUMBER(A$9:A$16378)),1)</f>
        <v>44608</v>
      </c>
      <c r="G14549" s="5" cm="1">
        <f t="array" ref="G14549">INDEX(_xlfn._xlws.FILTER(A$9:A$16378,E14549=E$9:E$16378*ISNUMBER(A$9:A$16378)),COUNT(_xlfn._xlws.FILTER(A$9:A$16378,E14549=E$9:E$16378*ISNUMBER(A$9:A$16378))))</f>
        <v>44613</v>
      </c>
      <c r="H14549" t="str">
        <v/>
      </c>
      <c r="I14549" s="10" t="str" cm="1">
        <f t="array" ref="I14549">_xlfn.IFS(AND(OR(_xlfn._xlws.FILTER(D$9:D$16388,E$9:E$16388=E14549)),ROW()=_xlfn.MINIFS(_xlfn.ANCHORARRAY(H$9),E$9:E$16388,E14549)),A14549-C$4,ROW()=_xlfn.MINIFS(_xlfn.ANCHORARRAY(H$9),E$9:E$16388,E14549),IFERROR(A14549-INDEX(G$9:G$16388,MATCH(E14549-1,E$9:E$16388,0)),A14549-C$4),ISNUMBER(A14549),A14549-F14549,TRUE,"")</f>
        <v/>
      </c>
      <c r="J14549" t="str">
        <f t="shared" si="679"/>
        <v/>
      </c>
      <c r="L14549" s="5"/>
    </row>
    <row r="14550" spans="1:12">
      <c r="A14550" s="3">
        <v>44608</v>
      </c>
      <c r="B14550" s="4" t="str">
        <f>"annual period "&amp;COUNTIF(D$9:D14550,TRUE)</f>
        <v>annual period 46</v>
      </c>
      <c r="D14550" t="b">
        <f t="shared" si="678"/>
        <v>0</v>
      </c>
      <c r="E14550">
        <f t="shared" si="680"/>
        <v>2306</v>
      </c>
      <c r="F14550" s="5" cm="1">
        <f t="array" ref="F14550">INDEX(_xlfn._xlws.FILTER(A$9:A$16378,E14550=E$9:E$16378*ISNUMBER(A$9:A$16378)),1)</f>
        <v>44608</v>
      </c>
      <c r="G14550" s="5" cm="1">
        <f t="array" ref="G14550">INDEX(_xlfn._xlws.FILTER(A$9:A$16378,E14550=E$9:E$16378*ISNUMBER(A$9:A$16378)),COUNT(_xlfn._xlws.FILTER(A$9:A$16378,E14550=E$9:E$16378*ISNUMBER(A$9:A$16378))))</f>
        <v>44613</v>
      </c>
      <c r="H14550">
        <v>14550</v>
      </c>
      <c r="I14550" s="10" cm="1">
        <f t="array" ref="I14550">_xlfn.IFS(AND(OR(_xlfn._xlws.FILTER(D$9:D$16388,E$9:E$16388=E14550)),ROW()=_xlfn.MINIFS(_xlfn.ANCHORARRAY(H$9),E$9:E$16388,E14550)),A14550-C$4,ROW()=_xlfn.MINIFS(_xlfn.ANCHORARRAY(H$9),E$9:E$16388,E14550),IFERROR(A14550-INDEX(G$9:G$16388,MATCH(E14550-1,E$9:E$16388,0)),A14550-C$4),ISNUMBER(A14550),A14550-F14550,TRUE,"")</f>
        <v>0</v>
      </c>
      <c r="J14550" t="b">
        <f t="shared" si="679"/>
        <v>0</v>
      </c>
      <c r="L14550" s="5"/>
    </row>
    <row r="14551" spans="1:12">
      <c r="B14551" s="4" t="str">
        <f>"annual period "&amp;COUNTIF(D$9:D14551,TRUE)</f>
        <v>annual period 46</v>
      </c>
      <c r="D14551" t="b">
        <f t="shared" si="678"/>
        <v>0</v>
      </c>
      <c r="E14551">
        <f t="shared" si="680"/>
        <v>2306</v>
      </c>
      <c r="F14551" s="5" cm="1">
        <f t="array" ref="F14551">INDEX(_xlfn._xlws.FILTER(A$9:A$16378,E14551=E$9:E$16378*ISNUMBER(A$9:A$16378)),1)</f>
        <v>44608</v>
      </c>
      <c r="G14551" s="5" cm="1">
        <f t="array" ref="G14551">INDEX(_xlfn._xlws.FILTER(A$9:A$16378,E14551=E$9:E$16378*ISNUMBER(A$9:A$16378)),COUNT(_xlfn._xlws.FILTER(A$9:A$16378,E14551=E$9:E$16378*ISNUMBER(A$9:A$16378))))</f>
        <v>44613</v>
      </c>
      <c r="H14551" t="str">
        <v/>
      </c>
      <c r="I14551" s="10" t="str" cm="1">
        <f t="array" ref="I14551">_xlfn.IFS(AND(OR(_xlfn._xlws.FILTER(D$9:D$16388,E$9:E$16388=E14551)),ROW()=_xlfn.MINIFS(_xlfn.ANCHORARRAY(H$9),E$9:E$16388,E14551)),A14551-C$4,ROW()=_xlfn.MINIFS(_xlfn.ANCHORARRAY(H$9),E$9:E$16388,E14551),IFERROR(A14551-INDEX(G$9:G$16388,MATCH(E14551-1,E$9:E$16388,0)),A14551-C$4),ISNUMBER(A14551),A14551-F14551,TRUE,"")</f>
        <v/>
      </c>
      <c r="J14551" t="str">
        <f t="shared" si="679"/>
        <v/>
      </c>
      <c r="L14551" s="5"/>
    </row>
    <row r="14552" spans="1:12">
      <c r="A14552" s="3">
        <v>44612</v>
      </c>
      <c r="B14552" s="4" t="str">
        <f>"annual period "&amp;COUNTIF(D$9:D14552,TRUE)</f>
        <v>annual period 46</v>
      </c>
      <c r="D14552" t="b">
        <f t="shared" si="678"/>
        <v>0</v>
      </c>
      <c r="E14552">
        <f t="shared" si="680"/>
        <v>2306</v>
      </c>
      <c r="F14552" s="5" cm="1">
        <f t="array" ref="F14552">INDEX(_xlfn._xlws.FILTER(A$9:A$16378,E14552=E$9:E$16378*ISNUMBER(A$9:A$16378)),1)</f>
        <v>44608</v>
      </c>
      <c r="G14552" s="5" cm="1">
        <f t="array" ref="G14552">INDEX(_xlfn._xlws.FILTER(A$9:A$16378,E14552=E$9:E$16378*ISNUMBER(A$9:A$16378)),COUNT(_xlfn._xlws.FILTER(A$9:A$16378,E14552=E$9:E$16378*ISNUMBER(A$9:A$16378))))</f>
        <v>44613</v>
      </c>
      <c r="H14552" t="str">
        <v/>
      </c>
      <c r="I14552" s="10" cm="1">
        <f t="array" ref="I14552">_xlfn.IFS(AND(OR(_xlfn._xlws.FILTER(D$9:D$16388,E$9:E$16388=E14552)),ROW()=_xlfn.MINIFS(_xlfn.ANCHORARRAY(H$9),E$9:E$16388,E14552)),A14552-C$4,ROW()=_xlfn.MINIFS(_xlfn.ANCHORARRAY(H$9),E$9:E$16388,E14552),IFERROR(A14552-INDEX(G$9:G$16388,MATCH(E14552-1,E$9:E$16388,0)),A14552-C$4),ISNUMBER(A14552),A14552-F14552,TRUE,"")</f>
        <v>4</v>
      </c>
      <c r="J14552" t="b">
        <f t="shared" si="679"/>
        <v>0</v>
      </c>
      <c r="L14552" s="5"/>
    </row>
    <row r="14553" spans="1:12">
      <c r="B14553" s="4" t="str">
        <f>"annual period "&amp;COUNTIF(D$9:D14553,TRUE)</f>
        <v>annual period 46</v>
      </c>
      <c r="D14553" t="b">
        <f t="shared" si="678"/>
        <v>0</v>
      </c>
      <c r="E14553">
        <f t="shared" si="680"/>
        <v>2306</v>
      </c>
      <c r="F14553" s="5" cm="1">
        <f t="array" ref="F14553">INDEX(_xlfn._xlws.FILTER(A$9:A$16378,E14553=E$9:E$16378*ISNUMBER(A$9:A$16378)),1)</f>
        <v>44608</v>
      </c>
      <c r="G14553" s="5" cm="1">
        <f t="array" ref="G14553">INDEX(_xlfn._xlws.FILTER(A$9:A$16378,E14553=E$9:E$16378*ISNUMBER(A$9:A$16378)),COUNT(_xlfn._xlws.FILTER(A$9:A$16378,E14553=E$9:E$16378*ISNUMBER(A$9:A$16378))))</f>
        <v>44613</v>
      </c>
      <c r="H14553" t="str">
        <v/>
      </c>
      <c r="I14553" s="10" t="str" cm="1">
        <f t="array" ref="I14553">_xlfn.IFS(AND(OR(_xlfn._xlws.FILTER(D$9:D$16388,E$9:E$16388=E14553)),ROW()=_xlfn.MINIFS(_xlfn.ANCHORARRAY(H$9),E$9:E$16388,E14553)),A14553-C$4,ROW()=_xlfn.MINIFS(_xlfn.ANCHORARRAY(H$9),E$9:E$16388,E14553),IFERROR(A14553-INDEX(G$9:G$16388,MATCH(E14553-1,E$9:E$16388,0)),A14553-C$4),ISNUMBER(A14553),A14553-F14553,TRUE,"")</f>
        <v/>
      </c>
      <c r="J14553" t="str">
        <f t="shared" si="679"/>
        <v/>
      </c>
      <c r="L14553" s="5"/>
    </row>
    <row r="14554" spans="1:12">
      <c r="A14554" s="3">
        <v>44612</v>
      </c>
      <c r="B14554" s="4" t="str">
        <f>"annual period "&amp;COUNTIF(D$9:D14554,TRUE)</f>
        <v>annual period 46</v>
      </c>
      <c r="D14554" t="b">
        <f t="shared" si="678"/>
        <v>0</v>
      </c>
      <c r="E14554">
        <f t="shared" si="680"/>
        <v>2306</v>
      </c>
      <c r="F14554" s="5" cm="1">
        <f t="array" ref="F14554">INDEX(_xlfn._xlws.FILTER(A$9:A$16378,E14554=E$9:E$16378*ISNUMBER(A$9:A$16378)),1)</f>
        <v>44608</v>
      </c>
      <c r="G14554" s="5" cm="1">
        <f t="array" ref="G14554">INDEX(_xlfn._xlws.FILTER(A$9:A$16378,E14554=E$9:E$16378*ISNUMBER(A$9:A$16378)),COUNT(_xlfn._xlws.FILTER(A$9:A$16378,E14554=E$9:E$16378*ISNUMBER(A$9:A$16378))))</f>
        <v>44613</v>
      </c>
      <c r="H14554" t="str">
        <v/>
      </c>
      <c r="I14554" s="10" cm="1">
        <f t="array" ref="I14554">_xlfn.IFS(AND(OR(_xlfn._xlws.FILTER(D$9:D$16388,E$9:E$16388=E14554)),ROW()=_xlfn.MINIFS(_xlfn.ANCHORARRAY(H$9),E$9:E$16388,E14554)),A14554-C$4,ROW()=_xlfn.MINIFS(_xlfn.ANCHORARRAY(H$9),E$9:E$16388,E14554),IFERROR(A14554-INDEX(G$9:G$16388,MATCH(E14554-1,E$9:E$16388,0)),A14554-C$4),ISNUMBER(A14554),A14554-F14554,TRUE,"")</f>
        <v>4</v>
      </c>
      <c r="J14554" t="b">
        <f t="shared" si="679"/>
        <v>0</v>
      </c>
      <c r="L14554" s="5"/>
    </row>
    <row r="14555" spans="1:12">
      <c r="B14555" s="4" t="str">
        <f>"annual period "&amp;COUNTIF(D$9:D14555,TRUE)</f>
        <v>annual period 46</v>
      </c>
      <c r="D14555" t="b">
        <f t="shared" si="678"/>
        <v>0</v>
      </c>
      <c r="E14555">
        <f t="shared" si="680"/>
        <v>2306</v>
      </c>
      <c r="F14555" s="5" cm="1">
        <f t="array" ref="F14555">INDEX(_xlfn._xlws.FILTER(A$9:A$16378,E14555=E$9:E$16378*ISNUMBER(A$9:A$16378)),1)</f>
        <v>44608</v>
      </c>
      <c r="G14555" s="5" cm="1">
        <f t="array" ref="G14555">INDEX(_xlfn._xlws.FILTER(A$9:A$16378,E14555=E$9:E$16378*ISNUMBER(A$9:A$16378)),COUNT(_xlfn._xlws.FILTER(A$9:A$16378,E14555=E$9:E$16378*ISNUMBER(A$9:A$16378))))</f>
        <v>44613</v>
      </c>
      <c r="H14555" t="str">
        <v/>
      </c>
      <c r="I14555" s="10" t="str" cm="1">
        <f t="array" ref="I14555">_xlfn.IFS(AND(OR(_xlfn._xlws.FILTER(D$9:D$16388,E$9:E$16388=E14555)),ROW()=_xlfn.MINIFS(_xlfn.ANCHORARRAY(H$9),E$9:E$16388,E14555)),A14555-C$4,ROW()=_xlfn.MINIFS(_xlfn.ANCHORARRAY(H$9),E$9:E$16388,E14555),IFERROR(A14555-INDEX(G$9:G$16388,MATCH(E14555-1,E$9:E$16388,0)),A14555-C$4),ISNUMBER(A14555),A14555-F14555,TRUE,"")</f>
        <v/>
      </c>
      <c r="J14555" t="str">
        <f t="shared" si="679"/>
        <v/>
      </c>
      <c r="L14555" s="5"/>
    </row>
    <row r="14556" spans="1:12">
      <c r="A14556" s="3">
        <v>44612</v>
      </c>
      <c r="B14556" s="4" t="str">
        <f>"annual period "&amp;COUNTIF(D$9:D14556,TRUE)</f>
        <v>annual period 46</v>
      </c>
      <c r="D14556" t="b">
        <f t="shared" si="678"/>
        <v>0</v>
      </c>
      <c r="E14556">
        <f t="shared" si="680"/>
        <v>2306</v>
      </c>
      <c r="F14556" s="5" cm="1">
        <f t="array" ref="F14556">INDEX(_xlfn._xlws.FILTER(A$9:A$16378,E14556=E$9:E$16378*ISNUMBER(A$9:A$16378)),1)</f>
        <v>44608</v>
      </c>
      <c r="G14556" s="5" cm="1">
        <f t="array" ref="G14556">INDEX(_xlfn._xlws.FILTER(A$9:A$16378,E14556=E$9:E$16378*ISNUMBER(A$9:A$16378)),COUNT(_xlfn._xlws.FILTER(A$9:A$16378,E14556=E$9:E$16378*ISNUMBER(A$9:A$16378))))</f>
        <v>44613</v>
      </c>
      <c r="H14556" t="str">
        <v/>
      </c>
      <c r="I14556" s="10" cm="1">
        <f t="array" ref="I14556">_xlfn.IFS(AND(OR(_xlfn._xlws.FILTER(D$9:D$16388,E$9:E$16388=E14556)),ROW()=_xlfn.MINIFS(_xlfn.ANCHORARRAY(H$9),E$9:E$16388,E14556)),A14556-C$4,ROW()=_xlfn.MINIFS(_xlfn.ANCHORARRAY(H$9),E$9:E$16388,E14556),IFERROR(A14556-INDEX(G$9:G$16388,MATCH(E14556-1,E$9:E$16388,0)),A14556-C$4),ISNUMBER(A14556),A14556-F14556,TRUE,"")</f>
        <v>4</v>
      </c>
      <c r="J14556" t="b">
        <f t="shared" si="679"/>
        <v>0</v>
      </c>
      <c r="L14556" s="5"/>
    </row>
    <row r="14557" spans="1:12">
      <c r="B14557" s="4" t="str">
        <f>"annual period "&amp;COUNTIF(D$9:D14557,TRUE)</f>
        <v>annual period 46</v>
      </c>
      <c r="D14557" t="b">
        <f t="shared" si="678"/>
        <v>0</v>
      </c>
      <c r="E14557">
        <f t="shared" si="680"/>
        <v>2306</v>
      </c>
      <c r="F14557" s="5" cm="1">
        <f t="array" ref="F14557">INDEX(_xlfn._xlws.FILTER(A$9:A$16378,E14557=E$9:E$16378*ISNUMBER(A$9:A$16378)),1)</f>
        <v>44608</v>
      </c>
      <c r="G14557" s="5" cm="1">
        <f t="array" ref="G14557">INDEX(_xlfn._xlws.FILTER(A$9:A$16378,E14557=E$9:E$16378*ISNUMBER(A$9:A$16378)),COUNT(_xlfn._xlws.FILTER(A$9:A$16378,E14557=E$9:E$16378*ISNUMBER(A$9:A$16378))))</f>
        <v>44613</v>
      </c>
      <c r="H14557" t="str">
        <v/>
      </c>
      <c r="I14557" s="10" t="str" cm="1">
        <f t="array" ref="I14557">_xlfn.IFS(AND(OR(_xlfn._xlws.FILTER(D$9:D$16388,E$9:E$16388=E14557)),ROW()=_xlfn.MINIFS(_xlfn.ANCHORARRAY(H$9),E$9:E$16388,E14557)),A14557-C$4,ROW()=_xlfn.MINIFS(_xlfn.ANCHORARRAY(H$9),E$9:E$16388,E14557),IFERROR(A14557-INDEX(G$9:G$16388,MATCH(E14557-1,E$9:E$16388,0)),A14557-C$4),ISNUMBER(A14557),A14557-F14557,TRUE,"")</f>
        <v/>
      </c>
      <c r="J14557" t="str">
        <f t="shared" si="679"/>
        <v/>
      </c>
      <c r="L14557" s="5"/>
    </row>
    <row r="14558" spans="1:12">
      <c r="A14558" s="3">
        <v>44612</v>
      </c>
      <c r="B14558" s="4" t="str">
        <f>"annual period "&amp;COUNTIF(D$9:D14558,TRUE)</f>
        <v>annual period 46</v>
      </c>
      <c r="D14558" t="b">
        <f t="shared" si="678"/>
        <v>0</v>
      </c>
      <c r="E14558">
        <f t="shared" si="680"/>
        <v>2306</v>
      </c>
      <c r="F14558" s="5" cm="1">
        <f t="array" ref="F14558">INDEX(_xlfn._xlws.FILTER(A$9:A$16378,E14558=E$9:E$16378*ISNUMBER(A$9:A$16378)),1)</f>
        <v>44608</v>
      </c>
      <c r="G14558" s="5" cm="1">
        <f t="array" ref="G14558">INDEX(_xlfn._xlws.FILTER(A$9:A$16378,E14558=E$9:E$16378*ISNUMBER(A$9:A$16378)),COUNT(_xlfn._xlws.FILTER(A$9:A$16378,E14558=E$9:E$16378*ISNUMBER(A$9:A$16378))))</f>
        <v>44613</v>
      </c>
      <c r="H14558" t="str">
        <v/>
      </c>
      <c r="I14558" s="10" cm="1">
        <f t="array" ref="I14558">_xlfn.IFS(AND(OR(_xlfn._xlws.FILTER(D$9:D$16388,E$9:E$16388=E14558)),ROW()=_xlfn.MINIFS(_xlfn.ANCHORARRAY(H$9),E$9:E$16388,E14558)),A14558-C$4,ROW()=_xlfn.MINIFS(_xlfn.ANCHORARRAY(H$9),E$9:E$16388,E14558),IFERROR(A14558-INDEX(G$9:G$16388,MATCH(E14558-1,E$9:E$16388,0)),A14558-C$4),ISNUMBER(A14558),A14558-F14558,TRUE,"")</f>
        <v>4</v>
      </c>
      <c r="J14558" t="b">
        <f t="shared" si="679"/>
        <v>0</v>
      </c>
      <c r="L14558" s="5"/>
    </row>
    <row r="14559" spans="1:12">
      <c r="B14559" s="4" t="str">
        <f>"annual period "&amp;COUNTIF(D$9:D14559,TRUE)</f>
        <v>annual period 46</v>
      </c>
      <c r="D14559" t="b">
        <f t="shared" si="678"/>
        <v>0</v>
      </c>
      <c r="E14559">
        <f t="shared" si="680"/>
        <v>2306</v>
      </c>
      <c r="F14559" s="5" cm="1">
        <f t="array" ref="F14559">INDEX(_xlfn._xlws.FILTER(A$9:A$16378,E14559=E$9:E$16378*ISNUMBER(A$9:A$16378)),1)</f>
        <v>44608</v>
      </c>
      <c r="G14559" s="5" cm="1">
        <f t="array" ref="G14559">INDEX(_xlfn._xlws.FILTER(A$9:A$16378,E14559=E$9:E$16378*ISNUMBER(A$9:A$16378)),COUNT(_xlfn._xlws.FILTER(A$9:A$16378,E14559=E$9:E$16378*ISNUMBER(A$9:A$16378))))</f>
        <v>44613</v>
      </c>
      <c r="H14559" t="str">
        <v/>
      </c>
      <c r="I14559" s="10" t="str" cm="1">
        <f t="array" ref="I14559">_xlfn.IFS(AND(OR(_xlfn._xlws.FILTER(D$9:D$16388,E$9:E$16388=E14559)),ROW()=_xlfn.MINIFS(_xlfn.ANCHORARRAY(H$9),E$9:E$16388,E14559)),A14559-C$4,ROW()=_xlfn.MINIFS(_xlfn.ANCHORARRAY(H$9),E$9:E$16388,E14559),IFERROR(A14559-INDEX(G$9:G$16388,MATCH(E14559-1,E$9:E$16388,0)),A14559-C$4),ISNUMBER(A14559),A14559-F14559,TRUE,"")</f>
        <v/>
      </c>
      <c r="J14559" t="str">
        <f t="shared" si="679"/>
        <v/>
      </c>
      <c r="L14559" s="5"/>
    </row>
    <row r="14560" spans="1:12">
      <c r="A14560" s="3">
        <v>44612</v>
      </c>
      <c r="B14560" s="4" t="str">
        <f>"annual period "&amp;COUNTIF(D$9:D14560,TRUE)</f>
        <v>annual period 46</v>
      </c>
      <c r="D14560" t="b">
        <f t="shared" ref="D14560:D14623" si="681">F14559-F14560&gt;300</f>
        <v>0</v>
      </c>
      <c r="E14560">
        <f t="shared" si="680"/>
        <v>2306</v>
      </c>
      <c r="F14560" s="5" cm="1">
        <f t="array" ref="F14560">INDEX(_xlfn._xlws.FILTER(A$9:A$16378,E14560=E$9:E$16378*ISNUMBER(A$9:A$16378)),1)</f>
        <v>44608</v>
      </c>
      <c r="G14560" s="5" cm="1">
        <f t="array" ref="G14560">INDEX(_xlfn._xlws.FILTER(A$9:A$16378,E14560=E$9:E$16378*ISNUMBER(A$9:A$16378)),COUNT(_xlfn._xlws.FILTER(A$9:A$16378,E14560=E$9:E$16378*ISNUMBER(A$9:A$16378))))</f>
        <v>44613</v>
      </c>
      <c r="H14560" t="str">
        <v/>
      </c>
      <c r="I14560" s="10" cm="1">
        <f t="array" ref="I14560">_xlfn.IFS(AND(OR(_xlfn._xlws.FILTER(D$9:D$16388,E$9:E$16388=E14560)),ROW()=_xlfn.MINIFS(_xlfn.ANCHORARRAY(H$9),E$9:E$16388,E14560)),A14560-C$4,ROW()=_xlfn.MINIFS(_xlfn.ANCHORARRAY(H$9),E$9:E$16388,E14560),IFERROR(A14560-INDEX(G$9:G$16388,MATCH(E14560-1,E$9:E$16388,0)),A14560-C$4),ISNUMBER(A14560),A14560-F14560,TRUE,"")</f>
        <v>4</v>
      </c>
      <c r="J14560" t="b">
        <f t="shared" si="679"/>
        <v>0</v>
      </c>
      <c r="L14560" s="5"/>
    </row>
    <row r="14561" spans="1:12">
      <c r="B14561" s="4" t="str">
        <f>"annual period "&amp;COUNTIF(D$9:D14561,TRUE)</f>
        <v>annual period 46</v>
      </c>
      <c r="D14561" t="b">
        <f t="shared" si="681"/>
        <v>0</v>
      </c>
      <c r="E14561">
        <f t="shared" si="680"/>
        <v>2306</v>
      </c>
      <c r="F14561" s="5" cm="1">
        <f t="array" ref="F14561">INDEX(_xlfn._xlws.FILTER(A$9:A$16378,E14561=E$9:E$16378*ISNUMBER(A$9:A$16378)),1)</f>
        <v>44608</v>
      </c>
      <c r="G14561" s="5" cm="1">
        <f t="array" ref="G14561">INDEX(_xlfn._xlws.FILTER(A$9:A$16378,E14561=E$9:E$16378*ISNUMBER(A$9:A$16378)),COUNT(_xlfn._xlws.FILTER(A$9:A$16378,E14561=E$9:E$16378*ISNUMBER(A$9:A$16378))))</f>
        <v>44613</v>
      </c>
      <c r="H14561" t="str">
        <v/>
      </c>
      <c r="I14561" s="10" t="str" cm="1">
        <f t="array" ref="I14561">_xlfn.IFS(AND(OR(_xlfn._xlws.FILTER(D$9:D$16388,E$9:E$16388=E14561)),ROW()=_xlfn.MINIFS(_xlfn.ANCHORARRAY(H$9),E$9:E$16388,E14561)),A14561-C$4,ROW()=_xlfn.MINIFS(_xlfn.ANCHORARRAY(H$9),E$9:E$16388,E14561),IFERROR(A14561-INDEX(G$9:G$16388,MATCH(E14561-1,E$9:E$16388,0)),A14561-C$4),ISNUMBER(A14561),A14561-F14561,TRUE,"")</f>
        <v/>
      </c>
      <c r="J14561" t="str">
        <f t="shared" si="679"/>
        <v/>
      </c>
      <c r="L14561" s="5"/>
    </row>
    <row r="14562" spans="1:12">
      <c r="A14562" s="3">
        <v>44613</v>
      </c>
      <c r="B14562" s="4" t="str">
        <f>"annual period "&amp;COUNTIF(D$9:D14562,TRUE)</f>
        <v>annual period 46</v>
      </c>
      <c r="D14562" t="b">
        <f t="shared" si="681"/>
        <v>0</v>
      </c>
      <c r="E14562">
        <f t="shared" si="680"/>
        <v>2306</v>
      </c>
      <c r="F14562" s="5" cm="1">
        <f t="array" ref="F14562">INDEX(_xlfn._xlws.FILTER(A$9:A$16378,E14562=E$9:E$16378*ISNUMBER(A$9:A$16378)),1)</f>
        <v>44608</v>
      </c>
      <c r="G14562" s="5" cm="1">
        <f t="array" ref="G14562">INDEX(_xlfn._xlws.FILTER(A$9:A$16378,E14562=E$9:E$16378*ISNUMBER(A$9:A$16378)),COUNT(_xlfn._xlws.FILTER(A$9:A$16378,E14562=E$9:E$16378*ISNUMBER(A$9:A$16378))))</f>
        <v>44613</v>
      </c>
      <c r="H14562" t="str">
        <v/>
      </c>
      <c r="I14562" s="10" cm="1">
        <f t="array" ref="I14562">_xlfn.IFS(AND(OR(_xlfn._xlws.FILTER(D$9:D$16388,E$9:E$16388=E14562)),ROW()=_xlfn.MINIFS(_xlfn.ANCHORARRAY(H$9),E$9:E$16388,E14562)),A14562-C$4,ROW()=_xlfn.MINIFS(_xlfn.ANCHORARRAY(H$9),E$9:E$16388,E14562),IFERROR(A14562-INDEX(G$9:G$16388,MATCH(E14562-1,E$9:E$16388,0)),A14562-C$4),ISNUMBER(A14562),A14562-F14562,TRUE,"")</f>
        <v>5</v>
      </c>
      <c r="J14562" t="b">
        <f t="shared" si="679"/>
        <v>0</v>
      </c>
      <c r="L14562" s="5"/>
    </row>
    <row r="14563" spans="1:12">
      <c r="A14563" s="1" t="s">
        <v>14</v>
      </c>
      <c r="B14563" s="4" t="str">
        <f>"annual period "&amp;COUNTIF(D$9:D14563,TRUE)</f>
        <v>annual period 46</v>
      </c>
      <c r="D14563" t="b">
        <f t="shared" si="681"/>
        <v>0</v>
      </c>
      <c r="E14563">
        <f t="shared" si="680"/>
        <v>2307</v>
      </c>
      <c r="F14563" s="5" cm="1">
        <f t="array" ref="F14563">INDEX(_xlfn._xlws.FILTER(A$9:A$16378,E14563=E$9:E$16378*ISNUMBER(A$9:A$16378)),1)</f>
        <v>44616</v>
      </c>
      <c r="G14563" s="5" cm="1">
        <f t="array" ref="G14563">INDEX(_xlfn._xlws.FILTER(A$9:A$16378,E14563=E$9:E$16378*ISNUMBER(A$9:A$16378)),COUNT(_xlfn._xlws.FILTER(A$9:A$16378,E14563=E$9:E$16378*ISNUMBER(A$9:A$16378))))</f>
        <v>44619</v>
      </c>
      <c r="H14563" t="str">
        <v/>
      </c>
      <c r="I14563" s="10" t="str" cm="1">
        <f t="array" ref="I14563">_xlfn.IFS(AND(OR(_xlfn._xlws.FILTER(D$9:D$16388,E$9:E$16388=E14563)),ROW()=_xlfn.MINIFS(_xlfn.ANCHORARRAY(H$9),E$9:E$16388,E14563)),A14563-C$4,ROW()=_xlfn.MINIFS(_xlfn.ANCHORARRAY(H$9),E$9:E$16388,E14563),IFERROR(A14563-INDEX(G$9:G$16388,MATCH(E14563-1,E$9:E$16388,0)),A14563-C$4),ISNUMBER(A14563),A14563-F14563,TRUE,"")</f>
        <v/>
      </c>
      <c r="J14563" t="str">
        <f t="shared" si="679"/>
        <v/>
      </c>
      <c r="L14563" s="5"/>
    </row>
    <row r="14564" spans="1:12">
      <c r="A14564" s="2"/>
      <c r="B14564" s="4" t="str">
        <f>"annual period "&amp;COUNTIF(D$9:D14564,TRUE)</f>
        <v>annual period 46</v>
      </c>
      <c r="D14564" t="b">
        <f t="shared" si="681"/>
        <v>0</v>
      </c>
      <c r="E14564">
        <f t="shared" si="680"/>
        <v>2307</v>
      </c>
      <c r="F14564" s="5" cm="1">
        <f t="array" ref="F14564">INDEX(_xlfn._xlws.FILTER(A$9:A$16378,E14564=E$9:E$16378*ISNUMBER(A$9:A$16378)),1)</f>
        <v>44616</v>
      </c>
      <c r="G14564" s="5" cm="1">
        <f t="array" ref="G14564">INDEX(_xlfn._xlws.FILTER(A$9:A$16378,E14564=E$9:E$16378*ISNUMBER(A$9:A$16378)),COUNT(_xlfn._xlws.FILTER(A$9:A$16378,E14564=E$9:E$16378*ISNUMBER(A$9:A$16378))))</f>
        <v>44619</v>
      </c>
      <c r="H14564" t="str">
        <v/>
      </c>
      <c r="I14564" s="10" t="str" cm="1">
        <f t="array" ref="I14564">_xlfn.IFS(AND(OR(_xlfn._xlws.FILTER(D$9:D$16388,E$9:E$16388=E14564)),ROW()=_xlfn.MINIFS(_xlfn.ANCHORARRAY(H$9),E$9:E$16388,E14564)),A14564-C$4,ROW()=_xlfn.MINIFS(_xlfn.ANCHORARRAY(H$9),E$9:E$16388,E14564),IFERROR(A14564-INDEX(G$9:G$16388,MATCH(E14564-1,E$9:E$16388,0)),A14564-C$4),ISNUMBER(A14564),A14564-F14564,TRUE,"")</f>
        <v/>
      </c>
      <c r="J14564" t="str">
        <f t="shared" si="679"/>
        <v/>
      </c>
      <c r="L14564" s="5"/>
    </row>
    <row r="14565" spans="1:12">
      <c r="A14565" s="3">
        <v>44616</v>
      </c>
      <c r="B14565" s="4" t="str">
        <f>"annual period "&amp;COUNTIF(D$9:D14565,TRUE)</f>
        <v>annual period 46</v>
      </c>
      <c r="D14565" t="b">
        <f t="shared" si="681"/>
        <v>0</v>
      </c>
      <c r="E14565">
        <f t="shared" si="680"/>
        <v>2307</v>
      </c>
      <c r="F14565" s="5" cm="1">
        <f t="array" ref="F14565">INDEX(_xlfn._xlws.FILTER(A$9:A$16378,E14565=E$9:E$16378*ISNUMBER(A$9:A$16378)),1)</f>
        <v>44616</v>
      </c>
      <c r="G14565" s="5" cm="1">
        <f t="array" ref="G14565">INDEX(_xlfn._xlws.FILTER(A$9:A$16378,E14565=E$9:E$16378*ISNUMBER(A$9:A$16378)),COUNT(_xlfn._xlws.FILTER(A$9:A$16378,E14565=E$9:E$16378*ISNUMBER(A$9:A$16378))))</f>
        <v>44619</v>
      </c>
      <c r="H14565">
        <v>14565</v>
      </c>
      <c r="I14565" s="10" cm="1">
        <f t="array" ref="I14565">_xlfn.IFS(AND(OR(_xlfn._xlws.FILTER(D$9:D$16388,E$9:E$16388=E14565)),ROW()=_xlfn.MINIFS(_xlfn.ANCHORARRAY(H$9),E$9:E$16388,E14565)),A14565-C$4,ROW()=_xlfn.MINIFS(_xlfn.ANCHORARRAY(H$9),E$9:E$16388,E14565),IFERROR(A14565-INDEX(G$9:G$16388,MATCH(E14565-1,E$9:E$16388,0)),A14565-C$4),ISNUMBER(A14565),A14565-F14565,TRUE,"")</f>
        <v>3</v>
      </c>
      <c r="J14565" t="b">
        <f t="shared" si="679"/>
        <v>0</v>
      </c>
      <c r="L14565" s="5"/>
    </row>
    <row r="14566" spans="1:12">
      <c r="B14566" s="4" t="str">
        <f>"annual period "&amp;COUNTIF(D$9:D14566,TRUE)</f>
        <v>annual period 46</v>
      </c>
      <c r="D14566" t="b">
        <f t="shared" si="681"/>
        <v>0</v>
      </c>
      <c r="E14566">
        <f t="shared" si="680"/>
        <v>2307</v>
      </c>
      <c r="F14566" s="5" cm="1">
        <f t="array" ref="F14566">INDEX(_xlfn._xlws.FILTER(A$9:A$16378,E14566=E$9:E$16378*ISNUMBER(A$9:A$16378)),1)</f>
        <v>44616</v>
      </c>
      <c r="G14566" s="5" cm="1">
        <f t="array" ref="G14566">INDEX(_xlfn._xlws.FILTER(A$9:A$16378,E14566=E$9:E$16378*ISNUMBER(A$9:A$16378)),COUNT(_xlfn._xlws.FILTER(A$9:A$16378,E14566=E$9:E$16378*ISNUMBER(A$9:A$16378))))</f>
        <v>44619</v>
      </c>
      <c r="H14566" t="str">
        <v/>
      </c>
      <c r="I14566" s="10" t="str" cm="1">
        <f t="array" ref="I14566">_xlfn.IFS(AND(OR(_xlfn._xlws.FILTER(D$9:D$16388,E$9:E$16388=E14566)),ROW()=_xlfn.MINIFS(_xlfn.ANCHORARRAY(H$9),E$9:E$16388,E14566)),A14566-C$4,ROW()=_xlfn.MINIFS(_xlfn.ANCHORARRAY(H$9),E$9:E$16388,E14566),IFERROR(A14566-INDEX(G$9:G$16388,MATCH(E14566-1,E$9:E$16388,0)),A14566-C$4),ISNUMBER(A14566),A14566-F14566,TRUE,"")</f>
        <v/>
      </c>
      <c r="J14566" t="str">
        <f t="shared" si="679"/>
        <v/>
      </c>
      <c r="L14566" s="5"/>
    </row>
    <row r="14567" spans="1:12">
      <c r="A14567" s="3">
        <v>44616</v>
      </c>
      <c r="B14567" s="4" t="str">
        <f>"annual period "&amp;COUNTIF(D$9:D14567,TRUE)</f>
        <v>annual period 46</v>
      </c>
      <c r="D14567" t="b">
        <f t="shared" si="681"/>
        <v>0</v>
      </c>
      <c r="E14567">
        <f t="shared" si="680"/>
        <v>2307</v>
      </c>
      <c r="F14567" s="5" cm="1">
        <f t="array" ref="F14567">INDEX(_xlfn._xlws.FILTER(A$9:A$16378,E14567=E$9:E$16378*ISNUMBER(A$9:A$16378)),1)</f>
        <v>44616</v>
      </c>
      <c r="G14567" s="5" cm="1">
        <f t="array" ref="G14567">INDEX(_xlfn._xlws.FILTER(A$9:A$16378,E14567=E$9:E$16378*ISNUMBER(A$9:A$16378)),COUNT(_xlfn._xlws.FILTER(A$9:A$16378,E14567=E$9:E$16378*ISNUMBER(A$9:A$16378))))</f>
        <v>44619</v>
      </c>
      <c r="H14567">
        <v>14567</v>
      </c>
      <c r="I14567" s="10" cm="1">
        <f t="array" ref="I14567">_xlfn.IFS(AND(OR(_xlfn._xlws.FILTER(D$9:D$16388,E$9:E$16388=E14567)),ROW()=_xlfn.MINIFS(_xlfn.ANCHORARRAY(H$9),E$9:E$16388,E14567)),A14567-C$4,ROW()=_xlfn.MINIFS(_xlfn.ANCHORARRAY(H$9),E$9:E$16388,E14567),IFERROR(A14567-INDEX(G$9:G$16388,MATCH(E14567-1,E$9:E$16388,0)),A14567-C$4),ISNUMBER(A14567),A14567-F14567,TRUE,"")</f>
        <v>0</v>
      </c>
      <c r="J14567" t="b">
        <f t="shared" si="679"/>
        <v>0</v>
      </c>
      <c r="L14567" s="5"/>
    </row>
    <row r="14568" spans="1:12">
      <c r="B14568" s="4" t="str">
        <f>"annual period "&amp;COUNTIF(D$9:D14568,TRUE)</f>
        <v>annual period 46</v>
      </c>
      <c r="D14568" t="b">
        <f t="shared" si="681"/>
        <v>0</v>
      </c>
      <c r="E14568">
        <f t="shared" si="680"/>
        <v>2307</v>
      </c>
      <c r="F14568" s="5" cm="1">
        <f t="array" ref="F14568">INDEX(_xlfn._xlws.FILTER(A$9:A$16378,E14568=E$9:E$16378*ISNUMBER(A$9:A$16378)),1)</f>
        <v>44616</v>
      </c>
      <c r="G14568" s="5" cm="1">
        <f t="array" ref="G14568">INDEX(_xlfn._xlws.FILTER(A$9:A$16378,E14568=E$9:E$16378*ISNUMBER(A$9:A$16378)),COUNT(_xlfn._xlws.FILTER(A$9:A$16378,E14568=E$9:E$16378*ISNUMBER(A$9:A$16378))))</f>
        <v>44619</v>
      </c>
      <c r="H14568" t="str">
        <v/>
      </c>
      <c r="I14568" s="10" t="str" cm="1">
        <f t="array" ref="I14568">_xlfn.IFS(AND(OR(_xlfn._xlws.FILTER(D$9:D$16388,E$9:E$16388=E14568)),ROW()=_xlfn.MINIFS(_xlfn.ANCHORARRAY(H$9),E$9:E$16388,E14568)),A14568-C$4,ROW()=_xlfn.MINIFS(_xlfn.ANCHORARRAY(H$9),E$9:E$16388,E14568),IFERROR(A14568-INDEX(G$9:G$16388,MATCH(E14568-1,E$9:E$16388,0)),A14568-C$4),ISNUMBER(A14568),A14568-F14568,TRUE,"")</f>
        <v/>
      </c>
      <c r="J14568" t="str">
        <f t="shared" si="679"/>
        <v/>
      </c>
      <c r="L14568" s="5"/>
    </row>
    <row r="14569" spans="1:12">
      <c r="A14569" s="3">
        <v>44616</v>
      </c>
      <c r="B14569" s="4" t="str">
        <f>"annual period "&amp;COUNTIF(D$9:D14569,TRUE)</f>
        <v>annual period 46</v>
      </c>
      <c r="D14569" t="b">
        <f t="shared" si="681"/>
        <v>0</v>
      </c>
      <c r="E14569">
        <f t="shared" si="680"/>
        <v>2307</v>
      </c>
      <c r="F14569" s="5" cm="1">
        <f t="array" ref="F14569">INDEX(_xlfn._xlws.FILTER(A$9:A$16378,E14569=E$9:E$16378*ISNUMBER(A$9:A$16378)),1)</f>
        <v>44616</v>
      </c>
      <c r="G14569" s="5" cm="1">
        <f t="array" ref="G14569">INDEX(_xlfn._xlws.FILTER(A$9:A$16378,E14569=E$9:E$16378*ISNUMBER(A$9:A$16378)),COUNT(_xlfn._xlws.FILTER(A$9:A$16378,E14569=E$9:E$16378*ISNUMBER(A$9:A$16378))))</f>
        <v>44619</v>
      </c>
      <c r="H14569">
        <v>14569</v>
      </c>
      <c r="I14569" s="10" cm="1">
        <f t="array" ref="I14569">_xlfn.IFS(AND(OR(_xlfn._xlws.FILTER(D$9:D$16388,E$9:E$16388=E14569)),ROW()=_xlfn.MINIFS(_xlfn.ANCHORARRAY(H$9),E$9:E$16388,E14569)),A14569-C$4,ROW()=_xlfn.MINIFS(_xlfn.ANCHORARRAY(H$9),E$9:E$16388,E14569),IFERROR(A14569-INDEX(G$9:G$16388,MATCH(E14569-1,E$9:E$16388,0)),A14569-C$4),ISNUMBER(A14569),A14569-F14569,TRUE,"")</f>
        <v>0</v>
      </c>
      <c r="J14569" t="b">
        <f t="shared" si="679"/>
        <v>0</v>
      </c>
      <c r="L14569" s="5"/>
    </row>
    <row r="14570" spans="1:12">
      <c r="B14570" s="4" t="str">
        <f>"annual period "&amp;COUNTIF(D$9:D14570,TRUE)</f>
        <v>annual period 46</v>
      </c>
      <c r="D14570" t="b">
        <f t="shared" si="681"/>
        <v>0</v>
      </c>
      <c r="E14570">
        <f t="shared" si="680"/>
        <v>2307</v>
      </c>
      <c r="F14570" s="5" cm="1">
        <f t="array" ref="F14570">INDEX(_xlfn._xlws.FILTER(A$9:A$16378,E14570=E$9:E$16378*ISNUMBER(A$9:A$16378)),1)</f>
        <v>44616</v>
      </c>
      <c r="G14570" s="5" cm="1">
        <f t="array" ref="G14570">INDEX(_xlfn._xlws.FILTER(A$9:A$16378,E14570=E$9:E$16378*ISNUMBER(A$9:A$16378)),COUNT(_xlfn._xlws.FILTER(A$9:A$16378,E14570=E$9:E$16378*ISNUMBER(A$9:A$16378))))</f>
        <v>44619</v>
      </c>
      <c r="H14570" t="str">
        <v/>
      </c>
      <c r="I14570" s="10" t="str" cm="1">
        <f t="array" ref="I14570">_xlfn.IFS(AND(OR(_xlfn._xlws.FILTER(D$9:D$16388,E$9:E$16388=E14570)),ROW()=_xlfn.MINIFS(_xlfn.ANCHORARRAY(H$9),E$9:E$16388,E14570)),A14570-C$4,ROW()=_xlfn.MINIFS(_xlfn.ANCHORARRAY(H$9),E$9:E$16388,E14570),IFERROR(A14570-INDEX(G$9:G$16388,MATCH(E14570-1,E$9:E$16388,0)),A14570-C$4),ISNUMBER(A14570),A14570-F14570,TRUE,"")</f>
        <v/>
      </c>
      <c r="J14570" t="str">
        <f t="shared" si="679"/>
        <v/>
      </c>
      <c r="L14570" s="5"/>
    </row>
    <row r="14571" spans="1:12">
      <c r="A14571" s="3">
        <v>44616</v>
      </c>
      <c r="B14571" s="4" t="str">
        <f>"annual period "&amp;COUNTIF(D$9:D14571,TRUE)</f>
        <v>annual period 46</v>
      </c>
      <c r="D14571" t="b">
        <f t="shared" si="681"/>
        <v>0</v>
      </c>
      <c r="E14571">
        <f t="shared" si="680"/>
        <v>2307</v>
      </c>
      <c r="F14571" s="5" cm="1">
        <f t="array" ref="F14571">INDEX(_xlfn._xlws.FILTER(A$9:A$16378,E14571=E$9:E$16378*ISNUMBER(A$9:A$16378)),1)</f>
        <v>44616</v>
      </c>
      <c r="G14571" s="5" cm="1">
        <f t="array" ref="G14571">INDEX(_xlfn._xlws.FILTER(A$9:A$16378,E14571=E$9:E$16378*ISNUMBER(A$9:A$16378)),COUNT(_xlfn._xlws.FILTER(A$9:A$16378,E14571=E$9:E$16378*ISNUMBER(A$9:A$16378))))</f>
        <v>44619</v>
      </c>
      <c r="H14571">
        <v>14571</v>
      </c>
      <c r="I14571" s="10" cm="1">
        <f t="array" ref="I14571">_xlfn.IFS(AND(OR(_xlfn._xlws.FILTER(D$9:D$16388,E$9:E$16388=E14571)),ROW()=_xlfn.MINIFS(_xlfn.ANCHORARRAY(H$9),E$9:E$16388,E14571)),A14571-C$4,ROW()=_xlfn.MINIFS(_xlfn.ANCHORARRAY(H$9),E$9:E$16388,E14571),IFERROR(A14571-INDEX(G$9:G$16388,MATCH(E14571-1,E$9:E$16388,0)),A14571-C$4),ISNUMBER(A14571),A14571-F14571,TRUE,"")</f>
        <v>0</v>
      </c>
      <c r="J14571" t="b">
        <f t="shared" si="679"/>
        <v>0</v>
      </c>
      <c r="L14571" s="5"/>
    </row>
    <row r="14572" spans="1:12">
      <c r="B14572" s="4" t="str">
        <f>"annual period "&amp;COUNTIF(D$9:D14572,TRUE)</f>
        <v>annual period 46</v>
      </c>
      <c r="D14572" t="b">
        <f t="shared" si="681"/>
        <v>0</v>
      </c>
      <c r="E14572">
        <f t="shared" si="680"/>
        <v>2307</v>
      </c>
      <c r="F14572" s="5" cm="1">
        <f t="array" ref="F14572">INDEX(_xlfn._xlws.FILTER(A$9:A$16378,E14572=E$9:E$16378*ISNUMBER(A$9:A$16378)),1)</f>
        <v>44616</v>
      </c>
      <c r="G14572" s="5" cm="1">
        <f t="array" ref="G14572">INDEX(_xlfn._xlws.FILTER(A$9:A$16378,E14572=E$9:E$16378*ISNUMBER(A$9:A$16378)),COUNT(_xlfn._xlws.FILTER(A$9:A$16378,E14572=E$9:E$16378*ISNUMBER(A$9:A$16378))))</f>
        <v>44619</v>
      </c>
      <c r="H14572" t="str">
        <v/>
      </c>
      <c r="I14572" s="10" t="str" cm="1">
        <f t="array" ref="I14572">_xlfn.IFS(AND(OR(_xlfn._xlws.FILTER(D$9:D$16388,E$9:E$16388=E14572)),ROW()=_xlfn.MINIFS(_xlfn.ANCHORARRAY(H$9),E$9:E$16388,E14572)),A14572-C$4,ROW()=_xlfn.MINIFS(_xlfn.ANCHORARRAY(H$9),E$9:E$16388,E14572),IFERROR(A14572-INDEX(G$9:G$16388,MATCH(E14572-1,E$9:E$16388,0)),A14572-C$4),ISNUMBER(A14572),A14572-F14572,TRUE,"")</f>
        <v/>
      </c>
      <c r="J14572" t="str">
        <f t="shared" si="679"/>
        <v/>
      </c>
      <c r="L14572" s="5"/>
    </row>
    <row r="14573" spans="1:12">
      <c r="A14573" s="3">
        <v>44619</v>
      </c>
      <c r="B14573" s="4" t="str">
        <f>"annual period "&amp;COUNTIF(D$9:D14573,TRUE)</f>
        <v>annual period 46</v>
      </c>
      <c r="D14573" t="b">
        <f t="shared" si="681"/>
        <v>0</v>
      </c>
      <c r="E14573">
        <f t="shared" si="680"/>
        <v>2307</v>
      </c>
      <c r="F14573" s="5" cm="1">
        <f t="array" ref="F14573">INDEX(_xlfn._xlws.FILTER(A$9:A$16378,E14573=E$9:E$16378*ISNUMBER(A$9:A$16378)),1)</f>
        <v>44616</v>
      </c>
      <c r="G14573" s="5" cm="1">
        <f t="array" ref="G14573">INDEX(_xlfn._xlws.FILTER(A$9:A$16378,E14573=E$9:E$16378*ISNUMBER(A$9:A$16378)),COUNT(_xlfn._xlws.FILTER(A$9:A$16378,E14573=E$9:E$16378*ISNUMBER(A$9:A$16378))))</f>
        <v>44619</v>
      </c>
      <c r="H14573" t="str">
        <v/>
      </c>
      <c r="I14573" s="10" cm="1">
        <f t="array" ref="I14573">_xlfn.IFS(AND(OR(_xlfn._xlws.FILTER(D$9:D$16388,E$9:E$16388=E14573)),ROW()=_xlfn.MINIFS(_xlfn.ANCHORARRAY(H$9),E$9:E$16388,E14573)),A14573-C$4,ROW()=_xlfn.MINIFS(_xlfn.ANCHORARRAY(H$9),E$9:E$16388,E14573),IFERROR(A14573-INDEX(G$9:G$16388,MATCH(E14573-1,E$9:E$16388,0)),A14573-C$4),ISNUMBER(A14573),A14573-F14573,TRUE,"")</f>
        <v>3</v>
      </c>
      <c r="J14573" t="b">
        <f t="shared" si="679"/>
        <v>0</v>
      </c>
      <c r="L14573" s="5"/>
    </row>
    <row r="14574" spans="1:12">
      <c r="B14574" s="4" t="str">
        <f>"annual period "&amp;COUNTIF(D$9:D14574,TRUE)</f>
        <v>annual period 46</v>
      </c>
      <c r="D14574" t="b">
        <f t="shared" si="681"/>
        <v>0</v>
      </c>
      <c r="E14574">
        <f t="shared" si="680"/>
        <v>2307</v>
      </c>
      <c r="F14574" s="5" cm="1">
        <f t="array" ref="F14574">INDEX(_xlfn._xlws.FILTER(A$9:A$16378,E14574=E$9:E$16378*ISNUMBER(A$9:A$16378)),1)</f>
        <v>44616</v>
      </c>
      <c r="G14574" s="5" cm="1">
        <f t="array" ref="G14574">INDEX(_xlfn._xlws.FILTER(A$9:A$16378,E14574=E$9:E$16378*ISNUMBER(A$9:A$16378)),COUNT(_xlfn._xlws.FILTER(A$9:A$16378,E14574=E$9:E$16378*ISNUMBER(A$9:A$16378))))</f>
        <v>44619</v>
      </c>
      <c r="H14574" t="str">
        <v/>
      </c>
      <c r="I14574" s="10" t="str" cm="1">
        <f t="array" ref="I14574">_xlfn.IFS(AND(OR(_xlfn._xlws.FILTER(D$9:D$16388,E$9:E$16388=E14574)),ROW()=_xlfn.MINIFS(_xlfn.ANCHORARRAY(H$9),E$9:E$16388,E14574)),A14574-C$4,ROW()=_xlfn.MINIFS(_xlfn.ANCHORARRAY(H$9),E$9:E$16388,E14574),IFERROR(A14574-INDEX(G$9:G$16388,MATCH(E14574-1,E$9:E$16388,0)),A14574-C$4),ISNUMBER(A14574),A14574-F14574,TRUE,"")</f>
        <v/>
      </c>
      <c r="J14574" t="str">
        <f t="shared" si="679"/>
        <v/>
      </c>
      <c r="L14574" s="5"/>
    </row>
    <row r="14575" spans="1:12">
      <c r="A14575" s="3">
        <v>44619</v>
      </c>
      <c r="B14575" s="4" t="str">
        <f>"annual period "&amp;COUNTIF(D$9:D14575,TRUE)</f>
        <v>annual period 46</v>
      </c>
      <c r="D14575" t="b">
        <f t="shared" si="681"/>
        <v>0</v>
      </c>
      <c r="E14575">
        <f t="shared" si="680"/>
        <v>2307</v>
      </c>
      <c r="F14575" s="5" cm="1">
        <f t="array" ref="F14575">INDEX(_xlfn._xlws.FILTER(A$9:A$16378,E14575=E$9:E$16378*ISNUMBER(A$9:A$16378)),1)</f>
        <v>44616</v>
      </c>
      <c r="G14575" s="5" cm="1">
        <f t="array" ref="G14575">INDEX(_xlfn._xlws.FILTER(A$9:A$16378,E14575=E$9:E$16378*ISNUMBER(A$9:A$16378)),COUNT(_xlfn._xlws.FILTER(A$9:A$16378,E14575=E$9:E$16378*ISNUMBER(A$9:A$16378))))</f>
        <v>44619</v>
      </c>
      <c r="H14575" t="str">
        <v/>
      </c>
      <c r="I14575" s="10" cm="1">
        <f t="array" ref="I14575">_xlfn.IFS(AND(OR(_xlfn._xlws.FILTER(D$9:D$16388,E$9:E$16388=E14575)),ROW()=_xlfn.MINIFS(_xlfn.ANCHORARRAY(H$9),E$9:E$16388,E14575)),A14575-C$4,ROW()=_xlfn.MINIFS(_xlfn.ANCHORARRAY(H$9),E$9:E$16388,E14575),IFERROR(A14575-INDEX(G$9:G$16388,MATCH(E14575-1,E$9:E$16388,0)),A14575-C$4),ISNUMBER(A14575),A14575-F14575,TRUE,"")</f>
        <v>3</v>
      </c>
      <c r="J14575" t="b">
        <f t="shared" si="679"/>
        <v>0</v>
      </c>
      <c r="L14575" s="5"/>
    </row>
    <row r="14576" spans="1:12">
      <c r="B14576" s="4" t="str">
        <f>"annual period "&amp;COUNTIF(D$9:D14576,TRUE)</f>
        <v>annual period 46</v>
      </c>
      <c r="D14576" t="b">
        <f t="shared" si="681"/>
        <v>0</v>
      </c>
      <c r="E14576">
        <f t="shared" si="680"/>
        <v>2307</v>
      </c>
      <c r="F14576" s="5" cm="1">
        <f t="array" ref="F14576">INDEX(_xlfn._xlws.FILTER(A$9:A$16378,E14576=E$9:E$16378*ISNUMBER(A$9:A$16378)),1)</f>
        <v>44616</v>
      </c>
      <c r="G14576" s="5" cm="1">
        <f t="array" ref="G14576">INDEX(_xlfn._xlws.FILTER(A$9:A$16378,E14576=E$9:E$16378*ISNUMBER(A$9:A$16378)),COUNT(_xlfn._xlws.FILTER(A$9:A$16378,E14576=E$9:E$16378*ISNUMBER(A$9:A$16378))))</f>
        <v>44619</v>
      </c>
      <c r="H14576" t="str">
        <v/>
      </c>
      <c r="I14576" s="10" t="str" cm="1">
        <f t="array" ref="I14576">_xlfn.IFS(AND(OR(_xlfn._xlws.FILTER(D$9:D$16388,E$9:E$16388=E14576)),ROW()=_xlfn.MINIFS(_xlfn.ANCHORARRAY(H$9),E$9:E$16388,E14576)),A14576-C$4,ROW()=_xlfn.MINIFS(_xlfn.ANCHORARRAY(H$9),E$9:E$16388,E14576),IFERROR(A14576-INDEX(G$9:G$16388,MATCH(E14576-1,E$9:E$16388,0)),A14576-C$4),ISNUMBER(A14576),A14576-F14576,TRUE,"")</f>
        <v/>
      </c>
      <c r="J14576" t="str">
        <f t="shared" si="679"/>
        <v/>
      </c>
      <c r="L14576" s="5"/>
    </row>
    <row r="14577" spans="1:12">
      <c r="A14577" s="3">
        <v>44619</v>
      </c>
      <c r="B14577" s="4" t="str">
        <f>"annual period "&amp;COUNTIF(D$9:D14577,TRUE)</f>
        <v>annual period 46</v>
      </c>
      <c r="D14577" t="b">
        <f t="shared" si="681"/>
        <v>0</v>
      </c>
      <c r="E14577">
        <f t="shared" si="680"/>
        <v>2307</v>
      </c>
      <c r="F14577" s="5" cm="1">
        <f t="array" ref="F14577">INDEX(_xlfn._xlws.FILTER(A$9:A$16378,E14577=E$9:E$16378*ISNUMBER(A$9:A$16378)),1)</f>
        <v>44616</v>
      </c>
      <c r="G14577" s="5" cm="1">
        <f t="array" ref="G14577">INDEX(_xlfn._xlws.FILTER(A$9:A$16378,E14577=E$9:E$16378*ISNUMBER(A$9:A$16378)),COUNT(_xlfn._xlws.FILTER(A$9:A$16378,E14577=E$9:E$16378*ISNUMBER(A$9:A$16378))))</f>
        <v>44619</v>
      </c>
      <c r="H14577" t="str">
        <v/>
      </c>
      <c r="I14577" s="10" cm="1">
        <f t="array" ref="I14577">_xlfn.IFS(AND(OR(_xlfn._xlws.FILTER(D$9:D$16388,E$9:E$16388=E14577)),ROW()=_xlfn.MINIFS(_xlfn.ANCHORARRAY(H$9),E$9:E$16388,E14577)),A14577-C$4,ROW()=_xlfn.MINIFS(_xlfn.ANCHORARRAY(H$9),E$9:E$16388,E14577),IFERROR(A14577-INDEX(G$9:G$16388,MATCH(E14577-1,E$9:E$16388,0)),A14577-C$4),ISNUMBER(A14577),A14577-F14577,TRUE,"")</f>
        <v>3</v>
      </c>
      <c r="J14577" t="b">
        <f t="shared" si="679"/>
        <v>0</v>
      </c>
      <c r="L14577" s="5"/>
    </row>
    <row r="14578" spans="1:12">
      <c r="A14578" s="1" t="s">
        <v>14</v>
      </c>
      <c r="B14578" s="4" t="str">
        <f>"annual period "&amp;COUNTIF(D$9:D14578,TRUE)</f>
        <v>annual period 46</v>
      </c>
      <c r="D14578" t="b">
        <f t="shared" si="681"/>
        <v>0</v>
      </c>
      <c r="E14578">
        <f t="shared" si="680"/>
        <v>2308</v>
      </c>
      <c r="F14578" s="5" cm="1">
        <f t="array" ref="F14578">INDEX(_xlfn._xlws.FILTER(A$9:A$16378,E14578=E$9:E$16378*ISNUMBER(A$9:A$16378)),1)</f>
        <v>44623</v>
      </c>
      <c r="G14578" s="5" cm="1">
        <f t="array" ref="G14578">INDEX(_xlfn._xlws.FILTER(A$9:A$16378,E14578=E$9:E$16378*ISNUMBER(A$9:A$16378)),COUNT(_xlfn._xlws.FILTER(A$9:A$16378,E14578=E$9:E$16378*ISNUMBER(A$9:A$16378))))</f>
        <v>44626</v>
      </c>
      <c r="H14578" t="str">
        <v/>
      </c>
      <c r="I14578" s="10" t="str" cm="1">
        <f t="array" ref="I14578">_xlfn.IFS(AND(OR(_xlfn._xlws.FILTER(D$9:D$16388,E$9:E$16388=E14578)),ROW()=_xlfn.MINIFS(_xlfn.ANCHORARRAY(H$9),E$9:E$16388,E14578)),A14578-C$4,ROW()=_xlfn.MINIFS(_xlfn.ANCHORARRAY(H$9),E$9:E$16388,E14578),IFERROR(A14578-INDEX(G$9:G$16388,MATCH(E14578-1,E$9:E$16388,0)),A14578-C$4),ISNUMBER(A14578),A14578-F14578,TRUE,"")</f>
        <v/>
      </c>
      <c r="J14578" t="str">
        <f t="shared" si="679"/>
        <v/>
      </c>
      <c r="L14578" s="5"/>
    </row>
    <row r="14579" spans="1:12">
      <c r="A14579" s="2"/>
      <c r="B14579" s="4" t="str">
        <f>"annual period "&amp;COUNTIF(D$9:D14579,TRUE)</f>
        <v>annual period 46</v>
      </c>
      <c r="D14579" t="b">
        <f t="shared" si="681"/>
        <v>0</v>
      </c>
      <c r="E14579">
        <f t="shared" si="680"/>
        <v>2308</v>
      </c>
      <c r="F14579" s="5" cm="1">
        <f t="array" ref="F14579">INDEX(_xlfn._xlws.FILTER(A$9:A$16378,E14579=E$9:E$16378*ISNUMBER(A$9:A$16378)),1)</f>
        <v>44623</v>
      </c>
      <c r="G14579" s="5" cm="1">
        <f t="array" ref="G14579">INDEX(_xlfn._xlws.FILTER(A$9:A$16378,E14579=E$9:E$16378*ISNUMBER(A$9:A$16378)),COUNT(_xlfn._xlws.FILTER(A$9:A$16378,E14579=E$9:E$16378*ISNUMBER(A$9:A$16378))))</f>
        <v>44626</v>
      </c>
      <c r="H14579" t="str">
        <v/>
      </c>
      <c r="I14579" s="10" t="str" cm="1">
        <f t="array" ref="I14579">_xlfn.IFS(AND(OR(_xlfn._xlws.FILTER(D$9:D$16388,E$9:E$16388=E14579)),ROW()=_xlfn.MINIFS(_xlfn.ANCHORARRAY(H$9),E$9:E$16388,E14579)),A14579-C$4,ROW()=_xlfn.MINIFS(_xlfn.ANCHORARRAY(H$9),E$9:E$16388,E14579),IFERROR(A14579-INDEX(G$9:G$16388,MATCH(E14579-1,E$9:E$16388,0)),A14579-C$4),ISNUMBER(A14579),A14579-F14579,TRUE,"")</f>
        <v/>
      </c>
      <c r="J14579" t="str">
        <f t="shared" si="679"/>
        <v/>
      </c>
      <c r="L14579" s="5"/>
    </row>
    <row r="14580" spans="1:12">
      <c r="A14580" s="3">
        <v>44623</v>
      </c>
      <c r="B14580" s="4" t="str">
        <f>"annual period "&amp;COUNTIF(D$9:D14580,TRUE)</f>
        <v>annual period 46</v>
      </c>
      <c r="D14580" t="b">
        <f t="shared" si="681"/>
        <v>0</v>
      </c>
      <c r="E14580">
        <f t="shared" si="680"/>
        <v>2308</v>
      </c>
      <c r="F14580" s="5" cm="1">
        <f t="array" ref="F14580">INDEX(_xlfn._xlws.FILTER(A$9:A$16378,E14580=E$9:E$16378*ISNUMBER(A$9:A$16378)),1)</f>
        <v>44623</v>
      </c>
      <c r="G14580" s="5" cm="1">
        <f t="array" ref="G14580">INDEX(_xlfn._xlws.FILTER(A$9:A$16378,E14580=E$9:E$16378*ISNUMBER(A$9:A$16378)),COUNT(_xlfn._xlws.FILTER(A$9:A$16378,E14580=E$9:E$16378*ISNUMBER(A$9:A$16378))))</f>
        <v>44626</v>
      </c>
      <c r="H14580">
        <v>14580</v>
      </c>
      <c r="I14580" s="10" cm="1">
        <f t="array" ref="I14580">_xlfn.IFS(AND(OR(_xlfn._xlws.FILTER(D$9:D$16388,E$9:E$16388=E14580)),ROW()=_xlfn.MINIFS(_xlfn.ANCHORARRAY(H$9),E$9:E$16388,E14580)),A14580-C$4,ROW()=_xlfn.MINIFS(_xlfn.ANCHORARRAY(H$9),E$9:E$16388,E14580),IFERROR(A14580-INDEX(G$9:G$16388,MATCH(E14580-1,E$9:E$16388,0)),A14580-C$4),ISNUMBER(A14580),A14580-F14580,TRUE,"")</f>
        <v>4</v>
      </c>
      <c r="J14580" t="b">
        <f t="shared" si="679"/>
        <v>0</v>
      </c>
      <c r="L14580" s="5"/>
    </row>
    <row r="14581" spans="1:12">
      <c r="B14581" s="4" t="str">
        <f>"annual period "&amp;COUNTIF(D$9:D14581,TRUE)</f>
        <v>annual period 46</v>
      </c>
      <c r="D14581" t="b">
        <f t="shared" si="681"/>
        <v>0</v>
      </c>
      <c r="E14581">
        <f t="shared" si="680"/>
        <v>2308</v>
      </c>
      <c r="F14581" s="5" cm="1">
        <f t="array" ref="F14581">INDEX(_xlfn._xlws.FILTER(A$9:A$16378,E14581=E$9:E$16378*ISNUMBER(A$9:A$16378)),1)</f>
        <v>44623</v>
      </c>
      <c r="G14581" s="5" cm="1">
        <f t="array" ref="G14581">INDEX(_xlfn._xlws.FILTER(A$9:A$16378,E14581=E$9:E$16378*ISNUMBER(A$9:A$16378)),COUNT(_xlfn._xlws.FILTER(A$9:A$16378,E14581=E$9:E$16378*ISNUMBER(A$9:A$16378))))</f>
        <v>44626</v>
      </c>
      <c r="H14581" t="str">
        <v/>
      </c>
      <c r="I14581" s="10" t="str" cm="1">
        <f t="array" ref="I14581">_xlfn.IFS(AND(OR(_xlfn._xlws.FILTER(D$9:D$16388,E$9:E$16388=E14581)),ROW()=_xlfn.MINIFS(_xlfn.ANCHORARRAY(H$9),E$9:E$16388,E14581)),A14581-C$4,ROW()=_xlfn.MINIFS(_xlfn.ANCHORARRAY(H$9),E$9:E$16388,E14581),IFERROR(A14581-INDEX(G$9:G$16388,MATCH(E14581-1,E$9:E$16388,0)),A14581-C$4),ISNUMBER(A14581),A14581-F14581,TRUE,"")</f>
        <v/>
      </c>
      <c r="J14581" t="str">
        <f t="shared" si="679"/>
        <v/>
      </c>
      <c r="L14581" s="5"/>
    </row>
    <row r="14582" spans="1:12">
      <c r="A14582" s="3">
        <v>44623</v>
      </c>
      <c r="B14582" s="4" t="str">
        <f>"annual period "&amp;COUNTIF(D$9:D14582,TRUE)</f>
        <v>annual period 46</v>
      </c>
      <c r="D14582" t="b">
        <f t="shared" si="681"/>
        <v>0</v>
      </c>
      <c r="E14582">
        <f t="shared" si="680"/>
        <v>2308</v>
      </c>
      <c r="F14582" s="5" cm="1">
        <f t="array" ref="F14582">INDEX(_xlfn._xlws.FILTER(A$9:A$16378,E14582=E$9:E$16378*ISNUMBER(A$9:A$16378)),1)</f>
        <v>44623</v>
      </c>
      <c r="G14582" s="5" cm="1">
        <f t="array" ref="G14582">INDEX(_xlfn._xlws.FILTER(A$9:A$16378,E14582=E$9:E$16378*ISNUMBER(A$9:A$16378)),COUNT(_xlfn._xlws.FILTER(A$9:A$16378,E14582=E$9:E$16378*ISNUMBER(A$9:A$16378))))</f>
        <v>44626</v>
      </c>
      <c r="H14582">
        <v>14582</v>
      </c>
      <c r="I14582" s="10" cm="1">
        <f t="array" ref="I14582">_xlfn.IFS(AND(OR(_xlfn._xlws.FILTER(D$9:D$16388,E$9:E$16388=E14582)),ROW()=_xlfn.MINIFS(_xlfn.ANCHORARRAY(H$9),E$9:E$16388,E14582)),A14582-C$4,ROW()=_xlfn.MINIFS(_xlfn.ANCHORARRAY(H$9),E$9:E$16388,E14582),IFERROR(A14582-INDEX(G$9:G$16388,MATCH(E14582-1,E$9:E$16388,0)),A14582-C$4),ISNUMBER(A14582),A14582-F14582,TRUE,"")</f>
        <v>0</v>
      </c>
      <c r="J14582" t="b">
        <f t="shared" si="679"/>
        <v>0</v>
      </c>
      <c r="L14582" s="5"/>
    </row>
    <row r="14583" spans="1:12">
      <c r="B14583" s="4" t="str">
        <f>"annual period "&amp;COUNTIF(D$9:D14583,TRUE)</f>
        <v>annual period 46</v>
      </c>
      <c r="D14583" t="b">
        <f t="shared" si="681"/>
        <v>0</v>
      </c>
      <c r="E14583">
        <f t="shared" si="680"/>
        <v>2308</v>
      </c>
      <c r="F14583" s="5" cm="1">
        <f t="array" ref="F14583">INDEX(_xlfn._xlws.FILTER(A$9:A$16378,E14583=E$9:E$16378*ISNUMBER(A$9:A$16378)),1)</f>
        <v>44623</v>
      </c>
      <c r="G14583" s="5" cm="1">
        <f t="array" ref="G14583">INDEX(_xlfn._xlws.FILTER(A$9:A$16378,E14583=E$9:E$16378*ISNUMBER(A$9:A$16378)),COUNT(_xlfn._xlws.FILTER(A$9:A$16378,E14583=E$9:E$16378*ISNUMBER(A$9:A$16378))))</f>
        <v>44626</v>
      </c>
      <c r="H14583" t="str">
        <v/>
      </c>
      <c r="I14583" s="10" t="str" cm="1">
        <f t="array" ref="I14583">_xlfn.IFS(AND(OR(_xlfn._xlws.FILTER(D$9:D$16388,E$9:E$16388=E14583)),ROW()=_xlfn.MINIFS(_xlfn.ANCHORARRAY(H$9),E$9:E$16388,E14583)),A14583-C$4,ROW()=_xlfn.MINIFS(_xlfn.ANCHORARRAY(H$9),E$9:E$16388,E14583),IFERROR(A14583-INDEX(G$9:G$16388,MATCH(E14583-1,E$9:E$16388,0)),A14583-C$4),ISNUMBER(A14583),A14583-F14583,TRUE,"")</f>
        <v/>
      </c>
      <c r="J14583" t="str">
        <f t="shared" si="679"/>
        <v/>
      </c>
      <c r="L14583" s="5"/>
    </row>
    <row r="14584" spans="1:12">
      <c r="A14584" s="3">
        <v>44623</v>
      </c>
      <c r="B14584" s="4" t="str">
        <f>"annual period "&amp;COUNTIF(D$9:D14584,TRUE)</f>
        <v>annual period 46</v>
      </c>
      <c r="D14584" t="b">
        <f t="shared" si="681"/>
        <v>0</v>
      </c>
      <c r="E14584">
        <f t="shared" si="680"/>
        <v>2308</v>
      </c>
      <c r="F14584" s="5" cm="1">
        <f t="array" ref="F14584">INDEX(_xlfn._xlws.FILTER(A$9:A$16378,E14584=E$9:E$16378*ISNUMBER(A$9:A$16378)),1)</f>
        <v>44623</v>
      </c>
      <c r="G14584" s="5" cm="1">
        <f t="array" ref="G14584">INDEX(_xlfn._xlws.FILTER(A$9:A$16378,E14584=E$9:E$16378*ISNUMBER(A$9:A$16378)),COUNT(_xlfn._xlws.FILTER(A$9:A$16378,E14584=E$9:E$16378*ISNUMBER(A$9:A$16378))))</f>
        <v>44626</v>
      </c>
      <c r="H14584">
        <v>14584</v>
      </c>
      <c r="I14584" s="10" cm="1">
        <f t="array" ref="I14584">_xlfn.IFS(AND(OR(_xlfn._xlws.FILTER(D$9:D$16388,E$9:E$16388=E14584)),ROW()=_xlfn.MINIFS(_xlfn.ANCHORARRAY(H$9),E$9:E$16388,E14584)),A14584-C$4,ROW()=_xlfn.MINIFS(_xlfn.ANCHORARRAY(H$9),E$9:E$16388,E14584),IFERROR(A14584-INDEX(G$9:G$16388,MATCH(E14584-1,E$9:E$16388,0)),A14584-C$4),ISNUMBER(A14584),A14584-F14584,TRUE,"")</f>
        <v>0</v>
      </c>
      <c r="J14584" t="b">
        <f t="shared" si="679"/>
        <v>0</v>
      </c>
      <c r="L14584" s="5"/>
    </row>
    <row r="14585" spans="1:12">
      <c r="B14585" s="4" t="str">
        <f>"annual period "&amp;COUNTIF(D$9:D14585,TRUE)</f>
        <v>annual period 46</v>
      </c>
      <c r="D14585" t="b">
        <f t="shared" si="681"/>
        <v>0</v>
      </c>
      <c r="E14585">
        <f t="shared" si="680"/>
        <v>2308</v>
      </c>
      <c r="F14585" s="5" cm="1">
        <f t="array" ref="F14585">INDEX(_xlfn._xlws.FILTER(A$9:A$16378,E14585=E$9:E$16378*ISNUMBER(A$9:A$16378)),1)</f>
        <v>44623</v>
      </c>
      <c r="G14585" s="5" cm="1">
        <f t="array" ref="G14585">INDEX(_xlfn._xlws.FILTER(A$9:A$16378,E14585=E$9:E$16378*ISNUMBER(A$9:A$16378)),COUNT(_xlfn._xlws.FILTER(A$9:A$16378,E14585=E$9:E$16378*ISNUMBER(A$9:A$16378))))</f>
        <v>44626</v>
      </c>
      <c r="H14585" t="str">
        <v/>
      </c>
      <c r="I14585" s="10" t="str" cm="1">
        <f t="array" ref="I14585">_xlfn.IFS(AND(OR(_xlfn._xlws.FILTER(D$9:D$16388,E$9:E$16388=E14585)),ROW()=_xlfn.MINIFS(_xlfn.ANCHORARRAY(H$9),E$9:E$16388,E14585)),A14585-C$4,ROW()=_xlfn.MINIFS(_xlfn.ANCHORARRAY(H$9),E$9:E$16388,E14585),IFERROR(A14585-INDEX(G$9:G$16388,MATCH(E14585-1,E$9:E$16388,0)),A14585-C$4),ISNUMBER(A14585),A14585-F14585,TRUE,"")</f>
        <v/>
      </c>
      <c r="J14585" t="str">
        <f t="shared" si="679"/>
        <v/>
      </c>
      <c r="L14585" s="5"/>
    </row>
    <row r="14586" spans="1:12">
      <c r="A14586" s="3">
        <v>44623</v>
      </c>
      <c r="B14586" s="4" t="str">
        <f>"annual period "&amp;COUNTIF(D$9:D14586,TRUE)</f>
        <v>annual period 46</v>
      </c>
      <c r="D14586" t="b">
        <f t="shared" si="681"/>
        <v>0</v>
      </c>
      <c r="E14586">
        <f t="shared" si="680"/>
        <v>2308</v>
      </c>
      <c r="F14586" s="5" cm="1">
        <f t="array" ref="F14586">INDEX(_xlfn._xlws.FILTER(A$9:A$16378,E14586=E$9:E$16378*ISNUMBER(A$9:A$16378)),1)</f>
        <v>44623</v>
      </c>
      <c r="G14586" s="5" cm="1">
        <f t="array" ref="G14586">INDEX(_xlfn._xlws.FILTER(A$9:A$16378,E14586=E$9:E$16378*ISNUMBER(A$9:A$16378)),COUNT(_xlfn._xlws.FILTER(A$9:A$16378,E14586=E$9:E$16378*ISNUMBER(A$9:A$16378))))</f>
        <v>44626</v>
      </c>
      <c r="H14586">
        <v>14586</v>
      </c>
      <c r="I14586" s="10" cm="1">
        <f t="array" ref="I14586">_xlfn.IFS(AND(OR(_xlfn._xlws.FILTER(D$9:D$16388,E$9:E$16388=E14586)),ROW()=_xlfn.MINIFS(_xlfn.ANCHORARRAY(H$9),E$9:E$16388,E14586)),A14586-C$4,ROW()=_xlfn.MINIFS(_xlfn.ANCHORARRAY(H$9),E$9:E$16388,E14586),IFERROR(A14586-INDEX(G$9:G$16388,MATCH(E14586-1,E$9:E$16388,0)),A14586-C$4),ISNUMBER(A14586),A14586-F14586,TRUE,"")</f>
        <v>0</v>
      </c>
      <c r="J14586" t="b">
        <f t="shared" si="679"/>
        <v>0</v>
      </c>
      <c r="L14586" s="5"/>
    </row>
    <row r="14587" spans="1:12">
      <c r="B14587" s="4" t="str">
        <f>"annual period "&amp;COUNTIF(D$9:D14587,TRUE)</f>
        <v>annual period 46</v>
      </c>
      <c r="D14587" t="b">
        <f t="shared" si="681"/>
        <v>0</v>
      </c>
      <c r="E14587">
        <f t="shared" si="680"/>
        <v>2308</v>
      </c>
      <c r="F14587" s="5" cm="1">
        <f t="array" ref="F14587">INDEX(_xlfn._xlws.FILTER(A$9:A$16378,E14587=E$9:E$16378*ISNUMBER(A$9:A$16378)),1)</f>
        <v>44623</v>
      </c>
      <c r="G14587" s="5" cm="1">
        <f t="array" ref="G14587">INDEX(_xlfn._xlws.FILTER(A$9:A$16378,E14587=E$9:E$16378*ISNUMBER(A$9:A$16378)),COUNT(_xlfn._xlws.FILTER(A$9:A$16378,E14587=E$9:E$16378*ISNUMBER(A$9:A$16378))))</f>
        <v>44626</v>
      </c>
      <c r="H14587" t="str">
        <v/>
      </c>
      <c r="I14587" s="10" t="str" cm="1">
        <f t="array" ref="I14587">_xlfn.IFS(AND(OR(_xlfn._xlws.FILTER(D$9:D$16388,E$9:E$16388=E14587)),ROW()=_xlfn.MINIFS(_xlfn.ANCHORARRAY(H$9),E$9:E$16388,E14587)),A14587-C$4,ROW()=_xlfn.MINIFS(_xlfn.ANCHORARRAY(H$9),E$9:E$16388,E14587),IFERROR(A14587-INDEX(G$9:G$16388,MATCH(E14587-1,E$9:E$16388,0)),A14587-C$4),ISNUMBER(A14587),A14587-F14587,TRUE,"")</f>
        <v/>
      </c>
      <c r="J14587" t="str">
        <f t="shared" si="679"/>
        <v/>
      </c>
      <c r="L14587" s="5"/>
    </row>
    <row r="14588" spans="1:12">
      <c r="A14588" s="3">
        <v>44626</v>
      </c>
      <c r="B14588" s="4" t="str">
        <f>"annual period "&amp;COUNTIF(D$9:D14588,TRUE)</f>
        <v>annual period 46</v>
      </c>
      <c r="D14588" t="b">
        <f t="shared" si="681"/>
        <v>0</v>
      </c>
      <c r="E14588">
        <f t="shared" si="680"/>
        <v>2308</v>
      </c>
      <c r="F14588" s="5" cm="1">
        <f t="array" ref="F14588">INDEX(_xlfn._xlws.FILTER(A$9:A$16378,E14588=E$9:E$16378*ISNUMBER(A$9:A$16378)),1)</f>
        <v>44623</v>
      </c>
      <c r="G14588" s="5" cm="1">
        <f t="array" ref="G14588">INDEX(_xlfn._xlws.FILTER(A$9:A$16378,E14588=E$9:E$16378*ISNUMBER(A$9:A$16378)),COUNT(_xlfn._xlws.FILTER(A$9:A$16378,E14588=E$9:E$16378*ISNUMBER(A$9:A$16378))))</f>
        <v>44626</v>
      </c>
      <c r="H14588" t="str">
        <v/>
      </c>
      <c r="I14588" s="10" cm="1">
        <f t="array" ref="I14588">_xlfn.IFS(AND(OR(_xlfn._xlws.FILTER(D$9:D$16388,E$9:E$16388=E14588)),ROW()=_xlfn.MINIFS(_xlfn.ANCHORARRAY(H$9),E$9:E$16388,E14588)),A14588-C$4,ROW()=_xlfn.MINIFS(_xlfn.ANCHORARRAY(H$9),E$9:E$16388,E14588),IFERROR(A14588-INDEX(G$9:G$16388,MATCH(E14588-1,E$9:E$16388,0)),A14588-C$4),ISNUMBER(A14588),A14588-F14588,TRUE,"")</f>
        <v>3</v>
      </c>
      <c r="J14588" t="b">
        <f t="shared" si="679"/>
        <v>0</v>
      </c>
      <c r="L14588" s="5"/>
    </row>
    <row r="14589" spans="1:12">
      <c r="B14589" s="4" t="str">
        <f>"annual period "&amp;COUNTIF(D$9:D14589,TRUE)</f>
        <v>annual period 46</v>
      </c>
      <c r="D14589" t="b">
        <f t="shared" si="681"/>
        <v>0</v>
      </c>
      <c r="E14589">
        <f t="shared" si="680"/>
        <v>2308</v>
      </c>
      <c r="F14589" s="5" cm="1">
        <f t="array" ref="F14589">INDEX(_xlfn._xlws.FILTER(A$9:A$16378,E14589=E$9:E$16378*ISNUMBER(A$9:A$16378)),1)</f>
        <v>44623</v>
      </c>
      <c r="G14589" s="5" cm="1">
        <f t="array" ref="G14589">INDEX(_xlfn._xlws.FILTER(A$9:A$16378,E14589=E$9:E$16378*ISNUMBER(A$9:A$16378)),COUNT(_xlfn._xlws.FILTER(A$9:A$16378,E14589=E$9:E$16378*ISNUMBER(A$9:A$16378))))</f>
        <v>44626</v>
      </c>
      <c r="H14589" t="str">
        <v/>
      </c>
      <c r="I14589" s="10" t="str" cm="1">
        <f t="array" ref="I14589">_xlfn.IFS(AND(OR(_xlfn._xlws.FILTER(D$9:D$16388,E$9:E$16388=E14589)),ROW()=_xlfn.MINIFS(_xlfn.ANCHORARRAY(H$9),E$9:E$16388,E14589)),A14589-C$4,ROW()=_xlfn.MINIFS(_xlfn.ANCHORARRAY(H$9),E$9:E$16388,E14589),IFERROR(A14589-INDEX(G$9:G$16388,MATCH(E14589-1,E$9:E$16388,0)),A14589-C$4),ISNUMBER(A14589),A14589-F14589,TRUE,"")</f>
        <v/>
      </c>
      <c r="J14589" t="str">
        <f t="shared" si="679"/>
        <v/>
      </c>
      <c r="L14589" s="5"/>
    </row>
    <row r="14590" spans="1:12">
      <c r="A14590" s="3">
        <v>44626</v>
      </c>
      <c r="B14590" s="4" t="str">
        <f>"annual period "&amp;COUNTIF(D$9:D14590,TRUE)</f>
        <v>annual period 46</v>
      </c>
      <c r="D14590" t="b">
        <f t="shared" si="681"/>
        <v>0</v>
      </c>
      <c r="E14590">
        <f t="shared" si="680"/>
        <v>2308</v>
      </c>
      <c r="F14590" s="5" cm="1">
        <f t="array" ref="F14590">INDEX(_xlfn._xlws.FILTER(A$9:A$16378,E14590=E$9:E$16378*ISNUMBER(A$9:A$16378)),1)</f>
        <v>44623</v>
      </c>
      <c r="G14590" s="5" cm="1">
        <f t="array" ref="G14590">INDEX(_xlfn._xlws.FILTER(A$9:A$16378,E14590=E$9:E$16378*ISNUMBER(A$9:A$16378)),COUNT(_xlfn._xlws.FILTER(A$9:A$16378,E14590=E$9:E$16378*ISNUMBER(A$9:A$16378))))</f>
        <v>44626</v>
      </c>
      <c r="H14590" t="str">
        <v/>
      </c>
      <c r="I14590" s="10" cm="1">
        <f t="array" ref="I14590">_xlfn.IFS(AND(OR(_xlfn._xlws.FILTER(D$9:D$16388,E$9:E$16388=E14590)),ROW()=_xlfn.MINIFS(_xlfn.ANCHORARRAY(H$9),E$9:E$16388,E14590)),A14590-C$4,ROW()=_xlfn.MINIFS(_xlfn.ANCHORARRAY(H$9),E$9:E$16388,E14590),IFERROR(A14590-INDEX(G$9:G$16388,MATCH(E14590-1,E$9:E$16388,0)),A14590-C$4),ISNUMBER(A14590),A14590-F14590,TRUE,"")</f>
        <v>3</v>
      </c>
      <c r="J14590" t="b">
        <f t="shared" si="679"/>
        <v>0</v>
      </c>
      <c r="L14590" s="5"/>
    </row>
    <row r="14591" spans="1:12">
      <c r="B14591" s="4" t="str">
        <f>"annual period "&amp;COUNTIF(D$9:D14591,TRUE)</f>
        <v>annual period 46</v>
      </c>
      <c r="D14591" t="b">
        <f t="shared" si="681"/>
        <v>0</v>
      </c>
      <c r="E14591">
        <f t="shared" si="680"/>
        <v>2308</v>
      </c>
      <c r="F14591" s="5" cm="1">
        <f t="array" ref="F14591">INDEX(_xlfn._xlws.FILTER(A$9:A$16378,E14591=E$9:E$16378*ISNUMBER(A$9:A$16378)),1)</f>
        <v>44623</v>
      </c>
      <c r="G14591" s="5" cm="1">
        <f t="array" ref="G14591">INDEX(_xlfn._xlws.FILTER(A$9:A$16378,E14591=E$9:E$16378*ISNUMBER(A$9:A$16378)),COUNT(_xlfn._xlws.FILTER(A$9:A$16378,E14591=E$9:E$16378*ISNUMBER(A$9:A$16378))))</f>
        <v>44626</v>
      </c>
      <c r="H14591" t="str">
        <v/>
      </c>
      <c r="I14591" s="10" t="str" cm="1">
        <f t="array" ref="I14591">_xlfn.IFS(AND(OR(_xlfn._xlws.FILTER(D$9:D$16388,E$9:E$16388=E14591)),ROW()=_xlfn.MINIFS(_xlfn.ANCHORARRAY(H$9),E$9:E$16388,E14591)),A14591-C$4,ROW()=_xlfn.MINIFS(_xlfn.ANCHORARRAY(H$9),E$9:E$16388,E14591),IFERROR(A14591-INDEX(G$9:G$16388,MATCH(E14591-1,E$9:E$16388,0)),A14591-C$4),ISNUMBER(A14591),A14591-F14591,TRUE,"")</f>
        <v/>
      </c>
      <c r="J14591" t="str">
        <f t="shared" si="679"/>
        <v/>
      </c>
      <c r="L14591" s="5"/>
    </row>
    <row r="14592" spans="1:12">
      <c r="A14592" s="3">
        <v>44626</v>
      </c>
      <c r="B14592" s="4" t="str">
        <f>"annual period "&amp;COUNTIF(D$9:D14592,TRUE)</f>
        <v>annual period 46</v>
      </c>
      <c r="D14592" t="b">
        <f t="shared" si="681"/>
        <v>0</v>
      </c>
      <c r="E14592">
        <f t="shared" si="680"/>
        <v>2308</v>
      </c>
      <c r="F14592" s="5" cm="1">
        <f t="array" ref="F14592">INDEX(_xlfn._xlws.FILTER(A$9:A$16378,E14592=E$9:E$16378*ISNUMBER(A$9:A$16378)),1)</f>
        <v>44623</v>
      </c>
      <c r="G14592" s="5" cm="1">
        <f t="array" ref="G14592">INDEX(_xlfn._xlws.FILTER(A$9:A$16378,E14592=E$9:E$16378*ISNUMBER(A$9:A$16378)),COUNT(_xlfn._xlws.FILTER(A$9:A$16378,E14592=E$9:E$16378*ISNUMBER(A$9:A$16378))))</f>
        <v>44626</v>
      </c>
      <c r="H14592" t="str">
        <v/>
      </c>
      <c r="I14592" s="10" cm="1">
        <f t="array" ref="I14592">_xlfn.IFS(AND(OR(_xlfn._xlws.FILTER(D$9:D$16388,E$9:E$16388=E14592)),ROW()=_xlfn.MINIFS(_xlfn.ANCHORARRAY(H$9),E$9:E$16388,E14592)),A14592-C$4,ROW()=_xlfn.MINIFS(_xlfn.ANCHORARRAY(H$9),E$9:E$16388,E14592),IFERROR(A14592-INDEX(G$9:G$16388,MATCH(E14592-1,E$9:E$16388,0)),A14592-C$4),ISNUMBER(A14592),A14592-F14592,TRUE,"")</f>
        <v>3</v>
      </c>
      <c r="J14592" t="b">
        <f t="shared" si="679"/>
        <v>0</v>
      </c>
      <c r="L14592" s="5"/>
    </row>
    <row r="14593" spans="1:12">
      <c r="B14593" s="4" t="str">
        <f>"annual period "&amp;COUNTIF(D$9:D14593,TRUE)</f>
        <v>annual period 46</v>
      </c>
      <c r="D14593" t="b">
        <f t="shared" si="681"/>
        <v>0</v>
      </c>
      <c r="E14593">
        <f t="shared" si="680"/>
        <v>2308</v>
      </c>
      <c r="F14593" s="5" cm="1">
        <f t="array" ref="F14593">INDEX(_xlfn._xlws.FILTER(A$9:A$16378,E14593=E$9:E$16378*ISNUMBER(A$9:A$16378)),1)</f>
        <v>44623</v>
      </c>
      <c r="G14593" s="5" cm="1">
        <f t="array" ref="G14593">INDEX(_xlfn._xlws.FILTER(A$9:A$16378,E14593=E$9:E$16378*ISNUMBER(A$9:A$16378)),COUNT(_xlfn._xlws.FILTER(A$9:A$16378,E14593=E$9:E$16378*ISNUMBER(A$9:A$16378))))</f>
        <v>44626</v>
      </c>
      <c r="H14593" t="str">
        <v/>
      </c>
      <c r="I14593" s="10" t="str" cm="1">
        <f t="array" ref="I14593">_xlfn.IFS(AND(OR(_xlfn._xlws.FILTER(D$9:D$16388,E$9:E$16388=E14593)),ROW()=_xlfn.MINIFS(_xlfn.ANCHORARRAY(H$9),E$9:E$16388,E14593)),A14593-C$4,ROW()=_xlfn.MINIFS(_xlfn.ANCHORARRAY(H$9),E$9:E$16388,E14593),IFERROR(A14593-INDEX(G$9:G$16388,MATCH(E14593-1,E$9:E$16388,0)),A14593-C$4),ISNUMBER(A14593),A14593-F14593,TRUE,"")</f>
        <v/>
      </c>
      <c r="J14593" t="str">
        <f t="shared" si="679"/>
        <v/>
      </c>
      <c r="L14593" s="5"/>
    </row>
    <row r="14594" spans="1:12">
      <c r="A14594" s="3">
        <v>44626</v>
      </c>
      <c r="B14594" s="4" t="str">
        <f>"annual period "&amp;COUNTIF(D$9:D14594,TRUE)</f>
        <v>annual period 46</v>
      </c>
      <c r="D14594" t="b">
        <f t="shared" si="681"/>
        <v>0</v>
      </c>
      <c r="E14594">
        <f t="shared" si="680"/>
        <v>2308</v>
      </c>
      <c r="F14594" s="5" cm="1">
        <f t="array" ref="F14594">INDEX(_xlfn._xlws.FILTER(A$9:A$16378,E14594=E$9:E$16378*ISNUMBER(A$9:A$16378)),1)</f>
        <v>44623</v>
      </c>
      <c r="G14594" s="5" cm="1">
        <f t="array" ref="G14594">INDEX(_xlfn._xlws.FILTER(A$9:A$16378,E14594=E$9:E$16378*ISNUMBER(A$9:A$16378)),COUNT(_xlfn._xlws.FILTER(A$9:A$16378,E14594=E$9:E$16378*ISNUMBER(A$9:A$16378))))</f>
        <v>44626</v>
      </c>
      <c r="H14594" t="str">
        <v/>
      </c>
      <c r="I14594" s="10" cm="1">
        <f t="array" ref="I14594">_xlfn.IFS(AND(OR(_xlfn._xlws.FILTER(D$9:D$16388,E$9:E$16388=E14594)),ROW()=_xlfn.MINIFS(_xlfn.ANCHORARRAY(H$9),E$9:E$16388,E14594)),A14594-C$4,ROW()=_xlfn.MINIFS(_xlfn.ANCHORARRAY(H$9),E$9:E$16388,E14594),IFERROR(A14594-INDEX(G$9:G$16388,MATCH(E14594-1,E$9:E$16388,0)),A14594-C$4),ISNUMBER(A14594),A14594-F14594,TRUE,"")</f>
        <v>3</v>
      </c>
      <c r="J14594" t="b">
        <f t="shared" si="679"/>
        <v>0</v>
      </c>
      <c r="L14594" s="5"/>
    </row>
    <row r="14595" spans="1:12">
      <c r="A14595" s="1" t="s">
        <v>14</v>
      </c>
      <c r="B14595" s="4" t="str">
        <f>"annual period "&amp;COUNTIF(D$9:D14595,TRUE)</f>
        <v>annual period 46</v>
      </c>
      <c r="D14595" t="b">
        <f t="shared" si="681"/>
        <v>0</v>
      </c>
      <c r="E14595">
        <f t="shared" si="680"/>
        <v>2309</v>
      </c>
      <c r="F14595" s="5" cm="1">
        <f t="array" ref="F14595">INDEX(_xlfn._xlws.FILTER(A$9:A$16378,E14595=E$9:E$16378*ISNUMBER(A$9:A$16378)),1)</f>
        <v>44632</v>
      </c>
      <c r="G14595" s="5" cm="1">
        <f t="array" ref="G14595">INDEX(_xlfn._xlws.FILTER(A$9:A$16378,E14595=E$9:E$16378*ISNUMBER(A$9:A$16378)),COUNT(_xlfn._xlws.FILTER(A$9:A$16378,E14595=E$9:E$16378*ISNUMBER(A$9:A$16378))))</f>
        <v>44633</v>
      </c>
      <c r="H14595" t="str">
        <v/>
      </c>
      <c r="I14595" s="10" t="str" cm="1">
        <f t="array" ref="I14595">_xlfn.IFS(AND(OR(_xlfn._xlws.FILTER(D$9:D$16388,E$9:E$16388=E14595)),ROW()=_xlfn.MINIFS(_xlfn.ANCHORARRAY(H$9),E$9:E$16388,E14595)),A14595-C$4,ROW()=_xlfn.MINIFS(_xlfn.ANCHORARRAY(H$9),E$9:E$16388,E14595),IFERROR(A14595-INDEX(G$9:G$16388,MATCH(E14595-1,E$9:E$16388,0)),A14595-C$4),ISNUMBER(A14595),A14595-F14595,TRUE,"")</f>
        <v/>
      </c>
      <c r="J14595" t="str">
        <f t="shared" si="679"/>
        <v/>
      </c>
      <c r="L14595" s="5"/>
    </row>
    <row r="14596" spans="1:12">
      <c r="A14596" s="2"/>
      <c r="B14596" s="4" t="str">
        <f>"annual period "&amp;COUNTIF(D$9:D14596,TRUE)</f>
        <v>annual period 46</v>
      </c>
      <c r="D14596" t="b">
        <f t="shared" si="681"/>
        <v>0</v>
      </c>
      <c r="E14596">
        <f t="shared" si="680"/>
        <v>2309</v>
      </c>
      <c r="F14596" s="5" cm="1">
        <f t="array" ref="F14596">INDEX(_xlfn._xlws.FILTER(A$9:A$16378,E14596=E$9:E$16378*ISNUMBER(A$9:A$16378)),1)</f>
        <v>44632</v>
      </c>
      <c r="G14596" s="5" cm="1">
        <f t="array" ref="G14596">INDEX(_xlfn._xlws.FILTER(A$9:A$16378,E14596=E$9:E$16378*ISNUMBER(A$9:A$16378)),COUNT(_xlfn._xlws.FILTER(A$9:A$16378,E14596=E$9:E$16378*ISNUMBER(A$9:A$16378))))</f>
        <v>44633</v>
      </c>
      <c r="H14596" t="str">
        <v/>
      </c>
      <c r="I14596" s="10" t="str" cm="1">
        <f t="array" ref="I14596">_xlfn.IFS(AND(OR(_xlfn._xlws.FILTER(D$9:D$16388,E$9:E$16388=E14596)),ROW()=_xlfn.MINIFS(_xlfn.ANCHORARRAY(H$9),E$9:E$16388,E14596)),A14596-C$4,ROW()=_xlfn.MINIFS(_xlfn.ANCHORARRAY(H$9),E$9:E$16388,E14596),IFERROR(A14596-INDEX(G$9:G$16388,MATCH(E14596-1,E$9:E$16388,0)),A14596-C$4),ISNUMBER(A14596),A14596-F14596,TRUE,"")</f>
        <v/>
      </c>
      <c r="J14596" t="str">
        <f t="shared" si="679"/>
        <v/>
      </c>
      <c r="L14596" s="5"/>
    </row>
    <row r="14597" spans="1:12">
      <c r="A14597" s="3">
        <v>44632</v>
      </c>
      <c r="B14597" s="4" t="str">
        <f>"annual period "&amp;COUNTIF(D$9:D14597,TRUE)</f>
        <v>annual period 46</v>
      </c>
      <c r="D14597" t="b">
        <f t="shared" si="681"/>
        <v>0</v>
      </c>
      <c r="E14597">
        <f t="shared" si="680"/>
        <v>2309</v>
      </c>
      <c r="F14597" s="5" cm="1">
        <f t="array" ref="F14597">INDEX(_xlfn._xlws.FILTER(A$9:A$16378,E14597=E$9:E$16378*ISNUMBER(A$9:A$16378)),1)</f>
        <v>44632</v>
      </c>
      <c r="G14597" s="5" cm="1">
        <f t="array" ref="G14597">INDEX(_xlfn._xlws.FILTER(A$9:A$16378,E14597=E$9:E$16378*ISNUMBER(A$9:A$16378)),COUNT(_xlfn._xlws.FILTER(A$9:A$16378,E14597=E$9:E$16378*ISNUMBER(A$9:A$16378))))</f>
        <v>44633</v>
      </c>
      <c r="H14597">
        <v>14597</v>
      </c>
      <c r="I14597" s="10" cm="1">
        <f t="array" ref="I14597">_xlfn.IFS(AND(OR(_xlfn._xlws.FILTER(D$9:D$16388,E$9:E$16388=E14597)),ROW()=_xlfn.MINIFS(_xlfn.ANCHORARRAY(H$9),E$9:E$16388,E14597)),A14597-C$4,ROW()=_xlfn.MINIFS(_xlfn.ANCHORARRAY(H$9),E$9:E$16388,E14597),IFERROR(A14597-INDEX(G$9:G$16388,MATCH(E14597-1,E$9:E$16388,0)),A14597-C$4),ISNUMBER(A14597),A14597-F14597,TRUE,"")</f>
        <v>6</v>
      </c>
      <c r="J14597" t="b">
        <f t="shared" si="679"/>
        <v>0</v>
      </c>
      <c r="L14597" s="5"/>
    </row>
    <row r="14598" spans="1:12">
      <c r="B14598" s="4" t="str">
        <f>"annual period "&amp;COUNTIF(D$9:D14598,TRUE)</f>
        <v>annual period 46</v>
      </c>
      <c r="D14598" t="b">
        <f t="shared" si="681"/>
        <v>0</v>
      </c>
      <c r="E14598">
        <f t="shared" si="680"/>
        <v>2309</v>
      </c>
      <c r="F14598" s="5" cm="1">
        <f t="array" ref="F14598">INDEX(_xlfn._xlws.FILTER(A$9:A$16378,E14598=E$9:E$16378*ISNUMBER(A$9:A$16378)),1)</f>
        <v>44632</v>
      </c>
      <c r="G14598" s="5" cm="1">
        <f t="array" ref="G14598">INDEX(_xlfn._xlws.FILTER(A$9:A$16378,E14598=E$9:E$16378*ISNUMBER(A$9:A$16378)),COUNT(_xlfn._xlws.FILTER(A$9:A$16378,E14598=E$9:E$16378*ISNUMBER(A$9:A$16378))))</f>
        <v>44633</v>
      </c>
      <c r="H14598" t="str">
        <v/>
      </c>
      <c r="I14598" s="10" t="str" cm="1">
        <f t="array" ref="I14598">_xlfn.IFS(AND(OR(_xlfn._xlws.FILTER(D$9:D$16388,E$9:E$16388=E14598)),ROW()=_xlfn.MINIFS(_xlfn.ANCHORARRAY(H$9),E$9:E$16388,E14598)),A14598-C$4,ROW()=_xlfn.MINIFS(_xlfn.ANCHORARRAY(H$9),E$9:E$16388,E14598),IFERROR(A14598-INDEX(G$9:G$16388,MATCH(E14598-1,E$9:E$16388,0)),A14598-C$4),ISNUMBER(A14598),A14598-F14598,TRUE,"")</f>
        <v/>
      </c>
      <c r="J14598" t="str">
        <f t="shared" ref="J14598:J14661" si="682">IF(I14598="","",I14598&gt;30)</f>
        <v/>
      </c>
      <c r="L14598" s="5"/>
    </row>
    <row r="14599" spans="1:12">
      <c r="A14599" s="3">
        <v>44633</v>
      </c>
      <c r="B14599" s="4" t="str">
        <f>"annual period "&amp;COUNTIF(D$9:D14599,TRUE)</f>
        <v>annual period 46</v>
      </c>
      <c r="D14599" t="b">
        <f t="shared" si="681"/>
        <v>0</v>
      </c>
      <c r="E14599">
        <f t="shared" si="680"/>
        <v>2309</v>
      </c>
      <c r="F14599" s="5" cm="1">
        <f t="array" ref="F14599">INDEX(_xlfn._xlws.FILTER(A$9:A$16378,E14599=E$9:E$16378*ISNUMBER(A$9:A$16378)),1)</f>
        <v>44632</v>
      </c>
      <c r="G14599" s="5" cm="1">
        <f t="array" ref="G14599">INDEX(_xlfn._xlws.FILTER(A$9:A$16378,E14599=E$9:E$16378*ISNUMBER(A$9:A$16378)),COUNT(_xlfn._xlws.FILTER(A$9:A$16378,E14599=E$9:E$16378*ISNUMBER(A$9:A$16378))))</f>
        <v>44633</v>
      </c>
      <c r="H14599" t="str">
        <v/>
      </c>
      <c r="I14599" s="10" cm="1">
        <f t="array" ref="I14599">_xlfn.IFS(AND(OR(_xlfn._xlws.FILTER(D$9:D$16388,E$9:E$16388=E14599)),ROW()=_xlfn.MINIFS(_xlfn.ANCHORARRAY(H$9),E$9:E$16388,E14599)),A14599-C$4,ROW()=_xlfn.MINIFS(_xlfn.ANCHORARRAY(H$9),E$9:E$16388,E14599),IFERROR(A14599-INDEX(G$9:G$16388,MATCH(E14599-1,E$9:E$16388,0)),A14599-C$4),ISNUMBER(A14599),A14599-F14599,TRUE,"")</f>
        <v>1</v>
      </c>
      <c r="J14599" t="b">
        <f t="shared" si="682"/>
        <v>0</v>
      </c>
      <c r="L14599" s="5"/>
    </row>
    <row r="14600" spans="1:12">
      <c r="B14600" s="4" t="str">
        <f>"annual period "&amp;COUNTIF(D$9:D14600,TRUE)</f>
        <v>annual period 46</v>
      </c>
      <c r="D14600" t="b">
        <f t="shared" si="681"/>
        <v>0</v>
      </c>
      <c r="E14600">
        <f t="shared" si="680"/>
        <v>2309</v>
      </c>
      <c r="F14600" s="5" cm="1">
        <f t="array" ref="F14600">INDEX(_xlfn._xlws.FILTER(A$9:A$16378,E14600=E$9:E$16378*ISNUMBER(A$9:A$16378)),1)</f>
        <v>44632</v>
      </c>
      <c r="G14600" s="5" cm="1">
        <f t="array" ref="G14600">INDEX(_xlfn._xlws.FILTER(A$9:A$16378,E14600=E$9:E$16378*ISNUMBER(A$9:A$16378)),COUNT(_xlfn._xlws.FILTER(A$9:A$16378,E14600=E$9:E$16378*ISNUMBER(A$9:A$16378))))</f>
        <v>44633</v>
      </c>
      <c r="H14600" t="str">
        <v/>
      </c>
      <c r="I14600" s="10" t="str" cm="1">
        <f t="array" ref="I14600">_xlfn.IFS(AND(OR(_xlfn._xlws.FILTER(D$9:D$16388,E$9:E$16388=E14600)),ROW()=_xlfn.MINIFS(_xlfn.ANCHORARRAY(H$9),E$9:E$16388,E14600)),A14600-C$4,ROW()=_xlfn.MINIFS(_xlfn.ANCHORARRAY(H$9),E$9:E$16388,E14600),IFERROR(A14600-INDEX(G$9:G$16388,MATCH(E14600-1,E$9:E$16388,0)),A14600-C$4),ISNUMBER(A14600),A14600-F14600,TRUE,"")</f>
        <v/>
      </c>
      <c r="J14600" t="str">
        <f t="shared" si="682"/>
        <v/>
      </c>
      <c r="L14600" s="5"/>
    </row>
    <row r="14601" spans="1:12">
      <c r="A14601" s="3">
        <v>44633</v>
      </c>
      <c r="B14601" s="4" t="str">
        <f>"annual period "&amp;COUNTIF(D$9:D14601,TRUE)</f>
        <v>annual period 46</v>
      </c>
      <c r="D14601" t="b">
        <f t="shared" si="681"/>
        <v>0</v>
      </c>
      <c r="E14601">
        <f t="shared" si="680"/>
        <v>2309</v>
      </c>
      <c r="F14601" s="5" cm="1">
        <f t="array" ref="F14601">INDEX(_xlfn._xlws.FILTER(A$9:A$16378,E14601=E$9:E$16378*ISNUMBER(A$9:A$16378)),1)</f>
        <v>44632</v>
      </c>
      <c r="G14601" s="5" cm="1">
        <f t="array" ref="G14601">INDEX(_xlfn._xlws.FILTER(A$9:A$16378,E14601=E$9:E$16378*ISNUMBER(A$9:A$16378)),COUNT(_xlfn._xlws.FILTER(A$9:A$16378,E14601=E$9:E$16378*ISNUMBER(A$9:A$16378))))</f>
        <v>44633</v>
      </c>
      <c r="H14601" t="str">
        <v/>
      </c>
      <c r="I14601" s="10" cm="1">
        <f t="array" ref="I14601">_xlfn.IFS(AND(OR(_xlfn._xlws.FILTER(D$9:D$16388,E$9:E$16388=E14601)),ROW()=_xlfn.MINIFS(_xlfn.ANCHORARRAY(H$9),E$9:E$16388,E14601)),A14601-C$4,ROW()=_xlfn.MINIFS(_xlfn.ANCHORARRAY(H$9),E$9:E$16388,E14601),IFERROR(A14601-INDEX(G$9:G$16388,MATCH(E14601-1,E$9:E$16388,0)),A14601-C$4),ISNUMBER(A14601),A14601-F14601,TRUE,"")</f>
        <v>1</v>
      </c>
      <c r="J14601" t="b">
        <f t="shared" si="682"/>
        <v>0</v>
      </c>
      <c r="L14601" s="5"/>
    </row>
    <row r="14602" spans="1:12">
      <c r="B14602" s="4" t="str">
        <f>"annual period "&amp;COUNTIF(D$9:D14602,TRUE)</f>
        <v>annual period 46</v>
      </c>
      <c r="D14602" t="b">
        <f t="shared" si="681"/>
        <v>0</v>
      </c>
      <c r="E14602">
        <f t="shared" si="680"/>
        <v>2309</v>
      </c>
      <c r="F14602" s="5" cm="1">
        <f t="array" ref="F14602">INDEX(_xlfn._xlws.FILTER(A$9:A$16378,E14602=E$9:E$16378*ISNUMBER(A$9:A$16378)),1)</f>
        <v>44632</v>
      </c>
      <c r="G14602" s="5" cm="1">
        <f t="array" ref="G14602">INDEX(_xlfn._xlws.FILTER(A$9:A$16378,E14602=E$9:E$16378*ISNUMBER(A$9:A$16378)),COUNT(_xlfn._xlws.FILTER(A$9:A$16378,E14602=E$9:E$16378*ISNUMBER(A$9:A$16378))))</f>
        <v>44633</v>
      </c>
      <c r="H14602" t="str">
        <v/>
      </c>
      <c r="I14602" s="10" t="str" cm="1">
        <f t="array" ref="I14602">_xlfn.IFS(AND(OR(_xlfn._xlws.FILTER(D$9:D$16388,E$9:E$16388=E14602)),ROW()=_xlfn.MINIFS(_xlfn.ANCHORARRAY(H$9),E$9:E$16388,E14602)),A14602-C$4,ROW()=_xlfn.MINIFS(_xlfn.ANCHORARRAY(H$9),E$9:E$16388,E14602),IFERROR(A14602-INDEX(G$9:G$16388,MATCH(E14602-1,E$9:E$16388,0)),A14602-C$4),ISNUMBER(A14602),A14602-F14602,TRUE,"")</f>
        <v/>
      </c>
      <c r="J14602" t="str">
        <f t="shared" si="682"/>
        <v/>
      </c>
      <c r="L14602" s="5"/>
    </row>
    <row r="14603" spans="1:12">
      <c r="A14603" s="3">
        <v>44633</v>
      </c>
      <c r="B14603" s="4" t="str">
        <f>"annual period "&amp;COUNTIF(D$9:D14603,TRUE)</f>
        <v>annual period 46</v>
      </c>
      <c r="D14603" t="b">
        <f t="shared" si="681"/>
        <v>0</v>
      </c>
      <c r="E14603">
        <f t="shared" ref="E14603:E14666" si="683">IF(A14603="Trip #",E14602+1,E14602)</f>
        <v>2309</v>
      </c>
      <c r="F14603" s="5" cm="1">
        <f t="array" ref="F14603">INDEX(_xlfn._xlws.FILTER(A$9:A$16378,E14603=E$9:E$16378*ISNUMBER(A$9:A$16378)),1)</f>
        <v>44632</v>
      </c>
      <c r="G14603" s="5" cm="1">
        <f t="array" ref="G14603">INDEX(_xlfn._xlws.FILTER(A$9:A$16378,E14603=E$9:E$16378*ISNUMBER(A$9:A$16378)),COUNT(_xlfn._xlws.FILTER(A$9:A$16378,E14603=E$9:E$16378*ISNUMBER(A$9:A$16378))))</f>
        <v>44633</v>
      </c>
      <c r="H14603" t="str">
        <v/>
      </c>
      <c r="I14603" s="10" cm="1">
        <f t="array" ref="I14603">_xlfn.IFS(AND(OR(_xlfn._xlws.FILTER(D$9:D$16388,E$9:E$16388=E14603)),ROW()=_xlfn.MINIFS(_xlfn.ANCHORARRAY(H$9),E$9:E$16388,E14603)),A14603-C$4,ROW()=_xlfn.MINIFS(_xlfn.ANCHORARRAY(H$9),E$9:E$16388,E14603),IFERROR(A14603-INDEX(G$9:G$16388,MATCH(E14603-1,E$9:E$16388,0)),A14603-C$4),ISNUMBER(A14603),A14603-F14603,TRUE,"")</f>
        <v>1</v>
      </c>
      <c r="J14603" t="b">
        <f t="shared" si="682"/>
        <v>0</v>
      </c>
      <c r="L14603" s="5"/>
    </row>
    <row r="14604" spans="1:12">
      <c r="A14604" s="1" t="s">
        <v>14</v>
      </c>
      <c r="B14604" s="4" t="str">
        <f>"annual period "&amp;COUNTIF(D$9:D14604,TRUE)</f>
        <v>annual period 46</v>
      </c>
      <c r="D14604" t="b">
        <f t="shared" si="681"/>
        <v>0</v>
      </c>
      <c r="E14604">
        <f t="shared" si="683"/>
        <v>2310</v>
      </c>
      <c r="F14604" s="5" cm="1">
        <f t="array" ref="F14604">INDEX(_xlfn._xlws.FILTER(A$9:A$16378,E14604=E$9:E$16378*ISNUMBER(A$9:A$16378)),1)</f>
        <v>44634</v>
      </c>
      <c r="G14604" s="5" cm="1">
        <f t="array" ref="G14604">INDEX(_xlfn._xlws.FILTER(A$9:A$16378,E14604=E$9:E$16378*ISNUMBER(A$9:A$16378)),COUNT(_xlfn._xlws.FILTER(A$9:A$16378,E14604=E$9:E$16378*ISNUMBER(A$9:A$16378))))</f>
        <v>44635</v>
      </c>
      <c r="H14604" t="str">
        <v/>
      </c>
      <c r="I14604" s="10" t="str" cm="1">
        <f t="array" ref="I14604">_xlfn.IFS(AND(OR(_xlfn._xlws.FILTER(D$9:D$16388,E$9:E$16388=E14604)),ROW()=_xlfn.MINIFS(_xlfn.ANCHORARRAY(H$9),E$9:E$16388,E14604)),A14604-C$4,ROW()=_xlfn.MINIFS(_xlfn.ANCHORARRAY(H$9),E$9:E$16388,E14604),IFERROR(A14604-INDEX(G$9:G$16388,MATCH(E14604-1,E$9:E$16388,0)),A14604-C$4),ISNUMBER(A14604),A14604-F14604,TRUE,"")</f>
        <v/>
      </c>
      <c r="J14604" t="str">
        <f t="shared" si="682"/>
        <v/>
      </c>
      <c r="L14604" s="5"/>
    </row>
    <row r="14605" spans="1:12">
      <c r="A14605" s="2"/>
      <c r="B14605" s="4" t="str">
        <f>"annual period "&amp;COUNTIF(D$9:D14605,TRUE)</f>
        <v>annual period 46</v>
      </c>
      <c r="D14605" t="b">
        <f t="shared" si="681"/>
        <v>0</v>
      </c>
      <c r="E14605">
        <f t="shared" si="683"/>
        <v>2310</v>
      </c>
      <c r="F14605" s="5" cm="1">
        <f t="array" ref="F14605">INDEX(_xlfn._xlws.FILTER(A$9:A$16378,E14605=E$9:E$16378*ISNUMBER(A$9:A$16378)),1)</f>
        <v>44634</v>
      </c>
      <c r="G14605" s="5" cm="1">
        <f t="array" ref="G14605">INDEX(_xlfn._xlws.FILTER(A$9:A$16378,E14605=E$9:E$16378*ISNUMBER(A$9:A$16378)),COUNT(_xlfn._xlws.FILTER(A$9:A$16378,E14605=E$9:E$16378*ISNUMBER(A$9:A$16378))))</f>
        <v>44635</v>
      </c>
      <c r="H14605" t="str">
        <v/>
      </c>
      <c r="I14605" s="10" t="str" cm="1">
        <f t="array" ref="I14605">_xlfn.IFS(AND(OR(_xlfn._xlws.FILTER(D$9:D$16388,E$9:E$16388=E14605)),ROW()=_xlfn.MINIFS(_xlfn.ANCHORARRAY(H$9),E$9:E$16388,E14605)),A14605-C$4,ROW()=_xlfn.MINIFS(_xlfn.ANCHORARRAY(H$9),E$9:E$16388,E14605),IFERROR(A14605-INDEX(G$9:G$16388,MATCH(E14605-1,E$9:E$16388,0)),A14605-C$4),ISNUMBER(A14605),A14605-F14605,TRUE,"")</f>
        <v/>
      </c>
      <c r="J14605" t="str">
        <f t="shared" si="682"/>
        <v/>
      </c>
      <c r="L14605" s="5"/>
    </row>
    <row r="14606" spans="1:12">
      <c r="A14606" s="3">
        <v>44634</v>
      </c>
      <c r="B14606" s="4" t="str">
        <f>"annual period "&amp;COUNTIF(D$9:D14606,TRUE)</f>
        <v>annual period 46</v>
      </c>
      <c r="D14606" t="b">
        <f t="shared" si="681"/>
        <v>0</v>
      </c>
      <c r="E14606">
        <f t="shared" si="683"/>
        <v>2310</v>
      </c>
      <c r="F14606" s="5" cm="1">
        <f t="array" ref="F14606">INDEX(_xlfn._xlws.FILTER(A$9:A$16378,E14606=E$9:E$16378*ISNUMBER(A$9:A$16378)),1)</f>
        <v>44634</v>
      </c>
      <c r="G14606" s="5" cm="1">
        <f t="array" ref="G14606">INDEX(_xlfn._xlws.FILTER(A$9:A$16378,E14606=E$9:E$16378*ISNUMBER(A$9:A$16378)),COUNT(_xlfn._xlws.FILTER(A$9:A$16378,E14606=E$9:E$16378*ISNUMBER(A$9:A$16378))))</f>
        <v>44635</v>
      </c>
      <c r="H14606">
        <v>14606</v>
      </c>
      <c r="I14606" s="10" cm="1">
        <f t="array" ref="I14606">_xlfn.IFS(AND(OR(_xlfn._xlws.FILTER(D$9:D$16388,E$9:E$16388=E14606)),ROW()=_xlfn.MINIFS(_xlfn.ANCHORARRAY(H$9),E$9:E$16388,E14606)),A14606-C$4,ROW()=_xlfn.MINIFS(_xlfn.ANCHORARRAY(H$9),E$9:E$16388,E14606),IFERROR(A14606-INDEX(G$9:G$16388,MATCH(E14606-1,E$9:E$16388,0)),A14606-C$4),ISNUMBER(A14606),A14606-F14606,TRUE,"")</f>
        <v>1</v>
      </c>
      <c r="J14606" t="b">
        <f t="shared" si="682"/>
        <v>0</v>
      </c>
      <c r="L14606" s="5"/>
    </row>
    <row r="14607" spans="1:12">
      <c r="B14607" s="4" t="str">
        <f>"annual period "&amp;COUNTIF(D$9:D14607,TRUE)</f>
        <v>annual period 46</v>
      </c>
      <c r="D14607" t="b">
        <f t="shared" si="681"/>
        <v>0</v>
      </c>
      <c r="E14607">
        <f t="shared" si="683"/>
        <v>2310</v>
      </c>
      <c r="F14607" s="5" cm="1">
        <f t="array" ref="F14607">INDEX(_xlfn._xlws.FILTER(A$9:A$16378,E14607=E$9:E$16378*ISNUMBER(A$9:A$16378)),1)</f>
        <v>44634</v>
      </c>
      <c r="G14607" s="5" cm="1">
        <f t="array" ref="G14607">INDEX(_xlfn._xlws.FILTER(A$9:A$16378,E14607=E$9:E$16378*ISNUMBER(A$9:A$16378)),COUNT(_xlfn._xlws.FILTER(A$9:A$16378,E14607=E$9:E$16378*ISNUMBER(A$9:A$16378))))</f>
        <v>44635</v>
      </c>
      <c r="H14607" t="str">
        <v/>
      </c>
      <c r="I14607" s="10" t="str" cm="1">
        <f t="array" ref="I14607">_xlfn.IFS(AND(OR(_xlfn._xlws.FILTER(D$9:D$16388,E$9:E$16388=E14607)),ROW()=_xlfn.MINIFS(_xlfn.ANCHORARRAY(H$9),E$9:E$16388,E14607)),A14607-C$4,ROW()=_xlfn.MINIFS(_xlfn.ANCHORARRAY(H$9),E$9:E$16388,E14607),IFERROR(A14607-INDEX(G$9:G$16388,MATCH(E14607-1,E$9:E$16388,0)),A14607-C$4),ISNUMBER(A14607),A14607-F14607,TRUE,"")</f>
        <v/>
      </c>
      <c r="J14607" t="str">
        <f t="shared" si="682"/>
        <v/>
      </c>
      <c r="L14607" s="5"/>
    </row>
    <row r="14608" spans="1:12">
      <c r="A14608" s="3">
        <v>44635</v>
      </c>
      <c r="B14608" s="4" t="str">
        <f>"annual period "&amp;COUNTIF(D$9:D14608,TRUE)</f>
        <v>annual period 46</v>
      </c>
      <c r="D14608" t="b">
        <f t="shared" si="681"/>
        <v>0</v>
      </c>
      <c r="E14608">
        <f t="shared" si="683"/>
        <v>2310</v>
      </c>
      <c r="F14608" s="5" cm="1">
        <f t="array" ref="F14608">INDEX(_xlfn._xlws.FILTER(A$9:A$16378,E14608=E$9:E$16378*ISNUMBER(A$9:A$16378)),1)</f>
        <v>44634</v>
      </c>
      <c r="G14608" s="5" cm="1">
        <f t="array" ref="G14608">INDEX(_xlfn._xlws.FILTER(A$9:A$16378,E14608=E$9:E$16378*ISNUMBER(A$9:A$16378)),COUNT(_xlfn._xlws.FILTER(A$9:A$16378,E14608=E$9:E$16378*ISNUMBER(A$9:A$16378))))</f>
        <v>44635</v>
      </c>
      <c r="H14608" t="str">
        <v/>
      </c>
      <c r="I14608" s="10" cm="1">
        <f t="array" ref="I14608">_xlfn.IFS(AND(OR(_xlfn._xlws.FILTER(D$9:D$16388,E$9:E$16388=E14608)),ROW()=_xlfn.MINIFS(_xlfn.ANCHORARRAY(H$9),E$9:E$16388,E14608)),A14608-C$4,ROW()=_xlfn.MINIFS(_xlfn.ANCHORARRAY(H$9),E$9:E$16388,E14608),IFERROR(A14608-INDEX(G$9:G$16388,MATCH(E14608-1,E$9:E$16388,0)),A14608-C$4),ISNUMBER(A14608),A14608-F14608,TRUE,"")</f>
        <v>1</v>
      </c>
      <c r="J14608" t="b">
        <f t="shared" si="682"/>
        <v>0</v>
      </c>
      <c r="L14608" s="5"/>
    </row>
    <row r="14609" spans="1:12">
      <c r="A14609" s="1" t="s">
        <v>14</v>
      </c>
      <c r="B14609" s="4" t="str">
        <f>"annual period "&amp;COUNTIF(D$9:D14609,TRUE)</f>
        <v>annual period 46</v>
      </c>
      <c r="D14609" t="b">
        <f t="shared" si="681"/>
        <v>0</v>
      </c>
      <c r="E14609">
        <f t="shared" si="683"/>
        <v>2311</v>
      </c>
      <c r="F14609" s="5" cm="1">
        <f t="array" ref="F14609">INDEX(_xlfn._xlws.FILTER(A$9:A$16378,E14609=E$9:E$16378*ISNUMBER(A$9:A$16378)),1)</f>
        <v>44637</v>
      </c>
      <c r="G14609" s="5" cm="1">
        <f t="array" ref="G14609">INDEX(_xlfn._xlws.FILTER(A$9:A$16378,E14609=E$9:E$16378*ISNUMBER(A$9:A$16378)),COUNT(_xlfn._xlws.FILTER(A$9:A$16378,E14609=E$9:E$16378*ISNUMBER(A$9:A$16378))))</f>
        <v>44637</v>
      </c>
      <c r="H14609" t="str">
        <v/>
      </c>
      <c r="I14609" s="10" t="str" cm="1">
        <f t="array" ref="I14609">_xlfn.IFS(AND(OR(_xlfn._xlws.FILTER(D$9:D$16388,E$9:E$16388=E14609)),ROW()=_xlfn.MINIFS(_xlfn.ANCHORARRAY(H$9),E$9:E$16388,E14609)),A14609-C$4,ROW()=_xlfn.MINIFS(_xlfn.ANCHORARRAY(H$9),E$9:E$16388,E14609),IFERROR(A14609-INDEX(G$9:G$16388,MATCH(E14609-1,E$9:E$16388,0)),A14609-C$4),ISNUMBER(A14609),A14609-F14609,TRUE,"")</f>
        <v/>
      </c>
      <c r="J14609" t="str">
        <f t="shared" si="682"/>
        <v/>
      </c>
      <c r="L14609" s="5"/>
    </row>
    <row r="14610" spans="1:12">
      <c r="A14610" s="2"/>
      <c r="B14610" s="4" t="str">
        <f>"annual period "&amp;COUNTIF(D$9:D14610,TRUE)</f>
        <v>annual period 46</v>
      </c>
      <c r="D14610" t="b">
        <f t="shared" si="681"/>
        <v>0</v>
      </c>
      <c r="E14610">
        <f t="shared" si="683"/>
        <v>2311</v>
      </c>
      <c r="F14610" s="5" cm="1">
        <f t="array" ref="F14610">INDEX(_xlfn._xlws.FILTER(A$9:A$16378,E14610=E$9:E$16378*ISNUMBER(A$9:A$16378)),1)</f>
        <v>44637</v>
      </c>
      <c r="G14610" s="5" cm="1">
        <f t="array" ref="G14610">INDEX(_xlfn._xlws.FILTER(A$9:A$16378,E14610=E$9:E$16378*ISNUMBER(A$9:A$16378)),COUNT(_xlfn._xlws.FILTER(A$9:A$16378,E14610=E$9:E$16378*ISNUMBER(A$9:A$16378))))</f>
        <v>44637</v>
      </c>
      <c r="H14610" t="str">
        <v/>
      </c>
      <c r="I14610" s="10" t="str" cm="1">
        <f t="array" ref="I14610">_xlfn.IFS(AND(OR(_xlfn._xlws.FILTER(D$9:D$16388,E$9:E$16388=E14610)),ROW()=_xlfn.MINIFS(_xlfn.ANCHORARRAY(H$9),E$9:E$16388,E14610)),A14610-C$4,ROW()=_xlfn.MINIFS(_xlfn.ANCHORARRAY(H$9),E$9:E$16388,E14610),IFERROR(A14610-INDEX(G$9:G$16388,MATCH(E14610-1,E$9:E$16388,0)),A14610-C$4),ISNUMBER(A14610),A14610-F14610,TRUE,"")</f>
        <v/>
      </c>
      <c r="J14610" t="str">
        <f t="shared" si="682"/>
        <v/>
      </c>
      <c r="L14610" s="5"/>
    </row>
    <row r="14611" spans="1:12">
      <c r="A14611" s="3">
        <v>44637</v>
      </c>
      <c r="B14611" s="4" t="str">
        <f>"annual period "&amp;COUNTIF(D$9:D14611,TRUE)</f>
        <v>annual period 46</v>
      </c>
      <c r="D14611" t="b">
        <f t="shared" si="681"/>
        <v>0</v>
      </c>
      <c r="E14611">
        <f t="shared" si="683"/>
        <v>2311</v>
      </c>
      <c r="F14611" s="5" cm="1">
        <f t="array" ref="F14611">INDEX(_xlfn._xlws.FILTER(A$9:A$16378,E14611=E$9:E$16378*ISNUMBER(A$9:A$16378)),1)</f>
        <v>44637</v>
      </c>
      <c r="G14611" s="5" cm="1">
        <f t="array" ref="G14611">INDEX(_xlfn._xlws.FILTER(A$9:A$16378,E14611=E$9:E$16378*ISNUMBER(A$9:A$16378)),COUNT(_xlfn._xlws.FILTER(A$9:A$16378,E14611=E$9:E$16378*ISNUMBER(A$9:A$16378))))</f>
        <v>44637</v>
      </c>
      <c r="H14611">
        <v>14611</v>
      </c>
      <c r="I14611" s="10" cm="1">
        <f t="array" ref="I14611">_xlfn.IFS(AND(OR(_xlfn._xlws.FILTER(D$9:D$16388,E$9:E$16388=E14611)),ROW()=_xlfn.MINIFS(_xlfn.ANCHORARRAY(H$9),E$9:E$16388,E14611)),A14611-C$4,ROW()=_xlfn.MINIFS(_xlfn.ANCHORARRAY(H$9),E$9:E$16388,E14611),IFERROR(A14611-INDEX(G$9:G$16388,MATCH(E14611-1,E$9:E$16388,0)),A14611-C$4),ISNUMBER(A14611),A14611-F14611,TRUE,"")</f>
        <v>2</v>
      </c>
      <c r="J14611" t="b">
        <f t="shared" si="682"/>
        <v>0</v>
      </c>
      <c r="L14611" s="5"/>
    </row>
    <row r="14612" spans="1:12">
      <c r="B14612" s="4" t="str">
        <f>"annual period "&amp;COUNTIF(D$9:D14612,TRUE)</f>
        <v>annual period 46</v>
      </c>
      <c r="D14612" t="b">
        <f t="shared" si="681"/>
        <v>0</v>
      </c>
      <c r="E14612">
        <f t="shared" si="683"/>
        <v>2311</v>
      </c>
      <c r="F14612" s="5" cm="1">
        <f t="array" ref="F14612">INDEX(_xlfn._xlws.FILTER(A$9:A$16378,E14612=E$9:E$16378*ISNUMBER(A$9:A$16378)),1)</f>
        <v>44637</v>
      </c>
      <c r="G14612" s="5" cm="1">
        <f t="array" ref="G14612">INDEX(_xlfn._xlws.FILTER(A$9:A$16378,E14612=E$9:E$16378*ISNUMBER(A$9:A$16378)),COUNT(_xlfn._xlws.FILTER(A$9:A$16378,E14612=E$9:E$16378*ISNUMBER(A$9:A$16378))))</f>
        <v>44637</v>
      </c>
      <c r="H14612" t="str">
        <v/>
      </c>
      <c r="I14612" s="10" t="str" cm="1">
        <f t="array" ref="I14612">_xlfn.IFS(AND(OR(_xlfn._xlws.FILTER(D$9:D$16388,E$9:E$16388=E14612)),ROW()=_xlfn.MINIFS(_xlfn.ANCHORARRAY(H$9),E$9:E$16388,E14612)),A14612-C$4,ROW()=_xlfn.MINIFS(_xlfn.ANCHORARRAY(H$9),E$9:E$16388,E14612),IFERROR(A14612-INDEX(G$9:G$16388,MATCH(E14612-1,E$9:E$16388,0)),A14612-C$4),ISNUMBER(A14612),A14612-F14612,TRUE,"")</f>
        <v/>
      </c>
      <c r="J14612" t="str">
        <f t="shared" si="682"/>
        <v/>
      </c>
      <c r="L14612" s="5"/>
    </row>
    <row r="14613" spans="1:12">
      <c r="A14613" s="3">
        <v>44637</v>
      </c>
      <c r="B14613" s="4" t="str">
        <f>"annual period "&amp;COUNTIF(D$9:D14613,TRUE)</f>
        <v>annual period 46</v>
      </c>
      <c r="D14613" t="b">
        <f t="shared" si="681"/>
        <v>0</v>
      </c>
      <c r="E14613">
        <f t="shared" si="683"/>
        <v>2311</v>
      </c>
      <c r="F14613" s="5" cm="1">
        <f t="array" ref="F14613">INDEX(_xlfn._xlws.FILTER(A$9:A$16378,E14613=E$9:E$16378*ISNUMBER(A$9:A$16378)),1)</f>
        <v>44637</v>
      </c>
      <c r="G14613" s="5" cm="1">
        <f t="array" ref="G14613">INDEX(_xlfn._xlws.FILTER(A$9:A$16378,E14613=E$9:E$16378*ISNUMBER(A$9:A$16378)),COUNT(_xlfn._xlws.FILTER(A$9:A$16378,E14613=E$9:E$16378*ISNUMBER(A$9:A$16378))))</f>
        <v>44637</v>
      </c>
      <c r="H14613">
        <v>14613</v>
      </c>
      <c r="I14613" s="10" cm="1">
        <f t="array" ref="I14613">_xlfn.IFS(AND(OR(_xlfn._xlws.FILTER(D$9:D$16388,E$9:E$16388=E14613)),ROW()=_xlfn.MINIFS(_xlfn.ANCHORARRAY(H$9),E$9:E$16388,E14613)),A14613-C$4,ROW()=_xlfn.MINIFS(_xlfn.ANCHORARRAY(H$9),E$9:E$16388,E14613),IFERROR(A14613-INDEX(G$9:G$16388,MATCH(E14613-1,E$9:E$16388,0)),A14613-C$4),ISNUMBER(A14613),A14613-F14613,TRUE,"")</f>
        <v>0</v>
      </c>
      <c r="J14613" t="b">
        <f t="shared" si="682"/>
        <v>0</v>
      </c>
      <c r="L14613" s="5"/>
    </row>
    <row r="14614" spans="1:12">
      <c r="B14614" s="4" t="str">
        <f>"annual period "&amp;COUNTIF(D$9:D14614,TRUE)</f>
        <v>annual period 46</v>
      </c>
      <c r="D14614" t="b">
        <f t="shared" si="681"/>
        <v>0</v>
      </c>
      <c r="E14614">
        <f t="shared" si="683"/>
        <v>2311</v>
      </c>
      <c r="F14614" s="5" cm="1">
        <f t="array" ref="F14614">INDEX(_xlfn._xlws.FILTER(A$9:A$16378,E14614=E$9:E$16378*ISNUMBER(A$9:A$16378)),1)</f>
        <v>44637</v>
      </c>
      <c r="G14614" s="5" cm="1">
        <f t="array" ref="G14614">INDEX(_xlfn._xlws.FILTER(A$9:A$16378,E14614=E$9:E$16378*ISNUMBER(A$9:A$16378)),COUNT(_xlfn._xlws.FILTER(A$9:A$16378,E14614=E$9:E$16378*ISNUMBER(A$9:A$16378))))</f>
        <v>44637</v>
      </c>
      <c r="H14614" t="str">
        <v/>
      </c>
      <c r="I14614" s="10" t="str" cm="1">
        <f t="array" ref="I14614">_xlfn.IFS(AND(OR(_xlfn._xlws.FILTER(D$9:D$16388,E$9:E$16388=E14614)),ROW()=_xlfn.MINIFS(_xlfn.ANCHORARRAY(H$9),E$9:E$16388,E14614)),A14614-C$4,ROW()=_xlfn.MINIFS(_xlfn.ANCHORARRAY(H$9),E$9:E$16388,E14614),IFERROR(A14614-INDEX(G$9:G$16388,MATCH(E14614-1,E$9:E$16388,0)),A14614-C$4),ISNUMBER(A14614),A14614-F14614,TRUE,"")</f>
        <v/>
      </c>
      <c r="J14614" t="str">
        <f t="shared" si="682"/>
        <v/>
      </c>
      <c r="L14614" s="5"/>
    </row>
    <row r="14615" spans="1:12">
      <c r="A14615" s="3">
        <v>44637</v>
      </c>
      <c r="B14615" s="4" t="str">
        <f>"annual period "&amp;COUNTIF(D$9:D14615,TRUE)</f>
        <v>annual period 46</v>
      </c>
      <c r="D14615" t="b">
        <f t="shared" si="681"/>
        <v>0</v>
      </c>
      <c r="E14615">
        <f t="shared" si="683"/>
        <v>2311</v>
      </c>
      <c r="F14615" s="5" cm="1">
        <f t="array" ref="F14615">INDEX(_xlfn._xlws.FILTER(A$9:A$16378,E14615=E$9:E$16378*ISNUMBER(A$9:A$16378)),1)</f>
        <v>44637</v>
      </c>
      <c r="G14615" s="5" cm="1">
        <f t="array" ref="G14615">INDEX(_xlfn._xlws.FILTER(A$9:A$16378,E14615=E$9:E$16378*ISNUMBER(A$9:A$16378)),COUNT(_xlfn._xlws.FILTER(A$9:A$16378,E14615=E$9:E$16378*ISNUMBER(A$9:A$16378))))</f>
        <v>44637</v>
      </c>
      <c r="H14615">
        <v>14615</v>
      </c>
      <c r="I14615" s="10" cm="1">
        <f t="array" ref="I14615">_xlfn.IFS(AND(OR(_xlfn._xlws.FILTER(D$9:D$16388,E$9:E$16388=E14615)),ROW()=_xlfn.MINIFS(_xlfn.ANCHORARRAY(H$9),E$9:E$16388,E14615)),A14615-C$4,ROW()=_xlfn.MINIFS(_xlfn.ANCHORARRAY(H$9),E$9:E$16388,E14615),IFERROR(A14615-INDEX(G$9:G$16388,MATCH(E14615-1,E$9:E$16388,0)),A14615-C$4),ISNUMBER(A14615),A14615-F14615,TRUE,"")</f>
        <v>0</v>
      </c>
      <c r="J14615" t="b">
        <f t="shared" si="682"/>
        <v>0</v>
      </c>
      <c r="L14615" s="5"/>
    </row>
    <row r="14616" spans="1:12">
      <c r="B14616" s="4" t="str">
        <f>"annual period "&amp;COUNTIF(D$9:D14616,TRUE)</f>
        <v>annual period 46</v>
      </c>
      <c r="D14616" t="b">
        <f t="shared" si="681"/>
        <v>0</v>
      </c>
      <c r="E14616">
        <f t="shared" si="683"/>
        <v>2311</v>
      </c>
      <c r="F14616" s="5" cm="1">
        <f t="array" ref="F14616">INDEX(_xlfn._xlws.FILTER(A$9:A$16378,E14616=E$9:E$16378*ISNUMBER(A$9:A$16378)),1)</f>
        <v>44637</v>
      </c>
      <c r="G14616" s="5" cm="1">
        <f t="array" ref="G14616">INDEX(_xlfn._xlws.FILTER(A$9:A$16378,E14616=E$9:E$16378*ISNUMBER(A$9:A$16378)),COUNT(_xlfn._xlws.FILTER(A$9:A$16378,E14616=E$9:E$16378*ISNUMBER(A$9:A$16378))))</f>
        <v>44637</v>
      </c>
      <c r="H14616" t="str">
        <v/>
      </c>
      <c r="I14616" s="10" t="str" cm="1">
        <f t="array" ref="I14616">_xlfn.IFS(AND(OR(_xlfn._xlws.FILTER(D$9:D$16388,E$9:E$16388=E14616)),ROW()=_xlfn.MINIFS(_xlfn.ANCHORARRAY(H$9),E$9:E$16388,E14616)),A14616-C$4,ROW()=_xlfn.MINIFS(_xlfn.ANCHORARRAY(H$9),E$9:E$16388,E14616),IFERROR(A14616-INDEX(G$9:G$16388,MATCH(E14616-1,E$9:E$16388,0)),A14616-C$4),ISNUMBER(A14616),A14616-F14616,TRUE,"")</f>
        <v/>
      </c>
      <c r="J14616" t="str">
        <f t="shared" si="682"/>
        <v/>
      </c>
      <c r="L14616" s="5"/>
    </row>
    <row r="14617" spans="1:12">
      <c r="A14617" s="3">
        <v>44637</v>
      </c>
      <c r="B14617" s="4" t="str">
        <f>"annual period "&amp;COUNTIF(D$9:D14617,TRUE)</f>
        <v>annual period 46</v>
      </c>
      <c r="D14617" t="b">
        <f t="shared" si="681"/>
        <v>0</v>
      </c>
      <c r="E14617">
        <f t="shared" si="683"/>
        <v>2311</v>
      </c>
      <c r="F14617" s="5" cm="1">
        <f t="array" ref="F14617">INDEX(_xlfn._xlws.FILTER(A$9:A$16378,E14617=E$9:E$16378*ISNUMBER(A$9:A$16378)),1)</f>
        <v>44637</v>
      </c>
      <c r="G14617" s="5" cm="1">
        <f t="array" ref="G14617">INDEX(_xlfn._xlws.FILTER(A$9:A$16378,E14617=E$9:E$16378*ISNUMBER(A$9:A$16378)),COUNT(_xlfn._xlws.FILTER(A$9:A$16378,E14617=E$9:E$16378*ISNUMBER(A$9:A$16378))))</f>
        <v>44637</v>
      </c>
      <c r="H14617">
        <v>14617</v>
      </c>
      <c r="I14617" s="10" cm="1">
        <f t="array" ref="I14617">_xlfn.IFS(AND(OR(_xlfn._xlws.FILTER(D$9:D$16388,E$9:E$16388=E14617)),ROW()=_xlfn.MINIFS(_xlfn.ANCHORARRAY(H$9),E$9:E$16388,E14617)),A14617-C$4,ROW()=_xlfn.MINIFS(_xlfn.ANCHORARRAY(H$9),E$9:E$16388,E14617),IFERROR(A14617-INDEX(G$9:G$16388,MATCH(E14617-1,E$9:E$16388,0)),A14617-C$4),ISNUMBER(A14617),A14617-F14617,TRUE,"")</f>
        <v>0</v>
      </c>
      <c r="J14617" t="b">
        <f t="shared" si="682"/>
        <v>0</v>
      </c>
      <c r="L14617" s="5"/>
    </row>
    <row r="14618" spans="1:12">
      <c r="A14618" s="1" t="s">
        <v>14</v>
      </c>
      <c r="B14618" s="4" t="str">
        <f>"annual period "&amp;COUNTIF(D$9:D14618,TRUE)</f>
        <v>annual period 46</v>
      </c>
      <c r="D14618" t="b">
        <f t="shared" si="681"/>
        <v>0</v>
      </c>
      <c r="E14618">
        <f t="shared" si="683"/>
        <v>2312</v>
      </c>
      <c r="F14618" s="5" cm="1">
        <f t="array" ref="F14618">INDEX(_xlfn._xlws.FILTER(A$9:A$16378,E14618=E$9:E$16378*ISNUMBER(A$9:A$16378)),1)</f>
        <v>44639</v>
      </c>
      <c r="G14618" s="5" cm="1">
        <f t="array" ref="G14618">INDEX(_xlfn._xlws.FILTER(A$9:A$16378,E14618=E$9:E$16378*ISNUMBER(A$9:A$16378)),COUNT(_xlfn._xlws.FILTER(A$9:A$16378,E14618=E$9:E$16378*ISNUMBER(A$9:A$16378))))</f>
        <v>44639</v>
      </c>
      <c r="H14618" t="str">
        <v/>
      </c>
      <c r="I14618" s="10" t="str" cm="1">
        <f t="array" ref="I14618">_xlfn.IFS(AND(OR(_xlfn._xlws.FILTER(D$9:D$16388,E$9:E$16388=E14618)),ROW()=_xlfn.MINIFS(_xlfn.ANCHORARRAY(H$9),E$9:E$16388,E14618)),A14618-C$4,ROW()=_xlfn.MINIFS(_xlfn.ANCHORARRAY(H$9),E$9:E$16388,E14618),IFERROR(A14618-INDEX(G$9:G$16388,MATCH(E14618-1,E$9:E$16388,0)),A14618-C$4),ISNUMBER(A14618),A14618-F14618,TRUE,"")</f>
        <v/>
      </c>
      <c r="J14618" t="str">
        <f t="shared" si="682"/>
        <v/>
      </c>
      <c r="L14618" s="5"/>
    </row>
    <row r="14619" spans="1:12">
      <c r="A14619" s="2"/>
      <c r="B14619" s="4" t="str">
        <f>"annual period "&amp;COUNTIF(D$9:D14619,TRUE)</f>
        <v>annual period 46</v>
      </c>
      <c r="D14619" t="b">
        <f t="shared" si="681"/>
        <v>0</v>
      </c>
      <c r="E14619">
        <f t="shared" si="683"/>
        <v>2312</v>
      </c>
      <c r="F14619" s="5" cm="1">
        <f t="array" ref="F14619">INDEX(_xlfn._xlws.FILTER(A$9:A$16378,E14619=E$9:E$16378*ISNUMBER(A$9:A$16378)),1)</f>
        <v>44639</v>
      </c>
      <c r="G14619" s="5" cm="1">
        <f t="array" ref="G14619">INDEX(_xlfn._xlws.FILTER(A$9:A$16378,E14619=E$9:E$16378*ISNUMBER(A$9:A$16378)),COUNT(_xlfn._xlws.FILTER(A$9:A$16378,E14619=E$9:E$16378*ISNUMBER(A$9:A$16378))))</f>
        <v>44639</v>
      </c>
      <c r="H14619" t="str">
        <v/>
      </c>
      <c r="I14619" s="10" t="str" cm="1">
        <f t="array" ref="I14619">_xlfn.IFS(AND(OR(_xlfn._xlws.FILTER(D$9:D$16388,E$9:E$16388=E14619)),ROW()=_xlfn.MINIFS(_xlfn.ANCHORARRAY(H$9),E$9:E$16388,E14619)),A14619-C$4,ROW()=_xlfn.MINIFS(_xlfn.ANCHORARRAY(H$9),E$9:E$16388,E14619),IFERROR(A14619-INDEX(G$9:G$16388,MATCH(E14619-1,E$9:E$16388,0)),A14619-C$4),ISNUMBER(A14619),A14619-F14619,TRUE,"")</f>
        <v/>
      </c>
      <c r="J14619" t="str">
        <f t="shared" si="682"/>
        <v/>
      </c>
      <c r="L14619" s="5"/>
    </row>
    <row r="14620" spans="1:12">
      <c r="A14620" s="3">
        <v>44639</v>
      </c>
      <c r="B14620" s="4" t="str">
        <f>"annual period "&amp;COUNTIF(D$9:D14620,TRUE)</f>
        <v>annual period 46</v>
      </c>
      <c r="D14620" t="b">
        <f t="shared" si="681"/>
        <v>0</v>
      </c>
      <c r="E14620">
        <f t="shared" si="683"/>
        <v>2312</v>
      </c>
      <c r="F14620" s="5" cm="1">
        <f t="array" ref="F14620">INDEX(_xlfn._xlws.FILTER(A$9:A$16378,E14620=E$9:E$16378*ISNUMBER(A$9:A$16378)),1)</f>
        <v>44639</v>
      </c>
      <c r="G14620" s="5" cm="1">
        <f t="array" ref="G14620">INDEX(_xlfn._xlws.FILTER(A$9:A$16378,E14620=E$9:E$16378*ISNUMBER(A$9:A$16378)),COUNT(_xlfn._xlws.FILTER(A$9:A$16378,E14620=E$9:E$16378*ISNUMBER(A$9:A$16378))))</f>
        <v>44639</v>
      </c>
      <c r="H14620">
        <v>14620</v>
      </c>
      <c r="I14620" s="10" cm="1">
        <f t="array" ref="I14620">_xlfn.IFS(AND(OR(_xlfn._xlws.FILTER(D$9:D$16388,E$9:E$16388=E14620)),ROW()=_xlfn.MINIFS(_xlfn.ANCHORARRAY(H$9),E$9:E$16388,E14620)),A14620-C$4,ROW()=_xlfn.MINIFS(_xlfn.ANCHORARRAY(H$9),E$9:E$16388,E14620),IFERROR(A14620-INDEX(G$9:G$16388,MATCH(E14620-1,E$9:E$16388,0)),A14620-C$4),ISNUMBER(A14620),A14620-F14620,TRUE,"")</f>
        <v>2</v>
      </c>
      <c r="J14620" t="b">
        <f t="shared" si="682"/>
        <v>0</v>
      </c>
      <c r="L14620" s="5"/>
    </row>
    <row r="14621" spans="1:12">
      <c r="B14621" s="4" t="str">
        <f>"annual period "&amp;COUNTIF(D$9:D14621,TRUE)</f>
        <v>annual period 46</v>
      </c>
      <c r="D14621" t="b">
        <f t="shared" si="681"/>
        <v>0</v>
      </c>
      <c r="E14621">
        <f t="shared" si="683"/>
        <v>2312</v>
      </c>
      <c r="F14621" s="5" cm="1">
        <f t="array" ref="F14621">INDEX(_xlfn._xlws.FILTER(A$9:A$16378,E14621=E$9:E$16378*ISNUMBER(A$9:A$16378)),1)</f>
        <v>44639</v>
      </c>
      <c r="G14621" s="5" cm="1">
        <f t="array" ref="G14621">INDEX(_xlfn._xlws.FILTER(A$9:A$16378,E14621=E$9:E$16378*ISNUMBER(A$9:A$16378)),COUNT(_xlfn._xlws.FILTER(A$9:A$16378,E14621=E$9:E$16378*ISNUMBER(A$9:A$16378))))</f>
        <v>44639</v>
      </c>
      <c r="H14621" t="str">
        <v/>
      </c>
      <c r="I14621" s="10" t="str" cm="1">
        <f t="array" ref="I14621">_xlfn.IFS(AND(OR(_xlfn._xlws.FILTER(D$9:D$16388,E$9:E$16388=E14621)),ROW()=_xlfn.MINIFS(_xlfn.ANCHORARRAY(H$9),E$9:E$16388,E14621)),A14621-C$4,ROW()=_xlfn.MINIFS(_xlfn.ANCHORARRAY(H$9),E$9:E$16388,E14621),IFERROR(A14621-INDEX(G$9:G$16388,MATCH(E14621-1,E$9:E$16388,0)),A14621-C$4),ISNUMBER(A14621),A14621-F14621,TRUE,"")</f>
        <v/>
      </c>
      <c r="J14621" t="str">
        <f t="shared" si="682"/>
        <v/>
      </c>
      <c r="L14621" s="5"/>
    </row>
    <row r="14622" spans="1:12">
      <c r="A14622" s="3">
        <v>44639</v>
      </c>
      <c r="B14622" s="4" t="str">
        <f>"annual period "&amp;COUNTIF(D$9:D14622,TRUE)</f>
        <v>annual period 46</v>
      </c>
      <c r="D14622" t="b">
        <f t="shared" si="681"/>
        <v>0</v>
      </c>
      <c r="E14622">
        <f t="shared" si="683"/>
        <v>2312</v>
      </c>
      <c r="F14622" s="5" cm="1">
        <f t="array" ref="F14622">INDEX(_xlfn._xlws.FILTER(A$9:A$16378,E14622=E$9:E$16378*ISNUMBER(A$9:A$16378)),1)</f>
        <v>44639</v>
      </c>
      <c r="G14622" s="5" cm="1">
        <f t="array" ref="G14622">INDEX(_xlfn._xlws.FILTER(A$9:A$16378,E14622=E$9:E$16378*ISNUMBER(A$9:A$16378)),COUNT(_xlfn._xlws.FILTER(A$9:A$16378,E14622=E$9:E$16378*ISNUMBER(A$9:A$16378))))</f>
        <v>44639</v>
      </c>
      <c r="H14622">
        <v>14622</v>
      </c>
      <c r="I14622" s="10" cm="1">
        <f t="array" ref="I14622">_xlfn.IFS(AND(OR(_xlfn._xlws.FILTER(D$9:D$16388,E$9:E$16388=E14622)),ROW()=_xlfn.MINIFS(_xlfn.ANCHORARRAY(H$9),E$9:E$16388,E14622)),A14622-C$4,ROW()=_xlfn.MINIFS(_xlfn.ANCHORARRAY(H$9),E$9:E$16388,E14622),IFERROR(A14622-INDEX(G$9:G$16388,MATCH(E14622-1,E$9:E$16388,0)),A14622-C$4),ISNUMBER(A14622),A14622-F14622,TRUE,"")</f>
        <v>0</v>
      </c>
      <c r="J14622" t="b">
        <f t="shared" si="682"/>
        <v>0</v>
      </c>
      <c r="L14622" s="5"/>
    </row>
    <row r="14623" spans="1:12">
      <c r="B14623" s="4" t="str">
        <f>"annual period "&amp;COUNTIF(D$9:D14623,TRUE)</f>
        <v>annual period 46</v>
      </c>
      <c r="D14623" t="b">
        <f t="shared" si="681"/>
        <v>0</v>
      </c>
      <c r="E14623">
        <f t="shared" si="683"/>
        <v>2312</v>
      </c>
      <c r="F14623" s="5" cm="1">
        <f t="array" ref="F14623">INDEX(_xlfn._xlws.FILTER(A$9:A$16378,E14623=E$9:E$16378*ISNUMBER(A$9:A$16378)),1)</f>
        <v>44639</v>
      </c>
      <c r="G14623" s="5" cm="1">
        <f t="array" ref="G14623">INDEX(_xlfn._xlws.FILTER(A$9:A$16378,E14623=E$9:E$16378*ISNUMBER(A$9:A$16378)),COUNT(_xlfn._xlws.FILTER(A$9:A$16378,E14623=E$9:E$16378*ISNUMBER(A$9:A$16378))))</f>
        <v>44639</v>
      </c>
      <c r="H14623" t="str">
        <v/>
      </c>
      <c r="I14623" s="10" t="str" cm="1">
        <f t="array" ref="I14623">_xlfn.IFS(AND(OR(_xlfn._xlws.FILTER(D$9:D$16388,E$9:E$16388=E14623)),ROW()=_xlfn.MINIFS(_xlfn.ANCHORARRAY(H$9),E$9:E$16388,E14623)),A14623-C$4,ROW()=_xlfn.MINIFS(_xlfn.ANCHORARRAY(H$9),E$9:E$16388,E14623),IFERROR(A14623-INDEX(G$9:G$16388,MATCH(E14623-1,E$9:E$16388,0)),A14623-C$4),ISNUMBER(A14623),A14623-F14623,TRUE,"")</f>
        <v/>
      </c>
      <c r="J14623" t="str">
        <f t="shared" si="682"/>
        <v/>
      </c>
      <c r="L14623" s="5"/>
    </row>
    <row r="14624" spans="1:12">
      <c r="A14624" s="3">
        <v>44639</v>
      </c>
      <c r="B14624" s="4" t="str">
        <f>"annual period "&amp;COUNTIF(D$9:D14624,TRUE)</f>
        <v>annual period 46</v>
      </c>
      <c r="D14624" t="b">
        <f t="shared" ref="D14624:D14687" si="684">F14623-F14624&gt;300</f>
        <v>0</v>
      </c>
      <c r="E14624">
        <f t="shared" si="683"/>
        <v>2312</v>
      </c>
      <c r="F14624" s="5" cm="1">
        <f t="array" ref="F14624">INDEX(_xlfn._xlws.FILTER(A$9:A$16378,E14624=E$9:E$16378*ISNUMBER(A$9:A$16378)),1)</f>
        <v>44639</v>
      </c>
      <c r="G14624" s="5" cm="1">
        <f t="array" ref="G14624">INDEX(_xlfn._xlws.FILTER(A$9:A$16378,E14624=E$9:E$16378*ISNUMBER(A$9:A$16378)),COUNT(_xlfn._xlws.FILTER(A$9:A$16378,E14624=E$9:E$16378*ISNUMBER(A$9:A$16378))))</f>
        <v>44639</v>
      </c>
      <c r="H14624">
        <v>14624</v>
      </c>
      <c r="I14624" s="10" cm="1">
        <f t="array" ref="I14624">_xlfn.IFS(AND(OR(_xlfn._xlws.FILTER(D$9:D$16388,E$9:E$16388=E14624)),ROW()=_xlfn.MINIFS(_xlfn.ANCHORARRAY(H$9),E$9:E$16388,E14624)),A14624-C$4,ROW()=_xlfn.MINIFS(_xlfn.ANCHORARRAY(H$9),E$9:E$16388,E14624),IFERROR(A14624-INDEX(G$9:G$16388,MATCH(E14624-1,E$9:E$16388,0)),A14624-C$4),ISNUMBER(A14624),A14624-F14624,TRUE,"")</f>
        <v>0</v>
      </c>
      <c r="J14624" t="b">
        <f t="shared" si="682"/>
        <v>0</v>
      </c>
      <c r="L14624" s="5"/>
    </row>
    <row r="14625" spans="1:12">
      <c r="A14625" s="1" t="s">
        <v>14</v>
      </c>
      <c r="B14625" s="4" t="str">
        <f>"annual period "&amp;COUNTIF(D$9:D14625,TRUE)</f>
        <v>annual period 46</v>
      </c>
      <c r="D14625" t="b">
        <f t="shared" si="684"/>
        <v>0</v>
      </c>
      <c r="E14625">
        <f t="shared" si="683"/>
        <v>2313</v>
      </c>
      <c r="F14625" s="5" cm="1">
        <f t="array" ref="F14625">INDEX(_xlfn._xlws.FILTER(A$9:A$16378,E14625=E$9:E$16378*ISNUMBER(A$9:A$16378)),1)</f>
        <v>44640</v>
      </c>
      <c r="G14625" s="5" cm="1">
        <f t="array" ref="G14625">INDEX(_xlfn._xlws.FILTER(A$9:A$16378,E14625=E$9:E$16378*ISNUMBER(A$9:A$16378)),COUNT(_xlfn._xlws.FILTER(A$9:A$16378,E14625=E$9:E$16378*ISNUMBER(A$9:A$16378))))</f>
        <v>44640</v>
      </c>
      <c r="H14625" t="str">
        <v/>
      </c>
      <c r="I14625" s="10" t="str" cm="1">
        <f t="array" ref="I14625">_xlfn.IFS(AND(OR(_xlfn._xlws.FILTER(D$9:D$16388,E$9:E$16388=E14625)),ROW()=_xlfn.MINIFS(_xlfn.ANCHORARRAY(H$9),E$9:E$16388,E14625)),A14625-C$4,ROW()=_xlfn.MINIFS(_xlfn.ANCHORARRAY(H$9),E$9:E$16388,E14625),IFERROR(A14625-INDEX(G$9:G$16388,MATCH(E14625-1,E$9:E$16388,0)),A14625-C$4),ISNUMBER(A14625),A14625-F14625,TRUE,"")</f>
        <v/>
      </c>
      <c r="J14625" t="str">
        <f t="shared" si="682"/>
        <v/>
      </c>
      <c r="L14625" s="5"/>
    </row>
    <row r="14626" spans="1:12">
      <c r="A14626" s="2"/>
      <c r="B14626" s="4" t="str">
        <f>"annual period "&amp;COUNTIF(D$9:D14626,TRUE)</f>
        <v>annual period 46</v>
      </c>
      <c r="D14626" t="b">
        <f t="shared" si="684"/>
        <v>0</v>
      </c>
      <c r="E14626">
        <f t="shared" si="683"/>
        <v>2313</v>
      </c>
      <c r="F14626" s="5" cm="1">
        <f t="array" ref="F14626">INDEX(_xlfn._xlws.FILTER(A$9:A$16378,E14626=E$9:E$16378*ISNUMBER(A$9:A$16378)),1)</f>
        <v>44640</v>
      </c>
      <c r="G14626" s="5" cm="1">
        <f t="array" ref="G14626">INDEX(_xlfn._xlws.FILTER(A$9:A$16378,E14626=E$9:E$16378*ISNUMBER(A$9:A$16378)),COUNT(_xlfn._xlws.FILTER(A$9:A$16378,E14626=E$9:E$16378*ISNUMBER(A$9:A$16378))))</f>
        <v>44640</v>
      </c>
      <c r="H14626" t="str">
        <v/>
      </c>
      <c r="I14626" s="10" t="str" cm="1">
        <f t="array" ref="I14626">_xlfn.IFS(AND(OR(_xlfn._xlws.FILTER(D$9:D$16388,E$9:E$16388=E14626)),ROW()=_xlfn.MINIFS(_xlfn.ANCHORARRAY(H$9),E$9:E$16388,E14626)),A14626-C$4,ROW()=_xlfn.MINIFS(_xlfn.ANCHORARRAY(H$9),E$9:E$16388,E14626),IFERROR(A14626-INDEX(G$9:G$16388,MATCH(E14626-1,E$9:E$16388,0)),A14626-C$4),ISNUMBER(A14626),A14626-F14626,TRUE,"")</f>
        <v/>
      </c>
      <c r="J14626" t="str">
        <f t="shared" si="682"/>
        <v/>
      </c>
      <c r="L14626" s="5"/>
    </row>
    <row r="14627" spans="1:12">
      <c r="A14627" s="3">
        <v>44640</v>
      </c>
      <c r="B14627" s="4" t="str">
        <f>"annual period "&amp;COUNTIF(D$9:D14627,TRUE)</f>
        <v>annual period 46</v>
      </c>
      <c r="D14627" t="b">
        <f t="shared" si="684"/>
        <v>0</v>
      </c>
      <c r="E14627">
        <f t="shared" si="683"/>
        <v>2313</v>
      </c>
      <c r="F14627" s="5" cm="1">
        <f t="array" ref="F14627">INDEX(_xlfn._xlws.FILTER(A$9:A$16378,E14627=E$9:E$16378*ISNUMBER(A$9:A$16378)),1)</f>
        <v>44640</v>
      </c>
      <c r="G14627" s="5" cm="1">
        <f t="array" ref="G14627">INDEX(_xlfn._xlws.FILTER(A$9:A$16378,E14627=E$9:E$16378*ISNUMBER(A$9:A$16378)),COUNT(_xlfn._xlws.FILTER(A$9:A$16378,E14627=E$9:E$16378*ISNUMBER(A$9:A$16378))))</f>
        <v>44640</v>
      </c>
      <c r="H14627">
        <v>14627</v>
      </c>
      <c r="I14627" s="10" cm="1">
        <f t="array" ref="I14627">_xlfn.IFS(AND(OR(_xlfn._xlws.FILTER(D$9:D$16388,E$9:E$16388=E14627)),ROW()=_xlfn.MINIFS(_xlfn.ANCHORARRAY(H$9),E$9:E$16388,E14627)),A14627-C$4,ROW()=_xlfn.MINIFS(_xlfn.ANCHORARRAY(H$9),E$9:E$16388,E14627),IFERROR(A14627-INDEX(G$9:G$16388,MATCH(E14627-1,E$9:E$16388,0)),A14627-C$4),ISNUMBER(A14627),A14627-F14627,TRUE,"")</f>
        <v>1</v>
      </c>
      <c r="J14627" t="b">
        <f t="shared" si="682"/>
        <v>0</v>
      </c>
      <c r="L14627" s="5"/>
    </row>
    <row r="14628" spans="1:12">
      <c r="A14628" s="1" t="s">
        <v>14</v>
      </c>
      <c r="B14628" s="4" t="str">
        <f>"annual period "&amp;COUNTIF(D$9:D14628,TRUE)</f>
        <v>annual period 46</v>
      </c>
      <c r="D14628" t="b">
        <f t="shared" si="684"/>
        <v>0</v>
      </c>
      <c r="E14628">
        <f t="shared" si="683"/>
        <v>2314</v>
      </c>
      <c r="F14628" s="5" cm="1">
        <f t="array" ref="F14628">INDEX(_xlfn._xlws.FILTER(A$9:A$16378,E14628=E$9:E$16378*ISNUMBER(A$9:A$16378)),1)</f>
        <v>44644</v>
      </c>
      <c r="G14628" s="5" cm="1">
        <f t="array" ref="G14628">INDEX(_xlfn._xlws.FILTER(A$9:A$16378,E14628=E$9:E$16378*ISNUMBER(A$9:A$16378)),COUNT(_xlfn._xlws.FILTER(A$9:A$16378,E14628=E$9:E$16378*ISNUMBER(A$9:A$16378))))</f>
        <v>44647</v>
      </c>
      <c r="H14628" t="str">
        <v/>
      </c>
      <c r="I14628" s="10" t="str" cm="1">
        <f t="array" ref="I14628">_xlfn.IFS(AND(OR(_xlfn._xlws.FILTER(D$9:D$16388,E$9:E$16388=E14628)),ROW()=_xlfn.MINIFS(_xlfn.ANCHORARRAY(H$9),E$9:E$16388,E14628)),A14628-C$4,ROW()=_xlfn.MINIFS(_xlfn.ANCHORARRAY(H$9),E$9:E$16388,E14628),IFERROR(A14628-INDEX(G$9:G$16388,MATCH(E14628-1,E$9:E$16388,0)),A14628-C$4),ISNUMBER(A14628),A14628-F14628,TRUE,"")</f>
        <v/>
      </c>
      <c r="J14628" t="str">
        <f t="shared" si="682"/>
        <v/>
      </c>
      <c r="L14628" s="5"/>
    </row>
    <row r="14629" spans="1:12">
      <c r="A14629" s="2"/>
      <c r="B14629" s="4" t="str">
        <f>"annual period "&amp;COUNTIF(D$9:D14629,TRUE)</f>
        <v>annual period 46</v>
      </c>
      <c r="D14629" t="b">
        <f t="shared" si="684"/>
        <v>0</v>
      </c>
      <c r="E14629">
        <f t="shared" si="683"/>
        <v>2314</v>
      </c>
      <c r="F14629" s="5" cm="1">
        <f t="array" ref="F14629">INDEX(_xlfn._xlws.FILTER(A$9:A$16378,E14629=E$9:E$16378*ISNUMBER(A$9:A$16378)),1)</f>
        <v>44644</v>
      </c>
      <c r="G14629" s="5" cm="1">
        <f t="array" ref="G14629">INDEX(_xlfn._xlws.FILTER(A$9:A$16378,E14629=E$9:E$16378*ISNUMBER(A$9:A$16378)),COUNT(_xlfn._xlws.FILTER(A$9:A$16378,E14629=E$9:E$16378*ISNUMBER(A$9:A$16378))))</f>
        <v>44647</v>
      </c>
      <c r="H14629" t="str">
        <v/>
      </c>
      <c r="I14629" s="10" t="str" cm="1">
        <f t="array" ref="I14629">_xlfn.IFS(AND(OR(_xlfn._xlws.FILTER(D$9:D$16388,E$9:E$16388=E14629)),ROW()=_xlfn.MINIFS(_xlfn.ANCHORARRAY(H$9),E$9:E$16388,E14629)),A14629-C$4,ROW()=_xlfn.MINIFS(_xlfn.ANCHORARRAY(H$9),E$9:E$16388,E14629),IFERROR(A14629-INDEX(G$9:G$16388,MATCH(E14629-1,E$9:E$16388,0)),A14629-C$4),ISNUMBER(A14629),A14629-F14629,TRUE,"")</f>
        <v/>
      </c>
      <c r="J14629" t="str">
        <f t="shared" si="682"/>
        <v/>
      </c>
      <c r="L14629" s="5"/>
    </row>
    <row r="14630" spans="1:12">
      <c r="A14630" s="3">
        <v>44644</v>
      </c>
      <c r="B14630" s="4" t="str">
        <f>"annual period "&amp;COUNTIF(D$9:D14630,TRUE)</f>
        <v>annual period 46</v>
      </c>
      <c r="D14630" t="b">
        <f t="shared" si="684"/>
        <v>0</v>
      </c>
      <c r="E14630">
        <f t="shared" si="683"/>
        <v>2314</v>
      </c>
      <c r="F14630" s="5" cm="1">
        <f t="array" ref="F14630">INDEX(_xlfn._xlws.FILTER(A$9:A$16378,E14630=E$9:E$16378*ISNUMBER(A$9:A$16378)),1)</f>
        <v>44644</v>
      </c>
      <c r="G14630" s="5" cm="1">
        <f t="array" ref="G14630">INDEX(_xlfn._xlws.FILTER(A$9:A$16378,E14630=E$9:E$16378*ISNUMBER(A$9:A$16378)),COUNT(_xlfn._xlws.FILTER(A$9:A$16378,E14630=E$9:E$16378*ISNUMBER(A$9:A$16378))))</f>
        <v>44647</v>
      </c>
      <c r="H14630">
        <v>14630</v>
      </c>
      <c r="I14630" s="10" cm="1">
        <f t="array" ref="I14630">_xlfn.IFS(AND(OR(_xlfn._xlws.FILTER(D$9:D$16388,E$9:E$16388=E14630)),ROW()=_xlfn.MINIFS(_xlfn.ANCHORARRAY(H$9),E$9:E$16388,E14630)),A14630-C$4,ROW()=_xlfn.MINIFS(_xlfn.ANCHORARRAY(H$9),E$9:E$16388,E14630),IFERROR(A14630-INDEX(G$9:G$16388,MATCH(E14630-1,E$9:E$16388,0)),A14630-C$4),ISNUMBER(A14630),A14630-F14630,TRUE,"")</f>
        <v>4</v>
      </c>
      <c r="J14630" t="b">
        <f t="shared" si="682"/>
        <v>0</v>
      </c>
      <c r="L14630" s="5"/>
    </row>
    <row r="14631" spans="1:12">
      <c r="B14631" s="4" t="str">
        <f>"annual period "&amp;COUNTIF(D$9:D14631,TRUE)</f>
        <v>annual period 46</v>
      </c>
      <c r="D14631" t="b">
        <f t="shared" si="684"/>
        <v>0</v>
      </c>
      <c r="E14631">
        <f t="shared" si="683"/>
        <v>2314</v>
      </c>
      <c r="F14631" s="5" cm="1">
        <f t="array" ref="F14631">INDEX(_xlfn._xlws.FILTER(A$9:A$16378,E14631=E$9:E$16378*ISNUMBER(A$9:A$16378)),1)</f>
        <v>44644</v>
      </c>
      <c r="G14631" s="5" cm="1">
        <f t="array" ref="G14631">INDEX(_xlfn._xlws.FILTER(A$9:A$16378,E14631=E$9:E$16378*ISNUMBER(A$9:A$16378)),COUNT(_xlfn._xlws.FILTER(A$9:A$16378,E14631=E$9:E$16378*ISNUMBER(A$9:A$16378))))</f>
        <v>44647</v>
      </c>
      <c r="H14631" t="str">
        <v/>
      </c>
      <c r="I14631" s="10" t="str" cm="1">
        <f t="array" ref="I14631">_xlfn.IFS(AND(OR(_xlfn._xlws.FILTER(D$9:D$16388,E$9:E$16388=E14631)),ROW()=_xlfn.MINIFS(_xlfn.ANCHORARRAY(H$9),E$9:E$16388,E14631)),A14631-C$4,ROW()=_xlfn.MINIFS(_xlfn.ANCHORARRAY(H$9),E$9:E$16388,E14631),IFERROR(A14631-INDEX(G$9:G$16388,MATCH(E14631-1,E$9:E$16388,0)),A14631-C$4),ISNUMBER(A14631),A14631-F14631,TRUE,"")</f>
        <v/>
      </c>
      <c r="J14631" t="str">
        <f t="shared" si="682"/>
        <v/>
      </c>
      <c r="L14631" s="5"/>
    </row>
    <row r="14632" spans="1:12">
      <c r="A14632" s="3">
        <v>44644</v>
      </c>
      <c r="B14632" s="4" t="str">
        <f>"annual period "&amp;COUNTIF(D$9:D14632,TRUE)</f>
        <v>annual period 46</v>
      </c>
      <c r="D14632" t="b">
        <f t="shared" si="684"/>
        <v>0</v>
      </c>
      <c r="E14632">
        <f t="shared" si="683"/>
        <v>2314</v>
      </c>
      <c r="F14632" s="5" cm="1">
        <f t="array" ref="F14632">INDEX(_xlfn._xlws.FILTER(A$9:A$16378,E14632=E$9:E$16378*ISNUMBER(A$9:A$16378)),1)</f>
        <v>44644</v>
      </c>
      <c r="G14632" s="5" cm="1">
        <f t="array" ref="G14632">INDEX(_xlfn._xlws.FILTER(A$9:A$16378,E14632=E$9:E$16378*ISNUMBER(A$9:A$16378)),COUNT(_xlfn._xlws.FILTER(A$9:A$16378,E14632=E$9:E$16378*ISNUMBER(A$9:A$16378))))</f>
        <v>44647</v>
      </c>
      <c r="H14632">
        <v>14632</v>
      </c>
      <c r="I14632" s="10" cm="1">
        <f t="array" ref="I14632">_xlfn.IFS(AND(OR(_xlfn._xlws.FILTER(D$9:D$16388,E$9:E$16388=E14632)),ROW()=_xlfn.MINIFS(_xlfn.ANCHORARRAY(H$9),E$9:E$16388,E14632)),A14632-C$4,ROW()=_xlfn.MINIFS(_xlfn.ANCHORARRAY(H$9),E$9:E$16388,E14632),IFERROR(A14632-INDEX(G$9:G$16388,MATCH(E14632-1,E$9:E$16388,0)),A14632-C$4),ISNUMBER(A14632),A14632-F14632,TRUE,"")</f>
        <v>0</v>
      </c>
      <c r="J14632" t="b">
        <f t="shared" si="682"/>
        <v>0</v>
      </c>
      <c r="L14632" s="5"/>
    </row>
    <row r="14633" spans="1:12">
      <c r="B14633" s="4" t="str">
        <f>"annual period "&amp;COUNTIF(D$9:D14633,TRUE)</f>
        <v>annual period 46</v>
      </c>
      <c r="D14633" t="b">
        <f t="shared" si="684"/>
        <v>0</v>
      </c>
      <c r="E14633">
        <f t="shared" si="683"/>
        <v>2314</v>
      </c>
      <c r="F14633" s="5" cm="1">
        <f t="array" ref="F14633">INDEX(_xlfn._xlws.FILTER(A$9:A$16378,E14633=E$9:E$16378*ISNUMBER(A$9:A$16378)),1)</f>
        <v>44644</v>
      </c>
      <c r="G14633" s="5" cm="1">
        <f t="array" ref="G14633">INDEX(_xlfn._xlws.FILTER(A$9:A$16378,E14633=E$9:E$16378*ISNUMBER(A$9:A$16378)),COUNT(_xlfn._xlws.FILTER(A$9:A$16378,E14633=E$9:E$16378*ISNUMBER(A$9:A$16378))))</f>
        <v>44647</v>
      </c>
      <c r="H14633" t="str">
        <v/>
      </c>
      <c r="I14633" s="10" t="str" cm="1">
        <f t="array" ref="I14633">_xlfn.IFS(AND(OR(_xlfn._xlws.FILTER(D$9:D$16388,E$9:E$16388=E14633)),ROW()=_xlfn.MINIFS(_xlfn.ANCHORARRAY(H$9),E$9:E$16388,E14633)),A14633-C$4,ROW()=_xlfn.MINIFS(_xlfn.ANCHORARRAY(H$9),E$9:E$16388,E14633),IFERROR(A14633-INDEX(G$9:G$16388,MATCH(E14633-1,E$9:E$16388,0)),A14633-C$4),ISNUMBER(A14633),A14633-F14633,TRUE,"")</f>
        <v/>
      </c>
      <c r="J14633" t="str">
        <f t="shared" si="682"/>
        <v/>
      </c>
      <c r="L14633" s="5"/>
    </row>
    <row r="14634" spans="1:12">
      <c r="A14634" s="3">
        <v>44644</v>
      </c>
      <c r="B14634" s="4" t="str">
        <f>"annual period "&amp;COUNTIF(D$9:D14634,TRUE)</f>
        <v>annual period 46</v>
      </c>
      <c r="D14634" t="b">
        <f t="shared" si="684"/>
        <v>0</v>
      </c>
      <c r="E14634">
        <f t="shared" si="683"/>
        <v>2314</v>
      </c>
      <c r="F14634" s="5" cm="1">
        <f t="array" ref="F14634">INDEX(_xlfn._xlws.FILTER(A$9:A$16378,E14634=E$9:E$16378*ISNUMBER(A$9:A$16378)),1)</f>
        <v>44644</v>
      </c>
      <c r="G14634" s="5" cm="1">
        <f t="array" ref="G14634">INDEX(_xlfn._xlws.FILTER(A$9:A$16378,E14634=E$9:E$16378*ISNUMBER(A$9:A$16378)),COUNT(_xlfn._xlws.FILTER(A$9:A$16378,E14634=E$9:E$16378*ISNUMBER(A$9:A$16378))))</f>
        <v>44647</v>
      </c>
      <c r="H14634">
        <v>14634</v>
      </c>
      <c r="I14634" s="10" cm="1">
        <f t="array" ref="I14634">_xlfn.IFS(AND(OR(_xlfn._xlws.FILTER(D$9:D$16388,E$9:E$16388=E14634)),ROW()=_xlfn.MINIFS(_xlfn.ANCHORARRAY(H$9),E$9:E$16388,E14634)),A14634-C$4,ROW()=_xlfn.MINIFS(_xlfn.ANCHORARRAY(H$9),E$9:E$16388,E14634),IFERROR(A14634-INDEX(G$9:G$16388,MATCH(E14634-1,E$9:E$16388,0)),A14634-C$4),ISNUMBER(A14634),A14634-F14634,TRUE,"")</f>
        <v>0</v>
      </c>
      <c r="J14634" t="b">
        <f t="shared" si="682"/>
        <v>0</v>
      </c>
      <c r="L14634" s="5"/>
    </row>
    <row r="14635" spans="1:12">
      <c r="B14635" s="4" t="str">
        <f>"annual period "&amp;COUNTIF(D$9:D14635,TRUE)</f>
        <v>annual period 46</v>
      </c>
      <c r="D14635" t="b">
        <f t="shared" si="684"/>
        <v>0</v>
      </c>
      <c r="E14635">
        <f t="shared" si="683"/>
        <v>2314</v>
      </c>
      <c r="F14635" s="5" cm="1">
        <f t="array" ref="F14635">INDEX(_xlfn._xlws.FILTER(A$9:A$16378,E14635=E$9:E$16378*ISNUMBER(A$9:A$16378)),1)</f>
        <v>44644</v>
      </c>
      <c r="G14635" s="5" cm="1">
        <f t="array" ref="G14635">INDEX(_xlfn._xlws.FILTER(A$9:A$16378,E14635=E$9:E$16378*ISNUMBER(A$9:A$16378)),COUNT(_xlfn._xlws.FILTER(A$9:A$16378,E14635=E$9:E$16378*ISNUMBER(A$9:A$16378))))</f>
        <v>44647</v>
      </c>
      <c r="H14635" t="str">
        <v/>
      </c>
      <c r="I14635" s="10" t="str" cm="1">
        <f t="array" ref="I14635">_xlfn.IFS(AND(OR(_xlfn._xlws.FILTER(D$9:D$16388,E$9:E$16388=E14635)),ROW()=_xlfn.MINIFS(_xlfn.ANCHORARRAY(H$9),E$9:E$16388,E14635)),A14635-C$4,ROW()=_xlfn.MINIFS(_xlfn.ANCHORARRAY(H$9),E$9:E$16388,E14635),IFERROR(A14635-INDEX(G$9:G$16388,MATCH(E14635-1,E$9:E$16388,0)),A14635-C$4),ISNUMBER(A14635),A14635-F14635,TRUE,"")</f>
        <v/>
      </c>
      <c r="J14635" t="str">
        <f t="shared" si="682"/>
        <v/>
      </c>
      <c r="L14635" s="5"/>
    </row>
    <row r="14636" spans="1:12">
      <c r="A14636" s="3">
        <v>44644</v>
      </c>
      <c r="B14636" s="4" t="str">
        <f>"annual period "&amp;COUNTIF(D$9:D14636,TRUE)</f>
        <v>annual period 46</v>
      </c>
      <c r="D14636" t="b">
        <f t="shared" si="684"/>
        <v>0</v>
      </c>
      <c r="E14636">
        <f t="shared" si="683"/>
        <v>2314</v>
      </c>
      <c r="F14636" s="5" cm="1">
        <f t="array" ref="F14636">INDEX(_xlfn._xlws.FILTER(A$9:A$16378,E14636=E$9:E$16378*ISNUMBER(A$9:A$16378)),1)</f>
        <v>44644</v>
      </c>
      <c r="G14636" s="5" cm="1">
        <f t="array" ref="G14636">INDEX(_xlfn._xlws.FILTER(A$9:A$16378,E14636=E$9:E$16378*ISNUMBER(A$9:A$16378)),COUNT(_xlfn._xlws.FILTER(A$9:A$16378,E14636=E$9:E$16378*ISNUMBER(A$9:A$16378))))</f>
        <v>44647</v>
      </c>
      <c r="H14636">
        <v>14636</v>
      </c>
      <c r="I14636" s="10" cm="1">
        <f t="array" ref="I14636">_xlfn.IFS(AND(OR(_xlfn._xlws.FILTER(D$9:D$16388,E$9:E$16388=E14636)),ROW()=_xlfn.MINIFS(_xlfn.ANCHORARRAY(H$9),E$9:E$16388,E14636)),A14636-C$4,ROW()=_xlfn.MINIFS(_xlfn.ANCHORARRAY(H$9),E$9:E$16388,E14636),IFERROR(A14636-INDEX(G$9:G$16388,MATCH(E14636-1,E$9:E$16388,0)),A14636-C$4),ISNUMBER(A14636),A14636-F14636,TRUE,"")</f>
        <v>0</v>
      </c>
      <c r="J14636" t="b">
        <f t="shared" si="682"/>
        <v>0</v>
      </c>
      <c r="L14636" s="5"/>
    </row>
    <row r="14637" spans="1:12">
      <c r="B14637" s="4" t="str">
        <f>"annual period "&amp;COUNTIF(D$9:D14637,TRUE)</f>
        <v>annual period 46</v>
      </c>
      <c r="D14637" t="b">
        <f t="shared" si="684"/>
        <v>0</v>
      </c>
      <c r="E14637">
        <f t="shared" si="683"/>
        <v>2314</v>
      </c>
      <c r="F14637" s="5" cm="1">
        <f t="array" ref="F14637">INDEX(_xlfn._xlws.FILTER(A$9:A$16378,E14637=E$9:E$16378*ISNUMBER(A$9:A$16378)),1)</f>
        <v>44644</v>
      </c>
      <c r="G14637" s="5" cm="1">
        <f t="array" ref="G14637">INDEX(_xlfn._xlws.FILTER(A$9:A$16378,E14637=E$9:E$16378*ISNUMBER(A$9:A$16378)),COUNT(_xlfn._xlws.FILTER(A$9:A$16378,E14637=E$9:E$16378*ISNUMBER(A$9:A$16378))))</f>
        <v>44647</v>
      </c>
      <c r="H14637" t="str">
        <v/>
      </c>
      <c r="I14637" s="10" t="str" cm="1">
        <f t="array" ref="I14637">_xlfn.IFS(AND(OR(_xlfn._xlws.FILTER(D$9:D$16388,E$9:E$16388=E14637)),ROW()=_xlfn.MINIFS(_xlfn.ANCHORARRAY(H$9),E$9:E$16388,E14637)),A14637-C$4,ROW()=_xlfn.MINIFS(_xlfn.ANCHORARRAY(H$9),E$9:E$16388,E14637),IFERROR(A14637-INDEX(G$9:G$16388,MATCH(E14637-1,E$9:E$16388,0)),A14637-C$4),ISNUMBER(A14637),A14637-F14637,TRUE,"")</f>
        <v/>
      </c>
      <c r="J14637" t="str">
        <f t="shared" si="682"/>
        <v/>
      </c>
      <c r="L14637" s="5"/>
    </row>
    <row r="14638" spans="1:12">
      <c r="A14638" s="3">
        <v>44647</v>
      </c>
      <c r="B14638" s="4" t="str">
        <f>"annual period "&amp;COUNTIF(D$9:D14638,TRUE)</f>
        <v>annual period 46</v>
      </c>
      <c r="D14638" t="b">
        <f t="shared" si="684"/>
        <v>0</v>
      </c>
      <c r="E14638">
        <f t="shared" si="683"/>
        <v>2314</v>
      </c>
      <c r="F14638" s="5" cm="1">
        <f t="array" ref="F14638">INDEX(_xlfn._xlws.FILTER(A$9:A$16378,E14638=E$9:E$16378*ISNUMBER(A$9:A$16378)),1)</f>
        <v>44644</v>
      </c>
      <c r="G14638" s="5" cm="1">
        <f t="array" ref="G14638">INDEX(_xlfn._xlws.FILTER(A$9:A$16378,E14638=E$9:E$16378*ISNUMBER(A$9:A$16378)),COUNT(_xlfn._xlws.FILTER(A$9:A$16378,E14638=E$9:E$16378*ISNUMBER(A$9:A$16378))))</f>
        <v>44647</v>
      </c>
      <c r="H14638" t="str">
        <v/>
      </c>
      <c r="I14638" s="10" cm="1">
        <f t="array" ref="I14638">_xlfn.IFS(AND(OR(_xlfn._xlws.FILTER(D$9:D$16388,E$9:E$16388=E14638)),ROW()=_xlfn.MINIFS(_xlfn.ANCHORARRAY(H$9),E$9:E$16388,E14638)),A14638-C$4,ROW()=_xlfn.MINIFS(_xlfn.ANCHORARRAY(H$9),E$9:E$16388,E14638),IFERROR(A14638-INDEX(G$9:G$16388,MATCH(E14638-1,E$9:E$16388,0)),A14638-C$4),ISNUMBER(A14638),A14638-F14638,TRUE,"")</f>
        <v>3</v>
      </c>
      <c r="J14638" t="b">
        <f t="shared" si="682"/>
        <v>0</v>
      </c>
      <c r="L14638" s="5"/>
    </row>
    <row r="14639" spans="1:12">
      <c r="B14639" s="4" t="str">
        <f>"annual period "&amp;COUNTIF(D$9:D14639,TRUE)</f>
        <v>annual period 46</v>
      </c>
      <c r="D14639" t="b">
        <f t="shared" si="684"/>
        <v>0</v>
      </c>
      <c r="E14639">
        <f t="shared" si="683"/>
        <v>2314</v>
      </c>
      <c r="F14639" s="5" cm="1">
        <f t="array" ref="F14639">INDEX(_xlfn._xlws.FILTER(A$9:A$16378,E14639=E$9:E$16378*ISNUMBER(A$9:A$16378)),1)</f>
        <v>44644</v>
      </c>
      <c r="G14639" s="5" cm="1">
        <f t="array" ref="G14639">INDEX(_xlfn._xlws.FILTER(A$9:A$16378,E14639=E$9:E$16378*ISNUMBER(A$9:A$16378)),COUNT(_xlfn._xlws.FILTER(A$9:A$16378,E14639=E$9:E$16378*ISNUMBER(A$9:A$16378))))</f>
        <v>44647</v>
      </c>
      <c r="H14639" t="str">
        <v/>
      </c>
      <c r="I14639" s="10" t="str" cm="1">
        <f t="array" ref="I14639">_xlfn.IFS(AND(OR(_xlfn._xlws.FILTER(D$9:D$16388,E$9:E$16388=E14639)),ROW()=_xlfn.MINIFS(_xlfn.ANCHORARRAY(H$9),E$9:E$16388,E14639)),A14639-C$4,ROW()=_xlfn.MINIFS(_xlfn.ANCHORARRAY(H$9),E$9:E$16388,E14639),IFERROR(A14639-INDEX(G$9:G$16388,MATCH(E14639-1,E$9:E$16388,0)),A14639-C$4),ISNUMBER(A14639),A14639-F14639,TRUE,"")</f>
        <v/>
      </c>
      <c r="J14639" t="str">
        <f t="shared" si="682"/>
        <v/>
      </c>
      <c r="L14639" s="5"/>
    </row>
    <row r="14640" spans="1:12">
      <c r="A14640" s="3">
        <v>44647</v>
      </c>
      <c r="B14640" s="4" t="str">
        <f>"annual period "&amp;COUNTIF(D$9:D14640,TRUE)</f>
        <v>annual period 46</v>
      </c>
      <c r="D14640" t="b">
        <f t="shared" si="684"/>
        <v>0</v>
      </c>
      <c r="E14640">
        <f t="shared" si="683"/>
        <v>2314</v>
      </c>
      <c r="F14640" s="5" cm="1">
        <f t="array" ref="F14640">INDEX(_xlfn._xlws.FILTER(A$9:A$16378,E14640=E$9:E$16378*ISNUMBER(A$9:A$16378)),1)</f>
        <v>44644</v>
      </c>
      <c r="G14640" s="5" cm="1">
        <f t="array" ref="G14640">INDEX(_xlfn._xlws.FILTER(A$9:A$16378,E14640=E$9:E$16378*ISNUMBER(A$9:A$16378)),COUNT(_xlfn._xlws.FILTER(A$9:A$16378,E14640=E$9:E$16378*ISNUMBER(A$9:A$16378))))</f>
        <v>44647</v>
      </c>
      <c r="H14640" t="str">
        <v/>
      </c>
      <c r="I14640" s="10" cm="1">
        <f t="array" ref="I14640">_xlfn.IFS(AND(OR(_xlfn._xlws.FILTER(D$9:D$16388,E$9:E$16388=E14640)),ROW()=_xlfn.MINIFS(_xlfn.ANCHORARRAY(H$9),E$9:E$16388,E14640)),A14640-C$4,ROW()=_xlfn.MINIFS(_xlfn.ANCHORARRAY(H$9),E$9:E$16388,E14640),IFERROR(A14640-INDEX(G$9:G$16388,MATCH(E14640-1,E$9:E$16388,0)),A14640-C$4),ISNUMBER(A14640),A14640-F14640,TRUE,"")</f>
        <v>3</v>
      </c>
      <c r="J14640" t="b">
        <f t="shared" si="682"/>
        <v>0</v>
      </c>
      <c r="L14640" s="5"/>
    </row>
    <row r="14641" spans="1:12">
      <c r="B14641" s="4" t="str">
        <f>"annual period "&amp;COUNTIF(D$9:D14641,TRUE)</f>
        <v>annual period 46</v>
      </c>
      <c r="D14641" t="b">
        <f t="shared" si="684"/>
        <v>0</v>
      </c>
      <c r="E14641">
        <f t="shared" si="683"/>
        <v>2314</v>
      </c>
      <c r="F14641" s="5" cm="1">
        <f t="array" ref="F14641">INDEX(_xlfn._xlws.FILTER(A$9:A$16378,E14641=E$9:E$16378*ISNUMBER(A$9:A$16378)),1)</f>
        <v>44644</v>
      </c>
      <c r="G14641" s="5" cm="1">
        <f t="array" ref="G14641">INDEX(_xlfn._xlws.FILTER(A$9:A$16378,E14641=E$9:E$16378*ISNUMBER(A$9:A$16378)),COUNT(_xlfn._xlws.FILTER(A$9:A$16378,E14641=E$9:E$16378*ISNUMBER(A$9:A$16378))))</f>
        <v>44647</v>
      </c>
      <c r="H14641" t="str">
        <v/>
      </c>
      <c r="I14641" s="10" t="str" cm="1">
        <f t="array" ref="I14641">_xlfn.IFS(AND(OR(_xlfn._xlws.FILTER(D$9:D$16388,E$9:E$16388=E14641)),ROW()=_xlfn.MINIFS(_xlfn.ANCHORARRAY(H$9),E$9:E$16388,E14641)),A14641-C$4,ROW()=_xlfn.MINIFS(_xlfn.ANCHORARRAY(H$9),E$9:E$16388,E14641),IFERROR(A14641-INDEX(G$9:G$16388,MATCH(E14641-1,E$9:E$16388,0)),A14641-C$4),ISNUMBER(A14641),A14641-F14641,TRUE,"")</f>
        <v/>
      </c>
      <c r="J14641" t="str">
        <f t="shared" si="682"/>
        <v/>
      </c>
      <c r="L14641" s="5"/>
    </row>
    <row r="14642" spans="1:12">
      <c r="A14642" s="3">
        <v>44647</v>
      </c>
      <c r="B14642" s="4" t="str">
        <f>"annual period "&amp;COUNTIF(D$9:D14642,TRUE)</f>
        <v>annual period 46</v>
      </c>
      <c r="D14642" t="b">
        <f t="shared" si="684"/>
        <v>0</v>
      </c>
      <c r="E14642">
        <f t="shared" si="683"/>
        <v>2314</v>
      </c>
      <c r="F14642" s="5" cm="1">
        <f t="array" ref="F14642">INDEX(_xlfn._xlws.FILTER(A$9:A$16378,E14642=E$9:E$16378*ISNUMBER(A$9:A$16378)),1)</f>
        <v>44644</v>
      </c>
      <c r="G14642" s="5" cm="1">
        <f t="array" ref="G14642">INDEX(_xlfn._xlws.FILTER(A$9:A$16378,E14642=E$9:E$16378*ISNUMBER(A$9:A$16378)),COUNT(_xlfn._xlws.FILTER(A$9:A$16378,E14642=E$9:E$16378*ISNUMBER(A$9:A$16378))))</f>
        <v>44647</v>
      </c>
      <c r="H14642" t="str">
        <v/>
      </c>
      <c r="I14642" s="10" cm="1">
        <f t="array" ref="I14642">_xlfn.IFS(AND(OR(_xlfn._xlws.FILTER(D$9:D$16388,E$9:E$16388=E14642)),ROW()=_xlfn.MINIFS(_xlfn.ANCHORARRAY(H$9),E$9:E$16388,E14642)),A14642-C$4,ROW()=_xlfn.MINIFS(_xlfn.ANCHORARRAY(H$9),E$9:E$16388,E14642),IFERROR(A14642-INDEX(G$9:G$16388,MATCH(E14642-1,E$9:E$16388,0)),A14642-C$4),ISNUMBER(A14642),A14642-F14642,TRUE,"")</f>
        <v>3</v>
      </c>
      <c r="J14642" t="b">
        <f t="shared" si="682"/>
        <v>0</v>
      </c>
      <c r="L14642" s="5"/>
    </row>
    <row r="14643" spans="1:12">
      <c r="B14643" s="4" t="str">
        <f>"annual period "&amp;COUNTIF(D$9:D14643,TRUE)</f>
        <v>annual period 46</v>
      </c>
      <c r="D14643" t="b">
        <f t="shared" si="684"/>
        <v>0</v>
      </c>
      <c r="E14643">
        <f t="shared" si="683"/>
        <v>2314</v>
      </c>
      <c r="F14643" s="5" cm="1">
        <f t="array" ref="F14643">INDEX(_xlfn._xlws.FILTER(A$9:A$16378,E14643=E$9:E$16378*ISNUMBER(A$9:A$16378)),1)</f>
        <v>44644</v>
      </c>
      <c r="G14643" s="5" cm="1">
        <f t="array" ref="G14643">INDEX(_xlfn._xlws.FILTER(A$9:A$16378,E14643=E$9:E$16378*ISNUMBER(A$9:A$16378)),COUNT(_xlfn._xlws.FILTER(A$9:A$16378,E14643=E$9:E$16378*ISNUMBER(A$9:A$16378))))</f>
        <v>44647</v>
      </c>
      <c r="H14643" t="str">
        <v/>
      </c>
      <c r="I14643" s="10" t="str" cm="1">
        <f t="array" ref="I14643">_xlfn.IFS(AND(OR(_xlfn._xlws.FILTER(D$9:D$16388,E$9:E$16388=E14643)),ROW()=_xlfn.MINIFS(_xlfn.ANCHORARRAY(H$9),E$9:E$16388,E14643)),A14643-C$4,ROW()=_xlfn.MINIFS(_xlfn.ANCHORARRAY(H$9),E$9:E$16388,E14643),IFERROR(A14643-INDEX(G$9:G$16388,MATCH(E14643-1,E$9:E$16388,0)),A14643-C$4),ISNUMBER(A14643),A14643-F14643,TRUE,"")</f>
        <v/>
      </c>
      <c r="J14643" t="str">
        <f t="shared" si="682"/>
        <v/>
      </c>
      <c r="L14643" s="5"/>
    </row>
    <row r="14644" spans="1:12">
      <c r="A14644" s="3">
        <v>44647</v>
      </c>
      <c r="B14644" s="4" t="str">
        <f>"annual period "&amp;COUNTIF(D$9:D14644,TRUE)</f>
        <v>annual period 46</v>
      </c>
      <c r="D14644" t="b">
        <f t="shared" si="684"/>
        <v>0</v>
      </c>
      <c r="E14644">
        <f t="shared" si="683"/>
        <v>2314</v>
      </c>
      <c r="F14644" s="5" cm="1">
        <f t="array" ref="F14644">INDEX(_xlfn._xlws.FILTER(A$9:A$16378,E14644=E$9:E$16378*ISNUMBER(A$9:A$16378)),1)</f>
        <v>44644</v>
      </c>
      <c r="G14644" s="5" cm="1">
        <f t="array" ref="G14644">INDEX(_xlfn._xlws.FILTER(A$9:A$16378,E14644=E$9:E$16378*ISNUMBER(A$9:A$16378)),COUNT(_xlfn._xlws.FILTER(A$9:A$16378,E14644=E$9:E$16378*ISNUMBER(A$9:A$16378))))</f>
        <v>44647</v>
      </c>
      <c r="H14644" t="str">
        <v/>
      </c>
      <c r="I14644" s="10" cm="1">
        <f t="array" ref="I14644">_xlfn.IFS(AND(OR(_xlfn._xlws.FILTER(D$9:D$16388,E$9:E$16388=E14644)),ROW()=_xlfn.MINIFS(_xlfn.ANCHORARRAY(H$9),E$9:E$16388,E14644)),A14644-C$4,ROW()=_xlfn.MINIFS(_xlfn.ANCHORARRAY(H$9),E$9:E$16388,E14644),IFERROR(A14644-INDEX(G$9:G$16388,MATCH(E14644-1,E$9:E$16388,0)),A14644-C$4),ISNUMBER(A14644),A14644-F14644,TRUE,"")</f>
        <v>3</v>
      </c>
      <c r="J14644" t="b">
        <f t="shared" si="682"/>
        <v>0</v>
      </c>
      <c r="L14644" s="5"/>
    </row>
    <row r="14645" spans="1:12">
      <c r="A14645" s="1" t="s">
        <v>14</v>
      </c>
      <c r="B14645" s="4" t="str">
        <f>"annual period "&amp;COUNTIF(D$9:D14645,TRUE)</f>
        <v>annual period 46</v>
      </c>
      <c r="D14645" t="b">
        <f t="shared" si="684"/>
        <v>0</v>
      </c>
      <c r="E14645">
        <f t="shared" si="683"/>
        <v>2315</v>
      </c>
      <c r="F14645" s="5" cm="1">
        <f t="array" ref="F14645">INDEX(_xlfn._xlws.FILTER(A$9:A$16378,E14645=E$9:E$16378*ISNUMBER(A$9:A$16378)),1)</f>
        <v>44651</v>
      </c>
      <c r="G14645" s="5" cm="1">
        <f t="array" ref="G14645">INDEX(_xlfn._xlws.FILTER(A$9:A$16378,E14645=E$9:E$16378*ISNUMBER(A$9:A$16378)),COUNT(_xlfn._xlws.FILTER(A$9:A$16378,E14645=E$9:E$16378*ISNUMBER(A$9:A$16378))))</f>
        <v>44654</v>
      </c>
      <c r="H14645" t="str">
        <v/>
      </c>
      <c r="I14645" s="10" t="str" cm="1">
        <f t="array" ref="I14645">_xlfn.IFS(AND(OR(_xlfn._xlws.FILTER(D$9:D$16388,E$9:E$16388=E14645)),ROW()=_xlfn.MINIFS(_xlfn.ANCHORARRAY(H$9),E$9:E$16388,E14645)),A14645-C$4,ROW()=_xlfn.MINIFS(_xlfn.ANCHORARRAY(H$9),E$9:E$16388,E14645),IFERROR(A14645-INDEX(G$9:G$16388,MATCH(E14645-1,E$9:E$16388,0)),A14645-C$4),ISNUMBER(A14645),A14645-F14645,TRUE,"")</f>
        <v/>
      </c>
      <c r="J14645" t="str">
        <f t="shared" si="682"/>
        <v/>
      </c>
      <c r="L14645" s="5"/>
    </row>
    <row r="14646" spans="1:12">
      <c r="A14646" s="2"/>
      <c r="B14646" s="4" t="str">
        <f>"annual period "&amp;COUNTIF(D$9:D14646,TRUE)</f>
        <v>annual period 46</v>
      </c>
      <c r="D14646" t="b">
        <f t="shared" si="684"/>
        <v>0</v>
      </c>
      <c r="E14646">
        <f t="shared" si="683"/>
        <v>2315</v>
      </c>
      <c r="F14646" s="5" cm="1">
        <f t="array" ref="F14646">INDEX(_xlfn._xlws.FILTER(A$9:A$16378,E14646=E$9:E$16378*ISNUMBER(A$9:A$16378)),1)</f>
        <v>44651</v>
      </c>
      <c r="G14646" s="5" cm="1">
        <f t="array" ref="G14646">INDEX(_xlfn._xlws.FILTER(A$9:A$16378,E14646=E$9:E$16378*ISNUMBER(A$9:A$16378)),COUNT(_xlfn._xlws.FILTER(A$9:A$16378,E14646=E$9:E$16378*ISNUMBER(A$9:A$16378))))</f>
        <v>44654</v>
      </c>
      <c r="H14646" t="str">
        <v/>
      </c>
      <c r="I14646" s="10" t="str" cm="1">
        <f t="array" ref="I14646">_xlfn.IFS(AND(OR(_xlfn._xlws.FILTER(D$9:D$16388,E$9:E$16388=E14646)),ROW()=_xlfn.MINIFS(_xlfn.ANCHORARRAY(H$9),E$9:E$16388,E14646)),A14646-C$4,ROW()=_xlfn.MINIFS(_xlfn.ANCHORARRAY(H$9),E$9:E$16388,E14646),IFERROR(A14646-INDEX(G$9:G$16388,MATCH(E14646-1,E$9:E$16388,0)),A14646-C$4),ISNUMBER(A14646),A14646-F14646,TRUE,"")</f>
        <v/>
      </c>
      <c r="J14646" t="str">
        <f t="shared" si="682"/>
        <v/>
      </c>
      <c r="L14646" s="5"/>
    </row>
    <row r="14647" spans="1:12">
      <c r="A14647" s="3">
        <v>44651</v>
      </c>
      <c r="B14647" s="4" t="str">
        <f>"annual period "&amp;COUNTIF(D$9:D14647,TRUE)</f>
        <v>annual period 46</v>
      </c>
      <c r="D14647" t="b">
        <f t="shared" si="684"/>
        <v>0</v>
      </c>
      <c r="E14647">
        <f t="shared" si="683"/>
        <v>2315</v>
      </c>
      <c r="F14647" s="5" cm="1">
        <f t="array" ref="F14647">INDEX(_xlfn._xlws.FILTER(A$9:A$16378,E14647=E$9:E$16378*ISNUMBER(A$9:A$16378)),1)</f>
        <v>44651</v>
      </c>
      <c r="G14647" s="5" cm="1">
        <f t="array" ref="G14647">INDEX(_xlfn._xlws.FILTER(A$9:A$16378,E14647=E$9:E$16378*ISNUMBER(A$9:A$16378)),COUNT(_xlfn._xlws.FILTER(A$9:A$16378,E14647=E$9:E$16378*ISNUMBER(A$9:A$16378))))</f>
        <v>44654</v>
      </c>
      <c r="H14647">
        <v>14647</v>
      </c>
      <c r="I14647" s="10" cm="1">
        <f t="array" ref="I14647">_xlfn.IFS(AND(OR(_xlfn._xlws.FILTER(D$9:D$16388,E$9:E$16388=E14647)),ROW()=_xlfn.MINIFS(_xlfn.ANCHORARRAY(H$9),E$9:E$16388,E14647)),A14647-C$4,ROW()=_xlfn.MINIFS(_xlfn.ANCHORARRAY(H$9),E$9:E$16388,E14647),IFERROR(A14647-INDEX(G$9:G$16388,MATCH(E14647-1,E$9:E$16388,0)),A14647-C$4),ISNUMBER(A14647),A14647-F14647,TRUE,"")</f>
        <v>4</v>
      </c>
      <c r="J14647" t="b">
        <f t="shared" si="682"/>
        <v>0</v>
      </c>
      <c r="L14647" s="5"/>
    </row>
    <row r="14648" spans="1:12">
      <c r="B14648" s="4" t="str">
        <f>"annual period "&amp;COUNTIF(D$9:D14648,TRUE)</f>
        <v>annual period 46</v>
      </c>
      <c r="D14648" t="b">
        <f t="shared" si="684"/>
        <v>0</v>
      </c>
      <c r="E14648">
        <f t="shared" si="683"/>
        <v>2315</v>
      </c>
      <c r="F14648" s="5" cm="1">
        <f t="array" ref="F14648">INDEX(_xlfn._xlws.FILTER(A$9:A$16378,E14648=E$9:E$16378*ISNUMBER(A$9:A$16378)),1)</f>
        <v>44651</v>
      </c>
      <c r="G14648" s="5" cm="1">
        <f t="array" ref="G14648">INDEX(_xlfn._xlws.FILTER(A$9:A$16378,E14648=E$9:E$16378*ISNUMBER(A$9:A$16378)),COUNT(_xlfn._xlws.FILTER(A$9:A$16378,E14648=E$9:E$16378*ISNUMBER(A$9:A$16378))))</f>
        <v>44654</v>
      </c>
      <c r="H14648" t="str">
        <v/>
      </c>
      <c r="I14648" s="10" t="str" cm="1">
        <f t="array" ref="I14648">_xlfn.IFS(AND(OR(_xlfn._xlws.FILTER(D$9:D$16388,E$9:E$16388=E14648)),ROW()=_xlfn.MINIFS(_xlfn.ANCHORARRAY(H$9),E$9:E$16388,E14648)),A14648-C$4,ROW()=_xlfn.MINIFS(_xlfn.ANCHORARRAY(H$9),E$9:E$16388,E14648),IFERROR(A14648-INDEX(G$9:G$16388,MATCH(E14648-1,E$9:E$16388,0)),A14648-C$4),ISNUMBER(A14648),A14648-F14648,TRUE,"")</f>
        <v/>
      </c>
      <c r="J14648" t="str">
        <f t="shared" si="682"/>
        <v/>
      </c>
      <c r="L14648" s="5"/>
    </row>
    <row r="14649" spans="1:12">
      <c r="A14649" s="3">
        <v>44651</v>
      </c>
      <c r="B14649" s="4" t="str">
        <f>"annual period "&amp;COUNTIF(D$9:D14649,TRUE)</f>
        <v>annual period 46</v>
      </c>
      <c r="D14649" t="b">
        <f t="shared" si="684"/>
        <v>0</v>
      </c>
      <c r="E14649">
        <f t="shared" si="683"/>
        <v>2315</v>
      </c>
      <c r="F14649" s="5" cm="1">
        <f t="array" ref="F14649">INDEX(_xlfn._xlws.FILTER(A$9:A$16378,E14649=E$9:E$16378*ISNUMBER(A$9:A$16378)),1)</f>
        <v>44651</v>
      </c>
      <c r="G14649" s="5" cm="1">
        <f t="array" ref="G14649">INDEX(_xlfn._xlws.FILTER(A$9:A$16378,E14649=E$9:E$16378*ISNUMBER(A$9:A$16378)),COUNT(_xlfn._xlws.FILTER(A$9:A$16378,E14649=E$9:E$16378*ISNUMBER(A$9:A$16378))))</f>
        <v>44654</v>
      </c>
      <c r="H14649">
        <v>14649</v>
      </c>
      <c r="I14649" s="10" cm="1">
        <f t="array" ref="I14649">_xlfn.IFS(AND(OR(_xlfn._xlws.FILTER(D$9:D$16388,E$9:E$16388=E14649)),ROW()=_xlfn.MINIFS(_xlfn.ANCHORARRAY(H$9),E$9:E$16388,E14649)),A14649-C$4,ROW()=_xlfn.MINIFS(_xlfn.ANCHORARRAY(H$9),E$9:E$16388,E14649),IFERROR(A14649-INDEX(G$9:G$16388,MATCH(E14649-1,E$9:E$16388,0)),A14649-C$4),ISNUMBER(A14649),A14649-F14649,TRUE,"")</f>
        <v>0</v>
      </c>
      <c r="J14649" t="b">
        <f t="shared" si="682"/>
        <v>0</v>
      </c>
      <c r="L14649" s="5"/>
    </row>
    <row r="14650" spans="1:12">
      <c r="B14650" s="4" t="str">
        <f>"annual period "&amp;COUNTIF(D$9:D14650,TRUE)</f>
        <v>annual period 46</v>
      </c>
      <c r="D14650" t="b">
        <f t="shared" si="684"/>
        <v>0</v>
      </c>
      <c r="E14650">
        <f t="shared" si="683"/>
        <v>2315</v>
      </c>
      <c r="F14650" s="5" cm="1">
        <f t="array" ref="F14650">INDEX(_xlfn._xlws.FILTER(A$9:A$16378,E14650=E$9:E$16378*ISNUMBER(A$9:A$16378)),1)</f>
        <v>44651</v>
      </c>
      <c r="G14650" s="5" cm="1">
        <f t="array" ref="G14650">INDEX(_xlfn._xlws.FILTER(A$9:A$16378,E14650=E$9:E$16378*ISNUMBER(A$9:A$16378)),COUNT(_xlfn._xlws.FILTER(A$9:A$16378,E14650=E$9:E$16378*ISNUMBER(A$9:A$16378))))</f>
        <v>44654</v>
      </c>
      <c r="H14650" t="str">
        <v/>
      </c>
      <c r="I14650" s="10" t="str" cm="1">
        <f t="array" ref="I14650">_xlfn.IFS(AND(OR(_xlfn._xlws.FILTER(D$9:D$16388,E$9:E$16388=E14650)),ROW()=_xlfn.MINIFS(_xlfn.ANCHORARRAY(H$9),E$9:E$16388,E14650)),A14650-C$4,ROW()=_xlfn.MINIFS(_xlfn.ANCHORARRAY(H$9),E$9:E$16388,E14650),IFERROR(A14650-INDEX(G$9:G$16388,MATCH(E14650-1,E$9:E$16388,0)),A14650-C$4),ISNUMBER(A14650),A14650-F14650,TRUE,"")</f>
        <v/>
      </c>
      <c r="J14650" t="str">
        <f t="shared" si="682"/>
        <v/>
      </c>
      <c r="L14650" s="5"/>
    </row>
    <row r="14651" spans="1:12">
      <c r="A14651" s="3">
        <v>44651</v>
      </c>
      <c r="B14651" s="4" t="str">
        <f>"annual period "&amp;COUNTIF(D$9:D14651,TRUE)</f>
        <v>annual period 46</v>
      </c>
      <c r="D14651" t="b">
        <f t="shared" si="684"/>
        <v>0</v>
      </c>
      <c r="E14651">
        <f t="shared" si="683"/>
        <v>2315</v>
      </c>
      <c r="F14651" s="5" cm="1">
        <f t="array" ref="F14651">INDEX(_xlfn._xlws.FILTER(A$9:A$16378,E14651=E$9:E$16378*ISNUMBER(A$9:A$16378)),1)</f>
        <v>44651</v>
      </c>
      <c r="G14651" s="5" cm="1">
        <f t="array" ref="G14651">INDEX(_xlfn._xlws.FILTER(A$9:A$16378,E14651=E$9:E$16378*ISNUMBER(A$9:A$16378)),COUNT(_xlfn._xlws.FILTER(A$9:A$16378,E14651=E$9:E$16378*ISNUMBER(A$9:A$16378))))</f>
        <v>44654</v>
      </c>
      <c r="H14651">
        <v>14651</v>
      </c>
      <c r="I14651" s="10" cm="1">
        <f t="array" ref="I14651">_xlfn.IFS(AND(OR(_xlfn._xlws.FILTER(D$9:D$16388,E$9:E$16388=E14651)),ROW()=_xlfn.MINIFS(_xlfn.ANCHORARRAY(H$9),E$9:E$16388,E14651)),A14651-C$4,ROW()=_xlfn.MINIFS(_xlfn.ANCHORARRAY(H$9),E$9:E$16388,E14651),IFERROR(A14651-INDEX(G$9:G$16388,MATCH(E14651-1,E$9:E$16388,0)),A14651-C$4),ISNUMBER(A14651),A14651-F14651,TRUE,"")</f>
        <v>0</v>
      </c>
      <c r="J14651" t="b">
        <f t="shared" si="682"/>
        <v>0</v>
      </c>
      <c r="L14651" s="5"/>
    </row>
    <row r="14652" spans="1:12">
      <c r="B14652" s="4" t="str">
        <f>"annual period "&amp;COUNTIF(D$9:D14652,TRUE)</f>
        <v>annual period 46</v>
      </c>
      <c r="D14652" t="b">
        <f t="shared" si="684"/>
        <v>0</v>
      </c>
      <c r="E14652">
        <f t="shared" si="683"/>
        <v>2315</v>
      </c>
      <c r="F14652" s="5" cm="1">
        <f t="array" ref="F14652">INDEX(_xlfn._xlws.FILTER(A$9:A$16378,E14652=E$9:E$16378*ISNUMBER(A$9:A$16378)),1)</f>
        <v>44651</v>
      </c>
      <c r="G14652" s="5" cm="1">
        <f t="array" ref="G14652">INDEX(_xlfn._xlws.FILTER(A$9:A$16378,E14652=E$9:E$16378*ISNUMBER(A$9:A$16378)),COUNT(_xlfn._xlws.FILTER(A$9:A$16378,E14652=E$9:E$16378*ISNUMBER(A$9:A$16378))))</f>
        <v>44654</v>
      </c>
      <c r="H14652" t="str">
        <v/>
      </c>
      <c r="I14652" s="10" t="str" cm="1">
        <f t="array" ref="I14652">_xlfn.IFS(AND(OR(_xlfn._xlws.FILTER(D$9:D$16388,E$9:E$16388=E14652)),ROW()=_xlfn.MINIFS(_xlfn.ANCHORARRAY(H$9),E$9:E$16388,E14652)),A14652-C$4,ROW()=_xlfn.MINIFS(_xlfn.ANCHORARRAY(H$9),E$9:E$16388,E14652),IFERROR(A14652-INDEX(G$9:G$16388,MATCH(E14652-1,E$9:E$16388,0)),A14652-C$4),ISNUMBER(A14652),A14652-F14652,TRUE,"")</f>
        <v/>
      </c>
      <c r="J14652" t="str">
        <f t="shared" si="682"/>
        <v/>
      </c>
      <c r="L14652" s="5"/>
    </row>
    <row r="14653" spans="1:12">
      <c r="A14653" s="3">
        <v>44651</v>
      </c>
      <c r="B14653" s="4" t="str">
        <f>"annual period "&amp;COUNTIF(D$9:D14653,TRUE)</f>
        <v>annual period 46</v>
      </c>
      <c r="D14653" t="b">
        <f t="shared" si="684"/>
        <v>0</v>
      </c>
      <c r="E14653">
        <f t="shared" si="683"/>
        <v>2315</v>
      </c>
      <c r="F14653" s="5" cm="1">
        <f t="array" ref="F14653">INDEX(_xlfn._xlws.FILTER(A$9:A$16378,E14653=E$9:E$16378*ISNUMBER(A$9:A$16378)),1)</f>
        <v>44651</v>
      </c>
      <c r="G14653" s="5" cm="1">
        <f t="array" ref="G14653">INDEX(_xlfn._xlws.FILTER(A$9:A$16378,E14653=E$9:E$16378*ISNUMBER(A$9:A$16378)),COUNT(_xlfn._xlws.FILTER(A$9:A$16378,E14653=E$9:E$16378*ISNUMBER(A$9:A$16378))))</f>
        <v>44654</v>
      </c>
      <c r="H14653">
        <v>14653</v>
      </c>
      <c r="I14653" s="10" cm="1">
        <f t="array" ref="I14653">_xlfn.IFS(AND(OR(_xlfn._xlws.FILTER(D$9:D$16388,E$9:E$16388=E14653)),ROW()=_xlfn.MINIFS(_xlfn.ANCHORARRAY(H$9),E$9:E$16388,E14653)),A14653-C$4,ROW()=_xlfn.MINIFS(_xlfn.ANCHORARRAY(H$9),E$9:E$16388,E14653),IFERROR(A14653-INDEX(G$9:G$16388,MATCH(E14653-1,E$9:E$16388,0)),A14653-C$4),ISNUMBER(A14653),A14653-F14653,TRUE,"")</f>
        <v>0</v>
      </c>
      <c r="J14653" t="b">
        <f t="shared" si="682"/>
        <v>0</v>
      </c>
      <c r="L14653" s="5"/>
    </row>
    <row r="14654" spans="1:12">
      <c r="B14654" s="4" t="str">
        <f>"annual period "&amp;COUNTIF(D$9:D14654,TRUE)</f>
        <v>annual period 46</v>
      </c>
      <c r="D14654" t="b">
        <f t="shared" si="684"/>
        <v>0</v>
      </c>
      <c r="E14654">
        <f t="shared" si="683"/>
        <v>2315</v>
      </c>
      <c r="F14654" s="5" cm="1">
        <f t="array" ref="F14654">INDEX(_xlfn._xlws.FILTER(A$9:A$16378,E14654=E$9:E$16378*ISNUMBER(A$9:A$16378)),1)</f>
        <v>44651</v>
      </c>
      <c r="G14654" s="5" cm="1">
        <f t="array" ref="G14654">INDEX(_xlfn._xlws.FILTER(A$9:A$16378,E14654=E$9:E$16378*ISNUMBER(A$9:A$16378)),COUNT(_xlfn._xlws.FILTER(A$9:A$16378,E14654=E$9:E$16378*ISNUMBER(A$9:A$16378))))</f>
        <v>44654</v>
      </c>
      <c r="H14654" t="str">
        <v/>
      </c>
      <c r="I14654" s="10" t="str" cm="1">
        <f t="array" ref="I14654">_xlfn.IFS(AND(OR(_xlfn._xlws.FILTER(D$9:D$16388,E$9:E$16388=E14654)),ROW()=_xlfn.MINIFS(_xlfn.ANCHORARRAY(H$9),E$9:E$16388,E14654)),A14654-C$4,ROW()=_xlfn.MINIFS(_xlfn.ANCHORARRAY(H$9),E$9:E$16388,E14654),IFERROR(A14654-INDEX(G$9:G$16388,MATCH(E14654-1,E$9:E$16388,0)),A14654-C$4),ISNUMBER(A14654),A14654-F14654,TRUE,"")</f>
        <v/>
      </c>
      <c r="J14654" t="str">
        <f t="shared" si="682"/>
        <v/>
      </c>
      <c r="L14654" s="5"/>
    </row>
    <row r="14655" spans="1:12">
      <c r="A14655" s="3">
        <v>44651</v>
      </c>
      <c r="B14655" s="4" t="str">
        <f>"annual period "&amp;COUNTIF(D$9:D14655,TRUE)</f>
        <v>annual period 46</v>
      </c>
      <c r="D14655" t="b">
        <f t="shared" si="684"/>
        <v>0</v>
      </c>
      <c r="E14655">
        <f t="shared" si="683"/>
        <v>2315</v>
      </c>
      <c r="F14655" s="5" cm="1">
        <f t="array" ref="F14655">INDEX(_xlfn._xlws.FILTER(A$9:A$16378,E14655=E$9:E$16378*ISNUMBER(A$9:A$16378)),1)</f>
        <v>44651</v>
      </c>
      <c r="G14655" s="5" cm="1">
        <f t="array" ref="G14655">INDEX(_xlfn._xlws.FILTER(A$9:A$16378,E14655=E$9:E$16378*ISNUMBER(A$9:A$16378)),COUNT(_xlfn._xlws.FILTER(A$9:A$16378,E14655=E$9:E$16378*ISNUMBER(A$9:A$16378))))</f>
        <v>44654</v>
      </c>
      <c r="H14655">
        <v>14655</v>
      </c>
      <c r="I14655" s="10" cm="1">
        <f t="array" ref="I14655">_xlfn.IFS(AND(OR(_xlfn._xlws.FILTER(D$9:D$16388,E$9:E$16388=E14655)),ROW()=_xlfn.MINIFS(_xlfn.ANCHORARRAY(H$9),E$9:E$16388,E14655)),A14655-C$4,ROW()=_xlfn.MINIFS(_xlfn.ANCHORARRAY(H$9),E$9:E$16388,E14655),IFERROR(A14655-INDEX(G$9:G$16388,MATCH(E14655-1,E$9:E$16388,0)),A14655-C$4),ISNUMBER(A14655),A14655-F14655,TRUE,"")</f>
        <v>0</v>
      </c>
      <c r="J14655" t="b">
        <f t="shared" si="682"/>
        <v>0</v>
      </c>
      <c r="L14655" s="5"/>
    </row>
    <row r="14656" spans="1:12">
      <c r="B14656" s="4" t="str">
        <f>"annual period "&amp;COUNTIF(D$9:D14656,TRUE)</f>
        <v>annual period 46</v>
      </c>
      <c r="D14656" t="b">
        <f t="shared" si="684"/>
        <v>0</v>
      </c>
      <c r="E14656">
        <f t="shared" si="683"/>
        <v>2315</v>
      </c>
      <c r="F14656" s="5" cm="1">
        <f t="array" ref="F14656">INDEX(_xlfn._xlws.FILTER(A$9:A$16378,E14656=E$9:E$16378*ISNUMBER(A$9:A$16378)),1)</f>
        <v>44651</v>
      </c>
      <c r="G14656" s="5" cm="1">
        <f t="array" ref="G14656">INDEX(_xlfn._xlws.FILTER(A$9:A$16378,E14656=E$9:E$16378*ISNUMBER(A$9:A$16378)),COUNT(_xlfn._xlws.FILTER(A$9:A$16378,E14656=E$9:E$16378*ISNUMBER(A$9:A$16378))))</f>
        <v>44654</v>
      </c>
      <c r="H14656" t="str">
        <v/>
      </c>
      <c r="I14656" s="10" t="str" cm="1">
        <f t="array" ref="I14656">_xlfn.IFS(AND(OR(_xlfn._xlws.FILTER(D$9:D$16388,E$9:E$16388=E14656)),ROW()=_xlfn.MINIFS(_xlfn.ANCHORARRAY(H$9),E$9:E$16388,E14656)),A14656-C$4,ROW()=_xlfn.MINIFS(_xlfn.ANCHORARRAY(H$9),E$9:E$16388,E14656),IFERROR(A14656-INDEX(G$9:G$16388,MATCH(E14656-1,E$9:E$16388,0)),A14656-C$4),ISNUMBER(A14656),A14656-F14656,TRUE,"")</f>
        <v/>
      </c>
      <c r="J14656" t="str">
        <f t="shared" si="682"/>
        <v/>
      </c>
      <c r="L14656" s="5"/>
    </row>
    <row r="14657" spans="1:12">
      <c r="A14657" s="3">
        <v>44654</v>
      </c>
      <c r="B14657" s="4" t="str">
        <f>"annual period "&amp;COUNTIF(D$9:D14657,TRUE)</f>
        <v>annual period 46</v>
      </c>
      <c r="D14657" t="b">
        <f t="shared" si="684"/>
        <v>0</v>
      </c>
      <c r="E14657">
        <f t="shared" si="683"/>
        <v>2315</v>
      </c>
      <c r="F14657" s="5" cm="1">
        <f t="array" ref="F14657">INDEX(_xlfn._xlws.FILTER(A$9:A$16378,E14657=E$9:E$16378*ISNUMBER(A$9:A$16378)),1)</f>
        <v>44651</v>
      </c>
      <c r="G14657" s="5" cm="1">
        <f t="array" ref="G14657">INDEX(_xlfn._xlws.FILTER(A$9:A$16378,E14657=E$9:E$16378*ISNUMBER(A$9:A$16378)),COUNT(_xlfn._xlws.FILTER(A$9:A$16378,E14657=E$9:E$16378*ISNUMBER(A$9:A$16378))))</f>
        <v>44654</v>
      </c>
      <c r="H14657" t="str">
        <v/>
      </c>
      <c r="I14657" s="10" cm="1">
        <f t="array" ref="I14657">_xlfn.IFS(AND(OR(_xlfn._xlws.FILTER(D$9:D$16388,E$9:E$16388=E14657)),ROW()=_xlfn.MINIFS(_xlfn.ANCHORARRAY(H$9),E$9:E$16388,E14657)),A14657-C$4,ROW()=_xlfn.MINIFS(_xlfn.ANCHORARRAY(H$9),E$9:E$16388,E14657),IFERROR(A14657-INDEX(G$9:G$16388,MATCH(E14657-1,E$9:E$16388,0)),A14657-C$4),ISNUMBER(A14657),A14657-F14657,TRUE,"")</f>
        <v>3</v>
      </c>
      <c r="J14657" t="b">
        <f t="shared" si="682"/>
        <v>0</v>
      </c>
      <c r="L14657" s="5"/>
    </row>
    <row r="14658" spans="1:12">
      <c r="B14658" s="4" t="str">
        <f>"annual period "&amp;COUNTIF(D$9:D14658,TRUE)</f>
        <v>annual period 46</v>
      </c>
      <c r="D14658" t="b">
        <f t="shared" si="684"/>
        <v>0</v>
      </c>
      <c r="E14658">
        <f t="shared" si="683"/>
        <v>2315</v>
      </c>
      <c r="F14658" s="5" cm="1">
        <f t="array" ref="F14658">INDEX(_xlfn._xlws.FILTER(A$9:A$16378,E14658=E$9:E$16378*ISNUMBER(A$9:A$16378)),1)</f>
        <v>44651</v>
      </c>
      <c r="G14658" s="5" cm="1">
        <f t="array" ref="G14658">INDEX(_xlfn._xlws.FILTER(A$9:A$16378,E14658=E$9:E$16378*ISNUMBER(A$9:A$16378)),COUNT(_xlfn._xlws.FILTER(A$9:A$16378,E14658=E$9:E$16378*ISNUMBER(A$9:A$16378))))</f>
        <v>44654</v>
      </c>
      <c r="H14658" t="str">
        <v/>
      </c>
      <c r="I14658" s="10" t="str" cm="1">
        <f t="array" ref="I14658">_xlfn.IFS(AND(OR(_xlfn._xlws.FILTER(D$9:D$16388,E$9:E$16388=E14658)),ROW()=_xlfn.MINIFS(_xlfn.ANCHORARRAY(H$9),E$9:E$16388,E14658)),A14658-C$4,ROW()=_xlfn.MINIFS(_xlfn.ANCHORARRAY(H$9),E$9:E$16388,E14658),IFERROR(A14658-INDEX(G$9:G$16388,MATCH(E14658-1,E$9:E$16388,0)),A14658-C$4),ISNUMBER(A14658),A14658-F14658,TRUE,"")</f>
        <v/>
      </c>
      <c r="J14658" t="str">
        <f t="shared" si="682"/>
        <v/>
      </c>
      <c r="L14658" s="5"/>
    </row>
    <row r="14659" spans="1:12">
      <c r="A14659" s="3">
        <v>44654</v>
      </c>
      <c r="B14659" s="4" t="str">
        <f>"annual period "&amp;COUNTIF(D$9:D14659,TRUE)</f>
        <v>annual period 46</v>
      </c>
      <c r="D14659" t="b">
        <f t="shared" si="684"/>
        <v>0</v>
      </c>
      <c r="E14659">
        <f t="shared" si="683"/>
        <v>2315</v>
      </c>
      <c r="F14659" s="5" cm="1">
        <f t="array" ref="F14659">INDEX(_xlfn._xlws.FILTER(A$9:A$16378,E14659=E$9:E$16378*ISNUMBER(A$9:A$16378)),1)</f>
        <v>44651</v>
      </c>
      <c r="G14659" s="5" cm="1">
        <f t="array" ref="G14659">INDEX(_xlfn._xlws.FILTER(A$9:A$16378,E14659=E$9:E$16378*ISNUMBER(A$9:A$16378)),COUNT(_xlfn._xlws.FILTER(A$9:A$16378,E14659=E$9:E$16378*ISNUMBER(A$9:A$16378))))</f>
        <v>44654</v>
      </c>
      <c r="H14659" t="str">
        <v/>
      </c>
      <c r="I14659" s="10" cm="1">
        <f t="array" ref="I14659">_xlfn.IFS(AND(OR(_xlfn._xlws.FILTER(D$9:D$16388,E$9:E$16388=E14659)),ROW()=_xlfn.MINIFS(_xlfn.ANCHORARRAY(H$9),E$9:E$16388,E14659)),A14659-C$4,ROW()=_xlfn.MINIFS(_xlfn.ANCHORARRAY(H$9),E$9:E$16388,E14659),IFERROR(A14659-INDEX(G$9:G$16388,MATCH(E14659-1,E$9:E$16388,0)),A14659-C$4),ISNUMBER(A14659),A14659-F14659,TRUE,"")</f>
        <v>3</v>
      </c>
      <c r="J14659" t="b">
        <f t="shared" si="682"/>
        <v>0</v>
      </c>
      <c r="L14659" s="5"/>
    </row>
    <row r="14660" spans="1:12">
      <c r="B14660" s="4" t="str">
        <f>"annual period "&amp;COUNTIF(D$9:D14660,TRUE)</f>
        <v>annual period 46</v>
      </c>
      <c r="D14660" t="b">
        <f t="shared" si="684"/>
        <v>0</v>
      </c>
      <c r="E14660">
        <f t="shared" si="683"/>
        <v>2315</v>
      </c>
      <c r="F14660" s="5" cm="1">
        <f t="array" ref="F14660">INDEX(_xlfn._xlws.FILTER(A$9:A$16378,E14660=E$9:E$16378*ISNUMBER(A$9:A$16378)),1)</f>
        <v>44651</v>
      </c>
      <c r="G14660" s="5" cm="1">
        <f t="array" ref="G14660">INDEX(_xlfn._xlws.FILTER(A$9:A$16378,E14660=E$9:E$16378*ISNUMBER(A$9:A$16378)),COUNT(_xlfn._xlws.FILTER(A$9:A$16378,E14660=E$9:E$16378*ISNUMBER(A$9:A$16378))))</f>
        <v>44654</v>
      </c>
      <c r="H14660" t="str">
        <v/>
      </c>
      <c r="I14660" s="10" t="str" cm="1">
        <f t="array" ref="I14660">_xlfn.IFS(AND(OR(_xlfn._xlws.FILTER(D$9:D$16388,E$9:E$16388=E14660)),ROW()=_xlfn.MINIFS(_xlfn.ANCHORARRAY(H$9),E$9:E$16388,E14660)),A14660-C$4,ROW()=_xlfn.MINIFS(_xlfn.ANCHORARRAY(H$9),E$9:E$16388,E14660),IFERROR(A14660-INDEX(G$9:G$16388,MATCH(E14660-1,E$9:E$16388,0)),A14660-C$4),ISNUMBER(A14660),A14660-F14660,TRUE,"")</f>
        <v/>
      </c>
      <c r="J14660" t="str">
        <f t="shared" si="682"/>
        <v/>
      </c>
      <c r="L14660" s="5"/>
    </row>
    <row r="14661" spans="1:12">
      <c r="A14661" s="3">
        <v>44654</v>
      </c>
      <c r="B14661" s="4" t="str">
        <f>"annual period "&amp;COUNTIF(D$9:D14661,TRUE)</f>
        <v>annual period 46</v>
      </c>
      <c r="D14661" t="b">
        <f t="shared" si="684"/>
        <v>0</v>
      </c>
      <c r="E14661">
        <f t="shared" si="683"/>
        <v>2315</v>
      </c>
      <c r="F14661" s="5" cm="1">
        <f t="array" ref="F14661">INDEX(_xlfn._xlws.FILTER(A$9:A$16378,E14661=E$9:E$16378*ISNUMBER(A$9:A$16378)),1)</f>
        <v>44651</v>
      </c>
      <c r="G14661" s="5" cm="1">
        <f t="array" ref="G14661">INDEX(_xlfn._xlws.FILTER(A$9:A$16378,E14661=E$9:E$16378*ISNUMBER(A$9:A$16378)),COUNT(_xlfn._xlws.FILTER(A$9:A$16378,E14661=E$9:E$16378*ISNUMBER(A$9:A$16378))))</f>
        <v>44654</v>
      </c>
      <c r="H14661" t="str">
        <v/>
      </c>
      <c r="I14661" s="10" cm="1">
        <f t="array" ref="I14661">_xlfn.IFS(AND(OR(_xlfn._xlws.FILTER(D$9:D$16388,E$9:E$16388=E14661)),ROW()=_xlfn.MINIFS(_xlfn.ANCHORARRAY(H$9),E$9:E$16388,E14661)),A14661-C$4,ROW()=_xlfn.MINIFS(_xlfn.ANCHORARRAY(H$9),E$9:E$16388,E14661),IFERROR(A14661-INDEX(G$9:G$16388,MATCH(E14661-1,E$9:E$16388,0)),A14661-C$4),ISNUMBER(A14661),A14661-F14661,TRUE,"")</f>
        <v>3</v>
      </c>
      <c r="J14661" t="b">
        <f t="shared" si="682"/>
        <v>0</v>
      </c>
      <c r="L14661" s="5"/>
    </row>
    <row r="14662" spans="1:12">
      <c r="B14662" s="4" t="str">
        <f>"annual period "&amp;COUNTIF(D$9:D14662,TRUE)</f>
        <v>annual period 46</v>
      </c>
      <c r="D14662" t="b">
        <f t="shared" si="684"/>
        <v>0</v>
      </c>
      <c r="E14662">
        <f t="shared" si="683"/>
        <v>2315</v>
      </c>
      <c r="F14662" s="5" cm="1">
        <f t="array" ref="F14662">INDEX(_xlfn._xlws.FILTER(A$9:A$16378,E14662=E$9:E$16378*ISNUMBER(A$9:A$16378)),1)</f>
        <v>44651</v>
      </c>
      <c r="G14662" s="5" cm="1">
        <f t="array" ref="G14662">INDEX(_xlfn._xlws.FILTER(A$9:A$16378,E14662=E$9:E$16378*ISNUMBER(A$9:A$16378)),COUNT(_xlfn._xlws.FILTER(A$9:A$16378,E14662=E$9:E$16378*ISNUMBER(A$9:A$16378))))</f>
        <v>44654</v>
      </c>
      <c r="H14662" t="str">
        <v/>
      </c>
      <c r="I14662" s="10" t="str" cm="1">
        <f t="array" ref="I14662">_xlfn.IFS(AND(OR(_xlfn._xlws.FILTER(D$9:D$16388,E$9:E$16388=E14662)),ROW()=_xlfn.MINIFS(_xlfn.ANCHORARRAY(H$9),E$9:E$16388,E14662)),A14662-C$4,ROW()=_xlfn.MINIFS(_xlfn.ANCHORARRAY(H$9),E$9:E$16388,E14662),IFERROR(A14662-INDEX(G$9:G$16388,MATCH(E14662-1,E$9:E$16388,0)),A14662-C$4),ISNUMBER(A14662),A14662-F14662,TRUE,"")</f>
        <v/>
      </c>
      <c r="J14662" t="str">
        <f t="shared" ref="J14662:J14725" si="685">IF(I14662="","",I14662&gt;30)</f>
        <v/>
      </c>
      <c r="L14662" s="5"/>
    </row>
    <row r="14663" spans="1:12">
      <c r="A14663" s="3">
        <v>44654</v>
      </c>
      <c r="B14663" s="4" t="str">
        <f>"annual period "&amp;COUNTIF(D$9:D14663,TRUE)</f>
        <v>annual period 46</v>
      </c>
      <c r="D14663" t="b">
        <f t="shared" si="684"/>
        <v>0</v>
      </c>
      <c r="E14663">
        <f t="shared" si="683"/>
        <v>2315</v>
      </c>
      <c r="F14663" s="5" cm="1">
        <f t="array" ref="F14663">INDEX(_xlfn._xlws.FILTER(A$9:A$16378,E14663=E$9:E$16378*ISNUMBER(A$9:A$16378)),1)</f>
        <v>44651</v>
      </c>
      <c r="G14663" s="5" cm="1">
        <f t="array" ref="G14663">INDEX(_xlfn._xlws.FILTER(A$9:A$16378,E14663=E$9:E$16378*ISNUMBER(A$9:A$16378)),COUNT(_xlfn._xlws.FILTER(A$9:A$16378,E14663=E$9:E$16378*ISNUMBER(A$9:A$16378))))</f>
        <v>44654</v>
      </c>
      <c r="H14663" t="str">
        <v/>
      </c>
      <c r="I14663" s="10" cm="1">
        <f t="array" ref="I14663">_xlfn.IFS(AND(OR(_xlfn._xlws.FILTER(D$9:D$16388,E$9:E$16388=E14663)),ROW()=_xlfn.MINIFS(_xlfn.ANCHORARRAY(H$9),E$9:E$16388,E14663)),A14663-C$4,ROW()=_xlfn.MINIFS(_xlfn.ANCHORARRAY(H$9),E$9:E$16388,E14663),IFERROR(A14663-INDEX(G$9:G$16388,MATCH(E14663-1,E$9:E$16388,0)),A14663-C$4),ISNUMBER(A14663),A14663-F14663,TRUE,"")</f>
        <v>3</v>
      </c>
      <c r="J14663" t="b">
        <f t="shared" si="685"/>
        <v>0</v>
      </c>
      <c r="L14663" s="5"/>
    </row>
    <row r="14664" spans="1:12">
      <c r="B14664" s="4" t="str">
        <f>"annual period "&amp;COUNTIF(D$9:D14664,TRUE)</f>
        <v>annual period 46</v>
      </c>
      <c r="D14664" t="b">
        <f t="shared" si="684"/>
        <v>0</v>
      </c>
      <c r="E14664">
        <f t="shared" si="683"/>
        <v>2315</v>
      </c>
      <c r="F14664" s="5" cm="1">
        <f t="array" ref="F14664">INDEX(_xlfn._xlws.FILTER(A$9:A$16378,E14664=E$9:E$16378*ISNUMBER(A$9:A$16378)),1)</f>
        <v>44651</v>
      </c>
      <c r="G14664" s="5" cm="1">
        <f t="array" ref="G14664">INDEX(_xlfn._xlws.FILTER(A$9:A$16378,E14664=E$9:E$16378*ISNUMBER(A$9:A$16378)),COUNT(_xlfn._xlws.FILTER(A$9:A$16378,E14664=E$9:E$16378*ISNUMBER(A$9:A$16378))))</f>
        <v>44654</v>
      </c>
      <c r="H14664" t="str">
        <v/>
      </c>
      <c r="I14664" s="10" t="str" cm="1">
        <f t="array" ref="I14664">_xlfn.IFS(AND(OR(_xlfn._xlws.FILTER(D$9:D$16388,E$9:E$16388=E14664)),ROW()=_xlfn.MINIFS(_xlfn.ANCHORARRAY(H$9),E$9:E$16388,E14664)),A14664-C$4,ROW()=_xlfn.MINIFS(_xlfn.ANCHORARRAY(H$9),E$9:E$16388,E14664),IFERROR(A14664-INDEX(G$9:G$16388,MATCH(E14664-1,E$9:E$16388,0)),A14664-C$4),ISNUMBER(A14664),A14664-F14664,TRUE,"")</f>
        <v/>
      </c>
      <c r="J14664" t="str">
        <f t="shared" si="685"/>
        <v/>
      </c>
      <c r="L14664" s="5"/>
    </row>
    <row r="14665" spans="1:12">
      <c r="A14665" s="3">
        <v>44654</v>
      </c>
      <c r="B14665" s="4" t="str">
        <f>"annual period "&amp;COUNTIF(D$9:D14665,TRUE)</f>
        <v>annual period 46</v>
      </c>
      <c r="D14665" t="b">
        <f t="shared" si="684"/>
        <v>0</v>
      </c>
      <c r="E14665">
        <f t="shared" si="683"/>
        <v>2315</v>
      </c>
      <c r="F14665" s="5" cm="1">
        <f t="array" ref="F14665">INDEX(_xlfn._xlws.FILTER(A$9:A$16378,E14665=E$9:E$16378*ISNUMBER(A$9:A$16378)),1)</f>
        <v>44651</v>
      </c>
      <c r="G14665" s="5" cm="1">
        <f t="array" ref="G14665">INDEX(_xlfn._xlws.FILTER(A$9:A$16378,E14665=E$9:E$16378*ISNUMBER(A$9:A$16378)),COUNT(_xlfn._xlws.FILTER(A$9:A$16378,E14665=E$9:E$16378*ISNUMBER(A$9:A$16378))))</f>
        <v>44654</v>
      </c>
      <c r="H14665" t="str">
        <v/>
      </c>
      <c r="I14665" s="10" cm="1">
        <f t="array" ref="I14665">_xlfn.IFS(AND(OR(_xlfn._xlws.FILTER(D$9:D$16388,E$9:E$16388=E14665)),ROW()=_xlfn.MINIFS(_xlfn.ANCHORARRAY(H$9),E$9:E$16388,E14665)),A14665-C$4,ROW()=_xlfn.MINIFS(_xlfn.ANCHORARRAY(H$9),E$9:E$16388,E14665),IFERROR(A14665-INDEX(G$9:G$16388,MATCH(E14665-1,E$9:E$16388,0)),A14665-C$4),ISNUMBER(A14665),A14665-F14665,TRUE,"")</f>
        <v>3</v>
      </c>
      <c r="J14665" t="b">
        <f t="shared" si="685"/>
        <v>0</v>
      </c>
      <c r="L14665" s="5"/>
    </row>
    <row r="14666" spans="1:12">
      <c r="A14666" s="1" t="s">
        <v>14</v>
      </c>
      <c r="B14666" s="4" t="str">
        <f>"annual period "&amp;COUNTIF(D$9:D14666,TRUE)</f>
        <v>annual period 46</v>
      </c>
      <c r="D14666" t="b">
        <f t="shared" si="684"/>
        <v>0</v>
      </c>
      <c r="E14666">
        <f t="shared" si="683"/>
        <v>2316</v>
      </c>
      <c r="F14666" s="5" cm="1">
        <f t="array" ref="F14666">INDEX(_xlfn._xlws.FILTER(A$9:A$16378,E14666=E$9:E$16378*ISNUMBER(A$9:A$16378)),1)</f>
        <v>44654</v>
      </c>
      <c r="G14666" s="5" cm="1">
        <f t="array" ref="G14666">INDEX(_xlfn._xlws.FILTER(A$9:A$16378,E14666=E$9:E$16378*ISNUMBER(A$9:A$16378)),COUNT(_xlfn._xlws.FILTER(A$9:A$16378,E14666=E$9:E$16378*ISNUMBER(A$9:A$16378))))</f>
        <v>44655</v>
      </c>
      <c r="H14666" t="str">
        <v/>
      </c>
      <c r="I14666" s="10" t="str" cm="1">
        <f t="array" ref="I14666">_xlfn.IFS(AND(OR(_xlfn._xlws.FILTER(D$9:D$16388,E$9:E$16388=E14666)),ROW()=_xlfn.MINIFS(_xlfn.ANCHORARRAY(H$9),E$9:E$16388,E14666)),A14666-C$4,ROW()=_xlfn.MINIFS(_xlfn.ANCHORARRAY(H$9),E$9:E$16388,E14666),IFERROR(A14666-INDEX(G$9:G$16388,MATCH(E14666-1,E$9:E$16388,0)),A14666-C$4),ISNUMBER(A14666),A14666-F14666,TRUE,"")</f>
        <v/>
      </c>
      <c r="J14666" t="str">
        <f t="shared" si="685"/>
        <v/>
      </c>
      <c r="L14666" s="5"/>
    </row>
    <row r="14667" spans="1:12">
      <c r="A14667" s="2"/>
      <c r="B14667" s="4" t="str">
        <f>"annual period "&amp;COUNTIF(D$9:D14667,TRUE)</f>
        <v>annual period 46</v>
      </c>
      <c r="D14667" t="b">
        <f t="shared" si="684"/>
        <v>0</v>
      </c>
      <c r="E14667">
        <f t="shared" ref="E14667:E14730" si="686">IF(A14667="Trip #",E14666+1,E14666)</f>
        <v>2316</v>
      </c>
      <c r="F14667" s="5" cm="1">
        <f t="array" ref="F14667">INDEX(_xlfn._xlws.FILTER(A$9:A$16378,E14667=E$9:E$16378*ISNUMBER(A$9:A$16378)),1)</f>
        <v>44654</v>
      </c>
      <c r="G14667" s="5" cm="1">
        <f t="array" ref="G14667">INDEX(_xlfn._xlws.FILTER(A$9:A$16378,E14667=E$9:E$16378*ISNUMBER(A$9:A$16378)),COUNT(_xlfn._xlws.FILTER(A$9:A$16378,E14667=E$9:E$16378*ISNUMBER(A$9:A$16378))))</f>
        <v>44655</v>
      </c>
      <c r="H14667" t="str">
        <v/>
      </c>
      <c r="I14667" s="10" t="str" cm="1">
        <f t="array" ref="I14667">_xlfn.IFS(AND(OR(_xlfn._xlws.FILTER(D$9:D$16388,E$9:E$16388=E14667)),ROW()=_xlfn.MINIFS(_xlfn.ANCHORARRAY(H$9),E$9:E$16388,E14667)),A14667-C$4,ROW()=_xlfn.MINIFS(_xlfn.ANCHORARRAY(H$9),E$9:E$16388,E14667),IFERROR(A14667-INDEX(G$9:G$16388,MATCH(E14667-1,E$9:E$16388,0)),A14667-C$4),ISNUMBER(A14667),A14667-F14667,TRUE,"")</f>
        <v/>
      </c>
      <c r="J14667" t="str">
        <f t="shared" si="685"/>
        <v/>
      </c>
      <c r="L14667" s="5"/>
    </row>
    <row r="14668" spans="1:12">
      <c r="A14668" s="3">
        <v>44654</v>
      </c>
      <c r="B14668" s="4" t="str">
        <f>"annual period "&amp;COUNTIF(D$9:D14668,TRUE)</f>
        <v>annual period 46</v>
      </c>
      <c r="D14668" t="b">
        <f t="shared" si="684"/>
        <v>0</v>
      </c>
      <c r="E14668">
        <f t="shared" si="686"/>
        <v>2316</v>
      </c>
      <c r="F14668" s="5" cm="1">
        <f t="array" ref="F14668">INDEX(_xlfn._xlws.FILTER(A$9:A$16378,E14668=E$9:E$16378*ISNUMBER(A$9:A$16378)),1)</f>
        <v>44654</v>
      </c>
      <c r="G14668" s="5" cm="1">
        <f t="array" ref="G14668">INDEX(_xlfn._xlws.FILTER(A$9:A$16378,E14668=E$9:E$16378*ISNUMBER(A$9:A$16378)),COUNT(_xlfn._xlws.FILTER(A$9:A$16378,E14668=E$9:E$16378*ISNUMBER(A$9:A$16378))))</f>
        <v>44655</v>
      </c>
      <c r="H14668">
        <v>14668</v>
      </c>
      <c r="I14668" s="10" cm="1">
        <f t="array" ref="I14668">_xlfn.IFS(AND(OR(_xlfn._xlws.FILTER(D$9:D$16388,E$9:E$16388=E14668)),ROW()=_xlfn.MINIFS(_xlfn.ANCHORARRAY(H$9),E$9:E$16388,E14668)),A14668-C$4,ROW()=_xlfn.MINIFS(_xlfn.ANCHORARRAY(H$9),E$9:E$16388,E14668),IFERROR(A14668-INDEX(G$9:G$16388,MATCH(E14668-1,E$9:E$16388,0)),A14668-C$4),ISNUMBER(A14668),A14668-F14668,TRUE,"")</f>
        <v>0</v>
      </c>
      <c r="J14668" t="b">
        <f t="shared" si="685"/>
        <v>0</v>
      </c>
      <c r="L14668" s="5"/>
    </row>
    <row r="14669" spans="1:12">
      <c r="B14669" s="4" t="str">
        <f>"annual period "&amp;COUNTIF(D$9:D14669,TRUE)</f>
        <v>annual period 46</v>
      </c>
      <c r="D14669" t="b">
        <f t="shared" si="684"/>
        <v>0</v>
      </c>
      <c r="E14669">
        <f t="shared" si="686"/>
        <v>2316</v>
      </c>
      <c r="F14669" s="5" cm="1">
        <f t="array" ref="F14669">INDEX(_xlfn._xlws.FILTER(A$9:A$16378,E14669=E$9:E$16378*ISNUMBER(A$9:A$16378)),1)</f>
        <v>44654</v>
      </c>
      <c r="G14669" s="5" cm="1">
        <f t="array" ref="G14669">INDEX(_xlfn._xlws.FILTER(A$9:A$16378,E14669=E$9:E$16378*ISNUMBER(A$9:A$16378)),COUNT(_xlfn._xlws.FILTER(A$9:A$16378,E14669=E$9:E$16378*ISNUMBER(A$9:A$16378))))</f>
        <v>44655</v>
      </c>
      <c r="H14669" t="str">
        <v/>
      </c>
      <c r="I14669" s="10" t="str" cm="1">
        <f t="array" ref="I14669">_xlfn.IFS(AND(OR(_xlfn._xlws.FILTER(D$9:D$16388,E$9:E$16388=E14669)),ROW()=_xlfn.MINIFS(_xlfn.ANCHORARRAY(H$9),E$9:E$16388,E14669)),A14669-C$4,ROW()=_xlfn.MINIFS(_xlfn.ANCHORARRAY(H$9),E$9:E$16388,E14669),IFERROR(A14669-INDEX(G$9:G$16388,MATCH(E14669-1,E$9:E$16388,0)),A14669-C$4),ISNUMBER(A14669),A14669-F14669,TRUE,"")</f>
        <v/>
      </c>
      <c r="J14669" t="str">
        <f t="shared" si="685"/>
        <v/>
      </c>
      <c r="L14669" s="5"/>
    </row>
    <row r="14670" spans="1:12">
      <c r="A14670" s="3">
        <v>44655</v>
      </c>
      <c r="B14670" s="4" t="str">
        <f>"annual period "&amp;COUNTIF(D$9:D14670,TRUE)</f>
        <v>annual period 46</v>
      </c>
      <c r="D14670" t="b">
        <f t="shared" si="684"/>
        <v>0</v>
      </c>
      <c r="E14670">
        <f t="shared" si="686"/>
        <v>2316</v>
      </c>
      <c r="F14670" s="5" cm="1">
        <f t="array" ref="F14670">INDEX(_xlfn._xlws.FILTER(A$9:A$16378,E14670=E$9:E$16378*ISNUMBER(A$9:A$16378)),1)</f>
        <v>44654</v>
      </c>
      <c r="G14670" s="5" cm="1">
        <f t="array" ref="G14670">INDEX(_xlfn._xlws.FILTER(A$9:A$16378,E14670=E$9:E$16378*ISNUMBER(A$9:A$16378)),COUNT(_xlfn._xlws.FILTER(A$9:A$16378,E14670=E$9:E$16378*ISNUMBER(A$9:A$16378))))</f>
        <v>44655</v>
      </c>
      <c r="H14670" t="str">
        <v/>
      </c>
      <c r="I14670" s="10" cm="1">
        <f t="array" ref="I14670">_xlfn.IFS(AND(OR(_xlfn._xlws.FILTER(D$9:D$16388,E$9:E$16388=E14670)),ROW()=_xlfn.MINIFS(_xlfn.ANCHORARRAY(H$9),E$9:E$16388,E14670)),A14670-C$4,ROW()=_xlfn.MINIFS(_xlfn.ANCHORARRAY(H$9),E$9:E$16388,E14670),IFERROR(A14670-INDEX(G$9:G$16388,MATCH(E14670-1,E$9:E$16388,0)),A14670-C$4),ISNUMBER(A14670),A14670-F14670,TRUE,"")</f>
        <v>1</v>
      </c>
      <c r="J14670" t="b">
        <f t="shared" si="685"/>
        <v>0</v>
      </c>
      <c r="L14670" s="5"/>
    </row>
    <row r="14671" spans="1:12">
      <c r="B14671" s="4" t="str">
        <f>"annual period "&amp;COUNTIF(D$9:D14671,TRUE)</f>
        <v>annual period 46</v>
      </c>
      <c r="D14671" t="b">
        <f t="shared" si="684"/>
        <v>0</v>
      </c>
      <c r="E14671">
        <f t="shared" si="686"/>
        <v>2316</v>
      </c>
      <c r="F14671" s="5" cm="1">
        <f t="array" ref="F14671">INDEX(_xlfn._xlws.FILTER(A$9:A$16378,E14671=E$9:E$16378*ISNUMBER(A$9:A$16378)),1)</f>
        <v>44654</v>
      </c>
      <c r="G14671" s="5" cm="1">
        <f t="array" ref="G14671">INDEX(_xlfn._xlws.FILTER(A$9:A$16378,E14671=E$9:E$16378*ISNUMBER(A$9:A$16378)),COUNT(_xlfn._xlws.FILTER(A$9:A$16378,E14671=E$9:E$16378*ISNUMBER(A$9:A$16378))))</f>
        <v>44655</v>
      </c>
      <c r="H14671" t="str">
        <v/>
      </c>
      <c r="I14671" s="10" t="str" cm="1">
        <f t="array" ref="I14671">_xlfn.IFS(AND(OR(_xlfn._xlws.FILTER(D$9:D$16388,E$9:E$16388=E14671)),ROW()=_xlfn.MINIFS(_xlfn.ANCHORARRAY(H$9),E$9:E$16388,E14671)),A14671-C$4,ROW()=_xlfn.MINIFS(_xlfn.ANCHORARRAY(H$9),E$9:E$16388,E14671),IFERROR(A14671-INDEX(G$9:G$16388,MATCH(E14671-1,E$9:E$16388,0)),A14671-C$4),ISNUMBER(A14671),A14671-F14671,TRUE,"")</f>
        <v/>
      </c>
      <c r="J14671" t="str">
        <f t="shared" si="685"/>
        <v/>
      </c>
      <c r="L14671" s="5"/>
    </row>
    <row r="14672" spans="1:12">
      <c r="A14672" s="3">
        <v>44655</v>
      </c>
      <c r="B14672" s="4" t="str">
        <f>"annual period "&amp;COUNTIF(D$9:D14672,TRUE)</f>
        <v>annual period 46</v>
      </c>
      <c r="D14672" t="b">
        <f t="shared" si="684"/>
        <v>0</v>
      </c>
      <c r="E14672">
        <f t="shared" si="686"/>
        <v>2316</v>
      </c>
      <c r="F14672" s="5" cm="1">
        <f t="array" ref="F14672">INDEX(_xlfn._xlws.FILTER(A$9:A$16378,E14672=E$9:E$16378*ISNUMBER(A$9:A$16378)),1)</f>
        <v>44654</v>
      </c>
      <c r="G14672" s="5" cm="1">
        <f t="array" ref="G14672">INDEX(_xlfn._xlws.FILTER(A$9:A$16378,E14672=E$9:E$16378*ISNUMBER(A$9:A$16378)),COUNT(_xlfn._xlws.FILTER(A$9:A$16378,E14672=E$9:E$16378*ISNUMBER(A$9:A$16378))))</f>
        <v>44655</v>
      </c>
      <c r="H14672" t="str">
        <v/>
      </c>
      <c r="I14672" s="10" cm="1">
        <f t="array" ref="I14672">_xlfn.IFS(AND(OR(_xlfn._xlws.FILTER(D$9:D$16388,E$9:E$16388=E14672)),ROW()=_xlfn.MINIFS(_xlfn.ANCHORARRAY(H$9),E$9:E$16388,E14672)),A14672-C$4,ROW()=_xlfn.MINIFS(_xlfn.ANCHORARRAY(H$9),E$9:E$16388,E14672),IFERROR(A14672-INDEX(G$9:G$16388,MATCH(E14672-1,E$9:E$16388,0)),A14672-C$4),ISNUMBER(A14672),A14672-F14672,TRUE,"")</f>
        <v>1</v>
      </c>
      <c r="J14672" t="b">
        <f t="shared" si="685"/>
        <v>0</v>
      </c>
      <c r="L14672" s="5"/>
    </row>
    <row r="14673" spans="1:12">
      <c r="A14673" s="1" t="s">
        <v>14</v>
      </c>
      <c r="B14673" s="4" t="str">
        <f>"annual period "&amp;COUNTIF(D$9:D14673,TRUE)</f>
        <v>annual period 46</v>
      </c>
      <c r="D14673" t="b">
        <f t="shared" si="684"/>
        <v>0</v>
      </c>
      <c r="E14673">
        <f t="shared" si="686"/>
        <v>2317</v>
      </c>
      <c r="F14673" s="5" cm="1">
        <f t="array" ref="F14673">INDEX(_xlfn._xlws.FILTER(A$9:A$16378,E14673=E$9:E$16378*ISNUMBER(A$9:A$16378)),1)</f>
        <v>44661</v>
      </c>
      <c r="G14673" s="5" cm="1">
        <f t="array" ref="G14673">INDEX(_xlfn._xlws.FILTER(A$9:A$16378,E14673=E$9:E$16378*ISNUMBER(A$9:A$16378)),COUNT(_xlfn._xlws.FILTER(A$9:A$16378,E14673=E$9:E$16378*ISNUMBER(A$9:A$16378))))</f>
        <v>44665</v>
      </c>
      <c r="H14673" t="str">
        <v/>
      </c>
      <c r="I14673" s="10" t="str" cm="1">
        <f t="array" ref="I14673">_xlfn.IFS(AND(OR(_xlfn._xlws.FILTER(D$9:D$16388,E$9:E$16388=E14673)),ROW()=_xlfn.MINIFS(_xlfn.ANCHORARRAY(H$9),E$9:E$16388,E14673)),A14673-C$4,ROW()=_xlfn.MINIFS(_xlfn.ANCHORARRAY(H$9),E$9:E$16388,E14673),IFERROR(A14673-INDEX(G$9:G$16388,MATCH(E14673-1,E$9:E$16388,0)),A14673-C$4),ISNUMBER(A14673),A14673-F14673,TRUE,"")</f>
        <v/>
      </c>
      <c r="J14673" t="str">
        <f t="shared" si="685"/>
        <v/>
      </c>
      <c r="L14673" s="5"/>
    </row>
    <row r="14674" spans="1:12">
      <c r="A14674" s="2"/>
      <c r="B14674" s="4" t="str">
        <f>"annual period "&amp;COUNTIF(D$9:D14674,TRUE)</f>
        <v>annual period 46</v>
      </c>
      <c r="D14674" t="b">
        <f t="shared" si="684"/>
        <v>0</v>
      </c>
      <c r="E14674">
        <f t="shared" si="686"/>
        <v>2317</v>
      </c>
      <c r="F14674" s="5" cm="1">
        <f t="array" ref="F14674">INDEX(_xlfn._xlws.FILTER(A$9:A$16378,E14674=E$9:E$16378*ISNUMBER(A$9:A$16378)),1)</f>
        <v>44661</v>
      </c>
      <c r="G14674" s="5" cm="1">
        <f t="array" ref="G14674">INDEX(_xlfn._xlws.FILTER(A$9:A$16378,E14674=E$9:E$16378*ISNUMBER(A$9:A$16378)),COUNT(_xlfn._xlws.FILTER(A$9:A$16378,E14674=E$9:E$16378*ISNUMBER(A$9:A$16378))))</f>
        <v>44665</v>
      </c>
      <c r="H14674" t="str">
        <v/>
      </c>
      <c r="I14674" s="10" t="str" cm="1">
        <f t="array" ref="I14674">_xlfn.IFS(AND(OR(_xlfn._xlws.FILTER(D$9:D$16388,E$9:E$16388=E14674)),ROW()=_xlfn.MINIFS(_xlfn.ANCHORARRAY(H$9),E$9:E$16388,E14674)),A14674-C$4,ROW()=_xlfn.MINIFS(_xlfn.ANCHORARRAY(H$9),E$9:E$16388,E14674),IFERROR(A14674-INDEX(G$9:G$16388,MATCH(E14674-1,E$9:E$16388,0)),A14674-C$4),ISNUMBER(A14674),A14674-F14674,TRUE,"")</f>
        <v/>
      </c>
      <c r="J14674" t="str">
        <f t="shared" si="685"/>
        <v/>
      </c>
      <c r="L14674" s="5"/>
    </row>
    <row r="14675" spans="1:12">
      <c r="A14675" s="3">
        <v>44661</v>
      </c>
      <c r="B14675" s="4" t="str">
        <f>"annual period "&amp;COUNTIF(D$9:D14675,TRUE)</f>
        <v>annual period 46</v>
      </c>
      <c r="D14675" t="b">
        <f t="shared" si="684"/>
        <v>0</v>
      </c>
      <c r="E14675">
        <f t="shared" si="686"/>
        <v>2317</v>
      </c>
      <c r="F14675" s="5" cm="1">
        <f t="array" ref="F14675">INDEX(_xlfn._xlws.FILTER(A$9:A$16378,E14675=E$9:E$16378*ISNUMBER(A$9:A$16378)),1)</f>
        <v>44661</v>
      </c>
      <c r="G14675" s="5" cm="1">
        <f t="array" ref="G14675">INDEX(_xlfn._xlws.FILTER(A$9:A$16378,E14675=E$9:E$16378*ISNUMBER(A$9:A$16378)),COUNT(_xlfn._xlws.FILTER(A$9:A$16378,E14675=E$9:E$16378*ISNUMBER(A$9:A$16378))))</f>
        <v>44665</v>
      </c>
      <c r="H14675">
        <v>14675</v>
      </c>
      <c r="I14675" s="10" cm="1">
        <f t="array" ref="I14675">_xlfn.IFS(AND(OR(_xlfn._xlws.FILTER(D$9:D$16388,E$9:E$16388=E14675)),ROW()=_xlfn.MINIFS(_xlfn.ANCHORARRAY(H$9),E$9:E$16388,E14675)),A14675-C$4,ROW()=_xlfn.MINIFS(_xlfn.ANCHORARRAY(H$9),E$9:E$16388,E14675),IFERROR(A14675-INDEX(G$9:G$16388,MATCH(E14675-1,E$9:E$16388,0)),A14675-C$4),ISNUMBER(A14675),A14675-F14675,TRUE,"")</f>
        <v>6</v>
      </c>
      <c r="J14675" t="b">
        <f t="shared" si="685"/>
        <v>0</v>
      </c>
      <c r="L14675" s="5"/>
    </row>
    <row r="14676" spans="1:12">
      <c r="B14676" s="4" t="str">
        <f>"annual period "&amp;COUNTIF(D$9:D14676,TRUE)</f>
        <v>annual period 46</v>
      </c>
      <c r="D14676" t="b">
        <f t="shared" si="684"/>
        <v>0</v>
      </c>
      <c r="E14676">
        <f t="shared" si="686"/>
        <v>2317</v>
      </c>
      <c r="F14676" s="5" cm="1">
        <f t="array" ref="F14676">INDEX(_xlfn._xlws.FILTER(A$9:A$16378,E14676=E$9:E$16378*ISNUMBER(A$9:A$16378)),1)</f>
        <v>44661</v>
      </c>
      <c r="G14676" s="5" cm="1">
        <f t="array" ref="G14676">INDEX(_xlfn._xlws.FILTER(A$9:A$16378,E14676=E$9:E$16378*ISNUMBER(A$9:A$16378)),COUNT(_xlfn._xlws.FILTER(A$9:A$16378,E14676=E$9:E$16378*ISNUMBER(A$9:A$16378))))</f>
        <v>44665</v>
      </c>
      <c r="H14676" t="str">
        <v/>
      </c>
      <c r="I14676" s="10" t="str" cm="1">
        <f t="array" ref="I14676">_xlfn.IFS(AND(OR(_xlfn._xlws.FILTER(D$9:D$16388,E$9:E$16388=E14676)),ROW()=_xlfn.MINIFS(_xlfn.ANCHORARRAY(H$9),E$9:E$16388,E14676)),A14676-C$4,ROW()=_xlfn.MINIFS(_xlfn.ANCHORARRAY(H$9),E$9:E$16388,E14676),IFERROR(A14676-INDEX(G$9:G$16388,MATCH(E14676-1,E$9:E$16388,0)),A14676-C$4),ISNUMBER(A14676),A14676-F14676,TRUE,"")</f>
        <v/>
      </c>
      <c r="J14676" t="str">
        <f t="shared" si="685"/>
        <v/>
      </c>
      <c r="L14676" s="5"/>
    </row>
    <row r="14677" spans="1:12">
      <c r="A14677" s="3">
        <v>44661</v>
      </c>
      <c r="B14677" s="4" t="str">
        <f>"annual period "&amp;COUNTIF(D$9:D14677,TRUE)</f>
        <v>annual period 46</v>
      </c>
      <c r="D14677" t="b">
        <f t="shared" si="684"/>
        <v>0</v>
      </c>
      <c r="E14677">
        <f t="shared" si="686"/>
        <v>2317</v>
      </c>
      <c r="F14677" s="5" cm="1">
        <f t="array" ref="F14677">INDEX(_xlfn._xlws.FILTER(A$9:A$16378,E14677=E$9:E$16378*ISNUMBER(A$9:A$16378)),1)</f>
        <v>44661</v>
      </c>
      <c r="G14677" s="5" cm="1">
        <f t="array" ref="G14677">INDEX(_xlfn._xlws.FILTER(A$9:A$16378,E14677=E$9:E$16378*ISNUMBER(A$9:A$16378)),COUNT(_xlfn._xlws.FILTER(A$9:A$16378,E14677=E$9:E$16378*ISNUMBER(A$9:A$16378))))</f>
        <v>44665</v>
      </c>
      <c r="H14677">
        <v>14677</v>
      </c>
      <c r="I14677" s="10" cm="1">
        <f t="array" ref="I14677">_xlfn.IFS(AND(OR(_xlfn._xlws.FILTER(D$9:D$16388,E$9:E$16388=E14677)),ROW()=_xlfn.MINIFS(_xlfn.ANCHORARRAY(H$9),E$9:E$16388,E14677)),A14677-C$4,ROW()=_xlfn.MINIFS(_xlfn.ANCHORARRAY(H$9),E$9:E$16388,E14677),IFERROR(A14677-INDEX(G$9:G$16388,MATCH(E14677-1,E$9:E$16388,0)),A14677-C$4),ISNUMBER(A14677),A14677-F14677,TRUE,"")</f>
        <v>0</v>
      </c>
      <c r="J14677" t="b">
        <f t="shared" si="685"/>
        <v>0</v>
      </c>
      <c r="L14677" s="5"/>
    </row>
    <row r="14678" spans="1:12">
      <c r="B14678" s="4" t="str">
        <f>"annual period "&amp;COUNTIF(D$9:D14678,TRUE)</f>
        <v>annual period 46</v>
      </c>
      <c r="D14678" t="b">
        <f t="shared" si="684"/>
        <v>0</v>
      </c>
      <c r="E14678">
        <f t="shared" si="686"/>
        <v>2317</v>
      </c>
      <c r="F14678" s="5" cm="1">
        <f t="array" ref="F14678">INDEX(_xlfn._xlws.FILTER(A$9:A$16378,E14678=E$9:E$16378*ISNUMBER(A$9:A$16378)),1)</f>
        <v>44661</v>
      </c>
      <c r="G14678" s="5" cm="1">
        <f t="array" ref="G14678">INDEX(_xlfn._xlws.FILTER(A$9:A$16378,E14678=E$9:E$16378*ISNUMBER(A$9:A$16378)),COUNT(_xlfn._xlws.FILTER(A$9:A$16378,E14678=E$9:E$16378*ISNUMBER(A$9:A$16378))))</f>
        <v>44665</v>
      </c>
      <c r="H14678" t="str">
        <v/>
      </c>
      <c r="I14678" s="10" t="str" cm="1">
        <f t="array" ref="I14678">_xlfn.IFS(AND(OR(_xlfn._xlws.FILTER(D$9:D$16388,E$9:E$16388=E14678)),ROW()=_xlfn.MINIFS(_xlfn.ANCHORARRAY(H$9),E$9:E$16388,E14678)),A14678-C$4,ROW()=_xlfn.MINIFS(_xlfn.ANCHORARRAY(H$9),E$9:E$16388,E14678),IFERROR(A14678-INDEX(G$9:G$16388,MATCH(E14678-1,E$9:E$16388,0)),A14678-C$4),ISNUMBER(A14678),A14678-F14678,TRUE,"")</f>
        <v/>
      </c>
      <c r="J14678" t="str">
        <f t="shared" si="685"/>
        <v/>
      </c>
      <c r="L14678" s="5"/>
    </row>
    <row r="14679" spans="1:12">
      <c r="A14679" s="3">
        <v>44665</v>
      </c>
      <c r="B14679" s="4" t="str">
        <f>"annual period "&amp;COUNTIF(D$9:D14679,TRUE)</f>
        <v>annual period 46</v>
      </c>
      <c r="D14679" t="b">
        <f t="shared" si="684"/>
        <v>0</v>
      </c>
      <c r="E14679">
        <f t="shared" si="686"/>
        <v>2317</v>
      </c>
      <c r="F14679" s="5" cm="1">
        <f t="array" ref="F14679">INDEX(_xlfn._xlws.FILTER(A$9:A$16378,E14679=E$9:E$16378*ISNUMBER(A$9:A$16378)),1)</f>
        <v>44661</v>
      </c>
      <c r="G14679" s="5" cm="1">
        <f t="array" ref="G14679">INDEX(_xlfn._xlws.FILTER(A$9:A$16378,E14679=E$9:E$16378*ISNUMBER(A$9:A$16378)),COUNT(_xlfn._xlws.FILTER(A$9:A$16378,E14679=E$9:E$16378*ISNUMBER(A$9:A$16378))))</f>
        <v>44665</v>
      </c>
      <c r="H14679" t="str">
        <v/>
      </c>
      <c r="I14679" s="10" cm="1">
        <f t="array" ref="I14679">_xlfn.IFS(AND(OR(_xlfn._xlws.FILTER(D$9:D$16388,E$9:E$16388=E14679)),ROW()=_xlfn.MINIFS(_xlfn.ANCHORARRAY(H$9),E$9:E$16388,E14679)),A14679-C$4,ROW()=_xlfn.MINIFS(_xlfn.ANCHORARRAY(H$9),E$9:E$16388,E14679),IFERROR(A14679-INDEX(G$9:G$16388,MATCH(E14679-1,E$9:E$16388,0)),A14679-C$4),ISNUMBER(A14679),A14679-F14679,TRUE,"")</f>
        <v>4</v>
      </c>
      <c r="J14679" t="b">
        <f t="shared" si="685"/>
        <v>0</v>
      </c>
      <c r="L14679" s="5"/>
    </row>
    <row r="14680" spans="1:12">
      <c r="A14680" s="1" t="s">
        <v>14</v>
      </c>
      <c r="B14680" s="4" t="str">
        <f>"annual period "&amp;COUNTIF(D$9:D14680,TRUE)</f>
        <v>annual period 46</v>
      </c>
      <c r="D14680" t="b">
        <f t="shared" si="684"/>
        <v>0</v>
      </c>
      <c r="E14680">
        <f t="shared" si="686"/>
        <v>2318</v>
      </c>
      <c r="F14680" s="5" cm="1">
        <f t="array" ref="F14680">INDEX(_xlfn._xlws.FILTER(A$9:A$16378,E14680=E$9:E$16378*ISNUMBER(A$9:A$16378)),1)</f>
        <v>44669</v>
      </c>
      <c r="G14680" s="5" cm="1">
        <f t="array" ref="G14680">INDEX(_xlfn._xlws.FILTER(A$9:A$16378,E14680=E$9:E$16378*ISNUMBER(A$9:A$16378)),COUNT(_xlfn._xlws.FILTER(A$9:A$16378,E14680=E$9:E$16378*ISNUMBER(A$9:A$16378))))</f>
        <v>44671</v>
      </c>
      <c r="H14680" t="str">
        <v/>
      </c>
      <c r="I14680" s="10" t="str" cm="1">
        <f t="array" ref="I14680">_xlfn.IFS(AND(OR(_xlfn._xlws.FILTER(D$9:D$16388,E$9:E$16388=E14680)),ROW()=_xlfn.MINIFS(_xlfn.ANCHORARRAY(H$9),E$9:E$16388,E14680)),A14680-C$4,ROW()=_xlfn.MINIFS(_xlfn.ANCHORARRAY(H$9),E$9:E$16388,E14680),IFERROR(A14680-INDEX(G$9:G$16388,MATCH(E14680-1,E$9:E$16388,0)),A14680-C$4),ISNUMBER(A14680),A14680-F14680,TRUE,"")</f>
        <v/>
      </c>
      <c r="J14680" t="str">
        <f t="shared" si="685"/>
        <v/>
      </c>
      <c r="L14680" s="5"/>
    </row>
    <row r="14681" spans="1:12">
      <c r="A14681" s="2"/>
      <c r="B14681" s="4" t="str">
        <f>"annual period "&amp;COUNTIF(D$9:D14681,TRUE)</f>
        <v>annual period 46</v>
      </c>
      <c r="D14681" t="b">
        <f t="shared" si="684"/>
        <v>0</v>
      </c>
      <c r="E14681">
        <f t="shared" si="686"/>
        <v>2318</v>
      </c>
      <c r="F14681" s="5" cm="1">
        <f t="array" ref="F14681">INDEX(_xlfn._xlws.FILTER(A$9:A$16378,E14681=E$9:E$16378*ISNUMBER(A$9:A$16378)),1)</f>
        <v>44669</v>
      </c>
      <c r="G14681" s="5" cm="1">
        <f t="array" ref="G14681">INDEX(_xlfn._xlws.FILTER(A$9:A$16378,E14681=E$9:E$16378*ISNUMBER(A$9:A$16378)),COUNT(_xlfn._xlws.FILTER(A$9:A$16378,E14681=E$9:E$16378*ISNUMBER(A$9:A$16378))))</f>
        <v>44671</v>
      </c>
      <c r="H14681" t="str">
        <v/>
      </c>
      <c r="I14681" s="10" t="str" cm="1">
        <f t="array" ref="I14681">_xlfn.IFS(AND(OR(_xlfn._xlws.FILTER(D$9:D$16388,E$9:E$16388=E14681)),ROW()=_xlfn.MINIFS(_xlfn.ANCHORARRAY(H$9),E$9:E$16388,E14681)),A14681-C$4,ROW()=_xlfn.MINIFS(_xlfn.ANCHORARRAY(H$9),E$9:E$16388,E14681),IFERROR(A14681-INDEX(G$9:G$16388,MATCH(E14681-1,E$9:E$16388,0)),A14681-C$4),ISNUMBER(A14681),A14681-F14681,TRUE,"")</f>
        <v/>
      </c>
      <c r="J14681" t="str">
        <f t="shared" si="685"/>
        <v/>
      </c>
      <c r="L14681" s="5"/>
    </row>
    <row r="14682" spans="1:12">
      <c r="A14682" s="3">
        <v>44669</v>
      </c>
      <c r="B14682" s="4" t="str">
        <f>"annual period "&amp;COUNTIF(D$9:D14682,TRUE)</f>
        <v>annual period 46</v>
      </c>
      <c r="D14682" t="b">
        <f t="shared" si="684"/>
        <v>0</v>
      </c>
      <c r="E14682">
        <f t="shared" si="686"/>
        <v>2318</v>
      </c>
      <c r="F14682" s="5" cm="1">
        <f t="array" ref="F14682">INDEX(_xlfn._xlws.FILTER(A$9:A$16378,E14682=E$9:E$16378*ISNUMBER(A$9:A$16378)),1)</f>
        <v>44669</v>
      </c>
      <c r="G14682" s="5" cm="1">
        <f t="array" ref="G14682">INDEX(_xlfn._xlws.FILTER(A$9:A$16378,E14682=E$9:E$16378*ISNUMBER(A$9:A$16378)),COUNT(_xlfn._xlws.FILTER(A$9:A$16378,E14682=E$9:E$16378*ISNUMBER(A$9:A$16378))))</f>
        <v>44671</v>
      </c>
      <c r="H14682">
        <v>14682</v>
      </c>
      <c r="I14682" s="10" cm="1">
        <f t="array" ref="I14682">_xlfn.IFS(AND(OR(_xlfn._xlws.FILTER(D$9:D$16388,E$9:E$16388=E14682)),ROW()=_xlfn.MINIFS(_xlfn.ANCHORARRAY(H$9),E$9:E$16388,E14682)),A14682-C$4,ROW()=_xlfn.MINIFS(_xlfn.ANCHORARRAY(H$9),E$9:E$16388,E14682),IFERROR(A14682-INDEX(G$9:G$16388,MATCH(E14682-1,E$9:E$16388,0)),A14682-C$4),ISNUMBER(A14682),A14682-F14682,TRUE,"")</f>
        <v>4</v>
      </c>
      <c r="J14682" t="b">
        <f t="shared" si="685"/>
        <v>0</v>
      </c>
      <c r="L14682" s="5"/>
    </row>
    <row r="14683" spans="1:12">
      <c r="B14683" s="4" t="str">
        <f>"annual period "&amp;COUNTIF(D$9:D14683,TRUE)</f>
        <v>annual period 46</v>
      </c>
      <c r="D14683" t="b">
        <f t="shared" si="684"/>
        <v>0</v>
      </c>
      <c r="E14683">
        <f t="shared" si="686"/>
        <v>2318</v>
      </c>
      <c r="F14683" s="5" cm="1">
        <f t="array" ref="F14683">INDEX(_xlfn._xlws.FILTER(A$9:A$16378,E14683=E$9:E$16378*ISNUMBER(A$9:A$16378)),1)</f>
        <v>44669</v>
      </c>
      <c r="G14683" s="5" cm="1">
        <f t="array" ref="G14683">INDEX(_xlfn._xlws.FILTER(A$9:A$16378,E14683=E$9:E$16378*ISNUMBER(A$9:A$16378)),COUNT(_xlfn._xlws.FILTER(A$9:A$16378,E14683=E$9:E$16378*ISNUMBER(A$9:A$16378))))</f>
        <v>44671</v>
      </c>
      <c r="H14683" t="str">
        <v/>
      </c>
      <c r="I14683" s="10" t="str" cm="1">
        <f t="array" ref="I14683">_xlfn.IFS(AND(OR(_xlfn._xlws.FILTER(D$9:D$16388,E$9:E$16388=E14683)),ROW()=_xlfn.MINIFS(_xlfn.ANCHORARRAY(H$9),E$9:E$16388,E14683)),A14683-C$4,ROW()=_xlfn.MINIFS(_xlfn.ANCHORARRAY(H$9),E$9:E$16388,E14683),IFERROR(A14683-INDEX(G$9:G$16388,MATCH(E14683-1,E$9:E$16388,0)),A14683-C$4),ISNUMBER(A14683),A14683-F14683,TRUE,"")</f>
        <v/>
      </c>
      <c r="J14683" t="str">
        <f t="shared" si="685"/>
        <v/>
      </c>
      <c r="L14683" s="5"/>
    </row>
    <row r="14684" spans="1:12">
      <c r="A14684" s="3">
        <v>44670</v>
      </c>
      <c r="B14684" s="4" t="str">
        <f>"annual period "&amp;COUNTIF(D$9:D14684,TRUE)</f>
        <v>annual period 46</v>
      </c>
      <c r="D14684" t="b">
        <f t="shared" si="684"/>
        <v>0</v>
      </c>
      <c r="E14684">
        <f t="shared" si="686"/>
        <v>2318</v>
      </c>
      <c r="F14684" s="5" cm="1">
        <f t="array" ref="F14684">INDEX(_xlfn._xlws.FILTER(A$9:A$16378,E14684=E$9:E$16378*ISNUMBER(A$9:A$16378)),1)</f>
        <v>44669</v>
      </c>
      <c r="G14684" s="5" cm="1">
        <f t="array" ref="G14684">INDEX(_xlfn._xlws.FILTER(A$9:A$16378,E14684=E$9:E$16378*ISNUMBER(A$9:A$16378)),COUNT(_xlfn._xlws.FILTER(A$9:A$16378,E14684=E$9:E$16378*ISNUMBER(A$9:A$16378))))</f>
        <v>44671</v>
      </c>
      <c r="H14684" t="str">
        <v/>
      </c>
      <c r="I14684" s="10" cm="1">
        <f t="array" ref="I14684">_xlfn.IFS(AND(OR(_xlfn._xlws.FILTER(D$9:D$16388,E$9:E$16388=E14684)),ROW()=_xlfn.MINIFS(_xlfn.ANCHORARRAY(H$9),E$9:E$16388,E14684)),A14684-C$4,ROW()=_xlfn.MINIFS(_xlfn.ANCHORARRAY(H$9),E$9:E$16388,E14684),IFERROR(A14684-INDEX(G$9:G$16388,MATCH(E14684-1,E$9:E$16388,0)),A14684-C$4),ISNUMBER(A14684),A14684-F14684,TRUE,"")</f>
        <v>1</v>
      </c>
      <c r="J14684" t="b">
        <f t="shared" si="685"/>
        <v>0</v>
      </c>
      <c r="L14684" s="5"/>
    </row>
    <row r="14685" spans="1:12">
      <c r="B14685" s="4" t="str">
        <f>"annual period "&amp;COUNTIF(D$9:D14685,TRUE)</f>
        <v>annual period 46</v>
      </c>
      <c r="D14685" t="b">
        <f t="shared" si="684"/>
        <v>0</v>
      </c>
      <c r="E14685">
        <f t="shared" si="686"/>
        <v>2318</v>
      </c>
      <c r="F14685" s="5" cm="1">
        <f t="array" ref="F14685">INDEX(_xlfn._xlws.FILTER(A$9:A$16378,E14685=E$9:E$16378*ISNUMBER(A$9:A$16378)),1)</f>
        <v>44669</v>
      </c>
      <c r="G14685" s="5" cm="1">
        <f t="array" ref="G14685">INDEX(_xlfn._xlws.FILTER(A$9:A$16378,E14685=E$9:E$16378*ISNUMBER(A$9:A$16378)),COUNT(_xlfn._xlws.FILTER(A$9:A$16378,E14685=E$9:E$16378*ISNUMBER(A$9:A$16378))))</f>
        <v>44671</v>
      </c>
      <c r="H14685" t="str">
        <v/>
      </c>
      <c r="I14685" s="10" t="str" cm="1">
        <f t="array" ref="I14685">_xlfn.IFS(AND(OR(_xlfn._xlws.FILTER(D$9:D$16388,E$9:E$16388=E14685)),ROW()=_xlfn.MINIFS(_xlfn.ANCHORARRAY(H$9),E$9:E$16388,E14685)),A14685-C$4,ROW()=_xlfn.MINIFS(_xlfn.ANCHORARRAY(H$9),E$9:E$16388,E14685),IFERROR(A14685-INDEX(G$9:G$16388,MATCH(E14685-1,E$9:E$16388,0)),A14685-C$4),ISNUMBER(A14685),A14685-F14685,TRUE,"")</f>
        <v/>
      </c>
      <c r="J14685" t="str">
        <f t="shared" si="685"/>
        <v/>
      </c>
      <c r="L14685" s="5"/>
    </row>
    <row r="14686" spans="1:12">
      <c r="A14686" s="3">
        <v>44670</v>
      </c>
      <c r="B14686" s="4" t="str">
        <f>"annual period "&amp;COUNTIF(D$9:D14686,TRUE)</f>
        <v>annual period 46</v>
      </c>
      <c r="D14686" t="b">
        <f t="shared" si="684"/>
        <v>0</v>
      </c>
      <c r="E14686">
        <f t="shared" si="686"/>
        <v>2318</v>
      </c>
      <c r="F14686" s="5" cm="1">
        <f t="array" ref="F14686">INDEX(_xlfn._xlws.FILTER(A$9:A$16378,E14686=E$9:E$16378*ISNUMBER(A$9:A$16378)),1)</f>
        <v>44669</v>
      </c>
      <c r="G14686" s="5" cm="1">
        <f t="array" ref="G14686">INDEX(_xlfn._xlws.FILTER(A$9:A$16378,E14686=E$9:E$16378*ISNUMBER(A$9:A$16378)),COUNT(_xlfn._xlws.FILTER(A$9:A$16378,E14686=E$9:E$16378*ISNUMBER(A$9:A$16378))))</f>
        <v>44671</v>
      </c>
      <c r="H14686" t="str">
        <v/>
      </c>
      <c r="I14686" s="10" cm="1">
        <f t="array" ref="I14686">_xlfn.IFS(AND(OR(_xlfn._xlws.FILTER(D$9:D$16388,E$9:E$16388=E14686)),ROW()=_xlfn.MINIFS(_xlfn.ANCHORARRAY(H$9),E$9:E$16388,E14686)),A14686-C$4,ROW()=_xlfn.MINIFS(_xlfn.ANCHORARRAY(H$9),E$9:E$16388,E14686),IFERROR(A14686-INDEX(G$9:G$16388,MATCH(E14686-1,E$9:E$16388,0)),A14686-C$4),ISNUMBER(A14686),A14686-F14686,TRUE,"")</f>
        <v>1</v>
      </c>
      <c r="J14686" t="b">
        <f t="shared" si="685"/>
        <v>0</v>
      </c>
      <c r="L14686" s="5"/>
    </row>
    <row r="14687" spans="1:12">
      <c r="B14687" s="4" t="str">
        <f>"annual period "&amp;COUNTIF(D$9:D14687,TRUE)</f>
        <v>annual period 46</v>
      </c>
      <c r="D14687" t="b">
        <f t="shared" si="684"/>
        <v>0</v>
      </c>
      <c r="E14687">
        <f t="shared" si="686"/>
        <v>2318</v>
      </c>
      <c r="F14687" s="5" cm="1">
        <f t="array" ref="F14687">INDEX(_xlfn._xlws.FILTER(A$9:A$16378,E14687=E$9:E$16378*ISNUMBER(A$9:A$16378)),1)</f>
        <v>44669</v>
      </c>
      <c r="G14687" s="5" cm="1">
        <f t="array" ref="G14687">INDEX(_xlfn._xlws.FILTER(A$9:A$16378,E14687=E$9:E$16378*ISNUMBER(A$9:A$16378)),COUNT(_xlfn._xlws.FILTER(A$9:A$16378,E14687=E$9:E$16378*ISNUMBER(A$9:A$16378))))</f>
        <v>44671</v>
      </c>
      <c r="H14687" t="str">
        <v/>
      </c>
      <c r="I14687" s="10" t="str" cm="1">
        <f t="array" ref="I14687">_xlfn.IFS(AND(OR(_xlfn._xlws.FILTER(D$9:D$16388,E$9:E$16388=E14687)),ROW()=_xlfn.MINIFS(_xlfn.ANCHORARRAY(H$9),E$9:E$16388,E14687)),A14687-C$4,ROW()=_xlfn.MINIFS(_xlfn.ANCHORARRAY(H$9),E$9:E$16388,E14687),IFERROR(A14687-INDEX(G$9:G$16388,MATCH(E14687-1,E$9:E$16388,0)),A14687-C$4),ISNUMBER(A14687),A14687-F14687,TRUE,"")</f>
        <v/>
      </c>
      <c r="J14687" t="str">
        <f t="shared" si="685"/>
        <v/>
      </c>
      <c r="L14687" s="5"/>
    </row>
    <row r="14688" spans="1:12">
      <c r="A14688" s="3">
        <v>44671</v>
      </c>
      <c r="B14688" s="4" t="str">
        <f>"annual period "&amp;COUNTIF(D$9:D14688,TRUE)</f>
        <v>annual period 46</v>
      </c>
      <c r="D14688" t="b">
        <f t="shared" ref="D14688:D14751" si="687">F14687-F14688&gt;300</f>
        <v>0</v>
      </c>
      <c r="E14688">
        <f t="shared" si="686"/>
        <v>2318</v>
      </c>
      <c r="F14688" s="5" cm="1">
        <f t="array" ref="F14688">INDEX(_xlfn._xlws.FILTER(A$9:A$16378,E14688=E$9:E$16378*ISNUMBER(A$9:A$16378)),1)</f>
        <v>44669</v>
      </c>
      <c r="G14688" s="5" cm="1">
        <f t="array" ref="G14688">INDEX(_xlfn._xlws.FILTER(A$9:A$16378,E14688=E$9:E$16378*ISNUMBER(A$9:A$16378)),COUNT(_xlfn._xlws.FILTER(A$9:A$16378,E14688=E$9:E$16378*ISNUMBER(A$9:A$16378))))</f>
        <v>44671</v>
      </c>
      <c r="H14688" t="str">
        <v/>
      </c>
      <c r="I14688" s="10" cm="1">
        <f t="array" ref="I14688">_xlfn.IFS(AND(OR(_xlfn._xlws.FILTER(D$9:D$16388,E$9:E$16388=E14688)),ROW()=_xlfn.MINIFS(_xlfn.ANCHORARRAY(H$9),E$9:E$16388,E14688)),A14688-C$4,ROW()=_xlfn.MINIFS(_xlfn.ANCHORARRAY(H$9),E$9:E$16388,E14688),IFERROR(A14688-INDEX(G$9:G$16388,MATCH(E14688-1,E$9:E$16388,0)),A14688-C$4),ISNUMBER(A14688),A14688-F14688,TRUE,"")</f>
        <v>2</v>
      </c>
      <c r="J14688" t="b">
        <f t="shared" si="685"/>
        <v>0</v>
      </c>
      <c r="L14688" s="5"/>
    </row>
    <row r="14689" spans="1:12">
      <c r="B14689" s="4" t="str">
        <f>"annual period "&amp;COUNTIF(D$9:D14689,TRUE)</f>
        <v>annual period 46</v>
      </c>
      <c r="D14689" t="b">
        <f t="shared" si="687"/>
        <v>0</v>
      </c>
      <c r="E14689">
        <f t="shared" si="686"/>
        <v>2318</v>
      </c>
      <c r="F14689" s="5" cm="1">
        <f t="array" ref="F14689">INDEX(_xlfn._xlws.FILTER(A$9:A$16378,E14689=E$9:E$16378*ISNUMBER(A$9:A$16378)),1)</f>
        <v>44669</v>
      </c>
      <c r="G14689" s="5" cm="1">
        <f t="array" ref="G14689">INDEX(_xlfn._xlws.FILTER(A$9:A$16378,E14689=E$9:E$16378*ISNUMBER(A$9:A$16378)),COUNT(_xlfn._xlws.FILTER(A$9:A$16378,E14689=E$9:E$16378*ISNUMBER(A$9:A$16378))))</f>
        <v>44671</v>
      </c>
      <c r="H14689" t="str">
        <v/>
      </c>
      <c r="I14689" s="10" t="str" cm="1">
        <f t="array" ref="I14689">_xlfn.IFS(AND(OR(_xlfn._xlws.FILTER(D$9:D$16388,E$9:E$16388=E14689)),ROW()=_xlfn.MINIFS(_xlfn.ANCHORARRAY(H$9),E$9:E$16388,E14689)),A14689-C$4,ROW()=_xlfn.MINIFS(_xlfn.ANCHORARRAY(H$9),E$9:E$16388,E14689),IFERROR(A14689-INDEX(G$9:G$16388,MATCH(E14689-1,E$9:E$16388,0)),A14689-C$4),ISNUMBER(A14689),A14689-F14689,TRUE,"")</f>
        <v/>
      </c>
      <c r="J14689" t="str">
        <f t="shared" si="685"/>
        <v/>
      </c>
      <c r="L14689" s="5"/>
    </row>
    <row r="14690" spans="1:12">
      <c r="A14690" s="3">
        <v>44671</v>
      </c>
      <c r="B14690" s="4" t="str">
        <f>"annual period "&amp;COUNTIF(D$9:D14690,TRUE)</f>
        <v>annual period 46</v>
      </c>
      <c r="D14690" t="b">
        <f t="shared" si="687"/>
        <v>0</v>
      </c>
      <c r="E14690">
        <f t="shared" si="686"/>
        <v>2318</v>
      </c>
      <c r="F14690" s="5" cm="1">
        <f t="array" ref="F14690">INDEX(_xlfn._xlws.FILTER(A$9:A$16378,E14690=E$9:E$16378*ISNUMBER(A$9:A$16378)),1)</f>
        <v>44669</v>
      </c>
      <c r="G14690" s="5" cm="1">
        <f t="array" ref="G14690">INDEX(_xlfn._xlws.FILTER(A$9:A$16378,E14690=E$9:E$16378*ISNUMBER(A$9:A$16378)),COUNT(_xlfn._xlws.FILTER(A$9:A$16378,E14690=E$9:E$16378*ISNUMBER(A$9:A$16378))))</f>
        <v>44671</v>
      </c>
      <c r="H14690" t="str">
        <v/>
      </c>
      <c r="I14690" s="10" cm="1">
        <f t="array" ref="I14690">_xlfn.IFS(AND(OR(_xlfn._xlws.FILTER(D$9:D$16388,E$9:E$16388=E14690)),ROW()=_xlfn.MINIFS(_xlfn.ANCHORARRAY(H$9),E$9:E$16388,E14690)),A14690-C$4,ROW()=_xlfn.MINIFS(_xlfn.ANCHORARRAY(H$9),E$9:E$16388,E14690),IFERROR(A14690-INDEX(G$9:G$16388,MATCH(E14690-1,E$9:E$16388,0)),A14690-C$4),ISNUMBER(A14690),A14690-F14690,TRUE,"")</f>
        <v>2</v>
      </c>
      <c r="J14690" t="b">
        <f t="shared" si="685"/>
        <v>0</v>
      </c>
      <c r="L14690" s="5"/>
    </row>
    <row r="14691" spans="1:12">
      <c r="A14691" s="1" t="s">
        <v>14</v>
      </c>
      <c r="B14691" s="4" t="str">
        <f>"annual period "&amp;COUNTIF(D$9:D14691,TRUE)</f>
        <v>annual period 46</v>
      </c>
      <c r="D14691" t="b">
        <f t="shared" si="687"/>
        <v>0</v>
      </c>
      <c r="E14691">
        <f t="shared" si="686"/>
        <v>2319</v>
      </c>
      <c r="F14691" s="5" cm="1">
        <f t="array" ref="F14691">INDEX(_xlfn._xlws.FILTER(A$9:A$16378,E14691=E$9:E$16378*ISNUMBER(A$9:A$16378)),1)</f>
        <v>44672</v>
      </c>
      <c r="G14691" s="5" cm="1">
        <f t="array" ref="G14691">INDEX(_xlfn._xlws.FILTER(A$9:A$16378,E14691=E$9:E$16378*ISNUMBER(A$9:A$16378)),COUNT(_xlfn._xlws.FILTER(A$9:A$16378,E14691=E$9:E$16378*ISNUMBER(A$9:A$16378))))</f>
        <v>44675</v>
      </c>
      <c r="H14691" t="str">
        <v/>
      </c>
      <c r="I14691" s="10" t="str" cm="1">
        <f t="array" ref="I14691">_xlfn.IFS(AND(OR(_xlfn._xlws.FILTER(D$9:D$16388,E$9:E$16388=E14691)),ROW()=_xlfn.MINIFS(_xlfn.ANCHORARRAY(H$9),E$9:E$16388,E14691)),A14691-C$4,ROW()=_xlfn.MINIFS(_xlfn.ANCHORARRAY(H$9),E$9:E$16388,E14691),IFERROR(A14691-INDEX(G$9:G$16388,MATCH(E14691-1,E$9:E$16388,0)),A14691-C$4),ISNUMBER(A14691),A14691-F14691,TRUE,"")</f>
        <v/>
      </c>
      <c r="J14691" t="str">
        <f t="shared" si="685"/>
        <v/>
      </c>
      <c r="L14691" s="5"/>
    </row>
    <row r="14692" spans="1:12">
      <c r="A14692" s="2"/>
      <c r="B14692" s="4" t="str">
        <f>"annual period "&amp;COUNTIF(D$9:D14692,TRUE)</f>
        <v>annual period 46</v>
      </c>
      <c r="D14692" t="b">
        <f t="shared" si="687"/>
        <v>0</v>
      </c>
      <c r="E14692">
        <f t="shared" si="686"/>
        <v>2319</v>
      </c>
      <c r="F14692" s="5" cm="1">
        <f t="array" ref="F14692">INDEX(_xlfn._xlws.FILTER(A$9:A$16378,E14692=E$9:E$16378*ISNUMBER(A$9:A$16378)),1)</f>
        <v>44672</v>
      </c>
      <c r="G14692" s="5" cm="1">
        <f t="array" ref="G14692">INDEX(_xlfn._xlws.FILTER(A$9:A$16378,E14692=E$9:E$16378*ISNUMBER(A$9:A$16378)),COUNT(_xlfn._xlws.FILTER(A$9:A$16378,E14692=E$9:E$16378*ISNUMBER(A$9:A$16378))))</f>
        <v>44675</v>
      </c>
      <c r="H14692" t="str">
        <v/>
      </c>
      <c r="I14692" s="10" t="str" cm="1">
        <f t="array" ref="I14692">_xlfn.IFS(AND(OR(_xlfn._xlws.FILTER(D$9:D$16388,E$9:E$16388=E14692)),ROW()=_xlfn.MINIFS(_xlfn.ANCHORARRAY(H$9),E$9:E$16388,E14692)),A14692-C$4,ROW()=_xlfn.MINIFS(_xlfn.ANCHORARRAY(H$9),E$9:E$16388,E14692),IFERROR(A14692-INDEX(G$9:G$16388,MATCH(E14692-1,E$9:E$16388,0)),A14692-C$4),ISNUMBER(A14692),A14692-F14692,TRUE,"")</f>
        <v/>
      </c>
      <c r="J14692" t="str">
        <f t="shared" si="685"/>
        <v/>
      </c>
      <c r="L14692" s="5"/>
    </row>
    <row r="14693" spans="1:12">
      <c r="A14693" s="3">
        <v>44672</v>
      </c>
      <c r="B14693" s="4" t="str">
        <f>"annual period "&amp;COUNTIF(D$9:D14693,TRUE)</f>
        <v>annual period 46</v>
      </c>
      <c r="D14693" t="b">
        <f t="shared" si="687"/>
        <v>0</v>
      </c>
      <c r="E14693">
        <f t="shared" si="686"/>
        <v>2319</v>
      </c>
      <c r="F14693" s="5" cm="1">
        <f t="array" ref="F14693">INDEX(_xlfn._xlws.FILTER(A$9:A$16378,E14693=E$9:E$16378*ISNUMBER(A$9:A$16378)),1)</f>
        <v>44672</v>
      </c>
      <c r="G14693" s="5" cm="1">
        <f t="array" ref="G14693">INDEX(_xlfn._xlws.FILTER(A$9:A$16378,E14693=E$9:E$16378*ISNUMBER(A$9:A$16378)),COUNT(_xlfn._xlws.FILTER(A$9:A$16378,E14693=E$9:E$16378*ISNUMBER(A$9:A$16378))))</f>
        <v>44675</v>
      </c>
      <c r="H14693">
        <v>14693</v>
      </c>
      <c r="I14693" s="10" cm="1">
        <f t="array" ref="I14693">_xlfn.IFS(AND(OR(_xlfn._xlws.FILTER(D$9:D$16388,E$9:E$16388=E14693)),ROW()=_xlfn.MINIFS(_xlfn.ANCHORARRAY(H$9),E$9:E$16388,E14693)),A14693-C$4,ROW()=_xlfn.MINIFS(_xlfn.ANCHORARRAY(H$9),E$9:E$16388,E14693),IFERROR(A14693-INDEX(G$9:G$16388,MATCH(E14693-1,E$9:E$16388,0)),A14693-C$4),ISNUMBER(A14693),A14693-F14693,TRUE,"")</f>
        <v>1</v>
      </c>
      <c r="J14693" t="b">
        <f t="shared" si="685"/>
        <v>0</v>
      </c>
      <c r="L14693" s="5"/>
    </row>
    <row r="14694" spans="1:12">
      <c r="B14694" s="4" t="str">
        <f>"annual period "&amp;COUNTIF(D$9:D14694,TRUE)</f>
        <v>annual period 46</v>
      </c>
      <c r="D14694" t="b">
        <f t="shared" si="687"/>
        <v>0</v>
      </c>
      <c r="E14694">
        <f t="shared" si="686"/>
        <v>2319</v>
      </c>
      <c r="F14694" s="5" cm="1">
        <f t="array" ref="F14694">INDEX(_xlfn._xlws.FILTER(A$9:A$16378,E14694=E$9:E$16378*ISNUMBER(A$9:A$16378)),1)</f>
        <v>44672</v>
      </c>
      <c r="G14694" s="5" cm="1">
        <f t="array" ref="G14694">INDEX(_xlfn._xlws.FILTER(A$9:A$16378,E14694=E$9:E$16378*ISNUMBER(A$9:A$16378)),COUNT(_xlfn._xlws.FILTER(A$9:A$16378,E14694=E$9:E$16378*ISNUMBER(A$9:A$16378))))</f>
        <v>44675</v>
      </c>
      <c r="H14694" t="str">
        <v/>
      </c>
      <c r="I14694" s="10" t="str" cm="1">
        <f t="array" ref="I14694">_xlfn.IFS(AND(OR(_xlfn._xlws.FILTER(D$9:D$16388,E$9:E$16388=E14694)),ROW()=_xlfn.MINIFS(_xlfn.ANCHORARRAY(H$9),E$9:E$16388,E14694)),A14694-C$4,ROW()=_xlfn.MINIFS(_xlfn.ANCHORARRAY(H$9),E$9:E$16388,E14694),IFERROR(A14694-INDEX(G$9:G$16388,MATCH(E14694-1,E$9:E$16388,0)),A14694-C$4),ISNUMBER(A14694),A14694-F14694,TRUE,"")</f>
        <v/>
      </c>
      <c r="J14694" t="str">
        <f t="shared" si="685"/>
        <v/>
      </c>
      <c r="L14694" s="5"/>
    </row>
    <row r="14695" spans="1:12">
      <c r="A14695" s="3">
        <v>44672</v>
      </c>
      <c r="B14695" s="4" t="str">
        <f>"annual period "&amp;COUNTIF(D$9:D14695,TRUE)</f>
        <v>annual period 46</v>
      </c>
      <c r="D14695" t="b">
        <f t="shared" si="687"/>
        <v>0</v>
      </c>
      <c r="E14695">
        <f t="shared" si="686"/>
        <v>2319</v>
      </c>
      <c r="F14695" s="5" cm="1">
        <f t="array" ref="F14695">INDEX(_xlfn._xlws.FILTER(A$9:A$16378,E14695=E$9:E$16378*ISNUMBER(A$9:A$16378)),1)</f>
        <v>44672</v>
      </c>
      <c r="G14695" s="5" cm="1">
        <f t="array" ref="G14695">INDEX(_xlfn._xlws.FILTER(A$9:A$16378,E14695=E$9:E$16378*ISNUMBER(A$9:A$16378)),COUNT(_xlfn._xlws.FILTER(A$9:A$16378,E14695=E$9:E$16378*ISNUMBER(A$9:A$16378))))</f>
        <v>44675</v>
      </c>
      <c r="H14695">
        <v>14695</v>
      </c>
      <c r="I14695" s="10" cm="1">
        <f t="array" ref="I14695">_xlfn.IFS(AND(OR(_xlfn._xlws.FILTER(D$9:D$16388,E$9:E$16388=E14695)),ROW()=_xlfn.MINIFS(_xlfn.ANCHORARRAY(H$9),E$9:E$16388,E14695)),A14695-C$4,ROW()=_xlfn.MINIFS(_xlfn.ANCHORARRAY(H$9),E$9:E$16388,E14695),IFERROR(A14695-INDEX(G$9:G$16388,MATCH(E14695-1,E$9:E$16388,0)),A14695-C$4),ISNUMBER(A14695),A14695-F14695,TRUE,"")</f>
        <v>0</v>
      </c>
      <c r="J14695" t="b">
        <f t="shared" si="685"/>
        <v>0</v>
      </c>
      <c r="L14695" s="5"/>
    </row>
    <row r="14696" spans="1:12">
      <c r="B14696" s="4" t="str">
        <f>"annual period "&amp;COUNTIF(D$9:D14696,TRUE)</f>
        <v>annual period 46</v>
      </c>
      <c r="D14696" t="b">
        <f t="shared" si="687"/>
        <v>0</v>
      </c>
      <c r="E14696">
        <f t="shared" si="686"/>
        <v>2319</v>
      </c>
      <c r="F14696" s="5" cm="1">
        <f t="array" ref="F14696">INDEX(_xlfn._xlws.FILTER(A$9:A$16378,E14696=E$9:E$16378*ISNUMBER(A$9:A$16378)),1)</f>
        <v>44672</v>
      </c>
      <c r="G14696" s="5" cm="1">
        <f t="array" ref="G14696">INDEX(_xlfn._xlws.FILTER(A$9:A$16378,E14696=E$9:E$16378*ISNUMBER(A$9:A$16378)),COUNT(_xlfn._xlws.FILTER(A$9:A$16378,E14696=E$9:E$16378*ISNUMBER(A$9:A$16378))))</f>
        <v>44675</v>
      </c>
      <c r="H14696" t="str">
        <v/>
      </c>
      <c r="I14696" s="10" t="str" cm="1">
        <f t="array" ref="I14696">_xlfn.IFS(AND(OR(_xlfn._xlws.FILTER(D$9:D$16388,E$9:E$16388=E14696)),ROW()=_xlfn.MINIFS(_xlfn.ANCHORARRAY(H$9),E$9:E$16388,E14696)),A14696-C$4,ROW()=_xlfn.MINIFS(_xlfn.ANCHORARRAY(H$9),E$9:E$16388,E14696),IFERROR(A14696-INDEX(G$9:G$16388,MATCH(E14696-1,E$9:E$16388,0)),A14696-C$4),ISNUMBER(A14696),A14696-F14696,TRUE,"")</f>
        <v/>
      </c>
      <c r="J14696" t="str">
        <f t="shared" si="685"/>
        <v/>
      </c>
      <c r="L14696" s="5"/>
    </row>
    <row r="14697" spans="1:12">
      <c r="A14697" s="3">
        <v>44672</v>
      </c>
      <c r="B14697" s="4" t="str">
        <f>"annual period "&amp;COUNTIF(D$9:D14697,TRUE)</f>
        <v>annual period 46</v>
      </c>
      <c r="D14697" t="b">
        <f t="shared" si="687"/>
        <v>0</v>
      </c>
      <c r="E14697">
        <f t="shared" si="686"/>
        <v>2319</v>
      </c>
      <c r="F14697" s="5" cm="1">
        <f t="array" ref="F14697">INDEX(_xlfn._xlws.FILTER(A$9:A$16378,E14697=E$9:E$16378*ISNUMBER(A$9:A$16378)),1)</f>
        <v>44672</v>
      </c>
      <c r="G14697" s="5" cm="1">
        <f t="array" ref="G14697">INDEX(_xlfn._xlws.FILTER(A$9:A$16378,E14697=E$9:E$16378*ISNUMBER(A$9:A$16378)),COUNT(_xlfn._xlws.FILTER(A$9:A$16378,E14697=E$9:E$16378*ISNUMBER(A$9:A$16378))))</f>
        <v>44675</v>
      </c>
      <c r="H14697">
        <v>14697</v>
      </c>
      <c r="I14697" s="10" cm="1">
        <f t="array" ref="I14697">_xlfn.IFS(AND(OR(_xlfn._xlws.FILTER(D$9:D$16388,E$9:E$16388=E14697)),ROW()=_xlfn.MINIFS(_xlfn.ANCHORARRAY(H$9),E$9:E$16388,E14697)),A14697-C$4,ROW()=_xlfn.MINIFS(_xlfn.ANCHORARRAY(H$9),E$9:E$16388,E14697),IFERROR(A14697-INDEX(G$9:G$16388,MATCH(E14697-1,E$9:E$16388,0)),A14697-C$4),ISNUMBER(A14697),A14697-F14697,TRUE,"")</f>
        <v>0</v>
      </c>
      <c r="J14697" t="b">
        <f t="shared" si="685"/>
        <v>0</v>
      </c>
      <c r="L14697" s="5"/>
    </row>
    <row r="14698" spans="1:12">
      <c r="B14698" s="4" t="str">
        <f>"annual period "&amp;COUNTIF(D$9:D14698,TRUE)</f>
        <v>annual period 46</v>
      </c>
      <c r="D14698" t="b">
        <f t="shared" si="687"/>
        <v>0</v>
      </c>
      <c r="E14698">
        <f t="shared" si="686"/>
        <v>2319</v>
      </c>
      <c r="F14698" s="5" cm="1">
        <f t="array" ref="F14698">INDEX(_xlfn._xlws.FILTER(A$9:A$16378,E14698=E$9:E$16378*ISNUMBER(A$9:A$16378)),1)</f>
        <v>44672</v>
      </c>
      <c r="G14698" s="5" cm="1">
        <f t="array" ref="G14698">INDEX(_xlfn._xlws.FILTER(A$9:A$16378,E14698=E$9:E$16378*ISNUMBER(A$9:A$16378)),COUNT(_xlfn._xlws.FILTER(A$9:A$16378,E14698=E$9:E$16378*ISNUMBER(A$9:A$16378))))</f>
        <v>44675</v>
      </c>
      <c r="H14698" t="str">
        <v/>
      </c>
      <c r="I14698" s="10" t="str" cm="1">
        <f t="array" ref="I14698">_xlfn.IFS(AND(OR(_xlfn._xlws.FILTER(D$9:D$16388,E$9:E$16388=E14698)),ROW()=_xlfn.MINIFS(_xlfn.ANCHORARRAY(H$9),E$9:E$16388,E14698)),A14698-C$4,ROW()=_xlfn.MINIFS(_xlfn.ANCHORARRAY(H$9),E$9:E$16388,E14698),IFERROR(A14698-INDEX(G$9:G$16388,MATCH(E14698-1,E$9:E$16388,0)),A14698-C$4),ISNUMBER(A14698),A14698-F14698,TRUE,"")</f>
        <v/>
      </c>
      <c r="J14698" t="str">
        <f t="shared" si="685"/>
        <v/>
      </c>
      <c r="L14698" s="5"/>
    </row>
    <row r="14699" spans="1:12">
      <c r="A14699" s="3">
        <v>44672</v>
      </c>
      <c r="B14699" s="4" t="str">
        <f>"annual period "&amp;COUNTIF(D$9:D14699,TRUE)</f>
        <v>annual period 46</v>
      </c>
      <c r="D14699" t="b">
        <f t="shared" si="687"/>
        <v>0</v>
      </c>
      <c r="E14699">
        <f t="shared" si="686"/>
        <v>2319</v>
      </c>
      <c r="F14699" s="5" cm="1">
        <f t="array" ref="F14699">INDEX(_xlfn._xlws.FILTER(A$9:A$16378,E14699=E$9:E$16378*ISNUMBER(A$9:A$16378)),1)</f>
        <v>44672</v>
      </c>
      <c r="G14699" s="5" cm="1">
        <f t="array" ref="G14699">INDEX(_xlfn._xlws.FILTER(A$9:A$16378,E14699=E$9:E$16378*ISNUMBER(A$9:A$16378)),COUNT(_xlfn._xlws.FILTER(A$9:A$16378,E14699=E$9:E$16378*ISNUMBER(A$9:A$16378))))</f>
        <v>44675</v>
      </c>
      <c r="H14699">
        <v>14699</v>
      </c>
      <c r="I14699" s="10" cm="1">
        <f t="array" ref="I14699">_xlfn.IFS(AND(OR(_xlfn._xlws.FILTER(D$9:D$16388,E$9:E$16388=E14699)),ROW()=_xlfn.MINIFS(_xlfn.ANCHORARRAY(H$9),E$9:E$16388,E14699)),A14699-C$4,ROW()=_xlfn.MINIFS(_xlfn.ANCHORARRAY(H$9),E$9:E$16388,E14699),IFERROR(A14699-INDEX(G$9:G$16388,MATCH(E14699-1,E$9:E$16388,0)),A14699-C$4),ISNUMBER(A14699),A14699-F14699,TRUE,"")</f>
        <v>0</v>
      </c>
      <c r="J14699" t="b">
        <f t="shared" si="685"/>
        <v>0</v>
      </c>
      <c r="L14699" s="5"/>
    </row>
    <row r="14700" spans="1:12">
      <c r="B14700" s="4" t="str">
        <f>"annual period "&amp;COUNTIF(D$9:D14700,TRUE)</f>
        <v>annual period 46</v>
      </c>
      <c r="D14700" t="b">
        <f t="shared" si="687"/>
        <v>0</v>
      </c>
      <c r="E14700">
        <f t="shared" si="686"/>
        <v>2319</v>
      </c>
      <c r="F14700" s="5" cm="1">
        <f t="array" ref="F14700">INDEX(_xlfn._xlws.FILTER(A$9:A$16378,E14700=E$9:E$16378*ISNUMBER(A$9:A$16378)),1)</f>
        <v>44672</v>
      </c>
      <c r="G14700" s="5" cm="1">
        <f t="array" ref="G14700">INDEX(_xlfn._xlws.FILTER(A$9:A$16378,E14700=E$9:E$16378*ISNUMBER(A$9:A$16378)),COUNT(_xlfn._xlws.FILTER(A$9:A$16378,E14700=E$9:E$16378*ISNUMBER(A$9:A$16378))))</f>
        <v>44675</v>
      </c>
      <c r="H14700" t="str">
        <v/>
      </c>
      <c r="I14700" s="10" t="str" cm="1">
        <f t="array" ref="I14700">_xlfn.IFS(AND(OR(_xlfn._xlws.FILTER(D$9:D$16388,E$9:E$16388=E14700)),ROW()=_xlfn.MINIFS(_xlfn.ANCHORARRAY(H$9),E$9:E$16388,E14700)),A14700-C$4,ROW()=_xlfn.MINIFS(_xlfn.ANCHORARRAY(H$9),E$9:E$16388,E14700),IFERROR(A14700-INDEX(G$9:G$16388,MATCH(E14700-1,E$9:E$16388,0)),A14700-C$4),ISNUMBER(A14700),A14700-F14700,TRUE,"")</f>
        <v/>
      </c>
      <c r="J14700" t="str">
        <f t="shared" si="685"/>
        <v/>
      </c>
      <c r="L14700" s="5"/>
    </row>
    <row r="14701" spans="1:12">
      <c r="A14701" s="3">
        <v>44675</v>
      </c>
      <c r="B14701" s="4" t="str">
        <f>"annual period "&amp;COUNTIF(D$9:D14701,TRUE)</f>
        <v>annual period 46</v>
      </c>
      <c r="D14701" t="b">
        <f t="shared" si="687"/>
        <v>0</v>
      </c>
      <c r="E14701">
        <f t="shared" si="686"/>
        <v>2319</v>
      </c>
      <c r="F14701" s="5" cm="1">
        <f t="array" ref="F14701">INDEX(_xlfn._xlws.FILTER(A$9:A$16378,E14701=E$9:E$16378*ISNUMBER(A$9:A$16378)),1)</f>
        <v>44672</v>
      </c>
      <c r="G14701" s="5" cm="1">
        <f t="array" ref="G14701">INDEX(_xlfn._xlws.FILTER(A$9:A$16378,E14701=E$9:E$16378*ISNUMBER(A$9:A$16378)),COUNT(_xlfn._xlws.FILTER(A$9:A$16378,E14701=E$9:E$16378*ISNUMBER(A$9:A$16378))))</f>
        <v>44675</v>
      </c>
      <c r="H14701" t="str">
        <v/>
      </c>
      <c r="I14701" s="10" cm="1">
        <f t="array" ref="I14701">_xlfn.IFS(AND(OR(_xlfn._xlws.FILTER(D$9:D$16388,E$9:E$16388=E14701)),ROW()=_xlfn.MINIFS(_xlfn.ANCHORARRAY(H$9),E$9:E$16388,E14701)),A14701-C$4,ROW()=_xlfn.MINIFS(_xlfn.ANCHORARRAY(H$9),E$9:E$16388,E14701),IFERROR(A14701-INDEX(G$9:G$16388,MATCH(E14701-1,E$9:E$16388,0)),A14701-C$4),ISNUMBER(A14701),A14701-F14701,TRUE,"")</f>
        <v>3</v>
      </c>
      <c r="J14701" t="b">
        <f t="shared" si="685"/>
        <v>0</v>
      </c>
      <c r="L14701" s="5"/>
    </row>
    <row r="14702" spans="1:12">
      <c r="B14702" s="4" t="str">
        <f>"annual period "&amp;COUNTIF(D$9:D14702,TRUE)</f>
        <v>annual period 46</v>
      </c>
      <c r="D14702" t="b">
        <f t="shared" si="687"/>
        <v>0</v>
      </c>
      <c r="E14702">
        <f t="shared" si="686"/>
        <v>2319</v>
      </c>
      <c r="F14702" s="5" cm="1">
        <f t="array" ref="F14702">INDEX(_xlfn._xlws.FILTER(A$9:A$16378,E14702=E$9:E$16378*ISNUMBER(A$9:A$16378)),1)</f>
        <v>44672</v>
      </c>
      <c r="G14702" s="5" cm="1">
        <f t="array" ref="G14702">INDEX(_xlfn._xlws.FILTER(A$9:A$16378,E14702=E$9:E$16378*ISNUMBER(A$9:A$16378)),COUNT(_xlfn._xlws.FILTER(A$9:A$16378,E14702=E$9:E$16378*ISNUMBER(A$9:A$16378))))</f>
        <v>44675</v>
      </c>
      <c r="H14702" t="str">
        <v/>
      </c>
      <c r="I14702" s="10" t="str" cm="1">
        <f t="array" ref="I14702">_xlfn.IFS(AND(OR(_xlfn._xlws.FILTER(D$9:D$16388,E$9:E$16388=E14702)),ROW()=_xlfn.MINIFS(_xlfn.ANCHORARRAY(H$9),E$9:E$16388,E14702)),A14702-C$4,ROW()=_xlfn.MINIFS(_xlfn.ANCHORARRAY(H$9),E$9:E$16388,E14702),IFERROR(A14702-INDEX(G$9:G$16388,MATCH(E14702-1,E$9:E$16388,0)),A14702-C$4),ISNUMBER(A14702),A14702-F14702,TRUE,"")</f>
        <v/>
      </c>
      <c r="J14702" t="str">
        <f t="shared" si="685"/>
        <v/>
      </c>
      <c r="L14702" s="5"/>
    </row>
    <row r="14703" spans="1:12">
      <c r="A14703" s="3">
        <v>44675</v>
      </c>
      <c r="B14703" s="4" t="str">
        <f>"annual period "&amp;COUNTIF(D$9:D14703,TRUE)</f>
        <v>annual period 46</v>
      </c>
      <c r="D14703" t="b">
        <f t="shared" si="687"/>
        <v>0</v>
      </c>
      <c r="E14703">
        <f t="shared" si="686"/>
        <v>2319</v>
      </c>
      <c r="F14703" s="5" cm="1">
        <f t="array" ref="F14703">INDEX(_xlfn._xlws.FILTER(A$9:A$16378,E14703=E$9:E$16378*ISNUMBER(A$9:A$16378)),1)</f>
        <v>44672</v>
      </c>
      <c r="G14703" s="5" cm="1">
        <f t="array" ref="G14703">INDEX(_xlfn._xlws.FILTER(A$9:A$16378,E14703=E$9:E$16378*ISNUMBER(A$9:A$16378)),COUNT(_xlfn._xlws.FILTER(A$9:A$16378,E14703=E$9:E$16378*ISNUMBER(A$9:A$16378))))</f>
        <v>44675</v>
      </c>
      <c r="H14703" t="str">
        <v/>
      </c>
      <c r="I14703" s="10" cm="1">
        <f t="array" ref="I14703">_xlfn.IFS(AND(OR(_xlfn._xlws.FILTER(D$9:D$16388,E$9:E$16388=E14703)),ROW()=_xlfn.MINIFS(_xlfn.ANCHORARRAY(H$9),E$9:E$16388,E14703)),A14703-C$4,ROW()=_xlfn.MINIFS(_xlfn.ANCHORARRAY(H$9),E$9:E$16388,E14703),IFERROR(A14703-INDEX(G$9:G$16388,MATCH(E14703-1,E$9:E$16388,0)),A14703-C$4),ISNUMBER(A14703),A14703-F14703,TRUE,"")</f>
        <v>3</v>
      </c>
      <c r="J14703" t="b">
        <f t="shared" si="685"/>
        <v>0</v>
      </c>
      <c r="L14703" s="5"/>
    </row>
    <row r="14704" spans="1:12">
      <c r="B14704" s="4" t="str">
        <f>"annual period "&amp;COUNTIF(D$9:D14704,TRUE)</f>
        <v>annual period 46</v>
      </c>
      <c r="D14704" t="b">
        <f t="shared" si="687"/>
        <v>0</v>
      </c>
      <c r="E14704">
        <f t="shared" si="686"/>
        <v>2319</v>
      </c>
      <c r="F14704" s="5" cm="1">
        <f t="array" ref="F14704">INDEX(_xlfn._xlws.FILTER(A$9:A$16378,E14704=E$9:E$16378*ISNUMBER(A$9:A$16378)),1)</f>
        <v>44672</v>
      </c>
      <c r="G14704" s="5" cm="1">
        <f t="array" ref="G14704">INDEX(_xlfn._xlws.FILTER(A$9:A$16378,E14704=E$9:E$16378*ISNUMBER(A$9:A$16378)),COUNT(_xlfn._xlws.FILTER(A$9:A$16378,E14704=E$9:E$16378*ISNUMBER(A$9:A$16378))))</f>
        <v>44675</v>
      </c>
      <c r="H14704" t="str">
        <v/>
      </c>
      <c r="I14704" s="10" t="str" cm="1">
        <f t="array" ref="I14704">_xlfn.IFS(AND(OR(_xlfn._xlws.FILTER(D$9:D$16388,E$9:E$16388=E14704)),ROW()=_xlfn.MINIFS(_xlfn.ANCHORARRAY(H$9),E$9:E$16388,E14704)),A14704-C$4,ROW()=_xlfn.MINIFS(_xlfn.ANCHORARRAY(H$9),E$9:E$16388,E14704),IFERROR(A14704-INDEX(G$9:G$16388,MATCH(E14704-1,E$9:E$16388,0)),A14704-C$4),ISNUMBER(A14704),A14704-F14704,TRUE,"")</f>
        <v/>
      </c>
      <c r="J14704" t="str">
        <f t="shared" si="685"/>
        <v/>
      </c>
      <c r="L14704" s="5"/>
    </row>
    <row r="14705" spans="1:12">
      <c r="A14705" s="3">
        <v>44675</v>
      </c>
      <c r="B14705" s="4" t="str">
        <f>"annual period "&amp;COUNTIF(D$9:D14705,TRUE)</f>
        <v>annual period 46</v>
      </c>
      <c r="D14705" t="b">
        <f t="shared" si="687"/>
        <v>0</v>
      </c>
      <c r="E14705">
        <f t="shared" si="686"/>
        <v>2319</v>
      </c>
      <c r="F14705" s="5" cm="1">
        <f t="array" ref="F14705">INDEX(_xlfn._xlws.FILTER(A$9:A$16378,E14705=E$9:E$16378*ISNUMBER(A$9:A$16378)),1)</f>
        <v>44672</v>
      </c>
      <c r="G14705" s="5" cm="1">
        <f t="array" ref="G14705">INDEX(_xlfn._xlws.FILTER(A$9:A$16378,E14705=E$9:E$16378*ISNUMBER(A$9:A$16378)),COUNT(_xlfn._xlws.FILTER(A$9:A$16378,E14705=E$9:E$16378*ISNUMBER(A$9:A$16378))))</f>
        <v>44675</v>
      </c>
      <c r="H14705" t="str">
        <v/>
      </c>
      <c r="I14705" s="10" cm="1">
        <f t="array" ref="I14705">_xlfn.IFS(AND(OR(_xlfn._xlws.FILTER(D$9:D$16388,E$9:E$16388=E14705)),ROW()=_xlfn.MINIFS(_xlfn.ANCHORARRAY(H$9),E$9:E$16388,E14705)),A14705-C$4,ROW()=_xlfn.MINIFS(_xlfn.ANCHORARRAY(H$9),E$9:E$16388,E14705),IFERROR(A14705-INDEX(G$9:G$16388,MATCH(E14705-1,E$9:E$16388,0)),A14705-C$4),ISNUMBER(A14705),A14705-F14705,TRUE,"")</f>
        <v>3</v>
      </c>
      <c r="J14705" t="b">
        <f t="shared" si="685"/>
        <v>0</v>
      </c>
      <c r="L14705" s="5"/>
    </row>
    <row r="14706" spans="1:12">
      <c r="B14706" s="4" t="str">
        <f>"annual period "&amp;COUNTIF(D$9:D14706,TRUE)</f>
        <v>annual period 46</v>
      </c>
      <c r="D14706" t="b">
        <f t="shared" si="687"/>
        <v>0</v>
      </c>
      <c r="E14706">
        <f t="shared" si="686"/>
        <v>2319</v>
      </c>
      <c r="F14706" s="5" cm="1">
        <f t="array" ref="F14706">INDEX(_xlfn._xlws.FILTER(A$9:A$16378,E14706=E$9:E$16378*ISNUMBER(A$9:A$16378)),1)</f>
        <v>44672</v>
      </c>
      <c r="G14706" s="5" cm="1">
        <f t="array" ref="G14706">INDEX(_xlfn._xlws.FILTER(A$9:A$16378,E14706=E$9:E$16378*ISNUMBER(A$9:A$16378)),COUNT(_xlfn._xlws.FILTER(A$9:A$16378,E14706=E$9:E$16378*ISNUMBER(A$9:A$16378))))</f>
        <v>44675</v>
      </c>
      <c r="H14706" t="str">
        <v/>
      </c>
      <c r="I14706" s="10" t="str" cm="1">
        <f t="array" ref="I14706">_xlfn.IFS(AND(OR(_xlfn._xlws.FILTER(D$9:D$16388,E$9:E$16388=E14706)),ROW()=_xlfn.MINIFS(_xlfn.ANCHORARRAY(H$9),E$9:E$16388,E14706)),A14706-C$4,ROW()=_xlfn.MINIFS(_xlfn.ANCHORARRAY(H$9),E$9:E$16388,E14706),IFERROR(A14706-INDEX(G$9:G$16388,MATCH(E14706-1,E$9:E$16388,0)),A14706-C$4),ISNUMBER(A14706),A14706-F14706,TRUE,"")</f>
        <v/>
      </c>
      <c r="J14706" t="str">
        <f t="shared" si="685"/>
        <v/>
      </c>
      <c r="L14706" s="5"/>
    </row>
    <row r="14707" spans="1:12">
      <c r="A14707" s="3">
        <v>44675</v>
      </c>
      <c r="B14707" s="4" t="str">
        <f>"annual period "&amp;COUNTIF(D$9:D14707,TRUE)</f>
        <v>annual period 46</v>
      </c>
      <c r="D14707" t="b">
        <f t="shared" si="687"/>
        <v>0</v>
      </c>
      <c r="E14707">
        <f t="shared" si="686"/>
        <v>2319</v>
      </c>
      <c r="F14707" s="5" cm="1">
        <f t="array" ref="F14707">INDEX(_xlfn._xlws.FILTER(A$9:A$16378,E14707=E$9:E$16378*ISNUMBER(A$9:A$16378)),1)</f>
        <v>44672</v>
      </c>
      <c r="G14707" s="5" cm="1">
        <f t="array" ref="G14707">INDEX(_xlfn._xlws.FILTER(A$9:A$16378,E14707=E$9:E$16378*ISNUMBER(A$9:A$16378)),COUNT(_xlfn._xlws.FILTER(A$9:A$16378,E14707=E$9:E$16378*ISNUMBER(A$9:A$16378))))</f>
        <v>44675</v>
      </c>
      <c r="H14707" t="str">
        <v/>
      </c>
      <c r="I14707" s="10" cm="1">
        <f t="array" ref="I14707">_xlfn.IFS(AND(OR(_xlfn._xlws.FILTER(D$9:D$16388,E$9:E$16388=E14707)),ROW()=_xlfn.MINIFS(_xlfn.ANCHORARRAY(H$9),E$9:E$16388,E14707)),A14707-C$4,ROW()=_xlfn.MINIFS(_xlfn.ANCHORARRAY(H$9),E$9:E$16388,E14707),IFERROR(A14707-INDEX(G$9:G$16388,MATCH(E14707-1,E$9:E$16388,0)),A14707-C$4),ISNUMBER(A14707),A14707-F14707,TRUE,"")</f>
        <v>3</v>
      </c>
      <c r="J14707" t="b">
        <f t="shared" si="685"/>
        <v>0</v>
      </c>
      <c r="L14707" s="5"/>
    </row>
    <row r="14708" spans="1:12">
      <c r="A14708" s="1" t="s">
        <v>14</v>
      </c>
      <c r="B14708" s="4" t="str">
        <f>"annual period "&amp;COUNTIF(D$9:D14708,TRUE)</f>
        <v>annual period 46</v>
      </c>
      <c r="D14708" t="b">
        <f t="shared" si="687"/>
        <v>0</v>
      </c>
      <c r="E14708">
        <f t="shared" si="686"/>
        <v>2320</v>
      </c>
      <c r="F14708" s="5" cm="1">
        <f t="array" ref="F14708">INDEX(_xlfn._xlws.FILTER(A$9:A$16378,E14708=E$9:E$16378*ISNUMBER(A$9:A$16378)),1)</f>
        <v>44677</v>
      </c>
      <c r="G14708" s="5" cm="1">
        <f t="array" ref="G14708">INDEX(_xlfn._xlws.FILTER(A$9:A$16378,E14708=E$9:E$16378*ISNUMBER(A$9:A$16378)),COUNT(_xlfn._xlws.FILTER(A$9:A$16378,E14708=E$9:E$16378*ISNUMBER(A$9:A$16378))))</f>
        <v>44679</v>
      </c>
      <c r="H14708" t="str">
        <v/>
      </c>
      <c r="I14708" s="10" t="str" cm="1">
        <f t="array" ref="I14708">_xlfn.IFS(AND(OR(_xlfn._xlws.FILTER(D$9:D$16388,E$9:E$16388=E14708)),ROW()=_xlfn.MINIFS(_xlfn.ANCHORARRAY(H$9),E$9:E$16388,E14708)),A14708-C$4,ROW()=_xlfn.MINIFS(_xlfn.ANCHORARRAY(H$9),E$9:E$16388,E14708),IFERROR(A14708-INDEX(G$9:G$16388,MATCH(E14708-1,E$9:E$16388,0)),A14708-C$4),ISNUMBER(A14708),A14708-F14708,TRUE,"")</f>
        <v/>
      </c>
      <c r="J14708" t="str">
        <f t="shared" si="685"/>
        <v/>
      </c>
      <c r="L14708" s="5"/>
    </row>
    <row r="14709" spans="1:12">
      <c r="A14709" s="2"/>
      <c r="B14709" s="4" t="str">
        <f>"annual period "&amp;COUNTIF(D$9:D14709,TRUE)</f>
        <v>annual period 46</v>
      </c>
      <c r="D14709" t="b">
        <f t="shared" si="687"/>
        <v>0</v>
      </c>
      <c r="E14709">
        <f t="shared" si="686"/>
        <v>2320</v>
      </c>
      <c r="F14709" s="5" cm="1">
        <f t="array" ref="F14709">INDEX(_xlfn._xlws.FILTER(A$9:A$16378,E14709=E$9:E$16378*ISNUMBER(A$9:A$16378)),1)</f>
        <v>44677</v>
      </c>
      <c r="G14709" s="5" cm="1">
        <f t="array" ref="G14709">INDEX(_xlfn._xlws.FILTER(A$9:A$16378,E14709=E$9:E$16378*ISNUMBER(A$9:A$16378)),COUNT(_xlfn._xlws.FILTER(A$9:A$16378,E14709=E$9:E$16378*ISNUMBER(A$9:A$16378))))</f>
        <v>44679</v>
      </c>
      <c r="H14709" t="str">
        <v/>
      </c>
      <c r="I14709" s="10" t="str" cm="1">
        <f t="array" ref="I14709">_xlfn.IFS(AND(OR(_xlfn._xlws.FILTER(D$9:D$16388,E$9:E$16388=E14709)),ROW()=_xlfn.MINIFS(_xlfn.ANCHORARRAY(H$9),E$9:E$16388,E14709)),A14709-C$4,ROW()=_xlfn.MINIFS(_xlfn.ANCHORARRAY(H$9),E$9:E$16388,E14709),IFERROR(A14709-INDEX(G$9:G$16388,MATCH(E14709-1,E$9:E$16388,0)),A14709-C$4),ISNUMBER(A14709),A14709-F14709,TRUE,"")</f>
        <v/>
      </c>
      <c r="J14709" t="str">
        <f t="shared" si="685"/>
        <v/>
      </c>
      <c r="L14709" s="5"/>
    </row>
    <row r="14710" spans="1:12">
      <c r="A14710" s="3">
        <v>44677</v>
      </c>
      <c r="B14710" s="4" t="str">
        <f>"annual period "&amp;COUNTIF(D$9:D14710,TRUE)</f>
        <v>annual period 46</v>
      </c>
      <c r="D14710" t="b">
        <f t="shared" si="687"/>
        <v>0</v>
      </c>
      <c r="E14710">
        <f t="shared" si="686"/>
        <v>2320</v>
      </c>
      <c r="F14710" s="5" cm="1">
        <f t="array" ref="F14710">INDEX(_xlfn._xlws.FILTER(A$9:A$16378,E14710=E$9:E$16378*ISNUMBER(A$9:A$16378)),1)</f>
        <v>44677</v>
      </c>
      <c r="G14710" s="5" cm="1">
        <f t="array" ref="G14710">INDEX(_xlfn._xlws.FILTER(A$9:A$16378,E14710=E$9:E$16378*ISNUMBER(A$9:A$16378)),COUNT(_xlfn._xlws.FILTER(A$9:A$16378,E14710=E$9:E$16378*ISNUMBER(A$9:A$16378))))</f>
        <v>44679</v>
      </c>
      <c r="H14710">
        <v>14710</v>
      </c>
      <c r="I14710" s="10" cm="1">
        <f t="array" ref="I14710">_xlfn.IFS(AND(OR(_xlfn._xlws.FILTER(D$9:D$16388,E$9:E$16388=E14710)),ROW()=_xlfn.MINIFS(_xlfn.ANCHORARRAY(H$9),E$9:E$16388,E14710)),A14710-C$4,ROW()=_xlfn.MINIFS(_xlfn.ANCHORARRAY(H$9),E$9:E$16388,E14710),IFERROR(A14710-INDEX(G$9:G$16388,MATCH(E14710-1,E$9:E$16388,0)),A14710-C$4),ISNUMBER(A14710),A14710-F14710,TRUE,"")</f>
        <v>2</v>
      </c>
      <c r="J14710" t="b">
        <f t="shared" si="685"/>
        <v>0</v>
      </c>
      <c r="L14710" s="5"/>
    </row>
    <row r="14711" spans="1:12">
      <c r="B14711" s="4" t="str">
        <f>"annual period "&amp;COUNTIF(D$9:D14711,TRUE)</f>
        <v>annual period 46</v>
      </c>
      <c r="D14711" t="b">
        <f t="shared" si="687"/>
        <v>0</v>
      </c>
      <c r="E14711">
        <f t="shared" si="686"/>
        <v>2320</v>
      </c>
      <c r="F14711" s="5" cm="1">
        <f t="array" ref="F14711">INDEX(_xlfn._xlws.FILTER(A$9:A$16378,E14711=E$9:E$16378*ISNUMBER(A$9:A$16378)),1)</f>
        <v>44677</v>
      </c>
      <c r="G14711" s="5" cm="1">
        <f t="array" ref="G14711">INDEX(_xlfn._xlws.FILTER(A$9:A$16378,E14711=E$9:E$16378*ISNUMBER(A$9:A$16378)),COUNT(_xlfn._xlws.FILTER(A$9:A$16378,E14711=E$9:E$16378*ISNUMBER(A$9:A$16378))))</f>
        <v>44679</v>
      </c>
      <c r="H14711" t="str">
        <v/>
      </c>
      <c r="I14711" s="10" t="str" cm="1">
        <f t="array" ref="I14711">_xlfn.IFS(AND(OR(_xlfn._xlws.FILTER(D$9:D$16388,E$9:E$16388=E14711)),ROW()=_xlfn.MINIFS(_xlfn.ANCHORARRAY(H$9),E$9:E$16388,E14711)),A14711-C$4,ROW()=_xlfn.MINIFS(_xlfn.ANCHORARRAY(H$9),E$9:E$16388,E14711),IFERROR(A14711-INDEX(G$9:G$16388,MATCH(E14711-1,E$9:E$16388,0)),A14711-C$4),ISNUMBER(A14711),A14711-F14711,TRUE,"")</f>
        <v/>
      </c>
      <c r="J14711" t="str">
        <f t="shared" si="685"/>
        <v/>
      </c>
      <c r="L14711" s="5"/>
    </row>
    <row r="14712" spans="1:12">
      <c r="A14712" s="3">
        <v>44677</v>
      </c>
      <c r="B14712" s="4" t="str">
        <f>"annual period "&amp;COUNTIF(D$9:D14712,TRUE)</f>
        <v>annual period 46</v>
      </c>
      <c r="D14712" t="b">
        <f t="shared" si="687"/>
        <v>0</v>
      </c>
      <c r="E14712">
        <f t="shared" si="686"/>
        <v>2320</v>
      </c>
      <c r="F14712" s="5" cm="1">
        <f t="array" ref="F14712">INDEX(_xlfn._xlws.FILTER(A$9:A$16378,E14712=E$9:E$16378*ISNUMBER(A$9:A$16378)),1)</f>
        <v>44677</v>
      </c>
      <c r="G14712" s="5" cm="1">
        <f t="array" ref="G14712">INDEX(_xlfn._xlws.FILTER(A$9:A$16378,E14712=E$9:E$16378*ISNUMBER(A$9:A$16378)),COUNT(_xlfn._xlws.FILTER(A$9:A$16378,E14712=E$9:E$16378*ISNUMBER(A$9:A$16378))))</f>
        <v>44679</v>
      </c>
      <c r="H14712">
        <v>14712</v>
      </c>
      <c r="I14712" s="10" cm="1">
        <f t="array" ref="I14712">_xlfn.IFS(AND(OR(_xlfn._xlws.FILTER(D$9:D$16388,E$9:E$16388=E14712)),ROW()=_xlfn.MINIFS(_xlfn.ANCHORARRAY(H$9),E$9:E$16388,E14712)),A14712-C$4,ROW()=_xlfn.MINIFS(_xlfn.ANCHORARRAY(H$9),E$9:E$16388,E14712),IFERROR(A14712-INDEX(G$9:G$16388,MATCH(E14712-1,E$9:E$16388,0)),A14712-C$4),ISNUMBER(A14712),A14712-F14712,TRUE,"")</f>
        <v>0</v>
      </c>
      <c r="J14712" t="b">
        <f t="shared" si="685"/>
        <v>0</v>
      </c>
      <c r="L14712" s="5"/>
    </row>
    <row r="14713" spans="1:12">
      <c r="B14713" s="4" t="str">
        <f>"annual period "&amp;COUNTIF(D$9:D14713,TRUE)</f>
        <v>annual period 46</v>
      </c>
      <c r="D14713" t="b">
        <f t="shared" si="687"/>
        <v>0</v>
      </c>
      <c r="E14713">
        <f t="shared" si="686"/>
        <v>2320</v>
      </c>
      <c r="F14713" s="5" cm="1">
        <f t="array" ref="F14713">INDEX(_xlfn._xlws.FILTER(A$9:A$16378,E14713=E$9:E$16378*ISNUMBER(A$9:A$16378)),1)</f>
        <v>44677</v>
      </c>
      <c r="G14713" s="5" cm="1">
        <f t="array" ref="G14713">INDEX(_xlfn._xlws.FILTER(A$9:A$16378,E14713=E$9:E$16378*ISNUMBER(A$9:A$16378)),COUNT(_xlfn._xlws.FILTER(A$9:A$16378,E14713=E$9:E$16378*ISNUMBER(A$9:A$16378))))</f>
        <v>44679</v>
      </c>
      <c r="H14713" t="str">
        <v/>
      </c>
      <c r="I14713" s="10" t="str" cm="1">
        <f t="array" ref="I14713">_xlfn.IFS(AND(OR(_xlfn._xlws.FILTER(D$9:D$16388,E$9:E$16388=E14713)),ROW()=_xlfn.MINIFS(_xlfn.ANCHORARRAY(H$9),E$9:E$16388,E14713)),A14713-C$4,ROW()=_xlfn.MINIFS(_xlfn.ANCHORARRAY(H$9),E$9:E$16388,E14713),IFERROR(A14713-INDEX(G$9:G$16388,MATCH(E14713-1,E$9:E$16388,0)),A14713-C$4),ISNUMBER(A14713),A14713-F14713,TRUE,"")</f>
        <v/>
      </c>
      <c r="J14713" t="str">
        <f t="shared" si="685"/>
        <v/>
      </c>
      <c r="L14713" s="5"/>
    </row>
    <row r="14714" spans="1:12">
      <c r="A14714" s="3">
        <v>44678</v>
      </c>
      <c r="B14714" s="4" t="str">
        <f>"annual period "&amp;COUNTIF(D$9:D14714,TRUE)</f>
        <v>annual period 46</v>
      </c>
      <c r="D14714" t="b">
        <f t="shared" si="687"/>
        <v>0</v>
      </c>
      <c r="E14714">
        <f t="shared" si="686"/>
        <v>2320</v>
      </c>
      <c r="F14714" s="5" cm="1">
        <f t="array" ref="F14714">INDEX(_xlfn._xlws.FILTER(A$9:A$16378,E14714=E$9:E$16378*ISNUMBER(A$9:A$16378)),1)</f>
        <v>44677</v>
      </c>
      <c r="G14714" s="5" cm="1">
        <f t="array" ref="G14714">INDEX(_xlfn._xlws.FILTER(A$9:A$16378,E14714=E$9:E$16378*ISNUMBER(A$9:A$16378)),COUNT(_xlfn._xlws.FILTER(A$9:A$16378,E14714=E$9:E$16378*ISNUMBER(A$9:A$16378))))</f>
        <v>44679</v>
      </c>
      <c r="H14714" t="str">
        <v/>
      </c>
      <c r="I14714" s="10" cm="1">
        <f t="array" ref="I14714">_xlfn.IFS(AND(OR(_xlfn._xlws.FILTER(D$9:D$16388,E$9:E$16388=E14714)),ROW()=_xlfn.MINIFS(_xlfn.ANCHORARRAY(H$9),E$9:E$16388,E14714)),A14714-C$4,ROW()=_xlfn.MINIFS(_xlfn.ANCHORARRAY(H$9),E$9:E$16388,E14714),IFERROR(A14714-INDEX(G$9:G$16388,MATCH(E14714-1,E$9:E$16388,0)),A14714-C$4),ISNUMBER(A14714),A14714-F14714,TRUE,"")</f>
        <v>1</v>
      </c>
      <c r="J14714" t="b">
        <f t="shared" si="685"/>
        <v>0</v>
      </c>
      <c r="L14714" s="5"/>
    </row>
    <row r="14715" spans="1:12">
      <c r="B14715" s="4" t="str">
        <f>"annual period "&amp;COUNTIF(D$9:D14715,TRUE)</f>
        <v>annual period 46</v>
      </c>
      <c r="D14715" t="b">
        <f t="shared" si="687"/>
        <v>0</v>
      </c>
      <c r="E14715">
        <f t="shared" si="686"/>
        <v>2320</v>
      </c>
      <c r="F14715" s="5" cm="1">
        <f t="array" ref="F14715">INDEX(_xlfn._xlws.FILTER(A$9:A$16378,E14715=E$9:E$16378*ISNUMBER(A$9:A$16378)),1)</f>
        <v>44677</v>
      </c>
      <c r="G14715" s="5" cm="1">
        <f t="array" ref="G14715">INDEX(_xlfn._xlws.FILTER(A$9:A$16378,E14715=E$9:E$16378*ISNUMBER(A$9:A$16378)),COUNT(_xlfn._xlws.FILTER(A$9:A$16378,E14715=E$9:E$16378*ISNUMBER(A$9:A$16378))))</f>
        <v>44679</v>
      </c>
      <c r="H14715" t="str">
        <v/>
      </c>
      <c r="I14715" s="10" t="str" cm="1">
        <f t="array" ref="I14715">_xlfn.IFS(AND(OR(_xlfn._xlws.FILTER(D$9:D$16388,E$9:E$16388=E14715)),ROW()=_xlfn.MINIFS(_xlfn.ANCHORARRAY(H$9),E$9:E$16388,E14715)),A14715-C$4,ROW()=_xlfn.MINIFS(_xlfn.ANCHORARRAY(H$9),E$9:E$16388,E14715),IFERROR(A14715-INDEX(G$9:G$16388,MATCH(E14715-1,E$9:E$16388,0)),A14715-C$4),ISNUMBER(A14715),A14715-F14715,TRUE,"")</f>
        <v/>
      </c>
      <c r="J14715" t="str">
        <f t="shared" si="685"/>
        <v/>
      </c>
      <c r="L14715" s="5"/>
    </row>
    <row r="14716" spans="1:12">
      <c r="A14716" s="3">
        <v>44678</v>
      </c>
      <c r="B14716" s="4" t="str">
        <f>"annual period "&amp;COUNTIF(D$9:D14716,TRUE)</f>
        <v>annual period 46</v>
      </c>
      <c r="D14716" t="b">
        <f t="shared" si="687"/>
        <v>0</v>
      </c>
      <c r="E14716">
        <f t="shared" si="686"/>
        <v>2320</v>
      </c>
      <c r="F14716" s="5" cm="1">
        <f t="array" ref="F14716">INDEX(_xlfn._xlws.FILTER(A$9:A$16378,E14716=E$9:E$16378*ISNUMBER(A$9:A$16378)),1)</f>
        <v>44677</v>
      </c>
      <c r="G14716" s="5" cm="1">
        <f t="array" ref="G14716">INDEX(_xlfn._xlws.FILTER(A$9:A$16378,E14716=E$9:E$16378*ISNUMBER(A$9:A$16378)),COUNT(_xlfn._xlws.FILTER(A$9:A$16378,E14716=E$9:E$16378*ISNUMBER(A$9:A$16378))))</f>
        <v>44679</v>
      </c>
      <c r="H14716" t="str">
        <v/>
      </c>
      <c r="I14716" s="10" cm="1">
        <f t="array" ref="I14716">_xlfn.IFS(AND(OR(_xlfn._xlws.FILTER(D$9:D$16388,E$9:E$16388=E14716)),ROW()=_xlfn.MINIFS(_xlfn.ANCHORARRAY(H$9),E$9:E$16388,E14716)),A14716-C$4,ROW()=_xlfn.MINIFS(_xlfn.ANCHORARRAY(H$9),E$9:E$16388,E14716),IFERROR(A14716-INDEX(G$9:G$16388,MATCH(E14716-1,E$9:E$16388,0)),A14716-C$4),ISNUMBER(A14716),A14716-F14716,TRUE,"")</f>
        <v>1</v>
      </c>
      <c r="J14716" t="b">
        <f t="shared" si="685"/>
        <v>0</v>
      </c>
      <c r="L14716" s="5"/>
    </row>
    <row r="14717" spans="1:12">
      <c r="B14717" s="4" t="str">
        <f>"annual period "&amp;COUNTIF(D$9:D14717,TRUE)</f>
        <v>annual period 46</v>
      </c>
      <c r="D14717" t="b">
        <f t="shared" si="687"/>
        <v>0</v>
      </c>
      <c r="E14717">
        <f t="shared" si="686"/>
        <v>2320</v>
      </c>
      <c r="F14717" s="5" cm="1">
        <f t="array" ref="F14717">INDEX(_xlfn._xlws.FILTER(A$9:A$16378,E14717=E$9:E$16378*ISNUMBER(A$9:A$16378)),1)</f>
        <v>44677</v>
      </c>
      <c r="G14717" s="5" cm="1">
        <f t="array" ref="G14717">INDEX(_xlfn._xlws.FILTER(A$9:A$16378,E14717=E$9:E$16378*ISNUMBER(A$9:A$16378)),COUNT(_xlfn._xlws.FILTER(A$9:A$16378,E14717=E$9:E$16378*ISNUMBER(A$9:A$16378))))</f>
        <v>44679</v>
      </c>
      <c r="H14717" t="str">
        <v/>
      </c>
      <c r="I14717" s="10" t="str" cm="1">
        <f t="array" ref="I14717">_xlfn.IFS(AND(OR(_xlfn._xlws.FILTER(D$9:D$16388,E$9:E$16388=E14717)),ROW()=_xlfn.MINIFS(_xlfn.ANCHORARRAY(H$9),E$9:E$16388,E14717)),A14717-C$4,ROW()=_xlfn.MINIFS(_xlfn.ANCHORARRAY(H$9),E$9:E$16388,E14717),IFERROR(A14717-INDEX(G$9:G$16388,MATCH(E14717-1,E$9:E$16388,0)),A14717-C$4),ISNUMBER(A14717),A14717-F14717,TRUE,"")</f>
        <v/>
      </c>
      <c r="J14717" t="str">
        <f t="shared" si="685"/>
        <v/>
      </c>
      <c r="L14717" s="5"/>
    </row>
    <row r="14718" spans="1:12">
      <c r="A14718" s="3">
        <v>44679</v>
      </c>
      <c r="B14718" s="4" t="str">
        <f>"annual period "&amp;COUNTIF(D$9:D14718,TRUE)</f>
        <v>annual period 46</v>
      </c>
      <c r="D14718" t="b">
        <f t="shared" si="687"/>
        <v>0</v>
      </c>
      <c r="E14718">
        <f t="shared" si="686"/>
        <v>2320</v>
      </c>
      <c r="F14718" s="5" cm="1">
        <f t="array" ref="F14718">INDEX(_xlfn._xlws.FILTER(A$9:A$16378,E14718=E$9:E$16378*ISNUMBER(A$9:A$16378)),1)</f>
        <v>44677</v>
      </c>
      <c r="G14718" s="5" cm="1">
        <f t="array" ref="G14718">INDEX(_xlfn._xlws.FILTER(A$9:A$16378,E14718=E$9:E$16378*ISNUMBER(A$9:A$16378)),COUNT(_xlfn._xlws.FILTER(A$9:A$16378,E14718=E$9:E$16378*ISNUMBER(A$9:A$16378))))</f>
        <v>44679</v>
      </c>
      <c r="H14718" t="str">
        <v/>
      </c>
      <c r="I14718" s="10" cm="1">
        <f t="array" ref="I14718">_xlfn.IFS(AND(OR(_xlfn._xlws.FILTER(D$9:D$16388,E$9:E$16388=E14718)),ROW()=_xlfn.MINIFS(_xlfn.ANCHORARRAY(H$9),E$9:E$16388,E14718)),A14718-C$4,ROW()=_xlfn.MINIFS(_xlfn.ANCHORARRAY(H$9),E$9:E$16388,E14718),IFERROR(A14718-INDEX(G$9:G$16388,MATCH(E14718-1,E$9:E$16388,0)),A14718-C$4),ISNUMBER(A14718),A14718-F14718,TRUE,"")</f>
        <v>2</v>
      </c>
      <c r="J14718" t="b">
        <f t="shared" si="685"/>
        <v>0</v>
      </c>
      <c r="L14718" s="5"/>
    </row>
    <row r="14719" spans="1:12">
      <c r="B14719" s="4" t="str">
        <f>"annual period "&amp;COUNTIF(D$9:D14719,TRUE)</f>
        <v>annual period 46</v>
      </c>
      <c r="D14719" t="b">
        <f t="shared" si="687"/>
        <v>0</v>
      </c>
      <c r="E14719">
        <f t="shared" si="686"/>
        <v>2320</v>
      </c>
      <c r="F14719" s="5" cm="1">
        <f t="array" ref="F14719">INDEX(_xlfn._xlws.FILTER(A$9:A$16378,E14719=E$9:E$16378*ISNUMBER(A$9:A$16378)),1)</f>
        <v>44677</v>
      </c>
      <c r="G14719" s="5" cm="1">
        <f t="array" ref="G14719">INDEX(_xlfn._xlws.FILTER(A$9:A$16378,E14719=E$9:E$16378*ISNUMBER(A$9:A$16378)),COUNT(_xlfn._xlws.FILTER(A$9:A$16378,E14719=E$9:E$16378*ISNUMBER(A$9:A$16378))))</f>
        <v>44679</v>
      </c>
      <c r="H14719" t="str">
        <v/>
      </c>
      <c r="I14719" s="10" t="str" cm="1">
        <f t="array" ref="I14719">_xlfn.IFS(AND(OR(_xlfn._xlws.FILTER(D$9:D$16388,E$9:E$16388=E14719)),ROW()=_xlfn.MINIFS(_xlfn.ANCHORARRAY(H$9),E$9:E$16388,E14719)),A14719-C$4,ROW()=_xlfn.MINIFS(_xlfn.ANCHORARRAY(H$9),E$9:E$16388,E14719),IFERROR(A14719-INDEX(G$9:G$16388,MATCH(E14719-1,E$9:E$16388,0)),A14719-C$4),ISNUMBER(A14719),A14719-F14719,TRUE,"")</f>
        <v/>
      </c>
      <c r="J14719" t="str">
        <f t="shared" si="685"/>
        <v/>
      </c>
      <c r="L14719" s="5"/>
    </row>
    <row r="14720" spans="1:12">
      <c r="A14720" s="3">
        <v>44679</v>
      </c>
      <c r="B14720" s="4" t="str">
        <f>"annual period "&amp;COUNTIF(D$9:D14720,TRUE)</f>
        <v>annual period 46</v>
      </c>
      <c r="D14720" t="b">
        <f t="shared" si="687"/>
        <v>0</v>
      </c>
      <c r="E14720">
        <f t="shared" si="686"/>
        <v>2320</v>
      </c>
      <c r="F14720" s="5" cm="1">
        <f t="array" ref="F14720">INDEX(_xlfn._xlws.FILTER(A$9:A$16378,E14720=E$9:E$16378*ISNUMBER(A$9:A$16378)),1)</f>
        <v>44677</v>
      </c>
      <c r="G14720" s="5" cm="1">
        <f t="array" ref="G14720">INDEX(_xlfn._xlws.FILTER(A$9:A$16378,E14720=E$9:E$16378*ISNUMBER(A$9:A$16378)),COUNT(_xlfn._xlws.FILTER(A$9:A$16378,E14720=E$9:E$16378*ISNUMBER(A$9:A$16378))))</f>
        <v>44679</v>
      </c>
      <c r="H14720" t="str">
        <v/>
      </c>
      <c r="I14720" s="10" cm="1">
        <f t="array" ref="I14720">_xlfn.IFS(AND(OR(_xlfn._xlws.FILTER(D$9:D$16388,E$9:E$16388=E14720)),ROW()=_xlfn.MINIFS(_xlfn.ANCHORARRAY(H$9),E$9:E$16388,E14720)),A14720-C$4,ROW()=_xlfn.MINIFS(_xlfn.ANCHORARRAY(H$9),E$9:E$16388,E14720),IFERROR(A14720-INDEX(G$9:G$16388,MATCH(E14720-1,E$9:E$16388,0)),A14720-C$4),ISNUMBER(A14720),A14720-F14720,TRUE,"")</f>
        <v>2</v>
      </c>
      <c r="J14720" t="b">
        <f t="shared" si="685"/>
        <v>0</v>
      </c>
      <c r="L14720" s="5"/>
    </row>
    <row r="14721" spans="1:12">
      <c r="A14721" s="1" t="s">
        <v>14</v>
      </c>
      <c r="B14721" s="4" t="str">
        <f>"annual period "&amp;COUNTIF(D$9:D14721,TRUE)</f>
        <v>annual period 46</v>
      </c>
      <c r="D14721" t="b">
        <f t="shared" si="687"/>
        <v>0</v>
      </c>
      <c r="E14721">
        <f t="shared" si="686"/>
        <v>2321</v>
      </c>
      <c r="F14721" s="5" cm="1">
        <f t="array" ref="F14721">INDEX(_xlfn._xlws.FILTER(A$9:A$16378,E14721=E$9:E$16378*ISNUMBER(A$9:A$16378)),1)</f>
        <v>44694</v>
      </c>
      <c r="G14721" s="5" cm="1">
        <f t="array" ref="G14721">INDEX(_xlfn._xlws.FILTER(A$9:A$16378,E14721=E$9:E$16378*ISNUMBER(A$9:A$16378)),COUNT(_xlfn._xlws.FILTER(A$9:A$16378,E14721=E$9:E$16378*ISNUMBER(A$9:A$16378))))</f>
        <v>44695</v>
      </c>
      <c r="H14721" t="str">
        <v/>
      </c>
      <c r="I14721" s="10" t="str" cm="1">
        <f t="array" ref="I14721">_xlfn.IFS(AND(OR(_xlfn._xlws.FILTER(D$9:D$16388,E$9:E$16388=E14721)),ROW()=_xlfn.MINIFS(_xlfn.ANCHORARRAY(H$9),E$9:E$16388,E14721)),A14721-C$4,ROW()=_xlfn.MINIFS(_xlfn.ANCHORARRAY(H$9),E$9:E$16388,E14721),IFERROR(A14721-INDEX(G$9:G$16388,MATCH(E14721-1,E$9:E$16388,0)),A14721-C$4),ISNUMBER(A14721),A14721-F14721,TRUE,"")</f>
        <v/>
      </c>
      <c r="J14721" t="str">
        <f t="shared" si="685"/>
        <v/>
      </c>
      <c r="L14721" s="5"/>
    </row>
    <row r="14722" spans="1:12">
      <c r="A14722" s="2"/>
      <c r="B14722" s="4" t="str">
        <f>"annual period "&amp;COUNTIF(D$9:D14722,TRUE)</f>
        <v>annual period 46</v>
      </c>
      <c r="D14722" t="b">
        <f t="shared" si="687"/>
        <v>0</v>
      </c>
      <c r="E14722">
        <f t="shared" si="686"/>
        <v>2321</v>
      </c>
      <c r="F14722" s="5" cm="1">
        <f t="array" ref="F14722">INDEX(_xlfn._xlws.FILTER(A$9:A$16378,E14722=E$9:E$16378*ISNUMBER(A$9:A$16378)),1)</f>
        <v>44694</v>
      </c>
      <c r="G14722" s="5" cm="1">
        <f t="array" ref="G14722">INDEX(_xlfn._xlws.FILTER(A$9:A$16378,E14722=E$9:E$16378*ISNUMBER(A$9:A$16378)),COUNT(_xlfn._xlws.FILTER(A$9:A$16378,E14722=E$9:E$16378*ISNUMBER(A$9:A$16378))))</f>
        <v>44695</v>
      </c>
      <c r="H14722" t="str">
        <v/>
      </c>
      <c r="I14722" s="10" t="str" cm="1">
        <f t="array" ref="I14722">_xlfn.IFS(AND(OR(_xlfn._xlws.FILTER(D$9:D$16388,E$9:E$16388=E14722)),ROW()=_xlfn.MINIFS(_xlfn.ANCHORARRAY(H$9),E$9:E$16388,E14722)),A14722-C$4,ROW()=_xlfn.MINIFS(_xlfn.ANCHORARRAY(H$9),E$9:E$16388,E14722),IFERROR(A14722-INDEX(G$9:G$16388,MATCH(E14722-1,E$9:E$16388,0)),A14722-C$4),ISNUMBER(A14722),A14722-F14722,TRUE,"")</f>
        <v/>
      </c>
      <c r="J14722" t="str">
        <f t="shared" si="685"/>
        <v/>
      </c>
      <c r="L14722" s="5"/>
    </row>
    <row r="14723" spans="1:12">
      <c r="A14723" s="3">
        <v>44694</v>
      </c>
      <c r="B14723" s="4" t="str">
        <f>"annual period "&amp;COUNTIF(D$9:D14723,TRUE)</f>
        <v>annual period 46</v>
      </c>
      <c r="D14723" t="b">
        <f t="shared" si="687"/>
        <v>0</v>
      </c>
      <c r="E14723">
        <f t="shared" si="686"/>
        <v>2321</v>
      </c>
      <c r="F14723" s="5" cm="1">
        <f t="array" ref="F14723">INDEX(_xlfn._xlws.FILTER(A$9:A$16378,E14723=E$9:E$16378*ISNUMBER(A$9:A$16378)),1)</f>
        <v>44694</v>
      </c>
      <c r="G14723" s="5" cm="1">
        <f t="array" ref="G14723">INDEX(_xlfn._xlws.FILTER(A$9:A$16378,E14723=E$9:E$16378*ISNUMBER(A$9:A$16378)),COUNT(_xlfn._xlws.FILTER(A$9:A$16378,E14723=E$9:E$16378*ISNUMBER(A$9:A$16378))))</f>
        <v>44695</v>
      </c>
      <c r="H14723">
        <v>14723</v>
      </c>
      <c r="I14723" s="10" cm="1">
        <f t="array" ref="I14723">_xlfn.IFS(AND(OR(_xlfn._xlws.FILTER(D$9:D$16388,E$9:E$16388=E14723)),ROW()=_xlfn.MINIFS(_xlfn.ANCHORARRAY(H$9),E$9:E$16388,E14723)),A14723-C$4,ROW()=_xlfn.MINIFS(_xlfn.ANCHORARRAY(H$9),E$9:E$16388,E14723),IFERROR(A14723-INDEX(G$9:G$16388,MATCH(E14723-1,E$9:E$16388,0)),A14723-C$4),ISNUMBER(A14723),A14723-F14723,TRUE,"")</f>
        <v>15</v>
      </c>
      <c r="J14723" t="b">
        <f t="shared" si="685"/>
        <v>0</v>
      </c>
      <c r="L14723" s="5"/>
    </row>
    <row r="14724" spans="1:12">
      <c r="B14724" s="4" t="str">
        <f>"annual period "&amp;COUNTIF(D$9:D14724,TRUE)</f>
        <v>annual period 46</v>
      </c>
      <c r="D14724" t="b">
        <f t="shared" si="687"/>
        <v>0</v>
      </c>
      <c r="E14724">
        <f t="shared" si="686"/>
        <v>2321</v>
      </c>
      <c r="F14724" s="5" cm="1">
        <f t="array" ref="F14724">INDEX(_xlfn._xlws.FILTER(A$9:A$16378,E14724=E$9:E$16378*ISNUMBER(A$9:A$16378)),1)</f>
        <v>44694</v>
      </c>
      <c r="G14724" s="5" cm="1">
        <f t="array" ref="G14724">INDEX(_xlfn._xlws.FILTER(A$9:A$16378,E14724=E$9:E$16378*ISNUMBER(A$9:A$16378)),COUNT(_xlfn._xlws.FILTER(A$9:A$16378,E14724=E$9:E$16378*ISNUMBER(A$9:A$16378))))</f>
        <v>44695</v>
      </c>
      <c r="H14724" t="str">
        <v/>
      </c>
      <c r="I14724" s="10" t="str" cm="1">
        <f t="array" ref="I14724">_xlfn.IFS(AND(OR(_xlfn._xlws.FILTER(D$9:D$16388,E$9:E$16388=E14724)),ROW()=_xlfn.MINIFS(_xlfn.ANCHORARRAY(H$9),E$9:E$16388,E14724)),A14724-C$4,ROW()=_xlfn.MINIFS(_xlfn.ANCHORARRAY(H$9),E$9:E$16388,E14724),IFERROR(A14724-INDEX(G$9:G$16388,MATCH(E14724-1,E$9:E$16388,0)),A14724-C$4),ISNUMBER(A14724),A14724-F14724,TRUE,"")</f>
        <v/>
      </c>
      <c r="J14724" t="str">
        <f t="shared" si="685"/>
        <v/>
      </c>
      <c r="L14724" s="5"/>
    </row>
    <row r="14725" spans="1:12">
      <c r="A14725" s="3">
        <v>44695</v>
      </c>
      <c r="B14725" s="4" t="str">
        <f>"annual period "&amp;COUNTIF(D$9:D14725,TRUE)</f>
        <v>annual period 46</v>
      </c>
      <c r="D14725" t="b">
        <f t="shared" si="687"/>
        <v>0</v>
      </c>
      <c r="E14725">
        <f t="shared" si="686"/>
        <v>2321</v>
      </c>
      <c r="F14725" s="5" cm="1">
        <f t="array" ref="F14725">INDEX(_xlfn._xlws.FILTER(A$9:A$16378,E14725=E$9:E$16378*ISNUMBER(A$9:A$16378)),1)</f>
        <v>44694</v>
      </c>
      <c r="G14725" s="5" cm="1">
        <f t="array" ref="G14725">INDEX(_xlfn._xlws.FILTER(A$9:A$16378,E14725=E$9:E$16378*ISNUMBER(A$9:A$16378)),COUNT(_xlfn._xlws.FILTER(A$9:A$16378,E14725=E$9:E$16378*ISNUMBER(A$9:A$16378))))</f>
        <v>44695</v>
      </c>
      <c r="H14725" t="str">
        <v/>
      </c>
      <c r="I14725" s="10" cm="1">
        <f t="array" ref="I14725">_xlfn.IFS(AND(OR(_xlfn._xlws.FILTER(D$9:D$16388,E$9:E$16388=E14725)),ROW()=_xlfn.MINIFS(_xlfn.ANCHORARRAY(H$9),E$9:E$16388,E14725)),A14725-C$4,ROW()=_xlfn.MINIFS(_xlfn.ANCHORARRAY(H$9),E$9:E$16388,E14725),IFERROR(A14725-INDEX(G$9:G$16388,MATCH(E14725-1,E$9:E$16388,0)),A14725-C$4),ISNUMBER(A14725),A14725-F14725,TRUE,"")</f>
        <v>1</v>
      </c>
      <c r="J14725" t="b">
        <f t="shared" si="685"/>
        <v>0</v>
      </c>
      <c r="L14725" s="5"/>
    </row>
    <row r="14726" spans="1:12">
      <c r="B14726" s="4" t="str">
        <f>"annual period "&amp;COUNTIF(D$9:D14726,TRUE)</f>
        <v>annual period 46</v>
      </c>
      <c r="D14726" t="b">
        <f t="shared" si="687"/>
        <v>0</v>
      </c>
      <c r="E14726">
        <f t="shared" si="686"/>
        <v>2321</v>
      </c>
      <c r="F14726" s="5" cm="1">
        <f t="array" ref="F14726">INDEX(_xlfn._xlws.FILTER(A$9:A$16378,E14726=E$9:E$16378*ISNUMBER(A$9:A$16378)),1)</f>
        <v>44694</v>
      </c>
      <c r="G14726" s="5" cm="1">
        <f t="array" ref="G14726">INDEX(_xlfn._xlws.FILTER(A$9:A$16378,E14726=E$9:E$16378*ISNUMBER(A$9:A$16378)),COUNT(_xlfn._xlws.FILTER(A$9:A$16378,E14726=E$9:E$16378*ISNUMBER(A$9:A$16378))))</f>
        <v>44695</v>
      </c>
      <c r="H14726" t="str">
        <v/>
      </c>
      <c r="I14726" s="10" t="str" cm="1">
        <f t="array" ref="I14726">_xlfn.IFS(AND(OR(_xlfn._xlws.FILTER(D$9:D$16388,E$9:E$16388=E14726)),ROW()=_xlfn.MINIFS(_xlfn.ANCHORARRAY(H$9),E$9:E$16388,E14726)),A14726-C$4,ROW()=_xlfn.MINIFS(_xlfn.ANCHORARRAY(H$9),E$9:E$16388,E14726),IFERROR(A14726-INDEX(G$9:G$16388,MATCH(E14726-1,E$9:E$16388,0)),A14726-C$4),ISNUMBER(A14726),A14726-F14726,TRUE,"")</f>
        <v/>
      </c>
      <c r="J14726" t="str">
        <f t="shared" ref="J14726:J14789" si="688">IF(I14726="","",I14726&gt;30)</f>
        <v/>
      </c>
      <c r="L14726" s="5"/>
    </row>
    <row r="14727" spans="1:12">
      <c r="A14727" s="3">
        <v>44695</v>
      </c>
      <c r="B14727" s="4" t="str">
        <f>"annual period "&amp;COUNTIF(D$9:D14727,TRUE)</f>
        <v>annual period 46</v>
      </c>
      <c r="D14727" t="b">
        <f t="shared" si="687"/>
        <v>0</v>
      </c>
      <c r="E14727">
        <f t="shared" si="686"/>
        <v>2321</v>
      </c>
      <c r="F14727" s="5" cm="1">
        <f t="array" ref="F14727">INDEX(_xlfn._xlws.FILTER(A$9:A$16378,E14727=E$9:E$16378*ISNUMBER(A$9:A$16378)),1)</f>
        <v>44694</v>
      </c>
      <c r="G14727" s="5" cm="1">
        <f t="array" ref="G14727">INDEX(_xlfn._xlws.FILTER(A$9:A$16378,E14727=E$9:E$16378*ISNUMBER(A$9:A$16378)),COUNT(_xlfn._xlws.FILTER(A$9:A$16378,E14727=E$9:E$16378*ISNUMBER(A$9:A$16378))))</f>
        <v>44695</v>
      </c>
      <c r="H14727" t="str">
        <v/>
      </c>
      <c r="I14727" s="10" cm="1">
        <f t="array" ref="I14727">_xlfn.IFS(AND(OR(_xlfn._xlws.FILTER(D$9:D$16388,E$9:E$16388=E14727)),ROW()=_xlfn.MINIFS(_xlfn.ANCHORARRAY(H$9),E$9:E$16388,E14727)),A14727-C$4,ROW()=_xlfn.MINIFS(_xlfn.ANCHORARRAY(H$9),E$9:E$16388,E14727),IFERROR(A14727-INDEX(G$9:G$16388,MATCH(E14727-1,E$9:E$16388,0)),A14727-C$4),ISNUMBER(A14727),A14727-F14727,TRUE,"")</f>
        <v>1</v>
      </c>
      <c r="J14727" t="b">
        <f t="shared" si="688"/>
        <v>0</v>
      </c>
      <c r="L14727" s="5"/>
    </row>
    <row r="14728" spans="1:12">
      <c r="B14728" s="4" t="str">
        <f>"annual period "&amp;COUNTIF(D$9:D14728,TRUE)</f>
        <v>annual period 46</v>
      </c>
      <c r="D14728" t="b">
        <f t="shared" si="687"/>
        <v>0</v>
      </c>
      <c r="E14728">
        <f t="shared" si="686"/>
        <v>2321</v>
      </c>
      <c r="F14728" s="5" cm="1">
        <f t="array" ref="F14728">INDEX(_xlfn._xlws.FILTER(A$9:A$16378,E14728=E$9:E$16378*ISNUMBER(A$9:A$16378)),1)</f>
        <v>44694</v>
      </c>
      <c r="G14728" s="5" cm="1">
        <f t="array" ref="G14728">INDEX(_xlfn._xlws.FILTER(A$9:A$16378,E14728=E$9:E$16378*ISNUMBER(A$9:A$16378)),COUNT(_xlfn._xlws.FILTER(A$9:A$16378,E14728=E$9:E$16378*ISNUMBER(A$9:A$16378))))</f>
        <v>44695</v>
      </c>
      <c r="H14728" t="str">
        <v/>
      </c>
      <c r="I14728" s="10" t="str" cm="1">
        <f t="array" ref="I14728">_xlfn.IFS(AND(OR(_xlfn._xlws.FILTER(D$9:D$16388,E$9:E$16388=E14728)),ROW()=_xlfn.MINIFS(_xlfn.ANCHORARRAY(H$9),E$9:E$16388,E14728)),A14728-C$4,ROW()=_xlfn.MINIFS(_xlfn.ANCHORARRAY(H$9),E$9:E$16388,E14728),IFERROR(A14728-INDEX(G$9:G$16388,MATCH(E14728-1,E$9:E$16388,0)),A14728-C$4),ISNUMBER(A14728),A14728-F14728,TRUE,"")</f>
        <v/>
      </c>
      <c r="J14728" t="str">
        <f t="shared" si="688"/>
        <v/>
      </c>
      <c r="L14728" s="5"/>
    </row>
    <row r="14729" spans="1:12">
      <c r="A14729" s="3">
        <v>44695</v>
      </c>
      <c r="B14729" s="4" t="str">
        <f>"annual period "&amp;COUNTIF(D$9:D14729,TRUE)</f>
        <v>annual period 46</v>
      </c>
      <c r="D14729" t="b">
        <f t="shared" si="687"/>
        <v>0</v>
      </c>
      <c r="E14729">
        <f t="shared" si="686"/>
        <v>2321</v>
      </c>
      <c r="F14729" s="5" cm="1">
        <f t="array" ref="F14729">INDEX(_xlfn._xlws.FILTER(A$9:A$16378,E14729=E$9:E$16378*ISNUMBER(A$9:A$16378)),1)</f>
        <v>44694</v>
      </c>
      <c r="G14729" s="5" cm="1">
        <f t="array" ref="G14729">INDEX(_xlfn._xlws.FILTER(A$9:A$16378,E14729=E$9:E$16378*ISNUMBER(A$9:A$16378)),COUNT(_xlfn._xlws.FILTER(A$9:A$16378,E14729=E$9:E$16378*ISNUMBER(A$9:A$16378))))</f>
        <v>44695</v>
      </c>
      <c r="H14729" t="str">
        <v/>
      </c>
      <c r="I14729" s="10" cm="1">
        <f t="array" ref="I14729">_xlfn.IFS(AND(OR(_xlfn._xlws.FILTER(D$9:D$16388,E$9:E$16388=E14729)),ROW()=_xlfn.MINIFS(_xlfn.ANCHORARRAY(H$9),E$9:E$16388,E14729)),A14729-C$4,ROW()=_xlfn.MINIFS(_xlfn.ANCHORARRAY(H$9),E$9:E$16388,E14729),IFERROR(A14729-INDEX(G$9:G$16388,MATCH(E14729-1,E$9:E$16388,0)),A14729-C$4),ISNUMBER(A14729),A14729-F14729,TRUE,"")</f>
        <v>1</v>
      </c>
      <c r="J14729" t="b">
        <f t="shared" si="688"/>
        <v>0</v>
      </c>
      <c r="L14729" s="5"/>
    </row>
    <row r="14730" spans="1:12">
      <c r="A14730" s="1" t="s">
        <v>14</v>
      </c>
      <c r="B14730" s="4" t="str">
        <f>"annual period "&amp;COUNTIF(D$9:D14730,TRUE)</f>
        <v>annual period 46</v>
      </c>
      <c r="D14730" t="b">
        <f t="shared" si="687"/>
        <v>0</v>
      </c>
      <c r="E14730">
        <f t="shared" si="686"/>
        <v>2322</v>
      </c>
      <c r="F14730" s="5" cm="1">
        <f t="array" ref="F14730">INDEX(_xlfn._xlws.FILTER(A$9:A$16378,E14730=E$9:E$16378*ISNUMBER(A$9:A$16378)),1)</f>
        <v>44697</v>
      </c>
      <c r="G14730" s="5" cm="1">
        <f t="array" ref="G14730">INDEX(_xlfn._xlws.FILTER(A$9:A$16378,E14730=E$9:E$16378*ISNUMBER(A$9:A$16378)),COUNT(_xlfn._xlws.FILTER(A$9:A$16378,E14730=E$9:E$16378*ISNUMBER(A$9:A$16378))))</f>
        <v>44697</v>
      </c>
      <c r="H14730" t="str">
        <v/>
      </c>
      <c r="I14730" s="10" t="str" cm="1">
        <f t="array" ref="I14730">_xlfn.IFS(AND(OR(_xlfn._xlws.FILTER(D$9:D$16388,E$9:E$16388=E14730)),ROW()=_xlfn.MINIFS(_xlfn.ANCHORARRAY(H$9),E$9:E$16388,E14730)),A14730-C$4,ROW()=_xlfn.MINIFS(_xlfn.ANCHORARRAY(H$9),E$9:E$16388,E14730),IFERROR(A14730-INDEX(G$9:G$16388,MATCH(E14730-1,E$9:E$16388,0)),A14730-C$4),ISNUMBER(A14730),A14730-F14730,TRUE,"")</f>
        <v/>
      </c>
      <c r="J14730" t="str">
        <f t="shared" si="688"/>
        <v/>
      </c>
      <c r="L14730" s="5"/>
    </row>
    <row r="14731" spans="1:12">
      <c r="A14731" s="2"/>
      <c r="B14731" s="4" t="str">
        <f>"annual period "&amp;COUNTIF(D$9:D14731,TRUE)</f>
        <v>annual period 46</v>
      </c>
      <c r="D14731" t="b">
        <f t="shared" si="687"/>
        <v>0</v>
      </c>
      <c r="E14731">
        <f t="shared" ref="E14731:E14794" si="689">IF(A14731="Trip #",E14730+1,E14730)</f>
        <v>2322</v>
      </c>
      <c r="F14731" s="5" cm="1">
        <f t="array" ref="F14731">INDEX(_xlfn._xlws.FILTER(A$9:A$16378,E14731=E$9:E$16378*ISNUMBER(A$9:A$16378)),1)</f>
        <v>44697</v>
      </c>
      <c r="G14731" s="5" cm="1">
        <f t="array" ref="G14731">INDEX(_xlfn._xlws.FILTER(A$9:A$16378,E14731=E$9:E$16378*ISNUMBER(A$9:A$16378)),COUNT(_xlfn._xlws.FILTER(A$9:A$16378,E14731=E$9:E$16378*ISNUMBER(A$9:A$16378))))</f>
        <v>44697</v>
      </c>
      <c r="H14731" t="str">
        <v/>
      </c>
      <c r="I14731" s="10" t="str" cm="1">
        <f t="array" ref="I14731">_xlfn.IFS(AND(OR(_xlfn._xlws.FILTER(D$9:D$16388,E$9:E$16388=E14731)),ROW()=_xlfn.MINIFS(_xlfn.ANCHORARRAY(H$9),E$9:E$16388,E14731)),A14731-C$4,ROW()=_xlfn.MINIFS(_xlfn.ANCHORARRAY(H$9),E$9:E$16388,E14731),IFERROR(A14731-INDEX(G$9:G$16388,MATCH(E14731-1,E$9:E$16388,0)),A14731-C$4),ISNUMBER(A14731),A14731-F14731,TRUE,"")</f>
        <v/>
      </c>
      <c r="J14731" t="str">
        <f t="shared" si="688"/>
        <v/>
      </c>
      <c r="L14731" s="5"/>
    </row>
    <row r="14732" spans="1:12">
      <c r="A14732" s="3">
        <v>44697</v>
      </c>
      <c r="B14732" s="4" t="str">
        <f>"annual period "&amp;COUNTIF(D$9:D14732,TRUE)</f>
        <v>annual period 46</v>
      </c>
      <c r="D14732" t="b">
        <f t="shared" si="687"/>
        <v>0</v>
      </c>
      <c r="E14732">
        <f t="shared" si="689"/>
        <v>2322</v>
      </c>
      <c r="F14732" s="5" cm="1">
        <f t="array" ref="F14732">INDEX(_xlfn._xlws.FILTER(A$9:A$16378,E14732=E$9:E$16378*ISNUMBER(A$9:A$16378)),1)</f>
        <v>44697</v>
      </c>
      <c r="G14732" s="5" cm="1">
        <f t="array" ref="G14732">INDEX(_xlfn._xlws.FILTER(A$9:A$16378,E14732=E$9:E$16378*ISNUMBER(A$9:A$16378)),COUNT(_xlfn._xlws.FILTER(A$9:A$16378,E14732=E$9:E$16378*ISNUMBER(A$9:A$16378))))</f>
        <v>44697</v>
      </c>
      <c r="H14732">
        <v>14732</v>
      </c>
      <c r="I14732" s="10" cm="1">
        <f t="array" ref="I14732">_xlfn.IFS(AND(OR(_xlfn._xlws.FILTER(D$9:D$16388,E$9:E$16388=E14732)),ROW()=_xlfn.MINIFS(_xlfn.ANCHORARRAY(H$9),E$9:E$16388,E14732)),A14732-C$4,ROW()=_xlfn.MINIFS(_xlfn.ANCHORARRAY(H$9),E$9:E$16388,E14732),IFERROR(A14732-INDEX(G$9:G$16388,MATCH(E14732-1,E$9:E$16388,0)),A14732-C$4),ISNUMBER(A14732),A14732-F14732,TRUE,"")</f>
        <v>2</v>
      </c>
      <c r="J14732" t="b">
        <f t="shared" si="688"/>
        <v>0</v>
      </c>
      <c r="L14732" s="5"/>
    </row>
    <row r="14733" spans="1:12">
      <c r="B14733" s="4" t="str">
        <f>"annual period "&amp;COUNTIF(D$9:D14733,TRUE)</f>
        <v>annual period 46</v>
      </c>
      <c r="D14733" t="b">
        <f t="shared" si="687"/>
        <v>0</v>
      </c>
      <c r="E14733">
        <f t="shared" si="689"/>
        <v>2322</v>
      </c>
      <c r="F14733" s="5" cm="1">
        <f t="array" ref="F14733">INDEX(_xlfn._xlws.FILTER(A$9:A$16378,E14733=E$9:E$16378*ISNUMBER(A$9:A$16378)),1)</f>
        <v>44697</v>
      </c>
      <c r="G14733" s="5" cm="1">
        <f t="array" ref="G14733">INDEX(_xlfn._xlws.FILTER(A$9:A$16378,E14733=E$9:E$16378*ISNUMBER(A$9:A$16378)),COUNT(_xlfn._xlws.FILTER(A$9:A$16378,E14733=E$9:E$16378*ISNUMBER(A$9:A$16378))))</f>
        <v>44697</v>
      </c>
      <c r="H14733" t="str">
        <v/>
      </c>
      <c r="I14733" s="10" t="str" cm="1">
        <f t="array" ref="I14733">_xlfn.IFS(AND(OR(_xlfn._xlws.FILTER(D$9:D$16388,E$9:E$16388=E14733)),ROW()=_xlfn.MINIFS(_xlfn.ANCHORARRAY(H$9),E$9:E$16388,E14733)),A14733-C$4,ROW()=_xlfn.MINIFS(_xlfn.ANCHORARRAY(H$9),E$9:E$16388,E14733),IFERROR(A14733-INDEX(G$9:G$16388,MATCH(E14733-1,E$9:E$16388,0)),A14733-C$4),ISNUMBER(A14733),A14733-F14733,TRUE,"")</f>
        <v/>
      </c>
      <c r="J14733" t="str">
        <f t="shared" si="688"/>
        <v/>
      </c>
      <c r="L14733" s="5"/>
    </row>
    <row r="14734" spans="1:12">
      <c r="A14734" s="3">
        <v>44697</v>
      </c>
      <c r="B14734" s="4" t="str">
        <f>"annual period "&amp;COUNTIF(D$9:D14734,TRUE)</f>
        <v>annual period 46</v>
      </c>
      <c r="D14734" t="b">
        <f t="shared" si="687"/>
        <v>0</v>
      </c>
      <c r="E14734">
        <f t="shared" si="689"/>
        <v>2322</v>
      </c>
      <c r="F14734" s="5" cm="1">
        <f t="array" ref="F14734">INDEX(_xlfn._xlws.FILTER(A$9:A$16378,E14734=E$9:E$16378*ISNUMBER(A$9:A$16378)),1)</f>
        <v>44697</v>
      </c>
      <c r="G14734" s="5" cm="1">
        <f t="array" ref="G14734">INDEX(_xlfn._xlws.FILTER(A$9:A$16378,E14734=E$9:E$16378*ISNUMBER(A$9:A$16378)),COUNT(_xlfn._xlws.FILTER(A$9:A$16378,E14734=E$9:E$16378*ISNUMBER(A$9:A$16378))))</f>
        <v>44697</v>
      </c>
      <c r="H14734">
        <v>14734</v>
      </c>
      <c r="I14734" s="10" cm="1">
        <f t="array" ref="I14734">_xlfn.IFS(AND(OR(_xlfn._xlws.FILTER(D$9:D$16388,E$9:E$16388=E14734)),ROW()=_xlfn.MINIFS(_xlfn.ANCHORARRAY(H$9),E$9:E$16388,E14734)),A14734-C$4,ROW()=_xlfn.MINIFS(_xlfn.ANCHORARRAY(H$9),E$9:E$16388,E14734),IFERROR(A14734-INDEX(G$9:G$16388,MATCH(E14734-1,E$9:E$16388,0)),A14734-C$4),ISNUMBER(A14734),A14734-F14734,TRUE,"")</f>
        <v>0</v>
      </c>
      <c r="J14734" t="b">
        <f t="shared" si="688"/>
        <v>0</v>
      </c>
      <c r="L14734" s="5"/>
    </row>
    <row r="14735" spans="1:12">
      <c r="B14735" s="4" t="str">
        <f>"annual period "&amp;COUNTIF(D$9:D14735,TRUE)</f>
        <v>annual period 46</v>
      </c>
      <c r="D14735" t="b">
        <f t="shared" si="687"/>
        <v>0</v>
      </c>
      <c r="E14735">
        <f t="shared" si="689"/>
        <v>2322</v>
      </c>
      <c r="F14735" s="5" cm="1">
        <f t="array" ref="F14735">INDEX(_xlfn._xlws.FILTER(A$9:A$16378,E14735=E$9:E$16378*ISNUMBER(A$9:A$16378)),1)</f>
        <v>44697</v>
      </c>
      <c r="G14735" s="5" cm="1">
        <f t="array" ref="G14735">INDEX(_xlfn._xlws.FILTER(A$9:A$16378,E14735=E$9:E$16378*ISNUMBER(A$9:A$16378)),COUNT(_xlfn._xlws.FILTER(A$9:A$16378,E14735=E$9:E$16378*ISNUMBER(A$9:A$16378))))</f>
        <v>44697</v>
      </c>
      <c r="H14735" t="str">
        <v/>
      </c>
      <c r="I14735" s="10" t="str" cm="1">
        <f t="array" ref="I14735">_xlfn.IFS(AND(OR(_xlfn._xlws.FILTER(D$9:D$16388,E$9:E$16388=E14735)),ROW()=_xlfn.MINIFS(_xlfn.ANCHORARRAY(H$9),E$9:E$16388,E14735)),A14735-C$4,ROW()=_xlfn.MINIFS(_xlfn.ANCHORARRAY(H$9),E$9:E$16388,E14735),IFERROR(A14735-INDEX(G$9:G$16388,MATCH(E14735-1,E$9:E$16388,0)),A14735-C$4),ISNUMBER(A14735),A14735-F14735,TRUE,"")</f>
        <v/>
      </c>
      <c r="J14735" t="str">
        <f t="shared" si="688"/>
        <v/>
      </c>
      <c r="L14735" s="5"/>
    </row>
    <row r="14736" spans="1:12">
      <c r="A14736" s="3">
        <v>44697</v>
      </c>
      <c r="B14736" s="4" t="str">
        <f>"annual period "&amp;COUNTIF(D$9:D14736,TRUE)</f>
        <v>annual period 46</v>
      </c>
      <c r="D14736" t="b">
        <f t="shared" si="687"/>
        <v>0</v>
      </c>
      <c r="E14736">
        <f t="shared" si="689"/>
        <v>2322</v>
      </c>
      <c r="F14736" s="5" cm="1">
        <f t="array" ref="F14736">INDEX(_xlfn._xlws.FILTER(A$9:A$16378,E14736=E$9:E$16378*ISNUMBER(A$9:A$16378)),1)</f>
        <v>44697</v>
      </c>
      <c r="G14736" s="5" cm="1">
        <f t="array" ref="G14736">INDEX(_xlfn._xlws.FILTER(A$9:A$16378,E14736=E$9:E$16378*ISNUMBER(A$9:A$16378)),COUNT(_xlfn._xlws.FILTER(A$9:A$16378,E14736=E$9:E$16378*ISNUMBER(A$9:A$16378))))</f>
        <v>44697</v>
      </c>
      <c r="H14736">
        <v>14736</v>
      </c>
      <c r="I14736" s="10" cm="1">
        <f t="array" ref="I14736">_xlfn.IFS(AND(OR(_xlfn._xlws.FILTER(D$9:D$16388,E$9:E$16388=E14736)),ROW()=_xlfn.MINIFS(_xlfn.ANCHORARRAY(H$9),E$9:E$16388,E14736)),A14736-C$4,ROW()=_xlfn.MINIFS(_xlfn.ANCHORARRAY(H$9),E$9:E$16388,E14736),IFERROR(A14736-INDEX(G$9:G$16388,MATCH(E14736-1,E$9:E$16388,0)),A14736-C$4),ISNUMBER(A14736),A14736-F14736,TRUE,"")</f>
        <v>0</v>
      </c>
      <c r="J14736" t="b">
        <f t="shared" si="688"/>
        <v>0</v>
      </c>
      <c r="L14736" s="5"/>
    </row>
    <row r="14737" spans="1:12">
      <c r="B14737" s="4" t="str">
        <f>"annual period "&amp;COUNTIF(D$9:D14737,TRUE)</f>
        <v>annual period 46</v>
      </c>
      <c r="D14737" t="b">
        <f t="shared" si="687"/>
        <v>0</v>
      </c>
      <c r="E14737">
        <f t="shared" si="689"/>
        <v>2322</v>
      </c>
      <c r="F14737" s="5" cm="1">
        <f t="array" ref="F14737">INDEX(_xlfn._xlws.FILTER(A$9:A$16378,E14737=E$9:E$16378*ISNUMBER(A$9:A$16378)),1)</f>
        <v>44697</v>
      </c>
      <c r="G14737" s="5" cm="1">
        <f t="array" ref="G14737">INDEX(_xlfn._xlws.FILTER(A$9:A$16378,E14737=E$9:E$16378*ISNUMBER(A$9:A$16378)),COUNT(_xlfn._xlws.FILTER(A$9:A$16378,E14737=E$9:E$16378*ISNUMBER(A$9:A$16378))))</f>
        <v>44697</v>
      </c>
      <c r="H14737" t="str">
        <v/>
      </c>
      <c r="I14737" s="10" t="str" cm="1">
        <f t="array" ref="I14737">_xlfn.IFS(AND(OR(_xlfn._xlws.FILTER(D$9:D$16388,E$9:E$16388=E14737)),ROW()=_xlfn.MINIFS(_xlfn.ANCHORARRAY(H$9),E$9:E$16388,E14737)),A14737-C$4,ROW()=_xlfn.MINIFS(_xlfn.ANCHORARRAY(H$9),E$9:E$16388,E14737),IFERROR(A14737-INDEX(G$9:G$16388,MATCH(E14737-1,E$9:E$16388,0)),A14737-C$4),ISNUMBER(A14737),A14737-F14737,TRUE,"")</f>
        <v/>
      </c>
      <c r="J14737" t="str">
        <f t="shared" si="688"/>
        <v/>
      </c>
      <c r="L14737" s="5"/>
    </row>
    <row r="14738" spans="1:12">
      <c r="A14738" s="3">
        <v>44697</v>
      </c>
      <c r="B14738" s="4" t="str">
        <f>"annual period "&amp;COUNTIF(D$9:D14738,TRUE)</f>
        <v>annual period 46</v>
      </c>
      <c r="D14738" t="b">
        <f t="shared" si="687"/>
        <v>0</v>
      </c>
      <c r="E14738">
        <f t="shared" si="689"/>
        <v>2322</v>
      </c>
      <c r="F14738" s="5" cm="1">
        <f t="array" ref="F14738">INDEX(_xlfn._xlws.FILTER(A$9:A$16378,E14738=E$9:E$16378*ISNUMBER(A$9:A$16378)),1)</f>
        <v>44697</v>
      </c>
      <c r="G14738" s="5" cm="1">
        <f t="array" ref="G14738">INDEX(_xlfn._xlws.FILTER(A$9:A$16378,E14738=E$9:E$16378*ISNUMBER(A$9:A$16378)),COUNT(_xlfn._xlws.FILTER(A$9:A$16378,E14738=E$9:E$16378*ISNUMBER(A$9:A$16378))))</f>
        <v>44697</v>
      </c>
      <c r="H14738">
        <v>14738</v>
      </c>
      <c r="I14738" s="10" cm="1">
        <f t="array" ref="I14738">_xlfn.IFS(AND(OR(_xlfn._xlws.FILTER(D$9:D$16388,E$9:E$16388=E14738)),ROW()=_xlfn.MINIFS(_xlfn.ANCHORARRAY(H$9),E$9:E$16388,E14738)),A14738-C$4,ROW()=_xlfn.MINIFS(_xlfn.ANCHORARRAY(H$9),E$9:E$16388,E14738),IFERROR(A14738-INDEX(G$9:G$16388,MATCH(E14738-1,E$9:E$16388,0)),A14738-C$4),ISNUMBER(A14738),A14738-F14738,TRUE,"")</f>
        <v>0</v>
      </c>
      <c r="J14738" t="b">
        <f t="shared" si="688"/>
        <v>0</v>
      </c>
      <c r="L14738" s="5"/>
    </row>
    <row r="14739" spans="1:12">
      <c r="A14739" s="1" t="s">
        <v>14</v>
      </c>
      <c r="B14739" s="4" t="str">
        <f>"annual period "&amp;COUNTIF(D$9:D14739,TRUE)</f>
        <v>annual period 46</v>
      </c>
      <c r="D14739" t="b">
        <f t="shared" si="687"/>
        <v>0</v>
      </c>
      <c r="E14739">
        <f t="shared" si="689"/>
        <v>2323</v>
      </c>
      <c r="F14739" s="5" cm="1">
        <f t="array" ref="F14739">INDEX(_xlfn._xlws.FILTER(A$9:A$16378,E14739=E$9:E$16378*ISNUMBER(A$9:A$16378)),1)</f>
        <v>44701</v>
      </c>
      <c r="G14739" s="5" cm="1">
        <f t="array" ref="G14739">INDEX(_xlfn._xlws.FILTER(A$9:A$16378,E14739=E$9:E$16378*ISNUMBER(A$9:A$16378)),COUNT(_xlfn._xlws.FILTER(A$9:A$16378,E14739=E$9:E$16378*ISNUMBER(A$9:A$16378))))</f>
        <v>44701</v>
      </c>
      <c r="H14739" t="str">
        <v/>
      </c>
      <c r="I14739" s="10" t="str" cm="1">
        <f t="array" ref="I14739">_xlfn.IFS(AND(OR(_xlfn._xlws.FILTER(D$9:D$16388,E$9:E$16388=E14739)),ROW()=_xlfn.MINIFS(_xlfn.ANCHORARRAY(H$9),E$9:E$16388,E14739)),A14739-C$4,ROW()=_xlfn.MINIFS(_xlfn.ANCHORARRAY(H$9),E$9:E$16388,E14739),IFERROR(A14739-INDEX(G$9:G$16388,MATCH(E14739-1,E$9:E$16388,0)),A14739-C$4),ISNUMBER(A14739),A14739-F14739,TRUE,"")</f>
        <v/>
      </c>
      <c r="J14739" t="str">
        <f t="shared" si="688"/>
        <v/>
      </c>
      <c r="L14739" s="5"/>
    </row>
    <row r="14740" spans="1:12">
      <c r="A14740" s="2"/>
      <c r="B14740" s="4" t="str">
        <f>"annual period "&amp;COUNTIF(D$9:D14740,TRUE)</f>
        <v>annual period 46</v>
      </c>
      <c r="D14740" t="b">
        <f t="shared" si="687"/>
        <v>0</v>
      </c>
      <c r="E14740">
        <f t="shared" si="689"/>
        <v>2323</v>
      </c>
      <c r="F14740" s="5" cm="1">
        <f t="array" ref="F14740">INDEX(_xlfn._xlws.FILTER(A$9:A$16378,E14740=E$9:E$16378*ISNUMBER(A$9:A$16378)),1)</f>
        <v>44701</v>
      </c>
      <c r="G14740" s="5" cm="1">
        <f t="array" ref="G14740">INDEX(_xlfn._xlws.FILTER(A$9:A$16378,E14740=E$9:E$16378*ISNUMBER(A$9:A$16378)),COUNT(_xlfn._xlws.FILTER(A$9:A$16378,E14740=E$9:E$16378*ISNUMBER(A$9:A$16378))))</f>
        <v>44701</v>
      </c>
      <c r="H14740" t="str">
        <v/>
      </c>
      <c r="I14740" s="10" t="str" cm="1">
        <f t="array" ref="I14740">_xlfn.IFS(AND(OR(_xlfn._xlws.FILTER(D$9:D$16388,E$9:E$16388=E14740)),ROW()=_xlfn.MINIFS(_xlfn.ANCHORARRAY(H$9),E$9:E$16388,E14740)),A14740-C$4,ROW()=_xlfn.MINIFS(_xlfn.ANCHORARRAY(H$9),E$9:E$16388,E14740),IFERROR(A14740-INDEX(G$9:G$16388,MATCH(E14740-1,E$9:E$16388,0)),A14740-C$4),ISNUMBER(A14740),A14740-F14740,TRUE,"")</f>
        <v/>
      </c>
      <c r="J14740" t="str">
        <f t="shared" si="688"/>
        <v/>
      </c>
      <c r="L14740" s="5"/>
    </row>
    <row r="14741" spans="1:12">
      <c r="A14741" s="3">
        <v>44701</v>
      </c>
      <c r="B14741" s="4" t="str">
        <f>"annual period "&amp;COUNTIF(D$9:D14741,TRUE)</f>
        <v>annual period 46</v>
      </c>
      <c r="D14741" t="b">
        <f t="shared" si="687"/>
        <v>0</v>
      </c>
      <c r="E14741">
        <f t="shared" si="689"/>
        <v>2323</v>
      </c>
      <c r="F14741" s="5" cm="1">
        <f t="array" ref="F14741">INDEX(_xlfn._xlws.FILTER(A$9:A$16378,E14741=E$9:E$16378*ISNUMBER(A$9:A$16378)),1)</f>
        <v>44701</v>
      </c>
      <c r="G14741" s="5" cm="1">
        <f t="array" ref="G14741">INDEX(_xlfn._xlws.FILTER(A$9:A$16378,E14741=E$9:E$16378*ISNUMBER(A$9:A$16378)),COUNT(_xlfn._xlws.FILTER(A$9:A$16378,E14741=E$9:E$16378*ISNUMBER(A$9:A$16378))))</f>
        <v>44701</v>
      </c>
      <c r="H14741">
        <v>14741</v>
      </c>
      <c r="I14741" s="10" cm="1">
        <f t="array" ref="I14741">_xlfn.IFS(AND(OR(_xlfn._xlws.FILTER(D$9:D$16388,E$9:E$16388=E14741)),ROW()=_xlfn.MINIFS(_xlfn.ANCHORARRAY(H$9),E$9:E$16388,E14741)),A14741-C$4,ROW()=_xlfn.MINIFS(_xlfn.ANCHORARRAY(H$9),E$9:E$16388,E14741),IFERROR(A14741-INDEX(G$9:G$16388,MATCH(E14741-1,E$9:E$16388,0)),A14741-C$4),ISNUMBER(A14741),A14741-F14741,TRUE,"")</f>
        <v>4</v>
      </c>
      <c r="J14741" t="b">
        <f t="shared" si="688"/>
        <v>0</v>
      </c>
      <c r="L14741" s="5"/>
    </row>
    <row r="14742" spans="1:12">
      <c r="B14742" s="4" t="str">
        <f>"annual period "&amp;COUNTIF(D$9:D14742,TRUE)</f>
        <v>annual period 46</v>
      </c>
      <c r="D14742" t="b">
        <f t="shared" si="687"/>
        <v>0</v>
      </c>
      <c r="E14742">
        <f t="shared" si="689"/>
        <v>2323</v>
      </c>
      <c r="F14742" s="5" cm="1">
        <f t="array" ref="F14742">INDEX(_xlfn._xlws.FILTER(A$9:A$16378,E14742=E$9:E$16378*ISNUMBER(A$9:A$16378)),1)</f>
        <v>44701</v>
      </c>
      <c r="G14742" s="5" cm="1">
        <f t="array" ref="G14742">INDEX(_xlfn._xlws.FILTER(A$9:A$16378,E14742=E$9:E$16378*ISNUMBER(A$9:A$16378)),COUNT(_xlfn._xlws.FILTER(A$9:A$16378,E14742=E$9:E$16378*ISNUMBER(A$9:A$16378))))</f>
        <v>44701</v>
      </c>
      <c r="H14742" t="str">
        <v/>
      </c>
      <c r="I14742" s="10" t="str" cm="1">
        <f t="array" ref="I14742">_xlfn.IFS(AND(OR(_xlfn._xlws.FILTER(D$9:D$16388,E$9:E$16388=E14742)),ROW()=_xlfn.MINIFS(_xlfn.ANCHORARRAY(H$9),E$9:E$16388,E14742)),A14742-C$4,ROW()=_xlfn.MINIFS(_xlfn.ANCHORARRAY(H$9),E$9:E$16388,E14742),IFERROR(A14742-INDEX(G$9:G$16388,MATCH(E14742-1,E$9:E$16388,0)),A14742-C$4),ISNUMBER(A14742),A14742-F14742,TRUE,"")</f>
        <v/>
      </c>
      <c r="J14742" t="str">
        <f t="shared" si="688"/>
        <v/>
      </c>
      <c r="L14742" s="5"/>
    </row>
    <row r="14743" spans="1:12">
      <c r="A14743" s="3">
        <v>44701</v>
      </c>
      <c r="B14743" s="4" t="str">
        <f>"annual period "&amp;COUNTIF(D$9:D14743,TRUE)</f>
        <v>annual period 46</v>
      </c>
      <c r="D14743" t="b">
        <f t="shared" si="687"/>
        <v>0</v>
      </c>
      <c r="E14743">
        <f t="shared" si="689"/>
        <v>2323</v>
      </c>
      <c r="F14743" s="5" cm="1">
        <f t="array" ref="F14743">INDEX(_xlfn._xlws.FILTER(A$9:A$16378,E14743=E$9:E$16378*ISNUMBER(A$9:A$16378)),1)</f>
        <v>44701</v>
      </c>
      <c r="G14743" s="5" cm="1">
        <f t="array" ref="G14743">INDEX(_xlfn._xlws.FILTER(A$9:A$16378,E14743=E$9:E$16378*ISNUMBER(A$9:A$16378)),COUNT(_xlfn._xlws.FILTER(A$9:A$16378,E14743=E$9:E$16378*ISNUMBER(A$9:A$16378))))</f>
        <v>44701</v>
      </c>
      <c r="H14743">
        <v>14743</v>
      </c>
      <c r="I14743" s="10" cm="1">
        <f t="array" ref="I14743">_xlfn.IFS(AND(OR(_xlfn._xlws.FILTER(D$9:D$16388,E$9:E$16388=E14743)),ROW()=_xlfn.MINIFS(_xlfn.ANCHORARRAY(H$9),E$9:E$16388,E14743)),A14743-C$4,ROW()=_xlfn.MINIFS(_xlfn.ANCHORARRAY(H$9),E$9:E$16388,E14743),IFERROR(A14743-INDEX(G$9:G$16388,MATCH(E14743-1,E$9:E$16388,0)),A14743-C$4),ISNUMBER(A14743),A14743-F14743,TRUE,"")</f>
        <v>0</v>
      </c>
      <c r="J14743" t="b">
        <f t="shared" si="688"/>
        <v>0</v>
      </c>
      <c r="L14743" s="5"/>
    </row>
    <row r="14744" spans="1:12">
      <c r="A14744" s="1" t="s">
        <v>14</v>
      </c>
      <c r="B14744" s="4" t="str">
        <f>"annual period "&amp;COUNTIF(D$9:D14744,TRUE)</f>
        <v>annual period 46</v>
      </c>
      <c r="D14744" t="b">
        <f t="shared" si="687"/>
        <v>0</v>
      </c>
      <c r="E14744">
        <f t="shared" si="689"/>
        <v>2324</v>
      </c>
      <c r="F14744" s="5" cm="1">
        <f t="array" ref="F14744">INDEX(_xlfn._xlws.FILTER(A$9:A$16378,E14744=E$9:E$16378*ISNUMBER(A$9:A$16378)),1)</f>
        <v>44705</v>
      </c>
      <c r="G14744" s="5" cm="1">
        <f t="array" ref="G14744">INDEX(_xlfn._xlws.FILTER(A$9:A$16378,E14744=E$9:E$16378*ISNUMBER(A$9:A$16378)),COUNT(_xlfn._xlws.FILTER(A$9:A$16378,E14744=E$9:E$16378*ISNUMBER(A$9:A$16378))))</f>
        <v>44717</v>
      </c>
      <c r="H14744" t="str">
        <v/>
      </c>
      <c r="I14744" s="10" t="str" cm="1">
        <f t="array" ref="I14744">_xlfn.IFS(AND(OR(_xlfn._xlws.FILTER(D$9:D$16388,E$9:E$16388=E14744)),ROW()=_xlfn.MINIFS(_xlfn.ANCHORARRAY(H$9),E$9:E$16388,E14744)),A14744-C$4,ROW()=_xlfn.MINIFS(_xlfn.ANCHORARRAY(H$9),E$9:E$16388,E14744),IFERROR(A14744-INDEX(G$9:G$16388,MATCH(E14744-1,E$9:E$16388,0)),A14744-C$4),ISNUMBER(A14744),A14744-F14744,TRUE,"")</f>
        <v/>
      </c>
      <c r="J14744" t="str">
        <f t="shared" si="688"/>
        <v/>
      </c>
      <c r="L14744" s="5"/>
    </row>
    <row r="14745" spans="1:12">
      <c r="A14745" s="2"/>
      <c r="B14745" s="4" t="str">
        <f>"annual period "&amp;COUNTIF(D$9:D14745,TRUE)</f>
        <v>annual period 46</v>
      </c>
      <c r="D14745" t="b">
        <f t="shared" si="687"/>
        <v>0</v>
      </c>
      <c r="E14745">
        <f t="shared" si="689"/>
        <v>2324</v>
      </c>
      <c r="F14745" s="5" cm="1">
        <f t="array" ref="F14745">INDEX(_xlfn._xlws.FILTER(A$9:A$16378,E14745=E$9:E$16378*ISNUMBER(A$9:A$16378)),1)</f>
        <v>44705</v>
      </c>
      <c r="G14745" s="5" cm="1">
        <f t="array" ref="G14745">INDEX(_xlfn._xlws.FILTER(A$9:A$16378,E14745=E$9:E$16378*ISNUMBER(A$9:A$16378)),COUNT(_xlfn._xlws.FILTER(A$9:A$16378,E14745=E$9:E$16378*ISNUMBER(A$9:A$16378))))</f>
        <v>44717</v>
      </c>
      <c r="H14745" t="str">
        <v/>
      </c>
      <c r="I14745" s="10" t="str" cm="1">
        <f t="array" ref="I14745">_xlfn.IFS(AND(OR(_xlfn._xlws.FILTER(D$9:D$16388,E$9:E$16388=E14745)),ROW()=_xlfn.MINIFS(_xlfn.ANCHORARRAY(H$9),E$9:E$16388,E14745)),A14745-C$4,ROW()=_xlfn.MINIFS(_xlfn.ANCHORARRAY(H$9),E$9:E$16388,E14745),IFERROR(A14745-INDEX(G$9:G$16388,MATCH(E14745-1,E$9:E$16388,0)),A14745-C$4),ISNUMBER(A14745),A14745-F14745,TRUE,"")</f>
        <v/>
      </c>
      <c r="J14745" t="str">
        <f t="shared" si="688"/>
        <v/>
      </c>
      <c r="L14745" s="5"/>
    </row>
    <row r="14746" spans="1:12">
      <c r="A14746" s="3">
        <v>44705</v>
      </c>
      <c r="B14746" s="4" t="str">
        <f>"annual period "&amp;COUNTIF(D$9:D14746,TRUE)</f>
        <v>annual period 46</v>
      </c>
      <c r="D14746" t="b">
        <f t="shared" si="687"/>
        <v>0</v>
      </c>
      <c r="E14746">
        <f t="shared" si="689"/>
        <v>2324</v>
      </c>
      <c r="F14746" s="5" cm="1">
        <f t="array" ref="F14746">INDEX(_xlfn._xlws.FILTER(A$9:A$16378,E14746=E$9:E$16378*ISNUMBER(A$9:A$16378)),1)</f>
        <v>44705</v>
      </c>
      <c r="G14746" s="5" cm="1">
        <f t="array" ref="G14746">INDEX(_xlfn._xlws.FILTER(A$9:A$16378,E14746=E$9:E$16378*ISNUMBER(A$9:A$16378)),COUNT(_xlfn._xlws.FILTER(A$9:A$16378,E14746=E$9:E$16378*ISNUMBER(A$9:A$16378))))</f>
        <v>44717</v>
      </c>
      <c r="H14746">
        <v>14746</v>
      </c>
      <c r="I14746" s="10" cm="1">
        <f t="array" ref="I14746">_xlfn.IFS(AND(OR(_xlfn._xlws.FILTER(D$9:D$16388,E$9:E$16388=E14746)),ROW()=_xlfn.MINIFS(_xlfn.ANCHORARRAY(H$9),E$9:E$16388,E14746)),A14746-C$4,ROW()=_xlfn.MINIFS(_xlfn.ANCHORARRAY(H$9),E$9:E$16388,E14746),IFERROR(A14746-INDEX(G$9:G$16388,MATCH(E14746-1,E$9:E$16388,0)),A14746-C$4),ISNUMBER(A14746),A14746-F14746,TRUE,"")</f>
        <v>4</v>
      </c>
      <c r="J14746" t="b">
        <f t="shared" si="688"/>
        <v>0</v>
      </c>
      <c r="L14746" s="5"/>
    </row>
    <row r="14747" spans="1:12">
      <c r="B14747" s="4" t="str">
        <f>"annual period "&amp;COUNTIF(D$9:D14747,TRUE)</f>
        <v>annual period 46</v>
      </c>
      <c r="D14747" t="b">
        <f t="shared" si="687"/>
        <v>0</v>
      </c>
      <c r="E14747">
        <f t="shared" si="689"/>
        <v>2324</v>
      </c>
      <c r="F14747" s="5" cm="1">
        <f t="array" ref="F14747">INDEX(_xlfn._xlws.FILTER(A$9:A$16378,E14747=E$9:E$16378*ISNUMBER(A$9:A$16378)),1)</f>
        <v>44705</v>
      </c>
      <c r="G14747" s="5" cm="1">
        <f t="array" ref="G14747">INDEX(_xlfn._xlws.FILTER(A$9:A$16378,E14747=E$9:E$16378*ISNUMBER(A$9:A$16378)),COUNT(_xlfn._xlws.FILTER(A$9:A$16378,E14747=E$9:E$16378*ISNUMBER(A$9:A$16378))))</f>
        <v>44717</v>
      </c>
      <c r="H14747" t="str">
        <v/>
      </c>
      <c r="I14747" s="10" t="str" cm="1">
        <f t="array" ref="I14747">_xlfn.IFS(AND(OR(_xlfn._xlws.FILTER(D$9:D$16388,E$9:E$16388=E14747)),ROW()=_xlfn.MINIFS(_xlfn.ANCHORARRAY(H$9),E$9:E$16388,E14747)),A14747-C$4,ROW()=_xlfn.MINIFS(_xlfn.ANCHORARRAY(H$9),E$9:E$16388,E14747),IFERROR(A14747-INDEX(G$9:G$16388,MATCH(E14747-1,E$9:E$16388,0)),A14747-C$4),ISNUMBER(A14747),A14747-F14747,TRUE,"")</f>
        <v/>
      </c>
      <c r="J14747" t="str">
        <f t="shared" si="688"/>
        <v/>
      </c>
      <c r="L14747" s="5"/>
    </row>
    <row r="14748" spans="1:12">
      <c r="A14748" s="3">
        <v>44706</v>
      </c>
      <c r="B14748" s="4" t="str">
        <f>"annual period "&amp;COUNTIF(D$9:D14748,TRUE)</f>
        <v>annual period 46</v>
      </c>
      <c r="D14748" t="b">
        <f t="shared" si="687"/>
        <v>0</v>
      </c>
      <c r="E14748">
        <f t="shared" si="689"/>
        <v>2324</v>
      </c>
      <c r="F14748" s="5" cm="1">
        <f t="array" ref="F14748">INDEX(_xlfn._xlws.FILTER(A$9:A$16378,E14748=E$9:E$16378*ISNUMBER(A$9:A$16378)),1)</f>
        <v>44705</v>
      </c>
      <c r="G14748" s="5" cm="1">
        <f t="array" ref="G14748">INDEX(_xlfn._xlws.FILTER(A$9:A$16378,E14748=E$9:E$16378*ISNUMBER(A$9:A$16378)),COUNT(_xlfn._xlws.FILTER(A$9:A$16378,E14748=E$9:E$16378*ISNUMBER(A$9:A$16378))))</f>
        <v>44717</v>
      </c>
      <c r="H14748" t="str">
        <v/>
      </c>
      <c r="I14748" s="10" cm="1">
        <f t="array" ref="I14748">_xlfn.IFS(AND(OR(_xlfn._xlws.FILTER(D$9:D$16388,E$9:E$16388=E14748)),ROW()=_xlfn.MINIFS(_xlfn.ANCHORARRAY(H$9),E$9:E$16388,E14748)),A14748-C$4,ROW()=_xlfn.MINIFS(_xlfn.ANCHORARRAY(H$9),E$9:E$16388,E14748),IFERROR(A14748-INDEX(G$9:G$16388,MATCH(E14748-1,E$9:E$16388,0)),A14748-C$4),ISNUMBER(A14748),A14748-F14748,TRUE,"")</f>
        <v>1</v>
      </c>
      <c r="J14748" t="b">
        <f t="shared" si="688"/>
        <v>0</v>
      </c>
      <c r="L14748" s="5"/>
    </row>
    <row r="14749" spans="1:12">
      <c r="B14749" s="4" t="str">
        <f>"annual period "&amp;COUNTIF(D$9:D14749,TRUE)</f>
        <v>annual period 46</v>
      </c>
      <c r="D14749" t="b">
        <f t="shared" si="687"/>
        <v>0</v>
      </c>
      <c r="E14749">
        <f t="shared" si="689"/>
        <v>2324</v>
      </c>
      <c r="F14749" s="5" cm="1">
        <f t="array" ref="F14749">INDEX(_xlfn._xlws.FILTER(A$9:A$16378,E14749=E$9:E$16378*ISNUMBER(A$9:A$16378)),1)</f>
        <v>44705</v>
      </c>
      <c r="G14749" s="5" cm="1">
        <f t="array" ref="G14749">INDEX(_xlfn._xlws.FILTER(A$9:A$16378,E14749=E$9:E$16378*ISNUMBER(A$9:A$16378)),COUNT(_xlfn._xlws.FILTER(A$9:A$16378,E14749=E$9:E$16378*ISNUMBER(A$9:A$16378))))</f>
        <v>44717</v>
      </c>
      <c r="H14749" t="str">
        <v/>
      </c>
      <c r="I14749" s="10" t="str" cm="1">
        <f t="array" ref="I14749">_xlfn.IFS(AND(OR(_xlfn._xlws.FILTER(D$9:D$16388,E$9:E$16388=E14749)),ROW()=_xlfn.MINIFS(_xlfn.ANCHORARRAY(H$9),E$9:E$16388,E14749)),A14749-C$4,ROW()=_xlfn.MINIFS(_xlfn.ANCHORARRAY(H$9),E$9:E$16388,E14749),IFERROR(A14749-INDEX(G$9:G$16388,MATCH(E14749-1,E$9:E$16388,0)),A14749-C$4),ISNUMBER(A14749),A14749-F14749,TRUE,"")</f>
        <v/>
      </c>
      <c r="J14749" t="str">
        <f t="shared" si="688"/>
        <v/>
      </c>
      <c r="L14749" s="5"/>
    </row>
    <row r="14750" spans="1:12">
      <c r="A14750" s="3">
        <v>44716</v>
      </c>
      <c r="B14750" s="4" t="str">
        <f>"annual period "&amp;COUNTIF(D$9:D14750,TRUE)</f>
        <v>annual period 46</v>
      </c>
      <c r="D14750" t="b">
        <f t="shared" si="687"/>
        <v>0</v>
      </c>
      <c r="E14750">
        <f t="shared" si="689"/>
        <v>2324</v>
      </c>
      <c r="F14750" s="5" cm="1">
        <f t="array" ref="F14750">INDEX(_xlfn._xlws.FILTER(A$9:A$16378,E14750=E$9:E$16378*ISNUMBER(A$9:A$16378)),1)</f>
        <v>44705</v>
      </c>
      <c r="G14750" s="5" cm="1">
        <f t="array" ref="G14750">INDEX(_xlfn._xlws.FILTER(A$9:A$16378,E14750=E$9:E$16378*ISNUMBER(A$9:A$16378)),COUNT(_xlfn._xlws.FILTER(A$9:A$16378,E14750=E$9:E$16378*ISNUMBER(A$9:A$16378))))</f>
        <v>44717</v>
      </c>
      <c r="H14750" t="str">
        <v/>
      </c>
      <c r="I14750" s="10" cm="1">
        <f t="array" ref="I14750">_xlfn.IFS(AND(OR(_xlfn._xlws.FILTER(D$9:D$16388,E$9:E$16388=E14750)),ROW()=_xlfn.MINIFS(_xlfn.ANCHORARRAY(H$9),E$9:E$16388,E14750)),A14750-C$4,ROW()=_xlfn.MINIFS(_xlfn.ANCHORARRAY(H$9),E$9:E$16388,E14750),IFERROR(A14750-INDEX(G$9:G$16388,MATCH(E14750-1,E$9:E$16388,0)),A14750-C$4),ISNUMBER(A14750),A14750-F14750,TRUE,"")</f>
        <v>11</v>
      </c>
      <c r="J14750" t="b">
        <f t="shared" si="688"/>
        <v>0</v>
      </c>
      <c r="L14750" s="5"/>
    </row>
    <row r="14751" spans="1:12">
      <c r="B14751" s="4" t="str">
        <f>"annual period "&amp;COUNTIF(D$9:D14751,TRUE)</f>
        <v>annual period 46</v>
      </c>
      <c r="D14751" t="b">
        <f t="shared" si="687"/>
        <v>0</v>
      </c>
      <c r="E14751">
        <f t="shared" si="689"/>
        <v>2324</v>
      </c>
      <c r="F14751" s="5" cm="1">
        <f t="array" ref="F14751">INDEX(_xlfn._xlws.FILTER(A$9:A$16378,E14751=E$9:E$16378*ISNUMBER(A$9:A$16378)),1)</f>
        <v>44705</v>
      </c>
      <c r="G14751" s="5" cm="1">
        <f t="array" ref="G14751">INDEX(_xlfn._xlws.FILTER(A$9:A$16378,E14751=E$9:E$16378*ISNUMBER(A$9:A$16378)),COUNT(_xlfn._xlws.FILTER(A$9:A$16378,E14751=E$9:E$16378*ISNUMBER(A$9:A$16378))))</f>
        <v>44717</v>
      </c>
      <c r="H14751" t="str">
        <v/>
      </c>
      <c r="I14751" s="10" t="str" cm="1">
        <f t="array" ref="I14751">_xlfn.IFS(AND(OR(_xlfn._xlws.FILTER(D$9:D$16388,E$9:E$16388=E14751)),ROW()=_xlfn.MINIFS(_xlfn.ANCHORARRAY(H$9),E$9:E$16388,E14751)),A14751-C$4,ROW()=_xlfn.MINIFS(_xlfn.ANCHORARRAY(H$9),E$9:E$16388,E14751),IFERROR(A14751-INDEX(G$9:G$16388,MATCH(E14751-1,E$9:E$16388,0)),A14751-C$4),ISNUMBER(A14751),A14751-F14751,TRUE,"")</f>
        <v/>
      </c>
      <c r="J14751" t="str">
        <f t="shared" si="688"/>
        <v/>
      </c>
      <c r="L14751" s="5"/>
    </row>
    <row r="14752" spans="1:12">
      <c r="A14752" s="3">
        <v>44717</v>
      </c>
      <c r="B14752" s="4" t="str">
        <f>"annual period "&amp;COUNTIF(D$9:D14752,TRUE)</f>
        <v>annual period 46</v>
      </c>
      <c r="D14752" t="b">
        <f t="shared" ref="D14752:D14815" si="690">F14751-F14752&gt;300</f>
        <v>0</v>
      </c>
      <c r="E14752">
        <f t="shared" si="689"/>
        <v>2324</v>
      </c>
      <c r="F14752" s="5" cm="1">
        <f t="array" ref="F14752">INDEX(_xlfn._xlws.FILTER(A$9:A$16378,E14752=E$9:E$16378*ISNUMBER(A$9:A$16378)),1)</f>
        <v>44705</v>
      </c>
      <c r="G14752" s="5" cm="1">
        <f t="array" ref="G14752">INDEX(_xlfn._xlws.FILTER(A$9:A$16378,E14752=E$9:E$16378*ISNUMBER(A$9:A$16378)),COUNT(_xlfn._xlws.FILTER(A$9:A$16378,E14752=E$9:E$16378*ISNUMBER(A$9:A$16378))))</f>
        <v>44717</v>
      </c>
      <c r="H14752" t="str">
        <v/>
      </c>
      <c r="I14752" s="10" cm="1">
        <f t="array" ref="I14752">_xlfn.IFS(AND(OR(_xlfn._xlws.FILTER(D$9:D$16388,E$9:E$16388=E14752)),ROW()=_xlfn.MINIFS(_xlfn.ANCHORARRAY(H$9),E$9:E$16388,E14752)),A14752-C$4,ROW()=_xlfn.MINIFS(_xlfn.ANCHORARRAY(H$9),E$9:E$16388,E14752),IFERROR(A14752-INDEX(G$9:G$16388,MATCH(E14752-1,E$9:E$16388,0)),A14752-C$4),ISNUMBER(A14752),A14752-F14752,TRUE,"")</f>
        <v>12</v>
      </c>
      <c r="J14752" t="b">
        <f t="shared" si="688"/>
        <v>0</v>
      </c>
      <c r="L14752" s="5"/>
    </row>
    <row r="14753" spans="1:12">
      <c r="A14753" s="1" t="s">
        <v>14</v>
      </c>
      <c r="B14753" s="4" t="str">
        <f>"annual period "&amp;COUNTIF(D$9:D14753,TRUE)</f>
        <v>annual period 46</v>
      </c>
      <c r="D14753" t="b">
        <f t="shared" si="690"/>
        <v>0</v>
      </c>
      <c r="E14753">
        <f t="shared" si="689"/>
        <v>2325</v>
      </c>
      <c r="F14753" s="5" cm="1">
        <f t="array" ref="F14753">INDEX(_xlfn._xlws.FILTER(A$9:A$16378,E14753=E$9:E$16378*ISNUMBER(A$9:A$16378)),1)</f>
        <v>44719</v>
      </c>
      <c r="G14753" s="5" cm="1">
        <f t="array" ref="G14753">INDEX(_xlfn._xlws.FILTER(A$9:A$16378,E14753=E$9:E$16378*ISNUMBER(A$9:A$16378)),COUNT(_xlfn._xlws.FILTER(A$9:A$16378,E14753=E$9:E$16378*ISNUMBER(A$9:A$16378))))</f>
        <v>44720</v>
      </c>
      <c r="H14753" t="str">
        <v/>
      </c>
      <c r="I14753" s="10" t="str" cm="1">
        <f t="array" ref="I14753">_xlfn.IFS(AND(OR(_xlfn._xlws.FILTER(D$9:D$16388,E$9:E$16388=E14753)),ROW()=_xlfn.MINIFS(_xlfn.ANCHORARRAY(H$9),E$9:E$16388,E14753)),A14753-C$4,ROW()=_xlfn.MINIFS(_xlfn.ANCHORARRAY(H$9),E$9:E$16388,E14753),IFERROR(A14753-INDEX(G$9:G$16388,MATCH(E14753-1,E$9:E$16388,0)),A14753-C$4),ISNUMBER(A14753),A14753-F14753,TRUE,"")</f>
        <v/>
      </c>
      <c r="J14753" t="str">
        <f t="shared" si="688"/>
        <v/>
      </c>
      <c r="L14753" s="5"/>
    </row>
    <row r="14754" spans="1:12">
      <c r="A14754" s="2"/>
      <c r="B14754" s="4" t="str">
        <f>"annual period "&amp;COUNTIF(D$9:D14754,TRUE)</f>
        <v>annual period 46</v>
      </c>
      <c r="D14754" t="b">
        <f t="shared" si="690"/>
        <v>0</v>
      </c>
      <c r="E14754">
        <f t="shared" si="689"/>
        <v>2325</v>
      </c>
      <c r="F14754" s="5" cm="1">
        <f t="array" ref="F14754">INDEX(_xlfn._xlws.FILTER(A$9:A$16378,E14754=E$9:E$16378*ISNUMBER(A$9:A$16378)),1)</f>
        <v>44719</v>
      </c>
      <c r="G14754" s="5" cm="1">
        <f t="array" ref="G14754">INDEX(_xlfn._xlws.FILTER(A$9:A$16378,E14754=E$9:E$16378*ISNUMBER(A$9:A$16378)),COUNT(_xlfn._xlws.FILTER(A$9:A$16378,E14754=E$9:E$16378*ISNUMBER(A$9:A$16378))))</f>
        <v>44720</v>
      </c>
      <c r="H14754" t="str">
        <v/>
      </c>
      <c r="I14754" s="10" t="str" cm="1">
        <f t="array" ref="I14754">_xlfn.IFS(AND(OR(_xlfn._xlws.FILTER(D$9:D$16388,E$9:E$16388=E14754)),ROW()=_xlfn.MINIFS(_xlfn.ANCHORARRAY(H$9),E$9:E$16388,E14754)),A14754-C$4,ROW()=_xlfn.MINIFS(_xlfn.ANCHORARRAY(H$9),E$9:E$16388,E14754),IFERROR(A14754-INDEX(G$9:G$16388,MATCH(E14754-1,E$9:E$16388,0)),A14754-C$4),ISNUMBER(A14754),A14754-F14754,TRUE,"")</f>
        <v/>
      </c>
      <c r="J14754" t="str">
        <f t="shared" si="688"/>
        <v/>
      </c>
      <c r="L14754" s="5"/>
    </row>
    <row r="14755" spans="1:12">
      <c r="A14755" s="3">
        <v>44719</v>
      </c>
      <c r="B14755" s="4" t="str">
        <f>"annual period "&amp;COUNTIF(D$9:D14755,TRUE)</f>
        <v>annual period 46</v>
      </c>
      <c r="D14755" t="b">
        <f t="shared" si="690"/>
        <v>0</v>
      </c>
      <c r="E14755">
        <f t="shared" si="689"/>
        <v>2325</v>
      </c>
      <c r="F14755" s="5" cm="1">
        <f t="array" ref="F14755">INDEX(_xlfn._xlws.FILTER(A$9:A$16378,E14755=E$9:E$16378*ISNUMBER(A$9:A$16378)),1)</f>
        <v>44719</v>
      </c>
      <c r="G14755" s="5" cm="1">
        <f t="array" ref="G14755">INDEX(_xlfn._xlws.FILTER(A$9:A$16378,E14755=E$9:E$16378*ISNUMBER(A$9:A$16378)),COUNT(_xlfn._xlws.FILTER(A$9:A$16378,E14755=E$9:E$16378*ISNUMBER(A$9:A$16378))))</f>
        <v>44720</v>
      </c>
      <c r="H14755">
        <v>14755</v>
      </c>
      <c r="I14755" s="10" cm="1">
        <f t="array" ref="I14755">_xlfn.IFS(AND(OR(_xlfn._xlws.FILTER(D$9:D$16388,E$9:E$16388=E14755)),ROW()=_xlfn.MINIFS(_xlfn.ANCHORARRAY(H$9),E$9:E$16388,E14755)),A14755-C$4,ROW()=_xlfn.MINIFS(_xlfn.ANCHORARRAY(H$9),E$9:E$16388,E14755),IFERROR(A14755-INDEX(G$9:G$16388,MATCH(E14755-1,E$9:E$16388,0)),A14755-C$4),ISNUMBER(A14755),A14755-F14755,TRUE,"")</f>
        <v>2</v>
      </c>
      <c r="J14755" t="b">
        <f t="shared" si="688"/>
        <v>0</v>
      </c>
      <c r="L14755" s="5"/>
    </row>
    <row r="14756" spans="1:12">
      <c r="B14756" s="4" t="str">
        <f>"annual period "&amp;COUNTIF(D$9:D14756,TRUE)</f>
        <v>annual period 46</v>
      </c>
      <c r="D14756" t="b">
        <f t="shared" si="690"/>
        <v>0</v>
      </c>
      <c r="E14756">
        <f t="shared" si="689"/>
        <v>2325</v>
      </c>
      <c r="F14756" s="5" cm="1">
        <f t="array" ref="F14756">INDEX(_xlfn._xlws.FILTER(A$9:A$16378,E14756=E$9:E$16378*ISNUMBER(A$9:A$16378)),1)</f>
        <v>44719</v>
      </c>
      <c r="G14756" s="5" cm="1">
        <f t="array" ref="G14756">INDEX(_xlfn._xlws.FILTER(A$9:A$16378,E14756=E$9:E$16378*ISNUMBER(A$9:A$16378)),COUNT(_xlfn._xlws.FILTER(A$9:A$16378,E14756=E$9:E$16378*ISNUMBER(A$9:A$16378))))</f>
        <v>44720</v>
      </c>
      <c r="H14756" t="str">
        <v/>
      </c>
      <c r="I14756" s="10" t="str" cm="1">
        <f t="array" ref="I14756">_xlfn.IFS(AND(OR(_xlfn._xlws.FILTER(D$9:D$16388,E$9:E$16388=E14756)),ROW()=_xlfn.MINIFS(_xlfn.ANCHORARRAY(H$9),E$9:E$16388,E14756)),A14756-C$4,ROW()=_xlfn.MINIFS(_xlfn.ANCHORARRAY(H$9),E$9:E$16388,E14756),IFERROR(A14756-INDEX(G$9:G$16388,MATCH(E14756-1,E$9:E$16388,0)),A14756-C$4),ISNUMBER(A14756),A14756-F14756,TRUE,"")</f>
        <v/>
      </c>
      <c r="J14756" t="str">
        <f t="shared" si="688"/>
        <v/>
      </c>
      <c r="L14756" s="5"/>
    </row>
    <row r="14757" spans="1:12">
      <c r="A14757" s="3">
        <v>44719</v>
      </c>
      <c r="B14757" s="4" t="str">
        <f>"annual period "&amp;COUNTIF(D$9:D14757,TRUE)</f>
        <v>annual period 46</v>
      </c>
      <c r="D14757" t="b">
        <f t="shared" si="690"/>
        <v>0</v>
      </c>
      <c r="E14757">
        <f t="shared" si="689"/>
        <v>2325</v>
      </c>
      <c r="F14757" s="5" cm="1">
        <f t="array" ref="F14757">INDEX(_xlfn._xlws.FILTER(A$9:A$16378,E14757=E$9:E$16378*ISNUMBER(A$9:A$16378)),1)</f>
        <v>44719</v>
      </c>
      <c r="G14757" s="5" cm="1">
        <f t="array" ref="G14757">INDEX(_xlfn._xlws.FILTER(A$9:A$16378,E14757=E$9:E$16378*ISNUMBER(A$9:A$16378)),COUNT(_xlfn._xlws.FILTER(A$9:A$16378,E14757=E$9:E$16378*ISNUMBER(A$9:A$16378))))</f>
        <v>44720</v>
      </c>
      <c r="H14757">
        <v>14757</v>
      </c>
      <c r="I14757" s="10" cm="1">
        <f t="array" ref="I14757">_xlfn.IFS(AND(OR(_xlfn._xlws.FILTER(D$9:D$16388,E$9:E$16388=E14757)),ROW()=_xlfn.MINIFS(_xlfn.ANCHORARRAY(H$9),E$9:E$16388,E14757)),A14757-C$4,ROW()=_xlfn.MINIFS(_xlfn.ANCHORARRAY(H$9),E$9:E$16388,E14757),IFERROR(A14757-INDEX(G$9:G$16388,MATCH(E14757-1,E$9:E$16388,0)),A14757-C$4),ISNUMBER(A14757),A14757-F14757,TRUE,"")</f>
        <v>0</v>
      </c>
      <c r="J14757" t="b">
        <f t="shared" si="688"/>
        <v>0</v>
      </c>
      <c r="L14757" s="5"/>
    </row>
    <row r="14758" spans="1:12">
      <c r="B14758" s="4" t="str">
        <f>"annual period "&amp;COUNTIF(D$9:D14758,TRUE)</f>
        <v>annual period 46</v>
      </c>
      <c r="D14758" t="b">
        <f t="shared" si="690"/>
        <v>0</v>
      </c>
      <c r="E14758">
        <f t="shared" si="689"/>
        <v>2325</v>
      </c>
      <c r="F14758" s="5" cm="1">
        <f t="array" ref="F14758">INDEX(_xlfn._xlws.FILTER(A$9:A$16378,E14758=E$9:E$16378*ISNUMBER(A$9:A$16378)),1)</f>
        <v>44719</v>
      </c>
      <c r="G14758" s="5" cm="1">
        <f t="array" ref="G14758">INDEX(_xlfn._xlws.FILTER(A$9:A$16378,E14758=E$9:E$16378*ISNUMBER(A$9:A$16378)),COUNT(_xlfn._xlws.FILTER(A$9:A$16378,E14758=E$9:E$16378*ISNUMBER(A$9:A$16378))))</f>
        <v>44720</v>
      </c>
      <c r="H14758" t="str">
        <v/>
      </c>
      <c r="I14758" s="10" t="str" cm="1">
        <f t="array" ref="I14758">_xlfn.IFS(AND(OR(_xlfn._xlws.FILTER(D$9:D$16388,E$9:E$16388=E14758)),ROW()=_xlfn.MINIFS(_xlfn.ANCHORARRAY(H$9),E$9:E$16388,E14758)),A14758-C$4,ROW()=_xlfn.MINIFS(_xlfn.ANCHORARRAY(H$9),E$9:E$16388,E14758),IFERROR(A14758-INDEX(G$9:G$16388,MATCH(E14758-1,E$9:E$16388,0)),A14758-C$4),ISNUMBER(A14758),A14758-F14758,TRUE,"")</f>
        <v/>
      </c>
      <c r="J14758" t="str">
        <f t="shared" si="688"/>
        <v/>
      </c>
      <c r="L14758" s="5"/>
    </row>
    <row r="14759" spans="1:12">
      <c r="A14759" s="3">
        <v>44720</v>
      </c>
      <c r="B14759" s="4" t="str">
        <f>"annual period "&amp;COUNTIF(D$9:D14759,TRUE)</f>
        <v>annual period 46</v>
      </c>
      <c r="D14759" t="b">
        <f t="shared" si="690"/>
        <v>0</v>
      </c>
      <c r="E14759">
        <f t="shared" si="689"/>
        <v>2325</v>
      </c>
      <c r="F14759" s="5" cm="1">
        <f t="array" ref="F14759">INDEX(_xlfn._xlws.FILTER(A$9:A$16378,E14759=E$9:E$16378*ISNUMBER(A$9:A$16378)),1)</f>
        <v>44719</v>
      </c>
      <c r="G14759" s="5" cm="1">
        <f t="array" ref="G14759">INDEX(_xlfn._xlws.FILTER(A$9:A$16378,E14759=E$9:E$16378*ISNUMBER(A$9:A$16378)),COUNT(_xlfn._xlws.FILTER(A$9:A$16378,E14759=E$9:E$16378*ISNUMBER(A$9:A$16378))))</f>
        <v>44720</v>
      </c>
      <c r="H14759" t="str">
        <v/>
      </c>
      <c r="I14759" s="10" cm="1">
        <f t="array" ref="I14759">_xlfn.IFS(AND(OR(_xlfn._xlws.FILTER(D$9:D$16388,E$9:E$16388=E14759)),ROW()=_xlfn.MINIFS(_xlfn.ANCHORARRAY(H$9),E$9:E$16388,E14759)),A14759-C$4,ROW()=_xlfn.MINIFS(_xlfn.ANCHORARRAY(H$9),E$9:E$16388,E14759),IFERROR(A14759-INDEX(G$9:G$16388,MATCH(E14759-1,E$9:E$16388,0)),A14759-C$4),ISNUMBER(A14759),A14759-F14759,TRUE,"")</f>
        <v>1</v>
      </c>
      <c r="J14759" t="b">
        <f t="shared" si="688"/>
        <v>0</v>
      </c>
      <c r="L14759" s="5"/>
    </row>
    <row r="14760" spans="1:12">
      <c r="B14760" s="4" t="str">
        <f>"annual period "&amp;COUNTIF(D$9:D14760,TRUE)</f>
        <v>annual period 46</v>
      </c>
      <c r="D14760" t="b">
        <f t="shared" si="690"/>
        <v>0</v>
      </c>
      <c r="E14760">
        <f t="shared" si="689"/>
        <v>2325</v>
      </c>
      <c r="F14760" s="5" cm="1">
        <f t="array" ref="F14760">INDEX(_xlfn._xlws.FILTER(A$9:A$16378,E14760=E$9:E$16378*ISNUMBER(A$9:A$16378)),1)</f>
        <v>44719</v>
      </c>
      <c r="G14760" s="5" cm="1">
        <f t="array" ref="G14760">INDEX(_xlfn._xlws.FILTER(A$9:A$16378,E14760=E$9:E$16378*ISNUMBER(A$9:A$16378)),COUNT(_xlfn._xlws.FILTER(A$9:A$16378,E14760=E$9:E$16378*ISNUMBER(A$9:A$16378))))</f>
        <v>44720</v>
      </c>
      <c r="H14760" t="str">
        <v/>
      </c>
      <c r="I14760" s="10" t="str" cm="1">
        <f t="array" ref="I14760">_xlfn.IFS(AND(OR(_xlfn._xlws.FILTER(D$9:D$16388,E$9:E$16388=E14760)),ROW()=_xlfn.MINIFS(_xlfn.ANCHORARRAY(H$9),E$9:E$16388,E14760)),A14760-C$4,ROW()=_xlfn.MINIFS(_xlfn.ANCHORARRAY(H$9),E$9:E$16388,E14760),IFERROR(A14760-INDEX(G$9:G$16388,MATCH(E14760-1,E$9:E$16388,0)),A14760-C$4),ISNUMBER(A14760),A14760-F14760,TRUE,"")</f>
        <v/>
      </c>
      <c r="J14760" t="str">
        <f t="shared" si="688"/>
        <v/>
      </c>
      <c r="L14760" s="5"/>
    </row>
    <row r="14761" spans="1:12">
      <c r="A14761" s="3">
        <v>44720</v>
      </c>
      <c r="B14761" s="4" t="str">
        <f>"annual period "&amp;COUNTIF(D$9:D14761,TRUE)</f>
        <v>annual period 46</v>
      </c>
      <c r="D14761" t="b">
        <f t="shared" si="690"/>
        <v>0</v>
      </c>
      <c r="E14761">
        <f t="shared" si="689"/>
        <v>2325</v>
      </c>
      <c r="F14761" s="5" cm="1">
        <f t="array" ref="F14761">INDEX(_xlfn._xlws.FILTER(A$9:A$16378,E14761=E$9:E$16378*ISNUMBER(A$9:A$16378)),1)</f>
        <v>44719</v>
      </c>
      <c r="G14761" s="5" cm="1">
        <f t="array" ref="G14761">INDEX(_xlfn._xlws.FILTER(A$9:A$16378,E14761=E$9:E$16378*ISNUMBER(A$9:A$16378)),COUNT(_xlfn._xlws.FILTER(A$9:A$16378,E14761=E$9:E$16378*ISNUMBER(A$9:A$16378))))</f>
        <v>44720</v>
      </c>
      <c r="H14761" t="str">
        <v/>
      </c>
      <c r="I14761" s="10" cm="1">
        <f t="array" ref="I14761">_xlfn.IFS(AND(OR(_xlfn._xlws.FILTER(D$9:D$16388,E$9:E$16388=E14761)),ROW()=_xlfn.MINIFS(_xlfn.ANCHORARRAY(H$9),E$9:E$16388,E14761)),A14761-C$4,ROW()=_xlfn.MINIFS(_xlfn.ANCHORARRAY(H$9),E$9:E$16388,E14761),IFERROR(A14761-INDEX(G$9:G$16388,MATCH(E14761-1,E$9:E$16388,0)),A14761-C$4),ISNUMBER(A14761),A14761-F14761,TRUE,"")</f>
        <v>1</v>
      </c>
      <c r="J14761" t="b">
        <f t="shared" si="688"/>
        <v>0</v>
      </c>
      <c r="L14761" s="5"/>
    </row>
    <row r="14762" spans="1:12">
      <c r="B14762" s="4" t="str">
        <f>"annual period "&amp;COUNTIF(D$9:D14762,TRUE)</f>
        <v>annual period 46</v>
      </c>
      <c r="D14762" t="b">
        <f t="shared" si="690"/>
        <v>0</v>
      </c>
      <c r="E14762">
        <f t="shared" si="689"/>
        <v>2325</v>
      </c>
      <c r="F14762" s="5" cm="1">
        <f t="array" ref="F14762">INDEX(_xlfn._xlws.FILTER(A$9:A$16378,E14762=E$9:E$16378*ISNUMBER(A$9:A$16378)),1)</f>
        <v>44719</v>
      </c>
      <c r="G14762" s="5" cm="1">
        <f t="array" ref="G14762">INDEX(_xlfn._xlws.FILTER(A$9:A$16378,E14762=E$9:E$16378*ISNUMBER(A$9:A$16378)),COUNT(_xlfn._xlws.FILTER(A$9:A$16378,E14762=E$9:E$16378*ISNUMBER(A$9:A$16378))))</f>
        <v>44720</v>
      </c>
      <c r="H14762" t="str">
        <v/>
      </c>
      <c r="I14762" s="10" t="str" cm="1">
        <f t="array" ref="I14762">_xlfn.IFS(AND(OR(_xlfn._xlws.FILTER(D$9:D$16388,E$9:E$16388=E14762)),ROW()=_xlfn.MINIFS(_xlfn.ANCHORARRAY(H$9),E$9:E$16388,E14762)),A14762-C$4,ROW()=_xlfn.MINIFS(_xlfn.ANCHORARRAY(H$9),E$9:E$16388,E14762),IFERROR(A14762-INDEX(G$9:G$16388,MATCH(E14762-1,E$9:E$16388,0)),A14762-C$4),ISNUMBER(A14762),A14762-F14762,TRUE,"")</f>
        <v/>
      </c>
      <c r="J14762" t="str">
        <f t="shared" si="688"/>
        <v/>
      </c>
      <c r="L14762" s="5"/>
    </row>
    <row r="14763" spans="1:12">
      <c r="A14763" s="3">
        <v>44720</v>
      </c>
      <c r="B14763" s="4" t="str">
        <f>"annual period "&amp;COUNTIF(D$9:D14763,TRUE)</f>
        <v>annual period 46</v>
      </c>
      <c r="D14763" t="b">
        <f t="shared" si="690"/>
        <v>0</v>
      </c>
      <c r="E14763">
        <f t="shared" si="689"/>
        <v>2325</v>
      </c>
      <c r="F14763" s="5" cm="1">
        <f t="array" ref="F14763">INDEX(_xlfn._xlws.FILTER(A$9:A$16378,E14763=E$9:E$16378*ISNUMBER(A$9:A$16378)),1)</f>
        <v>44719</v>
      </c>
      <c r="G14763" s="5" cm="1">
        <f t="array" ref="G14763">INDEX(_xlfn._xlws.FILTER(A$9:A$16378,E14763=E$9:E$16378*ISNUMBER(A$9:A$16378)),COUNT(_xlfn._xlws.FILTER(A$9:A$16378,E14763=E$9:E$16378*ISNUMBER(A$9:A$16378))))</f>
        <v>44720</v>
      </c>
      <c r="H14763" t="str">
        <v/>
      </c>
      <c r="I14763" s="10" cm="1">
        <f t="array" ref="I14763">_xlfn.IFS(AND(OR(_xlfn._xlws.FILTER(D$9:D$16388,E$9:E$16388=E14763)),ROW()=_xlfn.MINIFS(_xlfn.ANCHORARRAY(H$9),E$9:E$16388,E14763)),A14763-C$4,ROW()=_xlfn.MINIFS(_xlfn.ANCHORARRAY(H$9),E$9:E$16388,E14763),IFERROR(A14763-INDEX(G$9:G$16388,MATCH(E14763-1,E$9:E$16388,0)),A14763-C$4),ISNUMBER(A14763),A14763-F14763,TRUE,"")</f>
        <v>1</v>
      </c>
      <c r="J14763" t="b">
        <f t="shared" si="688"/>
        <v>0</v>
      </c>
      <c r="L14763" s="5"/>
    </row>
    <row r="14764" spans="1:12">
      <c r="A14764" s="1" t="s">
        <v>14</v>
      </c>
      <c r="B14764" s="4" t="str">
        <f>"annual period "&amp;COUNTIF(D$9:D14764,TRUE)</f>
        <v>annual period 46</v>
      </c>
      <c r="D14764" t="b">
        <f t="shared" si="690"/>
        <v>0</v>
      </c>
      <c r="E14764">
        <f t="shared" si="689"/>
        <v>2326</v>
      </c>
      <c r="F14764" s="5" cm="1">
        <f t="array" ref="F14764">INDEX(_xlfn._xlws.FILTER(A$9:A$16378,E14764=E$9:E$16378*ISNUMBER(A$9:A$16378)),1)</f>
        <v>44728</v>
      </c>
      <c r="G14764" s="5" cm="1">
        <f t="array" ref="G14764">INDEX(_xlfn._xlws.FILTER(A$9:A$16378,E14764=E$9:E$16378*ISNUMBER(A$9:A$16378)),COUNT(_xlfn._xlws.FILTER(A$9:A$16378,E14764=E$9:E$16378*ISNUMBER(A$9:A$16378))))</f>
        <v>44729</v>
      </c>
      <c r="H14764" t="str">
        <v/>
      </c>
      <c r="I14764" s="10" t="str" cm="1">
        <f t="array" ref="I14764">_xlfn.IFS(AND(OR(_xlfn._xlws.FILTER(D$9:D$16388,E$9:E$16388=E14764)),ROW()=_xlfn.MINIFS(_xlfn.ANCHORARRAY(H$9),E$9:E$16388,E14764)),A14764-C$4,ROW()=_xlfn.MINIFS(_xlfn.ANCHORARRAY(H$9),E$9:E$16388,E14764),IFERROR(A14764-INDEX(G$9:G$16388,MATCH(E14764-1,E$9:E$16388,0)),A14764-C$4),ISNUMBER(A14764),A14764-F14764,TRUE,"")</f>
        <v/>
      </c>
      <c r="J14764" t="str">
        <f t="shared" si="688"/>
        <v/>
      </c>
      <c r="L14764" s="5"/>
    </row>
    <row r="14765" spans="1:12">
      <c r="A14765" s="2"/>
      <c r="B14765" s="4" t="str">
        <f>"annual period "&amp;COUNTIF(D$9:D14765,TRUE)</f>
        <v>annual period 46</v>
      </c>
      <c r="D14765" t="b">
        <f t="shared" si="690"/>
        <v>0</v>
      </c>
      <c r="E14765">
        <f t="shared" si="689"/>
        <v>2326</v>
      </c>
      <c r="F14765" s="5" cm="1">
        <f t="array" ref="F14765">INDEX(_xlfn._xlws.FILTER(A$9:A$16378,E14765=E$9:E$16378*ISNUMBER(A$9:A$16378)),1)</f>
        <v>44728</v>
      </c>
      <c r="G14765" s="5" cm="1">
        <f t="array" ref="G14765">INDEX(_xlfn._xlws.FILTER(A$9:A$16378,E14765=E$9:E$16378*ISNUMBER(A$9:A$16378)),COUNT(_xlfn._xlws.FILTER(A$9:A$16378,E14765=E$9:E$16378*ISNUMBER(A$9:A$16378))))</f>
        <v>44729</v>
      </c>
      <c r="H14765" t="str">
        <v/>
      </c>
      <c r="I14765" s="10" t="str" cm="1">
        <f t="array" ref="I14765">_xlfn.IFS(AND(OR(_xlfn._xlws.FILTER(D$9:D$16388,E$9:E$16388=E14765)),ROW()=_xlfn.MINIFS(_xlfn.ANCHORARRAY(H$9),E$9:E$16388,E14765)),A14765-C$4,ROW()=_xlfn.MINIFS(_xlfn.ANCHORARRAY(H$9),E$9:E$16388,E14765),IFERROR(A14765-INDEX(G$9:G$16388,MATCH(E14765-1,E$9:E$16388,0)),A14765-C$4),ISNUMBER(A14765),A14765-F14765,TRUE,"")</f>
        <v/>
      </c>
      <c r="J14765" t="str">
        <f t="shared" si="688"/>
        <v/>
      </c>
      <c r="L14765" s="5"/>
    </row>
    <row r="14766" spans="1:12">
      <c r="A14766" s="3">
        <v>44728</v>
      </c>
      <c r="B14766" s="4" t="str">
        <f>"annual period "&amp;COUNTIF(D$9:D14766,TRUE)</f>
        <v>annual period 46</v>
      </c>
      <c r="D14766" t="b">
        <f t="shared" si="690"/>
        <v>0</v>
      </c>
      <c r="E14766">
        <f t="shared" si="689"/>
        <v>2326</v>
      </c>
      <c r="F14766" s="5" cm="1">
        <f t="array" ref="F14766">INDEX(_xlfn._xlws.FILTER(A$9:A$16378,E14766=E$9:E$16378*ISNUMBER(A$9:A$16378)),1)</f>
        <v>44728</v>
      </c>
      <c r="G14766" s="5" cm="1">
        <f t="array" ref="G14766">INDEX(_xlfn._xlws.FILTER(A$9:A$16378,E14766=E$9:E$16378*ISNUMBER(A$9:A$16378)),COUNT(_xlfn._xlws.FILTER(A$9:A$16378,E14766=E$9:E$16378*ISNUMBER(A$9:A$16378))))</f>
        <v>44729</v>
      </c>
      <c r="H14766">
        <v>14766</v>
      </c>
      <c r="I14766" s="10" cm="1">
        <f t="array" ref="I14766">_xlfn.IFS(AND(OR(_xlfn._xlws.FILTER(D$9:D$16388,E$9:E$16388=E14766)),ROW()=_xlfn.MINIFS(_xlfn.ANCHORARRAY(H$9),E$9:E$16388,E14766)),A14766-C$4,ROW()=_xlfn.MINIFS(_xlfn.ANCHORARRAY(H$9),E$9:E$16388,E14766),IFERROR(A14766-INDEX(G$9:G$16388,MATCH(E14766-1,E$9:E$16388,0)),A14766-C$4),ISNUMBER(A14766),A14766-F14766,TRUE,"")</f>
        <v>8</v>
      </c>
      <c r="J14766" t="b">
        <f t="shared" si="688"/>
        <v>0</v>
      </c>
      <c r="L14766" s="5"/>
    </row>
    <row r="14767" spans="1:12">
      <c r="B14767" s="4" t="str">
        <f>"annual period "&amp;COUNTIF(D$9:D14767,TRUE)</f>
        <v>annual period 46</v>
      </c>
      <c r="D14767" t="b">
        <f t="shared" si="690"/>
        <v>0</v>
      </c>
      <c r="E14767">
        <f t="shared" si="689"/>
        <v>2326</v>
      </c>
      <c r="F14767" s="5" cm="1">
        <f t="array" ref="F14767">INDEX(_xlfn._xlws.FILTER(A$9:A$16378,E14767=E$9:E$16378*ISNUMBER(A$9:A$16378)),1)</f>
        <v>44728</v>
      </c>
      <c r="G14767" s="5" cm="1">
        <f t="array" ref="G14767">INDEX(_xlfn._xlws.FILTER(A$9:A$16378,E14767=E$9:E$16378*ISNUMBER(A$9:A$16378)),COUNT(_xlfn._xlws.FILTER(A$9:A$16378,E14767=E$9:E$16378*ISNUMBER(A$9:A$16378))))</f>
        <v>44729</v>
      </c>
      <c r="H14767" t="str">
        <v/>
      </c>
      <c r="I14767" s="10" t="str" cm="1">
        <f t="array" ref="I14767">_xlfn.IFS(AND(OR(_xlfn._xlws.FILTER(D$9:D$16388,E$9:E$16388=E14767)),ROW()=_xlfn.MINIFS(_xlfn.ANCHORARRAY(H$9),E$9:E$16388,E14767)),A14767-C$4,ROW()=_xlfn.MINIFS(_xlfn.ANCHORARRAY(H$9),E$9:E$16388,E14767),IFERROR(A14767-INDEX(G$9:G$16388,MATCH(E14767-1,E$9:E$16388,0)),A14767-C$4),ISNUMBER(A14767),A14767-F14767,TRUE,"")</f>
        <v/>
      </c>
      <c r="J14767" t="str">
        <f t="shared" si="688"/>
        <v/>
      </c>
      <c r="L14767" s="5"/>
    </row>
    <row r="14768" spans="1:12">
      <c r="A14768" s="3">
        <v>44729</v>
      </c>
      <c r="B14768" s="4" t="str">
        <f>"annual period "&amp;COUNTIF(D$9:D14768,TRUE)</f>
        <v>annual period 46</v>
      </c>
      <c r="D14768" t="b">
        <f t="shared" si="690"/>
        <v>0</v>
      </c>
      <c r="E14768">
        <f t="shared" si="689"/>
        <v>2326</v>
      </c>
      <c r="F14768" s="5" cm="1">
        <f t="array" ref="F14768">INDEX(_xlfn._xlws.FILTER(A$9:A$16378,E14768=E$9:E$16378*ISNUMBER(A$9:A$16378)),1)</f>
        <v>44728</v>
      </c>
      <c r="G14768" s="5" cm="1">
        <f t="array" ref="G14768">INDEX(_xlfn._xlws.FILTER(A$9:A$16378,E14768=E$9:E$16378*ISNUMBER(A$9:A$16378)),COUNT(_xlfn._xlws.FILTER(A$9:A$16378,E14768=E$9:E$16378*ISNUMBER(A$9:A$16378))))</f>
        <v>44729</v>
      </c>
      <c r="H14768" t="str">
        <v/>
      </c>
      <c r="I14768" s="10" cm="1">
        <f t="array" ref="I14768">_xlfn.IFS(AND(OR(_xlfn._xlws.FILTER(D$9:D$16388,E$9:E$16388=E14768)),ROW()=_xlfn.MINIFS(_xlfn.ANCHORARRAY(H$9),E$9:E$16388,E14768)),A14768-C$4,ROW()=_xlfn.MINIFS(_xlfn.ANCHORARRAY(H$9),E$9:E$16388,E14768),IFERROR(A14768-INDEX(G$9:G$16388,MATCH(E14768-1,E$9:E$16388,0)),A14768-C$4),ISNUMBER(A14768),A14768-F14768,TRUE,"")</f>
        <v>1</v>
      </c>
      <c r="J14768" t="b">
        <f t="shared" si="688"/>
        <v>0</v>
      </c>
      <c r="L14768" s="5"/>
    </row>
    <row r="14769" spans="1:12">
      <c r="A14769" s="1" t="s">
        <v>14</v>
      </c>
      <c r="B14769" s="4" t="str">
        <f>"annual period "&amp;COUNTIF(D$9:D14769,TRUE)</f>
        <v>annual period 46</v>
      </c>
      <c r="D14769" t="b">
        <f t="shared" si="690"/>
        <v>0</v>
      </c>
      <c r="E14769">
        <f t="shared" si="689"/>
        <v>2327</v>
      </c>
      <c r="F14769" s="5" cm="1">
        <f t="array" ref="F14769">INDEX(_xlfn._xlws.FILTER(A$9:A$16378,E14769=E$9:E$16378*ISNUMBER(A$9:A$16378)),1)</f>
        <v>44735</v>
      </c>
      <c r="G14769" s="5" cm="1">
        <f t="array" ref="G14769">INDEX(_xlfn._xlws.FILTER(A$9:A$16378,E14769=E$9:E$16378*ISNUMBER(A$9:A$16378)),COUNT(_xlfn._xlws.FILTER(A$9:A$16378,E14769=E$9:E$16378*ISNUMBER(A$9:A$16378))))</f>
        <v>44736</v>
      </c>
      <c r="H14769" t="str">
        <v/>
      </c>
      <c r="I14769" s="10" t="str" cm="1">
        <f t="array" ref="I14769">_xlfn.IFS(AND(OR(_xlfn._xlws.FILTER(D$9:D$16388,E$9:E$16388=E14769)),ROW()=_xlfn.MINIFS(_xlfn.ANCHORARRAY(H$9),E$9:E$16388,E14769)),A14769-C$4,ROW()=_xlfn.MINIFS(_xlfn.ANCHORARRAY(H$9),E$9:E$16388,E14769),IFERROR(A14769-INDEX(G$9:G$16388,MATCH(E14769-1,E$9:E$16388,0)),A14769-C$4),ISNUMBER(A14769),A14769-F14769,TRUE,"")</f>
        <v/>
      </c>
      <c r="J14769" t="str">
        <f t="shared" si="688"/>
        <v/>
      </c>
      <c r="L14769" s="5"/>
    </row>
    <row r="14770" spans="1:12">
      <c r="A14770" s="2"/>
      <c r="B14770" s="4" t="str">
        <f>"annual period "&amp;COUNTIF(D$9:D14770,TRUE)</f>
        <v>annual period 46</v>
      </c>
      <c r="D14770" t="b">
        <f t="shared" si="690"/>
        <v>0</v>
      </c>
      <c r="E14770">
        <f t="shared" si="689"/>
        <v>2327</v>
      </c>
      <c r="F14770" s="5" cm="1">
        <f t="array" ref="F14770">INDEX(_xlfn._xlws.FILTER(A$9:A$16378,E14770=E$9:E$16378*ISNUMBER(A$9:A$16378)),1)</f>
        <v>44735</v>
      </c>
      <c r="G14770" s="5" cm="1">
        <f t="array" ref="G14770">INDEX(_xlfn._xlws.FILTER(A$9:A$16378,E14770=E$9:E$16378*ISNUMBER(A$9:A$16378)),COUNT(_xlfn._xlws.FILTER(A$9:A$16378,E14770=E$9:E$16378*ISNUMBER(A$9:A$16378))))</f>
        <v>44736</v>
      </c>
      <c r="H14770" t="str">
        <v/>
      </c>
      <c r="I14770" s="10" t="str" cm="1">
        <f t="array" ref="I14770">_xlfn.IFS(AND(OR(_xlfn._xlws.FILTER(D$9:D$16388,E$9:E$16388=E14770)),ROW()=_xlfn.MINIFS(_xlfn.ANCHORARRAY(H$9),E$9:E$16388,E14770)),A14770-C$4,ROW()=_xlfn.MINIFS(_xlfn.ANCHORARRAY(H$9),E$9:E$16388,E14770),IFERROR(A14770-INDEX(G$9:G$16388,MATCH(E14770-1,E$9:E$16388,0)),A14770-C$4),ISNUMBER(A14770),A14770-F14770,TRUE,"")</f>
        <v/>
      </c>
      <c r="J14770" t="str">
        <f t="shared" si="688"/>
        <v/>
      </c>
      <c r="L14770" s="5"/>
    </row>
    <row r="14771" spans="1:12">
      <c r="A14771" s="3">
        <v>44735</v>
      </c>
      <c r="B14771" s="4" t="str">
        <f>"annual period "&amp;COUNTIF(D$9:D14771,TRUE)</f>
        <v>annual period 46</v>
      </c>
      <c r="D14771" t="b">
        <f t="shared" si="690"/>
        <v>0</v>
      </c>
      <c r="E14771">
        <f t="shared" si="689"/>
        <v>2327</v>
      </c>
      <c r="F14771" s="5" cm="1">
        <f t="array" ref="F14771">INDEX(_xlfn._xlws.FILTER(A$9:A$16378,E14771=E$9:E$16378*ISNUMBER(A$9:A$16378)),1)</f>
        <v>44735</v>
      </c>
      <c r="G14771" s="5" cm="1">
        <f t="array" ref="G14771">INDEX(_xlfn._xlws.FILTER(A$9:A$16378,E14771=E$9:E$16378*ISNUMBER(A$9:A$16378)),COUNT(_xlfn._xlws.FILTER(A$9:A$16378,E14771=E$9:E$16378*ISNUMBER(A$9:A$16378))))</f>
        <v>44736</v>
      </c>
      <c r="H14771">
        <v>14771</v>
      </c>
      <c r="I14771" s="10" cm="1">
        <f t="array" ref="I14771">_xlfn.IFS(AND(OR(_xlfn._xlws.FILTER(D$9:D$16388,E$9:E$16388=E14771)),ROW()=_xlfn.MINIFS(_xlfn.ANCHORARRAY(H$9),E$9:E$16388,E14771)),A14771-C$4,ROW()=_xlfn.MINIFS(_xlfn.ANCHORARRAY(H$9),E$9:E$16388,E14771),IFERROR(A14771-INDEX(G$9:G$16388,MATCH(E14771-1,E$9:E$16388,0)),A14771-C$4),ISNUMBER(A14771),A14771-F14771,TRUE,"")</f>
        <v>6</v>
      </c>
      <c r="J14771" t="b">
        <f t="shared" si="688"/>
        <v>0</v>
      </c>
      <c r="L14771" s="5"/>
    </row>
    <row r="14772" spans="1:12">
      <c r="B14772" s="4" t="str">
        <f>"annual period "&amp;COUNTIF(D$9:D14772,TRUE)</f>
        <v>annual period 46</v>
      </c>
      <c r="D14772" t="b">
        <f t="shared" si="690"/>
        <v>0</v>
      </c>
      <c r="E14772">
        <f t="shared" si="689"/>
        <v>2327</v>
      </c>
      <c r="F14772" s="5" cm="1">
        <f t="array" ref="F14772">INDEX(_xlfn._xlws.FILTER(A$9:A$16378,E14772=E$9:E$16378*ISNUMBER(A$9:A$16378)),1)</f>
        <v>44735</v>
      </c>
      <c r="G14772" s="5" cm="1">
        <f t="array" ref="G14772">INDEX(_xlfn._xlws.FILTER(A$9:A$16378,E14772=E$9:E$16378*ISNUMBER(A$9:A$16378)),COUNT(_xlfn._xlws.FILTER(A$9:A$16378,E14772=E$9:E$16378*ISNUMBER(A$9:A$16378))))</f>
        <v>44736</v>
      </c>
      <c r="H14772" t="str">
        <v/>
      </c>
      <c r="I14772" s="10" t="str" cm="1">
        <f t="array" ref="I14772">_xlfn.IFS(AND(OR(_xlfn._xlws.FILTER(D$9:D$16388,E$9:E$16388=E14772)),ROW()=_xlfn.MINIFS(_xlfn.ANCHORARRAY(H$9),E$9:E$16388,E14772)),A14772-C$4,ROW()=_xlfn.MINIFS(_xlfn.ANCHORARRAY(H$9),E$9:E$16388,E14772),IFERROR(A14772-INDEX(G$9:G$16388,MATCH(E14772-1,E$9:E$16388,0)),A14772-C$4),ISNUMBER(A14772),A14772-F14772,TRUE,"")</f>
        <v/>
      </c>
      <c r="J14772" t="str">
        <f t="shared" si="688"/>
        <v/>
      </c>
      <c r="L14772" s="5"/>
    </row>
    <row r="14773" spans="1:12">
      <c r="A14773" s="3">
        <v>44735</v>
      </c>
      <c r="B14773" s="4" t="str">
        <f>"annual period "&amp;COUNTIF(D$9:D14773,TRUE)</f>
        <v>annual period 46</v>
      </c>
      <c r="D14773" t="b">
        <f t="shared" si="690"/>
        <v>0</v>
      </c>
      <c r="E14773">
        <f t="shared" si="689"/>
        <v>2327</v>
      </c>
      <c r="F14773" s="5" cm="1">
        <f t="array" ref="F14773">INDEX(_xlfn._xlws.FILTER(A$9:A$16378,E14773=E$9:E$16378*ISNUMBER(A$9:A$16378)),1)</f>
        <v>44735</v>
      </c>
      <c r="G14773" s="5" cm="1">
        <f t="array" ref="G14773">INDEX(_xlfn._xlws.FILTER(A$9:A$16378,E14773=E$9:E$16378*ISNUMBER(A$9:A$16378)),COUNT(_xlfn._xlws.FILTER(A$9:A$16378,E14773=E$9:E$16378*ISNUMBER(A$9:A$16378))))</f>
        <v>44736</v>
      </c>
      <c r="H14773">
        <v>14773</v>
      </c>
      <c r="I14773" s="10" cm="1">
        <f t="array" ref="I14773">_xlfn.IFS(AND(OR(_xlfn._xlws.FILTER(D$9:D$16388,E$9:E$16388=E14773)),ROW()=_xlfn.MINIFS(_xlfn.ANCHORARRAY(H$9),E$9:E$16388,E14773)),A14773-C$4,ROW()=_xlfn.MINIFS(_xlfn.ANCHORARRAY(H$9),E$9:E$16388,E14773),IFERROR(A14773-INDEX(G$9:G$16388,MATCH(E14773-1,E$9:E$16388,0)),A14773-C$4),ISNUMBER(A14773),A14773-F14773,TRUE,"")</f>
        <v>0</v>
      </c>
      <c r="J14773" t="b">
        <f t="shared" si="688"/>
        <v>0</v>
      </c>
      <c r="L14773" s="5"/>
    </row>
    <row r="14774" spans="1:12">
      <c r="B14774" s="4" t="str">
        <f>"annual period "&amp;COUNTIF(D$9:D14774,TRUE)</f>
        <v>annual period 46</v>
      </c>
      <c r="D14774" t="b">
        <f t="shared" si="690"/>
        <v>0</v>
      </c>
      <c r="E14774">
        <f t="shared" si="689"/>
        <v>2327</v>
      </c>
      <c r="F14774" s="5" cm="1">
        <f t="array" ref="F14774">INDEX(_xlfn._xlws.FILTER(A$9:A$16378,E14774=E$9:E$16378*ISNUMBER(A$9:A$16378)),1)</f>
        <v>44735</v>
      </c>
      <c r="G14774" s="5" cm="1">
        <f t="array" ref="G14774">INDEX(_xlfn._xlws.FILTER(A$9:A$16378,E14774=E$9:E$16378*ISNUMBER(A$9:A$16378)),COUNT(_xlfn._xlws.FILTER(A$9:A$16378,E14774=E$9:E$16378*ISNUMBER(A$9:A$16378))))</f>
        <v>44736</v>
      </c>
      <c r="H14774" t="str">
        <v/>
      </c>
      <c r="I14774" s="10" t="str" cm="1">
        <f t="array" ref="I14774">_xlfn.IFS(AND(OR(_xlfn._xlws.FILTER(D$9:D$16388,E$9:E$16388=E14774)),ROW()=_xlfn.MINIFS(_xlfn.ANCHORARRAY(H$9),E$9:E$16388,E14774)),A14774-C$4,ROW()=_xlfn.MINIFS(_xlfn.ANCHORARRAY(H$9),E$9:E$16388,E14774),IFERROR(A14774-INDEX(G$9:G$16388,MATCH(E14774-1,E$9:E$16388,0)),A14774-C$4),ISNUMBER(A14774),A14774-F14774,TRUE,"")</f>
        <v/>
      </c>
      <c r="J14774" t="str">
        <f t="shared" si="688"/>
        <v/>
      </c>
      <c r="L14774" s="5"/>
    </row>
    <row r="14775" spans="1:12">
      <c r="A14775" s="3">
        <v>44735</v>
      </c>
      <c r="B14775" s="4" t="str">
        <f>"annual period "&amp;COUNTIF(D$9:D14775,TRUE)</f>
        <v>annual period 46</v>
      </c>
      <c r="D14775" t="b">
        <f t="shared" si="690"/>
        <v>0</v>
      </c>
      <c r="E14775">
        <f t="shared" si="689"/>
        <v>2327</v>
      </c>
      <c r="F14775" s="5" cm="1">
        <f t="array" ref="F14775">INDEX(_xlfn._xlws.FILTER(A$9:A$16378,E14775=E$9:E$16378*ISNUMBER(A$9:A$16378)),1)</f>
        <v>44735</v>
      </c>
      <c r="G14775" s="5" cm="1">
        <f t="array" ref="G14775">INDEX(_xlfn._xlws.FILTER(A$9:A$16378,E14775=E$9:E$16378*ISNUMBER(A$9:A$16378)),COUNT(_xlfn._xlws.FILTER(A$9:A$16378,E14775=E$9:E$16378*ISNUMBER(A$9:A$16378))))</f>
        <v>44736</v>
      </c>
      <c r="H14775">
        <v>14775</v>
      </c>
      <c r="I14775" s="10" cm="1">
        <f t="array" ref="I14775">_xlfn.IFS(AND(OR(_xlfn._xlws.FILTER(D$9:D$16388,E$9:E$16388=E14775)),ROW()=_xlfn.MINIFS(_xlfn.ANCHORARRAY(H$9),E$9:E$16388,E14775)),A14775-C$4,ROW()=_xlfn.MINIFS(_xlfn.ANCHORARRAY(H$9),E$9:E$16388,E14775),IFERROR(A14775-INDEX(G$9:G$16388,MATCH(E14775-1,E$9:E$16388,0)),A14775-C$4),ISNUMBER(A14775),A14775-F14775,TRUE,"")</f>
        <v>0</v>
      </c>
      <c r="J14775" t="b">
        <f t="shared" si="688"/>
        <v>0</v>
      </c>
      <c r="L14775" s="5"/>
    </row>
    <row r="14776" spans="1:12">
      <c r="B14776" s="4" t="str">
        <f>"annual period "&amp;COUNTIF(D$9:D14776,TRUE)</f>
        <v>annual period 46</v>
      </c>
      <c r="D14776" t="b">
        <f t="shared" si="690"/>
        <v>0</v>
      </c>
      <c r="E14776">
        <f t="shared" si="689"/>
        <v>2327</v>
      </c>
      <c r="F14776" s="5" cm="1">
        <f t="array" ref="F14776">INDEX(_xlfn._xlws.FILTER(A$9:A$16378,E14776=E$9:E$16378*ISNUMBER(A$9:A$16378)),1)</f>
        <v>44735</v>
      </c>
      <c r="G14776" s="5" cm="1">
        <f t="array" ref="G14776">INDEX(_xlfn._xlws.FILTER(A$9:A$16378,E14776=E$9:E$16378*ISNUMBER(A$9:A$16378)),COUNT(_xlfn._xlws.FILTER(A$9:A$16378,E14776=E$9:E$16378*ISNUMBER(A$9:A$16378))))</f>
        <v>44736</v>
      </c>
      <c r="H14776" t="str">
        <v/>
      </c>
      <c r="I14776" s="10" t="str" cm="1">
        <f t="array" ref="I14776">_xlfn.IFS(AND(OR(_xlfn._xlws.FILTER(D$9:D$16388,E$9:E$16388=E14776)),ROW()=_xlfn.MINIFS(_xlfn.ANCHORARRAY(H$9),E$9:E$16388,E14776)),A14776-C$4,ROW()=_xlfn.MINIFS(_xlfn.ANCHORARRAY(H$9),E$9:E$16388,E14776),IFERROR(A14776-INDEX(G$9:G$16388,MATCH(E14776-1,E$9:E$16388,0)),A14776-C$4),ISNUMBER(A14776),A14776-F14776,TRUE,"")</f>
        <v/>
      </c>
      <c r="J14776" t="str">
        <f t="shared" si="688"/>
        <v/>
      </c>
      <c r="L14776" s="5"/>
    </row>
    <row r="14777" spans="1:12">
      <c r="A14777" s="3">
        <v>44736</v>
      </c>
      <c r="B14777" s="4" t="str">
        <f>"annual period "&amp;COUNTIF(D$9:D14777,TRUE)</f>
        <v>annual period 46</v>
      </c>
      <c r="D14777" t="b">
        <f t="shared" si="690"/>
        <v>0</v>
      </c>
      <c r="E14777">
        <f t="shared" si="689"/>
        <v>2327</v>
      </c>
      <c r="F14777" s="5" cm="1">
        <f t="array" ref="F14777">INDEX(_xlfn._xlws.FILTER(A$9:A$16378,E14777=E$9:E$16378*ISNUMBER(A$9:A$16378)),1)</f>
        <v>44735</v>
      </c>
      <c r="G14777" s="5" cm="1">
        <f t="array" ref="G14777">INDEX(_xlfn._xlws.FILTER(A$9:A$16378,E14777=E$9:E$16378*ISNUMBER(A$9:A$16378)),COUNT(_xlfn._xlws.FILTER(A$9:A$16378,E14777=E$9:E$16378*ISNUMBER(A$9:A$16378))))</f>
        <v>44736</v>
      </c>
      <c r="H14777" t="str">
        <v/>
      </c>
      <c r="I14777" s="10" cm="1">
        <f t="array" ref="I14777">_xlfn.IFS(AND(OR(_xlfn._xlws.FILTER(D$9:D$16388,E$9:E$16388=E14777)),ROW()=_xlfn.MINIFS(_xlfn.ANCHORARRAY(H$9),E$9:E$16388,E14777)),A14777-C$4,ROW()=_xlfn.MINIFS(_xlfn.ANCHORARRAY(H$9),E$9:E$16388,E14777),IFERROR(A14777-INDEX(G$9:G$16388,MATCH(E14777-1,E$9:E$16388,0)),A14777-C$4),ISNUMBER(A14777),A14777-F14777,TRUE,"")</f>
        <v>1</v>
      </c>
      <c r="J14777" t="b">
        <f t="shared" si="688"/>
        <v>0</v>
      </c>
      <c r="L14777" s="5"/>
    </row>
    <row r="14778" spans="1:12">
      <c r="A14778" s="1" t="s">
        <v>14</v>
      </c>
      <c r="B14778" s="4" t="str">
        <f>"annual period "&amp;COUNTIF(D$9:D14778,TRUE)</f>
        <v>annual period 46</v>
      </c>
      <c r="D14778" t="b">
        <f t="shared" si="690"/>
        <v>0</v>
      </c>
      <c r="E14778">
        <f t="shared" si="689"/>
        <v>2328</v>
      </c>
      <c r="F14778" s="5" cm="1">
        <f t="array" ref="F14778">INDEX(_xlfn._xlws.FILTER(A$9:A$16378,E14778=E$9:E$16378*ISNUMBER(A$9:A$16378)),1)</f>
        <v>44736</v>
      </c>
      <c r="G14778" s="5" cm="1">
        <f t="array" ref="G14778">INDEX(_xlfn._xlws.FILTER(A$9:A$16378,E14778=E$9:E$16378*ISNUMBER(A$9:A$16378)),COUNT(_xlfn._xlws.FILTER(A$9:A$16378,E14778=E$9:E$16378*ISNUMBER(A$9:A$16378))))</f>
        <v>44736</v>
      </c>
      <c r="H14778" t="str">
        <v/>
      </c>
      <c r="I14778" s="10" t="str" cm="1">
        <f t="array" ref="I14778">_xlfn.IFS(AND(OR(_xlfn._xlws.FILTER(D$9:D$16388,E$9:E$16388=E14778)),ROW()=_xlfn.MINIFS(_xlfn.ANCHORARRAY(H$9),E$9:E$16388,E14778)),A14778-C$4,ROW()=_xlfn.MINIFS(_xlfn.ANCHORARRAY(H$9),E$9:E$16388,E14778),IFERROR(A14778-INDEX(G$9:G$16388,MATCH(E14778-1,E$9:E$16388,0)),A14778-C$4),ISNUMBER(A14778),A14778-F14778,TRUE,"")</f>
        <v/>
      </c>
      <c r="J14778" t="str">
        <f t="shared" si="688"/>
        <v/>
      </c>
      <c r="L14778" s="5"/>
    </row>
    <row r="14779" spans="1:12">
      <c r="A14779" s="2"/>
      <c r="B14779" s="4" t="str">
        <f>"annual period "&amp;COUNTIF(D$9:D14779,TRUE)</f>
        <v>annual period 46</v>
      </c>
      <c r="D14779" t="b">
        <f t="shared" si="690"/>
        <v>0</v>
      </c>
      <c r="E14779">
        <f t="shared" si="689"/>
        <v>2328</v>
      </c>
      <c r="F14779" s="5" cm="1">
        <f t="array" ref="F14779">INDEX(_xlfn._xlws.FILTER(A$9:A$16378,E14779=E$9:E$16378*ISNUMBER(A$9:A$16378)),1)</f>
        <v>44736</v>
      </c>
      <c r="G14779" s="5" cm="1">
        <f t="array" ref="G14779">INDEX(_xlfn._xlws.FILTER(A$9:A$16378,E14779=E$9:E$16378*ISNUMBER(A$9:A$16378)),COUNT(_xlfn._xlws.FILTER(A$9:A$16378,E14779=E$9:E$16378*ISNUMBER(A$9:A$16378))))</f>
        <v>44736</v>
      </c>
      <c r="H14779" t="str">
        <v/>
      </c>
      <c r="I14779" s="10" t="str" cm="1">
        <f t="array" ref="I14779">_xlfn.IFS(AND(OR(_xlfn._xlws.FILTER(D$9:D$16388,E$9:E$16388=E14779)),ROW()=_xlfn.MINIFS(_xlfn.ANCHORARRAY(H$9),E$9:E$16388,E14779)),A14779-C$4,ROW()=_xlfn.MINIFS(_xlfn.ANCHORARRAY(H$9),E$9:E$16388,E14779),IFERROR(A14779-INDEX(G$9:G$16388,MATCH(E14779-1,E$9:E$16388,0)),A14779-C$4),ISNUMBER(A14779),A14779-F14779,TRUE,"")</f>
        <v/>
      </c>
      <c r="J14779" t="str">
        <f t="shared" si="688"/>
        <v/>
      </c>
      <c r="L14779" s="5"/>
    </row>
    <row r="14780" spans="1:12">
      <c r="A14780" s="3">
        <v>44736</v>
      </c>
      <c r="B14780" s="4" t="str">
        <f>"annual period "&amp;COUNTIF(D$9:D14780,TRUE)</f>
        <v>annual period 46</v>
      </c>
      <c r="D14780" t="b">
        <f t="shared" si="690"/>
        <v>0</v>
      </c>
      <c r="E14780">
        <f t="shared" si="689"/>
        <v>2328</v>
      </c>
      <c r="F14780" s="5" cm="1">
        <f t="array" ref="F14780">INDEX(_xlfn._xlws.FILTER(A$9:A$16378,E14780=E$9:E$16378*ISNUMBER(A$9:A$16378)),1)</f>
        <v>44736</v>
      </c>
      <c r="G14780" s="5" cm="1">
        <f t="array" ref="G14780">INDEX(_xlfn._xlws.FILTER(A$9:A$16378,E14780=E$9:E$16378*ISNUMBER(A$9:A$16378)),COUNT(_xlfn._xlws.FILTER(A$9:A$16378,E14780=E$9:E$16378*ISNUMBER(A$9:A$16378))))</f>
        <v>44736</v>
      </c>
      <c r="H14780">
        <v>14780</v>
      </c>
      <c r="I14780" s="10" cm="1">
        <f t="array" ref="I14780">_xlfn.IFS(AND(OR(_xlfn._xlws.FILTER(D$9:D$16388,E$9:E$16388=E14780)),ROW()=_xlfn.MINIFS(_xlfn.ANCHORARRAY(H$9),E$9:E$16388,E14780)),A14780-C$4,ROW()=_xlfn.MINIFS(_xlfn.ANCHORARRAY(H$9),E$9:E$16388,E14780),IFERROR(A14780-INDEX(G$9:G$16388,MATCH(E14780-1,E$9:E$16388,0)),A14780-C$4),ISNUMBER(A14780),A14780-F14780,TRUE,"")</f>
        <v>0</v>
      </c>
      <c r="J14780" t="b">
        <f t="shared" si="688"/>
        <v>0</v>
      </c>
      <c r="L14780" s="5"/>
    </row>
    <row r="14781" spans="1:12">
      <c r="A14781" s="1" t="s">
        <v>14</v>
      </c>
      <c r="B14781" s="4" t="str">
        <f>"annual period "&amp;COUNTIF(D$9:D14781,TRUE)</f>
        <v>annual period 46</v>
      </c>
      <c r="D14781" t="b">
        <f t="shared" si="690"/>
        <v>0</v>
      </c>
      <c r="E14781">
        <f t="shared" si="689"/>
        <v>2329</v>
      </c>
      <c r="F14781" s="5" cm="1">
        <f t="array" ref="F14781">INDEX(_xlfn._xlws.FILTER(A$9:A$16378,E14781=E$9:E$16378*ISNUMBER(A$9:A$16378)),1)</f>
        <v>44551</v>
      </c>
      <c r="G14781" s="5" cm="1">
        <f t="array" ref="G14781">INDEX(_xlfn._xlws.FILTER(A$9:A$16378,E14781=E$9:E$16378*ISNUMBER(A$9:A$16378)),COUNT(_xlfn._xlws.FILTER(A$9:A$16378,E14781=E$9:E$16378*ISNUMBER(A$9:A$16378))))</f>
        <v>44551</v>
      </c>
      <c r="H14781" t="str">
        <v/>
      </c>
      <c r="I14781" s="10" t="str" cm="1">
        <f t="array" ref="I14781">_xlfn.IFS(AND(OR(_xlfn._xlws.FILTER(D$9:D$16388,E$9:E$16388=E14781)),ROW()=_xlfn.MINIFS(_xlfn.ANCHORARRAY(H$9),E$9:E$16388,E14781)),A14781-C$4,ROW()=_xlfn.MINIFS(_xlfn.ANCHORARRAY(H$9),E$9:E$16388,E14781),IFERROR(A14781-INDEX(G$9:G$16388,MATCH(E14781-1,E$9:E$16388,0)),A14781-C$4),ISNUMBER(A14781),A14781-F14781,TRUE,"")</f>
        <v/>
      </c>
      <c r="J14781" t="str">
        <f t="shared" si="688"/>
        <v/>
      </c>
      <c r="L14781" s="5"/>
    </row>
    <row r="14782" spans="1:12">
      <c r="A14782" s="2"/>
      <c r="B14782" s="4" t="str">
        <f>"annual period "&amp;COUNTIF(D$9:D14782,TRUE)</f>
        <v>annual period 46</v>
      </c>
      <c r="D14782" t="b">
        <f t="shared" si="690"/>
        <v>0</v>
      </c>
      <c r="E14782">
        <f t="shared" si="689"/>
        <v>2329</v>
      </c>
      <c r="F14782" s="5" cm="1">
        <f t="array" ref="F14782">INDEX(_xlfn._xlws.FILTER(A$9:A$16378,E14782=E$9:E$16378*ISNUMBER(A$9:A$16378)),1)</f>
        <v>44551</v>
      </c>
      <c r="G14782" s="5" cm="1">
        <f t="array" ref="G14782">INDEX(_xlfn._xlws.FILTER(A$9:A$16378,E14782=E$9:E$16378*ISNUMBER(A$9:A$16378)),COUNT(_xlfn._xlws.FILTER(A$9:A$16378,E14782=E$9:E$16378*ISNUMBER(A$9:A$16378))))</f>
        <v>44551</v>
      </c>
      <c r="H14782" t="str">
        <v/>
      </c>
      <c r="I14782" s="10" t="str" cm="1">
        <f t="array" ref="I14782">_xlfn.IFS(AND(OR(_xlfn._xlws.FILTER(D$9:D$16388,E$9:E$16388=E14782)),ROW()=_xlfn.MINIFS(_xlfn.ANCHORARRAY(H$9),E$9:E$16388,E14782)),A14782-C$4,ROW()=_xlfn.MINIFS(_xlfn.ANCHORARRAY(H$9),E$9:E$16388,E14782),IFERROR(A14782-INDEX(G$9:G$16388,MATCH(E14782-1,E$9:E$16388,0)),A14782-C$4),ISNUMBER(A14782),A14782-F14782,TRUE,"")</f>
        <v/>
      </c>
      <c r="J14782" t="str">
        <f t="shared" si="688"/>
        <v/>
      </c>
      <c r="L14782" s="5"/>
    </row>
    <row r="14783" spans="1:12">
      <c r="A14783" s="3">
        <v>44551</v>
      </c>
      <c r="B14783" s="4" t="str">
        <f>"annual period "&amp;COUNTIF(D$9:D14783,TRUE)</f>
        <v>annual period 46</v>
      </c>
      <c r="D14783" t="b">
        <f t="shared" si="690"/>
        <v>0</v>
      </c>
      <c r="E14783">
        <f t="shared" si="689"/>
        <v>2329</v>
      </c>
      <c r="F14783" s="5" cm="1">
        <f t="array" ref="F14783">INDEX(_xlfn._xlws.FILTER(A$9:A$16378,E14783=E$9:E$16378*ISNUMBER(A$9:A$16378)),1)</f>
        <v>44551</v>
      </c>
      <c r="G14783" s="5" cm="1">
        <f t="array" ref="G14783">INDEX(_xlfn._xlws.FILTER(A$9:A$16378,E14783=E$9:E$16378*ISNUMBER(A$9:A$16378)),COUNT(_xlfn._xlws.FILTER(A$9:A$16378,E14783=E$9:E$16378*ISNUMBER(A$9:A$16378))))</f>
        <v>44551</v>
      </c>
      <c r="H14783">
        <v>14783</v>
      </c>
      <c r="I14783" s="10" cm="1">
        <f t="array" ref="I14783">_xlfn.IFS(AND(OR(_xlfn._xlws.FILTER(D$9:D$16388,E$9:E$16388=E14783)),ROW()=_xlfn.MINIFS(_xlfn.ANCHORARRAY(H$9),E$9:E$16388,E14783)),A14783-C$4,ROW()=_xlfn.MINIFS(_xlfn.ANCHORARRAY(H$9),E$9:E$16388,E14783),IFERROR(A14783-INDEX(G$9:G$16388,MATCH(E14783-1,E$9:E$16388,0)),A14783-C$4),ISNUMBER(A14783),A14783-F14783,TRUE,"")</f>
        <v>-185</v>
      </c>
      <c r="J14783" t="b">
        <f t="shared" si="688"/>
        <v>0</v>
      </c>
      <c r="L14783" s="5"/>
    </row>
    <row r="14784" spans="1:12">
      <c r="A14784" s="1" t="s">
        <v>14</v>
      </c>
      <c r="B14784" s="4" t="str">
        <f>"annual period "&amp;COUNTIF(D$9:D14784,TRUE)</f>
        <v>annual period 46</v>
      </c>
      <c r="D14784" t="b">
        <f t="shared" si="690"/>
        <v>0</v>
      </c>
      <c r="E14784">
        <f t="shared" si="689"/>
        <v>2330</v>
      </c>
      <c r="F14784" s="5" cm="1">
        <f t="array" ref="F14784">INDEX(_xlfn._xlws.FILTER(A$9:A$16378,E14784=E$9:E$16378*ISNUMBER(A$9:A$16378)),1)</f>
        <v>44592</v>
      </c>
      <c r="G14784" s="5" cm="1">
        <f t="array" ref="G14784">INDEX(_xlfn._xlws.FILTER(A$9:A$16378,E14784=E$9:E$16378*ISNUMBER(A$9:A$16378)),COUNT(_xlfn._xlws.FILTER(A$9:A$16378,E14784=E$9:E$16378*ISNUMBER(A$9:A$16378))))</f>
        <v>44593</v>
      </c>
      <c r="H14784" t="str">
        <v/>
      </c>
      <c r="I14784" s="10" t="str" cm="1">
        <f t="array" ref="I14784">_xlfn.IFS(AND(OR(_xlfn._xlws.FILTER(D$9:D$16388,E$9:E$16388=E14784)),ROW()=_xlfn.MINIFS(_xlfn.ANCHORARRAY(H$9),E$9:E$16388,E14784)),A14784-C$4,ROW()=_xlfn.MINIFS(_xlfn.ANCHORARRAY(H$9),E$9:E$16388,E14784),IFERROR(A14784-INDEX(G$9:G$16388,MATCH(E14784-1,E$9:E$16388,0)),A14784-C$4),ISNUMBER(A14784),A14784-F14784,TRUE,"")</f>
        <v/>
      </c>
      <c r="J14784" t="str">
        <f t="shared" si="688"/>
        <v/>
      </c>
      <c r="L14784" s="5"/>
    </row>
    <row r="14785" spans="1:12">
      <c r="A14785" s="2"/>
      <c r="B14785" s="4" t="str">
        <f>"annual period "&amp;COUNTIF(D$9:D14785,TRUE)</f>
        <v>annual period 46</v>
      </c>
      <c r="D14785" t="b">
        <f t="shared" si="690"/>
        <v>0</v>
      </c>
      <c r="E14785">
        <f t="shared" si="689"/>
        <v>2330</v>
      </c>
      <c r="F14785" s="5" cm="1">
        <f t="array" ref="F14785">INDEX(_xlfn._xlws.FILTER(A$9:A$16378,E14785=E$9:E$16378*ISNUMBER(A$9:A$16378)),1)</f>
        <v>44592</v>
      </c>
      <c r="G14785" s="5" cm="1">
        <f t="array" ref="G14785">INDEX(_xlfn._xlws.FILTER(A$9:A$16378,E14785=E$9:E$16378*ISNUMBER(A$9:A$16378)),COUNT(_xlfn._xlws.FILTER(A$9:A$16378,E14785=E$9:E$16378*ISNUMBER(A$9:A$16378))))</f>
        <v>44593</v>
      </c>
      <c r="H14785" t="str">
        <v/>
      </c>
      <c r="I14785" s="10" t="str" cm="1">
        <f t="array" ref="I14785">_xlfn.IFS(AND(OR(_xlfn._xlws.FILTER(D$9:D$16388,E$9:E$16388=E14785)),ROW()=_xlfn.MINIFS(_xlfn.ANCHORARRAY(H$9),E$9:E$16388,E14785)),A14785-C$4,ROW()=_xlfn.MINIFS(_xlfn.ANCHORARRAY(H$9),E$9:E$16388,E14785),IFERROR(A14785-INDEX(G$9:G$16388,MATCH(E14785-1,E$9:E$16388,0)),A14785-C$4),ISNUMBER(A14785),A14785-F14785,TRUE,"")</f>
        <v/>
      </c>
      <c r="J14785" t="str">
        <f t="shared" si="688"/>
        <v/>
      </c>
      <c r="L14785" s="5"/>
    </row>
    <row r="14786" spans="1:12">
      <c r="A14786" s="3">
        <v>44592</v>
      </c>
      <c r="B14786" s="4" t="str">
        <f>"annual period "&amp;COUNTIF(D$9:D14786,TRUE)</f>
        <v>annual period 46</v>
      </c>
      <c r="D14786" t="b">
        <f t="shared" si="690"/>
        <v>0</v>
      </c>
      <c r="E14786">
        <f t="shared" si="689"/>
        <v>2330</v>
      </c>
      <c r="F14786" s="5" cm="1">
        <f t="array" ref="F14786">INDEX(_xlfn._xlws.FILTER(A$9:A$16378,E14786=E$9:E$16378*ISNUMBER(A$9:A$16378)),1)</f>
        <v>44592</v>
      </c>
      <c r="G14786" s="5" cm="1">
        <f t="array" ref="G14786">INDEX(_xlfn._xlws.FILTER(A$9:A$16378,E14786=E$9:E$16378*ISNUMBER(A$9:A$16378)),COUNT(_xlfn._xlws.FILTER(A$9:A$16378,E14786=E$9:E$16378*ISNUMBER(A$9:A$16378))))</f>
        <v>44593</v>
      </c>
      <c r="H14786">
        <v>14786</v>
      </c>
      <c r="I14786" s="10" cm="1">
        <f t="array" ref="I14786">_xlfn.IFS(AND(OR(_xlfn._xlws.FILTER(D$9:D$16388,E$9:E$16388=E14786)),ROW()=_xlfn.MINIFS(_xlfn.ANCHORARRAY(H$9),E$9:E$16388,E14786)),A14786-C$4,ROW()=_xlfn.MINIFS(_xlfn.ANCHORARRAY(H$9),E$9:E$16388,E14786),IFERROR(A14786-INDEX(G$9:G$16388,MATCH(E14786-1,E$9:E$16388,0)),A14786-C$4),ISNUMBER(A14786),A14786-F14786,TRUE,"")</f>
        <v>41</v>
      </c>
      <c r="J14786" t="b">
        <f t="shared" si="688"/>
        <v>1</v>
      </c>
      <c r="L14786" s="5"/>
    </row>
    <row r="14787" spans="1:12">
      <c r="B14787" s="4" t="str">
        <f>"annual period "&amp;COUNTIF(D$9:D14787,TRUE)</f>
        <v>annual period 46</v>
      </c>
      <c r="D14787" t="b">
        <f t="shared" si="690"/>
        <v>0</v>
      </c>
      <c r="E14787">
        <f t="shared" si="689"/>
        <v>2330</v>
      </c>
      <c r="F14787" s="5" cm="1">
        <f t="array" ref="F14787">INDEX(_xlfn._xlws.FILTER(A$9:A$16378,E14787=E$9:E$16378*ISNUMBER(A$9:A$16378)),1)</f>
        <v>44592</v>
      </c>
      <c r="G14787" s="5" cm="1">
        <f t="array" ref="G14787">INDEX(_xlfn._xlws.FILTER(A$9:A$16378,E14787=E$9:E$16378*ISNUMBER(A$9:A$16378)),COUNT(_xlfn._xlws.FILTER(A$9:A$16378,E14787=E$9:E$16378*ISNUMBER(A$9:A$16378))))</f>
        <v>44593</v>
      </c>
      <c r="H14787" t="str">
        <v/>
      </c>
      <c r="I14787" s="10" t="str" cm="1">
        <f t="array" ref="I14787">_xlfn.IFS(AND(OR(_xlfn._xlws.FILTER(D$9:D$16388,E$9:E$16388=E14787)),ROW()=_xlfn.MINIFS(_xlfn.ANCHORARRAY(H$9),E$9:E$16388,E14787)),A14787-C$4,ROW()=_xlfn.MINIFS(_xlfn.ANCHORARRAY(H$9),E$9:E$16388,E14787),IFERROR(A14787-INDEX(G$9:G$16388,MATCH(E14787-1,E$9:E$16388,0)),A14787-C$4),ISNUMBER(A14787),A14787-F14787,TRUE,"")</f>
        <v/>
      </c>
      <c r="J14787" t="str">
        <f t="shared" si="688"/>
        <v/>
      </c>
      <c r="L14787" s="5"/>
    </row>
    <row r="14788" spans="1:12">
      <c r="A14788" s="3">
        <v>44592</v>
      </c>
      <c r="B14788" s="4" t="str">
        <f>"annual period "&amp;COUNTIF(D$9:D14788,TRUE)</f>
        <v>annual period 46</v>
      </c>
      <c r="D14788" t="b">
        <f t="shared" si="690"/>
        <v>0</v>
      </c>
      <c r="E14788">
        <f t="shared" si="689"/>
        <v>2330</v>
      </c>
      <c r="F14788" s="5" cm="1">
        <f t="array" ref="F14788">INDEX(_xlfn._xlws.FILTER(A$9:A$16378,E14788=E$9:E$16378*ISNUMBER(A$9:A$16378)),1)</f>
        <v>44592</v>
      </c>
      <c r="G14788" s="5" cm="1">
        <f t="array" ref="G14788">INDEX(_xlfn._xlws.FILTER(A$9:A$16378,E14788=E$9:E$16378*ISNUMBER(A$9:A$16378)),COUNT(_xlfn._xlws.FILTER(A$9:A$16378,E14788=E$9:E$16378*ISNUMBER(A$9:A$16378))))</f>
        <v>44593</v>
      </c>
      <c r="H14788">
        <v>14788</v>
      </c>
      <c r="I14788" s="10" cm="1">
        <f t="array" ref="I14788">_xlfn.IFS(AND(OR(_xlfn._xlws.FILTER(D$9:D$16388,E$9:E$16388=E14788)),ROW()=_xlfn.MINIFS(_xlfn.ANCHORARRAY(H$9),E$9:E$16388,E14788)),A14788-C$4,ROW()=_xlfn.MINIFS(_xlfn.ANCHORARRAY(H$9),E$9:E$16388,E14788),IFERROR(A14788-INDEX(G$9:G$16388,MATCH(E14788-1,E$9:E$16388,0)),A14788-C$4),ISNUMBER(A14788),A14788-F14788,TRUE,"")</f>
        <v>0</v>
      </c>
      <c r="J14788" t="b">
        <f t="shared" si="688"/>
        <v>0</v>
      </c>
      <c r="L14788" s="5"/>
    </row>
    <row r="14789" spans="1:12">
      <c r="B14789" s="4" t="str">
        <f>"annual period "&amp;COUNTIF(D$9:D14789,TRUE)</f>
        <v>annual period 46</v>
      </c>
      <c r="D14789" t="b">
        <f t="shared" si="690"/>
        <v>0</v>
      </c>
      <c r="E14789">
        <f t="shared" si="689"/>
        <v>2330</v>
      </c>
      <c r="F14789" s="5" cm="1">
        <f t="array" ref="F14789">INDEX(_xlfn._xlws.FILTER(A$9:A$16378,E14789=E$9:E$16378*ISNUMBER(A$9:A$16378)),1)</f>
        <v>44592</v>
      </c>
      <c r="G14789" s="5" cm="1">
        <f t="array" ref="G14789">INDEX(_xlfn._xlws.FILTER(A$9:A$16378,E14789=E$9:E$16378*ISNUMBER(A$9:A$16378)),COUNT(_xlfn._xlws.FILTER(A$9:A$16378,E14789=E$9:E$16378*ISNUMBER(A$9:A$16378))))</f>
        <v>44593</v>
      </c>
      <c r="H14789" t="str">
        <v/>
      </c>
      <c r="I14789" s="10" t="str" cm="1">
        <f t="array" ref="I14789">_xlfn.IFS(AND(OR(_xlfn._xlws.FILTER(D$9:D$16388,E$9:E$16388=E14789)),ROW()=_xlfn.MINIFS(_xlfn.ANCHORARRAY(H$9),E$9:E$16388,E14789)),A14789-C$4,ROW()=_xlfn.MINIFS(_xlfn.ANCHORARRAY(H$9),E$9:E$16388,E14789),IFERROR(A14789-INDEX(G$9:G$16388,MATCH(E14789-1,E$9:E$16388,0)),A14789-C$4),ISNUMBER(A14789),A14789-F14789,TRUE,"")</f>
        <v/>
      </c>
      <c r="J14789" t="str">
        <f t="shared" si="688"/>
        <v/>
      </c>
      <c r="L14789" s="5"/>
    </row>
    <row r="14790" spans="1:12">
      <c r="A14790" s="3">
        <v>44592</v>
      </c>
      <c r="B14790" s="4" t="str">
        <f>"annual period "&amp;COUNTIF(D$9:D14790,TRUE)</f>
        <v>annual period 46</v>
      </c>
      <c r="D14790" t="b">
        <f t="shared" si="690"/>
        <v>0</v>
      </c>
      <c r="E14790">
        <f t="shared" si="689"/>
        <v>2330</v>
      </c>
      <c r="F14790" s="5" cm="1">
        <f t="array" ref="F14790">INDEX(_xlfn._xlws.FILTER(A$9:A$16378,E14790=E$9:E$16378*ISNUMBER(A$9:A$16378)),1)</f>
        <v>44592</v>
      </c>
      <c r="G14790" s="5" cm="1">
        <f t="array" ref="G14790">INDEX(_xlfn._xlws.FILTER(A$9:A$16378,E14790=E$9:E$16378*ISNUMBER(A$9:A$16378)),COUNT(_xlfn._xlws.FILTER(A$9:A$16378,E14790=E$9:E$16378*ISNUMBER(A$9:A$16378))))</f>
        <v>44593</v>
      </c>
      <c r="H14790">
        <v>14790</v>
      </c>
      <c r="I14790" s="10" cm="1">
        <f t="array" ref="I14790">_xlfn.IFS(AND(OR(_xlfn._xlws.FILTER(D$9:D$16388,E$9:E$16388=E14790)),ROW()=_xlfn.MINIFS(_xlfn.ANCHORARRAY(H$9),E$9:E$16388,E14790)),A14790-C$4,ROW()=_xlfn.MINIFS(_xlfn.ANCHORARRAY(H$9),E$9:E$16388,E14790),IFERROR(A14790-INDEX(G$9:G$16388,MATCH(E14790-1,E$9:E$16388,0)),A14790-C$4),ISNUMBER(A14790),A14790-F14790,TRUE,"")</f>
        <v>0</v>
      </c>
      <c r="J14790" t="b">
        <f t="shared" ref="J14790:J14853" si="691">IF(I14790="","",I14790&gt;30)</f>
        <v>0</v>
      </c>
      <c r="L14790" s="5"/>
    </row>
    <row r="14791" spans="1:12">
      <c r="B14791" s="4" t="str">
        <f>"annual period "&amp;COUNTIF(D$9:D14791,TRUE)</f>
        <v>annual period 46</v>
      </c>
      <c r="D14791" t="b">
        <f t="shared" si="690"/>
        <v>0</v>
      </c>
      <c r="E14791">
        <f t="shared" si="689"/>
        <v>2330</v>
      </c>
      <c r="F14791" s="5" cm="1">
        <f t="array" ref="F14791">INDEX(_xlfn._xlws.FILTER(A$9:A$16378,E14791=E$9:E$16378*ISNUMBER(A$9:A$16378)),1)</f>
        <v>44592</v>
      </c>
      <c r="G14791" s="5" cm="1">
        <f t="array" ref="G14791">INDEX(_xlfn._xlws.FILTER(A$9:A$16378,E14791=E$9:E$16378*ISNUMBER(A$9:A$16378)),COUNT(_xlfn._xlws.FILTER(A$9:A$16378,E14791=E$9:E$16378*ISNUMBER(A$9:A$16378))))</f>
        <v>44593</v>
      </c>
      <c r="H14791" t="str">
        <v/>
      </c>
      <c r="I14791" s="10" t="str" cm="1">
        <f t="array" ref="I14791">_xlfn.IFS(AND(OR(_xlfn._xlws.FILTER(D$9:D$16388,E$9:E$16388=E14791)),ROW()=_xlfn.MINIFS(_xlfn.ANCHORARRAY(H$9),E$9:E$16388,E14791)),A14791-C$4,ROW()=_xlfn.MINIFS(_xlfn.ANCHORARRAY(H$9),E$9:E$16388,E14791),IFERROR(A14791-INDEX(G$9:G$16388,MATCH(E14791-1,E$9:E$16388,0)),A14791-C$4),ISNUMBER(A14791),A14791-F14791,TRUE,"")</f>
        <v/>
      </c>
      <c r="J14791" t="str">
        <f t="shared" si="691"/>
        <v/>
      </c>
      <c r="L14791" s="5"/>
    </row>
    <row r="14792" spans="1:12">
      <c r="A14792" s="3">
        <v>44592</v>
      </c>
      <c r="B14792" s="4" t="str">
        <f>"annual period "&amp;COUNTIF(D$9:D14792,TRUE)</f>
        <v>annual period 46</v>
      </c>
      <c r="D14792" t="b">
        <f t="shared" si="690"/>
        <v>0</v>
      </c>
      <c r="E14792">
        <f t="shared" si="689"/>
        <v>2330</v>
      </c>
      <c r="F14792" s="5" cm="1">
        <f t="array" ref="F14792">INDEX(_xlfn._xlws.FILTER(A$9:A$16378,E14792=E$9:E$16378*ISNUMBER(A$9:A$16378)),1)</f>
        <v>44592</v>
      </c>
      <c r="G14792" s="5" cm="1">
        <f t="array" ref="G14792">INDEX(_xlfn._xlws.FILTER(A$9:A$16378,E14792=E$9:E$16378*ISNUMBER(A$9:A$16378)),COUNT(_xlfn._xlws.FILTER(A$9:A$16378,E14792=E$9:E$16378*ISNUMBER(A$9:A$16378))))</f>
        <v>44593</v>
      </c>
      <c r="H14792">
        <v>14792</v>
      </c>
      <c r="I14792" s="10" cm="1">
        <f t="array" ref="I14792">_xlfn.IFS(AND(OR(_xlfn._xlws.FILTER(D$9:D$16388,E$9:E$16388=E14792)),ROW()=_xlfn.MINIFS(_xlfn.ANCHORARRAY(H$9),E$9:E$16388,E14792)),A14792-C$4,ROW()=_xlfn.MINIFS(_xlfn.ANCHORARRAY(H$9),E$9:E$16388,E14792),IFERROR(A14792-INDEX(G$9:G$16388,MATCH(E14792-1,E$9:E$16388,0)),A14792-C$4),ISNUMBER(A14792),A14792-F14792,TRUE,"")</f>
        <v>0</v>
      </c>
      <c r="J14792" t="b">
        <f t="shared" si="691"/>
        <v>0</v>
      </c>
      <c r="L14792" s="5"/>
    </row>
    <row r="14793" spans="1:12">
      <c r="B14793" s="4" t="str">
        <f>"annual period "&amp;COUNTIF(D$9:D14793,TRUE)</f>
        <v>annual period 46</v>
      </c>
      <c r="D14793" t="b">
        <f t="shared" si="690"/>
        <v>0</v>
      </c>
      <c r="E14793">
        <f t="shared" si="689"/>
        <v>2330</v>
      </c>
      <c r="F14793" s="5" cm="1">
        <f t="array" ref="F14793">INDEX(_xlfn._xlws.FILTER(A$9:A$16378,E14793=E$9:E$16378*ISNUMBER(A$9:A$16378)),1)</f>
        <v>44592</v>
      </c>
      <c r="G14793" s="5" cm="1">
        <f t="array" ref="G14793">INDEX(_xlfn._xlws.FILTER(A$9:A$16378,E14793=E$9:E$16378*ISNUMBER(A$9:A$16378)),COUNT(_xlfn._xlws.FILTER(A$9:A$16378,E14793=E$9:E$16378*ISNUMBER(A$9:A$16378))))</f>
        <v>44593</v>
      </c>
      <c r="H14793" t="str">
        <v/>
      </c>
      <c r="I14793" s="10" t="str" cm="1">
        <f t="array" ref="I14793">_xlfn.IFS(AND(OR(_xlfn._xlws.FILTER(D$9:D$16388,E$9:E$16388=E14793)),ROW()=_xlfn.MINIFS(_xlfn.ANCHORARRAY(H$9),E$9:E$16388,E14793)),A14793-C$4,ROW()=_xlfn.MINIFS(_xlfn.ANCHORARRAY(H$9),E$9:E$16388,E14793),IFERROR(A14793-INDEX(G$9:G$16388,MATCH(E14793-1,E$9:E$16388,0)),A14793-C$4),ISNUMBER(A14793),A14793-F14793,TRUE,"")</f>
        <v/>
      </c>
      <c r="J14793" t="str">
        <f t="shared" si="691"/>
        <v/>
      </c>
      <c r="L14793" s="5"/>
    </row>
    <row r="14794" spans="1:12">
      <c r="A14794" s="3">
        <v>44593</v>
      </c>
      <c r="B14794" s="4" t="str">
        <f>"annual period "&amp;COUNTIF(D$9:D14794,TRUE)</f>
        <v>annual period 46</v>
      </c>
      <c r="D14794" t="b">
        <f t="shared" si="690"/>
        <v>0</v>
      </c>
      <c r="E14794">
        <f t="shared" si="689"/>
        <v>2330</v>
      </c>
      <c r="F14794" s="5" cm="1">
        <f t="array" ref="F14794">INDEX(_xlfn._xlws.FILTER(A$9:A$16378,E14794=E$9:E$16378*ISNUMBER(A$9:A$16378)),1)</f>
        <v>44592</v>
      </c>
      <c r="G14794" s="5" cm="1">
        <f t="array" ref="G14794">INDEX(_xlfn._xlws.FILTER(A$9:A$16378,E14794=E$9:E$16378*ISNUMBER(A$9:A$16378)),COUNT(_xlfn._xlws.FILTER(A$9:A$16378,E14794=E$9:E$16378*ISNUMBER(A$9:A$16378))))</f>
        <v>44593</v>
      </c>
      <c r="H14794" t="str">
        <v/>
      </c>
      <c r="I14794" s="10" cm="1">
        <f t="array" ref="I14794">_xlfn.IFS(AND(OR(_xlfn._xlws.FILTER(D$9:D$16388,E$9:E$16388=E14794)),ROW()=_xlfn.MINIFS(_xlfn.ANCHORARRAY(H$9),E$9:E$16388,E14794)),A14794-C$4,ROW()=_xlfn.MINIFS(_xlfn.ANCHORARRAY(H$9),E$9:E$16388,E14794),IFERROR(A14794-INDEX(G$9:G$16388,MATCH(E14794-1,E$9:E$16388,0)),A14794-C$4),ISNUMBER(A14794),A14794-F14794,TRUE,"")</f>
        <v>1</v>
      </c>
      <c r="J14794" t="b">
        <f t="shared" si="691"/>
        <v>0</v>
      </c>
      <c r="L14794" s="5"/>
    </row>
    <row r="14795" spans="1:12">
      <c r="B14795" s="4" t="str">
        <f>"annual period "&amp;COUNTIF(D$9:D14795,TRUE)</f>
        <v>annual period 46</v>
      </c>
      <c r="D14795" t="b">
        <f t="shared" si="690"/>
        <v>0</v>
      </c>
      <c r="E14795">
        <f t="shared" ref="E14795:E14858" si="692">IF(A14795="Trip #",E14794+1,E14794)</f>
        <v>2330</v>
      </c>
      <c r="F14795" s="5" cm="1">
        <f t="array" ref="F14795">INDEX(_xlfn._xlws.FILTER(A$9:A$16378,E14795=E$9:E$16378*ISNUMBER(A$9:A$16378)),1)</f>
        <v>44592</v>
      </c>
      <c r="G14795" s="5" cm="1">
        <f t="array" ref="G14795">INDEX(_xlfn._xlws.FILTER(A$9:A$16378,E14795=E$9:E$16378*ISNUMBER(A$9:A$16378)),COUNT(_xlfn._xlws.FILTER(A$9:A$16378,E14795=E$9:E$16378*ISNUMBER(A$9:A$16378))))</f>
        <v>44593</v>
      </c>
      <c r="H14795" t="str">
        <v/>
      </c>
      <c r="I14795" s="10" t="str" cm="1">
        <f t="array" ref="I14795">_xlfn.IFS(AND(OR(_xlfn._xlws.FILTER(D$9:D$16388,E$9:E$16388=E14795)),ROW()=_xlfn.MINIFS(_xlfn.ANCHORARRAY(H$9),E$9:E$16388,E14795)),A14795-C$4,ROW()=_xlfn.MINIFS(_xlfn.ANCHORARRAY(H$9),E$9:E$16388,E14795),IFERROR(A14795-INDEX(G$9:G$16388,MATCH(E14795-1,E$9:E$16388,0)),A14795-C$4),ISNUMBER(A14795),A14795-F14795,TRUE,"")</f>
        <v/>
      </c>
      <c r="J14795" t="str">
        <f t="shared" si="691"/>
        <v/>
      </c>
      <c r="L14795" s="5"/>
    </row>
    <row r="14796" spans="1:12">
      <c r="A14796" s="3">
        <v>44593</v>
      </c>
      <c r="B14796" s="4" t="str">
        <f>"annual period "&amp;COUNTIF(D$9:D14796,TRUE)</f>
        <v>annual period 46</v>
      </c>
      <c r="D14796" t="b">
        <f t="shared" si="690"/>
        <v>0</v>
      </c>
      <c r="E14796">
        <f t="shared" si="692"/>
        <v>2330</v>
      </c>
      <c r="F14796" s="5" cm="1">
        <f t="array" ref="F14796">INDEX(_xlfn._xlws.FILTER(A$9:A$16378,E14796=E$9:E$16378*ISNUMBER(A$9:A$16378)),1)</f>
        <v>44592</v>
      </c>
      <c r="G14796" s="5" cm="1">
        <f t="array" ref="G14796">INDEX(_xlfn._xlws.FILTER(A$9:A$16378,E14796=E$9:E$16378*ISNUMBER(A$9:A$16378)),COUNT(_xlfn._xlws.FILTER(A$9:A$16378,E14796=E$9:E$16378*ISNUMBER(A$9:A$16378))))</f>
        <v>44593</v>
      </c>
      <c r="H14796" t="str">
        <v/>
      </c>
      <c r="I14796" s="10" cm="1">
        <f t="array" ref="I14796">_xlfn.IFS(AND(OR(_xlfn._xlws.FILTER(D$9:D$16388,E$9:E$16388=E14796)),ROW()=_xlfn.MINIFS(_xlfn.ANCHORARRAY(H$9),E$9:E$16388,E14796)),A14796-C$4,ROW()=_xlfn.MINIFS(_xlfn.ANCHORARRAY(H$9),E$9:E$16388,E14796),IFERROR(A14796-INDEX(G$9:G$16388,MATCH(E14796-1,E$9:E$16388,0)),A14796-C$4),ISNUMBER(A14796),A14796-F14796,TRUE,"")</f>
        <v>1</v>
      </c>
      <c r="J14796" t="b">
        <f t="shared" si="691"/>
        <v>0</v>
      </c>
      <c r="L14796" s="5"/>
    </row>
    <row r="14797" spans="1:12">
      <c r="B14797" s="4" t="str">
        <f>"annual period "&amp;COUNTIF(D$9:D14797,TRUE)</f>
        <v>annual period 46</v>
      </c>
      <c r="D14797" t="b">
        <f t="shared" si="690"/>
        <v>0</v>
      </c>
      <c r="E14797">
        <f t="shared" si="692"/>
        <v>2330</v>
      </c>
      <c r="F14797" s="5" cm="1">
        <f t="array" ref="F14797">INDEX(_xlfn._xlws.FILTER(A$9:A$16378,E14797=E$9:E$16378*ISNUMBER(A$9:A$16378)),1)</f>
        <v>44592</v>
      </c>
      <c r="G14797" s="5" cm="1">
        <f t="array" ref="G14797">INDEX(_xlfn._xlws.FILTER(A$9:A$16378,E14797=E$9:E$16378*ISNUMBER(A$9:A$16378)),COUNT(_xlfn._xlws.FILTER(A$9:A$16378,E14797=E$9:E$16378*ISNUMBER(A$9:A$16378))))</f>
        <v>44593</v>
      </c>
      <c r="H14797" t="str">
        <v/>
      </c>
      <c r="I14797" s="10" t="str" cm="1">
        <f t="array" ref="I14797">_xlfn.IFS(AND(OR(_xlfn._xlws.FILTER(D$9:D$16388,E$9:E$16388=E14797)),ROW()=_xlfn.MINIFS(_xlfn.ANCHORARRAY(H$9),E$9:E$16388,E14797)),A14797-C$4,ROW()=_xlfn.MINIFS(_xlfn.ANCHORARRAY(H$9),E$9:E$16388,E14797),IFERROR(A14797-INDEX(G$9:G$16388,MATCH(E14797-1,E$9:E$16388,0)),A14797-C$4),ISNUMBER(A14797),A14797-F14797,TRUE,"")</f>
        <v/>
      </c>
      <c r="J14797" t="str">
        <f t="shared" si="691"/>
        <v/>
      </c>
      <c r="L14797" s="5"/>
    </row>
    <row r="14798" spans="1:12">
      <c r="A14798" s="3">
        <v>44593</v>
      </c>
      <c r="B14798" s="4" t="str">
        <f>"annual period "&amp;COUNTIF(D$9:D14798,TRUE)</f>
        <v>annual period 46</v>
      </c>
      <c r="D14798" t="b">
        <f t="shared" si="690"/>
        <v>0</v>
      </c>
      <c r="E14798">
        <f t="shared" si="692"/>
        <v>2330</v>
      </c>
      <c r="F14798" s="5" cm="1">
        <f t="array" ref="F14798">INDEX(_xlfn._xlws.FILTER(A$9:A$16378,E14798=E$9:E$16378*ISNUMBER(A$9:A$16378)),1)</f>
        <v>44592</v>
      </c>
      <c r="G14798" s="5" cm="1">
        <f t="array" ref="G14798">INDEX(_xlfn._xlws.FILTER(A$9:A$16378,E14798=E$9:E$16378*ISNUMBER(A$9:A$16378)),COUNT(_xlfn._xlws.FILTER(A$9:A$16378,E14798=E$9:E$16378*ISNUMBER(A$9:A$16378))))</f>
        <v>44593</v>
      </c>
      <c r="H14798" t="str">
        <v/>
      </c>
      <c r="I14798" s="10" cm="1">
        <f t="array" ref="I14798">_xlfn.IFS(AND(OR(_xlfn._xlws.FILTER(D$9:D$16388,E$9:E$16388=E14798)),ROW()=_xlfn.MINIFS(_xlfn.ANCHORARRAY(H$9),E$9:E$16388,E14798)),A14798-C$4,ROW()=_xlfn.MINIFS(_xlfn.ANCHORARRAY(H$9),E$9:E$16388,E14798),IFERROR(A14798-INDEX(G$9:G$16388,MATCH(E14798-1,E$9:E$16388,0)),A14798-C$4),ISNUMBER(A14798),A14798-F14798,TRUE,"")</f>
        <v>1</v>
      </c>
      <c r="J14798" t="b">
        <f t="shared" si="691"/>
        <v>0</v>
      </c>
      <c r="L14798" s="5"/>
    </row>
    <row r="14799" spans="1:12">
      <c r="B14799" s="4" t="str">
        <f>"annual period "&amp;COUNTIF(D$9:D14799,TRUE)</f>
        <v>annual period 46</v>
      </c>
      <c r="D14799" t="b">
        <f t="shared" si="690"/>
        <v>0</v>
      </c>
      <c r="E14799">
        <f t="shared" si="692"/>
        <v>2330</v>
      </c>
      <c r="F14799" s="5" cm="1">
        <f t="array" ref="F14799">INDEX(_xlfn._xlws.FILTER(A$9:A$16378,E14799=E$9:E$16378*ISNUMBER(A$9:A$16378)),1)</f>
        <v>44592</v>
      </c>
      <c r="G14799" s="5" cm="1">
        <f t="array" ref="G14799">INDEX(_xlfn._xlws.FILTER(A$9:A$16378,E14799=E$9:E$16378*ISNUMBER(A$9:A$16378)),COUNT(_xlfn._xlws.FILTER(A$9:A$16378,E14799=E$9:E$16378*ISNUMBER(A$9:A$16378))))</f>
        <v>44593</v>
      </c>
      <c r="H14799" t="str">
        <v/>
      </c>
      <c r="I14799" s="10" t="str" cm="1">
        <f t="array" ref="I14799">_xlfn.IFS(AND(OR(_xlfn._xlws.FILTER(D$9:D$16388,E$9:E$16388=E14799)),ROW()=_xlfn.MINIFS(_xlfn.ANCHORARRAY(H$9),E$9:E$16388,E14799)),A14799-C$4,ROW()=_xlfn.MINIFS(_xlfn.ANCHORARRAY(H$9),E$9:E$16388,E14799),IFERROR(A14799-INDEX(G$9:G$16388,MATCH(E14799-1,E$9:E$16388,0)),A14799-C$4),ISNUMBER(A14799),A14799-F14799,TRUE,"")</f>
        <v/>
      </c>
      <c r="J14799" t="str">
        <f t="shared" si="691"/>
        <v/>
      </c>
      <c r="L14799" s="5"/>
    </row>
    <row r="14800" spans="1:12">
      <c r="A14800" s="3">
        <v>44593</v>
      </c>
      <c r="B14800" s="4" t="str">
        <f>"annual period "&amp;COUNTIF(D$9:D14800,TRUE)</f>
        <v>annual period 46</v>
      </c>
      <c r="D14800" t="b">
        <f t="shared" si="690"/>
        <v>0</v>
      </c>
      <c r="E14800">
        <f t="shared" si="692"/>
        <v>2330</v>
      </c>
      <c r="F14800" s="5" cm="1">
        <f t="array" ref="F14800">INDEX(_xlfn._xlws.FILTER(A$9:A$16378,E14800=E$9:E$16378*ISNUMBER(A$9:A$16378)),1)</f>
        <v>44592</v>
      </c>
      <c r="G14800" s="5" cm="1">
        <f t="array" ref="G14800">INDEX(_xlfn._xlws.FILTER(A$9:A$16378,E14800=E$9:E$16378*ISNUMBER(A$9:A$16378)),COUNT(_xlfn._xlws.FILTER(A$9:A$16378,E14800=E$9:E$16378*ISNUMBER(A$9:A$16378))))</f>
        <v>44593</v>
      </c>
      <c r="H14800" t="str">
        <v/>
      </c>
      <c r="I14800" s="10" cm="1">
        <f t="array" ref="I14800">_xlfn.IFS(AND(OR(_xlfn._xlws.FILTER(D$9:D$16388,E$9:E$16388=E14800)),ROW()=_xlfn.MINIFS(_xlfn.ANCHORARRAY(H$9),E$9:E$16388,E14800)),A14800-C$4,ROW()=_xlfn.MINIFS(_xlfn.ANCHORARRAY(H$9),E$9:E$16388,E14800),IFERROR(A14800-INDEX(G$9:G$16388,MATCH(E14800-1,E$9:E$16388,0)),A14800-C$4),ISNUMBER(A14800),A14800-F14800,TRUE,"")</f>
        <v>1</v>
      </c>
      <c r="J14800" t="b">
        <f t="shared" si="691"/>
        <v>0</v>
      </c>
      <c r="L14800" s="5"/>
    </row>
    <row r="14801" spans="1:12">
      <c r="B14801" s="4" t="str">
        <f>"annual period "&amp;COUNTIF(D$9:D14801,TRUE)</f>
        <v>annual period 46</v>
      </c>
      <c r="D14801" t="b">
        <f t="shared" si="690"/>
        <v>0</v>
      </c>
      <c r="E14801">
        <f t="shared" si="692"/>
        <v>2330</v>
      </c>
      <c r="F14801" s="5" cm="1">
        <f t="array" ref="F14801">INDEX(_xlfn._xlws.FILTER(A$9:A$16378,E14801=E$9:E$16378*ISNUMBER(A$9:A$16378)),1)</f>
        <v>44592</v>
      </c>
      <c r="G14801" s="5" cm="1">
        <f t="array" ref="G14801">INDEX(_xlfn._xlws.FILTER(A$9:A$16378,E14801=E$9:E$16378*ISNUMBER(A$9:A$16378)),COUNT(_xlfn._xlws.FILTER(A$9:A$16378,E14801=E$9:E$16378*ISNUMBER(A$9:A$16378))))</f>
        <v>44593</v>
      </c>
      <c r="H14801" t="str">
        <v/>
      </c>
      <c r="I14801" s="10" t="str" cm="1">
        <f t="array" ref="I14801">_xlfn.IFS(AND(OR(_xlfn._xlws.FILTER(D$9:D$16388,E$9:E$16388=E14801)),ROW()=_xlfn.MINIFS(_xlfn.ANCHORARRAY(H$9),E$9:E$16388,E14801)),A14801-C$4,ROW()=_xlfn.MINIFS(_xlfn.ANCHORARRAY(H$9),E$9:E$16388,E14801),IFERROR(A14801-INDEX(G$9:G$16388,MATCH(E14801-1,E$9:E$16388,0)),A14801-C$4),ISNUMBER(A14801),A14801-F14801,TRUE,"")</f>
        <v/>
      </c>
      <c r="J14801" t="str">
        <f t="shared" si="691"/>
        <v/>
      </c>
      <c r="L14801" s="5"/>
    </row>
    <row r="14802" spans="1:12">
      <c r="A14802" s="3">
        <v>44593</v>
      </c>
      <c r="B14802" s="4" t="str">
        <f>"annual period "&amp;COUNTIF(D$9:D14802,TRUE)</f>
        <v>annual period 46</v>
      </c>
      <c r="D14802" t="b">
        <f t="shared" si="690"/>
        <v>0</v>
      </c>
      <c r="E14802">
        <f t="shared" si="692"/>
        <v>2330</v>
      </c>
      <c r="F14802" s="5" cm="1">
        <f t="array" ref="F14802">INDEX(_xlfn._xlws.FILTER(A$9:A$16378,E14802=E$9:E$16378*ISNUMBER(A$9:A$16378)),1)</f>
        <v>44592</v>
      </c>
      <c r="G14802" s="5" cm="1">
        <f t="array" ref="G14802">INDEX(_xlfn._xlws.FILTER(A$9:A$16378,E14802=E$9:E$16378*ISNUMBER(A$9:A$16378)),COUNT(_xlfn._xlws.FILTER(A$9:A$16378,E14802=E$9:E$16378*ISNUMBER(A$9:A$16378))))</f>
        <v>44593</v>
      </c>
      <c r="H14802" t="str">
        <v/>
      </c>
      <c r="I14802" s="10" cm="1">
        <f t="array" ref="I14802">_xlfn.IFS(AND(OR(_xlfn._xlws.FILTER(D$9:D$16388,E$9:E$16388=E14802)),ROW()=_xlfn.MINIFS(_xlfn.ANCHORARRAY(H$9),E$9:E$16388,E14802)),A14802-C$4,ROW()=_xlfn.MINIFS(_xlfn.ANCHORARRAY(H$9),E$9:E$16388,E14802),IFERROR(A14802-INDEX(G$9:G$16388,MATCH(E14802-1,E$9:E$16388,0)),A14802-C$4),ISNUMBER(A14802),A14802-F14802,TRUE,"")</f>
        <v>1</v>
      </c>
      <c r="J14802" t="b">
        <f t="shared" si="691"/>
        <v>0</v>
      </c>
      <c r="L14802" s="5"/>
    </row>
    <row r="14803" spans="1:12">
      <c r="A14803" s="1" t="s">
        <v>14</v>
      </c>
      <c r="B14803" s="4" t="str">
        <f>"annual period "&amp;COUNTIF(D$9:D14803,TRUE)</f>
        <v>annual period 46</v>
      </c>
      <c r="D14803" t="b">
        <f t="shared" si="690"/>
        <v>0</v>
      </c>
      <c r="E14803">
        <f t="shared" si="692"/>
        <v>2331</v>
      </c>
      <c r="F14803" s="5" cm="1">
        <f t="array" ref="F14803">INDEX(_xlfn._xlws.FILTER(A$9:A$16378,E14803=E$9:E$16378*ISNUMBER(A$9:A$16378)),1)</f>
        <v>44594</v>
      </c>
      <c r="G14803" s="5" cm="1">
        <f t="array" ref="G14803">INDEX(_xlfn._xlws.FILTER(A$9:A$16378,E14803=E$9:E$16378*ISNUMBER(A$9:A$16378)),COUNT(_xlfn._xlws.FILTER(A$9:A$16378,E14803=E$9:E$16378*ISNUMBER(A$9:A$16378))))</f>
        <v>44594</v>
      </c>
      <c r="H14803" t="str">
        <v/>
      </c>
      <c r="I14803" s="10" t="str" cm="1">
        <f t="array" ref="I14803">_xlfn.IFS(AND(OR(_xlfn._xlws.FILTER(D$9:D$16388,E$9:E$16388=E14803)),ROW()=_xlfn.MINIFS(_xlfn.ANCHORARRAY(H$9),E$9:E$16388,E14803)),A14803-C$4,ROW()=_xlfn.MINIFS(_xlfn.ANCHORARRAY(H$9),E$9:E$16388,E14803),IFERROR(A14803-INDEX(G$9:G$16388,MATCH(E14803-1,E$9:E$16388,0)),A14803-C$4),ISNUMBER(A14803),A14803-F14803,TRUE,"")</f>
        <v/>
      </c>
      <c r="J14803" t="str">
        <f t="shared" si="691"/>
        <v/>
      </c>
      <c r="L14803" s="5"/>
    </row>
    <row r="14804" spans="1:12">
      <c r="A14804" s="2"/>
      <c r="B14804" s="4" t="str">
        <f>"annual period "&amp;COUNTIF(D$9:D14804,TRUE)</f>
        <v>annual period 46</v>
      </c>
      <c r="D14804" t="b">
        <f t="shared" si="690"/>
        <v>0</v>
      </c>
      <c r="E14804">
        <f t="shared" si="692"/>
        <v>2331</v>
      </c>
      <c r="F14804" s="5" cm="1">
        <f t="array" ref="F14804">INDEX(_xlfn._xlws.FILTER(A$9:A$16378,E14804=E$9:E$16378*ISNUMBER(A$9:A$16378)),1)</f>
        <v>44594</v>
      </c>
      <c r="G14804" s="5" cm="1">
        <f t="array" ref="G14804">INDEX(_xlfn._xlws.FILTER(A$9:A$16378,E14804=E$9:E$16378*ISNUMBER(A$9:A$16378)),COUNT(_xlfn._xlws.FILTER(A$9:A$16378,E14804=E$9:E$16378*ISNUMBER(A$9:A$16378))))</f>
        <v>44594</v>
      </c>
      <c r="H14804" t="str">
        <v/>
      </c>
      <c r="I14804" s="10" t="str" cm="1">
        <f t="array" ref="I14804">_xlfn.IFS(AND(OR(_xlfn._xlws.FILTER(D$9:D$16388,E$9:E$16388=E14804)),ROW()=_xlfn.MINIFS(_xlfn.ANCHORARRAY(H$9),E$9:E$16388,E14804)),A14804-C$4,ROW()=_xlfn.MINIFS(_xlfn.ANCHORARRAY(H$9),E$9:E$16388,E14804),IFERROR(A14804-INDEX(G$9:G$16388,MATCH(E14804-1,E$9:E$16388,0)),A14804-C$4),ISNUMBER(A14804),A14804-F14804,TRUE,"")</f>
        <v/>
      </c>
      <c r="J14804" t="str">
        <f t="shared" si="691"/>
        <v/>
      </c>
      <c r="L14804" s="5"/>
    </row>
    <row r="14805" spans="1:12">
      <c r="A14805" s="3">
        <v>44594</v>
      </c>
      <c r="B14805" s="4" t="str">
        <f>"annual period "&amp;COUNTIF(D$9:D14805,TRUE)</f>
        <v>annual period 46</v>
      </c>
      <c r="D14805" t="b">
        <f t="shared" si="690"/>
        <v>0</v>
      </c>
      <c r="E14805">
        <f t="shared" si="692"/>
        <v>2331</v>
      </c>
      <c r="F14805" s="5" cm="1">
        <f t="array" ref="F14805">INDEX(_xlfn._xlws.FILTER(A$9:A$16378,E14805=E$9:E$16378*ISNUMBER(A$9:A$16378)),1)</f>
        <v>44594</v>
      </c>
      <c r="G14805" s="5" cm="1">
        <f t="array" ref="G14805">INDEX(_xlfn._xlws.FILTER(A$9:A$16378,E14805=E$9:E$16378*ISNUMBER(A$9:A$16378)),COUNT(_xlfn._xlws.FILTER(A$9:A$16378,E14805=E$9:E$16378*ISNUMBER(A$9:A$16378))))</f>
        <v>44594</v>
      </c>
      <c r="H14805">
        <v>14805</v>
      </c>
      <c r="I14805" s="10" cm="1">
        <f t="array" ref="I14805">_xlfn.IFS(AND(OR(_xlfn._xlws.FILTER(D$9:D$16388,E$9:E$16388=E14805)),ROW()=_xlfn.MINIFS(_xlfn.ANCHORARRAY(H$9),E$9:E$16388,E14805)),A14805-C$4,ROW()=_xlfn.MINIFS(_xlfn.ANCHORARRAY(H$9),E$9:E$16388,E14805),IFERROR(A14805-INDEX(G$9:G$16388,MATCH(E14805-1,E$9:E$16388,0)),A14805-C$4),ISNUMBER(A14805),A14805-F14805,TRUE,"")</f>
        <v>1</v>
      </c>
      <c r="J14805" t="b">
        <f t="shared" si="691"/>
        <v>0</v>
      </c>
      <c r="L14805" s="5"/>
    </row>
    <row r="14806" spans="1:12">
      <c r="B14806" s="4" t="str">
        <f>"annual period "&amp;COUNTIF(D$9:D14806,TRUE)</f>
        <v>annual period 46</v>
      </c>
      <c r="D14806" t="b">
        <f t="shared" si="690"/>
        <v>0</v>
      </c>
      <c r="E14806">
        <f t="shared" si="692"/>
        <v>2331</v>
      </c>
      <c r="F14806" s="5" cm="1">
        <f t="array" ref="F14806">INDEX(_xlfn._xlws.FILTER(A$9:A$16378,E14806=E$9:E$16378*ISNUMBER(A$9:A$16378)),1)</f>
        <v>44594</v>
      </c>
      <c r="G14806" s="5" cm="1">
        <f t="array" ref="G14806">INDEX(_xlfn._xlws.FILTER(A$9:A$16378,E14806=E$9:E$16378*ISNUMBER(A$9:A$16378)),COUNT(_xlfn._xlws.FILTER(A$9:A$16378,E14806=E$9:E$16378*ISNUMBER(A$9:A$16378))))</f>
        <v>44594</v>
      </c>
      <c r="H14806" t="str">
        <v/>
      </c>
      <c r="I14806" s="10" t="str" cm="1">
        <f t="array" ref="I14806">_xlfn.IFS(AND(OR(_xlfn._xlws.FILTER(D$9:D$16388,E$9:E$16388=E14806)),ROW()=_xlfn.MINIFS(_xlfn.ANCHORARRAY(H$9),E$9:E$16388,E14806)),A14806-C$4,ROW()=_xlfn.MINIFS(_xlfn.ANCHORARRAY(H$9),E$9:E$16388,E14806),IFERROR(A14806-INDEX(G$9:G$16388,MATCH(E14806-1,E$9:E$16388,0)),A14806-C$4),ISNUMBER(A14806),A14806-F14806,TRUE,"")</f>
        <v/>
      </c>
      <c r="J14806" t="str">
        <f t="shared" si="691"/>
        <v/>
      </c>
      <c r="L14806" s="5"/>
    </row>
    <row r="14807" spans="1:12">
      <c r="A14807" s="3">
        <v>44594</v>
      </c>
      <c r="B14807" s="4" t="str">
        <f>"annual period "&amp;COUNTIF(D$9:D14807,TRUE)</f>
        <v>annual period 46</v>
      </c>
      <c r="D14807" t="b">
        <f t="shared" si="690"/>
        <v>0</v>
      </c>
      <c r="E14807">
        <f t="shared" si="692"/>
        <v>2331</v>
      </c>
      <c r="F14807" s="5" cm="1">
        <f t="array" ref="F14807">INDEX(_xlfn._xlws.FILTER(A$9:A$16378,E14807=E$9:E$16378*ISNUMBER(A$9:A$16378)),1)</f>
        <v>44594</v>
      </c>
      <c r="G14807" s="5" cm="1">
        <f t="array" ref="G14807">INDEX(_xlfn._xlws.FILTER(A$9:A$16378,E14807=E$9:E$16378*ISNUMBER(A$9:A$16378)),COUNT(_xlfn._xlws.FILTER(A$9:A$16378,E14807=E$9:E$16378*ISNUMBER(A$9:A$16378))))</f>
        <v>44594</v>
      </c>
      <c r="H14807">
        <v>14807</v>
      </c>
      <c r="I14807" s="10" cm="1">
        <f t="array" ref="I14807">_xlfn.IFS(AND(OR(_xlfn._xlws.FILTER(D$9:D$16388,E$9:E$16388=E14807)),ROW()=_xlfn.MINIFS(_xlfn.ANCHORARRAY(H$9),E$9:E$16388,E14807)),A14807-C$4,ROW()=_xlfn.MINIFS(_xlfn.ANCHORARRAY(H$9),E$9:E$16388,E14807),IFERROR(A14807-INDEX(G$9:G$16388,MATCH(E14807-1,E$9:E$16388,0)),A14807-C$4),ISNUMBER(A14807),A14807-F14807,TRUE,"")</f>
        <v>0</v>
      </c>
      <c r="J14807" t="b">
        <f t="shared" si="691"/>
        <v>0</v>
      </c>
      <c r="L14807" s="5"/>
    </row>
    <row r="14808" spans="1:12">
      <c r="A14808" s="1" t="s">
        <v>14</v>
      </c>
      <c r="B14808" s="4" t="str">
        <f>"annual period "&amp;COUNTIF(D$9:D14808,TRUE)</f>
        <v>annual period 46</v>
      </c>
      <c r="D14808" t="b">
        <f t="shared" si="690"/>
        <v>0</v>
      </c>
      <c r="E14808">
        <f t="shared" si="692"/>
        <v>2332</v>
      </c>
      <c r="F14808" s="5" cm="1">
        <f t="array" ref="F14808">INDEX(_xlfn._xlws.FILTER(A$9:A$16378,E14808=E$9:E$16378*ISNUMBER(A$9:A$16378)),1)</f>
        <v>44596</v>
      </c>
      <c r="G14808" s="5" cm="1">
        <f t="array" ref="G14808">INDEX(_xlfn._xlws.FILTER(A$9:A$16378,E14808=E$9:E$16378*ISNUMBER(A$9:A$16378)),COUNT(_xlfn._xlws.FILTER(A$9:A$16378,E14808=E$9:E$16378*ISNUMBER(A$9:A$16378))))</f>
        <v>44596</v>
      </c>
      <c r="H14808" t="str">
        <v/>
      </c>
      <c r="I14808" s="10" t="str" cm="1">
        <f t="array" ref="I14808">_xlfn.IFS(AND(OR(_xlfn._xlws.FILTER(D$9:D$16388,E$9:E$16388=E14808)),ROW()=_xlfn.MINIFS(_xlfn.ANCHORARRAY(H$9),E$9:E$16388,E14808)),A14808-C$4,ROW()=_xlfn.MINIFS(_xlfn.ANCHORARRAY(H$9),E$9:E$16388,E14808),IFERROR(A14808-INDEX(G$9:G$16388,MATCH(E14808-1,E$9:E$16388,0)),A14808-C$4),ISNUMBER(A14808),A14808-F14808,TRUE,"")</f>
        <v/>
      </c>
      <c r="J14808" t="str">
        <f t="shared" si="691"/>
        <v/>
      </c>
      <c r="L14808" s="5"/>
    </row>
    <row r="14809" spans="1:12">
      <c r="A14809" s="2"/>
      <c r="B14809" s="4" t="str">
        <f>"annual period "&amp;COUNTIF(D$9:D14809,TRUE)</f>
        <v>annual period 46</v>
      </c>
      <c r="D14809" t="b">
        <f t="shared" si="690"/>
        <v>0</v>
      </c>
      <c r="E14809">
        <f t="shared" si="692"/>
        <v>2332</v>
      </c>
      <c r="F14809" s="5" cm="1">
        <f t="array" ref="F14809">INDEX(_xlfn._xlws.FILTER(A$9:A$16378,E14809=E$9:E$16378*ISNUMBER(A$9:A$16378)),1)</f>
        <v>44596</v>
      </c>
      <c r="G14809" s="5" cm="1">
        <f t="array" ref="G14809">INDEX(_xlfn._xlws.FILTER(A$9:A$16378,E14809=E$9:E$16378*ISNUMBER(A$9:A$16378)),COUNT(_xlfn._xlws.FILTER(A$9:A$16378,E14809=E$9:E$16378*ISNUMBER(A$9:A$16378))))</f>
        <v>44596</v>
      </c>
      <c r="H14809" t="str">
        <v/>
      </c>
      <c r="I14809" s="10" t="str" cm="1">
        <f t="array" ref="I14809">_xlfn.IFS(AND(OR(_xlfn._xlws.FILTER(D$9:D$16388,E$9:E$16388=E14809)),ROW()=_xlfn.MINIFS(_xlfn.ANCHORARRAY(H$9),E$9:E$16388,E14809)),A14809-C$4,ROW()=_xlfn.MINIFS(_xlfn.ANCHORARRAY(H$9),E$9:E$16388,E14809),IFERROR(A14809-INDEX(G$9:G$16388,MATCH(E14809-1,E$9:E$16388,0)),A14809-C$4),ISNUMBER(A14809),A14809-F14809,TRUE,"")</f>
        <v/>
      </c>
      <c r="J14809" t="str">
        <f t="shared" si="691"/>
        <v/>
      </c>
      <c r="L14809" s="5"/>
    </row>
    <row r="14810" spans="1:12">
      <c r="A14810" s="3">
        <v>44596</v>
      </c>
      <c r="B14810" s="4" t="str">
        <f>"annual period "&amp;COUNTIF(D$9:D14810,TRUE)</f>
        <v>annual period 46</v>
      </c>
      <c r="D14810" t="b">
        <f t="shared" si="690"/>
        <v>0</v>
      </c>
      <c r="E14810">
        <f t="shared" si="692"/>
        <v>2332</v>
      </c>
      <c r="F14810" s="5" cm="1">
        <f t="array" ref="F14810">INDEX(_xlfn._xlws.FILTER(A$9:A$16378,E14810=E$9:E$16378*ISNUMBER(A$9:A$16378)),1)</f>
        <v>44596</v>
      </c>
      <c r="G14810" s="5" cm="1">
        <f t="array" ref="G14810">INDEX(_xlfn._xlws.FILTER(A$9:A$16378,E14810=E$9:E$16378*ISNUMBER(A$9:A$16378)),COUNT(_xlfn._xlws.FILTER(A$9:A$16378,E14810=E$9:E$16378*ISNUMBER(A$9:A$16378))))</f>
        <v>44596</v>
      </c>
      <c r="H14810">
        <v>14810</v>
      </c>
      <c r="I14810" s="10" cm="1">
        <f t="array" ref="I14810">_xlfn.IFS(AND(OR(_xlfn._xlws.FILTER(D$9:D$16388,E$9:E$16388=E14810)),ROW()=_xlfn.MINIFS(_xlfn.ANCHORARRAY(H$9),E$9:E$16388,E14810)),A14810-C$4,ROW()=_xlfn.MINIFS(_xlfn.ANCHORARRAY(H$9),E$9:E$16388,E14810),IFERROR(A14810-INDEX(G$9:G$16388,MATCH(E14810-1,E$9:E$16388,0)),A14810-C$4),ISNUMBER(A14810),A14810-F14810,TRUE,"")</f>
        <v>2</v>
      </c>
      <c r="J14810" t="b">
        <f t="shared" si="691"/>
        <v>0</v>
      </c>
      <c r="L14810" s="5"/>
    </row>
    <row r="14811" spans="1:12">
      <c r="B14811" s="4" t="str">
        <f>"annual period "&amp;COUNTIF(D$9:D14811,TRUE)</f>
        <v>annual period 46</v>
      </c>
      <c r="D14811" t="b">
        <f t="shared" si="690"/>
        <v>0</v>
      </c>
      <c r="E14811">
        <f t="shared" si="692"/>
        <v>2332</v>
      </c>
      <c r="F14811" s="5" cm="1">
        <f t="array" ref="F14811">INDEX(_xlfn._xlws.FILTER(A$9:A$16378,E14811=E$9:E$16378*ISNUMBER(A$9:A$16378)),1)</f>
        <v>44596</v>
      </c>
      <c r="G14811" s="5" cm="1">
        <f t="array" ref="G14811">INDEX(_xlfn._xlws.FILTER(A$9:A$16378,E14811=E$9:E$16378*ISNUMBER(A$9:A$16378)),COUNT(_xlfn._xlws.FILTER(A$9:A$16378,E14811=E$9:E$16378*ISNUMBER(A$9:A$16378))))</f>
        <v>44596</v>
      </c>
      <c r="H14811" t="str">
        <v/>
      </c>
      <c r="I14811" s="10" t="str" cm="1">
        <f t="array" ref="I14811">_xlfn.IFS(AND(OR(_xlfn._xlws.FILTER(D$9:D$16388,E$9:E$16388=E14811)),ROW()=_xlfn.MINIFS(_xlfn.ANCHORARRAY(H$9),E$9:E$16388,E14811)),A14811-C$4,ROW()=_xlfn.MINIFS(_xlfn.ANCHORARRAY(H$9),E$9:E$16388,E14811),IFERROR(A14811-INDEX(G$9:G$16388,MATCH(E14811-1,E$9:E$16388,0)),A14811-C$4),ISNUMBER(A14811),A14811-F14811,TRUE,"")</f>
        <v/>
      </c>
      <c r="J14811" t="str">
        <f t="shared" si="691"/>
        <v/>
      </c>
      <c r="L14811" s="5"/>
    </row>
    <row r="14812" spans="1:12">
      <c r="A14812" s="3">
        <v>44596</v>
      </c>
      <c r="B14812" s="4" t="str">
        <f>"annual period "&amp;COUNTIF(D$9:D14812,TRUE)</f>
        <v>annual period 46</v>
      </c>
      <c r="D14812" t="b">
        <f t="shared" si="690"/>
        <v>0</v>
      </c>
      <c r="E14812">
        <f t="shared" si="692"/>
        <v>2332</v>
      </c>
      <c r="F14812" s="5" cm="1">
        <f t="array" ref="F14812">INDEX(_xlfn._xlws.FILTER(A$9:A$16378,E14812=E$9:E$16378*ISNUMBER(A$9:A$16378)),1)</f>
        <v>44596</v>
      </c>
      <c r="G14812" s="5" cm="1">
        <f t="array" ref="G14812">INDEX(_xlfn._xlws.FILTER(A$9:A$16378,E14812=E$9:E$16378*ISNUMBER(A$9:A$16378)),COUNT(_xlfn._xlws.FILTER(A$9:A$16378,E14812=E$9:E$16378*ISNUMBER(A$9:A$16378))))</f>
        <v>44596</v>
      </c>
      <c r="H14812">
        <v>14812</v>
      </c>
      <c r="I14812" s="10" cm="1">
        <f t="array" ref="I14812">_xlfn.IFS(AND(OR(_xlfn._xlws.FILTER(D$9:D$16388,E$9:E$16388=E14812)),ROW()=_xlfn.MINIFS(_xlfn.ANCHORARRAY(H$9),E$9:E$16388,E14812)),A14812-C$4,ROW()=_xlfn.MINIFS(_xlfn.ANCHORARRAY(H$9),E$9:E$16388,E14812),IFERROR(A14812-INDEX(G$9:G$16388,MATCH(E14812-1,E$9:E$16388,0)),A14812-C$4),ISNUMBER(A14812),A14812-F14812,TRUE,"")</f>
        <v>0</v>
      </c>
      <c r="J14812" t="b">
        <f t="shared" si="691"/>
        <v>0</v>
      </c>
      <c r="L14812" s="5"/>
    </row>
    <row r="14813" spans="1:12">
      <c r="B14813" s="4" t="str">
        <f>"annual period "&amp;COUNTIF(D$9:D14813,TRUE)</f>
        <v>annual period 46</v>
      </c>
      <c r="D14813" t="b">
        <f t="shared" si="690"/>
        <v>0</v>
      </c>
      <c r="E14813">
        <f t="shared" si="692"/>
        <v>2332</v>
      </c>
      <c r="F14813" s="5" cm="1">
        <f t="array" ref="F14813">INDEX(_xlfn._xlws.FILTER(A$9:A$16378,E14813=E$9:E$16378*ISNUMBER(A$9:A$16378)),1)</f>
        <v>44596</v>
      </c>
      <c r="G14813" s="5" cm="1">
        <f t="array" ref="G14813">INDEX(_xlfn._xlws.FILTER(A$9:A$16378,E14813=E$9:E$16378*ISNUMBER(A$9:A$16378)),COUNT(_xlfn._xlws.FILTER(A$9:A$16378,E14813=E$9:E$16378*ISNUMBER(A$9:A$16378))))</f>
        <v>44596</v>
      </c>
      <c r="H14813" t="str">
        <v/>
      </c>
      <c r="I14813" s="10" t="str" cm="1">
        <f t="array" ref="I14813">_xlfn.IFS(AND(OR(_xlfn._xlws.FILTER(D$9:D$16388,E$9:E$16388=E14813)),ROW()=_xlfn.MINIFS(_xlfn.ANCHORARRAY(H$9),E$9:E$16388,E14813)),A14813-C$4,ROW()=_xlfn.MINIFS(_xlfn.ANCHORARRAY(H$9),E$9:E$16388,E14813),IFERROR(A14813-INDEX(G$9:G$16388,MATCH(E14813-1,E$9:E$16388,0)),A14813-C$4),ISNUMBER(A14813),A14813-F14813,TRUE,"")</f>
        <v/>
      </c>
      <c r="J14813" t="str">
        <f t="shared" si="691"/>
        <v/>
      </c>
      <c r="L14813" s="5"/>
    </row>
    <row r="14814" spans="1:12">
      <c r="A14814" s="3">
        <v>44596</v>
      </c>
      <c r="B14814" s="4" t="str">
        <f>"annual period "&amp;COUNTIF(D$9:D14814,TRUE)</f>
        <v>annual period 46</v>
      </c>
      <c r="D14814" t="b">
        <f t="shared" si="690"/>
        <v>0</v>
      </c>
      <c r="E14814">
        <f t="shared" si="692"/>
        <v>2332</v>
      </c>
      <c r="F14814" s="5" cm="1">
        <f t="array" ref="F14814">INDEX(_xlfn._xlws.FILTER(A$9:A$16378,E14814=E$9:E$16378*ISNUMBER(A$9:A$16378)),1)</f>
        <v>44596</v>
      </c>
      <c r="G14814" s="5" cm="1">
        <f t="array" ref="G14814">INDEX(_xlfn._xlws.FILTER(A$9:A$16378,E14814=E$9:E$16378*ISNUMBER(A$9:A$16378)),COUNT(_xlfn._xlws.FILTER(A$9:A$16378,E14814=E$9:E$16378*ISNUMBER(A$9:A$16378))))</f>
        <v>44596</v>
      </c>
      <c r="H14814">
        <v>14814</v>
      </c>
      <c r="I14814" s="10" cm="1">
        <f t="array" ref="I14814">_xlfn.IFS(AND(OR(_xlfn._xlws.FILTER(D$9:D$16388,E$9:E$16388=E14814)),ROW()=_xlfn.MINIFS(_xlfn.ANCHORARRAY(H$9),E$9:E$16388,E14814)),A14814-C$4,ROW()=_xlfn.MINIFS(_xlfn.ANCHORARRAY(H$9),E$9:E$16388,E14814),IFERROR(A14814-INDEX(G$9:G$16388,MATCH(E14814-1,E$9:E$16388,0)),A14814-C$4),ISNUMBER(A14814),A14814-F14814,TRUE,"")</f>
        <v>0</v>
      </c>
      <c r="J14814" t="b">
        <f t="shared" si="691"/>
        <v>0</v>
      </c>
      <c r="L14814" s="5"/>
    </row>
    <row r="14815" spans="1:12">
      <c r="B14815" s="4" t="str">
        <f>"annual period "&amp;COUNTIF(D$9:D14815,TRUE)</f>
        <v>annual period 46</v>
      </c>
      <c r="D14815" t="b">
        <f t="shared" si="690"/>
        <v>0</v>
      </c>
      <c r="E14815">
        <f t="shared" si="692"/>
        <v>2332</v>
      </c>
      <c r="F14815" s="5" cm="1">
        <f t="array" ref="F14815">INDEX(_xlfn._xlws.FILTER(A$9:A$16378,E14815=E$9:E$16378*ISNUMBER(A$9:A$16378)),1)</f>
        <v>44596</v>
      </c>
      <c r="G14815" s="5" cm="1">
        <f t="array" ref="G14815">INDEX(_xlfn._xlws.FILTER(A$9:A$16378,E14815=E$9:E$16378*ISNUMBER(A$9:A$16378)),COUNT(_xlfn._xlws.FILTER(A$9:A$16378,E14815=E$9:E$16378*ISNUMBER(A$9:A$16378))))</f>
        <v>44596</v>
      </c>
      <c r="H14815" t="str">
        <v/>
      </c>
      <c r="I14815" s="10" t="str" cm="1">
        <f t="array" ref="I14815">_xlfn.IFS(AND(OR(_xlfn._xlws.FILTER(D$9:D$16388,E$9:E$16388=E14815)),ROW()=_xlfn.MINIFS(_xlfn.ANCHORARRAY(H$9),E$9:E$16388,E14815)),A14815-C$4,ROW()=_xlfn.MINIFS(_xlfn.ANCHORARRAY(H$9),E$9:E$16388,E14815),IFERROR(A14815-INDEX(G$9:G$16388,MATCH(E14815-1,E$9:E$16388,0)),A14815-C$4),ISNUMBER(A14815),A14815-F14815,TRUE,"")</f>
        <v/>
      </c>
      <c r="J14815" t="str">
        <f t="shared" si="691"/>
        <v/>
      </c>
      <c r="L14815" s="5"/>
    </row>
    <row r="14816" spans="1:12">
      <c r="A14816" s="3">
        <v>44596</v>
      </c>
      <c r="B14816" s="4" t="str">
        <f>"annual period "&amp;COUNTIF(D$9:D14816,TRUE)</f>
        <v>annual period 46</v>
      </c>
      <c r="D14816" t="b">
        <f t="shared" ref="D14816:D14879" si="693">F14815-F14816&gt;300</f>
        <v>0</v>
      </c>
      <c r="E14816">
        <f t="shared" si="692"/>
        <v>2332</v>
      </c>
      <c r="F14816" s="5" cm="1">
        <f t="array" ref="F14816">INDEX(_xlfn._xlws.FILTER(A$9:A$16378,E14816=E$9:E$16378*ISNUMBER(A$9:A$16378)),1)</f>
        <v>44596</v>
      </c>
      <c r="G14816" s="5" cm="1">
        <f t="array" ref="G14816">INDEX(_xlfn._xlws.FILTER(A$9:A$16378,E14816=E$9:E$16378*ISNUMBER(A$9:A$16378)),COUNT(_xlfn._xlws.FILTER(A$9:A$16378,E14816=E$9:E$16378*ISNUMBER(A$9:A$16378))))</f>
        <v>44596</v>
      </c>
      <c r="H14816">
        <v>14816</v>
      </c>
      <c r="I14816" s="10" cm="1">
        <f t="array" ref="I14816">_xlfn.IFS(AND(OR(_xlfn._xlws.FILTER(D$9:D$16388,E$9:E$16388=E14816)),ROW()=_xlfn.MINIFS(_xlfn.ANCHORARRAY(H$9),E$9:E$16388,E14816)),A14816-C$4,ROW()=_xlfn.MINIFS(_xlfn.ANCHORARRAY(H$9),E$9:E$16388,E14816),IFERROR(A14816-INDEX(G$9:G$16388,MATCH(E14816-1,E$9:E$16388,0)),A14816-C$4),ISNUMBER(A14816),A14816-F14816,TRUE,"")</f>
        <v>0</v>
      </c>
      <c r="J14816" t="b">
        <f t="shared" si="691"/>
        <v>0</v>
      </c>
      <c r="L14816" s="5"/>
    </row>
    <row r="14817" spans="1:12">
      <c r="B14817" s="4" t="str">
        <f>"annual period "&amp;COUNTIF(D$9:D14817,TRUE)</f>
        <v>annual period 46</v>
      </c>
      <c r="D14817" t="b">
        <f t="shared" si="693"/>
        <v>0</v>
      </c>
      <c r="E14817">
        <f t="shared" si="692"/>
        <v>2332</v>
      </c>
      <c r="F14817" s="5" cm="1">
        <f t="array" ref="F14817">INDEX(_xlfn._xlws.FILTER(A$9:A$16378,E14817=E$9:E$16378*ISNUMBER(A$9:A$16378)),1)</f>
        <v>44596</v>
      </c>
      <c r="G14817" s="5" cm="1">
        <f t="array" ref="G14817">INDEX(_xlfn._xlws.FILTER(A$9:A$16378,E14817=E$9:E$16378*ISNUMBER(A$9:A$16378)),COUNT(_xlfn._xlws.FILTER(A$9:A$16378,E14817=E$9:E$16378*ISNUMBER(A$9:A$16378))))</f>
        <v>44596</v>
      </c>
      <c r="H14817" t="str">
        <v/>
      </c>
      <c r="I14817" s="10" t="str" cm="1">
        <f t="array" ref="I14817">_xlfn.IFS(AND(OR(_xlfn._xlws.FILTER(D$9:D$16388,E$9:E$16388=E14817)),ROW()=_xlfn.MINIFS(_xlfn.ANCHORARRAY(H$9),E$9:E$16388,E14817)),A14817-C$4,ROW()=_xlfn.MINIFS(_xlfn.ANCHORARRAY(H$9),E$9:E$16388,E14817),IFERROR(A14817-INDEX(G$9:G$16388,MATCH(E14817-1,E$9:E$16388,0)),A14817-C$4),ISNUMBER(A14817),A14817-F14817,TRUE,"")</f>
        <v/>
      </c>
      <c r="J14817" t="str">
        <f t="shared" si="691"/>
        <v/>
      </c>
      <c r="L14817" s="5"/>
    </row>
    <row r="14818" spans="1:12">
      <c r="A14818" s="3">
        <v>44596</v>
      </c>
      <c r="B14818" s="4" t="str">
        <f>"annual period "&amp;COUNTIF(D$9:D14818,TRUE)</f>
        <v>annual period 46</v>
      </c>
      <c r="D14818" t="b">
        <f t="shared" si="693"/>
        <v>0</v>
      </c>
      <c r="E14818">
        <f t="shared" si="692"/>
        <v>2332</v>
      </c>
      <c r="F14818" s="5" cm="1">
        <f t="array" ref="F14818">INDEX(_xlfn._xlws.FILTER(A$9:A$16378,E14818=E$9:E$16378*ISNUMBER(A$9:A$16378)),1)</f>
        <v>44596</v>
      </c>
      <c r="G14818" s="5" cm="1">
        <f t="array" ref="G14818">INDEX(_xlfn._xlws.FILTER(A$9:A$16378,E14818=E$9:E$16378*ISNUMBER(A$9:A$16378)),COUNT(_xlfn._xlws.FILTER(A$9:A$16378,E14818=E$9:E$16378*ISNUMBER(A$9:A$16378))))</f>
        <v>44596</v>
      </c>
      <c r="H14818">
        <v>14818</v>
      </c>
      <c r="I14818" s="10" cm="1">
        <f t="array" ref="I14818">_xlfn.IFS(AND(OR(_xlfn._xlws.FILTER(D$9:D$16388,E$9:E$16388=E14818)),ROW()=_xlfn.MINIFS(_xlfn.ANCHORARRAY(H$9),E$9:E$16388,E14818)),A14818-C$4,ROW()=_xlfn.MINIFS(_xlfn.ANCHORARRAY(H$9),E$9:E$16388,E14818),IFERROR(A14818-INDEX(G$9:G$16388,MATCH(E14818-1,E$9:E$16388,0)),A14818-C$4),ISNUMBER(A14818),A14818-F14818,TRUE,"")</f>
        <v>0</v>
      </c>
      <c r="J14818" t="b">
        <f t="shared" si="691"/>
        <v>0</v>
      </c>
      <c r="L14818" s="5"/>
    </row>
    <row r="14819" spans="1:12">
      <c r="A14819" s="1" t="s">
        <v>14</v>
      </c>
      <c r="B14819" s="4" t="str">
        <f>"annual period "&amp;COUNTIF(D$9:D14819,TRUE)</f>
        <v>annual period 46</v>
      </c>
      <c r="D14819" t="b">
        <f t="shared" si="693"/>
        <v>0</v>
      </c>
      <c r="E14819">
        <f t="shared" si="692"/>
        <v>2333</v>
      </c>
      <c r="F14819" s="5" cm="1">
        <f t="array" ref="F14819">INDEX(_xlfn._xlws.FILTER(A$9:A$16378,E14819=E$9:E$16378*ISNUMBER(A$9:A$16378)),1)</f>
        <v>44598</v>
      </c>
      <c r="G14819" s="5" cm="1">
        <f t="array" ref="G14819">INDEX(_xlfn._xlws.FILTER(A$9:A$16378,E14819=E$9:E$16378*ISNUMBER(A$9:A$16378)),COUNT(_xlfn._xlws.FILTER(A$9:A$16378,E14819=E$9:E$16378*ISNUMBER(A$9:A$16378))))</f>
        <v>44598</v>
      </c>
      <c r="H14819" t="str">
        <v/>
      </c>
      <c r="I14819" s="10" t="str" cm="1">
        <f t="array" ref="I14819">_xlfn.IFS(AND(OR(_xlfn._xlws.FILTER(D$9:D$16388,E$9:E$16388=E14819)),ROW()=_xlfn.MINIFS(_xlfn.ANCHORARRAY(H$9),E$9:E$16388,E14819)),A14819-C$4,ROW()=_xlfn.MINIFS(_xlfn.ANCHORARRAY(H$9),E$9:E$16388,E14819),IFERROR(A14819-INDEX(G$9:G$16388,MATCH(E14819-1,E$9:E$16388,0)),A14819-C$4),ISNUMBER(A14819),A14819-F14819,TRUE,"")</f>
        <v/>
      </c>
      <c r="J14819" t="str">
        <f t="shared" si="691"/>
        <v/>
      </c>
      <c r="L14819" s="5"/>
    </row>
    <row r="14820" spans="1:12">
      <c r="A14820" s="2"/>
      <c r="B14820" s="4" t="str">
        <f>"annual period "&amp;COUNTIF(D$9:D14820,TRUE)</f>
        <v>annual period 46</v>
      </c>
      <c r="D14820" t="b">
        <f t="shared" si="693"/>
        <v>0</v>
      </c>
      <c r="E14820">
        <f t="shared" si="692"/>
        <v>2333</v>
      </c>
      <c r="F14820" s="5" cm="1">
        <f t="array" ref="F14820">INDEX(_xlfn._xlws.FILTER(A$9:A$16378,E14820=E$9:E$16378*ISNUMBER(A$9:A$16378)),1)</f>
        <v>44598</v>
      </c>
      <c r="G14820" s="5" cm="1">
        <f t="array" ref="G14820">INDEX(_xlfn._xlws.FILTER(A$9:A$16378,E14820=E$9:E$16378*ISNUMBER(A$9:A$16378)),COUNT(_xlfn._xlws.FILTER(A$9:A$16378,E14820=E$9:E$16378*ISNUMBER(A$9:A$16378))))</f>
        <v>44598</v>
      </c>
      <c r="H14820" t="str">
        <v/>
      </c>
      <c r="I14820" s="10" t="str" cm="1">
        <f t="array" ref="I14820">_xlfn.IFS(AND(OR(_xlfn._xlws.FILTER(D$9:D$16388,E$9:E$16388=E14820)),ROW()=_xlfn.MINIFS(_xlfn.ANCHORARRAY(H$9),E$9:E$16388,E14820)),A14820-C$4,ROW()=_xlfn.MINIFS(_xlfn.ANCHORARRAY(H$9),E$9:E$16388,E14820),IFERROR(A14820-INDEX(G$9:G$16388,MATCH(E14820-1,E$9:E$16388,0)),A14820-C$4),ISNUMBER(A14820),A14820-F14820,TRUE,"")</f>
        <v/>
      </c>
      <c r="J14820" t="str">
        <f t="shared" si="691"/>
        <v/>
      </c>
      <c r="L14820" s="5"/>
    </row>
    <row r="14821" spans="1:12">
      <c r="A14821" s="3">
        <v>44598</v>
      </c>
      <c r="B14821" s="4" t="str">
        <f>"annual period "&amp;COUNTIF(D$9:D14821,TRUE)</f>
        <v>annual period 46</v>
      </c>
      <c r="D14821" t="b">
        <f t="shared" si="693"/>
        <v>0</v>
      </c>
      <c r="E14821">
        <f t="shared" si="692"/>
        <v>2333</v>
      </c>
      <c r="F14821" s="5" cm="1">
        <f t="array" ref="F14821">INDEX(_xlfn._xlws.FILTER(A$9:A$16378,E14821=E$9:E$16378*ISNUMBER(A$9:A$16378)),1)</f>
        <v>44598</v>
      </c>
      <c r="G14821" s="5" cm="1">
        <f t="array" ref="G14821">INDEX(_xlfn._xlws.FILTER(A$9:A$16378,E14821=E$9:E$16378*ISNUMBER(A$9:A$16378)),COUNT(_xlfn._xlws.FILTER(A$9:A$16378,E14821=E$9:E$16378*ISNUMBER(A$9:A$16378))))</f>
        <v>44598</v>
      </c>
      <c r="H14821">
        <v>14821</v>
      </c>
      <c r="I14821" s="10" cm="1">
        <f t="array" ref="I14821">_xlfn.IFS(AND(OR(_xlfn._xlws.FILTER(D$9:D$16388,E$9:E$16388=E14821)),ROW()=_xlfn.MINIFS(_xlfn.ANCHORARRAY(H$9),E$9:E$16388,E14821)),A14821-C$4,ROW()=_xlfn.MINIFS(_xlfn.ANCHORARRAY(H$9),E$9:E$16388,E14821),IFERROR(A14821-INDEX(G$9:G$16388,MATCH(E14821-1,E$9:E$16388,0)),A14821-C$4),ISNUMBER(A14821),A14821-F14821,TRUE,"")</f>
        <v>2</v>
      </c>
      <c r="J14821" t="b">
        <f t="shared" si="691"/>
        <v>0</v>
      </c>
      <c r="L14821" s="5"/>
    </row>
    <row r="14822" spans="1:12">
      <c r="B14822" s="4" t="str">
        <f>"annual period "&amp;COUNTIF(D$9:D14822,TRUE)</f>
        <v>annual period 46</v>
      </c>
      <c r="D14822" t="b">
        <f t="shared" si="693"/>
        <v>0</v>
      </c>
      <c r="E14822">
        <f t="shared" si="692"/>
        <v>2333</v>
      </c>
      <c r="F14822" s="5" cm="1">
        <f t="array" ref="F14822">INDEX(_xlfn._xlws.FILTER(A$9:A$16378,E14822=E$9:E$16378*ISNUMBER(A$9:A$16378)),1)</f>
        <v>44598</v>
      </c>
      <c r="G14822" s="5" cm="1">
        <f t="array" ref="G14822">INDEX(_xlfn._xlws.FILTER(A$9:A$16378,E14822=E$9:E$16378*ISNUMBER(A$9:A$16378)),COUNT(_xlfn._xlws.FILTER(A$9:A$16378,E14822=E$9:E$16378*ISNUMBER(A$9:A$16378))))</f>
        <v>44598</v>
      </c>
      <c r="H14822" t="str">
        <v/>
      </c>
      <c r="I14822" s="10" t="str" cm="1">
        <f t="array" ref="I14822">_xlfn.IFS(AND(OR(_xlfn._xlws.FILTER(D$9:D$16388,E$9:E$16388=E14822)),ROW()=_xlfn.MINIFS(_xlfn.ANCHORARRAY(H$9),E$9:E$16388,E14822)),A14822-C$4,ROW()=_xlfn.MINIFS(_xlfn.ANCHORARRAY(H$9),E$9:E$16388,E14822),IFERROR(A14822-INDEX(G$9:G$16388,MATCH(E14822-1,E$9:E$16388,0)),A14822-C$4),ISNUMBER(A14822),A14822-F14822,TRUE,"")</f>
        <v/>
      </c>
      <c r="J14822" t="str">
        <f t="shared" si="691"/>
        <v/>
      </c>
      <c r="L14822" s="5"/>
    </row>
    <row r="14823" spans="1:12">
      <c r="A14823" s="3">
        <v>44598</v>
      </c>
      <c r="B14823" s="4" t="str">
        <f>"annual period "&amp;COUNTIF(D$9:D14823,TRUE)</f>
        <v>annual period 46</v>
      </c>
      <c r="D14823" t="b">
        <f t="shared" si="693"/>
        <v>0</v>
      </c>
      <c r="E14823">
        <f t="shared" si="692"/>
        <v>2333</v>
      </c>
      <c r="F14823" s="5" cm="1">
        <f t="array" ref="F14823">INDEX(_xlfn._xlws.FILTER(A$9:A$16378,E14823=E$9:E$16378*ISNUMBER(A$9:A$16378)),1)</f>
        <v>44598</v>
      </c>
      <c r="G14823" s="5" cm="1">
        <f t="array" ref="G14823">INDEX(_xlfn._xlws.FILTER(A$9:A$16378,E14823=E$9:E$16378*ISNUMBER(A$9:A$16378)),COUNT(_xlfn._xlws.FILTER(A$9:A$16378,E14823=E$9:E$16378*ISNUMBER(A$9:A$16378))))</f>
        <v>44598</v>
      </c>
      <c r="H14823">
        <v>14823</v>
      </c>
      <c r="I14823" s="10" cm="1">
        <f t="array" ref="I14823">_xlfn.IFS(AND(OR(_xlfn._xlws.FILTER(D$9:D$16388,E$9:E$16388=E14823)),ROW()=_xlfn.MINIFS(_xlfn.ANCHORARRAY(H$9),E$9:E$16388,E14823)),A14823-C$4,ROW()=_xlfn.MINIFS(_xlfn.ANCHORARRAY(H$9),E$9:E$16388,E14823),IFERROR(A14823-INDEX(G$9:G$16388,MATCH(E14823-1,E$9:E$16388,0)),A14823-C$4),ISNUMBER(A14823),A14823-F14823,TRUE,"")</f>
        <v>0</v>
      </c>
      <c r="J14823" t="b">
        <f t="shared" si="691"/>
        <v>0</v>
      </c>
      <c r="L14823" s="5"/>
    </row>
    <row r="14824" spans="1:12">
      <c r="B14824" s="4" t="str">
        <f>"annual period "&amp;COUNTIF(D$9:D14824,TRUE)</f>
        <v>annual period 46</v>
      </c>
      <c r="D14824" t="b">
        <f t="shared" si="693"/>
        <v>0</v>
      </c>
      <c r="E14824">
        <f t="shared" si="692"/>
        <v>2333</v>
      </c>
      <c r="F14824" s="5" cm="1">
        <f t="array" ref="F14824">INDEX(_xlfn._xlws.FILTER(A$9:A$16378,E14824=E$9:E$16378*ISNUMBER(A$9:A$16378)),1)</f>
        <v>44598</v>
      </c>
      <c r="G14824" s="5" cm="1">
        <f t="array" ref="G14824">INDEX(_xlfn._xlws.FILTER(A$9:A$16378,E14824=E$9:E$16378*ISNUMBER(A$9:A$16378)),COUNT(_xlfn._xlws.FILTER(A$9:A$16378,E14824=E$9:E$16378*ISNUMBER(A$9:A$16378))))</f>
        <v>44598</v>
      </c>
      <c r="H14824" t="str">
        <v/>
      </c>
      <c r="I14824" s="10" t="str" cm="1">
        <f t="array" ref="I14824">_xlfn.IFS(AND(OR(_xlfn._xlws.FILTER(D$9:D$16388,E$9:E$16388=E14824)),ROW()=_xlfn.MINIFS(_xlfn.ANCHORARRAY(H$9),E$9:E$16388,E14824)),A14824-C$4,ROW()=_xlfn.MINIFS(_xlfn.ANCHORARRAY(H$9),E$9:E$16388,E14824),IFERROR(A14824-INDEX(G$9:G$16388,MATCH(E14824-1,E$9:E$16388,0)),A14824-C$4),ISNUMBER(A14824),A14824-F14824,TRUE,"")</f>
        <v/>
      </c>
      <c r="J14824" t="str">
        <f t="shared" si="691"/>
        <v/>
      </c>
      <c r="L14824" s="5"/>
    </row>
    <row r="14825" spans="1:12">
      <c r="A14825" s="3">
        <v>44598</v>
      </c>
      <c r="B14825" s="4" t="str">
        <f>"annual period "&amp;COUNTIF(D$9:D14825,TRUE)</f>
        <v>annual period 46</v>
      </c>
      <c r="D14825" t="b">
        <f t="shared" si="693"/>
        <v>0</v>
      </c>
      <c r="E14825">
        <f t="shared" si="692"/>
        <v>2333</v>
      </c>
      <c r="F14825" s="5" cm="1">
        <f t="array" ref="F14825">INDEX(_xlfn._xlws.FILTER(A$9:A$16378,E14825=E$9:E$16378*ISNUMBER(A$9:A$16378)),1)</f>
        <v>44598</v>
      </c>
      <c r="G14825" s="5" cm="1">
        <f t="array" ref="G14825">INDEX(_xlfn._xlws.FILTER(A$9:A$16378,E14825=E$9:E$16378*ISNUMBER(A$9:A$16378)),COUNT(_xlfn._xlws.FILTER(A$9:A$16378,E14825=E$9:E$16378*ISNUMBER(A$9:A$16378))))</f>
        <v>44598</v>
      </c>
      <c r="H14825">
        <v>14825</v>
      </c>
      <c r="I14825" s="10" cm="1">
        <f t="array" ref="I14825">_xlfn.IFS(AND(OR(_xlfn._xlws.FILTER(D$9:D$16388,E$9:E$16388=E14825)),ROW()=_xlfn.MINIFS(_xlfn.ANCHORARRAY(H$9),E$9:E$16388,E14825)),A14825-C$4,ROW()=_xlfn.MINIFS(_xlfn.ANCHORARRAY(H$9),E$9:E$16388,E14825),IFERROR(A14825-INDEX(G$9:G$16388,MATCH(E14825-1,E$9:E$16388,0)),A14825-C$4),ISNUMBER(A14825),A14825-F14825,TRUE,"")</f>
        <v>0</v>
      </c>
      <c r="J14825" t="b">
        <f t="shared" si="691"/>
        <v>0</v>
      </c>
      <c r="L14825" s="5"/>
    </row>
    <row r="14826" spans="1:12">
      <c r="B14826" s="4" t="str">
        <f>"annual period "&amp;COUNTIF(D$9:D14826,TRUE)</f>
        <v>annual period 46</v>
      </c>
      <c r="D14826" t="b">
        <f t="shared" si="693"/>
        <v>0</v>
      </c>
      <c r="E14826">
        <f t="shared" si="692"/>
        <v>2333</v>
      </c>
      <c r="F14826" s="5" cm="1">
        <f t="array" ref="F14826">INDEX(_xlfn._xlws.FILTER(A$9:A$16378,E14826=E$9:E$16378*ISNUMBER(A$9:A$16378)),1)</f>
        <v>44598</v>
      </c>
      <c r="G14826" s="5" cm="1">
        <f t="array" ref="G14826">INDEX(_xlfn._xlws.FILTER(A$9:A$16378,E14826=E$9:E$16378*ISNUMBER(A$9:A$16378)),COUNT(_xlfn._xlws.FILTER(A$9:A$16378,E14826=E$9:E$16378*ISNUMBER(A$9:A$16378))))</f>
        <v>44598</v>
      </c>
      <c r="H14826" t="str">
        <v/>
      </c>
      <c r="I14826" s="10" t="str" cm="1">
        <f t="array" ref="I14826">_xlfn.IFS(AND(OR(_xlfn._xlws.FILTER(D$9:D$16388,E$9:E$16388=E14826)),ROW()=_xlfn.MINIFS(_xlfn.ANCHORARRAY(H$9),E$9:E$16388,E14826)),A14826-C$4,ROW()=_xlfn.MINIFS(_xlfn.ANCHORARRAY(H$9),E$9:E$16388,E14826),IFERROR(A14826-INDEX(G$9:G$16388,MATCH(E14826-1,E$9:E$16388,0)),A14826-C$4),ISNUMBER(A14826),A14826-F14826,TRUE,"")</f>
        <v/>
      </c>
      <c r="J14826" t="str">
        <f t="shared" si="691"/>
        <v/>
      </c>
      <c r="L14826" s="5"/>
    </row>
    <row r="14827" spans="1:12">
      <c r="A14827" s="3">
        <v>44598</v>
      </c>
      <c r="B14827" s="4" t="str">
        <f>"annual period "&amp;COUNTIF(D$9:D14827,TRUE)</f>
        <v>annual period 46</v>
      </c>
      <c r="D14827" t="b">
        <f t="shared" si="693"/>
        <v>0</v>
      </c>
      <c r="E14827">
        <f t="shared" si="692"/>
        <v>2333</v>
      </c>
      <c r="F14827" s="5" cm="1">
        <f t="array" ref="F14827">INDEX(_xlfn._xlws.FILTER(A$9:A$16378,E14827=E$9:E$16378*ISNUMBER(A$9:A$16378)),1)</f>
        <v>44598</v>
      </c>
      <c r="G14827" s="5" cm="1">
        <f t="array" ref="G14827">INDEX(_xlfn._xlws.FILTER(A$9:A$16378,E14827=E$9:E$16378*ISNUMBER(A$9:A$16378)),COUNT(_xlfn._xlws.FILTER(A$9:A$16378,E14827=E$9:E$16378*ISNUMBER(A$9:A$16378))))</f>
        <v>44598</v>
      </c>
      <c r="H14827">
        <v>14827</v>
      </c>
      <c r="I14827" s="10" cm="1">
        <f t="array" ref="I14827">_xlfn.IFS(AND(OR(_xlfn._xlws.FILTER(D$9:D$16388,E$9:E$16388=E14827)),ROW()=_xlfn.MINIFS(_xlfn.ANCHORARRAY(H$9),E$9:E$16388,E14827)),A14827-C$4,ROW()=_xlfn.MINIFS(_xlfn.ANCHORARRAY(H$9),E$9:E$16388,E14827),IFERROR(A14827-INDEX(G$9:G$16388,MATCH(E14827-1,E$9:E$16388,0)),A14827-C$4),ISNUMBER(A14827),A14827-F14827,TRUE,"")</f>
        <v>0</v>
      </c>
      <c r="J14827" t="b">
        <f t="shared" si="691"/>
        <v>0</v>
      </c>
      <c r="L14827" s="5"/>
    </row>
    <row r="14828" spans="1:12">
      <c r="A14828" s="1" t="s">
        <v>14</v>
      </c>
      <c r="B14828" s="4" t="str">
        <f>"annual period "&amp;COUNTIF(D$9:D14828,TRUE)</f>
        <v>annual period 46</v>
      </c>
      <c r="D14828" t="b">
        <f t="shared" si="693"/>
        <v>0</v>
      </c>
      <c r="E14828">
        <f t="shared" si="692"/>
        <v>2334</v>
      </c>
      <c r="F14828" s="5" cm="1">
        <f t="array" ref="F14828">INDEX(_xlfn._xlws.FILTER(A$9:A$16378,E14828=E$9:E$16378*ISNUMBER(A$9:A$16378)),1)</f>
        <v>44600</v>
      </c>
      <c r="G14828" s="5" cm="1">
        <f t="array" ref="G14828">INDEX(_xlfn._xlws.FILTER(A$9:A$16378,E14828=E$9:E$16378*ISNUMBER(A$9:A$16378)),COUNT(_xlfn._xlws.FILTER(A$9:A$16378,E14828=E$9:E$16378*ISNUMBER(A$9:A$16378))))</f>
        <v>44600</v>
      </c>
      <c r="H14828" t="str">
        <v/>
      </c>
      <c r="I14828" s="10" t="str" cm="1">
        <f t="array" ref="I14828">_xlfn.IFS(AND(OR(_xlfn._xlws.FILTER(D$9:D$16388,E$9:E$16388=E14828)),ROW()=_xlfn.MINIFS(_xlfn.ANCHORARRAY(H$9),E$9:E$16388,E14828)),A14828-C$4,ROW()=_xlfn.MINIFS(_xlfn.ANCHORARRAY(H$9),E$9:E$16388,E14828),IFERROR(A14828-INDEX(G$9:G$16388,MATCH(E14828-1,E$9:E$16388,0)),A14828-C$4),ISNUMBER(A14828),A14828-F14828,TRUE,"")</f>
        <v/>
      </c>
      <c r="J14828" t="str">
        <f t="shared" si="691"/>
        <v/>
      </c>
      <c r="L14828" s="5"/>
    </row>
    <row r="14829" spans="1:12">
      <c r="A14829" s="2"/>
      <c r="B14829" s="4" t="str">
        <f>"annual period "&amp;COUNTIF(D$9:D14829,TRUE)</f>
        <v>annual period 46</v>
      </c>
      <c r="D14829" t="b">
        <f t="shared" si="693"/>
        <v>0</v>
      </c>
      <c r="E14829">
        <f t="shared" si="692"/>
        <v>2334</v>
      </c>
      <c r="F14829" s="5" cm="1">
        <f t="array" ref="F14829">INDEX(_xlfn._xlws.FILTER(A$9:A$16378,E14829=E$9:E$16378*ISNUMBER(A$9:A$16378)),1)</f>
        <v>44600</v>
      </c>
      <c r="G14829" s="5" cm="1">
        <f t="array" ref="G14829">INDEX(_xlfn._xlws.FILTER(A$9:A$16378,E14829=E$9:E$16378*ISNUMBER(A$9:A$16378)),COUNT(_xlfn._xlws.FILTER(A$9:A$16378,E14829=E$9:E$16378*ISNUMBER(A$9:A$16378))))</f>
        <v>44600</v>
      </c>
      <c r="H14829" t="str">
        <v/>
      </c>
      <c r="I14829" s="10" t="str" cm="1">
        <f t="array" ref="I14829">_xlfn.IFS(AND(OR(_xlfn._xlws.FILTER(D$9:D$16388,E$9:E$16388=E14829)),ROW()=_xlfn.MINIFS(_xlfn.ANCHORARRAY(H$9),E$9:E$16388,E14829)),A14829-C$4,ROW()=_xlfn.MINIFS(_xlfn.ANCHORARRAY(H$9),E$9:E$16388,E14829),IFERROR(A14829-INDEX(G$9:G$16388,MATCH(E14829-1,E$9:E$16388,0)),A14829-C$4),ISNUMBER(A14829),A14829-F14829,TRUE,"")</f>
        <v/>
      </c>
      <c r="J14829" t="str">
        <f t="shared" si="691"/>
        <v/>
      </c>
      <c r="L14829" s="5"/>
    </row>
    <row r="14830" spans="1:12">
      <c r="A14830" s="3">
        <v>44600</v>
      </c>
      <c r="B14830" s="4" t="str">
        <f>"annual period "&amp;COUNTIF(D$9:D14830,TRUE)</f>
        <v>annual period 46</v>
      </c>
      <c r="D14830" t="b">
        <f t="shared" si="693"/>
        <v>0</v>
      </c>
      <c r="E14830">
        <f t="shared" si="692"/>
        <v>2334</v>
      </c>
      <c r="F14830" s="5" cm="1">
        <f t="array" ref="F14830">INDEX(_xlfn._xlws.FILTER(A$9:A$16378,E14830=E$9:E$16378*ISNUMBER(A$9:A$16378)),1)</f>
        <v>44600</v>
      </c>
      <c r="G14830" s="5" cm="1">
        <f t="array" ref="G14830">INDEX(_xlfn._xlws.FILTER(A$9:A$16378,E14830=E$9:E$16378*ISNUMBER(A$9:A$16378)),COUNT(_xlfn._xlws.FILTER(A$9:A$16378,E14830=E$9:E$16378*ISNUMBER(A$9:A$16378))))</f>
        <v>44600</v>
      </c>
      <c r="H14830">
        <v>14830</v>
      </c>
      <c r="I14830" s="10" cm="1">
        <f t="array" ref="I14830">_xlfn.IFS(AND(OR(_xlfn._xlws.FILTER(D$9:D$16388,E$9:E$16388=E14830)),ROW()=_xlfn.MINIFS(_xlfn.ANCHORARRAY(H$9),E$9:E$16388,E14830)),A14830-C$4,ROW()=_xlfn.MINIFS(_xlfn.ANCHORARRAY(H$9),E$9:E$16388,E14830),IFERROR(A14830-INDEX(G$9:G$16388,MATCH(E14830-1,E$9:E$16388,0)),A14830-C$4),ISNUMBER(A14830),A14830-F14830,TRUE,"")</f>
        <v>2</v>
      </c>
      <c r="J14830" t="b">
        <f t="shared" si="691"/>
        <v>0</v>
      </c>
      <c r="L14830" s="5"/>
    </row>
    <row r="14831" spans="1:12">
      <c r="B14831" s="4" t="str">
        <f>"annual period "&amp;COUNTIF(D$9:D14831,TRUE)</f>
        <v>annual period 46</v>
      </c>
      <c r="D14831" t="b">
        <f t="shared" si="693"/>
        <v>0</v>
      </c>
      <c r="E14831">
        <f t="shared" si="692"/>
        <v>2334</v>
      </c>
      <c r="F14831" s="5" cm="1">
        <f t="array" ref="F14831">INDEX(_xlfn._xlws.FILTER(A$9:A$16378,E14831=E$9:E$16378*ISNUMBER(A$9:A$16378)),1)</f>
        <v>44600</v>
      </c>
      <c r="G14831" s="5" cm="1">
        <f t="array" ref="G14831">INDEX(_xlfn._xlws.FILTER(A$9:A$16378,E14831=E$9:E$16378*ISNUMBER(A$9:A$16378)),COUNT(_xlfn._xlws.FILTER(A$9:A$16378,E14831=E$9:E$16378*ISNUMBER(A$9:A$16378))))</f>
        <v>44600</v>
      </c>
      <c r="H14831" t="str">
        <v/>
      </c>
      <c r="I14831" s="10" t="str" cm="1">
        <f t="array" ref="I14831">_xlfn.IFS(AND(OR(_xlfn._xlws.FILTER(D$9:D$16388,E$9:E$16388=E14831)),ROW()=_xlfn.MINIFS(_xlfn.ANCHORARRAY(H$9),E$9:E$16388,E14831)),A14831-C$4,ROW()=_xlfn.MINIFS(_xlfn.ANCHORARRAY(H$9),E$9:E$16388,E14831),IFERROR(A14831-INDEX(G$9:G$16388,MATCH(E14831-1,E$9:E$16388,0)),A14831-C$4),ISNUMBER(A14831),A14831-F14831,TRUE,"")</f>
        <v/>
      </c>
      <c r="J14831" t="str">
        <f t="shared" si="691"/>
        <v/>
      </c>
      <c r="L14831" s="5"/>
    </row>
    <row r="14832" spans="1:12">
      <c r="A14832" s="3">
        <v>44600</v>
      </c>
      <c r="B14832" s="4" t="str">
        <f>"annual period "&amp;COUNTIF(D$9:D14832,TRUE)</f>
        <v>annual period 46</v>
      </c>
      <c r="D14832" t="b">
        <f t="shared" si="693"/>
        <v>0</v>
      </c>
      <c r="E14832">
        <f t="shared" si="692"/>
        <v>2334</v>
      </c>
      <c r="F14832" s="5" cm="1">
        <f t="array" ref="F14832">INDEX(_xlfn._xlws.FILTER(A$9:A$16378,E14832=E$9:E$16378*ISNUMBER(A$9:A$16378)),1)</f>
        <v>44600</v>
      </c>
      <c r="G14832" s="5" cm="1">
        <f t="array" ref="G14832">INDEX(_xlfn._xlws.FILTER(A$9:A$16378,E14832=E$9:E$16378*ISNUMBER(A$9:A$16378)),COUNT(_xlfn._xlws.FILTER(A$9:A$16378,E14832=E$9:E$16378*ISNUMBER(A$9:A$16378))))</f>
        <v>44600</v>
      </c>
      <c r="H14832">
        <v>14832</v>
      </c>
      <c r="I14832" s="10" cm="1">
        <f t="array" ref="I14832">_xlfn.IFS(AND(OR(_xlfn._xlws.FILTER(D$9:D$16388,E$9:E$16388=E14832)),ROW()=_xlfn.MINIFS(_xlfn.ANCHORARRAY(H$9),E$9:E$16388,E14832)),A14832-C$4,ROW()=_xlfn.MINIFS(_xlfn.ANCHORARRAY(H$9),E$9:E$16388,E14832),IFERROR(A14832-INDEX(G$9:G$16388,MATCH(E14832-1,E$9:E$16388,0)),A14832-C$4),ISNUMBER(A14832),A14832-F14832,TRUE,"")</f>
        <v>0</v>
      </c>
      <c r="J14832" t="b">
        <f t="shared" si="691"/>
        <v>0</v>
      </c>
      <c r="L14832" s="5"/>
    </row>
    <row r="14833" spans="1:12">
      <c r="A14833" s="1" t="s">
        <v>14</v>
      </c>
      <c r="B14833" s="4" t="str">
        <f>"annual period "&amp;COUNTIF(D$9:D14833,TRUE)</f>
        <v>annual period 46</v>
      </c>
      <c r="D14833" t="b">
        <f t="shared" si="693"/>
        <v>0</v>
      </c>
      <c r="E14833">
        <f t="shared" si="692"/>
        <v>2335</v>
      </c>
      <c r="F14833" s="5" cm="1">
        <f t="array" ref="F14833">INDEX(_xlfn._xlws.FILTER(A$9:A$16378,E14833=E$9:E$16378*ISNUMBER(A$9:A$16378)),1)</f>
        <v>44602</v>
      </c>
      <c r="G14833" s="5" cm="1">
        <f t="array" ref="G14833">INDEX(_xlfn._xlws.FILTER(A$9:A$16378,E14833=E$9:E$16378*ISNUMBER(A$9:A$16378)),COUNT(_xlfn._xlws.FILTER(A$9:A$16378,E14833=E$9:E$16378*ISNUMBER(A$9:A$16378))))</f>
        <v>44602</v>
      </c>
      <c r="H14833" t="str">
        <v/>
      </c>
      <c r="I14833" s="10" t="str" cm="1">
        <f t="array" ref="I14833">_xlfn.IFS(AND(OR(_xlfn._xlws.FILTER(D$9:D$16388,E$9:E$16388=E14833)),ROW()=_xlfn.MINIFS(_xlfn.ANCHORARRAY(H$9),E$9:E$16388,E14833)),A14833-C$4,ROW()=_xlfn.MINIFS(_xlfn.ANCHORARRAY(H$9),E$9:E$16388,E14833),IFERROR(A14833-INDEX(G$9:G$16388,MATCH(E14833-1,E$9:E$16388,0)),A14833-C$4),ISNUMBER(A14833),A14833-F14833,TRUE,"")</f>
        <v/>
      </c>
      <c r="J14833" t="str">
        <f t="shared" si="691"/>
        <v/>
      </c>
      <c r="L14833" s="5"/>
    </row>
    <row r="14834" spans="1:12">
      <c r="A14834" s="2"/>
      <c r="B14834" s="4" t="str">
        <f>"annual period "&amp;COUNTIF(D$9:D14834,TRUE)</f>
        <v>annual period 46</v>
      </c>
      <c r="D14834" t="b">
        <f t="shared" si="693"/>
        <v>0</v>
      </c>
      <c r="E14834">
        <f t="shared" si="692"/>
        <v>2335</v>
      </c>
      <c r="F14834" s="5" cm="1">
        <f t="array" ref="F14834">INDEX(_xlfn._xlws.FILTER(A$9:A$16378,E14834=E$9:E$16378*ISNUMBER(A$9:A$16378)),1)</f>
        <v>44602</v>
      </c>
      <c r="G14834" s="5" cm="1">
        <f t="array" ref="G14834">INDEX(_xlfn._xlws.FILTER(A$9:A$16378,E14834=E$9:E$16378*ISNUMBER(A$9:A$16378)),COUNT(_xlfn._xlws.FILTER(A$9:A$16378,E14834=E$9:E$16378*ISNUMBER(A$9:A$16378))))</f>
        <v>44602</v>
      </c>
      <c r="H14834" t="str">
        <v/>
      </c>
      <c r="I14834" s="10" t="str" cm="1">
        <f t="array" ref="I14834">_xlfn.IFS(AND(OR(_xlfn._xlws.FILTER(D$9:D$16388,E$9:E$16388=E14834)),ROW()=_xlfn.MINIFS(_xlfn.ANCHORARRAY(H$9),E$9:E$16388,E14834)),A14834-C$4,ROW()=_xlfn.MINIFS(_xlfn.ANCHORARRAY(H$9),E$9:E$16388,E14834),IFERROR(A14834-INDEX(G$9:G$16388,MATCH(E14834-1,E$9:E$16388,0)),A14834-C$4),ISNUMBER(A14834),A14834-F14834,TRUE,"")</f>
        <v/>
      </c>
      <c r="J14834" t="str">
        <f t="shared" si="691"/>
        <v/>
      </c>
      <c r="L14834" s="5"/>
    </row>
    <row r="14835" spans="1:12">
      <c r="A14835" s="3">
        <v>44602</v>
      </c>
      <c r="B14835" s="4" t="str">
        <f>"annual period "&amp;COUNTIF(D$9:D14835,TRUE)</f>
        <v>annual period 46</v>
      </c>
      <c r="D14835" t="b">
        <f t="shared" si="693"/>
        <v>0</v>
      </c>
      <c r="E14835">
        <f t="shared" si="692"/>
        <v>2335</v>
      </c>
      <c r="F14835" s="5" cm="1">
        <f t="array" ref="F14835">INDEX(_xlfn._xlws.FILTER(A$9:A$16378,E14835=E$9:E$16378*ISNUMBER(A$9:A$16378)),1)</f>
        <v>44602</v>
      </c>
      <c r="G14835" s="5" cm="1">
        <f t="array" ref="G14835">INDEX(_xlfn._xlws.FILTER(A$9:A$16378,E14835=E$9:E$16378*ISNUMBER(A$9:A$16378)),COUNT(_xlfn._xlws.FILTER(A$9:A$16378,E14835=E$9:E$16378*ISNUMBER(A$9:A$16378))))</f>
        <v>44602</v>
      </c>
      <c r="H14835">
        <v>14835</v>
      </c>
      <c r="I14835" s="10" cm="1">
        <f t="array" ref="I14835">_xlfn.IFS(AND(OR(_xlfn._xlws.FILTER(D$9:D$16388,E$9:E$16388=E14835)),ROW()=_xlfn.MINIFS(_xlfn.ANCHORARRAY(H$9),E$9:E$16388,E14835)),A14835-C$4,ROW()=_xlfn.MINIFS(_xlfn.ANCHORARRAY(H$9),E$9:E$16388,E14835),IFERROR(A14835-INDEX(G$9:G$16388,MATCH(E14835-1,E$9:E$16388,0)),A14835-C$4),ISNUMBER(A14835),A14835-F14835,TRUE,"")</f>
        <v>2</v>
      </c>
      <c r="J14835" t="b">
        <f t="shared" si="691"/>
        <v>0</v>
      </c>
      <c r="L14835" s="5"/>
    </row>
    <row r="14836" spans="1:12">
      <c r="B14836" s="4" t="str">
        <f>"annual period "&amp;COUNTIF(D$9:D14836,TRUE)</f>
        <v>annual period 46</v>
      </c>
      <c r="D14836" t="b">
        <f t="shared" si="693"/>
        <v>0</v>
      </c>
      <c r="E14836">
        <f t="shared" si="692"/>
        <v>2335</v>
      </c>
      <c r="F14836" s="5" cm="1">
        <f t="array" ref="F14836">INDEX(_xlfn._xlws.FILTER(A$9:A$16378,E14836=E$9:E$16378*ISNUMBER(A$9:A$16378)),1)</f>
        <v>44602</v>
      </c>
      <c r="G14836" s="5" cm="1">
        <f t="array" ref="G14836">INDEX(_xlfn._xlws.FILTER(A$9:A$16378,E14836=E$9:E$16378*ISNUMBER(A$9:A$16378)),COUNT(_xlfn._xlws.FILTER(A$9:A$16378,E14836=E$9:E$16378*ISNUMBER(A$9:A$16378))))</f>
        <v>44602</v>
      </c>
      <c r="H14836" t="str">
        <v/>
      </c>
      <c r="I14836" s="10" t="str" cm="1">
        <f t="array" ref="I14836">_xlfn.IFS(AND(OR(_xlfn._xlws.FILTER(D$9:D$16388,E$9:E$16388=E14836)),ROW()=_xlfn.MINIFS(_xlfn.ANCHORARRAY(H$9),E$9:E$16388,E14836)),A14836-C$4,ROW()=_xlfn.MINIFS(_xlfn.ANCHORARRAY(H$9),E$9:E$16388,E14836),IFERROR(A14836-INDEX(G$9:G$16388,MATCH(E14836-1,E$9:E$16388,0)),A14836-C$4),ISNUMBER(A14836),A14836-F14836,TRUE,"")</f>
        <v/>
      </c>
      <c r="J14836" t="str">
        <f t="shared" si="691"/>
        <v/>
      </c>
      <c r="L14836" s="5"/>
    </row>
    <row r="14837" spans="1:12">
      <c r="A14837" s="3">
        <v>44602</v>
      </c>
      <c r="B14837" s="4" t="str">
        <f>"annual period "&amp;COUNTIF(D$9:D14837,TRUE)</f>
        <v>annual period 46</v>
      </c>
      <c r="D14837" t="b">
        <f t="shared" si="693"/>
        <v>0</v>
      </c>
      <c r="E14837">
        <f t="shared" si="692"/>
        <v>2335</v>
      </c>
      <c r="F14837" s="5" cm="1">
        <f t="array" ref="F14837">INDEX(_xlfn._xlws.FILTER(A$9:A$16378,E14837=E$9:E$16378*ISNUMBER(A$9:A$16378)),1)</f>
        <v>44602</v>
      </c>
      <c r="G14837" s="5" cm="1">
        <f t="array" ref="G14837">INDEX(_xlfn._xlws.FILTER(A$9:A$16378,E14837=E$9:E$16378*ISNUMBER(A$9:A$16378)),COUNT(_xlfn._xlws.FILTER(A$9:A$16378,E14837=E$9:E$16378*ISNUMBER(A$9:A$16378))))</f>
        <v>44602</v>
      </c>
      <c r="H14837">
        <v>14837</v>
      </c>
      <c r="I14837" s="10" cm="1">
        <f t="array" ref="I14837">_xlfn.IFS(AND(OR(_xlfn._xlws.FILTER(D$9:D$16388,E$9:E$16388=E14837)),ROW()=_xlfn.MINIFS(_xlfn.ANCHORARRAY(H$9),E$9:E$16388,E14837)),A14837-C$4,ROW()=_xlfn.MINIFS(_xlfn.ANCHORARRAY(H$9),E$9:E$16388,E14837),IFERROR(A14837-INDEX(G$9:G$16388,MATCH(E14837-1,E$9:E$16388,0)),A14837-C$4),ISNUMBER(A14837),A14837-F14837,TRUE,"")</f>
        <v>0</v>
      </c>
      <c r="J14837" t="b">
        <f t="shared" si="691"/>
        <v>0</v>
      </c>
      <c r="L14837" s="5"/>
    </row>
    <row r="14838" spans="1:12">
      <c r="A14838" s="1" t="s">
        <v>14</v>
      </c>
      <c r="B14838" s="4" t="str">
        <f>"annual period "&amp;COUNTIF(D$9:D14838,TRUE)</f>
        <v>annual period 46</v>
      </c>
      <c r="D14838" t="b">
        <f t="shared" si="693"/>
        <v>0</v>
      </c>
      <c r="E14838">
        <f t="shared" si="692"/>
        <v>2336</v>
      </c>
      <c r="F14838" s="5" cm="1">
        <f t="array" ref="F14838">INDEX(_xlfn._xlws.FILTER(A$9:A$16378,E14838=E$9:E$16378*ISNUMBER(A$9:A$16378)),1)</f>
        <v>44607</v>
      </c>
      <c r="G14838" s="5" cm="1">
        <f t="array" ref="G14838">INDEX(_xlfn._xlws.FILTER(A$9:A$16378,E14838=E$9:E$16378*ISNUMBER(A$9:A$16378)),COUNT(_xlfn._xlws.FILTER(A$9:A$16378,E14838=E$9:E$16378*ISNUMBER(A$9:A$16378))))</f>
        <v>44607</v>
      </c>
      <c r="H14838" t="str">
        <v/>
      </c>
      <c r="I14838" s="10" t="str" cm="1">
        <f t="array" ref="I14838">_xlfn.IFS(AND(OR(_xlfn._xlws.FILTER(D$9:D$16388,E$9:E$16388=E14838)),ROW()=_xlfn.MINIFS(_xlfn.ANCHORARRAY(H$9),E$9:E$16388,E14838)),A14838-C$4,ROW()=_xlfn.MINIFS(_xlfn.ANCHORARRAY(H$9),E$9:E$16388,E14838),IFERROR(A14838-INDEX(G$9:G$16388,MATCH(E14838-1,E$9:E$16388,0)),A14838-C$4),ISNUMBER(A14838),A14838-F14838,TRUE,"")</f>
        <v/>
      </c>
      <c r="J14838" t="str">
        <f t="shared" si="691"/>
        <v/>
      </c>
      <c r="L14838" s="5"/>
    </row>
    <row r="14839" spans="1:12">
      <c r="A14839" s="2"/>
      <c r="B14839" s="4" t="str">
        <f>"annual period "&amp;COUNTIF(D$9:D14839,TRUE)</f>
        <v>annual period 46</v>
      </c>
      <c r="D14839" t="b">
        <f t="shared" si="693"/>
        <v>0</v>
      </c>
      <c r="E14839">
        <f t="shared" si="692"/>
        <v>2336</v>
      </c>
      <c r="F14839" s="5" cm="1">
        <f t="array" ref="F14839">INDEX(_xlfn._xlws.FILTER(A$9:A$16378,E14839=E$9:E$16378*ISNUMBER(A$9:A$16378)),1)</f>
        <v>44607</v>
      </c>
      <c r="G14839" s="5" cm="1">
        <f t="array" ref="G14839">INDEX(_xlfn._xlws.FILTER(A$9:A$16378,E14839=E$9:E$16378*ISNUMBER(A$9:A$16378)),COUNT(_xlfn._xlws.FILTER(A$9:A$16378,E14839=E$9:E$16378*ISNUMBER(A$9:A$16378))))</f>
        <v>44607</v>
      </c>
      <c r="H14839" t="str">
        <v/>
      </c>
      <c r="I14839" s="10" t="str" cm="1">
        <f t="array" ref="I14839">_xlfn.IFS(AND(OR(_xlfn._xlws.FILTER(D$9:D$16388,E$9:E$16388=E14839)),ROW()=_xlfn.MINIFS(_xlfn.ANCHORARRAY(H$9),E$9:E$16388,E14839)),A14839-C$4,ROW()=_xlfn.MINIFS(_xlfn.ANCHORARRAY(H$9),E$9:E$16388,E14839),IFERROR(A14839-INDEX(G$9:G$16388,MATCH(E14839-1,E$9:E$16388,0)),A14839-C$4),ISNUMBER(A14839),A14839-F14839,TRUE,"")</f>
        <v/>
      </c>
      <c r="J14839" t="str">
        <f t="shared" si="691"/>
        <v/>
      </c>
      <c r="L14839" s="5"/>
    </row>
    <row r="14840" spans="1:12">
      <c r="A14840" s="3">
        <v>44607</v>
      </c>
      <c r="B14840" s="4" t="str">
        <f>"annual period "&amp;COUNTIF(D$9:D14840,TRUE)</f>
        <v>annual period 46</v>
      </c>
      <c r="D14840" t="b">
        <f t="shared" si="693"/>
        <v>0</v>
      </c>
      <c r="E14840">
        <f t="shared" si="692"/>
        <v>2336</v>
      </c>
      <c r="F14840" s="5" cm="1">
        <f t="array" ref="F14840">INDEX(_xlfn._xlws.FILTER(A$9:A$16378,E14840=E$9:E$16378*ISNUMBER(A$9:A$16378)),1)</f>
        <v>44607</v>
      </c>
      <c r="G14840" s="5" cm="1">
        <f t="array" ref="G14840">INDEX(_xlfn._xlws.FILTER(A$9:A$16378,E14840=E$9:E$16378*ISNUMBER(A$9:A$16378)),COUNT(_xlfn._xlws.FILTER(A$9:A$16378,E14840=E$9:E$16378*ISNUMBER(A$9:A$16378))))</f>
        <v>44607</v>
      </c>
      <c r="H14840">
        <v>14840</v>
      </c>
      <c r="I14840" s="10" cm="1">
        <f t="array" ref="I14840">_xlfn.IFS(AND(OR(_xlfn._xlws.FILTER(D$9:D$16388,E$9:E$16388=E14840)),ROW()=_xlfn.MINIFS(_xlfn.ANCHORARRAY(H$9),E$9:E$16388,E14840)),A14840-C$4,ROW()=_xlfn.MINIFS(_xlfn.ANCHORARRAY(H$9),E$9:E$16388,E14840),IFERROR(A14840-INDEX(G$9:G$16388,MATCH(E14840-1,E$9:E$16388,0)),A14840-C$4),ISNUMBER(A14840),A14840-F14840,TRUE,"")</f>
        <v>5</v>
      </c>
      <c r="J14840" t="b">
        <f t="shared" si="691"/>
        <v>0</v>
      </c>
      <c r="L14840" s="5"/>
    </row>
    <row r="14841" spans="1:12">
      <c r="B14841" s="4" t="str">
        <f>"annual period "&amp;COUNTIF(D$9:D14841,TRUE)</f>
        <v>annual period 46</v>
      </c>
      <c r="D14841" t="b">
        <f t="shared" si="693"/>
        <v>0</v>
      </c>
      <c r="E14841">
        <f t="shared" si="692"/>
        <v>2336</v>
      </c>
      <c r="F14841" s="5" cm="1">
        <f t="array" ref="F14841">INDEX(_xlfn._xlws.FILTER(A$9:A$16378,E14841=E$9:E$16378*ISNUMBER(A$9:A$16378)),1)</f>
        <v>44607</v>
      </c>
      <c r="G14841" s="5" cm="1">
        <f t="array" ref="G14841">INDEX(_xlfn._xlws.FILTER(A$9:A$16378,E14841=E$9:E$16378*ISNUMBER(A$9:A$16378)),COUNT(_xlfn._xlws.FILTER(A$9:A$16378,E14841=E$9:E$16378*ISNUMBER(A$9:A$16378))))</f>
        <v>44607</v>
      </c>
      <c r="H14841" t="str">
        <v/>
      </c>
      <c r="I14841" s="10" t="str" cm="1">
        <f t="array" ref="I14841">_xlfn.IFS(AND(OR(_xlfn._xlws.FILTER(D$9:D$16388,E$9:E$16388=E14841)),ROW()=_xlfn.MINIFS(_xlfn.ANCHORARRAY(H$9),E$9:E$16388,E14841)),A14841-C$4,ROW()=_xlfn.MINIFS(_xlfn.ANCHORARRAY(H$9),E$9:E$16388,E14841),IFERROR(A14841-INDEX(G$9:G$16388,MATCH(E14841-1,E$9:E$16388,0)),A14841-C$4),ISNUMBER(A14841),A14841-F14841,TRUE,"")</f>
        <v/>
      </c>
      <c r="J14841" t="str">
        <f t="shared" si="691"/>
        <v/>
      </c>
      <c r="L14841" s="5"/>
    </row>
    <row r="14842" spans="1:12">
      <c r="A14842" s="3">
        <v>44607</v>
      </c>
      <c r="B14842" s="4" t="str">
        <f>"annual period "&amp;COUNTIF(D$9:D14842,TRUE)</f>
        <v>annual period 46</v>
      </c>
      <c r="D14842" t="b">
        <f t="shared" si="693"/>
        <v>0</v>
      </c>
      <c r="E14842">
        <f t="shared" si="692"/>
        <v>2336</v>
      </c>
      <c r="F14842" s="5" cm="1">
        <f t="array" ref="F14842">INDEX(_xlfn._xlws.FILTER(A$9:A$16378,E14842=E$9:E$16378*ISNUMBER(A$9:A$16378)),1)</f>
        <v>44607</v>
      </c>
      <c r="G14842" s="5" cm="1">
        <f t="array" ref="G14842">INDEX(_xlfn._xlws.FILTER(A$9:A$16378,E14842=E$9:E$16378*ISNUMBER(A$9:A$16378)),COUNT(_xlfn._xlws.FILTER(A$9:A$16378,E14842=E$9:E$16378*ISNUMBER(A$9:A$16378))))</f>
        <v>44607</v>
      </c>
      <c r="H14842">
        <v>14842</v>
      </c>
      <c r="I14842" s="10" cm="1">
        <f t="array" ref="I14842">_xlfn.IFS(AND(OR(_xlfn._xlws.FILTER(D$9:D$16388,E$9:E$16388=E14842)),ROW()=_xlfn.MINIFS(_xlfn.ANCHORARRAY(H$9),E$9:E$16388,E14842)),A14842-C$4,ROW()=_xlfn.MINIFS(_xlfn.ANCHORARRAY(H$9),E$9:E$16388,E14842),IFERROR(A14842-INDEX(G$9:G$16388,MATCH(E14842-1,E$9:E$16388,0)),A14842-C$4),ISNUMBER(A14842),A14842-F14842,TRUE,"")</f>
        <v>0</v>
      </c>
      <c r="J14842" t="b">
        <f t="shared" si="691"/>
        <v>0</v>
      </c>
      <c r="L14842" s="5"/>
    </row>
    <row r="14843" spans="1:12">
      <c r="A14843" s="1" t="s">
        <v>14</v>
      </c>
      <c r="B14843" s="4" t="str">
        <f>"annual period "&amp;COUNTIF(D$9:D14843,TRUE)</f>
        <v>annual period 46</v>
      </c>
      <c r="D14843" t="b">
        <f t="shared" si="693"/>
        <v>0</v>
      </c>
      <c r="E14843">
        <f t="shared" si="692"/>
        <v>2337</v>
      </c>
      <c r="F14843" s="5" cm="1">
        <f t="array" ref="F14843">INDEX(_xlfn._xlws.FILTER(A$9:A$16378,E14843=E$9:E$16378*ISNUMBER(A$9:A$16378)),1)</f>
        <v>44609</v>
      </c>
      <c r="G14843" s="5" cm="1">
        <f t="array" ref="G14843">INDEX(_xlfn._xlws.FILTER(A$9:A$16378,E14843=E$9:E$16378*ISNUMBER(A$9:A$16378)),COUNT(_xlfn._xlws.FILTER(A$9:A$16378,E14843=E$9:E$16378*ISNUMBER(A$9:A$16378))))</f>
        <v>44610</v>
      </c>
      <c r="H14843" t="str">
        <v/>
      </c>
      <c r="I14843" s="10" t="str" cm="1">
        <f t="array" ref="I14843">_xlfn.IFS(AND(OR(_xlfn._xlws.FILTER(D$9:D$16388,E$9:E$16388=E14843)),ROW()=_xlfn.MINIFS(_xlfn.ANCHORARRAY(H$9),E$9:E$16388,E14843)),A14843-C$4,ROW()=_xlfn.MINIFS(_xlfn.ANCHORARRAY(H$9),E$9:E$16388,E14843),IFERROR(A14843-INDEX(G$9:G$16388,MATCH(E14843-1,E$9:E$16388,0)),A14843-C$4),ISNUMBER(A14843),A14843-F14843,TRUE,"")</f>
        <v/>
      </c>
      <c r="J14843" t="str">
        <f t="shared" si="691"/>
        <v/>
      </c>
      <c r="L14843" s="5"/>
    </row>
    <row r="14844" spans="1:12">
      <c r="A14844" s="2"/>
      <c r="B14844" s="4" t="str">
        <f>"annual period "&amp;COUNTIF(D$9:D14844,TRUE)</f>
        <v>annual period 46</v>
      </c>
      <c r="D14844" t="b">
        <f t="shared" si="693"/>
        <v>0</v>
      </c>
      <c r="E14844">
        <f t="shared" si="692"/>
        <v>2337</v>
      </c>
      <c r="F14844" s="5" cm="1">
        <f t="array" ref="F14844">INDEX(_xlfn._xlws.FILTER(A$9:A$16378,E14844=E$9:E$16378*ISNUMBER(A$9:A$16378)),1)</f>
        <v>44609</v>
      </c>
      <c r="G14844" s="5" cm="1">
        <f t="array" ref="G14844">INDEX(_xlfn._xlws.FILTER(A$9:A$16378,E14844=E$9:E$16378*ISNUMBER(A$9:A$16378)),COUNT(_xlfn._xlws.FILTER(A$9:A$16378,E14844=E$9:E$16378*ISNUMBER(A$9:A$16378))))</f>
        <v>44610</v>
      </c>
      <c r="H14844" t="str">
        <v/>
      </c>
      <c r="I14844" s="10" t="str" cm="1">
        <f t="array" ref="I14844">_xlfn.IFS(AND(OR(_xlfn._xlws.FILTER(D$9:D$16388,E$9:E$16388=E14844)),ROW()=_xlfn.MINIFS(_xlfn.ANCHORARRAY(H$9),E$9:E$16388,E14844)),A14844-C$4,ROW()=_xlfn.MINIFS(_xlfn.ANCHORARRAY(H$9),E$9:E$16388,E14844),IFERROR(A14844-INDEX(G$9:G$16388,MATCH(E14844-1,E$9:E$16388,0)),A14844-C$4),ISNUMBER(A14844),A14844-F14844,TRUE,"")</f>
        <v/>
      </c>
      <c r="J14844" t="str">
        <f t="shared" si="691"/>
        <v/>
      </c>
      <c r="L14844" s="5"/>
    </row>
    <row r="14845" spans="1:12">
      <c r="A14845" s="3">
        <v>44609</v>
      </c>
      <c r="B14845" s="4" t="str">
        <f>"annual period "&amp;COUNTIF(D$9:D14845,TRUE)</f>
        <v>annual period 46</v>
      </c>
      <c r="D14845" t="b">
        <f t="shared" si="693"/>
        <v>0</v>
      </c>
      <c r="E14845">
        <f t="shared" si="692"/>
        <v>2337</v>
      </c>
      <c r="F14845" s="5" cm="1">
        <f t="array" ref="F14845">INDEX(_xlfn._xlws.FILTER(A$9:A$16378,E14845=E$9:E$16378*ISNUMBER(A$9:A$16378)),1)</f>
        <v>44609</v>
      </c>
      <c r="G14845" s="5" cm="1">
        <f t="array" ref="G14845">INDEX(_xlfn._xlws.FILTER(A$9:A$16378,E14845=E$9:E$16378*ISNUMBER(A$9:A$16378)),COUNT(_xlfn._xlws.FILTER(A$9:A$16378,E14845=E$9:E$16378*ISNUMBER(A$9:A$16378))))</f>
        <v>44610</v>
      </c>
      <c r="H14845">
        <v>14845</v>
      </c>
      <c r="I14845" s="10" cm="1">
        <f t="array" ref="I14845">_xlfn.IFS(AND(OR(_xlfn._xlws.FILTER(D$9:D$16388,E$9:E$16388=E14845)),ROW()=_xlfn.MINIFS(_xlfn.ANCHORARRAY(H$9),E$9:E$16388,E14845)),A14845-C$4,ROW()=_xlfn.MINIFS(_xlfn.ANCHORARRAY(H$9),E$9:E$16388,E14845),IFERROR(A14845-INDEX(G$9:G$16388,MATCH(E14845-1,E$9:E$16388,0)),A14845-C$4),ISNUMBER(A14845),A14845-F14845,TRUE,"")</f>
        <v>2</v>
      </c>
      <c r="J14845" t="b">
        <f t="shared" si="691"/>
        <v>0</v>
      </c>
      <c r="L14845" s="5"/>
    </row>
    <row r="14846" spans="1:12">
      <c r="B14846" s="4" t="str">
        <f>"annual period "&amp;COUNTIF(D$9:D14846,TRUE)</f>
        <v>annual period 46</v>
      </c>
      <c r="D14846" t="b">
        <f t="shared" si="693"/>
        <v>0</v>
      </c>
      <c r="E14846">
        <f t="shared" si="692"/>
        <v>2337</v>
      </c>
      <c r="F14846" s="5" cm="1">
        <f t="array" ref="F14846">INDEX(_xlfn._xlws.FILTER(A$9:A$16378,E14846=E$9:E$16378*ISNUMBER(A$9:A$16378)),1)</f>
        <v>44609</v>
      </c>
      <c r="G14846" s="5" cm="1">
        <f t="array" ref="G14846">INDEX(_xlfn._xlws.FILTER(A$9:A$16378,E14846=E$9:E$16378*ISNUMBER(A$9:A$16378)),COUNT(_xlfn._xlws.FILTER(A$9:A$16378,E14846=E$9:E$16378*ISNUMBER(A$9:A$16378))))</f>
        <v>44610</v>
      </c>
      <c r="H14846" t="str">
        <v/>
      </c>
      <c r="I14846" s="10" t="str" cm="1">
        <f t="array" ref="I14846">_xlfn.IFS(AND(OR(_xlfn._xlws.FILTER(D$9:D$16388,E$9:E$16388=E14846)),ROW()=_xlfn.MINIFS(_xlfn.ANCHORARRAY(H$9),E$9:E$16388,E14846)),A14846-C$4,ROW()=_xlfn.MINIFS(_xlfn.ANCHORARRAY(H$9),E$9:E$16388,E14846),IFERROR(A14846-INDEX(G$9:G$16388,MATCH(E14846-1,E$9:E$16388,0)),A14846-C$4),ISNUMBER(A14846),A14846-F14846,TRUE,"")</f>
        <v/>
      </c>
      <c r="J14846" t="str">
        <f t="shared" si="691"/>
        <v/>
      </c>
      <c r="L14846" s="5"/>
    </row>
    <row r="14847" spans="1:12">
      <c r="A14847" s="3">
        <v>44610</v>
      </c>
      <c r="B14847" s="4" t="str">
        <f>"annual period "&amp;COUNTIF(D$9:D14847,TRUE)</f>
        <v>annual period 46</v>
      </c>
      <c r="D14847" t="b">
        <f t="shared" si="693"/>
        <v>0</v>
      </c>
      <c r="E14847">
        <f t="shared" si="692"/>
        <v>2337</v>
      </c>
      <c r="F14847" s="5" cm="1">
        <f t="array" ref="F14847">INDEX(_xlfn._xlws.FILTER(A$9:A$16378,E14847=E$9:E$16378*ISNUMBER(A$9:A$16378)),1)</f>
        <v>44609</v>
      </c>
      <c r="G14847" s="5" cm="1">
        <f t="array" ref="G14847">INDEX(_xlfn._xlws.FILTER(A$9:A$16378,E14847=E$9:E$16378*ISNUMBER(A$9:A$16378)),COUNT(_xlfn._xlws.FILTER(A$9:A$16378,E14847=E$9:E$16378*ISNUMBER(A$9:A$16378))))</f>
        <v>44610</v>
      </c>
      <c r="H14847" t="str">
        <v/>
      </c>
      <c r="I14847" s="10" cm="1">
        <f t="array" ref="I14847">_xlfn.IFS(AND(OR(_xlfn._xlws.FILTER(D$9:D$16388,E$9:E$16388=E14847)),ROW()=_xlfn.MINIFS(_xlfn.ANCHORARRAY(H$9),E$9:E$16388,E14847)),A14847-C$4,ROW()=_xlfn.MINIFS(_xlfn.ANCHORARRAY(H$9),E$9:E$16388,E14847),IFERROR(A14847-INDEX(G$9:G$16388,MATCH(E14847-1,E$9:E$16388,0)),A14847-C$4),ISNUMBER(A14847),A14847-F14847,TRUE,"")</f>
        <v>1</v>
      </c>
      <c r="J14847" t="b">
        <f t="shared" si="691"/>
        <v>0</v>
      </c>
      <c r="L14847" s="5"/>
    </row>
    <row r="14848" spans="1:12">
      <c r="A14848" s="1" t="s">
        <v>14</v>
      </c>
      <c r="B14848" s="4" t="str">
        <f>"annual period "&amp;COUNTIF(D$9:D14848,TRUE)</f>
        <v>annual period 46</v>
      </c>
      <c r="D14848" t="b">
        <f t="shared" si="693"/>
        <v>0</v>
      </c>
      <c r="E14848">
        <f t="shared" si="692"/>
        <v>2338</v>
      </c>
      <c r="F14848" s="5" cm="1">
        <f t="array" ref="F14848">INDEX(_xlfn._xlws.FILTER(A$9:A$16378,E14848=E$9:E$16378*ISNUMBER(A$9:A$16378)),1)</f>
        <v>44614</v>
      </c>
      <c r="G14848" s="5" cm="1">
        <f t="array" ref="G14848">INDEX(_xlfn._xlws.FILTER(A$9:A$16378,E14848=E$9:E$16378*ISNUMBER(A$9:A$16378)),COUNT(_xlfn._xlws.FILTER(A$9:A$16378,E14848=E$9:E$16378*ISNUMBER(A$9:A$16378))))</f>
        <v>44614</v>
      </c>
      <c r="H14848" t="str">
        <v/>
      </c>
      <c r="I14848" s="10" t="str" cm="1">
        <f t="array" ref="I14848">_xlfn.IFS(AND(OR(_xlfn._xlws.FILTER(D$9:D$16388,E$9:E$16388=E14848)),ROW()=_xlfn.MINIFS(_xlfn.ANCHORARRAY(H$9),E$9:E$16388,E14848)),A14848-C$4,ROW()=_xlfn.MINIFS(_xlfn.ANCHORARRAY(H$9),E$9:E$16388,E14848),IFERROR(A14848-INDEX(G$9:G$16388,MATCH(E14848-1,E$9:E$16388,0)),A14848-C$4),ISNUMBER(A14848),A14848-F14848,TRUE,"")</f>
        <v/>
      </c>
      <c r="J14848" t="str">
        <f t="shared" si="691"/>
        <v/>
      </c>
      <c r="L14848" s="5"/>
    </row>
    <row r="14849" spans="1:12">
      <c r="A14849" s="2"/>
      <c r="B14849" s="4" t="str">
        <f>"annual period "&amp;COUNTIF(D$9:D14849,TRUE)</f>
        <v>annual period 46</v>
      </c>
      <c r="D14849" t="b">
        <f t="shared" si="693"/>
        <v>0</v>
      </c>
      <c r="E14849">
        <f t="shared" si="692"/>
        <v>2338</v>
      </c>
      <c r="F14849" s="5" cm="1">
        <f t="array" ref="F14849">INDEX(_xlfn._xlws.FILTER(A$9:A$16378,E14849=E$9:E$16378*ISNUMBER(A$9:A$16378)),1)</f>
        <v>44614</v>
      </c>
      <c r="G14849" s="5" cm="1">
        <f t="array" ref="G14849">INDEX(_xlfn._xlws.FILTER(A$9:A$16378,E14849=E$9:E$16378*ISNUMBER(A$9:A$16378)),COUNT(_xlfn._xlws.FILTER(A$9:A$16378,E14849=E$9:E$16378*ISNUMBER(A$9:A$16378))))</f>
        <v>44614</v>
      </c>
      <c r="H14849" t="str">
        <v/>
      </c>
      <c r="I14849" s="10" t="str" cm="1">
        <f t="array" ref="I14849">_xlfn.IFS(AND(OR(_xlfn._xlws.FILTER(D$9:D$16388,E$9:E$16388=E14849)),ROW()=_xlfn.MINIFS(_xlfn.ANCHORARRAY(H$9),E$9:E$16388,E14849)),A14849-C$4,ROW()=_xlfn.MINIFS(_xlfn.ANCHORARRAY(H$9),E$9:E$16388,E14849),IFERROR(A14849-INDEX(G$9:G$16388,MATCH(E14849-1,E$9:E$16388,0)),A14849-C$4),ISNUMBER(A14849),A14849-F14849,TRUE,"")</f>
        <v/>
      </c>
      <c r="J14849" t="str">
        <f t="shared" si="691"/>
        <v/>
      </c>
      <c r="L14849" s="5"/>
    </row>
    <row r="14850" spans="1:12">
      <c r="A14850" s="3">
        <v>44614</v>
      </c>
      <c r="B14850" s="4" t="str">
        <f>"annual period "&amp;COUNTIF(D$9:D14850,TRUE)</f>
        <v>annual period 46</v>
      </c>
      <c r="D14850" t="b">
        <f t="shared" si="693"/>
        <v>0</v>
      </c>
      <c r="E14850">
        <f t="shared" si="692"/>
        <v>2338</v>
      </c>
      <c r="F14850" s="5" cm="1">
        <f t="array" ref="F14850">INDEX(_xlfn._xlws.FILTER(A$9:A$16378,E14850=E$9:E$16378*ISNUMBER(A$9:A$16378)),1)</f>
        <v>44614</v>
      </c>
      <c r="G14850" s="5" cm="1">
        <f t="array" ref="G14850">INDEX(_xlfn._xlws.FILTER(A$9:A$16378,E14850=E$9:E$16378*ISNUMBER(A$9:A$16378)),COUNT(_xlfn._xlws.FILTER(A$9:A$16378,E14850=E$9:E$16378*ISNUMBER(A$9:A$16378))))</f>
        <v>44614</v>
      </c>
      <c r="H14850">
        <v>14850</v>
      </c>
      <c r="I14850" s="10" cm="1">
        <f t="array" ref="I14850">_xlfn.IFS(AND(OR(_xlfn._xlws.FILTER(D$9:D$16388,E$9:E$16388=E14850)),ROW()=_xlfn.MINIFS(_xlfn.ANCHORARRAY(H$9),E$9:E$16388,E14850)),A14850-C$4,ROW()=_xlfn.MINIFS(_xlfn.ANCHORARRAY(H$9),E$9:E$16388,E14850),IFERROR(A14850-INDEX(G$9:G$16388,MATCH(E14850-1,E$9:E$16388,0)),A14850-C$4),ISNUMBER(A14850),A14850-F14850,TRUE,"")</f>
        <v>4</v>
      </c>
      <c r="J14850" t="b">
        <f t="shared" si="691"/>
        <v>0</v>
      </c>
      <c r="L14850" s="5"/>
    </row>
    <row r="14851" spans="1:12">
      <c r="B14851" s="4" t="str">
        <f>"annual period "&amp;COUNTIF(D$9:D14851,TRUE)</f>
        <v>annual period 46</v>
      </c>
      <c r="D14851" t="b">
        <f t="shared" si="693"/>
        <v>0</v>
      </c>
      <c r="E14851">
        <f t="shared" si="692"/>
        <v>2338</v>
      </c>
      <c r="F14851" s="5" cm="1">
        <f t="array" ref="F14851">INDEX(_xlfn._xlws.FILTER(A$9:A$16378,E14851=E$9:E$16378*ISNUMBER(A$9:A$16378)),1)</f>
        <v>44614</v>
      </c>
      <c r="G14851" s="5" cm="1">
        <f t="array" ref="G14851">INDEX(_xlfn._xlws.FILTER(A$9:A$16378,E14851=E$9:E$16378*ISNUMBER(A$9:A$16378)),COUNT(_xlfn._xlws.FILTER(A$9:A$16378,E14851=E$9:E$16378*ISNUMBER(A$9:A$16378))))</f>
        <v>44614</v>
      </c>
      <c r="H14851" t="str">
        <v/>
      </c>
      <c r="I14851" s="10" t="str" cm="1">
        <f t="array" ref="I14851">_xlfn.IFS(AND(OR(_xlfn._xlws.FILTER(D$9:D$16388,E$9:E$16388=E14851)),ROW()=_xlfn.MINIFS(_xlfn.ANCHORARRAY(H$9),E$9:E$16388,E14851)),A14851-C$4,ROW()=_xlfn.MINIFS(_xlfn.ANCHORARRAY(H$9),E$9:E$16388,E14851),IFERROR(A14851-INDEX(G$9:G$16388,MATCH(E14851-1,E$9:E$16388,0)),A14851-C$4),ISNUMBER(A14851),A14851-F14851,TRUE,"")</f>
        <v/>
      </c>
      <c r="J14851" t="str">
        <f t="shared" si="691"/>
        <v/>
      </c>
      <c r="L14851" s="5"/>
    </row>
    <row r="14852" spans="1:12">
      <c r="A14852" s="3">
        <v>44614</v>
      </c>
      <c r="B14852" s="4" t="str">
        <f>"annual period "&amp;COUNTIF(D$9:D14852,TRUE)</f>
        <v>annual period 46</v>
      </c>
      <c r="D14852" t="b">
        <f t="shared" si="693"/>
        <v>0</v>
      </c>
      <c r="E14852">
        <f t="shared" si="692"/>
        <v>2338</v>
      </c>
      <c r="F14852" s="5" cm="1">
        <f t="array" ref="F14852">INDEX(_xlfn._xlws.FILTER(A$9:A$16378,E14852=E$9:E$16378*ISNUMBER(A$9:A$16378)),1)</f>
        <v>44614</v>
      </c>
      <c r="G14852" s="5" cm="1">
        <f t="array" ref="G14852">INDEX(_xlfn._xlws.FILTER(A$9:A$16378,E14852=E$9:E$16378*ISNUMBER(A$9:A$16378)),COUNT(_xlfn._xlws.FILTER(A$9:A$16378,E14852=E$9:E$16378*ISNUMBER(A$9:A$16378))))</f>
        <v>44614</v>
      </c>
      <c r="H14852">
        <v>14852</v>
      </c>
      <c r="I14852" s="10" cm="1">
        <f t="array" ref="I14852">_xlfn.IFS(AND(OR(_xlfn._xlws.FILTER(D$9:D$16388,E$9:E$16388=E14852)),ROW()=_xlfn.MINIFS(_xlfn.ANCHORARRAY(H$9),E$9:E$16388,E14852)),A14852-C$4,ROW()=_xlfn.MINIFS(_xlfn.ANCHORARRAY(H$9),E$9:E$16388,E14852),IFERROR(A14852-INDEX(G$9:G$16388,MATCH(E14852-1,E$9:E$16388,0)),A14852-C$4),ISNUMBER(A14852),A14852-F14852,TRUE,"")</f>
        <v>0</v>
      </c>
      <c r="J14852" t="b">
        <f t="shared" si="691"/>
        <v>0</v>
      </c>
      <c r="L14852" s="5"/>
    </row>
    <row r="14853" spans="1:12">
      <c r="A14853" s="1" t="s">
        <v>14</v>
      </c>
      <c r="B14853" s="4" t="str">
        <f>"annual period "&amp;COUNTIF(D$9:D14853,TRUE)</f>
        <v>annual period 46</v>
      </c>
      <c r="D14853" t="b">
        <f t="shared" si="693"/>
        <v>0</v>
      </c>
      <c r="E14853">
        <f t="shared" si="692"/>
        <v>2339</v>
      </c>
      <c r="F14853" s="5" cm="1">
        <f t="array" ref="F14853">INDEX(_xlfn._xlws.FILTER(A$9:A$16378,E14853=E$9:E$16378*ISNUMBER(A$9:A$16378)),1)</f>
        <v>44616</v>
      </c>
      <c r="G14853" s="5" cm="1">
        <f t="array" ref="G14853">INDEX(_xlfn._xlws.FILTER(A$9:A$16378,E14853=E$9:E$16378*ISNUMBER(A$9:A$16378)),COUNT(_xlfn._xlws.FILTER(A$9:A$16378,E14853=E$9:E$16378*ISNUMBER(A$9:A$16378))))</f>
        <v>44616</v>
      </c>
      <c r="H14853" t="str">
        <v/>
      </c>
      <c r="I14853" s="10" t="str" cm="1">
        <f t="array" ref="I14853">_xlfn.IFS(AND(OR(_xlfn._xlws.FILTER(D$9:D$16388,E$9:E$16388=E14853)),ROW()=_xlfn.MINIFS(_xlfn.ANCHORARRAY(H$9),E$9:E$16388,E14853)),A14853-C$4,ROW()=_xlfn.MINIFS(_xlfn.ANCHORARRAY(H$9),E$9:E$16388,E14853),IFERROR(A14853-INDEX(G$9:G$16388,MATCH(E14853-1,E$9:E$16388,0)),A14853-C$4),ISNUMBER(A14853),A14853-F14853,TRUE,"")</f>
        <v/>
      </c>
      <c r="J14853" t="str">
        <f t="shared" si="691"/>
        <v/>
      </c>
      <c r="L14853" s="5"/>
    </row>
    <row r="14854" spans="1:12">
      <c r="A14854" s="2"/>
      <c r="B14854" s="4" t="str">
        <f>"annual period "&amp;COUNTIF(D$9:D14854,TRUE)</f>
        <v>annual period 46</v>
      </c>
      <c r="D14854" t="b">
        <f t="shared" si="693"/>
        <v>0</v>
      </c>
      <c r="E14854">
        <f t="shared" si="692"/>
        <v>2339</v>
      </c>
      <c r="F14854" s="5" cm="1">
        <f t="array" ref="F14854">INDEX(_xlfn._xlws.FILTER(A$9:A$16378,E14854=E$9:E$16378*ISNUMBER(A$9:A$16378)),1)</f>
        <v>44616</v>
      </c>
      <c r="G14854" s="5" cm="1">
        <f t="array" ref="G14854">INDEX(_xlfn._xlws.FILTER(A$9:A$16378,E14854=E$9:E$16378*ISNUMBER(A$9:A$16378)),COUNT(_xlfn._xlws.FILTER(A$9:A$16378,E14854=E$9:E$16378*ISNUMBER(A$9:A$16378))))</f>
        <v>44616</v>
      </c>
      <c r="H14854" t="str">
        <v/>
      </c>
      <c r="I14854" s="10" t="str" cm="1">
        <f t="array" ref="I14854">_xlfn.IFS(AND(OR(_xlfn._xlws.FILTER(D$9:D$16388,E$9:E$16388=E14854)),ROW()=_xlfn.MINIFS(_xlfn.ANCHORARRAY(H$9),E$9:E$16388,E14854)),A14854-C$4,ROW()=_xlfn.MINIFS(_xlfn.ANCHORARRAY(H$9),E$9:E$16388,E14854),IFERROR(A14854-INDEX(G$9:G$16388,MATCH(E14854-1,E$9:E$16388,0)),A14854-C$4),ISNUMBER(A14854),A14854-F14854,TRUE,"")</f>
        <v/>
      </c>
      <c r="J14854" t="str">
        <f t="shared" ref="J14854:J14917" si="694">IF(I14854="","",I14854&gt;30)</f>
        <v/>
      </c>
      <c r="L14854" s="5"/>
    </row>
    <row r="14855" spans="1:12">
      <c r="A14855" s="3">
        <v>44616</v>
      </c>
      <c r="B14855" s="4" t="str">
        <f>"annual period "&amp;COUNTIF(D$9:D14855,TRUE)</f>
        <v>annual period 46</v>
      </c>
      <c r="D14855" t="b">
        <f t="shared" si="693"/>
        <v>0</v>
      </c>
      <c r="E14855">
        <f t="shared" si="692"/>
        <v>2339</v>
      </c>
      <c r="F14855" s="5" cm="1">
        <f t="array" ref="F14855">INDEX(_xlfn._xlws.FILTER(A$9:A$16378,E14855=E$9:E$16378*ISNUMBER(A$9:A$16378)),1)</f>
        <v>44616</v>
      </c>
      <c r="G14855" s="5" cm="1">
        <f t="array" ref="G14855">INDEX(_xlfn._xlws.FILTER(A$9:A$16378,E14855=E$9:E$16378*ISNUMBER(A$9:A$16378)),COUNT(_xlfn._xlws.FILTER(A$9:A$16378,E14855=E$9:E$16378*ISNUMBER(A$9:A$16378))))</f>
        <v>44616</v>
      </c>
      <c r="H14855">
        <v>14855</v>
      </c>
      <c r="I14855" s="10" cm="1">
        <f t="array" ref="I14855">_xlfn.IFS(AND(OR(_xlfn._xlws.FILTER(D$9:D$16388,E$9:E$16388=E14855)),ROW()=_xlfn.MINIFS(_xlfn.ANCHORARRAY(H$9),E$9:E$16388,E14855)),A14855-C$4,ROW()=_xlfn.MINIFS(_xlfn.ANCHORARRAY(H$9),E$9:E$16388,E14855),IFERROR(A14855-INDEX(G$9:G$16388,MATCH(E14855-1,E$9:E$16388,0)),A14855-C$4),ISNUMBER(A14855),A14855-F14855,TRUE,"")</f>
        <v>2</v>
      </c>
      <c r="J14855" t="b">
        <f t="shared" si="694"/>
        <v>0</v>
      </c>
      <c r="L14855" s="5"/>
    </row>
    <row r="14856" spans="1:12">
      <c r="B14856" s="4" t="str">
        <f>"annual period "&amp;COUNTIF(D$9:D14856,TRUE)</f>
        <v>annual period 46</v>
      </c>
      <c r="D14856" t="b">
        <f t="shared" si="693"/>
        <v>0</v>
      </c>
      <c r="E14856">
        <f t="shared" si="692"/>
        <v>2339</v>
      </c>
      <c r="F14856" s="5" cm="1">
        <f t="array" ref="F14856">INDEX(_xlfn._xlws.FILTER(A$9:A$16378,E14856=E$9:E$16378*ISNUMBER(A$9:A$16378)),1)</f>
        <v>44616</v>
      </c>
      <c r="G14856" s="5" cm="1">
        <f t="array" ref="G14856">INDEX(_xlfn._xlws.FILTER(A$9:A$16378,E14856=E$9:E$16378*ISNUMBER(A$9:A$16378)),COUNT(_xlfn._xlws.FILTER(A$9:A$16378,E14856=E$9:E$16378*ISNUMBER(A$9:A$16378))))</f>
        <v>44616</v>
      </c>
      <c r="H14856" t="str">
        <v/>
      </c>
      <c r="I14856" s="10" t="str" cm="1">
        <f t="array" ref="I14856">_xlfn.IFS(AND(OR(_xlfn._xlws.FILTER(D$9:D$16388,E$9:E$16388=E14856)),ROW()=_xlfn.MINIFS(_xlfn.ANCHORARRAY(H$9),E$9:E$16388,E14856)),A14856-C$4,ROW()=_xlfn.MINIFS(_xlfn.ANCHORARRAY(H$9),E$9:E$16388,E14856),IFERROR(A14856-INDEX(G$9:G$16388,MATCH(E14856-1,E$9:E$16388,0)),A14856-C$4),ISNUMBER(A14856),A14856-F14856,TRUE,"")</f>
        <v/>
      </c>
      <c r="J14856" t="str">
        <f t="shared" si="694"/>
        <v/>
      </c>
      <c r="L14856" s="5"/>
    </row>
    <row r="14857" spans="1:12">
      <c r="A14857" s="3">
        <v>44616</v>
      </c>
      <c r="B14857" s="4" t="str">
        <f>"annual period "&amp;COUNTIF(D$9:D14857,TRUE)</f>
        <v>annual period 46</v>
      </c>
      <c r="D14857" t="b">
        <f t="shared" si="693"/>
        <v>0</v>
      </c>
      <c r="E14857">
        <f t="shared" si="692"/>
        <v>2339</v>
      </c>
      <c r="F14857" s="5" cm="1">
        <f t="array" ref="F14857">INDEX(_xlfn._xlws.FILTER(A$9:A$16378,E14857=E$9:E$16378*ISNUMBER(A$9:A$16378)),1)</f>
        <v>44616</v>
      </c>
      <c r="G14857" s="5" cm="1">
        <f t="array" ref="G14857">INDEX(_xlfn._xlws.FILTER(A$9:A$16378,E14857=E$9:E$16378*ISNUMBER(A$9:A$16378)),COUNT(_xlfn._xlws.FILTER(A$9:A$16378,E14857=E$9:E$16378*ISNUMBER(A$9:A$16378))))</f>
        <v>44616</v>
      </c>
      <c r="H14857">
        <v>14857</v>
      </c>
      <c r="I14857" s="10" cm="1">
        <f t="array" ref="I14857">_xlfn.IFS(AND(OR(_xlfn._xlws.FILTER(D$9:D$16388,E$9:E$16388=E14857)),ROW()=_xlfn.MINIFS(_xlfn.ANCHORARRAY(H$9),E$9:E$16388,E14857)),A14857-C$4,ROW()=_xlfn.MINIFS(_xlfn.ANCHORARRAY(H$9),E$9:E$16388,E14857),IFERROR(A14857-INDEX(G$9:G$16388,MATCH(E14857-1,E$9:E$16388,0)),A14857-C$4),ISNUMBER(A14857),A14857-F14857,TRUE,"")</f>
        <v>0</v>
      </c>
      <c r="J14857" t="b">
        <f t="shared" si="694"/>
        <v>0</v>
      </c>
      <c r="L14857" s="5"/>
    </row>
    <row r="14858" spans="1:12">
      <c r="A14858" s="1" t="s">
        <v>14</v>
      </c>
      <c r="B14858" s="4" t="str">
        <f>"annual period "&amp;COUNTIF(D$9:D14858,TRUE)</f>
        <v>annual period 46</v>
      </c>
      <c r="D14858" t="b">
        <f t="shared" si="693"/>
        <v>0</v>
      </c>
      <c r="E14858">
        <f t="shared" si="692"/>
        <v>2340</v>
      </c>
      <c r="F14858" s="5" cm="1">
        <f t="array" ref="F14858">INDEX(_xlfn._xlws.FILTER(A$9:A$16378,E14858=E$9:E$16378*ISNUMBER(A$9:A$16378)),1)</f>
        <v>44621</v>
      </c>
      <c r="G14858" s="5" cm="1">
        <f t="array" ref="G14858">INDEX(_xlfn._xlws.FILTER(A$9:A$16378,E14858=E$9:E$16378*ISNUMBER(A$9:A$16378)),COUNT(_xlfn._xlws.FILTER(A$9:A$16378,E14858=E$9:E$16378*ISNUMBER(A$9:A$16378))))</f>
        <v>44621</v>
      </c>
      <c r="H14858" t="str">
        <v/>
      </c>
      <c r="I14858" s="10" t="str" cm="1">
        <f t="array" ref="I14858">_xlfn.IFS(AND(OR(_xlfn._xlws.FILTER(D$9:D$16388,E$9:E$16388=E14858)),ROW()=_xlfn.MINIFS(_xlfn.ANCHORARRAY(H$9),E$9:E$16388,E14858)),A14858-C$4,ROW()=_xlfn.MINIFS(_xlfn.ANCHORARRAY(H$9),E$9:E$16388,E14858),IFERROR(A14858-INDEX(G$9:G$16388,MATCH(E14858-1,E$9:E$16388,0)),A14858-C$4),ISNUMBER(A14858),A14858-F14858,TRUE,"")</f>
        <v/>
      </c>
      <c r="J14858" t="str">
        <f t="shared" si="694"/>
        <v/>
      </c>
      <c r="L14858" s="5"/>
    </row>
    <row r="14859" spans="1:12">
      <c r="A14859" s="2"/>
      <c r="B14859" s="4" t="str">
        <f>"annual period "&amp;COUNTIF(D$9:D14859,TRUE)</f>
        <v>annual period 46</v>
      </c>
      <c r="D14859" t="b">
        <f t="shared" si="693"/>
        <v>0</v>
      </c>
      <c r="E14859">
        <f t="shared" ref="E14859:E14922" si="695">IF(A14859="Trip #",E14858+1,E14858)</f>
        <v>2340</v>
      </c>
      <c r="F14859" s="5" cm="1">
        <f t="array" ref="F14859">INDEX(_xlfn._xlws.FILTER(A$9:A$16378,E14859=E$9:E$16378*ISNUMBER(A$9:A$16378)),1)</f>
        <v>44621</v>
      </c>
      <c r="G14859" s="5" cm="1">
        <f t="array" ref="G14859">INDEX(_xlfn._xlws.FILTER(A$9:A$16378,E14859=E$9:E$16378*ISNUMBER(A$9:A$16378)),COUNT(_xlfn._xlws.FILTER(A$9:A$16378,E14859=E$9:E$16378*ISNUMBER(A$9:A$16378))))</f>
        <v>44621</v>
      </c>
      <c r="H14859" t="str">
        <v/>
      </c>
      <c r="I14859" s="10" t="str" cm="1">
        <f t="array" ref="I14859">_xlfn.IFS(AND(OR(_xlfn._xlws.FILTER(D$9:D$16388,E$9:E$16388=E14859)),ROW()=_xlfn.MINIFS(_xlfn.ANCHORARRAY(H$9),E$9:E$16388,E14859)),A14859-C$4,ROW()=_xlfn.MINIFS(_xlfn.ANCHORARRAY(H$9),E$9:E$16388,E14859),IFERROR(A14859-INDEX(G$9:G$16388,MATCH(E14859-1,E$9:E$16388,0)),A14859-C$4),ISNUMBER(A14859),A14859-F14859,TRUE,"")</f>
        <v/>
      </c>
      <c r="J14859" t="str">
        <f t="shared" si="694"/>
        <v/>
      </c>
      <c r="L14859" s="5"/>
    </row>
    <row r="14860" spans="1:12">
      <c r="A14860" s="3">
        <v>44621</v>
      </c>
      <c r="B14860" s="4" t="str">
        <f>"annual period "&amp;COUNTIF(D$9:D14860,TRUE)</f>
        <v>annual period 46</v>
      </c>
      <c r="D14860" t="b">
        <f t="shared" si="693"/>
        <v>0</v>
      </c>
      <c r="E14860">
        <f t="shared" si="695"/>
        <v>2340</v>
      </c>
      <c r="F14860" s="5" cm="1">
        <f t="array" ref="F14860">INDEX(_xlfn._xlws.FILTER(A$9:A$16378,E14860=E$9:E$16378*ISNUMBER(A$9:A$16378)),1)</f>
        <v>44621</v>
      </c>
      <c r="G14860" s="5" cm="1">
        <f t="array" ref="G14860">INDEX(_xlfn._xlws.FILTER(A$9:A$16378,E14860=E$9:E$16378*ISNUMBER(A$9:A$16378)),COUNT(_xlfn._xlws.FILTER(A$9:A$16378,E14860=E$9:E$16378*ISNUMBER(A$9:A$16378))))</f>
        <v>44621</v>
      </c>
      <c r="H14860">
        <v>14860</v>
      </c>
      <c r="I14860" s="10" cm="1">
        <f t="array" ref="I14860">_xlfn.IFS(AND(OR(_xlfn._xlws.FILTER(D$9:D$16388,E$9:E$16388=E14860)),ROW()=_xlfn.MINIFS(_xlfn.ANCHORARRAY(H$9),E$9:E$16388,E14860)),A14860-C$4,ROW()=_xlfn.MINIFS(_xlfn.ANCHORARRAY(H$9),E$9:E$16388,E14860),IFERROR(A14860-INDEX(G$9:G$16388,MATCH(E14860-1,E$9:E$16388,0)),A14860-C$4),ISNUMBER(A14860),A14860-F14860,TRUE,"")</f>
        <v>5</v>
      </c>
      <c r="J14860" t="b">
        <f t="shared" si="694"/>
        <v>0</v>
      </c>
      <c r="L14860" s="5"/>
    </row>
    <row r="14861" spans="1:12">
      <c r="B14861" s="4" t="str">
        <f>"annual period "&amp;COUNTIF(D$9:D14861,TRUE)</f>
        <v>annual period 46</v>
      </c>
      <c r="D14861" t="b">
        <f t="shared" si="693"/>
        <v>0</v>
      </c>
      <c r="E14861">
        <f t="shared" si="695"/>
        <v>2340</v>
      </c>
      <c r="F14861" s="5" cm="1">
        <f t="array" ref="F14861">INDEX(_xlfn._xlws.FILTER(A$9:A$16378,E14861=E$9:E$16378*ISNUMBER(A$9:A$16378)),1)</f>
        <v>44621</v>
      </c>
      <c r="G14861" s="5" cm="1">
        <f t="array" ref="G14861">INDEX(_xlfn._xlws.FILTER(A$9:A$16378,E14861=E$9:E$16378*ISNUMBER(A$9:A$16378)),COUNT(_xlfn._xlws.FILTER(A$9:A$16378,E14861=E$9:E$16378*ISNUMBER(A$9:A$16378))))</f>
        <v>44621</v>
      </c>
      <c r="H14861" t="str">
        <v/>
      </c>
      <c r="I14861" s="10" t="str" cm="1">
        <f t="array" ref="I14861">_xlfn.IFS(AND(OR(_xlfn._xlws.FILTER(D$9:D$16388,E$9:E$16388=E14861)),ROW()=_xlfn.MINIFS(_xlfn.ANCHORARRAY(H$9),E$9:E$16388,E14861)),A14861-C$4,ROW()=_xlfn.MINIFS(_xlfn.ANCHORARRAY(H$9),E$9:E$16388,E14861),IFERROR(A14861-INDEX(G$9:G$16388,MATCH(E14861-1,E$9:E$16388,0)),A14861-C$4),ISNUMBER(A14861),A14861-F14861,TRUE,"")</f>
        <v/>
      </c>
      <c r="J14861" t="str">
        <f t="shared" si="694"/>
        <v/>
      </c>
      <c r="L14861" s="5"/>
    </row>
    <row r="14862" spans="1:12">
      <c r="A14862" s="3">
        <v>44621</v>
      </c>
      <c r="B14862" s="4" t="str">
        <f>"annual period "&amp;COUNTIF(D$9:D14862,TRUE)</f>
        <v>annual period 46</v>
      </c>
      <c r="D14862" t="b">
        <f t="shared" si="693"/>
        <v>0</v>
      </c>
      <c r="E14862">
        <f t="shared" si="695"/>
        <v>2340</v>
      </c>
      <c r="F14862" s="5" cm="1">
        <f t="array" ref="F14862">INDEX(_xlfn._xlws.FILTER(A$9:A$16378,E14862=E$9:E$16378*ISNUMBER(A$9:A$16378)),1)</f>
        <v>44621</v>
      </c>
      <c r="G14862" s="5" cm="1">
        <f t="array" ref="G14862">INDEX(_xlfn._xlws.FILTER(A$9:A$16378,E14862=E$9:E$16378*ISNUMBER(A$9:A$16378)),COUNT(_xlfn._xlws.FILTER(A$9:A$16378,E14862=E$9:E$16378*ISNUMBER(A$9:A$16378))))</f>
        <v>44621</v>
      </c>
      <c r="H14862">
        <v>14862</v>
      </c>
      <c r="I14862" s="10" cm="1">
        <f t="array" ref="I14862">_xlfn.IFS(AND(OR(_xlfn._xlws.FILTER(D$9:D$16388,E$9:E$16388=E14862)),ROW()=_xlfn.MINIFS(_xlfn.ANCHORARRAY(H$9),E$9:E$16388,E14862)),A14862-C$4,ROW()=_xlfn.MINIFS(_xlfn.ANCHORARRAY(H$9),E$9:E$16388,E14862),IFERROR(A14862-INDEX(G$9:G$16388,MATCH(E14862-1,E$9:E$16388,0)),A14862-C$4),ISNUMBER(A14862),A14862-F14862,TRUE,"")</f>
        <v>0</v>
      </c>
      <c r="J14862" t="b">
        <f t="shared" si="694"/>
        <v>0</v>
      </c>
      <c r="L14862" s="5"/>
    </row>
    <row r="14863" spans="1:12">
      <c r="A14863" s="1" t="s">
        <v>14</v>
      </c>
      <c r="B14863" s="4" t="str">
        <f>"annual period "&amp;COUNTIF(D$9:D14863,TRUE)</f>
        <v>annual period 46</v>
      </c>
      <c r="D14863" t="b">
        <f t="shared" si="693"/>
        <v>0</v>
      </c>
      <c r="E14863">
        <f t="shared" si="695"/>
        <v>2341</v>
      </c>
      <c r="F14863" s="5" cm="1">
        <f t="array" ref="F14863">INDEX(_xlfn._xlws.FILTER(A$9:A$16378,E14863=E$9:E$16378*ISNUMBER(A$9:A$16378)),1)</f>
        <v>44623</v>
      </c>
      <c r="G14863" s="5" cm="1">
        <f t="array" ref="G14863">INDEX(_xlfn._xlws.FILTER(A$9:A$16378,E14863=E$9:E$16378*ISNUMBER(A$9:A$16378)),COUNT(_xlfn._xlws.FILTER(A$9:A$16378,E14863=E$9:E$16378*ISNUMBER(A$9:A$16378))))</f>
        <v>44623</v>
      </c>
      <c r="H14863" t="str">
        <v/>
      </c>
      <c r="I14863" s="10" t="str" cm="1">
        <f t="array" ref="I14863">_xlfn.IFS(AND(OR(_xlfn._xlws.FILTER(D$9:D$16388,E$9:E$16388=E14863)),ROW()=_xlfn.MINIFS(_xlfn.ANCHORARRAY(H$9),E$9:E$16388,E14863)),A14863-C$4,ROW()=_xlfn.MINIFS(_xlfn.ANCHORARRAY(H$9),E$9:E$16388,E14863),IFERROR(A14863-INDEX(G$9:G$16388,MATCH(E14863-1,E$9:E$16388,0)),A14863-C$4),ISNUMBER(A14863),A14863-F14863,TRUE,"")</f>
        <v/>
      </c>
      <c r="J14863" t="str">
        <f t="shared" si="694"/>
        <v/>
      </c>
      <c r="L14863" s="5"/>
    </row>
    <row r="14864" spans="1:12">
      <c r="A14864" s="2"/>
      <c r="B14864" s="4" t="str">
        <f>"annual period "&amp;COUNTIF(D$9:D14864,TRUE)</f>
        <v>annual period 46</v>
      </c>
      <c r="D14864" t="b">
        <f t="shared" si="693"/>
        <v>0</v>
      </c>
      <c r="E14864">
        <f t="shared" si="695"/>
        <v>2341</v>
      </c>
      <c r="F14864" s="5" cm="1">
        <f t="array" ref="F14864">INDEX(_xlfn._xlws.FILTER(A$9:A$16378,E14864=E$9:E$16378*ISNUMBER(A$9:A$16378)),1)</f>
        <v>44623</v>
      </c>
      <c r="G14864" s="5" cm="1">
        <f t="array" ref="G14864">INDEX(_xlfn._xlws.FILTER(A$9:A$16378,E14864=E$9:E$16378*ISNUMBER(A$9:A$16378)),COUNT(_xlfn._xlws.FILTER(A$9:A$16378,E14864=E$9:E$16378*ISNUMBER(A$9:A$16378))))</f>
        <v>44623</v>
      </c>
      <c r="H14864" t="str">
        <v/>
      </c>
      <c r="I14864" s="10" t="str" cm="1">
        <f t="array" ref="I14864">_xlfn.IFS(AND(OR(_xlfn._xlws.FILTER(D$9:D$16388,E$9:E$16388=E14864)),ROW()=_xlfn.MINIFS(_xlfn.ANCHORARRAY(H$9),E$9:E$16388,E14864)),A14864-C$4,ROW()=_xlfn.MINIFS(_xlfn.ANCHORARRAY(H$9),E$9:E$16388,E14864),IFERROR(A14864-INDEX(G$9:G$16388,MATCH(E14864-1,E$9:E$16388,0)),A14864-C$4),ISNUMBER(A14864),A14864-F14864,TRUE,"")</f>
        <v/>
      </c>
      <c r="J14864" t="str">
        <f t="shared" si="694"/>
        <v/>
      </c>
      <c r="L14864" s="5"/>
    </row>
    <row r="14865" spans="1:12">
      <c r="A14865" s="3">
        <v>44623</v>
      </c>
      <c r="B14865" s="4" t="str">
        <f>"annual period "&amp;COUNTIF(D$9:D14865,TRUE)</f>
        <v>annual period 46</v>
      </c>
      <c r="D14865" t="b">
        <f t="shared" si="693"/>
        <v>0</v>
      </c>
      <c r="E14865">
        <f t="shared" si="695"/>
        <v>2341</v>
      </c>
      <c r="F14865" s="5" cm="1">
        <f t="array" ref="F14865">INDEX(_xlfn._xlws.FILTER(A$9:A$16378,E14865=E$9:E$16378*ISNUMBER(A$9:A$16378)),1)</f>
        <v>44623</v>
      </c>
      <c r="G14865" s="5" cm="1">
        <f t="array" ref="G14865">INDEX(_xlfn._xlws.FILTER(A$9:A$16378,E14865=E$9:E$16378*ISNUMBER(A$9:A$16378)),COUNT(_xlfn._xlws.FILTER(A$9:A$16378,E14865=E$9:E$16378*ISNUMBER(A$9:A$16378))))</f>
        <v>44623</v>
      </c>
      <c r="H14865">
        <v>14865</v>
      </c>
      <c r="I14865" s="10" cm="1">
        <f t="array" ref="I14865">_xlfn.IFS(AND(OR(_xlfn._xlws.FILTER(D$9:D$16388,E$9:E$16388=E14865)),ROW()=_xlfn.MINIFS(_xlfn.ANCHORARRAY(H$9),E$9:E$16388,E14865)),A14865-C$4,ROW()=_xlfn.MINIFS(_xlfn.ANCHORARRAY(H$9),E$9:E$16388,E14865),IFERROR(A14865-INDEX(G$9:G$16388,MATCH(E14865-1,E$9:E$16388,0)),A14865-C$4),ISNUMBER(A14865),A14865-F14865,TRUE,"")</f>
        <v>2</v>
      </c>
      <c r="J14865" t="b">
        <f t="shared" si="694"/>
        <v>0</v>
      </c>
      <c r="L14865" s="5"/>
    </row>
    <row r="14866" spans="1:12">
      <c r="B14866" s="4" t="str">
        <f>"annual period "&amp;COUNTIF(D$9:D14866,TRUE)</f>
        <v>annual period 46</v>
      </c>
      <c r="D14866" t="b">
        <f t="shared" si="693"/>
        <v>0</v>
      </c>
      <c r="E14866">
        <f t="shared" si="695"/>
        <v>2341</v>
      </c>
      <c r="F14866" s="5" cm="1">
        <f t="array" ref="F14866">INDEX(_xlfn._xlws.FILTER(A$9:A$16378,E14866=E$9:E$16378*ISNUMBER(A$9:A$16378)),1)</f>
        <v>44623</v>
      </c>
      <c r="G14866" s="5" cm="1">
        <f t="array" ref="G14866">INDEX(_xlfn._xlws.FILTER(A$9:A$16378,E14866=E$9:E$16378*ISNUMBER(A$9:A$16378)),COUNT(_xlfn._xlws.FILTER(A$9:A$16378,E14866=E$9:E$16378*ISNUMBER(A$9:A$16378))))</f>
        <v>44623</v>
      </c>
      <c r="H14866" t="str">
        <v/>
      </c>
      <c r="I14866" s="10" t="str" cm="1">
        <f t="array" ref="I14866">_xlfn.IFS(AND(OR(_xlfn._xlws.FILTER(D$9:D$16388,E$9:E$16388=E14866)),ROW()=_xlfn.MINIFS(_xlfn.ANCHORARRAY(H$9),E$9:E$16388,E14866)),A14866-C$4,ROW()=_xlfn.MINIFS(_xlfn.ANCHORARRAY(H$9),E$9:E$16388,E14866),IFERROR(A14866-INDEX(G$9:G$16388,MATCH(E14866-1,E$9:E$16388,0)),A14866-C$4),ISNUMBER(A14866),A14866-F14866,TRUE,"")</f>
        <v/>
      </c>
      <c r="J14866" t="str">
        <f t="shared" si="694"/>
        <v/>
      </c>
      <c r="L14866" s="5"/>
    </row>
    <row r="14867" spans="1:12">
      <c r="A14867" s="3">
        <v>44623</v>
      </c>
      <c r="B14867" s="4" t="str">
        <f>"annual period "&amp;COUNTIF(D$9:D14867,TRUE)</f>
        <v>annual period 46</v>
      </c>
      <c r="D14867" t="b">
        <f t="shared" si="693"/>
        <v>0</v>
      </c>
      <c r="E14867">
        <f t="shared" si="695"/>
        <v>2341</v>
      </c>
      <c r="F14867" s="5" cm="1">
        <f t="array" ref="F14867">INDEX(_xlfn._xlws.FILTER(A$9:A$16378,E14867=E$9:E$16378*ISNUMBER(A$9:A$16378)),1)</f>
        <v>44623</v>
      </c>
      <c r="G14867" s="5" cm="1">
        <f t="array" ref="G14867">INDEX(_xlfn._xlws.FILTER(A$9:A$16378,E14867=E$9:E$16378*ISNUMBER(A$9:A$16378)),COUNT(_xlfn._xlws.FILTER(A$9:A$16378,E14867=E$9:E$16378*ISNUMBER(A$9:A$16378))))</f>
        <v>44623</v>
      </c>
      <c r="H14867">
        <v>14867</v>
      </c>
      <c r="I14867" s="10" cm="1">
        <f t="array" ref="I14867">_xlfn.IFS(AND(OR(_xlfn._xlws.FILTER(D$9:D$16388,E$9:E$16388=E14867)),ROW()=_xlfn.MINIFS(_xlfn.ANCHORARRAY(H$9),E$9:E$16388,E14867)),A14867-C$4,ROW()=_xlfn.MINIFS(_xlfn.ANCHORARRAY(H$9),E$9:E$16388,E14867),IFERROR(A14867-INDEX(G$9:G$16388,MATCH(E14867-1,E$9:E$16388,0)),A14867-C$4),ISNUMBER(A14867),A14867-F14867,TRUE,"")</f>
        <v>0</v>
      </c>
      <c r="J14867" t="b">
        <f t="shared" si="694"/>
        <v>0</v>
      </c>
      <c r="L14867" s="5"/>
    </row>
    <row r="14868" spans="1:12">
      <c r="B14868" s="4" t="str">
        <f>"annual period "&amp;COUNTIF(D$9:D14868,TRUE)</f>
        <v>annual period 46</v>
      </c>
      <c r="D14868" t="b">
        <f t="shared" si="693"/>
        <v>0</v>
      </c>
      <c r="E14868">
        <f t="shared" si="695"/>
        <v>2341</v>
      </c>
      <c r="F14868" s="5" cm="1">
        <f t="array" ref="F14868">INDEX(_xlfn._xlws.FILTER(A$9:A$16378,E14868=E$9:E$16378*ISNUMBER(A$9:A$16378)),1)</f>
        <v>44623</v>
      </c>
      <c r="G14868" s="5" cm="1">
        <f t="array" ref="G14868">INDEX(_xlfn._xlws.FILTER(A$9:A$16378,E14868=E$9:E$16378*ISNUMBER(A$9:A$16378)),COUNT(_xlfn._xlws.FILTER(A$9:A$16378,E14868=E$9:E$16378*ISNUMBER(A$9:A$16378))))</f>
        <v>44623</v>
      </c>
      <c r="H14868" t="str">
        <v/>
      </c>
      <c r="I14868" s="10" t="str" cm="1">
        <f t="array" ref="I14868">_xlfn.IFS(AND(OR(_xlfn._xlws.FILTER(D$9:D$16388,E$9:E$16388=E14868)),ROW()=_xlfn.MINIFS(_xlfn.ANCHORARRAY(H$9),E$9:E$16388,E14868)),A14868-C$4,ROW()=_xlfn.MINIFS(_xlfn.ANCHORARRAY(H$9),E$9:E$16388,E14868),IFERROR(A14868-INDEX(G$9:G$16388,MATCH(E14868-1,E$9:E$16388,0)),A14868-C$4),ISNUMBER(A14868),A14868-F14868,TRUE,"")</f>
        <v/>
      </c>
      <c r="J14868" t="str">
        <f t="shared" si="694"/>
        <v/>
      </c>
      <c r="L14868" s="5"/>
    </row>
    <row r="14869" spans="1:12">
      <c r="A14869" s="3">
        <v>44623</v>
      </c>
      <c r="B14869" s="4" t="str">
        <f>"annual period "&amp;COUNTIF(D$9:D14869,TRUE)</f>
        <v>annual period 46</v>
      </c>
      <c r="D14869" t="b">
        <f t="shared" si="693"/>
        <v>0</v>
      </c>
      <c r="E14869">
        <f t="shared" si="695"/>
        <v>2341</v>
      </c>
      <c r="F14869" s="5" cm="1">
        <f t="array" ref="F14869">INDEX(_xlfn._xlws.FILTER(A$9:A$16378,E14869=E$9:E$16378*ISNUMBER(A$9:A$16378)),1)</f>
        <v>44623</v>
      </c>
      <c r="G14869" s="5" cm="1">
        <f t="array" ref="G14869">INDEX(_xlfn._xlws.FILTER(A$9:A$16378,E14869=E$9:E$16378*ISNUMBER(A$9:A$16378)),COUNT(_xlfn._xlws.FILTER(A$9:A$16378,E14869=E$9:E$16378*ISNUMBER(A$9:A$16378))))</f>
        <v>44623</v>
      </c>
      <c r="H14869">
        <v>14869</v>
      </c>
      <c r="I14869" s="10" cm="1">
        <f t="array" ref="I14869">_xlfn.IFS(AND(OR(_xlfn._xlws.FILTER(D$9:D$16388,E$9:E$16388=E14869)),ROW()=_xlfn.MINIFS(_xlfn.ANCHORARRAY(H$9),E$9:E$16388,E14869)),A14869-C$4,ROW()=_xlfn.MINIFS(_xlfn.ANCHORARRAY(H$9),E$9:E$16388,E14869),IFERROR(A14869-INDEX(G$9:G$16388,MATCH(E14869-1,E$9:E$16388,0)),A14869-C$4),ISNUMBER(A14869),A14869-F14869,TRUE,"")</f>
        <v>0</v>
      </c>
      <c r="J14869" t="b">
        <f t="shared" si="694"/>
        <v>0</v>
      </c>
      <c r="L14869" s="5"/>
    </row>
    <row r="14870" spans="1:12">
      <c r="B14870" s="4" t="str">
        <f>"annual period "&amp;COUNTIF(D$9:D14870,TRUE)</f>
        <v>annual period 46</v>
      </c>
      <c r="D14870" t="b">
        <f t="shared" si="693"/>
        <v>0</v>
      </c>
      <c r="E14870">
        <f t="shared" si="695"/>
        <v>2341</v>
      </c>
      <c r="F14870" s="5" cm="1">
        <f t="array" ref="F14870">INDEX(_xlfn._xlws.FILTER(A$9:A$16378,E14870=E$9:E$16378*ISNUMBER(A$9:A$16378)),1)</f>
        <v>44623</v>
      </c>
      <c r="G14870" s="5" cm="1">
        <f t="array" ref="G14870">INDEX(_xlfn._xlws.FILTER(A$9:A$16378,E14870=E$9:E$16378*ISNUMBER(A$9:A$16378)),COUNT(_xlfn._xlws.FILTER(A$9:A$16378,E14870=E$9:E$16378*ISNUMBER(A$9:A$16378))))</f>
        <v>44623</v>
      </c>
      <c r="H14870" t="str">
        <v/>
      </c>
      <c r="I14870" s="10" t="str" cm="1">
        <f t="array" ref="I14870">_xlfn.IFS(AND(OR(_xlfn._xlws.FILTER(D$9:D$16388,E$9:E$16388=E14870)),ROW()=_xlfn.MINIFS(_xlfn.ANCHORARRAY(H$9),E$9:E$16388,E14870)),A14870-C$4,ROW()=_xlfn.MINIFS(_xlfn.ANCHORARRAY(H$9),E$9:E$16388,E14870),IFERROR(A14870-INDEX(G$9:G$16388,MATCH(E14870-1,E$9:E$16388,0)),A14870-C$4),ISNUMBER(A14870),A14870-F14870,TRUE,"")</f>
        <v/>
      </c>
      <c r="J14870" t="str">
        <f t="shared" si="694"/>
        <v/>
      </c>
      <c r="L14870" s="5"/>
    </row>
    <row r="14871" spans="1:12">
      <c r="A14871" s="3">
        <v>44623</v>
      </c>
      <c r="B14871" s="4" t="str">
        <f>"annual period "&amp;COUNTIF(D$9:D14871,TRUE)</f>
        <v>annual period 46</v>
      </c>
      <c r="D14871" t="b">
        <f t="shared" si="693"/>
        <v>0</v>
      </c>
      <c r="E14871">
        <f t="shared" si="695"/>
        <v>2341</v>
      </c>
      <c r="F14871" s="5" cm="1">
        <f t="array" ref="F14871">INDEX(_xlfn._xlws.FILTER(A$9:A$16378,E14871=E$9:E$16378*ISNUMBER(A$9:A$16378)),1)</f>
        <v>44623</v>
      </c>
      <c r="G14871" s="5" cm="1">
        <f t="array" ref="G14871">INDEX(_xlfn._xlws.FILTER(A$9:A$16378,E14871=E$9:E$16378*ISNUMBER(A$9:A$16378)),COUNT(_xlfn._xlws.FILTER(A$9:A$16378,E14871=E$9:E$16378*ISNUMBER(A$9:A$16378))))</f>
        <v>44623</v>
      </c>
      <c r="H14871">
        <v>14871</v>
      </c>
      <c r="I14871" s="10" cm="1">
        <f t="array" ref="I14871">_xlfn.IFS(AND(OR(_xlfn._xlws.FILTER(D$9:D$16388,E$9:E$16388=E14871)),ROW()=_xlfn.MINIFS(_xlfn.ANCHORARRAY(H$9),E$9:E$16388,E14871)),A14871-C$4,ROW()=_xlfn.MINIFS(_xlfn.ANCHORARRAY(H$9),E$9:E$16388,E14871),IFERROR(A14871-INDEX(G$9:G$16388,MATCH(E14871-1,E$9:E$16388,0)),A14871-C$4),ISNUMBER(A14871),A14871-F14871,TRUE,"")</f>
        <v>0</v>
      </c>
      <c r="J14871" t="b">
        <f t="shared" si="694"/>
        <v>0</v>
      </c>
      <c r="L14871" s="5"/>
    </row>
    <row r="14872" spans="1:12">
      <c r="B14872" s="4" t="str">
        <f>"annual period "&amp;COUNTIF(D$9:D14872,TRUE)</f>
        <v>annual period 46</v>
      </c>
      <c r="D14872" t="b">
        <f t="shared" si="693"/>
        <v>0</v>
      </c>
      <c r="E14872">
        <f t="shared" si="695"/>
        <v>2341</v>
      </c>
      <c r="F14872" s="5" cm="1">
        <f t="array" ref="F14872">INDEX(_xlfn._xlws.FILTER(A$9:A$16378,E14872=E$9:E$16378*ISNUMBER(A$9:A$16378)),1)</f>
        <v>44623</v>
      </c>
      <c r="G14872" s="5" cm="1">
        <f t="array" ref="G14872">INDEX(_xlfn._xlws.FILTER(A$9:A$16378,E14872=E$9:E$16378*ISNUMBER(A$9:A$16378)),COUNT(_xlfn._xlws.FILTER(A$9:A$16378,E14872=E$9:E$16378*ISNUMBER(A$9:A$16378))))</f>
        <v>44623</v>
      </c>
      <c r="H14872" t="str">
        <v/>
      </c>
      <c r="I14872" s="10" t="str" cm="1">
        <f t="array" ref="I14872">_xlfn.IFS(AND(OR(_xlfn._xlws.FILTER(D$9:D$16388,E$9:E$16388=E14872)),ROW()=_xlfn.MINIFS(_xlfn.ANCHORARRAY(H$9),E$9:E$16388,E14872)),A14872-C$4,ROW()=_xlfn.MINIFS(_xlfn.ANCHORARRAY(H$9),E$9:E$16388,E14872),IFERROR(A14872-INDEX(G$9:G$16388,MATCH(E14872-1,E$9:E$16388,0)),A14872-C$4),ISNUMBER(A14872),A14872-F14872,TRUE,"")</f>
        <v/>
      </c>
      <c r="J14872" t="str">
        <f t="shared" si="694"/>
        <v/>
      </c>
      <c r="L14872" s="5"/>
    </row>
    <row r="14873" spans="1:12">
      <c r="A14873" s="3">
        <v>44623</v>
      </c>
      <c r="B14873" s="4" t="str">
        <f>"annual period "&amp;COUNTIF(D$9:D14873,TRUE)</f>
        <v>annual period 46</v>
      </c>
      <c r="D14873" t="b">
        <f t="shared" si="693"/>
        <v>0</v>
      </c>
      <c r="E14873">
        <f t="shared" si="695"/>
        <v>2341</v>
      </c>
      <c r="F14873" s="5" cm="1">
        <f t="array" ref="F14873">INDEX(_xlfn._xlws.FILTER(A$9:A$16378,E14873=E$9:E$16378*ISNUMBER(A$9:A$16378)),1)</f>
        <v>44623</v>
      </c>
      <c r="G14873" s="5" cm="1">
        <f t="array" ref="G14873">INDEX(_xlfn._xlws.FILTER(A$9:A$16378,E14873=E$9:E$16378*ISNUMBER(A$9:A$16378)),COUNT(_xlfn._xlws.FILTER(A$9:A$16378,E14873=E$9:E$16378*ISNUMBER(A$9:A$16378))))</f>
        <v>44623</v>
      </c>
      <c r="H14873">
        <v>14873</v>
      </c>
      <c r="I14873" s="10" cm="1">
        <f t="array" ref="I14873">_xlfn.IFS(AND(OR(_xlfn._xlws.FILTER(D$9:D$16388,E$9:E$16388=E14873)),ROW()=_xlfn.MINIFS(_xlfn.ANCHORARRAY(H$9),E$9:E$16388,E14873)),A14873-C$4,ROW()=_xlfn.MINIFS(_xlfn.ANCHORARRAY(H$9),E$9:E$16388,E14873),IFERROR(A14873-INDEX(G$9:G$16388,MATCH(E14873-1,E$9:E$16388,0)),A14873-C$4),ISNUMBER(A14873),A14873-F14873,TRUE,"")</f>
        <v>0</v>
      </c>
      <c r="J14873" t="b">
        <f t="shared" si="694"/>
        <v>0</v>
      </c>
      <c r="L14873" s="5"/>
    </row>
    <row r="14874" spans="1:12">
      <c r="B14874" s="4" t="str">
        <f>"annual period "&amp;COUNTIF(D$9:D14874,TRUE)</f>
        <v>annual period 46</v>
      </c>
      <c r="D14874" t="b">
        <f t="shared" si="693"/>
        <v>0</v>
      </c>
      <c r="E14874">
        <f t="shared" si="695"/>
        <v>2341</v>
      </c>
      <c r="F14874" s="5" cm="1">
        <f t="array" ref="F14874">INDEX(_xlfn._xlws.FILTER(A$9:A$16378,E14874=E$9:E$16378*ISNUMBER(A$9:A$16378)),1)</f>
        <v>44623</v>
      </c>
      <c r="G14874" s="5" cm="1">
        <f t="array" ref="G14874">INDEX(_xlfn._xlws.FILTER(A$9:A$16378,E14874=E$9:E$16378*ISNUMBER(A$9:A$16378)),COUNT(_xlfn._xlws.FILTER(A$9:A$16378,E14874=E$9:E$16378*ISNUMBER(A$9:A$16378))))</f>
        <v>44623</v>
      </c>
      <c r="H14874" t="str">
        <v/>
      </c>
      <c r="I14874" s="10" t="str" cm="1">
        <f t="array" ref="I14874">_xlfn.IFS(AND(OR(_xlfn._xlws.FILTER(D$9:D$16388,E$9:E$16388=E14874)),ROW()=_xlfn.MINIFS(_xlfn.ANCHORARRAY(H$9),E$9:E$16388,E14874)),A14874-C$4,ROW()=_xlfn.MINIFS(_xlfn.ANCHORARRAY(H$9),E$9:E$16388,E14874),IFERROR(A14874-INDEX(G$9:G$16388,MATCH(E14874-1,E$9:E$16388,0)),A14874-C$4),ISNUMBER(A14874),A14874-F14874,TRUE,"")</f>
        <v/>
      </c>
      <c r="J14874" t="str">
        <f t="shared" si="694"/>
        <v/>
      </c>
      <c r="L14874" s="5"/>
    </row>
    <row r="14875" spans="1:12">
      <c r="A14875" s="3">
        <v>44623</v>
      </c>
      <c r="B14875" s="4" t="str">
        <f>"annual period "&amp;COUNTIF(D$9:D14875,TRUE)</f>
        <v>annual period 46</v>
      </c>
      <c r="D14875" t="b">
        <f t="shared" si="693"/>
        <v>0</v>
      </c>
      <c r="E14875">
        <f t="shared" si="695"/>
        <v>2341</v>
      </c>
      <c r="F14875" s="5" cm="1">
        <f t="array" ref="F14875">INDEX(_xlfn._xlws.FILTER(A$9:A$16378,E14875=E$9:E$16378*ISNUMBER(A$9:A$16378)),1)</f>
        <v>44623</v>
      </c>
      <c r="G14875" s="5" cm="1">
        <f t="array" ref="G14875">INDEX(_xlfn._xlws.FILTER(A$9:A$16378,E14875=E$9:E$16378*ISNUMBER(A$9:A$16378)),COUNT(_xlfn._xlws.FILTER(A$9:A$16378,E14875=E$9:E$16378*ISNUMBER(A$9:A$16378))))</f>
        <v>44623</v>
      </c>
      <c r="H14875">
        <v>14875</v>
      </c>
      <c r="I14875" s="10" cm="1">
        <f t="array" ref="I14875">_xlfn.IFS(AND(OR(_xlfn._xlws.FILTER(D$9:D$16388,E$9:E$16388=E14875)),ROW()=_xlfn.MINIFS(_xlfn.ANCHORARRAY(H$9),E$9:E$16388,E14875)),A14875-C$4,ROW()=_xlfn.MINIFS(_xlfn.ANCHORARRAY(H$9),E$9:E$16388,E14875),IFERROR(A14875-INDEX(G$9:G$16388,MATCH(E14875-1,E$9:E$16388,0)),A14875-C$4),ISNUMBER(A14875),A14875-F14875,TRUE,"")</f>
        <v>0</v>
      </c>
      <c r="J14875" t="b">
        <f t="shared" si="694"/>
        <v>0</v>
      </c>
      <c r="L14875" s="5"/>
    </row>
    <row r="14876" spans="1:12">
      <c r="A14876" s="1" t="s">
        <v>14</v>
      </c>
      <c r="B14876" s="4" t="str">
        <f>"annual period "&amp;COUNTIF(D$9:D14876,TRUE)</f>
        <v>annual period 46</v>
      </c>
      <c r="D14876" t="b">
        <f t="shared" si="693"/>
        <v>0</v>
      </c>
      <c r="E14876">
        <f t="shared" si="695"/>
        <v>2342</v>
      </c>
      <c r="F14876" s="5" cm="1">
        <f t="array" ref="F14876">INDEX(_xlfn._xlws.FILTER(A$9:A$16378,E14876=E$9:E$16378*ISNUMBER(A$9:A$16378)),1)</f>
        <v>44624</v>
      </c>
      <c r="G14876" s="5" cm="1">
        <f t="array" ref="G14876">INDEX(_xlfn._xlws.FILTER(A$9:A$16378,E14876=E$9:E$16378*ISNUMBER(A$9:A$16378)),COUNT(_xlfn._xlws.FILTER(A$9:A$16378,E14876=E$9:E$16378*ISNUMBER(A$9:A$16378))))</f>
        <v>44626</v>
      </c>
      <c r="H14876" t="str">
        <v/>
      </c>
      <c r="I14876" s="10" t="str" cm="1">
        <f t="array" ref="I14876">_xlfn.IFS(AND(OR(_xlfn._xlws.FILTER(D$9:D$16388,E$9:E$16388=E14876)),ROW()=_xlfn.MINIFS(_xlfn.ANCHORARRAY(H$9),E$9:E$16388,E14876)),A14876-C$4,ROW()=_xlfn.MINIFS(_xlfn.ANCHORARRAY(H$9),E$9:E$16388,E14876),IFERROR(A14876-INDEX(G$9:G$16388,MATCH(E14876-1,E$9:E$16388,0)),A14876-C$4),ISNUMBER(A14876),A14876-F14876,TRUE,"")</f>
        <v/>
      </c>
      <c r="J14876" t="str">
        <f t="shared" si="694"/>
        <v/>
      </c>
      <c r="L14876" s="5"/>
    </row>
    <row r="14877" spans="1:12">
      <c r="A14877" s="2"/>
      <c r="B14877" s="4" t="str">
        <f>"annual period "&amp;COUNTIF(D$9:D14877,TRUE)</f>
        <v>annual period 46</v>
      </c>
      <c r="D14877" t="b">
        <f t="shared" si="693"/>
        <v>0</v>
      </c>
      <c r="E14877">
        <f t="shared" si="695"/>
        <v>2342</v>
      </c>
      <c r="F14877" s="5" cm="1">
        <f t="array" ref="F14877">INDEX(_xlfn._xlws.FILTER(A$9:A$16378,E14877=E$9:E$16378*ISNUMBER(A$9:A$16378)),1)</f>
        <v>44624</v>
      </c>
      <c r="G14877" s="5" cm="1">
        <f t="array" ref="G14877">INDEX(_xlfn._xlws.FILTER(A$9:A$16378,E14877=E$9:E$16378*ISNUMBER(A$9:A$16378)),COUNT(_xlfn._xlws.FILTER(A$9:A$16378,E14877=E$9:E$16378*ISNUMBER(A$9:A$16378))))</f>
        <v>44626</v>
      </c>
      <c r="H14877" t="str">
        <v/>
      </c>
      <c r="I14877" s="10" t="str" cm="1">
        <f t="array" ref="I14877">_xlfn.IFS(AND(OR(_xlfn._xlws.FILTER(D$9:D$16388,E$9:E$16388=E14877)),ROW()=_xlfn.MINIFS(_xlfn.ANCHORARRAY(H$9),E$9:E$16388,E14877)),A14877-C$4,ROW()=_xlfn.MINIFS(_xlfn.ANCHORARRAY(H$9),E$9:E$16388,E14877),IFERROR(A14877-INDEX(G$9:G$16388,MATCH(E14877-1,E$9:E$16388,0)),A14877-C$4),ISNUMBER(A14877),A14877-F14877,TRUE,"")</f>
        <v/>
      </c>
      <c r="J14877" t="str">
        <f t="shared" si="694"/>
        <v/>
      </c>
      <c r="L14877" s="5"/>
    </row>
    <row r="14878" spans="1:12">
      <c r="A14878" s="3">
        <v>44624</v>
      </c>
      <c r="B14878" s="4" t="str">
        <f>"annual period "&amp;COUNTIF(D$9:D14878,TRUE)</f>
        <v>annual period 46</v>
      </c>
      <c r="D14878" t="b">
        <f t="shared" si="693"/>
        <v>0</v>
      </c>
      <c r="E14878">
        <f t="shared" si="695"/>
        <v>2342</v>
      </c>
      <c r="F14878" s="5" cm="1">
        <f t="array" ref="F14878">INDEX(_xlfn._xlws.FILTER(A$9:A$16378,E14878=E$9:E$16378*ISNUMBER(A$9:A$16378)),1)</f>
        <v>44624</v>
      </c>
      <c r="G14878" s="5" cm="1">
        <f t="array" ref="G14878">INDEX(_xlfn._xlws.FILTER(A$9:A$16378,E14878=E$9:E$16378*ISNUMBER(A$9:A$16378)),COUNT(_xlfn._xlws.FILTER(A$9:A$16378,E14878=E$9:E$16378*ISNUMBER(A$9:A$16378))))</f>
        <v>44626</v>
      </c>
      <c r="H14878">
        <v>14878</v>
      </c>
      <c r="I14878" s="10" cm="1">
        <f t="array" ref="I14878">_xlfn.IFS(AND(OR(_xlfn._xlws.FILTER(D$9:D$16388,E$9:E$16388=E14878)),ROW()=_xlfn.MINIFS(_xlfn.ANCHORARRAY(H$9),E$9:E$16388,E14878)),A14878-C$4,ROW()=_xlfn.MINIFS(_xlfn.ANCHORARRAY(H$9),E$9:E$16388,E14878),IFERROR(A14878-INDEX(G$9:G$16388,MATCH(E14878-1,E$9:E$16388,0)),A14878-C$4),ISNUMBER(A14878),A14878-F14878,TRUE,"")</f>
        <v>1</v>
      </c>
      <c r="J14878" t="b">
        <f t="shared" si="694"/>
        <v>0</v>
      </c>
      <c r="L14878" s="5"/>
    </row>
    <row r="14879" spans="1:12">
      <c r="B14879" s="4" t="str">
        <f>"annual period "&amp;COUNTIF(D$9:D14879,TRUE)</f>
        <v>annual period 46</v>
      </c>
      <c r="D14879" t="b">
        <f t="shared" si="693"/>
        <v>0</v>
      </c>
      <c r="E14879">
        <f t="shared" si="695"/>
        <v>2342</v>
      </c>
      <c r="F14879" s="5" cm="1">
        <f t="array" ref="F14879">INDEX(_xlfn._xlws.FILTER(A$9:A$16378,E14879=E$9:E$16378*ISNUMBER(A$9:A$16378)),1)</f>
        <v>44624</v>
      </c>
      <c r="G14879" s="5" cm="1">
        <f t="array" ref="G14879">INDEX(_xlfn._xlws.FILTER(A$9:A$16378,E14879=E$9:E$16378*ISNUMBER(A$9:A$16378)),COUNT(_xlfn._xlws.FILTER(A$9:A$16378,E14879=E$9:E$16378*ISNUMBER(A$9:A$16378))))</f>
        <v>44626</v>
      </c>
      <c r="H14879" t="str">
        <v/>
      </c>
      <c r="I14879" s="10" t="str" cm="1">
        <f t="array" ref="I14879">_xlfn.IFS(AND(OR(_xlfn._xlws.FILTER(D$9:D$16388,E$9:E$16388=E14879)),ROW()=_xlfn.MINIFS(_xlfn.ANCHORARRAY(H$9),E$9:E$16388,E14879)),A14879-C$4,ROW()=_xlfn.MINIFS(_xlfn.ANCHORARRAY(H$9),E$9:E$16388,E14879),IFERROR(A14879-INDEX(G$9:G$16388,MATCH(E14879-1,E$9:E$16388,0)),A14879-C$4),ISNUMBER(A14879),A14879-F14879,TRUE,"")</f>
        <v/>
      </c>
      <c r="J14879" t="str">
        <f t="shared" si="694"/>
        <v/>
      </c>
      <c r="L14879" s="5"/>
    </row>
    <row r="14880" spans="1:12">
      <c r="A14880" s="3">
        <v>44626</v>
      </c>
      <c r="B14880" s="4" t="str">
        <f>"annual period "&amp;COUNTIF(D$9:D14880,TRUE)</f>
        <v>annual period 46</v>
      </c>
      <c r="D14880" t="b">
        <f t="shared" ref="D14880:D14943" si="696">F14879-F14880&gt;300</f>
        <v>0</v>
      </c>
      <c r="E14880">
        <f t="shared" si="695"/>
        <v>2342</v>
      </c>
      <c r="F14880" s="5" cm="1">
        <f t="array" ref="F14880">INDEX(_xlfn._xlws.FILTER(A$9:A$16378,E14880=E$9:E$16378*ISNUMBER(A$9:A$16378)),1)</f>
        <v>44624</v>
      </c>
      <c r="G14880" s="5" cm="1">
        <f t="array" ref="G14880">INDEX(_xlfn._xlws.FILTER(A$9:A$16378,E14880=E$9:E$16378*ISNUMBER(A$9:A$16378)),COUNT(_xlfn._xlws.FILTER(A$9:A$16378,E14880=E$9:E$16378*ISNUMBER(A$9:A$16378))))</f>
        <v>44626</v>
      </c>
      <c r="H14880" t="str">
        <v/>
      </c>
      <c r="I14880" s="10" cm="1">
        <f t="array" ref="I14880">_xlfn.IFS(AND(OR(_xlfn._xlws.FILTER(D$9:D$16388,E$9:E$16388=E14880)),ROW()=_xlfn.MINIFS(_xlfn.ANCHORARRAY(H$9),E$9:E$16388,E14880)),A14880-C$4,ROW()=_xlfn.MINIFS(_xlfn.ANCHORARRAY(H$9),E$9:E$16388,E14880),IFERROR(A14880-INDEX(G$9:G$16388,MATCH(E14880-1,E$9:E$16388,0)),A14880-C$4),ISNUMBER(A14880),A14880-F14880,TRUE,"")</f>
        <v>2</v>
      </c>
      <c r="J14880" t="b">
        <f t="shared" si="694"/>
        <v>0</v>
      </c>
      <c r="L14880" s="5"/>
    </row>
    <row r="14881" spans="1:12">
      <c r="A14881" s="1" t="s">
        <v>14</v>
      </c>
      <c r="B14881" s="4" t="str">
        <f>"annual period "&amp;COUNTIF(D$9:D14881,TRUE)</f>
        <v>annual period 46</v>
      </c>
      <c r="D14881" t="b">
        <f t="shared" si="696"/>
        <v>0</v>
      </c>
      <c r="E14881">
        <f t="shared" si="695"/>
        <v>2343</v>
      </c>
      <c r="F14881" s="5" cm="1">
        <f t="array" ref="F14881">INDEX(_xlfn._xlws.FILTER(A$9:A$16378,E14881=E$9:E$16378*ISNUMBER(A$9:A$16378)),1)</f>
        <v>44628</v>
      </c>
      <c r="G14881" s="5" cm="1">
        <f t="array" ref="G14881">INDEX(_xlfn._xlws.FILTER(A$9:A$16378,E14881=E$9:E$16378*ISNUMBER(A$9:A$16378)),COUNT(_xlfn._xlws.FILTER(A$9:A$16378,E14881=E$9:E$16378*ISNUMBER(A$9:A$16378))))</f>
        <v>44628</v>
      </c>
      <c r="H14881" t="str">
        <v/>
      </c>
      <c r="I14881" s="10" t="str" cm="1">
        <f t="array" ref="I14881">_xlfn.IFS(AND(OR(_xlfn._xlws.FILTER(D$9:D$16388,E$9:E$16388=E14881)),ROW()=_xlfn.MINIFS(_xlfn.ANCHORARRAY(H$9),E$9:E$16388,E14881)),A14881-C$4,ROW()=_xlfn.MINIFS(_xlfn.ANCHORARRAY(H$9),E$9:E$16388,E14881),IFERROR(A14881-INDEX(G$9:G$16388,MATCH(E14881-1,E$9:E$16388,0)),A14881-C$4),ISNUMBER(A14881),A14881-F14881,TRUE,"")</f>
        <v/>
      </c>
      <c r="J14881" t="str">
        <f t="shared" si="694"/>
        <v/>
      </c>
      <c r="L14881" s="5"/>
    </row>
    <row r="14882" spans="1:12">
      <c r="A14882" s="2"/>
      <c r="B14882" s="4" t="str">
        <f>"annual period "&amp;COUNTIF(D$9:D14882,TRUE)</f>
        <v>annual period 46</v>
      </c>
      <c r="D14882" t="b">
        <f t="shared" si="696"/>
        <v>0</v>
      </c>
      <c r="E14882">
        <f t="shared" si="695"/>
        <v>2343</v>
      </c>
      <c r="F14882" s="5" cm="1">
        <f t="array" ref="F14882">INDEX(_xlfn._xlws.FILTER(A$9:A$16378,E14882=E$9:E$16378*ISNUMBER(A$9:A$16378)),1)</f>
        <v>44628</v>
      </c>
      <c r="G14882" s="5" cm="1">
        <f t="array" ref="G14882">INDEX(_xlfn._xlws.FILTER(A$9:A$16378,E14882=E$9:E$16378*ISNUMBER(A$9:A$16378)),COUNT(_xlfn._xlws.FILTER(A$9:A$16378,E14882=E$9:E$16378*ISNUMBER(A$9:A$16378))))</f>
        <v>44628</v>
      </c>
      <c r="H14882" t="str">
        <v/>
      </c>
      <c r="I14882" s="10" t="str" cm="1">
        <f t="array" ref="I14882">_xlfn.IFS(AND(OR(_xlfn._xlws.FILTER(D$9:D$16388,E$9:E$16388=E14882)),ROW()=_xlfn.MINIFS(_xlfn.ANCHORARRAY(H$9),E$9:E$16388,E14882)),A14882-C$4,ROW()=_xlfn.MINIFS(_xlfn.ANCHORARRAY(H$9),E$9:E$16388,E14882),IFERROR(A14882-INDEX(G$9:G$16388,MATCH(E14882-1,E$9:E$16388,0)),A14882-C$4),ISNUMBER(A14882),A14882-F14882,TRUE,"")</f>
        <v/>
      </c>
      <c r="J14882" t="str">
        <f t="shared" si="694"/>
        <v/>
      </c>
      <c r="L14882" s="5"/>
    </row>
    <row r="14883" spans="1:12">
      <c r="A14883" s="3">
        <v>44628</v>
      </c>
      <c r="B14883" s="4" t="str">
        <f>"annual period "&amp;COUNTIF(D$9:D14883,TRUE)</f>
        <v>annual period 46</v>
      </c>
      <c r="D14883" t="b">
        <f t="shared" si="696"/>
        <v>0</v>
      </c>
      <c r="E14883">
        <f t="shared" si="695"/>
        <v>2343</v>
      </c>
      <c r="F14883" s="5" cm="1">
        <f t="array" ref="F14883">INDEX(_xlfn._xlws.FILTER(A$9:A$16378,E14883=E$9:E$16378*ISNUMBER(A$9:A$16378)),1)</f>
        <v>44628</v>
      </c>
      <c r="G14883" s="5" cm="1">
        <f t="array" ref="G14883">INDEX(_xlfn._xlws.FILTER(A$9:A$16378,E14883=E$9:E$16378*ISNUMBER(A$9:A$16378)),COUNT(_xlfn._xlws.FILTER(A$9:A$16378,E14883=E$9:E$16378*ISNUMBER(A$9:A$16378))))</f>
        <v>44628</v>
      </c>
      <c r="H14883">
        <v>14883</v>
      </c>
      <c r="I14883" s="10" cm="1">
        <f t="array" ref="I14883">_xlfn.IFS(AND(OR(_xlfn._xlws.FILTER(D$9:D$16388,E$9:E$16388=E14883)),ROW()=_xlfn.MINIFS(_xlfn.ANCHORARRAY(H$9),E$9:E$16388,E14883)),A14883-C$4,ROW()=_xlfn.MINIFS(_xlfn.ANCHORARRAY(H$9),E$9:E$16388,E14883),IFERROR(A14883-INDEX(G$9:G$16388,MATCH(E14883-1,E$9:E$16388,0)),A14883-C$4),ISNUMBER(A14883),A14883-F14883,TRUE,"")</f>
        <v>2</v>
      </c>
      <c r="J14883" t="b">
        <f t="shared" si="694"/>
        <v>0</v>
      </c>
      <c r="L14883" s="5"/>
    </row>
    <row r="14884" spans="1:12">
      <c r="B14884" s="4" t="str">
        <f>"annual period "&amp;COUNTIF(D$9:D14884,TRUE)</f>
        <v>annual period 46</v>
      </c>
      <c r="D14884" t="b">
        <f t="shared" si="696"/>
        <v>0</v>
      </c>
      <c r="E14884">
        <f t="shared" si="695"/>
        <v>2343</v>
      </c>
      <c r="F14884" s="5" cm="1">
        <f t="array" ref="F14884">INDEX(_xlfn._xlws.FILTER(A$9:A$16378,E14884=E$9:E$16378*ISNUMBER(A$9:A$16378)),1)</f>
        <v>44628</v>
      </c>
      <c r="G14884" s="5" cm="1">
        <f t="array" ref="G14884">INDEX(_xlfn._xlws.FILTER(A$9:A$16378,E14884=E$9:E$16378*ISNUMBER(A$9:A$16378)),COUNT(_xlfn._xlws.FILTER(A$9:A$16378,E14884=E$9:E$16378*ISNUMBER(A$9:A$16378))))</f>
        <v>44628</v>
      </c>
      <c r="H14884" t="str">
        <v/>
      </c>
      <c r="I14884" s="10" t="str" cm="1">
        <f t="array" ref="I14884">_xlfn.IFS(AND(OR(_xlfn._xlws.FILTER(D$9:D$16388,E$9:E$16388=E14884)),ROW()=_xlfn.MINIFS(_xlfn.ANCHORARRAY(H$9),E$9:E$16388,E14884)),A14884-C$4,ROW()=_xlfn.MINIFS(_xlfn.ANCHORARRAY(H$9),E$9:E$16388,E14884),IFERROR(A14884-INDEX(G$9:G$16388,MATCH(E14884-1,E$9:E$16388,0)),A14884-C$4),ISNUMBER(A14884),A14884-F14884,TRUE,"")</f>
        <v/>
      </c>
      <c r="J14884" t="str">
        <f t="shared" si="694"/>
        <v/>
      </c>
      <c r="L14884" s="5"/>
    </row>
    <row r="14885" spans="1:12">
      <c r="A14885" s="3">
        <v>44628</v>
      </c>
      <c r="B14885" s="4" t="str">
        <f>"annual period "&amp;COUNTIF(D$9:D14885,TRUE)</f>
        <v>annual period 46</v>
      </c>
      <c r="D14885" t="b">
        <f t="shared" si="696"/>
        <v>0</v>
      </c>
      <c r="E14885">
        <f t="shared" si="695"/>
        <v>2343</v>
      </c>
      <c r="F14885" s="5" cm="1">
        <f t="array" ref="F14885">INDEX(_xlfn._xlws.FILTER(A$9:A$16378,E14885=E$9:E$16378*ISNUMBER(A$9:A$16378)),1)</f>
        <v>44628</v>
      </c>
      <c r="G14885" s="5" cm="1">
        <f t="array" ref="G14885">INDEX(_xlfn._xlws.FILTER(A$9:A$16378,E14885=E$9:E$16378*ISNUMBER(A$9:A$16378)),COUNT(_xlfn._xlws.FILTER(A$9:A$16378,E14885=E$9:E$16378*ISNUMBER(A$9:A$16378))))</f>
        <v>44628</v>
      </c>
      <c r="H14885">
        <v>14885</v>
      </c>
      <c r="I14885" s="10" cm="1">
        <f t="array" ref="I14885">_xlfn.IFS(AND(OR(_xlfn._xlws.FILTER(D$9:D$16388,E$9:E$16388=E14885)),ROW()=_xlfn.MINIFS(_xlfn.ANCHORARRAY(H$9),E$9:E$16388,E14885)),A14885-C$4,ROW()=_xlfn.MINIFS(_xlfn.ANCHORARRAY(H$9),E$9:E$16388,E14885),IFERROR(A14885-INDEX(G$9:G$16388,MATCH(E14885-1,E$9:E$16388,0)),A14885-C$4),ISNUMBER(A14885),A14885-F14885,TRUE,"")</f>
        <v>0</v>
      </c>
      <c r="J14885" t="b">
        <f t="shared" si="694"/>
        <v>0</v>
      </c>
      <c r="L14885" s="5"/>
    </row>
    <row r="14886" spans="1:12">
      <c r="A14886" s="1" t="s">
        <v>14</v>
      </c>
      <c r="B14886" s="4" t="str">
        <f>"annual period "&amp;COUNTIF(D$9:D14886,TRUE)</f>
        <v>annual period 46</v>
      </c>
      <c r="D14886" t="b">
        <f t="shared" si="696"/>
        <v>0</v>
      </c>
      <c r="E14886">
        <f t="shared" si="695"/>
        <v>2344</v>
      </c>
      <c r="F14886" s="5" cm="1">
        <f t="array" ref="F14886">INDEX(_xlfn._xlws.FILTER(A$9:A$16378,E14886=E$9:E$16378*ISNUMBER(A$9:A$16378)),1)</f>
        <v>44629</v>
      </c>
      <c r="G14886" s="5" cm="1">
        <f t="array" ref="G14886">INDEX(_xlfn._xlws.FILTER(A$9:A$16378,E14886=E$9:E$16378*ISNUMBER(A$9:A$16378)),COUNT(_xlfn._xlws.FILTER(A$9:A$16378,E14886=E$9:E$16378*ISNUMBER(A$9:A$16378))))</f>
        <v>44629</v>
      </c>
      <c r="H14886" t="str">
        <v/>
      </c>
      <c r="I14886" s="10" t="str" cm="1">
        <f t="array" ref="I14886">_xlfn.IFS(AND(OR(_xlfn._xlws.FILTER(D$9:D$16388,E$9:E$16388=E14886)),ROW()=_xlfn.MINIFS(_xlfn.ANCHORARRAY(H$9),E$9:E$16388,E14886)),A14886-C$4,ROW()=_xlfn.MINIFS(_xlfn.ANCHORARRAY(H$9),E$9:E$16388,E14886),IFERROR(A14886-INDEX(G$9:G$16388,MATCH(E14886-1,E$9:E$16388,0)),A14886-C$4),ISNUMBER(A14886),A14886-F14886,TRUE,"")</f>
        <v/>
      </c>
      <c r="J14886" t="str">
        <f t="shared" si="694"/>
        <v/>
      </c>
      <c r="L14886" s="5"/>
    </row>
    <row r="14887" spans="1:12">
      <c r="A14887" s="2"/>
      <c r="B14887" s="4" t="str">
        <f>"annual period "&amp;COUNTIF(D$9:D14887,TRUE)</f>
        <v>annual period 46</v>
      </c>
      <c r="D14887" t="b">
        <f t="shared" si="696"/>
        <v>0</v>
      </c>
      <c r="E14887">
        <f t="shared" si="695"/>
        <v>2344</v>
      </c>
      <c r="F14887" s="5" cm="1">
        <f t="array" ref="F14887">INDEX(_xlfn._xlws.FILTER(A$9:A$16378,E14887=E$9:E$16378*ISNUMBER(A$9:A$16378)),1)</f>
        <v>44629</v>
      </c>
      <c r="G14887" s="5" cm="1">
        <f t="array" ref="G14887">INDEX(_xlfn._xlws.FILTER(A$9:A$16378,E14887=E$9:E$16378*ISNUMBER(A$9:A$16378)),COUNT(_xlfn._xlws.FILTER(A$9:A$16378,E14887=E$9:E$16378*ISNUMBER(A$9:A$16378))))</f>
        <v>44629</v>
      </c>
      <c r="H14887" t="str">
        <v/>
      </c>
      <c r="I14887" s="10" t="str" cm="1">
        <f t="array" ref="I14887">_xlfn.IFS(AND(OR(_xlfn._xlws.FILTER(D$9:D$16388,E$9:E$16388=E14887)),ROW()=_xlfn.MINIFS(_xlfn.ANCHORARRAY(H$9),E$9:E$16388,E14887)),A14887-C$4,ROW()=_xlfn.MINIFS(_xlfn.ANCHORARRAY(H$9),E$9:E$16388,E14887),IFERROR(A14887-INDEX(G$9:G$16388,MATCH(E14887-1,E$9:E$16388,0)),A14887-C$4),ISNUMBER(A14887),A14887-F14887,TRUE,"")</f>
        <v/>
      </c>
      <c r="J14887" t="str">
        <f t="shared" si="694"/>
        <v/>
      </c>
      <c r="L14887" s="5"/>
    </row>
    <row r="14888" spans="1:12">
      <c r="A14888" s="3">
        <v>44629</v>
      </c>
      <c r="B14888" s="4" t="str">
        <f>"annual period "&amp;COUNTIF(D$9:D14888,TRUE)</f>
        <v>annual period 46</v>
      </c>
      <c r="D14888" t="b">
        <f t="shared" si="696"/>
        <v>0</v>
      </c>
      <c r="E14888">
        <f t="shared" si="695"/>
        <v>2344</v>
      </c>
      <c r="F14888" s="5" cm="1">
        <f t="array" ref="F14888">INDEX(_xlfn._xlws.FILTER(A$9:A$16378,E14888=E$9:E$16378*ISNUMBER(A$9:A$16378)),1)</f>
        <v>44629</v>
      </c>
      <c r="G14888" s="5" cm="1">
        <f t="array" ref="G14888">INDEX(_xlfn._xlws.FILTER(A$9:A$16378,E14888=E$9:E$16378*ISNUMBER(A$9:A$16378)),COUNT(_xlfn._xlws.FILTER(A$9:A$16378,E14888=E$9:E$16378*ISNUMBER(A$9:A$16378))))</f>
        <v>44629</v>
      </c>
      <c r="H14888">
        <v>14888</v>
      </c>
      <c r="I14888" s="10" cm="1">
        <f t="array" ref="I14888">_xlfn.IFS(AND(OR(_xlfn._xlws.FILTER(D$9:D$16388,E$9:E$16388=E14888)),ROW()=_xlfn.MINIFS(_xlfn.ANCHORARRAY(H$9),E$9:E$16388,E14888)),A14888-C$4,ROW()=_xlfn.MINIFS(_xlfn.ANCHORARRAY(H$9),E$9:E$16388,E14888),IFERROR(A14888-INDEX(G$9:G$16388,MATCH(E14888-1,E$9:E$16388,0)),A14888-C$4),ISNUMBER(A14888),A14888-F14888,TRUE,"")</f>
        <v>1</v>
      </c>
      <c r="J14888" t="b">
        <f t="shared" si="694"/>
        <v>0</v>
      </c>
      <c r="L14888" s="5"/>
    </row>
    <row r="14889" spans="1:12">
      <c r="B14889" s="4" t="str">
        <f>"annual period "&amp;COUNTIF(D$9:D14889,TRUE)</f>
        <v>annual period 46</v>
      </c>
      <c r="D14889" t="b">
        <f t="shared" si="696"/>
        <v>0</v>
      </c>
      <c r="E14889">
        <f t="shared" si="695"/>
        <v>2344</v>
      </c>
      <c r="F14889" s="5" cm="1">
        <f t="array" ref="F14889">INDEX(_xlfn._xlws.FILTER(A$9:A$16378,E14889=E$9:E$16378*ISNUMBER(A$9:A$16378)),1)</f>
        <v>44629</v>
      </c>
      <c r="G14889" s="5" cm="1">
        <f t="array" ref="G14889">INDEX(_xlfn._xlws.FILTER(A$9:A$16378,E14889=E$9:E$16378*ISNUMBER(A$9:A$16378)),COUNT(_xlfn._xlws.FILTER(A$9:A$16378,E14889=E$9:E$16378*ISNUMBER(A$9:A$16378))))</f>
        <v>44629</v>
      </c>
      <c r="H14889" t="str">
        <v/>
      </c>
      <c r="I14889" s="10" t="str" cm="1">
        <f t="array" ref="I14889">_xlfn.IFS(AND(OR(_xlfn._xlws.FILTER(D$9:D$16388,E$9:E$16388=E14889)),ROW()=_xlfn.MINIFS(_xlfn.ANCHORARRAY(H$9),E$9:E$16388,E14889)),A14889-C$4,ROW()=_xlfn.MINIFS(_xlfn.ANCHORARRAY(H$9),E$9:E$16388,E14889),IFERROR(A14889-INDEX(G$9:G$16388,MATCH(E14889-1,E$9:E$16388,0)),A14889-C$4),ISNUMBER(A14889),A14889-F14889,TRUE,"")</f>
        <v/>
      </c>
      <c r="J14889" t="str">
        <f t="shared" si="694"/>
        <v/>
      </c>
      <c r="L14889" s="5"/>
    </row>
    <row r="14890" spans="1:12">
      <c r="A14890" s="3">
        <v>44629</v>
      </c>
      <c r="B14890" s="4" t="str">
        <f>"annual period "&amp;COUNTIF(D$9:D14890,TRUE)</f>
        <v>annual period 46</v>
      </c>
      <c r="D14890" t="b">
        <f t="shared" si="696"/>
        <v>0</v>
      </c>
      <c r="E14890">
        <f t="shared" si="695"/>
        <v>2344</v>
      </c>
      <c r="F14890" s="5" cm="1">
        <f t="array" ref="F14890">INDEX(_xlfn._xlws.FILTER(A$9:A$16378,E14890=E$9:E$16378*ISNUMBER(A$9:A$16378)),1)</f>
        <v>44629</v>
      </c>
      <c r="G14890" s="5" cm="1">
        <f t="array" ref="G14890">INDEX(_xlfn._xlws.FILTER(A$9:A$16378,E14890=E$9:E$16378*ISNUMBER(A$9:A$16378)),COUNT(_xlfn._xlws.FILTER(A$9:A$16378,E14890=E$9:E$16378*ISNUMBER(A$9:A$16378))))</f>
        <v>44629</v>
      </c>
      <c r="H14890">
        <v>14890</v>
      </c>
      <c r="I14890" s="10" cm="1">
        <f t="array" ref="I14890">_xlfn.IFS(AND(OR(_xlfn._xlws.FILTER(D$9:D$16388,E$9:E$16388=E14890)),ROW()=_xlfn.MINIFS(_xlfn.ANCHORARRAY(H$9),E$9:E$16388,E14890)),A14890-C$4,ROW()=_xlfn.MINIFS(_xlfn.ANCHORARRAY(H$9),E$9:E$16388,E14890),IFERROR(A14890-INDEX(G$9:G$16388,MATCH(E14890-1,E$9:E$16388,0)),A14890-C$4),ISNUMBER(A14890),A14890-F14890,TRUE,"")</f>
        <v>0</v>
      </c>
      <c r="J14890" t="b">
        <f t="shared" si="694"/>
        <v>0</v>
      </c>
      <c r="L14890" s="5"/>
    </row>
    <row r="14891" spans="1:12">
      <c r="B14891" s="4" t="str">
        <f>"annual period "&amp;COUNTIF(D$9:D14891,TRUE)</f>
        <v>annual period 46</v>
      </c>
      <c r="D14891" t="b">
        <f t="shared" si="696"/>
        <v>0</v>
      </c>
      <c r="E14891">
        <f t="shared" si="695"/>
        <v>2344</v>
      </c>
      <c r="F14891" s="5" cm="1">
        <f t="array" ref="F14891">INDEX(_xlfn._xlws.FILTER(A$9:A$16378,E14891=E$9:E$16378*ISNUMBER(A$9:A$16378)),1)</f>
        <v>44629</v>
      </c>
      <c r="G14891" s="5" cm="1">
        <f t="array" ref="G14891">INDEX(_xlfn._xlws.FILTER(A$9:A$16378,E14891=E$9:E$16378*ISNUMBER(A$9:A$16378)),COUNT(_xlfn._xlws.FILTER(A$9:A$16378,E14891=E$9:E$16378*ISNUMBER(A$9:A$16378))))</f>
        <v>44629</v>
      </c>
      <c r="H14891" t="str">
        <v/>
      </c>
      <c r="I14891" s="10" t="str" cm="1">
        <f t="array" ref="I14891">_xlfn.IFS(AND(OR(_xlfn._xlws.FILTER(D$9:D$16388,E$9:E$16388=E14891)),ROW()=_xlfn.MINIFS(_xlfn.ANCHORARRAY(H$9),E$9:E$16388,E14891)),A14891-C$4,ROW()=_xlfn.MINIFS(_xlfn.ANCHORARRAY(H$9),E$9:E$16388,E14891),IFERROR(A14891-INDEX(G$9:G$16388,MATCH(E14891-1,E$9:E$16388,0)),A14891-C$4),ISNUMBER(A14891),A14891-F14891,TRUE,"")</f>
        <v/>
      </c>
      <c r="J14891" t="str">
        <f t="shared" si="694"/>
        <v/>
      </c>
      <c r="L14891" s="5"/>
    </row>
    <row r="14892" spans="1:12">
      <c r="A14892" s="3">
        <v>44629</v>
      </c>
      <c r="B14892" s="4" t="str">
        <f>"annual period "&amp;COUNTIF(D$9:D14892,TRUE)</f>
        <v>annual period 46</v>
      </c>
      <c r="D14892" t="b">
        <f t="shared" si="696"/>
        <v>0</v>
      </c>
      <c r="E14892">
        <f t="shared" si="695"/>
        <v>2344</v>
      </c>
      <c r="F14892" s="5" cm="1">
        <f t="array" ref="F14892">INDEX(_xlfn._xlws.FILTER(A$9:A$16378,E14892=E$9:E$16378*ISNUMBER(A$9:A$16378)),1)</f>
        <v>44629</v>
      </c>
      <c r="G14892" s="5" cm="1">
        <f t="array" ref="G14892">INDEX(_xlfn._xlws.FILTER(A$9:A$16378,E14892=E$9:E$16378*ISNUMBER(A$9:A$16378)),COUNT(_xlfn._xlws.FILTER(A$9:A$16378,E14892=E$9:E$16378*ISNUMBER(A$9:A$16378))))</f>
        <v>44629</v>
      </c>
      <c r="H14892">
        <v>14892</v>
      </c>
      <c r="I14892" s="10" cm="1">
        <f t="array" ref="I14892">_xlfn.IFS(AND(OR(_xlfn._xlws.FILTER(D$9:D$16388,E$9:E$16388=E14892)),ROW()=_xlfn.MINIFS(_xlfn.ANCHORARRAY(H$9),E$9:E$16388,E14892)),A14892-C$4,ROW()=_xlfn.MINIFS(_xlfn.ANCHORARRAY(H$9),E$9:E$16388,E14892),IFERROR(A14892-INDEX(G$9:G$16388,MATCH(E14892-1,E$9:E$16388,0)),A14892-C$4),ISNUMBER(A14892),A14892-F14892,TRUE,"")</f>
        <v>0</v>
      </c>
      <c r="J14892" t="b">
        <f t="shared" si="694"/>
        <v>0</v>
      </c>
      <c r="L14892" s="5"/>
    </row>
    <row r="14893" spans="1:12">
      <c r="A14893" s="1" t="s">
        <v>14</v>
      </c>
      <c r="B14893" s="4" t="str">
        <f>"annual period "&amp;COUNTIF(D$9:D14893,TRUE)</f>
        <v>annual period 46</v>
      </c>
      <c r="D14893" t="b">
        <f t="shared" si="696"/>
        <v>0</v>
      </c>
      <c r="E14893">
        <f t="shared" si="695"/>
        <v>2345</v>
      </c>
      <c r="F14893" s="5" cm="1">
        <f t="array" ref="F14893">INDEX(_xlfn._xlws.FILTER(A$9:A$16378,E14893=E$9:E$16378*ISNUMBER(A$9:A$16378)),1)</f>
        <v>44630</v>
      </c>
      <c r="G14893" s="5" cm="1">
        <f t="array" ref="G14893">INDEX(_xlfn._xlws.FILTER(A$9:A$16378,E14893=E$9:E$16378*ISNUMBER(A$9:A$16378)),COUNT(_xlfn._xlws.FILTER(A$9:A$16378,E14893=E$9:E$16378*ISNUMBER(A$9:A$16378))))</f>
        <v>44630</v>
      </c>
      <c r="H14893" t="str">
        <v/>
      </c>
      <c r="I14893" s="10" t="str" cm="1">
        <f t="array" ref="I14893">_xlfn.IFS(AND(OR(_xlfn._xlws.FILTER(D$9:D$16388,E$9:E$16388=E14893)),ROW()=_xlfn.MINIFS(_xlfn.ANCHORARRAY(H$9),E$9:E$16388,E14893)),A14893-C$4,ROW()=_xlfn.MINIFS(_xlfn.ANCHORARRAY(H$9),E$9:E$16388,E14893),IFERROR(A14893-INDEX(G$9:G$16388,MATCH(E14893-1,E$9:E$16388,0)),A14893-C$4),ISNUMBER(A14893),A14893-F14893,TRUE,"")</f>
        <v/>
      </c>
      <c r="J14893" t="str">
        <f t="shared" si="694"/>
        <v/>
      </c>
      <c r="L14893" s="5"/>
    </row>
    <row r="14894" spans="1:12">
      <c r="A14894" s="2"/>
      <c r="B14894" s="4" t="str">
        <f>"annual period "&amp;COUNTIF(D$9:D14894,TRUE)</f>
        <v>annual period 46</v>
      </c>
      <c r="D14894" t="b">
        <f t="shared" si="696"/>
        <v>0</v>
      </c>
      <c r="E14894">
        <f t="shared" si="695"/>
        <v>2345</v>
      </c>
      <c r="F14894" s="5" cm="1">
        <f t="array" ref="F14894">INDEX(_xlfn._xlws.FILTER(A$9:A$16378,E14894=E$9:E$16378*ISNUMBER(A$9:A$16378)),1)</f>
        <v>44630</v>
      </c>
      <c r="G14894" s="5" cm="1">
        <f t="array" ref="G14894">INDEX(_xlfn._xlws.FILTER(A$9:A$16378,E14894=E$9:E$16378*ISNUMBER(A$9:A$16378)),COUNT(_xlfn._xlws.FILTER(A$9:A$16378,E14894=E$9:E$16378*ISNUMBER(A$9:A$16378))))</f>
        <v>44630</v>
      </c>
      <c r="H14894" t="str">
        <v/>
      </c>
      <c r="I14894" s="10" t="str" cm="1">
        <f t="array" ref="I14894">_xlfn.IFS(AND(OR(_xlfn._xlws.FILTER(D$9:D$16388,E$9:E$16388=E14894)),ROW()=_xlfn.MINIFS(_xlfn.ANCHORARRAY(H$9),E$9:E$16388,E14894)),A14894-C$4,ROW()=_xlfn.MINIFS(_xlfn.ANCHORARRAY(H$9),E$9:E$16388,E14894),IFERROR(A14894-INDEX(G$9:G$16388,MATCH(E14894-1,E$9:E$16388,0)),A14894-C$4),ISNUMBER(A14894),A14894-F14894,TRUE,"")</f>
        <v/>
      </c>
      <c r="J14894" t="str">
        <f t="shared" si="694"/>
        <v/>
      </c>
      <c r="L14894" s="5"/>
    </row>
    <row r="14895" spans="1:12">
      <c r="A14895" s="3">
        <v>44630</v>
      </c>
      <c r="B14895" s="4" t="str">
        <f>"annual period "&amp;COUNTIF(D$9:D14895,TRUE)</f>
        <v>annual period 46</v>
      </c>
      <c r="D14895" t="b">
        <f t="shared" si="696"/>
        <v>0</v>
      </c>
      <c r="E14895">
        <f t="shared" si="695"/>
        <v>2345</v>
      </c>
      <c r="F14895" s="5" cm="1">
        <f t="array" ref="F14895">INDEX(_xlfn._xlws.FILTER(A$9:A$16378,E14895=E$9:E$16378*ISNUMBER(A$9:A$16378)),1)</f>
        <v>44630</v>
      </c>
      <c r="G14895" s="5" cm="1">
        <f t="array" ref="G14895">INDEX(_xlfn._xlws.FILTER(A$9:A$16378,E14895=E$9:E$16378*ISNUMBER(A$9:A$16378)),COUNT(_xlfn._xlws.FILTER(A$9:A$16378,E14895=E$9:E$16378*ISNUMBER(A$9:A$16378))))</f>
        <v>44630</v>
      </c>
      <c r="H14895">
        <v>14895</v>
      </c>
      <c r="I14895" s="10" cm="1">
        <f t="array" ref="I14895">_xlfn.IFS(AND(OR(_xlfn._xlws.FILTER(D$9:D$16388,E$9:E$16388=E14895)),ROW()=_xlfn.MINIFS(_xlfn.ANCHORARRAY(H$9),E$9:E$16388,E14895)),A14895-C$4,ROW()=_xlfn.MINIFS(_xlfn.ANCHORARRAY(H$9),E$9:E$16388,E14895),IFERROR(A14895-INDEX(G$9:G$16388,MATCH(E14895-1,E$9:E$16388,0)),A14895-C$4),ISNUMBER(A14895),A14895-F14895,TRUE,"")</f>
        <v>1</v>
      </c>
      <c r="J14895" t="b">
        <f t="shared" si="694"/>
        <v>0</v>
      </c>
      <c r="L14895" s="5"/>
    </row>
    <row r="14896" spans="1:12">
      <c r="B14896" s="4" t="str">
        <f>"annual period "&amp;COUNTIF(D$9:D14896,TRUE)</f>
        <v>annual period 46</v>
      </c>
      <c r="D14896" t="b">
        <f t="shared" si="696"/>
        <v>0</v>
      </c>
      <c r="E14896">
        <f t="shared" si="695"/>
        <v>2345</v>
      </c>
      <c r="F14896" s="5" cm="1">
        <f t="array" ref="F14896">INDEX(_xlfn._xlws.FILTER(A$9:A$16378,E14896=E$9:E$16378*ISNUMBER(A$9:A$16378)),1)</f>
        <v>44630</v>
      </c>
      <c r="G14896" s="5" cm="1">
        <f t="array" ref="G14896">INDEX(_xlfn._xlws.FILTER(A$9:A$16378,E14896=E$9:E$16378*ISNUMBER(A$9:A$16378)),COUNT(_xlfn._xlws.FILTER(A$9:A$16378,E14896=E$9:E$16378*ISNUMBER(A$9:A$16378))))</f>
        <v>44630</v>
      </c>
      <c r="H14896" t="str">
        <v/>
      </c>
      <c r="I14896" s="10" t="str" cm="1">
        <f t="array" ref="I14896">_xlfn.IFS(AND(OR(_xlfn._xlws.FILTER(D$9:D$16388,E$9:E$16388=E14896)),ROW()=_xlfn.MINIFS(_xlfn.ANCHORARRAY(H$9),E$9:E$16388,E14896)),A14896-C$4,ROW()=_xlfn.MINIFS(_xlfn.ANCHORARRAY(H$9),E$9:E$16388,E14896),IFERROR(A14896-INDEX(G$9:G$16388,MATCH(E14896-1,E$9:E$16388,0)),A14896-C$4),ISNUMBER(A14896),A14896-F14896,TRUE,"")</f>
        <v/>
      </c>
      <c r="J14896" t="str">
        <f t="shared" si="694"/>
        <v/>
      </c>
      <c r="L14896" s="5"/>
    </row>
    <row r="14897" spans="1:12">
      <c r="A14897" s="3">
        <v>44630</v>
      </c>
      <c r="B14897" s="4" t="str">
        <f>"annual period "&amp;COUNTIF(D$9:D14897,TRUE)</f>
        <v>annual period 46</v>
      </c>
      <c r="D14897" t="b">
        <f t="shared" si="696"/>
        <v>0</v>
      </c>
      <c r="E14897">
        <f t="shared" si="695"/>
        <v>2345</v>
      </c>
      <c r="F14897" s="5" cm="1">
        <f t="array" ref="F14897">INDEX(_xlfn._xlws.FILTER(A$9:A$16378,E14897=E$9:E$16378*ISNUMBER(A$9:A$16378)),1)</f>
        <v>44630</v>
      </c>
      <c r="G14897" s="5" cm="1">
        <f t="array" ref="G14897">INDEX(_xlfn._xlws.FILTER(A$9:A$16378,E14897=E$9:E$16378*ISNUMBER(A$9:A$16378)),COUNT(_xlfn._xlws.FILTER(A$9:A$16378,E14897=E$9:E$16378*ISNUMBER(A$9:A$16378))))</f>
        <v>44630</v>
      </c>
      <c r="H14897">
        <v>14897</v>
      </c>
      <c r="I14897" s="10" cm="1">
        <f t="array" ref="I14897">_xlfn.IFS(AND(OR(_xlfn._xlws.FILTER(D$9:D$16388,E$9:E$16388=E14897)),ROW()=_xlfn.MINIFS(_xlfn.ANCHORARRAY(H$9),E$9:E$16388,E14897)),A14897-C$4,ROW()=_xlfn.MINIFS(_xlfn.ANCHORARRAY(H$9),E$9:E$16388,E14897),IFERROR(A14897-INDEX(G$9:G$16388,MATCH(E14897-1,E$9:E$16388,0)),A14897-C$4),ISNUMBER(A14897),A14897-F14897,TRUE,"")</f>
        <v>0</v>
      </c>
      <c r="J14897" t="b">
        <f t="shared" si="694"/>
        <v>0</v>
      </c>
      <c r="L14897" s="5"/>
    </row>
    <row r="14898" spans="1:12">
      <c r="A14898" s="1" t="s">
        <v>14</v>
      </c>
      <c r="B14898" s="4" t="str">
        <f>"annual period "&amp;COUNTIF(D$9:D14898,TRUE)</f>
        <v>annual period 46</v>
      </c>
      <c r="D14898" t="b">
        <f t="shared" si="696"/>
        <v>0</v>
      </c>
      <c r="E14898">
        <f t="shared" si="695"/>
        <v>2346</v>
      </c>
      <c r="F14898" s="5" cm="1">
        <f t="array" ref="F14898">INDEX(_xlfn._xlws.FILTER(A$9:A$16378,E14898=E$9:E$16378*ISNUMBER(A$9:A$16378)),1)</f>
        <v>44634</v>
      </c>
      <c r="G14898" s="5" cm="1">
        <f t="array" ref="G14898">INDEX(_xlfn._xlws.FILTER(A$9:A$16378,E14898=E$9:E$16378*ISNUMBER(A$9:A$16378)),COUNT(_xlfn._xlws.FILTER(A$9:A$16378,E14898=E$9:E$16378*ISNUMBER(A$9:A$16378))))</f>
        <v>44637</v>
      </c>
      <c r="H14898" t="str">
        <v/>
      </c>
      <c r="I14898" s="10" t="str" cm="1">
        <f t="array" ref="I14898">_xlfn.IFS(AND(OR(_xlfn._xlws.FILTER(D$9:D$16388,E$9:E$16388=E14898)),ROW()=_xlfn.MINIFS(_xlfn.ANCHORARRAY(H$9),E$9:E$16388,E14898)),A14898-C$4,ROW()=_xlfn.MINIFS(_xlfn.ANCHORARRAY(H$9),E$9:E$16388,E14898),IFERROR(A14898-INDEX(G$9:G$16388,MATCH(E14898-1,E$9:E$16388,0)),A14898-C$4),ISNUMBER(A14898),A14898-F14898,TRUE,"")</f>
        <v/>
      </c>
      <c r="J14898" t="str">
        <f t="shared" si="694"/>
        <v/>
      </c>
      <c r="L14898" s="5"/>
    </row>
    <row r="14899" spans="1:12">
      <c r="A14899" s="2"/>
      <c r="B14899" s="4" t="str">
        <f>"annual period "&amp;COUNTIF(D$9:D14899,TRUE)</f>
        <v>annual period 46</v>
      </c>
      <c r="D14899" t="b">
        <f t="shared" si="696"/>
        <v>0</v>
      </c>
      <c r="E14899">
        <f t="shared" si="695"/>
        <v>2346</v>
      </c>
      <c r="F14899" s="5" cm="1">
        <f t="array" ref="F14899">INDEX(_xlfn._xlws.FILTER(A$9:A$16378,E14899=E$9:E$16378*ISNUMBER(A$9:A$16378)),1)</f>
        <v>44634</v>
      </c>
      <c r="G14899" s="5" cm="1">
        <f t="array" ref="G14899">INDEX(_xlfn._xlws.FILTER(A$9:A$16378,E14899=E$9:E$16378*ISNUMBER(A$9:A$16378)),COUNT(_xlfn._xlws.FILTER(A$9:A$16378,E14899=E$9:E$16378*ISNUMBER(A$9:A$16378))))</f>
        <v>44637</v>
      </c>
      <c r="H14899" t="str">
        <v/>
      </c>
      <c r="I14899" s="10" t="str" cm="1">
        <f t="array" ref="I14899">_xlfn.IFS(AND(OR(_xlfn._xlws.FILTER(D$9:D$16388,E$9:E$16388=E14899)),ROW()=_xlfn.MINIFS(_xlfn.ANCHORARRAY(H$9),E$9:E$16388,E14899)),A14899-C$4,ROW()=_xlfn.MINIFS(_xlfn.ANCHORARRAY(H$9),E$9:E$16388,E14899),IFERROR(A14899-INDEX(G$9:G$16388,MATCH(E14899-1,E$9:E$16388,0)),A14899-C$4),ISNUMBER(A14899),A14899-F14899,TRUE,"")</f>
        <v/>
      </c>
      <c r="J14899" t="str">
        <f t="shared" si="694"/>
        <v/>
      </c>
      <c r="L14899" s="5"/>
    </row>
    <row r="14900" spans="1:12">
      <c r="A14900" s="3">
        <v>44634</v>
      </c>
      <c r="B14900" s="4" t="str">
        <f>"annual period "&amp;COUNTIF(D$9:D14900,TRUE)</f>
        <v>annual period 46</v>
      </c>
      <c r="D14900" t="b">
        <f t="shared" si="696"/>
        <v>0</v>
      </c>
      <c r="E14900">
        <f t="shared" si="695"/>
        <v>2346</v>
      </c>
      <c r="F14900" s="5" cm="1">
        <f t="array" ref="F14900">INDEX(_xlfn._xlws.FILTER(A$9:A$16378,E14900=E$9:E$16378*ISNUMBER(A$9:A$16378)),1)</f>
        <v>44634</v>
      </c>
      <c r="G14900" s="5" cm="1">
        <f t="array" ref="G14900">INDEX(_xlfn._xlws.FILTER(A$9:A$16378,E14900=E$9:E$16378*ISNUMBER(A$9:A$16378)),COUNT(_xlfn._xlws.FILTER(A$9:A$16378,E14900=E$9:E$16378*ISNUMBER(A$9:A$16378))))</f>
        <v>44637</v>
      </c>
      <c r="H14900">
        <v>14900</v>
      </c>
      <c r="I14900" s="10" cm="1">
        <f t="array" ref="I14900">_xlfn.IFS(AND(OR(_xlfn._xlws.FILTER(D$9:D$16388,E$9:E$16388=E14900)),ROW()=_xlfn.MINIFS(_xlfn.ANCHORARRAY(H$9),E$9:E$16388,E14900)),A14900-C$4,ROW()=_xlfn.MINIFS(_xlfn.ANCHORARRAY(H$9),E$9:E$16388,E14900),IFERROR(A14900-INDEX(G$9:G$16388,MATCH(E14900-1,E$9:E$16388,0)),A14900-C$4),ISNUMBER(A14900),A14900-F14900,TRUE,"")</f>
        <v>4</v>
      </c>
      <c r="J14900" t="b">
        <f t="shared" si="694"/>
        <v>0</v>
      </c>
      <c r="L14900" s="5"/>
    </row>
    <row r="14901" spans="1:12">
      <c r="B14901" s="4" t="str">
        <f>"annual period "&amp;COUNTIF(D$9:D14901,TRUE)</f>
        <v>annual period 46</v>
      </c>
      <c r="D14901" t="b">
        <f t="shared" si="696"/>
        <v>0</v>
      </c>
      <c r="E14901">
        <f t="shared" si="695"/>
        <v>2346</v>
      </c>
      <c r="F14901" s="5" cm="1">
        <f t="array" ref="F14901">INDEX(_xlfn._xlws.FILTER(A$9:A$16378,E14901=E$9:E$16378*ISNUMBER(A$9:A$16378)),1)</f>
        <v>44634</v>
      </c>
      <c r="G14901" s="5" cm="1">
        <f t="array" ref="G14901">INDEX(_xlfn._xlws.FILTER(A$9:A$16378,E14901=E$9:E$16378*ISNUMBER(A$9:A$16378)),COUNT(_xlfn._xlws.FILTER(A$9:A$16378,E14901=E$9:E$16378*ISNUMBER(A$9:A$16378))))</f>
        <v>44637</v>
      </c>
      <c r="H14901" t="str">
        <v/>
      </c>
      <c r="I14901" s="10" t="str" cm="1">
        <f t="array" ref="I14901">_xlfn.IFS(AND(OR(_xlfn._xlws.FILTER(D$9:D$16388,E$9:E$16388=E14901)),ROW()=_xlfn.MINIFS(_xlfn.ANCHORARRAY(H$9),E$9:E$16388,E14901)),A14901-C$4,ROW()=_xlfn.MINIFS(_xlfn.ANCHORARRAY(H$9),E$9:E$16388,E14901),IFERROR(A14901-INDEX(G$9:G$16388,MATCH(E14901-1,E$9:E$16388,0)),A14901-C$4),ISNUMBER(A14901),A14901-F14901,TRUE,"")</f>
        <v/>
      </c>
      <c r="J14901" t="str">
        <f t="shared" si="694"/>
        <v/>
      </c>
      <c r="L14901" s="5"/>
    </row>
    <row r="14902" spans="1:12">
      <c r="A14902" s="3">
        <v>44637</v>
      </c>
      <c r="B14902" s="4" t="str">
        <f>"annual period "&amp;COUNTIF(D$9:D14902,TRUE)</f>
        <v>annual period 46</v>
      </c>
      <c r="D14902" t="b">
        <f t="shared" si="696"/>
        <v>0</v>
      </c>
      <c r="E14902">
        <f t="shared" si="695"/>
        <v>2346</v>
      </c>
      <c r="F14902" s="5" cm="1">
        <f t="array" ref="F14902">INDEX(_xlfn._xlws.FILTER(A$9:A$16378,E14902=E$9:E$16378*ISNUMBER(A$9:A$16378)),1)</f>
        <v>44634</v>
      </c>
      <c r="G14902" s="5" cm="1">
        <f t="array" ref="G14902">INDEX(_xlfn._xlws.FILTER(A$9:A$16378,E14902=E$9:E$16378*ISNUMBER(A$9:A$16378)),COUNT(_xlfn._xlws.FILTER(A$9:A$16378,E14902=E$9:E$16378*ISNUMBER(A$9:A$16378))))</f>
        <v>44637</v>
      </c>
      <c r="H14902" t="str">
        <v/>
      </c>
      <c r="I14902" s="10" cm="1">
        <f t="array" ref="I14902">_xlfn.IFS(AND(OR(_xlfn._xlws.FILTER(D$9:D$16388,E$9:E$16388=E14902)),ROW()=_xlfn.MINIFS(_xlfn.ANCHORARRAY(H$9),E$9:E$16388,E14902)),A14902-C$4,ROW()=_xlfn.MINIFS(_xlfn.ANCHORARRAY(H$9),E$9:E$16388,E14902),IFERROR(A14902-INDEX(G$9:G$16388,MATCH(E14902-1,E$9:E$16388,0)),A14902-C$4),ISNUMBER(A14902),A14902-F14902,TRUE,"")</f>
        <v>3</v>
      </c>
      <c r="J14902" t="b">
        <f t="shared" si="694"/>
        <v>0</v>
      </c>
      <c r="L14902" s="5"/>
    </row>
    <row r="14903" spans="1:12">
      <c r="A14903" s="1" t="s">
        <v>14</v>
      </c>
      <c r="B14903" s="4" t="str">
        <f>"annual period "&amp;COUNTIF(D$9:D14903,TRUE)</f>
        <v>annual period 46</v>
      </c>
      <c r="D14903" t="b">
        <f t="shared" si="696"/>
        <v>0</v>
      </c>
      <c r="E14903">
        <f t="shared" si="695"/>
        <v>2347</v>
      </c>
      <c r="F14903" s="5" cm="1">
        <f t="array" ref="F14903">INDEX(_xlfn._xlws.FILTER(A$9:A$16378,E14903=E$9:E$16378*ISNUMBER(A$9:A$16378)),1)</f>
        <v>44639</v>
      </c>
      <c r="G14903" s="5" cm="1">
        <f t="array" ref="G14903">INDEX(_xlfn._xlws.FILTER(A$9:A$16378,E14903=E$9:E$16378*ISNUMBER(A$9:A$16378)),COUNT(_xlfn._xlws.FILTER(A$9:A$16378,E14903=E$9:E$16378*ISNUMBER(A$9:A$16378))))</f>
        <v>44640</v>
      </c>
      <c r="H14903" t="str">
        <v/>
      </c>
      <c r="I14903" s="10" t="str" cm="1">
        <f t="array" ref="I14903">_xlfn.IFS(AND(OR(_xlfn._xlws.FILTER(D$9:D$16388,E$9:E$16388=E14903)),ROW()=_xlfn.MINIFS(_xlfn.ANCHORARRAY(H$9),E$9:E$16388,E14903)),A14903-C$4,ROW()=_xlfn.MINIFS(_xlfn.ANCHORARRAY(H$9),E$9:E$16388,E14903),IFERROR(A14903-INDEX(G$9:G$16388,MATCH(E14903-1,E$9:E$16388,0)),A14903-C$4),ISNUMBER(A14903),A14903-F14903,TRUE,"")</f>
        <v/>
      </c>
      <c r="J14903" t="str">
        <f t="shared" si="694"/>
        <v/>
      </c>
      <c r="L14903" s="5"/>
    </row>
    <row r="14904" spans="1:12">
      <c r="A14904" s="2"/>
      <c r="B14904" s="4" t="str">
        <f>"annual period "&amp;COUNTIF(D$9:D14904,TRUE)</f>
        <v>annual period 46</v>
      </c>
      <c r="D14904" t="b">
        <f t="shared" si="696"/>
        <v>0</v>
      </c>
      <c r="E14904">
        <f t="shared" si="695"/>
        <v>2347</v>
      </c>
      <c r="F14904" s="5" cm="1">
        <f t="array" ref="F14904">INDEX(_xlfn._xlws.FILTER(A$9:A$16378,E14904=E$9:E$16378*ISNUMBER(A$9:A$16378)),1)</f>
        <v>44639</v>
      </c>
      <c r="G14904" s="5" cm="1">
        <f t="array" ref="G14904">INDEX(_xlfn._xlws.FILTER(A$9:A$16378,E14904=E$9:E$16378*ISNUMBER(A$9:A$16378)),COUNT(_xlfn._xlws.FILTER(A$9:A$16378,E14904=E$9:E$16378*ISNUMBER(A$9:A$16378))))</f>
        <v>44640</v>
      </c>
      <c r="H14904" t="str">
        <v/>
      </c>
      <c r="I14904" s="10" t="str" cm="1">
        <f t="array" ref="I14904">_xlfn.IFS(AND(OR(_xlfn._xlws.FILTER(D$9:D$16388,E$9:E$16388=E14904)),ROW()=_xlfn.MINIFS(_xlfn.ANCHORARRAY(H$9),E$9:E$16388,E14904)),A14904-C$4,ROW()=_xlfn.MINIFS(_xlfn.ANCHORARRAY(H$9),E$9:E$16388,E14904),IFERROR(A14904-INDEX(G$9:G$16388,MATCH(E14904-1,E$9:E$16388,0)),A14904-C$4),ISNUMBER(A14904),A14904-F14904,TRUE,"")</f>
        <v/>
      </c>
      <c r="J14904" t="str">
        <f t="shared" si="694"/>
        <v/>
      </c>
      <c r="L14904" s="5"/>
    </row>
    <row r="14905" spans="1:12">
      <c r="A14905" s="3">
        <v>44639</v>
      </c>
      <c r="B14905" s="4" t="str">
        <f>"annual period "&amp;COUNTIF(D$9:D14905,TRUE)</f>
        <v>annual period 46</v>
      </c>
      <c r="D14905" t="b">
        <f t="shared" si="696"/>
        <v>0</v>
      </c>
      <c r="E14905">
        <f t="shared" si="695"/>
        <v>2347</v>
      </c>
      <c r="F14905" s="5" cm="1">
        <f t="array" ref="F14905">INDEX(_xlfn._xlws.FILTER(A$9:A$16378,E14905=E$9:E$16378*ISNUMBER(A$9:A$16378)),1)</f>
        <v>44639</v>
      </c>
      <c r="G14905" s="5" cm="1">
        <f t="array" ref="G14905">INDEX(_xlfn._xlws.FILTER(A$9:A$16378,E14905=E$9:E$16378*ISNUMBER(A$9:A$16378)),COUNT(_xlfn._xlws.FILTER(A$9:A$16378,E14905=E$9:E$16378*ISNUMBER(A$9:A$16378))))</f>
        <v>44640</v>
      </c>
      <c r="H14905">
        <v>14905</v>
      </c>
      <c r="I14905" s="10" cm="1">
        <f t="array" ref="I14905">_xlfn.IFS(AND(OR(_xlfn._xlws.FILTER(D$9:D$16388,E$9:E$16388=E14905)),ROW()=_xlfn.MINIFS(_xlfn.ANCHORARRAY(H$9),E$9:E$16388,E14905)),A14905-C$4,ROW()=_xlfn.MINIFS(_xlfn.ANCHORARRAY(H$9),E$9:E$16388,E14905),IFERROR(A14905-INDEX(G$9:G$16388,MATCH(E14905-1,E$9:E$16388,0)),A14905-C$4),ISNUMBER(A14905),A14905-F14905,TRUE,"")</f>
        <v>2</v>
      </c>
      <c r="J14905" t="b">
        <f t="shared" si="694"/>
        <v>0</v>
      </c>
      <c r="L14905" s="5"/>
    </row>
    <row r="14906" spans="1:12">
      <c r="B14906" s="4" t="str">
        <f>"annual period "&amp;COUNTIF(D$9:D14906,TRUE)</f>
        <v>annual period 46</v>
      </c>
      <c r="D14906" t="b">
        <f t="shared" si="696"/>
        <v>0</v>
      </c>
      <c r="E14906">
        <f t="shared" si="695"/>
        <v>2347</v>
      </c>
      <c r="F14906" s="5" cm="1">
        <f t="array" ref="F14906">INDEX(_xlfn._xlws.FILTER(A$9:A$16378,E14906=E$9:E$16378*ISNUMBER(A$9:A$16378)),1)</f>
        <v>44639</v>
      </c>
      <c r="G14906" s="5" cm="1">
        <f t="array" ref="G14906">INDEX(_xlfn._xlws.FILTER(A$9:A$16378,E14906=E$9:E$16378*ISNUMBER(A$9:A$16378)),COUNT(_xlfn._xlws.FILTER(A$9:A$16378,E14906=E$9:E$16378*ISNUMBER(A$9:A$16378))))</f>
        <v>44640</v>
      </c>
      <c r="H14906" t="str">
        <v/>
      </c>
      <c r="I14906" s="10" t="str" cm="1">
        <f t="array" ref="I14906">_xlfn.IFS(AND(OR(_xlfn._xlws.FILTER(D$9:D$16388,E$9:E$16388=E14906)),ROW()=_xlfn.MINIFS(_xlfn.ANCHORARRAY(H$9),E$9:E$16388,E14906)),A14906-C$4,ROW()=_xlfn.MINIFS(_xlfn.ANCHORARRAY(H$9),E$9:E$16388,E14906),IFERROR(A14906-INDEX(G$9:G$16388,MATCH(E14906-1,E$9:E$16388,0)),A14906-C$4),ISNUMBER(A14906),A14906-F14906,TRUE,"")</f>
        <v/>
      </c>
      <c r="J14906" t="str">
        <f t="shared" si="694"/>
        <v/>
      </c>
      <c r="L14906" s="5"/>
    </row>
    <row r="14907" spans="1:12">
      <c r="A14907" s="3">
        <v>44639</v>
      </c>
      <c r="B14907" s="4" t="str">
        <f>"annual period "&amp;COUNTIF(D$9:D14907,TRUE)</f>
        <v>annual period 46</v>
      </c>
      <c r="D14907" t="b">
        <f t="shared" si="696"/>
        <v>0</v>
      </c>
      <c r="E14907">
        <f t="shared" si="695"/>
        <v>2347</v>
      </c>
      <c r="F14907" s="5" cm="1">
        <f t="array" ref="F14907">INDEX(_xlfn._xlws.FILTER(A$9:A$16378,E14907=E$9:E$16378*ISNUMBER(A$9:A$16378)),1)</f>
        <v>44639</v>
      </c>
      <c r="G14907" s="5" cm="1">
        <f t="array" ref="G14907">INDEX(_xlfn._xlws.FILTER(A$9:A$16378,E14907=E$9:E$16378*ISNUMBER(A$9:A$16378)),COUNT(_xlfn._xlws.FILTER(A$9:A$16378,E14907=E$9:E$16378*ISNUMBER(A$9:A$16378))))</f>
        <v>44640</v>
      </c>
      <c r="H14907">
        <v>14907</v>
      </c>
      <c r="I14907" s="10" cm="1">
        <f t="array" ref="I14907">_xlfn.IFS(AND(OR(_xlfn._xlws.FILTER(D$9:D$16388,E$9:E$16388=E14907)),ROW()=_xlfn.MINIFS(_xlfn.ANCHORARRAY(H$9),E$9:E$16388,E14907)),A14907-C$4,ROW()=_xlfn.MINIFS(_xlfn.ANCHORARRAY(H$9),E$9:E$16388,E14907),IFERROR(A14907-INDEX(G$9:G$16388,MATCH(E14907-1,E$9:E$16388,0)),A14907-C$4),ISNUMBER(A14907),A14907-F14907,TRUE,"")</f>
        <v>0</v>
      </c>
      <c r="J14907" t="b">
        <f t="shared" si="694"/>
        <v>0</v>
      </c>
      <c r="L14907" s="5"/>
    </row>
    <row r="14908" spans="1:12">
      <c r="B14908" s="4" t="str">
        <f>"annual period "&amp;COUNTIF(D$9:D14908,TRUE)</f>
        <v>annual period 46</v>
      </c>
      <c r="D14908" t="b">
        <f t="shared" si="696"/>
        <v>0</v>
      </c>
      <c r="E14908">
        <f t="shared" si="695"/>
        <v>2347</v>
      </c>
      <c r="F14908" s="5" cm="1">
        <f t="array" ref="F14908">INDEX(_xlfn._xlws.FILTER(A$9:A$16378,E14908=E$9:E$16378*ISNUMBER(A$9:A$16378)),1)</f>
        <v>44639</v>
      </c>
      <c r="G14908" s="5" cm="1">
        <f t="array" ref="G14908">INDEX(_xlfn._xlws.FILTER(A$9:A$16378,E14908=E$9:E$16378*ISNUMBER(A$9:A$16378)),COUNT(_xlfn._xlws.FILTER(A$9:A$16378,E14908=E$9:E$16378*ISNUMBER(A$9:A$16378))))</f>
        <v>44640</v>
      </c>
      <c r="H14908" t="str">
        <v/>
      </c>
      <c r="I14908" s="10" t="str" cm="1">
        <f t="array" ref="I14908">_xlfn.IFS(AND(OR(_xlfn._xlws.FILTER(D$9:D$16388,E$9:E$16388=E14908)),ROW()=_xlfn.MINIFS(_xlfn.ANCHORARRAY(H$9),E$9:E$16388,E14908)),A14908-C$4,ROW()=_xlfn.MINIFS(_xlfn.ANCHORARRAY(H$9),E$9:E$16388,E14908),IFERROR(A14908-INDEX(G$9:G$16388,MATCH(E14908-1,E$9:E$16388,0)),A14908-C$4),ISNUMBER(A14908),A14908-F14908,TRUE,"")</f>
        <v/>
      </c>
      <c r="J14908" t="str">
        <f t="shared" si="694"/>
        <v/>
      </c>
      <c r="L14908" s="5"/>
    </row>
    <row r="14909" spans="1:12">
      <c r="A14909" s="3">
        <v>44639</v>
      </c>
      <c r="B14909" s="4" t="str">
        <f>"annual period "&amp;COUNTIF(D$9:D14909,TRUE)</f>
        <v>annual period 46</v>
      </c>
      <c r="D14909" t="b">
        <f t="shared" si="696"/>
        <v>0</v>
      </c>
      <c r="E14909">
        <f t="shared" si="695"/>
        <v>2347</v>
      </c>
      <c r="F14909" s="5" cm="1">
        <f t="array" ref="F14909">INDEX(_xlfn._xlws.FILTER(A$9:A$16378,E14909=E$9:E$16378*ISNUMBER(A$9:A$16378)),1)</f>
        <v>44639</v>
      </c>
      <c r="G14909" s="5" cm="1">
        <f t="array" ref="G14909">INDEX(_xlfn._xlws.FILTER(A$9:A$16378,E14909=E$9:E$16378*ISNUMBER(A$9:A$16378)),COUNT(_xlfn._xlws.FILTER(A$9:A$16378,E14909=E$9:E$16378*ISNUMBER(A$9:A$16378))))</f>
        <v>44640</v>
      </c>
      <c r="H14909">
        <v>14909</v>
      </c>
      <c r="I14909" s="10" cm="1">
        <f t="array" ref="I14909">_xlfn.IFS(AND(OR(_xlfn._xlws.FILTER(D$9:D$16388,E$9:E$16388=E14909)),ROW()=_xlfn.MINIFS(_xlfn.ANCHORARRAY(H$9),E$9:E$16388,E14909)),A14909-C$4,ROW()=_xlfn.MINIFS(_xlfn.ANCHORARRAY(H$9),E$9:E$16388,E14909),IFERROR(A14909-INDEX(G$9:G$16388,MATCH(E14909-1,E$9:E$16388,0)),A14909-C$4),ISNUMBER(A14909),A14909-F14909,TRUE,"")</f>
        <v>0</v>
      </c>
      <c r="J14909" t="b">
        <f t="shared" si="694"/>
        <v>0</v>
      </c>
      <c r="L14909" s="5"/>
    </row>
    <row r="14910" spans="1:12">
      <c r="B14910" s="4" t="str">
        <f>"annual period "&amp;COUNTIF(D$9:D14910,TRUE)</f>
        <v>annual period 46</v>
      </c>
      <c r="D14910" t="b">
        <f t="shared" si="696"/>
        <v>0</v>
      </c>
      <c r="E14910">
        <f t="shared" si="695"/>
        <v>2347</v>
      </c>
      <c r="F14910" s="5" cm="1">
        <f t="array" ref="F14910">INDEX(_xlfn._xlws.FILTER(A$9:A$16378,E14910=E$9:E$16378*ISNUMBER(A$9:A$16378)),1)</f>
        <v>44639</v>
      </c>
      <c r="G14910" s="5" cm="1">
        <f t="array" ref="G14910">INDEX(_xlfn._xlws.FILTER(A$9:A$16378,E14910=E$9:E$16378*ISNUMBER(A$9:A$16378)),COUNT(_xlfn._xlws.FILTER(A$9:A$16378,E14910=E$9:E$16378*ISNUMBER(A$9:A$16378))))</f>
        <v>44640</v>
      </c>
      <c r="H14910" t="str">
        <v/>
      </c>
      <c r="I14910" s="10" t="str" cm="1">
        <f t="array" ref="I14910">_xlfn.IFS(AND(OR(_xlfn._xlws.FILTER(D$9:D$16388,E$9:E$16388=E14910)),ROW()=_xlfn.MINIFS(_xlfn.ANCHORARRAY(H$9),E$9:E$16388,E14910)),A14910-C$4,ROW()=_xlfn.MINIFS(_xlfn.ANCHORARRAY(H$9),E$9:E$16388,E14910),IFERROR(A14910-INDEX(G$9:G$16388,MATCH(E14910-1,E$9:E$16388,0)),A14910-C$4),ISNUMBER(A14910),A14910-F14910,TRUE,"")</f>
        <v/>
      </c>
      <c r="J14910" t="str">
        <f t="shared" si="694"/>
        <v/>
      </c>
      <c r="L14910" s="5"/>
    </row>
    <row r="14911" spans="1:12">
      <c r="A14911" s="3">
        <v>44640</v>
      </c>
      <c r="B14911" s="4" t="str">
        <f>"annual period "&amp;COUNTIF(D$9:D14911,TRUE)</f>
        <v>annual period 46</v>
      </c>
      <c r="D14911" t="b">
        <f t="shared" si="696"/>
        <v>0</v>
      </c>
      <c r="E14911">
        <f t="shared" si="695"/>
        <v>2347</v>
      </c>
      <c r="F14911" s="5" cm="1">
        <f t="array" ref="F14911">INDEX(_xlfn._xlws.FILTER(A$9:A$16378,E14911=E$9:E$16378*ISNUMBER(A$9:A$16378)),1)</f>
        <v>44639</v>
      </c>
      <c r="G14911" s="5" cm="1">
        <f t="array" ref="G14911">INDEX(_xlfn._xlws.FILTER(A$9:A$16378,E14911=E$9:E$16378*ISNUMBER(A$9:A$16378)),COUNT(_xlfn._xlws.FILTER(A$9:A$16378,E14911=E$9:E$16378*ISNUMBER(A$9:A$16378))))</f>
        <v>44640</v>
      </c>
      <c r="H14911" t="str">
        <v/>
      </c>
      <c r="I14911" s="10" cm="1">
        <f t="array" ref="I14911">_xlfn.IFS(AND(OR(_xlfn._xlws.FILTER(D$9:D$16388,E$9:E$16388=E14911)),ROW()=_xlfn.MINIFS(_xlfn.ANCHORARRAY(H$9),E$9:E$16388,E14911)),A14911-C$4,ROW()=_xlfn.MINIFS(_xlfn.ANCHORARRAY(H$9),E$9:E$16388,E14911),IFERROR(A14911-INDEX(G$9:G$16388,MATCH(E14911-1,E$9:E$16388,0)),A14911-C$4),ISNUMBER(A14911),A14911-F14911,TRUE,"")</f>
        <v>1</v>
      </c>
      <c r="J14911" t="b">
        <f t="shared" si="694"/>
        <v>0</v>
      </c>
      <c r="L14911" s="5"/>
    </row>
    <row r="14912" spans="1:12">
      <c r="A14912" s="1" t="s">
        <v>14</v>
      </c>
      <c r="B14912" s="4" t="str">
        <f>"annual period "&amp;COUNTIF(D$9:D14912,TRUE)</f>
        <v>annual period 46</v>
      </c>
      <c r="D14912" t="b">
        <f t="shared" si="696"/>
        <v>0</v>
      </c>
      <c r="E14912">
        <f t="shared" si="695"/>
        <v>2348</v>
      </c>
      <c r="F14912" s="5" cm="1">
        <f t="array" ref="F14912">INDEX(_xlfn._xlws.FILTER(A$9:A$16378,E14912=E$9:E$16378*ISNUMBER(A$9:A$16378)),1)</f>
        <v>44642</v>
      </c>
      <c r="G14912" s="5" cm="1">
        <f t="array" ref="G14912">INDEX(_xlfn._xlws.FILTER(A$9:A$16378,E14912=E$9:E$16378*ISNUMBER(A$9:A$16378)),COUNT(_xlfn._xlws.FILTER(A$9:A$16378,E14912=E$9:E$16378*ISNUMBER(A$9:A$16378))))</f>
        <v>44644</v>
      </c>
      <c r="H14912" t="str">
        <v/>
      </c>
      <c r="I14912" s="10" t="str" cm="1">
        <f t="array" ref="I14912">_xlfn.IFS(AND(OR(_xlfn._xlws.FILTER(D$9:D$16388,E$9:E$16388=E14912)),ROW()=_xlfn.MINIFS(_xlfn.ANCHORARRAY(H$9),E$9:E$16388,E14912)),A14912-C$4,ROW()=_xlfn.MINIFS(_xlfn.ANCHORARRAY(H$9),E$9:E$16388,E14912),IFERROR(A14912-INDEX(G$9:G$16388,MATCH(E14912-1,E$9:E$16388,0)),A14912-C$4),ISNUMBER(A14912),A14912-F14912,TRUE,"")</f>
        <v/>
      </c>
      <c r="J14912" t="str">
        <f t="shared" si="694"/>
        <v/>
      </c>
      <c r="L14912" s="5"/>
    </row>
    <row r="14913" spans="1:12">
      <c r="A14913" s="2"/>
      <c r="B14913" s="4" t="str">
        <f>"annual period "&amp;COUNTIF(D$9:D14913,TRUE)</f>
        <v>annual period 46</v>
      </c>
      <c r="D14913" t="b">
        <f t="shared" si="696"/>
        <v>0</v>
      </c>
      <c r="E14913">
        <f t="shared" si="695"/>
        <v>2348</v>
      </c>
      <c r="F14913" s="5" cm="1">
        <f t="array" ref="F14913">INDEX(_xlfn._xlws.FILTER(A$9:A$16378,E14913=E$9:E$16378*ISNUMBER(A$9:A$16378)),1)</f>
        <v>44642</v>
      </c>
      <c r="G14913" s="5" cm="1">
        <f t="array" ref="G14913">INDEX(_xlfn._xlws.FILTER(A$9:A$16378,E14913=E$9:E$16378*ISNUMBER(A$9:A$16378)),COUNT(_xlfn._xlws.FILTER(A$9:A$16378,E14913=E$9:E$16378*ISNUMBER(A$9:A$16378))))</f>
        <v>44644</v>
      </c>
      <c r="H14913" t="str">
        <v/>
      </c>
      <c r="I14913" s="10" t="str" cm="1">
        <f t="array" ref="I14913">_xlfn.IFS(AND(OR(_xlfn._xlws.FILTER(D$9:D$16388,E$9:E$16388=E14913)),ROW()=_xlfn.MINIFS(_xlfn.ANCHORARRAY(H$9),E$9:E$16388,E14913)),A14913-C$4,ROW()=_xlfn.MINIFS(_xlfn.ANCHORARRAY(H$9),E$9:E$16388,E14913),IFERROR(A14913-INDEX(G$9:G$16388,MATCH(E14913-1,E$9:E$16388,0)),A14913-C$4),ISNUMBER(A14913),A14913-F14913,TRUE,"")</f>
        <v/>
      </c>
      <c r="J14913" t="str">
        <f t="shared" si="694"/>
        <v/>
      </c>
      <c r="L14913" s="5"/>
    </row>
    <row r="14914" spans="1:12">
      <c r="A14914" s="3">
        <v>44642</v>
      </c>
      <c r="B14914" s="4" t="str">
        <f>"annual period "&amp;COUNTIF(D$9:D14914,TRUE)</f>
        <v>annual period 46</v>
      </c>
      <c r="D14914" t="b">
        <f t="shared" si="696"/>
        <v>0</v>
      </c>
      <c r="E14914">
        <f t="shared" si="695"/>
        <v>2348</v>
      </c>
      <c r="F14914" s="5" cm="1">
        <f t="array" ref="F14914">INDEX(_xlfn._xlws.FILTER(A$9:A$16378,E14914=E$9:E$16378*ISNUMBER(A$9:A$16378)),1)</f>
        <v>44642</v>
      </c>
      <c r="G14914" s="5" cm="1">
        <f t="array" ref="G14914">INDEX(_xlfn._xlws.FILTER(A$9:A$16378,E14914=E$9:E$16378*ISNUMBER(A$9:A$16378)),COUNT(_xlfn._xlws.FILTER(A$9:A$16378,E14914=E$9:E$16378*ISNUMBER(A$9:A$16378))))</f>
        <v>44644</v>
      </c>
      <c r="H14914">
        <v>14914</v>
      </c>
      <c r="I14914" s="10" cm="1">
        <f t="array" ref="I14914">_xlfn.IFS(AND(OR(_xlfn._xlws.FILTER(D$9:D$16388,E$9:E$16388=E14914)),ROW()=_xlfn.MINIFS(_xlfn.ANCHORARRAY(H$9),E$9:E$16388,E14914)),A14914-C$4,ROW()=_xlfn.MINIFS(_xlfn.ANCHORARRAY(H$9),E$9:E$16388,E14914),IFERROR(A14914-INDEX(G$9:G$16388,MATCH(E14914-1,E$9:E$16388,0)),A14914-C$4),ISNUMBER(A14914),A14914-F14914,TRUE,"")</f>
        <v>2</v>
      </c>
      <c r="J14914" t="b">
        <f t="shared" si="694"/>
        <v>0</v>
      </c>
      <c r="L14914" s="5"/>
    </row>
    <row r="14915" spans="1:12">
      <c r="B14915" s="4" t="str">
        <f>"annual period "&amp;COUNTIF(D$9:D14915,TRUE)</f>
        <v>annual period 46</v>
      </c>
      <c r="D14915" t="b">
        <f t="shared" si="696"/>
        <v>0</v>
      </c>
      <c r="E14915">
        <f t="shared" si="695"/>
        <v>2348</v>
      </c>
      <c r="F14915" s="5" cm="1">
        <f t="array" ref="F14915">INDEX(_xlfn._xlws.FILTER(A$9:A$16378,E14915=E$9:E$16378*ISNUMBER(A$9:A$16378)),1)</f>
        <v>44642</v>
      </c>
      <c r="G14915" s="5" cm="1">
        <f t="array" ref="G14915">INDEX(_xlfn._xlws.FILTER(A$9:A$16378,E14915=E$9:E$16378*ISNUMBER(A$9:A$16378)),COUNT(_xlfn._xlws.FILTER(A$9:A$16378,E14915=E$9:E$16378*ISNUMBER(A$9:A$16378))))</f>
        <v>44644</v>
      </c>
      <c r="H14915" t="str">
        <v/>
      </c>
      <c r="I14915" s="10" t="str" cm="1">
        <f t="array" ref="I14915">_xlfn.IFS(AND(OR(_xlfn._xlws.FILTER(D$9:D$16388,E$9:E$16388=E14915)),ROW()=_xlfn.MINIFS(_xlfn.ANCHORARRAY(H$9),E$9:E$16388,E14915)),A14915-C$4,ROW()=_xlfn.MINIFS(_xlfn.ANCHORARRAY(H$9),E$9:E$16388,E14915),IFERROR(A14915-INDEX(G$9:G$16388,MATCH(E14915-1,E$9:E$16388,0)),A14915-C$4),ISNUMBER(A14915),A14915-F14915,TRUE,"")</f>
        <v/>
      </c>
      <c r="J14915" t="str">
        <f t="shared" si="694"/>
        <v/>
      </c>
      <c r="L14915" s="5"/>
    </row>
    <row r="14916" spans="1:12">
      <c r="A14916" s="3">
        <v>44644</v>
      </c>
      <c r="B14916" s="4" t="str">
        <f>"annual period "&amp;COUNTIF(D$9:D14916,TRUE)</f>
        <v>annual period 46</v>
      </c>
      <c r="D14916" t="b">
        <f t="shared" si="696"/>
        <v>0</v>
      </c>
      <c r="E14916">
        <f t="shared" si="695"/>
        <v>2348</v>
      </c>
      <c r="F14916" s="5" cm="1">
        <f t="array" ref="F14916">INDEX(_xlfn._xlws.FILTER(A$9:A$16378,E14916=E$9:E$16378*ISNUMBER(A$9:A$16378)),1)</f>
        <v>44642</v>
      </c>
      <c r="G14916" s="5" cm="1">
        <f t="array" ref="G14916">INDEX(_xlfn._xlws.FILTER(A$9:A$16378,E14916=E$9:E$16378*ISNUMBER(A$9:A$16378)),COUNT(_xlfn._xlws.FILTER(A$9:A$16378,E14916=E$9:E$16378*ISNUMBER(A$9:A$16378))))</f>
        <v>44644</v>
      </c>
      <c r="H14916" t="str">
        <v/>
      </c>
      <c r="I14916" s="10" cm="1">
        <f t="array" ref="I14916">_xlfn.IFS(AND(OR(_xlfn._xlws.FILTER(D$9:D$16388,E$9:E$16388=E14916)),ROW()=_xlfn.MINIFS(_xlfn.ANCHORARRAY(H$9),E$9:E$16388,E14916)),A14916-C$4,ROW()=_xlfn.MINIFS(_xlfn.ANCHORARRAY(H$9),E$9:E$16388,E14916),IFERROR(A14916-INDEX(G$9:G$16388,MATCH(E14916-1,E$9:E$16388,0)),A14916-C$4),ISNUMBER(A14916),A14916-F14916,TRUE,"")</f>
        <v>2</v>
      </c>
      <c r="J14916" t="b">
        <f t="shared" si="694"/>
        <v>0</v>
      </c>
      <c r="L14916" s="5"/>
    </row>
    <row r="14917" spans="1:12">
      <c r="A14917" s="1" t="s">
        <v>14</v>
      </c>
      <c r="B14917" s="4" t="str">
        <f>"annual period "&amp;COUNTIF(D$9:D14917,TRUE)</f>
        <v>annual period 46</v>
      </c>
      <c r="D14917" t="b">
        <f t="shared" si="696"/>
        <v>0</v>
      </c>
      <c r="E14917">
        <f t="shared" si="695"/>
        <v>2349</v>
      </c>
      <c r="F14917" s="5" cm="1">
        <f t="array" ref="F14917">INDEX(_xlfn._xlws.FILTER(A$9:A$16378,E14917=E$9:E$16378*ISNUMBER(A$9:A$16378)),1)</f>
        <v>44645</v>
      </c>
      <c r="G14917" s="5" cm="1">
        <f t="array" ref="G14917">INDEX(_xlfn._xlws.FILTER(A$9:A$16378,E14917=E$9:E$16378*ISNUMBER(A$9:A$16378)),COUNT(_xlfn._xlws.FILTER(A$9:A$16378,E14917=E$9:E$16378*ISNUMBER(A$9:A$16378))))</f>
        <v>44645</v>
      </c>
      <c r="H14917" t="str">
        <v/>
      </c>
      <c r="I14917" s="10" t="str" cm="1">
        <f t="array" ref="I14917">_xlfn.IFS(AND(OR(_xlfn._xlws.FILTER(D$9:D$16388,E$9:E$16388=E14917)),ROW()=_xlfn.MINIFS(_xlfn.ANCHORARRAY(H$9),E$9:E$16388,E14917)),A14917-C$4,ROW()=_xlfn.MINIFS(_xlfn.ANCHORARRAY(H$9),E$9:E$16388,E14917),IFERROR(A14917-INDEX(G$9:G$16388,MATCH(E14917-1,E$9:E$16388,0)),A14917-C$4),ISNUMBER(A14917),A14917-F14917,TRUE,"")</f>
        <v/>
      </c>
      <c r="J14917" t="str">
        <f t="shared" si="694"/>
        <v/>
      </c>
      <c r="L14917" s="5"/>
    </row>
    <row r="14918" spans="1:12">
      <c r="A14918" s="2"/>
      <c r="B14918" s="4" t="str">
        <f>"annual period "&amp;COUNTIF(D$9:D14918,TRUE)</f>
        <v>annual period 46</v>
      </c>
      <c r="D14918" t="b">
        <f t="shared" si="696"/>
        <v>0</v>
      </c>
      <c r="E14918">
        <f t="shared" si="695"/>
        <v>2349</v>
      </c>
      <c r="F14918" s="5" cm="1">
        <f t="array" ref="F14918">INDEX(_xlfn._xlws.FILTER(A$9:A$16378,E14918=E$9:E$16378*ISNUMBER(A$9:A$16378)),1)</f>
        <v>44645</v>
      </c>
      <c r="G14918" s="5" cm="1">
        <f t="array" ref="G14918">INDEX(_xlfn._xlws.FILTER(A$9:A$16378,E14918=E$9:E$16378*ISNUMBER(A$9:A$16378)),COUNT(_xlfn._xlws.FILTER(A$9:A$16378,E14918=E$9:E$16378*ISNUMBER(A$9:A$16378))))</f>
        <v>44645</v>
      </c>
      <c r="H14918" t="str">
        <v/>
      </c>
      <c r="I14918" s="10" t="str" cm="1">
        <f t="array" ref="I14918">_xlfn.IFS(AND(OR(_xlfn._xlws.FILTER(D$9:D$16388,E$9:E$16388=E14918)),ROW()=_xlfn.MINIFS(_xlfn.ANCHORARRAY(H$9),E$9:E$16388,E14918)),A14918-C$4,ROW()=_xlfn.MINIFS(_xlfn.ANCHORARRAY(H$9),E$9:E$16388,E14918),IFERROR(A14918-INDEX(G$9:G$16388,MATCH(E14918-1,E$9:E$16388,0)),A14918-C$4),ISNUMBER(A14918),A14918-F14918,TRUE,"")</f>
        <v/>
      </c>
      <c r="J14918" t="str">
        <f t="shared" ref="J14918:J14981" si="697">IF(I14918="","",I14918&gt;30)</f>
        <v/>
      </c>
      <c r="L14918" s="5"/>
    </row>
    <row r="14919" spans="1:12">
      <c r="A14919" s="3">
        <v>44645</v>
      </c>
      <c r="B14919" s="4" t="str">
        <f>"annual period "&amp;COUNTIF(D$9:D14919,TRUE)</f>
        <v>annual period 46</v>
      </c>
      <c r="D14919" t="b">
        <f t="shared" si="696"/>
        <v>0</v>
      </c>
      <c r="E14919">
        <f t="shared" si="695"/>
        <v>2349</v>
      </c>
      <c r="F14919" s="5" cm="1">
        <f t="array" ref="F14919">INDEX(_xlfn._xlws.FILTER(A$9:A$16378,E14919=E$9:E$16378*ISNUMBER(A$9:A$16378)),1)</f>
        <v>44645</v>
      </c>
      <c r="G14919" s="5" cm="1">
        <f t="array" ref="G14919">INDEX(_xlfn._xlws.FILTER(A$9:A$16378,E14919=E$9:E$16378*ISNUMBER(A$9:A$16378)),COUNT(_xlfn._xlws.FILTER(A$9:A$16378,E14919=E$9:E$16378*ISNUMBER(A$9:A$16378))))</f>
        <v>44645</v>
      </c>
      <c r="H14919">
        <v>14919</v>
      </c>
      <c r="I14919" s="10" cm="1">
        <f t="array" ref="I14919">_xlfn.IFS(AND(OR(_xlfn._xlws.FILTER(D$9:D$16388,E$9:E$16388=E14919)),ROW()=_xlfn.MINIFS(_xlfn.ANCHORARRAY(H$9),E$9:E$16388,E14919)),A14919-C$4,ROW()=_xlfn.MINIFS(_xlfn.ANCHORARRAY(H$9),E$9:E$16388,E14919),IFERROR(A14919-INDEX(G$9:G$16388,MATCH(E14919-1,E$9:E$16388,0)),A14919-C$4),ISNUMBER(A14919),A14919-F14919,TRUE,"")</f>
        <v>1</v>
      </c>
      <c r="J14919" t="b">
        <f t="shared" si="697"/>
        <v>0</v>
      </c>
      <c r="L14919" s="5"/>
    </row>
    <row r="14920" spans="1:12">
      <c r="B14920" s="4" t="str">
        <f>"annual period "&amp;COUNTIF(D$9:D14920,TRUE)</f>
        <v>annual period 46</v>
      </c>
      <c r="D14920" t="b">
        <f t="shared" si="696"/>
        <v>0</v>
      </c>
      <c r="E14920">
        <f t="shared" si="695"/>
        <v>2349</v>
      </c>
      <c r="F14920" s="5" cm="1">
        <f t="array" ref="F14920">INDEX(_xlfn._xlws.FILTER(A$9:A$16378,E14920=E$9:E$16378*ISNUMBER(A$9:A$16378)),1)</f>
        <v>44645</v>
      </c>
      <c r="G14920" s="5" cm="1">
        <f t="array" ref="G14920">INDEX(_xlfn._xlws.FILTER(A$9:A$16378,E14920=E$9:E$16378*ISNUMBER(A$9:A$16378)),COUNT(_xlfn._xlws.FILTER(A$9:A$16378,E14920=E$9:E$16378*ISNUMBER(A$9:A$16378))))</f>
        <v>44645</v>
      </c>
      <c r="H14920" t="str">
        <v/>
      </c>
      <c r="I14920" s="10" t="str" cm="1">
        <f t="array" ref="I14920">_xlfn.IFS(AND(OR(_xlfn._xlws.FILTER(D$9:D$16388,E$9:E$16388=E14920)),ROW()=_xlfn.MINIFS(_xlfn.ANCHORARRAY(H$9),E$9:E$16388,E14920)),A14920-C$4,ROW()=_xlfn.MINIFS(_xlfn.ANCHORARRAY(H$9),E$9:E$16388,E14920),IFERROR(A14920-INDEX(G$9:G$16388,MATCH(E14920-1,E$9:E$16388,0)),A14920-C$4),ISNUMBER(A14920),A14920-F14920,TRUE,"")</f>
        <v/>
      </c>
      <c r="J14920" t="str">
        <f t="shared" si="697"/>
        <v/>
      </c>
      <c r="L14920" s="5"/>
    </row>
    <row r="14921" spans="1:12">
      <c r="A14921" s="3">
        <v>44645</v>
      </c>
      <c r="B14921" s="4" t="str">
        <f>"annual period "&amp;COUNTIF(D$9:D14921,TRUE)</f>
        <v>annual period 46</v>
      </c>
      <c r="D14921" t="b">
        <f t="shared" si="696"/>
        <v>0</v>
      </c>
      <c r="E14921">
        <f t="shared" si="695"/>
        <v>2349</v>
      </c>
      <c r="F14921" s="5" cm="1">
        <f t="array" ref="F14921">INDEX(_xlfn._xlws.FILTER(A$9:A$16378,E14921=E$9:E$16378*ISNUMBER(A$9:A$16378)),1)</f>
        <v>44645</v>
      </c>
      <c r="G14921" s="5" cm="1">
        <f t="array" ref="G14921">INDEX(_xlfn._xlws.FILTER(A$9:A$16378,E14921=E$9:E$16378*ISNUMBER(A$9:A$16378)),COUNT(_xlfn._xlws.FILTER(A$9:A$16378,E14921=E$9:E$16378*ISNUMBER(A$9:A$16378))))</f>
        <v>44645</v>
      </c>
      <c r="H14921">
        <v>14921</v>
      </c>
      <c r="I14921" s="10" cm="1">
        <f t="array" ref="I14921">_xlfn.IFS(AND(OR(_xlfn._xlws.FILTER(D$9:D$16388,E$9:E$16388=E14921)),ROW()=_xlfn.MINIFS(_xlfn.ANCHORARRAY(H$9),E$9:E$16388,E14921)),A14921-C$4,ROW()=_xlfn.MINIFS(_xlfn.ANCHORARRAY(H$9),E$9:E$16388,E14921),IFERROR(A14921-INDEX(G$9:G$16388,MATCH(E14921-1,E$9:E$16388,0)),A14921-C$4),ISNUMBER(A14921),A14921-F14921,TRUE,"")</f>
        <v>0</v>
      </c>
      <c r="J14921" t="b">
        <f t="shared" si="697"/>
        <v>0</v>
      </c>
      <c r="L14921" s="5"/>
    </row>
    <row r="14922" spans="1:12">
      <c r="A14922" s="1" t="s">
        <v>14</v>
      </c>
      <c r="B14922" s="4" t="str">
        <f>"annual period "&amp;COUNTIF(D$9:D14922,TRUE)</f>
        <v>annual period 46</v>
      </c>
      <c r="D14922" t="b">
        <f t="shared" si="696"/>
        <v>0</v>
      </c>
      <c r="E14922">
        <f t="shared" si="695"/>
        <v>2350</v>
      </c>
      <c r="F14922" s="5" cm="1">
        <f t="array" ref="F14922">INDEX(_xlfn._xlws.FILTER(A$9:A$16378,E14922=E$9:E$16378*ISNUMBER(A$9:A$16378)),1)</f>
        <v>44645</v>
      </c>
      <c r="G14922" s="5" cm="1">
        <f t="array" ref="G14922">INDEX(_xlfn._xlws.FILTER(A$9:A$16378,E14922=E$9:E$16378*ISNUMBER(A$9:A$16378)),COUNT(_xlfn._xlws.FILTER(A$9:A$16378,E14922=E$9:E$16378*ISNUMBER(A$9:A$16378))))</f>
        <v>44645</v>
      </c>
      <c r="H14922" t="str">
        <v/>
      </c>
      <c r="I14922" s="10" t="str" cm="1">
        <f t="array" ref="I14922">_xlfn.IFS(AND(OR(_xlfn._xlws.FILTER(D$9:D$16388,E$9:E$16388=E14922)),ROW()=_xlfn.MINIFS(_xlfn.ANCHORARRAY(H$9),E$9:E$16388,E14922)),A14922-C$4,ROW()=_xlfn.MINIFS(_xlfn.ANCHORARRAY(H$9),E$9:E$16388,E14922),IFERROR(A14922-INDEX(G$9:G$16388,MATCH(E14922-1,E$9:E$16388,0)),A14922-C$4),ISNUMBER(A14922),A14922-F14922,TRUE,"")</f>
        <v/>
      </c>
      <c r="J14922" t="str">
        <f t="shared" si="697"/>
        <v/>
      </c>
      <c r="L14922" s="5"/>
    </row>
    <row r="14923" spans="1:12">
      <c r="A14923" s="2"/>
      <c r="B14923" s="4" t="str">
        <f>"annual period "&amp;COUNTIF(D$9:D14923,TRUE)</f>
        <v>annual period 46</v>
      </c>
      <c r="D14923" t="b">
        <f t="shared" si="696"/>
        <v>0</v>
      </c>
      <c r="E14923">
        <f t="shared" ref="E14923:E14986" si="698">IF(A14923="Trip #",E14922+1,E14922)</f>
        <v>2350</v>
      </c>
      <c r="F14923" s="5" cm="1">
        <f t="array" ref="F14923">INDEX(_xlfn._xlws.FILTER(A$9:A$16378,E14923=E$9:E$16378*ISNUMBER(A$9:A$16378)),1)</f>
        <v>44645</v>
      </c>
      <c r="G14923" s="5" cm="1">
        <f t="array" ref="G14923">INDEX(_xlfn._xlws.FILTER(A$9:A$16378,E14923=E$9:E$16378*ISNUMBER(A$9:A$16378)),COUNT(_xlfn._xlws.FILTER(A$9:A$16378,E14923=E$9:E$16378*ISNUMBER(A$9:A$16378))))</f>
        <v>44645</v>
      </c>
      <c r="H14923" t="str">
        <v/>
      </c>
      <c r="I14923" s="10" t="str" cm="1">
        <f t="array" ref="I14923">_xlfn.IFS(AND(OR(_xlfn._xlws.FILTER(D$9:D$16388,E$9:E$16388=E14923)),ROW()=_xlfn.MINIFS(_xlfn.ANCHORARRAY(H$9),E$9:E$16388,E14923)),A14923-C$4,ROW()=_xlfn.MINIFS(_xlfn.ANCHORARRAY(H$9),E$9:E$16388,E14923),IFERROR(A14923-INDEX(G$9:G$16388,MATCH(E14923-1,E$9:E$16388,0)),A14923-C$4),ISNUMBER(A14923),A14923-F14923,TRUE,"")</f>
        <v/>
      </c>
      <c r="J14923" t="str">
        <f t="shared" si="697"/>
        <v/>
      </c>
      <c r="L14923" s="5"/>
    </row>
    <row r="14924" spans="1:12">
      <c r="A14924" s="3">
        <v>44645</v>
      </c>
      <c r="B14924" s="4" t="str">
        <f>"annual period "&amp;COUNTIF(D$9:D14924,TRUE)</f>
        <v>annual period 46</v>
      </c>
      <c r="D14924" t="b">
        <f t="shared" si="696"/>
        <v>0</v>
      </c>
      <c r="E14924">
        <f t="shared" si="698"/>
        <v>2350</v>
      </c>
      <c r="F14924" s="5" cm="1">
        <f t="array" ref="F14924">INDEX(_xlfn._xlws.FILTER(A$9:A$16378,E14924=E$9:E$16378*ISNUMBER(A$9:A$16378)),1)</f>
        <v>44645</v>
      </c>
      <c r="G14924" s="5" cm="1">
        <f t="array" ref="G14924">INDEX(_xlfn._xlws.FILTER(A$9:A$16378,E14924=E$9:E$16378*ISNUMBER(A$9:A$16378)),COUNT(_xlfn._xlws.FILTER(A$9:A$16378,E14924=E$9:E$16378*ISNUMBER(A$9:A$16378))))</f>
        <v>44645</v>
      </c>
      <c r="H14924">
        <v>14924</v>
      </c>
      <c r="I14924" s="10" cm="1">
        <f t="array" ref="I14924">_xlfn.IFS(AND(OR(_xlfn._xlws.FILTER(D$9:D$16388,E$9:E$16388=E14924)),ROW()=_xlfn.MINIFS(_xlfn.ANCHORARRAY(H$9),E$9:E$16388,E14924)),A14924-C$4,ROW()=_xlfn.MINIFS(_xlfn.ANCHORARRAY(H$9),E$9:E$16388,E14924),IFERROR(A14924-INDEX(G$9:G$16388,MATCH(E14924-1,E$9:E$16388,0)),A14924-C$4),ISNUMBER(A14924),A14924-F14924,TRUE,"")</f>
        <v>0</v>
      </c>
      <c r="J14924" t="b">
        <f t="shared" si="697"/>
        <v>0</v>
      </c>
      <c r="L14924" s="5"/>
    </row>
    <row r="14925" spans="1:12">
      <c r="B14925" s="4" t="str">
        <f>"annual period "&amp;COUNTIF(D$9:D14925,TRUE)</f>
        <v>annual period 46</v>
      </c>
      <c r="D14925" t="b">
        <f t="shared" si="696"/>
        <v>0</v>
      </c>
      <c r="E14925">
        <f t="shared" si="698"/>
        <v>2350</v>
      </c>
      <c r="F14925" s="5" cm="1">
        <f t="array" ref="F14925">INDEX(_xlfn._xlws.FILTER(A$9:A$16378,E14925=E$9:E$16378*ISNUMBER(A$9:A$16378)),1)</f>
        <v>44645</v>
      </c>
      <c r="G14925" s="5" cm="1">
        <f t="array" ref="G14925">INDEX(_xlfn._xlws.FILTER(A$9:A$16378,E14925=E$9:E$16378*ISNUMBER(A$9:A$16378)),COUNT(_xlfn._xlws.FILTER(A$9:A$16378,E14925=E$9:E$16378*ISNUMBER(A$9:A$16378))))</f>
        <v>44645</v>
      </c>
      <c r="H14925" t="str">
        <v/>
      </c>
      <c r="I14925" s="10" t="str" cm="1">
        <f t="array" ref="I14925">_xlfn.IFS(AND(OR(_xlfn._xlws.FILTER(D$9:D$16388,E$9:E$16388=E14925)),ROW()=_xlfn.MINIFS(_xlfn.ANCHORARRAY(H$9),E$9:E$16388,E14925)),A14925-C$4,ROW()=_xlfn.MINIFS(_xlfn.ANCHORARRAY(H$9),E$9:E$16388,E14925),IFERROR(A14925-INDEX(G$9:G$16388,MATCH(E14925-1,E$9:E$16388,0)),A14925-C$4),ISNUMBER(A14925),A14925-F14925,TRUE,"")</f>
        <v/>
      </c>
      <c r="J14925" t="str">
        <f t="shared" si="697"/>
        <v/>
      </c>
      <c r="L14925" s="5"/>
    </row>
    <row r="14926" spans="1:12">
      <c r="A14926" s="3">
        <v>44645</v>
      </c>
      <c r="B14926" s="4" t="str">
        <f>"annual period "&amp;COUNTIF(D$9:D14926,TRUE)</f>
        <v>annual period 46</v>
      </c>
      <c r="D14926" t="b">
        <f t="shared" si="696"/>
        <v>0</v>
      </c>
      <c r="E14926">
        <f t="shared" si="698"/>
        <v>2350</v>
      </c>
      <c r="F14926" s="5" cm="1">
        <f t="array" ref="F14926">INDEX(_xlfn._xlws.FILTER(A$9:A$16378,E14926=E$9:E$16378*ISNUMBER(A$9:A$16378)),1)</f>
        <v>44645</v>
      </c>
      <c r="G14926" s="5" cm="1">
        <f t="array" ref="G14926">INDEX(_xlfn._xlws.FILTER(A$9:A$16378,E14926=E$9:E$16378*ISNUMBER(A$9:A$16378)),COUNT(_xlfn._xlws.FILTER(A$9:A$16378,E14926=E$9:E$16378*ISNUMBER(A$9:A$16378))))</f>
        <v>44645</v>
      </c>
      <c r="H14926">
        <v>14926</v>
      </c>
      <c r="I14926" s="10" cm="1">
        <f t="array" ref="I14926">_xlfn.IFS(AND(OR(_xlfn._xlws.FILTER(D$9:D$16388,E$9:E$16388=E14926)),ROW()=_xlfn.MINIFS(_xlfn.ANCHORARRAY(H$9),E$9:E$16388,E14926)),A14926-C$4,ROW()=_xlfn.MINIFS(_xlfn.ANCHORARRAY(H$9),E$9:E$16388,E14926),IFERROR(A14926-INDEX(G$9:G$16388,MATCH(E14926-1,E$9:E$16388,0)),A14926-C$4),ISNUMBER(A14926),A14926-F14926,TRUE,"")</f>
        <v>0</v>
      </c>
      <c r="J14926" t="b">
        <f t="shared" si="697"/>
        <v>0</v>
      </c>
      <c r="L14926" s="5"/>
    </row>
    <row r="14927" spans="1:12">
      <c r="A14927" s="1" t="s">
        <v>14</v>
      </c>
      <c r="B14927" s="4" t="str">
        <f>"annual period "&amp;COUNTIF(D$9:D14927,TRUE)</f>
        <v>annual period 46</v>
      </c>
      <c r="D14927" t="b">
        <f t="shared" si="696"/>
        <v>0</v>
      </c>
      <c r="E14927">
        <f t="shared" si="698"/>
        <v>2351</v>
      </c>
      <c r="F14927" s="5" cm="1">
        <f t="array" ref="F14927">INDEX(_xlfn._xlws.FILTER(A$9:A$16378,E14927=E$9:E$16378*ISNUMBER(A$9:A$16378)),1)</f>
        <v>44649</v>
      </c>
      <c r="G14927" s="5" cm="1">
        <f t="array" ref="G14927">INDEX(_xlfn._xlws.FILTER(A$9:A$16378,E14927=E$9:E$16378*ISNUMBER(A$9:A$16378)),COUNT(_xlfn._xlws.FILTER(A$9:A$16378,E14927=E$9:E$16378*ISNUMBER(A$9:A$16378))))</f>
        <v>44656</v>
      </c>
      <c r="H14927" t="str">
        <v/>
      </c>
      <c r="I14927" s="10" t="str" cm="1">
        <f t="array" ref="I14927">_xlfn.IFS(AND(OR(_xlfn._xlws.FILTER(D$9:D$16388,E$9:E$16388=E14927)),ROW()=_xlfn.MINIFS(_xlfn.ANCHORARRAY(H$9),E$9:E$16388,E14927)),A14927-C$4,ROW()=_xlfn.MINIFS(_xlfn.ANCHORARRAY(H$9),E$9:E$16388,E14927),IFERROR(A14927-INDEX(G$9:G$16388,MATCH(E14927-1,E$9:E$16388,0)),A14927-C$4),ISNUMBER(A14927),A14927-F14927,TRUE,"")</f>
        <v/>
      </c>
      <c r="J14927" t="str">
        <f t="shared" si="697"/>
        <v/>
      </c>
      <c r="L14927" s="5"/>
    </row>
    <row r="14928" spans="1:12">
      <c r="A14928" s="2"/>
      <c r="B14928" s="4" t="str">
        <f>"annual period "&amp;COUNTIF(D$9:D14928,TRUE)</f>
        <v>annual period 46</v>
      </c>
      <c r="D14928" t="b">
        <f t="shared" si="696"/>
        <v>0</v>
      </c>
      <c r="E14928">
        <f t="shared" si="698"/>
        <v>2351</v>
      </c>
      <c r="F14928" s="5" cm="1">
        <f t="array" ref="F14928">INDEX(_xlfn._xlws.FILTER(A$9:A$16378,E14928=E$9:E$16378*ISNUMBER(A$9:A$16378)),1)</f>
        <v>44649</v>
      </c>
      <c r="G14928" s="5" cm="1">
        <f t="array" ref="G14928">INDEX(_xlfn._xlws.FILTER(A$9:A$16378,E14928=E$9:E$16378*ISNUMBER(A$9:A$16378)),COUNT(_xlfn._xlws.FILTER(A$9:A$16378,E14928=E$9:E$16378*ISNUMBER(A$9:A$16378))))</f>
        <v>44656</v>
      </c>
      <c r="H14928" t="str">
        <v/>
      </c>
      <c r="I14928" s="10" t="str" cm="1">
        <f t="array" ref="I14928">_xlfn.IFS(AND(OR(_xlfn._xlws.FILTER(D$9:D$16388,E$9:E$16388=E14928)),ROW()=_xlfn.MINIFS(_xlfn.ANCHORARRAY(H$9),E$9:E$16388,E14928)),A14928-C$4,ROW()=_xlfn.MINIFS(_xlfn.ANCHORARRAY(H$9),E$9:E$16388,E14928),IFERROR(A14928-INDEX(G$9:G$16388,MATCH(E14928-1,E$9:E$16388,0)),A14928-C$4),ISNUMBER(A14928),A14928-F14928,TRUE,"")</f>
        <v/>
      </c>
      <c r="J14928" t="str">
        <f t="shared" si="697"/>
        <v/>
      </c>
      <c r="L14928" s="5"/>
    </row>
    <row r="14929" spans="1:12">
      <c r="A14929" s="3">
        <v>44649</v>
      </c>
      <c r="B14929" s="4" t="str">
        <f>"annual period "&amp;COUNTIF(D$9:D14929,TRUE)</f>
        <v>annual period 46</v>
      </c>
      <c r="D14929" t="b">
        <f t="shared" si="696"/>
        <v>0</v>
      </c>
      <c r="E14929">
        <f t="shared" si="698"/>
        <v>2351</v>
      </c>
      <c r="F14929" s="5" cm="1">
        <f t="array" ref="F14929">INDEX(_xlfn._xlws.FILTER(A$9:A$16378,E14929=E$9:E$16378*ISNUMBER(A$9:A$16378)),1)</f>
        <v>44649</v>
      </c>
      <c r="G14929" s="5" cm="1">
        <f t="array" ref="G14929">INDEX(_xlfn._xlws.FILTER(A$9:A$16378,E14929=E$9:E$16378*ISNUMBER(A$9:A$16378)),COUNT(_xlfn._xlws.FILTER(A$9:A$16378,E14929=E$9:E$16378*ISNUMBER(A$9:A$16378))))</f>
        <v>44656</v>
      </c>
      <c r="H14929">
        <v>14929</v>
      </c>
      <c r="I14929" s="10" cm="1">
        <f t="array" ref="I14929">_xlfn.IFS(AND(OR(_xlfn._xlws.FILTER(D$9:D$16388,E$9:E$16388=E14929)),ROW()=_xlfn.MINIFS(_xlfn.ANCHORARRAY(H$9),E$9:E$16388,E14929)),A14929-C$4,ROW()=_xlfn.MINIFS(_xlfn.ANCHORARRAY(H$9),E$9:E$16388,E14929),IFERROR(A14929-INDEX(G$9:G$16388,MATCH(E14929-1,E$9:E$16388,0)),A14929-C$4),ISNUMBER(A14929),A14929-F14929,TRUE,"")</f>
        <v>4</v>
      </c>
      <c r="J14929" t="b">
        <f t="shared" si="697"/>
        <v>0</v>
      </c>
      <c r="L14929" s="5"/>
    </row>
    <row r="14930" spans="1:12">
      <c r="B14930" s="4" t="str">
        <f>"annual period "&amp;COUNTIF(D$9:D14930,TRUE)</f>
        <v>annual period 46</v>
      </c>
      <c r="D14930" t="b">
        <f t="shared" si="696"/>
        <v>0</v>
      </c>
      <c r="E14930">
        <f t="shared" si="698"/>
        <v>2351</v>
      </c>
      <c r="F14930" s="5" cm="1">
        <f t="array" ref="F14930">INDEX(_xlfn._xlws.FILTER(A$9:A$16378,E14930=E$9:E$16378*ISNUMBER(A$9:A$16378)),1)</f>
        <v>44649</v>
      </c>
      <c r="G14930" s="5" cm="1">
        <f t="array" ref="G14930">INDEX(_xlfn._xlws.FILTER(A$9:A$16378,E14930=E$9:E$16378*ISNUMBER(A$9:A$16378)),COUNT(_xlfn._xlws.FILTER(A$9:A$16378,E14930=E$9:E$16378*ISNUMBER(A$9:A$16378))))</f>
        <v>44656</v>
      </c>
      <c r="H14930" t="str">
        <v/>
      </c>
      <c r="I14930" s="10" t="str" cm="1">
        <f t="array" ref="I14930">_xlfn.IFS(AND(OR(_xlfn._xlws.FILTER(D$9:D$16388,E$9:E$16388=E14930)),ROW()=_xlfn.MINIFS(_xlfn.ANCHORARRAY(H$9),E$9:E$16388,E14930)),A14930-C$4,ROW()=_xlfn.MINIFS(_xlfn.ANCHORARRAY(H$9),E$9:E$16388,E14930),IFERROR(A14930-INDEX(G$9:G$16388,MATCH(E14930-1,E$9:E$16388,0)),A14930-C$4),ISNUMBER(A14930),A14930-F14930,TRUE,"")</f>
        <v/>
      </c>
      <c r="J14930" t="str">
        <f t="shared" si="697"/>
        <v/>
      </c>
      <c r="L14930" s="5"/>
    </row>
    <row r="14931" spans="1:12">
      <c r="A14931" s="3">
        <v>44652</v>
      </c>
      <c r="B14931" s="4" t="str">
        <f>"annual period "&amp;COUNTIF(D$9:D14931,TRUE)</f>
        <v>annual period 46</v>
      </c>
      <c r="D14931" t="b">
        <f t="shared" si="696"/>
        <v>0</v>
      </c>
      <c r="E14931">
        <f t="shared" si="698"/>
        <v>2351</v>
      </c>
      <c r="F14931" s="5" cm="1">
        <f t="array" ref="F14931">INDEX(_xlfn._xlws.FILTER(A$9:A$16378,E14931=E$9:E$16378*ISNUMBER(A$9:A$16378)),1)</f>
        <v>44649</v>
      </c>
      <c r="G14931" s="5" cm="1">
        <f t="array" ref="G14931">INDEX(_xlfn._xlws.FILTER(A$9:A$16378,E14931=E$9:E$16378*ISNUMBER(A$9:A$16378)),COUNT(_xlfn._xlws.FILTER(A$9:A$16378,E14931=E$9:E$16378*ISNUMBER(A$9:A$16378))))</f>
        <v>44656</v>
      </c>
      <c r="H14931" t="str">
        <v/>
      </c>
      <c r="I14931" s="10" cm="1">
        <f t="array" ref="I14931">_xlfn.IFS(AND(OR(_xlfn._xlws.FILTER(D$9:D$16388,E$9:E$16388=E14931)),ROW()=_xlfn.MINIFS(_xlfn.ANCHORARRAY(H$9),E$9:E$16388,E14931)),A14931-C$4,ROW()=_xlfn.MINIFS(_xlfn.ANCHORARRAY(H$9),E$9:E$16388,E14931),IFERROR(A14931-INDEX(G$9:G$16388,MATCH(E14931-1,E$9:E$16388,0)),A14931-C$4),ISNUMBER(A14931),A14931-F14931,TRUE,"")</f>
        <v>3</v>
      </c>
      <c r="J14931" t="b">
        <f t="shared" si="697"/>
        <v>0</v>
      </c>
      <c r="L14931" s="5"/>
    </row>
    <row r="14932" spans="1:12">
      <c r="B14932" s="4" t="str">
        <f>"annual period "&amp;COUNTIF(D$9:D14932,TRUE)</f>
        <v>annual period 46</v>
      </c>
      <c r="D14932" t="b">
        <f t="shared" si="696"/>
        <v>0</v>
      </c>
      <c r="E14932">
        <f t="shared" si="698"/>
        <v>2351</v>
      </c>
      <c r="F14932" s="5" cm="1">
        <f t="array" ref="F14932">INDEX(_xlfn._xlws.FILTER(A$9:A$16378,E14932=E$9:E$16378*ISNUMBER(A$9:A$16378)),1)</f>
        <v>44649</v>
      </c>
      <c r="G14932" s="5" cm="1">
        <f t="array" ref="G14932">INDEX(_xlfn._xlws.FILTER(A$9:A$16378,E14932=E$9:E$16378*ISNUMBER(A$9:A$16378)),COUNT(_xlfn._xlws.FILTER(A$9:A$16378,E14932=E$9:E$16378*ISNUMBER(A$9:A$16378))))</f>
        <v>44656</v>
      </c>
      <c r="H14932" t="str">
        <v/>
      </c>
      <c r="I14932" s="10" t="str" cm="1">
        <f t="array" ref="I14932">_xlfn.IFS(AND(OR(_xlfn._xlws.FILTER(D$9:D$16388,E$9:E$16388=E14932)),ROW()=_xlfn.MINIFS(_xlfn.ANCHORARRAY(H$9),E$9:E$16388,E14932)),A14932-C$4,ROW()=_xlfn.MINIFS(_xlfn.ANCHORARRAY(H$9),E$9:E$16388,E14932),IFERROR(A14932-INDEX(G$9:G$16388,MATCH(E14932-1,E$9:E$16388,0)),A14932-C$4),ISNUMBER(A14932),A14932-F14932,TRUE,"")</f>
        <v/>
      </c>
      <c r="J14932" t="str">
        <f t="shared" si="697"/>
        <v/>
      </c>
      <c r="L14932" s="5"/>
    </row>
    <row r="14933" spans="1:12">
      <c r="A14933" s="3">
        <v>44656</v>
      </c>
      <c r="B14933" s="4" t="str">
        <f>"annual period "&amp;COUNTIF(D$9:D14933,TRUE)</f>
        <v>annual period 46</v>
      </c>
      <c r="D14933" t="b">
        <f t="shared" si="696"/>
        <v>0</v>
      </c>
      <c r="E14933">
        <f t="shared" si="698"/>
        <v>2351</v>
      </c>
      <c r="F14933" s="5" cm="1">
        <f t="array" ref="F14933">INDEX(_xlfn._xlws.FILTER(A$9:A$16378,E14933=E$9:E$16378*ISNUMBER(A$9:A$16378)),1)</f>
        <v>44649</v>
      </c>
      <c r="G14933" s="5" cm="1">
        <f t="array" ref="G14933">INDEX(_xlfn._xlws.FILTER(A$9:A$16378,E14933=E$9:E$16378*ISNUMBER(A$9:A$16378)),COUNT(_xlfn._xlws.FILTER(A$9:A$16378,E14933=E$9:E$16378*ISNUMBER(A$9:A$16378))))</f>
        <v>44656</v>
      </c>
      <c r="H14933" t="str">
        <v/>
      </c>
      <c r="I14933" s="10" cm="1">
        <f t="array" ref="I14933">_xlfn.IFS(AND(OR(_xlfn._xlws.FILTER(D$9:D$16388,E$9:E$16388=E14933)),ROW()=_xlfn.MINIFS(_xlfn.ANCHORARRAY(H$9),E$9:E$16388,E14933)),A14933-C$4,ROW()=_xlfn.MINIFS(_xlfn.ANCHORARRAY(H$9),E$9:E$16388,E14933),IFERROR(A14933-INDEX(G$9:G$16388,MATCH(E14933-1,E$9:E$16388,0)),A14933-C$4),ISNUMBER(A14933),A14933-F14933,TRUE,"")</f>
        <v>7</v>
      </c>
      <c r="J14933" t="b">
        <f t="shared" si="697"/>
        <v>0</v>
      </c>
      <c r="L14933" s="5"/>
    </row>
    <row r="14934" spans="1:12">
      <c r="B14934" s="4" t="str">
        <f>"annual period "&amp;COUNTIF(D$9:D14934,TRUE)</f>
        <v>annual period 46</v>
      </c>
      <c r="D14934" t="b">
        <f t="shared" si="696"/>
        <v>0</v>
      </c>
      <c r="E14934">
        <f t="shared" si="698"/>
        <v>2351</v>
      </c>
      <c r="F14934" s="5" cm="1">
        <f t="array" ref="F14934">INDEX(_xlfn._xlws.FILTER(A$9:A$16378,E14934=E$9:E$16378*ISNUMBER(A$9:A$16378)),1)</f>
        <v>44649</v>
      </c>
      <c r="G14934" s="5" cm="1">
        <f t="array" ref="G14934">INDEX(_xlfn._xlws.FILTER(A$9:A$16378,E14934=E$9:E$16378*ISNUMBER(A$9:A$16378)),COUNT(_xlfn._xlws.FILTER(A$9:A$16378,E14934=E$9:E$16378*ISNUMBER(A$9:A$16378))))</f>
        <v>44656</v>
      </c>
      <c r="H14934" t="str">
        <v/>
      </c>
      <c r="I14934" s="10" t="str" cm="1">
        <f t="array" ref="I14934">_xlfn.IFS(AND(OR(_xlfn._xlws.FILTER(D$9:D$16388,E$9:E$16388=E14934)),ROW()=_xlfn.MINIFS(_xlfn.ANCHORARRAY(H$9),E$9:E$16388,E14934)),A14934-C$4,ROW()=_xlfn.MINIFS(_xlfn.ANCHORARRAY(H$9),E$9:E$16388,E14934),IFERROR(A14934-INDEX(G$9:G$16388,MATCH(E14934-1,E$9:E$16388,0)),A14934-C$4),ISNUMBER(A14934),A14934-F14934,TRUE,"")</f>
        <v/>
      </c>
      <c r="J14934" t="str">
        <f t="shared" si="697"/>
        <v/>
      </c>
      <c r="L14934" s="5"/>
    </row>
    <row r="14935" spans="1:12">
      <c r="A14935" s="3">
        <v>44656</v>
      </c>
      <c r="B14935" s="4" t="str">
        <f>"annual period "&amp;COUNTIF(D$9:D14935,TRUE)</f>
        <v>annual period 46</v>
      </c>
      <c r="D14935" t="b">
        <f t="shared" si="696"/>
        <v>0</v>
      </c>
      <c r="E14935">
        <f t="shared" si="698"/>
        <v>2351</v>
      </c>
      <c r="F14935" s="5" cm="1">
        <f t="array" ref="F14935">INDEX(_xlfn._xlws.FILTER(A$9:A$16378,E14935=E$9:E$16378*ISNUMBER(A$9:A$16378)),1)</f>
        <v>44649</v>
      </c>
      <c r="G14935" s="5" cm="1">
        <f t="array" ref="G14935">INDEX(_xlfn._xlws.FILTER(A$9:A$16378,E14935=E$9:E$16378*ISNUMBER(A$9:A$16378)),COUNT(_xlfn._xlws.FILTER(A$9:A$16378,E14935=E$9:E$16378*ISNUMBER(A$9:A$16378))))</f>
        <v>44656</v>
      </c>
      <c r="H14935" t="str">
        <v/>
      </c>
      <c r="I14935" s="10" cm="1">
        <f t="array" ref="I14935">_xlfn.IFS(AND(OR(_xlfn._xlws.FILTER(D$9:D$16388,E$9:E$16388=E14935)),ROW()=_xlfn.MINIFS(_xlfn.ANCHORARRAY(H$9),E$9:E$16388,E14935)),A14935-C$4,ROW()=_xlfn.MINIFS(_xlfn.ANCHORARRAY(H$9),E$9:E$16388,E14935),IFERROR(A14935-INDEX(G$9:G$16388,MATCH(E14935-1,E$9:E$16388,0)),A14935-C$4),ISNUMBER(A14935),A14935-F14935,TRUE,"")</f>
        <v>7</v>
      </c>
      <c r="J14935" t="b">
        <f t="shared" si="697"/>
        <v>0</v>
      </c>
      <c r="L14935" s="5"/>
    </row>
    <row r="14936" spans="1:12">
      <c r="A14936" s="1" t="s">
        <v>14</v>
      </c>
      <c r="B14936" s="4" t="str">
        <f>"annual period "&amp;COUNTIF(D$9:D14936,TRUE)</f>
        <v>annual period 46</v>
      </c>
      <c r="D14936" t="b">
        <f t="shared" si="696"/>
        <v>0</v>
      </c>
      <c r="E14936">
        <f t="shared" si="698"/>
        <v>2352</v>
      </c>
      <c r="F14936" s="5" cm="1">
        <f t="array" ref="F14936">INDEX(_xlfn._xlws.FILTER(A$9:A$16378,E14936=E$9:E$16378*ISNUMBER(A$9:A$16378)),1)</f>
        <v>44658</v>
      </c>
      <c r="G14936" s="5" cm="1">
        <f t="array" ref="G14936">INDEX(_xlfn._xlws.FILTER(A$9:A$16378,E14936=E$9:E$16378*ISNUMBER(A$9:A$16378)),COUNT(_xlfn._xlws.FILTER(A$9:A$16378,E14936=E$9:E$16378*ISNUMBER(A$9:A$16378))))</f>
        <v>44658</v>
      </c>
      <c r="H14936" t="str">
        <v/>
      </c>
      <c r="I14936" s="10" t="str" cm="1">
        <f t="array" ref="I14936">_xlfn.IFS(AND(OR(_xlfn._xlws.FILTER(D$9:D$16388,E$9:E$16388=E14936)),ROW()=_xlfn.MINIFS(_xlfn.ANCHORARRAY(H$9),E$9:E$16388,E14936)),A14936-C$4,ROW()=_xlfn.MINIFS(_xlfn.ANCHORARRAY(H$9),E$9:E$16388,E14936),IFERROR(A14936-INDEX(G$9:G$16388,MATCH(E14936-1,E$9:E$16388,0)),A14936-C$4),ISNUMBER(A14936),A14936-F14936,TRUE,"")</f>
        <v/>
      </c>
      <c r="J14936" t="str">
        <f t="shared" si="697"/>
        <v/>
      </c>
      <c r="L14936" s="5"/>
    </row>
    <row r="14937" spans="1:12">
      <c r="A14937" s="2"/>
      <c r="B14937" s="4" t="str">
        <f>"annual period "&amp;COUNTIF(D$9:D14937,TRUE)</f>
        <v>annual period 46</v>
      </c>
      <c r="D14937" t="b">
        <f t="shared" si="696"/>
        <v>0</v>
      </c>
      <c r="E14937">
        <f t="shared" si="698"/>
        <v>2352</v>
      </c>
      <c r="F14937" s="5" cm="1">
        <f t="array" ref="F14937">INDEX(_xlfn._xlws.FILTER(A$9:A$16378,E14937=E$9:E$16378*ISNUMBER(A$9:A$16378)),1)</f>
        <v>44658</v>
      </c>
      <c r="G14937" s="5" cm="1">
        <f t="array" ref="G14937">INDEX(_xlfn._xlws.FILTER(A$9:A$16378,E14937=E$9:E$16378*ISNUMBER(A$9:A$16378)),COUNT(_xlfn._xlws.FILTER(A$9:A$16378,E14937=E$9:E$16378*ISNUMBER(A$9:A$16378))))</f>
        <v>44658</v>
      </c>
      <c r="H14937" t="str">
        <v/>
      </c>
      <c r="I14937" s="10" t="str" cm="1">
        <f t="array" ref="I14937">_xlfn.IFS(AND(OR(_xlfn._xlws.FILTER(D$9:D$16388,E$9:E$16388=E14937)),ROW()=_xlfn.MINIFS(_xlfn.ANCHORARRAY(H$9),E$9:E$16388,E14937)),A14937-C$4,ROW()=_xlfn.MINIFS(_xlfn.ANCHORARRAY(H$9),E$9:E$16388,E14937),IFERROR(A14937-INDEX(G$9:G$16388,MATCH(E14937-1,E$9:E$16388,0)),A14937-C$4),ISNUMBER(A14937),A14937-F14937,TRUE,"")</f>
        <v/>
      </c>
      <c r="J14937" t="str">
        <f t="shared" si="697"/>
        <v/>
      </c>
      <c r="L14937" s="5"/>
    </row>
    <row r="14938" spans="1:12">
      <c r="A14938" s="3">
        <v>44658</v>
      </c>
      <c r="B14938" s="4" t="str">
        <f>"annual period "&amp;COUNTIF(D$9:D14938,TRUE)</f>
        <v>annual period 46</v>
      </c>
      <c r="D14938" t="b">
        <f t="shared" si="696"/>
        <v>0</v>
      </c>
      <c r="E14938">
        <f t="shared" si="698"/>
        <v>2352</v>
      </c>
      <c r="F14938" s="5" cm="1">
        <f t="array" ref="F14938">INDEX(_xlfn._xlws.FILTER(A$9:A$16378,E14938=E$9:E$16378*ISNUMBER(A$9:A$16378)),1)</f>
        <v>44658</v>
      </c>
      <c r="G14938" s="5" cm="1">
        <f t="array" ref="G14938">INDEX(_xlfn._xlws.FILTER(A$9:A$16378,E14938=E$9:E$16378*ISNUMBER(A$9:A$16378)),COUNT(_xlfn._xlws.FILTER(A$9:A$16378,E14938=E$9:E$16378*ISNUMBER(A$9:A$16378))))</f>
        <v>44658</v>
      </c>
      <c r="H14938">
        <v>14938</v>
      </c>
      <c r="I14938" s="10" cm="1">
        <f t="array" ref="I14938">_xlfn.IFS(AND(OR(_xlfn._xlws.FILTER(D$9:D$16388,E$9:E$16388=E14938)),ROW()=_xlfn.MINIFS(_xlfn.ANCHORARRAY(H$9),E$9:E$16388,E14938)),A14938-C$4,ROW()=_xlfn.MINIFS(_xlfn.ANCHORARRAY(H$9),E$9:E$16388,E14938),IFERROR(A14938-INDEX(G$9:G$16388,MATCH(E14938-1,E$9:E$16388,0)),A14938-C$4),ISNUMBER(A14938),A14938-F14938,TRUE,"")</f>
        <v>2</v>
      </c>
      <c r="J14938" t="b">
        <f t="shared" si="697"/>
        <v>0</v>
      </c>
      <c r="L14938" s="5"/>
    </row>
    <row r="14939" spans="1:12">
      <c r="A14939" s="1" t="s">
        <v>14</v>
      </c>
      <c r="B14939" s="4" t="str">
        <f>"annual period "&amp;COUNTIF(D$9:D14939,TRUE)</f>
        <v>annual period 46</v>
      </c>
      <c r="D14939" t="b">
        <f t="shared" si="696"/>
        <v>0</v>
      </c>
      <c r="E14939">
        <f t="shared" si="698"/>
        <v>2353</v>
      </c>
      <c r="F14939" s="5" cm="1">
        <f t="array" ref="F14939">INDEX(_xlfn._xlws.FILTER(A$9:A$16378,E14939=E$9:E$16378*ISNUMBER(A$9:A$16378)),1)</f>
        <v>44658</v>
      </c>
      <c r="G14939" s="5" cm="1">
        <f t="array" ref="G14939">INDEX(_xlfn._xlws.FILTER(A$9:A$16378,E14939=E$9:E$16378*ISNUMBER(A$9:A$16378)),COUNT(_xlfn._xlws.FILTER(A$9:A$16378,E14939=E$9:E$16378*ISNUMBER(A$9:A$16378))))</f>
        <v>44658</v>
      </c>
      <c r="H14939" t="str">
        <v/>
      </c>
      <c r="I14939" s="10" t="str" cm="1">
        <f t="array" ref="I14939">_xlfn.IFS(AND(OR(_xlfn._xlws.FILTER(D$9:D$16388,E$9:E$16388=E14939)),ROW()=_xlfn.MINIFS(_xlfn.ANCHORARRAY(H$9),E$9:E$16388,E14939)),A14939-C$4,ROW()=_xlfn.MINIFS(_xlfn.ANCHORARRAY(H$9),E$9:E$16388,E14939),IFERROR(A14939-INDEX(G$9:G$16388,MATCH(E14939-1,E$9:E$16388,0)),A14939-C$4),ISNUMBER(A14939),A14939-F14939,TRUE,"")</f>
        <v/>
      </c>
      <c r="J14939" t="str">
        <f t="shared" si="697"/>
        <v/>
      </c>
      <c r="L14939" s="5"/>
    </row>
    <row r="14940" spans="1:12">
      <c r="A14940" s="2"/>
      <c r="B14940" s="4" t="str">
        <f>"annual period "&amp;COUNTIF(D$9:D14940,TRUE)</f>
        <v>annual period 46</v>
      </c>
      <c r="D14940" t="b">
        <f t="shared" si="696"/>
        <v>0</v>
      </c>
      <c r="E14940">
        <f t="shared" si="698"/>
        <v>2353</v>
      </c>
      <c r="F14940" s="5" cm="1">
        <f t="array" ref="F14940">INDEX(_xlfn._xlws.FILTER(A$9:A$16378,E14940=E$9:E$16378*ISNUMBER(A$9:A$16378)),1)</f>
        <v>44658</v>
      </c>
      <c r="G14940" s="5" cm="1">
        <f t="array" ref="G14940">INDEX(_xlfn._xlws.FILTER(A$9:A$16378,E14940=E$9:E$16378*ISNUMBER(A$9:A$16378)),COUNT(_xlfn._xlws.FILTER(A$9:A$16378,E14940=E$9:E$16378*ISNUMBER(A$9:A$16378))))</f>
        <v>44658</v>
      </c>
      <c r="H14940" t="str">
        <v/>
      </c>
      <c r="I14940" s="10" t="str" cm="1">
        <f t="array" ref="I14940">_xlfn.IFS(AND(OR(_xlfn._xlws.FILTER(D$9:D$16388,E$9:E$16388=E14940)),ROW()=_xlfn.MINIFS(_xlfn.ANCHORARRAY(H$9),E$9:E$16388,E14940)),A14940-C$4,ROW()=_xlfn.MINIFS(_xlfn.ANCHORARRAY(H$9),E$9:E$16388,E14940),IFERROR(A14940-INDEX(G$9:G$16388,MATCH(E14940-1,E$9:E$16388,0)),A14940-C$4),ISNUMBER(A14940),A14940-F14940,TRUE,"")</f>
        <v/>
      </c>
      <c r="J14940" t="str">
        <f t="shared" si="697"/>
        <v/>
      </c>
      <c r="L14940" s="5"/>
    </row>
    <row r="14941" spans="1:12">
      <c r="A14941" s="3">
        <v>44658</v>
      </c>
      <c r="B14941" s="4" t="str">
        <f>"annual period "&amp;COUNTIF(D$9:D14941,TRUE)</f>
        <v>annual period 46</v>
      </c>
      <c r="D14941" t="b">
        <f t="shared" si="696"/>
        <v>0</v>
      </c>
      <c r="E14941">
        <f t="shared" si="698"/>
        <v>2353</v>
      </c>
      <c r="F14941" s="5" cm="1">
        <f t="array" ref="F14941">INDEX(_xlfn._xlws.FILTER(A$9:A$16378,E14941=E$9:E$16378*ISNUMBER(A$9:A$16378)),1)</f>
        <v>44658</v>
      </c>
      <c r="G14941" s="5" cm="1">
        <f t="array" ref="G14941">INDEX(_xlfn._xlws.FILTER(A$9:A$16378,E14941=E$9:E$16378*ISNUMBER(A$9:A$16378)),COUNT(_xlfn._xlws.FILTER(A$9:A$16378,E14941=E$9:E$16378*ISNUMBER(A$9:A$16378))))</f>
        <v>44658</v>
      </c>
      <c r="H14941">
        <v>14941</v>
      </c>
      <c r="I14941" s="10" cm="1">
        <f t="array" ref="I14941">_xlfn.IFS(AND(OR(_xlfn._xlws.FILTER(D$9:D$16388,E$9:E$16388=E14941)),ROW()=_xlfn.MINIFS(_xlfn.ANCHORARRAY(H$9),E$9:E$16388,E14941)),A14941-C$4,ROW()=_xlfn.MINIFS(_xlfn.ANCHORARRAY(H$9),E$9:E$16388,E14941),IFERROR(A14941-INDEX(G$9:G$16388,MATCH(E14941-1,E$9:E$16388,0)),A14941-C$4),ISNUMBER(A14941),A14941-F14941,TRUE,"")</f>
        <v>0</v>
      </c>
      <c r="J14941" t="b">
        <f t="shared" si="697"/>
        <v>0</v>
      </c>
      <c r="L14941" s="5"/>
    </row>
    <row r="14942" spans="1:12">
      <c r="B14942" s="4" t="str">
        <f>"annual period "&amp;COUNTIF(D$9:D14942,TRUE)</f>
        <v>annual period 46</v>
      </c>
      <c r="D14942" t="b">
        <f t="shared" si="696"/>
        <v>0</v>
      </c>
      <c r="E14942">
        <f t="shared" si="698"/>
        <v>2353</v>
      </c>
      <c r="F14942" s="5" cm="1">
        <f t="array" ref="F14942">INDEX(_xlfn._xlws.FILTER(A$9:A$16378,E14942=E$9:E$16378*ISNUMBER(A$9:A$16378)),1)</f>
        <v>44658</v>
      </c>
      <c r="G14942" s="5" cm="1">
        <f t="array" ref="G14942">INDEX(_xlfn._xlws.FILTER(A$9:A$16378,E14942=E$9:E$16378*ISNUMBER(A$9:A$16378)),COUNT(_xlfn._xlws.FILTER(A$9:A$16378,E14942=E$9:E$16378*ISNUMBER(A$9:A$16378))))</f>
        <v>44658</v>
      </c>
      <c r="H14942" t="str">
        <v/>
      </c>
      <c r="I14942" s="10" t="str" cm="1">
        <f t="array" ref="I14942">_xlfn.IFS(AND(OR(_xlfn._xlws.FILTER(D$9:D$16388,E$9:E$16388=E14942)),ROW()=_xlfn.MINIFS(_xlfn.ANCHORARRAY(H$9),E$9:E$16388,E14942)),A14942-C$4,ROW()=_xlfn.MINIFS(_xlfn.ANCHORARRAY(H$9),E$9:E$16388,E14942),IFERROR(A14942-INDEX(G$9:G$16388,MATCH(E14942-1,E$9:E$16388,0)),A14942-C$4),ISNUMBER(A14942),A14942-F14942,TRUE,"")</f>
        <v/>
      </c>
      <c r="J14942" t="str">
        <f t="shared" si="697"/>
        <v/>
      </c>
      <c r="L14942" s="5"/>
    </row>
    <row r="14943" spans="1:12">
      <c r="A14943" s="3">
        <v>44658</v>
      </c>
      <c r="B14943" s="4" t="str">
        <f>"annual period "&amp;COUNTIF(D$9:D14943,TRUE)</f>
        <v>annual period 46</v>
      </c>
      <c r="D14943" t="b">
        <f t="shared" si="696"/>
        <v>0</v>
      </c>
      <c r="E14943">
        <f t="shared" si="698"/>
        <v>2353</v>
      </c>
      <c r="F14943" s="5" cm="1">
        <f t="array" ref="F14943">INDEX(_xlfn._xlws.FILTER(A$9:A$16378,E14943=E$9:E$16378*ISNUMBER(A$9:A$16378)),1)</f>
        <v>44658</v>
      </c>
      <c r="G14943" s="5" cm="1">
        <f t="array" ref="G14943">INDEX(_xlfn._xlws.FILTER(A$9:A$16378,E14943=E$9:E$16378*ISNUMBER(A$9:A$16378)),COUNT(_xlfn._xlws.FILTER(A$9:A$16378,E14943=E$9:E$16378*ISNUMBER(A$9:A$16378))))</f>
        <v>44658</v>
      </c>
      <c r="H14943">
        <v>14943</v>
      </c>
      <c r="I14943" s="10" cm="1">
        <f t="array" ref="I14943">_xlfn.IFS(AND(OR(_xlfn._xlws.FILTER(D$9:D$16388,E$9:E$16388=E14943)),ROW()=_xlfn.MINIFS(_xlfn.ANCHORARRAY(H$9),E$9:E$16388,E14943)),A14943-C$4,ROW()=_xlfn.MINIFS(_xlfn.ANCHORARRAY(H$9),E$9:E$16388,E14943),IFERROR(A14943-INDEX(G$9:G$16388,MATCH(E14943-1,E$9:E$16388,0)),A14943-C$4),ISNUMBER(A14943),A14943-F14943,TRUE,"")</f>
        <v>0</v>
      </c>
      <c r="J14943" t="b">
        <f t="shared" si="697"/>
        <v>0</v>
      </c>
      <c r="L14943" s="5"/>
    </row>
    <row r="14944" spans="1:12">
      <c r="B14944" s="4" t="str">
        <f>"annual period "&amp;COUNTIF(D$9:D14944,TRUE)</f>
        <v>annual period 46</v>
      </c>
      <c r="D14944" t="b">
        <f t="shared" ref="D14944:D15007" si="699">F14943-F14944&gt;300</f>
        <v>0</v>
      </c>
      <c r="E14944">
        <f t="shared" si="698"/>
        <v>2353</v>
      </c>
      <c r="F14944" s="5" cm="1">
        <f t="array" ref="F14944">INDEX(_xlfn._xlws.FILTER(A$9:A$16378,E14944=E$9:E$16378*ISNUMBER(A$9:A$16378)),1)</f>
        <v>44658</v>
      </c>
      <c r="G14944" s="5" cm="1">
        <f t="array" ref="G14944">INDEX(_xlfn._xlws.FILTER(A$9:A$16378,E14944=E$9:E$16378*ISNUMBER(A$9:A$16378)),COUNT(_xlfn._xlws.FILTER(A$9:A$16378,E14944=E$9:E$16378*ISNUMBER(A$9:A$16378))))</f>
        <v>44658</v>
      </c>
      <c r="H14944" t="str">
        <v/>
      </c>
      <c r="I14944" s="10" t="str" cm="1">
        <f t="array" ref="I14944">_xlfn.IFS(AND(OR(_xlfn._xlws.FILTER(D$9:D$16388,E$9:E$16388=E14944)),ROW()=_xlfn.MINIFS(_xlfn.ANCHORARRAY(H$9),E$9:E$16388,E14944)),A14944-C$4,ROW()=_xlfn.MINIFS(_xlfn.ANCHORARRAY(H$9),E$9:E$16388,E14944),IFERROR(A14944-INDEX(G$9:G$16388,MATCH(E14944-1,E$9:E$16388,0)),A14944-C$4),ISNUMBER(A14944),A14944-F14944,TRUE,"")</f>
        <v/>
      </c>
      <c r="J14944" t="str">
        <f t="shared" si="697"/>
        <v/>
      </c>
      <c r="L14944" s="5"/>
    </row>
    <row r="14945" spans="1:12">
      <c r="A14945" s="3">
        <v>44658</v>
      </c>
      <c r="B14945" s="4" t="str">
        <f>"annual period "&amp;COUNTIF(D$9:D14945,TRUE)</f>
        <v>annual period 46</v>
      </c>
      <c r="D14945" t="b">
        <f t="shared" si="699"/>
        <v>0</v>
      </c>
      <c r="E14945">
        <f t="shared" si="698"/>
        <v>2353</v>
      </c>
      <c r="F14945" s="5" cm="1">
        <f t="array" ref="F14945">INDEX(_xlfn._xlws.FILTER(A$9:A$16378,E14945=E$9:E$16378*ISNUMBER(A$9:A$16378)),1)</f>
        <v>44658</v>
      </c>
      <c r="G14945" s="5" cm="1">
        <f t="array" ref="G14945">INDEX(_xlfn._xlws.FILTER(A$9:A$16378,E14945=E$9:E$16378*ISNUMBER(A$9:A$16378)),COUNT(_xlfn._xlws.FILTER(A$9:A$16378,E14945=E$9:E$16378*ISNUMBER(A$9:A$16378))))</f>
        <v>44658</v>
      </c>
      <c r="H14945">
        <v>14945</v>
      </c>
      <c r="I14945" s="10" cm="1">
        <f t="array" ref="I14945">_xlfn.IFS(AND(OR(_xlfn._xlws.FILTER(D$9:D$16388,E$9:E$16388=E14945)),ROW()=_xlfn.MINIFS(_xlfn.ANCHORARRAY(H$9),E$9:E$16388,E14945)),A14945-C$4,ROW()=_xlfn.MINIFS(_xlfn.ANCHORARRAY(H$9),E$9:E$16388,E14945),IFERROR(A14945-INDEX(G$9:G$16388,MATCH(E14945-1,E$9:E$16388,0)),A14945-C$4),ISNUMBER(A14945),A14945-F14945,TRUE,"")</f>
        <v>0</v>
      </c>
      <c r="J14945" t="b">
        <f t="shared" si="697"/>
        <v>0</v>
      </c>
      <c r="L14945" s="5"/>
    </row>
    <row r="14946" spans="1:12">
      <c r="A14946" s="1" t="s">
        <v>14</v>
      </c>
      <c r="B14946" s="4" t="str">
        <f>"annual period "&amp;COUNTIF(D$9:D14946,TRUE)</f>
        <v>annual period 46</v>
      </c>
      <c r="D14946" t="b">
        <f t="shared" si="699"/>
        <v>0</v>
      </c>
      <c r="E14946">
        <f t="shared" si="698"/>
        <v>2354</v>
      </c>
      <c r="F14946" s="5" cm="1">
        <f t="array" ref="F14946">INDEX(_xlfn._xlws.FILTER(A$9:A$16378,E14946=E$9:E$16378*ISNUMBER(A$9:A$16378)),1)</f>
        <v>44659</v>
      </c>
      <c r="G14946" s="5" cm="1">
        <f t="array" ref="G14946">INDEX(_xlfn._xlws.FILTER(A$9:A$16378,E14946=E$9:E$16378*ISNUMBER(A$9:A$16378)),COUNT(_xlfn._xlws.FILTER(A$9:A$16378,E14946=E$9:E$16378*ISNUMBER(A$9:A$16378))))</f>
        <v>44659</v>
      </c>
      <c r="H14946" t="str">
        <v/>
      </c>
      <c r="I14946" s="10" t="str" cm="1">
        <f t="array" ref="I14946">_xlfn.IFS(AND(OR(_xlfn._xlws.FILTER(D$9:D$16388,E$9:E$16388=E14946)),ROW()=_xlfn.MINIFS(_xlfn.ANCHORARRAY(H$9),E$9:E$16388,E14946)),A14946-C$4,ROW()=_xlfn.MINIFS(_xlfn.ANCHORARRAY(H$9),E$9:E$16388,E14946),IFERROR(A14946-INDEX(G$9:G$16388,MATCH(E14946-1,E$9:E$16388,0)),A14946-C$4),ISNUMBER(A14946),A14946-F14946,TRUE,"")</f>
        <v/>
      </c>
      <c r="J14946" t="str">
        <f t="shared" si="697"/>
        <v/>
      </c>
      <c r="L14946" s="5"/>
    </row>
    <row r="14947" spans="1:12">
      <c r="A14947" s="2"/>
      <c r="B14947" s="4" t="str">
        <f>"annual period "&amp;COUNTIF(D$9:D14947,TRUE)</f>
        <v>annual period 46</v>
      </c>
      <c r="D14947" t="b">
        <f t="shared" si="699"/>
        <v>0</v>
      </c>
      <c r="E14947">
        <f t="shared" si="698"/>
        <v>2354</v>
      </c>
      <c r="F14947" s="5" cm="1">
        <f t="array" ref="F14947">INDEX(_xlfn._xlws.FILTER(A$9:A$16378,E14947=E$9:E$16378*ISNUMBER(A$9:A$16378)),1)</f>
        <v>44659</v>
      </c>
      <c r="G14947" s="5" cm="1">
        <f t="array" ref="G14947">INDEX(_xlfn._xlws.FILTER(A$9:A$16378,E14947=E$9:E$16378*ISNUMBER(A$9:A$16378)),COUNT(_xlfn._xlws.FILTER(A$9:A$16378,E14947=E$9:E$16378*ISNUMBER(A$9:A$16378))))</f>
        <v>44659</v>
      </c>
      <c r="H14947" t="str">
        <v/>
      </c>
      <c r="I14947" s="10" t="str" cm="1">
        <f t="array" ref="I14947">_xlfn.IFS(AND(OR(_xlfn._xlws.FILTER(D$9:D$16388,E$9:E$16388=E14947)),ROW()=_xlfn.MINIFS(_xlfn.ANCHORARRAY(H$9),E$9:E$16388,E14947)),A14947-C$4,ROW()=_xlfn.MINIFS(_xlfn.ANCHORARRAY(H$9),E$9:E$16388,E14947),IFERROR(A14947-INDEX(G$9:G$16388,MATCH(E14947-1,E$9:E$16388,0)),A14947-C$4),ISNUMBER(A14947),A14947-F14947,TRUE,"")</f>
        <v/>
      </c>
      <c r="J14947" t="str">
        <f t="shared" si="697"/>
        <v/>
      </c>
      <c r="L14947" s="5"/>
    </row>
    <row r="14948" spans="1:12">
      <c r="A14948" s="3">
        <v>44659</v>
      </c>
      <c r="B14948" s="4" t="str">
        <f>"annual period "&amp;COUNTIF(D$9:D14948,TRUE)</f>
        <v>annual period 46</v>
      </c>
      <c r="D14948" t="b">
        <f t="shared" si="699"/>
        <v>0</v>
      </c>
      <c r="E14948">
        <f t="shared" si="698"/>
        <v>2354</v>
      </c>
      <c r="F14948" s="5" cm="1">
        <f t="array" ref="F14948">INDEX(_xlfn._xlws.FILTER(A$9:A$16378,E14948=E$9:E$16378*ISNUMBER(A$9:A$16378)),1)</f>
        <v>44659</v>
      </c>
      <c r="G14948" s="5" cm="1">
        <f t="array" ref="G14948">INDEX(_xlfn._xlws.FILTER(A$9:A$16378,E14948=E$9:E$16378*ISNUMBER(A$9:A$16378)),COUNT(_xlfn._xlws.FILTER(A$9:A$16378,E14948=E$9:E$16378*ISNUMBER(A$9:A$16378))))</f>
        <v>44659</v>
      </c>
      <c r="H14948">
        <v>14948</v>
      </c>
      <c r="I14948" s="10" cm="1">
        <f t="array" ref="I14948">_xlfn.IFS(AND(OR(_xlfn._xlws.FILTER(D$9:D$16388,E$9:E$16388=E14948)),ROW()=_xlfn.MINIFS(_xlfn.ANCHORARRAY(H$9),E$9:E$16388,E14948)),A14948-C$4,ROW()=_xlfn.MINIFS(_xlfn.ANCHORARRAY(H$9),E$9:E$16388,E14948),IFERROR(A14948-INDEX(G$9:G$16388,MATCH(E14948-1,E$9:E$16388,0)),A14948-C$4),ISNUMBER(A14948),A14948-F14948,TRUE,"")</f>
        <v>1</v>
      </c>
      <c r="J14948" t="b">
        <f t="shared" si="697"/>
        <v>0</v>
      </c>
      <c r="L14948" s="5"/>
    </row>
    <row r="14949" spans="1:12">
      <c r="A14949" s="1" t="s">
        <v>14</v>
      </c>
      <c r="B14949" s="4" t="str">
        <f>"annual period "&amp;COUNTIF(D$9:D14949,TRUE)</f>
        <v>annual period 46</v>
      </c>
      <c r="D14949" t="b">
        <f t="shared" si="699"/>
        <v>0</v>
      </c>
      <c r="E14949">
        <f t="shared" si="698"/>
        <v>2355</v>
      </c>
      <c r="F14949" s="5" cm="1">
        <f t="array" ref="F14949">INDEX(_xlfn._xlws.FILTER(A$9:A$16378,E14949=E$9:E$16378*ISNUMBER(A$9:A$16378)),1)</f>
        <v>44663</v>
      </c>
      <c r="G14949" s="5" cm="1">
        <f t="array" ref="G14949">INDEX(_xlfn._xlws.FILTER(A$9:A$16378,E14949=E$9:E$16378*ISNUMBER(A$9:A$16378)),COUNT(_xlfn._xlws.FILTER(A$9:A$16378,E14949=E$9:E$16378*ISNUMBER(A$9:A$16378))))</f>
        <v>44665</v>
      </c>
      <c r="H14949" t="str">
        <v/>
      </c>
      <c r="I14949" s="10" t="str" cm="1">
        <f t="array" ref="I14949">_xlfn.IFS(AND(OR(_xlfn._xlws.FILTER(D$9:D$16388,E$9:E$16388=E14949)),ROW()=_xlfn.MINIFS(_xlfn.ANCHORARRAY(H$9),E$9:E$16388,E14949)),A14949-C$4,ROW()=_xlfn.MINIFS(_xlfn.ANCHORARRAY(H$9),E$9:E$16388,E14949),IFERROR(A14949-INDEX(G$9:G$16388,MATCH(E14949-1,E$9:E$16388,0)),A14949-C$4),ISNUMBER(A14949),A14949-F14949,TRUE,"")</f>
        <v/>
      </c>
      <c r="J14949" t="str">
        <f t="shared" si="697"/>
        <v/>
      </c>
      <c r="L14949" s="5"/>
    </row>
    <row r="14950" spans="1:12">
      <c r="A14950" s="2"/>
      <c r="B14950" s="4" t="str">
        <f>"annual period "&amp;COUNTIF(D$9:D14950,TRUE)</f>
        <v>annual period 46</v>
      </c>
      <c r="D14950" t="b">
        <f t="shared" si="699"/>
        <v>0</v>
      </c>
      <c r="E14950">
        <f t="shared" si="698"/>
        <v>2355</v>
      </c>
      <c r="F14950" s="5" cm="1">
        <f t="array" ref="F14950">INDEX(_xlfn._xlws.FILTER(A$9:A$16378,E14950=E$9:E$16378*ISNUMBER(A$9:A$16378)),1)</f>
        <v>44663</v>
      </c>
      <c r="G14950" s="5" cm="1">
        <f t="array" ref="G14950">INDEX(_xlfn._xlws.FILTER(A$9:A$16378,E14950=E$9:E$16378*ISNUMBER(A$9:A$16378)),COUNT(_xlfn._xlws.FILTER(A$9:A$16378,E14950=E$9:E$16378*ISNUMBER(A$9:A$16378))))</f>
        <v>44665</v>
      </c>
      <c r="H14950" t="str">
        <v/>
      </c>
      <c r="I14950" s="10" t="str" cm="1">
        <f t="array" ref="I14950">_xlfn.IFS(AND(OR(_xlfn._xlws.FILTER(D$9:D$16388,E$9:E$16388=E14950)),ROW()=_xlfn.MINIFS(_xlfn.ANCHORARRAY(H$9),E$9:E$16388,E14950)),A14950-C$4,ROW()=_xlfn.MINIFS(_xlfn.ANCHORARRAY(H$9),E$9:E$16388,E14950),IFERROR(A14950-INDEX(G$9:G$16388,MATCH(E14950-1,E$9:E$16388,0)),A14950-C$4),ISNUMBER(A14950),A14950-F14950,TRUE,"")</f>
        <v/>
      </c>
      <c r="J14950" t="str">
        <f t="shared" si="697"/>
        <v/>
      </c>
      <c r="L14950" s="5"/>
    </row>
    <row r="14951" spans="1:12">
      <c r="A14951" s="3">
        <v>44663</v>
      </c>
      <c r="B14951" s="4" t="str">
        <f>"annual period "&amp;COUNTIF(D$9:D14951,TRUE)</f>
        <v>annual period 46</v>
      </c>
      <c r="D14951" t="b">
        <f t="shared" si="699"/>
        <v>0</v>
      </c>
      <c r="E14951">
        <f t="shared" si="698"/>
        <v>2355</v>
      </c>
      <c r="F14951" s="5" cm="1">
        <f t="array" ref="F14951">INDEX(_xlfn._xlws.FILTER(A$9:A$16378,E14951=E$9:E$16378*ISNUMBER(A$9:A$16378)),1)</f>
        <v>44663</v>
      </c>
      <c r="G14951" s="5" cm="1">
        <f t="array" ref="G14951">INDEX(_xlfn._xlws.FILTER(A$9:A$16378,E14951=E$9:E$16378*ISNUMBER(A$9:A$16378)),COUNT(_xlfn._xlws.FILTER(A$9:A$16378,E14951=E$9:E$16378*ISNUMBER(A$9:A$16378))))</f>
        <v>44665</v>
      </c>
      <c r="H14951">
        <v>14951</v>
      </c>
      <c r="I14951" s="10" cm="1">
        <f t="array" ref="I14951">_xlfn.IFS(AND(OR(_xlfn._xlws.FILTER(D$9:D$16388,E$9:E$16388=E14951)),ROW()=_xlfn.MINIFS(_xlfn.ANCHORARRAY(H$9),E$9:E$16388,E14951)),A14951-C$4,ROW()=_xlfn.MINIFS(_xlfn.ANCHORARRAY(H$9),E$9:E$16388,E14951),IFERROR(A14951-INDEX(G$9:G$16388,MATCH(E14951-1,E$9:E$16388,0)),A14951-C$4),ISNUMBER(A14951),A14951-F14951,TRUE,"")</f>
        <v>4</v>
      </c>
      <c r="J14951" t="b">
        <f t="shared" si="697"/>
        <v>0</v>
      </c>
      <c r="L14951" s="5"/>
    </row>
    <row r="14952" spans="1:12">
      <c r="B14952" s="4" t="str">
        <f>"annual period "&amp;COUNTIF(D$9:D14952,TRUE)</f>
        <v>annual period 46</v>
      </c>
      <c r="D14952" t="b">
        <f t="shared" si="699"/>
        <v>0</v>
      </c>
      <c r="E14952">
        <f t="shared" si="698"/>
        <v>2355</v>
      </c>
      <c r="F14952" s="5" cm="1">
        <f t="array" ref="F14952">INDEX(_xlfn._xlws.FILTER(A$9:A$16378,E14952=E$9:E$16378*ISNUMBER(A$9:A$16378)),1)</f>
        <v>44663</v>
      </c>
      <c r="G14952" s="5" cm="1">
        <f t="array" ref="G14952">INDEX(_xlfn._xlws.FILTER(A$9:A$16378,E14952=E$9:E$16378*ISNUMBER(A$9:A$16378)),COUNT(_xlfn._xlws.FILTER(A$9:A$16378,E14952=E$9:E$16378*ISNUMBER(A$9:A$16378))))</f>
        <v>44665</v>
      </c>
      <c r="H14952" t="str">
        <v/>
      </c>
      <c r="I14952" s="10" t="str" cm="1">
        <f t="array" ref="I14952">_xlfn.IFS(AND(OR(_xlfn._xlws.FILTER(D$9:D$16388,E$9:E$16388=E14952)),ROW()=_xlfn.MINIFS(_xlfn.ANCHORARRAY(H$9),E$9:E$16388,E14952)),A14952-C$4,ROW()=_xlfn.MINIFS(_xlfn.ANCHORARRAY(H$9),E$9:E$16388,E14952),IFERROR(A14952-INDEX(G$9:G$16388,MATCH(E14952-1,E$9:E$16388,0)),A14952-C$4),ISNUMBER(A14952),A14952-F14952,TRUE,"")</f>
        <v/>
      </c>
      <c r="J14952" t="str">
        <f t="shared" si="697"/>
        <v/>
      </c>
      <c r="L14952" s="5"/>
    </row>
    <row r="14953" spans="1:12">
      <c r="A14953" s="3">
        <v>44663</v>
      </c>
      <c r="B14953" s="4" t="str">
        <f>"annual period "&amp;COUNTIF(D$9:D14953,TRUE)</f>
        <v>annual period 46</v>
      </c>
      <c r="D14953" t="b">
        <f t="shared" si="699"/>
        <v>0</v>
      </c>
      <c r="E14953">
        <f t="shared" si="698"/>
        <v>2355</v>
      </c>
      <c r="F14953" s="5" cm="1">
        <f t="array" ref="F14953">INDEX(_xlfn._xlws.FILTER(A$9:A$16378,E14953=E$9:E$16378*ISNUMBER(A$9:A$16378)),1)</f>
        <v>44663</v>
      </c>
      <c r="G14953" s="5" cm="1">
        <f t="array" ref="G14953">INDEX(_xlfn._xlws.FILTER(A$9:A$16378,E14953=E$9:E$16378*ISNUMBER(A$9:A$16378)),COUNT(_xlfn._xlws.FILTER(A$9:A$16378,E14953=E$9:E$16378*ISNUMBER(A$9:A$16378))))</f>
        <v>44665</v>
      </c>
      <c r="H14953">
        <v>14953</v>
      </c>
      <c r="I14953" s="10" cm="1">
        <f t="array" ref="I14953">_xlfn.IFS(AND(OR(_xlfn._xlws.FILTER(D$9:D$16388,E$9:E$16388=E14953)),ROW()=_xlfn.MINIFS(_xlfn.ANCHORARRAY(H$9),E$9:E$16388,E14953)),A14953-C$4,ROW()=_xlfn.MINIFS(_xlfn.ANCHORARRAY(H$9),E$9:E$16388,E14953),IFERROR(A14953-INDEX(G$9:G$16388,MATCH(E14953-1,E$9:E$16388,0)),A14953-C$4),ISNUMBER(A14953),A14953-F14953,TRUE,"")</f>
        <v>0</v>
      </c>
      <c r="J14953" t="b">
        <f t="shared" si="697"/>
        <v>0</v>
      </c>
      <c r="L14953" s="5"/>
    </row>
    <row r="14954" spans="1:12">
      <c r="B14954" s="4" t="str">
        <f>"annual period "&amp;COUNTIF(D$9:D14954,TRUE)</f>
        <v>annual period 46</v>
      </c>
      <c r="D14954" t="b">
        <f t="shared" si="699"/>
        <v>0</v>
      </c>
      <c r="E14954">
        <f t="shared" si="698"/>
        <v>2355</v>
      </c>
      <c r="F14954" s="5" cm="1">
        <f t="array" ref="F14954">INDEX(_xlfn._xlws.FILTER(A$9:A$16378,E14954=E$9:E$16378*ISNUMBER(A$9:A$16378)),1)</f>
        <v>44663</v>
      </c>
      <c r="G14954" s="5" cm="1">
        <f t="array" ref="G14954">INDEX(_xlfn._xlws.FILTER(A$9:A$16378,E14954=E$9:E$16378*ISNUMBER(A$9:A$16378)),COUNT(_xlfn._xlws.FILTER(A$9:A$16378,E14954=E$9:E$16378*ISNUMBER(A$9:A$16378))))</f>
        <v>44665</v>
      </c>
      <c r="H14954" t="str">
        <v/>
      </c>
      <c r="I14954" s="10" t="str" cm="1">
        <f t="array" ref="I14954">_xlfn.IFS(AND(OR(_xlfn._xlws.FILTER(D$9:D$16388,E$9:E$16388=E14954)),ROW()=_xlfn.MINIFS(_xlfn.ANCHORARRAY(H$9),E$9:E$16388,E14954)),A14954-C$4,ROW()=_xlfn.MINIFS(_xlfn.ANCHORARRAY(H$9),E$9:E$16388,E14954),IFERROR(A14954-INDEX(G$9:G$16388,MATCH(E14954-1,E$9:E$16388,0)),A14954-C$4),ISNUMBER(A14954),A14954-F14954,TRUE,"")</f>
        <v/>
      </c>
      <c r="J14954" t="str">
        <f t="shared" si="697"/>
        <v/>
      </c>
      <c r="L14954" s="5"/>
    </row>
    <row r="14955" spans="1:12">
      <c r="A14955" s="3">
        <v>44665</v>
      </c>
      <c r="B14955" s="4" t="str">
        <f>"annual period "&amp;COUNTIF(D$9:D14955,TRUE)</f>
        <v>annual period 46</v>
      </c>
      <c r="D14955" t="b">
        <f t="shared" si="699"/>
        <v>0</v>
      </c>
      <c r="E14955">
        <f t="shared" si="698"/>
        <v>2355</v>
      </c>
      <c r="F14955" s="5" cm="1">
        <f t="array" ref="F14955">INDEX(_xlfn._xlws.FILTER(A$9:A$16378,E14955=E$9:E$16378*ISNUMBER(A$9:A$16378)),1)</f>
        <v>44663</v>
      </c>
      <c r="G14955" s="5" cm="1">
        <f t="array" ref="G14955">INDEX(_xlfn._xlws.FILTER(A$9:A$16378,E14955=E$9:E$16378*ISNUMBER(A$9:A$16378)),COUNT(_xlfn._xlws.FILTER(A$9:A$16378,E14955=E$9:E$16378*ISNUMBER(A$9:A$16378))))</f>
        <v>44665</v>
      </c>
      <c r="H14955" t="str">
        <v/>
      </c>
      <c r="I14955" s="10" cm="1">
        <f t="array" ref="I14955">_xlfn.IFS(AND(OR(_xlfn._xlws.FILTER(D$9:D$16388,E$9:E$16388=E14955)),ROW()=_xlfn.MINIFS(_xlfn.ANCHORARRAY(H$9),E$9:E$16388,E14955)),A14955-C$4,ROW()=_xlfn.MINIFS(_xlfn.ANCHORARRAY(H$9),E$9:E$16388,E14955),IFERROR(A14955-INDEX(G$9:G$16388,MATCH(E14955-1,E$9:E$16388,0)),A14955-C$4),ISNUMBER(A14955),A14955-F14955,TRUE,"")</f>
        <v>2</v>
      </c>
      <c r="J14955" t="b">
        <f t="shared" si="697"/>
        <v>0</v>
      </c>
      <c r="L14955" s="5"/>
    </row>
    <row r="14956" spans="1:12">
      <c r="A14956" s="1" t="s">
        <v>14</v>
      </c>
      <c r="B14956" s="4" t="str">
        <f>"annual period "&amp;COUNTIF(D$9:D14956,TRUE)</f>
        <v>annual period 46</v>
      </c>
      <c r="D14956" t="b">
        <f t="shared" si="699"/>
        <v>0</v>
      </c>
      <c r="E14956">
        <f t="shared" si="698"/>
        <v>2356</v>
      </c>
      <c r="F14956" s="5" cm="1">
        <f t="array" ref="F14956">INDEX(_xlfn._xlws.FILTER(A$9:A$16378,E14956=E$9:E$16378*ISNUMBER(A$9:A$16378)),1)</f>
        <v>44665</v>
      </c>
      <c r="G14956" s="5" cm="1">
        <f t="array" ref="G14956">INDEX(_xlfn._xlws.FILTER(A$9:A$16378,E14956=E$9:E$16378*ISNUMBER(A$9:A$16378)),COUNT(_xlfn._xlws.FILTER(A$9:A$16378,E14956=E$9:E$16378*ISNUMBER(A$9:A$16378))))</f>
        <v>44665</v>
      </c>
      <c r="H14956" t="str">
        <v/>
      </c>
      <c r="I14956" s="10" t="str" cm="1">
        <f t="array" ref="I14956">_xlfn.IFS(AND(OR(_xlfn._xlws.FILTER(D$9:D$16388,E$9:E$16388=E14956)),ROW()=_xlfn.MINIFS(_xlfn.ANCHORARRAY(H$9),E$9:E$16388,E14956)),A14956-C$4,ROW()=_xlfn.MINIFS(_xlfn.ANCHORARRAY(H$9),E$9:E$16388,E14956),IFERROR(A14956-INDEX(G$9:G$16388,MATCH(E14956-1,E$9:E$16388,0)),A14956-C$4),ISNUMBER(A14956),A14956-F14956,TRUE,"")</f>
        <v/>
      </c>
      <c r="J14956" t="str">
        <f t="shared" si="697"/>
        <v/>
      </c>
      <c r="L14956" s="5"/>
    </row>
    <row r="14957" spans="1:12">
      <c r="A14957" s="2"/>
      <c r="B14957" s="4" t="str">
        <f>"annual period "&amp;COUNTIF(D$9:D14957,TRUE)</f>
        <v>annual period 46</v>
      </c>
      <c r="D14957" t="b">
        <f t="shared" si="699"/>
        <v>0</v>
      </c>
      <c r="E14957">
        <f t="shared" si="698"/>
        <v>2356</v>
      </c>
      <c r="F14957" s="5" cm="1">
        <f t="array" ref="F14957">INDEX(_xlfn._xlws.FILTER(A$9:A$16378,E14957=E$9:E$16378*ISNUMBER(A$9:A$16378)),1)</f>
        <v>44665</v>
      </c>
      <c r="G14957" s="5" cm="1">
        <f t="array" ref="G14957">INDEX(_xlfn._xlws.FILTER(A$9:A$16378,E14957=E$9:E$16378*ISNUMBER(A$9:A$16378)),COUNT(_xlfn._xlws.FILTER(A$9:A$16378,E14957=E$9:E$16378*ISNUMBER(A$9:A$16378))))</f>
        <v>44665</v>
      </c>
      <c r="H14957" t="str">
        <v/>
      </c>
      <c r="I14957" s="10" t="str" cm="1">
        <f t="array" ref="I14957">_xlfn.IFS(AND(OR(_xlfn._xlws.FILTER(D$9:D$16388,E$9:E$16388=E14957)),ROW()=_xlfn.MINIFS(_xlfn.ANCHORARRAY(H$9),E$9:E$16388,E14957)),A14957-C$4,ROW()=_xlfn.MINIFS(_xlfn.ANCHORARRAY(H$9),E$9:E$16388,E14957),IFERROR(A14957-INDEX(G$9:G$16388,MATCH(E14957-1,E$9:E$16388,0)),A14957-C$4),ISNUMBER(A14957),A14957-F14957,TRUE,"")</f>
        <v/>
      </c>
      <c r="J14957" t="str">
        <f t="shared" si="697"/>
        <v/>
      </c>
      <c r="L14957" s="5"/>
    </row>
    <row r="14958" spans="1:12">
      <c r="A14958" s="3">
        <v>44665</v>
      </c>
      <c r="B14958" s="4" t="str">
        <f>"annual period "&amp;COUNTIF(D$9:D14958,TRUE)</f>
        <v>annual period 46</v>
      </c>
      <c r="D14958" t="b">
        <f t="shared" si="699"/>
        <v>0</v>
      </c>
      <c r="E14958">
        <f t="shared" si="698"/>
        <v>2356</v>
      </c>
      <c r="F14958" s="5" cm="1">
        <f t="array" ref="F14958">INDEX(_xlfn._xlws.FILTER(A$9:A$16378,E14958=E$9:E$16378*ISNUMBER(A$9:A$16378)),1)</f>
        <v>44665</v>
      </c>
      <c r="G14958" s="5" cm="1">
        <f t="array" ref="G14958">INDEX(_xlfn._xlws.FILTER(A$9:A$16378,E14958=E$9:E$16378*ISNUMBER(A$9:A$16378)),COUNT(_xlfn._xlws.FILTER(A$9:A$16378,E14958=E$9:E$16378*ISNUMBER(A$9:A$16378))))</f>
        <v>44665</v>
      </c>
      <c r="H14958">
        <v>14958</v>
      </c>
      <c r="I14958" s="10" cm="1">
        <f t="array" ref="I14958">_xlfn.IFS(AND(OR(_xlfn._xlws.FILTER(D$9:D$16388,E$9:E$16388=E14958)),ROW()=_xlfn.MINIFS(_xlfn.ANCHORARRAY(H$9),E$9:E$16388,E14958)),A14958-C$4,ROW()=_xlfn.MINIFS(_xlfn.ANCHORARRAY(H$9),E$9:E$16388,E14958),IFERROR(A14958-INDEX(G$9:G$16388,MATCH(E14958-1,E$9:E$16388,0)),A14958-C$4),ISNUMBER(A14958),A14958-F14958,TRUE,"")</f>
        <v>0</v>
      </c>
      <c r="J14958" t="b">
        <f t="shared" si="697"/>
        <v>0</v>
      </c>
      <c r="L14958" s="5"/>
    </row>
    <row r="14959" spans="1:12">
      <c r="B14959" s="4" t="str">
        <f>"annual period "&amp;COUNTIF(D$9:D14959,TRUE)</f>
        <v>annual period 46</v>
      </c>
      <c r="D14959" t="b">
        <f t="shared" si="699"/>
        <v>0</v>
      </c>
      <c r="E14959">
        <f t="shared" si="698"/>
        <v>2356</v>
      </c>
      <c r="F14959" s="5" cm="1">
        <f t="array" ref="F14959">INDEX(_xlfn._xlws.FILTER(A$9:A$16378,E14959=E$9:E$16378*ISNUMBER(A$9:A$16378)),1)</f>
        <v>44665</v>
      </c>
      <c r="G14959" s="5" cm="1">
        <f t="array" ref="G14959">INDEX(_xlfn._xlws.FILTER(A$9:A$16378,E14959=E$9:E$16378*ISNUMBER(A$9:A$16378)),COUNT(_xlfn._xlws.FILTER(A$9:A$16378,E14959=E$9:E$16378*ISNUMBER(A$9:A$16378))))</f>
        <v>44665</v>
      </c>
      <c r="H14959" t="str">
        <v/>
      </c>
      <c r="I14959" s="10" t="str" cm="1">
        <f t="array" ref="I14959">_xlfn.IFS(AND(OR(_xlfn._xlws.FILTER(D$9:D$16388,E$9:E$16388=E14959)),ROW()=_xlfn.MINIFS(_xlfn.ANCHORARRAY(H$9),E$9:E$16388,E14959)),A14959-C$4,ROW()=_xlfn.MINIFS(_xlfn.ANCHORARRAY(H$9),E$9:E$16388,E14959),IFERROR(A14959-INDEX(G$9:G$16388,MATCH(E14959-1,E$9:E$16388,0)),A14959-C$4),ISNUMBER(A14959),A14959-F14959,TRUE,"")</f>
        <v/>
      </c>
      <c r="J14959" t="str">
        <f t="shared" si="697"/>
        <v/>
      </c>
      <c r="L14959" s="5"/>
    </row>
    <row r="14960" spans="1:12">
      <c r="A14960" s="3">
        <v>44665</v>
      </c>
      <c r="B14960" s="4" t="str">
        <f>"annual period "&amp;COUNTIF(D$9:D14960,TRUE)</f>
        <v>annual period 46</v>
      </c>
      <c r="D14960" t="b">
        <f t="shared" si="699"/>
        <v>0</v>
      </c>
      <c r="E14960">
        <f t="shared" si="698"/>
        <v>2356</v>
      </c>
      <c r="F14960" s="5" cm="1">
        <f t="array" ref="F14960">INDEX(_xlfn._xlws.FILTER(A$9:A$16378,E14960=E$9:E$16378*ISNUMBER(A$9:A$16378)),1)</f>
        <v>44665</v>
      </c>
      <c r="G14960" s="5" cm="1">
        <f t="array" ref="G14960">INDEX(_xlfn._xlws.FILTER(A$9:A$16378,E14960=E$9:E$16378*ISNUMBER(A$9:A$16378)),COUNT(_xlfn._xlws.FILTER(A$9:A$16378,E14960=E$9:E$16378*ISNUMBER(A$9:A$16378))))</f>
        <v>44665</v>
      </c>
      <c r="H14960">
        <v>14960</v>
      </c>
      <c r="I14960" s="10" cm="1">
        <f t="array" ref="I14960">_xlfn.IFS(AND(OR(_xlfn._xlws.FILTER(D$9:D$16388,E$9:E$16388=E14960)),ROW()=_xlfn.MINIFS(_xlfn.ANCHORARRAY(H$9),E$9:E$16388,E14960)),A14960-C$4,ROW()=_xlfn.MINIFS(_xlfn.ANCHORARRAY(H$9),E$9:E$16388,E14960),IFERROR(A14960-INDEX(G$9:G$16388,MATCH(E14960-1,E$9:E$16388,0)),A14960-C$4),ISNUMBER(A14960),A14960-F14960,TRUE,"")</f>
        <v>0</v>
      </c>
      <c r="J14960" t="b">
        <f t="shared" si="697"/>
        <v>0</v>
      </c>
      <c r="L14960" s="5"/>
    </row>
    <row r="14961" spans="1:12">
      <c r="A14961" s="1" t="s">
        <v>14</v>
      </c>
      <c r="B14961" s="4" t="str">
        <f>"annual period "&amp;COUNTIF(D$9:D14961,TRUE)</f>
        <v>annual period 46</v>
      </c>
      <c r="D14961" t="b">
        <f t="shared" si="699"/>
        <v>0</v>
      </c>
      <c r="E14961">
        <f t="shared" si="698"/>
        <v>2357</v>
      </c>
      <c r="F14961" s="5" cm="1">
        <f t="array" ref="F14961">INDEX(_xlfn._xlws.FILTER(A$9:A$16378,E14961=E$9:E$16378*ISNUMBER(A$9:A$16378)),1)</f>
        <v>44665</v>
      </c>
      <c r="G14961" s="5" cm="1">
        <f t="array" ref="G14961">INDEX(_xlfn._xlws.FILTER(A$9:A$16378,E14961=E$9:E$16378*ISNUMBER(A$9:A$16378)),COUNT(_xlfn._xlws.FILTER(A$9:A$16378,E14961=E$9:E$16378*ISNUMBER(A$9:A$16378))))</f>
        <v>44665</v>
      </c>
      <c r="H14961" t="str">
        <v/>
      </c>
      <c r="I14961" s="10" t="str" cm="1">
        <f t="array" ref="I14961">_xlfn.IFS(AND(OR(_xlfn._xlws.FILTER(D$9:D$16388,E$9:E$16388=E14961)),ROW()=_xlfn.MINIFS(_xlfn.ANCHORARRAY(H$9),E$9:E$16388,E14961)),A14961-C$4,ROW()=_xlfn.MINIFS(_xlfn.ANCHORARRAY(H$9),E$9:E$16388,E14961),IFERROR(A14961-INDEX(G$9:G$16388,MATCH(E14961-1,E$9:E$16388,0)),A14961-C$4),ISNUMBER(A14961),A14961-F14961,TRUE,"")</f>
        <v/>
      </c>
      <c r="J14961" t="str">
        <f t="shared" si="697"/>
        <v/>
      </c>
      <c r="L14961" s="5"/>
    </row>
    <row r="14962" spans="1:12">
      <c r="A14962" s="2"/>
      <c r="B14962" s="4" t="str">
        <f>"annual period "&amp;COUNTIF(D$9:D14962,TRUE)</f>
        <v>annual period 46</v>
      </c>
      <c r="D14962" t="b">
        <f t="shared" si="699"/>
        <v>0</v>
      </c>
      <c r="E14962">
        <f t="shared" si="698"/>
        <v>2357</v>
      </c>
      <c r="F14962" s="5" cm="1">
        <f t="array" ref="F14962">INDEX(_xlfn._xlws.FILTER(A$9:A$16378,E14962=E$9:E$16378*ISNUMBER(A$9:A$16378)),1)</f>
        <v>44665</v>
      </c>
      <c r="G14962" s="5" cm="1">
        <f t="array" ref="G14962">INDEX(_xlfn._xlws.FILTER(A$9:A$16378,E14962=E$9:E$16378*ISNUMBER(A$9:A$16378)),COUNT(_xlfn._xlws.FILTER(A$9:A$16378,E14962=E$9:E$16378*ISNUMBER(A$9:A$16378))))</f>
        <v>44665</v>
      </c>
      <c r="H14962" t="str">
        <v/>
      </c>
      <c r="I14962" s="10" t="str" cm="1">
        <f t="array" ref="I14962">_xlfn.IFS(AND(OR(_xlfn._xlws.FILTER(D$9:D$16388,E$9:E$16388=E14962)),ROW()=_xlfn.MINIFS(_xlfn.ANCHORARRAY(H$9),E$9:E$16388,E14962)),A14962-C$4,ROW()=_xlfn.MINIFS(_xlfn.ANCHORARRAY(H$9),E$9:E$16388,E14962),IFERROR(A14962-INDEX(G$9:G$16388,MATCH(E14962-1,E$9:E$16388,0)),A14962-C$4),ISNUMBER(A14962),A14962-F14962,TRUE,"")</f>
        <v/>
      </c>
      <c r="J14962" t="str">
        <f t="shared" si="697"/>
        <v/>
      </c>
      <c r="L14962" s="5"/>
    </row>
    <row r="14963" spans="1:12">
      <c r="A14963" s="3">
        <v>44665</v>
      </c>
      <c r="B14963" s="4" t="str">
        <f>"annual period "&amp;COUNTIF(D$9:D14963,TRUE)</f>
        <v>annual period 46</v>
      </c>
      <c r="D14963" t="b">
        <f t="shared" si="699"/>
        <v>0</v>
      </c>
      <c r="E14963">
        <f t="shared" si="698"/>
        <v>2357</v>
      </c>
      <c r="F14963" s="5" cm="1">
        <f t="array" ref="F14963">INDEX(_xlfn._xlws.FILTER(A$9:A$16378,E14963=E$9:E$16378*ISNUMBER(A$9:A$16378)),1)</f>
        <v>44665</v>
      </c>
      <c r="G14963" s="5" cm="1">
        <f t="array" ref="G14963">INDEX(_xlfn._xlws.FILTER(A$9:A$16378,E14963=E$9:E$16378*ISNUMBER(A$9:A$16378)),COUNT(_xlfn._xlws.FILTER(A$9:A$16378,E14963=E$9:E$16378*ISNUMBER(A$9:A$16378))))</f>
        <v>44665</v>
      </c>
      <c r="H14963">
        <v>14963</v>
      </c>
      <c r="I14963" s="10" cm="1">
        <f t="array" ref="I14963">_xlfn.IFS(AND(OR(_xlfn._xlws.FILTER(D$9:D$16388,E$9:E$16388=E14963)),ROW()=_xlfn.MINIFS(_xlfn.ANCHORARRAY(H$9),E$9:E$16388,E14963)),A14963-C$4,ROW()=_xlfn.MINIFS(_xlfn.ANCHORARRAY(H$9),E$9:E$16388,E14963),IFERROR(A14963-INDEX(G$9:G$16388,MATCH(E14963-1,E$9:E$16388,0)),A14963-C$4),ISNUMBER(A14963),A14963-F14963,TRUE,"")</f>
        <v>0</v>
      </c>
      <c r="J14963" t="b">
        <f t="shared" si="697"/>
        <v>0</v>
      </c>
      <c r="L14963" s="5"/>
    </row>
    <row r="14964" spans="1:12">
      <c r="A14964" s="1" t="s">
        <v>14</v>
      </c>
      <c r="B14964" s="4" t="str">
        <f>"annual period "&amp;COUNTIF(D$9:D14964,TRUE)</f>
        <v>annual period 46</v>
      </c>
      <c r="D14964" t="b">
        <f t="shared" si="699"/>
        <v>0</v>
      </c>
      <c r="E14964">
        <f t="shared" si="698"/>
        <v>2358</v>
      </c>
      <c r="F14964" s="5" cm="1">
        <f t="array" ref="F14964">INDEX(_xlfn._xlws.FILTER(A$9:A$16378,E14964=E$9:E$16378*ISNUMBER(A$9:A$16378)),1)</f>
        <v>44669</v>
      </c>
      <c r="G14964" s="5" cm="1">
        <f t="array" ref="G14964">INDEX(_xlfn._xlws.FILTER(A$9:A$16378,E14964=E$9:E$16378*ISNUMBER(A$9:A$16378)),COUNT(_xlfn._xlws.FILTER(A$9:A$16378,E14964=E$9:E$16378*ISNUMBER(A$9:A$16378))))</f>
        <v>44669</v>
      </c>
      <c r="H14964" t="str">
        <v/>
      </c>
      <c r="I14964" s="10" t="str" cm="1">
        <f t="array" ref="I14964">_xlfn.IFS(AND(OR(_xlfn._xlws.FILTER(D$9:D$16388,E$9:E$16388=E14964)),ROW()=_xlfn.MINIFS(_xlfn.ANCHORARRAY(H$9),E$9:E$16388,E14964)),A14964-C$4,ROW()=_xlfn.MINIFS(_xlfn.ANCHORARRAY(H$9),E$9:E$16388,E14964),IFERROR(A14964-INDEX(G$9:G$16388,MATCH(E14964-1,E$9:E$16388,0)),A14964-C$4),ISNUMBER(A14964),A14964-F14964,TRUE,"")</f>
        <v/>
      </c>
      <c r="J14964" t="str">
        <f t="shared" si="697"/>
        <v/>
      </c>
      <c r="L14964" s="5"/>
    </row>
    <row r="14965" spans="1:12">
      <c r="A14965" s="2"/>
      <c r="B14965" s="4" t="str">
        <f>"annual period "&amp;COUNTIF(D$9:D14965,TRUE)</f>
        <v>annual period 46</v>
      </c>
      <c r="D14965" t="b">
        <f t="shared" si="699"/>
        <v>0</v>
      </c>
      <c r="E14965">
        <f t="shared" si="698"/>
        <v>2358</v>
      </c>
      <c r="F14965" s="5" cm="1">
        <f t="array" ref="F14965">INDEX(_xlfn._xlws.FILTER(A$9:A$16378,E14965=E$9:E$16378*ISNUMBER(A$9:A$16378)),1)</f>
        <v>44669</v>
      </c>
      <c r="G14965" s="5" cm="1">
        <f t="array" ref="G14965">INDEX(_xlfn._xlws.FILTER(A$9:A$16378,E14965=E$9:E$16378*ISNUMBER(A$9:A$16378)),COUNT(_xlfn._xlws.FILTER(A$9:A$16378,E14965=E$9:E$16378*ISNUMBER(A$9:A$16378))))</f>
        <v>44669</v>
      </c>
      <c r="H14965" t="str">
        <v/>
      </c>
      <c r="I14965" s="10" t="str" cm="1">
        <f t="array" ref="I14965">_xlfn.IFS(AND(OR(_xlfn._xlws.FILTER(D$9:D$16388,E$9:E$16388=E14965)),ROW()=_xlfn.MINIFS(_xlfn.ANCHORARRAY(H$9),E$9:E$16388,E14965)),A14965-C$4,ROW()=_xlfn.MINIFS(_xlfn.ANCHORARRAY(H$9),E$9:E$16388,E14965),IFERROR(A14965-INDEX(G$9:G$16388,MATCH(E14965-1,E$9:E$16388,0)),A14965-C$4),ISNUMBER(A14965),A14965-F14965,TRUE,"")</f>
        <v/>
      </c>
      <c r="J14965" t="str">
        <f t="shared" si="697"/>
        <v/>
      </c>
      <c r="L14965" s="5"/>
    </row>
    <row r="14966" spans="1:12">
      <c r="A14966" s="3">
        <v>44669</v>
      </c>
      <c r="B14966" s="4" t="str">
        <f>"annual period "&amp;COUNTIF(D$9:D14966,TRUE)</f>
        <v>annual period 46</v>
      </c>
      <c r="D14966" t="b">
        <f t="shared" si="699"/>
        <v>0</v>
      </c>
      <c r="E14966">
        <f t="shared" si="698"/>
        <v>2358</v>
      </c>
      <c r="F14966" s="5" cm="1">
        <f t="array" ref="F14966">INDEX(_xlfn._xlws.FILTER(A$9:A$16378,E14966=E$9:E$16378*ISNUMBER(A$9:A$16378)),1)</f>
        <v>44669</v>
      </c>
      <c r="G14966" s="5" cm="1">
        <f t="array" ref="G14966">INDEX(_xlfn._xlws.FILTER(A$9:A$16378,E14966=E$9:E$16378*ISNUMBER(A$9:A$16378)),COUNT(_xlfn._xlws.FILTER(A$9:A$16378,E14966=E$9:E$16378*ISNUMBER(A$9:A$16378))))</f>
        <v>44669</v>
      </c>
      <c r="H14966">
        <v>14966</v>
      </c>
      <c r="I14966" s="10" cm="1">
        <f t="array" ref="I14966">_xlfn.IFS(AND(OR(_xlfn._xlws.FILTER(D$9:D$16388,E$9:E$16388=E14966)),ROW()=_xlfn.MINIFS(_xlfn.ANCHORARRAY(H$9),E$9:E$16388,E14966)),A14966-C$4,ROW()=_xlfn.MINIFS(_xlfn.ANCHORARRAY(H$9),E$9:E$16388,E14966),IFERROR(A14966-INDEX(G$9:G$16388,MATCH(E14966-1,E$9:E$16388,0)),A14966-C$4),ISNUMBER(A14966),A14966-F14966,TRUE,"")</f>
        <v>4</v>
      </c>
      <c r="J14966" t="b">
        <f t="shared" si="697"/>
        <v>0</v>
      </c>
      <c r="L14966" s="5"/>
    </row>
    <row r="14967" spans="1:12">
      <c r="B14967" s="4" t="str">
        <f>"annual period "&amp;COUNTIF(D$9:D14967,TRUE)</f>
        <v>annual period 46</v>
      </c>
      <c r="D14967" t="b">
        <f t="shared" si="699"/>
        <v>0</v>
      </c>
      <c r="E14967">
        <f t="shared" si="698"/>
        <v>2358</v>
      </c>
      <c r="F14967" s="5" cm="1">
        <f t="array" ref="F14967">INDEX(_xlfn._xlws.FILTER(A$9:A$16378,E14967=E$9:E$16378*ISNUMBER(A$9:A$16378)),1)</f>
        <v>44669</v>
      </c>
      <c r="G14967" s="5" cm="1">
        <f t="array" ref="G14967">INDEX(_xlfn._xlws.FILTER(A$9:A$16378,E14967=E$9:E$16378*ISNUMBER(A$9:A$16378)),COUNT(_xlfn._xlws.FILTER(A$9:A$16378,E14967=E$9:E$16378*ISNUMBER(A$9:A$16378))))</f>
        <v>44669</v>
      </c>
      <c r="H14967" t="str">
        <v/>
      </c>
      <c r="I14967" s="10" t="str" cm="1">
        <f t="array" ref="I14967">_xlfn.IFS(AND(OR(_xlfn._xlws.FILTER(D$9:D$16388,E$9:E$16388=E14967)),ROW()=_xlfn.MINIFS(_xlfn.ANCHORARRAY(H$9),E$9:E$16388,E14967)),A14967-C$4,ROW()=_xlfn.MINIFS(_xlfn.ANCHORARRAY(H$9),E$9:E$16388,E14967),IFERROR(A14967-INDEX(G$9:G$16388,MATCH(E14967-1,E$9:E$16388,0)),A14967-C$4),ISNUMBER(A14967),A14967-F14967,TRUE,"")</f>
        <v/>
      </c>
      <c r="J14967" t="str">
        <f t="shared" si="697"/>
        <v/>
      </c>
      <c r="L14967" s="5"/>
    </row>
    <row r="14968" spans="1:12">
      <c r="A14968" s="3">
        <v>44669</v>
      </c>
      <c r="B14968" s="4" t="str">
        <f>"annual period "&amp;COUNTIF(D$9:D14968,TRUE)</f>
        <v>annual period 46</v>
      </c>
      <c r="D14968" t="b">
        <f t="shared" si="699"/>
        <v>0</v>
      </c>
      <c r="E14968">
        <f t="shared" si="698"/>
        <v>2358</v>
      </c>
      <c r="F14968" s="5" cm="1">
        <f t="array" ref="F14968">INDEX(_xlfn._xlws.FILTER(A$9:A$16378,E14968=E$9:E$16378*ISNUMBER(A$9:A$16378)),1)</f>
        <v>44669</v>
      </c>
      <c r="G14968" s="5" cm="1">
        <f t="array" ref="G14968">INDEX(_xlfn._xlws.FILTER(A$9:A$16378,E14968=E$9:E$16378*ISNUMBER(A$9:A$16378)),COUNT(_xlfn._xlws.FILTER(A$9:A$16378,E14968=E$9:E$16378*ISNUMBER(A$9:A$16378))))</f>
        <v>44669</v>
      </c>
      <c r="H14968">
        <v>14968</v>
      </c>
      <c r="I14968" s="10" cm="1">
        <f t="array" ref="I14968">_xlfn.IFS(AND(OR(_xlfn._xlws.FILTER(D$9:D$16388,E$9:E$16388=E14968)),ROW()=_xlfn.MINIFS(_xlfn.ANCHORARRAY(H$9),E$9:E$16388,E14968)),A14968-C$4,ROW()=_xlfn.MINIFS(_xlfn.ANCHORARRAY(H$9),E$9:E$16388,E14968),IFERROR(A14968-INDEX(G$9:G$16388,MATCH(E14968-1,E$9:E$16388,0)),A14968-C$4),ISNUMBER(A14968),A14968-F14968,TRUE,"")</f>
        <v>0</v>
      </c>
      <c r="J14968" t="b">
        <f t="shared" si="697"/>
        <v>0</v>
      </c>
      <c r="L14968" s="5"/>
    </row>
    <row r="14969" spans="1:12">
      <c r="B14969" s="4" t="str">
        <f>"annual period "&amp;COUNTIF(D$9:D14969,TRUE)</f>
        <v>annual period 46</v>
      </c>
      <c r="D14969" t="b">
        <f t="shared" si="699"/>
        <v>0</v>
      </c>
      <c r="E14969">
        <f t="shared" si="698"/>
        <v>2358</v>
      </c>
      <c r="F14969" s="5" cm="1">
        <f t="array" ref="F14969">INDEX(_xlfn._xlws.FILTER(A$9:A$16378,E14969=E$9:E$16378*ISNUMBER(A$9:A$16378)),1)</f>
        <v>44669</v>
      </c>
      <c r="G14969" s="5" cm="1">
        <f t="array" ref="G14969">INDEX(_xlfn._xlws.FILTER(A$9:A$16378,E14969=E$9:E$16378*ISNUMBER(A$9:A$16378)),COUNT(_xlfn._xlws.FILTER(A$9:A$16378,E14969=E$9:E$16378*ISNUMBER(A$9:A$16378))))</f>
        <v>44669</v>
      </c>
      <c r="H14969" t="str">
        <v/>
      </c>
      <c r="I14969" s="10" t="str" cm="1">
        <f t="array" ref="I14969">_xlfn.IFS(AND(OR(_xlfn._xlws.FILTER(D$9:D$16388,E$9:E$16388=E14969)),ROW()=_xlfn.MINIFS(_xlfn.ANCHORARRAY(H$9),E$9:E$16388,E14969)),A14969-C$4,ROW()=_xlfn.MINIFS(_xlfn.ANCHORARRAY(H$9),E$9:E$16388,E14969),IFERROR(A14969-INDEX(G$9:G$16388,MATCH(E14969-1,E$9:E$16388,0)),A14969-C$4),ISNUMBER(A14969),A14969-F14969,TRUE,"")</f>
        <v/>
      </c>
      <c r="J14969" t="str">
        <f t="shared" si="697"/>
        <v/>
      </c>
      <c r="L14969" s="5"/>
    </row>
    <row r="14970" spans="1:12">
      <c r="A14970" s="3">
        <v>44669</v>
      </c>
      <c r="B14970" s="4" t="str">
        <f>"annual period "&amp;COUNTIF(D$9:D14970,TRUE)</f>
        <v>annual period 46</v>
      </c>
      <c r="D14970" t="b">
        <f t="shared" si="699"/>
        <v>0</v>
      </c>
      <c r="E14970">
        <f t="shared" si="698"/>
        <v>2358</v>
      </c>
      <c r="F14970" s="5" cm="1">
        <f t="array" ref="F14970">INDEX(_xlfn._xlws.FILTER(A$9:A$16378,E14970=E$9:E$16378*ISNUMBER(A$9:A$16378)),1)</f>
        <v>44669</v>
      </c>
      <c r="G14970" s="5" cm="1">
        <f t="array" ref="G14970">INDEX(_xlfn._xlws.FILTER(A$9:A$16378,E14970=E$9:E$16378*ISNUMBER(A$9:A$16378)),COUNT(_xlfn._xlws.FILTER(A$9:A$16378,E14970=E$9:E$16378*ISNUMBER(A$9:A$16378))))</f>
        <v>44669</v>
      </c>
      <c r="H14970">
        <v>14970</v>
      </c>
      <c r="I14970" s="10" cm="1">
        <f t="array" ref="I14970">_xlfn.IFS(AND(OR(_xlfn._xlws.FILTER(D$9:D$16388,E$9:E$16388=E14970)),ROW()=_xlfn.MINIFS(_xlfn.ANCHORARRAY(H$9),E$9:E$16388,E14970)),A14970-C$4,ROW()=_xlfn.MINIFS(_xlfn.ANCHORARRAY(H$9),E$9:E$16388,E14970),IFERROR(A14970-INDEX(G$9:G$16388,MATCH(E14970-1,E$9:E$16388,0)),A14970-C$4),ISNUMBER(A14970),A14970-F14970,TRUE,"")</f>
        <v>0</v>
      </c>
      <c r="J14970" t="b">
        <f t="shared" si="697"/>
        <v>0</v>
      </c>
      <c r="L14970" s="5"/>
    </row>
    <row r="14971" spans="1:12">
      <c r="A14971" s="1" t="s">
        <v>14</v>
      </c>
      <c r="B14971" s="4" t="str">
        <f>"annual period "&amp;COUNTIF(D$9:D14971,TRUE)</f>
        <v>annual period 46</v>
      </c>
      <c r="D14971" t="b">
        <f t="shared" si="699"/>
        <v>0</v>
      </c>
      <c r="E14971">
        <f t="shared" si="698"/>
        <v>2359</v>
      </c>
      <c r="F14971" s="5" cm="1">
        <f t="array" ref="F14971">INDEX(_xlfn._xlws.FILTER(A$9:A$16378,E14971=E$9:E$16378*ISNUMBER(A$9:A$16378)),1)</f>
        <v>44670</v>
      </c>
      <c r="G14971" s="5" cm="1">
        <f t="array" ref="G14971">INDEX(_xlfn._xlws.FILTER(A$9:A$16378,E14971=E$9:E$16378*ISNUMBER(A$9:A$16378)),COUNT(_xlfn._xlws.FILTER(A$9:A$16378,E14971=E$9:E$16378*ISNUMBER(A$9:A$16378))))</f>
        <v>44670</v>
      </c>
      <c r="H14971" t="str">
        <v/>
      </c>
      <c r="I14971" s="10" t="str" cm="1">
        <f t="array" ref="I14971">_xlfn.IFS(AND(OR(_xlfn._xlws.FILTER(D$9:D$16388,E$9:E$16388=E14971)),ROW()=_xlfn.MINIFS(_xlfn.ANCHORARRAY(H$9),E$9:E$16388,E14971)),A14971-C$4,ROW()=_xlfn.MINIFS(_xlfn.ANCHORARRAY(H$9),E$9:E$16388,E14971),IFERROR(A14971-INDEX(G$9:G$16388,MATCH(E14971-1,E$9:E$16388,0)),A14971-C$4),ISNUMBER(A14971),A14971-F14971,TRUE,"")</f>
        <v/>
      </c>
      <c r="J14971" t="str">
        <f t="shared" si="697"/>
        <v/>
      </c>
      <c r="L14971" s="5"/>
    </row>
    <row r="14972" spans="1:12">
      <c r="A14972" s="2"/>
      <c r="B14972" s="4" t="str">
        <f>"annual period "&amp;COUNTIF(D$9:D14972,TRUE)</f>
        <v>annual period 46</v>
      </c>
      <c r="D14972" t="b">
        <f t="shared" si="699"/>
        <v>0</v>
      </c>
      <c r="E14972">
        <f t="shared" si="698"/>
        <v>2359</v>
      </c>
      <c r="F14972" s="5" cm="1">
        <f t="array" ref="F14972">INDEX(_xlfn._xlws.FILTER(A$9:A$16378,E14972=E$9:E$16378*ISNUMBER(A$9:A$16378)),1)</f>
        <v>44670</v>
      </c>
      <c r="G14972" s="5" cm="1">
        <f t="array" ref="G14972">INDEX(_xlfn._xlws.FILTER(A$9:A$16378,E14972=E$9:E$16378*ISNUMBER(A$9:A$16378)),COUNT(_xlfn._xlws.FILTER(A$9:A$16378,E14972=E$9:E$16378*ISNUMBER(A$9:A$16378))))</f>
        <v>44670</v>
      </c>
      <c r="H14972" t="str">
        <v/>
      </c>
      <c r="I14972" s="10" t="str" cm="1">
        <f t="array" ref="I14972">_xlfn.IFS(AND(OR(_xlfn._xlws.FILTER(D$9:D$16388,E$9:E$16388=E14972)),ROW()=_xlfn.MINIFS(_xlfn.ANCHORARRAY(H$9),E$9:E$16388,E14972)),A14972-C$4,ROW()=_xlfn.MINIFS(_xlfn.ANCHORARRAY(H$9),E$9:E$16388,E14972),IFERROR(A14972-INDEX(G$9:G$16388,MATCH(E14972-1,E$9:E$16388,0)),A14972-C$4),ISNUMBER(A14972),A14972-F14972,TRUE,"")</f>
        <v/>
      </c>
      <c r="J14972" t="str">
        <f t="shared" si="697"/>
        <v/>
      </c>
      <c r="L14972" s="5"/>
    </row>
    <row r="14973" spans="1:12">
      <c r="A14973" s="3">
        <v>44670</v>
      </c>
      <c r="B14973" s="4" t="str">
        <f>"annual period "&amp;COUNTIF(D$9:D14973,TRUE)</f>
        <v>annual period 46</v>
      </c>
      <c r="D14973" t="b">
        <f t="shared" si="699"/>
        <v>0</v>
      </c>
      <c r="E14973">
        <f t="shared" si="698"/>
        <v>2359</v>
      </c>
      <c r="F14973" s="5" cm="1">
        <f t="array" ref="F14973">INDEX(_xlfn._xlws.FILTER(A$9:A$16378,E14973=E$9:E$16378*ISNUMBER(A$9:A$16378)),1)</f>
        <v>44670</v>
      </c>
      <c r="G14973" s="5" cm="1">
        <f t="array" ref="G14973">INDEX(_xlfn._xlws.FILTER(A$9:A$16378,E14973=E$9:E$16378*ISNUMBER(A$9:A$16378)),COUNT(_xlfn._xlws.FILTER(A$9:A$16378,E14973=E$9:E$16378*ISNUMBER(A$9:A$16378))))</f>
        <v>44670</v>
      </c>
      <c r="H14973">
        <v>14973</v>
      </c>
      <c r="I14973" s="10" cm="1">
        <f t="array" ref="I14973">_xlfn.IFS(AND(OR(_xlfn._xlws.FILTER(D$9:D$16388,E$9:E$16388=E14973)),ROW()=_xlfn.MINIFS(_xlfn.ANCHORARRAY(H$9),E$9:E$16388,E14973)),A14973-C$4,ROW()=_xlfn.MINIFS(_xlfn.ANCHORARRAY(H$9),E$9:E$16388,E14973),IFERROR(A14973-INDEX(G$9:G$16388,MATCH(E14973-1,E$9:E$16388,0)),A14973-C$4),ISNUMBER(A14973),A14973-F14973,TRUE,"")</f>
        <v>1</v>
      </c>
      <c r="J14973" t="b">
        <f t="shared" si="697"/>
        <v>0</v>
      </c>
      <c r="L14973" s="5"/>
    </row>
    <row r="14974" spans="1:12">
      <c r="B14974" s="4" t="str">
        <f>"annual period "&amp;COUNTIF(D$9:D14974,TRUE)</f>
        <v>annual period 46</v>
      </c>
      <c r="D14974" t="b">
        <f t="shared" si="699"/>
        <v>0</v>
      </c>
      <c r="E14974">
        <f t="shared" si="698"/>
        <v>2359</v>
      </c>
      <c r="F14974" s="5" cm="1">
        <f t="array" ref="F14974">INDEX(_xlfn._xlws.FILTER(A$9:A$16378,E14974=E$9:E$16378*ISNUMBER(A$9:A$16378)),1)</f>
        <v>44670</v>
      </c>
      <c r="G14974" s="5" cm="1">
        <f t="array" ref="G14974">INDEX(_xlfn._xlws.FILTER(A$9:A$16378,E14974=E$9:E$16378*ISNUMBER(A$9:A$16378)),COUNT(_xlfn._xlws.FILTER(A$9:A$16378,E14974=E$9:E$16378*ISNUMBER(A$9:A$16378))))</f>
        <v>44670</v>
      </c>
      <c r="H14974" t="str">
        <v/>
      </c>
      <c r="I14974" s="10" t="str" cm="1">
        <f t="array" ref="I14974">_xlfn.IFS(AND(OR(_xlfn._xlws.FILTER(D$9:D$16388,E$9:E$16388=E14974)),ROW()=_xlfn.MINIFS(_xlfn.ANCHORARRAY(H$9),E$9:E$16388,E14974)),A14974-C$4,ROW()=_xlfn.MINIFS(_xlfn.ANCHORARRAY(H$9),E$9:E$16388,E14974),IFERROR(A14974-INDEX(G$9:G$16388,MATCH(E14974-1,E$9:E$16388,0)),A14974-C$4),ISNUMBER(A14974),A14974-F14974,TRUE,"")</f>
        <v/>
      </c>
      <c r="J14974" t="str">
        <f t="shared" si="697"/>
        <v/>
      </c>
      <c r="L14974" s="5"/>
    </row>
    <row r="14975" spans="1:12">
      <c r="A14975" s="3">
        <v>44670</v>
      </c>
      <c r="B14975" s="4" t="str">
        <f>"annual period "&amp;COUNTIF(D$9:D14975,TRUE)</f>
        <v>annual period 46</v>
      </c>
      <c r="D14975" t="b">
        <f t="shared" si="699"/>
        <v>0</v>
      </c>
      <c r="E14975">
        <f t="shared" si="698"/>
        <v>2359</v>
      </c>
      <c r="F14975" s="5" cm="1">
        <f t="array" ref="F14975">INDEX(_xlfn._xlws.FILTER(A$9:A$16378,E14975=E$9:E$16378*ISNUMBER(A$9:A$16378)),1)</f>
        <v>44670</v>
      </c>
      <c r="G14975" s="5" cm="1">
        <f t="array" ref="G14975">INDEX(_xlfn._xlws.FILTER(A$9:A$16378,E14975=E$9:E$16378*ISNUMBER(A$9:A$16378)),COUNT(_xlfn._xlws.FILTER(A$9:A$16378,E14975=E$9:E$16378*ISNUMBER(A$9:A$16378))))</f>
        <v>44670</v>
      </c>
      <c r="H14975">
        <v>14975</v>
      </c>
      <c r="I14975" s="10" cm="1">
        <f t="array" ref="I14975">_xlfn.IFS(AND(OR(_xlfn._xlws.FILTER(D$9:D$16388,E$9:E$16388=E14975)),ROW()=_xlfn.MINIFS(_xlfn.ANCHORARRAY(H$9),E$9:E$16388,E14975)),A14975-C$4,ROW()=_xlfn.MINIFS(_xlfn.ANCHORARRAY(H$9),E$9:E$16388,E14975),IFERROR(A14975-INDEX(G$9:G$16388,MATCH(E14975-1,E$9:E$16388,0)),A14975-C$4),ISNUMBER(A14975),A14975-F14975,TRUE,"")</f>
        <v>0</v>
      </c>
      <c r="J14975" t="b">
        <f t="shared" si="697"/>
        <v>0</v>
      </c>
      <c r="L14975" s="5"/>
    </row>
    <row r="14976" spans="1:12">
      <c r="A14976" s="1" t="s">
        <v>14</v>
      </c>
      <c r="B14976" s="4" t="str">
        <f>"annual period "&amp;COUNTIF(D$9:D14976,TRUE)</f>
        <v>annual period 46</v>
      </c>
      <c r="D14976" t="b">
        <f t="shared" si="699"/>
        <v>0</v>
      </c>
      <c r="E14976">
        <f t="shared" si="698"/>
        <v>2360</v>
      </c>
      <c r="F14976" s="5" cm="1">
        <f t="array" ref="F14976">INDEX(_xlfn._xlws.FILTER(A$9:A$16378,E14976=E$9:E$16378*ISNUMBER(A$9:A$16378)),1)</f>
        <v>44677</v>
      </c>
      <c r="G14976" s="5" cm="1">
        <f t="array" ref="G14976">INDEX(_xlfn._xlws.FILTER(A$9:A$16378,E14976=E$9:E$16378*ISNUMBER(A$9:A$16378)),COUNT(_xlfn._xlws.FILTER(A$9:A$16378,E14976=E$9:E$16378*ISNUMBER(A$9:A$16378))))</f>
        <v>44679</v>
      </c>
      <c r="H14976" t="str">
        <v/>
      </c>
      <c r="I14976" s="10" t="str" cm="1">
        <f t="array" ref="I14976">_xlfn.IFS(AND(OR(_xlfn._xlws.FILTER(D$9:D$16388,E$9:E$16388=E14976)),ROW()=_xlfn.MINIFS(_xlfn.ANCHORARRAY(H$9),E$9:E$16388,E14976)),A14976-C$4,ROW()=_xlfn.MINIFS(_xlfn.ANCHORARRAY(H$9),E$9:E$16388,E14976),IFERROR(A14976-INDEX(G$9:G$16388,MATCH(E14976-1,E$9:E$16388,0)),A14976-C$4),ISNUMBER(A14976),A14976-F14976,TRUE,"")</f>
        <v/>
      </c>
      <c r="J14976" t="str">
        <f t="shared" si="697"/>
        <v/>
      </c>
      <c r="L14976" s="5"/>
    </row>
    <row r="14977" spans="1:12">
      <c r="A14977" s="2"/>
      <c r="B14977" s="4" t="str">
        <f>"annual period "&amp;COUNTIF(D$9:D14977,TRUE)</f>
        <v>annual period 46</v>
      </c>
      <c r="D14977" t="b">
        <f t="shared" si="699"/>
        <v>0</v>
      </c>
      <c r="E14977">
        <f t="shared" si="698"/>
        <v>2360</v>
      </c>
      <c r="F14977" s="5" cm="1">
        <f t="array" ref="F14977">INDEX(_xlfn._xlws.FILTER(A$9:A$16378,E14977=E$9:E$16378*ISNUMBER(A$9:A$16378)),1)</f>
        <v>44677</v>
      </c>
      <c r="G14977" s="5" cm="1">
        <f t="array" ref="G14977">INDEX(_xlfn._xlws.FILTER(A$9:A$16378,E14977=E$9:E$16378*ISNUMBER(A$9:A$16378)),COUNT(_xlfn._xlws.FILTER(A$9:A$16378,E14977=E$9:E$16378*ISNUMBER(A$9:A$16378))))</f>
        <v>44679</v>
      </c>
      <c r="H14977" t="str">
        <v/>
      </c>
      <c r="I14977" s="10" t="str" cm="1">
        <f t="array" ref="I14977">_xlfn.IFS(AND(OR(_xlfn._xlws.FILTER(D$9:D$16388,E$9:E$16388=E14977)),ROW()=_xlfn.MINIFS(_xlfn.ANCHORARRAY(H$9),E$9:E$16388,E14977)),A14977-C$4,ROW()=_xlfn.MINIFS(_xlfn.ANCHORARRAY(H$9),E$9:E$16388,E14977),IFERROR(A14977-INDEX(G$9:G$16388,MATCH(E14977-1,E$9:E$16388,0)),A14977-C$4),ISNUMBER(A14977),A14977-F14977,TRUE,"")</f>
        <v/>
      </c>
      <c r="J14977" t="str">
        <f t="shared" si="697"/>
        <v/>
      </c>
      <c r="L14977" s="5"/>
    </row>
    <row r="14978" spans="1:12">
      <c r="A14978" s="3">
        <v>44677</v>
      </c>
      <c r="B14978" s="4" t="str">
        <f>"annual period "&amp;COUNTIF(D$9:D14978,TRUE)</f>
        <v>annual period 46</v>
      </c>
      <c r="D14978" t="b">
        <f t="shared" si="699"/>
        <v>0</v>
      </c>
      <c r="E14978">
        <f t="shared" si="698"/>
        <v>2360</v>
      </c>
      <c r="F14978" s="5" cm="1">
        <f t="array" ref="F14978">INDEX(_xlfn._xlws.FILTER(A$9:A$16378,E14978=E$9:E$16378*ISNUMBER(A$9:A$16378)),1)</f>
        <v>44677</v>
      </c>
      <c r="G14978" s="5" cm="1">
        <f t="array" ref="G14978">INDEX(_xlfn._xlws.FILTER(A$9:A$16378,E14978=E$9:E$16378*ISNUMBER(A$9:A$16378)),COUNT(_xlfn._xlws.FILTER(A$9:A$16378,E14978=E$9:E$16378*ISNUMBER(A$9:A$16378))))</f>
        <v>44679</v>
      </c>
      <c r="H14978">
        <v>14978</v>
      </c>
      <c r="I14978" s="10" cm="1">
        <f t="array" ref="I14978">_xlfn.IFS(AND(OR(_xlfn._xlws.FILTER(D$9:D$16388,E$9:E$16388=E14978)),ROW()=_xlfn.MINIFS(_xlfn.ANCHORARRAY(H$9),E$9:E$16388,E14978)),A14978-C$4,ROW()=_xlfn.MINIFS(_xlfn.ANCHORARRAY(H$9),E$9:E$16388,E14978),IFERROR(A14978-INDEX(G$9:G$16388,MATCH(E14978-1,E$9:E$16388,0)),A14978-C$4),ISNUMBER(A14978),A14978-F14978,TRUE,"")</f>
        <v>7</v>
      </c>
      <c r="J14978" t="b">
        <f t="shared" si="697"/>
        <v>0</v>
      </c>
      <c r="L14978" s="5"/>
    </row>
    <row r="14979" spans="1:12">
      <c r="B14979" s="4" t="str">
        <f>"annual period "&amp;COUNTIF(D$9:D14979,TRUE)</f>
        <v>annual period 46</v>
      </c>
      <c r="D14979" t="b">
        <f t="shared" si="699"/>
        <v>0</v>
      </c>
      <c r="E14979">
        <f t="shared" si="698"/>
        <v>2360</v>
      </c>
      <c r="F14979" s="5" cm="1">
        <f t="array" ref="F14979">INDEX(_xlfn._xlws.FILTER(A$9:A$16378,E14979=E$9:E$16378*ISNUMBER(A$9:A$16378)),1)</f>
        <v>44677</v>
      </c>
      <c r="G14979" s="5" cm="1">
        <f t="array" ref="G14979">INDEX(_xlfn._xlws.FILTER(A$9:A$16378,E14979=E$9:E$16378*ISNUMBER(A$9:A$16378)),COUNT(_xlfn._xlws.FILTER(A$9:A$16378,E14979=E$9:E$16378*ISNUMBER(A$9:A$16378))))</f>
        <v>44679</v>
      </c>
      <c r="H14979" t="str">
        <v/>
      </c>
      <c r="I14979" s="10" t="str" cm="1">
        <f t="array" ref="I14979">_xlfn.IFS(AND(OR(_xlfn._xlws.FILTER(D$9:D$16388,E$9:E$16388=E14979)),ROW()=_xlfn.MINIFS(_xlfn.ANCHORARRAY(H$9),E$9:E$16388,E14979)),A14979-C$4,ROW()=_xlfn.MINIFS(_xlfn.ANCHORARRAY(H$9),E$9:E$16388,E14979),IFERROR(A14979-INDEX(G$9:G$16388,MATCH(E14979-1,E$9:E$16388,0)),A14979-C$4),ISNUMBER(A14979),A14979-F14979,TRUE,"")</f>
        <v/>
      </c>
      <c r="J14979" t="str">
        <f t="shared" si="697"/>
        <v/>
      </c>
      <c r="L14979" s="5"/>
    </row>
    <row r="14980" spans="1:12">
      <c r="A14980" s="3">
        <v>44677</v>
      </c>
      <c r="B14980" s="4" t="str">
        <f>"annual period "&amp;COUNTIF(D$9:D14980,TRUE)</f>
        <v>annual period 46</v>
      </c>
      <c r="D14980" t="b">
        <f t="shared" si="699"/>
        <v>0</v>
      </c>
      <c r="E14980">
        <f t="shared" si="698"/>
        <v>2360</v>
      </c>
      <c r="F14980" s="5" cm="1">
        <f t="array" ref="F14980">INDEX(_xlfn._xlws.FILTER(A$9:A$16378,E14980=E$9:E$16378*ISNUMBER(A$9:A$16378)),1)</f>
        <v>44677</v>
      </c>
      <c r="G14980" s="5" cm="1">
        <f t="array" ref="G14980">INDEX(_xlfn._xlws.FILTER(A$9:A$16378,E14980=E$9:E$16378*ISNUMBER(A$9:A$16378)),COUNT(_xlfn._xlws.FILTER(A$9:A$16378,E14980=E$9:E$16378*ISNUMBER(A$9:A$16378))))</f>
        <v>44679</v>
      </c>
      <c r="H14980">
        <v>14980</v>
      </c>
      <c r="I14980" s="10" cm="1">
        <f t="array" ref="I14980">_xlfn.IFS(AND(OR(_xlfn._xlws.FILTER(D$9:D$16388,E$9:E$16388=E14980)),ROW()=_xlfn.MINIFS(_xlfn.ANCHORARRAY(H$9),E$9:E$16388,E14980)),A14980-C$4,ROW()=_xlfn.MINIFS(_xlfn.ANCHORARRAY(H$9),E$9:E$16388,E14980),IFERROR(A14980-INDEX(G$9:G$16388,MATCH(E14980-1,E$9:E$16388,0)),A14980-C$4),ISNUMBER(A14980),A14980-F14980,TRUE,"")</f>
        <v>0</v>
      </c>
      <c r="J14980" t="b">
        <f t="shared" si="697"/>
        <v>0</v>
      </c>
      <c r="L14980" s="5"/>
    </row>
    <row r="14981" spans="1:12">
      <c r="B14981" s="4" t="str">
        <f>"annual period "&amp;COUNTIF(D$9:D14981,TRUE)</f>
        <v>annual period 46</v>
      </c>
      <c r="D14981" t="b">
        <f t="shared" si="699"/>
        <v>0</v>
      </c>
      <c r="E14981">
        <f t="shared" si="698"/>
        <v>2360</v>
      </c>
      <c r="F14981" s="5" cm="1">
        <f t="array" ref="F14981">INDEX(_xlfn._xlws.FILTER(A$9:A$16378,E14981=E$9:E$16378*ISNUMBER(A$9:A$16378)),1)</f>
        <v>44677</v>
      </c>
      <c r="G14981" s="5" cm="1">
        <f t="array" ref="G14981">INDEX(_xlfn._xlws.FILTER(A$9:A$16378,E14981=E$9:E$16378*ISNUMBER(A$9:A$16378)),COUNT(_xlfn._xlws.FILTER(A$9:A$16378,E14981=E$9:E$16378*ISNUMBER(A$9:A$16378))))</f>
        <v>44679</v>
      </c>
      <c r="H14981" t="str">
        <v/>
      </c>
      <c r="I14981" s="10" t="str" cm="1">
        <f t="array" ref="I14981">_xlfn.IFS(AND(OR(_xlfn._xlws.FILTER(D$9:D$16388,E$9:E$16388=E14981)),ROW()=_xlfn.MINIFS(_xlfn.ANCHORARRAY(H$9),E$9:E$16388,E14981)),A14981-C$4,ROW()=_xlfn.MINIFS(_xlfn.ANCHORARRAY(H$9),E$9:E$16388,E14981),IFERROR(A14981-INDEX(G$9:G$16388,MATCH(E14981-1,E$9:E$16388,0)),A14981-C$4),ISNUMBER(A14981),A14981-F14981,TRUE,"")</f>
        <v/>
      </c>
      <c r="J14981" t="str">
        <f t="shared" si="697"/>
        <v/>
      </c>
      <c r="L14981" s="5"/>
    </row>
    <row r="14982" spans="1:12">
      <c r="A14982" s="3">
        <v>44677</v>
      </c>
      <c r="B14982" s="4" t="str">
        <f>"annual period "&amp;COUNTIF(D$9:D14982,TRUE)</f>
        <v>annual period 46</v>
      </c>
      <c r="D14982" t="b">
        <f t="shared" si="699"/>
        <v>0</v>
      </c>
      <c r="E14982">
        <f t="shared" si="698"/>
        <v>2360</v>
      </c>
      <c r="F14982" s="5" cm="1">
        <f t="array" ref="F14982">INDEX(_xlfn._xlws.FILTER(A$9:A$16378,E14982=E$9:E$16378*ISNUMBER(A$9:A$16378)),1)</f>
        <v>44677</v>
      </c>
      <c r="G14982" s="5" cm="1">
        <f t="array" ref="G14982">INDEX(_xlfn._xlws.FILTER(A$9:A$16378,E14982=E$9:E$16378*ISNUMBER(A$9:A$16378)),COUNT(_xlfn._xlws.FILTER(A$9:A$16378,E14982=E$9:E$16378*ISNUMBER(A$9:A$16378))))</f>
        <v>44679</v>
      </c>
      <c r="H14982">
        <v>14982</v>
      </c>
      <c r="I14982" s="10" cm="1">
        <f t="array" ref="I14982">_xlfn.IFS(AND(OR(_xlfn._xlws.FILTER(D$9:D$16388,E$9:E$16388=E14982)),ROW()=_xlfn.MINIFS(_xlfn.ANCHORARRAY(H$9),E$9:E$16388,E14982)),A14982-C$4,ROW()=_xlfn.MINIFS(_xlfn.ANCHORARRAY(H$9),E$9:E$16388,E14982),IFERROR(A14982-INDEX(G$9:G$16388,MATCH(E14982-1,E$9:E$16388,0)),A14982-C$4),ISNUMBER(A14982),A14982-F14982,TRUE,"")</f>
        <v>0</v>
      </c>
      <c r="J14982" t="b">
        <f t="shared" ref="J14982:J15045" si="700">IF(I14982="","",I14982&gt;30)</f>
        <v>0</v>
      </c>
      <c r="L14982" s="5"/>
    </row>
    <row r="14983" spans="1:12">
      <c r="B14983" s="4" t="str">
        <f>"annual period "&amp;COUNTIF(D$9:D14983,TRUE)</f>
        <v>annual period 46</v>
      </c>
      <c r="D14983" t="b">
        <f t="shared" si="699"/>
        <v>0</v>
      </c>
      <c r="E14983">
        <f t="shared" si="698"/>
        <v>2360</v>
      </c>
      <c r="F14983" s="5" cm="1">
        <f t="array" ref="F14983">INDEX(_xlfn._xlws.FILTER(A$9:A$16378,E14983=E$9:E$16378*ISNUMBER(A$9:A$16378)),1)</f>
        <v>44677</v>
      </c>
      <c r="G14983" s="5" cm="1">
        <f t="array" ref="G14983">INDEX(_xlfn._xlws.FILTER(A$9:A$16378,E14983=E$9:E$16378*ISNUMBER(A$9:A$16378)),COUNT(_xlfn._xlws.FILTER(A$9:A$16378,E14983=E$9:E$16378*ISNUMBER(A$9:A$16378))))</f>
        <v>44679</v>
      </c>
      <c r="H14983" t="str">
        <v/>
      </c>
      <c r="I14983" s="10" t="str" cm="1">
        <f t="array" ref="I14983">_xlfn.IFS(AND(OR(_xlfn._xlws.FILTER(D$9:D$16388,E$9:E$16388=E14983)),ROW()=_xlfn.MINIFS(_xlfn.ANCHORARRAY(H$9),E$9:E$16388,E14983)),A14983-C$4,ROW()=_xlfn.MINIFS(_xlfn.ANCHORARRAY(H$9),E$9:E$16388,E14983),IFERROR(A14983-INDEX(G$9:G$16388,MATCH(E14983-1,E$9:E$16388,0)),A14983-C$4),ISNUMBER(A14983),A14983-F14983,TRUE,"")</f>
        <v/>
      </c>
      <c r="J14983" t="str">
        <f t="shared" si="700"/>
        <v/>
      </c>
      <c r="L14983" s="5"/>
    </row>
    <row r="14984" spans="1:12">
      <c r="A14984" s="3">
        <v>44679</v>
      </c>
      <c r="B14984" s="4" t="str">
        <f>"annual period "&amp;COUNTIF(D$9:D14984,TRUE)</f>
        <v>annual period 46</v>
      </c>
      <c r="D14984" t="b">
        <f t="shared" si="699"/>
        <v>0</v>
      </c>
      <c r="E14984">
        <f t="shared" si="698"/>
        <v>2360</v>
      </c>
      <c r="F14984" s="5" cm="1">
        <f t="array" ref="F14984">INDEX(_xlfn._xlws.FILTER(A$9:A$16378,E14984=E$9:E$16378*ISNUMBER(A$9:A$16378)),1)</f>
        <v>44677</v>
      </c>
      <c r="G14984" s="5" cm="1">
        <f t="array" ref="G14984">INDEX(_xlfn._xlws.FILTER(A$9:A$16378,E14984=E$9:E$16378*ISNUMBER(A$9:A$16378)),COUNT(_xlfn._xlws.FILTER(A$9:A$16378,E14984=E$9:E$16378*ISNUMBER(A$9:A$16378))))</f>
        <v>44679</v>
      </c>
      <c r="H14984" t="str">
        <v/>
      </c>
      <c r="I14984" s="10" cm="1">
        <f t="array" ref="I14984">_xlfn.IFS(AND(OR(_xlfn._xlws.FILTER(D$9:D$16388,E$9:E$16388=E14984)),ROW()=_xlfn.MINIFS(_xlfn.ANCHORARRAY(H$9),E$9:E$16388,E14984)),A14984-C$4,ROW()=_xlfn.MINIFS(_xlfn.ANCHORARRAY(H$9),E$9:E$16388,E14984),IFERROR(A14984-INDEX(G$9:G$16388,MATCH(E14984-1,E$9:E$16388,0)),A14984-C$4),ISNUMBER(A14984),A14984-F14984,TRUE,"")</f>
        <v>2</v>
      </c>
      <c r="J14984" t="b">
        <f t="shared" si="700"/>
        <v>0</v>
      </c>
      <c r="L14984" s="5"/>
    </row>
    <row r="14985" spans="1:12">
      <c r="A14985" s="1" t="s">
        <v>14</v>
      </c>
      <c r="B14985" s="4" t="str">
        <f>"annual period "&amp;COUNTIF(D$9:D14985,TRUE)</f>
        <v>annual period 46</v>
      </c>
      <c r="D14985" t="b">
        <f t="shared" si="699"/>
        <v>0</v>
      </c>
      <c r="E14985">
        <f t="shared" si="698"/>
        <v>2361</v>
      </c>
      <c r="F14985" s="5" cm="1">
        <f t="array" ref="F14985">INDEX(_xlfn._xlws.FILTER(A$9:A$16378,E14985=E$9:E$16378*ISNUMBER(A$9:A$16378)),1)</f>
        <v>44683</v>
      </c>
      <c r="G14985" s="5" cm="1">
        <f t="array" ref="G14985">INDEX(_xlfn._xlws.FILTER(A$9:A$16378,E14985=E$9:E$16378*ISNUMBER(A$9:A$16378)),COUNT(_xlfn._xlws.FILTER(A$9:A$16378,E14985=E$9:E$16378*ISNUMBER(A$9:A$16378))))</f>
        <v>44687</v>
      </c>
      <c r="H14985" t="str">
        <v/>
      </c>
      <c r="I14985" s="10" t="str" cm="1">
        <f t="array" ref="I14985">_xlfn.IFS(AND(OR(_xlfn._xlws.FILTER(D$9:D$16388,E$9:E$16388=E14985)),ROW()=_xlfn.MINIFS(_xlfn.ANCHORARRAY(H$9),E$9:E$16388,E14985)),A14985-C$4,ROW()=_xlfn.MINIFS(_xlfn.ANCHORARRAY(H$9),E$9:E$16388,E14985),IFERROR(A14985-INDEX(G$9:G$16388,MATCH(E14985-1,E$9:E$16388,0)),A14985-C$4),ISNUMBER(A14985),A14985-F14985,TRUE,"")</f>
        <v/>
      </c>
      <c r="J14985" t="str">
        <f t="shared" si="700"/>
        <v/>
      </c>
      <c r="L14985" s="5"/>
    </row>
    <row r="14986" spans="1:12">
      <c r="A14986" s="2"/>
      <c r="B14986" s="4" t="str">
        <f>"annual period "&amp;COUNTIF(D$9:D14986,TRUE)</f>
        <v>annual period 46</v>
      </c>
      <c r="D14986" t="b">
        <f t="shared" si="699"/>
        <v>0</v>
      </c>
      <c r="E14986">
        <f t="shared" si="698"/>
        <v>2361</v>
      </c>
      <c r="F14986" s="5" cm="1">
        <f t="array" ref="F14986">INDEX(_xlfn._xlws.FILTER(A$9:A$16378,E14986=E$9:E$16378*ISNUMBER(A$9:A$16378)),1)</f>
        <v>44683</v>
      </c>
      <c r="G14986" s="5" cm="1">
        <f t="array" ref="G14986">INDEX(_xlfn._xlws.FILTER(A$9:A$16378,E14986=E$9:E$16378*ISNUMBER(A$9:A$16378)),COUNT(_xlfn._xlws.FILTER(A$9:A$16378,E14986=E$9:E$16378*ISNUMBER(A$9:A$16378))))</f>
        <v>44687</v>
      </c>
      <c r="H14986" t="str">
        <v/>
      </c>
      <c r="I14986" s="10" t="str" cm="1">
        <f t="array" ref="I14986">_xlfn.IFS(AND(OR(_xlfn._xlws.FILTER(D$9:D$16388,E$9:E$16388=E14986)),ROW()=_xlfn.MINIFS(_xlfn.ANCHORARRAY(H$9),E$9:E$16388,E14986)),A14986-C$4,ROW()=_xlfn.MINIFS(_xlfn.ANCHORARRAY(H$9),E$9:E$16388,E14986),IFERROR(A14986-INDEX(G$9:G$16388,MATCH(E14986-1,E$9:E$16388,0)),A14986-C$4),ISNUMBER(A14986),A14986-F14986,TRUE,"")</f>
        <v/>
      </c>
      <c r="J14986" t="str">
        <f t="shared" si="700"/>
        <v/>
      </c>
      <c r="L14986" s="5"/>
    </row>
    <row r="14987" spans="1:12">
      <c r="A14987" s="3">
        <v>44683</v>
      </c>
      <c r="B14987" s="4" t="str">
        <f>"annual period "&amp;COUNTIF(D$9:D14987,TRUE)</f>
        <v>annual period 46</v>
      </c>
      <c r="D14987" t="b">
        <f t="shared" si="699"/>
        <v>0</v>
      </c>
      <c r="E14987">
        <f t="shared" ref="E14987:E15050" si="701">IF(A14987="Trip #",E14986+1,E14986)</f>
        <v>2361</v>
      </c>
      <c r="F14987" s="5" cm="1">
        <f t="array" ref="F14987">INDEX(_xlfn._xlws.FILTER(A$9:A$16378,E14987=E$9:E$16378*ISNUMBER(A$9:A$16378)),1)</f>
        <v>44683</v>
      </c>
      <c r="G14987" s="5" cm="1">
        <f t="array" ref="G14987">INDEX(_xlfn._xlws.FILTER(A$9:A$16378,E14987=E$9:E$16378*ISNUMBER(A$9:A$16378)),COUNT(_xlfn._xlws.FILTER(A$9:A$16378,E14987=E$9:E$16378*ISNUMBER(A$9:A$16378))))</f>
        <v>44687</v>
      </c>
      <c r="H14987">
        <v>14987</v>
      </c>
      <c r="I14987" s="10" cm="1">
        <f t="array" ref="I14987">_xlfn.IFS(AND(OR(_xlfn._xlws.FILTER(D$9:D$16388,E$9:E$16388=E14987)),ROW()=_xlfn.MINIFS(_xlfn.ANCHORARRAY(H$9),E$9:E$16388,E14987)),A14987-C$4,ROW()=_xlfn.MINIFS(_xlfn.ANCHORARRAY(H$9),E$9:E$16388,E14987),IFERROR(A14987-INDEX(G$9:G$16388,MATCH(E14987-1,E$9:E$16388,0)),A14987-C$4),ISNUMBER(A14987),A14987-F14987,TRUE,"")</f>
        <v>4</v>
      </c>
      <c r="J14987" t="b">
        <f t="shared" si="700"/>
        <v>0</v>
      </c>
      <c r="L14987" s="5"/>
    </row>
    <row r="14988" spans="1:12">
      <c r="B14988" s="4" t="str">
        <f>"annual period "&amp;COUNTIF(D$9:D14988,TRUE)</f>
        <v>annual period 46</v>
      </c>
      <c r="D14988" t="b">
        <f t="shared" si="699"/>
        <v>0</v>
      </c>
      <c r="E14988">
        <f t="shared" si="701"/>
        <v>2361</v>
      </c>
      <c r="F14988" s="5" cm="1">
        <f t="array" ref="F14988">INDEX(_xlfn._xlws.FILTER(A$9:A$16378,E14988=E$9:E$16378*ISNUMBER(A$9:A$16378)),1)</f>
        <v>44683</v>
      </c>
      <c r="G14988" s="5" cm="1">
        <f t="array" ref="G14988">INDEX(_xlfn._xlws.FILTER(A$9:A$16378,E14988=E$9:E$16378*ISNUMBER(A$9:A$16378)),COUNT(_xlfn._xlws.FILTER(A$9:A$16378,E14988=E$9:E$16378*ISNUMBER(A$9:A$16378))))</f>
        <v>44687</v>
      </c>
      <c r="H14988" t="str">
        <v/>
      </c>
      <c r="I14988" s="10" t="str" cm="1">
        <f t="array" ref="I14988">_xlfn.IFS(AND(OR(_xlfn._xlws.FILTER(D$9:D$16388,E$9:E$16388=E14988)),ROW()=_xlfn.MINIFS(_xlfn.ANCHORARRAY(H$9),E$9:E$16388,E14988)),A14988-C$4,ROW()=_xlfn.MINIFS(_xlfn.ANCHORARRAY(H$9),E$9:E$16388,E14988),IFERROR(A14988-INDEX(G$9:G$16388,MATCH(E14988-1,E$9:E$16388,0)),A14988-C$4),ISNUMBER(A14988),A14988-F14988,TRUE,"")</f>
        <v/>
      </c>
      <c r="J14988" t="str">
        <f t="shared" si="700"/>
        <v/>
      </c>
      <c r="L14988" s="5"/>
    </row>
    <row r="14989" spans="1:12">
      <c r="A14989" s="3">
        <v>44684</v>
      </c>
      <c r="B14989" s="4" t="str">
        <f>"annual period "&amp;COUNTIF(D$9:D14989,TRUE)</f>
        <v>annual period 46</v>
      </c>
      <c r="D14989" t="b">
        <f t="shared" si="699"/>
        <v>0</v>
      </c>
      <c r="E14989">
        <f t="shared" si="701"/>
        <v>2361</v>
      </c>
      <c r="F14989" s="5" cm="1">
        <f t="array" ref="F14989">INDEX(_xlfn._xlws.FILTER(A$9:A$16378,E14989=E$9:E$16378*ISNUMBER(A$9:A$16378)),1)</f>
        <v>44683</v>
      </c>
      <c r="G14989" s="5" cm="1">
        <f t="array" ref="G14989">INDEX(_xlfn._xlws.FILTER(A$9:A$16378,E14989=E$9:E$16378*ISNUMBER(A$9:A$16378)),COUNT(_xlfn._xlws.FILTER(A$9:A$16378,E14989=E$9:E$16378*ISNUMBER(A$9:A$16378))))</f>
        <v>44687</v>
      </c>
      <c r="H14989" t="str">
        <v/>
      </c>
      <c r="I14989" s="10" cm="1">
        <f t="array" ref="I14989">_xlfn.IFS(AND(OR(_xlfn._xlws.FILTER(D$9:D$16388,E$9:E$16388=E14989)),ROW()=_xlfn.MINIFS(_xlfn.ANCHORARRAY(H$9),E$9:E$16388,E14989)),A14989-C$4,ROW()=_xlfn.MINIFS(_xlfn.ANCHORARRAY(H$9),E$9:E$16388,E14989),IFERROR(A14989-INDEX(G$9:G$16388,MATCH(E14989-1,E$9:E$16388,0)),A14989-C$4),ISNUMBER(A14989),A14989-F14989,TRUE,"")</f>
        <v>1</v>
      </c>
      <c r="J14989" t="b">
        <f t="shared" si="700"/>
        <v>0</v>
      </c>
      <c r="L14989" s="5"/>
    </row>
    <row r="14990" spans="1:12">
      <c r="B14990" s="4" t="str">
        <f>"annual period "&amp;COUNTIF(D$9:D14990,TRUE)</f>
        <v>annual period 46</v>
      </c>
      <c r="D14990" t="b">
        <f t="shared" si="699"/>
        <v>0</v>
      </c>
      <c r="E14990">
        <f t="shared" si="701"/>
        <v>2361</v>
      </c>
      <c r="F14990" s="5" cm="1">
        <f t="array" ref="F14990">INDEX(_xlfn._xlws.FILTER(A$9:A$16378,E14990=E$9:E$16378*ISNUMBER(A$9:A$16378)),1)</f>
        <v>44683</v>
      </c>
      <c r="G14990" s="5" cm="1">
        <f t="array" ref="G14990">INDEX(_xlfn._xlws.FILTER(A$9:A$16378,E14990=E$9:E$16378*ISNUMBER(A$9:A$16378)),COUNT(_xlfn._xlws.FILTER(A$9:A$16378,E14990=E$9:E$16378*ISNUMBER(A$9:A$16378))))</f>
        <v>44687</v>
      </c>
      <c r="H14990" t="str">
        <v/>
      </c>
      <c r="I14990" s="10" t="str" cm="1">
        <f t="array" ref="I14990">_xlfn.IFS(AND(OR(_xlfn._xlws.FILTER(D$9:D$16388,E$9:E$16388=E14990)),ROW()=_xlfn.MINIFS(_xlfn.ANCHORARRAY(H$9),E$9:E$16388,E14990)),A14990-C$4,ROW()=_xlfn.MINIFS(_xlfn.ANCHORARRAY(H$9),E$9:E$16388,E14990),IFERROR(A14990-INDEX(G$9:G$16388,MATCH(E14990-1,E$9:E$16388,0)),A14990-C$4),ISNUMBER(A14990),A14990-F14990,TRUE,"")</f>
        <v/>
      </c>
      <c r="J14990" t="str">
        <f t="shared" si="700"/>
        <v/>
      </c>
      <c r="L14990" s="5"/>
    </row>
    <row r="14991" spans="1:12">
      <c r="A14991" s="3">
        <v>44685</v>
      </c>
      <c r="B14991" s="4" t="str">
        <f>"annual period "&amp;COUNTIF(D$9:D14991,TRUE)</f>
        <v>annual period 46</v>
      </c>
      <c r="D14991" t="b">
        <f t="shared" si="699"/>
        <v>0</v>
      </c>
      <c r="E14991">
        <f t="shared" si="701"/>
        <v>2361</v>
      </c>
      <c r="F14991" s="5" cm="1">
        <f t="array" ref="F14991">INDEX(_xlfn._xlws.FILTER(A$9:A$16378,E14991=E$9:E$16378*ISNUMBER(A$9:A$16378)),1)</f>
        <v>44683</v>
      </c>
      <c r="G14991" s="5" cm="1">
        <f t="array" ref="G14991">INDEX(_xlfn._xlws.FILTER(A$9:A$16378,E14991=E$9:E$16378*ISNUMBER(A$9:A$16378)),COUNT(_xlfn._xlws.FILTER(A$9:A$16378,E14991=E$9:E$16378*ISNUMBER(A$9:A$16378))))</f>
        <v>44687</v>
      </c>
      <c r="H14991" t="str">
        <v/>
      </c>
      <c r="I14991" s="10" cm="1">
        <f t="array" ref="I14991">_xlfn.IFS(AND(OR(_xlfn._xlws.FILTER(D$9:D$16388,E$9:E$16388=E14991)),ROW()=_xlfn.MINIFS(_xlfn.ANCHORARRAY(H$9),E$9:E$16388,E14991)),A14991-C$4,ROW()=_xlfn.MINIFS(_xlfn.ANCHORARRAY(H$9),E$9:E$16388,E14991),IFERROR(A14991-INDEX(G$9:G$16388,MATCH(E14991-1,E$9:E$16388,0)),A14991-C$4),ISNUMBER(A14991),A14991-F14991,TRUE,"")</f>
        <v>2</v>
      </c>
      <c r="J14991" t="b">
        <f t="shared" si="700"/>
        <v>0</v>
      </c>
      <c r="L14991" s="5"/>
    </row>
    <row r="14992" spans="1:12">
      <c r="B14992" s="4" t="str">
        <f>"annual period "&amp;COUNTIF(D$9:D14992,TRUE)</f>
        <v>annual period 46</v>
      </c>
      <c r="D14992" t="b">
        <f t="shared" si="699"/>
        <v>0</v>
      </c>
      <c r="E14992">
        <f t="shared" si="701"/>
        <v>2361</v>
      </c>
      <c r="F14992" s="5" cm="1">
        <f t="array" ref="F14992">INDEX(_xlfn._xlws.FILTER(A$9:A$16378,E14992=E$9:E$16378*ISNUMBER(A$9:A$16378)),1)</f>
        <v>44683</v>
      </c>
      <c r="G14992" s="5" cm="1">
        <f t="array" ref="G14992">INDEX(_xlfn._xlws.FILTER(A$9:A$16378,E14992=E$9:E$16378*ISNUMBER(A$9:A$16378)),COUNT(_xlfn._xlws.FILTER(A$9:A$16378,E14992=E$9:E$16378*ISNUMBER(A$9:A$16378))))</f>
        <v>44687</v>
      </c>
      <c r="H14992" t="str">
        <v/>
      </c>
      <c r="I14992" s="10" t="str" cm="1">
        <f t="array" ref="I14992">_xlfn.IFS(AND(OR(_xlfn._xlws.FILTER(D$9:D$16388,E$9:E$16388=E14992)),ROW()=_xlfn.MINIFS(_xlfn.ANCHORARRAY(H$9),E$9:E$16388,E14992)),A14992-C$4,ROW()=_xlfn.MINIFS(_xlfn.ANCHORARRAY(H$9),E$9:E$16388,E14992),IFERROR(A14992-INDEX(G$9:G$16388,MATCH(E14992-1,E$9:E$16388,0)),A14992-C$4),ISNUMBER(A14992),A14992-F14992,TRUE,"")</f>
        <v/>
      </c>
      <c r="J14992" t="str">
        <f t="shared" si="700"/>
        <v/>
      </c>
      <c r="L14992" s="5"/>
    </row>
    <row r="14993" spans="1:12">
      <c r="A14993" s="3">
        <v>44687</v>
      </c>
      <c r="B14993" s="4" t="str">
        <f>"annual period "&amp;COUNTIF(D$9:D14993,TRUE)</f>
        <v>annual period 46</v>
      </c>
      <c r="D14993" t="b">
        <f t="shared" si="699"/>
        <v>0</v>
      </c>
      <c r="E14993">
        <f t="shared" si="701"/>
        <v>2361</v>
      </c>
      <c r="F14993" s="5" cm="1">
        <f t="array" ref="F14993">INDEX(_xlfn._xlws.FILTER(A$9:A$16378,E14993=E$9:E$16378*ISNUMBER(A$9:A$16378)),1)</f>
        <v>44683</v>
      </c>
      <c r="G14993" s="5" cm="1">
        <f t="array" ref="G14993">INDEX(_xlfn._xlws.FILTER(A$9:A$16378,E14993=E$9:E$16378*ISNUMBER(A$9:A$16378)),COUNT(_xlfn._xlws.FILTER(A$9:A$16378,E14993=E$9:E$16378*ISNUMBER(A$9:A$16378))))</f>
        <v>44687</v>
      </c>
      <c r="H14993" t="str">
        <v/>
      </c>
      <c r="I14993" s="10" cm="1">
        <f t="array" ref="I14993">_xlfn.IFS(AND(OR(_xlfn._xlws.FILTER(D$9:D$16388,E$9:E$16388=E14993)),ROW()=_xlfn.MINIFS(_xlfn.ANCHORARRAY(H$9),E$9:E$16388,E14993)),A14993-C$4,ROW()=_xlfn.MINIFS(_xlfn.ANCHORARRAY(H$9),E$9:E$16388,E14993),IFERROR(A14993-INDEX(G$9:G$16388,MATCH(E14993-1,E$9:E$16388,0)),A14993-C$4),ISNUMBER(A14993),A14993-F14993,TRUE,"")</f>
        <v>4</v>
      </c>
      <c r="J14993" t="b">
        <f t="shared" si="700"/>
        <v>0</v>
      </c>
      <c r="L14993" s="5"/>
    </row>
    <row r="14994" spans="1:12">
      <c r="A14994" s="1" t="s">
        <v>14</v>
      </c>
      <c r="B14994" s="4" t="str">
        <f>"annual period "&amp;COUNTIF(D$9:D14994,TRUE)</f>
        <v>annual period 46</v>
      </c>
      <c r="D14994" t="b">
        <f t="shared" si="699"/>
        <v>0</v>
      </c>
      <c r="E14994">
        <f t="shared" si="701"/>
        <v>2362</v>
      </c>
      <c r="F14994" s="5" cm="1">
        <f t="array" ref="F14994">INDEX(_xlfn._xlws.FILTER(A$9:A$16378,E14994=E$9:E$16378*ISNUMBER(A$9:A$16378)),1)</f>
        <v>44690</v>
      </c>
      <c r="G14994" s="5" cm="1">
        <f t="array" ref="G14994">INDEX(_xlfn._xlws.FILTER(A$9:A$16378,E14994=E$9:E$16378*ISNUMBER(A$9:A$16378)),COUNT(_xlfn._xlws.FILTER(A$9:A$16378,E14994=E$9:E$16378*ISNUMBER(A$9:A$16378))))</f>
        <v>44690</v>
      </c>
      <c r="H14994" t="str">
        <v/>
      </c>
      <c r="I14994" s="10" t="str" cm="1">
        <f t="array" ref="I14994">_xlfn.IFS(AND(OR(_xlfn._xlws.FILTER(D$9:D$16388,E$9:E$16388=E14994)),ROW()=_xlfn.MINIFS(_xlfn.ANCHORARRAY(H$9),E$9:E$16388,E14994)),A14994-C$4,ROW()=_xlfn.MINIFS(_xlfn.ANCHORARRAY(H$9),E$9:E$16388,E14994),IFERROR(A14994-INDEX(G$9:G$16388,MATCH(E14994-1,E$9:E$16388,0)),A14994-C$4),ISNUMBER(A14994),A14994-F14994,TRUE,"")</f>
        <v/>
      </c>
      <c r="J14994" t="str">
        <f t="shared" si="700"/>
        <v/>
      </c>
      <c r="L14994" s="5"/>
    </row>
    <row r="14995" spans="1:12">
      <c r="A14995" s="2"/>
      <c r="B14995" s="4" t="str">
        <f>"annual period "&amp;COUNTIF(D$9:D14995,TRUE)</f>
        <v>annual period 46</v>
      </c>
      <c r="D14995" t="b">
        <f t="shared" si="699"/>
        <v>0</v>
      </c>
      <c r="E14995">
        <f t="shared" si="701"/>
        <v>2362</v>
      </c>
      <c r="F14995" s="5" cm="1">
        <f t="array" ref="F14995">INDEX(_xlfn._xlws.FILTER(A$9:A$16378,E14995=E$9:E$16378*ISNUMBER(A$9:A$16378)),1)</f>
        <v>44690</v>
      </c>
      <c r="G14995" s="5" cm="1">
        <f t="array" ref="G14995">INDEX(_xlfn._xlws.FILTER(A$9:A$16378,E14995=E$9:E$16378*ISNUMBER(A$9:A$16378)),COUNT(_xlfn._xlws.FILTER(A$9:A$16378,E14995=E$9:E$16378*ISNUMBER(A$9:A$16378))))</f>
        <v>44690</v>
      </c>
      <c r="H14995" t="str">
        <v/>
      </c>
      <c r="I14995" s="10" t="str" cm="1">
        <f t="array" ref="I14995">_xlfn.IFS(AND(OR(_xlfn._xlws.FILTER(D$9:D$16388,E$9:E$16388=E14995)),ROW()=_xlfn.MINIFS(_xlfn.ANCHORARRAY(H$9),E$9:E$16388,E14995)),A14995-C$4,ROW()=_xlfn.MINIFS(_xlfn.ANCHORARRAY(H$9),E$9:E$16388,E14995),IFERROR(A14995-INDEX(G$9:G$16388,MATCH(E14995-1,E$9:E$16388,0)),A14995-C$4),ISNUMBER(A14995),A14995-F14995,TRUE,"")</f>
        <v/>
      </c>
      <c r="J14995" t="str">
        <f t="shared" si="700"/>
        <v/>
      </c>
      <c r="L14995" s="5"/>
    </row>
    <row r="14996" spans="1:12">
      <c r="A14996" s="3">
        <v>44690</v>
      </c>
      <c r="B14996" s="4" t="str">
        <f>"annual period "&amp;COUNTIF(D$9:D14996,TRUE)</f>
        <v>annual period 46</v>
      </c>
      <c r="D14996" t="b">
        <f t="shared" si="699"/>
        <v>0</v>
      </c>
      <c r="E14996">
        <f t="shared" si="701"/>
        <v>2362</v>
      </c>
      <c r="F14996" s="5" cm="1">
        <f t="array" ref="F14996">INDEX(_xlfn._xlws.FILTER(A$9:A$16378,E14996=E$9:E$16378*ISNUMBER(A$9:A$16378)),1)</f>
        <v>44690</v>
      </c>
      <c r="G14996" s="5" cm="1">
        <f t="array" ref="G14996">INDEX(_xlfn._xlws.FILTER(A$9:A$16378,E14996=E$9:E$16378*ISNUMBER(A$9:A$16378)),COUNT(_xlfn._xlws.FILTER(A$9:A$16378,E14996=E$9:E$16378*ISNUMBER(A$9:A$16378))))</f>
        <v>44690</v>
      </c>
      <c r="H14996">
        <v>14996</v>
      </c>
      <c r="I14996" s="10" cm="1">
        <f t="array" ref="I14996">_xlfn.IFS(AND(OR(_xlfn._xlws.FILTER(D$9:D$16388,E$9:E$16388=E14996)),ROW()=_xlfn.MINIFS(_xlfn.ANCHORARRAY(H$9),E$9:E$16388,E14996)),A14996-C$4,ROW()=_xlfn.MINIFS(_xlfn.ANCHORARRAY(H$9),E$9:E$16388,E14996),IFERROR(A14996-INDEX(G$9:G$16388,MATCH(E14996-1,E$9:E$16388,0)),A14996-C$4),ISNUMBER(A14996),A14996-F14996,TRUE,"")</f>
        <v>3</v>
      </c>
      <c r="J14996" t="b">
        <f t="shared" si="700"/>
        <v>0</v>
      </c>
      <c r="L14996" s="5"/>
    </row>
    <row r="14997" spans="1:12">
      <c r="B14997" s="4" t="str">
        <f>"annual period "&amp;COUNTIF(D$9:D14997,TRUE)</f>
        <v>annual period 46</v>
      </c>
      <c r="D14997" t="b">
        <f t="shared" si="699"/>
        <v>0</v>
      </c>
      <c r="E14997">
        <f t="shared" si="701"/>
        <v>2362</v>
      </c>
      <c r="F14997" s="5" cm="1">
        <f t="array" ref="F14997">INDEX(_xlfn._xlws.FILTER(A$9:A$16378,E14997=E$9:E$16378*ISNUMBER(A$9:A$16378)),1)</f>
        <v>44690</v>
      </c>
      <c r="G14997" s="5" cm="1">
        <f t="array" ref="G14997">INDEX(_xlfn._xlws.FILTER(A$9:A$16378,E14997=E$9:E$16378*ISNUMBER(A$9:A$16378)),COUNT(_xlfn._xlws.FILTER(A$9:A$16378,E14997=E$9:E$16378*ISNUMBER(A$9:A$16378))))</f>
        <v>44690</v>
      </c>
      <c r="H14997" t="str">
        <v/>
      </c>
      <c r="I14997" s="10" t="str" cm="1">
        <f t="array" ref="I14997">_xlfn.IFS(AND(OR(_xlfn._xlws.FILTER(D$9:D$16388,E$9:E$16388=E14997)),ROW()=_xlfn.MINIFS(_xlfn.ANCHORARRAY(H$9),E$9:E$16388,E14997)),A14997-C$4,ROW()=_xlfn.MINIFS(_xlfn.ANCHORARRAY(H$9),E$9:E$16388,E14997),IFERROR(A14997-INDEX(G$9:G$16388,MATCH(E14997-1,E$9:E$16388,0)),A14997-C$4),ISNUMBER(A14997),A14997-F14997,TRUE,"")</f>
        <v/>
      </c>
      <c r="J14997" t="str">
        <f t="shared" si="700"/>
        <v/>
      </c>
      <c r="L14997" s="5"/>
    </row>
    <row r="14998" spans="1:12">
      <c r="A14998" s="3">
        <v>44690</v>
      </c>
      <c r="B14998" s="4" t="str">
        <f>"annual period "&amp;COUNTIF(D$9:D14998,TRUE)</f>
        <v>annual period 46</v>
      </c>
      <c r="D14998" t="b">
        <f t="shared" si="699"/>
        <v>0</v>
      </c>
      <c r="E14998">
        <f t="shared" si="701"/>
        <v>2362</v>
      </c>
      <c r="F14998" s="5" cm="1">
        <f t="array" ref="F14998">INDEX(_xlfn._xlws.FILTER(A$9:A$16378,E14998=E$9:E$16378*ISNUMBER(A$9:A$16378)),1)</f>
        <v>44690</v>
      </c>
      <c r="G14998" s="5" cm="1">
        <f t="array" ref="G14998">INDEX(_xlfn._xlws.FILTER(A$9:A$16378,E14998=E$9:E$16378*ISNUMBER(A$9:A$16378)),COUNT(_xlfn._xlws.FILTER(A$9:A$16378,E14998=E$9:E$16378*ISNUMBER(A$9:A$16378))))</f>
        <v>44690</v>
      </c>
      <c r="H14998">
        <v>14998</v>
      </c>
      <c r="I14998" s="10" cm="1">
        <f t="array" ref="I14998">_xlfn.IFS(AND(OR(_xlfn._xlws.FILTER(D$9:D$16388,E$9:E$16388=E14998)),ROW()=_xlfn.MINIFS(_xlfn.ANCHORARRAY(H$9),E$9:E$16388,E14998)),A14998-C$4,ROW()=_xlfn.MINIFS(_xlfn.ANCHORARRAY(H$9),E$9:E$16388,E14998),IFERROR(A14998-INDEX(G$9:G$16388,MATCH(E14998-1,E$9:E$16388,0)),A14998-C$4),ISNUMBER(A14998),A14998-F14998,TRUE,"")</f>
        <v>0</v>
      </c>
      <c r="J14998" t="b">
        <f t="shared" si="700"/>
        <v>0</v>
      </c>
      <c r="L14998" s="5"/>
    </row>
    <row r="14999" spans="1:12">
      <c r="B14999" s="4" t="str">
        <f>"annual period "&amp;COUNTIF(D$9:D14999,TRUE)</f>
        <v>annual period 46</v>
      </c>
      <c r="D14999" t="b">
        <f t="shared" si="699"/>
        <v>0</v>
      </c>
      <c r="E14999">
        <f t="shared" si="701"/>
        <v>2362</v>
      </c>
      <c r="F14999" s="5" cm="1">
        <f t="array" ref="F14999">INDEX(_xlfn._xlws.FILTER(A$9:A$16378,E14999=E$9:E$16378*ISNUMBER(A$9:A$16378)),1)</f>
        <v>44690</v>
      </c>
      <c r="G14999" s="5" cm="1">
        <f t="array" ref="G14999">INDEX(_xlfn._xlws.FILTER(A$9:A$16378,E14999=E$9:E$16378*ISNUMBER(A$9:A$16378)),COUNT(_xlfn._xlws.FILTER(A$9:A$16378,E14999=E$9:E$16378*ISNUMBER(A$9:A$16378))))</f>
        <v>44690</v>
      </c>
      <c r="H14999" t="str">
        <v/>
      </c>
      <c r="I14999" s="10" t="str" cm="1">
        <f t="array" ref="I14999">_xlfn.IFS(AND(OR(_xlfn._xlws.FILTER(D$9:D$16388,E$9:E$16388=E14999)),ROW()=_xlfn.MINIFS(_xlfn.ANCHORARRAY(H$9),E$9:E$16388,E14999)),A14999-C$4,ROW()=_xlfn.MINIFS(_xlfn.ANCHORARRAY(H$9),E$9:E$16388,E14999),IFERROR(A14999-INDEX(G$9:G$16388,MATCH(E14999-1,E$9:E$16388,0)),A14999-C$4),ISNUMBER(A14999),A14999-F14999,TRUE,"")</f>
        <v/>
      </c>
      <c r="J14999" t="str">
        <f t="shared" si="700"/>
        <v/>
      </c>
      <c r="L14999" s="5"/>
    </row>
    <row r="15000" spans="1:12">
      <c r="A15000" s="3">
        <v>44690</v>
      </c>
      <c r="B15000" s="4" t="str">
        <f>"annual period "&amp;COUNTIF(D$9:D15000,TRUE)</f>
        <v>annual period 46</v>
      </c>
      <c r="D15000" t="b">
        <f t="shared" si="699"/>
        <v>0</v>
      </c>
      <c r="E15000">
        <f t="shared" si="701"/>
        <v>2362</v>
      </c>
      <c r="F15000" s="5" cm="1">
        <f t="array" ref="F15000">INDEX(_xlfn._xlws.FILTER(A$9:A$16378,E15000=E$9:E$16378*ISNUMBER(A$9:A$16378)),1)</f>
        <v>44690</v>
      </c>
      <c r="G15000" s="5" cm="1">
        <f t="array" ref="G15000">INDEX(_xlfn._xlws.FILTER(A$9:A$16378,E15000=E$9:E$16378*ISNUMBER(A$9:A$16378)),COUNT(_xlfn._xlws.FILTER(A$9:A$16378,E15000=E$9:E$16378*ISNUMBER(A$9:A$16378))))</f>
        <v>44690</v>
      </c>
      <c r="H15000">
        <v>15000</v>
      </c>
      <c r="I15000" s="10" cm="1">
        <f t="array" ref="I15000">_xlfn.IFS(AND(OR(_xlfn._xlws.FILTER(D$9:D$16388,E$9:E$16388=E15000)),ROW()=_xlfn.MINIFS(_xlfn.ANCHORARRAY(H$9),E$9:E$16388,E15000)),A15000-C$4,ROW()=_xlfn.MINIFS(_xlfn.ANCHORARRAY(H$9),E$9:E$16388,E15000),IFERROR(A15000-INDEX(G$9:G$16388,MATCH(E15000-1,E$9:E$16388,0)),A15000-C$4),ISNUMBER(A15000),A15000-F15000,TRUE,"")</f>
        <v>0</v>
      </c>
      <c r="J15000" t="b">
        <f t="shared" si="700"/>
        <v>0</v>
      </c>
      <c r="L15000" s="5"/>
    </row>
    <row r="15001" spans="1:12">
      <c r="B15001" s="4" t="str">
        <f>"annual period "&amp;COUNTIF(D$9:D15001,TRUE)</f>
        <v>annual period 46</v>
      </c>
      <c r="D15001" t="b">
        <f t="shared" si="699"/>
        <v>0</v>
      </c>
      <c r="E15001">
        <f t="shared" si="701"/>
        <v>2362</v>
      </c>
      <c r="F15001" s="5" cm="1">
        <f t="array" ref="F15001">INDEX(_xlfn._xlws.FILTER(A$9:A$16378,E15001=E$9:E$16378*ISNUMBER(A$9:A$16378)),1)</f>
        <v>44690</v>
      </c>
      <c r="G15001" s="5" cm="1">
        <f t="array" ref="G15001">INDEX(_xlfn._xlws.FILTER(A$9:A$16378,E15001=E$9:E$16378*ISNUMBER(A$9:A$16378)),COUNT(_xlfn._xlws.FILTER(A$9:A$16378,E15001=E$9:E$16378*ISNUMBER(A$9:A$16378))))</f>
        <v>44690</v>
      </c>
      <c r="H15001" t="str">
        <v/>
      </c>
      <c r="I15001" s="10" t="str" cm="1">
        <f t="array" ref="I15001">_xlfn.IFS(AND(OR(_xlfn._xlws.FILTER(D$9:D$16388,E$9:E$16388=E15001)),ROW()=_xlfn.MINIFS(_xlfn.ANCHORARRAY(H$9),E$9:E$16388,E15001)),A15001-C$4,ROW()=_xlfn.MINIFS(_xlfn.ANCHORARRAY(H$9),E$9:E$16388,E15001),IFERROR(A15001-INDEX(G$9:G$16388,MATCH(E15001-1,E$9:E$16388,0)),A15001-C$4),ISNUMBER(A15001),A15001-F15001,TRUE,"")</f>
        <v/>
      </c>
      <c r="J15001" t="str">
        <f t="shared" si="700"/>
        <v/>
      </c>
      <c r="L15001" s="5"/>
    </row>
    <row r="15002" spans="1:12">
      <c r="A15002" s="3">
        <v>44690</v>
      </c>
      <c r="B15002" s="4" t="str">
        <f>"annual period "&amp;COUNTIF(D$9:D15002,TRUE)</f>
        <v>annual period 46</v>
      </c>
      <c r="D15002" t="b">
        <f t="shared" si="699"/>
        <v>0</v>
      </c>
      <c r="E15002">
        <f t="shared" si="701"/>
        <v>2362</v>
      </c>
      <c r="F15002" s="5" cm="1">
        <f t="array" ref="F15002">INDEX(_xlfn._xlws.FILTER(A$9:A$16378,E15002=E$9:E$16378*ISNUMBER(A$9:A$16378)),1)</f>
        <v>44690</v>
      </c>
      <c r="G15002" s="5" cm="1">
        <f t="array" ref="G15002">INDEX(_xlfn._xlws.FILTER(A$9:A$16378,E15002=E$9:E$16378*ISNUMBER(A$9:A$16378)),COUNT(_xlfn._xlws.FILTER(A$9:A$16378,E15002=E$9:E$16378*ISNUMBER(A$9:A$16378))))</f>
        <v>44690</v>
      </c>
      <c r="H15002">
        <v>15002</v>
      </c>
      <c r="I15002" s="10" cm="1">
        <f t="array" ref="I15002">_xlfn.IFS(AND(OR(_xlfn._xlws.FILTER(D$9:D$16388,E$9:E$16388=E15002)),ROW()=_xlfn.MINIFS(_xlfn.ANCHORARRAY(H$9),E$9:E$16388,E15002)),A15002-C$4,ROW()=_xlfn.MINIFS(_xlfn.ANCHORARRAY(H$9),E$9:E$16388,E15002),IFERROR(A15002-INDEX(G$9:G$16388,MATCH(E15002-1,E$9:E$16388,0)),A15002-C$4),ISNUMBER(A15002),A15002-F15002,TRUE,"")</f>
        <v>0</v>
      </c>
      <c r="J15002" t="b">
        <f t="shared" si="700"/>
        <v>0</v>
      </c>
      <c r="L15002" s="5"/>
    </row>
    <row r="15003" spans="1:12">
      <c r="A15003" s="1" t="s">
        <v>14</v>
      </c>
      <c r="B15003" s="4" t="str">
        <f>"annual period "&amp;COUNTIF(D$9:D15003,TRUE)</f>
        <v>annual period 46</v>
      </c>
      <c r="D15003" t="b">
        <f t="shared" si="699"/>
        <v>0</v>
      </c>
      <c r="E15003">
        <f t="shared" si="701"/>
        <v>2363</v>
      </c>
      <c r="F15003" s="5" cm="1">
        <f t="array" ref="F15003">INDEX(_xlfn._xlws.FILTER(A$9:A$16378,E15003=E$9:E$16378*ISNUMBER(A$9:A$16378)),1)</f>
        <v>44691</v>
      </c>
      <c r="G15003" s="5" cm="1">
        <f t="array" ref="G15003">INDEX(_xlfn._xlws.FILTER(A$9:A$16378,E15003=E$9:E$16378*ISNUMBER(A$9:A$16378)),COUNT(_xlfn._xlws.FILTER(A$9:A$16378,E15003=E$9:E$16378*ISNUMBER(A$9:A$16378))))</f>
        <v>44691</v>
      </c>
      <c r="H15003" t="str">
        <v/>
      </c>
      <c r="I15003" s="10" t="str" cm="1">
        <f t="array" ref="I15003">_xlfn.IFS(AND(OR(_xlfn._xlws.FILTER(D$9:D$16388,E$9:E$16388=E15003)),ROW()=_xlfn.MINIFS(_xlfn.ANCHORARRAY(H$9),E$9:E$16388,E15003)),A15003-C$4,ROW()=_xlfn.MINIFS(_xlfn.ANCHORARRAY(H$9),E$9:E$16388,E15003),IFERROR(A15003-INDEX(G$9:G$16388,MATCH(E15003-1,E$9:E$16388,0)),A15003-C$4),ISNUMBER(A15003),A15003-F15003,TRUE,"")</f>
        <v/>
      </c>
      <c r="J15003" t="str">
        <f t="shared" si="700"/>
        <v/>
      </c>
      <c r="L15003" s="5"/>
    </row>
    <row r="15004" spans="1:12">
      <c r="A15004" s="2"/>
      <c r="B15004" s="4" t="str">
        <f>"annual period "&amp;COUNTIF(D$9:D15004,TRUE)</f>
        <v>annual period 46</v>
      </c>
      <c r="D15004" t="b">
        <f t="shared" si="699"/>
        <v>0</v>
      </c>
      <c r="E15004">
        <f t="shared" si="701"/>
        <v>2363</v>
      </c>
      <c r="F15004" s="5" cm="1">
        <f t="array" ref="F15004">INDEX(_xlfn._xlws.FILTER(A$9:A$16378,E15004=E$9:E$16378*ISNUMBER(A$9:A$16378)),1)</f>
        <v>44691</v>
      </c>
      <c r="G15004" s="5" cm="1">
        <f t="array" ref="G15004">INDEX(_xlfn._xlws.FILTER(A$9:A$16378,E15004=E$9:E$16378*ISNUMBER(A$9:A$16378)),COUNT(_xlfn._xlws.FILTER(A$9:A$16378,E15004=E$9:E$16378*ISNUMBER(A$9:A$16378))))</f>
        <v>44691</v>
      </c>
      <c r="H15004" t="str">
        <v/>
      </c>
      <c r="I15004" s="10" t="str" cm="1">
        <f t="array" ref="I15004">_xlfn.IFS(AND(OR(_xlfn._xlws.FILTER(D$9:D$16388,E$9:E$16388=E15004)),ROW()=_xlfn.MINIFS(_xlfn.ANCHORARRAY(H$9),E$9:E$16388,E15004)),A15004-C$4,ROW()=_xlfn.MINIFS(_xlfn.ANCHORARRAY(H$9),E$9:E$16388,E15004),IFERROR(A15004-INDEX(G$9:G$16388,MATCH(E15004-1,E$9:E$16388,0)),A15004-C$4),ISNUMBER(A15004),A15004-F15004,TRUE,"")</f>
        <v/>
      </c>
      <c r="J15004" t="str">
        <f t="shared" si="700"/>
        <v/>
      </c>
      <c r="L15004" s="5"/>
    </row>
    <row r="15005" spans="1:12">
      <c r="A15005" s="3">
        <v>44691</v>
      </c>
      <c r="B15005" s="4" t="str">
        <f>"annual period "&amp;COUNTIF(D$9:D15005,TRUE)</f>
        <v>annual period 46</v>
      </c>
      <c r="D15005" t="b">
        <f t="shared" si="699"/>
        <v>0</v>
      </c>
      <c r="E15005">
        <f t="shared" si="701"/>
        <v>2363</v>
      </c>
      <c r="F15005" s="5" cm="1">
        <f t="array" ref="F15005">INDEX(_xlfn._xlws.FILTER(A$9:A$16378,E15005=E$9:E$16378*ISNUMBER(A$9:A$16378)),1)</f>
        <v>44691</v>
      </c>
      <c r="G15005" s="5" cm="1">
        <f t="array" ref="G15005">INDEX(_xlfn._xlws.FILTER(A$9:A$16378,E15005=E$9:E$16378*ISNUMBER(A$9:A$16378)),COUNT(_xlfn._xlws.FILTER(A$9:A$16378,E15005=E$9:E$16378*ISNUMBER(A$9:A$16378))))</f>
        <v>44691</v>
      </c>
      <c r="H15005">
        <v>15005</v>
      </c>
      <c r="I15005" s="10" cm="1">
        <f t="array" ref="I15005">_xlfn.IFS(AND(OR(_xlfn._xlws.FILTER(D$9:D$16388,E$9:E$16388=E15005)),ROW()=_xlfn.MINIFS(_xlfn.ANCHORARRAY(H$9),E$9:E$16388,E15005)),A15005-C$4,ROW()=_xlfn.MINIFS(_xlfn.ANCHORARRAY(H$9),E$9:E$16388,E15005),IFERROR(A15005-INDEX(G$9:G$16388,MATCH(E15005-1,E$9:E$16388,0)),A15005-C$4),ISNUMBER(A15005),A15005-F15005,TRUE,"")</f>
        <v>1</v>
      </c>
      <c r="J15005" t="b">
        <f t="shared" si="700"/>
        <v>0</v>
      </c>
      <c r="L15005" s="5"/>
    </row>
    <row r="15006" spans="1:12">
      <c r="B15006" s="4" t="str">
        <f>"annual period "&amp;COUNTIF(D$9:D15006,TRUE)</f>
        <v>annual period 46</v>
      </c>
      <c r="D15006" t="b">
        <f t="shared" si="699"/>
        <v>0</v>
      </c>
      <c r="E15006">
        <f t="shared" si="701"/>
        <v>2363</v>
      </c>
      <c r="F15006" s="5" cm="1">
        <f t="array" ref="F15006">INDEX(_xlfn._xlws.FILTER(A$9:A$16378,E15006=E$9:E$16378*ISNUMBER(A$9:A$16378)),1)</f>
        <v>44691</v>
      </c>
      <c r="G15006" s="5" cm="1">
        <f t="array" ref="G15006">INDEX(_xlfn._xlws.FILTER(A$9:A$16378,E15006=E$9:E$16378*ISNUMBER(A$9:A$16378)),COUNT(_xlfn._xlws.FILTER(A$9:A$16378,E15006=E$9:E$16378*ISNUMBER(A$9:A$16378))))</f>
        <v>44691</v>
      </c>
      <c r="H15006" t="str">
        <v/>
      </c>
      <c r="I15006" s="10" t="str" cm="1">
        <f t="array" ref="I15006">_xlfn.IFS(AND(OR(_xlfn._xlws.FILTER(D$9:D$16388,E$9:E$16388=E15006)),ROW()=_xlfn.MINIFS(_xlfn.ANCHORARRAY(H$9),E$9:E$16388,E15006)),A15006-C$4,ROW()=_xlfn.MINIFS(_xlfn.ANCHORARRAY(H$9),E$9:E$16388,E15006),IFERROR(A15006-INDEX(G$9:G$16388,MATCH(E15006-1,E$9:E$16388,0)),A15006-C$4),ISNUMBER(A15006),A15006-F15006,TRUE,"")</f>
        <v/>
      </c>
      <c r="J15006" t="str">
        <f t="shared" si="700"/>
        <v/>
      </c>
      <c r="L15006" s="5"/>
    </row>
    <row r="15007" spans="1:12">
      <c r="A15007" s="3">
        <v>44691</v>
      </c>
      <c r="B15007" s="4" t="str">
        <f>"annual period "&amp;COUNTIF(D$9:D15007,TRUE)</f>
        <v>annual period 46</v>
      </c>
      <c r="D15007" t="b">
        <f t="shared" si="699"/>
        <v>0</v>
      </c>
      <c r="E15007">
        <f t="shared" si="701"/>
        <v>2363</v>
      </c>
      <c r="F15007" s="5" cm="1">
        <f t="array" ref="F15007">INDEX(_xlfn._xlws.FILTER(A$9:A$16378,E15007=E$9:E$16378*ISNUMBER(A$9:A$16378)),1)</f>
        <v>44691</v>
      </c>
      <c r="G15007" s="5" cm="1">
        <f t="array" ref="G15007">INDEX(_xlfn._xlws.FILTER(A$9:A$16378,E15007=E$9:E$16378*ISNUMBER(A$9:A$16378)),COUNT(_xlfn._xlws.FILTER(A$9:A$16378,E15007=E$9:E$16378*ISNUMBER(A$9:A$16378))))</f>
        <v>44691</v>
      </c>
      <c r="H15007">
        <v>15007</v>
      </c>
      <c r="I15007" s="10" cm="1">
        <f t="array" ref="I15007">_xlfn.IFS(AND(OR(_xlfn._xlws.FILTER(D$9:D$16388,E$9:E$16388=E15007)),ROW()=_xlfn.MINIFS(_xlfn.ANCHORARRAY(H$9),E$9:E$16388,E15007)),A15007-C$4,ROW()=_xlfn.MINIFS(_xlfn.ANCHORARRAY(H$9),E$9:E$16388,E15007),IFERROR(A15007-INDEX(G$9:G$16388,MATCH(E15007-1,E$9:E$16388,0)),A15007-C$4),ISNUMBER(A15007),A15007-F15007,TRUE,"")</f>
        <v>0</v>
      </c>
      <c r="J15007" t="b">
        <f t="shared" si="700"/>
        <v>0</v>
      </c>
      <c r="L15007" s="5"/>
    </row>
    <row r="15008" spans="1:12">
      <c r="A15008" s="1" t="s">
        <v>14</v>
      </c>
      <c r="B15008" s="4" t="str">
        <f>"annual period "&amp;COUNTIF(D$9:D15008,TRUE)</f>
        <v>annual period 46</v>
      </c>
      <c r="D15008" t="b">
        <f t="shared" ref="D15008:D15071" si="702">F15007-F15008&gt;300</f>
        <v>0</v>
      </c>
      <c r="E15008">
        <f t="shared" si="701"/>
        <v>2364</v>
      </c>
      <c r="F15008" s="5" cm="1">
        <f t="array" ref="F15008">INDEX(_xlfn._xlws.FILTER(A$9:A$16378,E15008=E$9:E$16378*ISNUMBER(A$9:A$16378)),1)</f>
        <v>44693</v>
      </c>
      <c r="G15008" s="5" cm="1">
        <f t="array" ref="G15008">INDEX(_xlfn._xlws.FILTER(A$9:A$16378,E15008=E$9:E$16378*ISNUMBER(A$9:A$16378)),COUNT(_xlfn._xlws.FILTER(A$9:A$16378,E15008=E$9:E$16378*ISNUMBER(A$9:A$16378))))</f>
        <v>44693</v>
      </c>
      <c r="H15008" t="str">
        <v/>
      </c>
      <c r="I15008" s="10" t="str" cm="1">
        <f t="array" ref="I15008">_xlfn.IFS(AND(OR(_xlfn._xlws.FILTER(D$9:D$16388,E$9:E$16388=E15008)),ROW()=_xlfn.MINIFS(_xlfn.ANCHORARRAY(H$9),E$9:E$16388,E15008)),A15008-C$4,ROW()=_xlfn.MINIFS(_xlfn.ANCHORARRAY(H$9),E$9:E$16388,E15008),IFERROR(A15008-INDEX(G$9:G$16388,MATCH(E15008-1,E$9:E$16388,0)),A15008-C$4),ISNUMBER(A15008),A15008-F15008,TRUE,"")</f>
        <v/>
      </c>
      <c r="J15008" t="str">
        <f t="shared" si="700"/>
        <v/>
      </c>
      <c r="L15008" s="5"/>
    </row>
    <row r="15009" spans="1:12">
      <c r="A15009" s="2"/>
      <c r="B15009" s="4" t="str">
        <f>"annual period "&amp;COUNTIF(D$9:D15009,TRUE)</f>
        <v>annual period 46</v>
      </c>
      <c r="D15009" t="b">
        <f t="shared" si="702"/>
        <v>0</v>
      </c>
      <c r="E15009">
        <f t="shared" si="701"/>
        <v>2364</v>
      </c>
      <c r="F15009" s="5" cm="1">
        <f t="array" ref="F15009">INDEX(_xlfn._xlws.FILTER(A$9:A$16378,E15009=E$9:E$16378*ISNUMBER(A$9:A$16378)),1)</f>
        <v>44693</v>
      </c>
      <c r="G15009" s="5" cm="1">
        <f t="array" ref="G15009">INDEX(_xlfn._xlws.FILTER(A$9:A$16378,E15009=E$9:E$16378*ISNUMBER(A$9:A$16378)),COUNT(_xlfn._xlws.FILTER(A$9:A$16378,E15009=E$9:E$16378*ISNUMBER(A$9:A$16378))))</f>
        <v>44693</v>
      </c>
      <c r="H15009" t="str">
        <v/>
      </c>
      <c r="I15009" s="10" t="str" cm="1">
        <f t="array" ref="I15009">_xlfn.IFS(AND(OR(_xlfn._xlws.FILTER(D$9:D$16388,E$9:E$16388=E15009)),ROW()=_xlfn.MINIFS(_xlfn.ANCHORARRAY(H$9),E$9:E$16388,E15009)),A15009-C$4,ROW()=_xlfn.MINIFS(_xlfn.ANCHORARRAY(H$9),E$9:E$16388,E15009),IFERROR(A15009-INDEX(G$9:G$16388,MATCH(E15009-1,E$9:E$16388,0)),A15009-C$4),ISNUMBER(A15009),A15009-F15009,TRUE,"")</f>
        <v/>
      </c>
      <c r="J15009" t="str">
        <f t="shared" si="700"/>
        <v/>
      </c>
      <c r="L15009" s="5"/>
    </row>
    <row r="15010" spans="1:12">
      <c r="A15010" s="3">
        <v>44693</v>
      </c>
      <c r="B15010" s="4" t="str">
        <f>"annual period "&amp;COUNTIF(D$9:D15010,TRUE)</f>
        <v>annual period 46</v>
      </c>
      <c r="D15010" t="b">
        <f t="shared" si="702"/>
        <v>0</v>
      </c>
      <c r="E15010">
        <f t="shared" si="701"/>
        <v>2364</v>
      </c>
      <c r="F15010" s="5" cm="1">
        <f t="array" ref="F15010">INDEX(_xlfn._xlws.FILTER(A$9:A$16378,E15010=E$9:E$16378*ISNUMBER(A$9:A$16378)),1)</f>
        <v>44693</v>
      </c>
      <c r="G15010" s="5" cm="1">
        <f t="array" ref="G15010">INDEX(_xlfn._xlws.FILTER(A$9:A$16378,E15010=E$9:E$16378*ISNUMBER(A$9:A$16378)),COUNT(_xlfn._xlws.FILTER(A$9:A$16378,E15010=E$9:E$16378*ISNUMBER(A$9:A$16378))))</f>
        <v>44693</v>
      </c>
      <c r="H15010">
        <v>15010</v>
      </c>
      <c r="I15010" s="10" cm="1">
        <f t="array" ref="I15010">_xlfn.IFS(AND(OR(_xlfn._xlws.FILTER(D$9:D$16388,E$9:E$16388=E15010)),ROW()=_xlfn.MINIFS(_xlfn.ANCHORARRAY(H$9),E$9:E$16388,E15010)),A15010-C$4,ROW()=_xlfn.MINIFS(_xlfn.ANCHORARRAY(H$9),E$9:E$16388,E15010),IFERROR(A15010-INDEX(G$9:G$16388,MATCH(E15010-1,E$9:E$16388,0)),A15010-C$4),ISNUMBER(A15010),A15010-F15010,TRUE,"")</f>
        <v>2</v>
      </c>
      <c r="J15010" t="b">
        <f t="shared" si="700"/>
        <v>0</v>
      </c>
      <c r="L15010" s="5"/>
    </row>
    <row r="15011" spans="1:12">
      <c r="B15011" s="4" t="str">
        <f>"annual period "&amp;COUNTIF(D$9:D15011,TRUE)</f>
        <v>annual period 46</v>
      </c>
      <c r="D15011" t="b">
        <f t="shared" si="702"/>
        <v>0</v>
      </c>
      <c r="E15011">
        <f t="shared" si="701"/>
        <v>2364</v>
      </c>
      <c r="F15011" s="5" cm="1">
        <f t="array" ref="F15011">INDEX(_xlfn._xlws.FILTER(A$9:A$16378,E15011=E$9:E$16378*ISNUMBER(A$9:A$16378)),1)</f>
        <v>44693</v>
      </c>
      <c r="G15011" s="5" cm="1">
        <f t="array" ref="G15011">INDEX(_xlfn._xlws.FILTER(A$9:A$16378,E15011=E$9:E$16378*ISNUMBER(A$9:A$16378)),COUNT(_xlfn._xlws.FILTER(A$9:A$16378,E15011=E$9:E$16378*ISNUMBER(A$9:A$16378))))</f>
        <v>44693</v>
      </c>
      <c r="H15011" t="str">
        <v/>
      </c>
      <c r="I15011" s="10" t="str" cm="1">
        <f t="array" ref="I15011">_xlfn.IFS(AND(OR(_xlfn._xlws.FILTER(D$9:D$16388,E$9:E$16388=E15011)),ROW()=_xlfn.MINIFS(_xlfn.ANCHORARRAY(H$9),E$9:E$16388,E15011)),A15011-C$4,ROW()=_xlfn.MINIFS(_xlfn.ANCHORARRAY(H$9),E$9:E$16388,E15011),IFERROR(A15011-INDEX(G$9:G$16388,MATCH(E15011-1,E$9:E$16388,0)),A15011-C$4),ISNUMBER(A15011),A15011-F15011,TRUE,"")</f>
        <v/>
      </c>
      <c r="J15011" t="str">
        <f t="shared" si="700"/>
        <v/>
      </c>
      <c r="L15011" s="5"/>
    </row>
    <row r="15012" spans="1:12">
      <c r="A15012" s="3">
        <v>44693</v>
      </c>
      <c r="B15012" s="4" t="str">
        <f>"annual period "&amp;COUNTIF(D$9:D15012,TRUE)</f>
        <v>annual period 46</v>
      </c>
      <c r="D15012" t="b">
        <f t="shared" si="702"/>
        <v>0</v>
      </c>
      <c r="E15012">
        <f t="shared" si="701"/>
        <v>2364</v>
      </c>
      <c r="F15012" s="5" cm="1">
        <f t="array" ref="F15012">INDEX(_xlfn._xlws.FILTER(A$9:A$16378,E15012=E$9:E$16378*ISNUMBER(A$9:A$16378)),1)</f>
        <v>44693</v>
      </c>
      <c r="G15012" s="5" cm="1">
        <f t="array" ref="G15012">INDEX(_xlfn._xlws.FILTER(A$9:A$16378,E15012=E$9:E$16378*ISNUMBER(A$9:A$16378)),COUNT(_xlfn._xlws.FILTER(A$9:A$16378,E15012=E$9:E$16378*ISNUMBER(A$9:A$16378))))</f>
        <v>44693</v>
      </c>
      <c r="H15012">
        <v>15012</v>
      </c>
      <c r="I15012" s="10" cm="1">
        <f t="array" ref="I15012">_xlfn.IFS(AND(OR(_xlfn._xlws.FILTER(D$9:D$16388,E$9:E$16388=E15012)),ROW()=_xlfn.MINIFS(_xlfn.ANCHORARRAY(H$9),E$9:E$16388,E15012)),A15012-C$4,ROW()=_xlfn.MINIFS(_xlfn.ANCHORARRAY(H$9),E$9:E$16388,E15012),IFERROR(A15012-INDEX(G$9:G$16388,MATCH(E15012-1,E$9:E$16388,0)),A15012-C$4),ISNUMBER(A15012),A15012-F15012,TRUE,"")</f>
        <v>0</v>
      </c>
      <c r="J15012" t="b">
        <f t="shared" si="700"/>
        <v>0</v>
      </c>
      <c r="L15012" s="5"/>
    </row>
    <row r="15013" spans="1:12">
      <c r="B15013" s="4" t="str">
        <f>"annual period "&amp;COUNTIF(D$9:D15013,TRUE)</f>
        <v>annual period 46</v>
      </c>
      <c r="D15013" t="b">
        <f t="shared" si="702"/>
        <v>0</v>
      </c>
      <c r="E15013">
        <f t="shared" si="701"/>
        <v>2364</v>
      </c>
      <c r="F15013" s="5" cm="1">
        <f t="array" ref="F15013">INDEX(_xlfn._xlws.FILTER(A$9:A$16378,E15013=E$9:E$16378*ISNUMBER(A$9:A$16378)),1)</f>
        <v>44693</v>
      </c>
      <c r="G15013" s="5" cm="1">
        <f t="array" ref="G15013">INDEX(_xlfn._xlws.FILTER(A$9:A$16378,E15013=E$9:E$16378*ISNUMBER(A$9:A$16378)),COUNT(_xlfn._xlws.FILTER(A$9:A$16378,E15013=E$9:E$16378*ISNUMBER(A$9:A$16378))))</f>
        <v>44693</v>
      </c>
      <c r="H15013" t="str">
        <v/>
      </c>
      <c r="I15013" s="10" t="str" cm="1">
        <f t="array" ref="I15013">_xlfn.IFS(AND(OR(_xlfn._xlws.FILTER(D$9:D$16388,E$9:E$16388=E15013)),ROW()=_xlfn.MINIFS(_xlfn.ANCHORARRAY(H$9),E$9:E$16388,E15013)),A15013-C$4,ROW()=_xlfn.MINIFS(_xlfn.ANCHORARRAY(H$9),E$9:E$16388,E15013),IFERROR(A15013-INDEX(G$9:G$16388,MATCH(E15013-1,E$9:E$16388,0)),A15013-C$4),ISNUMBER(A15013),A15013-F15013,TRUE,"")</f>
        <v/>
      </c>
      <c r="J15013" t="str">
        <f t="shared" si="700"/>
        <v/>
      </c>
      <c r="L15013" s="5"/>
    </row>
    <row r="15014" spans="1:12">
      <c r="A15014" s="3">
        <v>44693</v>
      </c>
      <c r="B15014" s="4" t="str">
        <f>"annual period "&amp;COUNTIF(D$9:D15014,TRUE)</f>
        <v>annual period 46</v>
      </c>
      <c r="D15014" t="b">
        <f t="shared" si="702"/>
        <v>0</v>
      </c>
      <c r="E15014">
        <f t="shared" si="701"/>
        <v>2364</v>
      </c>
      <c r="F15014" s="5" cm="1">
        <f t="array" ref="F15014">INDEX(_xlfn._xlws.FILTER(A$9:A$16378,E15014=E$9:E$16378*ISNUMBER(A$9:A$16378)),1)</f>
        <v>44693</v>
      </c>
      <c r="G15014" s="5" cm="1">
        <f t="array" ref="G15014">INDEX(_xlfn._xlws.FILTER(A$9:A$16378,E15014=E$9:E$16378*ISNUMBER(A$9:A$16378)),COUNT(_xlfn._xlws.FILTER(A$9:A$16378,E15014=E$9:E$16378*ISNUMBER(A$9:A$16378))))</f>
        <v>44693</v>
      </c>
      <c r="H15014">
        <v>15014</v>
      </c>
      <c r="I15014" s="10" cm="1">
        <f t="array" ref="I15014">_xlfn.IFS(AND(OR(_xlfn._xlws.FILTER(D$9:D$16388,E$9:E$16388=E15014)),ROW()=_xlfn.MINIFS(_xlfn.ANCHORARRAY(H$9),E$9:E$16388,E15014)),A15014-C$4,ROW()=_xlfn.MINIFS(_xlfn.ANCHORARRAY(H$9),E$9:E$16388,E15014),IFERROR(A15014-INDEX(G$9:G$16388,MATCH(E15014-1,E$9:E$16388,0)),A15014-C$4),ISNUMBER(A15014),A15014-F15014,TRUE,"")</f>
        <v>0</v>
      </c>
      <c r="J15014" t="b">
        <f t="shared" si="700"/>
        <v>0</v>
      </c>
      <c r="L15014" s="5"/>
    </row>
    <row r="15015" spans="1:12">
      <c r="A15015" s="1" t="s">
        <v>14</v>
      </c>
      <c r="B15015" s="4" t="str">
        <f>"annual period "&amp;COUNTIF(D$9:D15015,TRUE)</f>
        <v>annual period 46</v>
      </c>
      <c r="D15015" t="b">
        <f t="shared" si="702"/>
        <v>0</v>
      </c>
      <c r="E15015">
        <f t="shared" si="701"/>
        <v>2365</v>
      </c>
      <c r="F15015" s="5" cm="1">
        <f t="array" ref="F15015">INDEX(_xlfn._xlws.FILTER(A$9:A$16378,E15015=E$9:E$16378*ISNUMBER(A$9:A$16378)),1)</f>
        <v>44695</v>
      </c>
      <c r="G15015" s="5" cm="1">
        <f t="array" ref="G15015">INDEX(_xlfn._xlws.FILTER(A$9:A$16378,E15015=E$9:E$16378*ISNUMBER(A$9:A$16378)),COUNT(_xlfn._xlws.FILTER(A$9:A$16378,E15015=E$9:E$16378*ISNUMBER(A$9:A$16378))))</f>
        <v>44696</v>
      </c>
      <c r="H15015" t="str">
        <v/>
      </c>
      <c r="I15015" s="10" t="str" cm="1">
        <f t="array" ref="I15015">_xlfn.IFS(AND(OR(_xlfn._xlws.FILTER(D$9:D$16388,E$9:E$16388=E15015)),ROW()=_xlfn.MINIFS(_xlfn.ANCHORARRAY(H$9),E$9:E$16388,E15015)),A15015-C$4,ROW()=_xlfn.MINIFS(_xlfn.ANCHORARRAY(H$9),E$9:E$16388,E15015),IFERROR(A15015-INDEX(G$9:G$16388,MATCH(E15015-1,E$9:E$16388,0)),A15015-C$4),ISNUMBER(A15015),A15015-F15015,TRUE,"")</f>
        <v/>
      </c>
      <c r="J15015" t="str">
        <f t="shared" si="700"/>
        <v/>
      </c>
      <c r="L15015" s="5"/>
    </row>
    <row r="15016" spans="1:12">
      <c r="A15016" s="2"/>
      <c r="B15016" s="4" t="str">
        <f>"annual period "&amp;COUNTIF(D$9:D15016,TRUE)</f>
        <v>annual period 46</v>
      </c>
      <c r="D15016" t="b">
        <f t="shared" si="702"/>
        <v>0</v>
      </c>
      <c r="E15016">
        <f t="shared" si="701"/>
        <v>2365</v>
      </c>
      <c r="F15016" s="5" cm="1">
        <f t="array" ref="F15016">INDEX(_xlfn._xlws.FILTER(A$9:A$16378,E15016=E$9:E$16378*ISNUMBER(A$9:A$16378)),1)</f>
        <v>44695</v>
      </c>
      <c r="G15016" s="5" cm="1">
        <f t="array" ref="G15016">INDEX(_xlfn._xlws.FILTER(A$9:A$16378,E15016=E$9:E$16378*ISNUMBER(A$9:A$16378)),COUNT(_xlfn._xlws.FILTER(A$9:A$16378,E15016=E$9:E$16378*ISNUMBER(A$9:A$16378))))</f>
        <v>44696</v>
      </c>
      <c r="H15016" t="str">
        <v/>
      </c>
      <c r="I15016" s="10" t="str" cm="1">
        <f t="array" ref="I15016">_xlfn.IFS(AND(OR(_xlfn._xlws.FILTER(D$9:D$16388,E$9:E$16388=E15016)),ROW()=_xlfn.MINIFS(_xlfn.ANCHORARRAY(H$9),E$9:E$16388,E15016)),A15016-C$4,ROW()=_xlfn.MINIFS(_xlfn.ANCHORARRAY(H$9),E$9:E$16388,E15016),IFERROR(A15016-INDEX(G$9:G$16388,MATCH(E15016-1,E$9:E$16388,0)),A15016-C$4),ISNUMBER(A15016),A15016-F15016,TRUE,"")</f>
        <v/>
      </c>
      <c r="J15016" t="str">
        <f t="shared" si="700"/>
        <v/>
      </c>
      <c r="L15016" s="5"/>
    </row>
    <row r="15017" spans="1:12">
      <c r="A15017" s="3">
        <v>44695</v>
      </c>
      <c r="B15017" s="4" t="str">
        <f>"annual period "&amp;COUNTIF(D$9:D15017,TRUE)</f>
        <v>annual period 46</v>
      </c>
      <c r="D15017" t="b">
        <f t="shared" si="702"/>
        <v>0</v>
      </c>
      <c r="E15017">
        <f t="shared" si="701"/>
        <v>2365</v>
      </c>
      <c r="F15017" s="5" cm="1">
        <f t="array" ref="F15017">INDEX(_xlfn._xlws.FILTER(A$9:A$16378,E15017=E$9:E$16378*ISNUMBER(A$9:A$16378)),1)</f>
        <v>44695</v>
      </c>
      <c r="G15017" s="5" cm="1">
        <f t="array" ref="G15017">INDEX(_xlfn._xlws.FILTER(A$9:A$16378,E15017=E$9:E$16378*ISNUMBER(A$9:A$16378)),COUNT(_xlfn._xlws.FILTER(A$9:A$16378,E15017=E$9:E$16378*ISNUMBER(A$9:A$16378))))</f>
        <v>44696</v>
      </c>
      <c r="H15017">
        <v>15017</v>
      </c>
      <c r="I15017" s="10" cm="1">
        <f t="array" ref="I15017">_xlfn.IFS(AND(OR(_xlfn._xlws.FILTER(D$9:D$16388,E$9:E$16388=E15017)),ROW()=_xlfn.MINIFS(_xlfn.ANCHORARRAY(H$9),E$9:E$16388,E15017)),A15017-C$4,ROW()=_xlfn.MINIFS(_xlfn.ANCHORARRAY(H$9),E$9:E$16388,E15017),IFERROR(A15017-INDEX(G$9:G$16388,MATCH(E15017-1,E$9:E$16388,0)),A15017-C$4),ISNUMBER(A15017),A15017-F15017,TRUE,"")</f>
        <v>2</v>
      </c>
      <c r="J15017" t="b">
        <f t="shared" si="700"/>
        <v>0</v>
      </c>
      <c r="L15017" s="5"/>
    </row>
    <row r="15018" spans="1:12">
      <c r="B15018" s="4" t="str">
        <f>"annual period "&amp;COUNTIF(D$9:D15018,TRUE)</f>
        <v>annual period 46</v>
      </c>
      <c r="D15018" t="b">
        <f t="shared" si="702"/>
        <v>0</v>
      </c>
      <c r="E15018">
        <f t="shared" si="701"/>
        <v>2365</v>
      </c>
      <c r="F15018" s="5" cm="1">
        <f t="array" ref="F15018">INDEX(_xlfn._xlws.FILTER(A$9:A$16378,E15018=E$9:E$16378*ISNUMBER(A$9:A$16378)),1)</f>
        <v>44695</v>
      </c>
      <c r="G15018" s="5" cm="1">
        <f t="array" ref="G15018">INDEX(_xlfn._xlws.FILTER(A$9:A$16378,E15018=E$9:E$16378*ISNUMBER(A$9:A$16378)),COUNT(_xlfn._xlws.FILTER(A$9:A$16378,E15018=E$9:E$16378*ISNUMBER(A$9:A$16378))))</f>
        <v>44696</v>
      </c>
      <c r="H15018" t="str">
        <v/>
      </c>
      <c r="I15018" s="10" t="str" cm="1">
        <f t="array" ref="I15018">_xlfn.IFS(AND(OR(_xlfn._xlws.FILTER(D$9:D$16388,E$9:E$16388=E15018)),ROW()=_xlfn.MINIFS(_xlfn.ANCHORARRAY(H$9),E$9:E$16388,E15018)),A15018-C$4,ROW()=_xlfn.MINIFS(_xlfn.ANCHORARRAY(H$9),E$9:E$16388,E15018),IFERROR(A15018-INDEX(G$9:G$16388,MATCH(E15018-1,E$9:E$16388,0)),A15018-C$4),ISNUMBER(A15018),A15018-F15018,TRUE,"")</f>
        <v/>
      </c>
      <c r="J15018" t="str">
        <f t="shared" si="700"/>
        <v/>
      </c>
      <c r="L15018" s="5"/>
    </row>
    <row r="15019" spans="1:12">
      <c r="A15019" s="3">
        <v>44695</v>
      </c>
      <c r="B15019" s="4" t="str">
        <f>"annual period "&amp;COUNTIF(D$9:D15019,TRUE)</f>
        <v>annual period 46</v>
      </c>
      <c r="D15019" t="b">
        <f t="shared" si="702"/>
        <v>0</v>
      </c>
      <c r="E15019">
        <f t="shared" si="701"/>
        <v>2365</v>
      </c>
      <c r="F15019" s="5" cm="1">
        <f t="array" ref="F15019">INDEX(_xlfn._xlws.FILTER(A$9:A$16378,E15019=E$9:E$16378*ISNUMBER(A$9:A$16378)),1)</f>
        <v>44695</v>
      </c>
      <c r="G15019" s="5" cm="1">
        <f t="array" ref="G15019">INDEX(_xlfn._xlws.FILTER(A$9:A$16378,E15019=E$9:E$16378*ISNUMBER(A$9:A$16378)),COUNT(_xlfn._xlws.FILTER(A$9:A$16378,E15019=E$9:E$16378*ISNUMBER(A$9:A$16378))))</f>
        <v>44696</v>
      </c>
      <c r="H15019">
        <v>15019</v>
      </c>
      <c r="I15019" s="10" cm="1">
        <f t="array" ref="I15019">_xlfn.IFS(AND(OR(_xlfn._xlws.FILTER(D$9:D$16388,E$9:E$16388=E15019)),ROW()=_xlfn.MINIFS(_xlfn.ANCHORARRAY(H$9),E$9:E$16388,E15019)),A15019-C$4,ROW()=_xlfn.MINIFS(_xlfn.ANCHORARRAY(H$9),E$9:E$16388,E15019),IFERROR(A15019-INDEX(G$9:G$16388,MATCH(E15019-1,E$9:E$16388,0)),A15019-C$4),ISNUMBER(A15019),A15019-F15019,TRUE,"")</f>
        <v>0</v>
      </c>
      <c r="J15019" t="b">
        <f t="shared" si="700"/>
        <v>0</v>
      </c>
      <c r="L15019" s="5"/>
    </row>
    <row r="15020" spans="1:12">
      <c r="B15020" s="4" t="str">
        <f>"annual period "&amp;COUNTIF(D$9:D15020,TRUE)</f>
        <v>annual period 46</v>
      </c>
      <c r="D15020" t="b">
        <f t="shared" si="702"/>
        <v>0</v>
      </c>
      <c r="E15020">
        <f t="shared" si="701"/>
        <v>2365</v>
      </c>
      <c r="F15020" s="5" cm="1">
        <f t="array" ref="F15020">INDEX(_xlfn._xlws.FILTER(A$9:A$16378,E15020=E$9:E$16378*ISNUMBER(A$9:A$16378)),1)</f>
        <v>44695</v>
      </c>
      <c r="G15020" s="5" cm="1">
        <f t="array" ref="G15020">INDEX(_xlfn._xlws.FILTER(A$9:A$16378,E15020=E$9:E$16378*ISNUMBER(A$9:A$16378)),COUNT(_xlfn._xlws.FILTER(A$9:A$16378,E15020=E$9:E$16378*ISNUMBER(A$9:A$16378))))</f>
        <v>44696</v>
      </c>
      <c r="H15020" t="str">
        <v/>
      </c>
      <c r="I15020" s="10" t="str" cm="1">
        <f t="array" ref="I15020">_xlfn.IFS(AND(OR(_xlfn._xlws.FILTER(D$9:D$16388,E$9:E$16388=E15020)),ROW()=_xlfn.MINIFS(_xlfn.ANCHORARRAY(H$9),E$9:E$16388,E15020)),A15020-C$4,ROW()=_xlfn.MINIFS(_xlfn.ANCHORARRAY(H$9),E$9:E$16388,E15020),IFERROR(A15020-INDEX(G$9:G$16388,MATCH(E15020-1,E$9:E$16388,0)),A15020-C$4),ISNUMBER(A15020),A15020-F15020,TRUE,"")</f>
        <v/>
      </c>
      <c r="J15020" t="str">
        <f t="shared" si="700"/>
        <v/>
      </c>
      <c r="L15020" s="5"/>
    </row>
    <row r="15021" spans="1:12">
      <c r="A15021" s="3">
        <v>44696</v>
      </c>
      <c r="B15021" s="4" t="str">
        <f>"annual period "&amp;COUNTIF(D$9:D15021,TRUE)</f>
        <v>annual period 46</v>
      </c>
      <c r="D15021" t="b">
        <f t="shared" si="702"/>
        <v>0</v>
      </c>
      <c r="E15021">
        <f t="shared" si="701"/>
        <v>2365</v>
      </c>
      <c r="F15021" s="5" cm="1">
        <f t="array" ref="F15021">INDEX(_xlfn._xlws.FILTER(A$9:A$16378,E15021=E$9:E$16378*ISNUMBER(A$9:A$16378)),1)</f>
        <v>44695</v>
      </c>
      <c r="G15021" s="5" cm="1">
        <f t="array" ref="G15021">INDEX(_xlfn._xlws.FILTER(A$9:A$16378,E15021=E$9:E$16378*ISNUMBER(A$9:A$16378)),COUNT(_xlfn._xlws.FILTER(A$9:A$16378,E15021=E$9:E$16378*ISNUMBER(A$9:A$16378))))</f>
        <v>44696</v>
      </c>
      <c r="H15021" t="str">
        <v/>
      </c>
      <c r="I15021" s="10" cm="1">
        <f t="array" ref="I15021">_xlfn.IFS(AND(OR(_xlfn._xlws.FILTER(D$9:D$16388,E$9:E$16388=E15021)),ROW()=_xlfn.MINIFS(_xlfn.ANCHORARRAY(H$9),E$9:E$16388,E15021)),A15021-C$4,ROW()=_xlfn.MINIFS(_xlfn.ANCHORARRAY(H$9),E$9:E$16388,E15021),IFERROR(A15021-INDEX(G$9:G$16388,MATCH(E15021-1,E$9:E$16388,0)),A15021-C$4),ISNUMBER(A15021),A15021-F15021,TRUE,"")</f>
        <v>1</v>
      </c>
      <c r="J15021" t="b">
        <f t="shared" si="700"/>
        <v>0</v>
      </c>
      <c r="L15021" s="5"/>
    </row>
    <row r="15022" spans="1:12">
      <c r="B15022" s="4" t="str">
        <f>"annual period "&amp;COUNTIF(D$9:D15022,TRUE)</f>
        <v>annual period 46</v>
      </c>
      <c r="D15022" t="b">
        <f t="shared" si="702"/>
        <v>0</v>
      </c>
      <c r="E15022">
        <f t="shared" si="701"/>
        <v>2365</v>
      </c>
      <c r="F15022" s="5" cm="1">
        <f t="array" ref="F15022">INDEX(_xlfn._xlws.FILTER(A$9:A$16378,E15022=E$9:E$16378*ISNUMBER(A$9:A$16378)),1)</f>
        <v>44695</v>
      </c>
      <c r="G15022" s="5" cm="1">
        <f t="array" ref="G15022">INDEX(_xlfn._xlws.FILTER(A$9:A$16378,E15022=E$9:E$16378*ISNUMBER(A$9:A$16378)),COUNT(_xlfn._xlws.FILTER(A$9:A$16378,E15022=E$9:E$16378*ISNUMBER(A$9:A$16378))))</f>
        <v>44696</v>
      </c>
      <c r="H15022" t="str">
        <v/>
      </c>
      <c r="I15022" s="10" t="str" cm="1">
        <f t="array" ref="I15022">_xlfn.IFS(AND(OR(_xlfn._xlws.FILTER(D$9:D$16388,E$9:E$16388=E15022)),ROW()=_xlfn.MINIFS(_xlfn.ANCHORARRAY(H$9),E$9:E$16388,E15022)),A15022-C$4,ROW()=_xlfn.MINIFS(_xlfn.ANCHORARRAY(H$9),E$9:E$16388,E15022),IFERROR(A15022-INDEX(G$9:G$16388,MATCH(E15022-1,E$9:E$16388,0)),A15022-C$4),ISNUMBER(A15022),A15022-F15022,TRUE,"")</f>
        <v/>
      </c>
      <c r="J15022" t="str">
        <f t="shared" si="700"/>
        <v/>
      </c>
      <c r="L15022" s="5"/>
    </row>
    <row r="15023" spans="1:12">
      <c r="A15023" s="3">
        <v>44696</v>
      </c>
      <c r="B15023" s="4" t="str">
        <f>"annual period "&amp;COUNTIF(D$9:D15023,TRUE)</f>
        <v>annual period 46</v>
      </c>
      <c r="D15023" t="b">
        <f t="shared" si="702"/>
        <v>0</v>
      </c>
      <c r="E15023">
        <f t="shared" si="701"/>
        <v>2365</v>
      </c>
      <c r="F15023" s="5" cm="1">
        <f t="array" ref="F15023">INDEX(_xlfn._xlws.FILTER(A$9:A$16378,E15023=E$9:E$16378*ISNUMBER(A$9:A$16378)),1)</f>
        <v>44695</v>
      </c>
      <c r="G15023" s="5" cm="1">
        <f t="array" ref="G15023">INDEX(_xlfn._xlws.FILTER(A$9:A$16378,E15023=E$9:E$16378*ISNUMBER(A$9:A$16378)),COUNT(_xlfn._xlws.FILTER(A$9:A$16378,E15023=E$9:E$16378*ISNUMBER(A$9:A$16378))))</f>
        <v>44696</v>
      </c>
      <c r="H15023" t="str">
        <v/>
      </c>
      <c r="I15023" s="10" cm="1">
        <f t="array" ref="I15023">_xlfn.IFS(AND(OR(_xlfn._xlws.FILTER(D$9:D$16388,E$9:E$16388=E15023)),ROW()=_xlfn.MINIFS(_xlfn.ANCHORARRAY(H$9),E$9:E$16388,E15023)),A15023-C$4,ROW()=_xlfn.MINIFS(_xlfn.ANCHORARRAY(H$9),E$9:E$16388,E15023),IFERROR(A15023-INDEX(G$9:G$16388,MATCH(E15023-1,E$9:E$16388,0)),A15023-C$4),ISNUMBER(A15023),A15023-F15023,TRUE,"")</f>
        <v>1</v>
      </c>
      <c r="J15023" t="b">
        <f t="shared" si="700"/>
        <v>0</v>
      </c>
      <c r="L15023" s="5"/>
    </row>
    <row r="15024" spans="1:12">
      <c r="A15024" s="1" t="s">
        <v>14</v>
      </c>
      <c r="B15024" s="4" t="str">
        <f>"annual period "&amp;COUNTIF(D$9:D15024,TRUE)</f>
        <v>annual period 46</v>
      </c>
      <c r="D15024" t="b">
        <f t="shared" si="702"/>
        <v>0</v>
      </c>
      <c r="E15024">
        <f t="shared" si="701"/>
        <v>2366</v>
      </c>
      <c r="F15024" s="5" cm="1">
        <f t="array" ref="F15024">INDEX(_xlfn._xlws.FILTER(A$9:A$16378,E15024=E$9:E$16378*ISNUMBER(A$9:A$16378)),1)</f>
        <v>44698</v>
      </c>
      <c r="G15024" s="5" cm="1">
        <f t="array" ref="G15024">INDEX(_xlfn._xlws.FILTER(A$9:A$16378,E15024=E$9:E$16378*ISNUMBER(A$9:A$16378)),COUNT(_xlfn._xlws.FILTER(A$9:A$16378,E15024=E$9:E$16378*ISNUMBER(A$9:A$16378))))</f>
        <v>44700</v>
      </c>
      <c r="H15024" t="str">
        <v/>
      </c>
      <c r="I15024" s="10" t="str" cm="1">
        <f t="array" ref="I15024">_xlfn.IFS(AND(OR(_xlfn._xlws.FILTER(D$9:D$16388,E$9:E$16388=E15024)),ROW()=_xlfn.MINIFS(_xlfn.ANCHORARRAY(H$9),E$9:E$16388,E15024)),A15024-C$4,ROW()=_xlfn.MINIFS(_xlfn.ANCHORARRAY(H$9),E$9:E$16388,E15024),IFERROR(A15024-INDEX(G$9:G$16388,MATCH(E15024-1,E$9:E$16388,0)),A15024-C$4),ISNUMBER(A15024),A15024-F15024,TRUE,"")</f>
        <v/>
      </c>
      <c r="J15024" t="str">
        <f t="shared" si="700"/>
        <v/>
      </c>
      <c r="L15024" s="5"/>
    </row>
    <row r="15025" spans="1:12">
      <c r="A15025" s="2"/>
      <c r="B15025" s="4" t="str">
        <f>"annual period "&amp;COUNTIF(D$9:D15025,TRUE)</f>
        <v>annual period 46</v>
      </c>
      <c r="D15025" t="b">
        <f t="shared" si="702"/>
        <v>0</v>
      </c>
      <c r="E15025">
        <f t="shared" si="701"/>
        <v>2366</v>
      </c>
      <c r="F15025" s="5" cm="1">
        <f t="array" ref="F15025">INDEX(_xlfn._xlws.FILTER(A$9:A$16378,E15025=E$9:E$16378*ISNUMBER(A$9:A$16378)),1)</f>
        <v>44698</v>
      </c>
      <c r="G15025" s="5" cm="1">
        <f t="array" ref="G15025">INDEX(_xlfn._xlws.FILTER(A$9:A$16378,E15025=E$9:E$16378*ISNUMBER(A$9:A$16378)),COUNT(_xlfn._xlws.FILTER(A$9:A$16378,E15025=E$9:E$16378*ISNUMBER(A$9:A$16378))))</f>
        <v>44700</v>
      </c>
      <c r="H15025" t="str">
        <v/>
      </c>
      <c r="I15025" s="10" t="str" cm="1">
        <f t="array" ref="I15025">_xlfn.IFS(AND(OR(_xlfn._xlws.FILTER(D$9:D$16388,E$9:E$16388=E15025)),ROW()=_xlfn.MINIFS(_xlfn.ANCHORARRAY(H$9),E$9:E$16388,E15025)),A15025-C$4,ROW()=_xlfn.MINIFS(_xlfn.ANCHORARRAY(H$9),E$9:E$16388,E15025),IFERROR(A15025-INDEX(G$9:G$16388,MATCH(E15025-1,E$9:E$16388,0)),A15025-C$4),ISNUMBER(A15025),A15025-F15025,TRUE,"")</f>
        <v/>
      </c>
      <c r="J15025" t="str">
        <f t="shared" si="700"/>
        <v/>
      </c>
      <c r="L15025" s="5"/>
    </row>
    <row r="15026" spans="1:12">
      <c r="A15026" s="3">
        <v>44698</v>
      </c>
      <c r="B15026" s="4" t="str">
        <f>"annual period "&amp;COUNTIF(D$9:D15026,TRUE)</f>
        <v>annual period 46</v>
      </c>
      <c r="D15026" t="b">
        <f t="shared" si="702"/>
        <v>0</v>
      </c>
      <c r="E15026">
        <f t="shared" si="701"/>
        <v>2366</v>
      </c>
      <c r="F15026" s="5" cm="1">
        <f t="array" ref="F15026">INDEX(_xlfn._xlws.FILTER(A$9:A$16378,E15026=E$9:E$16378*ISNUMBER(A$9:A$16378)),1)</f>
        <v>44698</v>
      </c>
      <c r="G15026" s="5" cm="1">
        <f t="array" ref="G15026">INDEX(_xlfn._xlws.FILTER(A$9:A$16378,E15026=E$9:E$16378*ISNUMBER(A$9:A$16378)),COUNT(_xlfn._xlws.FILTER(A$9:A$16378,E15026=E$9:E$16378*ISNUMBER(A$9:A$16378))))</f>
        <v>44700</v>
      </c>
      <c r="H15026">
        <v>15026</v>
      </c>
      <c r="I15026" s="10" cm="1">
        <f t="array" ref="I15026">_xlfn.IFS(AND(OR(_xlfn._xlws.FILTER(D$9:D$16388,E$9:E$16388=E15026)),ROW()=_xlfn.MINIFS(_xlfn.ANCHORARRAY(H$9),E$9:E$16388,E15026)),A15026-C$4,ROW()=_xlfn.MINIFS(_xlfn.ANCHORARRAY(H$9),E$9:E$16388,E15026),IFERROR(A15026-INDEX(G$9:G$16388,MATCH(E15026-1,E$9:E$16388,0)),A15026-C$4),ISNUMBER(A15026),A15026-F15026,TRUE,"")</f>
        <v>2</v>
      </c>
      <c r="J15026" t="b">
        <f t="shared" si="700"/>
        <v>0</v>
      </c>
      <c r="L15026" s="5"/>
    </row>
    <row r="15027" spans="1:12">
      <c r="B15027" s="4" t="str">
        <f>"annual period "&amp;COUNTIF(D$9:D15027,TRUE)</f>
        <v>annual period 46</v>
      </c>
      <c r="D15027" t="b">
        <f t="shared" si="702"/>
        <v>0</v>
      </c>
      <c r="E15027">
        <f t="shared" si="701"/>
        <v>2366</v>
      </c>
      <c r="F15027" s="5" cm="1">
        <f t="array" ref="F15027">INDEX(_xlfn._xlws.FILTER(A$9:A$16378,E15027=E$9:E$16378*ISNUMBER(A$9:A$16378)),1)</f>
        <v>44698</v>
      </c>
      <c r="G15027" s="5" cm="1">
        <f t="array" ref="G15027">INDEX(_xlfn._xlws.FILTER(A$9:A$16378,E15027=E$9:E$16378*ISNUMBER(A$9:A$16378)),COUNT(_xlfn._xlws.FILTER(A$9:A$16378,E15027=E$9:E$16378*ISNUMBER(A$9:A$16378))))</f>
        <v>44700</v>
      </c>
      <c r="H15027" t="str">
        <v/>
      </c>
      <c r="I15027" s="10" t="str" cm="1">
        <f t="array" ref="I15027">_xlfn.IFS(AND(OR(_xlfn._xlws.FILTER(D$9:D$16388,E$9:E$16388=E15027)),ROW()=_xlfn.MINIFS(_xlfn.ANCHORARRAY(H$9),E$9:E$16388,E15027)),A15027-C$4,ROW()=_xlfn.MINIFS(_xlfn.ANCHORARRAY(H$9),E$9:E$16388,E15027),IFERROR(A15027-INDEX(G$9:G$16388,MATCH(E15027-1,E$9:E$16388,0)),A15027-C$4),ISNUMBER(A15027),A15027-F15027,TRUE,"")</f>
        <v/>
      </c>
      <c r="J15027" t="str">
        <f t="shared" si="700"/>
        <v/>
      </c>
      <c r="L15027" s="5"/>
    </row>
    <row r="15028" spans="1:12">
      <c r="A15028" s="3">
        <v>44698</v>
      </c>
      <c r="B15028" s="4" t="str">
        <f>"annual period "&amp;COUNTIF(D$9:D15028,TRUE)</f>
        <v>annual period 46</v>
      </c>
      <c r="D15028" t="b">
        <f t="shared" si="702"/>
        <v>0</v>
      </c>
      <c r="E15028">
        <f t="shared" si="701"/>
        <v>2366</v>
      </c>
      <c r="F15028" s="5" cm="1">
        <f t="array" ref="F15028">INDEX(_xlfn._xlws.FILTER(A$9:A$16378,E15028=E$9:E$16378*ISNUMBER(A$9:A$16378)),1)</f>
        <v>44698</v>
      </c>
      <c r="G15028" s="5" cm="1">
        <f t="array" ref="G15028">INDEX(_xlfn._xlws.FILTER(A$9:A$16378,E15028=E$9:E$16378*ISNUMBER(A$9:A$16378)),COUNT(_xlfn._xlws.FILTER(A$9:A$16378,E15028=E$9:E$16378*ISNUMBER(A$9:A$16378))))</f>
        <v>44700</v>
      </c>
      <c r="H15028">
        <v>15028</v>
      </c>
      <c r="I15028" s="10" cm="1">
        <f t="array" ref="I15028">_xlfn.IFS(AND(OR(_xlfn._xlws.FILTER(D$9:D$16388,E$9:E$16388=E15028)),ROW()=_xlfn.MINIFS(_xlfn.ANCHORARRAY(H$9),E$9:E$16388,E15028)),A15028-C$4,ROW()=_xlfn.MINIFS(_xlfn.ANCHORARRAY(H$9),E$9:E$16388,E15028),IFERROR(A15028-INDEX(G$9:G$16388,MATCH(E15028-1,E$9:E$16388,0)),A15028-C$4),ISNUMBER(A15028),A15028-F15028,TRUE,"")</f>
        <v>0</v>
      </c>
      <c r="J15028" t="b">
        <f t="shared" si="700"/>
        <v>0</v>
      </c>
      <c r="L15028" s="5"/>
    </row>
    <row r="15029" spans="1:12">
      <c r="B15029" s="4" t="str">
        <f>"annual period "&amp;COUNTIF(D$9:D15029,TRUE)</f>
        <v>annual period 46</v>
      </c>
      <c r="D15029" t="b">
        <f t="shared" si="702"/>
        <v>0</v>
      </c>
      <c r="E15029">
        <f t="shared" si="701"/>
        <v>2366</v>
      </c>
      <c r="F15029" s="5" cm="1">
        <f t="array" ref="F15029">INDEX(_xlfn._xlws.FILTER(A$9:A$16378,E15029=E$9:E$16378*ISNUMBER(A$9:A$16378)),1)</f>
        <v>44698</v>
      </c>
      <c r="G15029" s="5" cm="1">
        <f t="array" ref="G15029">INDEX(_xlfn._xlws.FILTER(A$9:A$16378,E15029=E$9:E$16378*ISNUMBER(A$9:A$16378)),COUNT(_xlfn._xlws.FILTER(A$9:A$16378,E15029=E$9:E$16378*ISNUMBER(A$9:A$16378))))</f>
        <v>44700</v>
      </c>
      <c r="H15029" t="str">
        <v/>
      </c>
      <c r="I15029" s="10" t="str" cm="1">
        <f t="array" ref="I15029">_xlfn.IFS(AND(OR(_xlfn._xlws.FILTER(D$9:D$16388,E$9:E$16388=E15029)),ROW()=_xlfn.MINIFS(_xlfn.ANCHORARRAY(H$9),E$9:E$16388,E15029)),A15029-C$4,ROW()=_xlfn.MINIFS(_xlfn.ANCHORARRAY(H$9),E$9:E$16388,E15029),IFERROR(A15029-INDEX(G$9:G$16388,MATCH(E15029-1,E$9:E$16388,0)),A15029-C$4),ISNUMBER(A15029),A15029-F15029,TRUE,"")</f>
        <v/>
      </c>
      <c r="J15029" t="str">
        <f t="shared" si="700"/>
        <v/>
      </c>
      <c r="L15029" s="5"/>
    </row>
    <row r="15030" spans="1:12">
      <c r="A15030" s="3">
        <v>44700</v>
      </c>
      <c r="B15030" s="4" t="str">
        <f>"annual period "&amp;COUNTIF(D$9:D15030,TRUE)</f>
        <v>annual period 46</v>
      </c>
      <c r="D15030" t="b">
        <f t="shared" si="702"/>
        <v>0</v>
      </c>
      <c r="E15030">
        <f t="shared" si="701"/>
        <v>2366</v>
      </c>
      <c r="F15030" s="5" cm="1">
        <f t="array" ref="F15030">INDEX(_xlfn._xlws.FILTER(A$9:A$16378,E15030=E$9:E$16378*ISNUMBER(A$9:A$16378)),1)</f>
        <v>44698</v>
      </c>
      <c r="G15030" s="5" cm="1">
        <f t="array" ref="G15030">INDEX(_xlfn._xlws.FILTER(A$9:A$16378,E15030=E$9:E$16378*ISNUMBER(A$9:A$16378)),COUNT(_xlfn._xlws.FILTER(A$9:A$16378,E15030=E$9:E$16378*ISNUMBER(A$9:A$16378))))</f>
        <v>44700</v>
      </c>
      <c r="H15030" t="str">
        <v/>
      </c>
      <c r="I15030" s="10" cm="1">
        <f t="array" ref="I15030">_xlfn.IFS(AND(OR(_xlfn._xlws.FILTER(D$9:D$16388,E$9:E$16388=E15030)),ROW()=_xlfn.MINIFS(_xlfn.ANCHORARRAY(H$9),E$9:E$16388,E15030)),A15030-C$4,ROW()=_xlfn.MINIFS(_xlfn.ANCHORARRAY(H$9),E$9:E$16388,E15030),IFERROR(A15030-INDEX(G$9:G$16388,MATCH(E15030-1,E$9:E$16388,0)),A15030-C$4),ISNUMBER(A15030),A15030-F15030,TRUE,"")</f>
        <v>2</v>
      </c>
      <c r="J15030" t="b">
        <f t="shared" si="700"/>
        <v>0</v>
      </c>
      <c r="L15030" s="5"/>
    </row>
    <row r="15031" spans="1:12">
      <c r="B15031" s="4" t="str">
        <f>"annual period "&amp;COUNTIF(D$9:D15031,TRUE)</f>
        <v>annual period 46</v>
      </c>
      <c r="D15031" t="b">
        <f t="shared" si="702"/>
        <v>0</v>
      </c>
      <c r="E15031">
        <f t="shared" si="701"/>
        <v>2366</v>
      </c>
      <c r="F15031" s="5" cm="1">
        <f t="array" ref="F15031">INDEX(_xlfn._xlws.FILTER(A$9:A$16378,E15031=E$9:E$16378*ISNUMBER(A$9:A$16378)),1)</f>
        <v>44698</v>
      </c>
      <c r="G15031" s="5" cm="1">
        <f t="array" ref="G15031">INDEX(_xlfn._xlws.FILTER(A$9:A$16378,E15031=E$9:E$16378*ISNUMBER(A$9:A$16378)),COUNT(_xlfn._xlws.FILTER(A$9:A$16378,E15031=E$9:E$16378*ISNUMBER(A$9:A$16378))))</f>
        <v>44700</v>
      </c>
      <c r="H15031" t="str">
        <v/>
      </c>
      <c r="I15031" s="10" t="str" cm="1">
        <f t="array" ref="I15031">_xlfn.IFS(AND(OR(_xlfn._xlws.FILTER(D$9:D$16388,E$9:E$16388=E15031)),ROW()=_xlfn.MINIFS(_xlfn.ANCHORARRAY(H$9),E$9:E$16388,E15031)),A15031-C$4,ROW()=_xlfn.MINIFS(_xlfn.ANCHORARRAY(H$9),E$9:E$16388,E15031),IFERROR(A15031-INDEX(G$9:G$16388,MATCH(E15031-1,E$9:E$16388,0)),A15031-C$4),ISNUMBER(A15031),A15031-F15031,TRUE,"")</f>
        <v/>
      </c>
      <c r="J15031" t="str">
        <f t="shared" si="700"/>
        <v/>
      </c>
      <c r="L15031" s="5"/>
    </row>
    <row r="15032" spans="1:12">
      <c r="A15032" s="3">
        <v>44700</v>
      </c>
      <c r="B15032" s="4" t="str">
        <f>"annual period "&amp;COUNTIF(D$9:D15032,TRUE)</f>
        <v>annual period 46</v>
      </c>
      <c r="D15032" t="b">
        <f t="shared" si="702"/>
        <v>0</v>
      </c>
      <c r="E15032">
        <f t="shared" si="701"/>
        <v>2366</v>
      </c>
      <c r="F15032" s="5" cm="1">
        <f t="array" ref="F15032">INDEX(_xlfn._xlws.FILTER(A$9:A$16378,E15032=E$9:E$16378*ISNUMBER(A$9:A$16378)),1)</f>
        <v>44698</v>
      </c>
      <c r="G15032" s="5" cm="1">
        <f t="array" ref="G15032">INDEX(_xlfn._xlws.FILTER(A$9:A$16378,E15032=E$9:E$16378*ISNUMBER(A$9:A$16378)),COUNT(_xlfn._xlws.FILTER(A$9:A$16378,E15032=E$9:E$16378*ISNUMBER(A$9:A$16378))))</f>
        <v>44700</v>
      </c>
      <c r="H15032" t="str">
        <v/>
      </c>
      <c r="I15032" s="10" cm="1">
        <f t="array" ref="I15032">_xlfn.IFS(AND(OR(_xlfn._xlws.FILTER(D$9:D$16388,E$9:E$16388=E15032)),ROW()=_xlfn.MINIFS(_xlfn.ANCHORARRAY(H$9),E$9:E$16388,E15032)),A15032-C$4,ROW()=_xlfn.MINIFS(_xlfn.ANCHORARRAY(H$9),E$9:E$16388,E15032),IFERROR(A15032-INDEX(G$9:G$16388,MATCH(E15032-1,E$9:E$16388,0)),A15032-C$4),ISNUMBER(A15032),A15032-F15032,TRUE,"")</f>
        <v>2</v>
      </c>
      <c r="J15032" t="b">
        <f t="shared" si="700"/>
        <v>0</v>
      </c>
      <c r="L15032" s="5"/>
    </row>
    <row r="15033" spans="1:12">
      <c r="A15033" s="1" t="s">
        <v>14</v>
      </c>
      <c r="B15033" s="4" t="str">
        <f>"annual period "&amp;COUNTIF(D$9:D15033,TRUE)</f>
        <v>annual period 46</v>
      </c>
      <c r="D15033" t="b">
        <f t="shared" si="702"/>
        <v>0</v>
      </c>
      <c r="E15033">
        <f t="shared" si="701"/>
        <v>2367</v>
      </c>
      <c r="F15033" s="5" cm="1">
        <f t="array" ref="F15033">INDEX(_xlfn._xlws.FILTER(A$9:A$16378,E15033=E$9:E$16378*ISNUMBER(A$9:A$16378)),1)</f>
        <v>44707</v>
      </c>
      <c r="G15033" s="5" cm="1">
        <f t="array" ref="G15033">INDEX(_xlfn._xlws.FILTER(A$9:A$16378,E15033=E$9:E$16378*ISNUMBER(A$9:A$16378)),COUNT(_xlfn._xlws.FILTER(A$9:A$16378,E15033=E$9:E$16378*ISNUMBER(A$9:A$16378))))</f>
        <v>44707</v>
      </c>
      <c r="H15033" t="str">
        <v/>
      </c>
      <c r="I15033" s="10" t="str" cm="1">
        <f t="array" ref="I15033">_xlfn.IFS(AND(OR(_xlfn._xlws.FILTER(D$9:D$16388,E$9:E$16388=E15033)),ROW()=_xlfn.MINIFS(_xlfn.ANCHORARRAY(H$9),E$9:E$16388,E15033)),A15033-C$4,ROW()=_xlfn.MINIFS(_xlfn.ANCHORARRAY(H$9),E$9:E$16388,E15033),IFERROR(A15033-INDEX(G$9:G$16388,MATCH(E15033-1,E$9:E$16388,0)),A15033-C$4),ISNUMBER(A15033),A15033-F15033,TRUE,"")</f>
        <v/>
      </c>
      <c r="J15033" t="str">
        <f t="shared" si="700"/>
        <v/>
      </c>
      <c r="L15033" s="5"/>
    </row>
    <row r="15034" spans="1:12">
      <c r="A15034" s="2"/>
      <c r="B15034" s="4" t="str">
        <f>"annual period "&amp;COUNTIF(D$9:D15034,TRUE)</f>
        <v>annual period 46</v>
      </c>
      <c r="D15034" t="b">
        <f t="shared" si="702"/>
        <v>0</v>
      </c>
      <c r="E15034">
        <f t="shared" si="701"/>
        <v>2367</v>
      </c>
      <c r="F15034" s="5" cm="1">
        <f t="array" ref="F15034">INDEX(_xlfn._xlws.FILTER(A$9:A$16378,E15034=E$9:E$16378*ISNUMBER(A$9:A$16378)),1)</f>
        <v>44707</v>
      </c>
      <c r="G15034" s="5" cm="1">
        <f t="array" ref="G15034">INDEX(_xlfn._xlws.FILTER(A$9:A$16378,E15034=E$9:E$16378*ISNUMBER(A$9:A$16378)),COUNT(_xlfn._xlws.FILTER(A$9:A$16378,E15034=E$9:E$16378*ISNUMBER(A$9:A$16378))))</f>
        <v>44707</v>
      </c>
      <c r="H15034" t="str">
        <v/>
      </c>
      <c r="I15034" s="10" t="str" cm="1">
        <f t="array" ref="I15034">_xlfn.IFS(AND(OR(_xlfn._xlws.FILTER(D$9:D$16388,E$9:E$16388=E15034)),ROW()=_xlfn.MINIFS(_xlfn.ANCHORARRAY(H$9),E$9:E$16388,E15034)),A15034-C$4,ROW()=_xlfn.MINIFS(_xlfn.ANCHORARRAY(H$9),E$9:E$16388,E15034),IFERROR(A15034-INDEX(G$9:G$16388,MATCH(E15034-1,E$9:E$16388,0)),A15034-C$4),ISNUMBER(A15034),A15034-F15034,TRUE,"")</f>
        <v/>
      </c>
      <c r="J15034" t="str">
        <f t="shared" si="700"/>
        <v/>
      </c>
      <c r="L15034" s="5"/>
    </row>
    <row r="15035" spans="1:12">
      <c r="A15035" s="3">
        <v>44707</v>
      </c>
      <c r="B15035" s="4" t="str">
        <f>"annual period "&amp;COUNTIF(D$9:D15035,TRUE)</f>
        <v>annual period 46</v>
      </c>
      <c r="D15035" t="b">
        <f t="shared" si="702"/>
        <v>0</v>
      </c>
      <c r="E15035">
        <f t="shared" si="701"/>
        <v>2367</v>
      </c>
      <c r="F15035" s="5" cm="1">
        <f t="array" ref="F15035">INDEX(_xlfn._xlws.FILTER(A$9:A$16378,E15035=E$9:E$16378*ISNUMBER(A$9:A$16378)),1)</f>
        <v>44707</v>
      </c>
      <c r="G15035" s="5" cm="1">
        <f t="array" ref="G15035">INDEX(_xlfn._xlws.FILTER(A$9:A$16378,E15035=E$9:E$16378*ISNUMBER(A$9:A$16378)),COUNT(_xlfn._xlws.FILTER(A$9:A$16378,E15035=E$9:E$16378*ISNUMBER(A$9:A$16378))))</f>
        <v>44707</v>
      </c>
      <c r="H15035">
        <v>15035</v>
      </c>
      <c r="I15035" s="10" cm="1">
        <f t="array" ref="I15035">_xlfn.IFS(AND(OR(_xlfn._xlws.FILTER(D$9:D$16388,E$9:E$16388=E15035)),ROW()=_xlfn.MINIFS(_xlfn.ANCHORARRAY(H$9),E$9:E$16388,E15035)),A15035-C$4,ROW()=_xlfn.MINIFS(_xlfn.ANCHORARRAY(H$9),E$9:E$16388,E15035),IFERROR(A15035-INDEX(G$9:G$16388,MATCH(E15035-1,E$9:E$16388,0)),A15035-C$4),ISNUMBER(A15035),A15035-F15035,TRUE,"")</f>
        <v>7</v>
      </c>
      <c r="J15035" t="b">
        <f t="shared" si="700"/>
        <v>0</v>
      </c>
      <c r="L15035" s="5"/>
    </row>
    <row r="15036" spans="1:12">
      <c r="B15036" s="4" t="str">
        <f>"annual period "&amp;COUNTIF(D$9:D15036,TRUE)</f>
        <v>annual period 46</v>
      </c>
      <c r="D15036" t="b">
        <f t="shared" si="702"/>
        <v>0</v>
      </c>
      <c r="E15036">
        <f t="shared" si="701"/>
        <v>2367</v>
      </c>
      <c r="F15036" s="5" cm="1">
        <f t="array" ref="F15036">INDEX(_xlfn._xlws.FILTER(A$9:A$16378,E15036=E$9:E$16378*ISNUMBER(A$9:A$16378)),1)</f>
        <v>44707</v>
      </c>
      <c r="G15036" s="5" cm="1">
        <f t="array" ref="G15036">INDEX(_xlfn._xlws.FILTER(A$9:A$16378,E15036=E$9:E$16378*ISNUMBER(A$9:A$16378)),COUNT(_xlfn._xlws.FILTER(A$9:A$16378,E15036=E$9:E$16378*ISNUMBER(A$9:A$16378))))</f>
        <v>44707</v>
      </c>
      <c r="H15036" t="str">
        <v/>
      </c>
      <c r="I15036" s="10" t="str" cm="1">
        <f t="array" ref="I15036">_xlfn.IFS(AND(OR(_xlfn._xlws.FILTER(D$9:D$16388,E$9:E$16388=E15036)),ROW()=_xlfn.MINIFS(_xlfn.ANCHORARRAY(H$9),E$9:E$16388,E15036)),A15036-C$4,ROW()=_xlfn.MINIFS(_xlfn.ANCHORARRAY(H$9),E$9:E$16388,E15036),IFERROR(A15036-INDEX(G$9:G$16388,MATCH(E15036-1,E$9:E$16388,0)),A15036-C$4),ISNUMBER(A15036),A15036-F15036,TRUE,"")</f>
        <v/>
      </c>
      <c r="J15036" t="str">
        <f t="shared" si="700"/>
        <v/>
      </c>
      <c r="L15036" s="5"/>
    </row>
    <row r="15037" spans="1:12">
      <c r="A15037" s="3">
        <v>44707</v>
      </c>
      <c r="B15037" s="4" t="str">
        <f>"annual period "&amp;COUNTIF(D$9:D15037,TRUE)</f>
        <v>annual period 46</v>
      </c>
      <c r="D15037" t="b">
        <f t="shared" si="702"/>
        <v>0</v>
      </c>
      <c r="E15037">
        <f t="shared" si="701"/>
        <v>2367</v>
      </c>
      <c r="F15037" s="5" cm="1">
        <f t="array" ref="F15037">INDEX(_xlfn._xlws.FILTER(A$9:A$16378,E15037=E$9:E$16378*ISNUMBER(A$9:A$16378)),1)</f>
        <v>44707</v>
      </c>
      <c r="G15037" s="5" cm="1">
        <f t="array" ref="G15037">INDEX(_xlfn._xlws.FILTER(A$9:A$16378,E15037=E$9:E$16378*ISNUMBER(A$9:A$16378)),COUNT(_xlfn._xlws.FILTER(A$9:A$16378,E15037=E$9:E$16378*ISNUMBER(A$9:A$16378))))</f>
        <v>44707</v>
      </c>
      <c r="H15037">
        <v>15037</v>
      </c>
      <c r="I15037" s="10" cm="1">
        <f t="array" ref="I15037">_xlfn.IFS(AND(OR(_xlfn._xlws.FILTER(D$9:D$16388,E$9:E$16388=E15037)),ROW()=_xlfn.MINIFS(_xlfn.ANCHORARRAY(H$9),E$9:E$16388,E15037)),A15037-C$4,ROW()=_xlfn.MINIFS(_xlfn.ANCHORARRAY(H$9),E$9:E$16388,E15037),IFERROR(A15037-INDEX(G$9:G$16388,MATCH(E15037-1,E$9:E$16388,0)),A15037-C$4),ISNUMBER(A15037),A15037-F15037,TRUE,"")</f>
        <v>0</v>
      </c>
      <c r="J15037" t="b">
        <f t="shared" si="700"/>
        <v>0</v>
      </c>
      <c r="L15037" s="5"/>
    </row>
    <row r="15038" spans="1:12">
      <c r="A15038" s="1" t="s">
        <v>14</v>
      </c>
      <c r="B15038" s="4" t="str">
        <f>"annual period "&amp;COUNTIF(D$9:D15038,TRUE)</f>
        <v>annual period 46</v>
      </c>
      <c r="D15038" t="b">
        <f t="shared" si="702"/>
        <v>0</v>
      </c>
      <c r="E15038">
        <f t="shared" si="701"/>
        <v>2368</v>
      </c>
      <c r="F15038" s="5" cm="1">
        <f t="array" ref="F15038">INDEX(_xlfn._xlws.FILTER(A$9:A$16378,E15038=E$9:E$16378*ISNUMBER(A$9:A$16378)),1)</f>
        <v>44712</v>
      </c>
      <c r="G15038" s="5" cm="1">
        <f t="array" ref="G15038">INDEX(_xlfn._xlws.FILTER(A$9:A$16378,E15038=E$9:E$16378*ISNUMBER(A$9:A$16378)),COUNT(_xlfn._xlws.FILTER(A$9:A$16378,E15038=E$9:E$16378*ISNUMBER(A$9:A$16378))))</f>
        <v>44714</v>
      </c>
      <c r="H15038" t="str">
        <v/>
      </c>
      <c r="I15038" s="10" t="str" cm="1">
        <f t="array" ref="I15038">_xlfn.IFS(AND(OR(_xlfn._xlws.FILTER(D$9:D$16388,E$9:E$16388=E15038)),ROW()=_xlfn.MINIFS(_xlfn.ANCHORARRAY(H$9),E$9:E$16388,E15038)),A15038-C$4,ROW()=_xlfn.MINIFS(_xlfn.ANCHORARRAY(H$9),E$9:E$16388,E15038),IFERROR(A15038-INDEX(G$9:G$16388,MATCH(E15038-1,E$9:E$16388,0)),A15038-C$4),ISNUMBER(A15038),A15038-F15038,TRUE,"")</f>
        <v/>
      </c>
      <c r="J15038" t="str">
        <f t="shared" si="700"/>
        <v/>
      </c>
      <c r="L15038" s="5"/>
    </row>
    <row r="15039" spans="1:12">
      <c r="A15039" s="2"/>
      <c r="B15039" s="4" t="str">
        <f>"annual period "&amp;COUNTIF(D$9:D15039,TRUE)</f>
        <v>annual period 46</v>
      </c>
      <c r="D15039" t="b">
        <f t="shared" si="702"/>
        <v>0</v>
      </c>
      <c r="E15039">
        <f t="shared" si="701"/>
        <v>2368</v>
      </c>
      <c r="F15039" s="5" cm="1">
        <f t="array" ref="F15039">INDEX(_xlfn._xlws.FILTER(A$9:A$16378,E15039=E$9:E$16378*ISNUMBER(A$9:A$16378)),1)</f>
        <v>44712</v>
      </c>
      <c r="G15039" s="5" cm="1">
        <f t="array" ref="G15039">INDEX(_xlfn._xlws.FILTER(A$9:A$16378,E15039=E$9:E$16378*ISNUMBER(A$9:A$16378)),COUNT(_xlfn._xlws.FILTER(A$9:A$16378,E15039=E$9:E$16378*ISNUMBER(A$9:A$16378))))</f>
        <v>44714</v>
      </c>
      <c r="H15039" t="str">
        <v/>
      </c>
      <c r="I15039" s="10" t="str" cm="1">
        <f t="array" ref="I15039">_xlfn.IFS(AND(OR(_xlfn._xlws.FILTER(D$9:D$16388,E$9:E$16388=E15039)),ROW()=_xlfn.MINIFS(_xlfn.ANCHORARRAY(H$9),E$9:E$16388,E15039)),A15039-C$4,ROW()=_xlfn.MINIFS(_xlfn.ANCHORARRAY(H$9),E$9:E$16388,E15039),IFERROR(A15039-INDEX(G$9:G$16388,MATCH(E15039-1,E$9:E$16388,0)),A15039-C$4),ISNUMBER(A15039),A15039-F15039,TRUE,"")</f>
        <v/>
      </c>
      <c r="J15039" t="str">
        <f t="shared" si="700"/>
        <v/>
      </c>
      <c r="L15039" s="5"/>
    </row>
    <row r="15040" spans="1:12">
      <c r="A15040" s="3">
        <v>44712</v>
      </c>
      <c r="B15040" s="4" t="str">
        <f>"annual period "&amp;COUNTIF(D$9:D15040,TRUE)</f>
        <v>annual period 46</v>
      </c>
      <c r="D15040" t="b">
        <f t="shared" si="702"/>
        <v>0</v>
      </c>
      <c r="E15040">
        <f t="shared" si="701"/>
        <v>2368</v>
      </c>
      <c r="F15040" s="5" cm="1">
        <f t="array" ref="F15040">INDEX(_xlfn._xlws.FILTER(A$9:A$16378,E15040=E$9:E$16378*ISNUMBER(A$9:A$16378)),1)</f>
        <v>44712</v>
      </c>
      <c r="G15040" s="5" cm="1">
        <f t="array" ref="G15040">INDEX(_xlfn._xlws.FILTER(A$9:A$16378,E15040=E$9:E$16378*ISNUMBER(A$9:A$16378)),COUNT(_xlfn._xlws.FILTER(A$9:A$16378,E15040=E$9:E$16378*ISNUMBER(A$9:A$16378))))</f>
        <v>44714</v>
      </c>
      <c r="H15040">
        <v>15040</v>
      </c>
      <c r="I15040" s="10" cm="1">
        <f t="array" ref="I15040">_xlfn.IFS(AND(OR(_xlfn._xlws.FILTER(D$9:D$16388,E$9:E$16388=E15040)),ROW()=_xlfn.MINIFS(_xlfn.ANCHORARRAY(H$9),E$9:E$16388,E15040)),A15040-C$4,ROW()=_xlfn.MINIFS(_xlfn.ANCHORARRAY(H$9),E$9:E$16388,E15040),IFERROR(A15040-INDEX(G$9:G$16388,MATCH(E15040-1,E$9:E$16388,0)),A15040-C$4),ISNUMBER(A15040),A15040-F15040,TRUE,"")</f>
        <v>5</v>
      </c>
      <c r="J15040" t="b">
        <f t="shared" si="700"/>
        <v>0</v>
      </c>
      <c r="L15040" s="5"/>
    </row>
    <row r="15041" spans="1:12">
      <c r="B15041" s="4" t="str">
        <f>"annual period "&amp;COUNTIF(D$9:D15041,TRUE)</f>
        <v>annual period 46</v>
      </c>
      <c r="D15041" t="b">
        <f t="shared" si="702"/>
        <v>0</v>
      </c>
      <c r="E15041">
        <f t="shared" si="701"/>
        <v>2368</v>
      </c>
      <c r="F15041" s="5" cm="1">
        <f t="array" ref="F15041">INDEX(_xlfn._xlws.FILTER(A$9:A$16378,E15041=E$9:E$16378*ISNUMBER(A$9:A$16378)),1)</f>
        <v>44712</v>
      </c>
      <c r="G15041" s="5" cm="1">
        <f t="array" ref="G15041">INDEX(_xlfn._xlws.FILTER(A$9:A$16378,E15041=E$9:E$16378*ISNUMBER(A$9:A$16378)),COUNT(_xlfn._xlws.FILTER(A$9:A$16378,E15041=E$9:E$16378*ISNUMBER(A$9:A$16378))))</f>
        <v>44714</v>
      </c>
      <c r="H15041" t="str">
        <v/>
      </c>
      <c r="I15041" s="10" t="str" cm="1">
        <f t="array" ref="I15041">_xlfn.IFS(AND(OR(_xlfn._xlws.FILTER(D$9:D$16388,E$9:E$16388=E15041)),ROW()=_xlfn.MINIFS(_xlfn.ANCHORARRAY(H$9),E$9:E$16388,E15041)),A15041-C$4,ROW()=_xlfn.MINIFS(_xlfn.ANCHORARRAY(H$9),E$9:E$16388,E15041),IFERROR(A15041-INDEX(G$9:G$16388,MATCH(E15041-1,E$9:E$16388,0)),A15041-C$4),ISNUMBER(A15041),A15041-F15041,TRUE,"")</f>
        <v/>
      </c>
      <c r="J15041" t="str">
        <f t="shared" si="700"/>
        <v/>
      </c>
      <c r="L15041" s="5"/>
    </row>
    <row r="15042" spans="1:12">
      <c r="A15042" s="3">
        <v>44713</v>
      </c>
      <c r="B15042" s="4" t="str">
        <f>"annual period "&amp;COUNTIF(D$9:D15042,TRUE)</f>
        <v>annual period 46</v>
      </c>
      <c r="D15042" t="b">
        <f t="shared" si="702"/>
        <v>0</v>
      </c>
      <c r="E15042">
        <f t="shared" si="701"/>
        <v>2368</v>
      </c>
      <c r="F15042" s="5" cm="1">
        <f t="array" ref="F15042">INDEX(_xlfn._xlws.FILTER(A$9:A$16378,E15042=E$9:E$16378*ISNUMBER(A$9:A$16378)),1)</f>
        <v>44712</v>
      </c>
      <c r="G15042" s="5" cm="1">
        <f t="array" ref="G15042">INDEX(_xlfn._xlws.FILTER(A$9:A$16378,E15042=E$9:E$16378*ISNUMBER(A$9:A$16378)),COUNT(_xlfn._xlws.FILTER(A$9:A$16378,E15042=E$9:E$16378*ISNUMBER(A$9:A$16378))))</f>
        <v>44714</v>
      </c>
      <c r="H15042" t="str">
        <v/>
      </c>
      <c r="I15042" s="10" cm="1">
        <f t="array" ref="I15042">_xlfn.IFS(AND(OR(_xlfn._xlws.FILTER(D$9:D$16388,E$9:E$16388=E15042)),ROW()=_xlfn.MINIFS(_xlfn.ANCHORARRAY(H$9),E$9:E$16388,E15042)),A15042-C$4,ROW()=_xlfn.MINIFS(_xlfn.ANCHORARRAY(H$9),E$9:E$16388,E15042),IFERROR(A15042-INDEX(G$9:G$16388,MATCH(E15042-1,E$9:E$16388,0)),A15042-C$4),ISNUMBER(A15042),A15042-F15042,TRUE,"")</f>
        <v>1</v>
      </c>
      <c r="J15042" t="b">
        <f t="shared" si="700"/>
        <v>0</v>
      </c>
      <c r="L15042" s="5"/>
    </row>
    <row r="15043" spans="1:12">
      <c r="B15043" s="4" t="str">
        <f>"annual period "&amp;COUNTIF(D$9:D15043,TRUE)</f>
        <v>annual period 46</v>
      </c>
      <c r="D15043" t="b">
        <f t="shared" si="702"/>
        <v>0</v>
      </c>
      <c r="E15043">
        <f t="shared" si="701"/>
        <v>2368</v>
      </c>
      <c r="F15043" s="5" cm="1">
        <f t="array" ref="F15043">INDEX(_xlfn._xlws.FILTER(A$9:A$16378,E15043=E$9:E$16378*ISNUMBER(A$9:A$16378)),1)</f>
        <v>44712</v>
      </c>
      <c r="G15043" s="5" cm="1">
        <f t="array" ref="G15043">INDEX(_xlfn._xlws.FILTER(A$9:A$16378,E15043=E$9:E$16378*ISNUMBER(A$9:A$16378)),COUNT(_xlfn._xlws.FILTER(A$9:A$16378,E15043=E$9:E$16378*ISNUMBER(A$9:A$16378))))</f>
        <v>44714</v>
      </c>
      <c r="H15043" t="str">
        <v/>
      </c>
      <c r="I15043" s="10" t="str" cm="1">
        <f t="array" ref="I15043">_xlfn.IFS(AND(OR(_xlfn._xlws.FILTER(D$9:D$16388,E$9:E$16388=E15043)),ROW()=_xlfn.MINIFS(_xlfn.ANCHORARRAY(H$9),E$9:E$16388,E15043)),A15043-C$4,ROW()=_xlfn.MINIFS(_xlfn.ANCHORARRAY(H$9),E$9:E$16388,E15043),IFERROR(A15043-INDEX(G$9:G$16388,MATCH(E15043-1,E$9:E$16388,0)),A15043-C$4),ISNUMBER(A15043),A15043-F15043,TRUE,"")</f>
        <v/>
      </c>
      <c r="J15043" t="str">
        <f t="shared" si="700"/>
        <v/>
      </c>
      <c r="L15043" s="5"/>
    </row>
    <row r="15044" spans="1:12">
      <c r="A15044" s="3">
        <v>44714</v>
      </c>
      <c r="B15044" s="4" t="str">
        <f>"annual period "&amp;COUNTIF(D$9:D15044,TRUE)</f>
        <v>annual period 46</v>
      </c>
      <c r="D15044" t="b">
        <f t="shared" si="702"/>
        <v>0</v>
      </c>
      <c r="E15044">
        <f t="shared" si="701"/>
        <v>2368</v>
      </c>
      <c r="F15044" s="5" cm="1">
        <f t="array" ref="F15044">INDEX(_xlfn._xlws.FILTER(A$9:A$16378,E15044=E$9:E$16378*ISNUMBER(A$9:A$16378)),1)</f>
        <v>44712</v>
      </c>
      <c r="G15044" s="5" cm="1">
        <f t="array" ref="G15044">INDEX(_xlfn._xlws.FILTER(A$9:A$16378,E15044=E$9:E$16378*ISNUMBER(A$9:A$16378)),COUNT(_xlfn._xlws.FILTER(A$9:A$16378,E15044=E$9:E$16378*ISNUMBER(A$9:A$16378))))</f>
        <v>44714</v>
      </c>
      <c r="H15044" t="str">
        <v/>
      </c>
      <c r="I15044" s="10" cm="1">
        <f t="array" ref="I15044">_xlfn.IFS(AND(OR(_xlfn._xlws.FILTER(D$9:D$16388,E$9:E$16388=E15044)),ROW()=_xlfn.MINIFS(_xlfn.ANCHORARRAY(H$9),E$9:E$16388,E15044)),A15044-C$4,ROW()=_xlfn.MINIFS(_xlfn.ANCHORARRAY(H$9),E$9:E$16388,E15044),IFERROR(A15044-INDEX(G$9:G$16388,MATCH(E15044-1,E$9:E$16388,0)),A15044-C$4),ISNUMBER(A15044),A15044-F15044,TRUE,"")</f>
        <v>2</v>
      </c>
      <c r="J15044" t="b">
        <f t="shared" si="700"/>
        <v>0</v>
      </c>
      <c r="L15044" s="5"/>
    </row>
    <row r="15045" spans="1:12">
      <c r="B15045" s="4" t="str">
        <f>"annual period "&amp;COUNTIF(D$9:D15045,TRUE)</f>
        <v>annual period 46</v>
      </c>
      <c r="D15045" t="b">
        <f t="shared" si="702"/>
        <v>0</v>
      </c>
      <c r="E15045">
        <f t="shared" si="701"/>
        <v>2368</v>
      </c>
      <c r="F15045" s="5" cm="1">
        <f t="array" ref="F15045">INDEX(_xlfn._xlws.FILTER(A$9:A$16378,E15045=E$9:E$16378*ISNUMBER(A$9:A$16378)),1)</f>
        <v>44712</v>
      </c>
      <c r="G15045" s="5" cm="1">
        <f t="array" ref="G15045">INDEX(_xlfn._xlws.FILTER(A$9:A$16378,E15045=E$9:E$16378*ISNUMBER(A$9:A$16378)),COUNT(_xlfn._xlws.FILTER(A$9:A$16378,E15045=E$9:E$16378*ISNUMBER(A$9:A$16378))))</f>
        <v>44714</v>
      </c>
      <c r="H15045" t="str">
        <v/>
      </c>
      <c r="I15045" s="10" t="str" cm="1">
        <f t="array" ref="I15045">_xlfn.IFS(AND(OR(_xlfn._xlws.FILTER(D$9:D$16388,E$9:E$16388=E15045)),ROW()=_xlfn.MINIFS(_xlfn.ANCHORARRAY(H$9),E$9:E$16388,E15045)),A15045-C$4,ROW()=_xlfn.MINIFS(_xlfn.ANCHORARRAY(H$9),E$9:E$16388,E15045),IFERROR(A15045-INDEX(G$9:G$16388,MATCH(E15045-1,E$9:E$16388,0)),A15045-C$4),ISNUMBER(A15045),A15045-F15045,TRUE,"")</f>
        <v/>
      </c>
      <c r="J15045" t="str">
        <f t="shared" si="700"/>
        <v/>
      </c>
      <c r="L15045" s="5"/>
    </row>
    <row r="15046" spans="1:12">
      <c r="A15046" s="3">
        <v>44714</v>
      </c>
      <c r="B15046" s="4" t="str">
        <f>"annual period "&amp;COUNTIF(D$9:D15046,TRUE)</f>
        <v>annual period 46</v>
      </c>
      <c r="D15046" t="b">
        <f t="shared" si="702"/>
        <v>0</v>
      </c>
      <c r="E15046">
        <f t="shared" si="701"/>
        <v>2368</v>
      </c>
      <c r="F15046" s="5" cm="1">
        <f t="array" ref="F15046">INDEX(_xlfn._xlws.FILTER(A$9:A$16378,E15046=E$9:E$16378*ISNUMBER(A$9:A$16378)),1)</f>
        <v>44712</v>
      </c>
      <c r="G15046" s="5" cm="1">
        <f t="array" ref="G15046">INDEX(_xlfn._xlws.FILTER(A$9:A$16378,E15046=E$9:E$16378*ISNUMBER(A$9:A$16378)),COUNT(_xlfn._xlws.FILTER(A$9:A$16378,E15046=E$9:E$16378*ISNUMBER(A$9:A$16378))))</f>
        <v>44714</v>
      </c>
      <c r="H15046" t="str">
        <v/>
      </c>
      <c r="I15046" s="10" cm="1">
        <f t="array" ref="I15046">_xlfn.IFS(AND(OR(_xlfn._xlws.FILTER(D$9:D$16388,E$9:E$16388=E15046)),ROW()=_xlfn.MINIFS(_xlfn.ANCHORARRAY(H$9),E$9:E$16388,E15046)),A15046-C$4,ROW()=_xlfn.MINIFS(_xlfn.ANCHORARRAY(H$9),E$9:E$16388,E15046),IFERROR(A15046-INDEX(G$9:G$16388,MATCH(E15046-1,E$9:E$16388,0)),A15046-C$4),ISNUMBER(A15046),A15046-F15046,TRUE,"")</f>
        <v>2</v>
      </c>
      <c r="J15046" t="b">
        <f t="shared" ref="J15046:J15109" si="703">IF(I15046="","",I15046&gt;30)</f>
        <v>0</v>
      </c>
      <c r="L15046" s="5"/>
    </row>
    <row r="15047" spans="1:12">
      <c r="A15047" s="1" t="s">
        <v>14</v>
      </c>
      <c r="B15047" s="4" t="str">
        <f>"annual period "&amp;COUNTIF(D$9:D15047,TRUE)</f>
        <v>annual period 46</v>
      </c>
      <c r="D15047" t="b">
        <f t="shared" si="702"/>
        <v>0</v>
      </c>
      <c r="E15047">
        <f t="shared" si="701"/>
        <v>2369</v>
      </c>
      <c r="F15047" s="5" cm="1">
        <f t="array" ref="F15047">INDEX(_xlfn._xlws.FILTER(A$9:A$16378,E15047=E$9:E$16378*ISNUMBER(A$9:A$16378)),1)</f>
        <v>44719</v>
      </c>
      <c r="G15047" s="5" cm="1">
        <f t="array" ref="G15047">INDEX(_xlfn._xlws.FILTER(A$9:A$16378,E15047=E$9:E$16378*ISNUMBER(A$9:A$16378)),COUNT(_xlfn._xlws.FILTER(A$9:A$16378,E15047=E$9:E$16378*ISNUMBER(A$9:A$16378))))</f>
        <v>44721</v>
      </c>
      <c r="H15047" t="str">
        <v/>
      </c>
      <c r="I15047" s="10" t="str" cm="1">
        <f t="array" ref="I15047">_xlfn.IFS(AND(OR(_xlfn._xlws.FILTER(D$9:D$16388,E$9:E$16388=E15047)),ROW()=_xlfn.MINIFS(_xlfn.ANCHORARRAY(H$9),E$9:E$16388,E15047)),A15047-C$4,ROW()=_xlfn.MINIFS(_xlfn.ANCHORARRAY(H$9),E$9:E$16388,E15047),IFERROR(A15047-INDEX(G$9:G$16388,MATCH(E15047-1,E$9:E$16388,0)),A15047-C$4),ISNUMBER(A15047),A15047-F15047,TRUE,"")</f>
        <v/>
      </c>
      <c r="J15047" t="str">
        <f t="shared" si="703"/>
        <v/>
      </c>
      <c r="L15047" s="5"/>
    </row>
    <row r="15048" spans="1:12">
      <c r="A15048" s="2"/>
      <c r="B15048" s="4" t="str">
        <f>"annual period "&amp;COUNTIF(D$9:D15048,TRUE)</f>
        <v>annual period 46</v>
      </c>
      <c r="D15048" t="b">
        <f t="shared" si="702"/>
        <v>0</v>
      </c>
      <c r="E15048">
        <f t="shared" si="701"/>
        <v>2369</v>
      </c>
      <c r="F15048" s="5" cm="1">
        <f t="array" ref="F15048">INDEX(_xlfn._xlws.FILTER(A$9:A$16378,E15048=E$9:E$16378*ISNUMBER(A$9:A$16378)),1)</f>
        <v>44719</v>
      </c>
      <c r="G15048" s="5" cm="1">
        <f t="array" ref="G15048">INDEX(_xlfn._xlws.FILTER(A$9:A$16378,E15048=E$9:E$16378*ISNUMBER(A$9:A$16378)),COUNT(_xlfn._xlws.FILTER(A$9:A$16378,E15048=E$9:E$16378*ISNUMBER(A$9:A$16378))))</f>
        <v>44721</v>
      </c>
      <c r="H15048" t="str">
        <v/>
      </c>
      <c r="I15048" s="10" t="str" cm="1">
        <f t="array" ref="I15048">_xlfn.IFS(AND(OR(_xlfn._xlws.FILTER(D$9:D$16388,E$9:E$16388=E15048)),ROW()=_xlfn.MINIFS(_xlfn.ANCHORARRAY(H$9),E$9:E$16388,E15048)),A15048-C$4,ROW()=_xlfn.MINIFS(_xlfn.ANCHORARRAY(H$9),E$9:E$16388,E15048),IFERROR(A15048-INDEX(G$9:G$16388,MATCH(E15048-1,E$9:E$16388,0)),A15048-C$4),ISNUMBER(A15048),A15048-F15048,TRUE,"")</f>
        <v/>
      </c>
      <c r="J15048" t="str">
        <f t="shared" si="703"/>
        <v/>
      </c>
      <c r="L15048" s="5"/>
    </row>
    <row r="15049" spans="1:12">
      <c r="A15049" s="3">
        <v>44719</v>
      </c>
      <c r="B15049" s="4" t="str">
        <f>"annual period "&amp;COUNTIF(D$9:D15049,TRUE)</f>
        <v>annual period 46</v>
      </c>
      <c r="D15049" t="b">
        <f t="shared" si="702"/>
        <v>0</v>
      </c>
      <c r="E15049">
        <f t="shared" si="701"/>
        <v>2369</v>
      </c>
      <c r="F15049" s="5" cm="1">
        <f t="array" ref="F15049">INDEX(_xlfn._xlws.FILTER(A$9:A$16378,E15049=E$9:E$16378*ISNUMBER(A$9:A$16378)),1)</f>
        <v>44719</v>
      </c>
      <c r="G15049" s="5" cm="1">
        <f t="array" ref="G15049">INDEX(_xlfn._xlws.FILTER(A$9:A$16378,E15049=E$9:E$16378*ISNUMBER(A$9:A$16378)),COUNT(_xlfn._xlws.FILTER(A$9:A$16378,E15049=E$9:E$16378*ISNUMBER(A$9:A$16378))))</f>
        <v>44721</v>
      </c>
      <c r="H15049">
        <v>15049</v>
      </c>
      <c r="I15049" s="10" cm="1">
        <f t="array" ref="I15049">_xlfn.IFS(AND(OR(_xlfn._xlws.FILTER(D$9:D$16388,E$9:E$16388=E15049)),ROW()=_xlfn.MINIFS(_xlfn.ANCHORARRAY(H$9),E$9:E$16388,E15049)),A15049-C$4,ROW()=_xlfn.MINIFS(_xlfn.ANCHORARRAY(H$9),E$9:E$16388,E15049),IFERROR(A15049-INDEX(G$9:G$16388,MATCH(E15049-1,E$9:E$16388,0)),A15049-C$4),ISNUMBER(A15049),A15049-F15049,TRUE,"")</f>
        <v>5</v>
      </c>
      <c r="J15049" t="b">
        <f t="shared" si="703"/>
        <v>0</v>
      </c>
      <c r="L15049" s="5"/>
    </row>
    <row r="15050" spans="1:12">
      <c r="B15050" s="4" t="str">
        <f>"annual period "&amp;COUNTIF(D$9:D15050,TRUE)</f>
        <v>annual period 46</v>
      </c>
      <c r="D15050" t="b">
        <f t="shared" si="702"/>
        <v>0</v>
      </c>
      <c r="E15050">
        <f t="shared" si="701"/>
        <v>2369</v>
      </c>
      <c r="F15050" s="5" cm="1">
        <f t="array" ref="F15050">INDEX(_xlfn._xlws.FILTER(A$9:A$16378,E15050=E$9:E$16378*ISNUMBER(A$9:A$16378)),1)</f>
        <v>44719</v>
      </c>
      <c r="G15050" s="5" cm="1">
        <f t="array" ref="G15050">INDEX(_xlfn._xlws.FILTER(A$9:A$16378,E15050=E$9:E$16378*ISNUMBER(A$9:A$16378)),COUNT(_xlfn._xlws.FILTER(A$9:A$16378,E15050=E$9:E$16378*ISNUMBER(A$9:A$16378))))</f>
        <v>44721</v>
      </c>
      <c r="H15050" t="str">
        <v/>
      </c>
      <c r="I15050" s="10" t="str" cm="1">
        <f t="array" ref="I15050">_xlfn.IFS(AND(OR(_xlfn._xlws.FILTER(D$9:D$16388,E$9:E$16388=E15050)),ROW()=_xlfn.MINIFS(_xlfn.ANCHORARRAY(H$9),E$9:E$16388,E15050)),A15050-C$4,ROW()=_xlfn.MINIFS(_xlfn.ANCHORARRAY(H$9),E$9:E$16388,E15050),IFERROR(A15050-INDEX(G$9:G$16388,MATCH(E15050-1,E$9:E$16388,0)),A15050-C$4),ISNUMBER(A15050),A15050-F15050,TRUE,"")</f>
        <v/>
      </c>
      <c r="J15050" t="str">
        <f t="shared" si="703"/>
        <v/>
      </c>
      <c r="L15050" s="5"/>
    </row>
    <row r="15051" spans="1:12">
      <c r="A15051" s="3">
        <v>44719</v>
      </c>
      <c r="B15051" s="4" t="str">
        <f>"annual period "&amp;COUNTIF(D$9:D15051,TRUE)</f>
        <v>annual period 46</v>
      </c>
      <c r="D15051" t="b">
        <f t="shared" si="702"/>
        <v>0</v>
      </c>
      <c r="E15051">
        <f t="shared" ref="E15051:E15114" si="704">IF(A15051="Trip #",E15050+1,E15050)</f>
        <v>2369</v>
      </c>
      <c r="F15051" s="5" cm="1">
        <f t="array" ref="F15051">INDEX(_xlfn._xlws.FILTER(A$9:A$16378,E15051=E$9:E$16378*ISNUMBER(A$9:A$16378)),1)</f>
        <v>44719</v>
      </c>
      <c r="G15051" s="5" cm="1">
        <f t="array" ref="G15051">INDEX(_xlfn._xlws.FILTER(A$9:A$16378,E15051=E$9:E$16378*ISNUMBER(A$9:A$16378)),COUNT(_xlfn._xlws.FILTER(A$9:A$16378,E15051=E$9:E$16378*ISNUMBER(A$9:A$16378))))</f>
        <v>44721</v>
      </c>
      <c r="H15051">
        <v>15051</v>
      </c>
      <c r="I15051" s="10" cm="1">
        <f t="array" ref="I15051">_xlfn.IFS(AND(OR(_xlfn._xlws.FILTER(D$9:D$16388,E$9:E$16388=E15051)),ROW()=_xlfn.MINIFS(_xlfn.ANCHORARRAY(H$9),E$9:E$16388,E15051)),A15051-C$4,ROW()=_xlfn.MINIFS(_xlfn.ANCHORARRAY(H$9),E$9:E$16388,E15051),IFERROR(A15051-INDEX(G$9:G$16388,MATCH(E15051-1,E$9:E$16388,0)),A15051-C$4),ISNUMBER(A15051),A15051-F15051,TRUE,"")</f>
        <v>0</v>
      </c>
      <c r="J15051" t="b">
        <f t="shared" si="703"/>
        <v>0</v>
      </c>
      <c r="L15051" s="5"/>
    </row>
    <row r="15052" spans="1:12">
      <c r="B15052" s="4" t="str">
        <f>"annual period "&amp;COUNTIF(D$9:D15052,TRUE)</f>
        <v>annual period 46</v>
      </c>
      <c r="D15052" t="b">
        <f t="shared" si="702"/>
        <v>0</v>
      </c>
      <c r="E15052">
        <f t="shared" si="704"/>
        <v>2369</v>
      </c>
      <c r="F15052" s="5" cm="1">
        <f t="array" ref="F15052">INDEX(_xlfn._xlws.FILTER(A$9:A$16378,E15052=E$9:E$16378*ISNUMBER(A$9:A$16378)),1)</f>
        <v>44719</v>
      </c>
      <c r="G15052" s="5" cm="1">
        <f t="array" ref="G15052">INDEX(_xlfn._xlws.FILTER(A$9:A$16378,E15052=E$9:E$16378*ISNUMBER(A$9:A$16378)),COUNT(_xlfn._xlws.FILTER(A$9:A$16378,E15052=E$9:E$16378*ISNUMBER(A$9:A$16378))))</f>
        <v>44721</v>
      </c>
      <c r="H15052" t="str">
        <v/>
      </c>
      <c r="I15052" s="10" t="str" cm="1">
        <f t="array" ref="I15052">_xlfn.IFS(AND(OR(_xlfn._xlws.FILTER(D$9:D$16388,E$9:E$16388=E15052)),ROW()=_xlfn.MINIFS(_xlfn.ANCHORARRAY(H$9),E$9:E$16388,E15052)),A15052-C$4,ROW()=_xlfn.MINIFS(_xlfn.ANCHORARRAY(H$9),E$9:E$16388,E15052),IFERROR(A15052-INDEX(G$9:G$16388,MATCH(E15052-1,E$9:E$16388,0)),A15052-C$4),ISNUMBER(A15052),A15052-F15052,TRUE,"")</f>
        <v/>
      </c>
      <c r="J15052" t="str">
        <f t="shared" si="703"/>
        <v/>
      </c>
      <c r="L15052" s="5"/>
    </row>
    <row r="15053" spans="1:12">
      <c r="A15053" s="3">
        <v>44721</v>
      </c>
      <c r="B15053" s="4" t="str">
        <f>"annual period "&amp;COUNTIF(D$9:D15053,TRUE)</f>
        <v>annual period 46</v>
      </c>
      <c r="D15053" t="b">
        <f t="shared" si="702"/>
        <v>0</v>
      </c>
      <c r="E15053">
        <f t="shared" si="704"/>
        <v>2369</v>
      </c>
      <c r="F15053" s="5" cm="1">
        <f t="array" ref="F15053">INDEX(_xlfn._xlws.FILTER(A$9:A$16378,E15053=E$9:E$16378*ISNUMBER(A$9:A$16378)),1)</f>
        <v>44719</v>
      </c>
      <c r="G15053" s="5" cm="1">
        <f t="array" ref="G15053">INDEX(_xlfn._xlws.FILTER(A$9:A$16378,E15053=E$9:E$16378*ISNUMBER(A$9:A$16378)),COUNT(_xlfn._xlws.FILTER(A$9:A$16378,E15053=E$9:E$16378*ISNUMBER(A$9:A$16378))))</f>
        <v>44721</v>
      </c>
      <c r="H15053" t="str">
        <v/>
      </c>
      <c r="I15053" s="10" cm="1">
        <f t="array" ref="I15053">_xlfn.IFS(AND(OR(_xlfn._xlws.FILTER(D$9:D$16388,E$9:E$16388=E15053)),ROW()=_xlfn.MINIFS(_xlfn.ANCHORARRAY(H$9),E$9:E$16388,E15053)),A15053-C$4,ROW()=_xlfn.MINIFS(_xlfn.ANCHORARRAY(H$9),E$9:E$16388,E15053),IFERROR(A15053-INDEX(G$9:G$16388,MATCH(E15053-1,E$9:E$16388,0)),A15053-C$4),ISNUMBER(A15053),A15053-F15053,TRUE,"")</f>
        <v>2</v>
      </c>
      <c r="J15053" t="b">
        <f t="shared" si="703"/>
        <v>0</v>
      </c>
      <c r="L15053" s="5"/>
    </row>
    <row r="15054" spans="1:12">
      <c r="B15054" s="4" t="str">
        <f>"annual period "&amp;COUNTIF(D$9:D15054,TRUE)</f>
        <v>annual period 46</v>
      </c>
      <c r="D15054" t="b">
        <f t="shared" si="702"/>
        <v>0</v>
      </c>
      <c r="E15054">
        <f t="shared" si="704"/>
        <v>2369</v>
      </c>
      <c r="F15054" s="5" cm="1">
        <f t="array" ref="F15054">INDEX(_xlfn._xlws.FILTER(A$9:A$16378,E15054=E$9:E$16378*ISNUMBER(A$9:A$16378)),1)</f>
        <v>44719</v>
      </c>
      <c r="G15054" s="5" cm="1">
        <f t="array" ref="G15054">INDEX(_xlfn._xlws.FILTER(A$9:A$16378,E15054=E$9:E$16378*ISNUMBER(A$9:A$16378)),COUNT(_xlfn._xlws.FILTER(A$9:A$16378,E15054=E$9:E$16378*ISNUMBER(A$9:A$16378))))</f>
        <v>44721</v>
      </c>
      <c r="H15054" t="str">
        <v/>
      </c>
      <c r="I15054" s="10" t="str" cm="1">
        <f t="array" ref="I15054">_xlfn.IFS(AND(OR(_xlfn._xlws.FILTER(D$9:D$16388,E$9:E$16388=E15054)),ROW()=_xlfn.MINIFS(_xlfn.ANCHORARRAY(H$9),E$9:E$16388,E15054)),A15054-C$4,ROW()=_xlfn.MINIFS(_xlfn.ANCHORARRAY(H$9),E$9:E$16388,E15054),IFERROR(A15054-INDEX(G$9:G$16388,MATCH(E15054-1,E$9:E$16388,0)),A15054-C$4),ISNUMBER(A15054),A15054-F15054,TRUE,"")</f>
        <v/>
      </c>
      <c r="J15054" t="str">
        <f t="shared" si="703"/>
        <v/>
      </c>
      <c r="L15054" s="5"/>
    </row>
    <row r="15055" spans="1:12">
      <c r="A15055" s="3">
        <v>44721</v>
      </c>
      <c r="B15055" s="4" t="str">
        <f>"annual period "&amp;COUNTIF(D$9:D15055,TRUE)</f>
        <v>annual period 46</v>
      </c>
      <c r="D15055" t="b">
        <f t="shared" si="702"/>
        <v>0</v>
      </c>
      <c r="E15055">
        <f t="shared" si="704"/>
        <v>2369</v>
      </c>
      <c r="F15055" s="5" cm="1">
        <f t="array" ref="F15055">INDEX(_xlfn._xlws.FILTER(A$9:A$16378,E15055=E$9:E$16378*ISNUMBER(A$9:A$16378)),1)</f>
        <v>44719</v>
      </c>
      <c r="G15055" s="5" cm="1">
        <f t="array" ref="G15055">INDEX(_xlfn._xlws.FILTER(A$9:A$16378,E15055=E$9:E$16378*ISNUMBER(A$9:A$16378)),COUNT(_xlfn._xlws.FILTER(A$9:A$16378,E15055=E$9:E$16378*ISNUMBER(A$9:A$16378))))</f>
        <v>44721</v>
      </c>
      <c r="H15055" t="str">
        <v/>
      </c>
      <c r="I15055" s="10" cm="1">
        <f t="array" ref="I15055">_xlfn.IFS(AND(OR(_xlfn._xlws.FILTER(D$9:D$16388,E$9:E$16388=E15055)),ROW()=_xlfn.MINIFS(_xlfn.ANCHORARRAY(H$9),E$9:E$16388,E15055)),A15055-C$4,ROW()=_xlfn.MINIFS(_xlfn.ANCHORARRAY(H$9),E$9:E$16388,E15055),IFERROR(A15055-INDEX(G$9:G$16388,MATCH(E15055-1,E$9:E$16388,0)),A15055-C$4),ISNUMBER(A15055),A15055-F15055,TRUE,"")</f>
        <v>2</v>
      </c>
      <c r="J15055" t="b">
        <f t="shared" si="703"/>
        <v>0</v>
      </c>
      <c r="L15055" s="5"/>
    </row>
    <row r="15056" spans="1:12">
      <c r="A15056" s="1" t="s">
        <v>14</v>
      </c>
      <c r="B15056" s="4" t="str">
        <f>"annual period "&amp;COUNTIF(D$9:D15056,TRUE)</f>
        <v>annual period 46</v>
      </c>
      <c r="D15056" t="b">
        <f t="shared" si="702"/>
        <v>0</v>
      </c>
      <c r="E15056">
        <f t="shared" si="704"/>
        <v>2370</v>
      </c>
      <c r="F15056" s="5" cm="1">
        <f t="array" ref="F15056">INDEX(_xlfn._xlws.FILTER(A$9:A$16378,E15056=E$9:E$16378*ISNUMBER(A$9:A$16378)),1)</f>
        <v>44722</v>
      </c>
      <c r="G15056" s="5" cm="1">
        <f t="array" ref="G15056">INDEX(_xlfn._xlws.FILTER(A$9:A$16378,E15056=E$9:E$16378*ISNUMBER(A$9:A$16378)),COUNT(_xlfn._xlws.FILTER(A$9:A$16378,E15056=E$9:E$16378*ISNUMBER(A$9:A$16378))))</f>
        <v>44722</v>
      </c>
      <c r="H15056" t="str">
        <v/>
      </c>
      <c r="I15056" s="10" t="str" cm="1">
        <f t="array" ref="I15056">_xlfn.IFS(AND(OR(_xlfn._xlws.FILTER(D$9:D$16388,E$9:E$16388=E15056)),ROW()=_xlfn.MINIFS(_xlfn.ANCHORARRAY(H$9),E$9:E$16388,E15056)),A15056-C$4,ROW()=_xlfn.MINIFS(_xlfn.ANCHORARRAY(H$9),E$9:E$16388,E15056),IFERROR(A15056-INDEX(G$9:G$16388,MATCH(E15056-1,E$9:E$16388,0)),A15056-C$4),ISNUMBER(A15056),A15056-F15056,TRUE,"")</f>
        <v/>
      </c>
      <c r="J15056" t="str">
        <f t="shared" si="703"/>
        <v/>
      </c>
      <c r="L15056" s="5"/>
    </row>
    <row r="15057" spans="1:12">
      <c r="A15057" s="2"/>
      <c r="B15057" s="4" t="str">
        <f>"annual period "&amp;COUNTIF(D$9:D15057,TRUE)</f>
        <v>annual period 46</v>
      </c>
      <c r="D15057" t="b">
        <f t="shared" si="702"/>
        <v>0</v>
      </c>
      <c r="E15057">
        <f t="shared" si="704"/>
        <v>2370</v>
      </c>
      <c r="F15057" s="5" cm="1">
        <f t="array" ref="F15057">INDEX(_xlfn._xlws.FILTER(A$9:A$16378,E15057=E$9:E$16378*ISNUMBER(A$9:A$16378)),1)</f>
        <v>44722</v>
      </c>
      <c r="G15057" s="5" cm="1">
        <f t="array" ref="G15057">INDEX(_xlfn._xlws.FILTER(A$9:A$16378,E15057=E$9:E$16378*ISNUMBER(A$9:A$16378)),COUNT(_xlfn._xlws.FILTER(A$9:A$16378,E15057=E$9:E$16378*ISNUMBER(A$9:A$16378))))</f>
        <v>44722</v>
      </c>
      <c r="H15057" t="str">
        <v/>
      </c>
      <c r="I15057" s="10" t="str" cm="1">
        <f t="array" ref="I15057">_xlfn.IFS(AND(OR(_xlfn._xlws.FILTER(D$9:D$16388,E$9:E$16388=E15057)),ROW()=_xlfn.MINIFS(_xlfn.ANCHORARRAY(H$9),E$9:E$16388,E15057)),A15057-C$4,ROW()=_xlfn.MINIFS(_xlfn.ANCHORARRAY(H$9),E$9:E$16388,E15057),IFERROR(A15057-INDEX(G$9:G$16388,MATCH(E15057-1,E$9:E$16388,0)),A15057-C$4),ISNUMBER(A15057),A15057-F15057,TRUE,"")</f>
        <v/>
      </c>
      <c r="J15057" t="str">
        <f t="shared" si="703"/>
        <v/>
      </c>
      <c r="L15057" s="5"/>
    </row>
    <row r="15058" spans="1:12">
      <c r="A15058" s="3">
        <v>44722</v>
      </c>
      <c r="B15058" s="4" t="str">
        <f>"annual period "&amp;COUNTIF(D$9:D15058,TRUE)</f>
        <v>annual period 46</v>
      </c>
      <c r="D15058" t="b">
        <f t="shared" si="702"/>
        <v>0</v>
      </c>
      <c r="E15058">
        <f t="shared" si="704"/>
        <v>2370</v>
      </c>
      <c r="F15058" s="5" cm="1">
        <f t="array" ref="F15058">INDEX(_xlfn._xlws.FILTER(A$9:A$16378,E15058=E$9:E$16378*ISNUMBER(A$9:A$16378)),1)</f>
        <v>44722</v>
      </c>
      <c r="G15058" s="5" cm="1">
        <f t="array" ref="G15058">INDEX(_xlfn._xlws.FILTER(A$9:A$16378,E15058=E$9:E$16378*ISNUMBER(A$9:A$16378)),COUNT(_xlfn._xlws.FILTER(A$9:A$16378,E15058=E$9:E$16378*ISNUMBER(A$9:A$16378))))</f>
        <v>44722</v>
      </c>
      <c r="H15058">
        <v>15058</v>
      </c>
      <c r="I15058" s="10" cm="1">
        <f t="array" ref="I15058">_xlfn.IFS(AND(OR(_xlfn._xlws.FILTER(D$9:D$16388,E$9:E$16388=E15058)),ROW()=_xlfn.MINIFS(_xlfn.ANCHORARRAY(H$9),E$9:E$16388,E15058)),A15058-C$4,ROW()=_xlfn.MINIFS(_xlfn.ANCHORARRAY(H$9),E$9:E$16388,E15058),IFERROR(A15058-INDEX(G$9:G$16388,MATCH(E15058-1,E$9:E$16388,0)),A15058-C$4),ISNUMBER(A15058),A15058-F15058,TRUE,"")</f>
        <v>1</v>
      </c>
      <c r="J15058" t="b">
        <f t="shared" si="703"/>
        <v>0</v>
      </c>
      <c r="L15058" s="5"/>
    </row>
    <row r="15059" spans="1:12">
      <c r="B15059" s="4" t="str">
        <f>"annual period "&amp;COUNTIF(D$9:D15059,TRUE)</f>
        <v>annual period 46</v>
      </c>
      <c r="D15059" t="b">
        <f t="shared" si="702"/>
        <v>0</v>
      </c>
      <c r="E15059">
        <f t="shared" si="704"/>
        <v>2370</v>
      </c>
      <c r="F15059" s="5" cm="1">
        <f t="array" ref="F15059">INDEX(_xlfn._xlws.FILTER(A$9:A$16378,E15059=E$9:E$16378*ISNUMBER(A$9:A$16378)),1)</f>
        <v>44722</v>
      </c>
      <c r="G15059" s="5" cm="1">
        <f t="array" ref="G15059">INDEX(_xlfn._xlws.FILTER(A$9:A$16378,E15059=E$9:E$16378*ISNUMBER(A$9:A$16378)),COUNT(_xlfn._xlws.FILTER(A$9:A$16378,E15059=E$9:E$16378*ISNUMBER(A$9:A$16378))))</f>
        <v>44722</v>
      </c>
      <c r="H15059" t="str">
        <v/>
      </c>
      <c r="I15059" s="10" t="str" cm="1">
        <f t="array" ref="I15059">_xlfn.IFS(AND(OR(_xlfn._xlws.FILTER(D$9:D$16388,E$9:E$16388=E15059)),ROW()=_xlfn.MINIFS(_xlfn.ANCHORARRAY(H$9),E$9:E$16388,E15059)),A15059-C$4,ROW()=_xlfn.MINIFS(_xlfn.ANCHORARRAY(H$9),E$9:E$16388,E15059),IFERROR(A15059-INDEX(G$9:G$16388,MATCH(E15059-1,E$9:E$16388,0)),A15059-C$4),ISNUMBER(A15059),A15059-F15059,TRUE,"")</f>
        <v/>
      </c>
      <c r="J15059" t="str">
        <f t="shared" si="703"/>
        <v/>
      </c>
      <c r="L15059" s="5"/>
    </row>
    <row r="15060" spans="1:12">
      <c r="A15060" s="3">
        <v>44722</v>
      </c>
      <c r="B15060" s="4" t="str">
        <f>"annual period "&amp;COUNTIF(D$9:D15060,TRUE)</f>
        <v>annual period 46</v>
      </c>
      <c r="D15060" t="b">
        <f t="shared" si="702"/>
        <v>0</v>
      </c>
      <c r="E15060">
        <f t="shared" si="704"/>
        <v>2370</v>
      </c>
      <c r="F15060" s="5" cm="1">
        <f t="array" ref="F15060">INDEX(_xlfn._xlws.FILTER(A$9:A$16378,E15060=E$9:E$16378*ISNUMBER(A$9:A$16378)),1)</f>
        <v>44722</v>
      </c>
      <c r="G15060" s="5" cm="1">
        <f t="array" ref="G15060">INDEX(_xlfn._xlws.FILTER(A$9:A$16378,E15060=E$9:E$16378*ISNUMBER(A$9:A$16378)),COUNT(_xlfn._xlws.FILTER(A$9:A$16378,E15060=E$9:E$16378*ISNUMBER(A$9:A$16378))))</f>
        <v>44722</v>
      </c>
      <c r="H15060">
        <v>15060</v>
      </c>
      <c r="I15060" s="10" cm="1">
        <f t="array" ref="I15060">_xlfn.IFS(AND(OR(_xlfn._xlws.FILTER(D$9:D$16388,E$9:E$16388=E15060)),ROW()=_xlfn.MINIFS(_xlfn.ANCHORARRAY(H$9),E$9:E$16388,E15060)),A15060-C$4,ROW()=_xlfn.MINIFS(_xlfn.ANCHORARRAY(H$9),E$9:E$16388,E15060),IFERROR(A15060-INDEX(G$9:G$16388,MATCH(E15060-1,E$9:E$16388,0)),A15060-C$4),ISNUMBER(A15060),A15060-F15060,TRUE,"")</f>
        <v>0</v>
      </c>
      <c r="J15060" t="b">
        <f t="shared" si="703"/>
        <v>0</v>
      </c>
      <c r="L15060" s="5"/>
    </row>
    <row r="15061" spans="1:12">
      <c r="A15061" s="1" t="s">
        <v>14</v>
      </c>
      <c r="B15061" s="4" t="str">
        <f>"annual period "&amp;COUNTIF(D$9:D15061,TRUE)</f>
        <v>annual period 46</v>
      </c>
      <c r="D15061" t="b">
        <f t="shared" si="702"/>
        <v>0</v>
      </c>
      <c r="E15061">
        <f t="shared" si="704"/>
        <v>2371</v>
      </c>
      <c r="F15061" s="5" cm="1">
        <f t="array" ref="F15061">INDEX(_xlfn._xlws.FILTER(A$9:A$16378,E15061=E$9:E$16378*ISNUMBER(A$9:A$16378)),1)</f>
        <v>44726</v>
      </c>
      <c r="G15061" s="5" cm="1">
        <f t="array" ref="G15061">INDEX(_xlfn._xlws.FILTER(A$9:A$16378,E15061=E$9:E$16378*ISNUMBER(A$9:A$16378)),COUNT(_xlfn._xlws.FILTER(A$9:A$16378,E15061=E$9:E$16378*ISNUMBER(A$9:A$16378))))</f>
        <v>44726</v>
      </c>
      <c r="H15061" t="str">
        <v/>
      </c>
      <c r="I15061" s="10" t="str" cm="1">
        <f t="array" ref="I15061">_xlfn.IFS(AND(OR(_xlfn._xlws.FILTER(D$9:D$16388,E$9:E$16388=E15061)),ROW()=_xlfn.MINIFS(_xlfn.ANCHORARRAY(H$9),E$9:E$16388,E15061)),A15061-C$4,ROW()=_xlfn.MINIFS(_xlfn.ANCHORARRAY(H$9),E$9:E$16388,E15061),IFERROR(A15061-INDEX(G$9:G$16388,MATCH(E15061-1,E$9:E$16388,0)),A15061-C$4),ISNUMBER(A15061),A15061-F15061,TRUE,"")</f>
        <v/>
      </c>
      <c r="J15061" t="str">
        <f t="shared" si="703"/>
        <v/>
      </c>
      <c r="L15061" s="5"/>
    </row>
    <row r="15062" spans="1:12">
      <c r="A15062" s="2"/>
      <c r="B15062" s="4" t="str">
        <f>"annual period "&amp;COUNTIF(D$9:D15062,TRUE)</f>
        <v>annual period 46</v>
      </c>
      <c r="D15062" t="b">
        <f t="shared" si="702"/>
        <v>0</v>
      </c>
      <c r="E15062">
        <f t="shared" si="704"/>
        <v>2371</v>
      </c>
      <c r="F15062" s="5" cm="1">
        <f t="array" ref="F15062">INDEX(_xlfn._xlws.FILTER(A$9:A$16378,E15062=E$9:E$16378*ISNUMBER(A$9:A$16378)),1)</f>
        <v>44726</v>
      </c>
      <c r="G15062" s="5" cm="1">
        <f t="array" ref="G15062">INDEX(_xlfn._xlws.FILTER(A$9:A$16378,E15062=E$9:E$16378*ISNUMBER(A$9:A$16378)),COUNT(_xlfn._xlws.FILTER(A$9:A$16378,E15062=E$9:E$16378*ISNUMBER(A$9:A$16378))))</f>
        <v>44726</v>
      </c>
      <c r="H15062" t="str">
        <v/>
      </c>
      <c r="I15062" s="10" t="str" cm="1">
        <f t="array" ref="I15062">_xlfn.IFS(AND(OR(_xlfn._xlws.FILTER(D$9:D$16388,E$9:E$16388=E15062)),ROW()=_xlfn.MINIFS(_xlfn.ANCHORARRAY(H$9),E$9:E$16388,E15062)),A15062-C$4,ROW()=_xlfn.MINIFS(_xlfn.ANCHORARRAY(H$9),E$9:E$16388,E15062),IFERROR(A15062-INDEX(G$9:G$16388,MATCH(E15062-1,E$9:E$16388,0)),A15062-C$4),ISNUMBER(A15062),A15062-F15062,TRUE,"")</f>
        <v/>
      </c>
      <c r="J15062" t="str">
        <f t="shared" si="703"/>
        <v/>
      </c>
      <c r="L15062" s="5"/>
    </row>
    <row r="15063" spans="1:12">
      <c r="A15063" s="3">
        <v>44726</v>
      </c>
      <c r="B15063" s="4" t="str">
        <f>"annual period "&amp;COUNTIF(D$9:D15063,TRUE)</f>
        <v>annual period 46</v>
      </c>
      <c r="D15063" t="b">
        <f t="shared" si="702"/>
        <v>0</v>
      </c>
      <c r="E15063">
        <f t="shared" si="704"/>
        <v>2371</v>
      </c>
      <c r="F15063" s="5" cm="1">
        <f t="array" ref="F15063">INDEX(_xlfn._xlws.FILTER(A$9:A$16378,E15063=E$9:E$16378*ISNUMBER(A$9:A$16378)),1)</f>
        <v>44726</v>
      </c>
      <c r="G15063" s="5" cm="1">
        <f t="array" ref="G15063">INDEX(_xlfn._xlws.FILTER(A$9:A$16378,E15063=E$9:E$16378*ISNUMBER(A$9:A$16378)),COUNT(_xlfn._xlws.FILTER(A$9:A$16378,E15063=E$9:E$16378*ISNUMBER(A$9:A$16378))))</f>
        <v>44726</v>
      </c>
      <c r="H15063">
        <v>15063</v>
      </c>
      <c r="I15063" s="10" cm="1">
        <f t="array" ref="I15063">_xlfn.IFS(AND(OR(_xlfn._xlws.FILTER(D$9:D$16388,E$9:E$16388=E15063)),ROW()=_xlfn.MINIFS(_xlfn.ANCHORARRAY(H$9),E$9:E$16388,E15063)),A15063-C$4,ROW()=_xlfn.MINIFS(_xlfn.ANCHORARRAY(H$9),E$9:E$16388,E15063),IFERROR(A15063-INDEX(G$9:G$16388,MATCH(E15063-1,E$9:E$16388,0)),A15063-C$4),ISNUMBER(A15063),A15063-F15063,TRUE,"")</f>
        <v>4</v>
      </c>
      <c r="J15063" t="b">
        <f t="shared" si="703"/>
        <v>0</v>
      </c>
      <c r="L15063" s="5"/>
    </row>
    <row r="15064" spans="1:12">
      <c r="B15064" s="4" t="str">
        <f>"annual period "&amp;COUNTIF(D$9:D15064,TRUE)</f>
        <v>annual period 46</v>
      </c>
      <c r="D15064" t="b">
        <f t="shared" si="702"/>
        <v>0</v>
      </c>
      <c r="E15064">
        <f t="shared" si="704"/>
        <v>2371</v>
      </c>
      <c r="F15064" s="5" cm="1">
        <f t="array" ref="F15064">INDEX(_xlfn._xlws.FILTER(A$9:A$16378,E15064=E$9:E$16378*ISNUMBER(A$9:A$16378)),1)</f>
        <v>44726</v>
      </c>
      <c r="G15064" s="5" cm="1">
        <f t="array" ref="G15064">INDEX(_xlfn._xlws.FILTER(A$9:A$16378,E15064=E$9:E$16378*ISNUMBER(A$9:A$16378)),COUNT(_xlfn._xlws.FILTER(A$9:A$16378,E15064=E$9:E$16378*ISNUMBER(A$9:A$16378))))</f>
        <v>44726</v>
      </c>
      <c r="H15064" t="str">
        <v/>
      </c>
      <c r="I15064" s="10" t="str" cm="1">
        <f t="array" ref="I15064">_xlfn.IFS(AND(OR(_xlfn._xlws.FILTER(D$9:D$16388,E$9:E$16388=E15064)),ROW()=_xlfn.MINIFS(_xlfn.ANCHORARRAY(H$9),E$9:E$16388,E15064)),A15064-C$4,ROW()=_xlfn.MINIFS(_xlfn.ANCHORARRAY(H$9),E$9:E$16388,E15064),IFERROR(A15064-INDEX(G$9:G$16388,MATCH(E15064-1,E$9:E$16388,0)),A15064-C$4),ISNUMBER(A15064),A15064-F15064,TRUE,"")</f>
        <v/>
      </c>
      <c r="J15064" t="str">
        <f t="shared" si="703"/>
        <v/>
      </c>
      <c r="L15064" s="5"/>
    </row>
    <row r="15065" spans="1:12">
      <c r="A15065" s="3">
        <v>44726</v>
      </c>
      <c r="B15065" s="4" t="str">
        <f>"annual period "&amp;COUNTIF(D$9:D15065,TRUE)</f>
        <v>annual period 46</v>
      </c>
      <c r="D15065" t="b">
        <f t="shared" si="702"/>
        <v>0</v>
      </c>
      <c r="E15065">
        <f t="shared" si="704"/>
        <v>2371</v>
      </c>
      <c r="F15065" s="5" cm="1">
        <f t="array" ref="F15065">INDEX(_xlfn._xlws.FILTER(A$9:A$16378,E15065=E$9:E$16378*ISNUMBER(A$9:A$16378)),1)</f>
        <v>44726</v>
      </c>
      <c r="G15065" s="5" cm="1">
        <f t="array" ref="G15065">INDEX(_xlfn._xlws.FILTER(A$9:A$16378,E15065=E$9:E$16378*ISNUMBER(A$9:A$16378)),COUNT(_xlfn._xlws.FILTER(A$9:A$16378,E15065=E$9:E$16378*ISNUMBER(A$9:A$16378))))</f>
        <v>44726</v>
      </c>
      <c r="H15065">
        <v>15065</v>
      </c>
      <c r="I15065" s="10" cm="1">
        <f t="array" ref="I15065">_xlfn.IFS(AND(OR(_xlfn._xlws.FILTER(D$9:D$16388,E$9:E$16388=E15065)),ROW()=_xlfn.MINIFS(_xlfn.ANCHORARRAY(H$9),E$9:E$16388,E15065)),A15065-C$4,ROW()=_xlfn.MINIFS(_xlfn.ANCHORARRAY(H$9),E$9:E$16388,E15065),IFERROR(A15065-INDEX(G$9:G$16388,MATCH(E15065-1,E$9:E$16388,0)),A15065-C$4),ISNUMBER(A15065),A15065-F15065,TRUE,"")</f>
        <v>0</v>
      </c>
      <c r="J15065" t="b">
        <f t="shared" si="703"/>
        <v>0</v>
      </c>
      <c r="L15065" s="5"/>
    </row>
    <row r="15066" spans="1:12">
      <c r="A15066" s="1" t="s">
        <v>14</v>
      </c>
      <c r="B15066" s="4" t="str">
        <f>"annual period "&amp;COUNTIF(D$9:D15066,TRUE)</f>
        <v>annual period 46</v>
      </c>
      <c r="D15066" t="b">
        <f t="shared" si="702"/>
        <v>0</v>
      </c>
      <c r="E15066">
        <f t="shared" si="704"/>
        <v>2372</v>
      </c>
      <c r="F15066" s="5" cm="1">
        <f t="array" ref="F15066">INDEX(_xlfn._xlws.FILTER(A$9:A$16378,E15066=E$9:E$16378*ISNUMBER(A$9:A$16378)),1)</f>
        <v>44727</v>
      </c>
      <c r="G15066" s="5" cm="1">
        <f t="array" ref="G15066">INDEX(_xlfn._xlws.FILTER(A$9:A$16378,E15066=E$9:E$16378*ISNUMBER(A$9:A$16378)),COUNT(_xlfn._xlws.FILTER(A$9:A$16378,E15066=E$9:E$16378*ISNUMBER(A$9:A$16378))))</f>
        <v>44728</v>
      </c>
      <c r="H15066" t="str">
        <v/>
      </c>
      <c r="I15066" s="10" t="str" cm="1">
        <f t="array" ref="I15066">_xlfn.IFS(AND(OR(_xlfn._xlws.FILTER(D$9:D$16388,E$9:E$16388=E15066)),ROW()=_xlfn.MINIFS(_xlfn.ANCHORARRAY(H$9),E$9:E$16388,E15066)),A15066-C$4,ROW()=_xlfn.MINIFS(_xlfn.ANCHORARRAY(H$9),E$9:E$16388,E15066),IFERROR(A15066-INDEX(G$9:G$16388,MATCH(E15066-1,E$9:E$16388,0)),A15066-C$4),ISNUMBER(A15066),A15066-F15066,TRUE,"")</f>
        <v/>
      </c>
      <c r="J15066" t="str">
        <f t="shared" si="703"/>
        <v/>
      </c>
      <c r="L15066" s="5"/>
    </row>
    <row r="15067" spans="1:12">
      <c r="A15067" s="2"/>
      <c r="B15067" s="4" t="str">
        <f>"annual period "&amp;COUNTIF(D$9:D15067,TRUE)</f>
        <v>annual period 46</v>
      </c>
      <c r="D15067" t="b">
        <f t="shared" si="702"/>
        <v>0</v>
      </c>
      <c r="E15067">
        <f t="shared" si="704"/>
        <v>2372</v>
      </c>
      <c r="F15067" s="5" cm="1">
        <f t="array" ref="F15067">INDEX(_xlfn._xlws.FILTER(A$9:A$16378,E15067=E$9:E$16378*ISNUMBER(A$9:A$16378)),1)</f>
        <v>44727</v>
      </c>
      <c r="G15067" s="5" cm="1">
        <f t="array" ref="G15067">INDEX(_xlfn._xlws.FILTER(A$9:A$16378,E15067=E$9:E$16378*ISNUMBER(A$9:A$16378)),COUNT(_xlfn._xlws.FILTER(A$9:A$16378,E15067=E$9:E$16378*ISNUMBER(A$9:A$16378))))</f>
        <v>44728</v>
      </c>
      <c r="H15067" t="str">
        <v/>
      </c>
      <c r="I15067" s="10" t="str" cm="1">
        <f t="array" ref="I15067">_xlfn.IFS(AND(OR(_xlfn._xlws.FILTER(D$9:D$16388,E$9:E$16388=E15067)),ROW()=_xlfn.MINIFS(_xlfn.ANCHORARRAY(H$9),E$9:E$16388,E15067)),A15067-C$4,ROW()=_xlfn.MINIFS(_xlfn.ANCHORARRAY(H$9),E$9:E$16388,E15067),IFERROR(A15067-INDEX(G$9:G$16388,MATCH(E15067-1,E$9:E$16388,0)),A15067-C$4),ISNUMBER(A15067),A15067-F15067,TRUE,"")</f>
        <v/>
      </c>
      <c r="J15067" t="str">
        <f t="shared" si="703"/>
        <v/>
      </c>
      <c r="L15067" s="5"/>
    </row>
    <row r="15068" spans="1:12">
      <c r="A15068" s="3">
        <v>44727</v>
      </c>
      <c r="B15068" s="4" t="str">
        <f>"annual period "&amp;COUNTIF(D$9:D15068,TRUE)</f>
        <v>annual period 46</v>
      </c>
      <c r="D15068" t="b">
        <f t="shared" si="702"/>
        <v>0</v>
      </c>
      <c r="E15068">
        <f t="shared" si="704"/>
        <v>2372</v>
      </c>
      <c r="F15068" s="5" cm="1">
        <f t="array" ref="F15068">INDEX(_xlfn._xlws.FILTER(A$9:A$16378,E15068=E$9:E$16378*ISNUMBER(A$9:A$16378)),1)</f>
        <v>44727</v>
      </c>
      <c r="G15068" s="5" cm="1">
        <f t="array" ref="G15068">INDEX(_xlfn._xlws.FILTER(A$9:A$16378,E15068=E$9:E$16378*ISNUMBER(A$9:A$16378)),COUNT(_xlfn._xlws.FILTER(A$9:A$16378,E15068=E$9:E$16378*ISNUMBER(A$9:A$16378))))</f>
        <v>44728</v>
      </c>
      <c r="H15068">
        <v>15068</v>
      </c>
      <c r="I15068" s="10" cm="1">
        <f t="array" ref="I15068">_xlfn.IFS(AND(OR(_xlfn._xlws.FILTER(D$9:D$16388,E$9:E$16388=E15068)),ROW()=_xlfn.MINIFS(_xlfn.ANCHORARRAY(H$9),E$9:E$16388,E15068)),A15068-C$4,ROW()=_xlfn.MINIFS(_xlfn.ANCHORARRAY(H$9),E$9:E$16388,E15068),IFERROR(A15068-INDEX(G$9:G$16388,MATCH(E15068-1,E$9:E$16388,0)),A15068-C$4),ISNUMBER(A15068),A15068-F15068,TRUE,"")</f>
        <v>1</v>
      </c>
      <c r="J15068" t="b">
        <f t="shared" si="703"/>
        <v>0</v>
      </c>
      <c r="L15068" s="5"/>
    </row>
    <row r="15069" spans="1:12">
      <c r="B15069" s="4" t="str">
        <f>"annual period "&amp;COUNTIF(D$9:D15069,TRUE)</f>
        <v>annual period 46</v>
      </c>
      <c r="D15069" t="b">
        <f t="shared" si="702"/>
        <v>0</v>
      </c>
      <c r="E15069">
        <f t="shared" si="704"/>
        <v>2372</v>
      </c>
      <c r="F15069" s="5" cm="1">
        <f t="array" ref="F15069">INDEX(_xlfn._xlws.FILTER(A$9:A$16378,E15069=E$9:E$16378*ISNUMBER(A$9:A$16378)),1)</f>
        <v>44727</v>
      </c>
      <c r="G15069" s="5" cm="1">
        <f t="array" ref="G15069">INDEX(_xlfn._xlws.FILTER(A$9:A$16378,E15069=E$9:E$16378*ISNUMBER(A$9:A$16378)),COUNT(_xlfn._xlws.FILTER(A$9:A$16378,E15069=E$9:E$16378*ISNUMBER(A$9:A$16378))))</f>
        <v>44728</v>
      </c>
      <c r="H15069" t="str">
        <v/>
      </c>
      <c r="I15069" s="10" t="str" cm="1">
        <f t="array" ref="I15069">_xlfn.IFS(AND(OR(_xlfn._xlws.FILTER(D$9:D$16388,E$9:E$16388=E15069)),ROW()=_xlfn.MINIFS(_xlfn.ANCHORARRAY(H$9),E$9:E$16388,E15069)),A15069-C$4,ROW()=_xlfn.MINIFS(_xlfn.ANCHORARRAY(H$9),E$9:E$16388,E15069),IFERROR(A15069-INDEX(G$9:G$16388,MATCH(E15069-1,E$9:E$16388,0)),A15069-C$4),ISNUMBER(A15069),A15069-F15069,TRUE,"")</f>
        <v/>
      </c>
      <c r="J15069" t="str">
        <f t="shared" si="703"/>
        <v/>
      </c>
      <c r="L15069" s="5"/>
    </row>
    <row r="15070" spans="1:12">
      <c r="A15070" s="3">
        <v>44728</v>
      </c>
      <c r="B15070" s="4" t="str">
        <f>"annual period "&amp;COUNTIF(D$9:D15070,TRUE)</f>
        <v>annual period 46</v>
      </c>
      <c r="D15070" t="b">
        <f t="shared" si="702"/>
        <v>0</v>
      </c>
      <c r="E15070">
        <f t="shared" si="704"/>
        <v>2372</v>
      </c>
      <c r="F15070" s="5" cm="1">
        <f t="array" ref="F15070">INDEX(_xlfn._xlws.FILTER(A$9:A$16378,E15070=E$9:E$16378*ISNUMBER(A$9:A$16378)),1)</f>
        <v>44727</v>
      </c>
      <c r="G15070" s="5" cm="1">
        <f t="array" ref="G15070">INDEX(_xlfn._xlws.FILTER(A$9:A$16378,E15070=E$9:E$16378*ISNUMBER(A$9:A$16378)),COUNT(_xlfn._xlws.FILTER(A$9:A$16378,E15070=E$9:E$16378*ISNUMBER(A$9:A$16378))))</f>
        <v>44728</v>
      </c>
      <c r="H15070" t="str">
        <v/>
      </c>
      <c r="I15070" s="10" cm="1">
        <f t="array" ref="I15070">_xlfn.IFS(AND(OR(_xlfn._xlws.FILTER(D$9:D$16388,E$9:E$16388=E15070)),ROW()=_xlfn.MINIFS(_xlfn.ANCHORARRAY(H$9),E$9:E$16388,E15070)),A15070-C$4,ROW()=_xlfn.MINIFS(_xlfn.ANCHORARRAY(H$9),E$9:E$16388,E15070),IFERROR(A15070-INDEX(G$9:G$16388,MATCH(E15070-1,E$9:E$16388,0)),A15070-C$4),ISNUMBER(A15070),A15070-F15070,TRUE,"")</f>
        <v>1</v>
      </c>
      <c r="J15070" t="b">
        <f t="shared" si="703"/>
        <v>0</v>
      </c>
      <c r="L15070" s="5"/>
    </row>
    <row r="15071" spans="1:12">
      <c r="A15071" s="1" t="s">
        <v>14</v>
      </c>
      <c r="B15071" s="4" t="str">
        <f>"annual period "&amp;COUNTIF(D$9:D15071,TRUE)</f>
        <v>annual period 46</v>
      </c>
      <c r="D15071" t="b">
        <f t="shared" si="702"/>
        <v>0</v>
      </c>
      <c r="E15071">
        <f t="shared" si="704"/>
        <v>2373</v>
      </c>
      <c r="F15071" s="5" cm="1">
        <f t="array" ref="F15071">INDEX(_xlfn._xlws.FILTER(A$9:A$16378,E15071=E$9:E$16378*ISNUMBER(A$9:A$16378)),1)</f>
        <v>44728</v>
      </c>
      <c r="G15071" s="5" cm="1">
        <f t="array" ref="G15071">INDEX(_xlfn._xlws.FILTER(A$9:A$16378,E15071=E$9:E$16378*ISNUMBER(A$9:A$16378)),COUNT(_xlfn._xlws.FILTER(A$9:A$16378,E15071=E$9:E$16378*ISNUMBER(A$9:A$16378))))</f>
        <v>44728</v>
      </c>
      <c r="H15071" t="str">
        <v/>
      </c>
      <c r="I15071" s="10" t="str" cm="1">
        <f t="array" ref="I15071">_xlfn.IFS(AND(OR(_xlfn._xlws.FILTER(D$9:D$16388,E$9:E$16388=E15071)),ROW()=_xlfn.MINIFS(_xlfn.ANCHORARRAY(H$9),E$9:E$16388,E15071)),A15071-C$4,ROW()=_xlfn.MINIFS(_xlfn.ANCHORARRAY(H$9),E$9:E$16388,E15071),IFERROR(A15071-INDEX(G$9:G$16388,MATCH(E15071-1,E$9:E$16388,0)),A15071-C$4),ISNUMBER(A15071),A15071-F15071,TRUE,"")</f>
        <v/>
      </c>
      <c r="J15071" t="str">
        <f t="shared" si="703"/>
        <v/>
      </c>
      <c r="L15071" s="5"/>
    </row>
    <row r="15072" spans="1:12">
      <c r="A15072" s="2"/>
      <c r="B15072" s="4" t="str">
        <f>"annual period "&amp;COUNTIF(D$9:D15072,TRUE)</f>
        <v>annual period 46</v>
      </c>
      <c r="D15072" t="b">
        <f t="shared" ref="D15072:D15135" si="705">F15071-F15072&gt;300</f>
        <v>0</v>
      </c>
      <c r="E15072">
        <f t="shared" si="704"/>
        <v>2373</v>
      </c>
      <c r="F15072" s="5" cm="1">
        <f t="array" ref="F15072">INDEX(_xlfn._xlws.FILTER(A$9:A$16378,E15072=E$9:E$16378*ISNUMBER(A$9:A$16378)),1)</f>
        <v>44728</v>
      </c>
      <c r="G15072" s="5" cm="1">
        <f t="array" ref="G15072">INDEX(_xlfn._xlws.FILTER(A$9:A$16378,E15072=E$9:E$16378*ISNUMBER(A$9:A$16378)),COUNT(_xlfn._xlws.FILTER(A$9:A$16378,E15072=E$9:E$16378*ISNUMBER(A$9:A$16378))))</f>
        <v>44728</v>
      </c>
      <c r="H15072" t="str">
        <v/>
      </c>
      <c r="I15072" s="10" t="str" cm="1">
        <f t="array" ref="I15072">_xlfn.IFS(AND(OR(_xlfn._xlws.FILTER(D$9:D$16388,E$9:E$16388=E15072)),ROW()=_xlfn.MINIFS(_xlfn.ANCHORARRAY(H$9),E$9:E$16388,E15072)),A15072-C$4,ROW()=_xlfn.MINIFS(_xlfn.ANCHORARRAY(H$9),E$9:E$16388,E15072),IFERROR(A15072-INDEX(G$9:G$16388,MATCH(E15072-1,E$9:E$16388,0)),A15072-C$4),ISNUMBER(A15072),A15072-F15072,TRUE,"")</f>
        <v/>
      </c>
      <c r="J15072" t="str">
        <f t="shared" si="703"/>
        <v/>
      </c>
      <c r="L15072" s="5"/>
    </row>
    <row r="15073" spans="1:12">
      <c r="A15073" s="3">
        <v>44728</v>
      </c>
      <c r="B15073" s="4" t="str">
        <f>"annual period "&amp;COUNTIF(D$9:D15073,TRUE)</f>
        <v>annual period 46</v>
      </c>
      <c r="D15073" t="b">
        <f t="shared" si="705"/>
        <v>0</v>
      </c>
      <c r="E15073">
        <f t="shared" si="704"/>
        <v>2373</v>
      </c>
      <c r="F15073" s="5" cm="1">
        <f t="array" ref="F15073">INDEX(_xlfn._xlws.FILTER(A$9:A$16378,E15073=E$9:E$16378*ISNUMBER(A$9:A$16378)),1)</f>
        <v>44728</v>
      </c>
      <c r="G15073" s="5" cm="1">
        <f t="array" ref="G15073">INDEX(_xlfn._xlws.FILTER(A$9:A$16378,E15073=E$9:E$16378*ISNUMBER(A$9:A$16378)),COUNT(_xlfn._xlws.FILTER(A$9:A$16378,E15073=E$9:E$16378*ISNUMBER(A$9:A$16378))))</f>
        <v>44728</v>
      </c>
      <c r="H15073">
        <v>15073</v>
      </c>
      <c r="I15073" s="10" cm="1">
        <f t="array" ref="I15073">_xlfn.IFS(AND(OR(_xlfn._xlws.FILTER(D$9:D$16388,E$9:E$16388=E15073)),ROW()=_xlfn.MINIFS(_xlfn.ANCHORARRAY(H$9),E$9:E$16388,E15073)),A15073-C$4,ROW()=_xlfn.MINIFS(_xlfn.ANCHORARRAY(H$9),E$9:E$16388,E15073),IFERROR(A15073-INDEX(G$9:G$16388,MATCH(E15073-1,E$9:E$16388,0)),A15073-C$4),ISNUMBER(A15073),A15073-F15073,TRUE,"")</f>
        <v>0</v>
      </c>
      <c r="J15073" t="b">
        <f t="shared" si="703"/>
        <v>0</v>
      </c>
      <c r="L15073" s="5"/>
    </row>
    <row r="15074" spans="1:12">
      <c r="B15074" s="4" t="str">
        <f>"annual period "&amp;COUNTIF(D$9:D15074,TRUE)</f>
        <v>annual period 46</v>
      </c>
      <c r="D15074" t="b">
        <f t="shared" si="705"/>
        <v>0</v>
      </c>
      <c r="E15074">
        <f t="shared" si="704"/>
        <v>2373</v>
      </c>
      <c r="F15074" s="5" cm="1">
        <f t="array" ref="F15074">INDEX(_xlfn._xlws.FILTER(A$9:A$16378,E15074=E$9:E$16378*ISNUMBER(A$9:A$16378)),1)</f>
        <v>44728</v>
      </c>
      <c r="G15074" s="5" cm="1">
        <f t="array" ref="G15074">INDEX(_xlfn._xlws.FILTER(A$9:A$16378,E15074=E$9:E$16378*ISNUMBER(A$9:A$16378)),COUNT(_xlfn._xlws.FILTER(A$9:A$16378,E15074=E$9:E$16378*ISNUMBER(A$9:A$16378))))</f>
        <v>44728</v>
      </c>
      <c r="H15074" t="str">
        <v/>
      </c>
      <c r="I15074" s="10" t="str" cm="1">
        <f t="array" ref="I15074">_xlfn.IFS(AND(OR(_xlfn._xlws.FILTER(D$9:D$16388,E$9:E$16388=E15074)),ROW()=_xlfn.MINIFS(_xlfn.ANCHORARRAY(H$9),E$9:E$16388,E15074)),A15074-C$4,ROW()=_xlfn.MINIFS(_xlfn.ANCHORARRAY(H$9),E$9:E$16388,E15074),IFERROR(A15074-INDEX(G$9:G$16388,MATCH(E15074-1,E$9:E$16388,0)),A15074-C$4),ISNUMBER(A15074),A15074-F15074,TRUE,"")</f>
        <v/>
      </c>
      <c r="J15074" t="str">
        <f t="shared" si="703"/>
        <v/>
      </c>
      <c r="L15074" s="5"/>
    </row>
    <row r="15075" spans="1:12">
      <c r="A15075" s="3">
        <v>44728</v>
      </c>
      <c r="B15075" s="4" t="str">
        <f>"annual period "&amp;COUNTIF(D$9:D15075,TRUE)</f>
        <v>annual period 46</v>
      </c>
      <c r="D15075" t="b">
        <f t="shared" si="705"/>
        <v>0</v>
      </c>
      <c r="E15075">
        <f t="shared" si="704"/>
        <v>2373</v>
      </c>
      <c r="F15075" s="5" cm="1">
        <f t="array" ref="F15075">INDEX(_xlfn._xlws.FILTER(A$9:A$16378,E15075=E$9:E$16378*ISNUMBER(A$9:A$16378)),1)</f>
        <v>44728</v>
      </c>
      <c r="G15075" s="5" cm="1">
        <f t="array" ref="G15075">INDEX(_xlfn._xlws.FILTER(A$9:A$16378,E15075=E$9:E$16378*ISNUMBER(A$9:A$16378)),COUNT(_xlfn._xlws.FILTER(A$9:A$16378,E15075=E$9:E$16378*ISNUMBER(A$9:A$16378))))</f>
        <v>44728</v>
      </c>
      <c r="H15075">
        <v>15075</v>
      </c>
      <c r="I15075" s="10" cm="1">
        <f t="array" ref="I15075">_xlfn.IFS(AND(OR(_xlfn._xlws.FILTER(D$9:D$16388,E$9:E$16388=E15075)),ROW()=_xlfn.MINIFS(_xlfn.ANCHORARRAY(H$9),E$9:E$16388,E15075)),A15075-C$4,ROW()=_xlfn.MINIFS(_xlfn.ANCHORARRAY(H$9),E$9:E$16388,E15075),IFERROR(A15075-INDEX(G$9:G$16388,MATCH(E15075-1,E$9:E$16388,0)),A15075-C$4),ISNUMBER(A15075),A15075-F15075,TRUE,"")</f>
        <v>0</v>
      </c>
      <c r="J15075" t="b">
        <f t="shared" si="703"/>
        <v>0</v>
      </c>
      <c r="L15075" s="5"/>
    </row>
    <row r="15076" spans="1:12">
      <c r="A15076" s="1" t="s">
        <v>14</v>
      </c>
      <c r="B15076" s="4" t="str">
        <f>"annual period "&amp;COUNTIF(D$9:D15076,TRUE)</f>
        <v>annual period 46</v>
      </c>
      <c r="D15076" t="b">
        <f t="shared" si="705"/>
        <v>0</v>
      </c>
      <c r="E15076">
        <f t="shared" si="704"/>
        <v>2374</v>
      </c>
      <c r="F15076" s="5" cm="1">
        <f t="array" ref="F15076">INDEX(_xlfn._xlws.FILTER(A$9:A$16378,E15076=E$9:E$16378*ISNUMBER(A$9:A$16378)),1)</f>
        <v>44733</v>
      </c>
      <c r="G15076" s="5" cm="1">
        <f t="array" ref="G15076">INDEX(_xlfn._xlws.FILTER(A$9:A$16378,E15076=E$9:E$16378*ISNUMBER(A$9:A$16378)),COUNT(_xlfn._xlws.FILTER(A$9:A$16378,E15076=E$9:E$16378*ISNUMBER(A$9:A$16378))))</f>
        <v>44735</v>
      </c>
      <c r="H15076" t="str">
        <v/>
      </c>
      <c r="I15076" s="10" t="str" cm="1">
        <f t="array" ref="I15076">_xlfn.IFS(AND(OR(_xlfn._xlws.FILTER(D$9:D$16388,E$9:E$16388=E15076)),ROW()=_xlfn.MINIFS(_xlfn.ANCHORARRAY(H$9),E$9:E$16388,E15076)),A15076-C$4,ROW()=_xlfn.MINIFS(_xlfn.ANCHORARRAY(H$9),E$9:E$16388,E15076),IFERROR(A15076-INDEX(G$9:G$16388,MATCH(E15076-1,E$9:E$16388,0)),A15076-C$4),ISNUMBER(A15076),A15076-F15076,TRUE,"")</f>
        <v/>
      </c>
      <c r="J15076" t="str">
        <f t="shared" si="703"/>
        <v/>
      </c>
      <c r="L15076" s="5"/>
    </row>
    <row r="15077" spans="1:12">
      <c r="A15077" s="2"/>
      <c r="B15077" s="4" t="str">
        <f>"annual period "&amp;COUNTIF(D$9:D15077,TRUE)</f>
        <v>annual period 46</v>
      </c>
      <c r="D15077" t="b">
        <f t="shared" si="705"/>
        <v>0</v>
      </c>
      <c r="E15077">
        <f t="shared" si="704"/>
        <v>2374</v>
      </c>
      <c r="F15077" s="5" cm="1">
        <f t="array" ref="F15077">INDEX(_xlfn._xlws.FILTER(A$9:A$16378,E15077=E$9:E$16378*ISNUMBER(A$9:A$16378)),1)</f>
        <v>44733</v>
      </c>
      <c r="G15077" s="5" cm="1">
        <f t="array" ref="G15077">INDEX(_xlfn._xlws.FILTER(A$9:A$16378,E15077=E$9:E$16378*ISNUMBER(A$9:A$16378)),COUNT(_xlfn._xlws.FILTER(A$9:A$16378,E15077=E$9:E$16378*ISNUMBER(A$9:A$16378))))</f>
        <v>44735</v>
      </c>
      <c r="H15077" t="str">
        <v/>
      </c>
      <c r="I15077" s="10" t="str" cm="1">
        <f t="array" ref="I15077">_xlfn.IFS(AND(OR(_xlfn._xlws.FILTER(D$9:D$16388,E$9:E$16388=E15077)),ROW()=_xlfn.MINIFS(_xlfn.ANCHORARRAY(H$9),E$9:E$16388,E15077)),A15077-C$4,ROW()=_xlfn.MINIFS(_xlfn.ANCHORARRAY(H$9),E$9:E$16388,E15077),IFERROR(A15077-INDEX(G$9:G$16388,MATCH(E15077-1,E$9:E$16388,0)),A15077-C$4),ISNUMBER(A15077),A15077-F15077,TRUE,"")</f>
        <v/>
      </c>
      <c r="J15077" t="str">
        <f t="shared" si="703"/>
        <v/>
      </c>
      <c r="L15077" s="5"/>
    </row>
    <row r="15078" spans="1:12">
      <c r="A15078" s="3">
        <v>44733</v>
      </c>
      <c r="B15078" s="4" t="str">
        <f>"annual period "&amp;COUNTIF(D$9:D15078,TRUE)</f>
        <v>annual period 46</v>
      </c>
      <c r="D15078" t="b">
        <f t="shared" si="705"/>
        <v>0</v>
      </c>
      <c r="E15078">
        <f t="shared" si="704"/>
        <v>2374</v>
      </c>
      <c r="F15078" s="5" cm="1">
        <f t="array" ref="F15078">INDEX(_xlfn._xlws.FILTER(A$9:A$16378,E15078=E$9:E$16378*ISNUMBER(A$9:A$16378)),1)</f>
        <v>44733</v>
      </c>
      <c r="G15078" s="5" cm="1">
        <f t="array" ref="G15078">INDEX(_xlfn._xlws.FILTER(A$9:A$16378,E15078=E$9:E$16378*ISNUMBER(A$9:A$16378)),COUNT(_xlfn._xlws.FILTER(A$9:A$16378,E15078=E$9:E$16378*ISNUMBER(A$9:A$16378))))</f>
        <v>44735</v>
      </c>
      <c r="H15078">
        <v>15078</v>
      </c>
      <c r="I15078" s="10" cm="1">
        <f t="array" ref="I15078">_xlfn.IFS(AND(OR(_xlfn._xlws.FILTER(D$9:D$16388,E$9:E$16388=E15078)),ROW()=_xlfn.MINIFS(_xlfn.ANCHORARRAY(H$9),E$9:E$16388,E15078)),A15078-C$4,ROW()=_xlfn.MINIFS(_xlfn.ANCHORARRAY(H$9),E$9:E$16388,E15078),IFERROR(A15078-INDEX(G$9:G$16388,MATCH(E15078-1,E$9:E$16388,0)),A15078-C$4),ISNUMBER(A15078),A15078-F15078,TRUE,"")</f>
        <v>5</v>
      </c>
      <c r="J15078" t="b">
        <f t="shared" si="703"/>
        <v>0</v>
      </c>
      <c r="L15078" s="5"/>
    </row>
    <row r="15079" spans="1:12">
      <c r="B15079" s="4" t="str">
        <f>"annual period "&amp;COUNTIF(D$9:D15079,TRUE)</f>
        <v>annual period 46</v>
      </c>
      <c r="D15079" t="b">
        <f t="shared" si="705"/>
        <v>0</v>
      </c>
      <c r="E15079">
        <f t="shared" si="704"/>
        <v>2374</v>
      </c>
      <c r="F15079" s="5" cm="1">
        <f t="array" ref="F15079">INDEX(_xlfn._xlws.FILTER(A$9:A$16378,E15079=E$9:E$16378*ISNUMBER(A$9:A$16378)),1)</f>
        <v>44733</v>
      </c>
      <c r="G15079" s="5" cm="1">
        <f t="array" ref="G15079">INDEX(_xlfn._xlws.FILTER(A$9:A$16378,E15079=E$9:E$16378*ISNUMBER(A$9:A$16378)),COUNT(_xlfn._xlws.FILTER(A$9:A$16378,E15079=E$9:E$16378*ISNUMBER(A$9:A$16378))))</f>
        <v>44735</v>
      </c>
      <c r="H15079" t="str">
        <v/>
      </c>
      <c r="I15079" s="10" t="str" cm="1">
        <f t="array" ref="I15079">_xlfn.IFS(AND(OR(_xlfn._xlws.FILTER(D$9:D$16388,E$9:E$16388=E15079)),ROW()=_xlfn.MINIFS(_xlfn.ANCHORARRAY(H$9),E$9:E$16388,E15079)),A15079-C$4,ROW()=_xlfn.MINIFS(_xlfn.ANCHORARRAY(H$9),E$9:E$16388,E15079),IFERROR(A15079-INDEX(G$9:G$16388,MATCH(E15079-1,E$9:E$16388,0)),A15079-C$4),ISNUMBER(A15079),A15079-F15079,TRUE,"")</f>
        <v/>
      </c>
      <c r="J15079" t="str">
        <f t="shared" si="703"/>
        <v/>
      </c>
      <c r="L15079" s="5"/>
    </row>
    <row r="15080" spans="1:12">
      <c r="A15080" s="3">
        <v>44733</v>
      </c>
      <c r="B15080" s="4" t="str">
        <f>"annual period "&amp;COUNTIF(D$9:D15080,TRUE)</f>
        <v>annual period 46</v>
      </c>
      <c r="D15080" t="b">
        <f t="shared" si="705"/>
        <v>0</v>
      </c>
      <c r="E15080">
        <f t="shared" si="704"/>
        <v>2374</v>
      </c>
      <c r="F15080" s="5" cm="1">
        <f t="array" ref="F15080">INDEX(_xlfn._xlws.FILTER(A$9:A$16378,E15080=E$9:E$16378*ISNUMBER(A$9:A$16378)),1)</f>
        <v>44733</v>
      </c>
      <c r="G15080" s="5" cm="1">
        <f t="array" ref="G15080">INDEX(_xlfn._xlws.FILTER(A$9:A$16378,E15080=E$9:E$16378*ISNUMBER(A$9:A$16378)),COUNT(_xlfn._xlws.FILTER(A$9:A$16378,E15080=E$9:E$16378*ISNUMBER(A$9:A$16378))))</f>
        <v>44735</v>
      </c>
      <c r="H15080">
        <v>15080</v>
      </c>
      <c r="I15080" s="10" cm="1">
        <f t="array" ref="I15080">_xlfn.IFS(AND(OR(_xlfn._xlws.FILTER(D$9:D$16388,E$9:E$16388=E15080)),ROW()=_xlfn.MINIFS(_xlfn.ANCHORARRAY(H$9),E$9:E$16388,E15080)),A15080-C$4,ROW()=_xlfn.MINIFS(_xlfn.ANCHORARRAY(H$9),E$9:E$16388,E15080),IFERROR(A15080-INDEX(G$9:G$16388,MATCH(E15080-1,E$9:E$16388,0)),A15080-C$4),ISNUMBER(A15080),A15080-F15080,TRUE,"")</f>
        <v>0</v>
      </c>
      <c r="J15080" t="b">
        <f t="shared" si="703"/>
        <v>0</v>
      </c>
      <c r="L15080" s="5"/>
    </row>
    <row r="15081" spans="1:12">
      <c r="B15081" s="4" t="str">
        <f>"annual period "&amp;COUNTIF(D$9:D15081,TRUE)</f>
        <v>annual period 46</v>
      </c>
      <c r="D15081" t="b">
        <f t="shared" si="705"/>
        <v>0</v>
      </c>
      <c r="E15081">
        <f t="shared" si="704"/>
        <v>2374</v>
      </c>
      <c r="F15081" s="5" cm="1">
        <f t="array" ref="F15081">INDEX(_xlfn._xlws.FILTER(A$9:A$16378,E15081=E$9:E$16378*ISNUMBER(A$9:A$16378)),1)</f>
        <v>44733</v>
      </c>
      <c r="G15081" s="5" cm="1">
        <f t="array" ref="G15081">INDEX(_xlfn._xlws.FILTER(A$9:A$16378,E15081=E$9:E$16378*ISNUMBER(A$9:A$16378)),COUNT(_xlfn._xlws.FILTER(A$9:A$16378,E15081=E$9:E$16378*ISNUMBER(A$9:A$16378))))</f>
        <v>44735</v>
      </c>
      <c r="H15081" t="str">
        <v/>
      </c>
      <c r="I15081" s="10" t="str" cm="1">
        <f t="array" ref="I15081">_xlfn.IFS(AND(OR(_xlfn._xlws.FILTER(D$9:D$16388,E$9:E$16388=E15081)),ROW()=_xlfn.MINIFS(_xlfn.ANCHORARRAY(H$9),E$9:E$16388,E15081)),A15081-C$4,ROW()=_xlfn.MINIFS(_xlfn.ANCHORARRAY(H$9),E$9:E$16388,E15081),IFERROR(A15081-INDEX(G$9:G$16388,MATCH(E15081-1,E$9:E$16388,0)),A15081-C$4),ISNUMBER(A15081),A15081-F15081,TRUE,"")</f>
        <v/>
      </c>
      <c r="J15081" t="str">
        <f t="shared" si="703"/>
        <v/>
      </c>
      <c r="L15081" s="5"/>
    </row>
    <row r="15082" spans="1:12">
      <c r="A15082" s="3">
        <v>44735</v>
      </c>
      <c r="B15082" s="4" t="str">
        <f>"annual period "&amp;COUNTIF(D$9:D15082,TRUE)</f>
        <v>annual period 46</v>
      </c>
      <c r="D15082" t="b">
        <f t="shared" si="705"/>
        <v>0</v>
      </c>
      <c r="E15082">
        <f t="shared" si="704"/>
        <v>2374</v>
      </c>
      <c r="F15082" s="5" cm="1">
        <f t="array" ref="F15082">INDEX(_xlfn._xlws.FILTER(A$9:A$16378,E15082=E$9:E$16378*ISNUMBER(A$9:A$16378)),1)</f>
        <v>44733</v>
      </c>
      <c r="G15082" s="5" cm="1">
        <f t="array" ref="G15082">INDEX(_xlfn._xlws.FILTER(A$9:A$16378,E15082=E$9:E$16378*ISNUMBER(A$9:A$16378)),COUNT(_xlfn._xlws.FILTER(A$9:A$16378,E15082=E$9:E$16378*ISNUMBER(A$9:A$16378))))</f>
        <v>44735</v>
      </c>
      <c r="H15082" t="str">
        <v/>
      </c>
      <c r="I15082" s="10" cm="1">
        <f t="array" ref="I15082">_xlfn.IFS(AND(OR(_xlfn._xlws.FILTER(D$9:D$16388,E$9:E$16388=E15082)),ROW()=_xlfn.MINIFS(_xlfn.ANCHORARRAY(H$9),E$9:E$16388,E15082)),A15082-C$4,ROW()=_xlfn.MINIFS(_xlfn.ANCHORARRAY(H$9),E$9:E$16388,E15082),IFERROR(A15082-INDEX(G$9:G$16388,MATCH(E15082-1,E$9:E$16388,0)),A15082-C$4),ISNUMBER(A15082),A15082-F15082,TRUE,"")</f>
        <v>2</v>
      </c>
      <c r="J15082" t="b">
        <f t="shared" si="703"/>
        <v>0</v>
      </c>
      <c r="L15082" s="5"/>
    </row>
    <row r="15083" spans="1:12">
      <c r="B15083" s="4" t="str">
        <f>"annual period "&amp;COUNTIF(D$9:D15083,TRUE)</f>
        <v>annual period 46</v>
      </c>
      <c r="D15083" t="b">
        <f t="shared" si="705"/>
        <v>0</v>
      </c>
      <c r="E15083">
        <f t="shared" si="704"/>
        <v>2374</v>
      </c>
      <c r="F15083" s="5" cm="1">
        <f t="array" ref="F15083">INDEX(_xlfn._xlws.FILTER(A$9:A$16378,E15083=E$9:E$16378*ISNUMBER(A$9:A$16378)),1)</f>
        <v>44733</v>
      </c>
      <c r="G15083" s="5" cm="1">
        <f t="array" ref="G15083">INDEX(_xlfn._xlws.FILTER(A$9:A$16378,E15083=E$9:E$16378*ISNUMBER(A$9:A$16378)),COUNT(_xlfn._xlws.FILTER(A$9:A$16378,E15083=E$9:E$16378*ISNUMBER(A$9:A$16378))))</f>
        <v>44735</v>
      </c>
      <c r="H15083" t="str">
        <v/>
      </c>
      <c r="I15083" s="10" t="str" cm="1">
        <f t="array" ref="I15083">_xlfn.IFS(AND(OR(_xlfn._xlws.FILTER(D$9:D$16388,E$9:E$16388=E15083)),ROW()=_xlfn.MINIFS(_xlfn.ANCHORARRAY(H$9),E$9:E$16388,E15083)),A15083-C$4,ROW()=_xlfn.MINIFS(_xlfn.ANCHORARRAY(H$9),E$9:E$16388,E15083),IFERROR(A15083-INDEX(G$9:G$16388,MATCH(E15083-1,E$9:E$16388,0)),A15083-C$4),ISNUMBER(A15083),A15083-F15083,TRUE,"")</f>
        <v/>
      </c>
      <c r="J15083" t="str">
        <f t="shared" si="703"/>
        <v/>
      </c>
      <c r="L15083" s="5"/>
    </row>
    <row r="15084" spans="1:12">
      <c r="A15084" s="3">
        <v>44735</v>
      </c>
      <c r="B15084" s="4" t="str">
        <f>"annual period "&amp;COUNTIF(D$9:D15084,TRUE)</f>
        <v>annual period 46</v>
      </c>
      <c r="D15084" t="b">
        <f t="shared" si="705"/>
        <v>0</v>
      </c>
      <c r="E15084">
        <f t="shared" si="704"/>
        <v>2374</v>
      </c>
      <c r="F15084" s="5" cm="1">
        <f t="array" ref="F15084">INDEX(_xlfn._xlws.FILTER(A$9:A$16378,E15084=E$9:E$16378*ISNUMBER(A$9:A$16378)),1)</f>
        <v>44733</v>
      </c>
      <c r="G15084" s="5" cm="1">
        <f t="array" ref="G15084">INDEX(_xlfn._xlws.FILTER(A$9:A$16378,E15084=E$9:E$16378*ISNUMBER(A$9:A$16378)),COUNT(_xlfn._xlws.FILTER(A$9:A$16378,E15084=E$9:E$16378*ISNUMBER(A$9:A$16378))))</f>
        <v>44735</v>
      </c>
      <c r="H15084" t="str">
        <v/>
      </c>
      <c r="I15084" s="10" cm="1">
        <f t="array" ref="I15084">_xlfn.IFS(AND(OR(_xlfn._xlws.FILTER(D$9:D$16388,E$9:E$16388=E15084)),ROW()=_xlfn.MINIFS(_xlfn.ANCHORARRAY(H$9),E$9:E$16388,E15084)),A15084-C$4,ROW()=_xlfn.MINIFS(_xlfn.ANCHORARRAY(H$9),E$9:E$16388,E15084),IFERROR(A15084-INDEX(G$9:G$16388,MATCH(E15084-1,E$9:E$16388,0)),A15084-C$4),ISNUMBER(A15084),A15084-F15084,TRUE,"")</f>
        <v>2</v>
      </c>
      <c r="J15084" t="b">
        <f t="shared" si="703"/>
        <v>0</v>
      </c>
      <c r="L15084" s="5"/>
    </row>
    <row r="15085" spans="1:12">
      <c r="B15085" s="4" t="str">
        <f>"annual period "&amp;COUNTIF(D$9:D15085,TRUE)</f>
        <v>annual period 46</v>
      </c>
      <c r="D15085" t="b">
        <f t="shared" si="705"/>
        <v>0</v>
      </c>
      <c r="E15085">
        <f t="shared" si="704"/>
        <v>2374</v>
      </c>
      <c r="F15085" s="5" cm="1">
        <f t="array" ref="F15085">INDEX(_xlfn._xlws.FILTER(A$9:A$16378,E15085=E$9:E$16378*ISNUMBER(A$9:A$16378)),1)</f>
        <v>44733</v>
      </c>
      <c r="G15085" s="5" cm="1">
        <f t="array" ref="G15085">INDEX(_xlfn._xlws.FILTER(A$9:A$16378,E15085=E$9:E$16378*ISNUMBER(A$9:A$16378)),COUNT(_xlfn._xlws.FILTER(A$9:A$16378,E15085=E$9:E$16378*ISNUMBER(A$9:A$16378))))</f>
        <v>44735</v>
      </c>
      <c r="H15085" t="str">
        <v/>
      </c>
      <c r="I15085" s="10" t="str" cm="1">
        <f t="array" ref="I15085">_xlfn.IFS(AND(OR(_xlfn._xlws.FILTER(D$9:D$16388,E$9:E$16388=E15085)),ROW()=_xlfn.MINIFS(_xlfn.ANCHORARRAY(H$9),E$9:E$16388,E15085)),A15085-C$4,ROW()=_xlfn.MINIFS(_xlfn.ANCHORARRAY(H$9),E$9:E$16388,E15085),IFERROR(A15085-INDEX(G$9:G$16388,MATCH(E15085-1,E$9:E$16388,0)),A15085-C$4),ISNUMBER(A15085),A15085-F15085,TRUE,"")</f>
        <v/>
      </c>
      <c r="J15085" t="str">
        <f t="shared" si="703"/>
        <v/>
      </c>
      <c r="L15085" s="5"/>
    </row>
    <row r="15086" spans="1:12">
      <c r="A15086" s="3">
        <v>44735</v>
      </c>
      <c r="B15086" s="4" t="str">
        <f>"annual period "&amp;COUNTIF(D$9:D15086,TRUE)</f>
        <v>annual period 46</v>
      </c>
      <c r="D15086" t="b">
        <f t="shared" si="705"/>
        <v>0</v>
      </c>
      <c r="E15086">
        <f t="shared" si="704"/>
        <v>2374</v>
      </c>
      <c r="F15086" s="5" cm="1">
        <f t="array" ref="F15086">INDEX(_xlfn._xlws.FILTER(A$9:A$16378,E15086=E$9:E$16378*ISNUMBER(A$9:A$16378)),1)</f>
        <v>44733</v>
      </c>
      <c r="G15086" s="5" cm="1">
        <f t="array" ref="G15086">INDEX(_xlfn._xlws.FILTER(A$9:A$16378,E15086=E$9:E$16378*ISNUMBER(A$9:A$16378)),COUNT(_xlfn._xlws.FILTER(A$9:A$16378,E15086=E$9:E$16378*ISNUMBER(A$9:A$16378))))</f>
        <v>44735</v>
      </c>
      <c r="H15086" t="str">
        <v/>
      </c>
      <c r="I15086" s="10" cm="1">
        <f t="array" ref="I15086">_xlfn.IFS(AND(OR(_xlfn._xlws.FILTER(D$9:D$16388,E$9:E$16388=E15086)),ROW()=_xlfn.MINIFS(_xlfn.ANCHORARRAY(H$9),E$9:E$16388,E15086)),A15086-C$4,ROW()=_xlfn.MINIFS(_xlfn.ANCHORARRAY(H$9),E$9:E$16388,E15086),IFERROR(A15086-INDEX(G$9:G$16388,MATCH(E15086-1,E$9:E$16388,0)),A15086-C$4),ISNUMBER(A15086),A15086-F15086,TRUE,"")</f>
        <v>2</v>
      </c>
      <c r="J15086" t="b">
        <f t="shared" si="703"/>
        <v>0</v>
      </c>
      <c r="L15086" s="5"/>
    </row>
    <row r="15087" spans="1:12">
      <c r="B15087" s="4" t="str">
        <f>"annual period "&amp;COUNTIF(D$9:D15087,TRUE)</f>
        <v>annual period 46</v>
      </c>
      <c r="D15087" t="b">
        <f t="shared" si="705"/>
        <v>0</v>
      </c>
      <c r="E15087">
        <f t="shared" si="704"/>
        <v>2374</v>
      </c>
      <c r="F15087" s="5" cm="1">
        <f t="array" ref="F15087">INDEX(_xlfn._xlws.FILTER(A$9:A$16378,E15087=E$9:E$16378*ISNUMBER(A$9:A$16378)),1)</f>
        <v>44733</v>
      </c>
      <c r="G15087" s="5" cm="1">
        <f t="array" ref="G15087">INDEX(_xlfn._xlws.FILTER(A$9:A$16378,E15087=E$9:E$16378*ISNUMBER(A$9:A$16378)),COUNT(_xlfn._xlws.FILTER(A$9:A$16378,E15087=E$9:E$16378*ISNUMBER(A$9:A$16378))))</f>
        <v>44735</v>
      </c>
      <c r="H15087" t="str">
        <v/>
      </c>
      <c r="I15087" s="10" t="str" cm="1">
        <f t="array" ref="I15087">_xlfn.IFS(AND(OR(_xlfn._xlws.FILTER(D$9:D$16388,E$9:E$16388=E15087)),ROW()=_xlfn.MINIFS(_xlfn.ANCHORARRAY(H$9),E$9:E$16388,E15087)),A15087-C$4,ROW()=_xlfn.MINIFS(_xlfn.ANCHORARRAY(H$9),E$9:E$16388,E15087),IFERROR(A15087-INDEX(G$9:G$16388,MATCH(E15087-1,E$9:E$16388,0)),A15087-C$4),ISNUMBER(A15087),A15087-F15087,TRUE,"")</f>
        <v/>
      </c>
      <c r="J15087" t="str">
        <f t="shared" si="703"/>
        <v/>
      </c>
      <c r="L15087" s="5"/>
    </row>
    <row r="15088" spans="1:12">
      <c r="A15088" s="3">
        <v>44735</v>
      </c>
      <c r="B15088" s="4" t="str">
        <f>"annual period "&amp;COUNTIF(D$9:D15088,TRUE)</f>
        <v>annual period 46</v>
      </c>
      <c r="D15088" t="b">
        <f t="shared" si="705"/>
        <v>0</v>
      </c>
      <c r="E15088">
        <f t="shared" si="704"/>
        <v>2374</v>
      </c>
      <c r="F15088" s="5" cm="1">
        <f t="array" ref="F15088">INDEX(_xlfn._xlws.FILTER(A$9:A$16378,E15088=E$9:E$16378*ISNUMBER(A$9:A$16378)),1)</f>
        <v>44733</v>
      </c>
      <c r="G15088" s="5" cm="1">
        <f t="array" ref="G15088">INDEX(_xlfn._xlws.FILTER(A$9:A$16378,E15088=E$9:E$16378*ISNUMBER(A$9:A$16378)),COUNT(_xlfn._xlws.FILTER(A$9:A$16378,E15088=E$9:E$16378*ISNUMBER(A$9:A$16378))))</f>
        <v>44735</v>
      </c>
      <c r="H15088" t="str">
        <v/>
      </c>
      <c r="I15088" s="10" cm="1">
        <f t="array" ref="I15088">_xlfn.IFS(AND(OR(_xlfn._xlws.FILTER(D$9:D$16388,E$9:E$16388=E15088)),ROW()=_xlfn.MINIFS(_xlfn.ANCHORARRAY(H$9),E$9:E$16388,E15088)),A15088-C$4,ROW()=_xlfn.MINIFS(_xlfn.ANCHORARRAY(H$9),E$9:E$16388,E15088),IFERROR(A15088-INDEX(G$9:G$16388,MATCH(E15088-1,E$9:E$16388,0)),A15088-C$4),ISNUMBER(A15088),A15088-F15088,TRUE,"")</f>
        <v>2</v>
      </c>
      <c r="J15088" t="b">
        <f t="shared" si="703"/>
        <v>0</v>
      </c>
      <c r="L15088" s="5"/>
    </row>
    <row r="15089" spans="1:12">
      <c r="A15089" s="1" t="s">
        <v>14</v>
      </c>
      <c r="B15089" s="4" t="str">
        <f>"annual period "&amp;COUNTIF(D$9:D15089,TRUE)</f>
        <v>annual period 46</v>
      </c>
      <c r="D15089" t="b">
        <f t="shared" si="705"/>
        <v>0</v>
      </c>
      <c r="E15089">
        <f t="shared" si="704"/>
        <v>2375</v>
      </c>
      <c r="F15089" s="5" cm="1">
        <f t="array" ref="F15089">INDEX(_xlfn._xlws.FILTER(A$9:A$16378,E15089=E$9:E$16378*ISNUMBER(A$9:A$16378)),1)</f>
        <v>44736</v>
      </c>
      <c r="G15089" s="5" cm="1">
        <f t="array" ref="G15089">INDEX(_xlfn._xlws.FILTER(A$9:A$16378,E15089=E$9:E$16378*ISNUMBER(A$9:A$16378)),COUNT(_xlfn._xlws.FILTER(A$9:A$16378,E15089=E$9:E$16378*ISNUMBER(A$9:A$16378))))</f>
        <v>44738</v>
      </c>
      <c r="H15089" t="str">
        <v/>
      </c>
      <c r="I15089" s="10" t="str" cm="1">
        <f t="array" ref="I15089">_xlfn.IFS(AND(OR(_xlfn._xlws.FILTER(D$9:D$16388,E$9:E$16388=E15089)),ROW()=_xlfn.MINIFS(_xlfn.ANCHORARRAY(H$9),E$9:E$16388,E15089)),A15089-C$4,ROW()=_xlfn.MINIFS(_xlfn.ANCHORARRAY(H$9),E$9:E$16388,E15089),IFERROR(A15089-INDEX(G$9:G$16388,MATCH(E15089-1,E$9:E$16388,0)),A15089-C$4),ISNUMBER(A15089),A15089-F15089,TRUE,"")</f>
        <v/>
      </c>
      <c r="J15089" t="str">
        <f t="shared" si="703"/>
        <v/>
      </c>
      <c r="L15089" s="5"/>
    </row>
    <row r="15090" spans="1:12">
      <c r="A15090" s="2"/>
      <c r="B15090" s="4" t="str">
        <f>"annual period "&amp;COUNTIF(D$9:D15090,TRUE)</f>
        <v>annual period 46</v>
      </c>
      <c r="D15090" t="b">
        <f t="shared" si="705"/>
        <v>0</v>
      </c>
      <c r="E15090">
        <f t="shared" si="704"/>
        <v>2375</v>
      </c>
      <c r="F15090" s="5" cm="1">
        <f t="array" ref="F15090">INDEX(_xlfn._xlws.FILTER(A$9:A$16378,E15090=E$9:E$16378*ISNUMBER(A$9:A$16378)),1)</f>
        <v>44736</v>
      </c>
      <c r="G15090" s="5" cm="1">
        <f t="array" ref="G15090">INDEX(_xlfn._xlws.FILTER(A$9:A$16378,E15090=E$9:E$16378*ISNUMBER(A$9:A$16378)),COUNT(_xlfn._xlws.FILTER(A$9:A$16378,E15090=E$9:E$16378*ISNUMBER(A$9:A$16378))))</f>
        <v>44738</v>
      </c>
      <c r="H15090" t="str">
        <v/>
      </c>
      <c r="I15090" s="10" t="str" cm="1">
        <f t="array" ref="I15090">_xlfn.IFS(AND(OR(_xlfn._xlws.FILTER(D$9:D$16388,E$9:E$16388=E15090)),ROW()=_xlfn.MINIFS(_xlfn.ANCHORARRAY(H$9),E$9:E$16388,E15090)),A15090-C$4,ROW()=_xlfn.MINIFS(_xlfn.ANCHORARRAY(H$9),E$9:E$16388,E15090),IFERROR(A15090-INDEX(G$9:G$16388,MATCH(E15090-1,E$9:E$16388,0)),A15090-C$4),ISNUMBER(A15090),A15090-F15090,TRUE,"")</f>
        <v/>
      </c>
      <c r="J15090" t="str">
        <f t="shared" si="703"/>
        <v/>
      </c>
      <c r="L15090" s="5"/>
    </row>
    <row r="15091" spans="1:12">
      <c r="A15091" s="3">
        <v>44736</v>
      </c>
      <c r="B15091" s="4" t="str">
        <f>"annual period "&amp;COUNTIF(D$9:D15091,TRUE)</f>
        <v>annual period 46</v>
      </c>
      <c r="D15091" t="b">
        <f t="shared" si="705"/>
        <v>0</v>
      </c>
      <c r="E15091">
        <f t="shared" si="704"/>
        <v>2375</v>
      </c>
      <c r="F15091" s="5" cm="1">
        <f t="array" ref="F15091">INDEX(_xlfn._xlws.FILTER(A$9:A$16378,E15091=E$9:E$16378*ISNUMBER(A$9:A$16378)),1)</f>
        <v>44736</v>
      </c>
      <c r="G15091" s="5" cm="1">
        <f t="array" ref="G15091">INDEX(_xlfn._xlws.FILTER(A$9:A$16378,E15091=E$9:E$16378*ISNUMBER(A$9:A$16378)),COUNT(_xlfn._xlws.FILTER(A$9:A$16378,E15091=E$9:E$16378*ISNUMBER(A$9:A$16378))))</f>
        <v>44738</v>
      </c>
      <c r="H15091">
        <v>15091</v>
      </c>
      <c r="I15091" s="10" cm="1">
        <f t="array" ref="I15091">_xlfn.IFS(AND(OR(_xlfn._xlws.FILTER(D$9:D$16388,E$9:E$16388=E15091)),ROW()=_xlfn.MINIFS(_xlfn.ANCHORARRAY(H$9),E$9:E$16388,E15091)),A15091-C$4,ROW()=_xlfn.MINIFS(_xlfn.ANCHORARRAY(H$9),E$9:E$16388,E15091),IFERROR(A15091-INDEX(G$9:G$16388,MATCH(E15091-1,E$9:E$16388,0)),A15091-C$4),ISNUMBER(A15091),A15091-F15091,TRUE,"")</f>
        <v>1</v>
      </c>
      <c r="J15091" t="b">
        <f t="shared" si="703"/>
        <v>0</v>
      </c>
      <c r="L15091" s="5"/>
    </row>
    <row r="15092" spans="1:12">
      <c r="B15092" s="4" t="str">
        <f>"annual period "&amp;COUNTIF(D$9:D15092,TRUE)</f>
        <v>annual period 46</v>
      </c>
      <c r="D15092" t="b">
        <f t="shared" si="705"/>
        <v>0</v>
      </c>
      <c r="E15092">
        <f t="shared" si="704"/>
        <v>2375</v>
      </c>
      <c r="F15092" s="5" cm="1">
        <f t="array" ref="F15092">INDEX(_xlfn._xlws.FILTER(A$9:A$16378,E15092=E$9:E$16378*ISNUMBER(A$9:A$16378)),1)</f>
        <v>44736</v>
      </c>
      <c r="G15092" s="5" cm="1">
        <f t="array" ref="G15092">INDEX(_xlfn._xlws.FILTER(A$9:A$16378,E15092=E$9:E$16378*ISNUMBER(A$9:A$16378)),COUNT(_xlfn._xlws.FILTER(A$9:A$16378,E15092=E$9:E$16378*ISNUMBER(A$9:A$16378))))</f>
        <v>44738</v>
      </c>
      <c r="H15092" t="str">
        <v/>
      </c>
      <c r="I15092" s="10" t="str" cm="1">
        <f t="array" ref="I15092">_xlfn.IFS(AND(OR(_xlfn._xlws.FILTER(D$9:D$16388,E$9:E$16388=E15092)),ROW()=_xlfn.MINIFS(_xlfn.ANCHORARRAY(H$9),E$9:E$16388,E15092)),A15092-C$4,ROW()=_xlfn.MINIFS(_xlfn.ANCHORARRAY(H$9),E$9:E$16388,E15092),IFERROR(A15092-INDEX(G$9:G$16388,MATCH(E15092-1,E$9:E$16388,0)),A15092-C$4),ISNUMBER(A15092),A15092-F15092,TRUE,"")</f>
        <v/>
      </c>
      <c r="J15092" t="str">
        <f t="shared" si="703"/>
        <v/>
      </c>
      <c r="L15092" s="5"/>
    </row>
    <row r="15093" spans="1:12">
      <c r="A15093" s="3">
        <v>44738</v>
      </c>
      <c r="B15093" s="4" t="str">
        <f>"annual period "&amp;COUNTIF(D$9:D15093,TRUE)</f>
        <v>annual period 46</v>
      </c>
      <c r="D15093" t="b">
        <f t="shared" si="705"/>
        <v>0</v>
      </c>
      <c r="E15093">
        <f t="shared" si="704"/>
        <v>2375</v>
      </c>
      <c r="F15093" s="5" cm="1">
        <f t="array" ref="F15093">INDEX(_xlfn._xlws.FILTER(A$9:A$16378,E15093=E$9:E$16378*ISNUMBER(A$9:A$16378)),1)</f>
        <v>44736</v>
      </c>
      <c r="G15093" s="5" cm="1">
        <f t="array" ref="G15093">INDEX(_xlfn._xlws.FILTER(A$9:A$16378,E15093=E$9:E$16378*ISNUMBER(A$9:A$16378)),COUNT(_xlfn._xlws.FILTER(A$9:A$16378,E15093=E$9:E$16378*ISNUMBER(A$9:A$16378))))</f>
        <v>44738</v>
      </c>
      <c r="H15093" t="str">
        <v/>
      </c>
      <c r="I15093" s="10" cm="1">
        <f t="array" ref="I15093">_xlfn.IFS(AND(OR(_xlfn._xlws.FILTER(D$9:D$16388,E$9:E$16388=E15093)),ROW()=_xlfn.MINIFS(_xlfn.ANCHORARRAY(H$9),E$9:E$16388,E15093)),A15093-C$4,ROW()=_xlfn.MINIFS(_xlfn.ANCHORARRAY(H$9),E$9:E$16388,E15093),IFERROR(A15093-INDEX(G$9:G$16388,MATCH(E15093-1,E$9:E$16388,0)),A15093-C$4),ISNUMBER(A15093),A15093-F15093,TRUE,"")</f>
        <v>2</v>
      </c>
      <c r="J15093" t="b">
        <f t="shared" si="703"/>
        <v>0</v>
      </c>
      <c r="L15093" s="5"/>
    </row>
    <row r="15094" spans="1:12">
      <c r="A15094" s="1" t="s">
        <v>14</v>
      </c>
      <c r="B15094" s="4" t="str">
        <f>"annual period "&amp;COUNTIF(D$9:D15094,TRUE)</f>
        <v>annual period 46</v>
      </c>
      <c r="D15094" t="b">
        <f t="shared" si="705"/>
        <v>0</v>
      </c>
      <c r="E15094">
        <f t="shared" si="704"/>
        <v>2376</v>
      </c>
      <c r="F15094" s="5" cm="1">
        <f t="array" ref="F15094">INDEX(_xlfn._xlws.FILTER(A$9:A$16378,E15094=E$9:E$16378*ISNUMBER(A$9:A$16378)),1)</f>
        <v>44740</v>
      </c>
      <c r="G15094" s="5" cm="1">
        <f t="array" ref="G15094">INDEX(_xlfn._xlws.FILTER(A$9:A$16378,E15094=E$9:E$16378*ISNUMBER(A$9:A$16378)),COUNT(_xlfn._xlws.FILTER(A$9:A$16378,E15094=E$9:E$16378*ISNUMBER(A$9:A$16378))))</f>
        <v>44740</v>
      </c>
      <c r="H15094" t="str">
        <v/>
      </c>
      <c r="I15094" s="10" t="str" cm="1">
        <f t="array" ref="I15094">_xlfn.IFS(AND(OR(_xlfn._xlws.FILTER(D$9:D$16388,E$9:E$16388=E15094)),ROW()=_xlfn.MINIFS(_xlfn.ANCHORARRAY(H$9),E$9:E$16388,E15094)),A15094-C$4,ROW()=_xlfn.MINIFS(_xlfn.ANCHORARRAY(H$9),E$9:E$16388,E15094),IFERROR(A15094-INDEX(G$9:G$16388,MATCH(E15094-1,E$9:E$16388,0)),A15094-C$4),ISNUMBER(A15094),A15094-F15094,TRUE,"")</f>
        <v/>
      </c>
      <c r="J15094" t="str">
        <f t="shared" si="703"/>
        <v/>
      </c>
      <c r="L15094" s="5"/>
    </row>
    <row r="15095" spans="1:12">
      <c r="A15095" s="2"/>
      <c r="B15095" s="4" t="str">
        <f>"annual period "&amp;COUNTIF(D$9:D15095,TRUE)</f>
        <v>annual period 46</v>
      </c>
      <c r="D15095" t="b">
        <f t="shared" si="705"/>
        <v>0</v>
      </c>
      <c r="E15095">
        <f t="shared" si="704"/>
        <v>2376</v>
      </c>
      <c r="F15095" s="5" cm="1">
        <f t="array" ref="F15095">INDEX(_xlfn._xlws.FILTER(A$9:A$16378,E15095=E$9:E$16378*ISNUMBER(A$9:A$16378)),1)</f>
        <v>44740</v>
      </c>
      <c r="G15095" s="5" cm="1">
        <f t="array" ref="G15095">INDEX(_xlfn._xlws.FILTER(A$9:A$16378,E15095=E$9:E$16378*ISNUMBER(A$9:A$16378)),COUNT(_xlfn._xlws.FILTER(A$9:A$16378,E15095=E$9:E$16378*ISNUMBER(A$9:A$16378))))</f>
        <v>44740</v>
      </c>
      <c r="H15095" t="str">
        <v/>
      </c>
      <c r="I15095" s="10" t="str" cm="1">
        <f t="array" ref="I15095">_xlfn.IFS(AND(OR(_xlfn._xlws.FILTER(D$9:D$16388,E$9:E$16388=E15095)),ROW()=_xlfn.MINIFS(_xlfn.ANCHORARRAY(H$9),E$9:E$16388,E15095)),A15095-C$4,ROW()=_xlfn.MINIFS(_xlfn.ANCHORARRAY(H$9),E$9:E$16388,E15095),IFERROR(A15095-INDEX(G$9:G$16388,MATCH(E15095-1,E$9:E$16388,0)),A15095-C$4),ISNUMBER(A15095),A15095-F15095,TRUE,"")</f>
        <v/>
      </c>
      <c r="J15095" t="str">
        <f t="shared" si="703"/>
        <v/>
      </c>
      <c r="L15095" s="5"/>
    </row>
    <row r="15096" spans="1:12">
      <c r="A15096" s="3">
        <v>44740</v>
      </c>
      <c r="B15096" s="4" t="str">
        <f>"annual period "&amp;COUNTIF(D$9:D15096,TRUE)</f>
        <v>annual period 46</v>
      </c>
      <c r="D15096" t="b">
        <f t="shared" si="705"/>
        <v>0</v>
      </c>
      <c r="E15096">
        <f t="shared" si="704"/>
        <v>2376</v>
      </c>
      <c r="F15096" s="5" cm="1">
        <f t="array" ref="F15096">INDEX(_xlfn._xlws.FILTER(A$9:A$16378,E15096=E$9:E$16378*ISNUMBER(A$9:A$16378)),1)</f>
        <v>44740</v>
      </c>
      <c r="G15096" s="5" cm="1">
        <f t="array" ref="G15096">INDEX(_xlfn._xlws.FILTER(A$9:A$16378,E15096=E$9:E$16378*ISNUMBER(A$9:A$16378)),COUNT(_xlfn._xlws.FILTER(A$9:A$16378,E15096=E$9:E$16378*ISNUMBER(A$9:A$16378))))</f>
        <v>44740</v>
      </c>
      <c r="H15096">
        <v>15096</v>
      </c>
      <c r="I15096" s="10" cm="1">
        <f t="array" ref="I15096">_xlfn.IFS(AND(OR(_xlfn._xlws.FILTER(D$9:D$16388,E$9:E$16388=E15096)),ROW()=_xlfn.MINIFS(_xlfn.ANCHORARRAY(H$9),E$9:E$16388,E15096)),A15096-C$4,ROW()=_xlfn.MINIFS(_xlfn.ANCHORARRAY(H$9),E$9:E$16388,E15096),IFERROR(A15096-INDEX(G$9:G$16388,MATCH(E15096-1,E$9:E$16388,0)),A15096-C$4),ISNUMBER(A15096),A15096-F15096,TRUE,"")</f>
        <v>2</v>
      </c>
      <c r="J15096" t="b">
        <f t="shared" si="703"/>
        <v>0</v>
      </c>
      <c r="L15096" s="5"/>
    </row>
    <row r="15097" spans="1:12">
      <c r="B15097" s="4" t="str">
        <f>"annual period "&amp;COUNTIF(D$9:D15097,TRUE)</f>
        <v>annual period 46</v>
      </c>
      <c r="D15097" t="b">
        <f t="shared" si="705"/>
        <v>0</v>
      </c>
      <c r="E15097">
        <f t="shared" si="704"/>
        <v>2376</v>
      </c>
      <c r="F15097" s="5" cm="1">
        <f t="array" ref="F15097">INDEX(_xlfn._xlws.FILTER(A$9:A$16378,E15097=E$9:E$16378*ISNUMBER(A$9:A$16378)),1)</f>
        <v>44740</v>
      </c>
      <c r="G15097" s="5" cm="1">
        <f t="array" ref="G15097">INDEX(_xlfn._xlws.FILTER(A$9:A$16378,E15097=E$9:E$16378*ISNUMBER(A$9:A$16378)),COUNT(_xlfn._xlws.FILTER(A$9:A$16378,E15097=E$9:E$16378*ISNUMBER(A$9:A$16378))))</f>
        <v>44740</v>
      </c>
      <c r="H15097" t="str">
        <v/>
      </c>
      <c r="I15097" s="10" t="str" cm="1">
        <f t="array" ref="I15097">_xlfn.IFS(AND(OR(_xlfn._xlws.FILTER(D$9:D$16388,E$9:E$16388=E15097)),ROW()=_xlfn.MINIFS(_xlfn.ANCHORARRAY(H$9),E$9:E$16388,E15097)),A15097-C$4,ROW()=_xlfn.MINIFS(_xlfn.ANCHORARRAY(H$9),E$9:E$16388,E15097),IFERROR(A15097-INDEX(G$9:G$16388,MATCH(E15097-1,E$9:E$16388,0)),A15097-C$4),ISNUMBER(A15097),A15097-F15097,TRUE,"")</f>
        <v/>
      </c>
      <c r="J15097" t="str">
        <f t="shared" si="703"/>
        <v/>
      </c>
      <c r="L15097" s="5"/>
    </row>
    <row r="15098" spans="1:12">
      <c r="A15098" s="3">
        <v>44740</v>
      </c>
      <c r="B15098" s="4" t="str">
        <f>"annual period "&amp;COUNTIF(D$9:D15098,TRUE)</f>
        <v>annual period 46</v>
      </c>
      <c r="D15098" t="b">
        <f t="shared" si="705"/>
        <v>0</v>
      </c>
      <c r="E15098">
        <f t="shared" si="704"/>
        <v>2376</v>
      </c>
      <c r="F15098" s="5" cm="1">
        <f t="array" ref="F15098">INDEX(_xlfn._xlws.FILTER(A$9:A$16378,E15098=E$9:E$16378*ISNUMBER(A$9:A$16378)),1)</f>
        <v>44740</v>
      </c>
      <c r="G15098" s="5" cm="1">
        <f t="array" ref="G15098">INDEX(_xlfn._xlws.FILTER(A$9:A$16378,E15098=E$9:E$16378*ISNUMBER(A$9:A$16378)),COUNT(_xlfn._xlws.FILTER(A$9:A$16378,E15098=E$9:E$16378*ISNUMBER(A$9:A$16378))))</f>
        <v>44740</v>
      </c>
      <c r="H15098">
        <v>15098</v>
      </c>
      <c r="I15098" s="10" cm="1">
        <f t="array" ref="I15098">_xlfn.IFS(AND(OR(_xlfn._xlws.FILTER(D$9:D$16388,E$9:E$16388=E15098)),ROW()=_xlfn.MINIFS(_xlfn.ANCHORARRAY(H$9),E$9:E$16388,E15098)),A15098-C$4,ROW()=_xlfn.MINIFS(_xlfn.ANCHORARRAY(H$9),E$9:E$16388,E15098),IFERROR(A15098-INDEX(G$9:G$16388,MATCH(E15098-1,E$9:E$16388,0)),A15098-C$4),ISNUMBER(A15098),A15098-F15098,TRUE,"")</f>
        <v>0</v>
      </c>
      <c r="J15098" t="b">
        <f t="shared" si="703"/>
        <v>0</v>
      </c>
      <c r="L15098" s="5"/>
    </row>
    <row r="15099" spans="1:12">
      <c r="A15099" s="1" t="s">
        <v>14</v>
      </c>
      <c r="B15099" s="4" t="str">
        <f>"annual period "&amp;COUNTIF(D$9:D15099,TRUE)</f>
        <v>annual period 46</v>
      </c>
      <c r="D15099" t="b">
        <f t="shared" si="705"/>
        <v>0</v>
      </c>
      <c r="E15099">
        <f t="shared" si="704"/>
        <v>2377</v>
      </c>
      <c r="F15099" s="5" cm="1">
        <f t="array" ref="F15099">INDEX(_xlfn._xlws.FILTER(A$9:A$16378,E15099=E$9:E$16378*ISNUMBER(A$9:A$16378)),1)</f>
        <v>44743</v>
      </c>
      <c r="G15099" s="5" cm="1">
        <f t="array" ref="G15099">INDEX(_xlfn._xlws.FILTER(A$9:A$16378,E15099=E$9:E$16378*ISNUMBER(A$9:A$16378)),COUNT(_xlfn._xlws.FILTER(A$9:A$16378,E15099=E$9:E$16378*ISNUMBER(A$9:A$16378))))</f>
        <v>44743</v>
      </c>
      <c r="H15099" t="str">
        <v/>
      </c>
      <c r="I15099" s="10" t="str" cm="1">
        <f t="array" ref="I15099">_xlfn.IFS(AND(OR(_xlfn._xlws.FILTER(D$9:D$16388,E$9:E$16388=E15099)),ROW()=_xlfn.MINIFS(_xlfn.ANCHORARRAY(H$9),E$9:E$16388,E15099)),A15099-C$4,ROW()=_xlfn.MINIFS(_xlfn.ANCHORARRAY(H$9),E$9:E$16388,E15099),IFERROR(A15099-INDEX(G$9:G$16388,MATCH(E15099-1,E$9:E$16388,0)),A15099-C$4),ISNUMBER(A15099),A15099-F15099,TRUE,"")</f>
        <v/>
      </c>
      <c r="J15099" t="str">
        <f t="shared" si="703"/>
        <v/>
      </c>
      <c r="L15099" s="5"/>
    </row>
    <row r="15100" spans="1:12">
      <c r="A15100" s="2"/>
      <c r="B15100" s="4" t="str">
        <f>"annual period "&amp;COUNTIF(D$9:D15100,TRUE)</f>
        <v>annual period 46</v>
      </c>
      <c r="D15100" t="b">
        <f t="shared" si="705"/>
        <v>0</v>
      </c>
      <c r="E15100">
        <f t="shared" si="704"/>
        <v>2377</v>
      </c>
      <c r="F15100" s="5" cm="1">
        <f t="array" ref="F15100">INDEX(_xlfn._xlws.FILTER(A$9:A$16378,E15100=E$9:E$16378*ISNUMBER(A$9:A$16378)),1)</f>
        <v>44743</v>
      </c>
      <c r="G15100" s="5" cm="1">
        <f t="array" ref="G15100">INDEX(_xlfn._xlws.FILTER(A$9:A$16378,E15100=E$9:E$16378*ISNUMBER(A$9:A$16378)),COUNT(_xlfn._xlws.FILTER(A$9:A$16378,E15100=E$9:E$16378*ISNUMBER(A$9:A$16378))))</f>
        <v>44743</v>
      </c>
      <c r="H15100" t="str">
        <v/>
      </c>
      <c r="I15100" s="10" t="str" cm="1">
        <f t="array" ref="I15100">_xlfn.IFS(AND(OR(_xlfn._xlws.FILTER(D$9:D$16388,E$9:E$16388=E15100)),ROW()=_xlfn.MINIFS(_xlfn.ANCHORARRAY(H$9),E$9:E$16388,E15100)),A15100-C$4,ROW()=_xlfn.MINIFS(_xlfn.ANCHORARRAY(H$9),E$9:E$16388,E15100),IFERROR(A15100-INDEX(G$9:G$16388,MATCH(E15100-1,E$9:E$16388,0)),A15100-C$4),ISNUMBER(A15100),A15100-F15100,TRUE,"")</f>
        <v/>
      </c>
      <c r="J15100" t="str">
        <f t="shared" si="703"/>
        <v/>
      </c>
      <c r="L15100" s="5"/>
    </row>
    <row r="15101" spans="1:12">
      <c r="A15101" s="3">
        <v>44743</v>
      </c>
      <c r="B15101" s="4" t="str">
        <f>"annual period "&amp;COUNTIF(D$9:D15101,TRUE)</f>
        <v>annual period 46</v>
      </c>
      <c r="D15101" t="b">
        <f t="shared" si="705"/>
        <v>0</v>
      </c>
      <c r="E15101">
        <f t="shared" si="704"/>
        <v>2377</v>
      </c>
      <c r="F15101" s="5" cm="1">
        <f t="array" ref="F15101">INDEX(_xlfn._xlws.FILTER(A$9:A$16378,E15101=E$9:E$16378*ISNUMBER(A$9:A$16378)),1)</f>
        <v>44743</v>
      </c>
      <c r="G15101" s="5" cm="1">
        <f t="array" ref="G15101">INDEX(_xlfn._xlws.FILTER(A$9:A$16378,E15101=E$9:E$16378*ISNUMBER(A$9:A$16378)),COUNT(_xlfn._xlws.FILTER(A$9:A$16378,E15101=E$9:E$16378*ISNUMBER(A$9:A$16378))))</f>
        <v>44743</v>
      </c>
      <c r="H15101">
        <v>15101</v>
      </c>
      <c r="I15101" s="10" cm="1">
        <f t="array" ref="I15101">_xlfn.IFS(AND(OR(_xlfn._xlws.FILTER(D$9:D$16388,E$9:E$16388=E15101)),ROW()=_xlfn.MINIFS(_xlfn.ANCHORARRAY(H$9),E$9:E$16388,E15101)),A15101-C$4,ROW()=_xlfn.MINIFS(_xlfn.ANCHORARRAY(H$9),E$9:E$16388,E15101),IFERROR(A15101-INDEX(G$9:G$16388,MATCH(E15101-1,E$9:E$16388,0)),A15101-C$4),ISNUMBER(A15101),A15101-F15101,TRUE,"")</f>
        <v>3</v>
      </c>
      <c r="J15101" t="b">
        <f t="shared" si="703"/>
        <v>0</v>
      </c>
      <c r="L15101" s="5"/>
    </row>
    <row r="15102" spans="1:12">
      <c r="B15102" s="4" t="str">
        <f>"annual period "&amp;COUNTIF(D$9:D15102,TRUE)</f>
        <v>annual period 46</v>
      </c>
      <c r="D15102" t="b">
        <f t="shared" si="705"/>
        <v>0</v>
      </c>
      <c r="E15102">
        <f t="shared" si="704"/>
        <v>2377</v>
      </c>
      <c r="F15102" s="5" cm="1">
        <f t="array" ref="F15102">INDEX(_xlfn._xlws.FILTER(A$9:A$16378,E15102=E$9:E$16378*ISNUMBER(A$9:A$16378)),1)</f>
        <v>44743</v>
      </c>
      <c r="G15102" s="5" cm="1">
        <f t="array" ref="G15102">INDEX(_xlfn._xlws.FILTER(A$9:A$16378,E15102=E$9:E$16378*ISNUMBER(A$9:A$16378)),COUNT(_xlfn._xlws.FILTER(A$9:A$16378,E15102=E$9:E$16378*ISNUMBER(A$9:A$16378))))</f>
        <v>44743</v>
      </c>
      <c r="H15102" t="str">
        <v/>
      </c>
      <c r="I15102" s="10" t="str" cm="1">
        <f t="array" ref="I15102">_xlfn.IFS(AND(OR(_xlfn._xlws.FILTER(D$9:D$16388,E$9:E$16388=E15102)),ROW()=_xlfn.MINIFS(_xlfn.ANCHORARRAY(H$9),E$9:E$16388,E15102)),A15102-C$4,ROW()=_xlfn.MINIFS(_xlfn.ANCHORARRAY(H$9),E$9:E$16388,E15102),IFERROR(A15102-INDEX(G$9:G$16388,MATCH(E15102-1,E$9:E$16388,0)),A15102-C$4),ISNUMBER(A15102),A15102-F15102,TRUE,"")</f>
        <v/>
      </c>
      <c r="J15102" t="str">
        <f t="shared" si="703"/>
        <v/>
      </c>
      <c r="L15102" s="5"/>
    </row>
    <row r="15103" spans="1:12">
      <c r="A15103" s="3">
        <v>44743</v>
      </c>
      <c r="B15103" s="4" t="str">
        <f>"annual period "&amp;COUNTIF(D$9:D15103,TRUE)</f>
        <v>annual period 46</v>
      </c>
      <c r="D15103" t="b">
        <f t="shared" si="705"/>
        <v>0</v>
      </c>
      <c r="E15103">
        <f t="shared" si="704"/>
        <v>2377</v>
      </c>
      <c r="F15103" s="5" cm="1">
        <f t="array" ref="F15103">INDEX(_xlfn._xlws.FILTER(A$9:A$16378,E15103=E$9:E$16378*ISNUMBER(A$9:A$16378)),1)</f>
        <v>44743</v>
      </c>
      <c r="G15103" s="5" cm="1">
        <f t="array" ref="G15103">INDEX(_xlfn._xlws.FILTER(A$9:A$16378,E15103=E$9:E$16378*ISNUMBER(A$9:A$16378)),COUNT(_xlfn._xlws.FILTER(A$9:A$16378,E15103=E$9:E$16378*ISNUMBER(A$9:A$16378))))</f>
        <v>44743</v>
      </c>
      <c r="H15103">
        <v>15103</v>
      </c>
      <c r="I15103" s="10" cm="1">
        <f t="array" ref="I15103">_xlfn.IFS(AND(OR(_xlfn._xlws.FILTER(D$9:D$16388,E$9:E$16388=E15103)),ROW()=_xlfn.MINIFS(_xlfn.ANCHORARRAY(H$9),E$9:E$16388,E15103)),A15103-C$4,ROW()=_xlfn.MINIFS(_xlfn.ANCHORARRAY(H$9),E$9:E$16388,E15103),IFERROR(A15103-INDEX(G$9:G$16388,MATCH(E15103-1,E$9:E$16388,0)),A15103-C$4),ISNUMBER(A15103),A15103-F15103,TRUE,"")</f>
        <v>0</v>
      </c>
      <c r="J15103" t="b">
        <f t="shared" si="703"/>
        <v>0</v>
      </c>
      <c r="L15103" s="5"/>
    </row>
    <row r="15104" spans="1:12">
      <c r="B15104" s="4" t="str">
        <f>"annual period "&amp;COUNTIF(D$9:D15104,TRUE)</f>
        <v>annual period 46</v>
      </c>
      <c r="D15104" t="b">
        <f t="shared" si="705"/>
        <v>0</v>
      </c>
      <c r="E15104">
        <f t="shared" si="704"/>
        <v>2377</v>
      </c>
      <c r="F15104" s="5" cm="1">
        <f t="array" ref="F15104">INDEX(_xlfn._xlws.FILTER(A$9:A$16378,E15104=E$9:E$16378*ISNUMBER(A$9:A$16378)),1)</f>
        <v>44743</v>
      </c>
      <c r="G15104" s="5" cm="1">
        <f t="array" ref="G15104">INDEX(_xlfn._xlws.FILTER(A$9:A$16378,E15104=E$9:E$16378*ISNUMBER(A$9:A$16378)),COUNT(_xlfn._xlws.FILTER(A$9:A$16378,E15104=E$9:E$16378*ISNUMBER(A$9:A$16378))))</f>
        <v>44743</v>
      </c>
      <c r="H15104" t="str">
        <v/>
      </c>
      <c r="I15104" s="10" t="str" cm="1">
        <f t="array" ref="I15104">_xlfn.IFS(AND(OR(_xlfn._xlws.FILTER(D$9:D$16388,E$9:E$16388=E15104)),ROW()=_xlfn.MINIFS(_xlfn.ANCHORARRAY(H$9),E$9:E$16388,E15104)),A15104-C$4,ROW()=_xlfn.MINIFS(_xlfn.ANCHORARRAY(H$9),E$9:E$16388,E15104),IFERROR(A15104-INDEX(G$9:G$16388,MATCH(E15104-1,E$9:E$16388,0)),A15104-C$4),ISNUMBER(A15104),A15104-F15104,TRUE,"")</f>
        <v/>
      </c>
      <c r="J15104" t="str">
        <f t="shared" si="703"/>
        <v/>
      </c>
      <c r="L15104" s="5"/>
    </row>
    <row r="15105" spans="1:12">
      <c r="A15105" s="3">
        <v>44743</v>
      </c>
      <c r="B15105" s="4" t="str">
        <f>"annual period "&amp;COUNTIF(D$9:D15105,TRUE)</f>
        <v>annual period 46</v>
      </c>
      <c r="D15105" t="b">
        <f t="shared" si="705"/>
        <v>0</v>
      </c>
      <c r="E15105">
        <f t="shared" si="704"/>
        <v>2377</v>
      </c>
      <c r="F15105" s="5" cm="1">
        <f t="array" ref="F15105">INDEX(_xlfn._xlws.FILTER(A$9:A$16378,E15105=E$9:E$16378*ISNUMBER(A$9:A$16378)),1)</f>
        <v>44743</v>
      </c>
      <c r="G15105" s="5" cm="1">
        <f t="array" ref="G15105">INDEX(_xlfn._xlws.FILTER(A$9:A$16378,E15105=E$9:E$16378*ISNUMBER(A$9:A$16378)),COUNT(_xlfn._xlws.FILTER(A$9:A$16378,E15105=E$9:E$16378*ISNUMBER(A$9:A$16378))))</f>
        <v>44743</v>
      </c>
      <c r="H15105">
        <v>15105</v>
      </c>
      <c r="I15105" s="10" cm="1">
        <f t="array" ref="I15105">_xlfn.IFS(AND(OR(_xlfn._xlws.FILTER(D$9:D$16388,E$9:E$16388=E15105)),ROW()=_xlfn.MINIFS(_xlfn.ANCHORARRAY(H$9),E$9:E$16388,E15105)),A15105-C$4,ROW()=_xlfn.MINIFS(_xlfn.ANCHORARRAY(H$9),E$9:E$16388,E15105),IFERROR(A15105-INDEX(G$9:G$16388,MATCH(E15105-1,E$9:E$16388,0)),A15105-C$4),ISNUMBER(A15105),A15105-F15105,TRUE,"")</f>
        <v>0</v>
      </c>
      <c r="J15105" t="b">
        <f t="shared" si="703"/>
        <v>0</v>
      </c>
      <c r="L15105" s="5"/>
    </row>
    <row r="15106" spans="1:12">
      <c r="A15106" s="1" t="s">
        <v>14</v>
      </c>
      <c r="B15106" s="4" t="str">
        <f>"annual period "&amp;COUNTIF(D$9:D15106,TRUE)</f>
        <v>annual period 46</v>
      </c>
      <c r="D15106" t="b">
        <f t="shared" si="705"/>
        <v>0</v>
      </c>
      <c r="E15106">
        <f t="shared" si="704"/>
        <v>2378</v>
      </c>
      <c r="F15106" s="5" cm="1">
        <f t="array" ref="F15106">INDEX(_xlfn._xlws.FILTER(A$9:A$16378,E15106=E$9:E$16378*ISNUMBER(A$9:A$16378)),1)</f>
        <v>44672</v>
      </c>
      <c r="G15106" s="5" cm="1">
        <f t="array" ref="G15106">INDEX(_xlfn._xlws.FILTER(A$9:A$16378,E15106=E$9:E$16378*ISNUMBER(A$9:A$16378)),COUNT(_xlfn._xlws.FILTER(A$9:A$16378,E15106=E$9:E$16378*ISNUMBER(A$9:A$16378))))</f>
        <v>44672</v>
      </c>
      <c r="H15106" t="str">
        <v/>
      </c>
      <c r="I15106" s="10" t="str" cm="1">
        <f t="array" ref="I15106">_xlfn.IFS(AND(OR(_xlfn._xlws.FILTER(D$9:D$16388,E$9:E$16388=E15106)),ROW()=_xlfn.MINIFS(_xlfn.ANCHORARRAY(H$9),E$9:E$16388,E15106)),A15106-C$4,ROW()=_xlfn.MINIFS(_xlfn.ANCHORARRAY(H$9),E$9:E$16388,E15106),IFERROR(A15106-INDEX(G$9:G$16388,MATCH(E15106-1,E$9:E$16388,0)),A15106-C$4),ISNUMBER(A15106),A15106-F15106,TRUE,"")</f>
        <v/>
      </c>
      <c r="J15106" t="str">
        <f t="shared" si="703"/>
        <v/>
      </c>
      <c r="L15106" s="5"/>
    </row>
    <row r="15107" spans="1:12">
      <c r="A15107" s="2"/>
      <c r="B15107" s="4" t="str">
        <f>"annual period "&amp;COUNTIF(D$9:D15107,TRUE)</f>
        <v>annual period 46</v>
      </c>
      <c r="D15107" t="b">
        <f t="shared" si="705"/>
        <v>0</v>
      </c>
      <c r="E15107">
        <f t="shared" si="704"/>
        <v>2378</v>
      </c>
      <c r="F15107" s="5" cm="1">
        <f t="array" ref="F15107">INDEX(_xlfn._xlws.FILTER(A$9:A$16378,E15107=E$9:E$16378*ISNUMBER(A$9:A$16378)),1)</f>
        <v>44672</v>
      </c>
      <c r="G15107" s="5" cm="1">
        <f t="array" ref="G15107">INDEX(_xlfn._xlws.FILTER(A$9:A$16378,E15107=E$9:E$16378*ISNUMBER(A$9:A$16378)),COUNT(_xlfn._xlws.FILTER(A$9:A$16378,E15107=E$9:E$16378*ISNUMBER(A$9:A$16378))))</f>
        <v>44672</v>
      </c>
      <c r="H15107" t="str">
        <v/>
      </c>
      <c r="I15107" s="10" t="str" cm="1">
        <f t="array" ref="I15107">_xlfn.IFS(AND(OR(_xlfn._xlws.FILTER(D$9:D$16388,E$9:E$16388=E15107)),ROW()=_xlfn.MINIFS(_xlfn.ANCHORARRAY(H$9),E$9:E$16388,E15107)),A15107-C$4,ROW()=_xlfn.MINIFS(_xlfn.ANCHORARRAY(H$9),E$9:E$16388,E15107),IFERROR(A15107-INDEX(G$9:G$16388,MATCH(E15107-1,E$9:E$16388,0)),A15107-C$4),ISNUMBER(A15107),A15107-F15107,TRUE,"")</f>
        <v/>
      </c>
      <c r="J15107" t="str">
        <f t="shared" si="703"/>
        <v/>
      </c>
      <c r="L15107" s="5"/>
    </row>
    <row r="15108" spans="1:12">
      <c r="A15108" s="3">
        <v>44672</v>
      </c>
      <c r="B15108" s="4" t="str">
        <f>"annual period "&amp;COUNTIF(D$9:D15108,TRUE)</f>
        <v>annual period 46</v>
      </c>
      <c r="D15108" t="b">
        <f t="shared" si="705"/>
        <v>0</v>
      </c>
      <c r="E15108">
        <f t="shared" si="704"/>
        <v>2378</v>
      </c>
      <c r="F15108" s="5" cm="1">
        <f t="array" ref="F15108">INDEX(_xlfn._xlws.FILTER(A$9:A$16378,E15108=E$9:E$16378*ISNUMBER(A$9:A$16378)),1)</f>
        <v>44672</v>
      </c>
      <c r="G15108" s="5" cm="1">
        <f t="array" ref="G15108">INDEX(_xlfn._xlws.FILTER(A$9:A$16378,E15108=E$9:E$16378*ISNUMBER(A$9:A$16378)),COUNT(_xlfn._xlws.FILTER(A$9:A$16378,E15108=E$9:E$16378*ISNUMBER(A$9:A$16378))))</f>
        <v>44672</v>
      </c>
      <c r="H15108">
        <v>15108</v>
      </c>
      <c r="I15108" s="10" cm="1">
        <f t="array" ref="I15108">_xlfn.IFS(AND(OR(_xlfn._xlws.FILTER(D$9:D$16388,E$9:E$16388=E15108)),ROW()=_xlfn.MINIFS(_xlfn.ANCHORARRAY(H$9),E$9:E$16388,E15108)),A15108-C$4,ROW()=_xlfn.MINIFS(_xlfn.ANCHORARRAY(H$9),E$9:E$16388,E15108),IFERROR(A15108-INDEX(G$9:G$16388,MATCH(E15108-1,E$9:E$16388,0)),A15108-C$4),ISNUMBER(A15108),A15108-F15108,TRUE,"")</f>
        <v>-71</v>
      </c>
      <c r="J15108" t="b">
        <f t="shared" si="703"/>
        <v>0</v>
      </c>
      <c r="L15108" s="5"/>
    </row>
    <row r="15109" spans="1:12">
      <c r="A15109" s="1" t="s">
        <v>14</v>
      </c>
      <c r="B15109" s="4" t="str">
        <f>"annual period "&amp;COUNTIF(D$9:D15109,TRUE)</f>
        <v>annual period 46</v>
      </c>
      <c r="D15109" t="b">
        <f t="shared" si="705"/>
        <v>0</v>
      </c>
      <c r="E15109">
        <f t="shared" si="704"/>
        <v>2379</v>
      </c>
      <c r="F15109" s="5" cm="1">
        <f t="array" ref="F15109">INDEX(_xlfn._xlws.FILTER(A$9:A$16378,E15109=E$9:E$16378*ISNUMBER(A$9:A$16378)),1)</f>
        <v>44675</v>
      </c>
      <c r="G15109" s="5" cm="1">
        <f t="array" ref="G15109">INDEX(_xlfn._xlws.FILTER(A$9:A$16378,E15109=E$9:E$16378*ISNUMBER(A$9:A$16378)),COUNT(_xlfn._xlws.FILTER(A$9:A$16378,E15109=E$9:E$16378*ISNUMBER(A$9:A$16378))))</f>
        <v>44675</v>
      </c>
      <c r="H15109" t="str">
        <v/>
      </c>
      <c r="I15109" s="10" t="str" cm="1">
        <f t="array" ref="I15109">_xlfn.IFS(AND(OR(_xlfn._xlws.FILTER(D$9:D$16388,E$9:E$16388=E15109)),ROW()=_xlfn.MINIFS(_xlfn.ANCHORARRAY(H$9),E$9:E$16388,E15109)),A15109-C$4,ROW()=_xlfn.MINIFS(_xlfn.ANCHORARRAY(H$9),E$9:E$16388,E15109),IFERROR(A15109-INDEX(G$9:G$16388,MATCH(E15109-1,E$9:E$16388,0)),A15109-C$4),ISNUMBER(A15109),A15109-F15109,TRUE,"")</f>
        <v/>
      </c>
      <c r="J15109" t="str">
        <f t="shared" si="703"/>
        <v/>
      </c>
      <c r="L15109" s="5"/>
    </row>
    <row r="15110" spans="1:12">
      <c r="A15110" s="2"/>
      <c r="B15110" s="4" t="str">
        <f>"annual period "&amp;COUNTIF(D$9:D15110,TRUE)</f>
        <v>annual period 46</v>
      </c>
      <c r="D15110" t="b">
        <f t="shared" si="705"/>
        <v>0</v>
      </c>
      <c r="E15110">
        <f t="shared" si="704"/>
        <v>2379</v>
      </c>
      <c r="F15110" s="5" cm="1">
        <f t="array" ref="F15110">INDEX(_xlfn._xlws.FILTER(A$9:A$16378,E15110=E$9:E$16378*ISNUMBER(A$9:A$16378)),1)</f>
        <v>44675</v>
      </c>
      <c r="G15110" s="5" cm="1">
        <f t="array" ref="G15110">INDEX(_xlfn._xlws.FILTER(A$9:A$16378,E15110=E$9:E$16378*ISNUMBER(A$9:A$16378)),COUNT(_xlfn._xlws.FILTER(A$9:A$16378,E15110=E$9:E$16378*ISNUMBER(A$9:A$16378))))</f>
        <v>44675</v>
      </c>
      <c r="H15110" t="str">
        <v/>
      </c>
      <c r="I15110" s="10" t="str" cm="1">
        <f t="array" ref="I15110">_xlfn.IFS(AND(OR(_xlfn._xlws.FILTER(D$9:D$16388,E$9:E$16388=E15110)),ROW()=_xlfn.MINIFS(_xlfn.ANCHORARRAY(H$9),E$9:E$16388,E15110)),A15110-C$4,ROW()=_xlfn.MINIFS(_xlfn.ANCHORARRAY(H$9),E$9:E$16388,E15110),IFERROR(A15110-INDEX(G$9:G$16388,MATCH(E15110-1,E$9:E$16388,0)),A15110-C$4),ISNUMBER(A15110),A15110-F15110,TRUE,"")</f>
        <v/>
      </c>
      <c r="J15110" t="str">
        <f t="shared" ref="J15110:J15173" si="706">IF(I15110="","",I15110&gt;30)</f>
        <v/>
      </c>
      <c r="L15110" s="5"/>
    </row>
    <row r="15111" spans="1:12">
      <c r="A15111" s="3">
        <v>44675</v>
      </c>
      <c r="B15111" s="4" t="str">
        <f>"annual period "&amp;COUNTIF(D$9:D15111,TRUE)</f>
        <v>annual period 46</v>
      </c>
      <c r="D15111" t="b">
        <f t="shared" si="705"/>
        <v>0</v>
      </c>
      <c r="E15111">
        <f t="shared" si="704"/>
        <v>2379</v>
      </c>
      <c r="F15111" s="5" cm="1">
        <f t="array" ref="F15111">INDEX(_xlfn._xlws.FILTER(A$9:A$16378,E15111=E$9:E$16378*ISNUMBER(A$9:A$16378)),1)</f>
        <v>44675</v>
      </c>
      <c r="G15111" s="5" cm="1">
        <f t="array" ref="G15111">INDEX(_xlfn._xlws.FILTER(A$9:A$16378,E15111=E$9:E$16378*ISNUMBER(A$9:A$16378)),COUNT(_xlfn._xlws.FILTER(A$9:A$16378,E15111=E$9:E$16378*ISNUMBER(A$9:A$16378))))</f>
        <v>44675</v>
      </c>
      <c r="H15111">
        <v>15111</v>
      </c>
      <c r="I15111" s="10" cm="1">
        <f t="array" ref="I15111">_xlfn.IFS(AND(OR(_xlfn._xlws.FILTER(D$9:D$16388,E$9:E$16388=E15111)),ROW()=_xlfn.MINIFS(_xlfn.ANCHORARRAY(H$9),E$9:E$16388,E15111)),A15111-C$4,ROW()=_xlfn.MINIFS(_xlfn.ANCHORARRAY(H$9),E$9:E$16388,E15111),IFERROR(A15111-INDEX(G$9:G$16388,MATCH(E15111-1,E$9:E$16388,0)),A15111-C$4),ISNUMBER(A15111),A15111-F15111,TRUE,"")</f>
        <v>3</v>
      </c>
      <c r="J15111" t="b">
        <f t="shared" si="706"/>
        <v>0</v>
      </c>
      <c r="L15111" s="5"/>
    </row>
    <row r="15112" spans="1:12">
      <c r="B15112" s="4" t="str">
        <f>"annual period "&amp;COUNTIF(D$9:D15112,TRUE)</f>
        <v>annual period 46</v>
      </c>
      <c r="D15112" t="b">
        <f t="shared" si="705"/>
        <v>0</v>
      </c>
      <c r="E15112">
        <f t="shared" si="704"/>
        <v>2379</v>
      </c>
      <c r="F15112" s="5" cm="1">
        <f t="array" ref="F15112">INDEX(_xlfn._xlws.FILTER(A$9:A$16378,E15112=E$9:E$16378*ISNUMBER(A$9:A$16378)),1)</f>
        <v>44675</v>
      </c>
      <c r="G15112" s="5" cm="1">
        <f t="array" ref="G15112">INDEX(_xlfn._xlws.FILTER(A$9:A$16378,E15112=E$9:E$16378*ISNUMBER(A$9:A$16378)),COUNT(_xlfn._xlws.FILTER(A$9:A$16378,E15112=E$9:E$16378*ISNUMBER(A$9:A$16378))))</f>
        <v>44675</v>
      </c>
      <c r="H15112" t="str">
        <v/>
      </c>
      <c r="I15112" s="10" t="str" cm="1">
        <f t="array" ref="I15112">_xlfn.IFS(AND(OR(_xlfn._xlws.FILTER(D$9:D$16388,E$9:E$16388=E15112)),ROW()=_xlfn.MINIFS(_xlfn.ANCHORARRAY(H$9),E$9:E$16388,E15112)),A15112-C$4,ROW()=_xlfn.MINIFS(_xlfn.ANCHORARRAY(H$9),E$9:E$16388,E15112),IFERROR(A15112-INDEX(G$9:G$16388,MATCH(E15112-1,E$9:E$16388,0)),A15112-C$4),ISNUMBER(A15112),A15112-F15112,TRUE,"")</f>
        <v/>
      </c>
      <c r="J15112" t="str">
        <f t="shared" si="706"/>
        <v/>
      </c>
      <c r="L15112" s="5"/>
    </row>
    <row r="15113" spans="1:12">
      <c r="A15113" s="3">
        <v>44675</v>
      </c>
      <c r="B15113" s="4" t="str">
        <f>"annual period "&amp;COUNTIF(D$9:D15113,TRUE)</f>
        <v>annual period 46</v>
      </c>
      <c r="D15113" t="b">
        <f t="shared" si="705"/>
        <v>0</v>
      </c>
      <c r="E15113">
        <f t="shared" si="704"/>
        <v>2379</v>
      </c>
      <c r="F15113" s="5" cm="1">
        <f t="array" ref="F15113">INDEX(_xlfn._xlws.FILTER(A$9:A$16378,E15113=E$9:E$16378*ISNUMBER(A$9:A$16378)),1)</f>
        <v>44675</v>
      </c>
      <c r="G15113" s="5" cm="1">
        <f t="array" ref="G15113">INDEX(_xlfn._xlws.FILTER(A$9:A$16378,E15113=E$9:E$16378*ISNUMBER(A$9:A$16378)),COUNT(_xlfn._xlws.FILTER(A$9:A$16378,E15113=E$9:E$16378*ISNUMBER(A$9:A$16378))))</f>
        <v>44675</v>
      </c>
      <c r="H15113">
        <v>15113</v>
      </c>
      <c r="I15113" s="10" cm="1">
        <f t="array" ref="I15113">_xlfn.IFS(AND(OR(_xlfn._xlws.FILTER(D$9:D$16388,E$9:E$16388=E15113)),ROW()=_xlfn.MINIFS(_xlfn.ANCHORARRAY(H$9),E$9:E$16388,E15113)),A15113-C$4,ROW()=_xlfn.MINIFS(_xlfn.ANCHORARRAY(H$9),E$9:E$16388,E15113),IFERROR(A15113-INDEX(G$9:G$16388,MATCH(E15113-1,E$9:E$16388,0)),A15113-C$4),ISNUMBER(A15113),A15113-F15113,TRUE,"")</f>
        <v>0</v>
      </c>
      <c r="J15113" t="b">
        <f t="shared" si="706"/>
        <v>0</v>
      </c>
      <c r="L15113" s="5"/>
    </row>
    <row r="15114" spans="1:12">
      <c r="B15114" s="4" t="str">
        <f>"annual period "&amp;COUNTIF(D$9:D15114,TRUE)</f>
        <v>annual period 46</v>
      </c>
      <c r="D15114" t="b">
        <f t="shared" si="705"/>
        <v>0</v>
      </c>
      <c r="E15114">
        <f t="shared" si="704"/>
        <v>2379</v>
      </c>
      <c r="F15114" s="5" cm="1">
        <f t="array" ref="F15114">INDEX(_xlfn._xlws.FILTER(A$9:A$16378,E15114=E$9:E$16378*ISNUMBER(A$9:A$16378)),1)</f>
        <v>44675</v>
      </c>
      <c r="G15114" s="5" cm="1">
        <f t="array" ref="G15114">INDEX(_xlfn._xlws.FILTER(A$9:A$16378,E15114=E$9:E$16378*ISNUMBER(A$9:A$16378)),COUNT(_xlfn._xlws.FILTER(A$9:A$16378,E15114=E$9:E$16378*ISNUMBER(A$9:A$16378))))</f>
        <v>44675</v>
      </c>
      <c r="H15114" t="str">
        <v/>
      </c>
      <c r="I15114" s="10" t="str" cm="1">
        <f t="array" ref="I15114">_xlfn.IFS(AND(OR(_xlfn._xlws.FILTER(D$9:D$16388,E$9:E$16388=E15114)),ROW()=_xlfn.MINIFS(_xlfn.ANCHORARRAY(H$9),E$9:E$16388,E15114)),A15114-C$4,ROW()=_xlfn.MINIFS(_xlfn.ANCHORARRAY(H$9),E$9:E$16388,E15114),IFERROR(A15114-INDEX(G$9:G$16388,MATCH(E15114-1,E$9:E$16388,0)),A15114-C$4),ISNUMBER(A15114),A15114-F15114,TRUE,"")</f>
        <v/>
      </c>
      <c r="J15114" t="str">
        <f t="shared" si="706"/>
        <v/>
      </c>
      <c r="L15114" s="5"/>
    </row>
    <row r="15115" spans="1:12">
      <c r="A15115" s="3">
        <v>44675</v>
      </c>
      <c r="B15115" s="4" t="str">
        <f>"annual period "&amp;COUNTIF(D$9:D15115,TRUE)</f>
        <v>annual period 46</v>
      </c>
      <c r="D15115" t="b">
        <f t="shared" si="705"/>
        <v>0</v>
      </c>
      <c r="E15115">
        <f t="shared" ref="E15115:E15178" si="707">IF(A15115="Trip #",E15114+1,E15114)</f>
        <v>2379</v>
      </c>
      <c r="F15115" s="5" cm="1">
        <f t="array" ref="F15115">INDEX(_xlfn._xlws.FILTER(A$9:A$16378,E15115=E$9:E$16378*ISNUMBER(A$9:A$16378)),1)</f>
        <v>44675</v>
      </c>
      <c r="G15115" s="5" cm="1">
        <f t="array" ref="G15115">INDEX(_xlfn._xlws.FILTER(A$9:A$16378,E15115=E$9:E$16378*ISNUMBER(A$9:A$16378)),COUNT(_xlfn._xlws.FILTER(A$9:A$16378,E15115=E$9:E$16378*ISNUMBER(A$9:A$16378))))</f>
        <v>44675</v>
      </c>
      <c r="H15115">
        <v>15115</v>
      </c>
      <c r="I15115" s="10" cm="1">
        <f t="array" ref="I15115">_xlfn.IFS(AND(OR(_xlfn._xlws.FILTER(D$9:D$16388,E$9:E$16388=E15115)),ROW()=_xlfn.MINIFS(_xlfn.ANCHORARRAY(H$9),E$9:E$16388,E15115)),A15115-C$4,ROW()=_xlfn.MINIFS(_xlfn.ANCHORARRAY(H$9),E$9:E$16388,E15115),IFERROR(A15115-INDEX(G$9:G$16388,MATCH(E15115-1,E$9:E$16388,0)),A15115-C$4),ISNUMBER(A15115),A15115-F15115,TRUE,"")</f>
        <v>0</v>
      </c>
      <c r="J15115" t="b">
        <f t="shared" si="706"/>
        <v>0</v>
      </c>
      <c r="L15115" s="5"/>
    </row>
    <row r="15116" spans="1:12">
      <c r="B15116" s="4" t="str">
        <f>"annual period "&amp;COUNTIF(D$9:D15116,TRUE)</f>
        <v>annual period 46</v>
      </c>
      <c r="D15116" t="b">
        <f t="shared" si="705"/>
        <v>0</v>
      </c>
      <c r="E15116">
        <f t="shared" si="707"/>
        <v>2379</v>
      </c>
      <c r="F15116" s="5" cm="1">
        <f t="array" ref="F15116">INDEX(_xlfn._xlws.FILTER(A$9:A$16378,E15116=E$9:E$16378*ISNUMBER(A$9:A$16378)),1)</f>
        <v>44675</v>
      </c>
      <c r="G15116" s="5" cm="1">
        <f t="array" ref="G15116">INDEX(_xlfn._xlws.FILTER(A$9:A$16378,E15116=E$9:E$16378*ISNUMBER(A$9:A$16378)),COUNT(_xlfn._xlws.FILTER(A$9:A$16378,E15116=E$9:E$16378*ISNUMBER(A$9:A$16378))))</f>
        <v>44675</v>
      </c>
      <c r="H15116" t="str">
        <v/>
      </c>
      <c r="I15116" s="10" t="str" cm="1">
        <f t="array" ref="I15116">_xlfn.IFS(AND(OR(_xlfn._xlws.FILTER(D$9:D$16388,E$9:E$16388=E15116)),ROW()=_xlfn.MINIFS(_xlfn.ANCHORARRAY(H$9),E$9:E$16388,E15116)),A15116-C$4,ROW()=_xlfn.MINIFS(_xlfn.ANCHORARRAY(H$9),E$9:E$16388,E15116),IFERROR(A15116-INDEX(G$9:G$16388,MATCH(E15116-1,E$9:E$16388,0)),A15116-C$4),ISNUMBER(A15116),A15116-F15116,TRUE,"")</f>
        <v/>
      </c>
      <c r="J15116" t="str">
        <f t="shared" si="706"/>
        <v/>
      </c>
      <c r="L15116" s="5"/>
    </row>
    <row r="15117" spans="1:12">
      <c r="A15117" s="3">
        <v>44675</v>
      </c>
      <c r="B15117" s="4" t="str">
        <f>"annual period "&amp;COUNTIF(D$9:D15117,TRUE)</f>
        <v>annual period 46</v>
      </c>
      <c r="D15117" t="b">
        <f t="shared" si="705"/>
        <v>0</v>
      </c>
      <c r="E15117">
        <f t="shared" si="707"/>
        <v>2379</v>
      </c>
      <c r="F15117" s="5" cm="1">
        <f t="array" ref="F15117">INDEX(_xlfn._xlws.FILTER(A$9:A$16378,E15117=E$9:E$16378*ISNUMBER(A$9:A$16378)),1)</f>
        <v>44675</v>
      </c>
      <c r="G15117" s="5" cm="1">
        <f t="array" ref="G15117">INDEX(_xlfn._xlws.FILTER(A$9:A$16378,E15117=E$9:E$16378*ISNUMBER(A$9:A$16378)),COUNT(_xlfn._xlws.FILTER(A$9:A$16378,E15117=E$9:E$16378*ISNUMBER(A$9:A$16378))))</f>
        <v>44675</v>
      </c>
      <c r="H15117">
        <v>15117</v>
      </c>
      <c r="I15117" s="10" cm="1">
        <f t="array" ref="I15117">_xlfn.IFS(AND(OR(_xlfn._xlws.FILTER(D$9:D$16388,E$9:E$16388=E15117)),ROW()=_xlfn.MINIFS(_xlfn.ANCHORARRAY(H$9),E$9:E$16388,E15117)),A15117-C$4,ROW()=_xlfn.MINIFS(_xlfn.ANCHORARRAY(H$9),E$9:E$16388,E15117),IFERROR(A15117-INDEX(G$9:G$16388,MATCH(E15117-1,E$9:E$16388,0)),A15117-C$4),ISNUMBER(A15117),A15117-F15117,TRUE,"")</f>
        <v>0</v>
      </c>
      <c r="J15117" t="b">
        <f t="shared" si="706"/>
        <v>0</v>
      </c>
      <c r="L15117" s="5"/>
    </row>
    <row r="15118" spans="1:12">
      <c r="A15118" s="1" t="s">
        <v>14</v>
      </c>
      <c r="B15118" s="4" t="str">
        <f>"annual period "&amp;COUNTIF(D$9:D15118,TRUE)</f>
        <v>annual period 46</v>
      </c>
      <c r="D15118" t="b">
        <f t="shared" si="705"/>
        <v>0</v>
      </c>
      <c r="E15118">
        <f t="shared" si="707"/>
        <v>2380</v>
      </c>
      <c r="F15118" s="5" cm="1">
        <f t="array" ref="F15118">INDEX(_xlfn._xlws.FILTER(A$9:A$16378,E15118=E$9:E$16378*ISNUMBER(A$9:A$16378)),1)</f>
        <v>44678</v>
      </c>
      <c r="G15118" s="5" cm="1">
        <f t="array" ref="G15118">INDEX(_xlfn._xlws.FILTER(A$9:A$16378,E15118=E$9:E$16378*ISNUMBER(A$9:A$16378)),COUNT(_xlfn._xlws.FILTER(A$9:A$16378,E15118=E$9:E$16378*ISNUMBER(A$9:A$16378))))</f>
        <v>44680</v>
      </c>
      <c r="H15118" t="str">
        <v/>
      </c>
      <c r="I15118" s="10" t="str" cm="1">
        <f t="array" ref="I15118">_xlfn.IFS(AND(OR(_xlfn._xlws.FILTER(D$9:D$16388,E$9:E$16388=E15118)),ROW()=_xlfn.MINIFS(_xlfn.ANCHORARRAY(H$9),E$9:E$16388,E15118)),A15118-C$4,ROW()=_xlfn.MINIFS(_xlfn.ANCHORARRAY(H$9),E$9:E$16388,E15118),IFERROR(A15118-INDEX(G$9:G$16388,MATCH(E15118-1,E$9:E$16388,0)),A15118-C$4),ISNUMBER(A15118),A15118-F15118,TRUE,"")</f>
        <v/>
      </c>
      <c r="J15118" t="str">
        <f t="shared" si="706"/>
        <v/>
      </c>
      <c r="L15118" s="5"/>
    </row>
    <row r="15119" spans="1:12">
      <c r="A15119" s="2"/>
      <c r="B15119" s="4" t="str">
        <f>"annual period "&amp;COUNTIF(D$9:D15119,TRUE)</f>
        <v>annual period 46</v>
      </c>
      <c r="D15119" t="b">
        <f t="shared" si="705"/>
        <v>0</v>
      </c>
      <c r="E15119">
        <f t="shared" si="707"/>
        <v>2380</v>
      </c>
      <c r="F15119" s="5" cm="1">
        <f t="array" ref="F15119">INDEX(_xlfn._xlws.FILTER(A$9:A$16378,E15119=E$9:E$16378*ISNUMBER(A$9:A$16378)),1)</f>
        <v>44678</v>
      </c>
      <c r="G15119" s="5" cm="1">
        <f t="array" ref="G15119">INDEX(_xlfn._xlws.FILTER(A$9:A$16378,E15119=E$9:E$16378*ISNUMBER(A$9:A$16378)),COUNT(_xlfn._xlws.FILTER(A$9:A$16378,E15119=E$9:E$16378*ISNUMBER(A$9:A$16378))))</f>
        <v>44680</v>
      </c>
      <c r="H15119" t="str">
        <v/>
      </c>
      <c r="I15119" s="10" t="str" cm="1">
        <f t="array" ref="I15119">_xlfn.IFS(AND(OR(_xlfn._xlws.FILTER(D$9:D$16388,E$9:E$16388=E15119)),ROW()=_xlfn.MINIFS(_xlfn.ANCHORARRAY(H$9),E$9:E$16388,E15119)),A15119-C$4,ROW()=_xlfn.MINIFS(_xlfn.ANCHORARRAY(H$9),E$9:E$16388,E15119),IFERROR(A15119-INDEX(G$9:G$16388,MATCH(E15119-1,E$9:E$16388,0)),A15119-C$4),ISNUMBER(A15119),A15119-F15119,TRUE,"")</f>
        <v/>
      </c>
      <c r="J15119" t="str">
        <f t="shared" si="706"/>
        <v/>
      </c>
      <c r="L15119" s="5"/>
    </row>
    <row r="15120" spans="1:12">
      <c r="A15120" s="3">
        <v>44678</v>
      </c>
      <c r="B15120" s="4" t="str">
        <f>"annual period "&amp;COUNTIF(D$9:D15120,TRUE)</f>
        <v>annual period 46</v>
      </c>
      <c r="D15120" t="b">
        <f t="shared" si="705"/>
        <v>0</v>
      </c>
      <c r="E15120">
        <f t="shared" si="707"/>
        <v>2380</v>
      </c>
      <c r="F15120" s="5" cm="1">
        <f t="array" ref="F15120">INDEX(_xlfn._xlws.FILTER(A$9:A$16378,E15120=E$9:E$16378*ISNUMBER(A$9:A$16378)),1)</f>
        <v>44678</v>
      </c>
      <c r="G15120" s="5" cm="1">
        <f t="array" ref="G15120">INDEX(_xlfn._xlws.FILTER(A$9:A$16378,E15120=E$9:E$16378*ISNUMBER(A$9:A$16378)),COUNT(_xlfn._xlws.FILTER(A$9:A$16378,E15120=E$9:E$16378*ISNUMBER(A$9:A$16378))))</f>
        <v>44680</v>
      </c>
      <c r="H15120">
        <v>15120</v>
      </c>
      <c r="I15120" s="10" cm="1">
        <f t="array" ref="I15120">_xlfn.IFS(AND(OR(_xlfn._xlws.FILTER(D$9:D$16388,E$9:E$16388=E15120)),ROW()=_xlfn.MINIFS(_xlfn.ANCHORARRAY(H$9),E$9:E$16388,E15120)),A15120-C$4,ROW()=_xlfn.MINIFS(_xlfn.ANCHORARRAY(H$9),E$9:E$16388,E15120),IFERROR(A15120-INDEX(G$9:G$16388,MATCH(E15120-1,E$9:E$16388,0)),A15120-C$4),ISNUMBER(A15120),A15120-F15120,TRUE,"")</f>
        <v>3</v>
      </c>
      <c r="J15120" t="b">
        <f t="shared" si="706"/>
        <v>0</v>
      </c>
      <c r="L15120" s="5"/>
    </row>
    <row r="15121" spans="1:12">
      <c r="B15121" s="4" t="str">
        <f>"annual period "&amp;COUNTIF(D$9:D15121,TRUE)</f>
        <v>annual period 46</v>
      </c>
      <c r="D15121" t="b">
        <f t="shared" si="705"/>
        <v>0</v>
      </c>
      <c r="E15121">
        <f t="shared" si="707"/>
        <v>2380</v>
      </c>
      <c r="F15121" s="5" cm="1">
        <f t="array" ref="F15121">INDEX(_xlfn._xlws.FILTER(A$9:A$16378,E15121=E$9:E$16378*ISNUMBER(A$9:A$16378)),1)</f>
        <v>44678</v>
      </c>
      <c r="G15121" s="5" cm="1">
        <f t="array" ref="G15121">INDEX(_xlfn._xlws.FILTER(A$9:A$16378,E15121=E$9:E$16378*ISNUMBER(A$9:A$16378)),COUNT(_xlfn._xlws.FILTER(A$9:A$16378,E15121=E$9:E$16378*ISNUMBER(A$9:A$16378))))</f>
        <v>44680</v>
      </c>
      <c r="H15121" t="str">
        <v/>
      </c>
      <c r="I15121" s="10" t="str" cm="1">
        <f t="array" ref="I15121">_xlfn.IFS(AND(OR(_xlfn._xlws.FILTER(D$9:D$16388,E$9:E$16388=E15121)),ROW()=_xlfn.MINIFS(_xlfn.ANCHORARRAY(H$9),E$9:E$16388,E15121)),A15121-C$4,ROW()=_xlfn.MINIFS(_xlfn.ANCHORARRAY(H$9),E$9:E$16388,E15121),IFERROR(A15121-INDEX(G$9:G$16388,MATCH(E15121-1,E$9:E$16388,0)),A15121-C$4),ISNUMBER(A15121),A15121-F15121,TRUE,"")</f>
        <v/>
      </c>
      <c r="J15121" t="str">
        <f t="shared" si="706"/>
        <v/>
      </c>
      <c r="L15121" s="5"/>
    </row>
    <row r="15122" spans="1:12">
      <c r="A15122" s="3">
        <v>44678</v>
      </c>
      <c r="B15122" s="4" t="str">
        <f>"annual period "&amp;COUNTIF(D$9:D15122,TRUE)</f>
        <v>annual period 46</v>
      </c>
      <c r="D15122" t="b">
        <f t="shared" si="705"/>
        <v>0</v>
      </c>
      <c r="E15122">
        <f t="shared" si="707"/>
        <v>2380</v>
      </c>
      <c r="F15122" s="5" cm="1">
        <f t="array" ref="F15122">INDEX(_xlfn._xlws.FILTER(A$9:A$16378,E15122=E$9:E$16378*ISNUMBER(A$9:A$16378)),1)</f>
        <v>44678</v>
      </c>
      <c r="G15122" s="5" cm="1">
        <f t="array" ref="G15122">INDEX(_xlfn._xlws.FILTER(A$9:A$16378,E15122=E$9:E$16378*ISNUMBER(A$9:A$16378)),COUNT(_xlfn._xlws.FILTER(A$9:A$16378,E15122=E$9:E$16378*ISNUMBER(A$9:A$16378))))</f>
        <v>44680</v>
      </c>
      <c r="H15122">
        <v>15122</v>
      </c>
      <c r="I15122" s="10" cm="1">
        <f t="array" ref="I15122">_xlfn.IFS(AND(OR(_xlfn._xlws.FILTER(D$9:D$16388,E$9:E$16388=E15122)),ROW()=_xlfn.MINIFS(_xlfn.ANCHORARRAY(H$9),E$9:E$16388,E15122)),A15122-C$4,ROW()=_xlfn.MINIFS(_xlfn.ANCHORARRAY(H$9),E$9:E$16388,E15122),IFERROR(A15122-INDEX(G$9:G$16388,MATCH(E15122-1,E$9:E$16388,0)),A15122-C$4),ISNUMBER(A15122),A15122-F15122,TRUE,"")</f>
        <v>0</v>
      </c>
      <c r="J15122" t="b">
        <f t="shared" si="706"/>
        <v>0</v>
      </c>
      <c r="L15122" s="5"/>
    </row>
    <row r="15123" spans="1:12">
      <c r="B15123" s="4" t="str">
        <f>"annual period "&amp;COUNTIF(D$9:D15123,TRUE)</f>
        <v>annual period 46</v>
      </c>
      <c r="D15123" t="b">
        <f t="shared" si="705"/>
        <v>0</v>
      </c>
      <c r="E15123">
        <f t="shared" si="707"/>
        <v>2380</v>
      </c>
      <c r="F15123" s="5" cm="1">
        <f t="array" ref="F15123">INDEX(_xlfn._xlws.FILTER(A$9:A$16378,E15123=E$9:E$16378*ISNUMBER(A$9:A$16378)),1)</f>
        <v>44678</v>
      </c>
      <c r="G15123" s="5" cm="1">
        <f t="array" ref="G15123">INDEX(_xlfn._xlws.FILTER(A$9:A$16378,E15123=E$9:E$16378*ISNUMBER(A$9:A$16378)),COUNT(_xlfn._xlws.FILTER(A$9:A$16378,E15123=E$9:E$16378*ISNUMBER(A$9:A$16378))))</f>
        <v>44680</v>
      </c>
      <c r="H15123" t="str">
        <v/>
      </c>
      <c r="I15123" s="10" t="str" cm="1">
        <f t="array" ref="I15123">_xlfn.IFS(AND(OR(_xlfn._xlws.FILTER(D$9:D$16388,E$9:E$16388=E15123)),ROW()=_xlfn.MINIFS(_xlfn.ANCHORARRAY(H$9),E$9:E$16388,E15123)),A15123-C$4,ROW()=_xlfn.MINIFS(_xlfn.ANCHORARRAY(H$9),E$9:E$16388,E15123),IFERROR(A15123-INDEX(G$9:G$16388,MATCH(E15123-1,E$9:E$16388,0)),A15123-C$4),ISNUMBER(A15123),A15123-F15123,TRUE,"")</f>
        <v/>
      </c>
      <c r="J15123" t="str">
        <f t="shared" si="706"/>
        <v/>
      </c>
      <c r="L15123" s="5"/>
    </row>
    <row r="15124" spans="1:12">
      <c r="A15124" s="3">
        <v>44678</v>
      </c>
      <c r="B15124" s="4" t="str">
        <f>"annual period "&amp;COUNTIF(D$9:D15124,TRUE)</f>
        <v>annual period 46</v>
      </c>
      <c r="D15124" t="b">
        <f t="shared" si="705"/>
        <v>0</v>
      </c>
      <c r="E15124">
        <f t="shared" si="707"/>
        <v>2380</v>
      </c>
      <c r="F15124" s="5" cm="1">
        <f t="array" ref="F15124">INDEX(_xlfn._xlws.FILTER(A$9:A$16378,E15124=E$9:E$16378*ISNUMBER(A$9:A$16378)),1)</f>
        <v>44678</v>
      </c>
      <c r="G15124" s="5" cm="1">
        <f t="array" ref="G15124">INDEX(_xlfn._xlws.FILTER(A$9:A$16378,E15124=E$9:E$16378*ISNUMBER(A$9:A$16378)),COUNT(_xlfn._xlws.FILTER(A$9:A$16378,E15124=E$9:E$16378*ISNUMBER(A$9:A$16378))))</f>
        <v>44680</v>
      </c>
      <c r="H15124">
        <v>15124</v>
      </c>
      <c r="I15124" s="10" cm="1">
        <f t="array" ref="I15124">_xlfn.IFS(AND(OR(_xlfn._xlws.FILTER(D$9:D$16388,E$9:E$16388=E15124)),ROW()=_xlfn.MINIFS(_xlfn.ANCHORARRAY(H$9),E$9:E$16388,E15124)),A15124-C$4,ROW()=_xlfn.MINIFS(_xlfn.ANCHORARRAY(H$9),E$9:E$16388,E15124),IFERROR(A15124-INDEX(G$9:G$16388,MATCH(E15124-1,E$9:E$16388,0)),A15124-C$4),ISNUMBER(A15124),A15124-F15124,TRUE,"")</f>
        <v>0</v>
      </c>
      <c r="J15124" t="b">
        <f t="shared" si="706"/>
        <v>0</v>
      </c>
      <c r="L15124" s="5"/>
    </row>
    <row r="15125" spans="1:12">
      <c r="B15125" s="4" t="str">
        <f>"annual period "&amp;COUNTIF(D$9:D15125,TRUE)</f>
        <v>annual period 46</v>
      </c>
      <c r="D15125" t="b">
        <f t="shared" si="705"/>
        <v>0</v>
      </c>
      <c r="E15125">
        <f t="shared" si="707"/>
        <v>2380</v>
      </c>
      <c r="F15125" s="5" cm="1">
        <f t="array" ref="F15125">INDEX(_xlfn._xlws.FILTER(A$9:A$16378,E15125=E$9:E$16378*ISNUMBER(A$9:A$16378)),1)</f>
        <v>44678</v>
      </c>
      <c r="G15125" s="5" cm="1">
        <f t="array" ref="G15125">INDEX(_xlfn._xlws.FILTER(A$9:A$16378,E15125=E$9:E$16378*ISNUMBER(A$9:A$16378)),COUNT(_xlfn._xlws.FILTER(A$9:A$16378,E15125=E$9:E$16378*ISNUMBER(A$9:A$16378))))</f>
        <v>44680</v>
      </c>
      <c r="H15125" t="str">
        <v/>
      </c>
      <c r="I15125" s="10" t="str" cm="1">
        <f t="array" ref="I15125">_xlfn.IFS(AND(OR(_xlfn._xlws.FILTER(D$9:D$16388,E$9:E$16388=E15125)),ROW()=_xlfn.MINIFS(_xlfn.ANCHORARRAY(H$9),E$9:E$16388,E15125)),A15125-C$4,ROW()=_xlfn.MINIFS(_xlfn.ANCHORARRAY(H$9),E$9:E$16388,E15125),IFERROR(A15125-INDEX(G$9:G$16388,MATCH(E15125-1,E$9:E$16388,0)),A15125-C$4),ISNUMBER(A15125),A15125-F15125,TRUE,"")</f>
        <v/>
      </c>
      <c r="J15125" t="str">
        <f t="shared" si="706"/>
        <v/>
      </c>
      <c r="L15125" s="5"/>
    </row>
    <row r="15126" spans="1:12">
      <c r="A15126" s="3">
        <v>44680</v>
      </c>
      <c r="B15126" s="4" t="str">
        <f>"annual period "&amp;COUNTIF(D$9:D15126,TRUE)</f>
        <v>annual period 46</v>
      </c>
      <c r="D15126" t="b">
        <f t="shared" si="705"/>
        <v>0</v>
      </c>
      <c r="E15126">
        <f t="shared" si="707"/>
        <v>2380</v>
      </c>
      <c r="F15126" s="5" cm="1">
        <f t="array" ref="F15126">INDEX(_xlfn._xlws.FILTER(A$9:A$16378,E15126=E$9:E$16378*ISNUMBER(A$9:A$16378)),1)</f>
        <v>44678</v>
      </c>
      <c r="G15126" s="5" cm="1">
        <f t="array" ref="G15126">INDEX(_xlfn._xlws.FILTER(A$9:A$16378,E15126=E$9:E$16378*ISNUMBER(A$9:A$16378)),COUNT(_xlfn._xlws.FILTER(A$9:A$16378,E15126=E$9:E$16378*ISNUMBER(A$9:A$16378))))</f>
        <v>44680</v>
      </c>
      <c r="H15126" t="str">
        <v/>
      </c>
      <c r="I15126" s="10" cm="1">
        <f t="array" ref="I15126">_xlfn.IFS(AND(OR(_xlfn._xlws.FILTER(D$9:D$16388,E$9:E$16388=E15126)),ROW()=_xlfn.MINIFS(_xlfn.ANCHORARRAY(H$9),E$9:E$16388,E15126)),A15126-C$4,ROW()=_xlfn.MINIFS(_xlfn.ANCHORARRAY(H$9),E$9:E$16388,E15126),IFERROR(A15126-INDEX(G$9:G$16388,MATCH(E15126-1,E$9:E$16388,0)),A15126-C$4),ISNUMBER(A15126),A15126-F15126,TRUE,"")</f>
        <v>2</v>
      </c>
      <c r="J15126" t="b">
        <f t="shared" si="706"/>
        <v>0</v>
      </c>
      <c r="L15126" s="5"/>
    </row>
    <row r="15127" spans="1:12">
      <c r="B15127" s="4" t="str">
        <f>"annual period "&amp;COUNTIF(D$9:D15127,TRUE)</f>
        <v>annual period 46</v>
      </c>
      <c r="D15127" t="b">
        <f t="shared" si="705"/>
        <v>0</v>
      </c>
      <c r="E15127">
        <f t="shared" si="707"/>
        <v>2380</v>
      </c>
      <c r="F15127" s="5" cm="1">
        <f t="array" ref="F15127">INDEX(_xlfn._xlws.FILTER(A$9:A$16378,E15127=E$9:E$16378*ISNUMBER(A$9:A$16378)),1)</f>
        <v>44678</v>
      </c>
      <c r="G15127" s="5" cm="1">
        <f t="array" ref="G15127">INDEX(_xlfn._xlws.FILTER(A$9:A$16378,E15127=E$9:E$16378*ISNUMBER(A$9:A$16378)),COUNT(_xlfn._xlws.FILTER(A$9:A$16378,E15127=E$9:E$16378*ISNUMBER(A$9:A$16378))))</f>
        <v>44680</v>
      </c>
      <c r="H15127" t="str">
        <v/>
      </c>
      <c r="I15127" s="10" t="str" cm="1">
        <f t="array" ref="I15127">_xlfn.IFS(AND(OR(_xlfn._xlws.FILTER(D$9:D$16388,E$9:E$16388=E15127)),ROW()=_xlfn.MINIFS(_xlfn.ANCHORARRAY(H$9),E$9:E$16388,E15127)),A15127-C$4,ROW()=_xlfn.MINIFS(_xlfn.ANCHORARRAY(H$9),E$9:E$16388,E15127),IFERROR(A15127-INDEX(G$9:G$16388,MATCH(E15127-1,E$9:E$16388,0)),A15127-C$4),ISNUMBER(A15127),A15127-F15127,TRUE,"")</f>
        <v/>
      </c>
      <c r="J15127" t="str">
        <f t="shared" si="706"/>
        <v/>
      </c>
      <c r="L15127" s="5"/>
    </row>
    <row r="15128" spans="1:12">
      <c r="A15128" s="3">
        <v>44680</v>
      </c>
      <c r="B15128" s="4" t="str">
        <f>"annual period "&amp;COUNTIF(D$9:D15128,TRUE)</f>
        <v>annual period 46</v>
      </c>
      <c r="D15128" t="b">
        <f t="shared" si="705"/>
        <v>0</v>
      </c>
      <c r="E15128">
        <f t="shared" si="707"/>
        <v>2380</v>
      </c>
      <c r="F15128" s="5" cm="1">
        <f t="array" ref="F15128">INDEX(_xlfn._xlws.FILTER(A$9:A$16378,E15128=E$9:E$16378*ISNUMBER(A$9:A$16378)),1)</f>
        <v>44678</v>
      </c>
      <c r="G15128" s="5" cm="1">
        <f t="array" ref="G15128">INDEX(_xlfn._xlws.FILTER(A$9:A$16378,E15128=E$9:E$16378*ISNUMBER(A$9:A$16378)),COUNT(_xlfn._xlws.FILTER(A$9:A$16378,E15128=E$9:E$16378*ISNUMBER(A$9:A$16378))))</f>
        <v>44680</v>
      </c>
      <c r="H15128" t="str">
        <v/>
      </c>
      <c r="I15128" s="10" cm="1">
        <f t="array" ref="I15128">_xlfn.IFS(AND(OR(_xlfn._xlws.FILTER(D$9:D$16388,E$9:E$16388=E15128)),ROW()=_xlfn.MINIFS(_xlfn.ANCHORARRAY(H$9),E$9:E$16388,E15128)),A15128-C$4,ROW()=_xlfn.MINIFS(_xlfn.ANCHORARRAY(H$9),E$9:E$16388,E15128),IFERROR(A15128-INDEX(G$9:G$16388,MATCH(E15128-1,E$9:E$16388,0)),A15128-C$4),ISNUMBER(A15128),A15128-F15128,TRUE,"")</f>
        <v>2</v>
      </c>
      <c r="J15128" t="b">
        <f t="shared" si="706"/>
        <v>0</v>
      </c>
      <c r="L15128" s="5"/>
    </row>
    <row r="15129" spans="1:12">
      <c r="B15129" s="4" t="str">
        <f>"annual period "&amp;COUNTIF(D$9:D15129,TRUE)</f>
        <v>annual period 46</v>
      </c>
      <c r="D15129" t="b">
        <f t="shared" si="705"/>
        <v>0</v>
      </c>
      <c r="E15129">
        <f t="shared" si="707"/>
        <v>2380</v>
      </c>
      <c r="F15129" s="5" cm="1">
        <f t="array" ref="F15129">INDEX(_xlfn._xlws.FILTER(A$9:A$16378,E15129=E$9:E$16378*ISNUMBER(A$9:A$16378)),1)</f>
        <v>44678</v>
      </c>
      <c r="G15129" s="5" cm="1">
        <f t="array" ref="G15129">INDEX(_xlfn._xlws.FILTER(A$9:A$16378,E15129=E$9:E$16378*ISNUMBER(A$9:A$16378)),COUNT(_xlfn._xlws.FILTER(A$9:A$16378,E15129=E$9:E$16378*ISNUMBER(A$9:A$16378))))</f>
        <v>44680</v>
      </c>
      <c r="H15129" t="str">
        <v/>
      </c>
      <c r="I15129" s="10" t="str" cm="1">
        <f t="array" ref="I15129">_xlfn.IFS(AND(OR(_xlfn._xlws.FILTER(D$9:D$16388,E$9:E$16388=E15129)),ROW()=_xlfn.MINIFS(_xlfn.ANCHORARRAY(H$9),E$9:E$16388,E15129)),A15129-C$4,ROW()=_xlfn.MINIFS(_xlfn.ANCHORARRAY(H$9),E$9:E$16388,E15129),IFERROR(A15129-INDEX(G$9:G$16388,MATCH(E15129-1,E$9:E$16388,0)),A15129-C$4),ISNUMBER(A15129),A15129-F15129,TRUE,"")</f>
        <v/>
      </c>
      <c r="J15129" t="str">
        <f t="shared" si="706"/>
        <v/>
      </c>
      <c r="L15129" s="5"/>
    </row>
    <row r="15130" spans="1:12">
      <c r="A15130" s="3">
        <v>44680</v>
      </c>
      <c r="B15130" s="4" t="str">
        <f>"annual period "&amp;COUNTIF(D$9:D15130,TRUE)</f>
        <v>annual period 46</v>
      </c>
      <c r="D15130" t="b">
        <f t="shared" si="705"/>
        <v>0</v>
      </c>
      <c r="E15130">
        <f t="shared" si="707"/>
        <v>2380</v>
      </c>
      <c r="F15130" s="5" cm="1">
        <f t="array" ref="F15130">INDEX(_xlfn._xlws.FILTER(A$9:A$16378,E15130=E$9:E$16378*ISNUMBER(A$9:A$16378)),1)</f>
        <v>44678</v>
      </c>
      <c r="G15130" s="5" cm="1">
        <f t="array" ref="G15130">INDEX(_xlfn._xlws.FILTER(A$9:A$16378,E15130=E$9:E$16378*ISNUMBER(A$9:A$16378)),COUNT(_xlfn._xlws.FILTER(A$9:A$16378,E15130=E$9:E$16378*ISNUMBER(A$9:A$16378))))</f>
        <v>44680</v>
      </c>
      <c r="H15130" t="str">
        <v/>
      </c>
      <c r="I15130" s="10" cm="1">
        <f t="array" ref="I15130">_xlfn.IFS(AND(OR(_xlfn._xlws.FILTER(D$9:D$16388,E$9:E$16388=E15130)),ROW()=_xlfn.MINIFS(_xlfn.ANCHORARRAY(H$9),E$9:E$16388,E15130)),A15130-C$4,ROW()=_xlfn.MINIFS(_xlfn.ANCHORARRAY(H$9),E$9:E$16388,E15130),IFERROR(A15130-INDEX(G$9:G$16388,MATCH(E15130-1,E$9:E$16388,0)),A15130-C$4),ISNUMBER(A15130),A15130-F15130,TRUE,"")</f>
        <v>2</v>
      </c>
      <c r="J15130" t="b">
        <f t="shared" si="706"/>
        <v>0</v>
      </c>
      <c r="L15130" s="5"/>
    </row>
    <row r="15131" spans="1:12">
      <c r="A15131" s="1" t="s">
        <v>14</v>
      </c>
      <c r="B15131" s="4" t="str">
        <f>"annual period "&amp;COUNTIF(D$9:D15131,TRUE)</f>
        <v>annual period 46</v>
      </c>
      <c r="D15131" t="b">
        <f t="shared" si="705"/>
        <v>0</v>
      </c>
      <c r="E15131">
        <f t="shared" si="707"/>
        <v>2381</v>
      </c>
      <c r="F15131" s="5" cm="1">
        <f t="array" ref="F15131">INDEX(_xlfn._xlws.FILTER(A$9:A$16378,E15131=E$9:E$16378*ISNUMBER(A$9:A$16378)),1)</f>
        <v>44688</v>
      </c>
      <c r="G15131" s="5" cm="1">
        <f t="array" ref="G15131">INDEX(_xlfn._xlws.FILTER(A$9:A$16378,E15131=E$9:E$16378*ISNUMBER(A$9:A$16378)),COUNT(_xlfn._xlws.FILTER(A$9:A$16378,E15131=E$9:E$16378*ISNUMBER(A$9:A$16378))))</f>
        <v>44688</v>
      </c>
      <c r="H15131" t="str">
        <v/>
      </c>
      <c r="I15131" s="10" t="str" cm="1">
        <f t="array" ref="I15131">_xlfn.IFS(AND(OR(_xlfn._xlws.FILTER(D$9:D$16388,E$9:E$16388=E15131)),ROW()=_xlfn.MINIFS(_xlfn.ANCHORARRAY(H$9),E$9:E$16388,E15131)),A15131-C$4,ROW()=_xlfn.MINIFS(_xlfn.ANCHORARRAY(H$9),E$9:E$16388,E15131),IFERROR(A15131-INDEX(G$9:G$16388,MATCH(E15131-1,E$9:E$16388,0)),A15131-C$4),ISNUMBER(A15131),A15131-F15131,TRUE,"")</f>
        <v/>
      </c>
      <c r="J15131" t="str">
        <f t="shared" si="706"/>
        <v/>
      </c>
      <c r="L15131" s="5"/>
    </row>
    <row r="15132" spans="1:12">
      <c r="A15132" s="2"/>
      <c r="B15132" s="4" t="str">
        <f>"annual period "&amp;COUNTIF(D$9:D15132,TRUE)</f>
        <v>annual period 46</v>
      </c>
      <c r="D15132" t="b">
        <f t="shared" si="705"/>
        <v>0</v>
      </c>
      <c r="E15132">
        <f t="shared" si="707"/>
        <v>2381</v>
      </c>
      <c r="F15132" s="5" cm="1">
        <f t="array" ref="F15132">INDEX(_xlfn._xlws.FILTER(A$9:A$16378,E15132=E$9:E$16378*ISNUMBER(A$9:A$16378)),1)</f>
        <v>44688</v>
      </c>
      <c r="G15132" s="5" cm="1">
        <f t="array" ref="G15132">INDEX(_xlfn._xlws.FILTER(A$9:A$16378,E15132=E$9:E$16378*ISNUMBER(A$9:A$16378)),COUNT(_xlfn._xlws.FILTER(A$9:A$16378,E15132=E$9:E$16378*ISNUMBER(A$9:A$16378))))</f>
        <v>44688</v>
      </c>
      <c r="H15132" t="str">
        <v/>
      </c>
      <c r="I15132" s="10" t="str" cm="1">
        <f t="array" ref="I15132">_xlfn.IFS(AND(OR(_xlfn._xlws.FILTER(D$9:D$16388,E$9:E$16388=E15132)),ROW()=_xlfn.MINIFS(_xlfn.ANCHORARRAY(H$9),E$9:E$16388,E15132)),A15132-C$4,ROW()=_xlfn.MINIFS(_xlfn.ANCHORARRAY(H$9),E$9:E$16388,E15132),IFERROR(A15132-INDEX(G$9:G$16388,MATCH(E15132-1,E$9:E$16388,0)),A15132-C$4),ISNUMBER(A15132),A15132-F15132,TRUE,"")</f>
        <v/>
      </c>
      <c r="J15132" t="str">
        <f t="shared" si="706"/>
        <v/>
      </c>
      <c r="L15132" s="5"/>
    </row>
    <row r="15133" spans="1:12">
      <c r="A15133" s="3">
        <v>44688</v>
      </c>
      <c r="B15133" s="4" t="str">
        <f>"annual period "&amp;COUNTIF(D$9:D15133,TRUE)</f>
        <v>annual period 46</v>
      </c>
      <c r="D15133" t="b">
        <f t="shared" si="705"/>
        <v>0</v>
      </c>
      <c r="E15133">
        <f t="shared" si="707"/>
        <v>2381</v>
      </c>
      <c r="F15133" s="5" cm="1">
        <f t="array" ref="F15133">INDEX(_xlfn._xlws.FILTER(A$9:A$16378,E15133=E$9:E$16378*ISNUMBER(A$9:A$16378)),1)</f>
        <v>44688</v>
      </c>
      <c r="G15133" s="5" cm="1">
        <f t="array" ref="G15133">INDEX(_xlfn._xlws.FILTER(A$9:A$16378,E15133=E$9:E$16378*ISNUMBER(A$9:A$16378)),COUNT(_xlfn._xlws.FILTER(A$9:A$16378,E15133=E$9:E$16378*ISNUMBER(A$9:A$16378))))</f>
        <v>44688</v>
      </c>
      <c r="H15133">
        <v>15133</v>
      </c>
      <c r="I15133" s="10" cm="1">
        <f t="array" ref="I15133">_xlfn.IFS(AND(OR(_xlfn._xlws.FILTER(D$9:D$16388,E$9:E$16388=E15133)),ROW()=_xlfn.MINIFS(_xlfn.ANCHORARRAY(H$9),E$9:E$16388,E15133)),A15133-C$4,ROW()=_xlfn.MINIFS(_xlfn.ANCHORARRAY(H$9),E$9:E$16388,E15133),IFERROR(A15133-INDEX(G$9:G$16388,MATCH(E15133-1,E$9:E$16388,0)),A15133-C$4),ISNUMBER(A15133),A15133-F15133,TRUE,"")</f>
        <v>8</v>
      </c>
      <c r="J15133" t="b">
        <f t="shared" si="706"/>
        <v>0</v>
      </c>
      <c r="L15133" s="5"/>
    </row>
    <row r="15134" spans="1:12">
      <c r="B15134" s="4" t="str">
        <f>"annual period "&amp;COUNTIF(D$9:D15134,TRUE)</f>
        <v>annual period 46</v>
      </c>
      <c r="D15134" t="b">
        <f t="shared" si="705"/>
        <v>0</v>
      </c>
      <c r="E15134">
        <f t="shared" si="707"/>
        <v>2381</v>
      </c>
      <c r="F15134" s="5" cm="1">
        <f t="array" ref="F15134">INDEX(_xlfn._xlws.FILTER(A$9:A$16378,E15134=E$9:E$16378*ISNUMBER(A$9:A$16378)),1)</f>
        <v>44688</v>
      </c>
      <c r="G15134" s="5" cm="1">
        <f t="array" ref="G15134">INDEX(_xlfn._xlws.FILTER(A$9:A$16378,E15134=E$9:E$16378*ISNUMBER(A$9:A$16378)),COUNT(_xlfn._xlws.FILTER(A$9:A$16378,E15134=E$9:E$16378*ISNUMBER(A$9:A$16378))))</f>
        <v>44688</v>
      </c>
      <c r="H15134" t="str">
        <v/>
      </c>
      <c r="I15134" s="10" t="str" cm="1">
        <f t="array" ref="I15134">_xlfn.IFS(AND(OR(_xlfn._xlws.FILTER(D$9:D$16388,E$9:E$16388=E15134)),ROW()=_xlfn.MINIFS(_xlfn.ANCHORARRAY(H$9),E$9:E$16388,E15134)),A15134-C$4,ROW()=_xlfn.MINIFS(_xlfn.ANCHORARRAY(H$9),E$9:E$16388,E15134),IFERROR(A15134-INDEX(G$9:G$16388,MATCH(E15134-1,E$9:E$16388,0)),A15134-C$4),ISNUMBER(A15134),A15134-F15134,TRUE,"")</f>
        <v/>
      </c>
      <c r="J15134" t="str">
        <f t="shared" si="706"/>
        <v/>
      </c>
      <c r="L15134" s="5"/>
    </row>
    <row r="15135" spans="1:12">
      <c r="A15135" s="3">
        <v>44688</v>
      </c>
      <c r="B15135" s="4" t="str">
        <f>"annual period "&amp;COUNTIF(D$9:D15135,TRUE)</f>
        <v>annual period 46</v>
      </c>
      <c r="D15135" t="b">
        <f t="shared" si="705"/>
        <v>0</v>
      </c>
      <c r="E15135">
        <f t="shared" si="707"/>
        <v>2381</v>
      </c>
      <c r="F15135" s="5" cm="1">
        <f t="array" ref="F15135">INDEX(_xlfn._xlws.FILTER(A$9:A$16378,E15135=E$9:E$16378*ISNUMBER(A$9:A$16378)),1)</f>
        <v>44688</v>
      </c>
      <c r="G15135" s="5" cm="1">
        <f t="array" ref="G15135">INDEX(_xlfn._xlws.FILTER(A$9:A$16378,E15135=E$9:E$16378*ISNUMBER(A$9:A$16378)),COUNT(_xlfn._xlws.FILTER(A$9:A$16378,E15135=E$9:E$16378*ISNUMBER(A$9:A$16378))))</f>
        <v>44688</v>
      </c>
      <c r="H15135">
        <v>15135</v>
      </c>
      <c r="I15135" s="10" cm="1">
        <f t="array" ref="I15135">_xlfn.IFS(AND(OR(_xlfn._xlws.FILTER(D$9:D$16388,E$9:E$16388=E15135)),ROW()=_xlfn.MINIFS(_xlfn.ANCHORARRAY(H$9),E$9:E$16388,E15135)),A15135-C$4,ROW()=_xlfn.MINIFS(_xlfn.ANCHORARRAY(H$9),E$9:E$16388,E15135),IFERROR(A15135-INDEX(G$9:G$16388,MATCH(E15135-1,E$9:E$16388,0)),A15135-C$4),ISNUMBER(A15135),A15135-F15135,TRUE,"")</f>
        <v>0</v>
      </c>
      <c r="J15135" t="b">
        <f t="shared" si="706"/>
        <v>0</v>
      </c>
      <c r="L15135" s="5"/>
    </row>
    <row r="15136" spans="1:12">
      <c r="B15136" s="4" t="str">
        <f>"annual period "&amp;COUNTIF(D$9:D15136,TRUE)</f>
        <v>annual period 46</v>
      </c>
      <c r="D15136" t="b">
        <f t="shared" ref="D15136:D15199" si="708">F15135-F15136&gt;300</f>
        <v>0</v>
      </c>
      <c r="E15136">
        <f t="shared" si="707"/>
        <v>2381</v>
      </c>
      <c r="F15136" s="5" cm="1">
        <f t="array" ref="F15136">INDEX(_xlfn._xlws.FILTER(A$9:A$16378,E15136=E$9:E$16378*ISNUMBER(A$9:A$16378)),1)</f>
        <v>44688</v>
      </c>
      <c r="G15136" s="5" cm="1">
        <f t="array" ref="G15136">INDEX(_xlfn._xlws.FILTER(A$9:A$16378,E15136=E$9:E$16378*ISNUMBER(A$9:A$16378)),COUNT(_xlfn._xlws.FILTER(A$9:A$16378,E15136=E$9:E$16378*ISNUMBER(A$9:A$16378))))</f>
        <v>44688</v>
      </c>
      <c r="H15136" t="str">
        <v/>
      </c>
      <c r="I15136" s="10" t="str" cm="1">
        <f t="array" ref="I15136">_xlfn.IFS(AND(OR(_xlfn._xlws.FILTER(D$9:D$16388,E$9:E$16388=E15136)),ROW()=_xlfn.MINIFS(_xlfn.ANCHORARRAY(H$9),E$9:E$16388,E15136)),A15136-C$4,ROW()=_xlfn.MINIFS(_xlfn.ANCHORARRAY(H$9),E$9:E$16388,E15136),IFERROR(A15136-INDEX(G$9:G$16388,MATCH(E15136-1,E$9:E$16388,0)),A15136-C$4),ISNUMBER(A15136),A15136-F15136,TRUE,"")</f>
        <v/>
      </c>
      <c r="J15136" t="str">
        <f t="shared" si="706"/>
        <v/>
      </c>
      <c r="L15136" s="5"/>
    </row>
    <row r="15137" spans="1:12">
      <c r="A15137" s="3">
        <v>44688</v>
      </c>
      <c r="B15137" s="4" t="str">
        <f>"annual period "&amp;COUNTIF(D$9:D15137,TRUE)</f>
        <v>annual period 46</v>
      </c>
      <c r="D15137" t="b">
        <f t="shared" si="708"/>
        <v>0</v>
      </c>
      <c r="E15137">
        <f t="shared" si="707"/>
        <v>2381</v>
      </c>
      <c r="F15137" s="5" cm="1">
        <f t="array" ref="F15137">INDEX(_xlfn._xlws.FILTER(A$9:A$16378,E15137=E$9:E$16378*ISNUMBER(A$9:A$16378)),1)</f>
        <v>44688</v>
      </c>
      <c r="G15137" s="5" cm="1">
        <f t="array" ref="G15137">INDEX(_xlfn._xlws.FILTER(A$9:A$16378,E15137=E$9:E$16378*ISNUMBER(A$9:A$16378)),COUNT(_xlfn._xlws.FILTER(A$9:A$16378,E15137=E$9:E$16378*ISNUMBER(A$9:A$16378))))</f>
        <v>44688</v>
      </c>
      <c r="H15137">
        <v>15137</v>
      </c>
      <c r="I15137" s="10" cm="1">
        <f t="array" ref="I15137">_xlfn.IFS(AND(OR(_xlfn._xlws.FILTER(D$9:D$16388,E$9:E$16388=E15137)),ROW()=_xlfn.MINIFS(_xlfn.ANCHORARRAY(H$9),E$9:E$16388,E15137)),A15137-C$4,ROW()=_xlfn.MINIFS(_xlfn.ANCHORARRAY(H$9),E$9:E$16388,E15137),IFERROR(A15137-INDEX(G$9:G$16388,MATCH(E15137-1,E$9:E$16388,0)),A15137-C$4),ISNUMBER(A15137),A15137-F15137,TRUE,"")</f>
        <v>0</v>
      </c>
      <c r="J15137" t="b">
        <f t="shared" si="706"/>
        <v>0</v>
      </c>
      <c r="L15137" s="5"/>
    </row>
    <row r="15138" spans="1:12">
      <c r="B15138" s="4" t="str">
        <f>"annual period "&amp;COUNTIF(D$9:D15138,TRUE)</f>
        <v>annual period 46</v>
      </c>
      <c r="D15138" t="b">
        <f t="shared" si="708"/>
        <v>0</v>
      </c>
      <c r="E15138">
        <f t="shared" si="707"/>
        <v>2381</v>
      </c>
      <c r="F15138" s="5" cm="1">
        <f t="array" ref="F15138">INDEX(_xlfn._xlws.FILTER(A$9:A$16378,E15138=E$9:E$16378*ISNUMBER(A$9:A$16378)),1)</f>
        <v>44688</v>
      </c>
      <c r="G15138" s="5" cm="1">
        <f t="array" ref="G15138">INDEX(_xlfn._xlws.FILTER(A$9:A$16378,E15138=E$9:E$16378*ISNUMBER(A$9:A$16378)),COUNT(_xlfn._xlws.FILTER(A$9:A$16378,E15138=E$9:E$16378*ISNUMBER(A$9:A$16378))))</f>
        <v>44688</v>
      </c>
      <c r="H15138" t="str">
        <v/>
      </c>
      <c r="I15138" s="10" t="str" cm="1">
        <f t="array" ref="I15138">_xlfn.IFS(AND(OR(_xlfn._xlws.FILTER(D$9:D$16388,E$9:E$16388=E15138)),ROW()=_xlfn.MINIFS(_xlfn.ANCHORARRAY(H$9),E$9:E$16388,E15138)),A15138-C$4,ROW()=_xlfn.MINIFS(_xlfn.ANCHORARRAY(H$9),E$9:E$16388,E15138),IFERROR(A15138-INDEX(G$9:G$16388,MATCH(E15138-1,E$9:E$16388,0)),A15138-C$4),ISNUMBER(A15138),A15138-F15138,TRUE,"")</f>
        <v/>
      </c>
      <c r="J15138" t="str">
        <f t="shared" si="706"/>
        <v/>
      </c>
      <c r="L15138" s="5"/>
    </row>
    <row r="15139" spans="1:12">
      <c r="A15139" s="3">
        <v>44688</v>
      </c>
      <c r="B15139" s="4" t="str">
        <f>"annual period "&amp;COUNTIF(D$9:D15139,TRUE)</f>
        <v>annual period 46</v>
      </c>
      <c r="D15139" t="b">
        <f t="shared" si="708"/>
        <v>0</v>
      </c>
      <c r="E15139">
        <f t="shared" si="707"/>
        <v>2381</v>
      </c>
      <c r="F15139" s="5" cm="1">
        <f t="array" ref="F15139">INDEX(_xlfn._xlws.FILTER(A$9:A$16378,E15139=E$9:E$16378*ISNUMBER(A$9:A$16378)),1)</f>
        <v>44688</v>
      </c>
      <c r="G15139" s="5" cm="1">
        <f t="array" ref="G15139">INDEX(_xlfn._xlws.FILTER(A$9:A$16378,E15139=E$9:E$16378*ISNUMBER(A$9:A$16378)),COUNT(_xlfn._xlws.FILTER(A$9:A$16378,E15139=E$9:E$16378*ISNUMBER(A$9:A$16378))))</f>
        <v>44688</v>
      </c>
      <c r="H15139">
        <v>15139</v>
      </c>
      <c r="I15139" s="10" cm="1">
        <f t="array" ref="I15139">_xlfn.IFS(AND(OR(_xlfn._xlws.FILTER(D$9:D$16388,E$9:E$16388=E15139)),ROW()=_xlfn.MINIFS(_xlfn.ANCHORARRAY(H$9),E$9:E$16388,E15139)),A15139-C$4,ROW()=_xlfn.MINIFS(_xlfn.ANCHORARRAY(H$9),E$9:E$16388,E15139),IFERROR(A15139-INDEX(G$9:G$16388,MATCH(E15139-1,E$9:E$16388,0)),A15139-C$4),ISNUMBER(A15139),A15139-F15139,TRUE,"")</f>
        <v>0</v>
      </c>
      <c r="J15139" t="b">
        <f t="shared" si="706"/>
        <v>0</v>
      </c>
      <c r="L15139" s="5"/>
    </row>
    <row r="15140" spans="1:12">
      <c r="A15140" s="1" t="s">
        <v>14</v>
      </c>
      <c r="B15140" s="4" t="str">
        <f>"annual period "&amp;COUNTIF(D$9:D15140,TRUE)</f>
        <v>annual period 46</v>
      </c>
      <c r="D15140" t="b">
        <f t="shared" si="708"/>
        <v>0</v>
      </c>
      <c r="E15140">
        <f t="shared" si="707"/>
        <v>2382</v>
      </c>
      <c r="F15140" s="5" cm="1">
        <f t="array" ref="F15140">INDEX(_xlfn._xlws.FILTER(A$9:A$16378,E15140=E$9:E$16378*ISNUMBER(A$9:A$16378)),1)</f>
        <v>44719</v>
      </c>
      <c r="G15140" s="5" cm="1">
        <f t="array" ref="G15140">INDEX(_xlfn._xlws.FILTER(A$9:A$16378,E15140=E$9:E$16378*ISNUMBER(A$9:A$16378)),COUNT(_xlfn._xlws.FILTER(A$9:A$16378,E15140=E$9:E$16378*ISNUMBER(A$9:A$16378))))</f>
        <v>44721</v>
      </c>
      <c r="H15140" t="str">
        <v/>
      </c>
      <c r="I15140" s="10" t="str" cm="1">
        <f t="array" ref="I15140">_xlfn.IFS(AND(OR(_xlfn._xlws.FILTER(D$9:D$16388,E$9:E$16388=E15140)),ROW()=_xlfn.MINIFS(_xlfn.ANCHORARRAY(H$9),E$9:E$16388,E15140)),A15140-C$4,ROW()=_xlfn.MINIFS(_xlfn.ANCHORARRAY(H$9),E$9:E$16388,E15140),IFERROR(A15140-INDEX(G$9:G$16388,MATCH(E15140-1,E$9:E$16388,0)),A15140-C$4),ISNUMBER(A15140),A15140-F15140,TRUE,"")</f>
        <v/>
      </c>
      <c r="J15140" t="str">
        <f t="shared" si="706"/>
        <v/>
      </c>
      <c r="L15140" s="5"/>
    </row>
    <row r="15141" spans="1:12">
      <c r="A15141" s="2"/>
      <c r="B15141" s="4" t="str">
        <f>"annual period "&amp;COUNTIF(D$9:D15141,TRUE)</f>
        <v>annual period 46</v>
      </c>
      <c r="D15141" t="b">
        <f t="shared" si="708"/>
        <v>0</v>
      </c>
      <c r="E15141">
        <f t="shared" si="707"/>
        <v>2382</v>
      </c>
      <c r="F15141" s="5" cm="1">
        <f t="array" ref="F15141">INDEX(_xlfn._xlws.FILTER(A$9:A$16378,E15141=E$9:E$16378*ISNUMBER(A$9:A$16378)),1)</f>
        <v>44719</v>
      </c>
      <c r="G15141" s="5" cm="1">
        <f t="array" ref="G15141">INDEX(_xlfn._xlws.FILTER(A$9:A$16378,E15141=E$9:E$16378*ISNUMBER(A$9:A$16378)),COUNT(_xlfn._xlws.FILTER(A$9:A$16378,E15141=E$9:E$16378*ISNUMBER(A$9:A$16378))))</f>
        <v>44721</v>
      </c>
      <c r="H15141" t="str">
        <v/>
      </c>
      <c r="I15141" s="10" t="str" cm="1">
        <f t="array" ref="I15141">_xlfn.IFS(AND(OR(_xlfn._xlws.FILTER(D$9:D$16388,E$9:E$16388=E15141)),ROW()=_xlfn.MINIFS(_xlfn.ANCHORARRAY(H$9),E$9:E$16388,E15141)),A15141-C$4,ROW()=_xlfn.MINIFS(_xlfn.ANCHORARRAY(H$9),E$9:E$16388,E15141),IFERROR(A15141-INDEX(G$9:G$16388,MATCH(E15141-1,E$9:E$16388,0)),A15141-C$4),ISNUMBER(A15141),A15141-F15141,TRUE,"")</f>
        <v/>
      </c>
      <c r="J15141" t="str">
        <f t="shared" si="706"/>
        <v/>
      </c>
      <c r="L15141" s="5"/>
    </row>
    <row r="15142" spans="1:12">
      <c r="A15142" s="3">
        <v>44719</v>
      </c>
      <c r="B15142" s="4" t="str">
        <f>"annual period "&amp;COUNTIF(D$9:D15142,TRUE)</f>
        <v>annual period 46</v>
      </c>
      <c r="D15142" t="b">
        <f t="shared" si="708"/>
        <v>0</v>
      </c>
      <c r="E15142">
        <f t="shared" si="707"/>
        <v>2382</v>
      </c>
      <c r="F15142" s="5" cm="1">
        <f t="array" ref="F15142">INDEX(_xlfn._xlws.FILTER(A$9:A$16378,E15142=E$9:E$16378*ISNUMBER(A$9:A$16378)),1)</f>
        <v>44719</v>
      </c>
      <c r="G15142" s="5" cm="1">
        <f t="array" ref="G15142">INDEX(_xlfn._xlws.FILTER(A$9:A$16378,E15142=E$9:E$16378*ISNUMBER(A$9:A$16378)),COUNT(_xlfn._xlws.FILTER(A$9:A$16378,E15142=E$9:E$16378*ISNUMBER(A$9:A$16378))))</f>
        <v>44721</v>
      </c>
      <c r="H15142">
        <v>15142</v>
      </c>
      <c r="I15142" s="10" cm="1">
        <f t="array" ref="I15142">_xlfn.IFS(AND(OR(_xlfn._xlws.FILTER(D$9:D$16388,E$9:E$16388=E15142)),ROW()=_xlfn.MINIFS(_xlfn.ANCHORARRAY(H$9),E$9:E$16388,E15142)),A15142-C$4,ROW()=_xlfn.MINIFS(_xlfn.ANCHORARRAY(H$9),E$9:E$16388,E15142),IFERROR(A15142-INDEX(G$9:G$16388,MATCH(E15142-1,E$9:E$16388,0)),A15142-C$4),ISNUMBER(A15142),A15142-F15142,TRUE,"")</f>
        <v>31</v>
      </c>
      <c r="J15142" t="b">
        <f t="shared" si="706"/>
        <v>1</v>
      </c>
      <c r="L15142" s="5"/>
    </row>
    <row r="15143" spans="1:12">
      <c r="B15143" s="4" t="str">
        <f>"annual period "&amp;COUNTIF(D$9:D15143,TRUE)</f>
        <v>annual period 46</v>
      </c>
      <c r="D15143" t="b">
        <f t="shared" si="708"/>
        <v>0</v>
      </c>
      <c r="E15143">
        <f t="shared" si="707"/>
        <v>2382</v>
      </c>
      <c r="F15143" s="5" cm="1">
        <f t="array" ref="F15143">INDEX(_xlfn._xlws.FILTER(A$9:A$16378,E15143=E$9:E$16378*ISNUMBER(A$9:A$16378)),1)</f>
        <v>44719</v>
      </c>
      <c r="G15143" s="5" cm="1">
        <f t="array" ref="G15143">INDEX(_xlfn._xlws.FILTER(A$9:A$16378,E15143=E$9:E$16378*ISNUMBER(A$9:A$16378)),COUNT(_xlfn._xlws.FILTER(A$9:A$16378,E15143=E$9:E$16378*ISNUMBER(A$9:A$16378))))</f>
        <v>44721</v>
      </c>
      <c r="H15143" t="str">
        <v/>
      </c>
      <c r="I15143" s="10" t="str" cm="1">
        <f t="array" ref="I15143">_xlfn.IFS(AND(OR(_xlfn._xlws.FILTER(D$9:D$16388,E$9:E$16388=E15143)),ROW()=_xlfn.MINIFS(_xlfn.ANCHORARRAY(H$9),E$9:E$16388,E15143)),A15143-C$4,ROW()=_xlfn.MINIFS(_xlfn.ANCHORARRAY(H$9),E$9:E$16388,E15143),IFERROR(A15143-INDEX(G$9:G$16388,MATCH(E15143-1,E$9:E$16388,0)),A15143-C$4),ISNUMBER(A15143),A15143-F15143,TRUE,"")</f>
        <v/>
      </c>
      <c r="J15143" t="str">
        <f t="shared" si="706"/>
        <v/>
      </c>
      <c r="L15143" s="5"/>
    </row>
    <row r="15144" spans="1:12">
      <c r="A15144" s="3">
        <v>44719</v>
      </c>
      <c r="B15144" s="4" t="str">
        <f>"annual period "&amp;COUNTIF(D$9:D15144,TRUE)</f>
        <v>annual period 46</v>
      </c>
      <c r="D15144" t="b">
        <f t="shared" si="708"/>
        <v>0</v>
      </c>
      <c r="E15144">
        <f t="shared" si="707"/>
        <v>2382</v>
      </c>
      <c r="F15144" s="5" cm="1">
        <f t="array" ref="F15144">INDEX(_xlfn._xlws.FILTER(A$9:A$16378,E15144=E$9:E$16378*ISNUMBER(A$9:A$16378)),1)</f>
        <v>44719</v>
      </c>
      <c r="G15144" s="5" cm="1">
        <f t="array" ref="G15144">INDEX(_xlfn._xlws.FILTER(A$9:A$16378,E15144=E$9:E$16378*ISNUMBER(A$9:A$16378)),COUNT(_xlfn._xlws.FILTER(A$9:A$16378,E15144=E$9:E$16378*ISNUMBER(A$9:A$16378))))</f>
        <v>44721</v>
      </c>
      <c r="H15144">
        <v>15144</v>
      </c>
      <c r="I15144" s="10" cm="1">
        <f t="array" ref="I15144">_xlfn.IFS(AND(OR(_xlfn._xlws.FILTER(D$9:D$16388,E$9:E$16388=E15144)),ROW()=_xlfn.MINIFS(_xlfn.ANCHORARRAY(H$9),E$9:E$16388,E15144)),A15144-C$4,ROW()=_xlfn.MINIFS(_xlfn.ANCHORARRAY(H$9),E$9:E$16388,E15144),IFERROR(A15144-INDEX(G$9:G$16388,MATCH(E15144-1,E$9:E$16388,0)),A15144-C$4),ISNUMBER(A15144),A15144-F15144,TRUE,"")</f>
        <v>0</v>
      </c>
      <c r="J15144" t="b">
        <f t="shared" si="706"/>
        <v>0</v>
      </c>
      <c r="L15144" s="5"/>
    </row>
    <row r="15145" spans="1:12">
      <c r="B15145" s="4" t="str">
        <f>"annual period "&amp;COUNTIF(D$9:D15145,TRUE)</f>
        <v>annual period 46</v>
      </c>
      <c r="D15145" t="b">
        <f t="shared" si="708"/>
        <v>0</v>
      </c>
      <c r="E15145">
        <f t="shared" si="707"/>
        <v>2382</v>
      </c>
      <c r="F15145" s="5" cm="1">
        <f t="array" ref="F15145">INDEX(_xlfn._xlws.FILTER(A$9:A$16378,E15145=E$9:E$16378*ISNUMBER(A$9:A$16378)),1)</f>
        <v>44719</v>
      </c>
      <c r="G15145" s="5" cm="1">
        <f t="array" ref="G15145">INDEX(_xlfn._xlws.FILTER(A$9:A$16378,E15145=E$9:E$16378*ISNUMBER(A$9:A$16378)),COUNT(_xlfn._xlws.FILTER(A$9:A$16378,E15145=E$9:E$16378*ISNUMBER(A$9:A$16378))))</f>
        <v>44721</v>
      </c>
      <c r="H15145" t="str">
        <v/>
      </c>
      <c r="I15145" s="10" t="str" cm="1">
        <f t="array" ref="I15145">_xlfn.IFS(AND(OR(_xlfn._xlws.FILTER(D$9:D$16388,E$9:E$16388=E15145)),ROW()=_xlfn.MINIFS(_xlfn.ANCHORARRAY(H$9),E$9:E$16388,E15145)),A15145-C$4,ROW()=_xlfn.MINIFS(_xlfn.ANCHORARRAY(H$9),E$9:E$16388,E15145),IFERROR(A15145-INDEX(G$9:G$16388,MATCH(E15145-1,E$9:E$16388,0)),A15145-C$4),ISNUMBER(A15145),A15145-F15145,TRUE,"")</f>
        <v/>
      </c>
      <c r="J15145" t="str">
        <f t="shared" si="706"/>
        <v/>
      </c>
      <c r="L15145" s="5"/>
    </row>
    <row r="15146" spans="1:12">
      <c r="A15146" s="3">
        <v>44719</v>
      </c>
      <c r="B15146" s="4" t="str">
        <f>"annual period "&amp;COUNTIF(D$9:D15146,TRUE)</f>
        <v>annual period 46</v>
      </c>
      <c r="D15146" t="b">
        <f t="shared" si="708"/>
        <v>0</v>
      </c>
      <c r="E15146">
        <f t="shared" si="707"/>
        <v>2382</v>
      </c>
      <c r="F15146" s="5" cm="1">
        <f t="array" ref="F15146">INDEX(_xlfn._xlws.FILTER(A$9:A$16378,E15146=E$9:E$16378*ISNUMBER(A$9:A$16378)),1)</f>
        <v>44719</v>
      </c>
      <c r="G15146" s="5" cm="1">
        <f t="array" ref="G15146">INDEX(_xlfn._xlws.FILTER(A$9:A$16378,E15146=E$9:E$16378*ISNUMBER(A$9:A$16378)),COUNT(_xlfn._xlws.FILTER(A$9:A$16378,E15146=E$9:E$16378*ISNUMBER(A$9:A$16378))))</f>
        <v>44721</v>
      </c>
      <c r="H15146">
        <v>15146</v>
      </c>
      <c r="I15146" s="10" cm="1">
        <f t="array" ref="I15146">_xlfn.IFS(AND(OR(_xlfn._xlws.FILTER(D$9:D$16388,E$9:E$16388=E15146)),ROW()=_xlfn.MINIFS(_xlfn.ANCHORARRAY(H$9),E$9:E$16388,E15146)),A15146-C$4,ROW()=_xlfn.MINIFS(_xlfn.ANCHORARRAY(H$9),E$9:E$16388,E15146),IFERROR(A15146-INDEX(G$9:G$16388,MATCH(E15146-1,E$9:E$16388,0)),A15146-C$4),ISNUMBER(A15146),A15146-F15146,TRUE,"")</f>
        <v>0</v>
      </c>
      <c r="J15146" t="b">
        <f t="shared" si="706"/>
        <v>0</v>
      </c>
      <c r="L15146" s="5"/>
    </row>
    <row r="15147" spans="1:12">
      <c r="B15147" s="4" t="str">
        <f>"annual period "&amp;COUNTIF(D$9:D15147,TRUE)</f>
        <v>annual period 46</v>
      </c>
      <c r="D15147" t="b">
        <f t="shared" si="708"/>
        <v>0</v>
      </c>
      <c r="E15147">
        <f t="shared" si="707"/>
        <v>2382</v>
      </c>
      <c r="F15147" s="5" cm="1">
        <f t="array" ref="F15147">INDEX(_xlfn._xlws.FILTER(A$9:A$16378,E15147=E$9:E$16378*ISNUMBER(A$9:A$16378)),1)</f>
        <v>44719</v>
      </c>
      <c r="G15147" s="5" cm="1">
        <f t="array" ref="G15147">INDEX(_xlfn._xlws.FILTER(A$9:A$16378,E15147=E$9:E$16378*ISNUMBER(A$9:A$16378)),COUNT(_xlfn._xlws.FILTER(A$9:A$16378,E15147=E$9:E$16378*ISNUMBER(A$9:A$16378))))</f>
        <v>44721</v>
      </c>
      <c r="H15147" t="str">
        <v/>
      </c>
      <c r="I15147" s="10" t="str" cm="1">
        <f t="array" ref="I15147">_xlfn.IFS(AND(OR(_xlfn._xlws.FILTER(D$9:D$16388,E$9:E$16388=E15147)),ROW()=_xlfn.MINIFS(_xlfn.ANCHORARRAY(H$9),E$9:E$16388,E15147)),A15147-C$4,ROW()=_xlfn.MINIFS(_xlfn.ANCHORARRAY(H$9),E$9:E$16388,E15147),IFERROR(A15147-INDEX(G$9:G$16388,MATCH(E15147-1,E$9:E$16388,0)),A15147-C$4),ISNUMBER(A15147),A15147-F15147,TRUE,"")</f>
        <v/>
      </c>
      <c r="J15147" t="str">
        <f t="shared" si="706"/>
        <v/>
      </c>
      <c r="L15147" s="5"/>
    </row>
    <row r="15148" spans="1:12">
      <c r="A15148" s="3">
        <v>44720</v>
      </c>
      <c r="B15148" s="4" t="str">
        <f>"annual period "&amp;COUNTIF(D$9:D15148,TRUE)</f>
        <v>annual period 46</v>
      </c>
      <c r="D15148" t="b">
        <f t="shared" si="708"/>
        <v>0</v>
      </c>
      <c r="E15148">
        <f t="shared" si="707"/>
        <v>2382</v>
      </c>
      <c r="F15148" s="5" cm="1">
        <f t="array" ref="F15148">INDEX(_xlfn._xlws.FILTER(A$9:A$16378,E15148=E$9:E$16378*ISNUMBER(A$9:A$16378)),1)</f>
        <v>44719</v>
      </c>
      <c r="G15148" s="5" cm="1">
        <f t="array" ref="G15148">INDEX(_xlfn._xlws.FILTER(A$9:A$16378,E15148=E$9:E$16378*ISNUMBER(A$9:A$16378)),COUNT(_xlfn._xlws.FILTER(A$9:A$16378,E15148=E$9:E$16378*ISNUMBER(A$9:A$16378))))</f>
        <v>44721</v>
      </c>
      <c r="H15148" t="str">
        <v/>
      </c>
      <c r="I15148" s="10" cm="1">
        <f t="array" ref="I15148">_xlfn.IFS(AND(OR(_xlfn._xlws.FILTER(D$9:D$16388,E$9:E$16388=E15148)),ROW()=_xlfn.MINIFS(_xlfn.ANCHORARRAY(H$9),E$9:E$16388,E15148)),A15148-C$4,ROW()=_xlfn.MINIFS(_xlfn.ANCHORARRAY(H$9),E$9:E$16388,E15148),IFERROR(A15148-INDEX(G$9:G$16388,MATCH(E15148-1,E$9:E$16388,0)),A15148-C$4),ISNUMBER(A15148),A15148-F15148,TRUE,"")</f>
        <v>1</v>
      </c>
      <c r="J15148" t="b">
        <f t="shared" si="706"/>
        <v>0</v>
      </c>
      <c r="L15148" s="5"/>
    </row>
    <row r="15149" spans="1:12">
      <c r="B15149" s="4" t="str">
        <f>"annual period "&amp;COUNTIF(D$9:D15149,TRUE)</f>
        <v>annual period 46</v>
      </c>
      <c r="D15149" t="b">
        <f t="shared" si="708"/>
        <v>0</v>
      </c>
      <c r="E15149">
        <f t="shared" si="707"/>
        <v>2382</v>
      </c>
      <c r="F15149" s="5" cm="1">
        <f t="array" ref="F15149">INDEX(_xlfn._xlws.FILTER(A$9:A$16378,E15149=E$9:E$16378*ISNUMBER(A$9:A$16378)),1)</f>
        <v>44719</v>
      </c>
      <c r="G15149" s="5" cm="1">
        <f t="array" ref="G15149">INDEX(_xlfn._xlws.FILTER(A$9:A$16378,E15149=E$9:E$16378*ISNUMBER(A$9:A$16378)),COUNT(_xlfn._xlws.FILTER(A$9:A$16378,E15149=E$9:E$16378*ISNUMBER(A$9:A$16378))))</f>
        <v>44721</v>
      </c>
      <c r="H15149" t="str">
        <v/>
      </c>
      <c r="I15149" s="10" t="str" cm="1">
        <f t="array" ref="I15149">_xlfn.IFS(AND(OR(_xlfn._xlws.FILTER(D$9:D$16388,E$9:E$16388=E15149)),ROW()=_xlfn.MINIFS(_xlfn.ANCHORARRAY(H$9),E$9:E$16388,E15149)),A15149-C$4,ROW()=_xlfn.MINIFS(_xlfn.ANCHORARRAY(H$9),E$9:E$16388,E15149),IFERROR(A15149-INDEX(G$9:G$16388,MATCH(E15149-1,E$9:E$16388,0)),A15149-C$4),ISNUMBER(A15149),A15149-F15149,TRUE,"")</f>
        <v/>
      </c>
      <c r="J15149" t="str">
        <f t="shared" si="706"/>
        <v/>
      </c>
      <c r="L15149" s="5"/>
    </row>
    <row r="15150" spans="1:12">
      <c r="A15150" s="3">
        <v>44721</v>
      </c>
      <c r="B15150" s="4" t="str">
        <f>"annual period "&amp;COUNTIF(D$9:D15150,TRUE)</f>
        <v>annual period 46</v>
      </c>
      <c r="D15150" t="b">
        <f t="shared" si="708"/>
        <v>0</v>
      </c>
      <c r="E15150">
        <f t="shared" si="707"/>
        <v>2382</v>
      </c>
      <c r="F15150" s="5" cm="1">
        <f t="array" ref="F15150">INDEX(_xlfn._xlws.FILTER(A$9:A$16378,E15150=E$9:E$16378*ISNUMBER(A$9:A$16378)),1)</f>
        <v>44719</v>
      </c>
      <c r="G15150" s="5" cm="1">
        <f t="array" ref="G15150">INDEX(_xlfn._xlws.FILTER(A$9:A$16378,E15150=E$9:E$16378*ISNUMBER(A$9:A$16378)),COUNT(_xlfn._xlws.FILTER(A$9:A$16378,E15150=E$9:E$16378*ISNUMBER(A$9:A$16378))))</f>
        <v>44721</v>
      </c>
      <c r="H15150" t="str">
        <v/>
      </c>
      <c r="I15150" s="10" cm="1">
        <f t="array" ref="I15150">_xlfn.IFS(AND(OR(_xlfn._xlws.FILTER(D$9:D$16388,E$9:E$16388=E15150)),ROW()=_xlfn.MINIFS(_xlfn.ANCHORARRAY(H$9),E$9:E$16388,E15150)),A15150-C$4,ROW()=_xlfn.MINIFS(_xlfn.ANCHORARRAY(H$9),E$9:E$16388,E15150),IFERROR(A15150-INDEX(G$9:G$16388,MATCH(E15150-1,E$9:E$16388,0)),A15150-C$4),ISNUMBER(A15150),A15150-F15150,TRUE,"")</f>
        <v>2</v>
      </c>
      <c r="J15150" t="b">
        <f t="shared" si="706"/>
        <v>0</v>
      </c>
      <c r="L15150" s="5"/>
    </row>
    <row r="15151" spans="1:12">
      <c r="A15151" s="1" t="s">
        <v>14</v>
      </c>
      <c r="B15151" s="4" t="str">
        <f>"annual period "&amp;COUNTIF(D$9:D15151,TRUE)</f>
        <v>annual period 46</v>
      </c>
      <c r="D15151" t="b">
        <f t="shared" si="708"/>
        <v>0</v>
      </c>
      <c r="E15151">
        <f t="shared" si="707"/>
        <v>2383</v>
      </c>
      <c r="F15151" s="5" cm="1">
        <f t="array" ref="F15151">INDEX(_xlfn._xlws.FILTER(A$9:A$16378,E15151=E$9:E$16378*ISNUMBER(A$9:A$16378)),1)</f>
        <v>44734</v>
      </c>
      <c r="G15151" s="5" cm="1">
        <f t="array" ref="G15151">INDEX(_xlfn._xlws.FILTER(A$9:A$16378,E15151=E$9:E$16378*ISNUMBER(A$9:A$16378)),COUNT(_xlfn._xlws.FILTER(A$9:A$16378,E15151=E$9:E$16378*ISNUMBER(A$9:A$16378))))</f>
        <v>44739</v>
      </c>
      <c r="H15151" t="str">
        <v/>
      </c>
      <c r="I15151" s="10" t="str" cm="1">
        <f t="array" ref="I15151">_xlfn.IFS(AND(OR(_xlfn._xlws.FILTER(D$9:D$16388,E$9:E$16388=E15151)),ROW()=_xlfn.MINIFS(_xlfn.ANCHORARRAY(H$9),E$9:E$16388,E15151)),A15151-C$4,ROW()=_xlfn.MINIFS(_xlfn.ANCHORARRAY(H$9),E$9:E$16388,E15151),IFERROR(A15151-INDEX(G$9:G$16388,MATCH(E15151-1,E$9:E$16388,0)),A15151-C$4),ISNUMBER(A15151),A15151-F15151,TRUE,"")</f>
        <v/>
      </c>
      <c r="J15151" t="str">
        <f t="shared" si="706"/>
        <v/>
      </c>
      <c r="L15151" s="5"/>
    </row>
    <row r="15152" spans="1:12">
      <c r="A15152" s="2"/>
      <c r="B15152" s="4" t="str">
        <f>"annual period "&amp;COUNTIF(D$9:D15152,TRUE)</f>
        <v>annual period 46</v>
      </c>
      <c r="D15152" t="b">
        <f t="shared" si="708"/>
        <v>0</v>
      </c>
      <c r="E15152">
        <f t="shared" si="707"/>
        <v>2383</v>
      </c>
      <c r="F15152" s="5" cm="1">
        <f t="array" ref="F15152">INDEX(_xlfn._xlws.FILTER(A$9:A$16378,E15152=E$9:E$16378*ISNUMBER(A$9:A$16378)),1)</f>
        <v>44734</v>
      </c>
      <c r="G15152" s="5" cm="1">
        <f t="array" ref="G15152">INDEX(_xlfn._xlws.FILTER(A$9:A$16378,E15152=E$9:E$16378*ISNUMBER(A$9:A$16378)),COUNT(_xlfn._xlws.FILTER(A$9:A$16378,E15152=E$9:E$16378*ISNUMBER(A$9:A$16378))))</f>
        <v>44739</v>
      </c>
      <c r="H15152" t="str">
        <v/>
      </c>
      <c r="I15152" s="10" t="str" cm="1">
        <f t="array" ref="I15152">_xlfn.IFS(AND(OR(_xlfn._xlws.FILTER(D$9:D$16388,E$9:E$16388=E15152)),ROW()=_xlfn.MINIFS(_xlfn.ANCHORARRAY(H$9),E$9:E$16388,E15152)),A15152-C$4,ROW()=_xlfn.MINIFS(_xlfn.ANCHORARRAY(H$9),E$9:E$16388,E15152),IFERROR(A15152-INDEX(G$9:G$16388,MATCH(E15152-1,E$9:E$16388,0)),A15152-C$4),ISNUMBER(A15152),A15152-F15152,TRUE,"")</f>
        <v/>
      </c>
      <c r="J15152" t="str">
        <f t="shared" si="706"/>
        <v/>
      </c>
      <c r="L15152" s="5"/>
    </row>
    <row r="15153" spans="1:12">
      <c r="A15153" s="3">
        <v>44734</v>
      </c>
      <c r="B15153" s="4" t="str">
        <f>"annual period "&amp;COUNTIF(D$9:D15153,TRUE)</f>
        <v>annual period 46</v>
      </c>
      <c r="D15153" t="b">
        <f t="shared" si="708"/>
        <v>0</v>
      </c>
      <c r="E15153">
        <f t="shared" si="707"/>
        <v>2383</v>
      </c>
      <c r="F15153" s="5" cm="1">
        <f t="array" ref="F15153">INDEX(_xlfn._xlws.FILTER(A$9:A$16378,E15153=E$9:E$16378*ISNUMBER(A$9:A$16378)),1)</f>
        <v>44734</v>
      </c>
      <c r="G15153" s="5" cm="1">
        <f t="array" ref="G15153">INDEX(_xlfn._xlws.FILTER(A$9:A$16378,E15153=E$9:E$16378*ISNUMBER(A$9:A$16378)),COUNT(_xlfn._xlws.FILTER(A$9:A$16378,E15153=E$9:E$16378*ISNUMBER(A$9:A$16378))))</f>
        <v>44739</v>
      </c>
      <c r="H15153">
        <v>15153</v>
      </c>
      <c r="I15153" s="10" cm="1">
        <f t="array" ref="I15153">_xlfn.IFS(AND(OR(_xlfn._xlws.FILTER(D$9:D$16388,E$9:E$16388=E15153)),ROW()=_xlfn.MINIFS(_xlfn.ANCHORARRAY(H$9),E$9:E$16388,E15153)),A15153-C$4,ROW()=_xlfn.MINIFS(_xlfn.ANCHORARRAY(H$9),E$9:E$16388,E15153),IFERROR(A15153-INDEX(G$9:G$16388,MATCH(E15153-1,E$9:E$16388,0)),A15153-C$4),ISNUMBER(A15153),A15153-F15153,TRUE,"")</f>
        <v>13</v>
      </c>
      <c r="J15153" t="b">
        <f t="shared" si="706"/>
        <v>0</v>
      </c>
      <c r="L15153" s="5"/>
    </row>
    <row r="15154" spans="1:12">
      <c r="B15154" s="4" t="str">
        <f>"annual period "&amp;COUNTIF(D$9:D15154,TRUE)</f>
        <v>annual period 46</v>
      </c>
      <c r="D15154" t="b">
        <f t="shared" si="708"/>
        <v>0</v>
      </c>
      <c r="E15154">
        <f t="shared" si="707"/>
        <v>2383</v>
      </c>
      <c r="F15154" s="5" cm="1">
        <f t="array" ref="F15154">INDEX(_xlfn._xlws.FILTER(A$9:A$16378,E15154=E$9:E$16378*ISNUMBER(A$9:A$16378)),1)</f>
        <v>44734</v>
      </c>
      <c r="G15154" s="5" cm="1">
        <f t="array" ref="G15154">INDEX(_xlfn._xlws.FILTER(A$9:A$16378,E15154=E$9:E$16378*ISNUMBER(A$9:A$16378)),COUNT(_xlfn._xlws.FILTER(A$9:A$16378,E15154=E$9:E$16378*ISNUMBER(A$9:A$16378))))</f>
        <v>44739</v>
      </c>
      <c r="H15154" t="str">
        <v/>
      </c>
      <c r="I15154" s="10" t="str" cm="1">
        <f t="array" ref="I15154">_xlfn.IFS(AND(OR(_xlfn._xlws.FILTER(D$9:D$16388,E$9:E$16388=E15154)),ROW()=_xlfn.MINIFS(_xlfn.ANCHORARRAY(H$9),E$9:E$16388,E15154)),A15154-C$4,ROW()=_xlfn.MINIFS(_xlfn.ANCHORARRAY(H$9),E$9:E$16388,E15154),IFERROR(A15154-INDEX(G$9:G$16388,MATCH(E15154-1,E$9:E$16388,0)),A15154-C$4),ISNUMBER(A15154),A15154-F15154,TRUE,"")</f>
        <v/>
      </c>
      <c r="J15154" t="str">
        <f t="shared" si="706"/>
        <v/>
      </c>
      <c r="L15154" s="5"/>
    </row>
    <row r="15155" spans="1:12">
      <c r="A15155" s="3">
        <v>44735</v>
      </c>
      <c r="B15155" s="4" t="str">
        <f>"annual period "&amp;COUNTIF(D$9:D15155,TRUE)</f>
        <v>annual period 46</v>
      </c>
      <c r="D15155" t="b">
        <f t="shared" si="708"/>
        <v>0</v>
      </c>
      <c r="E15155">
        <f t="shared" si="707"/>
        <v>2383</v>
      </c>
      <c r="F15155" s="5" cm="1">
        <f t="array" ref="F15155">INDEX(_xlfn._xlws.FILTER(A$9:A$16378,E15155=E$9:E$16378*ISNUMBER(A$9:A$16378)),1)</f>
        <v>44734</v>
      </c>
      <c r="G15155" s="5" cm="1">
        <f t="array" ref="G15155">INDEX(_xlfn._xlws.FILTER(A$9:A$16378,E15155=E$9:E$16378*ISNUMBER(A$9:A$16378)),COUNT(_xlfn._xlws.FILTER(A$9:A$16378,E15155=E$9:E$16378*ISNUMBER(A$9:A$16378))))</f>
        <v>44739</v>
      </c>
      <c r="H15155" t="str">
        <v/>
      </c>
      <c r="I15155" s="10" cm="1">
        <f t="array" ref="I15155">_xlfn.IFS(AND(OR(_xlfn._xlws.FILTER(D$9:D$16388,E$9:E$16388=E15155)),ROW()=_xlfn.MINIFS(_xlfn.ANCHORARRAY(H$9),E$9:E$16388,E15155)),A15155-C$4,ROW()=_xlfn.MINIFS(_xlfn.ANCHORARRAY(H$9),E$9:E$16388,E15155),IFERROR(A15155-INDEX(G$9:G$16388,MATCH(E15155-1,E$9:E$16388,0)),A15155-C$4),ISNUMBER(A15155),A15155-F15155,TRUE,"")</f>
        <v>1</v>
      </c>
      <c r="J15155" t="b">
        <f t="shared" si="706"/>
        <v>0</v>
      </c>
      <c r="L15155" s="5"/>
    </row>
    <row r="15156" spans="1:12">
      <c r="B15156" s="4" t="str">
        <f>"annual period "&amp;COUNTIF(D$9:D15156,TRUE)</f>
        <v>annual period 46</v>
      </c>
      <c r="D15156" t="b">
        <f t="shared" si="708"/>
        <v>0</v>
      </c>
      <c r="E15156">
        <f t="shared" si="707"/>
        <v>2383</v>
      </c>
      <c r="F15156" s="5" cm="1">
        <f t="array" ref="F15156">INDEX(_xlfn._xlws.FILTER(A$9:A$16378,E15156=E$9:E$16378*ISNUMBER(A$9:A$16378)),1)</f>
        <v>44734</v>
      </c>
      <c r="G15156" s="5" cm="1">
        <f t="array" ref="G15156">INDEX(_xlfn._xlws.FILTER(A$9:A$16378,E15156=E$9:E$16378*ISNUMBER(A$9:A$16378)),COUNT(_xlfn._xlws.FILTER(A$9:A$16378,E15156=E$9:E$16378*ISNUMBER(A$9:A$16378))))</f>
        <v>44739</v>
      </c>
      <c r="H15156" t="str">
        <v/>
      </c>
      <c r="I15156" s="10" t="str" cm="1">
        <f t="array" ref="I15156">_xlfn.IFS(AND(OR(_xlfn._xlws.FILTER(D$9:D$16388,E$9:E$16388=E15156)),ROW()=_xlfn.MINIFS(_xlfn.ANCHORARRAY(H$9),E$9:E$16388,E15156)),A15156-C$4,ROW()=_xlfn.MINIFS(_xlfn.ANCHORARRAY(H$9),E$9:E$16388,E15156),IFERROR(A15156-INDEX(G$9:G$16388,MATCH(E15156-1,E$9:E$16388,0)),A15156-C$4),ISNUMBER(A15156),A15156-F15156,TRUE,"")</f>
        <v/>
      </c>
      <c r="J15156" t="str">
        <f t="shared" si="706"/>
        <v/>
      </c>
      <c r="L15156" s="5"/>
    </row>
    <row r="15157" spans="1:12">
      <c r="A15157" s="3">
        <v>44739</v>
      </c>
      <c r="B15157" s="4" t="str">
        <f>"annual period "&amp;COUNTIF(D$9:D15157,TRUE)</f>
        <v>annual period 46</v>
      </c>
      <c r="D15157" t="b">
        <f t="shared" si="708"/>
        <v>0</v>
      </c>
      <c r="E15157">
        <f t="shared" si="707"/>
        <v>2383</v>
      </c>
      <c r="F15157" s="5" cm="1">
        <f t="array" ref="F15157">INDEX(_xlfn._xlws.FILTER(A$9:A$16378,E15157=E$9:E$16378*ISNUMBER(A$9:A$16378)),1)</f>
        <v>44734</v>
      </c>
      <c r="G15157" s="5" cm="1">
        <f t="array" ref="G15157">INDEX(_xlfn._xlws.FILTER(A$9:A$16378,E15157=E$9:E$16378*ISNUMBER(A$9:A$16378)),COUNT(_xlfn._xlws.FILTER(A$9:A$16378,E15157=E$9:E$16378*ISNUMBER(A$9:A$16378))))</f>
        <v>44739</v>
      </c>
      <c r="H15157" t="str">
        <v/>
      </c>
      <c r="I15157" s="10" cm="1">
        <f t="array" ref="I15157">_xlfn.IFS(AND(OR(_xlfn._xlws.FILTER(D$9:D$16388,E$9:E$16388=E15157)),ROW()=_xlfn.MINIFS(_xlfn.ANCHORARRAY(H$9),E$9:E$16388,E15157)),A15157-C$4,ROW()=_xlfn.MINIFS(_xlfn.ANCHORARRAY(H$9),E$9:E$16388,E15157),IFERROR(A15157-INDEX(G$9:G$16388,MATCH(E15157-1,E$9:E$16388,0)),A15157-C$4),ISNUMBER(A15157),A15157-F15157,TRUE,"")</f>
        <v>5</v>
      </c>
      <c r="J15157" t="b">
        <f t="shared" si="706"/>
        <v>0</v>
      </c>
      <c r="L15157" s="5"/>
    </row>
    <row r="15158" spans="1:12">
      <c r="B15158" s="4" t="str">
        <f>"annual period "&amp;COUNTIF(D$9:D15158,TRUE)</f>
        <v>annual period 46</v>
      </c>
      <c r="D15158" t="b">
        <f t="shared" si="708"/>
        <v>0</v>
      </c>
      <c r="E15158">
        <f t="shared" si="707"/>
        <v>2383</v>
      </c>
      <c r="F15158" s="5" cm="1">
        <f t="array" ref="F15158">INDEX(_xlfn._xlws.FILTER(A$9:A$16378,E15158=E$9:E$16378*ISNUMBER(A$9:A$16378)),1)</f>
        <v>44734</v>
      </c>
      <c r="G15158" s="5" cm="1">
        <f t="array" ref="G15158">INDEX(_xlfn._xlws.FILTER(A$9:A$16378,E15158=E$9:E$16378*ISNUMBER(A$9:A$16378)),COUNT(_xlfn._xlws.FILTER(A$9:A$16378,E15158=E$9:E$16378*ISNUMBER(A$9:A$16378))))</f>
        <v>44739</v>
      </c>
      <c r="H15158" t="str">
        <v/>
      </c>
      <c r="I15158" s="10" t="str" cm="1">
        <f t="array" ref="I15158">_xlfn.IFS(AND(OR(_xlfn._xlws.FILTER(D$9:D$16388,E$9:E$16388=E15158)),ROW()=_xlfn.MINIFS(_xlfn.ANCHORARRAY(H$9),E$9:E$16388,E15158)),A15158-C$4,ROW()=_xlfn.MINIFS(_xlfn.ANCHORARRAY(H$9),E$9:E$16388,E15158),IFERROR(A15158-INDEX(G$9:G$16388,MATCH(E15158-1,E$9:E$16388,0)),A15158-C$4),ISNUMBER(A15158),A15158-F15158,TRUE,"")</f>
        <v/>
      </c>
      <c r="J15158" t="str">
        <f t="shared" si="706"/>
        <v/>
      </c>
      <c r="L15158" s="5"/>
    </row>
    <row r="15159" spans="1:12">
      <c r="A15159" s="3">
        <v>44739</v>
      </c>
      <c r="B15159" s="4" t="str">
        <f>"annual period "&amp;COUNTIF(D$9:D15159,TRUE)</f>
        <v>annual period 46</v>
      </c>
      <c r="D15159" t="b">
        <f t="shared" si="708"/>
        <v>0</v>
      </c>
      <c r="E15159">
        <f t="shared" si="707"/>
        <v>2383</v>
      </c>
      <c r="F15159" s="5" cm="1">
        <f t="array" ref="F15159">INDEX(_xlfn._xlws.FILTER(A$9:A$16378,E15159=E$9:E$16378*ISNUMBER(A$9:A$16378)),1)</f>
        <v>44734</v>
      </c>
      <c r="G15159" s="5" cm="1">
        <f t="array" ref="G15159">INDEX(_xlfn._xlws.FILTER(A$9:A$16378,E15159=E$9:E$16378*ISNUMBER(A$9:A$16378)),COUNT(_xlfn._xlws.FILTER(A$9:A$16378,E15159=E$9:E$16378*ISNUMBER(A$9:A$16378))))</f>
        <v>44739</v>
      </c>
      <c r="H15159" t="str">
        <v/>
      </c>
      <c r="I15159" s="10" cm="1">
        <f t="array" ref="I15159">_xlfn.IFS(AND(OR(_xlfn._xlws.FILTER(D$9:D$16388,E$9:E$16388=E15159)),ROW()=_xlfn.MINIFS(_xlfn.ANCHORARRAY(H$9),E$9:E$16388,E15159)),A15159-C$4,ROW()=_xlfn.MINIFS(_xlfn.ANCHORARRAY(H$9),E$9:E$16388,E15159),IFERROR(A15159-INDEX(G$9:G$16388,MATCH(E15159-1,E$9:E$16388,0)),A15159-C$4),ISNUMBER(A15159),A15159-F15159,TRUE,"")</f>
        <v>5</v>
      </c>
      <c r="J15159" t="b">
        <f t="shared" si="706"/>
        <v>0</v>
      </c>
      <c r="L15159" s="5"/>
    </row>
    <row r="15160" spans="1:12">
      <c r="A15160" s="1" t="s">
        <v>14</v>
      </c>
      <c r="B15160" s="4" t="str">
        <f>"annual period "&amp;COUNTIF(D$9:D15160,TRUE)</f>
        <v>annual period 47</v>
      </c>
      <c r="D15160" t="b">
        <f t="shared" si="708"/>
        <v>1</v>
      </c>
      <c r="E15160">
        <f t="shared" si="707"/>
        <v>2384</v>
      </c>
      <c r="F15160" s="5" cm="1">
        <f t="array" ref="F15160">INDEX(_xlfn._xlws.FILTER(A$9:A$16378,E15160=E$9:E$16378*ISNUMBER(A$9:A$16378)),1)</f>
        <v>44416</v>
      </c>
      <c r="G15160" s="5" cm="1">
        <f t="array" ref="G15160">INDEX(_xlfn._xlws.FILTER(A$9:A$16378,E15160=E$9:E$16378*ISNUMBER(A$9:A$16378)),COUNT(_xlfn._xlws.FILTER(A$9:A$16378,E15160=E$9:E$16378*ISNUMBER(A$9:A$16378))))</f>
        <v>44419</v>
      </c>
      <c r="H15160" t="str">
        <v/>
      </c>
      <c r="I15160" s="10" t="str" cm="1">
        <f t="array" ref="I15160">_xlfn.IFS(AND(OR(_xlfn._xlws.FILTER(D$9:D$16388,E$9:E$16388=E15160)),ROW()=_xlfn.MINIFS(_xlfn.ANCHORARRAY(H$9),E$9:E$16388,E15160)),A15160-C$4,ROW()=_xlfn.MINIFS(_xlfn.ANCHORARRAY(H$9),E$9:E$16388,E15160),IFERROR(A15160-INDEX(G$9:G$16388,MATCH(E15160-1,E$9:E$16388,0)),A15160-C$4),ISNUMBER(A15160),A15160-F15160,TRUE,"")</f>
        <v/>
      </c>
      <c r="J15160" t="str">
        <f t="shared" si="706"/>
        <v/>
      </c>
      <c r="L15160" s="5"/>
    </row>
    <row r="15161" spans="1:12">
      <c r="A15161" s="2"/>
      <c r="B15161" s="4" t="str">
        <f>"annual period "&amp;COUNTIF(D$9:D15161,TRUE)</f>
        <v>annual period 47</v>
      </c>
      <c r="D15161" t="b">
        <f t="shared" si="708"/>
        <v>0</v>
      </c>
      <c r="E15161">
        <f t="shared" si="707"/>
        <v>2384</v>
      </c>
      <c r="F15161" s="5" cm="1">
        <f t="array" ref="F15161">INDEX(_xlfn._xlws.FILTER(A$9:A$16378,E15161=E$9:E$16378*ISNUMBER(A$9:A$16378)),1)</f>
        <v>44416</v>
      </c>
      <c r="G15161" s="5" cm="1">
        <f t="array" ref="G15161">INDEX(_xlfn._xlws.FILTER(A$9:A$16378,E15161=E$9:E$16378*ISNUMBER(A$9:A$16378)),COUNT(_xlfn._xlws.FILTER(A$9:A$16378,E15161=E$9:E$16378*ISNUMBER(A$9:A$16378))))</f>
        <v>44419</v>
      </c>
      <c r="H15161" t="str">
        <v/>
      </c>
      <c r="I15161" s="10" t="str" cm="1">
        <f t="array" ref="I15161">_xlfn.IFS(AND(OR(_xlfn._xlws.FILTER(D$9:D$16388,E$9:E$16388=E15161)),ROW()=_xlfn.MINIFS(_xlfn.ANCHORARRAY(H$9),E$9:E$16388,E15161)),A15161-C$4,ROW()=_xlfn.MINIFS(_xlfn.ANCHORARRAY(H$9),E$9:E$16388,E15161),IFERROR(A15161-INDEX(G$9:G$16388,MATCH(E15161-1,E$9:E$16388,0)),A15161-C$4),ISNUMBER(A15161),A15161-F15161,TRUE,"")</f>
        <v/>
      </c>
      <c r="J15161" t="str">
        <f t="shared" si="706"/>
        <v/>
      </c>
      <c r="L15161" s="5"/>
    </row>
    <row r="15162" spans="1:12">
      <c r="A15162" s="3">
        <v>44416</v>
      </c>
      <c r="B15162" s="4" t="str">
        <f>"annual period "&amp;COUNTIF(D$9:D15162,TRUE)</f>
        <v>annual period 47</v>
      </c>
      <c r="D15162" t="b">
        <f t="shared" si="708"/>
        <v>0</v>
      </c>
      <c r="E15162">
        <f t="shared" si="707"/>
        <v>2384</v>
      </c>
      <c r="F15162" s="5" cm="1">
        <f t="array" ref="F15162">INDEX(_xlfn._xlws.FILTER(A$9:A$16378,E15162=E$9:E$16378*ISNUMBER(A$9:A$16378)),1)</f>
        <v>44416</v>
      </c>
      <c r="G15162" s="5" cm="1">
        <f t="array" ref="G15162">INDEX(_xlfn._xlws.FILTER(A$9:A$16378,E15162=E$9:E$16378*ISNUMBER(A$9:A$16378)),COUNT(_xlfn._xlws.FILTER(A$9:A$16378,E15162=E$9:E$16378*ISNUMBER(A$9:A$16378))))</f>
        <v>44419</v>
      </c>
      <c r="H15162">
        <v>15162</v>
      </c>
      <c r="I15162" s="10" cm="1">
        <f t="array" ref="I15162">_xlfn.IFS(AND(OR(_xlfn._xlws.FILTER(D$9:D$16388,E$9:E$16388=E15162)),ROW()=_xlfn.MINIFS(_xlfn.ANCHORARRAY(H$9),E$9:E$16388,E15162)),A15162-C$4,ROW()=_xlfn.MINIFS(_xlfn.ANCHORARRAY(H$9),E$9:E$16388,E15162),IFERROR(A15162-INDEX(G$9:G$16388,MATCH(E15162-1,E$9:E$16388,0)),A15162-C$4),ISNUMBER(A15162),A15162-F15162,TRUE,"")</f>
        <v>39</v>
      </c>
      <c r="J15162" t="b">
        <f t="shared" si="706"/>
        <v>1</v>
      </c>
      <c r="L15162" s="5"/>
    </row>
    <row r="15163" spans="1:12">
      <c r="B15163" s="4" t="str">
        <f>"annual period "&amp;COUNTIF(D$9:D15163,TRUE)</f>
        <v>annual period 47</v>
      </c>
      <c r="D15163" t="b">
        <f t="shared" si="708"/>
        <v>0</v>
      </c>
      <c r="E15163">
        <f t="shared" si="707"/>
        <v>2384</v>
      </c>
      <c r="F15163" s="5" cm="1">
        <f t="array" ref="F15163">INDEX(_xlfn._xlws.FILTER(A$9:A$16378,E15163=E$9:E$16378*ISNUMBER(A$9:A$16378)),1)</f>
        <v>44416</v>
      </c>
      <c r="G15163" s="5" cm="1">
        <f t="array" ref="G15163">INDEX(_xlfn._xlws.FILTER(A$9:A$16378,E15163=E$9:E$16378*ISNUMBER(A$9:A$16378)),COUNT(_xlfn._xlws.FILTER(A$9:A$16378,E15163=E$9:E$16378*ISNUMBER(A$9:A$16378))))</f>
        <v>44419</v>
      </c>
      <c r="H15163" t="str">
        <v/>
      </c>
      <c r="I15163" s="10" t="str" cm="1">
        <f t="array" ref="I15163">_xlfn.IFS(AND(OR(_xlfn._xlws.FILTER(D$9:D$16388,E$9:E$16388=E15163)),ROW()=_xlfn.MINIFS(_xlfn.ANCHORARRAY(H$9),E$9:E$16388,E15163)),A15163-C$4,ROW()=_xlfn.MINIFS(_xlfn.ANCHORARRAY(H$9),E$9:E$16388,E15163),IFERROR(A15163-INDEX(G$9:G$16388,MATCH(E15163-1,E$9:E$16388,0)),A15163-C$4),ISNUMBER(A15163),A15163-F15163,TRUE,"")</f>
        <v/>
      </c>
      <c r="J15163" t="str">
        <f t="shared" si="706"/>
        <v/>
      </c>
      <c r="L15163" s="5"/>
    </row>
    <row r="15164" spans="1:12">
      <c r="A15164" s="3">
        <v>44419</v>
      </c>
      <c r="B15164" s="4" t="str">
        <f>"annual period "&amp;COUNTIF(D$9:D15164,TRUE)</f>
        <v>annual period 47</v>
      </c>
      <c r="D15164" t="b">
        <f t="shared" si="708"/>
        <v>0</v>
      </c>
      <c r="E15164">
        <f t="shared" si="707"/>
        <v>2384</v>
      </c>
      <c r="F15164" s="5" cm="1">
        <f t="array" ref="F15164">INDEX(_xlfn._xlws.FILTER(A$9:A$16378,E15164=E$9:E$16378*ISNUMBER(A$9:A$16378)),1)</f>
        <v>44416</v>
      </c>
      <c r="G15164" s="5" cm="1">
        <f t="array" ref="G15164">INDEX(_xlfn._xlws.FILTER(A$9:A$16378,E15164=E$9:E$16378*ISNUMBER(A$9:A$16378)),COUNT(_xlfn._xlws.FILTER(A$9:A$16378,E15164=E$9:E$16378*ISNUMBER(A$9:A$16378))))</f>
        <v>44419</v>
      </c>
      <c r="H15164" t="str">
        <v/>
      </c>
      <c r="I15164" s="10" cm="1">
        <f t="array" ref="I15164">_xlfn.IFS(AND(OR(_xlfn._xlws.FILTER(D$9:D$16388,E$9:E$16388=E15164)),ROW()=_xlfn.MINIFS(_xlfn.ANCHORARRAY(H$9),E$9:E$16388,E15164)),A15164-C$4,ROW()=_xlfn.MINIFS(_xlfn.ANCHORARRAY(H$9),E$9:E$16388,E15164),IFERROR(A15164-INDEX(G$9:G$16388,MATCH(E15164-1,E$9:E$16388,0)),A15164-C$4),ISNUMBER(A15164),A15164-F15164,TRUE,"")</f>
        <v>3</v>
      </c>
      <c r="J15164" t="b">
        <f t="shared" si="706"/>
        <v>0</v>
      </c>
      <c r="L15164" s="5"/>
    </row>
    <row r="15165" spans="1:12">
      <c r="A15165" s="1" t="s">
        <v>14</v>
      </c>
      <c r="B15165" s="4" t="str">
        <f>"annual period "&amp;COUNTIF(D$9:D15165,TRUE)</f>
        <v>annual period 47</v>
      </c>
      <c r="D15165" t="b">
        <f t="shared" si="708"/>
        <v>0</v>
      </c>
      <c r="E15165">
        <f t="shared" si="707"/>
        <v>2385</v>
      </c>
      <c r="F15165" s="5" cm="1">
        <f t="array" ref="F15165">INDEX(_xlfn._xlws.FILTER(A$9:A$16378,E15165=E$9:E$16378*ISNUMBER(A$9:A$16378)),1)</f>
        <v>44421</v>
      </c>
      <c r="G15165" s="5" cm="1">
        <f t="array" ref="G15165">INDEX(_xlfn._xlws.FILTER(A$9:A$16378,E15165=E$9:E$16378*ISNUMBER(A$9:A$16378)),COUNT(_xlfn._xlws.FILTER(A$9:A$16378,E15165=E$9:E$16378*ISNUMBER(A$9:A$16378))))</f>
        <v>44421</v>
      </c>
      <c r="H15165" t="str">
        <v/>
      </c>
      <c r="I15165" s="10" t="str" cm="1">
        <f t="array" ref="I15165">_xlfn.IFS(AND(OR(_xlfn._xlws.FILTER(D$9:D$16388,E$9:E$16388=E15165)),ROW()=_xlfn.MINIFS(_xlfn.ANCHORARRAY(H$9),E$9:E$16388,E15165)),A15165-C$4,ROW()=_xlfn.MINIFS(_xlfn.ANCHORARRAY(H$9),E$9:E$16388,E15165),IFERROR(A15165-INDEX(G$9:G$16388,MATCH(E15165-1,E$9:E$16388,0)),A15165-C$4),ISNUMBER(A15165),A15165-F15165,TRUE,"")</f>
        <v/>
      </c>
      <c r="J15165" t="str">
        <f t="shared" si="706"/>
        <v/>
      </c>
      <c r="L15165" s="5"/>
    </row>
    <row r="15166" spans="1:12">
      <c r="A15166" s="2"/>
      <c r="B15166" s="4" t="str">
        <f>"annual period "&amp;COUNTIF(D$9:D15166,TRUE)</f>
        <v>annual period 47</v>
      </c>
      <c r="D15166" t="b">
        <f t="shared" si="708"/>
        <v>0</v>
      </c>
      <c r="E15166">
        <f t="shared" si="707"/>
        <v>2385</v>
      </c>
      <c r="F15166" s="5" cm="1">
        <f t="array" ref="F15166">INDEX(_xlfn._xlws.FILTER(A$9:A$16378,E15166=E$9:E$16378*ISNUMBER(A$9:A$16378)),1)</f>
        <v>44421</v>
      </c>
      <c r="G15166" s="5" cm="1">
        <f t="array" ref="G15166">INDEX(_xlfn._xlws.FILTER(A$9:A$16378,E15166=E$9:E$16378*ISNUMBER(A$9:A$16378)),COUNT(_xlfn._xlws.FILTER(A$9:A$16378,E15166=E$9:E$16378*ISNUMBER(A$9:A$16378))))</f>
        <v>44421</v>
      </c>
      <c r="H15166" t="str">
        <v/>
      </c>
      <c r="I15166" s="10" t="str" cm="1">
        <f t="array" ref="I15166">_xlfn.IFS(AND(OR(_xlfn._xlws.FILTER(D$9:D$16388,E$9:E$16388=E15166)),ROW()=_xlfn.MINIFS(_xlfn.ANCHORARRAY(H$9),E$9:E$16388,E15166)),A15166-C$4,ROW()=_xlfn.MINIFS(_xlfn.ANCHORARRAY(H$9),E$9:E$16388,E15166),IFERROR(A15166-INDEX(G$9:G$16388,MATCH(E15166-1,E$9:E$16388,0)),A15166-C$4),ISNUMBER(A15166),A15166-F15166,TRUE,"")</f>
        <v/>
      </c>
      <c r="J15166" t="str">
        <f t="shared" si="706"/>
        <v/>
      </c>
      <c r="L15166" s="5"/>
    </row>
    <row r="15167" spans="1:12">
      <c r="A15167" s="3">
        <v>44421</v>
      </c>
      <c r="B15167" s="4" t="str">
        <f>"annual period "&amp;COUNTIF(D$9:D15167,TRUE)</f>
        <v>annual period 47</v>
      </c>
      <c r="D15167" t="b">
        <f t="shared" si="708"/>
        <v>0</v>
      </c>
      <c r="E15167">
        <f t="shared" si="707"/>
        <v>2385</v>
      </c>
      <c r="F15167" s="5" cm="1">
        <f t="array" ref="F15167">INDEX(_xlfn._xlws.FILTER(A$9:A$16378,E15167=E$9:E$16378*ISNUMBER(A$9:A$16378)),1)</f>
        <v>44421</v>
      </c>
      <c r="G15167" s="5" cm="1">
        <f t="array" ref="G15167">INDEX(_xlfn._xlws.FILTER(A$9:A$16378,E15167=E$9:E$16378*ISNUMBER(A$9:A$16378)),COUNT(_xlfn._xlws.FILTER(A$9:A$16378,E15167=E$9:E$16378*ISNUMBER(A$9:A$16378))))</f>
        <v>44421</v>
      </c>
      <c r="H15167">
        <v>15167</v>
      </c>
      <c r="I15167" s="10" cm="1">
        <f t="array" ref="I15167">_xlfn.IFS(AND(OR(_xlfn._xlws.FILTER(D$9:D$16388,E$9:E$16388=E15167)),ROW()=_xlfn.MINIFS(_xlfn.ANCHORARRAY(H$9),E$9:E$16388,E15167)),A15167-C$4,ROW()=_xlfn.MINIFS(_xlfn.ANCHORARRAY(H$9),E$9:E$16388,E15167),IFERROR(A15167-INDEX(G$9:G$16388,MATCH(E15167-1,E$9:E$16388,0)),A15167-C$4),ISNUMBER(A15167),A15167-F15167,TRUE,"")</f>
        <v>2</v>
      </c>
      <c r="J15167" t="b">
        <f t="shared" si="706"/>
        <v>0</v>
      </c>
      <c r="L15167" s="5"/>
    </row>
    <row r="15168" spans="1:12">
      <c r="B15168" s="4" t="str">
        <f>"annual period "&amp;COUNTIF(D$9:D15168,TRUE)</f>
        <v>annual period 47</v>
      </c>
      <c r="D15168" t="b">
        <f t="shared" si="708"/>
        <v>0</v>
      </c>
      <c r="E15168">
        <f t="shared" si="707"/>
        <v>2385</v>
      </c>
      <c r="F15168" s="5" cm="1">
        <f t="array" ref="F15168">INDEX(_xlfn._xlws.FILTER(A$9:A$16378,E15168=E$9:E$16378*ISNUMBER(A$9:A$16378)),1)</f>
        <v>44421</v>
      </c>
      <c r="G15168" s="5" cm="1">
        <f t="array" ref="G15168">INDEX(_xlfn._xlws.FILTER(A$9:A$16378,E15168=E$9:E$16378*ISNUMBER(A$9:A$16378)),COUNT(_xlfn._xlws.FILTER(A$9:A$16378,E15168=E$9:E$16378*ISNUMBER(A$9:A$16378))))</f>
        <v>44421</v>
      </c>
      <c r="H15168" t="str">
        <v/>
      </c>
      <c r="I15168" s="10" t="str" cm="1">
        <f t="array" ref="I15168">_xlfn.IFS(AND(OR(_xlfn._xlws.FILTER(D$9:D$16388,E$9:E$16388=E15168)),ROW()=_xlfn.MINIFS(_xlfn.ANCHORARRAY(H$9),E$9:E$16388,E15168)),A15168-C$4,ROW()=_xlfn.MINIFS(_xlfn.ANCHORARRAY(H$9),E$9:E$16388,E15168),IFERROR(A15168-INDEX(G$9:G$16388,MATCH(E15168-1,E$9:E$16388,0)),A15168-C$4),ISNUMBER(A15168),A15168-F15168,TRUE,"")</f>
        <v/>
      </c>
      <c r="J15168" t="str">
        <f t="shared" si="706"/>
        <v/>
      </c>
      <c r="L15168" s="5"/>
    </row>
    <row r="15169" spans="1:12">
      <c r="A15169" s="3">
        <v>44421</v>
      </c>
      <c r="B15169" s="4" t="str">
        <f>"annual period "&amp;COUNTIF(D$9:D15169,TRUE)</f>
        <v>annual period 47</v>
      </c>
      <c r="D15169" t="b">
        <f t="shared" si="708"/>
        <v>0</v>
      </c>
      <c r="E15169">
        <f t="shared" si="707"/>
        <v>2385</v>
      </c>
      <c r="F15169" s="5" cm="1">
        <f t="array" ref="F15169">INDEX(_xlfn._xlws.FILTER(A$9:A$16378,E15169=E$9:E$16378*ISNUMBER(A$9:A$16378)),1)</f>
        <v>44421</v>
      </c>
      <c r="G15169" s="5" cm="1">
        <f t="array" ref="G15169">INDEX(_xlfn._xlws.FILTER(A$9:A$16378,E15169=E$9:E$16378*ISNUMBER(A$9:A$16378)),COUNT(_xlfn._xlws.FILTER(A$9:A$16378,E15169=E$9:E$16378*ISNUMBER(A$9:A$16378))))</f>
        <v>44421</v>
      </c>
      <c r="H15169">
        <v>15169</v>
      </c>
      <c r="I15169" s="10" cm="1">
        <f t="array" ref="I15169">_xlfn.IFS(AND(OR(_xlfn._xlws.FILTER(D$9:D$16388,E$9:E$16388=E15169)),ROW()=_xlfn.MINIFS(_xlfn.ANCHORARRAY(H$9),E$9:E$16388,E15169)),A15169-C$4,ROW()=_xlfn.MINIFS(_xlfn.ANCHORARRAY(H$9),E$9:E$16388,E15169),IFERROR(A15169-INDEX(G$9:G$16388,MATCH(E15169-1,E$9:E$16388,0)),A15169-C$4),ISNUMBER(A15169),A15169-F15169,TRUE,"")</f>
        <v>0</v>
      </c>
      <c r="J15169" t="b">
        <f t="shared" si="706"/>
        <v>0</v>
      </c>
      <c r="L15169" s="5"/>
    </row>
    <row r="15170" spans="1:12">
      <c r="A15170" s="1" t="s">
        <v>14</v>
      </c>
      <c r="B15170" s="4" t="str">
        <f>"annual period "&amp;COUNTIF(D$9:D15170,TRUE)</f>
        <v>annual period 47</v>
      </c>
      <c r="D15170" t="b">
        <f t="shared" si="708"/>
        <v>0</v>
      </c>
      <c r="E15170">
        <f t="shared" si="707"/>
        <v>2386</v>
      </c>
      <c r="F15170" s="5" cm="1">
        <f t="array" ref="F15170">INDEX(_xlfn._xlws.FILTER(A$9:A$16378,E15170=E$9:E$16378*ISNUMBER(A$9:A$16378)),1)</f>
        <v>44446</v>
      </c>
      <c r="G15170" s="5" cm="1">
        <f t="array" ref="G15170">INDEX(_xlfn._xlws.FILTER(A$9:A$16378,E15170=E$9:E$16378*ISNUMBER(A$9:A$16378)),COUNT(_xlfn._xlws.FILTER(A$9:A$16378,E15170=E$9:E$16378*ISNUMBER(A$9:A$16378))))</f>
        <v>44465</v>
      </c>
      <c r="H15170" t="str">
        <v/>
      </c>
      <c r="I15170" s="10" t="str" cm="1">
        <f t="array" ref="I15170">_xlfn.IFS(AND(OR(_xlfn._xlws.FILTER(D$9:D$16388,E$9:E$16388=E15170)),ROW()=_xlfn.MINIFS(_xlfn.ANCHORARRAY(H$9),E$9:E$16388,E15170)),A15170-C$4,ROW()=_xlfn.MINIFS(_xlfn.ANCHORARRAY(H$9),E$9:E$16388,E15170),IFERROR(A15170-INDEX(G$9:G$16388,MATCH(E15170-1,E$9:E$16388,0)),A15170-C$4),ISNUMBER(A15170),A15170-F15170,TRUE,"")</f>
        <v/>
      </c>
      <c r="J15170" t="str">
        <f t="shared" si="706"/>
        <v/>
      </c>
      <c r="L15170" s="5"/>
    </row>
    <row r="15171" spans="1:12">
      <c r="A15171" s="2"/>
      <c r="B15171" s="4" t="str">
        <f>"annual period "&amp;COUNTIF(D$9:D15171,TRUE)</f>
        <v>annual period 47</v>
      </c>
      <c r="D15171" t="b">
        <f t="shared" si="708"/>
        <v>0</v>
      </c>
      <c r="E15171">
        <f t="shared" si="707"/>
        <v>2386</v>
      </c>
      <c r="F15171" s="5" cm="1">
        <f t="array" ref="F15171">INDEX(_xlfn._xlws.FILTER(A$9:A$16378,E15171=E$9:E$16378*ISNUMBER(A$9:A$16378)),1)</f>
        <v>44446</v>
      </c>
      <c r="G15171" s="5" cm="1">
        <f t="array" ref="G15171">INDEX(_xlfn._xlws.FILTER(A$9:A$16378,E15171=E$9:E$16378*ISNUMBER(A$9:A$16378)),COUNT(_xlfn._xlws.FILTER(A$9:A$16378,E15171=E$9:E$16378*ISNUMBER(A$9:A$16378))))</f>
        <v>44465</v>
      </c>
      <c r="H15171" t="str">
        <v/>
      </c>
      <c r="I15171" s="10" t="str" cm="1">
        <f t="array" ref="I15171">_xlfn.IFS(AND(OR(_xlfn._xlws.FILTER(D$9:D$16388,E$9:E$16388=E15171)),ROW()=_xlfn.MINIFS(_xlfn.ANCHORARRAY(H$9),E$9:E$16388,E15171)),A15171-C$4,ROW()=_xlfn.MINIFS(_xlfn.ANCHORARRAY(H$9),E$9:E$16388,E15171),IFERROR(A15171-INDEX(G$9:G$16388,MATCH(E15171-1,E$9:E$16388,0)),A15171-C$4),ISNUMBER(A15171),A15171-F15171,TRUE,"")</f>
        <v/>
      </c>
      <c r="J15171" t="str">
        <f t="shared" si="706"/>
        <v/>
      </c>
      <c r="L15171" s="5"/>
    </row>
    <row r="15172" spans="1:12">
      <c r="A15172" s="3">
        <v>44446</v>
      </c>
      <c r="B15172" s="4" t="str">
        <f>"annual period "&amp;COUNTIF(D$9:D15172,TRUE)</f>
        <v>annual period 47</v>
      </c>
      <c r="D15172" t="b">
        <f t="shared" si="708"/>
        <v>0</v>
      </c>
      <c r="E15172">
        <f t="shared" si="707"/>
        <v>2386</v>
      </c>
      <c r="F15172" s="5" cm="1">
        <f t="array" ref="F15172">INDEX(_xlfn._xlws.FILTER(A$9:A$16378,E15172=E$9:E$16378*ISNUMBER(A$9:A$16378)),1)</f>
        <v>44446</v>
      </c>
      <c r="G15172" s="5" cm="1">
        <f t="array" ref="G15172">INDEX(_xlfn._xlws.FILTER(A$9:A$16378,E15172=E$9:E$16378*ISNUMBER(A$9:A$16378)),COUNT(_xlfn._xlws.FILTER(A$9:A$16378,E15172=E$9:E$16378*ISNUMBER(A$9:A$16378))))</f>
        <v>44465</v>
      </c>
      <c r="H15172">
        <v>15172</v>
      </c>
      <c r="I15172" s="10" cm="1">
        <f t="array" ref="I15172">_xlfn.IFS(AND(OR(_xlfn._xlws.FILTER(D$9:D$16388,E$9:E$16388=E15172)),ROW()=_xlfn.MINIFS(_xlfn.ANCHORARRAY(H$9),E$9:E$16388,E15172)),A15172-C$4,ROW()=_xlfn.MINIFS(_xlfn.ANCHORARRAY(H$9),E$9:E$16388,E15172),IFERROR(A15172-INDEX(G$9:G$16388,MATCH(E15172-1,E$9:E$16388,0)),A15172-C$4),ISNUMBER(A15172),A15172-F15172,TRUE,"")</f>
        <v>25</v>
      </c>
      <c r="J15172" t="b">
        <f t="shared" si="706"/>
        <v>0</v>
      </c>
      <c r="L15172" s="5"/>
    </row>
    <row r="15173" spans="1:12">
      <c r="B15173" s="4" t="str">
        <f>"annual period "&amp;COUNTIF(D$9:D15173,TRUE)</f>
        <v>annual period 47</v>
      </c>
      <c r="D15173" t="b">
        <f t="shared" si="708"/>
        <v>0</v>
      </c>
      <c r="E15173">
        <f t="shared" si="707"/>
        <v>2386</v>
      </c>
      <c r="F15173" s="5" cm="1">
        <f t="array" ref="F15173">INDEX(_xlfn._xlws.FILTER(A$9:A$16378,E15173=E$9:E$16378*ISNUMBER(A$9:A$16378)),1)</f>
        <v>44446</v>
      </c>
      <c r="G15173" s="5" cm="1">
        <f t="array" ref="G15173">INDEX(_xlfn._xlws.FILTER(A$9:A$16378,E15173=E$9:E$16378*ISNUMBER(A$9:A$16378)),COUNT(_xlfn._xlws.FILTER(A$9:A$16378,E15173=E$9:E$16378*ISNUMBER(A$9:A$16378))))</f>
        <v>44465</v>
      </c>
      <c r="H15173" t="str">
        <v/>
      </c>
      <c r="I15173" s="10" t="str" cm="1">
        <f t="array" ref="I15173">_xlfn.IFS(AND(OR(_xlfn._xlws.FILTER(D$9:D$16388,E$9:E$16388=E15173)),ROW()=_xlfn.MINIFS(_xlfn.ANCHORARRAY(H$9),E$9:E$16388,E15173)),A15173-C$4,ROW()=_xlfn.MINIFS(_xlfn.ANCHORARRAY(H$9),E$9:E$16388,E15173),IFERROR(A15173-INDEX(G$9:G$16388,MATCH(E15173-1,E$9:E$16388,0)),A15173-C$4),ISNUMBER(A15173),A15173-F15173,TRUE,"")</f>
        <v/>
      </c>
      <c r="J15173" t="str">
        <f t="shared" si="706"/>
        <v/>
      </c>
      <c r="L15173" s="5"/>
    </row>
    <row r="15174" spans="1:12">
      <c r="A15174" s="3">
        <v>44448</v>
      </c>
      <c r="B15174" s="4" t="str">
        <f>"annual period "&amp;COUNTIF(D$9:D15174,TRUE)</f>
        <v>annual period 47</v>
      </c>
      <c r="D15174" t="b">
        <f t="shared" si="708"/>
        <v>0</v>
      </c>
      <c r="E15174">
        <f t="shared" si="707"/>
        <v>2386</v>
      </c>
      <c r="F15174" s="5" cm="1">
        <f t="array" ref="F15174">INDEX(_xlfn._xlws.FILTER(A$9:A$16378,E15174=E$9:E$16378*ISNUMBER(A$9:A$16378)),1)</f>
        <v>44446</v>
      </c>
      <c r="G15174" s="5" cm="1">
        <f t="array" ref="G15174">INDEX(_xlfn._xlws.FILTER(A$9:A$16378,E15174=E$9:E$16378*ISNUMBER(A$9:A$16378)),COUNT(_xlfn._xlws.FILTER(A$9:A$16378,E15174=E$9:E$16378*ISNUMBER(A$9:A$16378))))</f>
        <v>44465</v>
      </c>
      <c r="H15174" t="str">
        <v/>
      </c>
      <c r="I15174" s="10" cm="1">
        <f t="array" ref="I15174">_xlfn.IFS(AND(OR(_xlfn._xlws.FILTER(D$9:D$16388,E$9:E$16388=E15174)),ROW()=_xlfn.MINIFS(_xlfn.ANCHORARRAY(H$9),E$9:E$16388,E15174)),A15174-C$4,ROW()=_xlfn.MINIFS(_xlfn.ANCHORARRAY(H$9),E$9:E$16388,E15174),IFERROR(A15174-INDEX(G$9:G$16388,MATCH(E15174-1,E$9:E$16388,0)),A15174-C$4),ISNUMBER(A15174),A15174-F15174,TRUE,"")</f>
        <v>2</v>
      </c>
      <c r="J15174" t="b">
        <f t="shared" ref="J15174:J15237" si="709">IF(I15174="","",I15174&gt;30)</f>
        <v>0</v>
      </c>
      <c r="L15174" s="5"/>
    </row>
    <row r="15175" spans="1:12">
      <c r="B15175" s="4" t="str">
        <f>"annual period "&amp;COUNTIF(D$9:D15175,TRUE)</f>
        <v>annual period 47</v>
      </c>
      <c r="D15175" t="b">
        <f t="shared" si="708"/>
        <v>0</v>
      </c>
      <c r="E15175">
        <f t="shared" si="707"/>
        <v>2386</v>
      </c>
      <c r="F15175" s="5" cm="1">
        <f t="array" ref="F15175">INDEX(_xlfn._xlws.FILTER(A$9:A$16378,E15175=E$9:E$16378*ISNUMBER(A$9:A$16378)),1)</f>
        <v>44446</v>
      </c>
      <c r="G15175" s="5" cm="1">
        <f t="array" ref="G15175">INDEX(_xlfn._xlws.FILTER(A$9:A$16378,E15175=E$9:E$16378*ISNUMBER(A$9:A$16378)),COUNT(_xlfn._xlws.FILTER(A$9:A$16378,E15175=E$9:E$16378*ISNUMBER(A$9:A$16378))))</f>
        <v>44465</v>
      </c>
      <c r="H15175" t="str">
        <v/>
      </c>
      <c r="I15175" s="10" t="str" cm="1">
        <f t="array" ref="I15175">_xlfn.IFS(AND(OR(_xlfn._xlws.FILTER(D$9:D$16388,E$9:E$16388=E15175)),ROW()=_xlfn.MINIFS(_xlfn.ANCHORARRAY(H$9),E$9:E$16388,E15175)),A15175-C$4,ROW()=_xlfn.MINIFS(_xlfn.ANCHORARRAY(H$9),E$9:E$16388,E15175),IFERROR(A15175-INDEX(G$9:G$16388,MATCH(E15175-1,E$9:E$16388,0)),A15175-C$4),ISNUMBER(A15175),A15175-F15175,TRUE,"")</f>
        <v/>
      </c>
      <c r="J15175" t="str">
        <f t="shared" si="709"/>
        <v/>
      </c>
      <c r="L15175" s="5"/>
    </row>
    <row r="15176" spans="1:12">
      <c r="A15176" s="3">
        <v>44448</v>
      </c>
      <c r="B15176" s="4" t="str">
        <f>"annual period "&amp;COUNTIF(D$9:D15176,TRUE)</f>
        <v>annual period 47</v>
      </c>
      <c r="D15176" t="b">
        <f t="shared" si="708"/>
        <v>0</v>
      </c>
      <c r="E15176">
        <f t="shared" si="707"/>
        <v>2386</v>
      </c>
      <c r="F15176" s="5" cm="1">
        <f t="array" ref="F15176">INDEX(_xlfn._xlws.FILTER(A$9:A$16378,E15176=E$9:E$16378*ISNUMBER(A$9:A$16378)),1)</f>
        <v>44446</v>
      </c>
      <c r="G15176" s="5" cm="1">
        <f t="array" ref="G15176">INDEX(_xlfn._xlws.FILTER(A$9:A$16378,E15176=E$9:E$16378*ISNUMBER(A$9:A$16378)),COUNT(_xlfn._xlws.FILTER(A$9:A$16378,E15176=E$9:E$16378*ISNUMBER(A$9:A$16378))))</f>
        <v>44465</v>
      </c>
      <c r="H15176" t="str">
        <v/>
      </c>
      <c r="I15176" s="10" cm="1">
        <f t="array" ref="I15176">_xlfn.IFS(AND(OR(_xlfn._xlws.FILTER(D$9:D$16388,E$9:E$16388=E15176)),ROW()=_xlfn.MINIFS(_xlfn.ANCHORARRAY(H$9),E$9:E$16388,E15176)),A15176-C$4,ROW()=_xlfn.MINIFS(_xlfn.ANCHORARRAY(H$9),E$9:E$16388,E15176),IFERROR(A15176-INDEX(G$9:G$16388,MATCH(E15176-1,E$9:E$16388,0)),A15176-C$4),ISNUMBER(A15176),A15176-F15176,TRUE,"")</f>
        <v>2</v>
      </c>
      <c r="J15176" t="b">
        <f t="shared" si="709"/>
        <v>0</v>
      </c>
      <c r="L15176" s="5"/>
    </row>
    <row r="15177" spans="1:12">
      <c r="B15177" s="4" t="str">
        <f>"annual period "&amp;COUNTIF(D$9:D15177,TRUE)</f>
        <v>annual period 47</v>
      </c>
      <c r="D15177" t="b">
        <f t="shared" si="708"/>
        <v>0</v>
      </c>
      <c r="E15177">
        <f t="shared" si="707"/>
        <v>2386</v>
      </c>
      <c r="F15177" s="5" cm="1">
        <f t="array" ref="F15177">INDEX(_xlfn._xlws.FILTER(A$9:A$16378,E15177=E$9:E$16378*ISNUMBER(A$9:A$16378)),1)</f>
        <v>44446</v>
      </c>
      <c r="G15177" s="5" cm="1">
        <f t="array" ref="G15177">INDEX(_xlfn._xlws.FILTER(A$9:A$16378,E15177=E$9:E$16378*ISNUMBER(A$9:A$16378)),COUNT(_xlfn._xlws.FILTER(A$9:A$16378,E15177=E$9:E$16378*ISNUMBER(A$9:A$16378))))</f>
        <v>44465</v>
      </c>
      <c r="H15177" t="str">
        <v/>
      </c>
      <c r="I15177" s="10" t="str" cm="1">
        <f t="array" ref="I15177">_xlfn.IFS(AND(OR(_xlfn._xlws.FILTER(D$9:D$16388,E$9:E$16388=E15177)),ROW()=_xlfn.MINIFS(_xlfn.ANCHORARRAY(H$9),E$9:E$16388,E15177)),A15177-C$4,ROW()=_xlfn.MINIFS(_xlfn.ANCHORARRAY(H$9),E$9:E$16388,E15177),IFERROR(A15177-INDEX(G$9:G$16388,MATCH(E15177-1,E$9:E$16388,0)),A15177-C$4),ISNUMBER(A15177),A15177-F15177,TRUE,"")</f>
        <v/>
      </c>
      <c r="J15177" t="str">
        <f t="shared" si="709"/>
        <v/>
      </c>
      <c r="L15177" s="5"/>
    </row>
    <row r="15178" spans="1:12">
      <c r="A15178" s="3">
        <v>44449</v>
      </c>
      <c r="B15178" s="4" t="str">
        <f>"annual period "&amp;COUNTIF(D$9:D15178,TRUE)</f>
        <v>annual period 47</v>
      </c>
      <c r="D15178" t="b">
        <f t="shared" si="708"/>
        <v>0</v>
      </c>
      <c r="E15178">
        <f t="shared" si="707"/>
        <v>2386</v>
      </c>
      <c r="F15178" s="5" cm="1">
        <f t="array" ref="F15178">INDEX(_xlfn._xlws.FILTER(A$9:A$16378,E15178=E$9:E$16378*ISNUMBER(A$9:A$16378)),1)</f>
        <v>44446</v>
      </c>
      <c r="G15178" s="5" cm="1">
        <f t="array" ref="G15178">INDEX(_xlfn._xlws.FILTER(A$9:A$16378,E15178=E$9:E$16378*ISNUMBER(A$9:A$16378)),COUNT(_xlfn._xlws.FILTER(A$9:A$16378,E15178=E$9:E$16378*ISNUMBER(A$9:A$16378))))</f>
        <v>44465</v>
      </c>
      <c r="H15178" t="str">
        <v/>
      </c>
      <c r="I15178" s="10" cm="1">
        <f t="array" ref="I15178">_xlfn.IFS(AND(OR(_xlfn._xlws.FILTER(D$9:D$16388,E$9:E$16388=E15178)),ROW()=_xlfn.MINIFS(_xlfn.ANCHORARRAY(H$9),E$9:E$16388,E15178)),A15178-C$4,ROW()=_xlfn.MINIFS(_xlfn.ANCHORARRAY(H$9),E$9:E$16388,E15178),IFERROR(A15178-INDEX(G$9:G$16388,MATCH(E15178-1,E$9:E$16388,0)),A15178-C$4),ISNUMBER(A15178),A15178-F15178,TRUE,"")</f>
        <v>3</v>
      </c>
      <c r="J15178" t="b">
        <f t="shared" si="709"/>
        <v>0</v>
      </c>
      <c r="L15178" s="5"/>
    </row>
    <row r="15179" spans="1:12">
      <c r="B15179" s="4" t="str">
        <f>"annual period "&amp;COUNTIF(D$9:D15179,TRUE)</f>
        <v>annual period 47</v>
      </c>
      <c r="D15179" t="b">
        <f t="shared" si="708"/>
        <v>0</v>
      </c>
      <c r="E15179">
        <f t="shared" ref="E15179:E15242" si="710">IF(A15179="Trip #",E15178+1,E15178)</f>
        <v>2386</v>
      </c>
      <c r="F15179" s="5" cm="1">
        <f t="array" ref="F15179">INDEX(_xlfn._xlws.FILTER(A$9:A$16378,E15179=E$9:E$16378*ISNUMBER(A$9:A$16378)),1)</f>
        <v>44446</v>
      </c>
      <c r="G15179" s="5" cm="1">
        <f t="array" ref="G15179">INDEX(_xlfn._xlws.FILTER(A$9:A$16378,E15179=E$9:E$16378*ISNUMBER(A$9:A$16378)),COUNT(_xlfn._xlws.FILTER(A$9:A$16378,E15179=E$9:E$16378*ISNUMBER(A$9:A$16378))))</f>
        <v>44465</v>
      </c>
      <c r="H15179" t="str">
        <v/>
      </c>
      <c r="I15179" s="10" t="str" cm="1">
        <f t="array" ref="I15179">_xlfn.IFS(AND(OR(_xlfn._xlws.FILTER(D$9:D$16388,E$9:E$16388=E15179)),ROW()=_xlfn.MINIFS(_xlfn.ANCHORARRAY(H$9),E$9:E$16388,E15179)),A15179-C$4,ROW()=_xlfn.MINIFS(_xlfn.ANCHORARRAY(H$9),E$9:E$16388,E15179),IFERROR(A15179-INDEX(G$9:G$16388,MATCH(E15179-1,E$9:E$16388,0)),A15179-C$4),ISNUMBER(A15179),A15179-F15179,TRUE,"")</f>
        <v/>
      </c>
      <c r="J15179" t="str">
        <f t="shared" si="709"/>
        <v/>
      </c>
      <c r="L15179" s="5"/>
    </row>
    <row r="15180" spans="1:12">
      <c r="A15180" s="3">
        <v>44464</v>
      </c>
      <c r="B15180" s="4" t="str">
        <f>"annual period "&amp;COUNTIF(D$9:D15180,TRUE)</f>
        <v>annual period 47</v>
      </c>
      <c r="D15180" t="b">
        <f t="shared" si="708"/>
        <v>0</v>
      </c>
      <c r="E15180">
        <f t="shared" si="710"/>
        <v>2386</v>
      </c>
      <c r="F15180" s="5" cm="1">
        <f t="array" ref="F15180">INDEX(_xlfn._xlws.FILTER(A$9:A$16378,E15180=E$9:E$16378*ISNUMBER(A$9:A$16378)),1)</f>
        <v>44446</v>
      </c>
      <c r="G15180" s="5" cm="1">
        <f t="array" ref="G15180">INDEX(_xlfn._xlws.FILTER(A$9:A$16378,E15180=E$9:E$16378*ISNUMBER(A$9:A$16378)),COUNT(_xlfn._xlws.FILTER(A$9:A$16378,E15180=E$9:E$16378*ISNUMBER(A$9:A$16378))))</f>
        <v>44465</v>
      </c>
      <c r="H15180" t="str">
        <v/>
      </c>
      <c r="I15180" s="10" cm="1">
        <f t="array" ref="I15180">_xlfn.IFS(AND(OR(_xlfn._xlws.FILTER(D$9:D$16388,E$9:E$16388=E15180)),ROW()=_xlfn.MINIFS(_xlfn.ANCHORARRAY(H$9),E$9:E$16388,E15180)),A15180-C$4,ROW()=_xlfn.MINIFS(_xlfn.ANCHORARRAY(H$9),E$9:E$16388,E15180),IFERROR(A15180-INDEX(G$9:G$16388,MATCH(E15180-1,E$9:E$16388,0)),A15180-C$4),ISNUMBER(A15180),A15180-F15180,TRUE,"")</f>
        <v>18</v>
      </c>
      <c r="J15180" t="b">
        <f t="shared" si="709"/>
        <v>0</v>
      </c>
      <c r="L15180" s="5"/>
    </row>
    <row r="15181" spans="1:12">
      <c r="B15181" s="4" t="str">
        <f>"annual period "&amp;COUNTIF(D$9:D15181,TRUE)</f>
        <v>annual period 47</v>
      </c>
      <c r="D15181" t="b">
        <f t="shared" si="708"/>
        <v>0</v>
      </c>
      <c r="E15181">
        <f t="shared" si="710"/>
        <v>2386</v>
      </c>
      <c r="F15181" s="5" cm="1">
        <f t="array" ref="F15181">INDEX(_xlfn._xlws.FILTER(A$9:A$16378,E15181=E$9:E$16378*ISNUMBER(A$9:A$16378)),1)</f>
        <v>44446</v>
      </c>
      <c r="G15181" s="5" cm="1">
        <f t="array" ref="G15181">INDEX(_xlfn._xlws.FILTER(A$9:A$16378,E15181=E$9:E$16378*ISNUMBER(A$9:A$16378)),COUNT(_xlfn._xlws.FILTER(A$9:A$16378,E15181=E$9:E$16378*ISNUMBER(A$9:A$16378))))</f>
        <v>44465</v>
      </c>
      <c r="H15181" t="str">
        <v/>
      </c>
      <c r="I15181" s="10" t="str" cm="1">
        <f t="array" ref="I15181">_xlfn.IFS(AND(OR(_xlfn._xlws.FILTER(D$9:D$16388,E$9:E$16388=E15181)),ROW()=_xlfn.MINIFS(_xlfn.ANCHORARRAY(H$9),E$9:E$16388,E15181)),A15181-C$4,ROW()=_xlfn.MINIFS(_xlfn.ANCHORARRAY(H$9),E$9:E$16388,E15181),IFERROR(A15181-INDEX(G$9:G$16388,MATCH(E15181-1,E$9:E$16388,0)),A15181-C$4),ISNUMBER(A15181),A15181-F15181,TRUE,"")</f>
        <v/>
      </c>
      <c r="J15181" t="str">
        <f t="shared" si="709"/>
        <v/>
      </c>
      <c r="L15181" s="5"/>
    </row>
    <row r="15182" spans="1:12">
      <c r="A15182" s="3">
        <v>44465</v>
      </c>
      <c r="B15182" s="4" t="str">
        <f>"annual period "&amp;COUNTIF(D$9:D15182,TRUE)</f>
        <v>annual period 47</v>
      </c>
      <c r="D15182" t="b">
        <f t="shared" si="708"/>
        <v>0</v>
      </c>
      <c r="E15182">
        <f t="shared" si="710"/>
        <v>2386</v>
      </c>
      <c r="F15182" s="5" cm="1">
        <f t="array" ref="F15182">INDEX(_xlfn._xlws.FILTER(A$9:A$16378,E15182=E$9:E$16378*ISNUMBER(A$9:A$16378)),1)</f>
        <v>44446</v>
      </c>
      <c r="G15182" s="5" cm="1">
        <f t="array" ref="G15182">INDEX(_xlfn._xlws.FILTER(A$9:A$16378,E15182=E$9:E$16378*ISNUMBER(A$9:A$16378)),COUNT(_xlfn._xlws.FILTER(A$9:A$16378,E15182=E$9:E$16378*ISNUMBER(A$9:A$16378))))</f>
        <v>44465</v>
      </c>
      <c r="H15182" t="str">
        <v/>
      </c>
      <c r="I15182" s="10" cm="1">
        <f t="array" ref="I15182">_xlfn.IFS(AND(OR(_xlfn._xlws.FILTER(D$9:D$16388,E$9:E$16388=E15182)),ROW()=_xlfn.MINIFS(_xlfn.ANCHORARRAY(H$9),E$9:E$16388,E15182)),A15182-C$4,ROW()=_xlfn.MINIFS(_xlfn.ANCHORARRAY(H$9),E$9:E$16388,E15182),IFERROR(A15182-INDEX(G$9:G$16388,MATCH(E15182-1,E$9:E$16388,0)),A15182-C$4),ISNUMBER(A15182),A15182-F15182,TRUE,"")</f>
        <v>19</v>
      </c>
      <c r="J15182" t="b">
        <f t="shared" si="709"/>
        <v>0</v>
      </c>
      <c r="L15182" s="5"/>
    </row>
    <row r="15183" spans="1:12">
      <c r="A15183" s="1" t="s">
        <v>14</v>
      </c>
      <c r="B15183" s="4" t="str">
        <f>"annual period "&amp;COUNTIF(D$9:D15183,TRUE)</f>
        <v>annual period 47</v>
      </c>
      <c r="D15183" t="b">
        <f t="shared" si="708"/>
        <v>0</v>
      </c>
      <c r="E15183">
        <f t="shared" si="710"/>
        <v>2387</v>
      </c>
      <c r="F15183" s="5" cm="1">
        <f t="array" ref="F15183">INDEX(_xlfn._xlws.FILTER(A$9:A$16378,E15183=E$9:E$16378*ISNUMBER(A$9:A$16378)),1)</f>
        <v>44476</v>
      </c>
      <c r="G15183" s="5" cm="1">
        <f t="array" ref="G15183">INDEX(_xlfn._xlws.FILTER(A$9:A$16378,E15183=E$9:E$16378*ISNUMBER(A$9:A$16378)),COUNT(_xlfn._xlws.FILTER(A$9:A$16378,E15183=E$9:E$16378*ISNUMBER(A$9:A$16378))))</f>
        <v>44499</v>
      </c>
      <c r="H15183" t="str">
        <v/>
      </c>
      <c r="I15183" s="10" t="str" cm="1">
        <f t="array" ref="I15183">_xlfn.IFS(AND(OR(_xlfn._xlws.FILTER(D$9:D$16388,E$9:E$16388=E15183)),ROW()=_xlfn.MINIFS(_xlfn.ANCHORARRAY(H$9),E$9:E$16388,E15183)),A15183-C$4,ROW()=_xlfn.MINIFS(_xlfn.ANCHORARRAY(H$9),E$9:E$16388,E15183),IFERROR(A15183-INDEX(G$9:G$16388,MATCH(E15183-1,E$9:E$16388,0)),A15183-C$4),ISNUMBER(A15183),A15183-F15183,TRUE,"")</f>
        <v/>
      </c>
      <c r="J15183" t="str">
        <f t="shared" si="709"/>
        <v/>
      </c>
      <c r="L15183" s="5"/>
    </row>
    <row r="15184" spans="1:12">
      <c r="A15184" s="2"/>
      <c r="B15184" s="4" t="str">
        <f>"annual period "&amp;COUNTIF(D$9:D15184,TRUE)</f>
        <v>annual period 47</v>
      </c>
      <c r="D15184" t="b">
        <f t="shared" si="708"/>
        <v>0</v>
      </c>
      <c r="E15184">
        <f t="shared" si="710"/>
        <v>2387</v>
      </c>
      <c r="F15184" s="5" cm="1">
        <f t="array" ref="F15184">INDEX(_xlfn._xlws.FILTER(A$9:A$16378,E15184=E$9:E$16378*ISNUMBER(A$9:A$16378)),1)</f>
        <v>44476</v>
      </c>
      <c r="G15184" s="5" cm="1">
        <f t="array" ref="G15184">INDEX(_xlfn._xlws.FILTER(A$9:A$16378,E15184=E$9:E$16378*ISNUMBER(A$9:A$16378)),COUNT(_xlfn._xlws.FILTER(A$9:A$16378,E15184=E$9:E$16378*ISNUMBER(A$9:A$16378))))</f>
        <v>44499</v>
      </c>
      <c r="H15184" t="str">
        <v/>
      </c>
      <c r="I15184" s="10" t="str" cm="1">
        <f t="array" ref="I15184">_xlfn.IFS(AND(OR(_xlfn._xlws.FILTER(D$9:D$16388,E$9:E$16388=E15184)),ROW()=_xlfn.MINIFS(_xlfn.ANCHORARRAY(H$9),E$9:E$16388,E15184)),A15184-C$4,ROW()=_xlfn.MINIFS(_xlfn.ANCHORARRAY(H$9),E$9:E$16388,E15184),IFERROR(A15184-INDEX(G$9:G$16388,MATCH(E15184-1,E$9:E$16388,0)),A15184-C$4),ISNUMBER(A15184),A15184-F15184,TRUE,"")</f>
        <v/>
      </c>
      <c r="J15184" t="str">
        <f t="shared" si="709"/>
        <v/>
      </c>
      <c r="L15184" s="5"/>
    </row>
    <row r="15185" spans="1:12">
      <c r="A15185" s="3">
        <v>44476</v>
      </c>
      <c r="B15185" s="4" t="str">
        <f>"annual period "&amp;COUNTIF(D$9:D15185,TRUE)</f>
        <v>annual period 47</v>
      </c>
      <c r="D15185" t="b">
        <f t="shared" si="708"/>
        <v>0</v>
      </c>
      <c r="E15185">
        <f t="shared" si="710"/>
        <v>2387</v>
      </c>
      <c r="F15185" s="5" cm="1">
        <f t="array" ref="F15185">INDEX(_xlfn._xlws.FILTER(A$9:A$16378,E15185=E$9:E$16378*ISNUMBER(A$9:A$16378)),1)</f>
        <v>44476</v>
      </c>
      <c r="G15185" s="5" cm="1">
        <f t="array" ref="G15185">INDEX(_xlfn._xlws.FILTER(A$9:A$16378,E15185=E$9:E$16378*ISNUMBER(A$9:A$16378)),COUNT(_xlfn._xlws.FILTER(A$9:A$16378,E15185=E$9:E$16378*ISNUMBER(A$9:A$16378))))</f>
        <v>44499</v>
      </c>
      <c r="H15185">
        <v>15185</v>
      </c>
      <c r="I15185" s="10" cm="1">
        <f t="array" ref="I15185">_xlfn.IFS(AND(OR(_xlfn._xlws.FILTER(D$9:D$16388,E$9:E$16388=E15185)),ROW()=_xlfn.MINIFS(_xlfn.ANCHORARRAY(H$9),E$9:E$16388,E15185)),A15185-C$4,ROW()=_xlfn.MINIFS(_xlfn.ANCHORARRAY(H$9),E$9:E$16388,E15185),IFERROR(A15185-INDEX(G$9:G$16388,MATCH(E15185-1,E$9:E$16388,0)),A15185-C$4),ISNUMBER(A15185),A15185-F15185,TRUE,"")</f>
        <v>11</v>
      </c>
      <c r="J15185" t="b">
        <f t="shared" si="709"/>
        <v>0</v>
      </c>
      <c r="L15185" s="5"/>
    </row>
    <row r="15186" spans="1:12">
      <c r="B15186" s="4" t="str">
        <f>"annual period "&amp;COUNTIF(D$9:D15186,TRUE)</f>
        <v>annual period 47</v>
      </c>
      <c r="D15186" t="b">
        <f t="shared" si="708"/>
        <v>0</v>
      </c>
      <c r="E15186">
        <f t="shared" si="710"/>
        <v>2387</v>
      </c>
      <c r="F15186" s="5" cm="1">
        <f t="array" ref="F15186">INDEX(_xlfn._xlws.FILTER(A$9:A$16378,E15186=E$9:E$16378*ISNUMBER(A$9:A$16378)),1)</f>
        <v>44476</v>
      </c>
      <c r="G15186" s="5" cm="1">
        <f t="array" ref="G15186">INDEX(_xlfn._xlws.FILTER(A$9:A$16378,E15186=E$9:E$16378*ISNUMBER(A$9:A$16378)),COUNT(_xlfn._xlws.FILTER(A$9:A$16378,E15186=E$9:E$16378*ISNUMBER(A$9:A$16378))))</f>
        <v>44499</v>
      </c>
      <c r="H15186" t="str">
        <v/>
      </c>
      <c r="I15186" s="10" t="str" cm="1">
        <f t="array" ref="I15186">_xlfn.IFS(AND(OR(_xlfn._xlws.FILTER(D$9:D$16388,E$9:E$16388=E15186)),ROW()=_xlfn.MINIFS(_xlfn.ANCHORARRAY(H$9),E$9:E$16388,E15186)),A15186-C$4,ROW()=_xlfn.MINIFS(_xlfn.ANCHORARRAY(H$9),E$9:E$16388,E15186),IFERROR(A15186-INDEX(G$9:G$16388,MATCH(E15186-1,E$9:E$16388,0)),A15186-C$4),ISNUMBER(A15186),A15186-F15186,TRUE,"")</f>
        <v/>
      </c>
      <c r="J15186" t="str">
        <f t="shared" si="709"/>
        <v/>
      </c>
      <c r="L15186" s="5"/>
    </row>
    <row r="15187" spans="1:12">
      <c r="A15187" s="3">
        <v>44476</v>
      </c>
      <c r="B15187" s="4" t="str">
        <f>"annual period "&amp;COUNTIF(D$9:D15187,TRUE)</f>
        <v>annual period 47</v>
      </c>
      <c r="D15187" t="b">
        <f t="shared" si="708"/>
        <v>0</v>
      </c>
      <c r="E15187">
        <f t="shared" si="710"/>
        <v>2387</v>
      </c>
      <c r="F15187" s="5" cm="1">
        <f t="array" ref="F15187">INDEX(_xlfn._xlws.FILTER(A$9:A$16378,E15187=E$9:E$16378*ISNUMBER(A$9:A$16378)),1)</f>
        <v>44476</v>
      </c>
      <c r="G15187" s="5" cm="1">
        <f t="array" ref="G15187">INDEX(_xlfn._xlws.FILTER(A$9:A$16378,E15187=E$9:E$16378*ISNUMBER(A$9:A$16378)),COUNT(_xlfn._xlws.FILTER(A$9:A$16378,E15187=E$9:E$16378*ISNUMBER(A$9:A$16378))))</f>
        <v>44499</v>
      </c>
      <c r="H15187">
        <v>15187</v>
      </c>
      <c r="I15187" s="10" cm="1">
        <f t="array" ref="I15187">_xlfn.IFS(AND(OR(_xlfn._xlws.FILTER(D$9:D$16388,E$9:E$16388=E15187)),ROW()=_xlfn.MINIFS(_xlfn.ANCHORARRAY(H$9),E$9:E$16388,E15187)),A15187-C$4,ROW()=_xlfn.MINIFS(_xlfn.ANCHORARRAY(H$9),E$9:E$16388,E15187),IFERROR(A15187-INDEX(G$9:G$16388,MATCH(E15187-1,E$9:E$16388,0)),A15187-C$4),ISNUMBER(A15187),A15187-F15187,TRUE,"")</f>
        <v>0</v>
      </c>
      <c r="J15187" t="b">
        <f t="shared" si="709"/>
        <v>0</v>
      </c>
      <c r="L15187" s="5"/>
    </row>
    <row r="15188" spans="1:12">
      <c r="B15188" s="4" t="str">
        <f>"annual period "&amp;COUNTIF(D$9:D15188,TRUE)</f>
        <v>annual period 47</v>
      </c>
      <c r="D15188" t="b">
        <f t="shared" si="708"/>
        <v>0</v>
      </c>
      <c r="E15188">
        <f t="shared" si="710"/>
        <v>2387</v>
      </c>
      <c r="F15188" s="5" cm="1">
        <f t="array" ref="F15188">INDEX(_xlfn._xlws.FILTER(A$9:A$16378,E15188=E$9:E$16378*ISNUMBER(A$9:A$16378)),1)</f>
        <v>44476</v>
      </c>
      <c r="G15188" s="5" cm="1">
        <f t="array" ref="G15188">INDEX(_xlfn._xlws.FILTER(A$9:A$16378,E15188=E$9:E$16378*ISNUMBER(A$9:A$16378)),COUNT(_xlfn._xlws.FILTER(A$9:A$16378,E15188=E$9:E$16378*ISNUMBER(A$9:A$16378))))</f>
        <v>44499</v>
      </c>
      <c r="H15188" t="str">
        <v/>
      </c>
      <c r="I15188" s="10" t="str" cm="1">
        <f t="array" ref="I15188">_xlfn.IFS(AND(OR(_xlfn._xlws.FILTER(D$9:D$16388,E$9:E$16388=E15188)),ROW()=_xlfn.MINIFS(_xlfn.ANCHORARRAY(H$9),E$9:E$16388,E15188)),A15188-C$4,ROW()=_xlfn.MINIFS(_xlfn.ANCHORARRAY(H$9),E$9:E$16388,E15188),IFERROR(A15188-INDEX(G$9:G$16388,MATCH(E15188-1,E$9:E$16388,0)),A15188-C$4),ISNUMBER(A15188),A15188-F15188,TRUE,"")</f>
        <v/>
      </c>
      <c r="J15188" t="str">
        <f t="shared" si="709"/>
        <v/>
      </c>
      <c r="L15188" s="5"/>
    </row>
    <row r="15189" spans="1:12">
      <c r="A15189" s="3">
        <v>44499</v>
      </c>
      <c r="B15189" s="4" t="str">
        <f>"annual period "&amp;COUNTIF(D$9:D15189,TRUE)</f>
        <v>annual period 47</v>
      </c>
      <c r="D15189" t="b">
        <f t="shared" si="708"/>
        <v>0</v>
      </c>
      <c r="E15189">
        <f t="shared" si="710"/>
        <v>2387</v>
      </c>
      <c r="F15189" s="5" cm="1">
        <f t="array" ref="F15189">INDEX(_xlfn._xlws.FILTER(A$9:A$16378,E15189=E$9:E$16378*ISNUMBER(A$9:A$16378)),1)</f>
        <v>44476</v>
      </c>
      <c r="G15189" s="5" cm="1">
        <f t="array" ref="G15189">INDEX(_xlfn._xlws.FILTER(A$9:A$16378,E15189=E$9:E$16378*ISNUMBER(A$9:A$16378)),COUNT(_xlfn._xlws.FILTER(A$9:A$16378,E15189=E$9:E$16378*ISNUMBER(A$9:A$16378))))</f>
        <v>44499</v>
      </c>
      <c r="H15189" t="str">
        <v/>
      </c>
      <c r="I15189" s="10" cm="1">
        <f t="array" ref="I15189">_xlfn.IFS(AND(OR(_xlfn._xlws.FILTER(D$9:D$16388,E$9:E$16388=E15189)),ROW()=_xlfn.MINIFS(_xlfn.ANCHORARRAY(H$9),E$9:E$16388,E15189)),A15189-C$4,ROW()=_xlfn.MINIFS(_xlfn.ANCHORARRAY(H$9),E$9:E$16388,E15189),IFERROR(A15189-INDEX(G$9:G$16388,MATCH(E15189-1,E$9:E$16388,0)),A15189-C$4),ISNUMBER(A15189),A15189-F15189,TRUE,"")</f>
        <v>23</v>
      </c>
      <c r="J15189" t="b">
        <f t="shared" si="709"/>
        <v>0</v>
      </c>
      <c r="L15189" s="5"/>
    </row>
    <row r="15190" spans="1:12">
      <c r="B15190" s="4" t="str">
        <f>"annual period "&amp;COUNTIF(D$9:D15190,TRUE)</f>
        <v>annual period 47</v>
      </c>
      <c r="D15190" t="b">
        <f t="shared" si="708"/>
        <v>0</v>
      </c>
      <c r="E15190">
        <f t="shared" si="710"/>
        <v>2387</v>
      </c>
      <c r="F15190" s="5" cm="1">
        <f t="array" ref="F15190">INDEX(_xlfn._xlws.FILTER(A$9:A$16378,E15190=E$9:E$16378*ISNUMBER(A$9:A$16378)),1)</f>
        <v>44476</v>
      </c>
      <c r="G15190" s="5" cm="1">
        <f t="array" ref="G15190">INDEX(_xlfn._xlws.FILTER(A$9:A$16378,E15190=E$9:E$16378*ISNUMBER(A$9:A$16378)),COUNT(_xlfn._xlws.FILTER(A$9:A$16378,E15190=E$9:E$16378*ISNUMBER(A$9:A$16378))))</f>
        <v>44499</v>
      </c>
      <c r="H15190" t="str">
        <v/>
      </c>
      <c r="I15190" s="10" t="str" cm="1">
        <f t="array" ref="I15190">_xlfn.IFS(AND(OR(_xlfn._xlws.FILTER(D$9:D$16388,E$9:E$16388=E15190)),ROW()=_xlfn.MINIFS(_xlfn.ANCHORARRAY(H$9),E$9:E$16388,E15190)),A15190-C$4,ROW()=_xlfn.MINIFS(_xlfn.ANCHORARRAY(H$9),E$9:E$16388,E15190),IFERROR(A15190-INDEX(G$9:G$16388,MATCH(E15190-1,E$9:E$16388,0)),A15190-C$4),ISNUMBER(A15190),A15190-F15190,TRUE,"")</f>
        <v/>
      </c>
      <c r="J15190" t="str">
        <f t="shared" si="709"/>
        <v/>
      </c>
      <c r="L15190" s="5"/>
    </row>
    <row r="15191" spans="1:12">
      <c r="A15191" s="3">
        <v>44499</v>
      </c>
      <c r="B15191" s="4" t="str">
        <f>"annual period "&amp;COUNTIF(D$9:D15191,TRUE)</f>
        <v>annual period 47</v>
      </c>
      <c r="D15191" t="b">
        <f t="shared" si="708"/>
        <v>0</v>
      </c>
      <c r="E15191">
        <f t="shared" si="710"/>
        <v>2387</v>
      </c>
      <c r="F15191" s="5" cm="1">
        <f t="array" ref="F15191">INDEX(_xlfn._xlws.FILTER(A$9:A$16378,E15191=E$9:E$16378*ISNUMBER(A$9:A$16378)),1)</f>
        <v>44476</v>
      </c>
      <c r="G15191" s="5" cm="1">
        <f t="array" ref="G15191">INDEX(_xlfn._xlws.FILTER(A$9:A$16378,E15191=E$9:E$16378*ISNUMBER(A$9:A$16378)),COUNT(_xlfn._xlws.FILTER(A$9:A$16378,E15191=E$9:E$16378*ISNUMBER(A$9:A$16378))))</f>
        <v>44499</v>
      </c>
      <c r="H15191" t="str">
        <v/>
      </c>
      <c r="I15191" s="10" cm="1">
        <f t="array" ref="I15191">_xlfn.IFS(AND(OR(_xlfn._xlws.FILTER(D$9:D$16388,E$9:E$16388=E15191)),ROW()=_xlfn.MINIFS(_xlfn.ANCHORARRAY(H$9),E$9:E$16388,E15191)),A15191-C$4,ROW()=_xlfn.MINIFS(_xlfn.ANCHORARRAY(H$9),E$9:E$16388,E15191),IFERROR(A15191-INDEX(G$9:G$16388,MATCH(E15191-1,E$9:E$16388,0)),A15191-C$4),ISNUMBER(A15191),A15191-F15191,TRUE,"")</f>
        <v>23</v>
      </c>
      <c r="J15191" t="b">
        <f t="shared" si="709"/>
        <v>0</v>
      </c>
      <c r="L15191" s="5"/>
    </row>
    <row r="15192" spans="1:12">
      <c r="A15192" s="1" t="s">
        <v>14</v>
      </c>
      <c r="B15192" s="4" t="str">
        <f>"annual period "&amp;COUNTIF(D$9:D15192,TRUE)</f>
        <v>annual period 47</v>
      </c>
      <c r="D15192" t="b">
        <f t="shared" si="708"/>
        <v>0</v>
      </c>
      <c r="E15192">
        <f t="shared" si="710"/>
        <v>2388</v>
      </c>
      <c r="F15192" s="5" cm="1">
        <f t="array" ref="F15192">INDEX(_xlfn._xlws.FILTER(A$9:A$16378,E15192=E$9:E$16378*ISNUMBER(A$9:A$16378)),1)</f>
        <v>44503</v>
      </c>
      <c r="G15192" s="5" cm="1">
        <f t="array" ref="G15192">INDEX(_xlfn._xlws.FILTER(A$9:A$16378,E15192=E$9:E$16378*ISNUMBER(A$9:A$16378)),COUNT(_xlfn._xlws.FILTER(A$9:A$16378,E15192=E$9:E$16378*ISNUMBER(A$9:A$16378))))</f>
        <v>44503</v>
      </c>
      <c r="H15192" t="str">
        <v/>
      </c>
      <c r="I15192" s="10" t="str" cm="1">
        <f t="array" ref="I15192">_xlfn.IFS(AND(OR(_xlfn._xlws.FILTER(D$9:D$16388,E$9:E$16388=E15192)),ROW()=_xlfn.MINIFS(_xlfn.ANCHORARRAY(H$9),E$9:E$16388,E15192)),A15192-C$4,ROW()=_xlfn.MINIFS(_xlfn.ANCHORARRAY(H$9),E$9:E$16388,E15192),IFERROR(A15192-INDEX(G$9:G$16388,MATCH(E15192-1,E$9:E$16388,0)),A15192-C$4),ISNUMBER(A15192),A15192-F15192,TRUE,"")</f>
        <v/>
      </c>
      <c r="J15192" t="str">
        <f t="shared" si="709"/>
        <v/>
      </c>
      <c r="L15192" s="5"/>
    </row>
    <row r="15193" spans="1:12">
      <c r="A15193" s="2"/>
      <c r="B15193" s="4" t="str">
        <f>"annual period "&amp;COUNTIF(D$9:D15193,TRUE)</f>
        <v>annual period 47</v>
      </c>
      <c r="D15193" t="b">
        <f t="shared" si="708"/>
        <v>0</v>
      </c>
      <c r="E15193">
        <f t="shared" si="710"/>
        <v>2388</v>
      </c>
      <c r="F15193" s="5" cm="1">
        <f t="array" ref="F15193">INDEX(_xlfn._xlws.FILTER(A$9:A$16378,E15193=E$9:E$16378*ISNUMBER(A$9:A$16378)),1)</f>
        <v>44503</v>
      </c>
      <c r="G15193" s="5" cm="1">
        <f t="array" ref="G15193">INDEX(_xlfn._xlws.FILTER(A$9:A$16378,E15193=E$9:E$16378*ISNUMBER(A$9:A$16378)),COUNT(_xlfn._xlws.FILTER(A$9:A$16378,E15193=E$9:E$16378*ISNUMBER(A$9:A$16378))))</f>
        <v>44503</v>
      </c>
      <c r="H15193" t="str">
        <v/>
      </c>
      <c r="I15193" s="10" t="str" cm="1">
        <f t="array" ref="I15193">_xlfn.IFS(AND(OR(_xlfn._xlws.FILTER(D$9:D$16388,E$9:E$16388=E15193)),ROW()=_xlfn.MINIFS(_xlfn.ANCHORARRAY(H$9),E$9:E$16388,E15193)),A15193-C$4,ROW()=_xlfn.MINIFS(_xlfn.ANCHORARRAY(H$9),E$9:E$16388,E15193),IFERROR(A15193-INDEX(G$9:G$16388,MATCH(E15193-1,E$9:E$16388,0)),A15193-C$4),ISNUMBER(A15193),A15193-F15193,TRUE,"")</f>
        <v/>
      </c>
      <c r="J15193" t="str">
        <f t="shared" si="709"/>
        <v/>
      </c>
      <c r="L15193" s="5"/>
    </row>
    <row r="15194" spans="1:12">
      <c r="A15194" s="3">
        <v>44503</v>
      </c>
      <c r="B15194" s="4" t="str">
        <f>"annual period "&amp;COUNTIF(D$9:D15194,TRUE)</f>
        <v>annual period 47</v>
      </c>
      <c r="D15194" t="b">
        <f t="shared" si="708"/>
        <v>0</v>
      </c>
      <c r="E15194">
        <f t="shared" si="710"/>
        <v>2388</v>
      </c>
      <c r="F15194" s="5" cm="1">
        <f t="array" ref="F15194">INDEX(_xlfn._xlws.FILTER(A$9:A$16378,E15194=E$9:E$16378*ISNUMBER(A$9:A$16378)),1)</f>
        <v>44503</v>
      </c>
      <c r="G15194" s="5" cm="1">
        <f t="array" ref="G15194">INDEX(_xlfn._xlws.FILTER(A$9:A$16378,E15194=E$9:E$16378*ISNUMBER(A$9:A$16378)),COUNT(_xlfn._xlws.FILTER(A$9:A$16378,E15194=E$9:E$16378*ISNUMBER(A$9:A$16378))))</f>
        <v>44503</v>
      </c>
      <c r="H15194">
        <v>15194</v>
      </c>
      <c r="I15194" s="10" cm="1">
        <f t="array" ref="I15194">_xlfn.IFS(AND(OR(_xlfn._xlws.FILTER(D$9:D$16388,E$9:E$16388=E15194)),ROW()=_xlfn.MINIFS(_xlfn.ANCHORARRAY(H$9),E$9:E$16388,E15194)),A15194-C$4,ROW()=_xlfn.MINIFS(_xlfn.ANCHORARRAY(H$9),E$9:E$16388,E15194),IFERROR(A15194-INDEX(G$9:G$16388,MATCH(E15194-1,E$9:E$16388,0)),A15194-C$4),ISNUMBER(A15194),A15194-F15194,TRUE,"")</f>
        <v>4</v>
      </c>
      <c r="J15194" t="b">
        <f t="shared" si="709"/>
        <v>0</v>
      </c>
      <c r="L15194" s="5"/>
    </row>
    <row r="15195" spans="1:12">
      <c r="A15195" s="1" t="s">
        <v>14</v>
      </c>
      <c r="B15195" s="4" t="str">
        <f>"annual period "&amp;COUNTIF(D$9:D15195,TRUE)</f>
        <v>annual period 47</v>
      </c>
      <c r="D15195" t="b">
        <f t="shared" si="708"/>
        <v>0</v>
      </c>
      <c r="E15195">
        <f t="shared" si="710"/>
        <v>2389</v>
      </c>
      <c r="F15195" s="5" cm="1">
        <f t="array" ref="F15195">INDEX(_xlfn._xlws.FILTER(A$9:A$16378,E15195=E$9:E$16378*ISNUMBER(A$9:A$16378)),1)</f>
        <v>44542</v>
      </c>
      <c r="G15195" s="5" cm="1">
        <f t="array" ref="G15195">INDEX(_xlfn._xlws.FILTER(A$9:A$16378,E15195=E$9:E$16378*ISNUMBER(A$9:A$16378)),COUNT(_xlfn._xlws.FILTER(A$9:A$16378,E15195=E$9:E$16378*ISNUMBER(A$9:A$16378))))</f>
        <v>44548</v>
      </c>
      <c r="H15195" t="str">
        <v/>
      </c>
      <c r="I15195" s="10" t="str" cm="1">
        <f t="array" ref="I15195">_xlfn.IFS(AND(OR(_xlfn._xlws.FILTER(D$9:D$16388,E$9:E$16388=E15195)),ROW()=_xlfn.MINIFS(_xlfn.ANCHORARRAY(H$9),E$9:E$16388,E15195)),A15195-C$4,ROW()=_xlfn.MINIFS(_xlfn.ANCHORARRAY(H$9),E$9:E$16388,E15195),IFERROR(A15195-INDEX(G$9:G$16388,MATCH(E15195-1,E$9:E$16388,0)),A15195-C$4),ISNUMBER(A15195),A15195-F15195,TRUE,"")</f>
        <v/>
      </c>
      <c r="J15195" t="str">
        <f t="shared" si="709"/>
        <v/>
      </c>
      <c r="L15195" s="5"/>
    </row>
    <row r="15196" spans="1:12">
      <c r="A15196" s="2"/>
      <c r="B15196" s="4" t="str">
        <f>"annual period "&amp;COUNTIF(D$9:D15196,TRUE)</f>
        <v>annual period 47</v>
      </c>
      <c r="D15196" t="b">
        <f t="shared" si="708"/>
        <v>0</v>
      </c>
      <c r="E15196">
        <f t="shared" si="710"/>
        <v>2389</v>
      </c>
      <c r="F15196" s="5" cm="1">
        <f t="array" ref="F15196">INDEX(_xlfn._xlws.FILTER(A$9:A$16378,E15196=E$9:E$16378*ISNUMBER(A$9:A$16378)),1)</f>
        <v>44542</v>
      </c>
      <c r="G15196" s="5" cm="1">
        <f t="array" ref="G15196">INDEX(_xlfn._xlws.FILTER(A$9:A$16378,E15196=E$9:E$16378*ISNUMBER(A$9:A$16378)),COUNT(_xlfn._xlws.FILTER(A$9:A$16378,E15196=E$9:E$16378*ISNUMBER(A$9:A$16378))))</f>
        <v>44548</v>
      </c>
      <c r="H15196" t="str">
        <v/>
      </c>
      <c r="I15196" s="10" t="str" cm="1">
        <f t="array" ref="I15196">_xlfn.IFS(AND(OR(_xlfn._xlws.FILTER(D$9:D$16388,E$9:E$16388=E15196)),ROW()=_xlfn.MINIFS(_xlfn.ANCHORARRAY(H$9),E$9:E$16388,E15196)),A15196-C$4,ROW()=_xlfn.MINIFS(_xlfn.ANCHORARRAY(H$9),E$9:E$16388,E15196),IFERROR(A15196-INDEX(G$9:G$16388,MATCH(E15196-1,E$9:E$16388,0)),A15196-C$4),ISNUMBER(A15196),A15196-F15196,TRUE,"")</f>
        <v/>
      </c>
      <c r="J15196" t="str">
        <f t="shared" si="709"/>
        <v/>
      </c>
      <c r="L15196" s="5"/>
    </row>
    <row r="15197" spans="1:12">
      <c r="A15197" s="3">
        <v>44542</v>
      </c>
      <c r="B15197" s="4" t="str">
        <f>"annual period "&amp;COUNTIF(D$9:D15197,TRUE)</f>
        <v>annual period 47</v>
      </c>
      <c r="D15197" t="b">
        <f t="shared" si="708"/>
        <v>0</v>
      </c>
      <c r="E15197">
        <f t="shared" si="710"/>
        <v>2389</v>
      </c>
      <c r="F15197" s="5" cm="1">
        <f t="array" ref="F15197">INDEX(_xlfn._xlws.FILTER(A$9:A$16378,E15197=E$9:E$16378*ISNUMBER(A$9:A$16378)),1)</f>
        <v>44542</v>
      </c>
      <c r="G15197" s="5" cm="1">
        <f t="array" ref="G15197">INDEX(_xlfn._xlws.FILTER(A$9:A$16378,E15197=E$9:E$16378*ISNUMBER(A$9:A$16378)),COUNT(_xlfn._xlws.FILTER(A$9:A$16378,E15197=E$9:E$16378*ISNUMBER(A$9:A$16378))))</f>
        <v>44548</v>
      </c>
      <c r="H15197">
        <v>15197</v>
      </c>
      <c r="I15197" s="10" cm="1">
        <f t="array" ref="I15197">_xlfn.IFS(AND(OR(_xlfn._xlws.FILTER(D$9:D$16388,E$9:E$16388=E15197)),ROW()=_xlfn.MINIFS(_xlfn.ANCHORARRAY(H$9),E$9:E$16388,E15197)),A15197-C$4,ROW()=_xlfn.MINIFS(_xlfn.ANCHORARRAY(H$9),E$9:E$16388,E15197),IFERROR(A15197-INDEX(G$9:G$16388,MATCH(E15197-1,E$9:E$16388,0)),A15197-C$4),ISNUMBER(A15197),A15197-F15197,TRUE,"")</f>
        <v>39</v>
      </c>
      <c r="J15197" t="b">
        <f t="shared" si="709"/>
        <v>1</v>
      </c>
      <c r="L15197" s="5"/>
    </row>
    <row r="15198" spans="1:12">
      <c r="B15198" s="4" t="str">
        <f>"annual period "&amp;COUNTIF(D$9:D15198,TRUE)</f>
        <v>annual period 47</v>
      </c>
      <c r="D15198" t="b">
        <f t="shared" si="708"/>
        <v>0</v>
      </c>
      <c r="E15198">
        <f t="shared" si="710"/>
        <v>2389</v>
      </c>
      <c r="F15198" s="5" cm="1">
        <f t="array" ref="F15198">INDEX(_xlfn._xlws.FILTER(A$9:A$16378,E15198=E$9:E$16378*ISNUMBER(A$9:A$16378)),1)</f>
        <v>44542</v>
      </c>
      <c r="G15198" s="5" cm="1">
        <f t="array" ref="G15198">INDEX(_xlfn._xlws.FILTER(A$9:A$16378,E15198=E$9:E$16378*ISNUMBER(A$9:A$16378)),COUNT(_xlfn._xlws.FILTER(A$9:A$16378,E15198=E$9:E$16378*ISNUMBER(A$9:A$16378))))</f>
        <v>44548</v>
      </c>
      <c r="H15198" t="str">
        <v/>
      </c>
      <c r="I15198" s="10" t="str" cm="1">
        <f t="array" ref="I15198">_xlfn.IFS(AND(OR(_xlfn._xlws.FILTER(D$9:D$16388,E$9:E$16388=E15198)),ROW()=_xlfn.MINIFS(_xlfn.ANCHORARRAY(H$9),E$9:E$16388,E15198)),A15198-C$4,ROW()=_xlfn.MINIFS(_xlfn.ANCHORARRAY(H$9),E$9:E$16388,E15198),IFERROR(A15198-INDEX(G$9:G$16388,MATCH(E15198-1,E$9:E$16388,0)),A15198-C$4),ISNUMBER(A15198),A15198-F15198,TRUE,"")</f>
        <v/>
      </c>
      <c r="J15198" t="str">
        <f t="shared" si="709"/>
        <v/>
      </c>
      <c r="L15198" s="5"/>
    </row>
    <row r="15199" spans="1:12">
      <c r="A15199" s="3">
        <v>44547</v>
      </c>
      <c r="B15199" s="4" t="str">
        <f>"annual period "&amp;COUNTIF(D$9:D15199,TRUE)</f>
        <v>annual period 47</v>
      </c>
      <c r="D15199" t="b">
        <f t="shared" si="708"/>
        <v>0</v>
      </c>
      <c r="E15199">
        <f t="shared" si="710"/>
        <v>2389</v>
      </c>
      <c r="F15199" s="5" cm="1">
        <f t="array" ref="F15199">INDEX(_xlfn._xlws.FILTER(A$9:A$16378,E15199=E$9:E$16378*ISNUMBER(A$9:A$16378)),1)</f>
        <v>44542</v>
      </c>
      <c r="G15199" s="5" cm="1">
        <f t="array" ref="G15199">INDEX(_xlfn._xlws.FILTER(A$9:A$16378,E15199=E$9:E$16378*ISNUMBER(A$9:A$16378)),COUNT(_xlfn._xlws.FILTER(A$9:A$16378,E15199=E$9:E$16378*ISNUMBER(A$9:A$16378))))</f>
        <v>44548</v>
      </c>
      <c r="H15199" t="str">
        <v/>
      </c>
      <c r="I15199" s="10" cm="1">
        <f t="array" ref="I15199">_xlfn.IFS(AND(OR(_xlfn._xlws.FILTER(D$9:D$16388,E$9:E$16388=E15199)),ROW()=_xlfn.MINIFS(_xlfn.ANCHORARRAY(H$9),E$9:E$16388,E15199)),A15199-C$4,ROW()=_xlfn.MINIFS(_xlfn.ANCHORARRAY(H$9),E$9:E$16388,E15199),IFERROR(A15199-INDEX(G$9:G$16388,MATCH(E15199-1,E$9:E$16388,0)),A15199-C$4),ISNUMBER(A15199),A15199-F15199,TRUE,"")</f>
        <v>5</v>
      </c>
      <c r="J15199" t="b">
        <f t="shared" si="709"/>
        <v>0</v>
      </c>
      <c r="L15199" s="5"/>
    </row>
    <row r="15200" spans="1:12">
      <c r="B15200" s="4" t="str">
        <f>"annual period "&amp;COUNTIF(D$9:D15200,TRUE)</f>
        <v>annual period 47</v>
      </c>
      <c r="D15200" t="b">
        <f t="shared" ref="D15200:D15263" si="711">F15199-F15200&gt;300</f>
        <v>0</v>
      </c>
      <c r="E15200">
        <f t="shared" si="710"/>
        <v>2389</v>
      </c>
      <c r="F15200" s="5" cm="1">
        <f t="array" ref="F15200">INDEX(_xlfn._xlws.FILTER(A$9:A$16378,E15200=E$9:E$16378*ISNUMBER(A$9:A$16378)),1)</f>
        <v>44542</v>
      </c>
      <c r="G15200" s="5" cm="1">
        <f t="array" ref="G15200">INDEX(_xlfn._xlws.FILTER(A$9:A$16378,E15200=E$9:E$16378*ISNUMBER(A$9:A$16378)),COUNT(_xlfn._xlws.FILTER(A$9:A$16378,E15200=E$9:E$16378*ISNUMBER(A$9:A$16378))))</f>
        <v>44548</v>
      </c>
      <c r="H15200" t="str">
        <v/>
      </c>
      <c r="I15200" s="10" t="str" cm="1">
        <f t="array" ref="I15200">_xlfn.IFS(AND(OR(_xlfn._xlws.FILTER(D$9:D$16388,E$9:E$16388=E15200)),ROW()=_xlfn.MINIFS(_xlfn.ANCHORARRAY(H$9),E$9:E$16388,E15200)),A15200-C$4,ROW()=_xlfn.MINIFS(_xlfn.ANCHORARRAY(H$9),E$9:E$16388,E15200),IFERROR(A15200-INDEX(G$9:G$16388,MATCH(E15200-1,E$9:E$16388,0)),A15200-C$4),ISNUMBER(A15200),A15200-F15200,TRUE,"")</f>
        <v/>
      </c>
      <c r="J15200" t="str">
        <f t="shared" si="709"/>
        <v/>
      </c>
      <c r="L15200" s="5"/>
    </row>
    <row r="15201" spans="1:12">
      <c r="A15201" s="3">
        <v>44548</v>
      </c>
      <c r="B15201" s="4" t="str">
        <f>"annual period "&amp;COUNTIF(D$9:D15201,TRUE)</f>
        <v>annual period 47</v>
      </c>
      <c r="D15201" t="b">
        <f t="shared" si="711"/>
        <v>0</v>
      </c>
      <c r="E15201">
        <f t="shared" si="710"/>
        <v>2389</v>
      </c>
      <c r="F15201" s="5" cm="1">
        <f t="array" ref="F15201">INDEX(_xlfn._xlws.FILTER(A$9:A$16378,E15201=E$9:E$16378*ISNUMBER(A$9:A$16378)),1)</f>
        <v>44542</v>
      </c>
      <c r="G15201" s="5" cm="1">
        <f t="array" ref="G15201">INDEX(_xlfn._xlws.FILTER(A$9:A$16378,E15201=E$9:E$16378*ISNUMBER(A$9:A$16378)),COUNT(_xlfn._xlws.FILTER(A$9:A$16378,E15201=E$9:E$16378*ISNUMBER(A$9:A$16378))))</f>
        <v>44548</v>
      </c>
      <c r="H15201" t="str">
        <v/>
      </c>
      <c r="I15201" s="10" cm="1">
        <f t="array" ref="I15201">_xlfn.IFS(AND(OR(_xlfn._xlws.FILTER(D$9:D$16388,E$9:E$16388=E15201)),ROW()=_xlfn.MINIFS(_xlfn.ANCHORARRAY(H$9),E$9:E$16388,E15201)),A15201-C$4,ROW()=_xlfn.MINIFS(_xlfn.ANCHORARRAY(H$9),E$9:E$16388,E15201),IFERROR(A15201-INDEX(G$9:G$16388,MATCH(E15201-1,E$9:E$16388,0)),A15201-C$4),ISNUMBER(A15201),A15201-F15201,TRUE,"")</f>
        <v>6</v>
      </c>
      <c r="J15201" t="b">
        <f t="shared" si="709"/>
        <v>0</v>
      </c>
      <c r="L15201" s="5"/>
    </row>
    <row r="15202" spans="1:12">
      <c r="A15202" s="1" t="s">
        <v>14</v>
      </c>
      <c r="B15202" s="4" t="str">
        <f>"annual period "&amp;COUNTIF(D$9:D15202,TRUE)</f>
        <v>annual period 47</v>
      </c>
      <c r="D15202" t="b">
        <f t="shared" si="711"/>
        <v>0</v>
      </c>
      <c r="E15202">
        <f t="shared" si="710"/>
        <v>2390</v>
      </c>
      <c r="F15202" s="5" cm="1">
        <f t="array" ref="F15202">INDEX(_xlfn._xlws.FILTER(A$9:A$16378,E15202=E$9:E$16378*ISNUMBER(A$9:A$16378)),1)</f>
        <v>44563</v>
      </c>
      <c r="G15202" s="5" cm="1">
        <f t="array" ref="G15202">INDEX(_xlfn._xlws.FILTER(A$9:A$16378,E15202=E$9:E$16378*ISNUMBER(A$9:A$16378)),COUNT(_xlfn._xlws.FILTER(A$9:A$16378,E15202=E$9:E$16378*ISNUMBER(A$9:A$16378))))</f>
        <v>44564</v>
      </c>
      <c r="H15202" t="str">
        <v/>
      </c>
      <c r="I15202" s="10" t="str" cm="1">
        <f t="array" ref="I15202">_xlfn.IFS(AND(OR(_xlfn._xlws.FILTER(D$9:D$16388,E$9:E$16388=E15202)),ROW()=_xlfn.MINIFS(_xlfn.ANCHORARRAY(H$9),E$9:E$16388,E15202)),A15202-C$4,ROW()=_xlfn.MINIFS(_xlfn.ANCHORARRAY(H$9),E$9:E$16388,E15202),IFERROR(A15202-INDEX(G$9:G$16388,MATCH(E15202-1,E$9:E$16388,0)),A15202-C$4),ISNUMBER(A15202),A15202-F15202,TRUE,"")</f>
        <v/>
      </c>
      <c r="J15202" t="str">
        <f t="shared" si="709"/>
        <v/>
      </c>
      <c r="L15202" s="5"/>
    </row>
    <row r="15203" spans="1:12">
      <c r="A15203" s="2"/>
      <c r="B15203" s="4" t="str">
        <f>"annual period "&amp;COUNTIF(D$9:D15203,TRUE)</f>
        <v>annual period 47</v>
      </c>
      <c r="D15203" t="b">
        <f t="shared" si="711"/>
        <v>0</v>
      </c>
      <c r="E15203">
        <f t="shared" si="710"/>
        <v>2390</v>
      </c>
      <c r="F15203" s="5" cm="1">
        <f t="array" ref="F15203">INDEX(_xlfn._xlws.FILTER(A$9:A$16378,E15203=E$9:E$16378*ISNUMBER(A$9:A$16378)),1)</f>
        <v>44563</v>
      </c>
      <c r="G15203" s="5" cm="1">
        <f t="array" ref="G15203">INDEX(_xlfn._xlws.FILTER(A$9:A$16378,E15203=E$9:E$16378*ISNUMBER(A$9:A$16378)),COUNT(_xlfn._xlws.FILTER(A$9:A$16378,E15203=E$9:E$16378*ISNUMBER(A$9:A$16378))))</f>
        <v>44564</v>
      </c>
      <c r="H15203" t="str">
        <v/>
      </c>
      <c r="I15203" s="10" t="str" cm="1">
        <f t="array" ref="I15203">_xlfn.IFS(AND(OR(_xlfn._xlws.FILTER(D$9:D$16388,E$9:E$16388=E15203)),ROW()=_xlfn.MINIFS(_xlfn.ANCHORARRAY(H$9),E$9:E$16388,E15203)),A15203-C$4,ROW()=_xlfn.MINIFS(_xlfn.ANCHORARRAY(H$9),E$9:E$16388,E15203),IFERROR(A15203-INDEX(G$9:G$16388,MATCH(E15203-1,E$9:E$16388,0)),A15203-C$4),ISNUMBER(A15203),A15203-F15203,TRUE,"")</f>
        <v/>
      </c>
      <c r="J15203" t="str">
        <f t="shared" si="709"/>
        <v/>
      </c>
      <c r="L15203" s="5"/>
    </row>
    <row r="15204" spans="1:12">
      <c r="A15204" s="3">
        <v>44563</v>
      </c>
      <c r="B15204" s="4" t="str">
        <f>"annual period "&amp;COUNTIF(D$9:D15204,TRUE)</f>
        <v>annual period 47</v>
      </c>
      <c r="D15204" t="b">
        <f t="shared" si="711"/>
        <v>0</v>
      </c>
      <c r="E15204">
        <f t="shared" si="710"/>
        <v>2390</v>
      </c>
      <c r="F15204" s="5" cm="1">
        <f t="array" ref="F15204">INDEX(_xlfn._xlws.FILTER(A$9:A$16378,E15204=E$9:E$16378*ISNUMBER(A$9:A$16378)),1)</f>
        <v>44563</v>
      </c>
      <c r="G15204" s="5" cm="1">
        <f t="array" ref="G15204">INDEX(_xlfn._xlws.FILTER(A$9:A$16378,E15204=E$9:E$16378*ISNUMBER(A$9:A$16378)),COUNT(_xlfn._xlws.FILTER(A$9:A$16378,E15204=E$9:E$16378*ISNUMBER(A$9:A$16378))))</f>
        <v>44564</v>
      </c>
      <c r="H15204">
        <v>15204</v>
      </c>
      <c r="I15204" s="10" cm="1">
        <f t="array" ref="I15204">_xlfn.IFS(AND(OR(_xlfn._xlws.FILTER(D$9:D$16388,E$9:E$16388=E15204)),ROW()=_xlfn.MINIFS(_xlfn.ANCHORARRAY(H$9),E$9:E$16388,E15204)),A15204-C$4,ROW()=_xlfn.MINIFS(_xlfn.ANCHORARRAY(H$9),E$9:E$16388,E15204),IFERROR(A15204-INDEX(G$9:G$16388,MATCH(E15204-1,E$9:E$16388,0)),A15204-C$4),ISNUMBER(A15204),A15204-F15204,TRUE,"")</f>
        <v>15</v>
      </c>
      <c r="J15204" t="b">
        <f t="shared" si="709"/>
        <v>0</v>
      </c>
      <c r="L15204" s="5"/>
    </row>
    <row r="15205" spans="1:12">
      <c r="B15205" s="4" t="str">
        <f>"annual period "&amp;COUNTIF(D$9:D15205,TRUE)</f>
        <v>annual period 47</v>
      </c>
      <c r="D15205" t="b">
        <f t="shared" si="711"/>
        <v>0</v>
      </c>
      <c r="E15205">
        <f t="shared" si="710"/>
        <v>2390</v>
      </c>
      <c r="F15205" s="5" cm="1">
        <f t="array" ref="F15205">INDEX(_xlfn._xlws.FILTER(A$9:A$16378,E15205=E$9:E$16378*ISNUMBER(A$9:A$16378)),1)</f>
        <v>44563</v>
      </c>
      <c r="G15205" s="5" cm="1">
        <f t="array" ref="G15205">INDEX(_xlfn._xlws.FILTER(A$9:A$16378,E15205=E$9:E$16378*ISNUMBER(A$9:A$16378)),COUNT(_xlfn._xlws.FILTER(A$9:A$16378,E15205=E$9:E$16378*ISNUMBER(A$9:A$16378))))</f>
        <v>44564</v>
      </c>
      <c r="H15205" t="str">
        <v/>
      </c>
      <c r="I15205" s="10" t="str" cm="1">
        <f t="array" ref="I15205">_xlfn.IFS(AND(OR(_xlfn._xlws.FILTER(D$9:D$16388,E$9:E$16388=E15205)),ROW()=_xlfn.MINIFS(_xlfn.ANCHORARRAY(H$9),E$9:E$16388,E15205)),A15205-C$4,ROW()=_xlfn.MINIFS(_xlfn.ANCHORARRAY(H$9),E$9:E$16388,E15205),IFERROR(A15205-INDEX(G$9:G$16388,MATCH(E15205-1,E$9:E$16388,0)),A15205-C$4),ISNUMBER(A15205),A15205-F15205,TRUE,"")</f>
        <v/>
      </c>
      <c r="J15205" t="str">
        <f t="shared" si="709"/>
        <v/>
      </c>
      <c r="L15205" s="5"/>
    </row>
    <row r="15206" spans="1:12">
      <c r="A15206" s="3">
        <v>44564</v>
      </c>
      <c r="B15206" s="4" t="str">
        <f>"annual period "&amp;COUNTIF(D$9:D15206,TRUE)</f>
        <v>annual period 47</v>
      </c>
      <c r="D15206" t="b">
        <f t="shared" si="711"/>
        <v>0</v>
      </c>
      <c r="E15206">
        <f t="shared" si="710"/>
        <v>2390</v>
      </c>
      <c r="F15206" s="5" cm="1">
        <f t="array" ref="F15206">INDEX(_xlfn._xlws.FILTER(A$9:A$16378,E15206=E$9:E$16378*ISNUMBER(A$9:A$16378)),1)</f>
        <v>44563</v>
      </c>
      <c r="G15206" s="5" cm="1">
        <f t="array" ref="G15206">INDEX(_xlfn._xlws.FILTER(A$9:A$16378,E15206=E$9:E$16378*ISNUMBER(A$9:A$16378)),COUNT(_xlfn._xlws.FILTER(A$9:A$16378,E15206=E$9:E$16378*ISNUMBER(A$9:A$16378))))</f>
        <v>44564</v>
      </c>
      <c r="H15206" t="str">
        <v/>
      </c>
      <c r="I15206" s="10" cm="1">
        <f t="array" ref="I15206">_xlfn.IFS(AND(OR(_xlfn._xlws.FILTER(D$9:D$16388,E$9:E$16388=E15206)),ROW()=_xlfn.MINIFS(_xlfn.ANCHORARRAY(H$9),E$9:E$16388,E15206)),A15206-C$4,ROW()=_xlfn.MINIFS(_xlfn.ANCHORARRAY(H$9),E$9:E$16388,E15206),IFERROR(A15206-INDEX(G$9:G$16388,MATCH(E15206-1,E$9:E$16388,0)),A15206-C$4),ISNUMBER(A15206),A15206-F15206,TRUE,"")</f>
        <v>1</v>
      </c>
      <c r="J15206" t="b">
        <f t="shared" si="709"/>
        <v>0</v>
      </c>
      <c r="L15206" s="5"/>
    </row>
    <row r="15207" spans="1:12">
      <c r="A15207" s="1" t="s">
        <v>14</v>
      </c>
      <c r="B15207" s="4" t="str">
        <f>"annual period "&amp;COUNTIF(D$9:D15207,TRUE)</f>
        <v>annual period 47</v>
      </c>
      <c r="D15207" t="b">
        <f t="shared" si="711"/>
        <v>0</v>
      </c>
      <c r="E15207">
        <f t="shared" si="710"/>
        <v>2391</v>
      </c>
      <c r="F15207" s="5" cm="1">
        <f t="array" ref="F15207">INDEX(_xlfn._xlws.FILTER(A$9:A$16378,E15207=E$9:E$16378*ISNUMBER(A$9:A$16378)),1)</f>
        <v>44566</v>
      </c>
      <c r="G15207" s="5" cm="1">
        <f t="array" ref="G15207">INDEX(_xlfn._xlws.FILTER(A$9:A$16378,E15207=E$9:E$16378*ISNUMBER(A$9:A$16378)),COUNT(_xlfn._xlws.FILTER(A$9:A$16378,E15207=E$9:E$16378*ISNUMBER(A$9:A$16378))))</f>
        <v>44570</v>
      </c>
      <c r="H15207" t="str">
        <v/>
      </c>
      <c r="I15207" s="10" t="str" cm="1">
        <f t="array" ref="I15207">_xlfn.IFS(AND(OR(_xlfn._xlws.FILTER(D$9:D$16388,E$9:E$16388=E15207)),ROW()=_xlfn.MINIFS(_xlfn.ANCHORARRAY(H$9),E$9:E$16388,E15207)),A15207-C$4,ROW()=_xlfn.MINIFS(_xlfn.ANCHORARRAY(H$9),E$9:E$16388,E15207),IFERROR(A15207-INDEX(G$9:G$16388,MATCH(E15207-1,E$9:E$16388,0)),A15207-C$4),ISNUMBER(A15207),A15207-F15207,TRUE,"")</f>
        <v/>
      </c>
      <c r="J15207" t="str">
        <f t="shared" si="709"/>
        <v/>
      </c>
      <c r="L15207" s="5"/>
    </row>
    <row r="15208" spans="1:12">
      <c r="A15208" s="2"/>
      <c r="B15208" s="4" t="str">
        <f>"annual period "&amp;COUNTIF(D$9:D15208,TRUE)</f>
        <v>annual period 47</v>
      </c>
      <c r="D15208" t="b">
        <f t="shared" si="711"/>
        <v>0</v>
      </c>
      <c r="E15208">
        <f t="shared" si="710"/>
        <v>2391</v>
      </c>
      <c r="F15208" s="5" cm="1">
        <f t="array" ref="F15208">INDEX(_xlfn._xlws.FILTER(A$9:A$16378,E15208=E$9:E$16378*ISNUMBER(A$9:A$16378)),1)</f>
        <v>44566</v>
      </c>
      <c r="G15208" s="5" cm="1">
        <f t="array" ref="G15208">INDEX(_xlfn._xlws.FILTER(A$9:A$16378,E15208=E$9:E$16378*ISNUMBER(A$9:A$16378)),COUNT(_xlfn._xlws.FILTER(A$9:A$16378,E15208=E$9:E$16378*ISNUMBER(A$9:A$16378))))</f>
        <v>44570</v>
      </c>
      <c r="H15208" t="str">
        <v/>
      </c>
      <c r="I15208" s="10" t="str" cm="1">
        <f t="array" ref="I15208">_xlfn.IFS(AND(OR(_xlfn._xlws.FILTER(D$9:D$16388,E$9:E$16388=E15208)),ROW()=_xlfn.MINIFS(_xlfn.ANCHORARRAY(H$9),E$9:E$16388,E15208)),A15208-C$4,ROW()=_xlfn.MINIFS(_xlfn.ANCHORARRAY(H$9),E$9:E$16388,E15208),IFERROR(A15208-INDEX(G$9:G$16388,MATCH(E15208-1,E$9:E$16388,0)),A15208-C$4),ISNUMBER(A15208),A15208-F15208,TRUE,"")</f>
        <v/>
      </c>
      <c r="J15208" t="str">
        <f t="shared" si="709"/>
        <v/>
      </c>
      <c r="L15208" s="5"/>
    </row>
    <row r="15209" spans="1:12">
      <c r="A15209" s="3">
        <v>44566</v>
      </c>
      <c r="B15209" s="4" t="str">
        <f>"annual period "&amp;COUNTIF(D$9:D15209,TRUE)</f>
        <v>annual period 47</v>
      </c>
      <c r="D15209" t="b">
        <f t="shared" si="711"/>
        <v>0</v>
      </c>
      <c r="E15209">
        <f t="shared" si="710"/>
        <v>2391</v>
      </c>
      <c r="F15209" s="5" cm="1">
        <f t="array" ref="F15209">INDEX(_xlfn._xlws.FILTER(A$9:A$16378,E15209=E$9:E$16378*ISNUMBER(A$9:A$16378)),1)</f>
        <v>44566</v>
      </c>
      <c r="G15209" s="5" cm="1">
        <f t="array" ref="G15209">INDEX(_xlfn._xlws.FILTER(A$9:A$16378,E15209=E$9:E$16378*ISNUMBER(A$9:A$16378)),COUNT(_xlfn._xlws.FILTER(A$9:A$16378,E15209=E$9:E$16378*ISNUMBER(A$9:A$16378))))</f>
        <v>44570</v>
      </c>
      <c r="H15209">
        <v>15209</v>
      </c>
      <c r="I15209" s="10" cm="1">
        <f t="array" ref="I15209">_xlfn.IFS(AND(OR(_xlfn._xlws.FILTER(D$9:D$16388,E$9:E$16388=E15209)),ROW()=_xlfn.MINIFS(_xlfn.ANCHORARRAY(H$9),E$9:E$16388,E15209)),A15209-C$4,ROW()=_xlfn.MINIFS(_xlfn.ANCHORARRAY(H$9),E$9:E$16388,E15209),IFERROR(A15209-INDEX(G$9:G$16388,MATCH(E15209-1,E$9:E$16388,0)),A15209-C$4),ISNUMBER(A15209),A15209-F15209,TRUE,"")</f>
        <v>2</v>
      </c>
      <c r="J15209" t="b">
        <f t="shared" si="709"/>
        <v>0</v>
      </c>
      <c r="L15209" s="5"/>
    </row>
    <row r="15210" spans="1:12">
      <c r="B15210" s="4" t="str">
        <f>"annual period "&amp;COUNTIF(D$9:D15210,TRUE)</f>
        <v>annual period 47</v>
      </c>
      <c r="D15210" t="b">
        <f t="shared" si="711"/>
        <v>0</v>
      </c>
      <c r="E15210">
        <f t="shared" si="710"/>
        <v>2391</v>
      </c>
      <c r="F15210" s="5" cm="1">
        <f t="array" ref="F15210">INDEX(_xlfn._xlws.FILTER(A$9:A$16378,E15210=E$9:E$16378*ISNUMBER(A$9:A$16378)),1)</f>
        <v>44566</v>
      </c>
      <c r="G15210" s="5" cm="1">
        <f t="array" ref="G15210">INDEX(_xlfn._xlws.FILTER(A$9:A$16378,E15210=E$9:E$16378*ISNUMBER(A$9:A$16378)),COUNT(_xlfn._xlws.FILTER(A$9:A$16378,E15210=E$9:E$16378*ISNUMBER(A$9:A$16378))))</f>
        <v>44570</v>
      </c>
      <c r="H15210" t="str">
        <v/>
      </c>
      <c r="I15210" s="10" t="str" cm="1">
        <f t="array" ref="I15210">_xlfn.IFS(AND(OR(_xlfn._xlws.FILTER(D$9:D$16388,E$9:E$16388=E15210)),ROW()=_xlfn.MINIFS(_xlfn.ANCHORARRAY(H$9),E$9:E$16388,E15210)),A15210-C$4,ROW()=_xlfn.MINIFS(_xlfn.ANCHORARRAY(H$9),E$9:E$16388,E15210),IFERROR(A15210-INDEX(G$9:G$16388,MATCH(E15210-1,E$9:E$16388,0)),A15210-C$4),ISNUMBER(A15210),A15210-F15210,TRUE,"")</f>
        <v/>
      </c>
      <c r="J15210" t="str">
        <f t="shared" si="709"/>
        <v/>
      </c>
      <c r="L15210" s="5"/>
    </row>
    <row r="15211" spans="1:12">
      <c r="A15211" s="3">
        <v>44570</v>
      </c>
      <c r="B15211" s="4" t="str">
        <f>"annual period "&amp;COUNTIF(D$9:D15211,TRUE)</f>
        <v>annual period 47</v>
      </c>
      <c r="D15211" t="b">
        <f t="shared" si="711"/>
        <v>0</v>
      </c>
      <c r="E15211">
        <f t="shared" si="710"/>
        <v>2391</v>
      </c>
      <c r="F15211" s="5" cm="1">
        <f t="array" ref="F15211">INDEX(_xlfn._xlws.FILTER(A$9:A$16378,E15211=E$9:E$16378*ISNUMBER(A$9:A$16378)),1)</f>
        <v>44566</v>
      </c>
      <c r="G15211" s="5" cm="1">
        <f t="array" ref="G15211">INDEX(_xlfn._xlws.FILTER(A$9:A$16378,E15211=E$9:E$16378*ISNUMBER(A$9:A$16378)),COUNT(_xlfn._xlws.FILTER(A$9:A$16378,E15211=E$9:E$16378*ISNUMBER(A$9:A$16378))))</f>
        <v>44570</v>
      </c>
      <c r="H15211" t="str">
        <v/>
      </c>
      <c r="I15211" s="10" cm="1">
        <f t="array" ref="I15211">_xlfn.IFS(AND(OR(_xlfn._xlws.FILTER(D$9:D$16388,E$9:E$16388=E15211)),ROW()=_xlfn.MINIFS(_xlfn.ANCHORARRAY(H$9),E$9:E$16388,E15211)),A15211-C$4,ROW()=_xlfn.MINIFS(_xlfn.ANCHORARRAY(H$9),E$9:E$16388,E15211),IFERROR(A15211-INDEX(G$9:G$16388,MATCH(E15211-1,E$9:E$16388,0)),A15211-C$4),ISNUMBER(A15211),A15211-F15211,TRUE,"")</f>
        <v>4</v>
      </c>
      <c r="J15211" t="b">
        <f t="shared" si="709"/>
        <v>0</v>
      </c>
      <c r="L15211" s="5"/>
    </row>
    <row r="15212" spans="1:12">
      <c r="B15212" s="4" t="str">
        <f>"annual period "&amp;COUNTIF(D$9:D15212,TRUE)</f>
        <v>annual period 47</v>
      </c>
      <c r="D15212" t="b">
        <f t="shared" si="711"/>
        <v>0</v>
      </c>
      <c r="E15212">
        <f t="shared" si="710"/>
        <v>2391</v>
      </c>
      <c r="F15212" s="5" cm="1">
        <f t="array" ref="F15212">INDEX(_xlfn._xlws.FILTER(A$9:A$16378,E15212=E$9:E$16378*ISNUMBER(A$9:A$16378)),1)</f>
        <v>44566</v>
      </c>
      <c r="G15212" s="5" cm="1">
        <f t="array" ref="G15212">INDEX(_xlfn._xlws.FILTER(A$9:A$16378,E15212=E$9:E$16378*ISNUMBER(A$9:A$16378)),COUNT(_xlfn._xlws.FILTER(A$9:A$16378,E15212=E$9:E$16378*ISNUMBER(A$9:A$16378))))</f>
        <v>44570</v>
      </c>
      <c r="H15212" t="str">
        <v/>
      </c>
      <c r="I15212" s="10" t="str" cm="1">
        <f t="array" ref="I15212">_xlfn.IFS(AND(OR(_xlfn._xlws.FILTER(D$9:D$16388,E$9:E$16388=E15212)),ROW()=_xlfn.MINIFS(_xlfn.ANCHORARRAY(H$9),E$9:E$16388,E15212)),A15212-C$4,ROW()=_xlfn.MINIFS(_xlfn.ANCHORARRAY(H$9),E$9:E$16388,E15212),IFERROR(A15212-INDEX(G$9:G$16388,MATCH(E15212-1,E$9:E$16388,0)),A15212-C$4),ISNUMBER(A15212),A15212-F15212,TRUE,"")</f>
        <v/>
      </c>
      <c r="J15212" t="str">
        <f t="shared" si="709"/>
        <v/>
      </c>
      <c r="L15212" s="5"/>
    </row>
    <row r="15213" spans="1:12">
      <c r="A15213" s="3">
        <v>44570</v>
      </c>
      <c r="B15213" s="4" t="str">
        <f>"annual period "&amp;COUNTIF(D$9:D15213,TRUE)</f>
        <v>annual period 47</v>
      </c>
      <c r="D15213" t="b">
        <f t="shared" si="711"/>
        <v>0</v>
      </c>
      <c r="E15213">
        <f t="shared" si="710"/>
        <v>2391</v>
      </c>
      <c r="F15213" s="5" cm="1">
        <f t="array" ref="F15213">INDEX(_xlfn._xlws.FILTER(A$9:A$16378,E15213=E$9:E$16378*ISNUMBER(A$9:A$16378)),1)</f>
        <v>44566</v>
      </c>
      <c r="G15213" s="5" cm="1">
        <f t="array" ref="G15213">INDEX(_xlfn._xlws.FILTER(A$9:A$16378,E15213=E$9:E$16378*ISNUMBER(A$9:A$16378)),COUNT(_xlfn._xlws.FILTER(A$9:A$16378,E15213=E$9:E$16378*ISNUMBER(A$9:A$16378))))</f>
        <v>44570</v>
      </c>
      <c r="H15213" t="str">
        <v/>
      </c>
      <c r="I15213" s="10" cm="1">
        <f t="array" ref="I15213">_xlfn.IFS(AND(OR(_xlfn._xlws.FILTER(D$9:D$16388,E$9:E$16388=E15213)),ROW()=_xlfn.MINIFS(_xlfn.ANCHORARRAY(H$9),E$9:E$16388,E15213)),A15213-C$4,ROW()=_xlfn.MINIFS(_xlfn.ANCHORARRAY(H$9),E$9:E$16388,E15213),IFERROR(A15213-INDEX(G$9:G$16388,MATCH(E15213-1,E$9:E$16388,0)),A15213-C$4),ISNUMBER(A15213),A15213-F15213,TRUE,"")</f>
        <v>4</v>
      </c>
      <c r="J15213" t="b">
        <f t="shared" si="709"/>
        <v>0</v>
      </c>
      <c r="L15213" s="5"/>
    </row>
    <row r="15214" spans="1:12">
      <c r="A15214" s="1" t="s">
        <v>14</v>
      </c>
      <c r="B15214" s="4" t="str">
        <f>"annual period "&amp;COUNTIF(D$9:D15214,TRUE)</f>
        <v>annual period 47</v>
      </c>
      <c r="D15214" t="b">
        <f t="shared" si="711"/>
        <v>0</v>
      </c>
      <c r="E15214">
        <f t="shared" si="710"/>
        <v>2392</v>
      </c>
      <c r="F15214" s="5" cm="1">
        <f t="array" ref="F15214">INDEX(_xlfn._xlws.FILTER(A$9:A$16378,E15214=E$9:E$16378*ISNUMBER(A$9:A$16378)),1)</f>
        <v>44713</v>
      </c>
      <c r="G15214" s="5" cm="1">
        <f t="array" ref="G15214">INDEX(_xlfn._xlws.FILTER(A$9:A$16378,E15214=E$9:E$16378*ISNUMBER(A$9:A$16378)),COUNT(_xlfn._xlws.FILTER(A$9:A$16378,E15214=E$9:E$16378*ISNUMBER(A$9:A$16378))))</f>
        <v>44713</v>
      </c>
      <c r="H15214" t="str">
        <v/>
      </c>
      <c r="I15214" s="10" t="str" cm="1">
        <f t="array" ref="I15214">_xlfn.IFS(AND(OR(_xlfn._xlws.FILTER(D$9:D$16388,E$9:E$16388=E15214)),ROW()=_xlfn.MINIFS(_xlfn.ANCHORARRAY(H$9),E$9:E$16388,E15214)),A15214-C$4,ROW()=_xlfn.MINIFS(_xlfn.ANCHORARRAY(H$9),E$9:E$16388,E15214),IFERROR(A15214-INDEX(G$9:G$16388,MATCH(E15214-1,E$9:E$16388,0)),A15214-C$4),ISNUMBER(A15214),A15214-F15214,TRUE,"")</f>
        <v/>
      </c>
      <c r="J15214" t="str">
        <f t="shared" si="709"/>
        <v/>
      </c>
      <c r="L15214" s="5"/>
    </row>
    <row r="15215" spans="1:12">
      <c r="A15215" s="2"/>
      <c r="B15215" s="4" t="str">
        <f>"annual period "&amp;COUNTIF(D$9:D15215,TRUE)</f>
        <v>annual period 47</v>
      </c>
      <c r="D15215" t="b">
        <f t="shared" si="711"/>
        <v>0</v>
      </c>
      <c r="E15215">
        <f t="shared" si="710"/>
        <v>2392</v>
      </c>
      <c r="F15215" s="5" cm="1">
        <f t="array" ref="F15215">INDEX(_xlfn._xlws.FILTER(A$9:A$16378,E15215=E$9:E$16378*ISNUMBER(A$9:A$16378)),1)</f>
        <v>44713</v>
      </c>
      <c r="G15215" s="5" cm="1">
        <f t="array" ref="G15215">INDEX(_xlfn._xlws.FILTER(A$9:A$16378,E15215=E$9:E$16378*ISNUMBER(A$9:A$16378)),COUNT(_xlfn._xlws.FILTER(A$9:A$16378,E15215=E$9:E$16378*ISNUMBER(A$9:A$16378))))</f>
        <v>44713</v>
      </c>
      <c r="H15215" t="str">
        <v/>
      </c>
      <c r="I15215" s="10" t="str" cm="1">
        <f t="array" ref="I15215">_xlfn.IFS(AND(OR(_xlfn._xlws.FILTER(D$9:D$16388,E$9:E$16388=E15215)),ROW()=_xlfn.MINIFS(_xlfn.ANCHORARRAY(H$9),E$9:E$16388,E15215)),A15215-C$4,ROW()=_xlfn.MINIFS(_xlfn.ANCHORARRAY(H$9),E$9:E$16388,E15215),IFERROR(A15215-INDEX(G$9:G$16388,MATCH(E15215-1,E$9:E$16388,0)),A15215-C$4),ISNUMBER(A15215),A15215-F15215,TRUE,"")</f>
        <v/>
      </c>
      <c r="J15215" t="str">
        <f t="shared" si="709"/>
        <v/>
      </c>
      <c r="L15215" s="5"/>
    </row>
    <row r="15216" spans="1:12">
      <c r="A15216" s="3">
        <v>44713</v>
      </c>
      <c r="B15216" s="4" t="str">
        <f>"annual period "&amp;COUNTIF(D$9:D15216,TRUE)</f>
        <v>annual period 47</v>
      </c>
      <c r="D15216" t="b">
        <f t="shared" si="711"/>
        <v>0</v>
      </c>
      <c r="E15216">
        <f t="shared" si="710"/>
        <v>2392</v>
      </c>
      <c r="F15216" s="5" cm="1">
        <f t="array" ref="F15216">INDEX(_xlfn._xlws.FILTER(A$9:A$16378,E15216=E$9:E$16378*ISNUMBER(A$9:A$16378)),1)</f>
        <v>44713</v>
      </c>
      <c r="G15216" s="5" cm="1">
        <f t="array" ref="G15216">INDEX(_xlfn._xlws.FILTER(A$9:A$16378,E15216=E$9:E$16378*ISNUMBER(A$9:A$16378)),COUNT(_xlfn._xlws.FILTER(A$9:A$16378,E15216=E$9:E$16378*ISNUMBER(A$9:A$16378))))</f>
        <v>44713</v>
      </c>
      <c r="H15216">
        <v>15216</v>
      </c>
      <c r="I15216" s="10" cm="1">
        <f t="array" ref="I15216">_xlfn.IFS(AND(OR(_xlfn._xlws.FILTER(D$9:D$16388,E$9:E$16388=E15216)),ROW()=_xlfn.MINIFS(_xlfn.ANCHORARRAY(H$9),E$9:E$16388,E15216)),A15216-C$4,ROW()=_xlfn.MINIFS(_xlfn.ANCHORARRAY(H$9),E$9:E$16388,E15216),IFERROR(A15216-INDEX(G$9:G$16388,MATCH(E15216-1,E$9:E$16388,0)),A15216-C$4),ISNUMBER(A15216),A15216-F15216,TRUE,"")</f>
        <v>143</v>
      </c>
      <c r="J15216" t="b">
        <f t="shared" si="709"/>
        <v>1</v>
      </c>
      <c r="L15216" s="5"/>
    </row>
    <row r="15217" spans="1:12">
      <c r="B15217" s="4" t="str">
        <f>"annual period "&amp;COUNTIF(D$9:D15217,TRUE)</f>
        <v>annual period 47</v>
      </c>
      <c r="D15217" t="b">
        <f t="shared" si="711"/>
        <v>0</v>
      </c>
      <c r="E15217">
        <f t="shared" si="710"/>
        <v>2392</v>
      </c>
      <c r="F15217" s="5" cm="1">
        <f t="array" ref="F15217">INDEX(_xlfn._xlws.FILTER(A$9:A$16378,E15217=E$9:E$16378*ISNUMBER(A$9:A$16378)),1)</f>
        <v>44713</v>
      </c>
      <c r="G15217" s="5" cm="1">
        <f t="array" ref="G15217">INDEX(_xlfn._xlws.FILTER(A$9:A$16378,E15217=E$9:E$16378*ISNUMBER(A$9:A$16378)),COUNT(_xlfn._xlws.FILTER(A$9:A$16378,E15217=E$9:E$16378*ISNUMBER(A$9:A$16378))))</f>
        <v>44713</v>
      </c>
      <c r="H15217" t="str">
        <v/>
      </c>
      <c r="I15217" s="10" t="str" cm="1">
        <f t="array" ref="I15217">_xlfn.IFS(AND(OR(_xlfn._xlws.FILTER(D$9:D$16388,E$9:E$16388=E15217)),ROW()=_xlfn.MINIFS(_xlfn.ANCHORARRAY(H$9),E$9:E$16388,E15217)),A15217-C$4,ROW()=_xlfn.MINIFS(_xlfn.ANCHORARRAY(H$9),E$9:E$16388,E15217),IFERROR(A15217-INDEX(G$9:G$16388,MATCH(E15217-1,E$9:E$16388,0)),A15217-C$4),ISNUMBER(A15217),A15217-F15217,TRUE,"")</f>
        <v/>
      </c>
      <c r="J15217" t="str">
        <f t="shared" si="709"/>
        <v/>
      </c>
      <c r="L15217" s="5"/>
    </row>
    <row r="15218" spans="1:12">
      <c r="A15218" s="3">
        <v>44713</v>
      </c>
      <c r="B15218" s="4" t="str">
        <f>"annual period "&amp;COUNTIF(D$9:D15218,TRUE)</f>
        <v>annual period 47</v>
      </c>
      <c r="D15218" t="b">
        <f t="shared" si="711"/>
        <v>0</v>
      </c>
      <c r="E15218">
        <f t="shared" si="710"/>
        <v>2392</v>
      </c>
      <c r="F15218" s="5" cm="1">
        <f t="array" ref="F15218">INDEX(_xlfn._xlws.FILTER(A$9:A$16378,E15218=E$9:E$16378*ISNUMBER(A$9:A$16378)),1)</f>
        <v>44713</v>
      </c>
      <c r="G15218" s="5" cm="1">
        <f t="array" ref="G15218">INDEX(_xlfn._xlws.FILTER(A$9:A$16378,E15218=E$9:E$16378*ISNUMBER(A$9:A$16378)),COUNT(_xlfn._xlws.FILTER(A$9:A$16378,E15218=E$9:E$16378*ISNUMBER(A$9:A$16378))))</f>
        <v>44713</v>
      </c>
      <c r="H15218">
        <v>15218</v>
      </c>
      <c r="I15218" s="10" cm="1">
        <f t="array" ref="I15218">_xlfn.IFS(AND(OR(_xlfn._xlws.FILTER(D$9:D$16388,E$9:E$16388=E15218)),ROW()=_xlfn.MINIFS(_xlfn.ANCHORARRAY(H$9),E$9:E$16388,E15218)),A15218-C$4,ROW()=_xlfn.MINIFS(_xlfn.ANCHORARRAY(H$9),E$9:E$16388,E15218),IFERROR(A15218-INDEX(G$9:G$16388,MATCH(E15218-1,E$9:E$16388,0)),A15218-C$4),ISNUMBER(A15218),A15218-F15218,TRUE,"")</f>
        <v>0</v>
      </c>
      <c r="J15218" t="b">
        <f t="shared" si="709"/>
        <v>0</v>
      </c>
      <c r="L15218" s="5"/>
    </row>
    <row r="15219" spans="1:12">
      <c r="A15219" s="1" t="s">
        <v>14</v>
      </c>
      <c r="B15219" s="4" t="str">
        <f>"annual period "&amp;COUNTIF(D$9:D15219,TRUE)</f>
        <v>annual period 47</v>
      </c>
      <c r="D15219" t="b">
        <f t="shared" si="711"/>
        <v>0</v>
      </c>
      <c r="E15219">
        <f t="shared" si="710"/>
        <v>2393</v>
      </c>
      <c r="F15219" s="5" cm="1">
        <f t="array" ref="F15219">INDEX(_xlfn._xlws.FILTER(A$9:A$16378,E15219=E$9:E$16378*ISNUMBER(A$9:A$16378)),1)</f>
        <v>44715</v>
      </c>
      <c r="G15219" s="5" cm="1">
        <f t="array" ref="G15219">INDEX(_xlfn._xlws.FILTER(A$9:A$16378,E15219=E$9:E$16378*ISNUMBER(A$9:A$16378)),COUNT(_xlfn._xlws.FILTER(A$9:A$16378,E15219=E$9:E$16378*ISNUMBER(A$9:A$16378))))</f>
        <v>44715</v>
      </c>
      <c r="H15219" t="str">
        <v/>
      </c>
      <c r="I15219" s="10" t="str" cm="1">
        <f t="array" ref="I15219">_xlfn.IFS(AND(OR(_xlfn._xlws.FILTER(D$9:D$16388,E$9:E$16388=E15219)),ROW()=_xlfn.MINIFS(_xlfn.ANCHORARRAY(H$9),E$9:E$16388,E15219)),A15219-C$4,ROW()=_xlfn.MINIFS(_xlfn.ANCHORARRAY(H$9),E$9:E$16388,E15219),IFERROR(A15219-INDEX(G$9:G$16388,MATCH(E15219-1,E$9:E$16388,0)),A15219-C$4),ISNUMBER(A15219),A15219-F15219,TRUE,"")</f>
        <v/>
      </c>
      <c r="J15219" t="str">
        <f t="shared" si="709"/>
        <v/>
      </c>
      <c r="L15219" s="5"/>
    </row>
    <row r="15220" spans="1:12">
      <c r="A15220" s="2"/>
      <c r="B15220" s="4" t="str">
        <f>"annual period "&amp;COUNTIF(D$9:D15220,TRUE)</f>
        <v>annual period 47</v>
      </c>
      <c r="D15220" t="b">
        <f t="shared" si="711"/>
        <v>0</v>
      </c>
      <c r="E15220">
        <f t="shared" si="710"/>
        <v>2393</v>
      </c>
      <c r="F15220" s="5" cm="1">
        <f t="array" ref="F15220">INDEX(_xlfn._xlws.FILTER(A$9:A$16378,E15220=E$9:E$16378*ISNUMBER(A$9:A$16378)),1)</f>
        <v>44715</v>
      </c>
      <c r="G15220" s="5" cm="1">
        <f t="array" ref="G15220">INDEX(_xlfn._xlws.FILTER(A$9:A$16378,E15220=E$9:E$16378*ISNUMBER(A$9:A$16378)),COUNT(_xlfn._xlws.FILTER(A$9:A$16378,E15220=E$9:E$16378*ISNUMBER(A$9:A$16378))))</f>
        <v>44715</v>
      </c>
      <c r="H15220" t="str">
        <v/>
      </c>
      <c r="I15220" s="10" t="str" cm="1">
        <f t="array" ref="I15220">_xlfn.IFS(AND(OR(_xlfn._xlws.FILTER(D$9:D$16388,E$9:E$16388=E15220)),ROW()=_xlfn.MINIFS(_xlfn.ANCHORARRAY(H$9),E$9:E$16388,E15220)),A15220-C$4,ROW()=_xlfn.MINIFS(_xlfn.ANCHORARRAY(H$9),E$9:E$16388,E15220),IFERROR(A15220-INDEX(G$9:G$16388,MATCH(E15220-1,E$9:E$16388,0)),A15220-C$4),ISNUMBER(A15220),A15220-F15220,TRUE,"")</f>
        <v/>
      </c>
      <c r="J15220" t="str">
        <f t="shared" si="709"/>
        <v/>
      </c>
      <c r="L15220" s="5"/>
    </row>
    <row r="15221" spans="1:12">
      <c r="A15221" s="3">
        <v>44715</v>
      </c>
      <c r="B15221" s="4" t="str">
        <f>"annual period "&amp;COUNTIF(D$9:D15221,TRUE)</f>
        <v>annual period 47</v>
      </c>
      <c r="D15221" t="b">
        <f t="shared" si="711"/>
        <v>0</v>
      </c>
      <c r="E15221">
        <f t="shared" si="710"/>
        <v>2393</v>
      </c>
      <c r="F15221" s="5" cm="1">
        <f t="array" ref="F15221">INDEX(_xlfn._xlws.FILTER(A$9:A$16378,E15221=E$9:E$16378*ISNUMBER(A$9:A$16378)),1)</f>
        <v>44715</v>
      </c>
      <c r="G15221" s="5" cm="1">
        <f t="array" ref="G15221">INDEX(_xlfn._xlws.FILTER(A$9:A$16378,E15221=E$9:E$16378*ISNUMBER(A$9:A$16378)),COUNT(_xlfn._xlws.FILTER(A$9:A$16378,E15221=E$9:E$16378*ISNUMBER(A$9:A$16378))))</f>
        <v>44715</v>
      </c>
      <c r="H15221">
        <v>15221</v>
      </c>
      <c r="I15221" s="10" cm="1">
        <f t="array" ref="I15221">_xlfn.IFS(AND(OR(_xlfn._xlws.FILTER(D$9:D$16388,E$9:E$16388=E15221)),ROW()=_xlfn.MINIFS(_xlfn.ANCHORARRAY(H$9),E$9:E$16388,E15221)),A15221-C$4,ROW()=_xlfn.MINIFS(_xlfn.ANCHORARRAY(H$9),E$9:E$16388,E15221),IFERROR(A15221-INDEX(G$9:G$16388,MATCH(E15221-1,E$9:E$16388,0)),A15221-C$4),ISNUMBER(A15221),A15221-F15221,TRUE,"")</f>
        <v>2</v>
      </c>
      <c r="J15221" t="b">
        <f t="shared" si="709"/>
        <v>0</v>
      </c>
      <c r="L15221" s="5"/>
    </row>
    <row r="15222" spans="1:12">
      <c r="A15222" s="1" t="s">
        <v>14</v>
      </c>
      <c r="B15222" s="4" t="str">
        <f>"annual period "&amp;COUNTIF(D$9:D15222,TRUE)</f>
        <v>annual period 47</v>
      </c>
      <c r="D15222" t="b">
        <f t="shared" si="711"/>
        <v>0</v>
      </c>
      <c r="E15222">
        <f t="shared" si="710"/>
        <v>2394</v>
      </c>
      <c r="F15222" s="5" cm="1">
        <f t="array" ref="F15222">INDEX(_xlfn._xlws.FILTER(A$9:A$16378,E15222=E$9:E$16378*ISNUMBER(A$9:A$16378)),1)</f>
        <v>44720</v>
      </c>
      <c r="G15222" s="5" cm="1">
        <f t="array" ref="G15222">INDEX(_xlfn._xlws.FILTER(A$9:A$16378,E15222=E$9:E$16378*ISNUMBER(A$9:A$16378)),COUNT(_xlfn._xlws.FILTER(A$9:A$16378,E15222=E$9:E$16378*ISNUMBER(A$9:A$16378))))</f>
        <v>44726</v>
      </c>
      <c r="H15222" t="str">
        <v/>
      </c>
      <c r="I15222" s="10" t="str" cm="1">
        <f t="array" ref="I15222">_xlfn.IFS(AND(OR(_xlfn._xlws.FILTER(D$9:D$16388,E$9:E$16388=E15222)),ROW()=_xlfn.MINIFS(_xlfn.ANCHORARRAY(H$9),E$9:E$16388,E15222)),A15222-C$4,ROW()=_xlfn.MINIFS(_xlfn.ANCHORARRAY(H$9),E$9:E$16388,E15222),IFERROR(A15222-INDEX(G$9:G$16388,MATCH(E15222-1,E$9:E$16388,0)),A15222-C$4),ISNUMBER(A15222),A15222-F15222,TRUE,"")</f>
        <v/>
      </c>
      <c r="J15222" t="str">
        <f t="shared" si="709"/>
        <v/>
      </c>
      <c r="L15222" s="5"/>
    </row>
    <row r="15223" spans="1:12">
      <c r="A15223" s="2"/>
      <c r="B15223" s="4" t="str">
        <f>"annual period "&amp;COUNTIF(D$9:D15223,TRUE)</f>
        <v>annual period 47</v>
      </c>
      <c r="D15223" t="b">
        <f t="shared" si="711"/>
        <v>0</v>
      </c>
      <c r="E15223">
        <f t="shared" si="710"/>
        <v>2394</v>
      </c>
      <c r="F15223" s="5" cm="1">
        <f t="array" ref="F15223">INDEX(_xlfn._xlws.FILTER(A$9:A$16378,E15223=E$9:E$16378*ISNUMBER(A$9:A$16378)),1)</f>
        <v>44720</v>
      </c>
      <c r="G15223" s="5" cm="1">
        <f t="array" ref="G15223">INDEX(_xlfn._xlws.FILTER(A$9:A$16378,E15223=E$9:E$16378*ISNUMBER(A$9:A$16378)),COUNT(_xlfn._xlws.FILTER(A$9:A$16378,E15223=E$9:E$16378*ISNUMBER(A$9:A$16378))))</f>
        <v>44726</v>
      </c>
      <c r="H15223" t="str">
        <v/>
      </c>
      <c r="I15223" s="10" t="str" cm="1">
        <f t="array" ref="I15223">_xlfn.IFS(AND(OR(_xlfn._xlws.FILTER(D$9:D$16388,E$9:E$16388=E15223)),ROW()=_xlfn.MINIFS(_xlfn.ANCHORARRAY(H$9),E$9:E$16388,E15223)),A15223-C$4,ROW()=_xlfn.MINIFS(_xlfn.ANCHORARRAY(H$9),E$9:E$16388,E15223),IFERROR(A15223-INDEX(G$9:G$16388,MATCH(E15223-1,E$9:E$16388,0)),A15223-C$4),ISNUMBER(A15223),A15223-F15223,TRUE,"")</f>
        <v/>
      </c>
      <c r="J15223" t="str">
        <f t="shared" si="709"/>
        <v/>
      </c>
      <c r="L15223" s="5"/>
    </row>
    <row r="15224" spans="1:12">
      <c r="A15224" s="3">
        <v>44720</v>
      </c>
      <c r="B15224" s="4" t="str">
        <f>"annual period "&amp;COUNTIF(D$9:D15224,TRUE)</f>
        <v>annual period 47</v>
      </c>
      <c r="D15224" t="b">
        <f t="shared" si="711"/>
        <v>0</v>
      </c>
      <c r="E15224">
        <f t="shared" si="710"/>
        <v>2394</v>
      </c>
      <c r="F15224" s="5" cm="1">
        <f t="array" ref="F15224">INDEX(_xlfn._xlws.FILTER(A$9:A$16378,E15224=E$9:E$16378*ISNUMBER(A$9:A$16378)),1)</f>
        <v>44720</v>
      </c>
      <c r="G15224" s="5" cm="1">
        <f t="array" ref="G15224">INDEX(_xlfn._xlws.FILTER(A$9:A$16378,E15224=E$9:E$16378*ISNUMBER(A$9:A$16378)),COUNT(_xlfn._xlws.FILTER(A$9:A$16378,E15224=E$9:E$16378*ISNUMBER(A$9:A$16378))))</f>
        <v>44726</v>
      </c>
      <c r="H15224">
        <v>15224</v>
      </c>
      <c r="I15224" s="10" cm="1">
        <f t="array" ref="I15224">_xlfn.IFS(AND(OR(_xlfn._xlws.FILTER(D$9:D$16388,E$9:E$16388=E15224)),ROW()=_xlfn.MINIFS(_xlfn.ANCHORARRAY(H$9),E$9:E$16388,E15224)),A15224-C$4,ROW()=_xlfn.MINIFS(_xlfn.ANCHORARRAY(H$9),E$9:E$16388,E15224),IFERROR(A15224-INDEX(G$9:G$16388,MATCH(E15224-1,E$9:E$16388,0)),A15224-C$4),ISNUMBER(A15224),A15224-F15224,TRUE,"")</f>
        <v>5</v>
      </c>
      <c r="J15224" t="b">
        <f t="shared" si="709"/>
        <v>0</v>
      </c>
      <c r="L15224" s="5"/>
    </row>
    <row r="15225" spans="1:12">
      <c r="B15225" s="4" t="str">
        <f>"annual period "&amp;COUNTIF(D$9:D15225,TRUE)</f>
        <v>annual period 47</v>
      </c>
      <c r="D15225" t="b">
        <f t="shared" si="711"/>
        <v>0</v>
      </c>
      <c r="E15225">
        <f t="shared" si="710"/>
        <v>2394</v>
      </c>
      <c r="F15225" s="5" cm="1">
        <f t="array" ref="F15225">INDEX(_xlfn._xlws.FILTER(A$9:A$16378,E15225=E$9:E$16378*ISNUMBER(A$9:A$16378)),1)</f>
        <v>44720</v>
      </c>
      <c r="G15225" s="5" cm="1">
        <f t="array" ref="G15225">INDEX(_xlfn._xlws.FILTER(A$9:A$16378,E15225=E$9:E$16378*ISNUMBER(A$9:A$16378)),COUNT(_xlfn._xlws.FILTER(A$9:A$16378,E15225=E$9:E$16378*ISNUMBER(A$9:A$16378))))</f>
        <v>44726</v>
      </c>
      <c r="H15225" t="str">
        <v/>
      </c>
      <c r="I15225" s="10" t="str" cm="1">
        <f t="array" ref="I15225">_xlfn.IFS(AND(OR(_xlfn._xlws.FILTER(D$9:D$16388,E$9:E$16388=E15225)),ROW()=_xlfn.MINIFS(_xlfn.ANCHORARRAY(H$9),E$9:E$16388,E15225)),A15225-C$4,ROW()=_xlfn.MINIFS(_xlfn.ANCHORARRAY(H$9),E$9:E$16388,E15225),IFERROR(A15225-INDEX(G$9:G$16388,MATCH(E15225-1,E$9:E$16388,0)),A15225-C$4),ISNUMBER(A15225),A15225-F15225,TRUE,"")</f>
        <v/>
      </c>
      <c r="J15225" t="str">
        <f t="shared" si="709"/>
        <v/>
      </c>
      <c r="L15225" s="5"/>
    </row>
    <row r="15226" spans="1:12">
      <c r="A15226" s="3">
        <v>44720</v>
      </c>
      <c r="B15226" s="4" t="str">
        <f>"annual period "&amp;COUNTIF(D$9:D15226,TRUE)</f>
        <v>annual period 47</v>
      </c>
      <c r="D15226" t="b">
        <f t="shared" si="711"/>
        <v>0</v>
      </c>
      <c r="E15226">
        <f t="shared" si="710"/>
        <v>2394</v>
      </c>
      <c r="F15226" s="5" cm="1">
        <f t="array" ref="F15226">INDEX(_xlfn._xlws.FILTER(A$9:A$16378,E15226=E$9:E$16378*ISNUMBER(A$9:A$16378)),1)</f>
        <v>44720</v>
      </c>
      <c r="G15226" s="5" cm="1">
        <f t="array" ref="G15226">INDEX(_xlfn._xlws.FILTER(A$9:A$16378,E15226=E$9:E$16378*ISNUMBER(A$9:A$16378)),COUNT(_xlfn._xlws.FILTER(A$9:A$16378,E15226=E$9:E$16378*ISNUMBER(A$9:A$16378))))</f>
        <v>44726</v>
      </c>
      <c r="H15226">
        <v>15226</v>
      </c>
      <c r="I15226" s="10" cm="1">
        <f t="array" ref="I15226">_xlfn.IFS(AND(OR(_xlfn._xlws.FILTER(D$9:D$16388,E$9:E$16388=E15226)),ROW()=_xlfn.MINIFS(_xlfn.ANCHORARRAY(H$9),E$9:E$16388,E15226)),A15226-C$4,ROW()=_xlfn.MINIFS(_xlfn.ANCHORARRAY(H$9),E$9:E$16388,E15226),IFERROR(A15226-INDEX(G$9:G$16388,MATCH(E15226-1,E$9:E$16388,0)),A15226-C$4),ISNUMBER(A15226),A15226-F15226,TRUE,"")</f>
        <v>0</v>
      </c>
      <c r="J15226" t="b">
        <f t="shared" si="709"/>
        <v>0</v>
      </c>
      <c r="L15226" s="5"/>
    </row>
    <row r="15227" spans="1:12">
      <c r="B15227" s="4" t="str">
        <f>"annual period "&amp;COUNTIF(D$9:D15227,TRUE)</f>
        <v>annual period 47</v>
      </c>
      <c r="D15227" t="b">
        <f t="shared" si="711"/>
        <v>0</v>
      </c>
      <c r="E15227">
        <f t="shared" si="710"/>
        <v>2394</v>
      </c>
      <c r="F15227" s="5" cm="1">
        <f t="array" ref="F15227">INDEX(_xlfn._xlws.FILTER(A$9:A$16378,E15227=E$9:E$16378*ISNUMBER(A$9:A$16378)),1)</f>
        <v>44720</v>
      </c>
      <c r="G15227" s="5" cm="1">
        <f t="array" ref="G15227">INDEX(_xlfn._xlws.FILTER(A$9:A$16378,E15227=E$9:E$16378*ISNUMBER(A$9:A$16378)),COUNT(_xlfn._xlws.FILTER(A$9:A$16378,E15227=E$9:E$16378*ISNUMBER(A$9:A$16378))))</f>
        <v>44726</v>
      </c>
      <c r="H15227" t="str">
        <v/>
      </c>
      <c r="I15227" s="10" t="str" cm="1">
        <f t="array" ref="I15227">_xlfn.IFS(AND(OR(_xlfn._xlws.FILTER(D$9:D$16388,E$9:E$16388=E15227)),ROW()=_xlfn.MINIFS(_xlfn.ANCHORARRAY(H$9),E$9:E$16388,E15227)),A15227-C$4,ROW()=_xlfn.MINIFS(_xlfn.ANCHORARRAY(H$9),E$9:E$16388,E15227),IFERROR(A15227-INDEX(G$9:G$16388,MATCH(E15227-1,E$9:E$16388,0)),A15227-C$4),ISNUMBER(A15227),A15227-F15227,TRUE,"")</f>
        <v/>
      </c>
      <c r="J15227" t="str">
        <f t="shared" si="709"/>
        <v/>
      </c>
      <c r="L15227" s="5"/>
    </row>
    <row r="15228" spans="1:12">
      <c r="A15228" s="3">
        <v>44725</v>
      </c>
      <c r="B15228" s="4" t="str">
        <f>"annual period "&amp;COUNTIF(D$9:D15228,TRUE)</f>
        <v>annual period 47</v>
      </c>
      <c r="D15228" t="b">
        <f t="shared" si="711"/>
        <v>0</v>
      </c>
      <c r="E15228">
        <f t="shared" si="710"/>
        <v>2394</v>
      </c>
      <c r="F15228" s="5" cm="1">
        <f t="array" ref="F15228">INDEX(_xlfn._xlws.FILTER(A$9:A$16378,E15228=E$9:E$16378*ISNUMBER(A$9:A$16378)),1)</f>
        <v>44720</v>
      </c>
      <c r="G15228" s="5" cm="1">
        <f t="array" ref="G15228">INDEX(_xlfn._xlws.FILTER(A$9:A$16378,E15228=E$9:E$16378*ISNUMBER(A$9:A$16378)),COUNT(_xlfn._xlws.FILTER(A$9:A$16378,E15228=E$9:E$16378*ISNUMBER(A$9:A$16378))))</f>
        <v>44726</v>
      </c>
      <c r="H15228" t="str">
        <v/>
      </c>
      <c r="I15228" s="10" cm="1">
        <f t="array" ref="I15228">_xlfn.IFS(AND(OR(_xlfn._xlws.FILTER(D$9:D$16388,E$9:E$16388=E15228)),ROW()=_xlfn.MINIFS(_xlfn.ANCHORARRAY(H$9),E$9:E$16388,E15228)),A15228-C$4,ROW()=_xlfn.MINIFS(_xlfn.ANCHORARRAY(H$9),E$9:E$16388,E15228),IFERROR(A15228-INDEX(G$9:G$16388,MATCH(E15228-1,E$9:E$16388,0)),A15228-C$4),ISNUMBER(A15228),A15228-F15228,TRUE,"")</f>
        <v>5</v>
      </c>
      <c r="J15228" t="b">
        <f t="shared" si="709"/>
        <v>0</v>
      </c>
      <c r="L15228" s="5"/>
    </row>
    <row r="15229" spans="1:12">
      <c r="B15229" s="4" t="str">
        <f>"annual period "&amp;COUNTIF(D$9:D15229,TRUE)</f>
        <v>annual period 47</v>
      </c>
      <c r="D15229" t="b">
        <f t="shared" si="711"/>
        <v>0</v>
      </c>
      <c r="E15229">
        <f t="shared" si="710"/>
        <v>2394</v>
      </c>
      <c r="F15229" s="5" cm="1">
        <f t="array" ref="F15229">INDEX(_xlfn._xlws.FILTER(A$9:A$16378,E15229=E$9:E$16378*ISNUMBER(A$9:A$16378)),1)</f>
        <v>44720</v>
      </c>
      <c r="G15229" s="5" cm="1">
        <f t="array" ref="G15229">INDEX(_xlfn._xlws.FILTER(A$9:A$16378,E15229=E$9:E$16378*ISNUMBER(A$9:A$16378)),COUNT(_xlfn._xlws.FILTER(A$9:A$16378,E15229=E$9:E$16378*ISNUMBER(A$9:A$16378))))</f>
        <v>44726</v>
      </c>
      <c r="H15229" t="str">
        <v/>
      </c>
      <c r="I15229" s="10" t="str" cm="1">
        <f t="array" ref="I15229">_xlfn.IFS(AND(OR(_xlfn._xlws.FILTER(D$9:D$16388,E$9:E$16388=E15229)),ROW()=_xlfn.MINIFS(_xlfn.ANCHORARRAY(H$9),E$9:E$16388,E15229)),A15229-C$4,ROW()=_xlfn.MINIFS(_xlfn.ANCHORARRAY(H$9),E$9:E$16388,E15229),IFERROR(A15229-INDEX(G$9:G$16388,MATCH(E15229-1,E$9:E$16388,0)),A15229-C$4),ISNUMBER(A15229),A15229-F15229,TRUE,"")</f>
        <v/>
      </c>
      <c r="J15229" t="str">
        <f t="shared" si="709"/>
        <v/>
      </c>
      <c r="L15229" s="5"/>
    </row>
    <row r="15230" spans="1:12">
      <c r="A15230" s="3">
        <v>44726</v>
      </c>
      <c r="B15230" s="4" t="str">
        <f>"annual period "&amp;COUNTIF(D$9:D15230,TRUE)</f>
        <v>annual period 47</v>
      </c>
      <c r="D15230" t="b">
        <f t="shared" si="711"/>
        <v>0</v>
      </c>
      <c r="E15230">
        <f t="shared" si="710"/>
        <v>2394</v>
      </c>
      <c r="F15230" s="5" cm="1">
        <f t="array" ref="F15230">INDEX(_xlfn._xlws.FILTER(A$9:A$16378,E15230=E$9:E$16378*ISNUMBER(A$9:A$16378)),1)</f>
        <v>44720</v>
      </c>
      <c r="G15230" s="5" cm="1">
        <f t="array" ref="G15230">INDEX(_xlfn._xlws.FILTER(A$9:A$16378,E15230=E$9:E$16378*ISNUMBER(A$9:A$16378)),COUNT(_xlfn._xlws.FILTER(A$9:A$16378,E15230=E$9:E$16378*ISNUMBER(A$9:A$16378))))</f>
        <v>44726</v>
      </c>
      <c r="H15230" t="str">
        <v/>
      </c>
      <c r="I15230" s="10" cm="1">
        <f t="array" ref="I15230">_xlfn.IFS(AND(OR(_xlfn._xlws.FILTER(D$9:D$16388,E$9:E$16388=E15230)),ROW()=_xlfn.MINIFS(_xlfn.ANCHORARRAY(H$9),E$9:E$16388,E15230)),A15230-C$4,ROW()=_xlfn.MINIFS(_xlfn.ANCHORARRAY(H$9),E$9:E$16388,E15230),IFERROR(A15230-INDEX(G$9:G$16388,MATCH(E15230-1,E$9:E$16388,0)),A15230-C$4),ISNUMBER(A15230),A15230-F15230,TRUE,"")</f>
        <v>6</v>
      </c>
      <c r="J15230" t="b">
        <f t="shared" si="709"/>
        <v>0</v>
      </c>
      <c r="L15230" s="5"/>
    </row>
    <row r="15231" spans="1:12">
      <c r="A15231" s="1" t="s">
        <v>14</v>
      </c>
      <c r="B15231" s="4" t="str">
        <f>"annual period "&amp;COUNTIF(D$9:D15231,TRUE)</f>
        <v>annual period 48</v>
      </c>
      <c r="D15231" t="b">
        <f t="shared" si="711"/>
        <v>1</v>
      </c>
      <c r="E15231">
        <f t="shared" si="710"/>
        <v>2395</v>
      </c>
      <c r="F15231" s="5" cm="1">
        <f t="array" ref="F15231">INDEX(_xlfn._xlws.FILTER(A$9:A$16378,E15231=E$9:E$16378*ISNUMBER(A$9:A$16378)),1)</f>
        <v>44378</v>
      </c>
      <c r="G15231" s="5" cm="1">
        <f t="array" ref="G15231">INDEX(_xlfn._xlws.FILTER(A$9:A$16378,E15231=E$9:E$16378*ISNUMBER(A$9:A$16378)),COUNT(_xlfn._xlws.FILTER(A$9:A$16378,E15231=E$9:E$16378*ISNUMBER(A$9:A$16378))))</f>
        <v>44384</v>
      </c>
      <c r="H15231" t="str">
        <v/>
      </c>
      <c r="I15231" s="10" t="str" cm="1">
        <f t="array" ref="I15231">_xlfn.IFS(AND(OR(_xlfn._xlws.FILTER(D$9:D$16388,E$9:E$16388=E15231)),ROW()=_xlfn.MINIFS(_xlfn.ANCHORARRAY(H$9),E$9:E$16388,E15231)),A15231-C$4,ROW()=_xlfn.MINIFS(_xlfn.ANCHORARRAY(H$9),E$9:E$16388,E15231),IFERROR(A15231-INDEX(G$9:G$16388,MATCH(E15231-1,E$9:E$16388,0)),A15231-C$4),ISNUMBER(A15231),A15231-F15231,TRUE,"")</f>
        <v/>
      </c>
      <c r="J15231" t="str">
        <f t="shared" si="709"/>
        <v/>
      </c>
      <c r="L15231" s="5"/>
    </row>
    <row r="15232" spans="1:12">
      <c r="A15232" s="2"/>
      <c r="B15232" s="4" t="str">
        <f>"annual period "&amp;COUNTIF(D$9:D15232,TRUE)</f>
        <v>annual period 48</v>
      </c>
      <c r="D15232" t="b">
        <f t="shared" si="711"/>
        <v>0</v>
      </c>
      <c r="E15232">
        <f t="shared" si="710"/>
        <v>2395</v>
      </c>
      <c r="F15232" s="5" cm="1">
        <f t="array" ref="F15232">INDEX(_xlfn._xlws.FILTER(A$9:A$16378,E15232=E$9:E$16378*ISNUMBER(A$9:A$16378)),1)</f>
        <v>44378</v>
      </c>
      <c r="G15232" s="5" cm="1">
        <f t="array" ref="G15232">INDEX(_xlfn._xlws.FILTER(A$9:A$16378,E15232=E$9:E$16378*ISNUMBER(A$9:A$16378)),COUNT(_xlfn._xlws.FILTER(A$9:A$16378,E15232=E$9:E$16378*ISNUMBER(A$9:A$16378))))</f>
        <v>44384</v>
      </c>
      <c r="H15232" t="str">
        <v/>
      </c>
      <c r="I15232" s="10" t="str" cm="1">
        <f t="array" ref="I15232">_xlfn.IFS(AND(OR(_xlfn._xlws.FILTER(D$9:D$16388,E$9:E$16388=E15232)),ROW()=_xlfn.MINIFS(_xlfn.ANCHORARRAY(H$9),E$9:E$16388,E15232)),A15232-C$4,ROW()=_xlfn.MINIFS(_xlfn.ANCHORARRAY(H$9),E$9:E$16388,E15232),IFERROR(A15232-INDEX(G$9:G$16388,MATCH(E15232-1,E$9:E$16388,0)),A15232-C$4),ISNUMBER(A15232),A15232-F15232,TRUE,"")</f>
        <v/>
      </c>
      <c r="J15232" t="str">
        <f t="shared" si="709"/>
        <v/>
      </c>
      <c r="L15232" s="5"/>
    </row>
    <row r="15233" spans="1:12">
      <c r="A15233" s="3">
        <v>44378</v>
      </c>
      <c r="B15233" s="4" t="str">
        <f>"annual period "&amp;COUNTIF(D$9:D15233,TRUE)</f>
        <v>annual period 48</v>
      </c>
      <c r="D15233" t="b">
        <f t="shared" si="711"/>
        <v>0</v>
      </c>
      <c r="E15233">
        <f t="shared" si="710"/>
        <v>2395</v>
      </c>
      <c r="F15233" s="5" cm="1">
        <f t="array" ref="F15233">INDEX(_xlfn._xlws.FILTER(A$9:A$16378,E15233=E$9:E$16378*ISNUMBER(A$9:A$16378)),1)</f>
        <v>44378</v>
      </c>
      <c r="G15233" s="5" cm="1">
        <f t="array" ref="G15233">INDEX(_xlfn._xlws.FILTER(A$9:A$16378,E15233=E$9:E$16378*ISNUMBER(A$9:A$16378)),COUNT(_xlfn._xlws.FILTER(A$9:A$16378,E15233=E$9:E$16378*ISNUMBER(A$9:A$16378))))</f>
        <v>44384</v>
      </c>
      <c r="H15233">
        <v>15233</v>
      </c>
      <c r="I15233" s="10" cm="1">
        <f t="array" ref="I15233">_xlfn.IFS(AND(OR(_xlfn._xlws.FILTER(D$9:D$16388,E$9:E$16388=E15233)),ROW()=_xlfn.MINIFS(_xlfn.ANCHORARRAY(H$9),E$9:E$16388,E15233)),A15233-C$4,ROW()=_xlfn.MINIFS(_xlfn.ANCHORARRAY(H$9),E$9:E$16388,E15233),IFERROR(A15233-INDEX(G$9:G$16388,MATCH(E15233-1,E$9:E$16388,0)),A15233-C$4),ISNUMBER(A15233),A15233-F15233,TRUE,"")</f>
        <v>1</v>
      </c>
      <c r="J15233" t="b">
        <f t="shared" si="709"/>
        <v>0</v>
      </c>
      <c r="L15233" s="5"/>
    </row>
    <row r="15234" spans="1:12">
      <c r="B15234" s="4" t="str">
        <f>"annual period "&amp;COUNTIF(D$9:D15234,TRUE)</f>
        <v>annual period 48</v>
      </c>
      <c r="D15234" t="b">
        <f t="shared" si="711"/>
        <v>0</v>
      </c>
      <c r="E15234">
        <f t="shared" si="710"/>
        <v>2395</v>
      </c>
      <c r="F15234" s="5" cm="1">
        <f t="array" ref="F15234">INDEX(_xlfn._xlws.FILTER(A$9:A$16378,E15234=E$9:E$16378*ISNUMBER(A$9:A$16378)),1)</f>
        <v>44378</v>
      </c>
      <c r="G15234" s="5" cm="1">
        <f t="array" ref="G15234">INDEX(_xlfn._xlws.FILTER(A$9:A$16378,E15234=E$9:E$16378*ISNUMBER(A$9:A$16378)),COUNT(_xlfn._xlws.FILTER(A$9:A$16378,E15234=E$9:E$16378*ISNUMBER(A$9:A$16378))))</f>
        <v>44384</v>
      </c>
      <c r="H15234" t="str">
        <v/>
      </c>
      <c r="I15234" s="10" t="str" cm="1">
        <f t="array" ref="I15234">_xlfn.IFS(AND(OR(_xlfn._xlws.FILTER(D$9:D$16388,E$9:E$16388=E15234)),ROW()=_xlfn.MINIFS(_xlfn.ANCHORARRAY(H$9),E$9:E$16388,E15234)),A15234-C$4,ROW()=_xlfn.MINIFS(_xlfn.ANCHORARRAY(H$9),E$9:E$16388,E15234),IFERROR(A15234-INDEX(G$9:G$16388,MATCH(E15234-1,E$9:E$16388,0)),A15234-C$4),ISNUMBER(A15234),A15234-F15234,TRUE,"")</f>
        <v/>
      </c>
      <c r="J15234" t="str">
        <f t="shared" si="709"/>
        <v/>
      </c>
      <c r="L15234" s="5"/>
    </row>
    <row r="15235" spans="1:12">
      <c r="A15235" s="3">
        <v>44378</v>
      </c>
      <c r="B15235" s="4" t="str">
        <f>"annual period "&amp;COUNTIF(D$9:D15235,TRUE)</f>
        <v>annual period 48</v>
      </c>
      <c r="D15235" t="b">
        <f t="shared" si="711"/>
        <v>0</v>
      </c>
      <c r="E15235">
        <f t="shared" si="710"/>
        <v>2395</v>
      </c>
      <c r="F15235" s="5" cm="1">
        <f t="array" ref="F15235">INDEX(_xlfn._xlws.FILTER(A$9:A$16378,E15235=E$9:E$16378*ISNUMBER(A$9:A$16378)),1)</f>
        <v>44378</v>
      </c>
      <c r="G15235" s="5" cm="1">
        <f t="array" ref="G15235">INDEX(_xlfn._xlws.FILTER(A$9:A$16378,E15235=E$9:E$16378*ISNUMBER(A$9:A$16378)),COUNT(_xlfn._xlws.FILTER(A$9:A$16378,E15235=E$9:E$16378*ISNUMBER(A$9:A$16378))))</f>
        <v>44384</v>
      </c>
      <c r="H15235">
        <v>15235</v>
      </c>
      <c r="I15235" s="10" cm="1">
        <f t="array" ref="I15235">_xlfn.IFS(AND(OR(_xlfn._xlws.FILTER(D$9:D$16388,E$9:E$16388=E15235)),ROW()=_xlfn.MINIFS(_xlfn.ANCHORARRAY(H$9),E$9:E$16388,E15235)),A15235-C$4,ROW()=_xlfn.MINIFS(_xlfn.ANCHORARRAY(H$9),E$9:E$16388,E15235),IFERROR(A15235-INDEX(G$9:G$16388,MATCH(E15235-1,E$9:E$16388,0)),A15235-C$4),ISNUMBER(A15235),A15235-F15235,TRUE,"")</f>
        <v>0</v>
      </c>
      <c r="J15235" t="b">
        <f t="shared" si="709"/>
        <v>0</v>
      </c>
      <c r="L15235" s="5"/>
    </row>
    <row r="15236" spans="1:12">
      <c r="B15236" s="4" t="str">
        <f>"annual period "&amp;COUNTIF(D$9:D15236,TRUE)</f>
        <v>annual period 48</v>
      </c>
      <c r="D15236" t="b">
        <f t="shared" si="711"/>
        <v>0</v>
      </c>
      <c r="E15236">
        <f t="shared" si="710"/>
        <v>2395</v>
      </c>
      <c r="F15236" s="5" cm="1">
        <f t="array" ref="F15236">INDEX(_xlfn._xlws.FILTER(A$9:A$16378,E15236=E$9:E$16378*ISNUMBER(A$9:A$16378)),1)</f>
        <v>44378</v>
      </c>
      <c r="G15236" s="5" cm="1">
        <f t="array" ref="G15236">INDEX(_xlfn._xlws.FILTER(A$9:A$16378,E15236=E$9:E$16378*ISNUMBER(A$9:A$16378)),COUNT(_xlfn._xlws.FILTER(A$9:A$16378,E15236=E$9:E$16378*ISNUMBER(A$9:A$16378))))</f>
        <v>44384</v>
      </c>
      <c r="H15236" t="str">
        <v/>
      </c>
      <c r="I15236" s="10" t="str" cm="1">
        <f t="array" ref="I15236">_xlfn.IFS(AND(OR(_xlfn._xlws.FILTER(D$9:D$16388,E$9:E$16388=E15236)),ROW()=_xlfn.MINIFS(_xlfn.ANCHORARRAY(H$9),E$9:E$16388,E15236)),A15236-C$4,ROW()=_xlfn.MINIFS(_xlfn.ANCHORARRAY(H$9),E$9:E$16388,E15236),IFERROR(A15236-INDEX(G$9:G$16388,MATCH(E15236-1,E$9:E$16388,0)),A15236-C$4),ISNUMBER(A15236),A15236-F15236,TRUE,"")</f>
        <v/>
      </c>
      <c r="J15236" t="str">
        <f t="shared" si="709"/>
        <v/>
      </c>
      <c r="L15236" s="5"/>
    </row>
    <row r="15237" spans="1:12">
      <c r="A15237" s="3">
        <v>44384</v>
      </c>
      <c r="B15237" s="4" t="str">
        <f>"annual period "&amp;COUNTIF(D$9:D15237,TRUE)</f>
        <v>annual period 48</v>
      </c>
      <c r="D15237" t="b">
        <f t="shared" si="711"/>
        <v>0</v>
      </c>
      <c r="E15237">
        <f t="shared" si="710"/>
        <v>2395</v>
      </c>
      <c r="F15237" s="5" cm="1">
        <f t="array" ref="F15237">INDEX(_xlfn._xlws.FILTER(A$9:A$16378,E15237=E$9:E$16378*ISNUMBER(A$9:A$16378)),1)</f>
        <v>44378</v>
      </c>
      <c r="G15237" s="5" cm="1">
        <f t="array" ref="G15237">INDEX(_xlfn._xlws.FILTER(A$9:A$16378,E15237=E$9:E$16378*ISNUMBER(A$9:A$16378)),COUNT(_xlfn._xlws.FILTER(A$9:A$16378,E15237=E$9:E$16378*ISNUMBER(A$9:A$16378))))</f>
        <v>44384</v>
      </c>
      <c r="H15237" t="str">
        <v/>
      </c>
      <c r="I15237" s="10" cm="1">
        <f t="array" ref="I15237">_xlfn.IFS(AND(OR(_xlfn._xlws.FILTER(D$9:D$16388,E$9:E$16388=E15237)),ROW()=_xlfn.MINIFS(_xlfn.ANCHORARRAY(H$9),E$9:E$16388,E15237)),A15237-C$4,ROW()=_xlfn.MINIFS(_xlfn.ANCHORARRAY(H$9),E$9:E$16388,E15237),IFERROR(A15237-INDEX(G$9:G$16388,MATCH(E15237-1,E$9:E$16388,0)),A15237-C$4),ISNUMBER(A15237),A15237-F15237,TRUE,"")</f>
        <v>6</v>
      </c>
      <c r="J15237" t="b">
        <f t="shared" si="709"/>
        <v>0</v>
      </c>
      <c r="L15237" s="5"/>
    </row>
    <row r="15238" spans="1:12">
      <c r="B15238" s="4" t="str">
        <f>"annual period "&amp;COUNTIF(D$9:D15238,TRUE)</f>
        <v>annual period 48</v>
      </c>
      <c r="D15238" t="b">
        <f t="shared" si="711"/>
        <v>0</v>
      </c>
      <c r="E15238">
        <f t="shared" si="710"/>
        <v>2395</v>
      </c>
      <c r="F15238" s="5" cm="1">
        <f t="array" ref="F15238">INDEX(_xlfn._xlws.FILTER(A$9:A$16378,E15238=E$9:E$16378*ISNUMBER(A$9:A$16378)),1)</f>
        <v>44378</v>
      </c>
      <c r="G15238" s="5" cm="1">
        <f t="array" ref="G15238">INDEX(_xlfn._xlws.FILTER(A$9:A$16378,E15238=E$9:E$16378*ISNUMBER(A$9:A$16378)),COUNT(_xlfn._xlws.FILTER(A$9:A$16378,E15238=E$9:E$16378*ISNUMBER(A$9:A$16378))))</f>
        <v>44384</v>
      </c>
      <c r="H15238" t="str">
        <v/>
      </c>
      <c r="I15238" s="10" t="str" cm="1">
        <f t="array" ref="I15238">_xlfn.IFS(AND(OR(_xlfn._xlws.FILTER(D$9:D$16388,E$9:E$16388=E15238)),ROW()=_xlfn.MINIFS(_xlfn.ANCHORARRAY(H$9),E$9:E$16388,E15238)),A15238-C$4,ROW()=_xlfn.MINIFS(_xlfn.ANCHORARRAY(H$9),E$9:E$16388,E15238),IFERROR(A15238-INDEX(G$9:G$16388,MATCH(E15238-1,E$9:E$16388,0)),A15238-C$4),ISNUMBER(A15238),A15238-F15238,TRUE,"")</f>
        <v/>
      </c>
      <c r="J15238" t="str">
        <f t="shared" ref="J15238:J15301" si="712">IF(I15238="","",I15238&gt;30)</f>
        <v/>
      </c>
      <c r="L15238" s="5"/>
    </row>
    <row r="15239" spans="1:12">
      <c r="A15239" s="3">
        <v>44384</v>
      </c>
      <c r="B15239" s="4" t="str">
        <f>"annual period "&amp;COUNTIF(D$9:D15239,TRUE)</f>
        <v>annual period 48</v>
      </c>
      <c r="D15239" t="b">
        <f t="shared" si="711"/>
        <v>0</v>
      </c>
      <c r="E15239">
        <f t="shared" si="710"/>
        <v>2395</v>
      </c>
      <c r="F15239" s="5" cm="1">
        <f t="array" ref="F15239">INDEX(_xlfn._xlws.FILTER(A$9:A$16378,E15239=E$9:E$16378*ISNUMBER(A$9:A$16378)),1)</f>
        <v>44378</v>
      </c>
      <c r="G15239" s="5" cm="1">
        <f t="array" ref="G15239">INDEX(_xlfn._xlws.FILTER(A$9:A$16378,E15239=E$9:E$16378*ISNUMBER(A$9:A$16378)),COUNT(_xlfn._xlws.FILTER(A$9:A$16378,E15239=E$9:E$16378*ISNUMBER(A$9:A$16378))))</f>
        <v>44384</v>
      </c>
      <c r="H15239" t="str">
        <v/>
      </c>
      <c r="I15239" s="10" cm="1">
        <f t="array" ref="I15239">_xlfn.IFS(AND(OR(_xlfn._xlws.FILTER(D$9:D$16388,E$9:E$16388=E15239)),ROW()=_xlfn.MINIFS(_xlfn.ANCHORARRAY(H$9),E$9:E$16388,E15239)),A15239-C$4,ROW()=_xlfn.MINIFS(_xlfn.ANCHORARRAY(H$9),E$9:E$16388,E15239),IFERROR(A15239-INDEX(G$9:G$16388,MATCH(E15239-1,E$9:E$16388,0)),A15239-C$4),ISNUMBER(A15239),A15239-F15239,TRUE,"")</f>
        <v>6</v>
      </c>
      <c r="J15239" t="b">
        <f t="shared" si="712"/>
        <v>0</v>
      </c>
      <c r="L15239" s="5"/>
    </row>
    <row r="15240" spans="1:12">
      <c r="A15240" s="1" t="s">
        <v>14</v>
      </c>
      <c r="B15240" s="4" t="str">
        <f>"annual period "&amp;COUNTIF(D$9:D15240,TRUE)</f>
        <v>annual period 48</v>
      </c>
      <c r="D15240" t="b">
        <f t="shared" si="711"/>
        <v>0</v>
      </c>
      <c r="E15240">
        <f t="shared" si="710"/>
        <v>2396</v>
      </c>
      <c r="F15240" s="5" cm="1">
        <f t="array" ref="F15240">INDEX(_xlfn._xlws.FILTER(A$9:A$16378,E15240=E$9:E$16378*ISNUMBER(A$9:A$16378)),1)</f>
        <v>44400</v>
      </c>
      <c r="G15240" s="5" cm="1">
        <f t="array" ref="G15240">INDEX(_xlfn._xlws.FILTER(A$9:A$16378,E15240=E$9:E$16378*ISNUMBER(A$9:A$16378)),COUNT(_xlfn._xlws.FILTER(A$9:A$16378,E15240=E$9:E$16378*ISNUMBER(A$9:A$16378))))</f>
        <v>44406</v>
      </c>
      <c r="H15240" t="str">
        <v/>
      </c>
      <c r="I15240" s="10" t="str" cm="1">
        <f t="array" ref="I15240">_xlfn.IFS(AND(OR(_xlfn._xlws.FILTER(D$9:D$16388,E$9:E$16388=E15240)),ROW()=_xlfn.MINIFS(_xlfn.ANCHORARRAY(H$9),E$9:E$16388,E15240)),A15240-C$4,ROW()=_xlfn.MINIFS(_xlfn.ANCHORARRAY(H$9),E$9:E$16388,E15240),IFERROR(A15240-INDEX(G$9:G$16388,MATCH(E15240-1,E$9:E$16388,0)),A15240-C$4),ISNUMBER(A15240),A15240-F15240,TRUE,"")</f>
        <v/>
      </c>
      <c r="J15240" t="str">
        <f t="shared" si="712"/>
        <v/>
      </c>
      <c r="L15240" s="5"/>
    </row>
    <row r="15241" spans="1:12">
      <c r="A15241" s="2"/>
      <c r="B15241" s="4" t="str">
        <f>"annual period "&amp;COUNTIF(D$9:D15241,TRUE)</f>
        <v>annual period 48</v>
      </c>
      <c r="D15241" t="b">
        <f t="shared" si="711"/>
        <v>0</v>
      </c>
      <c r="E15241">
        <f t="shared" si="710"/>
        <v>2396</v>
      </c>
      <c r="F15241" s="5" cm="1">
        <f t="array" ref="F15241">INDEX(_xlfn._xlws.FILTER(A$9:A$16378,E15241=E$9:E$16378*ISNUMBER(A$9:A$16378)),1)</f>
        <v>44400</v>
      </c>
      <c r="G15241" s="5" cm="1">
        <f t="array" ref="G15241">INDEX(_xlfn._xlws.FILTER(A$9:A$16378,E15241=E$9:E$16378*ISNUMBER(A$9:A$16378)),COUNT(_xlfn._xlws.FILTER(A$9:A$16378,E15241=E$9:E$16378*ISNUMBER(A$9:A$16378))))</f>
        <v>44406</v>
      </c>
      <c r="H15241" t="str">
        <v/>
      </c>
      <c r="I15241" s="10" t="str" cm="1">
        <f t="array" ref="I15241">_xlfn.IFS(AND(OR(_xlfn._xlws.FILTER(D$9:D$16388,E$9:E$16388=E15241)),ROW()=_xlfn.MINIFS(_xlfn.ANCHORARRAY(H$9),E$9:E$16388,E15241)),A15241-C$4,ROW()=_xlfn.MINIFS(_xlfn.ANCHORARRAY(H$9),E$9:E$16388,E15241),IFERROR(A15241-INDEX(G$9:G$16388,MATCH(E15241-1,E$9:E$16388,0)),A15241-C$4),ISNUMBER(A15241),A15241-F15241,TRUE,"")</f>
        <v/>
      </c>
      <c r="J15241" t="str">
        <f t="shared" si="712"/>
        <v/>
      </c>
      <c r="L15241" s="5"/>
    </row>
    <row r="15242" spans="1:12">
      <c r="A15242" s="3">
        <v>44400</v>
      </c>
      <c r="B15242" s="4" t="str">
        <f>"annual period "&amp;COUNTIF(D$9:D15242,TRUE)</f>
        <v>annual period 48</v>
      </c>
      <c r="D15242" t="b">
        <f t="shared" si="711"/>
        <v>0</v>
      </c>
      <c r="E15242">
        <f t="shared" si="710"/>
        <v>2396</v>
      </c>
      <c r="F15242" s="5" cm="1">
        <f t="array" ref="F15242">INDEX(_xlfn._xlws.FILTER(A$9:A$16378,E15242=E$9:E$16378*ISNUMBER(A$9:A$16378)),1)</f>
        <v>44400</v>
      </c>
      <c r="G15242" s="5" cm="1">
        <f t="array" ref="G15242">INDEX(_xlfn._xlws.FILTER(A$9:A$16378,E15242=E$9:E$16378*ISNUMBER(A$9:A$16378)),COUNT(_xlfn._xlws.FILTER(A$9:A$16378,E15242=E$9:E$16378*ISNUMBER(A$9:A$16378))))</f>
        <v>44406</v>
      </c>
      <c r="H15242">
        <v>15242</v>
      </c>
      <c r="I15242" s="10" cm="1">
        <f t="array" ref="I15242">_xlfn.IFS(AND(OR(_xlfn._xlws.FILTER(D$9:D$16388,E$9:E$16388=E15242)),ROW()=_xlfn.MINIFS(_xlfn.ANCHORARRAY(H$9),E$9:E$16388,E15242)),A15242-C$4,ROW()=_xlfn.MINIFS(_xlfn.ANCHORARRAY(H$9),E$9:E$16388,E15242),IFERROR(A15242-INDEX(G$9:G$16388,MATCH(E15242-1,E$9:E$16388,0)),A15242-C$4),ISNUMBER(A15242),A15242-F15242,TRUE,"")</f>
        <v>16</v>
      </c>
      <c r="J15242" t="b">
        <f t="shared" si="712"/>
        <v>0</v>
      </c>
      <c r="L15242" s="5"/>
    </row>
    <row r="15243" spans="1:12">
      <c r="B15243" s="4" t="str">
        <f>"annual period "&amp;COUNTIF(D$9:D15243,TRUE)</f>
        <v>annual period 48</v>
      </c>
      <c r="D15243" t="b">
        <f t="shared" si="711"/>
        <v>0</v>
      </c>
      <c r="E15243">
        <f t="shared" ref="E15243:E15306" si="713">IF(A15243="Trip #",E15242+1,E15242)</f>
        <v>2396</v>
      </c>
      <c r="F15243" s="5" cm="1">
        <f t="array" ref="F15243">INDEX(_xlfn._xlws.FILTER(A$9:A$16378,E15243=E$9:E$16378*ISNUMBER(A$9:A$16378)),1)</f>
        <v>44400</v>
      </c>
      <c r="G15243" s="5" cm="1">
        <f t="array" ref="G15243">INDEX(_xlfn._xlws.FILTER(A$9:A$16378,E15243=E$9:E$16378*ISNUMBER(A$9:A$16378)),COUNT(_xlfn._xlws.FILTER(A$9:A$16378,E15243=E$9:E$16378*ISNUMBER(A$9:A$16378))))</f>
        <v>44406</v>
      </c>
      <c r="H15243" t="str">
        <v/>
      </c>
      <c r="I15243" s="10" t="str" cm="1">
        <f t="array" ref="I15243">_xlfn.IFS(AND(OR(_xlfn._xlws.FILTER(D$9:D$16388,E$9:E$16388=E15243)),ROW()=_xlfn.MINIFS(_xlfn.ANCHORARRAY(H$9),E$9:E$16388,E15243)),A15243-C$4,ROW()=_xlfn.MINIFS(_xlfn.ANCHORARRAY(H$9),E$9:E$16388,E15243),IFERROR(A15243-INDEX(G$9:G$16388,MATCH(E15243-1,E$9:E$16388,0)),A15243-C$4),ISNUMBER(A15243),A15243-F15243,TRUE,"")</f>
        <v/>
      </c>
      <c r="J15243" t="str">
        <f t="shared" si="712"/>
        <v/>
      </c>
      <c r="L15243" s="5"/>
    </row>
    <row r="15244" spans="1:12">
      <c r="A15244" s="3">
        <v>44400</v>
      </c>
      <c r="B15244" s="4" t="str">
        <f>"annual period "&amp;COUNTIF(D$9:D15244,TRUE)</f>
        <v>annual period 48</v>
      </c>
      <c r="D15244" t="b">
        <f t="shared" si="711"/>
        <v>0</v>
      </c>
      <c r="E15244">
        <f t="shared" si="713"/>
        <v>2396</v>
      </c>
      <c r="F15244" s="5" cm="1">
        <f t="array" ref="F15244">INDEX(_xlfn._xlws.FILTER(A$9:A$16378,E15244=E$9:E$16378*ISNUMBER(A$9:A$16378)),1)</f>
        <v>44400</v>
      </c>
      <c r="G15244" s="5" cm="1">
        <f t="array" ref="G15244">INDEX(_xlfn._xlws.FILTER(A$9:A$16378,E15244=E$9:E$16378*ISNUMBER(A$9:A$16378)),COUNT(_xlfn._xlws.FILTER(A$9:A$16378,E15244=E$9:E$16378*ISNUMBER(A$9:A$16378))))</f>
        <v>44406</v>
      </c>
      <c r="H15244">
        <v>15244</v>
      </c>
      <c r="I15244" s="10" cm="1">
        <f t="array" ref="I15244">_xlfn.IFS(AND(OR(_xlfn._xlws.FILTER(D$9:D$16388,E$9:E$16388=E15244)),ROW()=_xlfn.MINIFS(_xlfn.ANCHORARRAY(H$9),E$9:E$16388,E15244)),A15244-C$4,ROW()=_xlfn.MINIFS(_xlfn.ANCHORARRAY(H$9),E$9:E$16388,E15244),IFERROR(A15244-INDEX(G$9:G$16388,MATCH(E15244-1,E$9:E$16388,0)),A15244-C$4),ISNUMBER(A15244),A15244-F15244,TRUE,"")</f>
        <v>0</v>
      </c>
      <c r="J15244" t="b">
        <f t="shared" si="712"/>
        <v>0</v>
      </c>
      <c r="L15244" s="5"/>
    </row>
    <row r="15245" spans="1:12">
      <c r="B15245" s="4" t="str">
        <f>"annual period "&amp;COUNTIF(D$9:D15245,TRUE)</f>
        <v>annual period 48</v>
      </c>
      <c r="D15245" t="b">
        <f t="shared" si="711"/>
        <v>0</v>
      </c>
      <c r="E15245">
        <f t="shared" si="713"/>
        <v>2396</v>
      </c>
      <c r="F15245" s="5" cm="1">
        <f t="array" ref="F15245">INDEX(_xlfn._xlws.FILTER(A$9:A$16378,E15245=E$9:E$16378*ISNUMBER(A$9:A$16378)),1)</f>
        <v>44400</v>
      </c>
      <c r="G15245" s="5" cm="1">
        <f t="array" ref="G15245">INDEX(_xlfn._xlws.FILTER(A$9:A$16378,E15245=E$9:E$16378*ISNUMBER(A$9:A$16378)),COUNT(_xlfn._xlws.FILTER(A$9:A$16378,E15245=E$9:E$16378*ISNUMBER(A$9:A$16378))))</f>
        <v>44406</v>
      </c>
      <c r="H15245" t="str">
        <v/>
      </c>
      <c r="I15245" s="10" t="str" cm="1">
        <f t="array" ref="I15245">_xlfn.IFS(AND(OR(_xlfn._xlws.FILTER(D$9:D$16388,E$9:E$16388=E15245)),ROW()=_xlfn.MINIFS(_xlfn.ANCHORARRAY(H$9),E$9:E$16388,E15245)),A15245-C$4,ROW()=_xlfn.MINIFS(_xlfn.ANCHORARRAY(H$9),E$9:E$16388,E15245),IFERROR(A15245-INDEX(G$9:G$16388,MATCH(E15245-1,E$9:E$16388,0)),A15245-C$4),ISNUMBER(A15245),A15245-F15245,TRUE,"")</f>
        <v/>
      </c>
      <c r="J15245" t="str">
        <f t="shared" si="712"/>
        <v/>
      </c>
      <c r="L15245" s="5"/>
    </row>
    <row r="15246" spans="1:12">
      <c r="A15246" s="3">
        <v>44405</v>
      </c>
      <c r="B15246" s="4" t="str">
        <f>"annual period "&amp;COUNTIF(D$9:D15246,TRUE)</f>
        <v>annual period 48</v>
      </c>
      <c r="D15246" t="b">
        <f t="shared" si="711"/>
        <v>0</v>
      </c>
      <c r="E15246">
        <f t="shared" si="713"/>
        <v>2396</v>
      </c>
      <c r="F15246" s="5" cm="1">
        <f t="array" ref="F15246">INDEX(_xlfn._xlws.FILTER(A$9:A$16378,E15246=E$9:E$16378*ISNUMBER(A$9:A$16378)),1)</f>
        <v>44400</v>
      </c>
      <c r="G15246" s="5" cm="1">
        <f t="array" ref="G15246">INDEX(_xlfn._xlws.FILTER(A$9:A$16378,E15246=E$9:E$16378*ISNUMBER(A$9:A$16378)),COUNT(_xlfn._xlws.FILTER(A$9:A$16378,E15246=E$9:E$16378*ISNUMBER(A$9:A$16378))))</f>
        <v>44406</v>
      </c>
      <c r="H15246" t="str">
        <v/>
      </c>
      <c r="I15246" s="10" cm="1">
        <f t="array" ref="I15246">_xlfn.IFS(AND(OR(_xlfn._xlws.FILTER(D$9:D$16388,E$9:E$16388=E15246)),ROW()=_xlfn.MINIFS(_xlfn.ANCHORARRAY(H$9),E$9:E$16388,E15246)),A15246-C$4,ROW()=_xlfn.MINIFS(_xlfn.ANCHORARRAY(H$9),E$9:E$16388,E15246),IFERROR(A15246-INDEX(G$9:G$16388,MATCH(E15246-1,E$9:E$16388,0)),A15246-C$4),ISNUMBER(A15246),A15246-F15246,TRUE,"")</f>
        <v>5</v>
      </c>
      <c r="J15246" t="b">
        <f t="shared" si="712"/>
        <v>0</v>
      </c>
      <c r="L15246" s="5"/>
    </row>
    <row r="15247" spans="1:12">
      <c r="B15247" s="4" t="str">
        <f>"annual period "&amp;COUNTIF(D$9:D15247,TRUE)</f>
        <v>annual period 48</v>
      </c>
      <c r="D15247" t="b">
        <f t="shared" si="711"/>
        <v>0</v>
      </c>
      <c r="E15247">
        <f t="shared" si="713"/>
        <v>2396</v>
      </c>
      <c r="F15247" s="5" cm="1">
        <f t="array" ref="F15247">INDEX(_xlfn._xlws.FILTER(A$9:A$16378,E15247=E$9:E$16378*ISNUMBER(A$9:A$16378)),1)</f>
        <v>44400</v>
      </c>
      <c r="G15247" s="5" cm="1">
        <f t="array" ref="G15247">INDEX(_xlfn._xlws.FILTER(A$9:A$16378,E15247=E$9:E$16378*ISNUMBER(A$9:A$16378)),COUNT(_xlfn._xlws.FILTER(A$9:A$16378,E15247=E$9:E$16378*ISNUMBER(A$9:A$16378))))</f>
        <v>44406</v>
      </c>
      <c r="H15247" t="str">
        <v/>
      </c>
      <c r="I15247" s="10" t="str" cm="1">
        <f t="array" ref="I15247">_xlfn.IFS(AND(OR(_xlfn._xlws.FILTER(D$9:D$16388,E$9:E$16388=E15247)),ROW()=_xlfn.MINIFS(_xlfn.ANCHORARRAY(H$9),E$9:E$16388,E15247)),A15247-C$4,ROW()=_xlfn.MINIFS(_xlfn.ANCHORARRAY(H$9),E$9:E$16388,E15247),IFERROR(A15247-INDEX(G$9:G$16388,MATCH(E15247-1,E$9:E$16388,0)),A15247-C$4),ISNUMBER(A15247),A15247-F15247,TRUE,"")</f>
        <v/>
      </c>
      <c r="J15247" t="str">
        <f t="shared" si="712"/>
        <v/>
      </c>
      <c r="L15247" s="5"/>
    </row>
    <row r="15248" spans="1:12">
      <c r="A15248" s="3">
        <v>44406</v>
      </c>
      <c r="B15248" s="4" t="str">
        <f>"annual period "&amp;COUNTIF(D$9:D15248,TRUE)</f>
        <v>annual period 48</v>
      </c>
      <c r="D15248" t="b">
        <f t="shared" si="711"/>
        <v>0</v>
      </c>
      <c r="E15248">
        <f t="shared" si="713"/>
        <v>2396</v>
      </c>
      <c r="F15248" s="5" cm="1">
        <f t="array" ref="F15248">INDEX(_xlfn._xlws.FILTER(A$9:A$16378,E15248=E$9:E$16378*ISNUMBER(A$9:A$16378)),1)</f>
        <v>44400</v>
      </c>
      <c r="G15248" s="5" cm="1">
        <f t="array" ref="G15248">INDEX(_xlfn._xlws.FILTER(A$9:A$16378,E15248=E$9:E$16378*ISNUMBER(A$9:A$16378)),COUNT(_xlfn._xlws.FILTER(A$9:A$16378,E15248=E$9:E$16378*ISNUMBER(A$9:A$16378))))</f>
        <v>44406</v>
      </c>
      <c r="H15248" t="str">
        <v/>
      </c>
      <c r="I15248" s="10" cm="1">
        <f t="array" ref="I15248">_xlfn.IFS(AND(OR(_xlfn._xlws.FILTER(D$9:D$16388,E$9:E$16388=E15248)),ROW()=_xlfn.MINIFS(_xlfn.ANCHORARRAY(H$9),E$9:E$16388,E15248)),A15248-C$4,ROW()=_xlfn.MINIFS(_xlfn.ANCHORARRAY(H$9),E$9:E$16388,E15248),IFERROR(A15248-INDEX(G$9:G$16388,MATCH(E15248-1,E$9:E$16388,0)),A15248-C$4),ISNUMBER(A15248),A15248-F15248,TRUE,"")</f>
        <v>6</v>
      </c>
      <c r="J15248" t="b">
        <f t="shared" si="712"/>
        <v>0</v>
      </c>
      <c r="L15248" s="5"/>
    </row>
    <row r="15249" spans="1:12">
      <c r="A15249" s="1" t="s">
        <v>14</v>
      </c>
      <c r="B15249" s="4" t="str">
        <f>"annual period "&amp;COUNTIF(D$9:D15249,TRUE)</f>
        <v>annual period 48</v>
      </c>
      <c r="D15249" t="b">
        <f t="shared" si="711"/>
        <v>0</v>
      </c>
      <c r="E15249">
        <f t="shared" si="713"/>
        <v>2397</v>
      </c>
      <c r="F15249" s="5" cm="1">
        <f t="array" ref="F15249">INDEX(_xlfn._xlws.FILTER(A$9:A$16378,E15249=E$9:E$16378*ISNUMBER(A$9:A$16378)),1)</f>
        <v>44409</v>
      </c>
      <c r="G15249" s="5" cm="1">
        <f t="array" ref="G15249">INDEX(_xlfn._xlws.FILTER(A$9:A$16378,E15249=E$9:E$16378*ISNUMBER(A$9:A$16378)),COUNT(_xlfn._xlws.FILTER(A$9:A$16378,E15249=E$9:E$16378*ISNUMBER(A$9:A$16378))))</f>
        <v>44410</v>
      </c>
      <c r="H15249" t="str">
        <v/>
      </c>
      <c r="I15249" s="10" t="str" cm="1">
        <f t="array" ref="I15249">_xlfn.IFS(AND(OR(_xlfn._xlws.FILTER(D$9:D$16388,E$9:E$16388=E15249)),ROW()=_xlfn.MINIFS(_xlfn.ANCHORARRAY(H$9),E$9:E$16388,E15249)),A15249-C$4,ROW()=_xlfn.MINIFS(_xlfn.ANCHORARRAY(H$9),E$9:E$16388,E15249),IFERROR(A15249-INDEX(G$9:G$16388,MATCH(E15249-1,E$9:E$16388,0)),A15249-C$4),ISNUMBER(A15249),A15249-F15249,TRUE,"")</f>
        <v/>
      </c>
      <c r="J15249" t="str">
        <f t="shared" si="712"/>
        <v/>
      </c>
      <c r="L15249" s="5"/>
    </row>
    <row r="15250" spans="1:12">
      <c r="A15250" s="2"/>
      <c r="B15250" s="4" t="str">
        <f>"annual period "&amp;COUNTIF(D$9:D15250,TRUE)</f>
        <v>annual period 48</v>
      </c>
      <c r="D15250" t="b">
        <f t="shared" si="711"/>
        <v>0</v>
      </c>
      <c r="E15250">
        <f t="shared" si="713"/>
        <v>2397</v>
      </c>
      <c r="F15250" s="5" cm="1">
        <f t="array" ref="F15250">INDEX(_xlfn._xlws.FILTER(A$9:A$16378,E15250=E$9:E$16378*ISNUMBER(A$9:A$16378)),1)</f>
        <v>44409</v>
      </c>
      <c r="G15250" s="5" cm="1">
        <f t="array" ref="G15250">INDEX(_xlfn._xlws.FILTER(A$9:A$16378,E15250=E$9:E$16378*ISNUMBER(A$9:A$16378)),COUNT(_xlfn._xlws.FILTER(A$9:A$16378,E15250=E$9:E$16378*ISNUMBER(A$9:A$16378))))</f>
        <v>44410</v>
      </c>
      <c r="H15250" t="str">
        <v/>
      </c>
      <c r="I15250" s="10" t="str" cm="1">
        <f t="array" ref="I15250">_xlfn.IFS(AND(OR(_xlfn._xlws.FILTER(D$9:D$16388,E$9:E$16388=E15250)),ROW()=_xlfn.MINIFS(_xlfn.ANCHORARRAY(H$9),E$9:E$16388,E15250)),A15250-C$4,ROW()=_xlfn.MINIFS(_xlfn.ANCHORARRAY(H$9),E$9:E$16388,E15250),IFERROR(A15250-INDEX(G$9:G$16388,MATCH(E15250-1,E$9:E$16388,0)),A15250-C$4),ISNUMBER(A15250),A15250-F15250,TRUE,"")</f>
        <v/>
      </c>
      <c r="J15250" t="str">
        <f t="shared" si="712"/>
        <v/>
      </c>
      <c r="L15250" s="5"/>
    </row>
    <row r="15251" spans="1:12">
      <c r="A15251" s="3">
        <v>44409</v>
      </c>
      <c r="B15251" s="4" t="str">
        <f>"annual period "&amp;COUNTIF(D$9:D15251,TRUE)</f>
        <v>annual period 48</v>
      </c>
      <c r="D15251" t="b">
        <f t="shared" si="711"/>
        <v>0</v>
      </c>
      <c r="E15251">
        <f t="shared" si="713"/>
        <v>2397</v>
      </c>
      <c r="F15251" s="5" cm="1">
        <f t="array" ref="F15251">INDEX(_xlfn._xlws.FILTER(A$9:A$16378,E15251=E$9:E$16378*ISNUMBER(A$9:A$16378)),1)</f>
        <v>44409</v>
      </c>
      <c r="G15251" s="5" cm="1">
        <f t="array" ref="G15251">INDEX(_xlfn._xlws.FILTER(A$9:A$16378,E15251=E$9:E$16378*ISNUMBER(A$9:A$16378)),COUNT(_xlfn._xlws.FILTER(A$9:A$16378,E15251=E$9:E$16378*ISNUMBER(A$9:A$16378))))</f>
        <v>44410</v>
      </c>
      <c r="H15251">
        <v>15251</v>
      </c>
      <c r="I15251" s="10" cm="1">
        <f t="array" ref="I15251">_xlfn.IFS(AND(OR(_xlfn._xlws.FILTER(D$9:D$16388,E$9:E$16388=E15251)),ROW()=_xlfn.MINIFS(_xlfn.ANCHORARRAY(H$9),E$9:E$16388,E15251)),A15251-C$4,ROW()=_xlfn.MINIFS(_xlfn.ANCHORARRAY(H$9),E$9:E$16388,E15251),IFERROR(A15251-INDEX(G$9:G$16388,MATCH(E15251-1,E$9:E$16388,0)),A15251-C$4),ISNUMBER(A15251),A15251-F15251,TRUE,"")</f>
        <v>3</v>
      </c>
      <c r="J15251" t="b">
        <f t="shared" si="712"/>
        <v>0</v>
      </c>
      <c r="L15251" s="5"/>
    </row>
    <row r="15252" spans="1:12">
      <c r="B15252" s="4" t="str">
        <f>"annual period "&amp;COUNTIF(D$9:D15252,TRUE)</f>
        <v>annual period 48</v>
      </c>
      <c r="D15252" t="b">
        <f t="shared" si="711"/>
        <v>0</v>
      </c>
      <c r="E15252">
        <f t="shared" si="713"/>
        <v>2397</v>
      </c>
      <c r="F15252" s="5" cm="1">
        <f t="array" ref="F15252">INDEX(_xlfn._xlws.FILTER(A$9:A$16378,E15252=E$9:E$16378*ISNUMBER(A$9:A$16378)),1)</f>
        <v>44409</v>
      </c>
      <c r="G15252" s="5" cm="1">
        <f t="array" ref="G15252">INDEX(_xlfn._xlws.FILTER(A$9:A$16378,E15252=E$9:E$16378*ISNUMBER(A$9:A$16378)),COUNT(_xlfn._xlws.FILTER(A$9:A$16378,E15252=E$9:E$16378*ISNUMBER(A$9:A$16378))))</f>
        <v>44410</v>
      </c>
      <c r="H15252" t="str">
        <v/>
      </c>
      <c r="I15252" s="10" t="str" cm="1">
        <f t="array" ref="I15252">_xlfn.IFS(AND(OR(_xlfn._xlws.FILTER(D$9:D$16388,E$9:E$16388=E15252)),ROW()=_xlfn.MINIFS(_xlfn.ANCHORARRAY(H$9),E$9:E$16388,E15252)),A15252-C$4,ROW()=_xlfn.MINIFS(_xlfn.ANCHORARRAY(H$9),E$9:E$16388,E15252),IFERROR(A15252-INDEX(G$9:G$16388,MATCH(E15252-1,E$9:E$16388,0)),A15252-C$4),ISNUMBER(A15252),A15252-F15252,TRUE,"")</f>
        <v/>
      </c>
      <c r="J15252" t="str">
        <f t="shared" si="712"/>
        <v/>
      </c>
      <c r="L15252" s="5"/>
    </row>
    <row r="15253" spans="1:12">
      <c r="A15253" s="3">
        <v>44409</v>
      </c>
      <c r="B15253" s="4" t="str">
        <f>"annual period "&amp;COUNTIF(D$9:D15253,TRUE)</f>
        <v>annual period 48</v>
      </c>
      <c r="D15253" t="b">
        <f t="shared" si="711"/>
        <v>0</v>
      </c>
      <c r="E15253">
        <f t="shared" si="713"/>
        <v>2397</v>
      </c>
      <c r="F15253" s="5" cm="1">
        <f t="array" ref="F15253">INDEX(_xlfn._xlws.FILTER(A$9:A$16378,E15253=E$9:E$16378*ISNUMBER(A$9:A$16378)),1)</f>
        <v>44409</v>
      </c>
      <c r="G15253" s="5" cm="1">
        <f t="array" ref="G15253">INDEX(_xlfn._xlws.FILTER(A$9:A$16378,E15253=E$9:E$16378*ISNUMBER(A$9:A$16378)),COUNT(_xlfn._xlws.FILTER(A$9:A$16378,E15253=E$9:E$16378*ISNUMBER(A$9:A$16378))))</f>
        <v>44410</v>
      </c>
      <c r="H15253">
        <v>15253</v>
      </c>
      <c r="I15253" s="10" cm="1">
        <f t="array" ref="I15253">_xlfn.IFS(AND(OR(_xlfn._xlws.FILTER(D$9:D$16388,E$9:E$16388=E15253)),ROW()=_xlfn.MINIFS(_xlfn.ANCHORARRAY(H$9),E$9:E$16388,E15253)),A15253-C$4,ROW()=_xlfn.MINIFS(_xlfn.ANCHORARRAY(H$9),E$9:E$16388,E15253),IFERROR(A15253-INDEX(G$9:G$16388,MATCH(E15253-1,E$9:E$16388,0)),A15253-C$4),ISNUMBER(A15253),A15253-F15253,TRUE,"")</f>
        <v>0</v>
      </c>
      <c r="J15253" t="b">
        <f t="shared" si="712"/>
        <v>0</v>
      </c>
      <c r="L15253" s="5"/>
    </row>
    <row r="15254" spans="1:12">
      <c r="B15254" s="4" t="str">
        <f>"annual period "&amp;COUNTIF(D$9:D15254,TRUE)</f>
        <v>annual period 48</v>
      </c>
      <c r="D15254" t="b">
        <f t="shared" si="711"/>
        <v>0</v>
      </c>
      <c r="E15254">
        <f t="shared" si="713"/>
        <v>2397</v>
      </c>
      <c r="F15254" s="5" cm="1">
        <f t="array" ref="F15254">INDEX(_xlfn._xlws.FILTER(A$9:A$16378,E15254=E$9:E$16378*ISNUMBER(A$9:A$16378)),1)</f>
        <v>44409</v>
      </c>
      <c r="G15254" s="5" cm="1">
        <f t="array" ref="G15254">INDEX(_xlfn._xlws.FILTER(A$9:A$16378,E15254=E$9:E$16378*ISNUMBER(A$9:A$16378)),COUNT(_xlfn._xlws.FILTER(A$9:A$16378,E15254=E$9:E$16378*ISNUMBER(A$9:A$16378))))</f>
        <v>44410</v>
      </c>
      <c r="H15254" t="str">
        <v/>
      </c>
      <c r="I15254" s="10" t="str" cm="1">
        <f t="array" ref="I15254">_xlfn.IFS(AND(OR(_xlfn._xlws.FILTER(D$9:D$16388,E$9:E$16388=E15254)),ROW()=_xlfn.MINIFS(_xlfn.ANCHORARRAY(H$9),E$9:E$16388,E15254)),A15254-C$4,ROW()=_xlfn.MINIFS(_xlfn.ANCHORARRAY(H$9),E$9:E$16388,E15254),IFERROR(A15254-INDEX(G$9:G$16388,MATCH(E15254-1,E$9:E$16388,0)),A15254-C$4),ISNUMBER(A15254),A15254-F15254,TRUE,"")</f>
        <v/>
      </c>
      <c r="J15254" t="str">
        <f t="shared" si="712"/>
        <v/>
      </c>
      <c r="L15254" s="5"/>
    </row>
    <row r="15255" spans="1:12">
      <c r="A15255" s="3">
        <v>44410</v>
      </c>
      <c r="B15255" s="4" t="str">
        <f>"annual period "&amp;COUNTIF(D$9:D15255,TRUE)</f>
        <v>annual period 48</v>
      </c>
      <c r="D15255" t="b">
        <f t="shared" si="711"/>
        <v>0</v>
      </c>
      <c r="E15255">
        <f t="shared" si="713"/>
        <v>2397</v>
      </c>
      <c r="F15255" s="5" cm="1">
        <f t="array" ref="F15255">INDEX(_xlfn._xlws.FILTER(A$9:A$16378,E15255=E$9:E$16378*ISNUMBER(A$9:A$16378)),1)</f>
        <v>44409</v>
      </c>
      <c r="G15255" s="5" cm="1">
        <f t="array" ref="G15255">INDEX(_xlfn._xlws.FILTER(A$9:A$16378,E15255=E$9:E$16378*ISNUMBER(A$9:A$16378)),COUNT(_xlfn._xlws.FILTER(A$9:A$16378,E15255=E$9:E$16378*ISNUMBER(A$9:A$16378))))</f>
        <v>44410</v>
      </c>
      <c r="H15255" t="str">
        <v/>
      </c>
      <c r="I15255" s="10" cm="1">
        <f t="array" ref="I15255">_xlfn.IFS(AND(OR(_xlfn._xlws.FILTER(D$9:D$16388,E$9:E$16388=E15255)),ROW()=_xlfn.MINIFS(_xlfn.ANCHORARRAY(H$9),E$9:E$16388,E15255)),A15255-C$4,ROW()=_xlfn.MINIFS(_xlfn.ANCHORARRAY(H$9),E$9:E$16388,E15255),IFERROR(A15255-INDEX(G$9:G$16388,MATCH(E15255-1,E$9:E$16388,0)),A15255-C$4),ISNUMBER(A15255),A15255-F15255,TRUE,"")</f>
        <v>1</v>
      </c>
      <c r="J15255" t="b">
        <f t="shared" si="712"/>
        <v>0</v>
      </c>
      <c r="L15255" s="5"/>
    </row>
    <row r="15256" spans="1:12">
      <c r="A15256" s="1" t="s">
        <v>14</v>
      </c>
      <c r="B15256" s="4" t="str">
        <f>"annual period "&amp;COUNTIF(D$9:D15256,TRUE)</f>
        <v>annual period 48</v>
      </c>
      <c r="D15256" t="b">
        <f t="shared" si="711"/>
        <v>0</v>
      </c>
      <c r="E15256">
        <f t="shared" si="713"/>
        <v>2398</v>
      </c>
      <c r="F15256" s="5" cm="1">
        <f t="array" ref="F15256">INDEX(_xlfn._xlws.FILTER(A$9:A$16378,E15256=E$9:E$16378*ISNUMBER(A$9:A$16378)),1)</f>
        <v>44421</v>
      </c>
      <c r="G15256" s="5" cm="1">
        <f t="array" ref="G15256">INDEX(_xlfn._xlws.FILTER(A$9:A$16378,E15256=E$9:E$16378*ISNUMBER(A$9:A$16378)),COUNT(_xlfn._xlws.FILTER(A$9:A$16378,E15256=E$9:E$16378*ISNUMBER(A$9:A$16378))))</f>
        <v>44422</v>
      </c>
      <c r="H15256" t="str">
        <v/>
      </c>
      <c r="I15256" s="10" t="str" cm="1">
        <f t="array" ref="I15256">_xlfn.IFS(AND(OR(_xlfn._xlws.FILTER(D$9:D$16388,E$9:E$16388=E15256)),ROW()=_xlfn.MINIFS(_xlfn.ANCHORARRAY(H$9),E$9:E$16388,E15256)),A15256-C$4,ROW()=_xlfn.MINIFS(_xlfn.ANCHORARRAY(H$9),E$9:E$16388,E15256),IFERROR(A15256-INDEX(G$9:G$16388,MATCH(E15256-1,E$9:E$16388,0)),A15256-C$4),ISNUMBER(A15256),A15256-F15256,TRUE,"")</f>
        <v/>
      </c>
      <c r="J15256" t="str">
        <f t="shared" si="712"/>
        <v/>
      </c>
      <c r="L15256" s="5"/>
    </row>
    <row r="15257" spans="1:12">
      <c r="A15257" s="2"/>
      <c r="B15257" s="4" t="str">
        <f>"annual period "&amp;COUNTIF(D$9:D15257,TRUE)</f>
        <v>annual period 48</v>
      </c>
      <c r="D15257" t="b">
        <f t="shared" si="711"/>
        <v>0</v>
      </c>
      <c r="E15257">
        <f t="shared" si="713"/>
        <v>2398</v>
      </c>
      <c r="F15257" s="5" cm="1">
        <f t="array" ref="F15257">INDEX(_xlfn._xlws.FILTER(A$9:A$16378,E15257=E$9:E$16378*ISNUMBER(A$9:A$16378)),1)</f>
        <v>44421</v>
      </c>
      <c r="G15257" s="5" cm="1">
        <f t="array" ref="G15257">INDEX(_xlfn._xlws.FILTER(A$9:A$16378,E15257=E$9:E$16378*ISNUMBER(A$9:A$16378)),COUNT(_xlfn._xlws.FILTER(A$9:A$16378,E15257=E$9:E$16378*ISNUMBER(A$9:A$16378))))</f>
        <v>44422</v>
      </c>
      <c r="H15257" t="str">
        <v/>
      </c>
      <c r="I15257" s="10" t="str" cm="1">
        <f t="array" ref="I15257">_xlfn.IFS(AND(OR(_xlfn._xlws.FILTER(D$9:D$16388,E$9:E$16388=E15257)),ROW()=_xlfn.MINIFS(_xlfn.ANCHORARRAY(H$9),E$9:E$16388,E15257)),A15257-C$4,ROW()=_xlfn.MINIFS(_xlfn.ANCHORARRAY(H$9),E$9:E$16388,E15257),IFERROR(A15257-INDEX(G$9:G$16388,MATCH(E15257-1,E$9:E$16388,0)),A15257-C$4),ISNUMBER(A15257),A15257-F15257,TRUE,"")</f>
        <v/>
      </c>
      <c r="J15257" t="str">
        <f t="shared" si="712"/>
        <v/>
      </c>
      <c r="L15257" s="5"/>
    </row>
    <row r="15258" spans="1:12">
      <c r="A15258" s="3">
        <v>44421</v>
      </c>
      <c r="B15258" s="4" t="str">
        <f>"annual period "&amp;COUNTIF(D$9:D15258,TRUE)</f>
        <v>annual period 48</v>
      </c>
      <c r="D15258" t="b">
        <f t="shared" si="711"/>
        <v>0</v>
      </c>
      <c r="E15258">
        <f t="shared" si="713"/>
        <v>2398</v>
      </c>
      <c r="F15258" s="5" cm="1">
        <f t="array" ref="F15258">INDEX(_xlfn._xlws.FILTER(A$9:A$16378,E15258=E$9:E$16378*ISNUMBER(A$9:A$16378)),1)</f>
        <v>44421</v>
      </c>
      <c r="G15258" s="5" cm="1">
        <f t="array" ref="G15258">INDEX(_xlfn._xlws.FILTER(A$9:A$16378,E15258=E$9:E$16378*ISNUMBER(A$9:A$16378)),COUNT(_xlfn._xlws.FILTER(A$9:A$16378,E15258=E$9:E$16378*ISNUMBER(A$9:A$16378))))</f>
        <v>44422</v>
      </c>
      <c r="H15258">
        <v>15258</v>
      </c>
      <c r="I15258" s="10" cm="1">
        <f t="array" ref="I15258">_xlfn.IFS(AND(OR(_xlfn._xlws.FILTER(D$9:D$16388,E$9:E$16388=E15258)),ROW()=_xlfn.MINIFS(_xlfn.ANCHORARRAY(H$9),E$9:E$16388,E15258)),A15258-C$4,ROW()=_xlfn.MINIFS(_xlfn.ANCHORARRAY(H$9),E$9:E$16388,E15258),IFERROR(A15258-INDEX(G$9:G$16388,MATCH(E15258-1,E$9:E$16388,0)),A15258-C$4),ISNUMBER(A15258),A15258-F15258,TRUE,"")</f>
        <v>11</v>
      </c>
      <c r="J15258" t="b">
        <f t="shared" si="712"/>
        <v>0</v>
      </c>
      <c r="L15258" s="5"/>
    </row>
    <row r="15259" spans="1:12">
      <c r="B15259" s="4" t="str">
        <f>"annual period "&amp;COUNTIF(D$9:D15259,TRUE)</f>
        <v>annual period 48</v>
      </c>
      <c r="D15259" t="b">
        <f t="shared" si="711"/>
        <v>0</v>
      </c>
      <c r="E15259">
        <f t="shared" si="713"/>
        <v>2398</v>
      </c>
      <c r="F15259" s="5" cm="1">
        <f t="array" ref="F15259">INDEX(_xlfn._xlws.FILTER(A$9:A$16378,E15259=E$9:E$16378*ISNUMBER(A$9:A$16378)),1)</f>
        <v>44421</v>
      </c>
      <c r="G15259" s="5" cm="1">
        <f t="array" ref="G15259">INDEX(_xlfn._xlws.FILTER(A$9:A$16378,E15259=E$9:E$16378*ISNUMBER(A$9:A$16378)),COUNT(_xlfn._xlws.FILTER(A$9:A$16378,E15259=E$9:E$16378*ISNUMBER(A$9:A$16378))))</f>
        <v>44422</v>
      </c>
      <c r="H15259" t="str">
        <v/>
      </c>
      <c r="I15259" s="10" t="str" cm="1">
        <f t="array" ref="I15259">_xlfn.IFS(AND(OR(_xlfn._xlws.FILTER(D$9:D$16388,E$9:E$16388=E15259)),ROW()=_xlfn.MINIFS(_xlfn.ANCHORARRAY(H$9),E$9:E$16388,E15259)),A15259-C$4,ROW()=_xlfn.MINIFS(_xlfn.ANCHORARRAY(H$9),E$9:E$16388,E15259),IFERROR(A15259-INDEX(G$9:G$16388,MATCH(E15259-1,E$9:E$16388,0)),A15259-C$4),ISNUMBER(A15259),A15259-F15259,TRUE,"")</f>
        <v/>
      </c>
      <c r="J15259" t="str">
        <f t="shared" si="712"/>
        <v/>
      </c>
      <c r="L15259" s="5"/>
    </row>
    <row r="15260" spans="1:12">
      <c r="A15260" s="3">
        <v>44421</v>
      </c>
      <c r="B15260" s="4" t="str">
        <f>"annual period "&amp;COUNTIF(D$9:D15260,TRUE)</f>
        <v>annual period 48</v>
      </c>
      <c r="D15260" t="b">
        <f t="shared" si="711"/>
        <v>0</v>
      </c>
      <c r="E15260">
        <f t="shared" si="713"/>
        <v>2398</v>
      </c>
      <c r="F15260" s="5" cm="1">
        <f t="array" ref="F15260">INDEX(_xlfn._xlws.FILTER(A$9:A$16378,E15260=E$9:E$16378*ISNUMBER(A$9:A$16378)),1)</f>
        <v>44421</v>
      </c>
      <c r="G15260" s="5" cm="1">
        <f t="array" ref="G15260">INDEX(_xlfn._xlws.FILTER(A$9:A$16378,E15260=E$9:E$16378*ISNUMBER(A$9:A$16378)),COUNT(_xlfn._xlws.FILTER(A$9:A$16378,E15260=E$9:E$16378*ISNUMBER(A$9:A$16378))))</f>
        <v>44422</v>
      </c>
      <c r="H15260">
        <v>15260</v>
      </c>
      <c r="I15260" s="10" cm="1">
        <f t="array" ref="I15260">_xlfn.IFS(AND(OR(_xlfn._xlws.FILTER(D$9:D$16388,E$9:E$16388=E15260)),ROW()=_xlfn.MINIFS(_xlfn.ANCHORARRAY(H$9),E$9:E$16388,E15260)),A15260-C$4,ROW()=_xlfn.MINIFS(_xlfn.ANCHORARRAY(H$9),E$9:E$16388,E15260),IFERROR(A15260-INDEX(G$9:G$16388,MATCH(E15260-1,E$9:E$16388,0)),A15260-C$4),ISNUMBER(A15260),A15260-F15260,TRUE,"")</f>
        <v>0</v>
      </c>
      <c r="J15260" t="b">
        <f t="shared" si="712"/>
        <v>0</v>
      </c>
      <c r="L15260" s="5"/>
    </row>
    <row r="15261" spans="1:12">
      <c r="B15261" s="4" t="str">
        <f>"annual period "&amp;COUNTIF(D$9:D15261,TRUE)</f>
        <v>annual period 48</v>
      </c>
      <c r="D15261" t="b">
        <f t="shared" si="711"/>
        <v>0</v>
      </c>
      <c r="E15261">
        <f t="shared" si="713"/>
        <v>2398</v>
      </c>
      <c r="F15261" s="5" cm="1">
        <f t="array" ref="F15261">INDEX(_xlfn._xlws.FILTER(A$9:A$16378,E15261=E$9:E$16378*ISNUMBER(A$9:A$16378)),1)</f>
        <v>44421</v>
      </c>
      <c r="G15261" s="5" cm="1">
        <f t="array" ref="G15261">INDEX(_xlfn._xlws.FILTER(A$9:A$16378,E15261=E$9:E$16378*ISNUMBER(A$9:A$16378)),COUNT(_xlfn._xlws.FILTER(A$9:A$16378,E15261=E$9:E$16378*ISNUMBER(A$9:A$16378))))</f>
        <v>44422</v>
      </c>
      <c r="H15261" t="str">
        <v/>
      </c>
      <c r="I15261" s="10" t="str" cm="1">
        <f t="array" ref="I15261">_xlfn.IFS(AND(OR(_xlfn._xlws.FILTER(D$9:D$16388,E$9:E$16388=E15261)),ROW()=_xlfn.MINIFS(_xlfn.ANCHORARRAY(H$9),E$9:E$16388,E15261)),A15261-C$4,ROW()=_xlfn.MINIFS(_xlfn.ANCHORARRAY(H$9),E$9:E$16388,E15261),IFERROR(A15261-INDEX(G$9:G$16388,MATCH(E15261-1,E$9:E$16388,0)),A15261-C$4),ISNUMBER(A15261),A15261-F15261,TRUE,"")</f>
        <v/>
      </c>
      <c r="J15261" t="str">
        <f t="shared" si="712"/>
        <v/>
      </c>
      <c r="L15261" s="5"/>
    </row>
    <row r="15262" spans="1:12">
      <c r="A15262" s="3">
        <v>44422</v>
      </c>
      <c r="B15262" s="4" t="str">
        <f>"annual period "&amp;COUNTIF(D$9:D15262,TRUE)</f>
        <v>annual period 48</v>
      </c>
      <c r="D15262" t="b">
        <f t="shared" si="711"/>
        <v>0</v>
      </c>
      <c r="E15262">
        <f t="shared" si="713"/>
        <v>2398</v>
      </c>
      <c r="F15262" s="5" cm="1">
        <f t="array" ref="F15262">INDEX(_xlfn._xlws.FILTER(A$9:A$16378,E15262=E$9:E$16378*ISNUMBER(A$9:A$16378)),1)</f>
        <v>44421</v>
      </c>
      <c r="G15262" s="5" cm="1">
        <f t="array" ref="G15262">INDEX(_xlfn._xlws.FILTER(A$9:A$16378,E15262=E$9:E$16378*ISNUMBER(A$9:A$16378)),COUNT(_xlfn._xlws.FILTER(A$9:A$16378,E15262=E$9:E$16378*ISNUMBER(A$9:A$16378))))</f>
        <v>44422</v>
      </c>
      <c r="H15262" t="str">
        <v/>
      </c>
      <c r="I15262" s="10" cm="1">
        <f t="array" ref="I15262">_xlfn.IFS(AND(OR(_xlfn._xlws.FILTER(D$9:D$16388,E$9:E$16388=E15262)),ROW()=_xlfn.MINIFS(_xlfn.ANCHORARRAY(H$9),E$9:E$16388,E15262)),A15262-C$4,ROW()=_xlfn.MINIFS(_xlfn.ANCHORARRAY(H$9),E$9:E$16388,E15262),IFERROR(A15262-INDEX(G$9:G$16388,MATCH(E15262-1,E$9:E$16388,0)),A15262-C$4),ISNUMBER(A15262),A15262-F15262,TRUE,"")</f>
        <v>1</v>
      </c>
      <c r="J15262" t="b">
        <f t="shared" si="712"/>
        <v>0</v>
      </c>
      <c r="L15262" s="5"/>
    </row>
    <row r="15263" spans="1:12">
      <c r="A15263" s="1" t="s">
        <v>14</v>
      </c>
      <c r="B15263" s="4" t="str">
        <f>"annual period "&amp;COUNTIF(D$9:D15263,TRUE)</f>
        <v>annual period 48</v>
      </c>
      <c r="D15263" t="b">
        <f t="shared" si="711"/>
        <v>0</v>
      </c>
      <c r="E15263">
        <f t="shared" si="713"/>
        <v>2399</v>
      </c>
      <c r="F15263" s="5" cm="1">
        <f t="array" ref="F15263">INDEX(_xlfn._xlws.FILTER(A$9:A$16378,E15263=E$9:E$16378*ISNUMBER(A$9:A$16378)),1)</f>
        <v>44434</v>
      </c>
      <c r="G15263" s="5" cm="1">
        <f t="array" ref="G15263">INDEX(_xlfn._xlws.FILTER(A$9:A$16378,E15263=E$9:E$16378*ISNUMBER(A$9:A$16378)),COUNT(_xlfn._xlws.FILTER(A$9:A$16378,E15263=E$9:E$16378*ISNUMBER(A$9:A$16378))))</f>
        <v>44434</v>
      </c>
      <c r="H15263" t="str">
        <v/>
      </c>
      <c r="I15263" s="10" t="str" cm="1">
        <f t="array" ref="I15263">_xlfn.IFS(AND(OR(_xlfn._xlws.FILTER(D$9:D$16388,E$9:E$16388=E15263)),ROW()=_xlfn.MINIFS(_xlfn.ANCHORARRAY(H$9),E$9:E$16388,E15263)),A15263-C$4,ROW()=_xlfn.MINIFS(_xlfn.ANCHORARRAY(H$9),E$9:E$16388,E15263),IFERROR(A15263-INDEX(G$9:G$16388,MATCH(E15263-1,E$9:E$16388,0)),A15263-C$4),ISNUMBER(A15263),A15263-F15263,TRUE,"")</f>
        <v/>
      </c>
      <c r="J15263" t="str">
        <f t="shared" si="712"/>
        <v/>
      </c>
      <c r="L15263" s="5"/>
    </row>
    <row r="15264" spans="1:12">
      <c r="A15264" s="2"/>
      <c r="B15264" s="4" t="str">
        <f>"annual period "&amp;COUNTIF(D$9:D15264,TRUE)</f>
        <v>annual period 48</v>
      </c>
      <c r="D15264" t="b">
        <f t="shared" ref="D15264:D15327" si="714">F15263-F15264&gt;300</f>
        <v>0</v>
      </c>
      <c r="E15264">
        <f t="shared" si="713"/>
        <v>2399</v>
      </c>
      <c r="F15264" s="5" cm="1">
        <f t="array" ref="F15264">INDEX(_xlfn._xlws.FILTER(A$9:A$16378,E15264=E$9:E$16378*ISNUMBER(A$9:A$16378)),1)</f>
        <v>44434</v>
      </c>
      <c r="G15264" s="5" cm="1">
        <f t="array" ref="G15264">INDEX(_xlfn._xlws.FILTER(A$9:A$16378,E15264=E$9:E$16378*ISNUMBER(A$9:A$16378)),COUNT(_xlfn._xlws.FILTER(A$9:A$16378,E15264=E$9:E$16378*ISNUMBER(A$9:A$16378))))</f>
        <v>44434</v>
      </c>
      <c r="H15264" t="str">
        <v/>
      </c>
      <c r="I15264" s="10" t="str" cm="1">
        <f t="array" ref="I15264">_xlfn.IFS(AND(OR(_xlfn._xlws.FILTER(D$9:D$16388,E$9:E$16388=E15264)),ROW()=_xlfn.MINIFS(_xlfn.ANCHORARRAY(H$9),E$9:E$16388,E15264)),A15264-C$4,ROW()=_xlfn.MINIFS(_xlfn.ANCHORARRAY(H$9),E$9:E$16388,E15264),IFERROR(A15264-INDEX(G$9:G$16388,MATCH(E15264-1,E$9:E$16388,0)),A15264-C$4),ISNUMBER(A15264),A15264-F15264,TRUE,"")</f>
        <v/>
      </c>
      <c r="J15264" t="str">
        <f t="shared" si="712"/>
        <v/>
      </c>
      <c r="L15264" s="5"/>
    </row>
    <row r="15265" spans="1:12">
      <c r="A15265" s="3">
        <v>44434</v>
      </c>
      <c r="B15265" s="4" t="str">
        <f>"annual period "&amp;COUNTIF(D$9:D15265,TRUE)</f>
        <v>annual period 48</v>
      </c>
      <c r="D15265" t="b">
        <f t="shared" si="714"/>
        <v>0</v>
      </c>
      <c r="E15265">
        <f t="shared" si="713"/>
        <v>2399</v>
      </c>
      <c r="F15265" s="5" cm="1">
        <f t="array" ref="F15265">INDEX(_xlfn._xlws.FILTER(A$9:A$16378,E15265=E$9:E$16378*ISNUMBER(A$9:A$16378)),1)</f>
        <v>44434</v>
      </c>
      <c r="G15265" s="5" cm="1">
        <f t="array" ref="G15265">INDEX(_xlfn._xlws.FILTER(A$9:A$16378,E15265=E$9:E$16378*ISNUMBER(A$9:A$16378)),COUNT(_xlfn._xlws.FILTER(A$9:A$16378,E15265=E$9:E$16378*ISNUMBER(A$9:A$16378))))</f>
        <v>44434</v>
      </c>
      <c r="H15265">
        <v>15265</v>
      </c>
      <c r="I15265" s="10" cm="1">
        <f t="array" ref="I15265">_xlfn.IFS(AND(OR(_xlfn._xlws.FILTER(D$9:D$16388,E$9:E$16388=E15265)),ROW()=_xlfn.MINIFS(_xlfn.ANCHORARRAY(H$9),E$9:E$16388,E15265)),A15265-C$4,ROW()=_xlfn.MINIFS(_xlfn.ANCHORARRAY(H$9),E$9:E$16388,E15265),IFERROR(A15265-INDEX(G$9:G$16388,MATCH(E15265-1,E$9:E$16388,0)),A15265-C$4),ISNUMBER(A15265),A15265-F15265,TRUE,"")</f>
        <v>12</v>
      </c>
      <c r="J15265" t="b">
        <f t="shared" si="712"/>
        <v>0</v>
      </c>
      <c r="L15265" s="5"/>
    </row>
    <row r="15266" spans="1:12">
      <c r="B15266" s="4" t="str">
        <f>"annual period "&amp;COUNTIF(D$9:D15266,TRUE)</f>
        <v>annual period 48</v>
      </c>
      <c r="D15266" t="b">
        <f t="shared" si="714"/>
        <v>0</v>
      </c>
      <c r="E15266">
        <f t="shared" si="713"/>
        <v>2399</v>
      </c>
      <c r="F15266" s="5" cm="1">
        <f t="array" ref="F15266">INDEX(_xlfn._xlws.FILTER(A$9:A$16378,E15266=E$9:E$16378*ISNUMBER(A$9:A$16378)),1)</f>
        <v>44434</v>
      </c>
      <c r="G15266" s="5" cm="1">
        <f t="array" ref="G15266">INDEX(_xlfn._xlws.FILTER(A$9:A$16378,E15266=E$9:E$16378*ISNUMBER(A$9:A$16378)),COUNT(_xlfn._xlws.FILTER(A$9:A$16378,E15266=E$9:E$16378*ISNUMBER(A$9:A$16378))))</f>
        <v>44434</v>
      </c>
      <c r="H15266" t="str">
        <v/>
      </c>
      <c r="I15266" s="10" t="str" cm="1">
        <f t="array" ref="I15266">_xlfn.IFS(AND(OR(_xlfn._xlws.FILTER(D$9:D$16388,E$9:E$16388=E15266)),ROW()=_xlfn.MINIFS(_xlfn.ANCHORARRAY(H$9),E$9:E$16388,E15266)),A15266-C$4,ROW()=_xlfn.MINIFS(_xlfn.ANCHORARRAY(H$9),E$9:E$16388,E15266),IFERROR(A15266-INDEX(G$9:G$16388,MATCH(E15266-1,E$9:E$16388,0)),A15266-C$4),ISNUMBER(A15266),A15266-F15266,TRUE,"")</f>
        <v/>
      </c>
      <c r="J15266" t="str">
        <f t="shared" si="712"/>
        <v/>
      </c>
      <c r="L15266" s="5"/>
    </row>
    <row r="15267" spans="1:12">
      <c r="A15267" s="3">
        <v>44434</v>
      </c>
      <c r="B15267" s="4" t="str">
        <f>"annual period "&amp;COUNTIF(D$9:D15267,TRUE)</f>
        <v>annual period 48</v>
      </c>
      <c r="D15267" t="b">
        <f t="shared" si="714"/>
        <v>0</v>
      </c>
      <c r="E15267">
        <f t="shared" si="713"/>
        <v>2399</v>
      </c>
      <c r="F15267" s="5" cm="1">
        <f t="array" ref="F15267">INDEX(_xlfn._xlws.FILTER(A$9:A$16378,E15267=E$9:E$16378*ISNUMBER(A$9:A$16378)),1)</f>
        <v>44434</v>
      </c>
      <c r="G15267" s="5" cm="1">
        <f t="array" ref="G15267">INDEX(_xlfn._xlws.FILTER(A$9:A$16378,E15267=E$9:E$16378*ISNUMBER(A$9:A$16378)),COUNT(_xlfn._xlws.FILTER(A$9:A$16378,E15267=E$9:E$16378*ISNUMBER(A$9:A$16378))))</f>
        <v>44434</v>
      </c>
      <c r="H15267">
        <v>15267</v>
      </c>
      <c r="I15267" s="10" cm="1">
        <f t="array" ref="I15267">_xlfn.IFS(AND(OR(_xlfn._xlws.FILTER(D$9:D$16388,E$9:E$16388=E15267)),ROW()=_xlfn.MINIFS(_xlfn.ANCHORARRAY(H$9),E$9:E$16388,E15267)),A15267-C$4,ROW()=_xlfn.MINIFS(_xlfn.ANCHORARRAY(H$9),E$9:E$16388,E15267),IFERROR(A15267-INDEX(G$9:G$16388,MATCH(E15267-1,E$9:E$16388,0)),A15267-C$4),ISNUMBER(A15267),A15267-F15267,TRUE,"")</f>
        <v>0</v>
      </c>
      <c r="J15267" t="b">
        <f t="shared" si="712"/>
        <v>0</v>
      </c>
      <c r="L15267" s="5"/>
    </row>
    <row r="15268" spans="1:12">
      <c r="B15268" s="4" t="str">
        <f>"annual period "&amp;COUNTIF(D$9:D15268,TRUE)</f>
        <v>annual period 48</v>
      </c>
      <c r="D15268" t="b">
        <f t="shared" si="714"/>
        <v>0</v>
      </c>
      <c r="E15268">
        <f t="shared" si="713"/>
        <v>2399</v>
      </c>
      <c r="F15268" s="5" cm="1">
        <f t="array" ref="F15268">INDEX(_xlfn._xlws.FILTER(A$9:A$16378,E15268=E$9:E$16378*ISNUMBER(A$9:A$16378)),1)</f>
        <v>44434</v>
      </c>
      <c r="G15268" s="5" cm="1">
        <f t="array" ref="G15268">INDEX(_xlfn._xlws.FILTER(A$9:A$16378,E15268=E$9:E$16378*ISNUMBER(A$9:A$16378)),COUNT(_xlfn._xlws.FILTER(A$9:A$16378,E15268=E$9:E$16378*ISNUMBER(A$9:A$16378))))</f>
        <v>44434</v>
      </c>
      <c r="H15268" t="str">
        <v/>
      </c>
      <c r="I15268" s="10" t="str" cm="1">
        <f t="array" ref="I15268">_xlfn.IFS(AND(OR(_xlfn._xlws.FILTER(D$9:D$16388,E$9:E$16388=E15268)),ROW()=_xlfn.MINIFS(_xlfn.ANCHORARRAY(H$9),E$9:E$16388,E15268)),A15268-C$4,ROW()=_xlfn.MINIFS(_xlfn.ANCHORARRAY(H$9),E$9:E$16388,E15268),IFERROR(A15268-INDEX(G$9:G$16388,MATCH(E15268-1,E$9:E$16388,0)),A15268-C$4),ISNUMBER(A15268),A15268-F15268,TRUE,"")</f>
        <v/>
      </c>
      <c r="J15268" t="str">
        <f t="shared" si="712"/>
        <v/>
      </c>
      <c r="L15268" s="5"/>
    </row>
    <row r="15269" spans="1:12">
      <c r="A15269" s="3">
        <v>44434</v>
      </c>
      <c r="B15269" s="4" t="str">
        <f>"annual period "&amp;COUNTIF(D$9:D15269,TRUE)</f>
        <v>annual period 48</v>
      </c>
      <c r="D15269" t="b">
        <f t="shared" si="714"/>
        <v>0</v>
      </c>
      <c r="E15269">
        <f t="shared" si="713"/>
        <v>2399</v>
      </c>
      <c r="F15269" s="5" cm="1">
        <f t="array" ref="F15269">INDEX(_xlfn._xlws.FILTER(A$9:A$16378,E15269=E$9:E$16378*ISNUMBER(A$9:A$16378)),1)</f>
        <v>44434</v>
      </c>
      <c r="G15269" s="5" cm="1">
        <f t="array" ref="G15269">INDEX(_xlfn._xlws.FILTER(A$9:A$16378,E15269=E$9:E$16378*ISNUMBER(A$9:A$16378)),COUNT(_xlfn._xlws.FILTER(A$9:A$16378,E15269=E$9:E$16378*ISNUMBER(A$9:A$16378))))</f>
        <v>44434</v>
      </c>
      <c r="H15269">
        <v>15269</v>
      </c>
      <c r="I15269" s="10" cm="1">
        <f t="array" ref="I15269">_xlfn.IFS(AND(OR(_xlfn._xlws.FILTER(D$9:D$16388,E$9:E$16388=E15269)),ROW()=_xlfn.MINIFS(_xlfn.ANCHORARRAY(H$9),E$9:E$16388,E15269)),A15269-C$4,ROW()=_xlfn.MINIFS(_xlfn.ANCHORARRAY(H$9),E$9:E$16388,E15269),IFERROR(A15269-INDEX(G$9:G$16388,MATCH(E15269-1,E$9:E$16388,0)),A15269-C$4),ISNUMBER(A15269),A15269-F15269,TRUE,"")</f>
        <v>0</v>
      </c>
      <c r="J15269" t="b">
        <f t="shared" si="712"/>
        <v>0</v>
      </c>
      <c r="L15269" s="5"/>
    </row>
    <row r="15270" spans="1:12">
      <c r="B15270" s="4" t="str">
        <f>"annual period "&amp;COUNTIF(D$9:D15270,TRUE)</f>
        <v>annual period 48</v>
      </c>
      <c r="D15270" t="b">
        <f t="shared" si="714"/>
        <v>0</v>
      </c>
      <c r="E15270">
        <f t="shared" si="713"/>
        <v>2399</v>
      </c>
      <c r="F15270" s="5" cm="1">
        <f t="array" ref="F15270">INDEX(_xlfn._xlws.FILTER(A$9:A$16378,E15270=E$9:E$16378*ISNUMBER(A$9:A$16378)),1)</f>
        <v>44434</v>
      </c>
      <c r="G15270" s="5" cm="1">
        <f t="array" ref="G15270">INDEX(_xlfn._xlws.FILTER(A$9:A$16378,E15270=E$9:E$16378*ISNUMBER(A$9:A$16378)),COUNT(_xlfn._xlws.FILTER(A$9:A$16378,E15270=E$9:E$16378*ISNUMBER(A$9:A$16378))))</f>
        <v>44434</v>
      </c>
      <c r="H15270" t="str">
        <v/>
      </c>
      <c r="I15270" s="10" t="str" cm="1">
        <f t="array" ref="I15270">_xlfn.IFS(AND(OR(_xlfn._xlws.FILTER(D$9:D$16388,E$9:E$16388=E15270)),ROW()=_xlfn.MINIFS(_xlfn.ANCHORARRAY(H$9),E$9:E$16388,E15270)),A15270-C$4,ROW()=_xlfn.MINIFS(_xlfn.ANCHORARRAY(H$9),E$9:E$16388,E15270),IFERROR(A15270-INDEX(G$9:G$16388,MATCH(E15270-1,E$9:E$16388,0)),A15270-C$4),ISNUMBER(A15270),A15270-F15270,TRUE,"")</f>
        <v/>
      </c>
      <c r="J15270" t="str">
        <f t="shared" si="712"/>
        <v/>
      </c>
      <c r="L15270" s="5"/>
    </row>
    <row r="15271" spans="1:12">
      <c r="A15271" s="3">
        <v>44434</v>
      </c>
      <c r="B15271" s="4" t="str">
        <f>"annual period "&amp;COUNTIF(D$9:D15271,TRUE)</f>
        <v>annual period 48</v>
      </c>
      <c r="D15271" t="b">
        <f t="shared" si="714"/>
        <v>0</v>
      </c>
      <c r="E15271">
        <f t="shared" si="713"/>
        <v>2399</v>
      </c>
      <c r="F15271" s="5" cm="1">
        <f t="array" ref="F15271">INDEX(_xlfn._xlws.FILTER(A$9:A$16378,E15271=E$9:E$16378*ISNUMBER(A$9:A$16378)),1)</f>
        <v>44434</v>
      </c>
      <c r="G15271" s="5" cm="1">
        <f t="array" ref="G15271">INDEX(_xlfn._xlws.FILTER(A$9:A$16378,E15271=E$9:E$16378*ISNUMBER(A$9:A$16378)),COUNT(_xlfn._xlws.FILTER(A$9:A$16378,E15271=E$9:E$16378*ISNUMBER(A$9:A$16378))))</f>
        <v>44434</v>
      </c>
      <c r="H15271">
        <v>15271</v>
      </c>
      <c r="I15271" s="10" cm="1">
        <f t="array" ref="I15271">_xlfn.IFS(AND(OR(_xlfn._xlws.FILTER(D$9:D$16388,E$9:E$16388=E15271)),ROW()=_xlfn.MINIFS(_xlfn.ANCHORARRAY(H$9),E$9:E$16388,E15271)),A15271-C$4,ROW()=_xlfn.MINIFS(_xlfn.ANCHORARRAY(H$9),E$9:E$16388,E15271),IFERROR(A15271-INDEX(G$9:G$16388,MATCH(E15271-1,E$9:E$16388,0)),A15271-C$4),ISNUMBER(A15271),A15271-F15271,TRUE,"")</f>
        <v>0</v>
      </c>
      <c r="J15271" t="b">
        <f t="shared" si="712"/>
        <v>0</v>
      </c>
      <c r="L15271" s="5"/>
    </row>
    <row r="15272" spans="1:12">
      <c r="A15272" s="1" t="s">
        <v>14</v>
      </c>
      <c r="B15272" s="4" t="str">
        <f>"annual period "&amp;COUNTIF(D$9:D15272,TRUE)</f>
        <v>annual period 48</v>
      </c>
      <c r="D15272" t="b">
        <f t="shared" si="714"/>
        <v>0</v>
      </c>
      <c r="E15272">
        <f t="shared" si="713"/>
        <v>2400</v>
      </c>
      <c r="F15272" s="5" cm="1">
        <f t="array" ref="F15272">INDEX(_xlfn._xlws.FILTER(A$9:A$16378,E15272=E$9:E$16378*ISNUMBER(A$9:A$16378)),1)</f>
        <v>44451</v>
      </c>
      <c r="G15272" s="5" cm="1">
        <f t="array" ref="G15272">INDEX(_xlfn._xlws.FILTER(A$9:A$16378,E15272=E$9:E$16378*ISNUMBER(A$9:A$16378)),COUNT(_xlfn._xlws.FILTER(A$9:A$16378,E15272=E$9:E$16378*ISNUMBER(A$9:A$16378))))</f>
        <v>44451</v>
      </c>
      <c r="H15272" t="str">
        <v/>
      </c>
      <c r="I15272" s="10" t="str" cm="1">
        <f t="array" ref="I15272">_xlfn.IFS(AND(OR(_xlfn._xlws.FILTER(D$9:D$16388,E$9:E$16388=E15272)),ROW()=_xlfn.MINIFS(_xlfn.ANCHORARRAY(H$9),E$9:E$16388,E15272)),A15272-C$4,ROW()=_xlfn.MINIFS(_xlfn.ANCHORARRAY(H$9),E$9:E$16388,E15272),IFERROR(A15272-INDEX(G$9:G$16388,MATCH(E15272-1,E$9:E$16388,0)),A15272-C$4),ISNUMBER(A15272),A15272-F15272,TRUE,"")</f>
        <v/>
      </c>
      <c r="J15272" t="str">
        <f t="shared" si="712"/>
        <v/>
      </c>
      <c r="L15272" s="5"/>
    </row>
    <row r="15273" spans="1:12">
      <c r="A15273" s="2"/>
      <c r="B15273" s="4" t="str">
        <f>"annual period "&amp;COUNTIF(D$9:D15273,TRUE)</f>
        <v>annual period 48</v>
      </c>
      <c r="D15273" t="b">
        <f t="shared" si="714"/>
        <v>0</v>
      </c>
      <c r="E15273">
        <f t="shared" si="713"/>
        <v>2400</v>
      </c>
      <c r="F15273" s="5" cm="1">
        <f t="array" ref="F15273">INDEX(_xlfn._xlws.FILTER(A$9:A$16378,E15273=E$9:E$16378*ISNUMBER(A$9:A$16378)),1)</f>
        <v>44451</v>
      </c>
      <c r="G15273" s="5" cm="1">
        <f t="array" ref="G15273">INDEX(_xlfn._xlws.FILTER(A$9:A$16378,E15273=E$9:E$16378*ISNUMBER(A$9:A$16378)),COUNT(_xlfn._xlws.FILTER(A$9:A$16378,E15273=E$9:E$16378*ISNUMBER(A$9:A$16378))))</f>
        <v>44451</v>
      </c>
      <c r="H15273" t="str">
        <v/>
      </c>
      <c r="I15273" s="10" t="str" cm="1">
        <f t="array" ref="I15273">_xlfn.IFS(AND(OR(_xlfn._xlws.FILTER(D$9:D$16388,E$9:E$16388=E15273)),ROW()=_xlfn.MINIFS(_xlfn.ANCHORARRAY(H$9),E$9:E$16388,E15273)),A15273-C$4,ROW()=_xlfn.MINIFS(_xlfn.ANCHORARRAY(H$9),E$9:E$16388,E15273),IFERROR(A15273-INDEX(G$9:G$16388,MATCH(E15273-1,E$9:E$16388,0)),A15273-C$4),ISNUMBER(A15273),A15273-F15273,TRUE,"")</f>
        <v/>
      </c>
      <c r="J15273" t="str">
        <f t="shared" si="712"/>
        <v/>
      </c>
      <c r="L15273" s="5"/>
    </row>
    <row r="15274" spans="1:12">
      <c r="A15274" s="3">
        <v>44451</v>
      </c>
      <c r="B15274" s="4" t="str">
        <f>"annual period "&amp;COUNTIF(D$9:D15274,TRUE)</f>
        <v>annual period 48</v>
      </c>
      <c r="D15274" t="b">
        <f t="shared" si="714"/>
        <v>0</v>
      </c>
      <c r="E15274">
        <f t="shared" si="713"/>
        <v>2400</v>
      </c>
      <c r="F15274" s="5" cm="1">
        <f t="array" ref="F15274">INDEX(_xlfn._xlws.FILTER(A$9:A$16378,E15274=E$9:E$16378*ISNUMBER(A$9:A$16378)),1)</f>
        <v>44451</v>
      </c>
      <c r="G15274" s="5" cm="1">
        <f t="array" ref="G15274">INDEX(_xlfn._xlws.FILTER(A$9:A$16378,E15274=E$9:E$16378*ISNUMBER(A$9:A$16378)),COUNT(_xlfn._xlws.FILTER(A$9:A$16378,E15274=E$9:E$16378*ISNUMBER(A$9:A$16378))))</f>
        <v>44451</v>
      </c>
      <c r="H15274">
        <v>15274</v>
      </c>
      <c r="I15274" s="10" cm="1">
        <f t="array" ref="I15274">_xlfn.IFS(AND(OR(_xlfn._xlws.FILTER(D$9:D$16388,E$9:E$16388=E15274)),ROW()=_xlfn.MINIFS(_xlfn.ANCHORARRAY(H$9),E$9:E$16388,E15274)),A15274-C$4,ROW()=_xlfn.MINIFS(_xlfn.ANCHORARRAY(H$9),E$9:E$16388,E15274),IFERROR(A15274-INDEX(G$9:G$16388,MATCH(E15274-1,E$9:E$16388,0)),A15274-C$4),ISNUMBER(A15274),A15274-F15274,TRUE,"")</f>
        <v>17</v>
      </c>
      <c r="J15274" t="b">
        <f t="shared" si="712"/>
        <v>0</v>
      </c>
      <c r="L15274" s="5"/>
    </row>
    <row r="15275" spans="1:12">
      <c r="B15275" s="4" t="str">
        <f>"annual period "&amp;COUNTIF(D$9:D15275,TRUE)</f>
        <v>annual period 48</v>
      </c>
      <c r="D15275" t="b">
        <f t="shared" si="714"/>
        <v>0</v>
      </c>
      <c r="E15275">
        <f t="shared" si="713"/>
        <v>2400</v>
      </c>
      <c r="F15275" s="5" cm="1">
        <f t="array" ref="F15275">INDEX(_xlfn._xlws.FILTER(A$9:A$16378,E15275=E$9:E$16378*ISNUMBER(A$9:A$16378)),1)</f>
        <v>44451</v>
      </c>
      <c r="G15275" s="5" cm="1">
        <f t="array" ref="G15275">INDEX(_xlfn._xlws.FILTER(A$9:A$16378,E15275=E$9:E$16378*ISNUMBER(A$9:A$16378)),COUNT(_xlfn._xlws.FILTER(A$9:A$16378,E15275=E$9:E$16378*ISNUMBER(A$9:A$16378))))</f>
        <v>44451</v>
      </c>
      <c r="H15275" t="str">
        <v/>
      </c>
      <c r="I15275" s="10" t="str" cm="1">
        <f t="array" ref="I15275">_xlfn.IFS(AND(OR(_xlfn._xlws.FILTER(D$9:D$16388,E$9:E$16388=E15275)),ROW()=_xlfn.MINIFS(_xlfn.ANCHORARRAY(H$9),E$9:E$16388,E15275)),A15275-C$4,ROW()=_xlfn.MINIFS(_xlfn.ANCHORARRAY(H$9),E$9:E$16388,E15275),IFERROR(A15275-INDEX(G$9:G$16388,MATCH(E15275-1,E$9:E$16388,0)),A15275-C$4),ISNUMBER(A15275),A15275-F15275,TRUE,"")</f>
        <v/>
      </c>
      <c r="J15275" t="str">
        <f t="shared" si="712"/>
        <v/>
      </c>
      <c r="L15275" s="5"/>
    </row>
    <row r="15276" spans="1:12">
      <c r="A15276" s="3">
        <v>44451</v>
      </c>
      <c r="B15276" s="4" t="str">
        <f>"annual period "&amp;COUNTIF(D$9:D15276,TRUE)</f>
        <v>annual period 48</v>
      </c>
      <c r="D15276" t="b">
        <f t="shared" si="714"/>
        <v>0</v>
      </c>
      <c r="E15276">
        <f t="shared" si="713"/>
        <v>2400</v>
      </c>
      <c r="F15276" s="5" cm="1">
        <f t="array" ref="F15276">INDEX(_xlfn._xlws.FILTER(A$9:A$16378,E15276=E$9:E$16378*ISNUMBER(A$9:A$16378)),1)</f>
        <v>44451</v>
      </c>
      <c r="G15276" s="5" cm="1">
        <f t="array" ref="G15276">INDEX(_xlfn._xlws.FILTER(A$9:A$16378,E15276=E$9:E$16378*ISNUMBER(A$9:A$16378)),COUNT(_xlfn._xlws.FILTER(A$9:A$16378,E15276=E$9:E$16378*ISNUMBER(A$9:A$16378))))</f>
        <v>44451</v>
      </c>
      <c r="H15276">
        <v>15276</v>
      </c>
      <c r="I15276" s="10" cm="1">
        <f t="array" ref="I15276">_xlfn.IFS(AND(OR(_xlfn._xlws.FILTER(D$9:D$16388,E$9:E$16388=E15276)),ROW()=_xlfn.MINIFS(_xlfn.ANCHORARRAY(H$9),E$9:E$16388,E15276)),A15276-C$4,ROW()=_xlfn.MINIFS(_xlfn.ANCHORARRAY(H$9),E$9:E$16388,E15276),IFERROR(A15276-INDEX(G$9:G$16388,MATCH(E15276-1,E$9:E$16388,0)),A15276-C$4),ISNUMBER(A15276),A15276-F15276,TRUE,"")</f>
        <v>0</v>
      </c>
      <c r="J15276" t="b">
        <f t="shared" si="712"/>
        <v>0</v>
      </c>
      <c r="L15276" s="5"/>
    </row>
    <row r="15277" spans="1:12">
      <c r="B15277" s="4" t="str">
        <f>"annual period "&amp;COUNTIF(D$9:D15277,TRUE)</f>
        <v>annual period 48</v>
      </c>
      <c r="D15277" t="b">
        <f t="shared" si="714"/>
        <v>0</v>
      </c>
      <c r="E15277">
        <f t="shared" si="713"/>
        <v>2400</v>
      </c>
      <c r="F15277" s="5" cm="1">
        <f t="array" ref="F15277">INDEX(_xlfn._xlws.FILTER(A$9:A$16378,E15277=E$9:E$16378*ISNUMBER(A$9:A$16378)),1)</f>
        <v>44451</v>
      </c>
      <c r="G15277" s="5" cm="1">
        <f t="array" ref="G15277">INDEX(_xlfn._xlws.FILTER(A$9:A$16378,E15277=E$9:E$16378*ISNUMBER(A$9:A$16378)),COUNT(_xlfn._xlws.FILTER(A$9:A$16378,E15277=E$9:E$16378*ISNUMBER(A$9:A$16378))))</f>
        <v>44451</v>
      </c>
      <c r="H15277" t="str">
        <v/>
      </c>
      <c r="I15277" s="10" t="str" cm="1">
        <f t="array" ref="I15277">_xlfn.IFS(AND(OR(_xlfn._xlws.FILTER(D$9:D$16388,E$9:E$16388=E15277)),ROW()=_xlfn.MINIFS(_xlfn.ANCHORARRAY(H$9),E$9:E$16388,E15277)),A15277-C$4,ROW()=_xlfn.MINIFS(_xlfn.ANCHORARRAY(H$9),E$9:E$16388,E15277),IFERROR(A15277-INDEX(G$9:G$16388,MATCH(E15277-1,E$9:E$16388,0)),A15277-C$4),ISNUMBER(A15277),A15277-F15277,TRUE,"")</f>
        <v/>
      </c>
      <c r="J15277" t="str">
        <f t="shared" si="712"/>
        <v/>
      </c>
      <c r="L15277" s="5"/>
    </row>
    <row r="15278" spans="1:12">
      <c r="A15278" s="3">
        <v>44451</v>
      </c>
      <c r="B15278" s="4" t="str">
        <f>"annual period "&amp;COUNTIF(D$9:D15278,TRUE)</f>
        <v>annual period 48</v>
      </c>
      <c r="D15278" t="b">
        <f t="shared" si="714"/>
        <v>0</v>
      </c>
      <c r="E15278">
        <f t="shared" si="713"/>
        <v>2400</v>
      </c>
      <c r="F15278" s="5" cm="1">
        <f t="array" ref="F15278">INDEX(_xlfn._xlws.FILTER(A$9:A$16378,E15278=E$9:E$16378*ISNUMBER(A$9:A$16378)),1)</f>
        <v>44451</v>
      </c>
      <c r="G15278" s="5" cm="1">
        <f t="array" ref="G15278">INDEX(_xlfn._xlws.FILTER(A$9:A$16378,E15278=E$9:E$16378*ISNUMBER(A$9:A$16378)),COUNT(_xlfn._xlws.FILTER(A$9:A$16378,E15278=E$9:E$16378*ISNUMBER(A$9:A$16378))))</f>
        <v>44451</v>
      </c>
      <c r="H15278">
        <v>15278</v>
      </c>
      <c r="I15278" s="10" cm="1">
        <f t="array" ref="I15278">_xlfn.IFS(AND(OR(_xlfn._xlws.FILTER(D$9:D$16388,E$9:E$16388=E15278)),ROW()=_xlfn.MINIFS(_xlfn.ANCHORARRAY(H$9),E$9:E$16388,E15278)),A15278-C$4,ROW()=_xlfn.MINIFS(_xlfn.ANCHORARRAY(H$9),E$9:E$16388,E15278),IFERROR(A15278-INDEX(G$9:G$16388,MATCH(E15278-1,E$9:E$16388,0)),A15278-C$4),ISNUMBER(A15278),A15278-F15278,TRUE,"")</f>
        <v>0</v>
      </c>
      <c r="J15278" t="b">
        <f t="shared" si="712"/>
        <v>0</v>
      </c>
      <c r="L15278" s="5"/>
    </row>
    <row r="15279" spans="1:12">
      <c r="A15279" s="1" t="s">
        <v>14</v>
      </c>
      <c r="B15279" s="4" t="str">
        <f>"annual period "&amp;COUNTIF(D$9:D15279,TRUE)</f>
        <v>annual period 48</v>
      </c>
      <c r="D15279" t="b">
        <f t="shared" si="714"/>
        <v>0</v>
      </c>
      <c r="E15279">
        <f t="shared" si="713"/>
        <v>2401</v>
      </c>
      <c r="F15279" s="5" cm="1">
        <f t="array" ref="F15279">INDEX(_xlfn._xlws.FILTER(A$9:A$16378,E15279=E$9:E$16378*ISNUMBER(A$9:A$16378)),1)</f>
        <v>44453</v>
      </c>
      <c r="G15279" s="5" cm="1">
        <f t="array" ref="G15279">INDEX(_xlfn._xlws.FILTER(A$9:A$16378,E15279=E$9:E$16378*ISNUMBER(A$9:A$16378)),COUNT(_xlfn._xlws.FILTER(A$9:A$16378,E15279=E$9:E$16378*ISNUMBER(A$9:A$16378))))</f>
        <v>44455</v>
      </c>
      <c r="H15279" t="str">
        <v/>
      </c>
      <c r="I15279" s="10" t="str" cm="1">
        <f t="array" ref="I15279">_xlfn.IFS(AND(OR(_xlfn._xlws.FILTER(D$9:D$16388,E$9:E$16388=E15279)),ROW()=_xlfn.MINIFS(_xlfn.ANCHORARRAY(H$9),E$9:E$16388,E15279)),A15279-C$4,ROW()=_xlfn.MINIFS(_xlfn.ANCHORARRAY(H$9),E$9:E$16388,E15279),IFERROR(A15279-INDEX(G$9:G$16388,MATCH(E15279-1,E$9:E$16388,0)),A15279-C$4),ISNUMBER(A15279),A15279-F15279,TRUE,"")</f>
        <v/>
      </c>
      <c r="J15279" t="str">
        <f t="shared" si="712"/>
        <v/>
      </c>
      <c r="L15279" s="5"/>
    </row>
    <row r="15280" spans="1:12">
      <c r="A15280" s="2"/>
      <c r="B15280" s="4" t="str">
        <f>"annual period "&amp;COUNTIF(D$9:D15280,TRUE)</f>
        <v>annual period 48</v>
      </c>
      <c r="D15280" t="b">
        <f t="shared" si="714"/>
        <v>0</v>
      </c>
      <c r="E15280">
        <f t="shared" si="713"/>
        <v>2401</v>
      </c>
      <c r="F15280" s="5" cm="1">
        <f t="array" ref="F15280">INDEX(_xlfn._xlws.FILTER(A$9:A$16378,E15280=E$9:E$16378*ISNUMBER(A$9:A$16378)),1)</f>
        <v>44453</v>
      </c>
      <c r="G15280" s="5" cm="1">
        <f t="array" ref="G15280">INDEX(_xlfn._xlws.FILTER(A$9:A$16378,E15280=E$9:E$16378*ISNUMBER(A$9:A$16378)),COUNT(_xlfn._xlws.FILTER(A$9:A$16378,E15280=E$9:E$16378*ISNUMBER(A$9:A$16378))))</f>
        <v>44455</v>
      </c>
      <c r="H15280" t="str">
        <v/>
      </c>
      <c r="I15280" s="10" t="str" cm="1">
        <f t="array" ref="I15280">_xlfn.IFS(AND(OR(_xlfn._xlws.FILTER(D$9:D$16388,E$9:E$16388=E15280)),ROW()=_xlfn.MINIFS(_xlfn.ANCHORARRAY(H$9),E$9:E$16388,E15280)),A15280-C$4,ROW()=_xlfn.MINIFS(_xlfn.ANCHORARRAY(H$9),E$9:E$16388,E15280),IFERROR(A15280-INDEX(G$9:G$16388,MATCH(E15280-1,E$9:E$16388,0)),A15280-C$4),ISNUMBER(A15280),A15280-F15280,TRUE,"")</f>
        <v/>
      </c>
      <c r="J15280" t="str">
        <f t="shared" si="712"/>
        <v/>
      </c>
      <c r="L15280" s="5"/>
    </row>
    <row r="15281" spans="1:12">
      <c r="A15281" s="3">
        <v>44453</v>
      </c>
      <c r="B15281" s="4" t="str">
        <f>"annual period "&amp;COUNTIF(D$9:D15281,TRUE)</f>
        <v>annual period 48</v>
      </c>
      <c r="D15281" t="b">
        <f t="shared" si="714"/>
        <v>0</v>
      </c>
      <c r="E15281">
        <f t="shared" si="713"/>
        <v>2401</v>
      </c>
      <c r="F15281" s="5" cm="1">
        <f t="array" ref="F15281">INDEX(_xlfn._xlws.FILTER(A$9:A$16378,E15281=E$9:E$16378*ISNUMBER(A$9:A$16378)),1)</f>
        <v>44453</v>
      </c>
      <c r="G15281" s="5" cm="1">
        <f t="array" ref="G15281">INDEX(_xlfn._xlws.FILTER(A$9:A$16378,E15281=E$9:E$16378*ISNUMBER(A$9:A$16378)),COUNT(_xlfn._xlws.FILTER(A$9:A$16378,E15281=E$9:E$16378*ISNUMBER(A$9:A$16378))))</f>
        <v>44455</v>
      </c>
      <c r="H15281">
        <v>15281</v>
      </c>
      <c r="I15281" s="10" cm="1">
        <f t="array" ref="I15281">_xlfn.IFS(AND(OR(_xlfn._xlws.FILTER(D$9:D$16388,E$9:E$16388=E15281)),ROW()=_xlfn.MINIFS(_xlfn.ANCHORARRAY(H$9),E$9:E$16388,E15281)),A15281-C$4,ROW()=_xlfn.MINIFS(_xlfn.ANCHORARRAY(H$9),E$9:E$16388,E15281),IFERROR(A15281-INDEX(G$9:G$16388,MATCH(E15281-1,E$9:E$16388,0)),A15281-C$4),ISNUMBER(A15281),A15281-F15281,TRUE,"")</f>
        <v>2</v>
      </c>
      <c r="J15281" t="b">
        <f t="shared" si="712"/>
        <v>0</v>
      </c>
      <c r="L15281" s="5"/>
    </row>
    <row r="15282" spans="1:12">
      <c r="B15282" s="4" t="str">
        <f>"annual period "&amp;COUNTIF(D$9:D15282,TRUE)</f>
        <v>annual period 48</v>
      </c>
      <c r="D15282" t="b">
        <f t="shared" si="714"/>
        <v>0</v>
      </c>
      <c r="E15282">
        <f t="shared" si="713"/>
        <v>2401</v>
      </c>
      <c r="F15282" s="5" cm="1">
        <f t="array" ref="F15282">INDEX(_xlfn._xlws.FILTER(A$9:A$16378,E15282=E$9:E$16378*ISNUMBER(A$9:A$16378)),1)</f>
        <v>44453</v>
      </c>
      <c r="G15282" s="5" cm="1">
        <f t="array" ref="G15282">INDEX(_xlfn._xlws.FILTER(A$9:A$16378,E15282=E$9:E$16378*ISNUMBER(A$9:A$16378)),COUNT(_xlfn._xlws.FILTER(A$9:A$16378,E15282=E$9:E$16378*ISNUMBER(A$9:A$16378))))</f>
        <v>44455</v>
      </c>
      <c r="H15282" t="str">
        <v/>
      </c>
      <c r="I15282" s="10" t="str" cm="1">
        <f t="array" ref="I15282">_xlfn.IFS(AND(OR(_xlfn._xlws.FILTER(D$9:D$16388,E$9:E$16388=E15282)),ROW()=_xlfn.MINIFS(_xlfn.ANCHORARRAY(H$9),E$9:E$16388,E15282)),A15282-C$4,ROW()=_xlfn.MINIFS(_xlfn.ANCHORARRAY(H$9),E$9:E$16388,E15282),IFERROR(A15282-INDEX(G$9:G$16388,MATCH(E15282-1,E$9:E$16388,0)),A15282-C$4),ISNUMBER(A15282),A15282-F15282,TRUE,"")</f>
        <v/>
      </c>
      <c r="J15282" t="str">
        <f t="shared" si="712"/>
        <v/>
      </c>
      <c r="L15282" s="5"/>
    </row>
    <row r="15283" spans="1:12">
      <c r="A15283" s="3">
        <v>44455</v>
      </c>
      <c r="B15283" s="4" t="str">
        <f>"annual period "&amp;COUNTIF(D$9:D15283,TRUE)</f>
        <v>annual period 48</v>
      </c>
      <c r="D15283" t="b">
        <f t="shared" si="714"/>
        <v>0</v>
      </c>
      <c r="E15283">
        <f t="shared" si="713"/>
        <v>2401</v>
      </c>
      <c r="F15283" s="5" cm="1">
        <f t="array" ref="F15283">INDEX(_xlfn._xlws.FILTER(A$9:A$16378,E15283=E$9:E$16378*ISNUMBER(A$9:A$16378)),1)</f>
        <v>44453</v>
      </c>
      <c r="G15283" s="5" cm="1">
        <f t="array" ref="G15283">INDEX(_xlfn._xlws.FILTER(A$9:A$16378,E15283=E$9:E$16378*ISNUMBER(A$9:A$16378)),COUNT(_xlfn._xlws.FILTER(A$9:A$16378,E15283=E$9:E$16378*ISNUMBER(A$9:A$16378))))</f>
        <v>44455</v>
      </c>
      <c r="H15283" t="str">
        <v/>
      </c>
      <c r="I15283" s="10" cm="1">
        <f t="array" ref="I15283">_xlfn.IFS(AND(OR(_xlfn._xlws.FILTER(D$9:D$16388,E$9:E$16388=E15283)),ROW()=_xlfn.MINIFS(_xlfn.ANCHORARRAY(H$9),E$9:E$16388,E15283)),A15283-C$4,ROW()=_xlfn.MINIFS(_xlfn.ANCHORARRAY(H$9),E$9:E$16388,E15283),IFERROR(A15283-INDEX(G$9:G$16388,MATCH(E15283-1,E$9:E$16388,0)),A15283-C$4),ISNUMBER(A15283),A15283-F15283,TRUE,"")</f>
        <v>2</v>
      </c>
      <c r="J15283" t="b">
        <f t="shared" si="712"/>
        <v>0</v>
      </c>
      <c r="L15283" s="5"/>
    </row>
    <row r="15284" spans="1:12">
      <c r="A15284" s="1" t="s">
        <v>14</v>
      </c>
      <c r="B15284" s="4" t="str">
        <f>"annual period "&amp;COUNTIF(D$9:D15284,TRUE)</f>
        <v>annual period 48</v>
      </c>
      <c r="D15284" t="b">
        <f t="shared" si="714"/>
        <v>0</v>
      </c>
      <c r="E15284">
        <f t="shared" si="713"/>
        <v>2402</v>
      </c>
      <c r="F15284" s="5" cm="1">
        <f t="array" ref="F15284">INDEX(_xlfn._xlws.FILTER(A$9:A$16378,E15284=E$9:E$16378*ISNUMBER(A$9:A$16378)),1)</f>
        <v>44459</v>
      </c>
      <c r="G15284" s="5" cm="1">
        <f t="array" ref="G15284">INDEX(_xlfn._xlws.FILTER(A$9:A$16378,E15284=E$9:E$16378*ISNUMBER(A$9:A$16378)),COUNT(_xlfn._xlws.FILTER(A$9:A$16378,E15284=E$9:E$16378*ISNUMBER(A$9:A$16378))))</f>
        <v>44459</v>
      </c>
      <c r="H15284" t="str">
        <v/>
      </c>
      <c r="I15284" s="10" t="str" cm="1">
        <f t="array" ref="I15284">_xlfn.IFS(AND(OR(_xlfn._xlws.FILTER(D$9:D$16388,E$9:E$16388=E15284)),ROW()=_xlfn.MINIFS(_xlfn.ANCHORARRAY(H$9),E$9:E$16388,E15284)),A15284-C$4,ROW()=_xlfn.MINIFS(_xlfn.ANCHORARRAY(H$9),E$9:E$16388,E15284),IFERROR(A15284-INDEX(G$9:G$16388,MATCH(E15284-1,E$9:E$16388,0)),A15284-C$4),ISNUMBER(A15284),A15284-F15284,TRUE,"")</f>
        <v/>
      </c>
      <c r="J15284" t="str">
        <f t="shared" si="712"/>
        <v/>
      </c>
      <c r="L15284" s="5"/>
    </row>
    <row r="15285" spans="1:12">
      <c r="A15285" s="2"/>
      <c r="B15285" s="4" t="str">
        <f>"annual period "&amp;COUNTIF(D$9:D15285,TRUE)</f>
        <v>annual period 48</v>
      </c>
      <c r="D15285" t="b">
        <f t="shared" si="714"/>
        <v>0</v>
      </c>
      <c r="E15285">
        <f t="shared" si="713"/>
        <v>2402</v>
      </c>
      <c r="F15285" s="5" cm="1">
        <f t="array" ref="F15285">INDEX(_xlfn._xlws.FILTER(A$9:A$16378,E15285=E$9:E$16378*ISNUMBER(A$9:A$16378)),1)</f>
        <v>44459</v>
      </c>
      <c r="G15285" s="5" cm="1">
        <f t="array" ref="G15285">INDEX(_xlfn._xlws.FILTER(A$9:A$16378,E15285=E$9:E$16378*ISNUMBER(A$9:A$16378)),COUNT(_xlfn._xlws.FILTER(A$9:A$16378,E15285=E$9:E$16378*ISNUMBER(A$9:A$16378))))</f>
        <v>44459</v>
      </c>
      <c r="H15285" t="str">
        <v/>
      </c>
      <c r="I15285" s="10" t="str" cm="1">
        <f t="array" ref="I15285">_xlfn.IFS(AND(OR(_xlfn._xlws.FILTER(D$9:D$16388,E$9:E$16388=E15285)),ROW()=_xlfn.MINIFS(_xlfn.ANCHORARRAY(H$9),E$9:E$16388,E15285)),A15285-C$4,ROW()=_xlfn.MINIFS(_xlfn.ANCHORARRAY(H$9),E$9:E$16388,E15285),IFERROR(A15285-INDEX(G$9:G$16388,MATCH(E15285-1,E$9:E$16388,0)),A15285-C$4),ISNUMBER(A15285),A15285-F15285,TRUE,"")</f>
        <v/>
      </c>
      <c r="J15285" t="str">
        <f t="shared" si="712"/>
        <v/>
      </c>
      <c r="L15285" s="5"/>
    </row>
    <row r="15286" spans="1:12">
      <c r="A15286" s="3">
        <v>44459</v>
      </c>
      <c r="B15286" s="4" t="str">
        <f>"annual period "&amp;COUNTIF(D$9:D15286,TRUE)</f>
        <v>annual period 48</v>
      </c>
      <c r="D15286" t="b">
        <f t="shared" si="714"/>
        <v>0</v>
      </c>
      <c r="E15286">
        <f t="shared" si="713"/>
        <v>2402</v>
      </c>
      <c r="F15286" s="5" cm="1">
        <f t="array" ref="F15286">INDEX(_xlfn._xlws.FILTER(A$9:A$16378,E15286=E$9:E$16378*ISNUMBER(A$9:A$16378)),1)</f>
        <v>44459</v>
      </c>
      <c r="G15286" s="5" cm="1">
        <f t="array" ref="G15286">INDEX(_xlfn._xlws.FILTER(A$9:A$16378,E15286=E$9:E$16378*ISNUMBER(A$9:A$16378)),COUNT(_xlfn._xlws.FILTER(A$9:A$16378,E15286=E$9:E$16378*ISNUMBER(A$9:A$16378))))</f>
        <v>44459</v>
      </c>
      <c r="H15286">
        <v>15286</v>
      </c>
      <c r="I15286" s="10" cm="1">
        <f t="array" ref="I15286">_xlfn.IFS(AND(OR(_xlfn._xlws.FILTER(D$9:D$16388,E$9:E$16388=E15286)),ROW()=_xlfn.MINIFS(_xlfn.ANCHORARRAY(H$9),E$9:E$16388,E15286)),A15286-C$4,ROW()=_xlfn.MINIFS(_xlfn.ANCHORARRAY(H$9),E$9:E$16388,E15286),IFERROR(A15286-INDEX(G$9:G$16388,MATCH(E15286-1,E$9:E$16388,0)),A15286-C$4),ISNUMBER(A15286),A15286-F15286,TRUE,"")</f>
        <v>4</v>
      </c>
      <c r="J15286" t="b">
        <f t="shared" si="712"/>
        <v>0</v>
      </c>
      <c r="L15286" s="5"/>
    </row>
    <row r="15287" spans="1:12">
      <c r="A15287" s="1" t="s">
        <v>14</v>
      </c>
      <c r="B15287" s="4" t="str">
        <f>"annual period "&amp;COUNTIF(D$9:D15287,TRUE)</f>
        <v>annual period 48</v>
      </c>
      <c r="D15287" t="b">
        <f t="shared" si="714"/>
        <v>0</v>
      </c>
      <c r="E15287">
        <f t="shared" si="713"/>
        <v>2403</v>
      </c>
      <c r="F15287" s="5" cm="1">
        <f t="array" ref="F15287">INDEX(_xlfn._xlws.FILTER(A$9:A$16378,E15287=E$9:E$16378*ISNUMBER(A$9:A$16378)),1)</f>
        <v>44460</v>
      </c>
      <c r="G15287" s="5" cm="1">
        <f t="array" ref="G15287">INDEX(_xlfn._xlws.FILTER(A$9:A$16378,E15287=E$9:E$16378*ISNUMBER(A$9:A$16378)),COUNT(_xlfn._xlws.FILTER(A$9:A$16378,E15287=E$9:E$16378*ISNUMBER(A$9:A$16378))))</f>
        <v>44462</v>
      </c>
      <c r="H15287" t="str">
        <v/>
      </c>
      <c r="I15287" s="10" t="str" cm="1">
        <f t="array" ref="I15287">_xlfn.IFS(AND(OR(_xlfn._xlws.FILTER(D$9:D$16388,E$9:E$16388=E15287)),ROW()=_xlfn.MINIFS(_xlfn.ANCHORARRAY(H$9),E$9:E$16388,E15287)),A15287-C$4,ROW()=_xlfn.MINIFS(_xlfn.ANCHORARRAY(H$9),E$9:E$16388,E15287),IFERROR(A15287-INDEX(G$9:G$16388,MATCH(E15287-1,E$9:E$16388,0)),A15287-C$4),ISNUMBER(A15287),A15287-F15287,TRUE,"")</f>
        <v/>
      </c>
      <c r="J15287" t="str">
        <f t="shared" si="712"/>
        <v/>
      </c>
      <c r="L15287" s="5"/>
    </row>
    <row r="15288" spans="1:12">
      <c r="A15288" s="2"/>
      <c r="B15288" s="4" t="str">
        <f>"annual period "&amp;COUNTIF(D$9:D15288,TRUE)</f>
        <v>annual period 48</v>
      </c>
      <c r="D15288" t="b">
        <f t="shared" si="714"/>
        <v>0</v>
      </c>
      <c r="E15288">
        <f t="shared" si="713"/>
        <v>2403</v>
      </c>
      <c r="F15288" s="5" cm="1">
        <f t="array" ref="F15288">INDEX(_xlfn._xlws.FILTER(A$9:A$16378,E15288=E$9:E$16378*ISNUMBER(A$9:A$16378)),1)</f>
        <v>44460</v>
      </c>
      <c r="G15288" s="5" cm="1">
        <f t="array" ref="G15288">INDEX(_xlfn._xlws.FILTER(A$9:A$16378,E15288=E$9:E$16378*ISNUMBER(A$9:A$16378)),COUNT(_xlfn._xlws.FILTER(A$9:A$16378,E15288=E$9:E$16378*ISNUMBER(A$9:A$16378))))</f>
        <v>44462</v>
      </c>
      <c r="H15288" t="str">
        <v/>
      </c>
      <c r="I15288" s="10" t="str" cm="1">
        <f t="array" ref="I15288">_xlfn.IFS(AND(OR(_xlfn._xlws.FILTER(D$9:D$16388,E$9:E$16388=E15288)),ROW()=_xlfn.MINIFS(_xlfn.ANCHORARRAY(H$9),E$9:E$16388,E15288)),A15288-C$4,ROW()=_xlfn.MINIFS(_xlfn.ANCHORARRAY(H$9),E$9:E$16388,E15288),IFERROR(A15288-INDEX(G$9:G$16388,MATCH(E15288-1,E$9:E$16388,0)),A15288-C$4),ISNUMBER(A15288),A15288-F15288,TRUE,"")</f>
        <v/>
      </c>
      <c r="J15288" t="str">
        <f t="shared" si="712"/>
        <v/>
      </c>
      <c r="L15288" s="5"/>
    </row>
    <row r="15289" spans="1:12">
      <c r="A15289" s="3">
        <v>44460</v>
      </c>
      <c r="B15289" s="4" t="str">
        <f>"annual period "&amp;COUNTIF(D$9:D15289,TRUE)</f>
        <v>annual period 48</v>
      </c>
      <c r="D15289" t="b">
        <f t="shared" si="714"/>
        <v>0</v>
      </c>
      <c r="E15289">
        <f t="shared" si="713"/>
        <v>2403</v>
      </c>
      <c r="F15289" s="5" cm="1">
        <f t="array" ref="F15289">INDEX(_xlfn._xlws.FILTER(A$9:A$16378,E15289=E$9:E$16378*ISNUMBER(A$9:A$16378)),1)</f>
        <v>44460</v>
      </c>
      <c r="G15289" s="5" cm="1">
        <f t="array" ref="G15289">INDEX(_xlfn._xlws.FILTER(A$9:A$16378,E15289=E$9:E$16378*ISNUMBER(A$9:A$16378)),COUNT(_xlfn._xlws.FILTER(A$9:A$16378,E15289=E$9:E$16378*ISNUMBER(A$9:A$16378))))</f>
        <v>44462</v>
      </c>
      <c r="H15289">
        <v>15289</v>
      </c>
      <c r="I15289" s="10" cm="1">
        <f t="array" ref="I15289">_xlfn.IFS(AND(OR(_xlfn._xlws.FILTER(D$9:D$16388,E$9:E$16388=E15289)),ROW()=_xlfn.MINIFS(_xlfn.ANCHORARRAY(H$9),E$9:E$16388,E15289)),A15289-C$4,ROW()=_xlfn.MINIFS(_xlfn.ANCHORARRAY(H$9),E$9:E$16388,E15289),IFERROR(A15289-INDEX(G$9:G$16388,MATCH(E15289-1,E$9:E$16388,0)),A15289-C$4),ISNUMBER(A15289),A15289-F15289,TRUE,"")</f>
        <v>1</v>
      </c>
      <c r="J15289" t="b">
        <f t="shared" si="712"/>
        <v>0</v>
      </c>
      <c r="L15289" s="5"/>
    </row>
    <row r="15290" spans="1:12">
      <c r="B15290" s="4" t="str">
        <f>"annual period "&amp;COUNTIF(D$9:D15290,TRUE)</f>
        <v>annual period 48</v>
      </c>
      <c r="D15290" t="b">
        <f t="shared" si="714"/>
        <v>0</v>
      </c>
      <c r="E15290">
        <f t="shared" si="713"/>
        <v>2403</v>
      </c>
      <c r="F15290" s="5" cm="1">
        <f t="array" ref="F15290">INDEX(_xlfn._xlws.FILTER(A$9:A$16378,E15290=E$9:E$16378*ISNUMBER(A$9:A$16378)),1)</f>
        <v>44460</v>
      </c>
      <c r="G15290" s="5" cm="1">
        <f t="array" ref="G15290">INDEX(_xlfn._xlws.FILTER(A$9:A$16378,E15290=E$9:E$16378*ISNUMBER(A$9:A$16378)),COUNT(_xlfn._xlws.FILTER(A$9:A$16378,E15290=E$9:E$16378*ISNUMBER(A$9:A$16378))))</f>
        <v>44462</v>
      </c>
      <c r="H15290" t="str">
        <v/>
      </c>
      <c r="I15290" s="10" t="str" cm="1">
        <f t="array" ref="I15290">_xlfn.IFS(AND(OR(_xlfn._xlws.FILTER(D$9:D$16388,E$9:E$16388=E15290)),ROW()=_xlfn.MINIFS(_xlfn.ANCHORARRAY(H$9),E$9:E$16388,E15290)),A15290-C$4,ROW()=_xlfn.MINIFS(_xlfn.ANCHORARRAY(H$9),E$9:E$16388,E15290),IFERROR(A15290-INDEX(G$9:G$16388,MATCH(E15290-1,E$9:E$16388,0)),A15290-C$4),ISNUMBER(A15290),A15290-F15290,TRUE,"")</f>
        <v/>
      </c>
      <c r="J15290" t="str">
        <f t="shared" si="712"/>
        <v/>
      </c>
      <c r="L15290" s="5"/>
    </row>
    <row r="15291" spans="1:12">
      <c r="A15291" s="3">
        <v>44461</v>
      </c>
      <c r="B15291" s="4" t="str">
        <f>"annual period "&amp;COUNTIF(D$9:D15291,TRUE)</f>
        <v>annual period 48</v>
      </c>
      <c r="D15291" t="b">
        <f t="shared" si="714"/>
        <v>0</v>
      </c>
      <c r="E15291">
        <f t="shared" si="713"/>
        <v>2403</v>
      </c>
      <c r="F15291" s="5" cm="1">
        <f t="array" ref="F15291">INDEX(_xlfn._xlws.FILTER(A$9:A$16378,E15291=E$9:E$16378*ISNUMBER(A$9:A$16378)),1)</f>
        <v>44460</v>
      </c>
      <c r="G15291" s="5" cm="1">
        <f t="array" ref="G15291">INDEX(_xlfn._xlws.FILTER(A$9:A$16378,E15291=E$9:E$16378*ISNUMBER(A$9:A$16378)),COUNT(_xlfn._xlws.FILTER(A$9:A$16378,E15291=E$9:E$16378*ISNUMBER(A$9:A$16378))))</f>
        <v>44462</v>
      </c>
      <c r="H15291" t="str">
        <v/>
      </c>
      <c r="I15291" s="10" cm="1">
        <f t="array" ref="I15291">_xlfn.IFS(AND(OR(_xlfn._xlws.FILTER(D$9:D$16388,E$9:E$16388=E15291)),ROW()=_xlfn.MINIFS(_xlfn.ANCHORARRAY(H$9),E$9:E$16388,E15291)),A15291-C$4,ROW()=_xlfn.MINIFS(_xlfn.ANCHORARRAY(H$9),E$9:E$16388,E15291),IFERROR(A15291-INDEX(G$9:G$16388,MATCH(E15291-1,E$9:E$16388,0)),A15291-C$4),ISNUMBER(A15291),A15291-F15291,TRUE,"")</f>
        <v>1</v>
      </c>
      <c r="J15291" t="b">
        <f t="shared" si="712"/>
        <v>0</v>
      </c>
      <c r="L15291" s="5"/>
    </row>
    <row r="15292" spans="1:12">
      <c r="B15292" s="4" t="str">
        <f>"annual period "&amp;COUNTIF(D$9:D15292,TRUE)</f>
        <v>annual period 48</v>
      </c>
      <c r="D15292" t="b">
        <f t="shared" si="714"/>
        <v>0</v>
      </c>
      <c r="E15292">
        <f t="shared" si="713"/>
        <v>2403</v>
      </c>
      <c r="F15292" s="5" cm="1">
        <f t="array" ref="F15292">INDEX(_xlfn._xlws.FILTER(A$9:A$16378,E15292=E$9:E$16378*ISNUMBER(A$9:A$16378)),1)</f>
        <v>44460</v>
      </c>
      <c r="G15292" s="5" cm="1">
        <f t="array" ref="G15292">INDEX(_xlfn._xlws.FILTER(A$9:A$16378,E15292=E$9:E$16378*ISNUMBER(A$9:A$16378)),COUNT(_xlfn._xlws.FILTER(A$9:A$16378,E15292=E$9:E$16378*ISNUMBER(A$9:A$16378))))</f>
        <v>44462</v>
      </c>
      <c r="H15292" t="str">
        <v/>
      </c>
      <c r="I15292" s="10" t="str" cm="1">
        <f t="array" ref="I15292">_xlfn.IFS(AND(OR(_xlfn._xlws.FILTER(D$9:D$16388,E$9:E$16388=E15292)),ROW()=_xlfn.MINIFS(_xlfn.ANCHORARRAY(H$9),E$9:E$16388,E15292)),A15292-C$4,ROW()=_xlfn.MINIFS(_xlfn.ANCHORARRAY(H$9),E$9:E$16388,E15292),IFERROR(A15292-INDEX(G$9:G$16388,MATCH(E15292-1,E$9:E$16388,0)),A15292-C$4),ISNUMBER(A15292),A15292-F15292,TRUE,"")</f>
        <v/>
      </c>
      <c r="J15292" t="str">
        <f t="shared" si="712"/>
        <v/>
      </c>
      <c r="L15292" s="5"/>
    </row>
    <row r="15293" spans="1:12">
      <c r="A15293" s="3">
        <v>44462</v>
      </c>
      <c r="B15293" s="4" t="str">
        <f>"annual period "&amp;COUNTIF(D$9:D15293,TRUE)</f>
        <v>annual period 48</v>
      </c>
      <c r="D15293" t="b">
        <f t="shared" si="714"/>
        <v>0</v>
      </c>
      <c r="E15293">
        <f t="shared" si="713"/>
        <v>2403</v>
      </c>
      <c r="F15293" s="5" cm="1">
        <f t="array" ref="F15293">INDEX(_xlfn._xlws.FILTER(A$9:A$16378,E15293=E$9:E$16378*ISNUMBER(A$9:A$16378)),1)</f>
        <v>44460</v>
      </c>
      <c r="G15293" s="5" cm="1">
        <f t="array" ref="G15293">INDEX(_xlfn._xlws.FILTER(A$9:A$16378,E15293=E$9:E$16378*ISNUMBER(A$9:A$16378)),COUNT(_xlfn._xlws.FILTER(A$9:A$16378,E15293=E$9:E$16378*ISNUMBER(A$9:A$16378))))</f>
        <v>44462</v>
      </c>
      <c r="H15293" t="str">
        <v/>
      </c>
      <c r="I15293" s="10" cm="1">
        <f t="array" ref="I15293">_xlfn.IFS(AND(OR(_xlfn._xlws.FILTER(D$9:D$16388,E$9:E$16388=E15293)),ROW()=_xlfn.MINIFS(_xlfn.ANCHORARRAY(H$9),E$9:E$16388,E15293)),A15293-C$4,ROW()=_xlfn.MINIFS(_xlfn.ANCHORARRAY(H$9),E$9:E$16388,E15293),IFERROR(A15293-INDEX(G$9:G$16388,MATCH(E15293-1,E$9:E$16388,0)),A15293-C$4),ISNUMBER(A15293),A15293-F15293,TRUE,"")</f>
        <v>2</v>
      </c>
      <c r="J15293" t="b">
        <f t="shared" si="712"/>
        <v>0</v>
      </c>
      <c r="L15293" s="5"/>
    </row>
    <row r="15294" spans="1:12">
      <c r="A15294" s="1" t="s">
        <v>14</v>
      </c>
      <c r="B15294" s="4" t="str">
        <f>"annual period "&amp;COUNTIF(D$9:D15294,TRUE)</f>
        <v>annual period 48</v>
      </c>
      <c r="D15294" t="b">
        <f t="shared" si="714"/>
        <v>0</v>
      </c>
      <c r="E15294">
        <f t="shared" si="713"/>
        <v>2404</v>
      </c>
      <c r="F15294" s="5" cm="1">
        <f t="array" ref="F15294">INDEX(_xlfn._xlws.FILTER(A$9:A$16378,E15294=E$9:E$16378*ISNUMBER(A$9:A$16378)),1)</f>
        <v>44467</v>
      </c>
      <c r="G15294" s="5" cm="1">
        <f t="array" ref="G15294">INDEX(_xlfn._xlws.FILTER(A$9:A$16378,E15294=E$9:E$16378*ISNUMBER(A$9:A$16378)),COUNT(_xlfn._xlws.FILTER(A$9:A$16378,E15294=E$9:E$16378*ISNUMBER(A$9:A$16378))))</f>
        <v>44467</v>
      </c>
      <c r="H15294" t="str">
        <v/>
      </c>
      <c r="I15294" s="10" t="str" cm="1">
        <f t="array" ref="I15294">_xlfn.IFS(AND(OR(_xlfn._xlws.FILTER(D$9:D$16388,E$9:E$16388=E15294)),ROW()=_xlfn.MINIFS(_xlfn.ANCHORARRAY(H$9),E$9:E$16388,E15294)),A15294-C$4,ROW()=_xlfn.MINIFS(_xlfn.ANCHORARRAY(H$9),E$9:E$16388,E15294),IFERROR(A15294-INDEX(G$9:G$16388,MATCH(E15294-1,E$9:E$16388,0)),A15294-C$4),ISNUMBER(A15294),A15294-F15294,TRUE,"")</f>
        <v/>
      </c>
      <c r="J15294" t="str">
        <f t="shared" si="712"/>
        <v/>
      </c>
      <c r="L15294" s="5"/>
    </row>
    <row r="15295" spans="1:12">
      <c r="A15295" s="2"/>
      <c r="B15295" s="4" t="str">
        <f>"annual period "&amp;COUNTIF(D$9:D15295,TRUE)</f>
        <v>annual period 48</v>
      </c>
      <c r="D15295" t="b">
        <f t="shared" si="714"/>
        <v>0</v>
      </c>
      <c r="E15295">
        <f t="shared" si="713"/>
        <v>2404</v>
      </c>
      <c r="F15295" s="5" cm="1">
        <f t="array" ref="F15295">INDEX(_xlfn._xlws.FILTER(A$9:A$16378,E15295=E$9:E$16378*ISNUMBER(A$9:A$16378)),1)</f>
        <v>44467</v>
      </c>
      <c r="G15295" s="5" cm="1">
        <f t="array" ref="G15295">INDEX(_xlfn._xlws.FILTER(A$9:A$16378,E15295=E$9:E$16378*ISNUMBER(A$9:A$16378)),COUNT(_xlfn._xlws.FILTER(A$9:A$16378,E15295=E$9:E$16378*ISNUMBER(A$9:A$16378))))</f>
        <v>44467</v>
      </c>
      <c r="H15295" t="str">
        <v/>
      </c>
      <c r="I15295" s="10" t="str" cm="1">
        <f t="array" ref="I15295">_xlfn.IFS(AND(OR(_xlfn._xlws.FILTER(D$9:D$16388,E$9:E$16388=E15295)),ROW()=_xlfn.MINIFS(_xlfn.ANCHORARRAY(H$9),E$9:E$16388,E15295)),A15295-C$4,ROW()=_xlfn.MINIFS(_xlfn.ANCHORARRAY(H$9),E$9:E$16388,E15295),IFERROR(A15295-INDEX(G$9:G$16388,MATCH(E15295-1,E$9:E$16388,0)),A15295-C$4),ISNUMBER(A15295),A15295-F15295,TRUE,"")</f>
        <v/>
      </c>
      <c r="J15295" t="str">
        <f t="shared" si="712"/>
        <v/>
      </c>
      <c r="L15295" s="5"/>
    </row>
    <row r="15296" spans="1:12">
      <c r="A15296" s="3">
        <v>44467</v>
      </c>
      <c r="B15296" s="4" t="str">
        <f>"annual period "&amp;COUNTIF(D$9:D15296,TRUE)</f>
        <v>annual period 48</v>
      </c>
      <c r="D15296" t="b">
        <f t="shared" si="714"/>
        <v>0</v>
      </c>
      <c r="E15296">
        <f t="shared" si="713"/>
        <v>2404</v>
      </c>
      <c r="F15296" s="5" cm="1">
        <f t="array" ref="F15296">INDEX(_xlfn._xlws.FILTER(A$9:A$16378,E15296=E$9:E$16378*ISNUMBER(A$9:A$16378)),1)</f>
        <v>44467</v>
      </c>
      <c r="G15296" s="5" cm="1">
        <f t="array" ref="G15296">INDEX(_xlfn._xlws.FILTER(A$9:A$16378,E15296=E$9:E$16378*ISNUMBER(A$9:A$16378)),COUNT(_xlfn._xlws.FILTER(A$9:A$16378,E15296=E$9:E$16378*ISNUMBER(A$9:A$16378))))</f>
        <v>44467</v>
      </c>
      <c r="H15296">
        <v>15296</v>
      </c>
      <c r="I15296" s="10" cm="1">
        <f t="array" ref="I15296">_xlfn.IFS(AND(OR(_xlfn._xlws.FILTER(D$9:D$16388,E$9:E$16388=E15296)),ROW()=_xlfn.MINIFS(_xlfn.ANCHORARRAY(H$9),E$9:E$16388,E15296)),A15296-C$4,ROW()=_xlfn.MINIFS(_xlfn.ANCHORARRAY(H$9),E$9:E$16388,E15296),IFERROR(A15296-INDEX(G$9:G$16388,MATCH(E15296-1,E$9:E$16388,0)),A15296-C$4),ISNUMBER(A15296),A15296-F15296,TRUE,"")</f>
        <v>5</v>
      </c>
      <c r="J15296" t="b">
        <f t="shared" si="712"/>
        <v>0</v>
      </c>
      <c r="L15296" s="5"/>
    </row>
    <row r="15297" spans="1:12">
      <c r="A15297" s="1" t="s">
        <v>14</v>
      </c>
      <c r="B15297" s="4" t="str">
        <f>"annual period "&amp;COUNTIF(D$9:D15297,TRUE)</f>
        <v>annual period 48</v>
      </c>
      <c r="D15297" t="b">
        <f t="shared" si="714"/>
        <v>0</v>
      </c>
      <c r="E15297">
        <f t="shared" si="713"/>
        <v>2405</v>
      </c>
      <c r="F15297" s="5" cm="1">
        <f t="array" ref="F15297">INDEX(_xlfn._xlws.FILTER(A$9:A$16378,E15297=E$9:E$16378*ISNUMBER(A$9:A$16378)),1)</f>
        <v>44474</v>
      </c>
      <c r="G15297" s="5" cm="1">
        <f t="array" ref="G15297">INDEX(_xlfn._xlws.FILTER(A$9:A$16378,E15297=E$9:E$16378*ISNUMBER(A$9:A$16378)),COUNT(_xlfn._xlws.FILTER(A$9:A$16378,E15297=E$9:E$16378*ISNUMBER(A$9:A$16378))))</f>
        <v>44486</v>
      </c>
      <c r="H15297" t="str">
        <v/>
      </c>
      <c r="I15297" s="10" t="str" cm="1">
        <f t="array" ref="I15297">_xlfn.IFS(AND(OR(_xlfn._xlws.FILTER(D$9:D$16388,E$9:E$16388=E15297)),ROW()=_xlfn.MINIFS(_xlfn.ANCHORARRAY(H$9),E$9:E$16388,E15297)),A15297-C$4,ROW()=_xlfn.MINIFS(_xlfn.ANCHORARRAY(H$9),E$9:E$16388,E15297),IFERROR(A15297-INDEX(G$9:G$16388,MATCH(E15297-1,E$9:E$16388,0)),A15297-C$4),ISNUMBER(A15297),A15297-F15297,TRUE,"")</f>
        <v/>
      </c>
      <c r="J15297" t="str">
        <f t="shared" si="712"/>
        <v/>
      </c>
      <c r="L15297" s="5"/>
    </row>
    <row r="15298" spans="1:12">
      <c r="A15298" s="2"/>
      <c r="B15298" s="4" t="str">
        <f>"annual period "&amp;COUNTIF(D$9:D15298,TRUE)</f>
        <v>annual period 48</v>
      </c>
      <c r="D15298" t="b">
        <f t="shared" si="714"/>
        <v>0</v>
      </c>
      <c r="E15298">
        <f t="shared" si="713"/>
        <v>2405</v>
      </c>
      <c r="F15298" s="5" cm="1">
        <f t="array" ref="F15298">INDEX(_xlfn._xlws.FILTER(A$9:A$16378,E15298=E$9:E$16378*ISNUMBER(A$9:A$16378)),1)</f>
        <v>44474</v>
      </c>
      <c r="G15298" s="5" cm="1">
        <f t="array" ref="G15298">INDEX(_xlfn._xlws.FILTER(A$9:A$16378,E15298=E$9:E$16378*ISNUMBER(A$9:A$16378)),COUNT(_xlfn._xlws.FILTER(A$9:A$16378,E15298=E$9:E$16378*ISNUMBER(A$9:A$16378))))</f>
        <v>44486</v>
      </c>
      <c r="H15298" t="str">
        <v/>
      </c>
      <c r="I15298" s="10" t="str" cm="1">
        <f t="array" ref="I15298">_xlfn.IFS(AND(OR(_xlfn._xlws.FILTER(D$9:D$16388,E$9:E$16388=E15298)),ROW()=_xlfn.MINIFS(_xlfn.ANCHORARRAY(H$9),E$9:E$16388,E15298)),A15298-C$4,ROW()=_xlfn.MINIFS(_xlfn.ANCHORARRAY(H$9),E$9:E$16388,E15298),IFERROR(A15298-INDEX(G$9:G$16388,MATCH(E15298-1,E$9:E$16388,0)),A15298-C$4),ISNUMBER(A15298),A15298-F15298,TRUE,"")</f>
        <v/>
      </c>
      <c r="J15298" t="str">
        <f t="shared" si="712"/>
        <v/>
      </c>
      <c r="L15298" s="5"/>
    </row>
    <row r="15299" spans="1:12">
      <c r="A15299" s="3">
        <v>44474</v>
      </c>
      <c r="B15299" s="4" t="str">
        <f>"annual period "&amp;COUNTIF(D$9:D15299,TRUE)</f>
        <v>annual period 48</v>
      </c>
      <c r="D15299" t="b">
        <f t="shared" si="714"/>
        <v>0</v>
      </c>
      <c r="E15299">
        <f t="shared" si="713"/>
        <v>2405</v>
      </c>
      <c r="F15299" s="5" cm="1">
        <f t="array" ref="F15299">INDEX(_xlfn._xlws.FILTER(A$9:A$16378,E15299=E$9:E$16378*ISNUMBER(A$9:A$16378)),1)</f>
        <v>44474</v>
      </c>
      <c r="G15299" s="5" cm="1">
        <f t="array" ref="G15299">INDEX(_xlfn._xlws.FILTER(A$9:A$16378,E15299=E$9:E$16378*ISNUMBER(A$9:A$16378)),COUNT(_xlfn._xlws.FILTER(A$9:A$16378,E15299=E$9:E$16378*ISNUMBER(A$9:A$16378))))</f>
        <v>44486</v>
      </c>
      <c r="H15299">
        <v>15299</v>
      </c>
      <c r="I15299" s="10" cm="1">
        <f t="array" ref="I15299">_xlfn.IFS(AND(OR(_xlfn._xlws.FILTER(D$9:D$16388,E$9:E$16388=E15299)),ROW()=_xlfn.MINIFS(_xlfn.ANCHORARRAY(H$9),E$9:E$16388,E15299)),A15299-C$4,ROW()=_xlfn.MINIFS(_xlfn.ANCHORARRAY(H$9),E$9:E$16388,E15299),IFERROR(A15299-INDEX(G$9:G$16388,MATCH(E15299-1,E$9:E$16388,0)),A15299-C$4),ISNUMBER(A15299),A15299-F15299,TRUE,"")</f>
        <v>7</v>
      </c>
      <c r="J15299" t="b">
        <f t="shared" si="712"/>
        <v>0</v>
      </c>
      <c r="L15299" s="5"/>
    </row>
    <row r="15300" spans="1:12">
      <c r="B15300" s="4" t="str">
        <f>"annual period "&amp;COUNTIF(D$9:D15300,TRUE)</f>
        <v>annual period 48</v>
      </c>
      <c r="D15300" t="b">
        <f t="shared" si="714"/>
        <v>0</v>
      </c>
      <c r="E15300">
        <f t="shared" si="713"/>
        <v>2405</v>
      </c>
      <c r="F15300" s="5" cm="1">
        <f t="array" ref="F15300">INDEX(_xlfn._xlws.FILTER(A$9:A$16378,E15300=E$9:E$16378*ISNUMBER(A$9:A$16378)),1)</f>
        <v>44474</v>
      </c>
      <c r="G15300" s="5" cm="1">
        <f t="array" ref="G15300">INDEX(_xlfn._xlws.FILTER(A$9:A$16378,E15300=E$9:E$16378*ISNUMBER(A$9:A$16378)),COUNT(_xlfn._xlws.FILTER(A$9:A$16378,E15300=E$9:E$16378*ISNUMBER(A$9:A$16378))))</f>
        <v>44486</v>
      </c>
      <c r="H15300" t="str">
        <v/>
      </c>
      <c r="I15300" s="10" t="str" cm="1">
        <f t="array" ref="I15300">_xlfn.IFS(AND(OR(_xlfn._xlws.FILTER(D$9:D$16388,E$9:E$16388=E15300)),ROW()=_xlfn.MINIFS(_xlfn.ANCHORARRAY(H$9),E$9:E$16388,E15300)),A15300-C$4,ROW()=_xlfn.MINIFS(_xlfn.ANCHORARRAY(H$9),E$9:E$16388,E15300),IFERROR(A15300-INDEX(G$9:G$16388,MATCH(E15300-1,E$9:E$16388,0)),A15300-C$4),ISNUMBER(A15300),A15300-F15300,TRUE,"")</f>
        <v/>
      </c>
      <c r="J15300" t="str">
        <f t="shared" si="712"/>
        <v/>
      </c>
      <c r="L15300" s="5"/>
    </row>
    <row r="15301" spans="1:12">
      <c r="A15301" s="3">
        <v>44474</v>
      </c>
      <c r="B15301" s="4" t="str">
        <f>"annual period "&amp;COUNTIF(D$9:D15301,TRUE)</f>
        <v>annual period 48</v>
      </c>
      <c r="D15301" t="b">
        <f t="shared" si="714"/>
        <v>0</v>
      </c>
      <c r="E15301">
        <f t="shared" si="713"/>
        <v>2405</v>
      </c>
      <c r="F15301" s="5" cm="1">
        <f t="array" ref="F15301">INDEX(_xlfn._xlws.FILTER(A$9:A$16378,E15301=E$9:E$16378*ISNUMBER(A$9:A$16378)),1)</f>
        <v>44474</v>
      </c>
      <c r="G15301" s="5" cm="1">
        <f t="array" ref="G15301">INDEX(_xlfn._xlws.FILTER(A$9:A$16378,E15301=E$9:E$16378*ISNUMBER(A$9:A$16378)),COUNT(_xlfn._xlws.FILTER(A$9:A$16378,E15301=E$9:E$16378*ISNUMBER(A$9:A$16378))))</f>
        <v>44486</v>
      </c>
      <c r="H15301">
        <v>15301</v>
      </c>
      <c r="I15301" s="10" cm="1">
        <f t="array" ref="I15301">_xlfn.IFS(AND(OR(_xlfn._xlws.FILTER(D$9:D$16388,E$9:E$16388=E15301)),ROW()=_xlfn.MINIFS(_xlfn.ANCHORARRAY(H$9),E$9:E$16388,E15301)),A15301-C$4,ROW()=_xlfn.MINIFS(_xlfn.ANCHORARRAY(H$9),E$9:E$16388,E15301),IFERROR(A15301-INDEX(G$9:G$16388,MATCH(E15301-1,E$9:E$16388,0)),A15301-C$4),ISNUMBER(A15301),A15301-F15301,TRUE,"")</f>
        <v>0</v>
      </c>
      <c r="J15301" t="b">
        <f t="shared" si="712"/>
        <v>0</v>
      </c>
      <c r="L15301" s="5"/>
    </row>
    <row r="15302" spans="1:12">
      <c r="B15302" s="4" t="str">
        <f>"annual period "&amp;COUNTIF(D$9:D15302,TRUE)</f>
        <v>annual period 48</v>
      </c>
      <c r="D15302" t="b">
        <f t="shared" si="714"/>
        <v>0</v>
      </c>
      <c r="E15302">
        <f t="shared" si="713"/>
        <v>2405</v>
      </c>
      <c r="F15302" s="5" cm="1">
        <f t="array" ref="F15302">INDEX(_xlfn._xlws.FILTER(A$9:A$16378,E15302=E$9:E$16378*ISNUMBER(A$9:A$16378)),1)</f>
        <v>44474</v>
      </c>
      <c r="G15302" s="5" cm="1">
        <f t="array" ref="G15302">INDEX(_xlfn._xlws.FILTER(A$9:A$16378,E15302=E$9:E$16378*ISNUMBER(A$9:A$16378)),COUNT(_xlfn._xlws.FILTER(A$9:A$16378,E15302=E$9:E$16378*ISNUMBER(A$9:A$16378))))</f>
        <v>44486</v>
      </c>
      <c r="H15302" t="str">
        <v/>
      </c>
      <c r="I15302" s="10" t="str" cm="1">
        <f t="array" ref="I15302">_xlfn.IFS(AND(OR(_xlfn._xlws.FILTER(D$9:D$16388,E$9:E$16388=E15302)),ROW()=_xlfn.MINIFS(_xlfn.ANCHORARRAY(H$9),E$9:E$16388,E15302)),A15302-C$4,ROW()=_xlfn.MINIFS(_xlfn.ANCHORARRAY(H$9),E$9:E$16388,E15302),IFERROR(A15302-INDEX(G$9:G$16388,MATCH(E15302-1,E$9:E$16388,0)),A15302-C$4),ISNUMBER(A15302),A15302-F15302,TRUE,"")</f>
        <v/>
      </c>
      <c r="J15302" t="str">
        <f t="shared" ref="J15302:J15365" si="715">IF(I15302="","",I15302&gt;30)</f>
        <v/>
      </c>
      <c r="L15302" s="5"/>
    </row>
    <row r="15303" spans="1:12">
      <c r="A15303" s="3">
        <v>44486</v>
      </c>
      <c r="B15303" s="4" t="str">
        <f>"annual period "&amp;COUNTIF(D$9:D15303,TRUE)</f>
        <v>annual period 48</v>
      </c>
      <c r="D15303" t="b">
        <f t="shared" si="714"/>
        <v>0</v>
      </c>
      <c r="E15303">
        <f t="shared" si="713"/>
        <v>2405</v>
      </c>
      <c r="F15303" s="5" cm="1">
        <f t="array" ref="F15303">INDEX(_xlfn._xlws.FILTER(A$9:A$16378,E15303=E$9:E$16378*ISNUMBER(A$9:A$16378)),1)</f>
        <v>44474</v>
      </c>
      <c r="G15303" s="5" cm="1">
        <f t="array" ref="G15303">INDEX(_xlfn._xlws.FILTER(A$9:A$16378,E15303=E$9:E$16378*ISNUMBER(A$9:A$16378)),COUNT(_xlfn._xlws.FILTER(A$9:A$16378,E15303=E$9:E$16378*ISNUMBER(A$9:A$16378))))</f>
        <v>44486</v>
      </c>
      <c r="H15303" t="str">
        <v/>
      </c>
      <c r="I15303" s="10" cm="1">
        <f t="array" ref="I15303">_xlfn.IFS(AND(OR(_xlfn._xlws.FILTER(D$9:D$16388,E$9:E$16388=E15303)),ROW()=_xlfn.MINIFS(_xlfn.ANCHORARRAY(H$9),E$9:E$16388,E15303)),A15303-C$4,ROW()=_xlfn.MINIFS(_xlfn.ANCHORARRAY(H$9),E$9:E$16388,E15303),IFERROR(A15303-INDEX(G$9:G$16388,MATCH(E15303-1,E$9:E$16388,0)),A15303-C$4),ISNUMBER(A15303),A15303-F15303,TRUE,"")</f>
        <v>12</v>
      </c>
      <c r="J15303" t="b">
        <f t="shared" si="715"/>
        <v>0</v>
      </c>
      <c r="L15303" s="5"/>
    </row>
    <row r="15304" spans="1:12">
      <c r="A15304" s="1" t="s">
        <v>14</v>
      </c>
      <c r="B15304" s="4" t="str">
        <f>"annual period "&amp;COUNTIF(D$9:D15304,TRUE)</f>
        <v>annual period 48</v>
      </c>
      <c r="D15304" t="b">
        <f t="shared" si="714"/>
        <v>0</v>
      </c>
      <c r="E15304">
        <f t="shared" si="713"/>
        <v>2406</v>
      </c>
      <c r="F15304" s="5" cm="1">
        <f t="array" ref="F15304">INDEX(_xlfn._xlws.FILTER(A$9:A$16378,E15304=E$9:E$16378*ISNUMBER(A$9:A$16378)),1)</f>
        <v>44515</v>
      </c>
      <c r="G15304" s="5" cm="1">
        <f t="array" ref="G15304">INDEX(_xlfn._xlws.FILTER(A$9:A$16378,E15304=E$9:E$16378*ISNUMBER(A$9:A$16378)),COUNT(_xlfn._xlws.FILTER(A$9:A$16378,E15304=E$9:E$16378*ISNUMBER(A$9:A$16378))))</f>
        <v>44516</v>
      </c>
      <c r="H15304" t="str">
        <v/>
      </c>
      <c r="I15304" s="10" t="str" cm="1">
        <f t="array" ref="I15304">_xlfn.IFS(AND(OR(_xlfn._xlws.FILTER(D$9:D$16388,E$9:E$16388=E15304)),ROW()=_xlfn.MINIFS(_xlfn.ANCHORARRAY(H$9),E$9:E$16388,E15304)),A15304-C$4,ROW()=_xlfn.MINIFS(_xlfn.ANCHORARRAY(H$9),E$9:E$16388,E15304),IFERROR(A15304-INDEX(G$9:G$16388,MATCH(E15304-1,E$9:E$16388,0)),A15304-C$4),ISNUMBER(A15304),A15304-F15304,TRUE,"")</f>
        <v/>
      </c>
      <c r="J15304" t="str">
        <f t="shared" si="715"/>
        <v/>
      </c>
      <c r="L15304" s="5"/>
    </row>
    <row r="15305" spans="1:12">
      <c r="A15305" s="2"/>
      <c r="B15305" s="4" t="str">
        <f>"annual period "&amp;COUNTIF(D$9:D15305,TRUE)</f>
        <v>annual period 48</v>
      </c>
      <c r="D15305" t="b">
        <f t="shared" si="714"/>
        <v>0</v>
      </c>
      <c r="E15305">
        <f t="shared" si="713"/>
        <v>2406</v>
      </c>
      <c r="F15305" s="5" cm="1">
        <f t="array" ref="F15305">INDEX(_xlfn._xlws.FILTER(A$9:A$16378,E15305=E$9:E$16378*ISNUMBER(A$9:A$16378)),1)</f>
        <v>44515</v>
      </c>
      <c r="G15305" s="5" cm="1">
        <f t="array" ref="G15305">INDEX(_xlfn._xlws.FILTER(A$9:A$16378,E15305=E$9:E$16378*ISNUMBER(A$9:A$16378)),COUNT(_xlfn._xlws.FILTER(A$9:A$16378,E15305=E$9:E$16378*ISNUMBER(A$9:A$16378))))</f>
        <v>44516</v>
      </c>
      <c r="H15305" t="str">
        <v/>
      </c>
      <c r="I15305" s="10" t="str" cm="1">
        <f t="array" ref="I15305">_xlfn.IFS(AND(OR(_xlfn._xlws.FILTER(D$9:D$16388,E$9:E$16388=E15305)),ROW()=_xlfn.MINIFS(_xlfn.ANCHORARRAY(H$9),E$9:E$16388,E15305)),A15305-C$4,ROW()=_xlfn.MINIFS(_xlfn.ANCHORARRAY(H$9),E$9:E$16388,E15305),IFERROR(A15305-INDEX(G$9:G$16388,MATCH(E15305-1,E$9:E$16388,0)),A15305-C$4),ISNUMBER(A15305),A15305-F15305,TRUE,"")</f>
        <v/>
      </c>
      <c r="J15305" t="str">
        <f t="shared" si="715"/>
        <v/>
      </c>
      <c r="L15305" s="5"/>
    </row>
    <row r="15306" spans="1:12">
      <c r="A15306" s="3">
        <v>44515</v>
      </c>
      <c r="B15306" s="4" t="str">
        <f>"annual period "&amp;COUNTIF(D$9:D15306,TRUE)</f>
        <v>annual period 48</v>
      </c>
      <c r="D15306" t="b">
        <f t="shared" si="714"/>
        <v>0</v>
      </c>
      <c r="E15306">
        <f t="shared" si="713"/>
        <v>2406</v>
      </c>
      <c r="F15306" s="5" cm="1">
        <f t="array" ref="F15306">INDEX(_xlfn._xlws.FILTER(A$9:A$16378,E15306=E$9:E$16378*ISNUMBER(A$9:A$16378)),1)</f>
        <v>44515</v>
      </c>
      <c r="G15306" s="5" cm="1">
        <f t="array" ref="G15306">INDEX(_xlfn._xlws.FILTER(A$9:A$16378,E15306=E$9:E$16378*ISNUMBER(A$9:A$16378)),COUNT(_xlfn._xlws.FILTER(A$9:A$16378,E15306=E$9:E$16378*ISNUMBER(A$9:A$16378))))</f>
        <v>44516</v>
      </c>
      <c r="H15306">
        <v>15306</v>
      </c>
      <c r="I15306" s="10" cm="1">
        <f t="array" ref="I15306">_xlfn.IFS(AND(OR(_xlfn._xlws.FILTER(D$9:D$16388,E$9:E$16388=E15306)),ROW()=_xlfn.MINIFS(_xlfn.ANCHORARRAY(H$9),E$9:E$16388,E15306)),A15306-C$4,ROW()=_xlfn.MINIFS(_xlfn.ANCHORARRAY(H$9),E$9:E$16388,E15306),IFERROR(A15306-INDEX(G$9:G$16388,MATCH(E15306-1,E$9:E$16388,0)),A15306-C$4),ISNUMBER(A15306),A15306-F15306,TRUE,"")</f>
        <v>29</v>
      </c>
      <c r="J15306" t="b">
        <f t="shared" si="715"/>
        <v>0</v>
      </c>
      <c r="L15306" s="5"/>
    </row>
    <row r="15307" spans="1:12">
      <c r="B15307" s="4" t="str">
        <f>"annual period "&amp;COUNTIF(D$9:D15307,TRUE)</f>
        <v>annual period 48</v>
      </c>
      <c r="D15307" t="b">
        <f t="shared" si="714"/>
        <v>0</v>
      </c>
      <c r="E15307">
        <f t="shared" ref="E15307:E15370" si="716">IF(A15307="Trip #",E15306+1,E15306)</f>
        <v>2406</v>
      </c>
      <c r="F15307" s="5" cm="1">
        <f t="array" ref="F15307">INDEX(_xlfn._xlws.FILTER(A$9:A$16378,E15307=E$9:E$16378*ISNUMBER(A$9:A$16378)),1)</f>
        <v>44515</v>
      </c>
      <c r="G15307" s="5" cm="1">
        <f t="array" ref="G15307">INDEX(_xlfn._xlws.FILTER(A$9:A$16378,E15307=E$9:E$16378*ISNUMBER(A$9:A$16378)),COUNT(_xlfn._xlws.FILTER(A$9:A$16378,E15307=E$9:E$16378*ISNUMBER(A$9:A$16378))))</f>
        <v>44516</v>
      </c>
      <c r="H15307" t="str">
        <v/>
      </c>
      <c r="I15307" s="10" t="str" cm="1">
        <f t="array" ref="I15307">_xlfn.IFS(AND(OR(_xlfn._xlws.FILTER(D$9:D$16388,E$9:E$16388=E15307)),ROW()=_xlfn.MINIFS(_xlfn.ANCHORARRAY(H$9),E$9:E$16388,E15307)),A15307-C$4,ROW()=_xlfn.MINIFS(_xlfn.ANCHORARRAY(H$9),E$9:E$16388,E15307),IFERROR(A15307-INDEX(G$9:G$16388,MATCH(E15307-1,E$9:E$16388,0)),A15307-C$4),ISNUMBER(A15307),A15307-F15307,TRUE,"")</f>
        <v/>
      </c>
      <c r="J15307" t="str">
        <f t="shared" si="715"/>
        <v/>
      </c>
      <c r="L15307" s="5"/>
    </row>
    <row r="15308" spans="1:12">
      <c r="A15308" s="3">
        <v>44516</v>
      </c>
      <c r="B15308" s="4" t="str">
        <f>"annual period "&amp;COUNTIF(D$9:D15308,TRUE)</f>
        <v>annual period 48</v>
      </c>
      <c r="D15308" t="b">
        <f t="shared" si="714"/>
        <v>0</v>
      </c>
      <c r="E15308">
        <f t="shared" si="716"/>
        <v>2406</v>
      </c>
      <c r="F15308" s="5" cm="1">
        <f t="array" ref="F15308">INDEX(_xlfn._xlws.FILTER(A$9:A$16378,E15308=E$9:E$16378*ISNUMBER(A$9:A$16378)),1)</f>
        <v>44515</v>
      </c>
      <c r="G15308" s="5" cm="1">
        <f t="array" ref="G15308">INDEX(_xlfn._xlws.FILTER(A$9:A$16378,E15308=E$9:E$16378*ISNUMBER(A$9:A$16378)),COUNT(_xlfn._xlws.FILTER(A$9:A$16378,E15308=E$9:E$16378*ISNUMBER(A$9:A$16378))))</f>
        <v>44516</v>
      </c>
      <c r="H15308" t="str">
        <v/>
      </c>
      <c r="I15308" s="10" cm="1">
        <f t="array" ref="I15308">_xlfn.IFS(AND(OR(_xlfn._xlws.FILTER(D$9:D$16388,E$9:E$16388=E15308)),ROW()=_xlfn.MINIFS(_xlfn.ANCHORARRAY(H$9),E$9:E$16388,E15308)),A15308-C$4,ROW()=_xlfn.MINIFS(_xlfn.ANCHORARRAY(H$9),E$9:E$16388,E15308),IFERROR(A15308-INDEX(G$9:G$16388,MATCH(E15308-1,E$9:E$16388,0)),A15308-C$4),ISNUMBER(A15308),A15308-F15308,TRUE,"")</f>
        <v>1</v>
      </c>
      <c r="J15308" t="b">
        <f t="shared" si="715"/>
        <v>0</v>
      </c>
      <c r="L15308" s="5"/>
    </row>
    <row r="15309" spans="1:12">
      <c r="A15309" s="1" t="s">
        <v>14</v>
      </c>
      <c r="B15309" s="4" t="str">
        <f>"annual period "&amp;COUNTIF(D$9:D15309,TRUE)</f>
        <v>annual period 48</v>
      </c>
      <c r="D15309" t="b">
        <f t="shared" si="714"/>
        <v>0</v>
      </c>
      <c r="E15309">
        <f t="shared" si="716"/>
        <v>2407</v>
      </c>
      <c r="F15309" s="5" cm="1">
        <f t="array" ref="F15309">INDEX(_xlfn._xlws.FILTER(A$9:A$16378,E15309=E$9:E$16378*ISNUMBER(A$9:A$16378)),1)</f>
        <v>44528</v>
      </c>
      <c r="G15309" s="5" cm="1">
        <f t="array" ref="G15309">INDEX(_xlfn._xlws.FILTER(A$9:A$16378,E15309=E$9:E$16378*ISNUMBER(A$9:A$16378)),COUNT(_xlfn._xlws.FILTER(A$9:A$16378,E15309=E$9:E$16378*ISNUMBER(A$9:A$16378))))</f>
        <v>44532</v>
      </c>
      <c r="H15309" t="str">
        <v/>
      </c>
      <c r="I15309" s="10" t="str" cm="1">
        <f t="array" ref="I15309">_xlfn.IFS(AND(OR(_xlfn._xlws.FILTER(D$9:D$16388,E$9:E$16388=E15309)),ROW()=_xlfn.MINIFS(_xlfn.ANCHORARRAY(H$9),E$9:E$16388,E15309)),A15309-C$4,ROW()=_xlfn.MINIFS(_xlfn.ANCHORARRAY(H$9),E$9:E$16388,E15309),IFERROR(A15309-INDEX(G$9:G$16388,MATCH(E15309-1,E$9:E$16388,0)),A15309-C$4),ISNUMBER(A15309),A15309-F15309,TRUE,"")</f>
        <v/>
      </c>
      <c r="J15309" t="str">
        <f t="shared" si="715"/>
        <v/>
      </c>
      <c r="L15309" s="5"/>
    </row>
    <row r="15310" spans="1:12">
      <c r="A15310" s="2"/>
      <c r="B15310" s="4" t="str">
        <f>"annual period "&amp;COUNTIF(D$9:D15310,TRUE)</f>
        <v>annual period 48</v>
      </c>
      <c r="D15310" t="b">
        <f t="shared" si="714"/>
        <v>0</v>
      </c>
      <c r="E15310">
        <f t="shared" si="716"/>
        <v>2407</v>
      </c>
      <c r="F15310" s="5" cm="1">
        <f t="array" ref="F15310">INDEX(_xlfn._xlws.FILTER(A$9:A$16378,E15310=E$9:E$16378*ISNUMBER(A$9:A$16378)),1)</f>
        <v>44528</v>
      </c>
      <c r="G15310" s="5" cm="1">
        <f t="array" ref="G15310">INDEX(_xlfn._xlws.FILTER(A$9:A$16378,E15310=E$9:E$16378*ISNUMBER(A$9:A$16378)),COUNT(_xlfn._xlws.FILTER(A$9:A$16378,E15310=E$9:E$16378*ISNUMBER(A$9:A$16378))))</f>
        <v>44532</v>
      </c>
      <c r="H15310" t="str">
        <v/>
      </c>
      <c r="I15310" s="10" t="str" cm="1">
        <f t="array" ref="I15310">_xlfn.IFS(AND(OR(_xlfn._xlws.FILTER(D$9:D$16388,E$9:E$16388=E15310)),ROW()=_xlfn.MINIFS(_xlfn.ANCHORARRAY(H$9),E$9:E$16388,E15310)),A15310-C$4,ROW()=_xlfn.MINIFS(_xlfn.ANCHORARRAY(H$9),E$9:E$16388,E15310),IFERROR(A15310-INDEX(G$9:G$16388,MATCH(E15310-1,E$9:E$16388,0)),A15310-C$4),ISNUMBER(A15310),A15310-F15310,TRUE,"")</f>
        <v/>
      </c>
      <c r="J15310" t="str">
        <f t="shared" si="715"/>
        <v/>
      </c>
      <c r="L15310" s="5"/>
    </row>
    <row r="15311" spans="1:12">
      <c r="A15311" s="3">
        <v>44528</v>
      </c>
      <c r="B15311" s="4" t="str">
        <f>"annual period "&amp;COUNTIF(D$9:D15311,TRUE)</f>
        <v>annual period 48</v>
      </c>
      <c r="D15311" t="b">
        <f t="shared" si="714"/>
        <v>0</v>
      </c>
      <c r="E15311">
        <f t="shared" si="716"/>
        <v>2407</v>
      </c>
      <c r="F15311" s="5" cm="1">
        <f t="array" ref="F15311">INDEX(_xlfn._xlws.FILTER(A$9:A$16378,E15311=E$9:E$16378*ISNUMBER(A$9:A$16378)),1)</f>
        <v>44528</v>
      </c>
      <c r="G15311" s="5" cm="1">
        <f t="array" ref="G15311">INDEX(_xlfn._xlws.FILTER(A$9:A$16378,E15311=E$9:E$16378*ISNUMBER(A$9:A$16378)),COUNT(_xlfn._xlws.FILTER(A$9:A$16378,E15311=E$9:E$16378*ISNUMBER(A$9:A$16378))))</f>
        <v>44532</v>
      </c>
      <c r="H15311">
        <v>15311</v>
      </c>
      <c r="I15311" s="10" cm="1">
        <f t="array" ref="I15311">_xlfn.IFS(AND(OR(_xlfn._xlws.FILTER(D$9:D$16388,E$9:E$16388=E15311)),ROW()=_xlfn.MINIFS(_xlfn.ANCHORARRAY(H$9),E$9:E$16388,E15311)),A15311-C$4,ROW()=_xlfn.MINIFS(_xlfn.ANCHORARRAY(H$9),E$9:E$16388,E15311),IFERROR(A15311-INDEX(G$9:G$16388,MATCH(E15311-1,E$9:E$16388,0)),A15311-C$4),ISNUMBER(A15311),A15311-F15311,TRUE,"")</f>
        <v>12</v>
      </c>
      <c r="J15311" t="b">
        <f t="shared" si="715"/>
        <v>0</v>
      </c>
      <c r="L15311" s="5"/>
    </row>
    <row r="15312" spans="1:12">
      <c r="B15312" s="4" t="str">
        <f>"annual period "&amp;COUNTIF(D$9:D15312,TRUE)</f>
        <v>annual period 48</v>
      </c>
      <c r="D15312" t="b">
        <f t="shared" si="714"/>
        <v>0</v>
      </c>
      <c r="E15312">
        <f t="shared" si="716"/>
        <v>2407</v>
      </c>
      <c r="F15312" s="5" cm="1">
        <f t="array" ref="F15312">INDEX(_xlfn._xlws.FILTER(A$9:A$16378,E15312=E$9:E$16378*ISNUMBER(A$9:A$16378)),1)</f>
        <v>44528</v>
      </c>
      <c r="G15312" s="5" cm="1">
        <f t="array" ref="G15312">INDEX(_xlfn._xlws.FILTER(A$9:A$16378,E15312=E$9:E$16378*ISNUMBER(A$9:A$16378)),COUNT(_xlfn._xlws.FILTER(A$9:A$16378,E15312=E$9:E$16378*ISNUMBER(A$9:A$16378))))</f>
        <v>44532</v>
      </c>
      <c r="H15312" t="str">
        <v/>
      </c>
      <c r="I15312" s="10" t="str" cm="1">
        <f t="array" ref="I15312">_xlfn.IFS(AND(OR(_xlfn._xlws.FILTER(D$9:D$16388,E$9:E$16388=E15312)),ROW()=_xlfn.MINIFS(_xlfn.ANCHORARRAY(H$9),E$9:E$16388,E15312)),A15312-C$4,ROW()=_xlfn.MINIFS(_xlfn.ANCHORARRAY(H$9),E$9:E$16388,E15312),IFERROR(A15312-INDEX(G$9:G$16388,MATCH(E15312-1,E$9:E$16388,0)),A15312-C$4),ISNUMBER(A15312),A15312-F15312,TRUE,"")</f>
        <v/>
      </c>
      <c r="J15312" t="str">
        <f t="shared" si="715"/>
        <v/>
      </c>
      <c r="L15312" s="5"/>
    </row>
    <row r="15313" spans="1:12">
      <c r="A15313" s="3">
        <v>44529</v>
      </c>
      <c r="B15313" s="4" t="str">
        <f>"annual period "&amp;COUNTIF(D$9:D15313,TRUE)</f>
        <v>annual period 48</v>
      </c>
      <c r="D15313" t="b">
        <f t="shared" si="714"/>
        <v>0</v>
      </c>
      <c r="E15313">
        <f t="shared" si="716"/>
        <v>2407</v>
      </c>
      <c r="F15313" s="5" cm="1">
        <f t="array" ref="F15313">INDEX(_xlfn._xlws.FILTER(A$9:A$16378,E15313=E$9:E$16378*ISNUMBER(A$9:A$16378)),1)</f>
        <v>44528</v>
      </c>
      <c r="G15313" s="5" cm="1">
        <f t="array" ref="G15313">INDEX(_xlfn._xlws.FILTER(A$9:A$16378,E15313=E$9:E$16378*ISNUMBER(A$9:A$16378)),COUNT(_xlfn._xlws.FILTER(A$9:A$16378,E15313=E$9:E$16378*ISNUMBER(A$9:A$16378))))</f>
        <v>44532</v>
      </c>
      <c r="H15313" t="str">
        <v/>
      </c>
      <c r="I15313" s="10" cm="1">
        <f t="array" ref="I15313">_xlfn.IFS(AND(OR(_xlfn._xlws.FILTER(D$9:D$16388,E$9:E$16388=E15313)),ROW()=_xlfn.MINIFS(_xlfn.ANCHORARRAY(H$9),E$9:E$16388,E15313)),A15313-C$4,ROW()=_xlfn.MINIFS(_xlfn.ANCHORARRAY(H$9),E$9:E$16388,E15313),IFERROR(A15313-INDEX(G$9:G$16388,MATCH(E15313-1,E$9:E$16388,0)),A15313-C$4),ISNUMBER(A15313),A15313-F15313,TRUE,"")</f>
        <v>1</v>
      </c>
      <c r="J15313" t="b">
        <f t="shared" si="715"/>
        <v>0</v>
      </c>
      <c r="L15313" s="5"/>
    </row>
    <row r="15314" spans="1:12">
      <c r="B15314" s="4" t="str">
        <f>"annual period "&amp;COUNTIF(D$9:D15314,TRUE)</f>
        <v>annual period 48</v>
      </c>
      <c r="D15314" t="b">
        <f t="shared" si="714"/>
        <v>0</v>
      </c>
      <c r="E15314">
        <f t="shared" si="716"/>
        <v>2407</v>
      </c>
      <c r="F15314" s="5" cm="1">
        <f t="array" ref="F15314">INDEX(_xlfn._xlws.FILTER(A$9:A$16378,E15314=E$9:E$16378*ISNUMBER(A$9:A$16378)),1)</f>
        <v>44528</v>
      </c>
      <c r="G15314" s="5" cm="1">
        <f t="array" ref="G15314">INDEX(_xlfn._xlws.FILTER(A$9:A$16378,E15314=E$9:E$16378*ISNUMBER(A$9:A$16378)),COUNT(_xlfn._xlws.FILTER(A$9:A$16378,E15314=E$9:E$16378*ISNUMBER(A$9:A$16378))))</f>
        <v>44532</v>
      </c>
      <c r="H15314" t="str">
        <v/>
      </c>
      <c r="I15314" s="10" t="str" cm="1">
        <f t="array" ref="I15314">_xlfn.IFS(AND(OR(_xlfn._xlws.FILTER(D$9:D$16388,E$9:E$16388=E15314)),ROW()=_xlfn.MINIFS(_xlfn.ANCHORARRAY(H$9),E$9:E$16388,E15314)),A15314-C$4,ROW()=_xlfn.MINIFS(_xlfn.ANCHORARRAY(H$9),E$9:E$16388,E15314),IFERROR(A15314-INDEX(G$9:G$16388,MATCH(E15314-1,E$9:E$16388,0)),A15314-C$4),ISNUMBER(A15314),A15314-F15314,TRUE,"")</f>
        <v/>
      </c>
      <c r="J15314" t="str">
        <f t="shared" si="715"/>
        <v/>
      </c>
      <c r="L15314" s="5"/>
    </row>
    <row r="15315" spans="1:12">
      <c r="A15315" s="3">
        <v>44530</v>
      </c>
      <c r="B15315" s="4" t="str">
        <f>"annual period "&amp;COUNTIF(D$9:D15315,TRUE)</f>
        <v>annual period 48</v>
      </c>
      <c r="D15315" t="b">
        <f t="shared" si="714"/>
        <v>0</v>
      </c>
      <c r="E15315">
        <f t="shared" si="716"/>
        <v>2407</v>
      </c>
      <c r="F15315" s="5" cm="1">
        <f t="array" ref="F15315">INDEX(_xlfn._xlws.FILTER(A$9:A$16378,E15315=E$9:E$16378*ISNUMBER(A$9:A$16378)),1)</f>
        <v>44528</v>
      </c>
      <c r="G15315" s="5" cm="1">
        <f t="array" ref="G15315">INDEX(_xlfn._xlws.FILTER(A$9:A$16378,E15315=E$9:E$16378*ISNUMBER(A$9:A$16378)),COUNT(_xlfn._xlws.FILTER(A$9:A$16378,E15315=E$9:E$16378*ISNUMBER(A$9:A$16378))))</f>
        <v>44532</v>
      </c>
      <c r="H15315" t="str">
        <v/>
      </c>
      <c r="I15315" s="10" cm="1">
        <f t="array" ref="I15315">_xlfn.IFS(AND(OR(_xlfn._xlws.FILTER(D$9:D$16388,E$9:E$16388=E15315)),ROW()=_xlfn.MINIFS(_xlfn.ANCHORARRAY(H$9),E$9:E$16388,E15315)),A15315-C$4,ROW()=_xlfn.MINIFS(_xlfn.ANCHORARRAY(H$9),E$9:E$16388,E15315),IFERROR(A15315-INDEX(G$9:G$16388,MATCH(E15315-1,E$9:E$16388,0)),A15315-C$4),ISNUMBER(A15315),A15315-F15315,TRUE,"")</f>
        <v>2</v>
      </c>
      <c r="J15315" t="b">
        <f t="shared" si="715"/>
        <v>0</v>
      </c>
      <c r="L15315" s="5"/>
    </row>
    <row r="15316" spans="1:12">
      <c r="B15316" s="4" t="str">
        <f>"annual period "&amp;COUNTIF(D$9:D15316,TRUE)</f>
        <v>annual period 48</v>
      </c>
      <c r="D15316" t="b">
        <f t="shared" si="714"/>
        <v>0</v>
      </c>
      <c r="E15316">
        <f t="shared" si="716"/>
        <v>2407</v>
      </c>
      <c r="F15316" s="5" cm="1">
        <f t="array" ref="F15316">INDEX(_xlfn._xlws.FILTER(A$9:A$16378,E15316=E$9:E$16378*ISNUMBER(A$9:A$16378)),1)</f>
        <v>44528</v>
      </c>
      <c r="G15316" s="5" cm="1">
        <f t="array" ref="G15316">INDEX(_xlfn._xlws.FILTER(A$9:A$16378,E15316=E$9:E$16378*ISNUMBER(A$9:A$16378)),COUNT(_xlfn._xlws.FILTER(A$9:A$16378,E15316=E$9:E$16378*ISNUMBER(A$9:A$16378))))</f>
        <v>44532</v>
      </c>
      <c r="H15316" t="str">
        <v/>
      </c>
      <c r="I15316" s="10" t="str" cm="1">
        <f t="array" ref="I15316">_xlfn.IFS(AND(OR(_xlfn._xlws.FILTER(D$9:D$16388,E$9:E$16388=E15316)),ROW()=_xlfn.MINIFS(_xlfn.ANCHORARRAY(H$9),E$9:E$16388,E15316)),A15316-C$4,ROW()=_xlfn.MINIFS(_xlfn.ANCHORARRAY(H$9),E$9:E$16388,E15316),IFERROR(A15316-INDEX(G$9:G$16388,MATCH(E15316-1,E$9:E$16388,0)),A15316-C$4),ISNUMBER(A15316),A15316-F15316,TRUE,"")</f>
        <v/>
      </c>
      <c r="J15316" t="str">
        <f t="shared" si="715"/>
        <v/>
      </c>
      <c r="L15316" s="5"/>
    </row>
    <row r="15317" spans="1:12">
      <c r="A15317" s="3">
        <v>44531</v>
      </c>
      <c r="B15317" s="4" t="str">
        <f>"annual period "&amp;COUNTIF(D$9:D15317,TRUE)</f>
        <v>annual period 48</v>
      </c>
      <c r="D15317" t="b">
        <f t="shared" si="714"/>
        <v>0</v>
      </c>
      <c r="E15317">
        <f t="shared" si="716"/>
        <v>2407</v>
      </c>
      <c r="F15317" s="5" cm="1">
        <f t="array" ref="F15317">INDEX(_xlfn._xlws.FILTER(A$9:A$16378,E15317=E$9:E$16378*ISNUMBER(A$9:A$16378)),1)</f>
        <v>44528</v>
      </c>
      <c r="G15317" s="5" cm="1">
        <f t="array" ref="G15317">INDEX(_xlfn._xlws.FILTER(A$9:A$16378,E15317=E$9:E$16378*ISNUMBER(A$9:A$16378)),COUNT(_xlfn._xlws.FILTER(A$9:A$16378,E15317=E$9:E$16378*ISNUMBER(A$9:A$16378))))</f>
        <v>44532</v>
      </c>
      <c r="H15317" t="str">
        <v/>
      </c>
      <c r="I15317" s="10" cm="1">
        <f t="array" ref="I15317">_xlfn.IFS(AND(OR(_xlfn._xlws.FILTER(D$9:D$16388,E$9:E$16388=E15317)),ROW()=_xlfn.MINIFS(_xlfn.ANCHORARRAY(H$9),E$9:E$16388,E15317)),A15317-C$4,ROW()=_xlfn.MINIFS(_xlfn.ANCHORARRAY(H$9),E$9:E$16388,E15317),IFERROR(A15317-INDEX(G$9:G$16388,MATCH(E15317-1,E$9:E$16388,0)),A15317-C$4),ISNUMBER(A15317),A15317-F15317,TRUE,"")</f>
        <v>3</v>
      </c>
      <c r="J15317" t="b">
        <f t="shared" si="715"/>
        <v>0</v>
      </c>
      <c r="L15317" s="5"/>
    </row>
    <row r="15318" spans="1:12">
      <c r="B15318" s="4" t="str">
        <f>"annual period "&amp;COUNTIF(D$9:D15318,TRUE)</f>
        <v>annual period 48</v>
      </c>
      <c r="D15318" t="b">
        <f t="shared" si="714"/>
        <v>0</v>
      </c>
      <c r="E15318">
        <f t="shared" si="716"/>
        <v>2407</v>
      </c>
      <c r="F15318" s="5" cm="1">
        <f t="array" ref="F15318">INDEX(_xlfn._xlws.FILTER(A$9:A$16378,E15318=E$9:E$16378*ISNUMBER(A$9:A$16378)),1)</f>
        <v>44528</v>
      </c>
      <c r="G15318" s="5" cm="1">
        <f t="array" ref="G15318">INDEX(_xlfn._xlws.FILTER(A$9:A$16378,E15318=E$9:E$16378*ISNUMBER(A$9:A$16378)),COUNT(_xlfn._xlws.FILTER(A$9:A$16378,E15318=E$9:E$16378*ISNUMBER(A$9:A$16378))))</f>
        <v>44532</v>
      </c>
      <c r="H15318" t="str">
        <v/>
      </c>
      <c r="I15318" s="10" t="str" cm="1">
        <f t="array" ref="I15318">_xlfn.IFS(AND(OR(_xlfn._xlws.FILTER(D$9:D$16388,E$9:E$16388=E15318)),ROW()=_xlfn.MINIFS(_xlfn.ANCHORARRAY(H$9),E$9:E$16388,E15318)),A15318-C$4,ROW()=_xlfn.MINIFS(_xlfn.ANCHORARRAY(H$9),E$9:E$16388,E15318),IFERROR(A15318-INDEX(G$9:G$16388,MATCH(E15318-1,E$9:E$16388,0)),A15318-C$4),ISNUMBER(A15318),A15318-F15318,TRUE,"")</f>
        <v/>
      </c>
      <c r="J15318" t="str">
        <f t="shared" si="715"/>
        <v/>
      </c>
      <c r="L15318" s="5"/>
    </row>
    <row r="15319" spans="1:12">
      <c r="A15319" s="3">
        <v>44531</v>
      </c>
      <c r="B15319" s="4" t="str">
        <f>"annual period "&amp;COUNTIF(D$9:D15319,TRUE)</f>
        <v>annual period 48</v>
      </c>
      <c r="D15319" t="b">
        <f t="shared" si="714"/>
        <v>0</v>
      </c>
      <c r="E15319">
        <f t="shared" si="716"/>
        <v>2407</v>
      </c>
      <c r="F15319" s="5" cm="1">
        <f t="array" ref="F15319">INDEX(_xlfn._xlws.FILTER(A$9:A$16378,E15319=E$9:E$16378*ISNUMBER(A$9:A$16378)),1)</f>
        <v>44528</v>
      </c>
      <c r="G15319" s="5" cm="1">
        <f t="array" ref="G15319">INDEX(_xlfn._xlws.FILTER(A$9:A$16378,E15319=E$9:E$16378*ISNUMBER(A$9:A$16378)),COUNT(_xlfn._xlws.FILTER(A$9:A$16378,E15319=E$9:E$16378*ISNUMBER(A$9:A$16378))))</f>
        <v>44532</v>
      </c>
      <c r="H15319" t="str">
        <v/>
      </c>
      <c r="I15319" s="10" cm="1">
        <f t="array" ref="I15319">_xlfn.IFS(AND(OR(_xlfn._xlws.FILTER(D$9:D$16388,E$9:E$16388=E15319)),ROW()=_xlfn.MINIFS(_xlfn.ANCHORARRAY(H$9),E$9:E$16388,E15319)),A15319-C$4,ROW()=_xlfn.MINIFS(_xlfn.ANCHORARRAY(H$9),E$9:E$16388,E15319),IFERROR(A15319-INDEX(G$9:G$16388,MATCH(E15319-1,E$9:E$16388,0)),A15319-C$4),ISNUMBER(A15319),A15319-F15319,TRUE,"")</f>
        <v>3</v>
      </c>
      <c r="J15319" t="b">
        <f t="shared" si="715"/>
        <v>0</v>
      </c>
      <c r="L15319" s="5"/>
    </row>
    <row r="15320" spans="1:12">
      <c r="B15320" s="4" t="str">
        <f>"annual period "&amp;COUNTIF(D$9:D15320,TRUE)</f>
        <v>annual period 48</v>
      </c>
      <c r="D15320" t="b">
        <f t="shared" si="714"/>
        <v>0</v>
      </c>
      <c r="E15320">
        <f t="shared" si="716"/>
        <v>2407</v>
      </c>
      <c r="F15320" s="5" cm="1">
        <f t="array" ref="F15320">INDEX(_xlfn._xlws.FILTER(A$9:A$16378,E15320=E$9:E$16378*ISNUMBER(A$9:A$16378)),1)</f>
        <v>44528</v>
      </c>
      <c r="G15320" s="5" cm="1">
        <f t="array" ref="G15320">INDEX(_xlfn._xlws.FILTER(A$9:A$16378,E15320=E$9:E$16378*ISNUMBER(A$9:A$16378)),COUNT(_xlfn._xlws.FILTER(A$9:A$16378,E15320=E$9:E$16378*ISNUMBER(A$9:A$16378))))</f>
        <v>44532</v>
      </c>
      <c r="H15320" t="str">
        <v/>
      </c>
      <c r="I15320" s="10" t="str" cm="1">
        <f t="array" ref="I15320">_xlfn.IFS(AND(OR(_xlfn._xlws.FILTER(D$9:D$16388,E$9:E$16388=E15320)),ROW()=_xlfn.MINIFS(_xlfn.ANCHORARRAY(H$9),E$9:E$16388,E15320)),A15320-C$4,ROW()=_xlfn.MINIFS(_xlfn.ANCHORARRAY(H$9),E$9:E$16388,E15320),IFERROR(A15320-INDEX(G$9:G$16388,MATCH(E15320-1,E$9:E$16388,0)),A15320-C$4),ISNUMBER(A15320),A15320-F15320,TRUE,"")</f>
        <v/>
      </c>
      <c r="J15320" t="str">
        <f t="shared" si="715"/>
        <v/>
      </c>
      <c r="L15320" s="5"/>
    </row>
    <row r="15321" spans="1:12">
      <c r="A15321" s="3">
        <v>44532</v>
      </c>
      <c r="B15321" s="4" t="str">
        <f>"annual period "&amp;COUNTIF(D$9:D15321,TRUE)</f>
        <v>annual period 48</v>
      </c>
      <c r="D15321" t="b">
        <f t="shared" si="714"/>
        <v>0</v>
      </c>
      <c r="E15321">
        <f t="shared" si="716"/>
        <v>2407</v>
      </c>
      <c r="F15321" s="5" cm="1">
        <f t="array" ref="F15321">INDEX(_xlfn._xlws.FILTER(A$9:A$16378,E15321=E$9:E$16378*ISNUMBER(A$9:A$16378)),1)</f>
        <v>44528</v>
      </c>
      <c r="G15321" s="5" cm="1">
        <f t="array" ref="G15321">INDEX(_xlfn._xlws.FILTER(A$9:A$16378,E15321=E$9:E$16378*ISNUMBER(A$9:A$16378)),COUNT(_xlfn._xlws.FILTER(A$9:A$16378,E15321=E$9:E$16378*ISNUMBER(A$9:A$16378))))</f>
        <v>44532</v>
      </c>
      <c r="H15321" t="str">
        <v/>
      </c>
      <c r="I15321" s="10" cm="1">
        <f t="array" ref="I15321">_xlfn.IFS(AND(OR(_xlfn._xlws.FILTER(D$9:D$16388,E$9:E$16388=E15321)),ROW()=_xlfn.MINIFS(_xlfn.ANCHORARRAY(H$9),E$9:E$16388,E15321)),A15321-C$4,ROW()=_xlfn.MINIFS(_xlfn.ANCHORARRAY(H$9),E$9:E$16388,E15321),IFERROR(A15321-INDEX(G$9:G$16388,MATCH(E15321-1,E$9:E$16388,0)),A15321-C$4),ISNUMBER(A15321),A15321-F15321,TRUE,"")</f>
        <v>4</v>
      </c>
      <c r="J15321" t="b">
        <f t="shared" si="715"/>
        <v>0</v>
      </c>
      <c r="L15321" s="5"/>
    </row>
    <row r="15322" spans="1:12">
      <c r="A15322" s="1" t="s">
        <v>14</v>
      </c>
      <c r="B15322" s="4" t="str">
        <f>"annual period "&amp;COUNTIF(D$9:D15322,TRUE)</f>
        <v>annual period 48</v>
      </c>
      <c r="D15322" t="b">
        <f t="shared" si="714"/>
        <v>0</v>
      </c>
      <c r="E15322">
        <f t="shared" si="716"/>
        <v>2408</v>
      </c>
      <c r="F15322" s="5" cm="1">
        <f t="array" ref="F15322">INDEX(_xlfn._xlws.FILTER(A$9:A$16378,E15322=E$9:E$16378*ISNUMBER(A$9:A$16378)),1)</f>
        <v>44532</v>
      </c>
      <c r="G15322" s="5" cm="1">
        <f t="array" ref="G15322">INDEX(_xlfn._xlws.FILTER(A$9:A$16378,E15322=E$9:E$16378*ISNUMBER(A$9:A$16378)),COUNT(_xlfn._xlws.FILTER(A$9:A$16378,E15322=E$9:E$16378*ISNUMBER(A$9:A$16378))))</f>
        <v>44535</v>
      </c>
      <c r="H15322" t="str">
        <v/>
      </c>
      <c r="I15322" s="10" t="str" cm="1">
        <f t="array" ref="I15322">_xlfn.IFS(AND(OR(_xlfn._xlws.FILTER(D$9:D$16388,E$9:E$16388=E15322)),ROW()=_xlfn.MINIFS(_xlfn.ANCHORARRAY(H$9),E$9:E$16388,E15322)),A15322-C$4,ROW()=_xlfn.MINIFS(_xlfn.ANCHORARRAY(H$9),E$9:E$16388,E15322),IFERROR(A15322-INDEX(G$9:G$16388,MATCH(E15322-1,E$9:E$16388,0)),A15322-C$4),ISNUMBER(A15322),A15322-F15322,TRUE,"")</f>
        <v/>
      </c>
      <c r="J15322" t="str">
        <f t="shared" si="715"/>
        <v/>
      </c>
      <c r="L15322" s="5"/>
    </row>
    <row r="15323" spans="1:12">
      <c r="A15323" s="2"/>
      <c r="B15323" s="4" t="str">
        <f>"annual period "&amp;COUNTIF(D$9:D15323,TRUE)</f>
        <v>annual period 48</v>
      </c>
      <c r="D15323" t="b">
        <f t="shared" si="714"/>
        <v>0</v>
      </c>
      <c r="E15323">
        <f t="shared" si="716"/>
        <v>2408</v>
      </c>
      <c r="F15323" s="5" cm="1">
        <f t="array" ref="F15323">INDEX(_xlfn._xlws.FILTER(A$9:A$16378,E15323=E$9:E$16378*ISNUMBER(A$9:A$16378)),1)</f>
        <v>44532</v>
      </c>
      <c r="G15323" s="5" cm="1">
        <f t="array" ref="G15323">INDEX(_xlfn._xlws.FILTER(A$9:A$16378,E15323=E$9:E$16378*ISNUMBER(A$9:A$16378)),COUNT(_xlfn._xlws.FILTER(A$9:A$16378,E15323=E$9:E$16378*ISNUMBER(A$9:A$16378))))</f>
        <v>44535</v>
      </c>
      <c r="H15323" t="str">
        <v/>
      </c>
      <c r="I15323" s="10" t="str" cm="1">
        <f t="array" ref="I15323">_xlfn.IFS(AND(OR(_xlfn._xlws.FILTER(D$9:D$16388,E$9:E$16388=E15323)),ROW()=_xlfn.MINIFS(_xlfn.ANCHORARRAY(H$9),E$9:E$16388,E15323)),A15323-C$4,ROW()=_xlfn.MINIFS(_xlfn.ANCHORARRAY(H$9),E$9:E$16388,E15323),IFERROR(A15323-INDEX(G$9:G$16388,MATCH(E15323-1,E$9:E$16388,0)),A15323-C$4),ISNUMBER(A15323),A15323-F15323,TRUE,"")</f>
        <v/>
      </c>
      <c r="J15323" t="str">
        <f t="shared" si="715"/>
        <v/>
      </c>
      <c r="L15323" s="5"/>
    </row>
    <row r="15324" spans="1:12">
      <c r="A15324" s="3">
        <v>44532</v>
      </c>
      <c r="B15324" s="4" t="str">
        <f>"annual period "&amp;COUNTIF(D$9:D15324,TRUE)</f>
        <v>annual period 48</v>
      </c>
      <c r="D15324" t="b">
        <f t="shared" si="714"/>
        <v>0</v>
      </c>
      <c r="E15324">
        <f t="shared" si="716"/>
        <v>2408</v>
      </c>
      <c r="F15324" s="5" cm="1">
        <f t="array" ref="F15324">INDEX(_xlfn._xlws.FILTER(A$9:A$16378,E15324=E$9:E$16378*ISNUMBER(A$9:A$16378)),1)</f>
        <v>44532</v>
      </c>
      <c r="G15324" s="5" cm="1">
        <f t="array" ref="G15324">INDEX(_xlfn._xlws.FILTER(A$9:A$16378,E15324=E$9:E$16378*ISNUMBER(A$9:A$16378)),COUNT(_xlfn._xlws.FILTER(A$9:A$16378,E15324=E$9:E$16378*ISNUMBER(A$9:A$16378))))</f>
        <v>44535</v>
      </c>
      <c r="H15324">
        <v>15324</v>
      </c>
      <c r="I15324" s="10" cm="1">
        <f t="array" ref="I15324">_xlfn.IFS(AND(OR(_xlfn._xlws.FILTER(D$9:D$16388,E$9:E$16388=E15324)),ROW()=_xlfn.MINIFS(_xlfn.ANCHORARRAY(H$9),E$9:E$16388,E15324)),A15324-C$4,ROW()=_xlfn.MINIFS(_xlfn.ANCHORARRAY(H$9),E$9:E$16388,E15324),IFERROR(A15324-INDEX(G$9:G$16388,MATCH(E15324-1,E$9:E$16388,0)),A15324-C$4),ISNUMBER(A15324),A15324-F15324,TRUE,"")</f>
        <v>0</v>
      </c>
      <c r="J15324" t="b">
        <f t="shared" si="715"/>
        <v>0</v>
      </c>
      <c r="L15324" s="5"/>
    </row>
    <row r="15325" spans="1:12">
      <c r="B15325" s="4" t="str">
        <f>"annual period "&amp;COUNTIF(D$9:D15325,TRUE)</f>
        <v>annual period 48</v>
      </c>
      <c r="D15325" t="b">
        <f t="shared" si="714"/>
        <v>0</v>
      </c>
      <c r="E15325">
        <f t="shared" si="716"/>
        <v>2408</v>
      </c>
      <c r="F15325" s="5" cm="1">
        <f t="array" ref="F15325">INDEX(_xlfn._xlws.FILTER(A$9:A$16378,E15325=E$9:E$16378*ISNUMBER(A$9:A$16378)),1)</f>
        <v>44532</v>
      </c>
      <c r="G15325" s="5" cm="1">
        <f t="array" ref="G15325">INDEX(_xlfn._xlws.FILTER(A$9:A$16378,E15325=E$9:E$16378*ISNUMBER(A$9:A$16378)),COUNT(_xlfn._xlws.FILTER(A$9:A$16378,E15325=E$9:E$16378*ISNUMBER(A$9:A$16378))))</f>
        <v>44535</v>
      </c>
      <c r="H15325" t="str">
        <v/>
      </c>
      <c r="I15325" s="10" t="str" cm="1">
        <f t="array" ref="I15325">_xlfn.IFS(AND(OR(_xlfn._xlws.FILTER(D$9:D$16388,E$9:E$16388=E15325)),ROW()=_xlfn.MINIFS(_xlfn.ANCHORARRAY(H$9),E$9:E$16388,E15325)),A15325-C$4,ROW()=_xlfn.MINIFS(_xlfn.ANCHORARRAY(H$9),E$9:E$16388,E15325),IFERROR(A15325-INDEX(G$9:G$16388,MATCH(E15325-1,E$9:E$16388,0)),A15325-C$4),ISNUMBER(A15325),A15325-F15325,TRUE,"")</f>
        <v/>
      </c>
      <c r="J15325" t="str">
        <f t="shared" si="715"/>
        <v/>
      </c>
      <c r="L15325" s="5"/>
    </row>
    <row r="15326" spans="1:12">
      <c r="A15326" s="3">
        <v>44535</v>
      </c>
      <c r="B15326" s="4" t="str">
        <f>"annual period "&amp;COUNTIF(D$9:D15326,TRUE)</f>
        <v>annual period 48</v>
      </c>
      <c r="D15326" t="b">
        <f t="shared" si="714"/>
        <v>0</v>
      </c>
      <c r="E15326">
        <f t="shared" si="716"/>
        <v>2408</v>
      </c>
      <c r="F15326" s="5" cm="1">
        <f t="array" ref="F15326">INDEX(_xlfn._xlws.FILTER(A$9:A$16378,E15326=E$9:E$16378*ISNUMBER(A$9:A$16378)),1)</f>
        <v>44532</v>
      </c>
      <c r="G15326" s="5" cm="1">
        <f t="array" ref="G15326">INDEX(_xlfn._xlws.FILTER(A$9:A$16378,E15326=E$9:E$16378*ISNUMBER(A$9:A$16378)),COUNT(_xlfn._xlws.FILTER(A$9:A$16378,E15326=E$9:E$16378*ISNUMBER(A$9:A$16378))))</f>
        <v>44535</v>
      </c>
      <c r="H15326" t="str">
        <v/>
      </c>
      <c r="I15326" s="10" cm="1">
        <f t="array" ref="I15326">_xlfn.IFS(AND(OR(_xlfn._xlws.FILTER(D$9:D$16388,E$9:E$16388=E15326)),ROW()=_xlfn.MINIFS(_xlfn.ANCHORARRAY(H$9),E$9:E$16388,E15326)),A15326-C$4,ROW()=_xlfn.MINIFS(_xlfn.ANCHORARRAY(H$9),E$9:E$16388,E15326),IFERROR(A15326-INDEX(G$9:G$16388,MATCH(E15326-1,E$9:E$16388,0)),A15326-C$4),ISNUMBER(A15326),A15326-F15326,TRUE,"")</f>
        <v>3</v>
      </c>
      <c r="J15326" t="b">
        <f t="shared" si="715"/>
        <v>0</v>
      </c>
      <c r="L15326" s="5"/>
    </row>
    <row r="15327" spans="1:12">
      <c r="A15327" s="1" t="s">
        <v>14</v>
      </c>
      <c r="B15327" s="4" t="str">
        <f>"annual period "&amp;COUNTIF(D$9:D15327,TRUE)</f>
        <v>annual period 48</v>
      </c>
      <c r="D15327" t="b">
        <f t="shared" si="714"/>
        <v>0</v>
      </c>
      <c r="E15327">
        <f t="shared" si="716"/>
        <v>2409</v>
      </c>
      <c r="F15327" s="5" cm="1">
        <f t="array" ref="F15327">INDEX(_xlfn._xlws.FILTER(A$9:A$16378,E15327=E$9:E$16378*ISNUMBER(A$9:A$16378)),1)</f>
        <v>44539</v>
      </c>
      <c r="G15327" s="5" cm="1">
        <f t="array" ref="G15327">INDEX(_xlfn._xlws.FILTER(A$9:A$16378,E15327=E$9:E$16378*ISNUMBER(A$9:A$16378)),COUNT(_xlfn._xlws.FILTER(A$9:A$16378,E15327=E$9:E$16378*ISNUMBER(A$9:A$16378))))</f>
        <v>44539</v>
      </c>
      <c r="H15327" t="str">
        <v/>
      </c>
      <c r="I15327" s="10" t="str" cm="1">
        <f t="array" ref="I15327">_xlfn.IFS(AND(OR(_xlfn._xlws.FILTER(D$9:D$16388,E$9:E$16388=E15327)),ROW()=_xlfn.MINIFS(_xlfn.ANCHORARRAY(H$9),E$9:E$16388,E15327)),A15327-C$4,ROW()=_xlfn.MINIFS(_xlfn.ANCHORARRAY(H$9),E$9:E$16388,E15327),IFERROR(A15327-INDEX(G$9:G$16388,MATCH(E15327-1,E$9:E$16388,0)),A15327-C$4),ISNUMBER(A15327),A15327-F15327,TRUE,"")</f>
        <v/>
      </c>
      <c r="J15327" t="str">
        <f t="shared" si="715"/>
        <v/>
      </c>
      <c r="L15327" s="5"/>
    </row>
    <row r="15328" spans="1:12">
      <c r="A15328" s="2"/>
      <c r="B15328" s="4" t="str">
        <f>"annual period "&amp;COUNTIF(D$9:D15328,TRUE)</f>
        <v>annual period 48</v>
      </c>
      <c r="D15328" t="b">
        <f t="shared" ref="D15328:D15391" si="717">F15327-F15328&gt;300</f>
        <v>0</v>
      </c>
      <c r="E15328">
        <f t="shared" si="716"/>
        <v>2409</v>
      </c>
      <c r="F15328" s="5" cm="1">
        <f t="array" ref="F15328">INDEX(_xlfn._xlws.FILTER(A$9:A$16378,E15328=E$9:E$16378*ISNUMBER(A$9:A$16378)),1)</f>
        <v>44539</v>
      </c>
      <c r="G15328" s="5" cm="1">
        <f t="array" ref="G15328">INDEX(_xlfn._xlws.FILTER(A$9:A$16378,E15328=E$9:E$16378*ISNUMBER(A$9:A$16378)),COUNT(_xlfn._xlws.FILTER(A$9:A$16378,E15328=E$9:E$16378*ISNUMBER(A$9:A$16378))))</f>
        <v>44539</v>
      </c>
      <c r="H15328" t="str">
        <v/>
      </c>
      <c r="I15328" s="10" t="str" cm="1">
        <f t="array" ref="I15328">_xlfn.IFS(AND(OR(_xlfn._xlws.FILTER(D$9:D$16388,E$9:E$16388=E15328)),ROW()=_xlfn.MINIFS(_xlfn.ANCHORARRAY(H$9),E$9:E$16388,E15328)),A15328-C$4,ROW()=_xlfn.MINIFS(_xlfn.ANCHORARRAY(H$9),E$9:E$16388,E15328),IFERROR(A15328-INDEX(G$9:G$16388,MATCH(E15328-1,E$9:E$16388,0)),A15328-C$4),ISNUMBER(A15328),A15328-F15328,TRUE,"")</f>
        <v/>
      </c>
      <c r="J15328" t="str">
        <f t="shared" si="715"/>
        <v/>
      </c>
      <c r="L15328" s="5"/>
    </row>
    <row r="15329" spans="1:12">
      <c r="A15329" s="3">
        <v>44539</v>
      </c>
      <c r="B15329" s="4" t="str">
        <f>"annual period "&amp;COUNTIF(D$9:D15329,TRUE)</f>
        <v>annual period 48</v>
      </c>
      <c r="D15329" t="b">
        <f t="shared" si="717"/>
        <v>0</v>
      </c>
      <c r="E15329">
        <f t="shared" si="716"/>
        <v>2409</v>
      </c>
      <c r="F15329" s="5" cm="1">
        <f t="array" ref="F15329">INDEX(_xlfn._xlws.FILTER(A$9:A$16378,E15329=E$9:E$16378*ISNUMBER(A$9:A$16378)),1)</f>
        <v>44539</v>
      </c>
      <c r="G15329" s="5" cm="1">
        <f t="array" ref="G15329">INDEX(_xlfn._xlws.FILTER(A$9:A$16378,E15329=E$9:E$16378*ISNUMBER(A$9:A$16378)),COUNT(_xlfn._xlws.FILTER(A$9:A$16378,E15329=E$9:E$16378*ISNUMBER(A$9:A$16378))))</f>
        <v>44539</v>
      </c>
      <c r="H15329">
        <v>15329</v>
      </c>
      <c r="I15329" s="10" cm="1">
        <f t="array" ref="I15329">_xlfn.IFS(AND(OR(_xlfn._xlws.FILTER(D$9:D$16388,E$9:E$16388=E15329)),ROW()=_xlfn.MINIFS(_xlfn.ANCHORARRAY(H$9),E$9:E$16388,E15329)),A15329-C$4,ROW()=_xlfn.MINIFS(_xlfn.ANCHORARRAY(H$9),E$9:E$16388,E15329),IFERROR(A15329-INDEX(G$9:G$16388,MATCH(E15329-1,E$9:E$16388,0)),A15329-C$4),ISNUMBER(A15329),A15329-F15329,TRUE,"")</f>
        <v>4</v>
      </c>
      <c r="J15329" t="b">
        <f t="shared" si="715"/>
        <v>0</v>
      </c>
      <c r="L15329" s="5"/>
    </row>
    <row r="15330" spans="1:12">
      <c r="B15330" s="4" t="str">
        <f>"annual period "&amp;COUNTIF(D$9:D15330,TRUE)</f>
        <v>annual period 48</v>
      </c>
      <c r="D15330" t="b">
        <f t="shared" si="717"/>
        <v>0</v>
      </c>
      <c r="E15330">
        <f t="shared" si="716"/>
        <v>2409</v>
      </c>
      <c r="F15330" s="5" cm="1">
        <f t="array" ref="F15330">INDEX(_xlfn._xlws.FILTER(A$9:A$16378,E15330=E$9:E$16378*ISNUMBER(A$9:A$16378)),1)</f>
        <v>44539</v>
      </c>
      <c r="G15330" s="5" cm="1">
        <f t="array" ref="G15330">INDEX(_xlfn._xlws.FILTER(A$9:A$16378,E15330=E$9:E$16378*ISNUMBER(A$9:A$16378)),COUNT(_xlfn._xlws.FILTER(A$9:A$16378,E15330=E$9:E$16378*ISNUMBER(A$9:A$16378))))</f>
        <v>44539</v>
      </c>
      <c r="H15330" t="str">
        <v/>
      </c>
      <c r="I15330" s="10" t="str" cm="1">
        <f t="array" ref="I15330">_xlfn.IFS(AND(OR(_xlfn._xlws.FILTER(D$9:D$16388,E$9:E$16388=E15330)),ROW()=_xlfn.MINIFS(_xlfn.ANCHORARRAY(H$9),E$9:E$16388,E15330)),A15330-C$4,ROW()=_xlfn.MINIFS(_xlfn.ANCHORARRAY(H$9),E$9:E$16388,E15330),IFERROR(A15330-INDEX(G$9:G$16388,MATCH(E15330-1,E$9:E$16388,0)),A15330-C$4),ISNUMBER(A15330),A15330-F15330,TRUE,"")</f>
        <v/>
      </c>
      <c r="J15330" t="str">
        <f t="shared" si="715"/>
        <v/>
      </c>
      <c r="L15330" s="5"/>
    </row>
    <row r="15331" spans="1:12">
      <c r="A15331" s="3">
        <v>44539</v>
      </c>
      <c r="B15331" s="4" t="str">
        <f>"annual period "&amp;COUNTIF(D$9:D15331,TRUE)</f>
        <v>annual period 48</v>
      </c>
      <c r="D15331" t="b">
        <f t="shared" si="717"/>
        <v>0</v>
      </c>
      <c r="E15331">
        <f t="shared" si="716"/>
        <v>2409</v>
      </c>
      <c r="F15331" s="5" cm="1">
        <f t="array" ref="F15331">INDEX(_xlfn._xlws.FILTER(A$9:A$16378,E15331=E$9:E$16378*ISNUMBER(A$9:A$16378)),1)</f>
        <v>44539</v>
      </c>
      <c r="G15331" s="5" cm="1">
        <f t="array" ref="G15331">INDEX(_xlfn._xlws.FILTER(A$9:A$16378,E15331=E$9:E$16378*ISNUMBER(A$9:A$16378)),COUNT(_xlfn._xlws.FILTER(A$9:A$16378,E15331=E$9:E$16378*ISNUMBER(A$9:A$16378))))</f>
        <v>44539</v>
      </c>
      <c r="H15331">
        <v>15331</v>
      </c>
      <c r="I15331" s="10" cm="1">
        <f t="array" ref="I15331">_xlfn.IFS(AND(OR(_xlfn._xlws.FILTER(D$9:D$16388,E$9:E$16388=E15331)),ROW()=_xlfn.MINIFS(_xlfn.ANCHORARRAY(H$9),E$9:E$16388,E15331)),A15331-C$4,ROW()=_xlfn.MINIFS(_xlfn.ANCHORARRAY(H$9),E$9:E$16388,E15331),IFERROR(A15331-INDEX(G$9:G$16388,MATCH(E15331-1,E$9:E$16388,0)),A15331-C$4),ISNUMBER(A15331),A15331-F15331,TRUE,"")</f>
        <v>0</v>
      </c>
      <c r="J15331" t="b">
        <f t="shared" si="715"/>
        <v>0</v>
      </c>
      <c r="L15331" s="5"/>
    </row>
    <row r="15332" spans="1:12">
      <c r="A15332" s="1" t="s">
        <v>14</v>
      </c>
      <c r="B15332" s="4" t="str">
        <f>"annual period "&amp;COUNTIF(D$9:D15332,TRUE)</f>
        <v>annual period 48</v>
      </c>
      <c r="D15332" t="b">
        <f t="shared" si="717"/>
        <v>0</v>
      </c>
      <c r="E15332">
        <f t="shared" si="716"/>
        <v>2410</v>
      </c>
      <c r="F15332" s="5" cm="1">
        <f t="array" ref="F15332">INDEX(_xlfn._xlws.FILTER(A$9:A$16378,E15332=E$9:E$16378*ISNUMBER(A$9:A$16378)),1)</f>
        <v>44544</v>
      </c>
      <c r="G15332" s="5" cm="1">
        <f t="array" ref="G15332">INDEX(_xlfn._xlws.FILTER(A$9:A$16378,E15332=E$9:E$16378*ISNUMBER(A$9:A$16378)),COUNT(_xlfn._xlws.FILTER(A$9:A$16378,E15332=E$9:E$16378*ISNUMBER(A$9:A$16378))))</f>
        <v>44544</v>
      </c>
      <c r="H15332" t="str">
        <v/>
      </c>
      <c r="I15332" s="10" t="str" cm="1">
        <f t="array" ref="I15332">_xlfn.IFS(AND(OR(_xlfn._xlws.FILTER(D$9:D$16388,E$9:E$16388=E15332)),ROW()=_xlfn.MINIFS(_xlfn.ANCHORARRAY(H$9),E$9:E$16388,E15332)),A15332-C$4,ROW()=_xlfn.MINIFS(_xlfn.ANCHORARRAY(H$9),E$9:E$16388,E15332),IFERROR(A15332-INDEX(G$9:G$16388,MATCH(E15332-1,E$9:E$16388,0)),A15332-C$4),ISNUMBER(A15332),A15332-F15332,TRUE,"")</f>
        <v/>
      </c>
      <c r="J15332" t="str">
        <f t="shared" si="715"/>
        <v/>
      </c>
      <c r="L15332" s="5"/>
    </row>
    <row r="15333" spans="1:12">
      <c r="A15333" s="2"/>
      <c r="B15333" s="4" t="str">
        <f>"annual period "&amp;COUNTIF(D$9:D15333,TRUE)</f>
        <v>annual period 48</v>
      </c>
      <c r="D15333" t="b">
        <f t="shared" si="717"/>
        <v>0</v>
      </c>
      <c r="E15333">
        <f t="shared" si="716"/>
        <v>2410</v>
      </c>
      <c r="F15333" s="5" cm="1">
        <f t="array" ref="F15333">INDEX(_xlfn._xlws.FILTER(A$9:A$16378,E15333=E$9:E$16378*ISNUMBER(A$9:A$16378)),1)</f>
        <v>44544</v>
      </c>
      <c r="G15333" s="5" cm="1">
        <f t="array" ref="G15333">INDEX(_xlfn._xlws.FILTER(A$9:A$16378,E15333=E$9:E$16378*ISNUMBER(A$9:A$16378)),COUNT(_xlfn._xlws.FILTER(A$9:A$16378,E15333=E$9:E$16378*ISNUMBER(A$9:A$16378))))</f>
        <v>44544</v>
      </c>
      <c r="H15333" t="str">
        <v/>
      </c>
      <c r="I15333" s="10" t="str" cm="1">
        <f t="array" ref="I15333">_xlfn.IFS(AND(OR(_xlfn._xlws.FILTER(D$9:D$16388,E$9:E$16388=E15333)),ROW()=_xlfn.MINIFS(_xlfn.ANCHORARRAY(H$9),E$9:E$16388,E15333)),A15333-C$4,ROW()=_xlfn.MINIFS(_xlfn.ANCHORARRAY(H$9),E$9:E$16388,E15333),IFERROR(A15333-INDEX(G$9:G$16388,MATCH(E15333-1,E$9:E$16388,0)),A15333-C$4),ISNUMBER(A15333),A15333-F15333,TRUE,"")</f>
        <v/>
      </c>
      <c r="J15333" t="str">
        <f t="shared" si="715"/>
        <v/>
      </c>
      <c r="L15333" s="5"/>
    </row>
    <row r="15334" spans="1:12">
      <c r="A15334" s="3">
        <v>44544</v>
      </c>
      <c r="B15334" s="4" t="str">
        <f>"annual period "&amp;COUNTIF(D$9:D15334,TRUE)</f>
        <v>annual period 48</v>
      </c>
      <c r="D15334" t="b">
        <f t="shared" si="717"/>
        <v>0</v>
      </c>
      <c r="E15334">
        <f t="shared" si="716"/>
        <v>2410</v>
      </c>
      <c r="F15334" s="5" cm="1">
        <f t="array" ref="F15334">INDEX(_xlfn._xlws.FILTER(A$9:A$16378,E15334=E$9:E$16378*ISNUMBER(A$9:A$16378)),1)</f>
        <v>44544</v>
      </c>
      <c r="G15334" s="5" cm="1">
        <f t="array" ref="G15334">INDEX(_xlfn._xlws.FILTER(A$9:A$16378,E15334=E$9:E$16378*ISNUMBER(A$9:A$16378)),COUNT(_xlfn._xlws.FILTER(A$9:A$16378,E15334=E$9:E$16378*ISNUMBER(A$9:A$16378))))</f>
        <v>44544</v>
      </c>
      <c r="H15334">
        <v>15334</v>
      </c>
      <c r="I15334" s="10" cm="1">
        <f t="array" ref="I15334">_xlfn.IFS(AND(OR(_xlfn._xlws.FILTER(D$9:D$16388,E$9:E$16388=E15334)),ROW()=_xlfn.MINIFS(_xlfn.ANCHORARRAY(H$9),E$9:E$16388,E15334)),A15334-C$4,ROW()=_xlfn.MINIFS(_xlfn.ANCHORARRAY(H$9),E$9:E$16388,E15334),IFERROR(A15334-INDEX(G$9:G$16388,MATCH(E15334-1,E$9:E$16388,0)),A15334-C$4),ISNUMBER(A15334),A15334-F15334,TRUE,"")</f>
        <v>5</v>
      </c>
      <c r="J15334" t="b">
        <f t="shared" si="715"/>
        <v>0</v>
      </c>
      <c r="L15334" s="5"/>
    </row>
    <row r="15335" spans="1:12">
      <c r="B15335" s="4" t="str">
        <f>"annual period "&amp;COUNTIF(D$9:D15335,TRUE)</f>
        <v>annual period 48</v>
      </c>
      <c r="D15335" t="b">
        <f t="shared" si="717"/>
        <v>0</v>
      </c>
      <c r="E15335">
        <f t="shared" si="716"/>
        <v>2410</v>
      </c>
      <c r="F15335" s="5" cm="1">
        <f t="array" ref="F15335">INDEX(_xlfn._xlws.FILTER(A$9:A$16378,E15335=E$9:E$16378*ISNUMBER(A$9:A$16378)),1)</f>
        <v>44544</v>
      </c>
      <c r="G15335" s="5" cm="1">
        <f t="array" ref="G15335">INDEX(_xlfn._xlws.FILTER(A$9:A$16378,E15335=E$9:E$16378*ISNUMBER(A$9:A$16378)),COUNT(_xlfn._xlws.FILTER(A$9:A$16378,E15335=E$9:E$16378*ISNUMBER(A$9:A$16378))))</f>
        <v>44544</v>
      </c>
      <c r="H15335" t="str">
        <v/>
      </c>
      <c r="I15335" s="10" t="str" cm="1">
        <f t="array" ref="I15335">_xlfn.IFS(AND(OR(_xlfn._xlws.FILTER(D$9:D$16388,E$9:E$16388=E15335)),ROW()=_xlfn.MINIFS(_xlfn.ANCHORARRAY(H$9),E$9:E$16388,E15335)),A15335-C$4,ROW()=_xlfn.MINIFS(_xlfn.ANCHORARRAY(H$9),E$9:E$16388,E15335),IFERROR(A15335-INDEX(G$9:G$16388,MATCH(E15335-1,E$9:E$16388,0)),A15335-C$4),ISNUMBER(A15335),A15335-F15335,TRUE,"")</f>
        <v/>
      </c>
      <c r="J15335" t="str">
        <f t="shared" si="715"/>
        <v/>
      </c>
      <c r="L15335" s="5"/>
    </row>
    <row r="15336" spans="1:12">
      <c r="A15336" s="3">
        <v>44544</v>
      </c>
      <c r="B15336" s="4" t="str">
        <f>"annual period "&amp;COUNTIF(D$9:D15336,TRUE)</f>
        <v>annual period 48</v>
      </c>
      <c r="D15336" t="b">
        <f t="shared" si="717"/>
        <v>0</v>
      </c>
      <c r="E15336">
        <f t="shared" si="716"/>
        <v>2410</v>
      </c>
      <c r="F15336" s="5" cm="1">
        <f t="array" ref="F15336">INDEX(_xlfn._xlws.FILTER(A$9:A$16378,E15336=E$9:E$16378*ISNUMBER(A$9:A$16378)),1)</f>
        <v>44544</v>
      </c>
      <c r="G15336" s="5" cm="1">
        <f t="array" ref="G15336">INDEX(_xlfn._xlws.FILTER(A$9:A$16378,E15336=E$9:E$16378*ISNUMBER(A$9:A$16378)),COUNT(_xlfn._xlws.FILTER(A$9:A$16378,E15336=E$9:E$16378*ISNUMBER(A$9:A$16378))))</f>
        <v>44544</v>
      </c>
      <c r="H15336">
        <v>15336</v>
      </c>
      <c r="I15336" s="10" cm="1">
        <f t="array" ref="I15336">_xlfn.IFS(AND(OR(_xlfn._xlws.FILTER(D$9:D$16388,E$9:E$16388=E15336)),ROW()=_xlfn.MINIFS(_xlfn.ANCHORARRAY(H$9),E$9:E$16388,E15336)),A15336-C$4,ROW()=_xlfn.MINIFS(_xlfn.ANCHORARRAY(H$9),E$9:E$16388,E15336),IFERROR(A15336-INDEX(G$9:G$16388,MATCH(E15336-1,E$9:E$16388,0)),A15336-C$4),ISNUMBER(A15336),A15336-F15336,TRUE,"")</f>
        <v>0</v>
      </c>
      <c r="J15336" t="b">
        <f t="shared" si="715"/>
        <v>0</v>
      </c>
      <c r="L15336" s="5"/>
    </row>
    <row r="15337" spans="1:12">
      <c r="A15337" s="1" t="s">
        <v>14</v>
      </c>
      <c r="B15337" s="4" t="str">
        <f>"annual period "&amp;COUNTIF(D$9:D15337,TRUE)</f>
        <v>annual period 48</v>
      </c>
      <c r="D15337" t="b">
        <f t="shared" si="717"/>
        <v>0</v>
      </c>
      <c r="E15337">
        <f t="shared" si="716"/>
        <v>2411</v>
      </c>
      <c r="F15337" s="5" cm="1">
        <f t="array" ref="F15337">INDEX(_xlfn._xlws.FILTER(A$9:A$16378,E15337=E$9:E$16378*ISNUMBER(A$9:A$16378)),1)</f>
        <v>44547</v>
      </c>
      <c r="G15337" s="5" cm="1">
        <f t="array" ref="G15337">INDEX(_xlfn._xlws.FILTER(A$9:A$16378,E15337=E$9:E$16378*ISNUMBER(A$9:A$16378)),COUNT(_xlfn._xlws.FILTER(A$9:A$16378,E15337=E$9:E$16378*ISNUMBER(A$9:A$16378))))</f>
        <v>44584</v>
      </c>
      <c r="H15337" t="str">
        <v/>
      </c>
      <c r="I15337" s="10" t="str" cm="1">
        <f t="array" ref="I15337">_xlfn.IFS(AND(OR(_xlfn._xlws.FILTER(D$9:D$16388,E$9:E$16388=E15337)),ROW()=_xlfn.MINIFS(_xlfn.ANCHORARRAY(H$9),E$9:E$16388,E15337)),A15337-C$4,ROW()=_xlfn.MINIFS(_xlfn.ANCHORARRAY(H$9),E$9:E$16388,E15337),IFERROR(A15337-INDEX(G$9:G$16388,MATCH(E15337-1,E$9:E$16388,0)),A15337-C$4),ISNUMBER(A15337),A15337-F15337,TRUE,"")</f>
        <v/>
      </c>
      <c r="J15337" t="str">
        <f t="shared" si="715"/>
        <v/>
      </c>
      <c r="L15337" s="5"/>
    </row>
    <row r="15338" spans="1:12">
      <c r="A15338" s="2"/>
      <c r="B15338" s="4" t="str">
        <f>"annual period "&amp;COUNTIF(D$9:D15338,TRUE)</f>
        <v>annual period 48</v>
      </c>
      <c r="D15338" t="b">
        <f t="shared" si="717"/>
        <v>0</v>
      </c>
      <c r="E15338">
        <f t="shared" si="716"/>
        <v>2411</v>
      </c>
      <c r="F15338" s="5" cm="1">
        <f t="array" ref="F15338">INDEX(_xlfn._xlws.FILTER(A$9:A$16378,E15338=E$9:E$16378*ISNUMBER(A$9:A$16378)),1)</f>
        <v>44547</v>
      </c>
      <c r="G15338" s="5" cm="1">
        <f t="array" ref="G15338">INDEX(_xlfn._xlws.FILTER(A$9:A$16378,E15338=E$9:E$16378*ISNUMBER(A$9:A$16378)),COUNT(_xlfn._xlws.FILTER(A$9:A$16378,E15338=E$9:E$16378*ISNUMBER(A$9:A$16378))))</f>
        <v>44584</v>
      </c>
      <c r="H15338" t="str">
        <v/>
      </c>
      <c r="I15338" s="10" t="str" cm="1">
        <f t="array" ref="I15338">_xlfn.IFS(AND(OR(_xlfn._xlws.FILTER(D$9:D$16388,E$9:E$16388=E15338)),ROW()=_xlfn.MINIFS(_xlfn.ANCHORARRAY(H$9),E$9:E$16388,E15338)),A15338-C$4,ROW()=_xlfn.MINIFS(_xlfn.ANCHORARRAY(H$9),E$9:E$16388,E15338),IFERROR(A15338-INDEX(G$9:G$16388,MATCH(E15338-1,E$9:E$16388,0)),A15338-C$4),ISNUMBER(A15338),A15338-F15338,TRUE,"")</f>
        <v/>
      </c>
      <c r="J15338" t="str">
        <f t="shared" si="715"/>
        <v/>
      </c>
      <c r="L15338" s="5"/>
    </row>
    <row r="15339" spans="1:12">
      <c r="A15339" s="3">
        <v>44547</v>
      </c>
      <c r="B15339" s="4" t="str">
        <f>"annual period "&amp;COUNTIF(D$9:D15339,TRUE)</f>
        <v>annual period 48</v>
      </c>
      <c r="D15339" t="b">
        <f t="shared" si="717"/>
        <v>0</v>
      </c>
      <c r="E15339">
        <f t="shared" si="716"/>
        <v>2411</v>
      </c>
      <c r="F15339" s="5" cm="1">
        <f t="array" ref="F15339">INDEX(_xlfn._xlws.FILTER(A$9:A$16378,E15339=E$9:E$16378*ISNUMBER(A$9:A$16378)),1)</f>
        <v>44547</v>
      </c>
      <c r="G15339" s="5" cm="1">
        <f t="array" ref="G15339">INDEX(_xlfn._xlws.FILTER(A$9:A$16378,E15339=E$9:E$16378*ISNUMBER(A$9:A$16378)),COUNT(_xlfn._xlws.FILTER(A$9:A$16378,E15339=E$9:E$16378*ISNUMBER(A$9:A$16378))))</f>
        <v>44584</v>
      </c>
      <c r="H15339">
        <v>15339</v>
      </c>
      <c r="I15339" s="10" cm="1">
        <f t="array" ref="I15339">_xlfn.IFS(AND(OR(_xlfn._xlws.FILTER(D$9:D$16388,E$9:E$16388=E15339)),ROW()=_xlfn.MINIFS(_xlfn.ANCHORARRAY(H$9),E$9:E$16388,E15339)),A15339-C$4,ROW()=_xlfn.MINIFS(_xlfn.ANCHORARRAY(H$9),E$9:E$16388,E15339),IFERROR(A15339-INDEX(G$9:G$16388,MATCH(E15339-1,E$9:E$16388,0)),A15339-C$4),ISNUMBER(A15339),A15339-F15339,TRUE,"")</f>
        <v>3</v>
      </c>
      <c r="J15339" t="b">
        <f t="shared" si="715"/>
        <v>0</v>
      </c>
      <c r="L15339" s="5"/>
    </row>
    <row r="15340" spans="1:12">
      <c r="B15340" s="4" t="str">
        <f>"annual period "&amp;COUNTIF(D$9:D15340,TRUE)</f>
        <v>annual period 48</v>
      </c>
      <c r="D15340" t="b">
        <f t="shared" si="717"/>
        <v>0</v>
      </c>
      <c r="E15340">
        <f t="shared" si="716"/>
        <v>2411</v>
      </c>
      <c r="F15340" s="5" cm="1">
        <f t="array" ref="F15340">INDEX(_xlfn._xlws.FILTER(A$9:A$16378,E15340=E$9:E$16378*ISNUMBER(A$9:A$16378)),1)</f>
        <v>44547</v>
      </c>
      <c r="G15340" s="5" cm="1">
        <f t="array" ref="G15340">INDEX(_xlfn._xlws.FILTER(A$9:A$16378,E15340=E$9:E$16378*ISNUMBER(A$9:A$16378)),COUNT(_xlfn._xlws.FILTER(A$9:A$16378,E15340=E$9:E$16378*ISNUMBER(A$9:A$16378))))</f>
        <v>44584</v>
      </c>
      <c r="H15340" t="str">
        <v/>
      </c>
      <c r="I15340" s="10" t="str" cm="1">
        <f t="array" ref="I15340">_xlfn.IFS(AND(OR(_xlfn._xlws.FILTER(D$9:D$16388,E$9:E$16388=E15340)),ROW()=_xlfn.MINIFS(_xlfn.ANCHORARRAY(H$9),E$9:E$16388,E15340)),A15340-C$4,ROW()=_xlfn.MINIFS(_xlfn.ANCHORARRAY(H$9),E$9:E$16388,E15340),IFERROR(A15340-INDEX(G$9:G$16388,MATCH(E15340-1,E$9:E$16388,0)),A15340-C$4),ISNUMBER(A15340),A15340-F15340,TRUE,"")</f>
        <v/>
      </c>
      <c r="J15340" t="str">
        <f t="shared" si="715"/>
        <v/>
      </c>
      <c r="L15340" s="5"/>
    </row>
    <row r="15341" spans="1:12">
      <c r="A15341" s="3">
        <v>44556</v>
      </c>
      <c r="B15341" s="4" t="str">
        <f>"annual period "&amp;COUNTIF(D$9:D15341,TRUE)</f>
        <v>annual period 48</v>
      </c>
      <c r="D15341" t="b">
        <f t="shared" si="717"/>
        <v>0</v>
      </c>
      <c r="E15341">
        <f t="shared" si="716"/>
        <v>2411</v>
      </c>
      <c r="F15341" s="5" cm="1">
        <f t="array" ref="F15341">INDEX(_xlfn._xlws.FILTER(A$9:A$16378,E15341=E$9:E$16378*ISNUMBER(A$9:A$16378)),1)</f>
        <v>44547</v>
      </c>
      <c r="G15341" s="5" cm="1">
        <f t="array" ref="G15341">INDEX(_xlfn._xlws.FILTER(A$9:A$16378,E15341=E$9:E$16378*ISNUMBER(A$9:A$16378)),COUNT(_xlfn._xlws.FILTER(A$9:A$16378,E15341=E$9:E$16378*ISNUMBER(A$9:A$16378))))</f>
        <v>44584</v>
      </c>
      <c r="H15341" t="str">
        <v/>
      </c>
      <c r="I15341" s="10" cm="1">
        <f t="array" ref="I15341">_xlfn.IFS(AND(OR(_xlfn._xlws.FILTER(D$9:D$16388,E$9:E$16388=E15341)),ROW()=_xlfn.MINIFS(_xlfn.ANCHORARRAY(H$9),E$9:E$16388,E15341)),A15341-C$4,ROW()=_xlfn.MINIFS(_xlfn.ANCHORARRAY(H$9),E$9:E$16388,E15341),IFERROR(A15341-INDEX(G$9:G$16388,MATCH(E15341-1,E$9:E$16388,0)),A15341-C$4),ISNUMBER(A15341),A15341-F15341,TRUE,"")</f>
        <v>9</v>
      </c>
      <c r="J15341" t="b">
        <f t="shared" si="715"/>
        <v>0</v>
      </c>
      <c r="L15341" s="5"/>
    </row>
    <row r="15342" spans="1:12">
      <c r="B15342" s="4" t="str">
        <f>"annual period "&amp;COUNTIF(D$9:D15342,TRUE)</f>
        <v>annual period 48</v>
      </c>
      <c r="D15342" t="b">
        <f t="shared" si="717"/>
        <v>0</v>
      </c>
      <c r="E15342">
        <f t="shared" si="716"/>
        <v>2411</v>
      </c>
      <c r="F15342" s="5" cm="1">
        <f t="array" ref="F15342">INDEX(_xlfn._xlws.FILTER(A$9:A$16378,E15342=E$9:E$16378*ISNUMBER(A$9:A$16378)),1)</f>
        <v>44547</v>
      </c>
      <c r="G15342" s="5" cm="1">
        <f t="array" ref="G15342">INDEX(_xlfn._xlws.FILTER(A$9:A$16378,E15342=E$9:E$16378*ISNUMBER(A$9:A$16378)),COUNT(_xlfn._xlws.FILTER(A$9:A$16378,E15342=E$9:E$16378*ISNUMBER(A$9:A$16378))))</f>
        <v>44584</v>
      </c>
      <c r="H15342" t="str">
        <v/>
      </c>
      <c r="I15342" s="10" t="str" cm="1">
        <f t="array" ref="I15342">_xlfn.IFS(AND(OR(_xlfn._xlws.FILTER(D$9:D$16388,E$9:E$16388=E15342)),ROW()=_xlfn.MINIFS(_xlfn.ANCHORARRAY(H$9),E$9:E$16388,E15342)),A15342-C$4,ROW()=_xlfn.MINIFS(_xlfn.ANCHORARRAY(H$9),E$9:E$16388,E15342),IFERROR(A15342-INDEX(G$9:G$16388,MATCH(E15342-1,E$9:E$16388,0)),A15342-C$4),ISNUMBER(A15342),A15342-F15342,TRUE,"")</f>
        <v/>
      </c>
      <c r="J15342" t="str">
        <f t="shared" si="715"/>
        <v/>
      </c>
      <c r="L15342" s="5"/>
    </row>
    <row r="15343" spans="1:12">
      <c r="A15343" s="3">
        <v>44558</v>
      </c>
      <c r="B15343" s="4" t="str">
        <f>"annual period "&amp;COUNTIF(D$9:D15343,TRUE)</f>
        <v>annual period 48</v>
      </c>
      <c r="D15343" t="b">
        <f t="shared" si="717"/>
        <v>0</v>
      </c>
      <c r="E15343">
        <f t="shared" si="716"/>
        <v>2411</v>
      </c>
      <c r="F15343" s="5" cm="1">
        <f t="array" ref="F15343">INDEX(_xlfn._xlws.FILTER(A$9:A$16378,E15343=E$9:E$16378*ISNUMBER(A$9:A$16378)),1)</f>
        <v>44547</v>
      </c>
      <c r="G15343" s="5" cm="1">
        <f t="array" ref="G15343">INDEX(_xlfn._xlws.FILTER(A$9:A$16378,E15343=E$9:E$16378*ISNUMBER(A$9:A$16378)),COUNT(_xlfn._xlws.FILTER(A$9:A$16378,E15343=E$9:E$16378*ISNUMBER(A$9:A$16378))))</f>
        <v>44584</v>
      </c>
      <c r="H15343" t="str">
        <v/>
      </c>
      <c r="I15343" s="10" cm="1">
        <f t="array" ref="I15343">_xlfn.IFS(AND(OR(_xlfn._xlws.FILTER(D$9:D$16388,E$9:E$16388=E15343)),ROW()=_xlfn.MINIFS(_xlfn.ANCHORARRAY(H$9),E$9:E$16388,E15343)),A15343-C$4,ROW()=_xlfn.MINIFS(_xlfn.ANCHORARRAY(H$9),E$9:E$16388,E15343),IFERROR(A15343-INDEX(G$9:G$16388,MATCH(E15343-1,E$9:E$16388,0)),A15343-C$4),ISNUMBER(A15343),A15343-F15343,TRUE,"")</f>
        <v>11</v>
      </c>
      <c r="J15343" t="b">
        <f t="shared" si="715"/>
        <v>0</v>
      </c>
      <c r="L15343" s="5"/>
    </row>
    <row r="15344" spans="1:12">
      <c r="B15344" s="4" t="str">
        <f>"annual period "&amp;COUNTIF(D$9:D15344,TRUE)</f>
        <v>annual period 48</v>
      </c>
      <c r="D15344" t="b">
        <f t="shared" si="717"/>
        <v>0</v>
      </c>
      <c r="E15344">
        <f t="shared" si="716"/>
        <v>2411</v>
      </c>
      <c r="F15344" s="5" cm="1">
        <f t="array" ref="F15344">INDEX(_xlfn._xlws.FILTER(A$9:A$16378,E15344=E$9:E$16378*ISNUMBER(A$9:A$16378)),1)</f>
        <v>44547</v>
      </c>
      <c r="G15344" s="5" cm="1">
        <f t="array" ref="G15344">INDEX(_xlfn._xlws.FILTER(A$9:A$16378,E15344=E$9:E$16378*ISNUMBER(A$9:A$16378)),COUNT(_xlfn._xlws.FILTER(A$9:A$16378,E15344=E$9:E$16378*ISNUMBER(A$9:A$16378))))</f>
        <v>44584</v>
      </c>
      <c r="H15344" t="str">
        <v/>
      </c>
      <c r="I15344" s="10" t="str" cm="1">
        <f t="array" ref="I15344">_xlfn.IFS(AND(OR(_xlfn._xlws.FILTER(D$9:D$16388,E$9:E$16388=E15344)),ROW()=_xlfn.MINIFS(_xlfn.ANCHORARRAY(H$9),E$9:E$16388,E15344)),A15344-C$4,ROW()=_xlfn.MINIFS(_xlfn.ANCHORARRAY(H$9),E$9:E$16388,E15344),IFERROR(A15344-INDEX(G$9:G$16388,MATCH(E15344-1,E$9:E$16388,0)),A15344-C$4),ISNUMBER(A15344),A15344-F15344,TRUE,"")</f>
        <v/>
      </c>
      <c r="J15344" t="str">
        <f t="shared" si="715"/>
        <v/>
      </c>
      <c r="L15344" s="5"/>
    </row>
    <row r="15345" spans="1:12">
      <c r="A15345" s="3">
        <v>44565</v>
      </c>
      <c r="B15345" s="4" t="str">
        <f>"annual period "&amp;COUNTIF(D$9:D15345,TRUE)</f>
        <v>annual period 48</v>
      </c>
      <c r="D15345" t="b">
        <f t="shared" si="717"/>
        <v>0</v>
      </c>
      <c r="E15345">
        <f t="shared" si="716"/>
        <v>2411</v>
      </c>
      <c r="F15345" s="5" cm="1">
        <f t="array" ref="F15345">INDEX(_xlfn._xlws.FILTER(A$9:A$16378,E15345=E$9:E$16378*ISNUMBER(A$9:A$16378)),1)</f>
        <v>44547</v>
      </c>
      <c r="G15345" s="5" cm="1">
        <f t="array" ref="G15345">INDEX(_xlfn._xlws.FILTER(A$9:A$16378,E15345=E$9:E$16378*ISNUMBER(A$9:A$16378)),COUNT(_xlfn._xlws.FILTER(A$9:A$16378,E15345=E$9:E$16378*ISNUMBER(A$9:A$16378))))</f>
        <v>44584</v>
      </c>
      <c r="H15345" t="str">
        <v/>
      </c>
      <c r="I15345" s="10" cm="1">
        <f t="array" ref="I15345">_xlfn.IFS(AND(OR(_xlfn._xlws.FILTER(D$9:D$16388,E$9:E$16388=E15345)),ROW()=_xlfn.MINIFS(_xlfn.ANCHORARRAY(H$9),E$9:E$16388,E15345)),A15345-C$4,ROW()=_xlfn.MINIFS(_xlfn.ANCHORARRAY(H$9),E$9:E$16388,E15345),IFERROR(A15345-INDEX(G$9:G$16388,MATCH(E15345-1,E$9:E$16388,0)),A15345-C$4),ISNUMBER(A15345),A15345-F15345,TRUE,"")</f>
        <v>18</v>
      </c>
      <c r="J15345" t="b">
        <f t="shared" si="715"/>
        <v>0</v>
      </c>
      <c r="L15345" s="5"/>
    </row>
    <row r="15346" spans="1:12">
      <c r="B15346" s="4" t="str">
        <f>"annual period "&amp;COUNTIF(D$9:D15346,TRUE)</f>
        <v>annual period 48</v>
      </c>
      <c r="D15346" t="b">
        <f t="shared" si="717"/>
        <v>0</v>
      </c>
      <c r="E15346">
        <f t="shared" si="716"/>
        <v>2411</v>
      </c>
      <c r="F15346" s="5" cm="1">
        <f t="array" ref="F15346">INDEX(_xlfn._xlws.FILTER(A$9:A$16378,E15346=E$9:E$16378*ISNUMBER(A$9:A$16378)),1)</f>
        <v>44547</v>
      </c>
      <c r="G15346" s="5" cm="1">
        <f t="array" ref="G15346">INDEX(_xlfn._xlws.FILTER(A$9:A$16378,E15346=E$9:E$16378*ISNUMBER(A$9:A$16378)),COUNT(_xlfn._xlws.FILTER(A$9:A$16378,E15346=E$9:E$16378*ISNUMBER(A$9:A$16378))))</f>
        <v>44584</v>
      </c>
      <c r="H15346" t="str">
        <v/>
      </c>
      <c r="I15346" s="10" t="str" cm="1">
        <f t="array" ref="I15346">_xlfn.IFS(AND(OR(_xlfn._xlws.FILTER(D$9:D$16388,E$9:E$16388=E15346)),ROW()=_xlfn.MINIFS(_xlfn.ANCHORARRAY(H$9),E$9:E$16388,E15346)),A15346-C$4,ROW()=_xlfn.MINIFS(_xlfn.ANCHORARRAY(H$9),E$9:E$16388,E15346),IFERROR(A15346-INDEX(G$9:G$16388,MATCH(E15346-1,E$9:E$16388,0)),A15346-C$4),ISNUMBER(A15346),A15346-F15346,TRUE,"")</f>
        <v/>
      </c>
      <c r="J15346" t="str">
        <f t="shared" si="715"/>
        <v/>
      </c>
      <c r="L15346" s="5"/>
    </row>
    <row r="15347" spans="1:12">
      <c r="A15347" s="3">
        <v>44576</v>
      </c>
      <c r="B15347" s="4" t="str">
        <f>"annual period "&amp;COUNTIF(D$9:D15347,TRUE)</f>
        <v>annual period 48</v>
      </c>
      <c r="D15347" t="b">
        <f t="shared" si="717"/>
        <v>0</v>
      </c>
      <c r="E15347">
        <f t="shared" si="716"/>
        <v>2411</v>
      </c>
      <c r="F15347" s="5" cm="1">
        <f t="array" ref="F15347">INDEX(_xlfn._xlws.FILTER(A$9:A$16378,E15347=E$9:E$16378*ISNUMBER(A$9:A$16378)),1)</f>
        <v>44547</v>
      </c>
      <c r="G15347" s="5" cm="1">
        <f t="array" ref="G15347">INDEX(_xlfn._xlws.FILTER(A$9:A$16378,E15347=E$9:E$16378*ISNUMBER(A$9:A$16378)),COUNT(_xlfn._xlws.FILTER(A$9:A$16378,E15347=E$9:E$16378*ISNUMBER(A$9:A$16378))))</f>
        <v>44584</v>
      </c>
      <c r="H15347" t="str">
        <v/>
      </c>
      <c r="I15347" s="10" cm="1">
        <f t="array" ref="I15347">_xlfn.IFS(AND(OR(_xlfn._xlws.FILTER(D$9:D$16388,E$9:E$16388=E15347)),ROW()=_xlfn.MINIFS(_xlfn.ANCHORARRAY(H$9),E$9:E$16388,E15347)),A15347-C$4,ROW()=_xlfn.MINIFS(_xlfn.ANCHORARRAY(H$9),E$9:E$16388,E15347),IFERROR(A15347-INDEX(G$9:G$16388,MATCH(E15347-1,E$9:E$16388,0)),A15347-C$4),ISNUMBER(A15347),A15347-F15347,TRUE,"")</f>
        <v>29</v>
      </c>
      <c r="J15347" t="b">
        <f t="shared" si="715"/>
        <v>0</v>
      </c>
      <c r="L15347" s="5"/>
    </row>
    <row r="15348" spans="1:12">
      <c r="B15348" s="4" t="str">
        <f>"annual period "&amp;COUNTIF(D$9:D15348,TRUE)</f>
        <v>annual period 48</v>
      </c>
      <c r="D15348" t="b">
        <f t="shared" si="717"/>
        <v>0</v>
      </c>
      <c r="E15348">
        <f t="shared" si="716"/>
        <v>2411</v>
      </c>
      <c r="F15348" s="5" cm="1">
        <f t="array" ref="F15348">INDEX(_xlfn._xlws.FILTER(A$9:A$16378,E15348=E$9:E$16378*ISNUMBER(A$9:A$16378)),1)</f>
        <v>44547</v>
      </c>
      <c r="G15348" s="5" cm="1">
        <f t="array" ref="G15348">INDEX(_xlfn._xlws.FILTER(A$9:A$16378,E15348=E$9:E$16378*ISNUMBER(A$9:A$16378)),COUNT(_xlfn._xlws.FILTER(A$9:A$16378,E15348=E$9:E$16378*ISNUMBER(A$9:A$16378))))</f>
        <v>44584</v>
      </c>
      <c r="H15348" t="str">
        <v/>
      </c>
      <c r="I15348" s="10" t="str" cm="1">
        <f t="array" ref="I15348">_xlfn.IFS(AND(OR(_xlfn._xlws.FILTER(D$9:D$16388,E$9:E$16388=E15348)),ROW()=_xlfn.MINIFS(_xlfn.ANCHORARRAY(H$9),E$9:E$16388,E15348)),A15348-C$4,ROW()=_xlfn.MINIFS(_xlfn.ANCHORARRAY(H$9),E$9:E$16388,E15348),IFERROR(A15348-INDEX(G$9:G$16388,MATCH(E15348-1,E$9:E$16388,0)),A15348-C$4),ISNUMBER(A15348),A15348-F15348,TRUE,"")</f>
        <v/>
      </c>
      <c r="J15348" t="str">
        <f t="shared" si="715"/>
        <v/>
      </c>
      <c r="L15348" s="5"/>
    </row>
    <row r="15349" spans="1:12">
      <c r="A15349" s="3">
        <v>44578</v>
      </c>
      <c r="B15349" s="4" t="str">
        <f>"annual period "&amp;COUNTIF(D$9:D15349,TRUE)</f>
        <v>annual period 48</v>
      </c>
      <c r="D15349" t="b">
        <f t="shared" si="717"/>
        <v>0</v>
      </c>
      <c r="E15349">
        <f t="shared" si="716"/>
        <v>2411</v>
      </c>
      <c r="F15349" s="5" cm="1">
        <f t="array" ref="F15349">INDEX(_xlfn._xlws.FILTER(A$9:A$16378,E15349=E$9:E$16378*ISNUMBER(A$9:A$16378)),1)</f>
        <v>44547</v>
      </c>
      <c r="G15349" s="5" cm="1">
        <f t="array" ref="G15349">INDEX(_xlfn._xlws.FILTER(A$9:A$16378,E15349=E$9:E$16378*ISNUMBER(A$9:A$16378)),COUNT(_xlfn._xlws.FILTER(A$9:A$16378,E15349=E$9:E$16378*ISNUMBER(A$9:A$16378))))</f>
        <v>44584</v>
      </c>
      <c r="H15349" t="str">
        <v/>
      </c>
      <c r="I15349" s="10" cm="1">
        <f t="array" ref="I15349">_xlfn.IFS(AND(OR(_xlfn._xlws.FILTER(D$9:D$16388,E$9:E$16388=E15349)),ROW()=_xlfn.MINIFS(_xlfn.ANCHORARRAY(H$9),E$9:E$16388,E15349)),A15349-C$4,ROW()=_xlfn.MINIFS(_xlfn.ANCHORARRAY(H$9),E$9:E$16388,E15349),IFERROR(A15349-INDEX(G$9:G$16388,MATCH(E15349-1,E$9:E$16388,0)),A15349-C$4),ISNUMBER(A15349),A15349-F15349,TRUE,"")</f>
        <v>31</v>
      </c>
      <c r="J15349" t="b">
        <f t="shared" si="715"/>
        <v>1</v>
      </c>
      <c r="L15349" s="5"/>
    </row>
    <row r="15350" spans="1:12">
      <c r="B15350" s="4" t="str">
        <f>"annual period "&amp;COUNTIF(D$9:D15350,TRUE)</f>
        <v>annual period 48</v>
      </c>
      <c r="D15350" t="b">
        <f t="shared" si="717"/>
        <v>0</v>
      </c>
      <c r="E15350">
        <f t="shared" si="716"/>
        <v>2411</v>
      </c>
      <c r="F15350" s="5" cm="1">
        <f t="array" ref="F15350">INDEX(_xlfn._xlws.FILTER(A$9:A$16378,E15350=E$9:E$16378*ISNUMBER(A$9:A$16378)),1)</f>
        <v>44547</v>
      </c>
      <c r="G15350" s="5" cm="1">
        <f t="array" ref="G15350">INDEX(_xlfn._xlws.FILTER(A$9:A$16378,E15350=E$9:E$16378*ISNUMBER(A$9:A$16378)),COUNT(_xlfn._xlws.FILTER(A$9:A$16378,E15350=E$9:E$16378*ISNUMBER(A$9:A$16378))))</f>
        <v>44584</v>
      </c>
      <c r="H15350" t="str">
        <v/>
      </c>
      <c r="I15350" s="10" t="str" cm="1">
        <f t="array" ref="I15350">_xlfn.IFS(AND(OR(_xlfn._xlws.FILTER(D$9:D$16388,E$9:E$16388=E15350)),ROW()=_xlfn.MINIFS(_xlfn.ANCHORARRAY(H$9),E$9:E$16388,E15350)),A15350-C$4,ROW()=_xlfn.MINIFS(_xlfn.ANCHORARRAY(H$9),E$9:E$16388,E15350),IFERROR(A15350-INDEX(G$9:G$16388,MATCH(E15350-1,E$9:E$16388,0)),A15350-C$4),ISNUMBER(A15350),A15350-F15350,TRUE,"")</f>
        <v/>
      </c>
      <c r="J15350" t="str">
        <f t="shared" si="715"/>
        <v/>
      </c>
      <c r="L15350" s="5"/>
    </row>
    <row r="15351" spans="1:12">
      <c r="A15351" s="3">
        <v>44581</v>
      </c>
      <c r="B15351" s="4" t="str">
        <f>"annual period "&amp;COUNTIF(D$9:D15351,TRUE)</f>
        <v>annual period 48</v>
      </c>
      <c r="D15351" t="b">
        <f t="shared" si="717"/>
        <v>0</v>
      </c>
      <c r="E15351">
        <f t="shared" si="716"/>
        <v>2411</v>
      </c>
      <c r="F15351" s="5" cm="1">
        <f t="array" ref="F15351">INDEX(_xlfn._xlws.FILTER(A$9:A$16378,E15351=E$9:E$16378*ISNUMBER(A$9:A$16378)),1)</f>
        <v>44547</v>
      </c>
      <c r="G15351" s="5" cm="1">
        <f t="array" ref="G15351">INDEX(_xlfn._xlws.FILTER(A$9:A$16378,E15351=E$9:E$16378*ISNUMBER(A$9:A$16378)),COUNT(_xlfn._xlws.FILTER(A$9:A$16378,E15351=E$9:E$16378*ISNUMBER(A$9:A$16378))))</f>
        <v>44584</v>
      </c>
      <c r="H15351" t="str">
        <v/>
      </c>
      <c r="I15351" s="10" cm="1">
        <f t="array" ref="I15351">_xlfn.IFS(AND(OR(_xlfn._xlws.FILTER(D$9:D$16388,E$9:E$16388=E15351)),ROW()=_xlfn.MINIFS(_xlfn.ANCHORARRAY(H$9),E$9:E$16388,E15351)),A15351-C$4,ROW()=_xlfn.MINIFS(_xlfn.ANCHORARRAY(H$9),E$9:E$16388,E15351),IFERROR(A15351-INDEX(G$9:G$16388,MATCH(E15351-1,E$9:E$16388,0)),A15351-C$4),ISNUMBER(A15351),A15351-F15351,TRUE,"")</f>
        <v>34</v>
      </c>
      <c r="J15351" t="b">
        <f t="shared" si="715"/>
        <v>1</v>
      </c>
      <c r="L15351" s="5"/>
    </row>
    <row r="15352" spans="1:12">
      <c r="B15352" s="4" t="str">
        <f>"annual period "&amp;COUNTIF(D$9:D15352,TRUE)</f>
        <v>annual period 48</v>
      </c>
      <c r="D15352" t="b">
        <f t="shared" si="717"/>
        <v>0</v>
      </c>
      <c r="E15352">
        <f t="shared" si="716"/>
        <v>2411</v>
      </c>
      <c r="F15352" s="5" cm="1">
        <f t="array" ref="F15352">INDEX(_xlfn._xlws.FILTER(A$9:A$16378,E15352=E$9:E$16378*ISNUMBER(A$9:A$16378)),1)</f>
        <v>44547</v>
      </c>
      <c r="G15352" s="5" cm="1">
        <f t="array" ref="G15352">INDEX(_xlfn._xlws.FILTER(A$9:A$16378,E15352=E$9:E$16378*ISNUMBER(A$9:A$16378)),COUNT(_xlfn._xlws.FILTER(A$9:A$16378,E15352=E$9:E$16378*ISNUMBER(A$9:A$16378))))</f>
        <v>44584</v>
      </c>
      <c r="H15352" t="str">
        <v/>
      </c>
      <c r="I15352" s="10" t="str" cm="1">
        <f t="array" ref="I15352">_xlfn.IFS(AND(OR(_xlfn._xlws.FILTER(D$9:D$16388,E$9:E$16388=E15352)),ROW()=_xlfn.MINIFS(_xlfn.ANCHORARRAY(H$9),E$9:E$16388,E15352)),A15352-C$4,ROW()=_xlfn.MINIFS(_xlfn.ANCHORARRAY(H$9),E$9:E$16388,E15352),IFERROR(A15352-INDEX(G$9:G$16388,MATCH(E15352-1,E$9:E$16388,0)),A15352-C$4),ISNUMBER(A15352),A15352-F15352,TRUE,"")</f>
        <v/>
      </c>
      <c r="J15352" t="str">
        <f t="shared" si="715"/>
        <v/>
      </c>
      <c r="L15352" s="5"/>
    </row>
    <row r="15353" spans="1:12">
      <c r="A15353" s="3">
        <v>44584</v>
      </c>
      <c r="B15353" s="4" t="str">
        <f>"annual period "&amp;COUNTIF(D$9:D15353,TRUE)</f>
        <v>annual period 48</v>
      </c>
      <c r="D15353" t="b">
        <f t="shared" si="717"/>
        <v>0</v>
      </c>
      <c r="E15353">
        <f t="shared" si="716"/>
        <v>2411</v>
      </c>
      <c r="F15353" s="5" cm="1">
        <f t="array" ref="F15353">INDEX(_xlfn._xlws.FILTER(A$9:A$16378,E15353=E$9:E$16378*ISNUMBER(A$9:A$16378)),1)</f>
        <v>44547</v>
      </c>
      <c r="G15353" s="5" cm="1">
        <f t="array" ref="G15353">INDEX(_xlfn._xlws.FILTER(A$9:A$16378,E15353=E$9:E$16378*ISNUMBER(A$9:A$16378)),COUNT(_xlfn._xlws.FILTER(A$9:A$16378,E15353=E$9:E$16378*ISNUMBER(A$9:A$16378))))</f>
        <v>44584</v>
      </c>
      <c r="H15353" t="str">
        <v/>
      </c>
      <c r="I15353" s="10" cm="1">
        <f t="array" ref="I15353">_xlfn.IFS(AND(OR(_xlfn._xlws.FILTER(D$9:D$16388,E$9:E$16388=E15353)),ROW()=_xlfn.MINIFS(_xlfn.ANCHORARRAY(H$9),E$9:E$16388,E15353)),A15353-C$4,ROW()=_xlfn.MINIFS(_xlfn.ANCHORARRAY(H$9),E$9:E$16388,E15353),IFERROR(A15353-INDEX(G$9:G$16388,MATCH(E15353-1,E$9:E$16388,0)),A15353-C$4),ISNUMBER(A15353),A15353-F15353,TRUE,"")</f>
        <v>37</v>
      </c>
      <c r="J15353" t="b">
        <f t="shared" si="715"/>
        <v>1</v>
      </c>
      <c r="L15353" s="5"/>
    </row>
    <row r="15354" spans="1:12">
      <c r="A15354" s="1" t="s">
        <v>14</v>
      </c>
      <c r="B15354" s="4" t="str">
        <f>"annual period "&amp;COUNTIF(D$9:D15354,TRUE)</f>
        <v>annual period 48</v>
      </c>
      <c r="D15354" t="b">
        <f t="shared" si="717"/>
        <v>0</v>
      </c>
      <c r="E15354">
        <f t="shared" si="716"/>
        <v>2412</v>
      </c>
      <c r="F15354" s="5" cm="1">
        <f t="array" ref="F15354">INDEX(_xlfn._xlws.FILTER(A$9:A$16378,E15354=E$9:E$16378*ISNUMBER(A$9:A$16378)),1)</f>
        <v>44595</v>
      </c>
      <c r="G15354" s="5" cm="1">
        <f t="array" ref="G15354">INDEX(_xlfn._xlws.FILTER(A$9:A$16378,E15354=E$9:E$16378*ISNUMBER(A$9:A$16378)),COUNT(_xlfn._xlws.FILTER(A$9:A$16378,E15354=E$9:E$16378*ISNUMBER(A$9:A$16378))))</f>
        <v>44595</v>
      </c>
      <c r="H15354" t="str">
        <v/>
      </c>
      <c r="I15354" s="10" t="str" cm="1">
        <f t="array" ref="I15354">_xlfn.IFS(AND(OR(_xlfn._xlws.FILTER(D$9:D$16388,E$9:E$16388=E15354)),ROW()=_xlfn.MINIFS(_xlfn.ANCHORARRAY(H$9),E$9:E$16388,E15354)),A15354-C$4,ROW()=_xlfn.MINIFS(_xlfn.ANCHORARRAY(H$9),E$9:E$16388,E15354),IFERROR(A15354-INDEX(G$9:G$16388,MATCH(E15354-1,E$9:E$16388,0)),A15354-C$4),ISNUMBER(A15354),A15354-F15354,TRUE,"")</f>
        <v/>
      </c>
      <c r="J15354" t="str">
        <f t="shared" si="715"/>
        <v/>
      </c>
      <c r="L15354" s="5"/>
    </row>
    <row r="15355" spans="1:12">
      <c r="A15355" s="2"/>
      <c r="B15355" s="4" t="str">
        <f>"annual period "&amp;COUNTIF(D$9:D15355,TRUE)</f>
        <v>annual period 48</v>
      </c>
      <c r="D15355" t="b">
        <f t="shared" si="717"/>
        <v>0</v>
      </c>
      <c r="E15355">
        <f t="shared" si="716"/>
        <v>2412</v>
      </c>
      <c r="F15355" s="5" cm="1">
        <f t="array" ref="F15355">INDEX(_xlfn._xlws.FILTER(A$9:A$16378,E15355=E$9:E$16378*ISNUMBER(A$9:A$16378)),1)</f>
        <v>44595</v>
      </c>
      <c r="G15355" s="5" cm="1">
        <f t="array" ref="G15355">INDEX(_xlfn._xlws.FILTER(A$9:A$16378,E15355=E$9:E$16378*ISNUMBER(A$9:A$16378)),COUNT(_xlfn._xlws.FILTER(A$9:A$16378,E15355=E$9:E$16378*ISNUMBER(A$9:A$16378))))</f>
        <v>44595</v>
      </c>
      <c r="H15355" t="str">
        <v/>
      </c>
      <c r="I15355" s="10" t="str" cm="1">
        <f t="array" ref="I15355">_xlfn.IFS(AND(OR(_xlfn._xlws.FILTER(D$9:D$16388,E$9:E$16388=E15355)),ROW()=_xlfn.MINIFS(_xlfn.ANCHORARRAY(H$9),E$9:E$16388,E15355)),A15355-C$4,ROW()=_xlfn.MINIFS(_xlfn.ANCHORARRAY(H$9),E$9:E$16388,E15355),IFERROR(A15355-INDEX(G$9:G$16388,MATCH(E15355-1,E$9:E$16388,0)),A15355-C$4),ISNUMBER(A15355),A15355-F15355,TRUE,"")</f>
        <v/>
      </c>
      <c r="J15355" t="str">
        <f t="shared" si="715"/>
        <v/>
      </c>
      <c r="L15355" s="5"/>
    </row>
    <row r="15356" spans="1:12">
      <c r="A15356" s="3">
        <v>44595</v>
      </c>
      <c r="B15356" s="4" t="str">
        <f>"annual period "&amp;COUNTIF(D$9:D15356,TRUE)</f>
        <v>annual period 48</v>
      </c>
      <c r="D15356" t="b">
        <f t="shared" si="717"/>
        <v>0</v>
      </c>
      <c r="E15356">
        <f t="shared" si="716"/>
        <v>2412</v>
      </c>
      <c r="F15356" s="5" cm="1">
        <f t="array" ref="F15356">INDEX(_xlfn._xlws.FILTER(A$9:A$16378,E15356=E$9:E$16378*ISNUMBER(A$9:A$16378)),1)</f>
        <v>44595</v>
      </c>
      <c r="G15356" s="5" cm="1">
        <f t="array" ref="G15356">INDEX(_xlfn._xlws.FILTER(A$9:A$16378,E15356=E$9:E$16378*ISNUMBER(A$9:A$16378)),COUNT(_xlfn._xlws.FILTER(A$9:A$16378,E15356=E$9:E$16378*ISNUMBER(A$9:A$16378))))</f>
        <v>44595</v>
      </c>
      <c r="H15356">
        <v>15356</v>
      </c>
      <c r="I15356" s="10" cm="1">
        <f t="array" ref="I15356">_xlfn.IFS(AND(OR(_xlfn._xlws.FILTER(D$9:D$16388,E$9:E$16388=E15356)),ROW()=_xlfn.MINIFS(_xlfn.ANCHORARRAY(H$9),E$9:E$16388,E15356)),A15356-C$4,ROW()=_xlfn.MINIFS(_xlfn.ANCHORARRAY(H$9),E$9:E$16388,E15356),IFERROR(A15356-INDEX(G$9:G$16388,MATCH(E15356-1,E$9:E$16388,0)),A15356-C$4),ISNUMBER(A15356),A15356-F15356,TRUE,"")</f>
        <v>11</v>
      </c>
      <c r="J15356" t="b">
        <f t="shared" si="715"/>
        <v>0</v>
      </c>
      <c r="L15356" s="5"/>
    </row>
    <row r="15357" spans="1:12">
      <c r="B15357" s="4" t="str">
        <f>"annual period "&amp;COUNTIF(D$9:D15357,TRUE)</f>
        <v>annual period 48</v>
      </c>
      <c r="D15357" t="b">
        <f t="shared" si="717"/>
        <v>0</v>
      </c>
      <c r="E15357">
        <f t="shared" si="716"/>
        <v>2412</v>
      </c>
      <c r="F15357" s="5" cm="1">
        <f t="array" ref="F15357">INDEX(_xlfn._xlws.FILTER(A$9:A$16378,E15357=E$9:E$16378*ISNUMBER(A$9:A$16378)),1)</f>
        <v>44595</v>
      </c>
      <c r="G15357" s="5" cm="1">
        <f t="array" ref="G15357">INDEX(_xlfn._xlws.FILTER(A$9:A$16378,E15357=E$9:E$16378*ISNUMBER(A$9:A$16378)),COUNT(_xlfn._xlws.FILTER(A$9:A$16378,E15357=E$9:E$16378*ISNUMBER(A$9:A$16378))))</f>
        <v>44595</v>
      </c>
      <c r="H15357" t="str">
        <v/>
      </c>
      <c r="I15357" s="10" t="str" cm="1">
        <f t="array" ref="I15357">_xlfn.IFS(AND(OR(_xlfn._xlws.FILTER(D$9:D$16388,E$9:E$16388=E15357)),ROW()=_xlfn.MINIFS(_xlfn.ANCHORARRAY(H$9),E$9:E$16388,E15357)),A15357-C$4,ROW()=_xlfn.MINIFS(_xlfn.ANCHORARRAY(H$9),E$9:E$16388,E15357),IFERROR(A15357-INDEX(G$9:G$16388,MATCH(E15357-1,E$9:E$16388,0)),A15357-C$4),ISNUMBER(A15357),A15357-F15357,TRUE,"")</f>
        <v/>
      </c>
      <c r="J15357" t="str">
        <f t="shared" si="715"/>
        <v/>
      </c>
      <c r="L15357" s="5"/>
    </row>
    <row r="15358" spans="1:12">
      <c r="A15358" s="3">
        <v>44595</v>
      </c>
      <c r="B15358" s="4" t="str">
        <f>"annual period "&amp;COUNTIF(D$9:D15358,TRUE)</f>
        <v>annual period 48</v>
      </c>
      <c r="D15358" t="b">
        <f t="shared" si="717"/>
        <v>0</v>
      </c>
      <c r="E15358">
        <f t="shared" si="716"/>
        <v>2412</v>
      </c>
      <c r="F15358" s="5" cm="1">
        <f t="array" ref="F15358">INDEX(_xlfn._xlws.FILTER(A$9:A$16378,E15358=E$9:E$16378*ISNUMBER(A$9:A$16378)),1)</f>
        <v>44595</v>
      </c>
      <c r="G15358" s="5" cm="1">
        <f t="array" ref="G15358">INDEX(_xlfn._xlws.FILTER(A$9:A$16378,E15358=E$9:E$16378*ISNUMBER(A$9:A$16378)),COUNT(_xlfn._xlws.FILTER(A$9:A$16378,E15358=E$9:E$16378*ISNUMBER(A$9:A$16378))))</f>
        <v>44595</v>
      </c>
      <c r="H15358">
        <v>15358</v>
      </c>
      <c r="I15358" s="10" cm="1">
        <f t="array" ref="I15358">_xlfn.IFS(AND(OR(_xlfn._xlws.FILTER(D$9:D$16388,E$9:E$16388=E15358)),ROW()=_xlfn.MINIFS(_xlfn.ANCHORARRAY(H$9),E$9:E$16388,E15358)),A15358-C$4,ROW()=_xlfn.MINIFS(_xlfn.ANCHORARRAY(H$9),E$9:E$16388,E15358),IFERROR(A15358-INDEX(G$9:G$16388,MATCH(E15358-1,E$9:E$16388,0)),A15358-C$4),ISNUMBER(A15358),A15358-F15358,TRUE,"")</f>
        <v>0</v>
      </c>
      <c r="J15358" t="b">
        <f t="shared" si="715"/>
        <v>0</v>
      </c>
      <c r="L15358" s="5"/>
    </row>
    <row r="15359" spans="1:12">
      <c r="B15359" s="4" t="str">
        <f>"annual period "&amp;COUNTIF(D$9:D15359,TRUE)</f>
        <v>annual period 48</v>
      </c>
      <c r="D15359" t="b">
        <f t="shared" si="717"/>
        <v>0</v>
      </c>
      <c r="E15359">
        <f t="shared" si="716"/>
        <v>2412</v>
      </c>
      <c r="F15359" s="5" cm="1">
        <f t="array" ref="F15359">INDEX(_xlfn._xlws.FILTER(A$9:A$16378,E15359=E$9:E$16378*ISNUMBER(A$9:A$16378)),1)</f>
        <v>44595</v>
      </c>
      <c r="G15359" s="5" cm="1">
        <f t="array" ref="G15359">INDEX(_xlfn._xlws.FILTER(A$9:A$16378,E15359=E$9:E$16378*ISNUMBER(A$9:A$16378)),COUNT(_xlfn._xlws.FILTER(A$9:A$16378,E15359=E$9:E$16378*ISNUMBER(A$9:A$16378))))</f>
        <v>44595</v>
      </c>
      <c r="H15359" t="str">
        <v/>
      </c>
      <c r="I15359" s="10" t="str" cm="1">
        <f t="array" ref="I15359">_xlfn.IFS(AND(OR(_xlfn._xlws.FILTER(D$9:D$16388,E$9:E$16388=E15359)),ROW()=_xlfn.MINIFS(_xlfn.ANCHORARRAY(H$9),E$9:E$16388,E15359)),A15359-C$4,ROW()=_xlfn.MINIFS(_xlfn.ANCHORARRAY(H$9),E$9:E$16388,E15359),IFERROR(A15359-INDEX(G$9:G$16388,MATCH(E15359-1,E$9:E$16388,0)),A15359-C$4),ISNUMBER(A15359),A15359-F15359,TRUE,"")</f>
        <v/>
      </c>
      <c r="J15359" t="str">
        <f t="shared" si="715"/>
        <v/>
      </c>
      <c r="L15359" s="5"/>
    </row>
    <row r="15360" spans="1:12">
      <c r="A15360" s="3">
        <v>44595</v>
      </c>
      <c r="B15360" s="4" t="str">
        <f>"annual period "&amp;COUNTIF(D$9:D15360,TRUE)</f>
        <v>annual period 48</v>
      </c>
      <c r="D15360" t="b">
        <f t="shared" si="717"/>
        <v>0</v>
      </c>
      <c r="E15360">
        <f t="shared" si="716"/>
        <v>2412</v>
      </c>
      <c r="F15360" s="5" cm="1">
        <f t="array" ref="F15360">INDEX(_xlfn._xlws.FILTER(A$9:A$16378,E15360=E$9:E$16378*ISNUMBER(A$9:A$16378)),1)</f>
        <v>44595</v>
      </c>
      <c r="G15360" s="5" cm="1">
        <f t="array" ref="G15360">INDEX(_xlfn._xlws.FILTER(A$9:A$16378,E15360=E$9:E$16378*ISNUMBER(A$9:A$16378)),COUNT(_xlfn._xlws.FILTER(A$9:A$16378,E15360=E$9:E$16378*ISNUMBER(A$9:A$16378))))</f>
        <v>44595</v>
      </c>
      <c r="H15360">
        <v>15360</v>
      </c>
      <c r="I15360" s="10" cm="1">
        <f t="array" ref="I15360">_xlfn.IFS(AND(OR(_xlfn._xlws.FILTER(D$9:D$16388,E$9:E$16388=E15360)),ROW()=_xlfn.MINIFS(_xlfn.ANCHORARRAY(H$9),E$9:E$16388,E15360)),A15360-C$4,ROW()=_xlfn.MINIFS(_xlfn.ANCHORARRAY(H$9),E$9:E$16388,E15360),IFERROR(A15360-INDEX(G$9:G$16388,MATCH(E15360-1,E$9:E$16388,0)),A15360-C$4),ISNUMBER(A15360),A15360-F15360,TRUE,"")</f>
        <v>0</v>
      </c>
      <c r="J15360" t="b">
        <f t="shared" si="715"/>
        <v>0</v>
      </c>
      <c r="L15360" s="5"/>
    </row>
    <row r="15361" spans="1:12">
      <c r="A15361" s="1" t="s">
        <v>14</v>
      </c>
      <c r="B15361" s="4" t="str">
        <f>"annual period "&amp;COUNTIF(D$9:D15361,TRUE)</f>
        <v>annual period 48</v>
      </c>
      <c r="D15361" t="b">
        <f t="shared" si="717"/>
        <v>0</v>
      </c>
      <c r="E15361">
        <f t="shared" si="716"/>
        <v>2413</v>
      </c>
      <c r="F15361" s="5" cm="1">
        <f t="array" ref="F15361">INDEX(_xlfn._xlws.FILTER(A$9:A$16378,E15361=E$9:E$16378*ISNUMBER(A$9:A$16378)),1)</f>
        <v>44614</v>
      </c>
      <c r="G15361" s="5" cm="1">
        <f t="array" ref="G15361">INDEX(_xlfn._xlws.FILTER(A$9:A$16378,E15361=E$9:E$16378*ISNUMBER(A$9:A$16378)),COUNT(_xlfn._xlws.FILTER(A$9:A$16378,E15361=E$9:E$16378*ISNUMBER(A$9:A$16378))))</f>
        <v>44616</v>
      </c>
      <c r="H15361" t="str">
        <v/>
      </c>
      <c r="I15361" s="10" t="str" cm="1">
        <f t="array" ref="I15361">_xlfn.IFS(AND(OR(_xlfn._xlws.FILTER(D$9:D$16388,E$9:E$16388=E15361)),ROW()=_xlfn.MINIFS(_xlfn.ANCHORARRAY(H$9),E$9:E$16388,E15361)),A15361-C$4,ROW()=_xlfn.MINIFS(_xlfn.ANCHORARRAY(H$9),E$9:E$16388,E15361),IFERROR(A15361-INDEX(G$9:G$16388,MATCH(E15361-1,E$9:E$16388,0)),A15361-C$4),ISNUMBER(A15361),A15361-F15361,TRUE,"")</f>
        <v/>
      </c>
      <c r="J15361" t="str">
        <f t="shared" si="715"/>
        <v/>
      </c>
      <c r="L15361" s="5"/>
    </row>
    <row r="15362" spans="1:12">
      <c r="A15362" s="2"/>
      <c r="B15362" s="4" t="str">
        <f>"annual period "&amp;COUNTIF(D$9:D15362,TRUE)</f>
        <v>annual period 48</v>
      </c>
      <c r="D15362" t="b">
        <f t="shared" si="717"/>
        <v>0</v>
      </c>
      <c r="E15362">
        <f t="shared" si="716"/>
        <v>2413</v>
      </c>
      <c r="F15362" s="5" cm="1">
        <f t="array" ref="F15362">INDEX(_xlfn._xlws.FILTER(A$9:A$16378,E15362=E$9:E$16378*ISNUMBER(A$9:A$16378)),1)</f>
        <v>44614</v>
      </c>
      <c r="G15362" s="5" cm="1">
        <f t="array" ref="G15362">INDEX(_xlfn._xlws.FILTER(A$9:A$16378,E15362=E$9:E$16378*ISNUMBER(A$9:A$16378)),COUNT(_xlfn._xlws.FILTER(A$9:A$16378,E15362=E$9:E$16378*ISNUMBER(A$9:A$16378))))</f>
        <v>44616</v>
      </c>
      <c r="H15362" t="str">
        <v/>
      </c>
      <c r="I15362" s="10" t="str" cm="1">
        <f t="array" ref="I15362">_xlfn.IFS(AND(OR(_xlfn._xlws.FILTER(D$9:D$16388,E$9:E$16388=E15362)),ROW()=_xlfn.MINIFS(_xlfn.ANCHORARRAY(H$9),E$9:E$16388,E15362)),A15362-C$4,ROW()=_xlfn.MINIFS(_xlfn.ANCHORARRAY(H$9),E$9:E$16388,E15362),IFERROR(A15362-INDEX(G$9:G$16388,MATCH(E15362-1,E$9:E$16388,0)),A15362-C$4),ISNUMBER(A15362),A15362-F15362,TRUE,"")</f>
        <v/>
      </c>
      <c r="J15362" t="str">
        <f t="shared" si="715"/>
        <v/>
      </c>
      <c r="L15362" s="5"/>
    </row>
    <row r="15363" spans="1:12">
      <c r="A15363" s="3">
        <v>44614</v>
      </c>
      <c r="B15363" s="4" t="str">
        <f>"annual period "&amp;COUNTIF(D$9:D15363,TRUE)</f>
        <v>annual period 48</v>
      </c>
      <c r="D15363" t="b">
        <f t="shared" si="717"/>
        <v>0</v>
      </c>
      <c r="E15363">
        <f t="shared" si="716"/>
        <v>2413</v>
      </c>
      <c r="F15363" s="5" cm="1">
        <f t="array" ref="F15363">INDEX(_xlfn._xlws.FILTER(A$9:A$16378,E15363=E$9:E$16378*ISNUMBER(A$9:A$16378)),1)</f>
        <v>44614</v>
      </c>
      <c r="G15363" s="5" cm="1">
        <f t="array" ref="G15363">INDEX(_xlfn._xlws.FILTER(A$9:A$16378,E15363=E$9:E$16378*ISNUMBER(A$9:A$16378)),COUNT(_xlfn._xlws.FILTER(A$9:A$16378,E15363=E$9:E$16378*ISNUMBER(A$9:A$16378))))</f>
        <v>44616</v>
      </c>
      <c r="H15363">
        <v>15363</v>
      </c>
      <c r="I15363" s="10" cm="1">
        <f t="array" ref="I15363">_xlfn.IFS(AND(OR(_xlfn._xlws.FILTER(D$9:D$16388,E$9:E$16388=E15363)),ROW()=_xlfn.MINIFS(_xlfn.ANCHORARRAY(H$9),E$9:E$16388,E15363)),A15363-C$4,ROW()=_xlfn.MINIFS(_xlfn.ANCHORARRAY(H$9),E$9:E$16388,E15363),IFERROR(A15363-INDEX(G$9:G$16388,MATCH(E15363-1,E$9:E$16388,0)),A15363-C$4),ISNUMBER(A15363),A15363-F15363,TRUE,"")</f>
        <v>19</v>
      </c>
      <c r="J15363" t="b">
        <f t="shared" si="715"/>
        <v>0</v>
      </c>
      <c r="L15363" s="5"/>
    </row>
    <row r="15364" spans="1:12">
      <c r="B15364" s="4" t="str">
        <f>"annual period "&amp;COUNTIF(D$9:D15364,TRUE)</f>
        <v>annual period 48</v>
      </c>
      <c r="D15364" t="b">
        <f t="shared" si="717"/>
        <v>0</v>
      </c>
      <c r="E15364">
        <f t="shared" si="716"/>
        <v>2413</v>
      </c>
      <c r="F15364" s="5" cm="1">
        <f t="array" ref="F15364">INDEX(_xlfn._xlws.FILTER(A$9:A$16378,E15364=E$9:E$16378*ISNUMBER(A$9:A$16378)),1)</f>
        <v>44614</v>
      </c>
      <c r="G15364" s="5" cm="1">
        <f t="array" ref="G15364">INDEX(_xlfn._xlws.FILTER(A$9:A$16378,E15364=E$9:E$16378*ISNUMBER(A$9:A$16378)),COUNT(_xlfn._xlws.FILTER(A$9:A$16378,E15364=E$9:E$16378*ISNUMBER(A$9:A$16378))))</f>
        <v>44616</v>
      </c>
      <c r="H15364" t="str">
        <v/>
      </c>
      <c r="I15364" s="10" t="str" cm="1">
        <f t="array" ref="I15364">_xlfn.IFS(AND(OR(_xlfn._xlws.FILTER(D$9:D$16388,E$9:E$16388=E15364)),ROW()=_xlfn.MINIFS(_xlfn.ANCHORARRAY(H$9),E$9:E$16388,E15364)),A15364-C$4,ROW()=_xlfn.MINIFS(_xlfn.ANCHORARRAY(H$9),E$9:E$16388,E15364),IFERROR(A15364-INDEX(G$9:G$16388,MATCH(E15364-1,E$9:E$16388,0)),A15364-C$4),ISNUMBER(A15364),A15364-F15364,TRUE,"")</f>
        <v/>
      </c>
      <c r="J15364" t="str">
        <f t="shared" si="715"/>
        <v/>
      </c>
      <c r="L15364" s="5"/>
    </row>
    <row r="15365" spans="1:12">
      <c r="A15365" s="3">
        <v>44614</v>
      </c>
      <c r="B15365" s="4" t="str">
        <f>"annual period "&amp;COUNTIF(D$9:D15365,TRUE)</f>
        <v>annual period 48</v>
      </c>
      <c r="D15365" t="b">
        <f t="shared" si="717"/>
        <v>0</v>
      </c>
      <c r="E15365">
        <f t="shared" si="716"/>
        <v>2413</v>
      </c>
      <c r="F15365" s="5" cm="1">
        <f t="array" ref="F15365">INDEX(_xlfn._xlws.FILTER(A$9:A$16378,E15365=E$9:E$16378*ISNUMBER(A$9:A$16378)),1)</f>
        <v>44614</v>
      </c>
      <c r="G15365" s="5" cm="1">
        <f t="array" ref="G15365">INDEX(_xlfn._xlws.FILTER(A$9:A$16378,E15365=E$9:E$16378*ISNUMBER(A$9:A$16378)),COUNT(_xlfn._xlws.FILTER(A$9:A$16378,E15365=E$9:E$16378*ISNUMBER(A$9:A$16378))))</f>
        <v>44616</v>
      </c>
      <c r="H15365">
        <v>15365</v>
      </c>
      <c r="I15365" s="10" cm="1">
        <f t="array" ref="I15365">_xlfn.IFS(AND(OR(_xlfn._xlws.FILTER(D$9:D$16388,E$9:E$16388=E15365)),ROW()=_xlfn.MINIFS(_xlfn.ANCHORARRAY(H$9),E$9:E$16388,E15365)),A15365-C$4,ROW()=_xlfn.MINIFS(_xlfn.ANCHORARRAY(H$9),E$9:E$16388,E15365),IFERROR(A15365-INDEX(G$9:G$16388,MATCH(E15365-1,E$9:E$16388,0)),A15365-C$4),ISNUMBER(A15365),A15365-F15365,TRUE,"")</f>
        <v>0</v>
      </c>
      <c r="J15365" t="b">
        <f t="shared" si="715"/>
        <v>0</v>
      </c>
      <c r="L15365" s="5"/>
    </row>
    <row r="15366" spans="1:12">
      <c r="B15366" s="4" t="str">
        <f>"annual period "&amp;COUNTIF(D$9:D15366,TRUE)</f>
        <v>annual period 48</v>
      </c>
      <c r="D15366" t="b">
        <f t="shared" si="717"/>
        <v>0</v>
      </c>
      <c r="E15366">
        <f t="shared" si="716"/>
        <v>2413</v>
      </c>
      <c r="F15366" s="5" cm="1">
        <f t="array" ref="F15366">INDEX(_xlfn._xlws.FILTER(A$9:A$16378,E15366=E$9:E$16378*ISNUMBER(A$9:A$16378)),1)</f>
        <v>44614</v>
      </c>
      <c r="G15366" s="5" cm="1">
        <f t="array" ref="G15366">INDEX(_xlfn._xlws.FILTER(A$9:A$16378,E15366=E$9:E$16378*ISNUMBER(A$9:A$16378)),COUNT(_xlfn._xlws.FILTER(A$9:A$16378,E15366=E$9:E$16378*ISNUMBER(A$9:A$16378))))</f>
        <v>44616</v>
      </c>
      <c r="H15366" t="str">
        <v/>
      </c>
      <c r="I15366" s="10" t="str" cm="1">
        <f t="array" ref="I15366">_xlfn.IFS(AND(OR(_xlfn._xlws.FILTER(D$9:D$16388,E$9:E$16388=E15366)),ROW()=_xlfn.MINIFS(_xlfn.ANCHORARRAY(H$9),E$9:E$16388,E15366)),A15366-C$4,ROW()=_xlfn.MINIFS(_xlfn.ANCHORARRAY(H$9),E$9:E$16388,E15366),IFERROR(A15366-INDEX(G$9:G$16388,MATCH(E15366-1,E$9:E$16388,0)),A15366-C$4),ISNUMBER(A15366),A15366-F15366,TRUE,"")</f>
        <v/>
      </c>
      <c r="J15366" t="str">
        <f t="shared" ref="J15366:J15429" si="718">IF(I15366="","",I15366&gt;30)</f>
        <v/>
      </c>
      <c r="L15366" s="5"/>
    </row>
    <row r="15367" spans="1:12">
      <c r="A15367" s="3">
        <v>44616</v>
      </c>
      <c r="B15367" s="4" t="str">
        <f>"annual period "&amp;COUNTIF(D$9:D15367,TRUE)</f>
        <v>annual period 48</v>
      </c>
      <c r="D15367" t="b">
        <f t="shared" si="717"/>
        <v>0</v>
      </c>
      <c r="E15367">
        <f t="shared" si="716"/>
        <v>2413</v>
      </c>
      <c r="F15367" s="5" cm="1">
        <f t="array" ref="F15367">INDEX(_xlfn._xlws.FILTER(A$9:A$16378,E15367=E$9:E$16378*ISNUMBER(A$9:A$16378)),1)</f>
        <v>44614</v>
      </c>
      <c r="G15367" s="5" cm="1">
        <f t="array" ref="G15367">INDEX(_xlfn._xlws.FILTER(A$9:A$16378,E15367=E$9:E$16378*ISNUMBER(A$9:A$16378)),COUNT(_xlfn._xlws.FILTER(A$9:A$16378,E15367=E$9:E$16378*ISNUMBER(A$9:A$16378))))</f>
        <v>44616</v>
      </c>
      <c r="H15367" t="str">
        <v/>
      </c>
      <c r="I15367" s="10" cm="1">
        <f t="array" ref="I15367">_xlfn.IFS(AND(OR(_xlfn._xlws.FILTER(D$9:D$16388,E$9:E$16388=E15367)),ROW()=_xlfn.MINIFS(_xlfn.ANCHORARRAY(H$9),E$9:E$16388,E15367)),A15367-C$4,ROW()=_xlfn.MINIFS(_xlfn.ANCHORARRAY(H$9),E$9:E$16388,E15367),IFERROR(A15367-INDEX(G$9:G$16388,MATCH(E15367-1,E$9:E$16388,0)),A15367-C$4),ISNUMBER(A15367),A15367-F15367,TRUE,"")</f>
        <v>2</v>
      </c>
      <c r="J15367" t="b">
        <f t="shared" si="718"/>
        <v>0</v>
      </c>
      <c r="L15367" s="5"/>
    </row>
    <row r="15368" spans="1:12">
      <c r="B15368" s="4" t="str">
        <f>"annual period "&amp;COUNTIF(D$9:D15368,TRUE)</f>
        <v>annual period 48</v>
      </c>
      <c r="D15368" t="b">
        <f t="shared" si="717"/>
        <v>0</v>
      </c>
      <c r="E15368">
        <f t="shared" si="716"/>
        <v>2413</v>
      </c>
      <c r="F15368" s="5" cm="1">
        <f t="array" ref="F15368">INDEX(_xlfn._xlws.FILTER(A$9:A$16378,E15368=E$9:E$16378*ISNUMBER(A$9:A$16378)),1)</f>
        <v>44614</v>
      </c>
      <c r="G15368" s="5" cm="1">
        <f t="array" ref="G15368">INDEX(_xlfn._xlws.FILTER(A$9:A$16378,E15368=E$9:E$16378*ISNUMBER(A$9:A$16378)),COUNT(_xlfn._xlws.FILTER(A$9:A$16378,E15368=E$9:E$16378*ISNUMBER(A$9:A$16378))))</f>
        <v>44616</v>
      </c>
      <c r="H15368" t="str">
        <v/>
      </c>
      <c r="I15368" s="10" t="str" cm="1">
        <f t="array" ref="I15368">_xlfn.IFS(AND(OR(_xlfn._xlws.FILTER(D$9:D$16388,E$9:E$16388=E15368)),ROW()=_xlfn.MINIFS(_xlfn.ANCHORARRAY(H$9),E$9:E$16388,E15368)),A15368-C$4,ROW()=_xlfn.MINIFS(_xlfn.ANCHORARRAY(H$9),E$9:E$16388,E15368),IFERROR(A15368-INDEX(G$9:G$16388,MATCH(E15368-1,E$9:E$16388,0)),A15368-C$4),ISNUMBER(A15368),A15368-F15368,TRUE,"")</f>
        <v/>
      </c>
      <c r="J15368" t="str">
        <f t="shared" si="718"/>
        <v/>
      </c>
      <c r="L15368" s="5"/>
    </row>
    <row r="15369" spans="1:12">
      <c r="A15369" s="3">
        <v>44616</v>
      </c>
      <c r="B15369" s="4" t="str">
        <f>"annual period "&amp;COUNTIF(D$9:D15369,TRUE)</f>
        <v>annual period 48</v>
      </c>
      <c r="D15369" t="b">
        <f t="shared" si="717"/>
        <v>0</v>
      </c>
      <c r="E15369">
        <f t="shared" si="716"/>
        <v>2413</v>
      </c>
      <c r="F15369" s="5" cm="1">
        <f t="array" ref="F15369">INDEX(_xlfn._xlws.FILTER(A$9:A$16378,E15369=E$9:E$16378*ISNUMBER(A$9:A$16378)),1)</f>
        <v>44614</v>
      </c>
      <c r="G15369" s="5" cm="1">
        <f t="array" ref="G15369">INDEX(_xlfn._xlws.FILTER(A$9:A$16378,E15369=E$9:E$16378*ISNUMBER(A$9:A$16378)),COUNT(_xlfn._xlws.FILTER(A$9:A$16378,E15369=E$9:E$16378*ISNUMBER(A$9:A$16378))))</f>
        <v>44616</v>
      </c>
      <c r="H15369" t="str">
        <v/>
      </c>
      <c r="I15369" s="10" cm="1">
        <f t="array" ref="I15369">_xlfn.IFS(AND(OR(_xlfn._xlws.FILTER(D$9:D$16388,E$9:E$16388=E15369)),ROW()=_xlfn.MINIFS(_xlfn.ANCHORARRAY(H$9),E$9:E$16388,E15369)),A15369-C$4,ROW()=_xlfn.MINIFS(_xlfn.ANCHORARRAY(H$9),E$9:E$16388,E15369),IFERROR(A15369-INDEX(G$9:G$16388,MATCH(E15369-1,E$9:E$16388,0)),A15369-C$4),ISNUMBER(A15369),A15369-F15369,TRUE,"")</f>
        <v>2</v>
      </c>
      <c r="J15369" t="b">
        <f t="shared" si="718"/>
        <v>0</v>
      </c>
      <c r="L15369" s="5"/>
    </row>
    <row r="15370" spans="1:12">
      <c r="A15370" s="1" t="s">
        <v>14</v>
      </c>
      <c r="B15370" s="4" t="str">
        <f>"annual period "&amp;COUNTIF(D$9:D15370,TRUE)</f>
        <v>annual period 48</v>
      </c>
      <c r="D15370" t="b">
        <f t="shared" si="717"/>
        <v>0</v>
      </c>
      <c r="E15370">
        <f t="shared" si="716"/>
        <v>2414</v>
      </c>
      <c r="F15370" s="5" cm="1">
        <f t="array" ref="F15370">INDEX(_xlfn._xlws.FILTER(A$9:A$16378,E15370=E$9:E$16378*ISNUMBER(A$9:A$16378)),1)</f>
        <v>44617</v>
      </c>
      <c r="G15370" s="5" cm="1">
        <f t="array" ref="G15370">INDEX(_xlfn._xlws.FILTER(A$9:A$16378,E15370=E$9:E$16378*ISNUMBER(A$9:A$16378)),COUNT(_xlfn._xlws.FILTER(A$9:A$16378,E15370=E$9:E$16378*ISNUMBER(A$9:A$16378))))</f>
        <v>44623</v>
      </c>
      <c r="H15370" t="str">
        <v/>
      </c>
      <c r="I15370" s="10" t="str" cm="1">
        <f t="array" ref="I15370">_xlfn.IFS(AND(OR(_xlfn._xlws.FILTER(D$9:D$16388,E$9:E$16388=E15370)),ROW()=_xlfn.MINIFS(_xlfn.ANCHORARRAY(H$9),E$9:E$16388,E15370)),A15370-C$4,ROW()=_xlfn.MINIFS(_xlfn.ANCHORARRAY(H$9),E$9:E$16388,E15370),IFERROR(A15370-INDEX(G$9:G$16388,MATCH(E15370-1,E$9:E$16388,0)),A15370-C$4),ISNUMBER(A15370),A15370-F15370,TRUE,"")</f>
        <v/>
      </c>
      <c r="J15370" t="str">
        <f t="shared" si="718"/>
        <v/>
      </c>
      <c r="L15370" s="5"/>
    </row>
    <row r="15371" spans="1:12">
      <c r="A15371" s="2"/>
      <c r="B15371" s="4" t="str">
        <f>"annual period "&amp;COUNTIF(D$9:D15371,TRUE)</f>
        <v>annual period 48</v>
      </c>
      <c r="D15371" t="b">
        <f t="shared" si="717"/>
        <v>0</v>
      </c>
      <c r="E15371">
        <f t="shared" ref="E15371:E15434" si="719">IF(A15371="Trip #",E15370+1,E15370)</f>
        <v>2414</v>
      </c>
      <c r="F15371" s="5" cm="1">
        <f t="array" ref="F15371">INDEX(_xlfn._xlws.FILTER(A$9:A$16378,E15371=E$9:E$16378*ISNUMBER(A$9:A$16378)),1)</f>
        <v>44617</v>
      </c>
      <c r="G15371" s="5" cm="1">
        <f t="array" ref="G15371">INDEX(_xlfn._xlws.FILTER(A$9:A$16378,E15371=E$9:E$16378*ISNUMBER(A$9:A$16378)),COUNT(_xlfn._xlws.FILTER(A$9:A$16378,E15371=E$9:E$16378*ISNUMBER(A$9:A$16378))))</f>
        <v>44623</v>
      </c>
      <c r="H15371" t="str">
        <v/>
      </c>
      <c r="I15371" s="10" t="str" cm="1">
        <f t="array" ref="I15371">_xlfn.IFS(AND(OR(_xlfn._xlws.FILTER(D$9:D$16388,E$9:E$16388=E15371)),ROW()=_xlfn.MINIFS(_xlfn.ANCHORARRAY(H$9),E$9:E$16388,E15371)),A15371-C$4,ROW()=_xlfn.MINIFS(_xlfn.ANCHORARRAY(H$9),E$9:E$16388,E15371),IFERROR(A15371-INDEX(G$9:G$16388,MATCH(E15371-1,E$9:E$16388,0)),A15371-C$4),ISNUMBER(A15371),A15371-F15371,TRUE,"")</f>
        <v/>
      </c>
      <c r="J15371" t="str">
        <f t="shared" si="718"/>
        <v/>
      </c>
      <c r="L15371" s="5"/>
    </row>
    <row r="15372" spans="1:12">
      <c r="A15372" s="3">
        <v>44617</v>
      </c>
      <c r="B15372" s="4" t="str">
        <f>"annual period "&amp;COUNTIF(D$9:D15372,TRUE)</f>
        <v>annual period 48</v>
      </c>
      <c r="D15372" t="b">
        <f t="shared" si="717"/>
        <v>0</v>
      </c>
      <c r="E15372">
        <f t="shared" si="719"/>
        <v>2414</v>
      </c>
      <c r="F15372" s="5" cm="1">
        <f t="array" ref="F15372">INDEX(_xlfn._xlws.FILTER(A$9:A$16378,E15372=E$9:E$16378*ISNUMBER(A$9:A$16378)),1)</f>
        <v>44617</v>
      </c>
      <c r="G15372" s="5" cm="1">
        <f t="array" ref="G15372">INDEX(_xlfn._xlws.FILTER(A$9:A$16378,E15372=E$9:E$16378*ISNUMBER(A$9:A$16378)),COUNT(_xlfn._xlws.FILTER(A$9:A$16378,E15372=E$9:E$16378*ISNUMBER(A$9:A$16378))))</f>
        <v>44623</v>
      </c>
      <c r="H15372">
        <v>15372</v>
      </c>
      <c r="I15372" s="10" cm="1">
        <f t="array" ref="I15372">_xlfn.IFS(AND(OR(_xlfn._xlws.FILTER(D$9:D$16388,E$9:E$16388=E15372)),ROW()=_xlfn.MINIFS(_xlfn.ANCHORARRAY(H$9),E$9:E$16388,E15372)),A15372-C$4,ROW()=_xlfn.MINIFS(_xlfn.ANCHORARRAY(H$9),E$9:E$16388,E15372),IFERROR(A15372-INDEX(G$9:G$16388,MATCH(E15372-1,E$9:E$16388,0)),A15372-C$4),ISNUMBER(A15372),A15372-F15372,TRUE,"")</f>
        <v>1</v>
      </c>
      <c r="J15372" t="b">
        <f t="shared" si="718"/>
        <v>0</v>
      </c>
      <c r="L15372" s="5"/>
    </row>
    <row r="15373" spans="1:12">
      <c r="B15373" s="4" t="str">
        <f>"annual period "&amp;COUNTIF(D$9:D15373,TRUE)</f>
        <v>annual period 48</v>
      </c>
      <c r="D15373" t="b">
        <f t="shared" si="717"/>
        <v>0</v>
      </c>
      <c r="E15373">
        <f t="shared" si="719"/>
        <v>2414</v>
      </c>
      <c r="F15373" s="5" cm="1">
        <f t="array" ref="F15373">INDEX(_xlfn._xlws.FILTER(A$9:A$16378,E15373=E$9:E$16378*ISNUMBER(A$9:A$16378)),1)</f>
        <v>44617</v>
      </c>
      <c r="G15373" s="5" cm="1">
        <f t="array" ref="G15373">INDEX(_xlfn._xlws.FILTER(A$9:A$16378,E15373=E$9:E$16378*ISNUMBER(A$9:A$16378)),COUNT(_xlfn._xlws.FILTER(A$9:A$16378,E15373=E$9:E$16378*ISNUMBER(A$9:A$16378))))</f>
        <v>44623</v>
      </c>
      <c r="H15373" t="str">
        <v/>
      </c>
      <c r="I15373" s="10" t="str" cm="1">
        <f t="array" ref="I15373">_xlfn.IFS(AND(OR(_xlfn._xlws.FILTER(D$9:D$16388,E$9:E$16388=E15373)),ROW()=_xlfn.MINIFS(_xlfn.ANCHORARRAY(H$9),E$9:E$16388,E15373)),A15373-C$4,ROW()=_xlfn.MINIFS(_xlfn.ANCHORARRAY(H$9),E$9:E$16388,E15373),IFERROR(A15373-INDEX(G$9:G$16388,MATCH(E15373-1,E$9:E$16388,0)),A15373-C$4),ISNUMBER(A15373),A15373-F15373,TRUE,"")</f>
        <v/>
      </c>
      <c r="J15373" t="str">
        <f t="shared" si="718"/>
        <v/>
      </c>
      <c r="L15373" s="5"/>
    </row>
    <row r="15374" spans="1:12">
      <c r="A15374" s="3">
        <v>44617</v>
      </c>
      <c r="B15374" s="4" t="str">
        <f>"annual period "&amp;COUNTIF(D$9:D15374,TRUE)</f>
        <v>annual period 48</v>
      </c>
      <c r="D15374" t="b">
        <f t="shared" si="717"/>
        <v>0</v>
      </c>
      <c r="E15374">
        <f t="shared" si="719"/>
        <v>2414</v>
      </c>
      <c r="F15374" s="5" cm="1">
        <f t="array" ref="F15374">INDEX(_xlfn._xlws.FILTER(A$9:A$16378,E15374=E$9:E$16378*ISNUMBER(A$9:A$16378)),1)</f>
        <v>44617</v>
      </c>
      <c r="G15374" s="5" cm="1">
        <f t="array" ref="G15374">INDEX(_xlfn._xlws.FILTER(A$9:A$16378,E15374=E$9:E$16378*ISNUMBER(A$9:A$16378)),COUNT(_xlfn._xlws.FILTER(A$9:A$16378,E15374=E$9:E$16378*ISNUMBER(A$9:A$16378))))</f>
        <v>44623</v>
      </c>
      <c r="H15374">
        <v>15374</v>
      </c>
      <c r="I15374" s="10" cm="1">
        <f t="array" ref="I15374">_xlfn.IFS(AND(OR(_xlfn._xlws.FILTER(D$9:D$16388,E$9:E$16388=E15374)),ROW()=_xlfn.MINIFS(_xlfn.ANCHORARRAY(H$9),E$9:E$16388,E15374)),A15374-C$4,ROW()=_xlfn.MINIFS(_xlfn.ANCHORARRAY(H$9),E$9:E$16388,E15374),IFERROR(A15374-INDEX(G$9:G$16388,MATCH(E15374-1,E$9:E$16388,0)),A15374-C$4),ISNUMBER(A15374),A15374-F15374,TRUE,"")</f>
        <v>0</v>
      </c>
      <c r="J15374" t="b">
        <f t="shared" si="718"/>
        <v>0</v>
      </c>
      <c r="L15374" s="5"/>
    </row>
    <row r="15375" spans="1:12">
      <c r="B15375" s="4" t="str">
        <f>"annual period "&amp;COUNTIF(D$9:D15375,TRUE)</f>
        <v>annual period 48</v>
      </c>
      <c r="D15375" t="b">
        <f t="shared" si="717"/>
        <v>0</v>
      </c>
      <c r="E15375">
        <f t="shared" si="719"/>
        <v>2414</v>
      </c>
      <c r="F15375" s="5" cm="1">
        <f t="array" ref="F15375">INDEX(_xlfn._xlws.FILTER(A$9:A$16378,E15375=E$9:E$16378*ISNUMBER(A$9:A$16378)),1)</f>
        <v>44617</v>
      </c>
      <c r="G15375" s="5" cm="1">
        <f t="array" ref="G15375">INDEX(_xlfn._xlws.FILTER(A$9:A$16378,E15375=E$9:E$16378*ISNUMBER(A$9:A$16378)),COUNT(_xlfn._xlws.FILTER(A$9:A$16378,E15375=E$9:E$16378*ISNUMBER(A$9:A$16378))))</f>
        <v>44623</v>
      </c>
      <c r="H15375" t="str">
        <v/>
      </c>
      <c r="I15375" s="10" t="str" cm="1">
        <f t="array" ref="I15375">_xlfn.IFS(AND(OR(_xlfn._xlws.FILTER(D$9:D$16388,E$9:E$16388=E15375)),ROW()=_xlfn.MINIFS(_xlfn.ANCHORARRAY(H$9),E$9:E$16388,E15375)),A15375-C$4,ROW()=_xlfn.MINIFS(_xlfn.ANCHORARRAY(H$9),E$9:E$16388,E15375),IFERROR(A15375-INDEX(G$9:G$16388,MATCH(E15375-1,E$9:E$16388,0)),A15375-C$4),ISNUMBER(A15375),A15375-F15375,TRUE,"")</f>
        <v/>
      </c>
      <c r="J15375" t="str">
        <f t="shared" si="718"/>
        <v/>
      </c>
      <c r="L15375" s="5"/>
    </row>
    <row r="15376" spans="1:12">
      <c r="A15376" s="3">
        <v>44622</v>
      </c>
      <c r="B15376" s="4" t="str">
        <f>"annual period "&amp;COUNTIF(D$9:D15376,TRUE)</f>
        <v>annual period 48</v>
      </c>
      <c r="D15376" t="b">
        <f t="shared" si="717"/>
        <v>0</v>
      </c>
      <c r="E15376">
        <f t="shared" si="719"/>
        <v>2414</v>
      </c>
      <c r="F15376" s="5" cm="1">
        <f t="array" ref="F15376">INDEX(_xlfn._xlws.FILTER(A$9:A$16378,E15376=E$9:E$16378*ISNUMBER(A$9:A$16378)),1)</f>
        <v>44617</v>
      </c>
      <c r="G15376" s="5" cm="1">
        <f t="array" ref="G15376">INDEX(_xlfn._xlws.FILTER(A$9:A$16378,E15376=E$9:E$16378*ISNUMBER(A$9:A$16378)),COUNT(_xlfn._xlws.FILTER(A$9:A$16378,E15376=E$9:E$16378*ISNUMBER(A$9:A$16378))))</f>
        <v>44623</v>
      </c>
      <c r="H15376" t="str">
        <v/>
      </c>
      <c r="I15376" s="10" cm="1">
        <f t="array" ref="I15376">_xlfn.IFS(AND(OR(_xlfn._xlws.FILTER(D$9:D$16388,E$9:E$16388=E15376)),ROW()=_xlfn.MINIFS(_xlfn.ANCHORARRAY(H$9),E$9:E$16388,E15376)),A15376-C$4,ROW()=_xlfn.MINIFS(_xlfn.ANCHORARRAY(H$9),E$9:E$16388,E15376),IFERROR(A15376-INDEX(G$9:G$16388,MATCH(E15376-1,E$9:E$16388,0)),A15376-C$4),ISNUMBER(A15376),A15376-F15376,TRUE,"")</f>
        <v>5</v>
      </c>
      <c r="J15376" t="b">
        <f t="shared" si="718"/>
        <v>0</v>
      </c>
      <c r="L15376" s="5"/>
    </row>
    <row r="15377" spans="1:12">
      <c r="B15377" s="4" t="str">
        <f>"annual period "&amp;COUNTIF(D$9:D15377,TRUE)</f>
        <v>annual period 48</v>
      </c>
      <c r="D15377" t="b">
        <f t="shared" si="717"/>
        <v>0</v>
      </c>
      <c r="E15377">
        <f t="shared" si="719"/>
        <v>2414</v>
      </c>
      <c r="F15377" s="5" cm="1">
        <f t="array" ref="F15377">INDEX(_xlfn._xlws.FILTER(A$9:A$16378,E15377=E$9:E$16378*ISNUMBER(A$9:A$16378)),1)</f>
        <v>44617</v>
      </c>
      <c r="G15377" s="5" cm="1">
        <f t="array" ref="G15377">INDEX(_xlfn._xlws.FILTER(A$9:A$16378,E15377=E$9:E$16378*ISNUMBER(A$9:A$16378)),COUNT(_xlfn._xlws.FILTER(A$9:A$16378,E15377=E$9:E$16378*ISNUMBER(A$9:A$16378))))</f>
        <v>44623</v>
      </c>
      <c r="H15377" t="str">
        <v/>
      </c>
      <c r="I15377" s="10" t="str" cm="1">
        <f t="array" ref="I15377">_xlfn.IFS(AND(OR(_xlfn._xlws.FILTER(D$9:D$16388,E$9:E$16388=E15377)),ROW()=_xlfn.MINIFS(_xlfn.ANCHORARRAY(H$9),E$9:E$16388,E15377)),A15377-C$4,ROW()=_xlfn.MINIFS(_xlfn.ANCHORARRAY(H$9),E$9:E$16388,E15377),IFERROR(A15377-INDEX(G$9:G$16388,MATCH(E15377-1,E$9:E$16388,0)),A15377-C$4),ISNUMBER(A15377),A15377-F15377,TRUE,"")</f>
        <v/>
      </c>
      <c r="J15377" t="str">
        <f t="shared" si="718"/>
        <v/>
      </c>
      <c r="L15377" s="5"/>
    </row>
    <row r="15378" spans="1:12">
      <c r="A15378" s="3">
        <v>44622</v>
      </c>
      <c r="B15378" s="4" t="str">
        <f>"annual period "&amp;COUNTIF(D$9:D15378,TRUE)</f>
        <v>annual period 48</v>
      </c>
      <c r="D15378" t="b">
        <f t="shared" si="717"/>
        <v>0</v>
      </c>
      <c r="E15378">
        <f t="shared" si="719"/>
        <v>2414</v>
      </c>
      <c r="F15378" s="5" cm="1">
        <f t="array" ref="F15378">INDEX(_xlfn._xlws.FILTER(A$9:A$16378,E15378=E$9:E$16378*ISNUMBER(A$9:A$16378)),1)</f>
        <v>44617</v>
      </c>
      <c r="G15378" s="5" cm="1">
        <f t="array" ref="G15378">INDEX(_xlfn._xlws.FILTER(A$9:A$16378,E15378=E$9:E$16378*ISNUMBER(A$9:A$16378)),COUNT(_xlfn._xlws.FILTER(A$9:A$16378,E15378=E$9:E$16378*ISNUMBER(A$9:A$16378))))</f>
        <v>44623</v>
      </c>
      <c r="H15378" t="str">
        <v/>
      </c>
      <c r="I15378" s="10" cm="1">
        <f t="array" ref="I15378">_xlfn.IFS(AND(OR(_xlfn._xlws.FILTER(D$9:D$16388,E$9:E$16388=E15378)),ROW()=_xlfn.MINIFS(_xlfn.ANCHORARRAY(H$9),E$9:E$16388,E15378)),A15378-C$4,ROW()=_xlfn.MINIFS(_xlfn.ANCHORARRAY(H$9),E$9:E$16388,E15378),IFERROR(A15378-INDEX(G$9:G$16388,MATCH(E15378-1,E$9:E$16388,0)),A15378-C$4),ISNUMBER(A15378),A15378-F15378,TRUE,"")</f>
        <v>5</v>
      </c>
      <c r="J15378" t="b">
        <f t="shared" si="718"/>
        <v>0</v>
      </c>
      <c r="L15378" s="5"/>
    </row>
    <row r="15379" spans="1:12">
      <c r="B15379" s="4" t="str">
        <f>"annual period "&amp;COUNTIF(D$9:D15379,TRUE)</f>
        <v>annual period 48</v>
      </c>
      <c r="D15379" t="b">
        <f t="shared" si="717"/>
        <v>0</v>
      </c>
      <c r="E15379">
        <f t="shared" si="719"/>
        <v>2414</v>
      </c>
      <c r="F15379" s="5" cm="1">
        <f t="array" ref="F15379">INDEX(_xlfn._xlws.FILTER(A$9:A$16378,E15379=E$9:E$16378*ISNUMBER(A$9:A$16378)),1)</f>
        <v>44617</v>
      </c>
      <c r="G15379" s="5" cm="1">
        <f t="array" ref="G15379">INDEX(_xlfn._xlws.FILTER(A$9:A$16378,E15379=E$9:E$16378*ISNUMBER(A$9:A$16378)),COUNT(_xlfn._xlws.FILTER(A$9:A$16378,E15379=E$9:E$16378*ISNUMBER(A$9:A$16378))))</f>
        <v>44623</v>
      </c>
      <c r="H15379" t="str">
        <v/>
      </c>
      <c r="I15379" s="10" t="str" cm="1">
        <f t="array" ref="I15379">_xlfn.IFS(AND(OR(_xlfn._xlws.FILTER(D$9:D$16388,E$9:E$16388=E15379)),ROW()=_xlfn.MINIFS(_xlfn.ANCHORARRAY(H$9),E$9:E$16388,E15379)),A15379-C$4,ROW()=_xlfn.MINIFS(_xlfn.ANCHORARRAY(H$9),E$9:E$16388,E15379),IFERROR(A15379-INDEX(G$9:G$16388,MATCH(E15379-1,E$9:E$16388,0)),A15379-C$4),ISNUMBER(A15379),A15379-F15379,TRUE,"")</f>
        <v/>
      </c>
      <c r="J15379" t="str">
        <f t="shared" si="718"/>
        <v/>
      </c>
      <c r="L15379" s="5"/>
    </row>
    <row r="15380" spans="1:12">
      <c r="A15380" s="3">
        <v>44623</v>
      </c>
      <c r="B15380" s="4" t="str">
        <f>"annual period "&amp;COUNTIF(D$9:D15380,TRUE)</f>
        <v>annual period 48</v>
      </c>
      <c r="D15380" t="b">
        <f t="shared" si="717"/>
        <v>0</v>
      </c>
      <c r="E15380">
        <f t="shared" si="719"/>
        <v>2414</v>
      </c>
      <c r="F15380" s="5" cm="1">
        <f t="array" ref="F15380">INDEX(_xlfn._xlws.FILTER(A$9:A$16378,E15380=E$9:E$16378*ISNUMBER(A$9:A$16378)),1)</f>
        <v>44617</v>
      </c>
      <c r="G15380" s="5" cm="1">
        <f t="array" ref="G15380">INDEX(_xlfn._xlws.FILTER(A$9:A$16378,E15380=E$9:E$16378*ISNUMBER(A$9:A$16378)),COUNT(_xlfn._xlws.FILTER(A$9:A$16378,E15380=E$9:E$16378*ISNUMBER(A$9:A$16378))))</f>
        <v>44623</v>
      </c>
      <c r="H15380" t="str">
        <v/>
      </c>
      <c r="I15380" s="10" cm="1">
        <f t="array" ref="I15380">_xlfn.IFS(AND(OR(_xlfn._xlws.FILTER(D$9:D$16388,E$9:E$16388=E15380)),ROW()=_xlfn.MINIFS(_xlfn.ANCHORARRAY(H$9),E$9:E$16388,E15380)),A15380-C$4,ROW()=_xlfn.MINIFS(_xlfn.ANCHORARRAY(H$9),E$9:E$16388,E15380),IFERROR(A15380-INDEX(G$9:G$16388,MATCH(E15380-1,E$9:E$16388,0)),A15380-C$4),ISNUMBER(A15380),A15380-F15380,TRUE,"")</f>
        <v>6</v>
      </c>
      <c r="J15380" t="b">
        <f t="shared" si="718"/>
        <v>0</v>
      </c>
      <c r="L15380" s="5"/>
    </row>
    <row r="15381" spans="1:12">
      <c r="A15381" s="1" t="s">
        <v>14</v>
      </c>
      <c r="B15381" s="4" t="str">
        <f>"annual period "&amp;COUNTIF(D$9:D15381,TRUE)</f>
        <v>annual period 48</v>
      </c>
      <c r="D15381" t="b">
        <f t="shared" si="717"/>
        <v>0</v>
      </c>
      <c r="E15381">
        <f t="shared" si="719"/>
        <v>2415</v>
      </c>
      <c r="F15381" s="5" cm="1">
        <f t="array" ref="F15381">INDEX(_xlfn._xlws.FILTER(A$9:A$16378,E15381=E$9:E$16378*ISNUMBER(A$9:A$16378)),1)</f>
        <v>44635</v>
      </c>
      <c r="G15381" s="5" cm="1">
        <f t="array" ref="G15381">INDEX(_xlfn._xlws.FILTER(A$9:A$16378,E15381=E$9:E$16378*ISNUMBER(A$9:A$16378)),COUNT(_xlfn._xlws.FILTER(A$9:A$16378,E15381=E$9:E$16378*ISNUMBER(A$9:A$16378))))</f>
        <v>44638</v>
      </c>
      <c r="H15381" t="str">
        <v/>
      </c>
      <c r="I15381" s="10" t="str" cm="1">
        <f t="array" ref="I15381">_xlfn.IFS(AND(OR(_xlfn._xlws.FILTER(D$9:D$16388,E$9:E$16388=E15381)),ROW()=_xlfn.MINIFS(_xlfn.ANCHORARRAY(H$9),E$9:E$16388,E15381)),A15381-C$4,ROW()=_xlfn.MINIFS(_xlfn.ANCHORARRAY(H$9),E$9:E$16388,E15381),IFERROR(A15381-INDEX(G$9:G$16388,MATCH(E15381-1,E$9:E$16388,0)),A15381-C$4),ISNUMBER(A15381),A15381-F15381,TRUE,"")</f>
        <v/>
      </c>
      <c r="J15381" t="str">
        <f t="shared" si="718"/>
        <v/>
      </c>
      <c r="L15381" s="5"/>
    </row>
    <row r="15382" spans="1:12">
      <c r="A15382" s="2"/>
      <c r="B15382" s="4" t="str">
        <f>"annual period "&amp;COUNTIF(D$9:D15382,TRUE)</f>
        <v>annual period 48</v>
      </c>
      <c r="D15382" t="b">
        <f t="shared" si="717"/>
        <v>0</v>
      </c>
      <c r="E15382">
        <f t="shared" si="719"/>
        <v>2415</v>
      </c>
      <c r="F15382" s="5" cm="1">
        <f t="array" ref="F15382">INDEX(_xlfn._xlws.FILTER(A$9:A$16378,E15382=E$9:E$16378*ISNUMBER(A$9:A$16378)),1)</f>
        <v>44635</v>
      </c>
      <c r="G15382" s="5" cm="1">
        <f t="array" ref="G15382">INDEX(_xlfn._xlws.FILTER(A$9:A$16378,E15382=E$9:E$16378*ISNUMBER(A$9:A$16378)),COUNT(_xlfn._xlws.FILTER(A$9:A$16378,E15382=E$9:E$16378*ISNUMBER(A$9:A$16378))))</f>
        <v>44638</v>
      </c>
      <c r="H15382" t="str">
        <v/>
      </c>
      <c r="I15382" s="10" t="str" cm="1">
        <f t="array" ref="I15382">_xlfn.IFS(AND(OR(_xlfn._xlws.FILTER(D$9:D$16388,E$9:E$16388=E15382)),ROW()=_xlfn.MINIFS(_xlfn.ANCHORARRAY(H$9),E$9:E$16388,E15382)),A15382-C$4,ROW()=_xlfn.MINIFS(_xlfn.ANCHORARRAY(H$9),E$9:E$16388,E15382),IFERROR(A15382-INDEX(G$9:G$16388,MATCH(E15382-1,E$9:E$16388,0)),A15382-C$4),ISNUMBER(A15382),A15382-F15382,TRUE,"")</f>
        <v/>
      </c>
      <c r="J15382" t="str">
        <f t="shared" si="718"/>
        <v/>
      </c>
      <c r="L15382" s="5"/>
    </row>
    <row r="15383" spans="1:12">
      <c r="A15383" s="3">
        <v>44635</v>
      </c>
      <c r="B15383" s="4" t="str">
        <f>"annual period "&amp;COUNTIF(D$9:D15383,TRUE)</f>
        <v>annual period 48</v>
      </c>
      <c r="D15383" t="b">
        <f t="shared" si="717"/>
        <v>0</v>
      </c>
      <c r="E15383">
        <f t="shared" si="719"/>
        <v>2415</v>
      </c>
      <c r="F15383" s="5" cm="1">
        <f t="array" ref="F15383">INDEX(_xlfn._xlws.FILTER(A$9:A$16378,E15383=E$9:E$16378*ISNUMBER(A$9:A$16378)),1)</f>
        <v>44635</v>
      </c>
      <c r="G15383" s="5" cm="1">
        <f t="array" ref="G15383">INDEX(_xlfn._xlws.FILTER(A$9:A$16378,E15383=E$9:E$16378*ISNUMBER(A$9:A$16378)),COUNT(_xlfn._xlws.FILTER(A$9:A$16378,E15383=E$9:E$16378*ISNUMBER(A$9:A$16378))))</f>
        <v>44638</v>
      </c>
      <c r="H15383">
        <v>15383</v>
      </c>
      <c r="I15383" s="10" cm="1">
        <f t="array" ref="I15383">_xlfn.IFS(AND(OR(_xlfn._xlws.FILTER(D$9:D$16388,E$9:E$16388=E15383)),ROW()=_xlfn.MINIFS(_xlfn.ANCHORARRAY(H$9),E$9:E$16388,E15383)),A15383-C$4,ROW()=_xlfn.MINIFS(_xlfn.ANCHORARRAY(H$9),E$9:E$16388,E15383),IFERROR(A15383-INDEX(G$9:G$16388,MATCH(E15383-1,E$9:E$16388,0)),A15383-C$4),ISNUMBER(A15383),A15383-F15383,TRUE,"")</f>
        <v>12</v>
      </c>
      <c r="J15383" t="b">
        <f t="shared" si="718"/>
        <v>0</v>
      </c>
      <c r="L15383" s="5"/>
    </row>
    <row r="15384" spans="1:12">
      <c r="B15384" s="4" t="str">
        <f>"annual period "&amp;COUNTIF(D$9:D15384,TRUE)</f>
        <v>annual period 48</v>
      </c>
      <c r="D15384" t="b">
        <f t="shared" si="717"/>
        <v>0</v>
      </c>
      <c r="E15384">
        <f t="shared" si="719"/>
        <v>2415</v>
      </c>
      <c r="F15384" s="5" cm="1">
        <f t="array" ref="F15384">INDEX(_xlfn._xlws.FILTER(A$9:A$16378,E15384=E$9:E$16378*ISNUMBER(A$9:A$16378)),1)</f>
        <v>44635</v>
      </c>
      <c r="G15384" s="5" cm="1">
        <f t="array" ref="G15384">INDEX(_xlfn._xlws.FILTER(A$9:A$16378,E15384=E$9:E$16378*ISNUMBER(A$9:A$16378)),COUNT(_xlfn._xlws.FILTER(A$9:A$16378,E15384=E$9:E$16378*ISNUMBER(A$9:A$16378))))</f>
        <v>44638</v>
      </c>
      <c r="H15384" t="str">
        <v/>
      </c>
      <c r="I15384" s="10" t="str" cm="1">
        <f t="array" ref="I15384">_xlfn.IFS(AND(OR(_xlfn._xlws.FILTER(D$9:D$16388,E$9:E$16388=E15384)),ROW()=_xlfn.MINIFS(_xlfn.ANCHORARRAY(H$9),E$9:E$16388,E15384)),A15384-C$4,ROW()=_xlfn.MINIFS(_xlfn.ANCHORARRAY(H$9),E$9:E$16388,E15384),IFERROR(A15384-INDEX(G$9:G$16388,MATCH(E15384-1,E$9:E$16388,0)),A15384-C$4),ISNUMBER(A15384),A15384-F15384,TRUE,"")</f>
        <v/>
      </c>
      <c r="J15384" t="str">
        <f t="shared" si="718"/>
        <v/>
      </c>
      <c r="L15384" s="5"/>
    </row>
    <row r="15385" spans="1:12">
      <c r="A15385" s="3">
        <v>44638</v>
      </c>
      <c r="B15385" s="4" t="str">
        <f>"annual period "&amp;COUNTIF(D$9:D15385,TRUE)</f>
        <v>annual period 48</v>
      </c>
      <c r="D15385" t="b">
        <f t="shared" si="717"/>
        <v>0</v>
      </c>
      <c r="E15385">
        <f t="shared" si="719"/>
        <v>2415</v>
      </c>
      <c r="F15385" s="5" cm="1">
        <f t="array" ref="F15385">INDEX(_xlfn._xlws.FILTER(A$9:A$16378,E15385=E$9:E$16378*ISNUMBER(A$9:A$16378)),1)</f>
        <v>44635</v>
      </c>
      <c r="G15385" s="5" cm="1">
        <f t="array" ref="G15385">INDEX(_xlfn._xlws.FILTER(A$9:A$16378,E15385=E$9:E$16378*ISNUMBER(A$9:A$16378)),COUNT(_xlfn._xlws.FILTER(A$9:A$16378,E15385=E$9:E$16378*ISNUMBER(A$9:A$16378))))</f>
        <v>44638</v>
      </c>
      <c r="H15385" t="str">
        <v/>
      </c>
      <c r="I15385" s="10" cm="1">
        <f t="array" ref="I15385">_xlfn.IFS(AND(OR(_xlfn._xlws.FILTER(D$9:D$16388,E$9:E$16388=E15385)),ROW()=_xlfn.MINIFS(_xlfn.ANCHORARRAY(H$9),E$9:E$16388,E15385)),A15385-C$4,ROW()=_xlfn.MINIFS(_xlfn.ANCHORARRAY(H$9),E$9:E$16388,E15385),IFERROR(A15385-INDEX(G$9:G$16388,MATCH(E15385-1,E$9:E$16388,0)),A15385-C$4),ISNUMBER(A15385),A15385-F15385,TRUE,"")</f>
        <v>3</v>
      </c>
      <c r="J15385" t="b">
        <f t="shared" si="718"/>
        <v>0</v>
      </c>
      <c r="L15385" s="5"/>
    </row>
    <row r="15386" spans="1:12">
      <c r="A15386" s="1" t="s">
        <v>14</v>
      </c>
      <c r="B15386" s="4" t="str">
        <f>"annual period "&amp;COUNTIF(D$9:D15386,TRUE)</f>
        <v>annual period 48</v>
      </c>
      <c r="D15386" t="b">
        <f t="shared" si="717"/>
        <v>0</v>
      </c>
      <c r="E15386">
        <f t="shared" si="719"/>
        <v>2416</v>
      </c>
      <c r="F15386" s="5" cm="1">
        <f t="array" ref="F15386">INDEX(_xlfn._xlws.FILTER(A$9:A$16378,E15386=E$9:E$16378*ISNUMBER(A$9:A$16378)),1)</f>
        <v>44640</v>
      </c>
      <c r="G15386" s="5" cm="1">
        <f t="array" ref="G15386">INDEX(_xlfn._xlws.FILTER(A$9:A$16378,E15386=E$9:E$16378*ISNUMBER(A$9:A$16378)),COUNT(_xlfn._xlws.FILTER(A$9:A$16378,E15386=E$9:E$16378*ISNUMBER(A$9:A$16378))))</f>
        <v>44645</v>
      </c>
      <c r="H15386" t="str">
        <v/>
      </c>
      <c r="I15386" s="10" t="str" cm="1">
        <f t="array" ref="I15386">_xlfn.IFS(AND(OR(_xlfn._xlws.FILTER(D$9:D$16388,E$9:E$16388=E15386)),ROW()=_xlfn.MINIFS(_xlfn.ANCHORARRAY(H$9),E$9:E$16388,E15386)),A15386-C$4,ROW()=_xlfn.MINIFS(_xlfn.ANCHORARRAY(H$9),E$9:E$16388,E15386),IFERROR(A15386-INDEX(G$9:G$16388,MATCH(E15386-1,E$9:E$16388,0)),A15386-C$4),ISNUMBER(A15386),A15386-F15386,TRUE,"")</f>
        <v/>
      </c>
      <c r="J15386" t="str">
        <f t="shared" si="718"/>
        <v/>
      </c>
      <c r="L15386" s="5"/>
    </row>
    <row r="15387" spans="1:12">
      <c r="A15387" s="2"/>
      <c r="B15387" s="4" t="str">
        <f>"annual period "&amp;COUNTIF(D$9:D15387,TRUE)</f>
        <v>annual period 48</v>
      </c>
      <c r="D15387" t="b">
        <f t="shared" si="717"/>
        <v>0</v>
      </c>
      <c r="E15387">
        <f t="shared" si="719"/>
        <v>2416</v>
      </c>
      <c r="F15387" s="5" cm="1">
        <f t="array" ref="F15387">INDEX(_xlfn._xlws.FILTER(A$9:A$16378,E15387=E$9:E$16378*ISNUMBER(A$9:A$16378)),1)</f>
        <v>44640</v>
      </c>
      <c r="G15387" s="5" cm="1">
        <f t="array" ref="G15387">INDEX(_xlfn._xlws.FILTER(A$9:A$16378,E15387=E$9:E$16378*ISNUMBER(A$9:A$16378)),COUNT(_xlfn._xlws.FILTER(A$9:A$16378,E15387=E$9:E$16378*ISNUMBER(A$9:A$16378))))</f>
        <v>44645</v>
      </c>
      <c r="H15387" t="str">
        <v/>
      </c>
      <c r="I15387" s="10" t="str" cm="1">
        <f t="array" ref="I15387">_xlfn.IFS(AND(OR(_xlfn._xlws.FILTER(D$9:D$16388,E$9:E$16388=E15387)),ROW()=_xlfn.MINIFS(_xlfn.ANCHORARRAY(H$9),E$9:E$16388,E15387)),A15387-C$4,ROW()=_xlfn.MINIFS(_xlfn.ANCHORARRAY(H$9),E$9:E$16388,E15387),IFERROR(A15387-INDEX(G$9:G$16388,MATCH(E15387-1,E$9:E$16388,0)),A15387-C$4),ISNUMBER(A15387),A15387-F15387,TRUE,"")</f>
        <v/>
      </c>
      <c r="J15387" t="str">
        <f t="shared" si="718"/>
        <v/>
      </c>
      <c r="L15387" s="5"/>
    </row>
    <row r="15388" spans="1:12">
      <c r="A15388" s="3">
        <v>44640</v>
      </c>
      <c r="B15388" s="4" t="str">
        <f>"annual period "&amp;COUNTIF(D$9:D15388,TRUE)</f>
        <v>annual period 48</v>
      </c>
      <c r="D15388" t="b">
        <f t="shared" si="717"/>
        <v>0</v>
      </c>
      <c r="E15388">
        <f t="shared" si="719"/>
        <v>2416</v>
      </c>
      <c r="F15388" s="5" cm="1">
        <f t="array" ref="F15388">INDEX(_xlfn._xlws.FILTER(A$9:A$16378,E15388=E$9:E$16378*ISNUMBER(A$9:A$16378)),1)</f>
        <v>44640</v>
      </c>
      <c r="G15388" s="5" cm="1">
        <f t="array" ref="G15388">INDEX(_xlfn._xlws.FILTER(A$9:A$16378,E15388=E$9:E$16378*ISNUMBER(A$9:A$16378)),COUNT(_xlfn._xlws.FILTER(A$9:A$16378,E15388=E$9:E$16378*ISNUMBER(A$9:A$16378))))</f>
        <v>44645</v>
      </c>
      <c r="H15388">
        <v>15388</v>
      </c>
      <c r="I15388" s="10" cm="1">
        <f t="array" ref="I15388">_xlfn.IFS(AND(OR(_xlfn._xlws.FILTER(D$9:D$16388,E$9:E$16388=E15388)),ROW()=_xlfn.MINIFS(_xlfn.ANCHORARRAY(H$9),E$9:E$16388,E15388)),A15388-C$4,ROW()=_xlfn.MINIFS(_xlfn.ANCHORARRAY(H$9),E$9:E$16388,E15388),IFERROR(A15388-INDEX(G$9:G$16388,MATCH(E15388-1,E$9:E$16388,0)),A15388-C$4),ISNUMBER(A15388),A15388-F15388,TRUE,"")</f>
        <v>2</v>
      </c>
      <c r="J15388" t="b">
        <f t="shared" si="718"/>
        <v>0</v>
      </c>
      <c r="L15388" s="5"/>
    </row>
    <row r="15389" spans="1:12">
      <c r="B15389" s="4" t="str">
        <f>"annual period "&amp;COUNTIF(D$9:D15389,TRUE)</f>
        <v>annual period 48</v>
      </c>
      <c r="D15389" t="b">
        <f t="shared" si="717"/>
        <v>0</v>
      </c>
      <c r="E15389">
        <f t="shared" si="719"/>
        <v>2416</v>
      </c>
      <c r="F15389" s="5" cm="1">
        <f t="array" ref="F15389">INDEX(_xlfn._xlws.FILTER(A$9:A$16378,E15389=E$9:E$16378*ISNUMBER(A$9:A$16378)),1)</f>
        <v>44640</v>
      </c>
      <c r="G15389" s="5" cm="1">
        <f t="array" ref="G15389">INDEX(_xlfn._xlws.FILTER(A$9:A$16378,E15389=E$9:E$16378*ISNUMBER(A$9:A$16378)),COUNT(_xlfn._xlws.FILTER(A$9:A$16378,E15389=E$9:E$16378*ISNUMBER(A$9:A$16378))))</f>
        <v>44645</v>
      </c>
      <c r="H15389" t="str">
        <v/>
      </c>
      <c r="I15389" s="10" t="str" cm="1">
        <f t="array" ref="I15389">_xlfn.IFS(AND(OR(_xlfn._xlws.FILTER(D$9:D$16388,E$9:E$16388=E15389)),ROW()=_xlfn.MINIFS(_xlfn.ANCHORARRAY(H$9),E$9:E$16388,E15389)),A15389-C$4,ROW()=_xlfn.MINIFS(_xlfn.ANCHORARRAY(H$9),E$9:E$16388,E15389),IFERROR(A15389-INDEX(G$9:G$16388,MATCH(E15389-1,E$9:E$16388,0)),A15389-C$4),ISNUMBER(A15389),A15389-F15389,TRUE,"")</f>
        <v/>
      </c>
      <c r="J15389" t="str">
        <f t="shared" si="718"/>
        <v/>
      </c>
      <c r="L15389" s="5"/>
    </row>
    <row r="15390" spans="1:12">
      <c r="A15390" s="3">
        <v>44645</v>
      </c>
      <c r="B15390" s="4" t="str">
        <f>"annual period "&amp;COUNTIF(D$9:D15390,TRUE)</f>
        <v>annual period 48</v>
      </c>
      <c r="D15390" t="b">
        <f t="shared" si="717"/>
        <v>0</v>
      </c>
      <c r="E15390">
        <f t="shared" si="719"/>
        <v>2416</v>
      </c>
      <c r="F15390" s="5" cm="1">
        <f t="array" ref="F15390">INDEX(_xlfn._xlws.FILTER(A$9:A$16378,E15390=E$9:E$16378*ISNUMBER(A$9:A$16378)),1)</f>
        <v>44640</v>
      </c>
      <c r="G15390" s="5" cm="1">
        <f t="array" ref="G15390">INDEX(_xlfn._xlws.FILTER(A$9:A$16378,E15390=E$9:E$16378*ISNUMBER(A$9:A$16378)),COUNT(_xlfn._xlws.FILTER(A$9:A$16378,E15390=E$9:E$16378*ISNUMBER(A$9:A$16378))))</f>
        <v>44645</v>
      </c>
      <c r="H15390" t="str">
        <v/>
      </c>
      <c r="I15390" s="10" cm="1">
        <f t="array" ref="I15390">_xlfn.IFS(AND(OR(_xlfn._xlws.FILTER(D$9:D$16388,E$9:E$16388=E15390)),ROW()=_xlfn.MINIFS(_xlfn.ANCHORARRAY(H$9),E$9:E$16388,E15390)),A15390-C$4,ROW()=_xlfn.MINIFS(_xlfn.ANCHORARRAY(H$9),E$9:E$16388,E15390),IFERROR(A15390-INDEX(G$9:G$16388,MATCH(E15390-1,E$9:E$16388,0)),A15390-C$4),ISNUMBER(A15390),A15390-F15390,TRUE,"")</f>
        <v>5</v>
      </c>
      <c r="J15390" t="b">
        <f t="shared" si="718"/>
        <v>0</v>
      </c>
      <c r="L15390" s="5"/>
    </row>
    <row r="15391" spans="1:12">
      <c r="A15391" s="1" t="s">
        <v>14</v>
      </c>
      <c r="B15391" s="4" t="str">
        <f>"annual period "&amp;COUNTIF(D$9:D15391,TRUE)</f>
        <v>annual period 48</v>
      </c>
      <c r="D15391" t="b">
        <f t="shared" si="717"/>
        <v>0</v>
      </c>
      <c r="E15391">
        <f t="shared" si="719"/>
        <v>2417</v>
      </c>
      <c r="F15391" s="5" cm="1">
        <f t="array" ref="F15391">INDEX(_xlfn._xlws.FILTER(A$9:A$16378,E15391=E$9:E$16378*ISNUMBER(A$9:A$16378)),1)</f>
        <v>44647</v>
      </c>
      <c r="G15391" s="5" cm="1">
        <f t="array" ref="G15391">INDEX(_xlfn._xlws.FILTER(A$9:A$16378,E15391=E$9:E$16378*ISNUMBER(A$9:A$16378)),COUNT(_xlfn._xlws.FILTER(A$9:A$16378,E15391=E$9:E$16378*ISNUMBER(A$9:A$16378))))</f>
        <v>44648</v>
      </c>
      <c r="H15391" t="str">
        <v/>
      </c>
      <c r="I15391" s="10" t="str" cm="1">
        <f t="array" ref="I15391">_xlfn.IFS(AND(OR(_xlfn._xlws.FILTER(D$9:D$16388,E$9:E$16388=E15391)),ROW()=_xlfn.MINIFS(_xlfn.ANCHORARRAY(H$9),E$9:E$16388,E15391)),A15391-C$4,ROW()=_xlfn.MINIFS(_xlfn.ANCHORARRAY(H$9),E$9:E$16388,E15391),IFERROR(A15391-INDEX(G$9:G$16388,MATCH(E15391-1,E$9:E$16388,0)),A15391-C$4),ISNUMBER(A15391),A15391-F15391,TRUE,"")</f>
        <v/>
      </c>
      <c r="J15391" t="str">
        <f t="shared" si="718"/>
        <v/>
      </c>
      <c r="L15391" s="5"/>
    </row>
    <row r="15392" spans="1:12">
      <c r="A15392" s="2"/>
      <c r="B15392" s="4" t="str">
        <f>"annual period "&amp;COUNTIF(D$9:D15392,TRUE)</f>
        <v>annual period 48</v>
      </c>
      <c r="D15392" t="b">
        <f t="shared" ref="D15392:D15455" si="720">F15391-F15392&gt;300</f>
        <v>0</v>
      </c>
      <c r="E15392">
        <f t="shared" si="719"/>
        <v>2417</v>
      </c>
      <c r="F15392" s="5" cm="1">
        <f t="array" ref="F15392">INDEX(_xlfn._xlws.FILTER(A$9:A$16378,E15392=E$9:E$16378*ISNUMBER(A$9:A$16378)),1)</f>
        <v>44647</v>
      </c>
      <c r="G15392" s="5" cm="1">
        <f t="array" ref="G15392">INDEX(_xlfn._xlws.FILTER(A$9:A$16378,E15392=E$9:E$16378*ISNUMBER(A$9:A$16378)),COUNT(_xlfn._xlws.FILTER(A$9:A$16378,E15392=E$9:E$16378*ISNUMBER(A$9:A$16378))))</f>
        <v>44648</v>
      </c>
      <c r="H15392" t="str">
        <v/>
      </c>
      <c r="I15392" s="10" t="str" cm="1">
        <f t="array" ref="I15392">_xlfn.IFS(AND(OR(_xlfn._xlws.FILTER(D$9:D$16388,E$9:E$16388=E15392)),ROW()=_xlfn.MINIFS(_xlfn.ANCHORARRAY(H$9),E$9:E$16388,E15392)),A15392-C$4,ROW()=_xlfn.MINIFS(_xlfn.ANCHORARRAY(H$9),E$9:E$16388,E15392),IFERROR(A15392-INDEX(G$9:G$16388,MATCH(E15392-1,E$9:E$16388,0)),A15392-C$4),ISNUMBER(A15392),A15392-F15392,TRUE,"")</f>
        <v/>
      </c>
      <c r="J15392" t="str">
        <f t="shared" si="718"/>
        <v/>
      </c>
      <c r="L15392" s="5"/>
    </row>
    <row r="15393" spans="1:12">
      <c r="A15393" s="3">
        <v>44647</v>
      </c>
      <c r="B15393" s="4" t="str">
        <f>"annual period "&amp;COUNTIF(D$9:D15393,TRUE)</f>
        <v>annual period 48</v>
      </c>
      <c r="D15393" t="b">
        <f t="shared" si="720"/>
        <v>0</v>
      </c>
      <c r="E15393">
        <f t="shared" si="719"/>
        <v>2417</v>
      </c>
      <c r="F15393" s="5" cm="1">
        <f t="array" ref="F15393">INDEX(_xlfn._xlws.FILTER(A$9:A$16378,E15393=E$9:E$16378*ISNUMBER(A$9:A$16378)),1)</f>
        <v>44647</v>
      </c>
      <c r="G15393" s="5" cm="1">
        <f t="array" ref="G15393">INDEX(_xlfn._xlws.FILTER(A$9:A$16378,E15393=E$9:E$16378*ISNUMBER(A$9:A$16378)),COUNT(_xlfn._xlws.FILTER(A$9:A$16378,E15393=E$9:E$16378*ISNUMBER(A$9:A$16378))))</f>
        <v>44648</v>
      </c>
      <c r="H15393">
        <v>15393</v>
      </c>
      <c r="I15393" s="10" cm="1">
        <f t="array" ref="I15393">_xlfn.IFS(AND(OR(_xlfn._xlws.FILTER(D$9:D$16388,E$9:E$16388=E15393)),ROW()=_xlfn.MINIFS(_xlfn.ANCHORARRAY(H$9),E$9:E$16388,E15393)),A15393-C$4,ROW()=_xlfn.MINIFS(_xlfn.ANCHORARRAY(H$9),E$9:E$16388,E15393),IFERROR(A15393-INDEX(G$9:G$16388,MATCH(E15393-1,E$9:E$16388,0)),A15393-C$4),ISNUMBER(A15393),A15393-F15393,TRUE,"")</f>
        <v>2</v>
      </c>
      <c r="J15393" t="b">
        <f t="shared" si="718"/>
        <v>0</v>
      </c>
      <c r="L15393" s="5"/>
    </row>
    <row r="15394" spans="1:12">
      <c r="B15394" s="4" t="str">
        <f>"annual period "&amp;COUNTIF(D$9:D15394,TRUE)</f>
        <v>annual period 48</v>
      </c>
      <c r="D15394" t="b">
        <f t="shared" si="720"/>
        <v>0</v>
      </c>
      <c r="E15394">
        <f t="shared" si="719"/>
        <v>2417</v>
      </c>
      <c r="F15394" s="5" cm="1">
        <f t="array" ref="F15394">INDEX(_xlfn._xlws.FILTER(A$9:A$16378,E15394=E$9:E$16378*ISNUMBER(A$9:A$16378)),1)</f>
        <v>44647</v>
      </c>
      <c r="G15394" s="5" cm="1">
        <f t="array" ref="G15394">INDEX(_xlfn._xlws.FILTER(A$9:A$16378,E15394=E$9:E$16378*ISNUMBER(A$9:A$16378)),COUNT(_xlfn._xlws.FILTER(A$9:A$16378,E15394=E$9:E$16378*ISNUMBER(A$9:A$16378))))</f>
        <v>44648</v>
      </c>
      <c r="H15394" t="str">
        <v/>
      </c>
      <c r="I15394" s="10" t="str" cm="1">
        <f t="array" ref="I15394">_xlfn.IFS(AND(OR(_xlfn._xlws.FILTER(D$9:D$16388,E$9:E$16388=E15394)),ROW()=_xlfn.MINIFS(_xlfn.ANCHORARRAY(H$9),E$9:E$16388,E15394)),A15394-C$4,ROW()=_xlfn.MINIFS(_xlfn.ANCHORARRAY(H$9),E$9:E$16388,E15394),IFERROR(A15394-INDEX(G$9:G$16388,MATCH(E15394-1,E$9:E$16388,0)),A15394-C$4),ISNUMBER(A15394),A15394-F15394,TRUE,"")</f>
        <v/>
      </c>
      <c r="J15394" t="str">
        <f t="shared" si="718"/>
        <v/>
      </c>
      <c r="L15394" s="5"/>
    </row>
    <row r="15395" spans="1:12">
      <c r="A15395" s="3">
        <v>44647</v>
      </c>
      <c r="B15395" s="4" t="str">
        <f>"annual period "&amp;COUNTIF(D$9:D15395,TRUE)</f>
        <v>annual period 48</v>
      </c>
      <c r="D15395" t="b">
        <f t="shared" si="720"/>
        <v>0</v>
      </c>
      <c r="E15395">
        <f t="shared" si="719"/>
        <v>2417</v>
      </c>
      <c r="F15395" s="5" cm="1">
        <f t="array" ref="F15395">INDEX(_xlfn._xlws.FILTER(A$9:A$16378,E15395=E$9:E$16378*ISNUMBER(A$9:A$16378)),1)</f>
        <v>44647</v>
      </c>
      <c r="G15395" s="5" cm="1">
        <f t="array" ref="G15395">INDEX(_xlfn._xlws.FILTER(A$9:A$16378,E15395=E$9:E$16378*ISNUMBER(A$9:A$16378)),COUNT(_xlfn._xlws.FILTER(A$9:A$16378,E15395=E$9:E$16378*ISNUMBER(A$9:A$16378))))</f>
        <v>44648</v>
      </c>
      <c r="H15395">
        <v>15395</v>
      </c>
      <c r="I15395" s="10" cm="1">
        <f t="array" ref="I15395">_xlfn.IFS(AND(OR(_xlfn._xlws.FILTER(D$9:D$16388,E$9:E$16388=E15395)),ROW()=_xlfn.MINIFS(_xlfn.ANCHORARRAY(H$9),E$9:E$16388,E15395)),A15395-C$4,ROW()=_xlfn.MINIFS(_xlfn.ANCHORARRAY(H$9),E$9:E$16388,E15395),IFERROR(A15395-INDEX(G$9:G$16388,MATCH(E15395-1,E$9:E$16388,0)),A15395-C$4),ISNUMBER(A15395),A15395-F15395,TRUE,"")</f>
        <v>0</v>
      </c>
      <c r="J15395" t="b">
        <f t="shared" si="718"/>
        <v>0</v>
      </c>
      <c r="L15395" s="5"/>
    </row>
    <row r="15396" spans="1:12">
      <c r="B15396" s="4" t="str">
        <f>"annual period "&amp;COUNTIF(D$9:D15396,TRUE)</f>
        <v>annual period 48</v>
      </c>
      <c r="D15396" t="b">
        <f t="shared" si="720"/>
        <v>0</v>
      </c>
      <c r="E15396">
        <f t="shared" si="719"/>
        <v>2417</v>
      </c>
      <c r="F15396" s="5" cm="1">
        <f t="array" ref="F15396">INDEX(_xlfn._xlws.FILTER(A$9:A$16378,E15396=E$9:E$16378*ISNUMBER(A$9:A$16378)),1)</f>
        <v>44647</v>
      </c>
      <c r="G15396" s="5" cm="1">
        <f t="array" ref="G15396">INDEX(_xlfn._xlws.FILTER(A$9:A$16378,E15396=E$9:E$16378*ISNUMBER(A$9:A$16378)),COUNT(_xlfn._xlws.FILTER(A$9:A$16378,E15396=E$9:E$16378*ISNUMBER(A$9:A$16378))))</f>
        <v>44648</v>
      </c>
      <c r="H15396" t="str">
        <v/>
      </c>
      <c r="I15396" s="10" t="str" cm="1">
        <f t="array" ref="I15396">_xlfn.IFS(AND(OR(_xlfn._xlws.FILTER(D$9:D$16388,E$9:E$16388=E15396)),ROW()=_xlfn.MINIFS(_xlfn.ANCHORARRAY(H$9),E$9:E$16388,E15396)),A15396-C$4,ROW()=_xlfn.MINIFS(_xlfn.ANCHORARRAY(H$9),E$9:E$16388,E15396),IFERROR(A15396-INDEX(G$9:G$16388,MATCH(E15396-1,E$9:E$16388,0)),A15396-C$4),ISNUMBER(A15396),A15396-F15396,TRUE,"")</f>
        <v/>
      </c>
      <c r="J15396" t="str">
        <f t="shared" si="718"/>
        <v/>
      </c>
      <c r="L15396" s="5"/>
    </row>
    <row r="15397" spans="1:12">
      <c r="A15397" s="3">
        <v>44647</v>
      </c>
      <c r="B15397" s="4" t="str">
        <f>"annual period "&amp;COUNTIF(D$9:D15397,TRUE)</f>
        <v>annual period 48</v>
      </c>
      <c r="D15397" t="b">
        <f t="shared" si="720"/>
        <v>0</v>
      </c>
      <c r="E15397">
        <f t="shared" si="719"/>
        <v>2417</v>
      </c>
      <c r="F15397" s="5" cm="1">
        <f t="array" ref="F15397">INDEX(_xlfn._xlws.FILTER(A$9:A$16378,E15397=E$9:E$16378*ISNUMBER(A$9:A$16378)),1)</f>
        <v>44647</v>
      </c>
      <c r="G15397" s="5" cm="1">
        <f t="array" ref="G15397">INDEX(_xlfn._xlws.FILTER(A$9:A$16378,E15397=E$9:E$16378*ISNUMBER(A$9:A$16378)),COUNT(_xlfn._xlws.FILTER(A$9:A$16378,E15397=E$9:E$16378*ISNUMBER(A$9:A$16378))))</f>
        <v>44648</v>
      </c>
      <c r="H15397">
        <v>15397</v>
      </c>
      <c r="I15397" s="10" cm="1">
        <f t="array" ref="I15397">_xlfn.IFS(AND(OR(_xlfn._xlws.FILTER(D$9:D$16388,E$9:E$16388=E15397)),ROW()=_xlfn.MINIFS(_xlfn.ANCHORARRAY(H$9),E$9:E$16388,E15397)),A15397-C$4,ROW()=_xlfn.MINIFS(_xlfn.ANCHORARRAY(H$9),E$9:E$16388,E15397),IFERROR(A15397-INDEX(G$9:G$16388,MATCH(E15397-1,E$9:E$16388,0)),A15397-C$4),ISNUMBER(A15397),A15397-F15397,TRUE,"")</f>
        <v>0</v>
      </c>
      <c r="J15397" t="b">
        <f t="shared" si="718"/>
        <v>0</v>
      </c>
      <c r="L15397" s="5"/>
    </row>
    <row r="15398" spans="1:12">
      <c r="B15398" s="4" t="str">
        <f>"annual period "&amp;COUNTIF(D$9:D15398,TRUE)</f>
        <v>annual period 48</v>
      </c>
      <c r="D15398" t="b">
        <f t="shared" si="720"/>
        <v>0</v>
      </c>
      <c r="E15398">
        <f t="shared" si="719"/>
        <v>2417</v>
      </c>
      <c r="F15398" s="5" cm="1">
        <f t="array" ref="F15398">INDEX(_xlfn._xlws.FILTER(A$9:A$16378,E15398=E$9:E$16378*ISNUMBER(A$9:A$16378)),1)</f>
        <v>44647</v>
      </c>
      <c r="G15398" s="5" cm="1">
        <f t="array" ref="G15398">INDEX(_xlfn._xlws.FILTER(A$9:A$16378,E15398=E$9:E$16378*ISNUMBER(A$9:A$16378)),COUNT(_xlfn._xlws.FILTER(A$9:A$16378,E15398=E$9:E$16378*ISNUMBER(A$9:A$16378))))</f>
        <v>44648</v>
      </c>
      <c r="H15398" t="str">
        <v/>
      </c>
      <c r="I15398" s="10" t="str" cm="1">
        <f t="array" ref="I15398">_xlfn.IFS(AND(OR(_xlfn._xlws.FILTER(D$9:D$16388,E$9:E$16388=E15398)),ROW()=_xlfn.MINIFS(_xlfn.ANCHORARRAY(H$9),E$9:E$16388,E15398)),A15398-C$4,ROW()=_xlfn.MINIFS(_xlfn.ANCHORARRAY(H$9),E$9:E$16388,E15398),IFERROR(A15398-INDEX(G$9:G$16388,MATCH(E15398-1,E$9:E$16388,0)),A15398-C$4),ISNUMBER(A15398),A15398-F15398,TRUE,"")</f>
        <v/>
      </c>
      <c r="J15398" t="str">
        <f t="shared" si="718"/>
        <v/>
      </c>
      <c r="L15398" s="5"/>
    </row>
    <row r="15399" spans="1:12">
      <c r="A15399" s="3">
        <v>44648</v>
      </c>
      <c r="B15399" s="4" t="str">
        <f>"annual period "&amp;COUNTIF(D$9:D15399,TRUE)</f>
        <v>annual period 48</v>
      </c>
      <c r="D15399" t="b">
        <f t="shared" si="720"/>
        <v>0</v>
      </c>
      <c r="E15399">
        <f t="shared" si="719"/>
        <v>2417</v>
      </c>
      <c r="F15399" s="5" cm="1">
        <f t="array" ref="F15399">INDEX(_xlfn._xlws.FILTER(A$9:A$16378,E15399=E$9:E$16378*ISNUMBER(A$9:A$16378)),1)</f>
        <v>44647</v>
      </c>
      <c r="G15399" s="5" cm="1">
        <f t="array" ref="G15399">INDEX(_xlfn._xlws.FILTER(A$9:A$16378,E15399=E$9:E$16378*ISNUMBER(A$9:A$16378)),COUNT(_xlfn._xlws.FILTER(A$9:A$16378,E15399=E$9:E$16378*ISNUMBER(A$9:A$16378))))</f>
        <v>44648</v>
      </c>
      <c r="H15399" t="str">
        <v/>
      </c>
      <c r="I15399" s="10" cm="1">
        <f t="array" ref="I15399">_xlfn.IFS(AND(OR(_xlfn._xlws.FILTER(D$9:D$16388,E$9:E$16388=E15399)),ROW()=_xlfn.MINIFS(_xlfn.ANCHORARRAY(H$9),E$9:E$16388,E15399)),A15399-C$4,ROW()=_xlfn.MINIFS(_xlfn.ANCHORARRAY(H$9),E$9:E$16388,E15399),IFERROR(A15399-INDEX(G$9:G$16388,MATCH(E15399-1,E$9:E$16388,0)),A15399-C$4),ISNUMBER(A15399),A15399-F15399,TRUE,"")</f>
        <v>1</v>
      </c>
      <c r="J15399" t="b">
        <f t="shared" si="718"/>
        <v>0</v>
      </c>
      <c r="L15399" s="5"/>
    </row>
    <row r="15400" spans="1:12">
      <c r="A15400" s="1" t="s">
        <v>14</v>
      </c>
      <c r="B15400" s="4" t="str">
        <f>"annual period "&amp;COUNTIF(D$9:D15400,TRUE)</f>
        <v>annual period 48</v>
      </c>
      <c r="D15400" t="b">
        <f t="shared" si="720"/>
        <v>0</v>
      </c>
      <c r="E15400">
        <f t="shared" si="719"/>
        <v>2418</v>
      </c>
      <c r="F15400" s="5" cm="1">
        <f t="array" ref="F15400">INDEX(_xlfn._xlws.FILTER(A$9:A$16378,E15400=E$9:E$16378*ISNUMBER(A$9:A$16378)),1)</f>
        <v>44651</v>
      </c>
      <c r="G15400" s="5" cm="1">
        <f t="array" ref="G15400">INDEX(_xlfn._xlws.FILTER(A$9:A$16378,E15400=E$9:E$16378*ISNUMBER(A$9:A$16378)),COUNT(_xlfn._xlws.FILTER(A$9:A$16378,E15400=E$9:E$16378*ISNUMBER(A$9:A$16378))))</f>
        <v>44653</v>
      </c>
      <c r="H15400" t="str">
        <v/>
      </c>
      <c r="I15400" s="10" t="str" cm="1">
        <f t="array" ref="I15400">_xlfn.IFS(AND(OR(_xlfn._xlws.FILTER(D$9:D$16388,E$9:E$16388=E15400)),ROW()=_xlfn.MINIFS(_xlfn.ANCHORARRAY(H$9),E$9:E$16388,E15400)),A15400-C$4,ROW()=_xlfn.MINIFS(_xlfn.ANCHORARRAY(H$9),E$9:E$16388,E15400),IFERROR(A15400-INDEX(G$9:G$16388,MATCH(E15400-1,E$9:E$16388,0)),A15400-C$4),ISNUMBER(A15400),A15400-F15400,TRUE,"")</f>
        <v/>
      </c>
      <c r="J15400" t="str">
        <f t="shared" si="718"/>
        <v/>
      </c>
      <c r="L15400" s="5"/>
    </row>
    <row r="15401" spans="1:12">
      <c r="A15401" s="2"/>
      <c r="B15401" s="4" t="str">
        <f>"annual period "&amp;COUNTIF(D$9:D15401,TRUE)</f>
        <v>annual period 48</v>
      </c>
      <c r="D15401" t="b">
        <f t="shared" si="720"/>
        <v>0</v>
      </c>
      <c r="E15401">
        <f t="shared" si="719"/>
        <v>2418</v>
      </c>
      <c r="F15401" s="5" cm="1">
        <f t="array" ref="F15401">INDEX(_xlfn._xlws.FILTER(A$9:A$16378,E15401=E$9:E$16378*ISNUMBER(A$9:A$16378)),1)</f>
        <v>44651</v>
      </c>
      <c r="G15401" s="5" cm="1">
        <f t="array" ref="G15401">INDEX(_xlfn._xlws.FILTER(A$9:A$16378,E15401=E$9:E$16378*ISNUMBER(A$9:A$16378)),COUNT(_xlfn._xlws.FILTER(A$9:A$16378,E15401=E$9:E$16378*ISNUMBER(A$9:A$16378))))</f>
        <v>44653</v>
      </c>
      <c r="H15401" t="str">
        <v/>
      </c>
      <c r="I15401" s="10" t="str" cm="1">
        <f t="array" ref="I15401">_xlfn.IFS(AND(OR(_xlfn._xlws.FILTER(D$9:D$16388,E$9:E$16388=E15401)),ROW()=_xlfn.MINIFS(_xlfn.ANCHORARRAY(H$9),E$9:E$16388,E15401)),A15401-C$4,ROW()=_xlfn.MINIFS(_xlfn.ANCHORARRAY(H$9),E$9:E$16388,E15401),IFERROR(A15401-INDEX(G$9:G$16388,MATCH(E15401-1,E$9:E$16388,0)),A15401-C$4),ISNUMBER(A15401),A15401-F15401,TRUE,"")</f>
        <v/>
      </c>
      <c r="J15401" t="str">
        <f t="shared" si="718"/>
        <v/>
      </c>
      <c r="L15401" s="5"/>
    </row>
    <row r="15402" spans="1:12">
      <c r="A15402" s="3">
        <v>44651</v>
      </c>
      <c r="B15402" s="4" t="str">
        <f>"annual period "&amp;COUNTIF(D$9:D15402,TRUE)</f>
        <v>annual period 48</v>
      </c>
      <c r="D15402" t="b">
        <f t="shared" si="720"/>
        <v>0</v>
      </c>
      <c r="E15402">
        <f t="shared" si="719"/>
        <v>2418</v>
      </c>
      <c r="F15402" s="5" cm="1">
        <f t="array" ref="F15402">INDEX(_xlfn._xlws.FILTER(A$9:A$16378,E15402=E$9:E$16378*ISNUMBER(A$9:A$16378)),1)</f>
        <v>44651</v>
      </c>
      <c r="G15402" s="5" cm="1">
        <f t="array" ref="G15402">INDEX(_xlfn._xlws.FILTER(A$9:A$16378,E15402=E$9:E$16378*ISNUMBER(A$9:A$16378)),COUNT(_xlfn._xlws.FILTER(A$9:A$16378,E15402=E$9:E$16378*ISNUMBER(A$9:A$16378))))</f>
        <v>44653</v>
      </c>
      <c r="H15402">
        <v>15402</v>
      </c>
      <c r="I15402" s="10" cm="1">
        <f t="array" ref="I15402">_xlfn.IFS(AND(OR(_xlfn._xlws.FILTER(D$9:D$16388,E$9:E$16388=E15402)),ROW()=_xlfn.MINIFS(_xlfn.ANCHORARRAY(H$9),E$9:E$16388,E15402)),A15402-C$4,ROW()=_xlfn.MINIFS(_xlfn.ANCHORARRAY(H$9),E$9:E$16388,E15402),IFERROR(A15402-INDEX(G$9:G$16388,MATCH(E15402-1,E$9:E$16388,0)),A15402-C$4),ISNUMBER(A15402),A15402-F15402,TRUE,"")</f>
        <v>3</v>
      </c>
      <c r="J15402" t="b">
        <f t="shared" si="718"/>
        <v>0</v>
      </c>
      <c r="L15402" s="5"/>
    </row>
    <row r="15403" spans="1:12">
      <c r="B15403" s="4" t="str">
        <f>"annual period "&amp;COUNTIF(D$9:D15403,TRUE)</f>
        <v>annual period 48</v>
      </c>
      <c r="D15403" t="b">
        <f t="shared" si="720"/>
        <v>0</v>
      </c>
      <c r="E15403">
        <f t="shared" si="719"/>
        <v>2418</v>
      </c>
      <c r="F15403" s="5" cm="1">
        <f t="array" ref="F15403">INDEX(_xlfn._xlws.FILTER(A$9:A$16378,E15403=E$9:E$16378*ISNUMBER(A$9:A$16378)),1)</f>
        <v>44651</v>
      </c>
      <c r="G15403" s="5" cm="1">
        <f t="array" ref="G15403">INDEX(_xlfn._xlws.FILTER(A$9:A$16378,E15403=E$9:E$16378*ISNUMBER(A$9:A$16378)),COUNT(_xlfn._xlws.FILTER(A$9:A$16378,E15403=E$9:E$16378*ISNUMBER(A$9:A$16378))))</f>
        <v>44653</v>
      </c>
      <c r="H15403" t="str">
        <v/>
      </c>
      <c r="I15403" s="10" t="str" cm="1">
        <f t="array" ref="I15403">_xlfn.IFS(AND(OR(_xlfn._xlws.FILTER(D$9:D$16388,E$9:E$16388=E15403)),ROW()=_xlfn.MINIFS(_xlfn.ANCHORARRAY(H$9),E$9:E$16388,E15403)),A15403-C$4,ROW()=_xlfn.MINIFS(_xlfn.ANCHORARRAY(H$9),E$9:E$16388,E15403),IFERROR(A15403-INDEX(G$9:G$16388,MATCH(E15403-1,E$9:E$16388,0)),A15403-C$4),ISNUMBER(A15403),A15403-F15403,TRUE,"")</f>
        <v/>
      </c>
      <c r="J15403" t="str">
        <f t="shared" si="718"/>
        <v/>
      </c>
      <c r="L15403" s="5"/>
    </row>
    <row r="15404" spans="1:12">
      <c r="A15404" s="3">
        <v>44652</v>
      </c>
      <c r="B15404" s="4" t="str">
        <f>"annual period "&amp;COUNTIF(D$9:D15404,TRUE)</f>
        <v>annual period 48</v>
      </c>
      <c r="D15404" t="b">
        <f t="shared" si="720"/>
        <v>0</v>
      </c>
      <c r="E15404">
        <f t="shared" si="719"/>
        <v>2418</v>
      </c>
      <c r="F15404" s="5" cm="1">
        <f t="array" ref="F15404">INDEX(_xlfn._xlws.FILTER(A$9:A$16378,E15404=E$9:E$16378*ISNUMBER(A$9:A$16378)),1)</f>
        <v>44651</v>
      </c>
      <c r="G15404" s="5" cm="1">
        <f t="array" ref="G15404">INDEX(_xlfn._xlws.FILTER(A$9:A$16378,E15404=E$9:E$16378*ISNUMBER(A$9:A$16378)),COUNT(_xlfn._xlws.FILTER(A$9:A$16378,E15404=E$9:E$16378*ISNUMBER(A$9:A$16378))))</f>
        <v>44653</v>
      </c>
      <c r="H15404" t="str">
        <v/>
      </c>
      <c r="I15404" s="10" cm="1">
        <f t="array" ref="I15404">_xlfn.IFS(AND(OR(_xlfn._xlws.FILTER(D$9:D$16388,E$9:E$16388=E15404)),ROW()=_xlfn.MINIFS(_xlfn.ANCHORARRAY(H$9),E$9:E$16388,E15404)),A15404-C$4,ROW()=_xlfn.MINIFS(_xlfn.ANCHORARRAY(H$9),E$9:E$16388,E15404),IFERROR(A15404-INDEX(G$9:G$16388,MATCH(E15404-1,E$9:E$16388,0)),A15404-C$4),ISNUMBER(A15404),A15404-F15404,TRUE,"")</f>
        <v>1</v>
      </c>
      <c r="J15404" t="b">
        <f t="shared" si="718"/>
        <v>0</v>
      </c>
      <c r="L15404" s="5"/>
    </row>
    <row r="15405" spans="1:12">
      <c r="B15405" s="4" t="str">
        <f>"annual period "&amp;COUNTIF(D$9:D15405,TRUE)</f>
        <v>annual period 48</v>
      </c>
      <c r="D15405" t="b">
        <f t="shared" si="720"/>
        <v>0</v>
      </c>
      <c r="E15405">
        <f t="shared" si="719"/>
        <v>2418</v>
      </c>
      <c r="F15405" s="5" cm="1">
        <f t="array" ref="F15405">INDEX(_xlfn._xlws.FILTER(A$9:A$16378,E15405=E$9:E$16378*ISNUMBER(A$9:A$16378)),1)</f>
        <v>44651</v>
      </c>
      <c r="G15405" s="5" cm="1">
        <f t="array" ref="G15405">INDEX(_xlfn._xlws.FILTER(A$9:A$16378,E15405=E$9:E$16378*ISNUMBER(A$9:A$16378)),COUNT(_xlfn._xlws.FILTER(A$9:A$16378,E15405=E$9:E$16378*ISNUMBER(A$9:A$16378))))</f>
        <v>44653</v>
      </c>
      <c r="H15405" t="str">
        <v/>
      </c>
      <c r="I15405" s="10" t="str" cm="1">
        <f t="array" ref="I15405">_xlfn.IFS(AND(OR(_xlfn._xlws.FILTER(D$9:D$16388,E$9:E$16388=E15405)),ROW()=_xlfn.MINIFS(_xlfn.ANCHORARRAY(H$9),E$9:E$16388,E15405)),A15405-C$4,ROW()=_xlfn.MINIFS(_xlfn.ANCHORARRAY(H$9),E$9:E$16388,E15405),IFERROR(A15405-INDEX(G$9:G$16388,MATCH(E15405-1,E$9:E$16388,0)),A15405-C$4),ISNUMBER(A15405),A15405-F15405,TRUE,"")</f>
        <v/>
      </c>
      <c r="J15405" t="str">
        <f t="shared" si="718"/>
        <v/>
      </c>
      <c r="L15405" s="5"/>
    </row>
    <row r="15406" spans="1:12">
      <c r="A15406" s="3">
        <v>44652</v>
      </c>
      <c r="B15406" s="4" t="str">
        <f>"annual period "&amp;COUNTIF(D$9:D15406,TRUE)</f>
        <v>annual period 48</v>
      </c>
      <c r="D15406" t="b">
        <f t="shared" si="720"/>
        <v>0</v>
      </c>
      <c r="E15406">
        <f t="shared" si="719"/>
        <v>2418</v>
      </c>
      <c r="F15406" s="5" cm="1">
        <f t="array" ref="F15406">INDEX(_xlfn._xlws.FILTER(A$9:A$16378,E15406=E$9:E$16378*ISNUMBER(A$9:A$16378)),1)</f>
        <v>44651</v>
      </c>
      <c r="G15406" s="5" cm="1">
        <f t="array" ref="G15406">INDEX(_xlfn._xlws.FILTER(A$9:A$16378,E15406=E$9:E$16378*ISNUMBER(A$9:A$16378)),COUNT(_xlfn._xlws.FILTER(A$9:A$16378,E15406=E$9:E$16378*ISNUMBER(A$9:A$16378))))</f>
        <v>44653</v>
      </c>
      <c r="H15406" t="str">
        <v/>
      </c>
      <c r="I15406" s="10" cm="1">
        <f t="array" ref="I15406">_xlfn.IFS(AND(OR(_xlfn._xlws.FILTER(D$9:D$16388,E$9:E$16388=E15406)),ROW()=_xlfn.MINIFS(_xlfn.ANCHORARRAY(H$9),E$9:E$16388,E15406)),A15406-C$4,ROW()=_xlfn.MINIFS(_xlfn.ANCHORARRAY(H$9),E$9:E$16388,E15406),IFERROR(A15406-INDEX(G$9:G$16388,MATCH(E15406-1,E$9:E$16388,0)),A15406-C$4),ISNUMBER(A15406),A15406-F15406,TRUE,"")</f>
        <v>1</v>
      </c>
      <c r="J15406" t="b">
        <f t="shared" si="718"/>
        <v>0</v>
      </c>
      <c r="L15406" s="5"/>
    </row>
    <row r="15407" spans="1:12">
      <c r="B15407" s="4" t="str">
        <f>"annual period "&amp;COUNTIF(D$9:D15407,TRUE)</f>
        <v>annual period 48</v>
      </c>
      <c r="D15407" t="b">
        <f t="shared" si="720"/>
        <v>0</v>
      </c>
      <c r="E15407">
        <f t="shared" si="719"/>
        <v>2418</v>
      </c>
      <c r="F15407" s="5" cm="1">
        <f t="array" ref="F15407">INDEX(_xlfn._xlws.FILTER(A$9:A$16378,E15407=E$9:E$16378*ISNUMBER(A$9:A$16378)),1)</f>
        <v>44651</v>
      </c>
      <c r="G15407" s="5" cm="1">
        <f t="array" ref="G15407">INDEX(_xlfn._xlws.FILTER(A$9:A$16378,E15407=E$9:E$16378*ISNUMBER(A$9:A$16378)),COUNT(_xlfn._xlws.FILTER(A$9:A$16378,E15407=E$9:E$16378*ISNUMBER(A$9:A$16378))))</f>
        <v>44653</v>
      </c>
      <c r="H15407" t="str">
        <v/>
      </c>
      <c r="I15407" s="10" t="str" cm="1">
        <f t="array" ref="I15407">_xlfn.IFS(AND(OR(_xlfn._xlws.FILTER(D$9:D$16388,E$9:E$16388=E15407)),ROW()=_xlfn.MINIFS(_xlfn.ANCHORARRAY(H$9),E$9:E$16388,E15407)),A15407-C$4,ROW()=_xlfn.MINIFS(_xlfn.ANCHORARRAY(H$9),E$9:E$16388,E15407),IFERROR(A15407-INDEX(G$9:G$16388,MATCH(E15407-1,E$9:E$16388,0)),A15407-C$4),ISNUMBER(A15407),A15407-F15407,TRUE,"")</f>
        <v/>
      </c>
      <c r="J15407" t="str">
        <f t="shared" si="718"/>
        <v/>
      </c>
      <c r="L15407" s="5"/>
    </row>
    <row r="15408" spans="1:12">
      <c r="A15408" s="3">
        <v>44653</v>
      </c>
      <c r="B15408" s="4" t="str">
        <f>"annual period "&amp;COUNTIF(D$9:D15408,TRUE)</f>
        <v>annual period 48</v>
      </c>
      <c r="D15408" t="b">
        <f t="shared" si="720"/>
        <v>0</v>
      </c>
      <c r="E15408">
        <f t="shared" si="719"/>
        <v>2418</v>
      </c>
      <c r="F15408" s="5" cm="1">
        <f t="array" ref="F15408">INDEX(_xlfn._xlws.FILTER(A$9:A$16378,E15408=E$9:E$16378*ISNUMBER(A$9:A$16378)),1)</f>
        <v>44651</v>
      </c>
      <c r="G15408" s="5" cm="1">
        <f t="array" ref="G15408">INDEX(_xlfn._xlws.FILTER(A$9:A$16378,E15408=E$9:E$16378*ISNUMBER(A$9:A$16378)),COUNT(_xlfn._xlws.FILTER(A$9:A$16378,E15408=E$9:E$16378*ISNUMBER(A$9:A$16378))))</f>
        <v>44653</v>
      </c>
      <c r="H15408" t="str">
        <v/>
      </c>
      <c r="I15408" s="10" cm="1">
        <f t="array" ref="I15408">_xlfn.IFS(AND(OR(_xlfn._xlws.FILTER(D$9:D$16388,E$9:E$16388=E15408)),ROW()=_xlfn.MINIFS(_xlfn.ANCHORARRAY(H$9),E$9:E$16388,E15408)),A15408-C$4,ROW()=_xlfn.MINIFS(_xlfn.ANCHORARRAY(H$9),E$9:E$16388,E15408),IFERROR(A15408-INDEX(G$9:G$16388,MATCH(E15408-1,E$9:E$16388,0)),A15408-C$4),ISNUMBER(A15408),A15408-F15408,TRUE,"")</f>
        <v>2</v>
      </c>
      <c r="J15408" t="b">
        <f t="shared" si="718"/>
        <v>0</v>
      </c>
      <c r="L15408" s="5"/>
    </row>
    <row r="15409" spans="1:12">
      <c r="A15409" s="1" t="s">
        <v>14</v>
      </c>
      <c r="B15409" s="4" t="str">
        <f>"annual period "&amp;COUNTIF(D$9:D15409,TRUE)</f>
        <v>annual period 48</v>
      </c>
      <c r="D15409" t="b">
        <f t="shared" si="720"/>
        <v>0</v>
      </c>
      <c r="E15409">
        <f t="shared" si="719"/>
        <v>2419</v>
      </c>
      <c r="F15409" s="5" cm="1">
        <f t="array" ref="F15409">INDEX(_xlfn._xlws.FILTER(A$9:A$16378,E15409=E$9:E$16378*ISNUMBER(A$9:A$16378)),1)</f>
        <v>44654</v>
      </c>
      <c r="G15409" s="5" cm="1">
        <f t="array" ref="G15409">INDEX(_xlfn._xlws.FILTER(A$9:A$16378,E15409=E$9:E$16378*ISNUMBER(A$9:A$16378)),COUNT(_xlfn._xlws.FILTER(A$9:A$16378,E15409=E$9:E$16378*ISNUMBER(A$9:A$16378))))</f>
        <v>44662</v>
      </c>
      <c r="H15409" t="str">
        <v/>
      </c>
      <c r="I15409" s="10" t="str" cm="1">
        <f t="array" ref="I15409">_xlfn.IFS(AND(OR(_xlfn._xlws.FILTER(D$9:D$16388,E$9:E$16388=E15409)),ROW()=_xlfn.MINIFS(_xlfn.ANCHORARRAY(H$9),E$9:E$16388,E15409)),A15409-C$4,ROW()=_xlfn.MINIFS(_xlfn.ANCHORARRAY(H$9),E$9:E$16388,E15409),IFERROR(A15409-INDEX(G$9:G$16388,MATCH(E15409-1,E$9:E$16388,0)),A15409-C$4),ISNUMBER(A15409),A15409-F15409,TRUE,"")</f>
        <v/>
      </c>
      <c r="J15409" t="str">
        <f t="shared" si="718"/>
        <v/>
      </c>
      <c r="L15409" s="5"/>
    </row>
    <row r="15410" spans="1:12">
      <c r="A15410" s="2"/>
      <c r="B15410" s="4" t="str">
        <f>"annual period "&amp;COUNTIF(D$9:D15410,TRUE)</f>
        <v>annual period 48</v>
      </c>
      <c r="D15410" t="b">
        <f t="shared" si="720"/>
        <v>0</v>
      </c>
      <c r="E15410">
        <f t="shared" si="719"/>
        <v>2419</v>
      </c>
      <c r="F15410" s="5" cm="1">
        <f t="array" ref="F15410">INDEX(_xlfn._xlws.FILTER(A$9:A$16378,E15410=E$9:E$16378*ISNUMBER(A$9:A$16378)),1)</f>
        <v>44654</v>
      </c>
      <c r="G15410" s="5" cm="1">
        <f t="array" ref="G15410">INDEX(_xlfn._xlws.FILTER(A$9:A$16378,E15410=E$9:E$16378*ISNUMBER(A$9:A$16378)),COUNT(_xlfn._xlws.FILTER(A$9:A$16378,E15410=E$9:E$16378*ISNUMBER(A$9:A$16378))))</f>
        <v>44662</v>
      </c>
      <c r="H15410" t="str">
        <v/>
      </c>
      <c r="I15410" s="10" t="str" cm="1">
        <f t="array" ref="I15410">_xlfn.IFS(AND(OR(_xlfn._xlws.FILTER(D$9:D$16388,E$9:E$16388=E15410)),ROW()=_xlfn.MINIFS(_xlfn.ANCHORARRAY(H$9),E$9:E$16388,E15410)),A15410-C$4,ROW()=_xlfn.MINIFS(_xlfn.ANCHORARRAY(H$9),E$9:E$16388,E15410),IFERROR(A15410-INDEX(G$9:G$16388,MATCH(E15410-1,E$9:E$16388,0)),A15410-C$4),ISNUMBER(A15410),A15410-F15410,TRUE,"")</f>
        <v/>
      </c>
      <c r="J15410" t="str">
        <f t="shared" si="718"/>
        <v/>
      </c>
      <c r="L15410" s="5"/>
    </row>
    <row r="15411" spans="1:12">
      <c r="A15411" s="3">
        <v>44654</v>
      </c>
      <c r="B15411" s="4" t="str">
        <f>"annual period "&amp;COUNTIF(D$9:D15411,TRUE)</f>
        <v>annual period 48</v>
      </c>
      <c r="D15411" t="b">
        <f t="shared" si="720"/>
        <v>0</v>
      </c>
      <c r="E15411">
        <f t="shared" si="719"/>
        <v>2419</v>
      </c>
      <c r="F15411" s="5" cm="1">
        <f t="array" ref="F15411">INDEX(_xlfn._xlws.FILTER(A$9:A$16378,E15411=E$9:E$16378*ISNUMBER(A$9:A$16378)),1)</f>
        <v>44654</v>
      </c>
      <c r="G15411" s="5" cm="1">
        <f t="array" ref="G15411">INDEX(_xlfn._xlws.FILTER(A$9:A$16378,E15411=E$9:E$16378*ISNUMBER(A$9:A$16378)),COUNT(_xlfn._xlws.FILTER(A$9:A$16378,E15411=E$9:E$16378*ISNUMBER(A$9:A$16378))))</f>
        <v>44662</v>
      </c>
      <c r="H15411">
        <v>15411</v>
      </c>
      <c r="I15411" s="10" cm="1">
        <f t="array" ref="I15411">_xlfn.IFS(AND(OR(_xlfn._xlws.FILTER(D$9:D$16388,E$9:E$16388=E15411)),ROW()=_xlfn.MINIFS(_xlfn.ANCHORARRAY(H$9),E$9:E$16388,E15411)),A15411-C$4,ROW()=_xlfn.MINIFS(_xlfn.ANCHORARRAY(H$9),E$9:E$16388,E15411),IFERROR(A15411-INDEX(G$9:G$16388,MATCH(E15411-1,E$9:E$16388,0)),A15411-C$4),ISNUMBER(A15411),A15411-F15411,TRUE,"")</f>
        <v>1</v>
      </c>
      <c r="J15411" t="b">
        <f t="shared" si="718"/>
        <v>0</v>
      </c>
      <c r="L15411" s="5"/>
    </row>
    <row r="15412" spans="1:12">
      <c r="B15412" s="4" t="str">
        <f>"annual period "&amp;COUNTIF(D$9:D15412,TRUE)</f>
        <v>annual period 48</v>
      </c>
      <c r="D15412" t="b">
        <f t="shared" si="720"/>
        <v>0</v>
      </c>
      <c r="E15412">
        <f t="shared" si="719"/>
        <v>2419</v>
      </c>
      <c r="F15412" s="5" cm="1">
        <f t="array" ref="F15412">INDEX(_xlfn._xlws.FILTER(A$9:A$16378,E15412=E$9:E$16378*ISNUMBER(A$9:A$16378)),1)</f>
        <v>44654</v>
      </c>
      <c r="G15412" s="5" cm="1">
        <f t="array" ref="G15412">INDEX(_xlfn._xlws.FILTER(A$9:A$16378,E15412=E$9:E$16378*ISNUMBER(A$9:A$16378)),COUNT(_xlfn._xlws.FILTER(A$9:A$16378,E15412=E$9:E$16378*ISNUMBER(A$9:A$16378))))</f>
        <v>44662</v>
      </c>
      <c r="H15412" t="str">
        <v/>
      </c>
      <c r="I15412" s="10" t="str" cm="1">
        <f t="array" ref="I15412">_xlfn.IFS(AND(OR(_xlfn._xlws.FILTER(D$9:D$16388,E$9:E$16388=E15412)),ROW()=_xlfn.MINIFS(_xlfn.ANCHORARRAY(H$9),E$9:E$16388,E15412)),A15412-C$4,ROW()=_xlfn.MINIFS(_xlfn.ANCHORARRAY(H$9),E$9:E$16388,E15412),IFERROR(A15412-INDEX(G$9:G$16388,MATCH(E15412-1,E$9:E$16388,0)),A15412-C$4),ISNUMBER(A15412),A15412-F15412,TRUE,"")</f>
        <v/>
      </c>
      <c r="J15412" t="str">
        <f t="shared" si="718"/>
        <v/>
      </c>
      <c r="L15412" s="5"/>
    </row>
    <row r="15413" spans="1:12">
      <c r="A15413" s="3">
        <v>44654</v>
      </c>
      <c r="B15413" s="4" t="str">
        <f>"annual period "&amp;COUNTIF(D$9:D15413,TRUE)</f>
        <v>annual period 48</v>
      </c>
      <c r="D15413" t="b">
        <f t="shared" si="720"/>
        <v>0</v>
      </c>
      <c r="E15413">
        <f t="shared" si="719"/>
        <v>2419</v>
      </c>
      <c r="F15413" s="5" cm="1">
        <f t="array" ref="F15413">INDEX(_xlfn._xlws.FILTER(A$9:A$16378,E15413=E$9:E$16378*ISNUMBER(A$9:A$16378)),1)</f>
        <v>44654</v>
      </c>
      <c r="G15413" s="5" cm="1">
        <f t="array" ref="G15413">INDEX(_xlfn._xlws.FILTER(A$9:A$16378,E15413=E$9:E$16378*ISNUMBER(A$9:A$16378)),COUNT(_xlfn._xlws.FILTER(A$9:A$16378,E15413=E$9:E$16378*ISNUMBER(A$9:A$16378))))</f>
        <v>44662</v>
      </c>
      <c r="H15413">
        <v>15413</v>
      </c>
      <c r="I15413" s="10" cm="1">
        <f t="array" ref="I15413">_xlfn.IFS(AND(OR(_xlfn._xlws.FILTER(D$9:D$16388,E$9:E$16388=E15413)),ROW()=_xlfn.MINIFS(_xlfn.ANCHORARRAY(H$9),E$9:E$16388,E15413)),A15413-C$4,ROW()=_xlfn.MINIFS(_xlfn.ANCHORARRAY(H$9),E$9:E$16388,E15413),IFERROR(A15413-INDEX(G$9:G$16388,MATCH(E15413-1,E$9:E$16388,0)),A15413-C$4),ISNUMBER(A15413),A15413-F15413,TRUE,"")</f>
        <v>0</v>
      </c>
      <c r="J15413" t="b">
        <f t="shared" si="718"/>
        <v>0</v>
      </c>
      <c r="L15413" s="5"/>
    </row>
    <row r="15414" spans="1:12">
      <c r="B15414" s="4" t="str">
        <f>"annual period "&amp;COUNTIF(D$9:D15414,TRUE)</f>
        <v>annual period 48</v>
      </c>
      <c r="D15414" t="b">
        <f t="shared" si="720"/>
        <v>0</v>
      </c>
      <c r="E15414">
        <f t="shared" si="719"/>
        <v>2419</v>
      </c>
      <c r="F15414" s="5" cm="1">
        <f t="array" ref="F15414">INDEX(_xlfn._xlws.FILTER(A$9:A$16378,E15414=E$9:E$16378*ISNUMBER(A$9:A$16378)),1)</f>
        <v>44654</v>
      </c>
      <c r="G15414" s="5" cm="1">
        <f t="array" ref="G15414">INDEX(_xlfn._xlws.FILTER(A$9:A$16378,E15414=E$9:E$16378*ISNUMBER(A$9:A$16378)),COUNT(_xlfn._xlws.FILTER(A$9:A$16378,E15414=E$9:E$16378*ISNUMBER(A$9:A$16378))))</f>
        <v>44662</v>
      </c>
      <c r="H15414" t="str">
        <v/>
      </c>
      <c r="I15414" s="10" t="str" cm="1">
        <f t="array" ref="I15414">_xlfn.IFS(AND(OR(_xlfn._xlws.FILTER(D$9:D$16388,E$9:E$16388=E15414)),ROW()=_xlfn.MINIFS(_xlfn.ANCHORARRAY(H$9),E$9:E$16388,E15414)),A15414-C$4,ROW()=_xlfn.MINIFS(_xlfn.ANCHORARRAY(H$9),E$9:E$16388,E15414),IFERROR(A15414-INDEX(G$9:G$16388,MATCH(E15414-1,E$9:E$16388,0)),A15414-C$4),ISNUMBER(A15414),A15414-F15414,TRUE,"")</f>
        <v/>
      </c>
      <c r="J15414" t="str">
        <f t="shared" si="718"/>
        <v/>
      </c>
      <c r="L15414" s="5"/>
    </row>
    <row r="15415" spans="1:12">
      <c r="A15415" s="3">
        <v>44654</v>
      </c>
      <c r="B15415" s="4" t="str">
        <f>"annual period "&amp;COUNTIF(D$9:D15415,TRUE)</f>
        <v>annual period 48</v>
      </c>
      <c r="D15415" t="b">
        <f t="shared" si="720"/>
        <v>0</v>
      </c>
      <c r="E15415">
        <f t="shared" si="719"/>
        <v>2419</v>
      </c>
      <c r="F15415" s="5" cm="1">
        <f t="array" ref="F15415">INDEX(_xlfn._xlws.FILTER(A$9:A$16378,E15415=E$9:E$16378*ISNUMBER(A$9:A$16378)),1)</f>
        <v>44654</v>
      </c>
      <c r="G15415" s="5" cm="1">
        <f t="array" ref="G15415">INDEX(_xlfn._xlws.FILTER(A$9:A$16378,E15415=E$9:E$16378*ISNUMBER(A$9:A$16378)),COUNT(_xlfn._xlws.FILTER(A$9:A$16378,E15415=E$9:E$16378*ISNUMBER(A$9:A$16378))))</f>
        <v>44662</v>
      </c>
      <c r="H15415">
        <v>15415</v>
      </c>
      <c r="I15415" s="10" cm="1">
        <f t="array" ref="I15415">_xlfn.IFS(AND(OR(_xlfn._xlws.FILTER(D$9:D$16388,E$9:E$16388=E15415)),ROW()=_xlfn.MINIFS(_xlfn.ANCHORARRAY(H$9),E$9:E$16388,E15415)),A15415-C$4,ROW()=_xlfn.MINIFS(_xlfn.ANCHORARRAY(H$9),E$9:E$16388,E15415),IFERROR(A15415-INDEX(G$9:G$16388,MATCH(E15415-1,E$9:E$16388,0)),A15415-C$4),ISNUMBER(A15415),A15415-F15415,TRUE,"")</f>
        <v>0</v>
      </c>
      <c r="J15415" t="b">
        <f t="shared" si="718"/>
        <v>0</v>
      </c>
      <c r="L15415" s="5"/>
    </row>
    <row r="15416" spans="1:12">
      <c r="B15416" s="4" t="str">
        <f>"annual period "&amp;COUNTIF(D$9:D15416,TRUE)</f>
        <v>annual period 48</v>
      </c>
      <c r="D15416" t="b">
        <f t="shared" si="720"/>
        <v>0</v>
      </c>
      <c r="E15416">
        <f t="shared" si="719"/>
        <v>2419</v>
      </c>
      <c r="F15416" s="5" cm="1">
        <f t="array" ref="F15416">INDEX(_xlfn._xlws.FILTER(A$9:A$16378,E15416=E$9:E$16378*ISNUMBER(A$9:A$16378)),1)</f>
        <v>44654</v>
      </c>
      <c r="G15416" s="5" cm="1">
        <f t="array" ref="G15416">INDEX(_xlfn._xlws.FILTER(A$9:A$16378,E15416=E$9:E$16378*ISNUMBER(A$9:A$16378)),COUNT(_xlfn._xlws.FILTER(A$9:A$16378,E15416=E$9:E$16378*ISNUMBER(A$9:A$16378))))</f>
        <v>44662</v>
      </c>
      <c r="H15416" t="str">
        <v/>
      </c>
      <c r="I15416" s="10" t="str" cm="1">
        <f t="array" ref="I15416">_xlfn.IFS(AND(OR(_xlfn._xlws.FILTER(D$9:D$16388,E$9:E$16388=E15416)),ROW()=_xlfn.MINIFS(_xlfn.ANCHORARRAY(H$9),E$9:E$16388,E15416)),A15416-C$4,ROW()=_xlfn.MINIFS(_xlfn.ANCHORARRAY(H$9),E$9:E$16388,E15416),IFERROR(A15416-INDEX(G$9:G$16388,MATCH(E15416-1,E$9:E$16388,0)),A15416-C$4),ISNUMBER(A15416),A15416-F15416,TRUE,"")</f>
        <v/>
      </c>
      <c r="J15416" t="str">
        <f t="shared" si="718"/>
        <v/>
      </c>
      <c r="L15416" s="5"/>
    </row>
    <row r="15417" spans="1:12">
      <c r="A15417" s="3">
        <v>44662</v>
      </c>
      <c r="B15417" s="4" t="str">
        <f>"annual period "&amp;COUNTIF(D$9:D15417,TRUE)</f>
        <v>annual period 48</v>
      </c>
      <c r="D15417" t="b">
        <f t="shared" si="720"/>
        <v>0</v>
      </c>
      <c r="E15417">
        <f t="shared" si="719"/>
        <v>2419</v>
      </c>
      <c r="F15417" s="5" cm="1">
        <f t="array" ref="F15417">INDEX(_xlfn._xlws.FILTER(A$9:A$16378,E15417=E$9:E$16378*ISNUMBER(A$9:A$16378)),1)</f>
        <v>44654</v>
      </c>
      <c r="G15417" s="5" cm="1">
        <f t="array" ref="G15417">INDEX(_xlfn._xlws.FILTER(A$9:A$16378,E15417=E$9:E$16378*ISNUMBER(A$9:A$16378)),COUNT(_xlfn._xlws.FILTER(A$9:A$16378,E15417=E$9:E$16378*ISNUMBER(A$9:A$16378))))</f>
        <v>44662</v>
      </c>
      <c r="H15417" t="str">
        <v/>
      </c>
      <c r="I15417" s="10" cm="1">
        <f t="array" ref="I15417">_xlfn.IFS(AND(OR(_xlfn._xlws.FILTER(D$9:D$16388,E$9:E$16388=E15417)),ROW()=_xlfn.MINIFS(_xlfn.ANCHORARRAY(H$9),E$9:E$16388,E15417)),A15417-C$4,ROW()=_xlfn.MINIFS(_xlfn.ANCHORARRAY(H$9),E$9:E$16388,E15417),IFERROR(A15417-INDEX(G$9:G$16388,MATCH(E15417-1,E$9:E$16388,0)),A15417-C$4),ISNUMBER(A15417),A15417-F15417,TRUE,"")</f>
        <v>8</v>
      </c>
      <c r="J15417" t="b">
        <f t="shared" si="718"/>
        <v>0</v>
      </c>
      <c r="L15417" s="5"/>
    </row>
    <row r="15418" spans="1:12">
      <c r="B15418" s="4" t="str">
        <f>"annual period "&amp;COUNTIF(D$9:D15418,TRUE)</f>
        <v>annual period 48</v>
      </c>
      <c r="D15418" t="b">
        <f t="shared" si="720"/>
        <v>0</v>
      </c>
      <c r="E15418">
        <f t="shared" si="719"/>
        <v>2419</v>
      </c>
      <c r="F15418" s="5" cm="1">
        <f t="array" ref="F15418">INDEX(_xlfn._xlws.FILTER(A$9:A$16378,E15418=E$9:E$16378*ISNUMBER(A$9:A$16378)),1)</f>
        <v>44654</v>
      </c>
      <c r="G15418" s="5" cm="1">
        <f t="array" ref="G15418">INDEX(_xlfn._xlws.FILTER(A$9:A$16378,E15418=E$9:E$16378*ISNUMBER(A$9:A$16378)),COUNT(_xlfn._xlws.FILTER(A$9:A$16378,E15418=E$9:E$16378*ISNUMBER(A$9:A$16378))))</f>
        <v>44662</v>
      </c>
      <c r="H15418" t="str">
        <v/>
      </c>
      <c r="I15418" s="10" t="str" cm="1">
        <f t="array" ref="I15418">_xlfn.IFS(AND(OR(_xlfn._xlws.FILTER(D$9:D$16388,E$9:E$16388=E15418)),ROW()=_xlfn.MINIFS(_xlfn.ANCHORARRAY(H$9),E$9:E$16388,E15418)),A15418-C$4,ROW()=_xlfn.MINIFS(_xlfn.ANCHORARRAY(H$9),E$9:E$16388,E15418),IFERROR(A15418-INDEX(G$9:G$16388,MATCH(E15418-1,E$9:E$16388,0)),A15418-C$4),ISNUMBER(A15418),A15418-F15418,TRUE,"")</f>
        <v/>
      </c>
      <c r="J15418" t="str">
        <f t="shared" si="718"/>
        <v/>
      </c>
      <c r="L15418" s="5"/>
    </row>
    <row r="15419" spans="1:12">
      <c r="A15419" s="3">
        <v>44662</v>
      </c>
      <c r="B15419" s="4" t="str">
        <f>"annual period "&amp;COUNTIF(D$9:D15419,TRUE)</f>
        <v>annual period 48</v>
      </c>
      <c r="D15419" t="b">
        <f t="shared" si="720"/>
        <v>0</v>
      </c>
      <c r="E15419">
        <f t="shared" si="719"/>
        <v>2419</v>
      </c>
      <c r="F15419" s="5" cm="1">
        <f t="array" ref="F15419">INDEX(_xlfn._xlws.FILTER(A$9:A$16378,E15419=E$9:E$16378*ISNUMBER(A$9:A$16378)),1)</f>
        <v>44654</v>
      </c>
      <c r="G15419" s="5" cm="1">
        <f t="array" ref="G15419">INDEX(_xlfn._xlws.FILTER(A$9:A$16378,E15419=E$9:E$16378*ISNUMBER(A$9:A$16378)),COUNT(_xlfn._xlws.FILTER(A$9:A$16378,E15419=E$9:E$16378*ISNUMBER(A$9:A$16378))))</f>
        <v>44662</v>
      </c>
      <c r="H15419" t="str">
        <v/>
      </c>
      <c r="I15419" s="10" cm="1">
        <f t="array" ref="I15419">_xlfn.IFS(AND(OR(_xlfn._xlws.FILTER(D$9:D$16388,E$9:E$16388=E15419)),ROW()=_xlfn.MINIFS(_xlfn.ANCHORARRAY(H$9),E$9:E$16388,E15419)),A15419-C$4,ROW()=_xlfn.MINIFS(_xlfn.ANCHORARRAY(H$9),E$9:E$16388,E15419),IFERROR(A15419-INDEX(G$9:G$16388,MATCH(E15419-1,E$9:E$16388,0)),A15419-C$4),ISNUMBER(A15419),A15419-F15419,TRUE,"")</f>
        <v>8</v>
      </c>
      <c r="J15419" t="b">
        <f t="shared" si="718"/>
        <v>0</v>
      </c>
      <c r="L15419" s="5"/>
    </row>
    <row r="15420" spans="1:12">
      <c r="B15420" s="4" t="str">
        <f>"annual period "&amp;COUNTIF(D$9:D15420,TRUE)</f>
        <v>annual period 48</v>
      </c>
      <c r="D15420" t="b">
        <f t="shared" si="720"/>
        <v>0</v>
      </c>
      <c r="E15420">
        <f t="shared" si="719"/>
        <v>2419</v>
      </c>
      <c r="F15420" s="5" cm="1">
        <f t="array" ref="F15420">INDEX(_xlfn._xlws.FILTER(A$9:A$16378,E15420=E$9:E$16378*ISNUMBER(A$9:A$16378)),1)</f>
        <v>44654</v>
      </c>
      <c r="G15420" s="5" cm="1">
        <f t="array" ref="G15420">INDEX(_xlfn._xlws.FILTER(A$9:A$16378,E15420=E$9:E$16378*ISNUMBER(A$9:A$16378)),COUNT(_xlfn._xlws.FILTER(A$9:A$16378,E15420=E$9:E$16378*ISNUMBER(A$9:A$16378))))</f>
        <v>44662</v>
      </c>
      <c r="H15420" t="str">
        <v/>
      </c>
      <c r="I15420" s="10" t="str" cm="1">
        <f t="array" ref="I15420">_xlfn.IFS(AND(OR(_xlfn._xlws.FILTER(D$9:D$16388,E$9:E$16388=E15420)),ROW()=_xlfn.MINIFS(_xlfn.ANCHORARRAY(H$9),E$9:E$16388,E15420)),A15420-C$4,ROW()=_xlfn.MINIFS(_xlfn.ANCHORARRAY(H$9),E$9:E$16388,E15420),IFERROR(A15420-INDEX(G$9:G$16388,MATCH(E15420-1,E$9:E$16388,0)),A15420-C$4),ISNUMBER(A15420),A15420-F15420,TRUE,"")</f>
        <v/>
      </c>
      <c r="J15420" t="str">
        <f t="shared" si="718"/>
        <v/>
      </c>
      <c r="L15420" s="5"/>
    </row>
    <row r="15421" spans="1:12">
      <c r="A15421" s="3">
        <v>44662</v>
      </c>
      <c r="B15421" s="4" t="str">
        <f>"annual period "&amp;COUNTIF(D$9:D15421,TRUE)</f>
        <v>annual period 48</v>
      </c>
      <c r="D15421" t="b">
        <f t="shared" si="720"/>
        <v>0</v>
      </c>
      <c r="E15421">
        <f t="shared" si="719"/>
        <v>2419</v>
      </c>
      <c r="F15421" s="5" cm="1">
        <f t="array" ref="F15421">INDEX(_xlfn._xlws.FILTER(A$9:A$16378,E15421=E$9:E$16378*ISNUMBER(A$9:A$16378)),1)</f>
        <v>44654</v>
      </c>
      <c r="G15421" s="5" cm="1">
        <f t="array" ref="G15421">INDEX(_xlfn._xlws.FILTER(A$9:A$16378,E15421=E$9:E$16378*ISNUMBER(A$9:A$16378)),COUNT(_xlfn._xlws.FILTER(A$9:A$16378,E15421=E$9:E$16378*ISNUMBER(A$9:A$16378))))</f>
        <v>44662</v>
      </c>
      <c r="H15421" t="str">
        <v/>
      </c>
      <c r="I15421" s="10" cm="1">
        <f t="array" ref="I15421">_xlfn.IFS(AND(OR(_xlfn._xlws.FILTER(D$9:D$16388,E$9:E$16388=E15421)),ROW()=_xlfn.MINIFS(_xlfn.ANCHORARRAY(H$9),E$9:E$16388,E15421)),A15421-C$4,ROW()=_xlfn.MINIFS(_xlfn.ANCHORARRAY(H$9),E$9:E$16388,E15421),IFERROR(A15421-INDEX(G$9:G$16388,MATCH(E15421-1,E$9:E$16388,0)),A15421-C$4),ISNUMBER(A15421),A15421-F15421,TRUE,"")</f>
        <v>8</v>
      </c>
      <c r="J15421" t="b">
        <f t="shared" si="718"/>
        <v>0</v>
      </c>
      <c r="L15421" s="5"/>
    </row>
    <row r="15422" spans="1:12">
      <c r="A15422" s="1" t="s">
        <v>14</v>
      </c>
      <c r="B15422" s="4" t="str">
        <f>"annual period "&amp;COUNTIF(D$9:D15422,TRUE)</f>
        <v>annual period 48</v>
      </c>
      <c r="D15422" t="b">
        <f t="shared" si="720"/>
        <v>0</v>
      </c>
      <c r="E15422">
        <f t="shared" si="719"/>
        <v>2420</v>
      </c>
      <c r="F15422" s="5" cm="1">
        <f t="array" ref="F15422">INDEX(_xlfn._xlws.FILTER(A$9:A$16378,E15422=E$9:E$16378*ISNUMBER(A$9:A$16378)),1)</f>
        <v>44665</v>
      </c>
      <c r="G15422" s="5" cm="1">
        <f t="array" ref="G15422">INDEX(_xlfn._xlws.FILTER(A$9:A$16378,E15422=E$9:E$16378*ISNUMBER(A$9:A$16378)),COUNT(_xlfn._xlws.FILTER(A$9:A$16378,E15422=E$9:E$16378*ISNUMBER(A$9:A$16378))))</f>
        <v>44669</v>
      </c>
      <c r="H15422" t="str">
        <v/>
      </c>
      <c r="I15422" s="10" t="str" cm="1">
        <f t="array" ref="I15422">_xlfn.IFS(AND(OR(_xlfn._xlws.FILTER(D$9:D$16388,E$9:E$16388=E15422)),ROW()=_xlfn.MINIFS(_xlfn.ANCHORARRAY(H$9),E$9:E$16388,E15422)),A15422-C$4,ROW()=_xlfn.MINIFS(_xlfn.ANCHORARRAY(H$9),E$9:E$16388,E15422),IFERROR(A15422-INDEX(G$9:G$16388,MATCH(E15422-1,E$9:E$16388,0)),A15422-C$4),ISNUMBER(A15422),A15422-F15422,TRUE,"")</f>
        <v/>
      </c>
      <c r="J15422" t="str">
        <f t="shared" si="718"/>
        <v/>
      </c>
      <c r="L15422" s="5"/>
    </row>
    <row r="15423" spans="1:12">
      <c r="A15423" s="2"/>
      <c r="B15423" s="4" t="str">
        <f>"annual period "&amp;COUNTIF(D$9:D15423,TRUE)</f>
        <v>annual period 48</v>
      </c>
      <c r="D15423" t="b">
        <f t="shared" si="720"/>
        <v>0</v>
      </c>
      <c r="E15423">
        <f t="shared" si="719"/>
        <v>2420</v>
      </c>
      <c r="F15423" s="5" cm="1">
        <f t="array" ref="F15423">INDEX(_xlfn._xlws.FILTER(A$9:A$16378,E15423=E$9:E$16378*ISNUMBER(A$9:A$16378)),1)</f>
        <v>44665</v>
      </c>
      <c r="G15423" s="5" cm="1">
        <f t="array" ref="G15423">INDEX(_xlfn._xlws.FILTER(A$9:A$16378,E15423=E$9:E$16378*ISNUMBER(A$9:A$16378)),COUNT(_xlfn._xlws.FILTER(A$9:A$16378,E15423=E$9:E$16378*ISNUMBER(A$9:A$16378))))</f>
        <v>44669</v>
      </c>
      <c r="H15423" t="str">
        <v/>
      </c>
      <c r="I15423" s="10" t="str" cm="1">
        <f t="array" ref="I15423">_xlfn.IFS(AND(OR(_xlfn._xlws.FILTER(D$9:D$16388,E$9:E$16388=E15423)),ROW()=_xlfn.MINIFS(_xlfn.ANCHORARRAY(H$9),E$9:E$16388,E15423)),A15423-C$4,ROW()=_xlfn.MINIFS(_xlfn.ANCHORARRAY(H$9),E$9:E$16388,E15423),IFERROR(A15423-INDEX(G$9:G$16388,MATCH(E15423-1,E$9:E$16388,0)),A15423-C$4),ISNUMBER(A15423),A15423-F15423,TRUE,"")</f>
        <v/>
      </c>
      <c r="J15423" t="str">
        <f t="shared" si="718"/>
        <v/>
      </c>
      <c r="L15423" s="5"/>
    </row>
    <row r="15424" spans="1:12">
      <c r="A15424" s="3">
        <v>44665</v>
      </c>
      <c r="B15424" s="4" t="str">
        <f>"annual period "&amp;COUNTIF(D$9:D15424,TRUE)</f>
        <v>annual period 48</v>
      </c>
      <c r="D15424" t="b">
        <f t="shared" si="720"/>
        <v>0</v>
      </c>
      <c r="E15424">
        <f t="shared" si="719"/>
        <v>2420</v>
      </c>
      <c r="F15424" s="5" cm="1">
        <f t="array" ref="F15424">INDEX(_xlfn._xlws.FILTER(A$9:A$16378,E15424=E$9:E$16378*ISNUMBER(A$9:A$16378)),1)</f>
        <v>44665</v>
      </c>
      <c r="G15424" s="5" cm="1">
        <f t="array" ref="G15424">INDEX(_xlfn._xlws.FILTER(A$9:A$16378,E15424=E$9:E$16378*ISNUMBER(A$9:A$16378)),COUNT(_xlfn._xlws.FILTER(A$9:A$16378,E15424=E$9:E$16378*ISNUMBER(A$9:A$16378))))</f>
        <v>44669</v>
      </c>
      <c r="H15424">
        <v>15424</v>
      </c>
      <c r="I15424" s="10" cm="1">
        <f t="array" ref="I15424">_xlfn.IFS(AND(OR(_xlfn._xlws.FILTER(D$9:D$16388,E$9:E$16388=E15424)),ROW()=_xlfn.MINIFS(_xlfn.ANCHORARRAY(H$9),E$9:E$16388,E15424)),A15424-C$4,ROW()=_xlfn.MINIFS(_xlfn.ANCHORARRAY(H$9),E$9:E$16388,E15424),IFERROR(A15424-INDEX(G$9:G$16388,MATCH(E15424-1,E$9:E$16388,0)),A15424-C$4),ISNUMBER(A15424),A15424-F15424,TRUE,"")</f>
        <v>3</v>
      </c>
      <c r="J15424" t="b">
        <f t="shared" si="718"/>
        <v>0</v>
      </c>
      <c r="L15424" s="5"/>
    </row>
    <row r="15425" spans="1:12">
      <c r="B15425" s="4" t="str">
        <f>"annual period "&amp;COUNTIF(D$9:D15425,TRUE)</f>
        <v>annual period 48</v>
      </c>
      <c r="D15425" t="b">
        <f t="shared" si="720"/>
        <v>0</v>
      </c>
      <c r="E15425">
        <f t="shared" si="719"/>
        <v>2420</v>
      </c>
      <c r="F15425" s="5" cm="1">
        <f t="array" ref="F15425">INDEX(_xlfn._xlws.FILTER(A$9:A$16378,E15425=E$9:E$16378*ISNUMBER(A$9:A$16378)),1)</f>
        <v>44665</v>
      </c>
      <c r="G15425" s="5" cm="1">
        <f t="array" ref="G15425">INDEX(_xlfn._xlws.FILTER(A$9:A$16378,E15425=E$9:E$16378*ISNUMBER(A$9:A$16378)),COUNT(_xlfn._xlws.FILTER(A$9:A$16378,E15425=E$9:E$16378*ISNUMBER(A$9:A$16378))))</f>
        <v>44669</v>
      </c>
      <c r="H15425" t="str">
        <v/>
      </c>
      <c r="I15425" s="10" t="str" cm="1">
        <f t="array" ref="I15425">_xlfn.IFS(AND(OR(_xlfn._xlws.FILTER(D$9:D$16388,E$9:E$16388=E15425)),ROW()=_xlfn.MINIFS(_xlfn.ANCHORARRAY(H$9),E$9:E$16388,E15425)),A15425-C$4,ROW()=_xlfn.MINIFS(_xlfn.ANCHORARRAY(H$9),E$9:E$16388,E15425),IFERROR(A15425-INDEX(G$9:G$16388,MATCH(E15425-1,E$9:E$16388,0)),A15425-C$4),ISNUMBER(A15425),A15425-F15425,TRUE,"")</f>
        <v/>
      </c>
      <c r="J15425" t="str">
        <f t="shared" si="718"/>
        <v/>
      </c>
      <c r="L15425" s="5"/>
    </row>
    <row r="15426" spans="1:12">
      <c r="A15426" s="3">
        <v>44669</v>
      </c>
      <c r="B15426" s="4" t="str">
        <f>"annual period "&amp;COUNTIF(D$9:D15426,TRUE)</f>
        <v>annual period 48</v>
      </c>
      <c r="D15426" t="b">
        <f t="shared" si="720"/>
        <v>0</v>
      </c>
      <c r="E15426">
        <f t="shared" si="719"/>
        <v>2420</v>
      </c>
      <c r="F15426" s="5" cm="1">
        <f t="array" ref="F15426">INDEX(_xlfn._xlws.FILTER(A$9:A$16378,E15426=E$9:E$16378*ISNUMBER(A$9:A$16378)),1)</f>
        <v>44665</v>
      </c>
      <c r="G15426" s="5" cm="1">
        <f t="array" ref="G15426">INDEX(_xlfn._xlws.FILTER(A$9:A$16378,E15426=E$9:E$16378*ISNUMBER(A$9:A$16378)),COUNT(_xlfn._xlws.FILTER(A$9:A$16378,E15426=E$9:E$16378*ISNUMBER(A$9:A$16378))))</f>
        <v>44669</v>
      </c>
      <c r="H15426" t="str">
        <v/>
      </c>
      <c r="I15426" s="10" cm="1">
        <f t="array" ref="I15426">_xlfn.IFS(AND(OR(_xlfn._xlws.FILTER(D$9:D$16388,E$9:E$16388=E15426)),ROW()=_xlfn.MINIFS(_xlfn.ANCHORARRAY(H$9),E$9:E$16388,E15426)),A15426-C$4,ROW()=_xlfn.MINIFS(_xlfn.ANCHORARRAY(H$9),E$9:E$16388,E15426),IFERROR(A15426-INDEX(G$9:G$16388,MATCH(E15426-1,E$9:E$16388,0)),A15426-C$4),ISNUMBER(A15426),A15426-F15426,TRUE,"")</f>
        <v>4</v>
      </c>
      <c r="J15426" t="b">
        <f t="shared" si="718"/>
        <v>0</v>
      </c>
      <c r="L15426" s="5"/>
    </row>
    <row r="15427" spans="1:12">
      <c r="A15427" s="1" t="s">
        <v>14</v>
      </c>
      <c r="B15427" s="4" t="str">
        <f>"annual period "&amp;COUNTIF(D$9:D15427,TRUE)</f>
        <v>annual period 48</v>
      </c>
      <c r="D15427" t="b">
        <f t="shared" si="720"/>
        <v>0</v>
      </c>
      <c r="E15427">
        <f t="shared" si="719"/>
        <v>2421</v>
      </c>
      <c r="F15427" s="5" cm="1">
        <f t="array" ref="F15427">INDEX(_xlfn._xlws.FILTER(A$9:A$16378,E15427=E$9:E$16378*ISNUMBER(A$9:A$16378)),1)</f>
        <v>44672</v>
      </c>
      <c r="G15427" s="5" cm="1">
        <f t="array" ref="G15427">INDEX(_xlfn._xlws.FILTER(A$9:A$16378,E15427=E$9:E$16378*ISNUMBER(A$9:A$16378)),COUNT(_xlfn._xlws.FILTER(A$9:A$16378,E15427=E$9:E$16378*ISNUMBER(A$9:A$16378))))</f>
        <v>44675</v>
      </c>
      <c r="H15427" t="str">
        <v/>
      </c>
      <c r="I15427" s="10" t="str" cm="1">
        <f t="array" ref="I15427">_xlfn.IFS(AND(OR(_xlfn._xlws.FILTER(D$9:D$16388,E$9:E$16388=E15427)),ROW()=_xlfn.MINIFS(_xlfn.ANCHORARRAY(H$9),E$9:E$16388,E15427)),A15427-C$4,ROW()=_xlfn.MINIFS(_xlfn.ANCHORARRAY(H$9),E$9:E$16388,E15427),IFERROR(A15427-INDEX(G$9:G$16388,MATCH(E15427-1,E$9:E$16388,0)),A15427-C$4),ISNUMBER(A15427),A15427-F15427,TRUE,"")</f>
        <v/>
      </c>
      <c r="J15427" t="str">
        <f t="shared" si="718"/>
        <v/>
      </c>
      <c r="L15427" s="5"/>
    </row>
    <row r="15428" spans="1:12">
      <c r="A15428" s="2"/>
      <c r="B15428" s="4" t="str">
        <f>"annual period "&amp;COUNTIF(D$9:D15428,TRUE)</f>
        <v>annual period 48</v>
      </c>
      <c r="D15428" t="b">
        <f t="shared" si="720"/>
        <v>0</v>
      </c>
      <c r="E15428">
        <f t="shared" si="719"/>
        <v>2421</v>
      </c>
      <c r="F15428" s="5" cm="1">
        <f t="array" ref="F15428">INDEX(_xlfn._xlws.FILTER(A$9:A$16378,E15428=E$9:E$16378*ISNUMBER(A$9:A$16378)),1)</f>
        <v>44672</v>
      </c>
      <c r="G15428" s="5" cm="1">
        <f t="array" ref="G15428">INDEX(_xlfn._xlws.FILTER(A$9:A$16378,E15428=E$9:E$16378*ISNUMBER(A$9:A$16378)),COUNT(_xlfn._xlws.FILTER(A$9:A$16378,E15428=E$9:E$16378*ISNUMBER(A$9:A$16378))))</f>
        <v>44675</v>
      </c>
      <c r="H15428" t="str">
        <v/>
      </c>
      <c r="I15428" s="10" t="str" cm="1">
        <f t="array" ref="I15428">_xlfn.IFS(AND(OR(_xlfn._xlws.FILTER(D$9:D$16388,E$9:E$16388=E15428)),ROW()=_xlfn.MINIFS(_xlfn.ANCHORARRAY(H$9),E$9:E$16388,E15428)),A15428-C$4,ROW()=_xlfn.MINIFS(_xlfn.ANCHORARRAY(H$9),E$9:E$16388,E15428),IFERROR(A15428-INDEX(G$9:G$16388,MATCH(E15428-1,E$9:E$16388,0)),A15428-C$4),ISNUMBER(A15428),A15428-F15428,TRUE,"")</f>
        <v/>
      </c>
      <c r="J15428" t="str">
        <f t="shared" si="718"/>
        <v/>
      </c>
      <c r="L15428" s="5"/>
    </row>
    <row r="15429" spans="1:12">
      <c r="A15429" s="3">
        <v>44672</v>
      </c>
      <c r="B15429" s="4" t="str">
        <f>"annual period "&amp;COUNTIF(D$9:D15429,TRUE)</f>
        <v>annual period 48</v>
      </c>
      <c r="D15429" t="b">
        <f t="shared" si="720"/>
        <v>0</v>
      </c>
      <c r="E15429">
        <f t="shared" si="719"/>
        <v>2421</v>
      </c>
      <c r="F15429" s="5" cm="1">
        <f t="array" ref="F15429">INDEX(_xlfn._xlws.FILTER(A$9:A$16378,E15429=E$9:E$16378*ISNUMBER(A$9:A$16378)),1)</f>
        <v>44672</v>
      </c>
      <c r="G15429" s="5" cm="1">
        <f t="array" ref="G15429">INDEX(_xlfn._xlws.FILTER(A$9:A$16378,E15429=E$9:E$16378*ISNUMBER(A$9:A$16378)),COUNT(_xlfn._xlws.FILTER(A$9:A$16378,E15429=E$9:E$16378*ISNUMBER(A$9:A$16378))))</f>
        <v>44675</v>
      </c>
      <c r="H15429">
        <v>15429</v>
      </c>
      <c r="I15429" s="10" cm="1">
        <f t="array" ref="I15429">_xlfn.IFS(AND(OR(_xlfn._xlws.FILTER(D$9:D$16388,E$9:E$16388=E15429)),ROW()=_xlfn.MINIFS(_xlfn.ANCHORARRAY(H$9),E$9:E$16388,E15429)),A15429-C$4,ROW()=_xlfn.MINIFS(_xlfn.ANCHORARRAY(H$9),E$9:E$16388,E15429),IFERROR(A15429-INDEX(G$9:G$16388,MATCH(E15429-1,E$9:E$16388,0)),A15429-C$4),ISNUMBER(A15429),A15429-F15429,TRUE,"")</f>
        <v>3</v>
      </c>
      <c r="J15429" t="b">
        <f t="shared" si="718"/>
        <v>0</v>
      </c>
      <c r="L15429" s="5"/>
    </row>
    <row r="15430" spans="1:12">
      <c r="B15430" s="4" t="str">
        <f>"annual period "&amp;COUNTIF(D$9:D15430,TRUE)</f>
        <v>annual period 48</v>
      </c>
      <c r="D15430" t="b">
        <f t="shared" si="720"/>
        <v>0</v>
      </c>
      <c r="E15430">
        <f t="shared" si="719"/>
        <v>2421</v>
      </c>
      <c r="F15430" s="5" cm="1">
        <f t="array" ref="F15430">INDEX(_xlfn._xlws.FILTER(A$9:A$16378,E15430=E$9:E$16378*ISNUMBER(A$9:A$16378)),1)</f>
        <v>44672</v>
      </c>
      <c r="G15430" s="5" cm="1">
        <f t="array" ref="G15430">INDEX(_xlfn._xlws.FILTER(A$9:A$16378,E15430=E$9:E$16378*ISNUMBER(A$9:A$16378)),COUNT(_xlfn._xlws.FILTER(A$9:A$16378,E15430=E$9:E$16378*ISNUMBER(A$9:A$16378))))</f>
        <v>44675</v>
      </c>
      <c r="H15430" t="str">
        <v/>
      </c>
      <c r="I15430" s="10" t="str" cm="1">
        <f t="array" ref="I15430">_xlfn.IFS(AND(OR(_xlfn._xlws.FILTER(D$9:D$16388,E$9:E$16388=E15430)),ROW()=_xlfn.MINIFS(_xlfn.ANCHORARRAY(H$9),E$9:E$16388,E15430)),A15430-C$4,ROW()=_xlfn.MINIFS(_xlfn.ANCHORARRAY(H$9),E$9:E$16388,E15430),IFERROR(A15430-INDEX(G$9:G$16388,MATCH(E15430-1,E$9:E$16388,0)),A15430-C$4),ISNUMBER(A15430),A15430-F15430,TRUE,"")</f>
        <v/>
      </c>
      <c r="J15430" t="str">
        <f t="shared" ref="J15430:J15493" si="721">IF(I15430="","",I15430&gt;30)</f>
        <v/>
      </c>
      <c r="L15430" s="5"/>
    </row>
    <row r="15431" spans="1:12">
      <c r="A15431" s="3">
        <v>44672</v>
      </c>
      <c r="B15431" s="4" t="str">
        <f>"annual period "&amp;COUNTIF(D$9:D15431,TRUE)</f>
        <v>annual period 48</v>
      </c>
      <c r="D15431" t="b">
        <f t="shared" si="720"/>
        <v>0</v>
      </c>
      <c r="E15431">
        <f t="shared" si="719"/>
        <v>2421</v>
      </c>
      <c r="F15431" s="5" cm="1">
        <f t="array" ref="F15431">INDEX(_xlfn._xlws.FILTER(A$9:A$16378,E15431=E$9:E$16378*ISNUMBER(A$9:A$16378)),1)</f>
        <v>44672</v>
      </c>
      <c r="G15431" s="5" cm="1">
        <f t="array" ref="G15431">INDEX(_xlfn._xlws.FILTER(A$9:A$16378,E15431=E$9:E$16378*ISNUMBER(A$9:A$16378)),COUNT(_xlfn._xlws.FILTER(A$9:A$16378,E15431=E$9:E$16378*ISNUMBER(A$9:A$16378))))</f>
        <v>44675</v>
      </c>
      <c r="H15431">
        <v>15431</v>
      </c>
      <c r="I15431" s="10" cm="1">
        <f t="array" ref="I15431">_xlfn.IFS(AND(OR(_xlfn._xlws.FILTER(D$9:D$16388,E$9:E$16388=E15431)),ROW()=_xlfn.MINIFS(_xlfn.ANCHORARRAY(H$9),E$9:E$16388,E15431)),A15431-C$4,ROW()=_xlfn.MINIFS(_xlfn.ANCHORARRAY(H$9),E$9:E$16388,E15431),IFERROR(A15431-INDEX(G$9:G$16388,MATCH(E15431-1,E$9:E$16388,0)),A15431-C$4),ISNUMBER(A15431),A15431-F15431,TRUE,"")</f>
        <v>0</v>
      </c>
      <c r="J15431" t="b">
        <f t="shared" si="721"/>
        <v>0</v>
      </c>
      <c r="L15431" s="5"/>
    </row>
    <row r="15432" spans="1:12">
      <c r="B15432" s="4" t="str">
        <f>"annual period "&amp;COUNTIF(D$9:D15432,TRUE)</f>
        <v>annual period 48</v>
      </c>
      <c r="D15432" t="b">
        <f t="shared" si="720"/>
        <v>0</v>
      </c>
      <c r="E15432">
        <f t="shared" si="719"/>
        <v>2421</v>
      </c>
      <c r="F15432" s="5" cm="1">
        <f t="array" ref="F15432">INDEX(_xlfn._xlws.FILTER(A$9:A$16378,E15432=E$9:E$16378*ISNUMBER(A$9:A$16378)),1)</f>
        <v>44672</v>
      </c>
      <c r="G15432" s="5" cm="1">
        <f t="array" ref="G15432">INDEX(_xlfn._xlws.FILTER(A$9:A$16378,E15432=E$9:E$16378*ISNUMBER(A$9:A$16378)),COUNT(_xlfn._xlws.FILTER(A$9:A$16378,E15432=E$9:E$16378*ISNUMBER(A$9:A$16378))))</f>
        <v>44675</v>
      </c>
      <c r="H15432" t="str">
        <v/>
      </c>
      <c r="I15432" s="10" t="str" cm="1">
        <f t="array" ref="I15432">_xlfn.IFS(AND(OR(_xlfn._xlws.FILTER(D$9:D$16388,E$9:E$16388=E15432)),ROW()=_xlfn.MINIFS(_xlfn.ANCHORARRAY(H$9),E$9:E$16388,E15432)),A15432-C$4,ROW()=_xlfn.MINIFS(_xlfn.ANCHORARRAY(H$9),E$9:E$16388,E15432),IFERROR(A15432-INDEX(G$9:G$16388,MATCH(E15432-1,E$9:E$16388,0)),A15432-C$4),ISNUMBER(A15432),A15432-F15432,TRUE,"")</f>
        <v/>
      </c>
      <c r="J15432" t="str">
        <f t="shared" si="721"/>
        <v/>
      </c>
      <c r="L15432" s="5"/>
    </row>
    <row r="15433" spans="1:12">
      <c r="A15433" s="3">
        <v>44675</v>
      </c>
      <c r="B15433" s="4" t="str">
        <f>"annual period "&amp;COUNTIF(D$9:D15433,TRUE)</f>
        <v>annual period 48</v>
      </c>
      <c r="D15433" t="b">
        <f t="shared" si="720"/>
        <v>0</v>
      </c>
      <c r="E15433">
        <f t="shared" si="719"/>
        <v>2421</v>
      </c>
      <c r="F15433" s="5" cm="1">
        <f t="array" ref="F15433">INDEX(_xlfn._xlws.FILTER(A$9:A$16378,E15433=E$9:E$16378*ISNUMBER(A$9:A$16378)),1)</f>
        <v>44672</v>
      </c>
      <c r="G15433" s="5" cm="1">
        <f t="array" ref="G15433">INDEX(_xlfn._xlws.FILTER(A$9:A$16378,E15433=E$9:E$16378*ISNUMBER(A$9:A$16378)),COUNT(_xlfn._xlws.FILTER(A$9:A$16378,E15433=E$9:E$16378*ISNUMBER(A$9:A$16378))))</f>
        <v>44675</v>
      </c>
      <c r="H15433" t="str">
        <v/>
      </c>
      <c r="I15433" s="10" cm="1">
        <f t="array" ref="I15433">_xlfn.IFS(AND(OR(_xlfn._xlws.FILTER(D$9:D$16388,E$9:E$16388=E15433)),ROW()=_xlfn.MINIFS(_xlfn.ANCHORARRAY(H$9),E$9:E$16388,E15433)),A15433-C$4,ROW()=_xlfn.MINIFS(_xlfn.ANCHORARRAY(H$9),E$9:E$16388,E15433),IFERROR(A15433-INDEX(G$9:G$16388,MATCH(E15433-1,E$9:E$16388,0)),A15433-C$4),ISNUMBER(A15433),A15433-F15433,TRUE,"")</f>
        <v>3</v>
      </c>
      <c r="J15433" t="b">
        <f t="shared" si="721"/>
        <v>0</v>
      </c>
      <c r="L15433" s="5"/>
    </row>
    <row r="15434" spans="1:12">
      <c r="A15434" s="1" t="s">
        <v>14</v>
      </c>
      <c r="B15434" s="4" t="str">
        <f>"annual period "&amp;COUNTIF(D$9:D15434,TRUE)</f>
        <v>annual period 48</v>
      </c>
      <c r="D15434" t="b">
        <f t="shared" si="720"/>
        <v>0</v>
      </c>
      <c r="E15434">
        <f t="shared" si="719"/>
        <v>2422</v>
      </c>
      <c r="F15434" s="5" cm="1">
        <f t="array" ref="F15434">INDEX(_xlfn._xlws.FILTER(A$9:A$16378,E15434=E$9:E$16378*ISNUMBER(A$9:A$16378)),1)</f>
        <v>44699</v>
      </c>
      <c r="G15434" s="5" cm="1">
        <f t="array" ref="G15434">INDEX(_xlfn._xlws.FILTER(A$9:A$16378,E15434=E$9:E$16378*ISNUMBER(A$9:A$16378)),COUNT(_xlfn._xlws.FILTER(A$9:A$16378,E15434=E$9:E$16378*ISNUMBER(A$9:A$16378))))</f>
        <v>44700</v>
      </c>
      <c r="H15434" t="str">
        <v/>
      </c>
      <c r="I15434" s="10" t="str" cm="1">
        <f t="array" ref="I15434">_xlfn.IFS(AND(OR(_xlfn._xlws.FILTER(D$9:D$16388,E$9:E$16388=E15434)),ROW()=_xlfn.MINIFS(_xlfn.ANCHORARRAY(H$9),E$9:E$16388,E15434)),A15434-C$4,ROW()=_xlfn.MINIFS(_xlfn.ANCHORARRAY(H$9),E$9:E$16388,E15434),IFERROR(A15434-INDEX(G$9:G$16388,MATCH(E15434-1,E$9:E$16388,0)),A15434-C$4),ISNUMBER(A15434),A15434-F15434,TRUE,"")</f>
        <v/>
      </c>
      <c r="J15434" t="str">
        <f t="shared" si="721"/>
        <v/>
      </c>
      <c r="L15434" s="5"/>
    </row>
    <row r="15435" spans="1:12">
      <c r="A15435" s="2"/>
      <c r="B15435" s="4" t="str">
        <f>"annual period "&amp;COUNTIF(D$9:D15435,TRUE)</f>
        <v>annual period 48</v>
      </c>
      <c r="D15435" t="b">
        <f t="shared" si="720"/>
        <v>0</v>
      </c>
      <c r="E15435">
        <f t="shared" ref="E15435:E15498" si="722">IF(A15435="Trip #",E15434+1,E15434)</f>
        <v>2422</v>
      </c>
      <c r="F15435" s="5" cm="1">
        <f t="array" ref="F15435">INDEX(_xlfn._xlws.FILTER(A$9:A$16378,E15435=E$9:E$16378*ISNUMBER(A$9:A$16378)),1)</f>
        <v>44699</v>
      </c>
      <c r="G15435" s="5" cm="1">
        <f t="array" ref="G15435">INDEX(_xlfn._xlws.FILTER(A$9:A$16378,E15435=E$9:E$16378*ISNUMBER(A$9:A$16378)),COUNT(_xlfn._xlws.FILTER(A$9:A$16378,E15435=E$9:E$16378*ISNUMBER(A$9:A$16378))))</f>
        <v>44700</v>
      </c>
      <c r="H15435" t="str">
        <v/>
      </c>
      <c r="I15435" s="10" t="str" cm="1">
        <f t="array" ref="I15435">_xlfn.IFS(AND(OR(_xlfn._xlws.FILTER(D$9:D$16388,E$9:E$16388=E15435)),ROW()=_xlfn.MINIFS(_xlfn.ANCHORARRAY(H$9),E$9:E$16388,E15435)),A15435-C$4,ROW()=_xlfn.MINIFS(_xlfn.ANCHORARRAY(H$9),E$9:E$16388,E15435),IFERROR(A15435-INDEX(G$9:G$16388,MATCH(E15435-1,E$9:E$16388,0)),A15435-C$4),ISNUMBER(A15435),A15435-F15435,TRUE,"")</f>
        <v/>
      </c>
      <c r="J15435" t="str">
        <f t="shared" si="721"/>
        <v/>
      </c>
      <c r="L15435" s="5"/>
    </row>
    <row r="15436" spans="1:12">
      <c r="A15436" s="3">
        <v>44699</v>
      </c>
      <c r="B15436" s="4" t="str">
        <f>"annual period "&amp;COUNTIF(D$9:D15436,TRUE)</f>
        <v>annual period 48</v>
      </c>
      <c r="D15436" t="b">
        <f t="shared" si="720"/>
        <v>0</v>
      </c>
      <c r="E15436">
        <f t="shared" si="722"/>
        <v>2422</v>
      </c>
      <c r="F15436" s="5" cm="1">
        <f t="array" ref="F15436">INDEX(_xlfn._xlws.FILTER(A$9:A$16378,E15436=E$9:E$16378*ISNUMBER(A$9:A$16378)),1)</f>
        <v>44699</v>
      </c>
      <c r="G15436" s="5" cm="1">
        <f t="array" ref="G15436">INDEX(_xlfn._xlws.FILTER(A$9:A$16378,E15436=E$9:E$16378*ISNUMBER(A$9:A$16378)),COUNT(_xlfn._xlws.FILTER(A$9:A$16378,E15436=E$9:E$16378*ISNUMBER(A$9:A$16378))))</f>
        <v>44700</v>
      </c>
      <c r="H15436">
        <v>15436</v>
      </c>
      <c r="I15436" s="10" cm="1">
        <f t="array" ref="I15436">_xlfn.IFS(AND(OR(_xlfn._xlws.FILTER(D$9:D$16388,E$9:E$16388=E15436)),ROW()=_xlfn.MINIFS(_xlfn.ANCHORARRAY(H$9),E$9:E$16388,E15436)),A15436-C$4,ROW()=_xlfn.MINIFS(_xlfn.ANCHORARRAY(H$9),E$9:E$16388,E15436),IFERROR(A15436-INDEX(G$9:G$16388,MATCH(E15436-1,E$9:E$16388,0)),A15436-C$4),ISNUMBER(A15436),A15436-F15436,TRUE,"")</f>
        <v>24</v>
      </c>
      <c r="J15436" t="b">
        <f t="shared" si="721"/>
        <v>0</v>
      </c>
      <c r="L15436" s="5"/>
    </row>
    <row r="15437" spans="1:12">
      <c r="B15437" s="4" t="str">
        <f>"annual period "&amp;COUNTIF(D$9:D15437,TRUE)</f>
        <v>annual period 48</v>
      </c>
      <c r="D15437" t="b">
        <f t="shared" si="720"/>
        <v>0</v>
      </c>
      <c r="E15437">
        <f t="shared" si="722"/>
        <v>2422</v>
      </c>
      <c r="F15437" s="5" cm="1">
        <f t="array" ref="F15437">INDEX(_xlfn._xlws.FILTER(A$9:A$16378,E15437=E$9:E$16378*ISNUMBER(A$9:A$16378)),1)</f>
        <v>44699</v>
      </c>
      <c r="G15437" s="5" cm="1">
        <f t="array" ref="G15437">INDEX(_xlfn._xlws.FILTER(A$9:A$16378,E15437=E$9:E$16378*ISNUMBER(A$9:A$16378)),COUNT(_xlfn._xlws.FILTER(A$9:A$16378,E15437=E$9:E$16378*ISNUMBER(A$9:A$16378))))</f>
        <v>44700</v>
      </c>
      <c r="H15437" t="str">
        <v/>
      </c>
      <c r="I15437" s="10" t="str" cm="1">
        <f t="array" ref="I15437">_xlfn.IFS(AND(OR(_xlfn._xlws.FILTER(D$9:D$16388,E$9:E$16388=E15437)),ROW()=_xlfn.MINIFS(_xlfn.ANCHORARRAY(H$9),E$9:E$16388,E15437)),A15437-C$4,ROW()=_xlfn.MINIFS(_xlfn.ANCHORARRAY(H$9),E$9:E$16388,E15437),IFERROR(A15437-INDEX(G$9:G$16388,MATCH(E15437-1,E$9:E$16388,0)),A15437-C$4),ISNUMBER(A15437),A15437-F15437,TRUE,"")</f>
        <v/>
      </c>
      <c r="J15437" t="str">
        <f t="shared" si="721"/>
        <v/>
      </c>
      <c r="L15437" s="5"/>
    </row>
    <row r="15438" spans="1:12">
      <c r="A15438" s="3">
        <v>44699</v>
      </c>
      <c r="B15438" s="4" t="str">
        <f>"annual period "&amp;COUNTIF(D$9:D15438,TRUE)</f>
        <v>annual period 48</v>
      </c>
      <c r="D15438" t="b">
        <f t="shared" si="720"/>
        <v>0</v>
      </c>
      <c r="E15438">
        <f t="shared" si="722"/>
        <v>2422</v>
      </c>
      <c r="F15438" s="5" cm="1">
        <f t="array" ref="F15438">INDEX(_xlfn._xlws.FILTER(A$9:A$16378,E15438=E$9:E$16378*ISNUMBER(A$9:A$16378)),1)</f>
        <v>44699</v>
      </c>
      <c r="G15438" s="5" cm="1">
        <f t="array" ref="G15438">INDEX(_xlfn._xlws.FILTER(A$9:A$16378,E15438=E$9:E$16378*ISNUMBER(A$9:A$16378)),COUNT(_xlfn._xlws.FILTER(A$9:A$16378,E15438=E$9:E$16378*ISNUMBER(A$9:A$16378))))</f>
        <v>44700</v>
      </c>
      <c r="H15438">
        <v>15438</v>
      </c>
      <c r="I15438" s="10" cm="1">
        <f t="array" ref="I15438">_xlfn.IFS(AND(OR(_xlfn._xlws.FILTER(D$9:D$16388,E$9:E$16388=E15438)),ROW()=_xlfn.MINIFS(_xlfn.ANCHORARRAY(H$9),E$9:E$16388,E15438)),A15438-C$4,ROW()=_xlfn.MINIFS(_xlfn.ANCHORARRAY(H$9),E$9:E$16388,E15438),IFERROR(A15438-INDEX(G$9:G$16388,MATCH(E15438-1,E$9:E$16388,0)),A15438-C$4),ISNUMBER(A15438),A15438-F15438,TRUE,"")</f>
        <v>0</v>
      </c>
      <c r="J15438" t="b">
        <f t="shared" si="721"/>
        <v>0</v>
      </c>
      <c r="L15438" s="5"/>
    </row>
    <row r="15439" spans="1:12">
      <c r="B15439" s="4" t="str">
        <f>"annual period "&amp;COUNTIF(D$9:D15439,TRUE)</f>
        <v>annual period 48</v>
      </c>
      <c r="D15439" t="b">
        <f t="shared" si="720"/>
        <v>0</v>
      </c>
      <c r="E15439">
        <f t="shared" si="722"/>
        <v>2422</v>
      </c>
      <c r="F15439" s="5" cm="1">
        <f t="array" ref="F15439">INDEX(_xlfn._xlws.FILTER(A$9:A$16378,E15439=E$9:E$16378*ISNUMBER(A$9:A$16378)),1)</f>
        <v>44699</v>
      </c>
      <c r="G15439" s="5" cm="1">
        <f t="array" ref="G15439">INDEX(_xlfn._xlws.FILTER(A$9:A$16378,E15439=E$9:E$16378*ISNUMBER(A$9:A$16378)),COUNT(_xlfn._xlws.FILTER(A$9:A$16378,E15439=E$9:E$16378*ISNUMBER(A$9:A$16378))))</f>
        <v>44700</v>
      </c>
      <c r="H15439" t="str">
        <v/>
      </c>
      <c r="I15439" s="10" t="str" cm="1">
        <f t="array" ref="I15439">_xlfn.IFS(AND(OR(_xlfn._xlws.FILTER(D$9:D$16388,E$9:E$16388=E15439)),ROW()=_xlfn.MINIFS(_xlfn.ANCHORARRAY(H$9),E$9:E$16388,E15439)),A15439-C$4,ROW()=_xlfn.MINIFS(_xlfn.ANCHORARRAY(H$9),E$9:E$16388,E15439),IFERROR(A15439-INDEX(G$9:G$16388,MATCH(E15439-1,E$9:E$16388,0)),A15439-C$4),ISNUMBER(A15439),A15439-F15439,TRUE,"")</f>
        <v/>
      </c>
      <c r="J15439" t="str">
        <f t="shared" si="721"/>
        <v/>
      </c>
      <c r="L15439" s="5"/>
    </row>
    <row r="15440" spans="1:12">
      <c r="A15440" s="3">
        <v>44700</v>
      </c>
      <c r="B15440" s="4" t="str">
        <f>"annual period "&amp;COUNTIF(D$9:D15440,TRUE)</f>
        <v>annual period 48</v>
      </c>
      <c r="D15440" t="b">
        <f t="shared" si="720"/>
        <v>0</v>
      </c>
      <c r="E15440">
        <f t="shared" si="722"/>
        <v>2422</v>
      </c>
      <c r="F15440" s="5" cm="1">
        <f t="array" ref="F15440">INDEX(_xlfn._xlws.FILTER(A$9:A$16378,E15440=E$9:E$16378*ISNUMBER(A$9:A$16378)),1)</f>
        <v>44699</v>
      </c>
      <c r="G15440" s="5" cm="1">
        <f t="array" ref="G15440">INDEX(_xlfn._xlws.FILTER(A$9:A$16378,E15440=E$9:E$16378*ISNUMBER(A$9:A$16378)),COUNT(_xlfn._xlws.FILTER(A$9:A$16378,E15440=E$9:E$16378*ISNUMBER(A$9:A$16378))))</f>
        <v>44700</v>
      </c>
      <c r="H15440" t="str">
        <v/>
      </c>
      <c r="I15440" s="10" cm="1">
        <f t="array" ref="I15440">_xlfn.IFS(AND(OR(_xlfn._xlws.FILTER(D$9:D$16388,E$9:E$16388=E15440)),ROW()=_xlfn.MINIFS(_xlfn.ANCHORARRAY(H$9),E$9:E$16388,E15440)),A15440-C$4,ROW()=_xlfn.MINIFS(_xlfn.ANCHORARRAY(H$9),E$9:E$16388,E15440),IFERROR(A15440-INDEX(G$9:G$16388,MATCH(E15440-1,E$9:E$16388,0)),A15440-C$4),ISNUMBER(A15440),A15440-F15440,TRUE,"")</f>
        <v>1</v>
      </c>
      <c r="J15440" t="b">
        <f t="shared" si="721"/>
        <v>0</v>
      </c>
      <c r="L15440" s="5"/>
    </row>
    <row r="15441" spans="1:12">
      <c r="A15441" s="1" t="s">
        <v>14</v>
      </c>
      <c r="B15441" s="4" t="str">
        <f>"annual period "&amp;COUNTIF(D$9:D15441,TRUE)</f>
        <v>annual period 48</v>
      </c>
      <c r="D15441" t="b">
        <f t="shared" si="720"/>
        <v>0</v>
      </c>
      <c r="E15441">
        <f t="shared" si="722"/>
        <v>2423</v>
      </c>
      <c r="F15441" s="5" cm="1">
        <f t="array" ref="F15441">INDEX(_xlfn._xlws.FILTER(A$9:A$16378,E15441=E$9:E$16378*ISNUMBER(A$9:A$16378)),1)</f>
        <v>44701</v>
      </c>
      <c r="G15441" s="5" cm="1">
        <f t="array" ref="G15441">INDEX(_xlfn._xlws.FILTER(A$9:A$16378,E15441=E$9:E$16378*ISNUMBER(A$9:A$16378)),COUNT(_xlfn._xlws.FILTER(A$9:A$16378,E15441=E$9:E$16378*ISNUMBER(A$9:A$16378))))</f>
        <v>44715</v>
      </c>
      <c r="H15441" t="str">
        <v/>
      </c>
      <c r="I15441" s="10" t="str" cm="1">
        <f t="array" ref="I15441">_xlfn.IFS(AND(OR(_xlfn._xlws.FILTER(D$9:D$16388,E$9:E$16388=E15441)),ROW()=_xlfn.MINIFS(_xlfn.ANCHORARRAY(H$9),E$9:E$16388,E15441)),A15441-C$4,ROW()=_xlfn.MINIFS(_xlfn.ANCHORARRAY(H$9),E$9:E$16388,E15441),IFERROR(A15441-INDEX(G$9:G$16388,MATCH(E15441-1,E$9:E$16388,0)),A15441-C$4),ISNUMBER(A15441),A15441-F15441,TRUE,"")</f>
        <v/>
      </c>
      <c r="J15441" t="str">
        <f t="shared" si="721"/>
        <v/>
      </c>
      <c r="L15441" s="5"/>
    </row>
    <row r="15442" spans="1:12">
      <c r="A15442" s="2"/>
      <c r="B15442" s="4" t="str">
        <f>"annual period "&amp;COUNTIF(D$9:D15442,TRUE)</f>
        <v>annual period 48</v>
      </c>
      <c r="D15442" t="b">
        <f t="shared" si="720"/>
        <v>0</v>
      </c>
      <c r="E15442">
        <f t="shared" si="722"/>
        <v>2423</v>
      </c>
      <c r="F15442" s="5" cm="1">
        <f t="array" ref="F15442">INDEX(_xlfn._xlws.FILTER(A$9:A$16378,E15442=E$9:E$16378*ISNUMBER(A$9:A$16378)),1)</f>
        <v>44701</v>
      </c>
      <c r="G15442" s="5" cm="1">
        <f t="array" ref="G15442">INDEX(_xlfn._xlws.FILTER(A$9:A$16378,E15442=E$9:E$16378*ISNUMBER(A$9:A$16378)),COUNT(_xlfn._xlws.FILTER(A$9:A$16378,E15442=E$9:E$16378*ISNUMBER(A$9:A$16378))))</f>
        <v>44715</v>
      </c>
      <c r="H15442" t="str">
        <v/>
      </c>
      <c r="I15442" s="10" t="str" cm="1">
        <f t="array" ref="I15442">_xlfn.IFS(AND(OR(_xlfn._xlws.FILTER(D$9:D$16388,E$9:E$16388=E15442)),ROW()=_xlfn.MINIFS(_xlfn.ANCHORARRAY(H$9),E$9:E$16388,E15442)),A15442-C$4,ROW()=_xlfn.MINIFS(_xlfn.ANCHORARRAY(H$9),E$9:E$16388,E15442),IFERROR(A15442-INDEX(G$9:G$16388,MATCH(E15442-1,E$9:E$16388,0)),A15442-C$4),ISNUMBER(A15442),A15442-F15442,TRUE,"")</f>
        <v/>
      </c>
      <c r="J15442" t="str">
        <f t="shared" si="721"/>
        <v/>
      </c>
      <c r="L15442" s="5"/>
    </row>
    <row r="15443" spans="1:12">
      <c r="A15443" s="3">
        <v>44701</v>
      </c>
      <c r="B15443" s="4" t="str">
        <f>"annual period "&amp;COUNTIF(D$9:D15443,TRUE)</f>
        <v>annual period 48</v>
      </c>
      <c r="D15443" t="b">
        <f t="shared" si="720"/>
        <v>0</v>
      </c>
      <c r="E15443">
        <f t="shared" si="722"/>
        <v>2423</v>
      </c>
      <c r="F15443" s="5" cm="1">
        <f t="array" ref="F15443">INDEX(_xlfn._xlws.FILTER(A$9:A$16378,E15443=E$9:E$16378*ISNUMBER(A$9:A$16378)),1)</f>
        <v>44701</v>
      </c>
      <c r="G15443" s="5" cm="1">
        <f t="array" ref="G15443">INDEX(_xlfn._xlws.FILTER(A$9:A$16378,E15443=E$9:E$16378*ISNUMBER(A$9:A$16378)),COUNT(_xlfn._xlws.FILTER(A$9:A$16378,E15443=E$9:E$16378*ISNUMBER(A$9:A$16378))))</f>
        <v>44715</v>
      </c>
      <c r="H15443">
        <v>15443</v>
      </c>
      <c r="I15443" s="10" cm="1">
        <f t="array" ref="I15443">_xlfn.IFS(AND(OR(_xlfn._xlws.FILTER(D$9:D$16388,E$9:E$16388=E15443)),ROW()=_xlfn.MINIFS(_xlfn.ANCHORARRAY(H$9),E$9:E$16388,E15443)),A15443-C$4,ROW()=_xlfn.MINIFS(_xlfn.ANCHORARRAY(H$9),E$9:E$16388,E15443),IFERROR(A15443-INDEX(G$9:G$16388,MATCH(E15443-1,E$9:E$16388,0)),A15443-C$4),ISNUMBER(A15443),A15443-F15443,TRUE,"")</f>
        <v>1</v>
      </c>
      <c r="J15443" t="b">
        <f t="shared" si="721"/>
        <v>0</v>
      </c>
      <c r="L15443" s="5"/>
    </row>
    <row r="15444" spans="1:12">
      <c r="B15444" s="4" t="str">
        <f>"annual period "&amp;COUNTIF(D$9:D15444,TRUE)</f>
        <v>annual period 48</v>
      </c>
      <c r="D15444" t="b">
        <f t="shared" si="720"/>
        <v>0</v>
      </c>
      <c r="E15444">
        <f t="shared" si="722"/>
        <v>2423</v>
      </c>
      <c r="F15444" s="5" cm="1">
        <f t="array" ref="F15444">INDEX(_xlfn._xlws.FILTER(A$9:A$16378,E15444=E$9:E$16378*ISNUMBER(A$9:A$16378)),1)</f>
        <v>44701</v>
      </c>
      <c r="G15444" s="5" cm="1">
        <f t="array" ref="G15444">INDEX(_xlfn._xlws.FILTER(A$9:A$16378,E15444=E$9:E$16378*ISNUMBER(A$9:A$16378)),COUNT(_xlfn._xlws.FILTER(A$9:A$16378,E15444=E$9:E$16378*ISNUMBER(A$9:A$16378))))</f>
        <v>44715</v>
      </c>
      <c r="H15444" t="str">
        <v/>
      </c>
      <c r="I15444" s="10" t="str" cm="1">
        <f t="array" ref="I15444">_xlfn.IFS(AND(OR(_xlfn._xlws.FILTER(D$9:D$16388,E$9:E$16388=E15444)),ROW()=_xlfn.MINIFS(_xlfn.ANCHORARRAY(H$9),E$9:E$16388,E15444)),A15444-C$4,ROW()=_xlfn.MINIFS(_xlfn.ANCHORARRAY(H$9),E$9:E$16388,E15444),IFERROR(A15444-INDEX(G$9:G$16388,MATCH(E15444-1,E$9:E$16388,0)),A15444-C$4),ISNUMBER(A15444),A15444-F15444,TRUE,"")</f>
        <v/>
      </c>
      <c r="J15444" t="str">
        <f t="shared" si="721"/>
        <v/>
      </c>
      <c r="L15444" s="5"/>
    </row>
    <row r="15445" spans="1:12">
      <c r="A15445" s="3">
        <v>44715</v>
      </c>
      <c r="B15445" s="4" t="str">
        <f>"annual period "&amp;COUNTIF(D$9:D15445,TRUE)</f>
        <v>annual period 48</v>
      </c>
      <c r="D15445" t="b">
        <f t="shared" si="720"/>
        <v>0</v>
      </c>
      <c r="E15445">
        <f t="shared" si="722"/>
        <v>2423</v>
      </c>
      <c r="F15445" s="5" cm="1">
        <f t="array" ref="F15445">INDEX(_xlfn._xlws.FILTER(A$9:A$16378,E15445=E$9:E$16378*ISNUMBER(A$9:A$16378)),1)</f>
        <v>44701</v>
      </c>
      <c r="G15445" s="5" cm="1">
        <f t="array" ref="G15445">INDEX(_xlfn._xlws.FILTER(A$9:A$16378,E15445=E$9:E$16378*ISNUMBER(A$9:A$16378)),COUNT(_xlfn._xlws.FILTER(A$9:A$16378,E15445=E$9:E$16378*ISNUMBER(A$9:A$16378))))</f>
        <v>44715</v>
      </c>
      <c r="H15445" t="str">
        <v/>
      </c>
      <c r="I15445" s="10" cm="1">
        <f t="array" ref="I15445">_xlfn.IFS(AND(OR(_xlfn._xlws.FILTER(D$9:D$16388,E$9:E$16388=E15445)),ROW()=_xlfn.MINIFS(_xlfn.ANCHORARRAY(H$9),E$9:E$16388,E15445)),A15445-C$4,ROW()=_xlfn.MINIFS(_xlfn.ANCHORARRAY(H$9),E$9:E$16388,E15445),IFERROR(A15445-INDEX(G$9:G$16388,MATCH(E15445-1,E$9:E$16388,0)),A15445-C$4),ISNUMBER(A15445),A15445-F15445,TRUE,"")</f>
        <v>14</v>
      </c>
      <c r="J15445" t="b">
        <f t="shared" si="721"/>
        <v>0</v>
      </c>
      <c r="L15445" s="5"/>
    </row>
    <row r="15446" spans="1:12">
      <c r="A15446" s="1" t="s">
        <v>14</v>
      </c>
      <c r="B15446" s="4" t="str">
        <f>"annual period "&amp;COUNTIF(D$9:D15446,TRUE)</f>
        <v>annual period 48</v>
      </c>
      <c r="D15446" t="b">
        <f t="shared" si="720"/>
        <v>0</v>
      </c>
      <c r="E15446">
        <f t="shared" si="722"/>
        <v>2424</v>
      </c>
      <c r="F15446" s="5" cm="1">
        <f t="array" ref="F15446">INDEX(_xlfn._xlws.FILTER(A$9:A$16378,E15446=E$9:E$16378*ISNUMBER(A$9:A$16378)),1)</f>
        <v>44716</v>
      </c>
      <c r="G15446" s="5" cm="1">
        <f t="array" ref="G15446">INDEX(_xlfn._xlws.FILTER(A$9:A$16378,E15446=E$9:E$16378*ISNUMBER(A$9:A$16378)),COUNT(_xlfn._xlws.FILTER(A$9:A$16378,E15446=E$9:E$16378*ISNUMBER(A$9:A$16378))))</f>
        <v>44716</v>
      </c>
      <c r="H15446" t="str">
        <v/>
      </c>
      <c r="I15446" s="10" t="str" cm="1">
        <f t="array" ref="I15446">_xlfn.IFS(AND(OR(_xlfn._xlws.FILTER(D$9:D$16388,E$9:E$16388=E15446)),ROW()=_xlfn.MINIFS(_xlfn.ANCHORARRAY(H$9),E$9:E$16388,E15446)),A15446-C$4,ROW()=_xlfn.MINIFS(_xlfn.ANCHORARRAY(H$9),E$9:E$16388,E15446),IFERROR(A15446-INDEX(G$9:G$16388,MATCH(E15446-1,E$9:E$16388,0)),A15446-C$4),ISNUMBER(A15446),A15446-F15446,TRUE,"")</f>
        <v/>
      </c>
      <c r="J15446" t="str">
        <f t="shared" si="721"/>
        <v/>
      </c>
      <c r="L15446" s="5"/>
    </row>
    <row r="15447" spans="1:12">
      <c r="A15447" s="2"/>
      <c r="B15447" s="4" t="str">
        <f>"annual period "&amp;COUNTIF(D$9:D15447,TRUE)</f>
        <v>annual period 48</v>
      </c>
      <c r="D15447" t="b">
        <f t="shared" si="720"/>
        <v>0</v>
      </c>
      <c r="E15447">
        <f t="shared" si="722"/>
        <v>2424</v>
      </c>
      <c r="F15447" s="5" cm="1">
        <f t="array" ref="F15447">INDEX(_xlfn._xlws.FILTER(A$9:A$16378,E15447=E$9:E$16378*ISNUMBER(A$9:A$16378)),1)</f>
        <v>44716</v>
      </c>
      <c r="G15447" s="5" cm="1">
        <f t="array" ref="G15447">INDEX(_xlfn._xlws.FILTER(A$9:A$16378,E15447=E$9:E$16378*ISNUMBER(A$9:A$16378)),COUNT(_xlfn._xlws.FILTER(A$9:A$16378,E15447=E$9:E$16378*ISNUMBER(A$9:A$16378))))</f>
        <v>44716</v>
      </c>
      <c r="H15447" t="str">
        <v/>
      </c>
      <c r="I15447" s="10" t="str" cm="1">
        <f t="array" ref="I15447">_xlfn.IFS(AND(OR(_xlfn._xlws.FILTER(D$9:D$16388,E$9:E$16388=E15447)),ROW()=_xlfn.MINIFS(_xlfn.ANCHORARRAY(H$9),E$9:E$16388,E15447)),A15447-C$4,ROW()=_xlfn.MINIFS(_xlfn.ANCHORARRAY(H$9),E$9:E$16388,E15447),IFERROR(A15447-INDEX(G$9:G$16388,MATCH(E15447-1,E$9:E$16388,0)),A15447-C$4),ISNUMBER(A15447),A15447-F15447,TRUE,"")</f>
        <v/>
      </c>
      <c r="J15447" t="str">
        <f t="shared" si="721"/>
        <v/>
      </c>
      <c r="L15447" s="5"/>
    </row>
    <row r="15448" spans="1:12">
      <c r="A15448" s="3">
        <v>44716</v>
      </c>
      <c r="B15448" s="4" t="str">
        <f>"annual period "&amp;COUNTIF(D$9:D15448,TRUE)</f>
        <v>annual period 48</v>
      </c>
      <c r="D15448" t="b">
        <f t="shared" si="720"/>
        <v>0</v>
      </c>
      <c r="E15448">
        <f t="shared" si="722"/>
        <v>2424</v>
      </c>
      <c r="F15448" s="5" cm="1">
        <f t="array" ref="F15448">INDEX(_xlfn._xlws.FILTER(A$9:A$16378,E15448=E$9:E$16378*ISNUMBER(A$9:A$16378)),1)</f>
        <v>44716</v>
      </c>
      <c r="G15448" s="5" cm="1">
        <f t="array" ref="G15448">INDEX(_xlfn._xlws.FILTER(A$9:A$16378,E15448=E$9:E$16378*ISNUMBER(A$9:A$16378)),COUNT(_xlfn._xlws.FILTER(A$9:A$16378,E15448=E$9:E$16378*ISNUMBER(A$9:A$16378))))</f>
        <v>44716</v>
      </c>
      <c r="H15448">
        <v>15448</v>
      </c>
      <c r="I15448" s="10" cm="1">
        <f t="array" ref="I15448">_xlfn.IFS(AND(OR(_xlfn._xlws.FILTER(D$9:D$16388,E$9:E$16388=E15448)),ROW()=_xlfn.MINIFS(_xlfn.ANCHORARRAY(H$9),E$9:E$16388,E15448)),A15448-C$4,ROW()=_xlfn.MINIFS(_xlfn.ANCHORARRAY(H$9),E$9:E$16388,E15448),IFERROR(A15448-INDEX(G$9:G$16388,MATCH(E15448-1,E$9:E$16388,0)),A15448-C$4),ISNUMBER(A15448),A15448-F15448,TRUE,"")</f>
        <v>1</v>
      </c>
      <c r="J15448" t="b">
        <f t="shared" si="721"/>
        <v>0</v>
      </c>
      <c r="L15448" s="5"/>
    </row>
    <row r="15449" spans="1:12">
      <c r="B15449" s="4" t="str">
        <f>"annual period "&amp;COUNTIF(D$9:D15449,TRUE)</f>
        <v>annual period 48</v>
      </c>
      <c r="D15449" t="b">
        <f t="shared" si="720"/>
        <v>0</v>
      </c>
      <c r="E15449">
        <f t="shared" si="722"/>
        <v>2424</v>
      </c>
      <c r="F15449" s="5" cm="1">
        <f t="array" ref="F15449">INDEX(_xlfn._xlws.FILTER(A$9:A$16378,E15449=E$9:E$16378*ISNUMBER(A$9:A$16378)),1)</f>
        <v>44716</v>
      </c>
      <c r="G15449" s="5" cm="1">
        <f t="array" ref="G15449">INDEX(_xlfn._xlws.FILTER(A$9:A$16378,E15449=E$9:E$16378*ISNUMBER(A$9:A$16378)),COUNT(_xlfn._xlws.FILTER(A$9:A$16378,E15449=E$9:E$16378*ISNUMBER(A$9:A$16378))))</f>
        <v>44716</v>
      </c>
      <c r="H15449" t="str">
        <v/>
      </c>
      <c r="I15449" s="10" t="str" cm="1">
        <f t="array" ref="I15449">_xlfn.IFS(AND(OR(_xlfn._xlws.FILTER(D$9:D$16388,E$9:E$16388=E15449)),ROW()=_xlfn.MINIFS(_xlfn.ANCHORARRAY(H$9),E$9:E$16388,E15449)),A15449-C$4,ROW()=_xlfn.MINIFS(_xlfn.ANCHORARRAY(H$9),E$9:E$16388,E15449),IFERROR(A15449-INDEX(G$9:G$16388,MATCH(E15449-1,E$9:E$16388,0)),A15449-C$4),ISNUMBER(A15449),A15449-F15449,TRUE,"")</f>
        <v/>
      </c>
      <c r="J15449" t="str">
        <f t="shared" si="721"/>
        <v/>
      </c>
      <c r="L15449" s="5"/>
    </row>
    <row r="15450" spans="1:12">
      <c r="A15450" s="3">
        <v>44716</v>
      </c>
      <c r="B15450" s="4" t="str">
        <f>"annual period "&amp;COUNTIF(D$9:D15450,TRUE)</f>
        <v>annual period 48</v>
      </c>
      <c r="D15450" t="b">
        <f t="shared" si="720"/>
        <v>0</v>
      </c>
      <c r="E15450">
        <f t="shared" si="722"/>
        <v>2424</v>
      </c>
      <c r="F15450" s="5" cm="1">
        <f t="array" ref="F15450">INDEX(_xlfn._xlws.FILTER(A$9:A$16378,E15450=E$9:E$16378*ISNUMBER(A$9:A$16378)),1)</f>
        <v>44716</v>
      </c>
      <c r="G15450" s="5" cm="1">
        <f t="array" ref="G15450">INDEX(_xlfn._xlws.FILTER(A$9:A$16378,E15450=E$9:E$16378*ISNUMBER(A$9:A$16378)),COUNT(_xlfn._xlws.FILTER(A$9:A$16378,E15450=E$9:E$16378*ISNUMBER(A$9:A$16378))))</f>
        <v>44716</v>
      </c>
      <c r="H15450">
        <v>15450</v>
      </c>
      <c r="I15450" s="10" cm="1">
        <f t="array" ref="I15450">_xlfn.IFS(AND(OR(_xlfn._xlws.FILTER(D$9:D$16388,E$9:E$16388=E15450)),ROW()=_xlfn.MINIFS(_xlfn.ANCHORARRAY(H$9),E$9:E$16388,E15450)),A15450-C$4,ROW()=_xlfn.MINIFS(_xlfn.ANCHORARRAY(H$9),E$9:E$16388,E15450),IFERROR(A15450-INDEX(G$9:G$16388,MATCH(E15450-1,E$9:E$16388,0)),A15450-C$4),ISNUMBER(A15450),A15450-F15450,TRUE,"")</f>
        <v>0</v>
      </c>
      <c r="J15450" t="b">
        <f t="shared" si="721"/>
        <v>0</v>
      </c>
      <c r="L15450" s="5"/>
    </row>
    <row r="15451" spans="1:12">
      <c r="A15451" s="1" t="s">
        <v>14</v>
      </c>
      <c r="B15451" s="4" t="str">
        <f>"annual period "&amp;COUNTIF(D$9:D15451,TRUE)</f>
        <v>annual period 48</v>
      </c>
      <c r="D15451" t="b">
        <f t="shared" si="720"/>
        <v>0</v>
      </c>
      <c r="E15451">
        <f t="shared" si="722"/>
        <v>2425</v>
      </c>
      <c r="F15451" s="5" cm="1">
        <f t="array" ref="F15451">INDEX(_xlfn._xlws.FILTER(A$9:A$16378,E15451=E$9:E$16378*ISNUMBER(A$9:A$16378)),1)</f>
        <v>44717</v>
      </c>
      <c r="G15451" s="5" cm="1">
        <f t="array" ref="G15451">INDEX(_xlfn._xlws.FILTER(A$9:A$16378,E15451=E$9:E$16378*ISNUMBER(A$9:A$16378)),COUNT(_xlfn._xlws.FILTER(A$9:A$16378,E15451=E$9:E$16378*ISNUMBER(A$9:A$16378))))</f>
        <v>44720</v>
      </c>
      <c r="H15451" t="str">
        <v/>
      </c>
      <c r="I15451" s="10" t="str" cm="1">
        <f t="array" ref="I15451">_xlfn.IFS(AND(OR(_xlfn._xlws.FILTER(D$9:D$16388,E$9:E$16388=E15451)),ROW()=_xlfn.MINIFS(_xlfn.ANCHORARRAY(H$9),E$9:E$16388,E15451)),A15451-C$4,ROW()=_xlfn.MINIFS(_xlfn.ANCHORARRAY(H$9),E$9:E$16388,E15451),IFERROR(A15451-INDEX(G$9:G$16388,MATCH(E15451-1,E$9:E$16388,0)),A15451-C$4),ISNUMBER(A15451),A15451-F15451,TRUE,"")</f>
        <v/>
      </c>
      <c r="J15451" t="str">
        <f t="shared" si="721"/>
        <v/>
      </c>
      <c r="L15451" s="5"/>
    </row>
    <row r="15452" spans="1:12">
      <c r="A15452" s="2"/>
      <c r="B15452" s="4" t="str">
        <f>"annual period "&amp;COUNTIF(D$9:D15452,TRUE)</f>
        <v>annual period 48</v>
      </c>
      <c r="D15452" t="b">
        <f t="shared" si="720"/>
        <v>0</v>
      </c>
      <c r="E15452">
        <f t="shared" si="722"/>
        <v>2425</v>
      </c>
      <c r="F15452" s="5" cm="1">
        <f t="array" ref="F15452">INDEX(_xlfn._xlws.FILTER(A$9:A$16378,E15452=E$9:E$16378*ISNUMBER(A$9:A$16378)),1)</f>
        <v>44717</v>
      </c>
      <c r="G15452" s="5" cm="1">
        <f t="array" ref="G15452">INDEX(_xlfn._xlws.FILTER(A$9:A$16378,E15452=E$9:E$16378*ISNUMBER(A$9:A$16378)),COUNT(_xlfn._xlws.FILTER(A$9:A$16378,E15452=E$9:E$16378*ISNUMBER(A$9:A$16378))))</f>
        <v>44720</v>
      </c>
      <c r="H15452" t="str">
        <v/>
      </c>
      <c r="I15452" s="10" t="str" cm="1">
        <f t="array" ref="I15452">_xlfn.IFS(AND(OR(_xlfn._xlws.FILTER(D$9:D$16388,E$9:E$16388=E15452)),ROW()=_xlfn.MINIFS(_xlfn.ANCHORARRAY(H$9),E$9:E$16388,E15452)),A15452-C$4,ROW()=_xlfn.MINIFS(_xlfn.ANCHORARRAY(H$9),E$9:E$16388,E15452),IFERROR(A15452-INDEX(G$9:G$16388,MATCH(E15452-1,E$9:E$16388,0)),A15452-C$4),ISNUMBER(A15452),A15452-F15452,TRUE,"")</f>
        <v/>
      </c>
      <c r="J15452" t="str">
        <f t="shared" si="721"/>
        <v/>
      </c>
      <c r="L15452" s="5"/>
    </row>
    <row r="15453" spans="1:12">
      <c r="A15453" s="3">
        <v>44717</v>
      </c>
      <c r="B15453" s="4" t="str">
        <f>"annual period "&amp;COUNTIF(D$9:D15453,TRUE)</f>
        <v>annual period 48</v>
      </c>
      <c r="D15453" t="b">
        <f t="shared" si="720"/>
        <v>0</v>
      </c>
      <c r="E15453">
        <f t="shared" si="722"/>
        <v>2425</v>
      </c>
      <c r="F15453" s="5" cm="1">
        <f t="array" ref="F15453">INDEX(_xlfn._xlws.FILTER(A$9:A$16378,E15453=E$9:E$16378*ISNUMBER(A$9:A$16378)),1)</f>
        <v>44717</v>
      </c>
      <c r="G15453" s="5" cm="1">
        <f t="array" ref="G15453">INDEX(_xlfn._xlws.FILTER(A$9:A$16378,E15453=E$9:E$16378*ISNUMBER(A$9:A$16378)),COUNT(_xlfn._xlws.FILTER(A$9:A$16378,E15453=E$9:E$16378*ISNUMBER(A$9:A$16378))))</f>
        <v>44720</v>
      </c>
      <c r="H15453">
        <v>15453</v>
      </c>
      <c r="I15453" s="10" cm="1">
        <f t="array" ref="I15453">_xlfn.IFS(AND(OR(_xlfn._xlws.FILTER(D$9:D$16388,E$9:E$16388=E15453)),ROW()=_xlfn.MINIFS(_xlfn.ANCHORARRAY(H$9),E$9:E$16388,E15453)),A15453-C$4,ROW()=_xlfn.MINIFS(_xlfn.ANCHORARRAY(H$9),E$9:E$16388,E15453),IFERROR(A15453-INDEX(G$9:G$16388,MATCH(E15453-1,E$9:E$16388,0)),A15453-C$4),ISNUMBER(A15453),A15453-F15453,TRUE,"")</f>
        <v>1</v>
      </c>
      <c r="J15453" t="b">
        <f t="shared" si="721"/>
        <v>0</v>
      </c>
      <c r="L15453" s="5"/>
    </row>
    <row r="15454" spans="1:12">
      <c r="B15454" s="4" t="str">
        <f>"annual period "&amp;COUNTIF(D$9:D15454,TRUE)</f>
        <v>annual period 48</v>
      </c>
      <c r="D15454" t="b">
        <f t="shared" si="720"/>
        <v>0</v>
      </c>
      <c r="E15454">
        <f t="shared" si="722"/>
        <v>2425</v>
      </c>
      <c r="F15454" s="5" cm="1">
        <f t="array" ref="F15454">INDEX(_xlfn._xlws.FILTER(A$9:A$16378,E15454=E$9:E$16378*ISNUMBER(A$9:A$16378)),1)</f>
        <v>44717</v>
      </c>
      <c r="G15454" s="5" cm="1">
        <f t="array" ref="G15454">INDEX(_xlfn._xlws.FILTER(A$9:A$16378,E15454=E$9:E$16378*ISNUMBER(A$9:A$16378)),COUNT(_xlfn._xlws.FILTER(A$9:A$16378,E15454=E$9:E$16378*ISNUMBER(A$9:A$16378))))</f>
        <v>44720</v>
      </c>
      <c r="H15454" t="str">
        <v/>
      </c>
      <c r="I15454" s="10" t="str" cm="1">
        <f t="array" ref="I15454">_xlfn.IFS(AND(OR(_xlfn._xlws.FILTER(D$9:D$16388,E$9:E$16388=E15454)),ROW()=_xlfn.MINIFS(_xlfn.ANCHORARRAY(H$9),E$9:E$16388,E15454)),A15454-C$4,ROW()=_xlfn.MINIFS(_xlfn.ANCHORARRAY(H$9),E$9:E$16388,E15454),IFERROR(A15454-INDEX(G$9:G$16388,MATCH(E15454-1,E$9:E$16388,0)),A15454-C$4),ISNUMBER(A15454),A15454-F15454,TRUE,"")</f>
        <v/>
      </c>
      <c r="J15454" t="str">
        <f t="shared" si="721"/>
        <v/>
      </c>
      <c r="L15454" s="5"/>
    </row>
    <row r="15455" spans="1:12">
      <c r="A15455" s="3">
        <v>44720</v>
      </c>
      <c r="B15455" s="4" t="str">
        <f>"annual period "&amp;COUNTIF(D$9:D15455,TRUE)</f>
        <v>annual period 48</v>
      </c>
      <c r="D15455" t="b">
        <f t="shared" si="720"/>
        <v>0</v>
      </c>
      <c r="E15455">
        <f t="shared" si="722"/>
        <v>2425</v>
      </c>
      <c r="F15455" s="5" cm="1">
        <f t="array" ref="F15455">INDEX(_xlfn._xlws.FILTER(A$9:A$16378,E15455=E$9:E$16378*ISNUMBER(A$9:A$16378)),1)</f>
        <v>44717</v>
      </c>
      <c r="G15455" s="5" cm="1">
        <f t="array" ref="G15455">INDEX(_xlfn._xlws.FILTER(A$9:A$16378,E15455=E$9:E$16378*ISNUMBER(A$9:A$16378)),COUNT(_xlfn._xlws.FILTER(A$9:A$16378,E15455=E$9:E$16378*ISNUMBER(A$9:A$16378))))</f>
        <v>44720</v>
      </c>
      <c r="H15455" t="str">
        <v/>
      </c>
      <c r="I15455" s="10" cm="1">
        <f t="array" ref="I15455">_xlfn.IFS(AND(OR(_xlfn._xlws.FILTER(D$9:D$16388,E$9:E$16388=E15455)),ROW()=_xlfn.MINIFS(_xlfn.ANCHORARRAY(H$9),E$9:E$16388,E15455)),A15455-C$4,ROW()=_xlfn.MINIFS(_xlfn.ANCHORARRAY(H$9),E$9:E$16388,E15455),IFERROR(A15455-INDEX(G$9:G$16388,MATCH(E15455-1,E$9:E$16388,0)),A15455-C$4),ISNUMBER(A15455),A15455-F15455,TRUE,"")</f>
        <v>3</v>
      </c>
      <c r="J15455" t="b">
        <f t="shared" si="721"/>
        <v>0</v>
      </c>
      <c r="L15455" s="5"/>
    </row>
    <row r="15456" spans="1:12">
      <c r="A15456" s="1" t="s">
        <v>14</v>
      </c>
      <c r="B15456" s="4" t="str">
        <f>"annual period "&amp;COUNTIF(D$9:D15456,TRUE)</f>
        <v>annual period 48</v>
      </c>
      <c r="D15456" t="b">
        <f t="shared" ref="D15456:D15519" si="723">F15455-F15456&gt;300</f>
        <v>0</v>
      </c>
      <c r="E15456">
        <f t="shared" si="722"/>
        <v>2426</v>
      </c>
      <c r="F15456" s="5" cm="1">
        <f t="array" ref="F15456">INDEX(_xlfn._xlws.FILTER(A$9:A$16378,E15456=E$9:E$16378*ISNUMBER(A$9:A$16378)),1)</f>
        <v>44722</v>
      </c>
      <c r="G15456" s="5" cm="1">
        <f t="array" ref="G15456">INDEX(_xlfn._xlws.FILTER(A$9:A$16378,E15456=E$9:E$16378*ISNUMBER(A$9:A$16378)),COUNT(_xlfn._xlws.FILTER(A$9:A$16378,E15456=E$9:E$16378*ISNUMBER(A$9:A$16378))))</f>
        <v>44724</v>
      </c>
      <c r="H15456" t="str">
        <v/>
      </c>
      <c r="I15456" s="10" t="str" cm="1">
        <f t="array" ref="I15456">_xlfn.IFS(AND(OR(_xlfn._xlws.FILTER(D$9:D$16388,E$9:E$16388=E15456)),ROW()=_xlfn.MINIFS(_xlfn.ANCHORARRAY(H$9),E$9:E$16388,E15456)),A15456-C$4,ROW()=_xlfn.MINIFS(_xlfn.ANCHORARRAY(H$9),E$9:E$16388,E15456),IFERROR(A15456-INDEX(G$9:G$16388,MATCH(E15456-1,E$9:E$16388,0)),A15456-C$4),ISNUMBER(A15456),A15456-F15456,TRUE,"")</f>
        <v/>
      </c>
      <c r="J15456" t="str">
        <f t="shared" si="721"/>
        <v/>
      </c>
      <c r="L15456" s="5"/>
    </row>
    <row r="15457" spans="1:12">
      <c r="A15457" s="2"/>
      <c r="B15457" s="4" t="str">
        <f>"annual period "&amp;COUNTIF(D$9:D15457,TRUE)</f>
        <v>annual period 48</v>
      </c>
      <c r="D15457" t="b">
        <f t="shared" si="723"/>
        <v>0</v>
      </c>
      <c r="E15457">
        <f t="shared" si="722"/>
        <v>2426</v>
      </c>
      <c r="F15457" s="5" cm="1">
        <f t="array" ref="F15457">INDEX(_xlfn._xlws.FILTER(A$9:A$16378,E15457=E$9:E$16378*ISNUMBER(A$9:A$16378)),1)</f>
        <v>44722</v>
      </c>
      <c r="G15457" s="5" cm="1">
        <f t="array" ref="G15457">INDEX(_xlfn._xlws.FILTER(A$9:A$16378,E15457=E$9:E$16378*ISNUMBER(A$9:A$16378)),COUNT(_xlfn._xlws.FILTER(A$9:A$16378,E15457=E$9:E$16378*ISNUMBER(A$9:A$16378))))</f>
        <v>44724</v>
      </c>
      <c r="H15457" t="str">
        <v/>
      </c>
      <c r="I15457" s="10" t="str" cm="1">
        <f t="array" ref="I15457">_xlfn.IFS(AND(OR(_xlfn._xlws.FILTER(D$9:D$16388,E$9:E$16388=E15457)),ROW()=_xlfn.MINIFS(_xlfn.ANCHORARRAY(H$9),E$9:E$16388,E15457)),A15457-C$4,ROW()=_xlfn.MINIFS(_xlfn.ANCHORARRAY(H$9),E$9:E$16388,E15457),IFERROR(A15457-INDEX(G$9:G$16388,MATCH(E15457-1,E$9:E$16388,0)),A15457-C$4),ISNUMBER(A15457),A15457-F15457,TRUE,"")</f>
        <v/>
      </c>
      <c r="J15457" t="str">
        <f t="shared" si="721"/>
        <v/>
      </c>
      <c r="L15457" s="5"/>
    </row>
    <row r="15458" spans="1:12">
      <c r="A15458" s="3">
        <v>44722</v>
      </c>
      <c r="B15458" s="4" t="str">
        <f>"annual period "&amp;COUNTIF(D$9:D15458,TRUE)</f>
        <v>annual period 48</v>
      </c>
      <c r="D15458" t="b">
        <f t="shared" si="723"/>
        <v>0</v>
      </c>
      <c r="E15458">
        <f t="shared" si="722"/>
        <v>2426</v>
      </c>
      <c r="F15458" s="5" cm="1">
        <f t="array" ref="F15458">INDEX(_xlfn._xlws.FILTER(A$9:A$16378,E15458=E$9:E$16378*ISNUMBER(A$9:A$16378)),1)</f>
        <v>44722</v>
      </c>
      <c r="G15458" s="5" cm="1">
        <f t="array" ref="G15458">INDEX(_xlfn._xlws.FILTER(A$9:A$16378,E15458=E$9:E$16378*ISNUMBER(A$9:A$16378)),COUNT(_xlfn._xlws.FILTER(A$9:A$16378,E15458=E$9:E$16378*ISNUMBER(A$9:A$16378))))</f>
        <v>44724</v>
      </c>
      <c r="H15458">
        <v>15458</v>
      </c>
      <c r="I15458" s="10" cm="1">
        <f t="array" ref="I15458">_xlfn.IFS(AND(OR(_xlfn._xlws.FILTER(D$9:D$16388,E$9:E$16388=E15458)),ROW()=_xlfn.MINIFS(_xlfn.ANCHORARRAY(H$9),E$9:E$16388,E15458)),A15458-C$4,ROW()=_xlfn.MINIFS(_xlfn.ANCHORARRAY(H$9),E$9:E$16388,E15458),IFERROR(A15458-INDEX(G$9:G$16388,MATCH(E15458-1,E$9:E$16388,0)),A15458-C$4),ISNUMBER(A15458),A15458-F15458,TRUE,"")</f>
        <v>2</v>
      </c>
      <c r="J15458" t="b">
        <f t="shared" si="721"/>
        <v>0</v>
      </c>
      <c r="L15458" s="5"/>
    </row>
    <row r="15459" spans="1:12">
      <c r="B15459" s="4" t="str">
        <f>"annual period "&amp;COUNTIF(D$9:D15459,TRUE)</f>
        <v>annual period 48</v>
      </c>
      <c r="D15459" t="b">
        <f t="shared" si="723"/>
        <v>0</v>
      </c>
      <c r="E15459">
        <f t="shared" si="722"/>
        <v>2426</v>
      </c>
      <c r="F15459" s="5" cm="1">
        <f t="array" ref="F15459">INDEX(_xlfn._xlws.FILTER(A$9:A$16378,E15459=E$9:E$16378*ISNUMBER(A$9:A$16378)),1)</f>
        <v>44722</v>
      </c>
      <c r="G15459" s="5" cm="1">
        <f t="array" ref="G15459">INDEX(_xlfn._xlws.FILTER(A$9:A$16378,E15459=E$9:E$16378*ISNUMBER(A$9:A$16378)),COUNT(_xlfn._xlws.FILTER(A$9:A$16378,E15459=E$9:E$16378*ISNUMBER(A$9:A$16378))))</f>
        <v>44724</v>
      </c>
      <c r="H15459" t="str">
        <v/>
      </c>
      <c r="I15459" s="10" t="str" cm="1">
        <f t="array" ref="I15459">_xlfn.IFS(AND(OR(_xlfn._xlws.FILTER(D$9:D$16388,E$9:E$16388=E15459)),ROW()=_xlfn.MINIFS(_xlfn.ANCHORARRAY(H$9),E$9:E$16388,E15459)),A15459-C$4,ROW()=_xlfn.MINIFS(_xlfn.ANCHORARRAY(H$9),E$9:E$16388,E15459),IFERROR(A15459-INDEX(G$9:G$16388,MATCH(E15459-1,E$9:E$16388,0)),A15459-C$4),ISNUMBER(A15459),A15459-F15459,TRUE,"")</f>
        <v/>
      </c>
      <c r="J15459" t="str">
        <f t="shared" si="721"/>
        <v/>
      </c>
      <c r="L15459" s="5"/>
    </row>
    <row r="15460" spans="1:12">
      <c r="A15460" s="3">
        <v>44724</v>
      </c>
      <c r="B15460" s="4" t="str">
        <f>"annual period "&amp;COUNTIF(D$9:D15460,TRUE)</f>
        <v>annual period 48</v>
      </c>
      <c r="D15460" t="b">
        <f t="shared" si="723"/>
        <v>0</v>
      </c>
      <c r="E15460">
        <f t="shared" si="722"/>
        <v>2426</v>
      </c>
      <c r="F15460" s="5" cm="1">
        <f t="array" ref="F15460">INDEX(_xlfn._xlws.FILTER(A$9:A$16378,E15460=E$9:E$16378*ISNUMBER(A$9:A$16378)),1)</f>
        <v>44722</v>
      </c>
      <c r="G15460" s="5" cm="1">
        <f t="array" ref="G15460">INDEX(_xlfn._xlws.FILTER(A$9:A$16378,E15460=E$9:E$16378*ISNUMBER(A$9:A$16378)),COUNT(_xlfn._xlws.FILTER(A$9:A$16378,E15460=E$9:E$16378*ISNUMBER(A$9:A$16378))))</f>
        <v>44724</v>
      </c>
      <c r="H15460" t="str">
        <v/>
      </c>
      <c r="I15460" s="10" cm="1">
        <f t="array" ref="I15460">_xlfn.IFS(AND(OR(_xlfn._xlws.FILTER(D$9:D$16388,E$9:E$16388=E15460)),ROW()=_xlfn.MINIFS(_xlfn.ANCHORARRAY(H$9),E$9:E$16388,E15460)),A15460-C$4,ROW()=_xlfn.MINIFS(_xlfn.ANCHORARRAY(H$9),E$9:E$16388,E15460),IFERROR(A15460-INDEX(G$9:G$16388,MATCH(E15460-1,E$9:E$16388,0)),A15460-C$4),ISNUMBER(A15460),A15460-F15460,TRUE,"")</f>
        <v>2</v>
      </c>
      <c r="J15460" t="b">
        <f t="shared" si="721"/>
        <v>0</v>
      </c>
      <c r="L15460" s="5"/>
    </row>
    <row r="15461" spans="1:12">
      <c r="A15461" s="1" t="s">
        <v>14</v>
      </c>
      <c r="B15461" s="4" t="str">
        <f>"annual period "&amp;COUNTIF(D$9:D15461,TRUE)</f>
        <v>annual period 48</v>
      </c>
      <c r="D15461" t="b">
        <f t="shared" si="723"/>
        <v>0</v>
      </c>
      <c r="E15461">
        <f t="shared" si="722"/>
        <v>2427</v>
      </c>
      <c r="F15461" s="5" cm="1">
        <f t="array" ref="F15461">INDEX(_xlfn._xlws.FILTER(A$9:A$16378,E15461=E$9:E$16378*ISNUMBER(A$9:A$16378)),1)</f>
        <v>44728</v>
      </c>
      <c r="G15461" s="5" cm="1">
        <f t="array" ref="G15461">INDEX(_xlfn._xlws.FILTER(A$9:A$16378,E15461=E$9:E$16378*ISNUMBER(A$9:A$16378)),COUNT(_xlfn._xlws.FILTER(A$9:A$16378,E15461=E$9:E$16378*ISNUMBER(A$9:A$16378))))</f>
        <v>44731</v>
      </c>
      <c r="H15461" t="str">
        <v/>
      </c>
      <c r="I15461" s="10" t="str" cm="1">
        <f t="array" ref="I15461">_xlfn.IFS(AND(OR(_xlfn._xlws.FILTER(D$9:D$16388,E$9:E$16388=E15461)),ROW()=_xlfn.MINIFS(_xlfn.ANCHORARRAY(H$9),E$9:E$16388,E15461)),A15461-C$4,ROW()=_xlfn.MINIFS(_xlfn.ANCHORARRAY(H$9),E$9:E$16388,E15461),IFERROR(A15461-INDEX(G$9:G$16388,MATCH(E15461-1,E$9:E$16388,0)),A15461-C$4),ISNUMBER(A15461),A15461-F15461,TRUE,"")</f>
        <v/>
      </c>
      <c r="J15461" t="str">
        <f t="shared" si="721"/>
        <v/>
      </c>
      <c r="L15461" s="5"/>
    </row>
    <row r="15462" spans="1:12">
      <c r="A15462" s="2"/>
      <c r="B15462" s="4" t="str">
        <f>"annual period "&amp;COUNTIF(D$9:D15462,TRUE)</f>
        <v>annual period 48</v>
      </c>
      <c r="D15462" t="b">
        <f t="shared" si="723"/>
        <v>0</v>
      </c>
      <c r="E15462">
        <f t="shared" si="722"/>
        <v>2427</v>
      </c>
      <c r="F15462" s="5" cm="1">
        <f t="array" ref="F15462">INDEX(_xlfn._xlws.FILTER(A$9:A$16378,E15462=E$9:E$16378*ISNUMBER(A$9:A$16378)),1)</f>
        <v>44728</v>
      </c>
      <c r="G15462" s="5" cm="1">
        <f t="array" ref="G15462">INDEX(_xlfn._xlws.FILTER(A$9:A$16378,E15462=E$9:E$16378*ISNUMBER(A$9:A$16378)),COUNT(_xlfn._xlws.FILTER(A$9:A$16378,E15462=E$9:E$16378*ISNUMBER(A$9:A$16378))))</f>
        <v>44731</v>
      </c>
      <c r="H15462" t="str">
        <v/>
      </c>
      <c r="I15462" s="10" t="str" cm="1">
        <f t="array" ref="I15462">_xlfn.IFS(AND(OR(_xlfn._xlws.FILTER(D$9:D$16388,E$9:E$16388=E15462)),ROW()=_xlfn.MINIFS(_xlfn.ANCHORARRAY(H$9),E$9:E$16388,E15462)),A15462-C$4,ROW()=_xlfn.MINIFS(_xlfn.ANCHORARRAY(H$9),E$9:E$16388,E15462),IFERROR(A15462-INDEX(G$9:G$16388,MATCH(E15462-1,E$9:E$16388,0)),A15462-C$4),ISNUMBER(A15462),A15462-F15462,TRUE,"")</f>
        <v/>
      </c>
      <c r="J15462" t="str">
        <f t="shared" si="721"/>
        <v/>
      </c>
      <c r="L15462" s="5"/>
    </row>
    <row r="15463" spans="1:12">
      <c r="A15463" s="3">
        <v>44728</v>
      </c>
      <c r="B15463" s="4" t="str">
        <f>"annual period "&amp;COUNTIF(D$9:D15463,TRUE)</f>
        <v>annual period 48</v>
      </c>
      <c r="D15463" t="b">
        <f t="shared" si="723"/>
        <v>0</v>
      </c>
      <c r="E15463">
        <f t="shared" si="722"/>
        <v>2427</v>
      </c>
      <c r="F15463" s="5" cm="1">
        <f t="array" ref="F15463">INDEX(_xlfn._xlws.FILTER(A$9:A$16378,E15463=E$9:E$16378*ISNUMBER(A$9:A$16378)),1)</f>
        <v>44728</v>
      </c>
      <c r="G15463" s="5" cm="1">
        <f t="array" ref="G15463">INDEX(_xlfn._xlws.FILTER(A$9:A$16378,E15463=E$9:E$16378*ISNUMBER(A$9:A$16378)),COUNT(_xlfn._xlws.FILTER(A$9:A$16378,E15463=E$9:E$16378*ISNUMBER(A$9:A$16378))))</f>
        <v>44731</v>
      </c>
      <c r="H15463">
        <v>15463</v>
      </c>
      <c r="I15463" s="10" cm="1">
        <f t="array" ref="I15463">_xlfn.IFS(AND(OR(_xlfn._xlws.FILTER(D$9:D$16388,E$9:E$16388=E15463)),ROW()=_xlfn.MINIFS(_xlfn.ANCHORARRAY(H$9),E$9:E$16388,E15463)),A15463-C$4,ROW()=_xlfn.MINIFS(_xlfn.ANCHORARRAY(H$9),E$9:E$16388,E15463),IFERROR(A15463-INDEX(G$9:G$16388,MATCH(E15463-1,E$9:E$16388,0)),A15463-C$4),ISNUMBER(A15463),A15463-F15463,TRUE,"")</f>
        <v>4</v>
      </c>
      <c r="J15463" t="b">
        <f t="shared" si="721"/>
        <v>0</v>
      </c>
      <c r="L15463" s="5"/>
    </row>
    <row r="15464" spans="1:12">
      <c r="B15464" s="4" t="str">
        <f>"annual period "&amp;COUNTIF(D$9:D15464,TRUE)</f>
        <v>annual period 48</v>
      </c>
      <c r="D15464" t="b">
        <f t="shared" si="723"/>
        <v>0</v>
      </c>
      <c r="E15464">
        <f t="shared" si="722"/>
        <v>2427</v>
      </c>
      <c r="F15464" s="5" cm="1">
        <f t="array" ref="F15464">INDEX(_xlfn._xlws.FILTER(A$9:A$16378,E15464=E$9:E$16378*ISNUMBER(A$9:A$16378)),1)</f>
        <v>44728</v>
      </c>
      <c r="G15464" s="5" cm="1">
        <f t="array" ref="G15464">INDEX(_xlfn._xlws.FILTER(A$9:A$16378,E15464=E$9:E$16378*ISNUMBER(A$9:A$16378)),COUNT(_xlfn._xlws.FILTER(A$9:A$16378,E15464=E$9:E$16378*ISNUMBER(A$9:A$16378))))</f>
        <v>44731</v>
      </c>
      <c r="H15464" t="str">
        <v/>
      </c>
      <c r="I15464" s="10" t="str" cm="1">
        <f t="array" ref="I15464">_xlfn.IFS(AND(OR(_xlfn._xlws.FILTER(D$9:D$16388,E$9:E$16388=E15464)),ROW()=_xlfn.MINIFS(_xlfn.ANCHORARRAY(H$9),E$9:E$16388,E15464)),A15464-C$4,ROW()=_xlfn.MINIFS(_xlfn.ANCHORARRAY(H$9),E$9:E$16388,E15464),IFERROR(A15464-INDEX(G$9:G$16388,MATCH(E15464-1,E$9:E$16388,0)),A15464-C$4),ISNUMBER(A15464),A15464-F15464,TRUE,"")</f>
        <v/>
      </c>
      <c r="J15464" t="str">
        <f t="shared" si="721"/>
        <v/>
      </c>
      <c r="L15464" s="5"/>
    </row>
    <row r="15465" spans="1:12">
      <c r="A15465" s="3">
        <v>44731</v>
      </c>
      <c r="B15465" s="4" t="str">
        <f>"annual period "&amp;COUNTIF(D$9:D15465,TRUE)</f>
        <v>annual period 48</v>
      </c>
      <c r="D15465" t="b">
        <f t="shared" si="723"/>
        <v>0</v>
      </c>
      <c r="E15465">
        <f t="shared" si="722"/>
        <v>2427</v>
      </c>
      <c r="F15465" s="5" cm="1">
        <f t="array" ref="F15465">INDEX(_xlfn._xlws.FILTER(A$9:A$16378,E15465=E$9:E$16378*ISNUMBER(A$9:A$16378)),1)</f>
        <v>44728</v>
      </c>
      <c r="G15465" s="5" cm="1">
        <f t="array" ref="G15465">INDEX(_xlfn._xlws.FILTER(A$9:A$16378,E15465=E$9:E$16378*ISNUMBER(A$9:A$16378)),COUNT(_xlfn._xlws.FILTER(A$9:A$16378,E15465=E$9:E$16378*ISNUMBER(A$9:A$16378))))</f>
        <v>44731</v>
      </c>
      <c r="H15465" t="str">
        <v/>
      </c>
      <c r="I15465" s="10" cm="1">
        <f t="array" ref="I15465">_xlfn.IFS(AND(OR(_xlfn._xlws.FILTER(D$9:D$16388,E$9:E$16388=E15465)),ROW()=_xlfn.MINIFS(_xlfn.ANCHORARRAY(H$9),E$9:E$16388,E15465)),A15465-C$4,ROW()=_xlfn.MINIFS(_xlfn.ANCHORARRAY(H$9),E$9:E$16388,E15465),IFERROR(A15465-INDEX(G$9:G$16388,MATCH(E15465-1,E$9:E$16388,0)),A15465-C$4),ISNUMBER(A15465),A15465-F15465,TRUE,"")</f>
        <v>3</v>
      </c>
      <c r="J15465" t="b">
        <f t="shared" si="721"/>
        <v>0</v>
      </c>
      <c r="L15465" s="5"/>
    </row>
    <row r="15466" spans="1:12">
      <c r="A15466" s="1" t="s">
        <v>14</v>
      </c>
      <c r="B15466" s="4" t="str">
        <f>"annual period "&amp;COUNTIF(D$9:D15466,TRUE)</f>
        <v>annual period 48</v>
      </c>
      <c r="D15466" t="b">
        <f t="shared" si="723"/>
        <v>0</v>
      </c>
      <c r="E15466">
        <f t="shared" si="722"/>
        <v>2428</v>
      </c>
      <c r="F15466" s="5" cm="1">
        <f t="array" ref="F15466">INDEX(_xlfn._xlws.FILTER(A$9:A$16378,E15466=E$9:E$16378*ISNUMBER(A$9:A$16378)),1)</f>
        <v>44734</v>
      </c>
      <c r="G15466" s="5" cm="1">
        <f t="array" ref="G15466">INDEX(_xlfn._xlws.FILTER(A$9:A$16378,E15466=E$9:E$16378*ISNUMBER(A$9:A$16378)),COUNT(_xlfn._xlws.FILTER(A$9:A$16378,E15466=E$9:E$16378*ISNUMBER(A$9:A$16378))))</f>
        <v>44736</v>
      </c>
      <c r="H15466" t="str">
        <v/>
      </c>
      <c r="I15466" s="10" t="str" cm="1">
        <f t="array" ref="I15466">_xlfn.IFS(AND(OR(_xlfn._xlws.FILTER(D$9:D$16388,E$9:E$16388=E15466)),ROW()=_xlfn.MINIFS(_xlfn.ANCHORARRAY(H$9),E$9:E$16388,E15466)),A15466-C$4,ROW()=_xlfn.MINIFS(_xlfn.ANCHORARRAY(H$9),E$9:E$16388,E15466),IFERROR(A15466-INDEX(G$9:G$16388,MATCH(E15466-1,E$9:E$16388,0)),A15466-C$4),ISNUMBER(A15466),A15466-F15466,TRUE,"")</f>
        <v/>
      </c>
      <c r="J15466" t="str">
        <f t="shared" si="721"/>
        <v/>
      </c>
      <c r="L15466" s="5"/>
    </row>
    <row r="15467" spans="1:12">
      <c r="A15467" s="2"/>
      <c r="B15467" s="4" t="str">
        <f>"annual period "&amp;COUNTIF(D$9:D15467,TRUE)</f>
        <v>annual period 48</v>
      </c>
      <c r="D15467" t="b">
        <f t="shared" si="723"/>
        <v>0</v>
      </c>
      <c r="E15467">
        <f t="shared" si="722"/>
        <v>2428</v>
      </c>
      <c r="F15467" s="5" cm="1">
        <f t="array" ref="F15467">INDEX(_xlfn._xlws.FILTER(A$9:A$16378,E15467=E$9:E$16378*ISNUMBER(A$9:A$16378)),1)</f>
        <v>44734</v>
      </c>
      <c r="G15467" s="5" cm="1">
        <f t="array" ref="G15467">INDEX(_xlfn._xlws.FILTER(A$9:A$16378,E15467=E$9:E$16378*ISNUMBER(A$9:A$16378)),COUNT(_xlfn._xlws.FILTER(A$9:A$16378,E15467=E$9:E$16378*ISNUMBER(A$9:A$16378))))</f>
        <v>44736</v>
      </c>
      <c r="H15467" t="str">
        <v/>
      </c>
      <c r="I15467" s="10" t="str" cm="1">
        <f t="array" ref="I15467">_xlfn.IFS(AND(OR(_xlfn._xlws.FILTER(D$9:D$16388,E$9:E$16388=E15467)),ROW()=_xlfn.MINIFS(_xlfn.ANCHORARRAY(H$9),E$9:E$16388,E15467)),A15467-C$4,ROW()=_xlfn.MINIFS(_xlfn.ANCHORARRAY(H$9),E$9:E$16388,E15467),IFERROR(A15467-INDEX(G$9:G$16388,MATCH(E15467-1,E$9:E$16388,0)),A15467-C$4),ISNUMBER(A15467),A15467-F15467,TRUE,"")</f>
        <v/>
      </c>
      <c r="J15467" t="str">
        <f t="shared" si="721"/>
        <v/>
      </c>
      <c r="L15467" s="5"/>
    </row>
    <row r="15468" spans="1:12">
      <c r="A15468" s="3">
        <v>44734</v>
      </c>
      <c r="B15468" s="4" t="str">
        <f>"annual period "&amp;COUNTIF(D$9:D15468,TRUE)</f>
        <v>annual period 48</v>
      </c>
      <c r="D15468" t="b">
        <f t="shared" si="723"/>
        <v>0</v>
      </c>
      <c r="E15468">
        <f t="shared" si="722"/>
        <v>2428</v>
      </c>
      <c r="F15468" s="5" cm="1">
        <f t="array" ref="F15468">INDEX(_xlfn._xlws.FILTER(A$9:A$16378,E15468=E$9:E$16378*ISNUMBER(A$9:A$16378)),1)</f>
        <v>44734</v>
      </c>
      <c r="G15468" s="5" cm="1">
        <f t="array" ref="G15468">INDEX(_xlfn._xlws.FILTER(A$9:A$16378,E15468=E$9:E$16378*ISNUMBER(A$9:A$16378)),COUNT(_xlfn._xlws.FILTER(A$9:A$16378,E15468=E$9:E$16378*ISNUMBER(A$9:A$16378))))</f>
        <v>44736</v>
      </c>
      <c r="H15468">
        <v>15468</v>
      </c>
      <c r="I15468" s="10" cm="1">
        <f t="array" ref="I15468">_xlfn.IFS(AND(OR(_xlfn._xlws.FILTER(D$9:D$16388,E$9:E$16388=E15468)),ROW()=_xlfn.MINIFS(_xlfn.ANCHORARRAY(H$9),E$9:E$16388,E15468)),A15468-C$4,ROW()=_xlfn.MINIFS(_xlfn.ANCHORARRAY(H$9),E$9:E$16388,E15468),IFERROR(A15468-INDEX(G$9:G$16388,MATCH(E15468-1,E$9:E$16388,0)),A15468-C$4),ISNUMBER(A15468),A15468-F15468,TRUE,"")</f>
        <v>3</v>
      </c>
      <c r="J15468" t="b">
        <f t="shared" si="721"/>
        <v>0</v>
      </c>
      <c r="L15468" s="5"/>
    </row>
    <row r="15469" spans="1:12">
      <c r="B15469" s="4" t="str">
        <f>"annual period "&amp;COUNTIF(D$9:D15469,TRUE)</f>
        <v>annual period 48</v>
      </c>
      <c r="D15469" t="b">
        <f t="shared" si="723"/>
        <v>0</v>
      </c>
      <c r="E15469">
        <f t="shared" si="722"/>
        <v>2428</v>
      </c>
      <c r="F15469" s="5" cm="1">
        <f t="array" ref="F15469">INDEX(_xlfn._xlws.FILTER(A$9:A$16378,E15469=E$9:E$16378*ISNUMBER(A$9:A$16378)),1)</f>
        <v>44734</v>
      </c>
      <c r="G15469" s="5" cm="1">
        <f t="array" ref="G15469">INDEX(_xlfn._xlws.FILTER(A$9:A$16378,E15469=E$9:E$16378*ISNUMBER(A$9:A$16378)),COUNT(_xlfn._xlws.FILTER(A$9:A$16378,E15469=E$9:E$16378*ISNUMBER(A$9:A$16378))))</f>
        <v>44736</v>
      </c>
      <c r="H15469" t="str">
        <v/>
      </c>
      <c r="I15469" s="10" t="str" cm="1">
        <f t="array" ref="I15469">_xlfn.IFS(AND(OR(_xlfn._xlws.FILTER(D$9:D$16388,E$9:E$16388=E15469)),ROW()=_xlfn.MINIFS(_xlfn.ANCHORARRAY(H$9),E$9:E$16388,E15469)),A15469-C$4,ROW()=_xlfn.MINIFS(_xlfn.ANCHORARRAY(H$9),E$9:E$16388,E15469),IFERROR(A15469-INDEX(G$9:G$16388,MATCH(E15469-1,E$9:E$16388,0)),A15469-C$4),ISNUMBER(A15469),A15469-F15469,TRUE,"")</f>
        <v/>
      </c>
      <c r="J15469" t="str">
        <f t="shared" si="721"/>
        <v/>
      </c>
      <c r="L15469" s="5"/>
    </row>
    <row r="15470" spans="1:12">
      <c r="A15470" s="3">
        <v>44734</v>
      </c>
      <c r="B15470" s="4" t="str">
        <f>"annual period "&amp;COUNTIF(D$9:D15470,TRUE)</f>
        <v>annual period 48</v>
      </c>
      <c r="D15470" t="b">
        <f t="shared" si="723"/>
        <v>0</v>
      </c>
      <c r="E15470">
        <f t="shared" si="722"/>
        <v>2428</v>
      </c>
      <c r="F15470" s="5" cm="1">
        <f t="array" ref="F15470">INDEX(_xlfn._xlws.FILTER(A$9:A$16378,E15470=E$9:E$16378*ISNUMBER(A$9:A$16378)),1)</f>
        <v>44734</v>
      </c>
      <c r="G15470" s="5" cm="1">
        <f t="array" ref="G15470">INDEX(_xlfn._xlws.FILTER(A$9:A$16378,E15470=E$9:E$16378*ISNUMBER(A$9:A$16378)),COUNT(_xlfn._xlws.FILTER(A$9:A$16378,E15470=E$9:E$16378*ISNUMBER(A$9:A$16378))))</f>
        <v>44736</v>
      </c>
      <c r="H15470">
        <v>15470</v>
      </c>
      <c r="I15470" s="10" cm="1">
        <f t="array" ref="I15470">_xlfn.IFS(AND(OR(_xlfn._xlws.FILTER(D$9:D$16388,E$9:E$16388=E15470)),ROW()=_xlfn.MINIFS(_xlfn.ANCHORARRAY(H$9),E$9:E$16388,E15470)),A15470-C$4,ROW()=_xlfn.MINIFS(_xlfn.ANCHORARRAY(H$9),E$9:E$16388,E15470),IFERROR(A15470-INDEX(G$9:G$16388,MATCH(E15470-1,E$9:E$16388,0)),A15470-C$4),ISNUMBER(A15470),A15470-F15470,TRUE,"")</f>
        <v>0</v>
      </c>
      <c r="J15470" t="b">
        <f t="shared" si="721"/>
        <v>0</v>
      </c>
      <c r="L15470" s="5"/>
    </row>
    <row r="15471" spans="1:12">
      <c r="B15471" s="4" t="str">
        <f>"annual period "&amp;COUNTIF(D$9:D15471,TRUE)</f>
        <v>annual period 48</v>
      </c>
      <c r="D15471" t="b">
        <f t="shared" si="723"/>
        <v>0</v>
      </c>
      <c r="E15471">
        <f t="shared" si="722"/>
        <v>2428</v>
      </c>
      <c r="F15471" s="5" cm="1">
        <f t="array" ref="F15471">INDEX(_xlfn._xlws.FILTER(A$9:A$16378,E15471=E$9:E$16378*ISNUMBER(A$9:A$16378)),1)</f>
        <v>44734</v>
      </c>
      <c r="G15471" s="5" cm="1">
        <f t="array" ref="G15471">INDEX(_xlfn._xlws.FILTER(A$9:A$16378,E15471=E$9:E$16378*ISNUMBER(A$9:A$16378)),COUNT(_xlfn._xlws.FILTER(A$9:A$16378,E15471=E$9:E$16378*ISNUMBER(A$9:A$16378))))</f>
        <v>44736</v>
      </c>
      <c r="H15471" t="str">
        <v/>
      </c>
      <c r="I15471" s="10" t="str" cm="1">
        <f t="array" ref="I15471">_xlfn.IFS(AND(OR(_xlfn._xlws.FILTER(D$9:D$16388,E$9:E$16388=E15471)),ROW()=_xlfn.MINIFS(_xlfn.ANCHORARRAY(H$9),E$9:E$16388,E15471)),A15471-C$4,ROW()=_xlfn.MINIFS(_xlfn.ANCHORARRAY(H$9),E$9:E$16388,E15471),IFERROR(A15471-INDEX(G$9:G$16388,MATCH(E15471-1,E$9:E$16388,0)),A15471-C$4),ISNUMBER(A15471),A15471-F15471,TRUE,"")</f>
        <v/>
      </c>
      <c r="J15471" t="str">
        <f t="shared" si="721"/>
        <v/>
      </c>
      <c r="L15471" s="5"/>
    </row>
    <row r="15472" spans="1:12">
      <c r="A15472" s="3">
        <v>44736</v>
      </c>
      <c r="B15472" s="4" t="str">
        <f>"annual period "&amp;COUNTIF(D$9:D15472,TRUE)</f>
        <v>annual period 48</v>
      </c>
      <c r="D15472" t="b">
        <f t="shared" si="723"/>
        <v>0</v>
      </c>
      <c r="E15472">
        <f t="shared" si="722"/>
        <v>2428</v>
      </c>
      <c r="F15472" s="5" cm="1">
        <f t="array" ref="F15472">INDEX(_xlfn._xlws.FILTER(A$9:A$16378,E15472=E$9:E$16378*ISNUMBER(A$9:A$16378)),1)</f>
        <v>44734</v>
      </c>
      <c r="G15472" s="5" cm="1">
        <f t="array" ref="G15472">INDEX(_xlfn._xlws.FILTER(A$9:A$16378,E15472=E$9:E$16378*ISNUMBER(A$9:A$16378)),COUNT(_xlfn._xlws.FILTER(A$9:A$16378,E15472=E$9:E$16378*ISNUMBER(A$9:A$16378))))</f>
        <v>44736</v>
      </c>
      <c r="H15472" t="str">
        <v/>
      </c>
      <c r="I15472" s="10" cm="1">
        <f t="array" ref="I15472">_xlfn.IFS(AND(OR(_xlfn._xlws.FILTER(D$9:D$16388,E$9:E$16388=E15472)),ROW()=_xlfn.MINIFS(_xlfn.ANCHORARRAY(H$9),E$9:E$16388,E15472)),A15472-C$4,ROW()=_xlfn.MINIFS(_xlfn.ANCHORARRAY(H$9),E$9:E$16388,E15472),IFERROR(A15472-INDEX(G$9:G$16388,MATCH(E15472-1,E$9:E$16388,0)),A15472-C$4),ISNUMBER(A15472),A15472-F15472,TRUE,"")</f>
        <v>2</v>
      </c>
      <c r="J15472" t="b">
        <f t="shared" si="721"/>
        <v>0</v>
      </c>
      <c r="L15472" s="5"/>
    </row>
    <row r="15473" spans="1:12">
      <c r="A15473" s="1" t="s">
        <v>14</v>
      </c>
      <c r="B15473" s="4" t="str">
        <f>"annual period "&amp;COUNTIF(D$9:D15473,TRUE)</f>
        <v>annual period 48</v>
      </c>
      <c r="D15473" t="b">
        <f t="shared" si="723"/>
        <v>0</v>
      </c>
      <c r="E15473">
        <f t="shared" si="722"/>
        <v>2429</v>
      </c>
      <c r="F15473" s="5" cm="1">
        <f t="array" ref="F15473">INDEX(_xlfn._xlws.FILTER(A$9:A$16378,E15473=E$9:E$16378*ISNUMBER(A$9:A$16378)),1)</f>
        <v>44742</v>
      </c>
      <c r="G15473" s="5" cm="1">
        <f t="array" ref="G15473">INDEX(_xlfn._xlws.FILTER(A$9:A$16378,E15473=E$9:E$16378*ISNUMBER(A$9:A$16378)),COUNT(_xlfn._xlws.FILTER(A$9:A$16378,E15473=E$9:E$16378*ISNUMBER(A$9:A$16378))))</f>
        <v>44742</v>
      </c>
      <c r="H15473" t="str">
        <v/>
      </c>
      <c r="I15473" s="10" t="str" cm="1">
        <f t="array" ref="I15473">_xlfn.IFS(AND(OR(_xlfn._xlws.FILTER(D$9:D$16388,E$9:E$16388=E15473)),ROW()=_xlfn.MINIFS(_xlfn.ANCHORARRAY(H$9),E$9:E$16388,E15473)),A15473-C$4,ROW()=_xlfn.MINIFS(_xlfn.ANCHORARRAY(H$9),E$9:E$16388,E15473),IFERROR(A15473-INDEX(G$9:G$16388,MATCH(E15473-1,E$9:E$16388,0)),A15473-C$4),ISNUMBER(A15473),A15473-F15473,TRUE,"")</f>
        <v/>
      </c>
      <c r="J15473" t="str">
        <f t="shared" si="721"/>
        <v/>
      </c>
      <c r="L15473" s="5"/>
    </row>
    <row r="15474" spans="1:12">
      <c r="A15474" s="2"/>
      <c r="B15474" s="4" t="str">
        <f>"annual period "&amp;COUNTIF(D$9:D15474,TRUE)</f>
        <v>annual period 48</v>
      </c>
      <c r="D15474" t="b">
        <f t="shared" si="723"/>
        <v>0</v>
      </c>
      <c r="E15474">
        <f t="shared" si="722"/>
        <v>2429</v>
      </c>
      <c r="F15474" s="5" cm="1">
        <f t="array" ref="F15474">INDEX(_xlfn._xlws.FILTER(A$9:A$16378,E15474=E$9:E$16378*ISNUMBER(A$9:A$16378)),1)</f>
        <v>44742</v>
      </c>
      <c r="G15474" s="5" cm="1">
        <f t="array" ref="G15474">INDEX(_xlfn._xlws.FILTER(A$9:A$16378,E15474=E$9:E$16378*ISNUMBER(A$9:A$16378)),COUNT(_xlfn._xlws.FILTER(A$9:A$16378,E15474=E$9:E$16378*ISNUMBER(A$9:A$16378))))</f>
        <v>44742</v>
      </c>
      <c r="H15474" t="str">
        <v/>
      </c>
      <c r="I15474" s="10" t="str" cm="1">
        <f t="array" ref="I15474">_xlfn.IFS(AND(OR(_xlfn._xlws.FILTER(D$9:D$16388,E$9:E$16388=E15474)),ROW()=_xlfn.MINIFS(_xlfn.ANCHORARRAY(H$9),E$9:E$16388,E15474)),A15474-C$4,ROW()=_xlfn.MINIFS(_xlfn.ANCHORARRAY(H$9),E$9:E$16388,E15474),IFERROR(A15474-INDEX(G$9:G$16388,MATCH(E15474-1,E$9:E$16388,0)),A15474-C$4),ISNUMBER(A15474),A15474-F15474,TRUE,"")</f>
        <v/>
      </c>
      <c r="J15474" t="str">
        <f t="shared" si="721"/>
        <v/>
      </c>
      <c r="L15474" s="5"/>
    </row>
    <row r="15475" spans="1:12">
      <c r="A15475" s="3">
        <v>44742</v>
      </c>
      <c r="B15475" s="4" t="str">
        <f>"annual period "&amp;COUNTIF(D$9:D15475,TRUE)</f>
        <v>annual period 48</v>
      </c>
      <c r="D15475" t="b">
        <f t="shared" si="723"/>
        <v>0</v>
      </c>
      <c r="E15475">
        <f t="shared" si="722"/>
        <v>2429</v>
      </c>
      <c r="F15475" s="5" cm="1">
        <f t="array" ref="F15475">INDEX(_xlfn._xlws.FILTER(A$9:A$16378,E15475=E$9:E$16378*ISNUMBER(A$9:A$16378)),1)</f>
        <v>44742</v>
      </c>
      <c r="G15475" s="5" cm="1">
        <f t="array" ref="G15475">INDEX(_xlfn._xlws.FILTER(A$9:A$16378,E15475=E$9:E$16378*ISNUMBER(A$9:A$16378)),COUNT(_xlfn._xlws.FILTER(A$9:A$16378,E15475=E$9:E$16378*ISNUMBER(A$9:A$16378))))</f>
        <v>44742</v>
      </c>
      <c r="H15475">
        <v>15475</v>
      </c>
      <c r="I15475" s="10" cm="1">
        <f t="array" ref="I15475">_xlfn.IFS(AND(OR(_xlfn._xlws.FILTER(D$9:D$16388,E$9:E$16388=E15475)),ROW()=_xlfn.MINIFS(_xlfn.ANCHORARRAY(H$9),E$9:E$16388,E15475)),A15475-C$4,ROW()=_xlfn.MINIFS(_xlfn.ANCHORARRAY(H$9),E$9:E$16388,E15475),IFERROR(A15475-INDEX(G$9:G$16388,MATCH(E15475-1,E$9:E$16388,0)),A15475-C$4),ISNUMBER(A15475),A15475-F15475,TRUE,"")</f>
        <v>6</v>
      </c>
      <c r="J15475" t="b">
        <f t="shared" si="721"/>
        <v>0</v>
      </c>
      <c r="L15475" s="5"/>
    </row>
    <row r="15476" spans="1:12">
      <c r="B15476" s="4" t="str">
        <f>"annual period "&amp;COUNTIF(D$9:D15476,TRUE)</f>
        <v>annual period 48</v>
      </c>
      <c r="D15476" t="b">
        <f t="shared" si="723"/>
        <v>0</v>
      </c>
      <c r="E15476">
        <f t="shared" si="722"/>
        <v>2429</v>
      </c>
      <c r="F15476" s="5" cm="1">
        <f t="array" ref="F15476">INDEX(_xlfn._xlws.FILTER(A$9:A$16378,E15476=E$9:E$16378*ISNUMBER(A$9:A$16378)),1)</f>
        <v>44742</v>
      </c>
      <c r="G15476" s="5" cm="1">
        <f t="array" ref="G15476">INDEX(_xlfn._xlws.FILTER(A$9:A$16378,E15476=E$9:E$16378*ISNUMBER(A$9:A$16378)),COUNT(_xlfn._xlws.FILTER(A$9:A$16378,E15476=E$9:E$16378*ISNUMBER(A$9:A$16378))))</f>
        <v>44742</v>
      </c>
      <c r="H15476" t="str">
        <v/>
      </c>
      <c r="I15476" s="10" t="str" cm="1">
        <f t="array" ref="I15476">_xlfn.IFS(AND(OR(_xlfn._xlws.FILTER(D$9:D$16388,E$9:E$16388=E15476)),ROW()=_xlfn.MINIFS(_xlfn.ANCHORARRAY(H$9),E$9:E$16388,E15476)),A15476-C$4,ROW()=_xlfn.MINIFS(_xlfn.ANCHORARRAY(H$9),E$9:E$16388,E15476),IFERROR(A15476-INDEX(G$9:G$16388,MATCH(E15476-1,E$9:E$16388,0)),A15476-C$4),ISNUMBER(A15476),A15476-F15476,TRUE,"")</f>
        <v/>
      </c>
      <c r="J15476" t="str">
        <f t="shared" si="721"/>
        <v/>
      </c>
      <c r="L15476" s="5"/>
    </row>
    <row r="15477" spans="1:12">
      <c r="A15477" s="3">
        <v>44742</v>
      </c>
      <c r="B15477" s="4" t="str">
        <f>"annual period "&amp;COUNTIF(D$9:D15477,TRUE)</f>
        <v>annual period 48</v>
      </c>
      <c r="D15477" t="b">
        <f t="shared" si="723"/>
        <v>0</v>
      </c>
      <c r="E15477">
        <f t="shared" si="722"/>
        <v>2429</v>
      </c>
      <c r="F15477" s="5" cm="1">
        <f t="array" ref="F15477">INDEX(_xlfn._xlws.FILTER(A$9:A$16378,E15477=E$9:E$16378*ISNUMBER(A$9:A$16378)),1)</f>
        <v>44742</v>
      </c>
      <c r="G15477" s="5" cm="1">
        <f t="array" ref="G15477">INDEX(_xlfn._xlws.FILTER(A$9:A$16378,E15477=E$9:E$16378*ISNUMBER(A$9:A$16378)),COUNT(_xlfn._xlws.FILTER(A$9:A$16378,E15477=E$9:E$16378*ISNUMBER(A$9:A$16378))))</f>
        <v>44742</v>
      </c>
      <c r="H15477">
        <v>15477</v>
      </c>
      <c r="I15477" s="10" cm="1">
        <f t="array" ref="I15477">_xlfn.IFS(AND(OR(_xlfn._xlws.FILTER(D$9:D$16388,E$9:E$16388=E15477)),ROW()=_xlfn.MINIFS(_xlfn.ANCHORARRAY(H$9),E$9:E$16388,E15477)),A15477-C$4,ROW()=_xlfn.MINIFS(_xlfn.ANCHORARRAY(H$9),E$9:E$16388,E15477),IFERROR(A15477-INDEX(G$9:G$16388,MATCH(E15477-1,E$9:E$16388,0)),A15477-C$4),ISNUMBER(A15477),A15477-F15477,TRUE,"")</f>
        <v>0</v>
      </c>
      <c r="J15477" t="b">
        <f t="shared" si="721"/>
        <v>0</v>
      </c>
      <c r="L15477" s="5"/>
    </row>
    <row r="15478" spans="1:12">
      <c r="A15478" s="1" t="s">
        <v>14</v>
      </c>
      <c r="B15478" s="4" t="str">
        <f>"annual period "&amp;COUNTIF(D$9:D15478,TRUE)</f>
        <v>annual period 49</v>
      </c>
      <c r="D15478" t="b">
        <f t="shared" si="723"/>
        <v>1</v>
      </c>
      <c r="E15478">
        <f t="shared" si="722"/>
        <v>2430</v>
      </c>
      <c r="F15478" s="5" cm="1">
        <f t="array" ref="F15478">INDEX(_xlfn._xlws.FILTER(A$9:A$16378,E15478=E$9:E$16378*ISNUMBER(A$9:A$16378)),1)</f>
        <v>44379</v>
      </c>
      <c r="G15478" s="5" cm="1">
        <f t="array" ref="G15478">INDEX(_xlfn._xlws.FILTER(A$9:A$16378,E15478=E$9:E$16378*ISNUMBER(A$9:A$16378)),COUNT(_xlfn._xlws.FILTER(A$9:A$16378,E15478=E$9:E$16378*ISNUMBER(A$9:A$16378))))</f>
        <v>44379</v>
      </c>
      <c r="H15478" t="str">
        <v/>
      </c>
      <c r="I15478" s="10" t="str" cm="1">
        <f t="array" ref="I15478">_xlfn.IFS(AND(OR(_xlfn._xlws.FILTER(D$9:D$16388,E$9:E$16388=E15478)),ROW()=_xlfn.MINIFS(_xlfn.ANCHORARRAY(H$9),E$9:E$16388,E15478)),A15478-C$4,ROW()=_xlfn.MINIFS(_xlfn.ANCHORARRAY(H$9),E$9:E$16388,E15478),IFERROR(A15478-INDEX(G$9:G$16388,MATCH(E15478-1,E$9:E$16388,0)),A15478-C$4),ISNUMBER(A15478),A15478-F15478,TRUE,"")</f>
        <v/>
      </c>
      <c r="J15478" t="str">
        <f t="shared" si="721"/>
        <v/>
      </c>
      <c r="L15478" s="5"/>
    </row>
    <row r="15479" spans="1:12">
      <c r="A15479" s="2"/>
      <c r="B15479" s="4" t="str">
        <f>"annual period "&amp;COUNTIF(D$9:D15479,TRUE)</f>
        <v>annual period 49</v>
      </c>
      <c r="D15479" t="b">
        <f t="shared" si="723"/>
        <v>0</v>
      </c>
      <c r="E15479">
        <f t="shared" si="722"/>
        <v>2430</v>
      </c>
      <c r="F15479" s="5" cm="1">
        <f t="array" ref="F15479">INDEX(_xlfn._xlws.FILTER(A$9:A$16378,E15479=E$9:E$16378*ISNUMBER(A$9:A$16378)),1)</f>
        <v>44379</v>
      </c>
      <c r="G15479" s="5" cm="1">
        <f t="array" ref="G15479">INDEX(_xlfn._xlws.FILTER(A$9:A$16378,E15479=E$9:E$16378*ISNUMBER(A$9:A$16378)),COUNT(_xlfn._xlws.FILTER(A$9:A$16378,E15479=E$9:E$16378*ISNUMBER(A$9:A$16378))))</f>
        <v>44379</v>
      </c>
      <c r="H15479" t="str">
        <v/>
      </c>
      <c r="I15479" s="10" t="str" cm="1">
        <f t="array" ref="I15479">_xlfn.IFS(AND(OR(_xlfn._xlws.FILTER(D$9:D$16388,E$9:E$16388=E15479)),ROW()=_xlfn.MINIFS(_xlfn.ANCHORARRAY(H$9),E$9:E$16388,E15479)),A15479-C$4,ROW()=_xlfn.MINIFS(_xlfn.ANCHORARRAY(H$9),E$9:E$16388,E15479),IFERROR(A15479-INDEX(G$9:G$16388,MATCH(E15479-1,E$9:E$16388,0)),A15479-C$4),ISNUMBER(A15479),A15479-F15479,TRUE,"")</f>
        <v/>
      </c>
      <c r="J15479" t="str">
        <f t="shared" si="721"/>
        <v/>
      </c>
      <c r="L15479" s="5"/>
    </row>
    <row r="15480" spans="1:12">
      <c r="A15480" s="3">
        <v>44379</v>
      </c>
      <c r="B15480" s="4" t="str">
        <f>"annual period "&amp;COUNTIF(D$9:D15480,TRUE)</f>
        <v>annual period 49</v>
      </c>
      <c r="D15480" t="b">
        <f t="shared" si="723"/>
        <v>0</v>
      </c>
      <c r="E15480">
        <f t="shared" si="722"/>
        <v>2430</v>
      </c>
      <c r="F15480" s="5" cm="1">
        <f t="array" ref="F15480">INDEX(_xlfn._xlws.FILTER(A$9:A$16378,E15480=E$9:E$16378*ISNUMBER(A$9:A$16378)),1)</f>
        <v>44379</v>
      </c>
      <c r="G15480" s="5" cm="1">
        <f t="array" ref="G15480">INDEX(_xlfn._xlws.FILTER(A$9:A$16378,E15480=E$9:E$16378*ISNUMBER(A$9:A$16378)),COUNT(_xlfn._xlws.FILTER(A$9:A$16378,E15480=E$9:E$16378*ISNUMBER(A$9:A$16378))))</f>
        <v>44379</v>
      </c>
      <c r="H15480">
        <v>15480</v>
      </c>
      <c r="I15480" s="10" cm="1">
        <f t="array" ref="I15480">_xlfn.IFS(AND(OR(_xlfn._xlws.FILTER(D$9:D$16388,E$9:E$16388=E15480)),ROW()=_xlfn.MINIFS(_xlfn.ANCHORARRAY(H$9),E$9:E$16388,E15480)),A15480-C$4,ROW()=_xlfn.MINIFS(_xlfn.ANCHORARRAY(H$9),E$9:E$16388,E15480),IFERROR(A15480-INDEX(G$9:G$16388,MATCH(E15480-1,E$9:E$16388,0)),A15480-C$4),ISNUMBER(A15480),A15480-F15480,TRUE,"")</f>
        <v>2</v>
      </c>
      <c r="J15480" t="b">
        <f t="shared" si="721"/>
        <v>0</v>
      </c>
      <c r="L15480" s="5"/>
    </row>
    <row r="15481" spans="1:12">
      <c r="A15481" s="1" t="s">
        <v>14</v>
      </c>
      <c r="B15481" s="4" t="str">
        <f>"annual period "&amp;COUNTIF(D$9:D15481,TRUE)</f>
        <v>annual period 49</v>
      </c>
      <c r="D15481" t="b">
        <f t="shared" si="723"/>
        <v>0</v>
      </c>
      <c r="E15481">
        <f t="shared" si="722"/>
        <v>2431</v>
      </c>
      <c r="F15481" s="5" cm="1">
        <f t="array" ref="F15481">INDEX(_xlfn._xlws.FILTER(A$9:A$16378,E15481=E$9:E$16378*ISNUMBER(A$9:A$16378)),1)</f>
        <v>44407</v>
      </c>
      <c r="G15481" s="5" cm="1">
        <f t="array" ref="G15481">INDEX(_xlfn._xlws.FILTER(A$9:A$16378,E15481=E$9:E$16378*ISNUMBER(A$9:A$16378)),COUNT(_xlfn._xlws.FILTER(A$9:A$16378,E15481=E$9:E$16378*ISNUMBER(A$9:A$16378))))</f>
        <v>44409</v>
      </c>
      <c r="H15481" t="str">
        <v/>
      </c>
      <c r="I15481" s="10" t="str" cm="1">
        <f t="array" ref="I15481">_xlfn.IFS(AND(OR(_xlfn._xlws.FILTER(D$9:D$16388,E$9:E$16388=E15481)),ROW()=_xlfn.MINIFS(_xlfn.ANCHORARRAY(H$9),E$9:E$16388,E15481)),A15481-C$4,ROW()=_xlfn.MINIFS(_xlfn.ANCHORARRAY(H$9),E$9:E$16388,E15481),IFERROR(A15481-INDEX(G$9:G$16388,MATCH(E15481-1,E$9:E$16388,0)),A15481-C$4),ISNUMBER(A15481),A15481-F15481,TRUE,"")</f>
        <v/>
      </c>
      <c r="J15481" t="str">
        <f t="shared" si="721"/>
        <v/>
      </c>
      <c r="L15481" s="5"/>
    </row>
    <row r="15482" spans="1:12">
      <c r="A15482" s="2"/>
      <c r="B15482" s="4" t="str">
        <f>"annual period "&amp;COUNTIF(D$9:D15482,TRUE)</f>
        <v>annual period 49</v>
      </c>
      <c r="D15482" t="b">
        <f t="shared" si="723"/>
        <v>0</v>
      </c>
      <c r="E15482">
        <f t="shared" si="722"/>
        <v>2431</v>
      </c>
      <c r="F15482" s="5" cm="1">
        <f t="array" ref="F15482">INDEX(_xlfn._xlws.FILTER(A$9:A$16378,E15482=E$9:E$16378*ISNUMBER(A$9:A$16378)),1)</f>
        <v>44407</v>
      </c>
      <c r="G15482" s="5" cm="1">
        <f t="array" ref="G15482">INDEX(_xlfn._xlws.FILTER(A$9:A$16378,E15482=E$9:E$16378*ISNUMBER(A$9:A$16378)),COUNT(_xlfn._xlws.FILTER(A$9:A$16378,E15482=E$9:E$16378*ISNUMBER(A$9:A$16378))))</f>
        <v>44409</v>
      </c>
      <c r="H15482" t="str">
        <v/>
      </c>
      <c r="I15482" s="10" t="str" cm="1">
        <f t="array" ref="I15482">_xlfn.IFS(AND(OR(_xlfn._xlws.FILTER(D$9:D$16388,E$9:E$16388=E15482)),ROW()=_xlfn.MINIFS(_xlfn.ANCHORARRAY(H$9),E$9:E$16388,E15482)),A15482-C$4,ROW()=_xlfn.MINIFS(_xlfn.ANCHORARRAY(H$9),E$9:E$16388,E15482),IFERROR(A15482-INDEX(G$9:G$16388,MATCH(E15482-1,E$9:E$16388,0)),A15482-C$4),ISNUMBER(A15482),A15482-F15482,TRUE,"")</f>
        <v/>
      </c>
      <c r="J15482" t="str">
        <f t="shared" si="721"/>
        <v/>
      </c>
      <c r="L15482" s="5"/>
    </row>
    <row r="15483" spans="1:12">
      <c r="A15483" s="3">
        <v>44407</v>
      </c>
      <c r="B15483" s="4" t="str">
        <f>"annual period "&amp;COUNTIF(D$9:D15483,TRUE)</f>
        <v>annual period 49</v>
      </c>
      <c r="D15483" t="b">
        <f t="shared" si="723"/>
        <v>0</v>
      </c>
      <c r="E15483">
        <f t="shared" si="722"/>
        <v>2431</v>
      </c>
      <c r="F15483" s="5" cm="1">
        <f t="array" ref="F15483">INDEX(_xlfn._xlws.FILTER(A$9:A$16378,E15483=E$9:E$16378*ISNUMBER(A$9:A$16378)),1)</f>
        <v>44407</v>
      </c>
      <c r="G15483" s="5" cm="1">
        <f t="array" ref="G15483">INDEX(_xlfn._xlws.FILTER(A$9:A$16378,E15483=E$9:E$16378*ISNUMBER(A$9:A$16378)),COUNT(_xlfn._xlws.FILTER(A$9:A$16378,E15483=E$9:E$16378*ISNUMBER(A$9:A$16378))))</f>
        <v>44409</v>
      </c>
      <c r="H15483">
        <v>15483</v>
      </c>
      <c r="I15483" s="10" cm="1">
        <f t="array" ref="I15483">_xlfn.IFS(AND(OR(_xlfn._xlws.FILTER(D$9:D$16388,E$9:E$16388=E15483)),ROW()=_xlfn.MINIFS(_xlfn.ANCHORARRAY(H$9),E$9:E$16388,E15483)),A15483-C$4,ROW()=_xlfn.MINIFS(_xlfn.ANCHORARRAY(H$9),E$9:E$16388,E15483),IFERROR(A15483-INDEX(G$9:G$16388,MATCH(E15483-1,E$9:E$16388,0)),A15483-C$4),ISNUMBER(A15483),A15483-F15483,TRUE,"")</f>
        <v>28</v>
      </c>
      <c r="J15483" t="b">
        <f t="shared" si="721"/>
        <v>0</v>
      </c>
      <c r="L15483" s="5"/>
    </row>
    <row r="15484" spans="1:12">
      <c r="B15484" s="4" t="str">
        <f>"annual period "&amp;COUNTIF(D$9:D15484,TRUE)</f>
        <v>annual period 49</v>
      </c>
      <c r="D15484" t="b">
        <f t="shared" si="723"/>
        <v>0</v>
      </c>
      <c r="E15484">
        <f t="shared" si="722"/>
        <v>2431</v>
      </c>
      <c r="F15484" s="5" cm="1">
        <f t="array" ref="F15484">INDEX(_xlfn._xlws.FILTER(A$9:A$16378,E15484=E$9:E$16378*ISNUMBER(A$9:A$16378)),1)</f>
        <v>44407</v>
      </c>
      <c r="G15484" s="5" cm="1">
        <f t="array" ref="G15484">INDEX(_xlfn._xlws.FILTER(A$9:A$16378,E15484=E$9:E$16378*ISNUMBER(A$9:A$16378)),COUNT(_xlfn._xlws.FILTER(A$9:A$16378,E15484=E$9:E$16378*ISNUMBER(A$9:A$16378))))</f>
        <v>44409</v>
      </c>
      <c r="H15484" t="str">
        <v/>
      </c>
      <c r="I15484" s="10" t="str" cm="1">
        <f t="array" ref="I15484">_xlfn.IFS(AND(OR(_xlfn._xlws.FILTER(D$9:D$16388,E$9:E$16388=E15484)),ROW()=_xlfn.MINIFS(_xlfn.ANCHORARRAY(H$9),E$9:E$16388,E15484)),A15484-C$4,ROW()=_xlfn.MINIFS(_xlfn.ANCHORARRAY(H$9),E$9:E$16388,E15484),IFERROR(A15484-INDEX(G$9:G$16388,MATCH(E15484-1,E$9:E$16388,0)),A15484-C$4),ISNUMBER(A15484),A15484-F15484,TRUE,"")</f>
        <v/>
      </c>
      <c r="J15484" t="str">
        <f t="shared" si="721"/>
        <v/>
      </c>
      <c r="L15484" s="5"/>
    </row>
    <row r="15485" spans="1:12">
      <c r="A15485" s="3">
        <v>44409</v>
      </c>
      <c r="B15485" s="4" t="str">
        <f>"annual period "&amp;COUNTIF(D$9:D15485,TRUE)</f>
        <v>annual period 49</v>
      </c>
      <c r="D15485" t="b">
        <f t="shared" si="723"/>
        <v>0</v>
      </c>
      <c r="E15485">
        <f t="shared" si="722"/>
        <v>2431</v>
      </c>
      <c r="F15485" s="5" cm="1">
        <f t="array" ref="F15485">INDEX(_xlfn._xlws.FILTER(A$9:A$16378,E15485=E$9:E$16378*ISNUMBER(A$9:A$16378)),1)</f>
        <v>44407</v>
      </c>
      <c r="G15485" s="5" cm="1">
        <f t="array" ref="G15485">INDEX(_xlfn._xlws.FILTER(A$9:A$16378,E15485=E$9:E$16378*ISNUMBER(A$9:A$16378)),COUNT(_xlfn._xlws.FILTER(A$9:A$16378,E15485=E$9:E$16378*ISNUMBER(A$9:A$16378))))</f>
        <v>44409</v>
      </c>
      <c r="H15485" t="str">
        <v/>
      </c>
      <c r="I15485" s="10" cm="1">
        <f t="array" ref="I15485">_xlfn.IFS(AND(OR(_xlfn._xlws.FILTER(D$9:D$16388,E$9:E$16388=E15485)),ROW()=_xlfn.MINIFS(_xlfn.ANCHORARRAY(H$9),E$9:E$16388,E15485)),A15485-C$4,ROW()=_xlfn.MINIFS(_xlfn.ANCHORARRAY(H$9),E$9:E$16388,E15485),IFERROR(A15485-INDEX(G$9:G$16388,MATCH(E15485-1,E$9:E$16388,0)),A15485-C$4),ISNUMBER(A15485),A15485-F15485,TRUE,"")</f>
        <v>2</v>
      </c>
      <c r="J15485" t="b">
        <f t="shared" si="721"/>
        <v>0</v>
      </c>
      <c r="L15485" s="5"/>
    </row>
    <row r="15486" spans="1:12">
      <c r="A15486" s="1" t="s">
        <v>14</v>
      </c>
      <c r="B15486" s="4" t="str">
        <f>"annual period "&amp;COUNTIF(D$9:D15486,TRUE)</f>
        <v>annual period 49</v>
      </c>
      <c r="D15486" t="b">
        <f t="shared" si="723"/>
        <v>0</v>
      </c>
      <c r="E15486">
        <f t="shared" si="722"/>
        <v>2432</v>
      </c>
      <c r="F15486" s="5" cm="1">
        <f t="array" ref="F15486">INDEX(_xlfn._xlws.FILTER(A$9:A$16378,E15486=E$9:E$16378*ISNUMBER(A$9:A$16378)),1)</f>
        <v>44427</v>
      </c>
      <c r="G15486" s="5" cm="1">
        <f t="array" ref="G15486">INDEX(_xlfn._xlws.FILTER(A$9:A$16378,E15486=E$9:E$16378*ISNUMBER(A$9:A$16378)),COUNT(_xlfn._xlws.FILTER(A$9:A$16378,E15486=E$9:E$16378*ISNUMBER(A$9:A$16378))))</f>
        <v>44428</v>
      </c>
      <c r="H15486" t="str">
        <v/>
      </c>
      <c r="I15486" s="10" t="str" cm="1">
        <f t="array" ref="I15486">_xlfn.IFS(AND(OR(_xlfn._xlws.FILTER(D$9:D$16388,E$9:E$16388=E15486)),ROW()=_xlfn.MINIFS(_xlfn.ANCHORARRAY(H$9),E$9:E$16388,E15486)),A15486-C$4,ROW()=_xlfn.MINIFS(_xlfn.ANCHORARRAY(H$9),E$9:E$16388,E15486),IFERROR(A15486-INDEX(G$9:G$16388,MATCH(E15486-1,E$9:E$16388,0)),A15486-C$4),ISNUMBER(A15486),A15486-F15486,TRUE,"")</f>
        <v/>
      </c>
      <c r="J15486" t="str">
        <f t="shared" si="721"/>
        <v/>
      </c>
      <c r="L15486" s="5"/>
    </row>
    <row r="15487" spans="1:12">
      <c r="A15487" s="2"/>
      <c r="B15487" s="4" t="str">
        <f>"annual period "&amp;COUNTIF(D$9:D15487,TRUE)</f>
        <v>annual period 49</v>
      </c>
      <c r="D15487" t="b">
        <f t="shared" si="723"/>
        <v>0</v>
      </c>
      <c r="E15487">
        <f t="shared" si="722"/>
        <v>2432</v>
      </c>
      <c r="F15487" s="5" cm="1">
        <f t="array" ref="F15487">INDEX(_xlfn._xlws.FILTER(A$9:A$16378,E15487=E$9:E$16378*ISNUMBER(A$9:A$16378)),1)</f>
        <v>44427</v>
      </c>
      <c r="G15487" s="5" cm="1">
        <f t="array" ref="G15487">INDEX(_xlfn._xlws.FILTER(A$9:A$16378,E15487=E$9:E$16378*ISNUMBER(A$9:A$16378)),COUNT(_xlfn._xlws.FILTER(A$9:A$16378,E15487=E$9:E$16378*ISNUMBER(A$9:A$16378))))</f>
        <v>44428</v>
      </c>
      <c r="H15487" t="str">
        <v/>
      </c>
      <c r="I15487" s="10" t="str" cm="1">
        <f t="array" ref="I15487">_xlfn.IFS(AND(OR(_xlfn._xlws.FILTER(D$9:D$16388,E$9:E$16388=E15487)),ROW()=_xlfn.MINIFS(_xlfn.ANCHORARRAY(H$9),E$9:E$16388,E15487)),A15487-C$4,ROW()=_xlfn.MINIFS(_xlfn.ANCHORARRAY(H$9),E$9:E$16388,E15487),IFERROR(A15487-INDEX(G$9:G$16388,MATCH(E15487-1,E$9:E$16388,0)),A15487-C$4),ISNUMBER(A15487),A15487-F15487,TRUE,"")</f>
        <v/>
      </c>
      <c r="J15487" t="str">
        <f t="shared" si="721"/>
        <v/>
      </c>
      <c r="L15487" s="5"/>
    </row>
    <row r="15488" spans="1:12">
      <c r="A15488" s="3">
        <v>44427</v>
      </c>
      <c r="B15488" s="4" t="str">
        <f>"annual period "&amp;COUNTIF(D$9:D15488,TRUE)</f>
        <v>annual period 49</v>
      </c>
      <c r="D15488" t="b">
        <f t="shared" si="723"/>
        <v>0</v>
      </c>
      <c r="E15488">
        <f t="shared" si="722"/>
        <v>2432</v>
      </c>
      <c r="F15488" s="5" cm="1">
        <f t="array" ref="F15488">INDEX(_xlfn._xlws.FILTER(A$9:A$16378,E15488=E$9:E$16378*ISNUMBER(A$9:A$16378)),1)</f>
        <v>44427</v>
      </c>
      <c r="G15488" s="5" cm="1">
        <f t="array" ref="G15488">INDEX(_xlfn._xlws.FILTER(A$9:A$16378,E15488=E$9:E$16378*ISNUMBER(A$9:A$16378)),COUNT(_xlfn._xlws.FILTER(A$9:A$16378,E15488=E$9:E$16378*ISNUMBER(A$9:A$16378))))</f>
        <v>44428</v>
      </c>
      <c r="H15488">
        <v>15488</v>
      </c>
      <c r="I15488" s="10" cm="1">
        <f t="array" ref="I15488">_xlfn.IFS(AND(OR(_xlfn._xlws.FILTER(D$9:D$16388,E$9:E$16388=E15488)),ROW()=_xlfn.MINIFS(_xlfn.ANCHORARRAY(H$9),E$9:E$16388,E15488)),A15488-C$4,ROW()=_xlfn.MINIFS(_xlfn.ANCHORARRAY(H$9),E$9:E$16388,E15488),IFERROR(A15488-INDEX(G$9:G$16388,MATCH(E15488-1,E$9:E$16388,0)),A15488-C$4),ISNUMBER(A15488),A15488-F15488,TRUE,"")</f>
        <v>18</v>
      </c>
      <c r="J15488" t="b">
        <f t="shared" si="721"/>
        <v>0</v>
      </c>
      <c r="L15488" s="5"/>
    </row>
    <row r="15489" spans="1:12">
      <c r="B15489" s="4" t="str">
        <f>"annual period "&amp;COUNTIF(D$9:D15489,TRUE)</f>
        <v>annual period 49</v>
      </c>
      <c r="D15489" t="b">
        <f t="shared" si="723"/>
        <v>0</v>
      </c>
      <c r="E15489">
        <f t="shared" si="722"/>
        <v>2432</v>
      </c>
      <c r="F15489" s="5" cm="1">
        <f t="array" ref="F15489">INDEX(_xlfn._xlws.FILTER(A$9:A$16378,E15489=E$9:E$16378*ISNUMBER(A$9:A$16378)),1)</f>
        <v>44427</v>
      </c>
      <c r="G15489" s="5" cm="1">
        <f t="array" ref="G15489">INDEX(_xlfn._xlws.FILTER(A$9:A$16378,E15489=E$9:E$16378*ISNUMBER(A$9:A$16378)),COUNT(_xlfn._xlws.FILTER(A$9:A$16378,E15489=E$9:E$16378*ISNUMBER(A$9:A$16378))))</f>
        <v>44428</v>
      </c>
      <c r="H15489" t="str">
        <v/>
      </c>
      <c r="I15489" s="10" t="str" cm="1">
        <f t="array" ref="I15489">_xlfn.IFS(AND(OR(_xlfn._xlws.FILTER(D$9:D$16388,E$9:E$16388=E15489)),ROW()=_xlfn.MINIFS(_xlfn.ANCHORARRAY(H$9),E$9:E$16388,E15489)),A15489-C$4,ROW()=_xlfn.MINIFS(_xlfn.ANCHORARRAY(H$9),E$9:E$16388,E15489),IFERROR(A15489-INDEX(G$9:G$16388,MATCH(E15489-1,E$9:E$16388,0)),A15489-C$4),ISNUMBER(A15489),A15489-F15489,TRUE,"")</f>
        <v/>
      </c>
      <c r="J15489" t="str">
        <f t="shared" si="721"/>
        <v/>
      </c>
      <c r="L15489" s="5"/>
    </row>
    <row r="15490" spans="1:12">
      <c r="A15490" s="3">
        <v>44428</v>
      </c>
      <c r="B15490" s="4" t="str">
        <f>"annual period "&amp;COUNTIF(D$9:D15490,TRUE)</f>
        <v>annual period 49</v>
      </c>
      <c r="D15490" t="b">
        <f t="shared" si="723"/>
        <v>0</v>
      </c>
      <c r="E15490">
        <f t="shared" si="722"/>
        <v>2432</v>
      </c>
      <c r="F15490" s="5" cm="1">
        <f t="array" ref="F15490">INDEX(_xlfn._xlws.FILTER(A$9:A$16378,E15490=E$9:E$16378*ISNUMBER(A$9:A$16378)),1)</f>
        <v>44427</v>
      </c>
      <c r="G15490" s="5" cm="1">
        <f t="array" ref="G15490">INDEX(_xlfn._xlws.FILTER(A$9:A$16378,E15490=E$9:E$16378*ISNUMBER(A$9:A$16378)),COUNT(_xlfn._xlws.FILTER(A$9:A$16378,E15490=E$9:E$16378*ISNUMBER(A$9:A$16378))))</f>
        <v>44428</v>
      </c>
      <c r="H15490" t="str">
        <v/>
      </c>
      <c r="I15490" s="10" cm="1">
        <f t="array" ref="I15490">_xlfn.IFS(AND(OR(_xlfn._xlws.FILTER(D$9:D$16388,E$9:E$16388=E15490)),ROW()=_xlfn.MINIFS(_xlfn.ANCHORARRAY(H$9),E$9:E$16388,E15490)),A15490-C$4,ROW()=_xlfn.MINIFS(_xlfn.ANCHORARRAY(H$9),E$9:E$16388,E15490),IFERROR(A15490-INDEX(G$9:G$16388,MATCH(E15490-1,E$9:E$16388,0)),A15490-C$4),ISNUMBER(A15490),A15490-F15490,TRUE,"")</f>
        <v>1</v>
      </c>
      <c r="J15490" t="b">
        <f t="shared" si="721"/>
        <v>0</v>
      </c>
      <c r="L15490" s="5"/>
    </row>
    <row r="15491" spans="1:12">
      <c r="A15491" s="1" t="s">
        <v>14</v>
      </c>
      <c r="B15491" s="4" t="str">
        <f>"annual period "&amp;COUNTIF(D$9:D15491,TRUE)</f>
        <v>annual period 49</v>
      </c>
      <c r="D15491" t="b">
        <f t="shared" si="723"/>
        <v>0</v>
      </c>
      <c r="E15491">
        <f t="shared" si="722"/>
        <v>2433</v>
      </c>
      <c r="F15491" s="5" cm="1">
        <f t="array" ref="F15491">INDEX(_xlfn._xlws.FILTER(A$9:A$16378,E15491=E$9:E$16378*ISNUMBER(A$9:A$16378)),1)</f>
        <v>44448</v>
      </c>
      <c r="G15491" s="5" cm="1">
        <f t="array" ref="G15491">INDEX(_xlfn._xlws.FILTER(A$9:A$16378,E15491=E$9:E$16378*ISNUMBER(A$9:A$16378)),COUNT(_xlfn._xlws.FILTER(A$9:A$16378,E15491=E$9:E$16378*ISNUMBER(A$9:A$16378))))</f>
        <v>44449</v>
      </c>
      <c r="H15491" t="str">
        <v/>
      </c>
      <c r="I15491" s="10" t="str" cm="1">
        <f t="array" ref="I15491">_xlfn.IFS(AND(OR(_xlfn._xlws.FILTER(D$9:D$16388,E$9:E$16388=E15491)),ROW()=_xlfn.MINIFS(_xlfn.ANCHORARRAY(H$9),E$9:E$16388,E15491)),A15491-C$4,ROW()=_xlfn.MINIFS(_xlfn.ANCHORARRAY(H$9),E$9:E$16388,E15491),IFERROR(A15491-INDEX(G$9:G$16388,MATCH(E15491-1,E$9:E$16388,0)),A15491-C$4),ISNUMBER(A15491),A15491-F15491,TRUE,"")</f>
        <v/>
      </c>
      <c r="J15491" t="str">
        <f t="shared" si="721"/>
        <v/>
      </c>
      <c r="L15491" s="5"/>
    </row>
    <row r="15492" spans="1:12">
      <c r="A15492" s="2"/>
      <c r="B15492" s="4" t="str">
        <f>"annual period "&amp;COUNTIF(D$9:D15492,TRUE)</f>
        <v>annual period 49</v>
      </c>
      <c r="D15492" t="b">
        <f t="shared" si="723"/>
        <v>0</v>
      </c>
      <c r="E15492">
        <f t="shared" si="722"/>
        <v>2433</v>
      </c>
      <c r="F15492" s="5" cm="1">
        <f t="array" ref="F15492">INDEX(_xlfn._xlws.FILTER(A$9:A$16378,E15492=E$9:E$16378*ISNUMBER(A$9:A$16378)),1)</f>
        <v>44448</v>
      </c>
      <c r="G15492" s="5" cm="1">
        <f t="array" ref="G15492">INDEX(_xlfn._xlws.FILTER(A$9:A$16378,E15492=E$9:E$16378*ISNUMBER(A$9:A$16378)),COUNT(_xlfn._xlws.FILTER(A$9:A$16378,E15492=E$9:E$16378*ISNUMBER(A$9:A$16378))))</f>
        <v>44449</v>
      </c>
      <c r="H15492" t="str">
        <v/>
      </c>
      <c r="I15492" s="10" t="str" cm="1">
        <f t="array" ref="I15492">_xlfn.IFS(AND(OR(_xlfn._xlws.FILTER(D$9:D$16388,E$9:E$16388=E15492)),ROW()=_xlfn.MINIFS(_xlfn.ANCHORARRAY(H$9),E$9:E$16388,E15492)),A15492-C$4,ROW()=_xlfn.MINIFS(_xlfn.ANCHORARRAY(H$9),E$9:E$16388,E15492),IFERROR(A15492-INDEX(G$9:G$16388,MATCH(E15492-1,E$9:E$16388,0)),A15492-C$4),ISNUMBER(A15492),A15492-F15492,TRUE,"")</f>
        <v/>
      </c>
      <c r="J15492" t="str">
        <f t="shared" si="721"/>
        <v/>
      </c>
      <c r="L15492" s="5"/>
    </row>
    <row r="15493" spans="1:12">
      <c r="A15493" s="3">
        <v>44448</v>
      </c>
      <c r="B15493" s="4" t="str">
        <f>"annual period "&amp;COUNTIF(D$9:D15493,TRUE)</f>
        <v>annual period 49</v>
      </c>
      <c r="D15493" t="b">
        <f t="shared" si="723"/>
        <v>0</v>
      </c>
      <c r="E15493">
        <f t="shared" si="722"/>
        <v>2433</v>
      </c>
      <c r="F15493" s="5" cm="1">
        <f t="array" ref="F15493">INDEX(_xlfn._xlws.FILTER(A$9:A$16378,E15493=E$9:E$16378*ISNUMBER(A$9:A$16378)),1)</f>
        <v>44448</v>
      </c>
      <c r="G15493" s="5" cm="1">
        <f t="array" ref="G15493">INDEX(_xlfn._xlws.FILTER(A$9:A$16378,E15493=E$9:E$16378*ISNUMBER(A$9:A$16378)),COUNT(_xlfn._xlws.FILTER(A$9:A$16378,E15493=E$9:E$16378*ISNUMBER(A$9:A$16378))))</f>
        <v>44449</v>
      </c>
      <c r="H15493">
        <v>15493</v>
      </c>
      <c r="I15493" s="10" cm="1">
        <f t="array" ref="I15493">_xlfn.IFS(AND(OR(_xlfn._xlws.FILTER(D$9:D$16388,E$9:E$16388=E15493)),ROW()=_xlfn.MINIFS(_xlfn.ANCHORARRAY(H$9),E$9:E$16388,E15493)),A15493-C$4,ROW()=_xlfn.MINIFS(_xlfn.ANCHORARRAY(H$9),E$9:E$16388,E15493),IFERROR(A15493-INDEX(G$9:G$16388,MATCH(E15493-1,E$9:E$16388,0)),A15493-C$4),ISNUMBER(A15493),A15493-F15493,TRUE,"")</f>
        <v>20</v>
      </c>
      <c r="J15493" t="b">
        <f t="shared" si="721"/>
        <v>0</v>
      </c>
      <c r="L15493" s="5"/>
    </row>
    <row r="15494" spans="1:12">
      <c r="B15494" s="4" t="str">
        <f>"annual period "&amp;COUNTIF(D$9:D15494,TRUE)</f>
        <v>annual period 49</v>
      </c>
      <c r="D15494" t="b">
        <f t="shared" si="723"/>
        <v>0</v>
      </c>
      <c r="E15494">
        <f t="shared" si="722"/>
        <v>2433</v>
      </c>
      <c r="F15494" s="5" cm="1">
        <f t="array" ref="F15494">INDEX(_xlfn._xlws.FILTER(A$9:A$16378,E15494=E$9:E$16378*ISNUMBER(A$9:A$16378)),1)</f>
        <v>44448</v>
      </c>
      <c r="G15494" s="5" cm="1">
        <f t="array" ref="G15494">INDEX(_xlfn._xlws.FILTER(A$9:A$16378,E15494=E$9:E$16378*ISNUMBER(A$9:A$16378)),COUNT(_xlfn._xlws.FILTER(A$9:A$16378,E15494=E$9:E$16378*ISNUMBER(A$9:A$16378))))</f>
        <v>44449</v>
      </c>
      <c r="H15494" t="str">
        <v/>
      </c>
      <c r="I15494" s="10" t="str" cm="1">
        <f t="array" ref="I15494">_xlfn.IFS(AND(OR(_xlfn._xlws.FILTER(D$9:D$16388,E$9:E$16388=E15494)),ROW()=_xlfn.MINIFS(_xlfn.ANCHORARRAY(H$9),E$9:E$16388,E15494)),A15494-C$4,ROW()=_xlfn.MINIFS(_xlfn.ANCHORARRAY(H$9),E$9:E$16388,E15494),IFERROR(A15494-INDEX(G$9:G$16388,MATCH(E15494-1,E$9:E$16388,0)),A15494-C$4),ISNUMBER(A15494),A15494-F15494,TRUE,"")</f>
        <v/>
      </c>
      <c r="J15494" t="str">
        <f t="shared" ref="J15494:J15557" si="724">IF(I15494="","",I15494&gt;30)</f>
        <v/>
      </c>
      <c r="L15494" s="5"/>
    </row>
    <row r="15495" spans="1:12">
      <c r="A15495" s="3">
        <v>44449</v>
      </c>
      <c r="B15495" s="4" t="str">
        <f>"annual period "&amp;COUNTIF(D$9:D15495,TRUE)</f>
        <v>annual period 49</v>
      </c>
      <c r="D15495" t="b">
        <f t="shared" si="723"/>
        <v>0</v>
      </c>
      <c r="E15495">
        <f t="shared" si="722"/>
        <v>2433</v>
      </c>
      <c r="F15495" s="5" cm="1">
        <f t="array" ref="F15495">INDEX(_xlfn._xlws.FILTER(A$9:A$16378,E15495=E$9:E$16378*ISNUMBER(A$9:A$16378)),1)</f>
        <v>44448</v>
      </c>
      <c r="G15495" s="5" cm="1">
        <f t="array" ref="G15495">INDEX(_xlfn._xlws.FILTER(A$9:A$16378,E15495=E$9:E$16378*ISNUMBER(A$9:A$16378)),COUNT(_xlfn._xlws.FILTER(A$9:A$16378,E15495=E$9:E$16378*ISNUMBER(A$9:A$16378))))</f>
        <v>44449</v>
      </c>
      <c r="H15495" t="str">
        <v/>
      </c>
      <c r="I15495" s="10" cm="1">
        <f t="array" ref="I15495">_xlfn.IFS(AND(OR(_xlfn._xlws.FILTER(D$9:D$16388,E$9:E$16388=E15495)),ROW()=_xlfn.MINIFS(_xlfn.ANCHORARRAY(H$9),E$9:E$16388,E15495)),A15495-C$4,ROW()=_xlfn.MINIFS(_xlfn.ANCHORARRAY(H$9),E$9:E$16388,E15495),IFERROR(A15495-INDEX(G$9:G$16388,MATCH(E15495-1,E$9:E$16388,0)),A15495-C$4),ISNUMBER(A15495),A15495-F15495,TRUE,"")</f>
        <v>1</v>
      </c>
      <c r="J15495" t="b">
        <f t="shared" si="724"/>
        <v>0</v>
      </c>
      <c r="L15495" s="5"/>
    </row>
    <row r="15496" spans="1:12">
      <c r="A15496" s="1" t="s">
        <v>14</v>
      </c>
      <c r="B15496" s="4" t="str">
        <f>"annual period "&amp;COUNTIF(D$9:D15496,TRUE)</f>
        <v>annual period 49</v>
      </c>
      <c r="D15496" t="b">
        <f t="shared" si="723"/>
        <v>0</v>
      </c>
      <c r="E15496">
        <f t="shared" si="722"/>
        <v>2434</v>
      </c>
      <c r="F15496" s="5" cm="1">
        <f t="array" ref="F15496">INDEX(_xlfn._xlws.FILTER(A$9:A$16378,E15496=E$9:E$16378*ISNUMBER(A$9:A$16378)),1)</f>
        <v>44449</v>
      </c>
      <c r="G15496" s="5" cm="1">
        <f t="array" ref="G15496">INDEX(_xlfn._xlws.FILTER(A$9:A$16378,E15496=E$9:E$16378*ISNUMBER(A$9:A$16378)),COUNT(_xlfn._xlws.FILTER(A$9:A$16378,E15496=E$9:E$16378*ISNUMBER(A$9:A$16378))))</f>
        <v>44449</v>
      </c>
      <c r="H15496" t="str">
        <v/>
      </c>
      <c r="I15496" s="10" t="str" cm="1">
        <f t="array" ref="I15496">_xlfn.IFS(AND(OR(_xlfn._xlws.FILTER(D$9:D$16388,E$9:E$16388=E15496)),ROW()=_xlfn.MINIFS(_xlfn.ANCHORARRAY(H$9),E$9:E$16388,E15496)),A15496-C$4,ROW()=_xlfn.MINIFS(_xlfn.ANCHORARRAY(H$9),E$9:E$16388,E15496),IFERROR(A15496-INDEX(G$9:G$16388,MATCH(E15496-1,E$9:E$16388,0)),A15496-C$4),ISNUMBER(A15496),A15496-F15496,TRUE,"")</f>
        <v/>
      </c>
      <c r="J15496" t="str">
        <f t="shared" si="724"/>
        <v/>
      </c>
      <c r="L15496" s="5"/>
    </row>
    <row r="15497" spans="1:12">
      <c r="A15497" s="2"/>
      <c r="B15497" s="4" t="str">
        <f>"annual period "&amp;COUNTIF(D$9:D15497,TRUE)</f>
        <v>annual period 49</v>
      </c>
      <c r="D15497" t="b">
        <f t="shared" si="723"/>
        <v>0</v>
      </c>
      <c r="E15497">
        <f t="shared" si="722"/>
        <v>2434</v>
      </c>
      <c r="F15497" s="5" cm="1">
        <f t="array" ref="F15497">INDEX(_xlfn._xlws.FILTER(A$9:A$16378,E15497=E$9:E$16378*ISNUMBER(A$9:A$16378)),1)</f>
        <v>44449</v>
      </c>
      <c r="G15497" s="5" cm="1">
        <f t="array" ref="G15497">INDEX(_xlfn._xlws.FILTER(A$9:A$16378,E15497=E$9:E$16378*ISNUMBER(A$9:A$16378)),COUNT(_xlfn._xlws.FILTER(A$9:A$16378,E15497=E$9:E$16378*ISNUMBER(A$9:A$16378))))</f>
        <v>44449</v>
      </c>
      <c r="H15497" t="str">
        <v/>
      </c>
      <c r="I15497" s="10" t="str" cm="1">
        <f t="array" ref="I15497">_xlfn.IFS(AND(OR(_xlfn._xlws.FILTER(D$9:D$16388,E$9:E$16388=E15497)),ROW()=_xlfn.MINIFS(_xlfn.ANCHORARRAY(H$9),E$9:E$16388,E15497)),A15497-C$4,ROW()=_xlfn.MINIFS(_xlfn.ANCHORARRAY(H$9),E$9:E$16388,E15497),IFERROR(A15497-INDEX(G$9:G$16388,MATCH(E15497-1,E$9:E$16388,0)),A15497-C$4),ISNUMBER(A15497),A15497-F15497,TRUE,"")</f>
        <v/>
      </c>
      <c r="J15497" t="str">
        <f t="shared" si="724"/>
        <v/>
      </c>
      <c r="L15497" s="5"/>
    </row>
    <row r="15498" spans="1:12">
      <c r="A15498" s="3">
        <v>44449</v>
      </c>
      <c r="B15498" s="4" t="str">
        <f>"annual period "&amp;COUNTIF(D$9:D15498,TRUE)</f>
        <v>annual period 49</v>
      </c>
      <c r="D15498" t="b">
        <f t="shared" si="723"/>
        <v>0</v>
      </c>
      <c r="E15498">
        <f t="shared" si="722"/>
        <v>2434</v>
      </c>
      <c r="F15498" s="5" cm="1">
        <f t="array" ref="F15498">INDEX(_xlfn._xlws.FILTER(A$9:A$16378,E15498=E$9:E$16378*ISNUMBER(A$9:A$16378)),1)</f>
        <v>44449</v>
      </c>
      <c r="G15498" s="5" cm="1">
        <f t="array" ref="G15498">INDEX(_xlfn._xlws.FILTER(A$9:A$16378,E15498=E$9:E$16378*ISNUMBER(A$9:A$16378)),COUNT(_xlfn._xlws.FILTER(A$9:A$16378,E15498=E$9:E$16378*ISNUMBER(A$9:A$16378))))</f>
        <v>44449</v>
      </c>
      <c r="H15498">
        <v>15498</v>
      </c>
      <c r="I15498" s="10" cm="1">
        <f t="array" ref="I15498">_xlfn.IFS(AND(OR(_xlfn._xlws.FILTER(D$9:D$16388,E$9:E$16388=E15498)),ROW()=_xlfn.MINIFS(_xlfn.ANCHORARRAY(H$9),E$9:E$16388,E15498)),A15498-C$4,ROW()=_xlfn.MINIFS(_xlfn.ANCHORARRAY(H$9),E$9:E$16388,E15498),IFERROR(A15498-INDEX(G$9:G$16388,MATCH(E15498-1,E$9:E$16388,0)),A15498-C$4),ISNUMBER(A15498),A15498-F15498,TRUE,"")</f>
        <v>0</v>
      </c>
      <c r="J15498" t="b">
        <f t="shared" si="724"/>
        <v>0</v>
      </c>
      <c r="L15498" s="5"/>
    </row>
    <row r="15499" spans="1:12">
      <c r="B15499" s="4" t="str">
        <f>"annual period "&amp;COUNTIF(D$9:D15499,TRUE)</f>
        <v>annual period 49</v>
      </c>
      <c r="D15499" t="b">
        <f t="shared" si="723"/>
        <v>0</v>
      </c>
      <c r="E15499">
        <f t="shared" ref="E15499:E15562" si="725">IF(A15499="Trip #",E15498+1,E15498)</f>
        <v>2434</v>
      </c>
      <c r="F15499" s="5" cm="1">
        <f t="array" ref="F15499">INDEX(_xlfn._xlws.FILTER(A$9:A$16378,E15499=E$9:E$16378*ISNUMBER(A$9:A$16378)),1)</f>
        <v>44449</v>
      </c>
      <c r="G15499" s="5" cm="1">
        <f t="array" ref="G15499">INDEX(_xlfn._xlws.FILTER(A$9:A$16378,E15499=E$9:E$16378*ISNUMBER(A$9:A$16378)),COUNT(_xlfn._xlws.FILTER(A$9:A$16378,E15499=E$9:E$16378*ISNUMBER(A$9:A$16378))))</f>
        <v>44449</v>
      </c>
      <c r="H15499" t="str">
        <v/>
      </c>
      <c r="I15499" s="10" t="str" cm="1">
        <f t="array" ref="I15499">_xlfn.IFS(AND(OR(_xlfn._xlws.FILTER(D$9:D$16388,E$9:E$16388=E15499)),ROW()=_xlfn.MINIFS(_xlfn.ANCHORARRAY(H$9),E$9:E$16388,E15499)),A15499-C$4,ROW()=_xlfn.MINIFS(_xlfn.ANCHORARRAY(H$9),E$9:E$16388,E15499),IFERROR(A15499-INDEX(G$9:G$16388,MATCH(E15499-1,E$9:E$16388,0)),A15499-C$4),ISNUMBER(A15499),A15499-F15499,TRUE,"")</f>
        <v/>
      </c>
      <c r="J15499" t="str">
        <f t="shared" si="724"/>
        <v/>
      </c>
      <c r="L15499" s="5"/>
    </row>
    <row r="15500" spans="1:12">
      <c r="A15500" s="3">
        <v>44449</v>
      </c>
      <c r="B15500" s="4" t="str">
        <f>"annual period "&amp;COUNTIF(D$9:D15500,TRUE)</f>
        <v>annual period 49</v>
      </c>
      <c r="D15500" t="b">
        <f t="shared" si="723"/>
        <v>0</v>
      </c>
      <c r="E15500">
        <f t="shared" si="725"/>
        <v>2434</v>
      </c>
      <c r="F15500" s="5" cm="1">
        <f t="array" ref="F15500">INDEX(_xlfn._xlws.FILTER(A$9:A$16378,E15500=E$9:E$16378*ISNUMBER(A$9:A$16378)),1)</f>
        <v>44449</v>
      </c>
      <c r="G15500" s="5" cm="1">
        <f t="array" ref="G15500">INDEX(_xlfn._xlws.FILTER(A$9:A$16378,E15500=E$9:E$16378*ISNUMBER(A$9:A$16378)),COUNT(_xlfn._xlws.FILTER(A$9:A$16378,E15500=E$9:E$16378*ISNUMBER(A$9:A$16378))))</f>
        <v>44449</v>
      </c>
      <c r="H15500">
        <v>15500</v>
      </c>
      <c r="I15500" s="10" cm="1">
        <f t="array" ref="I15500">_xlfn.IFS(AND(OR(_xlfn._xlws.FILTER(D$9:D$16388,E$9:E$16388=E15500)),ROW()=_xlfn.MINIFS(_xlfn.ANCHORARRAY(H$9),E$9:E$16388,E15500)),A15500-C$4,ROW()=_xlfn.MINIFS(_xlfn.ANCHORARRAY(H$9),E$9:E$16388,E15500),IFERROR(A15500-INDEX(G$9:G$16388,MATCH(E15500-1,E$9:E$16388,0)),A15500-C$4),ISNUMBER(A15500),A15500-F15500,TRUE,"")</f>
        <v>0</v>
      </c>
      <c r="J15500" t="b">
        <f t="shared" si="724"/>
        <v>0</v>
      </c>
      <c r="L15500" s="5"/>
    </row>
    <row r="15501" spans="1:12">
      <c r="A15501" s="1" t="s">
        <v>14</v>
      </c>
      <c r="B15501" s="4" t="str">
        <f>"annual period "&amp;COUNTIF(D$9:D15501,TRUE)</f>
        <v>annual period 49</v>
      </c>
      <c r="D15501" t="b">
        <f t="shared" si="723"/>
        <v>0</v>
      </c>
      <c r="E15501">
        <f t="shared" si="725"/>
        <v>2435</v>
      </c>
      <c r="F15501" s="5" cm="1">
        <f t="array" ref="F15501">INDEX(_xlfn._xlws.FILTER(A$9:A$16378,E15501=E$9:E$16378*ISNUMBER(A$9:A$16378)),1)</f>
        <v>44451</v>
      </c>
      <c r="G15501" s="5" cm="1">
        <f t="array" ref="G15501">INDEX(_xlfn._xlws.FILTER(A$9:A$16378,E15501=E$9:E$16378*ISNUMBER(A$9:A$16378)),COUNT(_xlfn._xlws.FILTER(A$9:A$16378,E15501=E$9:E$16378*ISNUMBER(A$9:A$16378))))</f>
        <v>44454</v>
      </c>
      <c r="H15501" t="str">
        <v/>
      </c>
      <c r="I15501" s="10" t="str" cm="1">
        <f t="array" ref="I15501">_xlfn.IFS(AND(OR(_xlfn._xlws.FILTER(D$9:D$16388,E$9:E$16388=E15501)),ROW()=_xlfn.MINIFS(_xlfn.ANCHORARRAY(H$9),E$9:E$16388,E15501)),A15501-C$4,ROW()=_xlfn.MINIFS(_xlfn.ANCHORARRAY(H$9),E$9:E$16388,E15501),IFERROR(A15501-INDEX(G$9:G$16388,MATCH(E15501-1,E$9:E$16388,0)),A15501-C$4),ISNUMBER(A15501),A15501-F15501,TRUE,"")</f>
        <v/>
      </c>
      <c r="J15501" t="str">
        <f t="shared" si="724"/>
        <v/>
      </c>
      <c r="L15501" s="5"/>
    </row>
    <row r="15502" spans="1:12">
      <c r="A15502" s="2"/>
      <c r="B15502" s="4" t="str">
        <f>"annual period "&amp;COUNTIF(D$9:D15502,TRUE)</f>
        <v>annual period 49</v>
      </c>
      <c r="D15502" t="b">
        <f t="shared" si="723"/>
        <v>0</v>
      </c>
      <c r="E15502">
        <f t="shared" si="725"/>
        <v>2435</v>
      </c>
      <c r="F15502" s="5" cm="1">
        <f t="array" ref="F15502">INDEX(_xlfn._xlws.FILTER(A$9:A$16378,E15502=E$9:E$16378*ISNUMBER(A$9:A$16378)),1)</f>
        <v>44451</v>
      </c>
      <c r="G15502" s="5" cm="1">
        <f t="array" ref="G15502">INDEX(_xlfn._xlws.FILTER(A$9:A$16378,E15502=E$9:E$16378*ISNUMBER(A$9:A$16378)),COUNT(_xlfn._xlws.FILTER(A$9:A$16378,E15502=E$9:E$16378*ISNUMBER(A$9:A$16378))))</f>
        <v>44454</v>
      </c>
      <c r="H15502" t="str">
        <v/>
      </c>
      <c r="I15502" s="10" t="str" cm="1">
        <f t="array" ref="I15502">_xlfn.IFS(AND(OR(_xlfn._xlws.FILTER(D$9:D$16388,E$9:E$16388=E15502)),ROW()=_xlfn.MINIFS(_xlfn.ANCHORARRAY(H$9),E$9:E$16388,E15502)),A15502-C$4,ROW()=_xlfn.MINIFS(_xlfn.ANCHORARRAY(H$9),E$9:E$16388,E15502),IFERROR(A15502-INDEX(G$9:G$16388,MATCH(E15502-1,E$9:E$16388,0)),A15502-C$4),ISNUMBER(A15502),A15502-F15502,TRUE,"")</f>
        <v/>
      </c>
      <c r="J15502" t="str">
        <f t="shared" si="724"/>
        <v/>
      </c>
      <c r="L15502" s="5"/>
    </row>
    <row r="15503" spans="1:12">
      <c r="A15503" s="3">
        <v>44451</v>
      </c>
      <c r="B15503" s="4" t="str">
        <f>"annual period "&amp;COUNTIF(D$9:D15503,TRUE)</f>
        <v>annual period 49</v>
      </c>
      <c r="D15503" t="b">
        <f t="shared" si="723"/>
        <v>0</v>
      </c>
      <c r="E15503">
        <f t="shared" si="725"/>
        <v>2435</v>
      </c>
      <c r="F15503" s="5" cm="1">
        <f t="array" ref="F15503">INDEX(_xlfn._xlws.FILTER(A$9:A$16378,E15503=E$9:E$16378*ISNUMBER(A$9:A$16378)),1)</f>
        <v>44451</v>
      </c>
      <c r="G15503" s="5" cm="1">
        <f t="array" ref="G15503">INDEX(_xlfn._xlws.FILTER(A$9:A$16378,E15503=E$9:E$16378*ISNUMBER(A$9:A$16378)),COUNT(_xlfn._xlws.FILTER(A$9:A$16378,E15503=E$9:E$16378*ISNUMBER(A$9:A$16378))))</f>
        <v>44454</v>
      </c>
      <c r="H15503">
        <v>15503</v>
      </c>
      <c r="I15503" s="10" cm="1">
        <f t="array" ref="I15503">_xlfn.IFS(AND(OR(_xlfn._xlws.FILTER(D$9:D$16388,E$9:E$16388=E15503)),ROW()=_xlfn.MINIFS(_xlfn.ANCHORARRAY(H$9),E$9:E$16388,E15503)),A15503-C$4,ROW()=_xlfn.MINIFS(_xlfn.ANCHORARRAY(H$9),E$9:E$16388,E15503),IFERROR(A15503-INDEX(G$9:G$16388,MATCH(E15503-1,E$9:E$16388,0)),A15503-C$4),ISNUMBER(A15503),A15503-F15503,TRUE,"")</f>
        <v>2</v>
      </c>
      <c r="J15503" t="b">
        <f t="shared" si="724"/>
        <v>0</v>
      </c>
      <c r="L15503" s="5"/>
    </row>
    <row r="15504" spans="1:12">
      <c r="B15504" s="4" t="str">
        <f>"annual period "&amp;COUNTIF(D$9:D15504,TRUE)</f>
        <v>annual period 49</v>
      </c>
      <c r="D15504" t="b">
        <f t="shared" si="723"/>
        <v>0</v>
      </c>
      <c r="E15504">
        <f t="shared" si="725"/>
        <v>2435</v>
      </c>
      <c r="F15504" s="5" cm="1">
        <f t="array" ref="F15504">INDEX(_xlfn._xlws.FILTER(A$9:A$16378,E15504=E$9:E$16378*ISNUMBER(A$9:A$16378)),1)</f>
        <v>44451</v>
      </c>
      <c r="G15504" s="5" cm="1">
        <f t="array" ref="G15504">INDEX(_xlfn._xlws.FILTER(A$9:A$16378,E15504=E$9:E$16378*ISNUMBER(A$9:A$16378)),COUNT(_xlfn._xlws.FILTER(A$9:A$16378,E15504=E$9:E$16378*ISNUMBER(A$9:A$16378))))</f>
        <v>44454</v>
      </c>
      <c r="H15504" t="str">
        <v/>
      </c>
      <c r="I15504" s="10" t="str" cm="1">
        <f t="array" ref="I15504">_xlfn.IFS(AND(OR(_xlfn._xlws.FILTER(D$9:D$16388,E$9:E$16388=E15504)),ROW()=_xlfn.MINIFS(_xlfn.ANCHORARRAY(H$9),E$9:E$16388,E15504)),A15504-C$4,ROW()=_xlfn.MINIFS(_xlfn.ANCHORARRAY(H$9),E$9:E$16388,E15504),IFERROR(A15504-INDEX(G$9:G$16388,MATCH(E15504-1,E$9:E$16388,0)),A15504-C$4),ISNUMBER(A15504),A15504-F15504,TRUE,"")</f>
        <v/>
      </c>
      <c r="J15504" t="str">
        <f t="shared" si="724"/>
        <v/>
      </c>
      <c r="L15504" s="5"/>
    </row>
    <row r="15505" spans="1:12">
      <c r="A15505" s="3">
        <v>44452</v>
      </c>
      <c r="B15505" s="4" t="str">
        <f>"annual period "&amp;COUNTIF(D$9:D15505,TRUE)</f>
        <v>annual period 49</v>
      </c>
      <c r="D15505" t="b">
        <f t="shared" si="723"/>
        <v>0</v>
      </c>
      <c r="E15505">
        <f t="shared" si="725"/>
        <v>2435</v>
      </c>
      <c r="F15505" s="5" cm="1">
        <f t="array" ref="F15505">INDEX(_xlfn._xlws.FILTER(A$9:A$16378,E15505=E$9:E$16378*ISNUMBER(A$9:A$16378)),1)</f>
        <v>44451</v>
      </c>
      <c r="G15505" s="5" cm="1">
        <f t="array" ref="G15505">INDEX(_xlfn._xlws.FILTER(A$9:A$16378,E15505=E$9:E$16378*ISNUMBER(A$9:A$16378)),COUNT(_xlfn._xlws.FILTER(A$9:A$16378,E15505=E$9:E$16378*ISNUMBER(A$9:A$16378))))</f>
        <v>44454</v>
      </c>
      <c r="H15505" t="str">
        <v/>
      </c>
      <c r="I15505" s="10" cm="1">
        <f t="array" ref="I15505">_xlfn.IFS(AND(OR(_xlfn._xlws.FILTER(D$9:D$16388,E$9:E$16388=E15505)),ROW()=_xlfn.MINIFS(_xlfn.ANCHORARRAY(H$9),E$9:E$16388,E15505)),A15505-C$4,ROW()=_xlfn.MINIFS(_xlfn.ANCHORARRAY(H$9),E$9:E$16388,E15505),IFERROR(A15505-INDEX(G$9:G$16388,MATCH(E15505-1,E$9:E$16388,0)),A15505-C$4),ISNUMBER(A15505),A15505-F15505,TRUE,"")</f>
        <v>1</v>
      </c>
      <c r="J15505" t="b">
        <f t="shared" si="724"/>
        <v>0</v>
      </c>
      <c r="L15505" s="5"/>
    </row>
    <row r="15506" spans="1:12">
      <c r="B15506" s="4" t="str">
        <f>"annual period "&amp;COUNTIF(D$9:D15506,TRUE)</f>
        <v>annual period 49</v>
      </c>
      <c r="D15506" t="b">
        <f t="shared" si="723"/>
        <v>0</v>
      </c>
      <c r="E15506">
        <f t="shared" si="725"/>
        <v>2435</v>
      </c>
      <c r="F15506" s="5" cm="1">
        <f t="array" ref="F15506">INDEX(_xlfn._xlws.FILTER(A$9:A$16378,E15506=E$9:E$16378*ISNUMBER(A$9:A$16378)),1)</f>
        <v>44451</v>
      </c>
      <c r="G15506" s="5" cm="1">
        <f t="array" ref="G15506">INDEX(_xlfn._xlws.FILTER(A$9:A$16378,E15506=E$9:E$16378*ISNUMBER(A$9:A$16378)),COUNT(_xlfn._xlws.FILTER(A$9:A$16378,E15506=E$9:E$16378*ISNUMBER(A$9:A$16378))))</f>
        <v>44454</v>
      </c>
      <c r="H15506" t="str">
        <v/>
      </c>
      <c r="I15506" s="10" t="str" cm="1">
        <f t="array" ref="I15506">_xlfn.IFS(AND(OR(_xlfn._xlws.FILTER(D$9:D$16388,E$9:E$16388=E15506)),ROW()=_xlfn.MINIFS(_xlfn.ANCHORARRAY(H$9),E$9:E$16388,E15506)),A15506-C$4,ROW()=_xlfn.MINIFS(_xlfn.ANCHORARRAY(H$9),E$9:E$16388,E15506),IFERROR(A15506-INDEX(G$9:G$16388,MATCH(E15506-1,E$9:E$16388,0)),A15506-C$4),ISNUMBER(A15506),A15506-F15506,TRUE,"")</f>
        <v/>
      </c>
      <c r="J15506" t="str">
        <f t="shared" si="724"/>
        <v/>
      </c>
      <c r="L15506" s="5"/>
    </row>
    <row r="15507" spans="1:12">
      <c r="A15507" s="3">
        <v>44452</v>
      </c>
      <c r="B15507" s="4" t="str">
        <f>"annual period "&amp;COUNTIF(D$9:D15507,TRUE)</f>
        <v>annual period 49</v>
      </c>
      <c r="D15507" t="b">
        <f t="shared" si="723"/>
        <v>0</v>
      </c>
      <c r="E15507">
        <f t="shared" si="725"/>
        <v>2435</v>
      </c>
      <c r="F15507" s="5" cm="1">
        <f t="array" ref="F15507">INDEX(_xlfn._xlws.FILTER(A$9:A$16378,E15507=E$9:E$16378*ISNUMBER(A$9:A$16378)),1)</f>
        <v>44451</v>
      </c>
      <c r="G15507" s="5" cm="1">
        <f t="array" ref="G15507">INDEX(_xlfn._xlws.FILTER(A$9:A$16378,E15507=E$9:E$16378*ISNUMBER(A$9:A$16378)),COUNT(_xlfn._xlws.FILTER(A$9:A$16378,E15507=E$9:E$16378*ISNUMBER(A$9:A$16378))))</f>
        <v>44454</v>
      </c>
      <c r="H15507" t="str">
        <v/>
      </c>
      <c r="I15507" s="10" cm="1">
        <f t="array" ref="I15507">_xlfn.IFS(AND(OR(_xlfn._xlws.FILTER(D$9:D$16388,E$9:E$16388=E15507)),ROW()=_xlfn.MINIFS(_xlfn.ANCHORARRAY(H$9),E$9:E$16388,E15507)),A15507-C$4,ROW()=_xlfn.MINIFS(_xlfn.ANCHORARRAY(H$9),E$9:E$16388,E15507),IFERROR(A15507-INDEX(G$9:G$16388,MATCH(E15507-1,E$9:E$16388,0)),A15507-C$4),ISNUMBER(A15507),A15507-F15507,TRUE,"")</f>
        <v>1</v>
      </c>
      <c r="J15507" t="b">
        <f t="shared" si="724"/>
        <v>0</v>
      </c>
      <c r="L15507" s="5"/>
    </row>
    <row r="15508" spans="1:12">
      <c r="B15508" s="4" t="str">
        <f>"annual period "&amp;COUNTIF(D$9:D15508,TRUE)</f>
        <v>annual period 49</v>
      </c>
      <c r="D15508" t="b">
        <f t="shared" si="723"/>
        <v>0</v>
      </c>
      <c r="E15508">
        <f t="shared" si="725"/>
        <v>2435</v>
      </c>
      <c r="F15508" s="5" cm="1">
        <f t="array" ref="F15508">INDEX(_xlfn._xlws.FILTER(A$9:A$16378,E15508=E$9:E$16378*ISNUMBER(A$9:A$16378)),1)</f>
        <v>44451</v>
      </c>
      <c r="G15508" s="5" cm="1">
        <f t="array" ref="G15508">INDEX(_xlfn._xlws.FILTER(A$9:A$16378,E15508=E$9:E$16378*ISNUMBER(A$9:A$16378)),COUNT(_xlfn._xlws.FILTER(A$9:A$16378,E15508=E$9:E$16378*ISNUMBER(A$9:A$16378))))</f>
        <v>44454</v>
      </c>
      <c r="H15508" t="str">
        <v/>
      </c>
      <c r="I15508" s="10" t="str" cm="1">
        <f t="array" ref="I15508">_xlfn.IFS(AND(OR(_xlfn._xlws.FILTER(D$9:D$16388,E$9:E$16388=E15508)),ROW()=_xlfn.MINIFS(_xlfn.ANCHORARRAY(H$9),E$9:E$16388,E15508)),A15508-C$4,ROW()=_xlfn.MINIFS(_xlfn.ANCHORARRAY(H$9),E$9:E$16388,E15508),IFERROR(A15508-INDEX(G$9:G$16388,MATCH(E15508-1,E$9:E$16388,0)),A15508-C$4),ISNUMBER(A15508),A15508-F15508,TRUE,"")</f>
        <v/>
      </c>
      <c r="J15508" t="str">
        <f t="shared" si="724"/>
        <v/>
      </c>
      <c r="L15508" s="5"/>
    </row>
    <row r="15509" spans="1:12">
      <c r="A15509" s="3">
        <v>44452</v>
      </c>
      <c r="B15509" s="4" t="str">
        <f>"annual period "&amp;COUNTIF(D$9:D15509,TRUE)</f>
        <v>annual period 49</v>
      </c>
      <c r="D15509" t="b">
        <f t="shared" si="723"/>
        <v>0</v>
      </c>
      <c r="E15509">
        <f t="shared" si="725"/>
        <v>2435</v>
      </c>
      <c r="F15509" s="5" cm="1">
        <f t="array" ref="F15509">INDEX(_xlfn._xlws.FILTER(A$9:A$16378,E15509=E$9:E$16378*ISNUMBER(A$9:A$16378)),1)</f>
        <v>44451</v>
      </c>
      <c r="G15509" s="5" cm="1">
        <f t="array" ref="G15509">INDEX(_xlfn._xlws.FILTER(A$9:A$16378,E15509=E$9:E$16378*ISNUMBER(A$9:A$16378)),COUNT(_xlfn._xlws.FILTER(A$9:A$16378,E15509=E$9:E$16378*ISNUMBER(A$9:A$16378))))</f>
        <v>44454</v>
      </c>
      <c r="H15509" t="str">
        <v/>
      </c>
      <c r="I15509" s="10" cm="1">
        <f t="array" ref="I15509">_xlfn.IFS(AND(OR(_xlfn._xlws.FILTER(D$9:D$16388,E$9:E$16388=E15509)),ROW()=_xlfn.MINIFS(_xlfn.ANCHORARRAY(H$9),E$9:E$16388,E15509)),A15509-C$4,ROW()=_xlfn.MINIFS(_xlfn.ANCHORARRAY(H$9),E$9:E$16388,E15509),IFERROR(A15509-INDEX(G$9:G$16388,MATCH(E15509-1,E$9:E$16388,0)),A15509-C$4),ISNUMBER(A15509),A15509-F15509,TRUE,"")</f>
        <v>1</v>
      </c>
      <c r="J15509" t="b">
        <f t="shared" si="724"/>
        <v>0</v>
      </c>
      <c r="L15509" s="5"/>
    </row>
    <row r="15510" spans="1:12">
      <c r="B15510" s="4" t="str">
        <f>"annual period "&amp;COUNTIF(D$9:D15510,TRUE)</f>
        <v>annual period 49</v>
      </c>
      <c r="D15510" t="b">
        <f t="shared" si="723"/>
        <v>0</v>
      </c>
      <c r="E15510">
        <f t="shared" si="725"/>
        <v>2435</v>
      </c>
      <c r="F15510" s="5" cm="1">
        <f t="array" ref="F15510">INDEX(_xlfn._xlws.FILTER(A$9:A$16378,E15510=E$9:E$16378*ISNUMBER(A$9:A$16378)),1)</f>
        <v>44451</v>
      </c>
      <c r="G15510" s="5" cm="1">
        <f t="array" ref="G15510">INDEX(_xlfn._xlws.FILTER(A$9:A$16378,E15510=E$9:E$16378*ISNUMBER(A$9:A$16378)),COUNT(_xlfn._xlws.FILTER(A$9:A$16378,E15510=E$9:E$16378*ISNUMBER(A$9:A$16378))))</f>
        <v>44454</v>
      </c>
      <c r="H15510" t="str">
        <v/>
      </c>
      <c r="I15510" s="10" t="str" cm="1">
        <f t="array" ref="I15510">_xlfn.IFS(AND(OR(_xlfn._xlws.FILTER(D$9:D$16388,E$9:E$16388=E15510)),ROW()=_xlfn.MINIFS(_xlfn.ANCHORARRAY(H$9),E$9:E$16388,E15510)),A15510-C$4,ROW()=_xlfn.MINIFS(_xlfn.ANCHORARRAY(H$9),E$9:E$16388,E15510),IFERROR(A15510-INDEX(G$9:G$16388,MATCH(E15510-1,E$9:E$16388,0)),A15510-C$4),ISNUMBER(A15510),A15510-F15510,TRUE,"")</f>
        <v/>
      </c>
      <c r="J15510" t="str">
        <f t="shared" si="724"/>
        <v/>
      </c>
      <c r="L15510" s="5"/>
    </row>
    <row r="15511" spans="1:12">
      <c r="A15511" s="3">
        <v>44453</v>
      </c>
      <c r="B15511" s="4" t="str">
        <f>"annual period "&amp;COUNTIF(D$9:D15511,TRUE)</f>
        <v>annual period 49</v>
      </c>
      <c r="D15511" t="b">
        <f t="shared" si="723"/>
        <v>0</v>
      </c>
      <c r="E15511">
        <f t="shared" si="725"/>
        <v>2435</v>
      </c>
      <c r="F15511" s="5" cm="1">
        <f t="array" ref="F15511">INDEX(_xlfn._xlws.FILTER(A$9:A$16378,E15511=E$9:E$16378*ISNUMBER(A$9:A$16378)),1)</f>
        <v>44451</v>
      </c>
      <c r="G15511" s="5" cm="1">
        <f t="array" ref="G15511">INDEX(_xlfn._xlws.FILTER(A$9:A$16378,E15511=E$9:E$16378*ISNUMBER(A$9:A$16378)),COUNT(_xlfn._xlws.FILTER(A$9:A$16378,E15511=E$9:E$16378*ISNUMBER(A$9:A$16378))))</f>
        <v>44454</v>
      </c>
      <c r="H15511" t="str">
        <v/>
      </c>
      <c r="I15511" s="10" cm="1">
        <f t="array" ref="I15511">_xlfn.IFS(AND(OR(_xlfn._xlws.FILTER(D$9:D$16388,E$9:E$16388=E15511)),ROW()=_xlfn.MINIFS(_xlfn.ANCHORARRAY(H$9),E$9:E$16388,E15511)),A15511-C$4,ROW()=_xlfn.MINIFS(_xlfn.ANCHORARRAY(H$9),E$9:E$16388,E15511),IFERROR(A15511-INDEX(G$9:G$16388,MATCH(E15511-1,E$9:E$16388,0)),A15511-C$4),ISNUMBER(A15511),A15511-F15511,TRUE,"")</f>
        <v>2</v>
      </c>
      <c r="J15511" t="b">
        <f t="shared" si="724"/>
        <v>0</v>
      </c>
      <c r="L15511" s="5"/>
    </row>
    <row r="15512" spans="1:12">
      <c r="B15512" s="4" t="str">
        <f>"annual period "&amp;COUNTIF(D$9:D15512,TRUE)</f>
        <v>annual period 49</v>
      </c>
      <c r="D15512" t="b">
        <f t="shared" si="723"/>
        <v>0</v>
      </c>
      <c r="E15512">
        <f t="shared" si="725"/>
        <v>2435</v>
      </c>
      <c r="F15512" s="5" cm="1">
        <f t="array" ref="F15512">INDEX(_xlfn._xlws.FILTER(A$9:A$16378,E15512=E$9:E$16378*ISNUMBER(A$9:A$16378)),1)</f>
        <v>44451</v>
      </c>
      <c r="G15512" s="5" cm="1">
        <f t="array" ref="G15512">INDEX(_xlfn._xlws.FILTER(A$9:A$16378,E15512=E$9:E$16378*ISNUMBER(A$9:A$16378)),COUNT(_xlfn._xlws.FILTER(A$9:A$16378,E15512=E$9:E$16378*ISNUMBER(A$9:A$16378))))</f>
        <v>44454</v>
      </c>
      <c r="H15512" t="str">
        <v/>
      </c>
      <c r="I15512" s="10" t="str" cm="1">
        <f t="array" ref="I15512">_xlfn.IFS(AND(OR(_xlfn._xlws.FILTER(D$9:D$16388,E$9:E$16388=E15512)),ROW()=_xlfn.MINIFS(_xlfn.ANCHORARRAY(H$9),E$9:E$16388,E15512)),A15512-C$4,ROW()=_xlfn.MINIFS(_xlfn.ANCHORARRAY(H$9),E$9:E$16388,E15512),IFERROR(A15512-INDEX(G$9:G$16388,MATCH(E15512-1,E$9:E$16388,0)),A15512-C$4),ISNUMBER(A15512),A15512-F15512,TRUE,"")</f>
        <v/>
      </c>
      <c r="J15512" t="str">
        <f t="shared" si="724"/>
        <v/>
      </c>
      <c r="L15512" s="5"/>
    </row>
    <row r="15513" spans="1:12">
      <c r="A15513" s="3">
        <v>44453</v>
      </c>
      <c r="B15513" s="4" t="str">
        <f>"annual period "&amp;COUNTIF(D$9:D15513,TRUE)</f>
        <v>annual period 49</v>
      </c>
      <c r="D15513" t="b">
        <f t="shared" si="723"/>
        <v>0</v>
      </c>
      <c r="E15513">
        <f t="shared" si="725"/>
        <v>2435</v>
      </c>
      <c r="F15513" s="5" cm="1">
        <f t="array" ref="F15513">INDEX(_xlfn._xlws.FILTER(A$9:A$16378,E15513=E$9:E$16378*ISNUMBER(A$9:A$16378)),1)</f>
        <v>44451</v>
      </c>
      <c r="G15513" s="5" cm="1">
        <f t="array" ref="G15513">INDEX(_xlfn._xlws.FILTER(A$9:A$16378,E15513=E$9:E$16378*ISNUMBER(A$9:A$16378)),COUNT(_xlfn._xlws.FILTER(A$9:A$16378,E15513=E$9:E$16378*ISNUMBER(A$9:A$16378))))</f>
        <v>44454</v>
      </c>
      <c r="H15513" t="str">
        <v/>
      </c>
      <c r="I15513" s="10" cm="1">
        <f t="array" ref="I15513">_xlfn.IFS(AND(OR(_xlfn._xlws.FILTER(D$9:D$16388,E$9:E$16388=E15513)),ROW()=_xlfn.MINIFS(_xlfn.ANCHORARRAY(H$9),E$9:E$16388,E15513)),A15513-C$4,ROW()=_xlfn.MINIFS(_xlfn.ANCHORARRAY(H$9),E$9:E$16388,E15513),IFERROR(A15513-INDEX(G$9:G$16388,MATCH(E15513-1,E$9:E$16388,0)),A15513-C$4),ISNUMBER(A15513),A15513-F15513,TRUE,"")</f>
        <v>2</v>
      </c>
      <c r="J15513" t="b">
        <f t="shared" si="724"/>
        <v>0</v>
      </c>
      <c r="L15513" s="5"/>
    </row>
    <row r="15514" spans="1:12">
      <c r="B15514" s="4" t="str">
        <f>"annual period "&amp;COUNTIF(D$9:D15514,TRUE)</f>
        <v>annual period 49</v>
      </c>
      <c r="D15514" t="b">
        <f t="shared" si="723"/>
        <v>0</v>
      </c>
      <c r="E15514">
        <f t="shared" si="725"/>
        <v>2435</v>
      </c>
      <c r="F15514" s="5" cm="1">
        <f t="array" ref="F15514">INDEX(_xlfn._xlws.FILTER(A$9:A$16378,E15514=E$9:E$16378*ISNUMBER(A$9:A$16378)),1)</f>
        <v>44451</v>
      </c>
      <c r="G15514" s="5" cm="1">
        <f t="array" ref="G15514">INDEX(_xlfn._xlws.FILTER(A$9:A$16378,E15514=E$9:E$16378*ISNUMBER(A$9:A$16378)),COUNT(_xlfn._xlws.FILTER(A$9:A$16378,E15514=E$9:E$16378*ISNUMBER(A$9:A$16378))))</f>
        <v>44454</v>
      </c>
      <c r="H15514" t="str">
        <v/>
      </c>
      <c r="I15514" s="10" t="str" cm="1">
        <f t="array" ref="I15514">_xlfn.IFS(AND(OR(_xlfn._xlws.FILTER(D$9:D$16388,E$9:E$16388=E15514)),ROW()=_xlfn.MINIFS(_xlfn.ANCHORARRAY(H$9),E$9:E$16388,E15514)),A15514-C$4,ROW()=_xlfn.MINIFS(_xlfn.ANCHORARRAY(H$9),E$9:E$16388,E15514),IFERROR(A15514-INDEX(G$9:G$16388,MATCH(E15514-1,E$9:E$16388,0)),A15514-C$4),ISNUMBER(A15514),A15514-F15514,TRUE,"")</f>
        <v/>
      </c>
      <c r="J15514" t="str">
        <f t="shared" si="724"/>
        <v/>
      </c>
      <c r="L15514" s="5"/>
    </row>
    <row r="15515" spans="1:12">
      <c r="A15515" s="3">
        <v>44454</v>
      </c>
      <c r="B15515" s="4" t="str">
        <f>"annual period "&amp;COUNTIF(D$9:D15515,TRUE)</f>
        <v>annual period 49</v>
      </c>
      <c r="D15515" t="b">
        <f t="shared" si="723"/>
        <v>0</v>
      </c>
      <c r="E15515">
        <f t="shared" si="725"/>
        <v>2435</v>
      </c>
      <c r="F15515" s="5" cm="1">
        <f t="array" ref="F15515">INDEX(_xlfn._xlws.FILTER(A$9:A$16378,E15515=E$9:E$16378*ISNUMBER(A$9:A$16378)),1)</f>
        <v>44451</v>
      </c>
      <c r="G15515" s="5" cm="1">
        <f t="array" ref="G15515">INDEX(_xlfn._xlws.FILTER(A$9:A$16378,E15515=E$9:E$16378*ISNUMBER(A$9:A$16378)),COUNT(_xlfn._xlws.FILTER(A$9:A$16378,E15515=E$9:E$16378*ISNUMBER(A$9:A$16378))))</f>
        <v>44454</v>
      </c>
      <c r="H15515" t="str">
        <v/>
      </c>
      <c r="I15515" s="10" cm="1">
        <f t="array" ref="I15515">_xlfn.IFS(AND(OR(_xlfn._xlws.FILTER(D$9:D$16388,E$9:E$16388=E15515)),ROW()=_xlfn.MINIFS(_xlfn.ANCHORARRAY(H$9),E$9:E$16388,E15515)),A15515-C$4,ROW()=_xlfn.MINIFS(_xlfn.ANCHORARRAY(H$9),E$9:E$16388,E15515),IFERROR(A15515-INDEX(G$9:G$16388,MATCH(E15515-1,E$9:E$16388,0)),A15515-C$4),ISNUMBER(A15515),A15515-F15515,TRUE,"")</f>
        <v>3</v>
      </c>
      <c r="J15515" t="b">
        <f t="shared" si="724"/>
        <v>0</v>
      </c>
      <c r="L15515" s="5"/>
    </row>
    <row r="15516" spans="1:12">
      <c r="A15516" s="1" t="s">
        <v>14</v>
      </c>
      <c r="B15516" s="4" t="str">
        <f>"annual period "&amp;COUNTIF(D$9:D15516,TRUE)</f>
        <v>annual period 49</v>
      </c>
      <c r="D15516" t="b">
        <f t="shared" si="723"/>
        <v>0</v>
      </c>
      <c r="E15516">
        <f t="shared" si="725"/>
        <v>2436</v>
      </c>
      <c r="F15516" s="5" cm="1">
        <f t="array" ref="F15516">INDEX(_xlfn._xlws.FILTER(A$9:A$16378,E15516=E$9:E$16378*ISNUMBER(A$9:A$16378)),1)</f>
        <v>44455</v>
      </c>
      <c r="G15516" s="5" cm="1">
        <f t="array" ref="G15516">INDEX(_xlfn._xlws.FILTER(A$9:A$16378,E15516=E$9:E$16378*ISNUMBER(A$9:A$16378)),COUNT(_xlfn._xlws.FILTER(A$9:A$16378,E15516=E$9:E$16378*ISNUMBER(A$9:A$16378))))</f>
        <v>44455</v>
      </c>
      <c r="H15516" t="str">
        <v/>
      </c>
      <c r="I15516" s="10" t="str" cm="1">
        <f t="array" ref="I15516">_xlfn.IFS(AND(OR(_xlfn._xlws.FILTER(D$9:D$16388,E$9:E$16388=E15516)),ROW()=_xlfn.MINIFS(_xlfn.ANCHORARRAY(H$9),E$9:E$16388,E15516)),A15516-C$4,ROW()=_xlfn.MINIFS(_xlfn.ANCHORARRAY(H$9),E$9:E$16388,E15516),IFERROR(A15516-INDEX(G$9:G$16388,MATCH(E15516-1,E$9:E$16388,0)),A15516-C$4),ISNUMBER(A15516),A15516-F15516,TRUE,"")</f>
        <v/>
      </c>
      <c r="J15516" t="str">
        <f t="shared" si="724"/>
        <v/>
      </c>
      <c r="L15516" s="5"/>
    </row>
    <row r="15517" spans="1:12">
      <c r="A15517" s="2"/>
      <c r="B15517" s="4" t="str">
        <f>"annual period "&amp;COUNTIF(D$9:D15517,TRUE)</f>
        <v>annual period 49</v>
      </c>
      <c r="D15517" t="b">
        <f t="shared" si="723"/>
        <v>0</v>
      </c>
      <c r="E15517">
        <f t="shared" si="725"/>
        <v>2436</v>
      </c>
      <c r="F15517" s="5" cm="1">
        <f t="array" ref="F15517">INDEX(_xlfn._xlws.FILTER(A$9:A$16378,E15517=E$9:E$16378*ISNUMBER(A$9:A$16378)),1)</f>
        <v>44455</v>
      </c>
      <c r="G15517" s="5" cm="1">
        <f t="array" ref="G15517">INDEX(_xlfn._xlws.FILTER(A$9:A$16378,E15517=E$9:E$16378*ISNUMBER(A$9:A$16378)),COUNT(_xlfn._xlws.FILTER(A$9:A$16378,E15517=E$9:E$16378*ISNUMBER(A$9:A$16378))))</f>
        <v>44455</v>
      </c>
      <c r="H15517" t="str">
        <v/>
      </c>
      <c r="I15517" s="10" t="str" cm="1">
        <f t="array" ref="I15517">_xlfn.IFS(AND(OR(_xlfn._xlws.FILTER(D$9:D$16388,E$9:E$16388=E15517)),ROW()=_xlfn.MINIFS(_xlfn.ANCHORARRAY(H$9),E$9:E$16388,E15517)),A15517-C$4,ROW()=_xlfn.MINIFS(_xlfn.ANCHORARRAY(H$9),E$9:E$16388,E15517),IFERROR(A15517-INDEX(G$9:G$16388,MATCH(E15517-1,E$9:E$16388,0)),A15517-C$4),ISNUMBER(A15517),A15517-F15517,TRUE,"")</f>
        <v/>
      </c>
      <c r="J15517" t="str">
        <f t="shared" si="724"/>
        <v/>
      </c>
      <c r="L15517" s="5"/>
    </row>
    <row r="15518" spans="1:12">
      <c r="A15518" s="3">
        <v>44455</v>
      </c>
      <c r="B15518" s="4" t="str">
        <f>"annual period "&amp;COUNTIF(D$9:D15518,TRUE)</f>
        <v>annual period 49</v>
      </c>
      <c r="D15518" t="b">
        <f t="shared" si="723"/>
        <v>0</v>
      </c>
      <c r="E15518">
        <f t="shared" si="725"/>
        <v>2436</v>
      </c>
      <c r="F15518" s="5" cm="1">
        <f t="array" ref="F15518">INDEX(_xlfn._xlws.FILTER(A$9:A$16378,E15518=E$9:E$16378*ISNUMBER(A$9:A$16378)),1)</f>
        <v>44455</v>
      </c>
      <c r="G15518" s="5" cm="1">
        <f t="array" ref="G15518">INDEX(_xlfn._xlws.FILTER(A$9:A$16378,E15518=E$9:E$16378*ISNUMBER(A$9:A$16378)),COUNT(_xlfn._xlws.FILTER(A$9:A$16378,E15518=E$9:E$16378*ISNUMBER(A$9:A$16378))))</f>
        <v>44455</v>
      </c>
      <c r="H15518">
        <v>15518</v>
      </c>
      <c r="I15518" s="10" cm="1">
        <f t="array" ref="I15518">_xlfn.IFS(AND(OR(_xlfn._xlws.FILTER(D$9:D$16388,E$9:E$16388=E15518)),ROW()=_xlfn.MINIFS(_xlfn.ANCHORARRAY(H$9),E$9:E$16388,E15518)),A15518-C$4,ROW()=_xlfn.MINIFS(_xlfn.ANCHORARRAY(H$9),E$9:E$16388,E15518),IFERROR(A15518-INDEX(G$9:G$16388,MATCH(E15518-1,E$9:E$16388,0)),A15518-C$4),ISNUMBER(A15518),A15518-F15518,TRUE,"")</f>
        <v>1</v>
      </c>
      <c r="J15518" t="b">
        <f t="shared" si="724"/>
        <v>0</v>
      </c>
      <c r="L15518" s="5"/>
    </row>
    <row r="15519" spans="1:12">
      <c r="A15519" s="1" t="s">
        <v>14</v>
      </c>
      <c r="B15519" s="4" t="str">
        <f>"annual period "&amp;COUNTIF(D$9:D15519,TRUE)</f>
        <v>annual period 49</v>
      </c>
      <c r="D15519" t="b">
        <f t="shared" si="723"/>
        <v>0</v>
      </c>
      <c r="E15519">
        <f t="shared" si="725"/>
        <v>2437</v>
      </c>
      <c r="F15519" s="5" cm="1">
        <f t="array" ref="F15519">INDEX(_xlfn._xlws.FILTER(A$9:A$16378,E15519=E$9:E$16378*ISNUMBER(A$9:A$16378)),1)</f>
        <v>44456</v>
      </c>
      <c r="G15519" s="5" cm="1">
        <f t="array" ref="G15519">INDEX(_xlfn._xlws.FILTER(A$9:A$16378,E15519=E$9:E$16378*ISNUMBER(A$9:A$16378)),COUNT(_xlfn._xlws.FILTER(A$9:A$16378,E15519=E$9:E$16378*ISNUMBER(A$9:A$16378))))</f>
        <v>44459</v>
      </c>
      <c r="H15519" t="str">
        <v/>
      </c>
      <c r="I15519" s="10" t="str" cm="1">
        <f t="array" ref="I15519">_xlfn.IFS(AND(OR(_xlfn._xlws.FILTER(D$9:D$16388,E$9:E$16388=E15519)),ROW()=_xlfn.MINIFS(_xlfn.ANCHORARRAY(H$9),E$9:E$16388,E15519)),A15519-C$4,ROW()=_xlfn.MINIFS(_xlfn.ANCHORARRAY(H$9),E$9:E$16388,E15519),IFERROR(A15519-INDEX(G$9:G$16388,MATCH(E15519-1,E$9:E$16388,0)),A15519-C$4),ISNUMBER(A15519),A15519-F15519,TRUE,"")</f>
        <v/>
      </c>
      <c r="J15519" t="str">
        <f t="shared" si="724"/>
        <v/>
      </c>
      <c r="L15519" s="5"/>
    </row>
    <row r="15520" spans="1:12">
      <c r="A15520" s="2"/>
      <c r="B15520" s="4" t="str">
        <f>"annual period "&amp;COUNTIF(D$9:D15520,TRUE)</f>
        <v>annual period 49</v>
      </c>
      <c r="D15520" t="b">
        <f t="shared" ref="D15520:D15583" si="726">F15519-F15520&gt;300</f>
        <v>0</v>
      </c>
      <c r="E15520">
        <f t="shared" si="725"/>
        <v>2437</v>
      </c>
      <c r="F15520" s="5" cm="1">
        <f t="array" ref="F15520">INDEX(_xlfn._xlws.FILTER(A$9:A$16378,E15520=E$9:E$16378*ISNUMBER(A$9:A$16378)),1)</f>
        <v>44456</v>
      </c>
      <c r="G15520" s="5" cm="1">
        <f t="array" ref="G15520">INDEX(_xlfn._xlws.FILTER(A$9:A$16378,E15520=E$9:E$16378*ISNUMBER(A$9:A$16378)),COUNT(_xlfn._xlws.FILTER(A$9:A$16378,E15520=E$9:E$16378*ISNUMBER(A$9:A$16378))))</f>
        <v>44459</v>
      </c>
      <c r="H15520" t="str">
        <v/>
      </c>
      <c r="I15520" s="10" t="str" cm="1">
        <f t="array" ref="I15520">_xlfn.IFS(AND(OR(_xlfn._xlws.FILTER(D$9:D$16388,E$9:E$16388=E15520)),ROW()=_xlfn.MINIFS(_xlfn.ANCHORARRAY(H$9),E$9:E$16388,E15520)),A15520-C$4,ROW()=_xlfn.MINIFS(_xlfn.ANCHORARRAY(H$9),E$9:E$16388,E15520),IFERROR(A15520-INDEX(G$9:G$16388,MATCH(E15520-1,E$9:E$16388,0)),A15520-C$4),ISNUMBER(A15520),A15520-F15520,TRUE,"")</f>
        <v/>
      </c>
      <c r="J15520" t="str">
        <f t="shared" si="724"/>
        <v/>
      </c>
      <c r="L15520" s="5"/>
    </row>
    <row r="15521" spans="1:12">
      <c r="A15521" s="3">
        <v>44456</v>
      </c>
      <c r="B15521" s="4" t="str">
        <f>"annual period "&amp;COUNTIF(D$9:D15521,TRUE)</f>
        <v>annual period 49</v>
      </c>
      <c r="D15521" t="b">
        <f t="shared" si="726"/>
        <v>0</v>
      </c>
      <c r="E15521">
        <f t="shared" si="725"/>
        <v>2437</v>
      </c>
      <c r="F15521" s="5" cm="1">
        <f t="array" ref="F15521">INDEX(_xlfn._xlws.FILTER(A$9:A$16378,E15521=E$9:E$16378*ISNUMBER(A$9:A$16378)),1)</f>
        <v>44456</v>
      </c>
      <c r="G15521" s="5" cm="1">
        <f t="array" ref="G15521">INDEX(_xlfn._xlws.FILTER(A$9:A$16378,E15521=E$9:E$16378*ISNUMBER(A$9:A$16378)),COUNT(_xlfn._xlws.FILTER(A$9:A$16378,E15521=E$9:E$16378*ISNUMBER(A$9:A$16378))))</f>
        <v>44459</v>
      </c>
      <c r="H15521">
        <v>15521</v>
      </c>
      <c r="I15521" s="10" cm="1">
        <f t="array" ref="I15521">_xlfn.IFS(AND(OR(_xlfn._xlws.FILTER(D$9:D$16388,E$9:E$16388=E15521)),ROW()=_xlfn.MINIFS(_xlfn.ANCHORARRAY(H$9),E$9:E$16388,E15521)),A15521-C$4,ROW()=_xlfn.MINIFS(_xlfn.ANCHORARRAY(H$9),E$9:E$16388,E15521),IFERROR(A15521-INDEX(G$9:G$16388,MATCH(E15521-1,E$9:E$16388,0)),A15521-C$4),ISNUMBER(A15521),A15521-F15521,TRUE,"")</f>
        <v>1</v>
      </c>
      <c r="J15521" t="b">
        <f t="shared" si="724"/>
        <v>0</v>
      </c>
      <c r="L15521" s="5"/>
    </row>
    <row r="15522" spans="1:12">
      <c r="B15522" s="4" t="str">
        <f>"annual period "&amp;COUNTIF(D$9:D15522,TRUE)</f>
        <v>annual period 49</v>
      </c>
      <c r="D15522" t="b">
        <f t="shared" si="726"/>
        <v>0</v>
      </c>
      <c r="E15522">
        <f t="shared" si="725"/>
        <v>2437</v>
      </c>
      <c r="F15522" s="5" cm="1">
        <f t="array" ref="F15522">INDEX(_xlfn._xlws.FILTER(A$9:A$16378,E15522=E$9:E$16378*ISNUMBER(A$9:A$16378)),1)</f>
        <v>44456</v>
      </c>
      <c r="G15522" s="5" cm="1">
        <f t="array" ref="G15522">INDEX(_xlfn._xlws.FILTER(A$9:A$16378,E15522=E$9:E$16378*ISNUMBER(A$9:A$16378)),COUNT(_xlfn._xlws.FILTER(A$9:A$16378,E15522=E$9:E$16378*ISNUMBER(A$9:A$16378))))</f>
        <v>44459</v>
      </c>
      <c r="H15522" t="str">
        <v/>
      </c>
      <c r="I15522" s="10" t="str" cm="1">
        <f t="array" ref="I15522">_xlfn.IFS(AND(OR(_xlfn._xlws.FILTER(D$9:D$16388,E$9:E$16388=E15522)),ROW()=_xlfn.MINIFS(_xlfn.ANCHORARRAY(H$9),E$9:E$16388,E15522)),A15522-C$4,ROW()=_xlfn.MINIFS(_xlfn.ANCHORARRAY(H$9),E$9:E$16388,E15522),IFERROR(A15522-INDEX(G$9:G$16388,MATCH(E15522-1,E$9:E$16388,0)),A15522-C$4),ISNUMBER(A15522),A15522-F15522,TRUE,"")</f>
        <v/>
      </c>
      <c r="J15522" t="str">
        <f t="shared" si="724"/>
        <v/>
      </c>
      <c r="L15522" s="5"/>
    </row>
    <row r="15523" spans="1:12">
      <c r="A15523" s="3">
        <v>44456</v>
      </c>
      <c r="B15523" s="4" t="str">
        <f>"annual period "&amp;COUNTIF(D$9:D15523,TRUE)</f>
        <v>annual period 49</v>
      </c>
      <c r="D15523" t="b">
        <f t="shared" si="726"/>
        <v>0</v>
      </c>
      <c r="E15523">
        <f t="shared" si="725"/>
        <v>2437</v>
      </c>
      <c r="F15523" s="5" cm="1">
        <f t="array" ref="F15523">INDEX(_xlfn._xlws.FILTER(A$9:A$16378,E15523=E$9:E$16378*ISNUMBER(A$9:A$16378)),1)</f>
        <v>44456</v>
      </c>
      <c r="G15523" s="5" cm="1">
        <f t="array" ref="G15523">INDEX(_xlfn._xlws.FILTER(A$9:A$16378,E15523=E$9:E$16378*ISNUMBER(A$9:A$16378)),COUNT(_xlfn._xlws.FILTER(A$9:A$16378,E15523=E$9:E$16378*ISNUMBER(A$9:A$16378))))</f>
        <v>44459</v>
      </c>
      <c r="H15523">
        <v>15523</v>
      </c>
      <c r="I15523" s="10" cm="1">
        <f t="array" ref="I15523">_xlfn.IFS(AND(OR(_xlfn._xlws.FILTER(D$9:D$16388,E$9:E$16388=E15523)),ROW()=_xlfn.MINIFS(_xlfn.ANCHORARRAY(H$9),E$9:E$16388,E15523)),A15523-C$4,ROW()=_xlfn.MINIFS(_xlfn.ANCHORARRAY(H$9),E$9:E$16388,E15523),IFERROR(A15523-INDEX(G$9:G$16388,MATCH(E15523-1,E$9:E$16388,0)),A15523-C$4),ISNUMBER(A15523),A15523-F15523,TRUE,"")</f>
        <v>0</v>
      </c>
      <c r="J15523" t="b">
        <f t="shared" si="724"/>
        <v>0</v>
      </c>
      <c r="L15523" s="5"/>
    </row>
    <row r="15524" spans="1:12">
      <c r="B15524" s="4" t="str">
        <f>"annual period "&amp;COUNTIF(D$9:D15524,TRUE)</f>
        <v>annual period 49</v>
      </c>
      <c r="D15524" t="b">
        <f t="shared" si="726"/>
        <v>0</v>
      </c>
      <c r="E15524">
        <f t="shared" si="725"/>
        <v>2437</v>
      </c>
      <c r="F15524" s="5" cm="1">
        <f t="array" ref="F15524">INDEX(_xlfn._xlws.FILTER(A$9:A$16378,E15524=E$9:E$16378*ISNUMBER(A$9:A$16378)),1)</f>
        <v>44456</v>
      </c>
      <c r="G15524" s="5" cm="1">
        <f t="array" ref="G15524">INDEX(_xlfn._xlws.FILTER(A$9:A$16378,E15524=E$9:E$16378*ISNUMBER(A$9:A$16378)),COUNT(_xlfn._xlws.FILTER(A$9:A$16378,E15524=E$9:E$16378*ISNUMBER(A$9:A$16378))))</f>
        <v>44459</v>
      </c>
      <c r="H15524" t="str">
        <v/>
      </c>
      <c r="I15524" s="10" t="str" cm="1">
        <f t="array" ref="I15524">_xlfn.IFS(AND(OR(_xlfn._xlws.FILTER(D$9:D$16388,E$9:E$16388=E15524)),ROW()=_xlfn.MINIFS(_xlfn.ANCHORARRAY(H$9),E$9:E$16388,E15524)),A15524-C$4,ROW()=_xlfn.MINIFS(_xlfn.ANCHORARRAY(H$9),E$9:E$16388,E15524),IFERROR(A15524-INDEX(G$9:G$16388,MATCH(E15524-1,E$9:E$16388,0)),A15524-C$4),ISNUMBER(A15524),A15524-F15524,TRUE,"")</f>
        <v/>
      </c>
      <c r="J15524" t="str">
        <f t="shared" si="724"/>
        <v/>
      </c>
      <c r="L15524" s="5"/>
    </row>
    <row r="15525" spans="1:12">
      <c r="A15525" s="3">
        <v>44459</v>
      </c>
      <c r="B15525" s="4" t="str">
        <f>"annual period "&amp;COUNTIF(D$9:D15525,TRUE)</f>
        <v>annual period 49</v>
      </c>
      <c r="D15525" t="b">
        <f t="shared" si="726"/>
        <v>0</v>
      </c>
      <c r="E15525">
        <f t="shared" si="725"/>
        <v>2437</v>
      </c>
      <c r="F15525" s="5" cm="1">
        <f t="array" ref="F15525">INDEX(_xlfn._xlws.FILTER(A$9:A$16378,E15525=E$9:E$16378*ISNUMBER(A$9:A$16378)),1)</f>
        <v>44456</v>
      </c>
      <c r="G15525" s="5" cm="1">
        <f t="array" ref="G15525">INDEX(_xlfn._xlws.FILTER(A$9:A$16378,E15525=E$9:E$16378*ISNUMBER(A$9:A$16378)),COUNT(_xlfn._xlws.FILTER(A$9:A$16378,E15525=E$9:E$16378*ISNUMBER(A$9:A$16378))))</f>
        <v>44459</v>
      </c>
      <c r="H15525" t="str">
        <v/>
      </c>
      <c r="I15525" s="10" cm="1">
        <f t="array" ref="I15525">_xlfn.IFS(AND(OR(_xlfn._xlws.FILTER(D$9:D$16388,E$9:E$16388=E15525)),ROW()=_xlfn.MINIFS(_xlfn.ANCHORARRAY(H$9),E$9:E$16388,E15525)),A15525-C$4,ROW()=_xlfn.MINIFS(_xlfn.ANCHORARRAY(H$9),E$9:E$16388,E15525),IFERROR(A15525-INDEX(G$9:G$16388,MATCH(E15525-1,E$9:E$16388,0)),A15525-C$4),ISNUMBER(A15525),A15525-F15525,TRUE,"")</f>
        <v>3</v>
      </c>
      <c r="J15525" t="b">
        <f t="shared" si="724"/>
        <v>0</v>
      </c>
      <c r="L15525" s="5"/>
    </row>
    <row r="15526" spans="1:12">
      <c r="B15526" s="4" t="str">
        <f>"annual period "&amp;COUNTIF(D$9:D15526,TRUE)</f>
        <v>annual period 49</v>
      </c>
      <c r="D15526" t="b">
        <f t="shared" si="726"/>
        <v>0</v>
      </c>
      <c r="E15526">
        <f t="shared" si="725"/>
        <v>2437</v>
      </c>
      <c r="F15526" s="5" cm="1">
        <f t="array" ref="F15526">INDEX(_xlfn._xlws.FILTER(A$9:A$16378,E15526=E$9:E$16378*ISNUMBER(A$9:A$16378)),1)</f>
        <v>44456</v>
      </c>
      <c r="G15526" s="5" cm="1">
        <f t="array" ref="G15526">INDEX(_xlfn._xlws.FILTER(A$9:A$16378,E15526=E$9:E$16378*ISNUMBER(A$9:A$16378)),COUNT(_xlfn._xlws.FILTER(A$9:A$16378,E15526=E$9:E$16378*ISNUMBER(A$9:A$16378))))</f>
        <v>44459</v>
      </c>
      <c r="H15526" t="str">
        <v/>
      </c>
      <c r="I15526" s="10" t="str" cm="1">
        <f t="array" ref="I15526">_xlfn.IFS(AND(OR(_xlfn._xlws.FILTER(D$9:D$16388,E$9:E$16388=E15526)),ROW()=_xlfn.MINIFS(_xlfn.ANCHORARRAY(H$9),E$9:E$16388,E15526)),A15526-C$4,ROW()=_xlfn.MINIFS(_xlfn.ANCHORARRAY(H$9),E$9:E$16388,E15526),IFERROR(A15526-INDEX(G$9:G$16388,MATCH(E15526-1,E$9:E$16388,0)),A15526-C$4),ISNUMBER(A15526),A15526-F15526,TRUE,"")</f>
        <v/>
      </c>
      <c r="J15526" t="str">
        <f t="shared" si="724"/>
        <v/>
      </c>
      <c r="L15526" s="5"/>
    </row>
    <row r="15527" spans="1:12">
      <c r="A15527" s="3">
        <v>44459</v>
      </c>
      <c r="B15527" s="4" t="str">
        <f>"annual period "&amp;COUNTIF(D$9:D15527,TRUE)</f>
        <v>annual period 49</v>
      </c>
      <c r="D15527" t="b">
        <f t="shared" si="726"/>
        <v>0</v>
      </c>
      <c r="E15527">
        <f t="shared" si="725"/>
        <v>2437</v>
      </c>
      <c r="F15527" s="5" cm="1">
        <f t="array" ref="F15527">INDEX(_xlfn._xlws.FILTER(A$9:A$16378,E15527=E$9:E$16378*ISNUMBER(A$9:A$16378)),1)</f>
        <v>44456</v>
      </c>
      <c r="G15527" s="5" cm="1">
        <f t="array" ref="G15527">INDEX(_xlfn._xlws.FILTER(A$9:A$16378,E15527=E$9:E$16378*ISNUMBER(A$9:A$16378)),COUNT(_xlfn._xlws.FILTER(A$9:A$16378,E15527=E$9:E$16378*ISNUMBER(A$9:A$16378))))</f>
        <v>44459</v>
      </c>
      <c r="H15527" t="str">
        <v/>
      </c>
      <c r="I15527" s="10" cm="1">
        <f t="array" ref="I15527">_xlfn.IFS(AND(OR(_xlfn._xlws.FILTER(D$9:D$16388,E$9:E$16388=E15527)),ROW()=_xlfn.MINIFS(_xlfn.ANCHORARRAY(H$9),E$9:E$16388,E15527)),A15527-C$4,ROW()=_xlfn.MINIFS(_xlfn.ANCHORARRAY(H$9),E$9:E$16388,E15527),IFERROR(A15527-INDEX(G$9:G$16388,MATCH(E15527-1,E$9:E$16388,0)),A15527-C$4),ISNUMBER(A15527),A15527-F15527,TRUE,"")</f>
        <v>3</v>
      </c>
      <c r="J15527" t="b">
        <f t="shared" si="724"/>
        <v>0</v>
      </c>
      <c r="L15527" s="5"/>
    </row>
    <row r="15528" spans="1:12">
      <c r="A15528" s="1" t="s">
        <v>14</v>
      </c>
      <c r="B15528" s="4" t="str">
        <f>"annual period "&amp;COUNTIF(D$9:D15528,TRUE)</f>
        <v>annual period 49</v>
      </c>
      <c r="D15528" t="b">
        <f t="shared" si="726"/>
        <v>0</v>
      </c>
      <c r="E15528">
        <f t="shared" si="725"/>
        <v>2438</v>
      </c>
      <c r="F15528" s="5" cm="1">
        <f t="array" ref="F15528">INDEX(_xlfn._xlws.FILTER(A$9:A$16378,E15528=E$9:E$16378*ISNUMBER(A$9:A$16378)),1)</f>
        <v>44460</v>
      </c>
      <c r="G15528" s="5" cm="1">
        <f t="array" ref="G15528">INDEX(_xlfn._xlws.FILTER(A$9:A$16378,E15528=E$9:E$16378*ISNUMBER(A$9:A$16378)),COUNT(_xlfn._xlws.FILTER(A$9:A$16378,E15528=E$9:E$16378*ISNUMBER(A$9:A$16378))))</f>
        <v>44461</v>
      </c>
      <c r="H15528" t="str">
        <v/>
      </c>
      <c r="I15528" s="10" t="str" cm="1">
        <f t="array" ref="I15528">_xlfn.IFS(AND(OR(_xlfn._xlws.FILTER(D$9:D$16388,E$9:E$16388=E15528)),ROW()=_xlfn.MINIFS(_xlfn.ANCHORARRAY(H$9),E$9:E$16388,E15528)),A15528-C$4,ROW()=_xlfn.MINIFS(_xlfn.ANCHORARRAY(H$9),E$9:E$16388,E15528),IFERROR(A15528-INDEX(G$9:G$16388,MATCH(E15528-1,E$9:E$16388,0)),A15528-C$4),ISNUMBER(A15528),A15528-F15528,TRUE,"")</f>
        <v/>
      </c>
      <c r="J15528" t="str">
        <f t="shared" si="724"/>
        <v/>
      </c>
      <c r="L15528" s="5"/>
    </row>
    <row r="15529" spans="1:12">
      <c r="A15529" s="2"/>
      <c r="B15529" s="4" t="str">
        <f>"annual period "&amp;COUNTIF(D$9:D15529,TRUE)</f>
        <v>annual period 49</v>
      </c>
      <c r="D15529" t="b">
        <f t="shared" si="726"/>
        <v>0</v>
      </c>
      <c r="E15529">
        <f t="shared" si="725"/>
        <v>2438</v>
      </c>
      <c r="F15529" s="5" cm="1">
        <f t="array" ref="F15529">INDEX(_xlfn._xlws.FILTER(A$9:A$16378,E15529=E$9:E$16378*ISNUMBER(A$9:A$16378)),1)</f>
        <v>44460</v>
      </c>
      <c r="G15529" s="5" cm="1">
        <f t="array" ref="G15529">INDEX(_xlfn._xlws.FILTER(A$9:A$16378,E15529=E$9:E$16378*ISNUMBER(A$9:A$16378)),COUNT(_xlfn._xlws.FILTER(A$9:A$16378,E15529=E$9:E$16378*ISNUMBER(A$9:A$16378))))</f>
        <v>44461</v>
      </c>
      <c r="H15529" t="str">
        <v/>
      </c>
      <c r="I15529" s="10" t="str" cm="1">
        <f t="array" ref="I15529">_xlfn.IFS(AND(OR(_xlfn._xlws.FILTER(D$9:D$16388,E$9:E$16388=E15529)),ROW()=_xlfn.MINIFS(_xlfn.ANCHORARRAY(H$9),E$9:E$16388,E15529)),A15529-C$4,ROW()=_xlfn.MINIFS(_xlfn.ANCHORARRAY(H$9),E$9:E$16388,E15529),IFERROR(A15529-INDEX(G$9:G$16388,MATCH(E15529-1,E$9:E$16388,0)),A15529-C$4),ISNUMBER(A15529),A15529-F15529,TRUE,"")</f>
        <v/>
      </c>
      <c r="J15529" t="str">
        <f t="shared" si="724"/>
        <v/>
      </c>
      <c r="L15529" s="5"/>
    </row>
    <row r="15530" spans="1:12">
      <c r="A15530" s="3">
        <v>44460</v>
      </c>
      <c r="B15530" s="4" t="str">
        <f>"annual period "&amp;COUNTIF(D$9:D15530,TRUE)</f>
        <v>annual period 49</v>
      </c>
      <c r="D15530" t="b">
        <f t="shared" si="726"/>
        <v>0</v>
      </c>
      <c r="E15530">
        <f t="shared" si="725"/>
        <v>2438</v>
      </c>
      <c r="F15530" s="5" cm="1">
        <f t="array" ref="F15530">INDEX(_xlfn._xlws.FILTER(A$9:A$16378,E15530=E$9:E$16378*ISNUMBER(A$9:A$16378)),1)</f>
        <v>44460</v>
      </c>
      <c r="G15530" s="5" cm="1">
        <f t="array" ref="G15530">INDEX(_xlfn._xlws.FILTER(A$9:A$16378,E15530=E$9:E$16378*ISNUMBER(A$9:A$16378)),COUNT(_xlfn._xlws.FILTER(A$9:A$16378,E15530=E$9:E$16378*ISNUMBER(A$9:A$16378))))</f>
        <v>44461</v>
      </c>
      <c r="H15530">
        <v>15530</v>
      </c>
      <c r="I15530" s="10" cm="1">
        <f t="array" ref="I15530">_xlfn.IFS(AND(OR(_xlfn._xlws.FILTER(D$9:D$16388,E$9:E$16388=E15530)),ROW()=_xlfn.MINIFS(_xlfn.ANCHORARRAY(H$9),E$9:E$16388,E15530)),A15530-C$4,ROW()=_xlfn.MINIFS(_xlfn.ANCHORARRAY(H$9),E$9:E$16388,E15530),IFERROR(A15530-INDEX(G$9:G$16388,MATCH(E15530-1,E$9:E$16388,0)),A15530-C$4),ISNUMBER(A15530),A15530-F15530,TRUE,"")</f>
        <v>1</v>
      </c>
      <c r="J15530" t="b">
        <f t="shared" si="724"/>
        <v>0</v>
      </c>
      <c r="L15530" s="5"/>
    </row>
    <row r="15531" spans="1:12">
      <c r="B15531" s="4" t="str">
        <f>"annual period "&amp;COUNTIF(D$9:D15531,TRUE)</f>
        <v>annual period 49</v>
      </c>
      <c r="D15531" t="b">
        <f t="shared" si="726"/>
        <v>0</v>
      </c>
      <c r="E15531">
        <f t="shared" si="725"/>
        <v>2438</v>
      </c>
      <c r="F15531" s="5" cm="1">
        <f t="array" ref="F15531">INDEX(_xlfn._xlws.FILTER(A$9:A$16378,E15531=E$9:E$16378*ISNUMBER(A$9:A$16378)),1)</f>
        <v>44460</v>
      </c>
      <c r="G15531" s="5" cm="1">
        <f t="array" ref="G15531">INDEX(_xlfn._xlws.FILTER(A$9:A$16378,E15531=E$9:E$16378*ISNUMBER(A$9:A$16378)),COUNT(_xlfn._xlws.FILTER(A$9:A$16378,E15531=E$9:E$16378*ISNUMBER(A$9:A$16378))))</f>
        <v>44461</v>
      </c>
      <c r="H15531" t="str">
        <v/>
      </c>
      <c r="I15531" s="10" t="str" cm="1">
        <f t="array" ref="I15531">_xlfn.IFS(AND(OR(_xlfn._xlws.FILTER(D$9:D$16388,E$9:E$16388=E15531)),ROW()=_xlfn.MINIFS(_xlfn.ANCHORARRAY(H$9),E$9:E$16388,E15531)),A15531-C$4,ROW()=_xlfn.MINIFS(_xlfn.ANCHORARRAY(H$9),E$9:E$16388,E15531),IFERROR(A15531-INDEX(G$9:G$16388,MATCH(E15531-1,E$9:E$16388,0)),A15531-C$4),ISNUMBER(A15531),A15531-F15531,TRUE,"")</f>
        <v/>
      </c>
      <c r="J15531" t="str">
        <f t="shared" si="724"/>
        <v/>
      </c>
      <c r="L15531" s="5"/>
    </row>
    <row r="15532" spans="1:12">
      <c r="A15532" s="3">
        <v>44461</v>
      </c>
      <c r="B15532" s="4" t="str">
        <f>"annual period "&amp;COUNTIF(D$9:D15532,TRUE)</f>
        <v>annual period 49</v>
      </c>
      <c r="D15532" t="b">
        <f t="shared" si="726"/>
        <v>0</v>
      </c>
      <c r="E15532">
        <f t="shared" si="725"/>
        <v>2438</v>
      </c>
      <c r="F15532" s="5" cm="1">
        <f t="array" ref="F15532">INDEX(_xlfn._xlws.FILTER(A$9:A$16378,E15532=E$9:E$16378*ISNUMBER(A$9:A$16378)),1)</f>
        <v>44460</v>
      </c>
      <c r="G15532" s="5" cm="1">
        <f t="array" ref="G15532">INDEX(_xlfn._xlws.FILTER(A$9:A$16378,E15532=E$9:E$16378*ISNUMBER(A$9:A$16378)),COUNT(_xlfn._xlws.FILTER(A$9:A$16378,E15532=E$9:E$16378*ISNUMBER(A$9:A$16378))))</f>
        <v>44461</v>
      </c>
      <c r="H15532" t="str">
        <v/>
      </c>
      <c r="I15532" s="10" cm="1">
        <f t="array" ref="I15532">_xlfn.IFS(AND(OR(_xlfn._xlws.FILTER(D$9:D$16388,E$9:E$16388=E15532)),ROW()=_xlfn.MINIFS(_xlfn.ANCHORARRAY(H$9),E$9:E$16388,E15532)),A15532-C$4,ROW()=_xlfn.MINIFS(_xlfn.ANCHORARRAY(H$9),E$9:E$16388,E15532),IFERROR(A15532-INDEX(G$9:G$16388,MATCH(E15532-1,E$9:E$16388,0)),A15532-C$4),ISNUMBER(A15532),A15532-F15532,TRUE,"")</f>
        <v>1</v>
      </c>
      <c r="J15532" t="b">
        <f t="shared" si="724"/>
        <v>0</v>
      </c>
      <c r="L15532" s="5"/>
    </row>
    <row r="15533" spans="1:12">
      <c r="B15533" s="4" t="str">
        <f>"annual period "&amp;COUNTIF(D$9:D15533,TRUE)</f>
        <v>annual period 49</v>
      </c>
      <c r="D15533" t="b">
        <f t="shared" si="726"/>
        <v>0</v>
      </c>
      <c r="E15533">
        <f t="shared" si="725"/>
        <v>2438</v>
      </c>
      <c r="F15533" s="5" cm="1">
        <f t="array" ref="F15533">INDEX(_xlfn._xlws.FILTER(A$9:A$16378,E15533=E$9:E$16378*ISNUMBER(A$9:A$16378)),1)</f>
        <v>44460</v>
      </c>
      <c r="G15533" s="5" cm="1">
        <f t="array" ref="G15533">INDEX(_xlfn._xlws.FILTER(A$9:A$16378,E15533=E$9:E$16378*ISNUMBER(A$9:A$16378)),COUNT(_xlfn._xlws.FILTER(A$9:A$16378,E15533=E$9:E$16378*ISNUMBER(A$9:A$16378))))</f>
        <v>44461</v>
      </c>
      <c r="H15533" t="str">
        <v/>
      </c>
      <c r="I15533" s="10" t="str" cm="1">
        <f t="array" ref="I15533">_xlfn.IFS(AND(OR(_xlfn._xlws.FILTER(D$9:D$16388,E$9:E$16388=E15533)),ROW()=_xlfn.MINIFS(_xlfn.ANCHORARRAY(H$9),E$9:E$16388,E15533)),A15533-C$4,ROW()=_xlfn.MINIFS(_xlfn.ANCHORARRAY(H$9),E$9:E$16388,E15533),IFERROR(A15533-INDEX(G$9:G$16388,MATCH(E15533-1,E$9:E$16388,0)),A15533-C$4),ISNUMBER(A15533),A15533-F15533,TRUE,"")</f>
        <v/>
      </c>
      <c r="J15533" t="str">
        <f t="shared" si="724"/>
        <v/>
      </c>
      <c r="L15533" s="5"/>
    </row>
    <row r="15534" spans="1:12">
      <c r="A15534" s="3">
        <v>44461</v>
      </c>
      <c r="B15534" s="4" t="str">
        <f>"annual period "&amp;COUNTIF(D$9:D15534,TRUE)</f>
        <v>annual period 49</v>
      </c>
      <c r="D15534" t="b">
        <f t="shared" si="726"/>
        <v>0</v>
      </c>
      <c r="E15534">
        <f t="shared" si="725"/>
        <v>2438</v>
      </c>
      <c r="F15534" s="5" cm="1">
        <f t="array" ref="F15534">INDEX(_xlfn._xlws.FILTER(A$9:A$16378,E15534=E$9:E$16378*ISNUMBER(A$9:A$16378)),1)</f>
        <v>44460</v>
      </c>
      <c r="G15534" s="5" cm="1">
        <f t="array" ref="G15534">INDEX(_xlfn._xlws.FILTER(A$9:A$16378,E15534=E$9:E$16378*ISNUMBER(A$9:A$16378)),COUNT(_xlfn._xlws.FILTER(A$9:A$16378,E15534=E$9:E$16378*ISNUMBER(A$9:A$16378))))</f>
        <v>44461</v>
      </c>
      <c r="H15534" t="str">
        <v/>
      </c>
      <c r="I15534" s="10" cm="1">
        <f t="array" ref="I15534">_xlfn.IFS(AND(OR(_xlfn._xlws.FILTER(D$9:D$16388,E$9:E$16388=E15534)),ROW()=_xlfn.MINIFS(_xlfn.ANCHORARRAY(H$9),E$9:E$16388,E15534)),A15534-C$4,ROW()=_xlfn.MINIFS(_xlfn.ANCHORARRAY(H$9),E$9:E$16388,E15534),IFERROR(A15534-INDEX(G$9:G$16388,MATCH(E15534-1,E$9:E$16388,0)),A15534-C$4),ISNUMBER(A15534),A15534-F15534,TRUE,"")</f>
        <v>1</v>
      </c>
      <c r="J15534" t="b">
        <f t="shared" si="724"/>
        <v>0</v>
      </c>
      <c r="L15534" s="5"/>
    </row>
    <row r="15535" spans="1:12">
      <c r="A15535" s="1" t="s">
        <v>14</v>
      </c>
      <c r="B15535" s="4" t="str">
        <f>"annual period "&amp;COUNTIF(D$9:D15535,TRUE)</f>
        <v>annual period 49</v>
      </c>
      <c r="D15535" t="b">
        <f t="shared" si="726"/>
        <v>0</v>
      </c>
      <c r="E15535">
        <f t="shared" si="725"/>
        <v>2439</v>
      </c>
      <c r="F15535" s="5" cm="1">
        <f t="array" ref="F15535">INDEX(_xlfn._xlws.FILTER(A$9:A$16378,E15535=E$9:E$16378*ISNUMBER(A$9:A$16378)),1)</f>
        <v>44475</v>
      </c>
      <c r="G15535" s="5" cm="1">
        <f t="array" ref="G15535">INDEX(_xlfn._xlws.FILTER(A$9:A$16378,E15535=E$9:E$16378*ISNUMBER(A$9:A$16378)),COUNT(_xlfn._xlws.FILTER(A$9:A$16378,E15535=E$9:E$16378*ISNUMBER(A$9:A$16378))))</f>
        <v>44487</v>
      </c>
      <c r="H15535" t="str">
        <v/>
      </c>
      <c r="I15535" s="10" t="str" cm="1">
        <f t="array" ref="I15535">_xlfn.IFS(AND(OR(_xlfn._xlws.FILTER(D$9:D$16388,E$9:E$16388=E15535)),ROW()=_xlfn.MINIFS(_xlfn.ANCHORARRAY(H$9),E$9:E$16388,E15535)),A15535-C$4,ROW()=_xlfn.MINIFS(_xlfn.ANCHORARRAY(H$9),E$9:E$16388,E15535),IFERROR(A15535-INDEX(G$9:G$16388,MATCH(E15535-1,E$9:E$16388,0)),A15535-C$4),ISNUMBER(A15535),A15535-F15535,TRUE,"")</f>
        <v/>
      </c>
      <c r="J15535" t="str">
        <f t="shared" si="724"/>
        <v/>
      </c>
      <c r="L15535" s="5"/>
    </row>
    <row r="15536" spans="1:12">
      <c r="A15536" s="2"/>
      <c r="B15536" s="4" t="str">
        <f>"annual period "&amp;COUNTIF(D$9:D15536,TRUE)</f>
        <v>annual period 49</v>
      </c>
      <c r="D15536" t="b">
        <f t="shared" si="726"/>
        <v>0</v>
      </c>
      <c r="E15536">
        <f t="shared" si="725"/>
        <v>2439</v>
      </c>
      <c r="F15536" s="5" cm="1">
        <f t="array" ref="F15536">INDEX(_xlfn._xlws.FILTER(A$9:A$16378,E15536=E$9:E$16378*ISNUMBER(A$9:A$16378)),1)</f>
        <v>44475</v>
      </c>
      <c r="G15536" s="5" cm="1">
        <f t="array" ref="G15536">INDEX(_xlfn._xlws.FILTER(A$9:A$16378,E15536=E$9:E$16378*ISNUMBER(A$9:A$16378)),COUNT(_xlfn._xlws.FILTER(A$9:A$16378,E15536=E$9:E$16378*ISNUMBER(A$9:A$16378))))</f>
        <v>44487</v>
      </c>
      <c r="H15536" t="str">
        <v/>
      </c>
      <c r="I15536" s="10" t="str" cm="1">
        <f t="array" ref="I15536">_xlfn.IFS(AND(OR(_xlfn._xlws.FILTER(D$9:D$16388,E$9:E$16388=E15536)),ROW()=_xlfn.MINIFS(_xlfn.ANCHORARRAY(H$9),E$9:E$16388,E15536)),A15536-C$4,ROW()=_xlfn.MINIFS(_xlfn.ANCHORARRAY(H$9),E$9:E$16388,E15536),IFERROR(A15536-INDEX(G$9:G$16388,MATCH(E15536-1,E$9:E$16388,0)),A15536-C$4),ISNUMBER(A15536),A15536-F15536,TRUE,"")</f>
        <v/>
      </c>
      <c r="J15536" t="str">
        <f t="shared" si="724"/>
        <v/>
      </c>
      <c r="L15536" s="5"/>
    </row>
    <row r="15537" spans="1:12">
      <c r="A15537" s="3">
        <v>44475</v>
      </c>
      <c r="B15537" s="4" t="str">
        <f>"annual period "&amp;COUNTIF(D$9:D15537,TRUE)</f>
        <v>annual period 49</v>
      </c>
      <c r="D15537" t="b">
        <f t="shared" si="726"/>
        <v>0</v>
      </c>
      <c r="E15537">
        <f t="shared" si="725"/>
        <v>2439</v>
      </c>
      <c r="F15537" s="5" cm="1">
        <f t="array" ref="F15537">INDEX(_xlfn._xlws.FILTER(A$9:A$16378,E15537=E$9:E$16378*ISNUMBER(A$9:A$16378)),1)</f>
        <v>44475</v>
      </c>
      <c r="G15537" s="5" cm="1">
        <f t="array" ref="G15537">INDEX(_xlfn._xlws.FILTER(A$9:A$16378,E15537=E$9:E$16378*ISNUMBER(A$9:A$16378)),COUNT(_xlfn._xlws.FILTER(A$9:A$16378,E15537=E$9:E$16378*ISNUMBER(A$9:A$16378))))</f>
        <v>44487</v>
      </c>
      <c r="H15537">
        <v>15537</v>
      </c>
      <c r="I15537" s="10" cm="1">
        <f t="array" ref="I15537">_xlfn.IFS(AND(OR(_xlfn._xlws.FILTER(D$9:D$16388,E$9:E$16388=E15537)),ROW()=_xlfn.MINIFS(_xlfn.ANCHORARRAY(H$9),E$9:E$16388,E15537)),A15537-C$4,ROW()=_xlfn.MINIFS(_xlfn.ANCHORARRAY(H$9),E$9:E$16388,E15537),IFERROR(A15537-INDEX(G$9:G$16388,MATCH(E15537-1,E$9:E$16388,0)),A15537-C$4),ISNUMBER(A15537),A15537-F15537,TRUE,"")</f>
        <v>14</v>
      </c>
      <c r="J15537" t="b">
        <f t="shared" si="724"/>
        <v>0</v>
      </c>
      <c r="L15537" s="5"/>
    </row>
    <row r="15538" spans="1:12">
      <c r="B15538" s="4" t="str">
        <f>"annual period "&amp;COUNTIF(D$9:D15538,TRUE)</f>
        <v>annual period 49</v>
      </c>
      <c r="D15538" t="b">
        <f t="shared" si="726"/>
        <v>0</v>
      </c>
      <c r="E15538">
        <f t="shared" si="725"/>
        <v>2439</v>
      </c>
      <c r="F15538" s="5" cm="1">
        <f t="array" ref="F15538">INDEX(_xlfn._xlws.FILTER(A$9:A$16378,E15538=E$9:E$16378*ISNUMBER(A$9:A$16378)),1)</f>
        <v>44475</v>
      </c>
      <c r="G15538" s="5" cm="1">
        <f t="array" ref="G15538">INDEX(_xlfn._xlws.FILTER(A$9:A$16378,E15538=E$9:E$16378*ISNUMBER(A$9:A$16378)),COUNT(_xlfn._xlws.FILTER(A$9:A$16378,E15538=E$9:E$16378*ISNUMBER(A$9:A$16378))))</f>
        <v>44487</v>
      </c>
      <c r="H15538" t="str">
        <v/>
      </c>
      <c r="I15538" s="10" t="str" cm="1">
        <f t="array" ref="I15538">_xlfn.IFS(AND(OR(_xlfn._xlws.FILTER(D$9:D$16388,E$9:E$16388=E15538)),ROW()=_xlfn.MINIFS(_xlfn.ANCHORARRAY(H$9),E$9:E$16388,E15538)),A15538-C$4,ROW()=_xlfn.MINIFS(_xlfn.ANCHORARRAY(H$9),E$9:E$16388,E15538),IFERROR(A15538-INDEX(G$9:G$16388,MATCH(E15538-1,E$9:E$16388,0)),A15538-C$4),ISNUMBER(A15538),A15538-F15538,TRUE,"")</f>
        <v/>
      </c>
      <c r="J15538" t="str">
        <f t="shared" si="724"/>
        <v/>
      </c>
      <c r="L15538" s="5"/>
    </row>
    <row r="15539" spans="1:12">
      <c r="A15539" s="3">
        <v>44487</v>
      </c>
      <c r="B15539" s="4" t="str">
        <f>"annual period "&amp;COUNTIF(D$9:D15539,TRUE)</f>
        <v>annual period 49</v>
      </c>
      <c r="D15539" t="b">
        <f t="shared" si="726"/>
        <v>0</v>
      </c>
      <c r="E15539">
        <f t="shared" si="725"/>
        <v>2439</v>
      </c>
      <c r="F15539" s="5" cm="1">
        <f t="array" ref="F15539">INDEX(_xlfn._xlws.FILTER(A$9:A$16378,E15539=E$9:E$16378*ISNUMBER(A$9:A$16378)),1)</f>
        <v>44475</v>
      </c>
      <c r="G15539" s="5" cm="1">
        <f t="array" ref="G15539">INDEX(_xlfn._xlws.FILTER(A$9:A$16378,E15539=E$9:E$16378*ISNUMBER(A$9:A$16378)),COUNT(_xlfn._xlws.FILTER(A$9:A$16378,E15539=E$9:E$16378*ISNUMBER(A$9:A$16378))))</f>
        <v>44487</v>
      </c>
      <c r="H15539" t="str">
        <v/>
      </c>
      <c r="I15539" s="10" cm="1">
        <f t="array" ref="I15539">_xlfn.IFS(AND(OR(_xlfn._xlws.FILTER(D$9:D$16388,E$9:E$16388=E15539)),ROW()=_xlfn.MINIFS(_xlfn.ANCHORARRAY(H$9),E$9:E$16388,E15539)),A15539-C$4,ROW()=_xlfn.MINIFS(_xlfn.ANCHORARRAY(H$9),E$9:E$16388,E15539),IFERROR(A15539-INDEX(G$9:G$16388,MATCH(E15539-1,E$9:E$16388,0)),A15539-C$4),ISNUMBER(A15539),A15539-F15539,TRUE,"")</f>
        <v>12</v>
      </c>
      <c r="J15539" t="b">
        <f t="shared" si="724"/>
        <v>0</v>
      </c>
      <c r="L15539" s="5"/>
    </row>
    <row r="15540" spans="1:12">
      <c r="A15540" s="1" t="s">
        <v>14</v>
      </c>
      <c r="B15540" s="4" t="str">
        <f>"annual period "&amp;COUNTIF(D$9:D15540,TRUE)</f>
        <v>annual period 49</v>
      </c>
      <c r="D15540" t="b">
        <f t="shared" si="726"/>
        <v>0</v>
      </c>
      <c r="E15540">
        <f t="shared" si="725"/>
        <v>2440</v>
      </c>
      <c r="F15540" s="5" cm="1">
        <f t="array" ref="F15540">INDEX(_xlfn._xlws.FILTER(A$9:A$16378,E15540=E$9:E$16378*ISNUMBER(A$9:A$16378)),1)</f>
        <v>44491</v>
      </c>
      <c r="G15540" s="5" cm="1">
        <f t="array" ref="G15540">INDEX(_xlfn._xlws.FILTER(A$9:A$16378,E15540=E$9:E$16378*ISNUMBER(A$9:A$16378)),COUNT(_xlfn._xlws.FILTER(A$9:A$16378,E15540=E$9:E$16378*ISNUMBER(A$9:A$16378))))</f>
        <v>44500</v>
      </c>
      <c r="H15540" t="str">
        <v/>
      </c>
      <c r="I15540" s="10" t="str" cm="1">
        <f t="array" ref="I15540">_xlfn.IFS(AND(OR(_xlfn._xlws.FILTER(D$9:D$16388,E$9:E$16388=E15540)),ROW()=_xlfn.MINIFS(_xlfn.ANCHORARRAY(H$9),E$9:E$16388,E15540)),A15540-C$4,ROW()=_xlfn.MINIFS(_xlfn.ANCHORARRAY(H$9),E$9:E$16388,E15540),IFERROR(A15540-INDEX(G$9:G$16388,MATCH(E15540-1,E$9:E$16388,0)),A15540-C$4),ISNUMBER(A15540),A15540-F15540,TRUE,"")</f>
        <v/>
      </c>
      <c r="J15540" t="str">
        <f t="shared" si="724"/>
        <v/>
      </c>
      <c r="L15540" s="5"/>
    </row>
    <row r="15541" spans="1:12">
      <c r="A15541" s="2"/>
      <c r="B15541" s="4" t="str">
        <f>"annual period "&amp;COUNTIF(D$9:D15541,TRUE)</f>
        <v>annual period 49</v>
      </c>
      <c r="D15541" t="b">
        <f t="shared" si="726"/>
        <v>0</v>
      </c>
      <c r="E15541">
        <f t="shared" si="725"/>
        <v>2440</v>
      </c>
      <c r="F15541" s="5" cm="1">
        <f t="array" ref="F15541">INDEX(_xlfn._xlws.FILTER(A$9:A$16378,E15541=E$9:E$16378*ISNUMBER(A$9:A$16378)),1)</f>
        <v>44491</v>
      </c>
      <c r="G15541" s="5" cm="1">
        <f t="array" ref="G15541">INDEX(_xlfn._xlws.FILTER(A$9:A$16378,E15541=E$9:E$16378*ISNUMBER(A$9:A$16378)),COUNT(_xlfn._xlws.FILTER(A$9:A$16378,E15541=E$9:E$16378*ISNUMBER(A$9:A$16378))))</f>
        <v>44500</v>
      </c>
      <c r="H15541" t="str">
        <v/>
      </c>
      <c r="I15541" s="10" t="str" cm="1">
        <f t="array" ref="I15541">_xlfn.IFS(AND(OR(_xlfn._xlws.FILTER(D$9:D$16388,E$9:E$16388=E15541)),ROW()=_xlfn.MINIFS(_xlfn.ANCHORARRAY(H$9),E$9:E$16388,E15541)),A15541-C$4,ROW()=_xlfn.MINIFS(_xlfn.ANCHORARRAY(H$9),E$9:E$16388,E15541),IFERROR(A15541-INDEX(G$9:G$16388,MATCH(E15541-1,E$9:E$16388,0)),A15541-C$4),ISNUMBER(A15541),A15541-F15541,TRUE,"")</f>
        <v/>
      </c>
      <c r="J15541" t="str">
        <f t="shared" si="724"/>
        <v/>
      </c>
      <c r="L15541" s="5"/>
    </row>
    <row r="15542" spans="1:12">
      <c r="A15542" s="3">
        <v>44491</v>
      </c>
      <c r="B15542" s="4" t="str">
        <f>"annual period "&amp;COUNTIF(D$9:D15542,TRUE)</f>
        <v>annual period 49</v>
      </c>
      <c r="D15542" t="b">
        <f t="shared" si="726"/>
        <v>0</v>
      </c>
      <c r="E15542">
        <f t="shared" si="725"/>
        <v>2440</v>
      </c>
      <c r="F15542" s="5" cm="1">
        <f t="array" ref="F15542">INDEX(_xlfn._xlws.FILTER(A$9:A$16378,E15542=E$9:E$16378*ISNUMBER(A$9:A$16378)),1)</f>
        <v>44491</v>
      </c>
      <c r="G15542" s="5" cm="1">
        <f t="array" ref="G15542">INDEX(_xlfn._xlws.FILTER(A$9:A$16378,E15542=E$9:E$16378*ISNUMBER(A$9:A$16378)),COUNT(_xlfn._xlws.FILTER(A$9:A$16378,E15542=E$9:E$16378*ISNUMBER(A$9:A$16378))))</f>
        <v>44500</v>
      </c>
      <c r="H15542">
        <v>15542</v>
      </c>
      <c r="I15542" s="10" cm="1">
        <f t="array" ref="I15542">_xlfn.IFS(AND(OR(_xlfn._xlws.FILTER(D$9:D$16388,E$9:E$16388=E15542)),ROW()=_xlfn.MINIFS(_xlfn.ANCHORARRAY(H$9),E$9:E$16388,E15542)),A15542-C$4,ROW()=_xlfn.MINIFS(_xlfn.ANCHORARRAY(H$9),E$9:E$16388,E15542),IFERROR(A15542-INDEX(G$9:G$16388,MATCH(E15542-1,E$9:E$16388,0)),A15542-C$4),ISNUMBER(A15542),A15542-F15542,TRUE,"")</f>
        <v>4</v>
      </c>
      <c r="J15542" t="b">
        <f t="shared" si="724"/>
        <v>0</v>
      </c>
      <c r="L15542" s="5"/>
    </row>
    <row r="15543" spans="1:12">
      <c r="B15543" s="4" t="str">
        <f>"annual period "&amp;COUNTIF(D$9:D15543,TRUE)</f>
        <v>annual period 49</v>
      </c>
      <c r="D15543" t="b">
        <f t="shared" si="726"/>
        <v>0</v>
      </c>
      <c r="E15543">
        <f t="shared" si="725"/>
        <v>2440</v>
      </c>
      <c r="F15543" s="5" cm="1">
        <f t="array" ref="F15543">INDEX(_xlfn._xlws.FILTER(A$9:A$16378,E15543=E$9:E$16378*ISNUMBER(A$9:A$16378)),1)</f>
        <v>44491</v>
      </c>
      <c r="G15543" s="5" cm="1">
        <f t="array" ref="G15543">INDEX(_xlfn._xlws.FILTER(A$9:A$16378,E15543=E$9:E$16378*ISNUMBER(A$9:A$16378)),COUNT(_xlfn._xlws.FILTER(A$9:A$16378,E15543=E$9:E$16378*ISNUMBER(A$9:A$16378))))</f>
        <v>44500</v>
      </c>
      <c r="H15543" t="str">
        <v/>
      </c>
      <c r="I15543" s="10" t="str" cm="1">
        <f t="array" ref="I15543">_xlfn.IFS(AND(OR(_xlfn._xlws.FILTER(D$9:D$16388,E$9:E$16388=E15543)),ROW()=_xlfn.MINIFS(_xlfn.ANCHORARRAY(H$9),E$9:E$16388,E15543)),A15543-C$4,ROW()=_xlfn.MINIFS(_xlfn.ANCHORARRAY(H$9),E$9:E$16388,E15543),IFERROR(A15543-INDEX(G$9:G$16388,MATCH(E15543-1,E$9:E$16388,0)),A15543-C$4),ISNUMBER(A15543),A15543-F15543,TRUE,"")</f>
        <v/>
      </c>
      <c r="J15543" t="str">
        <f t="shared" si="724"/>
        <v/>
      </c>
      <c r="L15543" s="5"/>
    </row>
    <row r="15544" spans="1:12">
      <c r="A15544" s="3">
        <v>44493</v>
      </c>
      <c r="B15544" s="4" t="str">
        <f>"annual period "&amp;COUNTIF(D$9:D15544,TRUE)</f>
        <v>annual period 49</v>
      </c>
      <c r="D15544" t="b">
        <f t="shared" si="726"/>
        <v>0</v>
      </c>
      <c r="E15544">
        <f t="shared" si="725"/>
        <v>2440</v>
      </c>
      <c r="F15544" s="5" cm="1">
        <f t="array" ref="F15544">INDEX(_xlfn._xlws.FILTER(A$9:A$16378,E15544=E$9:E$16378*ISNUMBER(A$9:A$16378)),1)</f>
        <v>44491</v>
      </c>
      <c r="G15544" s="5" cm="1">
        <f t="array" ref="G15544">INDEX(_xlfn._xlws.FILTER(A$9:A$16378,E15544=E$9:E$16378*ISNUMBER(A$9:A$16378)),COUNT(_xlfn._xlws.FILTER(A$9:A$16378,E15544=E$9:E$16378*ISNUMBER(A$9:A$16378))))</f>
        <v>44500</v>
      </c>
      <c r="H15544" t="str">
        <v/>
      </c>
      <c r="I15544" s="10" cm="1">
        <f t="array" ref="I15544">_xlfn.IFS(AND(OR(_xlfn._xlws.FILTER(D$9:D$16388,E$9:E$16388=E15544)),ROW()=_xlfn.MINIFS(_xlfn.ANCHORARRAY(H$9),E$9:E$16388,E15544)),A15544-C$4,ROW()=_xlfn.MINIFS(_xlfn.ANCHORARRAY(H$9),E$9:E$16388,E15544),IFERROR(A15544-INDEX(G$9:G$16388,MATCH(E15544-1,E$9:E$16388,0)),A15544-C$4),ISNUMBER(A15544),A15544-F15544,TRUE,"")</f>
        <v>2</v>
      </c>
      <c r="J15544" t="b">
        <f t="shared" si="724"/>
        <v>0</v>
      </c>
      <c r="L15544" s="5"/>
    </row>
    <row r="15545" spans="1:12">
      <c r="B15545" s="4" t="str">
        <f>"annual period "&amp;COUNTIF(D$9:D15545,TRUE)</f>
        <v>annual period 49</v>
      </c>
      <c r="D15545" t="b">
        <f t="shared" si="726"/>
        <v>0</v>
      </c>
      <c r="E15545">
        <f t="shared" si="725"/>
        <v>2440</v>
      </c>
      <c r="F15545" s="5" cm="1">
        <f t="array" ref="F15545">INDEX(_xlfn._xlws.FILTER(A$9:A$16378,E15545=E$9:E$16378*ISNUMBER(A$9:A$16378)),1)</f>
        <v>44491</v>
      </c>
      <c r="G15545" s="5" cm="1">
        <f t="array" ref="G15545">INDEX(_xlfn._xlws.FILTER(A$9:A$16378,E15545=E$9:E$16378*ISNUMBER(A$9:A$16378)),COUNT(_xlfn._xlws.FILTER(A$9:A$16378,E15545=E$9:E$16378*ISNUMBER(A$9:A$16378))))</f>
        <v>44500</v>
      </c>
      <c r="H15545" t="str">
        <v/>
      </c>
      <c r="I15545" s="10" t="str" cm="1">
        <f t="array" ref="I15545">_xlfn.IFS(AND(OR(_xlfn._xlws.FILTER(D$9:D$16388,E$9:E$16388=E15545)),ROW()=_xlfn.MINIFS(_xlfn.ANCHORARRAY(H$9),E$9:E$16388,E15545)),A15545-C$4,ROW()=_xlfn.MINIFS(_xlfn.ANCHORARRAY(H$9),E$9:E$16388,E15545),IFERROR(A15545-INDEX(G$9:G$16388,MATCH(E15545-1,E$9:E$16388,0)),A15545-C$4),ISNUMBER(A15545),A15545-F15545,TRUE,"")</f>
        <v/>
      </c>
      <c r="J15545" t="str">
        <f t="shared" si="724"/>
        <v/>
      </c>
      <c r="L15545" s="5"/>
    </row>
    <row r="15546" spans="1:12">
      <c r="A15546" s="3">
        <v>44500</v>
      </c>
      <c r="B15546" s="4" t="str">
        <f>"annual period "&amp;COUNTIF(D$9:D15546,TRUE)</f>
        <v>annual period 49</v>
      </c>
      <c r="D15546" t="b">
        <f t="shared" si="726"/>
        <v>0</v>
      </c>
      <c r="E15546">
        <f t="shared" si="725"/>
        <v>2440</v>
      </c>
      <c r="F15546" s="5" cm="1">
        <f t="array" ref="F15546">INDEX(_xlfn._xlws.FILTER(A$9:A$16378,E15546=E$9:E$16378*ISNUMBER(A$9:A$16378)),1)</f>
        <v>44491</v>
      </c>
      <c r="G15546" s="5" cm="1">
        <f t="array" ref="G15546">INDEX(_xlfn._xlws.FILTER(A$9:A$16378,E15546=E$9:E$16378*ISNUMBER(A$9:A$16378)),COUNT(_xlfn._xlws.FILTER(A$9:A$16378,E15546=E$9:E$16378*ISNUMBER(A$9:A$16378))))</f>
        <v>44500</v>
      </c>
      <c r="H15546" t="str">
        <v/>
      </c>
      <c r="I15546" s="10" cm="1">
        <f t="array" ref="I15546">_xlfn.IFS(AND(OR(_xlfn._xlws.FILTER(D$9:D$16388,E$9:E$16388=E15546)),ROW()=_xlfn.MINIFS(_xlfn.ANCHORARRAY(H$9),E$9:E$16388,E15546)),A15546-C$4,ROW()=_xlfn.MINIFS(_xlfn.ANCHORARRAY(H$9),E$9:E$16388,E15546),IFERROR(A15546-INDEX(G$9:G$16388,MATCH(E15546-1,E$9:E$16388,0)),A15546-C$4),ISNUMBER(A15546),A15546-F15546,TRUE,"")</f>
        <v>9</v>
      </c>
      <c r="J15546" t="b">
        <f t="shared" si="724"/>
        <v>0</v>
      </c>
      <c r="L15546" s="5"/>
    </row>
    <row r="15547" spans="1:12">
      <c r="B15547" s="4" t="str">
        <f>"annual period "&amp;COUNTIF(D$9:D15547,TRUE)</f>
        <v>annual period 49</v>
      </c>
      <c r="D15547" t="b">
        <f t="shared" si="726"/>
        <v>0</v>
      </c>
      <c r="E15547">
        <f t="shared" si="725"/>
        <v>2440</v>
      </c>
      <c r="F15547" s="5" cm="1">
        <f t="array" ref="F15547">INDEX(_xlfn._xlws.FILTER(A$9:A$16378,E15547=E$9:E$16378*ISNUMBER(A$9:A$16378)),1)</f>
        <v>44491</v>
      </c>
      <c r="G15547" s="5" cm="1">
        <f t="array" ref="G15547">INDEX(_xlfn._xlws.FILTER(A$9:A$16378,E15547=E$9:E$16378*ISNUMBER(A$9:A$16378)),COUNT(_xlfn._xlws.FILTER(A$9:A$16378,E15547=E$9:E$16378*ISNUMBER(A$9:A$16378))))</f>
        <v>44500</v>
      </c>
      <c r="H15547" t="str">
        <v/>
      </c>
      <c r="I15547" s="10" t="str" cm="1">
        <f t="array" ref="I15547">_xlfn.IFS(AND(OR(_xlfn._xlws.FILTER(D$9:D$16388,E$9:E$16388=E15547)),ROW()=_xlfn.MINIFS(_xlfn.ANCHORARRAY(H$9),E$9:E$16388,E15547)),A15547-C$4,ROW()=_xlfn.MINIFS(_xlfn.ANCHORARRAY(H$9),E$9:E$16388,E15547),IFERROR(A15547-INDEX(G$9:G$16388,MATCH(E15547-1,E$9:E$16388,0)),A15547-C$4),ISNUMBER(A15547),A15547-F15547,TRUE,"")</f>
        <v/>
      </c>
      <c r="J15547" t="str">
        <f t="shared" si="724"/>
        <v/>
      </c>
      <c r="L15547" s="5"/>
    </row>
    <row r="15548" spans="1:12">
      <c r="A15548" s="3">
        <v>44500</v>
      </c>
      <c r="B15548" s="4" t="str">
        <f>"annual period "&amp;COUNTIF(D$9:D15548,TRUE)</f>
        <v>annual period 49</v>
      </c>
      <c r="D15548" t="b">
        <f t="shared" si="726"/>
        <v>0</v>
      </c>
      <c r="E15548">
        <f t="shared" si="725"/>
        <v>2440</v>
      </c>
      <c r="F15548" s="5" cm="1">
        <f t="array" ref="F15548">INDEX(_xlfn._xlws.FILTER(A$9:A$16378,E15548=E$9:E$16378*ISNUMBER(A$9:A$16378)),1)</f>
        <v>44491</v>
      </c>
      <c r="G15548" s="5" cm="1">
        <f t="array" ref="G15548">INDEX(_xlfn._xlws.FILTER(A$9:A$16378,E15548=E$9:E$16378*ISNUMBER(A$9:A$16378)),COUNT(_xlfn._xlws.FILTER(A$9:A$16378,E15548=E$9:E$16378*ISNUMBER(A$9:A$16378))))</f>
        <v>44500</v>
      </c>
      <c r="H15548" t="str">
        <v/>
      </c>
      <c r="I15548" s="10" cm="1">
        <f t="array" ref="I15548">_xlfn.IFS(AND(OR(_xlfn._xlws.FILTER(D$9:D$16388,E$9:E$16388=E15548)),ROW()=_xlfn.MINIFS(_xlfn.ANCHORARRAY(H$9),E$9:E$16388,E15548)),A15548-C$4,ROW()=_xlfn.MINIFS(_xlfn.ANCHORARRAY(H$9),E$9:E$16388,E15548),IFERROR(A15548-INDEX(G$9:G$16388,MATCH(E15548-1,E$9:E$16388,0)),A15548-C$4),ISNUMBER(A15548),A15548-F15548,TRUE,"")</f>
        <v>9</v>
      </c>
      <c r="J15548" t="b">
        <f t="shared" si="724"/>
        <v>0</v>
      </c>
      <c r="L15548" s="5"/>
    </row>
    <row r="15549" spans="1:12">
      <c r="A15549" s="1" t="s">
        <v>14</v>
      </c>
      <c r="B15549" s="4" t="str">
        <f>"annual period "&amp;COUNTIF(D$9:D15549,TRUE)</f>
        <v>annual period 49</v>
      </c>
      <c r="D15549" t="b">
        <f t="shared" si="726"/>
        <v>0</v>
      </c>
      <c r="E15549">
        <f t="shared" si="725"/>
        <v>2441</v>
      </c>
      <c r="F15549" s="5" cm="1">
        <f t="array" ref="F15549">INDEX(_xlfn._xlws.FILTER(A$9:A$16378,E15549=E$9:E$16378*ISNUMBER(A$9:A$16378)),1)</f>
        <v>44509</v>
      </c>
      <c r="G15549" s="5" cm="1">
        <f t="array" ref="G15549">INDEX(_xlfn._xlws.FILTER(A$9:A$16378,E15549=E$9:E$16378*ISNUMBER(A$9:A$16378)),COUNT(_xlfn._xlws.FILTER(A$9:A$16378,E15549=E$9:E$16378*ISNUMBER(A$9:A$16378))))</f>
        <v>44509</v>
      </c>
      <c r="H15549" t="str">
        <v/>
      </c>
      <c r="I15549" s="10" t="str" cm="1">
        <f t="array" ref="I15549">_xlfn.IFS(AND(OR(_xlfn._xlws.FILTER(D$9:D$16388,E$9:E$16388=E15549)),ROW()=_xlfn.MINIFS(_xlfn.ANCHORARRAY(H$9),E$9:E$16388,E15549)),A15549-C$4,ROW()=_xlfn.MINIFS(_xlfn.ANCHORARRAY(H$9),E$9:E$16388,E15549),IFERROR(A15549-INDEX(G$9:G$16388,MATCH(E15549-1,E$9:E$16388,0)),A15549-C$4),ISNUMBER(A15549),A15549-F15549,TRUE,"")</f>
        <v/>
      </c>
      <c r="J15549" t="str">
        <f t="shared" si="724"/>
        <v/>
      </c>
      <c r="L15549" s="5"/>
    </row>
    <row r="15550" spans="1:12">
      <c r="A15550" s="2"/>
      <c r="B15550" s="4" t="str">
        <f>"annual period "&amp;COUNTIF(D$9:D15550,TRUE)</f>
        <v>annual period 49</v>
      </c>
      <c r="D15550" t="b">
        <f t="shared" si="726"/>
        <v>0</v>
      </c>
      <c r="E15550">
        <f t="shared" si="725"/>
        <v>2441</v>
      </c>
      <c r="F15550" s="5" cm="1">
        <f t="array" ref="F15550">INDEX(_xlfn._xlws.FILTER(A$9:A$16378,E15550=E$9:E$16378*ISNUMBER(A$9:A$16378)),1)</f>
        <v>44509</v>
      </c>
      <c r="G15550" s="5" cm="1">
        <f t="array" ref="G15550">INDEX(_xlfn._xlws.FILTER(A$9:A$16378,E15550=E$9:E$16378*ISNUMBER(A$9:A$16378)),COUNT(_xlfn._xlws.FILTER(A$9:A$16378,E15550=E$9:E$16378*ISNUMBER(A$9:A$16378))))</f>
        <v>44509</v>
      </c>
      <c r="H15550" t="str">
        <v/>
      </c>
      <c r="I15550" s="10" t="str" cm="1">
        <f t="array" ref="I15550">_xlfn.IFS(AND(OR(_xlfn._xlws.FILTER(D$9:D$16388,E$9:E$16388=E15550)),ROW()=_xlfn.MINIFS(_xlfn.ANCHORARRAY(H$9),E$9:E$16388,E15550)),A15550-C$4,ROW()=_xlfn.MINIFS(_xlfn.ANCHORARRAY(H$9),E$9:E$16388,E15550),IFERROR(A15550-INDEX(G$9:G$16388,MATCH(E15550-1,E$9:E$16388,0)),A15550-C$4),ISNUMBER(A15550),A15550-F15550,TRUE,"")</f>
        <v/>
      </c>
      <c r="J15550" t="str">
        <f t="shared" si="724"/>
        <v/>
      </c>
      <c r="L15550" s="5"/>
    </row>
    <row r="15551" spans="1:12">
      <c r="A15551" s="3">
        <v>44509</v>
      </c>
      <c r="B15551" s="4" t="str">
        <f>"annual period "&amp;COUNTIF(D$9:D15551,TRUE)</f>
        <v>annual period 49</v>
      </c>
      <c r="D15551" t="b">
        <f t="shared" si="726"/>
        <v>0</v>
      </c>
      <c r="E15551">
        <f t="shared" si="725"/>
        <v>2441</v>
      </c>
      <c r="F15551" s="5" cm="1">
        <f t="array" ref="F15551">INDEX(_xlfn._xlws.FILTER(A$9:A$16378,E15551=E$9:E$16378*ISNUMBER(A$9:A$16378)),1)</f>
        <v>44509</v>
      </c>
      <c r="G15551" s="5" cm="1">
        <f t="array" ref="G15551">INDEX(_xlfn._xlws.FILTER(A$9:A$16378,E15551=E$9:E$16378*ISNUMBER(A$9:A$16378)),COUNT(_xlfn._xlws.FILTER(A$9:A$16378,E15551=E$9:E$16378*ISNUMBER(A$9:A$16378))))</f>
        <v>44509</v>
      </c>
      <c r="H15551">
        <v>15551</v>
      </c>
      <c r="I15551" s="10" cm="1">
        <f t="array" ref="I15551">_xlfn.IFS(AND(OR(_xlfn._xlws.FILTER(D$9:D$16388,E$9:E$16388=E15551)),ROW()=_xlfn.MINIFS(_xlfn.ANCHORARRAY(H$9),E$9:E$16388,E15551)),A15551-C$4,ROW()=_xlfn.MINIFS(_xlfn.ANCHORARRAY(H$9),E$9:E$16388,E15551),IFERROR(A15551-INDEX(G$9:G$16388,MATCH(E15551-1,E$9:E$16388,0)),A15551-C$4),ISNUMBER(A15551),A15551-F15551,TRUE,"")</f>
        <v>9</v>
      </c>
      <c r="J15551" t="b">
        <f t="shared" si="724"/>
        <v>0</v>
      </c>
      <c r="L15551" s="5"/>
    </row>
    <row r="15552" spans="1:12">
      <c r="B15552" s="4" t="str">
        <f>"annual period "&amp;COUNTIF(D$9:D15552,TRUE)</f>
        <v>annual period 49</v>
      </c>
      <c r="D15552" t="b">
        <f t="shared" si="726"/>
        <v>0</v>
      </c>
      <c r="E15552">
        <f t="shared" si="725"/>
        <v>2441</v>
      </c>
      <c r="F15552" s="5" cm="1">
        <f t="array" ref="F15552">INDEX(_xlfn._xlws.FILTER(A$9:A$16378,E15552=E$9:E$16378*ISNUMBER(A$9:A$16378)),1)</f>
        <v>44509</v>
      </c>
      <c r="G15552" s="5" cm="1">
        <f t="array" ref="G15552">INDEX(_xlfn._xlws.FILTER(A$9:A$16378,E15552=E$9:E$16378*ISNUMBER(A$9:A$16378)),COUNT(_xlfn._xlws.FILTER(A$9:A$16378,E15552=E$9:E$16378*ISNUMBER(A$9:A$16378))))</f>
        <v>44509</v>
      </c>
      <c r="H15552" t="str">
        <v/>
      </c>
      <c r="I15552" s="10" t="str" cm="1">
        <f t="array" ref="I15552">_xlfn.IFS(AND(OR(_xlfn._xlws.FILTER(D$9:D$16388,E$9:E$16388=E15552)),ROW()=_xlfn.MINIFS(_xlfn.ANCHORARRAY(H$9),E$9:E$16388,E15552)),A15552-C$4,ROW()=_xlfn.MINIFS(_xlfn.ANCHORARRAY(H$9),E$9:E$16388,E15552),IFERROR(A15552-INDEX(G$9:G$16388,MATCH(E15552-1,E$9:E$16388,0)),A15552-C$4),ISNUMBER(A15552),A15552-F15552,TRUE,"")</f>
        <v/>
      </c>
      <c r="J15552" t="str">
        <f t="shared" si="724"/>
        <v/>
      </c>
      <c r="L15552" s="5"/>
    </row>
    <row r="15553" spans="1:12">
      <c r="A15553" s="3">
        <v>44509</v>
      </c>
      <c r="B15553" s="4" t="str">
        <f>"annual period "&amp;COUNTIF(D$9:D15553,TRUE)</f>
        <v>annual period 49</v>
      </c>
      <c r="D15553" t="b">
        <f t="shared" si="726"/>
        <v>0</v>
      </c>
      <c r="E15553">
        <f t="shared" si="725"/>
        <v>2441</v>
      </c>
      <c r="F15553" s="5" cm="1">
        <f t="array" ref="F15553">INDEX(_xlfn._xlws.FILTER(A$9:A$16378,E15553=E$9:E$16378*ISNUMBER(A$9:A$16378)),1)</f>
        <v>44509</v>
      </c>
      <c r="G15553" s="5" cm="1">
        <f t="array" ref="G15553">INDEX(_xlfn._xlws.FILTER(A$9:A$16378,E15553=E$9:E$16378*ISNUMBER(A$9:A$16378)),COUNT(_xlfn._xlws.FILTER(A$9:A$16378,E15553=E$9:E$16378*ISNUMBER(A$9:A$16378))))</f>
        <v>44509</v>
      </c>
      <c r="H15553">
        <v>15553</v>
      </c>
      <c r="I15553" s="10" cm="1">
        <f t="array" ref="I15553">_xlfn.IFS(AND(OR(_xlfn._xlws.FILTER(D$9:D$16388,E$9:E$16388=E15553)),ROW()=_xlfn.MINIFS(_xlfn.ANCHORARRAY(H$9),E$9:E$16388,E15553)),A15553-C$4,ROW()=_xlfn.MINIFS(_xlfn.ANCHORARRAY(H$9),E$9:E$16388,E15553),IFERROR(A15553-INDEX(G$9:G$16388,MATCH(E15553-1,E$9:E$16388,0)),A15553-C$4),ISNUMBER(A15553),A15553-F15553,TRUE,"")</f>
        <v>0</v>
      </c>
      <c r="J15553" t="b">
        <f t="shared" si="724"/>
        <v>0</v>
      </c>
      <c r="L15553" s="5"/>
    </row>
    <row r="15554" spans="1:12">
      <c r="A15554" s="1" t="s">
        <v>14</v>
      </c>
      <c r="B15554" s="4" t="str">
        <f>"annual period "&amp;COUNTIF(D$9:D15554,TRUE)</f>
        <v>annual period 49</v>
      </c>
      <c r="D15554" t="b">
        <f t="shared" si="726"/>
        <v>0</v>
      </c>
      <c r="E15554">
        <f t="shared" si="725"/>
        <v>2442</v>
      </c>
      <c r="F15554" s="5" cm="1">
        <f t="array" ref="F15554">INDEX(_xlfn._xlws.FILTER(A$9:A$16378,E15554=E$9:E$16378*ISNUMBER(A$9:A$16378)),1)</f>
        <v>44510</v>
      </c>
      <c r="G15554" s="5" cm="1">
        <f t="array" ref="G15554">INDEX(_xlfn._xlws.FILTER(A$9:A$16378,E15554=E$9:E$16378*ISNUMBER(A$9:A$16378)),COUNT(_xlfn._xlws.FILTER(A$9:A$16378,E15554=E$9:E$16378*ISNUMBER(A$9:A$16378))))</f>
        <v>44510</v>
      </c>
      <c r="H15554" t="str">
        <v/>
      </c>
      <c r="I15554" s="10" t="str" cm="1">
        <f t="array" ref="I15554">_xlfn.IFS(AND(OR(_xlfn._xlws.FILTER(D$9:D$16388,E$9:E$16388=E15554)),ROW()=_xlfn.MINIFS(_xlfn.ANCHORARRAY(H$9),E$9:E$16388,E15554)),A15554-C$4,ROW()=_xlfn.MINIFS(_xlfn.ANCHORARRAY(H$9),E$9:E$16388,E15554),IFERROR(A15554-INDEX(G$9:G$16388,MATCH(E15554-1,E$9:E$16388,0)),A15554-C$4),ISNUMBER(A15554),A15554-F15554,TRUE,"")</f>
        <v/>
      </c>
      <c r="J15554" t="str">
        <f t="shared" si="724"/>
        <v/>
      </c>
      <c r="L15554" s="5"/>
    </row>
    <row r="15555" spans="1:12">
      <c r="A15555" s="2"/>
      <c r="B15555" s="4" t="str">
        <f>"annual period "&amp;COUNTIF(D$9:D15555,TRUE)</f>
        <v>annual period 49</v>
      </c>
      <c r="D15555" t="b">
        <f t="shared" si="726"/>
        <v>0</v>
      </c>
      <c r="E15555">
        <f t="shared" si="725"/>
        <v>2442</v>
      </c>
      <c r="F15555" s="5" cm="1">
        <f t="array" ref="F15555">INDEX(_xlfn._xlws.FILTER(A$9:A$16378,E15555=E$9:E$16378*ISNUMBER(A$9:A$16378)),1)</f>
        <v>44510</v>
      </c>
      <c r="G15555" s="5" cm="1">
        <f t="array" ref="G15555">INDEX(_xlfn._xlws.FILTER(A$9:A$16378,E15555=E$9:E$16378*ISNUMBER(A$9:A$16378)),COUNT(_xlfn._xlws.FILTER(A$9:A$16378,E15555=E$9:E$16378*ISNUMBER(A$9:A$16378))))</f>
        <v>44510</v>
      </c>
      <c r="H15555" t="str">
        <v/>
      </c>
      <c r="I15555" s="10" t="str" cm="1">
        <f t="array" ref="I15555">_xlfn.IFS(AND(OR(_xlfn._xlws.FILTER(D$9:D$16388,E$9:E$16388=E15555)),ROW()=_xlfn.MINIFS(_xlfn.ANCHORARRAY(H$9),E$9:E$16388,E15555)),A15555-C$4,ROW()=_xlfn.MINIFS(_xlfn.ANCHORARRAY(H$9),E$9:E$16388,E15555),IFERROR(A15555-INDEX(G$9:G$16388,MATCH(E15555-1,E$9:E$16388,0)),A15555-C$4),ISNUMBER(A15555),A15555-F15555,TRUE,"")</f>
        <v/>
      </c>
      <c r="J15555" t="str">
        <f t="shared" si="724"/>
        <v/>
      </c>
      <c r="L15555" s="5"/>
    </row>
    <row r="15556" spans="1:12">
      <c r="A15556" s="3">
        <v>44510</v>
      </c>
      <c r="B15556" s="4" t="str">
        <f>"annual period "&amp;COUNTIF(D$9:D15556,TRUE)</f>
        <v>annual period 49</v>
      </c>
      <c r="D15556" t="b">
        <f t="shared" si="726"/>
        <v>0</v>
      </c>
      <c r="E15556">
        <f t="shared" si="725"/>
        <v>2442</v>
      </c>
      <c r="F15556" s="5" cm="1">
        <f t="array" ref="F15556">INDEX(_xlfn._xlws.FILTER(A$9:A$16378,E15556=E$9:E$16378*ISNUMBER(A$9:A$16378)),1)</f>
        <v>44510</v>
      </c>
      <c r="G15556" s="5" cm="1">
        <f t="array" ref="G15556">INDEX(_xlfn._xlws.FILTER(A$9:A$16378,E15556=E$9:E$16378*ISNUMBER(A$9:A$16378)),COUNT(_xlfn._xlws.FILTER(A$9:A$16378,E15556=E$9:E$16378*ISNUMBER(A$9:A$16378))))</f>
        <v>44510</v>
      </c>
      <c r="H15556">
        <v>15556</v>
      </c>
      <c r="I15556" s="10" cm="1">
        <f t="array" ref="I15556">_xlfn.IFS(AND(OR(_xlfn._xlws.FILTER(D$9:D$16388,E$9:E$16388=E15556)),ROW()=_xlfn.MINIFS(_xlfn.ANCHORARRAY(H$9),E$9:E$16388,E15556)),A15556-C$4,ROW()=_xlfn.MINIFS(_xlfn.ANCHORARRAY(H$9),E$9:E$16388,E15556),IFERROR(A15556-INDEX(G$9:G$16388,MATCH(E15556-1,E$9:E$16388,0)),A15556-C$4),ISNUMBER(A15556),A15556-F15556,TRUE,"")</f>
        <v>1</v>
      </c>
      <c r="J15556" t="b">
        <f t="shared" si="724"/>
        <v>0</v>
      </c>
      <c r="L15556" s="5"/>
    </row>
    <row r="15557" spans="1:12">
      <c r="B15557" s="4" t="str">
        <f>"annual period "&amp;COUNTIF(D$9:D15557,TRUE)</f>
        <v>annual period 49</v>
      </c>
      <c r="D15557" t="b">
        <f t="shared" si="726"/>
        <v>0</v>
      </c>
      <c r="E15557">
        <f t="shared" si="725"/>
        <v>2442</v>
      </c>
      <c r="F15557" s="5" cm="1">
        <f t="array" ref="F15557">INDEX(_xlfn._xlws.FILTER(A$9:A$16378,E15557=E$9:E$16378*ISNUMBER(A$9:A$16378)),1)</f>
        <v>44510</v>
      </c>
      <c r="G15557" s="5" cm="1">
        <f t="array" ref="G15557">INDEX(_xlfn._xlws.FILTER(A$9:A$16378,E15557=E$9:E$16378*ISNUMBER(A$9:A$16378)),COUNT(_xlfn._xlws.FILTER(A$9:A$16378,E15557=E$9:E$16378*ISNUMBER(A$9:A$16378))))</f>
        <v>44510</v>
      </c>
      <c r="H15557" t="str">
        <v/>
      </c>
      <c r="I15557" s="10" t="str" cm="1">
        <f t="array" ref="I15557">_xlfn.IFS(AND(OR(_xlfn._xlws.FILTER(D$9:D$16388,E$9:E$16388=E15557)),ROW()=_xlfn.MINIFS(_xlfn.ANCHORARRAY(H$9),E$9:E$16388,E15557)),A15557-C$4,ROW()=_xlfn.MINIFS(_xlfn.ANCHORARRAY(H$9),E$9:E$16388,E15557),IFERROR(A15557-INDEX(G$9:G$16388,MATCH(E15557-1,E$9:E$16388,0)),A15557-C$4),ISNUMBER(A15557),A15557-F15557,TRUE,"")</f>
        <v/>
      </c>
      <c r="J15557" t="str">
        <f t="shared" si="724"/>
        <v/>
      </c>
      <c r="L15557" s="5"/>
    </row>
    <row r="15558" spans="1:12">
      <c r="A15558" s="3">
        <v>44510</v>
      </c>
      <c r="B15558" s="4" t="str">
        <f>"annual period "&amp;COUNTIF(D$9:D15558,TRUE)</f>
        <v>annual period 49</v>
      </c>
      <c r="D15558" t="b">
        <f t="shared" si="726"/>
        <v>0</v>
      </c>
      <c r="E15558">
        <f t="shared" si="725"/>
        <v>2442</v>
      </c>
      <c r="F15558" s="5" cm="1">
        <f t="array" ref="F15558">INDEX(_xlfn._xlws.FILTER(A$9:A$16378,E15558=E$9:E$16378*ISNUMBER(A$9:A$16378)),1)</f>
        <v>44510</v>
      </c>
      <c r="G15558" s="5" cm="1">
        <f t="array" ref="G15558">INDEX(_xlfn._xlws.FILTER(A$9:A$16378,E15558=E$9:E$16378*ISNUMBER(A$9:A$16378)),COUNT(_xlfn._xlws.FILTER(A$9:A$16378,E15558=E$9:E$16378*ISNUMBER(A$9:A$16378))))</f>
        <v>44510</v>
      </c>
      <c r="H15558">
        <v>15558</v>
      </c>
      <c r="I15558" s="10" cm="1">
        <f t="array" ref="I15558">_xlfn.IFS(AND(OR(_xlfn._xlws.FILTER(D$9:D$16388,E$9:E$16388=E15558)),ROW()=_xlfn.MINIFS(_xlfn.ANCHORARRAY(H$9),E$9:E$16388,E15558)),A15558-C$4,ROW()=_xlfn.MINIFS(_xlfn.ANCHORARRAY(H$9),E$9:E$16388,E15558),IFERROR(A15558-INDEX(G$9:G$16388,MATCH(E15558-1,E$9:E$16388,0)),A15558-C$4),ISNUMBER(A15558),A15558-F15558,TRUE,"")</f>
        <v>0</v>
      </c>
      <c r="J15558" t="b">
        <f t="shared" ref="J15558:J15621" si="727">IF(I15558="","",I15558&gt;30)</f>
        <v>0</v>
      </c>
      <c r="L15558" s="5"/>
    </row>
    <row r="15559" spans="1:12">
      <c r="A15559" s="1" t="s">
        <v>14</v>
      </c>
      <c r="B15559" s="4" t="str">
        <f>"annual period "&amp;COUNTIF(D$9:D15559,TRUE)</f>
        <v>annual period 49</v>
      </c>
      <c r="D15559" t="b">
        <f t="shared" si="726"/>
        <v>0</v>
      </c>
      <c r="E15559">
        <f t="shared" si="725"/>
        <v>2443</v>
      </c>
      <c r="F15559" s="5" cm="1">
        <f t="array" ref="F15559">INDEX(_xlfn._xlws.FILTER(A$9:A$16378,E15559=E$9:E$16378*ISNUMBER(A$9:A$16378)),1)</f>
        <v>44511</v>
      </c>
      <c r="G15559" s="5" cm="1">
        <f t="array" ref="G15559">INDEX(_xlfn._xlws.FILTER(A$9:A$16378,E15559=E$9:E$16378*ISNUMBER(A$9:A$16378)),COUNT(_xlfn._xlws.FILTER(A$9:A$16378,E15559=E$9:E$16378*ISNUMBER(A$9:A$16378))))</f>
        <v>44514</v>
      </c>
      <c r="H15559" t="str">
        <v/>
      </c>
      <c r="I15559" s="10" t="str" cm="1">
        <f t="array" ref="I15559">_xlfn.IFS(AND(OR(_xlfn._xlws.FILTER(D$9:D$16388,E$9:E$16388=E15559)),ROW()=_xlfn.MINIFS(_xlfn.ANCHORARRAY(H$9),E$9:E$16388,E15559)),A15559-C$4,ROW()=_xlfn.MINIFS(_xlfn.ANCHORARRAY(H$9),E$9:E$16388,E15559),IFERROR(A15559-INDEX(G$9:G$16388,MATCH(E15559-1,E$9:E$16388,0)),A15559-C$4),ISNUMBER(A15559),A15559-F15559,TRUE,"")</f>
        <v/>
      </c>
      <c r="J15559" t="str">
        <f t="shared" si="727"/>
        <v/>
      </c>
      <c r="L15559" s="5"/>
    </row>
    <row r="15560" spans="1:12">
      <c r="A15560" s="2"/>
      <c r="B15560" s="4" t="str">
        <f>"annual period "&amp;COUNTIF(D$9:D15560,TRUE)</f>
        <v>annual period 49</v>
      </c>
      <c r="D15560" t="b">
        <f t="shared" si="726"/>
        <v>0</v>
      </c>
      <c r="E15560">
        <f t="shared" si="725"/>
        <v>2443</v>
      </c>
      <c r="F15560" s="5" cm="1">
        <f t="array" ref="F15560">INDEX(_xlfn._xlws.FILTER(A$9:A$16378,E15560=E$9:E$16378*ISNUMBER(A$9:A$16378)),1)</f>
        <v>44511</v>
      </c>
      <c r="G15560" s="5" cm="1">
        <f t="array" ref="G15560">INDEX(_xlfn._xlws.FILTER(A$9:A$16378,E15560=E$9:E$16378*ISNUMBER(A$9:A$16378)),COUNT(_xlfn._xlws.FILTER(A$9:A$16378,E15560=E$9:E$16378*ISNUMBER(A$9:A$16378))))</f>
        <v>44514</v>
      </c>
      <c r="H15560" t="str">
        <v/>
      </c>
      <c r="I15560" s="10" t="str" cm="1">
        <f t="array" ref="I15560">_xlfn.IFS(AND(OR(_xlfn._xlws.FILTER(D$9:D$16388,E$9:E$16388=E15560)),ROW()=_xlfn.MINIFS(_xlfn.ANCHORARRAY(H$9),E$9:E$16388,E15560)),A15560-C$4,ROW()=_xlfn.MINIFS(_xlfn.ANCHORARRAY(H$9),E$9:E$16388,E15560),IFERROR(A15560-INDEX(G$9:G$16388,MATCH(E15560-1,E$9:E$16388,0)),A15560-C$4),ISNUMBER(A15560),A15560-F15560,TRUE,"")</f>
        <v/>
      </c>
      <c r="J15560" t="str">
        <f t="shared" si="727"/>
        <v/>
      </c>
      <c r="L15560" s="5"/>
    </row>
    <row r="15561" spans="1:12">
      <c r="A15561" s="3">
        <v>44511</v>
      </c>
      <c r="B15561" s="4" t="str">
        <f>"annual period "&amp;COUNTIF(D$9:D15561,TRUE)</f>
        <v>annual period 49</v>
      </c>
      <c r="D15561" t="b">
        <f t="shared" si="726"/>
        <v>0</v>
      </c>
      <c r="E15561">
        <f t="shared" si="725"/>
        <v>2443</v>
      </c>
      <c r="F15561" s="5" cm="1">
        <f t="array" ref="F15561">INDEX(_xlfn._xlws.FILTER(A$9:A$16378,E15561=E$9:E$16378*ISNUMBER(A$9:A$16378)),1)</f>
        <v>44511</v>
      </c>
      <c r="G15561" s="5" cm="1">
        <f t="array" ref="G15561">INDEX(_xlfn._xlws.FILTER(A$9:A$16378,E15561=E$9:E$16378*ISNUMBER(A$9:A$16378)),COUNT(_xlfn._xlws.FILTER(A$9:A$16378,E15561=E$9:E$16378*ISNUMBER(A$9:A$16378))))</f>
        <v>44514</v>
      </c>
      <c r="H15561">
        <v>15561</v>
      </c>
      <c r="I15561" s="10" cm="1">
        <f t="array" ref="I15561">_xlfn.IFS(AND(OR(_xlfn._xlws.FILTER(D$9:D$16388,E$9:E$16388=E15561)),ROW()=_xlfn.MINIFS(_xlfn.ANCHORARRAY(H$9),E$9:E$16388,E15561)),A15561-C$4,ROW()=_xlfn.MINIFS(_xlfn.ANCHORARRAY(H$9),E$9:E$16388,E15561),IFERROR(A15561-INDEX(G$9:G$16388,MATCH(E15561-1,E$9:E$16388,0)),A15561-C$4),ISNUMBER(A15561),A15561-F15561,TRUE,"")</f>
        <v>1</v>
      </c>
      <c r="J15561" t="b">
        <f t="shared" si="727"/>
        <v>0</v>
      </c>
      <c r="L15561" s="5"/>
    </row>
    <row r="15562" spans="1:12">
      <c r="B15562" s="4" t="str">
        <f>"annual period "&amp;COUNTIF(D$9:D15562,TRUE)</f>
        <v>annual period 49</v>
      </c>
      <c r="D15562" t="b">
        <f t="shared" si="726"/>
        <v>0</v>
      </c>
      <c r="E15562">
        <f t="shared" si="725"/>
        <v>2443</v>
      </c>
      <c r="F15562" s="5" cm="1">
        <f t="array" ref="F15562">INDEX(_xlfn._xlws.FILTER(A$9:A$16378,E15562=E$9:E$16378*ISNUMBER(A$9:A$16378)),1)</f>
        <v>44511</v>
      </c>
      <c r="G15562" s="5" cm="1">
        <f t="array" ref="G15562">INDEX(_xlfn._xlws.FILTER(A$9:A$16378,E15562=E$9:E$16378*ISNUMBER(A$9:A$16378)),COUNT(_xlfn._xlws.FILTER(A$9:A$16378,E15562=E$9:E$16378*ISNUMBER(A$9:A$16378))))</f>
        <v>44514</v>
      </c>
      <c r="H15562" t="str">
        <v/>
      </c>
      <c r="I15562" s="10" t="str" cm="1">
        <f t="array" ref="I15562">_xlfn.IFS(AND(OR(_xlfn._xlws.FILTER(D$9:D$16388,E$9:E$16388=E15562)),ROW()=_xlfn.MINIFS(_xlfn.ANCHORARRAY(H$9),E$9:E$16388,E15562)),A15562-C$4,ROW()=_xlfn.MINIFS(_xlfn.ANCHORARRAY(H$9),E$9:E$16388,E15562),IFERROR(A15562-INDEX(G$9:G$16388,MATCH(E15562-1,E$9:E$16388,0)),A15562-C$4),ISNUMBER(A15562),A15562-F15562,TRUE,"")</f>
        <v/>
      </c>
      <c r="J15562" t="str">
        <f t="shared" si="727"/>
        <v/>
      </c>
      <c r="L15562" s="5"/>
    </row>
    <row r="15563" spans="1:12">
      <c r="A15563" s="3">
        <v>44514</v>
      </c>
      <c r="B15563" s="4" t="str">
        <f>"annual period "&amp;COUNTIF(D$9:D15563,TRUE)</f>
        <v>annual period 49</v>
      </c>
      <c r="D15563" t="b">
        <f t="shared" si="726"/>
        <v>0</v>
      </c>
      <c r="E15563">
        <f t="shared" ref="E15563:E15626" si="728">IF(A15563="Trip #",E15562+1,E15562)</f>
        <v>2443</v>
      </c>
      <c r="F15563" s="5" cm="1">
        <f t="array" ref="F15563">INDEX(_xlfn._xlws.FILTER(A$9:A$16378,E15563=E$9:E$16378*ISNUMBER(A$9:A$16378)),1)</f>
        <v>44511</v>
      </c>
      <c r="G15563" s="5" cm="1">
        <f t="array" ref="G15563">INDEX(_xlfn._xlws.FILTER(A$9:A$16378,E15563=E$9:E$16378*ISNUMBER(A$9:A$16378)),COUNT(_xlfn._xlws.FILTER(A$9:A$16378,E15563=E$9:E$16378*ISNUMBER(A$9:A$16378))))</f>
        <v>44514</v>
      </c>
      <c r="H15563" t="str">
        <v/>
      </c>
      <c r="I15563" s="10" cm="1">
        <f t="array" ref="I15563">_xlfn.IFS(AND(OR(_xlfn._xlws.FILTER(D$9:D$16388,E$9:E$16388=E15563)),ROW()=_xlfn.MINIFS(_xlfn.ANCHORARRAY(H$9),E$9:E$16388,E15563)),A15563-C$4,ROW()=_xlfn.MINIFS(_xlfn.ANCHORARRAY(H$9),E$9:E$16388,E15563),IFERROR(A15563-INDEX(G$9:G$16388,MATCH(E15563-1,E$9:E$16388,0)),A15563-C$4),ISNUMBER(A15563),A15563-F15563,TRUE,"")</f>
        <v>3</v>
      </c>
      <c r="J15563" t="b">
        <f t="shared" si="727"/>
        <v>0</v>
      </c>
      <c r="L15563" s="5"/>
    </row>
    <row r="15564" spans="1:12">
      <c r="A15564" s="1" t="s">
        <v>14</v>
      </c>
      <c r="B15564" s="4" t="str">
        <f>"annual period "&amp;COUNTIF(D$9:D15564,TRUE)</f>
        <v>annual period 49</v>
      </c>
      <c r="D15564" t="b">
        <f t="shared" si="726"/>
        <v>0</v>
      </c>
      <c r="E15564">
        <f t="shared" si="728"/>
        <v>2444</v>
      </c>
      <c r="F15564" s="5" cm="1">
        <f t="array" ref="F15564">INDEX(_xlfn._xlws.FILTER(A$9:A$16378,E15564=E$9:E$16378*ISNUMBER(A$9:A$16378)),1)</f>
        <v>44517</v>
      </c>
      <c r="G15564" s="5" cm="1">
        <f t="array" ref="G15564">INDEX(_xlfn._xlws.FILTER(A$9:A$16378,E15564=E$9:E$16378*ISNUMBER(A$9:A$16378)),COUNT(_xlfn._xlws.FILTER(A$9:A$16378,E15564=E$9:E$16378*ISNUMBER(A$9:A$16378))))</f>
        <v>44517</v>
      </c>
      <c r="H15564" t="str">
        <v/>
      </c>
      <c r="I15564" s="10" t="str" cm="1">
        <f t="array" ref="I15564">_xlfn.IFS(AND(OR(_xlfn._xlws.FILTER(D$9:D$16388,E$9:E$16388=E15564)),ROW()=_xlfn.MINIFS(_xlfn.ANCHORARRAY(H$9),E$9:E$16388,E15564)),A15564-C$4,ROW()=_xlfn.MINIFS(_xlfn.ANCHORARRAY(H$9),E$9:E$16388,E15564),IFERROR(A15564-INDEX(G$9:G$16388,MATCH(E15564-1,E$9:E$16388,0)),A15564-C$4),ISNUMBER(A15564),A15564-F15564,TRUE,"")</f>
        <v/>
      </c>
      <c r="J15564" t="str">
        <f t="shared" si="727"/>
        <v/>
      </c>
      <c r="L15564" s="5"/>
    </row>
    <row r="15565" spans="1:12">
      <c r="A15565" s="2"/>
      <c r="B15565" s="4" t="str">
        <f>"annual period "&amp;COUNTIF(D$9:D15565,TRUE)</f>
        <v>annual period 49</v>
      </c>
      <c r="D15565" t="b">
        <f t="shared" si="726"/>
        <v>0</v>
      </c>
      <c r="E15565">
        <f t="shared" si="728"/>
        <v>2444</v>
      </c>
      <c r="F15565" s="5" cm="1">
        <f t="array" ref="F15565">INDEX(_xlfn._xlws.FILTER(A$9:A$16378,E15565=E$9:E$16378*ISNUMBER(A$9:A$16378)),1)</f>
        <v>44517</v>
      </c>
      <c r="G15565" s="5" cm="1">
        <f t="array" ref="G15565">INDEX(_xlfn._xlws.FILTER(A$9:A$16378,E15565=E$9:E$16378*ISNUMBER(A$9:A$16378)),COUNT(_xlfn._xlws.FILTER(A$9:A$16378,E15565=E$9:E$16378*ISNUMBER(A$9:A$16378))))</f>
        <v>44517</v>
      </c>
      <c r="H15565" t="str">
        <v/>
      </c>
      <c r="I15565" s="10" t="str" cm="1">
        <f t="array" ref="I15565">_xlfn.IFS(AND(OR(_xlfn._xlws.FILTER(D$9:D$16388,E$9:E$16388=E15565)),ROW()=_xlfn.MINIFS(_xlfn.ANCHORARRAY(H$9),E$9:E$16388,E15565)),A15565-C$4,ROW()=_xlfn.MINIFS(_xlfn.ANCHORARRAY(H$9),E$9:E$16388,E15565),IFERROR(A15565-INDEX(G$9:G$16388,MATCH(E15565-1,E$9:E$16388,0)),A15565-C$4),ISNUMBER(A15565),A15565-F15565,TRUE,"")</f>
        <v/>
      </c>
      <c r="J15565" t="str">
        <f t="shared" si="727"/>
        <v/>
      </c>
      <c r="L15565" s="5"/>
    </row>
    <row r="15566" spans="1:12">
      <c r="A15566" s="3">
        <v>44517</v>
      </c>
      <c r="B15566" s="4" t="str">
        <f>"annual period "&amp;COUNTIF(D$9:D15566,TRUE)</f>
        <v>annual period 49</v>
      </c>
      <c r="D15566" t="b">
        <f t="shared" si="726"/>
        <v>0</v>
      </c>
      <c r="E15566">
        <f t="shared" si="728"/>
        <v>2444</v>
      </c>
      <c r="F15566" s="5" cm="1">
        <f t="array" ref="F15566">INDEX(_xlfn._xlws.FILTER(A$9:A$16378,E15566=E$9:E$16378*ISNUMBER(A$9:A$16378)),1)</f>
        <v>44517</v>
      </c>
      <c r="G15566" s="5" cm="1">
        <f t="array" ref="G15566">INDEX(_xlfn._xlws.FILTER(A$9:A$16378,E15566=E$9:E$16378*ISNUMBER(A$9:A$16378)),COUNT(_xlfn._xlws.FILTER(A$9:A$16378,E15566=E$9:E$16378*ISNUMBER(A$9:A$16378))))</f>
        <v>44517</v>
      </c>
      <c r="H15566">
        <v>15566</v>
      </c>
      <c r="I15566" s="10" cm="1">
        <f t="array" ref="I15566">_xlfn.IFS(AND(OR(_xlfn._xlws.FILTER(D$9:D$16388,E$9:E$16388=E15566)),ROW()=_xlfn.MINIFS(_xlfn.ANCHORARRAY(H$9),E$9:E$16388,E15566)),A15566-C$4,ROW()=_xlfn.MINIFS(_xlfn.ANCHORARRAY(H$9),E$9:E$16388,E15566),IFERROR(A15566-INDEX(G$9:G$16388,MATCH(E15566-1,E$9:E$16388,0)),A15566-C$4),ISNUMBER(A15566),A15566-F15566,TRUE,"")</f>
        <v>3</v>
      </c>
      <c r="J15566" t="b">
        <f t="shared" si="727"/>
        <v>0</v>
      </c>
      <c r="L15566" s="5"/>
    </row>
    <row r="15567" spans="1:12">
      <c r="A15567" s="1" t="s">
        <v>14</v>
      </c>
      <c r="B15567" s="4" t="str">
        <f>"annual period "&amp;COUNTIF(D$9:D15567,TRUE)</f>
        <v>annual period 49</v>
      </c>
      <c r="D15567" t="b">
        <f t="shared" si="726"/>
        <v>0</v>
      </c>
      <c r="E15567">
        <f t="shared" si="728"/>
        <v>2445</v>
      </c>
      <c r="F15567" s="5" cm="1">
        <f t="array" ref="F15567">INDEX(_xlfn._xlws.FILTER(A$9:A$16378,E15567=E$9:E$16378*ISNUMBER(A$9:A$16378)),1)</f>
        <v>44518</v>
      </c>
      <c r="G15567" s="5" cm="1">
        <f t="array" ref="G15567">INDEX(_xlfn._xlws.FILTER(A$9:A$16378,E15567=E$9:E$16378*ISNUMBER(A$9:A$16378)),COUNT(_xlfn._xlws.FILTER(A$9:A$16378,E15567=E$9:E$16378*ISNUMBER(A$9:A$16378))))</f>
        <v>44518</v>
      </c>
      <c r="H15567" t="str">
        <v/>
      </c>
      <c r="I15567" s="10" t="str" cm="1">
        <f t="array" ref="I15567">_xlfn.IFS(AND(OR(_xlfn._xlws.FILTER(D$9:D$16388,E$9:E$16388=E15567)),ROW()=_xlfn.MINIFS(_xlfn.ANCHORARRAY(H$9),E$9:E$16388,E15567)),A15567-C$4,ROW()=_xlfn.MINIFS(_xlfn.ANCHORARRAY(H$9),E$9:E$16388,E15567),IFERROR(A15567-INDEX(G$9:G$16388,MATCH(E15567-1,E$9:E$16388,0)),A15567-C$4),ISNUMBER(A15567),A15567-F15567,TRUE,"")</f>
        <v/>
      </c>
      <c r="J15567" t="str">
        <f t="shared" si="727"/>
        <v/>
      </c>
      <c r="L15567" s="5"/>
    </row>
    <row r="15568" spans="1:12">
      <c r="A15568" s="2"/>
      <c r="B15568" s="4" t="str">
        <f>"annual period "&amp;COUNTIF(D$9:D15568,TRUE)</f>
        <v>annual period 49</v>
      </c>
      <c r="D15568" t="b">
        <f t="shared" si="726"/>
        <v>0</v>
      </c>
      <c r="E15568">
        <f t="shared" si="728"/>
        <v>2445</v>
      </c>
      <c r="F15568" s="5" cm="1">
        <f t="array" ref="F15568">INDEX(_xlfn._xlws.FILTER(A$9:A$16378,E15568=E$9:E$16378*ISNUMBER(A$9:A$16378)),1)</f>
        <v>44518</v>
      </c>
      <c r="G15568" s="5" cm="1">
        <f t="array" ref="G15568">INDEX(_xlfn._xlws.FILTER(A$9:A$16378,E15568=E$9:E$16378*ISNUMBER(A$9:A$16378)),COUNT(_xlfn._xlws.FILTER(A$9:A$16378,E15568=E$9:E$16378*ISNUMBER(A$9:A$16378))))</f>
        <v>44518</v>
      </c>
      <c r="H15568" t="str">
        <v/>
      </c>
      <c r="I15568" s="10" t="str" cm="1">
        <f t="array" ref="I15568">_xlfn.IFS(AND(OR(_xlfn._xlws.FILTER(D$9:D$16388,E$9:E$16388=E15568)),ROW()=_xlfn.MINIFS(_xlfn.ANCHORARRAY(H$9),E$9:E$16388,E15568)),A15568-C$4,ROW()=_xlfn.MINIFS(_xlfn.ANCHORARRAY(H$9),E$9:E$16388,E15568),IFERROR(A15568-INDEX(G$9:G$16388,MATCH(E15568-1,E$9:E$16388,0)),A15568-C$4),ISNUMBER(A15568),A15568-F15568,TRUE,"")</f>
        <v/>
      </c>
      <c r="J15568" t="str">
        <f t="shared" si="727"/>
        <v/>
      </c>
      <c r="L15568" s="5"/>
    </row>
    <row r="15569" spans="1:12">
      <c r="A15569" s="3">
        <v>44518</v>
      </c>
      <c r="B15569" s="4" t="str">
        <f>"annual period "&amp;COUNTIF(D$9:D15569,TRUE)</f>
        <v>annual period 49</v>
      </c>
      <c r="D15569" t="b">
        <f t="shared" si="726"/>
        <v>0</v>
      </c>
      <c r="E15569">
        <f t="shared" si="728"/>
        <v>2445</v>
      </c>
      <c r="F15569" s="5" cm="1">
        <f t="array" ref="F15569">INDEX(_xlfn._xlws.FILTER(A$9:A$16378,E15569=E$9:E$16378*ISNUMBER(A$9:A$16378)),1)</f>
        <v>44518</v>
      </c>
      <c r="G15569" s="5" cm="1">
        <f t="array" ref="G15569">INDEX(_xlfn._xlws.FILTER(A$9:A$16378,E15569=E$9:E$16378*ISNUMBER(A$9:A$16378)),COUNT(_xlfn._xlws.FILTER(A$9:A$16378,E15569=E$9:E$16378*ISNUMBER(A$9:A$16378))))</f>
        <v>44518</v>
      </c>
      <c r="H15569">
        <v>15569</v>
      </c>
      <c r="I15569" s="10" cm="1">
        <f t="array" ref="I15569">_xlfn.IFS(AND(OR(_xlfn._xlws.FILTER(D$9:D$16388,E$9:E$16388=E15569)),ROW()=_xlfn.MINIFS(_xlfn.ANCHORARRAY(H$9),E$9:E$16388,E15569)),A15569-C$4,ROW()=_xlfn.MINIFS(_xlfn.ANCHORARRAY(H$9),E$9:E$16388,E15569),IFERROR(A15569-INDEX(G$9:G$16388,MATCH(E15569-1,E$9:E$16388,0)),A15569-C$4),ISNUMBER(A15569),A15569-F15569,TRUE,"")</f>
        <v>1</v>
      </c>
      <c r="J15569" t="b">
        <f t="shared" si="727"/>
        <v>0</v>
      </c>
      <c r="L15569" s="5"/>
    </row>
    <row r="15570" spans="1:12">
      <c r="A15570" s="1" t="s">
        <v>14</v>
      </c>
      <c r="B15570" s="4" t="str">
        <f>"annual period "&amp;COUNTIF(D$9:D15570,TRUE)</f>
        <v>annual period 49</v>
      </c>
      <c r="D15570" t="b">
        <f t="shared" si="726"/>
        <v>0</v>
      </c>
      <c r="E15570">
        <f t="shared" si="728"/>
        <v>2446</v>
      </c>
      <c r="F15570" s="5" cm="1">
        <f t="array" ref="F15570">INDEX(_xlfn._xlws.FILTER(A$9:A$16378,E15570=E$9:E$16378*ISNUMBER(A$9:A$16378)),1)</f>
        <v>44525</v>
      </c>
      <c r="G15570" s="5" cm="1">
        <f t="array" ref="G15570">INDEX(_xlfn._xlws.FILTER(A$9:A$16378,E15570=E$9:E$16378*ISNUMBER(A$9:A$16378)),COUNT(_xlfn._xlws.FILTER(A$9:A$16378,E15570=E$9:E$16378*ISNUMBER(A$9:A$16378))))</f>
        <v>44525</v>
      </c>
      <c r="H15570" t="str">
        <v/>
      </c>
      <c r="I15570" s="10" t="str" cm="1">
        <f t="array" ref="I15570">_xlfn.IFS(AND(OR(_xlfn._xlws.FILTER(D$9:D$16388,E$9:E$16388=E15570)),ROW()=_xlfn.MINIFS(_xlfn.ANCHORARRAY(H$9),E$9:E$16388,E15570)),A15570-C$4,ROW()=_xlfn.MINIFS(_xlfn.ANCHORARRAY(H$9),E$9:E$16388,E15570),IFERROR(A15570-INDEX(G$9:G$16388,MATCH(E15570-1,E$9:E$16388,0)),A15570-C$4),ISNUMBER(A15570),A15570-F15570,TRUE,"")</f>
        <v/>
      </c>
      <c r="J15570" t="str">
        <f t="shared" si="727"/>
        <v/>
      </c>
      <c r="L15570" s="5"/>
    </row>
    <row r="15571" spans="1:12">
      <c r="A15571" s="2"/>
      <c r="B15571" s="4" t="str">
        <f>"annual period "&amp;COUNTIF(D$9:D15571,TRUE)</f>
        <v>annual period 49</v>
      </c>
      <c r="D15571" t="b">
        <f t="shared" si="726"/>
        <v>0</v>
      </c>
      <c r="E15571">
        <f t="shared" si="728"/>
        <v>2446</v>
      </c>
      <c r="F15571" s="5" cm="1">
        <f t="array" ref="F15571">INDEX(_xlfn._xlws.FILTER(A$9:A$16378,E15571=E$9:E$16378*ISNUMBER(A$9:A$16378)),1)</f>
        <v>44525</v>
      </c>
      <c r="G15571" s="5" cm="1">
        <f t="array" ref="G15571">INDEX(_xlfn._xlws.FILTER(A$9:A$16378,E15571=E$9:E$16378*ISNUMBER(A$9:A$16378)),COUNT(_xlfn._xlws.FILTER(A$9:A$16378,E15571=E$9:E$16378*ISNUMBER(A$9:A$16378))))</f>
        <v>44525</v>
      </c>
      <c r="H15571" t="str">
        <v/>
      </c>
      <c r="I15571" s="10" t="str" cm="1">
        <f t="array" ref="I15571">_xlfn.IFS(AND(OR(_xlfn._xlws.FILTER(D$9:D$16388,E$9:E$16388=E15571)),ROW()=_xlfn.MINIFS(_xlfn.ANCHORARRAY(H$9),E$9:E$16388,E15571)),A15571-C$4,ROW()=_xlfn.MINIFS(_xlfn.ANCHORARRAY(H$9),E$9:E$16388,E15571),IFERROR(A15571-INDEX(G$9:G$16388,MATCH(E15571-1,E$9:E$16388,0)),A15571-C$4),ISNUMBER(A15571),A15571-F15571,TRUE,"")</f>
        <v/>
      </c>
      <c r="J15571" t="str">
        <f t="shared" si="727"/>
        <v/>
      </c>
      <c r="L15571" s="5"/>
    </row>
    <row r="15572" spans="1:12">
      <c r="A15572" s="3">
        <v>44525</v>
      </c>
      <c r="B15572" s="4" t="str">
        <f>"annual period "&amp;COUNTIF(D$9:D15572,TRUE)</f>
        <v>annual period 49</v>
      </c>
      <c r="D15572" t="b">
        <f t="shared" si="726"/>
        <v>0</v>
      </c>
      <c r="E15572">
        <f t="shared" si="728"/>
        <v>2446</v>
      </c>
      <c r="F15572" s="5" cm="1">
        <f t="array" ref="F15572">INDEX(_xlfn._xlws.FILTER(A$9:A$16378,E15572=E$9:E$16378*ISNUMBER(A$9:A$16378)),1)</f>
        <v>44525</v>
      </c>
      <c r="G15572" s="5" cm="1">
        <f t="array" ref="G15572">INDEX(_xlfn._xlws.FILTER(A$9:A$16378,E15572=E$9:E$16378*ISNUMBER(A$9:A$16378)),COUNT(_xlfn._xlws.FILTER(A$9:A$16378,E15572=E$9:E$16378*ISNUMBER(A$9:A$16378))))</f>
        <v>44525</v>
      </c>
      <c r="H15572">
        <v>15572</v>
      </c>
      <c r="I15572" s="10" cm="1">
        <f t="array" ref="I15572">_xlfn.IFS(AND(OR(_xlfn._xlws.FILTER(D$9:D$16388,E$9:E$16388=E15572)),ROW()=_xlfn.MINIFS(_xlfn.ANCHORARRAY(H$9),E$9:E$16388,E15572)),A15572-C$4,ROW()=_xlfn.MINIFS(_xlfn.ANCHORARRAY(H$9),E$9:E$16388,E15572),IFERROR(A15572-INDEX(G$9:G$16388,MATCH(E15572-1,E$9:E$16388,0)),A15572-C$4),ISNUMBER(A15572),A15572-F15572,TRUE,"")</f>
        <v>7</v>
      </c>
      <c r="J15572" t="b">
        <f t="shared" si="727"/>
        <v>0</v>
      </c>
      <c r="L15572" s="5"/>
    </row>
    <row r="15573" spans="1:12">
      <c r="B15573" s="4" t="str">
        <f>"annual period "&amp;COUNTIF(D$9:D15573,TRUE)</f>
        <v>annual period 49</v>
      </c>
      <c r="D15573" t="b">
        <f t="shared" si="726"/>
        <v>0</v>
      </c>
      <c r="E15573">
        <f t="shared" si="728"/>
        <v>2446</v>
      </c>
      <c r="F15573" s="5" cm="1">
        <f t="array" ref="F15573">INDEX(_xlfn._xlws.FILTER(A$9:A$16378,E15573=E$9:E$16378*ISNUMBER(A$9:A$16378)),1)</f>
        <v>44525</v>
      </c>
      <c r="G15573" s="5" cm="1">
        <f t="array" ref="G15573">INDEX(_xlfn._xlws.FILTER(A$9:A$16378,E15573=E$9:E$16378*ISNUMBER(A$9:A$16378)),COUNT(_xlfn._xlws.FILTER(A$9:A$16378,E15573=E$9:E$16378*ISNUMBER(A$9:A$16378))))</f>
        <v>44525</v>
      </c>
      <c r="H15573" t="str">
        <v/>
      </c>
      <c r="I15573" s="10" t="str" cm="1">
        <f t="array" ref="I15573">_xlfn.IFS(AND(OR(_xlfn._xlws.FILTER(D$9:D$16388,E$9:E$16388=E15573)),ROW()=_xlfn.MINIFS(_xlfn.ANCHORARRAY(H$9),E$9:E$16388,E15573)),A15573-C$4,ROW()=_xlfn.MINIFS(_xlfn.ANCHORARRAY(H$9),E$9:E$16388,E15573),IFERROR(A15573-INDEX(G$9:G$16388,MATCH(E15573-1,E$9:E$16388,0)),A15573-C$4),ISNUMBER(A15573),A15573-F15573,TRUE,"")</f>
        <v/>
      </c>
      <c r="J15573" t="str">
        <f t="shared" si="727"/>
        <v/>
      </c>
      <c r="L15573" s="5"/>
    </row>
    <row r="15574" spans="1:12">
      <c r="A15574" s="3">
        <v>44525</v>
      </c>
      <c r="B15574" s="4" t="str">
        <f>"annual period "&amp;COUNTIF(D$9:D15574,TRUE)</f>
        <v>annual period 49</v>
      </c>
      <c r="D15574" t="b">
        <f t="shared" si="726"/>
        <v>0</v>
      </c>
      <c r="E15574">
        <f t="shared" si="728"/>
        <v>2446</v>
      </c>
      <c r="F15574" s="5" cm="1">
        <f t="array" ref="F15574">INDEX(_xlfn._xlws.FILTER(A$9:A$16378,E15574=E$9:E$16378*ISNUMBER(A$9:A$16378)),1)</f>
        <v>44525</v>
      </c>
      <c r="G15574" s="5" cm="1">
        <f t="array" ref="G15574">INDEX(_xlfn._xlws.FILTER(A$9:A$16378,E15574=E$9:E$16378*ISNUMBER(A$9:A$16378)),COUNT(_xlfn._xlws.FILTER(A$9:A$16378,E15574=E$9:E$16378*ISNUMBER(A$9:A$16378))))</f>
        <v>44525</v>
      </c>
      <c r="H15574">
        <v>15574</v>
      </c>
      <c r="I15574" s="10" cm="1">
        <f t="array" ref="I15574">_xlfn.IFS(AND(OR(_xlfn._xlws.FILTER(D$9:D$16388,E$9:E$16388=E15574)),ROW()=_xlfn.MINIFS(_xlfn.ANCHORARRAY(H$9),E$9:E$16388,E15574)),A15574-C$4,ROW()=_xlfn.MINIFS(_xlfn.ANCHORARRAY(H$9),E$9:E$16388,E15574),IFERROR(A15574-INDEX(G$9:G$16388,MATCH(E15574-1,E$9:E$16388,0)),A15574-C$4),ISNUMBER(A15574),A15574-F15574,TRUE,"")</f>
        <v>0</v>
      </c>
      <c r="J15574" t="b">
        <f t="shared" si="727"/>
        <v>0</v>
      </c>
      <c r="L15574" s="5"/>
    </row>
    <row r="15575" spans="1:12">
      <c r="A15575" s="1" t="s">
        <v>14</v>
      </c>
      <c r="B15575" s="4" t="str">
        <f>"annual period "&amp;COUNTIF(D$9:D15575,TRUE)</f>
        <v>annual period 49</v>
      </c>
      <c r="D15575" t="b">
        <f t="shared" si="726"/>
        <v>0</v>
      </c>
      <c r="E15575">
        <f t="shared" si="728"/>
        <v>2447</v>
      </c>
      <c r="F15575" s="5" cm="1">
        <f t="array" ref="F15575">INDEX(_xlfn._xlws.FILTER(A$9:A$16378,E15575=E$9:E$16378*ISNUMBER(A$9:A$16378)),1)</f>
        <v>44531</v>
      </c>
      <c r="G15575" s="5" cm="1">
        <f t="array" ref="G15575">INDEX(_xlfn._xlws.FILTER(A$9:A$16378,E15575=E$9:E$16378*ISNUMBER(A$9:A$16378)),COUNT(_xlfn._xlws.FILTER(A$9:A$16378,E15575=E$9:E$16378*ISNUMBER(A$9:A$16378))))</f>
        <v>44531</v>
      </c>
      <c r="H15575" t="str">
        <v/>
      </c>
      <c r="I15575" s="10" t="str" cm="1">
        <f t="array" ref="I15575">_xlfn.IFS(AND(OR(_xlfn._xlws.FILTER(D$9:D$16388,E$9:E$16388=E15575)),ROW()=_xlfn.MINIFS(_xlfn.ANCHORARRAY(H$9),E$9:E$16388,E15575)),A15575-C$4,ROW()=_xlfn.MINIFS(_xlfn.ANCHORARRAY(H$9),E$9:E$16388,E15575),IFERROR(A15575-INDEX(G$9:G$16388,MATCH(E15575-1,E$9:E$16388,0)),A15575-C$4),ISNUMBER(A15575),A15575-F15575,TRUE,"")</f>
        <v/>
      </c>
      <c r="J15575" t="str">
        <f t="shared" si="727"/>
        <v/>
      </c>
      <c r="L15575" s="5"/>
    </row>
    <row r="15576" spans="1:12">
      <c r="A15576" s="2"/>
      <c r="B15576" s="4" t="str">
        <f>"annual period "&amp;COUNTIF(D$9:D15576,TRUE)</f>
        <v>annual period 49</v>
      </c>
      <c r="D15576" t="b">
        <f t="shared" si="726"/>
        <v>0</v>
      </c>
      <c r="E15576">
        <f t="shared" si="728"/>
        <v>2447</v>
      </c>
      <c r="F15576" s="5" cm="1">
        <f t="array" ref="F15576">INDEX(_xlfn._xlws.FILTER(A$9:A$16378,E15576=E$9:E$16378*ISNUMBER(A$9:A$16378)),1)</f>
        <v>44531</v>
      </c>
      <c r="G15576" s="5" cm="1">
        <f t="array" ref="G15576">INDEX(_xlfn._xlws.FILTER(A$9:A$16378,E15576=E$9:E$16378*ISNUMBER(A$9:A$16378)),COUNT(_xlfn._xlws.FILTER(A$9:A$16378,E15576=E$9:E$16378*ISNUMBER(A$9:A$16378))))</f>
        <v>44531</v>
      </c>
      <c r="H15576" t="str">
        <v/>
      </c>
      <c r="I15576" s="10" t="str" cm="1">
        <f t="array" ref="I15576">_xlfn.IFS(AND(OR(_xlfn._xlws.FILTER(D$9:D$16388,E$9:E$16388=E15576)),ROW()=_xlfn.MINIFS(_xlfn.ANCHORARRAY(H$9),E$9:E$16388,E15576)),A15576-C$4,ROW()=_xlfn.MINIFS(_xlfn.ANCHORARRAY(H$9),E$9:E$16388,E15576),IFERROR(A15576-INDEX(G$9:G$16388,MATCH(E15576-1,E$9:E$16388,0)),A15576-C$4),ISNUMBER(A15576),A15576-F15576,TRUE,"")</f>
        <v/>
      </c>
      <c r="J15576" t="str">
        <f t="shared" si="727"/>
        <v/>
      </c>
      <c r="L15576" s="5"/>
    </row>
    <row r="15577" spans="1:12">
      <c r="A15577" s="3">
        <v>44531</v>
      </c>
      <c r="B15577" s="4" t="str">
        <f>"annual period "&amp;COUNTIF(D$9:D15577,TRUE)</f>
        <v>annual period 49</v>
      </c>
      <c r="D15577" t="b">
        <f t="shared" si="726"/>
        <v>0</v>
      </c>
      <c r="E15577">
        <f t="shared" si="728"/>
        <v>2447</v>
      </c>
      <c r="F15577" s="5" cm="1">
        <f t="array" ref="F15577">INDEX(_xlfn._xlws.FILTER(A$9:A$16378,E15577=E$9:E$16378*ISNUMBER(A$9:A$16378)),1)</f>
        <v>44531</v>
      </c>
      <c r="G15577" s="5" cm="1">
        <f t="array" ref="G15577">INDEX(_xlfn._xlws.FILTER(A$9:A$16378,E15577=E$9:E$16378*ISNUMBER(A$9:A$16378)),COUNT(_xlfn._xlws.FILTER(A$9:A$16378,E15577=E$9:E$16378*ISNUMBER(A$9:A$16378))))</f>
        <v>44531</v>
      </c>
      <c r="H15577">
        <v>15577</v>
      </c>
      <c r="I15577" s="10" cm="1">
        <f t="array" ref="I15577">_xlfn.IFS(AND(OR(_xlfn._xlws.FILTER(D$9:D$16388,E$9:E$16388=E15577)),ROW()=_xlfn.MINIFS(_xlfn.ANCHORARRAY(H$9),E$9:E$16388,E15577)),A15577-C$4,ROW()=_xlfn.MINIFS(_xlfn.ANCHORARRAY(H$9),E$9:E$16388,E15577),IFERROR(A15577-INDEX(G$9:G$16388,MATCH(E15577-1,E$9:E$16388,0)),A15577-C$4),ISNUMBER(A15577),A15577-F15577,TRUE,"")</f>
        <v>6</v>
      </c>
      <c r="J15577" t="b">
        <f t="shared" si="727"/>
        <v>0</v>
      </c>
      <c r="L15577" s="5"/>
    </row>
    <row r="15578" spans="1:12">
      <c r="B15578" s="4" t="str">
        <f>"annual period "&amp;COUNTIF(D$9:D15578,TRUE)</f>
        <v>annual period 49</v>
      </c>
      <c r="D15578" t="b">
        <f t="shared" si="726"/>
        <v>0</v>
      </c>
      <c r="E15578">
        <f t="shared" si="728"/>
        <v>2447</v>
      </c>
      <c r="F15578" s="5" cm="1">
        <f t="array" ref="F15578">INDEX(_xlfn._xlws.FILTER(A$9:A$16378,E15578=E$9:E$16378*ISNUMBER(A$9:A$16378)),1)</f>
        <v>44531</v>
      </c>
      <c r="G15578" s="5" cm="1">
        <f t="array" ref="G15578">INDEX(_xlfn._xlws.FILTER(A$9:A$16378,E15578=E$9:E$16378*ISNUMBER(A$9:A$16378)),COUNT(_xlfn._xlws.FILTER(A$9:A$16378,E15578=E$9:E$16378*ISNUMBER(A$9:A$16378))))</f>
        <v>44531</v>
      </c>
      <c r="H15578" t="str">
        <v/>
      </c>
      <c r="I15578" s="10" t="str" cm="1">
        <f t="array" ref="I15578">_xlfn.IFS(AND(OR(_xlfn._xlws.FILTER(D$9:D$16388,E$9:E$16388=E15578)),ROW()=_xlfn.MINIFS(_xlfn.ANCHORARRAY(H$9),E$9:E$16388,E15578)),A15578-C$4,ROW()=_xlfn.MINIFS(_xlfn.ANCHORARRAY(H$9),E$9:E$16388,E15578),IFERROR(A15578-INDEX(G$9:G$16388,MATCH(E15578-1,E$9:E$16388,0)),A15578-C$4),ISNUMBER(A15578),A15578-F15578,TRUE,"")</f>
        <v/>
      </c>
      <c r="J15578" t="str">
        <f t="shared" si="727"/>
        <v/>
      </c>
      <c r="L15578" s="5"/>
    </row>
    <row r="15579" spans="1:12">
      <c r="A15579" s="3">
        <v>44531</v>
      </c>
      <c r="B15579" s="4" t="str">
        <f>"annual period "&amp;COUNTIF(D$9:D15579,TRUE)</f>
        <v>annual period 49</v>
      </c>
      <c r="D15579" t="b">
        <f t="shared" si="726"/>
        <v>0</v>
      </c>
      <c r="E15579">
        <f t="shared" si="728"/>
        <v>2447</v>
      </c>
      <c r="F15579" s="5" cm="1">
        <f t="array" ref="F15579">INDEX(_xlfn._xlws.FILTER(A$9:A$16378,E15579=E$9:E$16378*ISNUMBER(A$9:A$16378)),1)</f>
        <v>44531</v>
      </c>
      <c r="G15579" s="5" cm="1">
        <f t="array" ref="G15579">INDEX(_xlfn._xlws.FILTER(A$9:A$16378,E15579=E$9:E$16378*ISNUMBER(A$9:A$16378)),COUNT(_xlfn._xlws.FILTER(A$9:A$16378,E15579=E$9:E$16378*ISNUMBER(A$9:A$16378))))</f>
        <v>44531</v>
      </c>
      <c r="H15579">
        <v>15579</v>
      </c>
      <c r="I15579" s="10" cm="1">
        <f t="array" ref="I15579">_xlfn.IFS(AND(OR(_xlfn._xlws.FILTER(D$9:D$16388,E$9:E$16388=E15579)),ROW()=_xlfn.MINIFS(_xlfn.ANCHORARRAY(H$9),E$9:E$16388,E15579)),A15579-C$4,ROW()=_xlfn.MINIFS(_xlfn.ANCHORARRAY(H$9),E$9:E$16388,E15579),IFERROR(A15579-INDEX(G$9:G$16388,MATCH(E15579-1,E$9:E$16388,0)),A15579-C$4),ISNUMBER(A15579),A15579-F15579,TRUE,"")</f>
        <v>0</v>
      </c>
      <c r="J15579" t="b">
        <f t="shared" si="727"/>
        <v>0</v>
      </c>
      <c r="L15579" s="5"/>
    </row>
    <row r="15580" spans="1:12">
      <c r="A15580" s="1" t="s">
        <v>14</v>
      </c>
      <c r="B15580" s="4" t="str">
        <f>"annual period "&amp;COUNTIF(D$9:D15580,TRUE)</f>
        <v>annual period 49</v>
      </c>
      <c r="D15580" t="b">
        <f t="shared" si="726"/>
        <v>0</v>
      </c>
      <c r="E15580">
        <f t="shared" si="728"/>
        <v>2448</v>
      </c>
      <c r="F15580" s="5" cm="1">
        <f t="array" ref="F15580">INDEX(_xlfn._xlws.FILTER(A$9:A$16378,E15580=E$9:E$16378*ISNUMBER(A$9:A$16378)),1)</f>
        <v>44534</v>
      </c>
      <c r="G15580" s="5" cm="1">
        <f t="array" ref="G15580">INDEX(_xlfn._xlws.FILTER(A$9:A$16378,E15580=E$9:E$16378*ISNUMBER(A$9:A$16378)),COUNT(_xlfn._xlws.FILTER(A$9:A$16378,E15580=E$9:E$16378*ISNUMBER(A$9:A$16378))))</f>
        <v>44536</v>
      </c>
      <c r="H15580" t="str">
        <v/>
      </c>
      <c r="I15580" s="10" t="str" cm="1">
        <f t="array" ref="I15580">_xlfn.IFS(AND(OR(_xlfn._xlws.FILTER(D$9:D$16388,E$9:E$16388=E15580)),ROW()=_xlfn.MINIFS(_xlfn.ANCHORARRAY(H$9),E$9:E$16388,E15580)),A15580-C$4,ROW()=_xlfn.MINIFS(_xlfn.ANCHORARRAY(H$9),E$9:E$16388,E15580),IFERROR(A15580-INDEX(G$9:G$16388,MATCH(E15580-1,E$9:E$16388,0)),A15580-C$4),ISNUMBER(A15580),A15580-F15580,TRUE,"")</f>
        <v/>
      </c>
      <c r="J15580" t="str">
        <f t="shared" si="727"/>
        <v/>
      </c>
      <c r="L15580" s="5"/>
    </row>
    <row r="15581" spans="1:12">
      <c r="A15581" s="2"/>
      <c r="B15581" s="4" t="str">
        <f>"annual period "&amp;COUNTIF(D$9:D15581,TRUE)</f>
        <v>annual period 49</v>
      </c>
      <c r="D15581" t="b">
        <f t="shared" si="726"/>
        <v>0</v>
      </c>
      <c r="E15581">
        <f t="shared" si="728"/>
        <v>2448</v>
      </c>
      <c r="F15581" s="5" cm="1">
        <f t="array" ref="F15581">INDEX(_xlfn._xlws.FILTER(A$9:A$16378,E15581=E$9:E$16378*ISNUMBER(A$9:A$16378)),1)</f>
        <v>44534</v>
      </c>
      <c r="G15581" s="5" cm="1">
        <f t="array" ref="G15581">INDEX(_xlfn._xlws.FILTER(A$9:A$16378,E15581=E$9:E$16378*ISNUMBER(A$9:A$16378)),COUNT(_xlfn._xlws.FILTER(A$9:A$16378,E15581=E$9:E$16378*ISNUMBER(A$9:A$16378))))</f>
        <v>44536</v>
      </c>
      <c r="H15581" t="str">
        <v/>
      </c>
      <c r="I15581" s="10" t="str" cm="1">
        <f t="array" ref="I15581">_xlfn.IFS(AND(OR(_xlfn._xlws.FILTER(D$9:D$16388,E$9:E$16388=E15581)),ROW()=_xlfn.MINIFS(_xlfn.ANCHORARRAY(H$9),E$9:E$16388,E15581)),A15581-C$4,ROW()=_xlfn.MINIFS(_xlfn.ANCHORARRAY(H$9),E$9:E$16388,E15581),IFERROR(A15581-INDEX(G$9:G$16388,MATCH(E15581-1,E$9:E$16388,0)),A15581-C$4),ISNUMBER(A15581),A15581-F15581,TRUE,"")</f>
        <v/>
      </c>
      <c r="J15581" t="str">
        <f t="shared" si="727"/>
        <v/>
      </c>
      <c r="L15581" s="5"/>
    </row>
    <row r="15582" spans="1:12">
      <c r="A15582" s="3">
        <v>44534</v>
      </c>
      <c r="B15582" s="4" t="str">
        <f>"annual period "&amp;COUNTIF(D$9:D15582,TRUE)</f>
        <v>annual period 49</v>
      </c>
      <c r="D15582" t="b">
        <f t="shared" si="726"/>
        <v>0</v>
      </c>
      <c r="E15582">
        <f t="shared" si="728"/>
        <v>2448</v>
      </c>
      <c r="F15582" s="5" cm="1">
        <f t="array" ref="F15582">INDEX(_xlfn._xlws.FILTER(A$9:A$16378,E15582=E$9:E$16378*ISNUMBER(A$9:A$16378)),1)</f>
        <v>44534</v>
      </c>
      <c r="G15582" s="5" cm="1">
        <f t="array" ref="G15582">INDEX(_xlfn._xlws.FILTER(A$9:A$16378,E15582=E$9:E$16378*ISNUMBER(A$9:A$16378)),COUNT(_xlfn._xlws.FILTER(A$9:A$16378,E15582=E$9:E$16378*ISNUMBER(A$9:A$16378))))</f>
        <v>44536</v>
      </c>
      <c r="H15582">
        <v>15582</v>
      </c>
      <c r="I15582" s="10" cm="1">
        <f t="array" ref="I15582">_xlfn.IFS(AND(OR(_xlfn._xlws.FILTER(D$9:D$16388,E$9:E$16388=E15582)),ROW()=_xlfn.MINIFS(_xlfn.ANCHORARRAY(H$9),E$9:E$16388,E15582)),A15582-C$4,ROW()=_xlfn.MINIFS(_xlfn.ANCHORARRAY(H$9),E$9:E$16388,E15582),IFERROR(A15582-INDEX(G$9:G$16388,MATCH(E15582-1,E$9:E$16388,0)),A15582-C$4),ISNUMBER(A15582),A15582-F15582,TRUE,"")</f>
        <v>3</v>
      </c>
      <c r="J15582" t="b">
        <f t="shared" si="727"/>
        <v>0</v>
      </c>
      <c r="L15582" s="5"/>
    </row>
    <row r="15583" spans="1:12">
      <c r="B15583" s="4" t="str">
        <f>"annual period "&amp;COUNTIF(D$9:D15583,TRUE)</f>
        <v>annual period 49</v>
      </c>
      <c r="D15583" t="b">
        <f t="shared" si="726"/>
        <v>0</v>
      </c>
      <c r="E15583">
        <f t="shared" si="728"/>
        <v>2448</v>
      </c>
      <c r="F15583" s="5" cm="1">
        <f t="array" ref="F15583">INDEX(_xlfn._xlws.FILTER(A$9:A$16378,E15583=E$9:E$16378*ISNUMBER(A$9:A$16378)),1)</f>
        <v>44534</v>
      </c>
      <c r="G15583" s="5" cm="1">
        <f t="array" ref="G15583">INDEX(_xlfn._xlws.FILTER(A$9:A$16378,E15583=E$9:E$16378*ISNUMBER(A$9:A$16378)),COUNT(_xlfn._xlws.FILTER(A$9:A$16378,E15583=E$9:E$16378*ISNUMBER(A$9:A$16378))))</f>
        <v>44536</v>
      </c>
      <c r="H15583" t="str">
        <v/>
      </c>
      <c r="I15583" s="10" t="str" cm="1">
        <f t="array" ref="I15583">_xlfn.IFS(AND(OR(_xlfn._xlws.FILTER(D$9:D$16388,E$9:E$16388=E15583)),ROW()=_xlfn.MINIFS(_xlfn.ANCHORARRAY(H$9),E$9:E$16388,E15583)),A15583-C$4,ROW()=_xlfn.MINIFS(_xlfn.ANCHORARRAY(H$9),E$9:E$16388,E15583),IFERROR(A15583-INDEX(G$9:G$16388,MATCH(E15583-1,E$9:E$16388,0)),A15583-C$4),ISNUMBER(A15583),A15583-F15583,TRUE,"")</f>
        <v/>
      </c>
      <c r="J15583" t="str">
        <f t="shared" si="727"/>
        <v/>
      </c>
      <c r="L15583" s="5"/>
    </row>
    <row r="15584" spans="1:12">
      <c r="A15584" s="3">
        <v>44534</v>
      </c>
      <c r="B15584" s="4" t="str">
        <f>"annual period "&amp;COUNTIF(D$9:D15584,TRUE)</f>
        <v>annual period 49</v>
      </c>
      <c r="D15584" t="b">
        <f t="shared" ref="D15584:D15647" si="729">F15583-F15584&gt;300</f>
        <v>0</v>
      </c>
      <c r="E15584">
        <f t="shared" si="728"/>
        <v>2448</v>
      </c>
      <c r="F15584" s="5" cm="1">
        <f t="array" ref="F15584">INDEX(_xlfn._xlws.FILTER(A$9:A$16378,E15584=E$9:E$16378*ISNUMBER(A$9:A$16378)),1)</f>
        <v>44534</v>
      </c>
      <c r="G15584" s="5" cm="1">
        <f t="array" ref="G15584">INDEX(_xlfn._xlws.FILTER(A$9:A$16378,E15584=E$9:E$16378*ISNUMBER(A$9:A$16378)),COUNT(_xlfn._xlws.FILTER(A$9:A$16378,E15584=E$9:E$16378*ISNUMBER(A$9:A$16378))))</f>
        <v>44536</v>
      </c>
      <c r="H15584">
        <v>15584</v>
      </c>
      <c r="I15584" s="10" cm="1">
        <f t="array" ref="I15584">_xlfn.IFS(AND(OR(_xlfn._xlws.FILTER(D$9:D$16388,E$9:E$16388=E15584)),ROW()=_xlfn.MINIFS(_xlfn.ANCHORARRAY(H$9),E$9:E$16388,E15584)),A15584-C$4,ROW()=_xlfn.MINIFS(_xlfn.ANCHORARRAY(H$9),E$9:E$16388,E15584),IFERROR(A15584-INDEX(G$9:G$16388,MATCH(E15584-1,E$9:E$16388,0)),A15584-C$4),ISNUMBER(A15584),A15584-F15584,TRUE,"")</f>
        <v>0</v>
      </c>
      <c r="J15584" t="b">
        <f t="shared" si="727"/>
        <v>0</v>
      </c>
      <c r="L15584" s="5"/>
    </row>
    <row r="15585" spans="1:12">
      <c r="B15585" s="4" t="str">
        <f>"annual period "&amp;COUNTIF(D$9:D15585,TRUE)</f>
        <v>annual period 49</v>
      </c>
      <c r="D15585" t="b">
        <f t="shared" si="729"/>
        <v>0</v>
      </c>
      <c r="E15585">
        <f t="shared" si="728"/>
        <v>2448</v>
      </c>
      <c r="F15585" s="5" cm="1">
        <f t="array" ref="F15585">INDEX(_xlfn._xlws.FILTER(A$9:A$16378,E15585=E$9:E$16378*ISNUMBER(A$9:A$16378)),1)</f>
        <v>44534</v>
      </c>
      <c r="G15585" s="5" cm="1">
        <f t="array" ref="G15585">INDEX(_xlfn._xlws.FILTER(A$9:A$16378,E15585=E$9:E$16378*ISNUMBER(A$9:A$16378)),COUNT(_xlfn._xlws.FILTER(A$9:A$16378,E15585=E$9:E$16378*ISNUMBER(A$9:A$16378))))</f>
        <v>44536</v>
      </c>
      <c r="H15585" t="str">
        <v/>
      </c>
      <c r="I15585" s="10" t="str" cm="1">
        <f t="array" ref="I15585">_xlfn.IFS(AND(OR(_xlfn._xlws.FILTER(D$9:D$16388,E$9:E$16388=E15585)),ROW()=_xlfn.MINIFS(_xlfn.ANCHORARRAY(H$9),E$9:E$16388,E15585)),A15585-C$4,ROW()=_xlfn.MINIFS(_xlfn.ANCHORARRAY(H$9),E$9:E$16388,E15585),IFERROR(A15585-INDEX(G$9:G$16388,MATCH(E15585-1,E$9:E$16388,0)),A15585-C$4),ISNUMBER(A15585),A15585-F15585,TRUE,"")</f>
        <v/>
      </c>
      <c r="J15585" t="str">
        <f t="shared" si="727"/>
        <v/>
      </c>
      <c r="L15585" s="5"/>
    </row>
    <row r="15586" spans="1:12">
      <c r="A15586" s="3">
        <v>44536</v>
      </c>
      <c r="B15586" s="4" t="str">
        <f>"annual period "&amp;COUNTIF(D$9:D15586,TRUE)</f>
        <v>annual period 49</v>
      </c>
      <c r="D15586" t="b">
        <f t="shared" si="729"/>
        <v>0</v>
      </c>
      <c r="E15586">
        <f t="shared" si="728"/>
        <v>2448</v>
      </c>
      <c r="F15586" s="5" cm="1">
        <f t="array" ref="F15586">INDEX(_xlfn._xlws.FILTER(A$9:A$16378,E15586=E$9:E$16378*ISNUMBER(A$9:A$16378)),1)</f>
        <v>44534</v>
      </c>
      <c r="G15586" s="5" cm="1">
        <f t="array" ref="G15586">INDEX(_xlfn._xlws.FILTER(A$9:A$16378,E15586=E$9:E$16378*ISNUMBER(A$9:A$16378)),COUNT(_xlfn._xlws.FILTER(A$9:A$16378,E15586=E$9:E$16378*ISNUMBER(A$9:A$16378))))</f>
        <v>44536</v>
      </c>
      <c r="H15586" t="str">
        <v/>
      </c>
      <c r="I15586" s="10" cm="1">
        <f t="array" ref="I15586">_xlfn.IFS(AND(OR(_xlfn._xlws.FILTER(D$9:D$16388,E$9:E$16388=E15586)),ROW()=_xlfn.MINIFS(_xlfn.ANCHORARRAY(H$9),E$9:E$16388,E15586)),A15586-C$4,ROW()=_xlfn.MINIFS(_xlfn.ANCHORARRAY(H$9),E$9:E$16388,E15586),IFERROR(A15586-INDEX(G$9:G$16388,MATCH(E15586-1,E$9:E$16388,0)),A15586-C$4),ISNUMBER(A15586),A15586-F15586,TRUE,"")</f>
        <v>2</v>
      </c>
      <c r="J15586" t="b">
        <f t="shared" si="727"/>
        <v>0</v>
      </c>
      <c r="L15586" s="5"/>
    </row>
    <row r="15587" spans="1:12">
      <c r="B15587" s="4" t="str">
        <f>"annual period "&amp;COUNTIF(D$9:D15587,TRUE)</f>
        <v>annual period 49</v>
      </c>
      <c r="D15587" t="b">
        <f t="shared" si="729"/>
        <v>0</v>
      </c>
      <c r="E15587">
        <f t="shared" si="728"/>
        <v>2448</v>
      </c>
      <c r="F15587" s="5" cm="1">
        <f t="array" ref="F15587">INDEX(_xlfn._xlws.FILTER(A$9:A$16378,E15587=E$9:E$16378*ISNUMBER(A$9:A$16378)),1)</f>
        <v>44534</v>
      </c>
      <c r="G15587" s="5" cm="1">
        <f t="array" ref="G15587">INDEX(_xlfn._xlws.FILTER(A$9:A$16378,E15587=E$9:E$16378*ISNUMBER(A$9:A$16378)),COUNT(_xlfn._xlws.FILTER(A$9:A$16378,E15587=E$9:E$16378*ISNUMBER(A$9:A$16378))))</f>
        <v>44536</v>
      </c>
      <c r="H15587" t="str">
        <v/>
      </c>
      <c r="I15587" s="10" t="str" cm="1">
        <f t="array" ref="I15587">_xlfn.IFS(AND(OR(_xlfn._xlws.FILTER(D$9:D$16388,E$9:E$16388=E15587)),ROW()=_xlfn.MINIFS(_xlfn.ANCHORARRAY(H$9),E$9:E$16388,E15587)),A15587-C$4,ROW()=_xlfn.MINIFS(_xlfn.ANCHORARRAY(H$9),E$9:E$16388,E15587),IFERROR(A15587-INDEX(G$9:G$16388,MATCH(E15587-1,E$9:E$16388,0)),A15587-C$4),ISNUMBER(A15587),A15587-F15587,TRUE,"")</f>
        <v/>
      </c>
      <c r="J15587" t="str">
        <f t="shared" si="727"/>
        <v/>
      </c>
      <c r="L15587" s="5"/>
    </row>
    <row r="15588" spans="1:12">
      <c r="A15588" s="3">
        <v>44536</v>
      </c>
      <c r="B15588" s="4" t="str">
        <f>"annual period "&amp;COUNTIF(D$9:D15588,TRUE)</f>
        <v>annual period 49</v>
      </c>
      <c r="D15588" t="b">
        <f t="shared" si="729"/>
        <v>0</v>
      </c>
      <c r="E15588">
        <f t="shared" si="728"/>
        <v>2448</v>
      </c>
      <c r="F15588" s="5" cm="1">
        <f t="array" ref="F15588">INDEX(_xlfn._xlws.FILTER(A$9:A$16378,E15588=E$9:E$16378*ISNUMBER(A$9:A$16378)),1)</f>
        <v>44534</v>
      </c>
      <c r="G15588" s="5" cm="1">
        <f t="array" ref="G15588">INDEX(_xlfn._xlws.FILTER(A$9:A$16378,E15588=E$9:E$16378*ISNUMBER(A$9:A$16378)),COUNT(_xlfn._xlws.FILTER(A$9:A$16378,E15588=E$9:E$16378*ISNUMBER(A$9:A$16378))))</f>
        <v>44536</v>
      </c>
      <c r="H15588" t="str">
        <v/>
      </c>
      <c r="I15588" s="10" cm="1">
        <f t="array" ref="I15588">_xlfn.IFS(AND(OR(_xlfn._xlws.FILTER(D$9:D$16388,E$9:E$16388=E15588)),ROW()=_xlfn.MINIFS(_xlfn.ANCHORARRAY(H$9),E$9:E$16388,E15588)),A15588-C$4,ROW()=_xlfn.MINIFS(_xlfn.ANCHORARRAY(H$9),E$9:E$16388,E15588),IFERROR(A15588-INDEX(G$9:G$16388,MATCH(E15588-1,E$9:E$16388,0)),A15588-C$4),ISNUMBER(A15588),A15588-F15588,TRUE,"")</f>
        <v>2</v>
      </c>
      <c r="J15588" t="b">
        <f t="shared" si="727"/>
        <v>0</v>
      </c>
      <c r="L15588" s="5"/>
    </row>
    <row r="15589" spans="1:12">
      <c r="A15589" s="1" t="s">
        <v>14</v>
      </c>
      <c r="B15589" s="4" t="str">
        <f>"annual period "&amp;COUNTIF(D$9:D15589,TRUE)</f>
        <v>annual period 49</v>
      </c>
      <c r="D15589" t="b">
        <f t="shared" si="729"/>
        <v>0</v>
      </c>
      <c r="E15589">
        <f t="shared" si="728"/>
        <v>2449</v>
      </c>
      <c r="F15589" s="5" cm="1">
        <f t="array" ref="F15589">INDEX(_xlfn._xlws.FILTER(A$9:A$16378,E15589=E$9:E$16378*ISNUMBER(A$9:A$16378)),1)</f>
        <v>44536</v>
      </c>
      <c r="G15589" s="5" cm="1">
        <f t="array" ref="G15589">INDEX(_xlfn._xlws.FILTER(A$9:A$16378,E15589=E$9:E$16378*ISNUMBER(A$9:A$16378)),COUNT(_xlfn._xlws.FILTER(A$9:A$16378,E15589=E$9:E$16378*ISNUMBER(A$9:A$16378))))</f>
        <v>44536</v>
      </c>
      <c r="H15589" t="str">
        <v/>
      </c>
      <c r="I15589" s="10" t="str" cm="1">
        <f t="array" ref="I15589">_xlfn.IFS(AND(OR(_xlfn._xlws.FILTER(D$9:D$16388,E$9:E$16388=E15589)),ROW()=_xlfn.MINIFS(_xlfn.ANCHORARRAY(H$9),E$9:E$16388,E15589)),A15589-C$4,ROW()=_xlfn.MINIFS(_xlfn.ANCHORARRAY(H$9),E$9:E$16388,E15589),IFERROR(A15589-INDEX(G$9:G$16388,MATCH(E15589-1,E$9:E$16388,0)),A15589-C$4),ISNUMBER(A15589),A15589-F15589,TRUE,"")</f>
        <v/>
      </c>
      <c r="J15589" t="str">
        <f t="shared" si="727"/>
        <v/>
      </c>
      <c r="L15589" s="5"/>
    </row>
    <row r="15590" spans="1:12">
      <c r="A15590" s="2"/>
      <c r="B15590" s="4" t="str">
        <f>"annual period "&amp;COUNTIF(D$9:D15590,TRUE)</f>
        <v>annual period 49</v>
      </c>
      <c r="D15590" t="b">
        <f t="shared" si="729"/>
        <v>0</v>
      </c>
      <c r="E15590">
        <f t="shared" si="728"/>
        <v>2449</v>
      </c>
      <c r="F15590" s="5" cm="1">
        <f t="array" ref="F15590">INDEX(_xlfn._xlws.FILTER(A$9:A$16378,E15590=E$9:E$16378*ISNUMBER(A$9:A$16378)),1)</f>
        <v>44536</v>
      </c>
      <c r="G15590" s="5" cm="1">
        <f t="array" ref="G15590">INDEX(_xlfn._xlws.FILTER(A$9:A$16378,E15590=E$9:E$16378*ISNUMBER(A$9:A$16378)),COUNT(_xlfn._xlws.FILTER(A$9:A$16378,E15590=E$9:E$16378*ISNUMBER(A$9:A$16378))))</f>
        <v>44536</v>
      </c>
      <c r="H15590" t="str">
        <v/>
      </c>
      <c r="I15590" s="10" t="str" cm="1">
        <f t="array" ref="I15590">_xlfn.IFS(AND(OR(_xlfn._xlws.FILTER(D$9:D$16388,E$9:E$16388=E15590)),ROW()=_xlfn.MINIFS(_xlfn.ANCHORARRAY(H$9),E$9:E$16388,E15590)),A15590-C$4,ROW()=_xlfn.MINIFS(_xlfn.ANCHORARRAY(H$9),E$9:E$16388,E15590),IFERROR(A15590-INDEX(G$9:G$16388,MATCH(E15590-1,E$9:E$16388,0)),A15590-C$4),ISNUMBER(A15590),A15590-F15590,TRUE,"")</f>
        <v/>
      </c>
      <c r="J15590" t="str">
        <f t="shared" si="727"/>
        <v/>
      </c>
      <c r="L15590" s="5"/>
    </row>
    <row r="15591" spans="1:12">
      <c r="A15591" s="3">
        <v>44536</v>
      </c>
      <c r="B15591" s="4" t="str">
        <f>"annual period "&amp;COUNTIF(D$9:D15591,TRUE)</f>
        <v>annual period 49</v>
      </c>
      <c r="D15591" t="b">
        <f t="shared" si="729"/>
        <v>0</v>
      </c>
      <c r="E15591">
        <f t="shared" si="728"/>
        <v>2449</v>
      </c>
      <c r="F15591" s="5" cm="1">
        <f t="array" ref="F15591">INDEX(_xlfn._xlws.FILTER(A$9:A$16378,E15591=E$9:E$16378*ISNUMBER(A$9:A$16378)),1)</f>
        <v>44536</v>
      </c>
      <c r="G15591" s="5" cm="1">
        <f t="array" ref="G15591">INDEX(_xlfn._xlws.FILTER(A$9:A$16378,E15591=E$9:E$16378*ISNUMBER(A$9:A$16378)),COUNT(_xlfn._xlws.FILTER(A$9:A$16378,E15591=E$9:E$16378*ISNUMBER(A$9:A$16378))))</f>
        <v>44536</v>
      </c>
      <c r="H15591">
        <v>15591</v>
      </c>
      <c r="I15591" s="10" cm="1">
        <f t="array" ref="I15591">_xlfn.IFS(AND(OR(_xlfn._xlws.FILTER(D$9:D$16388,E$9:E$16388=E15591)),ROW()=_xlfn.MINIFS(_xlfn.ANCHORARRAY(H$9),E$9:E$16388,E15591)),A15591-C$4,ROW()=_xlfn.MINIFS(_xlfn.ANCHORARRAY(H$9),E$9:E$16388,E15591),IFERROR(A15591-INDEX(G$9:G$16388,MATCH(E15591-1,E$9:E$16388,0)),A15591-C$4),ISNUMBER(A15591),A15591-F15591,TRUE,"")</f>
        <v>0</v>
      </c>
      <c r="J15591" t="b">
        <f t="shared" si="727"/>
        <v>0</v>
      </c>
      <c r="L15591" s="5"/>
    </row>
    <row r="15592" spans="1:12">
      <c r="B15592" s="4" t="str">
        <f>"annual period "&amp;COUNTIF(D$9:D15592,TRUE)</f>
        <v>annual period 49</v>
      </c>
      <c r="D15592" t="b">
        <f t="shared" si="729"/>
        <v>0</v>
      </c>
      <c r="E15592">
        <f t="shared" si="728"/>
        <v>2449</v>
      </c>
      <c r="F15592" s="5" cm="1">
        <f t="array" ref="F15592">INDEX(_xlfn._xlws.FILTER(A$9:A$16378,E15592=E$9:E$16378*ISNUMBER(A$9:A$16378)),1)</f>
        <v>44536</v>
      </c>
      <c r="G15592" s="5" cm="1">
        <f t="array" ref="G15592">INDEX(_xlfn._xlws.FILTER(A$9:A$16378,E15592=E$9:E$16378*ISNUMBER(A$9:A$16378)),COUNT(_xlfn._xlws.FILTER(A$9:A$16378,E15592=E$9:E$16378*ISNUMBER(A$9:A$16378))))</f>
        <v>44536</v>
      </c>
      <c r="H15592" t="str">
        <v/>
      </c>
      <c r="I15592" s="10" t="str" cm="1">
        <f t="array" ref="I15592">_xlfn.IFS(AND(OR(_xlfn._xlws.FILTER(D$9:D$16388,E$9:E$16388=E15592)),ROW()=_xlfn.MINIFS(_xlfn.ANCHORARRAY(H$9),E$9:E$16388,E15592)),A15592-C$4,ROW()=_xlfn.MINIFS(_xlfn.ANCHORARRAY(H$9),E$9:E$16388,E15592),IFERROR(A15592-INDEX(G$9:G$16388,MATCH(E15592-1,E$9:E$16388,0)),A15592-C$4),ISNUMBER(A15592),A15592-F15592,TRUE,"")</f>
        <v/>
      </c>
      <c r="J15592" t="str">
        <f t="shared" si="727"/>
        <v/>
      </c>
      <c r="L15592" s="5"/>
    </row>
    <row r="15593" spans="1:12">
      <c r="A15593" s="3">
        <v>44536</v>
      </c>
      <c r="B15593" s="4" t="str">
        <f>"annual period "&amp;COUNTIF(D$9:D15593,TRUE)</f>
        <v>annual period 49</v>
      </c>
      <c r="D15593" t="b">
        <f t="shared" si="729"/>
        <v>0</v>
      </c>
      <c r="E15593">
        <f t="shared" si="728"/>
        <v>2449</v>
      </c>
      <c r="F15593" s="5" cm="1">
        <f t="array" ref="F15593">INDEX(_xlfn._xlws.FILTER(A$9:A$16378,E15593=E$9:E$16378*ISNUMBER(A$9:A$16378)),1)</f>
        <v>44536</v>
      </c>
      <c r="G15593" s="5" cm="1">
        <f t="array" ref="G15593">INDEX(_xlfn._xlws.FILTER(A$9:A$16378,E15593=E$9:E$16378*ISNUMBER(A$9:A$16378)),COUNT(_xlfn._xlws.FILTER(A$9:A$16378,E15593=E$9:E$16378*ISNUMBER(A$9:A$16378))))</f>
        <v>44536</v>
      </c>
      <c r="H15593">
        <v>15593</v>
      </c>
      <c r="I15593" s="10" cm="1">
        <f t="array" ref="I15593">_xlfn.IFS(AND(OR(_xlfn._xlws.FILTER(D$9:D$16388,E$9:E$16388=E15593)),ROW()=_xlfn.MINIFS(_xlfn.ANCHORARRAY(H$9),E$9:E$16388,E15593)),A15593-C$4,ROW()=_xlfn.MINIFS(_xlfn.ANCHORARRAY(H$9),E$9:E$16388,E15593),IFERROR(A15593-INDEX(G$9:G$16388,MATCH(E15593-1,E$9:E$16388,0)),A15593-C$4),ISNUMBER(A15593),A15593-F15593,TRUE,"")</f>
        <v>0</v>
      </c>
      <c r="J15593" t="b">
        <f t="shared" si="727"/>
        <v>0</v>
      </c>
      <c r="L15593" s="5"/>
    </row>
    <row r="15594" spans="1:12">
      <c r="A15594" s="1" t="s">
        <v>14</v>
      </c>
      <c r="B15594" s="4" t="str">
        <f>"annual period "&amp;COUNTIF(D$9:D15594,TRUE)</f>
        <v>annual period 49</v>
      </c>
      <c r="D15594" t="b">
        <f t="shared" si="729"/>
        <v>0</v>
      </c>
      <c r="E15594">
        <f t="shared" si="728"/>
        <v>2450</v>
      </c>
      <c r="F15594" s="5" cm="1">
        <f t="array" ref="F15594">INDEX(_xlfn._xlws.FILTER(A$9:A$16378,E15594=E$9:E$16378*ISNUMBER(A$9:A$16378)),1)</f>
        <v>44542</v>
      </c>
      <c r="G15594" s="5" cm="1">
        <f t="array" ref="G15594">INDEX(_xlfn._xlws.FILTER(A$9:A$16378,E15594=E$9:E$16378*ISNUMBER(A$9:A$16378)),COUNT(_xlfn._xlws.FILTER(A$9:A$16378,E15594=E$9:E$16378*ISNUMBER(A$9:A$16378))))</f>
        <v>44542</v>
      </c>
      <c r="H15594" t="str">
        <v/>
      </c>
      <c r="I15594" s="10" t="str" cm="1">
        <f t="array" ref="I15594">_xlfn.IFS(AND(OR(_xlfn._xlws.FILTER(D$9:D$16388,E$9:E$16388=E15594)),ROW()=_xlfn.MINIFS(_xlfn.ANCHORARRAY(H$9),E$9:E$16388,E15594)),A15594-C$4,ROW()=_xlfn.MINIFS(_xlfn.ANCHORARRAY(H$9),E$9:E$16388,E15594),IFERROR(A15594-INDEX(G$9:G$16388,MATCH(E15594-1,E$9:E$16388,0)),A15594-C$4),ISNUMBER(A15594),A15594-F15594,TRUE,"")</f>
        <v/>
      </c>
      <c r="J15594" t="str">
        <f t="shared" si="727"/>
        <v/>
      </c>
      <c r="L15594" s="5"/>
    </row>
    <row r="15595" spans="1:12">
      <c r="A15595" s="2"/>
      <c r="B15595" s="4" t="str">
        <f>"annual period "&amp;COUNTIF(D$9:D15595,TRUE)</f>
        <v>annual period 49</v>
      </c>
      <c r="D15595" t="b">
        <f t="shared" si="729"/>
        <v>0</v>
      </c>
      <c r="E15595">
        <f t="shared" si="728"/>
        <v>2450</v>
      </c>
      <c r="F15595" s="5" cm="1">
        <f t="array" ref="F15595">INDEX(_xlfn._xlws.FILTER(A$9:A$16378,E15595=E$9:E$16378*ISNUMBER(A$9:A$16378)),1)</f>
        <v>44542</v>
      </c>
      <c r="G15595" s="5" cm="1">
        <f t="array" ref="G15595">INDEX(_xlfn._xlws.FILTER(A$9:A$16378,E15595=E$9:E$16378*ISNUMBER(A$9:A$16378)),COUNT(_xlfn._xlws.FILTER(A$9:A$16378,E15595=E$9:E$16378*ISNUMBER(A$9:A$16378))))</f>
        <v>44542</v>
      </c>
      <c r="H15595" t="str">
        <v/>
      </c>
      <c r="I15595" s="10" t="str" cm="1">
        <f t="array" ref="I15595">_xlfn.IFS(AND(OR(_xlfn._xlws.FILTER(D$9:D$16388,E$9:E$16388=E15595)),ROW()=_xlfn.MINIFS(_xlfn.ANCHORARRAY(H$9),E$9:E$16388,E15595)),A15595-C$4,ROW()=_xlfn.MINIFS(_xlfn.ANCHORARRAY(H$9),E$9:E$16388,E15595),IFERROR(A15595-INDEX(G$9:G$16388,MATCH(E15595-1,E$9:E$16388,0)),A15595-C$4),ISNUMBER(A15595),A15595-F15595,TRUE,"")</f>
        <v/>
      </c>
      <c r="J15595" t="str">
        <f t="shared" si="727"/>
        <v/>
      </c>
      <c r="L15595" s="5"/>
    </row>
    <row r="15596" spans="1:12">
      <c r="A15596" s="3">
        <v>44542</v>
      </c>
      <c r="B15596" s="4" t="str">
        <f>"annual period "&amp;COUNTIF(D$9:D15596,TRUE)</f>
        <v>annual period 49</v>
      </c>
      <c r="D15596" t="b">
        <f t="shared" si="729"/>
        <v>0</v>
      </c>
      <c r="E15596">
        <f t="shared" si="728"/>
        <v>2450</v>
      </c>
      <c r="F15596" s="5" cm="1">
        <f t="array" ref="F15596">INDEX(_xlfn._xlws.FILTER(A$9:A$16378,E15596=E$9:E$16378*ISNUMBER(A$9:A$16378)),1)</f>
        <v>44542</v>
      </c>
      <c r="G15596" s="5" cm="1">
        <f t="array" ref="G15596">INDEX(_xlfn._xlws.FILTER(A$9:A$16378,E15596=E$9:E$16378*ISNUMBER(A$9:A$16378)),COUNT(_xlfn._xlws.FILTER(A$9:A$16378,E15596=E$9:E$16378*ISNUMBER(A$9:A$16378))))</f>
        <v>44542</v>
      </c>
      <c r="H15596">
        <v>15596</v>
      </c>
      <c r="I15596" s="10" cm="1">
        <f t="array" ref="I15596">_xlfn.IFS(AND(OR(_xlfn._xlws.FILTER(D$9:D$16388,E$9:E$16388=E15596)),ROW()=_xlfn.MINIFS(_xlfn.ANCHORARRAY(H$9),E$9:E$16388,E15596)),A15596-C$4,ROW()=_xlfn.MINIFS(_xlfn.ANCHORARRAY(H$9),E$9:E$16388,E15596),IFERROR(A15596-INDEX(G$9:G$16388,MATCH(E15596-1,E$9:E$16388,0)),A15596-C$4),ISNUMBER(A15596),A15596-F15596,TRUE,"")</f>
        <v>6</v>
      </c>
      <c r="J15596" t="b">
        <f t="shared" si="727"/>
        <v>0</v>
      </c>
      <c r="L15596" s="5"/>
    </row>
    <row r="15597" spans="1:12">
      <c r="B15597" s="4" t="str">
        <f>"annual period "&amp;COUNTIF(D$9:D15597,TRUE)</f>
        <v>annual period 49</v>
      </c>
      <c r="D15597" t="b">
        <f t="shared" si="729"/>
        <v>0</v>
      </c>
      <c r="E15597">
        <f t="shared" si="728"/>
        <v>2450</v>
      </c>
      <c r="F15597" s="5" cm="1">
        <f t="array" ref="F15597">INDEX(_xlfn._xlws.FILTER(A$9:A$16378,E15597=E$9:E$16378*ISNUMBER(A$9:A$16378)),1)</f>
        <v>44542</v>
      </c>
      <c r="G15597" s="5" cm="1">
        <f t="array" ref="G15597">INDEX(_xlfn._xlws.FILTER(A$9:A$16378,E15597=E$9:E$16378*ISNUMBER(A$9:A$16378)),COUNT(_xlfn._xlws.FILTER(A$9:A$16378,E15597=E$9:E$16378*ISNUMBER(A$9:A$16378))))</f>
        <v>44542</v>
      </c>
      <c r="H15597" t="str">
        <v/>
      </c>
      <c r="I15597" s="10" t="str" cm="1">
        <f t="array" ref="I15597">_xlfn.IFS(AND(OR(_xlfn._xlws.FILTER(D$9:D$16388,E$9:E$16388=E15597)),ROW()=_xlfn.MINIFS(_xlfn.ANCHORARRAY(H$9),E$9:E$16388,E15597)),A15597-C$4,ROW()=_xlfn.MINIFS(_xlfn.ANCHORARRAY(H$9),E$9:E$16388,E15597),IFERROR(A15597-INDEX(G$9:G$16388,MATCH(E15597-1,E$9:E$16388,0)),A15597-C$4),ISNUMBER(A15597),A15597-F15597,TRUE,"")</f>
        <v/>
      </c>
      <c r="J15597" t="str">
        <f t="shared" si="727"/>
        <v/>
      </c>
      <c r="L15597" s="5"/>
    </row>
    <row r="15598" spans="1:12">
      <c r="A15598" s="3">
        <v>44542</v>
      </c>
      <c r="B15598" s="4" t="str">
        <f>"annual period "&amp;COUNTIF(D$9:D15598,TRUE)</f>
        <v>annual period 49</v>
      </c>
      <c r="D15598" t="b">
        <f t="shared" si="729"/>
        <v>0</v>
      </c>
      <c r="E15598">
        <f t="shared" si="728"/>
        <v>2450</v>
      </c>
      <c r="F15598" s="5" cm="1">
        <f t="array" ref="F15598">INDEX(_xlfn._xlws.FILTER(A$9:A$16378,E15598=E$9:E$16378*ISNUMBER(A$9:A$16378)),1)</f>
        <v>44542</v>
      </c>
      <c r="G15598" s="5" cm="1">
        <f t="array" ref="G15598">INDEX(_xlfn._xlws.FILTER(A$9:A$16378,E15598=E$9:E$16378*ISNUMBER(A$9:A$16378)),COUNT(_xlfn._xlws.FILTER(A$9:A$16378,E15598=E$9:E$16378*ISNUMBER(A$9:A$16378))))</f>
        <v>44542</v>
      </c>
      <c r="H15598">
        <v>15598</v>
      </c>
      <c r="I15598" s="10" cm="1">
        <f t="array" ref="I15598">_xlfn.IFS(AND(OR(_xlfn._xlws.FILTER(D$9:D$16388,E$9:E$16388=E15598)),ROW()=_xlfn.MINIFS(_xlfn.ANCHORARRAY(H$9),E$9:E$16388,E15598)),A15598-C$4,ROW()=_xlfn.MINIFS(_xlfn.ANCHORARRAY(H$9),E$9:E$16388,E15598),IFERROR(A15598-INDEX(G$9:G$16388,MATCH(E15598-1,E$9:E$16388,0)),A15598-C$4),ISNUMBER(A15598),A15598-F15598,TRUE,"")</f>
        <v>0</v>
      </c>
      <c r="J15598" t="b">
        <f t="shared" si="727"/>
        <v>0</v>
      </c>
      <c r="L15598" s="5"/>
    </row>
    <row r="15599" spans="1:12">
      <c r="B15599" s="4" t="str">
        <f>"annual period "&amp;COUNTIF(D$9:D15599,TRUE)</f>
        <v>annual period 49</v>
      </c>
      <c r="D15599" t="b">
        <f t="shared" si="729"/>
        <v>0</v>
      </c>
      <c r="E15599">
        <f t="shared" si="728"/>
        <v>2450</v>
      </c>
      <c r="F15599" s="5" cm="1">
        <f t="array" ref="F15599">INDEX(_xlfn._xlws.FILTER(A$9:A$16378,E15599=E$9:E$16378*ISNUMBER(A$9:A$16378)),1)</f>
        <v>44542</v>
      </c>
      <c r="G15599" s="5" cm="1">
        <f t="array" ref="G15599">INDEX(_xlfn._xlws.FILTER(A$9:A$16378,E15599=E$9:E$16378*ISNUMBER(A$9:A$16378)),COUNT(_xlfn._xlws.FILTER(A$9:A$16378,E15599=E$9:E$16378*ISNUMBER(A$9:A$16378))))</f>
        <v>44542</v>
      </c>
      <c r="H15599" t="str">
        <v/>
      </c>
      <c r="I15599" s="10" t="str" cm="1">
        <f t="array" ref="I15599">_xlfn.IFS(AND(OR(_xlfn._xlws.FILTER(D$9:D$16388,E$9:E$16388=E15599)),ROW()=_xlfn.MINIFS(_xlfn.ANCHORARRAY(H$9),E$9:E$16388,E15599)),A15599-C$4,ROW()=_xlfn.MINIFS(_xlfn.ANCHORARRAY(H$9),E$9:E$16388,E15599),IFERROR(A15599-INDEX(G$9:G$16388,MATCH(E15599-1,E$9:E$16388,0)),A15599-C$4),ISNUMBER(A15599),A15599-F15599,TRUE,"")</f>
        <v/>
      </c>
      <c r="J15599" t="str">
        <f t="shared" si="727"/>
        <v/>
      </c>
      <c r="L15599" s="5"/>
    </row>
    <row r="15600" spans="1:12">
      <c r="A15600" s="3">
        <v>44542</v>
      </c>
      <c r="B15600" s="4" t="str">
        <f>"annual period "&amp;COUNTIF(D$9:D15600,TRUE)</f>
        <v>annual period 49</v>
      </c>
      <c r="D15600" t="b">
        <f t="shared" si="729"/>
        <v>0</v>
      </c>
      <c r="E15600">
        <f t="shared" si="728"/>
        <v>2450</v>
      </c>
      <c r="F15600" s="5" cm="1">
        <f t="array" ref="F15600">INDEX(_xlfn._xlws.FILTER(A$9:A$16378,E15600=E$9:E$16378*ISNUMBER(A$9:A$16378)),1)</f>
        <v>44542</v>
      </c>
      <c r="G15600" s="5" cm="1">
        <f t="array" ref="G15600">INDEX(_xlfn._xlws.FILTER(A$9:A$16378,E15600=E$9:E$16378*ISNUMBER(A$9:A$16378)),COUNT(_xlfn._xlws.FILTER(A$9:A$16378,E15600=E$9:E$16378*ISNUMBER(A$9:A$16378))))</f>
        <v>44542</v>
      </c>
      <c r="H15600">
        <v>15600</v>
      </c>
      <c r="I15600" s="10" cm="1">
        <f t="array" ref="I15600">_xlfn.IFS(AND(OR(_xlfn._xlws.FILTER(D$9:D$16388,E$9:E$16388=E15600)),ROW()=_xlfn.MINIFS(_xlfn.ANCHORARRAY(H$9),E$9:E$16388,E15600)),A15600-C$4,ROW()=_xlfn.MINIFS(_xlfn.ANCHORARRAY(H$9),E$9:E$16388,E15600),IFERROR(A15600-INDEX(G$9:G$16388,MATCH(E15600-1,E$9:E$16388,0)),A15600-C$4),ISNUMBER(A15600),A15600-F15600,TRUE,"")</f>
        <v>0</v>
      </c>
      <c r="J15600" t="b">
        <f t="shared" si="727"/>
        <v>0</v>
      </c>
      <c r="L15600" s="5"/>
    </row>
    <row r="15601" spans="1:12">
      <c r="A15601" s="1" t="s">
        <v>14</v>
      </c>
      <c r="B15601" s="4" t="str">
        <f>"annual period "&amp;COUNTIF(D$9:D15601,TRUE)</f>
        <v>annual period 49</v>
      </c>
      <c r="D15601" t="b">
        <f t="shared" si="729"/>
        <v>0</v>
      </c>
      <c r="E15601">
        <f t="shared" si="728"/>
        <v>2451</v>
      </c>
      <c r="F15601" s="5" cm="1">
        <f t="array" ref="F15601">INDEX(_xlfn._xlws.FILTER(A$9:A$16378,E15601=E$9:E$16378*ISNUMBER(A$9:A$16378)),1)</f>
        <v>44545</v>
      </c>
      <c r="G15601" s="5" cm="1">
        <f t="array" ref="G15601">INDEX(_xlfn._xlws.FILTER(A$9:A$16378,E15601=E$9:E$16378*ISNUMBER(A$9:A$16378)),COUNT(_xlfn._xlws.FILTER(A$9:A$16378,E15601=E$9:E$16378*ISNUMBER(A$9:A$16378))))</f>
        <v>44546</v>
      </c>
      <c r="H15601" t="str">
        <v/>
      </c>
      <c r="I15601" s="10" t="str" cm="1">
        <f t="array" ref="I15601">_xlfn.IFS(AND(OR(_xlfn._xlws.FILTER(D$9:D$16388,E$9:E$16388=E15601)),ROW()=_xlfn.MINIFS(_xlfn.ANCHORARRAY(H$9),E$9:E$16388,E15601)),A15601-C$4,ROW()=_xlfn.MINIFS(_xlfn.ANCHORARRAY(H$9),E$9:E$16388,E15601),IFERROR(A15601-INDEX(G$9:G$16388,MATCH(E15601-1,E$9:E$16388,0)),A15601-C$4),ISNUMBER(A15601),A15601-F15601,TRUE,"")</f>
        <v/>
      </c>
      <c r="J15601" t="str">
        <f t="shared" si="727"/>
        <v/>
      </c>
      <c r="L15601" s="5"/>
    </row>
    <row r="15602" spans="1:12">
      <c r="A15602" s="2"/>
      <c r="B15602" s="4" t="str">
        <f>"annual period "&amp;COUNTIF(D$9:D15602,TRUE)</f>
        <v>annual period 49</v>
      </c>
      <c r="D15602" t="b">
        <f t="shared" si="729"/>
        <v>0</v>
      </c>
      <c r="E15602">
        <f t="shared" si="728"/>
        <v>2451</v>
      </c>
      <c r="F15602" s="5" cm="1">
        <f t="array" ref="F15602">INDEX(_xlfn._xlws.FILTER(A$9:A$16378,E15602=E$9:E$16378*ISNUMBER(A$9:A$16378)),1)</f>
        <v>44545</v>
      </c>
      <c r="G15602" s="5" cm="1">
        <f t="array" ref="G15602">INDEX(_xlfn._xlws.FILTER(A$9:A$16378,E15602=E$9:E$16378*ISNUMBER(A$9:A$16378)),COUNT(_xlfn._xlws.FILTER(A$9:A$16378,E15602=E$9:E$16378*ISNUMBER(A$9:A$16378))))</f>
        <v>44546</v>
      </c>
      <c r="H15602" t="str">
        <v/>
      </c>
      <c r="I15602" s="10" t="str" cm="1">
        <f t="array" ref="I15602">_xlfn.IFS(AND(OR(_xlfn._xlws.FILTER(D$9:D$16388,E$9:E$16388=E15602)),ROW()=_xlfn.MINIFS(_xlfn.ANCHORARRAY(H$9),E$9:E$16388,E15602)),A15602-C$4,ROW()=_xlfn.MINIFS(_xlfn.ANCHORARRAY(H$9),E$9:E$16388,E15602),IFERROR(A15602-INDEX(G$9:G$16388,MATCH(E15602-1,E$9:E$16388,0)),A15602-C$4),ISNUMBER(A15602),A15602-F15602,TRUE,"")</f>
        <v/>
      </c>
      <c r="J15602" t="str">
        <f t="shared" si="727"/>
        <v/>
      </c>
      <c r="L15602" s="5"/>
    </row>
    <row r="15603" spans="1:12">
      <c r="A15603" s="3">
        <v>44545</v>
      </c>
      <c r="B15603" s="4" t="str">
        <f>"annual period "&amp;COUNTIF(D$9:D15603,TRUE)</f>
        <v>annual period 49</v>
      </c>
      <c r="D15603" t="b">
        <f t="shared" si="729"/>
        <v>0</v>
      </c>
      <c r="E15603">
        <f t="shared" si="728"/>
        <v>2451</v>
      </c>
      <c r="F15603" s="5" cm="1">
        <f t="array" ref="F15603">INDEX(_xlfn._xlws.FILTER(A$9:A$16378,E15603=E$9:E$16378*ISNUMBER(A$9:A$16378)),1)</f>
        <v>44545</v>
      </c>
      <c r="G15603" s="5" cm="1">
        <f t="array" ref="G15603">INDEX(_xlfn._xlws.FILTER(A$9:A$16378,E15603=E$9:E$16378*ISNUMBER(A$9:A$16378)),COUNT(_xlfn._xlws.FILTER(A$9:A$16378,E15603=E$9:E$16378*ISNUMBER(A$9:A$16378))))</f>
        <v>44546</v>
      </c>
      <c r="H15603">
        <v>15603</v>
      </c>
      <c r="I15603" s="10" cm="1">
        <f t="array" ref="I15603">_xlfn.IFS(AND(OR(_xlfn._xlws.FILTER(D$9:D$16388,E$9:E$16388=E15603)),ROW()=_xlfn.MINIFS(_xlfn.ANCHORARRAY(H$9),E$9:E$16388,E15603)),A15603-C$4,ROW()=_xlfn.MINIFS(_xlfn.ANCHORARRAY(H$9),E$9:E$16388,E15603),IFERROR(A15603-INDEX(G$9:G$16388,MATCH(E15603-1,E$9:E$16388,0)),A15603-C$4),ISNUMBER(A15603),A15603-F15603,TRUE,"")</f>
        <v>3</v>
      </c>
      <c r="J15603" t="b">
        <f t="shared" si="727"/>
        <v>0</v>
      </c>
      <c r="L15603" s="5"/>
    </row>
    <row r="15604" spans="1:12">
      <c r="B15604" s="4" t="str">
        <f>"annual period "&amp;COUNTIF(D$9:D15604,TRUE)</f>
        <v>annual period 49</v>
      </c>
      <c r="D15604" t="b">
        <f t="shared" si="729"/>
        <v>0</v>
      </c>
      <c r="E15604">
        <f t="shared" si="728"/>
        <v>2451</v>
      </c>
      <c r="F15604" s="5" cm="1">
        <f t="array" ref="F15604">INDEX(_xlfn._xlws.FILTER(A$9:A$16378,E15604=E$9:E$16378*ISNUMBER(A$9:A$16378)),1)</f>
        <v>44545</v>
      </c>
      <c r="G15604" s="5" cm="1">
        <f t="array" ref="G15604">INDEX(_xlfn._xlws.FILTER(A$9:A$16378,E15604=E$9:E$16378*ISNUMBER(A$9:A$16378)),COUNT(_xlfn._xlws.FILTER(A$9:A$16378,E15604=E$9:E$16378*ISNUMBER(A$9:A$16378))))</f>
        <v>44546</v>
      </c>
      <c r="H15604" t="str">
        <v/>
      </c>
      <c r="I15604" s="10" t="str" cm="1">
        <f t="array" ref="I15604">_xlfn.IFS(AND(OR(_xlfn._xlws.FILTER(D$9:D$16388,E$9:E$16388=E15604)),ROW()=_xlfn.MINIFS(_xlfn.ANCHORARRAY(H$9),E$9:E$16388,E15604)),A15604-C$4,ROW()=_xlfn.MINIFS(_xlfn.ANCHORARRAY(H$9),E$9:E$16388,E15604),IFERROR(A15604-INDEX(G$9:G$16388,MATCH(E15604-1,E$9:E$16388,0)),A15604-C$4),ISNUMBER(A15604),A15604-F15604,TRUE,"")</f>
        <v/>
      </c>
      <c r="J15604" t="str">
        <f t="shared" si="727"/>
        <v/>
      </c>
      <c r="L15604" s="5"/>
    </row>
    <row r="15605" spans="1:12">
      <c r="A15605" s="3">
        <v>44546</v>
      </c>
      <c r="B15605" s="4" t="str">
        <f>"annual period "&amp;COUNTIF(D$9:D15605,TRUE)</f>
        <v>annual period 49</v>
      </c>
      <c r="D15605" t="b">
        <f t="shared" si="729"/>
        <v>0</v>
      </c>
      <c r="E15605">
        <f t="shared" si="728"/>
        <v>2451</v>
      </c>
      <c r="F15605" s="5" cm="1">
        <f t="array" ref="F15605">INDEX(_xlfn._xlws.FILTER(A$9:A$16378,E15605=E$9:E$16378*ISNUMBER(A$9:A$16378)),1)</f>
        <v>44545</v>
      </c>
      <c r="G15605" s="5" cm="1">
        <f t="array" ref="G15605">INDEX(_xlfn._xlws.FILTER(A$9:A$16378,E15605=E$9:E$16378*ISNUMBER(A$9:A$16378)),COUNT(_xlfn._xlws.FILTER(A$9:A$16378,E15605=E$9:E$16378*ISNUMBER(A$9:A$16378))))</f>
        <v>44546</v>
      </c>
      <c r="H15605" t="str">
        <v/>
      </c>
      <c r="I15605" s="10" cm="1">
        <f t="array" ref="I15605">_xlfn.IFS(AND(OR(_xlfn._xlws.FILTER(D$9:D$16388,E$9:E$16388=E15605)),ROW()=_xlfn.MINIFS(_xlfn.ANCHORARRAY(H$9),E$9:E$16388,E15605)),A15605-C$4,ROW()=_xlfn.MINIFS(_xlfn.ANCHORARRAY(H$9),E$9:E$16388,E15605),IFERROR(A15605-INDEX(G$9:G$16388,MATCH(E15605-1,E$9:E$16388,0)),A15605-C$4),ISNUMBER(A15605),A15605-F15605,TRUE,"")</f>
        <v>1</v>
      </c>
      <c r="J15605" t="b">
        <f t="shared" si="727"/>
        <v>0</v>
      </c>
      <c r="L15605" s="5"/>
    </row>
    <row r="15606" spans="1:12">
      <c r="A15606" s="1" t="s">
        <v>14</v>
      </c>
      <c r="B15606" s="4" t="str">
        <f>"annual period "&amp;COUNTIF(D$9:D15606,TRUE)</f>
        <v>annual period 49</v>
      </c>
      <c r="D15606" t="b">
        <f t="shared" si="729"/>
        <v>0</v>
      </c>
      <c r="E15606">
        <f t="shared" si="728"/>
        <v>2452</v>
      </c>
      <c r="F15606" s="5" cm="1">
        <f t="array" ref="F15606">INDEX(_xlfn._xlws.FILTER(A$9:A$16378,E15606=E$9:E$16378*ISNUMBER(A$9:A$16378)),1)</f>
        <v>44547</v>
      </c>
      <c r="G15606" s="5" cm="1">
        <f t="array" ref="G15606">INDEX(_xlfn._xlws.FILTER(A$9:A$16378,E15606=E$9:E$16378*ISNUMBER(A$9:A$16378)),COUNT(_xlfn._xlws.FILTER(A$9:A$16378,E15606=E$9:E$16378*ISNUMBER(A$9:A$16378))))</f>
        <v>44548</v>
      </c>
      <c r="H15606" t="str">
        <v/>
      </c>
      <c r="I15606" s="10" t="str" cm="1">
        <f t="array" ref="I15606">_xlfn.IFS(AND(OR(_xlfn._xlws.FILTER(D$9:D$16388,E$9:E$16388=E15606)),ROW()=_xlfn.MINIFS(_xlfn.ANCHORARRAY(H$9),E$9:E$16388,E15606)),A15606-C$4,ROW()=_xlfn.MINIFS(_xlfn.ANCHORARRAY(H$9),E$9:E$16388,E15606),IFERROR(A15606-INDEX(G$9:G$16388,MATCH(E15606-1,E$9:E$16388,0)),A15606-C$4),ISNUMBER(A15606),A15606-F15606,TRUE,"")</f>
        <v/>
      </c>
      <c r="J15606" t="str">
        <f t="shared" si="727"/>
        <v/>
      </c>
      <c r="L15606" s="5"/>
    </row>
    <row r="15607" spans="1:12">
      <c r="A15607" s="2"/>
      <c r="B15607" s="4" t="str">
        <f>"annual period "&amp;COUNTIF(D$9:D15607,TRUE)</f>
        <v>annual period 49</v>
      </c>
      <c r="D15607" t="b">
        <f t="shared" si="729"/>
        <v>0</v>
      </c>
      <c r="E15607">
        <f t="shared" si="728"/>
        <v>2452</v>
      </c>
      <c r="F15607" s="5" cm="1">
        <f t="array" ref="F15607">INDEX(_xlfn._xlws.FILTER(A$9:A$16378,E15607=E$9:E$16378*ISNUMBER(A$9:A$16378)),1)</f>
        <v>44547</v>
      </c>
      <c r="G15607" s="5" cm="1">
        <f t="array" ref="G15607">INDEX(_xlfn._xlws.FILTER(A$9:A$16378,E15607=E$9:E$16378*ISNUMBER(A$9:A$16378)),COUNT(_xlfn._xlws.FILTER(A$9:A$16378,E15607=E$9:E$16378*ISNUMBER(A$9:A$16378))))</f>
        <v>44548</v>
      </c>
      <c r="H15607" t="str">
        <v/>
      </c>
      <c r="I15607" s="10" t="str" cm="1">
        <f t="array" ref="I15607">_xlfn.IFS(AND(OR(_xlfn._xlws.FILTER(D$9:D$16388,E$9:E$16388=E15607)),ROW()=_xlfn.MINIFS(_xlfn.ANCHORARRAY(H$9),E$9:E$16388,E15607)),A15607-C$4,ROW()=_xlfn.MINIFS(_xlfn.ANCHORARRAY(H$9),E$9:E$16388,E15607),IFERROR(A15607-INDEX(G$9:G$16388,MATCH(E15607-1,E$9:E$16388,0)),A15607-C$4),ISNUMBER(A15607),A15607-F15607,TRUE,"")</f>
        <v/>
      </c>
      <c r="J15607" t="str">
        <f t="shared" si="727"/>
        <v/>
      </c>
      <c r="L15607" s="5"/>
    </row>
    <row r="15608" spans="1:12">
      <c r="A15608" s="3">
        <v>44547</v>
      </c>
      <c r="B15608" s="4" t="str">
        <f>"annual period "&amp;COUNTIF(D$9:D15608,TRUE)</f>
        <v>annual period 49</v>
      </c>
      <c r="D15608" t="b">
        <f t="shared" si="729"/>
        <v>0</v>
      </c>
      <c r="E15608">
        <f t="shared" si="728"/>
        <v>2452</v>
      </c>
      <c r="F15608" s="5" cm="1">
        <f t="array" ref="F15608">INDEX(_xlfn._xlws.FILTER(A$9:A$16378,E15608=E$9:E$16378*ISNUMBER(A$9:A$16378)),1)</f>
        <v>44547</v>
      </c>
      <c r="G15608" s="5" cm="1">
        <f t="array" ref="G15608">INDEX(_xlfn._xlws.FILTER(A$9:A$16378,E15608=E$9:E$16378*ISNUMBER(A$9:A$16378)),COUNT(_xlfn._xlws.FILTER(A$9:A$16378,E15608=E$9:E$16378*ISNUMBER(A$9:A$16378))))</f>
        <v>44548</v>
      </c>
      <c r="H15608">
        <v>15608</v>
      </c>
      <c r="I15608" s="10" cm="1">
        <f t="array" ref="I15608">_xlfn.IFS(AND(OR(_xlfn._xlws.FILTER(D$9:D$16388,E$9:E$16388=E15608)),ROW()=_xlfn.MINIFS(_xlfn.ANCHORARRAY(H$9),E$9:E$16388,E15608)),A15608-C$4,ROW()=_xlfn.MINIFS(_xlfn.ANCHORARRAY(H$9),E$9:E$16388,E15608),IFERROR(A15608-INDEX(G$9:G$16388,MATCH(E15608-1,E$9:E$16388,0)),A15608-C$4),ISNUMBER(A15608),A15608-F15608,TRUE,"")</f>
        <v>1</v>
      </c>
      <c r="J15608" t="b">
        <f t="shared" si="727"/>
        <v>0</v>
      </c>
      <c r="L15608" s="5"/>
    </row>
    <row r="15609" spans="1:12">
      <c r="B15609" s="4" t="str">
        <f>"annual period "&amp;COUNTIF(D$9:D15609,TRUE)</f>
        <v>annual period 49</v>
      </c>
      <c r="D15609" t="b">
        <f t="shared" si="729"/>
        <v>0</v>
      </c>
      <c r="E15609">
        <f t="shared" si="728"/>
        <v>2452</v>
      </c>
      <c r="F15609" s="5" cm="1">
        <f t="array" ref="F15609">INDEX(_xlfn._xlws.FILTER(A$9:A$16378,E15609=E$9:E$16378*ISNUMBER(A$9:A$16378)),1)</f>
        <v>44547</v>
      </c>
      <c r="G15609" s="5" cm="1">
        <f t="array" ref="G15609">INDEX(_xlfn._xlws.FILTER(A$9:A$16378,E15609=E$9:E$16378*ISNUMBER(A$9:A$16378)),COUNT(_xlfn._xlws.FILTER(A$9:A$16378,E15609=E$9:E$16378*ISNUMBER(A$9:A$16378))))</f>
        <v>44548</v>
      </c>
      <c r="H15609" t="str">
        <v/>
      </c>
      <c r="I15609" s="10" t="str" cm="1">
        <f t="array" ref="I15609">_xlfn.IFS(AND(OR(_xlfn._xlws.FILTER(D$9:D$16388,E$9:E$16388=E15609)),ROW()=_xlfn.MINIFS(_xlfn.ANCHORARRAY(H$9),E$9:E$16388,E15609)),A15609-C$4,ROW()=_xlfn.MINIFS(_xlfn.ANCHORARRAY(H$9),E$9:E$16388,E15609),IFERROR(A15609-INDEX(G$9:G$16388,MATCH(E15609-1,E$9:E$16388,0)),A15609-C$4),ISNUMBER(A15609),A15609-F15609,TRUE,"")</f>
        <v/>
      </c>
      <c r="J15609" t="str">
        <f t="shared" si="727"/>
        <v/>
      </c>
      <c r="L15609" s="5"/>
    </row>
    <row r="15610" spans="1:12">
      <c r="A15610" s="3">
        <v>44548</v>
      </c>
      <c r="B15610" s="4" t="str">
        <f>"annual period "&amp;COUNTIF(D$9:D15610,TRUE)</f>
        <v>annual period 49</v>
      </c>
      <c r="D15610" t="b">
        <f t="shared" si="729"/>
        <v>0</v>
      </c>
      <c r="E15610">
        <f t="shared" si="728"/>
        <v>2452</v>
      </c>
      <c r="F15610" s="5" cm="1">
        <f t="array" ref="F15610">INDEX(_xlfn._xlws.FILTER(A$9:A$16378,E15610=E$9:E$16378*ISNUMBER(A$9:A$16378)),1)</f>
        <v>44547</v>
      </c>
      <c r="G15610" s="5" cm="1">
        <f t="array" ref="G15610">INDEX(_xlfn._xlws.FILTER(A$9:A$16378,E15610=E$9:E$16378*ISNUMBER(A$9:A$16378)),COUNT(_xlfn._xlws.FILTER(A$9:A$16378,E15610=E$9:E$16378*ISNUMBER(A$9:A$16378))))</f>
        <v>44548</v>
      </c>
      <c r="H15610" t="str">
        <v/>
      </c>
      <c r="I15610" s="10" cm="1">
        <f t="array" ref="I15610">_xlfn.IFS(AND(OR(_xlfn._xlws.FILTER(D$9:D$16388,E$9:E$16388=E15610)),ROW()=_xlfn.MINIFS(_xlfn.ANCHORARRAY(H$9),E$9:E$16388,E15610)),A15610-C$4,ROW()=_xlfn.MINIFS(_xlfn.ANCHORARRAY(H$9),E$9:E$16388,E15610),IFERROR(A15610-INDEX(G$9:G$16388,MATCH(E15610-1,E$9:E$16388,0)),A15610-C$4),ISNUMBER(A15610),A15610-F15610,TRUE,"")</f>
        <v>1</v>
      </c>
      <c r="J15610" t="b">
        <f t="shared" si="727"/>
        <v>0</v>
      </c>
      <c r="L15610" s="5"/>
    </row>
    <row r="15611" spans="1:12">
      <c r="A15611" s="1" t="s">
        <v>14</v>
      </c>
      <c r="B15611" s="4" t="str">
        <f>"annual period "&amp;COUNTIF(D$9:D15611,TRUE)</f>
        <v>annual period 49</v>
      </c>
      <c r="D15611" t="b">
        <f t="shared" si="729"/>
        <v>0</v>
      </c>
      <c r="E15611">
        <f t="shared" si="728"/>
        <v>2453</v>
      </c>
      <c r="F15611" s="5" cm="1">
        <f t="array" ref="F15611">INDEX(_xlfn._xlws.FILTER(A$9:A$16378,E15611=E$9:E$16378*ISNUMBER(A$9:A$16378)),1)</f>
        <v>44548</v>
      </c>
      <c r="G15611" s="5" cm="1">
        <f t="array" ref="G15611">INDEX(_xlfn._xlws.FILTER(A$9:A$16378,E15611=E$9:E$16378*ISNUMBER(A$9:A$16378)),COUNT(_xlfn._xlws.FILTER(A$9:A$16378,E15611=E$9:E$16378*ISNUMBER(A$9:A$16378))))</f>
        <v>44548</v>
      </c>
      <c r="H15611" t="str">
        <v/>
      </c>
      <c r="I15611" s="10" t="str" cm="1">
        <f t="array" ref="I15611">_xlfn.IFS(AND(OR(_xlfn._xlws.FILTER(D$9:D$16388,E$9:E$16388=E15611)),ROW()=_xlfn.MINIFS(_xlfn.ANCHORARRAY(H$9),E$9:E$16388,E15611)),A15611-C$4,ROW()=_xlfn.MINIFS(_xlfn.ANCHORARRAY(H$9),E$9:E$16388,E15611),IFERROR(A15611-INDEX(G$9:G$16388,MATCH(E15611-1,E$9:E$16388,0)),A15611-C$4),ISNUMBER(A15611),A15611-F15611,TRUE,"")</f>
        <v/>
      </c>
      <c r="J15611" t="str">
        <f t="shared" si="727"/>
        <v/>
      </c>
      <c r="L15611" s="5"/>
    </row>
    <row r="15612" spans="1:12">
      <c r="A15612" s="2"/>
      <c r="B15612" s="4" t="str">
        <f>"annual period "&amp;COUNTIF(D$9:D15612,TRUE)</f>
        <v>annual period 49</v>
      </c>
      <c r="D15612" t="b">
        <f t="shared" si="729"/>
        <v>0</v>
      </c>
      <c r="E15612">
        <f t="shared" si="728"/>
        <v>2453</v>
      </c>
      <c r="F15612" s="5" cm="1">
        <f t="array" ref="F15612">INDEX(_xlfn._xlws.FILTER(A$9:A$16378,E15612=E$9:E$16378*ISNUMBER(A$9:A$16378)),1)</f>
        <v>44548</v>
      </c>
      <c r="G15612" s="5" cm="1">
        <f t="array" ref="G15612">INDEX(_xlfn._xlws.FILTER(A$9:A$16378,E15612=E$9:E$16378*ISNUMBER(A$9:A$16378)),COUNT(_xlfn._xlws.FILTER(A$9:A$16378,E15612=E$9:E$16378*ISNUMBER(A$9:A$16378))))</f>
        <v>44548</v>
      </c>
      <c r="H15612" t="str">
        <v/>
      </c>
      <c r="I15612" s="10" t="str" cm="1">
        <f t="array" ref="I15612">_xlfn.IFS(AND(OR(_xlfn._xlws.FILTER(D$9:D$16388,E$9:E$16388=E15612)),ROW()=_xlfn.MINIFS(_xlfn.ANCHORARRAY(H$9),E$9:E$16388,E15612)),A15612-C$4,ROW()=_xlfn.MINIFS(_xlfn.ANCHORARRAY(H$9),E$9:E$16388,E15612),IFERROR(A15612-INDEX(G$9:G$16388,MATCH(E15612-1,E$9:E$16388,0)),A15612-C$4),ISNUMBER(A15612),A15612-F15612,TRUE,"")</f>
        <v/>
      </c>
      <c r="J15612" t="str">
        <f t="shared" si="727"/>
        <v/>
      </c>
      <c r="L15612" s="5"/>
    </row>
    <row r="15613" spans="1:12">
      <c r="A15613" s="3">
        <v>44548</v>
      </c>
      <c r="B15613" s="4" t="str">
        <f>"annual period "&amp;COUNTIF(D$9:D15613,TRUE)</f>
        <v>annual period 49</v>
      </c>
      <c r="D15613" t="b">
        <f t="shared" si="729"/>
        <v>0</v>
      </c>
      <c r="E15613">
        <f t="shared" si="728"/>
        <v>2453</v>
      </c>
      <c r="F15613" s="5" cm="1">
        <f t="array" ref="F15613">INDEX(_xlfn._xlws.FILTER(A$9:A$16378,E15613=E$9:E$16378*ISNUMBER(A$9:A$16378)),1)</f>
        <v>44548</v>
      </c>
      <c r="G15613" s="5" cm="1">
        <f t="array" ref="G15613">INDEX(_xlfn._xlws.FILTER(A$9:A$16378,E15613=E$9:E$16378*ISNUMBER(A$9:A$16378)),COUNT(_xlfn._xlws.FILTER(A$9:A$16378,E15613=E$9:E$16378*ISNUMBER(A$9:A$16378))))</f>
        <v>44548</v>
      </c>
      <c r="H15613">
        <v>15613</v>
      </c>
      <c r="I15613" s="10" cm="1">
        <f t="array" ref="I15613">_xlfn.IFS(AND(OR(_xlfn._xlws.FILTER(D$9:D$16388,E$9:E$16388=E15613)),ROW()=_xlfn.MINIFS(_xlfn.ANCHORARRAY(H$9),E$9:E$16388,E15613)),A15613-C$4,ROW()=_xlfn.MINIFS(_xlfn.ANCHORARRAY(H$9),E$9:E$16388,E15613),IFERROR(A15613-INDEX(G$9:G$16388,MATCH(E15613-1,E$9:E$16388,0)),A15613-C$4),ISNUMBER(A15613),A15613-F15613,TRUE,"")</f>
        <v>0</v>
      </c>
      <c r="J15613" t="b">
        <f t="shared" si="727"/>
        <v>0</v>
      </c>
      <c r="L15613" s="5"/>
    </row>
    <row r="15614" spans="1:12">
      <c r="B15614" s="4" t="str">
        <f>"annual period "&amp;COUNTIF(D$9:D15614,TRUE)</f>
        <v>annual period 49</v>
      </c>
      <c r="D15614" t="b">
        <f t="shared" si="729"/>
        <v>0</v>
      </c>
      <c r="E15614">
        <f t="shared" si="728"/>
        <v>2453</v>
      </c>
      <c r="F15614" s="5" cm="1">
        <f t="array" ref="F15614">INDEX(_xlfn._xlws.FILTER(A$9:A$16378,E15614=E$9:E$16378*ISNUMBER(A$9:A$16378)),1)</f>
        <v>44548</v>
      </c>
      <c r="G15614" s="5" cm="1">
        <f t="array" ref="G15614">INDEX(_xlfn._xlws.FILTER(A$9:A$16378,E15614=E$9:E$16378*ISNUMBER(A$9:A$16378)),COUNT(_xlfn._xlws.FILTER(A$9:A$16378,E15614=E$9:E$16378*ISNUMBER(A$9:A$16378))))</f>
        <v>44548</v>
      </c>
      <c r="H15614" t="str">
        <v/>
      </c>
      <c r="I15614" s="10" t="str" cm="1">
        <f t="array" ref="I15614">_xlfn.IFS(AND(OR(_xlfn._xlws.FILTER(D$9:D$16388,E$9:E$16388=E15614)),ROW()=_xlfn.MINIFS(_xlfn.ANCHORARRAY(H$9),E$9:E$16388,E15614)),A15614-C$4,ROW()=_xlfn.MINIFS(_xlfn.ANCHORARRAY(H$9),E$9:E$16388,E15614),IFERROR(A15614-INDEX(G$9:G$16388,MATCH(E15614-1,E$9:E$16388,0)),A15614-C$4),ISNUMBER(A15614),A15614-F15614,TRUE,"")</f>
        <v/>
      </c>
      <c r="J15614" t="str">
        <f t="shared" si="727"/>
        <v/>
      </c>
      <c r="L15614" s="5"/>
    </row>
    <row r="15615" spans="1:12">
      <c r="A15615" s="3">
        <v>44548</v>
      </c>
      <c r="B15615" s="4" t="str">
        <f>"annual period "&amp;COUNTIF(D$9:D15615,TRUE)</f>
        <v>annual period 49</v>
      </c>
      <c r="D15615" t="b">
        <f t="shared" si="729"/>
        <v>0</v>
      </c>
      <c r="E15615">
        <f t="shared" si="728"/>
        <v>2453</v>
      </c>
      <c r="F15615" s="5" cm="1">
        <f t="array" ref="F15615">INDEX(_xlfn._xlws.FILTER(A$9:A$16378,E15615=E$9:E$16378*ISNUMBER(A$9:A$16378)),1)</f>
        <v>44548</v>
      </c>
      <c r="G15615" s="5" cm="1">
        <f t="array" ref="G15615">INDEX(_xlfn._xlws.FILTER(A$9:A$16378,E15615=E$9:E$16378*ISNUMBER(A$9:A$16378)),COUNT(_xlfn._xlws.FILTER(A$9:A$16378,E15615=E$9:E$16378*ISNUMBER(A$9:A$16378))))</f>
        <v>44548</v>
      </c>
      <c r="H15615">
        <v>15615</v>
      </c>
      <c r="I15615" s="10" cm="1">
        <f t="array" ref="I15615">_xlfn.IFS(AND(OR(_xlfn._xlws.FILTER(D$9:D$16388,E$9:E$16388=E15615)),ROW()=_xlfn.MINIFS(_xlfn.ANCHORARRAY(H$9),E$9:E$16388,E15615)),A15615-C$4,ROW()=_xlfn.MINIFS(_xlfn.ANCHORARRAY(H$9),E$9:E$16388,E15615),IFERROR(A15615-INDEX(G$9:G$16388,MATCH(E15615-1,E$9:E$16388,0)),A15615-C$4),ISNUMBER(A15615),A15615-F15615,TRUE,"")</f>
        <v>0</v>
      </c>
      <c r="J15615" t="b">
        <f t="shared" si="727"/>
        <v>0</v>
      </c>
      <c r="L15615" s="5"/>
    </row>
    <row r="15616" spans="1:12">
      <c r="A15616" s="1" t="s">
        <v>14</v>
      </c>
      <c r="B15616" s="4" t="str">
        <f>"annual period "&amp;COUNTIF(D$9:D15616,TRUE)</f>
        <v>annual period 49</v>
      </c>
      <c r="D15616" t="b">
        <f t="shared" si="729"/>
        <v>0</v>
      </c>
      <c r="E15616">
        <f t="shared" si="728"/>
        <v>2454</v>
      </c>
      <c r="F15616" s="5" cm="1">
        <f t="array" ref="F15616">INDEX(_xlfn._xlws.FILTER(A$9:A$16378,E15616=E$9:E$16378*ISNUMBER(A$9:A$16378)),1)</f>
        <v>44551</v>
      </c>
      <c r="G15616" s="5" cm="1">
        <f t="array" ref="G15616">INDEX(_xlfn._xlws.FILTER(A$9:A$16378,E15616=E$9:E$16378*ISNUMBER(A$9:A$16378)),COUNT(_xlfn._xlws.FILTER(A$9:A$16378,E15616=E$9:E$16378*ISNUMBER(A$9:A$16378))))</f>
        <v>44560</v>
      </c>
      <c r="H15616" t="str">
        <v/>
      </c>
      <c r="I15616" s="10" t="str" cm="1">
        <f t="array" ref="I15616">_xlfn.IFS(AND(OR(_xlfn._xlws.FILTER(D$9:D$16388,E$9:E$16388=E15616)),ROW()=_xlfn.MINIFS(_xlfn.ANCHORARRAY(H$9),E$9:E$16388,E15616)),A15616-C$4,ROW()=_xlfn.MINIFS(_xlfn.ANCHORARRAY(H$9),E$9:E$16388,E15616),IFERROR(A15616-INDEX(G$9:G$16388,MATCH(E15616-1,E$9:E$16388,0)),A15616-C$4),ISNUMBER(A15616),A15616-F15616,TRUE,"")</f>
        <v/>
      </c>
      <c r="J15616" t="str">
        <f t="shared" si="727"/>
        <v/>
      </c>
      <c r="L15616" s="5"/>
    </row>
    <row r="15617" spans="1:12">
      <c r="A15617" s="2"/>
      <c r="B15617" s="4" t="str">
        <f>"annual period "&amp;COUNTIF(D$9:D15617,TRUE)</f>
        <v>annual period 49</v>
      </c>
      <c r="D15617" t="b">
        <f t="shared" si="729"/>
        <v>0</v>
      </c>
      <c r="E15617">
        <f t="shared" si="728"/>
        <v>2454</v>
      </c>
      <c r="F15617" s="5" cm="1">
        <f t="array" ref="F15617">INDEX(_xlfn._xlws.FILTER(A$9:A$16378,E15617=E$9:E$16378*ISNUMBER(A$9:A$16378)),1)</f>
        <v>44551</v>
      </c>
      <c r="G15617" s="5" cm="1">
        <f t="array" ref="G15617">INDEX(_xlfn._xlws.FILTER(A$9:A$16378,E15617=E$9:E$16378*ISNUMBER(A$9:A$16378)),COUNT(_xlfn._xlws.FILTER(A$9:A$16378,E15617=E$9:E$16378*ISNUMBER(A$9:A$16378))))</f>
        <v>44560</v>
      </c>
      <c r="H15617" t="str">
        <v/>
      </c>
      <c r="I15617" s="10" t="str" cm="1">
        <f t="array" ref="I15617">_xlfn.IFS(AND(OR(_xlfn._xlws.FILTER(D$9:D$16388,E$9:E$16388=E15617)),ROW()=_xlfn.MINIFS(_xlfn.ANCHORARRAY(H$9),E$9:E$16388,E15617)),A15617-C$4,ROW()=_xlfn.MINIFS(_xlfn.ANCHORARRAY(H$9),E$9:E$16388,E15617),IFERROR(A15617-INDEX(G$9:G$16388,MATCH(E15617-1,E$9:E$16388,0)),A15617-C$4),ISNUMBER(A15617),A15617-F15617,TRUE,"")</f>
        <v/>
      </c>
      <c r="J15617" t="str">
        <f t="shared" si="727"/>
        <v/>
      </c>
      <c r="L15617" s="5"/>
    </row>
    <row r="15618" spans="1:12">
      <c r="A15618" s="3">
        <v>44551</v>
      </c>
      <c r="B15618" s="4" t="str">
        <f>"annual period "&amp;COUNTIF(D$9:D15618,TRUE)</f>
        <v>annual period 49</v>
      </c>
      <c r="D15618" t="b">
        <f t="shared" si="729"/>
        <v>0</v>
      </c>
      <c r="E15618">
        <f t="shared" si="728"/>
        <v>2454</v>
      </c>
      <c r="F15618" s="5" cm="1">
        <f t="array" ref="F15618">INDEX(_xlfn._xlws.FILTER(A$9:A$16378,E15618=E$9:E$16378*ISNUMBER(A$9:A$16378)),1)</f>
        <v>44551</v>
      </c>
      <c r="G15618" s="5" cm="1">
        <f t="array" ref="G15618">INDEX(_xlfn._xlws.FILTER(A$9:A$16378,E15618=E$9:E$16378*ISNUMBER(A$9:A$16378)),COUNT(_xlfn._xlws.FILTER(A$9:A$16378,E15618=E$9:E$16378*ISNUMBER(A$9:A$16378))))</f>
        <v>44560</v>
      </c>
      <c r="H15618">
        <v>15618</v>
      </c>
      <c r="I15618" s="10" cm="1">
        <f t="array" ref="I15618">_xlfn.IFS(AND(OR(_xlfn._xlws.FILTER(D$9:D$16388,E$9:E$16388=E15618)),ROW()=_xlfn.MINIFS(_xlfn.ANCHORARRAY(H$9),E$9:E$16388,E15618)),A15618-C$4,ROW()=_xlfn.MINIFS(_xlfn.ANCHORARRAY(H$9),E$9:E$16388,E15618),IFERROR(A15618-INDEX(G$9:G$16388,MATCH(E15618-1,E$9:E$16388,0)),A15618-C$4),ISNUMBER(A15618),A15618-F15618,TRUE,"")</f>
        <v>3</v>
      </c>
      <c r="J15618" t="b">
        <f t="shared" si="727"/>
        <v>0</v>
      </c>
      <c r="L15618" s="5"/>
    </row>
    <row r="15619" spans="1:12">
      <c r="B15619" s="4" t="str">
        <f>"annual period "&amp;COUNTIF(D$9:D15619,TRUE)</f>
        <v>annual period 49</v>
      </c>
      <c r="D15619" t="b">
        <f t="shared" si="729"/>
        <v>0</v>
      </c>
      <c r="E15619">
        <f t="shared" si="728"/>
        <v>2454</v>
      </c>
      <c r="F15619" s="5" cm="1">
        <f t="array" ref="F15619">INDEX(_xlfn._xlws.FILTER(A$9:A$16378,E15619=E$9:E$16378*ISNUMBER(A$9:A$16378)),1)</f>
        <v>44551</v>
      </c>
      <c r="G15619" s="5" cm="1">
        <f t="array" ref="G15619">INDEX(_xlfn._xlws.FILTER(A$9:A$16378,E15619=E$9:E$16378*ISNUMBER(A$9:A$16378)),COUNT(_xlfn._xlws.FILTER(A$9:A$16378,E15619=E$9:E$16378*ISNUMBER(A$9:A$16378))))</f>
        <v>44560</v>
      </c>
      <c r="H15619" t="str">
        <v/>
      </c>
      <c r="I15619" s="10" t="str" cm="1">
        <f t="array" ref="I15619">_xlfn.IFS(AND(OR(_xlfn._xlws.FILTER(D$9:D$16388,E$9:E$16388=E15619)),ROW()=_xlfn.MINIFS(_xlfn.ANCHORARRAY(H$9),E$9:E$16388,E15619)),A15619-C$4,ROW()=_xlfn.MINIFS(_xlfn.ANCHORARRAY(H$9),E$9:E$16388,E15619),IFERROR(A15619-INDEX(G$9:G$16388,MATCH(E15619-1,E$9:E$16388,0)),A15619-C$4),ISNUMBER(A15619),A15619-F15619,TRUE,"")</f>
        <v/>
      </c>
      <c r="J15619" t="str">
        <f t="shared" si="727"/>
        <v/>
      </c>
      <c r="L15619" s="5"/>
    </row>
    <row r="15620" spans="1:12">
      <c r="A15620" s="3">
        <v>44560</v>
      </c>
      <c r="B15620" s="4" t="str">
        <f>"annual period "&amp;COUNTIF(D$9:D15620,TRUE)</f>
        <v>annual period 49</v>
      </c>
      <c r="D15620" t="b">
        <f t="shared" si="729"/>
        <v>0</v>
      </c>
      <c r="E15620">
        <f t="shared" si="728"/>
        <v>2454</v>
      </c>
      <c r="F15620" s="5" cm="1">
        <f t="array" ref="F15620">INDEX(_xlfn._xlws.FILTER(A$9:A$16378,E15620=E$9:E$16378*ISNUMBER(A$9:A$16378)),1)</f>
        <v>44551</v>
      </c>
      <c r="G15620" s="5" cm="1">
        <f t="array" ref="G15620">INDEX(_xlfn._xlws.FILTER(A$9:A$16378,E15620=E$9:E$16378*ISNUMBER(A$9:A$16378)),COUNT(_xlfn._xlws.FILTER(A$9:A$16378,E15620=E$9:E$16378*ISNUMBER(A$9:A$16378))))</f>
        <v>44560</v>
      </c>
      <c r="H15620" t="str">
        <v/>
      </c>
      <c r="I15620" s="10" cm="1">
        <f t="array" ref="I15620">_xlfn.IFS(AND(OR(_xlfn._xlws.FILTER(D$9:D$16388,E$9:E$16388=E15620)),ROW()=_xlfn.MINIFS(_xlfn.ANCHORARRAY(H$9),E$9:E$16388,E15620)),A15620-C$4,ROW()=_xlfn.MINIFS(_xlfn.ANCHORARRAY(H$9),E$9:E$16388,E15620),IFERROR(A15620-INDEX(G$9:G$16388,MATCH(E15620-1,E$9:E$16388,0)),A15620-C$4),ISNUMBER(A15620),A15620-F15620,TRUE,"")</f>
        <v>9</v>
      </c>
      <c r="J15620" t="b">
        <f t="shared" si="727"/>
        <v>0</v>
      </c>
      <c r="L15620" s="5"/>
    </row>
    <row r="15621" spans="1:12">
      <c r="A15621" s="1" t="s">
        <v>14</v>
      </c>
      <c r="B15621" s="4" t="str">
        <f>"annual period "&amp;COUNTIF(D$9:D15621,TRUE)</f>
        <v>annual period 49</v>
      </c>
      <c r="D15621" t="b">
        <f t="shared" si="729"/>
        <v>0</v>
      </c>
      <c r="E15621">
        <f t="shared" si="728"/>
        <v>2455</v>
      </c>
      <c r="F15621" s="5" cm="1">
        <f t="array" ref="F15621">INDEX(_xlfn._xlws.FILTER(A$9:A$16378,E15621=E$9:E$16378*ISNUMBER(A$9:A$16378)),1)</f>
        <v>44571</v>
      </c>
      <c r="G15621" s="5" cm="1">
        <f t="array" ref="G15621">INDEX(_xlfn._xlws.FILTER(A$9:A$16378,E15621=E$9:E$16378*ISNUMBER(A$9:A$16378)),COUNT(_xlfn._xlws.FILTER(A$9:A$16378,E15621=E$9:E$16378*ISNUMBER(A$9:A$16378))))</f>
        <v>44609</v>
      </c>
      <c r="H15621" t="str">
        <v/>
      </c>
      <c r="I15621" s="10" t="str" cm="1">
        <f t="array" ref="I15621">_xlfn.IFS(AND(OR(_xlfn._xlws.FILTER(D$9:D$16388,E$9:E$16388=E15621)),ROW()=_xlfn.MINIFS(_xlfn.ANCHORARRAY(H$9),E$9:E$16388,E15621)),A15621-C$4,ROW()=_xlfn.MINIFS(_xlfn.ANCHORARRAY(H$9),E$9:E$16388,E15621),IFERROR(A15621-INDEX(G$9:G$16388,MATCH(E15621-1,E$9:E$16388,0)),A15621-C$4),ISNUMBER(A15621),A15621-F15621,TRUE,"")</f>
        <v/>
      </c>
      <c r="J15621" t="str">
        <f t="shared" si="727"/>
        <v/>
      </c>
      <c r="L15621" s="5"/>
    </row>
    <row r="15622" spans="1:12">
      <c r="A15622" s="2"/>
      <c r="B15622" s="4" t="str">
        <f>"annual period "&amp;COUNTIF(D$9:D15622,TRUE)</f>
        <v>annual period 49</v>
      </c>
      <c r="D15622" t="b">
        <f t="shared" si="729"/>
        <v>0</v>
      </c>
      <c r="E15622">
        <f t="shared" si="728"/>
        <v>2455</v>
      </c>
      <c r="F15622" s="5" cm="1">
        <f t="array" ref="F15622">INDEX(_xlfn._xlws.FILTER(A$9:A$16378,E15622=E$9:E$16378*ISNUMBER(A$9:A$16378)),1)</f>
        <v>44571</v>
      </c>
      <c r="G15622" s="5" cm="1">
        <f t="array" ref="G15622">INDEX(_xlfn._xlws.FILTER(A$9:A$16378,E15622=E$9:E$16378*ISNUMBER(A$9:A$16378)),COUNT(_xlfn._xlws.FILTER(A$9:A$16378,E15622=E$9:E$16378*ISNUMBER(A$9:A$16378))))</f>
        <v>44609</v>
      </c>
      <c r="H15622" t="str">
        <v/>
      </c>
      <c r="I15622" s="10" t="str" cm="1">
        <f t="array" ref="I15622">_xlfn.IFS(AND(OR(_xlfn._xlws.FILTER(D$9:D$16388,E$9:E$16388=E15622)),ROW()=_xlfn.MINIFS(_xlfn.ANCHORARRAY(H$9),E$9:E$16388,E15622)),A15622-C$4,ROW()=_xlfn.MINIFS(_xlfn.ANCHORARRAY(H$9),E$9:E$16388,E15622),IFERROR(A15622-INDEX(G$9:G$16388,MATCH(E15622-1,E$9:E$16388,0)),A15622-C$4),ISNUMBER(A15622),A15622-F15622,TRUE,"")</f>
        <v/>
      </c>
      <c r="J15622" t="str">
        <f t="shared" ref="J15622:J15685" si="730">IF(I15622="","",I15622&gt;30)</f>
        <v/>
      </c>
      <c r="L15622" s="5"/>
    </row>
    <row r="15623" spans="1:12">
      <c r="A15623" s="3">
        <v>44571</v>
      </c>
      <c r="B15623" s="4" t="str">
        <f>"annual period "&amp;COUNTIF(D$9:D15623,TRUE)</f>
        <v>annual period 49</v>
      </c>
      <c r="D15623" t="b">
        <f t="shared" si="729"/>
        <v>0</v>
      </c>
      <c r="E15623">
        <f t="shared" si="728"/>
        <v>2455</v>
      </c>
      <c r="F15623" s="5" cm="1">
        <f t="array" ref="F15623">INDEX(_xlfn._xlws.FILTER(A$9:A$16378,E15623=E$9:E$16378*ISNUMBER(A$9:A$16378)),1)</f>
        <v>44571</v>
      </c>
      <c r="G15623" s="5" cm="1">
        <f t="array" ref="G15623">INDEX(_xlfn._xlws.FILTER(A$9:A$16378,E15623=E$9:E$16378*ISNUMBER(A$9:A$16378)),COUNT(_xlfn._xlws.FILTER(A$9:A$16378,E15623=E$9:E$16378*ISNUMBER(A$9:A$16378))))</f>
        <v>44609</v>
      </c>
      <c r="H15623">
        <v>15623</v>
      </c>
      <c r="I15623" s="10" cm="1">
        <f t="array" ref="I15623">_xlfn.IFS(AND(OR(_xlfn._xlws.FILTER(D$9:D$16388,E$9:E$16388=E15623)),ROW()=_xlfn.MINIFS(_xlfn.ANCHORARRAY(H$9),E$9:E$16388,E15623)),A15623-C$4,ROW()=_xlfn.MINIFS(_xlfn.ANCHORARRAY(H$9),E$9:E$16388,E15623),IFERROR(A15623-INDEX(G$9:G$16388,MATCH(E15623-1,E$9:E$16388,0)),A15623-C$4),ISNUMBER(A15623),A15623-F15623,TRUE,"")</f>
        <v>11</v>
      </c>
      <c r="J15623" t="b">
        <f t="shared" si="730"/>
        <v>0</v>
      </c>
      <c r="L15623" s="5"/>
    </row>
    <row r="15624" spans="1:12">
      <c r="B15624" s="4" t="str">
        <f>"annual period "&amp;COUNTIF(D$9:D15624,TRUE)</f>
        <v>annual period 49</v>
      </c>
      <c r="D15624" t="b">
        <f t="shared" si="729"/>
        <v>0</v>
      </c>
      <c r="E15624">
        <f t="shared" si="728"/>
        <v>2455</v>
      </c>
      <c r="F15624" s="5" cm="1">
        <f t="array" ref="F15624">INDEX(_xlfn._xlws.FILTER(A$9:A$16378,E15624=E$9:E$16378*ISNUMBER(A$9:A$16378)),1)</f>
        <v>44571</v>
      </c>
      <c r="G15624" s="5" cm="1">
        <f t="array" ref="G15624">INDEX(_xlfn._xlws.FILTER(A$9:A$16378,E15624=E$9:E$16378*ISNUMBER(A$9:A$16378)),COUNT(_xlfn._xlws.FILTER(A$9:A$16378,E15624=E$9:E$16378*ISNUMBER(A$9:A$16378))))</f>
        <v>44609</v>
      </c>
      <c r="H15624" t="str">
        <v/>
      </c>
      <c r="I15624" s="10" t="str" cm="1">
        <f t="array" ref="I15624">_xlfn.IFS(AND(OR(_xlfn._xlws.FILTER(D$9:D$16388,E$9:E$16388=E15624)),ROW()=_xlfn.MINIFS(_xlfn.ANCHORARRAY(H$9),E$9:E$16388,E15624)),A15624-C$4,ROW()=_xlfn.MINIFS(_xlfn.ANCHORARRAY(H$9),E$9:E$16388,E15624),IFERROR(A15624-INDEX(G$9:G$16388,MATCH(E15624-1,E$9:E$16388,0)),A15624-C$4),ISNUMBER(A15624),A15624-F15624,TRUE,"")</f>
        <v/>
      </c>
      <c r="J15624" t="str">
        <f t="shared" si="730"/>
        <v/>
      </c>
      <c r="L15624" s="5"/>
    </row>
    <row r="15625" spans="1:12">
      <c r="A15625" s="3">
        <v>44571</v>
      </c>
      <c r="B15625" s="4" t="str">
        <f>"annual period "&amp;COUNTIF(D$9:D15625,TRUE)</f>
        <v>annual period 49</v>
      </c>
      <c r="D15625" t="b">
        <f t="shared" si="729"/>
        <v>0</v>
      </c>
      <c r="E15625">
        <f t="shared" si="728"/>
        <v>2455</v>
      </c>
      <c r="F15625" s="5" cm="1">
        <f t="array" ref="F15625">INDEX(_xlfn._xlws.FILTER(A$9:A$16378,E15625=E$9:E$16378*ISNUMBER(A$9:A$16378)),1)</f>
        <v>44571</v>
      </c>
      <c r="G15625" s="5" cm="1">
        <f t="array" ref="G15625">INDEX(_xlfn._xlws.FILTER(A$9:A$16378,E15625=E$9:E$16378*ISNUMBER(A$9:A$16378)),COUNT(_xlfn._xlws.FILTER(A$9:A$16378,E15625=E$9:E$16378*ISNUMBER(A$9:A$16378))))</f>
        <v>44609</v>
      </c>
      <c r="H15625">
        <v>15625</v>
      </c>
      <c r="I15625" s="10" cm="1">
        <f t="array" ref="I15625">_xlfn.IFS(AND(OR(_xlfn._xlws.FILTER(D$9:D$16388,E$9:E$16388=E15625)),ROW()=_xlfn.MINIFS(_xlfn.ANCHORARRAY(H$9),E$9:E$16388,E15625)),A15625-C$4,ROW()=_xlfn.MINIFS(_xlfn.ANCHORARRAY(H$9),E$9:E$16388,E15625),IFERROR(A15625-INDEX(G$9:G$16388,MATCH(E15625-1,E$9:E$16388,0)),A15625-C$4),ISNUMBER(A15625),A15625-F15625,TRUE,"")</f>
        <v>0</v>
      </c>
      <c r="J15625" t="b">
        <f t="shared" si="730"/>
        <v>0</v>
      </c>
      <c r="L15625" s="5"/>
    </row>
    <row r="15626" spans="1:12">
      <c r="B15626" s="4" t="str">
        <f>"annual period "&amp;COUNTIF(D$9:D15626,TRUE)</f>
        <v>annual period 49</v>
      </c>
      <c r="D15626" t="b">
        <f t="shared" si="729"/>
        <v>0</v>
      </c>
      <c r="E15626">
        <f t="shared" si="728"/>
        <v>2455</v>
      </c>
      <c r="F15626" s="5" cm="1">
        <f t="array" ref="F15626">INDEX(_xlfn._xlws.FILTER(A$9:A$16378,E15626=E$9:E$16378*ISNUMBER(A$9:A$16378)),1)</f>
        <v>44571</v>
      </c>
      <c r="G15626" s="5" cm="1">
        <f t="array" ref="G15626">INDEX(_xlfn._xlws.FILTER(A$9:A$16378,E15626=E$9:E$16378*ISNUMBER(A$9:A$16378)),COUNT(_xlfn._xlws.FILTER(A$9:A$16378,E15626=E$9:E$16378*ISNUMBER(A$9:A$16378))))</f>
        <v>44609</v>
      </c>
      <c r="H15626" t="str">
        <v/>
      </c>
      <c r="I15626" s="10" t="str" cm="1">
        <f t="array" ref="I15626">_xlfn.IFS(AND(OR(_xlfn._xlws.FILTER(D$9:D$16388,E$9:E$16388=E15626)),ROW()=_xlfn.MINIFS(_xlfn.ANCHORARRAY(H$9),E$9:E$16388,E15626)),A15626-C$4,ROW()=_xlfn.MINIFS(_xlfn.ANCHORARRAY(H$9),E$9:E$16388,E15626),IFERROR(A15626-INDEX(G$9:G$16388,MATCH(E15626-1,E$9:E$16388,0)),A15626-C$4),ISNUMBER(A15626),A15626-F15626,TRUE,"")</f>
        <v/>
      </c>
      <c r="J15626" t="str">
        <f t="shared" si="730"/>
        <v/>
      </c>
      <c r="L15626" s="5"/>
    </row>
    <row r="15627" spans="1:12">
      <c r="A15627" s="3">
        <v>44572</v>
      </c>
      <c r="B15627" s="4" t="str">
        <f>"annual period "&amp;COUNTIF(D$9:D15627,TRUE)</f>
        <v>annual period 49</v>
      </c>
      <c r="D15627" t="b">
        <f t="shared" si="729"/>
        <v>0</v>
      </c>
      <c r="E15627">
        <f t="shared" ref="E15627:E15690" si="731">IF(A15627="Trip #",E15626+1,E15626)</f>
        <v>2455</v>
      </c>
      <c r="F15627" s="5" cm="1">
        <f t="array" ref="F15627">INDEX(_xlfn._xlws.FILTER(A$9:A$16378,E15627=E$9:E$16378*ISNUMBER(A$9:A$16378)),1)</f>
        <v>44571</v>
      </c>
      <c r="G15627" s="5" cm="1">
        <f t="array" ref="G15627">INDEX(_xlfn._xlws.FILTER(A$9:A$16378,E15627=E$9:E$16378*ISNUMBER(A$9:A$16378)),COUNT(_xlfn._xlws.FILTER(A$9:A$16378,E15627=E$9:E$16378*ISNUMBER(A$9:A$16378))))</f>
        <v>44609</v>
      </c>
      <c r="H15627" t="str">
        <v/>
      </c>
      <c r="I15627" s="10" cm="1">
        <f t="array" ref="I15627">_xlfn.IFS(AND(OR(_xlfn._xlws.FILTER(D$9:D$16388,E$9:E$16388=E15627)),ROW()=_xlfn.MINIFS(_xlfn.ANCHORARRAY(H$9),E$9:E$16388,E15627)),A15627-C$4,ROW()=_xlfn.MINIFS(_xlfn.ANCHORARRAY(H$9),E$9:E$16388,E15627),IFERROR(A15627-INDEX(G$9:G$16388,MATCH(E15627-1,E$9:E$16388,0)),A15627-C$4),ISNUMBER(A15627),A15627-F15627,TRUE,"")</f>
        <v>1</v>
      </c>
      <c r="J15627" t="b">
        <f t="shared" si="730"/>
        <v>0</v>
      </c>
      <c r="L15627" s="5"/>
    </row>
    <row r="15628" spans="1:12">
      <c r="B15628" s="4" t="str">
        <f>"annual period "&amp;COUNTIF(D$9:D15628,TRUE)</f>
        <v>annual period 49</v>
      </c>
      <c r="D15628" t="b">
        <f t="shared" si="729"/>
        <v>0</v>
      </c>
      <c r="E15628">
        <f t="shared" si="731"/>
        <v>2455</v>
      </c>
      <c r="F15628" s="5" cm="1">
        <f t="array" ref="F15628">INDEX(_xlfn._xlws.FILTER(A$9:A$16378,E15628=E$9:E$16378*ISNUMBER(A$9:A$16378)),1)</f>
        <v>44571</v>
      </c>
      <c r="G15628" s="5" cm="1">
        <f t="array" ref="G15628">INDEX(_xlfn._xlws.FILTER(A$9:A$16378,E15628=E$9:E$16378*ISNUMBER(A$9:A$16378)),COUNT(_xlfn._xlws.FILTER(A$9:A$16378,E15628=E$9:E$16378*ISNUMBER(A$9:A$16378))))</f>
        <v>44609</v>
      </c>
      <c r="H15628" t="str">
        <v/>
      </c>
      <c r="I15628" s="10" t="str" cm="1">
        <f t="array" ref="I15628">_xlfn.IFS(AND(OR(_xlfn._xlws.FILTER(D$9:D$16388,E$9:E$16388=E15628)),ROW()=_xlfn.MINIFS(_xlfn.ANCHORARRAY(H$9),E$9:E$16388,E15628)),A15628-C$4,ROW()=_xlfn.MINIFS(_xlfn.ANCHORARRAY(H$9),E$9:E$16388,E15628),IFERROR(A15628-INDEX(G$9:G$16388,MATCH(E15628-1,E$9:E$16388,0)),A15628-C$4),ISNUMBER(A15628),A15628-F15628,TRUE,"")</f>
        <v/>
      </c>
      <c r="J15628" t="str">
        <f t="shared" si="730"/>
        <v/>
      </c>
      <c r="L15628" s="5"/>
    </row>
    <row r="15629" spans="1:12">
      <c r="A15629" s="3">
        <v>44573</v>
      </c>
      <c r="B15629" s="4" t="str">
        <f>"annual period "&amp;COUNTIF(D$9:D15629,TRUE)</f>
        <v>annual period 49</v>
      </c>
      <c r="D15629" t="b">
        <f t="shared" si="729"/>
        <v>0</v>
      </c>
      <c r="E15629">
        <f t="shared" si="731"/>
        <v>2455</v>
      </c>
      <c r="F15629" s="5" cm="1">
        <f t="array" ref="F15629">INDEX(_xlfn._xlws.FILTER(A$9:A$16378,E15629=E$9:E$16378*ISNUMBER(A$9:A$16378)),1)</f>
        <v>44571</v>
      </c>
      <c r="G15629" s="5" cm="1">
        <f t="array" ref="G15629">INDEX(_xlfn._xlws.FILTER(A$9:A$16378,E15629=E$9:E$16378*ISNUMBER(A$9:A$16378)),COUNT(_xlfn._xlws.FILTER(A$9:A$16378,E15629=E$9:E$16378*ISNUMBER(A$9:A$16378))))</f>
        <v>44609</v>
      </c>
      <c r="H15629" t="str">
        <v/>
      </c>
      <c r="I15629" s="10" cm="1">
        <f t="array" ref="I15629">_xlfn.IFS(AND(OR(_xlfn._xlws.FILTER(D$9:D$16388,E$9:E$16388=E15629)),ROW()=_xlfn.MINIFS(_xlfn.ANCHORARRAY(H$9),E$9:E$16388,E15629)),A15629-C$4,ROW()=_xlfn.MINIFS(_xlfn.ANCHORARRAY(H$9),E$9:E$16388,E15629),IFERROR(A15629-INDEX(G$9:G$16388,MATCH(E15629-1,E$9:E$16388,0)),A15629-C$4),ISNUMBER(A15629),A15629-F15629,TRUE,"")</f>
        <v>2</v>
      </c>
      <c r="J15629" t="b">
        <f t="shared" si="730"/>
        <v>0</v>
      </c>
      <c r="L15629" s="5"/>
    </row>
    <row r="15630" spans="1:12">
      <c r="B15630" s="4" t="str">
        <f>"annual period "&amp;COUNTIF(D$9:D15630,TRUE)</f>
        <v>annual period 49</v>
      </c>
      <c r="D15630" t="b">
        <f t="shared" si="729"/>
        <v>0</v>
      </c>
      <c r="E15630">
        <f t="shared" si="731"/>
        <v>2455</v>
      </c>
      <c r="F15630" s="5" cm="1">
        <f t="array" ref="F15630">INDEX(_xlfn._xlws.FILTER(A$9:A$16378,E15630=E$9:E$16378*ISNUMBER(A$9:A$16378)),1)</f>
        <v>44571</v>
      </c>
      <c r="G15630" s="5" cm="1">
        <f t="array" ref="G15630">INDEX(_xlfn._xlws.FILTER(A$9:A$16378,E15630=E$9:E$16378*ISNUMBER(A$9:A$16378)),COUNT(_xlfn._xlws.FILTER(A$9:A$16378,E15630=E$9:E$16378*ISNUMBER(A$9:A$16378))))</f>
        <v>44609</v>
      </c>
      <c r="H15630" t="str">
        <v/>
      </c>
      <c r="I15630" s="10" t="str" cm="1">
        <f t="array" ref="I15630">_xlfn.IFS(AND(OR(_xlfn._xlws.FILTER(D$9:D$16388,E$9:E$16388=E15630)),ROW()=_xlfn.MINIFS(_xlfn.ANCHORARRAY(H$9),E$9:E$16388,E15630)),A15630-C$4,ROW()=_xlfn.MINIFS(_xlfn.ANCHORARRAY(H$9),E$9:E$16388,E15630),IFERROR(A15630-INDEX(G$9:G$16388,MATCH(E15630-1,E$9:E$16388,0)),A15630-C$4),ISNUMBER(A15630),A15630-F15630,TRUE,"")</f>
        <v/>
      </c>
      <c r="J15630" t="str">
        <f t="shared" si="730"/>
        <v/>
      </c>
      <c r="L15630" s="5"/>
    </row>
    <row r="15631" spans="1:12">
      <c r="A15631" s="3">
        <v>44573</v>
      </c>
      <c r="B15631" s="4" t="str">
        <f>"annual period "&amp;COUNTIF(D$9:D15631,TRUE)</f>
        <v>annual period 49</v>
      </c>
      <c r="D15631" t="b">
        <f t="shared" si="729"/>
        <v>0</v>
      </c>
      <c r="E15631">
        <f t="shared" si="731"/>
        <v>2455</v>
      </c>
      <c r="F15631" s="5" cm="1">
        <f t="array" ref="F15631">INDEX(_xlfn._xlws.FILTER(A$9:A$16378,E15631=E$9:E$16378*ISNUMBER(A$9:A$16378)),1)</f>
        <v>44571</v>
      </c>
      <c r="G15631" s="5" cm="1">
        <f t="array" ref="G15631">INDEX(_xlfn._xlws.FILTER(A$9:A$16378,E15631=E$9:E$16378*ISNUMBER(A$9:A$16378)),COUNT(_xlfn._xlws.FILTER(A$9:A$16378,E15631=E$9:E$16378*ISNUMBER(A$9:A$16378))))</f>
        <v>44609</v>
      </c>
      <c r="H15631" t="str">
        <v/>
      </c>
      <c r="I15631" s="10" cm="1">
        <f t="array" ref="I15631">_xlfn.IFS(AND(OR(_xlfn._xlws.FILTER(D$9:D$16388,E$9:E$16388=E15631)),ROW()=_xlfn.MINIFS(_xlfn.ANCHORARRAY(H$9),E$9:E$16388,E15631)),A15631-C$4,ROW()=_xlfn.MINIFS(_xlfn.ANCHORARRAY(H$9),E$9:E$16388,E15631),IFERROR(A15631-INDEX(G$9:G$16388,MATCH(E15631-1,E$9:E$16388,0)),A15631-C$4),ISNUMBER(A15631),A15631-F15631,TRUE,"")</f>
        <v>2</v>
      </c>
      <c r="J15631" t="b">
        <f t="shared" si="730"/>
        <v>0</v>
      </c>
      <c r="L15631" s="5"/>
    </row>
    <row r="15632" spans="1:12">
      <c r="B15632" s="4" t="str">
        <f>"annual period "&amp;COUNTIF(D$9:D15632,TRUE)</f>
        <v>annual period 49</v>
      </c>
      <c r="D15632" t="b">
        <f t="shared" si="729"/>
        <v>0</v>
      </c>
      <c r="E15632">
        <f t="shared" si="731"/>
        <v>2455</v>
      </c>
      <c r="F15632" s="5" cm="1">
        <f t="array" ref="F15632">INDEX(_xlfn._xlws.FILTER(A$9:A$16378,E15632=E$9:E$16378*ISNUMBER(A$9:A$16378)),1)</f>
        <v>44571</v>
      </c>
      <c r="G15632" s="5" cm="1">
        <f t="array" ref="G15632">INDEX(_xlfn._xlws.FILTER(A$9:A$16378,E15632=E$9:E$16378*ISNUMBER(A$9:A$16378)),COUNT(_xlfn._xlws.FILTER(A$9:A$16378,E15632=E$9:E$16378*ISNUMBER(A$9:A$16378))))</f>
        <v>44609</v>
      </c>
      <c r="H15632" t="str">
        <v/>
      </c>
      <c r="I15632" s="10" t="str" cm="1">
        <f t="array" ref="I15632">_xlfn.IFS(AND(OR(_xlfn._xlws.FILTER(D$9:D$16388,E$9:E$16388=E15632)),ROW()=_xlfn.MINIFS(_xlfn.ANCHORARRAY(H$9),E$9:E$16388,E15632)),A15632-C$4,ROW()=_xlfn.MINIFS(_xlfn.ANCHORARRAY(H$9),E$9:E$16388,E15632),IFERROR(A15632-INDEX(G$9:G$16388,MATCH(E15632-1,E$9:E$16388,0)),A15632-C$4),ISNUMBER(A15632),A15632-F15632,TRUE,"")</f>
        <v/>
      </c>
      <c r="J15632" t="str">
        <f t="shared" si="730"/>
        <v/>
      </c>
      <c r="L15632" s="5"/>
    </row>
    <row r="15633" spans="1:12">
      <c r="A15633" s="3">
        <v>44574</v>
      </c>
      <c r="B15633" s="4" t="str">
        <f>"annual period "&amp;COUNTIF(D$9:D15633,TRUE)</f>
        <v>annual period 49</v>
      </c>
      <c r="D15633" t="b">
        <f t="shared" si="729"/>
        <v>0</v>
      </c>
      <c r="E15633">
        <f t="shared" si="731"/>
        <v>2455</v>
      </c>
      <c r="F15633" s="5" cm="1">
        <f t="array" ref="F15633">INDEX(_xlfn._xlws.FILTER(A$9:A$16378,E15633=E$9:E$16378*ISNUMBER(A$9:A$16378)),1)</f>
        <v>44571</v>
      </c>
      <c r="G15633" s="5" cm="1">
        <f t="array" ref="G15633">INDEX(_xlfn._xlws.FILTER(A$9:A$16378,E15633=E$9:E$16378*ISNUMBER(A$9:A$16378)),COUNT(_xlfn._xlws.FILTER(A$9:A$16378,E15633=E$9:E$16378*ISNUMBER(A$9:A$16378))))</f>
        <v>44609</v>
      </c>
      <c r="H15633" t="str">
        <v/>
      </c>
      <c r="I15633" s="10" cm="1">
        <f t="array" ref="I15633">_xlfn.IFS(AND(OR(_xlfn._xlws.FILTER(D$9:D$16388,E$9:E$16388=E15633)),ROW()=_xlfn.MINIFS(_xlfn.ANCHORARRAY(H$9),E$9:E$16388,E15633)),A15633-C$4,ROW()=_xlfn.MINIFS(_xlfn.ANCHORARRAY(H$9),E$9:E$16388,E15633),IFERROR(A15633-INDEX(G$9:G$16388,MATCH(E15633-1,E$9:E$16388,0)),A15633-C$4),ISNUMBER(A15633),A15633-F15633,TRUE,"")</f>
        <v>3</v>
      </c>
      <c r="J15633" t="b">
        <f t="shared" si="730"/>
        <v>0</v>
      </c>
      <c r="L15633" s="5"/>
    </row>
    <row r="15634" spans="1:12">
      <c r="B15634" s="4" t="str">
        <f>"annual period "&amp;COUNTIF(D$9:D15634,TRUE)</f>
        <v>annual period 49</v>
      </c>
      <c r="D15634" t="b">
        <f t="shared" si="729"/>
        <v>0</v>
      </c>
      <c r="E15634">
        <f t="shared" si="731"/>
        <v>2455</v>
      </c>
      <c r="F15634" s="5" cm="1">
        <f t="array" ref="F15634">INDEX(_xlfn._xlws.FILTER(A$9:A$16378,E15634=E$9:E$16378*ISNUMBER(A$9:A$16378)),1)</f>
        <v>44571</v>
      </c>
      <c r="G15634" s="5" cm="1">
        <f t="array" ref="G15634">INDEX(_xlfn._xlws.FILTER(A$9:A$16378,E15634=E$9:E$16378*ISNUMBER(A$9:A$16378)),COUNT(_xlfn._xlws.FILTER(A$9:A$16378,E15634=E$9:E$16378*ISNUMBER(A$9:A$16378))))</f>
        <v>44609</v>
      </c>
      <c r="H15634" t="str">
        <v/>
      </c>
      <c r="I15634" s="10" t="str" cm="1">
        <f t="array" ref="I15634">_xlfn.IFS(AND(OR(_xlfn._xlws.FILTER(D$9:D$16388,E$9:E$16388=E15634)),ROW()=_xlfn.MINIFS(_xlfn.ANCHORARRAY(H$9),E$9:E$16388,E15634)),A15634-C$4,ROW()=_xlfn.MINIFS(_xlfn.ANCHORARRAY(H$9),E$9:E$16388,E15634),IFERROR(A15634-INDEX(G$9:G$16388,MATCH(E15634-1,E$9:E$16388,0)),A15634-C$4),ISNUMBER(A15634),A15634-F15634,TRUE,"")</f>
        <v/>
      </c>
      <c r="J15634" t="str">
        <f t="shared" si="730"/>
        <v/>
      </c>
      <c r="L15634" s="5"/>
    </row>
    <row r="15635" spans="1:12">
      <c r="A15635" s="3">
        <v>44607</v>
      </c>
      <c r="B15635" s="4" t="str">
        <f>"annual period "&amp;COUNTIF(D$9:D15635,TRUE)</f>
        <v>annual period 49</v>
      </c>
      <c r="D15635" t="b">
        <f t="shared" si="729"/>
        <v>0</v>
      </c>
      <c r="E15635">
        <f t="shared" si="731"/>
        <v>2455</v>
      </c>
      <c r="F15635" s="5" cm="1">
        <f t="array" ref="F15635">INDEX(_xlfn._xlws.FILTER(A$9:A$16378,E15635=E$9:E$16378*ISNUMBER(A$9:A$16378)),1)</f>
        <v>44571</v>
      </c>
      <c r="G15635" s="5" cm="1">
        <f t="array" ref="G15635">INDEX(_xlfn._xlws.FILTER(A$9:A$16378,E15635=E$9:E$16378*ISNUMBER(A$9:A$16378)),COUNT(_xlfn._xlws.FILTER(A$9:A$16378,E15635=E$9:E$16378*ISNUMBER(A$9:A$16378))))</f>
        <v>44609</v>
      </c>
      <c r="H15635" t="str">
        <v/>
      </c>
      <c r="I15635" s="10" cm="1">
        <f t="array" ref="I15635">_xlfn.IFS(AND(OR(_xlfn._xlws.FILTER(D$9:D$16388,E$9:E$16388=E15635)),ROW()=_xlfn.MINIFS(_xlfn.ANCHORARRAY(H$9),E$9:E$16388,E15635)),A15635-C$4,ROW()=_xlfn.MINIFS(_xlfn.ANCHORARRAY(H$9),E$9:E$16388,E15635),IFERROR(A15635-INDEX(G$9:G$16388,MATCH(E15635-1,E$9:E$16388,0)),A15635-C$4),ISNUMBER(A15635),A15635-F15635,TRUE,"")</f>
        <v>36</v>
      </c>
      <c r="J15635" t="b">
        <f t="shared" si="730"/>
        <v>1</v>
      </c>
      <c r="L15635" s="5"/>
    </row>
    <row r="15636" spans="1:12">
      <c r="B15636" s="4" t="str">
        <f>"annual period "&amp;COUNTIF(D$9:D15636,TRUE)</f>
        <v>annual period 49</v>
      </c>
      <c r="D15636" t="b">
        <f t="shared" si="729"/>
        <v>0</v>
      </c>
      <c r="E15636">
        <f t="shared" si="731"/>
        <v>2455</v>
      </c>
      <c r="F15636" s="5" cm="1">
        <f t="array" ref="F15636">INDEX(_xlfn._xlws.FILTER(A$9:A$16378,E15636=E$9:E$16378*ISNUMBER(A$9:A$16378)),1)</f>
        <v>44571</v>
      </c>
      <c r="G15636" s="5" cm="1">
        <f t="array" ref="G15636">INDEX(_xlfn._xlws.FILTER(A$9:A$16378,E15636=E$9:E$16378*ISNUMBER(A$9:A$16378)),COUNT(_xlfn._xlws.FILTER(A$9:A$16378,E15636=E$9:E$16378*ISNUMBER(A$9:A$16378))))</f>
        <v>44609</v>
      </c>
      <c r="H15636" t="str">
        <v/>
      </c>
      <c r="I15636" s="10" t="str" cm="1">
        <f t="array" ref="I15636">_xlfn.IFS(AND(OR(_xlfn._xlws.FILTER(D$9:D$16388,E$9:E$16388=E15636)),ROW()=_xlfn.MINIFS(_xlfn.ANCHORARRAY(H$9),E$9:E$16388,E15636)),A15636-C$4,ROW()=_xlfn.MINIFS(_xlfn.ANCHORARRAY(H$9),E$9:E$16388,E15636),IFERROR(A15636-INDEX(G$9:G$16388,MATCH(E15636-1,E$9:E$16388,0)),A15636-C$4),ISNUMBER(A15636),A15636-F15636,TRUE,"")</f>
        <v/>
      </c>
      <c r="J15636" t="str">
        <f t="shared" si="730"/>
        <v/>
      </c>
      <c r="L15636" s="5"/>
    </row>
    <row r="15637" spans="1:12">
      <c r="A15637" s="3">
        <v>44608</v>
      </c>
      <c r="B15637" s="4" t="str">
        <f>"annual period "&amp;COUNTIF(D$9:D15637,TRUE)</f>
        <v>annual period 49</v>
      </c>
      <c r="D15637" t="b">
        <f t="shared" si="729"/>
        <v>0</v>
      </c>
      <c r="E15637">
        <f t="shared" si="731"/>
        <v>2455</v>
      </c>
      <c r="F15637" s="5" cm="1">
        <f t="array" ref="F15637">INDEX(_xlfn._xlws.FILTER(A$9:A$16378,E15637=E$9:E$16378*ISNUMBER(A$9:A$16378)),1)</f>
        <v>44571</v>
      </c>
      <c r="G15637" s="5" cm="1">
        <f t="array" ref="G15637">INDEX(_xlfn._xlws.FILTER(A$9:A$16378,E15637=E$9:E$16378*ISNUMBER(A$9:A$16378)),COUNT(_xlfn._xlws.FILTER(A$9:A$16378,E15637=E$9:E$16378*ISNUMBER(A$9:A$16378))))</f>
        <v>44609</v>
      </c>
      <c r="H15637" t="str">
        <v/>
      </c>
      <c r="I15637" s="10" cm="1">
        <f t="array" ref="I15637">_xlfn.IFS(AND(OR(_xlfn._xlws.FILTER(D$9:D$16388,E$9:E$16388=E15637)),ROW()=_xlfn.MINIFS(_xlfn.ANCHORARRAY(H$9),E$9:E$16388,E15637)),A15637-C$4,ROW()=_xlfn.MINIFS(_xlfn.ANCHORARRAY(H$9),E$9:E$16388,E15637),IFERROR(A15637-INDEX(G$9:G$16388,MATCH(E15637-1,E$9:E$16388,0)),A15637-C$4),ISNUMBER(A15637),A15637-F15637,TRUE,"")</f>
        <v>37</v>
      </c>
      <c r="J15637" t="b">
        <f t="shared" si="730"/>
        <v>1</v>
      </c>
      <c r="L15637" s="5"/>
    </row>
    <row r="15638" spans="1:12">
      <c r="B15638" s="4" t="str">
        <f>"annual period "&amp;COUNTIF(D$9:D15638,TRUE)</f>
        <v>annual period 49</v>
      </c>
      <c r="D15638" t="b">
        <f t="shared" si="729"/>
        <v>0</v>
      </c>
      <c r="E15638">
        <f t="shared" si="731"/>
        <v>2455</v>
      </c>
      <c r="F15638" s="5" cm="1">
        <f t="array" ref="F15638">INDEX(_xlfn._xlws.FILTER(A$9:A$16378,E15638=E$9:E$16378*ISNUMBER(A$9:A$16378)),1)</f>
        <v>44571</v>
      </c>
      <c r="G15638" s="5" cm="1">
        <f t="array" ref="G15638">INDEX(_xlfn._xlws.FILTER(A$9:A$16378,E15638=E$9:E$16378*ISNUMBER(A$9:A$16378)),COUNT(_xlfn._xlws.FILTER(A$9:A$16378,E15638=E$9:E$16378*ISNUMBER(A$9:A$16378))))</f>
        <v>44609</v>
      </c>
      <c r="H15638" t="str">
        <v/>
      </c>
      <c r="I15638" s="10" t="str" cm="1">
        <f t="array" ref="I15638">_xlfn.IFS(AND(OR(_xlfn._xlws.FILTER(D$9:D$16388,E$9:E$16388=E15638)),ROW()=_xlfn.MINIFS(_xlfn.ANCHORARRAY(H$9),E$9:E$16388,E15638)),A15638-C$4,ROW()=_xlfn.MINIFS(_xlfn.ANCHORARRAY(H$9),E$9:E$16388,E15638),IFERROR(A15638-INDEX(G$9:G$16388,MATCH(E15638-1,E$9:E$16388,0)),A15638-C$4),ISNUMBER(A15638),A15638-F15638,TRUE,"")</f>
        <v/>
      </c>
      <c r="J15638" t="str">
        <f t="shared" si="730"/>
        <v/>
      </c>
      <c r="L15638" s="5"/>
    </row>
    <row r="15639" spans="1:12">
      <c r="A15639" s="3">
        <v>44609</v>
      </c>
      <c r="B15639" s="4" t="str">
        <f>"annual period "&amp;COUNTIF(D$9:D15639,TRUE)</f>
        <v>annual period 49</v>
      </c>
      <c r="D15639" t="b">
        <f t="shared" si="729"/>
        <v>0</v>
      </c>
      <c r="E15639">
        <f t="shared" si="731"/>
        <v>2455</v>
      </c>
      <c r="F15639" s="5" cm="1">
        <f t="array" ref="F15639">INDEX(_xlfn._xlws.FILTER(A$9:A$16378,E15639=E$9:E$16378*ISNUMBER(A$9:A$16378)),1)</f>
        <v>44571</v>
      </c>
      <c r="G15639" s="5" cm="1">
        <f t="array" ref="G15639">INDEX(_xlfn._xlws.FILTER(A$9:A$16378,E15639=E$9:E$16378*ISNUMBER(A$9:A$16378)),COUNT(_xlfn._xlws.FILTER(A$9:A$16378,E15639=E$9:E$16378*ISNUMBER(A$9:A$16378))))</f>
        <v>44609</v>
      </c>
      <c r="H15639" t="str">
        <v/>
      </c>
      <c r="I15639" s="10" cm="1">
        <f t="array" ref="I15639">_xlfn.IFS(AND(OR(_xlfn._xlws.FILTER(D$9:D$16388,E$9:E$16388=E15639)),ROW()=_xlfn.MINIFS(_xlfn.ANCHORARRAY(H$9),E$9:E$16388,E15639)),A15639-C$4,ROW()=_xlfn.MINIFS(_xlfn.ANCHORARRAY(H$9),E$9:E$16388,E15639),IFERROR(A15639-INDEX(G$9:G$16388,MATCH(E15639-1,E$9:E$16388,0)),A15639-C$4),ISNUMBER(A15639),A15639-F15639,TRUE,"")</f>
        <v>38</v>
      </c>
      <c r="J15639" t="b">
        <f t="shared" si="730"/>
        <v>1</v>
      </c>
      <c r="L15639" s="5"/>
    </row>
    <row r="15640" spans="1:12">
      <c r="A15640" s="1" t="s">
        <v>14</v>
      </c>
      <c r="B15640" s="4" t="str">
        <f>"annual period "&amp;COUNTIF(D$9:D15640,TRUE)</f>
        <v>annual period 49</v>
      </c>
      <c r="D15640" t="b">
        <f t="shared" si="729"/>
        <v>0</v>
      </c>
      <c r="E15640">
        <f t="shared" si="731"/>
        <v>2456</v>
      </c>
      <c r="F15640" s="5" cm="1">
        <f t="array" ref="F15640">INDEX(_xlfn._xlws.FILTER(A$9:A$16378,E15640=E$9:E$16378*ISNUMBER(A$9:A$16378)),1)</f>
        <v>44612</v>
      </c>
      <c r="G15640" s="5" cm="1">
        <f t="array" ref="G15640">INDEX(_xlfn._xlws.FILTER(A$9:A$16378,E15640=E$9:E$16378*ISNUMBER(A$9:A$16378)),COUNT(_xlfn._xlws.FILTER(A$9:A$16378,E15640=E$9:E$16378*ISNUMBER(A$9:A$16378))))</f>
        <v>44616</v>
      </c>
      <c r="H15640" t="str">
        <v/>
      </c>
      <c r="I15640" s="10" t="str" cm="1">
        <f t="array" ref="I15640">_xlfn.IFS(AND(OR(_xlfn._xlws.FILTER(D$9:D$16388,E$9:E$16388=E15640)),ROW()=_xlfn.MINIFS(_xlfn.ANCHORARRAY(H$9),E$9:E$16388,E15640)),A15640-C$4,ROW()=_xlfn.MINIFS(_xlfn.ANCHORARRAY(H$9),E$9:E$16388,E15640),IFERROR(A15640-INDEX(G$9:G$16388,MATCH(E15640-1,E$9:E$16388,0)),A15640-C$4),ISNUMBER(A15640),A15640-F15640,TRUE,"")</f>
        <v/>
      </c>
      <c r="J15640" t="str">
        <f t="shared" si="730"/>
        <v/>
      </c>
      <c r="L15640" s="5"/>
    </row>
    <row r="15641" spans="1:12">
      <c r="A15641" s="2"/>
      <c r="B15641" s="4" t="str">
        <f>"annual period "&amp;COUNTIF(D$9:D15641,TRUE)</f>
        <v>annual period 49</v>
      </c>
      <c r="D15641" t="b">
        <f t="shared" si="729"/>
        <v>0</v>
      </c>
      <c r="E15641">
        <f t="shared" si="731"/>
        <v>2456</v>
      </c>
      <c r="F15641" s="5" cm="1">
        <f t="array" ref="F15641">INDEX(_xlfn._xlws.FILTER(A$9:A$16378,E15641=E$9:E$16378*ISNUMBER(A$9:A$16378)),1)</f>
        <v>44612</v>
      </c>
      <c r="G15641" s="5" cm="1">
        <f t="array" ref="G15641">INDEX(_xlfn._xlws.FILTER(A$9:A$16378,E15641=E$9:E$16378*ISNUMBER(A$9:A$16378)),COUNT(_xlfn._xlws.FILTER(A$9:A$16378,E15641=E$9:E$16378*ISNUMBER(A$9:A$16378))))</f>
        <v>44616</v>
      </c>
      <c r="H15641" t="str">
        <v/>
      </c>
      <c r="I15641" s="10" t="str" cm="1">
        <f t="array" ref="I15641">_xlfn.IFS(AND(OR(_xlfn._xlws.FILTER(D$9:D$16388,E$9:E$16388=E15641)),ROW()=_xlfn.MINIFS(_xlfn.ANCHORARRAY(H$9),E$9:E$16388,E15641)),A15641-C$4,ROW()=_xlfn.MINIFS(_xlfn.ANCHORARRAY(H$9),E$9:E$16388,E15641),IFERROR(A15641-INDEX(G$9:G$16388,MATCH(E15641-1,E$9:E$16388,0)),A15641-C$4),ISNUMBER(A15641),A15641-F15641,TRUE,"")</f>
        <v/>
      </c>
      <c r="J15641" t="str">
        <f t="shared" si="730"/>
        <v/>
      </c>
      <c r="L15641" s="5"/>
    </row>
    <row r="15642" spans="1:12">
      <c r="A15642" s="3">
        <v>44612</v>
      </c>
      <c r="B15642" s="4" t="str">
        <f>"annual period "&amp;COUNTIF(D$9:D15642,TRUE)</f>
        <v>annual period 49</v>
      </c>
      <c r="D15642" t="b">
        <f t="shared" si="729"/>
        <v>0</v>
      </c>
      <c r="E15642">
        <f t="shared" si="731"/>
        <v>2456</v>
      </c>
      <c r="F15642" s="5" cm="1">
        <f t="array" ref="F15642">INDEX(_xlfn._xlws.FILTER(A$9:A$16378,E15642=E$9:E$16378*ISNUMBER(A$9:A$16378)),1)</f>
        <v>44612</v>
      </c>
      <c r="G15642" s="5" cm="1">
        <f t="array" ref="G15642">INDEX(_xlfn._xlws.FILTER(A$9:A$16378,E15642=E$9:E$16378*ISNUMBER(A$9:A$16378)),COUNT(_xlfn._xlws.FILTER(A$9:A$16378,E15642=E$9:E$16378*ISNUMBER(A$9:A$16378))))</f>
        <v>44616</v>
      </c>
      <c r="H15642">
        <v>15642</v>
      </c>
      <c r="I15642" s="10" cm="1">
        <f t="array" ref="I15642">_xlfn.IFS(AND(OR(_xlfn._xlws.FILTER(D$9:D$16388,E$9:E$16388=E15642)),ROW()=_xlfn.MINIFS(_xlfn.ANCHORARRAY(H$9),E$9:E$16388,E15642)),A15642-C$4,ROW()=_xlfn.MINIFS(_xlfn.ANCHORARRAY(H$9),E$9:E$16388,E15642),IFERROR(A15642-INDEX(G$9:G$16388,MATCH(E15642-1,E$9:E$16388,0)),A15642-C$4),ISNUMBER(A15642),A15642-F15642,TRUE,"")</f>
        <v>3</v>
      </c>
      <c r="J15642" t="b">
        <f t="shared" si="730"/>
        <v>0</v>
      </c>
      <c r="L15642" s="5"/>
    </row>
    <row r="15643" spans="1:12">
      <c r="B15643" s="4" t="str">
        <f>"annual period "&amp;COUNTIF(D$9:D15643,TRUE)</f>
        <v>annual period 49</v>
      </c>
      <c r="D15643" t="b">
        <f t="shared" si="729"/>
        <v>0</v>
      </c>
      <c r="E15643">
        <f t="shared" si="731"/>
        <v>2456</v>
      </c>
      <c r="F15643" s="5" cm="1">
        <f t="array" ref="F15643">INDEX(_xlfn._xlws.FILTER(A$9:A$16378,E15643=E$9:E$16378*ISNUMBER(A$9:A$16378)),1)</f>
        <v>44612</v>
      </c>
      <c r="G15643" s="5" cm="1">
        <f t="array" ref="G15643">INDEX(_xlfn._xlws.FILTER(A$9:A$16378,E15643=E$9:E$16378*ISNUMBER(A$9:A$16378)),COUNT(_xlfn._xlws.FILTER(A$9:A$16378,E15643=E$9:E$16378*ISNUMBER(A$9:A$16378))))</f>
        <v>44616</v>
      </c>
      <c r="H15643" t="str">
        <v/>
      </c>
      <c r="I15643" s="10" t="str" cm="1">
        <f t="array" ref="I15643">_xlfn.IFS(AND(OR(_xlfn._xlws.FILTER(D$9:D$16388,E$9:E$16388=E15643)),ROW()=_xlfn.MINIFS(_xlfn.ANCHORARRAY(H$9),E$9:E$16388,E15643)),A15643-C$4,ROW()=_xlfn.MINIFS(_xlfn.ANCHORARRAY(H$9),E$9:E$16388,E15643),IFERROR(A15643-INDEX(G$9:G$16388,MATCH(E15643-1,E$9:E$16388,0)),A15643-C$4),ISNUMBER(A15643),A15643-F15643,TRUE,"")</f>
        <v/>
      </c>
      <c r="J15643" t="str">
        <f t="shared" si="730"/>
        <v/>
      </c>
      <c r="L15643" s="5"/>
    </row>
    <row r="15644" spans="1:12">
      <c r="A15644" s="3">
        <v>44616</v>
      </c>
      <c r="B15644" s="4" t="str">
        <f>"annual period "&amp;COUNTIF(D$9:D15644,TRUE)</f>
        <v>annual period 49</v>
      </c>
      <c r="D15644" t="b">
        <f t="shared" si="729"/>
        <v>0</v>
      </c>
      <c r="E15644">
        <f t="shared" si="731"/>
        <v>2456</v>
      </c>
      <c r="F15644" s="5" cm="1">
        <f t="array" ref="F15644">INDEX(_xlfn._xlws.FILTER(A$9:A$16378,E15644=E$9:E$16378*ISNUMBER(A$9:A$16378)),1)</f>
        <v>44612</v>
      </c>
      <c r="G15644" s="5" cm="1">
        <f t="array" ref="G15644">INDEX(_xlfn._xlws.FILTER(A$9:A$16378,E15644=E$9:E$16378*ISNUMBER(A$9:A$16378)),COUNT(_xlfn._xlws.FILTER(A$9:A$16378,E15644=E$9:E$16378*ISNUMBER(A$9:A$16378))))</f>
        <v>44616</v>
      </c>
      <c r="H15644" t="str">
        <v/>
      </c>
      <c r="I15644" s="10" cm="1">
        <f t="array" ref="I15644">_xlfn.IFS(AND(OR(_xlfn._xlws.FILTER(D$9:D$16388,E$9:E$16388=E15644)),ROW()=_xlfn.MINIFS(_xlfn.ANCHORARRAY(H$9),E$9:E$16388,E15644)),A15644-C$4,ROW()=_xlfn.MINIFS(_xlfn.ANCHORARRAY(H$9),E$9:E$16388,E15644),IFERROR(A15644-INDEX(G$9:G$16388,MATCH(E15644-1,E$9:E$16388,0)),A15644-C$4),ISNUMBER(A15644),A15644-F15644,TRUE,"")</f>
        <v>4</v>
      </c>
      <c r="J15644" t="b">
        <f t="shared" si="730"/>
        <v>0</v>
      </c>
      <c r="L15644" s="5"/>
    </row>
    <row r="15645" spans="1:12">
      <c r="A15645" s="1" t="s">
        <v>14</v>
      </c>
      <c r="B15645" s="4" t="str">
        <f>"annual period "&amp;COUNTIF(D$9:D15645,TRUE)</f>
        <v>annual period 49</v>
      </c>
      <c r="D15645" t="b">
        <f t="shared" si="729"/>
        <v>0</v>
      </c>
      <c r="E15645">
        <f t="shared" si="731"/>
        <v>2457</v>
      </c>
      <c r="F15645" s="5" cm="1">
        <f t="array" ref="F15645">INDEX(_xlfn._xlws.FILTER(A$9:A$16378,E15645=E$9:E$16378*ISNUMBER(A$9:A$16378)),1)</f>
        <v>44621</v>
      </c>
      <c r="G15645" s="5" cm="1">
        <f t="array" ref="G15645">INDEX(_xlfn._xlws.FILTER(A$9:A$16378,E15645=E$9:E$16378*ISNUMBER(A$9:A$16378)),COUNT(_xlfn._xlws.FILTER(A$9:A$16378,E15645=E$9:E$16378*ISNUMBER(A$9:A$16378))))</f>
        <v>44622</v>
      </c>
      <c r="H15645" t="str">
        <v/>
      </c>
      <c r="I15645" s="10" t="str" cm="1">
        <f t="array" ref="I15645">_xlfn.IFS(AND(OR(_xlfn._xlws.FILTER(D$9:D$16388,E$9:E$16388=E15645)),ROW()=_xlfn.MINIFS(_xlfn.ANCHORARRAY(H$9),E$9:E$16388,E15645)),A15645-C$4,ROW()=_xlfn.MINIFS(_xlfn.ANCHORARRAY(H$9),E$9:E$16388,E15645),IFERROR(A15645-INDEX(G$9:G$16388,MATCH(E15645-1,E$9:E$16388,0)),A15645-C$4),ISNUMBER(A15645),A15645-F15645,TRUE,"")</f>
        <v/>
      </c>
      <c r="J15645" t="str">
        <f t="shared" si="730"/>
        <v/>
      </c>
      <c r="L15645" s="5"/>
    </row>
    <row r="15646" spans="1:12">
      <c r="A15646" s="2"/>
      <c r="B15646" s="4" t="str">
        <f>"annual period "&amp;COUNTIF(D$9:D15646,TRUE)</f>
        <v>annual period 49</v>
      </c>
      <c r="D15646" t="b">
        <f t="shared" si="729"/>
        <v>0</v>
      </c>
      <c r="E15646">
        <f t="shared" si="731"/>
        <v>2457</v>
      </c>
      <c r="F15646" s="5" cm="1">
        <f t="array" ref="F15646">INDEX(_xlfn._xlws.FILTER(A$9:A$16378,E15646=E$9:E$16378*ISNUMBER(A$9:A$16378)),1)</f>
        <v>44621</v>
      </c>
      <c r="G15646" s="5" cm="1">
        <f t="array" ref="G15646">INDEX(_xlfn._xlws.FILTER(A$9:A$16378,E15646=E$9:E$16378*ISNUMBER(A$9:A$16378)),COUNT(_xlfn._xlws.FILTER(A$9:A$16378,E15646=E$9:E$16378*ISNUMBER(A$9:A$16378))))</f>
        <v>44622</v>
      </c>
      <c r="H15646" t="str">
        <v/>
      </c>
      <c r="I15646" s="10" t="str" cm="1">
        <f t="array" ref="I15646">_xlfn.IFS(AND(OR(_xlfn._xlws.FILTER(D$9:D$16388,E$9:E$16388=E15646)),ROW()=_xlfn.MINIFS(_xlfn.ANCHORARRAY(H$9),E$9:E$16388,E15646)),A15646-C$4,ROW()=_xlfn.MINIFS(_xlfn.ANCHORARRAY(H$9),E$9:E$16388,E15646),IFERROR(A15646-INDEX(G$9:G$16388,MATCH(E15646-1,E$9:E$16388,0)),A15646-C$4),ISNUMBER(A15646),A15646-F15646,TRUE,"")</f>
        <v/>
      </c>
      <c r="J15646" t="str">
        <f t="shared" si="730"/>
        <v/>
      </c>
      <c r="L15646" s="5"/>
    </row>
    <row r="15647" spans="1:12">
      <c r="A15647" s="3">
        <v>44621</v>
      </c>
      <c r="B15647" s="4" t="str">
        <f>"annual period "&amp;COUNTIF(D$9:D15647,TRUE)</f>
        <v>annual period 49</v>
      </c>
      <c r="D15647" t="b">
        <f t="shared" si="729"/>
        <v>0</v>
      </c>
      <c r="E15647">
        <f t="shared" si="731"/>
        <v>2457</v>
      </c>
      <c r="F15647" s="5" cm="1">
        <f t="array" ref="F15647">INDEX(_xlfn._xlws.FILTER(A$9:A$16378,E15647=E$9:E$16378*ISNUMBER(A$9:A$16378)),1)</f>
        <v>44621</v>
      </c>
      <c r="G15647" s="5" cm="1">
        <f t="array" ref="G15647">INDEX(_xlfn._xlws.FILTER(A$9:A$16378,E15647=E$9:E$16378*ISNUMBER(A$9:A$16378)),COUNT(_xlfn._xlws.FILTER(A$9:A$16378,E15647=E$9:E$16378*ISNUMBER(A$9:A$16378))))</f>
        <v>44622</v>
      </c>
      <c r="H15647">
        <v>15647</v>
      </c>
      <c r="I15647" s="10" cm="1">
        <f t="array" ref="I15647">_xlfn.IFS(AND(OR(_xlfn._xlws.FILTER(D$9:D$16388,E$9:E$16388=E15647)),ROW()=_xlfn.MINIFS(_xlfn.ANCHORARRAY(H$9),E$9:E$16388,E15647)),A15647-C$4,ROW()=_xlfn.MINIFS(_xlfn.ANCHORARRAY(H$9),E$9:E$16388,E15647),IFERROR(A15647-INDEX(G$9:G$16388,MATCH(E15647-1,E$9:E$16388,0)),A15647-C$4),ISNUMBER(A15647),A15647-F15647,TRUE,"")</f>
        <v>5</v>
      </c>
      <c r="J15647" t="b">
        <f t="shared" si="730"/>
        <v>0</v>
      </c>
      <c r="L15647" s="5"/>
    </row>
    <row r="15648" spans="1:12">
      <c r="B15648" s="4" t="str">
        <f>"annual period "&amp;COUNTIF(D$9:D15648,TRUE)</f>
        <v>annual period 49</v>
      </c>
      <c r="D15648" t="b">
        <f t="shared" ref="D15648:D15711" si="732">F15647-F15648&gt;300</f>
        <v>0</v>
      </c>
      <c r="E15648">
        <f t="shared" si="731"/>
        <v>2457</v>
      </c>
      <c r="F15648" s="5" cm="1">
        <f t="array" ref="F15648">INDEX(_xlfn._xlws.FILTER(A$9:A$16378,E15648=E$9:E$16378*ISNUMBER(A$9:A$16378)),1)</f>
        <v>44621</v>
      </c>
      <c r="G15648" s="5" cm="1">
        <f t="array" ref="G15648">INDEX(_xlfn._xlws.FILTER(A$9:A$16378,E15648=E$9:E$16378*ISNUMBER(A$9:A$16378)),COUNT(_xlfn._xlws.FILTER(A$9:A$16378,E15648=E$9:E$16378*ISNUMBER(A$9:A$16378))))</f>
        <v>44622</v>
      </c>
      <c r="H15648" t="str">
        <v/>
      </c>
      <c r="I15648" s="10" t="str" cm="1">
        <f t="array" ref="I15648">_xlfn.IFS(AND(OR(_xlfn._xlws.FILTER(D$9:D$16388,E$9:E$16388=E15648)),ROW()=_xlfn.MINIFS(_xlfn.ANCHORARRAY(H$9),E$9:E$16388,E15648)),A15648-C$4,ROW()=_xlfn.MINIFS(_xlfn.ANCHORARRAY(H$9),E$9:E$16388,E15648),IFERROR(A15648-INDEX(G$9:G$16388,MATCH(E15648-1,E$9:E$16388,0)),A15648-C$4),ISNUMBER(A15648),A15648-F15648,TRUE,"")</f>
        <v/>
      </c>
      <c r="J15648" t="str">
        <f t="shared" si="730"/>
        <v/>
      </c>
      <c r="L15648" s="5"/>
    </row>
    <row r="15649" spans="1:12">
      <c r="A15649" s="3">
        <v>44621</v>
      </c>
      <c r="B15649" s="4" t="str">
        <f>"annual period "&amp;COUNTIF(D$9:D15649,TRUE)</f>
        <v>annual period 49</v>
      </c>
      <c r="D15649" t="b">
        <f t="shared" si="732"/>
        <v>0</v>
      </c>
      <c r="E15649">
        <f t="shared" si="731"/>
        <v>2457</v>
      </c>
      <c r="F15649" s="5" cm="1">
        <f t="array" ref="F15649">INDEX(_xlfn._xlws.FILTER(A$9:A$16378,E15649=E$9:E$16378*ISNUMBER(A$9:A$16378)),1)</f>
        <v>44621</v>
      </c>
      <c r="G15649" s="5" cm="1">
        <f t="array" ref="G15649">INDEX(_xlfn._xlws.FILTER(A$9:A$16378,E15649=E$9:E$16378*ISNUMBER(A$9:A$16378)),COUNT(_xlfn._xlws.FILTER(A$9:A$16378,E15649=E$9:E$16378*ISNUMBER(A$9:A$16378))))</f>
        <v>44622</v>
      </c>
      <c r="H15649">
        <v>15649</v>
      </c>
      <c r="I15649" s="10" cm="1">
        <f t="array" ref="I15649">_xlfn.IFS(AND(OR(_xlfn._xlws.FILTER(D$9:D$16388,E$9:E$16388=E15649)),ROW()=_xlfn.MINIFS(_xlfn.ANCHORARRAY(H$9),E$9:E$16388,E15649)),A15649-C$4,ROW()=_xlfn.MINIFS(_xlfn.ANCHORARRAY(H$9),E$9:E$16388,E15649),IFERROR(A15649-INDEX(G$9:G$16388,MATCH(E15649-1,E$9:E$16388,0)),A15649-C$4),ISNUMBER(A15649),A15649-F15649,TRUE,"")</f>
        <v>0</v>
      </c>
      <c r="J15649" t="b">
        <f t="shared" si="730"/>
        <v>0</v>
      </c>
      <c r="L15649" s="5"/>
    </row>
    <row r="15650" spans="1:12">
      <c r="B15650" s="4" t="str">
        <f>"annual period "&amp;COUNTIF(D$9:D15650,TRUE)</f>
        <v>annual period 49</v>
      </c>
      <c r="D15650" t="b">
        <f t="shared" si="732"/>
        <v>0</v>
      </c>
      <c r="E15650">
        <f t="shared" si="731"/>
        <v>2457</v>
      </c>
      <c r="F15650" s="5" cm="1">
        <f t="array" ref="F15650">INDEX(_xlfn._xlws.FILTER(A$9:A$16378,E15650=E$9:E$16378*ISNUMBER(A$9:A$16378)),1)</f>
        <v>44621</v>
      </c>
      <c r="G15650" s="5" cm="1">
        <f t="array" ref="G15650">INDEX(_xlfn._xlws.FILTER(A$9:A$16378,E15650=E$9:E$16378*ISNUMBER(A$9:A$16378)),COUNT(_xlfn._xlws.FILTER(A$9:A$16378,E15650=E$9:E$16378*ISNUMBER(A$9:A$16378))))</f>
        <v>44622</v>
      </c>
      <c r="H15650" t="str">
        <v/>
      </c>
      <c r="I15650" s="10" t="str" cm="1">
        <f t="array" ref="I15650">_xlfn.IFS(AND(OR(_xlfn._xlws.FILTER(D$9:D$16388,E$9:E$16388=E15650)),ROW()=_xlfn.MINIFS(_xlfn.ANCHORARRAY(H$9),E$9:E$16388,E15650)),A15650-C$4,ROW()=_xlfn.MINIFS(_xlfn.ANCHORARRAY(H$9),E$9:E$16388,E15650),IFERROR(A15650-INDEX(G$9:G$16388,MATCH(E15650-1,E$9:E$16388,0)),A15650-C$4),ISNUMBER(A15650),A15650-F15650,TRUE,"")</f>
        <v/>
      </c>
      <c r="J15650" t="str">
        <f t="shared" si="730"/>
        <v/>
      </c>
      <c r="L15650" s="5"/>
    </row>
    <row r="15651" spans="1:12">
      <c r="A15651" s="3">
        <v>44621</v>
      </c>
      <c r="B15651" s="4" t="str">
        <f>"annual period "&amp;COUNTIF(D$9:D15651,TRUE)</f>
        <v>annual period 49</v>
      </c>
      <c r="D15651" t="b">
        <f t="shared" si="732"/>
        <v>0</v>
      </c>
      <c r="E15651">
        <f t="shared" si="731"/>
        <v>2457</v>
      </c>
      <c r="F15651" s="5" cm="1">
        <f t="array" ref="F15651">INDEX(_xlfn._xlws.FILTER(A$9:A$16378,E15651=E$9:E$16378*ISNUMBER(A$9:A$16378)),1)</f>
        <v>44621</v>
      </c>
      <c r="G15651" s="5" cm="1">
        <f t="array" ref="G15651">INDEX(_xlfn._xlws.FILTER(A$9:A$16378,E15651=E$9:E$16378*ISNUMBER(A$9:A$16378)),COUNT(_xlfn._xlws.FILTER(A$9:A$16378,E15651=E$9:E$16378*ISNUMBER(A$9:A$16378))))</f>
        <v>44622</v>
      </c>
      <c r="H15651">
        <v>15651</v>
      </c>
      <c r="I15651" s="10" cm="1">
        <f t="array" ref="I15651">_xlfn.IFS(AND(OR(_xlfn._xlws.FILTER(D$9:D$16388,E$9:E$16388=E15651)),ROW()=_xlfn.MINIFS(_xlfn.ANCHORARRAY(H$9),E$9:E$16388,E15651)),A15651-C$4,ROW()=_xlfn.MINIFS(_xlfn.ANCHORARRAY(H$9),E$9:E$16388,E15651),IFERROR(A15651-INDEX(G$9:G$16388,MATCH(E15651-1,E$9:E$16388,0)),A15651-C$4),ISNUMBER(A15651),A15651-F15651,TRUE,"")</f>
        <v>0</v>
      </c>
      <c r="J15651" t="b">
        <f t="shared" si="730"/>
        <v>0</v>
      </c>
      <c r="L15651" s="5"/>
    </row>
    <row r="15652" spans="1:12">
      <c r="B15652" s="4" t="str">
        <f>"annual period "&amp;COUNTIF(D$9:D15652,TRUE)</f>
        <v>annual period 49</v>
      </c>
      <c r="D15652" t="b">
        <f t="shared" si="732"/>
        <v>0</v>
      </c>
      <c r="E15652">
        <f t="shared" si="731"/>
        <v>2457</v>
      </c>
      <c r="F15652" s="5" cm="1">
        <f t="array" ref="F15652">INDEX(_xlfn._xlws.FILTER(A$9:A$16378,E15652=E$9:E$16378*ISNUMBER(A$9:A$16378)),1)</f>
        <v>44621</v>
      </c>
      <c r="G15652" s="5" cm="1">
        <f t="array" ref="G15652">INDEX(_xlfn._xlws.FILTER(A$9:A$16378,E15652=E$9:E$16378*ISNUMBER(A$9:A$16378)),COUNT(_xlfn._xlws.FILTER(A$9:A$16378,E15652=E$9:E$16378*ISNUMBER(A$9:A$16378))))</f>
        <v>44622</v>
      </c>
      <c r="H15652" t="str">
        <v/>
      </c>
      <c r="I15652" s="10" t="str" cm="1">
        <f t="array" ref="I15652">_xlfn.IFS(AND(OR(_xlfn._xlws.FILTER(D$9:D$16388,E$9:E$16388=E15652)),ROW()=_xlfn.MINIFS(_xlfn.ANCHORARRAY(H$9),E$9:E$16388,E15652)),A15652-C$4,ROW()=_xlfn.MINIFS(_xlfn.ANCHORARRAY(H$9),E$9:E$16388,E15652),IFERROR(A15652-INDEX(G$9:G$16388,MATCH(E15652-1,E$9:E$16388,0)),A15652-C$4),ISNUMBER(A15652),A15652-F15652,TRUE,"")</f>
        <v/>
      </c>
      <c r="J15652" t="str">
        <f t="shared" si="730"/>
        <v/>
      </c>
      <c r="L15652" s="5"/>
    </row>
    <row r="15653" spans="1:12">
      <c r="A15653" s="3">
        <v>44622</v>
      </c>
      <c r="B15653" s="4" t="str">
        <f>"annual period "&amp;COUNTIF(D$9:D15653,TRUE)</f>
        <v>annual period 49</v>
      </c>
      <c r="D15653" t="b">
        <f t="shared" si="732"/>
        <v>0</v>
      </c>
      <c r="E15653">
        <f t="shared" si="731"/>
        <v>2457</v>
      </c>
      <c r="F15653" s="5" cm="1">
        <f t="array" ref="F15653">INDEX(_xlfn._xlws.FILTER(A$9:A$16378,E15653=E$9:E$16378*ISNUMBER(A$9:A$16378)),1)</f>
        <v>44621</v>
      </c>
      <c r="G15653" s="5" cm="1">
        <f t="array" ref="G15653">INDEX(_xlfn._xlws.FILTER(A$9:A$16378,E15653=E$9:E$16378*ISNUMBER(A$9:A$16378)),COUNT(_xlfn._xlws.FILTER(A$9:A$16378,E15653=E$9:E$16378*ISNUMBER(A$9:A$16378))))</f>
        <v>44622</v>
      </c>
      <c r="H15653" t="str">
        <v/>
      </c>
      <c r="I15653" s="10" cm="1">
        <f t="array" ref="I15653">_xlfn.IFS(AND(OR(_xlfn._xlws.FILTER(D$9:D$16388,E$9:E$16388=E15653)),ROW()=_xlfn.MINIFS(_xlfn.ANCHORARRAY(H$9),E$9:E$16388,E15653)),A15653-C$4,ROW()=_xlfn.MINIFS(_xlfn.ANCHORARRAY(H$9),E$9:E$16388,E15653),IFERROR(A15653-INDEX(G$9:G$16388,MATCH(E15653-1,E$9:E$16388,0)),A15653-C$4),ISNUMBER(A15653),A15653-F15653,TRUE,"")</f>
        <v>1</v>
      </c>
      <c r="J15653" t="b">
        <f t="shared" si="730"/>
        <v>0</v>
      </c>
      <c r="L15653" s="5"/>
    </row>
    <row r="15654" spans="1:12">
      <c r="A15654" s="1" t="s">
        <v>14</v>
      </c>
      <c r="B15654" s="4" t="str">
        <f>"annual period "&amp;COUNTIF(D$9:D15654,TRUE)</f>
        <v>annual period 49</v>
      </c>
      <c r="D15654" t="b">
        <f t="shared" si="732"/>
        <v>0</v>
      </c>
      <c r="E15654">
        <f t="shared" si="731"/>
        <v>2458</v>
      </c>
      <c r="F15654" s="5" cm="1">
        <f t="array" ref="F15654">INDEX(_xlfn._xlws.FILTER(A$9:A$16378,E15654=E$9:E$16378*ISNUMBER(A$9:A$16378)),1)</f>
        <v>44634</v>
      </c>
      <c r="G15654" s="5" cm="1">
        <f t="array" ref="G15654">INDEX(_xlfn._xlws.FILTER(A$9:A$16378,E15654=E$9:E$16378*ISNUMBER(A$9:A$16378)),COUNT(_xlfn._xlws.FILTER(A$9:A$16378,E15654=E$9:E$16378*ISNUMBER(A$9:A$16378))))</f>
        <v>44634</v>
      </c>
      <c r="H15654" t="str">
        <v/>
      </c>
      <c r="I15654" s="10" t="str" cm="1">
        <f t="array" ref="I15654">_xlfn.IFS(AND(OR(_xlfn._xlws.FILTER(D$9:D$16388,E$9:E$16388=E15654)),ROW()=_xlfn.MINIFS(_xlfn.ANCHORARRAY(H$9),E$9:E$16388,E15654)),A15654-C$4,ROW()=_xlfn.MINIFS(_xlfn.ANCHORARRAY(H$9),E$9:E$16388,E15654),IFERROR(A15654-INDEX(G$9:G$16388,MATCH(E15654-1,E$9:E$16388,0)),A15654-C$4),ISNUMBER(A15654),A15654-F15654,TRUE,"")</f>
        <v/>
      </c>
      <c r="J15654" t="str">
        <f t="shared" si="730"/>
        <v/>
      </c>
      <c r="L15654" s="5"/>
    </row>
    <row r="15655" spans="1:12">
      <c r="A15655" s="2"/>
      <c r="B15655" s="4" t="str">
        <f>"annual period "&amp;COUNTIF(D$9:D15655,TRUE)</f>
        <v>annual period 49</v>
      </c>
      <c r="D15655" t="b">
        <f t="shared" si="732"/>
        <v>0</v>
      </c>
      <c r="E15655">
        <f t="shared" si="731"/>
        <v>2458</v>
      </c>
      <c r="F15655" s="5" cm="1">
        <f t="array" ref="F15655">INDEX(_xlfn._xlws.FILTER(A$9:A$16378,E15655=E$9:E$16378*ISNUMBER(A$9:A$16378)),1)</f>
        <v>44634</v>
      </c>
      <c r="G15655" s="5" cm="1">
        <f t="array" ref="G15655">INDEX(_xlfn._xlws.FILTER(A$9:A$16378,E15655=E$9:E$16378*ISNUMBER(A$9:A$16378)),COUNT(_xlfn._xlws.FILTER(A$9:A$16378,E15655=E$9:E$16378*ISNUMBER(A$9:A$16378))))</f>
        <v>44634</v>
      </c>
      <c r="H15655" t="str">
        <v/>
      </c>
      <c r="I15655" s="10" t="str" cm="1">
        <f t="array" ref="I15655">_xlfn.IFS(AND(OR(_xlfn._xlws.FILTER(D$9:D$16388,E$9:E$16388=E15655)),ROW()=_xlfn.MINIFS(_xlfn.ANCHORARRAY(H$9),E$9:E$16388,E15655)),A15655-C$4,ROW()=_xlfn.MINIFS(_xlfn.ANCHORARRAY(H$9),E$9:E$16388,E15655),IFERROR(A15655-INDEX(G$9:G$16388,MATCH(E15655-1,E$9:E$16388,0)),A15655-C$4),ISNUMBER(A15655),A15655-F15655,TRUE,"")</f>
        <v/>
      </c>
      <c r="J15655" t="str">
        <f t="shared" si="730"/>
        <v/>
      </c>
      <c r="L15655" s="5"/>
    </row>
    <row r="15656" spans="1:12">
      <c r="A15656" s="3">
        <v>44634</v>
      </c>
      <c r="B15656" s="4" t="str">
        <f>"annual period "&amp;COUNTIF(D$9:D15656,TRUE)</f>
        <v>annual period 49</v>
      </c>
      <c r="D15656" t="b">
        <f t="shared" si="732"/>
        <v>0</v>
      </c>
      <c r="E15656">
        <f t="shared" si="731"/>
        <v>2458</v>
      </c>
      <c r="F15656" s="5" cm="1">
        <f t="array" ref="F15656">INDEX(_xlfn._xlws.FILTER(A$9:A$16378,E15656=E$9:E$16378*ISNUMBER(A$9:A$16378)),1)</f>
        <v>44634</v>
      </c>
      <c r="G15656" s="5" cm="1">
        <f t="array" ref="G15656">INDEX(_xlfn._xlws.FILTER(A$9:A$16378,E15656=E$9:E$16378*ISNUMBER(A$9:A$16378)),COUNT(_xlfn._xlws.FILTER(A$9:A$16378,E15656=E$9:E$16378*ISNUMBER(A$9:A$16378))))</f>
        <v>44634</v>
      </c>
      <c r="H15656">
        <v>15656</v>
      </c>
      <c r="I15656" s="10" cm="1">
        <f t="array" ref="I15656">_xlfn.IFS(AND(OR(_xlfn._xlws.FILTER(D$9:D$16388,E$9:E$16388=E15656)),ROW()=_xlfn.MINIFS(_xlfn.ANCHORARRAY(H$9),E$9:E$16388,E15656)),A15656-C$4,ROW()=_xlfn.MINIFS(_xlfn.ANCHORARRAY(H$9),E$9:E$16388,E15656),IFERROR(A15656-INDEX(G$9:G$16388,MATCH(E15656-1,E$9:E$16388,0)),A15656-C$4),ISNUMBER(A15656),A15656-F15656,TRUE,"")</f>
        <v>12</v>
      </c>
      <c r="J15656" t="b">
        <f t="shared" si="730"/>
        <v>0</v>
      </c>
      <c r="L15656" s="5"/>
    </row>
    <row r="15657" spans="1:12">
      <c r="B15657" s="4" t="str">
        <f>"annual period "&amp;COUNTIF(D$9:D15657,TRUE)</f>
        <v>annual period 49</v>
      </c>
      <c r="D15657" t="b">
        <f t="shared" si="732"/>
        <v>0</v>
      </c>
      <c r="E15657">
        <f t="shared" si="731"/>
        <v>2458</v>
      </c>
      <c r="F15657" s="5" cm="1">
        <f t="array" ref="F15657">INDEX(_xlfn._xlws.FILTER(A$9:A$16378,E15657=E$9:E$16378*ISNUMBER(A$9:A$16378)),1)</f>
        <v>44634</v>
      </c>
      <c r="G15657" s="5" cm="1">
        <f t="array" ref="G15657">INDEX(_xlfn._xlws.FILTER(A$9:A$16378,E15657=E$9:E$16378*ISNUMBER(A$9:A$16378)),COUNT(_xlfn._xlws.FILTER(A$9:A$16378,E15657=E$9:E$16378*ISNUMBER(A$9:A$16378))))</f>
        <v>44634</v>
      </c>
      <c r="H15657" t="str">
        <v/>
      </c>
      <c r="I15657" s="10" t="str" cm="1">
        <f t="array" ref="I15657">_xlfn.IFS(AND(OR(_xlfn._xlws.FILTER(D$9:D$16388,E$9:E$16388=E15657)),ROW()=_xlfn.MINIFS(_xlfn.ANCHORARRAY(H$9),E$9:E$16388,E15657)),A15657-C$4,ROW()=_xlfn.MINIFS(_xlfn.ANCHORARRAY(H$9),E$9:E$16388,E15657),IFERROR(A15657-INDEX(G$9:G$16388,MATCH(E15657-1,E$9:E$16388,0)),A15657-C$4),ISNUMBER(A15657),A15657-F15657,TRUE,"")</f>
        <v/>
      </c>
      <c r="J15657" t="str">
        <f t="shared" si="730"/>
        <v/>
      </c>
      <c r="L15657" s="5"/>
    </row>
    <row r="15658" spans="1:12">
      <c r="A15658" s="3">
        <v>44634</v>
      </c>
      <c r="B15658" s="4" t="str">
        <f>"annual period "&amp;COUNTIF(D$9:D15658,TRUE)</f>
        <v>annual period 49</v>
      </c>
      <c r="D15658" t="b">
        <f t="shared" si="732"/>
        <v>0</v>
      </c>
      <c r="E15658">
        <f t="shared" si="731"/>
        <v>2458</v>
      </c>
      <c r="F15658" s="5" cm="1">
        <f t="array" ref="F15658">INDEX(_xlfn._xlws.FILTER(A$9:A$16378,E15658=E$9:E$16378*ISNUMBER(A$9:A$16378)),1)</f>
        <v>44634</v>
      </c>
      <c r="G15658" s="5" cm="1">
        <f t="array" ref="G15658">INDEX(_xlfn._xlws.FILTER(A$9:A$16378,E15658=E$9:E$16378*ISNUMBER(A$9:A$16378)),COUNT(_xlfn._xlws.FILTER(A$9:A$16378,E15658=E$9:E$16378*ISNUMBER(A$9:A$16378))))</f>
        <v>44634</v>
      </c>
      <c r="H15658">
        <v>15658</v>
      </c>
      <c r="I15658" s="10" cm="1">
        <f t="array" ref="I15658">_xlfn.IFS(AND(OR(_xlfn._xlws.FILTER(D$9:D$16388,E$9:E$16388=E15658)),ROW()=_xlfn.MINIFS(_xlfn.ANCHORARRAY(H$9),E$9:E$16388,E15658)),A15658-C$4,ROW()=_xlfn.MINIFS(_xlfn.ANCHORARRAY(H$9),E$9:E$16388,E15658),IFERROR(A15658-INDEX(G$9:G$16388,MATCH(E15658-1,E$9:E$16388,0)),A15658-C$4),ISNUMBER(A15658),A15658-F15658,TRUE,"")</f>
        <v>0</v>
      </c>
      <c r="J15658" t="b">
        <f t="shared" si="730"/>
        <v>0</v>
      </c>
      <c r="L15658" s="5"/>
    </row>
    <row r="15659" spans="1:12">
      <c r="B15659" s="4" t="str">
        <f>"annual period "&amp;COUNTIF(D$9:D15659,TRUE)</f>
        <v>annual period 49</v>
      </c>
      <c r="D15659" t="b">
        <f t="shared" si="732"/>
        <v>0</v>
      </c>
      <c r="E15659">
        <f t="shared" si="731"/>
        <v>2458</v>
      </c>
      <c r="F15659" s="5" cm="1">
        <f t="array" ref="F15659">INDEX(_xlfn._xlws.FILTER(A$9:A$16378,E15659=E$9:E$16378*ISNUMBER(A$9:A$16378)),1)</f>
        <v>44634</v>
      </c>
      <c r="G15659" s="5" cm="1">
        <f t="array" ref="G15659">INDEX(_xlfn._xlws.FILTER(A$9:A$16378,E15659=E$9:E$16378*ISNUMBER(A$9:A$16378)),COUNT(_xlfn._xlws.FILTER(A$9:A$16378,E15659=E$9:E$16378*ISNUMBER(A$9:A$16378))))</f>
        <v>44634</v>
      </c>
      <c r="H15659" t="str">
        <v/>
      </c>
      <c r="I15659" s="10" t="str" cm="1">
        <f t="array" ref="I15659">_xlfn.IFS(AND(OR(_xlfn._xlws.FILTER(D$9:D$16388,E$9:E$16388=E15659)),ROW()=_xlfn.MINIFS(_xlfn.ANCHORARRAY(H$9),E$9:E$16388,E15659)),A15659-C$4,ROW()=_xlfn.MINIFS(_xlfn.ANCHORARRAY(H$9),E$9:E$16388,E15659),IFERROR(A15659-INDEX(G$9:G$16388,MATCH(E15659-1,E$9:E$16388,0)),A15659-C$4),ISNUMBER(A15659),A15659-F15659,TRUE,"")</f>
        <v/>
      </c>
      <c r="J15659" t="str">
        <f t="shared" si="730"/>
        <v/>
      </c>
      <c r="L15659" s="5"/>
    </row>
    <row r="15660" spans="1:12">
      <c r="A15660" s="3">
        <v>44634</v>
      </c>
      <c r="B15660" s="4" t="str">
        <f>"annual period "&amp;COUNTIF(D$9:D15660,TRUE)</f>
        <v>annual period 49</v>
      </c>
      <c r="D15660" t="b">
        <f t="shared" si="732"/>
        <v>0</v>
      </c>
      <c r="E15660">
        <f t="shared" si="731"/>
        <v>2458</v>
      </c>
      <c r="F15660" s="5" cm="1">
        <f t="array" ref="F15660">INDEX(_xlfn._xlws.FILTER(A$9:A$16378,E15660=E$9:E$16378*ISNUMBER(A$9:A$16378)),1)</f>
        <v>44634</v>
      </c>
      <c r="G15660" s="5" cm="1">
        <f t="array" ref="G15660">INDEX(_xlfn._xlws.FILTER(A$9:A$16378,E15660=E$9:E$16378*ISNUMBER(A$9:A$16378)),COUNT(_xlfn._xlws.FILTER(A$9:A$16378,E15660=E$9:E$16378*ISNUMBER(A$9:A$16378))))</f>
        <v>44634</v>
      </c>
      <c r="H15660">
        <v>15660</v>
      </c>
      <c r="I15660" s="10" cm="1">
        <f t="array" ref="I15660">_xlfn.IFS(AND(OR(_xlfn._xlws.FILTER(D$9:D$16388,E$9:E$16388=E15660)),ROW()=_xlfn.MINIFS(_xlfn.ANCHORARRAY(H$9),E$9:E$16388,E15660)),A15660-C$4,ROW()=_xlfn.MINIFS(_xlfn.ANCHORARRAY(H$9),E$9:E$16388,E15660),IFERROR(A15660-INDEX(G$9:G$16388,MATCH(E15660-1,E$9:E$16388,0)),A15660-C$4),ISNUMBER(A15660),A15660-F15660,TRUE,"")</f>
        <v>0</v>
      </c>
      <c r="J15660" t="b">
        <f t="shared" si="730"/>
        <v>0</v>
      </c>
      <c r="L15660" s="5"/>
    </row>
    <row r="15661" spans="1:12">
      <c r="A15661" s="1" t="s">
        <v>14</v>
      </c>
      <c r="B15661" s="4" t="str">
        <f>"annual period "&amp;COUNTIF(D$9:D15661,TRUE)</f>
        <v>annual period 49</v>
      </c>
      <c r="D15661" t="b">
        <f t="shared" si="732"/>
        <v>0</v>
      </c>
      <c r="E15661">
        <f t="shared" si="731"/>
        <v>2459</v>
      </c>
      <c r="F15661" s="5" cm="1">
        <f t="array" ref="F15661">INDEX(_xlfn._xlws.FILTER(A$9:A$16378,E15661=E$9:E$16378*ISNUMBER(A$9:A$16378)),1)</f>
        <v>44635</v>
      </c>
      <c r="G15661" s="5" cm="1">
        <f t="array" ref="G15661">INDEX(_xlfn._xlws.FILTER(A$9:A$16378,E15661=E$9:E$16378*ISNUMBER(A$9:A$16378)),COUNT(_xlfn._xlws.FILTER(A$9:A$16378,E15661=E$9:E$16378*ISNUMBER(A$9:A$16378))))</f>
        <v>44635</v>
      </c>
      <c r="H15661" t="str">
        <v/>
      </c>
      <c r="I15661" s="10" t="str" cm="1">
        <f t="array" ref="I15661">_xlfn.IFS(AND(OR(_xlfn._xlws.FILTER(D$9:D$16388,E$9:E$16388=E15661)),ROW()=_xlfn.MINIFS(_xlfn.ANCHORARRAY(H$9),E$9:E$16388,E15661)),A15661-C$4,ROW()=_xlfn.MINIFS(_xlfn.ANCHORARRAY(H$9),E$9:E$16388,E15661),IFERROR(A15661-INDEX(G$9:G$16388,MATCH(E15661-1,E$9:E$16388,0)),A15661-C$4),ISNUMBER(A15661),A15661-F15661,TRUE,"")</f>
        <v/>
      </c>
      <c r="J15661" t="str">
        <f t="shared" si="730"/>
        <v/>
      </c>
      <c r="L15661" s="5"/>
    </row>
    <row r="15662" spans="1:12">
      <c r="A15662" s="2"/>
      <c r="B15662" s="4" t="str">
        <f>"annual period "&amp;COUNTIF(D$9:D15662,TRUE)</f>
        <v>annual period 49</v>
      </c>
      <c r="D15662" t="b">
        <f t="shared" si="732"/>
        <v>0</v>
      </c>
      <c r="E15662">
        <f t="shared" si="731"/>
        <v>2459</v>
      </c>
      <c r="F15662" s="5" cm="1">
        <f t="array" ref="F15662">INDEX(_xlfn._xlws.FILTER(A$9:A$16378,E15662=E$9:E$16378*ISNUMBER(A$9:A$16378)),1)</f>
        <v>44635</v>
      </c>
      <c r="G15662" s="5" cm="1">
        <f t="array" ref="G15662">INDEX(_xlfn._xlws.FILTER(A$9:A$16378,E15662=E$9:E$16378*ISNUMBER(A$9:A$16378)),COUNT(_xlfn._xlws.FILTER(A$9:A$16378,E15662=E$9:E$16378*ISNUMBER(A$9:A$16378))))</f>
        <v>44635</v>
      </c>
      <c r="H15662" t="str">
        <v/>
      </c>
      <c r="I15662" s="10" t="str" cm="1">
        <f t="array" ref="I15662">_xlfn.IFS(AND(OR(_xlfn._xlws.FILTER(D$9:D$16388,E$9:E$16388=E15662)),ROW()=_xlfn.MINIFS(_xlfn.ANCHORARRAY(H$9),E$9:E$16388,E15662)),A15662-C$4,ROW()=_xlfn.MINIFS(_xlfn.ANCHORARRAY(H$9),E$9:E$16388,E15662),IFERROR(A15662-INDEX(G$9:G$16388,MATCH(E15662-1,E$9:E$16388,0)),A15662-C$4),ISNUMBER(A15662),A15662-F15662,TRUE,"")</f>
        <v/>
      </c>
      <c r="J15662" t="str">
        <f t="shared" si="730"/>
        <v/>
      </c>
      <c r="L15662" s="5"/>
    </row>
    <row r="15663" spans="1:12">
      <c r="A15663" s="3">
        <v>44635</v>
      </c>
      <c r="B15663" s="4" t="str">
        <f>"annual period "&amp;COUNTIF(D$9:D15663,TRUE)</f>
        <v>annual period 49</v>
      </c>
      <c r="D15663" t="b">
        <f t="shared" si="732"/>
        <v>0</v>
      </c>
      <c r="E15663">
        <f t="shared" si="731"/>
        <v>2459</v>
      </c>
      <c r="F15663" s="5" cm="1">
        <f t="array" ref="F15663">INDEX(_xlfn._xlws.FILTER(A$9:A$16378,E15663=E$9:E$16378*ISNUMBER(A$9:A$16378)),1)</f>
        <v>44635</v>
      </c>
      <c r="G15663" s="5" cm="1">
        <f t="array" ref="G15663">INDEX(_xlfn._xlws.FILTER(A$9:A$16378,E15663=E$9:E$16378*ISNUMBER(A$9:A$16378)),COUNT(_xlfn._xlws.FILTER(A$9:A$16378,E15663=E$9:E$16378*ISNUMBER(A$9:A$16378))))</f>
        <v>44635</v>
      </c>
      <c r="H15663">
        <v>15663</v>
      </c>
      <c r="I15663" s="10" cm="1">
        <f t="array" ref="I15663">_xlfn.IFS(AND(OR(_xlfn._xlws.FILTER(D$9:D$16388,E$9:E$16388=E15663)),ROW()=_xlfn.MINIFS(_xlfn.ANCHORARRAY(H$9),E$9:E$16388,E15663)),A15663-C$4,ROW()=_xlfn.MINIFS(_xlfn.ANCHORARRAY(H$9),E$9:E$16388,E15663),IFERROR(A15663-INDEX(G$9:G$16388,MATCH(E15663-1,E$9:E$16388,0)),A15663-C$4),ISNUMBER(A15663),A15663-F15663,TRUE,"")</f>
        <v>1</v>
      </c>
      <c r="J15663" t="b">
        <f t="shared" si="730"/>
        <v>0</v>
      </c>
      <c r="L15663" s="5"/>
    </row>
    <row r="15664" spans="1:12">
      <c r="B15664" s="4" t="str">
        <f>"annual period "&amp;COUNTIF(D$9:D15664,TRUE)</f>
        <v>annual period 49</v>
      </c>
      <c r="D15664" t="b">
        <f t="shared" si="732"/>
        <v>0</v>
      </c>
      <c r="E15664">
        <f t="shared" si="731"/>
        <v>2459</v>
      </c>
      <c r="F15664" s="5" cm="1">
        <f t="array" ref="F15664">INDEX(_xlfn._xlws.FILTER(A$9:A$16378,E15664=E$9:E$16378*ISNUMBER(A$9:A$16378)),1)</f>
        <v>44635</v>
      </c>
      <c r="G15664" s="5" cm="1">
        <f t="array" ref="G15664">INDEX(_xlfn._xlws.FILTER(A$9:A$16378,E15664=E$9:E$16378*ISNUMBER(A$9:A$16378)),COUNT(_xlfn._xlws.FILTER(A$9:A$16378,E15664=E$9:E$16378*ISNUMBER(A$9:A$16378))))</f>
        <v>44635</v>
      </c>
      <c r="H15664" t="str">
        <v/>
      </c>
      <c r="I15664" s="10" t="str" cm="1">
        <f t="array" ref="I15664">_xlfn.IFS(AND(OR(_xlfn._xlws.FILTER(D$9:D$16388,E$9:E$16388=E15664)),ROW()=_xlfn.MINIFS(_xlfn.ANCHORARRAY(H$9),E$9:E$16388,E15664)),A15664-C$4,ROW()=_xlfn.MINIFS(_xlfn.ANCHORARRAY(H$9),E$9:E$16388,E15664),IFERROR(A15664-INDEX(G$9:G$16388,MATCH(E15664-1,E$9:E$16388,0)),A15664-C$4),ISNUMBER(A15664),A15664-F15664,TRUE,"")</f>
        <v/>
      </c>
      <c r="J15664" t="str">
        <f t="shared" si="730"/>
        <v/>
      </c>
      <c r="L15664" s="5"/>
    </row>
    <row r="15665" spans="1:12">
      <c r="A15665" s="3">
        <v>44635</v>
      </c>
      <c r="B15665" s="4" t="str">
        <f>"annual period "&amp;COUNTIF(D$9:D15665,TRUE)</f>
        <v>annual period 49</v>
      </c>
      <c r="D15665" t="b">
        <f t="shared" si="732"/>
        <v>0</v>
      </c>
      <c r="E15665">
        <f t="shared" si="731"/>
        <v>2459</v>
      </c>
      <c r="F15665" s="5" cm="1">
        <f t="array" ref="F15665">INDEX(_xlfn._xlws.FILTER(A$9:A$16378,E15665=E$9:E$16378*ISNUMBER(A$9:A$16378)),1)</f>
        <v>44635</v>
      </c>
      <c r="G15665" s="5" cm="1">
        <f t="array" ref="G15665">INDEX(_xlfn._xlws.FILTER(A$9:A$16378,E15665=E$9:E$16378*ISNUMBER(A$9:A$16378)),COUNT(_xlfn._xlws.FILTER(A$9:A$16378,E15665=E$9:E$16378*ISNUMBER(A$9:A$16378))))</f>
        <v>44635</v>
      </c>
      <c r="H15665">
        <v>15665</v>
      </c>
      <c r="I15665" s="10" cm="1">
        <f t="array" ref="I15665">_xlfn.IFS(AND(OR(_xlfn._xlws.FILTER(D$9:D$16388,E$9:E$16388=E15665)),ROW()=_xlfn.MINIFS(_xlfn.ANCHORARRAY(H$9),E$9:E$16388,E15665)),A15665-C$4,ROW()=_xlfn.MINIFS(_xlfn.ANCHORARRAY(H$9),E$9:E$16388,E15665),IFERROR(A15665-INDEX(G$9:G$16388,MATCH(E15665-1,E$9:E$16388,0)),A15665-C$4),ISNUMBER(A15665),A15665-F15665,TRUE,"")</f>
        <v>0</v>
      </c>
      <c r="J15665" t="b">
        <f t="shared" si="730"/>
        <v>0</v>
      </c>
      <c r="L15665" s="5"/>
    </row>
    <row r="15666" spans="1:12">
      <c r="A15666" s="1" t="s">
        <v>14</v>
      </c>
      <c r="B15666" s="4" t="str">
        <f>"annual period "&amp;COUNTIF(D$9:D15666,TRUE)</f>
        <v>annual period 49</v>
      </c>
      <c r="D15666" t="b">
        <f t="shared" si="732"/>
        <v>0</v>
      </c>
      <c r="E15666">
        <f t="shared" si="731"/>
        <v>2460</v>
      </c>
      <c r="F15666" s="5" cm="1">
        <f t="array" ref="F15666">INDEX(_xlfn._xlws.FILTER(A$9:A$16378,E15666=E$9:E$16378*ISNUMBER(A$9:A$16378)),1)</f>
        <v>44636</v>
      </c>
      <c r="G15666" s="5" cm="1">
        <f t="array" ref="G15666">INDEX(_xlfn._xlws.FILTER(A$9:A$16378,E15666=E$9:E$16378*ISNUMBER(A$9:A$16378)),COUNT(_xlfn._xlws.FILTER(A$9:A$16378,E15666=E$9:E$16378*ISNUMBER(A$9:A$16378))))</f>
        <v>44636</v>
      </c>
      <c r="H15666" t="str">
        <v/>
      </c>
      <c r="I15666" s="10" t="str" cm="1">
        <f t="array" ref="I15666">_xlfn.IFS(AND(OR(_xlfn._xlws.FILTER(D$9:D$16388,E$9:E$16388=E15666)),ROW()=_xlfn.MINIFS(_xlfn.ANCHORARRAY(H$9),E$9:E$16388,E15666)),A15666-C$4,ROW()=_xlfn.MINIFS(_xlfn.ANCHORARRAY(H$9),E$9:E$16388,E15666),IFERROR(A15666-INDEX(G$9:G$16388,MATCH(E15666-1,E$9:E$16388,0)),A15666-C$4),ISNUMBER(A15666),A15666-F15666,TRUE,"")</f>
        <v/>
      </c>
      <c r="J15666" t="str">
        <f t="shared" si="730"/>
        <v/>
      </c>
      <c r="L15666" s="5"/>
    </row>
    <row r="15667" spans="1:12">
      <c r="A15667" s="2"/>
      <c r="B15667" s="4" t="str">
        <f>"annual period "&amp;COUNTIF(D$9:D15667,TRUE)</f>
        <v>annual period 49</v>
      </c>
      <c r="D15667" t="b">
        <f t="shared" si="732"/>
        <v>0</v>
      </c>
      <c r="E15667">
        <f t="shared" si="731"/>
        <v>2460</v>
      </c>
      <c r="F15667" s="5" cm="1">
        <f t="array" ref="F15667">INDEX(_xlfn._xlws.FILTER(A$9:A$16378,E15667=E$9:E$16378*ISNUMBER(A$9:A$16378)),1)</f>
        <v>44636</v>
      </c>
      <c r="G15667" s="5" cm="1">
        <f t="array" ref="G15667">INDEX(_xlfn._xlws.FILTER(A$9:A$16378,E15667=E$9:E$16378*ISNUMBER(A$9:A$16378)),COUNT(_xlfn._xlws.FILTER(A$9:A$16378,E15667=E$9:E$16378*ISNUMBER(A$9:A$16378))))</f>
        <v>44636</v>
      </c>
      <c r="H15667" t="str">
        <v/>
      </c>
      <c r="I15667" s="10" t="str" cm="1">
        <f t="array" ref="I15667">_xlfn.IFS(AND(OR(_xlfn._xlws.FILTER(D$9:D$16388,E$9:E$16388=E15667)),ROW()=_xlfn.MINIFS(_xlfn.ANCHORARRAY(H$9),E$9:E$16388,E15667)),A15667-C$4,ROW()=_xlfn.MINIFS(_xlfn.ANCHORARRAY(H$9),E$9:E$16388,E15667),IFERROR(A15667-INDEX(G$9:G$16388,MATCH(E15667-1,E$9:E$16388,0)),A15667-C$4),ISNUMBER(A15667),A15667-F15667,TRUE,"")</f>
        <v/>
      </c>
      <c r="J15667" t="str">
        <f t="shared" si="730"/>
        <v/>
      </c>
      <c r="L15667" s="5"/>
    </row>
    <row r="15668" spans="1:12">
      <c r="A15668" s="3">
        <v>44636</v>
      </c>
      <c r="B15668" s="4" t="str">
        <f>"annual period "&amp;COUNTIF(D$9:D15668,TRUE)</f>
        <v>annual period 49</v>
      </c>
      <c r="D15668" t="b">
        <f t="shared" si="732"/>
        <v>0</v>
      </c>
      <c r="E15668">
        <f t="shared" si="731"/>
        <v>2460</v>
      </c>
      <c r="F15668" s="5" cm="1">
        <f t="array" ref="F15668">INDEX(_xlfn._xlws.FILTER(A$9:A$16378,E15668=E$9:E$16378*ISNUMBER(A$9:A$16378)),1)</f>
        <v>44636</v>
      </c>
      <c r="G15668" s="5" cm="1">
        <f t="array" ref="G15668">INDEX(_xlfn._xlws.FILTER(A$9:A$16378,E15668=E$9:E$16378*ISNUMBER(A$9:A$16378)),COUNT(_xlfn._xlws.FILTER(A$9:A$16378,E15668=E$9:E$16378*ISNUMBER(A$9:A$16378))))</f>
        <v>44636</v>
      </c>
      <c r="H15668">
        <v>15668</v>
      </c>
      <c r="I15668" s="10" cm="1">
        <f t="array" ref="I15668">_xlfn.IFS(AND(OR(_xlfn._xlws.FILTER(D$9:D$16388,E$9:E$16388=E15668)),ROW()=_xlfn.MINIFS(_xlfn.ANCHORARRAY(H$9),E$9:E$16388,E15668)),A15668-C$4,ROW()=_xlfn.MINIFS(_xlfn.ANCHORARRAY(H$9),E$9:E$16388,E15668),IFERROR(A15668-INDEX(G$9:G$16388,MATCH(E15668-1,E$9:E$16388,0)),A15668-C$4),ISNUMBER(A15668),A15668-F15668,TRUE,"")</f>
        <v>1</v>
      </c>
      <c r="J15668" t="b">
        <f t="shared" si="730"/>
        <v>0</v>
      </c>
      <c r="L15668" s="5"/>
    </row>
    <row r="15669" spans="1:12">
      <c r="B15669" s="4" t="str">
        <f>"annual period "&amp;COUNTIF(D$9:D15669,TRUE)</f>
        <v>annual period 49</v>
      </c>
      <c r="D15669" t="b">
        <f t="shared" si="732"/>
        <v>0</v>
      </c>
      <c r="E15669">
        <f t="shared" si="731"/>
        <v>2460</v>
      </c>
      <c r="F15669" s="5" cm="1">
        <f t="array" ref="F15669">INDEX(_xlfn._xlws.FILTER(A$9:A$16378,E15669=E$9:E$16378*ISNUMBER(A$9:A$16378)),1)</f>
        <v>44636</v>
      </c>
      <c r="G15669" s="5" cm="1">
        <f t="array" ref="G15669">INDEX(_xlfn._xlws.FILTER(A$9:A$16378,E15669=E$9:E$16378*ISNUMBER(A$9:A$16378)),COUNT(_xlfn._xlws.FILTER(A$9:A$16378,E15669=E$9:E$16378*ISNUMBER(A$9:A$16378))))</f>
        <v>44636</v>
      </c>
      <c r="H15669" t="str">
        <v/>
      </c>
      <c r="I15669" s="10" t="str" cm="1">
        <f t="array" ref="I15669">_xlfn.IFS(AND(OR(_xlfn._xlws.FILTER(D$9:D$16388,E$9:E$16388=E15669)),ROW()=_xlfn.MINIFS(_xlfn.ANCHORARRAY(H$9),E$9:E$16388,E15669)),A15669-C$4,ROW()=_xlfn.MINIFS(_xlfn.ANCHORARRAY(H$9),E$9:E$16388,E15669),IFERROR(A15669-INDEX(G$9:G$16388,MATCH(E15669-1,E$9:E$16388,0)),A15669-C$4),ISNUMBER(A15669),A15669-F15669,TRUE,"")</f>
        <v/>
      </c>
      <c r="J15669" t="str">
        <f t="shared" si="730"/>
        <v/>
      </c>
      <c r="L15669" s="5"/>
    </row>
    <row r="15670" spans="1:12">
      <c r="A15670" s="3">
        <v>44636</v>
      </c>
      <c r="B15670" s="4" t="str">
        <f>"annual period "&amp;COUNTIF(D$9:D15670,TRUE)</f>
        <v>annual period 49</v>
      </c>
      <c r="D15670" t="b">
        <f t="shared" si="732"/>
        <v>0</v>
      </c>
      <c r="E15670">
        <f t="shared" si="731"/>
        <v>2460</v>
      </c>
      <c r="F15670" s="5" cm="1">
        <f t="array" ref="F15670">INDEX(_xlfn._xlws.FILTER(A$9:A$16378,E15670=E$9:E$16378*ISNUMBER(A$9:A$16378)),1)</f>
        <v>44636</v>
      </c>
      <c r="G15670" s="5" cm="1">
        <f t="array" ref="G15670">INDEX(_xlfn._xlws.FILTER(A$9:A$16378,E15670=E$9:E$16378*ISNUMBER(A$9:A$16378)),COUNT(_xlfn._xlws.FILTER(A$9:A$16378,E15670=E$9:E$16378*ISNUMBER(A$9:A$16378))))</f>
        <v>44636</v>
      </c>
      <c r="H15670">
        <v>15670</v>
      </c>
      <c r="I15670" s="10" cm="1">
        <f t="array" ref="I15670">_xlfn.IFS(AND(OR(_xlfn._xlws.FILTER(D$9:D$16388,E$9:E$16388=E15670)),ROW()=_xlfn.MINIFS(_xlfn.ANCHORARRAY(H$9),E$9:E$16388,E15670)),A15670-C$4,ROW()=_xlfn.MINIFS(_xlfn.ANCHORARRAY(H$9),E$9:E$16388,E15670),IFERROR(A15670-INDEX(G$9:G$16388,MATCH(E15670-1,E$9:E$16388,0)),A15670-C$4),ISNUMBER(A15670),A15670-F15670,TRUE,"")</f>
        <v>0</v>
      </c>
      <c r="J15670" t="b">
        <f t="shared" si="730"/>
        <v>0</v>
      </c>
      <c r="L15670" s="5"/>
    </row>
    <row r="15671" spans="1:12">
      <c r="B15671" s="4" t="str">
        <f>"annual period "&amp;COUNTIF(D$9:D15671,TRUE)</f>
        <v>annual period 49</v>
      </c>
      <c r="D15671" t="b">
        <f t="shared" si="732"/>
        <v>0</v>
      </c>
      <c r="E15671">
        <f t="shared" si="731"/>
        <v>2460</v>
      </c>
      <c r="F15671" s="5" cm="1">
        <f t="array" ref="F15671">INDEX(_xlfn._xlws.FILTER(A$9:A$16378,E15671=E$9:E$16378*ISNUMBER(A$9:A$16378)),1)</f>
        <v>44636</v>
      </c>
      <c r="G15671" s="5" cm="1">
        <f t="array" ref="G15671">INDEX(_xlfn._xlws.FILTER(A$9:A$16378,E15671=E$9:E$16378*ISNUMBER(A$9:A$16378)),COUNT(_xlfn._xlws.FILTER(A$9:A$16378,E15671=E$9:E$16378*ISNUMBER(A$9:A$16378))))</f>
        <v>44636</v>
      </c>
      <c r="H15671" t="str">
        <v/>
      </c>
      <c r="I15671" s="10" t="str" cm="1">
        <f t="array" ref="I15671">_xlfn.IFS(AND(OR(_xlfn._xlws.FILTER(D$9:D$16388,E$9:E$16388=E15671)),ROW()=_xlfn.MINIFS(_xlfn.ANCHORARRAY(H$9),E$9:E$16388,E15671)),A15671-C$4,ROW()=_xlfn.MINIFS(_xlfn.ANCHORARRAY(H$9),E$9:E$16388,E15671),IFERROR(A15671-INDEX(G$9:G$16388,MATCH(E15671-1,E$9:E$16388,0)),A15671-C$4),ISNUMBER(A15671),A15671-F15671,TRUE,"")</f>
        <v/>
      </c>
      <c r="J15671" t="str">
        <f t="shared" si="730"/>
        <v/>
      </c>
      <c r="L15671" s="5"/>
    </row>
    <row r="15672" spans="1:12">
      <c r="A15672" s="3">
        <v>44636</v>
      </c>
      <c r="B15672" s="4" t="str">
        <f>"annual period "&amp;COUNTIF(D$9:D15672,TRUE)</f>
        <v>annual period 49</v>
      </c>
      <c r="D15672" t="b">
        <f t="shared" si="732"/>
        <v>0</v>
      </c>
      <c r="E15672">
        <f t="shared" si="731"/>
        <v>2460</v>
      </c>
      <c r="F15672" s="5" cm="1">
        <f t="array" ref="F15672">INDEX(_xlfn._xlws.FILTER(A$9:A$16378,E15672=E$9:E$16378*ISNUMBER(A$9:A$16378)),1)</f>
        <v>44636</v>
      </c>
      <c r="G15672" s="5" cm="1">
        <f t="array" ref="G15672">INDEX(_xlfn._xlws.FILTER(A$9:A$16378,E15672=E$9:E$16378*ISNUMBER(A$9:A$16378)),COUNT(_xlfn._xlws.FILTER(A$9:A$16378,E15672=E$9:E$16378*ISNUMBER(A$9:A$16378))))</f>
        <v>44636</v>
      </c>
      <c r="H15672">
        <v>15672</v>
      </c>
      <c r="I15672" s="10" cm="1">
        <f t="array" ref="I15672">_xlfn.IFS(AND(OR(_xlfn._xlws.FILTER(D$9:D$16388,E$9:E$16388=E15672)),ROW()=_xlfn.MINIFS(_xlfn.ANCHORARRAY(H$9),E$9:E$16388,E15672)),A15672-C$4,ROW()=_xlfn.MINIFS(_xlfn.ANCHORARRAY(H$9),E$9:E$16388,E15672),IFERROR(A15672-INDEX(G$9:G$16388,MATCH(E15672-1,E$9:E$16388,0)),A15672-C$4),ISNUMBER(A15672),A15672-F15672,TRUE,"")</f>
        <v>0</v>
      </c>
      <c r="J15672" t="b">
        <f t="shared" si="730"/>
        <v>0</v>
      </c>
      <c r="L15672" s="5"/>
    </row>
    <row r="15673" spans="1:12">
      <c r="A15673" s="1" t="s">
        <v>14</v>
      </c>
      <c r="B15673" s="4" t="str">
        <f>"annual period "&amp;COUNTIF(D$9:D15673,TRUE)</f>
        <v>annual period 49</v>
      </c>
      <c r="D15673" t="b">
        <f t="shared" si="732"/>
        <v>0</v>
      </c>
      <c r="E15673">
        <f t="shared" si="731"/>
        <v>2461</v>
      </c>
      <c r="F15673" s="5" cm="1">
        <f t="array" ref="F15673">INDEX(_xlfn._xlws.FILTER(A$9:A$16378,E15673=E$9:E$16378*ISNUMBER(A$9:A$16378)),1)</f>
        <v>44637</v>
      </c>
      <c r="G15673" s="5" cm="1">
        <f t="array" ref="G15673">INDEX(_xlfn._xlws.FILTER(A$9:A$16378,E15673=E$9:E$16378*ISNUMBER(A$9:A$16378)),COUNT(_xlfn._xlws.FILTER(A$9:A$16378,E15673=E$9:E$16378*ISNUMBER(A$9:A$16378))))</f>
        <v>44637</v>
      </c>
      <c r="H15673" t="str">
        <v/>
      </c>
      <c r="I15673" s="10" t="str" cm="1">
        <f t="array" ref="I15673">_xlfn.IFS(AND(OR(_xlfn._xlws.FILTER(D$9:D$16388,E$9:E$16388=E15673)),ROW()=_xlfn.MINIFS(_xlfn.ANCHORARRAY(H$9),E$9:E$16388,E15673)),A15673-C$4,ROW()=_xlfn.MINIFS(_xlfn.ANCHORARRAY(H$9),E$9:E$16388,E15673),IFERROR(A15673-INDEX(G$9:G$16388,MATCH(E15673-1,E$9:E$16388,0)),A15673-C$4),ISNUMBER(A15673),A15673-F15673,TRUE,"")</f>
        <v/>
      </c>
      <c r="J15673" t="str">
        <f t="shared" si="730"/>
        <v/>
      </c>
      <c r="L15673" s="5"/>
    </row>
    <row r="15674" spans="1:12">
      <c r="A15674" s="2"/>
      <c r="B15674" s="4" t="str">
        <f>"annual period "&amp;COUNTIF(D$9:D15674,TRUE)</f>
        <v>annual period 49</v>
      </c>
      <c r="D15674" t="b">
        <f t="shared" si="732"/>
        <v>0</v>
      </c>
      <c r="E15674">
        <f t="shared" si="731"/>
        <v>2461</v>
      </c>
      <c r="F15674" s="5" cm="1">
        <f t="array" ref="F15674">INDEX(_xlfn._xlws.FILTER(A$9:A$16378,E15674=E$9:E$16378*ISNUMBER(A$9:A$16378)),1)</f>
        <v>44637</v>
      </c>
      <c r="G15674" s="5" cm="1">
        <f t="array" ref="G15674">INDEX(_xlfn._xlws.FILTER(A$9:A$16378,E15674=E$9:E$16378*ISNUMBER(A$9:A$16378)),COUNT(_xlfn._xlws.FILTER(A$9:A$16378,E15674=E$9:E$16378*ISNUMBER(A$9:A$16378))))</f>
        <v>44637</v>
      </c>
      <c r="H15674" t="str">
        <v/>
      </c>
      <c r="I15674" s="10" t="str" cm="1">
        <f t="array" ref="I15674">_xlfn.IFS(AND(OR(_xlfn._xlws.FILTER(D$9:D$16388,E$9:E$16388=E15674)),ROW()=_xlfn.MINIFS(_xlfn.ANCHORARRAY(H$9),E$9:E$16388,E15674)),A15674-C$4,ROW()=_xlfn.MINIFS(_xlfn.ANCHORARRAY(H$9),E$9:E$16388,E15674),IFERROR(A15674-INDEX(G$9:G$16388,MATCH(E15674-1,E$9:E$16388,0)),A15674-C$4),ISNUMBER(A15674),A15674-F15674,TRUE,"")</f>
        <v/>
      </c>
      <c r="J15674" t="str">
        <f t="shared" si="730"/>
        <v/>
      </c>
      <c r="L15674" s="5"/>
    </row>
    <row r="15675" spans="1:12">
      <c r="A15675" s="3">
        <v>44637</v>
      </c>
      <c r="B15675" s="4" t="str">
        <f>"annual period "&amp;COUNTIF(D$9:D15675,TRUE)</f>
        <v>annual period 49</v>
      </c>
      <c r="D15675" t="b">
        <f t="shared" si="732"/>
        <v>0</v>
      </c>
      <c r="E15675">
        <f t="shared" si="731"/>
        <v>2461</v>
      </c>
      <c r="F15675" s="5" cm="1">
        <f t="array" ref="F15675">INDEX(_xlfn._xlws.FILTER(A$9:A$16378,E15675=E$9:E$16378*ISNUMBER(A$9:A$16378)),1)</f>
        <v>44637</v>
      </c>
      <c r="G15675" s="5" cm="1">
        <f t="array" ref="G15675">INDEX(_xlfn._xlws.FILTER(A$9:A$16378,E15675=E$9:E$16378*ISNUMBER(A$9:A$16378)),COUNT(_xlfn._xlws.FILTER(A$9:A$16378,E15675=E$9:E$16378*ISNUMBER(A$9:A$16378))))</f>
        <v>44637</v>
      </c>
      <c r="H15675">
        <v>15675</v>
      </c>
      <c r="I15675" s="10" cm="1">
        <f t="array" ref="I15675">_xlfn.IFS(AND(OR(_xlfn._xlws.FILTER(D$9:D$16388,E$9:E$16388=E15675)),ROW()=_xlfn.MINIFS(_xlfn.ANCHORARRAY(H$9),E$9:E$16388,E15675)),A15675-C$4,ROW()=_xlfn.MINIFS(_xlfn.ANCHORARRAY(H$9),E$9:E$16388,E15675),IFERROR(A15675-INDEX(G$9:G$16388,MATCH(E15675-1,E$9:E$16388,0)),A15675-C$4),ISNUMBER(A15675),A15675-F15675,TRUE,"")</f>
        <v>1</v>
      </c>
      <c r="J15675" t="b">
        <f t="shared" si="730"/>
        <v>0</v>
      </c>
      <c r="L15675" s="5"/>
    </row>
    <row r="15676" spans="1:12">
      <c r="B15676" s="4" t="str">
        <f>"annual period "&amp;COUNTIF(D$9:D15676,TRUE)</f>
        <v>annual period 49</v>
      </c>
      <c r="D15676" t="b">
        <f t="shared" si="732"/>
        <v>0</v>
      </c>
      <c r="E15676">
        <f t="shared" si="731"/>
        <v>2461</v>
      </c>
      <c r="F15676" s="5" cm="1">
        <f t="array" ref="F15676">INDEX(_xlfn._xlws.FILTER(A$9:A$16378,E15676=E$9:E$16378*ISNUMBER(A$9:A$16378)),1)</f>
        <v>44637</v>
      </c>
      <c r="G15676" s="5" cm="1">
        <f t="array" ref="G15676">INDEX(_xlfn._xlws.FILTER(A$9:A$16378,E15676=E$9:E$16378*ISNUMBER(A$9:A$16378)),COUNT(_xlfn._xlws.FILTER(A$9:A$16378,E15676=E$9:E$16378*ISNUMBER(A$9:A$16378))))</f>
        <v>44637</v>
      </c>
      <c r="H15676" t="str">
        <v/>
      </c>
      <c r="I15676" s="10" t="str" cm="1">
        <f t="array" ref="I15676">_xlfn.IFS(AND(OR(_xlfn._xlws.FILTER(D$9:D$16388,E$9:E$16388=E15676)),ROW()=_xlfn.MINIFS(_xlfn.ANCHORARRAY(H$9),E$9:E$16388,E15676)),A15676-C$4,ROW()=_xlfn.MINIFS(_xlfn.ANCHORARRAY(H$9),E$9:E$16388,E15676),IFERROR(A15676-INDEX(G$9:G$16388,MATCH(E15676-1,E$9:E$16388,0)),A15676-C$4),ISNUMBER(A15676),A15676-F15676,TRUE,"")</f>
        <v/>
      </c>
      <c r="J15676" t="str">
        <f t="shared" si="730"/>
        <v/>
      </c>
      <c r="L15676" s="5"/>
    </row>
    <row r="15677" spans="1:12">
      <c r="A15677" s="3">
        <v>44637</v>
      </c>
      <c r="B15677" s="4" t="str">
        <f>"annual period "&amp;COUNTIF(D$9:D15677,TRUE)</f>
        <v>annual period 49</v>
      </c>
      <c r="D15677" t="b">
        <f t="shared" si="732"/>
        <v>0</v>
      </c>
      <c r="E15677">
        <f t="shared" si="731"/>
        <v>2461</v>
      </c>
      <c r="F15677" s="5" cm="1">
        <f t="array" ref="F15677">INDEX(_xlfn._xlws.FILTER(A$9:A$16378,E15677=E$9:E$16378*ISNUMBER(A$9:A$16378)),1)</f>
        <v>44637</v>
      </c>
      <c r="G15677" s="5" cm="1">
        <f t="array" ref="G15677">INDEX(_xlfn._xlws.FILTER(A$9:A$16378,E15677=E$9:E$16378*ISNUMBER(A$9:A$16378)),COUNT(_xlfn._xlws.FILTER(A$9:A$16378,E15677=E$9:E$16378*ISNUMBER(A$9:A$16378))))</f>
        <v>44637</v>
      </c>
      <c r="H15677">
        <v>15677</v>
      </c>
      <c r="I15677" s="10" cm="1">
        <f t="array" ref="I15677">_xlfn.IFS(AND(OR(_xlfn._xlws.FILTER(D$9:D$16388,E$9:E$16388=E15677)),ROW()=_xlfn.MINIFS(_xlfn.ANCHORARRAY(H$9),E$9:E$16388,E15677)),A15677-C$4,ROW()=_xlfn.MINIFS(_xlfn.ANCHORARRAY(H$9),E$9:E$16388,E15677),IFERROR(A15677-INDEX(G$9:G$16388,MATCH(E15677-1,E$9:E$16388,0)),A15677-C$4),ISNUMBER(A15677),A15677-F15677,TRUE,"")</f>
        <v>0</v>
      </c>
      <c r="J15677" t="b">
        <f t="shared" si="730"/>
        <v>0</v>
      </c>
      <c r="L15677" s="5"/>
    </row>
    <row r="15678" spans="1:12">
      <c r="A15678" s="1" t="s">
        <v>14</v>
      </c>
      <c r="B15678" s="4" t="str">
        <f>"annual period "&amp;COUNTIF(D$9:D15678,TRUE)</f>
        <v>annual period 49</v>
      </c>
      <c r="D15678" t="b">
        <f t="shared" si="732"/>
        <v>0</v>
      </c>
      <c r="E15678">
        <f t="shared" si="731"/>
        <v>2462</v>
      </c>
      <c r="F15678" s="5" cm="1">
        <f t="array" ref="F15678">INDEX(_xlfn._xlws.FILTER(A$9:A$16378,E15678=E$9:E$16378*ISNUMBER(A$9:A$16378)),1)</f>
        <v>44649</v>
      </c>
      <c r="G15678" s="5" cm="1">
        <f t="array" ref="G15678">INDEX(_xlfn._xlws.FILTER(A$9:A$16378,E15678=E$9:E$16378*ISNUMBER(A$9:A$16378)),COUNT(_xlfn._xlws.FILTER(A$9:A$16378,E15678=E$9:E$16378*ISNUMBER(A$9:A$16378))))</f>
        <v>44649</v>
      </c>
      <c r="H15678" t="str">
        <v/>
      </c>
      <c r="I15678" s="10" t="str" cm="1">
        <f t="array" ref="I15678">_xlfn.IFS(AND(OR(_xlfn._xlws.FILTER(D$9:D$16388,E$9:E$16388=E15678)),ROW()=_xlfn.MINIFS(_xlfn.ANCHORARRAY(H$9),E$9:E$16388,E15678)),A15678-C$4,ROW()=_xlfn.MINIFS(_xlfn.ANCHORARRAY(H$9),E$9:E$16388,E15678),IFERROR(A15678-INDEX(G$9:G$16388,MATCH(E15678-1,E$9:E$16388,0)),A15678-C$4),ISNUMBER(A15678),A15678-F15678,TRUE,"")</f>
        <v/>
      </c>
      <c r="J15678" t="str">
        <f t="shared" si="730"/>
        <v/>
      </c>
      <c r="L15678" s="5"/>
    </row>
    <row r="15679" spans="1:12">
      <c r="A15679" s="2"/>
      <c r="B15679" s="4" t="str">
        <f>"annual period "&amp;COUNTIF(D$9:D15679,TRUE)</f>
        <v>annual period 49</v>
      </c>
      <c r="D15679" t="b">
        <f t="shared" si="732"/>
        <v>0</v>
      </c>
      <c r="E15679">
        <f t="shared" si="731"/>
        <v>2462</v>
      </c>
      <c r="F15679" s="5" cm="1">
        <f t="array" ref="F15679">INDEX(_xlfn._xlws.FILTER(A$9:A$16378,E15679=E$9:E$16378*ISNUMBER(A$9:A$16378)),1)</f>
        <v>44649</v>
      </c>
      <c r="G15679" s="5" cm="1">
        <f t="array" ref="G15679">INDEX(_xlfn._xlws.FILTER(A$9:A$16378,E15679=E$9:E$16378*ISNUMBER(A$9:A$16378)),COUNT(_xlfn._xlws.FILTER(A$9:A$16378,E15679=E$9:E$16378*ISNUMBER(A$9:A$16378))))</f>
        <v>44649</v>
      </c>
      <c r="H15679" t="str">
        <v/>
      </c>
      <c r="I15679" s="10" t="str" cm="1">
        <f t="array" ref="I15679">_xlfn.IFS(AND(OR(_xlfn._xlws.FILTER(D$9:D$16388,E$9:E$16388=E15679)),ROW()=_xlfn.MINIFS(_xlfn.ANCHORARRAY(H$9),E$9:E$16388,E15679)),A15679-C$4,ROW()=_xlfn.MINIFS(_xlfn.ANCHORARRAY(H$9),E$9:E$16388,E15679),IFERROR(A15679-INDEX(G$9:G$16388,MATCH(E15679-1,E$9:E$16388,0)),A15679-C$4),ISNUMBER(A15679),A15679-F15679,TRUE,"")</f>
        <v/>
      </c>
      <c r="J15679" t="str">
        <f t="shared" si="730"/>
        <v/>
      </c>
      <c r="L15679" s="5"/>
    </row>
    <row r="15680" spans="1:12">
      <c r="A15680" s="3">
        <v>44649</v>
      </c>
      <c r="B15680" s="4" t="str">
        <f>"annual period "&amp;COUNTIF(D$9:D15680,TRUE)</f>
        <v>annual period 49</v>
      </c>
      <c r="D15680" t="b">
        <f t="shared" si="732"/>
        <v>0</v>
      </c>
      <c r="E15680">
        <f t="shared" si="731"/>
        <v>2462</v>
      </c>
      <c r="F15680" s="5" cm="1">
        <f t="array" ref="F15680">INDEX(_xlfn._xlws.FILTER(A$9:A$16378,E15680=E$9:E$16378*ISNUMBER(A$9:A$16378)),1)</f>
        <v>44649</v>
      </c>
      <c r="G15680" s="5" cm="1">
        <f t="array" ref="G15680">INDEX(_xlfn._xlws.FILTER(A$9:A$16378,E15680=E$9:E$16378*ISNUMBER(A$9:A$16378)),COUNT(_xlfn._xlws.FILTER(A$9:A$16378,E15680=E$9:E$16378*ISNUMBER(A$9:A$16378))))</f>
        <v>44649</v>
      </c>
      <c r="H15680">
        <v>15680</v>
      </c>
      <c r="I15680" s="10" cm="1">
        <f t="array" ref="I15680">_xlfn.IFS(AND(OR(_xlfn._xlws.FILTER(D$9:D$16388,E$9:E$16388=E15680)),ROW()=_xlfn.MINIFS(_xlfn.ANCHORARRAY(H$9),E$9:E$16388,E15680)),A15680-C$4,ROW()=_xlfn.MINIFS(_xlfn.ANCHORARRAY(H$9),E$9:E$16388,E15680),IFERROR(A15680-INDEX(G$9:G$16388,MATCH(E15680-1,E$9:E$16388,0)),A15680-C$4),ISNUMBER(A15680),A15680-F15680,TRUE,"")</f>
        <v>12</v>
      </c>
      <c r="J15680" t="b">
        <f t="shared" si="730"/>
        <v>0</v>
      </c>
      <c r="L15680" s="5"/>
    </row>
    <row r="15681" spans="1:12">
      <c r="B15681" s="4" t="str">
        <f>"annual period "&amp;COUNTIF(D$9:D15681,TRUE)</f>
        <v>annual period 49</v>
      </c>
      <c r="D15681" t="b">
        <f t="shared" si="732"/>
        <v>0</v>
      </c>
      <c r="E15681">
        <f t="shared" si="731"/>
        <v>2462</v>
      </c>
      <c r="F15681" s="5" cm="1">
        <f t="array" ref="F15681">INDEX(_xlfn._xlws.FILTER(A$9:A$16378,E15681=E$9:E$16378*ISNUMBER(A$9:A$16378)),1)</f>
        <v>44649</v>
      </c>
      <c r="G15681" s="5" cm="1">
        <f t="array" ref="G15681">INDEX(_xlfn._xlws.FILTER(A$9:A$16378,E15681=E$9:E$16378*ISNUMBER(A$9:A$16378)),COUNT(_xlfn._xlws.FILTER(A$9:A$16378,E15681=E$9:E$16378*ISNUMBER(A$9:A$16378))))</f>
        <v>44649</v>
      </c>
      <c r="H15681" t="str">
        <v/>
      </c>
      <c r="I15681" s="10" t="str" cm="1">
        <f t="array" ref="I15681">_xlfn.IFS(AND(OR(_xlfn._xlws.FILTER(D$9:D$16388,E$9:E$16388=E15681)),ROW()=_xlfn.MINIFS(_xlfn.ANCHORARRAY(H$9),E$9:E$16388,E15681)),A15681-C$4,ROW()=_xlfn.MINIFS(_xlfn.ANCHORARRAY(H$9),E$9:E$16388,E15681),IFERROR(A15681-INDEX(G$9:G$16388,MATCH(E15681-1,E$9:E$16388,0)),A15681-C$4),ISNUMBER(A15681),A15681-F15681,TRUE,"")</f>
        <v/>
      </c>
      <c r="J15681" t="str">
        <f t="shared" si="730"/>
        <v/>
      </c>
      <c r="L15681" s="5"/>
    </row>
    <row r="15682" spans="1:12">
      <c r="A15682" s="3">
        <v>44649</v>
      </c>
      <c r="B15682" s="4" t="str">
        <f>"annual period "&amp;COUNTIF(D$9:D15682,TRUE)</f>
        <v>annual period 49</v>
      </c>
      <c r="D15682" t="b">
        <f t="shared" si="732"/>
        <v>0</v>
      </c>
      <c r="E15682">
        <f t="shared" si="731"/>
        <v>2462</v>
      </c>
      <c r="F15682" s="5" cm="1">
        <f t="array" ref="F15682">INDEX(_xlfn._xlws.FILTER(A$9:A$16378,E15682=E$9:E$16378*ISNUMBER(A$9:A$16378)),1)</f>
        <v>44649</v>
      </c>
      <c r="G15682" s="5" cm="1">
        <f t="array" ref="G15682">INDEX(_xlfn._xlws.FILTER(A$9:A$16378,E15682=E$9:E$16378*ISNUMBER(A$9:A$16378)),COUNT(_xlfn._xlws.FILTER(A$9:A$16378,E15682=E$9:E$16378*ISNUMBER(A$9:A$16378))))</f>
        <v>44649</v>
      </c>
      <c r="H15682">
        <v>15682</v>
      </c>
      <c r="I15682" s="10" cm="1">
        <f t="array" ref="I15682">_xlfn.IFS(AND(OR(_xlfn._xlws.FILTER(D$9:D$16388,E$9:E$16388=E15682)),ROW()=_xlfn.MINIFS(_xlfn.ANCHORARRAY(H$9),E$9:E$16388,E15682)),A15682-C$4,ROW()=_xlfn.MINIFS(_xlfn.ANCHORARRAY(H$9),E$9:E$16388,E15682),IFERROR(A15682-INDEX(G$9:G$16388,MATCH(E15682-1,E$9:E$16388,0)),A15682-C$4),ISNUMBER(A15682),A15682-F15682,TRUE,"")</f>
        <v>0</v>
      </c>
      <c r="J15682" t="b">
        <f t="shared" si="730"/>
        <v>0</v>
      </c>
      <c r="L15682" s="5"/>
    </row>
    <row r="15683" spans="1:12">
      <c r="A15683" s="1" t="s">
        <v>14</v>
      </c>
      <c r="B15683" s="4" t="str">
        <f>"annual period "&amp;COUNTIF(D$9:D15683,TRUE)</f>
        <v>annual period 49</v>
      </c>
      <c r="D15683" t="b">
        <f t="shared" si="732"/>
        <v>0</v>
      </c>
      <c r="E15683">
        <f t="shared" si="731"/>
        <v>2463</v>
      </c>
      <c r="F15683" s="5" cm="1">
        <f t="array" ref="F15683">INDEX(_xlfn._xlws.FILTER(A$9:A$16378,E15683=E$9:E$16378*ISNUMBER(A$9:A$16378)),1)</f>
        <v>44652</v>
      </c>
      <c r="G15683" s="5" cm="1">
        <f t="array" ref="G15683">INDEX(_xlfn._xlws.FILTER(A$9:A$16378,E15683=E$9:E$16378*ISNUMBER(A$9:A$16378)),COUNT(_xlfn._xlws.FILTER(A$9:A$16378,E15683=E$9:E$16378*ISNUMBER(A$9:A$16378))))</f>
        <v>44655</v>
      </c>
      <c r="H15683" t="str">
        <v/>
      </c>
      <c r="I15683" s="10" t="str" cm="1">
        <f t="array" ref="I15683">_xlfn.IFS(AND(OR(_xlfn._xlws.FILTER(D$9:D$16388,E$9:E$16388=E15683)),ROW()=_xlfn.MINIFS(_xlfn.ANCHORARRAY(H$9),E$9:E$16388,E15683)),A15683-C$4,ROW()=_xlfn.MINIFS(_xlfn.ANCHORARRAY(H$9),E$9:E$16388,E15683),IFERROR(A15683-INDEX(G$9:G$16388,MATCH(E15683-1,E$9:E$16388,0)),A15683-C$4),ISNUMBER(A15683),A15683-F15683,TRUE,"")</f>
        <v/>
      </c>
      <c r="J15683" t="str">
        <f t="shared" si="730"/>
        <v/>
      </c>
      <c r="L15683" s="5"/>
    </row>
    <row r="15684" spans="1:12">
      <c r="A15684" s="2"/>
      <c r="B15684" s="4" t="str">
        <f>"annual period "&amp;COUNTIF(D$9:D15684,TRUE)</f>
        <v>annual period 49</v>
      </c>
      <c r="D15684" t="b">
        <f t="shared" si="732"/>
        <v>0</v>
      </c>
      <c r="E15684">
        <f t="shared" si="731"/>
        <v>2463</v>
      </c>
      <c r="F15684" s="5" cm="1">
        <f t="array" ref="F15684">INDEX(_xlfn._xlws.FILTER(A$9:A$16378,E15684=E$9:E$16378*ISNUMBER(A$9:A$16378)),1)</f>
        <v>44652</v>
      </c>
      <c r="G15684" s="5" cm="1">
        <f t="array" ref="G15684">INDEX(_xlfn._xlws.FILTER(A$9:A$16378,E15684=E$9:E$16378*ISNUMBER(A$9:A$16378)),COUNT(_xlfn._xlws.FILTER(A$9:A$16378,E15684=E$9:E$16378*ISNUMBER(A$9:A$16378))))</f>
        <v>44655</v>
      </c>
      <c r="H15684" t="str">
        <v/>
      </c>
      <c r="I15684" s="10" t="str" cm="1">
        <f t="array" ref="I15684">_xlfn.IFS(AND(OR(_xlfn._xlws.FILTER(D$9:D$16388,E$9:E$16388=E15684)),ROW()=_xlfn.MINIFS(_xlfn.ANCHORARRAY(H$9),E$9:E$16388,E15684)),A15684-C$4,ROW()=_xlfn.MINIFS(_xlfn.ANCHORARRAY(H$9),E$9:E$16388,E15684),IFERROR(A15684-INDEX(G$9:G$16388,MATCH(E15684-1,E$9:E$16388,0)),A15684-C$4),ISNUMBER(A15684),A15684-F15684,TRUE,"")</f>
        <v/>
      </c>
      <c r="J15684" t="str">
        <f t="shared" si="730"/>
        <v/>
      </c>
      <c r="L15684" s="5"/>
    </row>
    <row r="15685" spans="1:12">
      <c r="A15685" s="3">
        <v>44652</v>
      </c>
      <c r="B15685" s="4" t="str">
        <f>"annual period "&amp;COUNTIF(D$9:D15685,TRUE)</f>
        <v>annual period 49</v>
      </c>
      <c r="D15685" t="b">
        <f t="shared" si="732"/>
        <v>0</v>
      </c>
      <c r="E15685">
        <f t="shared" si="731"/>
        <v>2463</v>
      </c>
      <c r="F15685" s="5" cm="1">
        <f t="array" ref="F15685">INDEX(_xlfn._xlws.FILTER(A$9:A$16378,E15685=E$9:E$16378*ISNUMBER(A$9:A$16378)),1)</f>
        <v>44652</v>
      </c>
      <c r="G15685" s="5" cm="1">
        <f t="array" ref="G15685">INDEX(_xlfn._xlws.FILTER(A$9:A$16378,E15685=E$9:E$16378*ISNUMBER(A$9:A$16378)),COUNT(_xlfn._xlws.FILTER(A$9:A$16378,E15685=E$9:E$16378*ISNUMBER(A$9:A$16378))))</f>
        <v>44655</v>
      </c>
      <c r="H15685">
        <v>15685</v>
      </c>
      <c r="I15685" s="10" cm="1">
        <f t="array" ref="I15685">_xlfn.IFS(AND(OR(_xlfn._xlws.FILTER(D$9:D$16388,E$9:E$16388=E15685)),ROW()=_xlfn.MINIFS(_xlfn.ANCHORARRAY(H$9),E$9:E$16388,E15685)),A15685-C$4,ROW()=_xlfn.MINIFS(_xlfn.ANCHORARRAY(H$9),E$9:E$16388,E15685),IFERROR(A15685-INDEX(G$9:G$16388,MATCH(E15685-1,E$9:E$16388,0)),A15685-C$4),ISNUMBER(A15685),A15685-F15685,TRUE,"")</f>
        <v>3</v>
      </c>
      <c r="J15685" t="b">
        <f t="shared" si="730"/>
        <v>0</v>
      </c>
      <c r="L15685" s="5"/>
    </row>
    <row r="15686" spans="1:12">
      <c r="B15686" s="4" t="str">
        <f>"annual period "&amp;COUNTIF(D$9:D15686,TRUE)</f>
        <v>annual period 49</v>
      </c>
      <c r="D15686" t="b">
        <f t="shared" si="732"/>
        <v>0</v>
      </c>
      <c r="E15686">
        <f t="shared" si="731"/>
        <v>2463</v>
      </c>
      <c r="F15686" s="5" cm="1">
        <f t="array" ref="F15686">INDEX(_xlfn._xlws.FILTER(A$9:A$16378,E15686=E$9:E$16378*ISNUMBER(A$9:A$16378)),1)</f>
        <v>44652</v>
      </c>
      <c r="G15686" s="5" cm="1">
        <f t="array" ref="G15686">INDEX(_xlfn._xlws.FILTER(A$9:A$16378,E15686=E$9:E$16378*ISNUMBER(A$9:A$16378)),COUNT(_xlfn._xlws.FILTER(A$9:A$16378,E15686=E$9:E$16378*ISNUMBER(A$9:A$16378))))</f>
        <v>44655</v>
      </c>
      <c r="H15686" t="str">
        <v/>
      </c>
      <c r="I15686" s="10" t="str" cm="1">
        <f t="array" ref="I15686">_xlfn.IFS(AND(OR(_xlfn._xlws.FILTER(D$9:D$16388,E$9:E$16388=E15686)),ROW()=_xlfn.MINIFS(_xlfn.ANCHORARRAY(H$9),E$9:E$16388,E15686)),A15686-C$4,ROW()=_xlfn.MINIFS(_xlfn.ANCHORARRAY(H$9),E$9:E$16388,E15686),IFERROR(A15686-INDEX(G$9:G$16388,MATCH(E15686-1,E$9:E$16388,0)),A15686-C$4),ISNUMBER(A15686),A15686-F15686,TRUE,"")</f>
        <v/>
      </c>
      <c r="J15686" t="str">
        <f t="shared" ref="J15686:J15749" si="733">IF(I15686="","",I15686&gt;30)</f>
        <v/>
      </c>
      <c r="L15686" s="5"/>
    </row>
    <row r="15687" spans="1:12">
      <c r="A15687" s="3">
        <v>44652</v>
      </c>
      <c r="B15687" s="4" t="str">
        <f>"annual period "&amp;COUNTIF(D$9:D15687,TRUE)</f>
        <v>annual period 49</v>
      </c>
      <c r="D15687" t="b">
        <f t="shared" si="732"/>
        <v>0</v>
      </c>
      <c r="E15687">
        <f t="shared" si="731"/>
        <v>2463</v>
      </c>
      <c r="F15687" s="5" cm="1">
        <f t="array" ref="F15687">INDEX(_xlfn._xlws.FILTER(A$9:A$16378,E15687=E$9:E$16378*ISNUMBER(A$9:A$16378)),1)</f>
        <v>44652</v>
      </c>
      <c r="G15687" s="5" cm="1">
        <f t="array" ref="G15687">INDEX(_xlfn._xlws.FILTER(A$9:A$16378,E15687=E$9:E$16378*ISNUMBER(A$9:A$16378)),COUNT(_xlfn._xlws.FILTER(A$9:A$16378,E15687=E$9:E$16378*ISNUMBER(A$9:A$16378))))</f>
        <v>44655</v>
      </c>
      <c r="H15687">
        <v>15687</v>
      </c>
      <c r="I15687" s="10" cm="1">
        <f t="array" ref="I15687">_xlfn.IFS(AND(OR(_xlfn._xlws.FILTER(D$9:D$16388,E$9:E$16388=E15687)),ROW()=_xlfn.MINIFS(_xlfn.ANCHORARRAY(H$9),E$9:E$16388,E15687)),A15687-C$4,ROW()=_xlfn.MINIFS(_xlfn.ANCHORARRAY(H$9),E$9:E$16388,E15687),IFERROR(A15687-INDEX(G$9:G$16388,MATCH(E15687-1,E$9:E$16388,0)),A15687-C$4),ISNUMBER(A15687),A15687-F15687,TRUE,"")</f>
        <v>0</v>
      </c>
      <c r="J15687" t="b">
        <f t="shared" si="733"/>
        <v>0</v>
      </c>
      <c r="L15687" s="5"/>
    </row>
    <row r="15688" spans="1:12">
      <c r="B15688" s="4" t="str">
        <f>"annual period "&amp;COUNTIF(D$9:D15688,TRUE)</f>
        <v>annual period 49</v>
      </c>
      <c r="D15688" t="b">
        <f t="shared" si="732"/>
        <v>0</v>
      </c>
      <c r="E15688">
        <f t="shared" si="731"/>
        <v>2463</v>
      </c>
      <c r="F15688" s="5" cm="1">
        <f t="array" ref="F15688">INDEX(_xlfn._xlws.FILTER(A$9:A$16378,E15688=E$9:E$16378*ISNUMBER(A$9:A$16378)),1)</f>
        <v>44652</v>
      </c>
      <c r="G15688" s="5" cm="1">
        <f t="array" ref="G15688">INDEX(_xlfn._xlws.FILTER(A$9:A$16378,E15688=E$9:E$16378*ISNUMBER(A$9:A$16378)),COUNT(_xlfn._xlws.FILTER(A$9:A$16378,E15688=E$9:E$16378*ISNUMBER(A$9:A$16378))))</f>
        <v>44655</v>
      </c>
      <c r="H15688" t="str">
        <v/>
      </c>
      <c r="I15688" s="10" t="str" cm="1">
        <f t="array" ref="I15688">_xlfn.IFS(AND(OR(_xlfn._xlws.FILTER(D$9:D$16388,E$9:E$16388=E15688)),ROW()=_xlfn.MINIFS(_xlfn.ANCHORARRAY(H$9),E$9:E$16388,E15688)),A15688-C$4,ROW()=_xlfn.MINIFS(_xlfn.ANCHORARRAY(H$9),E$9:E$16388,E15688),IFERROR(A15688-INDEX(G$9:G$16388,MATCH(E15688-1,E$9:E$16388,0)),A15688-C$4),ISNUMBER(A15688),A15688-F15688,TRUE,"")</f>
        <v/>
      </c>
      <c r="J15688" t="str">
        <f t="shared" si="733"/>
        <v/>
      </c>
      <c r="L15688" s="5"/>
    </row>
    <row r="15689" spans="1:12">
      <c r="A15689" s="3">
        <v>44655</v>
      </c>
      <c r="B15689" s="4" t="str">
        <f>"annual period "&amp;COUNTIF(D$9:D15689,TRUE)</f>
        <v>annual period 49</v>
      </c>
      <c r="D15689" t="b">
        <f t="shared" si="732"/>
        <v>0</v>
      </c>
      <c r="E15689">
        <f t="shared" si="731"/>
        <v>2463</v>
      </c>
      <c r="F15689" s="5" cm="1">
        <f t="array" ref="F15689">INDEX(_xlfn._xlws.FILTER(A$9:A$16378,E15689=E$9:E$16378*ISNUMBER(A$9:A$16378)),1)</f>
        <v>44652</v>
      </c>
      <c r="G15689" s="5" cm="1">
        <f t="array" ref="G15689">INDEX(_xlfn._xlws.FILTER(A$9:A$16378,E15689=E$9:E$16378*ISNUMBER(A$9:A$16378)),COUNT(_xlfn._xlws.FILTER(A$9:A$16378,E15689=E$9:E$16378*ISNUMBER(A$9:A$16378))))</f>
        <v>44655</v>
      </c>
      <c r="H15689" t="str">
        <v/>
      </c>
      <c r="I15689" s="10" cm="1">
        <f t="array" ref="I15689">_xlfn.IFS(AND(OR(_xlfn._xlws.FILTER(D$9:D$16388,E$9:E$16388=E15689)),ROW()=_xlfn.MINIFS(_xlfn.ANCHORARRAY(H$9),E$9:E$16388,E15689)),A15689-C$4,ROW()=_xlfn.MINIFS(_xlfn.ANCHORARRAY(H$9),E$9:E$16388,E15689),IFERROR(A15689-INDEX(G$9:G$16388,MATCH(E15689-1,E$9:E$16388,0)),A15689-C$4),ISNUMBER(A15689),A15689-F15689,TRUE,"")</f>
        <v>3</v>
      </c>
      <c r="J15689" t="b">
        <f t="shared" si="733"/>
        <v>0</v>
      </c>
      <c r="L15689" s="5"/>
    </row>
    <row r="15690" spans="1:12">
      <c r="B15690" s="4" t="str">
        <f>"annual period "&amp;COUNTIF(D$9:D15690,TRUE)</f>
        <v>annual period 49</v>
      </c>
      <c r="D15690" t="b">
        <f t="shared" si="732"/>
        <v>0</v>
      </c>
      <c r="E15690">
        <f t="shared" si="731"/>
        <v>2463</v>
      </c>
      <c r="F15690" s="5" cm="1">
        <f t="array" ref="F15690">INDEX(_xlfn._xlws.FILTER(A$9:A$16378,E15690=E$9:E$16378*ISNUMBER(A$9:A$16378)),1)</f>
        <v>44652</v>
      </c>
      <c r="G15690" s="5" cm="1">
        <f t="array" ref="G15690">INDEX(_xlfn._xlws.FILTER(A$9:A$16378,E15690=E$9:E$16378*ISNUMBER(A$9:A$16378)),COUNT(_xlfn._xlws.FILTER(A$9:A$16378,E15690=E$9:E$16378*ISNUMBER(A$9:A$16378))))</f>
        <v>44655</v>
      </c>
      <c r="H15690" t="str">
        <v/>
      </c>
      <c r="I15690" s="10" t="str" cm="1">
        <f t="array" ref="I15690">_xlfn.IFS(AND(OR(_xlfn._xlws.FILTER(D$9:D$16388,E$9:E$16388=E15690)),ROW()=_xlfn.MINIFS(_xlfn.ANCHORARRAY(H$9),E$9:E$16388,E15690)),A15690-C$4,ROW()=_xlfn.MINIFS(_xlfn.ANCHORARRAY(H$9),E$9:E$16388,E15690),IFERROR(A15690-INDEX(G$9:G$16388,MATCH(E15690-1,E$9:E$16388,0)),A15690-C$4),ISNUMBER(A15690),A15690-F15690,TRUE,"")</f>
        <v/>
      </c>
      <c r="J15690" t="str">
        <f t="shared" si="733"/>
        <v/>
      </c>
      <c r="L15690" s="5"/>
    </row>
    <row r="15691" spans="1:12">
      <c r="A15691" s="3">
        <v>44655</v>
      </c>
      <c r="B15691" s="4" t="str">
        <f>"annual period "&amp;COUNTIF(D$9:D15691,TRUE)</f>
        <v>annual period 49</v>
      </c>
      <c r="D15691" t="b">
        <f t="shared" si="732"/>
        <v>0</v>
      </c>
      <c r="E15691">
        <f t="shared" ref="E15691:E15754" si="734">IF(A15691="Trip #",E15690+1,E15690)</f>
        <v>2463</v>
      </c>
      <c r="F15691" s="5" cm="1">
        <f t="array" ref="F15691">INDEX(_xlfn._xlws.FILTER(A$9:A$16378,E15691=E$9:E$16378*ISNUMBER(A$9:A$16378)),1)</f>
        <v>44652</v>
      </c>
      <c r="G15691" s="5" cm="1">
        <f t="array" ref="G15691">INDEX(_xlfn._xlws.FILTER(A$9:A$16378,E15691=E$9:E$16378*ISNUMBER(A$9:A$16378)),COUNT(_xlfn._xlws.FILTER(A$9:A$16378,E15691=E$9:E$16378*ISNUMBER(A$9:A$16378))))</f>
        <v>44655</v>
      </c>
      <c r="H15691" t="str">
        <v/>
      </c>
      <c r="I15691" s="10" cm="1">
        <f t="array" ref="I15691">_xlfn.IFS(AND(OR(_xlfn._xlws.FILTER(D$9:D$16388,E$9:E$16388=E15691)),ROW()=_xlfn.MINIFS(_xlfn.ANCHORARRAY(H$9),E$9:E$16388,E15691)),A15691-C$4,ROW()=_xlfn.MINIFS(_xlfn.ANCHORARRAY(H$9),E$9:E$16388,E15691),IFERROR(A15691-INDEX(G$9:G$16388,MATCH(E15691-1,E$9:E$16388,0)),A15691-C$4),ISNUMBER(A15691),A15691-F15691,TRUE,"")</f>
        <v>3</v>
      </c>
      <c r="J15691" t="b">
        <f t="shared" si="733"/>
        <v>0</v>
      </c>
      <c r="L15691" s="5"/>
    </row>
    <row r="15692" spans="1:12">
      <c r="A15692" s="1" t="s">
        <v>14</v>
      </c>
      <c r="B15692" s="4" t="str">
        <f>"annual period "&amp;COUNTIF(D$9:D15692,TRUE)</f>
        <v>annual period 49</v>
      </c>
      <c r="D15692" t="b">
        <f t="shared" si="732"/>
        <v>0</v>
      </c>
      <c r="E15692">
        <f t="shared" si="734"/>
        <v>2464</v>
      </c>
      <c r="F15692" s="5" cm="1">
        <f t="array" ref="F15692">INDEX(_xlfn._xlws.FILTER(A$9:A$16378,E15692=E$9:E$16378*ISNUMBER(A$9:A$16378)),1)</f>
        <v>44657</v>
      </c>
      <c r="G15692" s="5" cm="1">
        <f t="array" ref="G15692">INDEX(_xlfn._xlws.FILTER(A$9:A$16378,E15692=E$9:E$16378*ISNUMBER(A$9:A$16378)),COUNT(_xlfn._xlws.FILTER(A$9:A$16378,E15692=E$9:E$16378*ISNUMBER(A$9:A$16378))))</f>
        <v>44657</v>
      </c>
      <c r="H15692" t="str">
        <v/>
      </c>
      <c r="I15692" s="10" t="str" cm="1">
        <f t="array" ref="I15692">_xlfn.IFS(AND(OR(_xlfn._xlws.FILTER(D$9:D$16388,E$9:E$16388=E15692)),ROW()=_xlfn.MINIFS(_xlfn.ANCHORARRAY(H$9),E$9:E$16388,E15692)),A15692-C$4,ROW()=_xlfn.MINIFS(_xlfn.ANCHORARRAY(H$9),E$9:E$16388,E15692),IFERROR(A15692-INDEX(G$9:G$16388,MATCH(E15692-1,E$9:E$16388,0)),A15692-C$4),ISNUMBER(A15692),A15692-F15692,TRUE,"")</f>
        <v/>
      </c>
      <c r="J15692" t="str">
        <f t="shared" si="733"/>
        <v/>
      </c>
      <c r="L15692" s="5"/>
    </row>
    <row r="15693" spans="1:12">
      <c r="A15693" s="2"/>
      <c r="B15693" s="4" t="str">
        <f>"annual period "&amp;COUNTIF(D$9:D15693,TRUE)</f>
        <v>annual period 49</v>
      </c>
      <c r="D15693" t="b">
        <f t="shared" si="732"/>
        <v>0</v>
      </c>
      <c r="E15693">
        <f t="shared" si="734"/>
        <v>2464</v>
      </c>
      <c r="F15693" s="5" cm="1">
        <f t="array" ref="F15693">INDEX(_xlfn._xlws.FILTER(A$9:A$16378,E15693=E$9:E$16378*ISNUMBER(A$9:A$16378)),1)</f>
        <v>44657</v>
      </c>
      <c r="G15693" s="5" cm="1">
        <f t="array" ref="G15693">INDEX(_xlfn._xlws.FILTER(A$9:A$16378,E15693=E$9:E$16378*ISNUMBER(A$9:A$16378)),COUNT(_xlfn._xlws.FILTER(A$9:A$16378,E15693=E$9:E$16378*ISNUMBER(A$9:A$16378))))</f>
        <v>44657</v>
      </c>
      <c r="H15693" t="str">
        <v/>
      </c>
      <c r="I15693" s="10" t="str" cm="1">
        <f t="array" ref="I15693">_xlfn.IFS(AND(OR(_xlfn._xlws.FILTER(D$9:D$16388,E$9:E$16388=E15693)),ROW()=_xlfn.MINIFS(_xlfn.ANCHORARRAY(H$9),E$9:E$16388,E15693)),A15693-C$4,ROW()=_xlfn.MINIFS(_xlfn.ANCHORARRAY(H$9),E$9:E$16388,E15693),IFERROR(A15693-INDEX(G$9:G$16388,MATCH(E15693-1,E$9:E$16388,0)),A15693-C$4),ISNUMBER(A15693),A15693-F15693,TRUE,"")</f>
        <v/>
      </c>
      <c r="J15693" t="str">
        <f t="shared" si="733"/>
        <v/>
      </c>
      <c r="L15693" s="5"/>
    </row>
    <row r="15694" spans="1:12">
      <c r="A15694" s="3">
        <v>44657</v>
      </c>
      <c r="B15694" s="4" t="str">
        <f>"annual period "&amp;COUNTIF(D$9:D15694,TRUE)</f>
        <v>annual period 49</v>
      </c>
      <c r="D15694" t="b">
        <f t="shared" si="732"/>
        <v>0</v>
      </c>
      <c r="E15694">
        <f t="shared" si="734"/>
        <v>2464</v>
      </c>
      <c r="F15694" s="5" cm="1">
        <f t="array" ref="F15694">INDEX(_xlfn._xlws.FILTER(A$9:A$16378,E15694=E$9:E$16378*ISNUMBER(A$9:A$16378)),1)</f>
        <v>44657</v>
      </c>
      <c r="G15694" s="5" cm="1">
        <f t="array" ref="G15694">INDEX(_xlfn._xlws.FILTER(A$9:A$16378,E15694=E$9:E$16378*ISNUMBER(A$9:A$16378)),COUNT(_xlfn._xlws.FILTER(A$9:A$16378,E15694=E$9:E$16378*ISNUMBER(A$9:A$16378))))</f>
        <v>44657</v>
      </c>
      <c r="H15694">
        <v>15694</v>
      </c>
      <c r="I15694" s="10" cm="1">
        <f t="array" ref="I15694">_xlfn.IFS(AND(OR(_xlfn._xlws.FILTER(D$9:D$16388,E$9:E$16388=E15694)),ROW()=_xlfn.MINIFS(_xlfn.ANCHORARRAY(H$9),E$9:E$16388,E15694)),A15694-C$4,ROW()=_xlfn.MINIFS(_xlfn.ANCHORARRAY(H$9),E$9:E$16388,E15694),IFERROR(A15694-INDEX(G$9:G$16388,MATCH(E15694-1,E$9:E$16388,0)),A15694-C$4),ISNUMBER(A15694),A15694-F15694,TRUE,"")</f>
        <v>2</v>
      </c>
      <c r="J15694" t="b">
        <f t="shared" si="733"/>
        <v>0</v>
      </c>
      <c r="L15694" s="5"/>
    </row>
    <row r="15695" spans="1:12">
      <c r="B15695" s="4" t="str">
        <f>"annual period "&amp;COUNTIF(D$9:D15695,TRUE)</f>
        <v>annual period 49</v>
      </c>
      <c r="D15695" t="b">
        <f t="shared" si="732"/>
        <v>0</v>
      </c>
      <c r="E15695">
        <f t="shared" si="734"/>
        <v>2464</v>
      </c>
      <c r="F15695" s="5" cm="1">
        <f t="array" ref="F15695">INDEX(_xlfn._xlws.FILTER(A$9:A$16378,E15695=E$9:E$16378*ISNUMBER(A$9:A$16378)),1)</f>
        <v>44657</v>
      </c>
      <c r="G15695" s="5" cm="1">
        <f t="array" ref="G15695">INDEX(_xlfn._xlws.FILTER(A$9:A$16378,E15695=E$9:E$16378*ISNUMBER(A$9:A$16378)),COUNT(_xlfn._xlws.FILTER(A$9:A$16378,E15695=E$9:E$16378*ISNUMBER(A$9:A$16378))))</f>
        <v>44657</v>
      </c>
      <c r="H15695" t="str">
        <v/>
      </c>
      <c r="I15695" s="10" t="str" cm="1">
        <f t="array" ref="I15695">_xlfn.IFS(AND(OR(_xlfn._xlws.FILTER(D$9:D$16388,E$9:E$16388=E15695)),ROW()=_xlfn.MINIFS(_xlfn.ANCHORARRAY(H$9),E$9:E$16388,E15695)),A15695-C$4,ROW()=_xlfn.MINIFS(_xlfn.ANCHORARRAY(H$9),E$9:E$16388,E15695),IFERROR(A15695-INDEX(G$9:G$16388,MATCH(E15695-1,E$9:E$16388,0)),A15695-C$4),ISNUMBER(A15695),A15695-F15695,TRUE,"")</f>
        <v/>
      </c>
      <c r="J15695" t="str">
        <f t="shared" si="733"/>
        <v/>
      </c>
      <c r="L15695" s="5"/>
    </row>
    <row r="15696" spans="1:12">
      <c r="A15696" s="3">
        <v>44657</v>
      </c>
      <c r="B15696" s="4" t="str">
        <f>"annual period "&amp;COUNTIF(D$9:D15696,TRUE)</f>
        <v>annual period 49</v>
      </c>
      <c r="D15696" t="b">
        <f t="shared" si="732"/>
        <v>0</v>
      </c>
      <c r="E15696">
        <f t="shared" si="734"/>
        <v>2464</v>
      </c>
      <c r="F15696" s="5" cm="1">
        <f t="array" ref="F15696">INDEX(_xlfn._xlws.FILTER(A$9:A$16378,E15696=E$9:E$16378*ISNUMBER(A$9:A$16378)),1)</f>
        <v>44657</v>
      </c>
      <c r="G15696" s="5" cm="1">
        <f t="array" ref="G15696">INDEX(_xlfn._xlws.FILTER(A$9:A$16378,E15696=E$9:E$16378*ISNUMBER(A$9:A$16378)),COUNT(_xlfn._xlws.FILTER(A$9:A$16378,E15696=E$9:E$16378*ISNUMBER(A$9:A$16378))))</f>
        <v>44657</v>
      </c>
      <c r="H15696">
        <v>15696</v>
      </c>
      <c r="I15696" s="10" cm="1">
        <f t="array" ref="I15696">_xlfn.IFS(AND(OR(_xlfn._xlws.FILTER(D$9:D$16388,E$9:E$16388=E15696)),ROW()=_xlfn.MINIFS(_xlfn.ANCHORARRAY(H$9),E$9:E$16388,E15696)),A15696-C$4,ROW()=_xlfn.MINIFS(_xlfn.ANCHORARRAY(H$9),E$9:E$16388,E15696),IFERROR(A15696-INDEX(G$9:G$16388,MATCH(E15696-1,E$9:E$16388,0)),A15696-C$4),ISNUMBER(A15696),A15696-F15696,TRUE,"")</f>
        <v>0</v>
      </c>
      <c r="J15696" t="b">
        <f t="shared" si="733"/>
        <v>0</v>
      </c>
      <c r="L15696" s="5"/>
    </row>
    <row r="15697" spans="1:12">
      <c r="A15697" s="1" t="s">
        <v>14</v>
      </c>
      <c r="B15697" s="4" t="str">
        <f>"annual period "&amp;COUNTIF(D$9:D15697,TRUE)</f>
        <v>annual period 49</v>
      </c>
      <c r="D15697" t="b">
        <f t="shared" si="732"/>
        <v>0</v>
      </c>
      <c r="E15697">
        <f t="shared" si="734"/>
        <v>2465</v>
      </c>
      <c r="F15697" s="5" cm="1">
        <f t="array" ref="F15697">INDEX(_xlfn._xlws.FILTER(A$9:A$16378,E15697=E$9:E$16378*ISNUMBER(A$9:A$16378)),1)</f>
        <v>44658</v>
      </c>
      <c r="G15697" s="5" cm="1">
        <f t="array" ref="G15697">INDEX(_xlfn._xlws.FILTER(A$9:A$16378,E15697=E$9:E$16378*ISNUMBER(A$9:A$16378)),COUNT(_xlfn._xlws.FILTER(A$9:A$16378,E15697=E$9:E$16378*ISNUMBER(A$9:A$16378))))</f>
        <v>44660</v>
      </c>
      <c r="H15697" t="str">
        <v/>
      </c>
      <c r="I15697" s="10" t="str" cm="1">
        <f t="array" ref="I15697">_xlfn.IFS(AND(OR(_xlfn._xlws.FILTER(D$9:D$16388,E$9:E$16388=E15697)),ROW()=_xlfn.MINIFS(_xlfn.ANCHORARRAY(H$9),E$9:E$16388,E15697)),A15697-C$4,ROW()=_xlfn.MINIFS(_xlfn.ANCHORARRAY(H$9),E$9:E$16388,E15697),IFERROR(A15697-INDEX(G$9:G$16388,MATCH(E15697-1,E$9:E$16388,0)),A15697-C$4),ISNUMBER(A15697),A15697-F15697,TRUE,"")</f>
        <v/>
      </c>
      <c r="J15697" t="str">
        <f t="shared" si="733"/>
        <v/>
      </c>
      <c r="L15697" s="5"/>
    </row>
    <row r="15698" spans="1:12">
      <c r="A15698" s="2"/>
      <c r="B15698" s="4" t="str">
        <f>"annual period "&amp;COUNTIF(D$9:D15698,TRUE)</f>
        <v>annual period 49</v>
      </c>
      <c r="D15698" t="b">
        <f t="shared" si="732"/>
        <v>0</v>
      </c>
      <c r="E15698">
        <f t="shared" si="734"/>
        <v>2465</v>
      </c>
      <c r="F15698" s="5" cm="1">
        <f t="array" ref="F15698">INDEX(_xlfn._xlws.FILTER(A$9:A$16378,E15698=E$9:E$16378*ISNUMBER(A$9:A$16378)),1)</f>
        <v>44658</v>
      </c>
      <c r="G15698" s="5" cm="1">
        <f t="array" ref="G15698">INDEX(_xlfn._xlws.FILTER(A$9:A$16378,E15698=E$9:E$16378*ISNUMBER(A$9:A$16378)),COUNT(_xlfn._xlws.FILTER(A$9:A$16378,E15698=E$9:E$16378*ISNUMBER(A$9:A$16378))))</f>
        <v>44660</v>
      </c>
      <c r="H15698" t="str">
        <v/>
      </c>
      <c r="I15698" s="10" t="str" cm="1">
        <f t="array" ref="I15698">_xlfn.IFS(AND(OR(_xlfn._xlws.FILTER(D$9:D$16388,E$9:E$16388=E15698)),ROW()=_xlfn.MINIFS(_xlfn.ANCHORARRAY(H$9),E$9:E$16388,E15698)),A15698-C$4,ROW()=_xlfn.MINIFS(_xlfn.ANCHORARRAY(H$9),E$9:E$16388,E15698),IFERROR(A15698-INDEX(G$9:G$16388,MATCH(E15698-1,E$9:E$16388,0)),A15698-C$4),ISNUMBER(A15698),A15698-F15698,TRUE,"")</f>
        <v/>
      </c>
      <c r="J15698" t="str">
        <f t="shared" si="733"/>
        <v/>
      </c>
      <c r="L15698" s="5"/>
    </row>
    <row r="15699" spans="1:12">
      <c r="A15699" s="3">
        <v>44658</v>
      </c>
      <c r="B15699" s="4" t="str">
        <f>"annual period "&amp;COUNTIF(D$9:D15699,TRUE)</f>
        <v>annual period 49</v>
      </c>
      <c r="D15699" t="b">
        <f t="shared" si="732"/>
        <v>0</v>
      </c>
      <c r="E15699">
        <f t="shared" si="734"/>
        <v>2465</v>
      </c>
      <c r="F15699" s="5" cm="1">
        <f t="array" ref="F15699">INDEX(_xlfn._xlws.FILTER(A$9:A$16378,E15699=E$9:E$16378*ISNUMBER(A$9:A$16378)),1)</f>
        <v>44658</v>
      </c>
      <c r="G15699" s="5" cm="1">
        <f t="array" ref="G15699">INDEX(_xlfn._xlws.FILTER(A$9:A$16378,E15699=E$9:E$16378*ISNUMBER(A$9:A$16378)),COUNT(_xlfn._xlws.FILTER(A$9:A$16378,E15699=E$9:E$16378*ISNUMBER(A$9:A$16378))))</f>
        <v>44660</v>
      </c>
      <c r="H15699">
        <v>15699</v>
      </c>
      <c r="I15699" s="10" cm="1">
        <f t="array" ref="I15699">_xlfn.IFS(AND(OR(_xlfn._xlws.FILTER(D$9:D$16388,E$9:E$16388=E15699)),ROW()=_xlfn.MINIFS(_xlfn.ANCHORARRAY(H$9),E$9:E$16388,E15699)),A15699-C$4,ROW()=_xlfn.MINIFS(_xlfn.ANCHORARRAY(H$9),E$9:E$16388,E15699),IFERROR(A15699-INDEX(G$9:G$16388,MATCH(E15699-1,E$9:E$16388,0)),A15699-C$4),ISNUMBER(A15699),A15699-F15699,TRUE,"")</f>
        <v>1</v>
      </c>
      <c r="J15699" t="b">
        <f t="shared" si="733"/>
        <v>0</v>
      </c>
      <c r="L15699" s="5"/>
    </row>
    <row r="15700" spans="1:12">
      <c r="B15700" s="4" t="str">
        <f>"annual period "&amp;COUNTIF(D$9:D15700,TRUE)</f>
        <v>annual period 49</v>
      </c>
      <c r="D15700" t="b">
        <f t="shared" si="732"/>
        <v>0</v>
      </c>
      <c r="E15700">
        <f t="shared" si="734"/>
        <v>2465</v>
      </c>
      <c r="F15700" s="5" cm="1">
        <f t="array" ref="F15700">INDEX(_xlfn._xlws.FILTER(A$9:A$16378,E15700=E$9:E$16378*ISNUMBER(A$9:A$16378)),1)</f>
        <v>44658</v>
      </c>
      <c r="G15700" s="5" cm="1">
        <f t="array" ref="G15700">INDEX(_xlfn._xlws.FILTER(A$9:A$16378,E15700=E$9:E$16378*ISNUMBER(A$9:A$16378)),COUNT(_xlfn._xlws.FILTER(A$9:A$16378,E15700=E$9:E$16378*ISNUMBER(A$9:A$16378))))</f>
        <v>44660</v>
      </c>
      <c r="H15700" t="str">
        <v/>
      </c>
      <c r="I15700" s="10" t="str" cm="1">
        <f t="array" ref="I15700">_xlfn.IFS(AND(OR(_xlfn._xlws.FILTER(D$9:D$16388,E$9:E$16388=E15700)),ROW()=_xlfn.MINIFS(_xlfn.ANCHORARRAY(H$9),E$9:E$16388,E15700)),A15700-C$4,ROW()=_xlfn.MINIFS(_xlfn.ANCHORARRAY(H$9),E$9:E$16388,E15700),IFERROR(A15700-INDEX(G$9:G$16388,MATCH(E15700-1,E$9:E$16388,0)),A15700-C$4),ISNUMBER(A15700),A15700-F15700,TRUE,"")</f>
        <v/>
      </c>
      <c r="J15700" t="str">
        <f t="shared" si="733"/>
        <v/>
      </c>
      <c r="L15700" s="5"/>
    </row>
    <row r="15701" spans="1:12">
      <c r="A15701" s="3">
        <v>44660</v>
      </c>
      <c r="B15701" s="4" t="str">
        <f>"annual period "&amp;COUNTIF(D$9:D15701,TRUE)</f>
        <v>annual period 49</v>
      </c>
      <c r="D15701" t="b">
        <f t="shared" si="732"/>
        <v>0</v>
      </c>
      <c r="E15701">
        <f t="shared" si="734"/>
        <v>2465</v>
      </c>
      <c r="F15701" s="5" cm="1">
        <f t="array" ref="F15701">INDEX(_xlfn._xlws.FILTER(A$9:A$16378,E15701=E$9:E$16378*ISNUMBER(A$9:A$16378)),1)</f>
        <v>44658</v>
      </c>
      <c r="G15701" s="5" cm="1">
        <f t="array" ref="G15701">INDEX(_xlfn._xlws.FILTER(A$9:A$16378,E15701=E$9:E$16378*ISNUMBER(A$9:A$16378)),COUNT(_xlfn._xlws.FILTER(A$9:A$16378,E15701=E$9:E$16378*ISNUMBER(A$9:A$16378))))</f>
        <v>44660</v>
      </c>
      <c r="H15701" t="str">
        <v/>
      </c>
      <c r="I15701" s="10" cm="1">
        <f t="array" ref="I15701">_xlfn.IFS(AND(OR(_xlfn._xlws.FILTER(D$9:D$16388,E$9:E$16388=E15701)),ROW()=_xlfn.MINIFS(_xlfn.ANCHORARRAY(H$9),E$9:E$16388,E15701)),A15701-C$4,ROW()=_xlfn.MINIFS(_xlfn.ANCHORARRAY(H$9),E$9:E$16388,E15701),IFERROR(A15701-INDEX(G$9:G$16388,MATCH(E15701-1,E$9:E$16388,0)),A15701-C$4),ISNUMBER(A15701),A15701-F15701,TRUE,"")</f>
        <v>2</v>
      </c>
      <c r="J15701" t="b">
        <f t="shared" si="733"/>
        <v>0</v>
      </c>
      <c r="L15701" s="5"/>
    </row>
    <row r="15702" spans="1:12">
      <c r="A15702" s="1" t="s">
        <v>14</v>
      </c>
      <c r="B15702" s="4" t="str">
        <f>"annual period "&amp;COUNTIF(D$9:D15702,TRUE)</f>
        <v>annual period 49</v>
      </c>
      <c r="D15702" t="b">
        <f t="shared" si="732"/>
        <v>0</v>
      </c>
      <c r="E15702">
        <f t="shared" si="734"/>
        <v>2466</v>
      </c>
      <c r="F15702" s="5" cm="1">
        <f t="array" ref="F15702">INDEX(_xlfn._xlws.FILTER(A$9:A$16378,E15702=E$9:E$16378*ISNUMBER(A$9:A$16378)),1)</f>
        <v>44665</v>
      </c>
      <c r="G15702" s="5" cm="1">
        <f t="array" ref="G15702">INDEX(_xlfn._xlws.FILTER(A$9:A$16378,E15702=E$9:E$16378*ISNUMBER(A$9:A$16378)),COUNT(_xlfn._xlws.FILTER(A$9:A$16378,E15702=E$9:E$16378*ISNUMBER(A$9:A$16378))))</f>
        <v>44671</v>
      </c>
      <c r="H15702" t="str">
        <v/>
      </c>
      <c r="I15702" s="10" t="str" cm="1">
        <f t="array" ref="I15702">_xlfn.IFS(AND(OR(_xlfn._xlws.FILTER(D$9:D$16388,E$9:E$16388=E15702)),ROW()=_xlfn.MINIFS(_xlfn.ANCHORARRAY(H$9),E$9:E$16388,E15702)),A15702-C$4,ROW()=_xlfn.MINIFS(_xlfn.ANCHORARRAY(H$9),E$9:E$16388,E15702),IFERROR(A15702-INDEX(G$9:G$16388,MATCH(E15702-1,E$9:E$16388,0)),A15702-C$4),ISNUMBER(A15702),A15702-F15702,TRUE,"")</f>
        <v/>
      </c>
      <c r="J15702" t="str">
        <f t="shared" si="733"/>
        <v/>
      </c>
      <c r="L15702" s="5"/>
    </row>
    <row r="15703" spans="1:12">
      <c r="A15703" s="2"/>
      <c r="B15703" s="4" t="str">
        <f>"annual period "&amp;COUNTIF(D$9:D15703,TRUE)</f>
        <v>annual period 49</v>
      </c>
      <c r="D15703" t="b">
        <f t="shared" si="732"/>
        <v>0</v>
      </c>
      <c r="E15703">
        <f t="shared" si="734"/>
        <v>2466</v>
      </c>
      <c r="F15703" s="5" cm="1">
        <f t="array" ref="F15703">INDEX(_xlfn._xlws.FILTER(A$9:A$16378,E15703=E$9:E$16378*ISNUMBER(A$9:A$16378)),1)</f>
        <v>44665</v>
      </c>
      <c r="G15703" s="5" cm="1">
        <f t="array" ref="G15703">INDEX(_xlfn._xlws.FILTER(A$9:A$16378,E15703=E$9:E$16378*ISNUMBER(A$9:A$16378)),COUNT(_xlfn._xlws.FILTER(A$9:A$16378,E15703=E$9:E$16378*ISNUMBER(A$9:A$16378))))</f>
        <v>44671</v>
      </c>
      <c r="H15703" t="str">
        <v/>
      </c>
      <c r="I15703" s="10" t="str" cm="1">
        <f t="array" ref="I15703">_xlfn.IFS(AND(OR(_xlfn._xlws.FILTER(D$9:D$16388,E$9:E$16388=E15703)),ROW()=_xlfn.MINIFS(_xlfn.ANCHORARRAY(H$9),E$9:E$16388,E15703)),A15703-C$4,ROW()=_xlfn.MINIFS(_xlfn.ANCHORARRAY(H$9),E$9:E$16388,E15703),IFERROR(A15703-INDEX(G$9:G$16388,MATCH(E15703-1,E$9:E$16388,0)),A15703-C$4),ISNUMBER(A15703),A15703-F15703,TRUE,"")</f>
        <v/>
      </c>
      <c r="J15703" t="str">
        <f t="shared" si="733"/>
        <v/>
      </c>
      <c r="L15703" s="5"/>
    </row>
    <row r="15704" spans="1:12">
      <c r="A15704" s="3">
        <v>44665</v>
      </c>
      <c r="B15704" s="4" t="str">
        <f>"annual period "&amp;COUNTIF(D$9:D15704,TRUE)</f>
        <v>annual period 49</v>
      </c>
      <c r="D15704" t="b">
        <f t="shared" si="732"/>
        <v>0</v>
      </c>
      <c r="E15704">
        <f t="shared" si="734"/>
        <v>2466</v>
      </c>
      <c r="F15704" s="5" cm="1">
        <f t="array" ref="F15704">INDEX(_xlfn._xlws.FILTER(A$9:A$16378,E15704=E$9:E$16378*ISNUMBER(A$9:A$16378)),1)</f>
        <v>44665</v>
      </c>
      <c r="G15704" s="5" cm="1">
        <f t="array" ref="G15704">INDEX(_xlfn._xlws.FILTER(A$9:A$16378,E15704=E$9:E$16378*ISNUMBER(A$9:A$16378)),COUNT(_xlfn._xlws.FILTER(A$9:A$16378,E15704=E$9:E$16378*ISNUMBER(A$9:A$16378))))</f>
        <v>44671</v>
      </c>
      <c r="H15704">
        <v>15704</v>
      </c>
      <c r="I15704" s="10" cm="1">
        <f t="array" ref="I15704">_xlfn.IFS(AND(OR(_xlfn._xlws.FILTER(D$9:D$16388,E$9:E$16388=E15704)),ROW()=_xlfn.MINIFS(_xlfn.ANCHORARRAY(H$9),E$9:E$16388,E15704)),A15704-C$4,ROW()=_xlfn.MINIFS(_xlfn.ANCHORARRAY(H$9),E$9:E$16388,E15704),IFERROR(A15704-INDEX(G$9:G$16388,MATCH(E15704-1,E$9:E$16388,0)),A15704-C$4),ISNUMBER(A15704),A15704-F15704,TRUE,"")</f>
        <v>5</v>
      </c>
      <c r="J15704" t="b">
        <f t="shared" si="733"/>
        <v>0</v>
      </c>
      <c r="L15704" s="5"/>
    </row>
    <row r="15705" spans="1:12">
      <c r="B15705" s="4" t="str">
        <f>"annual period "&amp;COUNTIF(D$9:D15705,TRUE)</f>
        <v>annual period 49</v>
      </c>
      <c r="D15705" t="b">
        <f t="shared" si="732"/>
        <v>0</v>
      </c>
      <c r="E15705">
        <f t="shared" si="734"/>
        <v>2466</v>
      </c>
      <c r="F15705" s="5" cm="1">
        <f t="array" ref="F15705">INDEX(_xlfn._xlws.FILTER(A$9:A$16378,E15705=E$9:E$16378*ISNUMBER(A$9:A$16378)),1)</f>
        <v>44665</v>
      </c>
      <c r="G15705" s="5" cm="1">
        <f t="array" ref="G15705">INDEX(_xlfn._xlws.FILTER(A$9:A$16378,E15705=E$9:E$16378*ISNUMBER(A$9:A$16378)),COUNT(_xlfn._xlws.FILTER(A$9:A$16378,E15705=E$9:E$16378*ISNUMBER(A$9:A$16378))))</f>
        <v>44671</v>
      </c>
      <c r="H15705" t="str">
        <v/>
      </c>
      <c r="I15705" s="10" t="str" cm="1">
        <f t="array" ref="I15705">_xlfn.IFS(AND(OR(_xlfn._xlws.FILTER(D$9:D$16388,E$9:E$16388=E15705)),ROW()=_xlfn.MINIFS(_xlfn.ANCHORARRAY(H$9),E$9:E$16388,E15705)),A15705-C$4,ROW()=_xlfn.MINIFS(_xlfn.ANCHORARRAY(H$9),E$9:E$16388,E15705),IFERROR(A15705-INDEX(G$9:G$16388,MATCH(E15705-1,E$9:E$16388,0)),A15705-C$4),ISNUMBER(A15705),A15705-F15705,TRUE,"")</f>
        <v/>
      </c>
      <c r="J15705" t="str">
        <f t="shared" si="733"/>
        <v/>
      </c>
      <c r="L15705" s="5"/>
    </row>
    <row r="15706" spans="1:12">
      <c r="A15706" s="3">
        <v>44665</v>
      </c>
      <c r="B15706" s="4" t="str">
        <f>"annual period "&amp;COUNTIF(D$9:D15706,TRUE)</f>
        <v>annual period 49</v>
      </c>
      <c r="D15706" t="b">
        <f t="shared" si="732"/>
        <v>0</v>
      </c>
      <c r="E15706">
        <f t="shared" si="734"/>
        <v>2466</v>
      </c>
      <c r="F15706" s="5" cm="1">
        <f t="array" ref="F15706">INDEX(_xlfn._xlws.FILTER(A$9:A$16378,E15706=E$9:E$16378*ISNUMBER(A$9:A$16378)),1)</f>
        <v>44665</v>
      </c>
      <c r="G15706" s="5" cm="1">
        <f t="array" ref="G15706">INDEX(_xlfn._xlws.FILTER(A$9:A$16378,E15706=E$9:E$16378*ISNUMBER(A$9:A$16378)),COUNT(_xlfn._xlws.FILTER(A$9:A$16378,E15706=E$9:E$16378*ISNUMBER(A$9:A$16378))))</f>
        <v>44671</v>
      </c>
      <c r="H15706">
        <v>15706</v>
      </c>
      <c r="I15706" s="10" cm="1">
        <f t="array" ref="I15706">_xlfn.IFS(AND(OR(_xlfn._xlws.FILTER(D$9:D$16388,E$9:E$16388=E15706)),ROW()=_xlfn.MINIFS(_xlfn.ANCHORARRAY(H$9),E$9:E$16388,E15706)),A15706-C$4,ROW()=_xlfn.MINIFS(_xlfn.ANCHORARRAY(H$9),E$9:E$16388,E15706),IFERROR(A15706-INDEX(G$9:G$16388,MATCH(E15706-1,E$9:E$16388,0)),A15706-C$4),ISNUMBER(A15706),A15706-F15706,TRUE,"")</f>
        <v>0</v>
      </c>
      <c r="J15706" t="b">
        <f t="shared" si="733"/>
        <v>0</v>
      </c>
      <c r="L15706" s="5"/>
    </row>
    <row r="15707" spans="1:12">
      <c r="B15707" s="4" t="str">
        <f>"annual period "&amp;COUNTIF(D$9:D15707,TRUE)</f>
        <v>annual period 49</v>
      </c>
      <c r="D15707" t="b">
        <f t="shared" si="732"/>
        <v>0</v>
      </c>
      <c r="E15707">
        <f t="shared" si="734"/>
        <v>2466</v>
      </c>
      <c r="F15707" s="5" cm="1">
        <f t="array" ref="F15707">INDEX(_xlfn._xlws.FILTER(A$9:A$16378,E15707=E$9:E$16378*ISNUMBER(A$9:A$16378)),1)</f>
        <v>44665</v>
      </c>
      <c r="G15707" s="5" cm="1">
        <f t="array" ref="G15707">INDEX(_xlfn._xlws.FILTER(A$9:A$16378,E15707=E$9:E$16378*ISNUMBER(A$9:A$16378)),COUNT(_xlfn._xlws.FILTER(A$9:A$16378,E15707=E$9:E$16378*ISNUMBER(A$9:A$16378))))</f>
        <v>44671</v>
      </c>
      <c r="H15707" t="str">
        <v/>
      </c>
      <c r="I15707" s="10" t="str" cm="1">
        <f t="array" ref="I15707">_xlfn.IFS(AND(OR(_xlfn._xlws.FILTER(D$9:D$16388,E$9:E$16388=E15707)),ROW()=_xlfn.MINIFS(_xlfn.ANCHORARRAY(H$9),E$9:E$16388,E15707)),A15707-C$4,ROW()=_xlfn.MINIFS(_xlfn.ANCHORARRAY(H$9),E$9:E$16388,E15707),IFERROR(A15707-INDEX(G$9:G$16388,MATCH(E15707-1,E$9:E$16388,0)),A15707-C$4),ISNUMBER(A15707),A15707-F15707,TRUE,"")</f>
        <v/>
      </c>
      <c r="J15707" t="str">
        <f t="shared" si="733"/>
        <v/>
      </c>
      <c r="L15707" s="5"/>
    </row>
    <row r="15708" spans="1:12">
      <c r="A15708" s="3">
        <v>44666</v>
      </c>
      <c r="B15708" s="4" t="str">
        <f>"annual period "&amp;COUNTIF(D$9:D15708,TRUE)</f>
        <v>annual period 49</v>
      </c>
      <c r="D15708" t="b">
        <f t="shared" si="732"/>
        <v>0</v>
      </c>
      <c r="E15708">
        <f t="shared" si="734"/>
        <v>2466</v>
      </c>
      <c r="F15708" s="5" cm="1">
        <f t="array" ref="F15708">INDEX(_xlfn._xlws.FILTER(A$9:A$16378,E15708=E$9:E$16378*ISNUMBER(A$9:A$16378)),1)</f>
        <v>44665</v>
      </c>
      <c r="G15708" s="5" cm="1">
        <f t="array" ref="G15708">INDEX(_xlfn._xlws.FILTER(A$9:A$16378,E15708=E$9:E$16378*ISNUMBER(A$9:A$16378)),COUNT(_xlfn._xlws.FILTER(A$9:A$16378,E15708=E$9:E$16378*ISNUMBER(A$9:A$16378))))</f>
        <v>44671</v>
      </c>
      <c r="H15708" t="str">
        <v/>
      </c>
      <c r="I15708" s="10" cm="1">
        <f t="array" ref="I15708">_xlfn.IFS(AND(OR(_xlfn._xlws.FILTER(D$9:D$16388,E$9:E$16388=E15708)),ROW()=_xlfn.MINIFS(_xlfn.ANCHORARRAY(H$9),E$9:E$16388,E15708)),A15708-C$4,ROW()=_xlfn.MINIFS(_xlfn.ANCHORARRAY(H$9),E$9:E$16388,E15708),IFERROR(A15708-INDEX(G$9:G$16388,MATCH(E15708-1,E$9:E$16388,0)),A15708-C$4),ISNUMBER(A15708),A15708-F15708,TRUE,"")</f>
        <v>1</v>
      </c>
      <c r="J15708" t="b">
        <f t="shared" si="733"/>
        <v>0</v>
      </c>
      <c r="L15708" s="5"/>
    </row>
    <row r="15709" spans="1:12">
      <c r="B15709" s="4" t="str">
        <f>"annual period "&amp;COUNTIF(D$9:D15709,TRUE)</f>
        <v>annual period 49</v>
      </c>
      <c r="D15709" t="b">
        <f t="shared" si="732"/>
        <v>0</v>
      </c>
      <c r="E15709">
        <f t="shared" si="734"/>
        <v>2466</v>
      </c>
      <c r="F15709" s="5" cm="1">
        <f t="array" ref="F15709">INDEX(_xlfn._xlws.FILTER(A$9:A$16378,E15709=E$9:E$16378*ISNUMBER(A$9:A$16378)),1)</f>
        <v>44665</v>
      </c>
      <c r="G15709" s="5" cm="1">
        <f t="array" ref="G15709">INDEX(_xlfn._xlws.FILTER(A$9:A$16378,E15709=E$9:E$16378*ISNUMBER(A$9:A$16378)),COUNT(_xlfn._xlws.FILTER(A$9:A$16378,E15709=E$9:E$16378*ISNUMBER(A$9:A$16378))))</f>
        <v>44671</v>
      </c>
      <c r="H15709" t="str">
        <v/>
      </c>
      <c r="I15709" s="10" t="str" cm="1">
        <f t="array" ref="I15709">_xlfn.IFS(AND(OR(_xlfn._xlws.FILTER(D$9:D$16388,E$9:E$16388=E15709)),ROW()=_xlfn.MINIFS(_xlfn.ANCHORARRAY(H$9),E$9:E$16388,E15709)),A15709-C$4,ROW()=_xlfn.MINIFS(_xlfn.ANCHORARRAY(H$9),E$9:E$16388,E15709),IFERROR(A15709-INDEX(G$9:G$16388,MATCH(E15709-1,E$9:E$16388,0)),A15709-C$4),ISNUMBER(A15709),A15709-F15709,TRUE,"")</f>
        <v/>
      </c>
      <c r="J15709" t="str">
        <f t="shared" si="733"/>
        <v/>
      </c>
      <c r="L15709" s="5"/>
    </row>
    <row r="15710" spans="1:12">
      <c r="A15710" s="3">
        <v>44671</v>
      </c>
      <c r="B15710" s="4" t="str">
        <f>"annual period "&amp;COUNTIF(D$9:D15710,TRUE)</f>
        <v>annual period 49</v>
      </c>
      <c r="D15710" t="b">
        <f t="shared" si="732"/>
        <v>0</v>
      </c>
      <c r="E15710">
        <f t="shared" si="734"/>
        <v>2466</v>
      </c>
      <c r="F15710" s="5" cm="1">
        <f t="array" ref="F15710">INDEX(_xlfn._xlws.FILTER(A$9:A$16378,E15710=E$9:E$16378*ISNUMBER(A$9:A$16378)),1)</f>
        <v>44665</v>
      </c>
      <c r="G15710" s="5" cm="1">
        <f t="array" ref="G15710">INDEX(_xlfn._xlws.FILTER(A$9:A$16378,E15710=E$9:E$16378*ISNUMBER(A$9:A$16378)),COUNT(_xlfn._xlws.FILTER(A$9:A$16378,E15710=E$9:E$16378*ISNUMBER(A$9:A$16378))))</f>
        <v>44671</v>
      </c>
      <c r="H15710" t="str">
        <v/>
      </c>
      <c r="I15710" s="10" cm="1">
        <f t="array" ref="I15710">_xlfn.IFS(AND(OR(_xlfn._xlws.FILTER(D$9:D$16388,E$9:E$16388=E15710)),ROW()=_xlfn.MINIFS(_xlfn.ANCHORARRAY(H$9),E$9:E$16388,E15710)),A15710-C$4,ROW()=_xlfn.MINIFS(_xlfn.ANCHORARRAY(H$9),E$9:E$16388,E15710),IFERROR(A15710-INDEX(G$9:G$16388,MATCH(E15710-1,E$9:E$16388,0)),A15710-C$4),ISNUMBER(A15710),A15710-F15710,TRUE,"")</f>
        <v>6</v>
      </c>
      <c r="J15710" t="b">
        <f t="shared" si="733"/>
        <v>0</v>
      </c>
      <c r="L15710" s="5"/>
    </row>
    <row r="15711" spans="1:12">
      <c r="A15711" s="1" t="s">
        <v>14</v>
      </c>
      <c r="B15711" s="4" t="str">
        <f>"annual period "&amp;COUNTIF(D$9:D15711,TRUE)</f>
        <v>annual period 49</v>
      </c>
      <c r="D15711" t="b">
        <f t="shared" si="732"/>
        <v>0</v>
      </c>
      <c r="E15711">
        <f t="shared" si="734"/>
        <v>2467</v>
      </c>
      <c r="F15711" s="5" cm="1">
        <f t="array" ref="F15711">INDEX(_xlfn._xlws.FILTER(A$9:A$16378,E15711=E$9:E$16378*ISNUMBER(A$9:A$16378)),1)</f>
        <v>44678</v>
      </c>
      <c r="G15711" s="5" cm="1">
        <f t="array" ref="G15711">INDEX(_xlfn._xlws.FILTER(A$9:A$16378,E15711=E$9:E$16378*ISNUMBER(A$9:A$16378)),COUNT(_xlfn._xlws.FILTER(A$9:A$16378,E15711=E$9:E$16378*ISNUMBER(A$9:A$16378))))</f>
        <v>44679</v>
      </c>
      <c r="H15711" t="str">
        <v/>
      </c>
      <c r="I15711" s="10" t="str" cm="1">
        <f t="array" ref="I15711">_xlfn.IFS(AND(OR(_xlfn._xlws.FILTER(D$9:D$16388,E$9:E$16388=E15711)),ROW()=_xlfn.MINIFS(_xlfn.ANCHORARRAY(H$9),E$9:E$16388,E15711)),A15711-C$4,ROW()=_xlfn.MINIFS(_xlfn.ANCHORARRAY(H$9),E$9:E$16388,E15711),IFERROR(A15711-INDEX(G$9:G$16388,MATCH(E15711-1,E$9:E$16388,0)),A15711-C$4),ISNUMBER(A15711),A15711-F15711,TRUE,"")</f>
        <v/>
      </c>
      <c r="J15711" t="str">
        <f t="shared" si="733"/>
        <v/>
      </c>
      <c r="L15711" s="5"/>
    </row>
    <row r="15712" spans="1:12">
      <c r="A15712" s="2"/>
      <c r="B15712" s="4" t="str">
        <f>"annual period "&amp;COUNTIF(D$9:D15712,TRUE)</f>
        <v>annual period 49</v>
      </c>
      <c r="D15712" t="b">
        <f t="shared" ref="D15712:D15775" si="735">F15711-F15712&gt;300</f>
        <v>0</v>
      </c>
      <c r="E15712">
        <f t="shared" si="734"/>
        <v>2467</v>
      </c>
      <c r="F15712" s="5" cm="1">
        <f t="array" ref="F15712">INDEX(_xlfn._xlws.FILTER(A$9:A$16378,E15712=E$9:E$16378*ISNUMBER(A$9:A$16378)),1)</f>
        <v>44678</v>
      </c>
      <c r="G15712" s="5" cm="1">
        <f t="array" ref="G15712">INDEX(_xlfn._xlws.FILTER(A$9:A$16378,E15712=E$9:E$16378*ISNUMBER(A$9:A$16378)),COUNT(_xlfn._xlws.FILTER(A$9:A$16378,E15712=E$9:E$16378*ISNUMBER(A$9:A$16378))))</f>
        <v>44679</v>
      </c>
      <c r="H15712" t="str">
        <v/>
      </c>
      <c r="I15712" s="10" t="str" cm="1">
        <f t="array" ref="I15712">_xlfn.IFS(AND(OR(_xlfn._xlws.FILTER(D$9:D$16388,E$9:E$16388=E15712)),ROW()=_xlfn.MINIFS(_xlfn.ANCHORARRAY(H$9),E$9:E$16388,E15712)),A15712-C$4,ROW()=_xlfn.MINIFS(_xlfn.ANCHORARRAY(H$9),E$9:E$16388,E15712),IFERROR(A15712-INDEX(G$9:G$16388,MATCH(E15712-1,E$9:E$16388,0)),A15712-C$4),ISNUMBER(A15712),A15712-F15712,TRUE,"")</f>
        <v/>
      </c>
      <c r="J15712" t="str">
        <f t="shared" si="733"/>
        <v/>
      </c>
      <c r="L15712" s="5"/>
    </row>
    <row r="15713" spans="1:12">
      <c r="A15713" s="3">
        <v>44678</v>
      </c>
      <c r="B15713" s="4" t="str">
        <f>"annual period "&amp;COUNTIF(D$9:D15713,TRUE)</f>
        <v>annual period 49</v>
      </c>
      <c r="D15713" t="b">
        <f t="shared" si="735"/>
        <v>0</v>
      </c>
      <c r="E15713">
        <f t="shared" si="734"/>
        <v>2467</v>
      </c>
      <c r="F15713" s="5" cm="1">
        <f t="array" ref="F15713">INDEX(_xlfn._xlws.FILTER(A$9:A$16378,E15713=E$9:E$16378*ISNUMBER(A$9:A$16378)),1)</f>
        <v>44678</v>
      </c>
      <c r="G15713" s="5" cm="1">
        <f t="array" ref="G15713">INDEX(_xlfn._xlws.FILTER(A$9:A$16378,E15713=E$9:E$16378*ISNUMBER(A$9:A$16378)),COUNT(_xlfn._xlws.FILTER(A$9:A$16378,E15713=E$9:E$16378*ISNUMBER(A$9:A$16378))))</f>
        <v>44679</v>
      </c>
      <c r="H15713">
        <v>15713</v>
      </c>
      <c r="I15713" s="10" cm="1">
        <f t="array" ref="I15713">_xlfn.IFS(AND(OR(_xlfn._xlws.FILTER(D$9:D$16388,E$9:E$16388=E15713)),ROW()=_xlfn.MINIFS(_xlfn.ANCHORARRAY(H$9),E$9:E$16388,E15713)),A15713-C$4,ROW()=_xlfn.MINIFS(_xlfn.ANCHORARRAY(H$9),E$9:E$16388,E15713),IFERROR(A15713-INDEX(G$9:G$16388,MATCH(E15713-1,E$9:E$16388,0)),A15713-C$4),ISNUMBER(A15713),A15713-F15713,TRUE,"")</f>
        <v>7</v>
      </c>
      <c r="J15713" t="b">
        <f t="shared" si="733"/>
        <v>0</v>
      </c>
      <c r="L15713" s="5"/>
    </row>
    <row r="15714" spans="1:12">
      <c r="B15714" s="4" t="str">
        <f>"annual period "&amp;COUNTIF(D$9:D15714,TRUE)</f>
        <v>annual period 49</v>
      </c>
      <c r="D15714" t="b">
        <f t="shared" si="735"/>
        <v>0</v>
      </c>
      <c r="E15714">
        <f t="shared" si="734"/>
        <v>2467</v>
      </c>
      <c r="F15714" s="5" cm="1">
        <f t="array" ref="F15714">INDEX(_xlfn._xlws.FILTER(A$9:A$16378,E15714=E$9:E$16378*ISNUMBER(A$9:A$16378)),1)</f>
        <v>44678</v>
      </c>
      <c r="G15714" s="5" cm="1">
        <f t="array" ref="G15714">INDEX(_xlfn._xlws.FILTER(A$9:A$16378,E15714=E$9:E$16378*ISNUMBER(A$9:A$16378)),COUNT(_xlfn._xlws.FILTER(A$9:A$16378,E15714=E$9:E$16378*ISNUMBER(A$9:A$16378))))</f>
        <v>44679</v>
      </c>
      <c r="H15714" t="str">
        <v/>
      </c>
      <c r="I15714" s="10" t="str" cm="1">
        <f t="array" ref="I15714">_xlfn.IFS(AND(OR(_xlfn._xlws.FILTER(D$9:D$16388,E$9:E$16388=E15714)),ROW()=_xlfn.MINIFS(_xlfn.ANCHORARRAY(H$9),E$9:E$16388,E15714)),A15714-C$4,ROW()=_xlfn.MINIFS(_xlfn.ANCHORARRAY(H$9),E$9:E$16388,E15714),IFERROR(A15714-INDEX(G$9:G$16388,MATCH(E15714-1,E$9:E$16388,0)),A15714-C$4),ISNUMBER(A15714),A15714-F15714,TRUE,"")</f>
        <v/>
      </c>
      <c r="J15714" t="str">
        <f t="shared" si="733"/>
        <v/>
      </c>
      <c r="L15714" s="5"/>
    </row>
    <row r="15715" spans="1:12">
      <c r="A15715" s="3">
        <v>44678</v>
      </c>
      <c r="B15715" s="4" t="str">
        <f>"annual period "&amp;COUNTIF(D$9:D15715,TRUE)</f>
        <v>annual period 49</v>
      </c>
      <c r="D15715" t="b">
        <f t="shared" si="735"/>
        <v>0</v>
      </c>
      <c r="E15715">
        <f t="shared" si="734"/>
        <v>2467</v>
      </c>
      <c r="F15715" s="5" cm="1">
        <f t="array" ref="F15715">INDEX(_xlfn._xlws.FILTER(A$9:A$16378,E15715=E$9:E$16378*ISNUMBER(A$9:A$16378)),1)</f>
        <v>44678</v>
      </c>
      <c r="G15715" s="5" cm="1">
        <f t="array" ref="G15715">INDEX(_xlfn._xlws.FILTER(A$9:A$16378,E15715=E$9:E$16378*ISNUMBER(A$9:A$16378)),COUNT(_xlfn._xlws.FILTER(A$9:A$16378,E15715=E$9:E$16378*ISNUMBER(A$9:A$16378))))</f>
        <v>44679</v>
      </c>
      <c r="H15715">
        <v>15715</v>
      </c>
      <c r="I15715" s="10" cm="1">
        <f t="array" ref="I15715">_xlfn.IFS(AND(OR(_xlfn._xlws.FILTER(D$9:D$16388,E$9:E$16388=E15715)),ROW()=_xlfn.MINIFS(_xlfn.ANCHORARRAY(H$9),E$9:E$16388,E15715)),A15715-C$4,ROW()=_xlfn.MINIFS(_xlfn.ANCHORARRAY(H$9),E$9:E$16388,E15715),IFERROR(A15715-INDEX(G$9:G$16388,MATCH(E15715-1,E$9:E$16388,0)),A15715-C$4),ISNUMBER(A15715),A15715-F15715,TRUE,"")</f>
        <v>0</v>
      </c>
      <c r="J15715" t="b">
        <f t="shared" si="733"/>
        <v>0</v>
      </c>
      <c r="L15715" s="5"/>
    </row>
    <row r="15716" spans="1:12">
      <c r="B15716" s="4" t="str">
        <f>"annual period "&amp;COUNTIF(D$9:D15716,TRUE)</f>
        <v>annual period 49</v>
      </c>
      <c r="D15716" t="b">
        <f t="shared" si="735"/>
        <v>0</v>
      </c>
      <c r="E15716">
        <f t="shared" si="734"/>
        <v>2467</v>
      </c>
      <c r="F15716" s="5" cm="1">
        <f t="array" ref="F15716">INDEX(_xlfn._xlws.FILTER(A$9:A$16378,E15716=E$9:E$16378*ISNUMBER(A$9:A$16378)),1)</f>
        <v>44678</v>
      </c>
      <c r="G15716" s="5" cm="1">
        <f t="array" ref="G15716">INDEX(_xlfn._xlws.FILTER(A$9:A$16378,E15716=E$9:E$16378*ISNUMBER(A$9:A$16378)),COUNT(_xlfn._xlws.FILTER(A$9:A$16378,E15716=E$9:E$16378*ISNUMBER(A$9:A$16378))))</f>
        <v>44679</v>
      </c>
      <c r="H15716" t="str">
        <v/>
      </c>
      <c r="I15716" s="10" t="str" cm="1">
        <f t="array" ref="I15716">_xlfn.IFS(AND(OR(_xlfn._xlws.FILTER(D$9:D$16388,E$9:E$16388=E15716)),ROW()=_xlfn.MINIFS(_xlfn.ANCHORARRAY(H$9),E$9:E$16388,E15716)),A15716-C$4,ROW()=_xlfn.MINIFS(_xlfn.ANCHORARRAY(H$9),E$9:E$16388,E15716),IFERROR(A15716-INDEX(G$9:G$16388,MATCH(E15716-1,E$9:E$16388,0)),A15716-C$4),ISNUMBER(A15716),A15716-F15716,TRUE,"")</f>
        <v/>
      </c>
      <c r="J15716" t="str">
        <f t="shared" si="733"/>
        <v/>
      </c>
      <c r="L15716" s="5"/>
    </row>
    <row r="15717" spans="1:12">
      <c r="A15717" s="3">
        <v>44679</v>
      </c>
      <c r="B15717" s="4" t="str">
        <f>"annual period "&amp;COUNTIF(D$9:D15717,TRUE)</f>
        <v>annual period 49</v>
      </c>
      <c r="D15717" t="b">
        <f t="shared" si="735"/>
        <v>0</v>
      </c>
      <c r="E15717">
        <f t="shared" si="734"/>
        <v>2467</v>
      </c>
      <c r="F15717" s="5" cm="1">
        <f t="array" ref="F15717">INDEX(_xlfn._xlws.FILTER(A$9:A$16378,E15717=E$9:E$16378*ISNUMBER(A$9:A$16378)),1)</f>
        <v>44678</v>
      </c>
      <c r="G15717" s="5" cm="1">
        <f t="array" ref="G15717">INDEX(_xlfn._xlws.FILTER(A$9:A$16378,E15717=E$9:E$16378*ISNUMBER(A$9:A$16378)),COUNT(_xlfn._xlws.FILTER(A$9:A$16378,E15717=E$9:E$16378*ISNUMBER(A$9:A$16378))))</f>
        <v>44679</v>
      </c>
      <c r="H15717" t="str">
        <v/>
      </c>
      <c r="I15717" s="10" cm="1">
        <f t="array" ref="I15717">_xlfn.IFS(AND(OR(_xlfn._xlws.FILTER(D$9:D$16388,E$9:E$16388=E15717)),ROW()=_xlfn.MINIFS(_xlfn.ANCHORARRAY(H$9),E$9:E$16388,E15717)),A15717-C$4,ROW()=_xlfn.MINIFS(_xlfn.ANCHORARRAY(H$9),E$9:E$16388,E15717),IFERROR(A15717-INDEX(G$9:G$16388,MATCH(E15717-1,E$9:E$16388,0)),A15717-C$4),ISNUMBER(A15717),A15717-F15717,TRUE,"")</f>
        <v>1</v>
      </c>
      <c r="J15717" t="b">
        <f t="shared" si="733"/>
        <v>0</v>
      </c>
      <c r="L15717" s="5"/>
    </row>
    <row r="15718" spans="1:12">
      <c r="B15718" s="4" t="str">
        <f>"annual period "&amp;COUNTIF(D$9:D15718,TRUE)</f>
        <v>annual period 49</v>
      </c>
      <c r="D15718" t="b">
        <f t="shared" si="735"/>
        <v>0</v>
      </c>
      <c r="E15718">
        <f t="shared" si="734"/>
        <v>2467</v>
      </c>
      <c r="F15718" s="5" cm="1">
        <f t="array" ref="F15718">INDEX(_xlfn._xlws.FILTER(A$9:A$16378,E15718=E$9:E$16378*ISNUMBER(A$9:A$16378)),1)</f>
        <v>44678</v>
      </c>
      <c r="G15718" s="5" cm="1">
        <f t="array" ref="G15718">INDEX(_xlfn._xlws.FILTER(A$9:A$16378,E15718=E$9:E$16378*ISNUMBER(A$9:A$16378)),COUNT(_xlfn._xlws.FILTER(A$9:A$16378,E15718=E$9:E$16378*ISNUMBER(A$9:A$16378))))</f>
        <v>44679</v>
      </c>
      <c r="H15718" t="str">
        <v/>
      </c>
      <c r="I15718" s="10" t="str" cm="1">
        <f t="array" ref="I15718">_xlfn.IFS(AND(OR(_xlfn._xlws.FILTER(D$9:D$16388,E$9:E$16388=E15718)),ROW()=_xlfn.MINIFS(_xlfn.ANCHORARRAY(H$9),E$9:E$16388,E15718)),A15718-C$4,ROW()=_xlfn.MINIFS(_xlfn.ANCHORARRAY(H$9),E$9:E$16388,E15718),IFERROR(A15718-INDEX(G$9:G$16388,MATCH(E15718-1,E$9:E$16388,0)),A15718-C$4),ISNUMBER(A15718),A15718-F15718,TRUE,"")</f>
        <v/>
      </c>
      <c r="J15718" t="str">
        <f t="shared" si="733"/>
        <v/>
      </c>
      <c r="L15718" s="5"/>
    </row>
    <row r="15719" spans="1:12">
      <c r="A15719" s="3">
        <v>44679</v>
      </c>
      <c r="B15719" s="4" t="str">
        <f>"annual period "&amp;COUNTIF(D$9:D15719,TRUE)</f>
        <v>annual period 49</v>
      </c>
      <c r="D15719" t="b">
        <f t="shared" si="735"/>
        <v>0</v>
      </c>
      <c r="E15719">
        <f t="shared" si="734"/>
        <v>2467</v>
      </c>
      <c r="F15719" s="5" cm="1">
        <f t="array" ref="F15719">INDEX(_xlfn._xlws.FILTER(A$9:A$16378,E15719=E$9:E$16378*ISNUMBER(A$9:A$16378)),1)</f>
        <v>44678</v>
      </c>
      <c r="G15719" s="5" cm="1">
        <f t="array" ref="G15719">INDEX(_xlfn._xlws.FILTER(A$9:A$16378,E15719=E$9:E$16378*ISNUMBER(A$9:A$16378)),COUNT(_xlfn._xlws.FILTER(A$9:A$16378,E15719=E$9:E$16378*ISNUMBER(A$9:A$16378))))</f>
        <v>44679</v>
      </c>
      <c r="H15719" t="str">
        <v/>
      </c>
      <c r="I15719" s="10" cm="1">
        <f t="array" ref="I15719">_xlfn.IFS(AND(OR(_xlfn._xlws.FILTER(D$9:D$16388,E$9:E$16388=E15719)),ROW()=_xlfn.MINIFS(_xlfn.ANCHORARRAY(H$9),E$9:E$16388,E15719)),A15719-C$4,ROW()=_xlfn.MINIFS(_xlfn.ANCHORARRAY(H$9),E$9:E$16388,E15719),IFERROR(A15719-INDEX(G$9:G$16388,MATCH(E15719-1,E$9:E$16388,0)),A15719-C$4),ISNUMBER(A15719),A15719-F15719,TRUE,"")</f>
        <v>1</v>
      </c>
      <c r="J15719" t="b">
        <f t="shared" si="733"/>
        <v>0</v>
      </c>
      <c r="L15719" s="5"/>
    </row>
    <row r="15720" spans="1:12">
      <c r="B15720" s="4" t="str">
        <f>"annual period "&amp;COUNTIF(D$9:D15720,TRUE)</f>
        <v>annual period 49</v>
      </c>
      <c r="D15720" t="b">
        <f t="shared" si="735"/>
        <v>0</v>
      </c>
      <c r="E15720">
        <f t="shared" si="734"/>
        <v>2467</v>
      </c>
      <c r="F15720" s="5" cm="1">
        <f t="array" ref="F15720">INDEX(_xlfn._xlws.FILTER(A$9:A$16378,E15720=E$9:E$16378*ISNUMBER(A$9:A$16378)),1)</f>
        <v>44678</v>
      </c>
      <c r="G15720" s="5" cm="1">
        <f t="array" ref="G15720">INDEX(_xlfn._xlws.FILTER(A$9:A$16378,E15720=E$9:E$16378*ISNUMBER(A$9:A$16378)),COUNT(_xlfn._xlws.FILTER(A$9:A$16378,E15720=E$9:E$16378*ISNUMBER(A$9:A$16378))))</f>
        <v>44679</v>
      </c>
      <c r="H15720" t="str">
        <v/>
      </c>
      <c r="I15720" s="10" t="str" cm="1">
        <f t="array" ref="I15720">_xlfn.IFS(AND(OR(_xlfn._xlws.FILTER(D$9:D$16388,E$9:E$16388=E15720)),ROW()=_xlfn.MINIFS(_xlfn.ANCHORARRAY(H$9),E$9:E$16388,E15720)),A15720-C$4,ROW()=_xlfn.MINIFS(_xlfn.ANCHORARRAY(H$9),E$9:E$16388,E15720),IFERROR(A15720-INDEX(G$9:G$16388,MATCH(E15720-1,E$9:E$16388,0)),A15720-C$4),ISNUMBER(A15720),A15720-F15720,TRUE,"")</f>
        <v/>
      </c>
      <c r="J15720" t="str">
        <f t="shared" si="733"/>
        <v/>
      </c>
      <c r="L15720" s="5"/>
    </row>
    <row r="15721" spans="1:12">
      <c r="A15721" s="3">
        <v>44679</v>
      </c>
      <c r="B15721" s="4" t="str">
        <f>"annual period "&amp;COUNTIF(D$9:D15721,TRUE)</f>
        <v>annual period 49</v>
      </c>
      <c r="D15721" t="b">
        <f t="shared" si="735"/>
        <v>0</v>
      </c>
      <c r="E15721">
        <f t="shared" si="734"/>
        <v>2467</v>
      </c>
      <c r="F15721" s="5" cm="1">
        <f t="array" ref="F15721">INDEX(_xlfn._xlws.FILTER(A$9:A$16378,E15721=E$9:E$16378*ISNUMBER(A$9:A$16378)),1)</f>
        <v>44678</v>
      </c>
      <c r="G15721" s="5" cm="1">
        <f t="array" ref="G15721">INDEX(_xlfn._xlws.FILTER(A$9:A$16378,E15721=E$9:E$16378*ISNUMBER(A$9:A$16378)),COUNT(_xlfn._xlws.FILTER(A$9:A$16378,E15721=E$9:E$16378*ISNUMBER(A$9:A$16378))))</f>
        <v>44679</v>
      </c>
      <c r="H15721" t="str">
        <v/>
      </c>
      <c r="I15721" s="10" cm="1">
        <f t="array" ref="I15721">_xlfn.IFS(AND(OR(_xlfn._xlws.FILTER(D$9:D$16388,E$9:E$16388=E15721)),ROW()=_xlfn.MINIFS(_xlfn.ANCHORARRAY(H$9),E$9:E$16388,E15721)),A15721-C$4,ROW()=_xlfn.MINIFS(_xlfn.ANCHORARRAY(H$9),E$9:E$16388,E15721),IFERROR(A15721-INDEX(G$9:G$16388,MATCH(E15721-1,E$9:E$16388,0)),A15721-C$4),ISNUMBER(A15721),A15721-F15721,TRUE,"")</f>
        <v>1</v>
      </c>
      <c r="J15721" t="b">
        <f t="shared" si="733"/>
        <v>0</v>
      </c>
      <c r="L15721" s="5"/>
    </row>
    <row r="15722" spans="1:12">
      <c r="A15722" s="1" t="s">
        <v>14</v>
      </c>
      <c r="B15722" s="4" t="str">
        <f>"annual period "&amp;COUNTIF(D$9:D15722,TRUE)</f>
        <v>annual period 49</v>
      </c>
      <c r="D15722" t="b">
        <f t="shared" si="735"/>
        <v>0</v>
      </c>
      <c r="E15722">
        <f t="shared" si="734"/>
        <v>2468</v>
      </c>
      <c r="F15722" s="5" cm="1">
        <f t="array" ref="F15722">INDEX(_xlfn._xlws.FILTER(A$9:A$16378,E15722=E$9:E$16378*ISNUMBER(A$9:A$16378)),1)</f>
        <v>44696</v>
      </c>
      <c r="G15722" s="5" cm="1">
        <f t="array" ref="G15722">INDEX(_xlfn._xlws.FILTER(A$9:A$16378,E15722=E$9:E$16378*ISNUMBER(A$9:A$16378)),COUNT(_xlfn._xlws.FILTER(A$9:A$16378,E15722=E$9:E$16378*ISNUMBER(A$9:A$16378))))</f>
        <v>44701</v>
      </c>
      <c r="H15722" t="str">
        <v/>
      </c>
      <c r="I15722" s="10" t="str" cm="1">
        <f t="array" ref="I15722">_xlfn.IFS(AND(OR(_xlfn._xlws.FILTER(D$9:D$16388,E$9:E$16388=E15722)),ROW()=_xlfn.MINIFS(_xlfn.ANCHORARRAY(H$9),E$9:E$16388,E15722)),A15722-C$4,ROW()=_xlfn.MINIFS(_xlfn.ANCHORARRAY(H$9),E$9:E$16388,E15722),IFERROR(A15722-INDEX(G$9:G$16388,MATCH(E15722-1,E$9:E$16388,0)),A15722-C$4),ISNUMBER(A15722),A15722-F15722,TRUE,"")</f>
        <v/>
      </c>
      <c r="J15722" t="str">
        <f t="shared" si="733"/>
        <v/>
      </c>
      <c r="L15722" s="5"/>
    </row>
    <row r="15723" spans="1:12">
      <c r="A15723" s="2"/>
      <c r="B15723" s="4" t="str">
        <f>"annual period "&amp;COUNTIF(D$9:D15723,TRUE)</f>
        <v>annual period 49</v>
      </c>
      <c r="D15723" t="b">
        <f t="shared" si="735"/>
        <v>0</v>
      </c>
      <c r="E15723">
        <f t="shared" si="734"/>
        <v>2468</v>
      </c>
      <c r="F15723" s="5" cm="1">
        <f t="array" ref="F15723">INDEX(_xlfn._xlws.FILTER(A$9:A$16378,E15723=E$9:E$16378*ISNUMBER(A$9:A$16378)),1)</f>
        <v>44696</v>
      </c>
      <c r="G15723" s="5" cm="1">
        <f t="array" ref="G15723">INDEX(_xlfn._xlws.FILTER(A$9:A$16378,E15723=E$9:E$16378*ISNUMBER(A$9:A$16378)),COUNT(_xlfn._xlws.FILTER(A$9:A$16378,E15723=E$9:E$16378*ISNUMBER(A$9:A$16378))))</f>
        <v>44701</v>
      </c>
      <c r="H15723" t="str">
        <v/>
      </c>
      <c r="I15723" s="10" t="str" cm="1">
        <f t="array" ref="I15723">_xlfn.IFS(AND(OR(_xlfn._xlws.FILTER(D$9:D$16388,E$9:E$16388=E15723)),ROW()=_xlfn.MINIFS(_xlfn.ANCHORARRAY(H$9),E$9:E$16388,E15723)),A15723-C$4,ROW()=_xlfn.MINIFS(_xlfn.ANCHORARRAY(H$9),E$9:E$16388,E15723),IFERROR(A15723-INDEX(G$9:G$16388,MATCH(E15723-1,E$9:E$16388,0)),A15723-C$4),ISNUMBER(A15723),A15723-F15723,TRUE,"")</f>
        <v/>
      </c>
      <c r="J15723" t="str">
        <f t="shared" si="733"/>
        <v/>
      </c>
      <c r="L15723" s="5"/>
    </row>
    <row r="15724" spans="1:12">
      <c r="A15724" s="3">
        <v>44696</v>
      </c>
      <c r="B15724" s="4" t="str">
        <f>"annual period "&amp;COUNTIF(D$9:D15724,TRUE)</f>
        <v>annual period 49</v>
      </c>
      <c r="D15724" t="b">
        <f t="shared" si="735"/>
        <v>0</v>
      </c>
      <c r="E15724">
        <f t="shared" si="734"/>
        <v>2468</v>
      </c>
      <c r="F15724" s="5" cm="1">
        <f t="array" ref="F15724">INDEX(_xlfn._xlws.FILTER(A$9:A$16378,E15724=E$9:E$16378*ISNUMBER(A$9:A$16378)),1)</f>
        <v>44696</v>
      </c>
      <c r="G15724" s="5" cm="1">
        <f t="array" ref="G15724">INDEX(_xlfn._xlws.FILTER(A$9:A$16378,E15724=E$9:E$16378*ISNUMBER(A$9:A$16378)),COUNT(_xlfn._xlws.FILTER(A$9:A$16378,E15724=E$9:E$16378*ISNUMBER(A$9:A$16378))))</f>
        <v>44701</v>
      </c>
      <c r="H15724">
        <v>15724</v>
      </c>
      <c r="I15724" s="10" cm="1">
        <f t="array" ref="I15724">_xlfn.IFS(AND(OR(_xlfn._xlws.FILTER(D$9:D$16388,E$9:E$16388=E15724)),ROW()=_xlfn.MINIFS(_xlfn.ANCHORARRAY(H$9),E$9:E$16388,E15724)),A15724-C$4,ROW()=_xlfn.MINIFS(_xlfn.ANCHORARRAY(H$9),E$9:E$16388,E15724),IFERROR(A15724-INDEX(G$9:G$16388,MATCH(E15724-1,E$9:E$16388,0)),A15724-C$4),ISNUMBER(A15724),A15724-F15724,TRUE,"")</f>
        <v>17</v>
      </c>
      <c r="J15724" t="b">
        <f t="shared" si="733"/>
        <v>0</v>
      </c>
      <c r="L15724" s="5"/>
    </row>
    <row r="15725" spans="1:12">
      <c r="B15725" s="4" t="str">
        <f>"annual period "&amp;COUNTIF(D$9:D15725,TRUE)</f>
        <v>annual period 49</v>
      </c>
      <c r="D15725" t="b">
        <f t="shared" si="735"/>
        <v>0</v>
      </c>
      <c r="E15725">
        <f t="shared" si="734"/>
        <v>2468</v>
      </c>
      <c r="F15725" s="5" cm="1">
        <f t="array" ref="F15725">INDEX(_xlfn._xlws.FILTER(A$9:A$16378,E15725=E$9:E$16378*ISNUMBER(A$9:A$16378)),1)</f>
        <v>44696</v>
      </c>
      <c r="G15725" s="5" cm="1">
        <f t="array" ref="G15725">INDEX(_xlfn._xlws.FILTER(A$9:A$16378,E15725=E$9:E$16378*ISNUMBER(A$9:A$16378)),COUNT(_xlfn._xlws.FILTER(A$9:A$16378,E15725=E$9:E$16378*ISNUMBER(A$9:A$16378))))</f>
        <v>44701</v>
      </c>
      <c r="H15725" t="str">
        <v/>
      </c>
      <c r="I15725" s="10" t="str" cm="1">
        <f t="array" ref="I15725">_xlfn.IFS(AND(OR(_xlfn._xlws.FILTER(D$9:D$16388,E$9:E$16388=E15725)),ROW()=_xlfn.MINIFS(_xlfn.ANCHORARRAY(H$9),E$9:E$16388,E15725)),A15725-C$4,ROW()=_xlfn.MINIFS(_xlfn.ANCHORARRAY(H$9),E$9:E$16388,E15725),IFERROR(A15725-INDEX(G$9:G$16388,MATCH(E15725-1,E$9:E$16388,0)),A15725-C$4),ISNUMBER(A15725),A15725-F15725,TRUE,"")</f>
        <v/>
      </c>
      <c r="J15725" t="str">
        <f t="shared" si="733"/>
        <v/>
      </c>
      <c r="L15725" s="5"/>
    </row>
    <row r="15726" spans="1:12">
      <c r="A15726" s="3">
        <v>44697</v>
      </c>
      <c r="B15726" s="4" t="str">
        <f>"annual period "&amp;COUNTIF(D$9:D15726,TRUE)</f>
        <v>annual period 49</v>
      </c>
      <c r="D15726" t="b">
        <f t="shared" si="735"/>
        <v>0</v>
      </c>
      <c r="E15726">
        <f t="shared" si="734"/>
        <v>2468</v>
      </c>
      <c r="F15726" s="5" cm="1">
        <f t="array" ref="F15726">INDEX(_xlfn._xlws.FILTER(A$9:A$16378,E15726=E$9:E$16378*ISNUMBER(A$9:A$16378)),1)</f>
        <v>44696</v>
      </c>
      <c r="G15726" s="5" cm="1">
        <f t="array" ref="G15726">INDEX(_xlfn._xlws.FILTER(A$9:A$16378,E15726=E$9:E$16378*ISNUMBER(A$9:A$16378)),COUNT(_xlfn._xlws.FILTER(A$9:A$16378,E15726=E$9:E$16378*ISNUMBER(A$9:A$16378))))</f>
        <v>44701</v>
      </c>
      <c r="H15726" t="str">
        <v/>
      </c>
      <c r="I15726" s="10" cm="1">
        <f t="array" ref="I15726">_xlfn.IFS(AND(OR(_xlfn._xlws.FILTER(D$9:D$16388,E$9:E$16388=E15726)),ROW()=_xlfn.MINIFS(_xlfn.ANCHORARRAY(H$9),E$9:E$16388,E15726)),A15726-C$4,ROW()=_xlfn.MINIFS(_xlfn.ANCHORARRAY(H$9),E$9:E$16388,E15726),IFERROR(A15726-INDEX(G$9:G$16388,MATCH(E15726-1,E$9:E$16388,0)),A15726-C$4),ISNUMBER(A15726),A15726-F15726,TRUE,"")</f>
        <v>1</v>
      </c>
      <c r="J15726" t="b">
        <f t="shared" si="733"/>
        <v>0</v>
      </c>
      <c r="L15726" s="5"/>
    </row>
    <row r="15727" spans="1:12">
      <c r="B15727" s="4" t="str">
        <f>"annual period "&amp;COUNTIF(D$9:D15727,TRUE)</f>
        <v>annual period 49</v>
      </c>
      <c r="D15727" t="b">
        <f t="shared" si="735"/>
        <v>0</v>
      </c>
      <c r="E15727">
        <f t="shared" si="734"/>
        <v>2468</v>
      </c>
      <c r="F15727" s="5" cm="1">
        <f t="array" ref="F15727">INDEX(_xlfn._xlws.FILTER(A$9:A$16378,E15727=E$9:E$16378*ISNUMBER(A$9:A$16378)),1)</f>
        <v>44696</v>
      </c>
      <c r="G15727" s="5" cm="1">
        <f t="array" ref="G15727">INDEX(_xlfn._xlws.FILTER(A$9:A$16378,E15727=E$9:E$16378*ISNUMBER(A$9:A$16378)),COUNT(_xlfn._xlws.FILTER(A$9:A$16378,E15727=E$9:E$16378*ISNUMBER(A$9:A$16378))))</f>
        <v>44701</v>
      </c>
      <c r="H15727" t="str">
        <v/>
      </c>
      <c r="I15727" s="10" t="str" cm="1">
        <f t="array" ref="I15727">_xlfn.IFS(AND(OR(_xlfn._xlws.FILTER(D$9:D$16388,E$9:E$16388=E15727)),ROW()=_xlfn.MINIFS(_xlfn.ANCHORARRAY(H$9),E$9:E$16388,E15727)),A15727-C$4,ROW()=_xlfn.MINIFS(_xlfn.ANCHORARRAY(H$9),E$9:E$16388,E15727),IFERROR(A15727-INDEX(G$9:G$16388,MATCH(E15727-1,E$9:E$16388,0)),A15727-C$4),ISNUMBER(A15727),A15727-F15727,TRUE,"")</f>
        <v/>
      </c>
      <c r="J15727" t="str">
        <f t="shared" si="733"/>
        <v/>
      </c>
      <c r="L15727" s="5"/>
    </row>
    <row r="15728" spans="1:12">
      <c r="A15728" s="3">
        <v>44701</v>
      </c>
      <c r="B15728" s="4" t="str">
        <f>"annual period "&amp;COUNTIF(D$9:D15728,TRUE)</f>
        <v>annual period 49</v>
      </c>
      <c r="D15728" t="b">
        <f t="shared" si="735"/>
        <v>0</v>
      </c>
      <c r="E15728">
        <f t="shared" si="734"/>
        <v>2468</v>
      </c>
      <c r="F15728" s="5" cm="1">
        <f t="array" ref="F15728">INDEX(_xlfn._xlws.FILTER(A$9:A$16378,E15728=E$9:E$16378*ISNUMBER(A$9:A$16378)),1)</f>
        <v>44696</v>
      </c>
      <c r="G15728" s="5" cm="1">
        <f t="array" ref="G15728">INDEX(_xlfn._xlws.FILTER(A$9:A$16378,E15728=E$9:E$16378*ISNUMBER(A$9:A$16378)),COUNT(_xlfn._xlws.FILTER(A$9:A$16378,E15728=E$9:E$16378*ISNUMBER(A$9:A$16378))))</f>
        <v>44701</v>
      </c>
      <c r="H15728" t="str">
        <v/>
      </c>
      <c r="I15728" s="10" cm="1">
        <f t="array" ref="I15728">_xlfn.IFS(AND(OR(_xlfn._xlws.FILTER(D$9:D$16388,E$9:E$16388=E15728)),ROW()=_xlfn.MINIFS(_xlfn.ANCHORARRAY(H$9),E$9:E$16388,E15728)),A15728-C$4,ROW()=_xlfn.MINIFS(_xlfn.ANCHORARRAY(H$9),E$9:E$16388,E15728),IFERROR(A15728-INDEX(G$9:G$16388,MATCH(E15728-1,E$9:E$16388,0)),A15728-C$4),ISNUMBER(A15728),A15728-F15728,TRUE,"")</f>
        <v>5</v>
      </c>
      <c r="J15728" t="b">
        <f t="shared" si="733"/>
        <v>0</v>
      </c>
      <c r="L15728" s="5"/>
    </row>
    <row r="15729" spans="1:12">
      <c r="B15729" s="4" t="str">
        <f>"annual period "&amp;COUNTIF(D$9:D15729,TRUE)</f>
        <v>annual period 49</v>
      </c>
      <c r="D15729" t="b">
        <f t="shared" si="735"/>
        <v>0</v>
      </c>
      <c r="E15729">
        <f t="shared" si="734"/>
        <v>2468</v>
      </c>
      <c r="F15729" s="5" cm="1">
        <f t="array" ref="F15729">INDEX(_xlfn._xlws.FILTER(A$9:A$16378,E15729=E$9:E$16378*ISNUMBER(A$9:A$16378)),1)</f>
        <v>44696</v>
      </c>
      <c r="G15729" s="5" cm="1">
        <f t="array" ref="G15729">INDEX(_xlfn._xlws.FILTER(A$9:A$16378,E15729=E$9:E$16378*ISNUMBER(A$9:A$16378)),COUNT(_xlfn._xlws.FILTER(A$9:A$16378,E15729=E$9:E$16378*ISNUMBER(A$9:A$16378))))</f>
        <v>44701</v>
      </c>
      <c r="H15729" t="str">
        <v/>
      </c>
      <c r="I15729" s="10" t="str" cm="1">
        <f t="array" ref="I15729">_xlfn.IFS(AND(OR(_xlfn._xlws.FILTER(D$9:D$16388,E$9:E$16388=E15729)),ROW()=_xlfn.MINIFS(_xlfn.ANCHORARRAY(H$9),E$9:E$16388,E15729)),A15729-C$4,ROW()=_xlfn.MINIFS(_xlfn.ANCHORARRAY(H$9),E$9:E$16388,E15729),IFERROR(A15729-INDEX(G$9:G$16388,MATCH(E15729-1,E$9:E$16388,0)),A15729-C$4),ISNUMBER(A15729),A15729-F15729,TRUE,"")</f>
        <v/>
      </c>
      <c r="J15729" t="str">
        <f t="shared" si="733"/>
        <v/>
      </c>
      <c r="L15729" s="5"/>
    </row>
    <row r="15730" spans="1:12">
      <c r="A15730" s="3">
        <v>44701</v>
      </c>
      <c r="B15730" s="4" t="str">
        <f>"annual period "&amp;COUNTIF(D$9:D15730,TRUE)</f>
        <v>annual period 49</v>
      </c>
      <c r="D15730" t="b">
        <f t="shared" si="735"/>
        <v>0</v>
      </c>
      <c r="E15730">
        <f t="shared" si="734"/>
        <v>2468</v>
      </c>
      <c r="F15730" s="5" cm="1">
        <f t="array" ref="F15730">INDEX(_xlfn._xlws.FILTER(A$9:A$16378,E15730=E$9:E$16378*ISNUMBER(A$9:A$16378)),1)</f>
        <v>44696</v>
      </c>
      <c r="G15730" s="5" cm="1">
        <f t="array" ref="G15730">INDEX(_xlfn._xlws.FILTER(A$9:A$16378,E15730=E$9:E$16378*ISNUMBER(A$9:A$16378)),COUNT(_xlfn._xlws.FILTER(A$9:A$16378,E15730=E$9:E$16378*ISNUMBER(A$9:A$16378))))</f>
        <v>44701</v>
      </c>
      <c r="H15730" t="str">
        <v/>
      </c>
      <c r="I15730" s="10" cm="1">
        <f t="array" ref="I15730">_xlfn.IFS(AND(OR(_xlfn._xlws.FILTER(D$9:D$16388,E$9:E$16388=E15730)),ROW()=_xlfn.MINIFS(_xlfn.ANCHORARRAY(H$9),E$9:E$16388,E15730)),A15730-C$4,ROW()=_xlfn.MINIFS(_xlfn.ANCHORARRAY(H$9),E$9:E$16388,E15730),IFERROR(A15730-INDEX(G$9:G$16388,MATCH(E15730-1,E$9:E$16388,0)),A15730-C$4),ISNUMBER(A15730),A15730-F15730,TRUE,"")</f>
        <v>5</v>
      </c>
      <c r="J15730" t="b">
        <f t="shared" si="733"/>
        <v>0</v>
      </c>
      <c r="L15730" s="5"/>
    </row>
    <row r="15731" spans="1:12">
      <c r="A15731" s="1" t="s">
        <v>14</v>
      </c>
      <c r="B15731" s="4" t="str">
        <f>"annual period "&amp;COUNTIF(D$9:D15731,TRUE)</f>
        <v>annual period 49</v>
      </c>
      <c r="D15731" t="b">
        <f t="shared" si="735"/>
        <v>0</v>
      </c>
      <c r="E15731">
        <f t="shared" si="734"/>
        <v>2469</v>
      </c>
      <c r="F15731" s="5" cm="1">
        <f t="array" ref="F15731">INDEX(_xlfn._xlws.FILTER(A$9:A$16378,E15731=E$9:E$16378*ISNUMBER(A$9:A$16378)),1)</f>
        <v>44707</v>
      </c>
      <c r="G15731" s="5" cm="1">
        <f t="array" ref="G15731">INDEX(_xlfn._xlws.FILTER(A$9:A$16378,E15731=E$9:E$16378*ISNUMBER(A$9:A$16378)),COUNT(_xlfn._xlws.FILTER(A$9:A$16378,E15731=E$9:E$16378*ISNUMBER(A$9:A$16378))))</f>
        <v>44725</v>
      </c>
      <c r="H15731" t="str">
        <v/>
      </c>
      <c r="I15731" s="10" t="str" cm="1">
        <f t="array" ref="I15731">_xlfn.IFS(AND(OR(_xlfn._xlws.FILTER(D$9:D$16388,E$9:E$16388=E15731)),ROW()=_xlfn.MINIFS(_xlfn.ANCHORARRAY(H$9),E$9:E$16388,E15731)),A15731-C$4,ROW()=_xlfn.MINIFS(_xlfn.ANCHORARRAY(H$9),E$9:E$16388,E15731),IFERROR(A15731-INDEX(G$9:G$16388,MATCH(E15731-1,E$9:E$16388,0)),A15731-C$4),ISNUMBER(A15731),A15731-F15731,TRUE,"")</f>
        <v/>
      </c>
      <c r="J15731" t="str">
        <f t="shared" si="733"/>
        <v/>
      </c>
      <c r="L15731" s="5"/>
    </row>
    <row r="15732" spans="1:12">
      <c r="A15732" s="2"/>
      <c r="B15732" s="4" t="str">
        <f>"annual period "&amp;COUNTIF(D$9:D15732,TRUE)</f>
        <v>annual period 49</v>
      </c>
      <c r="D15732" t="b">
        <f t="shared" si="735"/>
        <v>0</v>
      </c>
      <c r="E15732">
        <f t="shared" si="734"/>
        <v>2469</v>
      </c>
      <c r="F15732" s="5" cm="1">
        <f t="array" ref="F15732">INDEX(_xlfn._xlws.FILTER(A$9:A$16378,E15732=E$9:E$16378*ISNUMBER(A$9:A$16378)),1)</f>
        <v>44707</v>
      </c>
      <c r="G15732" s="5" cm="1">
        <f t="array" ref="G15732">INDEX(_xlfn._xlws.FILTER(A$9:A$16378,E15732=E$9:E$16378*ISNUMBER(A$9:A$16378)),COUNT(_xlfn._xlws.FILTER(A$9:A$16378,E15732=E$9:E$16378*ISNUMBER(A$9:A$16378))))</f>
        <v>44725</v>
      </c>
      <c r="H15732" t="str">
        <v/>
      </c>
      <c r="I15732" s="10" t="str" cm="1">
        <f t="array" ref="I15732">_xlfn.IFS(AND(OR(_xlfn._xlws.FILTER(D$9:D$16388,E$9:E$16388=E15732)),ROW()=_xlfn.MINIFS(_xlfn.ANCHORARRAY(H$9),E$9:E$16388,E15732)),A15732-C$4,ROW()=_xlfn.MINIFS(_xlfn.ANCHORARRAY(H$9),E$9:E$16388,E15732),IFERROR(A15732-INDEX(G$9:G$16388,MATCH(E15732-1,E$9:E$16388,0)),A15732-C$4),ISNUMBER(A15732),A15732-F15732,TRUE,"")</f>
        <v/>
      </c>
      <c r="J15732" t="str">
        <f t="shared" si="733"/>
        <v/>
      </c>
      <c r="L15732" s="5"/>
    </row>
    <row r="15733" spans="1:12">
      <c r="A15733" s="3">
        <v>44707</v>
      </c>
      <c r="B15733" s="4" t="str">
        <f>"annual period "&amp;COUNTIF(D$9:D15733,TRUE)</f>
        <v>annual period 49</v>
      </c>
      <c r="D15733" t="b">
        <f t="shared" si="735"/>
        <v>0</v>
      </c>
      <c r="E15733">
        <f t="shared" si="734"/>
        <v>2469</v>
      </c>
      <c r="F15733" s="5" cm="1">
        <f t="array" ref="F15733">INDEX(_xlfn._xlws.FILTER(A$9:A$16378,E15733=E$9:E$16378*ISNUMBER(A$9:A$16378)),1)</f>
        <v>44707</v>
      </c>
      <c r="G15733" s="5" cm="1">
        <f t="array" ref="G15733">INDEX(_xlfn._xlws.FILTER(A$9:A$16378,E15733=E$9:E$16378*ISNUMBER(A$9:A$16378)),COUNT(_xlfn._xlws.FILTER(A$9:A$16378,E15733=E$9:E$16378*ISNUMBER(A$9:A$16378))))</f>
        <v>44725</v>
      </c>
      <c r="H15733">
        <v>15733</v>
      </c>
      <c r="I15733" s="10" cm="1">
        <f t="array" ref="I15733">_xlfn.IFS(AND(OR(_xlfn._xlws.FILTER(D$9:D$16388,E$9:E$16388=E15733)),ROW()=_xlfn.MINIFS(_xlfn.ANCHORARRAY(H$9),E$9:E$16388,E15733)),A15733-C$4,ROW()=_xlfn.MINIFS(_xlfn.ANCHORARRAY(H$9),E$9:E$16388,E15733),IFERROR(A15733-INDEX(G$9:G$16388,MATCH(E15733-1,E$9:E$16388,0)),A15733-C$4),ISNUMBER(A15733),A15733-F15733,TRUE,"")</f>
        <v>6</v>
      </c>
      <c r="J15733" t="b">
        <f t="shared" si="733"/>
        <v>0</v>
      </c>
      <c r="L15733" s="5"/>
    </row>
    <row r="15734" spans="1:12">
      <c r="B15734" s="4" t="str">
        <f>"annual period "&amp;COUNTIF(D$9:D15734,TRUE)</f>
        <v>annual period 49</v>
      </c>
      <c r="D15734" t="b">
        <f t="shared" si="735"/>
        <v>0</v>
      </c>
      <c r="E15734">
        <f t="shared" si="734"/>
        <v>2469</v>
      </c>
      <c r="F15734" s="5" cm="1">
        <f t="array" ref="F15734">INDEX(_xlfn._xlws.FILTER(A$9:A$16378,E15734=E$9:E$16378*ISNUMBER(A$9:A$16378)),1)</f>
        <v>44707</v>
      </c>
      <c r="G15734" s="5" cm="1">
        <f t="array" ref="G15734">INDEX(_xlfn._xlws.FILTER(A$9:A$16378,E15734=E$9:E$16378*ISNUMBER(A$9:A$16378)),COUNT(_xlfn._xlws.FILTER(A$9:A$16378,E15734=E$9:E$16378*ISNUMBER(A$9:A$16378))))</f>
        <v>44725</v>
      </c>
      <c r="H15734" t="str">
        <v/>
      </c>
      <c r="I15734" s="10" t="str" cm="1">
        <f t="array" ref="I15734">_xlfn.IFS(AND(OR(_xlfn._xlws.FILTER(D$9:D$16388,E$9:E$16388=E15734)),ROW()=_xlfn.MINIFS(_xlfn.ANCHORARRAY(H$9),E$9:E$16388,E15734)),A15734-C$4,ROW()=_xlfn.MINIFS(_xlfn.ANCHORARRAY(H$9),E$9:E$16388,E15734),IFERROR(A15734-INDEX(G$9:G$16388,MATCH(E15734-1,E$9:E$16388,0)),A15734-C$4),ISNUMBER(A15734),A15734-F15734,TRUE,"")</f>
        <v/>
      </c>
      <c r="J15734" t="str">
        <f t="shared" si="733"/>
        <v/>
      </c>
      <c r="L15734" s="5"/>
    </row>
    <row r="15735" spans="1:12">
      <c r="A15735" s="3">
        <v>44707</v>
      </c>
      <c r="B15735" s="4" t="str">
        <f>"annual period "&amp;COUNTIF(D$9:D15735,TRUE)</f>
        <v>annual period 49</v>
      </c>
      <c r="D15735" t="b">
        <f t="shared" si="735"/>
        <v>0</v>
      </c>
      <c r="E15735">
        <f t="shared" si="734"/>
        <v>2469</v>
      </c>
      <c r="F15735" s="5" cm="1">
        <f t="array" ref="F15735">INDEX(_xlfn._xlws.FILTER(A$9:A$16378,E15735=E$9:E$16378*ISNUMBER(A$9:A$16378)),1)</f>
        <v>44707</v>
      </c>
      <c r="G15735" s="5" cm="1">
        <f t="array" ref="G15735">INDEX(_xlfn._xlws.FILTER(A$9:A$16378,E15735=E$9:E$16378*ISNUMBER(A$9:A$16378)),COUNT(_xlfn._xlws.FILTER(A$9:A$16378,E15735=E$9:E$16378*ISNUMBER(A$9:A$16378))))</f>
        <v>44725</v>
      </c>
      <c r="H15735">
        <v>15735</v>
      </c>
      <c r="I15735" s="10" cm="1">
        <f t="array" ref="I15735">_xlfn.IFS(AND(OR(_xlfn._xlws.FILTER(D$9:D$16388,E$9:E$16388=E15735)),ROW()=_xlfn.MINIFS(_xlfn.ANCHORARRAY(H$9),E$9:E$16388,E15735)),A15735-C$4,ROW()=_xlfn.MINIFS(_xlfn.ANCHORARRAY(H$9),E$9:E$16388,E15735),IFERROR(A15735-INDEX(G$9:G$16388,MATCH(E15735-1,E$9:E$16388,0)),A15735-C$4),ISNUMBER(A15735),A15735-F15735,TRUE,"")</f>
        <v>0</v>
      </c>
      <c r="J15735" t="b">
        <f t="shared" si="733"/>
        <v>0</v>
      </c>
      <c r="L15735" s="5"/>
    </row>
    <row r="15736" spans="1:12">
      <c r="B15736" s="4" t="str">
        <f>"annual period "&amp;COUNTIF(D$9:D15736,TRUE)</f>
        <v>annual period 49</v>
      </c>
      <c r="D15736" t="b">
        <f t="shared" si="735"/>
        <v>0</v>
      </c>
      <c r="E15736">
        <f t="shared" si="734"/>
        <v>2469</v>
      </c>
      <c r="F15736" s="5" cm="1">
        <f t="array" ref="F15736">INDEX(_xlfn._xlws.FILTER(A$9:A$16378,E15736=E$9:E$16378*ISNUMBER(A$9:A$16378)),1)</f>
        <v>44707</v>
      </c>
      <c r="G15736" s="5" cm="1">
        <f t="array" ref="G15736">INDEX(_xlfn._xlws.FILTER(A$9:A$16378,E15736=E$9:E$16378*ISNUMBER(A$9:A$16378)),COUNT(_xlfn._xlws.FILTER(A$9:A$16378,E15736=E$9:E$16378*ISNUMBER(A$9:A$16378))))</f>
        <v>44725</v>
      </c>
      <c r="H15736" t="str">
        <v/>
      </c>
      <c r="I15736" s="10" t="str" cm="1">
        <f t="array" ref="I15736">_xlfn.IFS(AND(OR(_xlfn._xlws.FILTER(D$9:D$16388,E$9:E$16388=E15736)),ROW()=_xlfn.MINIFS(_xlfn.ANCHORARRAY(H$9),E$9:E$16388,E15736)),A15736-C$4,ROW()=_xlfn.MINIFS(_xlfn.ANCHORARRAY(H$9),E$9:E$16388,E15736),IFERROR(A15736-INDEX(G$9:G$16388,MATCH(E15736-1,E$9:E$16388,0)),A15736-C$4),ISNUMBER(A15736),A15736-F15736,TRUE,"")</f>
        <v/>
      </c>
      <c r="J15736" t="str">
        <f t="shared" si="733"/>
        <v/>
      </c>
      <c r="L15736" s="5"/>
    </row>
    <row r="15737" spans="1:12">
      <c r="A15737" s="3">
        <v>44708</v>
      </c>
      <c r="B15737" s="4" t="str">
        <f>"annual period "&amp;COUNTIF(D$9:D15737,TRUE)</f>
        <v>annual period 49</v>
      </c>
      <c r="D15737" t="b">
        <f t="shared" si="735"/>
        <v>0</v>
      </c>
      <c r="E15737">
        <f t="shared" si="734"/>
        <v>2469</v>
      </c>
      <c r="F15737" s="5" cm="1">
        <f t="array" ref="F15737">INDEX(_xlfn._xlws.FILTER(A$9:A$16378,E15737=E$9:E$16378*ISNUMBER(A$9:A$16378)),1)</f>
        <v>44707</v>
      </c>
      <c r="G15737" s="5" cm="1">
        <f t="array" ref="G15737">INDEX(_xlfn._xlws.FILTER(A$9:A$16378,E15737=E$9:E$16378*ISNUMBER(A$9:A$16378)),COUNT(_xlfn._xlws.FILTER(A$9:A$16378,E15737=E$9:E$16378*ISNUMBER(A$9:A$16378))))</f>
        <v>44725</v>
      </c>
      <c r="H15737" t="str">
        <v/>
      </c>
      <c r="I15737" s="10" cm="1">
        <f t="array" ref="I15737">_xlfn.IFS(AND(OR(_xlfn._xlws.FILTER(D$9:D$16388,E$9:E$16388=E15737)),ROW()=_xlfn.MINIFS(_xlfn.ANCHORARRAY(H$9),E$9:E$16388,E15737)),A15737-C$4,ROW()=_xlfn.MINIFS(_xlfn.ANCHORARRAY(H$9),E$9:E$16388,E15737),IFERROR(A15737-INDEX(G$9:G$16388,MATCH(E15737-1,E$9:E$16388,0)),A15737-C$4),ISNUMBER(A15737),A15737-F15737,TRUE,"")</f>
        <v>1</v>
      </c>
      <c r="J15737" t="b">
        <f t="shared" si="733"/>
        <v>0</v>
      </c>
      <c r="L15737" s="5"/>
    </row>
    <row r="15738" spans="1:12">
      <c r="B15738" s="4" t="str">
        <f>"annual period "&amp;COUNTIF(D$9:D15738,TRUE)</f>
        <v>annual period 49</v>
      </c>
      <c r="D15738" t="b">
        <f t="shared" si="735"/>
        <v>0</v>
      </c>
      <c r="E15738">
        <f t="shared" si="734"/>
        <v>2469</v>
      </c>
      <c r="F15738" s="5" cm="1">
        <f t="array" ref="F15738">INDEX(_xlfn._xlws.FILTER(A$9:A$16378,E15738=E$9:E$16378*ISNUMBER(A$9:A$16378)),1)</f>
        <v>44707</v>
      </c>
      <c r="G15738" s="5" cm="1">
        <f t="array" ref="G15738">INDEX(_xlfn._xlws.FILTER(A$9:A$16378,E15738=E$9:E$16378*ISNUMBER(A$9:A$16378)),COUNT(_xlfn._xlws.FILTER(A$9:A$16378,E15738=E$9:E$16378*ISNUMBER(A$9:A$16378))))</f>
        <v>44725</v>
      </c>
      <c r="H15738" t="str">
        <v/>
      </c>
      <c r="I15738" s="10" t="str" cm="1">
        <f t="array" ref="I15738">_xlfn.IFS(AND(OR(_xlfn._xlws.FILTER(D$9:D$16388,E$9:E$16388=E15738)),ROW()=_xlfn.MINIFS(_xlfn.ANCHORARRAY(H$9),E$9:E$16388,E15738)),A15738-C$4,ROW()=_xlfn.MINIFS(_xlfn.ANCHORARRAY(H$9),E$9:E$16388,E15738),IFERROR(A15738-INDEX(G$9:G$16388,MATCH(E15738-1,E$9:E$16388,0)),A15738-C$4),ISNUMBER(A15738),A15738-F15738,TRUE,"")</f>
        <v/>
      </c>
      <c r="J15738" t="str">
        <f t="shared" si="733"/>
        <v/>
      </c>
      <c r="L15738" s="5"/>
    </row>
    <row r="15739" spans="1:12">
      <c r="A15739" s="3">
        <v>44722</v>
      </c>
      <c r="B15739" s="4" t="str">
        <f>"annual period "&amp;COUNTIF(D$9:D15739,TRUE)</f>
        <v>annual period 49</v>
      </c>
      <c r="D15739" t="b">
        <f t="shared" si="735"/>
        <v>0</v>
      </c>
      <c r="E15739">
        <f t="shared" si="734"/>
        <v>2469</v>
      </c>
      <c r="F15739" s="5" cm="1">
        <f t="array" ref="F15739">INDEX(_xlfn._xlws.FILTER(A$9:A$16378,E15739=E$9:E$16378*ISNUMBER(A$9:A$16378)),1)</f>
        <v>44707</v>
      </c>
      <c r="G15739" s="5" cm="1">
        <f t="array" ref="G15739">INDEX(_xlfn._xlws.FILTER(A$9:A$16378,E15739=E$9:E$16378*ISNUMBER(A$9:A$16378)),COUNT(_xlfn._xlws.FILTER(A$9:A$16378,E15739=E$9:E$16378*ISNUMBER(A$9:A$16378))))</f>
        <v>44725</v>
      </c>
      <c r="H15739" t="str">
        <v/>
      </c>
      <c r="I15739" s="10" cm="1">
        <f t="array" ref="I15739">_xlfn.IFS(AND(OR(_xlfn._xlws.FILTER(D$9:D$16388,E$9:E$16388=E15739)),ROW()=_xlfn.MINIFS(_xlfn.ANCHORARRAY(H$9),E$9:E$16388,E15739)),A15739-C$4,ROW()=_xlfn.MINIFS(_xlfn.ANCHORARRAY(H$9),E$9:E$16388,E15739),IFERROR(A15739-INDEX(G$9:G$16388,MATCH(E15739-1,E$9:E$16388,0)),A15739-C$4),ISNUMBER(A15739),A15739-F15739,TRUE,"")</f>
        <v>15</v>
      </c>
      <c r="J15739" t="b">
        <f t="shared" si="733"/>
        <v>0</v>
      </c>
      <c r="L15739" s="5"/>
    </row>
    <row r="15740" spans="1:12">
      <c r="B15740" s="4" t="str">
        <f>"annual period "&amp;COUNTIF(D$9:D15740,TRUE)</f>
        <v>annual period 49</v>
      </c>
      <c r="D15740" t="b">
        <f t="shared" si="735"/>
        <v>0</v>
      </c>
      <c r="E15740">
        <f t="shared" si="734"/>
        <v>2469</v>
      </c>
      <c r="F15740" s="5" cm="1">
        <f t="array" ref="F15740">INDEX(_xlfn._xlws.FILTER(A$9:A$16378,E15740=E$9:E$16378*ISNUMBER(A$9:A$16378)),1)</f>
        <v>44707</v>
      </c>
      <c r="G15740" s="5" cm="1">
        <f t="array" ref="G15740">INDEX(_xlfn._xlws.FILTER(A$9:A$16378,E15740=E$9:E$16378*ISNUMBER(A$9:A$16378)),COUNT(_xlfn._xlws.FILTER(A$9:A$16378,E15740=E$9:E$16378*ISNUMBER(A$9:A$16378))))</f>
        <v>44725</v>
      </c>
      <c r="H15740" t="str">
        <v/>
      </c>
      <c r="I15740" s="10" t="str" cm="1">
        <f t="array" ref="I15740">_xlfn.IFS(AND(OR(_xlfn._xlws.FILTER(D$9:D$16388,E$9:E$16388=E15740)),ROW()=_xlfn.MINIFS(_xlfn.ANCHORARRAY(H$9),E$9:E$16388,E15740)),A15740-C$4,ROW()=_xlfn.MINIFS(_xlfn.ANCHORARRAY(H$9),E$9:E$16388,E15740),IFERROR(A15740-INDEX(G$9:G$16388,MATCH(E15740-1,E$9:E$16388,0)),A15740-C$4),ISNUMBER(A15740),A15740-F15740,TRUE,"")</f>
        <v/>
      </c>
      <c r="J15740" t="str">
        <f t="shared" si="733"/>
        <v/>
      </c>
      <c r="L15740" s="5"/>
    </row>
    <row r="15741" spans="1:12">
      <c r="A15741" s="3">
        <v>44722</v>
      </c>
      <c r="B15741" s="4" t="str">
        <f>"annual period "&amp;COUNTIF(D$9:D15741,TRUE)</f>
        <v>annual period 49</v>
      </c>
      <c r="D15741" t="b">
        <f t="shared" si="735"/>
        <v>0</v>
      </c>
      <c r="E15741">
        <f t="shared" si="734"/>
        <v>2469</v>
      </c>
      <c r="F15741" s="5" cm="1">
        <f t="array" ref="F15741">INDEX(_xlfn._xlws.FILTER(A$9:A$16378,E15741=E$9:E$16378*ISNUMBER(A$9:A$16378)),1)</f>
        <v>44707</v>
      </c>
      <c r="G15741" s="5" cm="1">
        <f t="array" ref="G15741">INDEX(_xlfn._xlws.FILTER(A$9:A$16378,E15741=E$9:E$16378*ISNUMBER(A$9:A$16378)),COUNT(_xlfn._xlws.FILTER(A$9:A$16378,E15741=E$9:E$16378*ISNUMBER(A$9:A$16378))))</f>
        <v>44725</v>
      </c>
      <c r="H15741" t="str">
        <v/>
      </c>
      <c r="I15741" s="10" cm="1">
        <f t="array" ref="I15741">_xlfn.IFS(AND(OR(_xlfn._xlws.FILTER(D$9:D$16388,E$9:E$16388=E15741)),ROW()=_xlfn.MINIFS(_xlfn.ANCHORARRAY(H$9),E$9:E$16388,E15741)),A15741-C$4,ROW()=_xlfn.MINIFS(_xlfn.ANCHORARRAY(H$9),E$9:E$16388,E15741),IFERROR(A15741-INDEX(G$9:G$16388,MATCH(E15741-1,E$9:E$16388,0)),A15741-C$4),ISNUMBER(A15741),A15741-F15741,TRUE,"")</f>
        <v>15</v>
      </c>
      <c r="J15741" t="b">
        <f t="shared" si="733"/>
        <v>0</v>
      </c>
      <c r="L15741" s="5"/>
    </row>
    <row r="15742" spans="1:12">
      <c r="B15742" s="4" t="str">
        <f>"annual period "&amp;COUNTIF(D$9:D15742,TRUE)</f>
        <v>annual period 49</v>
      </c>
      <c r="D15742" t="b">
        <f t="shared" si="735"/>
        <v>0</v>
      </c>
      <c r="E15742">
        <f t="shared" si="734"/>
        <v>2469</v>
      </c>
      <c r="F15742" s="5" cm="1">
        <f t="array" ref="F15742">INDEX(_xlfn._xlws.FILTER(A$9:A$16378,E15742=E$9:E$16378*ISNUMBER(A$9:A$16378)),1)</f>
        <v>44707</v>
      </c>
      <c r="G15742" s="5" cm="1">
        <f t="array" ref="G15742">INDEX(_xlfn._xlws.FILTER(A$9:A$16378,E15742=E$9:E$16378*ISNUMBER(A$9:A$16378)),COUNT(_xlfn._xlws.FILTER(A$9:A$16378,E15742=E$9:E$16378*ISNUMBER(A$9:A$16378))))</f>
        <v>44725</v>
      </c>
      <c r="H15742" t="str">
        <v/>
      </c>
      <c r="I15742" s="10" t="str" cm="1">
        <f t="array" ref="I15742">_xlfn.IFS(AND(OR(_xlfn._xlws.FILTER(D$9:D$16388,E$9:E$16388=E15742)),ROW()=_xlfn.MINIFS(_xlfn.ANCHORARRAY(H$9),E$9:E$16388,E15742)),A15742-C$4,ROW()=_xlfn.MINIFS(_xlfn.ANCHORARRAY(H$9),E$9:E$16388,E15742),IFERROR(A15742-INDEX(G$9:G$16388,MATCH(E15742-1,E$9:E$16388,0)),A15742-C$4),ISNUMBER(A15742),A15742-F15742,TRUE,"")</f>
        <v/>
      </c>
      <c r="J15742" t="str">
        <f t="shared" si="733"/>
        <v/>
      </c>
      <c r="L15742" s="5"/>
    </row>
    <row r="15743" spans="1:12">
      <c r="A15743" s="3">
        <v>44725</v>
      </c>
      <c r="B15743" s="4" t="str">
        <f>"annual period "&amp;COUNTIF(D$9:D15743,TRUE)</f>
        <v>annual period 49</v>
      </c>
      <c r="D15743" t="b">
        <f t="shared" si="735"/>
        <v>0</v>
      </c>
      <c r="E15743">
        <f t="shared" si="734"/>
        <v>2469</v>
      </c>
      <c r="F15743" s="5" cm="1">
        <f t="array" ref="F15743">INDEX(_xlfn._xlws.FILTER(A$9:A$16378,E15743=E$9:E$16378*ISNUMBER(A$9:A$16378)),1)</f>
        <v>44707</v>
      </c>
      <c r="G15743" s="5" cm="1">
        <f t="array" ref="G15743">INDEX(_xlfn._xlws.FILTER(A$9:A$16378,E15743=E$9:E$16378*ISNUMBER(A$9:A$16378)),COUNT(_xlfn._xlws.FILTER(A$9:A$16378,E15743=E$9:E$16378*ISNUMBER(A$9:A$16378))))</f>
        <v>44725</v>
      </c>
      <c r="H15743" t="str">
        <v/>
      </c>
      <c r="I15743" s="10" cm="1">
        <f t="array" ref="I15743">_xlfn.IFS(AND(OR(_xlfn._xlws.FILTER(D$9:D$16388,E$9:E$16388=E15743)),ROW()=_xlfn.MINIFS(_xlfn.ANCHORARRAY(H$9),E$9:E$16388,E15743)),A15743-C$4,ROW()=_xlfn.MINIFS(_xlfn.ANCHORARRAY(H$9),E$9:E$16388,E15743),IFERROR(A15743-INDEX(G$9:G$16388,MATCH(E15743-1,E$9:E$16388,0)),A15743-C$4),ISNUMBER(A15743),A15743-F15743,TRUE,"")</f>
        <v>18</v>
      </c>
      <c r="J15743" t="b">
        <f t="shared" si="733"/>
        <v>0</v>
      </c>
      <c r="L15743" s="5"/>
    </row>
    <row r="15744" spans="1:12">
      <c r="A15744" s="1" t="s">
        <v>14</v>
      </c>
      <c r="B15744" s="4" t="str">
        <f>"annual period "&amp;COUNTIF(D$9:D15744,TRUE)</f>
        <v>annual period 49</v>
      </c>
      <c r="D15744" t="b">
        <f t="shared" si="735"/>
        <v>0</v>
      </c>
      <c r="E15744">
        <f t="shared" si="734"/>
        <v>2470</v>
      </c>
      <c r="F15744" s="5" cm="1">
        <f t="array" ref="F15744">INDEX(_xlfn._xlws.FILTER(A$9:A$16378,E15744=E$9:E$16378*ISNUMBER(A$9:A$16378)),1)</f>
        <v>44734</v>
      </c>
      <c r="G15744" s="5" cm="1">
        <f t="array" ref="G15744">INDEX(_xlfn._xlws.FILTER(A$9:A$16378,E15744=E$9:E$16378*ISNUMBER(A$9:A$16378)),COUNT(_xlfn._xlws.FILTER(A$9:A$16378,E15744=E$9:E$16378*ISNUMBER(A$9:A$16378))))</f>
        <v>44735</v>
      </c>
      <c r="H15744" t="str">
        <v/>
      </c>
      <c r="I15744" s="10" t="str" cm="1">
        <f t="array" ref="I15744">_xlfn.IFS(AND(OR(_xlfn._xlws.FILTER(D$9:D$16388,E$9:E$16388=E15744)),ROW()=_xlfn.MINIFS(_xlfn.ANCHORARRAY(H$9),E$9:E$16388,E15744)),A15744-C$4,ROW()=_xlfn.MINIFS(_xlfn.ANCHORARRAY(H$9),E$9:E$16388,E15744),IFERROR(A15744-INDEX(G$9:G$16388,MATCH(E15744-1,E$9:E$16388,0)),A15744-C$4),ISNUMBER(A15744),A15744-F15744,TRUE,"")</f>
        <v/>
      </c>
      <c r="J15744" t="str">
        <f t="shared" si="733"/>
        <v/>
      </c>
      <c r="L15744" s="5"/>
    </row>
    <row r="15745" spans="1:12">
      <c r="A15745" s="2"/>
      <c r="B15745" s="4" t="str">
        <f>"annual period "&amp;COUNTIF(D$9:D15745,TRUE)</f>
        <v>annual period 49</v>
      </c>
      <c r="D15745" t="b">
        <f t="shared" si="735"/>
        <v>0</v>
      </c>
      <c r="E15745">
        <f t="shared" si="734"/>
        <v>2470</v>
      </c>
      <c r="F15745" s="5" cm="1">
        <f t="array" ref="F15745">INDEX(_xlfn._xlws.FILTER(A$9:A$16378,E15745=E$9:E$16378*ISNUMBER(A$9:A$16378)),1)</f>
        <v>44734</v>
      </c>
      <c r="G15745" s="5" cm="1">
        <f t="array" ref="G15745">INDEX(_xlfn._xlws.FILTER(A$9:A$16378,E15745=E$9:E$16378*ISNUMBER(A$9:A$16378)),COUNT(_xlfn._xlws.FILTER(A$9:A$16378,E15745=E$9:E$16378*ISNUMBER(A$9:A$16378))))</f>
        <v>44735</v>
      </c>
      <c r="H15745" t="str">
        <v/>
      </c>
      <c r="I15745" s="10" t="str" cm="1">
        <f t="array" ref="I15745">_xlfn.IFS(AND(OR(_xlfn._xlws.FILTER(D$9:D$16388,E$9:E$16388=E15745)),ROW()=_xlfn.MINIFS(_xlfn.ANCHORARRAY(H$9),E$9:E$16388,E15745)),A15745-C$4,ROW()=_xlfn.MINIFS(_xlfn.ANCHORARRAY(H$9),E$9:E$16388,E15745),IFERROR(A15745-INDEX(G$9:G$16388,MATCH(E15745-1,E$9:E$16388,0)),A15745-C$4),ISNUMBER(A15745),A15745-F15745,TRUE,"")</f>
        <v/>
      </c>
      <c r="J15745" t="str">
        <f t="shared" si="733"/>
        <v/>
      </c>
      <c r="L15745" s="5"/>
    </row>
    <row r="15746" spans="1:12">
      <c r="A15746" s="3">
        <v>44734</v>
      </c>
      <c r="B15746" s="4" t="str">
        <f>"annual period "&amp;COUNTIF(D$9:D15746,TRUE)</f>
        <v>annual period 49</v>
      </c>
      <c r="D15746" t="b">
        <f t="shared" si="735"/>
        <v>0</v>
      </c>
      <c r="E15746">
        <f t="shared" si="734"/>
        <v>2470</v>
      </c>
      <c r="F15746" s="5" cm="1">
        <f t="array" ref="F15746">INDEX(_xlfn._xlws.FILTER(A$9:A$16378,E15746=E$9:E$16378*ISNUMBER(A$9:A$16378)),1)</f>
        <v>44734</v>
      </c>
      <c r="G15746" s="5" cm="1">
        <f t="array" ref="G15746">INDEX(_xlfn._xlws.FILTER(A$9:A$16378,E15746=E$9:E$16378*ISNUMBER(A$9:A$16378)),COUNT(_xlfn._xlws.FILTER(A$9:A$16378,E15746=E$9:E$16378*ISNUMBER(A$9:A$16378))))</f>
        <v>44735</v>
      </c>
      <c r="H15746">
        <v>15746</v>
      </c>
      <c r="I15746" s="10" cm="1">
        <f t="array" ref="I15746">_xlfn.IFS(AND(OR(_xlfn._xlws.FILTER(D$9:D$16388,E$9:E$16388=E15746)),ROW()=_xlfn.MINIFS(_xlfn.ANCHORARRAY(H$9),E$9:E$16388,E15746)),A15746-C$4,ROW()=_xlfn.MINIFS(_xlfn.ANCHORARRAY(H$9),E$9:E$16388,E15746),IFERROR(A15746-INDEX(G$9:G$16388,MATCH(E15746-1,E$9:E$16388,0)),A15746-C$4),ISNUMBER(A15746),A15746-F15746,TRUE,"")</f>
        <v>9</v>
      </c>
      <c r="J15746" t="b">
        <f t="shared" si="733"/>
        <v>0</v>
      </c>
      <c r="L15746" s="5"/>
    </row>
    <row r="15747" spans="1:12">
      <c r="B15747" s="4" t="str">
        <f>"annual period "&amp;COUNTIF(D$9:D15747,TRUE)</f>
        <v>annual period 49</v>
      </c>
      <c r="D15747" t="b">
        <f t="shared" si="735"/>
        <v>0</v>
      </c>
      <c r="E15747">
        <f t="shared" si="734"/>
        <v>2470</v>
      </c>
      <c r="F15747" s="5" cm="1">
        <f t="array" ref="F15747">INDEX(_xlfn._xlws.FILTER(A$9:A$16378,E15747=E$9:E$16378*ISNUMBER(A$9:A$16378)),1)</f>
        <v>44734</v>
      </c>
      <c r="G15747" s="5" cm="1">
        <f t="array" ref="G15747">INDEX(_xlfn._xlws.FILTER(A$9:A$16378,E15747=E$9:E$16378*ISNUMBER(A$9:A$16378)),COUNT(_xlfn._xlws.FILTER(A$9:A$16378,E15747=E$9:E$16378*ISNUMBER(A$9:A$16378))))</f>
        <v>44735</v>
      </c>
      <c r="H15747" t="str">
        <v/>
      </c>
      <c r="I15747" s="10" t="str" cm="1">
        <f t="array" ref="I15747">_xlfn.IFS(AND(OR(_xlfn._xlws.FILTER(D$9:D$16388,E$9:E$16388=E15747)),ROW()=_xlfn.MINIFS(_xlfn.ANCHORARRAY(H$9),E$9:E$16388,E15747)),A15747-C$4,ROW()=_xlfn.MINIFS(_xlfn.ANCHORARRAY(H$9),E$9:E$16388,E15747),IFERROR(A15747-INDEX(G$9:G$16388,MATCH(E15747-1,E$9:E$16388,0)),A15747-C$4),ISNUMBER(A15747),A15747-F15747,TRUE,"")</f>
        <v/>
      </c>
      <c r="J15747" t="str">
        <f t="shared" si="733"/>
        <v/>
      </c>
      <c r="L15747" s="5"/>
    </row>
    <row r="15748" spans="1:12">
      <c r="A15748" s="3">
        <v>44735</v>
      </c>
      <c r="B15748" s="4" t="str">
        <f>"annual period "&amp;COUNTIF(D$9:D15748,TRUE)</f>
        <v>annual period 49</v>
      </c>
      <c r="D15748" t="b">
        <f t="shared" si="735"/>
        <v>0</v>
      </c>
      <c r="E15748">
        <f t="shared" si="734"/>
        <v>2470</v>
      </c>
      <c r="F15748" s="5" cm="1">
        <f t="array" ref="F15748">INDEX(_xlfn._xlws.FILTER(A$9:A$16378,E15748=E$9:E$16378*ISNUMBER(A$9:A$16378)),1)</f>
        <v>44734</v>
      </c>
      <c r="G15748" s="5" cm="1">
        <f t="array" ref="G15748">INDEX(_xlfn._xlws.FILTER(A$9:A$16378,E15748=E$9:E$16378*ISNUMBER(A$9:A$16378)),COUNT(_xlfn._xlws.FILTER(A$9:A$16378,E15748=E$9:E$16378*ISNUMBER(A$9:A$16378))))</f>
        <v>44735</v>
      </c>
      <c r="H15748" t="str">
        <v/>
      </c>
      <c r="I15748" s="10" cm="1">
        <f t="array" ref="I15748">_xlfn.IFS(AND(OR(_xlfn._xlws.FILTER(D$9:D$16388,E$9:E$16388=E15748)),ROW()=_xlfn.MINIFS(_xlfn.ANCHORARRAY(H$9),E$9:E$16388,E15748)),A15748-C$4,ROW()=_xlfn.MINIFS(_xlfn.ANCHORARRAY(H$9),E$9:E$16388,E15748),IFERROR(A15748-INDEX(G$9:G$16388,MATCH(E15748-1,E$9:E$16388,0)),A15748-C$4),ISNUMBER(A15748),A15748-F15748,TRUE,"")</f>
        <v>1</v>
      </c>
      <c r="J15748" t="b">
        <f t="shared" si="733"/>
        <v>0</v>
      </c>
      <c r="L15748" s="5"/>
    </row>
    <row r="15749" spans="1:12">
      <c r="A15749" s="1" t="s">
        <v>14</v>
      </c>
      <c r="B15749" s="4" t="str">
        <f>"annual period "&amp;COUNTIF(D$9:D15749,TRUE)</f>
        <v>annual period 49</v>
      </c>
      <c r="D15749" t="b">
        <f t="shared" si="735"/>
        <v>0</v>
      </c>
      <c r="E15749">
        <f t="shared" si="734"/>
        <v>2471</v>
      </c>
      <c r="F15749" s="5" cm="1">
        <f t="array" ref="F15749">INDEX(_xlfn._xlws.FILTER(A$9:A$16378,E15749=E$9:E$16378*ISNUMBER(A$9:A$16378)),1)</f>
        <v>44736</v>
      </c>
      <c r="G15749" s="5" cm="1">
        <f t="array" ref="G15749">INDEX(_xlfn._xlws.FILTER(A$9:A$16378,E15749=E$9:E$16378*ISNUMBER(A$9:A$16378)),COUNT(_xlfn._xlws.FILTER(A$9:A$16378,E15749=E$9:E$16378*ISNUMBER(A$9:A$16378))))</f>
        <v>44740</v>
      </c>
      <c r="H15749" t="str">
        <v/>
      </c>
      <c r="I15749" s="10" t="str" cm="1">
        <f t="array" ref="I15749">_xlfn.IFS(AND(OR(_xlfn._xlws.FILTER(D$9:D$16388,E$9:E$16388=E15749)),ROW()=_xlfn.MINIFS(_xlfn.ANCHORARRAY(H$9),E$9:E$16388,E15749)),A15749-C$4,ROW()=_xlfn.MINIFS(_xlfn.ANCHORARRAY(H$9),E$9:E$16388,E15749),IFERROR(A15749-INDEX(G$9:G$16388,MATCH(E15749-1,E$9:E$16388,0)),A15749-C$4),ISNUMBER(A15749),A15749-F15749,TRUE,"")</f>
        <v/>
      </c>
      <c r="J15749" t="str">
        <f t="shared" si="733"/>
        <v/>
      </c>
      <c r="L15749" s="5"/>
    </row>
    <row r="15750" spans="1:12">
      <c r="A15750" s="2"/>
      <c r="B15750" s="4" t="str">
        <f>"annual period "&amp;COUNTIF(D$9:D15750,TRUE)</f>
        <v>annual period 49</v>
      </c>
      <c r="D15750" t="b">
        <f t="shared" si="735"/>
        <v>0</v>
      </c>
      <c r="E15750">
        <f t="shared" si="734"/>
        <v>2471</v>
      </c>
      <c r="F15750" s="5" cm="1">
        <f t="array" ref="F15750">INDEX(_xlfn._xlws.FILTER(A$9:A$16378,E15750=E$9:E$16378*ISNUMBER(A$9:A$16378)),1)</f>
        <v>44736</v>
      </c>
      <c r="G15750" s="5" cm="1">
        <f t="array" ref="G15750">INDEX(_xlfn._xlws.FILTER(A$9:A$16378,E15750=E$9:E$16378*ISNUMBER(A$9:A$16378)),COUNT(_xlfn._xlws.FILTER(A$9:A$16378,E15750=E$9:E$16378*ISNUMBER(A$9:A$16378))))</f>
        <v>44740</v>
      </c>
      <c r="H15750" t="str">
        <v/>
      </c>
      <c r="I15750" s="10" t="str" cm="1">
        <f t="array" ref="I15750">_xlfn.IFS(AND(OR(_xlfn._xlws.FILTER(D$9:D$16388,E$9:E$16388=E15750)),ROW()=_xlfn.MINIFS(_xlfn.ANCHORARRAY(H$9),E$9:E$16388,E15750)),A15750-C$4,ROW()=_xlfn.MINIFS(_xlfn.ANCHORARRAY(H$9),E$9:E$16388,E15750),IFERROR(A15750-INDEX(G$9:G$16388,MATCH(E15750-1,E$9:E$16388,0)),A15750-C$4),ISNUMBER(A15750),A15750-F15750,TRUE,"")</f>
        <v/>
      </c>
      <c r="J15750" t="str">
        <f t="shared" ref="J15750:J15813" si="736">IF(I15750="","",I15750&gt;30)</f>
        <v/>
      </c>
      <c r="L15750" s="5"/>
    </row>
    <row r="15751" spans="1:12">
      <c r="A15751" s="3">
        <v>44736</v>
      </c>
      <c r="B15751" s="4" t="str">
        <f>"annual period "&amp;COUNTIF(D$9:D15751,TRUE)</f>
        <v>annual period 49</v>
      </c>
      <c r="D15751" t="b">
        <f t="shared" si="735"/>
        <v>0</v>
      </c>
      <c r="E15751">
        <f t="shared" si="734"/>
        <v>2471</v>
      </c>
      <c r="F15751" s="5" cm="1">
        <f t="array" ref="F15751">INDEX(_xlfn._xlws.FILTER(A$9:A$16378,E15751=E$9:E$16378*ISNUMBER(A$9:A$16378)),1)</f>
        <v>44736</v>
      </c>
      <c r="G15751" s="5" cm="1">
        <f t="array" ref="G15751">INDEX(_xlfn._xlws.FILTER(A$9:A$16378,E15751=E$9:E$16378*ISNUMBER(A$9:A$16378)),COUNT(_xlfn._xlws.FILTER(A$9:A$16378,E15751=E$9:E$16378*ISNUMBER(A$9:A$16378))))</f>
        <v>44740</v>
      </c>
      <c r="H15751">
        <v>15751</v>
      </c>
      <c r="I15751" s="10" cm="1">
        <f t="array" ref="I15751">_xlfn.IFS(AND(OR(_xlfn._xlws.FILTER(D$9:D$16388,E$9:E$16388=E15751)),ROW()=_xlfn.MINIFS(_xlfn.ANCHORARRAY(H$9),E$9:E$16388,E15751)),A15751-C$4,ROW()=_xlfn.MINIFS(_xlfn.ANCHORARRAY(H$9),E$9:E$16388,E15751),IFERROR(A15751-INDEX(G$9:G$16388,MATCH(E15751-1,E$9:E$16388,0)),A15751-C$4),ISNUMBER(A15751),A15751-F15751,TRUE,"")</f>
        <v>1</v>
      </c>
      <c r="J15751" t="b">
        <f t="shared" si="736"/>
        <v>0</v>
      </c>
      <c r="L15751" s="5"/>
    </row>
    <row r="15752" spans="1:12">
      <c r="B15752" s="4" t="str">
        <f>"annual period "&amp;COUNTIF(D$9:D15752,TRUE)</f>
        <v>annual period 49</v>
      </c>
      <c r="D15752" t="b">
        <f t="shared" si="735"/>
        <v>0</v>
      </c>
      <c r="E15752">
        <f t="shared" si="734"/>
        <v>2471</v>
      </c>
      <c r="F15752" s="5" cm="1">
        <f t="array" ref="F15752">INDEX(_xlfn._xlws.FILTER(A$9:A$16378,E15752=E$9:E$16378*ISNUMBER(A$9:A$16378)),1)</f>
        <v>44736</v>
      </c>
      <c r="G15752" s="5" cm="1">
        <f t="array" ref="G15752">INDEX(_xlfn._xlws.FILTER(A$9:A$16378,E15752=E$9:E$16378*ISNUMBER(A$9:A$16378)),COUNT(_xlfn._xlws.FILTER(A$9:A$16378,E15752=E$9:E$16378*ISNUMBER(A$9:A$16378))))</f>
        <v>44740</v>
      </c>
      <c r="H15752" t="str">
        <v/>
      </c>
      <c r="I15752" s="10" t="str" cm="1">
        <f t="array" ref="I15752">_xlfn.IFS(AND(OR(_xlfn._xlws.FILTER(D$9:D$16388,E$9:E$16388=E15752)),ROW()=_xlfn.MINIFS(_xlfn.ANCHORARRAY(H$9),E$9:E$16388,E15752)),A15752-C$4,ROW()=_xlfn.MINIFS(_xlfn.ANCHORARRAY(H$9),E$9:E$16388,E15752),IFERROR(A15752-INDEX(G$9:G$16388,MATCH(E15752-1,E$9:E$16388,0)),A15752-C$4),ISNUMBER(A15752),A15752-F15752,TRUE,"")</f>
        <v/>
      </c>
      <c r="J15752" t="str">
        <f t="shared" si="736"/>
        <v/>
      </c>
      <c r="L15752" s="5"/>
    </row>
    <row r="15753" spans="1:12">
      <c r="A15753" s="3">
        <v>44736</v>
      </c>
      <c r="B15753" s="4" t="str">
        <f>"annual period "&amp;COUNTIF(D$9:D15753,TRUE)</f>
        <v>annual period 49</v>
      </c>
      <c r="D15753" t="b">
        <f t="shared" si="735"/>
        <v>0</v>
      </c>
      <c r="E15753">
        <f t="shared" si="734"/>
        <v>2471</v>
      </c>
      <c r="F15753" s="5" cm="1">
        <f t="array" ref="F15753">INDEX(_xlfn._xlws.FILTER(A$9:A$16378,E15753=E$9:E$16378*ISNUMBER(A$9:A$16378)),1)</f>
        <v>44736</v>
      </c>
      <c r="G15753" s="5" cm="1">
        <f t="array" ref="G15753">INDEX(_xlfn._xlws.FILTER(A$9:A$16378,E15753=E$9:E$16378*ISNUMBER(A$9:A$16378)),COUNT(_xlfn._xlws.FILTER(A$9:A$16378,E15753=E$9:E$16378*ISNUMBER(A$9:A$16378))))</f>
        <v>44740</v>
      </c>
      <c r="H15753">
        <v>15753</v>
      </c>
      <c r="I15753" s="10" cm="1">
        <f t="array" ref="I15753">_xlfn.IFS(AND(OR(_xlfn._xlws.FILTER(D$9:D$16388,E$9:E$16388=E15753)),ROW()=_xlfn.MINIFS(_xlfn.ANCHORARRAY(H$9),E$9:E$16388,E15753)),A15753-C$4,ROW()=_xlfn.MINIFS(_xlfn.ANCHORARRAY(H$9),E$9:E$16388,E15753),IFERROR(A15753-INDEX(G$9:G$16388,MATCH(E15753-1,E$9:E$16388,0)),A15753-C$4),ISNUMBER(A15753),A15753-F15753,TRUE,"")</f>
        <v>0</v>
      </c>
      <c r="J15753" t="b">
        <f t="shared" si="736"/>
        <v>0</v>
      </c>
      <c r="L15753" s="5"/>
    </row>
    <row r="15754" spans="1:12">
      <c r="B15754" s="4" t="str">
        <f>"annual period "&amp;COUNTIF(D$9:D15754,TRUE)</f>
        <v>annual period 49</v>
      </c>
      <c r="D15754" t="b">
        <f t="shared" si="735"/>
        <v>0</v>
      </c>
      <c r="E15754">
        <f t="shared" si="734"/>
        <v>2471</v>
      </c>
      <c r="F15754" s="5" cm="1">
        <f t="array" ref="F15754">INDEX(_xlfn._xlws.FILTER(A$9:A$16378,E15754=E$9:E$16378*ISNUMBER(A$9:A$16378)),1)</f>
        <v>44736</v>
      </c>
      <c r="G15754" s="5" cm="1">
        <f t="array" ref="G15754">INDEX(_xlfn._xlws.FILTER(A$9:A$16378,E15754=E$9:E$16378*ISNUMBER(A$9:A$16378)),COUNT(_xlfn._xlws.FILTER(A$9:A$16378,E15754=E$9:E$16378*ISNUMBER(A$9:A$16378))))</f>
        <v>44740</v>
      </c>
      <c r="H15754" t="str">
        <v/>
      </c>
      <c r="I15754" s="10" t="str" cm="1">
        <f t="array" ref="I15754">_xlfn.IFS(AND(OR(_xlfn._xlws.FILTER(D$9:D$16388,E$9:E$16388=E15754)),ROW()=_xlfn.MINIFS(_xlfn.ANCHORARRAY(H$9),E$9:E$16388,E15754)),A15754-C$4,ROW()=_xlfn.MINIFS(_xlfn.ANCHORARRAY(H$9),E$9:E$16388,E15754),IFERROR(A15754-INDEX(G$9:G$16388,MATCH(E15754-1,E$9:E$16388,0)),A15754-C$4),ISNUMBER(A15754),A15754-F15754,TRUE,"")</f>
        <v/>
      </c>
      <c r="J15754" t="str">
        <f t="shared" si="736"/>
        <v/>
      </c>
      <c r="L15754" s="5"/>
    </row>
    <row r="15755" spans="1:12">
      <c r="A15755" s="3">
        <v>44740</v>
      </c>
      <c r="B15755" s="4" t="str">
        <f>"annual period "&amp;COUNTIF(D$9:D15755,TRUE)</f>
        <v>annual period 49</v>
      </c>
      <c r="D15755" t="b">
        <f t="shared" si="735"/>
        <v>0</v>
      </c>
      <c r="E15755">
        <f t="shared" ref="E15755:E15818" si="737">IF(A15755="Trip #",E15754+1,E15754)</f>
        <v>2471</v>
      </c>
      <c r="F15755" s="5" cm="1">
        <f t="array" ref="F15755">INDEX(_xlfn._xlws.FILTER(A$9:A$16378,E15755=E$9:E$16378*ISNUMBER(A$9:A$16378)),1)</f>
        <v>44736</v>
      </c>
      <c r="G15755" s="5" cm="1">
        <f t="array" ref="G15755">INDEX(_xlfn._xlws.FILTER(A$9:A$16378,E15755=E$9:E$16378*ISNUMBER(A$9:A$16378)),COUNT(_xlfn._xlws.FILTER(A$9:A$16378,E15755=E$9:E$16378*ISNUMBER(A$9:A$16378))))</f>
        <v>44740</v>
      </c>
      <c r="H15755" t="str">
        <v/>
      </c>
      <c r="I15755" s="10" cm="1">
        <f t="array" ref="I15755">_xlfn.IFS(AND(OR(_xlfn._xlws.FILTER(D$9:D$16388,E$9:E$16388=E15755)),ROW()=_xlfn.MINIFS(_xlfn.ANCHORARRAY(H$9),E$9:E$16388,E15755)),A15755-C$4,ROW()=_xlfn.MINIFS(_xlfn.ANCHORARRAY(H$9),E$9:E$16388,E15755),IFERROR(A15755-INDEX(G$9:G$16388,MATCH(E15755-1,E$9:E$16388,0)),A15755-C$4),ISNUMBER(A15755),A15755-F15755,TRUE,"")</f>
        <v>4</v>
      </c>
      <c r="J15755" t="b">
        <f t="shared" si="736"/>
        <v>0</v>
      </c>
      <c r="L15755" s="5"/>
    </row>
    <row r="15756" spans="1:12">
      <c r="A15756" s="1" t="s">
        <v>14</v>
      </c>
      <c r="B15756" s="4" t="str">
        <f>"annual period "&amp;COUNTIF(D$9:D15756,TRUE)</f>
        <v>annual period 50</v>
      </c>
      <c r="D15756" t="b">
        <f t="shared" si="735"/>
        <v>1</v>
      </c>
      <c r="E15756">
        <f t="shared" si="737"/>
        <v>2472</v>
      </c>
      <c r="F15756" s="5" cm="1">
        <f t="array" ref="F15756">INDEX(_xlfn._xlws.FILTER(A$9:A$16378,E15756=E$9:E$16378*ISNUMBER(A$9:A$16378)),1)</f>
        <v>44386</v>
      </c>
      <c r="G15756" s="5" cm="1">
        <f t="array" ref="G15756">INDEX(_xlfn._xlws.FILTER(A$9:A$16378,E15756=E$9:E$16378*ISNUMBER(A$9:A$16378)),COUNT(_xlfn._xlws.FILTER(A$9:A$16378,E15756=E$9:E$16378*ISNUMBER(A$9:A$16378))))</f>
        <v>44387</v>
      </c>
      <c r="H15756" t="str">
        <v/>
      </c>
      <c r="I15756" s="10" t="str" cm="1">
        <f t="array" ref="I15756">_xlfn.IFS(AND(OR(_xlfn._xlws.FILTER(D$9:D$16388,E$9:E$16388=E15756)),ROW()=_xlfn.MINIFS(_xlfn.ANCHORARRAY(H$9),E$9:E$16388,E15756)),A15756-C$4,ROW()=_xlfn.MINIFS(_xlfn.ANCHORARRAY(H$9),E$9:E$16388,E15756),IFERROR(A15756-INDEX(G$9:G$16388,MATCH(E15756-1,E$9:E$16388,0)),A15756-C$4),ISNUMBER(A15756),A15756-F15756,TRUE,"")</f>
        <v/>
      </c>
      <c r="J15756" t="str">
        <f t="shared" si="736"/>
        <v/>
      </c>
      <c r="L15756" s="5"/>
    </row>
    <row r="15757" spans="1:12">
      <c r="A15757" s="2"/>
      <c r="B15757" s="4" t="str">
        <f>"annual period "&amp;COUNTIF(D$9:D15757,TRUE)</f>
        <v>annual period 50</v>
      </c>
      <c r="D15757" t="b">
        <f t="shared" si="735"/>
        <v>0</v>
      </c>
      <c r="E15757">
        <f t="shared" si="737"/>
        <v>2472</v>
      </c>
      <c r="F15757" s="5" cm="1">
        <f t="array" ref="F15757">INDEX(_xlfn._xlws.FILTER(A$9:A$16378,E15757=E$9:E$16378*ISNUMBER(A$9:A$16378)),1)</f>
        <v>44386</v>
      </c>
      <c r="G15757" s="5" cm="1">
        <f t="array" ref="G15757">INDEX(_xlfn._xlws.FILTER(A$9:A$16378,E15757=E$9:E$16378*ISNUMBER(A$9:A$16378)),COUNT(_xlfn._xlws.FILTER(A$9:A$16378,E15757=E$9:E$16378*ISNUMBER(A$9:A$16378))))</f>
        <v>44387</v>
      </c>
      <c r="H15757" t="str">
        <v/>
      </c>
      <c r="I15757" s="10" t="str" cm="1">
        <f t="array" ref="I15757">_xlfn.IFS(AND(OR(_xlfn._xlws.FILTER(D$9:D$16388,E$9:E$16388=E15757)),ROW()=_xlfn.MINIFS(_xlfn.ANCHORARRAY(H$9),E$9:E$16388,E15757)),A15757-C$4,ROW()=_xlfn.MINIFS(_xlfn.ANCHORARRAY(H$9),E$9:E$16388,E15757),IFERROR(A15757-INDEX(G$9:G$16388,MATCH(E15757-1,E$9:E$16388,0)),A15757-C$4),ISNUMBER(A15757),A15757-F15757,TRUE,"")</f>
        <v/>
      </c>
      <c r="J15757" t="str">
        <f t="shared" si="736"/>
        <v/>
      </c>
      <c r="L15757" s="5"/>
    </row>
    <row r="15758" spans="1:12">
      <c r="A15758" s="3">
        <v>44386</v>
      </c>
      <c r="B15758" s="4" t="str">
        <f>"annual period "&amp;COUNTIF(D$9:D15758,TRUE)</f>
        <v>annual period 50</v>
      </c>
      <c r="D15758" t="b">
        <f t="shared" si="735"/>
        <v>0</v>
      </c>
      <c r="E15758">
        <f t="shared" si="737"/>
        <v>2472</v>
      </c>
      <c r="F15758" s="5" cm="1">
        <f t="array" ref="F15758">INDEX(_xlfn._xlws.FILTER(A$9:A$16378,E15758=E$9:E$16378*ISNUMBER(A$9:A$16378)),1)</f>
        <v>44386</v>
      </c>
      <c r="G15758" s="5" cm="1">
        <f t="array" ref="G15758">INDEX(_xlfn._xlws.FILTER(A$9:A$16378,E15758=E$9:E$16378*ISNUMBER(A$9:A$16378)),COUNT(_xlfn._xlws.FILTER(A$9:A$16378,E15758=E$9:E$16378*ISNUMBER(A$9:A$16378))))</f>
        <v>44387</v>
      </c>
      <c r="H15758">
        <v>15758</v>
      </c>
      <c r="I15758" s="10" cm="1">
        <f t="array" ref="I15758">_xlfn.IFS(AND(OR(_xlfn._xlws.FILTER(D$9:D$16388,E$9:E$16388=E15758)),ROW()=_xlfn.MINIFS(_xlfn.ANCHORARRAY(H$9),E$9:E$16388,E15758)),A15758-C$4,ROW()=_xlfn.MINIFS(_xlfn.ANCHORARRAY(H$9),E$9:E$16388,E15758),IFERROR(A15758-INDEX(G$9:G$16388,MATCH(E15758-1,E$9:E$16388,0)),A15758-C$4),ISNUMBER(A15758),A15758-F15758,TRUE,"")</f>
        <v>9</v>
      </c>
      <c r="J15758" t="b">
        <f t="shared" si="736"/>
        <v>0</v>
      </c>
      <c r="L15758" s="5"/>
    </row>
    <row r="15759" spans="1:12">
      <c r="B15759" s="4" t="str">
        <f>"annual period "&amp;COUNTIF(D$9:D15759,TRUE)</f>
        <v>annual period 50</v>
      </c>
      <c r="D15759" t="b">
        <f t="shared" si="735"/>
        <v>0</v>
      </c>
      <c r="E15759">
        <f t="shared" si="737"/>
        <v>2472</v>
      </c>
      <c r="F15759" s="5" cm="1">
        <f t="array" ref="F15759">INDEX(_xlfn._xlws.FILTER(A$9:A$16378,E15759=E$9:E$16378*ISNUMBER(A$9:A$16378)),1)</f>
        <v>44386</v>
      </c>
      <c r="G15759" s="5" cm="1">
        <f t="array" ref="G15759">INDEX(_xlfn._xlws.FILTER(A$9:A$16378,E15759=E$9:E$16378*ISNUMBER(A$9:A$16378)),COUNT(_xlfn._xlws.FILTER(A$9:A$16378,E15759=E$9:E$16378*ISNUMBER(A$9:A$16378))))</f>
        <v>44387</v>
      </c>
      <c r="H15759" t="str">
        <v/>
      </c>
      <c r="I15759" s="10" t="str" cm="1">
        <f t="array" ref="I15759">_xlfn.IFS(AND(OR(_xlfn._xlws.FILTER(D$9:D$16388,E$9:E$16388=E15759)),ROW()=_xlfn.MINIFS(_xlfn.ANCHORARRAY(H$9),E$9:E$16388,E15759)),A15759-C$4,ROW()=_xlfn.MINIFS(_xlfn.ANCHORARRAY(H$9),E$9:E$16388,E15759),IFERROR(A15759-INDEX(G$9:G$16388,MATCH(E15759-1,E$9:E$16388,0)),A15759-C$4),ISNUMBER(A15759),A15759-F15759,TRUE,"")</f>
        <v/>
      </c>
      <c r="J15759" t="str">
        <f t="shared" si="736"/>
        <v/>
      </c>
      <c r="L15759" s="5"/>
    </row>
    <row r="15760" spans="1:12">
      <c r="A15760" s="3">
        <v>44387</v>
      </c>
      <c r="B15760" s="4" t="str">
        <f>"annual period "&amp;COUNTIF(D$9:D15760,TRUE)</f>
        <v>annual period 50</v>
      </c>
      <c r="D15760" t="b">
        <f t="shared" si="735"/>
        <v>0</v>
      </c>
      <c r="E15760">
        <f t="shared" si="737"/>
        <v>2472</v>
      </c>
      <c r="F15760" s="5" cm="1">
        <f t="array" ref="F15760">INDEX(_xlfn._xlws.FILTER(A$9:A$16378,E15760=E$9:E$16378*ISNUMBER(A$9:A$16378)),1)</f>
        <v>44386</v>
      </c>
      <c r="G15760" s="5" cm="1">
        <f t="array" ref="G15760">INDEX(_xlfn._xlws.FILTER(A$9:A$16378,E15760=E$9:E$16378*ISNUMBER(A$9:A$16378)),COUNT(_xlfn._xlws.FILTER(A$9:A$16378,E15760=E$9:E$16378*ISNUMBER(A$9:A$16378))))</f>
        <v>44387</v>
      </c>
      <c r="H15760" t="str">
        <v/>
      </c>
      <c r="I15760" s="10" cm="1">
        <f t="array" ref="I15760">_xlfn.IFS(AND(OR(_xlfn._xlws.FILTER(D$9:D$16388,E$9:E$16388=E15760)),ROW()=_xlfn.MINIFS(_xlfn.ANCHORARRAY(H$9),E$9:E$16388,E15760)),A15760-C$4,ROW()=_xlfn.MINIFS(_xlfn.ANCHORARRAY(H$9),E$9:E$16388,E15760),IFERROR(A15760-INDEX(G$9:G$16388,MATCH(E15760-1,E$9:E$16388,0)),A15760-C$4),ISNUMBER(A15760),A15760-F15760,TRUE,"")</f>
        <v>1</v>
      </c>
      <c r="J15760" t="b">
        <f t="shared" si="736"/>
        <v>0</v>
      </c>
      <c r="L15760" s="5"/>
    </row>
    <row r="15761" spans="1:12">
      <c r="A15761" s="1" t="s">
        <v>14</v>
      </c>
      <c r="B15761" s="4" t="str">
        <f>"annual period "&amp;COUNTIF(D$9:D15761,TRUE)</f>
        <v>annual period 50</v>
      </c>
      <c r="D15761" t="b">
        <f t="shared" si="735"/>
        <v>0</v>
      </c>
      <c r="E15761">
        <f t="shared" si="737"/>
        <v>2473</v>
      </c>
      <c r="F15761" s="5" cm="1">
        <f t="array" ref="F15761">INDEX(_xlfn._xlws.FILTER(A$9:A$16378,E15761=E$9:E$16378*ISNUMBER(A$9:A$16378)),1)</f>
        <v>44401</v>
      </c>
      <c r="G15761" s="5" cm="1">
        <f t="array" ref="G15761">INDEX(_xlfn._xlws.FILTER(A$9:A$16378,E15761=E$9:E$16378*ISNUMBER(A$9:A$16378)),COUNT(_xlfn._xlws.FILTER(A$9:A$16378,E15761=E$9:E$16378*ISNUMBER(A$9:A$16378))))</f>
        <v>44401</v>
      </c>
      <c r="H15761" t="str">
        <v/>
      </c>
      <c r="I15761" s="10" t="str" cm="1">
        <f t="array" ref="I15761">_xlfn.IFS(AND(OR(_xlfn._xlws.FILTER(D$9:D$16388,E$9:E$16388=E15761)),ROW()=_xlfn.MINIFS(_xlfn.ANCHORARRAY(H$9),E$9:E$16388,E15761)),A15761-C$4,ROW()=_xlfn.MINIFS(_xlfn.ANCHORARRAY(H$9),E$9:E$16388,E15761),IFERROR(A15761-INDEX(G$9:G$16388,MATCH(E15761-1,E$9:E$16388,0)),A15761-C$4),ISNUMBER(A15761),A15761-F15761,TRUE,"")</f>
        <v/>
      </c>
      <c r="J15761" t="str">
        <f t="shared" si="736"/>
        <v/>
      </c>
      <c r="L15761" s="5"/>
    </row>
    <row r="15762" spans="1:12">
      <c r="A15762" s="2"/>
      <c r="B15762" s="4" t="str">
        <f>"annual period "&amp;COUNTIF(D$9:D15762,TRUE)</f>
        <v>annual period 50</v>
      </c>
      <c r="D15762" t="b">
        <f t="shared" si="735"/>
        <v>0</v>
      </c>
      <c r="E15762">
        <f t="shared" si="737"/>
        <v>2473</v>
      </c>
      <c r="F15762" s="5" cm="1">
        <f t="array" ref="F15762">INDEX(_xlfn._xlws.FILTER(A$9:A$16378,E15762=E$9:E$16378*ISNUMBER(A$9:A$16378)),1)</f>
        <v>44401</v>
      </c>
      <c r="G15762" s="5" cm="1">
        <f t="array" ref="G15762">INDEX(_xlfn._xlws.FILTER(A$9:A$16378,E15762=E$9:E$16378*ISNUMBER(A$9:A$16378)),COUNT(_xlfn._xlws.FILTER(A$9:A$16378,E15762=E$9:E$16378*ISNUMBER(A$9:A$16378))))</f>
        <v>44401</v>
      </c>
      <c r="H15762" t="str">
        <v/>
      </c>
      <c r="I15762" s="10" t="str" cm="1">
        <f t="array" ref="I15762">_xlfn.IFS(AND(OR(_xlfn._xlws.FILTER(D$9:D$16388,E$9:E$16388=E15762)),ROW()=_xlfn.MINIFS(_xlfn.ANCHORARRAY(H$9),E$9:E$16388,E15762)),A15762-C$4,ROW()=_xlfn.MINIFS(_xlfn.ANCHORARRAY(H$9),E$9:E$16388,E15762),IFERROR(A15762-INDEX(G$9:G$16388,MATCH(E15762-1,E$9:E$16388,0)),A15762-C$4),ISNUMBER(A15762),A15762-F15762,TRUE,"")</f>
        <v/>
      </c>
      <c r="J15762" t="str">
        <f t="shared" si="736"/>
        <v/>
      </c>
      <c r="L15762" s="5"/>
    </row>
    <row r="15763" spans="1:12">
      <c r="A15763" s="3">
        <v>44401</v>
      </c>
      <c r="B15763" s="4" t="str">
        <f>"annual period "&amp;COUNTIF(D$9:D15763,TRUE)</f>
        <v>annual period 50</v>
      </c>
      <c r="D15763" t="b">
        <f t="shared" si="735"/>
        <v>0</v>
      </c>
      <c r="E15763">
        <f t="shared" si="737"/>
        <v>2473</v>
      </c>
      <c r="F15763" s="5" cm="1">
        <f t="array" ref="F15763">INDEX(_xlfn._xlws.FILTER(A$9:A$16378,E15763=E$9:E$16378*ISNUMBER(A$9:A$16378)),1)</f>
        <v>44401</v>
      </c>
      <c r="G15763" s="5" cm="1">
        <f t="array" ref="G15763">INDEX(_xlfn._xlws.FILTER(A$9:A$16378,E15763=E$9:E$16378*ISNUMBER(A$9:A$16378)),COUNT(_xlfn._xlws.FILTER(A$9:A$16378,E15763=E$9:E$16378*ISNUMBER(A$9:A$16378))))</f>
        <v>44401</v>
      </c>
      <c r="H15763">
        <v>15763</v>
      </c>
      <c r="I15763" s="10" cm="1">
        <f t="array" ref="I15763">_xlfn.IFS(AND(OR(_xlfn._xlws.FILTER(D$9:D$16388,E$9:E$16388=E15763)),ROW()=_xlfn.MINIFS(_xlfn.ANCHORARRAY(H$9),E$9:E$16388,E15763)),A15763-C$4,ROW()=_xlfn.MINIFS(_xlfn.ANCHORARRAY(H$9),E$9:E$16388,E15763),IFERROR(A15763-INDEX(G$9:G$16388,MATCH(E15763-1,E$9:E$16388,0)),A15763-C$4),ISNUMBER(A15763),A15763-F15763,TRUE,"")</f>
        <v>14</v>
      </c>
      <c r="J15763" t="b">
        <f t="shared" si="736"/>
        <v>0</v>
      </c>
      <c r="L15763" s="5"/>
    </row>
    <row r="15764" spans="1:12">
      <c r="B15764" s="4" t="str">
        <f>"annual period "&amp;COUNTIF(D$9:D15764,TRUE)</f>
        <v>annual period 50</v>
      </c>
      <c r="D15764" t="b">
        <f t="shared" si="735"/>
        <v>0</v>
      </c>
      <c r="E15764">
        <f t="shared" si="737"/>
        <v>2473</v>
      </c>
      <c r="F15764" s="5" cm="1">
        <f t="array" ref="F15764">INDEX(_xlfn._xlws.FILTER(A$9:A$16378,E15764=E$9:E$16378*ISNUMBER(A$9:A$16378)),1)</f>
        <v>44401</v>
      </c>
      <c r="G15764" s="5" cm="1">
        <f t="array" ref="G15764">INDEX(_xlfn._xlws.FILTER(A$9:A$16378,E15764=E$9:E$16378*ISNUMBER(A$9:A$16378)),COUNT(_xlfn._xlws.FILTER(A$9:A$16378,E15764=E$9:E$16378*ISNUMBER(A$9:A$16378))))</f>
        <v>44401</v>
      </c>
      <c r="H15764" t="str">
        <v/>
      </c>
      <c r="I15764" s="10" t="str" cm="1">
        <f t="array" ref="I15764">_xlfn.IFS(AND(OR(_xlfn._xlws.FILTER(D$9:D$16388,E$9:E$16388=E15764)),ROW()=_xlfn.MINIFS(_xlfn.ANCHORARRAY(H$9),E$9:E$16388,E15764)),A15764-C$4,ROW()=_xlfn.MINIFS(_xlfn.ANCHORARRAY(H$9),E$9:E$16388,E15764),IFERROR(A15764-INDEX(G$9:G$16388,MATCH(E15764-1,E$9:E$16388,0)),A15764-C$4),ISNUMBER(A15764),A15764-F15764,TRUE,"")</f>
        <v/>
      </c>
      <c r="J15764" t="str">
        <f t="shared" si="736"/>
        <v/>
      </c>
      <c r="L15764" s="5"/>
    </row>
    <row r="15765" spans="1:12">
      <c r="A15765" s="3">
        <v>44401</v>
      </c>
      <c r="B15765" s="4" t="str">
        <f>"annual period "&amp;COUNTIF(D$9:D15765,TRUE)</f>
        <v>annual period 50</v>
      </c>
      <c r="D15765" t="b">
        <f t="shared" si="735"/>
        <v>0</v>
      </c>
      <c r="E15765">
        <f t="shared" si="737"/>
        <v>2473</v>
      </c>
      <c r="F15765" s="5" cm="1">
        <f t="array" ref="F15765">INDEX(_xlfn._xlws.FILTER(A$9:A$16378,E15765=E$9:E$16378*ISNUMBER(A$9:A$16378)),1)</f>
        <v>44401</v>
      </c>
      <c r="G15765" s="5" cm="1">
        <f t="array" ref="G15765">INDEX(_xlfn._xlws.FILTER(A$9:A$16378,E15765=E$9:E$16378*ISNUMBER(A$9:A$16378)),COUNT(_xlfn._xlws.FILTER(A$9:A$16378,E15765=E$9:E$16378*ISNUMBER(A$9:A$16378))))</f>
        <v>44401</v>
      </c>
      <c r="H15765">
        <v>15765</v>
      </c>
      <c r="I15765" s="10" cm="1">
        <f t="array" ref="I15765">_xlfn.IFS(AND(OR(_xlfn._xlws.FILTER(D$9:D$16388,E$9:E$16388=E15765)),ROW()=_xlfn.MINIFS(_xlfn.ANCHORARRAY(H$9),E$9:E$16388,E15765)),A15765-C$4,ROW()=_xlfn.MINIFS(_xlfn.ANCHORARRAY(H$9),E$9:E$16388,E15765),IFERROR(A15765-INDEX(G$9:G$16388,MATCH(E15765-1,E$9:E$16388,0)),A15765-C$4),ISNUMBER(A15765),A15765-F15765,TRUE,"")</f>
        <v>0</v>
      </c>
      <c r="J15765" t="b">
        <f t="shared" si="736"/>
        <v>0</v>
      </c>
      <c r="L15765" s="5"/>
    </row>
    <row r="15766" spans="1:12">
      <c r="A15766" s="1" t="s">
        <v>14</v>
      </c>
      <c r="B15766" s="4" t="str">
        <f>"annual period "&amp;COUNTIF(D$9:D15766,TRUE)</f>
        <v>annual period 50</v>
      </c>
      <c r="D15766" t="b">
        <f t="shared" si="735"/>
        <v>0</v>
      </c>
      <c r="E15766">
        <f t="shared" si="737"/>
        <v>2474</v>
      </c>
      <c r="F15766" s="5" cm="1">
        <f t="array" ref="F15766">INDEX(_xlfn._xlws.FILTER(A$9:A$16378,E15766=E$9:E$16378*ISNUMBER(A$9:A$16378)),1)</f>
        <v>44416</v>
      </c>
      <c r="G15766" s="5" cm="1">
        <f t="array" ref="G15766">INDEX(_xlfn._xlws.FILTER(A$9:A$16378,E15766=E$9:E$16378*ISNUMBER(A$9:A$16378)),COUNT(_xlfn._xlws.FILTER(A$9:A$16378,E15766=E$9:E$16378*ISNUMBER(A$9:A$16378))))</f>
        <v>44443</v>
      </c>
      <c r="H15766" t="str">
        <v/>
      </c>
      <c r="I15766" s="10" t="str" cm="1">
        <f t="array" ref="I15766">_xlfn.IFS(AND(OR(_xlfn._xlws.FILTER(D$9:D$16388,E$9:E$16388=E15766)),ROW()=_xlfn.MINIFS(_xlfn.ANCHORARRAY(H$9),E$9:E$16388,E15766)),A15766-C$4,ROW()=_xlfn.MINIFS(_xlfn.ANCHORARRAY(H$9),E$9:E$16388,E15766),IFERROR(A15766-INDEX(G$9:G$16388,MATCH(E15766-1,E$9:E$16388,0)),A15766-C$4),ISNUMBER(A15766),A15766-F15766,TRUE,"")</f>
        <v/>
      </c>
      <c r="J15766" t="str">
        <f t="shared" si="736"/>
        <v/>
      </c>
      <c r="L15766" s="5"/>
    </row>
    <row r="15767" spans="1:12">
      <c r="A15767" s="2"/>
      <c r="B15767" s="4" t="str">
        <f>"annual period "&amp;COUNTIF(D$9:D15767,TRUE)</f>
        <v>annual period 50</v>
      </c>
      <c r="D15767" t="b">
        <f t="shared" si="735"/>
        <v>0</v>
      </c>
      <c r="E15767">
        <f t="shared" si="737"/>
        <v>2474</v>
      </c>
      <c r="F15767" s="5" cm="1">
        <f t="array" ref="F15767">INDEX(_xlfn._xlws.FILTER(A$9:A$16378,E15767=E$9:E$16378*ISNUMBER(A$9:A$16378)),1)</f>
        <v>44416</v>
      </c>
      <c r="G15767" s="5" cm="1">
        <f t="array" ref="G15767">INDEX(_xlfn._xlws.FILTER(A$9:A$16378,E15767=E$9:E$16378*ISNUMBER(A$9:A$16378)),COUNT(_xlfn._xlws.FILTER(A$9:A$16378,E15767=E$9:E$16378*ISNUMBER(A$9:A$16378))))</f>
        <v>44443</v>
      </c>
      <c r="H15767" t="str">
        <v/>
      </c>
      <c r="I15767" s="10" t="str" cm="1">
        <f t="array" ref="I15767">_xlfn.IFS(AND(OR(_xlfn._xlws.FILTER(D$9:D$16388,E$9:E$16388=E15767)),ROW()=_xlfn.MINIFS(_xlfn.ANCHORARRAY(H$9),E$9:E$16388,E15767)),A15767-C$4,ROW()=_xlfn.MINIFS(_xlfn.ANCHORARRAY(H$9),E$9:E$16388,E15767),IFERROR(A15767-INDEX(G$9:G$16388,MATCH(E15767-1,E$9:E$16388,0)),A15767-C$4),ISNUMBER(A15767),A15767-F15767,TRUE,"")</f>
        <v/>
      </c>
      <c r="J15767" t="str">
        <f t="shared" si="736"/>
        <v/>
      </c>
      <c r="L15767" s="5"/>
    </row>
    <row r="15768" spans="1:12">
      <c r="A15768" s="3">
        <v>44416</v>
      </c>
      <c r="B15768" s="4" t="str">
        <f>"annual period "&amp;COUNTIF(D$9:D15768,TRUE)</f>
        <v>annual period 50</v>
      </c>
      <c r="D15768" t="b">
        <f t="shared" si="735"/>
        <v>0</v>
      </c>
      <c r="E15768">
        <f t="shared" si="737"/>
        <v>2474</v>
      </c>
      <c r="F15768" s="5" cm="1">
        <f t="array" ref="F15768">INDEX(_xlfn._xlws.FILTER(A$9:A$16378,E15768=E$9:E$16378*ISNUMBER(A$9:A$16378)),1)</f>
        <v>44416</v>
      </c>
      <c r="G15768" s="5" cm="1">
        <f t="array" ref="G15768">INDEX(_xlfn._xlws.FILTER(A$9:A$16378,E15768=E$9:E$16378*ISNUMBER(A$9:A$16378)),COUNT(_xlfn._xlws.FILTER(A$9:A$16378,E15768=E$9:E$16378*ISNUMBER(A$9:A$16378))))</f>
        <v>44443</v>
      </c>
      <c r="H15768">
        <v>15768</v>
      </c>
      <c r="I15768" s="10" cm="1">
        <f t="array" ref="I15768">_xlfn.IFS(AND(OR(_xlfn._xlws.FILTER(D$9:D$16388,E$9:E$16388=E15768)),ROW()=_xlfn.MINIFS(_xlfn.ANCHORARRAY(H$9),E$9:E$16388,E15768)),A15768-C$4,ROW()=_xlfn.MINIFS(_xlfn.ANCHORARRAY(H$9),E$9:E$16388,E15768),IFERROR(A15768-INDEX(G$9:G$16388,MATCH(E15768-1,E$9:E$16388,0)),A15768-C$4),ISNUMBER(A15768),A15768-F15768,TRUE,"")</f>
        <v>15</v>
      </c>
      <c r="J15768" t="b">
        <f t="shared" si="736"/>
        <v>0</v>
      </c>
      <c r="L15768" s="5"/>
    </row>
    <row r="15769" spans="1:12">
      <c r="B15769" s="4" t="str">
        <f>"annual period "&amp;COUNTIF(D$9:D15769,TRUE)</f>
        <v>annual period 50</v>
      </c>
      <c r="D15769" t="b">
        <f t="shared" si="735"/>
        <v>0</v>
      </c>
      <c r="E15769">
        <f t="shared" si="737"/>
        <v>2474</v>
      </c>
      <c r="F15769" s="5" cm="1">
        <f t="array" ref="F15769">INDEX(_xlfn._xlws.FILTER(A$9:A$16378,E15769=E$9:E$16378*ISNUMBER(A$9:A$16378)),1)</f>
        <v>44416</v>
      </c>
      <c r="G15769" s="5" cm="1">
        <f t="array" ref="G15769">INDEX(_xlfn._xlws.FILTER(A$9:A$16378,E15769=E$9:E$16378*ISNUMBER(A$9:A$16378)),COUNT(_xlfn._xlws.FILTER(A$9:A$16378,E15769=E$9:E$16378*ISNUMBER(A$9:A$16378))))</f>
        <v>44443</v>
      </c>
      <c r="H15769" t="str">
        <v/>
      </c>
      <c r="I15769" s="10" t="str" cm="1">
        <f t="array" ref="I15769">_xlfn.IFS(AND(OR(_xlfn._xlws.FILTER(D$9:D$16388,E$9:E$16388=E15769)),ROW()=_xlfn.MINIFS(_xlfn.ANCHORARRAY(H$9),E$9:E$16388,E15769)),A15769-C$4,ROW()=_xlfn.MINIFS(_xlfn.ANCHORARRAY(H$9),E$9:E$16388,E15769),IFERROR(A15769-INDEX(G$9:G$16388,MATCH(E15769-1,E$9:E$16388,0)),A15769-C$4),ISNUMBER(A15769),A15769-F15769,TRUE,"")</f>
        <v/>
      </c>
      <c r="J15769" t="str">
        <f t="shared" si="736"/>
        <v/>
      </c>
      <c r="L15769" s="5"/>
    </row>
    <row r="15770" spans="1:12">
      <c r="A15770" s="3">
        <v>44443</v>
      </c>
      <c r="B15770" s="4" t="str">
        <f>"annual period "&amp;COUNTIF(D$9:D15770,TRUE)</f>
        <v>annual period 50</v>
      </c>
      <c r="D15770" t="b">
        <f t="shared" si="735"/>
        <v>0</v>
      </c>
      <c r="E15770">
        <f t="shared" si="737"/>
        <v>2474</v>
      </c>
      <c r="F15770" s="5" cm="1">
        <f t="array" ref="F15770">INDEX(_xlfn._xlws.FILTER(A$9:A$16378,E15770=E$9:E$16378*ISNUMBER(A$9:A$16378)),1)</f>
        <v>44416</v>
      </c>
      <c r="G15770" s="5" cm="1">
        <f t="array" ref="G15770">INDEX(_xlfn._xlws.FILTER(A$9:A$16378,E15770=E$9:E$16378*ISNUMBER(A$9:A$16378)),COUNT(_xlfn._xlws.FILTER(A$9:A$16378,E15770=E$9:E$16378*ISNUMBER(A$9:A$16378))))</f>
        <v>44443</v>
      </c>
      <c r="H15770" t="str">
        <v/>
      </c>
      <c r="I15770" s="10" cm="1">
        <f t="array" ref="I15770">_xlfn.IFS(AND(OR(_xlfn._xlws.FILTER(D$9:D$16388,E$9:E$16388=E15770)),ROW()=_xlfn.MINIFS(_xlfn.ANCHORARRAY(H$9),E$9:E$16388,E15770)),A15770-C$4,ROW()=_xlfn.MINIFS(_xlfn.ANCHORARRAY(H$9),E$9:E$16388,E15770),IFERROR(A15770-INDEX(G$9:G$16388,MATCH(E15770-1,E$9:E$16388,0)),A15770-C$4),ISNUMBER(A15770),A15770-F15770,TRUE,"")</f>
        <v>27</v>
      </c>
      <c r="J15770" t="b">
        <f t="shared" si="736"/>
        <v>0</v>
      </c>
      <c r="L15770" s="5"/>
    </row>
    <row r="15771" spans="1:12">
      <c r="A15771" s="1" t="s">
        <v>14</v>
      </c>
      <c r="B15771" s="4" t="str">
        <f>"annual period "&amp;COUNTIF(D$9:D15771,TRUE)</f>
        <v>annual period 50</v>
      </c>
      <c r="D15771" t="b">
        <f t="shared" si="735"/>
        <v>0</v>
      </c>
      <c r="E15771">
        <f t="shared" si="737"/>
        <v>2475</v>
      </c>
      <c r="F15771" s="5" cm="1">
        <f t="array" ref="F15771">INDEX(_xlfn._xlws.FILTER(A$9:A$16378,E15771=E$9:E$16378*ISNUMBER(A$9:A$16378)),1)</f>
        <v>44447</v>
      </c>
      <c r="G15771" s="5" cm="1">
        <f t="array" ref="G15771">INDEX(_xlfn._xlws.FILTER(A$9:A$16378,E15771=E$9:E$16378*ISNUMBER(A$9:A$16378)),COUNT(_xlfn._xlws.FILTER(A$9:A$16378,E15771=E$9:E$16378*ISNUMBER(A$9:A$16378))))</f>
        <v>44451</v>
      </c>
      <c r="H15771" t="str">
        <v/>
      </c>
      <c r="I15771" s="10" t="str" cm="1">
        <f t="array" ref="I15771">_xlfn.IFS(AND(OR(_xlfn._xlws.FILTER(D$9:D$16388,E$9:E$16388=E15771)),ROW()=_xlfn.MINIFS(_xlfn.ANCHORARRAY(H$9),E$9:E$16388,E15771)),A15771-C$4,ROW()=_xlfn.MINIFS(_xlfn.ANCHORARRAY(H$9),E$9:E$16388,E15771),IFERROR(A15771-INDEX(G$9:G$16388,MATCH(E15771-1,E$9:E$16388,0)),A15771-C$4),ISNUMBER(A15771),A15771-F15771,TRUE,"")</f>
        <v/>
      </c>
      <c r="J15771" t="str">
        <f t="shared" si="736"/>
        <v/>
      </c>
      <c r="L15771" s="5"/>
    </row>
    <row r="15772" spans="1:12">
      <c r="A15772" s="2"/>
      <c r="B15772" s="4" t="str">
        <f>"annual period "&amp;COUNTIF(D$9:D15772,TRUE)</f>
        <v>annual period 50</v>
      </c>
      <c r="D15772" t="b">
        <f t="shared" si="735"/>
        <v>0</v>
      </c>
      <c r="E15772">
        <f t="shared" si="737"/>
        <v>2475</v>
      </c>
      <c r="F15772" s="5" cm="1">
        <f t="array" ref="F15772">INDEX(_xlfn._xlws.FILTER(A$9:A$16378,E15772=E$9:E$16378*ISNUMBER(A$9:A$16378)),1)</f>
        <v>44447</v>
      </c>
      <c r="G15772" s="5" cm="1">
        <f t="array" ref="G15772">INDEX(_xlfn._xlws.FILTER(A$9:A$16378,E15772=E$9:E$16378*ISNUMBER(A$9:A$16378)),COUNT(_xlfn._xlws.FILTER(A$9:A$16378,E15772=E$9:E$16378*ISNUMBER(A$9:A$16378))))</f>
        <v>44451</v>
      </c>
      <c r="H15772" t="str">
        <v/>
      </c>
      <c r="I15772" s="10" t="str" cm="1">
        <f t="array" ref="I15772">_xlfn.IFS(AND(OR(_xlfn._xlws.FILTER(D$9:D$16388,E$9:E$16388=E15772)),ROW()=_xlfn.MINIFS(_xlfn.ANCHORARRAY(H$9),E$9:E$16388,E15772)),A15772-C$4,ROW()=_xlfn.MINIFS(_xlfn.ANCHORARRAY(H$9),E$9:E$16388,E15772),IFERROR(A15772-INDEX(G$9:G$16388,MATCH(E15772-1,E$9:E$16388,0)),A15772-C$4),ISNUMBER(A15772),A15772-F15772,TRUE,"")</f>
        <v/>
      </c>
      <c r="J15772" t="str">
        <f t="shared" si="736"/>
        <v/>
      </c>
      <c r="L15772" s="5"/>
    </row>
    <row r="15773" spans="1:12">
      <c r="A15773" s="3">
        <v>44447</v>
      </c>
      <c r="B15773" s="4" t="str">
        <f>"annual period "&amp;COUNTIF(D$9:D15773,TRUE)</f>
        <v>annual period 50</v>
      </c>
      <c r="D15773" t="b">
        <f t="shared" si="735"/>
        <v>0</v>
      </c>
      <c r="E15773">
        <f t="shared" si="737"/>
        <v>2475</v>
      </c>
      <c r="F15773" s="5" cm="1">
        <f t="array" ref="F15773">INDEX(_xlfn._xlws.FILTER(A$9:A$16378,E15773=E$9:E$16378*ISNUMBER(A$9:A$16378)),1)</f>
        <v>44447</v>
      </c>
      <c r="G15773" s="5" cm="1">
        <f t="array" ref="G15773">INDEX(_xlfn._xlws.FILTER(A$9:A$16378,E15773=E$9:E$16378*ISNUMBER(A$9:A$16378)),COUNT(_xlfn._xlws.FILTER(A$9:A$16378,E15773=E$9:E$16378*ISNUMBER(A$9:A$16378))))</f>
        <v>44451</v>
      </c>
      <c r="H15773">
        <v>15773</v>
      </c>
      <c r="I15773" s="10" cm="1">
        <f t="array" ref="I15773">_xlfn.IFS(AND(OR(_xlfn._xlws.FILTER(D$9:D$16388,E$9:E$16388=E15773)),ROW()=_xlfn.MINIFS(_xlfn.ANCHORARRAY(H$9),E$9:E$16388,E15773)),A15773-C$4,ROW()=_xlfn.MINIFS(_xlfn.ANCHORARRAY(H$9),E$9:E$16388,E15773),IFERROR(A15773-INDEX(G$9:G$16388,MATCH(E15773-1,E$9:E$16388,0)),A15773-C$4),ISNUMBER(A15773),A15773-F15773,TRUE,"")</f>
        <v>4</v>
      </c>
      <c r="J15773" t="b">
        <f t="shared" si="736"/>
        <v>0</v>
      </c>
      <c r="L15773" s="5"/>
    </row>
    <row r="15774" spans="1:12">
      <c r="B15774" s="4" t="str">
        <f>"annual period "&amp;COUNTIF(D$9:D15774,TRUE)</f>
        <v>annual period 50</v>
      </c>
      <c r="D15774" t="b">
        <f t="shared" si="735"/>
        <v>0</v>
      </c>
      <c r="E15774">
        <f t="shared" si="737"/>
        <v>2475</v>
      </c>
      <c r="F15774" s="5" cm="1">
        <f t="array" ref="F15774">INDEX(_xlfn._xlws.FILTER(A$9:A$16378,E15774=E$9:E$16378*ISNUMBER(A$9:A$16378)),1)</f>
        <v>44447</v>
      </c>
      <c r="G15774" s="5" cm="1">
        <f t="array" ref="G15774">INDEX(_xlfn._xlws.FILTER(A$9:A$16378,E15774=E$9:E$16378*ISNUMBER(A$9:A$16378)),COUNT(_xlfn._xlws.FILTER(A$9:A$16378,E15774=E$9:E$16378*ISNUMBER(A$9:A$16378))))</f>
        <v>44451</v>
      </c>
      <c r="H15774" t="str">
        <v/>
      </c>
      <c r="I15774" s="10" t="str" cm="1">
        <f t="array" ref="I15774">_xlfn.IFS(AND(OR(_xlfn._xlws.FILTER(D$9:D$16388,E$9:E$16388=E15774)),ROW()=_xlfn.MINIFS(_xlfn.ANCHORARRAY(H$9),E$9:E$16388,E15774)),A15774-C$4,ROW()=_xlfn.MINIFS(_xlfn.ANCHORARRAY(H$9),E$9:E$16388,E15774),IFERROR(A15774-INDEX(G$9:G$16388,MATCH(E15774-1,E$9:E$16388,0)),A15774-C$4),ISNUMBER(A15774),A15774-F15774,TRUE,"")</f>
        <v/>
      </c>
      <c r="J15774" t="str">
        <f t="shared" si="736"/>
        <v/>
      </c>
      <c r="L15774" s="5"/>
    </row>
    <row r="15775" spans="1:12">
      <c r="A15775" s="3">
        <v>44447</v>
      </c>
      <c r="B15775" s="4" t="str">
        <f>"annual period "&amp;COUNTIF(D$9:D15775,TRUE)</f>
        <v>annual period 50</v>
      </c>
      <c r="D15775" t="b">
        <f t="shared" si="735"/>
        <v>0</v>
      </c>
      <c r="E15775">
        <f t="shared" si="737"/>
        <v>2475</v>
      </c>
      <c r="F15775" s="5" cm="1">
        <f t="array" ref="F15775">INDEX(_xlfn._xlws.FILTER(A$9:A$16378,E15775=E$9:E$16378*ISNUMBER(A$9:A$16378)),1)</f>
        <v>44447</v>
      </c>
      <c r="G15775" s="5" cm="1">
        <f t="array" ref="G15775">INDEX(_xlfn._xlws.FILTER(A$9:A$16378,E15775=E$9:E$16378*ISNUMBER(A$9:A$16378)),COUNT(_xlfn._xlws.FILTER(A$9:A$16378,E15775=E$9:E$16378*ISNUMBER(A$9:A$16378))))</f>
        <v>44451</v>
      </c>
      <c r="H15775">
        <v>15775</v>
      </c>
      <c r="I15775" s="10" cm="1">
        <f t="array" ref="I15775">_xlfn.IFS(AND(OR(_xlfn._xlws.FILTER(D$9:D$16388,E$9:E$16388=E15775)),ROW()=_xlfn.MINIFS(_xlfn.ANCHORARRAY(H$9),E$9:E$16388,E15775)),A15775-C$4,ROW()=_xlfn.MINIFS(_xlfn.ANCHORARRAY(H$9),E$9:E$16388,E15775),IFERROR(A15775-INDEX(G$9:G$16388,MATCH(E15775-1,E$9:E$16388,0)),A15775-C$4),ISNUMBER(A15775),A15775-F15775,TRUE,"")</f>
        <v>0</v>
      </c>
      <c r="J15775" t="b">
        <f t="shared" si="736"/>
        <v>0</v>
      </c>
      <c r="L15775" s="5"/>
    </row>
    <row r="15776" spans="1:12">
      <c r="B15776" s="4" t="str">
        <f>"annual period "&amp;COUNTIF(D$9:D15776,TRUE)</f>
        <v>annual period 50</v>
      </c>
      <c r="D15776" t="b">
        <f t="shared" ref="D15776:D15839" si="738">F15775-F15776&gt;300</f>
        <v>0</v>
      </c>
      <c r="E15776">
        <f t="shared" si="737"/>
        <v>2475</v>
      </c>
      <c r="F15776" s="5" cm="1">
        <f t="array" ref="F15776">INDEX(_xlfn._xlws.FILTER(A$9:A$16378,E15776=E$9:E$16378*ISNUMBER(A$9:A$16378)),1)</f>
        <v>44447</v>
      </c>
      <c r="G15776" s="5" cm="1">
        <f t="array" ref="G15776">INDEX(_xlfn._xlws.FILTER(A$9:A$16378,E15776=E$9:E$16378*ISNUMBER(A$9:A$16378)),COUNT(_xlfn._xlws.FILTER(A$9:A$16378,E15776=E$9:E$16378*ISNUMBER(A$9:A$16378))))</f>
        <v>44451</v>
      </c>
      <c r="H15776" t="str">
        <v/>
      </c>
      <c r="I15776" s="10" t="str" cm="1">
        <f t="array" ref="I15776">_xlfn.IFS(AND(OR(_xlfn._xlws.FILTER(D$9:D$16388,E$9:E$16388=E15776)),ROW()=_xlfn.MINIFS(_xlfn.ANCHORARRAY(H$9),E$9:E$16388,E15776)),A15776-C$4,ROW()=_xlfn.MINIFS(_xlfn.ANCHORARRAY(H$9),E$9:E$16388,E15776),IFERROR(A15776-INDEX(G$9:G$16388,MATCH(E15776-1,E$9:E$16388,0)),A15776-C$4),ISNUMBER(A15776),A15776-F15776,TRUE,"")</f>
        <v/>
      </c>
      <c r="J15776" t="str">
        <f t="shared" si="736"/>
        <v/>
      </c>
      <c r="L15776" s="5"/>
    </row>
    <row r="15777" spans="1:12">
      <c r="A15777" s="3">
        <v>44447</v>
      </c>
      <c r="B15777" s="4" t="str">
        <f>"annual period "&amp;COUNTIF(D$9:D15777,TRUE)</f>
        <v>annual period 50</v>
      </c>
      <c r="D15777" t="b">
        <f t="shared" si="738"/>
        <v>0</v>
      </c>
      <c r="E15777">
        <f t="shared" si="737"/>
        <v>2475</v>
      </c>
      <c r="F15777" s="5" cm="1">
        <f t="array" ref="F15777">INDEX(_xlfn._xlws.FILTER(A$9:A$16378,E15777=E$9:E$16378*ISNUMBER(A$9:A$16378)),1)</f>
        <v>44447</v>
      </c>
      <c r="G15777" s="5" cm="1">
        <f t="array" ref="G15777">INDEX(_xlfn._xlws.FILTER(A$9:A$16378,E15777=E$9:E$16378*ISNUMBER(A$9:A$16378)),COUNT(_xlfn._xlws.FILTER(A$9:A$16378,E15777=E$9:E$16378*ISNUMBER(A$9:A$16378))))</f>
        <v>44451</v>
      </c>
      <c r="H15777">
        <v>15777</v>
      </c>
      <c r="I15777" s="10" cm="1">
        <f t="array" ref="I15777">_xlfn.IFS(AND(OR(_xlfn._xlws.FILTER(D$9:D$16388,E$9:E$16388=E15777)),ROW()=_xlfn.MINIFS(_xlfn.ANCHORARRAY(H$9),E$9:E$16388,E15777)),A15777-C$4,ROW()=_xlfn.MINIFS(_xlfn.ANCHORARRAY(H$9),E$9:E$16388,E15777),IFERROR(A15777-INDEX(G$9:G$16388,MATCH(E15777-1,E$9:E$16388,0)),A15777-C$4),ISNUMBER(A15777),A15777-F15777,TRUE,"")</f>
        <v>0</v>
      </c>
      <c r="J15777" t="b">
        <f t="shared" si="736"/>
        <v>0</v>
      </c>
      <c r="L15777" s="5"/>
    </row>
    <row r="15778" spans="1:12">
      <c r="B15778" s="4" t="str">
        <f>"annual period "&amp;COUNTIF(D$9:D15778,TRUE)</f>
        <v>annual period 50</v>
      </c>
      <c r="D15778" t="b">
        <f t="shared" si="738"/>
        <v>0</v>
      </c>
      <c r="E15778">
        <f t="shared" si="737"/>
        <v>2475</v>
      </c>
      <c r="F15778" s="5" cm="1">
        <f t="array" ref="F15778">INDEX(_xlfn._xlws.FILTER(A$9:A$16378,E15778=E$9:E$16378*ISNUMBER(A$9:A$16378)),1)</f>
        <v>44447</v>
      </c>
      <c r="G15778" s="5" cm="1">
        <f t="array" ref="G15778">INDEX(_xlfn._xlws.FILTER(A$9:A$16378,E15778=E$9:E$16378*ISNUMBER(A$9:A$16378)),COUNT(_xlfn._xlws.FILTER(A$9:A$16378,E15778=E$9:E$16378*ISNUMBER(A$9:A$16378))))</f>
        <v>44451</v>
      </c>
      <c r="H15778" t="str">
        <v/>
      </c>
      <c r="I15778" s="10" t="str" cm="1">
        <f t="array" ref="I15778">_xlfn.IFS(AND(OR(_xlfn._xlws.FILTER(D$9:D$16388,E$9:E$16388=E15778)),ROW()=_xlfn.MINIFS(_xlfn.ANCHORARRAY(H$9),E$9:E$16388,E15778)),A15778-C$4,ROW()=_xlfn.MINIFS(_xlfn.ANCHORARRAY(H$9),E$9:E$16388,E15778),IFERROR(A15778-INDEX(G$9:G$16388,MATCH(E15778-1,E$9:E$16388,0)),A15778-C$4),ISNUMBER(A15778),A15778-F15778,TRUE,"")</f>
        <v/>
      </c>
      <c r="J15778" t="str">
        <f t="shared" si="736"/>
        <v/>
      </c>
      <c r="L15778" s="5"/>
    </row>
    <row r="15779" spans="1:12">
      <c r="A15779" s="3">
        <v>44451</v>
      </c>
      <c r="B15779" s="4" t="str">
        <f>"annual period "&amp;COUNTIF(D$9:D15779,TRUE)</f>
        <v>annual period 50</v>
      </c>
      <c r="D15779" t="b">
        <f t="shared" si="738"/>
        <v>0</v>
      </c>
      <c r="E15779">
        <f t="shared" si="737"/>
        <v>2475</v>
      </c>
      <c r="F15779" s="5" cm="1">
        <f t="array" ref="F15779">INDEX(_xlfn._xlws.FILTER(A$9:A$16378,E15779=E$9:E$16378*ISNUMBER(A$9:A$16378)),1)</f>
        <v>44447</v>
      </c>
      <c r="G15779" s="5" cm="1">
        <f t="array" ref="G15779">INDEX(_xlfn._xlws.FILTER(A$9:A$16378,E15779=E$9:E$16378*ISNUMBER(A$9:A$16378)),COUNT(_xlfn._xlws.FILTER(A$9:A$16378,E15779=E$9:E$16378*ISNUMBER(A$9:A$16378))))</f>
        <v>44451</v>
      </c>
      <c r="H15779" t="str">
        <v/>
      </c>
      <c r="I15779" s="10" cm="1">
        <f t="array" ref="I15779">_xlfn.IFS(AND(OR(_xlfn._xlws.FILTER(D$9:D$16388,E$9:E$16388=E15779)),ROW()=_xlfn.MINIFS(_xlfn.ANCHORARRAY(H$9),E$9:E$16388,E15779)),A15779-C$4,ROW()=_xlfn.MINIFS(_xlfn.ANCHORARRAY(H$9),E$9:E$16388,E15779),IFERROR(A15779-INDEX(G$9:G$16388,MATCH(E15779-1,E$9:E$16388,0)),A15779-C$4),ISNUMBER(A15779),A15779-F15779,TRUE,"")</f>
        <v>4</v>
      </c>
      <c r="J15779" t="b">
        <f t="shared" si="736"/>
        <v>0</v>
      </c>
      <c r="L15779" s="5"/>
    </row>
    <row r="15780" spans="1:12">
      <c r="B15780" s="4" t="str">
        <f>"annual period "&amp;COUNTIF(D$9:D15780,TRUE)</f>
        <v>annual period 50</v>
      </c>
      <c r="D15780" t="b">
        <f t="shared" si="738"/>
        <v>0</v>
      </c>
      <c r="E15780">
        <f t="shared" si="737"/>
        <v>2475</v>
      </c>
      <c r="F15780" s="5" cm="1">
        <f t="array" ref="F15780">INDEX(_xlfn._xlws.FILTER(A$9:A$16378,E15780=E$9:E$16378*ISNUMBER(A$9:A$16378)),1)</f>
        <v>44447</v>
      </c>
      <c r="G15780" s="5" cm="1">
        <f t="array" ref="G15780">INDEX(_xlfn._xlws.FILTER(A$9:A$16378,E15780=E$9:E$16378*ISNUMBER(A$9:A$16378)),COUNT(_xlfn._xlws.FILTER(A$9:A$16378,E15780=E$9:E$16378*ISNUMBER(A$9:A$16378))))</f>
        <v>44451</v>
      </c>
      <c r="H15780" t="str">
        <v/>
      </c>
      <c r="I15780" s="10" t="str" cm="1">
        <f t="array" ref="I15780">_xlfn.IFS(AND(OR(_xlfn._xlws.FILTER(D$9:D$16388,E$9:E$16388=E15780)),ROW()=_xlfn.MINIFS(_xlfn.ANCHORARRAY(H$9),E$9:E$16388,E15780)),A15780-C$4,ROW()=_xlfn.MINIFS(_xlfn.ANCHORARRAY(H$9),E$9:E$16388,E15780),IFERROR(A15780-INDEX(G$9:G$16388,MATCH(E15780-1,E$9:E$16388,0)),A15780-C$4),ISNUMBER(A15780),A15780-F15780,TRUE,"")</f>
        <v/>
      </c>
      <c r="J15780" t="str">
        <f t="shared" si="736"/>
        <v/>
      </c>
      <c r="L15780" s="5"/>
    </row>
    <row r="15781" spans="1:12">
      <c r="A15781" s="3">
        <v>44451</v>
      </c>
      <c r="B15781" s="4" t="str">
        <f>"annual period "&amp;COUNTIF(D$9:D15781,TRUE)</f>
        <v>annual period 50</v>
      </c>
      <c r="D15781" t="b">
        <f t="shared" si="738"/>
        <v>0</v>
      </c>
      <c r="E15781">
        <f t="shared" si="737"/>
        <v>2475</v>
      </c>
      <c r="F15781" s="5" cm="1">
        <f t="array" ref="F15781">INDEX(_xlfn._xlws.FILTER(A$9:A$16378,E15781=E$9:E$16378*ISNUMBER(A$9:A$16378)),1)</f>
        <v>44447</v>
      </c>
      <c r="G15781" s="5" cm="1">
        <f t="array" ref="G15781">INDEX(_xlfn._xlws.FILTER(A$9:A$16378,E15781=E$9:E$16378*ISNUMBER(A$9:A$16378)),COUNT(_xlfn._xlws.FILTER(A$9:A$16378,E15781=E$9:E$16378*ISNUMBER(A$9:A$16378))))</f>
        <v>44451</v>
      </c>
      <c r="H15781" t="str">
        <v/>
      </c>
      <c r="I15781" s="10" cm="1">
        <f t="array" ref="I15781">_xlfn.IFS(AND(OR(_xlfn._xlws.FILTER(D$9:D$16388,E$9:E$16388=E15781)),ROW()=_xlfn.MINIFS(_xlfn.ANCHORARRAY(H$9),E$9:E$16388,E15781)),A15781-C$4,ROW()=_xlfn.MINIFS(_xlfn.ANCHORARRAY(H$9),E$9:E$16388,E15781),IFERROR(A15781-INDEX(G$9:G$16388,MATCH(E15781-1,E$9:E$16388,0)),A15781-C$4),ISNUMBER(A15781),A15781-F15781,TRUE,"")</f>
        <v>4</v>
      </c>
      <c r="J15781" t="b">
        <f t="shared" si="736"/>
        <v>0</v>
      </c>
      <c r="L15781" s="5"/>
    </row>
    <row r="15782" spans="1:12">
      <c r="B15782" s="4" t="str">
        <f>"annual period "&amp;COUNTIF(D$9:D15782,TRUE)</f>
        <v>annual period 50</v>
      </c>
      <c r="D15782" t="b">
        <f t="shared" si="738"/>
        <v>0</v>
      </c>
      <c r="E15782">
        <f t="shared" si="737"/>
        <v>2475</v>
      </c>
      <c r="F15782" s="5" cm="1">
        <f t="array" ref="F15782">INDEX(_xlfn._xlws.FILTER(A$9:A$16378,E15782=E$9:E$16378*ISNUMBER(A$9:A$16378)),1)</f>
        <v>44447</v>
      </c>
      <c r="G15782" s="5" cm="1">
        <f t="array" ref="G15782">INDEX(_xlfn._xlws.FILTER(A$9:A$16378,E15782=E$9:E$16378*ISNUMBER(A$9:A$16378)),COUNT(_xlfn._xlws.FILTER(A$9:A$16378,E15782=E$9:E$16378*ISNUMBER(A$9:A$16378))))</f>
        <v>44451</v>
      </c>
      <c r="H15782" t="str">
        <v/>
      </c>
      <c r="I15782" s="10" t="str" cm="1">
        <f t="array" ref="I15782">_xlfn.IFS(AND(OR(_xlfn._xlws.FILTER(D$9:D$16388,E$9:E$16388=E15782)),ROW()=_xlfn.MINIFS(_xlfn.ANCHORARRAY(H$9),E$9:E$16388,E15782)),A15782-C$4,ROW()=_xlfn.MINIFS(_xlfn.ANCHORARRAY(H$9),E$9:E$16388,E15782),IFERROR(A15782-INDEX(G$9:G$16388,MATCH(E15782-1,E$9:E$16388,0)),A15782-C$4),ISNUMBER(A15782),A15782-F15782,TRUE,"")</f>
        <v/>
      </c>
      <c r="J15782" t="str">
        <f t="shared" si="736"/>
        <v/>
      </c>
      <c r="L15782" s="5"/>
    </row>
    <row r="15783" spans="1:12">
      <c r="A15783" s="3">
        <v>44451</v>
      </c>
      <c r="B15783" s="4" t="str">
        <f>"annual period "&amp;COUNTIF(D$9:D15783,TRUE)</f>
        <v>annual period 50</v>
      </c>
      <c r="D15783" t="b">
        <f t="shared" si="738"/>
        <v>0</v>
      </c>
      <c r="E15783">
        <f t="shared" si="737"/>
        <v>2475</v>
      </c>
      <c r="F15783" s="5" cm="1">
        <f t="array" ref="F15783">INDEX(_xlfn._xlws.FILTER(A$9:A$16378,E15783=E$9:E$16378*ISNUMBER(A$9:A$16378)),1)</f>
        <v>44447</v>
      </c>
      <c r="G15783" s="5" cm="1">
        <f t="array" ref="G15783">INDEX(_xlfn._xlws.FILTER(A$9:A$16378,E15783=E$9:E$16378*ISNUMBER(A$9:A$16378)),COUNT(_xlfn._xlws.FILTER(A$9:A$16378,E15783=E$9:E$16378*ISNUMBER(A$9:A$16378))))</f>
        <v>44451</v>
      </c>
      <c r="H15783" t="str">
        <v/>
      </c>
      <c r="I15783" s="10" cm="1">
        <f t="array" ref="I15783">_xlfn.IFS(AND(OR(_xlfn._xlws.FILTER(D$9:D$16388,E$9:E$16388=E15783)),ROW()=_xlfn.MINIFS(_xlfn.ANCHORARRAY(H$9),E$9:E$16388,E15783)),A15783-C$4,ROW()=_xlfn.MINIFS(_xlfn.ANCHORARRAY(H$9),E$9:E$16388,E15783),IFERROR(A15783-INDEX(G$9:G$16388,MATCH(E15783-1,E$9:E$16388,0)),A15783-C$4),ISNUMBER(A15783),A15783-F15783,TRUE,"")</f>
        <v>4</v>
      </c>
      <c r="J15783" t="b">
        <f t="shared" si="736"/>
        <v>0</v>
      </c>
      <c r="L15783" s="5"/>
    </row>
    <row r="15784" spans="1:12">
      <c r="A15784" s="1" t="s">
        <v>14</v>
      </c>
      <c r="B15784" s="4" t="str">
        <f>"annual period "&amp;COUNTIF(D$9:D15784,TRUE)</f>
        <v>annual period 50</v>
      </c>
      <c r="D15784" t="b">
        <f t="shared" si="738"/>
        <v>0</v>
      </c>
      <c r="E15784">
        <f t="shared" si="737"/>
        <v>2476</v>
      </c>
      <c r="F15784" s="5" cm="1">
        <f t="array" ref="F15784">INDEX(_xlfn._xlws.FILTER(A$9:A$16378,E15784=E$9:E$16378*ISNUMBER(A$9:A$16378)),1)</f>
        <v>44460</v>
      </c>
      <c r="G15784" s="5" cm="1">
        <f t="array" ref="G15784">INDEX(_xlfn._xlws.FILTER(A$9:A$16378,E15784=E$9:E$16378*ISNUMBER(A$9:A$16378)),COUNT(_xlfn._xlws.FILTER(A$9:A$16378,E15784=E$9:E$16378*ISNUMBER(A$9:A$16378))))</f>
        <v>44471</v>
      </c>
      <c r="H15784" t="str">
        <v/>
      </c>
      <c r="I15784" s="10" t="str" cm="1">
        <f t="array" ref="I15784">_xlfn.IFS(AND(OR(_xlfn._xlws.FILTER(D$9:D$16388,E$9:E$16388=E15784)),ROW()=_xlfn.MINIFS(_xlfn.ANCHORARRAY(H$9),E$9:E$16388,E15784)),A15784-C$4,ROW()=_xlfn.MINIFS(_xlfn.ANCHORARRAY(H$9),E$9:E$16388,E15784),IFERROR(A15784-INDEX(G$9:G$16388,MATCH(E15784-1,E$9:E$16388,0)),A15784-C$4),ISNUMBER(A15784),A15784-F15784,TRUE,"")</f>
        <v/>
      </c>
      <c r="J15784" t="str">
        <f t="shared" si="736"/>
        <v/>
      </c>
      <c r="L15784" s="5"/>
    </row>
    <row r="15785" spans="1:12">
      <c r="A15785" s="2"/>
      <c r="B15785" s="4" t="str">
        <f>"annual period "&amp;COUNTIF(D$9:D15785,TRUE)</f>
        <v>annual period 50</v>
      </c>
      <c r="D15785" t="b">
        <f t="shared" si="738"/>
        <v>0</v>
      </c>
      <c r="E15785">
        <f t="shared" si="737"/>
        <v>2476</v>
      </c>
      <c r="F15785" s="5" cm="1">
        <f t="array" ref="F15785">INDEX(_xlfn._xlws.FILTER(A$9:A$16378,E15785=E$9:E$16378*ISNUMBER(A$9:A$16378)),1)</f>
        <v>44460</v>
      </c>
      <c r="G15785" s="5" cm="1">
        <f t="array" ref="G15785">INDEX(_xlfn._xlws.FILTER(A$9:A$16378,E15785=E$9:E$16378*ISNUMBER(A$9:A$16378)),COUNT(_xlfn._xlws.FILTER(A$9:A$16378,E15785=E$9:E$16378*ISNUMBER(A$9:A$16378))))</f>
        <v>44471</v>
      </c>
      <c r="H15785" t="str">
        <v/>
      </c>
      <c r="I15785" s="10" t="str" cm="1">
        <f t="array" ref="I15785">_xlfn.IFS(AND(OR(_xlfn._xlws.FILTER(D$9:D$16388,E$9:E$16388=E15785)),ROW()=_xlfn.MINIFS(_xlfn.ANCHORARRAY(H$9),E$9:E$16388,E15785)),A15785-C$4,ROW()=_xlfn.MINIFS(_xlfn.ANCHORARRAY(H$9),E$9:E$16388,E15785),IFERROR(A15785-INDEX(G$9:G$16388,MATCH(E15785-1,E$9:E$16388,0)),A15785-C$4),ISNUMBER(A15785),A15785-F15785,TRUE,"")</f>
        <v/>
      </c>
      <c r="J15785" t="str">
        <f t="shared" si="736"/>
        <v/>
      </c>
      <c r="L15785" s="5"/>
    </row>
    <row r="15786" spans="1:12">
      <c r="A15786" s="3">
        <v>44460</v>
      </c>
      <c r="B15786" s="4" t="str">
        <f>"annual period "&amp;COUNTIF(D$9:D15786,TRUE)</f>
        <v>annual period 50</v>
      </c>
      <c r="D15786" t="b">
        <f t="shared" si="738"/>
        <v>0</v>
      </c>
      <c r="E15786">
        <f t="shared" si="737"/>
        <v>2476</v>
      </c>
      <c r="F15786" s="5" cm="1">
        <f t="array" ref="F15786">INDEX(_xlfn._xlws.FILTER(A$9:A$16378,E15786=E$9:E$16378*ISNUMBER(A$9:A$16378)),1)</f>
        <v>44460</v>
      </c>
      <c r="G15786" s="5" cm="1">
        <f t="array" ref="G15786">INDEX(_xlfn._xlws.FILTER(A$9:A$16378,E15786=E$9:E$16378*ISNUMBER(A$9:A$16378)),COUNT(_xlfn._xlws.FILTER(A$9:A$16378,E15786=E$9:E$16378*ISNUMBER(A$9:A$16378))))</f>
        <v>44471</v>
      </c>
      <c r="H15786">
        <v>15786</v>
      </c>
      <c r="I15786" s="10" cm="1">
        <f t="array" ref="I15786">_xlfn.IFS(AND(OR(_xlfn._xlws.FILTER(D$9:D$16388,E$9:E$16388=E15786)),ROW()=_xlfn.MINIFS(_xlfn.ANCHORARRAY(H$9),E$9:E$16388,E15786)),A15786-C$4,ROW()=_xlfn.MINIFS(_xlfn.ANCHORARRAY(H$9),E$9:E$16388,E15786),IFERROR(A15786-INDEX(G$9:G$16388,MATCH(E15786-1,E$9:E$16388,0)),A15786-C$4),ISNUMBER(A15786),A15786-F15786,TRUE,"")</f>
        <v>9</v>
      </c>
      <c r="J15786" t="b">
        <f t="shared" si="736"/>
        <v>0</v>
      </c>
      <c r="L15786" s="5"/>
    </row>
    <row r="15787" spans="1:12">
      <c r="B15787" s="4" t="str">
        <f>"annual period "&amp;COUNTIF(D$9:D15787,TRUE)</f>
        <v>annual period 50</v>
      </c>
      <c r="D15787" t="b">
        <f t="shared" si="738"/>
        <v>0</v>
      </c>
      <c r="E15787">
        <f t="shared" si="737"/>
        <v>2476</v>
      </c>
      <c r="F15787" s="5" cm="1">
        <f t="array" ref="F15787">INDEX(_xlfn._xlws.FILTER(A$9:A$16378,E15787=E$9:E$16378*ISNUMBER(A$9:A$16378)),1)</f>
        <v>44460</v>
      </c>
      <c r="G15787" s="5" cm="1">
        <f t="array" ref="G15787">INDEX(_xlfn._xlws.FILTER(A$9:A$16378,E15787=E$9:E$16378*ISNUMBER(A$9:A$16378)),COUNT(_xlfn._xlws.FILTER(A$9:A$16378,E15787=E$9:E$16378*ISNUMBER(A$9:A$16378))))</f>
        <v>44471</v>
      </c>
      <c r="H15787" t="str">
        <v/>
      </c>
      <c r="I15787" s="10" t="str" cm="1">
        <f t="array" ref="I15787">_xlfn.IFS(AND(OR(_xlfn._xlws.FILTER(D$9:D$16388,E$9:E$16388=E15787)),ROW()=_xlfn.MINIFS(_xlfn.ANCHORARRAY(H$9),E$9:E$16388,E15787)),A15787-C$4,ROW()=_xlfn.MINIFS(_xlfn.ANCHORARRAY(H$9),E$9:E$16388,E15787),IFERROR(A15787-INDEX(G$9:G$16388,MATCH(E15787-1,E$9:E$16388,0)),A15787-C$4),ISNUMBER(A15787),A15787-F15787,TRUE,"")</f>
        <v/>
      </c>
      <c r="J15787" t="str">
        <f t="shared" si="736"/>
        <v/>
      </c>
      <c r="L15787" s="5"/>
    </row>
    <row r="15788" spans="1:12">
      <c r="A15788" s="3">
        <v>44460</v>
      </c>
      <c r="B15788" s="4" t="str">
        <f>"annual period "&amp;COUNTIF(D$9:D15788,TRUE)</f>
        <v>annual period 50</v>
      </c>
      <c r="D15788" t="b">
        <f t="shared" si="738"/>
        <v>0</v>
      </c>
      <c r="E15788">
        <f t="shared" si="737"/>
        <v>2476</v>
      </c>
      <c r="F15788" s="5" cm="1">
        <f t="array" ref="F15788">INDEX(_xlfn._xlws.FILTER(A$9:A$16378,E15788=E$9:E$16378*ISNUMBER(A$9:A$16378)),1)</f>
        <v>44460</v>
      </c>
      <c r="G15788" s="5" cm="1">
        <f t="array" ref="G15788">INDEX(_xlfn._xlws.FILTER(A$9:A$16378,E15788=E$9:E$16378*ISNUMBER(A$9:A$16378)),COUNT(_xlfn._xlws.FILTER(A$9:A$16378,E15788=E$9:E$16378*ISNUMBER(A$9:A$16378))))</f>
        <v>44471</v>
      </c>
      <c r="H15788">
        <v>15788</v>
      </c>
      <c r="I15788" s="10" cm="1">
        <f t="array" ref="I15788">_xlfn.IFS(AND(OR(_xlfn._xlws.FILTER(D$9:D$16388,E$9:E$16388=E15788)),ROW()=_xlfn.MINIFS(_xlfn.ANCHORARRAY(H$9),E$9:E$16388,E15788)),A15788-C$4,ROW()=_xlfn.MINIFS(_xlfn.ANCHORARRAY(H$9),E$9:E$16388,E15788),IFERROR(A15788-INDEX(G$9:G$16388,MATCH(E15788-1,E$9:E$16388,0)),A15788-C$4),ISNUMBER(A15788),A15788-F15788,TRUE,"")</f>
        <v>0</v>
      </c>
      <c r="J15788" t="b">
        <f t="shared" si="736"/>
        <v>0</v>
      </c>
      <c r="L15788" s="5"/>
    </row>
    <row r="15789" spans="1:12">
      <c r="B15789" s="4" t="str">
        <f>"annual period "&amp;COUNTIF(D$9:D15789,TRUE)</f>
        <v>annual period 50</v>
      </c>
      <c r="D15789" t="b">
        <f t="shared" si="738"/>
        <v>0</v>
      </c>
      <c r="E15789">
        <f t="shared" si="737"/>
        <v>2476</v>
      </c>
      <c r="F15789" s="5" cm="1">
        <f t="array" ref="F15789">INDEX(_xlfn._xlws.FILTER(A$9:A$16378,E15789=E$9:E$16378*ISNUMBER(A$9:A$16378)),1)</f>
        <v>44460</v>
      </c>
      <c r="G15789" s="5" cm="1">
        <f t="array" ref="G15789">INDEX(_xlfn._xlws.FILTER(A$9:A$16378,E15789=E$9:E$16378*ISNUMBER(A$9:A$16378)),COUNT(_xlfn._xlws.FILTER(A$9:A$16378,E15789=E$9:E$16378*ISNUMBER(A$9:A$16378))))</f>
        <v>44471</v>
      </c>
      <c r="H15789" t="str">
        <v/>
      </c>
      <c r="I15789" s="10" t="str" cm="1">
        <f t="array" ref="I15789">_xlfn.IFS(AND(OR(_xlfn._xlws.FILTER(D$9:D$16388,E$9:E$16388=E15789)),ROW()=_xlfn.MINIFS(_xlfn.ANCHORARRAY(H$9),E$9:E$16388,E15789)),A15789-C$4,ROW()=_xlfn.MINIFS(_xlfn.ANCHORARRAY(H$9),E$9:E$16388,E15789),IFERROR(A15789-INDEX(G$9:G$16388,MATCH(E15789-1,E$9:E$16388,0)),A15789-C$4),ISNUMBER(A15789),A15789-F15789,TRUE,"")</f>
        <v/>
      </c>
      <c r="J15789" t="str">
        <f t="shared" si="736"/>
        <v/>
      </c>
      <c r="L15789" s="5"/>
    </row>
    <row r="15790" spans="1:12">
      <c r="A15790" s="3">
        <v>44461</v>
      </c>
      <c r="B15790" s="4" t="str">
        <f>"annual period "&amp;COUNTIF(D$9:D15790,TRUE)</f>
        <v>annual period 50</v>
      </c>
      <c r="D15790" t="b">
        <f t="shared" si="738"/>
        <v>0</v>
      </c>
      <c r="E15790">
        <f t="shared" si="737"/>
        <v>2476</v>
      </c>
      <c r="F15790" s="5" cm="1">
        <f t="array" ref="F15790">INDEX(_xlfn._xlws.FILTER(A$9:A$16378,E15790=E$9:E$16378*ISNUMBER(A$9:A$16378)),1)</f>
        <v>44460</v>
      </c>
      <c r="G15790" s="5" cm="1">
        <f t="array" ref="G15790">INDEX(_xlfn._xlws.FILTER(A$9:A$16378,E15790=E$9:E$16378*ISNUMBER(A$9:A$16378)),COUNT(_xlfn._xlws.FILTER(A$9:A$16378,E15790=E$9:E$16378*ISNUMBER(A$9:A$16378))))</f>
        <v>44471</v>
      </c>
      <c r="H15790" t="str">
        <v/>
      </c>
      <c r="I15790" s="10" cm="1">
        <f t="array" ref="I15790">_xlfn.IFS(AND(OR(_xlfn._xlws.FILTER(D$9:D$16388,E$9:E$16388=E15790)),ROW()=_xlfn.MINIFS(_xlfn.ANCHORARRAY(H$9),E$9:E$16388,E15790)),A15790-C$4,ROW()=_xlfn.MINIFS(_xlfn.ANCHORARRAY(H$9),E$9:E$16388,E15790),IFERROR(A15790-INDEX(G$9:G$16388,MATCH(E15790-1,E$9:E$16388,0)),A15790-C$4),ISNUMBER(A15790),A15790-F15790,TRUE,"")</f>
        <v>1</v>
      </c>
      <c r="J15790" t="b">
        <f t="shared" si="736"/>
        <v>0</v>
      </c>
      <c r="L15790" s="5"/>
    </row>
    <row r="15791" spans="1:12">
      <c r="B15791" s="4" t="str">
        <f>"annual period "&amp;COUNTIF(D$9:D15791,TRUE)</f>
        <v>annual period 50</v>
      </c>
      <c r="D15791" t="b">
        <f t="shared" si="738"/>
        <v>0</v>
      </c>
      <c r="E15791">
        <f t="shared" si="737"/>
        <v>2476</v>
      </c>
      <c r="F15791" s="5" cm="1">
        <f t="array" ref="F15791">INDEX(_xlfn._xlws.FILTER(A$9:A$16378,E15791=E$9:E$16378*ISNUMBER(A$9:A$16378)),1)</f>
        <v>44460</v>
      </c>
      <c r="G15791" s="5" cm="1">
        <f t="array" ref="G15791">INDEX(_xlfn._xlws.FILTER(A$9:A$16378,E15791=E$9:E$16378*ISNUMBER(A$9:A$16378)),COUNT(_xlfn._xlws.FILTER(A$9:A$16378,E15791=E$9:E$16378*ISNUMBER(A$9:A$16378))))</f>
        <v>44471</v>
      </c>
      <c r="H15791" t="str">
        <v/>
      </c>
      <c r="I15791" s="10" t="str" cm="1">
        <f t="array" ref="I15791">_xlfn.IFS(AND(OR(_xlfn._xlws.FILTER(D$9:D$16388,E$9:E$16388=E15791)),ROW()=_xlfn.MINIFS(_xlfn.ANCHORARRAY(H$9),E$9:E$16388,E15791)),A15791-C$4,ROW()=_xlfn.MINIFS(_xlfn.ANCHORARRAY(H$9),E$9:E$16388,E15791),IFERROR(A15791-INDEX(G$9:G$16388,MATCH(E15791-1,E$9:E$16388,0)),A15791-C$4),ISNUMBER(A15791),A15791-F15791,TRUE,"")</f>
        <v/>
      </c>
      <c r="J15791" t="str">
        <f t="shared" si="736"/>
        <v/>
      </c>
      <c r="L15791" s="5"/>
    </row>
    <row r="15792" spans="1:12">
      <c r="A15792" s="3">
        <v>44461</v>
      </c>
      <c r="B15792" s="4" t="str">
        <f>"annual period "&amp;COUNTIF(D$9:D15792,TRUE)</f>
        <v>annual period 50</v>
      </c>
      <c r="D15792" t="b">
        <f t="shared" si="738"/>
        <v>0</v>
      </c>
      <c r="E15792">
        <f t="shared" si="737"/>
        <v>2476</v>
      </c>
      <c r="F15792" s="5" cm="1">
        <f t="array" ref="F15792">INDEX(_xlfn._xlws.FILTER(A$9:A$16378,E15792=E$9:E$16378*ISNUMBER(A$9:A$16378)),1)</f>
        <v>44460</v>
      </c>
      <c r="G15792" s="5" cm="1">
        <f t="array" ref="G15792">INDEX(_xlfn._xlws.FILTER(A$9:A$16378,E15792=E$9:E$16378*ISNUMBER(A$9:A$16378)),COUNT(_xlfn._xlws.FILTER(A$9:A$16378,E15792=E$9:E$16378*ISNUMBER(A$9:A$16378))))</f>
        <v>44471</v>
      </c>
      <c r="H15792" t="str">
        <v/>
      </c>
      <c r="I15792" s="10" cm="1">
        <f t="array" ref="I15792">_xlfn.IFS(AND(OR(_xlfn._xlws.FILTER(D$9:D$16388,E$9:E$16388=E15792)),ROW()=_xlfn.MINIFS(_xlfn.ANCHORARRAY(H$9),E$9:E$16388,E15792)),A15792-C$4,ROW()=_xlfn.MINIFS(_xlfn.ANCHORARRAY(H$9),E$9:E$16388,E15792),IFERROR(A15792-INDEX(G$9:G$16388,MATCH(E15792-1,E$9:E$16388,0)),A15792-C$4),ISNUMBER(A15792),A15792-F15792,TRUE,"")</f>
        <v>1</v>
      </c>
      <c r="J15792" t="b">
        <f t="shared" si="736"/>
        <v>0</v>
      </c>
      <c r="L15792" s="5"/>
    </row>
    <row r="15793" spans="1:12">
      <c r="B15793" s="4" t="str">
        <f>"annual period "&amp;COUNTIF(D$9:D15793,TRUE)</f>
        <v>annual period 50</v>
      </c>
      <c r="D15793" t="b">
        <f t="shared" si="738"/>
        <v>0</v>
      </c>
      <c r="E15793">
        <f t="shared" si="737"/>
        <v>2476</v>
      </c>
      <c r="F15793" s="5" cm="1">
        <f t="array" ref="F15793">INDEX(_xlfn._xlws.FILTER(A$9:A$16378,E15793=E$9:E$16378*ISNUMBER(A$9:A$16378)),1)</f>
        <v>44460</v>
      </c>
      <c r="G15793" s="5" cm="1">
        <f t="array" ref="G15793">INDEX(_xlfn._xlws.FILTER(A$9:A$16378,E15793=E$9:E$16378*ISNUMBER(A$9:A$16378)),COUNT(_xlfn._xlws.FILTER(A$9:A$16378,E15793=E$9:E$16378*ISNUMBER(A$9:A$16378))))</f>
        <v>44471</v>
      </c>
      <c r="H15793" t="str">
        <v/>
      </c>
      <c r="I15793" s="10" t="str" cm="1">
        <f t="array" ref="I15793">_xlfn.IFS(AND(OR(_xlfn._xlws.FILTER(D$9:D$16388,E$9:E$16388=E15793)),ROW()=_xlfn.MINIFS(_xlfn.ANCHORARRAY(H$9),E$9:E$16388,E15793)),A15793-C$4,ROW()=_xlfn.MINIFS(_xlfn.ANCHORARRAY(H$9),E$9:E$16388,E15793),IFERROR(A15793-INDEX(G$9:G$16388,MATCH(E15793-1,E$9:E$16388,0)),A15793-C$4),ISNUMBER(A15793),A15793-F15793,TRUE,"")</f>
        <v/>
      </c>
      <c r="J15793" t="str">
        <f t="shared" si="736"/>
        <v/>
      </c>
      <c r="L15793" s="5"/>
    </row>
    <row r="15794" spans="1:12">
      <c r="A15794" s="3">
        <v>44465</v>
      </c>
      <c r="B15794" s="4" t="str">
        <f>"annual period "&amp;COUNTIF(D$9:D15794,TRUE)</f>
        <v>annual period 50</v>
      </c>
      <c r="D15794" t="b">
        <f t="shared" si="738"/>
        <v>0</v>
      </c>
      <c r="E15794">
        <f t="shared" si="737"/>
        <v>2476</v>
      </c>
      <c r="F15794" s="5" cm="1">
        <f t="array" ref="F15794">INDEX(_xlfn._xlws.FILTER(A$9:A$16378,E15794=E$9:E$16378*ISNUMBER(A$9:A$16378)),1)</f>
        <v>44460</v>
      </c>
      <c r="G15794" s="5" cm="1">
        <f t="array" ref="G15794">INDEX(_xlfn._xlws.FILTER(A$9:A$16378,E15794=E$9:E$16378*ISNUMBER(A$9:A$16378)),COUNT(_xlfn._xlws.FILTER(A$9:A$16378,E15794=E$9:E$16378*ISNUMBER(A$9:A$16378))))</f>
        <v>44471</v>
      </c>
      <c r="H15794" t="str">
        <v/>
      </c>
      <c r="I15794" s="10" cm="1">
        <f t="array" ref="I15794">_xlfn.IFS(AND(OR(_xlfn._xlws.FILTER(D$9:D$16388,E$9:E$16388=E15794)),ROW()=_xlfn.MINIFS(_xlfn.ANCHORARRAY(H$9),E$9:E$16388,E15794)),A15794-C$4,ROW()=_xlfn.MINIFS(_xlfn.ANCHORARRAY(H$9),E$9:E$16388,E15794),IFERROR(A15794-INDEX(G$9:G$16388,MATCH(E15794-1,E$9:E$16388,0)),A15794-C$4),ISNUMBER(A15794),A15794-F15794,TRUE,"")</f>
        <v>5</v>
      </c>
      <c r="J15794" t="b">
        <f t="shared" si="736"/>
        <v>0</v>
      </c>
      <c r="L15794" s="5"/>
    </row>
    <row r="15795" spans="1:12">
      <c r="B15795" s="4" t="str">
        <f>"annual period "&amp;COUNTIF(D$9:D15795,TRUE)</f>
        <v>annual period 50</v>
      </c>
      <c r="D15795" t="b">
        <f t="shared" si="738"/>
        <v>0</v>
      </c>
      <c r="E15795">
        <f t="shared" si="737"/>
        <v>2476</v>
      </c>
      <c r="F15795" s="5" cm="1">
        <f t="array" ref="F15795">INDEX(_xlfn._xlws.FILTER(A$9:A$16378,E15795=E$9:E$16378*ISNUMBER(A$9:A$16378)),1)</f>
        <v>44460</v>
      </c>
      <c r="G15795" s="5" cm="1">
        <f t="array" ref="G15795">INDEX(_xlfn._xlws.FILTER(A$9:A$16378,E15795=E$9:E$16378*ISNUMBER(A$9:A$16378)),COUNT(_xlfn._xlws.FILTER(A$9:A$16378,E15795=E$9:E$16378*ISNUMBER(A$9:A$16378))))</f>
        <v>44471</v>
      </c>
      <c r="H15795" t="str">
        <v/>
      </c>
      <c r="I15795" s="10" t="str" cm="1">
        <f t="array" ref="I15795">_xlfn.IFS(AND(OR(_xlfn._xlws.FILTER(D$9:D$16388,E$9:E$16388=E15795)),ROW()=_xlfn.MINIFS(_xlfn.ANCHORARRAY(H$9),E$9:E$16388,E15795)),A15795-C$4,ROW()=_xlfn.MINIFS(_xlfn.ANCHORARRAY(H$9),E$9:E$16388,E15795),IFERROR(A15795-INDEX(G$9:G$16388,MATCH(E15795-1,E$9:E$16388,0)),A15795-C$4),ISNUMBER(A15795),A15795-F15795,TRUE,"")</f>
        <v/>
      </c>
      <c r="J15795" t="str">
        <f t="shared" si="736"/>
        <v/>
      </c>
      <c r="L15795" s="5"/>
    </row>
    <row r="15796" spans="1:12">
      <c r="A15796" s="3">
        <v>44465</v>
      </c>
      <c r="B15796" s="4" t="str">
        <f>"annual period "&amp;COUNTIF(D$9:D15796,TRUE)</f>
        <v>annual period 50</v>
      </c>
      <c r="D15796" t="b">
        <f t="shared" si="738"/>
        <v>0</v>
      </c>
      <c r="E15796">
        <f t="shared" si="737"/>
        <v>2476</v>
      </c>
      <c r="F15796" s="5" cm="1">
        <f t="array" ref="F15796">INDEX(_xlfn._xlws.FILTER(A$9:A$16378,E15796=E$9:E$16378*ISNUMBER(A$9:A$16378)),1)</f>
        <v>44460</v>
      </c>
      <c r="G15796" s="5" cm="1">
        <f t="array" ref="G15796">INDEX(_xlfn._xlws.FILTER(A$9:A$16378,E15796=E$9:E$16378*ISNUMBER(A$9:A$16378)),COUNT(_xlfn._xlws.FILTER(A$9:A$16378,E15796=E$9:E$16378*ISNUMBER(A$9:A$16378))))</f>
        <v>44471</v>
      </c>
      <c r="H15796" t="str">
        <v/>
      </c>
      <c r="I15796" s="10" cm="1">
        <f t="array" ref="I15796">_xlfn.IFS(AND(OR(_xlfn._xlws.FILTER(D$9:D$16388,E$9:E$16388=E15796)),ROW()=_xlfn.MINIFS(_xlfn.ANCHORARRAY(H$9),E$9:E$16388,E15796)),A15796-C$4,ROW()=_xlfn.MINIFS(_xlfn.ANCHORARRAY(H$9),E$9:E$16388,E15796),IFERROR(A15796-INDEX(G$9:G$16388,MATCH(E15796-1,E$9:E$16388,0)),A15796-C$4),ISNUMBER(A15796),A15796-F15796,TRUE,"")</f>
        <v>5</v>
      </c>
      <c r="J15796" t="b">
        <f t="shared" si="736"/>
        <v>0</v>
      </c>
      <c r="L15796" s="5"/>
    </row>
    <row r="15797" spans="1:12">
      <c r="B15797" s="4" t="str">
        <f>"annual period "&amp;COUNTIF(D$9:D15797,TRUE)</f>
        <v>annual period 50</v>
      </c>
      <c r="D15797" t="b">
        <f t="shared" si="738"/>
        <v>0</v>
      </c>
      <c r="E15797">
        <f t="shared" si="737"/>
        <v>2476</v>
      </c>
      <c r="F15797" s="5" cm="1">
        <f t="array" ref="F15797">INDEX(_xlfn._xlws.FILTER(A$9:A$16378,E15797=E$9:E$16378*ISNUMBER(A$9:A$16378)),1)</f>
        <v>44460</v>
      </c>
      <c r="G15797" s="5" cm="1">
        <f t="array" ref="G15797">INDEX(_xlfn._xlws.FILTER(A$9:A$16378,E15797=E$9:E$16378*ISNUMBER(A$9:A$16378)),COUNT(_xlfn._xlws.FILTER(A$9:A$16378,E15797=E$9:E$16378*ISNUMBER(A$9:A$16378))))</f>
        <v>44471</v>
      </c>
      <c r="H15797" t="str">
        <v/>
      </c>
      <c r="I15797" s="10" t="str" cm="1">
        <f t="array" ref="I15797">_xlfn.IFS(AND(OR(_xlfn._xlws.FILTER(D$9:D$16388,E$9:E$16388=E15797)),ROW()=_xlfn.MINIFS(_xlfn.ANCHORARRAY(H$9),E$9:E$16388,E15797)),A15797-C$4,ROW()=_xlfn.MINIFS(_xlfn.ANCHORARRAY(H$9),E$9:E$16388,E15797),IFERROR(A15797-INDEX(G$9:G$16388,MATCH(E15797-1,E$9:E$16388,0)),A15797-C$4),ISNUMBER(A15797),A15797-F15797,TRUE,"")</f>
        <v/>
      </c>
      <c r="J15797" t="str">
        <f t="shared" si="736"/>
        <v/>
      </c>
      <c r="L15797" s="5"/>
    </row>
    <row r="15798" spans="1:12">
      <c r="A15798" s="3">
        <v>44467</v>
      </c>
      <c r="B15798" s="4" t="str">
        <f>"annual period "&amp;COUNTIF(D$9:D15798,TRUE)</f>
        <v>annual period 50</v>
      </c>
      <c r="D15798" t="b">
        <f t="shared" si="738"/>
        <v>0</v>
      </c>
      <c r="E15798">
        <f t="shared" si="737"/>
        <v>2476</v>
      </c>
      <c r="F15798" s="5" cm="1">
        <f t="array" ref="F15798">INDEX(_xlfn._xlws.FILTER(A$9:A$16378,E15798=E$9:E$16378*ISNUMBER(A$9:A$16378)),1)</f>
        <v>44460</v>
      </c>
      <c r="G15798" s="5" cm="1">
        <f t="array" ref="G15798">INDEX(_xlfn._xlws.FILTER(A$9:A$16378,E15798=E$9:E$16378*ISNUMBER(A$9:A$16378)),COUNT(_xlfn._xlws.FILTER(A$9:A$16378,E15798=E$9:E$16378*ISNUMBER(A$9:A$16378))))</f>
        <v>44471</v>
      </c>
      <c r="H15798" t="str">
        <v/>
      </c>
      <c r="I15798" s="10" cm="1">
        <f t="array" ref="I15798">_xlfn.IFS(AND(OR(_xlfn._xlws.FILTER(D$9:D$16388,E$9:E$16388=E15798)),ROW()=_xlfn.MINIFS(_xlfn.ANCHORARRAY(H$9),E$9:E$16388,E15798)),A15798-C$4,ROW()=_xlfn.MINIFS(_xlfn.ANCHORARRAY(H$9),E$9:E$16388,E15798),IFERROR(A15798-INDEX(G$9:G$16388,MATCH(E15798-1,E$9:E$16388,0)),A15798-C$4),ISNUMBER(A15798),A15798-F15798,TRUE,"")</f>
        <v>7</v>
      </c>
      <c r="J15798" t="b">
        <f t="shared" si="736"/>
        <v>0</v>
      </c>
      <c r="L15798" s="5"/>
    </row>
    <row r="15799" spans="1:12">
      <c r="B15799" s="4" t="str">
        <f>"annual period "&amp;COUNTIF(D$9:D15799,TRUE)</f>
        <v>annual period 50</v>
      </c>
      <c r="D15799" t="b">
        <f t="shared" si="738"/>
        <v>0</v>
      </c>
      <c r="E15799">
        <f t="shared" si="737"/>
        <v>2476</v>
      </c>
      <c r="F15799" s="5" cm="1">
        <f t="array" ref="F15799">INDEX(_xlfn._xlws.FILTER(A$9:A$16378,E15799=E$9:E$16378*ISNUMBER(A$9:A$16378)),1)</f>
        <v>44460</v>
      </c>
      <c r="G15799" s="5" cm="1">
        <f t="array" ref="G15799">INDEX(_xlfn._xlws.FILTER(A$9:A$16378,E15799=E$9:E$16378*ISNUMBER(A$9:A$16378)),COUNT(_xlfn._xlws.FILTER(A$9:A$16378,E15799=E$9:E$16378*ISNUMBER(A$9:A$16378))))</f>
        <v>44471</v>
      </c>
      <c r="H15799" t="str">
        <v/>
      </c>
      <c r="I15799" s="10" t="str" cm="1">
        <f t="array" ref="I15799">_xlfn.IFS(AND(OR(_xlfn._xlws.FILTER(D$9:D$16388,E$9:E$16388=E15799)),ROW()=_xlfn.MINIFS(_xlfn.ANCHORARRAY(H$9),E$9:E$16388,E15799)),A15799-C$4,ROW()=_xlfn.MINIFS(_xlfn.ANCHORARRAY(H$9),E$9:E$16388,E15799),IFERROR(A15799-INDEX(G$9:G$16388,MATCH(E15799-1,E$9:E$16388,0)),A15799-C$4),ISNUMBER(A15799),A15799-F15799,TRUE,"")</f>
        <v/>
      </c>
      <c r="J15799" t="str">
        <f t="shared" si="736"/>
        <v/>
      </c>
      <c r="L15799" s="5"/>
    </row>
    <row r="15800" spans="1:12">
      <c r="A15800" s="3">
        <v>44468</v>
      </c>
      <c r="B15800" s="4" t="str">
        <f>"annual period "&amp;COUNTIF(D$9:D15800,TRUE)</f>
        <v>annual period 50</v>
      </c>
      <c r="D15800" t="b">
        <f t="shared" si="738"/>
        <v>0</v>
      </c>
      <c r="E15800">
        <f t="shared" si="737"/>
        <v>2476</v>
      </c>
      <c r="F15800" s="5" cm="1">
        <f t="array" ref="F15800">INDEX(_xlfn._xlws.FILTER(A$9:A$16378,E15800=E$9:E$16378*ISNUMBER(A$9:A$16378)),1)</f>
        <v>44460</v>
      </c>
      <c r="G15800" s="5" cm="1">
        <f t="array" ref="G15800">INDEX(_xlfn._xlws.FILTER(A$9:A$16378,E15800=E$9:E$16378*ISNUMBER(A$9:A$16378)),COUNT(_xlfn._xlws.FILTER(A$9:A$16378,E15800=E$9:E$16378*ISNUMBER(A$9:A$16378))))</f>
        <v>44471</v>
      </c>
      <c r="H15800" t="str">
        <v/>
      </c>
      <c r="I15800" s="10" cm="1">
        <f t="array" ref="I15800">_xlfn.IFS(AND(OR(_xlfn._xlws.FILTER(D$9:D$16388,E$9:E$16388=E15800)),ROW()=_xlfn.MINIFS(_xlfn.ANCHORARRAY(H$9),E$9:E$16388,E15800)),A15800-C$4,ROW()=_xlfn.MINIFS(_xlfn.ANCHORARRAY(H$9),E$9:E$16388,E15800),IFERROR(A15800-INDEX(G$9:G$16388,MATCH(E15800-1,E$9:E$16388,0)),A15800-C$4),ISNUMBER(A15800),A15800-F15800,TRUE,"")</f>
        <v>8</v>
      </c>
      <c r="J15800" t="b">
        <f t="shared" si="736"/>
        <v>0</v>
      </c>
      <c r="L15800" s="5"/>
    </row>
    <row r="15801" spans="1:12">
      <c r="B15801" s="4" t="str">
        <f>"annual period "&amp;COUNTIF(D$9:D15801,TRUE)</f>
        <v>annual period 50</v>
      </c>
      <c r="D15801" t="b">
        <f t="shared" si="738"/>
        <v>0</v>
      </c>
      <c r="E15801">
        <f t="shared" si="737"/>
        <v>2476</v>
      </c>
      <c r="F15801" s="5" cm="1">
        <f t="array" ref="F15801">INDEX(_xlfn._xlws.FILTER(A$9:A$16378,E15801=E$9:E$16378*ISNUMBER(A$9:A$16378)),1)</f>
        <v>44460</v>
      </c>
      <c r="G15801" s="5" cm="1">
        <f t="array" ref="G15801">INDEX(_xlfn._xlws.FILTER(A$9:A$16378,E15801=E$9:E$16378*ISNUMBER(A$9:A$16378)),COUNT(_xlfn._xlws.FILTER(A$9:A$16378,E15801=E$9:E$16378*ISNUMBER(A$9:A$16378))))</f>
        <v>44471</v>
      </c>
      <c r="H15801" t="str">
        <v/>
      </c>
      <c r="I15801" s="10" t="str" cm="1">
        <f t="array" ref="I15801">_xlfn.IFS(AND(OR(_xlfn._xlws.FILTER(D$9:D$16388,E$9:E$16388=E15801)),ROW()=_xlfn.MINIFS(_xlfn.ANCHORARRAY(H$9),E$9:E$16388,E15801)),A15801-C$4,ROW()=_xlfn.MINIFS(_xlfn.ANCHORARRAY(H$9),E$9:E$16388,E15801),IFERROR(A15801-INDEX(G$9:G$16388,MATCH(E15801-1,E$9:E$16388,0)),A15801-C$4),ISNUMBER(A15801),A15801-F15801,TRUE,"")</f>
        <v/>
      </c>
      <c r="J15801" t="str">
        <f t="shared" si="736"/>
        <v/>
      </c>
      <c r="L15801" s="5"/>
    </row>
    <row r="15802" spans="1:12">
      <c r="A15802" s="3">
        <v>44470</v>
      </c>
      <c r="B15802" s="4" t="str">
        <f>"annual period "&amp;COUNTIF(D$9:D15802,TRUE)</f>
        <v>annual period 50</v>
      </c>
      <c r="D15802" t="b">
        <f t="shared" si="738"/>
        <v>0</v>
      </c>
      <c r="E15802">
        <f t="shared" si="737"/>
        <v>2476</v>
      </c>
      <c r="F15802" s="5" cm="1">
        <f t="array" ref="F15802">INDEX(_xlfn._xlws.FILTER(A$9:A$16378,E15802=E$9:E$16378*ISNUMBER(A$9:A$16378)),1)</f>
        <v>44460</v>
      </c>
      <c r="G15802" s="5" cm="1">
        <f t="array" ref="G15802">INDEX(_xlfn._xlws.FILTER(A$9:A$16378,E15802=E$9:E$16378*ISNUMBER(A$9:A$16378)),COUNT(_xlfn._xlws.FILTER(A$9:A$16378,E15802=E$9:E$16378*ISNUMBER(A$9:A$16378))))</f>
        <v>44471</v>
      </c>
      <c r="H15802" t="str">
        <v/>
      </c>
      <c r="I15802" s="10" cm="1">
        <f t="array" ref="I15802">_xlfn.IFS(AND(OR(_xlfn._xlws.FILTER(D$9:D$16388,E$9:E$16388=E15802)),ROW()=_xlfn.MINIFS(_xlfn.ANCHORARRAY(H$9),E$9:E$16388,E15802)),A15802-C$4,ROW()=_xlfn.MINIFS(_xlfn.ANCHORARRAY(H$9),E$9:E$16388,E15802),IFERROR(A15802-INDEX(G$9:G$16388,MATCH(E15802-1,E$9:E$16388,0)),A15802-C$4),ISNUMBER(A15802),A15802-F15802,TRUE,"")</f>
        <v>10</v>
      </c>
      <c r="J15802" t="b">
        <f t="shared" si="736"/>
        <v>0</v>
      </c>
      <c r="L15802" s="5"/>
    </row>
    <row r="15803" spans="1:12">
      <c r="B15803" s="4" t="str">
        <f>"annual period "&amp;COUNTIF(D$9:D15803,TRUE)</f>
        <v>annual period 50</v>
      </c>
      <c r="D15803" t="b">
        <f t="shared" si="738"/>
        <v>0</v>
      </c>
      <c r="E15803">
        <f t="shared" si="737"/>
        <v>2476</v>
      </c>
      <c r="F15803" s="5" cm="1">
        <f t="array" ref="F15803">INDEX(_xlfn._xlws.FILTER(A$9:A$16378,E15803=E$9:E$16378*ISNUMBER(A$9:A$16378)),1)</f>
        <v>44460</v>
      </c>
      <c r="G15803" s="5" cm="1">
        <f t="array" ref="G15803">INDEX(_xlfn._xlws.FILTER(A$9:A$16378,E15803=E$9:E$16378*ISNUMBER(A$9:A$16378)),COUNT(_xlfn._xlws.FILTER(A$9:A$16378,E15803=E$9:E$16378*ISNUMBER(A$9:A$16378))))</f>
        <v>44471</v>
      </c>
      <c r="H15803" t="str">
        <v/>
      </c>
      <c r="I15803" s="10" t="str" cm="1">
        <f t="array" ref="I15803">_xlfn.IFS(AND(OR(_xlfn._xlws.FILTER(D$9:D$16388,E$9:E$16388=E15803)),ROW()=_xlfn.MINIFS(_xlfn.ANCHORARRAY(H$9),E$9:E$16388,E15803)),A15803-C$4,ROW()=_xlfn.MINIFS(_xlfn.ANCHORARRAY(H$9),E$9:E$16388,E15803),IFERROR(A15803-INDEX(G$9:G$16388,MATCH(E15803-1,E$9:E$16388,0)),A15803-C$4),ISNUMBER(A15803),A15803-F15803,TRUE,"")</f>
        <v/>
      </c>
      <c r="J15803" t="str">
        <f t="shared" si="736"/>
        <v/>
      </c>
      <c r="L15803" s="5"/>
    </row>
    <row r="15804" spans="1:12">
      <c r="A15804" s="3">
        <v>44471</v>
      </c>
      <c r="B15804" s="4" t="str">
        <f>"annual period "&amp;COUNTIF(D$9:D15804,TRUE)</f>
        <v>annual period 50</v>
      </c>
      <c r="D15804" t="b">
        <f t="shared" si="738"/>
        <v>0</v>
      </c>
      <c r="E15804">
        <f t="shared" si="737"/>
        <v>2476</v>
      </c>
      <c r="F15804" s="5" cm="1">
        <f t="array" ref="F15804">INDEX(_xlfn._xlws.FILTER(A$9:A$16378,E15804=E$9:E$16378*ISNUMBER(A$9:A$16378)),1)</f>
        <v>44460</v>
      </c>
      <c r="G15804" s="5" cm="1">
        <f t="array" ref="G15804">INDEX(_xlfn._xlws.FILTER(A$9:A$16378,E15804=E$9:E$16378*ISNUMBER(A$9:A$16378)),COUNT(_xlfn._xlws.FILTER(A$9:A$16378,E15804=E$9:E$16378*ISNUMBER(A$9:A$16378))))</f>
        <v>44471</v>
      </c>
      <c r="H15804" t="str">
        <v/>
      </c>
      <c r="I15804" s="10" cm="1">
        <f t="array" ref="I15804">_xlfn.IFS(AND(OR(_xlfn._xlws.FILTER(D$9:D$16388,E$9:E$16388=E15804)),ROW()=_xlfn.MINIFS(_xlfn.ANCHORARRAY(H$9),E$9:E$16388,E15804)),A15804-C$4,ROW()=_xlfn.MINIFS(_xlfn.ANCHORARRAY(H$9),E$9:E$16388,E15804),IFERROR(A15804-INDEX(G$9:G$16388,MATCH(E15804-1,E$9:E$16388,0)),A15804-C$4),ISNUMBER(A15804),A15804-F15804,TRUE,"")</f>
        <v>11</v>
      </c>
      <c r="J15804" t="b">
        <f t="shared" si="736"/>
        <v>0</v>
      </c>
      <c r="L15804" s="5"/>
    </row>
    <row r="15805" spans="1:12">
      <c r="A15805" s="1" t="s">
        <v>14</v>
      </c>
      <c r="B15805" s="4" t="str">
        <f>"annual period "&amp;COUNTIF(D$9:D15805,TRUE)</f>
        <v>annual period 50</v>
      </c>
      <c r="D15805" t="b">
        <f t="shared" si="738"/>
        <v>0</v>
      </c>
      <c r="E15805">
        <f t="shared" si="737"/>
        <v>2477</v>
      </c>
      <c r="F15805" s="5" cm="1">
        <f t="array" ref="F15805">INDEX(_xlfn._xlws.FILTER(A$9:A$16378,E15805=E$9:E$16378*ISNUMBER(A$9:A$16378)),1)</f>
        <v>44477</v>
      </c>
      <c r="G15805" s="5" cm="1">
        <f t="array" ref="G15805">INDEX(_xlfn._xlws.FILTER(A$9:A$16378,E15805=E$9:E$16378*ISNUMBER(A$9:A$16378)),COUNT(_xlfn._xlws.FILTER(A$9:A$16378,E15805=E$9:E$16378*ISNUMBER(A$9:A$16378))))</f>
        <v>44482</v>
      </c>
      <c r="H15805" t="str">
        <v/>
      </c>
      <c r="I15805" s="10" t="str" cm="1">
        <f t="array" ref="I15805">_xlfn.IFS(AND(OR(_xlfn._xlws.FILTER(D$9:D$16388,E$9:E$16388=E15805)),ROW()=_xlfn.MINIFS(_xlfn.ANCHORARRAY(H$9),E$9:E$16388,E15805)),A15805-C$4,ROW()=_xlfn.MINIFS(_xlfn.ANCHORARRAY(H$9),E$9:E$16388,E15805),IFERROR(A15805-INDEX(G$9:G$16388,MATCH(E15805-1,E$9:E$16388,0)),A15805-C$4),ISNUMBER(A15805),A15805-F15805,TRUE,"")</f>
        <v/>
      </c>
      <c r="J15805" t="str">
        <f t="shared" si="736"/>
        <v/>
      </c>
      <c r="L15805" s="5"/>
    </row>
    <row r="15806" spans="1:12">
      <c r="A15806" s="2"/>
      <c r="B15806" s="4" t="str">
        <f>"annual period "&amp;COUNTIF(D$9:D15806,TRUE)</f>
        <v>annual period 50</v>
      </c>
      <c r="D15806" t="b">
        <f t="shared" si="738"/>
        <v>0</v>
      </c>
      <c r="E15806">
        <f t="shared" si="737"/>
        <v>2477</v>
      </c>
      <c r="F15806" s="5" cm="1">
        <f t="array" ref="F15806">INDEX(_xlfn._xlws.FILTER(A$9:A$16378,E15806=E$9:E$16378*ISNUMBER(A$9:A$16378)),1)</f>
        <v>44477</v>
      </c>
      <c r="G15806" s="5" cm="1">
        <f t="array" ref="G15806">INDEX(_xlfn._xlws.FILTER(A$9:A$16378,E15806=E$9:E$16378*ISNUMBER(A$9:A$16378)),COUNT(_xlfn._xlws.FILTER(A$9:A$16378,E15806=E$9:E$16378*ISNUMBER(A$9:A$16378))))</f>
        <v>44482</v>
      </c>
      <c r="H15806" t="str">
        <v/>
      </c>
      <c r="I15806" s="10" t="str" cm="1">
        <f t="array" ref="I15806">_xlfn.IFS(AND(OR(_xlfn._xlws.FILTER(D$9:D$16388,E$9:E$16388=E15806)),ROW()=_xlfn.MINIFS(_xlfn.ANCHORARRAY(H$9),E$9:E$16388,E15806)),A15806-C$4,ROW()=_xlfn.MINIFS(_xlfn.ANCHORARRAY(H$9),E$9:E$16388,E15806),IFERROR(A15806-INDEX(G$9:G$16388,MATCH(E15806-1,E$9:E$16388,0)),A15806-C$4),ISNUMBER(A15806),A15806-F15806,TRUE,"")</f>
        <v/>
      </c>
      <c r="J15806" t="str">
        <f t="shared" si="736"/>
        <v/>
      </c>
      <c r="L15806" s="5"/>
    </row>
    <row r="15807" spans="1:12">
      <c r="A15807" s="3">
        <v>44477</v>
      </c>
      <c r="B15807" s="4" t="str">
        <f>"annual period "&amp;COUNTIF(D$9:D15807,TRUE)</f>
        <v>annual period 50</v>
      </c>
      <c r="D15807" t="b">
        <f t="shared" si="738"/>
        <v>0</v>
      </c>
      <c r="E15807">
        <f t="shared" si="737"/>
        <v>2477</v>
      </c>
      <c r="F15807" s="5" cm="1">
        <f t="array" ref="F15807">INDEX(_xlfn._xlws.FILTER(A$9:A$16378,E15807=E$9:E$16378*ISNUMBER(A$9:A$16378)),1)</f>
        <v>44477</v>
      </c>
      <c r="G15807" s="5" cm="1">
        <f t="array" ref="G15807">INDEX(_xlfn._xlws.FILTER(A$9:A$16378,E15807=E$9:E$16378*ISNUMBER(A$9:A$16378)),COUNT(_xlfn._xlws.FILTER(A$9:A$16378,E15807=E$9:E$16378*ISNUMBER(A$9:A$16378))))</f>
        <v>44482</v>
      </c>
      <c r="H15807">
        <v>15807</v>
      </c>
      <c r="I15807" s="10" cm="1">
        <f t="array" ref="I15807">_xlfn.IFS(AND(OR(_xlfn._xlws.FILTER(D$9:D$16388,E$9:E$16388=E15807)),ROW()=_xlfn.MINIFS(_xlfn.ANCHORARRAY(H$9),E$9:E$16388,E15807)),A15807-C$4,ROW()=_xlfn.MINIFS(_xlfn.ANCHORARRAY(H$9),E$9:E$16388,E15807),IFERROR(A15807-INDEX(G$9:G$16388,MATCH(E15807-1,E$9:E$16388,0)),A15807-C$4),ISNUMBER(A15807),A15807-F15807,TRUE,"")</f>
        <v>6</v>
      </c>
      <c r="J15807" t="b">
        <f t="shared" si="736"/>
        <v>0</v>
      </c>
      <c r="L15807" s="5"/>
    </row>
    <row r="15808" spans="1:12">
      <c r="B15808" s="4" t="str">
        <f>"annual period "&amp;COUNTIF(D$9:D15808,TRUE)</f>
        <v>annual period 50</v>
      </c>
      <c r="D15808" t="b">
        <f t="shared" si="738"/>
        <v>0</v>
      </c>
      <c r="E15808">
        <f t="shared" si="737"/>
        <v>2477</v>
      </c>
      <c r="F15808" s="5" cm="1">
        <f t="array" ref="F15808">INDEX(_xlfn._xlws.FILTER(A$9:A$16378,E15808=E$9:E$16378*ISNUMBER(A$9:A$16378)),1)</f>
        <v>44477</v>
      </c>
      <c r="G15808" s="5" cm="1">
        <f t="array" ref="G15808">INDEX(_xlfn._xlws.FILTER(A$9:A$16378,E15808=E$9:E$16378*ISNUMBER(A$9:A$16378)),COUNT(_xlfn._xlws.FILTER(A$9:A$16378,E15808=E$9:E$16378*ISNUMBER(A$9:A$16378))))</f>
        <v>44482</v>
      </c>
      <c r="H15808" t="str">
        <v/>
      </c>
      <c r="I15808" s="10" t="str" cm="1">
        <f t="array" ref="I15808">_xlfn.IFS(AND(OR(_xlfn._xlws.FILTER(D$9:D$16388,E$9:E$16388=E15808)),ROW()=_xlfn.MINIFS(_xlfn.ANCHORARRAY(H$9),E$9:E$16388,E15808)),A15808-C$4,ROW()=_xlfn.MINIFS(_xlfn.ANCHORARRAY(H$9),E$9:E$16388,E15808),IFERROR(A15808-INDEX(G$9:G$16388,MATCH(E15808-1,E$9:E$16388,0)),A15808-C$4),ISNUMBER(A15808),A15808-F15808,TRUE,"")</f>
        <v/>
      </c>
      <c r="J15808" t="str">
        <f t="shared" si="736"/>
        <v/>
      </c>
      <c r="L15808" s="5"/>
    </row>
    <row r="15809" spans="1:12">
      <c r="A15809" s="3">
        <v>44482</v>
      </c>
      <c r="B15809" s="4" t="str">
        <f>"annual period "&amp;COUNTIF(D$9:D15809,TRUE)</f>
        <v>annual period 50</v>
      </c>
      <c r="D15809" t="b">
        <f t="shared" si="738"/>
        <v>0</v>
      </c>
      <c r="E15809">
        <f t="shared" si="737"/>
        <v>2477</v>
      </c>
      <c r="F15809" s="5" cm="1">
        <f t="array" ref="F15809">INDEX(_xlfn._xlws.FILTER(A$9:A$16378,E15809=E$9:E$16378*ISNUMBER(A$9:A$16378)),1)</f>
        <v>44477</v>
      </c>
      <c r="G15809" s="5" cm="1">
        <f t="array" ref="G15809">INDEX(_xlfn._xlws.FILTER(A$9:A$16378,E15809=E$9:E$16378*ISNUMBER(A$9:A$16378)),COUNT(_xlfn._xlws.FILTER(A$9:A$16378,E15809=E$9:E$16378*ISNUMBER(A$9:A$16378))))</f>
        <v>44482</v>
      </c>
      <c r="H15809" t="str">
        <v/>
      </c>
      <c r="I15809" s="10" cm="1">
        <f t="array" ref="I15809">_xlfn.IFS(AND(OR(_xlfn._xlws.FILTER(D$9:D$16388,E$9:E$16388=E15809)),ROW()=_xlfn.MINIFS(_xlfn.ANCHORARRAY(H$9),E$9:E$16388,E15809)),A15809-C$4,ROW()=_xlfn.MINIFS(_xlfn.ANCHORARRAY(H$9),E$9:E$16388,E15809),IFERROR(A15809-INDEX(G$9:G$16388,MATCH(E15809-1,E$9:E$16388,0)),A15809-C$4),ISNUMBER(A15809),A15809-F15809,TRUE,"")</f>
        <v>5</v>
      </c>
      <c r="J15809" t="b">
        <f t="shared" si="736"/>
        <v>0</v>
      </c>
      <c r="L15809" s="5"/>
    </row>
    <row r="15810" spans="1:12">
      <c r="A15810" s="1" t="s">
        <v>14</v>
      </c>
      <c r="B15810" s="4" t="str">
        <f>"annual period "&amp;COUNTIF(D$9:D15810,TRUE)</f>
        <v>annual period 50</v>
      </c>
      <c r="D15810" t="b">
        <f t="shared" si="738"/>
        <v>0</v>
      </c>
      <c r="E15810">
        <f t="shared" si="737"/>
        <v>2478</v>
      </c>
      <c r="F15810" s="5" cm="1">
        <f t="array" ref="F15810">INDEX(_xlfn._xlws.FILTER(A$9:A$16378,E15810=E$9:E$16378*ISNUMBER(A$9:A$16378)),1)</f>
        <v>44483</v>
      </c>
      <c r="G15810" s="5" cm="1">
        <f t="array" ref="G15810">INDEX(_xlfn._xlws.FILTER(A$9:A$16378,E15810=E$9:E$16378*ISNUMBER(A$9:A$16378)),COUNT(_xlfn._xlws.FILTER(A$9:A$16378,E15810=E$9:E$16378*ISNUMBER(A$9:A$16378))))</f>
        <v>44485</v>
      </c>
      <c r="H15810" t="str">
        <v/>
      </c>
      <c r="I15810" s="10" t="str" cm="1">
        <f t="array" ref="I15810">_xlfn.IFS(AND(OR(_xlfn._xlws.FILTER(D$9:D$16388,E$9:E$16388=E15810)),ROW()=_xlfn.MINIFS(_xlfn.ANCHORARRAY(H$9),E$9:E$16388,E15810)),A15810-C$4,ROW()=_xlfn.MINIFS(_xlfn.ANCHORARRAY(H$9),E$9:E$16388,E15810),IFERROR(A15810-INDEX(G$9:G$16388,MATCH(E15810-1,E$9:E$16388,0)),A15810-C$4),ISNUMBER(A15810),A15810-F15810,TRUE,"")</f>
        <v/>
      </c>
      <c r="J15810" t="str">
        <f t="shared" si="736"/>
        <v/>
      </c>
      <c r="L15810" s="5"/>
    </row>
    <row r="15811" spans="1:12">
      <c r="A15811" s="2"/>
      <c r="B15811" s="4" t="str">
        <f>"annual period "&amp;COUNTIF(D$9:D15811,TRUE)</f>
        <v>annual period 50</v>
      </c>
      <c r="D15811" t="b">
        <f t="shared" si="738"/>
        <v>0</v>
      </c>
      <c r="E15811">
        <f t="shared" si="737"/>
        <v>2478</v>
      </c>
      <c r="F15811" s="5" cm="1">
        <f t="array" ref="F15811">INDEX(_xlfn._xlws.FILTER(A$9:A$16378,E15811=E$9:E$16378*ISNUMBER(A$9:A$16378)),1)</f>
        <v>44483</v>
      </c>
      <c r="G15811" s="5" cm="1">
        <f t="array" ref="G15811">INDEX(_xlfn._xlws.FILTER(A$9:A$16378,E15811=E$9:E$16378*ISNUMBER(A$9:A$16378)),COUNT(_xlfn._xlws.FILTER(A$9:A$16378,E15811=E$9:E$16378*ISNUMBER(A$9:A$16378))))</f>
        <v>44485</v>
      </c>
      <c r="H15811" t="str">
        <v/>
      </c>
      <c r="I15811" s="10" t="str" cm="1">
        <f t="array" ref="I15811">_xlfn.IFS(AND(OR(_xlfn._xlws.FILTER(D$9:D$16388,E$9:E$16388=E15811)),ROW()=_xlfn.MINIFS(_xlfn.ANCHORARRAY(H$9),E$9:E$16388,E15811)),A15811-C$4,ROW()=_xlfn.MINIFS(_xlfn.ANCHORARRAY(H$9),E$9:E$16388,E15811),IFERROR(A15811-INDEX(G$9:G$16388,MATCH(E15811-1,E$9:E$16388,0)),A15811-C$4),ISNUMBER(A15811),A15811-F15811,TRUE,"")</f>
        <v/>
      </c>
      <c r="J15811" t="str">
        <f t="shared" si="736"/>
        <v/>
      </c>
      <c r="L15811" s="5"/>
    </row>
    <row r="15812" spans="1:12">
      <c r="A15812" s="3">
        <v>44483</v>
      </c>
      <c r="B15812" s="4" t="str">
        <f>"annual period "&amp;COUNTIF(D$9:D15812,TRUE)</f>
        <v>annual period 50</v>
      </c>
      <c r="D15812" t="b">
        <f t="shared" si="738"/>
        <v>0</v>
      </c>
      <c r="E15812">
        <f t="shared" si="737"/>
        <v>2478</v>
      </c>
      <c r="F15812" s="5" cm="1">
        <f t="array" ref="F15812">INDEX(_xlfn._xlws.FILTER(A$9:A$16378,E15812=E$9:E$16378*ISNUMBER(A$9:A$16378)),1)</f>
        <v>44483</v>
      </c>
      <c r="G15812" s="5" cm="1">
        <f t="array" ref="G15812">INDEX(_xlfn._xlws.FILTER(A$9:A$16378,E15812=E$9:E$16378*ISNUMBER(A$9:A$16378)),COUNT(_xlfn._xlws.FILTER(A$9:A$16378,E15812=E$9:E$16378*ISNUMBER(A$9:A$16378))))</f>
        <v>44485</v>
      </c>
      <c r="H15812">
        <v>15812</v>
      </c>
      <c r="I15812" s="10" cm="1">
        <f t="array" ref="I15812">_xlfn.IFS(AND(OR(_xlfn._xlws.FILTER(D$9:D$16388,E$9:E$16388=E15812)),ROW()=_xlfn.MINIFS(_xlfn.ANCHORARRAY(H$9),E$9:E$16388,E15812)),A15812-C$4,ROW()=_xlfn.MINIFS(_xlfn.ANCHORARRAY(H$9),E$9:E$16388,E15812),IFERROR(A15812-INDEX(G$9:G$16388,MATCH(E15812-1,E$9:E$16388,0)),A15812-C$4),ISNUMBER(A15812),A15812-F15812,TRUE,"")</f>
        <v>1</v>
      </c>
      <c r="J15812" t="b">
        <f t="shared" si="736"/>
        <v>0</v>
      </c>
      <c r="L15812" s="5"/>
    </row>
    <row r="15813" spans="1:12">
      <c r="B15813" s="4" t="str">
        <f>"annual period "&amp;COUNTIF(D$9:D15813,TRUE)</f>
        <v>annual period 50</v>
      </c>
      <c r="D15813" t="b">
        <f t="shared" si="738"/>
        <v>0</v>
      </c>
      <c r="E15813">
        <f t="shared" si="737"/>
        <v>2478</v>
      </c>
      <c r="F15813" s="5" cm="1">
        <f t="array" ref="F15813">INDEX(_xlfn._xlws.FILTER(A$9:A$16378,E15813=E$9:E$16378*ISNUMBER(A$9:A$16378)),1)</f>
        <v>44483</v>
      </c>
      <c r="G15813" s="5" cm="1">
        <f t="array" ref="G15813">INDEX(_xlfn._xlws.FILTER(A$9:A$16378,E15813=E$9:E$16378*ISNUMBER(A$9:A$16378)),COUNT(_xlfn._xlws.FILTER(A$9:A$16378,E15813=E$9:E$16378*ISNUMBER(A$9:A$16378))))</f>
        <v>44485</v>
      </c>
      <c r="H15813" t="str">
        <v/>
      </c>
      <c r="I15813" s="10" t="str" cm="1">
        <f t="array" ref="I15813">_xlfn.IFS(AND(OR(_xlfn._xlws.FILTER(D$9:D$16388,E$9:E$16388=E15813)),ROW()=_xlfn.MINIFS(_xlfn.ANCHORARRAY(H$9),E$9:E$16388,E15813)),A15813-C$4,ROW()=_xlfn.MINIFS(_xlfn.ANCHORARRAY(H$9),E$9:E$16388,E15813),IFERROR(A15813-INDEX(G$9:G$16388,MATCH(E15813-1,E$9:E$16388,0)),A15813-C$4),ISNUMBER(A15813),A15813-F15813,TRUE,"")</f>
        <v/>
      </c>
      <c r="J15813" t="str">
        <f t="shared" si="736"/>
        <v/>
      </c>
      <c r="L15813" s="5"/>
    </row>
    <row r="15814" spans="1:12">
      <c r="A15814" s="3">
        <v>44485</v>
      </c>
      <c r="B15814" s="4" t="str">
        <f>"annual period "&amp;COUNTIF(D$9:D15814,TRUE)</f>
        <v>annual period 50</v>
      </c>
      <c r="D15814" t="b">
        <f t="shared" si="738"/>
        <v>0</v>
      </c>
      <c r="E15814">
        <f t="shared" si="737"/>
        <v>2478</v>
      </c>
      <c r="F15814" s="5" cm="1">
        <f t="array" ref="F15814">INDEX(_xlfn._xlws.FILTER(A$9:A$16378,E15814=E$9:E$16378*ISNUMBER(A$9:A$16378)),1)</f>
        <v>44483</v>
      </c>
      <c r="G15814" s="5" cm="1">
        <f t="array" ref="G15814">INDEX(_xlfn._xlws.FILTER(A$9:A$16378,E15814=E$9:E$16378*ISNUMBER(A$9:A$16378)),COUNT(_xlfn._xlws.FILTER(A$9:A$16378,E15814=E$9:E$16378*ISNUMBER(A$9:A$16378))))</f>
        <v>44485</v>
      </c>
      <c r="H15814" t="str">
        <v/>
      </c>
      <c r="I15814" s="10" cm="1">
        <f t="array" ref="I15814">_xlfn.IFS(AND(OR(_xlfn._xlws.FILTER(D$9:D$16388,E$9:E$16388=E15814)),ROW()=_xlfn.MINIFS(_xlfn.ANCHORARRAY(H$9),E$9:E$16388,E15814)),A15814-C$4,ROW()=_xlfn.MINIFS(_xlfn.ANCHORARRAY(H$9),E$9:E$16388,E15814),IFERROR(A15814-INDEX(G$9:G$16388,MATCH(E15814-1,E$9:E$16388,0)),A15814-C$4),ISNUMBER(A15814),A15814-F15814,TRUE,"")</f>
        <v>2</v>
      </c>
      <c r="J15814" t="b">
        <f t="shared" ref="J15814:J15877" si="739">IF(I15814="","",I15814&gt;30)</f>
        <v>0</v>
      </c>
      <c r="L15814" s="5"/>
    </row>
    <row r="15815" spans="1:12">
      <c r="A15815" s="1" t="s">
        <v>14</v>
      </c>
      <c r="B15815" s="4" t="str">
        <f>"annual period "&amp;COUNTIF(D$9:D15815,TRUE)</f>
        <v>annual period 50</v>
      </c>
      <c r="D15815" t="b">
        <f t="shared" si="738"/>
        <v>0</v>
      </c>
      <c r="E15815">
        <f t="shared" si="737"/>
        <v>2479</v>
      </c>
      <c r="F15815" s="5" cm="1">
        <f t="array" ref="F15815">INDEX(_xlfn._xlws.FILTER(A$9:A$16378,E15815=E$9:E$16378*ISNUMBER(A$9:A$16378)),1)</f>
        <v>44510</v>
      </c>
      <c r="G15815" s="5" cm="1">
        <f t="array" ref="G15815">INDEX(_xlfn._xlws.FILTER(A$9:A$16378,E15815=E$9:E$16378*ISNUMBER(A$9:A$16378)),COUNT(_xlfn._xlws.FILTER(A$9:A$16378,E15815=E$9:E$16378*ISNUMBER(A$9:A$16378))))</f>
        <v>44516</v>
      </c>
      <c r="H15815" t="str">
        <v/>
      </c>
      <c r="I15815" s="10" t="str" cm="1">
        <f t="array" ref="I15815">_xlfn.IFS(AND(OR(_xlfn._xlws.FILTER(D$9:D$16388,E$9:E$16388=E15815)),ROW()=_xlfn.MINIFS(_xlfn.ANCHORARRAY(H$9),E$9:E$16388,E15815)),A15815-C$4,ROW()=_xlfn.MINIFS(_xlfn.ANCHORARRAY(H$9),E$9:E$16388,E15815),IFERROR(A15815-INDEX(G$9:G$16388,MATCH(E15815-1,E$9:E$16388,0)),A15815-C$4),ISNUMBER(A15815),A15815-F15815,TRUE,"")</f>
        <v/>
      </c>
      <c r="J15815" t="str">
        <f t="shared" si="739"/>
        <v/>
      </c>
      <c r="L15815" s="5"/>
    </row>
    <row r="15816" spans="1:12">
      <c r="A15816" s="2"/>
      <c r="B15816" s="4" t="str">
        <f>"annual period "&amp;COUNTIF(D$9:D15816,TRUE)</f>
        <v>annual period 50</v>
      </c>
      <c r="D15816" t="b">
        <f t="shared" si="738"/>
        <v>0</v>
      </c>
      <c r="E15816">
        <f t="shared" si="737"/>
        <v>2479</v>
      </c>
      <c r="F15816" s="5" cm="1">
        <f t="array" ref="F15816">INDEX(_xlfn._xlws.FILTER(A$9:A$16378,E15816=E$9:E$16378*ISNUMBER(A$9:A$16378)),1)</f>
        <v>44510</v>
      </c>
      <c r="G15816" s="5" cm="1">
        <f t="array" ref="G15816">INDEX(_xlfn._xlws.FILTER(A$9:A$16378,E15816=E$9:E$16378*ISNUMBER(A$9:A$16378)),COUNT(_xlfn._xlws.FILTER(A$9:A$16378,E15816=E$9:E$16378*ISNUMBER(A$9:A$16378))))</f>
        <v>44516</v>
      </c>
      <c r="H15816" t="str">
        <v/>
      </c>
      <c r="I15816" s="10" t="str" cm="1">
        <f t="array" ref="I15816">_xlfn.IFS(AND(OR(_xlfn._xlws.FILTER(D$9:D$16388,E$9:E$16388=E15816)),ROW()=_xlfn.MINIFS(_xlfn.ANCHORARRAY(H$9),E$9:E$16388,E15816)),A15816-C$4,ROW()=_xlfn.MINIFS(_xlfn.ANCHORARRAY(H$9),E$9:E$16388,E15816),IFERROR(A15816-INDEX(G$9:G$16388,MATCH(E15816-1,E$9:E$16388,0)),A15816-C$4),ISNUMBER(A15816),A15816-F15816,TRUE,"")</f>
        <v/>
      </c>
      <c r="J15816" t="str">
        <f t="shared" si="739"/>
        <v/>
      </c>
      <c r="L15816" s="5"/>
    </row>
    <row r="15817" spans="1:12">
      <c r="A15817" s="3">
        <v>44510</v>
      </c>
      <c r="B15817" s="4" t="str">
        <f>"annual period "&amp;COUNTIF(D$9:D15817,TRUE)</f>
        <v>annual period 50</v>
      </c>
      <c r="D15817" t="b">
        <f t="shared" si="738"/>
        <v>0</v>
      </c>
      <c r="E15817">
        <f t="shared" si="737"/>
        <v>2479</v>
      </c>
      <c r="F15817" s="5" cm="1">
        <f t="array" ref="F15817">INDEX(_xlfn._xlws.FILTER(A$9:A$16378,E15817=E$9:E$16378*ISNUMBER(A$9:A$16378)),1)</f>
        <v>44510</v>
      </c>
      <c r="G15817" s="5" cm="1">
        <f t="array" ref="G15817">INDEX(_xlfn._xlws.FILTER(A$9:A$16378,E15817=E$9:E$16378*ISNUMBER(A$9:A$16378)),COUNT(_xlfn._xlws.FILTER(A$9:A$16378,E15817=E$9:E$16378*ISNUMBER(A$9:A$16378))))</f>
        <v>44516</v>
      </c>
      <c r="H15817">
        <v>15817</v>
      </c>
      <c r="I15817" s="10" cm="1">
        <f t="array" ref="I15817">_xlfn.IFS(AND(OR(_xlfn._xlws.FILTER(D$9:D$16388,E$9:E$16388=E15817)),ROW()=_xlfn.MINIFS(_xlfn.ANCHORARRAY(H$9),E$9:E$16388,E15817)),A15817-C$4,ROW()=_xlfn.MINIFS(_xlfn.ANCHORARRAY(H$9),E$9:E$16388,E15817),IFERROR(A15817-INDEX(G$9:G$16388,MATCH(E15817-1,E$9:E$16388,0)),A15817-C$4),ISNUMBER(A15817),A15817-F15817,TRUE,"")</f>
        <v>25</v>
      </c>
      <c r="J15817" t="b">
        <f t="shared" si="739"/>
        <v>0</v>
      </c>
      <c r="L15817" s="5"/>
    </row>
    <row r="15818" spans="1:12">
      <c r="B15818" s="4" t="str">
        <f>"annual period "&amp;COUNTIF(D$9:D15818,TRUE)</f>
        <v>annual period 50</v>
      </c>
      <c r="D15818" t="b">
        <f t="shared" si="738"/>
        <v>0</v>
      </c>
      <c r="E15818">
        <f t="shared" si="737"/>
        <v>2479</v>
      </c>
      <c r="F15818" s="5" cm="1">
        <f t="array" ref="F15818">INDEX(_xlfn._xlws.FILTER(A$9:A$16378,E15818=E$9:E$16378*ISNUMBER(A$9:A$16378)),1)</f>
        <v>44510</v>
      </c>
      <c r="G15818" s="5" cm="1">
        <f t="array" ref="G15818">INDEX(_xlfn._xlws.FILTER(A$9:A$16378,E15818=E$9:E$16378*ISNUMBER(A$9:A$16378)),COUNT(_xlfn._xlws.FILTER(A$9:A$16378,E15818=E$9:E$16378*ISNUMBER(A$9:A$16378))))</f>
        <v>44516</v>
      </c>
      <c r="H15818" t="str">
        <v/>
      </c>
      <c r="I15818" s="10" t="str" cm="1">
        <f t="array" ref="I15818">_xlfn.IFS(AND(OR(_xlfn._xlws.FILTER(D$9:D$16388,E$9:E$16388=E15818)),ROW()=_xlfn.MINIFS(_xlfn.ANCHORARRAY(H$9),E$9:E$16388,E15818)),A15818-C$4,ROW()=_xlfn.MINIFS(_xlfn.ANCHORARRAY(H$9),E$9:E$16388,E15818),IFERROR(A15818-INDEX(G$9:G$16388,MATCH(E15818-1,E$9:E$16388,0)),A15818-C$4),ISNUMBER(A15818),A15818-F15818,TRUE,"")</f>
        <v/>
      </c>
      <c r="J15818" t="str">
        <f t="shared" si="739"/>
        <v/>
      </c>
      <c r="L15818" s="5"/>
    </row>
    <row r="15819" spans="1:12">
      <c r="A15819" s="3">
        <v>44510</v>
      </c>
      <c r="B15819" s="4" t="str">
        <f>"annual period "&amp;COUNTIF(D$9:D15819,TRUE)</f>
        <v>annual period 50</v>
      </c>
      <c r="D15819" t="b">
        <f t="shared" si="738"/>
        <v>0</v>
      </c>
      <c r="E15819">
        <f t="shared" ref="E15819:E15882" si="740">IF(A15819="Trip #",E15818+1,E15818)</f>
        <v>2479</v>
      </c>
      <c r="F15819" s="5" cm="1">
        <f t="array" ref="F15819">INDEX(_xlfn._xlws.FILTER(A$9:A$16378,E15819=E$9:E$16378*ISNUMBER(A$9:A$16378)),1)</f>
        <v>44510</v>
      </c>
      <c r="G15819" s="5" cm="1">
        <f t="array" ref="G15819">INDEX(_xlfn._xlws.FILTER(A$9:A$16378,E15819=E$9:E$16378*ISNUMBER(A$9:A$16378)),COUNT(_xlfn._xlws.FILTER(A$9:A$16378,E15819=E$9:E$16378*ISNUMBER(A$9:A$16378))))</f>
        <v>44516</v>
      </c>
      <c r="H15819">
        <v>15819</v>
      </c>
      <c r="I15819" s="10" cm="1">
        <f t="array" ref="I15819">_xlfn.IFS(AND(OR(_xlfn._xlws.FILTER(D$9:D$16388,E$9:E$16388=E15819)),ROW()=_xlfn.MINIFS(_xlfn.ANCHORARRAY(H$9),E$9:E$16388,E15819)),A15819-C$4,ROW()=_xlfn.MINIFS(_xlfn.ANCHORARRAY(H$9),E$9:E$16388,E15819),IFERROR(A15819-INDEX(G$9:G$16388,MATCH(E15819-1,E$9:E$16388,0)),A15819-C$4),ISNUMBER(A15819),A15819-F15819,TRUE,"")</f>
        <v>0</v>
      </c>
      <c r="J15819" t="b">
        <f t="shared" si="739"/>
        <v>0</v>
      </c>
      <c r="L15819" s="5"/>
    </row>
    <row r="15820" spans="1:12">
      <c r="B15820" s="4" t="str">
        <f>"annual period "&amp;COUNTIF(D$9:D15820,TRUE)</f>
        <v>annual period 50</v>
      </c>
      <c r="D15820" t="b">
        <f t="shared" si="738"/>
        <v>0</v>
      </c>
      <c r="E15820">
        <f t="shared" si="740"/>
        <v>2479</v>
      </c>
      <c r="F15820" s="5" cm="1">
        <f t="array" ref="F15820">INDEX(_xlfn._xlws.FILTER(A$9:A$16378,E15820=E$9:E$16378*ISNUMBER(A$9:A$16378)),1)</f>
        <v>44510</v>
      </c>
      <c r="G15820" s="5" cm="1">
        <f t="array" ref="G15820">INDEX(_xlfn._xlws.FILTER(A$9:A$16378,E15820=E$9:E$16378*ISNUMBER(A$9:A$16378)),COUNT(_xlfn._xlws.FILTER(A$9:A$16378,E15820=E$9:E$16378*ISNUMBER(A$9:A$16378))))</f>
        <v>44516</v>
      </c>
      <c r="H15820" t="str">
        <v/>
      </c>
      <c r="I15820" s="10" t="str" cm="1">
        <f t="array" ref="I15820">_xlfn.IFS(AND(OR(_xlfn._xlws.FILTER(D$9:D$16388,E$9:E$16388=E15820)),ROW()=_xlfn.MINIFS(_xlfn.ANCHORARRAY(H$9),E$9:E$16388,E15820)),A15820-C$4,ROW()=_xlfn.MINIFS(_xlfn.ANCHORARRAY(H$9),E$9:E$16388,E15820),IFERROR(A15820-INDEX(G$9:G$16388,MATCH(E15820-1,E$9:E$16388,0)),A15820-C$4),ISNUMBER(A15820),A15820-F15820,TRUE,"")</f>
        <v/>
      </c>
      <c r="J15820" t="str">
        <f t="shared" si="739"/>
        <v/>
      </c>
      <c r="L15820" s="5"/>
    </row>
    <row r="15821" spans="1:12">
      <c r="A15821" s="3">
        <v>44516</v>
      </c>
      <c r="B15821" s="4" t="str">
        <f>"annual period "&amp;COUNTIF(D$9:D15821,TRUE)</f>
        <v>annual period 50</v>
      </c>
      <c r="D15821" t="b">
        <f t="shared" si="738"/>
        <v>0</v>
      </c>
      <c r="E15821">
        <f t="shared" si="740"/>
        <v>2479</v>
      </c>
      <c r="F15821" s="5" cm="1">
        <f t="array" ref="F15821">INDEX(_xlfn._xlws.FILTER(A$9:A$16378,E15821=E$9:E$16378*ISNUMBER(A$9:A$16378)),1)</f>
        <v>44510</v>
      </c>
      <c r="G15821" s="5" cm="1">
        <f t="array" ref="G15821">INDEX(_xlfn._xlws.FILTER(A$9:A$16378,E15821=E$9:E$16378*ISNUMBER(A$9:A$16378)),COUNT(_xlfn._xlws.FILTER(A$9:A$16378,E15821=E$9:E$16378*ISNUMBER(A$9:A$16378))))</f>
        <v>44516</v>
      </c>
      <c r="H15821" t="str">
        <v/>
      </c>
      <c r="I15821" s="10" cm="1">
        <f t="array" ref="I15821">_xlfn.IFS(AND(OR(_xlfn._xlws.FILTER(D$9:D$16388,E$9:E$16388=E15821)),ROW()=_xlfn.MINIFS(_xlfn.ANCHORARRAY(H$9),E$9:E$16388,E15821)),A15821-C$4,ROW()=_xlfn.MINIFS(_xlfn.ANCHORARRAY(H$9),E$9:E$16388,E15821),IFERROR(A15821-INDEX(G$9:G$16388,MATCH(E15821-1,E$9:E$16388,0)),A15821-C$4),ISNUMBER(A15821),A15821-F15821,TRUE,"")</f>
        <v>6</v>
      </c>
      <c r="J15821" t="b">
        <f t="shared" si="739"/>
        <v>0</v>
      </c>
      <c r="L15821" s="5"/>
    </row>
    <row r="15822" spans="1:12">
      <c r="A15822" s="1" t="s">
        <v>14</v>
      </c>
      <c r="B15822" s="4" t="str">
        <f>"annual period "&amp;COUNTIF(D$9:D15822,TRUE)</f>
        <v>annual period 50</v>
      </c>
      <c r="D15822" t="b">
        <f t="shared" si="738"/>
        <v>0</v>
      </c>
      <c r="E15822">
        <f t="shared" si="740"/>
        <v>2480</v>
      </c>
      <c r="F15822" s="5" cm="1">
        <f t="array" ref="F15822">INDEX(_xlfn._xlws.FILTER(A$9:A$16378,E15822=E$9:E$16378*ISNUMBER(A$9:A$16378)),1)</f>
        <v>44522</v>
      </c>
      <c r="G15822" s="5" cm="1">
        <f t="array" ref="G15822">INDEX(_xlfn._xlws.FILTER(A$9:A$16378,E15822=E$9:E$16378*ISNUMBER(A$9:A$16378)),COUNT(_xlfn._xlws.FILTER(A$9:A$16378,E15822=E$9:E$16378*ISNUMBER(A$9:A$16378))))</f>
        <v>44530</v>
      </c>
      <c r="H15822" t="str">
        <v/>
      </c>
      <c r="I15822" s="10" t="str" cm="1">
        <f t="array" ref="I15822">_xlfn.IFS(AND(OR(_xlfn._xlws.FILTER(D$9:D$16388,E$9:E$16388=E15822)),ROW()=_xlfn.MINIFS(_xlfn.ANCHORARRAY(H$9),E$9:E$16388,E15822)),A15822-C$4,ROW()=_xlfn.MINIFS(_xlfn.ANCHORARRAY(H$9),E$9:E$16388,E15822),IFERROR(A15822-INDEX(G$9:G$16388,MATCH(E15822-1,E$9:E$16388,0)),A15822-C$4),ISNUMBER(A15822),A15822-F15822,TRUE,"")</f>
        <v/>
      </c>
      <c r="J15822" t="str">
        <f t="shared" si="739"/>
        <v/>
      </c>
      <c r="L15822" s="5"/>
    </row>
    <row r="15823" spans="1:12">
      <c r="A15823" s="2"/>
      <c r="B15823" s="4" t="str">
        <f>"annual period "&amp;COUNTIF(D$9:D15823,TRUE)</f>
        <v>annual period 50</v>
      </c>
      <c r="D15823" t="b">
        <f t="shared" si="738"/>
        <v>0</v>
      </c>
      <c r="E15823">
        <f t="shared" si="740"/>
        <v>2480</v>
      </c>
      <c r="F15823" s="5" cm="1">
        <f t="array" ref="F15823">INDEX(_xlfn._xlws.FILTER(A$9:A$16378,E15823=E$9:E$16378*ISNUMBER(A$9:A$16378)),1)</f>
        <v>44522</v>
      </c>
      <c r="G15823" s="5" cm="1">
        <f t="array" ref="G15823">INDEX(_xlfn._xlws.FILTER(A$9:A$16378,E15823=E$9:E$16378*ISNUMBER(A$9:A$16378)),COUNT(_xlfn._xlws.FILTER(A$9:A$16378,E15823=E$9:E$16378*ISNUMBER(A$9:A$16378))))</f>
        <v>44530</v>
      </c>
      <c r="H15823" t="str">
        <v/>
      </c>
      <c r="I15823" s="10" t="str" cm="1">
        <f t="array" ref="I15823">_xlfn.IFS(AND(OR(_xlfn._xlws.FILTER(D$9:D$16388,E$9:E$16388=E15823)),ROW()=_xlfn.MINIFS(_xlfn.ANCHORARRAY(H$9),E$9:E$16388,E15823)),A15823-C$4,ROW()=_xlfn.MINIFS(_xlfn.ANCHORARRAY(H$9),E$9:E$16388,E15823),IFERROR(A15823-INDEX(G$9:G$16388,MATCH(E15823-1,E$9:E$16388,0)),A15823-C$4),ISNUMBER(A15823),A15823-F15823,TRUE,"")</f>
        <v/>
      </c>
      <c r="J15823" t="str">
        <f t="shared" si="739"/>
        <v/>
      </c>
      <c r="L15823" s="5"/>
    </row>
    <row r="15824" spans="1:12">
      <c r="A15824" s="3">
        <v>44522</v>
      </c>
      <c r="B15824" s="4" t="str">
        <f>"annual period "&amp;COUNTIF(D$9:D15824,TRUE)</f>
        <v>annual period 50</v>
      </c>
      <c r="D15824" t="b">
        <f t="shared" si="738"/>
        <v>0</v>
      </c>
      <c r="E15824">
        <f t="shared" si="740"/>
        <v>2480</v>
      </c>
      <c r="F15824" s="5" cm="1">
        <f t="array" ref="F15824">INDEX(_xlfn._xlws.FILTER(A$9:A$16378,E15824=E$9:E$16378*ISNUMBER(A$9:A$16378)),1)</f>
        <v>44522</v>
      </c>
      <c r="G15824" s="5" cm="1">
        <f t="array" ref="G15824">INDEX(_xlfn._xlws.FILTER(A$9:A$16378,E15824=E$9:E$16378*ISNUMBER(A$9:A$16378)),COUNT(_xlfn._xlws.FILTER(A$9:A$16378,E15824=E$9:E$16378*ISNUMBER(A$9:A$16378))))</f>
        <v>44530</v>
      </c>
      <c r="H15824">
        <v>15824</v>
      </c>
      <c r="I15824" s="10" cm="1">
        <f t="array" ref="I15824">_xlfn.IFS(AND(OR(_xlfn._xlws.FILTER(D$9:D$16388,E$9:E$16388=E15824)),ROW()=_xlfn.MINIFS(_xlfn.ANCHORARRAY(H$9),E$9:E$16388,E15824)),A15824-C$4,ROW()=_xlfn.MINIFS(_xlfn.ANCHORARRAY(H$9),E$9:E$16388,E15824),IFERROR(A15824-INDEX(G$9:G$16388,MATCH(E15824-1,E$9:E$16388,0)),A15824-C$4),ISNUMBER(A15824),A15824-F15824,TRUE,"")</f>
        <v>6</v>
      </c>
      <c r="J15824" t="b">
        <f t="shared" si="739"/>
        <v>0</v>
      </c>
      <c r="L15824" s="5"/>
    </row>
    <row r="15825" spans="1:12">
      <c r="B15825" s="4" t="str">
        <f>"annual period "&amp;COUNTIF(D$9:D15825,TRUE)</f>
        <v>annual period 50</v>
      </c>
      <c r="D15825" t="b">
        <f t="shared" si="738"/>
        <v>0</v>
      </c>
      <c r="E15825">
        <f t="shared" si="740"/>
        <v>2480</v>
      </c>
      <c r="F15825" s="5" cm="1">
        <f t="array" ref="F15825">INDEX(_xlfn._xlws.FILTER(A$9:A$16378,E15825=E$9:E$16378*ISNUMBER(A$9:A$16378)),1)</f>
        <v>44522</v>
      </c>
      <c r="G15825" s="5" cm="1">
        <f t="array" ref="G15825">INDEX(_xlfn._xlws.FILTER(A$9:A$16378,E15825=E$9:E$16378*ISNUMBER(A$9:A$16378)),COUNT(_xlfn._xlws.FILTER(A$9:A$16378,E15825=E$9:E$16378*ISNUMBER(A$9:A$16378))))</f>
        <v>44530</v>
      </c>
      <c r="H15825" t="str">
        <v/>
      </c>
      <c r="I15825" s="10" t="str" cm="1">
        <f t="array" ref="I15825">_xlfn.IFS(AND(OR(_xlfn._xlws.FILTER(D$9:D$16388,E$9:E$16388=E15825)),ROW()=_xlfn.MINIFS(_xlfn.ANCHORARRAY(H$9),E$9:E$16388,E15825)),A15825-C$4,ROW()=_xlfn.MINIFS(_xlfn.ANCHORARRAY(H$9),E$9:E$16388,E15825),IFERROR(A15825-INDEX(G$9:G$16388,MATCH(E15825-1,E$9:E$16388,0)),A15825-C$4),ISNUMBER(A15825),A15825-F15825,TRUE,"")</f>
        <v/>
      </c>
      <c r="J15825" t="str">
        <f t="shared" si="739"/>
        <v/>
      </c>
      <c r="L15825" s="5"/>
    </row>
    <row r="15826" spans="1:12">
      <c r="A15826" s="3">
        <v>44522</v>
      </c>
      <c r="B15826" s="4" t="str">
        <f>"annual period "&amp;COUNTIF(D$9:D15826,TRUE)</f>
        <v>annual period 50</v>
      </c>
      <c r="D15826" t="b">
        <f t="shared" si="738"/>
        <v>0</v>
      </c>
      <c r="E15826">
        <f t="shared" si="740"/>
        <v>2480</v>
      </c>
      <c r="F15826" s="5" cm="1">
        <f t="array" ref="F15826">INDEX(_xlfn._xlws.FILTER(A$9:A$16378,E15826=E$9:E$16378*ISNUMBER(A$9:A$16378)),1)</f>
        <v>44522</v>
      </c>
      <c r="G15826" s="5" cm="1">
        <f t="array" ref="G15826">INDEX(_xlfn._xlws.FILTER(A$9:A$16378,E15826=E$9:E$16378*ISNUMBER(A$9:A$16378)),COUNT(_xlfn._xlws.FILTER(A$9:A$16378,E15826=E$9:E$16378*ISNUMBER(A$9:A$16378))))</f>
        <v>44530</v>
      </c>
      <c r="H15826">
        <v>15826</v>
      </c>
      <c r="I15826" s="10" cm="1">
        <f t="array" ref="I15826">_xlfn.IFS(AND(OR(_xlfn._xlws.FILTER(D$9:D$16388,E$9:E$16388=E15826)),ROW()=_xlfn.MINIFS(_xlfn.ANCHORARRAY(H$9),E$9:E$16388,E15826)),A15826-C$4,ROW()=_xlfn.MINIFS(_xlfn.ANCHORARRAY(H$9),E$9:E$16388,E15826),IFERROR(A15826-INDEX(G$9:G$16388,MATCH(E15826-1,E$9:E$16388,0)),A15826-C$4),ISNUMBER(A15826),A15826-F15826,TRUE,"")</f>
        <v>0</v>
      </c>
      <c r="J15826" t="b">
        <f t="shared" si="739"/>
        <v>0</v>
      </c>
      <c r="L15826" s="5"/>
    </row>
    <row r="15827" spans="1:12">
      <c r="B15827" s="4" t="str">
        <f>"annual period "&amp;COUNTIF(D$9:D15827,TRUE)</f>
        <v>annual period 50</v>
      </c>
      <c r="D15827" t="b">
        <f t="shared" si="738"/>
        <v>0</v>
      </c>
      <c r="E15827">
        <f t="shared" si="740"/>
        <v>2480</v>
      </c>
      <c r="F15827" s="5" cm="1">
        <f t="array" ref="F15827">INDEX(_xlfn._xlws.FILTER(A$9:A$16378,E15827=E$9:E$16378*ISNUMBER(A$9:A$16378)),1)</f>
        <v>44522</v>
      </c>
      <c r="G15827" s="5" cm="1">
        <f t="array" ref="G15827">INDEX(_xlfn._xlws.FILTER(A$9:A$16378,E15827=E$9:E$16378*ISNUMBER(A$9:A$16378)),COUNT(_xlfn._xlws.FILTER(A$9:A$16378,E15827=E$9:E$16378*ISNUMBER(A$9:A$16378))))</f>
        <v>44530</v>
      </c>
      <c r="H15827" t="str">
        <v/>
      </c>
      <c r="I15827" s="10" t="str" cm="1">
        <f t="array" ref="I15827">_xlfn.IFS(AND(OR(_xlfn._xlws.FILTER(D$9:D$16388,E$9:E$16388=E15827)),ROW()=_xlfn.MINIFS(_xlfn.ANCHORARRAY(H$9),E$9:E$16388,E15827)),A15827-C$4,ROW()=_xlfn.MINIFS(_xlfn.ANCHORARRAY(H$9),E$9:E$16388,E15827),IFERROR(A15827-INDEX(G$9:G$16388,MATCH(E15827-1,E$9:E$16388,0)),A15827-C$4),ISNUMBER(A15827),A15827-F15827,TRUE,"")</f>
        <v/>
      </c>
      <c r="J15827" t="str">
        <f t="shared" si="739"/>
        <v/>
      </c>
      <c r="L15827" s="5"/>
    </row>
    <row r="15828" spans="1:12">
      <c r="A15828" s="3">
        <v>44529</v>
      </c>
      <c r="B15828" s="4" t="str">
        <f>"annual period "&amp;COUNTIF(D$9:D15828,TRUE)</f>
        <v>annual period 50</v>
      </c>
      <c r="D15828" t="b">
        <f t="shared" si="738"/>
        <v>0</v>
      </c>
      <c r="E15828">
        <f t="shared" si="740"/>
        <v>2480</v>
      </c>
      <c r="F15828" s="5" cm="1">
        <f t="array" ref="F15828">INDEX(_xlfn._xlws.FILTER(A$9:A$16378,E15828=E$9:E$16378*ISNUMBER(A$9:A$16378)),1)</f>
        <v>44522</v>
      </c>
      <c r="G15828" s="5" cm="1">
        <f t="array" ref="G15828">INDEX(_xlfn._xlws.FILTER(A$9:A$16378,E15828=E$9:E$16378*ISNUMBER(A$9:A$16378)),COUNT(_xlfn._xlws.FILTER(A$9:A$16378,E15828=E$9:E$16378*ISNUMBER(A$9:A$16378))))</f>
        <v>44530</v>
      </c>
      <c r="H15828" t="str">
        <v/>
      </c>
      <c r="I15828" s="10" cm="1">
        <f t="array" ref="I15828">_xlfn.IFS(AND(OR(_xlfn._xlws.FILTER(D$9:D$16388,E$9:E$16388=E15828)),ROW()=_xlfn.MINIFS(_xlfn.ANCHORARRAY(H$9),E$9:E$16388,E15828)),A15828-C$4,ROW()=_xlfn.MINIFS(_xlfn.ANCHORARRAY(H$9),E$9:E$16388,E15828),IFERROR(A15828-INDEX(G$9:G$16388,MATCH(E15828-1,E$9:E$16388,0)),A15828-C$4),ISNUMBER(A15828),A15828-F15828,TRUE,"")</f>
        <v>7</v>
      </c>
      <c r="J15828" t="b">
        <f t="shared" si="739"/>
        <v>0</v>
      </c>
      <c r="L15828" s="5"/>
    </row>
    <row r="15829" spans="1:12">
      <c r="B15829" s="4" t="str">
        <f>"annual period "&amp;COUNTIF(D$9:D15829,TRUE)</f>
        <v>annual period 50</v>
      </c>
      <c r="D15829" t="b">
        <f t="shared" si="738"/>
        <v>0</v>
      </c>
      <c r="E15829">
        <f t="shared" si="740"/>
        <v>2480</v>
      </c>
      <c r="F15829" s="5" cm="1">
        <f t="array" ref="F15829">INDEX(_xlfn._xlws.FILTER(A$9:A$16378,E15829=E$9:E$16378*ISNUMBER(A$9:A$16378)),1)</f>
        <v>44522</v>
      </c>
      <c r="G15829" s="5" cm="1">
        <f t="array" ref="G15829">INDEX(_xlfn._xlws.FILTER(A$9:A$16378,E15829=E$9:E$16378*ISNUMBER(A$9:A$16378)),COUNT(_xlfn._xlws.FILTER(A$9:A$16378,E15829=E$9:E$16378*ISNUMBER(A$9:A$16378))))</f>
        <v>44530</v>
      </c>
      <c r="H15829" t="str">
        <v/>
      </c>
      <c r="I15829" s="10" t="str" cm="1">
        <f t="array" ref="I15829">_xlfn.IFS(AND(OR(_xlfn._xlws.FILTER(D$9:D$16388,E$9:E$16388=E15829)),ROW()=_xlfn.MINIFS(_xlfn.ANCHORARRAY(H$9),E$9:E$16388,E15829)),A15829-C$4,ROW()=_xlfn.MINIFS(_xlfn.ANCHORARRAY(H$9),E$9:E$16388,E15829),IFERROR(A15829-INDEX(G$9:G$16388,MATCH(E15829-1,E$9:E$16388,0)),A15829-C$4),ISNUMBER(A15829),A15829-F15829,TRUE,"")</f>
        <v/>
      </c>
      <c r="J15829" t="str">
        <f t="shared" si="739"/>
        <v/>
      </c>
      <c r="L15829" s="5"/>
    </row>
    <row r="15830" spans="1:12">
      <c r="A15830" s="3">
        <v>44530</v>
      </c>
      <c r="B15830" s="4" t="str">
        <f>"annual period "&amp;COUNTIF(D$9:D15830,TRUE)</f>
        <v>annual period 50</v>
      </c>
      <c r="D15830" t="b">
        <f t="shared" si="738"/>
        <v>0</v>
      </c>
      <c r="E15830">
        <f t="shared" si="740"/>
        <v>2480</v>
      </c>
      <c r="F15830" s="5" cm="1">
        <f t="array" ref="F15830">INDEX(_xlfn._xlws.FILTER(A$9:A$16378,E15830=E$9:E$16378*ISNUMBER(A$9:A$16378)),1)</f>
        <v>44522</v>
      </c>
      <c r="G15830" s="5" cm="1">
        <f t="array" ref="G15830">INDEX(_xlfn._xlws.FILTER(A$9:A$16378,E15830=E$9:E$16378*ISNUMBER(A$9:A$16378)),COUNT(_xlfn._xlws.FILTER(A$9:A$16378,E15830=E$9:E$16378*ISNUMBER(A$9:A$16378))))</f>
        <v>44530</v>
      </c>
      <c r="H15830" t="str">
        <v/>
      </c>
      <c r="I15830" s="10" cm="1">
        <f t="array" ref="I15830">_xlfn.IFS(AND(OR(_xlfn._xlws.FILTER(D$9:D$16388,E$9:E$16388=E15830)),ROW()=_xlfn.MINIFS(_xlfn.ANCHORARRAY(H$9),E$9:E$16388,E15830)),A15830-C$4,ROW()=_xlfn.MINIFS(_xlfn.ANCHORARRAY(H$9),E$9:E$16388,E15830),IFERROR(A15830-INDEX(G$9:G$16388,MATCH(E15830-1,E$9:E$16388,0)),A15830-C$4),ISNUMBER(A15830),A15830-F15830,TRUE,"")</f>
        <v>8</v>
      </c>
      <c r="J15830" t="b">
        <f t="shared" si="739"/>
        <v>0</v>
      </c>
      <c r="L15830" s="5"/>
    </row>
    <row r="15831" spans="1:12">
      <c r="A15831" s="1" t="s">
        <v>14</v>
      </c>
      <c r="B15831" s="4" t="str">
        <f>"annual period "&amp;COUNTIF(D$9:D15831,TRUE)</f>
        <v>annual period 50</v>
      </c>
      <c r="D15831" t="b">
        <f t="shared" si="738"/>
        <v>0</v>
      </c>
      <c r="E15831">
        <f t="shared" si="740"/>
        <v>2481</v>
      </c>
      <c r="F15831" s="5" cm="1">
        <f t="array" ref="F15831">INDEX(_xlfn._xlws.FILTER(A$9:A$16378,E15831=E$9:E$16378*ISNUMBER(A$9:A$16378)),1)</f>
        <v>44546</v>
      </c>
      <c r="G15831" s="5" cm="1">
        <f t="array" ref="G15831">INDEX(_xlfn._xlws.FILTER(A$9:A$16378,E15831=E$9:E$16378*ISNUMBER(A$9:A$16378)),COUNT(_xlfn._xlws.FILTER(A$9:A$16378,E15831=E$9:E$16378*ISNUMBER(A$9:A$16378))))</f>
        <v>44548</v>
      </c>
      <c r="H15831" t="str">
        <v/>
      </c>
      <c r="I15831" s="10" t="str" cm="1">
        <f t="array" ref="I15831">_xlfn.IFS(AND(OR(_xlfn._xlws.FILTER(D$9:D$16388,E$9:E$16388=E15831)),ROW()=_xlfn.MINIFS(_xlfn.ANCHORARRAY(H$9),E$9:E$16388,E15831)),A15831-C$4,ROW()=_xlfn.MINIFS(_xlfn.ANCHORARRAY(H$9),E$9:E$16388,E15831),IFERROR(A15831-INDEX(G$9:G$16388,MATCH(E15831-1,E$9:E$16388,0)),A15831-C$4),ISNUMBER(A15831),A15831-F15831,TRUE,"")</f>
        <v/>
      </c>
      <c r="J15831" t="str">
        <f t="shared" si="739"/>
        <v/>
      </c>
      <c r="L15831" s="5"/>
    </row>
    <row r="15832" spans="1:12">
      <c r="A15832" s="2"/>
      <c r="B15832" s="4" t="str">
        <f>"annual period "&amp;COUNTIF(D$9:D15832,TRUE)</f>
        <v>annual period 50</v>
      </c>
      <c r="D15832" t="b">
        <f t="shared" si="738"/>
        <v>0</v>
      </c>
      <c r="E15832">
        <f t="shared" si="740"/>
        <v>2481</v>
      </c>
      <c r="F15832" s="5" cm="1">
        <f t="array" ref="F15832">INDEX(_xlfn._xlws.FILTER(A$9:A$16378,E15832=E$9:E$16378*ISNUMBER(A$9:A$16378)),1)</f>
        <v>44546</v>
      </c>
      <c r="G15832" s="5" cm="1">
        <f t="array" ref="G15832">INDEX(_xlfn._xlws.FILTER(A$9:A$16378,E15832=E$9:E$16378*ISNUMBER(A$9:A$16378)),COUNT(_xlfn._xlws.FILTER(A$9:A$16378,E15832=E$9:E$16378*ISNUMBER(A$9:A$16378))))</f>
        <v>44548</v>
      </c>
      <c r="H15832" t="str">
        <v/>
      </c>
      <c r="I15832" s="10" t="str" cm="1">
        <f t="array" ref="I15832">_xlfn.IFS(AND(OR(_xlfn._xlws.FILTER(D$9:D$16388,E$9:E$16388=E15832)),ROW()=_xlfn.MINIFS(_xlfn.ANCHORARRAY(H$9),E$9:E$16388,E15832)),A15832-C$4,ROW()=_xlfn.MINIFS(_xlfn.ANCHORARRAY(H$9),E$9:E$16388,E15832),IFERROR(A15832-INDEX(G$9:G$16388,MATCH(E15832-1,E$9:E$16388,0)),A15832-C$4),ISNUMBER(A15832),A15832-F15832,TRUE,"")</f>
        <v/>
      </c>
      <c r="J15832" t="str">
        <f t="shared" si="739"/>
        <v/>
      </c>
      <c r="L15832" s="5"/>
    </row>
    <row r="15833" spans="1:12">
      <c r="A15833" s="3">
        <v>44546</v>
      </c>
      <c r="B15833" s="4" t="str">
        <f>"annual period "&amp;COUNTIF(D$9:D15833,TRUE)</f>
        <v>annual period 50</v>
      </c>
      <c r="D15833" t="b">
        <f t="shared" si="738"/>
        <v>0</v>
      </c>
      <c r="E15833">
        <f t="shared" si="740"/>
        <v>2481</v>
      </c>
      <c r="F15833" s="5" cm="1">
        <f t="array" ref="F15833">INDEX(_xlfn._xlws.FILTER(A$9:A$16378,E15833=E$9:E$16378*ISNUMBER(A$9:A$16378)),1)</f>
        <v>44546</v>
      </c>
      <c r="G15833" s="5" cm="1">
        <f t="array" ref="G15833">INDEX(_xlfn._xlws.FILTER(A$9:A$16378,E15833=E$9:E$16378*ISNUMBER(A$9:A$16378)),COUNT(_xlfn._xlws.FILTER(A$9:A$16378,E15833=E$9:E$16378*ISNUMBER(A$9:A$16378))))</f>
        <v>44548</v>
      </c>
      <c r="H15833">
        <v>15833</v>
      </c>
      <c r="I15833" s="10" cm="1">
        <f t="array" ref="I15833">_xlfn.IFS(AND(OR(_xlfn._xlws.FILTER(D$9:D$16388,E$9:E$16388=E15833)),ROW()=_xlfn.MINIFS(_xlfn.ANCHORARRAY(H$9),E$9:E$16388,E15833)),A15833-C$4,ROW()=_xlfn.MINIFS(_xlfn.ANCHORARRAY(H$9),E$9:E$16388,E15833),IFERROR(A15833-INDEX(G$9:G$16388,MATCH(E15833-1,E$9:E$16388,0)),A15833-C$4),ISNUMBER(A15833),A15833-F15833,TRUE,"")</f>
        <v>16</v>
      </c>
      <c r="J15833" t="b">
        <f t="shared" si="739"/>
        <v>0</v>
      </c>
      <c r="L15833" s="5"/>
    </row>
    <row r="15834" spans="1:12">
      <c r="B15834" s="4" t="str">
        <f>"annual period "&amp;COUNTIF(D$9:D15834,TRUE)</f>
        <v>annual period 50</v>
      </c>
      <c r="D15834" t="b">
        <f t="shared" si="738"/>
        <v>0</v>
      </c>
      <c r="E15834">
        <f t="shared" si="740"/>
        <v>2481</v>
      </c>
      <c r="F15834" s="5" cm="1">
        <f t="array" ref="F15834">INDEX(_xlfn._xlws.FILTER(A$9:A$16378,E15834=E$9:E$16378*ISNUMBER(A$9:A$16378)),1)</f>
        <v>44546</v>
      </c>
      <c r="G15834" s="5" cm="1">
        <f t="array" ref="G15834">INDEX(_xlfn._xlws.FILTER(A$9:A$16378,E15834=E$9:E$16378*ISNUMBER(A$9:A$16378)),COUNT(_xlfn._xlws.FILTER(A$9:A$16378,E15834=E$9:E$16378*ISNUMBER(A$9:A$16378))))</f>
        <v>44548</v>
      </c>
      <c r="H15834" t="str">
        <v/>
      </c>
      <c r="I15834" s="10" t="str" cm="1">
        <f t="array" ref="I15834">_xlfn.IFS(AND(OR(_xlfn._xlws.FILTER(D$9:D$16388,E$9:E$16388=E15834)),ROW()=_xlfn.MINIFS(_xlfn.ANCHORARRAY(H$9),E$9:E$16388,E15834)),A15834-C$4,ROW()=_xlfn.MINIFS(_xlfn.ANCHORARRAY(H$9),E$9:E$16388,E15834),IFERROR(A15834-INDEX(G$9:G$16388,MATCH(E15834-1,E$9:E$16388,0)),A15834-C$4),ISNUMBER(A15834),A15834-F15834,TRUE,"")</f>
        <v/>
      </c>
      <c r="J15834" t="str">
        <f t="shared" si="739"/>
        <v/>
      </c>
      <c r="L15834" s="5"/>
    </row>
    <row r="15835" spans="1:12">
      <c r="A15835" s="3">
        <v>44546</v>
      </c>
      <c r="B15835" s="4" t="str">
        <f>"annual period "&amp;COUNTIF(D$9:D15835,TRUE)</f>
        <v>annual period 50</v>
      </c>
      <c r="D15835" t="b">
        <f t="shared" si="738"/>
        <v>0</v>
      </c>
      <c r="E15835">
        <f t="shared" si="740"/>
        <v>2481</v>
      </c>
      <c r="F15835" s="5" cm="1">
        <f t="array" ref="F15835">INDEX(_xlfn._xlws.FILTER(A$9:A$16378,E15835=E$9:E$16378*ISNUMBER(A$9:A$16378)),1)</f>
        <v>44546</v>
      </c>
      <c r="G15835" s="5" cm="1">
        <f t="array" ref="G15835">INDEX(_xlfn._xlws.FILTER(A$9:A$16378,E15835=E$9:E$16378*ISNUMBER(A$9:A$16378)),COUNT(_xlfn._xlws.FILTER(A$9:A$16378,E15835=E$9:E$16378*ISNUMBER(A$9:A$16378))))</f>
        <v>44548</v>
      </c>
      <c r="H15835">
        <v>15835</v>
      </c>
      <c r="I15835" s="10" cm="1">
        <f t="array" ref="I15835">_xlfn.IFS(AND(OR(_xlfn._xlws.FILTER(D$9:D$16388,E$9:E$16388=E15835)),ROW()=_xlfn.MINIFS(_xlfn.ANCHORARRAY(H$9),E$9:E$16388,E15835)),A15835-C$4,ROW()=_xlfn.MINIFS(_xlfn.ANCHORARRAY(H$9),E$9:E$16388,E15835),IFERROR(A15835-INDEX(G$9:G$16388,MATCH(E15835-1,E$9:E$16388,0)),A15835-C$4),ISNUMBER(A15835),A15835-F15835,TRUE,"")</f>
        <v>0</v>
      </c>
      <c r="J15835" t="b">
        <f t="shared" si="739"/>
        <v>0</v>
      </c>
      <c r="L15835" s="5"/>
    </row>
    <row r="15836" spans="1:12">
      <c r="B15836" s="4" t="str">
        <f>"annual period "&amp;COUNTIF(D$9:D15836,TRUE)</f>
        <v>annual period 50</v>
      </c>
      <c r="D15836" t="b">
        <f t="shared" si="738"/>
        <v>0</v>
      </c>
      <c r="E15836">
        <f t="shared" si="740"/>
        <v>2481</v>
      </c>
      <c r="F15836" s="5" cm="1">
        <f t="array" ref="F15836">INDEX(_xlfn._xlws.FILTER(A$9:A$16378,E15836=E$9:E$16378*ISNUMBER(A$9:A$16378)),1)</f>
        <v>44546</v>
      </c>
      <c r="G15836" s="5" cm="1">
        <f t="array" ref="G15836">INDEX(_xlfn._xlws.FILTER(A$9:A$16378,E15836=E$9:E$16378*ISNUMBER(A$9:A$16378)),COUNT(_xlfn._xlws.FILTER(A$9:A$16378,E15836=E$9:E$16378*ISNUMBER(A$9:A$16378))))</f>
        <v>44548</v>
      </c>
      <c r="H15836" t="str">
        <v/>
      </c>
      <c r="I15836" s="10" t="str" cm="1">
        <f t="array" ref="I15836">_xlfn.IFS(AND(OR(_xlfn._xlws.FILTER(D$9:D$16388,E$9:E$16388=E15836)),ROW()=_xlfn.MINIFS(_xlfn.ANCHORARRAY(H$9),E$9:E$16388,E15836)),A15836-C$4,ROW()=_xlfn.MINIFS(_xlfn.ANCHORARRAY(H$9),E$9:E$16388,E15836),IFERROR(A15836-INDEX(G$9:G$16388,MATCH(E15836-1,E$9:E$16388,0)),A15836-C$4),ISNUMBER(A15836),A15836-F15836,TRUE,"")</f>
        <v/>
      </c>
      <c r="J15836" t="str">
        <f t="shared" si="739"/>
        <v/>
      </c>
      <c r="L15836" s="5"/>
    </row>
    <row r="15837" spans="1:12">
      <c r="A15837" s="3">
        <v>44548</v>
      </c>
      <c r="B15837" s="4" t="str">
        <f>"annual period "&amp;COUNTIF(D$9:D15837,TRUE)</f>
        <v>annual period 50</v>
      </c>
      <c r="D15837" t="b">
        <f t="shared" si="738"/>
        <v>0</v>
      </c>
      <c r="E15837">
        <f t="shared" si="740"/>
        <v>2481</v>
      </c>
      <c r="F15837" s="5" cm="1">
        <f t="array" ref="F15837">INDEX(_xlfn._xlws.FILTER(A$9:A$16378,E15837=E$9:E$16378*ISNUMBER(A$9:A$16378)),1)</f>
        <v>44546</v>
      </c>
      <c r="G15837" s="5" cm="1">
        <f t="array" ref="G15837">INDEX(_xlfn._xlws.FILTER(A$9:A$16378,E15837=E$9:E$16378*ISNUMBER(A$9:A$16378)),COUNT(_xlfn._xlws.FILTER(A$9:A$16378,E15837=E$9:E$16378*ISNUMBER(A$9:A$16378))))</f>
        <v>44548</v>
      </c>
      <c r="H15837" t="str">
        <v/>
      </c>
      <c r="I15837" s="10" cm="1">
        <f t="array" ref="I15837">_xlfn.IFS(AND(OR(_xlfn._xlws.FILTER(D$9:D$16388,E$9:E$16388=E15837)),ROW()=_xlfn.MINIFS(_xlfn.ANCHORARRAY(H$9),E$9:E$16388,E15837)),A15837-C$4,ROW()=_xlfn.MINIFS(_xlfn.ANCHORARRAY(H$9),E$9:E$16388,E15837),IFERROR(A15837-INDEX(G$9:G$16388,MATCH(E15837-1,E$9:E$16388,0)),A15837-C$4),ISNUMBER(A15837),A15837-F15837,TRUE,"")</f>
        <v>2</v>
      </c>
      <c r="J15837" t="b">
        <f t="shared" si="739"/>
        <v>0</v>
      </c>
      <c r="L15837" s="5"/>
    </row>
    <row r="15838" spans="1:12">
      <c r="A15838" s="1" t="s">
        <v>14</v>
      </c>
      <c r="B15838" s="4" t="str">
        <f>"annual period "&amp;COUNTIF(D$9:D15838,TRUE)</f>
        <v>annual period 50</v>
      </c>
      <c r="D15838" t="b">
        <f t="shared" si="738"/>
        <v>0</v>
      </c>
      <c r="E15838">
        <f t="shared" si="740"/>
        <v>2482</v>
      </c>
      <c r="F15838" s="5" cm="1">
        <f t="array" ref="F15838">INDEX(_xlfn._xlws.FILTER(A$9:A$16378,E15838=E$9:E$16378*ISNUMBER(A$9:A$16378)),1)</f>
        <v>44552</v>
      </c>
      <c r="G15838" s="5" cm="1">
        <f t="array" ref="G15838">INDEX(_xlfn._xlws.FILTER(A$9:A$16378,E15838=E$9:E$16378*ISNUMBER(A$9:A$16378)),COUNT(_xlfn._xlws.FILTER(A$9:A$16378,E15838=E$9:E$16378*ISNUMBER(A$9:A$16378))))</f>
        <v>44552</v>
      </c>
      <c r="H15838" t="str">
        <v/>
      </c>
      <c r="I15838" s="10" t="str" cm="1">
        <f t="array" ref="I15838">_xlfn.IFS(AND(OR(_xlfn._xlws.FILTER(D$9:D$16388,E$9:E$16388=E15838)),ROW()=_xlfn.MINIFS(_xlfn.ANCHORARRAY(H$9),E$9:E$16388,E15838)),A15838-C$4,ROW()=_xlfn.MINIFS(_xlfn.ANCHORARRAY(H$9),E$9:E$16388,E15838),IFERROR(A15838-INDEX(G$9:G$16388,MATCH(E15838-1,E$9:E$16388,0)),A15838-C$4),ISNUMBER(A15838),A15838-F15838,TRUE,"")</f>
        <v/>
      </c>
      <c r="J15838" t="str">
        <f t="shared" si="739"/>
        <v/>
      </c>
      <c r="L15838" s="5"/>
    </row>
    <row r="15839" spans="1:12">
      <c r="A15839" s="2"/>
      <c r="B15839" s="4" t="str">
        <f>"annual period "&amp;COUNTIF(D$9:D15839,TRUE)</f>
        <v>annual period 50</v>
      </c>
      <c r="D15839" t="b">
        <f t="shared" si="738"/>
        <v>0</v>
      </c>
      <c r="E15839">
        <f t="shared" si="740"/>
        <v>2482</v>
      </c>
      <c r="F15839" s="5" cm="1">
        <f t="array" ref="F15839">INDEX(_xlfn._xlws.FILTER(A$9:A$16378,E15839=E$9:E$16378*ISNUMBER(A$9:A$16378)),1)</f>
        <v>44552</v>
      </c>
      <c r="G15839" s="5" cm="1">
        <f t="array" ref="G15839">INDEX(_xlfn._xlws.FILTER(A$9:A$16378,E15839=E$9:E$16378*ISNUMBER(A$9:A$16378)),COUNT(_xlfn._xlws.FILTER(A$9:A$16378,E15839=E$9:E$16378*ISNUMBER(A$9:A$16378))))</f>
        <v>44552</v>
      </c>
      <c r="H15839" t="str">
        <v/>
      </c>
      <c r="I15839" s="10" t="str" cm="1">
        <f t="array" ref="I15839">_xlfn.IFS(AND(OR(_xlfn._xlws.FILTER(D$9:D$16388,E$9:E$16388=E15839)),ROW()=_xlfn.MINIFS(_xlfn.ANCHORARRAY(H$9),E$9:E$16388,E15839)),A15839-C$4,ROW()=_xlfn.MINIFS(_xlfn.ANCHORARRAY(H$9),E$9:E$16388,E15839),IFERROR(A15839-INDEX(G$9:G$16388,MATCH(E15839-1,E$9:E$16388,0)),A15839-C$4),ISNUMBER(A15839),A15839-F15839,TRUE,"")</f>
        <v/>
      </c>
      <c r="J15839" t="str">
        <f t="shared" si="739"/>
        <v/>
      </c>
      <c r="L15839" s="5"/>
    </row>
    <row r="15840" spans="1:12">
      <c r="A15840" s="3">
        <v>44552</v>
      </c>
      <c r="B15840" s="4" t="str">
        <f>"annual period "&amp;COUNTIF(D$9:D15840,TRUE)</f>
        <v>annual period 50</v>
      </c>
      <c r="D15840" t="b">
        <f t="shared" ref="D15840:D15903" si="741">F15839-F15840&gt;300</f>
        <v>0</v>
      </c>
      <c r="E15840">
        <f t="shared" si="740"/>
        <v>2482</v>
      </c>
      <c r="F15840" s="5" cm="1">
        <f t="array" ref="F15840">INDEX(_xlfn._xlws.FILTER(A$9:A$16378,E15840=E$9:E$16378*ISNUMBER(A$9:A$16378)),1)</f>
        <v>44552</v>
      </c>
      <c r="G15840" s="5" cm="1">
        <f t="array" ref="G15840">INDEX(_xlfn._xlws.FILTER(A$9:A$16378,E15840=E$9:E$16378*ISNUMBER(A$9:A$16378)),COUNT(_xlfn._xlws.FILTER(A$9:A$16378,E15840=E$9:E$16378*ISNUMBER(A$9:A$16378))))</f>
        <v>44552</v>
      </c>
      <c r="H15840">
        <v>15840</v>
      </c>
      <c r="I15840" s="10" cm="1">
        <f t="array" ref="I15840">_xlfn.IFS(AND(OR(_xlfn._xlws.FILTER(D$9:D$16388,E$9:E$16388=E15840)),ROW()=_xlfn.MINIFS(_xlfn.ANCHORARRAY(H$9),E$9:E$16388,E15840)),A15840-C$4,ROW()=_xlfn.MINIFS(_xlfn.ANCHORARRAY(H$9),E$9:E$16388,E15840),IFERROR(A15840-INDEX(G$9:G$16388,MATCH(E15840-1,E$9:E$16388,0)),A15840-C$4),ISNUMBER(A15840),A15840-F15840,TRUE,"")</f>
        <v>4</v>
      </c>
      <c r="J15840" t="b">
        <f t="shared" si="739"/>
        <v>0</v>
      </c>
      <c r="L15840" s="5"/>
    </row>
    <row r="15841" spans="1:12">
      <c r="B15841" s="4" t="str">
        <f>"annual period "&amp;COUNTIF(D$9:D15841,TRUE)</f>
        <v>annual period 50</v>
      </c>
      <c r="D15841" t="b">
        <f t="shared" si="741"/>
        <v>0</v>
      </c>
      <c r="E15841">
        <f t="shared" si="740"/>
        <v>2482</v>
      </c>
      <c r="F15841" s="5" cm="1">
        <f t="array" ref="F15841">INDEX(_xlfn._xlws.FILTER(A$9:A$16378,E15841=E$9:E$16378*ISNUMBER(A$9:A$16378)),1)</f>
        <v>44552</v>
      </c>
      <c r="G15841" s="5" cm="1">
        <f t="array" ref="G15841">INDEX(_xlfn._xlws.FILTER(A$9:A$16378,E15841=E$9:E$16378*ISNUMBER(A$9:A$16378)),COUNT(_xlfn._xlws.FILTER(A$9:A$16378,E15841=E$9:E$16378*ISNUMBER(A$9:A$16378))))</f>
        <v>44552</v>
      </c>
      <c r="H15841" t="str">
        <v/>
      </c>
      <c r="I15841" s="10" t="str" cm="1">
        <f t="array" ref="I15841">_xlfn.IFS(AND(OR(_xlfn._xlws.FILTER(D$9:D$16388,E$9:E$16388=E15841)),ROW()=_xlfn.MINIFS(_xlfn.ANCHORARRAY(H$9),E$9:E$16388,E15841)),A15841-C$4,ROW()=_xlfn.MINIFS(_xlfn.ANCHORARRAY(H$9),E$9:E$16388,E15841),IFERROR(A15841-INDEX(G$9:G$16388,MATCH(E15841-1,E$9:E$16388,0)),A15841-C$4),ISNUMBER(A15841),A15841-F15841,TRUE,"")</f>
        <v/>
      </c>
      <c r="J15841" t="str">
        <f t="shared" si="739"/>
        <v/>
      </c>
      <c r="L15841" s="5"/>
    </row>
    <row r="15842" spans="1:12">
      <c r="A15842" s="3">
        <v>44552</v>
      </c>
      <c r="B15842" s="4" t="str">
        <f>"annual period "&amp;COUNTIF(D$9:D15842,TRUE)</f>
        <v>annual period 50</v>
      </c>
      <c r="D15842" t="b">
        <f t="shared" si="741"/>
        <v>0</v>
      </c>
      <c r="E15842">
        <f t="shared" si="740"/>
        <v>2482</v>
      </c>
      <c r="F15842" s="5" cm="1">
        <f t="array" ref="F15842">INDEX(_xlfn._xlws.FILTER(A$9:A$16378,E15842=E$9:E$16378*ISNUMBER(A$9:A$16378)),1)</f>
        <v>44552</v>
      </c>
      <c r="G15842" s="5" cm="1">
        <f t="array" ref="G15842">INDEX(_xlfn._xlws.FILTER(A$9:A$16378,E15842=E$9:E$16378*ISNUMBER(A$9:A$16378)),COUNT(_xlfn._xlws.FILTER(A$9:A$16378,E15842=E$9:E$16378*ISNUMBER(A$9:A$16378))))</f>
        <v>44552</v>
      </c>
      <c r="H15842">
        <v>15842</v>
      </c>
      <c r="I15842" s="10" cm="1">
        <f t="array" ref="I15842">_xlfn.IFS(AND(OR(_xlfn._xlws.FILTER(D$9:D$16388,E$9:E$16388=E15842)),ROW()=_xlfn.MINIFS(_xlfn.ANCHORARRAY(H$9),E$9:E$16388,E15842)),A15842-C$4,ROW()=_xlfn.MINIFS(_xlfn.ANCHORARRAY(H$9),E$9:E$16388,E15842),IFERROR(A15842-INDEX(G$9:G$16388,MATCH(E15842-1,E$9:E$16388,0)),A15842-C$4),ISNUMBER(A15842),A15842-F15842,TRUE,"")</f>
        <v>0</v>
      </c>
      <c r="J15842" t="b">
        <f t="shared" si="739"/>
        <v>0</v>
      </c>
      <c r="L15842" s="5"/>
    </row>
    <row r="15843" spans="1:12">
      <c r="B15843" s="4" t="str">
        <f>"annual period "&amp;COUNTIF(D$9:D15843,TRUE)</f>
        <v>annual period 50</v>
      </c>
      <c r="D15843" t="b">
        <f t="shared" si="741"/>
        <v>0</v>
      </c>
      <c r="E15843">
        <f t="shared" si="740"/>
        <v>2482</v>
      </c>
      <c r="F15843" s="5" cm="1">
        <f t="array" ref="F15843">INDEX(_xlfn._xlws.FILTER(A$9:A$16378,E15843=E$9:E$16378*ISNUMBER(A$9:A$16378)),1)</f>
        <v>44552</v>
      </c>
      <c r="G15843" s="5" cm="1">
        <f t="array" ref="G15843">INDEX(_xlfn._xlws.FILTER(A$9:A$16378,E15843=E$9:E$16378*ISNUMBER(A$9:A$16378)),COUNT(_xlfn._xlws.FILTER(A$9:A$16378,E15843=E$9:E$16378*ISNUMBER(A$9:A$16378))))</f>
        <v>44552</v>
      </c>
      <c r="H15843" t="str">
        <v/>
      </c>
      <c r="I15843" s="10" t="str" cm="1">
        <f t="array" ref="I15843">_xlfn.IFS(AND(OR(_xlfn._xlws.FILTER(D$9:D$16388,E$9:E$16388=E15843)),ROW()=_xlfn.MINIFS(_xlfn.ANCHORARRAY(H$9),E$9:E$16388,E15843)),A15843-C$4,ROW()=_xlfn.MINIFS(_xlfn.ANCHORARRAY(H$9),E$9:E$16388,E15843),IFERROR(A15843-INDEX(G$9:G$16388,MATCH(E15843-1,E$9:E$16388,0)),A15843-C$4),ISNUMBER(A15843),A15843-F15843,TRUE,"")</f>
        <v/>
      </c>
      <c r="J15843" t="str">
        <f t="shared" si="739"/>
        <v/>
      </c>
      <c r="L15843" s="5"/>
    </row>
    <row r="15844" spans="1:12">
      <c r="A15844" s="3">
        <v>44552</v>
      </c>
      <c r="B15844" s="4" t="str">
        <f>"annual period "&amp;COUNTIF(D$9:D15844,TRUE)</f>
        <v>annual period 50</v>
      </c>
      <c r="D15844" t="b">
        <f t="shared" si="741"/>
        <v>0</v>
      </c>
      <c r="E15844">
        <f t="shared" si="740"/>
        <v>2482</v>
      </c>
      <c r="F15844" s="5" cm="1">
        <f t="array" ref="F15844">INDEX(_xlfn._xlws.FILTER(A$9:A$16378,E15844=E$9:E$16378*ISNUMBER(A$9:A$16378)),1)</f>
        <v>44552</v>
      </c>
      <c r="G15844" s="5" cm="1">
        <f t="array" ref="G15844">INDEX(_xlfn._xlws.FILTER(A$9:A$16378,E15844=E$9:E$16378*ISNUMBER(A$9:A$16378)),COUNT(_xlfn._xlws.FILTER(A$9:A$16378,E15844=E$9:E$16378*ISNUMBER(A$9:A$16378))))</f>
        <v>44552</v>
      </c>
      <c r="H15844">
        <v>15844</v>
      </c>
      <c r="I15844" s="10" cm="1">
        <f t="array" ref="I15844">_xlfn.IFS(AND(OR(_xlfn._xlws.FILTER(D$9:D$16388,E$9:E$16388=E15844)),ROW()=_xlfn.MINIFS(_xlfn.ANCHORARRAY(H$9),E$9:E$16388,E15844)),A15844-C$4,ROW()=_xlfn.MINIFS(_xlfn.ANCHORARRAY(H$9),E$9:E$16388,E15844),IFERROR(A15844-INDEX(G$9:G$16388,MATCH(E15844-1,E$9:E$16388,0)),A15844-C$4),ISNUMBER(A15844),A15844-F15844,TRUE,"")</f>
        <v>0</v>
      </c>
      <c r="J15844" t="b">
        <f t="shared" si="739"/>
        <v>0</v>
      </c>
      <c r="L15844" s="5"/>
    </row>
    <row r="15845" spans="1:12">
      <c r="A15845" s="1" t="s">
        <v>14</v>
      </c>
      <c r="B15845" s="4" t="str">
        <f>"annual period "&amp;COUNTIF(D$9:D15845,TRUE)</f>
        <v>annual period 50</v>
      </c>
      <c r="D15845" t="b">
        <f t="shared" si="741"/>
        <v>0</v>
      </c>
      <c r="E15845">
        <f t="shared" si="740"/>
        <v>2483</v>
      </c>
      <c r="F15845" s="5" cm="1">
        <f t="array" ref="F15845">INDEX(_xlfn._xlws.FILTER(A$9:A$16378,E15845=E$9:E$16378*ISNUMBER(A$9:A$16378)),1)</f>
        <v>44624</v>
      </c>
      <c r="G15845" s="5" cm="1">
        <f t="array" ref="G15845">INDEX(_xlfn._xlws.FILTER(A$9:A$16378,E15845=E$9:E$16378*ISNUMBER(A$9:A$16378)),COUNT(_xlfn._xlws.FILTER(A$9:A$16378,E15845=E$9:E$16378*ISNUMBER(A$9:A$16378))))</f>
        <v>44634</v>
      </c>
      <c r="H15845" t="str">
        <v/>
      </c>
      <c r="I15845" s="10" t="str" cm="1">
        <f t="array" ref="I15845">_xlfn.IFS(AND(OR(_xlfn._xlws.FILTER(D$9:D$16388,E$9:E$16388=E15845)),ROW()=_xlfn.MINIFS(_xlfn.ANCHORARRAY(H$9),E$9:E$16388,E15845)),A15845-C$4,ROW()=_xlfn.MINIFS(_xlfn.ANCHORARRAY(H$9),E$9:E$16388,E15845),IFERROR(A15845-INDEX(G$9:G$16388,MATCH(E15845-1,E$9:E$16388,0)),A15845-C$4),ISNUMBER(A15845),A15845-F15845,TRUE,"")</f>
        <v/>
      </c>
      <c r="J15845" t="str">
        <f t="shared" si="739"/>
        <v/>
      </c>
      <c r="L15845" s="5"/>
    </row>
    <row r="15846" spans="1:12">
      <c r="A15846" s="2"/>
      <c r="B15846" s="4" t="str">
        <f>"annual period "&amp;COUNTIF(D$9:D15846,TRUE)</f>
        <v>annual period 50</v>
      </c>
      <c r="D15846" t="b">
        <f t="shared" si="741"/>
        <v>0</v>
      </c>
      <c r="E15846">
        <f t="shared" si="740"/>
        <v>2483</v>
      </c>
      <c r="F15846" s="5" cm="1">
        <f t="array" ref="F15846">INDEX(_xlfn._xlws.FILTER(A$9:A$16378,E15846=E$9:E$16378*ISNUMBER(A$9:A$16378)),1)</f>
        <v>44624</v>
      </c>
      <c r="G15846" s="5" cm="1">
        <f t="array" ref="G15846">INDEX(_xlfn._xlws.FILTER(A$9:A$16378,E15846=E$9:E$16378*ISNUMBER(A$9:A$16378)),COUNT(_xlfn._xlws.FILTER(A$9:A$16378,E15846=E$9:E$16378*ISNUMBER(A$9:A$16378))))</f>
        <v>44634</v>
      </c>
      <c r="H15846" t="str">
        <v/>
      </c>
      <c r="I15846" s="10" t="str" cm="1">
        <f t="array" ref="I15846">_xlfn.IFS(AND(OR(_xlfn._xlws.FILTER(D$9:D$16388,E$9:E$16388=E15846)),ROW()=_xlfn.MINIFS(_xlfn.ANCHORARRAY(H$9),E$9:E$16388,E15846)),A15846-C$4,ROW()=_xlfn.MINIFS(_xlfn.ANCHORARRAY(H$9),E$9:E$16388,E15846),IFERROR(A15846-INDEX(G$9:G$16388,MATCH(E15846-1,E$9:E$16388,0)),A15846-C$4),ISNUMBER(A15846),A15846-F15846,TRUE,"")</f>
        <v/>
      </c>
      <c r="J15846" t="str">
        <f t="shared" si="739"/>
        <v/>
      </c>
      <c r="L15846" s="5"/>
    </row>
    <row r="15847" spans="1:12">
      <c r="A15847" s="3">
        <v>44624</v>
      </c>
      <c r="B15847" s="4" t="str">
        <f>"annual period "&amp;COUNTIF(D$9:D15847,TRUE)</f>
        <v>annual period 50</v>
      </c>
      <c r="D15847" t="b">
        <f t="shared" si="741"/>
        <v>0</v>
      </c>
      <c r="E15847">
        <f t="shared" si="740"/>
        <v>2483</v>
      </c>
      <c r="F15847" s="5" cm="1">
        <f t="array" ref="F15847">INDEX(_xlfn._xlws.FILTER(A$9:A$16378,E15847=E$9:E$16378*ISNUMBER(A$9:A$16378)),1)</f>
        <v>44624</v>
      </c>
      <c r="G15847" s="5" cm="1">
        <f t="array" ref="G15847">INDEX(_xlfn._xlws.FILTER(A$9:A$16378,E15847=E$9:E$16378*ISNUMBER(A$9:A$16378)),COUNT(_xlfn._xlws.FILTER(A$9:A$16378,E15847=E$9:E$16378*ISNUMBER(A$9:A$16378))))</f>
        <v>44634</v>
      </c>
      <c r="H15847">
        <v>15847</v>
      </c>
      <c r="I15847" s="10" cm="1">
        <f t="array" ref="I15847">_xlfn.IFS(AND(OR(_xlfn._xlws.FILTER(D$9:D$16388,E$9:E$16388=E15847)),ROW()=_xlfn.MINIFS(_xlfn.ANCHORARRAY(H$9),E$9:E$16388,E15847)),A15847-C$4,ROW()=_xlfn.MINIFS(_xlfn.ANCHORARRAY(H$9),E$9:E$16388,E15847),IFERROR(A15847-INDEX(G$9:G$16388,MATCH(E15847-1,E$9:E$16388,0)),A15847-C$4),ISNUMBER(A15847),A15847-F15847,TRUE,"")</f>
        <v>72</v>
      </c>
      <c r="J15847" t="b">
        <f t="shared" si="739"/>
        <v>1</v>
      </c>
      <c r="L15847" s="5"/>
    </row>
    <row r="15848" spans="1:12">
      <c r="B15848" s="4" t="str">
        <f>"annual period "&amp;COUNTIF(D$9:D15848,TRUE)</f>
        <v>annual period 50</v>
      </c>
      <c r="D15848" t="b">
        <f t="shared" si="741"/>
        <v>0</v>
      </c>
      <c r="E15848">
        <f t="shared" si="740"/>
        <v>2483</v>
      </c>
      <c r="F15848" s="5" cm="1">
        <f t="array" ref="F15848">INDEX(_xlfn._xlws.FILTER(A$9:A$16378,E15848=E$9:E$16378*ISNUMBER(A$9:A$16378)),1)</f>
        <v>44624</v>
      </c>
      <c r="G15848" s="5" cm="1">
        <f t="array" ref="G15848">INDEX(_xlfn._xlws.FILTER(A$9:A$16378,E15848=E$9:E$16378*ISNUMBER(A$9:A$16378)),COUNT(_xlfn._xlws.FILTER(A$9:A$16378,E15848=E$9:E$16378*ISNUMBER(A$9:A$16378))))</f>
        <v>44634</v>
      </c>
      <c r="H15848" t="str">
        <v/>
      </c>
      <c r="I15848" s="10" t="str" cm="1">
        <f t="array" ref="I15848">_xlfn.IFS(AND(OR(_xlfn._xlws.FILTER(D$9:D$16388,E$9:E$16388=E15848)),ROW()=_xlfn.MINIFS(_xlfn.ANCHORARRAY(H$9),E$9:E$16388,E15848)),A15848-C$4,ROW()=_xlfn.MINIFS(_xlfn.ANCHORARRAY(H$9),E$9:E$16388,E15848),IFERROR(A15848-INDEX(G$9:G$16388,MATCH(E15848-1,E$9:E$16388,0)),A15848-C$4),ISNUMBER(A15848),A15848-F15848,TRUE,"")</f>
        <v/>
      </c>
      <c r="J15848" t="str">
        <f t="shared" si="739"/>
        <v/>
      </c>
      <c r="L15848" s="5"/>
    </row>
    <row r="15849" spans="1:12">
      <c r="A15849" s="3">
        <v>44624</v>
      </c>
      <c r="B15849" s="4" t="str">
        <f>"annual period "&amp;COUNTIF(D$9:D15849,TRUE)</f>
        <v>annual period 50</v>
      </c>
      <c r="D15849" t="b">
        <f t="shared" si="741"/>
        <v>0</v>
      </c>
      <c r="E15849">
        <f t="shared" si="740"/>
        <v>2483</v>
      </c>
      <c r="F15849" s="5" cm="1">
        <f t="array" ref="F15849">INDEX(_xlfn._xlws.FILTER(A$9:A$16378,E15849=E$9:E$16378*ISNUMBER(A$9:A$16378)),1)</f>
        <v>44624</v>
      </c>
      <c r="G15849" s="5" cm="1">
        <f t="array" ref="G15849">INDEX(_xlfn._xlws.FILTER(A$9:A$16378,E15849=E$9:E$16378*ISNUMBER(A$9:A$16378)),COUNT(_xlfn._xlws.FILTER(A$9:A$16378,E15849=E$9:E$16378*ISNUMBER(A$9:A$16378))))</f>
        <v>44634</v>
      </c>
      <c r="H15849">
        <v>15849</v>
      </c>
      <c r="I15849" s="10" cm="1">
        <f t="array" ref="I15849">_xlfn.IFS(AND(OR(_xlfn._xlws.FILTER(D$9:D$16388,E$9:E$16388=E15849)),ROW()=_xlfn.MINIFS(_xlfn.ANCHORARRAY(H$9),E$9:E$16388,E15849)),A15849-C$4,ROW()=_xlfn.MINIFS(_xlfn.ANCHORARRAY(H$9),E$9:E$16388,E15849),IFERROR(A15849-INDEX(G$9:G$16388,MATCH(E15849-1,E$9:E$16388,0)),A15849-C$4),ISNUMBER(A15849),A15849-F15849,TRUE,"")</f>
        <v>0</v>
      </c>
      <c r="J15849" t="b">
        <f t="shared" si="739"/>
        <v>0</v>
      </c>
      <c r="L15849" s="5"/>
    </row>
    <row r="15850" spans="1:12">
      <c r="B15850" s="4" t="str">
        <f>"annual period "&amp;COUNTIF(D$9:D15850,TRUE)</f>
        <v>annual period 50</v>
      </c>
      <c r="D15850" t="b">
        <f t="shared" si="741"/>
        <v>0</v>
      </c>
      <c r="E15850">
        <f t="shared" si="740"/>
        <v>2483</v>
      </c>
      <c r="F15850" s="5" cm="1">
        <f t="array" ref="F15850">INDEX(_xlfn._xlws.FILTER(A$9:A$16378,E15850=E$9:E$16378*ISNUMBER(A$9:A$16378)),1)</f>
        <v>44624</v>
      </c>
      <c r="G15850" s="5" cm="1">
        <f t="array" ref="G15850">INDEX(_xlfn._xlws.FILTER(A$9:A$16378,E15850=E$9:E$16378*ISNUMBER(A$9:A$16378)),COUNT(_xlfn._xlws.FILTER(A$9:A$16378,E15850=E$9:E$16378*ISNUMBER(A$9:A$16378))))</f>
        <v>44634</v>
      </c>
      <c r="H15850" t="str">
        <v/>
      </c>
      <c r="I15850" s="10" t="str" cm="1">
        <f t="array" ref="I15850">_xlfn.IFS(AND(OR(_xlfn._xlws.FILTER(D$9:D$16388,E$9:E$16388=E15850)),ROW()=_xlfn.MINIFS(_xlfn.ANCHORARRAY(H$9),E$9:E$16388,E15850)),A15850-C$4,ROW()=_xlfn.MINIFS(_xlfn.ANCHORARRAY(H$9),E$9:E$16388,E15850),IFERROR(A15850-INDEX(G$9:G$16388,MATCH(E15850-1,E$9:E$16388,0)),A15850-C$4),ISNUMBER(A15850),A15850-F15850,TRUE,"")</f>
        <v/>
      </c>
      <c r="J15850" t="str">
        <f t="shared" si="739"/>
        <v/>
      </c>
      <c r="L15850" s="5"/>
    </row>
    <row r="15851" spans="1:12">
      <c r="A15851" s="3">
        <v>44625</v>
      </c>
      <c r="B15851" s="4" t="str">
        <f>"annual period "&amp;COUNTIF(D$9:D15851,TRUE)</f>
        <v>annual period 50</v>
      </c>
      <c r="D15851" t="b">
        <f t="shared" si="741"/>
        <v>0</v>
      </c>
      <c r="E15851">
        <f t="shared" si="740"/>
        <v>2483</v>
      </c>
      <c r="F15851" s="5" cm="1">
        <f t="array" ref="F15851">INDEX(_xlfn._xlws.FILTER(A$9:A$16378,E15851=E$9:E$16378*ISNUMBER(A$9:A$16378)),1)</f>
        <v>44624</v>
      </c>
      <c r="G15851" s="5" cm="1">
        <f t="array" ref="G15851">INDEX(_xlfn._xlws.FILTER(A$9:A$16378,E15851=E$9:E$16378*ISNUMBER(A$9:A$16378)),COUNT(_xlfn._xlws.FILTER(A$9:A$16378,E15851=E$9:E$16378*ISNUMBER(A$9:A$16378))))</f>
        <v>44634</v>
      </c>
      <c r="H15851" t="str">
        <v/>
      </c>
      <c r="I15851" s="10" cm="1">
        <f t="array" ref="I15851">_xlfn.IFS(AND(OR(_xlfn._xlws.FILTER(D$9:D$16388,E$9:E$16388=E15851)),ROW()=_xlfn.MINIFS(_xlfn.ANCHORARRAY(H$9),E$9:E$16388,E15851)),A15851-C$4,ROW()=_xlfn.MINIFS(_xlfn.ANCHORARRAY(H$9),E$9:E$16388,E15851),IFERROR(A15851-INDEX(G$9:G$16388,MATCH(E15851-1,E$9:E$16388,0)),A15851-C$4),ISNUMBER(A15851),A15851-F15851,TRUE,"")</f>
        <v>1</v>
      </c>
      <c r="J15851" t="b">
        <f t="shared" si="739"/>
        <v>0</v>
      </c>
      <c r="L15851" s="5"/>
    </row>
    <row r="15852" spans="1:12">
      <c r="B15852" s="4" t="str">
        <f>"annual period "&amp;COUNTIF(D$9:D15852,TRUE)</f>
        <v>annual period 50</v>
      </c>
      <c r="D15852" t="b">
        <f t="shared" si="741"/>
        <v>0</v>
      </c>
      <c r="E15852">
        <f t="shared" si="740"/>
        <v>2483</v>
      </c>
      <c r="F15852" s="5" cm="1">
        <f t="array" ref="F15852">INDEX(_xlfn._xlws.FILTER(A$9:A$16378,E15852=E$9:E$16378*ISNUMBER(A$9:A$16378)),1)</f>
        <v>44624</v>
      </c>
      <c r="G15852" s="5" cm="1">
        <f t="array" ref="G15852">INDEX(_xlfn._xlws.FILTER(A$9:A$16378,E15852=E$9:E$16378*ISNUMBER(A$9:A$16378)),COUNT(_xlfn._xlws.FILTER(A$9:A$16378,E15852=E$9:E$16378*ISNUMBER(A$9:A$16378))))</f>
        <v>44634</v>
      </c>
      <c r="H15852" t="str">
        <v/>
      </c>
      <c r="I15852" s="10" t="str" cm="1">
        <f t="array" ref="I15852">_xlfn.IFS(AND(OR(_xlfn._xlws.FILTER(D$9:D$16388,E$9:E$16388=E15852)),ROW()=_xlfn.MINIFS(_xlfn.ANCHORARRAY(H$9),E$9:E$16388,E15852)),A15852-C$4,ROW()=_xlfn.MINIFS(_xlfn.ANCHORARRAY(H$9),E$9:E$16388,E15852),IFERROR(A15852-INDEX(G$9:G$16388,MATCH(E15852-1,E$9:E$16388,0)),A15852-C$4),ISNUMBER(A15852),A15852-F15852,TRUE,"")</f>
        <v/>
      </c>
      <c r="J15852" t="str">
        <f t="shared" si="739"/>
        <v/>
      </c>
      <c r="L15852" s="5"/>
    </row>
    <row r="15853" spans="1:12">
      <c r="A15853" s="3">
        <v>44626</v>
      </c>
      <c r="B15853" s="4" t="str">
        <f>"annual period "&amp;COUNTIF(D$9:D15853,TRUE)</f>
        <v>annual period 50</v>
      </c>
      <c r="D15853" t="b">
        <f t="shared" si="741"/>
        <v>0</v>
      </c>
      <c r="E15853">
        <f t="shared" si="740"/>
        <v>2483</v>
      </c>
      <c r="F15853" s="5" cm="1">
        <f t="array" ref="F15853">INDEX(_xlfn._xlws.FILTER(A$9:A$16378,E15853=E$9:E$16378*ISNUMBER(A$9:A$16378)),1)</f>
        <v>44624</v>
      </c>
      <c r="G15853" s="5" cm="1">
        <f t="array" ref="G15853">INDEX(_xlfn._xlws.FILTER(A$9:A$16378,E15853=E$9:E$16378*ISNUMBER(A$9:A$16378)),COUNT(_xlfn._xlws.FILTER(A$9:A$16378,E15853=E$9:E$16378*ISNUMBER(A$9:A$16378))))</f>
        <v>44634</v>
      </c>
      <c r="H15853" t="str">
        <v/>
      </c>
      <c r="I15853" s="10" cm="1">
        <f t="array" ref="I15853">_xlfn.IFS(AND(OR(_xlfn._xlws.FILTER(D$9:D$16388,E$9:E$16388=E15853)),ROW()=_xlfn.MINIFS(_xlfn.ANCHORARRAY(H$9),E$9:E$16388,E15853)),A15853-C$4,ROW()=_xlfn.MINIFS(_xlfn.ANCHORARRAY(H$9),E$9:E$16388,E15853),IFERROR(A15853-INDEX(G$9:G$16388,MATCH(E15853-1,E$9:E$16388,0)),A15853-C$4),ISNUMBER(A15853),A15853-F15853,TRUE,"")</f>
        <v>2</v>
      </c>
      <c r="J15853" t="b">
        <f t="shared" si="739"/>
        <v>0</v>
      </c>
      <c r="L15853" s="5"/>
    </row>
    <row r="15854" spans="1:12">
      <c r="B15854" s="4" t="str">
        <f>"annual period "&amp;COUNTIF(D$9:D15854,TRUE)</f>
        <v>annual period 50</v>
      </c>
      <c r="D15854" t="b">
        <f t="shared" si="741"/>
        <v>0</v>
      </c>
      <c r="E15854">
        <f t="shared" si="740"/>
        <v>2483</v>
      </c>
      <c r="F15854" s="5" cm="1">
        <f t="array" ref="F15854">INDEX(_xlfn._xlws.FILTER(A$9:A$16378,E15854=E$9:E$16378*ISNUMBER(A$9:A$16378)),1)</f>
        <v>44624</v>
      </c>
      <c r="G15854" s="5" cm="1">
        <f t="array" ref="G15854">INDEX(_xlfn._xlws.FILTER(A$9:A$16378,E15854=E$9:E$16378*ISNUMBER(A$9:A$16378)),COUNT(_xlfn._xlws.FILTER(A$9:A$16378,E15854=E$9:E$16378*ISNUMBER(A$9:A$16378))))</f>
        <v>44634</v>
      </c>
      <c r="H15854" t="str">
        <v/>
      </c>
      <c r="I15854" s="10" t="str" cm="1">
        <f t="array" ref="I15854">_xlfn.IFS(AND(OR(_xlfn._xlws.FILTER(D$9:D$16388,E$9:E$16388=E15854)),ROW()=_xlfn.MINIFS(_xlfn.ANCHORARRAY(H$9),E$9:E$16388,E15854)),A15854-C$4,ROW()=_xlfn.MINIFS(_xlfn.ANCHORARRAY(H$9),E$9:E$16388,E15854),IFERROR(A15854-INDEX(G$9:G$16388,MATCH(E15854-1,E$9:E$16388,0)),A15854-C$4),ISNUMBER(A15854),A15854-F15854,TRUE,"")</f>
        <v/>
      </c>
      <c r="J15854" t="str">
        <f t="shared" si="739"/>
        <v/>
      </c>
      <c r="L15854" s="5"/>
    </row>
    <row r="15855" spans="1:12">
      <c r="A15855" s="3">
        <v>44628</v>
      </c>
      <c r="B15855" s="4" t="str">
        <f>"annual period "&amp;COUNTIF(D$9:D15855,TRUE)</f>
        <v>annual period 50</v>
      </c>
      <c r="D15855" t="b">
        <f t="shared" si="741"/>
        <v>0</v>
      </c>
      <c r="E15855">
        <f t="shared" si="740"/>
        <v>2483</v>
      </c>
      <c r="F15855" s="5" cm="1">
        <f t="array" ref="F15855">INDEX(_xlfn._xlws.FILTER(A$9:A$16378,E15855=E$9:E$16378*ISNUMBER(A$9:A$16378)),1)</f>
        <v>44624</v>
      </c>
      <c r="G15855" s="5" cm="1">
        <f t="array" ref="G15855">INDEX(_xlfn._xlws.FILTER(A$9:A$16378,E15855=E$9:E$16378*ISNUMBER(A$9:A$16378)),COUNT(_xlfn._xlws.FILTER(A$9:A$16378,E15855=E$9:E$16378*ISNUMBER(A$9:A$16378))))</f>
        <v>44634</v>
      </c>
      <c r="H15855" t="str">
        <v/>
      </c>
      <c r="I15855" s="10" cm="1">
        <f t="array" ref="I15855">_xlfn.IFS(AND(OR(_xlfn._xlws.FILTER(D$9:D$16388,E$9:E$16388=E15855)),ROW()=_xlfn.MINIFS(_xlfn.ANCHORARRAY(H$9),E$9:E$16388,E15855)),A15855-C$4,ROW()=_xlfn.MINIFS(_xlfn.ANCHORARRAY(H$9),E$9:E$16388,E15855),IFERROR(A15855-INDEX(G$9:G$16388,MATCH(E15855-1,E$9:E$16388,0)),A15855-C$4),ISNUMBER(A15855),A15855-F15855,TRUE,"")</f>
        <v>4</v>
      </c>
      <c r="J15855" t="b">
        <f t="shared" si="739"/>
        <v>0</v>
      </c>
      <c r="L15855" s="5"/>
    </row>
    <row r="15856" spans="1:12">
      <c r="B15856" s="4" t="str">
        <f>"annual period "&amp;COUNTIF(D$9:D15856,TRUE)</f>
        <v>annual period 50</v>
      </c>
      <c r="D15856" t="b">
        <f t="shared" si="741"/>
        <v>0</v>
      </c>
      <c r="E15856">
        <f t="shared" si="740"/>
        <v>2483</v>
      </c>
      <c r="F15856" s="5" cm="1">
        <f t="array" ref="F15856">INDEX(_xlfn._xlws.FILTER(A$9:A$16378,E15856=E$9:E$16378*ISNUMBER(A$9:A$16378)),1)</f>
        <v>44624</v>
      </c>
      <c r="G15856" s="5" cm="1">
        <f t="array" ref="G15856">INDEX(_xlfn._xlws.FILTER(A$9:A$16378,E15856=E$9:E$16378*ISNUMBER(A$9:A$16378)),COUNT(_xlfn._xlws.FILTER(A$9:A$16378,E15856=E$9:E$16378*ISNUMBER(A$9:A$16378))))</f>
        <v>44634</v>
      </c>
      <c r="H15856" t="str">
        <v/>
      </c>
      <c r="I15856" s="10" t="str" cm="1">
        <f t="array" ref="I15856">_xlfn.IFS(AND(OR(_xlfn._xlws.FILTER(D$9:D$16388,E$9:E$16388=E15856)),ROW()=_xlfn.MINIFS(_xlfn.ANCHORARRAY(H$9),E$9:E$16388,E15856)),A15856-C$4,ROW()=_xlfn.MINIFS(_xlfn.ANCHORARRAY(H$9),E$9:E$16388,E15856),IFERROR(A15856-INDEX(G$9:G$16388,MATCH(E15856-1,E$9:E$16388,0)),A15856-C$4),ISNUMBER(A15856),A15856-F15856,TRUE,"")</f>
        <v/>
      </c>
      <c r="J15856" t="str">
        <f t="shared" si="739"/>
        <v/>
      </c>
      <c r="L15856" s="5"/>
    </row>
    <row r="15857" spans="1:12">
      <c r="A15857" s="3">
        <v>44629</v>
      </c>
      <c r="B15857" s="4" t="str">
        <f>"annual period "&amp;COUNTIF(D$9:D15857,TRUE)</f>
        <v>annual period 50</v>
      </c>
      <c r="D15857" t="b">
        <f t="shared" si="741"/>
        <v>0</v>
      </c>
      <c r="E15857">
        <f t="shared" si="740"/>
        <v>2483</v>
      </c>
      <c r="F15857" s="5" cm="1">
        <f t="array" ref="F15857">INDEX(_xlfn._xlws.FILTER(A$9:A$16378,E15857=E$9:E$16378*ISNUMBER(A$9:A$16378)),1)</f>
        <v>44624</v>
      </c>
      <c r="G15857" s="5" cm="1">
        <f t="array" ref="G15857">INDEX(_xlfn._xlws.FILTER(A$9:A$16378,E15857=E$9:E$16378*ISNUMBER(A$9:A$16378)),COUNT(_xlfn._xlws.FILTER(A$9:A$16378,E15857=E$9:E$16378*ISNUMBER(A$9:A$16378))))</f>
        <v>44634</v>
      </c>
      <c r="H15857" t="str">
        <v/>
      </c>
      <c r="I15857" s="10" cm="1">
        <f t="array" ref="I15857">_xlfn.IFS(AND(OR(_xlfn._xlws.FILTER(D$9:D$16388,E$9:E$16388=E15857)),ROW()=_xlfn.MINIFS(_xlfn.ANCHORARRAY(H$9),E$9:E$16388,E15857)),A15857-C$4,ROW()=_xlfn.MINIFS(_xlfn.ANCHORARRAY(H$9),E$9:E$16388,E15857),IFERROR(A15857-INDEX(G$9:G$16388,MATCH(E15857-1,E$9:E$16388,0)),A15857-C$4),ISNUMBER(A15857),A15857-F15857,TRUE,"")</f>
        <v>5</v>
      </c>
      <c r="J15857" t="b">
        <f t="shared" si="739"/>
        <v>0</v>
      </c>
      <c r="L15857" s="5"/>
    </row>
    <row r="15858" spans="1:12">
      <c r="B15858" s="4" t="str">
        <f>"annual period "&amp;COUNTIF(D$9:D15858,TRUE)</f>
        <v>annual period 50</v>
      </c>
      <c r="D15858" t="b">
        <f t="shared" si="741"/>
        <v>0</v>
      </c>
      <c r="E15858">
        <f t="shared" si="740"/>
        <v>2483</v>
      </c>
      <c r="F15858" s="5" cm="1">
        <f t="array" ref="F15858">INDEX(_xlfn._xlws.FILTER(A$9:A$16378,E15858=E$9:E$16378*ISNUMBER(A$9:A$16378)),1)</f>
        <v>44624</v>
      </c>
      <c r="G15858" s="5" cm="1">
        <f t="array" ref="G15858">INDEX(_xlfn._xlws.FILTER(A$9:A$16378,E15858=E$9:E$16378*ISNUMBER(A$9:A$16378)),COUNT(_xlfn._xlws.FILTER(A$9:A$16378,E15858=E$9:E$16378*ISNUMBER(A$9:A$16378))))</f>
        <v>44634</v>
      </c>
      <c r="H15858" t="str">
        <v/>
      </c>
      <c r="I15858" s="10" t="str" cm="1">
        <f t="array" ref="I15858">_xlfn.IFS(AND(OR(_xlfn._xlws.FILTER(D$9:D$16388,E$9:E$16388=E15858)),ROW()=_xlfn.MINIFS(_xlfn.ANCHORARRAY(H$9),E$9:E$16388,E15858)),A15858-C$4,ROW()=_xlfn.MINIFS(_xlfn.ANCHORARRAY(H$9),E$9:E$16388,E15858),IFERROR(A15858-INDEX(G$9:G$16388,MATCH(E15858-1,E$9:E$16388,0)),A15858-C$4),ISNUMBER(A15858),A15858-F15858,TRUE,"")</f>
        <v/>
      </c>
      <c r="J15858" t="str">
        <f t="shared" si="739"/>
        <v/>
      </c>
      <c r="L15858" s="5"/>
    </row>
    <row r="15859" spans="1:12">
      <c r="A15859" s="3">
        <v>44629</v>
      </c>
      <c r="B15859" s="4" t="str">
        <f>"annual period "&amp;COUNTIF(D$9:D15859,TRUE)</f>
        <v>annual period 50</v>
      </c>
      <c r="D15859" t="b">
        <f t="shared" si="741"/>
        <v>0</v>
      </c>
      <c r="E15859">
        <f t="shared" si="740"/>
        <v>2483</v>
      </c>
      <c r="F15859" s="5" cm="1">
        <f t="array" ref="F15859">INDEX(_xlfn._xlws.FILTER(A$9:A$16378,E15859=E$9:E$16378*ISNUMBER(A$9:A$16378)),1)</f>
        <v>44624</v>
      </c>
      <c r="G15859" s="5" cm="1">
        <f t="array" ref="G15859">INDEX(_xlfn._xlws.FILTER(A$9:A$16378,E15859=E$9:E$16378*ISNUMBER(A$9:A$16378)),COUNT(_xlfn._xlws.FILTER(A$9:A$16378,E15859=E$9:E$16378*ISNUMBER(A$9:A$16378))))</f>
        <v>44634</v>
      </c>
      <c r="H15859" t="str">
        <v/>
      </c>
      <c r="I15859" s="10" cm="1">
        <f t="array" ref="I15859">_xlfn.IFS(AND(OR(_xlfn._xlws.FILTER(D$9:D$16388,E$9:E$16388=E15859)),ROW()=_xlfn.MINIFS(_xlfn.ANCHORARRAY(H$9),E$9:E$16388,E15859)),A15859-C$4,ROW()=_xlfn.MINIFS(_xlfn.ANCHORARRAY(H$9),E$9:E$16388,E15859),IFERROR(A15859-INDEX(G$9:G$16388,MATCH(E15859-1,E$9:E$16388,0)),A15859-C$4),ISNUMBER(A15859),A15859-F15859,TRUE,"")</f>
        <v>5</v>
      </c>
      <c r="J15859" t="b">
        <f t="shared" si="739"/>
        <v>0</v>
      </c>
      <c r="L15859" s="5"/>
    </row>
    <row r="15860" spans="1:12">
      <c r="B15860" s="4" t="str">
        <f>"annual period "&amp;COUNTIF(D$9:D15860,TRUE)</f>
        <v>annual period 50</v>
      </c>
      <c r="D15860" t="b">
        <f t="shared" si="741"/>
        <v>0</v>
      </c>
      <c r="E15860">
        <f t="shared" si="740"/>
        <v>2483</v>
      </c>
      <c r="F15860" s="5" cm="1">
        <f t="array" ref="F15860">INDEX(_xlfn._xlws.FILTER(A$9:A$16378,E15860=E$9:E$16378*ISNUMBER(A$9:A$16378)),1)</f>
        <v>44624</v>
      </c>
      <c r="G15860" s="5" cm="1">
        <f t="array" ref="G15860">INDEX(_xlfn._xlws.FILTER(A$9:A$16378,E15860=E$9:E$16378*ISNUMBER(A$9:A$16378)),COUNT(_xlfn._xlws.FILTER(A$9:A$16378,E15860=E$9:E$16378*ISNUMBER(A$9:A$16378))))</f>
        <v>44634</v>
      </c>
      <c r="H15860" t="str">
        <v/>
      </c>
      <c r="I15860" s="10" t="str" cm="1">
        <f t="array" ref="I15860">_xlfn.IFS(AND(OR(_xlfn._xlws.FILTER(D$9:D$16388,E$9:E$16388=E15860)),ROW()=_xlfn.MINIFS(_xlfn.ANCHORARRAY(H$9),E$9:E$16388,E15860)),A15860-C$4,ROW()=_xlfn.MINIFS(_xlfn.ANCHORARRAY(H$9),E$9:E$16388,E15860),IFERROR(A15860-INDEX(G$9:G$16388,MATCH(E15860-1,E$9:E$16388,0)),A15860-C$4),ISNUMBER(A15860),A15860-F15860,TRUE,"")</f>
        <v/>
      </c>
      <c r="J15860" t="str">
        <f t="shared" si="739"/>
        <v/>
      </c>
      <c r="L15860" s="5"/>
    </row>
    <row r="15861" spans="1:12">
      <c r="A15861" s="3">
        <v>44630</v>
      </c>
      <c r="B15861" s="4" t="str">
        <f>"annual period "&amp;COUNTIF(D$9:D15861,TRUE)</f>
        <v>annual period 50</v>
      </c>
      <c r="D15861" t="b">
        <f t="shared" si="741"/>
        <v>0</v>
      </c>
      <c r="E15861">
        <f t="shared" si="740"/>
        <v>2483</v>
      </c>
      <c r="F15861" s="5" cm="1">
        <f t="array" ref="F15861">INDEX(_xlfn._xlws.FILTER(A$9:A$16378,E15861=E$9:E$16378*ISNUMBER(A$9:A$16378)),1)</f>
        <v>44624</v>
      </c>
      <c r="G15861" s="5" cm="1">
        <f t="array" ref="G15861">INDEX(_xlfn._xlws.FILTER(A$9:A$16378,E15861=E$9:E$16378*ISNUMBER(A$9:A$16378)),COUNT(_xlfn._xlws.FILTER(A$9:A$16378,E15861=E$9:E$16378*ISNUMBER(A$9:A$16378))))</f>
        <v>44634</v>
      </c>
      <c r="H15861" t="str">
        <v/>
      </c>
      <c r="I15861" s="10" cm="1">
        <f t="array" ref="I15861">_xlfn.IFS(AND(OR(_xlfn._xlws.FILTER(D$9:D$16388,E$9:E$16388=E15861)),ROW()=_xlfn.MINIFS(_xlfn.ANCHORARRAY(H$9),E$9:E$16388,E15861)),A15861-C$4,ROW()=_xlfn.MINIFS(_xlfn.ANCHORARRAY(H$9),E$9:E$16388,E15861),IFERROR(A15861-INDEX(G$9:G$16388,MATCH(E15861-1,E$9:E$16388,0)),A15861-C$4),ISNUMBER(A15861),A15861-F15861,TRUE,"")</f>
        <v>6</v>
      </c>
      <c r="J15861" t="b">
        <f t="shared" si="739"/>
        <v>0</v>
      </c>
      <c r="L15861" s="5"/>
    </row>
    <row r="15862" spans="1:12">
      <c r="B15862" s="4" t="str">
        <f>"annual period "&amp;COUNTIF(D$9:D15862,TRUE)</f>
        <v>annual period 50</v>
      </c>
      <c r="D15862" t="b">
        <f t="shared" si="741"/>
        <v>0</v>
      </c>
      <c r="E15862">
        <f t="shared" si="740"/>
        <v>2483</v>
      </c>
      <c r="F15862" s="5" cm="1">
        <f t="array" ref="F15862">INDEX(_xlfn._xlws.FILTER(A$9:A$16378,E15862=E$9:E$16378*ISNUMBER(A$9:A$16378)),1)</f>
        <v>44624</v>
      </c>
      <c r="G15862" s="5" cm="1">
        <f t="array" ref="G15862">INDEX(_xlfn._xlws.FILTER(A$9:A$16378,E15862=E$9:E$16378*ISNUMBER(A$9:A$16378)),COUNT(_xlfn._xlws.FILTER(A$9:A$16378,E15862=E$9:E$16378*ISNUMBER(A$9:A$16378))))</f>
        <v>44634</v>
      </c>
      <c r="H15862" t="str">
        <v/>
      </c>
      <c r="I15862" s="10" t="str" cm="1">
        <f t="array" ref="I15862">_xlfn.IFS(AND(OR(_xlfn._xlws.FILTER(D$9:D$16388,E$9:E$16388=E15862)),ROW()=_xlfn.MINIFS(_xlfn.ANCHORARRAY(H$9),E$9:E$16388,E15862)),A15862-C$4,ROW()=_xlfn.MINIFS(_xlfn.ANCHORARRAY(H$9),E$9:E$16388,E15862),IFERROR(A15862-INDEX(G$9:G$16388,MATCH(E15862-1,E$9:E$16388,0)),A15862-C$4),ISNUMBER(A15862),A15862-F15862,TRUE,"")</f>
        <v/>
      </c>
      <c r="J15862" t="str">
        <f t="shared" si="739"/>
        <v/>
      </c>
      <c r="L15862" s="5"/>
    </row>
    <row r="15863" spans="1:12">
      <c r="A15863" s="3">
        <v>44631</v>
      </c>
      <c r="B15863" s="4" t="str">
        <f>"annual period "&amp;COUNTIF(D$9:D15863,TRUE)</f>
        <v>annual period 50</v>
      </c>
      <c r="D15863" t="b">
        <f t="shared" si="741"/>
        <v>0</v>
      </c>
      <c r="E15863">
        <f t="shared" si="740"/>
        <v>2483</v>
      </c>
      <c r="F15863" s="5" cm="1">
        <f t="array" ref="F15863">INDEX(_xlfn._xlws.FILTER(A$9:A$16378,E15863=E$9:E$16378*ISNUMBER(A$9:A$16378)),1)</f>
        <v>44624</v>
      </c>
      <c r="G15863" s="5" cm="1">
        <f t="array" ref="G15863">INDEX(_xlfn._xlws.FILTER(A$9:A$16378,E15863=E$9:E$16378*ISNUMBER(A$9:A$16378)),COUNT(_xlfn._xlws.FILTER(A$9:A$16378,E15863=E$9:E$16378*ISNUMBER(A$9:A$16378))))</f>
        <v>44634</v>
      </c>
      <c r="H15863" t="str">
        <v/>
      </c>
      <c r="I15863" s="10" cm="1">
        <f t="array" ref="I15863">_xlfn.IFS(AND(OR(_xlfn._xlws.FILTER(D$9:D$16388,E$9:E$16388=E15863)),ROW()=_xlfn.MINIFS(_xlfn.ANCHORARRAY(H$9),E$9:E$16388,E15863)),A15863-C$4,ROW()=_xlfn.MINIFS(_xlfn.ANCHORARRAY(H$9),E$9:E$16388,E15863),IFERROR(A15863-INDEX(G$9:G$16388,MATCH(E15863-1,E$9:E$16388,0)),A15863-C$4),ISNUMBER(A15863),A15863-F15863,TRUE,"")</f>
        <v>7</v>
      </c>
      <c r="J15863" t="b">
        <f t="shared" si="739"/>
        <v>0</v>
      </c>
      <c r="L15863" s="5"/>
    </row>
    <row r="15864" spans="1:12">
      <c r="B15864" s="4" t="str">
        <f>"annual period "&amp;COUNTIF(D$9:D15864,TRUE)</f>
        <v>annual period 50</v>
      </c>
      <c r="D15864" t="b">
        <f t="shared" si="741"/>
        <v>0</v>
      </c>
      <c r="E15864">
        <f t="shared" si="740"/>
        <v>2483</v>
      </c>
      <c r="F15864" s="5" cm="1">
        <f t="array" ref="F15864">INDEX(_xlfn._xlws.FILTER(A$9:A$16378,E15864=E$9:E$16378*ISNUMBER(A$9:A$16378)),1)</f>
        <v>44624</v>
      </c>
      <c r="G15864" s="5" cm="1">
        <f t="array" ref="G15864">INDEX(_xlfn._xlws.FILTER(A$9:A$16378,E15864=E$9:E$16378*ISNUMBER(A$9:A$16378)),COUNT(_xlfn._xlws.FILTER(A$9:A$16378,E15864=E$9:E$16378*ISNUMBER(A$9:A$16378))))</f>
        <v>44634</v>
      </c>
      <c r="H15864" t="str">
        <v/>
      </c>
      <c r="I15864" s="10" t="str" cm="1">
        <f t="array" ref="I15864">_xlfn.IFS(AND(OR(_xlfn._xlws.FILTER(D$9:D$16388,E$9:E$16388=E15864)),ROW()=_xlfn.MINIFS(_xlfn.ANCHORARRAY(H$9),E$9:E$16388,E15864)),A15864-C$4,ROW()=_xlfn.MINIFS(_xlfn.ANCHORARRAY(H$9),E$9:E$16388,E15864),IFERROR(A15864-INDEX(G$9:G$16388,MATCH(E15864-1,E$9:E$16388,0)),A15864-C$4),ISNUMBER(A15864),A15864-F15864,TRUE,"")</f>
        <v/>
      </c>
      <c r="J15864" t="str">
        <f t="shared" si="739"/>
        <v/>
      </c>
      <c r="L15864" s="5"/>
    </row>
    <row r="15865" spans="1:12">
      <c r="A15865" s="3">
        <v>44632</v>
      </c>
      <c r="B15865" s="4" t="str">
        <f>"annual period "&amp;COUNTIF(D$9:D15865,TRUE)</f>
        <v>annual period 50</v>
      </c>
      <c r="D15865" t="b">
        <f t="shared" si="741"/>
        <v>0</v>
      </c>
      <c r="E15865">
        <f t="shared" si="740"/>
        <v>2483</v>
      </c>
      <c r="F15865" s="5" cm="1">
        <f t="array" ref="F15865">INDEX(_xlfn._xlws.FILTER(A$9:A$16378,E15865=E$9:E$16378*ISNUMBER(A$9:A$16378)),1)</f>
        <v>44624</v>
      </c>
      <c r="G15865" s="5" cm="1">
        <f t="array" ref="G15865">INDEX(_xlfn._xlws.FILTER(A$9:A$16378,E15865=E$9:E$16378*ISNUMBER(A$9:A$16378)),COUNT(_xlfn._xlws.FILTER(A$9:A$16378,E15865=E$9:E$16378*ISNUMBER(A$9:A$16378))))</f>
        <v>44634</v>
      </c>
      <c r="H15865" t="str">
        <v/>
      </c>
      <c r="I15865" s="10" cm="1">
        <f t="array" ref="I15865">_xlfn.IFS(AND(OR(_xlfn._xlws.FILTER(D$9:D$16388,E$9:E$16388=E15865)),ROW()=_xlfn.MINIFS(_xlfn.ANCHORARRAY(H$9),E$9:E$16388,E15865)),A15865-C$4,ROW()=_xlfn.MINIFS(_xlfn.ANCHORARRAY(H$9),E$9:E$16388,E15865),IFERROR(A15865-INDEX(G$9:G$16388,MATCH(E15865-1,E$9:E$16388,0)),A15865-C$4),ISNUMBER(A15865),A15865-F15865,TRUE,"")</f>
        <v>8</v>
      </c>
      <c r="J15865" t="b">
        <f t="shared" si="739"/>
        <v>0</v>
      </c>
      <c r="L15865" s="5"/>
    </row>
    <row r="15866" spans="1:12">
      <c r="B15866" s="4" t="str">
        <f>"annual period "&amp;COUNTIF(D$9:D15866,TRUE)</f>
        <v>annual period 50</v>
      </c>
      <c r="D15866" t="b">
        <f t="shared" si="741"/>
        <v>0</v>
      </c>
      <c r="E15866">
        <f t="shared" si="740"/>
        <v>2483</v>
      </c>
      <c r="F15866" s="5" cm="1">
        <f t="array" ref="F15866">INDEX(_xlfn._xlws.FILTER(A$9:A$16378,E15866=E$9:E$16378*ISNUMBER(A$9:A$16378)),1)</f>
        <v>44624</v>
      </c>
      <c r="G15866" s="5" cm="1">
        <f t="array" ref="G15866">INDEX(_xlfn._xlws.FILTER(A$9:A$16378,E15866=E$9:E$16378*ISNUMBER(A$9:A$16378)),COUNT(_xlfn._xlws.FILTER(A$9:A$16378,E15866=E$9:E$16378*ISNUMBER(A$9:A$16378))))</f>
        <v>44634</v>
      </c>
      <c r="H15866" t="str">
        <v/>
      </c>
      <c r="I15866" s="10" t="str" cm="1">
        <f t="array" ref="I15866">_xlfn.IFS(AND(OR(_xlfn._xlws.FILTER(D$9:D$16388,E$9:E$16388=E15866)),ROW()=_xlfn.MINIFS(_xlfn.ANCHORARRAY(H$9),E$9:E$16388,E15866)),A15866-C$4,ROW()=_xlfn.MINIFS(_xlfn.ANCHORARRAY(H$9),E$9:E$16388,E15866),IFERROR(A15866-INDEX(G$9:G$16388,MATCH(E15866-1,E$9:E$16388,0)),A15866-C$4),ISNUMBER(A15866),A15866-F15866,TRUE,"")</f>
        <v/>
      </c>
      <c r="J15866" t="str">
        <f t="shared" si="739"/>
        <v/>
      </c>
      <c r="L15866" s="5"/>
    </row>
    <row r="15867" spans="1:12">
      <c r="A15867" s="3">
        <v>44633</v>
      </c>
      <c r="B15867" s="4" t="str">
        <f>"annual period "&amp;COUNTIF(D$9:D15867,TRUE)</f>
        <v>annual period 50</v>
      </c>
      <c r="D15867" t="b">
        <f t="shared" si="741"/>
        <v>0</v>
      </c>
      <c r="E15867">
        <f t="shared" si="740"/>
        <v>2483</v>
      </c>
      <c r="F15867" s="5" cm="1">
        <f t="array" ref="F15867">INDEX(_xlfn._xlws.FILTER(A$9:A$16378,E15867=E$9:E$16378*ISNUMBER(A$9:A$16378)),1)</f>
        <v>44624</v>
      </c>
      <c r="G15867" s="5" cm="1">
        <f t="array" ref="G15867">INDEX(_xlfn._xlws.FILTER(A$9:A$16378,E15867=E$9:E$16378*ISNUMBER(A$9:A$16378)),COUNT(_xlfn._xlws.FILTER(A$9:A$16378,E15867=E$9:E$16378*ISNUMBER(A$9:A$16378))))</f>
        <v>44634</v>
      </c>
      <c r="H15867" t="str">
        <v/>
      </c>
      <c r="I15867" s="10" cm="1">
        <f t="array" ref="I15867">_xlfn.IFS(AND(OR(_xlfn._xlws.FILTER(D$9:D$16388,E$9:E$16388=E15867)),ROW()=_xlfn.MINIFS(_xlfn.ANCHORARRAY(H$9),E$9:E$16388,E15867)),A15867-C$4,ROW()=_xlfn.MINIFS(_xlfn.ANCHORARRAY(H$9),E$9:E$16388,E15867),IFERROR(A15867-INDEX(G$9:G$16388,MATCH(E15867-1,E$9:E$16388,0)),A15867-C$4),ISNUMBER(A15867),A15867-F15867,TRUE,"")</f>
        <v>9</v>
      </c>
      <c r="J15867" t="b">
        <f t="shared" si="739"/>
        <v>0</v>
      </c>
      <c r="L15867" s="5"/>
    </row>
    <row r="15868" spans="1:12">
      <c r="B15868" s="4" t="str">
        <f>"annual period "&amp;COUNTIF(D$9:D15868,TRUE)</f>
        <v>annual period 50</v>
      </c>
      <c r="D15868" t="b">
        <f t="shared" si="741"/>
        <v>0</v>
      </c>
      <c r="E15868">
        <f t="shared" si="740"/>
        <v>2483</v>
      </c>
      <c r="F15868" s="5" cm="1">
        <f t="array" ref="F15868">INDEX(_xlfn._xlws.FILTER(A$9:A$16378,E15868=E$9:E$16378*ISNUMBER(A$9:A$16378)),1)</f>
        <v>44624</v>
      </c>
      <c r="G15868" s="5" cm="1">
        <f t="array" ref="G15868">INDEX(_xlfn._xlws.FILTER(A$9:A$16378,E15868=E$9:E$16378*ISNUMBER(A$9:A$16378)),COUNT(_xlfn._xlws.FILTER(A$9:A$16378,E15868=E$9:E$16378*ISNUMBER(A$9:A$16378))))</f>
        <v>44634</v>
      </c>
      <c r="H15868" t="str">
        <v/>
      </c>
      <c r="I15868" s="10" t="str" cm="1">
        <f t="array" ref="I15868">_xlfn.IFS(AND(OR(_xlfn._xlws.FILTER(D$9:D$16388,E$9:E$16388=E15868)),ROW()=_xlfn.MINIFS(_xlfn.ANCHORARRAY(H$9),E$9:E$16388,E15868)),A15868-C$4,ROW()=_xlfn.MINIFS(_xlfn.ANCHORARRAY(H$9),E$9:E$16388,E15868),IFERROR(A15868-INDEX(G$9:G$16388,MATCH(E15868-1,E$9:E$16388,0)),A15868-C$4),ISNUMBER(A15868),A15868-F15868,TRUE,"")</f>
        <v/>
      </c>
      <c r="J15868" t="str">
        <f t="shared" si="739"/>
        <v/>
      </c>
      <c r="L15868" s="5"/>
    </row>
    <row r="15869" spans="1:12">
      <c r="A15869" s="3">
        <v>44633</v>
      </c>
      <c r="B15869" s="4" t="str">
        <f>"annual period "&amp;COUNTIF(D$9:D15869,TRUE)</f>
        <v>annual period 50</v>
      </c>
      <c r="D15869" t="b">
        <f t="shared" si="741"/>
        <v>0</v>
      </c>
      <c r="E15869">
        <f t="shared" si="740"/>
        <v>2483</v>
      </c>
      <c r="F15869" s="5" cm="1">
        <f t="array" ref="F15869">INDEX(_xlfn._xlws.FILTER(A$9:A$16378,E15869=E$9:E$16378*ISNUMBER(A$9:A$16378)),1)</f>
        <v>44624</v>
      </c>
      <c r="G15869" s="5" cm="1">
        <f t="array" ref="G15869">INDEX(_xlfn._xlws.FILTER(A$9:A$16378,E15869=E$9:E$16378*ISNUMBER(A$9:A$16378)),COUNT(_xlfn._xlws.FILTER(A$9:A$16378,E15869=E$9:E$16378*ISNUMBER(A$9:A$16378))))</f>
        <v>44634</v>
      </c>
      <c r="H15869" t="str">
        <v/>
      </c>
      <c r="I15869" s="10" cm="1">
        <f t="array" ref="I15869">_xlfn.IFS(AND(OR(_xlfn._xlws.FILTER(D$9:D$16388,E$9:E$16388=E15869)),ROW()=_xlfn.MINIFS(_xlfn.ANCHORARRAY(H$9),E$9:E$16388,E15869)),A15869-C$4,ROW()=_xlfn.MINIFS(_xlfn.ANCHORARRAY(H$9),E$9:E$16388,E15869),IFERROR(A15869-INDEX(G$9:G$16388,MATCH(E15869-1,E$9:E$16388,0)),A15869-C$4),ISNUMBER(A15869),A15869-F15869,TRUE,"")</f>
        <v>9</v>
      </c>
      <c r="J15869" t="b">
        <f t="shared" si="739"/>
        <v>0</v>
      </c>
      <c r="L15869" s="5"/>
    </row>
    <row r="15870" spans="1:12">
      <c r="B15870" s="4" t="str">
        <f>"annual period "&amp;COUNTIF(D$9:D15870,TRUE)</f>
        <v>annual period 50</v>
      </c>
      <c r="D15870" t="b">
        <f t="shared" si="741"/>
        <v>0</v>
      </c>
      <c r="E15870">
        <f t="shared" si="740"/>
        <v>2483</v>
      </c>
      <c r="F15870" s="5" cm="1">
        <f t="array" ref="F15870">INDEX(_xlfn._xlws.FILTER(A$9:A$16378,E15870=E$9:E$16378*ISNUMBER(A$9:A$16378)),1)</f>
        <v>44624</v>
      </c>
      <c r="G15870" s="5" cm="1">
        <f t="array" ref="G15870">INDEX(_xlfn._xlws.FILTER(A$9:A$16378,E15870=E$9:E$16378*ISNUMBER(A$9:A$16378)),COUNT(_xlfn._xlws.FILTER(A$9:A$16378,E15870=E$9:E$16378*ISNUMBER(A$9:A$16378))))</f>
        <v>44634</v>
      </c>
      <c r="H15870" t="str">
        <v/>
      </c>
      <c r="I15870" s="10" t="str" cm="1">
        <f t="array" ref="I15870">_xlfn.IFS(AND(OR(_xlfn._xlws.FILTER(D$9:D$16388,E$9:E$16388=E15870)),ROW()=_xlfn.MINIFS(_xlfn.ANCHORARRAY(H$9),E$9:E$16388,E15870)),A15870-C$4,ROW()=_xlfn.MINIFS(_xlfn.ANCHORARRAY(H$9),E$9:E$16388,E15870),IFERROR(A15870-INDEX(G$9:G$16388,MATCH(E15870-1,E$9:E$16388,0)),A15870-C$4),ISNUMBER(A15870),A15870-F15870,TRUE,"")</f>
        <v/>
      </c>
      <c r="J15870" t="str">
        <f t="shared" si="739"/>
        <v/>
      </c>
      <c r="L15870" s="5"/>
    </row>
    <row r="15871" spans="1:12">
      <c r="A15871" s="3">
        <v>44633</v>
      </c>
      <c r="B15871" s="4" t="str">
        <f>"annual period "&amp;COUNTIF(D$9:D15871,TRUE)</f>
        <v>annual period 50</v>
      </c>
      <c r="D15871" t="b">
        <f t="shared" si="741"/>
        <v>0</v>
      </c>
      <c r="E15871">
        <f t="shared" si="740"/>
        <v>2483</v>
      </c>
      <c r="F15871" s="5" cm="1">
        <f t="array" ref="F15871">INDEX(_xlfn._xlws.FILTER(A$9:A$16378,E15871=E$9:E$16378*ISNUMBER(A$9:A$16378)),1)</f>
        <v>44624</v>
      </c>
      <c r="G15871" s="5" cm="1">
        <f t="array" ref="G15871">INDEX(_xlfn._xlws.FILTER(A$9:A$16378,E15871=E$9:E$16378*ISNUMBER(A$9:A$16378)),COUNT(_xlfn._xlws.FILTER(A$9:A$16378,E15871=E$9:E$16378*ISNUMBER(A$9:A$16378))))</f>
        <v>44634</v>
      </c>
      <c r="H15871" t="str">
        <v/>
      </c>
      <c r="I15871" s="10" cm="1">
        <f t="array" ref="I15871">_xlfn.IFS(AND(OR(_xlfn._xlws.FILTER(D$9:D$16388,E$9:E$16388=E15871)),ROW()=_xlfn.MINIFS(_xlfn.ANCHORARRAY(H$9),E$9:E$16388,E15871)),A15871-C$4,ROW()=_xlfn.MINIFS(_xlfn.ANCHORARRAY(H$9),E$9:E$16388,E15871),IFERROR(A15871-INDEX(G$9:G$16388,MATCH(E15871-1,E$9:E$16388,0)),A15871-C$4),ISNUMBER(A15871),A15871-F15871,TRUE,"")</f>
        <v>9</v>
      </c>
      <c r="J15871" t="b">
        <f t="shared" si="739"/>
        <v>0</v>
      </c>
      <c r="L15871" s="5"/>
    </row>
    <row r="15872" spans="1:12">
      <c r="B15872" s="4" t="str">
        <f>"annual period "&amp;COUNTIF(D$9:D15872,TRUE)</f>
        <v>annual period 50</v>
      </c>
      <c r="D15872" t="b">
        <f t="shared" si="741"/>
        <v>0</v>
      </c>
      <c r="E15872">
        <f t="shared" si="740"/>
        <v>2483</v>
      </c>
      <c r="F15872" s="5" cm="1">
        <f t="array" ref="F15872">INDEX(_xlfn._xlws.FILTER(A$9:A$16378,E15872=E$9:E$16378*ISNUMBER(A$9:A$16378)),1)</f>
        <v>44624</v>
      </c>
      <c r="G15872" s="5" cm="1">
        <f t="array" ref="G15872">INDEX(_xlfn._xlws.FILTER(A$9:A$16378,E15872=E$9:E$16378*ISNUMBER(A$9:A$16378)),COUNT(_xlfn._xlws.FILTER(A$9:A$16378,E15872=E$9:E$16378*ISNUMBER(A$9:A$16378))))</f>
        <v>44634</v>
      </c>
      <c r="H15872" t="str">
        <v/>
      </c>
      <c r="I15872" s="10" t="str" cm="1">
        <f t="array" ref="I15872">_xlfn.IFS(AND(OR(_xlfn._xlws.FILTER(D$9:D$16388,E$9:E$16388=E15872)),ROW()=_xlfn.MINIFS(_xlfn.ANCHORARRAY(H$9),E$9:E$16388,E15872)),A15872-C$4,ROW()=_xlfn.MINIFS(_xlfn.ANCHORARRAY(H$9),E$9:E$16388,E15872),IFERROR(A15872-INDEX(G$9:G$16388,MATCH(E15872-1,E$9:E$16388,0)),A15872-C$4),ISNUMBER(A15872),A15872-F15872,TRUE,"")</f>
        <v/>
      </c>
      <c r="J15872" t="str">
        <f t="shared" si="739"/>
        <v/>
      </c>
      <c r="L15872" s="5"/>
    </row>
    <row r="15873" spans="1:12">
      <c r="A15873" s="3">
        <v>44634</v>
      </c>
      <c r="B15873" s="4" t="str">
        <f>"annual period "&amp;COUNTIF(D$9:D15873,TRUE)</f>
        <v>annual period 50</v>
      </c>
      <c r="D15873" t="b">
        <f t="shared" si="741"/>
        <v>0</v>
      </c>
      <c r="E15873">
        <f t="shared" si="740"/>
        <v>2483</v>
      </c>
      <c r="F15873" s="5" cm="1">
        <f t="array" ref="F15873">INDEX(_xlfn._xlws.FILTER(A$9:A$16378,E15873=E$9:E$16378*ISNUMBER(A$9:A$16378)),1)</f>
        <v>44624</v>
      </c>
      <c r="G15873" s="5" cm="1">
        <f t="array" ref="G15873">INDEX(_xlfn._xlws.FILTER(A$9:A$16378,E15873=E$9:E$16378*ISNUMBER(A$9:A$16378)),COUNT(_xlfn._xlws.FILTER(A$9:A$16378,E15873=E$9:E$16378*ISNUMBER(A$9:A$16378))))</f>
        <v>44634</v>
      </c>
      <c r="H15873" t="str">
        <v/>
      </c>
      <c r="I15873" s="10" cm="1">
        <f t="array" ref="I15873">_xlfn.IFS(AND(OR(_xlfn._xlws.FILTER(D$9:D$16388,E$9:E$16388=E15873)),ROW()=_xlfn.MINIFS(_xlfn.ANCHORARRAY(H$9),E$9:E$16388,E15873)),A15873-C$4,ROW()=_xlfn.MINIFS(_xlfn.ANCHORARRAY(H$9),E$9:E$16388,E15873),IFERROR(A15873-INDEX(G$9:G$16388,MATCH(E15873-1,E$9:E$16388,0)),A15873-C$4),ISNUMBER(A15873),A15873-F15873,TRUE,"")</f>
        <v>10</v>
      </c>
      <c r="J15873" t="b">
        <f t="shared" si="739"/>
        <v>0</v>
      </c>
      <c r="L15873" s="5"/>
    </row>
    <row r="15874" spans="1:12">
      <c r="A15874" s="1" t="s">
        <v>14</v>
      </c>
      <c r="B15874" s="4" t="str">
        <f>"annual period "&amp;COUNTIF(D$9:D15874,TRUE)</f>
        <v>annual period 50</v>
      </c>
      <c r="D15874" t="b">
        <f t="shared" si="741"/>
        <v>0</v>
      </c>
      <c r="E15874">
        <f t="shared" si="740"/>
        <v>2484</v>
      </c>
      <c r="F15874" s="5" cm="1">
        <f t="array" ref="F15874">INDEX(_xlfn._xlws.FILTER(A$9:A$16378,E15874=E$9:E$16378*ISNUMBER(A$9:A$16378)),1)</f>
        <v>44640</v>
      </c>
      <c r="G15874" s="5" cm="1">
        <f t="array" ref="G15874">INDEX(_xlfn._xlws.FILTER(A$9:A$16378,E15874=E$9:E$16378*ISNUMBER(A$9:A$16378)),COUNT(_xlfn._xlws.FILTER(A$9:A$16378,E15874=E$9:E$16378*ISNUMBER(A$9:A$16378))))</f>
        <v>44661</v>
      </c>
      <c r="H15874" t="str">
        <v/>
      </c>
      <c r="I15874" s="10" t="str" cm="1">
        <f t="array" ref="I15874">_xlfn.IFS(AND(OR(_xlfn._xlws.FILTER(D$9:D$16388,E$9:E$16388=E15874)),ROW()=_xlfn.MINIFS(_xlfn.ANCHORARRAY(H$9),E$9:E$16388,E15874)),A15874-C$4,ROW()=_xlfn.MINIFS(_xlfn.ANCHORARRAY(H$9),E$9:E$16388,E15874),IFERROR(A15874-INDEX(G$9:G$16388,MATCH(E15874-1,E$9:E$16388,0)),A15874-C$4),ISNUMBER(A15874),A15874-F15874,TRUE,"")</f>
        <v/>
      </c>
      <c r="J15874" t="str">
        <f t="shared" si="739"/>
        <v/>
      </c>
      <c r="L15874" s="5"/>
    </row>
    <row r="15875" spans="1:12">
      <c r="A15875" s="2"/>
      <c r="B15875" s="4" t="str">
        <f>"annual period "&amp;COUNTIF(D$9:D15875,TRUE)</f>
        <v>annual period 50</v>
      </c>
      <c r="D15875" t="b">
        <f t="shared" si="741"/>
        <v>0</v>
      </c>
      <c r="E15875">
        <f t="shared" si="740"/>
        <v>2484</v>
      </c>
      <c r="F15875" s="5" cm="1">
        <f t="array" ref="F15875">INDEX(_xlfn._xlws.FILTER(A$9:A$16378,E15875=E$9:E$16378*ISNUMBER(A$9:A$16378)),1)</f>
        <v>44640</v>
      </c>
      <c r="G15875" s="5" cm="1">
        <f t="array" ref="G15875">INDEX(_xlfn._xlws.FILTER(A$9:A$16378,E15875=E$9:E$16378*ISNUMBER(A$9:A$16378)),COUNT(_xlfn._xlws.FILTER(A$9:A$16378,E15875=E$9:E$16378*ISNUMBER(A$9:A$16378))))</f>
        <v>44661</v>
      </c>
      <c r="H15875" t="str">
        <v/>
      </c>
      <c r="I15875" s="10" t="str" cm="1">
        <f t="array" ref="I15875">_xlfn.IFS(AND(OR(_xlfn._xlws.FILTER(D$9:D$16388,E$9:E$16388=E15875)),ROW()=_xlfn.MINIFS(_xlfn.ANCHORARRAY(H$9),E$9:E$16388,E15875)),A15875-C$4,ROW()=_xlfn.MINIFS(_xlfn.ANCHORARRAY(H$9),E$9:E$16388,E15875),IFERROR(A15875-INDEX(G$9:G$16388,MATCH(E15875-1,E$9:E$16388,0)),A15875-C$4),ISNUMBER(A15875),A15875-F15875,TRUE,"")</f>
        <v/>
      </c>
      <c r="J15875" t="str">
        <f t="shared" si="739"/>
        <v/>
      </c>
      <c r="L15875" s="5"/>
    </row>
    <row r="15876" spans="1:12">
      <c r="A15876" s="3">
        <v>44640</v>
      </c>
      <c r="B15876" s="4" t="str">
        <f>"annual period "&amp;COUNTIF(D$9:D15876,TRUE)</f>
        <v>annual period 50</v>
      </c>
      <c r="D15876" t="b">
        <f t="shared" si="741"/>
        <v>0</v>
      </c>
      <c r="E15876">
        <f t="shared" si="740"/>
        <v>2484</v>
      </c>
      <c r="F15876" s="5" cm="1">
        <f t="array" ref="F15876">INDEX(_xlfn._xlws.FILTER(A$9:A$16378,E15876=E$9:E$16378*ISNUMBER(A$9:A$16378)),1)</f>
        <v>44640</v>
      </c>
      <c r="G15876" s="5" cm="1">
        <f t="array" ref="G15876">INDEX(_xlfn._xlws.FILTER(A$9:A$16378,E15876=E$9:E$16378*ISNUMBER(A$9:A$16378)),COUNT(_xlfn._xlws.FILTER(A$9:A$16378,E15876=E$9:E$16378*ISNUMBER(A$9:A$16378))))</f>
        <v>44661</v>
      </c>
      <c r="H15876">
        <v>15876</v>
      </c>
      <c r="I15876" s="10" cm="1">
        <f t="array" ref="I15876">_xlfn.IFS(AND(OR(_xlfn._xlws.FILTER(D$9:D$16388,E$9:E$16388=E15876)),ROW()=_xlfn.MINIFS(_xlfn.ANCHORARRAY(H$9),E$9:E$16388,E15876)),A15876-C$4,ROW()=_xlfn.MINIFS(_xlfn.ANCHORARRAY(H$9),E$9:E$16388,E15876),IFERROR(A15876-INDEX(G$9:G$16388,MATCH(E15876-1,E$9:E$16388,0)),A15876-C$4),ISNUMBER(A15876),A15876-F15876,TRUE,"")</f>
        <v>6</v>
      </c>
      <c r="J15876" t="b">
        <f t="shared" si="739"/>
        <v>0</v>
      </c>
      <c r="L15876" s="5"/>
    </row>
    <row r="15877" spans="1:12">
      <c r="B15877" s="4" t="str">
        <f>"annual period "&amp;COUNTIF(D$9:D15877,TRUE)</f>
        <v>annual period 50</v>
      </c>
      <c r="D15877" t="b">
        <f t="shared" si="741"/>
        <v>0</v>
      </c>
      <c r="E15877">
        <f t="shared" si="740"/>
        <v>2484</v>
      </c>
      <c r="F15877" s="5" cm="1">
        <f t="array" ref="F15877">INDEX(_xlfn._xlws.FILTER(A$9:A$16378,E15877=E$9:E$16378*ISNUMBER(A$9:A$16378)),1)</f>
        <v>44640</v>
      </c>
      <c r="G15877" s="5" cm="1">
        <f t="array" ref="G15877">INDEX(_xlfn._xlws.FILTER(A$9:A$16378,E15877=E$9:E$16378*ISNUMBER(A$9:A$16378)),COUNT(_xlfn._xlws.FILTER(A$9:A$16378,E15877=E$9:E$16378*ISNUMBER(A$9:A$16378))))</f>
        <v>44661</v>
      </c>
      <c r="H15877" t="str">
        <v/>
      </c>
      <c r="I15877" s="10" t="str" cm="1">
        <f t="array" ref="I15877">_xlfn.IFS(AND(OR(_xlfn._xlws.FILTER(D$9:D$16388,E$9:E$16388=E15877)),ROW()=_xlfn.MINIFS(_xlfn.ANCHORARRAY(H$9),E$9:E$16388,E15877)),A15877-C$4,ROW()=_xlfn.MINIFS(_xlfn.ANCHORARRAY(H$9),E$9:E$16388,E15877),IFERROR(A15877-INDEX(G$9:G$16388,MATCH(E15877-1,E$9:E$16388,0)),A15877-C$4),ISNUMBER(A15877),A15877-F15877,TRUE,"")</f>
        <v/>
      </c>
      <c r="J15877" t="str">
        <f t="shared" si="739"/>
        <v/>
      </c>
      <c r="L15877" s="5"/>
    </row>
    <row r="15878" spans="1:12">
      <c r="A15878" s="3">
        <v>44645</v>
      </c>
      <c r="B15878" s="4" t="str">
        <f>"annual period "&amp;COUNTIF(D$9:D15878,TRUE)</f>
        <v>annual period 50</v>
      </c>
      <c r="D15878" t="b">
        <f t="shared" si="741"/>
        <v>0</v>
      </c>
      <c r="E15878">
        <f t="shared" si="740"/>
        <v>2484</v>
      </c>
      <c r="F15878" s="5" cm="1">
        <f t="array" ref="F15878">INDEX(_xlfn._xlws.FILTER(A$9:A$16378,E15878=E$9:E$16378*ISNUMBER(A$9:A$16378)),1)</f>
        <v>44640</v>
      </c>
      <c r="G15878" s="5" cm="1">
        <f t="array" ref="G15878">INDEX(_xlfn._xlws.FILTER(A$9:A$16378,E15878=E$9:E$16378*ISNUMBER(A$9:A$16378)),COUNT(_xlfn._xlws.FILTER(A$9:A$16378,E15878=E$9:E$16378*ISNUMBER(A$9:A$16378))))</f>
        <v>44661</v>
      </c>
      <c r="H15878" t="str">
        <v/>
      </c>
      <c r="I15878" s="10" cm="1">
        <f t="array" ref="I15878">_xlfn.IFS(AND(OR(_xlfn._xlws.FILTER(D$9:D$16388,E$9:E$16388=E15878)),ROW()=_xlfn.MINIFS(_xlfn.ANCHORARRAY(H$9),E$9:E$16388,E15878)),A15878-C$4,ROW()=_xlfn.MINIFS(_xlfn.ANCHORARRAY(H$9),E$9:E$16388,E15878),IFERROR(A15878-INDEX(G$9:G$16388,MATCH(E15878-1,E$9:E$16388,0)),A15878-C$4),ISNUMBER(A15878),A15878-F15878,TRUE,"")</f>
        <v>5</v>
      </c>
      <c r="J15878" t="b">
        <f t="shared" ref="J15878:J15941" si="742">IF(I15878="","",I15878&gt;30)</f>
        <v>0</v>
      </c>
      <c r="L15878" s="5"/>
    </row>
    <row r="15879" spans="1:12">
      <c r="B15879" s="4" t="str">
        <f>"annual period "&amp;COUNTIF(D$9:D15879,TRUE)</f>
        <v>annual period 50</v>
      </c>
      <c r="D15879" t="b">
        <f t="shared" si="741"/>
        <v>0</v>
      </c>
      <c r="E15879">
        <f t="shared" si="740"/>
        <v>2484</v>
      </c>
      <c r="F15879" s="5" cm="1">
        <f t="array" ref="F15879">INDEX(_xlfn._xlws.FILTER(A$9:A$16378,E15879=E$9:E$16378*ISNUMBER(A$9:A$16378)),1)</f>
        <v>44640</v>
      </c>
      <c r="G15879" s="5" cm="1">
        <f t="array" ref="G15879">INDEX(_xlfn._xlws.FILTER(A$9:A$16378,E15879=E$9:E$16378*ISNUMBER(A$9:A$16378)),COUNT(_xlfn._xlws.FILTER(A$9:A$16378,E15879=E$9:E$16378*ISNUMBER(A$9:A$16378))))</f>
        <v>44661</v>
      </c>
      <c r="H15879" t="str">
        <v/>
      </c>
      <c r="I15879" s="10" t="str" cm="1">
        <f t="array" ref="I15879">_xlfn.IFS(AND(OR(_xlfn._xlws.FILTER(D$9:D$16388,E$9:E$16388=E15879)),ROW()=_xlfn.MINIFS(_xlfn.ANCHORARRAY(H$9),E$9:E$16388,E15879)),A15879-C$4,ROW()=_xlfn.MINIFS(_xlfn.ANCHORARRAY(H$9),E$9:E$16388,E15879),IFERROR(A15879-INDEX(G$9:G$16388,MATCH(E15879-1,E$9:E$16388,0)),A15879-C$4),ISNUMBER(A15879),A15879-F15879,TRUE,"")</f>
        <v/>
      </c>
      <c r="J15879" t="str">
        <f t="shared" si="742"/>
        <v/>
      </c>
      <c r="L15879" s="5"/>
    </row>
    <row r="15880" spans="1:12">
      <c r="A15880" s="3">
        <v>44646</v>
      </c>
      <c r="B15880" s="4" t="str">
        <f>"annual period "&amp;COUNTIF(D$9:D15880,TRUE)</f>
        <v>annual period 50</v>
      </c>
      <c r="D15880" t="b">
        <f t="shared" si="741"/>
        <v>0</v>
      </c>
      <c r="E15880">
        <f t="shared" si="740"/>
        <v>2484</v>
      </c>
      <c r="F15880" s="5" cm="1">
        <f t="array" ref="F15880">INDEX(_xlfn._xlws.FILTER(A$9:A$16378,E15880=E$9:E$16378*ISNUMBER(A$9:A$16378)),1)</f>
        <v>44640</v>
      </c>
      <c r="G15880" s="5" cm="1">
        <f t="array" ref="G15880">INDEX(_xlfn._xlws.FILTER(A$9:A$16378,E15880=E$9:E$16378*ISNUMBER(A$9:A$16378)),COUNT(_xlfn._xlws.FILTER(A$9:A$16378,E15880=E$9:E$16378*ISNUMBER(A$9:A$16378))))</f>
        <v>44661</v>
      </c>
      <c r="H15880" t="str">
        <v/>
      </c>
      <c r="I15880" s="10" cm="1">
        <f t="array" ref="I15880">_xlfn.IFS(AND(OR(_xlfn._xlws.FILTER(D$9:D$16388,E$9:E$16388=E15880)),ROW()=_xlfn.MINIFS(_xlfn.ANCHORARRAY(H$9),E$9:E$16388,E15880)),A15880-C$4,ROW()=_xlfn.MINIFS(_xlfn.ANCHORARRAY(H$9),E$9:E$16388,E15880),IFERROR(A15880-INDEX(G$9:G$16388,MATCH(E15880-1,E$9:E$16388,0)),A15880-C$4),ISNUMBER(A15880),A15880-F15880,TRUE,"")</f>
        <v>6</v>
      </c>
      <c r="J15880" t="b">
        <f t="shared" si="742"/>
        <v>0</v>
      </c>
      <c r="L15880" s="5"/>
    </row>
    <row r="15881" spans="1:12">
      <c r="B15881" s="4" t="str">
        <f>"annual period "&amp;COUNTIF(D$9:D15881,TRUE)</f>
        <v>annual period 50</v>
      </c>
      <c r="D15881" t="b">
        <f t="shared" si="741"/>
        <v>0</v>
      </c>
      <c r="E15881">
        <f t="shared" si="740"/>
        <v>2484</v>
      </c>
      <c r="F15881" s="5" cm="1">
        <f t="array" ref="F15881">INDEX(_xlfn._xlws.FILTER(A$9:A$16378,E15881=E$9:E$16378*ISNUMBER(A$9:A$16378)),1)</f>
        <v>44640</v>
      </c>
      <c r="G15881" s="5" cm="1">
        <f t="array" ref="G15881">INDEX(_xlfn._xlws.FILTER(A$9:A$16378,E15881=E$9:E$16378*ISNUMBER(A$9:A$16378)),COUNT(_xlfn._xlws.FILTER(A$9:A$16378,E15881=E$9:E$16378*ISNUMBER(A$9:A$16378))))</f>
        <v>44661</v>
      </c>
      <c r="H15881" t="str">
        <v/>
      </c>
      <c r="I15881" s="10" t="str" cm="1">
        <f t="array" ref="I15881">_xlfn.IFS(AND(OR(_xlfn._xlws.FILTER(D$9:D$16388,E$9:E$16388=E15881)),ROW()=_xlfn.MINIFS(_xlfn.ANCHORARRAY(H$9),E$9:E$16388,E15881)),A15881-C$4,ROW()=_xlfn.MINIFS(_xlfn.ANCHORARRAY(H$9),E$9:E$16388,E15881),IFERROR(A15881-INDEX(G$9:G$16388,MATCH(E15881-1,E$9:E$16388,0)),A15881-C$4),ISNUMBER(A15881),A15881-F15881,TRUE,"")</f>
        <v/>
      </c>
      <c r="J15881" t="str">
        <f t="shared" si="742"/>
        <v/>
      </c>
      <c r="L15881" s="5"/>
    </row>
    <row r="15882" spans="1:12">
      <c r="A15882" s="3">
        <v>44646</v>
      </c>
      <c r="B15882" s="4" t="str">
        <f>"annual period "&amp;COUNTIF(D$9:D15882,TRUE)</f>
        <v>annual period 50</v>
      </c>
      <c r="D15882" t="b">
        <f t="shared" si="741"/>
        <v>0</v>
      </c>
      <c r="E15882">
        <f t="shared" si="740"/>
        <v>2484</v>
      </c>
      <c r="F15882" s="5" cm="1">
        <f t="array" ref="F15882">INDEX(_xlfn._xlws.FILTER(A$9:A$16378,E15882=E$9:E$16378*ISNUMBER(A$9:A$16378)),1)</f>
        <v>44640</v>
      </c>
      <c r="G15882" s="5" cm="1">
        <f t="array" ref="G15882">INDEX(_xlfn._xlws.FILTER(A$9:A$16378,E15882=E$9:E$16378*ISNUMBER(A$9:A$16378)),COUNT(_xlfn._xlws.FILTER(A$9:A$16378,E15882=E$9:E$16378*ISNUMBER(A$9:A$16378))))</f>
        <v>44661</v>
      </c>
      <c r="H15882" t="str">
        <v/>
      </c>
      <c r="I15882" s="10" cm="1">
        <f t="array" ref="I15882">_xlfn.IFS(AND(OR(_xlfn._xlws.FILTER(D$9:D$16388,E$9:E$16388=E15882)),ROW()=_xlfn.MINIFS(_xlfn.ANCHORARRAY(H$9),E$9:E$16388,E15882)),A15882-C$4,ROW()=_xlfn.MINIFS(_xlfn.ANCHORARRAY(H$9),E$9:E$16388,E15882),IFERROR(A15882-INDEX(G$9:G$16388,MATCH(E15882-1,E$9:E$16388,0)),A15882-C$4),ISNUMBER(A15882),A15882-F15882,TRUE,"")</f>
        <v>6</v>
      </c>
      <c r="J15882" t="b">
        <f t="shared" si="742"/>
        <v>0</v>
      </c>
      <c r="L15882" s="5"/>
    </row>
    <row r="15883" spans="1:12">
      <c r="B15883" s="4" t="str">
        <f>"annual period "&amp;COUNTIF(D$9:D15883,TRUE)</f>
        <v>annual period 50</v>
      </c>
      <c r="D15883" t="b">
        <f t="shared" si="741"/>
        <v>0</v>
      </c>
      <c r="E15883">
        <f t="shared" ref="E15883:E15946" si="743">IF(A15883="Trip #",E15882+1,E15882)</f>
        <v>2484</v>
      </c>
      <c r="F15883" s="5" cm="1">
        <f t="array" ref="F15883">INDEX(_xlfn._xlws.FILTER(A$9:A$16378,E15883=E$9:E$16378*ISNUMBER(A$9:A$16378)),1)</f>
        <v>44640</v>
      </c>
      <c r="G15883" s="5" cm="1">
        <f t="array" ref="G15883">INDEX(_xlfn._xlws.FILTER(A$9:A$16378,E15883=E$9:E$16378*ISNUMBER(A$9:A$16378)),COUNT(_xlfn._xlws.FILTER(A$9:A$16378,E15883=E$9:E$16378*ISNUMBER(A$9:A$16378))))</f>
        <v>44661</v>
      </c>
      <c r="H15883" t="str">
        <v/>
      </c>
      <c r="I15883" s="10" t="str" cm="1">
        <f t="array" ref="I15883">_xlfn.IFS(AND(OR(_xlfn._xlws.FILTER(D$9:D$16388,E$9:E$16388=E15883)),ROW()=_xlfn.MINIFS(_xlfn.ANCHORARRAY(H$9),E$9:E$16388,E15883)),A15883-C$4,ROW()=_xlfn.MINIFS(_xlfn.ANCHORARRAY(H$9),E$9:E$16388,E15883),IFERROR(A15883-INDEX(G$9:G$16388,MATCH(E15883-1,E$9:E$16388,0)),A15883-C$4),ISNUMBER(A15883),A15883-F15883,TRUE,"")</f>
        <v/>
      </c>
      <c r="J15883" t="str">
        <f t="shared" si="742"/>
        <v/>
      </c>
      <c r="L15883" s="5"/>
    </row>
    <row r="15884" spans="1:12">
      <c r="A15884" s="3">
        <v>44648</v>
      </c>
      <c r="B15884" s="4" t="str">
        <f>"annual period "&amp;COUNTIF(D$9:D15884,TRUE)</f>
        <v>annual period 50</v>
      </c>
      <c r="D15884" t="b">
        <f t="shared" si="741"/>
        <v>0</v>
      </c>
      <c r="E15884">
        <f t="shared" si="743"/>
        <v>2484</v>
      </c>
      <c r="F15884" s="5" cm="1">
        <f t="array" ref="F15884">INDEX(_xlfn._xlws.FILTER(A$9:A$16378,E15884=E$9:E$16378*ISNUMBER(A$9:A$16378)),1)</f>
        <v>44640</v>
      </c>
      <c r="G15884" s="5" cm="1">
        <f t="array" ref="G15884">INDEX(_xlfn._xlws.FILTER(A$9:A$16378,E15884=E$9:E$16378*ISNUMBER(A$9:A$16378)),COUNT(_xlfn._xlws.FILTER(A$9:A$16378,E15884=E$9:E$16378*ISNUMBER(A$9:A$16378))))</f>
        <v>44661</v>
      </c>
      <c r="H15884" t="str">
        <v/>
      </c>
      <c r="I15884" s="10" cm="1">
        <f t="array" ref="I15884">_xlfn.IFS(AND(OR(_xlfn._xlws.FILTER(D$9:D$16388,E$9:E$16388=E15884)),ROW()=_xlfn.MINIFS(_xlfn.ANCHORARRAY(H$9),E$9:E$16388,E15884)),A15884-C$4,ROW()=_xlfn.MINIFS(_xlfn.ANCHORARRAY(H$9),E$9:E$16388,E15884),IFERROR(A15884-INDEX(G$9:G$16388,MATCH(E15884-1,E$9:E$16388,0)),A15884-C$4),ISNUMBER(A15884),A15884-F15884,TRUE,"")</f>
        <v>8</v>
      </c>
      <c r="J15884" t="b">
        <f t="shared" si="742"/>
        <v>0</v>
      </c>
      <c r="L15884" s="5"/>
    </row>
    <row r="15885" spans="1:12">
      <c r="B15885" s="4" t="str">
        <f>"annual period "&amp;COUNTIF(D$9:D15885,TRUE)</f>
        <v>annual period 50</v>
      </c>
      <c r="D15885" t="b">
        <f t="shared" si="741"/>
        <v>0</v>
      </c>
      <c r="E15885">
        <f t="shared" si="743"/>
        <v>2484</v>
      </c>
      <c r="F15885" s="5" cm="1">
        <f t="array" ref="F15885">INDEX(_xlfn._xlws.FILTER(A$9:A$16378,E15885=E$9:E$16378*ISNUMBER(A$9:A$16378)),1)</f>
        <v>44640</v>
      </c>
      <c r="G15885" s="5" cm="1">
        <f t="array" ref="G15885">INDEX(_xlfn._xlws.FILTER(A$9:A$16378,E15885=E$9:E$16378*ISNUMBER(A$9:A$16378)),COUNT(_xlfn._xlws.FILTER(A$9:A$16378,E15885=E$9:E$16378*ISNUMBER(A$9:A$16378))))</f>
        <v>44661</v>
      </c>
      <c r="H15885" t="str">
        <v/>
      </c>
      <c r="I15885" s="10" t="str" cm="1">
        <f t="array" ref="I15885">_xlfn.IFS(AND(OR(_xlfn._xlws.FILTER(D$9:D$16388,E$9:E$16388=E15885)),ROW()=_xlfn.MINIFS(_xlfn.ANCHORARRAY(H$9),E$9:E$16388,E15885)),A15885-C$4,ROW()=_xlfn.MINIFS(_xlfn.ANCHORARRAY(H$9),E$9:E$16388,E15885),IFERROR(A15885-INDEX(G$9:G$16388,MATCH(E15885-1,E$9:E$16388,0)),A15885-C$4),ISNUMBER(A15885),A15885-F15885,TRUE,"")</f>
        <v/>
      </c>
      <c r="J15885" t="str">
        <f t="shared" si="742"/>
        <v/>
      </c>
      <c r="L15885" s="5"/>
    </row>
    <row r="15886" spans="1:12">
      <c r="A15886" s="3">
        <v>44651</v>
      </c>
      <c r="B15886" s="4" t="str">
        <f>"annual period "&amp;COUNTIF(D$9:D15886,TRUE)</f>
        <v>annual period 50</v>
      </c>
      <c r="D15886" t="b">
        <f t="shared" si="741"/>
        <v>0</v>
      </c>
      <c r="E15886">
        <f t="shared" si="743"/>
        <v>2484</v>
      </c>
      <c r="F15886" s="5" cm="1">
        <f t="array" ref="F15886">INDEX(_xlfn._xlws.FILTER(A$9:A$16378,E15886=E$9:E$16378*ISNUMBER(A$9:A$16378)),1)</f>
        <v>44640</v>
      </c>
      <c r="G15886" s="5" cm="1">
        <f t="array" ref="G15886">INDEX(_xlfn._xlws.FILTER(A$9:A$16378,E15886=E$9:E$16378*ISNUMBER(A$9:A$16378)),COUNT(_xlfn._xlws.FILTER(A$9:A$16378,E15886=E$9:E$16378*ISNUMBER(A$9:A$16378))))</f>
        <v>44661</v>
      </c>
      <c r="H15886" t="str">
        <v/>
      </c>
      <c r="I15886" s="10" cm="1">
        <f t="array" ref="I15886">_xlfn.IFS(AND(OR(_xlfn._xlws.FILTER(D$9:D$16388,E$9:E$16388=E15886)),ROW()=_xlfn.MINIFS(_xlfn.ANCHORARRAY(H$9),E$9:E$16388,E15886)),A15886-C$4,ROW()=_xlfn.MINIFS(_xlfn.ANCHORARRAY(H$9),E$9:E$16388,E15886),IFERROR(A15886-INDEX(G$9:G$16388,MATCH(E15886-1,E$9:E$16388,0)),A15886-C$4),ISNUMBER(A15886),A15886-F15886,TRUE,"")</f>
        <v>11</v>
      </c>
      <c r="J15886" t="b">
        <f t="shared" si="742"/>
        <v>0</v>
      </c>
      <c r="L15886" s="5"/>
    </row>
    <row r="15887" spans="1:12">
      <c r="B15887" s="4" t="str">
        <f>"annual period "&amp;COUNTIF(D$9:D15887,TRUE)</f>
        <v>annual period 50</v>
      </c>
      <c r="D15887" t="b">
        <f t="shared" si="741"/>
        <v>0</v>
      </c>
      <c r="E15887">
        <f t="shared" si="743"/>
        <v>2484</v>
      </c>
      <c r="F15887" s="5" cm="1">
        <f t="array" ref="F15887">INDEX(_xlfn._xlws.FILTER(A$9:A$16378,E15887=E$9:E$16378*ISNUMBER(A$9:A$16378)),1)</f>
        <v>44640</v>
      </c>
      <c r="G15887" s="5" cm="1">
        <f t="array" ref="G15887">INDEX(_xlfn._xlws.FILTER(A$9:A$16378,E15887=E$9:E$16378*ISNUMBER(A$9:A$16378)),COUNT(_xlfn._xlws.FILTER(A$9:A$16378,E15887=E$9:E$16378*ISNUMBER(A$9:A$16378))))</f>
        <v>44661</v>
      </c>
      <c r="H15887" t="str">
        <v/>
      </c>
      <c r="I15887" s="10" t="str" cm="1">
        <f t="array" ref="I15887">_xlfn.IFS(AND(OR(_xlfn._xlws.FILTER(D$9:D$16388,E$9:E$16388=E15887)),ROW()=_xlfn.MINIFS(_xlfn.ANCHORARRAY(H$9),E$9:E$16388,E15887)),A15887-C$4,ROW()=_xlfn.MINIFS(_xlfn.ANCHORARRAY(H$9),E$9:E$16388,E15887),IFERROR(A15887-INDEX(G$9:G$16388,MATCH(E15887-1,E$9:E$16388,0)),A15887-C$4),ISNUMBER(A15887),A15887-F15887,TRUE,"")</f>
        <v/>
      </c>
      <c r="J15887" t="str">
        <f t="shared" si="742"/>
        <v/>
      </c>
      <c r="L15887" s="5"/>
    </row>
    <row r="15888" spans="1:12">
      <c r="A15888" s="3">
        <v>44653</v>
      </c>
      <c r="B15888" s="4" t="str">
        <f>"annual period "&amp;COUNTIF(D$9:D15888,TRUE)</f>
        <v>annual period 50</v>
      </c>
      <c r="D15888" t="b">
        <f t="shared" si="741"/>
        <v>0</v>
      </c>
      <c r="E15888">
        <f t="shared" si="743"/>
        <v>2484</v>
      </c>
      <c r="F15888" s="5" cm="1">
        <f t="array" ref="F15888">INDEX(_xlfn._xlws.FILTER(A$9:A$16378,E15888=E$9:E$16378*ISNUMBER(A$9:A$16378)),1)</f>
        <v>44640</v>
      </c>
      <c r="G15888" s="5" cm="1">
        <f t="array" ref="G15888">INDEX(_xlfn._xlws.FILTER(A$9:A$16378,E15888=E$9:E$16378*ISNUMBER(A$9:A$16378)),COUNT(_xlfn._xlws.FILTER(A$9:A$16378,E15888=E$9:E$16378*ISNUMBER(A$9:A$16378))))</f>
        <v>44661</v>
      </c>
      <c r="H15888" t="str">
        <v/>
      </c>
      <c r="I15888" s="10" cm="1">
        <f t="array" ref="I15888">_xlfn.IFS(AND(OR(_xlfn._xlws.FILTER(D$9:D$16388,E$9:E$16388=E15888)),ROW()=_xlfn.MINIFS(_xlfn.ANCHORARRAY(H$9),E$9:E$16388,E15888)),A15888-C$4,ROW()=_xlfn.MINIFS(_xlfn.ANCHORARRAY(H$9),E$9:E$16388,E15888),IFERROR(A15888-INDEX(G$9:G$16388,MATCH(E15888-1,E$9:E$16388,0)),A15888-C$4),ISNUMBER(A15888),A15888-F15888,TRUE,"")</f>
        <v>13</v>
      </c>
      <c r="J15888" t="b">
        <f t="shared" si="742"/>
        <v>0</v>
      </c>
      <c r="L15888" s="5"/>
    </row>
    <row r="15889" spans="1:12">
      <c r="B15889" s="4" t="str">
        <f>"annual period "&amp;COUNTIF(D$9:D15889,TRUE)</f>
        <v>annual period 50</v>
      </c>
      <c r="D15889" t="b">
        <f t="shared" si="741"/>
        <v>0</v>
      </c>
      <c r="E15889">
        <f t="shared" si="743"/>
        <v>2484</v>
      </c>
      <c r="F15889" s="5" cm="1">
        <f t="array" ref="F15889">INDEX(_xlfn._xlws.FILTER(A$9:A$16378,E15889=E$9:E$16378*ISNUMBER(A$9:A$16378)),1)</f>
        <v>44640</v>
      </c>
      <c r="G15889" s="5" cm="1">
        <f t="array" ref="G15889">INDEX(_xlfn._xlws.FILTER(A$9:A$16378,E15889=E$9:E$16378*ISNUMBER(A$9:A$16378)),COUNT(_xlfn._xlws.FILTER(A$9:A$16378,E15889=E$9:E$16378*ISNUMBER(A$9:A$16378))))</f>
        <v>44661</v>
      </c>
      <c r="H15889" t="str">
        <v/>
      </c>
      <c r="I15889" s="10" t="str" cm="1">
        <f t="array" ref="I15889">_xlfn.IFS(AND(OR(_xlfn._xlws.FILTER(D$9:D$16388,E$9:E$16388=E15889)),ROW()=_xlfn.MINIFS(_xlfn.ANCHORARRAY(H$9),E$9:E$16388,E15889)),A15889-C$4,ROW()=_xlfn.MINIFS(_xlfn.ANCHORARRAY(H$9),E$9:E$16388,E15889),IFERROR(A15889-INDEX(G$9:G$16388,MATCH(E15889-1,E$9:E$16388,0)),A15889-C$4),ISNUMBER(A15889),A15889-F15889,TRUE,"")</f>
        <v/>
      </c>
      <c r="J15889" t="str">
        <f t="shared" si="742"/>
        <v/>
      </c>
      <c r="L15889" s="5"/>
    </row>
    <row r="15890" spans="1:12">
      <c r="A15890" s="3">
        <v>44655</v>
      </c>
      <c r="B15890" s="4" t="str">
        <f>"annual period "&amp;COUNTIF(D$9:D15890,TRUE)</f>
        <v>annual period 50</v>
      </c>
      <c r="D15890" t="b">
        <f t="shared" si="741"/>
        <v>0</v>
      </c>
      <c r="E15890">
        <f t="shared" si="743"/>
        <v>2484</v>
      </c>
      <c r="F15890" s="5" cm="1">
        <f t="array" ref="F15890">INDEX(_xlfn._xlws.FILTER(A$9:A$16378,E15890=E$9:E$16378*ISNUMBER(A$9:A$16378)),1)</f>
        <v>44640</v>
      </c>
      <c r="G15890" s="5" cm="1">
        <f t="array" ref="G15890">INDEX(_xlfn._xlws.FILTER(A$9:A$16378,E15890=E$9:E$16378*ISNUMBER(A$9:A$16378)),COUNT(_xlfn._xlws.FILTER(A$9:A$16378,E15890=E$9:E$16378*ISNUMBER(A$9:A$16378))))</f>
        <v>44661</v>
      </c>
      <c r="H15890" t="str">
        <v/>
      </c>
      <c r="I15890" s="10" cm="1">
        <f t="array" ref="I15890">_xlfn.IFS(AND(OR(_xlfn._xlws.FILTER(D$9:D$16388,E$9:E$16388=E15890)),ROW()=_xlfn.MINIFS(_xlfn.ANCHORARRAY(H$9),E$9:E$16388,E15890)),A15890-C$4,ROW()=_xlfn.MINIFS(_xlfn.ANCHORARRAY(H$9),E$9:E$16388,E15890),IFERROR(A15890-INDEX(G$9:G$16388,MATCH(E15890-1,E$9:E$16388,0)),A15890-C$4),ISNUMBER(A15890),A15890-F15890,TRUE,"")</f>
        <v>15</v>
      </c>
      <c r="J15890" t="b">
        <f t="shared" si="742"/>
        <v>0</v>
      </c>
      <c r="L15890" s="5"/>
    </row>
    <row r="15891" spans="1:12">
      <c r="B15891" s="4" t="str">
        <f>"annual period "&amp;COUNTIF(D$9:D15891,TRUE)</f>
        <v>annual period 50</v>
      </c>
      <c r="D15891" t="b">
        <f t="shared" si="741"/>
        <v>0</v>
      </c>
      <c r="E15891">
        <f t="shared" si="743"/>
        <v>2484</v>
      </c>
      <c r="F15891" s="5" cm="1">
        <f t="array" ref="F15891">INDEX(_xlfn._xlws.FILTER(A$9:A$16378,E15891=E$9:E$16378*ISNUMBER(A$9:A$16378)),1)</f>
        <v>44640</v>
      </c>
      <c r="G15891" s="5" cm="1">
        <f t="array" ref="G15891">INDEX(_xlfn._xlws.FILTER(A$9:A$16378,E15891=E$9:E$16378*ISNUMBER(A$9:A$16378)),COUNT(_xlfn._xlws.FILTER(A$9:A$16378,E15891=E$9:E$16378*ISNUMBER(A$9:A$16378))))</f>
        <v>44661</v>
      </c>
      <c r="H15891" t="str">
        <v/>
      </c>
      <c r="I15891" s="10" t="str" cm="1">
        <f t="array" ref="I15891">_xlfn.IFS(AND(OR(_xlfn._xlws.FILTER(D$9:D$16388,E$9:E$16388=E15891)),ROW()=_xlfn.MINIFS(_xlfn.ANCHORARRAY(H$9),E$9:E$16388,E15891)),A15891-C$4,ROW()=_xlfn.MINIFS(_xlfn.ANCHORARRAY(H$9),E$9:E$16388,E15891),IFERROR(A15891-INDEX(G$9:G$16388,MATCH(E15891-1,E$9:E$16388,0)),A15891-C$4),ISNUMBER(A15891),A15891-F15891,TRUE,"")</f>
        <v/>
      </c>
      <c r="J15891" t="str">
        <f t="shared" si="742"/>
        <v/>
      </c>
      <c r="L15891" s="5"/>
    </row>
    <row r="15892" spans="1:12">
      <c r="A15892" s="3">
        <v>44656</v>
      </c>
      <c r="B15892" s="4" t="str">
        <f>"annual period "&amp;COUNTIF(D$9:D15892,TRUE)</f>
        <v>annual period 50</v>
      </c>
      <c r="D15892" t="b">
        <f t="shared" si="741"/>
        <v>0</v>
      </c>
      <c r="E15892">
        <f t="shared" si="743"/>
        <v>2484</v>
      </c>
      <c r="F15892" s="5" cm="1">
        <f t="array" ref="F15892">INDEX(_xlfn._xlws.FILTER(A$9:A$16378,E15892=E$9:E$16378*ISNUMBER(A$9:A$16378)),1)</f>
        <v>44640</v>
      </c>
      <c r="G15892" s="5" cm="1">
        <f t="array" ref="G15892">INDEX(_xlfn._xlws.FILTER(A$9:A$16378,E15892=E$9:E$16378*ISNUMBER(A$9:A$16378)),COUNT(_xlfn._xlws.FILTER(A$9:A$16378,E15892=E$9:E$16378*ISNUMBER(A$9:A$16378))))</f>
        <v>44661</v>
      </c>
      <c r="H15892" t="str">
        <v/>
      </c>
      <c r="I15892" s="10" cm="1">
        <f t="array" ref="I15892">_xlfn.IFS(AND(OR(_xlfn._xlws.FILTER(D$9:D$16388,E$9:E$16388=E15892)),ROW()=_xlfn.MINIFS(_xlfn.ANCHORARRAY(H$9),E$9:E$16388,E15892)),A15892-C$4,ROW()=_xlfn.MINIFS(_xlfn.ANCHORARRAY(H$9),E$9:E$16388,E15892),IFERROR(A15892-INDEX(G$9:G$16388,MATCH(E15892-1,E$9:E$16388,0)),A15892-C$4),ISNUMBER(A15892),A15892-F15892,TRUE,"")</f>
        <v>16</v>
      </c>
      <c r="J15892" t="b">
        <f t="shared" si="742"/>
        <v>0</v>
      </c>
      <c r="L15892" s="5"/>
    </row>
    <row r="15893" spans="1:12">
      <c r="B15893" s="4" t="str">
        <f>"annual period "&amp;COUNTIF(D$9:D15893,TRUE)</f>
        <v>annual period 50</v>
      </c>
      <c r="D15893" t="b">
        <f t="shared" si="741"/>
        <v>0</v>
      </c>
      <c r="E15893">
        <f t="shared" si="743"/>
        <v>2484</v>
      </c>
      <c r="F15893" s="5" cm="1">
        <f t="array" ref="F15893">INDEX(_xlfn._xlws.FILTER(A$9:A$16378,E15893=E$9:E$16378*ISNUMBER(A$9:A$16378)),1)</f>
        <v>44640</v>
      </c>
      <c r="G15893" s="5" cm="1">
        <f t="array" ref="G15893">INDEX(_xlfn._xlws.FILTER(A$9:A$16378,E15893=E$9:E$16378*ISNUMBER(A$9:A$16378)),COUNT(_xlfn._xlws.FILTER(A$9:A$16378,E15893=E$9:E$16378*ISNUMBER(A$9:A$16378))))</f>
        <v>44661</v>
      </c>
      <c r="H15893" t="str">
        <v/>
      </c>
      <c r="I15893" s="10" t="str" cm="1">
        <f t="array" ref="I15893">_xlfn.IFS(AND(OR(_xlfn._xlws.FILTER(D$9:D$16388,E$9:E$16388=E15893)),ROW()=_xlfn.MINIFS(_xlfn.ANCHORARRAY(H$9),E$9:E$16388,E15893)),A15893-C$4,ROW()=_xlfn.MINIFS(_xlfn.ANCHORARRAY(H$9),E$9:E$16388,E15893),IFERROR(A15893-INDEX(G$9:G$16388,MATCH(E15893-1,E$9:E$16388,0)),A15893-C$4),ISNUMBER(A15893),A15893-F15893,TRUE,"")</f>
        <v/>
      </c>
      <c r="J15893" t="str">
        <f t="shared" si="742"/>
        <v/>
      </c>
      <c r="L15893" s="5"/>
    </row>
    <row r="15894" spans="1:12">
      <c r="A15894" s="3">
        <v>44661</v>
      </c>
      <c r="B15894" s="4" t="str">
        <f>"annual period "&amp;COUNTIF(D$9:D15894,TRUE)</f>
        <v>annual period 50</v>
      </c>
      <c r="D15894" t="b">
        <f t="shared" si="741"/>
        <v>0</v>
      </c>
      <c r="E15894">
        <f t="shared" si="743"/>
        <v>2484</v>
      </c>
      <c r="F15894" s="5" cm="1">
        <f t="array" ref="F15894">INDEX(_xlfn._xlws.FILTER(A$9:A$16378,E15894=E$9:E$16378*ISNUMBER(A$9:A$16378)),1)</f>
        <v>44640</v>
      </c>
      <c r="G15894" s="5" cm="1">
        <f t="array" ref="G15894">INDEX(_xlfn._xlws.FILTER(A$9:A$16378,E15894=E$9:E$16378*ISNUMBER(A$9:A$16378)),COUNT(_xlfn._xlws.FILTER(A$9:A$16378,E15894=E$9:E$16378*ISNUMBER(A$9:A$16378))))</f>
        <v>44661</v>
      </c>
      <c r="H15894" t="str">
        <v/>
      </c>
      <c r="I15894" s="10" cm="1">
        <f t="array" ref="I15894">_xlfn.IFS(AND(OR(_xlfn._xlws.FILTER(D$9:D$16388,E$9:E$16388=E15894)),ROW()=_xlfn.MINIFS(_xlfn.ANCHORARRAY(H$9),E$9:E$16388,E15894)),A15894-C$4,ROW()=_xlfn.MINIFS(_xlfn.ANCHORARRAY(H$9),E$9:E$16388,E15894),IFERROR(A15894-INDEX(G$9:G$16388,MATCH(E15894-1,E$9:E$16388,0)),A15894-C$4),ISNUMBER(A15894),A15894-F15894,TRUE,"")</f>
        <v>21</v>
      </c>
      <c r="J15894" t="b">
        <f t="shared" si="742"/>
        <v>0</v>
      </c>
      <c r="L15894" s="5"/>
    </row>
    <row r="15895" spans="1:12">
      <c r="A15895" s="1" t="s">
        <v>14</v>
      </c>
      <c r="B15895" s="4" t="str">
        <f>"annual period "&amp;COUNTIF(D$9:D15895,TRUE)</f>
        <v>annual period 50</v>
      </c>
      <c r="D15895" t="b">
        <f t="shared" si="741"/>
        <v>0</v>
      </c>
      <c r="E15895">
        <f t="shared" si="743"/>
        <v>2485</v>
      </c>
      <c r="F15895" s="5" cm="1">
        <f t="array" ref="F15895">INDEX(_xlfn._xlws.FILTER(A$9:A$16378,E15895=E$9:E$16378*ISNUMBER(A$9:A$16378)),1)</f>
        <v>44672</v>
      </c>
      <c r="G15895" s="5" cm="1">
        <f t="array" ref="G15895">INDEX(_xlfn._xlws.FILTER(A$9:A$16378,E15895=E$9:E$16378*ISNUMBER(A$9:A$16378)),COUNT(_xlfn._xlws.FILTER(A$9:A$16378,E15895=E$9:E$16378*ISNUMBER(A$9:A$16378))))</f>
        <v>44675</v>
      </c>
      <c r="H15895" t="str">
        <v/>
      </c>
      <c r="I15895" s="10" t="str" cm="1">
        <f t="array" ref="I15895">_xlfn.IFS(AND(OR(_xlfn._xlws.FILTER(D$9:D$16388,E$9:E$16388=E15895)),ROW()=_xlfn.MINIFS(_xlfn.ANCHORARRAY(H$9),E$9:E$16388,E15895)),A15895-C$4,ROW()=_xlfn.MINIFS(_xlfn.ANCHORARRAY(H$9),E$9:E$16388,E15895),IFERROR(A15895-INDEX(G$9:G$16388,MATCH(E15895-1,E$9:E$16388,0)),A15895-C$4),ISNUMBER(A15895),A15895-F15895,TRUE,"")</f>
        <v/>
      </c>
      <c r="J15895" t="str">
        <f t="shared" si="742"/>
        <v/>
      </c>
      <c r="L15895" s="5"/>
    </row>
    <row r="15896" spans="1:12">
      <c r="A15896" s="2"/>
      <c r="B15896" s="4" t="str">
        <f>"annual period "&amp;COUNTIF(D$9:D15896,TRUE)</f>
        <v>annual period 50</v>
      </c>
      <c r="D15896" t="b">
        <f t="shared" si="741"/>
        <v>0</v>
      </c>
      <c r="E15896">
        <f t="shared" si="743"/>
        <v>2485</v>
      </c>
      <c r="F15896" s="5" cm="1">
        <f t="array" ref="F15896">INDEX(_xlfn._xlws.FILTER(A$9:A$16378,E15896=E$9:E$16378*ISNUMBER(A$9:A$16378)),1)</f>
        <v>44672</v>
      </c>
      <c r="G15896" s="5" cm="1">
        <f t="array" ref="G15896">INDEX(_xlfn._xlws.FILTER(A$9:A$16378,E15896=E$9:E$16378*ISNUMBER(A$9:A$16378)),COUNT(_xlfn._xlws.FILTER(A$9:A$16378,E15896=E$9:E$16378*ISNUMBER(A$9:A$16378))))</f>
        <v>44675</v>
      </c>
      <c r="H15896" t="str">
        <v/>
      </c>
      <c r="I15896" s="10" t="str" cm="1">
        <f t="array" ref="I15896">_xlfn.IFS(AND(OR(_xlfn._xlws.FILTER(D$9:D$16388,E$9:E$16388=E15896)),ROW()=_xlfn.MINIFS(_xlfn.ANCHORARRAY(H$9),E$9:E$16388,E15896)),A15896-C$4,ROW()=_xlfn.MINIFS(_xlfn.ANCHORARRAY(H$9),E$9:E$16388,E15896),IFERROR(A15896-INDEX(G$9:G$16388,MATCH(E15896-1,E$9:E$16388,0)),A15896-C$4),ISNUMBER(A15896),A15896-F15896,TRUE,"")</f>
        <v/>
      </c>
      <c r="J15896" t="str">
        <f t="shared" si="742"/>
        <v/>
      </c>
      <c r="L15896" s="5"/>
    </row>
    <row r="15897" spans="1:12">
      <c r="A15897" s="3">
        <v>44672</v>
      </c>
      <c r="B15897" s="4" t="str">
        <f>"annual period "&amp;COUNTIF(D$9:D15897,TRUE)</f>
        <v>annual period 50</v>
      </c>
      <c r="D15897" t="b">
        <f t="shared" si="741"/>
        <v>0</v>
      </c>
      <c r="E15897">
        <f t="shared" si="743"/>
        <v>2485</v>
      </c>
      <c r="F15897" s="5" cm="1">
        <f t="array" ref="F15897">INDEX(_xlfn._xlws.FILTER(A$9:A$16378,E15897=E$9:E$16378*ISNUMBER(A$9:A$16378)),1)</f>
        <v>44672</v>
      </c>
      <c r="G15897" s="5" cm="1">
        <f t="array" ref="G15897">INDEX(_xlfn._xlws.FILTER(A$9:A$16378,E15897=E$9:E$16378*ISNUMBER(A$9:A$16378)),COUNT(_xlfn._xlws.FILTER(A$9:A$16378,E15897=E$9:E$16378*ISNUMBER(A$9:A$16378))))</f>
        <v>44675</v>
      </c>
      <c r="H15897">
        <v>15897</v>
      </c>
      <c r="I15897" s="10" cm="1">
        <f t="array" ref="I15897">_xlfn.IFS(AND(OR(_xlfn._xlws.FILTER(D$9:D$16388,E$9:E$16388=E15897)),ROW()=_xlfn.MINIFS(_xlfn.ANCHORARRAY(H$9),E$9:E$16388,E15897)),A15897-C$4,ROW()=_xlfn.MINIFS(_xlfn.ANCHORARRAY(H$9),E$9:E$16388,E15897),IFERROR(A15897-INDEX(G$9:G$16388,MATCH(E15897-1,E$9:E$16388,0)),A15897-C$4),ISNUMBER(A15897),A15897-F15897,TRUE,"")</f>
        <v>11</v>
      </c>
      <c r="J15897" t="b">
        <f t="shared" si="742"/>
        <v>0</v>
      </c>
      <c r="L15897" s="5"/>
    </row>
    <row r="15898" spans="1:12">
      <c r="B15898" s="4" t="str">
        <f>"annual period "&amp;COUNTIF(D$9:D15898,TRUE)</f>
        <v>annual period 50</v>
      </c>
      <c r="D15898" t="b">
        <f t="shared" si="741"/>
        <v>0</v>
      </c>
      <c r="E15898">
        <f t="shared" si="743"/>
        <v>2485</v>
      </c>
      <c r="F15898" s="5" cm="1">
        <f t="array" ref="F15898">INDEX(_xlfn._xlws.FILTER(A$9:A$16378,E15898=E$9:E$16378*ISNUMBER(A$9:A$16378)),1)</f>
        <v>44672</v>
      </c>
      <c r="G15898" s="5" cm="1">
        <f t="array" ref="G15898">INDEX(_xlfn._xlws.FILTER(A$9:A$16378,E15898=E$9:E$16378*ISNUMBER(A$9:A$16378)),COUNT(_xlfn._xlws.FILTER(A$9:A$16378,E15898=E$9:E$16378*ISNUMBER(A$9:A$16378))))</f>
        <v>44675</v>
      </c>
      <c r="H15898" t="str">
        <v/>
      </c>
      <c r="I15898" s="10" t="str" cm="1">
        <f t="array" ref="I15898">_xlfn.IFS(AND(OR(_xlfn._xlws.FILTER(D$9:D$16388,E$9:E$16388=E15898)),ROW()=_xlfn.MINIFS(_xlfn.ANCHORARRAY(H$9),E$9:E$16388,E15898)),A15898-C$4,ROW()=_xlfn.MINIFS(_xlfn.ANCHORARRAY(H$9),E$9:E$16388,E15898),IFERROR(A15898-INDEX(G$9:G$16388,MATCH(E15898-1,E$9:E$16388,0)),A15898-C$4),ISNUMBER(A15898),A15898-F15898,TRUE,"")</f>
        <v/>
      </c>
      <c r="J15898" t="str">
        <f t="shared" si="742"/>
        <v/>
      </c>
      <c r="L15898" s="5"/>
    </row>
    <row r="15899" spans="1:12">
      <c r="A15899" s="3">
        <v>44672</v>
      </c>
      <c r="B15899" s="4" t="str">
        <f>"annual period "&amp;COUNTIF(D$9:D15899,TRUE)</f>
        <v>annual period 50</v>
      </c>
      <c r="D15899" t="b">
        <f t="shared" si="741"/>
        <v>0</v>
      </c>
      <c r="E15899">
        <f t="shared" si="743"/>
        <v>2485</v>
      </c>
      <c r="F15899" s="5" cm="1">
        <f t="array" ref="F15899">INDEX(_xlfn._xlws.FILTER(A$9:A$16378,E15899=E$9:E$16378*ISNUMBER(A$9:A$16378)),1)</f>
        <v>44672</v>
      </c>
      <c r="G15899" s="5" cm="1">
        <f t="array" ref="G15899">INDEX(_xlfn._xlws.FILTER(A$9:A$16378,E15899=E$9:E$16378*ISNUMBER(A$9:A$16378)),COUNT(_xlfn._xlws.FILTER(A$9:A$16378,E15899=E$9:E$16378*ISNUMBER(A$9:A$16378))))</f>
        <v>44675</v>
      </c>
      <c r="H15899">
        <v>15899</v>
      </c>
      <c r="I15899" s="10" cm="1">
        <f t="array" ref="I15899">_xlfn.IFS(AND(OR(_xlfn._xlws.FILTER(D$9:D$16388,E$9:E$16388=E15899)),ROW()=_xlfn.MINIFS(_xlfn.ANCHORARRAY(H$9),E$9:E$16388,E15899)),A15899-C$4,ROW()=_xlfn.MINIFS(_xlfn.ANCHORARRAY(H$9),E$9:E$16388,E15899),IFERROR(A15899-INDEX(G$9:G$16388,MATCH(E15899-1,E$9:E$16388,0)),A15899-C$4),ISNUMBER(A15899),A15899-F15899,TRUE,"")</f>
        <v>0</v>
      </c>
      <c r="J15899" t="b">
        <f t="shared" si="742"/>
        <v>0</v>
      </c>
      <c r="L15899" s="5"/>
    </row>
    <row r="15900" spans="1:12">
      <c r="B15900" s="4" t="str">
        <f>"annual period "&amp;COUNTIF(D$9:D15900,TRUE)</f>
        <v>annual period 50</v>
      </c>
      <c r="D15900" t="b">
        <f t="shared" si="741"/>
        <v>0</v>
      </c>
      <c r="E15900">
        <f t="shared" si="743"/>
        <v>2485</v>
      </c>
      <c r="F15900" s="5" cm="1">
        <f t="array" ref="F15900">INDEX(_xlfn._xlws.FILTER(A$9:A$16378,E15900=E$9:E$16378*ISNUMBER(A$9:A$16378)),1)</f>
        <v>44672</v>
      </c>
      <c r="G15900" s="5" cm="1">
        <f t="array" ref="G15900">INDEX(_xlfn._xlws.FILTER(A$9:A$16378,E15900=E$9:E$16378*ISNUMBER(A$9:A$16378)),COUNT(_xlfn._xlws.FILTER(A$9:A$16378,E15900=E$9:E$16378*ISNUMBER(A$9:A$16378))))</f>
        <v>44675</v>
      </c>
      <c r="H15900" t="str">
        <v/>
      </c>
      <c r="I15900" s="10" t="str" cm="1">
        <f t="array" ref="I15900">_xlfn.IFS(AND(OR(_xlfn._xlws.FILTER(D$9:D$16388,E$9:E$16388=E15900)),ROW()=_xlfn.MINIFS(_xlfn.ANCHORARRAY(H$9),E$9:E$16388,E15900)),A15900-C$4,ROW()=_xlfn.MINIFS(_xlfn.ANCHORARRAY(H$9),E$9:E$16388,E15900),IFERROR(A15900-INDEX(G$9:G$16388,MATCH(E15900-1,E$9:E$16388,0)),A15900-C$4),ISNUMBER(A15900),A15900-F15900,TRUE,"")</f>
        <v/>
      </c>
      <c r="J15900" t="str">
        <f t="shared" si="742"/>
        <v/>
      </c>
      <c r="L15900" s="5"/>
    </row>
    <row r="15901" spans="1:12">
      <c r="A15901" s="3">
        <v>44675</v>
      </c>
      <c r="B15901" s="4" t="str">
        <f>"annual period "&amp;COUNTIF(D$9:D15901,TRUE)</f>
        <v>annual period 50</v>
      </c>
      <c r="D15901" t="b">
        <f t="shared" si="741"/>
        <v>0</v>
      </c>
      <c r="E15901">
        <f t="shared" si="743"/>
        <v>2485</v>
      </c>
      <c r="F15901" s="5" cm="1">
        <f t="array" ref="F15901">INDEX(_xlfn._xlws.FILTER(A$9:A$16378,E15901=E$9:E$16378*ISNUMBER(A$9:A$16378)),1)</f>
        <v>44672</v>
      </c>
      <c r="G15901" s="5" cm="1">
        <f t="array" ref="G15901">INDEX(_xlfn._xlws.FILTER(A$9:A$16378,E15901=E$9:E$16378*ISNUMBER(A$9:A$16378)),COUNT(_xlfn._xlws.FILTER(A$9:A$16378,E15901=E$9:E$16378*ISNUMBER(A$9:A$16378))))</f>
        <v>44675</v>
      </c>
      <c r="H15901" t="str">
        <v/>
      </c>
      <c r="I15901" s="10" cm="1">
        <f t="array" ref="I15901">_xlfn.IFS(AND(OR(_xlfn._xlws.FILTER(D$9:D$16388,E$9:E$16388=E15901)),ROW()=_xlfn.MINIFS(_xlfn.ANCHORARRAY(H$9),E$9:E$16388,E15901)),A15901-C$4,ROW()=_xlfn.MINIFS(_xlfn.ANCHORARRAY(H$9),E$9:E$16388,E15901),IFERROR(A15901-INDEX(G$9:G$16388,MATCH(E15901-1,E$9:E$16388,0)),A15901-C$4),ISNUMBER(A15901),A15901-F15901,TRUE,"")</f>
        <v>3</v>
      </c>
      <c r="J15901" t="b">
        <f t="shared" si="742"/>
        <v>0</v>
      </c>
      <c r="L15901" s="5"/>
    </row>
    <row r="15902" spans="1:12">
      <c r="A15902" s="1" t="s">
        <v>14</v>
      </c>
      <c r="B15902" s="4" t="str">
        <f>"annual period "&amp;COUNTIF(D$9:D15902,TRUE)</f>
        <v>annual period 50</v>
      </c>
      <c r="D15902" t="b">
        <f t="shared" si="741"/>
        <v>0</v>
      </c>
      <c r="E15902">
        <f t="shared" si="743"/>
        <v>2486</v>
      </c>
      <c r="F15902" s="5" cm="1">
        <f t="array" ref="F15902">INDEX(_xlfn._xlws.FILTER(A$9:A$16378,E15902=E$9:E$16378*ISNUMBER(A$9:A$16378)),1)</f>
        <v>44688</v>
      </c>
      <c r="G15902" s="5" cm="1">
        <f t="array" ref="G15902">INDEX(_xlfn._xlws.FILTER(A$9:A$16378,E15902=E$9:E$16378*ISNUMBER(A$9:A$16378)),COUNT(_xlfn._xlws.FILTER(A$9:A$16378,E15902=E$9:E$16378*ISNUMBER(A$9:A$16378))))</f>
        <v>44694</v>
      </c>
      <c r="H15902" t="str">
        <v/>
      </c>
      <c r="I15902" s="10" t="str" cm="1">
        <f t="array" ref="I15902">_xlfn.IFS(AND(OR(_xlfn._xlws.FILTER(D$9:D$16388,E$9:E$16388=E15902)),ROW()=_xlfn.MINIFS(_xlfn.ANCHORARRAY(H$9),E$9:E$16388,E15902)),A15902-C$4,ROW()=_xlfn.MINIFS(_xlfn.ANCHORARRAY(H$9),E$9:E$16388,E15902),IFERROR(A15902-INDEX(G$9:G$16388,MATCH(E15902-1,E$9:E$16388,0)),A15902-C$4),ISNUMBER(A15902),A15902-F15902,TRUE,"")</f>
        <v/>
      </c>
      <c r="J15902" t="str">
        <f t="shared" si="742"/>
        <v/>
      </c>
      <c r="L15902" s="5"/>
    </row>
    <row r="15903" spans="1:12">
      <c r="A15903" s="2"/>
      <c r="B15903" s="4" t="str">
        <f>"annual period "&amp;COUNTIF(D$9:D15903,TRUE)</f>
        <v>annual period 50</v>
      </c>
      <c r="D15903" t="b">
        <f t="shared" si="741"/>
        <v>0</v>
      </c>
      <c r="E15903">
        <f t="shared" si="743"/>
        <v>2486</v>
      </c>
      <c r="F15903" s="5" cm="1">
        <f t="array" ref="F15903">INDEX(_xlfn._xlws.FILTER(A$9:A$16378,E15903=E$9:E$16378*ISNUMBER(A$9:A$16378)),1)</f>
        <v>44688</v>
      </c>
      <c r="G15903" s="5" cm="1">
        <f t="array" ref="G15903">INDEX(_xlfn._xlws.FILTER(A$9:A$16378,E15903=E$9:E$16378*ISNUMBER(A$9:A$16378)),COUNT(_xlfn._xlws.FILTER(A$9:A$16378,E15903=E$9:E$16378*ISNUMBER(A$9:A$16378))))</f>
        <v>44694</v>
      </c>
      <c r="H15903" t="str">
        <v/>
      </c>
      <c r="I15903" s="10" t="str" cm="1">
        <f t="array" ref="I15903">_xlfn.IFS(AND(OR(_xlfn._xlws.FILTER(D$9:D$16388,E$9:E$16388=E15903)),ROW()=_xlfn.MINIFS(_xlfn.ANCHORARRAY(H$9),E$9:E$16388,E15903)),A15903-C$4,ROW()=_xlfn.MINIFS(_xlfn.ANCHORARRAY(H$9),E$9:E$16388,E15903),IFERROR(A15903-INDEX(G$9:G$16388,MATCH(E15903-1,E$9:E$16388,0)),A15903-C$4),ISNUMBER(A15903),A15903-F15903,TRUE,"")</f>
        <v/>
      </c>
      <c r="J15903" t="str">
        <f t="shared" si="742"/>
        <v/>
      </c>
      <c r="L15903" s="5"/>
    </row>
    <row r="15904" spans="1:12">
      <c r="A15904" s="3">
        <v>44688</v>
      </c>
      <c r="B15904" s="4" t="str">
        <f>"annual period "&amp;COUNTIF(D$9:D15904,TRUE)</f>
        <v>annual period 50</v>
      </c>
      <c r="D15904" t="b">
        <f t="shared" ref="D15904:D15967" si="744">F15903-F15904&gt;300</f>
        <v>0</v>
      </c>
      <c r="E15904">
        <f t="shared" si="743"/>
        <v>2486</v>
      </c>
      <c r="F15904" s="5" cm="1">
        <f t="array" ref="F15904">INDEX(_xlfn._xlws.FILTER(A$9:A$16378,E15904=E$9:E$16378*ISNUMBER(A$9:A$16378)),1)</f>
        <v>44688</v>
      </c>
      <c r="G15904" s="5" cm="1">
        <f t="array" ref="G15904">INDEX(_xlfn._xlws.FILTER(A$9:A$16378,E15904=E$9:E$16378*ISNUMBER(A$9:A$16378)),COUNT(_xlfn._xlws.FILTER(A$9:A$16378,E15904=E$9:E$16378*ISNUMBER(A$9:A$16378))))</f>
        <v>44694</v>
      </c>
      <c r="H15904">
        <v>15904</v>
      </c>
      <c r="I15904" s="10" cm="1">
        <f t="array" ref="I15904">_xlfn.IFS(AND(OR(_xlfn._xlws.FILTER(D$9:D$16388,E$9:E$16388=E15904)),ROW()=_xlfn.MINIFS(_xlfn.ANCHORARRAY(H$9),E$9:E$16388,E15904)),A15904-C$4,ROW()=_xlfn.MINIFS(_xlfn.ANCHORARRAY(H$9),E$9:E$16388,E15904),IFERROR(A15904-INDEX(G$9:G$16388,MATCH(E15904-1,E$9:E$16388,0)),A15904-C$4),ISNUMBER(A15904),A15904-F15904,TRUE,"")</f>
        <v>13</v>
      </c>
      <c r="J15904" t="b">
        <f t="shared" si="742"/>
        <v>0</v>
      </c>
      <c r="L15904" s="5"/>
    </row>
    <row r="15905" spans="1:12">
      <c r="B15905" s="4" t="str">
        <f>"annual period "&amp;COUNTIF(D$9:D15905,TRUE)</f>
        <v>annual period 50</v>
      </c>
      <c r="D15905" t="b">
        <f t="shared" si="744"/>
        <v>0</v>
      </c>
      <c r="E15905">
        <f t="shared" si="743"/>
        <v>2486</v>
      </c>
      <c r="F15905" s="5" cm="1">
        <f t="array" ref="F15905">INDEX(_xlfn._xlws.FILTER(A$9:A$16378,E15905=E$9:E$16378*ISNUMBER(A$9:A$16378)),1)</f>
        <v>44688</v>
      </c>
      <c r="G15905" s="5" cm="1">
        <f t="array" ref="G15905">INDEX(_xlfn._xlws.FILTER(A$9:A$16378,E15905=E$9:E$16378*ISNUMBER(A$9:A$16378)),COUNT(_xlfn._xlws.FILTER(A$9:A$16378,E15905=E$9:E$16378*ISNUMBER(A$9:A$16378))))</f>
        <v>44694</v>
      </c>
      <c r="H15905" t="str">
        <v/>
      </c>
      <c r="I15905" s="10" t="str" cm="1">
        <f t="array" ref="I15905">_xlfn.IFS(AND(OR(_xlfn._xlws.FILTER(D$9:D$16388,E$9:E$16388=E15905)),ROW()=_xlfn.MINIFS(_xlfn.ANCHORARRAY(H$9),E$9:E$16388,E15905)),A15905-C$4,ROW()=_xlfn.MINIFS(_xlfn.ANCHORARRAY(H$9),E$9:E$16388,E15905),IFERROR(A15905-INDEX(G$9:G$16388,MATCH(E15905-1,E$9:E$16388,0)),A15905-C$4),ISNUMBER(A15905),A15905-F15905,TRUE,"")</f>
        <v/>
      </c>
      <c r="J15905" t="str">
        <f t="shared" si="742"/>
        <v/>
      </c>
      <c r="L15905" s="5"/>
    </row>
    <row r="15906" spans="1:12">
      <c r="A15906" s="3">
        <v>44694</v>
      </c>
      <c r="B15906" s="4" t="str">
        <f>"annual period "&amp;COUNTIF(D$9:D15906,TRUE)</f>
        <v>annual period 50</v>
      </c>
      <c r="D15906" t="b">
        <f t="shared" si="744"/>
        <v>0</v>
      </c>
      <c r="E15906">
        <f t="shared" si="743"/>
        <v>2486</v>
      </c>
      <c r="F15906" s="5" cm="1">
        <f t="array" ref="F15906">INDEX(_xlfn._xlws.FILTER(A$9:A$16378,E15906=E$9:E$16378*ISNUMBER(A$9:A$16378)),1)</f>
        <v>44688</v>
      </c>
      <c r="G15906" s="5" cm="1">
        <f t="array" ref="G15906">INDEX(_xlfn._xlws.FILTER(A$9:A$16378,E15906=E$9:E$16378*ISNUMBER(A$9:A$16378)),COUNT(_xlfn._xlws.FILTER(A$9:A$16378,E15906=E$9:E$16378*ISNUMBER(A$9:A$16378))))</f>
        <v>44694</v>
      </c>
      <c r="H15906" t="str">
        <v/>
      </c>
      <c r="I15906" s="10" cm="1">
        <f t="array" ref="I15906">_xlfn.IFS(AND(OR(_xlfn._xlws.FILTER(D$9:D$16388,E$9:E$16388=E15906)),ROW()=_xlfn.MINIFS(_xlfn.ANCHORARRAY(H$9),E$9:E$16388,E15906)),A15906-C$4,ROW()=_xlfn.MINIFS(_xlfn.ANCHORARRAY(H$9),E$9:E$16388,E15906),IFERROR(A15906-INDEX(G$9:G$16388,MATCH(E15906-1,E$9:E$16388,0)),A15906-C$4),ISNUMBER(A15906),A15906-F15906,TRUE,"")</f>
        <v>6</v>
      </c>
      <c r="J15906" t="b">
        <f t="shared" si="742"/>
        <v>0</v>
      </c>
      <c r="L15906" s="5"/>
    </row>
    <row r="15907" spans="1:12">
      <c r="A15907" s="1" t="s">
        <v>14</v>
      </c>
      <c r="B15907" s="4" t="str">
        <f>"annual period "&amp;COUNTIF(D$9:D15907,TRUE)</f>
        <v>annual period 50</v>
      </c>
      <c r="D15907" t="b">
        <f t="shared" si="744"/>
        <v>0</v>
      </c>
      <c r="E15907">
        <f t="shared" si="743"/>
        <v>2487</v>
      </c>
      <c r="F15907" s="5" cm="1">
        <f t="array" ref="F15907">INDEX(_xlfn._xlws.FILTER(A$9:A$16378,E15907=E$9:E$16378*ISNUMBER(A$9:A$16378)),1)</f>
        <v>44698</v>
      </c>
      <c r="G15907" s="5" cm="1">
        <f t="array" ref="G15907">INDEX(_xlfn._xlws.FILTER(A$9:A$16378,E15907=E$9:E$16378*ISNUMBER(A$9:A$16378)),COUNT(_xlfn._xlws.FILTER(A$9:A$16378,E15907=E$9:E$16378*ISNUMBER(A$9:A$16378))))</f>
        <v>44700</v>
      </c>
      <c r="H15907" t="str">
        <v/>
      </c>
      <c r="I15907" s="10" t="str" cm="1">
        <f t="array" ref="I15907">_xlfn.IFS(AND(OR(_xlfn._xlws.FILTER(D$9:D$16388,E$9:E$16388=E15907)),ROW()=_xlfn.MINIFS(_xlfn.ANCHORARRAY(H$9),E$9:E$16388,E15907)),A15907-C$4,ROW()=_xlfn.MINIFS(_xlfn.ANCHORARRAY(H$9),E$9:E$16388,E15907),IFERROR(A15907-INDEX(G$9:G$16388,MATCH(E15907-1,E$9:E$16388,0)),A15907-C$4),ISNUMBER(A15907),A15907-F15907,TRUE,"")</f>
        <v/>
      </c>
      <c r="J15907" t="str">
        <f t="shared" si="742"/>
        <v/>
      </c>
      <c r="L15907" s="5"/>
    </row>
    <row r="15908" spans="1:12">
      <c r="A15908" s="2"/>
      <c r="B15908" s="4" t="str">
        <f>"annual period "&amp;COUNTIF(D$9:D15908,TRUE)</f>
        <v>annual period 50</v>
      </c>
      <c r="D15908" t="b">
        <f t="shared" si="744"/>
        <v>0</v>
      </c>
      <c r="E15908">
        <f t="shared" si="743"/>
        <v>2487</v>
      </c>
      <c r="F15908" s="5" cm="1">
        <f t="array" ref="F15908">INDEX(_xlfn._xlws.FILTER(A$9:A$16378,E15908=E$9:E$16378*ISNUMBER(A$9:A$16378)),1)</f>
        <v>44698</v>
      </c>
      <c r="G15908" s="5" cm="1">
        <f t="array" ref="G15908">INDEX(_xlfn._xlws.FILTER(A$9:A$16378,E15908=E$9:E$16378*ISNUMBER(A$9:A$16378)),COUNT(_xlfn._xlws.FILTER(A$9:A$16378,E15908=E$9:E$16378*ISNUMBER(A$9:A$16378))))</f>
        <v>44700</v>
      </c>
      <c r="H15908" t="str">
        <v/>
      </c>
      <c r="I15908" s="10" t="str" cm="1">
        <f t="array" ref="I15908">_xlfn.IFS(AND(OR(_xlfn._xlws.FILTER(D$9:D$16388,E$9:E$16388=E15908)),ROW()=_xlfn.MINIFS(_xlfn.ANCHORARRAY(H$9),E$9:E$16388,E15908)),A15908-C$4,ROW()=_xlfn.MINIFS(_xlfn.ANCHORARRAY(H$9),E$9:E$16388,E15908),IFERROR(A15908-INDEX(G$9:G$16388,MATCH(E15908-1,E$9:E$16388,0)),A15908-C$4),ISNUMBER(A15908),A15908-F15908,TRUE,"")</f>
        <v/>
      </c>
      <c r="J15908" t="str">
        <f t="shared" si="742"/>
        <v/>
      </c>
      <c r="L15908" s="5"/>
    </row>
    <row r="15909" spans="1:12">
      <c r="A15909" s="3">
        <v>44698</v>
      </c>
      <c r="B15909" s="4" t="str">
        <f>"annual period "&amp;COUNTIF(D$9:D15909,TRUE)</f>
        <v>annual period 50</v>
      </c>
      <c r="D15909" t="b">
        <f t="shared" si="744"/>
        <v>0</v>
      </c>
      <c r="E15909">
        <f t="shared" si="743"/>
        <v>2487</v>
      </c>
      <c r="F15909" s="5" cm="1">
        <f t="array" ref="F15909">INDEX(_xlfn._xlws.FILTER(A$9:A$16378,E15909=E$9:E$16378*ISNUMBER(A$9:A$16378)),1)</f>
        <v>44698</v>
      </c>
      <c r="G15909" s="5" cm="1">
        <f t="array" ref="G15909">INDEX(_xlfn._xlws.FILTER(A$9:A$16378,E15909=E$9:E$16378*ISNUMBER(A$9:A$16378)),COUNT(_xlfn._xlws.FILTER(A$9:A$16378,E15909=E$9:E$16378*ISNUMBER(A$9:A$16378))))</f>
        <v>44700</v>
      </c>
      <c r="H15909">
        <v>15909</v>
      </c>
      <c r="I15909" s="10" cm="1">
        <f t="array" ref="I15909">_xlfn.IFS(AND(OR(_xlfn._xlws.FILTER(D$9:D$16388,E$9:E$16388=E15909)),ROW()=_xlfn.MINIFS(_xlfn.ANCHORARRAY(H$9),E$9:E$16388,E15909)),A15909-C$4,ROW()=_xlfn.MINIFS(_xlfn.ANCHORARRAY(H$9),E$9:E$16388,E15909),IFERROR(A15909-INDEX(G$9:G$16388,MATCH(E15909-1,E$9:E$16388,0)),A15909-C$4),ISNUMBER(A15909),A15909-F15909,TRUE,"")</f>
        <v>4</v>
      </c>
      <c r="J15909" t="b">
        <f t="shared" si="742"/>
        <v>0</v>
      </c>
      <c r="L15909" s="5"/>
    </row>
    <row r="15910" spans="1:12">
      <c r="B15910" s="4" t="str">
        <f>"annual period "&amp;COUNTIF(D$9:D15910,TRUE)</f>
        <v>annual period 50</v>
      </c>
      <c r="D15910" t="b">
        <f t="shared" si="744"/>
        <v>0</v>
      </c>
      <c r="E15910">
        <f t="shared" si="743"/>
        <v>2487</v>
      </c>
      <c r="F15910" s="5" cm="1">
        <f t="array" ref="F15910">INDEX(_xlfn._xlws.FILTER(A$9:A$16378,E15910=E$9:E$16378*ISNUMBER(A$9:A$16378)),1)</f>
        <v>44698</v>
      </c>
      <c r="G15910" s="5" cm="1">
        <f t="array" ref="G15910">INDEX(_xlfn._xlws.FILTER(A$9:A$16378,E15910=E$9:E$16378*ISNUMBER(A$9:A$16378)),COUNT(_xlfn._xlws.FILTER(A$9:A$16378,E15910=E$9:E$16378*ISNUMBER(A$9:A$16378))))</f>
        <v>44700</v>
      </c>
      <c r="H15910" t="str">
        <v/>
      </c>
      <c r="I15910" s="10" t="str" cm="1">
        <f t="array" ref="I15910">_xlfn.IFS(AND(OR(_xlfn._xlws.FILTER(D$9:D$16388,E$9:E$16388=E15910)),ROW()=_xlfn.MINIFS(_xlfn.ANCHORARRAY(H$9),E$9:E$16388,E15910)),A15910-C$4,ROW()=_xlfn.MINIFS(_xlfn.ANCHORARRAY(H$9),E$9:E$16388,E15910),IFERROR(A15910-INDEX(G$9:G$16388,MATCH(E15910-1,E$9:E$16388,0)),A15910-C$4),ISNUMBER(A15910),A15910-F15910,TRUE,"")</f>
        <v/>
      </c>
      <c r="J15910" t="str">
        <f t="shared" si="742"/>
        <v/>
      </c>
      <c r="L15910" s="5"/>
    </row>
    <row r="15911" spans="1:12">
      <c r="A15911" s="3">
        <v>44700</v>
      </c>
      <c r="B15911" s="4" t="str">
        <f>"annual period "&amp;COUNTIF(D$9:D15911,TRUE)</f>
        <v>annual period 50</v>
      </c>
      <c r="D15911" t="b">
        <f t="shared" si="744"/>
        <v>0</v>
      </c>
      <c r="E15911">
        <f t="shared" si="743"/>
        <v>2487</v>
      </c>
      <c r="F15911" s="5" cm="1">
        <f t="array" ref="F15911">INDEX(_xlfn._xlws.FILTER(A$9:A$16378,E15911=E$9:E$16378*ISNUMBER(A$9:A$16378)),1)</f>
        <v>44698</v>
      </c>
      <c r="G15911" s="5" cm="1">
        <f t="array" ref="G15911">INDEX(_xlfn._xlws.FILTER(A$9:A$16378,E15911=E$9:E$16378*ISNUMBER(A$9:A$16378)),COUNT(_xlfn._xlws.FILTER(A$9:A$16378,E15911=E$9:E$16378*ISNUMBER(A$9:A$16378))))</f>
        <v>44700</v>
      </c>
      <c r="H15911" t="str">
        <v/>
      </c>
      <c r="I15911" s="10" cm="1">
        <f t="array" ref="I15911">_xlfn.IFS(AND(OR(_xlfn._xlws.FILTER(D$9:D$16388,E$9:E$16388=E15911)),ROW()=_xlfn.MINIFS(_xlfn.ANCHORARRAY(H$9),E$9:E$16388,E15911)),A15911-C$4,ROW()=_xlfn.MINIFS(_xlfn.ANCHORARRAY(H$9),E$9:E$16388,E15911),IFERROR(A15911-INDEX(G$9:G$16388,MATCH(E15911-1,E$9:E$16388,0)),A15911-C$4),ISNUMBER(A15911),A15911-F15911,TRUE,"")</f>
        <v>2</v>
      </c>
      <c r="J15911" t="b">
        <f t="shared" si="742"/>
        <v>0</v>
      </c>
      <c r="L15911" s="5"/>
    </row>
    <row r="15912" spans="1:12">
      <c r="A15912" s="1" t="s">
        <v>14</v>
      </c>
      <c r="B15912" s="4" t="str">
        <f>"annual period "&amp;COUNTIF(D$9:D15912,TRUE)</f>
        <v>annual period 50</v>
      </c>
      <c r="D15912" t="b">
        <f t="shared" si="744"/>
        <v>0</v>
      </c>
      <c r="E15912">
        <f t="shared" si="743"/>
        <v>2488</v>
      </c>
      <c r="F15912" s="5" cm="1">
        <f t="array" ref="F15912">INDEX(_xlfn._xlws.FILTER(A$9:A$16378,E15912=E$9:E$16378*ISNUMBER(A$9:A$16378)),1)</f>
        <v>44703</v>
      </c>
      <c r="G15912" s="5" cm="1">
        <f t="array" ref="G15912">INDEX(_xlfn._xlws.FILTER(A$9:A$16378,E15912=E$9:E$16378*ISNUMBER(A$9:A$16378)),COUNT(_xlfn._xlws.FILTER(A$9:A$16378,E15912=E$9:E$16378*ISNUMBER(A$9:A$16378))))</f>
        <v>44703</v>
      </c>
      <c r="H15912" t="str">
        <v/>
      </c>
      <c r="I15912" s="10" t="str" cm="1">
        <f t="array" ref="I15912">_xlfn.IFS(AND(OR(_xlfn._xlws.FILTER(D$9:D$16388,E$9:E$16388=E15912)),ROW()=_xlfn.MINIFS(_xlfn.ANCHORARRAY(H$9),E$9:E$16388,E15912)),A15912-C$4,ROW()=_xlfn.MINIFS(_xlfn.ANCHORARRAY(H$9),E$9:E$16388,E15912),IFERROR(A15912-INDEX(G$9:G$16388,MATCH(E15912-1,E$9:E$16388,0)),A15912-C$4),ISNUMBER(A15912),A15912-F15912,TRUE,"")</f>
        <v/>
      </c>
      <c r="J15912" t="str">
        <f t="shared" si="742"/>
        <v/>
      </c>
      <c r="L15912" s="5"/>
    </row>
    <row r="15913" spans="1:12">
      <c r="A15913" s="2"/>
      <c r="B15913" s="4" t="str">
        <f>"annual period "&amp;COUNTIF(D$9:D15913,TRUE)</f>
        <v>annual period 50</v>
      </c>
      <c r="D15913" t="b">
        <f t="shared" si="744"/>
        <v>0</v>
      </c>
      <c r="E15913">
        <f t="shared" si="743"/>
        <v>2488</v>
      </c>
      <c r="F15913" s="5" cm="1">
        <f t="array" ref="F15913">INDEX(_xlfn._xlws.FILTER(A$9:A$16378,E15913=E$9:E$16378*ISNUMBER(A$9:A$16378)),1)</f>
        <v>44703</v>
      </c>
      <c r="G15913" s="5" cm="1">
        <f t="array" ref="G15913">INDEX(_xlfn._xlws.FILTER(A$9:A$16378,E15913=E$9:E$16378*ISNUMBER(A$9:A$16378)),COUNT(_xlfn._xlws.FILTER(A$9:A$16378,E15913=E$9:E$16378*ISNUMBER(A$9:A$16378))))</f>
        <v>44703</v>
      </c>
      <c r="H15913" t="str">
        <v/>
      </c>
      <c r="I15913" s="10" t="str" cm="1">
        <f t="array" ref="I15913">_xlfn.IFS(AND(OR(_xlfn._xlws.FILTER(D$9:D$16388,E$9:E$16388=E15913)),ROW()=_xlfn.MINIFS(_xlfn.ANCHORARRAY(H$9),E$9:E$16388,E15913)),A15913-C$4,ROW()=_xlfn.MINIFS(_xlfn.ANCHORARRAY(H$9),E$9:E$16388,E15913),IFERROR(A15913-INDEX(G$9:G$16388,MATCH(E15913-1,E$9:E$16388,0)),A15913-C$4),ISNUMBER(A15913),A15913-F15913,TRUE,"")</f>
        <v/>
      </c>
      <c r="J15913" t="str">
        <f t="shared" si="742"/>
        <v/>
      </c>
      <c r="L15913" s="5"/>
    </row>
    <row r="15914" spans="1:12">
      <c r="A15914" s="3">
        <v>44703</v>
      </c>
      <c r="B15914" s="4" t="str">
        <f>"annual period "&amp;COUNTIF(D$9:D15914,TRUE)</f>
        <v>annual period 50</v>
      </c>
      <c r="D15914" t="b">
        <f t="shared" si="744"/>
        <v>0</v>
      </c>
      <c r="E15914">
        <f t="shared" si="743"/>
        <v>2488</v>
      </c>
      <c r="F15914" s="5" cm="1">
        <f t="array" ref="F15914">INDEX(_xlfn._xlws.FILTER(A$9:A$16378,E15914=E$9:E$16378*ISNUMBER(A$9:A$16378)),1)</f>
        <v>44703</v>
      </c>
      <c r="G15914" s="5" cm="1">
        <f t="array" ref="G15914">INDEX(_xlfn._xlws.FILTER(A$9:A$16378,E15914=E$9:E$16378*ISNUMBER(A$9:A$16378)),COUNT(_xlfn._xlws.FILTER(A$9:A$16378,E15914=E$9:E$16378*ISNUMBER(A$9:A$16378))))</f>
        <v>44703</v>
      </c>
      <c r="H15914">
        <v>15914</v>
      </c>
      <c r="I15914" s="10" cm="1">
        <f t="array" ref="I15914">_xlfn.IFS(AND(OR(_xlfn._xlws.FILTER(D$9:D$16388,E$9:E$16388=E15914)),ROW()=_xlfn.MINIFS(_xlfn.ANCHORARRAY(H$9),E$9:E$16388,E15914)),A15914-C$4,ROW()=_xlfn.MINIFS(_xlfn.ANCHORARRAY(H$9),E$9:E$16388,E15914),IFERROR(A15914-INDEX(G$9:G$16388,MATCH(E15914-1,E$9:E$16388,0)),A15914-C$4),ISNUMBER(A15914),A15914-F15914,TRUE,"")</f>
        <v>3</v>
      </c>
      <c r="J15914" t="b">
        <f t="shared" si="742"/>
        <v>0</v>
      </c>
      <c r="L15914" s="5"/>
    </row>
    <row r="15915" spans="1:12">
      <c r="B15915" s="4" t="str">
        <f>"annual period "&amp;COUNTIF(D$9:D15915,TRUE)</f>
        <v>annual period 50</v>
      </c>
      <c r="D15915" t="b">
        <f t="shared" si="744"/>
        <v>0</v>
      </c>
      <c r="E15915">
        <f t="shared" si="743"/>
        <v>2488</v>
      </c>
      <c r="F15915" s="5" cm="1">
        <f t="array" ref="F15915">INDEX(_xlfn._xlws.FILTER(A$9:A$16378,E15915=E$9:E$16378*ISNUMBER(A$9:A$16378)),1)</f>
        <v>44703</v>
      </c>
      <c r="G15915" s="5" cm="1">
        <f t="array" ref="G15915">INDEX(_xlfn._xlws.FILTER(A$9:A$16378,E15915=E$9:E$16378*ISNUMBER(A$9:A$16378)),COUNT(_xlfn._xlws.FILTER(A$9:A$16378,E15915=E$9:E$16378*ISNUMBER(A$9:A$16378))))</f>
        <v>44703</v>
      </c>
      <c r="H15915" t="str">
        <v/>
      </c>
      <c r="I15915" s="10" t="str" cm="1">
        <f t="array" ref="I15915">_xlfn.IFS(AND(OR(_xlfn._xlws.FILTER(D$9:D$16388,E$9:E$16388=E15915)),ROW()=_xlfn.MINIFS(_xlfn.ANCHORARRAY(H$9),E$9:E$16388,E15915)),A15915-C$4,ROW()=_xlfn.MINIFS(_xlfn.ANCHORARRAY(H$9),E$9:E$16388,E15915),IFERROR(A15915-INDEX(G$9:G$16388,MATCH(E15915-1,E$9:E$16388,0)),A15915-C$4),ISNUMBER(A15915),A15915-F15915,TRUE,"")</f>
        <v/>
      </c>
      <c r="J15915" t="str">
        <f t="shared" si="742"/>
        <v/>
      </c>
      <c r="L15915" s="5"/>
    </row>
    <row r="15916" spans="1:12">
      <c r="A15916" s="3">
        <v>44703</v>
      </c>
      <c r="B15916" s="4" t="str">
        <f>"annual period "&amp;COUNTIF(D$9:D15916,TRUE)</f>
        <v>annual period 50</v>
      </c>
      <c r="D15916" t="b">
        <f t="shared" si="744"/>
        <v>0</v>
      </c>
      <c r="E15916">
        <f t="shared" si="743"/>
        <v>2488</v>
      </c>
      <c r="F15916" s="5" cm="1">
        <f t="array" ref="F15916">INDEX(_xlfn._xlws.FILTER(A$9:A$16378,E15916=E$9:E$16378*ISNUMBER(A$9:A$16378)),1)</f>
        <v>44703</v>
      </c>
      <c r="G15916" s="5" cm="1">
        <f t="array" ref="G15916">INDEX(_xlfn._xlws.FILTER(A$9:A$16378,E15916=E$9:E$16378*ISNUMBER(A$9:A$16378)),COUNT(_xlfn._xlws.FILTER(A$9:A$16378,E15916=E$9:E$16378*ISNUMBER(A$9:A$16378))))</f>
        <v>44703</v>
      </c>
      <c r="H15916">
        <v>15916</v>
      </c>
      <c r="I15916" s="10" cm="1">
        <f t="array" ref="I15916">_xlfn.IFS(AND(OR(_xlfn._xlws.FILTER(D$9:D$16388,E$9:E$16388=E15916)),ROW()=_xlfn.MINIFS(_xlfn.ANCHORARRAY(H$9),E$9:E$16388,E15916)),A15916-C$4,ROW()=_xlfn.MINIFS(_xlfn.ANCHORARRAY(H$9),E$9:E$16388,E15916),IFERROR(A15916-INDEX(G$9:G$16388,MATCH(E15916-1,E$9:E$16388,0)),A15916-C$4),ISNUMBER(A15916),A15916-F15916,TRUE,"")</f>
        <v>0</v>
      </c>
      <c r="J15916" t="b">
        <f t="shared" si="742"/>
        <v>0</v>
      </c>
      <c r="L15916" s="5"/>
    </row>
    <row r="15917" spans="1:12">
      <c r="A15917" s="1" t="s">
        <v>14</v>
      </c>
      <c r="B15917" s="4" t="str">
        <f>"annual period "&amp;COUNTIF(D$9:D15917,TRUE)</f>
        <v>annual period 50</v>
      </c>
      <c r="D15917" t="b">
        <f t="shared" si="744"/>
        <v>0</v>
      </c>
      <c r="E15917">
        <f t="shared" si="743"/>
        <v>2489</v>
      </c>
      <c r="F15917" s="5" cm="1">
        <f t="array" ref="F15917">INDEX(_xlfn._xlws.FILTER(A$9:A$16378,E15917=E$9:E$16378*ISNUMBER(A$9:A$16378)),1)</f>
        <v>44719</v>
      </c>
      <c r="G15917" s="5" cm="1">
        <f t="array" ref="G15917">INDEX(_xlfn._xlws.FILTER(A$9:A$16378,E15917=E$9:E$16378*ISNUMBER(A$9:A$16378)),COUNT(_xlfn._xlws.FILTER(A$9:A$16378,E15917=E$9:E$16378*ISNUMBER(A$9:A$16378))))</f>
        <v>44723</v>
      </c>
      <c r="H15917" t="str">
        <v/>
      </c>
      <c r="I15917" s="10" t="str" cm="1">
        <f t="array" ref="I15917">_xlfn.IFS(AND(OR(_xlfn._xlws.FILTER(D$9:D$16388,E$9:E$16388=E15917)),ROW()=_xlfn.MINIFS(_xlfn.ANCHORARRAY(H$9),E$9:E$16388,E15917)),A15917-C$4,ROW()=_xlfn.MINIFS(_xlfn.ANCHORARRAY(H$9),E$9:E$16388,E15917),IFERROR(A15917-INDEX(G$9:G$16388,MATCH(E15917-1,E$9:E$16388,0)),A15917-C$4),ISNUMBER(A15917),A15917-F15917,TRUE,"")</f>
        <v/>
      </c>
      <c r="J15917" t="str">
        <f t="shared" si="742"/>
        <v/>
      </c>
      <c r="L15917" s="5"/>
    </row>
    <row r="15918" spans="1:12">
      <c r="A15918" s="2"/>
      <c r="B15918" s="4" t="str">
        <f>"annual period "&amp;COUNTIF(D$9:D15918,TRUE)</f>
        <v>annual period 50</v>
      </c>
      <c r="D15918" t="b">
        <f t="shared" si="744"/>
        <v>0</v>
      </c>
      <c r="E15918">
        <f t="shared" si="743"/>
        <v>2489</v>
      </c>
      <c r="F15918" s="5" cm="1">
        <f t="array" ref="F15918">INDEX(_xlfn._xlws.FILTER(A$9:A$16378,E15918=E$9:E$16378*ISNUMBER(A$9:A$16378)),1)</f>
        <v>44719</v>
      </c>
      <c r="G15918" s="5" cm="1">
        <f t="array" ref="G15918">INDEX(_xlfn._xlws.FILTER(A$9:A$16378,E15918=E$9:E$16378*ISNUMBER(A$9:A$16378)),COUNT(_xlfn._xlws.FILTER(A$9:A$16378,E15918=E$9:E$16378*ISNUMBER(A$9:A$16378))))</f>
        <v>44723</v>
      </c>
      <c r="H15918" t="str">
        <v/>
      </c>
      <c r="I15918" s="10" t="str" cm="1">
        <f t="array" ref="I15918">_xlfn.IFS(AND(OR(_xlfn._xlws.FILTER(D$9:D$16388,E$9:E$16388=E15918)),ROW()=_xlfn.MINIFS(_xlfn.ANCHORARRAY(H$9),E$9:E$16388,E15918)),A15918-C$4,ROW()=_xlfn.MINIFS(_xlfn.ANCHORARRAY(H$9),E$9:E$16388,E15918),IFERROR(A15918-INDEX(G$9:G$16388,MATCH(E15918-1,E$9:E$16388,0)),A15918-C$4),ISNUMBER(A15918),A15918-F15918,TRUE,"")</f>
        <v/>
      </c>
      <c r="J15918" t="str">
        <f t="shared" si="742"/>
        <v/>
      </c>
      <c r="L15918" s="5"/>
    </row>
    <row r="15919" spans="1:12">
      <c r="A15919" s="3">
        <v>44719</v>
      </c>
      <c r="B15919" s="4" t="str">
        <f>"annual period "&amp;COUNTIF(D$9:D15919,TRUE)</f>
        <v>annual period 50</v>
      </c>
      <c r="D15919" t="b">
        <f t="shared" si="744"/>
        <v>0</v>
      </c>
      <c r="E15919">
        <f t="shared" si="743"/>
        <v>2489</v>
      </c>
      <c r="F15919" s="5" cm="1">
        <f t="array" ref="F15919">INDEX(_xlfn._xlws.FILTER(A$9:A$16378,E15919=E$9:E$16378*ISNUMBER(A$9:A$16378)),1)</f>
        <v>44719</v>
      </c>
      <c r="G15919" s="5" cm="1">
        <f t="array" ref="G15919">INDEX(_xlfn._xlws.FILTER(A$9:A$16378,E15919=E$9:E$16378*ISNUMBER(A$9:A$16378)),COUNT(_xlfn._xlws.FILTER(A$9:A$16378,E15919=E$9:E$16378*ISNUMBER(A$9:A$16378))))</f>
        <v>44723</v>
      </c>
      <c r="H15919">
        <v>15919</v>
      </c>
      <c r="I15919" s="10" cm="1">
        <f t="array" ref="I15919">_xlfn.IFS(AND(OR(_xlfn._xlws.FILTER(D$9:D$16388,E$9:E$16388=E15919)),ROW()=_xlfn.MINIFS(_xlfn.ANCHORARRAY(H$9),E$9:E$16388,E15919)),A15919-C$4,ROW()=_xlfn.MINIFS(_xlfn.ANCHORARRAY(H$9),E$9:E$16388,E15919),IFERROR(A15919-INDEX(G$9:G$16388,MATCH(E15919-1,E$9:E$16388,0)),A15919-C$4),ISNUMBER(A15919),A15919-F15919,TRUE,"")</f>
        <v>16</v>
      </c>
      <c r="J15919" t="b">
        <f t="shared" si="742"/>
        <v>0</v>
      </c>
      <c r="L15919" s="5"/>
    </row>
    <row r="15920" spans="1:12">
      <c r="B15920" s="4" t="str">
        <f>"annual period "&amp;COUNTIF(D$9:D15920,TRUE)</f>
        <v>annual period 50</v>
      </c>
      <c r="D15920" t="b">
        <f t="shared" si="744"/>
        <v>0</v>
      </c>
      <c r="E15920">
        <f t="shared" si="743"/>
        <v>2489</v>
      </c>
      <c r="F15920" s="5" cm="1">
        <f t="array" ref="F15920">INDEX(_xlfn._xlws.FILTER(A$9:A$16378,E15920=E$9:E$16378*ISNUMBER(A$9:A$16378)),1)</f>
        <v>44719</v>
      </c>
      <c r="G15920" s="5" cm="1">
        <f t="array" ref="G15920">INDEX(_xlfn._xlws.FILTER(A$9:A$16378,E15920=E$9:E$16378*ISNUMBER(A$9:A$16378)),COUNT(_xlfn._xlws.FILTER(A$9:A$16378,E15920=E$9:E$16378*ISNUMBER(A$9:A$16378))))</f>
        <v>44723</v>
      </c>
      <c r="H15920" t="str">
        <v/>
      </c>
      <c r="I15920" s="10" t="str" cm="1">
        <f t="array" ref="I15920">_xlfn.IFS(AND(OR(_xlfn._xlws.FILTER(D$9:D$16388,E$9:E$16388=E15920)),ROW()=_xlfn.MINIFS(_xlfn.ANCHORARRAY(H$9),E$9:E$16388,E15920)),A15920-C$4,ROW()=_xlfn.MINIFS(_xlfn.ANCHORARRAY(H$9),E$9:E$16388,E15920),IFERROR(A15920-INDEX(G$9:G$16388,MATCH(E15920-1,E$9:E$16388,0)),A15920-C$4),ISNUMBER(A15920),A15920-F15920,TRUE,"")</f>
        <v/>
      </c>
      <c r="J15920" t="str">
        <f t="shared" si="742"/>
        <v/>
      </c>
      <c r="L15920" s="5"/>
    </row>
    <row r="15921" spans="1:12">
      <c r="A15921" s="3">
        <v>44719</v>
      </c>
      <c r="B15921" s="4" t="str">
        <f>"annual period "&amp;COUNTIF(D$9:D15921,TRUE)</f>
        <v>annual period 50</v>
      </c>
      <c r="D15921" t="b">
        <f t="shared" si="744"/>
        <v>0</v>
      </c>
      <c r="E15921">
        <f t="shared" si="743"/>
        <v>2489</v>
      </c>
      <c r="F15921" s="5" cm="1">
        <f t="array" ref="F15921">INDEX(_xlfn._xlws.FILTER(A$9:A$16378,E15921=E$9:E$16378*ISNUMBER(A$9:A$16378)),1)</f>
        <v>44719</v>
      </c>
      <c r="G15921" s="5" cm="1">
        <f t="array" ref="G15921">INDEX(_xlfn._xlws.FILTER(A$9:A$16378,E15921=E$9:E$16378*ISNUMBER(A$9:A$16378)),COUNT(_xlfn._xlws.FILTER(A$9:A$16378,E15921=E$9:E$16378*ISNUMBER(A$9:A$16378))))</f>
        <v>44723</v>
      </c>
      <c r="H15921">
        <v>15921</v>
      </c>
      <c r="I15921" s="10" cm="1">
        <f t="array" ref="I15921">_xlfn.IFS(AND(OR(_xlfn._xlws.FILTER(D$9:D$16388,E$9:E$16388=E15921)),ROW()=_xlfn.MINIFS(_xlfn.ANCHORARRAY(H$9),E$9:E$16388,E15921)),A15921-C$4,ROW()=_xlfn.MINIFS(_xlfn.ANCHORARRAY(H$9),E$9:E$16388,E15921),IFERROR(A15921-INDEX(G$9:G$16388,MATCH(E15921-1,E$9:E$16388,0)),A15921-C$4),ISNUMBER(A15921),A15921-F15921,TRUE,"")</f>
        <v>0</v>
      </c>
      <c r="J15921" t="b">
        <f t="shared" si="742"/>
        <v>0</v>
      </c>
      <c r="L15921" s="5"/>
    </row>
    <row r="15922" spans="1:12">
      <c r="B15922" s="4" t="str">
        <f>"annual period "&amp;COUNTIF(D$9:D15922,TRUE)</f>
        <v>annual period 50</v>
      </c>
      <c r="D15922" t="b">
        <f t="shared" si="744"/>
        <v>0</v>
      </c>
      <c r="E15922">
        <f t="shared" si="743"/>
        <v>2489</v>
      </c>
      <c r="F15922" s="5" cm="1">
        <f t="array" ref="F15922">INDEX(_xlfn._xlws.FILTER(A$9:A$16378,E15922=E$9:E$16378*ISNUMBER(A$9:A$16378)),1)</f>
        <v>44719</v>
      </c>
      <c r="G15922" s="5" cm="1">
        <f t="array" ref="G15922">INDEX(_xlfn._xlws.FILTER(A$9:A$16378,E15922=E$9:E$16378*ISNUMBER(A$9:A$16378)),COUNT(_xlfn._xlws.FILTER(A$9:A$16378,E15922=E$9:E$16378*ISNUMBER(A$9:A$16378))))</f>
        <v>44723</v>
      </c>
      <c r="H15922" t="str">
        <v/>
      </c>
      <c r="I15922" s="10" t="str" cm="1">
        <f t="array" ref="I15922">_xlfn.IFS(AND(OR(_xlfn._xlws.FILTER(D$9:D$16388,E$9:E$16388=E15922)),ROW()=_xlfn.MINIFS(_xlfn.ANCHORARRAY(H$9),E$9:E$16388,E15922)),A15922-C$4,ROW()=_xlfn.MINIFS(_xlfn.ANCHORARRAY(H$9),E$9:E$16388,E15922),IFERROR(A15922-INDEX(G$9:G$16388,MATCH(E15922-1,E$9:E$16388,0)),A15922-C$4),ISNUMBER(A15922),A15922-F15922,TRUE,"")</f>
        <v/>
      </c>
      <c r="J15922" t="str">
        <f t="shared" si="742"/>
        <v/>
      </c>
      <c r="L15922" s="5"/>
    </row>
    <row r="15923" spans="1:12">
      <c r="A15923" s="3">
        <v>44720</v>
      </c>
      <c r="B15923" s="4" t="str">
        <f>"annual period "&amp;COUNTIF(D$9:D15923,TRUE)</f>
        <v>annual period 50</v>
      </c>
      <c r="D15923" t="b">
        <f t="shared" si="744"/>
        <v>0</v>
      </c>
      <c r="E15923">
        <f t="shared" si="743"/>
        <v>2489</v>
      </c>
      <c r="F15923" s="5" cm="1">
        <f t="array" ref="F15923">INDEX(_xlfn._xlws.FILTER(A$9:A$16378,E15923=E$9:E$16378*ISNUMBER(A$9:A$16378)),1)</f>
        <v>44719</v>
      </c>
      <c r="G15923" s="5" cm="1">
        <f t="array" ref="G15923">INDEX(_xlfn._xlws.FILTER(A$9:A$16378,E15923=E$9:E$16378*ISNUMBER(A$9:A$16378)),COUNT(_xlfn._xlws.FILTER(A$9:A$16378,E15923=E$9:E$16378*ISNUMBER(A$9:A$16378))))</f>
        <v>44723</v>
      </c>
      <c r="H15923" t="str">
        <v/>
      </c>
      <c r="I15923" s="10" cm="1">
        <f t="array" ref="I15923">_xlfn.IFS(AND(OR(_xlfn._xlws.FILTER(D$9:D$16388,E$9:E$16388=E15923)),ROW()=_xlfn.MINIFS(_xlfn.ANCHORARRAY(H$9),E$9:E$16388,E15923)),A15923-C$4,ROW()=_xlfn.MINIFS(_xlfn.ANCHORARRAY(H$9),E$9:E$16388,E15923),IFERROR(A15923-INDEX(G$9:G$16388,MATCH(E15923-1,E$9:E$16388,0)),A15923-C$4),ISNUMBER(A15923),A15923-F15923,TRUE,"")</f>
        <v>1</v>
      </c>
      <c r="J15923" t="b">
        <f t="shared" si="742"/>
        <v>0</v>
      </c>
      <c r="L15923" s="5"/>
    </row>
    <row r="15924" spans="1:12">
      <c r="B15924" s="4" t="str">
        <f>"annual period "&amp;COUNTIF(D$9:D15924,TRUE)</f>
        <v>annual period 50</v>
      </c>
      <c r="D15924" t="b">
        <f t="shared" si="744"/>
        <v>0</v>
      </c>
      <c r="E15924">
        <f t="shared" si="743"/>
        <v>2489</v>
      </c>
      <c r="F15924" s="5" cm="1">
        <f t="array" ref="F15924">INDEX(_xlfn._xlws.FILTER(A$9:A$16378,E15924=E$9:E$16378*ISNUMBER(A$9:A$16378)),1)</f>
        <v>44719</v>
      </c>
      <c r="G15924" s="5" cm="1">
        <f t="array" ref="G15924">INDEX(_xlfn._xlws.FILTER(A$9:A$16378,E15924=E$9:E$16378*ISNUMBER(A$9:A$16378)),COUNT(_xlfn._xlws.FILTER(A$9:A$16378,E15924=E$9:E$16378*ISNUMBER(A$9:A$16378))))</f>
        <v>44723</v>
      </c>
      <c r="H15924" t="str">
        <v/>
      </c>
      <c r="I15924" s="10" t="str" cm="1">
        <f t="array" ref="I15924">_xlfn.IFS(AND(OR(_xlfn._xlws.FILTER(D$9:D$16388,E$9:E$16388=E15924)),ROW()=_xlfn.MINIFS(_xlfn.ANCHORARRAY(H$9),E$9:E$16388,E15924)),A15924-C$4,ROW()=_xlfn.MINIFS(_xlfn.ANCHORARRAY(H$9),E$9:E$16388,E15924),IFERROR(A15924-INDEX(G$9:G$16388,MATCH(E15924-1,E$9:E$16388,0)),A15924-C$4),ISNUMBER(A15924),A15924-F15924,TRUE,"")</f>
        <v/>
      </c>
      <c r="J15924" t="str">
        <f t="shared" si="742"/>
        <v/>
      </c>
      <c r="L15924" s="5"/>
    </row>
    <row r="15925" spans="1:12">
      <c r="A15925" s="3">
        <v>44720</v>
      </c>
      <c r="B15925" s="4" t="str">
        <f>"annual period "&amp;COUNTIF(D$9:D15925,TRUE)</f>
        <v>annual period 50</v>
      </c>
      <c r="D15925" t="b">
        <f t="shared" si="744"/>
        <v>0</v>
      </c>
      <c r="E15925">
        <f t="shared" si="743"/>
        <v>2489</v>
      </c>
      <c r="F15925" s="5" cm="1">
        <f t="array" ref="F15925">INDEX(_xlfn._xlws.FILTER(A$9:A$16378,E15925=E$9:E$16378*ISNUMBER(A$9:A$16378)),1)</f>
        <v>44719</v>
      </c>
      <c r="G15925" s="5" cm="1">
        <f t="array" ref="G15925">INDEX(_xlfn._xlws.FILTER(A$9:A$16378,E15925=E$9:E$16378*ISNUMBER(A$9:A$16378)),COUNT(_xlfn._xlws.FILTER(A$9:A$16378,E15925=E$9:E$16378*ISNUMBER(A$9:A$16378))))</f>
        <v>44723</v>
      </c>
      <c r="H15925" t="str">
        <v/>
      </c>
      <c r="I15925" s="10" cm="1">
        <f t="array" ref="I15925">_xlfn.IFS(AND(OR(_xlfn._xlws.FILTER(D$9:D$16388,E$9:E$16388=E15925)),ROW()=_xlfn.MINIFS(_xlfn.ANCHORARRAY(H$9),E$9:E$16388,E15925)),A15925-C$4,ROW()=_xlfn.MINIFS(_xlfn.ANCHORARRAY(H$9),E$9:E$16388,E15925),IFERROR(A15925-INDEX(G$9:G$16388,MATCH(E15925-1,E$9:E$16388,0)),A15925-C$4),ISNUMBER(A15925),A15925-F15925,TRUE,"")</f>
        <v>1</v>
      </c>
      <c r="J15925" t="b">
        <f t="shared" si="742"/>
        <v>0</v>
      </c>
      <c r="L15925" s="5"/>
    </row>
    <row r="15926" spans="1:12">
      <c r="B15926" s="4" t="str">
        <f>"annual period "&amp;COUNTIF(D$9:D15926,TRUE)</f>
        <v>annual period 50</v>
      </c>
      <c r="D15926" t="b">
        <f t="shared" si="744"/>
        <v>0</v>
      </c>
      <c r="E15926">
        <f t="shared" si="743"/>
        <v>2489</v>
      </c>
      <c r="F15926" s="5" cm="1">
        <f t="array" ref="F15926">INDEX(_xlfn._xlws.FILTER(A$9:A$16378,E15926=E$9:E$16378*ISNUMBER(A$9:A$16378)),1)</f>
        <v>44719</v>
      </c>
      <c r="G15926" s="5" cm="1">
        <f t="array" ref="G15926">INDEX(_xlfn._xlws.FILTER(A$9:A$16378,E15926=E$9:E$16378*ISNUMBER(A$9:A$16378)),COUNT(_xlfn._xlws.FILTER(A$9:A$16378,E15926=E$9:E$16378*ISNUMBER(A$9:A$16378))))</f>
        <v>44723</v>
      </c>
      <c r="H15926" t="str">
        <v/>
      </c>
      <c r="I15926" s="10" t="str" cm="1">
        <f t="array" ref="I15926">_xlfn.IFS(AND(OR(_xlfn._xlws.FILTER(D$9:D$16388,E$9:E$16388=E15926)),ROW()=_xlfn.MINIFS(_xlfn.ANCHORARRAY(H$9),E$9:E$16388,E15926)),A15926-C$4,ROW()=_xlfn.MINIFS(_xlfn.ANCHORARRAY(H$9),E$9:E$16388,E15926),IFERROR(A15926-INDEX(G$9:G$16388,MATCH(E15926-1,E$9:E$16388,0)),A15926-C$4),ISNUMBER(A15926),A15926-F15926,TRUE,"")</f>
        <v/>
      </c>
      <c r="J15926" t="str">
        <f t="shared" si="742"/>
        <v/>
      </c>
      <c r="L15926" s="5"/>
    </row>
    <row r="15927" spans="1:12">
      <c r="A15927" s="3">
        <v>44721</v>
      </c>
      <c r="B15927" s="4" t="str">
        <f>"annual period "&amp;COUNTIF(D$9:D15927,TRUE)</f>
        <v>annual period 50</v>
      </c>
      <c r="D15927" t="b">
        <f t="shared" si="744"/>
        <v>0</v>
      </c>
      <c r="E15927">
        <f t="shared" si="743"/>
        <v>2489</v>
      </c>
      <c r="F15927" s="5" cm="1">
        <f t="array" ref="F15927">INDEX(_xlfn._xlws.FILTER(A$9:A$16378,E15927=E$9:E$16378*ISNUMBER(A$9:A$16378)),1)</f>
        <v>44719</v>
      </c>
      <c r="G15927" s="5" cm="1">
        <f t="array" ref="G15927">INDEX(_xlfn._xlws.FILTER(A$9:A$16378,E15927=E$9:E$16378*ISNUMBER(A$9:A$16378)),COUNT(_xlfn._xlws.FILTER(A$9:A$16378,E15927=E$9:E$16378*ISNUMBER(A$9:A$16378))))</f>
        <v>44723</v>
      </c>
      <c r="H15927" t="str">
        <v/>
      </c>
      <c r="I15927" s="10" cm="1">
        <f t="array" ref="I15927">_xlfn.IFS(AND(OR(_xlfn._xlws.FILTER(D$9:D$16388,E$9:E$16388=E15927)),ROW()=_xlfn.MINIFS(_xlfn.ANCHORARRAY(H$9),E$9:E$16388,E15927)),A15927-C$4,ROW()=_xlfn.MINIFS(_xlfn.ANCHORARRAY(H$9),E$9:E$16388,E15927),IFERROR(A15927-INDEX(G$9:G$16388,MATCH(E15927-1,E$9:E$16388,0)),A15927-C$4),ISNUMBER(A15927),A15927-F15927,TRUE,"")</f>
        <v>2</v>
      </c>
      <c r="J15927" t="b">
        <f t="shared" si="742"/>
        <v>0</v>
      </c>
      <c r="L15927" s="5"/>
    </row>
    <row r="15928" spans="1:12">
      <c r="B15928" s="4" t="str">
        <f>"annual period "&amp;COUNTIF(D$9:D15928,TRUE)</f>
        <v>annual period 50</v>
      </c>
      <c r="D15928" t="b">
        <f t="shared" si="744"/>
        <v>0</v>
      </c>
      <c r="E15928">
        <f t="shared" si="743"/>
        <v>2489</v>
      </c>
      <c r="F15928" s="5" cm="1">
        <f t="array" ref="F15928">INDEX(_xlfn._xlws.FILTER(A$9:A$16378,E15928=E$9:E$16378*ISNUMBER(A$9:A$16378)),1)</f>
        <v>44719</v>
      </c>
      <c r="G15928" s="5" cm="1">
        <f t="array" ref="G15928">INDEX(_xlfn._xlws.FILTER(A$9:A$16378,E15928=E$9:E$16378*ISNUMBER(A$9:A$16378)),COUNT(_xlfn._xlws.FILTER(A$9:A$16378,E15928=E$9:E$16378*ISNUMBER(A$9:A$16378))))</f>
        <v>44723</v>
      </c>
      <c r="H15928" t="str">
        <v/>
      </c>
      <c r="I15928" s="10" t="str" cm="1">
        <f t="array" ref="I15928">_xlfn.IFS(AND(OR(_xlfn._xlws.FILTER(D$9:D$16388,E$9:E$16388=E15928)),ROW()=_xlfn.MINIFS(_xlfn.ANCHORARRAY(H$9),E$9:E$16388,E15928)),A15928-C$4,ROW()=_xlfn.MINIFS(_xlfn.ANCHORARRAY(H$9),E$9:E$16388,E15928),IFERROR(A15928-INDEX(G$9:G$16388,MATCH(E15928-1,E$9:E$16388,0)),A15928-C$4),ISNUMBER(A15928),A15928-F15928,TRUE,"")</f>
        <v/>
      </c>
      <c r="J15928" t="str">
        <f t="shared" si="742"/>
        <v/>
      </c>
      <c r="L15928" s="5"/>
    </row>
    <row r="15929" spans="1:12">
      <c r="A15929" s="3">
        <v>44721</v>
      </c>
      <c r="B15929" s="4" t="str">
        <f>"annual period "&amp;COUNTIF(D$9:D15929,TRUE)</f>
        <v>annual period 50</v>
      </c>
      <c r="D15929" t="b">
        <f t="shared" si="744"/>
        <v>0</v>
      </c>
      <c r="E15929">
        <f t="shared" si="743"/>
        <v>2489</v>
      </c>
      <c r="F15929" s="5" cm="1">
        <f t="array" ref="F15929">INDEX(_xlfn._xlws.FILTER(A$9:A$16378,E15929=E$9:E$16378*ISNUMBER(A$9:A$16378)),1)</f>
        <v>44719</v>
      </c>
      <c r="G15929" s="5" cm="1">
        <f t="array" ref="G15929">INDEX(_xlfn._xlws.FILTER(A$9:A$16378,E15929=E$9:E$16378*ISNUMBER(A$9:A$16378)),COUNT(_xlfn._xlws.FILTER(A$9:A$16378,E15929=E$9:E$16378*ISNUMBER(A$9:A$16378))))</f>
        <v>44723</v>
      </c>
      <c r="H15929" t="str">
        <v/>
      </c>
      <c r="I15929" s="10" cm="1">
        <f t="array" ref="I15929">_xlfn.IFS(AND(OR(_xlfn._xlws.FILTER(D$9:D$16388,E$9:E$16388=E15929)),ROW()=_xlfn.MINIFS(_xlfn.ANCHORARRAY(H$9),E$9:E$16388,E15929)),A15929-C$4,ROW()=_xlfn.MINIFS(_xlfn.ANCHORARRAY(H$9),E$9:E$16388,E15929),IFERROR(A15929-INDEX(G$9:G$16388,MATCH(E15929-1,E$9:E$16388,0)),A15929-C$4),ISNUMBER(A15929),A15929-F15929,TRUE,"")</f>
        <v>2</v>
      </c>
      <c r="J15929" t="b">
        <f t="shared" si="742"/>
        <v>0</v>
      </c>
      <c r="L15929" s="5"/>
    </row>
    <row r="15930" spans="1:12">
      <c r="B15930" s="4" t="str">
        <f>"annual period "&amp;COUNTIF(D$9:D15930,TRUE)</f>
        <v>annual period 50</v>
      </c>
      <c r="D15930" t="b">
        <f t="shared" si="744"/>
        <v>0</v>
      </c>
      <c r="E15930">
        <f t="shared" si="743"/>
        <v>2489</v>
      </c>
      <c r="F15930" s="5" cm="1">
        <f t="array" ref="F15930">INDEX(_xlfn._xlws.FILTER(A$9:A$16378,E15930=E$9:E$16378*ISNUMBER(A$9:A$16378)),1)</f>
        <v>44719</v>
      </c>
      <c r="G15930" s="5" cm="1">
        <f t="array" ref="G15930">INDEX(_xlfn._xlws.FILTER(A$9:A$16378,E15930=E$9:E$16378*ISNUMBER(A$9:A$16378)),COUNT(_xlfn._xlws.FILTER(A$9:A$16378,E15930=E$9:E$16378*ISNUMBER(A$9:A$16378))))</f>
        <v>44723</v>
      </c>
      <c r="H15930" t="str">
        <v/>
      </c>
      <c r="I15930" s="10" t="str" cm="1">
        <f t="array" ref="I15930">_xlfn.IFS(AND(OR(_xlfn._xlws.FILTER(D$9:D$16388,E$9:E$16388=E15930)),ROW()=_xlfn.MINIFS(_xlfn.ANCHORARRAY(H$9),E$9:E$16388,E15930)),A15930-C$4,ROW()=_xlfn.MINIFS(_xlfn.ANCHORARRAY(H$9),E$9:E$16388,E15930),IFERROR(A15930-INDEX(G$9:G$16388,MATCH(E15930-1,E$9:E$16388,0)),A15930-C$4),ISNUMBER(A15930),A15930-F15930,TRUE,"")</f>
        <v/>
      </c>
      <c r="J15930" t="str">
        <f t="shared" si="742"/>
        <v/>
      </c>
      <c r="L15930" s="5"/>
    </row>
    <row r="15931" spans="1:12">
      <c r="A15931" s="3">
        <v>44722</v>
      </c>
      <c r="B15931" s="4" t="str">
        <f>"annual period "&amp;COUNTIF(D$9:D15931,TRUE)</f>
        <v>annual period 50</v>
      </c>
      <c r="D15931" t="b">
        <f t="shared" si="744"/>
        <v>0</v>
      </c>
      <c r="E15931">
        <f t="shared" si="743"/>
        <v>2489</v>
      </c>
      <c r="F15931" s="5" cm="1">
        <f t="array" ref="F15931">INDEX(_xlfn._xlws.FILTER(A$9:A$16378,E15931=E$9:E$16378*ISNUMBER(A$9:A$16378)),1)</f>
        <v>44719</v>
      </c>
      <c r="G15931" s="5" cm="1">
        <f t="array" ref="G15931">INDEX(_xlfn._xlws.FILTER(A$9:A$16378,E15931=E$9:E$16378*ISNUMBER(A$9:A$16378)),COUNT(_xlfn._xlws.FILTER(A$9:A$16378,E15931=E$9:E$16378*ISNUMBER(A$9:A$16378))))</f>
        <v>44723</v>
      </c>
      <c r="H15931" t="str">
        <v/>
      </c>
      <c r="I15931" s="10" cm="1">
        <f t="array" ref="I15931">_xlfn.IFS(AND(OR(_xlfn._xlws.FILTER(D$9:D$16388,E$9:E$16388=E15931)),ROW()=_xlfn.MINIFS(_xlfn.ANCHORARRAY(H$9),E$9:E$16388,E15931)),A15931-C$4,ROW()=_xlfn.MINIFS(_xlfn.ANCHORARRAY(H$9),E$9:E$16388,E15931),IFERROR(A15931-INDEX(G$9:G$16388,MATCH(E15931-1,E$9:E$16388,0)),A15931-C$4),ISNUMBER(A15931),A15931-F15931,TRUE,"")</f>
        <v>3</v>
      </c>
      <c r="J15931" t="b">
        <f t="shared" si="742"/>
        <v>0</v>
      </c>
      <c r="L15931" s="5"/>
    </row>
    <row r="15932" spans="1:12">
      <c r="B15932" s="4" t="str">
        <f>"annual period "&amp;COUNTIF(D$9:D15932,TRUE)</f>
        <v>annual period 50</v>
      </c>
      <c r="D15932" t="b">
        <f t="shared" si="744"/>
        <v>0</v>
      </c>
      <c r="E15932">
        <f t="shared" si="743"/>
        <v>2489</v>
      </c>
      <c r="F15932" s="5" cm="1">
        <f t="array" ref="F15932">INDEX(_xlfn._xlws.FILTER(A$9:A$16378,E15932=E$9:E$16378*ISNUMBER(A$9:A$16378)),1)</f>
        <v>44719</v>
      </c>
      <c r="G15932" s="5" cm="1">
        <f t="array" ref="G15932">INDEX(_xlfn._xlws.FILTER(A$9:A$16378,E15932=E$9:E$16378*ISNUMBER(A$9:A$16378)),COUNT(_xlfn._xlws.FILTER(A$9:A$16378,E15932=E$9:E$16378*ISNUMBER(A$9:A$16378))))</f>
        <v>44723</v>
      </c>
      <c r="H15932" t="str">
        <v/>
      </c>
      <c r="I15932" s="10" t="str" cm="1">
        <f t="array" ref="I15932">_xlfn.IFS(AND(OR(_xlfn._xlws.FILTER(D$9:D$16388,E$9:E$16388=E15932)),ROW()=_xlfn.MINIFS(_xlfn.ANCHORARRAY(H$9),E$9:E$16388,E15932)),A15932-C$4,ROW()=_xlfn.MINIFS(_xlfn.ANCHORARRAY(H$9),E$9:E$16388,E15932),IFERROR(A15932-INDEX(G$9:G$16388,MATCH(E15932-1,E$9:E$16388,0)),A15932-C$4),ISNUMBER(A15932),A15932-F15932,TRUE,"")</f>
        <v/>
      </c>
      <c r="J15932" t="str">
        <f t="shared" si="742"/>
        <v/>
      </c>
      <c r="L15932" s="5"/>
    </row>
    <row r="15933" spans="1:12">
      <c r="A15933" s="3">
        <v>44723</v>
      </c>
      <c r="B15933" s="4" t="str">
        <f>"annual period "&amp;COUNTIF(D$9:D15933,TRUE)</f>
        <v>annual period 50</v>
      </c>
      <c r="D15933" t="b">
        <f t="shared" si="744"/>
        <v>0</v>
      </c>
      <c r="E15933">
        <f t="shared" si="743"/>
        <v>2489</v>
      </c>
      <c r="F15933" s="5" cm="1">
        <f t="array" ref="F15933">INDEX(_xlfn._xlws.FILTER(A$9:A$16378,E15933=E$9:E$16378*ISNUMBER(A$9:A$16378)),1)</f>
        <v>44719</v>
      </c>
      <c r="G15933" s="5" cm="1">
        <f t="array" ref="G15933">INDEX(_xlfn._xlws.FILTER(A$9:A$16378,E15933=E$9:E$16378*ISNUMBER(A$9:A$16378)),COUNT(_xlfn._xlws.FILTER(A$9:A$16378,E15933=E$9:E$16378*ISNUMBER(A$9:A$16378))))</f>
        <v>44723</v>
      </c>
      <c r="H15933" t="str">
        <v/>
      </c>
      <c r="I15933" s="10" cm="1">
        <f t="array" ref="I15933">_xlfn.IFS(AND(OR(_xlfn._xlws.FILTER(D$9:D$16388,E$9:E$16388=E15933)),ROW()=_xlfn.MINIFS(_xlfn.ANCHORARRAY(H$9),E$9:E$16388,E15933)),A15933-C$4,ROW()=_xlfn.MINIFS(_xlfn.ANCHORARRAY(H$9),E$9:E$16388,E15933),IFERROR(A15933-INDEX(G$9:G$16388,MATCH(E15933-1,E$9:E$16388,0)),A15933-C$4),ISNUMBER(A15933),A15933-F15933,TRUE,"")</f>
        <v>4</v>
      </c>
      <c r="J15933" t="b">
        <f t="shared" si="742"/>
        <v>0</v>
      </c>
      <c r="L15933" s="5"/>
    </row>
    <row r="15934" spans="1:12">
      <c r="A15934" s="1" t="s">
        <v>14</v>
      </c>
      <c r="B15934" s="4" t="str">
        <f>"annual period "&amp;COUNTIF(D$9:D15934,TRUE)</f>
        <v>annual period 50</v>
      </c>
      <c r="D15934" t="b">
        <f t="shared" si="744"/>
        <v>0</v>
      </c>
      <c r="E15934">
        <f t="shared" si="743"/>
        <v>2490</v>
      </c>
      <c r="F15934" s="5" cm="1">
        <f t="array" ref="F15934">INDEX(_xlfn._xlws.FILTER(A$9:A$16378,E15934=E$9:E$16378*ISNUMBER(A$9:A$16378)),1)</f>
        <v>44727</v>
      </c>
      <c r="G15934" s="5" cm="1">
        <f t="array" ref="G15934">INDEX(_xlfn._xlws.FILTER(A$9:A$16378,E15934=E$9:E$16378*ISNUMBER(A$9:A$16378)),COUNT(_xlfn._xlws.FILTER(A$9:A$16378,E15934=E$9:E$16378*ISNUMBER(A$9:A$16378))))</f>
        <v>44740</v>
      </c>
      <c r="H15934" t="str">
        <v/>
      </c>
      <c r="I15934" s="10" t="str" cm="1">
        <f t="array" ref="I15934">_xlfn.IFS(AND(OR(_xlfn._xlws.FILTER(D$9:D$16388,E$9:E$16388=E15934)),ROW()=_xlfn.MINIFS(_xlfn.ANCHORARRAY(H$9),E$9:E$16388,E15934)),A15934-C$4,ROW()=_xlfn.MINIFS(_xlfn.ANCHORARRAY(H$9),E$9:E$16388,E15934),IFERROR(A15934-INDEX(G$9:G$16388,MATCH(E15934-1,E$9:E$16388,0)),A15934-C$4),ISNUMBER(A15934),A15934-F15934,TRUE,"")</f>
        <v/>
      </c>
      <c r="J15934" t="str">
        <f t="shared" si="742"/>
        <v/>
      </c>
      <c r="L15934" s="5"/>
    </row>
    <row r="15935" spans="1:12">
      <c r="A15935" s="2"/>
      <c r="B15935" s="4" t="str">
        <f>"annual period "&amp;COUNTIF(D$9:D15935,TRUE)</f>
        <v>annual period 50</v>
      </c>
      <c r="D15935" t="b">
        <f t="shared" si="744"/>
        <v>0</v>
      </c>
      <c r="E15935">
        <f t="shared" si="743"/>
        <v>2490</v>
      </c>
      <c r="F15935" s="5" cm="1">
        <f t="array" ref="F15935">INDEX(_xlfn._xlws.FILTER(A$9:A$16378,E15935=E$9:E$16378*ISNUMBER(A$9:A$16378)),1)</f>
        <v>44727</v>
      </c>
      <c r="G15935" s="5" cm="1">
        <f t="array" ref="G15935">INDEX(_xlfn._xlws.FILTER(A$9:A$16378,E15935=E$9:E$16378*ISNUMBER(A$9:A$16378)),COUNT(_xlfn._xlws.FILTER(A$9:A$16378,E15935=E$9:E$16378*ISNUMBER(A$9:A$16378))))</f>
        <v>44740</v>
      </c>
      <c r="H15935" t="str">
        <v/>
      </c>
      <c r="I15935" s="10" t="str" cm="1">
        <f t="array" ref="I15935">_xlfn.IFS(AND(OR(_xlfn._xlws.FILTER(D$9:D$16388,E$9:E$16388=E15935)),ROW()=_xlfn.MINIFS(_xlfn.ANCHORARRAY(H$9),E$9:E$16388,E15935)),A15935-C$4,ROW()=_xlfn.MINIFS(_xlfn.ANCHORARRAY(H$9),E$9:E$16388,E15935),IFERROR(A15935-INDEX(G$9:G$16388,MATCH(E15935-1,E$9:E$16388,0)),A15935-C$4),ISNUMBER(A15935),A15935-F15935,TRUE,"")</f>
        <v/>
      </c>
      <c r="J15935" t="str">
        <f t="shared" si="742"/>
        <v/>
      </c>
      <c r="L15935" s="5"/>
    </row>
    <row r="15936" spans="1:12">
      <c r="A15936" s="3">
        <v>44727</v>
      </c>
      <c r="B15936" s="4" t="str">
        <f>"annual period "&amp;COUNTIF(D$9:D15936,TRUE)</f>
        <v>annual period 50</v>
      </c>
      <c r="D15936" t="b">
        <f t="shared" si="744"/>
        <v>0</v>
      </c>
      <c r="E15936">
        <f t="shared" si="743"/>
        <v>2490</v>
      </c>
      <c r="F15936" s="5" cm="1">
        <f t="array" ref="F15936">INDEX(_xlfn._xlws.FILTER(A$9:A$16378,E15936=E$9:E$16378*ISNUMBER(A$9:A$16378)),1)</f>
        <v>44727</v>
      </c>
      <c r="G15936" s="5" cm="1">
        <f t="array" ref="G15936">INDEX(_xlfn._xlws.FILTER(A$9:A$16378,E15936=E$9:E$16378*ISNUMBER(A$9:A$16378)),COUNT(_xlfn._xlws.FILTER(A$9:A$16378,E15936=E$9:E$16378*ISNUMBER(A$9:A$16378))))</f>
        <v>44740</v>
      </c>
      <c r="H15936">
        <v>15936</v>
      </c>
      <c r="I15936" s="10" cm="1">
        <f t="array" ref="I15936">_xlfn.IFS(AND(OR(_xlfn._xlws.FILTER(D$9:D$16388,E$9:E$16388=E15936)),ROW()=_xlfn.MINIFS(_xlfn.ANCHORARRAY(H$9),E$9:E$16388,E15936)),A15936-C$4,ROW()=_xlfn.MINIFS(_xlfn.ANCHORARRAY(H$9),E$9:E$16388,E15936),IFERROR(A15936-INDEX(G$9:G$16388,MATCH(E15936-1,E$9:E$16388,0)),A15936-C$4),ISNUMBER(A15936),A15936-F15936,TRUE,"")</f>
        <v>4</v>
      </c>
      <c r="J15936" t="b">
        <f t="shared" si="742"/>
        <v>0</v>
      </c>
      <c r="L15936" s="5"/>
    </row>
    <row r="15937" spans="1:12">
      <c r="B15937" s="4" t="str">
        <f>"annual period "&amp;COUNTIF(D$9:D15937,TRUE)</f>
        <v>annual period 50</v>
      </c>
      <c r="D15937" t="b">
        <f t="shared" si="744"/>
        <v>0</v>
      </c>
      <c r="E15937">
        <f t="shared" si="743"/>
        <v>2490</v>
      </c>
      <c r="F15937" s="5" cm="1">
        <f t="array" ref="F15937">INDEX(_xlfn._xlws.FILTER(A$9:A$16378,E15937=E$9:E$16378*ISNUMBER(A$9:A$16378)),1)</f>
        <v>44727</v>
      </c>
      <c r="G15937" s="5" cm="1">
        <f t="array" ref="G15937">INDEX(_xlfn._xlws.FILTER(A$9:A$16378,E15937=E$9:E$16378*ISNUMBER(A$9:A$16378)),COUNT(_xlfn._xlws.FILTER(A$9:A$16378,E15937=E$9:E$16378*ISNUMBER(A$9:A$16378))))</f>
        <v>44740</v>
      </c>
      <c r="H15937" t="str">
        <v/>
      </c>
      <c r="I15937" s="10" t="str" cm="1">
        <f t="array" ref="I15937">_xlfn.IFS(AND(OR(_xlfn._xlws.FILTER(D$9:D$16388,E$9:E$16388=E15937)),ROW()=_xlfn.MINIFS(_xlfn.ANCHORARRAY(H$9),E$9:E$16388,E15937)),A15937-C$4,ROW()=_xlfn.MINIFS(_xlfn.ANCHORARRAY(H$9),E$9:E$16388,E15937),IFERROR(A15937-INDEX(G$9:G$16388,MATCH(E15937-1,E$9:E$16388,0)),A15937-C$4),ISNUMBER(A15937),A15937-F15937,TRUE,"")</f>
        <v/>
      </c>
      <c r="J15937" t="str">
        <f t="shared" si="742"/>
        <v/>
      </c>
      <c r="L15937" s="5"/>
    </row>
    <row r="15938" spans="1:12">
      <c r="A15938" s="3">
        <v>44728</v>
      </c>
      <c r="B15938" s="4" t="str">
        <f>"annual period "&amp;COUNTIF(D$9:D15938,TRUE)</f>
        <v>annual period 50</v>
      </c>
      <c r="D15938" t="b">
        <f t="shared" si="744"/>
        <v>0</v>
      </c>
      <c r="E15938">
        <f t="shared" si="743"/>
        <v>2490</v>
      </c>
      <c r="F15938" s="5" cm="1">
        <f t="array" ref="F15938">INDEX(_xlfn._xlws.FILTER(A$9:A$16378,E15938=E$9:E$16378*ISNUMBER(A$9:A$16378)),1)</f>
        <v>44727</v>
      </c>
      <c r="G15938" s="5" cm="1">
        <f t="array" ref="G15938">INDEX(_xlfn._xlws.FILTER(A$9:A$16378,E15938=E$9:E$16378*ISNUMBER(A$9:A$16378)),COUNT(_xlfn._xlws.FILTER(A$9:A$16378,E15938=E$9:E$16378*ISNUMBER(A$9:A$16378))))</f>
        <v>44740</v>
      </c>
      <c r="H15938" t="str">
        <v/>
      </c>
      <c r="I15938" s="10" cm="1">
        <f t="array" ref="I15938">_xlfn.IFS(AND(OR(_xlfn._xlws.FILTER(D$9:D$16388,E$9:E$16388=E15938)),ROW()=_xlfn.MINIFS(_xlfn.ANCHORARRAY(H$9),E$9:E$16388,E15938)),A15938-C$4,ROW()=_xlfn.MINIFS(_xlfn.ANCHORARRAY(H$9),E$9:E$16388,E15938),IFERROR(A15938-INDEX(G$9:G$16388,MATCH(E15938-1,E$9:E$16388,0)),A15938-C$4),ISNUMBER(A15938),A15938-F15938,TRUE,"")</f>
        <v>1</v>
      </c>
      <c r="J15938" t="b">
        <f t="shared" si="742"/>
        <v>0</v>
      </c>
      <c r="L15938" s="5"/>
    </row>
    <row r="15939" spans="1:12">
      <c r="B15939" s="4" t="str">
        <f>"annual period "&amp;COUNTIF(D$9:D15939,TRUE)</f>
        <v>annual period 50</v>
      </c>
      <c r="D15939" t="b">
        <f t="shared" si="744"/>
        <v>0</v>
      </c>
      <c r="E15939">
        <f t="shared" si="743"/>
        <v>2490</v>
      </c>
      <c r="F15939" s="5" cm="1">
        <f t="array" ref="F15939">INDEX(_xlfn._xlws.FILTER(A$9:A$16378,E15939=E$9:E$16378*ISNUMBER(A$9:A$16378)),1)</f>
        <v>44727</v>
      </c>
      <c r="G15939" s="5" cm="1">
        <f t="array" ref="G15939">INDEX(_xlfn._xlws.FILTER(A$9:A$16378,E15939=E$9:E$16378*ISNUMBER(A$9:A$16378)),COUNT(_xlfn._xlws.FILTER(A$9:A$16378,E15939=E$9:E$16378*ISNUMBER(A$9:A$16378))))</f>
        <v>44740</v>
      </c>
      <c r="H15939" t="str">
        <v/>
      </c>
      <c r="I15939" s="10" t="str" cm="1">
        <f t="array" ref="I15939">_xlfn.IFS(AND(OR(_xlfn._xlws.FILTER(D$9:D$16388,E$9:E$16388=E15939)),ROW()=_xlfn.MINIFS(_xlfn.ANCHORARRAY(H$9),E$9:E$16388,E15939)),A15939-C$4,ROW()=_xlfn.MINIFS(_xlfn.ANCHORARRAY(H$9),E$9:E$16388,E15939),IFERROR(A15939-INDEX(G$9:G$16388,MATCH(E15939-1,E$9:E$16388,0)),A15939-C$4),ISNUMBER(A15939),A15939-F15939,TRUE,"")</f>
        <v/>
      </c>
      <c r="J15939" t="str">
        <f t="shared" si="742"/>
        <v/>
      </c>
      <c r="L15939" s="5"/>
    </row>
    <row r="15940" spans="1:12">
      <c r="A15940" s="3">
        <v>44731</v>
      </c>
      <c r="B15940" s="4" t="str">
        <f>"annual period "&amp;COUNTIF(D$9:D15940,TRUE)</f>
        <v>annual period 50</v>
      </c>
      <c r="D15940" t="b">
        <f t="shared" si="744"/>
        <v>0</v>
      </c>
      <c r="E15940">
        <f t="shared" si="743"/>
        <v>2490</v>
      </c>
      <c r="F15940" s="5" cm="1">
        <f t="array" ref="F15940">INDEX(_xlfn._xlws.FILTER(A$9:A$16378,E15940=E$9:E$16378*ISNUMBER(A$9:A$16378)),1)</f>
        <v>44727</v>
      </c>
      <c r="G15940" s="5" cm="1">
        <f t="array" ref="G15940">INDEX(_xlfn._xlws.FILTER(A$9:A$16378,E15940=E$9:E$16378*ISNUMBER(A$9:A$16378)),COUNT(_xlfn._xlws.FILTER(A$9:A$16378,E15940=E$9:E$16378*ISNUMBER(A$9:A$16378))))</f>
        <v>44740</v>
      </c>
      <c r="H15940" t="str">
        <v/>
      </c>
      <c r="I15940" s="10" cm="1">
        <f t="array" ref="I15940">_xlfn.IFS(AND(OR(_xlfn._xlws.FILTER(D$9:D$16388,E$9:E$16388=E15940)),ROW()=_xlfn.MINIFS(_xlfn.ANCHORARRAY(H$9),E$9:E$16388,E15940)),A15940-C$4,ROW()=_xlfn.MINIFS(_xlfn.ANCHORARRAY(H$9),E$9:E$16388,E15940),IFERROR(A15940-INDEX(G$9:G$16388,MATCH(E15940-1,E$9:E$16388,0)),A15940-C$4),ISNUMBER(A15940),A15940-F15940,TRUE,"")</f>
        <v>4</v>
      </c>
      <c r="J15940" t="b">
        <f t="shared" si="742"/>
        <v>0</v>
      </c>
      <c r="L15940" s="5"/>
    </row>
    <row r="15941" spans="1:12">
      <c r="B15941" s="4" t="str">
        <f>"annual period "&amp;COUNTIF(D$9:D15941,TRUE)</f>
        <v>annual period 50</v>
      </c>
      <c r="D15941" t="b">
        <f t="shared" si="744"/>
        <v>0</v>
      </c>
      <c r="E15941">
        <f t="shared" si="743"/>
        <v>2490</v>
      </c>
      <c r="F15941" s="5" cm="1">
        <f t="array" ref="F15941">INDEX(_xlfn._xlws.FILTER(A$9:A$16378,E15941=E$9:E$16378*ISNUMBER(A$9:A$16378)),1)</f>
        <v>44727</v>
      </c>
      <c r="G15941" s="5" cm="1">
        <f t="array" ref="G15941">INDEX(_xlfn._xlws.FILTER(A$9:A$16378,E15941=E$9:E$16378*ISNUMBER(A$9:A$16378)),COUNT(_xlfn._xlws.FILTER(A$9:A$16378,E15941=E$9:E$16378*ISNUMBER(A$9:A$16378))))</f>
        <v>44740</v>
      </c>
      <c r="H15941" t="str">
        <v/>
      </c>
      <c r="I15941" s="10" t="str" cm="1">
        <f t="array" ref="I15941">_xlfn.IFS(AND(OR(_xlfn._xlws.FILTER(D$9:D$16388,E$9:E$16388=E15941)),ROW()=_xlfn.MINIFS(_xlfn.ANCHORARRAY(H$9),E$9:E$16388,E15941)),A15941-C$4,ROW()=_xlfn.MINIFS(_xlfn.ANCHORARRAY(H$9),E$9:E$16388,E15941),IFERROR(A15941-INDEX(G$9:G$16388,MATCH(E15941-1,E$9:E$16388,0)),A15941-C$4),ISNUMBER(A15941),A15941-F15941,TRUE,"")</f>
        <v/>
      </c>
      <c r="J15941" t="str">
        <f t="shared" si="742"/>
        <v/>
      </c>
      <c r="L15941" s="5"/>
    </row>
    <row r="15942" spans="1:12">
      <c r="A15942" s="3">
        <v>44733</v>
      </c>
      <c r="B15942" s="4" t="str">
        <f>"annual period "&amp;COUNTIF(D$9:D15942,TRUE)</f>
        <v>annual period 50</v>
      </c>
      <c r="D15942" t="b">
        <f t="shared" si="744"/>
        <v>0</v>
      </c>
      <c r="E15942">
        <f t="shared" si="743"/>
        <v>2490</v>
      </c>
      <c r="F15942" s="5" cm="1">
        <f t="array" ref="F15942">INDEX(_xlfn._xlws.FILTER(A$9:A$16378,E15942=E$9:E$16378*ISNUMBER(A$9:A$16378)),1)</f>
        <v>44727</v>
      </c>
      <c r="G15942" s="5" cm="1">
        <f t="array" ref="G15942">INDEX(_xlfn._xlws.FILTER(A$9:A$16378,E15942=E$9:E$16378*ISNUMBER(A$9:A$16378)),COUNT(_xlfn._xlws.FILTER(A$9:A$16378,E15942=E$9:E$16378*ISNUMBER(A$9:A$16378))))</f>
        <v>44740</v>
      </c>
      <c r="H15942" t="str">
        <v/>
      </c>
      <c r="I15942" s="10" cm="1">
        <f t="array" ref="I15942">_xlfn.IFS(AND(OR(_xlfn._xlws.FILTER(D$9:D$16388,E$9:E$16388=E15942)),ROW()=_xlfn.MINIFS(_xlfn.ANCHORARRAY(H$9),E$9:E$16388,E15942)),A15942-C$4,ROW()=_xlfn.MINIFS(_xlfn.ANCHORARRAY(H$9),E$9:E$16388,E15942),IFERROR(A15942-INDEX(G$9:G$16388,MATCH(E15942-1,E$9:E$16388,0)),A15942-C$4),ISNUMBER(A15942),A15942-F15942,TRUE,"")</f>
        <v>6</v>
      </c>
      <c r="J15942" t="b">
        <f t="shared" ref="J15942:J16005" si="745">IF(I15942="","",I15942&gt;30)</f>
        <v>0</v>
      </c>
      <c r="L15942" s="5"/>
    </row>
    <row r="15943" spans="1:12">
      <c r="B15943" s="4" t="str">
        <f>"annual period "&amp;COUNTIF(D$9:D15943,TRUE)</f>
        <v>annual period 50</v>
      </c>
      <c r="D15943" t="b">
        <f t="shared" si="744"/>
        <v>0</v>
      </c>
      <c r="E15943">
        <f t="shared" si="743"/>
        <v>2490</v>
      </c>
      <c r="F15943" s="5" cm="1">
        <f t="array" ref="F15943">INDEX(_xlfn._xlws.FILTER(A$9:A$16378,E15943=E$9:E$16378*ISNUMBER(A$9:A$16378)),1)</f>
        <v>44727</v>
      </c>
      <c r="G15943" s="5" cm="1">
        <f t="array" ref="G15943">INDEX(_xlfn._xlws.FILTER(A$9:A$16378,E15943=E$9:E$16378*ISNUMBER(A$9:A$16378)),COUNT(_xlfn._xlws.FILTER(A$9:A$16378,E15943=E$9:E$16378*ISNUMBER(A$9:A$16378))))</f>
        <v>44740</v>
      </c>
      <c r="H15943" t="str">
        <v/>
      </c>
      <c r="I15943" s="10" t="str" cm="1">
        <f t="array" ref="I15943">_xlfn.IFS(AND(OR(_xlfn._xlws.FILTER(D$9:D$16388,E$9:E$16388=E15943)),ROW()=_xlfn.MINIFS(_xlfn.ANCHORARRAY(H$9),E$9:E$16388,E15943)),A15943-C$4,ROW()=_xlfn.MINIFS(_xlfn.ANCHORARRAY(H$9),E$9:E$16388,E15943),IFERROR(A15943-INDEX(G$9:G$16388,MATCH(E15943-1,E$9:E$16388,0)),A15943-C$4),ISNUMBER(A15943),A15943-F15943,TRUE,"")</f>
        <v/>
      </c>
      <c r="J15943" t="str">
        <f t="shared" si="745"/>
        <v/>
      </c>
      <c r="L15943" s="5"/>
    </row>
    <row r="15944" spans="1:12">
      <c r="A15944" s="3">
        <v>44735</v>
      </c>
      <c r="B15944" s="4" t="str">
        <f>"annual period "&amp;COUNTIF(D$9:D15944,TRUE)</f>
        <v>annual period 50</v>
      </c>
      <c r="D15944" t="b">
        <f t="shared" si="744"/>
        <v>0</v>
      </c>
      <c r="E15944">
        <f t="shared" si="743"/>
        <v>2490</v>
      </c>
      <c r="F15944" s="5" cm="1">
        <f t="array" ref="F15944">INDEX(_xlfn._xlws.FILTER(A$9:A$16378,E15944=E$9:E$16378*ISNUMBER(A$9:A$16378)),1)</f>
        <v>44727</v>
      </c>
      <c r="G15944" s="5" cm="1">
        <f t="array" ref="G15944">INDEX(_xlfn._xlws.FILTER(A$9:A$16378,E15944=E$9:E$16378*ISNUMBER(A$9:A$16378)),COUNT(_xlfn._xlws.FILTER(A$9:A$16378,E15944=E$9:E$16378*ISNUMBER(A$9:A$16378))))</f>
        <v>44740</v>
      </c>
      <c r="H15944" t="str">
        <v/>
      </c>
      <c r="I15944" s="10" cm="1">
        <f t="array" ref="I15944">_xlfn.IFS(AND(OR(_xlfn._xlws.FILTER(D$9:D$16388,E$9:E$16388=E15944)),ROW()=_xlfn.MINIFS(_xlfn.ANCHORARRAY(H$9),E$9:E$16388,E15944)),A15944-C$4,ROW()=_xlfn.MINIFS(_xlfn.ANCHORARRAY(H$9),E$9:E$16388,E15944),IFERROR(A15944-INDEX(G$9:G$16388,MATCH(E15944-1,E$9:E$16388,0)),A15944-C$4),ISNUMBER(A15944),A15944-F15944,TRUE,"")</f>
        <v>8</v>
      </c>
      <c r="J15944" t="b">
        <f t="shared" si="745"/>
        <v>0</v>
      </c>
      <c r="L15944" s="5"/>
    </row>
    <row r="15945" spans="1:12">
      <c r="B15945" s="4" t="str">
        <f>"annual period "&amp;COUNTIF(D$9:D15945,TRUE)</f>
        <v>annual period 50</v>
      </c>
      <c r="D15945" t="b">
        <f t="shared" si="744"/>
        <v>0</v>
      </c>
      <c r="E15945">
        <f t="shared" si="743"/>
        <v>2490</v>
      </c>
      <c r="F15945" s="5" cm="1">
        <f t="array" ref="F15945">INDEX(_xlfn._xlws.FILTER(A$9:A$16378,E15945=E$9:E$16378*ISNUMBER(A$9:A$16378)),1)</f>
        <v>44727</v>
      </c>
      <c r="G15945" s="5" cm="1">
        <f t="array" ref="G15945">INDEX(_xlfn._xlws.FILTER(A$9:A$16378,E15945=E$9:E$16378*ISNUMBER(A$9:A$16378)),COUNT(_xlfn._xlws.FILTER(A$9:A$16378,E15945=E$9:E$16378*ISNUMBER(A$9:A$16378))))</f>
        <v>44740</v>
      </c>
      <c r="H15945" t="str">
        <v/>
      </c>
      <c r="I15945" s="10" t="str" cm="1">
        <f t="array" ref="I15945">_xlfn.IFS(AND(OR(_xlfn._xlws.FILTER(D$9:D$16388,E$9:E$16388=E15945)),ROW()=_xlfn.MINIFS(_xlfn.ANCHORARRAY(H$9),E$9:E$16388,E15945)),A15945-C$4,ROW()=_xlfn.MINIFS(_xlfn.ANCHORARRAY(H$9),E$9:E$16388,E15945),IFERROR(A15945-INDEX(G$9:G$16388,MATCH(E15945-1,E$9:E$16388,0)),A15945-C$4),ISNUMBER(A15945),A15945-F15945,TRUE,"")</f>
        <v/>
      </c>
      <c r="J15945" t="str">
        <f t="shared" si="745"/>
        <v/>
      </c>
      <c r="L15945" s="5"/>
    </row>
    <row r="15946" spans="1:12">
      <c r="A15946" s="3">
        <v>44735</v>
      </c>
      <c r="B15946" s="4" t="str">
        <f>"annual period "&amp;COUNTIF(D$9:D15946,TRUE)</f>
        <v>annual period 50</v>
      </c>
      <c r="D15946" t="b">
        <f t="shared" si="744"/>
        <v>0</v>
      </c>
      <c r="E15946">
        <f t="shared" si="743"/>
        <v>2490</v>
      </c>
      <c r="F15946" s="5" cm="1">
        <f t="array" ref="F15946">INDEX(_xlfn._xlws.FILTER(A$9:A$16378,E15946=E$9:E$16378*ISNUMBER(A$9:A$16378)),1)</f>
        <v>44727</v>
      </c>
      <c r="G15946" s="5" cm="1">
        <f t="array" ref="G15946">INDEX(_xlfn._xlws.FILTER(A$9:A$16378,E15946=E$9:E$16378*ISNUMBER(A$9:A$16378)),COUNT(_xlfn._xlws.FILTER(A$9:A$16378,E15946=E$9:E$16378*ISNUMBER(A$9:A$16378))))</f>
        <v>44740</v>
      </c>
      <c r="H15946" t="str">
        <v/>
      </c>
      <c r="I15946" s="10" cm="1">
        <f t="array" ref="I15946">_xlfn.IFS(AND(OR(_xlfn._xlws.FILTER(D$9:D$16388,E$9:E$16388=E15946)),ROW()=_xlfn.MINIFS(_xlfn.ANCHORARRAY(H$9),E$9:E$16388,E15946)),A15946-C$4,ROW()=_xlfn.MINIFS(_xlfn.ANCHORARRAY(H$9),E$9:E$16388,E15946),IFERROR(A15946-INDEX(G$9:G$16388,MATCH(E15946-1,E$9:E$16388,0)),A15946-C$4),ISNUMBER(A15946),A15946-F15946,TRUE,"")</f>
        <v>8</v>
      </c>
      <c r="J15946" t="b">
        <f t="shared" si="745"/>
        <v>0</v>
      </c>
      <c r="L15946" s="5"/>
    </row>
    <row r="15947" spans="1:12">
      <c r="B15947" s="4" t="str">
        <f>"annual period "&amp;COUNTIF(D$9:D15947,TRUE)</f>
        <v>annual period 50</v>
      </c>
      <c r="D15947" t="b">
        <f t="shared" si="744"/>
        <v>0</v>
      </c>
      <c r="E15947">
        <f t="shared" ref="E15947:E16010" si="746">IF(A15947="Trip #",E15946+1,E15946)</f>
        <v>2490</v>
      </c>
      <c r="F15947" s="5" cm="1">
        <f t="array" ref="F15947">INDEX(_xlfn._xlws.FILTER(A$9:A$16378,E15947=E$9:E$16378*ISNUMBER(A$9:A$16378)),1)</f>
        <v>44727</v>
      </c>
      <c r="G15947" s="5" cm="1">
        <f t="array" ref="G15947">INDEX(_xlfn._xlws.FILTER(A$9:A$16378,E15947=E$9:E$16378*ISNUMBER(A$9:A$16378)),COUNT(_xlfn._xlws.FILTER(A$9:A$16378,E15947=E$9:E$16378*ISNUMBER(A$9:A$16378))))</f>
        <v>44740</v>
      </c>
      <c r="H15947" t="str">
        <v/>
      </c>
      <c r="I15947" s="10" t="str" cm="1">
        <f t="array" ref="I15947">_xlfn.IFS(AND(OR(_xlfn._xlws.FILTER(D$9:D$16388,E$9:E$16388=E15947)),ROW()=_xlfn.MINIFS(_xlfn.ANCHORARRAY(H$9),E$9:E$16388,E15947)),A15947-C$4,ROW()=_xlfn.MINIFS(_xlfn.ANCHORARRAY(H$9),E$9:E$16388,E15947),IFERROR(A15947-INDEX(G$9:G$16388,MATCH(E15947-1,E$9:E$16388,0)),A15947-C$4),ISNUMBER(A15947),A15947-F15947,TRUE,"")</f>
        <v/>
      </c>
      <c r="J15947" t="str">
        <f t="shared" si="745"/>
        <v/>
      </c>
      <c r="L15947" s="5"/>
    </row>
    <row r="15948" spans="1:12">
      <c r="A15948" s="3">
        <v>44737</v>
      </c>
      <c r="B15948" s="4" t="str">
        <f>"annual period "&amp;COUNTIF(D$9:D15948,TRUE)</f>
        <v>annual period 50</v>
      </c>
      <c r="D15948" t="b">
        <f t="shared" si="744"/>
        <v>0</v>
      </c>
      <c r="E15948">
        <f t="shared" si="746"/>
        <v>2490</v>
      </c>
      <c r="F15948" s="5" cm="1">
        <f t="array" ref="F15948">INDEX(_xlfn._xlws.FILTER(A$9:A$16378,E15948=E$9:E$16378*ISNUMBER(A$9:A$16378)),1)</f>
        <v>44727</v>
      </c>
      <c r="G15948" s="5" cm="1">
        <f t="array" ref="G15948">INDEX(_xlfn._xlws.FILTER(A$9:A$16378,E15948=E$9:E$16378*ISNUMBER(A$9:A$16378)),COUNT(_xlfn._xlws.FILTER(A$9:A$16378,E15948=E$9:E$16378*ISNUMBER(A$9:A$16378))))</f>
        <v>44740</v>
      </c>
      <c r="H15948" t="str">
        <v/>
      </c>
      <c r="I15948" s="10" cm="1">
        <f t="array" ref="I15948">_xlfn.IFS(AND(OR(_xlfn._xlws.FILTER(D$9:D$16388,E$9:E$16388=E15948)),ROW()=_xlfn.MINIFS(_xlfn.ANCHORARRAY(H$9),E$9:E$16388,E15948)),A15948-C$4,ROW()=_xlfn.MINIFS(_xlfn.ANCHORARRAY(H$9),E$9:E$16388,E15948),IFERROR(A15948-INDEX(G$9:G$16388,MATCH(E15948-1,E$9:E$16388,0)),A15948-C$4),ISNUMBER(A15948),A15948-F15948,TRUE,"")</f>
        <v>10</v>
      </c>
      <c r="J15948" t="b">
        <f t="shared" si="745"/>
        <v>0</v>
      </c>
      <c r="L15948" s="5"/>
    </row>
    <row r="15949" spans="1:12">
      <c r="B15949" s="4" t="str">
        <f>"annual period "&amp;COUNTIF(D$9:D15949,TRUE)</f>
        <v>annual period 50</v>
      </c>
      <c r="D15949" t="b">
        <f t="shared" si="744"/>
        <v>0</v>
      </c>
      <c r="E15949">
        <f t="shared" si="746"/>
        <v>2490</v>
      </c>
      <c r="F15949" s="5" cm="1">
        <f t="array" ref="F15949">INDEX(_xlfn._xlws.FILTER(A$9:A$16378,E15949=E$9:E$16378*ISNUMBER(A$9:A$16378)),1)</f>
        <v>44727</v>
      </c>
      <c r="G15949" s="5" cm="1">
        <f t="array" ref="G15949">INDEX(_xlfn._xlws.FILTER(A$9:A$16378,E15949=E$9:E$16378*ISNUMBER(A$9:A$16378)),COUNT(_xlfn._xlws.FILTER(A$9:A$16378,E15949=E$9:E$16378*ISNUMBER(A$9:A$16378))))</f>
        <v>44740</v>
      </c>
      <c r="H15949" t="str">
        <v/>
      </c>
      <c r="I15949" s="10" t="str" cm="1">
        <f t="array" ref="I15949">_xlfn.IFS(AND(OR(_xlfn._xlws.FILTER(D$9:D$16388,E$9:E$16388=E15949)),ROW()=_xlfn.MINIFS(_xlfn.ANCHORARRAY(H$9),E$9:E$16388,E15949)),A15949-C$4,ROW()=_xlfn.MINIFS(_xlfn.ANCHORARRAY(H$9),E$9:E$16388,E15949),IFERROR(A15949-INDEX(G$9:G$16388,MATCH(E15949-1,E$9:E$16388,0)),A15949-C$4),ISNUMBER(A15949),A15949-F15949,TRUE,"")</f>
        <v/>
      </c>
      <c r="J15949" t="str">
        <f t="shared" si="745"/>
        <v/>
      </c>
      <c r="L15949" s="5"/>
    </row>
    <row r="15950" spans="1:12">
      <c r="A15950" s="3">
        <v>44740</v>
      </c>
      <c r="B15950" s="4" t="str">
        <f>"annual period "&amp;COUNTIF(D$9:D15950,TRUE)</f>
        <v>annual period 50</v>
      </c>
      <c r="D15950" t="b">
        <f t="shared" si="744"/>
        <v>0</v>
      </c>
      <c r="E15950">
        <f t="shared" si="746"/>
        <v>2490</v>
      </c>
      <c r="F15950" s="5" cm="1">
        <f t="array" ref="F15950">INDEX(_xlfn._xlws.FILTER(A$9:A$16378,E15950=E$9:E$16378*ISNUMBER(A$9:A$16378)),1)</f>
        <v>44727</v>
      </c>
      <c r="G15950" s="5" cm="1">
        <f t="array" ref="G15950">INDEX(_xlfn._xlws.FILTER(A$9:A$16378,E15950=E$9:E$16378*ISNUMBER(A$9:A$16378)),COUNT(_xlfn._xlws.FILTER(A$9:A$16378,E15950=E$9:E$16378*ISNUMBER(A$9:A$16378))))</f>
        <v>44740</v>
      </c>
      <c r="H15950" t="str">
        <v/>
      </c>
      <c r="I15950" s="10" cm="1">
        <f t="array" ref="I15950">_xlfn.IFS(AND(OR(_xlfn._xlws.FILTER(D$9:D$16388,E$9:E$16388=E15950)),ROW()=_xlfn.MINIFS(_xlfn.ANCHORARRAY(H$9),E$9:E$16388,E15950)),A15950-C$4,ROW()=_xlfn.MINIFS(_xlfn.ANCHORARRAY(H$9),E$9:E$16388,E15950),IFERROR(A15950-INDEX(G$9:G$16388,MATCH(E15950-1,E$9:E$16388,0)),A15950-C$4),ISNUMBER(A15950),A15950-F15950,TRUE,"")</f>
        <v>13</v>
      </c>
      <c r="J15950" t="b">
        <f t="shared" si="745"/>
        <v>0</v>
      </c>
      <c r="L15950" s="5"/>
    </row>
    <row r="15951" spans="1:12">
      <c r="A15951" s="1" t="s">
        <v>14</v>
      </c>
      <c r="B15951" s="4" t="str">
        <f>"annual period "&amp;COUNTIF(D$9:D15951,TRUE)</f>
        <v>annual period 51</v>
      </c>
      <c r="D15951" t="b">
        <f t="shared" si="744"/>
        <v>1</v>
      </c>
      <c r="E15951">
        <f t="shared" si="746"/>
        <v>2491</v>
      </c>
      <c r="F15951" s="5" cm="1">
        <f t="array" ref="F15951">INDEX(_xlfn._xlws.FILTER(A$9:A$16378,E15951=E$9:E$16378*ISNUMBER(A$9:A$16378)),1)</f>
        <v>44380</v>
      </c>
      <c r="G15951" s="5" cm="1">
        <f t="array" ref="G15951">INDEX(_xlfn._xlws.FILTER(A$9:A$16378,E15951=E$9:E$16378*ISNUMBER(A$9:A$16378)),COUNT(_xlfn._xlws.FILTER(A$9:A$16378,E15951=E$9:E$16378*ISNUMBER(A$9:A$16378))))</f>
        <v>44380</v>
      </c>
      <c r="H15951" t="str">
        <v/>
      </c>
      <c r="I15951" s="10" t="str" cm="1">
        <f t="array" ref="I15951">_xlfn.IFS(AND(OR(_xlfn._xlws.FILTER(D$9:D$16388,E$9:E$16388=E15951)),ROW()=_xlfn.MINIFS(_xlfn.ANCHORARRAY(H$9),E$9:E$16388,E15951)),A15951-C$4,ROW()=_xlfn.MINIFS(_xlfn.ANCHORARRAY(H$9),E$9:E$16388,E15951),IFERROR(A15951-INDEX(G$9:G$16388,MATCH(E15951-1,E$9:E$16388,0)),A15951-C$4),ISNUMBER(A15951),A15951-F15951,TRUE,"")</f>
        <v/>
      </c>
      <c r="J15951" t="str">
        <f t="shared" si="745"/>
        <v/>
      </c>
      <c r="L15951" s="5"/>
    </row>
    <row r="15952" spans="1:12">
      <c r="A15952" s="2"/>
      <c r="B15952" s="4" t="str">
        <f>"annual period "&amp;COUNTIF(D$9:D15952,TRUE)</f>
        <v>annual period 51</v>
      </c>
      <c r="D15952" t="b">
        <f t="shared" si="744"/>
        <v>0</v>
      </c>
      <c r="E15952">
        <f t="shared" si="746"/>
        <v>2491</v>
      </c>
      <c r="F15952" s="5" cm="1">
        <f t="array" ref="F15952">INDEX(_xlfn._xlws.FILTER(A$9:A$16378,E15952=E$9:E$16378*ISNUMBER(A$9:A$16378)),1)</f>
        <v>44380</v>
      </c>
      <c r="G15952" s="5" cm="1">
        <f t="array" ref="G15952">INDEX(_xlfn._xlws.FILTER(A$9:A$16378,E15952=E$9:E$16378*ISNUMBER(A$9:A$16378)),COUNT(_xlfn._xlws.FILTER(A$9:A$16378,E15952=E$9:E$16378*ISNUMBER(A$9:A$16378))))</f>
        <v>44380</v>
      </c>
      <c r="H15952" t="str">
        <v/>
      </c>
      <c r="I15952" s="10" t="str" cm="1">
        <f t="array" ref="I15952">_xlfn.IFS(AND(OR(_xlfn._xlws.FILTER(D$9:D$16388,E$9:E$16388=E15952)),ROW()=_xlfn.MINIFS(_xlfn.ANCHORARRAY(H$9),E$9:E$16388,E15952)),A15952-C$4,ROW()=_xlfn.MINIFS(_xlfn.ANCHORARRAY(H$9),E$9:E$16388,E15952),IFERROR(A15952-INDEX(G$9:G$16388,MATCH(E15952-1,E$9:E$16388,0)),A15952-C$4),ISNUMBER(A15952),A15952-F15952,TRUE,"")</f>
        <v/>
      </c>
      <c r="J15952" t="str">
        <f t="shared" si="745"/>
        <v/>
      </c>
      <c r="L15952" s="5"/>
    </row>
    <row r="15953" spans="1:12">
      <c r="A15953" s="3">
        <v>44380</v>
      </c>
      <c r="B15953" s="4" t="str">
        <f>"annual period "&amp;COUNTIF(D$9:D15953,TRUE)</f>
        <v>annual period 51</v>
      </c>
      <c r="D15953" t="b">
        <f t="shared" si="744"/>
        <v>0</v>
      </c>
      <c r="E15953">
        <f t="shared" si="746"/>
        <v>2491</v>
      </c>
      <c r="F15953" s="5" cm="1">
        <f t="array" ref="F15953">INDEX(_xlfn._xlws.FILTER(A$9:A$16378,E15953=E$9:E$16378*ISNUMBER(A$9:A$16378)),1)</f>
        <v>44380</v>
      </c>
      <c r="G15953" s="5" cm="1">
        <f t="array" ref="G15953">INDEX(_xlfn._xlws.FILTER(A$9:A$16378,E15953=E$9:E$16378*ISNUMBER(A$9:A$16378)),COUNT(_xlfn._xlws.FILTER(A$9:A$16378,E15953=E$9:E$16378*ISNUMBER(A$9:A$16378))))</f>
        <v>44380</v>
      </c>
      <c r="H15953">
        <v>15953</v>
      </c>
      <c r="I15953" s="10" cm="1">
        <f t="array" ref="I15953">_xlfn.IFS(AND(OR(_xlfn._xlws.FILTER(D$9:D$16388,E$9:E$16388=E15953)),ROW()=_xlfn.MINIFS(_xlfn.ANCHORARRAY(H$9),E$9:E$16388,E15953)),A15953-C$4,ROW()=_xlfn.MINIFS(_xlfn.ANCHORARRAY(H$9),E$9:E$16388,E15953),IFERROR(A15953-INDEX(G$9:G$16388,MATCH(E15953-1,E$9:E$16388,0)),A15953-C$4),ISNUMBER(A15953),A15953-F15953,TRUE,"")</f>
        <v>3</v>
      </c>
      <c r="J15953" t="b">
        <f t="shared" si="745"/>
        <v>0</v>
      </c>
      <c r="L15953" s="5"/>
    </row>
    <row r="15954" spans="1:12">
      <c r="B15954" s="4" t="str">
        <f>"annual period "&amp;COUNTIF(D$9:D15954,TRUE)</f>
        <v>annual period 51</v>
      </c>
      <c r="D15954" t="b">
        <f t="shared" si="744"/>
        <v>0</v>
      </c>
      <c r="E15954">
        <f t="shared" si="746"/>
        <v>2491</v>
      </c>
      <c r="F15954" s="5" cm="1">
        <f t="array" ref="F15954">INDEX(_xlfn._xlws.FILTER(A$9:A$16378,E15954=E$9:E$16378*ISNUMBER(A$9:A$16378)),1)</f>
        <v>44380</v>
      </c>
      <c r="G15954" s="5" cm="1">
        <f t="array" ref="G15954">INDEX(_xlfn._xlws.FILTER(A$9:A$16378,E15954=E$9:E$16378*ISNUMBER(A$9:A$16378)),COUNT(_xlfn._xlws.FILTER(A$9:A$16378,E15954=E$9:E$16378*ISNUMBER(A$9:A$16378))))</f>
        <v>44380</v>
      </c>
      <c r="H15954" t="str">
        <v/>
      </c>
      <c r="I15954" s="10" t="str" cm="1">
        <f t="array" ref="I15954">_xlfn.IFS(AND(OR(_xlfn._xlws.FILTER(D$9:D$16388,E$9:E$16388=E15954)),ROW()=_xlfn.MINIFS(_xlfn.ANCHORARRAY(H$9),E$9:E$16388,E15954)),A15954-C$4,ROW()=_xlfn.MINIFS(_xlfn.ANCHORARRAY(H$9),E$9:E$16388,E15954),IFERROR(A15954-INDEX(G$9:G$16388,MATCH(E15954-1,E$9:E$16388,0)),A15954-C$4),ISNUMBER(A15954),A15954-F15954,TRUE,"")</f>
        <v/>
      </c>
      <c r="J15954" t="str">
        <f t="shared" si="745"/>
        <v/>
      </c>
      <c r="L15954" s="5"/>
    </row>
    <row r="15955" spans="1:12">
      <c r="A15955" s="3">
        <v>44380</v>
      </c>
      <c r="B15955" s="4" t="str">
        <f>"annual period "&amp;COUNTIF(D$9:D15955,TRUE)</f>
        <v>annual period 51</v>
      </c>
      <c r="D15955" t="b">
        <f t="shared" si="744"/>
        <v>0</v>
      </c>
      <c r="E15955">
        <f t="shared" si="746"/>
        <v>2491</v>
      </c>
      <c r="F15955" s="5" cm="1">
        <f t="array" ref="F15955">INDEX(_xlfn._xlws.FILTER(A$9:A$16378,E15955=E$9:E$16378*ISNUMBER(A$9:A$16378)),1)</f>
        <v>44380</v>
      </c>
      <c r="G15955" s="5" cm="1">
        <f t="array" ref="G15955">INDEX(_xlfn._xlws.FILTER(A$9:A$16378,E15955=E$9:E$16378*ISNUMBER(A$9:A$16378)),COUNT(_xlfn._xlws.FILTER(A$9:A$16378,E15955=E$9:E$16378*ISNUMBER(A$9:A$16378))))</f>
        <v>44380</v>
      </c>
      <c r="H15955">
        <v>15955</v>
      </c>
      <c r="I15955" s="10" cm="1">
        <f t="array" ref="I15955">_xlfn.IFS(AND(OR(_xlfn._xlws.FILTER(D$9:D$16388,E$9:E$16388=E15955)),ROW()=_xlfn.MINIFS(_xlfn.ANCHORARRAY(H$9),E$9:E$16388,E15955)),A15955-C$4,ROW()=_xlfn.MINIFS(_xlfn.ANCHORARRAY(H$9),E$9:E$16388,E15955),IFERROR(A15955-INDEX(G$9:G$16388,MATCH(E15955-1,E$9:E$16388,0)),A15955-C$4),ISNUMBER(A15955),A15955-F15955,TRUE,"")</f>
        <v>0</v>
      </c>
      <c r="J15955" t="b">
        <f t="shared" si="745"/>
        <v>0</v>
      </c>
      <c r="L15955" s="5"/>
    </row>
    <row r="15956" spans="1:12">
      <c r="B15956" s="4" t="str">
        <f>"annual period "&amp;COUNTIF(D$9:D15956,TRUE)</f>
        <v>annual period 51</v>
      </c>
      <c r="D15956" t="b">
        <f t="shared" si="744"/>
        <v>0</v>
      </c>
      <c r="E15956">
        <f t="shared" si="746"/>
        <v>2491</v>
      </c>
      <c r="F15956" s="5" cm="1">
        <f t="array" ref="F15956">INDEX(_xlfn._xlws.FILTER(A$9:A$16378,E15956=E$9:E$16378*ISNUMBER(A$9:A$16378)),1)</f>
        <v>44380</v>
      </c>
      <c r="G15956" s="5" cm="1">
        <f t="array" ref="G15956">INDEX(_xlfn._xlws.FILTER(A$9:A$16378,E15956=E$9:E$16378*ISNUMBER(A$9:A$16378)),COUNT(_xlfn._xlws.FILTER(A$9:A$16378,E15956=E$9:E$16378*ISNUMBER(A$9:A$16378))))</f>
        <v>44380</v>
      </c>
      <c r="H15956" t="str">
        <v/>
      </c>
      <c r="I15956" s="10" t="str" cm="1">
        <f t="array" ref="I15956">_xlfn.IFS(AND(OR(_xlfn._xlws.FILTER(D$9:D$16388,E$9:E$16388=E15956)),ROW()=_xlfn.MINIFS(_xlfn.ANCHORARRAY(H$9),E$9:E$16388,E15956)),A15956-C$4,ROW()=_xlfn.MINIFS(_xlfn.ANCHORARRAY(H$9),E$9:E$16388,E15956),IFERROR(A15956-INDEX(G$9:G$16388,MATCH(E15956-1,E$9:E$16388,0)),A15956-C$4),ISNUMBER(A15956),A15956-F15956,TRUE,"")</f>
        <v/>
      </c>
      <c r="J15956" t="str">
        <f t="shared" si="745"/>
        <v/>
      </c>
      <c r="L15956" s="5"/>
    </row>
    <row r="15957" spans="1:12">
      <c r="A15957" s="3">
        <v>44380</v>
      </c>
      <c r="B15957" s="4" t="str">
        <f>"annual period "&amp;COUNTIF(D$9:D15957,TRUE)</f>
        <v>annual period 51</v>
      </c>
      <c r="D15957" t="b">
        <f t="shared" si="744"/>
        <v>0</v>
      </c>
      <c r="E15957">
        <f t="shared" si="746"/>
        <v>2491</v>
      </c>
      <c r="F15957" s="5" cm="1">
        <f t="array" ref="F15957">INDEX(_xlfn._xlws.FILTER(A$9:A$16378,E15957=E$9:E$16378*ISNUMBER(A$9:A$16378)),1)</f>
        <v>44380</v>
      </c>
      <c r="G15957" s="5" cm="1">
        <f t="array" ref="G15957">INDEX(_xlfn._xlws.FILTER(A$9:A$16378,E15957=E$9:E$16378*ISNUMBER(A$9:A$16378)),COUNT(_xlfn._xlws.FILTER(A$9:A$16378,E15957=E$9:E$16378*ISNUMBER(A$9:A$16378))))</f>
        <v>44380</v>
      </c>
      <c r="H15957">
        <v>15957</v>
      </c>
      <c r="I15957" s="10" cm="1">
        <f t="array" ref="I15957">_xlfn.IFS(AND(OR(_xlfn._xlws.FILTER(D$9:D$16388,E$9:E$16388=E15957)),ROW()=_xlfn.MINIFS(_xlfn.ANCHORARRAY(H$9),E$9:E$16388,E15957)),A15957-C$4,ROW()=_xlfn.MINIFS(_xlfn.ANCHORARRAY(H$9),E$9:E$16388,E15957),IFERROR(A15957-INDEX(G$9:G$16388,MATCH(E15957-1,E$9:E$16388,0)),A15957-C$4),ISNUMBER(A15957),A15957-F15957,TRUE,"")</f>
        <v>0</v>
      </c>
      <c r="J15957" t="b">
        <f t="shared" si="745"/>
        <v>0</v>
      </c>
      <c r="L15957" s="5"/>
    </row>
    <row r="15958" spans="1:12">
      <c r="B15958" s="4" t="str">
        <f>"annual period "&amp;COUNTIF(D$9:D15958,TRUE)</f>
        <v>annual period 51</v>
      </c>
      <c r="D15958" t="b">
        <f t="shared" si="744"/>
        <v>0</v>
      </c>
      <c r="E15958">
        <f t="shared" si="746"/>
        <v>2491</v>
      </c>
      <c r="F15958" s="5" cm="1">
        <f t="array" ref="F15958">INDEX(_xlfn._xlws.FILTER(A$9:A$16378,E15958=E$9:E$16378*ISNUMBER(A$9:A$16378)),1)</f>
        <v>44380</v>
      </c>
      <c r="G15958" s="5" cm="1">
        <f t="array" ref="G15958">INDEX(_xlfn._xlws.FILTER(A$9:A$16378,E15958=E$9:E$16378*ISNUMBER(A$9:A$16378)),COUNT(_xlfn._xlws.FILTER(A$9:A$16378,E15958=E$9:E$16378*ISNUMBER(A$9:A$16378))))</f>
        <v>44380</v>
      </c>
      <c r="H15958" t="str">
        <v/>
      </c>
      <c r="I15958" s="10" t="str" cm="1">
        <f t="array" ref="I15958">_xlfn.IFS(AND(OR(_xlfn._xlws.FILTER(D$9:D$16388,E$9:E$16388=E15958)),ROW()=_xlfn.MINIFS(_xlfn.ANCHORARRAY(H$9),E$9:E$16388,E15958)),A15958-C$4,ROW()=_xlfn.MINIFS(_xlfn.ANCHORARRAY(H$9),E$9:E$16388,E15958),IFERROR(A15958-INDEX(G$9:G$16388,MATCH(E15958-1,E$9:E$16388,0)),A15958-C$4),ISNUMBER(A15958),A15958-F15958,TRUE,"")</f>
        <v/>
      </c>
      <c r="J15958" t="str">
        <f t="shared" si="745"/>
        <v/>
      </c>
      <c r="L15958" s="5"/>
    </row>
    <row r="15959" spans="1:12">
      <c r="A15959" s="3">
        <v>44380</v>
      </c>
      <c r="B15959" s="4" t="str">
        <f>"annual period "&amp;COUNTIF(D$9:D15959,TRUE)</f>
        <v>annual period 51</v>
      </c>
      <c r="D15959" t="b">
        <f t="shared" si="744"/>
        <v>0</v>
      </c>
      <c r="E15959">
        <f t="shared" si="746"/>
        <v>2491</v>
      </c>
      <c r="F15959" s="5" cm="1">
        <f t="array" ref="F15959">INDEX(_xlfn._xlws.FILTER(A$9:A$16378,E15959=E$9:E$16378*ISNUMBER(A$9:A$16378)),1)</f>
        <v>44380</v>
      </c>
      <c r="G15959" s="5" cm="1">
        <f t="array" ref="G15959">INDEX(_xlfn._xlws.FILTER(A$9:A$16378,E15959=E$9:E$16378*ISNUMBER(A$9:A$16378)),COUNT(_xlfn._xlws.FILTER(A$9:A$16378,E15959=E$9:E$16378*ISNUMBER(A$9:A$16378))))</f>
        <v>44380</v>
      </c>
      <c r="H15959">
        <v>15959</v>
      </c>
      <c r="I15959" s="10" cm="1">
        <f t="array" ref="I15959">_xlfn.IFS(AND(OR(_xlfn._xlws.FILTER(D$9:D$16388,E$9:E$16388=E15959)),ROW()=_xlfn.MINIFS(_xlfn.ANCHORARRAY(H$9),E$9:E$16388,E15959)),A15959-C$4,ROW()=_xlfn.MINIFS(_xlfn.ANCHORARRAY(H$9),E$9:E$16388,E15959),IFERROR(A15959-INDEX(G$9:G$16388,MATCH(E15959-1,E$9:E$16388,0)),A15959-C$4),ISNUMBER(A15959),A15959-F15959,TRUE,"")</f>
        <v>0</v>
      </c>
      <c r="J15959" t="b">
        <f t="shared" si="745"/>
        <v>0</v>
      </c>
      <c r="L15959" s="5"/>
    </row>
    <row r="15960" spans="1:12">
      <c r="A15960" s="1" t="s">
        <v>14</v>
      </c>
      <c r="B15960" s="4" t="str">
        <f>"annual period "&amp;COUNTIF(D$9:D15960,TRUE)</f>
        <v>annual period 51</v>
      </c>
      <c r="D15960" t="b">
        <f t="shared" si="744"/>
        <v>0</v>
      </c>
      <c r="E15960">
        <f t="shared" si="746"/>
        <v>2492</v>
      </c>
      <c r="F15960" s="5" cm="1">
        <f t="array" ref="F15960">INDEX(_xlfn._xlws.FILTER(A$9:A$16378,E15960=E$9:E$16378*ISNUMBER(A$9:A$16378)),1)</f>
        <v>44407</v>
      </c>
      <c r="G15960" s="5" cm="1">
        <f t="array" ref="G15960">INDEX(_xlfn._xlws.FILTER(A$9:A$16378,E15960=E$9:E$16378*ISNUMBER(A$9:A$16378)),COUNT(_xlfn._xlws.FILTER(A$9:A$16378,E15960=E$9:E$16378*ISNUMBER(A$9:A$16378))))</f>
        <v>44407</v>
      </c>
      <c r="H15960" t="str">
        <v/>
      </c>
      <c r="I15960" s="10" t="str" cm="1">
        <f t="array" ref="I15960">_xlfn.IFS(AND(OR(_xlfn._xlws.FILTER(D$9:D$16388,E$9:E$16388=E15960)),ROW()=_xlfn.MINIFS(_xlfn.ANCHORARRAY(H$9),E$9:E$16388,E15960)),A15960-C$4,ROW()=_xlfn.MINIFS(_xlfn.ANCHORARRAY(H$9),E$9:E$16388,E15960),IFERROR(A15960-INDEX(G$9:G$16388,MATCH(E15960-1,E$9:E$16388,0)),A15960-C$4),ISNUMBER(A15960),A15960-F15960,TRUE,"")</f>
        <v/>
      </c>
      <c r="J15960" t="str">
        <f t="shared" si="745"/>
        <v/>
      </c>
      <c r="L15960" s="5"/>
    </row>
    <row r="15961" spans="1:12">
      <c r="A15961" s="2"/>
      <c r="B15961" s="4" t="str">
        <f>"annual period "&amp;COUNTIF(D$9:D15961,TRUE)</f>
        <v>annual period 51</v>
      </c>
      <c r="D15961" t="b">
        <f t="shared" si="744"/>
        <v>0</v>
      </c>
      <c r="E15961">
        <f t="shared" si="746"/>
        <v>2492</v>
      </c>
      <c r="F15961" s="5" cm="1">
        <f t="array" ref="F15961">INDEX(_xlfn._xlws.FILTER(A$9:A$16378,E15961=E$9:E$16378*ISNUMBER(A$9:A$16378)),1)</f>
        <v>44407</v>
      </c>
      <c r="G15961" s="5" cm="1">
        <f t="array" ref="G15961">INDEX(_xlfn._xlws.FILTER(A$9:A$16378,E15961=E$9:E$16378*ISNUMBER(A$9:A$16378)),COUNT(_xlfn._xlws.FILTER(A$9:A$16378,E15961=E$9:E$16378*ISNUMBER(A$9:A$16378))))</f>
        <v>44407</v>
      </c>
      <c r="H15961" t="str">
        <v/>
      </c>
      <c r="I15961" s="10" t="str" cm="1">
        <f t="array" ref="I15961">_xlfn.IFS(AND(OR(_xlfn._xlws.FILTER(D$9:D$16388,E$9:E$16388=E15961)),ROW()=_xlfn.MINIFS(_xlfn.ANCHORARRAY(H$9),E$9:E$16388,E15961)),A15961-C$4,ROW()=_xlfn.MINIFS(_xlfn.ANCHORARRAY(H$9),E$9:E$16388,E15961),IFERROR(A15961-INDEX(G$9:G$16388,MATCH(E15961-1,E$9:E$16388,0)),A15961-C$4),ISNUMBER(A15961),A15961-F15961,TRUE,"")</f>
        <v/>
      </c>
      <c r="J15961" t="str">
        <f t="shared" si="745"/>
        <v/>
      </c>
      <c r="L15961" s="5"/>
    </row>
    <row r="15962" spans="1:12">
      <c r="A15962" s="3">
        <v>44407</v>
      </c>
      <c r="B15962" s="4" t="str">
        <f>"annual period "&amp;COUNTIF(D$9:D15962,TRUE)</f>
        <v>annual period 51</v>
      </c>
      <c r="D15962" t="b">
        <f t="shared" si="744"/>
        <v>0</v>
      </c>
      <c r="E15962">
        <f t="shared" si="746"/>
        <v>2492</v>
      </c>
      <c r="F15962" s="5" cm="1">
        <f t="array" ref="F15962">INDEX(_xlfn._xlws.FILTER(A$9:A$16378,E15962=E$9:E$16378*ISNUMBER(A$9:A$16378)),1)</f>
        <v>44407</v>
      </c>
      <c r="G15962" s="5" cm="1">
        <f t="array" ref="G15962">INDEX(_xlfn._xlws.FILTER(A$9:A$16378,E15962=E$9:E$16378*ISNUMBER(A$9:A$16378)),COUNT(_xlfn._xlws.FILTER(A$9:A$16378,E15962=E$9:E$16378*ISNUMBER(A$9:A$16378))))</f>
        <v>44407</v>
      </c>
      <c r="H15962">
        <v>15962</v>
      </c>
      <c r="I15962" s="10" cm="1">
        <f t="array" ref="I15962">_xlfn.IFS(AND(OR(_xlfn._xlws.FILTER(D$9:D$16388,E$9:E$16388=E15962)),ROW()=_xlfn.MINIFS(_xlfn.ANCHORARRAY(H$9),E$9:E$16388,E15962)),A15962-C$4,ROW()=_xlfn.MINIFS(_xlfn.ANCHORARRAY(H$9),E$9:E$16388,E15962),IFERROR(A15962-INDEX(G$9:G$16388,MATCH(E15962-1,E$9:E$16388,0)),A15962-C$4),ISNUMBER(A15962),A15962-F15962,TRUE,"")</f>
        <v>27</v>
      </c>
      <c r="J15962" t="b">
        <f t="shared" si="745"/>
        <v>0</v>
      </c>
      <c r="L15962" s="5"/>
    </row>
    <row r="15963" spans="1:12">
      <c r="A15963" s="1" t="s">
        <v>14</v>
      </c>
      <c r="B15963" s="4" t="str">
        <f>"annual period "&amp;COUNTIF(D$9:D15963,TRUE)</f>
        <v>annual period 51</v>
      </c>
      <c r="D15963" t="b">
        <f t="shared" si="744"/>
        <v>0</v>
      </c>
      <c r="E15963">
        <f t="shared" si="746"/>
        <v>2493</v>
      </c>
      <c r="F15963" s="5" cm="1">
        <f t="array" ref="F15963">INDEX(_xlfn._xlws.FILTER(A$9:A$16378,E15963=E$9:E$16378*ISNUMBER(A$9:A$16378)),1)</f>
        <v>44433</v>
      </c>
      <c r="G15963" s="5" cm="1">
        <f t="array" ref="G15963">INDEX(_xlfn._xlws.FILTER(A$9:A$16378,E15963=E$9:E$16378*ISNUMBER(A$9:A$16378)),COUNT(_xlfn._xlws.FILTER(A$9:A$16378,E15963=E$9:E$16378*ISNUMBER(A$9:A$16378))))</f>
        <v>44433</v>
      </c>
      <c r="H15963" t="str">
        <v/>
      </c>
      <c r="I15963" s="10" t="str" cm="1">
        <f t="array" ref="I15963">_xlfn.IFS(AND(OR(_xlfn._xlws.FILTER(D$9:D$16388,E$9:E$16388=E15963)),ROW()=_xlfn.MINIFS(_xlfn.ANCHORARRAY(H$9),E$9:E$16388,E15963)),A15963-C$4,ROW()=_xlfn.MINIFS(_xlfn.ANCHORARRAY(H$9),E$9:E$16388,E15963),IFERROR(A15963-INDEX(G$9:G$16388,MATCH(E15963-1,E$9:E$16388,0)),A15963-C$4),ISNUMBER(A15963),A15963-F15963,TRUE,"")</f>
        <v/>
      </c>
      <c r="J15963" t="str">
        <f t="shared" si="745"/>
        <v/>
      </c>
      <c r="L15963" s="5"/>
    </row>
    <row r="15964" spans="1:12">
      <c r="A15964" s="2"/>
      <c r="B15964" s="4" t="str">
        <f>"annual period "&amp;COUNTIF(D$9:D15964,TRUE)</f>
        <v>annual period 51</v>
      </c>
      <c r="D15964" t="b">
        <f t="shared" si="744"/>
        <v>0</v>
      </c>
      <c r="E15964">
        <f t="shared" si="746"/>
        <v>2493</v>
      </c>
      <c r="F15964" s="5" cm="1">
        <f t="array" ref="F15964">INDEX(_xlfn._xlws.FILTER(A$9:A$16378,E15964=E$9:E$16378*ISNUMBER(A$9:A$16378)),1)</f>
        <v>44433</v>
      </c>
      <c r="G15964" s="5" cm="1">
        <f t="array" ref="G15964">INDEX(_xlfn._xlws.FILTER(A$9:A$16378,E15964=E$9:E$16378*ISNUMBER(A$9:A$16378)),COUNT(_xlfn._xlws.FILTER(A$9:A$16378,E15964=E$9:E$16378*ISNUMBER(A$9:A$16378))))</f>
        <v>44433</v>
      </c>
      <c r="H15964" t="str">
        <v/>
      </c>
      <c r="I15964" s="10" t="str" cm="1">
        <f t="array" ref="I15964">_xlfn.IFS(AND(OR(_xlfn._xlws.FILTER(D$9:D$16388,E$9:E$16388=E15964)),ROW()=_xlfn.MINIFS(_xlfn.ANCHORARRAY(H$9),E$9:E$16388,E15964)),A15964-C$4,ROW()=_xlfn.MINIFS(_xlfn.ANCHORARRAY(H$9),E$9:E$16388,E15964),IFERROR(A15964-INDEX(G$9:G$16388,MATCH(E15964-1,E$9:E$16388,0)),A15964-C$4),ISNUMBER(A15964),A15964-F15964,TRUE,"")</f>
        <v/>
      </c>
      <c r="J15964" t="str">
        <f t="shared" si="745"/>
        <v/>
      </c>
      <c r="L15964" s="5"/>
    </row>
    <row r="15965" spans="1:12">
      <c r="A15965" s="3">
        <v>44433</v>
      </c>
      <c r="B15965" s="4" t="str">
        <f>"annual period "&amp;COUNTIF(D$9:D15965,TRUE)</f>
        <v>annual period 51</v>
      </c>
      <c r="D15965" t="b">
        <f t="shared" si="744"/>
        <v>0</v>
      </c>
      <c r="E15965">
        <f t="shared" si="746"/>
        <v>2493</v>
      </c>
      <c r="F15965" s="5" cm="1">
        <f t="array" ref="F15965">INDEX(_xlfn._xlws.FILTER(A$9:A$16378,E15965=E$9:E$16378*ISNUMBER(A$9:A$16378)),1)</f>
        <v>44433</v>
      </c>
      <c r="G15965" s="5" cm="1">
        <f t="array" ref="G15965">INDEX(_xlfn._xlws.FILTER(A$9:A$16378,E15965=E$9:E$16378*ISNUMBER(A$9:A$16378)),COUNT(_xlfn._xlws.FILTER(A$9:A$16378,E15965=E$9:E$16378*ISNUMBER(A$9:A$16378))))</f>
        <v>44433</v>
      </c>
      <c r="H15965">
        <v>15965</v>
      </c>
      <c r="I15965" s="10" cm="1">
        <f t="array" ref="I15965">_xlfn.IFS(AND(OR(_xlfn._xlws.FILTER(D$9:D$16388,E$9:E$16388=E15965)),ROW()=_xlfn.MINIFS(_xlfn.ANCHORARRAY(H$9),E$9:E$16388,E15965)),A15965-C$4,ROW()=_xlfn.MINIFS(_xlfn.ANCHORARRAY(H$9),E$9:E$16388,E15965),IFERROR(A15965-INDEX(G$9:G$16388,MATCH(E15965-1,E$9:E$16388,0)),A15965-C$4),ISNUMBER(A15965),A15965-F15965,TRUE,"")</f>
        <v>26</v>
      </c>
      <c r="J15965" t="b">
        <f t="shared" si="745"/>
        <v>0</v>
      </c>
      <c r="L15965" s="5"/>
    </row>
    <row r="15966" spans="1:12">
      <c r="A15966" s="1" t="s">
        <v>14</v>
      </c>
      <c r="B15966" s="4" t="str">
        <f>"annual period "&amp;COUNTIF(D$9:D15966,TRUE)</f>
        <v>annual period 51</v>
      </c>
      <c r="D15966" t="b">
        <f t="shared" si="744"/>
        <v>0</v>
      </c>
      <c r="E15966">
        <f t="shared" si="746"/>
        <v>2494</v>
      </c>
      <c r="F15966" s="5" cm="1">
        <f t="array" ref="F15966">INDEX(_xlfn._xlws.FILTER(A$9:A$16378,E15966=E$9:E$16378*ISNUMBER(A$9:A$16378)),1)</f>
        <v>44382</v>
      </c>
      <c r="G15966" s="5" cm="1">
        <f t="array" ref="G15966">INDEX(_xlfn._xlws.FILTER(A$9:A$16378,E15966=E$9:E$16378*ISNUMBER(A$9:A$16378)),COUNT(_xlfn._xlws.FILTER(A$9:A$16378,E15966=E$9:E$16378*ISNUMBER(A$9:A$16378))))</f>
        <v>44383</v>
      </c>
      <c r="H15966" t="str">
        <v/>
      </c>
      <c r="I15966" s="10" t="str" cm="1">
        <f t="array" ref="I15966">_xlfn.IFS(AND(OR(_xlfn._xlws.FILTER(D$9:D$16388,E$9:E$16388=E15966)),ROW()=_xlfn.MINIFS(_xlfn.ANCHORARRAY(H$9),E$9:E$16388,E15966)),A15966-C$4,ROW()=_xlfn.MINIFS(_xlfn.ANCHORARRAY(H$9),E$9:E$16388,E15966),IFERROR(A15966-INDEX(G$9:G$16388,MATCH(E15966-1,E$9:E$16388,0)),A15966-C$4),ISNUMBER(A15966),A15966-F15966,TRUE,"")</f>
        <v/>
      </c>
      <c r="J15966" t="str">
        <f t="shared" si="745"/>
        <v/>
      </c>
      <c r="L15966" s="5"/>
    </row>
    <row r="15967" spans="1:12">
      <c r="A15967" s="2"/>
      <c r="B15967" s="4" t="str">
        <f>"annual period "&amp;COUNTIF(D$9:D15967,TRUE)</f>
        <v>annual period 51</v>
      </c>
      <c r="D15967" t="b">
        <f t="shared" si="744"/>
        <v>0</v>
      </c>
      <c r="E15967">
        <f t="shared" si="746"/>
        <v>2494</v>
      </c>
      <c r="F15967" s="5" cm="1">
        <f t="array" ref="F15967">INDEX(_xlfn._xlws.FILTER(A$9:A$16378,E15967=E$9:E$16378*ISNUMBER(A$9:A$16378)),1)</f>
        <v>44382</v>
      </c>
      <c r="G15967" s="5" cm="1">
        <f t="array" ref="G15967">INDEX(_xlfn._xlws.FILTER(A$9:A$16378,E15967=E$9:E$16378*ISNUMBER(A$9:A$16378)),COUNT(_xlfn._xlws.FILTER(A$9:A$16378,E15967=E$9:E$16378*ISNUMBER(A$9:A$16378))))</f>
        <v>44383</v>
      </c>
      <c r="H15967" t="str">
        <v/>
      </c>
      <c r="I15967" s="10" t="str" cm="1">
        <f t="array" ref="I15967">_xlfn.IFS(AND(OR(_xlfn._xlws.FILTER(D$9:D$16388,E$9:E$16388=E15967)),ROW()=_xlfn.MINIFS(_xlfn.ANCHORARRAY(H$9),E$9:E$16388,E15967)),A15967-C$4,ROW()=_xlfn.MINIFS(_xlfn.ANCHORARRAY(H$9),E$9:E$16388,E15967),IFERROR(A15967-INDEX(G$9:G$16388,MATCH(E15967-1,E$9:E$16388,0)),A15967-C$4),ISNUMBER(A15967),A15967-F15967,TRUE,"")</f>
        <v/>
      </c>
      <c r="J15967" t="str">
        <f t="shared" si="745"/>
        <v/>
      </c>
      <c r="L15967" s="5"/>
    </row>
    <row r="15968" spans="1:12">
      <c r="A15968" s="3">
        <v>44382</v>
      </c>
      <c r="B15968" s="4" t="str">
        <f>"annual period "&amp;COUNTIF(D$9:D15968,TRUE)</f>
        <v>annual period 51</v>
      </c>
      <c r="D15968" t="b">
        <f t="shared" ref="D15968:D16031" si="747">F15967-F15968&gt;300</f>
        <v>0</v>
      </c>
      <c r="E15968">
        <f t="shared" si="746"/>
        <v>2494</v>
      </c>
      <c r="F15968" s="5" cm="1">
        <f t="array" ref="F15968">INDEX(_xlfn._xlws.FILTER(A$9:A$16378,E15968=E$9:E$16378*ISNUMBER(A$9:A$16378)),1)</f>
        <v>44382</v>
      </c>
      <c r="G15968" s="5" cm="1">
        <f t="array" ref="G15968">INDEX(_xlfn._xlws.FILTER(A$9:A$16378,E15968=E$9:E$16378*ISNUMBER(A$9:A$16378)),COUNT(_xlfn._xlws.FILTER(A$9:A$16378,E15968=E$9:E$16378*ISNUMBER(A$9:A$16378))))</f>
        <v>44383</v>
      </c>
      <c r="H15968">
        <v>15968</v>
      </c>
      <c r="I15968" s="10" cm="1">
        <f t="array" ref="I15968">_xlfn.IFS(AND(OR(_xlfn._xlws.FILTER(D$9:D$16388,E$9:E$16388=E15968)),ROW()=_xlfn.MINIFS(_xlfn.ANCHORARRAY(H$9),E$9:E$16388,E15968)),A15968-C$4,ROW()=_xlfn.MINIFS(_xlfn.ANCHORARRAY(H$9),E$9:E$16388,E15968),IFERROR(A15968-INDEX(G$9:G$16388,MATCH(E15968-1,E$9:E$16388,0)),A15968-C$4),ISNUMBER(A15968),A15968-F15968,TRUE,"")</f>
        <v>-51</v>
      </c>
      <c r="J15968" t="b">
        <f t="shared" si="745"/>
        <v>0</v>
      </c>
      <c r="L15968" s="5"/>
    </row>
    <row r="15969" spans="1:12">
      <c r="B15969" s="4" t="str">
        <f>"annual period "&amp;COUNTIF(D$9:D15969,TRUE)</f>
        <v>annual period 51</v>
      </c>
      <c r="D15969" t="b">
        <f t="shared" si="747"/>
        <v>0</v>
      </c>
      <c r="E15969">
        <f t="shared" si="746"/>
        <v>2494</v>
      </c>
      <c r="F15969" s="5" cm="1">
        <f t="array" ref="F15969">INDEX(_xlfn._xlws.FILTER(A$9:A$16378,E15969=E$9:E$16378*ISNUMBER(A$9:A$16378)),1)</f>
        <v>44382</v>
      </c>
      <c r="G15969" s="5" cm="1">
        <f t="array" ref="G15969">INDEX(_xlfn._xlws.FILTER(A$9:A$16378,E15969=E$9:E$16378*ISNUMBER(A$9:A$16378)),COUNT(_xlfn._xlws.FILTER(A$9:A$16378,E15969=E$9:E$16378*ISNUMBER(A$9:A$16378))))</f>
        <v>44383</v>
      </c>
      <c r="H15969" t="str">
        <v/>
      </c>
      <c r="I15969" s="10" t="str" cm="1">
        <f t="array" ref="I15969">_xlfn.IFS(AND(OR(_xlfn._xlws.FILTER(D$9:D$16388,E$9:E$16388=E15969)),ROW()=_xlfn.MINIFS(_xlfn.ANCHORARRAY(H$9),E$9:E$16388,E15969)),A15969-C$4,ROW()=_xlfn.MINIFS(_xlfn.ANCHORARRAY(H$9),E$9:E$16388,E15969),IFERROR(A15969-INDEX(G$9:G$16388,MATCH(E15969-1,E$9:E$16388,0)),A15969-C$4),ISNUMBER(A15969),A15969-F15969,TRUE,"")</f>
        <v/>
      </c>
      <c r="J15969" t="str">
        <f t="shared" si="745"/>
        <v/>
      </c>
      <c r="L15969" s="5"/>
    </row>
    <row r="15970" spans="1:12">
      <c r="A15970" s="3">
        <v>44383</v>
      </c>
      <c r="B15970" s="4" t="str">
        <f>"annual period "&amp;COUNTIF(D$9:D15970,TRUE)</f>
        <v>annual period 51</v>
      </c>
      <c r="D15970" t="b">
        <f t="shared" si="747"/>
        <v>0</v>
      </c>
      <c r="E15970">
        <f t="shared" si="746"/>
        <v>2494</v>
      </c>
      <c r="F15970" s="5" cm="1">
        <f t="array" ref="F15970">INDEX(_xlfn._xlws.FILTER(A$9:A$16378,E15970=E$9:E$16378*ISNUMBER(A$9:A$16378)),1)</f>
        <v>44382</v>
      </c>
      <c r="G15970" s="5" cm="1">
        <f t="array" ref="G15970">INDEX(_xlfn._xlws.FILTER(A$9:A$16378,E15970=E$9:E$16378*ISNUMBER(A$9:A$16378)),COUNT(_xlfn._xlws.FILTER(A$9:A$16378,E15970=E$9:E$16378*ISNUMBER(A$9:A$16378))))</f>
        <v>44383</v>
      </c>
      <c r="H15970" t="str">
        <v/>
      </c>
      <c r="I15970" s="10" cm="1">
        <f t="array" ref="I15970">_xlfn.IFS(AND(OR(_xlfn._xlws.FILTER(D$9:D$16388,E$9:E$16388=E15970)),ROW()=_xlfn.MINIFS(_xlfn.ANCHORARRAY(H$9),E$9:E$16388,E15970)),A15970-C$4,ROW()=_xlfn.MINIFS(_xlfn.ANCHORARRAY(H$9),E$9:E$16388,E15970),IFERROR(A15970-INDEX(G$9:G$16388,MATCH(E15970-1,E$9:E$16388,0)),A15970-C$4),ISNUMBER(A15970),A15970-F15970,TRUE,"")</f>
        <v>1</v>
      </c>
      <c r="J15970" t="b">
        <f t="shared" si="745"/>
        <v>0</v>
      </c>
      <c r="L15970" s="5"/>
    </row>
    <row r="15971" spans="1:12">
      <c r="A15971" s="1" t="s">
        <v>14</v>
      </c>
      <c r="B15971" s="4" t="str">
        <f>"annual period "&amp;COUNTIF(D$9:D15971,TRUE)</f>
        <v>annual period 51</v>
      </c>
      <c r="D15971" t="b">
        <f t="shared" si="747"/>
        <v>0</v>
      </c>
      <c r="E15971">
        <f t="shared" si="746"/>
        <v>2495</v>
      </c>
      <c r="F15971" s="5" cm="1">
        <f t="array" ref="F15971">INDEX(_xlfn._xlws.FILTER(A$9:A$16378,E15971=E$9:E$16378*ISNUMBER(A$9:A$16378)),1)</f>
        <v>44384</v>
      </c>
      <c r="G15971" s="5" cm="1">
        <f t="array" ref="G15971">INDEX(_xlfn._xlws.FILTER(A$9:A$16378,E15971=E$9:E$16378*ISNUMBER(A$9:A$16378)),COUNT(_xlfn._xlws.FILTER(A$9:A$16378,E15971=E$9:E$16378*ISNUMBER(A$9:A$16378))))</f>
        <v>44385</v>
      </c>
      <c r="H15971" t="str">
        <v/>
      </c>
      <c r="I15971" s="10" t="str" cm="1">
        <f t="array" ref="I15971">_xlfn.IFS(AND(OR(_xlfn._xlws.FILTER(D$9:D$16388,E$9:E$16388=E15971)),ROW()=_xlfn.MINIFS(_xlfn.ANCHORARRAY(H$9),E$9:E$16388,E15971)),A15971-C$4,ROW()=_xlfn.MINIFS(_xlfn.ANCHORARRAY(H$9),E$9:E$16388,E15971),IFERROR(A15971-INDEX(G$9:G$16388,MATCH(E15971-1,E$9:E$16388,0)),A15971-C$4),ISNUMBER(A15971),A15971-F15971,TRUE,"")</f>
        <v/>
      </c>
      <c r="J15971" t="str">
        <f t="shared" si="745"/>
        <v/>
      </c>
      <c r="L15971" s="5"/>
    </row>
    <row r="15972" spans="1:12">
      <c r="A15972" s="2"/>
      <c r="B15972" s="4" t="str">
        <f>"annual period "&amp;COUNTIF(D$9:D15972,TRUE)</f>
        <v>annual period 51</v>
      </c>
      <c r="D15972" t="b">
        <f t="shared" si="747"/>
        <v>0</v>
      </c>
      <c r="E15972">
        <f t="shared" si="746"/>
        <v>2495</v>
      </c>
      <c r="F15972" s="5" cm="1">
        <f t="array" ref="F15972">INDEX(_xlfn._xlws.FILTER(A$9:A$16378,E15972=E$9:E$16378*ISNUMBER(A$9:A$16378)),1)</f>
        <v>44384</v>
      </c>
      <c r="G15972" s="5" cm="1">
        <f t="array" ref="G15972">INDEX(_xlfn._xlws.FILTER(A$9:A$16378,E15972=E$9:E$16378*ISNUMBER(A$9:A$16378)),COUNT(_xlfn._xlws.FILTER(A$9:A$16378,E15972=E$9:E$16378*ISNUMBER(A$9:A$16378))))</f>
        <v>44385</v>
      </c>
      <c r="H15972" t="str">
        <v/>
      </c>
      <c r="I15972" s="10" t="str" cm="1">
        <f t="array" ref="I15972">_xlfn.IFS(AND(OR(_xlfn._xlws.FILTER(D$9:D$16388,E$9:E$16388=E15972)),ROW()=_xlfn.MINIFS(_xlfn.ANCHORARRAY(H$9),E$9:E$16388,E15972)),A15972-C$4,ROW()=_xlfn.MINIFS(_xlfn.ANCHORARRAY(H$9),E$9:E$16388,E15972),IFERROR(A15972-INDEX(G$9:G$16388,MATCH(E15972-1,E$9:E$16388,0)),A15972-C$4),ISNUMBER(A15972),A15972-F15972,TRUE,"")</f>
        <v/>
      </c>
      <c r="J15972" t="str">
        <f t="shared" si="745"/>
        <v/>
      </c>
      <c r="L15972" s="5"/>
    </row>
    <row r="15973" spans="1:12">
      <c r="A15973" s="3">
        <v>44384</v>
      </c>
      <c r="B15973" s="4" t="str">
        <f>"annual period "&amp;COUNTIF(D$9:D15973,TRUE)</f>
        <v>annual period 51</v>
      </c>
      <c r="D15973" t="b">
        <f t="shared" si="747"/>
        <v>0</v>
      </c>
      <c r="E15973">
        <f t="shared" si="746"/>
        <v>2495</v>
      </c>
      <c r="F15973" s="5" cm="1">
        <f t="array" ref="F15973">INDEX(_xlfn._xlws.FILTER(A$9:A$16378,E15973=E$9:E$16378*ISNUMBER(A$9:A$16378)),1)</f>
        <v>44384</v>
      </c>
      <c r="G15973" s="5" cm="1">
        <f t="array" ref="G15973">INDEX(_xlfn._xlws.FILTER(A$9:A$16378,E15973=E$9:E$16378*ISNUMBER(A$9:A$16378)),COUNT(_xlfn._xlws.FILTER(A$9:A$16378,E15973=E$9:E$16378*ISNUMBER(A$9:A$16378))))</f>
        <v>44385</v>
      </c>
      <c r="H15973">
        <v>15973</v>
      </c>
      <c r="I15973" s="10" cm="1">
        <f t="array" ref="I15973">_xlfn.IFS(AND(OR(_xlfn._xlws.FILTER(D$9:D$16388,E$9:E$16388=E15973)),ROW()=_xlfn.MINIFS(_xlfn.ANCHORARRAY(H$9),E$9:E$16388,E15973)),A15973-C$4,ROW()=_xlfn.MINIFS(_xlfn.ANCHORARRAY(H$9),E$9:E$16388,E15973),IFERROR(A15973-INDEX(G$9:G$16388,MATCH(E15973-1,E$9:E$16388,0)),A15973-C$4),ISNUMBER(A15973),A15973-F15973,TRUE,"")</f>
        <v>1</v>
      </c>
      <c r="J15973" t="b">
        <f t="shared" si="745"/>
        <v>0</v>
      </c>
      <c r="L15973" s="5"/>
    </row>
    <row r="15974" spans="1:12">
      <c r="B15974" s="4" t="str">
        <f>"annual period "&amp;COUNTIF(D$9:D15974,TRUE)</f>
        <v>annual period 51</v>
      </c>
      <c r="D15974" t="b">
        <f t="shared" si="747"/>
        <v>0</v>
      </c>
      <c r="E15974">
        <f t="shared" si="746"/>
        <v>2495</v>
      </c>
      <c r="F15974" s="5" cm="1">
        <f t="array" ref="F15974">INDEX(_xlfn._xlws.FILTER(A$9:A$16378,E15974=E$9:E$16378*ISNUMBER(A$9:A$16378)),1)</f>
        <v>44384</v>
      </c>
      <c r="G15974" s="5" cm="1">
        <f t="array" ref="G15974">INDEX(_xlfn._xlws.FILTER(A$9:A$16378,E15974=E$9:E$16378*ISNUMBER(A$9:A$16378)),COUNT(_xlfn._xlws.FILTER(A$9:A$16378,E15974=E$9:E$16378*ISNUMBER(A$9:A$16378))))</f>
        <v>44385</v>
      </c>
      <c r="H15974" t="str">
        <v/>
      </c>
      <c r="I15974" s="10" t="str" cm="1">
        <f t="array" ref="I15974">_xlfn.IFS(AND(OR(_xlfn._xlws.FILTER(D$9:D$16388,E$9:E$16388=E15974)),ROW()=_xlfn.MINIFS(_xlfn.ANCHORARRAY(H$9),E$9:E$16388,E15974)),A15974-C$4,ROW()=_xlfn.MINIFS(_xlfn.ANCHORARRAY(H$9),E$9:E$16388,E15974),IFERROR(A15974-INDEX(G$9:G$16388,MATCH(E15974-1,E$9:E$16388,0)),A15974-C$4),ISNUMBER(A15974),A15974-F15974,TRUE,"")</f>
        <v/>
      </c>
      <c r="J15974" t="str">
        <f t="shared" si="745"/>
        <v/>
      </c>
      <c r="L15974" s="5"/>
    </row>
    <row r="15975" spans="1:12">
      <c r="A15975" s="3">
        <v>44385</v>
      </c>
      <c r="B15975" s="4" t="str">
        <f>"annual period "&amp;COUNTIF(D$9:D15975,TRUE)</f>
        <v>annual period 51</v>
      </c>
      <c r="D15975" t="b">
        <f t="shared" si="747"/>
        <v>0</v>
      </c>
      <c r="E15975">
        <f t="shared" si="746"/>
        <v>2495</v>
      </c>
      <c r="F15975" s="5" cm="1">
        <f t="array" ref="F15975">INDEX(_xlfn._xlws.FILTER(A$9:A$16378,E15975=E$9:E$16378*ISNUMBER(A$9:A$16378)),1)</f>
        <v>44384</v>
      </c>
      <c r="G15975" s="5" cm="1">
        <f t="array" ref="G15975">INDEX(_xlfn._xlws.FILTER(A$9:A$16378,E15975=E$9:E$16378*ISNUMBER(A$9:A$16378)),COUNT(_xlfn._xlws.FILTER(A$9:A$16378,E15975=E$9:E$16378*ISNUMBER(A$9:A$16378))))</f>
        <v>44385</v>
      </c>
      <c r="H15975" t="str">
        <v/>
      </c>
      <c r="I15975" s="10" cm="1">
        <f t="array" ref="I15975">_xlfn.IFS(AND(OR(_xlfn._xlws.FILTER(D$9:D$16388,E$9:E$16388=E15975)),ROW()=_xlfn.MINIFS(_xlfn.ANCHORARRAY(H$9),E$9:E$16388,E15975)),A15975-C$4,ROW()=_xlfn.MINIFS(_xlfn.ANCHORARRAY(H$9),E$9:E$16388,E15975),IFERROR(A15975-INDEX(G$9:G$16388,MATCH(E15975-1,E$9:E$16388,0)),A15975-C$4),ISNUMBER(A15975),A15975-F15975,TRUE,"")</f>
        <v>1</v>
      </c>
      <c r="J15975" t="b">
        <f t="shared" si="745"/>
        <v>0</v>
      </c>
      <c r="L15975" s="5"/>
    </row>
    <row r="15976" spans="1:12">
      <c r="A15976" s="1" t="s">
        <v>14</v>
      </c>
      <c r="B15976" s="4" t="str">
        <f>"annual period "&amp;COUNTIF(D$9:D15976,TRUE)</f>
        <v>annual period 51</v>
      </c>
      <c r="D15976" t="b">
        <f t="shared" si="747"/>
        <v>0</v>
      </c>
      <c r="E15976">
        <f t="shared" si="746"/>
        <v>2496</v>
      </c>
      <c r="F15976" s="5" cm="1">
        <f t="array" ref="F15976">INDEX(_xlfn._xlws.FILTER(A$9:A$16378,E15976=E$9:E$16378*ISNUMBER(A$9:A$16378)),1)</f>
        <v>44393</v>
      </c>
      <c r="G15976" s="5" cm="1">
        <f t="array" ref="G15976">INDEX(_xlfn._xlws.FILTER(A$9:A$16378,E15976=E$9:E$16378*ISNUMBER(A$9:A$16378)),COUNT(_xlfn._xlws.FILTER(A$9:A$16378,E15976=E$9:E$16378*ISNUMBER(A$9:A$16378))))</f>
        <v>44393</v>
      </c>
      <c r="H15976" t="str">
        <v/>
      </c>
      <c r="I15976" s="10" t="str" cm="1">
        <f t="array" ref="I15976">_xlfn.IFS(AND(OR(_xlfn._xlws.FILTER(D$9:D$16388,E$9:E$16388=E15976)),ROW()=_xlfn.MINIFS(_xlfn.ANCHORARRAY(H$9),E$9:E$16388,E15976)),A15976-C$4,ROW()=_xlfn.MINIFS(_xlfn.ANCHORARRAY(H$9),E$9:E$16388,E15976),IFERROR(A15976-INDEX(G$9:G$16388,MATCH(E15976-1,E$9:E$16388,0)),A15976-C$4),ISNUMBER(A15976),A15976-F15976,TRUE,"")</f>
        <v/>
      </c>
      <c r="J15976" t="str">
        <f t="shared" si="745"/>
        <v/>
      </c>
      <c r="L15976" s="5"/>
    </row>
    <row r="15977" spans="1:12">
      <c r="A15977" s="2"/>
      <c r="B15977" s="4" t="str">
        <f>"annual period "&amp;COUNTIF(D$9:D15977,TRUE)</f>
        <v>annual period 51</v>
      </c>
      <c r="D15977" t="b">
        <f t="shared" si="747"/>
        <v>0</v>
      </c>
      <c r="E15977">
        <f t="shared" si="746"/>
        <v>2496</v>
      </c>
      <c r="F15977" s="5" cm="1">
        <f t="array" ref="F15977">INDEX(_xlfn._xlws.FILTER(A$9:A$16378,E15977=E$9:E$16378*ISNUMBER(A$9:A$16378)),1)</f>
        <v>44393</v>
      </c>
      <c r="G15977" s="5" cm="1">
        <f t="array" ref="G15977">INDEX(_xlfn._xlws.FILTER(A$9:A$16378,E15977=E$9:E$16378*ISNUMBER(A$9:A$16378)),COUNT(_xlfn._xlws.FILTER(A$9:A$16378,E15977=E$9:E$16378*ISNUMBER(A$9:A$16378))))</f>
        <v>44393</v>
      </c>
      <c r="H15977" t="str">
        <v/>
      </c>
      <c r="I15977" s="10" t="str" cm="1">
        <f t="array" ref="I15977">_xlfn.IFS(AND(OR(_xlfn._xlws.FILTER(D$9:D$16388,E$9:E$16388=E15977)),ROW()=_xlfn.MINIFS(_xlfn.ANCHORARRAY(H$9),E$9:E$16388,E15977)),A15977-C$4,ROW()=_xlfn.MINIFS(_xlfn.ANCHORARRAY(H$9),E$9:E$16388,E15977),IFERROR(A15977-INDEX(G$9:G$16388,MATCH(E15977-1,E$9:E$16388,0)),A15977-C$4),ISNUMBER(A15977),A15977-F15977,TRUE,"")</f>
        <v/>
      </c>
      <c r="J15977" t="str">
        <f t="shared" si="745"/>
        <v/>
      </c>
      <c r="L15977" s="5"/>
    </row>
    <row r="15978" spans="1:12">
      <c r="A15978" s="3">
        <v>44393</v>
      </c>
      <c r="B15978" s="4" t="str">
        <f>"annual period "&amp;COUNTIF(D$9:D15978,TRUE)</f>
        <v>annual period 51</v>
      </c>
      <c r="D15978" t="b">
        <f t="shared" si="747"/>
        <v>0</v>
      </c>
      <c r="E15978">
        <f t="shared" si="746"/>
        <v>2496</v>
      </c>
      <c r="F15978" s="5" cm="1">
        <f t="array" ref="F15978">INDEX(_xlfn._xlws.FILTER(A$9:A$16378,E15978=E$9:E$16378*ISNUMBER(A$9:A$16378)),1)</f>
        <v>44393</v>
      </c>
      <c r="G15978" s="5" cm="1">
        <f t="array" ref="G15978">INDEX(_xlfn._xlws.FILTER(A$9:A$16378,E15978=E$9:E$16378*ISNUMBER(A$9:A$16378)),COUNT(_xlfn._xlws.FILTER(A$9:A$16378,E15978=E$9:E$16378*ISNUMBER(A$9:A$16378))))</f>
        <v>44393</v>
      </c>
      <c r="H15978">
        <v>15978</v>
      </c>
      <c r="I15978" s="10" cm="1">
        <f t="array" ref="I15978">_xlfn.IFS(AND(OR(_xlfn._xlws.FILTER(D$9:D$16388,E$9:E$16388=E15978)),ROW()=_xlfn.MINIFS(_xlfn.ANCHORARRAY(H$9),E$9:E$16388,E15978)),A15978-C$4,ROW()=_xlfn.MINIFS(_xlfn.ANCHORARRAY(H$9),E$9:E$16388,E15978),IFERROR(A15978-INDEX(G$9:G$16388,MATCH(E15978-1,E$9:E$16388,0)),A15978-C$4),ISNUMBER(A15978),A15978-F15978,TRUE,"")</f>
        <v>8</v>
      </c>
      <c r="J15978" t="b">
        <f t="shared" si="745"/>
        <v>0</v>
      </c>
      <c r="L15978" s="5"/>
    </row>
    <row r="15979" spans="1:12">
      <c r="A15979" s="1" t="s">
        <v>14</v>
      </c>
      <c r="B15979" s="4" t="str">
        <f>"annual period "&amp;COUNTIF(D$9:D15979,TRUE)</f>
        <v>annual period 51</v>
      </c>
      <c r="D15979" t="b">
        <f t="shared" si="747"/>
        <v>0</v>
      </c>
      <c r="E15979">
        <f t="shared" si="746"/>
        <v>2497</v>
      </c>
      <c r="F15979" s="5" cm="1">
        <f t="array" ref="F15979">INDEX(_xlfn._xlws.FILTER(A$9:A$16378,E15979=E$9:E$16378*ISNUMBER(A$9:A$16378)),1)</f>
        <v>44392</v>
      </c>
      <c r="G15979" s="5" cm="1">
        <f t="array" ref="G15979">INDEX(_xlfn._xlws.FILTER(A$9:A$16378,E15979=E$9:E$16378*ISNUMBER(A$9:A$16378)),COUNT(_xlfn._xlws.FILTER(A$9:A$16378,E15979=E$9:E$16378*ISNUMBER(A$9:A$16378))))</f>
        <v>44392</v>
      </c>
      <c r="H15979" t="str">
        <v/>
      </c>
      <c r="I15979" s="10" t="str" cm="1">
        <f t="array" ref="I15979">_xlfn.IFS(AND(OR(_xlfn._xlws.FILTER(D$9:D$16388,E$9:E$16388=E15979)),ROW()=_xlfn.MINIFS(_xlfn.ANCHORARRAY(H$9),E$9:E$16388,E15979)),A15979-C$4,ROW()=_xlfn.MINIFS(_xlfn.ANCHORARRAY(H$9),E$9:E$16388,E15979),IFERROR(A15979-INDEX(G$9:G$16388,MATCH(E15979-1,E$9:E$16388,0)),A15979-C$4),ISNUMBER(A15979),A15979-F15979,TRUE,"")</f>
        <v/>
      </c>
      <c r="J15979" t="str">
        <f t="shared" si="745"/>
        <v/>
      </c>
      <c r="L15979" s="5"/>
    </row>
    <row r="15980" spans="1:12">
      <c r="A15980" s="2"/>
      <c r="B15980" s="4" t="str">
        <f>"annual period "&amp;COUNTIF(D$9:D15980,TRUE)</f>
        <v>annual period 51</v>
      </c>
      <c r="D15980" t="b">
        <f t="shared" si="747"/>
        <v>0</v>
      </c>
      <c r="E15980">
        <f t="shared" si="746"/>
        <v>2497</v>
      </c>
      <c r="F15980" s="5" cm="1">
        <f t="array" ref="F15980">INDEX(_xlfn._xlws.FILTER(A$9:A$16378,E15980=E$9:E$16378*ISNUMBER(A$9:A$16378)),1)</f>
        <v>44392</v>
      </c>
      <c r="G15980" s="5" cm="1">
        <f t="array" ref="G15980">INDEX(_xlfn._xlws.FILTER(A$9:A$16378,E15980=E$9:E$16378*ISNUMBER(A$9:A$16378)),COUNT(_xlfn._xlws.FILTER(A$9:A$16378,E15980=E$9:E$16378*ISNUMBER(A$9:A$16378))))</f>
        <v>44392</v>
      </c>
      <c r="H15980" t="str">
        <v/>
      </c>
      <c r="I15980" s="10" t="str" cm="1">
        <f t="array" ref="I15980">_xlfn.IFS(AND(OR(_xlfn._xlws.FILTER(D$9:D$16388,E$9:E$16388=E15980)),ROW()=_xlfn.MINIFS(_xlfn.ANCHORARRAY(H$9),E$9:E$16388,E15980)),A15980-C$4,ROW()=_xlfn.MINIFS(_xlfn.ANCHORARRAY(H$9),E$9:E$16388,E15980),IFERROR(A15980-INDEX(G$9:G$16388,MATCH(E15980-1,E$9:E$16388,0)),A15980-C$4),ISNUMBER(A15980),A15980-F15980,TRUE,"")</f>
        <v/>
      </c>
      <c r="J15980" t="str">
        <f t="shared" si="745"/>
        <v/>
      </c>
      <c r="L15980" s="5"/>
    </row>
    <row r="15981" spans="1:12">
      <c r="A15981" s="3">
        <v>44392</v>
      </c>
      <c r="B15981" s="4" t="str">
        <f>"annual period "&amp;COUNTIF(D$9:D15981,TRUE)</f>
        <v>annual period 51</v>
      </c>
      <c r="D15981" t="b">
        <f t="shared" si="747"/>
        <v>0</v>
      </c>
      <c r="E15981">
        <f t="shared" si="746"/>
        <v>2497</v>
      </c>
      <c r="F15981" s="5" cm="1">
        <f t="array" ref="F15981">INDEX(_xlfn._xlws.FILTER(A$9:A$16378,E15981=E$9:E$16378*ISNUMBER(A$9:A$16378)),1)</f>
        <v>44392</v>
      </c>
      <c r="G15981" s="5" cm="1">
        <f t="array" ref="G15981">INDEX(_xlfn._xlws.FILTER(A$9:A$16378,E15981=E$9:E$16378*ISNUMBER(A$9:A$16378)),COUNT(_xlfn._xlws.FILTER(A$9:A$16378,E15981=E$9:E$16378*ISNUMBER(A$9:A$16378))))</f>
        <v>44392</v>
      </c>
      <c r="H15981">
        <v>15981</v>
      </c>
      <c r="I15981" s="10" cm="1">
        <f t="array" ref="I15981">_xlfn.IFS(AND(OR(_xlfn._xlws.FILTER(D$9:D$16388,E$9:E$16388=E15981)),ROW()=_xlfn.MINIFS(_xlfn.ANCHORARRAY(H$9),E$9:E$16388,E15981)),A15981-C$4,ROW()=_xlfn.MINIFS(_xlfn.ANCHORARRAY(H$9),E$9:E$16388,E15981),IFERROR(A15981-INDEX(G$9:G$16388,MATCH(E15981-1,E$9:E$16388,0)),A15981-C$4),ISNUMBER(A15981),A15981-F15981,TRUE,"")</f>
        <v>-1</v>
      </c>
      <c r="J15981" t="b">
        <f t="shared" si="745"/>
        <v>0</v>
      </c>
      <c r="L15981" s="5"/>
    </row>
    <row r="15982" spans="1:12">
      <c r="B15982" s="4" t="str">
        <f>"annual period "&amp;COUNTIF(D$9:D15982,TRUE)</f>
        <v>annual period 51</v>
      </c>
      <c r="D15982" t="b">
        <f t="shared" si="747"/>
        <v>0</v>
      </c>
      <c r="E15982">
        <f t="shared" si="746"/>
        <v>2497</v>
      </c>
      <c r="F15982" s="5" cm="1">
        <f t="array" ref="F15982">INDEX(_xlfn._xlws.FILTER(A$9:A$16378,E15982=E$9:E$16378*ISNUMBER(A$9:A$16378)),1)</f>
        <v>44392</v>
      </c>
      <c r="G15982" s="5" cm="1">
        <f t="array" ref="G15982">INDEX(_xlfn._xlws.FILTER(A$9:A$16378,E15982=E$9:E$16378*ISNUMBER(A$9:A$16378)),COUNT(_xlfn._xlws.FILTER(A$9:A$16378,E15982=E$9:E$16378*ISNUMBER(A$9:A$16378))))</f>
        <v>44392</v>
      </c>
      <c r="H15982" t="str">
        <v/>
      </c>
      <c r="I15982" s="10" t="str" cm="1">
        <f t="array" ref="I15982">_xlfn.IFS(AND(OR(_xlfn._xlws.FILTER(D$9:D$16388,E$9:E$16388=E15982)),ROW()=_xlfn.MINIFS(_xlfn.ANCHORARRAY(H$9),E$9:E$16388,E15982)),A15982-C$4,ROW()=_xlfn.MINIFS(_xlfn.ANCHORARRAY(H$9),E$9:E$16388,E15982),IFERROR(A15982-INDEX(G$9:G$16388,MATCH(E15982-1,E$9:E$16388,0)),A15982-C$4),ISNUMBER(A15982),A15982-F15982,TRUE,"")</f>
        <v/>
      </c>
      <c r="J15982" t="str">
        <f t="shared" si="745"/>
        <v/>
      </c>
      <c r="L15982" s="5"/>
    </row>
    <row r="15983" spans="1:12">
      <c r="A15983" s="3">
        <v>44392</v>
      </c>
      <c r="B15983" s="4" t="str">
        <f>"annual period "&amp;COUNTIF(D$9:D15983,TRUE)</f>
        <v>annual period 51</v>
      </c>
      <c r="D15983" t="b">
        <f t="shared" si="747"/>
        <v>0</v>
      </c>
      <c r="E15983">
        <f t="shared" si="746"/>
        <v>2497</v>
      </c>
      <c r="F15983" s="5" cm="1">
        <f t="array" ref="F15983">INDEX(_xlfn._xlws.FILTER(A$9:A$16378,E15983=E$9:E$16378*ISNUMBER(A$9:A$16378)),1)</f>
        <v>44392</v>
      </c>
      <c r="G15983" s="5" cm="1">
        <f t="array" ref="G15983">INDEX(_xlfn._xlws.FILTER(A$9:A$16378,E15983=E$9:E$16378*ISNUMBER(A$9:A$16378)),COUNT(_xlfn._xlws.FILTER(A$9:A$16378,E15983=E$9:E$16378*ISNUMBER(A$9:A$16378))))</f>
        <v>44392</v>
      </c>
      <c r="H15983">
        <v>15983</v>
      </c>
      <c r="I15983" s="10" cm="1">
        <f t="array" ref="I15983">_xlfn.IFS(AND(OR(_xlfn._xlws.FILTER(D$9:D$16388,E$9:E$16388=E15983)),ROW()=_xlfn.MINIFS(_xlfn.ANCHORARRAY(H$9),E$9:E$16388,E15983)),A15983-C$4,ROW()=_xlfn.MINIFS(_xlfn.ANCHORARRAY(H$9),E$9:E$16388,E15983),IFERROR(A15983-INDEX(G$9:G$16388,MATCH(E15983-1,E$9:E$16388,0)),A15983-C$4),ISNUMBER(A15983),A15983-F15983,TRUE,"")</f>
        <v>0</v>
      </c>
      <c r="J15983" t="b">
        <f t="shared" si="745"/>
        <v>0</v>
      </c>
      <c r="L15983" s="5"/>
    </row>
    <row r="15984" spans="1:12">
      <c r="B15984" s="4" t="str">
        <f>"annual period "&amp;COUNTIF(D$9:D15984,TRUE)</f>
        <v>annual period 51</v>
      </c>
      <c r="D15984" t="b">
        <f t="shared" si="747"/>
        <v>0</v>
      </c>
      <c r="E15984">
        <f t="shared" si="746"/>
        <v>2497</v>
      </c>
      <c r="F15984" s="5" cm="1">
        <f t="array" ref="F15984">INDEX(_xlfn._xlws.FILTER(A$9:A$16378,E15984=E$9:E$16378*ISNUMBER(A$9:A$16378)),1)</f>
        <v>44392</v>
      </c>
      <c r="G15984" s="5" cm="1">
        <f t="array" ref="G15984">INDEX(_xlfn._xlws.FILTER(A$9:A$16378,E15984=E$9:E$16378*ISNUMBER(A$9:A$16378)),COUNT(_xlfn._xlws.FILTER(A$9:A$16378,E15984=E$9:E$16378*ISNUMBER(A$9:A$16378))))</f>
        <v>44392</v>
      </c>
      <c r="H15984" t="str">
        <v/>
      </c>
      <c r="I15984" s="10" t="str" cm="1">
        <f t="array" ref="I15984">_xlfn.IFS(AND(OR(_xlfn._xlws.FILTER(D$9:D$16388,E$9:E$16388=E15984)),ROW()=_xlfn.MINIFS(_xlfn.ANCHORARRAY(H$9),E$9:E$16388,E15984)),A15984-C$4,ROW()=_xlfn.MINIFS(_xlfn.ANCHORARRAY(H$9),E$9:E$16388,E15984),IFERROR(A15984-INDEX(G$9:G$16388,MATCH(E15984-1,E$9:E$16388,0)),A15984-C$4),ISNUMBER(A15984),A15984-F15984,TRUE,"")</f>
        <v/>
      </c>
      <c r="J15984" t="str">
        <f t="shared" si="745"/>
        <v/>
      </c>
      <c r="L15984" s="5"/>
    </row>
    <row r="15985" spans="1:12">
      <c r="A15985" s="3">
        <v>44392</v>
      </c>
      <c r="B15985" s="4" t="str">
        <f>"annual period "&amp;COUNTIF(D$9:D15985,TRUE)</f>
        <v>annual period 51</v>
      </c>
      <c r="D15985" t="b">
        <f t="shared" si="747"/>
        <v>0</v>
      </c>
      <c r="E15985">
        <f t="shared" si="746"/>
        <v>2497</v>
      </c>
      <c r="F15985" s="5" cm="1">
        <f t="array" ref="F15985">INDEX(_xlfn._xlws.FILTER(A$9:A$16378,E15985=E$9:E$16378*ISNUMBER(A$9:A$16378)),1)</f>
        <v>44392</v>
      </c>
      <c r="G15985" s="5" cm="1">
        <f t="array" ref="G15985">INDEX(_xlfn._xlws.FILTER(A$9:A$16378,E15985=E$9:E$16378*ISNUMBER(A$9:A$16378)),COUNT(_xlfn._xlws.FILTER(A$9:A$16378,E15985=E$9:E$16378*ISNUMBER(A$9:A$16378))))</f>
        <v>44392</v>
      </c>
      <c r="H15985">
        <v>15985</v>
      </c>
      <c r="I15985" s="10" cm="1">
        <f t="array" ref="I15985">_xlfn.IFS(AND(OR(_xlfn._xlws.FILTER(D$9:D$16388,E$9:E$16388=E15985)),ROW()=_xlfn.MINIFS(_xlfn.ANCHORARRAY(H$9),E$9:E$16388,E15985)),A15985-C$4,ROW()=_xlfn.MINIFS(_xlfn.ANCHORARRAY(H$9),E$9:E$16388,E15985),IFERROR(A15985-INDEX(G$9:G$16388,MATCH(E15985-1,E$9:E$16388,0)),A15985-C$4),ISNUMBER(A15985),A15985-F15985,TRUE,"")</f>
        <v>0</v>
      </c>
      <c r="J15985" t="b">
        <f t="shared" si="745"/>
        <v>0</v>
      </c>
      <c r="L15985" s="5"/>
    </row>
    <row r="15986" spans="1:12">
      <c r="A15986" s="1" t="s">
        <v>14</v>
      </c>
      <c r="B15986" s="4" t="str">
        <f>"annual period "&amp;COUNTIF(D$9:D15986,TRUE)</f>
        <v>annual period 51</v>
      </c>
      <c r="D15986" t="b">
        <f t="shared" si="747"/>
        <v>0</v>
      </c>
      <c r="E15986">
        <f t="shared" si="746"/>
        <v>2498</v>
      </c>
      <c r="F15986" s="5" cm="1">
        <f t="array" ref="F15986">INDEX(_xlfn._xlws.FILTER(A$9:A$16378,E15986=E$9:E$16378*ISNUMBER(A$9:A$16378)),1)</f>
        <v>44393</v>
      </c>
      <c r="G15986" s="5" cm="1">
        <f t="array" ref="G15986">INDEX(_xlfn._xlws.FILTER(A$9:A$16378,E15986=E$9:E$16378*ISNUMBER(A$9:A$16378)),COUNT(_xlfn._xlws.FILTER(A$9:A$16378,E15986=E$9:E$16378*ISNUMBER(A$9:A$16378))))</f>
        <v>44405</v>
      </c>
      <c r="H15986" t="str">
        <v/>
      </c>
      <c r="I15986" s="10" t="str" cm="1">
        <f t="array" ref="I15986">_xlfn.IFS(AND(OR(_xlfn._xlws.FILTER(D$9:D$16388,E$9:E$16388=E15986)),ROW()=_xlfn.MINIFS(_xlfn.ANCHORARRAY(H$9),E$9:E$16388,E15986)),A15986-C$4,ROW()=_xlfn.MINIFS(_xlfn.ANCHORARRAY(H$9),E$9:E$16388,E15986),IFERROR(A15986-INDEX(G$9:G$16388,MATCH(E15986-1,E$9:E$16388,0)),A15986-C$4),ISNUMBER(A15986),A15986-F15986,TRUE,"")</f>
        <v/>
      </c>
      <c r="J15986" t="str">
        <f t="shared" si="745"/>
        <v/>
      </c>
      <c r="L15986" s="5"/>
    </row>
    <row r="15987" spans="1:12">
      <c r="A15987" s="2"/>
      <c r="B15987" s="4" t="str">
        <f>"annual period "&amp;COUNTIF(D$9:D15987,TRUE)</f>
        <v>annual period 51</v>
      </c>
      <c r="D15987" t="b">
        <f t="shared" si="747"/>
        <v>0</v>
      </c>
      <c r="E15987">
        <f t="shared" si="746"/>
        <v>2498</v>
      </c>
      <c r="F15987" s="5" cm="1">
        <f t="array" ref="F15987">INDEX(_xlfn._xlws.FILTER(A$9:A$16378,E15987=E$9:E$16378*ISNUMBER(A$9:A$16378)),1)</f>
        <v>44393</v>
      </c>
      <c r="G15987" s="5" cm="1">
        <f t="array" ref="G15987">INDEX(_xlfn._xlws.FILTER(A$9:A$16378,E15987=E$9:E$16378*ISNUMBER(A$9:A$16378)),COUNT(_xlfn._xlws.FILTER(A$9:A$16378,E15987=E$9:E$16378*ISNUMBER(A$9:A$16378))))</f>
        <v>44405</v>
      </c>
      <c r="H15987" t="str">
        <v/>
      </c>
      <c r="I15987" s="10" t="str" cm="1">
        <f t="array" ref="I15987">_xlfn.IFS(AND(OR(_xlfn._xlws.FILTER(D$9:D$16388,E$9:E$16388=E15987)),ROW()=_xlfn.MINIFS(_xlfn.ANCHORARRAY(H$9),E$9:E$16388,E15987)),A15987-C$4,ROW()=_xlfn.MINIFS(_xlfn.ANCHORARRAY(H$9),E$9:E$16388,E15987),IFERROR(A15987-INDEX(G$9:G$16388,MATCH(E15987-1,E$9:E$16388,0)),A15987-C$4),ISNUMBER(A15987),A15987-F15987,TRUE,"")</f>
        <v/>
      </c>
      <c r="J15987" t="str">
        <f t="shared" si="745"/>
        <v/>
      </c>
      <c r="L15987" s="5"/>
    </row>
    <row r="15988" spans="1:12">
      <c r="A15988" s="3">
        <v>44393</v>
      </c>
      <c r="B15988" s="4" t="str">
        <f>"annual period "&amp;COUNTIF(D$9:D15988,TRUE)</f>
        <v>annual period 51</v>
      </c>
      <c r="D15988" t="b">
        <f t="shared" si="747"/>
        <v>0</v>
      </c>
      <c r="E15988">
        <f t="shared" si="746"/>
        <v>2498</v>
      </c>
      <c r="F15988" s="5" cm="1">
        <f t="array" ref="F15988">INDEX(_xlfn._xlws.FILTER(A$9:A$16378,E15988=E$9:E$16378*ISNUMBER(A$9:A$16378)),1)</f>
        <v>44393</v>
      </c>
      <c r="G15988" s="5" cm="1">
        <f t="array" ref="G15988">INDEX(_xlfn._xlws.FILTER(A$9:A$16378,E15988=E$9:E$16378*ISNUMBER(A$9:A$16378)),COUNT(_xlfn._xlws.FILTER(A$9:A$16378,E15988=E$9:E$16378*ISNUMBER(A$9:A$16378))))</f>
        <v>44405</v>
      </c>
      <c r="H15988">
        <v>15988</v>
      </c>
      <c r="I15988" s="10" cm="1">
        <f t="array" ref="I15988">_xlfn.IFS(AND(OR(_xlfn._xlws.FILTER(D$9:D$16388,E$9:E$16388=E15988)),ROW()=_xlfn.MINIFS(_xlfn.ANCHORARRAY(H$9),E$9:E$16388,E15988)),A15988-C$4,ROW()=_xlfn.MINIFS(_xlfn.ANCHORARRAY(H$9),E$9:E$16388,E15988),IFERROR(A15988-INDEX(G$9:G$16388,MATCH(E15988-1,E$9:E$16388,0)),A15988-C$4),ISNUMBER(A15988),A15988-F15988,TRUE,"")</f>
        <v>1</v>
      </c>
      <c r="J15988" t="b">
        <f t="shared" si="745"/>
        <v>0</v>
      </c>
      <c r="L15988" s="5"/>
    </row>
    <row r="15989" spans="1:12">
      <c r="B15989" s="4" t="str">
        <f>"annual period "&amp;COUNTIF(D$9:D15989,TRUE)</f>
        <v>annual period 51</v>
      </c>
      <c r="D15989" t="b">
        <f t="shared" si="747"/>
        <v>0</v>
      </c>
      <c r="E15989">
        <f t="shared" si="746"/>
        <v>2498</v>
      </c>
      <c r="F15989" s="5" cm="1">
        <f t="array" ref="F15989">INDEX(_xlfn._xlws.FILTER(A$9:A$16378,E15989=E$9:E$16378*ISNUMBER(A$9:A$16378)),1)</f>
        <v>44393</v>
      </c>
      <c r="G15989" s="5" cm="1">
        <f t="array" ref="G15989">INDEX(_xlfn._xlws.FILTER(A$9:A$16378,E15989=E$9:E$16378*ISNUMBER(A$9:A$16378)),COUNT(_xlfn._xlws.FILTER(A$9:A$16378,E15989=E$9:E$16378*ISNUMBER(A$9:A$16378))))</f>
        <v>44405</v>
      </c>
      <c r="H15989" t="str">
        <v/>
      </c>
      <c r="I15989" s="10" t="str" cm="1">
        <f t="array" ref="I15989">_xlfn.IFS(AND(OR(_xlfn._xlws.FILTER(D$9:D$16388,E$9:E$16388=E15989)),ROW()=_xlfn.MINIFS(_xlfn.ANCHORARRAY(H$9),E$9:E$16388,E15989)),A15989-C$4,ROW()=_xlfn.MINIFS(_xlfn.ANCHORARRAY(H$9),E$9:E$16388,E15989),IFERROR(A15989-INDEX(G$9:G$16388,MATCH(E15989-1,E$9:E$16388,0)),A15989-C$4),ISNUMBER(A15989),A15989-F15989,TRUE,"")</f>
        <v/>
      </c>
      <c r="J15989" t="str">
        <f t="shared" si="745"/>
        <v/>
      </c>
      <c r="L15989" s="5"/>
    </row>
    <row r="15990" spans="1:12">
      <c r="A15990" s="3">
        <v>44393</v>
      </c>
      <c r="B15990" s="4" t="str">
        <f>"annual period "&amp;COUNTIF(D$9:D15990,TRUE)</f>
        <v>annual period 51</v>
      </c>
      <c r="D15990" t="b">
        <f t="shared" si="747"/>
        <v>0</v>
      </c>
      <c r="E15990">
        <f t="shared" si="746"/>
        <v>2498</v>
      </c>
      <c r="F15990" s="5" cm="1">
        <f t="array" ref="F15990">INDEX(_xlfn._xlws.FILTER(A$9:A$16378,E15990=E$9:E$16378*ISNUMBER(A$9:A$16378)),1)</f>
        <v>44393</v>
      </c>
      <c r="G15990" s="5" cm="1">
        <f t="array" ref="G15990">INDEX(_xlfn._xlws.FILTER(A$9:A$16378,E15990=E$9:E$16378*ISNUMBER(A$9:A$16378)),COUNT(_xlfn._xlws.FILTER(A$9:A$16378,E15990=E$9:E$16378*ISNUMBER(A$9:A$16378))))</f>
        <v>44405</v>
      </c>
      <c r="H15990">
        <v>15990</v>
      </c>
      <c r="I15990" s="10" cm="1">
        <f t="array" ref="I15990">_xlfn.IFS(AND(OR(_xlfn._xlws.FILTER(D$9:D$16388,E$9:E$16388=E15990)),ROW()=_xlfn.MINIFS(_xlfn.ANCHORARRAY(H$9),E$9:E$16388,E15990)),A15990-C$4,ROW()=_xlfn.MINIFS(_xlfn.ANCHORARRAY(H$9),E$9:E$16388,E15990),IFERROR(A15990-INDEX(G$9:G$16388,MATCH(E15990-1,E$9:E$16388,0)),A15990-C$4),ISNUMBER(A15990),A15990-F15990,TRUE,"")</f>
        <v>0</v>
      </c>
      <c r="J15990" t="b">
        <f t="shared" si="745"/>
        <v>0</v>
      </c>
      <c r="L15990" s="5"/>
    </row>
    <row r="15991" spans="1:12">
      <c r="B15991" s="4" t="str">
        <f>"annual period "&amp;COUNTIF(D$9:D15991,TRUE)</f>
        <v>annual period 51</v>
      </c>
      <c r="D15991" t="b">
        <f t="shared" si="747"/>
        <v>0</v>
      </c>
      <c r="E15991">
        <f t="shared" si="746"/>
        <v>2498</v>
      </c>
      <c r="F15991" s="5" cm="1">
        <f t="array" ref="F15991">INDEX(_xlfn._xlws.FILTER(A$9:A$16378,E15991=E$9:E$16378*ISNUMBER(A$9:A$16378)),1)</f>
        <v>44393</v>
      </c>
      <c r="G15991" s="5" cm="1">
        <f t="array" ref="G15991">INDEX(_xlfn._xlws.FILTER(A$9:A$16378,E15991=E$9:E$16378*ISNUMBER(A$9:A$16378)),COUNT(_xlfn._xlws.FILTER(A$9:A$16378,E15991=E$9:E$16378*ISNUMBER(A$9:A$16378))))</f>
        <v>44405</v>
      </c>
      <c r="H15991" t="str">
        <v/>
      </c>
      <c r="I15991" s="10" t="str" cm="1">
        <f t="array" ref="I15991">_xlfn.IFS(AND(OR(_xlfn._xlws.FILTER(D$9:D$16388,E$9:E$16388=E15991)),ROW()=_xlfn.MINIFS(_xlfn.ANCHORARRAY(H$9),E$9:E$16388,E15991)),A15991-C$4,ROW()=_xlfn.MINIFS(_xlfn.ANCHORARRAY(H$9),E$9:E$16388,E15991),IFERROR(A15991-INDEX(G$9:G$16388,MATCH(E15991-1,E$9:E$16388,0)),A15991-C$4),ISNUMBER(A15991),A15991-F15991,TRUE,"")</f>
        <v/>
      </c>
      <c r="J15991" t="str">
        <f t="shared" si="745"/>
        <v/>
      </c>
      <c r="L15991" s="5"/>
    </row>
    <row r="15992" spans="1:12">
      <c r="A15992" s="3">
        <v>44405</v>
      </c>
      <c r="B15992" s="4" t="str">
        <f>"annual period "&amp;COUNTIF(D$9:D15992,TRUE)</f>
        <v>annual period 51</v>
      </c>
      <c r="D15992" t="b">
        <f t="shared" si="747"/>
        <v>0</v>
      </c>
      <c r="E15992">
        <f t="shared" si="746"/>
        <v>2498</v>
      </c>
      <c r="F15992" s="5" cm="1">
        <f t="array" ref="F15992">INDEX(_xlfn._xlws.FILTER(A$9:A$16378,E15992=E$9:E$16378*ISNUMBER(A$9:A$16378)),1)</f>
        <v>44393</v>
      </c>
      <c r="G15992" s="5" cm="1">
        <f t="array" ref="G15992">INDEX(_xlfn._xlws.FILTER(A$9:A$16378,E15992=E$9:E$16378*ISNUMBER(A$9:A$16378)),COUNT(_xlfn._xlws.FILTER(A$9:A$16378,E15992=E$9:E$16378*ISNUMBER(A$9:A$16378))))</f>
        <v>44405</v>
      </c>
      <c r="H15992" t="str">
        <v/>
      </c>
      <c r="I15992" s="10" cm="1">
        <f t="array" ref="I15992">_xlfn.IFS(AND(OR(_xlfn._xlws.FILTER(D$9:D$16388,E$9:E$16388=E15992)),ROW()=_xlfn.MINIFS(_xlfn.ANCHORARRAY(H$9),E$9:E$16388,E15992)),A15992-C$4,ROW()=_xlfn.MINIFS(_xlfn.ANCHORARRAY(H$9),E$9:E$16388,E15992),IFERROR(A15992-INDEX(G$9:G$16388,MATCH(E15992-1,E$9:E$16388,0)),A15992-C$4),ISNUMBER(A15992),A15992-F15992,TRUE,"")</f>
        <v>12</v>
      </c>
      <c r="J15992" t="b">
        <f t="shared" si="745"/>
        <v>0</v>
      </c>
      <c r="L15992" s="5"/>
    </row>
    <row r="15993" spans="1:12">
      <c r="B15993" s="4" t="str">
        <f>"annual period "&amp;COUNTIF(D$9:D15993,TRUE)</f>
        <v>annual period 51</v>
      </c>
      <c r="D15993" t="b">
        <f t="shared" si="747"/>
        <v>0</v>
      </c>
      <c r="E15993">
        <f t="shared" si="746"/>
        <v>2498</v>
      </c>
      <c r="F15993" s="5" cm="1">
        <f t="array" ref="F15993">INDEX(_xlfn._xlws.FILTER(A$9:A$16378,E15993=E$9:E$16378*ISNUMBER(A$9:A$16378)),1)</f>
        <v>44393</v>
      </c>
      <c r="G15993" s="5" cm="1">
        <f t="array" ref="G15993">INDEX(_xlfn._xlws.FILTER(A$9:A$16378,E15993=E$9:E$16378*ISNUMBER(A$9:A$16378)),COUNT(_xlfn._xlws.FILTER(A$9:A$16378,E15993=E$9:E$16378*ISNUMBER(A$9:A$16378))))</f>
        <v>44405</v>
      </c>
      <c r="H15993" t="str">
        <v/>
      </c>
      <c r="I15993" s="10" t="str" cm="1">
        <f t="array" ref="I15993">_xlfn.IFS(AND(OR(_xlfn._xlws.FILTER(D$9:D$16388,E$9:E$16388=E15993)),ROW()=_xlfn.MINIFS(_xlfn.ANCHORARRAY(H$9),E$9:E$16388,E15993)),A15993-C$4,ROW()=_xlfn.MINIFS(_xlfn.ANCHORARRAY(H$9),E$9:E$16388,E15993),IFERROR(A15993-INDEX(G$9:G$16388,MATCH(E15993-1,E$9:E$16388,0)),A15993-C$4),ISNUMBER(A15993),A15993-F15993,TRUE,"")</f>
        <v/>
      </c>
      <c r="J15993" t="str">
        <f t="shared" si="745"/>
        <v/>
      </c>
      <c r="L15993" s="5"/>
    </row>
    <row r="15994" spans="1:12">
      <c r="A15994" s="3">
        <v>44405</v>
      </c>
      <c r="B15994" s="4" t="str">
        <f>"annual period "&amp;COUNTIF(D$9:D15994,TRUE)</f>
        <v>annual period 51</v>
      </c>
      <c r="D15994" t="b">
        <f t="shared" si="747"/>
        <v>0</v>
      </c>
      <c r="E15994">
        <f t="shared" si="746"/>
        <v>2498</v>
      </c>
      <c r="F15994" s="5" cm="1">
        <f t="array" ref="F15994">INDEX(_xlfn._xlws.FILTER(A$9:A$16378,E15994=E$9:E$16378*ISNUMBER(A$9:A$16378)),1)</f>
        <v>44393</v>
      </c>
      <c r="G15994" s="5" cm="1">
        <f t="array" ref="G15994">INDEX(_xlfn._xlws.FILTER(A$9:A$16378,E15994=E$9:E$16378*ISNUMBER(A$9:A$16378)),COUNT(_xlfn._xlws.FILTER(A$9:A$16378,E15994=E$9:E$16378*ISNUMBER(A$9:A$16378))))</f>
        <v>44405</v>
      </c>
      <c r="H15994" t="str">
        <v/>
      </c>
      <c r="I15994" s="10" cm="1">
        <f t="array" ref="I15994">_xlfn.IFS(AND(OR(_xlfn._xlws.FILTER(D$9:D$16388,E$9:E$16388=E15994)),ROW()=_xlfn.MINIFS(_xlfn.ANCHORARRAY(H$9),E$9:E$16388,E15994)),A15994-C$4,ROW()=_xlfn.MINIFS(_xlfn.ANCHORARRAY(H$9),E$9:E$16388,E15994),IFERROR(A15994-INDEX(G$9:G$16388,MATCH(E15994-1,E$9:E$16388,0)),A15994-C$4),ISNUMBER(A15994),A15994-F15994,TRUE,"")</f>
        <v>12</v>
      </c>
      <c r="J15994" t="b">
        <f t="shared" si="745"/>
        <v>0</v>
      </c>
      <c r="L15994" s="5"/>
    </row>
    <row r="15995" spans="1:12">
      <c r="A15995" s="1" t="s">
        <v>14</v>
      </c>
      <c r="B15995" s="4" t="str">
        <f>"annual period "&amp;COUNTIF(D$9:D15995,TRUE)</f>
        <v>annual period 51</v>
      </c>
      <c r="D15995" t="b">
        <f t="shared" si="747"/>
        <v>0</v>
      </c>
      <c r="E15995">
        <f t="shared" si="746"/>
        <v>2499</v>
      </c>
      <c r="F15995" s="5" cm="1">
        <f t="array" ref="F15995">INDEX(_xlfn._xlws.FILTER(A$9:A$16378,E15995=E$9:E$16378*ISNUMBER(A$9:A$16378)),1)</f>
        <v>44409</v>
      </c>
      <c r="G15995" s="5" cm="1">
        <f t="array" ref="G15995">INDEX(_xlfn._xlws.FILTER(A$9:A$16378,E15995=E$9:E$16378*ISNUMBER(A$9:A$16378)),COUNT(_xlfn._xlws.FILTER(A$9:A$16378,E15995=E$9:E$16378*ISNUMBER(A$9:A$16378))))</f>
        <v>44409</v>
      </c>
      <c r="H15995" t="str">
        <v/>
      </c>
      <c r="I15995" s="10" t="str" cm="1">
        <f t="array" ref="I15995">_xlfn.IFS(AND(OR(_xlfn._xlws.FILTER(D$9:D$16388,E$9:E$16388=E15995)),ROW()=_xlfn.MINIFS(_xlfn.ANCHORARRAY(H$9),E$9:E$16388,E15995)),A15995-C$4,ROW()=_xlfn.MINIFS(_xlfn.ANCHORARRAY(H$9),E$9:E$16388,E15995),IFERROR(A15995-INDEX(G$9:G$16388,MATCH(E15995-1,E$9:E$16388,0)),A15995-C$4),ISNUMBER(A15995),A15995-F15995,TRUE,"")</f>
        <v/>
      </c>
      <c r="J15995" t="str">
        <f t="shared" si="745"/>
        <v/>
      </c>
      <c r="L15995" s="5"/>
    </row>
    <row r="15996" spans="1:12">
      <c r="A15996" s="2"/>
      <c r="B15996" s="4" t="str">
        <f>"annual period "&amp;COUNTIF(D$9:D15996,TRUE)</f>
        <v>annual period 51</v>
      </c>
      <c r="D15996" t="b">
        <f t="shared" si="747"/>
        <v>0</v>
      </c>
      <c r="E15996">
        <f t="shared" si="746"/>
        <v>2499</v>
      </c>
      <c r="F15996" s="5" cm="1">
        <f t="array" ref="F15996">INDEX(_xlfn._xlws.FILTER(A$9:A$16378,E15996=E$9:E$16378*ISNUMBER(A$9:A$16378)),1)</f>
        <v>44409</v>
      </c>
      <c r="G15996" s="5" cm="1">
        <f t="array" ref="G15996">INDEX(_xlfn._xlws.FILTER(A$9:A$16378,E15996=E$9:E$16378*ISNUMBER(A$9:A$16378)),COUNT(_xlfn._xlws.FILTER(A$9:A$16378,E15996=E$9:E$16378*ISNUMBER(A$9:A$16378))))</f>
        <v>44409</v>
      </c>
      <c r="H15996" t="str">
        <v/>
      </c>
      <c r="I15996" s="10" t="str" cm="1">
        <f t="array" ref="I15996">_xlfn.IFS(AND(OR(_xlfn._xlws.FILTER(D$9:D$16388,E$9:E$16388=E15996)),ROW()=_xlfn.MINIFS(_xlfn.ANCHORARRAY(H$9),E$9:E$16388,E15996)),A15996-C$4,ROW()=_xlfn.MINIFS(_xlfn.ANCHORARRAY(H$9),E$9:E$16388,E15996),IFERROR(A15996-INDEX(G$9:G$16388,MATCH(E15996-1,E$9:E$16388,0)),A15996-C$4),ISNUMBER(A15996),A15996-F15996,TRUE,"")</f>
        <v/>
      </c>
      <c r="J15996" t="str">
        <f t="shared" si="745"/>
        <v/>
      </c>
      <c r="L15996" s="5"/>
    </row>
    <row r="15997" spans="1:12">
      <c r="A15997" s="3">
        <v>44409</v>
      </c>
      <c r="B15997" s="4" t="str">
        <f>"annual period "&amp;COUNTIF(D$9:D15997,TRUE)</f>
        <v>annual period 51</v>
      </c>
      <c r="D15997" t="b">
        <f t="shared" si="747"/>
        <v>0</v>
      </c>
      <c r="E15997">
        <f t="shared" si="746"/>
        <v>2499</v>
      </c>
      <c r="F15997" s="5" cm="1">
        <f t="array" ref="F15997">INDEX(_xlfn._xlws.FILTER(A$9:A$16378,E15997=E$9:E$16378*ISNUMBER(A$9:A$16378)),1)</f>
        <v>44409</v>
      </c>
      <c r="G15997" s="5" cm="1">
        <f t="array" ref="G15997">INDEX(_xlfn._xlws.FILTER(A$9:A$16378,E15997=E$9:E$16378*ISNUMBER(A$9:A$16378)),COUNT(_xlfn._xlws.FILTER(A$9:A$16378,E15997=E$9:E$16378*ISNUMBER(A$9:A$16378))))</f>
        <v>44409</v>
      </c>
      <c r="H15997">
        <v>15997</v>
      </c>
      <c r="I15997" s="10" cm="1">
        <f t="array" ref="I15997">_xlfn.IFS(AND(OR(_xlfn._xlws.FILTER(D$9:D$16388,E$9:E$16388=E15997)),ROW()=_xlfn.MINIFS(_xlfn.ANCHORARRAY(H$9),E$9:E$16388,E15997)),A15997-C$4,ROW()=_xlfn.MINIFS(_xlfn.ANCHORARRAY(H$9),E$9:E$16388,E15997),IFERROR(A15997-INDEX(G$9:G$16388,MATCH(E15997-1,E$9:E$16388,0)),A15997-C$4),ISNUMBER(A15997),A15997-F15997,TRUE,"")</f>
        <v>4</v>
      </c>
      <c r="J15997" t="b">
        <f t="shared" si="745"/>
        <v>0</v>
      </c>
      <c r="L15997" s="5"/>
    </row>
    <row r="15998" spans="1:12">
      <c r="B15998" s="4" t="str">
        <f>"annual period "&amp;COUNTIF(D$9:D15998,TRUE)</f>
        <v>annual period 51</v>
      </c>
      <c r="D15998" t="b">
        <f t="shared" si="747"/>
        <v>0</v>
      </c>
      <c r="E15998">
        <f t="shared" si="746"/>
        <v>2499</v>
      </c>
      <c r="F15998" s="5" cm="1">
        <f t="array" ref="F15998">INDEX(_xlfn._xlws.FILTER(A$9:A$16378,E15998=E$9:E$16378*ISNUMBER(A$9:A$16378)),1)</f>
        <v>44409</v>
      </c>
      <c r="G15998" s="5" cm="1">
        <f t="array" ref="G15998">INDEX(_xlfn._xlws.FILTER(A$9:A$16378,E15998=E$9:E$16378*ISNUMBER(A$9:A$16378)),COUNT(_xlfn._xlws.FILTER(A$9:A$16378,E15998=E$9:E$16378*ISNUMBER(A$9:A$16378))))</f>
        <v>44409</v>
      </c>
      <c r="H15998" t="str">
        <v/>
      </c>
      <c r="I15998" s="10" t="str" cm="1">
        <f t="array" ref="I15998">_xlfn.IFS(AND(OR(_xlfn._xlws.FILTER(D$9:D$16388,E$9:E$16388=E15998)),ROW()=_xlfn.MINIFS(_xlfn.ANCHORARRAY(H$9),E$9:E$16388,E15998)),A15998-C$4,ROW()=_xlfn.MINIFS(_xlfn.ANCHORARRAY(H$9),E$9:E$16388,E15998),IFERROR(A15998-INDEX(G$9:G$16388,MATCH(E15998-1,E$9:E$16388,0)),A15998-C$4),ISNUMBER(A15998),A15998-F15998,TRUE,"")</f>
        <v/>
      </c>
      <c r="J15998" t="str">
        <f t="shared" si="745"/>
        <v/>
      </c>
      <c r="L15998" s="5"/>
    </row>
    <row r="15999" spans="1:12">
      <c r="A15999" s="3">
        <v>44409</v>
      </c>
      <c r="B15999" s="4" t="str">
        <f>"annual period "&amp;COUNTIF(D$9:D15999,TRUE)</f>
        <v>annual period 51</v>
      </c>
      <c r="D15999" t="b">
        <f t="shared" si="747"/>
        <v>0</v>
      </c>
      <c r="E15999">
        <f t="shared" si="746"/>
        <v>2499</v>
      </c>
      <c r="F15999" s="5" cm="1">
        <f t="array" ref="F15999">INDEX(_xlfn._xlws.FILTER(A$9:A$16378,E15999=E$9:E$16378*ISNUMBER(A$9:A$16378)),1)</f>
        <v>44409</v>
      </c>
      <c r="G15999" s="5" cm="1">
        <f t="array" ref="G15999">INDEX(_xlfn._xlws.FILTER(A$9:A$16378,E15999=E$9:E$16378*ISNUMBER(A$9:A$16378)),COUNT(_xlfn._xlws.FILTER(A$9:A$16378,E15999=E$9:E$16378*ISNUMBER(A$9:A$16378))))</f>
        <v>44409</v>
      </c>
      <c r="H15999">
        <v>15999</v>
      </c>
      <c r="I15999" s="10" cm="1">
        <f t="array" ref="I15999">_xlfn.IFS(AND(OR(_xlfn._xlws.FILTER(D$9:D$16388,E$9:E$16388=E15999)),ROW()=_xlfn.MINIFS(_xlfn.ANCHORARRAY(H$9),E$9:E$16388,E15999)),A15999-C$4,ROW()=_xlfn.MINIFS(_xlfn.ANCHORARRAY(H$9),E$9:E$16388,E15999),IFERROR(A15999-INDEX(G$9:G$16388,MATCH(E15999-1,E$9:E$16388,0)),A15999-C$4),ISNUMBER(A15999),A15999-F15999,TRUE,"")</f>
        <v>0</v>
      </c>
      <c r="J15999" t="b">
        <f t="shared" si="745"/>
        <v>0</v>
      </c>
      <c r="L15999" s="5"/>
    </row>
    <row r="16000" spans="1:12">
      <c r="B16000" s="4" t="str">
        <f>"annual period "&amp;COUNTIF(D$9:D16000,TRUE)</f>
        <v>annual period 51</v>
      </c>
      <c r="D16000" t="b">
        <f t="shared" si="747"/>
        <v>0</v>
      </c>
      <c r="E16000">
        <f t="shared" si="746"/>
        <v>2499</v>
      </c>
      <c r="F16000" s="5" cm="1">
        <f t="array" ref="F16000">INDEX(_xlfn._xlws.FILTER(A$9:A$16378,E16000=E$9:E$16378*ISNUMBER(A$9:A$16378)),1)</f>
        <v>44409</v>
      </c>
      <c r="G16000" s="5" cm="1">
        <f t="array" ref="G16000">INDEX(_xlfn._xlws.FILTER(A$9:A$16378,E16000=E$9:E$16378*ISNUMBER(A$9:A$16378)),COUNT(_xlfn._xlws.FILTER(A$9:A$16378,E16000=E$9:E$16378*ISNUMBER(A$9:A$16378))))</f>
        <v>44409</v>
      </c>
      <c r="H16000" t="str">
        <v/>
      </c>
      <c r="I16000" s="10" t="str" cm="1">
        <f t="array" ref="I16000">_xlfn.IFS(AND(OR(_xlfn._xlws.FILTER(D$9:D$16388,E$9:E$16388=E16000)),ROW()=_xlfn.MINIFS(_xlfn.ANCHORARRAY(H$9),E$9:E$16388,E16000)),A16000-C$4,ROW()=_xlfn.MINIFS(_xlfn.ANCHORARRAY(H$9),E$9:E$16388,E16000),IFERROR(A16000-INDEX(G$9:G$16388,MATCH(E16000-1,E$9:E$16388,0)),A16000-C$4),ISNUMBER(A16000),A16000-F16000,TRUE,"")</f>
        <v/>
      </c>
      <c r="J16000" t="str">
        <f t="shared" si="745"/>
        <v/>
      </c>
      <c r="L16000" s="5"/>
    </row>
    <row r="16001" spans="1:12">
      <c r="A16001" s="3">
        <v>44409</v>
      </c>
      <c r="B16001" s="4" t="str">
        <f>"annual period "&amp;COUNTIF(D$9:D16001,TRUE)</f>
        <v>annual period 51</v>
      </c>
      <c r="D16001" t="b">
        <f t="shared" si="747"/>
        <v>0</v>
      </c>
      <c r="E16001">
        <f t="shared" si="746"/>
        <v>2499</v>
      </c>
      <c r="F16001" s="5" cm="1">
        <f t="array" ref="F16001">INDEX(_xlfn._xlws.FILTER(A$9:A$16378,E16001=E$9:E$16378*ISNUMBER(A$9:A$16378)),1)</f>
        <v>44409</v>
      </c>
      <c r="G16001" s="5" cm="1">
        <f t="array" ref="G16001">INDEX(_xlfn._xlws.FILTER(A$9:A$16378,E16001=E$9:E$16378*ISNUMBER(A$9:A$16378)),COUNT(_xlfn._xlws.FILTER(A$9:A$16378,E16001=E$9:E$16378*ISNUMBER(A$9:A$16378))))</f>
        <v>44409</v>
      </c>
      <c r="H16001">
        <v>16001</v>
      </c>
      <c r="I16001" s="10" cm="1">
        <f t="array" ref="I16001">_xlfn.IFS(AND(OR(_xlfn._xlws.FILTER(D$9:D$16388,E$9:E$16388=E16001)),ROW()=_xlfn.MINIFS(_xlfn.ANCHORARRAY(H$9),E$9:E$16388,E16001)),A16001-C$4,ROW()=_xlfn.MINIFS(_xlfn.ANCHORARRAY(H$9),E$9:E$16388,E16001),IFERROR(A16001-INDEX(G$9:G$16388,MATCH(E16001-1,E$9:E$16388,0)),A16001-C$4),ISNUMBER(A16001),A16001-F16001,TRUE,"")</f>
        <v>0</v>
      </c>
      <c r="J16001" t="b">
        <f t="shared" si="745"/>
        <v>0</v>
      </c>
      <c r="L16001" s="5"/>
    </row>
    <row r="16002" spans="1:12">
      <c r="A16002" s="1" t="s">
        <v>14</v>
      </c>
      <c r="B16002" s="4" t="str">
        <f>"annual period "&amp;COUNTIF(D$9:D16002,TRUE)</f>
        <v>annual period 51</v>
      </c>
      <c r="D16002" t="b">
        <f t="shared" si="747"/>
        <v>0</v>
      </c>
      <c r="E16002">
        <f t="shared" si="746"/>
        <v>2500</v>
      </c>
      <c r="F16002" s="5" cm="1">
        <f t="array" ref="F16002">INDEX(_xlfn._xlws.FILTER(A$9:A$16378,E16002=E$9:E$16378*ISNUMBER(A$9:A$16378)),1)</f>
        <v>44419</v>
      </c>
      <c r="G16002" s="5" cm="1">
        <f t="array" ref="G16002">INDEX(_xlfn._xlws.FILTER(A$9:A$16378,E16002=E$9:E$16378*ISNUMBER(A$9:A$16378)),COUNT(_xlfn._xlws.FILTER(A$9:A$16378,E16002=E$9:E$16378*ISNUMBER(A$9:A$16378))))</f>
        <v>44420</v>
      </c>
      <c r="H16002" t="str">
        <v/>
      </c>
      <c r="I16002" s="10" t="str" cm="1">
        <f t="array" ref="I16002">_xlfn.IFS(AND(OR(_xlfn._xlws.FILTER(D$9:D$16388,E$9:E$16388=E16002)),ROW()=_xlfn.MINIFS(_xlfn.ANCHORARRAY(H$9),E$9:E$16388,E16002)),A16002-C$4,ROW()=_xlfn.MINIFS(_xlfn.ANCHORARRAY(H$9),E$9:E$16388,E16002),IFERROR(A16002-INDEX(G$9:G$16388,MATCH(E16002-1,E$9:E$16388,0)),A16002-C$4),ISNUMBER(A16002),A16002-F16002,TRUE,"")</f>
        <v/>
      </c>
      <c r="J16002" t="str">
        <f t="shared" si="745"/>
        <v/>
      </c>
      <c r="L16002" s="5"/>
    </row>
    <row r="16003" spans="1:12">
      <c r="A16003" s="2"/>
      <c r="B16003" s="4" t="str">
        <f>"annual period "&amp;COUNTIF(D$9:D16003,TRUE)</f>
        <v>annual period 51</v>
      </c>
      <c r="D16003" t="b">
        <f t="shared" si="747"/>
        <v>0</v>
      </c>
      <c r="E16003">
        <f t="shared" si="746"/>
        <v>2500</v>
      </c>
      <c r="F16003" s="5" cm="1">
        <f t="array" ref="F16003">INDEX(_xlfn._xlws.FILTER(A$9:A$16378,E16003=E$9:E$16378*ISNUMBER(A$9:A$16378)),1)</f>
        <v>44419</v>
      </c>
      <c r="G16003" s="5" cm="1">
        <f t="array" ref="G16003">INDEX(_xlfn._xlws.FILTER(A$9:A$16378,E16003=E$9:E$16378*ISNUMBER(A$9:A$16378)),COUNT(_xlfn._xlws.FILTER(A$9:A$16378,E16003=E$9:E$16378*ISNUMBER(A$9:A$16378))))</f>
        <v>44420</v>
      </c>
      <c r="H16003" t="str">
        <v/>
      </c>
      <c r="I16003" s="10" t="str" cm="1">
        <f t="array" ref="I16003">_xlfn.IFS(AND(OR(_xlfn._xlws.FILTER(D$9:D$16388,E$9:E$16388=E16003)),ROW()=_xlfn.MINIFS(_xlfn.ANCHORARRAY(H$9),E$9:E$16388,E16003)),A16003-C$4,ROW()=_xlfn.MINIFS(_xlfn.ANCHORARRAY(H$9),E$9:E$16388,E16003),IFERROR(A16003-INDEX(G$9:G$16388,MATCH(E16003-1,E$9:E$16388,0)),A16003-C$4),ISNUMBER(A16003),A16003-F16003,TRUE,"")</f>
        <v/>
      </c>
      <c r="J16003" t="str">
        <f t="shared" si="745"/>
        <v/>
      </c>
      <c r="L16003" s="5"/>
    </row>
    <row r="16004" spans="1:12">
      <c r="A16004" s="3">
        <v>44419</v>
      </c>
      <c r="B16004" s="4" t="str">
        <f>"annual period "&amp;COUNTIF(D$9:D16004,TRUE)</f>
        <v>annual period 51</v>
      </c>
      <c r="D16004" t="b">
        <f t="shared" si="747"/>
        <v>0</v>
      </c>
      <c r="E16004">
        <f t="shared" si="746"/>
        <v>2500</v>
      </c>
      <c r="F16004" s="5" cm="1">
        <f t="array" ref="F16004">INDEX(_xlfn._xlws.FILTER(A$9:A$16378,E16004=E$9:E$16378*ISNUMBER(A$9:A$16378)),1)</f>
        <v>44419</v>
      </c>
      <c r="G16004" s="5" cm="1">
        <f t="array" ref="G16004">INDEX(_xlfn._xlws.FILTER(A$9:A$16378,E16004=E$9:E$16378*ISNUMBER(A$9:A$16378)),COUNT(_xlfn._xlws.FILTER(A$9:A$16378,E16004=E$9:E$16378*ISNUMBER(A$9:A$16378))))</f>
        <v>44420</v>
      </c>
      <c r="H16004">
        <v>16004</v>
      </c>
      <c r="I16004" s="10" cm="1">
        <f t="array" ref="I16004">_xlfn.IFS(AND(OR(_xlfn._xlws.FILTER(D$9:D$16388,E$9:E$16388=E16004)),ROW()=_xlfn.MINIFS(_xlfn.ANCHORARRAY(H$9),E$9:E$16388,E16004)),A16004-C$4,ROW()=_xlfn.MINIFS(_xlfn.ANCHORARRAY(H$9),E$9:E$16388,E16004),IFERROR(A16004-INDEX(G$9:G$16388,MATCH(E16004-1,E$9:E$16388,0)),A16004-C$4),ISNUMBER(A16004),A16004-F16004,TRUE,"")</f>
        <v>10</v>
      </c>
      <c r="J16004" t="b">
        <f t="shared" si="745"/>
        <v>0</v>
      </c>
      <c r="L16004" s="5"/>
    </row>
    <row r="16005" spans="1:12">
      <c r="B16005" s="4" t="str">
        <f>"annual period "&amp;COUNTIF(D$9:D16005,TRUE)</f>
        <v>annual period 51</v>
      </c>
      <c r="D16005" t="b">
        <f t="shared" si="747"/>
        <v>0</v>
      </c>
      <c r="E16005">
        <f t="shared" si="746"/>
        <v>2500</v>
      </c>
      <c r="F16005" s="5" cm="1">
        <f t="array" ref="F16005">INDEX(_xlfn._xlws.FILTER(A$9:A$16378,E16005=E$9:E$16378*ISNUMBER(A$9:A$16378)),1)</f>
        <v>44419</v>
      </c>
      <c r="G16005" s="5" cm="1">
        <f t="array" ref="G16005">INDEX(_xlfn._xlws.FILTER(A$9:A$16378,E16005=E$9:E$16378*ISNUMBER(A$9:A$16378)),COUNT(_xlfn._xlws.FILTER(A$9:A$16378,E16005=E$9:E$16378*ISNUMBER(A$9:A$16378))))</f>
        <v>44420</v>
      </c>
      <c r="H16005" t="str">
        <v/>
      </c>
      <c r="I16005" s="10" t="str" cm="1">
        <f t="array" ref="I16005">_xlfn.IFS(AND(OR(_xlfn._xlws.FILTER(D$9:D$16388,E$9:E$16388=E16005)),ROW()=_xlfn.MINIFS(_xlfn.ANCHORARRAY(H$9),E$9:E$16388,E16005)),A16005-C$4,ROW()=_xlfn.MINIFS(_xlfn.ANCHORARRAY(H$9),E$9:E$16388,E16005),IFERROR(A16005-INDEX(G$9:G$16388,MATCH(E16005-1,E$9:E$16388,0)),A16005-C$4),ISNUMBER(A16005),A16005-F16005,TRUE,"")</f>
        <v/>
      </c>
      <c r="J16005" t="str">
        <f t="shared" si="745"/>
        <v/>
      </c>
      <c r="L16005" s="5"/>
    </row>
    <row r="16006" spans="1:12">
      <c r="A16006" s="3">
        <v>44420</v>
      </c>
      <c r="B16006" s="4" t="str">
        <f>"annual period "&amp;COUNTIF(D$9:D16006,TRUE)</f>
        <v>annual period 51</v>
      </c>
      <c r="D16006" t="b">
        <f t="shared" si="747"/>
        <v>0</v>
      </c>
      <c r="E16006">
        <f t="shared" si="746"/>
        <v>2500</v>
      </c>
      <c r="F16006" s="5" cm="1">
        <f t="array" ref="F16006">INDEX(_xlfn._xlws.FILTER(A$9:A$16378,E16006=E$9:E$16378*ISNUMBER(A$9:A$16378)),1)</f>
        <v>44419</v>
      </c>
      <c r="G16006" s="5" cm="1">
        <f t="array" ref="G16006">INDEX(_xlfn._xlws.FILTER(A$9:A$16378,E16006=E$9:E$16378*ISNUMBER(A$9:A$16378)),COUNT(_xlfn._xlws.FILTER(A$9:A$16378,E16006=E$9:E$16378*ISNUMBER(A$9:A$16378))))</f>
        <v>44420</v>
      </c>
      <c r="H16006" t="str">
        <v/>
      </c>
      <c r="I16006" s="10" cm="1">
        <f t="array" ref="I16006">_xlfn.IFS(AND(OR(_xlfn._xlws.FILTER(D$9:D$16388,E$9:E$16388=E16006)),ROW()=_xlfn.MINIFS(_xlfn.ANCHORARRAY(H$9),E$9:E$16388,E16006)),A16006-C$4,ROW()=_xlfn.MINIFS(_xlfn.ANCHORARRAY(H$9),E$9:E$16388,E16006),IFERROR(A16006-INDEX(G$9:G$16388,MATCH(E16006-1,E$9:E$16388,0)),A16006-C$4),ISNUMBER(A16006),A16006-F16006,TRUE,"")</f>
        <v>1</v>
      </c>
      <c r="J16006" t="b">
        <f t="shared" ref="J16006:J16069" si="748">IF(I16006="","",I16006&gt;30)</f>
        <v>0</v>
      </c>
      <c r="L16006" s="5"/>
    </row>
    <row r="16007" spans="1:12">
      <c r="A16007" s="1" t="s">
        <v>14</v>
      </c>
      <c r="B16007" s="4" t="str">
        <f>"annual period "&amp;COUNTIF(D$9:D16007,TRUE)</f>
        <v>annual period 51</v>
      </c>
      <c r="D16007" t="b">
        <f t="shared" si="747"/>
        <v>0</v>
      </c>
      <c r="E16007">
        <f t="shared" si="746"/>
        <v>2501</v>
      </c>
      <c r="F16007" s="5" cm="1">
        <f t="array" ref="F16007">INDEX(_xlfn._xlws.FILTER(A$9:A$16378,E16007=E$9:E$16378*ISNUMBER(A$9:A$16378)),1)</f>
        <v>44421</v>
      </c>
      <c r="G16007" s="5" cm="1">
        <f t="array" ref="G16007">INDEX(_xlfn._xlws.FILTER(A$9:A$16378,E16007=E$9:E$16378*ISNUMBER(A$9:A$16378)),COUNT(_xlfn._xlws.FILTER(A$9:A$16378,E16007=E$9:E$16378*ISNUMBER(A$9:A$16378))))</f>
        <v>44421</v>
      </c>
      <c r="H16007" t="str">
        <v/>
      </c>
      <c r="I16007" s="10" t="str" cm="1">
        <f t="array" ref="I16007">_xlfn.IFS(AND(OR(_xlfn._xlws.FILTER(D$9:D$16388,E$9:E$16388=E16007)),ROW()=_xlfn.MINIFS(_xlfn.ANCHORARRAY(H$9),E$9:E$16388,E16007)),A16007-C$4,ROW()=_xlfn.MINIFS(_xlfn.ANCHORARRAY(H$9),E$9:E$16388,E16007),IFERROR(A16007-INDEX(G$9:G$16388,MATCH(E16007-1,E$9:E$16388,0)),A16007-C$4),ISNUMBER(A16007),A16007-F16007,TRUE,"")</f>
        <v/>
      </c>
      <c r="J16007" t="str">
        <f t="shared" si="748"/>
        <v/>
      </c>
      <c r="L16007" s="5"/>
    </row>
    <row r="16008" spans="1:12">
      <c r="A16008" s="2"/>
      <c r="B16008" s="4" t="str">
        <f>"annual period "&amp;COUNTIF(D$9:D16008,TRUE)</f>
        <v>annual period 51</v>
      </c>
      <c r="D16008" t="b">
        <f t="shared" si="747"/>
        <v>0</v>
      </c>
      <c r="E16008">
        <f t="shared" si="746"/>
        <v>2501</v>
      </c>
      <c r="F16008" s="5" cm="1">
        <f t="array" ref="F16008">INDEX(_xlfn._xlws.FILTER(A$9:A$16378,E16008=E$9:E$16378*ISNUMBER(A$9:A$16378)),1)</f>
        <v>44421</v>
      </c>
      <c r="G16008" s="5" cm="1">
        <f t="array" ref="G16008">INDEX(_xlfn._xlws.FILTER(A$9:A$16378,E16008=E$9:E$16378*ISNUMBER(A$9:A$16378)),COUNT(_xlfn._xlws.FILTER(A$9:A$16378,E16008=E$9:E$16378*ISNUMBER(A$9:A$16378))))</f>
        <v>44421</v>
      </c>
      <c r="H16008" t="str">
        <v/>
      </c>
      <c r="I16008" s="10" t="str" cm="1">
        <f t="array" ref="I16008">_xlfn.IFS(AND(OR(_xlfn._xlws.FILTER(D$9:D$16388,E$9:E$16388=E16008)),ROW()=_xlfn.MINIFS(_xlfn.ANCHORARRAY(H$9),E$9:E$16388,E16008)),A16008-C$4,ROW()=_xlfn.MINIFS(_xlfn.ANCHORARRAY(H$9),E$9:E$16388,E16008),IFERROR(A16008-INDEX(G$9:G$16388,MATCH(E16008-1,E$9:E$16388,0)),A16008-C$4),ISNUMBER(A16008),A16008-F16008,TRUE,"")</f>
        <v/>
      </c>
      <c r="J16008" t="str">
        <f t="shared" si="748"/>
        <v/>
      </c>
      <c r="L16008" s="5"/>
    </row>
    <row r="16009" spans="1:12">
      <c r="A16009" s="3">
        <v>44421</v>
      </c>
      <c r="B16009" s="4" t="str">
        <f>"annual period "&amp;COUNTIF(D$9:D16009,TRUE)</f>
        <v>annual period 51</v>
      </c>
      <c r="D16009" t="b">
        <f t="shared" si="747"/>
        <v>0</v>
      </c>
      <c r="E16009">
        <f t="shared" si="746"/>
        <v>2501</v>
      </c>
      <c r="F16009" s="5" cm="1">
        <f t="array" ref="F16009">INDEX(_xlfn._xlws.FILTER(A$9:A$16378,E16009=E$9:E$16378*ISNUMBER(A$9:A$16378)),1)</f>
        <v>44421</v>
      </c>
      <c r="G16009" s="5" cm="1">
        <f t="array" ref="G16009">INDEX(_xlfn._xlws.FILTER(A$9:A$16378,E16009=E$9:E$16378*ISNUMBER(A$9:A$16378)),COUNT(_xlfn._xlws.FILTER(A$9:A$16378,E16009=E$9:E$16378*ISNUMBER(A$9:A$16378))))</f>
        <v>44421</v>
      </c>
      <c r="H16009">
        <v>16009</v>
      </c>
      <c r="I16009" s="10" cm="1">
        <f t="array" ref="I16009">_xlfn.IFS(AND(OR(_xlfn._xlws.FILTER(D$9:D$16388,E$9:E$16388=E16009)),ROW()=_xlfn.MINIFS(_xlfn.ANCHORARRAY(H$9),E$9:E$16388,E16009)),A16009-C$4,ROW()=_xlfn.MINIFS(_xlfn.ANCHORARRAY(H$9),E$9:E$16388,E16009),IFERROR(A16009-INDEX(G$9:G$16388,MATCH(E16009-1,E$9:E$16388,0)),A16009-C$4),ISNUMBER(A16009),A16009-F16009,TRUE,"")</f>
        <v>1</v>
      </c>
      <c r="J16009" t="b">
        <f t="shared" si="748"/>
        <v>0</v>
      </c>
      <c r="L16009" s="5"/>
    </row>
    <row r="16010" spans="1:12">
      <c r="B16010" s="4" t="str">
        <f>"annual period "&amp;COUNTIF(D$9:D16010,TRUE)</f>
        <v>annual period 51</v>
      </c>
      <c r="D16010" t="b">
        <f t="shared" si="747"/>
        <v>0</v>
      </c>
      <c r="E16010">
        <f t="shared" si="746"/>
        <v>2501</v>
      </c>
      <c r="F16010" s="5" cm="1">
        <f t="array" ref="F16010">INDEX(_xlfn._xlws.FILTER(A$9:A$16378,E16010=E$9:E$16378*ISNUMBER(A$9:A$16378)),1)</f>
        <v>44421</v>
      </c>
      <c r="G16010" s="5" cm="1">
        <f t="array" ref="G16010">INDEX(_xlfn._xlws.FILTER(A$9:A$16378,E16010=E$9:E$16378*ISNUMBER(A$9:A$16378)),COUNT(_xlfn._xlws.FILTER(A$9:A$16378,E16010=E$9:E$16378*ISNUMBER(A$9:A$16378))))</f>
        <v>44421</v>
      </c>
      <c r="H16010" t="str">
        <v/>
      </c>
      <c r="I16010" s="10" t="str" cm="1">
        <f t="array" ref="I16010">_xlfn.IFS(AND(OR(_xlfn._xlws.FILTER(D$9:D$16388,E$9:E$16388=E16010)),ROW()=_xlfn.MINIFS(_xlfn.ANCHORARRAY(H$9),E$9:E$16388,E16010)),A16010-C$4,ROW()=_xlfn.MINIFS(_xlfn.ANCHORARRAY(H$9),E$9:E$16388,E16010),IFERROR(A16010-INDEX(G$9:G$16388,MATCH(E16010-1,E$9:E$16388,0)),A16010-C$4),ISNUMBER(A16010),A16010-F16010,TRUE,"")</f>
        <v/>
      </c>
      <c r="J16010" t="str">
        <f t="shared" si="748"/>
        <v/>
      </c>
      <c r="L16010" s="5"/>
    </row>
    <row r="16011" spans="1:12">
      <c r="A16011" s="3">
        <v>44421</v>
      </c>
      <c r="B16011" s="4" t="str">
        <f>"annual period "&amp;COUNTIF(D$9:D16011,TRUE)</f>
        <v>annual period 51</v>
      </c>
      <c r="D16011" t="b">
        <f t="shared" si="747"/>
        <v>0</v>
      </c>
      <c r="E16011">
        <f t="shared" ref="E16011:E16074" si="749">IF(A16011="Trip #",E16010+1,E16010)</f>
        <v>2501</v>
      </c>
      <c r="F16011" s="5" cm="1">
        <f t="array" ref="F16011">INDEX(_xlfn._xlws.FILTER(A$9:A$16378,E16011=E$9:E$16378*ISNUMBER(A$9:A$16378)),1)</f>
        <v>44421</v>
      </c>
      <c r="G16011" s="5" cm="1">
        <f t="array" ref="G16011">INDEX(_xlfn._xlws.FILTER(A$9:A$16378,E16011=E$9:E$16378*ISNUMBER(A$9:A$16378)),COUNT(_xlfn._xlws.FILTER(A$9:A$16378,E16011=E$9:E$16378*ISNUMBER(A$9:A$16378))))</f>
        <v>44421</v>
      </c>
      <c r="H16011">
        <v>16011</v>
      </c>
      <c r="I16011" s="10" cm="1">
        <f t="array" ref="I16011">_xlfn.IFS(AND(OR(_xlfn._xlws.FILTER(D$9:D$16388,E$9:E$16388=E16011)),ROW()=_xlfn.MINIFS(_xlfn.ANCHORARRAY(H$9),E$9:E$16388,E16011)),A16011-C$4,ROW()=_xlfn.MINIFS(_xlfn.ANCHORARRAY(H$9),E$9:E$16388,E16011),IFERROR(A16011-INDEX(G$9:G$16388,MATCH(E16011-1,E$9:E$16388,0)),A16011-C$4),ISNUMBER(A16011),A16011-F16011,TRUE,"")</f>
        <v>0</v>
      </c>
      <c r="J16011" t="b">
        <f t="shared" si="748"/>
        <v>0</v>
      </c>
      <c r="L16011" s="5"/>
    </row>
    <row r="16012" spans="1:12">
      <c r="A16012" s="1" t="s">
        <v>14</v>
      </c>
      <c r="B16012" s="4" t="str">
        <f>"annual period "&amp;COUNTIF(D$9:D16012,TRUE)</f>
        <v>annual period 51</v>
      </c>
      <c r="D16012" t="b">
        <f t="shared" si="747"/>
        <v>0</v>
      </c>
      <c r="E16012">
        <f t="shared" si="749"/>
        <v>2502</v>
      </c>
      <c r="F16012" s="5" cm="1">
        <f t="array" ref="F16012">INDEX(_xlfn._xlws.FILTER(A$9:A$16378,E16012=E$9:E$16378*ISNUMBER(A$9:A$16378)),1)</f>
        <v>44421</v>
      </c>
      <c r="G16012" s="5" cm="1">
        <f t="array" ref="G16012">INDEX(_xlfn._xlws.FILTER(A$9:A$16378,E16012=E$9:E$16378*ISNUMBER(A$9:A$16378)),COUNT(_xlfn._xlws.FILTER(A$9:A$16378,E16012=E$9:E$16378*ISNUMBER(A$9:A$16378))))</f>
        <v>44425</v>
      </c>
      <c r="H16012" t="str">
        <v/>
      </c>
      <c r="I16012" s="10" t="str" cm="1">
        <f t="array" ref="I16012">_xlfn.IFS(AND(OR(_xlfn._xlws.FILTER(D$9:D$16388,E$9:E$16388=E16012)),ROW()=_xlfn.MINIFS(_xlfn.ANCHORARRAY(H$9),E$9:E$16388,E16012)),A16012-C$4,ROW()=_xlfn.MINIFS(_xlfn.ANCHORARRAY(H$9),E$9:E$16388,E16012),IFERROR(A16012-INDEX(G$9:G$16388,MATCH(E16012-1,E$9:E$16388,0)),A16012-C$4),ISNUMBER(A16012),A16012-F16012,TRUE,"")</f>
        <v/>
      </c>
      <c r="J16012" t="str">
        <f t="shared" si="748"/>
        <v/>
      </c>
      <c r="L16012" s="5"/>
    </row>
    <row r="16013" spans="1:12">
      <c r="A16013" s="2"/>
      <c r="B16013" s="4" t="str">
        <f>"annual period "&amp;COUNTIF(D$9:D16013,TRUE)</f>
        <v>annual period 51</v>
      </c>
      <c r="D16013" t="b">
        <f t="shared" si="747"/>
        <v>0</v>
      </c>
      <c r="E16013">
        <f t="shared" si="749"/>
        <v>2502</v>
      </c>
      <c r="F16013" s="5" cm="1">
        <f t="array" ref="F16013">INDEX(_xlfn._xlws.FILTER(A$9:A$16378,E16013=E$9:E$16378*ISNUMBER(A$9:A$16378)),1)</f>
        <v>44421</v>
      </c>
      <c r="G16013" s="5" cm="1">
        <f t="array" ref="G16013">INDEX(_xlfn._xlws.FILTER(A$9:A$16378,E16013=E$9:E$16378*ISNUMBER(A$9:A$16378)),COUNT(_xlfn._xlws.FILTER(A$9:A$16378,E16013=E$9:E$16378*ISNUMBER(A$9:A$16378))))</f>
        <v>44425</v>
      </c>
      <c r="H16013" t="str">
        <v/>
      </c>
      <c r="I16013" s="10" t="str" cm="1">
        <f t="array" ref="I16013">_xlfn.IFS(AND(OR(_xlfn._xlws.FILTER(D$9:D$16388,E$9:E$16388=E16013)),ROW()=_xlfn.MINIFS(_xlfn.ANCHORARRAY(H$9),E$9:E$16388,E16013)),A16013-C$4,ROW()=_xlfn.MINIFS(_xlfn.ANCHORARRAY(H$9),E$9:E$16388,E16013),IFERROR(A16013-INDEX(G$9:G$16388,MATCH(E16013-1,E$9:E$16388,0)),A16013-C$4),ISNUMBER(A16013),A16013-F16013,TRUE,"")</f>
        <v/>
      </c>
      <c r="J16013" t="str">
        <f t="shared" si="748"/>
        <v/>
      </c>
      <c r="L16013" s="5"/>
    </row>
    <row r="16014" spans="1:12">
      <c r="A16014" s="3">
        <v>44421</v>
      </c>
      <c r="B16014" s="4" t="str">
        <f>"annual period "&amp;COUNTIF(D$9:D16014,TRUE)</f>
        <v>annual period 51</v>
      </c>
      <c r="D16014" t="b">
        <f t="shared" si="747"/>
        <v>0</v>
      </c>
      <c r="E16014">
        <f t="shared" si="749"/>
        <v>2502</v>
      </c>
      <c r="F16014" s="5" cm="1">
        <f t="array" ref="F16014">INDEX(_xlfn._xlws.FILTER(A$9:A$16378,E16014=E$9:E$16378*ISNUMBER(A$9:A$16378)),1)</f>
        <v>44421</v>
      </c>
      <c r="G16014" s="5" cm="1">
        <f t="array" ref="G16014">INDEX(_xlfn._xlws.FILTER(A$9:A$16378,E16014=E$9:E$16378*ISNUMBER(A$9:A$16378)),COUNT(_xlfn._xlws.FILTER(A$9:A$16378,E16014=E$9:E$16378*ISNUMBER(A$9:A$16378))))</f>
        <v>44425</v>
      </c>
      <c r="H16014">
        <v>16014</v>
      </c>
      <c r="I16014" s="10" cm="1">
        <f t="array" ref="I16014">_xlfn.IFS(AND(OR(_xlfn._xlws.FILTER(D$9:D$16388,E$9:E$16388=E16014)),ROW()=_xlfn.MINIFS(_xlfn.ANCHORARRAY(H$9),E$9:E$16388,E16014)),A16014-C$4,ROW()=_xlfn.MINIFS(_xlfn.ANCHORARRAY(H$9),E$9:E$16388,E16014),IFERROR(A16014-INDEX(G$9:G$16388,MATCH(E16014-1,E$9:E$16388,0)),A16014-C$4),ISNUMBER(A16014),A16014-F16014,TRUE,"")</f>
        <v>0</v>
      </c>
      <c r="J16014" t="b">
        <f t="shared" si="748"/>
        <v>0</v>
      </c>
      <c r="L16014" s="5"/>
    </row>
    <row r="16015" spans="1:12">
      <c r="B16015" s="4" t="str">
        <f>"annual period "&amp;COUNTIF(D$9:D16015,TRUE)</f>
        <v>annual period 51</v>
      </c>
      <c r="D16015" t="b">
        <f t="shared" si="747"/>
        <v>0</v>
      </c>
      <c r="E16015">
        <f t="shared" si="749"/>
        <v>2502</v>
      </c>
      <c r="F16015" s="5" cm="1">
        <f t="array" ref="F16015">INDEX(_xlfn._xlws.FILTER(A$9:A$16378,E16015=E$9:E$16378*ISNUMBER(A$9:A$16378)),1)</f>
        <v>44421</v>
      </c>
      <c r="G16015" s="5" cm="1">
        <f t="array" ref="G16015">INDEX(_xlfn._xlws.FILTER(A$9:A$16378,E16015=E$9:E$16378*ISNUMBER(A$9:A$16378)),COUNT(_xlfn._xlws.FILTER(A$9:A$16378,E16015=E$9:E$16378*ISNUMBER(A$9:A$16378))))</f>
        <v>44425</v>
      </c>
      <c r="H16015" t="str">
        <v/>
      </c>
      <c r="I16015" s="10" t="str" cm="1">
        <f t="array" ref="I16015">_xlfn.IFS(AND(OR(_xlfn._xlws.FILTER(D$9:D$16388,E$9:E$16388=E16015)),ROW()=_xlfn.MINIFS(_xlfn.ANCHORARRAY(H$9),E$9:E$16388,E16015)),A16015-C$4,ROW()=_xlfn.MINIFS(_xlfn.ANCHORARRAY(H$9),E$9:E$16388,E16015),IFERROR(A16015-INDEX(G$9:G$16388,MATCH(E16015-1,E$9:E$16388,0)),A16015-C$4),ISNUMBER(A16015),A16015-F16015,TRUE,"")</f>
        <v/>
      </c>
      <c r="J16015" t="str">
        <f t="shared" si="748"/>
        <v/>
      </c>
      <c r="L16015" s="5"/>
    </row>
    <row r="16016" spans="1:12">
      <c r="A16016" s="3">
        <v>44425</v>
      </c>
      <c r="B16016" s="4" t="str">
        <f>"annual period "&amp;COUNTIF(D$9:D16016,TRUE)</f>
        <v>annual period 51</v>
      </c>
      <c r="D16016" t="b">
        <f t="shared" si="747"/>
        <v>0</v>
      </c>
      <c r="E16016">
        <f t="shared" si="749"/>
        <v>2502</v>
      </c>
      <c r="F16016" s="5" cm="1">
        <f t="array" ref="F16016">INDEX(_xlfn._xlws.FILTER(A$9:A$16378,E16016=E$9:E$16378*ISNUMBER(A$9:A$16378)),1)</f>
        <v>44421</v>
      </c>
      <c r="G16016" s="5" cm="1">
        <f t="array" ref="G16016">INDEX(_xlfn._xlws.FILTER(A$9:A$16378,E16016=E$9:E$16378*ISNUMBER(A$9:A$16378)),COUNT(_xlfn._xlws.FILTER(A$9:A$16378,E16016=E$9:E$16378*ISNUMBER(A$9:A$16378))))</f>
        <v>44425</v>
      </c>
      <c r="H16016" t="str">
        <v/>
      </c>
      <c r="I16016" s="10" cm="1">
        <f t="array" ref="I16016">_xlfn.IFS(AND(OR(_xlfn._xlws.FILTER(D$9:D$16388,E$9:E$16388=E16016)),ROW()=_xlfn.MINIFS(_xlfn.ANCHORARRAY(H$9),E$9:E$16388,E16016)),A16016-C$4,ROW()=_xlfn.MINIFS(_xlfn.ANCHORARRAY(H$9),E$9:E$16388,E16016),IFERROR(A16016-INDEX(G$9:G$16388,MATCH(E16016-1,E$9:E$16388,0)),A16016-C$4),ISNUMBER(A16016),A16016-F16016,TRUE,"")</f>
        <v>4</v>
      </c>
      <c r="J16016" t="b">
        <f t="shared" si="748"/>
        <v>0</v>
      </c>
      <c r="L16016" s="5"/>
    </row>
    <row r="16017" spans="1:12">
      <c r="B16017" s="4" t="str">
        <f>"annual period "&amp;COUNTIF(D$9:D16017,TRUE)</f>
        <v>annual period 51</v>
      </c>
      <c r="D16017" t="b">
        <f t="shared" si="747"/>
        <v>0</v>
      </c>
      <c r="E16017">
        <f t="shared" si="749"/>
        <v>2502</v>
      </c>
      <c r="F16017" s="5" cm="1">
        <f t="array" ref="F16017">INDEX(_xlfn._xlws.FILTER(A$9:A$16378,E16017=E$9:E$16378*ISNUMBER(A$9:A$16378)),1)</f>
        <v>44421</v>
      </c>
      <c r="G16017" s="5" cm="1">
        <f t="array" ref="G16017">INDEX(_xlfn._xlws.FILTER(A$9:A$16378,E16017=E$9:E$16378*ISNUMBER(A$9:A$16378)),COUNT(_xlfn._xlws.FILTER(A$9:A$16378,E16017=E$9:E$16378*ISNUMBER(A$9:A$16378))))</f>
        <v>44425</v>
      </c>
      <c r="H16017" t="str">
        <v/>
      </c>
      <c r="I16017" s="10" t="str" cm="1">
        <f t="array" ref="I16017">_xlfn.IFS(AND(OR(_xlfn._xlws.FILTER(D$9:D$16388,E$9:E$16388=E16017)),ROW()=_xlfn.MINIFS(_xlfn.ANCHORARRAY(H$9),E$9:E$16388,E16017)),A16017-C$4,ROW()=_xlfn.MINIFS(_xlfn.ANCHORARRAY(H$9),E$9:E$16388,E16017),IFERROR(A16017-INDEX(G$9:G$16388,MATCH(E16017-1,E$9:E$16388,0)),A16017-C$4),ISNUMBER(A16017),A16017-F16017,TRUE,"")</f>
        <v/>
      </c>
      <c r="J16017" t="str">
        <f t="shared" si="748"/>
        <v/>
      </c>
      <c r="L16017" s="5"/>
    </row>
    <row r="16018" spans="1:12">
      <c r="A16018" s="3">
        <v>44425</v>
      </c>
      <c r="B16018" s="4" t="str">
        <f>"annual period "&amp;COUNTIF(D$9:D16018,TRUE)</f>
        <v>annual period 51</v>
      </c>
      <c r="D16018" t="b">
        <f t="shared" si="747"/>
        <v>0</v>
      </c>
      <c r="E16018">
        <f t="shared" si="749"/>
        <v>2502</v>
      </c>
      <c r="F16018" s="5" cm="1">
        <f t="array" ref="F16018">INDEX(_xlfn._xlws.FILTER(A$9:A$16378,E16018=E$9:E$16378*ISNUMBER(A$9:A$16378)),1)</f>
        <v>44421</v>
      </c>
      <c r="G16018" s="5" cm="1">
        <f t="array" ref="G16018">INDEX(_xlfn._xlws.FILTER(A$9:A$16378,E16018=E$9:E$16378*ISNUMBER(A$9:A$16378)),COUNT(_xlfn._xlws.FILTER(A$9:A$16378,E16018=E$9:E$16378*ISNUMBER(A$9:A$16378))))</f>
        <v>44425</v>
      </c>
      <c r="H16018" t="str">
        <v/>
      </c>
      <c r="I16018" s="10" cm="1">
        <f t="array" ref="I16018">_xlfn.IFS(AND(OR(_xlfn._xlws.FILTER(D$9:D$16388,E$9:E$16388=E16018)),ROW()=_xlfn.MINIFS(_xlfn.ANCHORARRAY(H$9),E$9:E$16388,E16018)),A16018-C$4,ROW()=_xlfn.MINIFS(_xlfn.ANCHORARRAY(H$9),E$9:E$16388,E16018),IFERROR(A16018-INDEX(G$9:G$16388,MATCH(E16018-1,E$9:E$16388,0)),A16018-C$4),ISNUMBER(A16018),A16018-F16018,TRUE,"")</f>
        <v>4</v>
      </c>
      <c r="J16018" t="b">
        <f t="shared" si="748"/>
        <v>0</v>
      </c>
      <c r="L16018" s="5"/>
    </row>
    <row r="16019" spans="1:12">
      <c r="A16019" s="1" t="s">
        <v>14</v>
      </c>
      <c r="B16019" s="4" t="str">
        <f>"annual period "&amp;COUNTIF(D$9:D16019,TRUE)</f>
        <v>annual period 51</v>
      </c>
      <c r="D16019" t="b">
        <f t="shared" si="747"/>
        <v>0</v>
      </c>
      <c r="E16019">
        <f t="shared" si="749"/>
        <v>2503</v>
      </c>
      <c r="F16019" s="5" cm="1">
        <f t="array" ref="F16019">INDEX(_xlfn._xlws.FILTER(A$9:A$16378,E16019=E$9:E$16378*ISNUMBER(A$9:A$16378)),1)</f>
        <v>44426</v>
      </c>
      <c r="G16019" s="5" cm="1">
        <f t="array" ref="G16019">INDEX(_xlfn._xlws.FILTER(A$9:A$16378,E16019=E$9:E$16378*ISNUMBER(A$9:A$16378)),COUNT(_xlfn._xlws.FILTER(A$9:A$16378,E16019=E$9:E$16378*ISNUMBER(A$9:A$16378))))</f>
        <v>44427</v>
      </c>
      <c r="H16019" t="str">
        <v/>
      </c>
      <c r="I16019" s="10" t="str" cm="1">
        <f t="array" ref="I16019">_xlfn.IFS(AND(OR(_xlfn._xlws.FILTER(D$9:D$16388,E$9:E$16388=E16019)),ROW()=_xlfn.MINIFS(_xlfn.ANCHORARRAY(H$9),E$9:E$16388,E16019)),A16019-C$4,ROW()=_xlfn.MINIFS(_xlfn.ANCHORARRAY(H$9),E$9:E$16388,E16019),IFERROR(A16019-INDEX(G$9:G$16388,MATCH(E16019-1,E$9:E$16388,0)),A16019-C$4),ISNUMBER(A16019),A16019-F16019,TRUE,"")</f>
        <v/>
      </c>
      <c r="J16019" t="str">
        <f t="shared" si="748"/>
        <v/>
      </c>
      <c r="L16019" s="5"/>
    </row>
    <row r="16020" spans="1:12">
      <c r="A16020" s="2"/>
      <c r="B16020" s="4" t="str">
        <f>"annual period "&amp;COUNTIF(D$9:D16020,TRUE)</f>
        <v>annual period 51</v>
      </c>
      <c r="D16020" t="b">
        <f t="shared" si="747"/>
        <v>0</v>
      </c>
      <c r="E16020">
        <f t="shared" si="749"/>
        <v>2503</v>
      </c>
      <c r="F16020" s="5" cm="1">
        <f t="array" ref="F16020">INDEX(_xlfn._xlws.FILTER(A$9:A$16378,E16020=E$9:E$16378*ISNUMBER(A$9:A$16378)),1)</f>
        <v>44426</v>
      </c>
      <c r="G16020" s="5" cm="1">
        <f t="array" ref="G16020">INDEX(_xlfn._xlws.FILTER(A$9:A$16378,E16020=E$9:E$16378*ISNUMBER(A$9:A$16378)),COUNT(_xlfn._xlws.FILTER(A$9:A$16378,E16020=E$9:E$16378*ISNUMBER(A$9:A$16378))))</f>
        <v>44427</v>
      </c>
      <c r="H16020" t="str">
        <v/>
      </c>
      <c r="I16020" s="10" t="str" cm="1">
        <f t="array" ref="I16020">_xlfn.IFS(AND(OR(_xlfn._xlws.FILTER(D$9:D$16388,E$9:E$16388=E16020)),ROW()=_xlfn.MINIFS(_xlfn.ANCHORARRAY(H$9),E$9:E$16388,E16020)),A16020-C$4,ROW()=_xlfn.MINIFS(_xlfn.ANCHORARRAY(H$9),E$9:E$16388,E16020),IFERROR(A16020-INDEX(G$9:G$16388,MATCH(E16020-1,E$9:E$16388,0)),A16020-C$4),ISNUMBER(A16020),A16020-F16020,TRUE,"")</f>
        <v/>
      </c>
      <c r="J16020" t="str">
        <f t="shared" si="748"/>
        <v/>
      </c>
      <c r="L16020" s="5"/>
    </row>
    <row r="16021" spans="1:12">
      <c r="A16021" s="3">
        <v>44426</v>
      </c>
      <c r="B16021" s="4" t="str">
        <f>"annual period "&amp;COUNTIF(D$9:D16021,TRUE)</f>
        <v>annual period 51</v>
      </c>
      <c r="D16021" t="b">
        <f t="shared" si="747"/>
        <v>0</v>
      </c>
      <c r="E16021">
        <f t="shared" si="749"/>
        <v>2503</v>
      </c>
      <c r="F16021" s="5" cm="1">
        <f t="array" ref="F16021">INDEX(_xlfn._xlws.FILTER(A$9:A$16378,E16021=E$9:E$16378*ISNUMBER(A$9:A$16378)),1)</f>
        <v>44426</v>
      </c>
      <c r="G16021" s="5" cm="1">
        <f t="array" ref="G16021">INDEX(_xlfn._xlws.FILTER(A$9:A$16378,E16021=E$9:E$16378*ISNUMBER(A$9:A$16378)),COUNT(_xlfn._xlws.FILTER(A$9:A$16378,E16021=E$9:E$16378*ISNUMBER(A$9:A$16378))))</f>
        <v>44427</v>
      </c>
      <c r="H16021">
        <v>16021</v>
      </c>
      <c r="I16021" s="10" cm="1">
        <f t="array" ref="I16021">_xlfn.IFS(AND(OR(_xlfn._xlws.FILTER(D$9:D$16388,E$9:E$16388=E16021)),ROW()=_xlfn.MINIFS(_xlfn.ANCHORARRAY(H$9),E$9:E$16388,E16021)),A16021-C$4,ROW()=_xlfn.MINIFS(_xlfn.ANCHORARRAY(H$9),E$9:E$16388,E16021),IFERROR(A16021-INDEX(G$9:G$16388,MATCH(E16021-1,E$9:E$16388,0)),A16021-C$4),ISNUMBER(A16021),A16021-F16021,TRUE,"")</f>
        <v>1</v>
      </c>
      <c r="J16021" t="b">
        <f t="shared" si="748"/>
        <v>0</v>
      </c>
      <c r="L16021" s="5"/>
    </row>
    <row r="16022" spans="1:12">
      <c r="B16022" s="4" t="str">
        <f>"annual period "&amp;COUNTIF(D$9:D16022,TRUE)</f>
        <v>annual period 51</v>
      </c>
      <c r="D16022" t="b">
        <f t="shared" si="747"/>
        <v>0</v>
      </c>
      <c r="E16022">
        <f t="shared" si="749"/>
        <v>2503</v>
      </c>
      <c r="F16022" s="5" cm="1">
        <f t="array" ref="F16022">INDEX(_xlfn._xlws.FILTER(A$9:A$16378,E16022=E$9:E$16378*ISNUMBER(A$9:A$16378)),1)</f>
        <v>44426</v>
      </c>
      <c r="G16022" s="5" cm="1">
        <f t="array" ref="G16022">INDEX(_xlfn._xlws.FILTER(A$9:A$16378,E16022=E$9:E$16378*ISNUMBER(A$9:A$16378)),COUNT(_xlfn._xlws.FILTER(A$9:A$16378,E16022=E$9:E$16378*ISNUMBER(A$9:A$16378))))</f>
        <v>44427</v>
      </c>
      <c r="H16022" t="str">
        <v/>
      </c>
      <c r="I16022" s="10" t="str" cm="1">
        <f t="array" ref="I16022">_xlfn.IFS(AND(OR(_xlfn._xlws.FILTER(D$9:D$16388,E$9:E$16388=E16022)),ROW()=_xlfn.MINIFS(_xlfn.ANCHORARRAY(H$9),E$9:E$16388,E16022)),A16022-C$4,ROW()=_xlfn.MINIFS(_xlfn.ANCHORARRAY(H$9),E$9:E$16388,E16022),IFERROR(A16022-INDEX(G$9:G$16388,MATCH(E16022-1,E$9:E$16388,0)),A16022-C$4),ISNUMBER(A16022),A16022-F16022,TRUE,"")</f>
        <v/>
      </c>
      <c r="J16022" t="str">
        <f t="shared" si="748"/>
        <v/>
      </c>
      <c r="L16022" s="5"/>
    </row>
    <row r="16023" spans="1:12">
      <c r="A16023" s="3">
        <v>44427</v>
      </c>
      <c r="B16023" s="4" t="str">
        <f>"annual period "&amp;COUNTIF(D$9:D16023,TRUE)</f>
        <v>annual period 51</v>
      </c>
      <c r="D16023" t="b">
        <f t="shared" si="747"/>
        <v>0</v>
      </c>
      <c r="E16023">
        <f t="shared" si="749"/>
        <v>2503</v>
      </c>
      <c r="F16023" s="5" cm="1">
        <f t="array" ref="F16023">INDEX(_xlfn._xlws.FILTER(A$9:A$16378,E16023=E$9:E$16378*ISNUMBER(A$9:A$16378)),1)</f>
        <v>44426</v>
      </c>
      <c r="G16023" s="5" cm="1">
        <f t="array" ref="G16023">INDEX(_xlfn._xlws.FILTER(A$9:A$16378,E16023=E$9:E$16378*ISNUMBER(A$9:A$16378)),COUNT(_xlfn._xlws.FILTER(A$9:A$16378,E16023=E$9:E$16378*ISNUMBER(A$9:A$16378))))</f>
        <v>44427</v>
      </c>
      <c r="H16023" t="str">
        <v/>
      </c>
      <c r="I16023" s="10" cm="1">
        <f t="array" ref="I16023">_xlfn.IFS(AND(OR(_xlfn._xlws.FILTER(D$9:D$16388,E$9:E$16388=E16023)),ROW()=_xlfn.MINIFS(_xlfn.ANCHORARRAY(H$9),E$9:E$16388,E16023)),A16023-C$4,ROW()=_xlfn.MINIFS(_xlfn.ANCHORARRAY(H$9),E$9:E$16388,E16023),IFERROR(A16023-INDEX(G$9:G$16388,MATCH(E16023-1,E$9:E$16388,0)),A16023-C$4),ISNUMBER(A16023),A16023-F16023,TRUE,"")</f>
        <v>1</v>
      </c>
      <c r="J16023" t="b">
        <f t="shared" si="748"/>
        <v>0</v>
      </c>
      <c r="L16023" s="5"/>
    </row>
    <row r="16024" spans="1:12">
      <c r="A16024" s="1" t="s">
        <v>14</v>
      </c>
      <c r="B16024" s="4" t="str">
        <f>"annual period "&amp;COUNTIF(D$9:D16024,TRUE)</f>
        <v>annual period 51</v>
      </c>
      <c r="D16024" t="b">
        <f t="shared" si="747"/>
        <v>0</v>
      </c>
      <c r="E16024">
        <f t="shared" si="749"/>
        <v>2504</v>
      </c>
      <c r="F16024" s="5" cm="1">
        <f t="array" ref="F16024">INDEX(_xlfn._xlws.FILTER(A$9:A$16378,E16024=E$9:E$16378*ISNUMBER(A$9:A$16378)),1)</f>
        <v>44433</v>
      </c>
      <c r="G16024" s="5" cm="1">
        <f t="array" ref="G16024">INDEX(_xlfn._xlws.FILTER(A$9:A$16378,E16024=E$9:E$16378*ISNUMBER(A$9:A$16378)),COUNT(_xlfn._xlws.FILTER(A$9:A$16378,E16024=E$9:E$16378*ISNUMBER(A$9:A$16378))))</f>
        <v>44434</v>
      </c>
      <c r="H16024" t="str">
        <v/>
      </c>
      <c r="I16024" s="10" t="str" cm="1">
        <f t="array" ref="I16024">_xlfn.IFS(AND(OR(_xlfn._xlws.FILTER(D$9:D$16388,E$9:E$16388=E16024)),ROW()=_xlfn.MINIFS(_xlfn.ANCHORARRAY(H$9),E$9:E$16388,E16024)),A16024-C$4,ROW()=_xlfn.MINIFS(_xlfn.ANCHORARRAY(H$9),E$9:E$16388,E16024),IFERROR(A16024-INDEX(G$9:G$16388,MATCH(E16024-1,E$9:E$16388,0)),A16024-C$4),ISNUMBER(A16024),A16024-F16024,TRUE,"")</f>
        <v/>
      </c>
      <c r="J16024" t="str">
        <f t="shared" si="748"/>
        <v/>
      </c>
      <c r="L16024" s="5"/>
    </row>
    <row r="16025" spans="1:12">
      <c r="A16025" s="2"/>
      <c r="B16025" s="4" t="str">
        <f>"annual period "&amp;COUNTIF(D$9:D16025,TRUE)</f>
        <v>annual period 51</v>
      </c>
      <c r="D16025" t="b">
        <f t="shared" si="747"/>
        <v>0</v>
      </c>
      <c r="E16025">
        <f t="shared" si="749"/>
        <v>2504</v>
      </c>
      <c r="F16025" s="5" cm="1">
        <f t="array" ref="F16025">INDEX(_xlfn._xlws.FILTER(A$9:A$16378,E16025=E$9:E$16378*ISNUMBER(A$9:A$16378)),1)</f>
        <v>44433</v>
      </c>
      <c r="G16025" s="5" cm="1">
        <f t="array" ref="G16025">INDEX(_xlfn._xlws.FILTER(A$9:A$16378,E16025=E$9:E$16378*ISNUMBER(A$9:A$16378)),COUNT(_xlfn._xlws.FILTER(A$9:A$16378,E16025=E$9:E$16378*ISNUMBER(A$9:A$16378))))</f>
        <v>44434</v>
      </c>
      <c r="H16025" t="str">
        <v/>
      </c>
      <c r="I16025" s="10" t="str" cm="1">
        <f t="array" ref="I16025">_xlfn.IFS(AND(OR(_xlfn._xlws.FILTER(D$9:D$16388,E$9:E$16388=E16025)),ROW()=_xlfn.MINIFS(_xlfn.ANCHORARRAY(H$9),E$9:E$16388,E16025)),A16025-C$4,ROW()=_xlfn.MINIFS(_xlfn.ANCHORARRAY(H$9),E$9:E$16388,E16025),IFERROR(A16025-INDEX(G$9:G$16388,MATCH(E16025-1,E$9:E$16388,0)),A16025-C$4),ISNUMBER(A16025),A16025-F16025,TRUE,"")</f>
        <v/>
      </c>
      <c r="J16025" t="str">
        <f t="shared" si="748"/>
        <v/>
      </c>
      <c r="L16025" s="5"/>
    </row>
    <row r="16026" spans="1:12">
      <c r="A16026" s="3">
        <v>44433</v>
      </c>
      <c r="B16026" s="4" t="str">
        <f>"annual period "&amp;COUNTIF(D$9:D16026,TRUE)</f>
        <v>annual period 51</v>
      </c>
      <c r="D16026" t="b">
        <f t="shared" si="747"/>
        <v>0</v>
      </c>
      <c r="E16026">
        <f t="shared" si="749"/>
        <v>2504</v>
      </c>
      <c r="F16026" s="5" cm="1">
        <f t="array" ref="F16026">INDEX(_xlfn._xlws.FILTER(A$9:A$16378,E16026=E$9:E$16378*ISNUMBER(A$9:A$16378)),1)</f>
        <v>44433</v>
      </c>
      <c r="G16026" s="5" cm="1">
        <f t="array" ref="G16026">INDEX(_xlfn._xlws.FILTER(A$9:A$16378,E16026=E$9:E$16378*ISNUMBER(A$9:A$16378)),COUNT(_xlfn._xlws.FILTER(A$9:A$16378,E16026=E$9:E$16378*ISNUMBER(A$9:A$16378))))</f>
        <v>44434</v>
      </c>
      <c r="H16026">
        <v>16026</v>
      </c>
      <c r="I16026" s="10" cm="1">
        <f t="array" ref="I16026">_xlfn.IFS(AND(OR(_xlfn._xlws.FILTER(D$9:D$16388,E$9:E$16388=E16026)),ROW()=_xlfn.MINIFS(_xlfn.ANCHORARRAY(H$9),E$9:E$16388,E16026)),A16026-C$4,ROW()=_xlfn.MINIFS(_xlfn.ANCHORARRAY(H$9),E$9:E$16388,E16026),IFERROR(A16026-INDEX(G$9:G$16388,MATCH(E16026-1,E$9:E$16388,0)),A16026-C$4),ISNUMBER(A16026),A16026-F16026,TRUE,"")</f>
        <v>6</v>
      </c>
      <c r="J16026" t="b">
        <f t="shared" si="748"/>
        <v>0</v>
      </c>
      <c r="L16026" s="5"/>
    </row>
    <row r="16027" spans="1:12">
      <c r="B16027" s="4" t="str">
        <f>"annual period "&amp;COUNTIF(D$9:D16027,TRUE)</f>
        <v>annual period 51</v>
      </c>
      <c r="D16027" t="b">
        <f t="shared" si="747"/>
        <v>0</v>
      </c>
      <c r="E16027">
        <f t="shared" si="749"/>
        <v>2504</v>
      </c>
      <c r="F16027" s="5" cm="1">
        <f t="array" ref="F16027">INDEX(_xlfn._xlws.FILTER(A$9:A$16378,E16027=E$9:E$16378*ISNUMBER(A$9:A$16378)),1)</f>
        <v>44433</v>
      </c>
      <c r="G16027" s="5" cm="1">
        <f t="array" ref="G16027">INDEX(_xlfn._xlws.FILTER(A$9:A$16378,E16027=E$9:E$16378*ISNUMBER(A$9:A$16378)),COUNT(_xlfn._xlws.FILTER(A$9:A$16378,E16027=E$9:E$16378*ISNUMBER(A$9:A$16378))))</f>
        <v>44434</v>
      </c>
      <c r="H16027" t="str">
        <v/>
      </c>
      <c r="I16027" s="10" t="str" cm="1">
        <f t="array" ref="I16027">_xlfn.IFS(AND(OR(_xlfn._xlws.FILTER(D$9:D$16388,E$9:E$16388=E16027)),ROW()=_xlfn.MINIFS(_xlfn.ANCHORARRAY(H$9),E$9:E$16388,E16027)),A16027-C$4,ROW()=_xlfn.MINIFS(_xlfn.ANCHORARRAY(H$9),E$9:E$16388,E16027),IFERROR(A16027-INDEX(G$9:G$16388,MATCH(E16027-1,E$9:E$16388,0)),A16027-C$4),ISNUMBER(A16027),A16027-F16027,TRUE,"")</f>
        <v/>
      </c>
      <c r="J16027" t="str">
        <f t="shared" si="748"/>
        <v/>
      </c>
      <c r="L16027" s="5"/>
    </row>
    <row r="16028" spans="1:12">
      <c r="A16028" s="3">
        <v>44433</v>
      </c>
      <c r="B16028" s="4" t="str">
        <f>"annual period "&amp;COUNTIF(D$9:D16028,TRUE)</f>
        <v>annual period 51</v>
      </c>
      <c r="D16028" t="b">
        <f t="shared" si="747"/>
        <v>0</v>
      </c>
      <c r="E16028">
        <f t="shared" si="749"/>
        <v>2504</v>
      </c>
      <c r="F16028" s="5" cm="1">
        <f t="array" ref="F16028">INDEX(_xlfn._xlws.FILTER(A$9:A$16378,E16028=E$9:E$16378*ISNUMBER(A$9:A$16378)),1)</f>
        <v>44433</v>
      </c>
      <c r="G16028" s="5" cm="1">
        <f t="array" ref="G16028">INDEX(_xlfn._xlws.FILTER(A$9:A$16378,E16028=E$9:E$16378*ISNUMBER(A$9:A$16378)),COUNT(_xlfn._xlws.FILTER(A$9:A$16378,E16028=E$9:E$16378*ISNUMBER(A$9:A$16378))))</f>
        <v>44434</v>
      </c>
      <c r="H16028">
        <v>16028</v>
      </c>
      <c r="I16028" s="10" cm="1">
        <f t="array" ref="I16028">_xlfn.IFS(AND(OR(_xlfn._xlws.FILTER(D$9:D$16388,E$9:E$16388=E16028)),ROW()=_xlfn.MINIFS(_xlfn.ANCHORARRAY(H$9),E$9:E$16388,E16028)),A16028-C$4,ROW()=_xlfn.MINIFS(_xlfn.ANCHORARRAY(H$9),E$9:E$16388,E16028),IFERROR(A16028-INDEX(G$9:G$16388,MATCH(E16028-1,E$9:E$16388,0)),A16028-C$4),ISNUMBER(A16028),A16028-F16028,TRUE,"")</f>
        <v>0</v>
      </c>
      <c r="J16028" t="b">
        <f t="shared" si="748"/>
        <v>0</v>
      </c>
      <c r="L16028" s="5"/>
    </row>
    <row r="16029" spans="1:12">
      <c r="B16029" s="4" t="str">
        <f>"annual period "&amp;COUNTIF(D$9:D16029,TRUE)</f>
        <v>annual period 51</v>
      </c>
      <c r="D16029" t="b">
        <f t="shared" si="747"/>
        <v>0</v>
      </c>
      <c r="E16029">
        <f t="shared" si="749"/>
        <v>2504</v>
      </c>
      <c r="F16029" s="5" cm="1">
        <f t="array" ref="F16029">INDEX(_xlfn._xlws.FILTER(A$9:A$16378,E16029=E$9:E$16378*ISNUMBER(A$9:A$16378)),1)</f>
        <v>44433</v>
      </c>
      <c r="G16029" s="5" cm="1">
        <f t="array" ref="G16029">INDEX(_xlfn._xlws.FILTER(A$9:A$16378,E16029=E$9:E$16378*ISNUMBER(A$9:A$16378)),COUNT(_xlfn._xlws.FILTER(A$9:A$16378,E16029=E$9:E$16378*ISNUMBER(A$9:A$16378))))</f>
        <v>44434</v>
      </c>
      <c r="H16029" t="str">
        <v/>
      </c>
      <c r="I16029" s="10" t="str" cm="1">
        <f t="array" ref="I16029">_xlfn.IFS(AND(OR(_xlfn._xlws.FILTER(D$9:D$16388,E$9:E$16388=E16029)),ROW()=_xlfn.MINIFS(_xlfn.ANCHORARRAY(H$9),E$9:E$16388,E16029)),A16029-C$4,ROW()=_xlfn.MINIFS(_xlfn.ANCHORARRAY(H$9),E$9:E$16388,E16029),IFERROR(A16029-INDEX(G$9:G$16388,MATCH(E16029-1,E$9:E$16388,0)),A16029-C$4),ISNUMBER(A16029),A16029-F16029,TRUE,"")</f>
        <v/>
      </c>
      <c r="J16029" t="str">
        <f t="shared" si="748"/>
        <v/>
      </c>
      <c r="L16029" s="5"/>
    </row>
    <row r="16030" spans="1:12">
      <c r="A16030" s="3">
        <v>44434</v>
      </c>
      <c r="B16030" s="4" t="str">
        <f>"annual period "&amp;COUNTIF(D$9:D16030,TRUE)</f>
        <v>annual period 51</v>
      </c>
      <c r="D16030" t="b">
        <f t="shared" si="747"/>
        <v>0</v>
      </c>
      <c r="E16030">
        <f t="shared" si="749"/>
        <v>2504</v>
      </c>
      <c r="F16030" s="5" cm="1">
        <f t="array" ref="F16030">INDEX(_xlfn._xlws.FILTER(A$9:A$16378,E16030=E$9:E$16378*ISNUMBER(A$9:A$16378)),1)</f>
        <v>44433</v>
      </c>
      <c r="G16030" s="5" cm="1">
        <f t="array" ref="G16030">INDEX(_xlfn._xlws.FILTER(A$9:A$16378,E16030=E$9:E$16378*ISNUMBER(A$9:A$16378)),COUNT(_xlfn._xlws.FILTER(A$9:A$16378,E16030=E$9:E$16378*ISNUMBER(A$9:A$16378))))</f>
        <v>44434</v>
      </c>
      <c r="H16030" t="str">
        <v/>
      </c>
      <c r="I16030" s="10" cm="1">
        <f t="array" ref="I16030">_xlfn.IFS(AND(OR(_xlfn._xlws.FILTER(D$9:D$16388,E$9:E$16388=E16030)),ROW()=_xlfn.MINIFS(_xlfn.ANCHORARRAY(H$9),E$9:E$16388,E16030)),A16030-C$4,ROW()=_xlfn.MINIFS(_xlfn.ANCHORARRAY(H$9),E$9:E$16388,E16030),IFERROR(A16030-INDEX(G$9:G$16388,MATCH(E16030-1,E$9:E$16388,0)),A16030-C$4),ISNUMBER(A16030),A16030-F16030,TRUE,"")</f>
        <v>1</v>
      </c>
      <c r="J16030" t="b">
        <f t="shared" si="748"/>
        <v>0</v>
      </c>
      <c r="L16030" s="5"/>
    </row>
    <row r="16031" spans="1:12">
      <c r="A16031" s="1" t="s">
        <v>14</v>
      </c>
      <c r="B16031" s="4" t="str">
        <f>"annual period "&amp;COUNTIF(D$9:D16031,TRUE)</f>
        <v>annual period 51</v>
      </c>
      <c r="D16031" t="b">
        <f t="shared" si="747"/>
        <v>0</v>
      </c>
      <c r="E16031">
        <f t="shared" si="749"/>
        <v>2505</v>
      </c>
      <c r="F16031" s="5" cm="1">
        <f t="array" ref="F16031">INDEX(_xlfn._xlws.FILTER(A$9:A$16378,E16031=E$9:E$16378*ISNUMBER(A$9:A$16378)),1)</f>
        <v>44435</v>
      </c>
      <c r="G16031" s="5" cm="1">
        <f t="array" ref="G16031">INDEX(_xlfn._xlws.FILTER(A$9:A$16378,E16031=E$9:E$16378*ISNUMBER(A$9:A$16378)),COUNT(_xlfn._xlws.FILTER(A$9:A$16378,E16031=E$9:E$16378*ISNUMBER(A$9:A$16378))))</f>
        <v>44435</v>
      </c>
      <c r="H16031" t="str">
        <v/>
      </c>
      <c r="I16031" s="10" t="str" cm="1">
        <f t="array" ref="I16031">_xlfn.IFS(AND(OR(_xlfn._xlws.FILTER(D$9:D$16388,E$9:E$16388=E16031)),ROW()=_xlfn.MINIFS(_xlfn.ANCHORARRAY(H$9),E$9:E$16388,E16031)),A16031-C$4,ROW()=_xlfn.MINIFS(_xlfn.ANCHORARRAY(H$9),E$9:E$16388,E16031),IFERROR(A16031-INDEX(G$9:G$16388,MATCH(E16031-1,E$9:E$16388,0)),A16031-C$4),ISNUMBER(A16031),A16031-F16031,TRUE,"")</f>
        <v/>
      </c>
      <c r="J16031" t="str">
        <f t="shared" si="748"/>
        <v/>
      </c>
      <c r="L16031" s="5"/>
    </row>
    <row r="16032" spans="1:12">
      <c r="A16032" s="2"/>
      <c r="B16032" s="4" t="str">
        <f>"annual period "&amp;COUNTIF(D$9:D16032,TRUE)</f>
        <v>annual period 51</v>
      </c>
      <c r="D16032" t="b">
        <f t="shared" ref="D16032:D16095" si="750">F16031-F16032&gt;300</f>
        <v>0</v>
      </c>
      <c r="E16032">
        <f t="shared" si="749"/>
        <v>2505</v>
      </c>
      <c r="F16032" s="5" cm="1">
        <f t="array" ref="F16032">INDEX(_xlfn._xlws.FILTER(A$9:A$16378,E16032=E$9:E$16378*ISNUMBER(A$9:A$16378)),1)</f>
        <v>44435</v>
      </c>
      <c r="G16032" s="5" cm="1">
        <f t="array" ref="G16032">INDEX(_xlfn._xlws.FILTER(A$9:A$16378,E16032=E$9:E$16378*ISNUMBER(A$9:A$16378)),COUNT(_xlfn._xlws.FILTER(A$9:A$16378,E16032=E$9:E$16378*ISNUMBER(A$9:A$16378))))</f>
        <v>44435</v>
      </c>
      <c r="H16032" t="str">
        <v/>
      </c>
      <c r="I16032" s="10" t="str" cm="1">
        <f t="array" ref="I16032">_xlfn.IFS(AND(OR(_xlfn._xlws.FILTER(D$9:D$16388,E$9:E$16388=E16032)),ROW()=_xlfn.MINIFS(_xlfn.ANCHORARRAY(H$9),E$9:E$16388,E16032)),A16032-C$4,ROW()=_xlfn.MINIFS(_xlfn.ANCHORARRAY(H$9),E$9:E$16388,E16032),IFERROR(A16032-INDEX(G$9:G$16388,MATCH(E16032-1,E$9:E$16388,0)),A16032-C$4),ISNUMBER(A16032),A16032-F16032,TRUE,"")</f>
        <v/>
      </c>
      <c r="J16032" t="str">
        <f t="shared" si="748"/>
        <v/>
      </c>
      <c r="L16032" s="5"/>
    </row>
    <row r="16033" spans="1:12">
      <c r="A16033" s="3">
        <v>44435</v>
      </c>
      <c r="B16033" s="4" t="str">
        <f>"annual period "&amp;COUNTIF(D$9:D16033,TRUE)</f>
        <v>annual period 51</v>
      </c>
      <c r="D16033" t="b">
        <f t="shared" si="750"/>
        <v>0</v>
      </c>
      <c r="E16033">
        <f t="shared" si="749"/>
        <v>2505</v>
      </c>
      <c r="F16033" s="5" cm="1">
        <f t="array" ref="F16033">INDEX(_xlfn._xlws.FILTER(A$9:A$16378,E16033=E$9:E$16378*ISNUMBER(A$9:A$16378)),1)</f>
        <v>44435</v>
      </c>
      <c r="G16033" s="5" cm="1">
        <f t="array" ref="G16033">INDEX(_xlfn._xlws.FILTER(A$9:A$16378,E16033=E$9:E$16378*ISNUMBER(A$9:A$16378)),COUNT(_xlfn._xlws.FILTER(A$9:A$16378,E16033=E$9:E$16378*ISNUMBER(A$9:A$16378))))</f>
        <v>44435</v>
      </c>
      <c r="H16033">
        <v>16033</v>
      </c>
      <c r="I16033" s="10" cm="1">
        <f t="array" ref="I16033">_xlfn.IFS(AND(OR(_xlfn._xlws.FILTER(D$9:D$16388,E$9:E$16388=E16033)),ROW()=_xlfn.MINIFS(_xlfn.ANCHORARRAY(H$9),E$9:E$16388,E16033)),A16033-C$4,ROW()=_xlfn.MINIFS(_xlfn.ANCHORARRAY(H$9),E$9:E$16388,E16033),IFERROR(A16033-INDEX(G$9:G$16388,MATCH(E16033-1,E$9:E$16388,0)),A16033-C$4),ISNUMBER(A16033),A16033-F16033,TRUE,"")</f>
        <v>1</v>
      </c>
      <c r="J16033" t="b">
        <f t="shared" si="748"/>
        <v>0</v>
      </c>
      <c r="L16033" s="5"/>
    </row>
    <row r="16034" spans="1:12">
      <c r="B16034" s="4" t="str">
        <f>"annual period "&amp;COUNTIF(D$9:D16034,TRUE)</f>
        <v>annual period 51</v>
      </c>
      <c r="D16034" t="b">
        <f t="shared" si="750"/>
        <v>0</v>
      </c>
      <c r="E16034">
        <f t="shared" si="749"/>
        <v>2505</v>
      </c>
      <c r="F16034" s="5" cm="1">
        <f t="array" ref="F16034">INDEX(_xlfn._xlws.FILTER(A$9:A$16378,E16034=E$9:E$16378*ISNUMBER(A$9:A$16378)),1)</f>
        <v>44435</v>
      </c>
      <c r="G16034" s="5" cm="1">
        <f t="array" ref="G16034">INDEX(_xlfn._xlws.FILTER(A$9:A$16378,E16034=E$9:E$16378*ISNUMBER(A$9:A$16378)),COUNT(_xlfn._xlws.FILTER(A$9:A$16378,E16034=E$9:E$16378*ISNUMBER(A$9:A$16378))))</f>
        <v>44435</v>
      </c>
      <c r="H16034" t="str">
        <v/>
      </c>
      <c r="I16034" s="10" t="str" cm="1">
        <f t="array" ref="I16034">_xlfn.IFS(AND(OR(_xlfn._xlws.FILTER(D$9:D$16388,E$9:E$16388=E16034)),ROW()=_xlfn.MINIFS(_xlfn.ANCHORARRAY(H$9),E$9:E$16388,E16034)),A16034-C$4,ROW()=_xlfn.MINIFS(_xlfn.ANCHORARRAY(H$9),E$9:E$16388,E16034),IFERROR(A16034-INDEX(G$9:G$16388,MATCH(E16034-1,E$9:E$16388,0)),A16034-C$4),ISNUMBER(A16034),A16034-F16034,TRUE,"")</f>
        <v/>
      </c>
      <c r="J16034" t="str">
        <f t="shared" si="748"/>
        <v/>
      </c>
      <c r="L16034" s="5"/>
    </row>
    <row r="16035" spans="1:12">
      <c r="A16035" s="3">
        <v>44435</v>
      </c>
      <c r="B16035" s="4" t="str">
        <f>"annual period "&amp;COUNTIF(D$9:D16035,TRUE)</f>
        <v>annual period 51</v>
      </c>
      <c r="D16035" t="b">
        <f t="shared" si="750"/>
        <v>0</v>
      </c>
      <c r="E16035">
        <f t="shared" si="749"/>
        <v>2505</v>
      </c>
      <c r="F16035" s="5" cm="1">
        <f t="array" ref="F16035">INDEX(_xlfn._xlws.FILTER(A$9:A$16378,E16035=E$9:E$16378*ISNUMBER(A$9:A$16378)),1)</f>
        <v>44435</v>
      </c>
      <c r="G16035" s="5" cm="1">
        <f t="array" ref="G16035">INDEX(_xlfn._xlws.FILTER(A$9:A$16378,E16035=E$9:E$16378*ISNUMBER(A$9:A$16378)),COUNT(_xlfn._xlws.FILTER(A$9:A$16378,E16035=E$9:E$16378*ISNUMBER(A$9:A$16378))))</f>
        <v>44435</v>
      </c>
      <c r="H16035">
        <v>16035</v>
      </c>
      <c r="I16035" s="10" cm="1">
        <f t="array" ref="I16035">_xlfn.IFS(AND(OR(_xlfn._xlws.FILTER(D$9:D$16388,E$9:E$16388=E16035)),ROW()=_xlfn.MINIFS(_xlfn.ANCHORARRAY(H$9),E$9:E$16388,E16035)),A16035-C$4,ROW()=_xlfn.MINIFS(_xlfn.ANCHORARRAY(H$9),E$9:E$16388,E16035),IFERROR(A16035-INDEX(G$9:G$16388,MATCH(E16035-1,E$9:E$16388,0)),A16035-C$4),ISNUMBER(A16035),A16035-F16035,TRUE,"")</f>
        <v>0</v>
      </c>
      <c r="J16035" t="b">
        <f t="shared" si="748"/>
        <v>0</v>
      </c>
      <c r="L16035" s="5"/>
    </row>
    <row r="16036" spans="1:12">
      <c r="A16036" s="1" t="s">
        <v>14</v>
      </c>
      <c r="B16036" s="4" t="str">
        <f>"annual period "&amp;COUNTIF(D$9:D16036,TRUE)</f>
        <v>annual period 51</v>
      </c>
      <c r="D16036" t="b">
        <f t="shared" si="750"/>
        <v>0</v>
      </c>
      <c r="E16036">
        <f t="shared" si="749"/>
        <v>2506</v>
      </c>
      <c r="F16036" s="5" cm="1">
        <f t="array" ref="F16036">INDEX(_xlfn._xlws.FILTER(A$9:A$16378,E16036=E$9:E$16378*ISNUMBER(A$9:A$16378)),1)</f>
        <v>44436</v>
      </c>
      <c r="G16036" s="5" cm="1">
        <f t="array" ref="G16036">INDEX(_xlfn._xlws.FILTER(A$9:A$16378,E16036=E$9:E$16378*ISNUMBER(A$9:A$16378)),COUNT(_xlfn._xlws.FILTER(A$9:A$16378,E16036=E$9:E$16378*ISNUMBER(A$9:A$16378))))</f>
        <v>44436</v>
      </c>
      <c r="H16036" t="str">
        <v/>
      </c>
      <c r="I16036" s="10" t="str" cm="1">
        <f t="array" ref="I16036">_xlfn.IFS(AND(OR(_xlfn._xlws.FILTER(D$9:D$16388,E$9:E$16388=E16036)),ROW()=_xlfn.MINIFS(_xlfn.ANCHORARRAY(H$9),E$9:E$16388,E16036)),A16036-C$4,ROW()=_xlfn.MINIFS(_xlfn.ANCHORARRAY(H$9),E$9:E$16388,E16036),IFERROR(A16036-INDEX(G$9:G$16388,MATCH(E16036-1,E$9:E$16388,0)),A16036-C$4),ISNUMBER(A16036),A16036-F16036,TRUE,"")</f>
        <v/>
      </c>
      <c r="J16036" t="str">
        <f t="shared" si="748"/>
        <v/>
      </c>
      <c r="L16036" s="5"/>
    </row>
    <row r="16037" spans="1:12">
      <c r="A16037" s="2"/>
      <c r="B16037" s="4" t="str">
        <f>"annual period "&amp;COUNTIF(D$9:D16037,TRUE)</f>
        <v>annual period 51</v>
      </c>
      <c r="D16037" t="b">
        <f t="shared" si="750"/>
        <v>0</v>
      </c>
      <c r="E16037">
        <f t="shared" si="749"/>
        <v>2506</v>
      </c>
      <c r="F16037" s="5" cm="1">
        <f t="array" ref="F16037">INDEX(_xlfn._xlws.FILTER(A$9:A$16378,E16037=E$9:E$16378*ISNUMBER(A$9:A$16378)),1)</f>
        <v>44436</v>
      </c>
      <c r="G16037" s="5" cm="1">
        <f t="array" ref="G16037">INDEX(_xlfn._xlws.FILTER(A$9:A$16378,E16037=E$9:E$16378*ISNUMBER(A$9:A$16378)),COUNT(_xlfn._xlws.FILTER(A$9:A$16378,E16037=E$9:E$16378*ISNUMBER(A$9:A$16378))))</f>
        <v>44436</v>
      </c>
      <c r="H16037" t="str">
        <v/>
      </c>
      <c r="I16037" s="10" t="str" cm="1">
        <f t="array" ref="I16037">_xlfn.IFS(AND(OR(_xlfn._xlws.FILTER(D$9:D$16388,E$9:E$16388=E16037)),ROW()=_xlfn.MINIFS(_xlfn.ANCHORARRAY(H$9),E$9:E$16388,E16037)),A16037-C$4,ROW()=_xlfn.MINIFS(_xlfn.ANCHORARRAY(H$9),E$9:E$16388,E16037),IFERROR(A16037-INDEX(G$9:G$16388,MATCH(E16037-1,E$9:E$16388,0)),A16037-C$4),ISNUMBER(A16037),A16037-F16037,TRUE,"")</f>
        <v/>
      </c>
      <c r="J16037" t="str">
        <f t="shared" si="748"/>
        <v/>
      </c>
      <c r="L16037" s="5"/>
    </row>
    <row r="16038" spans="1:12">
      <c r="A16038" s="3">
        <v>44436</v>
      </c>
      <c r="B16038" s="4" t="str">
        <f>"annual period "&amp;COUNTIF(D$9:D16038,TRUE)</f>
        <v>annual period 51</v>
      </c>
      <c r="D16038" t="b">
        <f t="shared" si="750"/>
        <v>0</v>
      </c>
      <c r="E16038">
        <f t="shared" si="749"/>
        <v>2506</v>
      </c>
      <c r="F16038" s="5" cm="1">
        <f t="array" ref="F16038">INDEX(_xlfn._xlws.FILTER(A$9:A$16378,E16038=E$9:E$16378*ISNUMBER(A$9:A$16378)),1)</f>
        <v>44436</v>
      </c>
      <c r="G16038" s="5" cm="1">
        <f t="array" ref="G16038">INDEX(_xlfn._xlws.FILTER(A$9:A$16378,E16038=E$9:E$16378*ISNUMBER(A$9:A$16378)),COUNT(_xlfn._xlws.FILTER(A$9:A$16378,E16038=E$9:E$16378*ISNUMBER(A$9:A$16378))))</f>
        <v>44436</v>
      </c>
      <c r="H16038">
        <v>16038</v>
      </c>
      <c r="I16038" s="10" cm="1">
        <f t="array" ref="I16038">_xlfn.IFS(AND(OR(_xlfn._xlws.FILTER(D$9:D$16388,E$9:E$16388=E16038)),ROW()=_xlfn.MINIFS(_xlfn.ANCHORARRAY(H$9),E$9:E$16388,E16038)),A16038-C$4,ROW()=_xlfn.MINIFS(_xlfn.ANCHORARRAY(H$9),E$9:E$16388,E16038),IFERROR(A16038-INDEX(G$9:G$16388,MATCH(E16038-1,E$9:E$16388,0)),A16038-C$4),ISNUMBER(A16038),A16038-F16038,TRUE,"")</f>
        <v>1</v>
      </c>
      <c r="J16038" t="b">
        <f t="shared" si="748"/>
        <v>0</v>
      </c>
      <c r="L16038" s="5"/>
    </row>
    <row r="16039" spans="1:12">
      <c r="A16039" s="1" t="s">
        <v>14</v>
      </c>
      <c r="B16039" s="4" t="str">
        <f>"annual period "&amp;COUNTIF(D$9:D16039,TRUE)</f>
        <v>annual period 51</v>
      </c>
      <c r="D16039" t="b">
        <f t="shared" si="750"/>
        <v>0</v>
      </c>
      <c r="E16039">
        <f t="shared" si="749"/>
        <v>2507</v>
      </c>
      <c r="F16039" s="5" cm="1">
        <f t="array" ref="F16039">INDEX(_xlfn._xlws.FILTER(A$9:A$16378,E16039=E$9:E$16378*ISNUMBER(A$9:A$16378)),1)</f>
        <v>44436</v>
      </c>
      <c r="G16039" s="5" cm="1">
        <f t="array" ref="G16039">INDEX(_xlfn._xlws.FILTER(A$9:A$16378,E16039=E$9:E$16378*ISNUMBER(A$9:A$16378)),COUNT(_xlfn._xlws.FILTER(A$9:A$16378,E16039=E$9:E$16378*ISNUMBER(A$9:A$16378))))</f>
        <v>44436</v>
      </c>
      <c r="H16039" t="str">
        <v/>
      </c>
      <c r="I16039" s="10" t="str" cm="1">
        <f t="array" ref="I16039">_xlfn.IFS(AND(OR(_xlfn._xlws.FILTER(D$9:D$16388,E$9:E$16388=E16039)),ROW()=_xlfn.MINIFS(_xlfn.ANCHORARRAY(H$9),E$9:E$16388,E16039)),A16039-C$4,ROW()=_xlfn.MINIFS(_xlfn.ANCHORARRAY(H$9),E$9:E$16388,E16039),IFERROR(A16039-INDEX(G$9:G$16388,MATCH(E16039-1,E$9:E$16388,0)),A16039-C$4),ISNUMBER(A16039),A16039-F16039,TRUE,"")</f>
        <v/>
      </c>
      <c r="J16039" t="str">
        <f t="shared" si="748"/>
        <v/>
      </c>
      <c r="L16039" s="5"/>
    </row>
    <row r="16040" spans="1:12">
      <c r="A16040" s="2"/>
      <c r="B16040" s="4" t="str">
        <f>"annual period "&amp;COUNTIF(D$9:D16040,TRUE)</f>
        <v>annual period 51</v>
      </c>
      <c r="D16040" t="b">
        <f t="shared" si="750"/>
        <v>0</v>
      </c>
      <c r="E16040">
        <f t="shared" si="749"/>
        <v>2507</v>
      </c>
      <c r="F16040" s="5" cm="1">
        <f t="array" ref="F16040">INDEX(_xlfn._xlws.FILTER(A$9:A$16378,E16040=E$9:E$16378*ISNUMBER(A$9:A$16378)),1)</f>
        <v>44436</v>
      </c>
      <c r="G16040" s="5" cm="1">
        <f t="array" ref="G16040">INDEX(_xlfn._xlws.FILTER(A$9:A$16378,E16040=E$9:E$16378*ISNUMBER(A$9:A$16378)),COUNT(_xlfn._xlws.FILTER(A$9:A$16378,E16040=E$9:E$16378*ISNUMBER(A$9:A$16378))))</f>
        <v>44436</v>
      </c>
      <c r="H16040" t="str">
        <v/>
      </c>
      <c r="I16040" s="10" t="str" cm="1">
        <f t="array" ref="I16040">_xlfn.IFS(AND(OR(_xlfn._xlws.FILTER(D$9:D$16388,E$9:E$16388=E16040)),ROW()=_xlfn.MINIFS(_xlfn.ANCHORARRAY(H$9),E$9:E$16388,E16040)),A16040-C$4,ROW()=_xlfn.MINIFS(_xlfn.ANCHORARRAY(H$9),E$9:E$16388,E16040),IFERROR(A16040-INDEX(G$9:G$16388,MATCH(E16040-1,E$9:E$16388,0)),A16040-C$4),ISNUMBER(A16040),A16040-F16040,TRUE,"")</f>
        <v/>
      </c>
      <c r="J16040" t="str">
        <f t="shared" si="748"/>
        <v/>
      </c>
      <c r="L16040" s="5"/>
    </row>
    <row r="16041" spans="1:12">
      <c r="A16041" s="3">
        <v>44436</v>
      </c>
      <c r="B16041" s="4" t="str">
        <f>"annual period "&amp;COUNTIF(D$9:D16041,TRUE)</f>
        <v>annual period 51</v>
      </c>
      <c r="D16041" t="b">
        <f t="shared" si="750"/>
        <v>0</v>
      </c>
      <c r="E16041">
        <f t="shared" si="749"/>
        <v>2507</v>
      </c>
      <c r="F16041" s="5" cm="1">
        <f t="array" ref="F16041">INDEX(_xlfn._xlws.FILTER(A$9:A$16378,E16041=E$9:E$16378*ISNUMBER(A$9:A$16378)),1)</f>
        <v>44436</v>
      </c>
      <c r="G16041" s="5" cm="1">
        <f t="array" ref="G16041">INDEX(_xlfn._xlws.FILTER(A$9:A$16378,E16041=E$9:E$16378*ISNUMBER(A$9:A$16378)),COUNT(_xlfn._xlws.FILTER(A$9:A$16378,E16041=E$9:E$16378*ISNUMBER(A$9:A$16378))))</f>
        <v>44436</v>
      </c>
      <c r="H16041">
        <v>16041</v>
      </c>
      <c r="I16041" s="10" cm="1">
        <f t="array" ref="I16041">_xlfn.IFS(AND(OR(_xlfn._xlws.FILTER(D$9:D$16388,E$9:E$16388=E16041)),ROW()=_xlfn.MINIFS(_xlfn.ANCHORARRAY(H$9),E$9:E$16388,E16041)),A16041-C$4,ROW()=_xlfn.MINIFS(_xlfn.ANCHORARRAY(H$9),E$9:E$16388,E16041),IFERROR(A16041-INDEX(G$9:G$16388,MATCH(E16041-1,E$9:E$16388,0)),A16041-C$4),ISNUMBER(A16041),A16041-F16041,TRUE,"")</f>
        <v>0</v>
      </c>
      <c r="J16041" t="b">
        <f t="shared" si="748"/>
        <v>0</v>
      </c>
      <c r="L16041" s="5"/>
    </row>
    <row r="16042" spans="1:12">
      <c r="B16042" s="4" t="str">
        <f>"annual period "&amp;COUNTIF(D$9:D16042,TRUE)</f>
        <v>annual period 51</v>
      </c>
      <c r="D16042" t="b">
        <f t="shared" si="750"/>
        <v>0</v>
      </c>
      <c r="E16042">
        <f t="shared" si="749"/>
        <v>2507</v>
      </c>
      <c r="F16042" s="5" cm="1">
        <f t="array" ref="F16042">INDEX(_xlfn._xlws.FILTER(A$9:A$16378,E16042=E$9:E$16378*ISNUMBER(A$9:A$16378)),1)</f>
        <v>44436</v>
      </c>
      <c r="G16042" s="5" cm="1">
        <f t="array" ref="G16042">INDEX(_xlfn._xlws.FILTER(A$9:A$16378,E16042=E$9:E$16378*ISNUMBER(A$9:A$16378)),COUNT(_xlfn._xlws.FILTER(A$9:A$16378,E16042=E$9:E$16378*ISNUMBER(A$9:A$16378))))</f>
        <v>44436</v>
      </c>
      <c r="H16042" t="str">
        <v/>
      </c>
      <c r="I16042" s="10" t="str" cm="1">
        <f t="array" ref="I16042">_xlfn.IFS(AND(OR(_xlfn._xlws.FILTER(D$9:D$16388,E$9:E$16388=E16042)),ROW()=_xlfn.MINIFS(_xlfn.ANCHORARRAY(H$9),E$9:E$16388,E16042)),A16042-C$4,ROW()=_xlfn.MINIFS(_xlfn.ANCHORARRAY(H$9),E$9:E$16388,E16042),IFERROR(A16042-INDEX(G$9:G$16388,MATCH(E16042-1,E$9:E$16388,0)),A16042-C$4),ISNUMBER(A16042),A16042-F16042,TRUE,"")</f>
        <v/>
      </c>
      <c r="J16042" t="str">
        <f t="shared" si="748"/>
        <v/>
      </c>
      <c r="L16042" s="5"/>
    </row>
    <row r="16043" spans="1:12">
      <c r="A16043" s="3">
        <v>44436</v>
      </c>
      <c r="B16043" s="4" t="str">
        <f>"annual period "&amp;COUNTIF(D$9:D16043,TRUE)</f>
        <v>annual period 51</v>
      </c>
      <c r="D16043" t="b">
        <f t="shared" si="750"/>
        <v>0</v>
      </c>
      <c r="E16043">
        <f t="shared" si="749"/>
        <v>2507</v>
      </c>
      <c r="F16043" s="5" cm="1">
        <f t="array" ref="F16043">INDEX(_xlfn._xlws.FILTER(A$9:A$16378,E16043=E$9:E$16378*ISNUMBER(A$9:A$16378)),1)</f>
        <v>44436</v>
      </c>
      <c r="G16043" s="5" cm="1">
        <f t="array" ref="G16043">INDEX(_xlfn._xlws.FILTER(A$9:A$16378,E16043=E$9:E$16378*ISNUMBER(A$9:A$16378)),COUNT(_xlfn._xlws.FILTER(A$9:A$16378,E16043=E$9:E$16378*ISNUMBER(A$9:A$16378))))</f>
        <v>44436</v>
      </c>
      <c r="H16043">
        <v>16043</v>
      </c>
      <c r="I16043" s="10" cm="1">
        <f t="array" ref="I16043">_xlfn.IFS(AND(OR(_xlfn._xlws.FILTER(D$9:D$16388,E$9:E$16388=E16043)),ROW()=_xlfn.MINIFS(_xlfn.ANCHORARRAY(H$9),E$9:E$16388,E16043)),A16043-C$4,ROW()=_xlfn.MINIFS(_xlfn.ANCHORARRAY(H$9),E$9:E$16388,E16043),IFERROR(A16043-INDEX(G$9:G$16388,MATCH(E16043-1,E$9:E$16388,0)),A16043-C$4),ISNUMBER(A16043),A16043-F16043,TRUE,"")</f>
        <v>0</v>
      </c>
      <c r="J16043" t="b">
        <f t="shared" si="748"/>
        <v>0</v>
      </c>
      <c r="L16043" s="5"/>
    </row>
    <row r="16044" spans="1:12">
      <c r="B16044" s="4" t="str">
        <f>"annual period "&amp;COUNTIF(D$9:D16044,TRUE)</f>
        <v>annual period 51</v>
      </c>
      <c r="D16044" t="b">
        <f t="shared" si="750"/>
        <v>0</v>
      </c>
      <c r="E16044">
        <f t="shared" si="749"/>
        <v>2507</v>
      </c>
      <c r="F16044" s="5" cm="1">
        <f t="array" ref="F16044">INDEX(_xlfn._xlws.FILTER(A$9:A$16378,E16044=E$9:E$16378*ISNUMBER(A$9:A$16378)),1)</f>
        <v>44436</v>
      </c>
      <c r="G16044" s="5" cm="1">
        <f t="array" ref="G16044">INDEX(_xlfn._xlws.FILTER(A$9:A$16378,E16044=E$9:E$16378*ISNUMBER(A$9:A$16378)),COUNT(_xlfn._xlws.FILTER(A$9:A$16378,E16044=E$9:E$16378*ISNUMBER(A$9:A$16378))))</f>
        <v>44436</v>
      </c>
      <c r="H16044" t="str">
        <v/>
      </c>
      <c r="I16044" s="10" t="str" cm="1">
        <f t="array" ref="I16044">_xlfn.IFS(AND(OR(_xlfn._xlws.FILTER(D$9:D$16388,E$9:E$16388=E16044)),ROW()=_xlfn.MINIFS(_xlfn.ANCHORARRAY(H$9),E$9:E$16388,E16044)),A16044-C$4,ROW()=_xlfn.MINIFS(_xlfn.ANCHORARRAY(H$9),E$9:E$16388,E16044),IFERROR(A16044-INDEX(G$9:G$16388,MATCH(E16044-1,E$9:E$16388,0)),A16044-C$4),ISNUMBER(A16044),A16044-F16044,TRUE,"")</f>
        <v/>
      </c>
      <c r="J16044" t="str">
        <f t="shared" si="748"/>
        <v/>
      </c>
      <c r="L16044" s="5"/>
    </row>
    <row r="16045" spans="1:12">
      <c r="A16045" s="3">
        <v>44436</v>
      </c>
      <c r="B16045" s="4" t="str">
        <f>"annual period "&amp;COUNTIF(D$9:D16045,TRUE)</f>
        <v>annual period 51</v>
      </c>
      <c r="D16045" t="b">
        <f t="shared" si="750"/>
        <v>0</v>
      </c>
      <c r="E16045">
        <f t="shared" si="749"/>
        <v>2507</v>
      </c>
      <c r="F16045" s="5" cm="1">
        <f t="array" ref="F16045">INDEX(_xlfn._xlws.FILTER(A$9:A$16378,E16045=E$9:E$16378*ISNUMBER(A$9:A$16378)),1)</f>
        <v>44436</v>
      </c>
      <c r="G16045" s="5" cm="1">
        <f t="array" ref="G16045">INDEX(_xlfn._xlws.FILTER(A$9:A$16378,E16045=E$9:E$16378*ISNUMBER(A$9:A$16378)),COUNT(_xlfn._xlws.FILTER(A$9:A$16378,E16045=E$9:E$16378*ISNUMBER(A$9:A$16378))))</f>
        <v>44436</v>
      </c>
      <c r="H16045">
        <v>16045</v>
      </c>
      <c r="I16045" s="10" cm="1">
        <f t="array" ref="I16045">_xlfn.IFS(AND(OR(_xlfn._xlws.FILTER(D$9:D$16388,E$9:E$16388=E16045)),ROW()=_xlfn.MINIFS(_xlfn.ANCHORARRAY(H$9),E$9:E$16388,E16045)),A16045-C$4,ROW()=_xlfn.MINIFS(_xlfn.ANCHORARRAY(H$9),E$9:E$16388,E16045),IFERROR(A16045-INDEX(G$9:G$16388,MATCH(E16045-1,E$9:E$16388,0)),A16045-C$4),ISNUMBER(A16045),A16045-F16045,TRUE,"")</f>
        <v>0</v>
      </c>
      <c r="J16045" t="b">
        <f t="shared" si="748"/>
        <v>0</v>
      </c>
      <c r="L16045" s="5"/>
    </row>
    <row r="16046" spans="1:12">
      <c r="A16046" s="1" t="s">
        <v>14</v>
      </c>
      <c r="B16046" s="4" t="str">
        <f>"annual period "&amp;COUNTIF(D$9:D16046,TRUE)</f>
        <v>annual period 51</v>
      </c>
      <c r="D16046" t="b">
        <f t="shared" si="750"/>
        <v>0</v>
      </c>
      <c r="E16046">
        <f t="shared" si="749"/>
        <v>2508</v>
      </c>
      <c r="F16046" s="5" cm="1">
        <f t="array" ref="F16046">INDEX(_xlfn._xlws.FILTER(A$9:A$16378,E16046=E$9:E$16378*ISNUMBER(A$9:A$16378)),1)</f>
        <v>44439</v>
      </c>
      <c r="G16046" s="5" cm="1">
        <f t="array" ref="G16046">INDEX(_xlfn._xlws.FILTER(A$9:A$16378,E16046=E$9:E$16378*ISNUMBER(A$9:A$16378)),COUNT(_xlfn._xlws.FILTER(A$9:A$16378,E16046=E$9:E$16378*ISNUMBER(A$9:A$16378))))</f>
        <v>44439</v>
      </c>
      <c r="H16046" t="str">
        <v/>
      </c>
      <c r="I16046" s="10" t="str" cm="1">
        <f t="array" ref="I16046">_xlfn.IFS(AND(OR(_xlfn._xlws.FILTER(D$9:D$16388,E$9:E$16388=E16046)),ROW()=_xlfn.MINIFS(_xlfn.ANCHORARRAY(H$9),E$9:E$16388,E16046)),A16046-C$4,ROW()=_xlfn.MINIFS(_xlfn.ANCHORARRAY(H$9),E$9:E$16388,E16046),IFERROR(A16046-INDEX(G$9:G$16388,MATCH(E16046-1,E$9:E$16388,0)),A16046-C$4),ISNUMBER(A16046),A16046-F16046,TRUE,"")</f>
        <v/>
      </c>
      <c r="J16046" t="str">
        <f t="shared" si="748"/>
        <v/>
      </c>
      <c r="L16046" s="5"/>
    </row>
    <row r="16047" spans="1:12">
      <c r="A16047" s="2"/>
      <c r="B16047" s="4" t="str">
        <f>"annual period "&amp;COUNTIF(D$9:D16047,TRUE)</f>
        <v>annual period 51</v>
      </c>
      <c r="D16047" t="b">
        <f t="shared" si="750"/>
        <v>0</v>
      </c>
      <c r="E16047">
        <f t="shared" si="749"/>
        <v>2508</v>
      </c>
      <c r="F16047" s="5" cm="1">
        <f t="array" ref="F16047">INDEX(_xlfn._xlws.FILTER(A$9:A$16378,E16047=E$9:E$16378*ISNUMBER(A$9:A$16378)),1)</f>
        <v>44439</v>
      </c>
      <c r="G16047" s="5" cm="1">
        <f t="array" ref="G16047">INDEX(_xlfn._xlws.FILTER(A$9:A$16378,E16047=E$9:E$16378*ISNUMBER(A$9:A$16378)),COUNT(_xlfn._xlws.FILTER(A$9:A$16378,E16047=E$9:E$16378*ISNUMBER(A$9:A$16378))))</f>
        <v>44439</v>
      </c>
      <c r="H16047" t="str">
        <v/>
      </c>
      <c r="I16047" s="10" t="str" cm="1">
        <f t="array" ref="I16047">_xlfn.IFS(AND(OR(_xlfn._xlws.FILTER(D$9:D$16388,E$9:E$16388=E16047)),ROW()=_xlfn.MINIFS(_xlfn.ANCHORARRAY(H$9),E$9:E$16388,E16047)),A16047-C$4,ROW()=_xlfn.MINIFS(_xlfn.ANCHORARRAY(H$9),E$9:E$16388,E16047),IFERROR(A16047-INDEX(G$9:G$16388,MATCH(E16047-1,E$9:E$16388,0)),A16047-C$4),ISNUMBER(A16047),A16047-F16047,TRUE,"")</f>
        <v/>
      </c>
      <c r="J16047" t="str">
        <f t="shared" si="748"/>
        <v/>
      </c>
      <c r="L16047" s="5"/>
    </row>
    <row r="16048" spans="1:12">
      <c r="A16048" s="3">
        <v>44439</v>
      </c>
      <c r="B16048" s="4" t="str">
        <f>"annual period "&amp;COUNTIF(D$9:D16048,TRUE)</f>
        <v>annual period 51</v>
      </c>
      <c r="D16048" t="b">
        <f t="shared" si="750"/>
        <v>0</v>
      </c>
      <c r="E16048">
        <f t="shared" si="749"/>
        <v>2508</v>
      </c>
      <c r="F16048" s="5" cm="1">
        <f t="array" ref="F16048">INDEX(_xlfn._xlws.FILTER(A$9:A$16378,E16048=E$9:E$16378*ISNUMBER(A$9:A$16378)),1)</f>
        <v>44439</v>
      </c>
      <c r="G16048" s="5" cm="1">
        <f t="array" ref="G16048">INDEX(_xlfn._xlws.FILTER(A$9:A$16378,E16048=E$9:E$16378*ISNUMBER(A$9:A$16378)),COUNT(_xlfn._xlws.FILTER(A$9:A$16378,E16048=E$9:E$16378*ISNUMBER(A$9:A$16378))))</f>
        <v>44439</v>
      </c>
      <c r="H16048">
        <v>16048</v>
      </c>
      <c r="I16048" s="10" cm="1">
        <f t="array" ref="I16048">_xlfn.IFS(AND(OR(_xlfn._xlws.FILTER(D$9:D$16388,E$9:E$16388=E16048)),ROW()=_xlfn.MINIFS(_xlfn.ANCHORARRAY(H$9),E$9:E$16388,E16048)),A16048-C$4,ROW()=_xlfn.MINIFS(_xlfn.ANCHORARRAY(H$9),E$9:E$16388,E16048),IFERROR(A16048-INDEX(G$9:G$16388,MATCH(E16048-1,E$9:E$16388,0)),A16048-C$4),ISNUMBER(A16048),A16048-F16048,TRUE,"")</f>
        <v>3</v>
      </c>
      <c r="J16048" t="b">
        <f t="shared" si="748"/>
        <v>0</v>
      </c>
      <c r="L16048" s="5"/>
    </row>
    <row r="16049" spans="1:12">
      <c r="B16049" s="4" t="str">
        <f>"annual period "&amp;COUNTIF(D$9:D16049,TRUE)</f>
        <v>annual period 51</v>
      </c>
      <c r="D16049" t="b">
        <f t="shared" si="750"/>
        <v>0</v>
      </c>
      <c r="E16049">
        <f t="shared" si="749"/>
        <v>2508</v>
      </c>
      <c r="F16049" s="5" cm="1">
        <f t="array" ref="F16049">INDEX(_xlfn._xlws.FILTER(A$9:A$16378,E16049=E$9:E$16378*ISNUMBER(A$9:A$16378)),1)</f>
        <v>44439</v>
      </c>
      <c r="G16049" s="5" cm="1">
        <f t="array" ref="G16049">INDEX(_xlfn._xlws.FILTER(A$9:A$16378,E16049=E$9:E$16378*ISNUMBER(A$9:A$16378)),COUNT(_xlfn._xlws.FILTER(A$9:A$16378,E16049=E$9:E$16378*ISNUMBER(A$9:A$16378))))</f>
        <v>44439</v>
      </c>
      <c r="H16049" t="str">
        <v/>
      </c>
      <c r="I16049" s="10" t="str" cm="1">
        <f t="array" ref="I16049">_xlfn.IFS(AND(OR(_xlfn._xlws.FILTER(D$9:D$16388,E$9:E$16388=E16049)),ROW()=_xlfn.MINIFS(_xlfn.ANCHORARRAY(H$9),E$9:E$16388,E16049)),A16049-C$4,ROW()=_xlfn.MINIFS(_xlfn.ANCHORARRAY(H$9),E$9:E$16388,E16049),IFERROR(A16049-INDEX(G$9:G$16388,MATCH(E16049-1,E$9:E$16388,0)),A16049-C$4),ISNUMBER(A16049),A16049-F16049,TRUE,"")</f>
        <v/>
      </c>
      <c r="J16049" t="str">
        <f t="shared" si="748"/>
        <v/>
      </c>
      <c r="L16049" s="5"/>
    </row>
    <row r="16050" spans="1:12">
      <c r="A16050" s="3">
        <v>44439</v>
      </c>
      <c r="B16050" s="4" t="str">
        <f>"annual period "&amp;COUNTIF(D$9:D16050,TRUE)</f>
        <v>annual period 51</v>
      </c>
      <c r="D16050" t="b">
        <f t="shared" si="750"/>
        <v>0</v>
      </c>
      <c r="E16050">
        <f t="shared" si="749"/>
        <v>2508</v>
      </c>
      <c r="F16050" s="5" cm="1">
        <f t="array" ref="F16050">INDEX(_xlfn._xlws.FILTER(A$9:A$16378,E16050=E$9:E$16378*ISNUMBER(A$9:A$16378)),1)</f>
        <v>44439</v>
      </c>
      <c r="G16050" s="5" cm="1">
        <f t="array" ref="G16050">INDEX(_xlfn._xlws.FILTER(A$9:A$16378,E16050=E$9:E$16378*ISNUMBER(A$9:A$16378)),COUNT(_xlfn._xlws.FILTER(A$9:A$16378,E16050=E$9:E$16378*ISNUMBER(A$9:A$16378))))</f>
        <v>44439</v>
      </c>
      <c r="H16050">
        <v>16050</v>
      </c>
      <c r="I16050" s="10" cm="1">
        <f t="array" ref="I16050">_xlfn.IFS(AND(OR(_xlfn._xlws.FILTER(D$9:D$16388,E$9:E$16388=E16050)),ROW()=_xlfn.MINIFS(_xlfn.ANCHORARRAY(H$9),E$9:E$16388,E16050)),A16050-C$4,ROW()=_xlfn.MINIFS(_xlfn.ANCHORARRAY(H$9),E$9:E$16388,E16050),IFERROR(A16050-INDEX(G$9:G$16388,MATCH(E16050-1,E$9:E$16388,0)),A16050-C$4),ISNUMBER(A16050),A16050-F16050,TRUE,"")</f>
        <v>0</v>
      </c>
      <c r="J16050" t="b">
        <f t="shared" si="748"/>
        <v>0</v>
      </c>
      <c r="L16050" s="5"/>
    </row>
    <row r="16051" spans="1:12">
      <c r="A16051" s="1" t="s">
        <v>14</v>
      </c>
      <c r="B16051" s="4" t="str">
        <f>"annual period "&amp;COUNTIF(D$9:D16051,TRUE)</f>
        <v>annual period 51</v>
      </c>
      <c r="D16051" t="b">
        <f t="shared" si="750"/>
        <v>0</v>
      </c>
      <c r="E16051">
        <f t="shared" si="749"/>
        <v>2509</v>
      </c>
      <c r="F16051" s="5" cm="1">
        <f t="array" ref="F16051">INDEX(_xlfn._xlws.FILTER(A$9:A$16378,E16051=E$9:E$16378*ISNUMBER(A$9:A$16378)),1)</f>
        <v>44441</v>
      </c>
      <c r="G16051" s="5" cm="1">
        <f t="array" ref="G16051">INDEX(_xlfn._xlws.FILTER(A$9:A$16378,E16051=E$9:E$16378*ISNUMBER(A$9:A$16378)),COUNT(_xlfn._xlws.FILTER(A$9:A$16378,E16051=E$9:E$16378*ISNUMBER(A$9:A$16378))))</f>
        <v>44442</v>
      </c>
      <c r="H16051" t="str">
        <v/>
      </c>
      <c r="I16051" s="10" t="str" cm="1">
        <f t="array" ref="I16051">_xlfn.IFS(AND(OR(_xlfn._xlws.FILTER(D$9:D$16388,E$9:E$16388=E16051)),ROW()=_xlfn.MINIFS(_xlfn.ANCHORARRAY(H$9),E$9:E$16388,E16051)),A16051-C$4,ROW()=_xlfn.MINIFS(_xlfn.ANCHORARRAY(H$9),E$9:E$16388,E16051),IFERROR(A16051-INDEX(G$9:G$16388,MATCH(E16051-1,E$9:E$16388,0)),A16051-C$4),ISNUMBER(A16051),A16051-F16051,TRUE,"")</f>
        <v/>
      </c>
      <c r="J16051" t="str">
        <f t="shared" si="748"/>
        <v/>
      </c>
      <c r="L16051" s="5"/>
    </row>
    <row r="16052" spans="1:12">
      <c r="A16052" s="2"/>
      <c r="B16052" s="4" t="str">
        <f>"annual period "&amp;COUNTIF(D$9:D16052,TRUE)</f>
        <v>annual period 51</v>
      </c>
      <c r="D16052" t="b">
        <f t="shared" si="750"/>
        <v>0</v>
      </c>
      <c r="E16052">
        <f t="shared" si="749"/>
        <v>2509</v>
      </c>
      <c r="F16052" s="5" cm="1">
        <f t="array" ref="F16052">INDEX(_xlfn._xlws.FILTER(A$9:A$16378,E16052=E$9:E$16378*ISNUMBER(A$9:A$16378)),1)</f>
        <v>44441</v>
      </c>
      <c r="G16052" s="5" cm="1">
        <f t="array" ref="G16052">INDEX(_xlfn._xlws.FILTER(A$9:A$16378,E16052=E$9:E$16378*ISNUMBER(A$9:A$16378)),COUNT(_xlfn._xlws.FILTER(A$9:A$16378,E16052=E$9:E$16378*ISNUMBER(A$9:A$16378))))</f>
        <v>44442</v>
      </c>
      <c r="H16052" t="str">
        <v/>
      </c>
      <c r="I16052" s="10" t="str" cm="1">
        <f t="array" ref="I16052">_xlfn.IFS(AND(OR(_xlfn._xlws.FILTER(D$9:D$16388,E$9:E$16388=E16052)),ROW()=_xlfn.MINIFS(_xlfn.ANCHORARRAY(H$9),E$9:E$16388,E16052)),A16052-C$4,ROW()=_xlfn.MINIFS(_xlfn.ANCHORARRAY(H$9),E$9:E$16388,E16052),IFERROR(A16052-INDEX(G$9:G$16388,MATCH(E16052-1,E$9:E$16388,0)),A16052-C$4),ISNUMBER(A16052),A16052-F16052,TRUE,"")</f>
        <v/>
      </c>
      <c r="J16052" t="str">
        <f t="shared" si="748"/>
        <v/>
      </c>
      <c r="L16052" s="5"/>
    </row>
    <row r="16053" spans="1:12">
      <c r="A16053" s="3">
        <v>44441</v>
      </c>
      <c r="B16053" s="4" t="str">
        <f>"annual period "&amp;COUNTIF(D$9:D16053,TRUE)</f>
        <v>annual period 51</v>
      </c>
      <c r="D16053" t="b">
        <f t="shared" si="750"/>
        <v>0</v>
      </c>
      <c r="E16053">
        <f t="shared" si="749"/>
        <v>2509</v>
      </c>
      <c r="F16053" s="5" cm="1">
        <f t="array" ref="F16053">INDEX(_xlfn._xlws.FILTER(A$9:A$16378,E16053=E$9:E$16378*ISNUMBER(A$9:A$16378)),1)</f>
        <v>44441</v>
      </c>
      <c r="G16053" s="5" cm="1">
        <f t="array" ref="G16053">INDEX(_xlfn._xlws.FILTER(A$9:A$16378,E16053=E$9:E$16378*ISNUMBER(A$9:A$16378)),COUNT(_xlfn._xlws.FILTER(A$9:A$16378,E16053=E$9:E$16378*ISNUMBER(A$9:A$16378))))</f>
        <v>44442</v>
      </c>
      <c r="H16053">
        <v>16053</v>
      </c>
      <c r="I16053" s="10" cm="1">
        <f t="array" ref="I16053">_xlfn.IFS(AND(OR(_xlfn._xlws.FILTER(D$9:D$16388,E$9:E$16388=E16053)),ROW()=_xlfn.MINIFS(_xlfn.ANCHORARRAY(H$9),E$9:E$16388,E16053)),A16053-C$4,ROW()=_xlfn.MINIFS(_xlfn.ANCHORARRAY(H$9),E$9:E$16388,E16053),IFERROR(A16053-INDEX(G$9:G$16388,MATCH(E16053-1,E$9:E$16388,0)),A16053-C$4),ISNUMBER(A16053),A16053-F16053,TRUE,"")</f>
        <v>2</v>
      </c>
      <c r="J16053" t="b">
        <f t="shared" si="748"/>
        <v>0</v>
      </c>
      <c r="L16053" s="5"/>
    </row>
    <row r="16054" spans="1:12">
      <c r="B16054" s="4" t="str">
        <f>"annual period "&amp;COUNTIF(D$9:D16054,TRUE)</f>
        <v>annual period 51</v>
      </c>
      <c r="D16054" t="b">
        <f t="shared" si="750"/>
        <v>0</v>
      </c>
      <c r="E16054">
        <f t="shared" si="749"/>
        <v>2509</v>
      </c>
      <c r="F16054" s="5" cm="1">
        <f t="array" ref="F16054">INDEX(_xlfn._xlws.FILTER(A$9:A$16378,E16054=E$9:E$16378*ISNUMBER(A$9:A$16378)),1)</f>
        <v>44441</v>
      </c>
      <c r="G16054" s="5" cm="1">
        <f t="array" ref="G16054">INDEX(_xlfn._xlws.FILTER(A$9:A$16378,E16054=E$9:E$16378*ISNUMBER(A$9:A$16378)),COUNT(_xlfn._xlws.FILTER(A$9:A$16378,E16054=E$9:E$16378*ISNUMBER(A$9:A$16378))))</f>
        <v>44442</v>
      </c>
      <c r="H16054" t="str">
        <v/>
      </c>
      <c r="I16054" s="10" t="str" cm="1">
        <f t="array" ref="I16054">_xlfn.IFS(AND(OR(_xlfn._xlws.FILTER(D$9:D$16388,E$9:E$16388=E16054)),ROW()=_xlfn.MINIFS(_xlfn.ANCHORARRAY(H$9),E$9:E$16388,E16054)),A16054-C$4,ROW()=_xlfn.MINIFS(_xlfn.ANCHORARRAY(H$9),E$9:E$16388,E16054),IFERROR(A16054-INDEX(G$9:G$16388,MATCH(E16054-1,E$9:E$16388,0)),A16054-C$4),ISNUMBER(A16054),A16054-F16054,TRUE,"")</f>
        <v/>
      </c>
      <c r="J16054" t="str">
        <f t="shared" si="748"/>
        <v/>
      </c>
      <c r="L16054" s="5"/>
    </row>
    <row r="16055" spans="1:12">
      <c r="A16055" s="3">
        <v>44441</v>
      </c>
      <c r="B16055" s="4" t="str">
        <f>"annual period "&amp;COUNTIF(D$9:D16055,TRUE)</f>
        <v>annual period 51</v>
      </c>
      <c r="D16055" t="b">
        <f t="shared" si="750"/>
        <v>0</v>
      </c>
      <c r="E16055">
        <f t="shared" si="749"/>
        <v>2509</v>
      </c>
      <c r="F16055" s="5" cm="1">
        <f t="array" ref="F16055">INDEX(_xlfn._xlws.FILTER(A$9:A$16378,E16055=E$9:E$16378*ISNUMBER(A$9:A$16378)),1)</f>
        <v>44441</v>
      </c>
      <c r="G16055" s="5" cm="1">
        <f t="array" ref="G16055">INDEX(_xlfn._xlws.FILTER(A$9:A$16378,E16055=E$9:E$16378*ISNUMBER(A$9:A$16378)),COUNT(_xlfn._xlws.FILTER(A$9:A$16378,E16055=E$9:E$16378*ISNUMBER(A$9:A$16378))))</f>
        <v>44442</v>
      </c>
      <c r="H16055">
        <v>16055</v>
      </c>
      <c r="I16055" s="10" cm="1">
        <f t="array" ref="I16055">_xlfn.IFS(AND(OR(_xlfn._xlws.FILTER(D$9:D$16388,E$9:E$16388=E16055)),ROW()=_xlfn.MINIFS(_xlfn.ANCHORARRAY(H$9),E$9:E$16388,E16055)),A16055-C$4,ROW()=_xlfn.MINIFS(_xlfn.ANCHORARRAY(H$9),E$9:E$16388,E16055),IFERROR(A16055-INDEX(G$9:G$16388,MATCH(E16055-1,E$9:E$16388,0)),A16055-C$4),ISNUMBER(A16055),A16055-F16055,TRUE,"")</f>
        <v>0</v>
      </c>
      <c r="J16055" t="b">
        <f t="shared" si="748"/>
        <v>0</v>
      </c>
      <c r="L16055" s="5"/>
    </row>
    <row r="16056" spans="1:12">
      <c r="B16056" s="4" t="str">
        <f>"annual period "&amp;COUNTIF(D$9:D16056,TRUE)</f>
        <v>annual period 51</v>
      </c>
      <c r="D16056" t="b">
        <f t="shared" si="750"/>
        <v>0</v>
      </c>
      <c r="E16056">
        <f t="shared" si="749"/>
        <v>2509</v>
      </c>
      <c r="F16056" s="5" cm="1">
        <f t="array" ref="F16056">INDEX(_xlfn._xlws.FILTER(A$9:A$16378,E16056=E$9:E$16378*ISNUMBER(A$9:A$16378)),1)</f>
        <v>44441</v>
      </c>
      <c r="G16056" s="5" cm="1">
        <f t="array" ref="G16056">INDEX(_xlfn._xlws.FILTER(A$9:A$16378,E16056=E$9:E$16378*ISNUMBER(A$9:A$16378)),COUNT(_xlfn._xlws.FILTER(A$9:A$16378,E16056=E$9:E$16378*ISNUMBER(A$9:A$16378))))</f>
        <v>44442</v>
      </c>
      <c r="H16056" t="str">
        <v/>
      </c>
      <c r="I16056" s="10" t="str" cm="1">
        <f t="array" ref="I16056">_xlfn.IFS(AND(OR(_xlfn._xlws.FILTER(D$9:D$16388,E$9:E$16388=E16056)),ROW()=_xlfn.MINIFS(_xlfn.ANCHORARRAY(H$9),E$9:E$16388,E16056)),A16056-C$4,ROW()=_xlfn.MINIFS(_xlfn.ANCHORARRAY(H$9),E$9:E$16388,E16056),IFERROR(A16056-INDEX(G$9:G$16388,MATCH(E16056-1,E$9:E$16388,0)),A16056-C$4),ISNUMBER(A16056),A16056-F16056,TRUE,"")</f>
        <v/>
      </c>
      <c r="J16056" t="str">
        <f t="shared" si="748"/>
        <v/>
      </c>
      <c r="L16056" s="5"/>
    </row>
    <row r="16057" spans="1:12">
      <c r="A16057" s="3">
        <v>44442</v>
      </c>
      <c r="B16057" s="4" t="str">
        <f>"annual period "&amp;COUNTIF(D$9:D16057,TRUE)</f>
        <v>annual period 51</v>
      </c>
      <c r="D16057" t="b">
        <f t="shared" si="750"/>
        <v>0</v>
      </c>
      <c r="E16057">
        <f t="shared" si="749"/>
        <v>2509</v>
      </c>
      <c r="F16057" s="5" cm="1">
        <f t="array" ref="F16057">INDEX(_xlfn._xlws.FILTER(A$9:A$16378,E16057=E$9:E$16378*ISNUMBER(A$9:A$16378)),1)</f>
        <v>44441</v>
      </c>
      <c r="G16057" s="5" cm="1">
        <f t="array" ref="G16057">INDEX(_xlfn._xlws.FILTER(A$9:A$16378,E16057=E$9:E$16378*ISNUMBER(A$9:A$16378)),COUNT(_xlfn._xlws.FILTER(A$9:A$16378,E16057=E$9:E$16378*ISNUMBER(A$9:A$16378))))</f>
        <v>44442</v>
      </c>
      <c r="H16057" t="str">
        <v/>
      </c>
      <c r="I16057" s="10" cm="1">
        <f t="array" ref="I16057">_xlfn.IFS(AND(OR(_xlfn._xlws.FILTER(D$9:D$16388,E$9:E$16388=E16057)),ROW()=_xlfn.MINIFS(_xlfn.ANCHORARRAY(H$9),E$9:E$16388,E16057)),A16057-C$4,ROW()=_xlfn.MINIFS(_xlfn.ANCHORARRAY(H$9),E$9:E$16388,E16057),IFERROR(A16057-INDEX(G$9:G$16388,MATCH(E16057-1,E$9:E$16388,0)),A16057-C$4),ISNUMBER(A16057),A16057-F16057,TRUE,"")</f>
        <v>1</v>
      </c>
      <c r="J16057" t="b">
        <f t="shared" si="748"/>
        <v>0</v>
      </c>
      <c r="L16057" s="5"/>
    </row>
    <row r="16058" spans="1:12">
      <c r="A16058" s="1" t="s">
        <v>14</v>
      </c>
      <c r="B16058" s="4" t="str">
        <f>"annual period "&amp;COUNTIF(D$9:D16058,TRUE)</f>
        <v>annual period 51</v>
      </c>
      <c r="D16058" t="b">
        <f t="shared" si="750"/>
        <v>0</v>
      </c>
      <c r="E16058">
        <f t="shared" si="749"/>
        <v>2510</v>
      </c>
      <c r="F16058" s="5" cm="1">
        <f t="array" ref="F16058">INDEX(_xlfn._xlws.FILTER(A$9:A$16378,E16058=E$9:E$16378*ISNUMBER(A$9:A$16378)),1)</f>
        <v>44443</v>
      </c>
      <c r="G16058" s="5" cm="1">
        <f t="array" ref="G16058">INDEX(_xlfn._xlws.FILTER(A$9:A$16378,E16058=E$9:E$16378*ISNUMBER(A$9:A$16378)),COUNT(_xlfn._xlws.FILTER(A$9:A$16378,E16058=E$9:E$16378*ISNUMBER(A$9:A$16378))))</f>
        <v>44443</v>
      </c>
      <c r="H16058" t="str">
        <v/>
      </c>
      <c r="I16058" s="10" t="str" cm="1">
        <f t="array" ref="I16058">_xlfn.IFS(AND(OR(_xlfn._xlws.FILTER(D$9:D$16388,E$9:E$16388=E16058)),ROW()=_xlfn.MINIFS(_xlfn.ANCHORARRAY(H$9),E$9:E$16388,E16058)),A16058-C$4,ROW()=_xlfn.MINIFS(_xlfn.ANCHORARRAY(H$9),E$9:E$16388,E16058),IFERROR(A16058-INDEX(G$9:G$16388,MATCH(E16058-1,E$9:E$16388,0)),A16058-C$4),ISNUMBER(A16058),A16058-F16058,TRUE,"")</f>
        <v/>
      </c>
      <c r="J16058" t="str">
        <f t="shared" si="748"/>
        <v/>
      </c>
      <c r="L16058" s="5"/>
    </row>
    <row r="16059" spans="1:12">
      <c r="A16059" s="2"/>
      <c r="B16059" s="4" t="str">
        <f>"annual period "&amp;COUNTIF(D$9:D16059,TRUE)</f>
        <v>annual period 51</v>
      </c>
      <c r="D16059" t="b">
        <f t="shared" si="750"/>
        <v>0</v>
      </c>
      <c r="E16059">
        <f t="shared" si="749"/>
        <v>2510</v>
      </c>
      <c r="F16059" s="5" cm="1">
        <f t="array" ref="F16059">INDEX(_xlfn._xlws.FILTER(A$9:A$16378,E16059=E$9:E$16378*ISNUMBER(A$9:A$16378)),1)</f>
        <v>44443</v>
      </c>
      <c r="G16059" s="5" cm="1">
        <f t="array" ref="G16059">INDEX(_xlfn._xlws.FILTER(A$9:A$16378,E16059=E$9:E$16378*ISNUMBER(A$9:A$16378)),COUNT(_xlfn._xlws.FILTER(A$9:A$16378,E16059=E$9:E$16378*ISNUMBER(A$9:A$16378))))</f>
        <v>44443</v>
      </c>
      <c r="H16059" t="str">
        <v/>
      </c>
      <c r="I16059" s="10" t="str" cm="1">
        <f t="array" ref="I16059">_xlfn.IFS(AND(OR(_xlfn._xlws.FILTER(D$9:D$16388,E$9:E$16388=E16059)),ROW()=_xlfn.MINIFS(_xlfn.ANCHORARRAY(H$9),E$9:E$16388,E16059)),A16059-C$4,ROW()=_xlfn.MINIFS(_xlfn.ANCHORARRAY(H$9),E$9:E$16388,E16059),IFERROR(A16059-INDEX(G$9:G$16388,MATCH(E16059-1,E$9:E$16388,0)),A16059-C$4),ISNUMBER(A16059),A16059-F16059,TRUE,"")</f>
        <v/>
      </c>
      <c r="J16059" t="str">
        <f t="shared" si="748"/>
        <v/>
      </c>
      <c r="L16059" s="5"/>
    </row>
    <row r="16060" spans="1:12">
      <c r="A16060" s="3">
        <v>44443</v>
      </c>
      <c r="B16060" s="4" t="str">
        <f>"annual period "&amp;COUNTIF(D$9:D16060,TRUE)</f>
        <v>annual period 51</v>
      </c>
      <c r="D16060" t="b">
        <f t="shared" si="750"/>
        <v>0</v>
      </c>
      <c r="E16060">
        <f t="shared" si="749"/>
        <v>2510</v>
      </c>
      <c r="F16060" s="5" cm="1">
        <f t="array" ref="F16060">INDEX(_xlfn._xlws.FILTER(A$9:A$16378,E16060=E$9:E$16378*ISNUMBER(A$9:A$16378)),1)</f>
        <v>44443</v>
      </c>
      <c r="G16060" s="5" cm="1">
        <f t="array" ref="G16060">INDEX(_xlfn._xlws.FILTER(A$9:A$16378,E16060=E$9:E$16378*ISNUMBER(A$9:A$16378)),COUNT(_xlfn._xlws.FILTER(A$9:A$16378,E16060=E$9:E$16378*ISNUMBER(A$9:A$16378))))</f>
        <v>44443</v>
      </c>
      <c r="H16060">
        <v>16060</v>
      </c>
      <c r="I16060" s="10" cm="1">
        <f t="array" ref="I16060">_xlfn.IFS(AND(OR(_xlfn._xlws.FILTER(D$9:D$16388,E$9:E$16388=E16060)),ROW()=_xlfn.MINIFS(_xlfn.ANCHORARRAY(H$9),E$9:E$16388,E16060)),A16060-C$4,ROW()=_xlfn.MINIFS(_xlfn.ANCHORARRAY(H$9),E$9:E$16388,E16060),IFERROR(A16060-INDEX(G$9:G$16388,MATCH(E16060-1,E$9:E$16388,0)),A16060-C$4),ISNUMBER(A16060),A16060-F16060,TRUE,"")</f>
        <v>1</v>
      </c>
      <c r="J16060" t="b">
        <f t="shared" si="748"/>
        <v>0</v>
      </c>
      <c r="L16060" s="5"/>
    </row>
    <row r="16061" spans="1:12">
      <c r="A16061" s="1" t="s">
        <v>14</v>
      </c>
      <c r="B16061" s="4" t="str">
        <f>"annual period "&amp;COUNTIF(D$9:D16061,TRUE)</f>
        <v>annual period 51</v>
      </c>
      <c r="D16061" t="b">
        <f t="shared" si="750"/>
        <v>0</v>
      </c>
      <c r="E16061">
        <f t="shared" si="749"/>
        <v>2511</v>
      </c>
      <c r="F16061" s="5" cm="1">
        <f t="array" ref="F16061">INDEX(_xlfn._xlws.FILTER(A$9:A$16378,E16061=E$9:E$16378*ISNUMBER(A$9:A$16378)),1)</f>
        <v>44446</v>
      </c>
      <c r="G16061" s="5" cm="1">
        <f t="array" ref="G16061">INDEX(_xlfn._xlws.FILTER(A$9:A$16378,E16061=E$9:E$16378*ISNUMBER(A$9:A$16378)),COUNT(_xlfn._xlws.FILTER(A$9:A$16378,E16061=E$9:E$16378*ISNUMBER(A$9:A$16378))))</f>
        <v>44447</v>
      </c>
      <c r="H16061" t="str">
        <v/>
      </c>
      <c r="I16061" s="10" t="str" cm="1">
        <f t="array" ref="I16061">_xlfn.IFS(AND(OR(_xlfn._xlws.FILTER(D$9:D$16388,E$9:E$16388=E16061)),ROW()=_xlfn.MINIFS(_xlfn.ANCHORARRAY(H$9),E$9:E$16388,E16061)),A16061-C$4,ROW()=_xlfn.MINIFS(_xlfn.ANCHORARRAY(H$9),E$9:E$16388,E16061),IFERROR(A16061-INDEX(G$9:G$16388,MATCH(E16061-1,E$9:E$16388,0)),A16061-C$4),ISNUMBER(A16061),A16061-F16061,TRUE,"")</f>
        <v/>
      </c>
      <c r="J16061" t="str">
        <f t="shared" si="748"/>
        <v/>
      </c>
      <c r="L16061" s="5"/>
    </row>
    <row r="16062" spans="1:12">
      <c r="A16062" s="2"/>
      <c r="B16062" s="4" t="str">
        <f>"annual period "&amp;COUNTIF(D$9:D16062,TRUE)</f>
        <v>annual period 51</v>
      </c>
      <c r="D16062" t="b">
        <f t="shared" si="750"/>
        <v>0</v>
      </c>
      <c r="E16062">
        <f t="shared" si="749"/>
        <v>2511</v>
      </c>
      <c r="F16062" s="5" cm="1">
        <f t="array" ref="F16062">INDEX(_xlfn._xlws.FILTER(A$9:A$16378,E16062=E$9:E$16378*ISNUMBER(A$9:A$16378)),1)</f>
        <v>44446</v>
      </c>
      <c r="G16062" s="5" cm="1">
        <f t="array" ref="G16062">INDEX(_xlfn._xlws.FILTER(A$9:A$16378,E16062=E$9:E$16378*ISNUMBER(A$9:A$16378)),COUNT(_xlfn._xlws.FILTER(A$9:A$16378,E16062=E$9:E$16378*ISNUMBER(A$9:A$16378))))</f>
        <v>44447</v>
      </c>
      <c r="H16062" t="str">
        <v/>
      </c>
      <c r="I16062" s="10" t="str" cm="1">
        <f t="array" ref="I16062">_xlfn.IFS(AND(OR(_xlfn._xlws.FILTER(D$9:D$16388,E$9:E$16388=E16062)),ROW()=_xlfn.MINIFS(_xlfn.ANCHORARRAY(H$9),E$9:E$16388,E16062)),A16062-C$4,ROW()=_xlfn.MINIFS(_xlfn.ANCHORARRAY(H$9),E$9:E$16388,E16062),IFERROR(A16062-INDEX(G$9:G$16388,MATCH(E16062-1,E$9:E$16388,0)),A16062-C$4),ISNUMBER(A16062),A16062-F16062,TRUE,"")</f>
        <v/>
      </c>
      <c r="J16062" t="str">
        <f t="shared" si="748"/>
        <v/>
      </c>
      <c r="L16062" s="5"/>
    </row>
    <row r="16063" spans="1:12">
      <c r="A16063" s="3">
        <v>44446</v>
      </c>
      <c r="B16063" s="4" t="str">
        <f>"annual period "&amp;COUNTIF(D$9:D16063,TRUE)</f>
        <v>annual period 51</v>
      </c>
      <c r="D16063" t="b">
        <f t="shared" si="750"/>
        <v>0</v>
      </c>
      <c r="E16063">
        <f t="shared" si="749"/>
        <v>2511</v>
      </c>
      <c r="F16063" s="5" cm="1">
        <f t="array" ref="F16063">INDEX(_xlfn._xlws.FILTER(A$9:A$16378,E16063=E$9:E$16378*ISNUMBER(A$9:A$16378)),1)</f>
        <v>44446</v>
      </c>
      <c r="G16063" s="5" cm="1">
        <f t="array" ref="G16063">INDEX(_xlfn._xlws.FILTER(A$9:A$16378,E16063=E$9:E$16378*ISNUMBER(A$9:A$16378)),COUNT(_xlfn._xlws.FILTER(A$9:A$16378,E16063=E$9:E$16378*ISNUMBER(A$9:A$16378))))</f>
        <v>44447</v>
      </c>
      <c r="H16063">
        <v>16063</v>
      </c>
      <c r="I16063" s="10" cm="1">
        <f t="array" ref="I16063">_xlfn.IFS(AND(OR(_xlfn._xlws.FILTER(D$9:D$16388,E$9:E$16388=E16063)),ROW()=_xlfn.MINIFS(_xlfn.ANCHORARRAY(H$9),E$9:E$16388,E16063)),A16063-C$4,ROW()=_xlfn.MINIFS(_xlfn.ANCHORARRAY(H$9),E$9:E$16388,E16063),IFERROR(A16063-INDEX(G$9:G$16388,MATCH(E16063-1,E$9:E$16388,0)),A16063-C$4),ISNUMBER(A16063),A16063-F16063,TRUE,"")</f>
        <v>3</v>
      </c>
      <c r="J16063" t="b">
        <f t="shared" si="748"/>
        <v>0</v>
      </c>
      <c r="L16063" s="5"/>
    </row>
    <row r="16064" spans="1:12">
      <c r="B16064" s="4" t="str">
        <f>"annual period "&amp;COUNTIF(D$9:D16064,TRUE)</f>
        <v>annual period 51</v>
      </c>
      <c r="D16064" t="b">
        <f t="shared" si="750"/>
        <v>0</v>
      </c>
      <c r="E16064">
        <f t="shared" si="749"/>
        <v>2511</v>
      </c>
      <c r="F16064" s="5" cm="1">
        <f t="array" ref="F16064">INDEX(_xlfn._xlws.FILTER(A$9:A$16378,E16064=E$9:E$16378*ISNUMBER(A$9:A$16378)),1)</f>
        <v>44446</v>
      </c>
      <c r="G16064" s="5" cm="1">
        <f t="array" ref="G16064">INDEX(_xlfn._xlws.FILTER(A$9:A$16378,E16064=E$9:E$16378*ISNUMBER(A$9:A$16378)),COUNT(_xlfn._xlws.FILTER(A$9:A$16378,E16064=E$9:E$16378*ISNUMBER(A$9:A$16378))))</f>
        <v>44447</v>
      </c>
      <c r="H16064" t="str">
        <v/>
      </c>
      <c r="I16064" s="10" t="str" cm="1">
        <f t="array" ref="I16064">_xlfn.IFS(AND(OR(_xlfn._xlws.FILTER(D$9:D$16388,E$9:E$16388=E16064)),ROW()=_xlfn.MINIFS(_xlfn.ANCHORARRAY(H$9),E$9:E$16388,E16064)),A16064-C$4,ROW()=_xlfn.MINIFS(_xlfn.ANCHORARRAY(H$9),E$9:E$16388,E16064),IFERROR(A16064-INDEX(G$9:G$16388,MATCH(E16064-1,E$9:E$16388,0)),A16064-C$4),ISNUMBER(A16064),A16064-F16064,TRUE,"")</f>
        <v/>
      </c>
      <c r="J16064" t="str">
        <f t="shared" si="748"/>
        <v/>
      </c>
      <c r="L16064" s="5"/>
    </row>
    <row r="16065" spans="1:12">
      <c r="A16065" s="3">
        <v>44446</v>
      </c>
      <c r="B16065" s="4" t="str">
        <f>"annual period "&amp;COUNTIF(D$9:D16065,TRUE)</f>
        <v>annual period 51</v>
      </c>
      <c r="D16065" t="b">
        <f t="shared" si="750"/>
        <v>0</v>
      </c>
      <c r="E16065">
        <f t="shared" si="749"/>
        <v>2511</v>
      </c>
      <c r="F16065" s="5" cm="1">
        <f t="array" ref="F16065">INDEX(_xlfn._xlws.FILTER(A$9:A$16378,E16065=E$9:E$16378*ISNUMBER(A$9:A$16378)),1)</f>
        <v>44446</v>
      </c>
      <c r="G16065" s="5" cm="1">
        <f t="array" ref="G16065">INDEX(_xlfn._xlws.FILTER(A$9:A$16378,E16065=E$9:E$16378*ISNUMBER(A$9:A$16378)),COUNT(_xlfn._xlws.FILTER(A$9:A$16378,E16065=E$9:E$16378*ISNUMBER(A$9:A$16378))))</f>
        <v>44447</v>
      </c>
      <c r="H16065">
        <v>16065</v>
      </c>
      <c r="I16065" s="10" cm="1">
        <f t="array" ref="I16065">_xlfn.IFS(AND(OR(_xlfn._xlws.FILTER(D$9:D$16388,E$9:E$16388=E16065)),ROW()=_xlfn.MINIFS(_xlfn.ANCHORARRAY(H$9),E$9:E$16388,E16065)),A16065-C$4,ROW()=_xlfn.MINIFS(_xlfn.ANCHORARRAY(H$9),E$9:E$16388,E16065),IFERROR(A16065-INDEX(G$9:G$16388,MATCH(E16065-1,E$9:E$16388,0)),A16065-C$4),ISNUMBER(A16065),A16065-F16065,TRUE,"")</f>
        <v>0</v>
      </c>
      <c r="J16065" t="b">
        <f t="shared" si="748"/>
        <v>0</v>
      </c>
      <c r="L16065" s="5"/>
    </row>
    <row r="16066" spans="1:12">
      <c r="B16066" s="4" t="str">
        <f>"annual period "&amp;COUNTIF(D$9:D16066,TRUE)</f>
        <v>annual period 51</v>
      </c>
      <c r="D16066" t="b">
        <f t="shared" si="750"/>
        <v>0</v>
      </c>
      <c r="E16066">
        <f t="shared" si="749"/>
        <v>2511</v>
      </c>
      <c r="F16066" s="5" cm="1">
        <f t="array" ref="F16066">INDEX(_xlfn._xlws.FILTER(A$9:A$16378,E16066=E$9:E$16378*ISNUMBER(A$9:A$16378)),1)</f>
        <v>44446</v>
      </c>
      <c r="G16066" s="5" cm="1">
        <f t="array" ref="G16066">INDEX(_xlfn._xlws.FILTER(A$9:A$16378,E16066=E$9:E$16378*ISNUMBER(A$9:A$16378)),COUNT(_xlfn._xlws.FILTER(A$9:A$16378,E16066=E$9:E$16378*ISNUMBER(A$9:A$16378))))</f>
        <v>44447</v>
      </c>
      <c r="H16066" t="str">
        <v/>
      </c>
      <c r="I16066" s="10" t="str" cm="1">
        <f t="array" ref="I16066">_xlfn.IFS(AND(OR(_xlfn._xlws.FILTER(D$9:D$16388,E$9:E$16388=E16066)),ROW()=_xlfn.MINIFS(_xlfn.ANCHORARRAY(H$9),E$9:E$16388,E16066)),A16066-C$4,ROW()=_xlfn.MINIFS(_xlfn.ANCHORARRAY(H$9),E$9:E$16388,E16066),IFERROR(A16066-INDEX(G$9:G$16388,MATCH(E16066-1,E$9:E$16388,0)),A16066-C$4),ISNUMBER(A16066),A16066-F16066,TRUE,"")</f>
        <v/>
      </c>
      <c r="J16066" t="str">
        <f t="shared" si="748"/>
        <v/>
      </c>
      <c r="L16066" s="5"/>
    </row>
    <row r="16067" spans="1:12">
      <c r="A16067" s="3">
        <v>44447</v>
      </c>
      <c r="B16067" s="4" t="str">
        <f>"annual period "&amp;COUNTIF(D$9:D16067,TRUE)</f>
        <v>annual period 51</v>
      </c>
      <c r="D16067" t="b">
        <f t="shared" si="750"/>
        <v>0</v>
      </c>
      <c r="E16067">
        <f t="shared" si="749"/>
        <v>2511</v>
      </c>
      <c r="F16067" s="5" cm="1">
        <f t="array" ref="F16067">INDEX(_xlfn._xlws.FILTER(A$9:A$16378,E16067=E$9:E$16378*ISNUMBER(A$9:A$16378)),1)</f>
        <v>44446</v>
      </c>
      <c r="G16067" s="5" cm="1">
        <f t="array" ref="G16067">INDEX(_xlfn._xlws.FILTER(A$9:A$16378,E16067=E$9:E$16378*ISNUMBER(A$9:A$16378)),COUNT(_xlfn._xlws.FILTER(A$9:A$16378,E16067=E$9:E$16378*ISNUMBER(A$9:A$16378))))</f>
        <v>44447</v>
      </c>
      <c r="H16067" t="str">
        <v/>
      </c>
      <c r="I16067" s="10" cm="1">
        <f t="array" ref="I16067">_xlfn.IFS(AND(OR(_xlfn._xlws.FILTER(D$9:D$16388,E$9:E$16388=E16067)),ROW()=_xlfn.MINIFS(_xlfn.ANCHORARRAY(H$9),E$9:E$16388,E16067)),A16067-C$4,ROW()=_xlfn.MINIFS(_xlfn.ANCHORARRAY(H$9),E$9:E$16388,E16067),IFERROR(A16067-INDEX(G$9:G$16388,MATCH(E16067-1,E$9:E$16388,0)),A16067-C$4),ISNUMBER(A16067),A16067-F16067,TRUE,"")</f>
        <v>1</v>
      </c>
      <c r="J16067" t="b">
        <f t="shared" si="748"/>
        <v>0</v>
      </c>
      <c r="L16067" s="5"/>
    </row>
    <row r="16068" spans="1:12">
      <c r="A16068" s="1" t="s">
        <v>14</v>
      </c>
      <c r="B16068" s="4" t="str">
        <f>"annual period "&amp;COUNTIF(D$9:D16068,TRUE)</f>
        <v>annual period 51</v>
      </c>
      <c r="D16068" t="b">
        <f t="shared" si="750"/>
        <v>0</v>
      </c>
      <c r="E16068">
        <f t="shared" si="749"/>
        <v>2512</v>
      </c>
      <c r="F16068" s="5" cm="1">
        <f t="array" ref="F16068">INDEX(_xlfn._xlws.FILTER(A$9:A$16378,E16068=E$9:E$16378*ISNUMBER(A$9:A$16378)),1)</f>
        <v>44447</v>
      </c>
      <c r="G16068" s="5" cm="1">
        <f t="array" ref="G16068">INDEX(_xlfn._xlws.FILTER(A$9:A$16378,E16068=E$9:E$16378*ISNUMBER(A$9:A$16378)),COUNT(_xlfn._xlws.FILTER(A$9:A$16378,E16068=E$9:E$16378*ISNUMBER(A$9:A$16378))))</f>
        <v>44451</v>
      </c>
      <c r="H16068" t="str">
        <v/>
      </c>
      <c r="I16068" s="10" t="str" cm="1">
        <f t="array" ref="I16068">_xlfn.IFS(AND(OR(_xlfn._xlws.FILTER(D$9:D$16388,E$9:E$16388=E16068)),ROW()=_xlfn.MINIFS(_xlfn.ANCHORARRAY(H$9),E$9:E$16388,E16068)),A16068-C$4,ROW()=_xlfn.MINIFS(_xlfn.ANCHORARRAY(H$9),E$9:E$16388,E16068),IFERROR(A16068-INDEX(G$9:G$16388,MATCH(E16068-1,E$9:E$16388,0)),A16068-C$4),ISNUMBER(A16068),A16068-F16068,TRUE,"")</f>
        <v/>
      </c>
      <c r="J16068" t="str">
        <f t="shared" si="748"/>
        <v/>
      </c>
      <c r="L16068" s="5"/>
    </row>
    <row r="16069" spans="1:12">
      <c r="A16069" s="2"/>
      <c r="B16069" s="4" t="str">
        <f>"annual period "&amp;COUNTIF(D$9:D16069,TRUE)</f>
        <v>annual period 51</v>
      </c>
      <c r="D16069" t="b">
        <f t="shared" si="750"/>
        <v>0</v>
      </c>
      <c r="E16069">
        <f t="shared" si="749"/>
        <v>2512</v>
      </c>
      <c r="F16069" s="5" cm="1">
        <f t="array" ref="F16069">INDEX(_xlfn._xlws.FILTER(A$9:A$16378,E16069=E$9:E$16378*ISNUMBER(A$9:A$16378)),1)</f>
        <v>44447</v>
      </c>
      <c r="G16069" s="5" cm="1">
        <f t="array" ref="G16069">INDEX(_xlfn._xlws.FILTER(A$9:A$16378,E16069=E$9:E$16378*ISNUMBER(A$9:A$16378)),COUNT(_xlfn._xlws.FILTER(A$9:A$16378,E16069=E$9:E$16378*ISNUMBER(A$9:A$16378))))</f>
        <v>44451</v>
      </c>
      <c r="H16069" t="str">
        <v/>
      </c>
      <c r="I16069" s="10" t="str" cm="1">
        <f t="array" ref="I16069">_xlfn.IFS(AND(OR(_xlfn._xlws.FILTER(D$9:D$16388,E$9:E$16388=E16069)),ROW()=_xlfn.MINIFS(_xlfn.ANCHORARRAY(H$9),E$9:E$16388,E16069)),A16069-C$4,ROW()=_xlfn.MINIFS(_xlfn.ANCHORARRAY(H$9),E$9:E$16388,E16069),IFERROR(A16069-INDEX(G$9:G$16388,MATCH(E16069-1,E$9:E$16388,0)),A16069-C$4),ISNUMBER(A16069),A16069-F16069,TRUE,"")</f>
        <v/>
      </c>
      <c r="J16069" t="str">
        <f t="shared" si="748"/>
        <v/>
      </c>
      <c r="L16069" s="5"/>
    </row>
    <row r="16070" spans="1:12">
      <c r="A16070" s="3">
        <v>44447</v>
      </c>
      <c r="B16070" s="4" t="str">
        <f>"annual period "&amp;COUNTIF(D$9:D16070,TRUE)</f>
        <v>annual period 51</v>
      </c>
      <c r="D16070" t="b">
        <f t="shared" si="750"/>
        <v>0</v>
      </c>
      <c r="E16070">
        <f t="shared" si="749"/>
        <v>2512</v>
      </c>
      <c r="F16070" s="5" cm="1">
        <f t="array" ref="F16070">INDEX(_xlfn._xlws.FILTER(A$9:A$16378,E16070=E$9:E$16378*ISNUMBER(A$9:A$16378)),1)</f>
        <v>44447</v>
      </c>
      <c r="G16070" s="5" cm="1">
        <f t="array" ref="G16070">INDEX(_xlfn._xlws.FILTER(A$9:A$16378,E16070=E$9:E$16378*ISNUMBER(A$9:A$16378)),COUNT(_xlfn._xlws.FILTER(A$9:A$16378,E16070=E$9:E$16378*ISNUMBER(A$9:A$16378))))</f>
        <v>44451</v>
      </c>
      <c r="H16070">
        <v>16070</v>
      </c>
      <c r="I16070" s="10" cm="1">
        <f t="array" ref="I16070">_xlfn.IFS(AND(OR(_xlfn._xlws.FILTER(D$9:D$16388,E$9:E$16388=E16070)),ROW()=_xlfn.MINIFS(_xlfn.ANCHORARRAY(H$9),E$9:E$16388,E16070)),A16070-C$4,ROW()=_xlfn.MINIFS(_xlfn.ANCHORARRAY(H$9),E$9:E$16388,E16070),IFERROR(A16070-INDEX(G$9:G$16388,MATCH(E16070-1,E$9:E$16388,0)),A16070-C$4),ISNUMBER(A16070),A16070-F16070,TRUE,"")</f>
        <v>0</v>
      </c>
      <c r="J16070" t="b">
        <f t="shared" ref="J16070:J16133" si="751">IF(I16070="","",I16070&gt;30)</f>
        <v>0</v>
      </c>
      <c r="L16070" s="5"/>
    </row>
    <row r="16071" spans="1:12">
      <c r="B16071" s="4" t="str">
        <f>"annual period "&amp;COUNTIF(D$9:D16071,TRUE)</f>
        <v>annual period 51</v>
      </c>
      <c r="D16071" t="b">
        <f t="shared" si="750"/>
        <v>0</v>
      </c>
      <c r="E16071">
        <f t="shared" si="749"/>
        <v>2512</v>
      </c>
      <c r="F16071" s="5" cm="1">
        <f t="array" ref="F16071">INDEX(_xlfn._xlws.FILTER(A$9:A$16378,E16071=E$9:E$16378*ISNUMBER(A$9:A$16378)),1)</f>
        <v>44447</v>
      </c>
      <c r="G16071" s="5" cm="1">
        <f t="array" ref="G16071">INDEX(_xlfn._xlws.FILTER(A$9:A$16378,E16071=E$9:E$16378*ISNUMBER(A$9:A$16378)),COUNT(_xlfn._xlws.FILTER(A$9:A$16378,E16071=E$9:E$16378*ISNUMBER(A$9:A$16378))))</f>
        <v>44451</v>
      </c>
      <c r="H16071" t="str">
        <v/>
      </c>
      <c r="I16071" s="10" t="str" cm="1">
        <f t="array" ref="I16071">_xlfn.IFS(AND(OR(_xlfn._xlws.FILTER(D$9:D$16388,E$9:E$16388=E16071)),ROW()=_xlfn.MINIFS(_xlfn.ANCHORARRAY(H$9),E$9:E$16388,E16071)),A16071-C$4,ROW()=_xlfn.MINIFS(_xlfn.ANCHORARRAY(H$9),E$9:E$16388,E16071),IFERROR(A16071-INDEX(G$9:G$16388,MATCH(E16071-1,E$9:E$16388,0)),A16071-C$4),ISNUMBER(A16071),A16071-F16071,TRUE,"")</f>
        <v/>
      </c>
      <c r="J16071" t="str">
        <f t="shared" si="751"/>
        <v/>
      </c>
      <c r="L16071" s="5"/>
    </row>
    <row r="16072" spans="1:12">
      <c r="A16072" s="3">
        <v>44448</v>
      </c>
      <c r="B16072" s="4" t="str">
        <f>"annual period "&amp;COUNTIF(D$9:D16072,TRUE)</f>
        <v>annual period 51</v>
      </c>
      <c r="D16072" t="b">
        <f t="shared" si="750"/>
        <v>0</v>
      </c>
      <c r="E16072">
        <f t="shared" si="749"/>
        <v>2512</v>
      </c>
      <c r="F16072" s="5" cm="1">
        <f t="array" ref="F16072">INDEX(_xlfn._xlws.FILTER(A$9:A$16378,E16072=E$9:E$16378*ISNUMBER(A$9:A$16378)),1)</f>
        <v>44447</v>
      </c>
      <c r="G16072" s="5" cm="1">
        <f t="array" ref="G16072">INDEX(_xlfn._xlws.FILTER(A$9:A$16378,E16072=E$9:E$16378*ISNUMBER(A$9:A$16378)),COUNT(_xlfn._xlws.FILTER(A$9:A$16378,E16072=E$9:E$16378*ISNUMBER(A$9:A$16378))))</f>
        <v>44451</v>
      </c>
      <c r="H16072" t="str">
        <v/>
      </c>
      <c r="I16072" s="10" cm="1">
        <f t="array" ref="I16072">_xlfn.IFS(AND(OR(_xlfn._xlws.FILTER(D$9:D$16388,E$9:E$16388=E16072)),ROW()=_xlfn.MINIFS(_xlfn.ANCHORARRAY(H$9),E$9:E$16388,E16072)),A16072-C$4,ROW()=_xlfn.MINIFS(_xlfn.ANCHORARRAY(H$9),E$9:E$16388,E16072),IFERROR(A16072-INDEX(G$9:G$16388,MATCH(E16072-1,E$9:E$16388,0)),A16072-C$4),ISNUMBER(A16072),A16072-F16072,TRUE,"")</f>
        <v>1</v>
      </c>
      <c r="J16072" t="b">
        <f t="shared" si="751"/>
        <v>0</v>
      </c>
      <c r="L16072" s="5"/>
    </row>
    <row r="16073" spans="1:12">
      <c r="B16073" s="4" t="str">
        <f>"annual period "&amp;COUNTIF(D$9:D16073,TRUE)</f>
        <v>annual period 51</v>
      </c>
      <c r="D16073" t="b">
        <f t="shared" si="750"/>
        <v>0</v>
      </c>
      <c r="E16073">
        <f t="shared" si="749"/>
        <v>2512</v>
      </c>
      <c r="F16073" s="5" cm="1">
        <f t="array" ref="F16073">INDEX(_xlfn._xlws.FILTER(A$9:A$16378,E16073=E$9:E$16378*ISNUMBER(A$9:A$16378)),1)</f>
        <v>44447</v>
      </c>
      <c r="G16073" s="5" cm="1">
        <f t="array" ref="G16073">INDEX(_xlfn._xlws.FILTER(A$9:A$16378,E16073=E$9:E$16378*ISNUMBER(A$9:A$16378)),COUNT(_xlfn._xlws.FILTER(A$9:A$16378,E16073=E$9:E$16378*ISNUMBER(A$9:A$16378))))</f>
        <v>44451</v>
      </c>
      <c r="H16073" t="str">
        <v/>
      </c>
      <c r="I16073" s="10" t="str" cm="1">
        <f t="array" ref="I16073">_xlfn.IFS(AND(OR(_xlfn._xlws.FILTER(D$9:D$16388,E$9:E$16388=E16073)),ROW()=_xlfn.MINIFS(_xlfn.ANCHORARRAY(H$9),E$9:E$16388,E16073)),A16073-C$4,ROW()=_xlfn.MINIFS(_xlfn.ANCHORARRAY(H$9),E$9:E$16388,E16073),IFERROR(A16073-INDEX(G$9:G$16388,MATCH(E16073-1,E$9:E$16388,0)),A16073-C$4),ISNUMBER(A16073),A16073-F16073,TRUE,"")</f>
        <v/>
      </c>
      <c r="J16073" t="str">
        <f t="shared" si="751"/>
        <v/>
      </c>
      <c r="L16073" s="5"/>
    </row>
    <row r="16074" spans="1:12">
      <c r="A16074" s="3">
        <v>44451</v>
      </c>
      <c r="B16074" s="4" t="str">
        <f>"annual period "&amp;COUNTIF(D$9:D16074,TRUE)</f>
        <v>annual period 51</v>
      </c>
      <c r="D16074" t="b">
        <f t="shared" si="750"/>
        <v>0</v>
      </c>
      <c r="E16074">
        <f t="shared" si="749"/>
        <v>2512</v>
      </c>
      <c r="F16074" s="5" cm="1">
        <f t="array" ref="F16074">INDEX(_xlfn._xlws.FILTER(A$9:A$16378,E16074=E$9:E$16378*ISNUMBER(A$9:A$16378)),1)</f>
        <v>44447</v>
      </c>
      <c r="G16074" s="5" cm="1">
        <f t="array" ref="G16074">INDEX(_xlfn._xlws.FILTER(A$9:A$16378,E16074=E$9:E$16378*ISNUMBER(A$9:A$16378)),COUNT(_xlfn._xlws.FILTER(A$9:A$16378,E16074=E$9:E$16378*ISNUMBER(A$9:A$16378))))</f>
        <v>44451</v>
      </c>
      <c r="H16074" t="str">
        <v/>
      </c>
      <c r="I16074" s="10" cm="1">
        <f t="array" ref="I16074">_xlfn.IFS(AND(OR(_xlfn._xlws.FILTER(D$9:D$16388,E$9:E$16388=E16074)),ROW()=_xlfn.MINIFS(_xlfn.ANCHORARRAY(H$9),E$9:E$16388,E16074)),A16074-C$4,ROW()=_xlfn.MINIFS(_xlfn.ANCHORARRAY(H$9),E$9:E$16388,E16074),IFERROR(A16074-INDEX(G$9:G$16388,MATCH(E16074-1,E$9:E$16388,0)),A16074-C$4),ISNUMBER(A16074),A16074-F16074,TRUE,"")</f>
        <v>4</v>
      </c>
      <c r="J16074" t="b">
        <f t="shared" si="751"/>
        <v>0</v>
      </c>
      <c r="L16074" s="5"/>
    </row>
    <row r="16075" spans="1:12">
      <c r="A16075" s="1" t="s">
        <v>14</v>
      </c>
      <c r="B16075" s="4" t="str">
        <f>"annual period "&amp;COUNTIF(D$9:D16075,TRUE)</f>
        <v>annual period 51</v>
      </c>
      <c r="D16075" t="b">
        <f t="shared" si="750"/>
        <v>0</v>
      </c>
      <c r="E16075">
        <f t="shared" ref="E16075:E16138" si="752">IF(A16075="Trip #",E16074+1,E16074)</f>
        <v>2513</v>
      </c>
      <c r="F16075" s="5" cm="1">
        <f t="array" ref="F16075">INDEX(_xlfn._xlws.FILTER(A$9:A$16378,E16075=E$9:E$16378*ISNUMBER(A$9:A$16378)),1)</f>
        <v>44455</v>
      </c>
      <c r="G16075" s="5" cm="1">
        <f t="array" ref="G16075">INDEX(_xlfn._xlws.FILTER(A$9:A$16378,E16075=E$9:E$16378*ISNUMBER(A$9:A$16378)),COUNT(_xlfn._xlws.FILTER(A$9:A$16378,E16075=E$9:E$16378*ISNUMBER(A$9:A$16378))))</f>
        <v>44455</v>
      </c>
      <c r="H16075" t="str">
        <v/>
      </c>
      <c r="I16075" s="10" t="str" cm="1">
        <f t="array" ref="I16075">_xlfn.IFS(AND(OR(_xlfn._xlws.FILTER(D$9:D$16388,E$9:E$16388=E16075)),ROW()=_xlfn.MINIFS(_xlfn.ANCHORARRAY(H$9),E$9:E$16388,E16075)),A16075-C$4,ROW()=_xlfn.MINIFS(_xlfn.ANCHORARRAY(H$9),E$9:E$16388,E16075),IFERROR(A16075-INDEX(G$9:G$16388,MATCH(E16075-1,E$9:E$16388,0)),A16075-C$4),ISNUMBER(A16075),A16075-F16075,TRUE,"")</f>
        <v/>
      </c>
      <c r="J16075" t="str">
        <f t="shared" si="751"/>
        <v/>
      </c>
      <c r="L16075" s="5"/>
    </row>
    <row r="16076" spans="1:12">
      <c r="A16076" s="2"/>
      <c r="B16076" s="4" t="str">
        <f>"annual period "&amp;COUNTIF(D$9:D16076,TRUE)</f>
        <v>annual period 51</v>
      </c>
      <c r="D16076" t="b">
        <f t="shared" si="750"/>
        <v>0</v>
      </c>
      <c r="E16076">
        <f t="shared" si="752"/>
        <v>2513</v>
      </c>
      <c r="F16076" s="5" cm="1">
        <f t="array" ref="F16076">INDEX(_xlfn._xlws.FILTER(A$9:A$16378,E16076=E$9:E$16378*ISNUMBER(A$9:A$16378)),1)</f>
        <v>44455</v>
      </c>
      <c r="G16076" s="5" cm="1">
        <f t="array" ref="G16076">INDEX(_xlfn._xlws.FILTER(A$9:A$16378,E16076=E$9:E$16378*ISNUMBER(A$9:A$16378)),COUNT(_xlfn._xlws.FILTER(A$9:A$16378,E16076=E$9:E$16378*ISNUMBER(A$9:A$16378))))</f>
        <v>44455</v>
      </c>
      <c r="H16076" t="str">
        <v/>
      </c>
      <c r="I16076" s="10" t="str" cm="1">
        <f t="array" ref="I16076">_xlfn.IFS(AND(OR(_xlfn._xlws.FILTER(D$9:D$16388,E$9:E$16388=E16076)),ROW()=_xlfn.MINIFS(_xlfn.ANCHORARRAY(H$9),E$9:E$16388,E16076)),A16076-C$4,ROW()=_xlfn.MINIFS(_xlfn.ANCHORARRAY(H$9),E$9:E$16388,E16076),IFERROR(A16076-INDEX(G$9:G$16388,MATCH(E16076-1,E$9:E$16388,0)),A16076-C$4),ISNUMBER(A16076),A16076-F16076,TRUE,"")</f>
        <v/>
      </c>
      <c r="J16076" t="str">
        <f t="shared" si="751"/>
        <v/>
      </c>
      <c r="L16076" s="5"/>
    </row>
    <row r="16077" spans="1:12">
      <c r="A16077" s="3">
        <v>44455</v>
      </c>
      <c r="B16077" s="4" t="str">
        <f>"annual period "&amp;COUNTIF(D$9:D16077,TRUE)</f>
        <v>annual period 51</v>
      </c>
      <c r="D16077" t="b">
        <f t="shared" si="750"/>
        <v>0</v>
      </c>
      <c r="E16077">
        <f t="shared" si="752"/>
        <v>2513</v>
      </c>
      <c r="F16077" s="5" cm="1">
        <f t="array" ref="F16077">INDEX(_xlfn._xlws.FILTER(A$9:A$16378,E16077=E$9:E$16378*ISNUMBER(A$9:A$16378)),1)</f>
        <v>44455</v>
      </c>
      <c r="G16077" s="5" cm="1">
        <f t="array" ref="G16077">INDEX(_xlfn._xlws.FILTER(A$9:A$16378,E16077=E$9:E$16378*ISNUMBER(A$9:A$16378)),COUNT(_xlfn._xlws.FILTER(A$9:A$16378,E16077=E$9:E$16378*ISNUMBER(A$9:A$16378))))</f>
        <v>44455</v>
      </c>
      <c r="H16077">
        <v>16077</v>
      </c>
      <c r="I16077" s="10" cm="1">
        <f t="array" ref="I16077">_xlfn.IFS(AND(OR(_xlfn._xlws.FILTER(D$9:D$16388,E$9:E$16388=E16077)),ROW()=_xlfn.MINIFS(_xlfn.ANCHORARRAY(H$9),E$9:E$16388,E16077)),A16077-C$4,ROW()=_xlfn.MINIFS(_xlfn.ANCHORARRAY(H$9),E$9:E$16388,E16077),IFERROR(A16077-INDEX(G$9:G$16388,MATCH(E16077-1,E$9:E$16388,0)),A16077-C$4),ISNUMBER(A16077),A16077-F16077,TRUE,"")</f>
        <v>4</v>
      </c>
      <c r="J16077" t="b">
        <f t="shared" si="751"/>
        <v>0</v>
      </c>
      <c r="L16077" s="5"/>
    </row>
    <row r="16078" spans="1:12">
      <c r="B16078" s="4" t="str">
        <f>"annual period "&amp;COUNTIF(D$9:D16078,TRUE)</f>
        <v>annual period 51</v>
      </c>
      <c r="D16078" t="b">
        <f t="shared" si="750"/>
        <v>0</v>
      </c>
      <c r="E16078">
        <f t="shared" si="752"/>
        <v>2513</v>
      </c>
      <c r="F16078" s="5" cm="1">
        <f t="array" ref="F16078">INDEX(_xlfn._xlws.FILTER(A$9:A$16378,E16078=E$9:E$16378*ISNUMBER(A$9:A$16378)),1)</f>
        <v>44455</v>
      </c>
      <c r="G16078" s="5" cm="1">
        <f t="array" ref="G16078">INDEX(_xlfn._xlws.FILTER(A$9:A$16378,E16078=E$9:E$16378*ISNUMBER(A$9:A$16378)),COUNT(_xlfn._xlws.FILTER(A$9:A$16378,E16078=E$9:E$16378*ISNUMBER(A$9:A$16378))))</f>
        <v>44455</v>
      </c>
      <c r="H16078" t="str">
        <v/>
      </c>
      <c r="I16078" s="10" t="str" cm="1">
        <f t="array" ref="I16078">_xlfn.IFS(AND(OR(_xlfn._xlws.FILTER(D$9:D$16388,E$9:E$16388=E16078)),ROW()=_xlfn.MINIFS(_xlfn.ANCHORARRAY(H$9),E$9:E$16388,E16078)),A16078-C$4,ROW()=_xlfn.MINIFS(_xlfn.ANCHORARRAY(H$9),E$9:E$16388,E16078),IFERROR(A16078-INDEX(G$9:G$16388,MATCH(E16078-1,E$9:E$16388,0)),A16078-C$4),ISNUMBER(A16078),A16078-F16078,TRUE,"")</f>
        <v/>
      </c>
      <c r="J16078" t="str">
        <f t="shared" si="751"/>
        <v/>
      </c>
      <c r="L16078" s="5"/>
    </row>
    <row r="16079" spans="1:12">
      <c r="A16079" s="3">
        <v>44455</v>
      </c>
      <c r="B16079" s="4" t="str">
        <f>"annual period "&amp;COUNTIF(D$9:D16079,TRUE)</f>
        <v>annual period 51</v>
      </c>
      <c r="D16079" t="b">
        <f t="shared" si="750"/>
        <v>0</v>
      </c>
      <c r="E16079">
        <f t="shared" si="752"/>
        <v>2513</v>
      </c>
      <c r="F16079" s="5" cm="1">
        <f t="array" ref="F16079">INDEX(_xlfn._xlws.FILTER(A$9:A$16378,E16079=E$9:E$16378*ISNUMBER(A$9:A$16378)),1)</f>
        <v>44455</v>
      </c>
      <c r="G16079" s="5" cm="1">
        <f t="array" ref="G16079">INDEX(_xlfn._xlws.FILTER(A$9:A$16378,E16079=E$9:E$16378*ISNUMBER(A$9:A$16378)),COUNT(_xlfn._xlws.FILTER(A$9:A$16378,E16079=E$9:E$16378*ISNUMBER(A$9:A$16378))))</f>
        <v>44455</v>
      </c>
      <c r="H16079">
        <v>16079</v>
      </c>
      <c r="I16079" s="10" cm="1">
        <f t="array" ref="I16079">_xlfn.IFS(AND(OR(_xlfn._xlws.FILTER(D$9:D$16388,E$9:E$16388=E16079)),ROW()=_xlfn.MINIFS(_xlfn.ANCHORARRAY(H$9),E$9:E$16388,E16079)),A16079-C$4,ROW()=_xlfn.MINIFS(_xlfn.ANCHORARRAY(H$9),E$9:E$16388,E16079),IFERROR(A16079-INDEX(G$9:G$16388,MATCH(E16079-1,E$9:E$16388,0)),A16079-C$4),ISNUMBER(A16079),A16079-F16079,TRUE,"")</f>
        <v>0</v>
      </c>
      <c r="J16079" t="b">
        <f t="shared" si="751"/>
        <v>0</v>
      </c>
      <c r="L16079" s="5"/>
    </row>
    <row r="16080" spans="1:12">
      <c r="A16080" s="1" t="s">
        <v>14</v>
      </c>
      <c r="B16080" s="4" t="str">
        <f>"annual period "&amp;COUNTIF(D$9:D16080,TRUE)</f>
        <v>annual period 51</v>
      </c>
      <c r="D16080" t="b">
        <f t="shared" si="750"/>
        <v>0</v>
      </c>
      <c r="E16080">
        <f t="shared" si="752"/>
        <v>2514</v>
      </c>
      <c r="F16080" s="5" cm="1">
        <f t="array" ref="F16080">INDEX(_xlfn._xlws.FILTER(A$9:A$16378,E16080=E$9:E$16378*ISNUMBER(A$9:A$16378)),1)</f>
        <v>44405</v>
      </c>
      <c r="G16080" s="5" cm="1">
        <f t="array" ref="G16080">INDEX(_xlfn._xlws.FILTER(A$9:A$16378,E16080=E$9:E$16378*ISNUMBER(A$9:A$16378)),COUNT(_xlfn._xlws.FILTER(A$9:A$16378,E16080=E$9:E$16378*ISNUMBER(A$9:A$16378))))</f>
        <v>44407</v>
      </c>
      <c r="H16080" t="str">
        <v/>
      </c>
      <c r="I16080" s="10" t="str" cm="1">
        <f t="array" ref="I16080">_xlfn.IFS(AND(OR(_xlfn._xlws.FILTER(D$9:D$16388,E$9:E$16388=E16080)),ROW()=_xlfn.MINIFS(_xlfn.ANCHORARRAY(H$9),E$9:E$16388,E16080)),A16080-C$4,ROW()=_xlfn.MINIFS(_xlfn.ANCHORARRAY(H$9),E$9:E$16388,E16080),IFERROR(A16080-INDEX(G$9:G$16388,MATCH(E16080-1,E$9:E$16388,0)),A16080-C$4),ISNUMBER(A16080),A16080-F16080,TRUE,"")</f>
        <v/>
      </c>
      <c r="J16080" t="str">
        <f t="shared" si="751"/>
        <v/>
      </c>
      <c r="L16080" s="5"/>
    </row>
    <row r="16081" spans="1:12">
      <c r="A16081" s="2"/>
      <c r="B16081" s="4" t="str">
        <f>"annual period "&amp;COUNTIF(D$9:D16081,TRUE)</f>
        <v>annual period 51</v>
      </c>
      <c r="D16081" t="b">
        <f t="shared" si="750"/>
        <v>0</v>
      </c>
      <c r="E16081">
        <f t="shared" si="752"/>
        <v>2514</v>
      </c>
      <c r="F16081" s="5" cm="1">
        <f t="array" ref="F16081">INDEX(_xlfn._xlws.FILTER(A$9:A$16378,E16081=E$9:E$16378*ISNUMBER(A$9:A$16378)),1)</f>
        <v>44405</v>
      </c>
      <c r="G16081" s="5" cm="1">
        <f t="array" ref="G16081">INDEX(_xlfn._xlws.FILTER(A$9:A$16378,E16081=E$9:E$16378*ISNUMBER(A$9:A$16378)),COUNT(_xlfn._xlws.FILTER(A$9:A$16378,E16081=E$9:E$16378*ISNUMBER(A$9:A$16378))))</f>
        <v>44407</v>
      </c>
      <c r="H16081" t="str">
        <v/>
      </c>
      <c r="I16081" s="10" t="str" cm="1">
        <f t="array" ref="I16081">_xlfn.IFS(AND(OR(_xlfn._xlws.FILTER(D$9:D$16388,E$9:E$16388=E16081)),ROW()=_xlfn.MINIFS(_xlfn.ANCHORARRAY(H$9),E$9:E$16388,E16081)),A16081-C$4,ROW()=_xlfn.MINIFS(_xlfn.ANCHORARRAY(H$9),E$9:E$16388,E16081),IFERROR(A16081-INDEX(G$9:G$16388,MATCH(E16081-1,E$9:E$16388,0)),A16081-C$4),ISNUMBER(A16081),A16081-F16081,TRUE,"")</f>
        <v/>
      </c>
      <c r="J16081" t="str">
        <f t="shared" si="751"/>
        <v/>
      </c>
      <c r="L16081" s="5"/>
    </row>
    <row r="16082" spans="1:12">
      <c r="A16082" s="3">
        <v>44405</v>
      </c>
      <c r="B16082" s="4" t="str">
        <f>"annual period "&amp;COUNTIF(D$9:D16082,TRUE)</f>
        <v>annual period 51</v>
      </c>
      <c r="D16082" t="b">
        <f t="shared" si="750"/>
        <v>0</v>
      </c>
      <c r="E16082">
        <f t="shared" si="752"/>
        <v>2514</v>
      </c>
      <c r="F16082" s="5" cm="1">
        <f t="array" ref="F16082">INDEX(_xlfn._xlws.FILTER(A$9:A$16378,E16082=E$9:E$16378*ISNUMBER(A$9:A$16378)),1)</f>
        <v>44405</v>
      </c>
      <c r="G16082" s="5" cm="1">
        <f t="array" ref="G16082">INDEX(_xlfn._xlws.FILTER(A$9:A$16378,E16082=E$9:E$16378*ISNUMBER(A$9:A$16378)),COUNT(_xlfn._xlws.FILTER(A$9:A$16378,E16082=E$9:E$16378*ISNUMBER(A$9:A$16378))))</f>
        <v>44407</v>
      </c>
      <c r="H16082">
        <v>16082</v>
      </c>
      <c r="I16082" s="10" cm="1">
        <f t="array" ref="I16082">_xlfn.IFS(AND(OR(_xlfn._xlws.FILTER(D$9:D$16388,E$9:E$16388=E16082)),ROW()=_xlfn.MINIFS(_xlfn.ANCHORARRAY(H$9),E$9:E$16388,E16082)),A16082-C$4,ROW()=_xlfn.MINIFS(_xlfn.ANCHORARRAY(H$9),E$9:E$16388,E16082),IFERROR(A16082-INDEX(G$9:G$16388,MATCH(E16082-1,E$9:E$16388,0)),A16082-C$4),ISNUMBER(A16082),A16082-F16082,TRUE,"")</f>
        <v>-50</v>
      </c>
      <c r="J16082" t="b">
        <f t="shared" si="751"/>
        <v>0</v>
      </c>
      <c r="L16082" s="5"/>
    </row>
    <row r="16083" spans="1:12">
      <c r="B16083" s="4" t="str">
        <f>"annual period "&amp;COUNTIF(D$9:D16083,TRUE)</f>
        <v>annual period 51</v>
      </c>
      <c r="D16083" t="b">
        <f t="shared" si="750"/>
        <v>0</v>
      </c>
      <c r="E16083">
        <f t="shared" si="752"/>
        <v>2514</v>
      </c>
      <c r="F16083" s="5" cm="1">
        <f t="array" ref="F16083">INDEX(_xlfn._xlws.FILTER(A$9:A$16378,E16083=E$9:E$16378*ISNUMBER(A$9:A$16378)),1)</f>
        <v>44405</v>
      </c>
      <c r="G16083" s="5" cm="1">
        <f t="array" ref="G16083">INDEX(_xlfn._xlws.FILTER(A$9:A$16378,E16083=E$9:E$16378*ISNUMBER(A$9:A$16378)),COUNT(_xlfn._xlws.FILTER(A$9:A$16378,E16083=E$9:E$16378*ISNUMBER(A$9:A$16378))))</f>
        <v>44407</v>
      </c>
      <c r="H16083" t="str">
        <v/>
      </c>
      <c r="I16083" s="10" t="str" cm="1">
        <f t="array" ref="I16083">_xlfn.IFS(AND(OR(_xlfn._xlws.FILTER(D$9:D$16388,E$9:E$16388=E16083)),ROW()=_xlfn.MINIFS(_xlfn.ANCHORARRAY(H$9),E$9:E$16388,E16083)),A16083-C$4,ROW()=_xlfn.MINIFS(_xlfn.ANCHORARRAY(H$9),E$9:E$16388,E16083),IFERROR(A16083-INDEX(G$9:G$16388,MATCH(E16083-1,E$9:E$16388,0)),A16083-C$4),ISNUMBER(A16083),A16083-F16083,TRUE,"")</f>
        <v/>
      </c>
      <c r="J16083" t="str">
        <f t="shared" si="751"/>
        <v/>
      </c>
      <c r="L16083" s="5"/>
    </row>
    <row r="16084" spans="1:12">
      <c r="A16084" s="3">
        <v>44407</v>
      </c>
      <c r="B16084" s="4" t="str">
        <f>"annual period "&amp;COUNTIF(D$9:D16084,TRUE)</f>
        <v>annual period 51</v>
      </c>
      <c r="D16084" t="b">
        <f t="shared" si="750"/>
        <v>0</v>
      </c>
      <c r="E16084">
        <f t="shared" si="752"/>
        <v>2514</v>
      </c>
      <c r="F16084" s="5" cm="1">
        <f t="array" ref="F16084">INDEX(_xlfn._xlws.FILTER(A$9:A$16378,E16084=E$9:E$16378*ISNUMBER(A$9:A$16378)),1)</f>
        <v>44405</v>
      </c>
      <c r="G16084" s="5" cm="1">
        <f t="array" ref="G16084">INDEX(_xlfn._xlws.FILTER(A$9:A$16378,E16084=E$9:E$16378*ISNUMBER(A$9:A$16378)),COUNT(_xlfn._xlws.FILTER(A$9:A$16378,E16084=E$9:E$16378*ISNUMBER(A$9:A$16378))))</f>
        <v>44407</v>
      </c>
      <c r="H16084" t="str">
        <v/>
      </c>
      <c r="I16084" s="10" cm="1">
        <f t="array" ref="I16084">_xlfn.IFS(AND(OR(_xlfn._xlws.FILTER(D$9:D$16388,E$9:E$16388=E16084)),ROW()=_xlfn.MINIFS(_xlfn.ANCHORARRAY(H$9),E$9:E$16388,E16084)),A16084-C$4,ROW()=_xlfn.MINIFS(_xlfn.ANCHORARRAY(H$9),E$9:E$16388,E16084),IFERROR(A16084-INDEX(G$9:G$16388,MATCH(E16084-1,E$9:E$16388,0)),A16084-C$4),ISNUMBER(A16084),A16084-F16084,TRUE,"")</f>
        <v>2</v>
      </c>
      <c r="J16084" t="b">
        <f t="shared" si="751"/>
        <v>0</v>
      </c>
      <c r="L16084" s="5"/>
    </row>
    <row r="16085" spans="1:12">
      <c r="A16085" s="1" t="s">
        <v>14</v>
      </c>
      <c r="B16085" s="4" t="str">
        <f>"annual period "&amp;COUNTIF(D$9:D16085,TRUE)</f>
        <v>annual period 51</v>
      </c>
      <c r="D16085" t="b">
        <f t="shared" si="750"/>
        <v>0</v>
      </c>
      <c r="E16085">
        <f t="shared" si="752"/>
        <v>2515</v>
      </c>
      <c r="F16085" s="5" cm="1">
        <f t="array" ref="F16085">INDEX(_xlfn._xlws.FILTER(A$9:A$16378,E16085=E$9:E$16378*ISNUMBER(A$9:A$16378)),1)</f>
        <v>44439</v>
      </c>
      <c r="G16085" s="5" cm="1">
        <f t="array" ref="G16085">INDEX(_xlfn._xlws.FILTER(A$9:A$16378,E16085=E$9:E$16378*ISNUMBER(A$9:A$16378)),COUNT(_xlfn._xlws.FILTER(A$9:A$16378,E16085=E$9:E$16378*ISNUMBER(A$9:A$16378))))</f>
        <v>44440</v>
      </c>
      <c r="H16085" t="str">
        <v/>
      </c>
      <c r="I16085" s="10" t="str" cm="1">
        <f t="array" ref="I16085">_xlfn.IFS(AND(OR(_xlfn._xlws.FILTER(D$9:D$16388,E$9:E$16388=E16085)),ROW()=_xlfn.MINIFS(_xlfn.ANCHORARRAY(H$9),E$9:E$16388,E16085)),A16085-C$4,ROW()=_xlfn.MINIFS(_xlfn.ANCHORARRAY(H$9),E$9:E$16388,E16085),IFERROR(A16085-INDEX(G$9:G$16388,MATCH(E16085-1,E$9:E$16388,0)),A16085-C$4),ISNUMBER(A16085),A16085-F16085,TRUE,"")</f>
        <v/>
      </c>
      <c r="J16085" t="str">
        <f t="shared" si="751"/>
        <v/>
      </c>
      <c r="L16085" s="5"/>
    </row>
    <row r="16086" spans="1:12">
      <c r="A16086" s="2"/>
      <c r="B16086" s="4" t="str">
        <f>"annual period "&amp;COUNTIF(D$9:D16086,TRUE)</f>
        <v>annual period 51</v>
      </c>
      <c r="D16086" t="b">
        <f t="shared" si="750"/>
        <v>0</v>
      </c>
      <c r="E16086">
        <f t="shared" si="752"/>
        <v>2515</v>
      </c>
      <c r="F16086" s="5" cm="1">
        <f t="array" ref="F16086">INDEX(_xlfn._xlws.FILTER(A$9:A$16378,E16086=E$9:E$16378*ISNUMBER(A$9:A$16378)),1)</f>
        <v>44439</v>
      </c>
      <c r="G16086" s="5" cm="1">
        <f t="array" ref="G16086">INDEX(_xlfn._xlws.FILTER(A$9:A$16378,E16086=E$9:E$16378*ISNUMBER(A$9:A$16378)),COUNT(_xlfn._xlws.FILTER(A$9:A$16378,E16086=E$9:E$16378*ISNUMBER(A$9:A$16378))))</f>
        <v>44440</v>
      </c>
      <c r="H16086" t="str">
        <v/>
      </c>
      <c r="I16086" s="10" t="str" cm="1">
        <f t="array" ref="I16086">_xlfn.IFS(AND(OR(_xlfn._xlws.FILTER(D$9:D$16388,E$9:E$16388=E16086)),ROW()=_xlfn.MINIFS(_xlfn.ANCHORARRAY(H$9),E$9:E$16388,E16086)),A16086-C$4,ROW()=_xlfn.MINIFS(_xlfn.ANCHORARRAY(H$9),E$9:E$16388,E16086),IFERROR(A16086-INDEX(G$9:G$16388,MATCH(E16086-1,E$9:E$16388,0)),A16086-C$4),ISNUMBER(A16086),A16086-F16086,TRUE,"")</f>
        <v/>
      </c>
      <c r="J16086" t="str">
        <f t="shared" si="751"/>
        <v/>
      </c>
      <c r="L16086" s="5"/>
    </row>
    <row r="16087" spans="1:12">
      <c r="A16087" s="3">
        <v>44439</v>
      </c>
      <c r="B16087" s="4" t="str">
        <f>"annual period "&amp;COUNTIF(D$9:D16087,TRUE)</f>
        <v>annual period 51</v>
      </c>
      <c r="D16087" t="b">
        <f t="shared" si="750"/>
        <v>0</v>
      </c>
      <c r="E16087">
        <f t="shared" si="752"/>
        <v>2515</v>
      </c>
      <c r="F16087" s="5" cm="1">
        <f t="array" ref="F16087">INDEX(_xlfn._xlws.FILTER(A$9:A$16378,E16087=E$9:E$16378*ISNUMBER(A$9:A$16378)),1)</f>
        <v>44439</v>
      </c>
      <c r="G16087" s="5" cm="1">
        <f t="array" ref="G16087">INDEX(_xlfn._xlws.FILTER(A$9:A$16378,E16087=E$9:E$16378*ISNUMBER(A$9:A$16378)),COUNT(_xlfn._xlws.FILTER(A$9:A$16378,E16087=E$9:E$16378*ISNUMBER(A$9:A$16378))))</f>
        <v>44440</v>
      </c>
      <c r="H16087">
        <v>16087</v>
      </c>
      <c r="I16087" s="10" cm="1">
        <f t="array" ref="I16087">_xlfn.IFS(AND(OR(_xlfn._xlws.FILTER(D$9:D$16388,E$9:E$16388=E16087)),ROW()=_xlfn.MINIFS(_xlfn.ANCHORARRAY(H$9),E$9:E$16388,E16087)),A16087-C$4,ROW()=_xlfn.MINIFS(_xlfn.ANCHORARRAY(H$9),E$9:E$16388,E16087),IFERROR(A16087-INDEX(G$9:G$16388,MATCH(E16087-1,E$9:E$16388,0)),A16087-C$4),ISNUMBER(A16087),A16087-F16087,TRUE,"")</f>
        <v>32</v>
      </c>
      <c r="J16087" t="b">
        <f t="shared" si="751"/>
        <v>1</v>
      </c>
      <c r="L16087" s="5"/>
    </row>
    <row r="16088" spans="1:12">
      <c r="B16088" s="4" t="str">
        <f>"annual period "&amp;COUNTIF(D$9:D16088,TRUE)</f>
        <v>annual period 51</v>
      </c>
      <c r="D16088" t="b">
        <f t="shared" si="750"/>
        <v>0</v>
      </c>
      <c r="E16088">
        <f t="shared" si="752"/>
        <v>2515</v>
      </c>
      <c r="F16088" s="5" cm="1">
        <f t="array" ref="F16088">INDEX(_xlfn._xlws.FILTER(A$9:A$16378,E16088=E$9:E$16378*ISNUMBER(A$9:A$16378)),1)</f>
        <v>44439</v>
      </c>
      <c r="G16088" s="5" cm="1">
        <f t="array" ref="G16088">INDEX(_xlfn._xlws.FILTER(A$9:A$16378,E16088=E$9:E$16378*ISNUMBER(A$9:A$16378)),COUNT(_xlfn._xlws.FILTER(A$9:A$16378,E16088=E$9:E$16378*ISNUMBER(A$9:A$16378))))</f>
        <v>44440</v>
      </c>
      <c r="H16088" t="str">
        <v/>
      </c>
      <c r="I16088" s="10" t="str" cm="1">
        <f t="array" ref="I16088">_xlfn.IFS(AND(OR(_xlfn._xlws.FILTER(D$9:D$16388,E$9:E$16388=E16088)),ROW()=_xlfn.MINIFS(_xlfn.ANCHORARRAY(H$9),E$9:E$16388,E16088)),A16088-C$4,ROW()=_xlfn.MINIFS(_xlfn.ANCHORARRAY(H$9),E$9:E$16388,E16088),IFERROR(A16088-INDEX(G$9:G$16388,MATCH(E16088-1,E$9:E$16388,0)),A16088-C$4),ISNUMBER(A16088),A16088-F16088,TRUE,"")</f>
        <v/>
      </c>
      <c r="J16088" t="str">
        <f t="shared" si="751"/>
        <v/>
      </c>
      <c r="L16088" s="5"/>
    </row>
    <row r="16089" spans="1:12">
      <c r="A16089" s="3">
        <v>44440</v>
      </c>
      <c r="B16089" s="4" t="str">
        <f>"annual period "&amp;COUNTIF(D$9:D16089,TRUE)</f>
        <v>annual period 51</v>
      </c>
      <c r="D16089" t="b">
        <f t="shared" si="750"/>
        <v>0</v>
      </c>
      <c r="E16089">
        <f t="shared" si="752"/>
        <v>2515</v>
      </c>
      <c r="F16089" s="5" cm="1">
        <f t="array" ref="F16089">INDEX(_xlfn._xlws.FILTER(A$9:A$16378,E16089=E$9:E$16378*ISNUMBER(A$9:A$16378)),1)</f>
        <v>44439</v>
      </c>
      <c r="G16089" s="5" cm="1">
        <f t="array" ref="G16089">INDEX(_xlfn._xlws.FILTER(A$9:A$16378,E16089=E$9:E$16378*ISNUMBER(A$9:A$16378)),COUNT(_xlfn._xlws.FILTER(A$9:A$16378,E16089=E$9:E$16378*ISNUMBER(A$9:A$16378))))</f>
        <v>44440</v>
      </c>
      <c r="H16089" t="str">
        <v/>
      </c>
      <c r="I16089" s="10" cm="1">
        <f t="array" ref="I16089">_xlfn.IFS(AND(OR(_xlfn._xlws.FILTER(D$9:D$16388,E$9:E$16388=E16089)),ROW()=_xlfn.MINIFS(_xlfn.ANCHORARRAY(H$9),E$9:E$16388,E16089)),A16089-C$4,ROW()=_xlfn.MINIFS(_xlfn.ANCHORARRAY(H$9),E$9:E$16388,E16089),IFERROR(A16089-INDEX(G$9:G$16388,MATCH(E16089-1,E$9:E$16388,0)),A16089-C$4),ISNUMBER(A16089),A16089-F16089,TRUE,"")</f>
        <v>1</v>
      </c>
      <c r="J16089" t="b">
        <f t="shared" si="751"/>
        <v>0</v>
      </c>
      <c r="L16089" s="5"/>
    </row>
    <row r="16090" spans="1:12">
      <c r="A16090" s="1" t="s">
        <v>14</v>
      </c>
      <c r="B16090" s="4" t="str">
        <f>"annual period "&amp;COUNTIF(D$9:D16090,TRUE)</f>
        <v>annual period 51</v>
      </c>
      <c r="D16090" t="b">
        <f t="shared" si="750"/>
        <v>0</v>
      </c>
      <c r="E16090">
        <f t="shared" si="752"/>
        <v>2516</v>
      </c>
      <c r="F16090" s="5" cm="1">
        <f t="array" ref="F16090">INDEX(_xlfn._xlws.FILTER(A$9:A$16378,E16090=E$9:E$16378*ISNUMBER(A$9:A$16378)),1)</f>
        <v>44444</v>
      </c>
      <c r="G16090" s="5" cm="1">
        <f t="array" ref="G16090">INDEX(_xlfn._xlws.FILTER(A$9:A$16378,E16090=E$9:E$16378*ISNUMBER(A$9:A$16378)),COUNT(_xlfn._xlws.FILTER(A$9:A$16378,E16090=E$9:E$16378*ISNUMBER(A$9:A$16378))))</f>
        <v>44448</v>
      </c>
      <c r="H16090" t="str">
        <v/>
      </c>
      <c r="I16090" s="10" t="str" cm="1">
        <f t="array" ref="I16090">_xlfn.IFS(AND(OR(_xlfn._xlws.FILTER(D$9:D$16388,E$9:E$16388=E16090)),ROW()=_xlfn.MINIFS(_xlfn.ANCHORARRAY(H$9),E$9:E$16388,E16090)),A16090-C$4,ROW()=_xlfn.MINIFS(_xlfn.ANCHORARRAY(H$9),E$9:E$16388,E16090),IFERROR(A16090-INDEX(G$9:G$16388,MATCH(E16090-1,E$9:E$16388,0)),A16090-C$4),ISNUMBER(A16090),A16090-F16090,TRUE,"")</f>
        <v/>
      </c>
      <c r="J16090" t="str">
        <f t="shared" si="751"/>
        <v/>
      </c>
      <c r="L16090" s="5"/>
    </row>
    <row r="16091" spans="1:12">
      <c r="A16091" s="2"/>
      <c r="B16091" s="4" t="str">
        <f>"annual period "&amp;COUNTIF(D$9:D16091,TRUE)</f>
        <v>annual period 51</v>
      </c>
      <c r="D16091" t="b">
        <f t="shared" si="750"/>
        <v>0</v>
      </c>
      <c r="E16091">
        <f t="shared" si="752"/>
        <v>2516</v>
      </c>
      <c r="F16091" s="5" cm="1">
        <f t="array" ref="F16091">INDEX(_xlfn._xlws.FILTER(A$9:A$16378,E16091=E$9:E$16378*ISNUMBER(A$9:A$16378)),1)</f>
        <v>44444</v>
      </c>
      <c r="G16091" s="5" cm="1">
        <f t="array" ref="G16091">INDEX(_xlfn._xlws.FILTER(A$9:A$16378,E16091=E$9:E$16378*ISNUMBER(A$9:A$16378)),COUNT(_xlfn._xlws.FILTER(A$9:A$16378,E16091=E$9:E$16378*ISNUMBER(A$9:A$16378))))</f>
        <v>44448</v>
      </c>
      <c r="H16091" t="str">
        <v/>
      </c>
      <c r="I16091" s="10" t="str" cm="1">
        <f t="array" ref="I16091">_xlfn.IFS(AND(OR(_xlfn._xlws.FILTER(D$9:D$16388,E$9:E$16388=E16091)),ROW()=_xlfn.MINIFS(_xlfn.ANCHORARRAY(H$9),E$9:E$16388,E16091)),A16091-C$4,ROW()=_xlfn.MINIFS(_xlfn.ANCHORARRAY(H$9),E$9:E$16388,E16091),IFERROR(A16091-INDEX(G$9:G$16388,MATCH(E16091-1,E$9:E$16388,0)),A16091-C$4),ISNUMBER(A16091),A16091-F16091,TRUE,"")</f>
        <v/>
      </c>
      <c r="J16091" t="str">
        <f t="shared" si="751"/>
        <v/>
      </c>
      <c r="L16091" s="5"/>
    </row>
    <row r="16092" spans="1:12">
      <c r="A16092" s="3">
        <v>44444</v>
      </c>
      <c r="B16092" s="4" t="str">
        <f>"annual period "&amp;COUNTIF(D$9:D16092,TRUE)</f>
        <v>annual period 51</v>
      </c>
      <c r="D16092" t="b">
        <f t="shared" si="750"/>
        <v>0</v>
      </c>
      <c r="E16092">
        <f t="shared" si="752"/>
        <v>2516</v>
      </c>
      <c r="F16092" s="5" cm="1">
        <f t="array" ref="F16092">INDEX(_xlfn._xlws.FILTER(A$9:A$16378,E16092=E$9:E$16378*ISNUMBER(A$9:A$16378)),1)</f>
        <v>44444</v>
      </c>
      <c r="G16092" s="5" cm="1">
        <f t="array" ref="G16092">INDEX(_xlfn._xlws.FILTER(A$9:A$16378,E16092=E$9:E$16378*ISNUMBER(A$9:A$16378)),COUNT(_xlfn._xlws.FILTER(A$9:A$16378,E16092=E$9:E$16378*ISNUMBER(A$9:A$16378))))</f>
        <v>44448</v>
      </c>
      <c r="H16092">
        <v>16092</v>
      </c>
      <c r="I16092" s="10" cm="1">
        <f t="array" ref="I16092">_xlfn.IFS(AND(OR(_xlfn._xlws.FILTER(D$9:D$16388,E$9:E$16388=E16092)),ROW()=_xlfn.MINIFS(_xlfn.ANCHORARRAY(H$9),E$9:E$16388,E16092)),A16092-C$4,ROW()=_xlfn.MINIFS(_xlfn.ANCHORARRAY(H$9),E$9:E$16388,E16092),IFERROR(A16092-INDEX(G$9:G$16388,MATCH(E16092-1,E$9:E$16388,0)),A16092-C$4),ISNUMBER(A16092),A16092-F16092,TRUE,"")</f>
        <v>4</v>
      </c>
      <c r="J16092" t="b">
        <f t="shared" si="751"/>
        <v>0</v>
      </c>
      <c r="L16092" s="5"/>
    </row>
    <row r="16093" spans="1:12">
      <c r="B16093" s="4" t="str">
        <f>"annual period "&amp;COUNTIF(D$9:D16093,TRUE)</f>
        <v>annual period 51</v>
      </c>
      <c r="D16093" t="b">
        <f t="shared" si="750"/>
        <v>0</v>
      </c>
      <c r="E16093">
        <f t="shared" si="752"/>
        <v>2516</v>
      </c>
      <c r="F16093" s="5" cm="1">
        <f t="array" ref="F16093">INDEX(_xlfn._xlws.FILTER(A$9:A$16378,E16093=E$9:E$16378*ISNUMBER(A$9:A$16378)),1)</f>
        <v>44444</v>
      </c>
      <c r="G16093" s="5" cm="1">
        <f t="array" ref="G16093">INDEX(_xlfn._xlws.FILTER(A$9:A$16378,E16093=E$9:E$16378*ISNUMBER(A$9:A$16378)),COUNT(_xlfn._xlws.FILTER(A$9:A$16378,E16093=E$9:E$16378*ISNUMBER(A$9:A$16378))))</f>
        <v>44448</v>
      </c>
      <c r="H16093" t="str">
        <v/>
      </c>
      <c r="I16093" s="10" t="str" cm="1">
        <f t="array" ref="I16093">_xlfn.IFS(AND(OR(_xlfn._xlws.FILTER(D$9:D$16388,E$9:E$16388=E16093)),ROW()=_xlfn.MINIFS(_xlfn.ANCHORARRAY(H$9),E$9:E$16388,E16093)),A16093-C$4,ROW()=_xlfn.MINIFS(_xlfn.ANCHORARRAY(H$9),E$9:E$16388,E16093),IFERROR(A16093-INDEX(G$9:G$16388,MATCH(E16093-1,E$9:E$16388,0)),A16093-C$4),ISNUMBER(A16093),A16093-F16093,TRUE,"")</f>
        <v/>
      </c>
      <c r="J16093" t="str">
        <f t="shared" si="751"/>
        <v/>
      </c>
      <c r="L16093" s="5"/>
    </row>
    <row r="16094" spans="1:12">
      <c r="A16094" s="3">
        <v>44444</v>
      </c>
      <c r="B16094" s="4" t="str">
        <f>"annual period "&amp;COUNTIF(D$9:D16094,TRUE)</f>
        <v>annual period 51</v>
      </c>
      <c r="D16094" t="b">
        <f t="shared" si="750"/>
        <v>0</v>
      </c>
      <c r="E16094">
        <f t="shared" si="752"/>
        <v>2516</v>
      </c>
      <c r="F16094" s="5" cm="1">
        <f t="array" ref="F16094">INDEX(_xlfn._xlws.FILTER(A$9:A$16378,E16094=E$9:E$16378*ISNUMBER(A$9:A$16378)),1)</f>
        <v>44444</v>
      </c>
      <c r="G16094" s="5" cm="1">
        <f t="array" ref="G16094">INDEX(_xlfn._xlws.FILTER(A$9:A$16378,E16094=E$9:E$16378*ISNUMBER(A$9:A$16378)),COUNT(_xlfn._xlws.FILTER(A$9:A$16378,E16094=E$9:E$16378*ISNUMBER(A$9:A$16378))))</f>
        <v>44448</v>
      </c>
      <c r="H16094">
        <v>16094</v>
      </c>
      <c r="I16094" s="10" cm="1">
        <f t="array" ref="I16094">_xlfn.IFS(AND(OR(_xlfn._xlws.FILTER(D$9:D$16388,E$9:E$16388=E16094)),ROW()=_xlfn.MINIFS(_xlfn.ANCHORARRAY(H$9),E$9:E$16388,E16094)),A16094-C$4,ROW()=_xlfn.MINIFS(_xlfn.ANCHORARRAY(H$9),E$9:E$16388,E16094),IFERROR(A16094-INDEX(G$9:G$16388,MATCH(E16094-1,E$9:E$16388,0)),A16094-C$4),ISNUMBER(A16094),A16094-F16094,TRUE,"")</f>
        <v>0</v>
      </c>
      <c r="J16094" t="b">
        <f t="shared" si="751"/>
        <v>0</v>
      </c>
      <c r="L16094" s="5"/>
    </row>
    <row r="16095" spans="1:12">
      <c r="B16095" s="4" t="str">
        <f>"annual period "&amp;COUNTIF(D$9:D16095,TRUE)</f>
        <v>annual period 51</v>
      </c>
      <c r="D16095" t="b">
        <f t="shared" si="750"/>
        <v>0</v>
      </c>
      <c r="E16095">
        <f t="shared" si="752"/>
        <v>2516</v>
      </c>
      <c r="F16095" s="5" cm="1">
        <f t="array" ref="F16095">INDEX(_xlfn._xlws.FILTER(A$9:A$16378,E16095=E$9:E$16378*ISNUMBER(A$9:A$16378)),1)</f>
        <v>44444</v>
      </c>
      <c r="G16095" s="5" cm="1">
        <f t="array" ref="G16095">INDEX(_xlfn._xlws.FILTER(A$9:A$16378,E16095=E$9:E$16378*ISNUMBER(A$9:A$16378)),COUNT(_xlfn._xlws.FILTER(A$9:A$16378,E16095=E$9:E$16378*ISNUMBER(A$9:A$16378))))</f>
        <v>44448</v>
      </c>
      <c r="H16095" t="str">
        <v/>
      </c>
      <c r="I16095" s="10" t="str" cm="1">
        <f t="array" ref="I16095">_xlfn.IFS(AND(OR(_xlfn._xlws.FILTER(D$9:D$16388,E$9:E$16388=E16095)),ROW()=_xlfn.MINIFS(_xlfn.ANCHORARRAY(H$9),E$9:E$16388,E16095)),A16095-C$4,ROW()=_xlfn.MINIFS(_xlfn.ANCHORARRAY(H$9),E$9:E$16388,E16095),IFERROR(A16095-INDEX(G$9:G$16388,MATCH(E16095-1,E$9:E$16388,0)),A16095-C$4),ISNUMBER(A16095),A16095-F16095,TRUE,"")</f>
        <v/>
      </c>
      <c r="J16095" t="str">
        <f t="shared" si="751"/>
        <v/>
      </c>
      <c r="L16095" s="5"/>
    </row>
    <row r="16096" spans="1:12">
      <c r="A16096" s="3">
        <v>44448</v>
      </c>
      <c r="B16096" s="4" t="str">
        <f>"annual period "&amp;COUNTIF(D$9:D16096,TRUE)</f>
        <v>annual period 51</v>
      </c>
      <c r="D16096" t="b">
        <f t="shared" ref="D16096:D16159" si="753">F16095-F16096&gt;300</f>
        <v>0</v>
      </c>
      <c r="E16096">
        <f t="shared" si="752"/>
        <v>2516</v>
      </c>
      <c r="F16096" s="5" cm="1">
        <f t="array" ref="F16096">INDEX(_xlfn._xlws.FILTER(A$9:A$16378,E16096=E$9:E$16378*ISNUMBER(A$9:A$16378)),1)</f>
        <v>44444</v>
      </c>
      <c r="G16096" s="5" cm="1">
        <f t="array" ref="G16096">INDEX(_xlfn._xlws.FILTER(A$9:A$16378,E16096=E$9:E$16378*ISNUMBER(A$9:A$16378)),COUNT(_xlfn._xlws.FILTER(A$9:A$16378,E16096=E$9:E$16378*ISNUMBER(A$9:A$16378))))</f>
        <v>44448</v>
      </c>
      <c r="H16096" t="str">
        <v/>
      </c>
      <c r="I16096" s="10" cm="1">
        <f t="array" ref="I16096">_xlfn.IFS(AND(OR(_xlfn._xlws.FILTER(D$9:D$16388,E$9:E$16388=E16096)),ROW()=_xlfn.MINIFS(_xlfn.ANCHORARRAY(H$9),E$9:E$16388,E16096)),A16096-C$4,ROW()=_xlfn.MINIFS(_xlfn.ANCHORARRAY(H$9),E$9:E$16388,E16096),IFERROR(A16096-INDEX(G$9:G$16388,MATCH(E16096-1,E$9:E$16388,0)),A16096-C$4),ISNUMBER(A16096),A16096-F16096,TRUE,"")</f>
        <v>4</v>
      </c>
      <c r="J16096" t="b">
        <f t="shared" si="751"/>
        <v>0</v>
      </c>
      <c r="L16096" s="5"/>
    </row>
    <row r="16097" spans="1:12">
      <c r="A16097" s="1" t="s">
        <v>14</v>
      </c>
      <c r="B16097" s="4" t="str">
        <f>"annual period "&amp;COUNTIF(D$9:D16097,TRUE)</f>
        <v>annual period 51</v>
      </c>
      <c r="D16097" t="b">
        <f t="shared" si="753"/>
        <v>0</v>
      </c>
      <c r="E16097">
        <f t="shared" si="752"/>
        <v>2517</v>
      </c>
      <c r="F16097" s="5" cm="1">
        <f t="array" ref="F16097">INDEX(_xlfn._xlws.FILTER(A$9:A$16378,E16097=E$9:E$16378*ISNUMBER(A$9:A$16378)),1)</f>
        <v>44455</v>
      </c>
      <c r="G16097" s="5" cm="1">
        <f t="array" ref="G16097">INDEX(_xlfn._xlws.FILTER(A$9:A$16378,E16097=E$9:E$16378*ISNUMBER(A$9:A$16378)),COUNT(_xlfn._xlws.FILTER(A$9:A$16378,E16097=E$9:E$16378*ISNUMBER(A$9:A$16378))))</f>
        <v>44458</v>
      </c>
      <c r="H16097" t="str">
        <v/>
      </c>
      <c r="I16097" s="10" t="str" cm="1">
        <f t="array" ref="I16097">_xlfn.IFS(AND(OR(_xlfn._xlws.FILTER(D$9:D$16388,E$9:E$16388=E16097)),ROW()=_xlfn.MINIFS(_xlfn.ANCHORARRAY(H$9),E$9:E$16388,E16097)),A16097-C$4,ROW()=_xlfn.MINIFS(_xlfn.ANCHORARRAY(H$9),E$9:E$16388,E16097),IFERROR(A16097-INDEX(G$9:G$16388,MATCH(E16097-1,E$9:E$16388,0)),A16097-C$4),ISNUMBER(A16097),A16097-F16097,TRUE,"")</f>
        <v/>
      </c>
      <c r="J16097" t="str">
        <f t="shared" si="751"/>
        <v/>
      </c>
      <c r="L16097" s="5"/>
    </row>
    <row r="16098" spans="1:12">
      <c r="A16098" s="2"/>
      <c r="B16098" s="4" t="str">
        <f>"annual period "&amp;COUNTIF(D$9:D16098,TRUE)</f>
        <v>annual period 51</v>
      </c>
      <c r="D16098" t="b">
        <f t="shared" si="753"/>
        <v>0</v>
      </c>
      <c r="E16098">
        <f t="shared" si="752"/>
        <v>2517</v>
      </c>
      <c r="F16098" s="5" cm="1">
        <f t="array" ref="F16098">INDEX(_xlfn._xlws.FILTER(A$9:A$16378,E16098=E$9:E$16378*ISNUMBER(A$9:A$16378)),1)</f>
        <v>44455</v>
      </c>
      <c r="G16098" s="5" cm="1">
        <f t="array" ref="G16098">INDEX(_xlfn._xlws.FILTER(A$9:A$16378,E16098=E$9:E$16378*ISNUMBER(A$9:A$16378)),COUNT(_xlfn._xlws.FILTER(A$9:A$16378,E16098=E$9:E$16378*ISNUMBER(A$9:A$16378))))</f>
        <v>44458</v>
      </c>
      <c r="H16098" t="str">
        <v/>
      </c>
      <c r="I16098" s="10" t="str" cm="1">
        <f t="array" ref="I16098">_xlfn.IFS(AND(OR(_xlfn._xlws.FILTER(D$9:D$16388,E$9:E$16388=E16098)),ROW()=_xlfn.MINIFS(_xlfn.ANCHORARRAY(H$9),E$9:E$16388,E16098)),A16098-C$4,ROW()=_xlfn.MINIFS(_xlfn.ANCHORARRAY(H$9),E$9:E$16388,E16098),IFERROR(A16098-INDEX(G$9:G$16388,MATCH(E16098-1,E$9:E$16388,0)),A16098-C$4),ISNUMBER(A16098),A16098-F16098,TRUE,"")</f>
        <v/>
      </c>
      <c r="J16098" t="str">
        <f t="shared" si="751"/>
        <v/>
      </c>
      <c r="L16098" s="5"/>
    </row>
    <row r="16099" spans="1:12">
      <c r="A16099" s="3">
        <v>44455</v>
      </c>
      <c r="B16099" s="4" t="str">
        <f>"annual period "&amp;COUNTIF(D$9:D16099,TRUE)</f>
        <v>annual period 51</v>
      </c>
      <c r="D16099" t="b">
        <f t="shared" si="753"/>
        <v>0</v>
      </c>
      <c r="E16099">
        <f t="shared" si="752"/>
        <v>2517</v>
      </c>
      <c r="F16099" s="5" cm="1">
        <f t="array" ref="F16099">INDEX(_xlfn._xlws.FILTER(A$9:A$16378,E16099=E$9:E$16378*ISNUMBER(A$9:A$16378)),1)</f>
        <v>44455</v>
      </c>
      <c r="G16099" s="5" cm="1">
        <f t="array" ref="G16099">INDEX(_xlfn._xlws.FILTER(A$9:A$16378,E16099=E$9:E$16378*ISNUMBER(A$9:A$16378)),COUNT(_xlfn._xlws.FILTER(A$9:A$16378,E16099=E$9:E$16378*ISNUMBER(A$9:A$16378))))</f>
        <v>44458</v>
      </c>
      <c r="H16099">
        <v>16099</v>
      </c>
      <c r="I16099" s="10" cm="1">
        <f t="array" ref="I16099">_xlfn.IFS(AND(OR(_xlfn._xlws.FILTER(D$9:D$16388,E$9:E$16388=E16099)),ROW()=_xlfn.MINIFS(_xlfn.ANCHORARRAY(H$9),E$9:E$16388,E16099)),A16099-C$4,ROW()=_xlfn.MINIFS(_xlfn.ANCHORARRAY(H$9),E$9:E$16388,E16099),IFERROR(A16099-INDEX(G$9:G$16388,MATCH(E16099-1,E$9:E$16388,0)),A16099-C$4),ISNUMBER(A16099),A16099-F16099,TRUE,"")</f>
        <v>7</v>
      </c>
      <c r="J16099" t="b">
        <f t="shared" si="751"/>
        <v>0</v>
      </c>
      <c r="L16099" s="5"/>
    </row>
    <row r="16100" spans="1:12">
      <c r="B16100" s="4" t="str">
        <f>"annual period "&amp;COUNTIF(D$9:D16100,TRUE)</f>
        <v>annual period 51</v>
      </c>
      <c r="D16100" t="b">
        <f t="shared" si="753"/>
        <v>0</v>
      </c>
      <c r="E16100">
        <f t="shared" si="752"/>
        <v>2517</v>
      </c>
      <c r="F16100" s="5" cm="1">
        <f t="array" ref="F16100">INDEX(_xlfn._xlws.FILTER(A$9:A$16378,E16100=E$9:E$16378*ISNUMBER(A$9:A$16378)),1)</f>
        <v>44455</v>
      </c>
      <c r="G16100" s="5" cm="1">
        <f t="array" ref="G16100">INDEX(_xlfn._xlws.FILTER(A$9:A$16378,E16100=E$9:E$16378*ISNUMBER(A$9:A$16378)),COUNT(_xlfn._xlws.FILTER(A$9:A$16378,E16100=E$9:E$16378*ISNUMBER(A$9:A$16378))))</f>
        <v>44458</v>
      </c>
      <c r="H16100" t="str">
        <v/>
      </c>
      <c r="I16100" s="10" t="str" cm="1">
        <f t="array" ref="I16100">_xlfn.IFS(AND(OR(_xlfn._xlws.FILTER(D$9:D$16388,E$9:E$16388=E16100)),ROW()=_xlfn.MINIFS(_xlfn.ANCHORARRAY(H$9),E$9:E$16388,E16100)),A16100-C$4,ROW()=_xlfn.MINIFS(_xlfn.ANCHORARRAY(H$9),E$9:E$16388,E16100),IFERROR(A16100-INDEX(G$9:G$16388,MATCH(E16100-1,E$9:E$16388,0)),A16100-C$4),ISNUMBER(A16100),A16100-F16100,TRUE,"")</f>
        <v/>
      </c>
      <c r="J16100" t="str">
        <f t="shared" si="751"/>
        <v/>
      </c>
      <c r="L16100" s="5"/>
    </row>
    <row r="16101" spans="1:12">
      <c r="A16101" s="3">
        <v>44458</v>
      </c>
      <c r="B16101" s="4" t="str">
        <f>"annual period "&amp;COUNTIF(D$9:D16101,TRUE)</f>
        <v>annual period 51</v>
      </c>
      <c r="D16101" t="b">
        <f t="shared" si="753"/>
        <v>0</v>
      </c>
      <c r="E16101">
        <f t="shared" si="752"/>
        <v>2517</v>
      </c>
      <c r="F16101" s="5" cm="1">
        <f t="array" ref="F16101">INDEX(_xlfn._xlws.FILTER(A$9:A$16378,E16101=E$9:E$16378*ISNUMBER(A$9:A$16378)),1)</f>
        <v>44455</v>
      </c>
      <c r="G16101" s="5" cm="1">
        <f t="array" ref="G16101">INDEX(_xlfn._xlws.FILTER(A$9:A$16378,E16101=E$9:E$16378*ISNUMBER(A$9:A$16378)),COUNT(_xlfn._xlws.FILTER(A$9:A$16378,E16101=E$9:E$16378*ISNUMBER(A$9:A$16378))))</f>
        <v>44458</v>
      </c>
      <c r="H16101" t="str">
        <v/>
      </c>
      <c r="I16101" s="10" cm="1">
        <f t="array" ref="I16101">_xlfn.IFS(AND(OR(_xlfn._xlws.FILTER(D$9:D$16388,E$9:E$16388=E16101)),ROW()=_xlfn.MINIFS(_xlfn.ANCHORARRAY(H$9),E$9:E$16388,E16101)),A16101-C$4,ROW()=_xlfn.MINIFS(_xlfn.ANCHORARRAY(H$9),E$9:E$16388,E16101),IFERROR(A16101-INDEX(G$9:G$16388,MATCH(E16101-1,E$9:E$16388,0)),A16101-C$4),ISNUMBER(A16101),A16101-F16101,TRUE,"")</f>
        <v>3</v>
      </c>
      <c r="J16101" t="b">
        <f t="shared" si="751"/>
        <v>0</v>
      </c>
      <c r="L16101" s="5"/>
    </row>
    <row r="16102" spans="1:12">
      <c r="A16102" s="1" t="s">
        <v>14</v>
      </c>
      <c r="B16102" s="4" t="str">
        <f>"annual period "&amp;COUNTIF(D$9:D16102,TRUE)</f>
        <v>annual period 51</v>
      </c>
      <c r="D16102" t="b">
        <f t="shared" si="753"/>
        <v>0</v>
      </c>
      <c r="E16102">
        <f t="shared" si="752"/>
        <v>2518</v>
      </c>
      <c r="F16102" s="5" cm="1">
        <f t="array" ref="F16102">INDEX(_xlfn._xlws.FILTER(A$9:A$16378,E16102=E$9:E$16378*ISNUMBER(A$9:A$16378)),1)</f>
        <v>44462</v>
      </c>
      <c r="G16102" s="5" cm="1">
        <f t="array" ref="G16102">INDEX(_xlfn._xlws.FILTER(A$9:A$16378,E16102=E$9:E$16378*ISNUMBER(A$9:A$16378)),COUNT(_xlfn._xlws.FILTER(A$9:A$16378,E16102=E$9:E$16378*ISNUMBER(A$9:A$16378))))</f>
        <v>44466</v>
      </c>
      <c r="H16102" t="str">
        <v/>
      </c>
      <c r="I16102" s="10" t="str" cm="1">
        <f t="array" ref="I16102">_xlfn.IFS(AND(OR(_xlfn._xlws.FILTER(D$9:D$16388,E$9:E$16388=E16102)),ROW()=_xlfn.MINIFS(_xlfn.ANCHORARRAY(H$9),E$9:E$16388,E16102)),A16102-C$4,ROW()=_xlfn.MINIFS(_xlfn.ANCHORARRAY(H$9),E$9:E$16388,E16102),IFERROR(A16102-INDEX(G$9:G$16388,MATCH(E16102-1,E$9:E$16388,0)),A16102-C$4),ISNUMBER(A16102),A16102-F16102,TRUE,"")</f>
        <v/>
      </c>
      <c r="J16102" t="str">
        <f t="shared" si="751"/>
        <v/>
      </c>
      <c r="L16102" s="5"/>
    </row>
    <row r="16103" spans="1:12">
      <c r="A16103" s="2"/>
      <c r="B16103" s="4" t="str">
        <f>"annual period "&amp;COUNTIF(D$9:D16103,TRUE)</f>
        <v>annual period 51</v>
      </c>
      <c r="D16103" t="b">
        <f t="shared" si="753"/>
        <v>0</v>
      </c>
      <c r="E16103">
        <f t="shared" si="752"/>
        <v>2518</v>
      </c>
      <c r="F16103" s="5" cm="1">
        <f t="array" ref="F16103">INDEX(_xlfn._xlws.FILTER(A$9:A$16378,E16103=E$9:E$16378*ISNUMBER(A$9:A$16378)),1)</f>
        <v>44462</v>
      </c>
      <c r="G16103" s="5" cm="1">
        <f t="array" ref="G16103">INDEX(_xlfn._xlws.FILTER(A$9:A$16378,E16103=E$9:E$16378*ISNUMBER(A$9:A$16378)),COUNT(_xlfn._xlws.FILTER(A$9:A$16378,E16103=E$9:E$16378*ISNUMBER(A$9:A$16378))))</f>
        <v>44466</v>
      </c>
      <c r="H16103" t="str">
        <v/>
      </c>
      <c r="I16103" s="10" t="str" cm="1">
        <f t="array" ref="I16103">_xlfn.IFS(AND(OR(_xlfn._xlws.FILTER(D$9:D$16388,E$9:E$16388=E16103)),ROW()=_xlfn.MINIFS(_xlfn.ANCHORARRAY(H$9),E$9:E$16388,E16103)),A16103-C$4,ROW()=_xlfn.MINIFS(_xlfn.ANCHORARRAY(H$9),E$9:E$16388,E16103),IFERROR(A16103-INDEX(G$9:G$16388,MATCH(E16103-1,E$9:E$16388,0)),A16103-C$4),ISNUMBER(A16103),A16103-F16103,TRUE,"")</f>
        <v/>
      </c>
      <c r="J16103" t="str">
        <f t="shared" si="751"/>
        <v/>
      </c>
      <c r="L16103" s="5"/>
    </row>
    <row r="16104" spans="1:12">
      <c r="A16104" s="3">
        <v>44462</v>
      </c>
      <c r="B16104" s="4" t="str">
        <f>"annual period "&amp;COUNTIF(D$9:D16104,TRUE)</f>
        <v>annual period 51</v>
      </c>
      <c r="D16104" t="b">
        <f t="shared" si="753"/>
        <v>0</v>
      </c>
      <c r="E16104">
        <f t="shared" si="752"/>
        <v>2518</v>
      </c>
      <c r="F16104" s="5" cm="1">
        <f t="array" ref="F16104">INDEX(_xlfn._xlws.FILTER(A$9:A$16378,E16104=E$9:E$16378*ISNUMBER(A$9:A$16378)),1)</f>
        <v>44462</v>
      </c>
      <c r="G16104" s="5" cm="1">
        <f t="array" ref="G16104">INDEX(_xlfn._xlws.FILTER(A$9:A$16378,E16104=E$9:E$16378*ISNUMBER(A$9:A$16378)),COUNT(_xlfn._xlws.FILTER(A$9:A$16378,E16104=E$9:E$16378*ISNUMBER(A$9:A$16378))))</f>
        <v>44466</v>
      </c>
      <c r="H16104">
        <v>16104</v>
      </c>
      <c r="I16104" s="10" cm="1">
        <f t="array" ref="I16104">_xlfn.IFS(AND(OR(_xlfn._xlws.FILTER(D$9:D$16388,E$9:E$16388=E16104)),ROW()=_xlfn.MINIFS(_xlfn.ANCHORARRAY(H$9),E$9:E$16388,E16104)),A16104-C$4,ROW()=_xlfn.MINIFS(_xlfn.ANCHORARRAY(H$9),E$9:E$16388,E16104),IFERROR(A16104-INDEX(G$9:G$16388,MATCH(E16104-1,E$9:E$16388,0)),A16104-C$4),ISNUMBER(A16104),A16104-F16104,TRUE,"")</f>
        <v>4</v>
      </c>
      <c r="J16104" t="b">
        <f t="shared" si="751"/>
        <v>0</v>
      </c>
      <c r="L16104" s="5"/>
    </row>
    <row r="16105" spans="1:12">
      <c r="B16105" s="4" t="str">
        <f>"annual period "&amp;COUNTIF(D$9:D16105,TRUE)</f>
        <v>annual period 51</v>
      </c>
      <c r="D16105" t="b">
        <f t="shared" si="753"/>
        <v>0</v>
      </c>
      <c r="E16105">
        <f t="shared" si="752"/>
        <v>2518</v>
      </c>
      <c r="F16105" s="5" cm="1">
        <f t="array" ref="F16105">INDEX(_xlfn._xlws.FILTER(A$9:A$16378,E16105=E$9:E$16378*ISNUMBER(A$9:A$16378)),1)</f>
        <v>44462</v>
      </c>
      <c r="G16105" s="5" cm="1">
        <f t="array" ref="G16105">INDEX(_xlfn._xlws.FILTER(A$9:A$16378,E16105=E$9:E$16378*ISNUMBER(A$9:A$16378)),COUNT(_xlfn._xlws.FILTER(A$9:A$16378,E16105=E$9:E$16378*ISNUMBER(A$9:A$16378))))</f>
        <v>44466</v>
      </c>
      <c r="H16105" t="str">
        <v/>
      </c>
      <c r="I16105" s="10" t="str" cm="1">
        <f t="array" ref="I16105">_xlfn.IFS(AND(OR(_xlfn._xlws.FILTER(D$9:D$16388,E$9:E$16388=E16105)),ROW()=_xlfn.MINIFS(_xlfn.ANCHORARRAY(H$9),E$9:E$16388,E16105)),A16105-C$4,ROW()=_xlfn.MINIFS(_xlfn.ANCHORARRAY(H$9),E$9:E$16388,E16105),IFERROR(A16105-INDEX(G$9:G$16388,MATCH(E16105-1,E$9:E$16388,0)),A16105-C$4),ISNUMBER(A16105),A16105-F16105,TRUE,"")</f>
        <v/>
      </c>
      <c r="J16105" t="str">
        <f t="shared" si="751"/>
        <v/>
      </c>
      <c r="L16105" s="5"/>
    </row>
    <row r="16106" spans="1:12">
      <c r="A16106" s="3">
        <v>44466</v>
      </c>
      <c r="B16106" s="4" t="str">
        <f>"annual period "&amp;COUNTIF(D$9:D16106,TRUE)</f>
        <v>annual period 51</v>
      </c>
      <c r="D16106" t="b">
        <f t="shared" si="753"/>
        <v>0</v>
      </c>
      <c r="E16106">
        <f t="shared" si="752"/>
        <v>2518</v>
      </c>
      <c r="F16106" s="5" cm="1">
        <f t="array" ref="F16106">INDEX(_xlfn._xlws.FILTER(A$9:A$16378,E16106=E$9:E$16378*ISNUMBER(A$9:A$16378)),1)</f>
        <v>44462</v>
      </c>
      <c r="G16106" s="5" cm="1">
        <f t="array" ref="G16106">INDEX(_xlfn._xlws.FILTER(A$9:A$16378,E16106=E$9:E$16378*ISNUMBER(A$9:A$16378)),COUNT(_xlfn._xlws.FILTER(A$9:A$16378,E16106=E$9:E$16378*ISNUMBER(A$9:A$16378))))</f>
        <v>44466</v>
      </c>
      <c r="H16106" t="str">
        <v/>
      </c>
      <c r="I16106" s="10" cm="1">
        <f t="array" ref="I16106">_xlfn.IFS(AND(OR(_xlfn._xlws.FILTER(D$9:D$16388,E$9:E$16388=E16106)),ROW()=_xlfn.MINIFS(_xlfn.ANCHORARRAY(H$9),E$9:E$16388,E16106)),A16106-C$4,ROW()=_xlfn.MINIFS(_xlfn.ANCHORARRAY(H$9),E$9:E$16388,E16106),IFERROR(A16106-INDEX(G$9:G$16388,MATCH(E16106-1,E$9:E$16388,0)),A16106-C$4),ISNUMBER(A16106),A16106-F16106,TRUE,"")</f>
        <v>4</v>
      </c>
      <c r="J16106" t="b">
        <f t="shared" si="751"/>
        <v>0</v>
      </c>
      <c r="L16106" s="5"/>
    </row>
    <row r="16107" spans="1:12">
      <c r="A16107" s="1" t="s">
        <v>14</v>
      </c>
      <c r="B16107" s="4" t="str">
        <f>"annual period "&amp;COUNTIF(D$9:D16107,TRUE)</f>
        <v>annual period 51</v>
      </c>
      <c r="D16107" t="b">
        <f t="shared" si="753"/>
        <v>0</v>
      </c>
      <c r="E16107">
        <f t="shared" si="752"/>
        <v>2519</v>
      </c>
      <c r="F16107" s="5" cm="1">
        <f t="array" ref="F16107">INDEX(_xlfn._xlws.FILTER(A$9:A$16378,E16107=E$9:E$16378*ISNUMBER(A$9:A$16378)),1)</f>
        <v>44467</v>
      </c>
      <c r="G16107" s="5" cm="1">
        <f t="array" ref="G16107">INDEX(_xlfn._xlws.FILTER(A$9:A$16378,E16107=E$9:E$16378*ISNUMBER(A$9:A$16378)),COUNT(_xlfn._xlws.FILTER(A$9:A$16378,E16107=E$9:E$16378*ISNUMBER(A$9:A$16378))))</f>
        <v>44468</v>
      </c>
      <c r="H16107" t="str">
        <v/>
      </c>
      <c r="I16107" s="10" t="str" cm="1">
        <f t="array" ref="I16107">_xlfn.IFS(AND(OR(_xlfn._xlws.FILTER(D$9:D$16388,E$9:E$16388=E16107)),ROW()=_xlfn.MINIFS(_xlfn.ANCHORARRAY(H$9),E$9:E$16388,E16107)),A16107-C$4,ROW()=_xlfn.MINIFS(_xlfn.ANCHORARRAY(H$9),E$9:E$16388,E16107),IFERROR(A16107-INDEX(G$9:G$16388,MATCH(E16107-1,E$9:E$16388,0)),A16107-C$4),ISNUMBER(A16107),A16107-F16107,TRUE,"")</f>
        <v/>
      </c>
      <c r="J16107" t="str">
        <f t="shared" si="751"/>
        <v/>
      </c>
      <c r="L16107" s="5"/>
    </row>
    <row r="16108" spans="1:12">
      <c r="A16108" s="2"/>
      <c r="B16108" s="4" t="str">
        <f>"annual period "&amp;COUNTIF(D$9:D16108,TRUE)</f>
        <v>annual period 51</v>
      </c>
      <c r="D16108" t="b">
        <f t="shared" si="753"/>
        <v>0</v>
      </c>
      <c r="E16108">
        <f t="shared" si="752"/>
        <v>2519</v>
      </c>
      <c r="F16108" s="5" cm="1">
        <f t="array" ref="F16108">INDEX(_xlfn._xlws.FILTER(A$9:A$16378,E16108=E$9:E$16378*ISNUMBER(A$9:A$16378)),1)</f>
        <v>44467</v>
      </c>
      <c r="G16108" s="5" cm="1">
        <f t="array" ref="G16108">INDEX(_xlfn._xlws.FILTER(A$9:A$16378,E16108=E$9:E$16378*ISNUMBER(A$9:A$16378)),COUNT(_xlfn._xlws.FILTER(A$9:A$16378,E16108=E$9:E$16378*ISNUMBER(A$9:A$16378))))</f>
        <v>44468</v>
      </c>
      <c r="H16108" t="str">
        <v/>
      </c>
      <c r="I16108" s="10" t="str" cm="1">
        <f t="array" ref="I16108">_xlfn.IFS(AND(OR(_xlfn._xlws.FILTER(D$9:D$16388,E$9:E$16388=E16108)),ROW()=_xlfn.MINIFS(_xlfn.ANCHORARRAY(H$9),E$9:E$16388,E16108)),A16108-C$4,ROW()=_xlfn.MINIFS(_xlfn.ANCHORARRAY(H$9),E$9:E$16388,E16108),IFERROR(A16108-INDEX(G$9:G$16388,MATCH(E16108-1,E$9:E$16388,0)),A16108-C$4),ISNUMBER(A16108),A16108-F16108,TRUE,"")</f>
        <v/>
      </c>
      <c r="J16108" t="str">
        <f t="shared" si="751"/>
        <v/>
      </c>
      <c r="L16108" s="5"/>
    </row>
    <row r="16109" spans="1:12">
      <c r="A16109" s="3">
        <v>44467</v>
      </c>
      <c r="B16109" s="4" t="str">
        <f>"annual period "&amp;COUNTIF(D$9:D16109,TRUE)</f>
        <v>annual period 51</v>
      </c>
      <c r="D16109" t="b">
        <f t="shared" si="753"/>
        <v>0</v>
      </c>
      <c r="E16109">
        <f t="shared" si="752"/>
        <v>2519</v>
      </c>
      <c r="F16109" s="5" cm="1">
        <f t="array" ref="F16109">INDEX(_xlfn._xlws.FILTER(A$9:A$16378,E16109=E$9:E$16378*ISNUMBER(A$9:A$16378)),1)</f>
        <v>44467</v>
      </c>
      <c r="G16109" s="5" cm="1">
        <f t="array" ref="G16109">INDEX(_xlfn._xlws.FILTER(A$9:A$16378,E16109=E$9:E$16378*ISNUMBER(A$9:A$16378)),COUNT(_xlfn._xlws.FILTER(A$9:A$16378,E16109=E$9:E$16378*ISNUMBER(A$9:A$16378))))</f>
        <v>44468</v>
      </c>
      <c r="H16109">
        <v>16109</v>
      </c>
      <c r="I16109" s="10" cm="1">
        <f t="array" ref="I16109">_xlfn.IFS(AND(OR(_xlfn._xlws.FILTER(D$9:D$16388,E$9:E$16388=E16109)),ROW()=_xlfn.MINIFS(_xlfn.ANCHORARRAY(H$9),E$9:E$16388,E16109)),A16109-C$4,ROW()=_xlfn.MINIFS(_xlfn.ANCHORARRAY(H$9),E$9:E$16388,E16109),IFERROR(A16109-INDEX(G$9:G$16388,MATCH(E16109-1,E$9:E$16388,0)),A16109-C$4),ISNUMBER(A16109),A16109-F16109,TRUE,"")</f>
        <v>1</v>
      </c>
      <c r="J16109" t="b">
        <f t="shared" si="751"/>
        <v>0</v>
      </c>
      <c r="L16109" s="5"/>
    </row>
    <row r="16110" spans="1:12">
      <c r="B16110" s="4" t="str">
        <f>"annual period "&amp;COUNTIF(D$9:D16110,TRUE)</f>
        <v>annual period 51</v>
      </c>
      <c r="D16110" t="b">
        <f t="shared" si="753"/>
        <v>0</v>
      </c>
      <c r="E16110">
        <f t="shared" si="752"/>
        <v>2519</v>
      </c>
      <c r="F16110" s="5" cm="1">
        <f t="array" ref="F16110">INDEX(_xlfn._xlws.FILTER(A$9:A$16378,E16110=E$9:E$16378*ISNUMBER(A$9:A$16378)),1)</f>
        <v>44467</v>
      </c>
      <c r="G16110" s="5" cm="1">
        <f t="array" ref="G16110">INDEX(_xlfn._xlws.FILTER(A$9:A$16378,E16110=E$9:E$16378*ISNUMBER(A$9:A$16378)),COUNT(_xlfn._xlws.FILTER(A$9:A$16378,E16110=E$9:E$16378*ISNUMBER(A$9:A$16378))))</f>
        <v>44468</v>
      </c>
      <c r="H16110" t="str">
        <v/>
      </c>
      <c r="I16110" s="10" t="str" cm="1">
        <f t="array" ref="I16110">_xlfn.IFS(AND(OR(_xlfn._xlws.FILTER(D$9:D$16388,E$9:E$16388=E16110)),ROW()=_xlfn.MINIFS(_xlfn.ANCHORARRAY(H$9),E$9:E$16388,E16110)),A16110-C$4,ROW()=_xlfn.MINIFS(_xlfn.ANCHORARRAY(H$9),E$9:E$16388,E16110),IFERROR(A16110-INDEX(G$9:G$16388,MATCH(E16110-1,E$9:E$16388,0)),A16110-C$4),ISNUMBER(A16110),A16110-F16110,TRUE,"")</f>
        <v/>
      </c>
      <c r="J16110" t="str">
        <f t="shared" si="751"/>
        <v/>
      </c>
      <c r="L16110" s="5"/>
    </row>
    <row r="16111" spans="1:12">
      <c r="A16111" s="3">
        <v>44467</v>
      </c>
      <c r="B16111" s="4" t="str">
        <f>"annual period "&amp;COUNTIF(D$9:D16111,TRUE)</f>
        <v>annual period 51</v>
      </c>
      <c r="D16111" t="b">
        <f t="shared" si="753"/>
        <v>0</v>
      </c>
      <c r="E16111">
        <f t="shared" si="752"/>
        <v>2519</v>
      </c>
      <c r="F16111" s="5" cm="1">
        <f t="array" ref="F16111">INDEX(_xlfn._xlws.FILTER(A$9:A$16378,E16111=E$9:E$16378*ISNUMBER(A$9:A$16378)),1)</f>
        <v>44467</v>
      </c>
      <c r="G16111" s="5" cm="1">
        <f t="array" ref="G16111">INDEX(_xlfn._xlws.FILTER(A$9:A$16378,E16111=E$9:E$16378*ISNUMBER(A$9:A$16378)),COUNT(_xlfn._xlws.FILTER(A$9:A$16378,E16111=E$9:E$16378*ISNUMBER(A$9:A$16378))))</f>
        <v>44468</v>
      </c>
      <c r="H16111">
        <v>16111</v>
      </c>
      <c r="I16111" s="10" cm="1">
        <f t="array" ref="I16111">_xlfn.IFS(AND(OR(_xlfn._xlws.FILTER(D$9:D$16388,E$9:E$16388=E16111)),ROW()=_xlfn.MINIFS(_xlfn.ANCHORARRAY(H$9),E$9:E$16388,E16111)),A16111-C$4,ROW()=_xlfn.MINIFS(_xlfn.ANCHORARRAY(H$9),E$9:E$16388,E16111),IFERROR(A16111-INDEX(G$9:G$16388,MATCH(E16111-1,E$9:E$16388,0)),A16111-C$4),ISNUMBER(A16111),A16111-F16111,TRUE,"")</f>
        <v>0</v>
      </c>
      <c r="J16111" t="b">
        <f t="shared" si="751"/>
        <v>0</v>
      </c>
      <c r="L16111" s="5"/>
    </row>
    <row r="16112" spans="1:12">
      <c r="B16112" s="4" t="str">
        <f>"annual period "&amp;COUNTIF(D$9:D16112,TRUE)</f>
        <v>annual period 51</v>
      </c>
      <c r="D16112" t="b">
        <f t="shared" si="753"/>
        <v>0</v>
      </c>
      <c r="E16112">
        <f t="shared" si="752"/>
        <v>2519</v>
      </c>
      <c r="F16112" s="5" cm="1">
        <f t="array" ref="F16112">INDEX(_xlfn._xlws.FILTER(A$9:A$16378,E16112=E$9:E$16378*ISNUMBER(A$9:A$16378)),1)</f>
        <v>44467</v>
      </c>
      <c r="G16112" s="5" cm="1">
        <f t="array" ref="G16112">INDEX(_xlfn._xlws.FILTER(A$9:A$16378,E16112=E$9:E$16378*ISNUMBER(A$9:A$16378)),COUNT(_xlfn._xlws.FILTER(A$9:A$16378,E16112=E$9:E$16378*ISNUMBER(A$9:A$16378))))</f>
        <v>44468</v>
      </c>
      <c r="H16112" t="str">
        <v/>
      </c>
      <c r="I16112" s="10" t="str" cm="1">
        <f t="array" ref="I16112">_xlfn.IFS(AND(OR(_xlfn._xlws.FILTER(D$9:D$16388,E$9:E$16388=E16112)),ROW()=_xlfn.MINIFS(_xlfn.ANCHORARRAY(H$9),E$9:E$16388,E16112)),A16112-C$4,ROW()=_xlfn.MINIFS(_xlfn.ANCHORARRAY(H$9),E$9:E$16388,E16112),IFERROR(A16112-INDEX(G$9:G$16388,MATCH(E16112-1,E$9:E$16388,0)),A16112-C$4),ISNUMBER(A16112),A16112-F16112,TRUE,"")</f>
        <v/>
      </c>
      <c r="J16112" t="str">
        <f t="shared" si="751"/>
        <v/>
      </c>
      <c r="L16112" s="5"/>
    </row>
    <row r="16113" spans="1:12">
      <c r="A16113" s="3">
        <v>44468</v>
      </c>
      <c r="B16113" s="4" t="str">
        <f>"annual period "&amp;COUNTIF(D$9:D16113,TRUE)</f>
        <v>annual period 51</v>
      </c>
      <c r="D16113" t="b">
        <f t="shared" si="753"/>
        <v>0</v>
      </c>
      <c r="E16113">
        <f t="shared" si="752"/>
        <v>2519</v>
      </c>
      <c r="F16113" s="5" cm="1">
        <f t="array" ref="F16113">INDEX(_xlfn._xlws.FILTER(A$9:A$16378,E16113=E$9:E$16378*ISNUMBER(A$9:A$16378)),1)</f>
        <v>44467</v>
      </c>
      <c r="G16113" s="5" cm="1">
        <f t="array" ref="G16113">INDEX(_xlfn._xlws.FILTER(A$9:A$16378,E16113=E$9:E$16378*ISNUMBER(A$9:A$16378)),COUNT(_xlfn._xlws.FILTER(A$9:A$16378,E16113=E$9:E$16378*ISNUMBER(A$9:A$16378))))</f>
        <v>44468</v>
      </c>
      <c r="H16113" t="str">
        <v/>
      </c>
      <c r="I16113" s="10" cm="1">
        <f t="array" ref="I16113">_xlfn.IFS(AND(OR(_xlfn._xlws.FILTER(D$9:D$16388,E$9:E$16388=E16113)),ROW()=_xlfn.MINIFS(_xlfn.ANCHORARRAY(H$9),E$9:E$16388,E16113)),A16113-C$4,ROW()=_xlfn.MINIFS(_xlfn.ANCHORARRAY(H$9),E$9:E$16388,E16113),IFERROR(A16113-INDEX(G$9:G$16388,MATCH(E16113-1,E$9:E$16388,0)),A16113-C$4),ISNUMBER(A16113),A16113-F16113,TRUE,"")</f>
        <v>1</v>
      </c>
      <c r="J16113" t="b">
        <f t="shared" si="751"/>
        <v>0</v>
      </c>
      <c r="L16113" s="5"/>
    </row>
    <row r="16114" spans="1:12">
      <c r="B16114" s="4" t="str">
        <f>"annual period "&amp;COUNTIF(D$9:D16114,TRUE)</f>
        <v>annual period 51</v>
      </c>
      <c r="D16114" t="b">
        <f t="shared" si="753"/>
        <v>0</v>
      </c>
      <c r="E16114">
        <f t="shared" si="752"/>
        <v>2519</v>
      </c>
      <c r="F16114" s="5" cm="1">
        <f t="array" ref="F16114">INDEX(_xlfn._xlws.FILTER(A$9:A$16378,E16114=E$9:E$16378*ISNUMBER(A$9:A$16378)),1)</f>
        <v>44467</v>
      </c>
      <c r="G16114" s="5" cm="1">
        <f t="array" ref="G16114">INDEX(_xlfn._xlws.FILTER(A$9:A$16378,E16114=E$9:E$16378*ISNUMBER(A$9:A$16378)),COUNT(_xlfn._xlws.FILTER(A$9:A$16378,E16114=E$9:E$16378*ISNUMBER(A$9:A$16378))))</f>
        <v>44468</v>
      </c>
      <c r="H16114" t="str">
        <v/>
      </c>
      <c r="I16114" s="10" t="str" cm="1">
        <f t="array" ref="I16114">_xlfn.IFS(AND(OR(_xlfn._xlws.FILTER(D$9:D$16388,E$9:E$16388=E16114)),ROW()=_xlfn.MINIFS(_xlfn.ANCHORARRAY(H$9),E$9:E$16388,E16114)),A16114-C$4,ROW()=_xlfn.MINIFS(_xlfn.ANCHORARRAY(H$9),E$9:E$16388,E16114),IFERROR(A16114-INDEX(G$9:G$16388,MATCH(E16114-1,E$9:E$16388,0)),A16114-C$4),ISNUMBER(A16114),A16114-F16114,TRUE,"")</f>
        <v/>
      </c>
      <c r="J16114" t="str">
        <f t="shared" si="751"/>
        <v/>
      </c>
      <c r="L16114" s="5"/>
    </row>
    <row r="16115" spans="1:12">
      <c r="A16115" s="3">
        <v>44468</v>
      </c>
      <c r="B16115" s="4" t="str">
        <f>"annual period "&amp;COUNTIF(D$9:D16115,TRUE)</f>
        <v>annual period 51</v>
      </c>
      <c r="D16115" t="b">
        <f t="shared" si="753"/>
        <v>0</v>
      </c>
      <c r="E16115">
        <f t="shared" si="752"/>
        <v>2519</v>
      </c>
      <c r="F16115" s="5" cm="1">
        <f t="array" ref="F16115">INDEX(_xlfn._xlws.FILTER(A$9:A$16378,E16115=E$9:E$16378*ISNUMBER(A$9:A$16378)),1)</f>
        <v>44467</v>
      </c>
      <c r="G16115" s="5" cm="1">
        <f t="array" ref="G16115">INDEX(_xlfn._xlws.FILTER(A$9:A$16378,E16115=E$9:E$16378*ISNUMBER(A$9:A$16378)),COUNT(_xlfn._xlws.FILTER(A$9:A$16378,E16115=E$9:E$16378*ISNUMBER(A$9:A$16378))))</f>
        <v>44468</v>
      </c>
      <c r="H16115" t="str">
        <v/>
      </c>
      <c r="I16115" s="10" cm="1">
        <f t="array" ref="I16115">_xlfn.IFS(AND(OR(_xlfn._xlws.FILTER(D$9:D$16388,E$9:E$16388=E16115)),ROW()=_xlfn.MINIFS(_xlfn.ANCHORARRAY(H$9),E$9:E$16388,E16115)),A16115-C$4,ROW()=_xlfn.MINIFS(_xlfn.ANCHORARRAY(H$9),E$9:E$16388,E16115),IFERROR(A16115-INDEX(G$9:G$16388,MATCH(E16115-1,E$9:E$16388,0)),A16115-C$4),ISNUMBER(A16115),A16115-F16115,TRUE,"")</f>
        <v>1</v>
      </c>
      <c r="J16115" t="b">
        <f t="shared" si="751"/>
        <v>0</v>
      </c>
      <c r="L16115" s="5"/>
    </row>
    <row r="16116" spans="1:12">
      <c r="A16116" s="1" t="s">
        <v>14</v>
      </c>
      <c r="B16116" s="4" t="str">
        <f>"annual period "&amp;COUNTIF(D$9:D16116,TRUE)</f>
        <v>annual period 51</v>
      </c>
      <c r="D16116" t="b">
        <f t="shared" si="753"/>
        <v>0</v>
      </c>
      <c r="E16116">
        <f t="shared" si="752"/>
        <v>2520</v>
      </c>
      <c r="F16116" s="5" cm="1">
        <f t="array" ref="F16116">INDEX(_xlfn._xlws.FILTER(A$9:A$16378,E16116=E$9:E$16378*ISNUMBER(A$9:A$16378)),1)</f>
        <v>44469</v>
      </c>
      <c r="G16116" s="5" cm="1">
        <f t="array" ref="G16116">INDEX(_xlfn._xlws.FILTER(A$9:A$16378,E16116=E$9:E$16378*ISNUMBER(A$9:A$16378)),COUNT(_xlfn._xlws.FILTER(A$9:A$16378,E16116=E$9:E$16378*ISNUMBER(A$9:A$16378))))</f>
        <v>44470</v>
      </c>
      <c r="H16116" t="str">
        <v/>
      </c>
      <c r="I16116" s="10" t="str" cm="1">
        <f t="array" ref="I16116">_xlfn.IFS(AND(OR(_xlfn._xlws.FILTER(D$9:D$16388,E$9:E$16388=E16116)),ROW()=_xlfn.MINIFS(_xlfn.ANCHORARRAY(H$9),E$9:E$16388,E16116)),A16116-C$4,ROW()=_xlfn.MINIFS(_xlfn.ANCHORARRAY(H$9),E$9:E$16388,E16116),IFERROR(A16116-INDEX(G$9:G$16388,MATCH(E16116-1,E$9:E$16388,0)),A16116-C$4),ISNUMBER(A16116),A16116-F16116,TRUE,"")</f>
        <v/>
      </c>
      <c r="J16116" t="str">
        <f t="shared" si="751"/>
        <v/>
      </c>
      <c r="L16116" s="5"/>
    </row>
    <row r="16117" spans="1:12">
      <c r="A16117" s="2"/>
      <c r="B16117" s="4" t="str">
        <f>"annual period "&amp;COUNTIF(D$9:D16117,TRUE)</f>
        <v>annual period 51</v>
      </c>
      <c r="D16117" t="b">
        <f t="shared" si="753"/>
        <v>0</v>
      </c>
      <c r="E16117">
        <f t="shared" si="752"/>
        <v>2520</v>
      </c>
      <c r="F16117" s="5" cm="1">
        <f t="array" ref="F16117">INDEX(_xlfn._xlws.FILTER(A$9:A$16378,E16117=E$9:E$16378*ISNUMBER(A$9:A$16378)),1)</f>
        <v>44469</v>
      </c>
      <c r="G16117" s="5" cm="1">
        <f t="array" ref="G16117">INDEX(_xlfn._xlws.FILTER(A$9:A$16378,E16117=E$9:E$16378*ISNUMBER(A$9:A$16378)),COUNT(_xlfn._xlws.FILTER(A$9:A$16378,E16117=E$9:E$16378*ISNUMBER(A$9:A$16378))))</f>
        <v>44470</v>
      </c>
      <c r="H16117" t="str">
        <v/>
      </c>
      <c r="I16117" s="10" t="str" cm="1">
        <f t="array" ref="I16117">_xlfn.IFS(AND(OR(_xlfn._xlws.FILTER(D$9:D$16388,E$9:E$16388=E16117)),ROW()=_xlfn.MINIFS(_xlfn.ANCHORARRAY(H$9),E$9:E$16388,E16117)),A16117-C$4,ROW()=_xlfn.MINIFS(_xlfn.ANCHORARRAY(H$9),E$9:E$16388,E16117),IFERROR(A16117-INDEX(G$9:G$16388,MATCH(E16117-1,E$9:E$16388,0)),A16117-C$4),ISNUMBER(A16117),A16117-F16117,TRUE,"")</f>
        <v/>
      </c>
      <c r="J16117" t="str">
        <f t="shared" si="751"/>
        <v/>
      </c>
      <c r="L16117" s="5"/>
    </row>
    <row r="16118" spans="1:12">
      <c r="A16118" s="3">
        <v>44469</v>
      </c>
      <c r="B16118" s="4" t="str">
        <f>"annual period "&amp;COUNTIF(D$9:D16118,TRUE)</f>
        <v>annual period 51</v>
      </c>
      <c r="D16118" t="b">
        <f t="shared" si="753"/>
        <v>0</v>
      </c>
      <c r="E16118">
        <f t="shared" si="752"/>
        <v>2520</v>
      </c>
      <c r="F16118" s="5" cm="1">
        <f t="array" ref="F16118">INDEX(_xlfn._xlws.FILTER(A$9:A$16378,E16118=E$9:E$16378*ISNUMBER(A$9:A$16378)),1)</f>
        <v>44469</v>
      </c>
      <c r="G16118" s="5" cm="1">
        <f t="array" ref="G16118">INDEX(_xlfn._xlws.FILTER(A$9:A$16378,E16118=E$9:E$16378*ISNUMBER(A$9:A$16378)),COUNT(_xlfn._xlws.FILTER(A$9:A$16378,E16118=E$9:E$16378*ISNUMBER(A$9:A$16378))))</f>
        <v>44470</v>
      </c>
      <c r="H16118">
        <v>16118</v>
      </c>
      <c r="I16118" s="10" cm="1">
        <f t="array" ref="I16118">_xlfn.IFS(AND(OR(_xlfn._xlws.FILTER(D$9:D$16388,E$9:E$16388=E16118)),ROW()=_xlfn.MINIFS(_xlfn.ANCHORARRAY(H$9),E$9:E$16388,E16118)),A16118-C$4,ROW()=_xlfn.MINIFS(_xlfn.ANCHORARRAY(H$9),E$9:E$16388,E16118),IFERROR(A16118-INDEX(G$9:G$16388,MATCH(E16118-1,E$9:E$16388,0)),A16118-C$4),ISNUMBER(A16118),A16118-F16118,TRUE,"")</f>
        <v>1</v>
      </c>
      <c r="J16118" t="b">
        <f t="shared" si="751"/>
        <v>0</v>
      </c>
      <c r="L16118" s="5"/>
    </row>
    <row r="16119" spans="1:12">
      <c r="B16119" s="4" t="str">
        <f>"annual period "&amp;COUNTIF(D$9:D16119,TRUE)</f>
        <v>annual period 51</v>
      </c>
      <c r="D16119" t="b">
        <f t="shared" si="753"/>
        <v>0</v>
      </c>
      <c r="E16119">
        <f t="shared" si="752"/>
        <v>2520</v>
      </c>
      <c r="F16119" s="5" cm="1">
        <f t="array" ref="F16119">INDEX(_xlfn._xlws.FILTER(A$9:A$16378,E16119=E$9:E$16378*ISNUMBER(A$9:A$16378)),1)</f>
        <v>44469</v>
      </c>
      <c r="G16119" s="5" cm="1">
        <f t="array" ref="G16119">INDEX(_xlfn._xlws.FILTER(A$9:A$16378,E16119=E$9:E$16378*ISNUMBER(A$9:A$16378)),COUNT(_xlfn._xlws.FILTER(A$9:A$16378,E16119=E$9:E$16378*ISNUMBER(A$9:A$16378))))</f>
        <v>44470</v>
      </c>
      <c r="H16119" t="str">
        <v/>
      </c>
      <c r="I16119" s="10" t="str" cm="1">
        <f t="array" ref="I16119">_xlfn.IFS(AND(OR(_xlfn._xlws.FILTER(D$9:D$16388,E$9:E$16388=E16119)),ROW()=_xlfn.MINIFS(_xlfn.ANCHORARRAY(H$9),E$9:E$16388,E16119)),A16119-C$4,ROW()=_xlfn.MINIFS(_xlfn.ANCHORARRAY(H$9),E$9:E$16388,E16119),IFERROR(A16119-INDEX(G$9:G$16388,MATCH(E16119-1,E$9:E$16388,0)),A16119-C$4),ISNUMBER(A16119),A16119-F16119,TRUE,"")</f>
        <v/>
      </c>
      <c r="J16119" t="str">
        <f t="shared" si="751"/>
        <v/>
      </c>
      <c r="L16119" s="5"/>
    </row>
    <row r="16120" spans="1:12">
      <c r="A16120" s="3">
        <v>44470</v>
      </c>
      <c r="B16120" s="4" t="str">
        <f>"annual period "&amp;COUNTIF(D$9:D16120,TRUE)</f>
        <v>annual period 51</v>
      </c>
      <c r="D16120" t="b">
        <f t="shared" si="753"/>
        <v>0</v>
      </c>
      <c r="E16120">
        <f t="shared" si="752"/>
        <v>2520</v>
      </c>
      <c r="F16120" s="5" cm="1">
        <f t="array" ref="F16120">INDEX(_xlfn._xlws.FILTER(A$9:A$16378,E16120=E$9:E$16378*ISNUMBER(A$9:A$16378)),1)</f>
        <v>44469</v>
      </c>
      <c r="G16120" s="5" cm="1">
        <f t="array" ref="G16120">INDEX(_xlfn._xlws.FILTER(A$9:A$16378,E16120=E$9:E$16378*ISNUMBER(A$9:A$16378)),COUNT(_xlfn._xlws.FILTER(A$9:A$16378,E16120=E$9:E$16378*ISNUMBER(A$9:A$16378))))</f>
        <v>44470</v>
      </c>
      <c r="H16120" t="str">
        <v/>
      </c>
      <c r="I16120" s="10" cm="1">
        <f t="array" ref="I16120">_xlfn.IFS(AND(OR(_xlfn._xlws.FILTER(D$9:D$16388,E$9:E$16388=E16120)),ROW()=_xlfn.MINIFS(_xlfn.ANCHORARRAY(H$9),E$9:E$16388,E16120)),A16120-C$4,ROW()=_xlfn.MINIFS(_xlfn.ANCHORARRAY(H$9),E$9:E$16388,E16120),IFERROR(A16120-INDEX(G$9:G$16388,MATCH(E16120-1,E$9:E$16388,0)),A16120-C$4),ISNUMBER(A16120),A16120-F16120,TRUE,"")</f>
        <v>1</v>
      </c>
      <c r="J16120" t="b">
        <f t="shared" si="751"/>
        <v>0</v>
      </c>
      <c r="L16120" s="5"/>
    </row>
    <row r="16121" spans="1:12">
      <c r="A16121" s="1" t="s">
        <v>14</v>
      </c>
      <c r="B16121" s="4" t="str">
        <f>"annual period "&amp;COUNTIF(D$9:D16121,TRUE)</f>
        <v>annual period 51</v>
      </c>
      <c r="D16121" t="b">
        <f t="shared" si="753"/>
        <v>0</v>
      </c>
      <c r="E16121">
        <f t="shared" si="752"/>
        <v>2521</v>
      </c>
      <c r="F16121" s="5" cm="1">
        <f t="array" ref="F16121">INDEX(_xlfn._xlws.FILTER(A$9:A$16378,E16121=E$9:E$16378*ISNUMBER(A$9:A$16378)),1)</f>
        <v>44482</v>
      </c>
      <c r="G16121" s="5" cm="1">
        <f t="array" ref="G16121">INDEX(_xlfn._xlws.FILTER(A$9:A$16378,E16121=E$9:E$16378*ISNUMBER(A$9:A$16378)),COUNT(_xlfn._xlws.FILTER(A$9:A$16378,E16121=E$9:E$16378*ISNUMBER(A$9:A$16378))))</f>
        <v>44483</v>
      </c>
      <c r="H16121" t="str">
        <v/>
      </c>
      <c r="I16121" s="10" t="str" cm="1">
        <f t="array" ref="I16121">_xlfn.IFS(AND(OR(_xlfn._xlws.FILTER(D$9:D$16388,E$9:E$16388=E16121)),ROW()=_xlfn.MINIFS(_xlfn.ANCHORARRAY(H$9),E$9:E$16388,E16121)),A16121-C$4,ROW()=_xlfn.MINIFS(_xlfn.ANCHORARRAY(H$9),E$9:E$16388,E16121),IFERROR(A16121-INDEX(G$9:G$16388,MATCH(E16121-1,E$9:E$16388,0)),A16121-C$4),ISNUMBER(A16121),A16121-F16121,TRUE,"")</f>
        <v/>
      </c>
      <c r="J16121" t="str">
        <f t="shared" si="751"/>
        <v/>
      </c>
      <c r="L16121" s="5"/>
    </row>
    <row r="16122" spans="1:12">
      <c r="A16122" s="2"/>
      <c r="B16122" s="4" t="str">
        <f>"annual period "&amp;COUNTIF(D$9:D16122,TRUE)</f>
        <v>annual period 51</v>
      </c>
      <c r="D16122" t="b">
        <f t="shared" si="753"/>
        <v>0</v>
      </c>
      <c r="E16122">
        <f t="shared" si="752"/>
        <v>2521</v>
      </c>
      <c r="F16122" s="5" cm="1">
        <f t="array" ref="F16122">INDEX(_xlfn._xlws.FILTER(A$9:A$16378,E16122=E$9:E$16378*ISNUMBER(A$9:A$16378)),1)</f>
        <v>44482</v>
      </c>
      <c r="G16122" s="5" cm="1">
        <f t="array" ref="G16122">INDEX(_xlfn._xlws.FILTER(A$9:A$16378,E16122=E$9:E$16378*ISNUMBER(A$9:A$16378)),COUNT(_xlfn._xlws.FILTER(A$9:A$16378,E16122=E$9:E$16378*ISNUMBER(A$9:A$16378))))</f>
        <v>44483</v>
      </c>
      <c r="H16122" t="str">
        <v/>
      </c>
      <c r="I16122" s="10" t="str" cm="1">
        <f t="array" ref="I16122">_xlfn.IFS(AND(OR(_xlfn._xlws.FILTER(D$9:D$16388,E$9:E$16388=E16122)),ROW()=_xlfn.MINIFS(_xlfn.ANCHORARRAY(H$9),E$9:E$16388,E16122)),A16122-C$4,ROW()=_xlfn.MINIFS(_xlfn.ANCHORARRAY(H$9),E$9:E$16388,E16122),IFERROR(A16122-INDEX(G$9:G$16388,MATCH(E16122-1,E$9:E$16388,0)),A16122-C$4),ISNUMBER(A16122),A16122-F16122,TRUE,"")</f>
        <v/>
      </c>
      <c r="J16122" t="str">
        <f t="shared" si="751"/>
        <v/>
      </c>
      <c r="L16122" s="5"/>
    </row>
    <row r="16123" spans="1:12">
      <c r="A16123" s="3">
        <v>44482</v>
      </c>
      <c r="B16123" s="4" t="str">
        <f>"annual period "&amp;COUNTIF(D$9:D16123,TRUE)</f>
        <v>annual period 51</v>
      </c>
      <c r="D16123" t="b">
        <f t="shared" si="753"/>
        <v>0</v>
      </c>
      <c r="E16123">
        <f t="shared" si="752"/>
        <v>2521</v>
      </c>
      <c r="F16123" s="5" cm="1">
        <f t="array" ref="F16123">INDEX(_xlfn._xlws.FILTER(A$9:A$16378,E16123=E$9:E$16378*ISNUMBER(A$9:A$16378)),1)</f>
        <v>44482</v>
      </c>
      <c r="G16123" s="5" cm="1">
        <f t="array" ref="G16123">INDEX(_xlfn._xlws.FILTER(A$9:A$16378,E16123=E$9:E$16378*ISNUMBER(A$9:A$16378)),COUNT(_xlfn._xlws.FILTER(A$9:A$16378,E16123=E$9:E$16378*ISNUMBER(A$9:A$16378))))</f>
        <v>44483</v>
      </c>
      <c r="H16123">
        <v>16123</v>
      </c>
      <c r="I16123" s="10" cm="1">
        <f t="array" ref="I16123">_xlfn.IFS(AND(OR(_xlfn._xlws.FILTER(D$9:D$16388,E$9:E$16388=E16123)),ROW()=_xlfn.MINIFS(_xlfn.ANCHORARRAY(H$9),E$9:E$16388,E16123)),A16123-C$4,ROW()=_xlfn.MINIFS(_xlfn.ANCHORARRAY(H$9),E$9:E$16388,E16123),IFERROR(A16123-INDEX(G$9:G$16388,MATCH(E16123-1,E$9:E$16388,0)),A16123-C$4),ISNUMBER(A16123),A16123-F16123,TRUE,"")</f>
        <v>12</v>
      </c>
      <c r="J16123" t="b">
        <f t="shared" si="751"/>
        <v>0</v>
      </c>
      <c r="L16123" s="5"/>
    </row>
    <row r="16124" spans="1:12">
      <c r="B16124" s="4" t="str">
        <f>"annual period "&amp;COUNTIF(D$9:D16124,TRUE)</f>
        <v>annual period 51</v>
      </c>
      <c r="D16124" t="b">
        <f t="shared" si="753"/>
        <v>0</v>
      </c>
      <c r="E16124">
        <f t="shared" si="752"/>
        <v>2521</v>
      </c>
      <c r="F16124" s="5" cm="1">
        <f t="array" ref="F16124">INDEX(_xlfn._xlws.FILTER(A$9:A$16378,E16124=E$9:E$16378*ISNUMBER(A$9:A$16378)),1)</f>
        <v>44482</v>
      </c>
      <c r="G16124" s="5" cm="1">
        <f t="array" ref="G16124">INDEX(_xlfn._xlws.FILTER(A$9:A$16378,E16124=E$9:E$16378*ISNUMBER(A$9:A$16378)),COUNT(_xlfn._xlws.FILTER(A$9:A$16378,E16124=E$9:E$16378*ISNUMBER(A$9:A$16378))))</f>
        <v>44483</v>
      </c>
      <c r="H16124" t="str">
        <v/>
      </c>
      <c r="I16124" s="10" t="str" cm="1">
        <f t="array" ref="I16124">_xlfn.IFS(AND(OR(_xlfn._xlws.FILTER(D$9:D$16388,E$9:E$16388=E16124)),ROW()=_xlfn.MINIFS(_xlfn.ANCHORARRAY(H$9),E$9:E$16388,E16124)),A16124-C$4,ROW()=_xlfn.MINIFS(_xlfn.ANCHORARRAY(H$9),E$9:E$16388,E16124),IFERROR(A16124-INDEX(G$9:G$16388,MATCH(E16124-1,E$9:E$16388,0)),A16124-C$4),ISNUMBER(A16124),A16124-F16124,TRUE,"")</f>
        <v/>
      </c>
      <c r="J16124" t="str">
        <f t="shared" si="751"/>
        <v/>
      </c>
      <c r="L16124" s="5"/>
    </row>
    <row r="16125" spans="1:12">
      <c r="A16125" s="3">
        <v>44482</v>
      </c>
      <c r="B16125" s="4" t="str">
        <f>"annual period "&amp;COUNTIF(D$9:D16125,TRUE)</f>
        <v>annual period 51</v>
      </c>
      <c r="D16125" t="b">
        <f t="shared" si="753"/>
        <v>0</v>
      </c>
      <c r="E16125">
        <f t="shared" si="752"/>
        <v>2521</v>
      </c>
      <c r="F16125" s="5" cm="1">
        <f t="array" ref="F16125">INDEX(_xlfn._xlws.FILTER(A$9:A$16378,E16125=E$9:E$16378*ISNUMBER(A$9:A$16378)),1)</f>
        <v>44482</v>
      </c>
      <c r="G16125" s="5" cm="1">
        <f t="array" ref="G16125">INDEX(_xlfn._xlws.FILTER(A$9:A$16378,E16125=E$9:E$16378*ISNUMBER(A$9:A$16378)),COUNT(_xlfn._xlws.FILTER(A$9:A$16378,E16125=E$9:E$16378*ISNUMBER(A$9:A$16378))))</f>
        <v>44483</v>
      </c>
      <c r="H16125">
        <v>16125</v>
      </c>
      <c r="I16125" s="10" cm="1">
        <f t="array" ref="I16125">_xlfn.IFS(AND(OR(_xlfn._xlws.FILTER(D$9:D$16388,E$9:E$16388=E16125)),ROW()=_xlfn.MINIFS(_xlfn.ANCHORARRAY(H$9),E$9:E$16388,E16125)),A16125-C$4,ROW()=_xlfn.MINIFS(_xlfn.ANCHORARRAY(H$9),E$9:E$16388,E16125),IFERROR(A16125-INDEX(G$9:G$16388,MATCH(E16125-1,E$9:E$16388,0)),A16125-C$4),ISNUMBER(A16125),A16125-F16125,TRUE,"")</f>
        <v>0</v>
      </c>
      <c r="J16125" t="b">
        <f t="shared" si="751"/>
        <v>0</v>
      </c>
      <c r="L16125" s="5"/>
    </row>
    <row r="16126" spans="1:12">
      <c r="B16126" s="4" t="str">
        <f>"annual period "&amp;COUNTIF(D$9:D16126,TRUE)</f>
        <v>annual period 51</v>
      </c>
      <c r="D16126" t="b">
        <f t="shared" si="753"/>
        <v>0</v>
      </c>
      <c r="E16126">
        <f t="shared" si="752"/>
        <v>2521</v>
      </c>
      <c r="F16126" s="5" cm="1">
        <f t="array" ref="F16126">INDEX(_xlfn._xlws.FILTER(A$9:A$16378,E16126=E$9:E$16378*ISNUMBER(A$9:A$16378)),1)</f>
        <v>44482</v>
      </c>
      <c r="G16126" s="5" cm="1">
        <f t="array" ref="G16126">INDEX(_xlfn._xlws.FILTER(A$9:A$16378,E16126=E$9:E$16378*ISNUMBER(A$9:A$16378)),COUNT(_xlfn._xlws.FILTER(A$9:A$16378,E16126=E$9:E$16378*ISNUMBER(A$9:A$16378))))</f>
        <v>44483</v>
      </c>
      <c r="H16126" t="str">
        <v/>
      </c>
      <c r="I16126" s="10" t="str" cm="1">
        <f t="array" ref="I16126">_xlfn.IFS(AND(OR(_xlfn._xlws.FILTER(D$9:D$16388,E$9:E$16388=E16126)),ROW()=_xlfn.MINIFS(_xlfn.ANCHORARRAY(H$9),E$9:E$16388,E16126)),A16126-C$4,ROW()=_xlfn.MINIFS(_xlfn.ANCHORARRAY(H$9),E$9:E$16388,E16126),IFERROR(A16126-INDEX(G$9:G$16388,MATCH(E16126-1,E$9:E$16388,0)),A16126-C$4),ISNUMBER(A16126),A16126-F16126,TRUE,"")</f>
        <v/>
      </c>
      <c r="J16126" t="str">
        <f t="shared" si="751"/>
        <v/>
      </c>
      <c r="L16126" s="5"/>
    </row>
    <row r="16127" spans="1:12">
      <c r="A16127" s="3">
        <v>44483</v>
      </c>
      <c r="B16127" s="4" t="str">
        <f>"annual period "&amp;COUNTIF(D$9:D16127,TRUE)</f>
        <v>annual period 51</v>
      </c>
      <c r="D16127" t="b">
        <f t="shared" si="753"/>
        <v>0</v>
      </c>
      <c r="E16127">
        <f t="shared" si="752"/>
        <v>2521</v>
      </c>
      <c r="F16127" s="5" cm="1">
        <f t="array" ref="F16127">INDEX(_xlfn._xlws.FILTER(A$9:A$16378,E16127=E$9:E$16378*ISNUMBER(A$9:A$16378)),1)</f>
        <v>44482</v>
      </c>
      <c r="G16127" s="5" cm="1">
        <f t="array" ref="G16127">INDEX(_xlfn._xlws.FILTER(A$9:A$16378,E16127=E$9:E$16378*ISNUMBER(A$9:A$16378)),COUNT(_xlfn._xlws.FILTER(A$9:A$16378,E16127=E$9:E$16378*ISNUMBER(A$9:A$16378))))</f>
        <v>44483</v>
      </c>
      <c r="H16127" t="str">
        <v/>
      </c>
      <c r="I16127" s="10" cm="1">
        <f t="array" ref="I16127">_xlfn.IFS(AND(OR(_xlfn._xlws.FILTER(D$9:D$16388,E$9:E$16388=E16127)),ROW()=_xlfn.MINIFS(_xlfn.ANCHORARRAY(H$9),E$9:E$16388,E16127)),A16127-C$4,ROW()=_xlfn.MINIFS(_xlfn.ANCHORARRAY(H$9),E$9:E$16388,E16127),IFERROR(A16127-INDEX(G$9:G$16388,MATCH(E16127-1,E$9:E$16388,0)),A16127-C$4),ISNUMBER(A16127),A16127-F16127,TRUE,"")</f>
        <v>1</v>
      </c>
      <c r="J16127" t="b">
        <f t="shared" si="751"/>
        <v>0</v>
      </c>
      <c r="L16127" s="5"/>
    </row>
    <row r="16128" spans="1:12">
      <c r="A16128" s="1" t="s">
        <v>14</v>
      </c>
      <c r="B16128" s="4" t="str">
        <f>"annual period "&amp;COUNTIF(D$9:D16128,TRUE)</f>
        <v>annual period 51</v>
      </c>
      <c r="D16128" t="b">
        <f t="shared" si="753"/>
        <v>0</v>
      </c>
      <c r="E16128">
        <f t="shared" si="752"/>
        <v>2522</v>
      </c>
      <c r="F16128" s="5" cm="1">
        <f t="array" ref="F16128">INDEX(_xlfn._xlws.FILTER(A$9:A$16378,E16128=E$9:E$16378*ISNUMBER(A$9:A$16378)),1)</f>
        <v>44484</v>
      </c>
      <c r="G16128" s="5" cm="1">
        <f t="array" ref="G16128">INDEX(_xlfn._xlws.FILTER(A$9:A$16378,E16128=E$9:E$16378*ISNUMBER(A$9:A$16378)),COUNT(_xlfn._xlws.FILTER(A$9:A$16378,E16128=E$9:E$16378*ISNUMBER(A$9:A$16378))))</f>
        <v>44484</v>
      </c>
      <c r="H16128" t="str">
        <v/>
      </c>
      <c r="I16128" s="10" t="str" cm="1">
        <f t="array" ref="I16128">_xlfn.IFS(AND(OR(_xlfn._xlws.FILTER(D$9:D$16388,E$9:E$16388=E16128)),ROW()=_xlfn.MINIFS(_xlfn.ANCHORARRAY(H$9),E$9:E$16388,E16128)),A16128-C$4,ROW()=_xlfn.MINIFS(_xlfn.ANCHORARRAY(H$9),E$9:E$16388,E16128),IFERROR(A16128-INDEX(G$9:G$16388,MATCH(E16128-1,E$9:E$16388,0)),A16128-C$4),ISNUMBER(A16128),A16128-F16128,TRUE,"")</f>
        <v/>
      </c>
      <c r="J16128" t="str">
        <f t="shared" si="751"/>
        <v/>
      </c>
      <c r="L16128" s="5"/>
    </row>
    <row r="16129" spans="1:12">
      <c r="A16129" s="2"/>
      <c r="B16129" s="4" t="str">
        <f>"annual period "&amp;COUNTIF(D$9:D16129,TRUE)</f>
        <v>annual period 51</v>
      </c>
      <c r="D16129" t="b">
        <f t="shared" si="753"/>
        <v>0</v>
      </c>
      <c r="E16129">
        <f t="shared" si="752"/>
        <v>2522</v>
      </c>
      <c r="F16129" s="5" cm="1">
        <f t="array" ref="F16129">INDEX(_xlfn._xlws.FILTER(A$9:A$16378,E16129=E$9:E$16378*ISNUMBER(A$9:A$16378)),1)</f>
        <v>44484</v>
      </c>
      <c r="G16129" s="5" cm="1">
        <f t="array" ref="G16129">INDEX(_xlfn._xlws.FILTER(A$9:A$16378,E16129=E$9:E$16378*ISNUMBER(A$9:A$16378)),COUNT(_xlfn._xlws.FILTER(A$9:A$16378,E16129=E$9:E$16378*ISNUMBER(A$9:A$16378))))</f>
        <v>44484</v>
      </c>
      <c r="H16129" t="str">
        <v/>
      </c>
      <c r="I16129" s="10" t="str" cm="1">
        <f t="array" ref="I16129">_xlfn.IFS(AND(OR(_xlfn._xlws.FILTER(D$9:D$16388,E$9:E$16388=E16129)),ROW()=_xlfn.MINIFS(_xlfn.ANCHORARRAY(H$9),E$9:E$16388,E16129)),A16129-C$4,ROW()=_xlfn.MINIFS(_xlfn.ANCHORARRAY(H$9),E$9:E$16388,E16129),IFERROR(A16129-INDEX(G$9:G$16388,MATCH(E16129-1,E$9:E$16388,0)),A16129-C$4),ISNUMBER(A16129),A16129-F16129,TRUE,"")</f>
        <v/>
      </c>
      <c r="J16129" t="str">
        <f t="shared" si="751"/>
        <v/>
      </c>
      <c r="L16129" s="5"/>
    </row>
    <row r="16130" spans="1:12">
      <c r="A16130" s="3">
        <v>44484</v>
      </c>
      <c r="B16130" s="4" t="str">
        <f>"annual period "&amp;COUNTIF(D$9:D16130,TRUE)</f>
        <v>annual period 51</v>
      </c>
      <c r="D16130" t="b">
        <f t="shared" si="753"/>
        <v>0</v>
      </c>
      <c r="E16130">
        <f t="shared" si="752"/>
        <v>2522</v>
      </c>
      <c r="F16130" s="5" cm="1">
        <f t="array" ref="F16130">INDEX(_xlfn._xlws.FILTER(A$9:A$16378,E16130=E$9:E$16378*ISNUMBER(A$9:A$16378)),1)</f>
        <v>44484</v>
      </c>
      <c r="G16130" s="5" cm="1">
        <f t="array" ref="G16130">INDEX(_xlfn._xlws.FILTER(A$9:A$16378,E16130=E$9:E$16378*ISNUMBER(A$9:A$16378)),COUNT(_xlfn._xlws.FILTER(A$9:A$16378,E16130=E$9:E$16378*ISNUMBER(A$9:A$16378))))</f>
        <v>44484</v>
      </c>
      <c r="H16130">
        <v>16130</v>
      </c>
      <c r="I16130" s="10" cm="1">
        <f t="array" ref="I16130">_xlfn.IFS(AND(OR(_xlfn._xlws.FILTER(D$9:D$16388,E$9:E$16388=E16130)),ROW()=_xlfn.MINIFS(_xlfn.ANCHORARRAY(H$9),E$9:E$16388,E16130)),A16130-C$4,ROW()=_xlfn.MINIFS(_xlfn.ANCHORARRAY(H$9),E$9:E$16388,E16130),IFERROR(A16130-INDEX(G$9:G$16388,MATCH(E16130-1,E$9:E$16388,0)),A16130-C$4),ISNUMBER(A16130),A16130-F16130,TRUE,"")</f>
        <v>1</v>
      </c>
      <c r="J16130" t="b">
        <f t="shared" si="751"/>
        <v>0</v>
      </c>
      <c r="L16130" s="5"/>
    </row>
    <row r="16131" spans="1:12">
      <c r="B16131" s="4" t="str">
        <f>"annual period "&amp;COUNTIF(D$9:D16131,TRUE)</f>
        <v>annual period 51</v>
      </c>
      <c r="D16131" t="b">
        <f t="shared" si="753"/>
        <v>0</v>
      </c>
      <c r="E16131">
        <f t="shared" si="752"/>
        <v>2522</v>
      </c>
      <c r="F16131" s="5" cm="1">
        <f t="array" ref="F16131">INDEX(_xlfn._xlws.FILTER(A$9:A$16378,E16131=E$9:E$16378*ISNUMBER(A$9:A$16378)),1)</f>
        <v>44484</v>
      </c>
      <c r="G16131" s="5" cm="1">
        <f t="array" ref="G16131">INDEX(_xlfn._xlws.FILTER(A$9:A$16378,E16131=E$9:E$16378*ISNUMBER(A$9:A$16378)),COUNT(_xlfn._xlws.FILTER(A$9:A$16378,E16131=E$9:E$16378*ISNUMBER(A$9:A$16378))))</f>
        <v>44484</v>
      </c>
      <c r="H16131" t="str">
        <v/>
      </c>
      <c r="I16131" s="10" t="str" cm="1">
        <f t="array" ref="I16131">_xlfn.IFS(AND(OR(_xlfn._xlws.FILTER(D$9:D$16388,E$9:E$16388=E16131)),ROW()=_xlfn.MINIFS(_xlfn.ANCHORARRAY(H$9),E$9:E$16388,E16131)),A16131-C$4,ROW()=_xlfn.MINIFS(_xlfn.ANCHORARRAY(H$9),E$9:E$16388,E16131),IFERROR(A16131-INDEX(G$9:G$16388,MATCH(E16131-1,E$9:E$16388,0)),A16131-C$4),ISNUMBER(A16131),A16131-F16131,TRUE,"")</f>
        <v/>
      </c>
      <c r="J16131" t="str">
        <f t="shared" si="751"/>
        <v/>
      </c>
      <c r="L16131" s="5"/>
    </row>
    <row r="16132" spans="1:12">
      <c r="A16132" s="3">
        <v>44484</v>
      </c>
      <c r="B16132" s="4" t="str">
        <f>"annual period "&amp;COUNTIF(D$9:D16132,TRUE)</f>
        <v>annual period 51</v>
      </c>
      <c r="D16132" t="b">
        <f t="shared" si="753"/>
        <v>0</v>
      </c>
      <c r="E16132">
        <f t="shared" si="752"/>
        <v>2522</v>
      </c>
      <c r="F16132" s="5" cm="1">
        <f t="array" ref="F16132">INDEX(_xlfn._xlws.FILTER(A$9:A$16378,E16132=E$9:E$16378*ISNUMBER(A$9:A$16378)),1)</f>
        <v>44484</v>
      </c>
      <c r="G16132" s="5" cm="1">
        <f t="array" ref="G16132">INDEX(_xlfn._xlws.FILTER(A$9:A$16378,E16132=E$9:E$16378*ISNUMBER(A$9:A$16378)),COUNT(_xlfn._xlws.FILTER(A$9:A$16378,E16132=E$9:E$16378*ISNUMBER(A$9:A$16378))))</f>
        <v>44484</v>
      </c>
      <c r="H16132">
        <v>16132</v>
      </c>
      <c r="I16132" s="10" cm="1">
        <f t="array" ref="I16132">_xlfn.IFS(AND(OR(_xlfn._xlws.FILTER(D$9:D$16388,E$9:E$16388=E16132)),ROW()=_xlfn.MINIFS(_xlfn.ANCHORARRAY(H$9),E$9:E$16388,E16132)),A16132-C$4,ROW()=_xlfn.MINIFS(_xlfn.ANCHORARRAY(H$9),E$9:E$16388,E16132),IFERROR(A16132-INDEX(G$9:G$16388,MATCH(E16132-1,E$9:E$16388,0)),A16132-C$4),ISNUMBER(A16132),A16132-F16132,TRUE,"")</f>
        <v>0</v>
      </c>
      <c r="J16132" t="b">
        <f t="shared" si="751"/>
        <v>0</v>
      </c>
      <c r="L16132" s="5"/>
    </row>
    <row r="16133" spans="1:12">
      <c r="A16133" s="1" t="s">
        <v>14</v>
      </c>
      <c r="B16133" s="4" t="str">
        <f>"annual period "&amp;COUNTIF(D$9:D16133,TRUE)</f>
        <v>annual period 51</v>
      </c>
      <c r="D16133" t="b">
        <f t="shared" si="753"/>
        <v>0</v>
      </c>
      <c r="E16133">
        <f t="shared" si="752"/>
        <v>2523</v>
      </c>
      <c r="F16133" s="5" cm="1">
        <f t="array" ref="F16133">INDEX(_xlfn._xlws.FILTER(A$9:A$16378,E16133=E$9:E$16378*ISNUMBER(A$9:A$16378)),1)</f>
        <v>44485</v>
      </c>
      <c r="G16133" s="5" cm="1">
        <f t="array" ref="G16133">INDEX(_xlfn._xlws.FILTER(A$9:A$16378,E16133=E$9:E$16378*ISNUMBER(A$9:A$16378)),COUNT(_xlfn._xlws.FILTER(A$9:A$16378,E16133=E$9:E$16378*ISNUMBER(A$9:A$16378))))</f>
        <v>44486</v>
      </c>
      <c r="H16133" t="str">
        <v/>
      </c>
      <c r="I16133" s="10" t="str" cm="1">
        <f t="array" ref="I16133">_xlfn.IFS(AND(OR(_xlfn._xlws.FILTER(D$9:D$16388,E$9:E$16388=E16133)),ROW()=_xlfn.MINIFS(_xlfn.ANCHORARRAY(H$9),E$9:E$16388,E16133)),A16133-C$4,ROW()=_xlfn.MINIFS(_xlfn.ANCHORARRAY(H$9),E$9:E$16388,E16133),IFERROR(A16133-INDEX(G$9:G$16388,MATCH(E16133-1,E$9:E$16388,0)),A16133-C$4),ISNUMBER(A16133),A16133-F16133,TRUE,"")</f>
        <v/>
      </c>
      <c r="J16133" t="str">
        <f t="shared" si="751"/>
        <v/>
      </c>
      <c r="L16133" s="5"/>
    </row>
    <row r="16134" spans="1:12">
      <c r="A16134" s="2"/>
      <c r="B16134" s="4" t="str">
        <f>"annual period "&amp;COUNTIF(D$9:D16134,TRUE)</f>
        <v>annual period 51</v>
      </c>
      <c r="D16134" t="b">
        <f t="shared" si="753"/>
        <v>0</v>
      </c>
      <c r="E16134">
        <f t="shared" si="752"/>
        <v>2523</v>
      </c>
      <c r="F16134" s="5" cm="1">
        <f t="array" ref="F16134">INDEX(_xlfn._xlws.FILTER(A$9:A$16378,E16134=E$9:E$16378*ISNUMBER(A$9:A$16378)),1)</f>
        <v>44485</v>
      </c>
      <c r="G16134" s="5" cm="1">
        <f t="array" ref="G16134">INDEX(_xlfn._xlws.FILTER(A$9:A$16378,E16134=E$9:E$16378*ISNUMBER(A$9:A$16378)),COUNT(_xlfn._xlws.FILTER(A$9:A$16378,E16134=E$9:E$16378*ISNUMBER(A$9:A$16378))))</f>
        <v>44486</v>
      </c>
      <c r="H16134" t="str">
        <v/>
      </c>
      <c r="I16134" s="10" t="str" cm="1">
        <f t="array" ref="I16134">_xlfn.IFS(AND(OR(_xlfn._xlws.FILTER(D$9:D$16388,E$9:E$16388=E16134)),ROW()=_xlfn.MINIFS(_xlfn.ANCHORARRAY(H$9),E$9:E$16388,E16134)),A16134-C$4,ROW()=_xlfn.MINIFS(_xlfn.ANCHORARRAY(H$9),E$9:E$16388,E16134),IFERROR(A16134-INDEX(G$9:G$16388,MATCH(E16134-1,E$9:E$16388,0)),A16134-C$4),ISNUMBER(A16134),A16134-F16134,TRUE,"")</f>
        <v/>
      </c>
      <c r="J16134" t="str">
        <f t="shared" ref="J16134:J16197" si="754">IF(I16134="","",I16134&gt;30)</f>
        <v/>
      </c>
      <c r="L16134" s="5"/>
    </row>
    <row r="16135" spans="1:12">
      <c r="A16135" s="3">
        <v>44485</v>
      </c>
      <c r="B16135" s="4" t="str">
        <f>"annual period "&amp;COUNTIF(D$9:D16135,TRUE)</f>
        <v>annual period 51</v>
      </c>
      <c r="D16135" t="b">
        <f t="shared" si="753"/>
        <v>0</v>
      </c>
      <c r="E16135">
        <f t="shared" si="752"/>
        <v>2523</v>
      </c>
      <c r="F16135" s="5" cm="1">
        <f t="array" ref="F16135">INDEX(_xlfn._xlws.FILTER(A$9:A$16378,E16135=E$9:E$16378*ISNUMBER(A$9:A$16378)),1)</f>
        <v>44485</v>
      </c>
      <c r="G16135" s="5" cm="1">
        <f t="array" ref="G16135">INDEX(_xlfn._xlws.FILTER(A$9:A$16378,E16135=E$9:E$16378*ISNUMBER(A$9:A$16378)),COUNT(_xlfn._xlws.FILTER(A$9:A$16378,E16135=E$9:E$16378*ISNUMBER(A$9:A$16378))))</f>
        <v>44486</v>
      </c>
      <c r="H16135">
        <v>16135</v>
      </c>
      <c r="I16135" s="10" cm="1">
        <f t="array" ref="I16135">_xlfn.IFS(AND(OR(_xlfn._xlws.FILTER(D$9:D$16388,E$9:E$16388=E16135)),ROW()=_xlfn.MINIFS(_xlfn.ANCHORARRAY(H$9),E$9:E$16388,E16135)),A16135-C$4,ROW()=_xlfn.MINIFS(_xlfn.ANCHORARRAY(H$9),E$9:E$16388,E16135),IFERROR(A16135-INDEX(G$9:G$16388,MATCH(E16135-1,E$9:E$16388,0)),A16135-C$4),ISNUMBER(A16135),A16135-F16135,TRUE,"")</f>
        <v>1</v>
      </c>
      <c r="J16135" t="b">
        <f t="shared" si="754"/>
        <v>0</v>
      </c>
      <c r="L16135" s="5"/>
    </row>
    <row r="16136" spans="1:12">
      <c r="B16136" s="4" t="str">
        <f>"annual period "&amp;COUNTIF(D$9:D16136,TRUE)</f>
        <v>annual period 51</v>
      </c>
      <c r="D16136" t="b">
        <f t="shared" si="753"/>
        <v>0</v>
      </c>
      <c r="E16136">
        <f t="shared" si="752"/>
        <v>2523</v>
      </c>
      <c r="F16136" s="5" cm="1">
        <f t="array" ref="F16136">INDEX(_xlfn._xlws.FILTER(A$9:A$16378,E16136=E$9:E$16378*ISNUMBER(A$9:A$16378)),1)</f>
        <v>44485</v>
      </c>
      <c r="G16136" s="5" cm="1">
        <f t="array" ref="G16136">INDEX(_xlfn._xlws.FILTER(A$9:A$16378,E16136=E$9:E$16378*ISNUMBER(A$9:A$16378)),COUNT(_xlfn._xlws.FILTER(A$9:A$16378,E16136=E$9:E$16378*ISNUMBER(A$9:A$16378))))</f>
        <v>44486</v>
      </c>
      <c r="H16136" t="str">
        <v/>
      </c>
      <c r="I16136" s="10" t="str" cm="1">
        <f t="array" ref="I16136">_xlfn.IFS(AND(OR(_xlfn._xlws.FILTER(D$9:D$16388,E$9:E$16388=E16136)),ROW()=_xlfn.MINIFS(_xlfn.ANCHORARRAY(H$9),E$9:E$16388,E16136)),A16136-C$4,ROW()=_xlfn.MINIFS(_xlfn.ANCHORARRAY(H$9),E$9:E$16388,E16136),IFERROR(A16136-INDEX(G$9:G$16388,MATCH(E16136-1,E$9:E$16388,0)),A16136-C$4),ISNUMBER(A16136),A16136-F16136,TRUE,"")</f>
        <v/>
      </c>
      <c r="J16136" t="str">
        <f t="shared" si="754"/>
        <v/>
      </c>
      <c r="L16136" s="5"/>
    </row>
    <row r="16137" spans="1:12">
      <c r="A16137" s="3">
        <v>44486</v>
      </c>
      <c r="B16137" s="4" t="str">
        <f>"annual period "&amp;COUNTIF(D$9:D16137,TRUE)</f>
        <v>annual period 51</v>
      </c>
      <c r="D16137" t="b">
        <f t="shared" si="753"/>
        <v>0</v>
      </c>
      <c r="E16137">
        <f t="shared" si="752"/>
        <v>2523</v>
      </c>
      <c r="F16137" s="5" cm="1">
        <f t="array" ref="F16137">INDEX(_xlfn._xlws.FILTER(A$9:A$16378,E16137=E$9:E$16378*ISNUMBER(A$9:A$16378)),1)</f>
        <v>44485</v>
      </c>
      <c r="G16137" s="5" cm="1">
        <f t="array" ref="G16137">INDEX(_xlfn._xlws.FILTER(A$9:A$16378,E16137=E$9:E$16378*ISNUMBER(A$9:A$16378)),COUNT(_xlfn._xlws.FILTER(A$9:A$16378,E16137=E$9:E$16378*ISNUMBER(A$9:A$16378))))</f>
        <v>44486</v>
      </c>
      <c r="H16137" t="str">
        <v/>
      </c>
      <c r="I16137" s="10" cm="1">
        <f t="array" ref="I16137">_xlfn.IFS(AND(OR(_xlfn._xlws.FILTER(D$9:D$16388,E$9:E$16388=E16137)),ROW()=_xlfn.MINIFS(_xlfn.ANCHORARRAY(H$9),E$9:E$16388,E16137)),A16137-C$4,ROW()=_xlfn.MINIFS(_xlfn.ANCHORARRAY(H$9),E$9:E$16388,E16137),IFERROR(A16137-INDEX(G$9:G$16388,MATCH(E16137-1,E$9:E$16388,0)),A16137-C$4),ISNUMBER(A16137),A16137-F16137,TRUE,"")</f>
        <v>1</v>
      </c>
      <c r="J16137" t="b">
        <f t="shared" si="754"/>
        <v>0</v>
      </c>
      <c r="L16137" s="5"/>
    </row>
    <row r="16138" spans="1:12">
      <c r="A16138" s="1" t="s">
        <v>14</v>
      </c>
      <c r="B16138" s="4" t="str">
        <f>"annual period "&amp;COUNTIF(D$9:D16138,TRUE)</f>
        <v>annual period 51</v>
      </c>
      <c r="D16138" t="b">
        <f t="shared" si="753"/>
        <v>0</v>
      </c>
      <c r="E16138">
        <f t="shared" si="752"/>
        <v>2524</v>
      </c>
      <c r="F16138" s="5" cm="1">
        <f t="array" ref="F16138">INDEX(_xlfn._xlws.FILTER(A$9:A$16378,E16138=E$9:E$16378*ISNUMBER(A$9:A$16378)),1)</f>
        <v>44487</v>
      </c>
      <c r="G16138" s="5" cm="1">
        <f t="array" ref="G16138">INDEX(_xlfn._xlws.FILTER(A$9:A$16378,E16138=E$9:E$16378*ISNUMBER(A$9:A$16378)),COUNT(_xlfn._xlws.FILTER(A$9:A$16378,E16138=E$9:E$16378*ISNUMBER(A$9:A$16378))))</f>
        <v>44487</v>
      </c>
      <c r="H16138" t="str">
        <v/>
      </c>
      <c r="I16138" s="10" t="str" cm="1">
        <f t="array" ref="I16138">_xlfn.IFS(AND(OR(_xlfn._xlws.FILTER(D$9:D$16388,E$9:E$16388=E16138)),ROW()=_xlfn.MINIFS(_xlfn.ANCHORARRAY(H$9),E$9:E$16388,E16138)),A16138-C$4,ROW()=_xlfn.MINIFS(_xlfn.ANCHORARRAY(H$9),E$9:E$16388,E16138),IFERROR(A16138-INDEX(G$9:G$16388,MATCH(E16138-1,E$9:E$16388,0)),A16138-C$4),ISNUMBER(A16138),A16138-F16138,TRUE,"")</f>
        <v/>
      </c>
      <c r="J16138" t="str">
        <f t="shared" si="754"/>
        <v/>
      </c>
      <c r="L16138" s="5"/>
    </row>
    <row r="16139" spans="1:12">
      <c r="A16139" s="2"/>
      <c r="B16139" s="4" t="str">
        <f>"annual period "&amp;COUNTIF(D$9:D16139,TRUE)</f>
        <v>annual period 51</v>
      </c>
      <c r="D16139" t="b">
        <f t="shared" si="753"/>
        <v>0</v>
      </c>
      <c r="E16139">
        <f t="shared" ref="E16139:E16202" si="755">IF(A16139="Trip #",E16138+1,E16138)</f>
        <v>2524</v>
      </c>
      <c r="F16139" s="5" cm="1">
        <f t="array" ref="F16139">INDEX(_xlfn._xlws.FILTER(A$9:A$16378,E16139=E$9:E$16378*ISNUMBER(A$9:A$16378)),1)</f>
        <v>44487</v>
      </c>
      <c r="G16139" s="5" cm="1">
        <f t="array" ref="G16139">INDEX(_xlfn._xlws.FILTER(A$9:A$16378,E16139=E$9:E$16378*ISNUMBER(A$9:A$16378)),COUNT(_xlfn._xlws.FILTER(A$9:A$16378,E16139=E$9:E$16378*ISNUMBER(A$9:A$16378))))</f>
        <v>44487</v>
      </c>
      <c r="H16139" t="str">
        <v/>
      </c>
      <c r="I16139" s="10" t="str" cm="1">
        <f t="array" ref="I16139">_xlfn.IFS(AND(OR(_xlfn._xlws.FILTER(D$9:D$16388,E$9:E$16388=E16139)),ROW()=_xlfn.MINIFS(_xlfn.ANCHORARRAY(H$9),E$9:E$16388,E16139)),A16139-C$4,ROW()=_xlfn.MINIFS(_xlfn.ANCHORARRAY(H$9),E$9:E$16388,E16139),IFERROR(A16139-INDEX(G$9:G$16388,MATCH(E16139-1,E$9:E$16388,0)),A16139-C$4),ISNUMBER(A16139),A16139-F16139,TRUE,"")</f>
        <v/>
      </c>
      <c r="J16139" t="str">
        <f t="shared" si="754"/>
        <v/>
      </c>
      <c r="L16139" s="5"/>
    </row>
    <row r="16140" spans="1:12">
      <c r="A16140" s="3">
        <v>44487</v>
      </c>
      <c r="B16140" s="4" t="str">
        <f>"annual period "&amp;COUNTIF(D$9:D16140,TRUE)</f>
        <v>annual period 51</v>
      </c>
      <c r="D16140" t="b">
        <f t="shared" si="753"/>
        <v>0</v>
      </c>
      <c r="E16140">
        <f t="shared" si="755"/>
        <v>2524</v>
      </c>
      <c r="F16140" s="5" cm="1">
        <f t="array" ref="F16140">INDEX(_xlfn._xlws.FILTER(A$9:A$16378,E16140=E$9:E$16378*ISNUMBER(A$9:A$16378)),1)</f>
        <v>44487</v>
      </c>
      <c r="G16140" s="5" cm="1">
        <f t="array" ref="G16140">INDEX(_xlfn._xlws.FILTER(A$9:A$16378,E16140=E$9:E$16378*ISNUMBER(A$9:A$16378)),COUNT(_xlfn._xlws.FILTER(A$9:A$16378,E16140=E$9:E$16378*ISNUMBER(A$9:A$16378))))</f>
        <v>44487</v>
      </c>
      <c r="H16140">
        <v>16140</v>
      </c>
      <c r="I16140" s="10" cm="1">
        <f t="array" ref="I16140">_xlfn.IFS(AND(OR(_xlfn._xlws.FILTER(D$9:D$16388,E$9:E$16388=E16140)),ROW()=_xlfn.MINIFS(_xlfn.ANCHORARRAY(H$9),E$9:E$16388,E16140)),A16140-C$4,ROW()=_xlfn.MINIFS(_xlfn.ANCHORARRAY(H$9),E$9:E$16388,E16140),IFERROR(A16140-INDEX(G$9:G$16388,MATCH(E16140-1,E$9:E$16388,0)),A16140-C$4),ISNUMBER(A16140),A16140-F16140,TRUE,"")</f>
        <v>1</v>
      </c>
      <c r="J16140" t="b">
        <f t="shared" si="754"/>
        <v>0</v>
      </c>
      <c r="L16140" s="5"/>
    </row>
    <row r="16141" spans="1:12">
      <c r="B16141" s="4" t="str">
        <f>"annual period "&amp;COUNTIF(D$9:D16141,TRUE)</f>
        <v>annual period 51</v>
      </c>
      <c r="D16141" t="b">
        <f t="shared" si="753"/>
        <v>0</v>
      </c>
      <c r="E16141">
        <f t="shared" si="755"/>
        <v>2524</v>
      </c>
      <c r="F16141" s="5" cm="1">
        <f t="array" ref="F16141">INDEX(_xlfn._xlws.FILTER(A$9:A$16378,E16141=E$9:E$16378*ISNUMBER(A$9:A$16378)),1)</f>
        <v>44487</v>
      </c>
      <c r="G16141" s="5" cm="1">
        <f t="array" ref="G16141">INDEX(_xlfn._xlws.FILTER(A$9:A$16378,E16141=E$9:E$16378*ISNUMBER(A$9:A$16378)),COUNT(_xlfn._xlws.FILTER(A$9:A$16378,E16141=E$9:E$16378*ISNUMBER(A$9:A$16378))))</f>
        <v>44487</v>
      </c>
      <c r="H16141" t="str">
        <v/>
      </c>
      <c r="I16141" s="10" t="str" cm="1">
        <f t="array" ref="I16141">_xlfn.IFS(AND(OR(_xlfn._xlws.FILTER(D$9:D$16388,E$9:E$16388=E16141)),ROW()=_xlfn.MINIFS(_xlfn.ANCHORARRAY(H$9),E$9:E$16388,E16141)),A16141-C$4,ROW()=_xlfn.MINIFS(_xlfn.ANCHORARRAY(H$9),E$9:E$16388,E16141),IFERROR(A16141-INDEX(G$9:G$16388,MATCH(E16141-1,E$9:E$16388,0)),A16141-C$4),ISNUMBER(A16141),A16141-F16141,TRUE,"")</f>
        <v/>
      </c>
      <c r="J16141" t="str">
        <f t="shared" si="754"/>
        <v/>
      </c>
      <c r="L16141" s="5"/>
    </row>
    <row r="16142" spans="1:12">
      <c r="A16142" s="3">
        <v>44487</v>
      </c>
      <c r="B16142" s="4" t="str">
        <f>"annual period "&amp;COUNTIF(D$9:D16142,TRUE)</f>
        <v>annual period 51</v>
      </c>
      <c r="D16142" t="b">
        <f t="shared" si="753"/>
        <v>0</v>
      </c>
      <c r="E16142">
        <f t="shared" si="755"/>
        <v>2524</v>
      </c>
      <c r="F16142" s="5" cm="1">
        <f t="array" ref="F16142">INDEX(_xlfn._xlws.FILTER(A$9:A$16378,E16142=E$9:E$16378*ISNUMBER(A$9:A$16378)),1)</f>
        <v>44487</v>
      </c>
      <c r="G16142" s="5" cm="1">
        <f t="array" ref="G16142">INDEX(_xlfn._xlws.FILTER(A$9:A$16378,E16142=E$9:E$16378*ISNUMBER(A$9:A$16378)),COUNT(_xlfn._xlws.FILTER(A$9:A$16378,E16142=E$9:E$16378*ISNUMBER(A$9:A$16378))))</f>
        <v>44487</v>
      </c>
      <c r="H16142">
        <v>16142</v>
      </c>
      <c r="I16142" s="10" cm="1">
        <f t="array" ref="I16142">_xlfn.IFS(AND(OR(_xlfn._xlws.FILTER(D$9:D$16388,E$9:E$16388=E16142)),ROW()=_xlfn.MINIFS(_xlfn.ANCHORARRAY(H$9),E$9:E$16388,E16142)),A16142-C$4,ROW()=_xlfn.MINIFS(_xlfn.ANCHORARRAY(H$9),E$9:E$16388,E16142),IFERROR(A16142-INDEX(G$9:G$16388,MATCH(E16142-1,E$9:E$16388,0)),A16142-C$4),ISNUMBER(A16142),A16142-F16142,TRUE,"")</f>
        <v>0</v>
      </c>
      <c r="J16142" t="b">
        <f t="shared" si="754"/>
        <v>0</v>
      </c>
      <c r="L16142" s="5"/>
    </row>
    <row r="16143" spans="1:12">
      <c r="A16143" s="1" t="s">
        <v>14</v>
      </c>
      <c r="B16143" s="4" t="str">
        <f>"annual period "&amp;COUNTIF(D$9:D16143,TRUE)</f>
        <v>annual period 51</v>
      </c>
      <c r="D16143" t="b">
        <f t="shared" si="753"/>
        <v>0</v>
      </c>
      <c r="E16143">
        <f t="shared" si="755"/>
        <v>2525</v>
      </c>
      <c r="F16143" s="5" cm="1">
        <f t="array" ref="F16143">INDEX(_xlfn._xlws.FILTER(A$9:A$16378,E16143=E$9:E$16378*ISNUMBER(A$9:A$16378)),1)</f>
        <v>44487</v>
      </c>
      <c r="G16143" s="5" cm="1">
        <f t="array" ref="G16143">INDEX(_xlfn._xlws.FILTER(A$9:A$16378,E16143=E$9:E$16378*ISNUMBER(A$9:A$16378)),COUNT(_xlfn._xlws.FILTER(A$9:A$16378,E16143=E$9:E$16378*ISNUMBER(A$9:A$16378))))</f>
        <v>44487</v>
      </c>
      <c r="H16143" t="str">
        <v/>
      </c>
      <c r="I16143" s="10" t="str" cm="1">
        <f t="array" ref="I16143">_xlfn.IFS(AND(OR(_xlfn._xlws.FILTER(D$9:D$16388,E$9:E$16388=E16143)),ROW()=_xlfn.MINIFS(_xlfn.ANCHORARRAY(H$9),E$9:E$16388,E16143)),A16143-C$4,ROW()=_xlfn.MINIFS(_xlfn.ANCHORARRAY(H$9),E$9:E$16388,E16143),IFERROR(A16143-INDEX(G$9:G$16388,MATCH(E16143-1,E$9:E$16388,0)),A16143-C$4),ISNUMBER(A16143),A16143-F16143,TRUE,"")</f>
        <v/>
      </c>
      <c r="J16143" t="str">
        <f t="shared" si="754"/>
        <v/>
      </c>
      <c r="L16143" s="5"/>
    </row>
    <row r="16144" spans="1:12">
      <c r="A16144" s="2"/>
      <c r="B16144" s="4" t="str">
        <f>"annual period "&amp;COUNTIF(D$9:D16144,TRUE)</f>
        <v>annual period 51</v>
      </c>
      <c r="D16144" t="b">
        <f t="shared" si="753"/>
        <v>0</v>
      </c>
      <c r="E16144">
        <f t="shared" si="755"/>
        <v>2525</v>
      </c>
      <c r="F16144" s="5" cm="1">
        <f t="array" ref="F16144">INDEX(_xlfn._xlws.FILTER(A$9:A$16378,E16144=E$9:E$16378*ISNUMBER(A$9:A$16378)),1)</f>
        <v>44487</v>
      </c>
      <c r="G16144" s="5" cm="1">
        <f t="array" ref="G16144">INDEX(_xlfn._xlws.FILTER(A$9:A$16378,E16144=E$9:E$16378*ISNUMBER(A$9:A$16378)),COUNT(_xlfn._xlws.FILTER(A$9:A$16378,E16144=E$9:E$16378*ISNUMBER(A$9:A$16378))))</f>
        <v>44487</v>
      </c>
      <c r="H16144" t="str">
        <v/>
      </c>
      <c r="I16144" s="10" t="str" cm="1">
        <f t="array" ref="I16144">_xlfn.IFS(AND(OR(_xlfn._xlws.FILTER(D$9:D$16388,E$9:E$16388=E16144)),ROW()=_xlfn.MINIFS(_xlfn.ANCHORARRAY(H$9),E$9:E$16388,E16144)),A16144-C$4,ROW()=_xlfn.MINIFS(_xlfn.ANCHORARRAY(H$9),E$9:E$16388,E16144),IFERROR(A16144-INDEX(G$9:G$16388,MATCH(E16144-1,E$9:E$16388,0)),A16144-C$4),ISNUMBER(A16144),A16144-F16144,TRUE,"")</f>
        <v/>
      </c>
      <c r="J16144" t="str">
        <f t="shared" si="754"/>
        <v/>
      </c>
      <c r="L16144" s="5"/>
    </row>
    <row r="16145" spans="1:12">
      <c r="A16145" s="3">
        <v>44487</v>
      </c>
      <c r="B16145" s="4" t="str">
        <f>"annual period "&amp;COUNTIF(D$9:D16145,TRUE)</f>
        <v>annual period 51</v>
      </c>
      <c r="D16145" t="b">
        <f t="shared" si="753"/>
        <v>0</v>
      </c>
      <c r="E16145">
        <f t="shared" si="755"/>
        <v>2525</v>
      </c>
      <c r="F16145" s="5" cm="1">
        <f t="array" ref="F16145">INDEX(_xlfn._xlws.FILTER(A$9:A$16378,E16145=E$9:E$16378*ISNUMBER(A$9:A$16378)),1)</f>
        <v>44487</v>
      </c>
      <c r="G16145" s="5" cm="1">
        <f t="array" ref="G16145">INDEX(_xlfn._xlws.FILTER(A$9:A$16378,E16145=E$9:E$16378*ISNUMBER(A$9:A$16378)),COUNT(_xlfn._xlws.FILTER(A$9:A$16378,E16145=E$9:E$16378*ISNUMBER(A$9:A$16378))))</f>
        <v>44487</v>
      </c>
      <c r="H16145">
        <v>16145</v>
      </c>
      <c r="I16145" s="10" cm="1">
        <f t="array" ref="I16145">_xlfn.IFS(AND(OR(_xlfn._xlws.FILTER(D$9:D$16388,E$9:E$16388=E16145)),ROW()=_xlfn.MINIFS(_xlfn.ANCHORARRAY(H$9),E$9:E$16388,E16145)),A16145-C$4,ROW()=_xlfn.MINIFS(_xlfn.ANCHORARRAY(H$9),E$9:E$16388,E16145),IFERROR(A16145-INDEX(G$9:G$16388,MATCH(E16145-1,E$9:E$16388,0)),A16145-C$4),ISNUMBER(A16145),A16145-F16145,TRUE,"")</f>
        <v>0</v>
      </c>
      <c r="J16145" t="b">
        <f t="shared" si="754"/>
        <v>0</v>
      </c>
      <c r="L16145" s="5"/>
    </row>
    <row r="16146" spans="1:12">
      <c r="B16146" s="4" t="str">
        <f>"annual period "&amp;COUNTIF(D$9:D16146,TRUE)</f>
        <v>annual period 51</v>
      </c>
      <c r="D16146" t="b">
        <f t="shared" si="753"/>
        <v>0</v>
      </c>
      <c r="E16146">
        <f t="shared" si="755"/>
        <v>2525</v>
      </c>
      <c r="F16146" s="5" cm="1">
        <f t="array" ref="F16146">INDEX(_xlfn._xlws.FILTER(A$9:A$16378,E16146=E$9:E$16378*ISNUMBER(A$9:A$16378)),1)</f>
        <v>44487</v>
      </c>
      <c r="G16146" s="5" cm="1">
        <f t="array" ref="G16146">INDEX(_xlfn._xlws.FILTER(A$9:A$16378,E16146=E$9:E$16378*ISNUMBER(A$9:A$16378)),COUNT(_xlfn._xlws.FILTER(A$9:A$16378,E16146=E$9:E$16378*ISNUMBER(A$9:A$16378))))</f>
        <v>44487</v>
      </c>
      <c r="H16146" t="str">
        <v/>
      </c>
      <c r="I16146" s="10" t="str" cm="1">
        <f t="array" ref="I16146">_xlfn.IFS(AND(OR(_xlfn._xlws.FILTER(D$9:D$16388,E$9:E$16388=E16146)),ROW()=_xlfn.MINIFS(_xlfn.ANCHORARRAY(H$9),E$9:E$16388,E16146)),A16146-C$4,ROW()=_xlfn.MINIFS(_xlfn.ANCHORARRAY(H$9),E$9:E$16388,E16146),IFERROR(A16146-INDEX(G$9:G$16388,MATCH(E16146-1,E$9:E$16388,0)),A16146-C$4),ISNUMBER(A16146),A16146-F16146,TRUE,"")</f>
        <v/>
      </c>
      <c r="J16146" t="str">
        <f t="shared" si="754"/>
        <v/>
      </c>
      <c r="L16146" s="5"/>
    </row>
    <row r="16147" spans="1:12">
      <c r="A16147" s="3">
        <v>44487</v>
      </c>
      <c r="B16147" s="4" t="str">
        <f>"annual period "&amp;COUNTIF(D$9:D16147,TRUE)</f>
        <v>annual period 51</v>
      </c>
      <c r="D16147" t="b">
        <f t="shared" si="753"/>
        <v>0</v>
      </c>
      <c r="E16147">
        <f t="shared" si="755"/>
        <v>2525</v>
      </c>
      <c r="F16147" s="5" cm="1">
        <f t="array" ref="F16147">INDEX(_xlfn._xlws.FILTER(A$9:A$16378,E16147=E$9:E$16378*ISNUMBER(A$9:A$16378)),1)</f>
        <v>44487</v>
      </c>
      <c r="G16147" s="5" cm="1">
        <f t="array" ref="G16147">INDEX(_xlfn._xlws.FILTER(A$9:A$16378,E16147=E$9:E$16378*ISNUMBER(A$9:A$16378)),COUNT(_xlfn._xlws.FILTER(A$9:A$16378,E16147=E$9:E$16378*ISNUMBER(A$9:A$16378))))</f>
        <v>44487</v>
      </c>
      <c r="H16147">
        <v>16147</v>
      </c>
      <c r="I16147" s="10" cm="1">
        <f t="array" ref="I16147">_xlfn.IFS(AND(OR(_xlfn._xlws.FILTER(D$9:D$16388,E$9:E$16388=E16147)),ROW()=_xlfn.MINIFS(_xlfn.ANCHORARRAY(H$9),E$9:E$16388,E16147)),A16147-C$4,ROW()=_xlfn.MINIFS(_xlfn.ANCHORARRAY(H$9),E$9:E$16388,E16147),IFERROR(A16147-INDEX(G$9:G$16388,MATCH(E16147-1,E$9:E$16388,0)),A16147-C$4),ISNUMBER(A16147),A16147-F16147,TRUE,"")</f>
        <v>0</v>
      </c>
      <c r="J16147" t="b">
        <f t="shared" si="754"/>
        <v>0</v>
      </c>
      <c r="L16147" s="5"/>
    </row>
    <row r="16148" spans="1:12">
      <c r="A16148" s="1" t="s">
        <v>14</v>
      </c>
      <c r="B16148" s="4" t="str">
        <f>"annual period "&amp;COUNTIF(D$9:D16148,TRUE)</f>
        <v>annual period 51</v>
      </c>
      <c r="D16148" t="b">
        <f t="shared" si="753"/>
        <v>0</v>
      </c>
      <c r="E16148">
        <f t="shared" si="755"/>
        <v>2526</v>
      </c>
      <c r="F16148" s="5" cm="1">
        <f t="array" ref="F16148">INDEX(_xlfn._xlws.FILTER(A$9:A$16378,E16148=E$9:E$16378*ISNUMBER(A$9:A$16378)),1)</f>
        <v>44488</v>
      </c>
      <c r="G16148" s="5" cm="1">
        <f t="array" ref="G16148">INDEX(_xlfn._xlws.FILTER(A$9:A$16378,E16148=E$9:E$16378*ISNUMBER(A$9:A$16378)),COUNT(_xlfn._xlws.FILTER(A$9:A$16378,E16148=E$9:E$16378*ISNUMBER(A$9:A$16378))))</f>
        <v>44489</v>
      </c>
      <c r="H16148" t="str">
        <v/>
      </c>
      <c r="I16148" s="10" t="str" cm="1">
        <f t="array" ref="I16148">_xlfn.IFS(AND(OR(_xlfn._xlws.FILTER(D$9:D$16388,E$9:E$16388=E16148)),ROW()=_xlfn.MINIFS(_xlfn.ANCHORARRAY(H$9),E$9:E$16388,E16148)),A16148-C$4,ROW()=_xlfn.MINIFS(_xlfn.ANCHORARRAY(H$9),E$9:E$16388,E16148),IFERROR(A16148-INDEX(G$9:G$16388,MATCH(E16148-1,E$9:E$16388,0)),A16148-C$4),ISNUMBER(A16148),A16148-F16148,TRUE,"")</f>
        <v/>
      </c>
      <c r="J16148" t="str">
        <f t="shared" si="754"/>
        <v/>
      </c>
      <c r="L16148" s="5"/>
    </row>
    <row r="16149" spans="1:12">
      <c r="A16149" s="2"/>
      <c r="B16149" s="4" t="str">
        <f>"annual period "&amp;COUNTIF(D$9:D16149,TRUE)</f>
        <v>annual period 51</v>
      </c>
      <c r="D16149" t="b">
        <f t="shared" si="753"/>
        <v>0</v>
      </c>
      <c r="E16149">
        <f t="shared" si="755"/>
        <v>2526</v>
      </c>
      <c r="F16149" s="5" cm="1">
        <f t="array" ref="F16149">INDEX(_xlfn._xlws.FILTER(A$9:A$16378,E16149=E$9:E$16378*ISNUMBER(A$9:A$16378)),1)</f>
        <v>44488</v>
      </c>
      <c r="G16149" s="5" cm="1">
        <f t="array" ref="G16149">INDEX(_xlfn._xlws.FILTER(A$9:A$16378,E16149=E$9:E$16378*ISNUMBER(A$9:A$16378)),COUNT(_xlfn._xlws.FILTER(A$9:A$16378,E16149=E$9:E$16378*ISNUMBER(A$9:A$16378))))</f>
        <v>44489</v>
      </c>
      <c r="H16149" t="str">
        <v/>
      </c>
      <c r="I16149" s="10" t="str" cm="1">
        <f t="array" ref="I16149">_xlfn.IFS(AND(OR(_xlfn._xlws.FILTER(D$9:D$16388,E$9:E$16388=E16149)),ROW()=_xlfn.MINIFS(_xlfn.ANCHORARRAY(H$9),E$9:E$16388,E16149)),A16149-C$4,ROW()=_xlfn.MINIFS(_xlfn.ANCHORARRAY(H$9),E$9:E$16388,E16149),IFERROR(A16149-INDEX(G$9:G$16388,MATCH(E16149-1,E$9:E$16388,0)),A16149-C$4),ISNUMBER(A16149),A16149-F16149,TRUE,"")</f>
        <v/>
      </c>
      <c r="J16149" t="str">
        <f t="shared" si="754"/>
        <v/>
      </c>
      <c r="L16149" s="5"/>
    </row>
    <row r="16150" spans="1:12">
      <c r="A16150" s="3">
        <v>44488</v>
      </c>
      <c r="B16150" s="4" t="str">
        <f>"annual period "&amp;COUNTIF(D$9:D16150,TRUE)</f>
        <v>annual period 51</v>
      </c>
      <c r="D16150" t="b">
        <f t="shared" si="753"/>
        <v>0</v>
      </c>
      <c r="E16150">
        <f t="shared" si="755"/>
        <v>2526</v>
      </c>
      <c r="F16150" s="5" cm="1">
        <f t="array" ref="F16150">INDEX(_xlfn._xlws.FILTER(A$9:A$16378,E16150=E$9:E$16378*ISNUMBER(A$9:A$16378)),1)</f>
        <v>44488</v>
      </c>
      <c r="G16150" s="5" cm="1">
        <f t="array" ref="G16150">INDEX(_xlfn._xlws.FILTER(A$9:A$16378,E16150=E$9:E$16378*ISNUMBER(A$9:A$16378)),COUNT(_xlfn._xlws.FILTER(A$9:A$16378,E16150=E$9:E$16378*ISNUMBER(A$9:A$16378))))</f>
        <v>44489</v>
      </c>
      <c r="H16150">
        <v>16150</v>
      </c>
      <c r="I16150" s="10" cm="1">
        <f t="array" ref="I16150">_xlfn.IFS(AND(OR(_xlfn._xlws.FILTER(D$9:D$16388,E$9:E$16388=E16150)),ROW()=_xlfn.MINIFS(_xlfn.ANCHORARRAY(H$9),E$9:E$16388,E16150)),A16150-C$4,ROW()=_xlfn.MINIFS(_xlfn.ANCHORARRAY(H$9),E$9:E$16388,E16150),IFERROR(A16150-INDEX(G$9:G$16388,MATCH(E16150-1,E$9:E$16388,0)),A16150-C$4),ISNUMBER(A16150),A16150-F16150,TRUE,"")</f>
        <v>1</v>
      </c>
      <c r="J16150" t="b">
        <f t="shared" si="754"/>
        <v>0</v>
      </c>
      <c r="L16150" s="5"/>
    </row>
    <row r="16151" spans="1:12">
      <c r="B16151" s="4" t="str">
        <f>"annual period "&amp;COUNTIF(D$9:D16151,TRUE)</f>
        <v>annual period 51</v>
      </c>
      <c r="D16151" t="b">
        <f t="shared" si="753"/>
        <v>0</v>
      </c>
      <c r="E16151">
        <f t="shared" si="755"/>
        <v>2526</v>
      </c>
      <c r="F16151" s="5" cm="1">
        <f t="array" ref="F16151">INDEX(_xlfn._xlws.FILTER(A$9:A$16378,E16151=E$9:E$16378*ISNUMBER(A$9:A$16378)),1)</f>
        <v>44488</v>
      </c>
      <c r="G16151" s="5" cm="1">
        <f t="array" ref="G16151">INDEX(_xlfn._xlws.FILTER(A$9:A$16378,E16151=E$9:E$16378*ISNUMBER(A$9:A$16378)),COUNT(_xlfn._xlws.FILTER(A$9:A$16378,E16151=E$9:E$16378*ISNUMBER(A$9:A$16378))))</f>
        <v>44489</v>
      </c>
      <c r="H16151" t="str">
        <v/>
      </c>
      <c r="I16151" s="10" t="str" cm="1">
        <f t="array" ref="I16151">_xlfn.IFS(AND(OR(_xlfn._xlws.FILTER(D$9:D$16388,E$9:E$16388=E16151)),ROW()=_xlfn.MINIFS(_xlfn.ANCHORARRAY(H$9),E$9:E$16388,E16151)),A16151-C$4,ROW()=_xlfn.MINIFS(_xlfn.ANCHORARRAY(H$9),E$9:E$16388,E16151),IFERROR(A16151-INDEX(G$9:G$16388,MATCH(E16151-1,E$9:E$16388,0)),A16151-C$4),ISNUMBER(A16151),A16151-F16151,TRUE,"")</f>
        <v/>
      </c>
      <c r="J16151" t="str">
        <f t="shared" si="754"/>
        <v/>
      </c>
      <c r="L16151" s="5"/>
    </row>
    <row r="16152" spans="1:12">
      <c r="A16152" s="3">
        <v>44488</v>
      </c>
      <c r="B16152" s="4" t="str">
        <f>"annual period "&amp;COUNTIF(D$9:D16152,TRUE)</f>
        <v>annual period 51</v>
      </c>
      <c r="D16152" t="b">
        <f t="shared" si="753"/>
        <v>0</v>
      </c>
      <c r="E16152">
        <f t="shared" si="755"/>
        <v>2526</v>
      </c>
      <c r="F16152" s="5" cm="1">
        <f t="array" ref="F16152">INDEX(_xlfn._xlws.FILTER(A$9:A$16378,E16152=E$9:E$16378*ISNUMBER(A$9:A$16378)),1)</f>
        <v>44488</v>
      </c>
      <c r="G16152" s="5" cm="1">
        <f t="array" ref="G16152">INDEX(_xlfn._xlws.FILTER(A$9:A$16378,E16152=E$9:E$16378*ISNUMBER(A$9:A$16378)),COUNT(_xlfn._xlws.FILTER(A$9:A$16378,E16152=E$9:E$16378*ISNUMBER(A$9:A$16378))))</f>
        <v>44489</v>
      </c>
      <c r="H16152">
        <v>16152</v>
      </c>
      <c r="I16152" s="10" cm="1">
        <f t="array" ref="I16152">_xlfn.IFS(AND(OR(_xlfn._xlws.FILTER(D$9:D$16388,E$9:E$16388=E16152)),ROW()=_xlfn.MINIFS(_xlfn.ANCHORARRAY(H$9),E$9:E$16388,E16152)),A16152-C$4,ROW()=_xlfn.MINIFS(_xlfn.ANCHORARRAY(H$9),E$9:E$16388,E16152),IFERROR(A16152-INDEX(G$9:G$16388,MATCH(E16152-1,E$9:E$16388,0)),A16152-C$4),ISNUMBER(A16152),A16152-F16152,TRUE,"")</f>
        <v>0</v>
      </c>
      <c r="J16152" t="b">
        <f t="shared" si="754"/>
        <v>0</v>
      </c>
      <c r="L16152" s="5"/>
    </row>
    <row r="16153" spans="1:12">
      <c r="B16153" s="4" t="str">
        <f>"annual period "&amp;COUNTIF(D$9:D16153,TRUE)</f>
        <v>annual period 51</v>
      </c>
      <c r="D16153" t="b">
        <f t="shared" si="753"/>
        <v>0</v>
      </c>
      <c r="E16153">
        <f t="shared" si="755"/>
        <v>2526</v>
      </c>
      <c r="F16153" s="5" cm="1">
        <f t="array" ref="F16153">INDEX(_xlfn._xlws.FILTER(A$9:A$16378,E16153=E$9:E$16378*ISNUMBER(A$9:A$16378)),1)</f>
        <v>44488</v>
      </c>
      <c r="G16153" s="5" cm="1">
        <f t="array" ref="G16153">INDEX(_xlfn._xlws.FILTER(A$9:A$16378,E16153=E$9:E$16378*ISNUMBER(A$9:A$16378)),COUNT(_xlfn._xlws.FILTER(A$9:A$16378,E16153=E$9:E$16378*ISNUMBER(A$9:A$16378))))</f>
        <v>44489</v>
      </c>
      <c r="H16153" t="str">
        <v/>
      </c>
      <c r="I16153" s="10" t="str" cm="1">
        <f t="array" ref="I16153">_xlfn.IFS(AND(OR(_xlfn._xlws.FILTER(D$9:D$16388,E$9:E$16388=E16153)),ROW()=_xlfn.MINIFS(_xlfn.ANCHORARRAY(H$9),E$9:E$16388,E16153)),A16153-C$4,ROW()=_xlfn.MINIFS(_xlfn.ANCHORARRAY(H$9),E$9:E$16388,E16153),IFERROR(A16153-INDEX(G$9:G$16388,MATCH(E16153-1,E$9:E$16388,0)),A16153-C$4),ISNUMBER(A16153),A16153-F16153,TRUE,"")</f>
        <v/>
      </c>
      <c r="J16153" t="str">
        <f t="shared" si="754"/>
        <v/>
      </c>
      <c r="L16153" s="5"/>
    </row>
    <row r="16154" spans="1:12">
      <c r="A16154" s="3">
        <v>44489</v>
      </c>
      <c r="B16154" s="4" t="str">
        <f>"annual period "&amp;COUNTIF(D$9:D16154,TRUE)</f>
        <v>annual period 51</v>
      </c>
      <c r="D16154" t="b">
        <f t="shared" si="753"/>
        <v>0</v>
      </c>
      <c r="E16154">
        <f t="shared" si="755"/>
        <v>2526</v>
      </c>
      <c r="F16154" s="5" cm="1">
        <f t="array" ref="F16154">INDEX(_xlfn._xlws.FILTER(A$9:A$16378,E16154=E$9:E$16378*ISNUMBER(A$9:A$16378)),1)</f>
        <v>44488</v>
      </c>
      <c r="G16154" s="5" cm="1">
        <f t="array" ref="G16154">INDEX(_xlfn._xlws.FILTER(A$9:A$16378,E16154=E$9:E$16378*ISNUMBER(A$9:A$16378)),COUNT(_xlfn._xlws.FILTER(A$9:A$16378,E16154=E$9:E$16378*ISNUMBER(A$9:A$16378))))</f>
        <v>44489</v>
      </c>
      <c r="H16154" t="str">
        <v/>
      </c>
      <c r="I16154" s="10" cm="1">
        <f t="array" ref="I16154">_xlfn.IFS(AND(OR(_xlfn._xlws.FILTER(D$9:D$16388,E$9:E$16388=E16154)),ROW()=_xlfn.MINIFS(_xlfn.ANCHORARRAY(H$9),E$9:E$16388,E16154)),A16154-C$4,ROW()=_xlfn.MINIFS(_xlfn.ANCHORARRAY(H$9),E$9:E$16388,E16154),IFERROR(A16154-INDEX(G$9:G$16388,MATCH(E16154-1,E$9:E$16388,0)),A16154-C$4),ISNUMBER(A16154),A16154-F16154,TRUE,"")</f>
        <v>1</v>
      </c>
      <c r="J16154" t="b">
        <f t="shared" si="754"/>
        <v>0</v>
      </c>
      <c r="L16154" s="5"/>
    </row>
    <row r="16155" spans="1:12">
      <c r="A16155" s="1" t="s">
        <v>14</v>
      </c>
      <c r="B16155" s="4" t="str">
        <f>"annual period "&amp;COUNTIF(D$9:D16155,TRUE)</f>
        <v>annual period 51</v>
      </c>
      <c r="D16155" t="b">
        <f t="shared" si="753"/>
        <v>0</v>
      </c>
      <c r="E16155">
        <f t="shared" si="755"/>
        <v>2527</v>
      </c>
      <c r="F16155" s="5" cm="1">
        <f t="array" ref="F16155">INDEX(_xlfn._xlws.FILTER(A$9:A$16378,E16155=E$9:E$16378*ISNUMBER(A$9:A$16378)),1)</f>
        <v>44489</v>
      </c>
      <c r="G16155" s="5" cm="1">
        <f t="array" ref="G16155">INDEX(_xlfn._xlws.FILTER(A$9:A$16378,E16155=E$9:E$16378*ISNUMBER(A$9:A$16378)),COUNT(_xlfn._xlws.FILTER(A$9:A$16378,E16155=E$9:E$16378*ISNUMBER(A$9:A$16378))))</f>
        <v>44490</v>
      </c>
      <c r="H16155" t="str">
        <v/>
      </c>
      <c r="I16155" s="10" t="str" cm="1">
        <f t="array" ref="I16155">_xlfn.IFS(AND(OR(_xlfn._xlws.FILTER(D$9:D$16388,E$9:E$16388=E16155)),ROW()=_xlfn.MINIFS(_xlfn.ANCHORARRAY(H$9),E$9:E$16388,E16155)),A16155-C$4,ROW()=_xlfn.MINIFS(_xlfn.ANCHORARRAY(H$9),E$9:E$16388,E16155),IFERROR(A16155-INDEX(G$9:G$16388,MATCH(E16155-1,E$9:E$16388,0)),A16155-C$4),ISNUMBER(A16155),A16155-F16155,TRUE,"")</f>
        <v/>
      </c>
      <c r="J16155" t="str">
        <f t="shared" si="754"/>
        <v/>
      </c>
      <c r="L16155" s="5"/>
    </row>
    <row r="16156" spans="1:12">
      <c r="A16156" s="2"/>
      <c r="B16156" s="4" t="str">
        <f>"annual period "&amp;COUNTIF(D$9:D16156,TRUE)</f>
        <v>annual period 51</v>
      </c>
      <c r="D16156" t="b">
        <f t="shared" si="753"/>
        <v>0</v>
      </c>
      <c r="E16156">
        <f t="shared" si="755"/>
        <v>2527</v>
      </c>
      <c r="F16156" s="5" cm="1">
        <f t="array" ref="F16156">INDEX(_xlfn._xlws.FILTER(A$9:A$16378,E16156=E$9:E$16378*ISNUMBER(A$9:A$16378)),1)</f>
        <v>44489</v>
      </c>
      <c r="G16156" s="5" cm="1">
        <f t="array" ref="G16156">INDEX(_xlfn._xlws.FILTER(A$9:A$16378,E16156=E$9:E$16378*ISNUMBER(A$9:A$16378)),COUNT(_xlfn._xlws.FILTER(A$9:A$16378,E16156=E$9:E$16378*ISNUMBER(A$9:A$16378))))</f>
        <v>44490</v>
      </c>
      <c r="H16156" t="str">
        <v/>
      </c>
      <c r="I16156" s="10" t="str" cm="1">
        <f t="array" ref="I16156">_xlfn.IFS(AND(OR(_xlfn._xlws.FILTER(D$9:D$16388,E$9:E$16388=E16156)),ROW()=_xlfn.MINIFS(_xlfn.ANCHORARRAY(H$9),E$9:E$16388,E16156)),A16156-C$4,ROW()=_xlfn.MINIFS(_xlfn.ANCHORARRAY(H$9),E$9:E$16388,E16156),IFERROR(A16156-INDEX(G$9:G$16388,MATCH(E16156-1,E$9:E$16388,0)),A16156-C$4),ISNUMBER(A16156),A16156-F16156,TRUE,"")</f>
        <v/>
      </c>
      <c r="J16156" t="str">
        <f t="shared" si="754"/>
        <v/>
      </c>
      <c r="L16156" s="5"/>
    </row>
    <row r="16157" spans="1:12">
      <c r="A16157" s="3">
        <v>44489</v>
      </c>
      <c r="B16157" s="4" t="str">
        <f>"annual period "&amp;COUNTIF(D$9:D16157,TRUE)</f>
        <v>annual period 51</v>
      </c>
      <c r="D16157" t="b">
        <f t="shared" si="753"/>
        <v>0</v>
      </c>
      <c r="E16157">
        <f t="shared" si="755"/>
        <v>2527</v>
      </c>
      <c r="F16157" s="5" cm="1">
        <f t="array" ref="F16157">INDEX(_xlfn._xlws.FILTER(A$9:A$16378,E16157=E$9:E$16378*ISNUMBER(A$9:A$16378)),1)</f>
        <v>44489</v>
      </c>
      <c r="G16157" s="5" cm="1">
        <f t="array" ref="G16157">INDEX(_xlfn._xlws.FILTER(A$9:A$16378,E16157=E$9:E$16378*ISNUMBER(A$9:A$16378)),COUNT(_xlfn._xlws.FILTER(A$9:A$16378,E16157=E$9:E$16378*ISNUMBER(A$9:A$16378))))</f>
        <v>44490</v>
      </c>
      <c r="H16157">
        <v>16157</v>
      </c>
      <c r="I16157" s="10" cm="1">
        <f t="array" ref="I16157">_xlfn.IFS(AND(OR(_xlfn._xlws.FILTER(D$9:D$16388,E$9:E$16388=E16157)),ROW()=_xlfn.MINIFS(_xlfn.ANCHORARRAY(H$9),E$9:E$16388,E16157)),A16157-C$4,ROW()=_xlfn.MINIFS(_xlfn.ANCHORARRAY(H$9),E$9:E$16388,E16157),IFERROR(A16157-INDEX(G$9:G$16388,MATCH(E16157-1,E$9:E$16388,0)),A16157-C$4),ISNUMBER(A16157),A16157-F16157,TRUE,"")</f>
        <v>0</v>
      </c>
      <c r="J16157" t="b">
        <f t="shared" si="754"/>
        <v>0</v>
      </c>
      <c r="L16157" s="5"/>
    </row>
    <row r="16158" spans="1:12">
      <c r="B16158" s="4" t="str">
        <f>"annual period "&amp;COUNTIF(D$9:D16158,TRUE)</f>
        <v>annual period 51</v>
      </c>
      <c r="D16158" t="b">
        <f t="shared" si="753"/>
        <v>0</v>
      </c>
      <c r="E16158">
        <f t="shared" si="755"/>
        <v>2527</v>
      </c>
      <c r="F16158" s="5" cm="1">
        <f t="array" ref="F16158">INDEX(_xlfn._xlws.FILTER(A$9:A$16378,E16158=E$9:E$16378*ISNUMBER(A$9:A$16378)),1)</f>
        <v>44489</v>
      </c>
      <c r="G16158" s="5" cm="1">
        <f t="array" ref="G16158">INDEX(_xlfn._xlws.FILTER(A$9:A$16378,E16158=E$9:E$16378*ISNUMBER(A$9:A$16378)),COUNT(_xlfn._xlws.FILTER(A$9:A$16378,E16158=E$9:E$16378*ISNUMBER(A$9:A$16378))))</f>
        <v>44490</v>
      </c>
      <c r="H16158" t="str">
        <v/>
      </c>
      <c r="I16158" s="10" t="str" cm="1">
        <f t="array" ref="I16158">_xlfn.IFS(AND(OR(_xlfn._xlws.FILTER(D$9:D$16388,E$9:E$16388=E16158)),ROW()=_xlfn.MINIFS(_xlfn.ANCHORARRAY(H$9),E$9:E$16388,E16158)),A16158-C$4,ROW()=_xlfn.MINIFS(_xlfn.ANCHORARRAY(H$9),E$9:E$16388,E16158),IFERROR(A16158-INDEX(G$9:G$16388,MATCH(E16158-1,E$9:E$16388,0)),A16158-C$4),ISNUMBER(A16158),A16158-F16158,TRUE,"")</f>
        <v/>
      </c>
      <c r="J16158" t="str">
        <f t="shared" si="754"/>
        <v/>
      </c>
      <c r="L16158" s="5"/>
    </row>
    <row r="16159" spans="1:12">
      <c r="A16159" s="3">
        <v>44489</v>
      </c>
      <c r="B16159" s="4" t="str">
        <f>"annual period "&amp;COUNTIF(D$9:D16159,TRUE)</f>
        <v>annual period 51</v>
      </c>
      <c r="D16159" t="b">
        <f t="shared" si="753"/>
        <v>0</v>
      </c>
      <c r="E16159">
        <f t="shared" si="755"/>
        <v>2527</v>
      </c>
      <c r="F16159" s="5" cm="1">
        <f t="array" ref="F16159">INDEX(_xlfn._xlws.FILTER(A$9:A$16378,E16159=E$9:E$16378*ISNUMBER(A$9:A$16378)),1)</f>
        <v>44489</v>
      </c>
      <c r="G16159" s="5" cm="1">
        <f t="array" ref="G16159">INDEX(_xlfn._xlws.FILTER(A$9:A$16378,E16159=E$9:E$16378*ISNUMBER(A$9:A$16378)),COUNT(_xlfn._xlws.FILTER(A$9:A$16378,E16159=E$9:E$16378*ISNUMBER(A$9:A$16378))))</f>
        <v>44490</v>
      </c>
      <c r="H16159">
        <v>16159</v>
      </c>
      <c r="I16159" s="10" cm="1">
        <f t="array" ref="I16159">_xlfn.IFS(AND(OR(_xlfn._xlws.FILTER(D$9:D$16388,E$9:E$16388=E16159)),ROW()=_xlfn.MINIFS(_xlfn.ANCHORARRAY(H$9),E$9:E$16388,E16159)),A16159-C$4,ROW()=_xlfn.MINIFS(_xlfn.ANCHORARRAY(H$9),E$9:E$16388,E16159),IFERROR(A16159-INDEX(G$9:G$16388,MATCH(E16159-1,E$9:E$16388,0)),A16159-C$4),ISNUMBER(A16159),A16159-F16159,TRUE,"")</f>
        <v>0</v>
      </c>
      <c r="J16159" t="b">
        <f t="shared" si="754"/>
        <v>0</v>
      </c>
      <c r="L16159" s="5"/>
    </row>
    <row r="16160" spans="1:12">
      <c r="B16160" s="4" t="str">
        <f>"annual period "&amp;COUNTIF(D$9:D16160,TRUE)</f>
        <v>annual period 51</v>
      </c>
      <c r="D16160" t="b">
        <f t="shared" ref="D16160:D16223" si="756">F16159-F16160&gt;300</f>
        <v>0</v>
      </c>
      <c r="E16160">
        <f t="shared" si="755"/>
        <v>2527</v>
      </c>
      <c r="F16160" s="5" cm="1">
        <f t="array" ref="F16160">INDEX(_xlfn._xlws.FILTER(A$9:A$16378,E16160=E$9:E$16378*ISNUMBER(A$9:A$16378)),1)</f>
        <v>44489</v>
      </c>
      <c r="G16160" s="5" cm="1">
        <f t="array" ref="G16160">INDEX(_xlfn._xlws.FILTER(A$9:A$16378,E16160=E$9:E$16378*ISNUMBER(A$9:A$16378)),COUNT(_xlfn._xlws.FILTER(A$9:A$16378,E16160=E$9:E$16378*ISNUMBER(A$9:A$16378))))</f>
        <v>44490</v>
      </c>
      <c r="H16160" t="str">
        <v/>
      </c>
      <c r="I16160" s="10" t="str" cm="1">
        <f t="array" ref="I16160">_xlfn.IFS(AND(OR(_xlfn._xlws.FILTER(D$9:D$16388,E$9:E$16388=E16160)),ROW()=_xlfn.MINIFS(_xlfn.ANCHORARRAY(H$9),E$9:E$16388,E16160)),A16160-C$4,ROW()=_xlfn.MINIFS(_xlfn.ANCHORARRAY(H$9),E$9:E$16388,E16160),IFERROR(A16160-INDEX(G$9:G$16388,MATCH(E16160-1,E$9:E$16388,0)),A16160-C$4),ISNUMBER(A16160),A16160-F16160,TRUE,"")</f>
        <v/>
      </c>
      <c r="J16160" t="str">
        <f t="shared" si="754"/>
        <v/>
      </c>
      <c r="L16160" s="5"/>
    </row>
    <row r="16161" spans="1:12">
      <c r="A16161" s="3">
        <v>44490</v>
      </c>
      <c r="B16161" s="4" t="str">
        <f>"annual period "&amp;COUNTIF(D$9:D16161,TRUE)</f>
        <v>annual period 51</v>
      </c>
      <c r="D16161" t="b">
        <f t="shared" si="756"/>
        <v>0</v>
      </c>
      <c r="E16161">
        <f t="shared" si="755"/>
        <v>2527</v>
      </c>
      <c r="F16161" s="5" cm="1">
        <f t="array" ref="F16161">INDEX(_xlfn._xlws.FILTER(A$9:A$16378,E16161=E$9:E$16378*ISNUMBER(A$9:A$16378)),1)</f>
        <v>44489</v>
      </c>
      <c r="G16161" s="5" cm="1">
        <f t="array" ref="G16161">INDEX(_xlfn._xlws.FILTER(A$9:A$16378,E16161=E$9:E$16378*ISNUMBER(A$9:A$16378)),COUNT(_xlfn._xlws.FILTER(A$9:A$16378,E16161=E$9:E$16378*ISNUMBER(A$9:A$16378))))</f>
        <v>44490</v>
      </c>
      <c r="H16161" t="str">
        <v/>
      </c>
      <c r="I16161" s="10" cm="1">
        <f t="array" ref="I16161">_xlfn.IFS(AND(OR(_xlfn._xlws.FILTER(D$9:D$16388,E$9:E$16388=E16161)),ROW()=_xlfn.MINIFS(_xlfn.ANCHORARRAY(H$9),E$9:E$16388,E16161)),A16161-C$4,ROW()=_xlfn.MINIFS(_xlfn.ANCHORARRAY(H$9),E$9:E$16388,E16161),IFERROR(A16161-INDEX(G$9:G$16388,MATCH(E16161-1,E$9:E$16388,0)),A16161-C$4),ISNUMBER(A16161),A16161-F16161,TRUE,"")</f>
        <v>1</v>
      </c>
      <c r="J16161" t="b">
        <f t="shared" si="754"/>
        <v>0</v>
      </c>
      <c r="L16161" s="5"/>
    </row>
    <row r="16162" spans="1:12">
      <c r="A16162" s="1" t="s">
        <v>14</v>
      </c>
      <c r="B16162" s="4" t="str">
        <f>"annual period "&amp;COUNTIF(D$9:D16162,TRUE)</f>
        <v>annual period 51</v>
      </c>
      <c r="D16162" t="b">
        <f t="shared" si="756"/>
        <v>0</v>
      </c>
      <c r="E16162">
        <f t="shared" si="755"/>
        <v>2528</v>
      </c>
      <c r="F16162" s="5" cm="1">
        <f t="array" ref="F16162">INDEX(_xlfn._xlws.FILTER(A$9:A$16378,E16162=E$9:E$16378*ISNUMBER(A$9:A$16378)),1)</f>
        <v>44490</v>
      </c>
      <c r="G16162" s="5" cm="1">
        <f t="array" ref="G16162">INDEX(_xlfn._xlws.FILTER(A$9:A$16378,E16162=E$9:E$16378*ISNUMBER(A$9:A$16378)),COUNT(_xlfn._xlws.FILTER(A$9:A$16378,E16162=E$9:E$16378*ISNUMBER(A$9:A$16378))))</f>
        <v>44490</v>
      </c>
      <c r="H16162" t="str">
        <v/>
      </c>
      <c r="I16162" s="10" t="str" cm="1">
        <f t="array" ref="I16162">_xlfn.IFS(AND(OR(_xlfn._xlws.FILTER(D$9:D$16388,E$9:E$16388=E16162)),ROW()=_xlfn.MINIFS(_xlfn.ANCHORARRAY(H$9),E$9:E$16388,E16162)),A16162-C$4,ROW()=_xlfn.MINIFS(_xlfn.ANCHORARRAY(H$9),E$9:E$16388,E16162),IFERROR(A16162-INDEX(G$9:G$16388,MATCH(E16162-1,E$9:E$16388,0)),A16162-C$4),ISNUMBER(A16162),A16162-F16162,TRUE,"")</f>
        <v/>
      </c>
      <c r="J16162" t="str">
        <f t="shared" si="754"/>
        <v/>
      </c>
      <c r="L16162" s="5"/>
    </row>
    <row r="16163" spans="1:12">
      <c r="A16163" s="2"/>
      <c r="B16163" s="4" t="str">
        <f>"annual period "&amp;COUNTIF(D$9:D16163,TRUE)</f>
        <v>annual period 51</v>
      </c>
      <c r="D16163" t="b">
        <f t="shared" si="756"/>
        <v>0</v>
      </c>
      <c r="E16163">
        <f t="shared" si="755"/>
        <v>2528</v>
      </c>
      <c r="F16163" s="5" cm="1">
        <f t="array" ref="F16163">INDEX(_xlfn._xlws.FILTER(A$9:A$16378,E16163=E$9:E$16378*ISNUMBER(A$9:A$16378)),1)</f>
        <v>44490</v>
      </c>
      <c r="G16163" s="5" cm="1">
        <f t="array" ref="G16163">INDEX(_xlfn._xlws.FILTER(A$9:A$16378,E16163=E$9:E$16378*ISNUMBER(A$9:A$16378)),COUNT(_xlfn._xlws.FILTER(A$9:A$16378,E16163=E$9:E$16378*ISNUMBER(A$9:A$16378))))</f>
        <v>44490</v>
      </c>
      <c r="H16163" t="str">
        <v/>
      </c>
      <c r="I16163" s="10" t="str" cm="1">
        <f t="array" ref="I16163">_xlfn.IFS(AND(OR(_xlfn._xlws.FILTER(D$9:D$16388,E$9:E$16388=E16163)),ROW()=_xlfn.MINIFS(_xlfn.ANCHORARRAY(H$9),E$9:E$16388,E16163)),A16163-C$4,ROW()=_xlfn.MINIFS(_xlfn.ANCHORARRAY(H$9),E$9:E$16388,E16163),IFERROR(A16163-INDEX(G$9:G$16388,MATCH(E16163-1,E$9:E$16388,0)),A16163-C$4),ISNUMBER(A16163),A16163-F16163,TRUE,"")</f>
        <v/>
      </c>
      <c r="J16163" t="str">
        <f t="shared" si="754"/>
        <v/>
      </c>
      <c r="L16163" s="5"/>
    </row>
    <row r="16164" spans="1:12">
      <c r="A16164" s="3">
        <v>44490</v>
      </c>
      <c r="B16164" s="4" t="str">
        <f>"annual period "&amp;COUNTIF(D$9:D16164,TRUE)</f>
        <v>annual period 51</v>
      </c>
      <c r="D16164" t="b">
        <f t="shared" si="756"/>
        <v>0</v>
      </c>
      <c r="E16164">
        <f t="shared" si="755"/>
        <v>2528</v>
      </c>
      <c r="F16164" s="5" cm="1">
        <f t="array" ref="F16164">INDEX(_xlfn._xlws.FILTER(A$9:A$16378,E16164=E$9:E$16378*ISNUMBER(A$9:A$16378)),1)</f>
        <v>44490</v>
      </c>
      <c r="G16164" s="5" cm="1">
        <f t="array" ref="G16164">INDEX(_xlfn._xlws.FILTER(A$9:A$16378,E16164=E$9:E$16378*ISNUMBER(A$9:A$16378)),COUNT(_xlfn._xlws.FILTER(A$9:A$16378,E16164=E$9:E$16378*ISNUMBER(A$9:A$16378))))</f>
        <v>44490</v>
      </c>
      <c r="H16164">
        <v>16164</v>
      </c>
      <c r="I16164" s="10" cm="1">
        <f t="array" ref="I16164">_xlfn.IFS(AND(OR(_xlfn._xlws.FILTER(D$9:D$16388,E$9:E$16388=E16164)),ROW()=_xlfn.MINIFS(_xlfn.ANCHORARRAY(H$9),E$9:E$16388,E16164)),A16164-C$4,ROW()=_xlfn.MINIFS(_xlfn.ANCHORARRAY(H$9),E$9:E$16388,E16164),IFERROR(A16164-INDEX(G$9:G$16388,MATCH(E16164-1,E$9:E$16388,0)),A16164-C$4),ISNUMBER(A16164),A16164-F16164,TRUE,"")</f>
        <v>0</v>
      </c>
      <c r="J16164" t="b">
        <f t="shared" si="754"/>
        <v>0</v>
      </c>
      <c r="L16164" s="5"/>
    </row>
    <row r="16165" spans="1:12">
      <c r="B16165" s="4" t="str">
        <f>"annual period "&amp;COUNTIF(D$9:D16165,TRUE)</f>
        <v>annual period 51</v>
      </c>
      <c r="D16165" t="b">
        <f t="shared" si="756"/>
        <v>0</v>
      </c>
      <c r="E16165">
        <f t="shared" si="755"/>
        <v>2528</v>
      </c>
      <c r="F16165" s="5" cm="1">
        <f t="array" ref="F16165">INDEX(_xlfn._xlws.FILTER(A$9:A$16378,E16165=E$9:E$16378*ISNUMBER(A$9:A$16378)),1)</f>
        <v>44490</v>
      </c>
      <c r="G16165" s="5" cm="1">
        <f t="array" ref="G16165">INDEX(_xlfn._xlws.FILTER(A$9:A$16378,E16165=E$9:E$16378*ISNUMBER(A$9:A$16378)),COUNT(_xlfn._xlws.FILTER(A$9:A$16378,E16165=E$9:E$16378*ISNUMBER(A$9:A$16378))))</f>
        <v>44490</v>
      </c>
      <c r="H16165" t="str">
        <v/>
      </c>
      <c r="I16165" s="10" t="str" cm="1">
        <f t="array" ref="I16165">_xlfn.IFS(AND(OR(_xlfn._xlws.FILTER(D$9:D$16388,E$9:E$16388=E16165)),ROW()=_xlfn.MINIFS(_xlfn.ANCHORARRAY(H$9),E$9:E$16388,E16165)),A16165-C$4,ROW()=_xlfn.MINIFS(_xlfn.ANCHORARRAY(H$9),E$9:E$16388,E16165),IFERROR(A16165-INDEX(G$9:G$16388,MATCH(E16165-1,E$9:E$16388,0)),A16165-C$4),ISNUMBER(A16165),A16165-F16165,TRUE,"")</f>
        <v/>
      </c>
      <c r="J16165" t="str">
        <f t="shared" si="754"/>
        <v/>
      </c>
      <c r="L16165" s="5"/>
    </row>
    <row r="16166" spans="1:12">
      <c r="A16166" s="3">
        <v>44490</v>
      </c>
      <c r="B16166" s="4" t="str">
        <f>"annual period "&amp;COUNTIF(D$9:D16166,TRUE)</f>
        <v>annual period 51</v>
      </c>
      <c r="D16166" t="b">
        <f t="shared" si="756"/>
        <v>0</v>
      </c>
      <c r="E16166">
        <f t="shared" si="755"/>
        <v>2528</v>
      </c>
      <c r="F16166" s="5" cm="1">
        <f t="array" ref="F16166">INDEX(_xlfn._xlws.FILTER(A$9:A$16378,E16166=E$9:E$16378*ISNUMBER(A$9:A$16378)),1)</f>
        <v>44490</v>
      </c>
      <c r="G16166" s="5" cm="1">
        <f t="array" ref="G16166">INDEX(_xlfn._xlws.FILTER(A$9:A$16378,E16166=E$9:E$16378*ISNUMBER(A$9:A$16378)),COUNT(_xlfn._xlws.FILTER(A$9:A$16378,E16166=E$9:E$16378*ISNUMBER(A$9:A$16378))))</f>
        <v>44490</v>
      </c>
      <c r="H16166">
        <v>16166</v>
      </c>
      <c r="I16166" s="10" cm="1">
        <f t="array" ref="I16166">_xlfn.IFS(AND(OR(_xlfn._xlws.FILTER(D$9:D$16388,E$9:E$16388=E16166)),ROW()=_xlfn.MINIFS(_xlfn.ANCHORARRAY(H$9),E$9:E$16388,E16166)),A16166-C$4,ROW()=_xlfn.MINIFS(_xlfn.ANCHORARRAY(H$9),E$9:E$16388,E16166),IFERROR(A16166-INDEX(G$9:G$16388,MATCH(E16166-1,E$9:E$16388,0)),A16166-C$4),ISNUMBER(A16166),A16166-F16166,TRUE,"")</f>
        <v>0</v>
      </c>
      <c r="J16166" t="b">
        <f t="shared" si="754"/>
        <v>0</v>
      </c>
      <c r="L16166" s="5"/>
    </row>
    <row r="16167" spans="1:12">
      <c r="A16167" s="1" t="s">
        <v>14</v>
      </c>
      <c r="B16167" s="4" t="str">
        <f>"annual period "&amp;COUNTIF(D$9:D16167,TRUE)</f>
        <v>annual period 51</v>
      </c>
      <c r="D16167" t="b">
        <f t="shared" si="756"/>
        <v>0</v>
      </c>
      <c r="E16167">
        <f t="shared" si="755"/>
        <v>2529</v>
      </c>
      <c r="F16167" s="5" cm="1">
        <f t="array" ref="F16167">INDEX(_xlfn._xlws.FILTER(A$9:A$16378,E16167=E$9:E$16378*ISNUMBER(A$9:A$16378)),1)</f>
        <v>44491</v>
      </c>
      <c r="G16167" s="5" cm="1">
        <f t="array" ref="G16167">INDEX(_xlfn._xlws.FILTER(A$9:A$16378,E16167=E$9:E$16378*ISNUMBER(A$9:A$16378)),COUNT(_xlfn._xlws.FILTER(A$9:A$16378,E16167=E$9:E$16378*ISNUMBER(A$9:A$16378))))</f>
        <v>44493</v>
      </c>
      <c r="H16167" t="str">
        <v/>
      </c>
      <c r="I16167" s="10" t="str" cm="1">
        <f t="array" ref="I16167">_xlfn.IFS(AND(OR(_xlfn._xlws.FILTER(D$9:D$16388,E$9:E$16388=E16167)),ROW()=_xlfn.MINIFS(_xlfn.ANCHORARRAY(H$9),E$9:E$16388,E16167)),A16167-C$4,ROW()=_xlfn.MINIFS(_xlfn.ANCHORARRAY(H$9),E$9:E$16388,E16167),IFERROR(A16167-INDEX(G$9:G$16388,MATCH(E16167-1,E$9:E$16388,0)),A16167-C$4),ISNUMBER(A16167),A16167-F16167,TRUE,"")</f>
        <v/>
      </c>
      <c r="J16167" t="str">
        <f t="shared" si="754"/>
        <v/>
      </c>
      <c r="L16167" s="5"/>
    </row>
    <row r="16168" spans="1:12">
      <c r="A16168" s="2"/>
      <c r="B16168" s="4" t="str">
        <f>"annual period "&amp;COUNTIF(D$9:D16168,TRUE)</f>
        <v>annual period 51</v>
      </c>
      <c r="D16168" t="b">
        <f t="shared" si="756"/>
        <v>0</v>
      </c>
      <c r="E16168">
        <f t="shared" si="755"/>
        <v>2529</v>
      </c>
      <c r="F16168" s="5" cm="1">
        <f t="array" ref="F16168">INDEX(_xlfn._xlws.FILTER(A$9:A$16378,E16168=E$9:E$16378*ISNUMBER(A$9:A$16378)),1)</f>
        <v>44491</v>
      </c>
      <c r="G16168" s="5" cm="1">
        <f t="array" ref="G16168">INDEX(_xlfn._xlws.FILTER(A$9:A$16378,E16168=E$9:E$16378*ISNUMBER(A$9:A$16378)),COUNT(_xlfn._xlws.FILTER(A$9:A$16378,E16168=E$9:E$16378*ISNUMBER(A$9:A$16378))))</f>
        <v>44493</v>
      </c>
      <c r="H16168" t="str">
        <v/>
      </c>
      <c r="I16168" s="10" t="str" cm="1">
        <f t="array" ref="I16168">_xlfn.IFS(AND(OR(_xlfn._xlws.FILTER(D$9:D$16388,E$9:E$16388=E16168)),ROW()=_xlfn.MINIFS(_xlfn.ANCHORARRAY(H$9),E$9:E$16388,E16168)),A16168-C$4,ROW()=_xlfn.MINIFS(_xlfn.ANCHORARRAY(H$9),E$9:E$16388,E16168),IFERROR(A16168-INDEX(G$9:G$16388,MATCH(E16168-1,E$9:E$16388,0)),A16168-C$4),ISNUMBER(A16168),A16168-F16168,TRUE,"")</f>
        <v/>
      </c>
      <c r="J16168" t="str">
        <f t="shared" si="754"/>
        <v/>
      </c>
      <c r="L16168" s="5"/>
    </row>
    <row r="16169" spans="1:12">
      <c r="A16169" s="3">
        <v>44491</v>
      </c>
      <c r="B16169" s="4" t="str">
        <f>"annual period "&amp;COUNTIF(D$9:D16169,TRUE)</f>
        <v>annual period 51</v>
      </c>
      <c r="D16169" t="b">
        <f t="shared" si="756"/>
        <v>0</v>
      </c>
      <c r="E16169">
        <f t="shared" si="755"/>
        <v>2529</v>
      </c>
      <c r="F16169" s="5" cm="1">
        <f t="array" ref="F16169">INDEX(_xlfn._xlws.FILTER(A$9:A$16378,E16169=E$9:E$16378*ISNUMBER(A$9:A$16378)),1)</f>
        <v>44491</v>
      </c>
      <c r="G16169" s="5" cm="1">
        <f t="array" ref="G16169">INDEX(_xlfn._xlws.FILTER(A$9:A$16378,E16169=E$9:E$16378*ISNUMBER(A$9:A$16378)),COUNT(_xlfn._xlws.FILTER(A$9:A$16378,E16169=E$9:E$16378*ISNUMBER(A$9:A$16378))))</f>
        <v>44493</v>
      </c>
      <c r="H16169">
        <v>16169</v>
      </c>
      <c r="I16169" s="10" cm="1">
        <f t="array" ref="I16169">_xlfn.IFS(AND(OR(_xlfn._xlws.FILTER(D$9:D$16388,E$9:E$16388=E16169)),ROW()=_xlfn.MINIFS(_xlfn.ANCHORARRAY(H$9),E$9:E$16388,E16169)),A16169-C$4,ROW()=_xlfn.MINIFS(_xlfn.ANCHORARRAY(H$9),E$9:E$16388,E16169),IFERROR(A16169-INDEX(G$9:G$16388,MATCH(E16169-1,E$9:E$16388,0)),A16169-C$4),ISNUMBER(A16169),A16169-F16169,TRUE,"")</f>
        <v>1</v>
      </c>
      <c r="J16169" t="b">
        <f t="shared" si="754"/>
        <v>0</v>
      </c>
      <c r="L16169" s="5"/>
    </row>
    <row r="16170" spans="1:12">
      <c r="B16170" s="4" t="str">
        <f>"annual period "&amp;COUNTIF(D$9:D16170,TRUE)</f>
        <v>annual period 51</v>
      </c>
      <c r="D16170" t="b">
        <f t="shared" si="756"/>
        <v>0</v>
      </c>
      <c r="E16170">
        <f t="shared" si="755"/>
        <v>2529</v>
      </c>
      <c r="F16170" s="5" cm="1">
        <f t="array" ref="F16170">INDEX(_xlfn._xlws.FILTER(A$9:A$16378,E16170=E$9:E$16378*ISNUMBER(A$9:A$16378)),1)</f>
        <v>44491</v>
      </c>
      <c r="G16170" s="5" cm="1">
        <f t="array" ref="G16170">INDEX(_xlfn._xlws.FILTER(A$9:A$16378,E16170=E$9:E$16378*ISNUMBER(A$9:A$16378)),COUNT(_xlfn._xlws.FILTER(A$9:A$16378,E16170=E$9:E$16378*ISNUMBER(A$9:A$16378))))</f>
        <v>44493</v>
      </c>
      <c r="H16170" t="str">
        <v/>
      </c>
      <c r="I16170" s="10" t="str" cm="1">
        <f t="array" ref="I16170">_xlfn.IFS(AND(OR(_xlfn._xlws.FILTER(D$9:D$16388,E$9:E$16388=E16170)),ROW()=_xlfn.MINIFS(_xlfn.ANCHORARRAY(H$9),E$9:E$16388,E16170)),A16170-C$4,ROW()=_xlfn.MINIFS(_xlfn.ANCHORARRAY(H$9),E$9:E$16388,E16170),IFERROR(A16170-INDEX(G$9:G$16388,MATCH(E16170-1,E$9:E$16388,0)),A16170-C$4),ISNUMBER(A16170),A16170-F16170,TRUE,"")</f>
        <v/>
      </c>
      <c r="J16170" t="str">
        <f t="shared" si="754"/>
        <v/>
      </c>
      <c r="L16170" s="5"/>
    </row>
    <row r="16171" spans="1:12">
      <c r="A16171" s="3">
        <v>44491</v>
      </c>
      <c r="B16171" s="4" t="str">
        <f>"annual period "&amp;COUNTIF(D$9:D16171,TRUE)</f>
        <v>annual period 51</v>
      </c>
      <c r="D16171" t="b">
        <f t="shared" si="756"/>
        <v>0</v>
      </c>
      <c r="E16171">
        <f t="shared" si="755"/>
        <v>2529</v>
      </c>
      <c r="F16171" s="5" cm="1">
        <f t="array" ref="F16171">INDEX(_xlfn._xlws.FILTER(A$9:A$16378,E16171=E$9:E$16378*ISNUMBER(A$9:A$16378)),1)</f>
        <v>44491</v>
      </c>
      <c r="G16171" s="5" cm="1">
        <f t="array" ref="G16171">INDEX(_xlfn._xlws.FILTER(A$9:A$16378,E16171=E$9:E$16378*ISNUMBER(A$9:A$16378)),COUNT(_xlfn._xlws.FILTER(A$9:A$16378,E16171=E$9:E$16378*ISNUMBER(A$9:A$16378))))</f>
        <v>44493</v>
      </c>
      <c r="H16171">
        <v>16171</v>
      </c>
      <c r="I16171" s="10" cm="1">
        <f t="array" ref="I16171">_xlfn.IFS(AND(OR(_xlfn._xlws.FILTER(D$9:D$16388,E$9:E$16388=E16171)),ROW()=_xlfn.MINIFS(_xlfn.ANCHORARRAY(H$9),E$9:E$16388,E16171)),A16171-C$4,ROW()=_xlfn.MINIFS(_xlfn.ANCHORARRAY(H$9),E$9:E$16388,E16171),IFERROR(A16171-INDEX(G$9:G$16388,MATCH(E16171-1,E$9:E$16388,0)),A16171-C$4),ISNUMBER(A16171),A16171-F16171,TRUE,"")</f>
        <v>0</v>
      </c>
      <c r="J16171" t="b">
        <f t="shared" si="754"/>
        <v>0</v>
      </c>
      <c r="L16171" s="5"/>
    </row>
    <row r="16172" spans="1:12">
      <c r="B16172" s="4" t="str">
        <f>"annual period "&amp;COUNTIF(D$9:D16172,TRUE)</f>
        <v>annual period 51</v>
      </c>
      <c r="D16172" t="b">
        <f t="shared" si="756"/>
        <v>0</v>
      </c>
      <c r="E16172">
        <f t="shared" si="755"/>
        <v>2529</v>
      </c>
      <c r="F16172" s="5" cm="1">
        <f t="array" ref="F16172">INDEX(_xlfn._xlws.FILTER(A$9:A$16378,E16172=E$9:E$16378*ISNUMBER(A$9:A$16378)),1)</f>
        <v>44491</v>
      </c>
      <c r="G16172" s="5" cm="1">
        <f t="array" ref="G16172">INDEX(_xlfn._xlws.FILTER(A$9:A$16378,E16172=E$9:E$16378*ISNUMBER(A$9:A$16378)),COUNT(_xlfn._xlws.FILTER(A$9:A$16378,E16172=E$9:E$16378*ISNUMBER(A$9:A$16378))))</f>
        <v>44493</v>
      </c>
      <c r="H16172" t="str">
        <v/>
      </c>
      <c r="I16172" s="10" t="str" cm="1">
        <f t="array" ref="I16172">_xlfn.IFS(AND(OR(_xlfn._xlws.FILTER(D$9:D$16388,E$9:E$16388=E16172)),ROW()=_xlfn.MINIFS(_xlfn.ANCHORARRAY(H$9),E$9:E$16388,E16172)),A16172-C$4,ROW()=_xlfn.MINIFS(_xlfn.ANCHORARRAY(H$9),E$9:E$16388,E16172),IFERROR(A16172-INDEX(G$9:G$16388,MATCH(E16172-1,E$9:E$16388,0)),A16172-C$4),ISNUMBER(A16172),A16172-F16172,TRUE,"")</f>
        <v/>
      </c>
      <c r="J16172" t="str">
        <f t="shared" si="754"/>
        <v/>
      </c>
      <c r="L16172" s="5"/>
    </row>
    <row r="16173" spans="1:12">
      <c r="A16173" s="3">
        <v>44493</v>
      </c>
      <c r="B16173" s="4" t="str">
        <f>"annual period "&amp;COUNTIF(D$9:D16173,TRUE)</f>
        <v>annual period 51</v>
      </c>
      <c r="D16173" t="b">
        <f t="shared" si="756"/>
        <v>0</v>
      </c>
      <c r="E16173">
        <f t="shared" si="755"/>
        <v>2529</v>
      </c>
      <c r="F16173" s="5" cm="1">
        <f t="array" ref="F16173">INDEX(_xlfn._xlws.FILTER(A$9:A$16378,E16173=E$9:E$16378*ISNUMBER(A$9:A$16378)),1)</f>
        <v>44491</v>
      </c>
      <c r="G16173" s="5" cm="1">
        <f t="array" ref="G16173">INDEX(_xlfn._xlws.FILTER(A$9:A$16378,E16173=E$9:E$16378*ISNUMBER(A$9:A$16378)),COUNT(_xlfn._xlws.FILTER(A$9:A$16378,E16173=E$9:E$16378*ISNUMBER(A$9:A$16378))))</f>
        <v>44493</v>
      </c>
      <c r="H16173" t="str">
        <v/>
      </c>
      <c r="I16173" s="10" cm="1">
        <f t="array" ref="I16173">_xlfn.IFS(AND(OR(_xlfn._xlws.FILTER(D$9:D$16388,E$9:E$16388=E16173)),ROW()=_xlfn.MINIFS(_xlfn.ANCHORARRAY(H$9),E$9:E$16388,E16173)),A16173-C$4,ROW()=_xlfn.MINIFS(_xlfn.ANCHORARRAY(H$9),E$9:E$16388,E16173),IFERROR(A16173-INDEX(G$9:G$16388,MATCH(E16173-1,E$9:E$16388,0)),A16173-C$4),ISNUMBER(A16173),A16173-F16173,TRUE,"")</f>
        <v>2</v>
      </c>
      <c r="J16173" t="b">
        <f t="shared" si="754"/>
        <v>0</v>
      </c>
      <c r="L16173" s="5"/>
    </row>
    <row r="16174" spans="1:12">
      <c r="B16174" s="4" t="str">
        <f>"annual period "&amp;COUNTIF(D$9:D16174,TRUE)</f>
        <v>annual period 51</v>
      </c>
      <c r="D16174" t="b">
        <f t="shared" si="756"/>
        <v>0</v>
      </c>
      <c r="E16174">
        <f t="shared" si="755"/>
        <v>2529</v>
      </c>
      <c r="F16174" s="5" cm="1">
        <f t="array" ref="F16174">INDEX(_xlfn._xlws.FILTER(A$9:A$16378,E16174=E$9:E$16378*ISNUMBER(A$9:A$16378)),1)</f>
        <v>44491</v>
      </c>
      <c r="G16174" s="5" cm="1">
        <f t="array" ref="G16174">INDEX(_xlfn._xlws.FILTER(A$9:A$16378,E16174=E$9:E$16378*ISNUMBER(A$9:A$16378)),COUNT(_xlfn._xlws.FILTER(A$9:A$16378,E16174=E$9:E$16378*ISNUMBER(A$9:A$16378))))</f>
        <v>44493</v>
      </c>
      <c r="H16174" t="str">
        <v/>
      </c>
      <c r="I16174" s="10" t="str" cm="1">
        <f t="array" ref="I16174">_xlfn.IFS(AND(OR(_xlfn._xlws.FILTER(D$9:D$16388,E$9:E$16388=E16174)),ROW()=_xlfn.MINIFS(_xlfn.ANCHORARRAY(H$9),E$9:E$16388,E16174)),A16174-C$4,ROW()=_xlfn.MINIFS(_xlfn.ANCHORARRAY(H$9),E$9:E$16388,E16174),IFERROR(A16174-INDEX(G$9:G$16388,MATCH(E16174-1,E$9:E$16388,0)),A16174-C$4),ISNUMBER(A16174),A16174-F16174,TRUE,"")</f>
        <v/>
      </c>
      <c r="J16174" t="str">
        <f t="shared" si="754"/>
        <v/>
      </c>
      <c r="L16174" s="5"/>
    </row>
    <row r="16175" spans="1:12">
      <c r="A16175" s="3">
        <v>44493</v>
      </c>
      <c r="B16175" s="4" t="str">
        <f>"annual period "&amp;COUNTIF(D$9:D16175,TRUE)</f>
        <v>annual period 51</v>
      </c>
      <c r="D16175" t="b">
        <f t="shared" si="756"/>
        <v>0</v>
      </c>
      <c r="E16175">
        <f t="shared" si="755"/>
        <v>2529</v>
      </c>
      <c r="F16175" s="5" cm="1">
        <f t="array" ref="F16175">INDEX(_xlfn._xlws.FILTER(A$9:A$16378,E16175=E$9:E$16378*ISNUMBER(A$9:A$16378)),1)</f>
        <v>44491</v>
      </c>
      <c r="G16175" s="5" cm="1">
        <f t="array" ref="G16175">INDEX(_xlfn._xlws.FILTER(A$9:A$16378,E16175=E$9:E$16378*ISNUMBER(A$9:A$16378)),COUNT(_xlfn._xlws.FILTER(A$9:A$16378,E16175=E$9:E$16378*ISNUMBER(A$9:A$16378))))</f>
        <v>44493</v>
      </c>
      <c r="H16175" t="str">
        <v/>
      </c>
      <c r="I16175" s="10" cm="1">
        <f t="array" ref="I16175">_xlfn.IFS(AND(OR(_xlfn._xlws.FILTER(D$9:D$16388,E$9:E$16388=E16175)),ROW()=_xlfn.MINIFS(_xlfn.ANCHORARRAY(H$9),E$9:E$16388,E16175)),A16175-C$4,ROW()=_xlfn.MINIFS(_xlfn.ANCHORARRAY(H$9),E$9:E$16388,E16175),IFERROR(A16175-INDEX(G$9:G$16388,MATCH(E16175-1,E$9:E$16388,0)),A16175-C$4),ISNUMBER(A16175),A16175-F16175,TRUE,"")</f>
        <v>2</v>
      </c>
      <c r="J16175" t="b">
        <f t="shared" si="754"/>
        <v>0</v>
      </c>
      <c r="L16175" s="5"/>
    </row>
    <row r="16176" spans="1:12">
      <c r="A16176" s="1" t="s">
        <v>14</v>
      </c>
      <c r="B16176" s="4" t="str">
        <f>"annual period "&amp;COUNTIF(D$9:D16176,TRUE)</f>
        <v>annual period 51</v>
      </c>
      <c r="D16176" t="b">
        <f t="shared" si="756"/>
        <v>0</v>
      </c>
      <c r="E16176">
        <f t="shared" si="755"/>
        <v>2530</v>
      </c>
      <c r="F16176" s="5" cm="1">
        <f t="array" ref="F16176">INDEX(_xlfn._xlws.FILTER(A$9:A$16378,E16176=E$9:E$16378*ISNUMBER(A$9:A$16378)),1)</f>
        <v>44494</v>
      </c>
      <c r="G16176" s="5" cm="1">
        <f t="array" ref="G16176">INDEX(_xlfn._xlws.FILTER(A$9:A$16378,E16176=E$9:E$16378*ISNUMBER(A$9:A$16378)),COUNT(_xlfn._xlws.FILTER(A$9:A$16378,E16176=E$9:E$16378*ISNUMBER(A$9:A$16378))))</f>
        <v>44495</v>
      </c>
      <c r="H16176" t="str">
        <v/>
      </c>
      <c r="I16176" s="10" t="str" cm="1">
        <f t="array" ref="I16176">_xlfn.IFS(AND(OR(_xlfn._xlws.FILTER(D$9:D$16388,E$9:E$16388=E16176)),ROW()=_xlfn.MINIFS(_xlfn.ANCHORARRAY(H$9),E$9:E$16388,E16176)),A16176-C$4,ROW()=_xlfn.MINIFS(_xlfn.ANCHORARRAY(H$9),E$9:E$16388,E16176),IFERROR(A16176-INDEX(G$9:G$16388,MATCH(E16176-1,E$9:E$16388,0)),A16176-C$4),ISNUMBER(A16176),A16176-F16176,TRUE,"")</f>
        <v/>
      </c>
      <c r="J16176" t="str">
        <f t="shared" si="754"/>
        <v/>
      </c>
      <c r="L16176" s="5"/>
    </row>
    <row r="16177" spans="1:12">
      <c r="A16177" s="2"/>
      <c r="B16177" s="4" t="str">
        <f>"annual period "&amp;COUNTIF(D$9:D16177,TRUE)</f>
        <v>annual period 51</v>
      </c>
      <c r="D16177" t="b">
        <f t="shared" si="756"/>
        <v>0</v>
      </c>
      <c r="E16177">
        <f t="shared" si="755"/>
        <v>2530</v>
      </c>
      <c r="F16177" s="5" cm="1">
        <f t="array" ref="F16177">INDEX(_xlfn._xlws.FILTER(A$9:A$16378,E16177=E$9:E$16378*ISNUMBER(A$9:A$16378)),1)</f>
        <v>44494</v>
      </c>
      <c r="G16177" s="5" cm="1">
        <f t="array" ref="G16177">INDEX(_xlfn._xlws.FILTER(A$9:A$16378,E16177=E$9:E$16378*ISNUMBER(A$9:A$16378)),COUNT(_xlfn._xlws.FILTER(A$9:A$16378,E16177=E$9:E$16378*ISNUMBER(A$9:A$16378))))</f>
        <v>44495</v>
      </c>
      <c r="H16177" t="str">
        <v/>
      </c>
      <c r="I16177" s="10" t="str" cm="1">
        <f t="array" ref="I16177">_xlfn.IFS(AND(OR(_xlfn._xlws.FILTER(D$9:D$16388,E$9:E$16388=E16177)),ROW()=_xlfn.MINIFS(_xlfn.ANCHORARRAY(H$9),E$9:E$16388,E16177)),A16177-C$4,ROW()=_xlfn.MINIFS(_xlfn.ANCHORARRAY(H$9),E$9:E$16388,E16177),IFERROR(A16177-INDEX(G$9:G$16388,MATCH(E16177-1,E$9:E$16388,0)),A16177-C$4),ISNUMBER(A16177),A16177-F16177,TRUE,"")</f>
        <v/>
      </c>
      <c r="J16177" t="str">
        <f t="shared" si="754"/>
        <v/>
      </c>
      <c r="L16177" s="5"/>
    </row>
    <row r="16178" spans="1:12">
      <c r="A16178" s="3">
        <v>44494</v>
      </c>
      <c r="B16178" s="4" t="str">
        <f>"annual period "&amp;COUNTIF(D$9:D16178,TRUE)</f>
        <v>annual period 51</v>
      </c>
      <c r="D16178" t="b">
        <f t="shared" si="756"/>
        <v>0</v>
      </c>
      <c r="E16178">
        <f t="shared" si="755"/>
        <v>2530</v>
      </c>
      <c r="F16178" s="5" cm="1">
        <f t="array" ref="F16178">INDEX(_xlfn._xlws.FILTER(A$9:A$16378,E16178=E$9:E$16378*ISNUMBER(A$9:A$16378)),1)</f>
        <v>44494</v>
      </c>
      <c r="G16178" s="5" cm="1">
        <f t="array" ref="G16178">INDEX(_xlfn._xlws.FILTER(A$9:A$16378,E16178=E$9:E$16378*ISNUMBER(A$9:A$16378)),COUNT(_xlfn._xlws.FILTER(A$9:A$16378,E16178=E$9:E$16378*ISNUMBER(A$9:A$16378))))</f>
        <v>44495</v>
      </c>
      <c r="H16178">
        <v>16178</v>
      </c>
      <c r="I16178" s="10" cm="1">
        <f t="array" ref="I16178">_xlfn.IFS(AND(OR(_xlfn._xlws.FILTER(D$9:D$16388,E$9:E$16388=E16178)),ROW()=_xlfn.MINIFS(_xlfn.ANCHORARRAY(H$9),E$9:E$16388,E16178)),A16178-C$4,ROW()=_xlfn.MINIFS(_xlfn.ANCHORARRAY(H$9),E$9:E$16388,E16178),IFERROR(A16178-INDEX(G$9:G$16388,MATCH(E16178-1,E$9:E$16388,0)),A16178-C$4),ISNUMBER(A16178),A16178-F16178,TRUE,"")</f>
        <v>1</v>
      </c>
      <c r="J16178" t="b">
        <f t="shared" si="754"/>
        <v>0</v>
      </c>
      <c r="L16178" s="5"/>
    </row>
    <row r="16179" spans="1:12">
      <c r="B16179" s="4" t="str">
        <f>"annual period "&amp;COUNTIF(D$9:D16179,TRUE)</f>
        <v>annual period 51</v>
      </c>
      <c r="D16179" t="b">
        <f t="shared" si="756"/>
        <v>0</v>
      </c>
      <c r="E16179">
        <f t="shared" si="755"/>
        <v>2530</v>
      </c>
      <c r="F16179" s="5" cm="1">
        <f t="array" ref="F16179">INDEX(_xlfn._xlws.FILTER(A$9:A$16378,E16179=E$9:E$16378*ISNUMBER(A$9:A$16378)),1)</f>
        <v>44494</v>
      </c>
      <c r="G16179" s="5" cm="1">
        <f t="array" ref="G16179">INDEX(_xlfn._xlws.FILTER(A$9:A$16378,E16179=E$9:E$16378*ISNUMBER(A$9:A$16378)),COUNT(_xlfn._xlws.FILTER(A$9:A$16378,E16179=E$9:E$16378*ISNUMBER(A$9:A$16378))))</f>
        <v>44495</v>
      </c>
      <c r="H16179" t="str">
        <v/>
      </c>
      <c r="I16179" s="10" t="str" cm="1">
        <f t="array" ref="I16179">_xlfn.IFS(AND(OR(_xlfn._xlws.FILTER(D$9:D$16388,E$9:E$16388=E16179)),ROW()=_xlfn.MINIFS(_xlfn.ANCHORARRAY(H$9),E$9:E$16388,E16179)),A16179-C$4,ROW()=_xlfn.MINIFS(_xlfn.ANCHORARRAY(H$9),E$9:E$16388,E16179),IFERROR(A16179-INDEX(G$9:G$16388,MATCH(E16179-1,E$9:E$16388,0)),A16179-C$4),ISNUMBER(A16179),A16179-F16179,TRUE,"")</f>
        <v/>
      </c>
      <c r="J16179" t="str">
        <f t="shared" si="754"/>
        <v/>
      </c>
      <c r="L16179" s="5"/>
    </row>
    <row r="16180" spans="1:12">
      <c r="A16180" s="3">
        <v>44494</v>
      </c>
      <c r="B16180" s="4" t="str">
        <f>"annual period "&amp;COUNTIF(D$9:D16180,TRUE)</f>
        <v>annual period 51</v>
      </c>
      <c r="D16180" t="b">
        <f t="shared" si="756"/>
        <v>0</v>
      </c>
      <c r="E16180">
        <f t="shared" si="755"/>
        <v>2530</v>
      </c>
      <c r="F16180" s="5" cm="1">
        <f t="array" ref="F16180">INDEX(_xlfn._xlws.FILTER(A$9:A$16378,E16180=E$9:E$16378*ISNUMBER(A$9:A$16378)),1)</f>
        <v>44494</v>
      </c>
      <c r="G16180" s="5" cm="1">
        <f t="array" ref="G16180">INDEX(_xlfn._xlws.FILTER(A$9:A$16378,E16180=E$9:E$16378*ISNUMBER(A$9:A$16378)),COUNT(_xlfn._xlws.FILTER(A$9:A$16378,E16180=E$9:E$16378*ISNUMBER(A$9:A$16378))))</f>
        <v>44495</v>
      </c>
      <c r="H16180">
        <v>16180</v>
      </c>
      <c r="I16180" s="10" cm="1">
        <f t="array" ref="I16180">_xlfn.IFS(AND(OR(_xlfn._xlws.FILTER(D$9:D$16388,E$9:E$16388=E16180)),ROW()=_xlfn.MINIFS(_xlfn.ANCHORARRAY(H$9),E$9:E$16388,E16180)),A16180-C$4,ROW()=_xlfn.MINIFS(_xlfn.ANCHORARRAY(H$9),E$9:E$16388,E16180),IFERROR(A16180-INDEX(G$9:G$16388,MATCH(E16180-1,E$9:E$16388,0)),A16180-C$4),ISNUMBER(A16180),A16180-F16180,TRUE,"")</f>
        <v>0</v>
      </c>
      <c r="J16180" t="b">
        <f t="shared" si="754"/>
        <v>0</v>
      </c>
      <c r="L16180" s="5"/>
    </row>
    <row r="16181" spans="1:12">
      <c r="B16181" s="4" t="str">
        <f>"annual period "&amp;COUNTIF(D$9:D16181,TRUE)</f>
        <v>annual period 51</v>
      </c>
      <c r="D16181" t="b">
        <f t="shared" si="756"/>
        <v>0</v>
      </c>
      <c r="E16181">
        <f t="shared" si="755"/>
        <v>2530</v>
      </c>
      <c r="F16181" s="5" cm="1">
        <f t="array" ref="F16181">INDEX(_xlfn._xlws.FILTER(A$9:A$16378,E16181=E$9:E$16378*ISNUMBER(A$9:A$16378)),1)</f>
        <v>44494</v>
      </c>
      <c r="G16181" s="5" cm="1">
        <f t="array" ref="G16181">INDEX(_xlfn._xlws.FILTER(A$9:A$16378,E16181=E$9:E$16378*ISNUMBER(A$9:A$16378)),COUNT(_xlfn._xlws.FILTER(A$9:A$16378,E16181=E$9:E$16378*ISNUMBER(A$9:A$16378))))</f>
        <v>44495</v>
      </c>
      <c r="H16181" t="str">
        <v/>
      </c>
      <c r="I16181" s="10" t="str" cm="1">
        <f t="array" ref="I16181">_xlfn.IFS(AND(OR(_xlfn._xlws.FILTER(D$9:D$16388,E$9:E$16388=E16181)),ROW()=_xlfn.MINIFS(_xlfn.ANCHORARRAY(H$9),E$9:E$16388,E16181)),A16181-C$4,ROW()=_xlfn.MINIFS(_xlfn.ANCHORARRAY(H$9),E$9:E$16388,E16181),IFERROR(A16181-INDEX(G$9:G$16388,MATCH(E16181-1,E$9:E$16388,0)),A16181-C$4),ISNUMBER(A16181),A16181-F16181,TRUE,"")</f>
        <v/>
      </c>
      <c r="J16181" t="str">
        <f t="shared" si="754"/>
        <v/>
      </c>
      <c r="L16181" s="5"/>
    </row>
    <row r="16182" spans="1:12">
      <c r="A16182" s="3">
        <v>44495</v>
      </c>
      <c r="B16182" s="4" t="str">
        <f>"annual period "&amp;COUNTIF(D$9:D16182,TRUE)</f>
        <v>annual period 51</v>
      </c>
      <c r="D16182" t="b">
        <f t="shared" si="756"/>
        <v>0</v>
      </c>
      <c r="E16182">
        <f t="shared" si="755"/>
        <v>2530</v>
      </c>
      <c r="F16182" s="5" cm="1">
        <f t="array" ref="F16182">INDEX(_xlfn._xlws.FILTER(A$9:A$16378,E16182=E$9:E$16378*ISNUMBER(A$9:A$16378)),1)</f>
        <v>44494</v>
      </c>
      <c r="G16182" s="5" cm="1">
        <f t="array" ref="G16182">INDEX(_xlfn._xlws.FILTER(A$9:A$16378,E16182=E$9:E$16378*ISNUMBER(A$9:A$16378)),COUNT(_xlfn._xlws.FILTER(A$9:A$16378,E16182=E$9:E$16378*ISNUMBER(A$9:A$16378))))</f>
        <v>44495</v>
      </c>
      <c r="H16182" t="str">
        <v/>
      </c>
      <c r="I16182" s="10" cm="1">
        <f t="array" ref="I16182">_xlfn.IFS(AND(OR(_xlfn._xlws.FILTER(D$9:D$16388,E$9:E$16388=E16182)),ROW()=_xlfn.MINIFS(_xlfn.ANCHORARRAY(H$9),E$9:E$16388,E16182)),A16182-C$4,ROW()=_xlfn.MINIFS(_xlfn.ANCHORARRAY(H$9),E$9:E$16388,E16182),IFERROR(A16182-INDEX(G$9:G$16388,MATCH(E16182-1,E$9:E$16388,0)),A16182-C$4),ISNUMBER(A16182),A16182-F16182,TRUE,"")</f>
        <v>1</v>
      </c>
      <c r="J16182" t="b">
        <f t="shared" si="754"/>
        <v>0</v>
      </c>
      <c r="L16182" s="5"/>
    </row>
    <row r="16183" spans="1:12">
      <c r="A16183" s="1" t="s">
        <v>14</v>
      </c>
      <c r="B16183" s="4" t="str">
        <f>"annual period "&amp;COUNTIF(D$9:D16183,TRUE)</f>
        <v>annual period 51</v>
      </c>
      <c r="D16183" t="b">
        <f t="shared" si="756"/>
        <v>0</v>
      </c>
      <c r="E16183">
        <f t="shared" si="755"/>
        <v>2531</v>
      </c>
      <c r="F16183" s="5" cm="1">
        <f t="array" ref="F16183">INDEX(_xlfn._xlws.FILTER(A$9:A$16378,E16183=E$9:E$16378*ISNUMBER(A$9:A$16378)),1)</f>
        <v>44495</v>
      </c>
      <c r="G16183" s="5" cm="1">
        <f t="array" ref="G16183">INDEX(_xlfn._xlws.FILTER(A$9:A$16378,E16183=E$9:E$16378*ISNUMBER(A$9:A$16378)),COUNT(_xlfn._xlws.FILTER(A$9:A$16378,E16183=E$9:E$16378*ISNUMBER(A$9:A$16378))))</f>
        <v>44496</v>
      </c>
      <c r="H16183" t="str">
        <v/>
      </c>
      <c r="I16183" s="10" t="str" cm="1">
        <f t="array" ref="I16183">_xlfn.IFS(AND(OR(_xlfn._xlws.FILTER(D$9:D$16388,E$9:E$16388=E16183)),ROW()=_xlfn.MINIFS(_xlfn.ANCHORARRAY(H$9),E$9:E$16388,E16183)),A16183-C$4,ROW()=_xlfn.MINIFS(_xlfn.ANCHORARRAY(H$9),E$9:E$16388,E16183),IFERROR(A16183-INDEX(G$9:G$16388,MATCH(E16183-1,E$9:E$16388,0)),A16183-C$4),ISNUMBER(A16183),A16183-F16183,TRUE,"")</f>
        <v/>
      </c>
      <c r="J16183" t="str">
        <f t="shared" si="754"/>
        <v/>
      </c>
      <c r="L16183" s="5"/>
    </row>
    <row r="16184" spans="1:12">
      <c r="A16184" s="2"/>
      <c r="B16184" s="4" t="str">
        <f>"annual period "&amp;COUNTIF(D$9:D16184,TRUE)</f>
        <v>annual period 51</v>
      </c>
      <c r="D16184" t="b">
        <f t="shared" si="756"/>
        <v>0</v>
      </c>
      <c r="E16184">
        <f t="shared" si="755"/>
        <v>2531</v>
      </c>
      <c r="F16184" s="5" cm="1">
        <f t="array" ref="F16184">INDEX(_xlfn._xlws.FILTER(A$9:A$16378,E16184=E$9:E$16378*ISNUMBER(A$9:A$16378)),1)</f>
        <v>44495</v>
      </c>
      <c r="G16184" s="5" cm="1">
        <f t="array" ref="G16184">INDEX(_xlfn._xlws.FILTER(A$9:A$16378,E16184=E$9:E$16378*ISNUMBER(A$9:A$16378)),COUNT(_xlfn._xlws.FILTER(A$9:A$16378,E16184=E$9:E$16378*ISNUMBER(A$9:A$16378))))</f>
        <v>44496</v>
      </c>
      <c r="H16184" t="str">
        <v/>
      </c>
      <c r="I16184" s="10" t="str" cm="1">
        <f t="array" ref="I16184">_xlfn.IFS(AND(OR(_xlfn._xlws.FILTER(D$9:D$16388,E$9:E$16388=E16184)),ROW()=_xlfn.MINIFS(_xlfn.ANCHORARRAY(H$9),E$9:E$16388,E16184)),A16184-C$4,ROW()=_xlfn.MINIFS(_xlfn.ANCHORARRAY(H$9),E$9:E$16388,E16184),IFERROR(A16184-INDEX(G$9:G$16388,MATCH(E16184-1,E$9:E$16388,0)),A16184-C$4),ISNUMBER(A16184),A16184-F16184,TRUE,"")</f>
        <v/>
      </c>
      <c r="J16184" t="str">
        <f t="shared" si="754"/>
        <v/>
      </c>
      <c r="L16184" s="5"/>
    </row>
    <row r="16185" spans="1:12">
      <c r="A16185" s="3">
        <v>44495</v>
      </c>
      <c r="B16185" s="4" t="str">
        <f>"annual period "&amp;COUNTIF(D$9:D16185,TRUE)</f>
        <v>annual period 51</v>
      </c>
      <c r="D16185" t="b">
        <f t="shared" si="756"/>
        <v>0</v>
      </c>
      <c r="E16185">
        <f t="shared" si="755"/>
        <v>2531</v>
      </c>
      <c r="F16185" s="5" cm="1">
        <f t="array" ref="F16185">INDEX(_xlfn._xlws.FILTER(A$9:A$16378,E16185=E$9:E$16378*ISNUMBER(A$9:A$16378)),1)</f>
        <v>44495</v>
      </c>
      <c r="G16185" s="5" cm="1">
        <f t="array" ref="G16185">INDEX(_xlfn._xlws.FILTER(A$9:A$16378,E16185=E$9:E$16378*ISNUMBER(A$9:A$16378)),COUNT(_xlfn._xlws.FILTER(A$9:A$16378,E16185=E$9:E$16378*ISNUMBER(A$9:A$16378))))</f>
        <v>44496</v>
      </c>
      <c r="H16185">
        <v>16185</v>
      </c>
      <c r="I16185" s="10" cm="1">
        <f t="array" ref="I16185">_xlfn.IFS(AND(OR(_xlfn._xlws.FILTER(D$9:D$16388,E$9:E$16388=E16185)),ROW()=_xlfn.MINIFS(_xlfn.ANCHORARRAY(H$9),E$9:E$16388,E16185)),A16185-C$4,ROW()=_xlfn.MINIFS(_xlfn.ANCHORARRAY(H$9),E$9:E$16388,E16185),IFERROR(A16185-INDEX(G$9:G$16388,MATCH(E16185-1,E$9:E$16388,0)),A16185-C$4),ISNUMBER(A16185),A16185-F16185,TRUE,"")</f>
        <v>0</v>
      </c>
      <c r="J16185" t="b">
        <f t="shared" si="754"/>
        <v>0</v>
      </c>
      <c r="L16185" s="5"/>
    </row>
    <row r="16186" spans="1:12">
      <c r="B16186" s="4" t="str">
        <f>"annual period "&amp;COUNTIF(D$9:D16186,TRUE)</f>
        <v>annual period 51</v>
      </c>
      <c r="D16186" t="b">
        <f t="shared" si="756"/>
        <v>0</v>
      </c>
      <c r="E16186">
        <f t="shared" si="755"/>
        <v>2531</v>
      </c>
      <c r="F16186" s="5" cm="1">
        <f t="array" ref="F16186">INDEX(_xlfn._xlws.FILTER(A$9:A$16378,E16186=E$9:E$16378*ISNUMBER(A$9:A$16378)),1)</f>
        <v>44495</v>
      </c>
      <c r="G16186" s="5" cm="1">
        <f t="array" ref="G16186">INDEX(_xlfn._xlws.FILTER(A$9:A$16378,E16186=E$9:E$16378*ISNUMBER(A$9:A$16378)),COUNT(_xlfn._xlws.FILTER(A$9:A$16378,E16186=E$9:E$16378*ISNUMBER(A$9:A$16378))))</f>
        <v>44496</v>
      </c>
      <c r="H16186" t="str">
        <v/>
      </c>
      <c r="I16186" s="10" t="str" cm="1">
        <f t="array" ref="I16186">_xlfn.IFS(AND(OR(_xlfn._xlws.FILTER(D$9:D$16388,E$9:E$16388=E16186)),ROW()=_xlfn.MINIFS(_xlfn.ANCHORARRAY(H$9),E$9:E$16388,E16186)),A16186-C$4,ROW()=_xlfn.MINIFS(_xlfn.ANCHORARRAY(H$9),E$9:E$16388,E16186),IFERROR(A16186-INDEX(G$9:G$16388,MATCH(E16186-1,E$9:E$16388,0)),A16186-C$4),ISNUMBER(A16186),A16186-F16186,TRUE,"")</f>
        <v/>
      </c>
      <c r="J16186" t="str">
        <f t="shared" si="754"/>
        <v/>
      </c>
      <c r="L16186" s="5"/>
    </row>
    <row r="16187" spans="1:12">
      <c r="A16187" s="3">
        <v>44495</v>
      </c>
      <c r="B16187" s="4" t="str">
        <f>"annual period "&amp;COUNTIF(D$9:D16187,TRUE)</f>
        <v>annual period 51</v>
      </c>
      <c r="D16187" t="b">
        <f t="shared" si="756"/>
        <v>0</v>
      </c>
      <c r="E16187">
        <f t="shared" si="755"/>
        <v>2531</v>
      </c>
      <c r="F16187" s="5" cm="1">
        <f t="array" ref="F16187">INDEX(_xlfn._xlws.FILTER(A$9:A$16378,E16187=E$9:E$16378*ISNUMBER(A$9:A$16378)),1)</f>
        <v>44495</v>
      </c>
      <c r="G16187" s="5" cm="1">
        <f t="array" ref="G16187">INDEX(_xlfn._xlws.FILTER(A$9:A$16378,E16187=E$9:E$16378*ISNUMBER(A$9:A$16378)),COUNT(_xlfn._xlws.FILTER(A$9:A$16378,E16187=E$9:E$16378*ISNUMBER(A$9:A$16378))))</f>
        <v>44496</v>
      </c>
      <c r="H16187">
        <v>16187</v>
      </c>
      <c r="I16187" s="10" cm="1">
        <f t="array" ref="I16187">_xlfn.IFS(AND(OR(_xlfn._xlws.FILTER(D$9:D$16388,E$9:E$16388=E16187)),ROW()=_xlfn.MINIFS(_xlfn.ANCHORARRAY(H$9),E$9:E$16388,E16187)),A16187-C$4,ROW()=_xlfn.MINIFS(_xlfn.ANCHORARRAY(H$9),E$9:E$16388,E16187),IFERROR(A16187-INDEX(G$9:G$16388,MATCH(E16187-1,E$9:E$16388,0)),A16187-C$4),ISNUMBER(A16187),A16187-F16187,TRUE,"")</f>
        <v>0</v>
      </c>
      <c r="J16187" t="b">
        <f t="shared" si="754"/>
        <v>0</v>
      </c>
      <c r="L16187" s="5"/>
    </row>
    <row r="16188" spans="1:12">
      <c r="B16188" s="4" t="str">
        <f>"annual period "&amp;COUNTIF(D$9:D16188,TRUE)</f>
        <v>annual period 51</v>
      </c>
      <c r="D16188" t="b">
        <f t="shared" si="756"/>
        <v>0</v>
      </c>
      <c r="E16188">
        <f t="shared" si="755"/>
        <v>2531</v>
      </c>
      <c r="F16188" s="5" cm="1">
        <f t="array" ref="F16188">INDEX(_xlfn._xlws.FILTER(A$9:A$16378,E16188=E$9:E$16378*ISNUMBER(A$9:A$16378)),1)</f>
        <v>44495</v>
      </c>
      <c r="G16188" s="5" cm="1">
        <f t="array" ref="G16188">INDEX(_xlfn._xlws.FILTER(A$9:A$16378,E16188=E$9:E$16378*ISNUMBER(A$9:A$16378)),COUNT(_xlfn._xlws.FILTER(A$9:A$16378,E16188=E$9:E$16378*ISNUMBER(A$9:A$16378))))</f>
        <v>44496</v>
      </c>
      <c r="H16188" t="str">
        <v/>
      </c>
      <c r="I16188" s="10" t="str" cm="1">
        <f t="array" ref="I16188">_xlfn.IFS(AND(OR(_xlfn._xlws.FILTER(D$9:D$16388,E$9:E$16388=E16188)),ROW()=_xlfn.MINIFS(_xlfn.ANCHORARRAY(H$9),E$9:E$16388,E16188)),A16188-C$4,ROW()=_xlfn.MINIFS(_xlfn.ANCHORARRAY(H$9),E$9:E$16388,E16188),IFERROR(A16188-INDEX(G$9:G$16388,MATCH(E16188-1,E$9:E$16388,0)),A16188-C$4),ISNUMBER(A16188),A16188-F16188,TRUE,"")</f>
        <v/>
      </c>
      <c r="J16188" t="str">
        <f t="shared" si="754"/>
        <v/>
      </c>
      <c r="L16188" s="5"/>
    </row>
    <row r="16189" spans="1:12">
      <c r="A16189" s="3">
        <v>44496</v>
      </c>
      <c r="B16189" s="4" t="str">
        <f>"annual period "&amp;COUNTIF(D$9:D16189,TRUE)</f>
        <v>annual period 51</v>
      </c>
      <c r="D16189" t="b">
        <f t="shared" si="756"/>
        <v>0</v>
      </c>
      <c r="E16189">
        <f t="shared" si="755"/>
        <v>2531</v>
      </c>
      <c r="F16189" s="5" cm="1">
        <f t="array" ref="F16189">INDEX(_xlfn._xlws.FILTER(A$9:A$16378,E16189=E$9:E$16378*ISNUMBER(A$9:A$16378)),1)</f>
        <v>44495</v>
      </c>
      <c r="G16189" s="5" cm="1">
        <f t="array" ref="G16189">INDEX(_xlfn._xlws.FILTER(A$9:A$16378,E16189=E$9:E$16378*ISNUMBER(A$9:A$16378)),COUNT(_xlfn._xlws.FILTER(A$9:A$16378,E16189=E$9:E$16378*ISNUMBER(A$9:A$16378))))</f>
        <v>44496</v>
      </c>
      <c r="H16189" t="str">
        <v/>
      </c>
      <c r="I16189" s="10" cm="1">
        <f t="array" ref="I16189">_xlfn.IFS(AND(OR(_xlfn._xlws.FILTER(D$9:D$16388,E$9:E$16388=E16189)),ROW()=_xlfn.MINIFS(_xlfn.ANCHORARRAY(H$9),E$9:E$16388,E16189)),A16189-C$4,ROW()=_xlfn.MINIFS(_xlfn.ANCHORARRAY(H$9),E$9:E$16388,E16189),IFERROR(A16189-INDEX(G$9:G$16388,MATCH(E16189-1,E$9:E$16388,0)),A16189-C$4),ISNUMBER(A16189),A16189-F16189,TRUE,"")</f>
        <v>1</v>
      </c>
      <c r="J16189" t="b">
        <f t="shared" si="754"/>
        <v>0</v>
      </c>
      <c r="L16189" s="5"/>
    </row>
    <row r="16190" spans="1:12">
      <c r="A16190" s="1" t="s">
        <v>14</v>
      </c>
      <c r="B16190" s="4" t="str">
        <f>"annual period "&amp;COUNTIF(D$9:D16190,TRUE)</f>
        <v>annual period 51</v>
      </c>
      <c r="D16190" t="b">
        <f t="shared" si="756"/>
        <v>0</v>
      </c>
      <c r="E16190">
        <f t="shared" si="755"/>
        <v>2532</v>
      </c>
      <c r="F16190" s="5" cm="1">
        <f t="array" ref="F16190">INDEX(_xlfn._xlws.FILTER(A$9:A$16378,E16190=E$9:E$16378*ISNUMBER(A$9:A$16378)),1)</f>
        <v>44500</v>
      </c>
      <c r="G16190" s="5" cm="1">
        <f t="array" ref="G16190">INDEX(_xlfn._xlws.FILTER(A$9:A$16378,E16190=E$9:E$16378*ISNUMBER(A$9:A$16378)),COUNT(_xlfn._xlws.FILTER(A$9:A$16378,E16190=E$9:E$16378*ISNUMBER(A$9:A$16378))))</f>
        <v>44501</v>
      </c>
      <c r="H16190" t="str">
        <v/>
      </c>
      <c r="I16190" s="10" t="str" cm="1">
        <f t="array" ref="I16190">_xlfn.IFS(AND(OR(_xlfn._xlws.FILTER(D$9:D$16388,E$9:E$16388=E16190)),ROW()=_xlfn.MINIFS(_xlfn.ANCHORARRAY(H$9),E$9:E$16388,E16190)),A16190-C$4,ROW()=_xlfn.MINIFS(_xlfn.ANCHORARRAY(H$9),E$9:E$16388,E16190),IFERROR(A16190-INDEX(G$9:G$16388,MATCH(E16190-1,E$9:E$16388,0)),A16190-C$4),ISNUMBER(A16190),A16190-F16190,TRUE,"")</f>
        <v/>
      </c>
      <c r="J16190" t="str">
        <f t="shared" si="754"/>
        <v/>
      </c>
      <c r="L16190" s="5"/>
    </row>
    <row r="16191" spans="1:12">
      <c r="A16191" s="2"/>
      <c r="B16191" s="4" t="str">
        <f>"annual period "&amp;COUNTIF(D$9:D16191,TRUE)</f>
        <v>annual period 51</v>
      </c>
      <c r="D16191" t="b">
        <f t="shared" si="756"/>
        <v>0</v>
      </c>
      <c r="E16191">
        <f t="shared" si="755"/>
        <v>2532</v>
      </c>
      <c r="F16191" s="5" cm="1">
        <f t="array" ref="F16191">INDEX(_xlfn._xlws.FILTER(A$9:A$16378,E16191=E$9:E$16378*ISNUMBER(A$9:A$16378)),1)</f>
        <v>44500</v>
      </c>
      <c r="G16191" s="5" cm="1">
        <f t="array" ref="G16191">INDEX(_xlfn._xlws.FILTER(A$9:A$16378,E16191=E$9:E$16378*ISNUMBER(A$9:A$16378)),COUNT(_xlfn._xlws.FILTER(A$9:A$16378,E16191=E$9:E$16378*ISNUMBER(A$9:A$16378))))</f>
        <v>44501</v>
      </c>
      <c r="H16191" t="str">
        <v/>
      </c>
      <c r="I16191" s="10" t="str" cm="1">
        <f t="array" ref="I16191">_xlfn.IFS(AND(OR(_xlfn._xlws.FILTER(D$9:D$16388,E$9:E$16388=E16191)),ROW()=_xlfn.MINIFS(_xlfn.ANCHORARRAY(H$9),E$9:E$16388,E16191)),A16191-C$4,ROW()=_xlfn.MINIFS(_xlfn.ANCHORARRAY(H$9),E$9:E$16388,E16191),IFERROR(A16191-INDEX(G$9:G$16388,MATCH(E16191-1,E$9:E$16388,0)),A16191-C$4),ISNUMBER(A16191),A16191-F16191,TRUE,"")</f>
        <v/>
      </c>
      <c r="J16191" t="str">
        <f t="shared" si="754"/>
        <v/>
      </c>
      <c r="L16191" s="5"/>
    </row>
    <row r="16192" spans="1:12">
      <c r="A16192" s="3">
        <v>44500</v>
      </c>
      <c r="B16192" s="4" t="str">
        <f>"annual period "&amp;COUNTIF(D$9:D16192,TRUE)</f>
        <v>annual period 51</v>
      </c>
      <c r="D16192" t="b">
        <f t="shared" si="756"/>
        <v>0</v>
      </c>
      <c r="E16192">
        <f t="shared" si="755"/>
        <v>2532</v>
      </c>
      <c r="F16192" s="5" cm="1">
        <f t="array" ref="F16192">INDEX(_xlfn._xlws.FILTER(A$9:A$16378,E16192=E$9:E$16378*ISNUMBER(A$9:A$16378)),1)</f>
        <v>44500</v>
      </c>
      <c r="G16192" s="5" cm="1">
        <f t="array" ref="G16192">INDEX(_xlfn._xlws.FILTER(A$9:A$16378,E16192=E$9:E$16378*ISNUMBER(A$9:A$16378)),COUNT(_xlfn._xlws.FILTER(A$9:A$16378,E16192=E$9:E$16378*ISNUMBER(A$9:A$16378))))</f>
        <v>44501</v>
      </c>
      <c r="H16192">
        <v>16192</v>
      </c>
      <c r="I16192" s="10" cm="1">
        <f t="array" ref="I16192">_xlfn.IFS(AND(OR(_xlfn._xlws.FILTER(D$9:D$16388,E$9:E$16388=E16192)),ROW()=_xlfn.MINIFS(_xlfn.ANCHORARRAY(H$9),E$9:E$16388,E16192)),A16192-C$4,ROW()=_xlfn.MINIFS(_xlfn.ANCHORARRAY(H$9),E$9:E$16388,E16192),IFERROR(A16192-INDEX(G$9:G$16388,MATCH(E16192-1,E$9:E$16388,0)),A16192-C$4),ISNUMBER(A16192),A16192-F16192,TRUE,"")</f>
        <v>4</v>
      </c>
      <c r="J16192" t="b">
        <f t="shared" si="754"/>
        <v>0</v>
      </c>
      <c r="L16192" s="5"/>
    </row>
    <row r="16193" spans="1:12">
      <c r="B16193" s="4" t="str">
        <f>"annual period "&amp;COUNTIF(D$9:D16193,TRUE)</f>
        <v>annual period 51</v>
      </c>
      <c r="D16193" t="b">
        <f t="shared" si="756"/>
        <v>0</v>
      </c>
      <c r="E16193">
        <f t="shared" si="755"/>
        <v>2532</v>
      </c>
      <c r="F16193" s="5" cm="1">
        <f t="array" ref="F16193">INDEX(_xlfn._xlws.FILTER(A$9:A$16378,E16193=E$9:E$16378*ISNUMBER(A$9:A$16378)),1)</f>
        <v>44500</v>
      </c>
      <c r="G16193" s="5" cm="1">
        <f t="array" ref="G16193">INDEX(_xlfn._xlws.FILTER(A$9:A$16378,E16193=E$9:E$16378*ISNUMBER(A$9:A$16378)),COUNT(_xlfn._xlws.FILTER(A$9:A$16378,E16193=E$9:E$16378*ISNUMBER(A$9:A$16378))))</f>
        <v>44501</v>
      </c>
      <c r="H16193" t="str">
        <v/>
      </c>
      <c r="I16193" s="10" t="str" cm="1">
        <f t="array" ref="I16193">_xlfn.IFS(AND(OR(_xlfn._xlws.FILTER(D$9:D$16388,E$9:E$16388=E16193)),ROW()=_xlfn.MINIFS(_xlfn.ANCHORARRAY(H$9),E$9:E$16388,E16193)),A16193-C$4,ROW()=_xlfn.MINIFS(_xlfn.ANCHORARRAY(H$9),E$9:E$16388,E16193),IFERROR(A16193-INDEX(G$9:G$16388,MATCH(E16193-1,E$9:E$16388,0)),A16193-C$4),ISNUMBER(A16193),A16193-F16193,TRUE,"")</f>
        <v/>
      </c>
      <c r="J16193" t="str">
        <f t="shared" si="754"/>
        <v/>
      </c>
      <c r="L16193" s="5"/>
    </row>
    <row r="16194" spans="1:12">
      <c r="A16194" s="3">
        <v>44500</v>
      </c>
      <c r="B16194" s="4" t="str">
        <f>"annual period "&amp;COUNTIF(D$9:D16194,TRUE)</f>
        <v>annual period 51</v>
      </c>
      <c r="D16194" t="b">
        <f t="shared" si="756"/>
        <v>0</v>
      </c>
      <c r="E16194">
        <f t="shared" si="755"/>
        <v>2532</v>
      </c>
      <c r="F16194" s="5" cm="1">
        <f t="array" ref="F16194">INDEX(_xlfn._xlws.FILTER(A$9:A$16378,E16194=E$9:E$16378*ISNUMBER(A$9:A$16378)),1)</f>
        <v>44500</v>
      </c>
      <c r="G16194" s="5" cm="1">
        <f t="array" ref="G16194">INDEX(_xlfn._xlws.FILTER(A$9:A$16378,E16194=E$9:E$16378*ISNUMBER(A$9:A$16378)),COUNT(_xlfn._xlws.FILTER(A$9:A$16378,E16194=E$9:E$16378*ISNUMBER(A$9:A$16378))))</f>
        <v>44501</v>
      </c>
      <c r="H16194">
        <v>16194</v>
      </c>
      <c r="I16194" s="10" cm="1">
        <f t="array" ref="I16194">_xlfn.IFS(AND(OR(_xlfn._xlws.FILTER(D$9:D$16388,E$9:E$16388=E16194)),ROW()=_xlfn.MINIFS(_xlfn.ANCHORARRAY(H$9),E$9:E$16388,E16194)),A16194-C$4,ROW()=_xlfn.MINIFS(_xlfn.ANCHORARRAY(H$9),E$9:E$16388,E16194),IFERROR(A16194-INDEX(G$9:G$16388,MATCH(E16194-1,E$9:E$16388,0)),A16194-C$4),ISNUMBER(A16194),A16194-F16194,TRUE,"")</f>
        <v>0</v>
      </c>
      <c r="J16194" t="b">
        <f t="shared" si="754"/>
        <v>0</v>
      </c>
      <c r="L16194" s="5"/>
    </row>
    <row r="16195" spans="1:12">
      <c r="B16195" s="4" t="str">
        <f>"annual period "&amp;COUNTIF(D$9:D16195,TRUE)</f>
        <v>annual period 51</v>
      </c>
      <c r="D16195" t="b">
        <f t="shared" si="756"/>
        <v>0</v>
      </c>
      <c r="E16195">
        <f t="shared" si="755"/>
        <v>2532</v>
      </c>
      <c r="F16195" s="5" cm="1">
        <f t="array" ref="F16195">INDEX(_xlfn._xlws.FILTER(A$9:A$16378,E16195=E$9:E$16378*ISNUMBER(A$9:A$16378)),1)</f>
        <v>44500</v>
      </c>
      <c r="G16195" s="5" cm="1">
        <f t="array" ref="G16195">INDEX(_xlfn._xlws.FILTER(A$9:A$16378,E16195=E$9:E$16378*ISNUMBER(A$9:A$16378)),COUNT(_xlfn._xlws.FILTER(A$9:A$16378,E16195=E$9:E$16378*ISNUMBER(A$9:A$16378))))</f>
        <v>44501</v>
      </c>
      <c r="H16195" t="str">
        <v/>
      </c>
      <c r="I16195" s="10" t="str" cm="1">
        <f t="array" ref="I16195">_xlfn.IFS(AND(OR(_xlfn._xlws.FILTER(D$9:D$16388,E$9:E$16388=E16195)),ROW()=_xlfn.MINIFS(_xlfn.ANCHORARRAY(H$9),E$9:E$16388,E16195)),A16195-C$4,ROW()=_xlfn.MINIFS(_xlfn.ANCHORARRAY(H$9),E$9:E$16388,E16195),IFERROR(A16195-INDEX(G$9:G$16388,MATCH(E16195-1,E$9:E$16388,0)),A16195-C$4),ISNUMBER(A16195),A16195-F16195,TRUE,"")</f>
        <v/>
      </c>
      <c r="J16195" t="str">
        <f t="shared" si="754"/>
        <v/>
      </c>
      <c r="L16195" s="5"/>
    </row>
    <row r="16196" spans="1:12">
      <c r="A16196" s="3">
        <v>44501</v>
      </c>
      <c r="B16196" s="4" t="str">
        <f>"annual period "&amp;COUNTIF(D$9:D16196,TRUE)</f>
        <v>annual period 51</v>
      </c>
      <c r="D16196" t="b">
        <f t="shared" si="756"/>
        <v>0</v>
      </c>
      <c r="E16196">
        <f t="shared" si="755"/>
        <v>2532</v>
      </c>
      <c r="F16196" s="5" cm="1">
        <f t="array" ref="F16196">INDEX(_xlfn._xlws.FILTER(A$9:A$16378,E16196=E$9:E$16378*ISNUMBER(A$9:A$16378)),1)</f>
        <v>44500</v>
      </c>
      <c r="G16196" s="5" cm="1">
        <f t="array" ref="G16196">INDEX(_xlfn._xlws.FILTER(A$9:A$16378,E16196=E$9:E$16378*ISNUMBER(A$9:A$16378)),COUNT(_xlfn._xlws.FILTER(A$9:A$16378,E16196=E$9:E$16378*ISNUMBER(A$9:A$16378))))</f>
        <v>44501</v>
      </c>
      <c r="H16196" t="str">
        <v/>
      </c>
      <c r="I16196" s="10" cm="1">
        <f t="array" ref="I16196">_xlfn.IFS(AND(OR(_xlfn._xlws.FILTER(D$9:D$16388,E$9:E$16388=E16196)),ROW()=_xlfn.MINIFS(_xlfn.ANCHORARRAY(H$9),E$9:E$16388,E16196)),A16196-C$4,ROW()=_xlfn.MINIFS(_xlfn.ANCHORARRAY(H$9),E$9:E$16388,E16196),IFERROR(A16196-INDEX(G$9:G$16388,MATCH(E16196-1,E$9:E$16388,0)),A16196-C$4),ISNUMBER(A16196),A16196-F16196,TRUE,"")</f>
        <v>1</v>
      </c>
      <c r="J16196" t="b">
        <f t="shared" si="754"/>
        <v>0</v>
      </c>
      <c r="L16196" s="5"/>
    </row>
    <row r="16197" spans="1:12">
      <c r="A16197" s="1" t="s">
        <v>14</v>
      </c>
      <c r="B16197" s="4" t="str">
        <f>"annual period "&amp;COUNTIF(D$9:D16197,TRUE)</f>
        <v>annual period 51</v>
      </c>
      <c r="D16197" t="b">
        <f t="shared" si="756"/>
        <v>0</v>
      </c>
      <c r="E16197">
        <f t="shared" si="755"/>
        <v>2533</v>
      </c>
      <c r="F16197" s="5" cm="1">
        <f t="array" ref="F16197">INDEX(_xlfn._xlws.FILTER(A$9:A$16378,E16197=E$9:E$16378*ISNUMBER(A$9:A$16378)),1)</f>
        <v>44502</v>
      </c>
      <c r="G16197" s="5" cm="1">
        <f t="array" ref="G16197">INDEX(_xlfn._xlws.FILTER(A$9:A$16378,E16197=E$9:E$16378*ISNUMBER(A$9:A$16378)),COUNT(_xlfn._xlws.FILTER(A$9:A$16378,E16197=E$9:E$16378*ISNUMBER(A$9:A$16378))))</f>
        <v>44502</v>
      </c>
      <c r="H16197" t="str">
        <v/>
      </c>
      <c r="I16197" s="10" t="str" cm="1">
        <f t="array" ref="I16197">_xlfn.IFS(AND(OR(_xlfn._xlws.FILTER(D$9:D$16388,E$9:E$16388=E16197)),ROW()=_xlfn.MINIFS(_xlfn.ANCHORARRAY(H$9),E$9:E$16388,E16197)),A16197-C$4,ROW()=_xlfn.MINIFS(_xlfn.ANCHORARRAY(H$9),E$9:E$16388,E16197),IFERROR(A16197-INDEX(G$9:G$16388,MATCH(E16197-1,E$9:E$16388,0)),A16197-C$4),ISNUMBER(A16197),A16197-F16197,TRUE,"")</f>
        <v/>
      </c>
      <c r="J16197" t="str">
        <f t="shared" si="754"/>
        <v/>
      </c>
      <c r="L16197" s="5"/>
    </row>
    <row r="16198" spans="1:12">
      <c r="A16198" s="2"/>
      <c r="B16198" s="4" t="str">
        <f>"annual period "&amp;COUNTIF(D$9:D16198,TRUE)</f>
        <v>annual period 51</v>
      </c>
      <c r="D16198" t="b">
        <f t="shared" si="756"/>
        <v>0</v>
      </c>
      <c r="E16198">
        <f t="shared" si="755"/>
        <v>2533</v>
      </c>
      <c r="F16198" s="5" cm="1">
        <f t="array" ref="F16198">INDEX(_xlfn._xlws.FILTER(A$9:A$16378,E16198=E$9:E$16378*ISNUMBER(A$9:A$16378)),1)</f>
        <v>44502</v>
      </c>
      <c r="G16198" s="5" cm="1">
        <f t="array" ref="G16198">INDEX(_xlfn._xlws.FILTER(A$9:A$16378,E16198=E$9:E$16378*ISNUMBER(A$9:A$16378)),COUNT(_xlfn._xlws.FILTER(A$9:A$16378,E16198=E$9:E$16378*ISNUMBER(A$9:A$16378))))</f>
        <v>44502</v>
      </c>
      <c r="H16198" t="str">
        <v/>
      </c>
      <c r="I16198" s="10" t="str" cm="1">
        <f t="array" ref="I16198">_xlfn.IFS(AND(OR(_xlfn._xlws.FILTER(D$9:D$16388,E$9:E$16388=E16198)),ROW()=_xlfn.MINIFS(_xlfn.ANCHORARRAY(H$9),E$9:E$16388,E16198)),A16198-C$4,ROW()=_xlfn.MINIFS(_xlfn.ANCHORARRAY(H$9),E$9:E$16388,E16198),IFERROR(A16198-INDEX(G$9:G$16388,MATCH(E16198-1,E$9:E$16388,0)),A16198-C$4),ISNUMBER(A16198),A16198-F16198,TRUE,"")</f>
        <v/>
      </c>
      <c r="J16198" t="str">
        <f t="shared" ref="J16198:J16261" si="757">IF(I16198="","",I16198&gt;30)</f>
        <v/>
      </c>
      <c r="L16198" s="5"/>
    </row>
    <row r="16199" spans="1:12">
      <c r="A16199" s="3">
        <v>44502</v>
      </c>
      <c r="B16199" s="4" t="str">
        <f>"annual period "&amp;COUNTIF(D$9:D16199,TRUE)</f>
        <v>annual period 51</v>
      </c>
      <c r="D16199" t="b">
        <f t="shared" si="756"/>
        <v>0</v>
      </c>
      <c r="E16199">
        <f t="shared" si="755"/>
        <v>2533</v>
      </c>
      <c r="F16199" s="5" cm="1">
        <f t="array" ref="F16199">INDEX(_xlfn._xlws.FILTER(A$9:A$16378,E16199=E$9:E$16378*ISNUMBER(A$9:A$16378)),1)</f>
        <v>44502</v>
      </c>
      <c r="G16199" s="5" cm="1">
        <f t="array" ref="G16199">INDEX(_xlfn._xlws.FILTER(A$9:A$16378,E16199=E$9:E$16378*ISNUMBER(A$9:A$16378)),COUNT(_xlfn._xlws.FILTER(A$9:A$16378,E16199=E$9:E$16378*ISNUMBER(A$9:A$16378))))</f>
        <v>44502</v>
      </c>
      <c r="H16199">
        <v>16199</v>
      </c>
      <c r="I16199" s="10" cm="1">
        <f t="array" ref="I16199">_xlfn.IFS(AND(OR(_xlfn._xlws.FILTER(D$9:D$16388,E$9:E$16388=E16199)),ROW()=_xlfn.MINIFS(_xlfn.ANCHORARRAY(H$9),E$9:E$16388,E16199)),A16199-C$4,ROW()=_xlfn.MINIFS(_xlfn.ANCHORARRAY(H$9),E$9:E$16388,E16199),IFERROR(A16199-INDEX(G$9:G$16388,MATCH(E16199-1,E$9:E$16388,0)),A16199-C$4),ISNUMBER(A16199),A16199-F16199,TRUE,"")</f>
        <v>1</v>
      </c>
      <c r="J16199" t="b">
        <f t="shared" si="757"/>
        <v>0</v>
      </c>
      <c r="L16199" s="5"/>
    </row>
    <row r="16200" spans="1:12">
      <c r="B16200" s="4" t="str">
        <f>"annual period "&amp;COUNTIF(D$9:D16200,TRUE)</f>
        <v>annual period 51</v>
      </c>
      <c r="D16200" t="b">
        <f t="shared" si="756"/>
        <v>0</v>
      </c>
      <c r="E16200">
        <f t="shared" si="755"/>
        <v>2533</v>
      </c>
      <c r="F16200" s="5" cm="1">
        <f t="array" ref="F16200">INDEX(_xlfn._xlws.FILTER(A$9:A$16378,E16200=E$9:E$16378*ISNUMBER(A$9:A$16378)),1)</f>
        <v>44502</v>
      </c>
      <c r="G16200" s="5" cm="1">
        <f t="array" ref="G16200">INDEX(_xlfn._xlws.FILTER(A$9:A$16378,E16200=E$9:E$16378*ISNUMBER(A$9:A$16378)),COUNT(_xlfn._xlws.FILTER(A$9:A$16378,E16200=E$9:E$16378*ISNUMBER(A$9:A$16378))))</f>
        <v>44502</v>
      </c>
      <c r="H16200" t="str">
        <v/>
      </c>
      <c r="I16200" s="10" t="str" cm="1">
        <f t="array" ref="I16200">_xlfn.IFS(AND(OR(_xlfn._xlws.FILTER(D$9:D$16388,E$9:E$16388=E16200)),ROW()=_xlfn.MINIFS(_xlfn.ANCHORARRAY(H$9),E$9:E$16388,E16200)),A16200-C$4,ROW()=_xlfn.MINIFS(_xlfn.ANCHORARRAY(H$9),E$9:E$16388,E16200),IFERROR(A16200-INDEX(G$9:G$16388,MATCH(E16200-1,E$9:E$16388,0)),A16200-C$4),ISNUMBER(A16200),A16200-F16200,TRUE,"")</f>
        <v/>
      </c>
      <c r="J16200" t="str">
        <f t="shared" si="757"/>
        <v/>
      </c>
      <c r="L16200" s="5"/>
    </row>
    <row r="16201" spans="1:12">
      <c r="A16201" s="3">
        <v>44502</v>
      </c>
      <c r="B16201" s="4" t="str">
        <f>"annual period "&amp;COUNTIF(D$9:D16201,TRUE)</f>
        <v>annual period 51</v>
      </c>
      <c r="D16201" t="b">
        <f t="shared" si="756"/>
        <v>0</v>
      </c>
      <c r="E16201">
        <f t="shared" si="755"/>
        <v>2533</v>
      </c>
      <c r="F16201" s="5" cm="1">
        <f t="array" ref="F16201">INDEX(_xlfn._xlws.FILTER(A$9:A$16378,E16201=E$9:E$16378*ISNUMBER(A$9:A$16378)),1)</f>
        <v>44502</v>
      </c>
      <c r="G16201" s="5" cm="1">
        <f t="array" ref="G16201">INDEX(_xlfn._xlws.FILTER(A$9:A$16378,E16201=E$9:E$16378*ISNUMBER(A$9:A$16378)),COUNT(_xlfn._xlws.FILTER(A$9:A$16378,E16201=E$9:E$16378*ISNUMBER(A$9:A$16378))))</f>
        <v>44502</v>
      </c>
      <c r="H16201">
        <v>16201</v>
      </c>
      <c r="I16201" s="10" cm="1">
        <f t="array" ref="I16201">_xlfn.IFS(AND(OR(_xlfn._xlws.FILTER(D$9:D$16388,E$9:E$16388=E16201)),ROW()=_xlfn.MINIFS(_xlfn.ANCHORARRAY(H$9),E$9:E$16388,E16201)),A16201-C$4,ROW()=_xlfn.MINIFS(_xlfn.ANCHORARRAY(H$9),E$9:E$16388,E16201),IFERROR(A16201-INDEX(G$9:G$16388,MATCH(E16201-1,E$9:E$16388,0)),A16201-C$4),ISNUMBER(A16201),A16201-F16201,TRUE,"")</f>
        <v>0</v>
      </c>
      <c r="J16201" t="b">
        <f t="shared" si="757"/>
        <v>0</v>
      </c>
      <c r="L16201" s="5"/>
    </row>
    <row r="16202" spans="1:12">
      <c r="A16202" s="1" t="s">
        <v>14</v>
      </c>
      <c r="B16202" s="4" t="str">
        <f>"annual period "&amp;COUNTIF(D$9:D16202,TRUE)</f>
        <v>annual period 51</v>
      </c>
      <c r="D16202" t="b">
        <f t="shared" si="756"/>
        <v>0</v>
      </c>
      <c r="E16202">
        <f t="shared" si="755"/>
        <v>2534</v>
      </c>
      <c r="F16202" s="5" cm="1">
        <f t="array" ref="F16202">INDEX(_xlfn._xlws.FILTER(A$9:A$16378,E16202=E$9:E$16378*ISNUMBER(A$9:A$16378)),1)</f>
        <v>44513</v>
      </c>
      <c r="G16202" s="5" cm="1">
        <f t="array" ref="G16202">INDEX(_xlfn._xlws.FILTER(A$9:A$16378,E16202=E$9:E$16378*ISNUMBER(A$9:A$16378)),COUNT(_xlfn._xlws.FILTER(A$9:A$16378,E16202=E$9:E$16378*ISNUMBER(A$9:A$16378))))</f>
        <v>44513</v>
      </c>
      <c r="H16202" t="str">
        <v/>
      </c>
      <c r="I16202" s="10" t="str" cm="1">
        <f t="array" ref="I16202">_xlfn.IFS(AND(OR(_xlfn._xlws.FILTER(D$9:D$16388,E$9:E$16388=E16202)),ROW()=_xlfn.MINIFS(_xlfn.ANCHORARRAY(H$9),E$9:E$16388,E16202)),A16202-C$4,ROW()=_xlfn.MINIFS(_xlfn.ANCHORARRAY(H$9),E$9:E$16388,E16202),IFERROR(A16202-INDEX(G$9:G$16388,MATCH(E16202-1,E$9:E$16388,0)),A16202-C$4),ISNUMBER(A16202),A16202-F16202,TRUE,"")</f>
        <v/>
      </c>
      <c r="J16202" t="str">
        <f t="shared" si="757"/>
        <v/>
      </c>
      <c r="L16202" s="5"/>
    </row>
    <row r="16203" spans="1:12">
      <c r="A16203" s="2"/>
      <c r="B16203" s="4" t="str">
        <f>"annual period "&amp;COUNTIF(D$9:D16203,TRUE)</f>
        <v>annual period 51</v>
      </c>
      <c r="D16203" t="b">
        <f t="shared" si="756"/>
        <v>0</v>
      </c>
      <c r="E16203">
        <f t="shared" ref="E16203:E16266" si="758">IF(A16203="Trip #",E16202+1,E16202)</f>
        <v>2534</v>
      </c>
      <c r="F16203" s="5" cm="1">
        <f t="array" ref="F16203">INDEX(_xlfn._xlws.FILTER(A$9:A$16378,E16203=E$9:E$16378*ISNUMBER(A$9:A$16378)),1)</f>
        <v>44513</v>
      </c>
      <c r="G16203" s="5" cm="1">
        <f t="array" ref="G16203">INDEX(_xlfn._xlws.FILTER(A$9:A$16378,E16203=E$9:E$16378*ISNUMBER(A$9:A$16378)),COUNT(_xlfn._xlws.FILTER(A$9:A$16378,E16203=E$9:E$16378*ISNUMBER(A$9:A$16378))))</f>
        <v>44513</v>
      </c>
      <c r="H16203" t="str">
        <v/>
      </c>
      <c r="I16203" s="10" t="str" cm="1">
        <f t="array" ref="I16203">_xlfn.IFS(AND(OR(_xlfn._xlws.FILTER(D$9:D$16388,E$9:E$16388=E16203)),ROW()=_xlfn.MINIFS(_xlfn.ANCHORARRAY(H$9),E$9:E$16388,E16203)),A16203-C$4,ROW()=_xlfn.MINIFS(_xlfn.ANCHORARRAY(H$9),E$9:E$16388,E16203),IFERROR(A16203-INDEX(G$9:G$16388,MATCH(E16203-1,E$9:E$16388,0)),A16203-C$4),ISNUMBER(A16203),A16203-F16203,TRUE,"")</f>
        <v/>
      </c>
      <c r="J16203" t="str">
        <f t="shared" si="757"/>
        <v/>
      </c>
      <c r="L16203" s="5"/>
    </row>
    <row r="16204" spans="1:12">
      <c r="A16204" s="3">
        <v>44513</v>
      </c>
      <c r="B16204" s="4" t="str">
        <f>"annual period "&amp;COUNTIF(D$9:D16204,TRUE)</f>
        <v>annual period 51</v>
      </c>
      <c r="D16204" t="b">
        <f t="shared" si="756"/>
        <v>0</v>
      </c>
      <c r="E16204">
        <f t="shared" si="758"/>
        <v>2534</v>
      </c>
      <c r="F16204" s="5" cm="1">
        <f t="array" ref="F16204">INDEX(_xlfn._xlws.FILTER(A$9:A$16378,E16204=E$9:E$16378*ISNUMBER(A$9:A$16378)),1)</f>
        <v>44513</v>
      </c>
      <c r="G16204" s="5" cm="1">
        <f t="array" ref="G16204">INDEX(_xlfn._xlws.FILTER(A$9:A$16378,E16204=E$9:E$16378*ISNUMBER(A$9:A$16378)),COUNT(_xlfn._xlws.FILTER(A$9:A$16378,E16204=E$9:E$16378*ISNUMBER(A$9:A$16378))))</f>
        <v>44513</v>
      </c>
      <c r="H16204">
        <v>16204</v>
      </c>
      <c r="I16204" s="10" cm="1">
        <f t="array" ref="I16204">_xlfn.IFS(AND(OR(_xlfn._xlws.FILTER(D$9:D$16388,E$9:E$16388=E16204)),ROW()=_xlfn.MINIFS(_xlfn.ANCHORARRAY(H$9),E$9:E$16388,E16204)),A16204-C$4,ROW()=_xlfn.MINIFS(_xlfn.ANCHORARRAY(H$9),E$9:E$16388,E16204),IFERROR(A16204-INDEX(G$9:G$16388,MATCH(E16204-1,E$9:E$16388,0)),A16204-C$4),ISNUMBER(A16204),A16204-F16204,TRUE,"")</f>
        <v>11</v>
      </c>
      <c r="J16204" t="b">
        <f t="shared" si="757"/>
        <v>0</v>
      </c>
      <c r="L16204" s="5"/>
    </row>
    <row r="16205" spans="1:12">
      <c r="B16205" s="4" t="str">
        <f>"annual period "&amp;COUNTIF(D$9:D16205,TRUE)</f>
        <v>annual period 51</v>
      </c>
      <c r="D16205" t="b">
        <f t="shared" si="756"/>
        <v>0</v>
      </c>
      <c r="E16205">
        <f t="shared" si="758"/>
        <v>2534</v>
      </c>
      <c r="F16205" s="5" cm="1">
        <f t="array" ref="F16205">INDEX(_xlfn._xlws.FILTER(A$9:A$16378,E16205=E$9:E$16378*ISNUMBER(A$9:A$16378)),1)</f>
        <v>44513</v>
      </c>
      <c r="G16205" s="5" cm="1">
        <f t="array" ref="G16205">INDEX(_xlfn._xlws.FILTER(A$9:A$16378,E16205=E$9:E$16378*ISNUMBER(A$9:A$16378)),COUNT(_xlfn._xlws.FILTER(A$9:A$16378,E16205=E$9:E$16378*ISNUMBER(A$9:A$16378))))</f>
        <v>44513</v>
      </c>
      <c r="H16205" t="str">
        <v/>
      </c>
      <c r="I16205" s="10" t="str" cm="1">
        <f t="array" ref="I16205">_xlfn.IFS(AND(OR(_xlfn._xlws.FILTER(D$9:D$16388,E$9:E$16388=E16205)),ROW()=_xlfn.MINIFS(_xlfn.ANCHORARRAY(H$9),E$9:E$16388,E16205)),A16205-C$4,ROW()=_xlfn.MINIFS(_xlfn.ANCHORARRAY(H$9),E$9:E$16388,E16205),IFERROR(A16205-INDEX(G$9:G$16388,MATCH(E16205-1,E$9:E$16388,0)),A16205-C$4),ISNUMBER(A16205),A16205-F16205,TRUE,"")</f>
        <v/>
      </c>
      <c r="J16205" t="str">
        <f t="shared" si="757"/>
        <v/>
      </c>
      <c r="L16205" s="5"/>
    </row>
    <row r="16206" spans="1:12">
      <c r="A16206" s="3">
        <v>44513</v>
      </c>
      <c r="B16206" s="4" t="str">
        <f>"annual period "&amp;COUNTIF(D$9:D16206,TRUE)</f>
        <v>annual period 51</v>
      </c>
      <c r="D16206" t="b">
        <f t="shared" si="756"/>
        <v>0</v>
      </c>
      <c r="E16206">
        <f t="shared" si="758"/>
        <v>2534</v>
      </c>
      <c r="F16206" s="5" cm="1">
        <f t="array" ref="F16206">INDEX(_xlfn._xlws.FILTER(A$9:A$16378,E16206=E$9:E$16378*ISNUMBER(A$9:A$16378)),1)</f>
        <v>44513</v>
      </c>
      <c r="G16206" s="5" cm="1">
        <f t="array" ref="G16206">INDEX(_xlfn._xlws.FILTER(A$9:A$16378,E16206=E$9:E$16378*ISNUMBER(A$9:A$16378)),COUNT(_xlfn._xlws.FILTER(A$9:A$16378,E16206=E$9:E$16378*ISNUMBER(A$9:A$16378))))</f>
        <v>44513</v>
      </c>
      <c r="H16206">
        <v>16206</v>
      </c>
      <c r="I16206" s="10" cm="1">
        <f t="array" ref="I16206">_xlfn.IFS(AND(OR(_xlfn._xlws.FILTER(D$9:D$16388,E$9:E$16388=E16206)),ROW()=_xlfn.MINIFS(_xlfn.ANCHORARRAY(H$9),E$9:E$16388,E16206)),A16206-C$4,ROW()=_xlfn.MINIFS(_xlfn.ANCHORARRAY(H$9),E$9:E$16388,E16206),IFERROR(A16206-INDEX(G$9:G$16388,MATCH(E16206-1,E$9:E$16388,0)),A16206-C$4),ISNUMBER(A16206),A16206-F16206,TRUE,"")</f>
        <v>0</v>
      </c>
      <c r="J16206" t="b">
        <f t="shared" si="757"/>
        <v>0</v>
      </c>
      <c r="L16206" s="5"/>
    </row>
    <row r="16207" spans="1:12">
      <c r="A16207" s="1" t="s">
        <v>14</v>
      </c>
      <c r="B16207" s="4" t="str">
        <f>"annual period "&amp;COUNTIF(D$9:D16207,TRUE)</f>
        <v>annual period 51</v>
      </c>
      <c r="D16207" t="b">
        <f t="shared" si="756"/>
        <v>0</v>
      </c>
      <c r="E16207">
        <f t="shared" si="758"/>
        <v>2535</v>
      </c>
      <c r="F16207" s="5" cm="1">
        <f t="array" ref="F16207">INDEX(_xlfn._xlws.FILTER(A$9:A$16378,E16207=E$9:E$16378*ISNUMBER(A$9:A$16378)),1)</f>
        <v>44515</v>
      </c>
      <c r="G16207" s="5" cm="1">
        <f t="array" ref="G16207">INDEX(_xlfn._xlws.FILTER(A$9:A$16378,E16207=E$9:E$16378*ISNUMBER(A$9:A$16378)),COUNT(_xlfn._xlws.FILTER(A$9:A$16378,E16207=E$9:E$16378*ISNUMBER(A$9:A$16378))))</f>
        <v>44518</v>
      </c>
      <c r="H16207" t="str">
        <v/>
      </c>
      <c r="I16207" s="10" t="str" cm="1">
        <f t="array" ref="I16207">_xlfn.IFS(AND(OR(_xlfn._xlws.FILTER(D$9:D$16388,E$9:E$16388=E16207)),ROW()=_xlfn.MINIFS(_xlfn.ANCHORARRAY(H$9),E$9:E$16388,E16207)),A16207-C$4,ROW()=_xlfn.MINIFS(_xlfn.ANCHORARRAY(H$9),E$9:E$16388,E16207),IFERROR(A16207-INDEX(G$9:G$16388,MATCH(E16207-1,E$9:E$16388,0)),A16207-C$4),ISNUMBER(A16207),A16207-F16207,TRUE,"")</f>
        <v/>
      </c>
      <c r="J16207" t="str">
        <f t="shared" si="757"/>
        <v/>
      </c>
      <c r="L16207" s="5"/>
    </row>
    <row r="16208" spans="1:12">
      <c r="A16208" s="2"/>
      <c r="B16208" s="4" t="str">
        <f>"annual period "&amp;COUNTIF(D$9:D16208,TRUE)</f>
        <v>annual period 51</v>
      </c>
      <c r="D16208" t="b">
        <f t="shared" si="756"/>
        <v>0</v>
      </c>
      <c r="E16208">
        <f t="shared" si="758"/>
        <v>2535</v>
      </c>
      <c r="F16208" s="5" cm="1">
        <f t="array" ref="F16208">INDEX(_xlfn._xlws.FILTER(A$9:A$16378,E16208=E$9:E$16378*ISNUMBER(A$9:A$16378)),1)</f>
        <v>44515</v>
      </c>
      <c r="G16208" s="5" cm="1">
        <f t="array" ref="G16208">INDEX(_xlfn._xlws.FILTER(A$9:A$16378,E16208=E$9:E$16378*ISNUMBER(A$9:A$16378)),COUNT(_xlfn._xlws.FILTER(A$9:A$16378,E16208=E$9:E$16378*ISNUMBER(A$9:A$16378))))</f>
        <v>44518</v>
      </c>
      <c r="H16208" t="str">
        <v/>
      </c>
      <c r="I16208" s="10" t="str" cm="1">
        <f t="array" ref="I16208">_xlfn.IFS(AND(OR(_xlfn._xlws.FILTER(D$9:D$16388,E$9:E$16388=E16208)),ROW()=_xlfn.MINIFS(_xlfn.ANCHORARRAY(H$9),E$9:E$16388,E16208)),A16208-C$4,ROW()=_xlfn.MINIFS(_xlfn.ANCHORARRAY(H$9),E$9:E$16388,E16208),IFERROR(A16208-INDEX(G$9:G$16388,MATCH(E16208-1,E$9:E$16388,0)),A16208-C$4),ISNUMBER(A16208),A16208-F16208,TRUE,"")</f>
        <v/>
      </c>
      <c r="J16208" t="str">
        <f t="shared" si="757"/>
        <v/>
      </c>
      <c r="L16208" s="5"/>
    </row>
    <row r="16209" spans="1:12">
      <c r="A16209" s="3">
        <v>44515</v>
      </c>
      <c r="B16209" s="4" t="str">
        <f>"annual period "&amp;COUNTIF(D$9:D16209,TRUE)</f>
        <v>annual period 51</v>
      </c>
      <c r="D16209" t="b">
        <f t="shared" si="756"/>
        <v>0</v>
      </c>
      <c r="E16209">
        <f t="shared" si="758"/>
        <v>2535</v>
      </c>
      <c r="F16209" s="5" cm="1">
        <f t="array" ref="F16209">INDEX(_xlfn._xlws.FILTER(A$9:A$16378,E16209=E$9:E$16378*ISNUMBER(A$9:A$16378)),1)</f>
        <v>44515</v>
      </c>
      <c r="G16209" s="5" cm="1">
        <f t="array" ref="G16209">INDEX(_xlfn._xlws.FILTER(A$9:A$16378,E16209=E$9:E$16378*ISNUMBER(A$9:A$16378)),COUNT(_xlfn._xlws.FILTER(A$9:A$16378,E16209=E$9:E$16378*ISNUMBER(A$9:A$16378))))</f>
        <v>44518</v>
      </c>
      <c r="H16209">
        <v>16209</v>
      </c>
      <c r="I16209" s="10" cm="1">
        <f t="array" ref="I16209">_xlfn.IFS(AND(OR(_xlfn._xlws.FILTER(D$9:D$16388,E$9:E$16388=E16209)),ROW()=_xlfn.MINIFS(_xlfn.ANCHORARRAY(H$9),E$9:E$16388,E16209)),A16209-C$4,ROW()=_xlfn.MINIFS(_xlfn.ANCHORARRAY(H$9),E$9:E$16388,E16209),IFERROR(A16209-INDEX(G$9:G$16388,MATCH(E16209-1,E$9:E$16388,0)),A16209-C$4),ISNUMBER(A16209),A16209-F16209,TRUE,"")</f>
        <v>2</v>
      </c>
      <c r="J16209" t="b">
        <f t="shared" si="757"/>
        <v>0</v>
      </c>
      <c r="L16209" s="5"/>
    </row>
    <row r="16210" spans="1:12">
      <c r="B16210" s="4" t="str">
        <f>"annual period "&amp;COUNTIF(D$9:D16210,TRUE)</f>
        <v>annual period 51</v>
      </c>
      <c r="D16210" t="b">
        <f t="shared" si="756"/>
        <v>0</v>
      </c>
      <c r="E16210">
        <f t="shared" si="758"/>
        <v>2535</v>
      </c>
      <c r="F16210" s="5" cm="1">
        <f t="array" ref="F16210">INDEX(_xlfn._xlws.FILTER(A$9:A$16378,E16210=E$9:E$16378*ISNUMBER(A$9:A$16378)),1)</f>
        <v>44515</v>
      </c>
      <c r="G16210" s="5" cm="1">
        <f t="array" ref="G16210">INDEX(_xlfn._xlws.FILTER(A$9:A$16378,E16210=E$9:E$16378*ISNUMBER(A$9:A$16378)),COUNT(_xlfn._xlws.FILTER(A$9:A$16378,E16210=E$9:E$16378*ISNUMBER(A$9:A$16378))))</f>
        <v>44518</v>
      </c>
      <c r="H16210" t="str">
        <v/>
      </c>
      <c r="I16210" s="10" t="str" cm="1">
        <f t="array" ref="I16210">_xlfn.IFS(AND(OR(_xlfn._xlws.FILTER(D$9:D$16388,E$9:E$16388=E16210)),ROW()=_xlfn.MINIFS(_xlfn.ANCHORARRAY(H$9),E$9:E$16388,E16210)),A16210-C$4,ROW()=_xlfn.MINIFS(_xlfn.ANCHORARRAY(H$9),E$9:E$16388,E16210),IFERROR(A16210-INDEX(G$9:G$16388,MATCH(E16210-1,E$9:E$16388,0)),A16210-C$4),ISNUMBER(A16210),A16210-F16210,TRUE,"")</f>
        <v/>
      </c>
      <c r="J16210" t="str">
        <f t="shared" si="757"/>
        <v/>
      </c>
      <c r="L16210" s="5"/>
    </row>
    <row r="16211" spans="1:12">
      <c r="A16211" s="3">
        <v>44516</v>
      </c>
      <c r="B16211" s="4" t="str">
        <f>"annual period "&amp;COUNTIF(D$9:D16211,TRUE)</f>
        <v>annual period 51</v>
      </c>
      <c r="D16211" t="b">
        <f t="shared" si="756"/>
        <v>0</v>
      </c>
      <c r="E16211">
        <f t="shared" si="758"/>
        <v>2535</v>
      </c>
      <c r="F16211" s="5" cm="1">
        <f t="array" ref="F16211">INDEX(_xlfn._xlws.FILTER(A$9:A$16378,E16211=E$9:E$16378*ISNUMBER(A$9:A$16378)),1)</f>
        <v>44515</v>
      </c>
      <c r="G16211" s="5" cm="1">
        <f t="array" ref="G16211">INDEX(_xlfn._xlws.FILTER(A$9:A$16378,E16211=E$9:E$16378*ISNUMBER(A$9:A$16378)),COUNT(_xlfn._xlws.FILTER(A$9:A$16378,E16211=E$9:E$16378*ISNUMBER(A$9:A$16378))))</f>
        <v>44518</v>
      </c>
      <c r="H16211" t="str">
        <v/>
      </c>
      <c r="I16211" s="10" cm="1">
        <f t="array" ref="I16211">_xlfn.IFS(AND(OR(_xlfn._xlws.FILTER(D$9:D$16388,E$9:E$16388=E16211)),ROW()=_xlfn.MINIFS(_xlfn.ANCHORARRAY(H$9),E$9:E$16388,E16211)),A16211-C$4,ROW()=_xlfn.MINIFS(_xlfn.ANCHORARRAY(H$9),E$9:E$16388,E16211),IFERROR(A16211-INDEX(G$9:G$16388,MATCH(E16211-1,E$9:E$16388,0)),A16211-C$4),ISNUMBER(A16211),A16211-F16211,TRUE,"")</f>
        <v>1</v>
      </c>
      <c r="J16211" t="b">
        <f t="shared" si="757"/>
        <v>0</v>
      </c>
      <c r="L16211" s="5"/>
    </row>
    <row r="16212" spans="1:12">
      <c r="B16212" s="4" t="str">
        <f>"annual period "&amp;COUNTIF(D$9:D16212,TRUE)</f>
        <v>annual period 51</v>
      </c>
      <c r="D16212" t="b">
        <f t="shared" si="756"/>
        <v>0</v>
      </c>
      <c r="E16212">
        <f t="shared" si="758"/>
        <v>2535</v>
      </c>
      <c r="F16212" s="5" cm="1">
        <f t="array" ref="F16212">INDEX(_xlfn._xlws.FILTER(A$9:A$16378,E16212=E$9:E$16378*ISNUMBER(A$9:A$16378)),1)</f>
        <v>44515</v>
      </c>
      <c r="G16212" s="5" cm="1">
        <f t="array" ref="G16212">INDEX(_xlfn._xlws.FILTER(A$9:A$16378,E16212=E$9:E$16378*ISNUMBER(A$9:A$16378)),COUNT(_xlfn._xlws.FILTER(A$9:A$16378,E16212=E$9:E$16378*ISNUMBER(A$9:A$16378))))</f>
        <v>44518</v>
      </c>
      <c r="H16212" t="str">
        <v/>
      </c>
      <c r="I16212" s="10" t="str" cm="1">
        <f t="array" ref="I16212">_xlfn.IFS(AND(OR(_xlfn._xlws.FILTER(D$9:D$16388,E$9:E$16388=E16212)),ROW()=_xlfn.MINIFS(_xlfn.ANCHORARRAY(H$9),E$9:E$16388,E16212)),A16212-C$4,ROW()=_xlfn.MINIFS(_xlfn.ANCHORARRAY(H$9),E$9:E$16388,E16212),IFERROR(A16212-INDEX(G$9:G$16388,MATCH(E16212-1,E$9:E$16388,0)),A16212-C$4),ISNUMBER(A16212),A16212-F16212,TRUE,"")</f>
        <v/>
      </c>
      <c r="J16212" t="str">
        <f t="shared" si="757"/>
        <v/>
      </c>
      <c r="L16212" s="5"/>
    </row>
    <row r="16213" spans="1:12">
      <c r="A16213" s="3">
        <v>44517</v>
      </c>
      <c r="B16213" s="4" t="str">
        <f>"annual period "&amp;COUNTIF(D$9:D16213,TRUE)</f>
        <v>annual period 51</v>
      </c>
      <c r="D16213" t="b">
        <f t="shared" si="756"/>
        <v>0</v>
      </c>
      <c r="E16213">
        <f t="shared" si="758"/>
        <v>2535</v>
      </c>
      <c r="F16213" s="5" cm="1">
        <f t="array" ref="F16213">INDEX(_xlfn._xlws.FILTER(A$9:A$16378,E16213=E$9:E$16378*ISNUMBER(A$9:A$16378)),1)</f>
        <v>44515</v>
      </c>
      <c r="G16213" s="5" cm="1">
        <f t="array" ref="G16213">INDEX(_xlfn._xlws.FILTER(A$9:A$16378,E16213=E$9:E$16378*ISNUMBER(A$9:A$16378)),COUNT(_xlfn._xlws.FILTER(A$9:A$16378,E16213=E$9:E$16378*ISNUMBER(A$9:A$16378))))</f>
        <v>44518</v>
      </c>
      <c r="H16213" t="str">
        <v/>
      </c>
      <c r="I16213" s="10" cm="1">
        <f t="array" ref="I16213">_xlfn.IFS(AND(OR(_xlfn._xlws.FILTER(D$9:D$16388,E$9:E$16388=E16213)),ROW()=_xlfn.MINIFS(_xlfn.ANCHORARRAY(H$9),E$9:E$16388,E16213)),A16213-C$4,ROW()=_xlfn.MINIFS(_xlfn.ANCHORARRAY(H$9),E$9:E$16388,E16213),IFERROR(A16213-INDEX(G$9:G$16388,MATCH(E16213-1,E$9:E$16388,0)),A16213-C$4),ISNUMBER(A16213),A16213-F16213,TRUE,"")</f>
        <v>2</v>
      </c>
      <c r="J16213" t="b">
        <f t="shared" si="757"/>
        <v>0</v>
      </c>
      <c r="L16213" s="5"/>
    </row>
    <row r="16214" spans="1:12">
      <c r="B16214" s="4" t="str">
        <f>"annual period "&amp;COUNTIF(D$9:D16214,TRUE)</f>
        <v>annual period 51</v>
      </c>
      <c r="D16214" t="b">
        <f t="shared" si="756"/>
        <v>0</v>
      </c>
      <c r="E16214">
        <f t="shared" si="758"/>
        <v>2535</v>
      </c>
      <c r="F16214" s="5" cm="1">
        <f t="array" ref="F16214">INDEX(_xlfn._xlws.FILTER(A$9:A$16378,E16214=E$9:E$16378*ISNUMBER(A$9:A$16378)),1)</f>
        <v>44515</v>
      </c>
      <c r="G16214" s="5" cm="1">
        <f t="array" ref="G16214">INDEX(_xlfn._xlws.FILTER(A$9:A$16378,E16214=E$9:E$16378*ISNUMBER(A$9:A$16378)),COUNT(_xlfn._xlws.FILTER(A$9:A$16378,E16214=E$9:E$16378*ISNUMBER(A$9:A$16378))))</f>
        <v>44518</v>
      </c>
      <c r="H16214" t="str">
        <v/>
      </c>
      <c r="I16214" s="10" t="str" cm="1">
        <f t="array" ref="I16214">_xlfn.IFS(AND(OR(_xlfn._xlws.FILTER(D$9:D$16388,E$9:E$16388=E16214)),ROW()=_xlfn.MINIFS(_xlfn.ANCHORARRAY(H$9),E$9:E$16388,E16214)),A16214-C$4,ROW()=_xlfn.MINIFS(_xlfn.ANCHORARRAY(H$9),E$9:E$16388,E16214),IFERROR(A16214-INDEX(G$9:G$16388,MATCH(E16214-1,E$9:E$16388,0)),A16214-C$4),ISNUMBER(A16214),A16214-F16214,TRUE,"")</f>
        <v/>
      </c>
      <c r="J16214" t="str">
        <f t="shared" si="757"/>
        <v/>
      </c>
      <c r="L16214" s="5"/>
    </row>
    <row r="16215" spans="1:12">
      <c r="A16215" s="3">
        <v>44518</v>
      </c>
      <c r="B16215" s="4" t="str">
        <f>"annual period "&amp;COUNTIF(D$9:D16215,TRUE)</f>
        <v>annual period 51</v>
      </c>
      <c r="D16215" t="b">
        <f t="shared" si="756"/>
        <v>0</v>
      </c>
      <c r="E16215">
        <f t="shared" si="758"/>
        <v>2535</v>
      </c>
      <c r="F16215" s="5" cm="1">
        <f t="array" ref="F16215">INDEX(_xlfn._xlws.FILTER(A$9:A$16378,E16215=E$9:E$16378*ISNUMBER(A$9:A$16378)),1)</f>
        <v>44515</v>
      </c>
      <c r="G16215" s="5" cm="1">
        <f t="array" ref="G16215">INDEX(_xlfn._xlws.FILTER(A$9:A$16378,E16215=E$9:E$16378*ISNUMBER(A$9:A$16378)),COUNT(_xlfn._xlws.FILTER(A$9:A$16378,E16215=E$9:E$16378*ISNUMBER(A$9:A$16378))))</f>
        <v>44518</v>
      </c>
      <c r="H16215" t="str">
        <v/>
      </c>
      <c r="I16215" s="10" cm="1">
        <f t="array" ref="I16215">_xlfn.IFS(AND(OR(_xlfn._xlws.FILTER(D$9:D$16388,E$9:E$16388=E16215)),ROW()=_xlfn.MINIFS(_xlfn.ANCHORARRAY(H$9),E$9:E$16388,E16215)),A16215-C$4,ROW()=_xlfn.MINIFS(_xlfn.ANCHORARRAY(H$9),E$9:E$16388,E16215),IFERROR(A16215-INDEX(G$9:G$16388,MATCH(E16215-1,E$9:E$16388,0)),A16215-C$4),ISNUMBER(A16215),A16215-F16215,TRUE,"")</f>
        <v>3</v>
      </c>
      <c r="J16215" t="b">
        <f t="shared" si="757"/>
        <v>0</v>
      </c>
      <c r="L16215" s="5"/>
    </row>
    <row r="16216" spans="1:12">
      <c r="A16216" s="1" t="s">
        <v>14</v>
      </c>
      <c r="B16216" s="4" t="str">
        <f>"annual period "&amp;COUNTIF(D$9:D16216,TRUE)</f>
        <v>annual period 51</v>
      </c>
      <c r="D16216" t="b">
        <f t="shared" si="756"/>
        <v>0</v>
      </c>
      <c r="E16216">
        <f t="shared" si="758"/>
        <v>2536</v>
      </c>
      <c r="F16216" s="5" cm="1">
        <f t="array" ref="F16216">INDEX(_xlfn._xlws.FILTER(A$9:A$16378,E16216=E$9:E$16378*ISNUMBER(A$9:A$16378)),1)</f>
        <v>44519</v>
      </c>
      <c r="G16216" s="5" cm="1">
        <f t="array" ref="G16216">INDEX(_xlfn._xlws.FILTER(A$9:A$16378,E16216=E$9:E$16378*ISNUMBER(A$9:A$16378)),COUNT(_xlfn._xlws.FILTER(A$9:A$16378,E16216=E$9:E$16378*ISNUMBER(A$9:A$16378))))</f>
        <v>44519</v>
      </c>
      <c r="H16216" t="str">
        <v/>
      </c>
      <c r="I16216" s="10" t="str" cm="1">
        <f t="array" ref="I16216">_xlfn.IFS(AND(OR(_xlfn._xlws.FILTER(D$9:D$16388,E$9:E$16388=E16216)),ROW()=_xlfn.MINIFS(_xlfn.ANCHORARRAY(H$9),E$9:E$16388,E16216)),A16216-C$4,ROW()=_xlfn.MINIFS(_xlfn.ANCHORARRAY(H$9),E$9:E$16388,E16216),IFERROR(A16216-INDEX(G$9:G$16388,MATCH(E16216-1,E$9:E$16388,0)),A16216-C$4),ISNUMBER(A16216),A16216-F16216,TRUE,"")</f>
        <v/>
      </c>
      <c r="J16216" t="str">
        <f t="shared" si="757"/>
        <v/>
      </c>
      <c r="L16216" s="5"/>
    </row>
    <row r="16217" spans="1:12">
      <c r="A16217" s="2"/>
      <c r="B16217" s="4" t="str">
        <f>"annual period "&amp;COUNTIF(D$9:D16217,TRUE)</f>
        <v>annual period 51</v>
      </c>
      <c r="D16217" t="b">
        <f t="shared" si="756"/>
        <v>0</v>
      </c>
      <c r="E16217">
        <f t="shared" si="758"/>
        <v>2536</v>
      </c>
      <c r="F16217" s="5" cm="1">
        <f t="array" ref="F16217">INDEX(_xlfn._xlws.FILTER(A$9:A$16378,E16217=E$9:E$16378*ISNUMBER(A$9:A$16378)),1)</f>
        <v>44519</v>
      </c>
      <c r="G16217" s="5" cm="1">
        <f t="array" ref="G16217">INDEX(_xlfn._xlws.FILTER(A$9:A$16378,E16217=E$9:E$16378*ISNUMBER(A$9:A$16378)),COUNT(_xlfn._xlws.FILTER(A$9:A$16378,E16217=E$9:E$16378*ISNUMBER(A$9:A$16378))))</f>
        <v>44519</v>
      </c>
      <c r="H16217" t="str">
        <v/>
      </c>
      <c r="I16217" s="10" t="str" cm="1">
        <f t="array" ref="I16217">_xlfn.IFS(AND(OR(_xlfn._xlws.FILTER(D$9:D$16388,E$9:E$16388=E16217)),ROW()=_xlfn.MINIFS(_xlfn.ANCHORARRAY(H$9),E$9:E$16388,E16217)),A16217-C$4,ROW()=_xlfn.MINIFS(_xlfn.ANCHORARRAY(H$9),E$9:E$16388,E16217),IFERROR(A16217-INDEX(G$9:G$16388,MATCH(E16217-1,E$9:E$16388,0)),A16217-C$4),ISNUMBER(A16217),A16217-F16217,TRUE,"")</f>
        <v/>
      </c>
      <c r="J16217" t="str">
        <f t="shared" si="757"/>
        <v/>
      </c>
      <c r="L16217" s="5"/>
    </row>
    <row r="16218" spans="1:12">
      <c r="A16218" s="3">
        <v>44519</v>
      </c>
      <c r="B16218" s="4" t="str">
        <f>"annual period "&amp;COUNTIF(D$9:D16218,TRUE)</f>
        <v>annual period 51</v>
      </c>
      <c r="D16218" t="b">
        <f t="shared" si="756"/>
        <v>0</v>
      </c>
      <c r="E16218">
        <f t="shared" si="758"/>
        <v>2536</v>
      </c>
      <c r="F16218" s="5" cm="1">
        <f t="array" ref="F16218">INDEX(_xlfn._xlws.FILTER(A$9:A$16378,E16218=E$9:E$16378*ISNUMBER(A$9:A$16378)),1)</f>
        <v>44519</v>
      </c>
      <c r="G16218" s="5" cm="1">
        <f t="array" ref="G16218">INDEX(_xlfn._xlws.FILTER(A$9:A$16378,E16218=E$9:E$16378*ISNUMBER(A$9:A$16378)),COUNT(_xlfn._xlws.FILTER(A$9:A$16378,E16218=E$9:E$16378*ISNUMBER(A$9:A$16378))))</f>
        <v>44519</v>
      </c>
      <c r="H16218">
        <v>16218</v>
      </c>
      <c r="I16218" s="10" cm="1">
        <f t="array" ref="I16218">_xlfn.IFS(AND(OR(_xlfn._xlws.FILTER(D$9:D$16388,E$9:E$16388=E16218)),ROW()=_xlfn.MINIFS(_xlfn.ANCHORARRAY(H$9),E$9:E$16388,E16218)),A16218-C$4,ROW()=_xlfn.MINIFS(_xlfn.ANCHORARRAY(H$9),E$9:E$16388,E16218),IFERROR(A16218-INDEX(G$9:G$16388,MATCH(E16218-1,E$9:E$16388,0)),A16218-C$4),ISNUMBER(A16218),A16218-F16218,TRUE,"")</f>
        <v>1</v>
      </c>
      <c r="J16218" t="b">
        <f t="shared" si="757"/>
        <v>0</v>
      </c>
      <c r="L16218" s="5"/>
    </row>
    <row r="16219" spans="1:12">
      <c r="B16219" s="4" t="str">
        <f>"annual period "&amp;COUNTIF(D$9:D16219,TRUE)</f>
        <v>annual period 51</v>
      </c>
      <c r="D16219" t="b">
        <f t="shared" si="756"/>
        <v>0</v>
      </c>
      <c r="E16219">
        <f t="shared" si="758"/>
        <v>2536</v>
      </c>
      <c r="F16219" s="5" cm="1">
        <f t="array" ref="F16219">INDEX(_xlfn._xlws.FILTER(A$9:A$16378,E16219=E$9:E$16378*ISNUMBER(A$9:A$16378)),1)</f>
        <v>44519</v>
      </c>
      <c r="G16219" s="5" cm="1">
        <f t="array" ref="G16219">INDEX(_xlfn._xlws.FILTER(A$9:A$16378,E16219=E$9:E$16378*ISNUMBER(A$9:A$16378)),COUNT(_xlfn._xlws.FILTER(A$9:A$16378,E16219=E$9:E$16378*ISNUMBER(A$9:A$16378))))</f>
        <v>44519</v>
      </c>
      <c r="H16219" t="str">
        <v/>
      </c>
      <c r="I16219" s="10" t="str" cm="1">
        <f t="array" ref="I16219">_xlfn.IFS(AND(OR(_xlfn._xlws.FILTER(D$9:D$16388,E$9:E$16388=E16219)),ROW()=_xlfn.MINIFS(_xlfn.ANCHORARRAY(H$9),E$9:E$16388,E16219)),A16219-C$4,ROW()=_xlfn.MINIFS(_xlfn.ANCHORARRAY(H$9),E$9:E$16388,E16219),IFERROR(A16219-INDEX(G$9:G$16388,MATCH(E16219-1,E$9:E$16388,0)),A16219-C$4),ISNUMBER(A16219),A16219-F16219,TRUE,"")</f>
        <v/>
      </c>
      <c r="J16219" t="str">
        <f t="shared" si="757"/>
        <v/>
      </c>
      <c r="L16219" s="5"/>
    </row>
    <row r="16220" spans="1:12">
      <c r="A16220" s="3">
        <v>44519</v>
      </c>
      <c r="B16220" s="4" t="str">
        <f>"annual period "&amp;COUNTIF(D$9:D16220,TRUE)</f>
        <v>annual period 51</v>
      </c>
      <c r="D16220" t="b">
        <f t="shared" si="756"/>
        <v>0</v>
      </c>
      <c r="E16220">
        <f t="shared" si="758"/>
        <v>2536</v>
      </c>
      <c r="F16220" s="5" cm="1">
        <f t="array" ref="F16220">INDEX(_xlfn._xlws.FILTER(A$9:A$16378,E16220=E$9:E$16378*ISNUMBER(A$9:A$16378)),1)</f>
        <v>44519</v>
      </c>
      <c r="G16220" s="5" cm="1">
        <f t="array" ref="G16220">INDEX(_xlfn._xlws.FILTER(A$9:A$16378,E16220=E$9:E$16378*ISNUMBER(A$9:A$16378)),COUNT(_xlfn._xlws.FILTER(A$9:A$16378,E16220=E$9:E$16378*ISNUMBER(A$9:A$16378))))</f>
        <v>44519</v>
      </c>
      <c r="H16220">
        <v>16220</v>
      </c>
      <c r="I16220" s="10" cm="1">
        <f t="array" ref="I16220">_xlfn.IFS(AND(OR(_xlfn._xlws.FILTER(D$9:D$16388,E$9:E$16388=E16220)),ROW()=_xlfn.MINIFS(_xlfn.ANCHORARRAY(H$9),E$9:E$16388,E16220)),A16220-C$4,ROW()=_xlfn.MINIFS(_xlfn.ANCHORARRAY(H$9),E$9:E$16388,E16220),IFERROR(A16220-INDEX(G$9:G$16388,MATCH(E16220-1,E$9:E$16388,0)),A16220-C$4),ISNUMBER(A16220),A16220-F16220,TRUE,"")</f>
        <v>0</v>
      </c>
      <c r="J16220" t="b">
        <f t="shared" si="757"/>
        <v>0</v>
      </c>
      <c r="L16220" s="5"/>
    </row>
    <row r="16221" spans="1:12">
      <c r="A16221" s="1" t="s">
        <v>14</v>
      </c>
      <c r="B16221" s="4" t="str">
        <f>"annual period "&amp;COUNTIF(D$9:D16221,TRUE)</f>
        <v>annual period 51</v>
      </c>
      <c r="D16221" t="b">
        <f t="shared" si="756"/>
        <v>0</v>
      </c>
      <c r="E16221">
        <f t="shared" si="758"/>
        <v>2537</v>
      </c>
      <c r="F16221" s="5" cm="1">
        <f t="array" ref="F16221">INDEX(_xlfn._xlws.FILTER(A$9:A$16378,E16221=E$9:E$16378*ISNUMBER(A$9:A$16378)),1)</f>
        <v>44519</v>
      </c>
      <c r="G16221" s="5" cm="1">
        <f t="array" ref="G16221">INDEX(_xlfn._xlws.FILTER(A$9:A$16378,E16221=E$9:E$16378*ISNUMBER(A$9:A$16378)),COUNT(_xlfn._xlws.FILTER(A$9:A$16378,E16221=E$9:E$16378*ISNUMBER(A$9:A$16378))))</f>
        <v>44519</v>
      </c>
      <c r="H16221" t="str">
        <v/>
      </c>
      <c r="I16221" s="10" t="str" cm="1">
        <f t="array" ref="I16221">_xlfn.IFS(AND(OR(_xlfn._xlws.FILTER(D$9:D$16388,E$9:E$16388=E16221)),ROW()=_xlfn.MINIFS(_xlfn.ANCHORARRAY(H$9),E$9:E$16388,E16221)),A16221-C$4,ROW()=_xlfn.MINIFS(_xlfn.ANCHORARRAY(H$9),E$9:E$16388,E16221),IFERROR(A16221-INDEX(G$9:G$16388,MATCH(E16221-1,E$9:E$16388,0)),A16221-C$4),ISNUMBER(A16221),A16221-F16221,TRUE,"")</f>
        <v/>
      </c>
      <c r="J16221" t="str">
        <f t="shared" si="757"/>
        <v/>
      </c>
      <c r="L16221" s="5"/>
    </row>
    <row r="16222" spans="1:12">
      <c r="A16222" s="2"/>
      <c r="B16222" s="4" t="str">
        <f>"annual period "&amp;COUNTIF(D$9:D16222,TRUE)</f>
        <v>annual period 51</v>
      </c>
      <c r="D16222" t="b">
        <f t="shared" si="756"/>
        <v>0</v>
      </c>
      <c r="E16222">
        <f t="shared" si="758"/>
        <v>2537</v>
      </c>
      <c r="F16222" s="5" cm="1">
        <f t="array" ref="F16222">INDEX(_xlfn._xlws.FILTER(A$9:A$16378,E16222=E$9:E$16378*ISNUMBER(A$9:A$16378)),1)</f>
        <v>44519</v>
      </c>
      <c r="G16222" s="5" cm="1">
        <f t="array" ref="G16222">INDEX(_xlfn._xlws.FILTER(A$9:A$16378,E16222=E$9:E$16378*ISNUMBER(A$9:A$16378)),COUNT(_xlfn._xlws.FILTER(A$9:A$16378,E16222=E$9:E$16378*ISNUMBER(A$9:A$16378))))</f>
        <v>44519</v>
      </c>
      <c r="H16222" t="str">
        <v/>
      </c>
      <c r="I16222" s="10" t="str" cm="1">
        <f t="array" ref="I16222">_xlfn.IFS(AND(OR(_xlfn._xlws.FILTER(D$9:D$16388,E$9:E$16388=E16222)),ROW()=_xlfn.MINIFS(_xlfn.ANCHORARRAY(H$9),E$9:E$16388,E16222)),A16222-C$4,ROW()=_xlfn.MINIFS(_xlfn.ANCHORARRAY(H$9),E$9:E$16388,E16222),IFERROR(A16222-INDEX(G$9:G$16388,MATCH(E16222-1,E$9:E$16388,0)),A16222-C$4),ISNUMBER(A16222),A16222-F16222,TRUE,"")</f>
        <v/>
      </c>
      <c r="J16222" t="str">
        <f t="shared" si="757"/>
        <v/>
      </c>
      <c r="L16222" s="5"/>
    </row>
    <row r="16223" spans="1:12">
      <c r="A16223" s="3">
        <v>44519</v>
      </c>
      <c r="B16223" s="4" t="str">
        <f>"annual period "&amp;COUNTIF(D$9:D16223,TRUE)</f>
        <v>annual period 51</v>
      </c>
      <c r="D16223" t="b">
        <f t="shared" si="756"/>
        <v>0</v>
      </c>
      <c r="E16223">
        <f t="shared" si="758"/>
        <v>2537</v>
      </c>
      <c r="F16223" s="5" cm="1">
        <f t="array" ref="F16223">INDEX(_xlfn._xlws.FILTER(A$9:A$16378,E16223=E$9:E$16378*ISNUMBER(A$9:A$16378)),1)</f>
        <v>44519</v>
      </c>
      <c r="G16223" s="5" cm="1">
        <f t="array" ref="G16223">INDEX(_xlfn._xlws.FILTER(A$9:A$16378,E16223=E$9:E$16378*ISNUMBER(A$9:A$16378)),COUNT(_xlfn._xlws.FILTER(A$9:A$16378,E16223=E$9:E$16378*ISNUMBER(A$9:A$16378))))</f>
        <v>44519</v>
      </c>
      <c r="H16223">
        <v>16223</v>
      </c>
      <c r="I16223" s="10" cm="1">
        <f t="array" ref="I16223">_xlfn.IFS(AND(OR(_xlfn._xlws.FILTER(D$9:D$16388,E$9:E$16388=E16223)),ROW()=_xlfn.MINIFS(_xlfn.ANCHORARRAY(H$9),E$9:E$16388,E16223)),A16223-C$4,ROW()=_xlfn.MINIFS(_xlfn.ANCHORARRAY(H$9),E$9:E$16388,E16223),IFERROR(A16223-INDEX(G$9:G$16388,MATCH(E16223-1,E$9:E$16388,0)),A16223-C$4),ISNUMBER(A16223),A16223-F16223,TRUE,"")</f>
        <v>0</v>
      </c>
      <c r="J16223" t="b">
        <f t="shared" si="757"/>
        <v>0</v>
      </c>
      <c r="L16223" s="5"/>
    </row>
    <row r="16224" spans="1:12">
      <c r="A16224" s="1" t="s">
        <v>14</v>
      </c>
      <c r="B16224" s="4" t="str">
        <f>"annual period "&amp;COUNTIF(D$9:D16224,TRUE)</f>
        <v>annual period 51</v>
      </c>
      <c r="D16224" t="b">
        <f t="shared" ref="D16224:D16287" si="759">F16223-F16224&gt;300</f>
        <v>0</v>
      </c>
      <c r="E16224">
        <f t="shared" si="758"/>
        <v>2538</v>
      </c>
      <c r="F16224" s="5" cm="1">
        <f t="array" ref="F16224">INDEX(_xlfn._xlws.FILTER(A$9:A$16378,E16224=E$9:E$16378*ISNUMBER(A$9:A$16378)),1)</f>
        <v>44521</v>
      </c>
      <c r="G16224" s="5" cm="1">
        <f t="array" ref="G16224">INDEX(_xlfn._xlws.FILTER(A$9:A$16378,E16224=E$9:E$16378*ISNUMBER(A$9:A$16378)),COUNT(_xlfn._xlws.FILTER(A$9:A$16378,E16224=E$9:E$16378*ISNUMBER(A$9:A$16378))))</f>
        <v>44522</v>
      </c>
      <c r="H16224" t="str">
        <v/>
      </c>
      <c r="I16224" s="10" t="str" cm="1">
        <f t="array" ref="I16224">_xlfn.IFS(AND(OR(_xlfn._xlws.FILTER(D$9:D$16388,E$9:E$16388=E16224)),ROW()=_xlfn.MINIFS(_xlfn.ANCHORARRAY(H$9),E$9:E$16388,E16224)),A16224-C$4,ROW()=_xlfn.MINIFS(_xlfn.ANCHORARRAY(H$9),E$9:E$16388,E16224),IFERROR(A16224-INDEX(G$9:G$16388,MATCH(E16224-1,E$9:E$16388,0)),A16224-C$4),ISNUMBER(A16224),A16224-F16224,TRUE,"")</f>
        <v/>
      </c>
      <c r="J16224" t="str">
        <f t="shared" si="757"/>
        <v/>
      </c>
      <c r="L16224" s="5"/>
    </row>
    <row r="16225" spans="1:12">
      <c r="A16225" s="2"/>
      <c r="B16225" s="4" t="str">
        <f>"annual period "&amp;COUNTIF(D$9:D16225,TRUE)</f>
        <v>annual period 51</v>
      </c>
      <c r="D16225" t="b">
        <f t="shared" si="759"/>
        <v>0</v>
      </c>
      <c r="E16225">
        <f t="shared" si="758"/>
        <v>2538</v>
      </c>
      <c r="F16225" s="5" cm="1">
        <f t="array" ref="F16225">INDEX(_xlfn._xlws.FILTER(A$9:A$16378,E16225=E$9:E$16378*ISNUMBER(A$9:A$16378)),1)</f>
        <v>44521</v>
      </c>
      <c r="G16225" s="5" cm="1">
        <f t="array" ref="G16225">INDEX(_xlfn._xlws.FILTER(A$9:A$16378,E16225=E$9:E$16378*ISNUMBER(A$9:A$16378)),COUNT(_xlfn._xlws.FILTER(A$9:A$16378,E16225=E$9:E$16378*ISNUMBER(A$9:A$16378))))</f>
        <v>44522</v>
      </c>
      <c r="H16225" t="str">
        <v/>
      </c>
      <c r="I16225" s="10" t="str" cm="1">
        <f t="array" ref="I16225">_xlfn.IFS(AND(OR(_xlfn._xlws.FILTER(D$9:D$16388,E$9:E$16388=E16225)),ROW()=_xlfn.MINIFS(_xlfn.ANCHORARRAY(H$9),E$9:E$16388,E16225)),A16225-C$4,ROW()=_xlfn.MINIFS(_xlfn.ANCHORARRAY(H$9),E$9:E$16388,E16225),IFERROR(A16225-INDEX(G$9:G$16388,MATCH(E16225-1,E$9:E$16388,0)),A16225-C$4),ISNUMBER(A16225),A16225-F16225,TRUE,"")</f>
        <v/>
      </c>
      <c r="J16225" t="str">
        <f t="shared" si="757"/>
        <v/>
      </c>
      <c r="L16225" s="5"/>
    </row>
    <row r="16226" spans="1:12">
      <c r="A16226" s="3">
        <v>44521</v>
      </c>
      <c r="B16226" s="4" t="str">
        <f>"annual period "&amp;COUNTIF(D$9:D16226,TRUE)</f>
        <v>annual period 51</v>
      </c>
      <c r="D16226" t="b">
        <f t="shared" si="759"/>
        <v>0</v>
      </c>
      <c r="E16226">
        <f t="shared" si="758"/>
        <v>2538</v>
      </c>
      <c r="F16226" s="5" cm="1">
        <f t="array" ref="F16226">INDEX(_xlfn._xlws.FILTER(A$9:A$16378,E16226=E$9:E$16378*ISNUMBER(A$9:A$16378)),1)</f>
        <v>44521</v>
      </c>
      <c r="G16226" s="5" cm="1">
        <f t="array" ref="G16226">INDEX(_xlfn._xlws.FILTER(A$9:A$16378,E16226=E$9:E$16378*ISNUMBER(A$9:A$16378)),COUNT(_xlfn._xlws.FILTER(A$9:A$16378,E16226=E$9:E$16378*ISNUMBER(A$9:A$16378))))</f>
        <v>44522</v>
      </c>
      <c r="H16226">
        <v>16226</v>
      </c>
      <c r="I16226" s="10" cm="1">
        <f t="array" ref="I16226">_xlfn.IFS(AND(OR(_xlfn._xlws.FILTER(D$9:D$16388,E$9:E$16388=E16226)),ROW()=_xlfn.MINIFS(_xlfn.ANCHORARRAY(H$9),E$9:E$16388,E16226)),A16226-C$4,ROW()=_xlfn.MINIFS(_xlfn.ANCHORARRAY(H$9),E$9:E$16388,E16226),IFERROR(A16226-INDEX(G$9:G$16388,MATCH(E16226-1,E$9:E$16388,0)),A16226-C$4),ISNUMBER(A16226),A16226-F16226,TRUE,"")</f>
        <v>2</v>
      </c>
      <c r="J16226" t="b">
        <f t="shared" si="757"/>
        <v>0</v>
      </c>
      <c r="L16226" s="5"/>
    </row>
    <row r="16227" spans="1:12">
      <c r="B16227" s="4" t="str">
        <f>"annual period "&amp;COUNTIF(D$9:D16227,TRUE)</f>
        <v>annual period 51</v>
      </c>
      <c r="D16227" t="b">
        <f t="shared" si="759"/>
        <v>0</v>
      </c>
      <c r="E16227">
        <f t="shared" si="758"/>
        <v>2538</v>
      </c>
      <c r="F16227" s="5" cm="1">
        <f t="array" ref="F16227">INDEX(_xlfn._xlws.FILTER(A$9:A$16378,E16227=E$9:E$16378*ISNUMBER(A$9:A$16378)),1)</f>
        <v>44521</v>
      </c>
      <c r="G16227" s="5" cm="1">
        <f t="array" ref="G16227">INDEX(_xlfn._xlws.FILTER(A$9:A$16378,E16227=E$9:E$16378*ISNUMBER(A$9:A$16378)),COUNT(_xlfn._xlws.FILTER(A$9:A$16378,E16227=E$9:E$16378*ISNUMBER(A$9:A$16378))))</f>
        <v>44522</v>
      </c>
      <c r="H16227" t="str">
        <v/>
      </c>
      <c r="I16227" s="10" t="str" cm="1">
        <f t="array" ref="I16227">_xlfn.IFS(AND(OR(_xlfn._xlws.FILTER(D$9:D$16388,E$9:E$16388=E16227)),ROW()=_xlfn.MINIFS(_xlfn.ANCHORARRAY(H$9),E$9:E$16388,E16227)),A16227-C$4,ROW()=_xlfn.MINIFS(_xlfn.ANCHORARRAY(H$9),E$9:E$16388,E16227),IFERROR(A16227-INDEX(G$9:G$16388,MATCH(E16227-1,E$9:E$16388,0)),A16227-C$4),ISNUMBER(A16227),A16227-F16227,TRUE,"")</f>
        <v/>
      </c>
      <c r="J16227" t="str">
        <f t="shared" si="757"/>
        <v/>
      </c>
      <c r="L16227" s="5"/>
    </row>
    <row r="16228" spans="1:12">
      <c r="A16228" s="3">
        <v>44522</v>
      </c>
      <c r="B16228" s="4" t="str">
        <f>"annual period "&amp;COUNTIF(D$9:D16228,TRUE)</f>
        <v>annual period 51</v>
      </c>
      <c r="D16228" t="b">
        <f t="shared" si="759"/>
        <v>0</v>
      </c>
      <c r="E16228">
        <f t="shared" si="758"/>
        <v>2538</v>
      </c>
      <c r="F16228" s="5" cm="1">
        <f t="array" ref="F16228">INDEX(_xlfn._xlws.FILTER(A$9:A$16378,E16228=E$9:E$16378*ISNUMBER(A$9:A$16378)),1)</f>
        <v>44521</v>
      </c>
      <c r="G16228" s="5" cm="1">
        <f t="array" ref="G16228">INDEX(_xlfn._xlws.FILTER(A$9:A$16378,E16228=E$9:E$16378*ISNUMBER(A$9:A$16378)),COUNT(_xlfn._xlws.FILTER(A$9:A$16378,E16228=E$9:E$16378*ISNUMBER(A$9:A$16378))))</f>
        <v>44522</v>
      </c>
      <c r="H16228" t="str">
        <v/>
      </c>
      <c r="I16228" s="10" cm="1">
        <f t="array" ref="I16228">_xlfn.IFS(AND(OR(_xlfn._xlws.FILTER(D$9:D$16388,E$9:E$16388=E16228)),ROW()=_xlfn.MINIFS(_xlfn.ANCHORARRAY(H$9),E$9:E$16388,E16228)),A16228-C$4,ROW()=_xlfn.MINIFS(_xlfn.ANCHORARRAY(H$9),E$9:E$16388,E16228),IFERROR(A16228-INDEX(G$9:G$16388,MATCH(E16228-1,E$9:E$16388,0)),A16228-C$4),ISNUMBER(A16228),A16228-F16228,TRUE,"")</f>
        <v>1</v>
      </c>
      <c r="J16228" t="b">
        <f t="shared" si="757"/>
        <v>0</v>
      </c>
      <c r="L16228" s="5"/>
    </row>
    <row r="16229" spans="1:12">
      <c r="A16229" s="1" t="s">
        <v>14</v>
      </c>
      <c r="B16229" s="4" t="str">
        <f>"annual period "&amp;COUNTIF(D$9:D16229,TRUE)</f>
        <v>annual period 51</v>
      </c>
      <c r="D16229" t="b">
        <f t="shared" si="759"/>
        <v>0</v>
      </c>
      <c r="E16229">
        <f t="shared" si="758"/>
        <v>2539</v>
      </c>
      <c r="F16229" s="5" cm="1">
        <f t="array" ref="F16229">INDEX(_xlfn._xlws.FILTER(A$9:A$16378,E16229=E$9:E$16378*ISNUMBER(A$9:A$16378)),1)</f>
        <v>44524</v>
      </c>
      <c r="G16229" s="5" cm="1">
        <f t="array" ref="G16229">INDEX(_xlfn._xlws.FILTER(A$9:A$16378,E16229=E$9:E$16378*ISNUMBER(A$9:A$16378)),COUNT(_xlfn._xlws.FILTER(A$9:A$16378,E16229=E$9:E$16378*ISNUMBER(A$9:A$16378))))</f>
        <v>44525</v>
      </c>
      <c r="H16229" t="str">
        <v/>
      </c>
      <c r="I16229" s="10" t="str" cm="1">
        <f t="array" ref="I16229">_xlfn.IFS(AND(OR(_xlfn._xlws.FILTER(D$9:D$16388,E$9:E$16388=E16229)),ROW()=_xlfn.MINIFS(_xlfn.ANCHORARRAY(H$9),E$9:E$16388,E16229)),A16229-C$4,ROW()=_xlfn.MINIFS(_xlfn.ANCHORARRAY(H$9),E$9:E$16388,E16229),IFERROR(A16229-INDEX(G$9:G$16388,MATCH(E16229-1,E$9:E$16388,0)),A16229-C$4),ISNUMBER(A16229),A16229-F16229,TRUE,"")</f>
        <v/>
      </c>
      <c r="J16229" t="str">
        <f t="shared" si="757"/>
        <v/>
      </c>
      <c r="L16229" s="5"/>
    </row>
    <row r="16230" spans="1:12">
      <c r="A16230" s="2"/>
      <c r="B16230" s="4" t="str">
        <f>"annual period "&amp;COUNTIF(D$9:D16230,TRUE)</f>
        <v>annual period 51</v>
      </c>
      <c r="D16230" t="b">
        <f t="shared" si="759"/>
        <v>0</v>
      </c>
      <c r="E16230">
        <f t="shared" si="758"/>
        <v>2539</v>
      </c>
      <c r="F16230" s="5" cm="1">
        <f t="array" ref="F16230">INDEX(_xlfn._xlws.FILTER(A$9:A$16378,E16230=E$9:E$16378*ISNUMBER(A$9:A$16378)),1)</f>
        <v>44524</v>
      </c>
      <c r="G16230" s="5" cm="1">
        <f t="array" ref="G16230">INDEX(_xlfn._xlws.FILTER(A$9:A$16378,E16230=E$9:E$16378*ISNUMBER(A$9:A$16378)),COUNT(_xlfn._xlws.FILTER(A$9:A$16378,E16230=E$9:E$16378*ISNUMBER(A$9:A$16378))))</f>
        <v>44525</v>
      </c>
      <c r="H16230" t="str">
        <v/>
      </c>
      <c r="I16230" s="10" t="str" cm="1">
        <f t="array" ref="I16230">_xlfn.IFS(AND(OR(_xlfn._xlws.FILTER(D$9:D$16388,E$9:E$16388=E16230)),ROW()=_xlfn.MINIFS(_xlfn.ANCHORARRAY(H$9),E$9:E$16388,E16230)),A16230-C$4,ROW()=_xlfn.MINIFS(_xlfn.ANCHORARRAY(H$9),E$9:E$16388,E16230),IFERROR(A16230-INDEX(G$9:G$16388,MATCH(E16230-1,E$9:E$16388,0)),A16230-C$4),ISNUMBER(A16230),A16230-F16230,TRUE,"")</f>
        <v/>
      </c>
      <c r="J16230" t="str">
        <f t="shared" si="757"/>
        <v/>
      </c>
      <c r="L16230" s="5"/>
    </row>
    <row r="16231" spans="1:12">
      <c r="A16231" s="3">
        <v>44524</v>
      </c>
      <c r="B16231" s="4" t="str">
        <f>"annual period "&amp;COUNTIF(D$9:D16231,TRUE)</f>
        <v>annual period 51</v>
      </c>
      <c r="D16231" t="b">
        <f t="shared" si="759"/>
        <v>0</v>
      </c>
      <c r="E16231">
        <f t="shared" si="758"/>
        <v>2539</v>
      </c>
      <c r="F16231" s="5" cm="1">
        <f t="array" ref="F16231">INDEX(_xlfn._xlws.FILTER(A$9:A$16378,E16231=E$9:E$16378*ISNUMBER(A$9:A$16378)),1)</f>
        <v>44524</v>
      </c>
      <c r="G16231" s="5" cm="1">
        <f t="array" ref="G16231">INDEX(_xlfn._xlws.FILTER(A$9:A$16378,E16231=E$9:E$16378*ISNUMBER(A$9:A$16378)),COUNT(_xlfn._xlws.FILTER(A$9:A$16378,E16231=E$9:E$16378*ISNUMBER(A$9:A$16378))))</f>
        <v>44525</v>
      </c>
      <c r="H16231">
        <v>16231</v>
      </c>
      <c r="I16231" s="10" cm="1">
        <f t="array" ref="I16231">_xlfn.IFS(AND(OR(_xlfn._xlws.FILTER(D$9:D$16388,E$9:E$16388=E16231)),ROW()=_xlfn.MINIFS(_xlfn.ANCHORARRAY(H$9),E$9:E$16388,E16231)),A16231-C$4,ROW()=_xlfn.MINIFS(_xlfn.ANCHORARRAY(H$9),E$9:E$16388,E16231),IFERROR(A16231-INDEX(G$9:G$16388,MATCH(E16231-1,E$9:E$16388,0)),A16231-C$4),ISNUMBER(A16231),A16231-F16231,TRUE,"")</f>
        <v>2</v>
      </c>
      <c r="J16231" t="b">
        <f t="shared" si="757"/>
        <v>0</v>
      </c>
      <c r="L16231" s="5"/>
    </row>
    <row r="16232" spans="1:12">
      <c r="B16232" s="4" t="str">
        <f>"annual period "&amp;COUNTIF(D$9:D16232,TRUE)</f>
        <v>annual period 51</v>
      </c>
      <c r="D16232" t="b">
        <f t="shared" si="759"/>
        <v>0</v>
      </c>
      <c r="E16232">
        <f t="shared" si="758"/>
        <v>2539</v>
      </c>
      <c r="F16232" s="5" cm="1">
        <f t="array" ref="F16232">INDEX(_xlfn._xlws.FILTER(A$9:A$16378,E16232=E$9:E$16378*ISNUMBER(A$9:A$16378)),1)</f>
        <v>44524</v>
      </c>
      <c r="G16232" s="5" cm="1">
        <f t="array" ref="G16232">INDEX(_xlfn._xlws.FILTER(A$9:A$16378,E16232=E$9:E$16378*ISNUMBER(A$9:A$16378)),COUNT(_xlfn._xlws.FILTER(A$9:A$16378,E16232=E$9:E$16378*ISNUMBER(A$9:A$16378))))</f>
        <v>44525</v>
      </c>
      <c r="H16232" t="str">
        <v/>
      </c>
      <c r="I16232" s="10" t="str" cm="1">
        <f t="array" ref="I16232">_xlfn.IFS(AND(OR(_xlfn._xlws.FILTER(D$9:D$16388,E$9:E$16388=E16232)),ROW()=_xlfn.MINIFS(_xlfn.ANCHORARRAY(H$9),E$9:E$16388,E16232)),A16232-C$4,ROW()=_xlfn.MINIFS(_xlfn.ANCHORARRAY(H$9),E$9:E$16388,E16232),IFERROR(A16232-INDEX(G$9:G$16388,MATCH(E16232-1,E$9:E$16388,0)),A16232-C$4),ISNUMBER(A16232),A16232-F16232,TRUE,"")</f>
        <v/>
      </c>
      <c r="J16232" t="str">
        <f t="shared" si="757"/>
        <v/>
      </c>
      <c r="L16232" s="5"/>
    </row>
    <row r="16233" spans="1:12">
      <c r="A16233" s="3">
        <v>44525</v>
      </c>
      <c r="B16233" s="4" t="str">
        <f>"annual period "&amp;COUNTIF(D$9:D16233,TRUE)</f>
        <v>annual period 51</v>
      </c>
      <c r="D16233" t="b">
        <f t="shared" si="759"/>
        <v>0</v>
      </c>
      <c r="E16233">
        <f t="shared" si="758"/>
        <v>2539</v>
      </c>
      <c r="F16233" s="5" cm="1">
        <f t="array" ref="F16233">INDEX(_xlfn._xlws.FILTER(A$9:A$16378,E16233=E$9:E$16378*ISNUMBER(A$9:A$16378)),1)</f>
        <v>44524</v>
      </c>
      <c r="G16233" s="5" cm="1">
        <f t="array" ref="G16233">INDEX(_xlfn._xlws.FILTER(A$9:A$16378,E16233=E$9:E$16378*ISNUMBER(A$9:A$16378)),COUNT(_xlfn._xlws.FILTER(A$9:A$16378,E16233=E$9:E$16378*ISNUMBER(A$9:A$16378))))</f>
        <v>44525</v>
      </c>
      <c r="H16233" t="str">
        <v/>
      </c>
      <c r="I16233" s="10" cm="1">
        <f t="array" ref="I16233">_xlfn.IFS(AND(OR(_xlfn._xlws.FILTER(D$9:D$16388,E$9:E$16388=E16233)),ROW()=_xlfn.MINIFS(_xlfn.ANCHORARRAY(H$9),E$9:E$16388,E16233)),A16233-C$4,ROW()=_xlfn.MINIFS(_xlfn.ANCHORARRAY(H$9),E$9:E$16388,E16233),IFERROR(A16233-INDEX(G$9:G$16388,MATCH(E16233-1,E$9:E$16388,0)),A16233-C$4),ISNUMBER(A16233),A16233-F16233,TRUE,"")</f>
        <v>1</v>
      </c>
      <c r="J16233" t="b">
        <f t="shared" si="757"/>
        <v>0</v>
      </c>
      <c r="L16233" s="5"/>
    </row>
    <row r="16234" spans="1:12">
      <c r="A16234" s="1" t="s">
        <v>14</v>
      </c>
      <c r="B16234" s="4" t="str">
        <f>"annual period "&amp;COUNTIF(D$9:D16234,TRUE)</f>
        <v>annual period 51</v>
      </c>
      <c r="D16234" t="b">
        <f t="shared" si="759"/>
        <v>0</v>
      </c>
      <c r="E16234">
        <f t="shared" si="758"/>
        <v>2540</v>
      </c>
      <c r="F16234" s="5" cm="1">
        <f t="array" ref="F16234">INDEX(_xlfn._xlws.FILTER(A$9:A$16378,E16234=E$9:E$16378*ISNUMBER(A$9:A$16378)),1)</f>
        <v>44525</v>
      </c>
      <c r="G16234" s="5" cm="1">
        <f t="array" ref="G16234">INDEX(_xlfn._xlws.FILTER(A$9:A$16378,E16234=E$9:E$16378*ISNUMBER(A$9:A$16378)),COUNT(_xlfn._xlws.FILTER(A$9:A$16378,E16234=E$9:E$16378*ISNUMBER(A$9:A$16378))))</f>
        <v>44529</v>
      </c>
      <c r="H16234" t="str">
        <v/>
      </c>
      <c r="I16234" s="10" t="str" cm="1">
        <f t="array" ref="I16234">_xlfn.IFS(AND(OR(_xlfn._xlws.FILTER(D$9:D$16388,E$9:E$16388=E16234)),ROW()=_xlfn.MINIFS(_xlfn.ANCHORARRAY(H$9),E$9:E$16388,E16234)),A16234-C$4,ROW()=_xlfn.MINIFS(_xlfn.ANCHORARRAY(H$9),E$9:E$16388,E16234),IFERROR(A16234-INDEX(G$9:G$16388,MATCH(E16234-1,E$9:E$16388,0)),A16234-C$4),ISNUMBER(A16234),A16234-F16234,TRUE,"")</f>
        <v/>
      </c>
      <c r="J16234" t="str">
        <f t="shared" si="757"/>
        <v/>
      </c>
      <c r="L16234" s="5"/>
    </row>
    <row r="16235" spans="1:12">
      <c r="A16235" s="2"/>
      <c r="B16235" s="4" t="str">
        <f>"annual period "&amp;COUNTIF(D$9:D16235,TRUE)</f>
        <v>annual period 51</v>
      </c>
      <c r="D16235" t="b">
        <f t="shared" si="759"/>
        <v>0</v>
      </c>
      <c r="E16235">
        <f t="shared" si="758"/>
        <v>2540</v>
      </c>
      <c r="F16235" s="5" cm="1">
        <f t="array" ref="F16235">INDEX(_xlfn._xlws.FILTER(A$9:A$16378,E16235=E$9:E$16378*ISNUMBER(A$9:A$16378)),1)</f>
        <v>44525</v>
      </c>
      <c r="G16235" s="5" cm="1">
        <f t="array" ref="G16235">INDEX(_xlfn._xlws.FILTER(A$9:A$16378,E16235=E$9:E$16378*ISNUMBER(A$9:A$16378)),COUNT(_xlfn._xlws.FILTER(A$9:A$16378,E16235=E$9:E$16378*ISNUMBER(A$9:A$16378))))</f>
        <v>44529</v>
      </c>
      <c r="H16235" t="str">
        <v/>
      </c>
      <c r="I16235" s="10" t="str" cm="1">
        <f t="array" ref="I16235">_xlfn.IFS(AND(OR(_xlfn._xlws.FILTER(D$9:D$16388,E$9:E$16388=E16235)),ROW()=_xlfn.MINIFS(_xlfn.ANCHORARRAY(H$9),E$9:E$16388,E16235)),A16235-C$4,ROW()=_xlfn.MINIFS(_xlfn.ANCHORARRAY(H$9),E$9:E$16388,E16235),IFERROR(A16235-INDEX(G$9:G$16388,MATCH(E16235-1,E$9:E$16388,0)),A16235-C$4),ISNUMBER(A16235),A16235-F16235,TRUE,"")</f>
        <v/>
      </c>
      <c r="J16235" t="str">
        <f t="shared" si="757"/>
        <v/>
      </c>
      <c r="L16235" s="5"/>
    </row>
    <row r="16236" spans="1:12">
      <c r="A16236" s="3">
        <v>44525</v>
      </c>
      <c r="B16236" s="4" t="str">
        <f>"annual period "&amp;COUNTIF(D$9:D16236,TRUE)</f>
        <v>annual period 51</v>
      </c>
      <c r="D16236" t="b">
        <f t="shared" si="759"/>
        <v>0</v>
      </c>
      <c r="E16236">
        <f t="shared" si="758"/>
        <v>2540</v>
      </c>
      <c r="F16236" s="5" cm="1">
        <f t="array" ref="F16236">INDEX(_xlfn._xlws.FILTER(A$9:A$16378,E16236=E$9:E$16378*ISNUMBER(A$9:A$16378)),1)</f>
        <v>44525</v>
      </c>
      <c r="G16236" s="5" cm="1">
        <f t="array" ref="G16236">INDEX(_xlfn._xlws.FILTER(A$9:A$16378,E16236=E$9:E$16378*ISNUMBER(A$9:A$16378)),COUNT(_xlfn._xlws.FILTER(A$9:A$16378,E16236=E$9:E$16378*ISNUMBER(A$9:A$16378))))</f>
        <v>44529</v>
      </c>
      <c r="H16236">
        <v>16236</v>
      </c>
      <c r="I16236" s="10" cm="1">
        <f t="array" ref="I16236">_xlfn.IFS(AND(OR(_xlfn._xlws.FILTER(D$9:D$16388,E$9:E$16388=E16236)),ROW()=_xlfn.MINIFS(_xlfn.ANCHORARRAY(H$9),E$9:E$16388,E16236)),A16236-C$4,ROW()=_xlfn.MINIFS(_xlfn.ANCHORARRAY(H$9),E$9:E$16388,E16236),IFERROR(A16236-INDEX(G$9:G$16388,MATCH(E16236-1,E$9:E$16388,0)),A16236-C$4),ISNUMBER(A16236),A16236-F16236,TRUE,"")</f>
        <v>0</v>
      </c>
      <c r="J16236" t="b">
        <f t="shared" si="757"/>
        <v>0</v>
      </c>
      <c r="L16236" s="5"/>
    </row>
    <row r="16237" spans="1:12">
      <c r="B16237" s="4" t="str">
        <f>"annual period "&amp;COUNTIF(D$9:D16237,TRUE)</f>
        <v>annual period 51</v>
      </c>
      <c r="D16237" t="b">
        <f t="shared" si="759"/>
        <v>0</v>
      </c>
      <c r="E16237">
        <f t="shared" si="758"/>
        <v>2540</v>
      </c>
      <c r="F16237" s="5" cm="1">
        <f t="array" ref="F16237">INDEX(_xlfn._xlws.FILTER(A$9:A$16378,E16237=E$9:E$16378*ISNUMBER(A$9:A$16378)),1)</f>
        <v>44525</v>
      </c>
      <c r="G16237" s="5" cm="1">
        <f t="array" ref="G16237">INDEX(_xlfn._xlws.FILTER(A$9:A$16378,E16237=E$9:E$16378*ISNUMBER(A$9:A$16378)),COUNT(_xlfn._xlws.FILTER(A$9:A$16378,E16237=E$9:E$16378*ISNUMBER(A$9:A$16378))))</f>
        <v>44529</v>
      </c>
      <c r="H16237" t="str">
        <v/>
      </c>
      <c r="I16237" s="10" t="str" cm="1">
        <f t="array" ref="I16237">_xlfn.IFS(AND(OR(_xlfn._xlws.FILTER(D$9:D$16388,E$9:E$16388=E16237)),ROW()=_xlfn.MINIFS(_xlfn.ANCHORARRAY(H$9),E$9:E$16388,E16237)),A16237-C$4,ROW()=_xlfn.MINIFS(_xlfn.ANCHORARRAY(H$9),E$9:E$16388,E16237),IFERROR(A16237-INDEX(G$9:G$16388,MATCH(E16237-1,E$9:E$16388,0)),A16237-C$4),ISNUMBER(A16237),A16237-F16237,TRUE,"")</f>
        <v/>
      </c>
      <c r="J16237" t="str">
        <f t="shared" si="757"/>
        <v/>
      </c>
      <c r="L16237" s="5"/>
    </row>
    <row r="16238" spans="1:12">
      <c r="A16238" s="3">
        <v>44529</v>
      </c>
      <c r="B16238" s="4" t="str">
        <f>"annual period "&amp;COUNTIF(D$9:D16238,TRUE)</f>
        <v>annual period 51</v>
      </c>
      <c r="D16238" t="b">
        <f t="shared" si="759"/>
        <v>0</v>
      </c>
      <c r="E16238">
        <f t="shared" si="758"/>
        <v>2540</v>
      </c>
      <c r="F16238" s="5" cm="1">
        <f t="array" ref="F16238">INDEX(_xlfn._xlws.FILTER(A$9:A$16378,E16238=E$9:E$16378*ISNUMBER(A$9:A$16378)),1)</f>
        <v>44525</v>
      </c>
      <c r="G16238" s="5" cm="1">
        <f t="array" ref="G16238">INDEX(_xlfn._xlws.FILTER(A$9:A$16378,E16238=E$9:E$16378*ISNUMBER(A$9:A$16378)),COUNT(_xlfn._xlws.FILTER(A$9:A$16378,E16238=E$9:E$16378*ISNUMBER(A$9:A$16378))))</f>
        <v>44529</v>
      </c>
      <c r="H16238" t="str">
        <v/>
      </c>
      <c r="I16238" s="10" cm="1">
        <f t="array" ref="I16238">_xlfn.IFS(AND(OR(_xlfn._xlws.FILTER(D$9:D$16388,E$9:E$16388=E16238)),ROW()=_xlfn.MINIFS(_xlfn.ANCHORARRAY(H$9),E$9:E$16388,E16238)),A16238-C$4,ROW()=_xlfn.MINIFS(_xlfn.ANCHORARRAY(H$9),E$9:E$16388,E16238),IFERROR(A16238-INDEX(G$9:G$16388,MATCH(E16238-1,E$9:E$16388,0)),A16238-C$4),ISNUMBER(A16238),A16238-F16238,TRUE,"")</f>
        <v>4</v>
      </c>
      <c r="J16238" t="b">
        <f t="shared" si="757"/>
        <v>0</v>
      </c>
      <c r="L16238" s="5"/>
    </row>
    <row r="16239" spans="1:12">
      <c r="A16239" s="1" t="s">
        <v>14</v>
      </c>
      <c r="B16239" s="4" t="str">
        <f>"annual period "&amp;COUNTIF(D$9:D16239,TRUE)</f>
        <v>annual period 51</v>
      </c>
      <c r="D16239" t="b">
        <f t="shared" si="759"/>
        <v>0</v>
      </c>
      <c r="E16239">
        <f t="shared" si="758"/>
        <v>2541</v>
      </c>
      <c r="F16239" s="5" cm="1">
        <f t="array" ref="F16239">INDEX(_xlfn._xlws.FILTER(A$9:A$16378,E16239=E$9:E$16378*ISNUMBER(A$9:A$16378)),1)</f>
        <v>44531</v>
      </c>
      <c r="G16239" s="5" cm="1">
        <f t="array" ref="G16239">INDEX(_xlfn._xlws.FILTER(A$9:A$16378,E16239=E$9:E$16378*ISNUMBER(A$9:A$16378)),COUNT(_xlfn._xlws.FILTER(A$9:A$16378,E16239=E$9:E$16378*ISNUMBER(A$9:A$16378))))</f>
        <v>44531</v>
      </c>
      <c r="H16239" t="str">
        <v/>
      </c>
      <c r="I16239" s="10" t="str" cm="1">
        <f t="array" ref="I16239">_xlfn.IFS(AND(OR(_xlfn._xlws.FILTER(D$9:D$16388,E$9:E$16388=E16239)),ROW()=_xlfn.MINIFS(_xlfn.ANCHORARRAY(H$9),E$9:E$16388,E16239)),A16239-C$4,ROW()=_xlfn.MINIFS(_xlfn.ANCHORARRAY(H$9),E$9:E$16388,E16239),IFERROR(A16239-INDEX(G$9:G$16388,MATCH(E16239-1,E$9:E$16388,0)),A16239-C$4),ISNUMBER(A16239),A16239-F16239,TRUE,"")</f>
        <v/>
      </c>
      <c r="J16239" t="str">
        <f t="shared" si="757"/>
        <v/>
      </c>
      <c r="L16239" s="5"/>
    </row>
    <row r="16240" spans="1:12">
      <c r="A16240" s="2"/>
      <c r="B16240" s="4" t="str">
        <f>"annual period "&amp;COUNTIF(D$9:D16240,TRUE)</f>
        <v>annual period 51</v>
      </c>
      <c r="D16240" t="b">
        <f t="shared" si="759"/>
        <v>0</v>
      </c>
      <c r="E16240">
        <f t="shared" si="758"/>
        <v>2541</v>
      </c>
      <c r="F16240" s="5" cm="1">
        <f t="array" ref="F16240">INDEX(_xlfn._xlws.FILTER(A$9:A$16378,E16240=E$9:E$16378*ISNUMBER(A$9:A$16378)),1)</f>
        <v>44531</v>
      </c>
      <c r="G16240" s="5" cm="1">
        <f t="array" ref="G16240">INDEX(_xlfn._xlws.FILTER(A$9:A$16378,E16240=E$9:E$16378*ISNUMBER(A$9:A$16378)),COUNT(_xlfn._xlws.FILTER(A$9:A$16378,E16240=E$9:E$16378*ISNUMBER(A$9:A$16378))))</f>
        <v>44531</v>
      </c>
      <c r="H16240" t="str">
        <v/>
      </c>
      <c r="I16240" s="10" t="str" cm="1">
        <f t="array" ref="I16240">_xlfn.IFS(AND(OR(_xlfn._xlws.FILTER(D$9:D$16388,E$9:E$16388=E16240)),ROW()=_xlfn.MINIFS(_xlfn.ANCHORARRAY(H$9),E$9:E$16388,E16240)),A16240-C$4,ROW()=_xlfn.MINIFS(_xlfn.ANCHORARRAY(H$9),E$9:E$16388,E16240),IFERROR(A16240-INDEX(G$9:G$16388,MATCH(E16240-1,E$9:E$16388,0)),A16240-C$4),ISNUMBER(A16240),A16240-F16240,TRUE,"")</f>
        <v/>
      </c>
      <c r="J16240" t="str">
        <f t="shared" si="757"/>
        <v/>
      </c>
      <c r="L16240" s="5"/>
    </row>
    <row r="16241" spans="1:12">
      <c r="A16241" s="3">
        <v>44531</v>
      </c>
      <c r="B16241" s="4" t="str">
        <f>"annual period "&amp;COUNTIF(D$9:D16241,TRUE)</f>
        <v>annual period 51</v>
      </c>
      <c r="D16241" t="b">
        <f t="shared" si="759"/>
        <v>0</v>
      </c>
      <c r="E16241">
        <f t="shared" si="758"/>
        <v>2541</v>
      </c>
      <c r="F16241" s="5" cm="1">
        <f t="array" ref="F16241">INDEX(_xlfn._xlws.FILTER(A$9:A$16378,E16241=E$9:E$16378*ISNUMBER(A$9:A$16378)),1)</f>
        <v>44531</v>
      </c>
      <c r="G16241" s="5" cm="1">
        <f t="array" ref="G16241">INDEX(_xlfn._xlws.FILTER(A$9:A$16378,E16241=E$9:E$16378*ISNUMBER(A$9:A$16378)),COUNT(_xlfn._xlws.FILTER(A$9:A$16378,E16241=E$9:E$16378*ISNUMBER(A$9:A$16378))))</f>
        <v>44531</v>
      </c>
      <c r="H16241">
        <v>16241</v>
      </c>
      <c r="I16241" s="10" cm="1">
        <f t="array" ref="I16241">_xlfn.IFS(AND(OR(_xlfn._xlws.FILTER(D$9:D$16388,E$9:E$16388=E16241)),ROW()=_xlfn.MINIFS(_xlfn.ANCHORARRAY(H$9),E$9:E$16388,E16241)),A16241-C$4,ROW()=_xlfn.MINIFS(_xlfn.ANCHORARRAY(H$9),E$9:E$16388,E16241),IFERROR(A16241-INDEX(G$9:G$16388,MATCH(E16241-1,E$9:E$16388,0)),A16241-C$4),ISNUMBER(A16241),A16241-F16241,TRUE,"")</f>
        <v>2</v>
      </c>
      <c r="J16241" t="b">
        <f t="shared" si="757"/>
        <v>0</v>
      </c>
      <c r="L16241" s="5"/>
    </row>
    <row r="16242" spans="1:12">
      <c r="A16242" s="1" t="s">
        <v>14</v>
      </c>
      <c r="B16242" s="4" t="str">
        <f>"annual period "&amp;COUNTIF(D$9:D16242,TRUE)</f>
        <v>annual period 51</v>
      </c>
      <c r="D16242" t="b">
        <f t="shared" si="759"/>
        <v>0</v>
      </c>
      <c r="E16242">
        <f t="shared" si="758"/>
        <v>2542</v>
      </c>
      <c r="F16242" s="5" cm="1">
        <f t="array" ref="F16242">INDEX(_xlfn._xlws.FILTER(A$9:A$16378,E16242=E$9:E$16378*ISNUMBER(A$9:A$16378)),1)</f>
        <v>44533</v>
      </c>
      <c r="G16242" s="5" cm="1">
        <f t="array" ref="G16242">INDEX(_xlfn._xlws.FILTER(A$9:A$16378,E16242=E$9:E$16378*ISNUMBER(A$9:A$16378)),COUNT(_xlfn._xlws.FILTER(A$9:A$16378,E16242=E$9:E$16378*ISNUMBER(A$9:A$16378))))</f>
        <v>44533</v>
      </c>
      <c r="H16242" t="str">
        <v/>
      </c>
      <c r="I16242" s="10" t="str" cm="1">
        <f t="array" ref="I16242">_xlfn.IFS(AND(OR(_xlfn._xlws.FILTER(D$9:D$16388,E$9:E$16388=E16242)),ROW()=_xlfn.MINIFS(_xlfn.ANCHORARRAY(H$9),E$9:E$16388,E16242)),A16242-C$4,ROW()=_xlfn.MINIFS(_xlfn.ANCHORARRAY(H$9),E$9:E$16388,E16242),IFERROR(A16242-INDEX(G$9:G$16388,MATCH(E16242-1,E$9:E$16388,0)),A16242-C$4),ISNUMBER(A16242),A16242-F16242,TRUE,"")</f>
        <v/>
      </c>
      <c r="J16242" t="str">
        <f t="shared" si="757"/>
        <v/>
      </c>
      <c r="L16242" s="5"/>
    </row>
    <row r="16243" spans="1:12">
      <c r="A16243" s="2"/>
      <c r="B16243" s="4" t="str">
        <f>"annual period "&amp;COUNTIF(D$9:D16243,TRUE)</f>
        <v>annual period 51</v>
      </c>
      <c r="D16243" t="b">
        <f t="shared" si="759"/>
        <v>0</v>
      </c>
      <c r="E16243">
        <f t="shared" si="758"/>
        <v>2542</v>
      </c>
      <c r="F16243" s="5" cm="1">
        <f t="array" ref="F16243">INDEX(_xlfn._xlws.FILTER(A$9:A$16378,E16243=E$9:E$16378*ISNUMBER(A$9:A$16378)),1)</f>
        <v>44533</v>
      </c>
      <c r="G16243" s="5" cm="1">
        <f t="array" ref="G16243">INDEX(_xlfn._xlws.FILTER(A$9:A$16378,E16243=E$9:E$16378*ISNUMBER(A$9:A$16378)),COUNT(_xlfn._xlws.FILTER(A$9:A$16378,E16243=E$9:E$16378*ISNUMBER(A$9:A$16378))))</f>
        <v>44533</v>
      </c>
      <c r="H16243" t="str">
        <v/>
      </c>
      <c r="I16243" s="10" t="str" cm="1">
        <f t="array" ref="I16243">_xlfn.IFS(AND(OR(_xlfn._xlws.FILTER(D$9:D$16388,E$9:E$16388=E16243)),ROW()=_xlfn.MINIFS(_xlfn.ANCHORARRAY(H$9),E$9:E$16388,E16243)),A16243-C$4,ROW()=_xlfn.MINIFS(_xlfn.ANCHORARRAY(H$9),E$9:E$16388,E16243),IFERROR(A16243-INDEX(G$9:G$16388,MATCH(E16243-1,E$9:E$16388,0)),A16243-C$4),ISNUMBER(A16243),A16243-F16243,TRUE,"")</f>
        <v/>
      </c>
      <c r="J16243" t="str">
        <f t="shared" si="757"/>
        <v/>
      </c>
      <c r="L16243" s="5"/>
    </row>
    <row r="16244" spans="1:12">
      <c r="A16244" s="3">
        <v>44533</v>
      </c>
      <c r="B16244" s="4" t="str">
        <f>"annual period "&amp;COUNTIF(D$9:D16244,TRUE)</f>
        <v>annual period 51</v>
      </c>
      <c r="D16244" t="b">
        <f t="shared" si="759"/>
        <v>0</v>
      </c>
      <c r="E16244">
        <f t="shared" si="758"/>
        <v>2542</v>
      </c>
      <c r="F16244" s="5" cm="1">
        <f t="array" ref="F16244">INDEX(_xlfn._xlws.FILTER(A$9:A$16378,E16244=E$9:E$16378*ISNUMBER(A$9:A$16378)),1)</f>
        <v>44533</v>
      </c>
      <c r="G16244" s="5" cm="1">
        <f t="array" ref="G16244">INDEX(_xlfn._xlws.FILTER(A$9:A$16378,E16244=E$9:E$16378*ISNUMBER(A$9:A$16378)),COUNT(_xlfn._xlws.FILTER(A$9:A$16378,E16244=E$9:E$16378*ISNUMBER(A$9:A$16378))))</f>
        <v>44533</v>
      </c>
      <c r="H16244">
        <v>16244</v>
      </c>
      <c r="I16244" s="10" cm="1">
        <f t="array" ref="I16244">_xlfn.IFS(AND(OR(_xlfn._xlws.FILTER(D$9:D$16388,E$9:E$16388=E16244)),ROW()=_xlfn.MINIFS(_xlfn.ANCHORARRAY(H$9),E$9:E$16388,E16244)),A16244-C$4,ROW()=_xlfn.MINIFS(_xlfn.ANCHORARRAY(H$9),E$9:E$16388,E16244),IFERROR(A16244-INDEX(G$9:G$16388,MATCH(E16244-1,E$9:E$16388,0)),A16244-C$4),ISNUMBER(A16244),A16244-F16244,TRUE,"")</f>
        <v>2</v>
      </c>
      <c r="J16244" t="b">
        <f t="shared" si="757"/>
        <v>0</v>
      </c>
      <c r="L16244" s="5"/>
    </row>
    <row r="16245" spans="1:12">
      <c r="A16245" s="1" t="s">
        <v>14</v>
      </c>
      <c r="B16245" s="4" t="str">
        <f>"annual period "&amp;COUNTIF(D$9:D16245,TRUE)</f>
        <v>annual period 51</v>
      </c>
      <c r="D16245" t="b">
        <f t="shared" si="759"/>
        <v>0</v>
      </c>
      <c r="E16245">
        <f t="shared" si="758"/>
        <v>2543</v>
      </c>
      <c r="F16245" s="5" cm="1">
        <f t="array" ref="F16245">INDEX(_xlfn._xlws.FILTER(A$9:A$16378,E16245=E$9:E$16378*ISNUMBER(A$9:A$16378)),1)</f>
        <v>44535</v>
      </c>
      <c r="G16245" s="5" cm="1">
        <f t="array" ref="G16245">INDEX(_xlfn._xlws.FILTER(A$9:A$16378,E16245=E$9:E$16378*ISNUMBER(A$9:A$16378)),COUNT(_xlfn._xlws.FILTER(A$9:A$16378,E16245=E$9:E$16378*ISNUMBER(A$9:A$16378))))</f>
        <v>44535</v>
      </c>
      <c r="H16245" t="str">
        <v/>
      </c>
      <c r="I16245" s="10" t="str" cm="1">
        <f t="array" ref="I16245">_xlfn.IFS(AND(OR(_xlfn._xlws.FILTER(D$9:D$16388,E$9:E$16388=E16245)),ROW()=_xlfn.MINIFS(_xlfn.ANCHORARRAY(H$9),E$9:E$16388,E16245)),A16245-C$4,ROW()=_xlfn.MINIFS(_xlfn.ANCHORARRAY(H$9),E$9:E$16388,E16245),IFERROR(A16245-INDEX(G$9:G$16388,MATCH(E16245-1,E$9:E$16388,0)),A16245-C$4),ISNUMBER(A16245),A16245-F16245,TRUE,"")</f>
        <v/>
      </c>
      <c r="J16245" t="str">
        <f t="shared" si="757"/>
        <v/>
      </c>
      <c r="L16245" s="5"/>
    </row>
    <row r="16246" spans="1:12">
      <c r="A16246" s="2"/>
      <c r="B16246" s="4" t="str">
        <f>"annual period "&amp;COUNTIF(D$9:D16246,TRUE)</f>
        <v>annual period 51</v>
      </c>
      <c r="D16246" t="b">
        <f t="shared" si="759"/>
        <v>0</v>
      </c>
      <c r="E16246">
        <f t="shared" si="758"/>
        <v>2543</v>
      </c>
      <c r="F16246" s="5" cm="1">
        <f t="array" ref="F16246">INDEX(_xlfn._xlws.FILTER(A$9:A$16378,E16246=E$9:E$16378*ISNUMBER(A$9:A$16378)),1)</f>
        <v>44535</v>
      </c>
      <c r="G16246" s="5" cm="1">
        <f t="array" ref="G16246">INDEX(_xlfn._xlws.FILTER(A$9:A$16378,E16246=E$9:E$16378*ISNUMBER(A$9:A$16378)),COUNT(_xlfn._xlws.FILTER(A$9:A$16378,E16246=E$9:E$16378*ISNUMBER(A$9:A$16378))))</f>
        <v>44535</v>
      </c>
      <c r="H16246" t="str">
        <v/>
      </c>
      <c r="I16246" s="10" t="str" cm="1">
        <f t="array" ref="I16246">_xlfn.IFS(AND(OR(_xlfn._xlws.FILTER(D$9:D$16388,E$9:E$16388=E16246)),ROW()=_xlfn.MINIFS(_xlfn.ANCHORARRAY(H$9),E$9:E$16388,E16246)),A16246-C$4,ROW()=_xlfn.MINIFS(_xlfn.ANCHORARRAY(H$9),E$9:E$16388,E16246),IFERROR(A16246-INDEX(G$9:G$16388,MATCH(E16246-1,E$9:E$16388,0)),A16246-C$4),ISNUMBER(A16246),A16246-F16246,TRUE,"")</f>
        <v/>
      </c>
      <c r="J16246" t="str">
        <f t="shared" si="757"/>
        <v/>
      </c>
      <c r="L16246" s="5"/>
    </row>
    <row r="16247" spans="1:12">
      <c r="A16247" s="3">
        <v>44535</v>
      </c>
      <c r="B16247" s="4" t="str">
        <f>"annual period "&amp;COUNTIF(D$9:D16247,TRUE)</f>
        <v>annual period 51</v>
      </c>
      <c r="D16247" t="b">
        <f t="shared" si="759"/>
        <v>0</v>
      </c>
      <c r="E16247">
        <f t="shared" si="758"/>
        <v>2543</v>
      </c>
      <c r="F16247" s="5" cm="1">
        <f t="array" ref="F16247">INDEX(_xlfn._xlws.FILTER(A$9:A$16378,E16247=E$9:E$16378*ISNUMBER(A$9:A$16378)),1)</f>
        <v>44535</v>
      </c>
      <c r="G16247" s="5" cm="1">
        <f t="array" ref="G16247">INDEX(_xlfn._xlws.FILTER(A$9:A$16378,E16247=E$9:E$16378*ISNUMBER(A$9:A$16378)),COUNT(_xlfn._xlws.FILTER(A$9:A$16378,E16247=E$9:E$16378*ISNUMBER(A$9:A$16378))))</f>
        <v>44535</v>
      </c>
      <c r="H16247">
        <v>16247</v>
      </c>
      <c r="I16247" s="10" cm="1">
        <f t="array" ref="I16247">_xlfn.IFS(AND(OR(_xlfn._xlws.FILTER(D$9:D$16388,E$9:E$16388=E16247)),ROW()=_xlfn.MINIFS(_xlfn.ANCHORARRAY(H$9),E$9:E$16388,E16247)),A16247-C$4,ROW()=_xlfn.MINIFS(_xlfn.ANCHORARRAY(H$9),E$9:E$16388,E16247),IFERROR(A16247-INDEX(G$9:G$16388,MATCH(E16247-1,E$9:E$16388,0)),A16247-C$4),ISNUMBER(A16247),A16247-F16247,TRUE,"")</f>
        <v>2</v>
      </c>
      <c r="J16247" t="b">
        <f t="shared" si="757"/>
        <v>0</v>
      </c>
      <c r="L16247" s="5"/>
    </row>
    <row r="16248" spans="1:12">
      <c r="B16248" s="4" t="str">
        <f>"annual period "&amp;COUNTIF(D$9:D16248,TRUE)</f>
        <v>annual period 51</v>
      </c>
      <c r="D16248" t="b">
        <f t="shared" si="759"/>
        <v>0</v>
      </c>
      <c r="E16248">
        <f t="shared" si="758"/>
        <v>2543</v>
      </c>
      <c r="F16248" s="5" cm="1">
        <f t="array" ref="F16248">INDEX(_xlfn._xlws.FILTER(A$9:A$16378,E16248=E$9:E$16378*ISNUMBER(A$9:A$16378)),1)</f>
        <v>44535</v>
      </c>
      <c r="G16248" s="5" cm="1">
        <f t="array" ref="G16248">INDEX(_xlfn._xlws.FILTER(A$9:A$16378,E16248=E$9:E$16378*ISNUMBER(A$9:A$16378)),COUNT(_xlfn._xlws.FILTER(A$9:A$16378,E16248=E$9:E$16378*ISNUMBER(A$9:A$16378))))</f>
        <v>44535</v>
      </c>
      <c r="H16248" t="str">
        <v/>
      </c>
      <c r="I16248" s="10" t="str" cm="1">
        <f t="array" ref="I16248">_xlfn.IFS(AND(OR(_xlfn._xlws.FILTER(D$9:D$16388,E$9:E$16388=E16248)),ROW()=_xlfn.MINIFS(_xlfn.ANCHORARRAY(H$9),E$9:E$16388,E16248)),A16248-C$4,ROW()=_xlfn.MINIFS(_xlfn.ANCHORARRAY(H$9),E$9:E$16388,E16248),IFERROR(A16248-INDEX(G$9:G$16388,MATCH(E16248-1,E$9:E$16388,0)),A16248-C$4),ISNUMBER(A16248),A16248-F16248,TRUE,"")</f>
        <v/>
      </c>
      <c r="J16248" t="str">
        <f t="shared" si="757"/>
        <v/>
      </c>
      <c r="L16248" s="5"/>
    </row>
    <row r="16249" spans="1:12">
      <c r="A16249" s="3">
        <v>44535</v>
      </c>
      <c r="B16249" s="4" t="str">
        <f>"annual period "&amp;COUNTIF(D$9:D16249,TRUE)</f>
        <v>annual period 51</v>
      </c>
      <c r="D16249" t="b">
        <f t="shared" si="759"/>
        <v>0</v>
      </c>
      <c r="E16249">
        <f t="shared" si="758"/>
        <v>2543</v>
      </c>
      <c r="F16249" s="5" cm="1">
        <f t="array" ref="F16249">INDEX(_xlfn._xlws.FILTER(A$9:A$16378,E16249=E$9:E$16378*ISNUMBER(A$9:A$16378)),1)</f>
        <v>44535</v>
      </c>
      <c r="G16249" s="5" cm="1">
        <f t="array" ref="G16249">INDEX(_xlfn._xlws.FILTER(A$9:A$16378,E16249=E$9:E$16378*ISNUMBER(A$9:A$16378)),COUNT(_xlfn._xlws.FILTER(A$9:A$16378,E16249=E$9:E$16378*ISNUMBER(A$9:A$16378))))</f>
        <v>44535</v>
      </c>
      <c r="H16249">
        <v>16249</v>
      </c>
      <c r="I16249" s="10" cm="1">
        <f t="array" ref="I16249">_xlfn.IFS(AND(OR(_xlfn._xlws.FILTER(D$9:D$16388,E$9:E$16388=E16249)),ROW()=_xlfn.MINIFS(_xlfn.ANCHORARRAY(H$9),E$9:E$16388,E16249)),A16249-C$4,ROW()=_xlfn.MINIFS(_xlfn.ANCHORARRAY(H$9),E$9:E$16388,E16249),IFERROR(A16249-INDEX(G$9:G$16388,MATCH(E16249-1,E$9:E$16388,0)),A16249-C$4),ISNUMBER(A16249),A16249-F16249,TRUE,"")</f>
        <v>0</v>
      </c>
      <c r="J16249" t="b">
        <f t="shared" si="757"/>
        <v>0</v>
      </c>
      <c r="L16249" s="5"/>
    </row>
    <row r="16250" spans="1:12">
      <c r="A16250" s="1" t="s">
        <v>14</v>
      </c>
      <c r="B16250" s="4" t="str">
        <f>"annual period "&amp;COUNTIF(D$9:D16250,TRUE)</f>
        <v>annual period 51</v>
      </c>
      <c r="D16250" t="b">
        <f t="shared" si="759"/>
        <v>0</v>
      </c>
      <c r="E16250">
        <f t="shared" si="758"/>
        <v>2544</v>
      </c>
      <c r="F16250" s="5" cm="1">
        <f t="array" ref="F16250">INDEX(_xlfn._xlws.FILTER(A$9:A$16378,E16250=E$9:E$16378*ISNUMBER(A$9:A$16378)),1)</f>
        <v>44536</v>
      </c>
      <c r="G16250" s="5" cm="1">
        <f t="array" ref="G16250">INDEX(_xlfn._xlws.FILTER(A$9:A$16378,E16250=E$9:E$16378*ISNUMBER(A$9:A$16378)),COUNT(_xlfn._xlws.FILTER(A$9:A$16378,E16250=E$9:E$16378*ISNUMBER(A$9:A$16378))))</f>
        <v>44536</v>
      </c>
      <c r="H16250" t="str">
        <v/>
      </c>
      <c r="I16250" s="10" t="str" cm="1">
        <f t="array" ref="I16250">_xlfn.IFS(AND(OR(_xlfn._xlws.FILTER(D$9:D$16388,E$9:E$16388=E16250)),ROW()=_xlfn.MINIFS(_xlfn.ANCHORARRAY(H$9),E$9:E$16388,E16250)),A16250-C$4,ROW()=_xlfn.MINIFS(_xlfn.ANCHORARRAY(H$9),E$9:E$16388,E16250),IFERROR(A16250-INDEX(G$9:G$16388,MATCH(E16250-1,E$9:E$16388,0)),A16250-C$4),ISNUMBER(A16250),A16250-F16250,TRUE,"")</f>
        <v/>
      </c>
      <c r="J16250" t="str">
        <f t="shared" si="757"/>
        <v/>
      </c>
      <c r="L16250" s="5"/>
    </row>
    <row r="16251" spans="1:12">
      <c r="A16251" s="2"/>
      <c r="B16251" s="4" t="str">
        <f>"annual period "&amp;COUNTIF(D$9:D16251,TRUE)</f>
        <v>annual period 51</v>
      </c>
      <c r="D16251" t="b">
        <f t="shared" si="759"/>
        <v>0</v>
      </c>
      <c r="E16251">
        <f t="shared" si="758"/>
        <v>2544</v>
      </c>
      <c r="F16251" s="5" cm="1">
        <f t="array" ref="F16251">INDEX(_xlfn._xlws.FILTER(A$9:A$16378,E16251=E$9:E$16378*ISNUMBER(A$9:A$16378)),1)</f>
        <v>44536</v>
      </c>
      <c r="G16251" s="5" cm="1">
        <f t="array" ref="G16251">INDEX(_xlfn._xlws.FILTER(A$9:A$16378,E16251=E$9:E$16378*ISNUMBER(A$9:A$16378)),COUNT(_xlfn._xlws.FILTER(A$9:A$16378,E16251=E$9:E$16378*ISNUMBER(A$9:A$16378))))</f>
        <v>44536</v>
      </c>
      <c r="H16251" t="str">
        <v/>
      </c>
      <c r="I16251" s="10" t="str" cm="1">
        <f t="array" ref="I16251">_xlfn.IFS(AND(OR(_xlfn._xlws.FILTER(D$9:D$16388,E$9:E$16388=E16251)),ROW()=_xlfn.MINIFS(_xlfn.ANCHORARRAY(H$9),E$9:E$16388,E16251)),A16251-C$4,ROW()=_xlfn.MINIFS(_xlfn.ANCHORARRAY(H$9),E$9:E$16388,E16251),IFERROR(A16251-INDEX(G$9:G$16388,MATCH(E16251-1,E$9:E$16388,0)),A16251-C$4),ISNUMBER(A16251),A16251-F16251,TRUE,"")</f>
        <v/>
      </c>
      <c r="J16251" t="str">
        <f t="shared" si="757"/>
        <v/>
      </c>
      <c r="L16251" s="5"/>
    </row>
    <row r="16252" spans="1:12">
      <c r="A16252" s="3">
        <v>44536</v>
      </c>
      <c r="B16252" s="4" t="str">
        <f>"annual period "&amp;COUNTIF(D$9:D16252,TRUE)</f>
        <v>annual period 51</v>
      </c>
      <c r="D16252" t="b">
        <f t="shared" si="759"/>
        <v>0</v>
      </c>
      <c r="E16252">
        <f t="shared" si="758"/>
        <v>2544</v>
      </c>
      <c r="F16252" s="5" cm="1">
        <f t="array" ref="F16252">INDEX(_xlfn._xlws.FILTER(A$9:A$16378,E16252=E$9:E$16378*ISNUMBER(A$9:A$16378)),1)</f>
        <v>44536</v>
      </c>
      <c r="G16252" s="5" cm="1">
        <f t="array" ref="G16252">INDEX(_xlfn._xlws.FILTER(A$9:A$16378,E16252=E$9:E$16378*ISNUMBER(A$9:A$16378)),COUNT(_xlfn._xlws.FILTER(A$9:A$16378,E16252=E$9:E$16378*ISNUMBER(A$9:A$16378))))</f>
        <v>44536</v>
      </c>
      <c r="H16252">
        <v>16252</v>
      </c>
      <c r="I16252" s="10" cm="1">
        <f t="array" ref="I16252">_xlfn.IFS(AND(OR(_xlfn._xlws.FILTER(D$9:D$16388,E$9:E$16388=E16252)),ROW()=_xlfn.MINIFS(_xlfn.ANCHORARRAY(H$9),E$9:E$16388,E16252)),A16252-C$4,ROW()=_xlfn.MINIFS(_xlfn.ANCHORARRAY(H$9),E$9:E$16388,E16252),IFERROR(A16252-INDEX(G$9:G$16388,MATCH(E16252-1,E$9:E$16388,0)),A16252-C$4),ISNUMBER(A16252),A16252-F16252,TRUE,"")</f>
        <v>1</v>
      </c>
      <c r="J16252" t="b">
        <f t="shared" si="757"/>
        <v>0</v>
      </c>
      <c r="L16252" s="5"/>
    </row>
    <row r="16253" spans="1:12">
      <c r="A16253" s="1" t="s">
        <v>14</v>
      </c>
      <c r="B16253" s="4" t="str">
        <f>"annual period "&amp;COUNTIF(D$9:D16253,TRUE)</f>
        <v>annual period 51</v>
      </c>
      <c r="D16253" t="b">
        <f t="shared" si="759"/>
        <v>0</v>
      </c>
      <c r="E16253">
        <f t="shared" si="758"/>
        <v>2545</v>
      </c>
      <c r="F16253" s="5" cm="1">
        <f t="array" ref="F16253">INDEX(_xlfn._xlws.FILTER(A$9:A$16378,E16253=E$9:E$16378*ISNUMBER(A$9:A$16378)),1)</f>
        <v>44538</v>
      </c>
      <c r="G16253" s="5" cm="1">
        <f t="array" ref="G16253">INDEX(_xlfn._xlws.FILTER(A$9:A$16378,E16253=E$9:E$16378*ISNUMBER(A$9:A$16378)),COUNT(_xlfn._xlws.FILTER(A$9:A$16378,E16253=E$9:E$16378*ISNUMBER(A$9:A$16378))))</f>
        <v>44538</v>
      </c>
      <c r="H16253" t="str">
        <v/>
      </c>
      <c r="I16253" s="10" t="str" cm="1">
        <f t="array" ref="I16253">_xlfn.IFS(AND(OR(_xlfn._xlws.FILTER(D$9:D$16388,E$9:E$16388=E16253)),ROW()=_xlfn.MINIFS(_xlfn.ANCHORARRAY(H$9),E$9:E$16388,E16253)),A16253-C$4,ROW()=_xlfn.MINIFS(_xlfn.ANCHORARRAY(H$9),E$9:E$16388,E16253),IFERROR(A16253-INDEX(G$9:G$16388,MATCH(E16253-1,E$9:E$16388,0)),A16253-C$4),ISNUMBER(A16253),A16253-F16253,TRUE,"")</f>
        <v/>
      </c>
      <c r="J16253" t="str">
        <f t="shared" si="757"/>
        <v/>
      </c>
      <c r="L16253" s="5"/>
    </row>
    <row r="16254" spans="1:12">
      <c r="A16254" s="2"/>
      <c r="B16254" s="4" t="str">
        <f>"annual period "&amp;COUNTIF(D$9:D16254,TRUE)</f>
        <v>annual period 51</v>
      </c>
      <c r="D16254" t="b">
        <f t="shared" si="759"/>
        <v>0</v>
      </c>
      <c r="E16254">
        <f t="shared" si="758"/>
        <v>2545</v>
      </c>
      <c r="F16254" s="5" cm="1">
        <f t="array" ref="F16254">INDEX(_xlfn._xlws.FILTER(A$9:A$16378,E16254=E$9:E$16378*ISNUMBER(A$9:A$16378)),1)</f>
        <v>44538</v>
      </c>
      <c r="G16254" s="5" cm="1">
        <f t="array" ref="G16254">INDEX(_xlfn._xlws.FILTER(A$9:A$16378,E16254=E$9:E$16378*ISNUMBER(A$9:A$16378)),COUNT(_xlfn._xlws.FILTER(A$9:A$16378,E16254=E$9:E$16378*ISNUMBER(A$9:A$16378))))</f>
        <v>44538</v>
      </c>
      <c r="H16254" t="str">
        <v/>
      </c>
      <c r="I16254" s="10" t="str" cm="1">
        <f t="array" ref="I16254">_xlfn.IFS(AND(OR(_xlfn._xlws.FILTER(D$9:D$16388,E$9:E$16388=E16254)),ROW()=_xlfn.MINIFS(_xlfn.ANCHORARRAY(H$9),E$9:E$16388,E16254)),A16254-C$4,ROW()=_xlfn.MINIFS(_xlfn.ANCHORARRAY(H$9),E$9:E$16388,E16254),IFERROR(A16254-INDEX(G$9:G$16388,MATCH(E16254-1,E$9:E$16388,0)),A16254-C$4),ISNUMBER(A16254),A16254-F16254,TRUE,"")</f>
        <v/>
      </c>
      <c r="J16254" t="str">
        <f t="shared" si="757"/>
        <v/>
      </c>
      <c r="L16254" s="5"/>
    </row>
    <row r="16255" spans="1:12">
      <c r="A16255" s="3">
        <v>44538</v>
      </c>
      <c r="B16255" s="4" t="str">
        <f>"annual period "&amp;COUNTIF(D$9:D16255,TRUE)</f>
        <v>annual period 51</v>
      </c>
      <c r="D16255" t="b">
        <f t="shared" si="759"/>
        <v>0</v>
      </c>
      <c r="E16255">
        <f t="shared" si="758"/>
        <v>2545</v>
      </c>
      <c r="F16255" s="5" cm="1">
        <f t="array" ref="F16255">INDEX(_xlfn._xlws.FILTER(A$9:A$16378,E16255=E$9:E$16378*ISNUMBER(A$9:A$16378)),1)</f>
        <v>44538</v>
      </c>
      <c r="G16255" s="5" cm="1">
        <f t="array" ref="G16255">INDEX(_xlfn._xlws.FILTER(A$9:A$16378,E16255=E$9:E$16378*ISNUMBER(A$9:A$16378)),COUNT(_xlfn._xlws.FILTER(A$9:A$16378,E16255=E$9:E$16378*ISNUMBER(A$9:A$16378))))</f>
        <v>44538</v>
      </c>
      <c r="H16255">
        <v>16255</v>
      </c>
      <c r="I16255" s="10" cm="1">
        <f t="array" ref="I16255">_xlfn.IFS(AND(OR(_xlfn._xlws.FILTER(D$9:D$16388,E$9:E$16388=E16255)),ROW()=_xlfn.MINIFS(_xlfn.ANCHORARRAY(H$9),E$9:E$16388,E16255)),A16255-C$4,ROW()=_xlfn.MINIFS(_xlfn.ANCHORARRAY(H$9),E$9:E$16388,E16255),IFERROR(A16255-INDEX(G$9:G$16388,MATCH(E16255-1,E$9:E$16388,0)),A16255-C$4),ISNUMBER(A16255),A16255-F16255,TRUE,"")</f>
        <v>2</v>
      </c>
      <c r="J16255" t="b">
        <f t="shared" si="757"/>
        <v>0</v>
      </c>
      <c r="L16255" s="5"/>
    </row>
    <row r="16256" spans="1:12">
      <c r="B16256" s="4" t="str">
        <f>"annual period "&amp;COUNTIF(D$9:D16256,TRUE)</f>
        <v>annual period 51</v>
      </c>
      <c r="D16256" t="b">
        <f t="shared" si="759"/>
        <v>0</v>
      </c>
      <c r="E16256">
        <f t="shared" si="758"/>
        <v>2545</v>
      </c>
      <c r="F16256" s="5" cm="1">
        <f t="array" ref="F16256">INDEX(_xlfn._xlws.FILTER(A$9:A$16378,E16256=E$9:E$16378*ISNUMBER(A$9:A$16378)),1)</f>
        <v>44538</v>
      </c>
      <c r="G16256" s="5" cm="1">
        <f t="array" ref="G16256">INDEX(_xlfn._xlws.FILTER(A$9:A$16378,E16256=E$9:E$16378*ISNUMBER(A$9:A$16378)),COUNT(_xlfn._xlws.FILTER(A$9:A$16378,E16256=E$9:E$16378*ISNUMBER(A$9:A$16378))))</f>
        <v>44538</v>
      </c>
      <c r="H16256" t="str">
        <v/>
      </c>
      <c r="I16256" s="10" t="str" cm="1">
        <f t="array" ref="I16256">_xlfn.IFS(AND(OR(_xlfn._xlws.FILTER(D$9:D$16388,E$9:E$16388=E16256)),ROW()=_xlfn.MINIFS(_xlfn.ANCHORARRAY(H$9),E$9:E$16388,E16256)),A16256-C$4,ROW()=_xlfn.MINIFS(_xlfn.ANCHORARRAY(H$9),E$9:E$16388,E16256),IFERROR(A16256-INDEX(G$9:G$16388,MATCH(E16256-1,E$9:E$16388,0)),A16256-C$4),ISNUMBER(A16256),A16256-F16256,TRUE,"")</f>
        <v/>
      </c>
      <c r="J16256" t="str">
        <f t="shared" si="757"/>
        <v/>
      </c>
      <c r="L16256" s="5"/>
    </row>
    <row r="16257" spans="1:12">
      <c r="A16257" s="3">
        <v>44538</v>
      </c>
      <c r="B16257" s="4" t="str">
        <f>"annual period "&amp;COUNTIF(D$9:D16257,TRUE)</f>
        <v>annual period 51</v>
      </c>
      <c r="D16257" t="b">
        <f t="shared" si="759"/>
        <v>0</v>
      </c>
      <c r="E16257">
        <f t="shared" si="758"/>
        <v>2545</v>
      </c>
      <c r="F16257" s="5" cm="1">
        <f t="array" ref="F16257">INDEX(_xlfn._xlws.FILTER(A$9:A$16378,E16257=E$9:E$16378*ISNUMBER(A$9:A$16378)),1)</f>
        <v>44538</v>
      </c>
      <c r="G16257" s="5" cm="1">
        <f t="array" ref="G16257">INDEX(_xlfn._xlws.FILTER(A$9:A$16378,E16257=E$9:E$16378*ISNUMBER(A$9:A$16378)),COUNT(_xlfn._xlws.FILTER(A$9:A$16378,E16257=E$9:E$16378*ISNUMBER(A$9:A$16378))))</f>
        <v>44538</v>
      </c>
      <c r="H16257">
        <v>16257</v>
      </c>
      <c r="I16257" s="10" cm="1">
        <f t="array" ref="I16257">_xlfn.IFS(AND(OR(_xlfn._xlws.FILTER(D$9:D$16388,E$9:E$16388=E16257)),ROW()=_xlfn.MINIFS(_xlfn.ANCHORARRAY(H$9),E$9:E$16388,E16257)),A16257-C$4,ROW()=_xlfn.MINIFS(_xlfn.ANCHORARRAY(H$9),E$9:E$16388,E16257),IFERROR(A16257-INDEX(G$9:G$16388,MATCH(E16257-1,E$9:E$16388,0)),A16257-C$4),ISNUMBER(A16257),A16257-F16257,TRUE,"")</f>
        <v>0</v>
      </c>
      <c r="J16257" t="b">
        <f t="shared" si="757"/>
        <v>0</v>
      </c>
      <c r="L16257" s="5"/>
    </row>
    <row r="16258" spans="1:12">
      <c r="A16258" s="1" t="s">
        <v>14</v>
      </c>
      <c r="B16258" s="4" t="str">
        <f>"annual period "&amp;COUNTIF(D$9:D16258,TRUE)</f>
        <v>annual period 51</v>
      </c>
      <c r="D16258" t="b">
        <f t="shared" si="759"/>
        <v>0</v>
      </c>
      <c r="E16258">
        <f t="shared" si="758"/>
        <v>2546</v>
      </c>
      <c r="F16258" s="5" cm="1">
        <f t="array" ref="F16258">INDEX(_xlfn._xlws.FILTER(A$9:A$16378,E16258=E$9:E$16378*ISNUMBER(A$9:A$16378)),1)</f>
        <v>44541</v>
      </c>
      <c r="G16258" s="5" cm="1">
        <f t="array" ref="G16258">INDEX(_xlfn._xlws.FILTER(A$9:A$16378,E16258=E$9:E$16378*ISNUMBER(A$9:A$16378)),COUNT(_xlfn._xlws.FILTER(A$9:A$16378,E16258=E$9:E$16378*ISNUMBER(A$9:A$16378))))</f>
        <v>44541</v>
      </c>
      <c r="H16258" t="str">
        <v/>
      </c>
      <c r="I16258" s="10" t="str" cm="1">
        <f t="array" ref="I16258">_xlfn.IFS(AND(OR(_xlfn._xlws.FILTER(D$9:D$16388,E$9:E$16388=E16258)),ROW()=_xlfn.MINIFS(_xlfn.ANCHORARRAY(H$9),E$9:E$16388,E16258)),A16258-C$4,ROW()=_xlfn.MINIFS(_xlfn.ANCHORARRAY(H$9),E$9:E$16388,E16258),IFERROR(A16258-INDEX(G$9:G$16388,MATCH(E16258-1,E$9:E$16388,0)),A16258-C$4),ISNUMBER(A16258),A16258-F16258,TRUE,"")</f>
        <v/>
      </c>
      <c r="J16258" t="str">
        <f t="shared" si="757"/>
        <v/>
      </c>
      <c r="L16258" s="5"/>
    </row>
    <row r="16259" spans="1:12">
      <c r="A16259" s="2"/>
      <c r="B16259" s="4" t="str">
        <f>"annual period "&amp;COUNTIF(D$9:D16259,TRUE)</f>
        <v>annual period 51</v>
      </c>
      <c r="D16259" t="b">
        <f t="shared" si="759"/>
        <v>0</v>
      </c>
      <c r="E16259">
        <f t="shared" si="758"/>
        <v>2546</v>
      </c>
      <c r="F16259" s="5" cm="1">
        <f t="array" ref="F16259">INDEX(_xlfn._xlws.FILTER(A$9:A$16378,E16259=E$9:E$16378*ISNUMBER(A$9:A$16378)),1)</f>
        <v>44541</v>
      </c>
      <c r="G16259" s="5" cm="1">
        <f t="array" ref="G16259">INDEX(_xlfn._xlws.FILTER(A$9:A$16378,E16259=E$9:E$16378*ISNUMBER(A$9:A$16378)),COUNT(_xlfn._xlws.FILTER(A$9:A$16378,E16259=E$9:E$16378*ISNUMBER(A$9:A$16378))))</f>
        <v>44541</v>
      </c>
      <c r="H16259" t="str">
        <v/>
      </c>
      <c r="I16259" s="10" t="str" cm="1">
        <f t="array" ref="I16259">_xlfn.IFS(AND(OR(_xlfn._xlws.FILTER(D$9:D$16388,E$9:E$16388=E16259)),ROW()=_xlfn.MINIFS(_xlfn.ANCHORARRAY(H$9),E$9:E$16388,E16259)),A16259-C$4,ROW()=_xlfn.MINIFS(_xlfn.ANCHORARRAY(H$9),E$9:E$16388,E16259),IFERROR(A16259-INDEX(G$9:G$16388,MATCH(E16259-1,E$9:E$16388,0)),A16259-C$4),ISNUMBER(A16259),A16259-F16259,TRUE,"")</f>
        <v/>
      </c>
      <c r="J16259" t="str">
        <f t="shared" si="757"/>
        <v/>
      </c>
      <c r="L16259" s="5"/>
    </row>
    <row r="16260" spans="1:12">
      <c r="A16260" s="3">
        <v>44541</v>
      </c>
      <c r="B16260" s="4" t="str">
        <f>"annual period "&amp;COUNTIF(D$9:D16260,TRUE)</f>
        <v>annual period 51</v>
      </c>
      <c r="D16260" t="b">
        <f t="shared" si="759"/>
        <v>0</v>
      </c>
      <c r="E16260">
        <f t="shared" si="758"/>
        <v>2546</v>
      </c>
      <c r="F16260" s="5" cm="1">
        <f t="array" ref="F16260">INDEX(_xlfn._xlws.FILTER(A$9:A$16378,E16260=E$9:E$16378*ISNUMBER(A$9:A$16378)),1)</f>
        <v>44541</v>
      </c>
      <c r="G16260" s="5" cm="1">
        <f t="array" ref="G16260">INDEX(_xlfn._xlws.FILTER(A$9:A$16378,E16260=E$9:E$16378*ISNUMBER(A$9:A$16378)),COUNT(_xlfn._xlws.FILTER(A$9:A$16378,E16260=E$9:E$16378*ISNUMBER(A$9:A$16378))))</f>
        <v>44541</v>
      </c>
      <c r="H16260">
        <v>16260</v>
      </c>
      <c r="I16260" s="10" cm="1">
        <f t="array" ref="I16260">_xlfn.IFS(AND(OR(_xlfn._xlws.FILTER(D$9:D$16388,E$9:E$16388=E16260)),ROW()=_xlfn.MINIFS(_xlfn.ANCHORARRAY(H$9),E$9:E$16388,E16260)),A16260-C$4,ROW()=_xlfn.MINIFS(_xlfn.ANCHORARRAY(H$9),E$9:E$16388,E16260),IFERROR(A16260-INDEX(G$9:G$16388,MATCH(E16260-1,E$9:E$16388,0)),A16260-C$4),ISNUMBER(A16260),A16260-F16260,TRUE,"")</f>
        <v>3</v>
      </c>
      <c r="J16260" t="b">
        <f t="shared" si="757"/>
        <v>0</v>
      </c>
      <c r="L16260" s="5"/>
    </row>
    <row r="16261" spans="1:12">
      <c r="A16261" s="1" t="s">
        <v>14</v>
      </c>
      <c r="B16261" s="4" t="str">
        <f>"annual period "&amp;COUNTIF(D$9:D16261,TRUE)</f>
        <v>annual period 51</v>
      </c>
      <c r="D16261" t="b">
        <f t="shared" si="759"/>
        <v>0</v>
      </c>
      <c r="E16261">
        <f t="shared" si="758"/>
        <v>2547</v>
      </c>
      <c r="F16261" s="5" cm="1">
        <f t="array" ref="F16261">INDEX(_xlfn._xlws.FILTER(A$9:A$16378,E16261=E$9:E$16378*ISNUMBER(A$9:A$16378)),1)</f>
        <v>44541</v>
      </c>
      <c r="G16261" s="5" cm="1">
        <f t="array" ref="G16261">INDEX(_xlfn._xlws.FILTER(A$9:A$16378,E16261=E$9:E$16378*ISNUMBER(A$9:A$16378)),COUNT(_xlfn._xlws.FILTER(A$9:A$16378,E16261=E$9:E$16378*ISNUMBER(A$9:A$16378))))</f>
        <v>44542</v>
      </c>
      <c r="H16261" t="str">
        <v/>
      </c>
      <c r="I16261" s="10" t="str" cm="1">
        <f t="array" ref="I16261">_xlfn.IFS(AND(OR(_xlfn._xlws.FILTER(D$9:D$16388,E$9:E$16388=E16261)),ROW()=_xlfn.MINIFS(_xlfn.ANCHORARRAY(H$9),E$9:E$16388,E16261)),A16261-C$4,ROW()=_xlfn.MINIFS(_xlfn.ANCHORARRAY(H$9),E$9:E$16388,E16261),IFERROR(A16261-INDEX(G$9:G$16388,MATCH(E16261-1,E$9:E$16388,0)),A16261-C$4),ISNUMBER(A16261),A16261-F16261,TRUE,"")</f>
        <v/>
      </c>
      <c r="J16261" t="str">
        <f t="shared" si="757"/>
        <v/>
      </c>
      <c r="L16261" s="5"/>
    </row>
    <row r="16262" spans="1:12">
      <c r="A16262" s="2"/>
      <c r="B16262" s="4" t="str">
        <f>"annual period "&amp;COUNTIF(D$9:D16262,TRUE)</f>
        <v>annual period 51</v>
      </c>
      <c r="D16262" t="b">
        <f t="shared" si="759"/>
        <v>0</v>
      </c>
      <c r="E16262">
        <f t="shared" si="758"/>
        <v>2547</v>
      </c>
      <c r="F16262" s="5" cm="1">
        <f t="array" ref="F16262">INDEX(_xlfn._xlws.FILTER(A$9:A$16378,E16262=E$9:E$16378*ISNUMBER(A$9:A$16378)),1)</f>
        <v>44541</v>
      </c>
      <c r="G16262" s="5" cm="1">
        <f t="array" ref="G16262">INDEX(_xlfn._xlws.FILTER(A$9:A$16378,E16262=E$9:E$16378*ISNUMBER(A$9:A$16378)),COUNT(_xlfn._xlws.FILTER(A$9:A$16378,E16262=E$9:E$16378*ISNUMBER(A$9:A$16378))))</f>
        <v>44542</v>
      </c>
      <c r="H16262" t="str">
        <v/>
      </c>
      <c r="I16262" s="10" t="str" cm="1">
        <f t="array" ref="I16262">_xlfn.IFS(AND(OR(_xlfn._xlws.FILTER(D$9:D$16388,E$9:E$16388=E16262)),ROW()=_xlfn.MINIFS(_xlfn.ANCHORARRAY(H$9),E$9:E$16388,E16262)),A16262-C$4,ROW()=_xlfn.MINIFS(_xlfn.ANCHORARRAY(H$9),E$9:E$16388,E16262),IFERROR(A16262-INDEX(G$9:G$16388,MATCH(E16262-1,E$9:E$16388,0)),A16262-C$4),ISNUMBER(A16262),A16262-F16262,TRUE,"")</f>
        <v/>
      </c>
      <c r="J16262" t="str">
        <f t="shared" ref="J16262:J16325" si="760">IF(I16262="","",I16262&gt;30)</f>
        <v/>
      </c>
      <c r="L16262" s="5"/>
    </row>
    <row r="16263" spans="1:12">
      <c r="A16263" s="3">
        <v>44541</v>
      </c>
      <c r="B16263" s="4" t="str">
        <f>"annual period "&amp;COUNTIF(D$9:D16263,TRUE)</f>
        <v>annual period 51</v>
      </c>
      <c r="D16263" t="b">
        <f t="shared" si="759"/>
        <v>0</v>
      </c>
      <c r="E16263">
        <f t="shared" si="758"/>
        <v>2547</v>
      </c>
      <c r="F16263" s="5" cm="1">
        <f t="array" ref="F16263">INDEX(_xlfn._xlws.FILTER(A$9:A$16378,E16263=E$9:E$16378*ISNUMBER(A$9:A$16378)),1)</f>
        <v>44541</v>
      </c>
      <c r="G16263" s="5" cm="1">
        <f t="array" ref="G16263">INDEX(_xlfn._xlws.FILTER(A$9:A$16378,E16263=E$9:E$16378*ISNUMBER(A$9:A$16378)),COUNT(_xlfn._xlws.FILTER(A$9:A$16378,E16263=E$9:E$16378*ISNUMBER(A$9:A$16378))))</f>
        <v>44542</v>
      </c>
      <c r="H16263">
        <v>16263</v>
      </c>
      <c r="I16263" s="10" cm="1">
        <f t="array" ref="I16263">_xlfn.IFS(AND(OR(_xlfn._xlws.FILTER(D$9:D$16388,E$9:E$16388=E16263)),ROW()=_xlfn.MINIFS(_xlfn.ANCHORARRAY(H$9),E$9:E$16388,E16263)),A16263-C$4,ROW()=_xlfn.MINIFS(_xlfn.ANCHORARRAY(H$9),E$9:E$16388,E16263),IFERROR(A16263-INDEX(G$9:G$16388,MATCH(E16263-1,E$9:E$16388,0)),A16263-C$4),ISNUMBER(A16263),A16263-F16263,TRUE,"")</f>
        <v>0</v>
      </c>
      <c r="J16263" t="b">
        <f t="shared" si="760"/>
        <v>0</v>
      </c>
      <c r="L16263" s="5"/>
    </row>
    <row r="16264" spans="1:12">
      <c r="B16264" s="4" t="str">
        <f>"annual period "&amp;COUNTIF(D$9:D16264,TRUE)</f>
        <v>annual period 51</v>
      </c>
      <c r="D16264" t="b">
        <f t="shared" si="759"/>
        <v>0</v>
      </c>
      <c r="E16264">
        <f t="shared" si="758"/>
        <v>2547</v>
      </c>
      <c r="F16264" s="5" cm="1">
        <f t="array" ref="F16264">INDEX(_xlfn._xlws.FILTER(A$9:A$16378,E16264=E$9:E$16378*ISNUMBER(A$9:A$16378)),1)</f>
        <v>44541</v>
      </c>
      <c r="G16264" s="5" cm="1">
        <f t="array" ref="G16264">INDEX(_xlfn._xlws.FILTER(A$9:A$16378,E16264=E$9:E$16378*ISNUMBER(A$9:A$16378)),COUNT(_xlfn._xlws.FILTER(A$9:A$16378,E16264=E$9:E$16378*ISNUMBER(A$9:A$16378))))</f>
        <v>44542</v>
      </c>
      <c r="H16264" t="str">
        <v/>
      </c>
      <c r="I16264" s="10" t="str" cm="1">
        <f t="array" ref="I16264">_xlfn.IFS(AND(OR(_xlfn._xlws.FILTER(D$9:D$16388,E$9:E$16388=E16264)),ROW()=_xlfn.MINIFS(_xlfn.ANCHORARRAY(H$9),E$9:E$16388,E16264)),A16264-C$4,ROW()=_xlfn.MINIFS(_xlfn.ANCHORARRAY(H$9),E$9:E$16388,E16264),IFERROR(A16264-INDEX(G$9:G$16388,MATCH(E16264-1,E$9:E$16388,0)),A16264-C$4),ISNUMBER(A16264),A16264-F16264,TRUE,"")</f>
        <v/>
      </c>
      <c r="J16264" t="str">
        <f t="shared" si="760"/>
        <v/>
      </c>
      <c r="L16264" s="5"/>
    </row>
    <row r="16265" spans="1:12">
      <c r="A16265" s="3">
        <v>44542</v>
      </c>
      <c r="B16265" s="4" t="str">
        <f>"annual period "&amp;COUNTIF(D$9:D16265,TRUE)</f>
        <v>annual period 51</v>
      </c>
      <c r="D16265" t="b">
        <f t="shared" si="759"/>
        <v>0</v>
      </c>
      <c r="E16265">
        <f t="shared" si="758"/>
        <v>2547</v>
      </c>
      <c r="F16265" s="5" cm="1">
        <f t="array" ref="F16265">INDEX(_xlfn._xlws.FILTER(A$9:A$16378,E16265=E$9:E$16378*ISNUMBER(A$9:A$16378)),1)</f>
        <v>44541</v>
      </c>
      <c r="G16265" s="5" cm="1">
        <f t="array" ref="G16265">INDEX(_xlfn._xlws.FILTER(A$9:A$16378,E16265=E$9:E$16378*ISNUMBER(A$9:A$16378)),COUNT(_xlfn._xlws.FILTER(A$9:A$16378,E16265=E$9:E$16378*ISNUMBER(A$9:A$16378))))</f>
        <v>44542</v>
      </c>
      <c r="H16265" t="str">
        <v/>
      </c>
      <c r="I16265" s="10" cm="1">
        <f t="array" ref="I16265">_xlfn.IFS(AND(OR(_xlfn._xlws.FILTER(D$9:D$16388,E$9:E$16388=E16265)),ROW()=_xlfn.MINIFS(_xlfn.ANCHORARRAY(H$9),E$9:E$16388,E16265)),A16265-C$4,ROW()=_xlfn.MINIFS(_xlfn.ANCHORARRAY(H$9),E$9:E$16388,E16265),IFERROR(A16265-INDEX(G$9:G$16388,MATCH(E16265-1,E$9:E$16388,0)),A16265-C$4),ISNUMBER(A16265),A16265-F16265,TRUE,"")</f>
        <v>1</v>
      </c>
      <c r="J16265" t="b">
        <f t="shared" si="760"/>
        <v>0</v>
      </c>
      <c r="L16265" s="5"/>
    </row>
    <row r="16266" spans="1:12">
      <c r="B16266" s="4" t="str">
        <f>"annual period "&amp;COUNTIF(D$9:D16266,TRUE)</f>
        <v>annual period 51</v>
      </c>
      <c r="D16266" t="b">
        <f t="shared" si="759"/>
        <v>0</v>
      </c>
      <c r="E16266">
        <f t="shared" si="758"/>
        <v>2547</v>
      </c>
      <c r="F16266" s="5" cm="1">
        <f t="array" ref="F16266">INDEX(_xlfn._xlws.FILTER(A$9:A$16378,E16266=E$9:E$16378*ISNUMBER(A$9:A$16378)),1)</f>
        <v>44541</v>
      </c>
      <c r="G16266" s="5" cm="1">
        <f t="array" ref="G16266">INDEX(_xlfn._xlws.FILTER(A$9:A$16378,E16266=E$9:E$16378*ISNUMBER(A$9:A$16378)),COUNT(_xlfn._xlws.FILTER(A$9:A$16378,E16266=E$9:E$16378*ISNUMBER(A$9:A$16378))))</f>
        <v>44542</v>
      </c>
      <c r="H16266" t="str">
        <v/>
      </c>
      <c r="I16266" s="10" t="str" cm="1">
        <f t="array" ref="I16266">_xlfn.IFS(AND(OR(_xlfn._xlws.FILTER(D$9:D$16388,E$9:E$16388=E16266)),ROW()=_xlfn.MINIFS(_xlfn.ANCHORARRAY(H$9),E$9:E$16388,E16266)),A16266-C$4,ROW()=_xlfn.MINIFS(_xlfn.ANCHORARRAY(H$9),E$9:E$16388,E16266),IFERROR(A16266-INDEX(G$9:G$16388,MATCH(E16266-1,E$9:E$16388,0)),A16266-C$4),ISNUMBER(A16266),A16266-F16266,TRUE,"")</f>
        <v/>
      </c>
      <c r="J16266" t="str">
        <f t="shared" si="760"/>
        <v/>
      </c>
      <c r="L16266" s="5"/>
    </row>
    <row r="16267" spans="1:12">
      <c r="A16267" s="3">
        <v>44542</v>
      </c>
      <c r="B16267" s="4" t="str">
        <f>"annual period "&amp;COUNTIF(D$9:D16267,TRUE)</f>
        <v>annual period 51</v>
      </c>
      <c r="D16267" t="b">
        <f t="shared" si="759"/>
        <v>0</v>
      </c>
      <c r="E16267">
        <f t="shared" ref="E16267:E16330" si="761">IF(A16267="Trip #",E16266+1,E16266)</f>
        <v>2547</v>
      </c>
      <c r="F16267" s="5" cm="1">
        <f t="array" ref="F16267">INDEX(_xlfn._xlws.FILTER(A$9:A$16378,E16267=E$9:E$16378*ISNUMBER(A$9:A$16378)),1)</f>
        <v>44541</v>
      </c>
      <c r="G16267" s="5" cm="1">
        <f t="array" ref="G16267">INDEX(_xlfn._xlws.FILTER(A$9:A$16378,E16267=E$9:E$16378*ISNUMBER(A$9:A$16378)),COUNT(_xlfn._xlws.FILTER(A$9:A$16378,E16267=E$9:E$16378*ISNUMBER(A$9:A$16378))))</f>
        <v>44542</v>
      </c>
      <c r="H16267" t="str">
        <v/>
      </c>
      <c r="I16267" s="10" cm="1">
        <f t="array" ref="I16267">_xlfn.IFS(AND(OR(_xlfn._xlws.FILTER(D$9:D$16388,E$9:E$16388=E16267)),ROW()=_xlfn.MINIFS(_xlfn.ANCHORARRAY(H$9),E$9:E$16388,E16267)),A16267-C$4,ROW()=_xlfn.MINIFS(_xlfn.ANCHORARRAY(H$9),E$9:E$16388,E16267),IFERROR(A16267-INDEX(G$9:G$16388,MATCH(E16267-1,E$9:E$16388,0)),A16267-C$4),ISNUMBER(A16267),A16267-F16267,TRUE,"")</f>
        <v>1</v>
      </c>
      <c r="J16267" t="b">
        <f t="shared" si="760"/>
        <v>0</v>
      </c>
      <c r="L16267" s="5"/>
    </row>
    <row r="16268" spans="1:12">
      <c r="A16268" s="1" t="s">
        <v>14</v>
      </c>
      <c r="B16268" s="4" t="str">
        <f>"annual period "&amp;COUNTIF(D$9:D16268,TRUE)</f>
        <v>annual period 51</v>
      </c>
      <c r="D16268" t="b">
        <f t="shared" si="759"/>
        <v>0</v>
      </c>
      <c r="E16268">
        <f t="shared" si="761"/>
        <v>2548</v>
      </c>
      <c r="F16268" s="5" cm="1">
        <f t="array" ref="F16268">INDEX(_xlfn._xlws.FILTER(A$9:A$16378,E16268=E$9:E$16378*ISNUMBER(A$9:A$16378)),1)</f>
        <v>44543</v>
      </c>
      <c r="G16268" s="5" cm="1">
        <f t="array" ref="G16268">INDEX(_xlfn._xlws.FILTER(A$9:A$16378,E16268=E$9:E$16378*ISNUMBER(A$9:A$16378)),COUNT(_xlfn._xlws.FILTER(A$9:A$16378,E16268=E$9:E$16378*ISNUMBER(A$9:A$16378))))</f>
        <v>44548</v>
      </c>
      <c r="H16268" t="str">
        <v/>
      </c>
      <c r="I16268" s="10" t="str" cm="1">
        <f t="array" ref="I16268">_xlfn.IFS(AND(OR(_xlfn._xlws.FILTER(D$9:D$16388,E$9:E$16388=E16268)),ROW()=_xlfn.MINIFS(_xlfn.ANCHORARRAY(H$9),E$9:E$16388,E16268)),A16268-C$4,ROW()=_xlfn.MINIFS(_xlfn.ANCHORARRAY(H$9),E$9:E$16388,E16268),IFERROR(A16268-INDEX(G$9:G$16388,MATCH(E16268-1,E$9:E$16388,0)),A16268-C$4),ISNUMBER(A16268),A16268-F16268,TRUE,"")</f>
        <v/>
      </c>
      <c r="J16268" t="str">
        <f t="shared" si="760"/>
        <v/>
      </c>
      <c r="L16268" s="5"/>
    </row>
    <row r="16269" spans="1:12">
      <c r="A16269" s="2"/>
      <c r="B16269" s="4" t="str">
        <f>"annual period "&amp;COUNTIF(D$9:D16269,TRUE)</f>
        <v>annual period 51</v>
      </c>
      <c r="D16269" t="b">
        <f t="shared" si="759"/>
        <v>0</v>
      </c>
      <c r="E16269">
        <f t="shared" si="761"/>
        <v>2548</v>
      </c>
      <c r="F16269" s="5" cm="1">
        <f t="array" ref="F16269">INDEX(_xlfn._xlws.FILTER(A$9:A$16378,E16269=E$9:E$16378*ISNUMBER(A$9:A$16378)),1)</f>
        <v>44543</v>
      </c>
      <c r="G16269" s="5" cm="1">
        <f t="array" ref="G16269">INDEX(_xlfn._xlws.FILTER(A$9:A$16378,E16269=E$9:E$16378*ISNUMBER(A$9:A$16378)),COUNT(_xlfn._xlws.FILTER(A$9:A$16378,E16269=E$9:E$16378*ISNUMBER(A$9:A$16378))))</f>
        <v>44548</v>
      </c>
      <c r="H16269" t="str">
        <v/>
      </c>
      <c r="I16269" s="10" t="str" cm="1">
        <f t="array" ref="I16269">_xlfn.IFS(AND(OR(_xlfn._xlws.FILTER(D$9:D$16388,E$9:E$16388=E16269)),ROW()=_xlfn.MINIFS(_xlfn.ANCHORARRAY(H$9),E$9:E$16388,E16269)),A16269-C$4,ROW()=_xlfn.MINIFS(_xlfn.ANCHORARRAY(H$9),E$9:E$16388,E16269),IFERROR(A16269-INDEX(G$9:G$16388,MATCH(E16269-1,E$9:E$16388,0)),A16269-C$4),ISNUMBER(A16269),A16269-F16269,TRUE,"")</f>
        <v/>
      </c>
      <c r="J16269" t="str">
        <f t="shared" si="760"/>
        <v/>
      </c>
      <c r="L16269" s="5"/>
    </row>
    <row r="16270" spans="1:12">
      <c r="A16270" s="3">
        <v>44543</v>
      </c>
      <c r="B16270" s="4" t="str">
        <f>"annual period "&amp;COUNTIF(D$9:D16270,TRUE)</f>
        <v>annual period 51</v>
      </c>
      <c r="D16270" t="b">
        <f t="shared" si="759"/>
        <v>0</v>
      </c>
      <c r="E16270">
        <f t="shared" si="761"/>
        <v>2548</v>
      </c>
      <c r="F16270" s="5" cm="1">
        <f t="array" ref="F16270">INDEX(_xlfn._xlws.FILTER(A$9:A$16378,E16270=E$9:E$16378*ISNUMBER(A$9:A$16378)),1)</f>
        <v>44543</v>
      </c>
      <c r="G16270" s="5" cm="1">
        <f t="array" ref="G16270">INDEX(_xlfn._xlws.FILTER(A$9:A$16378,E16270=E$9:E$16378*ISNUMBER(A$9:A$16378)),COUNT(_xlfn._xlws.FILTER(A$9:A$16378,E16270=E$9:E$16378*ISNUMBER(A$9:A$16378))))</f>
        <v>44548</v>
      </c>
      <c r="H16270">
        <v>16270</v>
      </c>
      <c r="I16270" s="10" cm="1">
        <f t="array" ref="I16270">_xlfn.IFS(AND(OR(_xlfn._xlws.FILTER(D$9:D$16388,E$9:E$16388=E16270)),ROW()=_xlfn.MINIFS(_xlfn.ANCHORARRAY(H$9),E$9:E$16388,E16270)),A16270-C$4,ROW()=_xlfn.MINIFS(_xlfn.ANCHORARRAY(H$9),E$9:E$16388,E16270),IFERROR(A16270-INDEX(G$9:G$16388,MATCH(E16270-1,E$9:E$16388,0)),A16270-C$4),ISNUMBER(A16270),A16270-F16270,TRUE,"")</f>
        <v>1</v>
      </c>
      <c r="J16270" t="b">
        <f t="shared" si="760"/>
        <v>0</v>
      </c>
      <c r="L16270" s="5"/>
    </row>
    <row r="16271" spans="1:12">
      <c r="B16271" s="4" t="str">
        <f>"annual period "&amp;COUNTIF(D$9:D16271,TRUE)</f>
        <v>annual period 51</v>
      </c>
      <c r="D16271" t="b">
        <f t="shared" si="759"/>
        <v>0</v>
      </c>
      <c r="E16271">
        <f t="shared" si="761"/>
        <v>2548</v>
      </c>
      <c r="F16271" s="5" cm="1">
        <f t="array" ref="F16271">INDEX(_xlfn._xlws.FILTER(A$9:A$16378,E16271=E$9:E$16378*ISNUMBER(A$9:A$16378)),1)</f>
        <v>44543</v>
      </c>
      <c r="G16271" s="5" cm="1">
        <f t="array" ref="G16271">INDEX(_xlfn._xlws.FILTER(A$9:A$16378,E16271=E$9:E$16378*ISNUMBER(A$9:A$16378)),COUNT(_xlfn._xlws.FILTER(A$9:A$16378,E16271=E$9:E$16378*ISNUMBER(A$9:A$16378))))</f>
        <v>44548</v>
      </c>
      <c r="H16271" t="str">
        <v/>
      </c>
      <c r="I16271" s="10" t="str" cm="1">
        <f t="array" ref="I16271">_xlfn.IFS(AND(OR(_xlfn._xlws.FILTER(D$9:D$16388,E$9:E$16388=E16271)),ROW()=_xlfn.MINIFS(_xlfn.ANCHORARRAY(H$9),E$9:E$16388,E16271)),A16271-C$4,ROW()=_xlfn.MINIFS(_xlfn.ANCHORARRAY(H$9),E$9:E$16388,E16271),IFERROR(A16271-INDEX(G$9:G$16388,MATCH(E16271-1,E$9:E$16388,0)),A16271-C$4),ISNUMBER(A16271),A16271-F16271,TRUE,"")</f>
        <v/>
      </c>
      <c r="J16271" t="str">
        <f t="shared" si="760"/>
        <v/>
      </c>
      <c r="L16271" s="5"/>
    </row>
    <row r="16272" spans="1:12">
      <c r="A16272" s="3">
        <v>44548</v>
      </c>
      <c r="B16272" s="4" t="str">
        <f>"annual period "&amp;COUNTIF(D$9:D16272,TRUE)</f>
        <v>annual period 51</v>
      </c>
      <c r="D16272" t="b">
        <f t="shared" si="759"/>
        <v>0</v>
      </c>
      <c r="E16272">
        <f t="shared" si="761"/>
        <v>2548</v>
      </c>
      <c r="F16272" s="5" cm="1">
        <f t="array" ref="F16272">INDEX(_xlfn._xlws.FILTER(A$9:A$16378,E16272=E$9:E$16378*ISNUMBER(A$9:A$16378)),1)</f>
        <v>44543</v>
      </c>
      <c r="G16272" s="5" cm="1">
        <f t="array" ref="G16272">INDEX(_xlfn._xlws.FILTER(A$9:A$16378,E16272=E$9:E$16378*ISNUMBER(A$9:A$16378)),COUNT(_xlfn._xlws.FILTER(A$9:A$16378,E16272=E$9:E$16378*ISNUMBER(A$9:A$16378))))</f>
        <v>44548</v>
      </c>
      <c r="H16272" t="str">
        <v/>
      </c>
      <c r="I16272" s="10" cm="1">
        <f t="array" ref="I16272">_xlfn.IFS(AND(OR(_xlfn._xlws.FILTER(D$9:D$16388,E$9:E$16388=E16272)),ROW()=_xlfn.MINIFS(_xlfn.ANCHORARRAY(H$9),E$9:E$16388,E16272)),A16272-C$4,ROW()=_xlfn.MINIFS(_xlfn.ANCHORARRAY(H$9),E$9:E$16388,E16272),IFERROR(A16272-INDEX(G$9:G$16388,MATCH(E16272-1,E$9:E$16388,0)),A16272-C$4),ISNUMBER(A16272),A16272-F16272,TRUE,"")</f>
        <v>5</v>
      </c>
      <c r="J16272" t="b">
        <f t="shared" si="760"/>
        <v>0</v>
      </c>
      <c r="L16272" s="5"/>
    </row>
    <row r="16273" spans="1:12">
      <c r="A16273" s="1" t="s">
        <v>14</v>
      </c>
      <c r="B16273" s="4" t="str">
        <f>"annual period "&amp;COUNTIF(D$9:D16273,TRUE)</f>
        <v>annual period 51</v>
      </c>
      <c r="D16273" t="b">
        <f t="shared" si="759"/>
        <v>0</v>
      </c>
      <c r="E16273">
        <f t="shared" si="761"/>
        <v>2549</v>
      </c>
      <c r="F16273" s="5" cm="1">
        <f t="array" ref="F16273">INDEX(_xlfn._xlws.FILTER(A$9:A$16378,E16273=E$9:E$16378*ISNUMBER(A$9:A$16378)),1)</f>
        <v>44550</v>
      </c>
      <c r="G16273" s="5" cm="1">
        <f t="array" ref="G16273">INDEX(_xlfn._xlws.FILTER(A$9:A$16378,E16273=E$9:E$16378*ISNUMBER(A$9:A$16378)),COUNT(_xlfn._xlws.FILTER(A$9:A$16378,E16273=E$9:E$16378*ISNUMBER(A$9:A$16378))))</f>
        <v>44550</v>
      </c>
      <c r="H16273" t="str">
        <v/>
      </c>
      <c r="I16273" s="10" t="str" cm="1">
        <f t="array" ref="I16273">_xlfn.IFS(AND(OR(_xlfn._xlws.FILTER(D$9:D$16388,E$9:E$16388=E16273)),ROW()=_xlfn.MINIFS(_xlfn.ANCHORARRAY(H$9),E$9:E$16388,E16273)),A16273-C$4,ROW()=_xlfn.MINIFS(_xlfn.ANCHORARRAY(H$9),E$9:E$16388,E16273),IFERROR(A16273-INDEX(G$9:G$16388,MATCH(E16273-1,E$9:E$16388,0)),A16273-C$4),ISNUMBER(A16273),A16273-F16273,TRUE,"")</f>
        <v/>
      </c>
      <c r="J16273" t="str">
        <f t="shared" si="760"/>
        <v/>
      </c>
      <c r="L16273" s="5"/>
    </row>
    <row r="16274" spans="1:12">
      <c r="A16274" s="2"/>
      <c r="B16274" s="4" t="str">
        <f>"annual period "&amp;COUNTIF(D$9:D16274,TRUE)</f>
        <v>annual period 51</v>
      </c>
      <c r="D16274" t="b">
        <f t="shared" si="759"/>
        <v>0</v>
      </c>
      <c r="E16274">
        <f t="shared" si="761"/>
        <v>2549</v>
      </c>
      <c r="F16274" s="5" cm="1">
        <f t="array" ref="F16274">INDEX(_xlfn._xlws.FILTER(A$9:A$16378,E16274=E$9:E$16378*ISNUMBER(A$9:A$16378)),1)</f>
        <v>44550</v>
      </c>
      <c r="G16274" s="5" cm="1">
        <f t="array" ref="G16274">INDEX(_xlfn._xlws.FILTER(A$9:A$16378,E16274=E$9:E$16378*ISNUMBER(A$9:A$16378)),COUNT(_xlfn._xlws.FILTER(A$9:A$16378,E16274=E$9:E$16378*ISNUMBER(A$9:A$16378))))</f>
        <v>44550</v>
      </c>
      <c r="H16274" t="str">
        <v/>
      </c>
      <c r="I16274" s="10" t="str" cm="1">
        <f t="array" ref="I16274">_xlfn.IFS(AND(OR(_xlfn._xlws.FILTER(D$9:D$16388,E$9:E$16388=E16274)),ROW()=_xlfn.MINIFS(_xlfn.ANCHORARRAY(H$9),E$9:E$16388,E16274)),A16274-C$4,ROW()=_xlfn.MINIFS(_xlfn.ANCHORARRAY(H$9),E$9:E$16388,E16274),IFERROR(A16274-INDEX(G$9:G$16388,MATCH(E16274-1,E$9:E$16388,0)),A16274-C$4),ISNUMBER(A16274),A16274-F16274,TRUE,"")</f>
        <v/>
      </c>
      <c r="J16274" t="str">
        <f t="shared" si="760"/>
        <v/>
      </c>
      <c r="L16274" s="5"/>
    </row>
    <row r="16275" spans="1:12">
      <c r="A16275" s="3">
        <v>44550</v>
      </c>
      <c r="B16275" s="4" t="str">
        <f>"annual period "&amp;COUNTIF(D$9:D16275,TRUE)</f>
        <v>annual period 51</v>
      </c>
      <c r="D16275" t="b">
        <f t="shared" si="759"/>
        <v>0</v>
      </c>
      <c r="E16275">
        <f t="shared" si="761"/>
        <v>2549</v>
      </c>
      <c r="F16275" s="5" cm="1">
        <f t="array" ref="F16275">INDEX(_xlfn._xlws.FILTER(A$9:A$16378,E16275=E$9:E$16378*ISNUMBER(A$9:A$16378)),1)</f>
        <v>44550</v>
      </c>
      <c r="G16275" s="5" cm="1">
        <f t="array" ref="G16275">INDEX(_xlfn._xlws.FILTER(A$9:A$16378,E16275=E$9:E$16378*ISNUMBER(A$9:A$16378)),COUNT(_xlfn._xlws.FILTER(A$9:A$16378,E16275=E$9:E$16378*ISNUMBER(A$9:A$16378))))</f>
        <v>44550</v>
      </c>
      <c r="H16275">
        <v>16275</v>
      </c>
      <c r="I16275" s="10" cm="1">
        <f t="array" ref="I16275">_xlfn.IFS(AND(OR(_xlfn._xlws.FILTER(D$9:D$16388,E$9:E$16388=E16275)),ROW()=_xlfn.MINIFS(_xlfn.ANCHORARRAY(H$9),E$9:E$16388,E16275)),A16275-C$4,ROW()=_xlfn.MINIFS(_xlfn.ANCHORARRAY(H$9),E$9:E$16388,E16275),IFERROR(A16275-INDEX(G$9:G$16388,MATCH(E16275-1,E$9:E$16388,0)),A16275-C$4),ISNUMBER(A16275),A16275-F16275,TRUE,"")</f>
        <v>2</v>
      </c>
      <c r="J16275" t="b">
        <f t="shared" si="760"/>
        <v>0</v>
      </c>
      <c r="L16275" s="5"/>
    </row>
    <row r="16276" spans="1:12">
      <c r="B16276" s="4" t="str">
        <f>"annual period "&amp;COUNTIF(D$9:D16276,TRUE)</f>
        <v>annual period 51</v>
      </c>
      <c r="D16276" t="b">
        <f t="shared" si="759"/>
        <v>0</v>
      </c>
      <c r="E16276">
        <f t="shared" si="761"/>
        <v>2549</v>
      </c>
      <c r="F16276" s="5" cm="1">
        <f t="array" ref="F16276">INDEX(_xlfn._xlws.FILTER(A$9:A$16378,E16276=E$9:E$16378*ISNUMBER(A$9:A$16378)),1)</f>
        <v>44550</v>
      </c>
      <c r="G16276" s="5" cm="1">
        <f t="array" ref="G16276">INDEX(_xlfn._xlws.FILTER(A$9:A$16378,E16276=E$9:E$16378*ISNUMBER(A$9:A$16378)),COUNT(_xlfn._xlws.FILTER(A$9:A$16378,E16276=E$9:E$16378*ISNUMBER(A$9:A$16378))))</f>
        <v>44550</v>
      </c>
      <c r="H16276" t="str">
        <v/>
      </c>
      <c r="I16276" s="10" t="str" cm="1">
        <f t="array" ref="I16276">_xlfn.IFS(AND(OR(_xlfn._xlws.FILTER(D$9:D$16388,E$9:E$16388=E16276)),ROW()=_xlfn.MINIFS(_xlfn.ANCHORARRAY(H$9),E$9:E$16388,E16276)),A16276-C$4,ROW()=_xlfn.MINIFS(_xlfn.ANCHORARRAY(H$9),E$9:E$16388,E16276),IFERROR(A16276-INDEX(G$9:G$16388,MATCH(E16276-1,E$9:E$16388,0)),A16276-C$4),ISNUMBER(A16276),A16276-F16276,TRUE,"")</f>
        <v/>
      </c>
      <c r="J16276" t="str">
        <f t="shared" si="760"/>
        <v/>
      </c>
      <c r="L16276" s="5"/>
    </row>
    <row r="16277" spans="1:12">
      <c r="A16277" s="3">
        <v>44550</v>
      </c>
      <c r="B16277" s="4" t="str">
        <f>"annual period "&amp;COUNTIF(D$9:D16277,TRUE)</f>
        <v>annual period 51</v>
      </c>
      <c r="D16277" t="b">
        <f t="shared" si="759"/>
        <v>0</v>
      </c>
      <c r="E16277">
        <f t="shared" si="761"/>
        <v>2549</v>
      </c>
      <c r="F16277" s="5" cm="1">
        <f t="array" ref="F16277">INDEX(_xlfn._xlws.FILTER(A$9:A$16378,E16277=E$9:E$16378*ISNUMBER(A$9:A$16378)),1)</f>
        <v>44550</v>
      </c>
      <c r="G16277" s="5" cm="1">
        <f t="array" ref="G16277">INDEX(_xlfn._xlws.FILTER(A$9:A$16378,E16277=E$9:E$16378*ISNUMBER(A$9:A$16378)),COUNT(_xlfn._xlws.FILTER(A$9:A$16378,E16277=E$9:E$16378*ISNUMBER(A$9:A$16378))))</f>
        <v>44550</v>
      </c>
      <c r="H16277">
        <v>16277</v>
      </c>
      <c r="I16277" s="10" cm="1">
        <f t="array" ref="I16277">_xlfn.IFS(AND(OR(_xlfn._xlws.FILTER(D$9:D$16388,E$9:E$16388=E16277)),ROW()=_xlfn.MINIFS(_xlfn.ANCHORARRAY(H$9),E$9:E$16388,E16277)),A16277-C$4,ROW()=_xlfn.MINIFS(_xlfn.ANCHORARRAY(H$9),E$9:E$16388,E16277),IFERROR(A16277-INDEX(G$9:G$16388,MATCH(E16277-1,E$9:E$16388,0)),A16277-C$4),ISNUMBER(A16277),A16277-F16277,TRUE,"")</f>
        <v>0</v>
      </c>
      <c r="J16277" t="b">
        <f t="shared" si="760"/>
        <v>0</v>
      </c>
      <c r="L16277" s="5"/>
    </row>
    <row r="16278" spans="1:12">
      <c r="A16278" s="1" t="s">
        <v>14</v>
      </c>
      <c r="B16278" s="4" t="str">
        <f>"annual period "&amp;COUNTIF(D$9:D16278,TRUE)</f>
        <v>annual period 51</v>
      </c>
      <c r="D16278" t="b">
        <f t="shared" si="759"/>
        <v>0</v>
      </c>
      <c r="E16278">
        <f t="shared" si="761"/>
        <v>2550</v>
      </c>
      <c r="F16278" s="5" cm="1">
        <f t="array" ref="F16278">INDEX(_xlfn._xlws.FILTER(A$9:A$16378,E16278=E$9:E$16378*ISNUMBER(A$9:A$16378)),1)</f>
        <v>44552</v>
      </c>
      <c r="G16278" s="5" cm="1">
        <f t="array" ref="G16278">INDEX(_xlfn._xlws.FILTER(A$9:A$16378,E16278=E$9:E$16378*ISNUMBER(A$9:A$16378)),COUNT(_xlfn._xlws.FILTER(A$9:A$16378,E16278=E$9:E$16378*ISNUMBER(A$9:A$16378))))</f>
        <v>44553</v>
      </c>
      <c r="H16278" t="str">
        <v/>
      </c>
      <c r="I16278" s="10" t="str" cm="1">
        <f t="array" ref="I16278">_xlfn.IFS(AND(OR(_xlfn._xlws.FILTER(D$9:D$16388,E$9:E$16388=E16278)),ROW()=_xlfn.MINIFS(_xlfn.ANCHORARRAY(H$9),E$9:E$16388,E16278)),A16278-C$4,ROW()=_xlfn.MINIFS(_xlfn.ANCHORARRAY(H$9),E$9:E$16388,E16278),IFERROR(A16278-INDEX(G$9:G$16388,MATCH(E16278-1,E$9:E$16388,0)),A16278-C$4),ISNUMBER(A16278),A16278-F16278,TRUE,"")</f>
        <v/>
      </c>
      <c r="J16278" t="str">
        <f t="shared" si="760"/>
        <v/>
      </c>
      <c r="L16278" s="5"/>
    </row>
    <row r="16279" spans="1:12">
      <c r="A16279" s="2"/>
      <c r="B16279" s="4" t="str">
        <f>"annual period "&amp;COUNTIF(D$9:D16279,TRUE)</f>
        <v>annual period 51</v>
      </c>
      <c r="D16279" t="b">
        <f t="shared" si="759"/>
        <v>0</v>
      </c>
      <c r="E16279">
        <f t="shared" si="761"/>
        <v>2550</v>
      </c>
      <c r="F16279" s="5" cm="1">
        <f t="array" ref="F16279">INDEX(_xlfn._xlws.FILTER(A$9:A$16378,E16279=E$9:E$16378*ISNUMBER(A$9:A$16378)),1)</f>
        <v>44552</v>
      </c>
      <c r="G16279" s="5" cm="1">
        <f t="array" ref="G16279">INDEX(_xlfn._xlws.FILTER(A$9:A$16378,E16279=E$9:E$16378*ISNUMBER(A$9:A$16378)),COUNT(_xlfn._xlws.FILTER(A$9:A$16378,E16279=E$9:E$16378*ISNUMBER(A$9:A$16378))))</f>
        <v>44553</v>
      </c>
      <c r="H16279" t="str">
        <v/>
      </c>
      <c r="I16279" s="10" t="str" cm="1">
        <f t="array" ref="I16279">_xlfn.IFS(AND(OR(_xlfn._xlws.FILTER(D$9:D$16388,E$9:E$16388=E16279)),ROW()=_xlfn.MINIFS(_xlfn.ANCHORARRAY(H$9),E$9:E$16388,E16279)),A16279-C$4,ROW()=_xlfn.MINIFS(_xlfn.ANCHORARRAY(H$9),E$9:E$16388,E16279),IFERROR(A16279-INDEX(G$9:G$16388,MATCH(E16279-1,E$9:E$16388,0)),A16279-C$4),ISNUMBER(A16279),A16279-F16279,TRUE,"")</f>
        <v/>
      </c>
      <c r="J16279" t="str">
        <f t="shared" si="760"/>
        <v/>
      </c>
      <c r="L16279" s="5"/>
    </row>
    <row r="16280" spans="1:12">
      <c r="A16280" s="3">
        <v>44552</v>
      </c>
      <c r="B16280" s="4" t="str">
        <f>"annual period "&amp;COUNTIF(D$9:D16280,TRUE)</f>
        <v>annual period 51</v>
      </c>
      <c r="D16280" t="b">
        <f t="shared" si="759"/>
        <v>0</v>
      </c>
      <c r="E16280">
        <f t="shared" si="761"/>
        <v>2550</v>
      </c>
      <c r="F16280" s="5" cm="1">
        <f t="array" ref="F16280">INDEX(_xlfn._xlws.FILTER(A$9:A$16378,E16280=E$9:E$16378*ISNUMBER(A$9:A$16378)),1)</f>
        <v>44552</v>
      </c>
      <c r="G16280" s="5" cm="1">
        <f t="array" ref="G16280">INDEX(_xlfn._xlws.FILTER(A$9:A$16378,E16280=E$9:E$16378*ISNUMBER(A$9:A$16378)),COUNT(_xlfn._xlws.FILTER(A$9:A$16378,E16280=E$9:E$16378*ISNUMBER(A$9:A$16378))))</f>
        <v>44553</v>
      </c>
      <c r="H16280">
        <v>16280</v>
      </c>
      <c r="I16280" s="10" cm="1">
        <f t="array" ref="I16280">_xlfn.IFS(AND(OR(_xlfn._xlws.FILTER(D$9:D$16388,E$9:E$16388=E16280)),ROW()=_xlfn.MINIFS(_xlfn.ANCHORARRAY(H$9),E$9:E$16388,E16280)),A16280-C$4,ROW()=_xlfn.MINIFS(_xlfn.ANCHORARRAY(H$9),E$9:E$16388,E16280),IFERROR(A16280-INDEX(G$9:G$16388,MATCH(E16280-1,E$9:E$16388,0)),A16280-C$4),ISNUMBER(A16280),A16280-F16280,TRUE,"")</f>
        <v>2</v>
      </c>
      <c r="J16280" t="b">
        <f t="shared" si="760"/>
        <v>0</v>
      </c>
      <c r="L16280" s="5"/>
    </row>
    <row r="16281" spans="1:12">
      <c r="B16281" s="4" t="str">
        <f>"annual period "&amp;COUNTIF(D$9:D16281,TRUE)</f>
        <v>annual period 51</v>
      </c>
      <c r="D16281" t="b">
        <f t="shared" si="759"/>
        <v>0</v>
      </c>
      <c r="E16281">
        <f t="shared" si="761"/>
        <v>2550</v>
      </c>
      <c r="F16281" s="5" cm="1">
        <f t="array" ref="F16281">INDEX(_xlfn._xlws.FILTER(A$9:A$16378,E16281=E$9:E$16378*ISNUMBER(A$9:A$16378)),1)</f>
        <v>44552</v>
      </c>
      <c r="G16281" s="5" cm="1">
        <f t="array" ref="G16281">INDEX(_xlfn._xlws.FILTER(A$9:A$16378,E16281=E$9:E$16378*ISNUMBER(A$9:A$16378)),COUNT(_xlfn._xlws.FILTER(A$9:A$16378,E16281=E$9:E$16378*ISNUMBER(A$9:A$16378))))</f>
        <v>44553</v>
      </c>
      <c r="H16281" t="str">
        <v/>
      </c>
      <c r="I16281" s="10" t="str" cm="1">
        <f t="array" ref="I16281">_xlfn.IFS(AND(OR(_xlfn._xlws.FILTER(D$9:D$16388,E$9:E$16388=E16281)),ROW()=_xlfn.MINIFS(_xlfn.ANCHORARRAY(H$9),E$9:E$16388,E16281)),A16281-C$4,ROW()=_xlfn.MINIFS(_xlfn.ANCHORARRAY(H$9),E$9:E$16388,E16281),IFERROR(A16281-INDEX(G$9:G$16388,MATCH(E16281-1,E$9:E$16388,0)),A16281-C$4),ISNUMBER(A16281),A16281-F16281,TRUE,"")</f>
        <v/>
      </c>
      <c r="J16281" t="str">
        <f t="shared" si="760"/>
        <v/>
      </c>
      <c r="L16281" s="5"/>
    </row>
    <row r="16282" spans="1:12">
      <c r="A16282" s="3">
        <v>44552</v>
      </c>
      <c r="B16282" s="4" t="str">
        <f>"annual period "&amp;COUNTIF(D$9:D16282,TRUE)</f>
        <v>annual period 51</v>
      </c>
      <c r="D16282" t="b">
        <f t="shared" si="759"/>
        <v>0</v>
      </c>
      <c r="E16282">
        <f t="shared" si="761"/>
        <v>2550</v>
      </c>
      <c r="F16282" s="5" cm="1">
        <f t="array" ref="F16282">INDEX(_xlfn._xlws.FILTER(A$9:A$16378,E16282=E$9:E$16378*ISNUMBER(A$9:A$16378)),1)</f>
        <v>44552</v>
      </c>
      <c r="G16282" s="5" cm="1">
        <f t="array" ref="G16282">INDEX(_xlfn._xlws.FILTER(A$9:A$16378,E16282=E$9:E$16378*ISNUMBER(A$9:A$16378)),COUNT(_xlfn._xlws.FILTER(A$9:A$16378,E16282=E$9:E$16378*ISNUMBER(A$9:A$16378))))</f>
        <v>44553</v>
      </c>
      <c r="H16282">
        <v>16282</v>
      </c>
      <c r="I16282" s="10" cm="1">
        <f t="array" ref="I16282">_xlfn.IFS(AND(OR(_xlfn._xlws.FILTER(D$9:D$16388,E$9:E$16388=E16282)),ROW()=_xlfn.MINIFS(_xlfn.ANCHORARRAY(H$9),E$9:E$16388,E16282)),A16282-C$4,ROW()=_xlfn.MINIFS(_xlfn.ANCHORARRAY(H$9),E$9:E$16388,E16282),IFERROR(A16282-INDEX(G$9:G$16388,MATCH(E16282-1,E$9:E$16388,0)),A16282-C$4),ISNUMBER(A16282),A16282-F16282,TRUE,"")</f>
        <v>0</v>
      </c>
      <c r="J16282" t="b">
        <f t="shared" si="760"/>
        <v>0</v>
      </c>
      <c r="L16282" s="5"/>
    </row>
    <row r="16283" spans="1:12">
      <c r="B16283" s="4" t="str">
        <f>"annual period "&amp;COUNTIF(D$9:D16283,TRUE)</f>
        <v>annual period 51</v>
      </c>
      <c r="D16283" t="b">
        <f t="shared" si="759"/>
        <v>0</v>
      </c>
      <c r="E16283">
        <f t="shared" si="761"/>
        <v>2550</v>
      </c>
      <c r="F16283" s="5" cm="1">
        <f t="array" ref="F16283">INDEX(_xlfn._xlws.FILTER(A$9:A$16378,E16283=E$9:E$16378*ISNUMBER(A$9:A$16378)),1)</f>
        <v>44552</v>
      </c>
      <c r="G16283" s="5" cm="1">
        <f t="array" ref="G16283">INDEX(_xlfn._xlws.FILTER(A$9:A$16378,E16283=E$9:E$16378*ISNUMBER(A$9:A$16378)),COUNT(_xlfn._xlws.FILTER(A$9:A$16378,E16283=E$9:E$16378*ISNUMBER(A$9:A$16378))))</f>
        <v>44553</v>
      </c>
      <c r="H16283" t="str">
        <v/>
      </c>
      <c r="I16283" s="10" t="str" cm="1">
        <f t="array" ref="I16283">_xlfn.IFS(AND(OR(_xlfn._xlws.FILTER(D$9:D$16388,E$9:E$16388=E16283)),ROW()=_xlfn.MINIFS(_xlfn.ANCHORARRAY(H$9),E$9:E$16388,E16283)),A16283-C$4,ROW()=_xlfn.MINIFS(_xlfn.ANCHORARRAY(H$9),E$9:E$16388,E16283),IFERROR(A16283-INDEX(G$9:G$16388,MATCH(E16283-1,E$9:E$16388,0)),A16283-C$4),ISNUMBER(A16283),A16283-F16283,TRUE,"")</f>
        <v/>
      </c>
      <c r="J16283" t="str">
        <f t="shared" si="760"/>
        <v/>
      </c>
      <c r="L16283" s="5"/>
    </row>
    <row r="16284" spans="1:12">
      <c r="A16284" s="3">
        <v>44553</v>
      </c>
      <c r="B16284" s="4" t="str">
        <f>"annual period "&amp;COUNTIF(D$9:D16284,TRUE)</f>
        <v>annual period 51</v>
      </c>
      <c r="D16284" t="b">
        <f t="shared" si="759"/>
        <v>0</v>
      </c>
      <c r="E16284">
        <f t="shared" si="761"/>
        <v>2550</v>
      </c>
      <c r="F16284" s="5" cm="1">
        <f t="array" ref="F16284">INDEX(_xlfn._xlws.FILTER(A$9:A$16378,E16284=E$9:E$16378*ISNUMBER(A$9:A$16378)),1)</f>
        <v>44552</v>
      </c>
      <c r="G16284" s="5" cm="1">
        <f t="array" ref="G16284">INDEX(_xlfn._xlws.FILTER(A$9:A$16378,E16284=E$9:E$16378*ISNUMBER(A$9:A$16378)),COUNT(_xlfn._xlws.FILTER(A$9:A$16378,E16284=E$9:E$16378*ISNUMBER(A$9:A$16378))))</f>
        <v>44553</v>
      </c>
      <c r="H16284" t="str">
        <v/>
      </c>
      <c r="I16284" s="10" cm="1">
        <f t="array" ref="I16284">_xlfn.IFS(AND(OR(_xlfn._xlws.FILTER(D$9:D$16388,E$9:E$16388=E16284)),ROW()=_xlfn.MINIFS(_xlfn.ANCHORARRAY(H$9),E$9:E$16388,E16284)),A16284-C$4,ROW()=_xlfn.MINIFS(_xlfn.ANCHORARRAY(H$9),E$9:E$16388,E16284),IFERROR(A16284-INDEX(G$9:G$16388,MATCH(E16284-1,E$9:E$16388,0)),A16284-C$4),ISNUMBER(A16284),A16284-F16284,TRUE,"")</f>
        <v>1</v>
      </c>
      <c r="J16284" t="b">
        <f t="shared" si="760"/>
        <v>0</v>
      </c>
      <c r="L16284" s="5"/>
    </row>
    <row r="16285" spans="1:12">
      <c r="A16285" s="1" t="s">
        <v>14</v>
      </c>
      <c r="B16285" s="4" t="str">
        <f>"annual period "&amp;COUNTIF(D$9:D16285,TRUE)</f>
        <v>annual period 51</v>
      </c>
      <c r="D16285" t="b">
        <f t="shared" si="759"/>
        <v>0</v>
      </c>
      <c r="E16285">
        <f t="shared" si="761"/>
        <v>2551</v>
      </c>
      <c r="F16285" s="5" cm="1">
        <f t="array" ref="F16285">INDEX(_xlfn._xlws.FILTER(A$9:A$16378,E16285=E$9:E$16378*ISNUMBER(A$9:A$16378)),1)</f>
        <v>44556</v>
      </c>
      <c r="G16285" s="5" cm="1">
        <f t="array" ref="G16285">INDEX(_xlfn._xlws.FILTER(A$9:A$16378,E16285=E$9:E$16378*ISNUMBER(A$9:A$16378)),COUNT(_xlfn._xlws.FILTER(A$9:A$16378,E16285=E$9:E$16378*ISNUMBER(A$9:A$16378))))</f>
        <v>44557</v>
      </c>
      <c r="H16285" t="str">
        <v/>
      </c>
      <c r="I16285" s="10" t="str" cm="1">
        <f t="array" ref="I16285">_xlfn.IFS(AND(OR(_xlfn._xlws.FILTER(D$9:D$16388,E$9:E$16388=E16285)),ROW()=_xlfn.MINIFS(_xlfn.ANCHORARRAY(H$9),E$9:E$16388,E16285)),A16285-C$4,ROW()=_xlfn.MINIFS(_xlfn.ANCHORARRAY(H$9),E$9:E$16388,E16285),IFERROR(A16285-INDEX(G$9:G$16388,MATCH(E16285-1,E$9:E$16388,0)),A16285-C$4),ISNUMBER(A16285),A16285-F16285,TRUE,"")</f>
        <v/>
      </c>
      <c r="J16285" t="str">
        <f t="shared" si="760"/>
        <v/>
      </c>
      <c r="L16285" s="5"/>
    </row>
    <row r="16286" spans="1:12">
      <c r="A16286" s="2"/>
      <c r="B16286" s="4" t="str">
        <f>"annual period "&amp;COUNTIF(D$9:D16286,TRUE)</f>
        <v>annual period 51</v>
      </c>
      <c r="D16286" t="b">
        <f t="shared" si="759"/>
        <v>0</v>
      </c>
      <c r="E16286">
        <f t="shared" si="761"/>
        <v>2551</v>
      </c>
      <c r="F16286" s="5" cm="1">
        <f t="array" ref="F16286">INDEX(_xlfn._xlws.FILTER(A$9:A$16378,E16286=E$9:E$16378*ISNUMBER(A$9:A$16378)),1)</f>
        <v>44556</v>
      </c>
      <c r="G16286" s="5" cm="1">
        <f t="array" ref="G16286">INDEX(_xlfn._xlws.FILTER(A$9:A$16378,E16286=E$9:E$16378*ISNUMBER(A$9:A$16378)),COUNT(_xlfn._xlws.FILTER(A$9:A$16378,E16286=E$9:E$16378*ISNUMBER(A$9:A$16378))))</f>
        <v>44557</v>
      </c>
      <c r="H16286" t="str">
        <v/>
      </c>
      <c r="I16286" s="10" t="str" cm="1">
        <f t="array" ref="I16286">_xlfn.IFS(AND(OR(_xlfn._xlws.FILTER(D$9:D$16388,E$9:E$16388=E16286)),ROW()=_xlfn.MINIFS(_xlfn.ANCHORARRAY(H$9),E$9:E$16388,E16286)),A16286-C$4,ROW()=_xlfn.MINIFS(_xlfn.ANCHORARRAY(H$9),E$9:E$16388,E16286),IFERROR(A16286-INDEX(G$9:G$16388,MATCH(E16286-1,E$9:E$16388,0)),A16286-C$4),ISNUMBER(A16286),A16286-F16286,TRUE,"")</f>
        <v/>
      </c>
      <c r="J16286" t="str">
        <f t="shared" si="760"/>
        <v/>
      </c>
      <c r="L16286" s="5"/>
    </row>
    <row r="16287" spans="1:12">
      <c r="A16287" s="3">
        <v>44556</v>
      </c>
      <c r="B16287" s="4" t="str">
        <f>"annual period "&amp;COUNTIF(D$9:D16287,TRUE)</f>
        <v>annual period 51</v>
      </c>
      <c r="D16287" t="b">
        <f t="shared" si="759"/>
        <v>0</v>
      </c>
      <c r="E16287">
        <f t="shared" si="761"/>
        <v>2551</v>
      </c>
      <c r="F16287" s="5" cm="1">
        <f t="array" ref="F16287">INDEX(_xlfn._xlws.FILTER(A$9:A$16378,E16287=E$9:E$16378*ISNUMBER(A$9:A$16378)),1)</f>
        <v>44556</v>
      </c>
      <c r="G16287" s="5" cm="1">
        <f t="array" ref="G16287">INDEX(_xlfn._xlws.FILTER(A$9:A$16378,E16287=E$9:E$16378*ISNUMBER(A$9:A$16378)),COUNT(_xlfn._xlws.FILTER(A$9:A$16378,E16287=E$9:E$16378*ISNUMBER(A$9:A$16378))))</f>
        <v>44557</v>
      </c>
      <c r="H16287">
        <v>16287</v>
      </c>
      <c r="I16287" s="10" cm="1">
        <f t="array" ref="I16287">_xlfn.IFS(AND(OR(_xlfn._xlws.FILTER(D$9:D$16388,E$9:E$16388=E16287)),ROW()=_xlfn.MINIFS(_xlfn.ANCHORARRAY(H$9),E$9:E$16388,E16287)),A16287-C$4,ROW()=_xlfn.MINIFS(_xlfn.ANCHORARRAY(H$9),E$9:E$16388,E16287),IFERROR(A16287-INDEX(G$9:G$16388,MATCH(E16287-1,E$9:E$16388,0)),A16287-C$4),ISNUMBER(A16287),A16287-F16287,TRUE,"")</f>
        <v>3</v>
      </c>
      <c r="J16287" t="b">
        <f t="shared" si="760"/>
        <v>0</v>
      </c>
      <c r="L16287" s="5"/>
    </row>
    <row r="16288" spans="1:12">
      <c r="B16288" s="4" t="str">
        <f>"annual period "&amp;COUNTIF(D$9:D16288,TRUE)</f>
        <v>annual period 51</v>
      </c>
      <c r="D16288" t="b">
        <f t="shared" ref="D16288:D16351" si="762">F16287-F16288&gt;300</f>
        <v>0</v>
      </c>
      <c r="E16288">
        <f t="shared" si="761"/>
        <v>2551</v>
      </c>
      <c r="F16288" s="5" cm="1">
        <f t="array" ref="F16288">INDEX(_xlfn._xlws.FILTER(A$9:A$16378,E16288=E$9:E$16378*ISNUMBER(A$9:A$16378)),1)</f>
        <v>44556</v>
      </c>
      <c r="G16288" s="5" cm="1">
        <f t="array" ref="G16288">INDEX(_xlfn._xlws.FILTER(A$9:A$16378,E16288=E$9:E$16378*ISNUMBER(A$9:A$16378)),COUNT(_xlfn._xlws.FILTER(A$9:A$16378,E16288=E$9:E$16378*ISNUMBER(A$9:A$16378))))</f>
        <v>44557</v>
      </c>
      <c r="H16288" t="str">
        <v/>
      </c>
      <c r="I16288" s="10" t="str" cm="1">
        <f t="array" ref="I16288">_xlfn.IFS(AND(OR(_xlfn._xlws.FILTER(D$9:D$16388,E$9:E$16388=E16288)),ROW()=_xlfn.MINIFS(_xlfn.ANCHORARRAY(H$9),E$9:E$16388,E16288)),A16288-C$4,ROW()=_xlfn.MINIFS(_xlfn.ANCHORARRAY(H$9),E$9:E$16388,E16288),IFERROR(A16288-INDEX(G$9:G$16388,MATCH(E16288-1,E$9:E$16388,0)),A16288-C$4),ISNUMBER(A16288),A16288-F16288,TRUE,"")</f>
        <v/>
      </c>
      <c r="J16288" t="str">
        <f t="shared" si="760"/>
        <v/>
      </c>
      <c r="L16288" s="5"/>
    </row>
    <row r="16289" spans="1:12">
      <c r="A16289" s="3">
        <v>44557</v>
      </c>
      <c r="B16289" s="4" t="str">
        <f>"annual period "&amp;COUNTIF(D$9:D16289,TRUE)</f>
        <v>annual period 51</v>
      </c>
      <c r="D16289" t="b">
        <f t="shared" si="762"/>
        <v>0</v>
      </c>
      <c r="E16289">
        <f t="shared" si="761"/>
        <v>2551</v>
      </c>
      <c r="F16289" s="5" cm="1">
        <f t="array" ref="F16289">INDEX(_xlfn._xlws.FILTER(A$9:A$16378,E16289=E$9:E$16378*ISNUMBER(A$9:A$16378)),1)</f>
        <v>44556</v>
      </c>
      <c r="G16289" s="5" cm="1">
        <f t="array" ref="G16289">INDEX(_xlfn._xlws.FILTER(A$9:A$16378,E16289=E$9:E$16378*ISNUMBER(A$9:A$16378)),COUNT(_xlfn._xlws.FILTER(A$9:A$16378,E16289=E$9:E$16378*ISNUMBER(A$9:A$16378))))</f>
        <v>44557</v>
      </c>
      <c r="H16289" t="str">
        <v/>
      </c>
      <c r="I16289" s="10" cm="1">
        <f t="array" ref="I16289">_xlfn.IFS(AND(OR(_xlfn._xlws.FILTER(D$9:D$16388,E$9:E$16388=E16289)),ROW()=_xlfn.MINIFS(_xlfn.ANCHORARRAY(H$9),E$9:E$16388,E16289)),A16289-C$4,ROW()=_xlfn.MINIFS(_xlfn.ANCHORARRAY(H$9),E$9:E$16388,E16289),IFERROR(A16289-INDEX(G$9:G$16388,MATCH(E16289-1,E$9:E$16388,0)),A16289-C$4),ISNUMBER(A16289),A16289-F16289,TRUE,"")</f>
        <v>1</v>
      </c>
      <c r="J16289" t="b">
        <f t="shared" si="760"/>
        <v>0</v>
      </c>
      <c r="L16289" s="5"/>
    </row>
    <row r="16290" spans="1:12">
      <c r="A16290" s="1" t="s">
        <v>14</v>
      </c>
      <c r="B16290" s="4" t="str">
        <f>"annual period "&amp;COUNTIF(D$9:D16290,TRUE)</f>
        <v>annual period 51</v>
      </c>
      <c r="D16290" t="b">
        <f t="shared" si="762"/>
        <v>0</v>
      </c>
      <c r="E16290">
        <f t="shared" si="761"/>
        <v>2552</v>
      </c>
      <c r="F16290" s="5" cm="1">
        <f t="array" ref="F16290">INDEX(_xlfn._xlws.FILTER(A$9:A$16378,E16290=E$9:E$16378*ISNUMBER(A$9:A$16378)),1)</f>
        <v>44557</v>
      </c>
      <c r="G16290" s="5" cm="1">
        <f t="array" ref="G16290">INDEX(_xlfn._xlws.FILTER(A$9:A$16378,E16290=E$9:E$16378*ISNUMBER(A$9:A$16378)),COUNT(_xlfn._xlws.FILTER(A$9:A$16378,E16290=E$9:E$16378*ISNUMBER(A$9:A$16378))))</f>
        <v>44558</v>
      </c>
      <c r="H16290" t="str">
        <v/>
      </c>
      <c r="I16290" s="10" t="str" cm="1">
        <f t="array" ref="I16290">_xlfn.IFS(AND(OR(_xlfn._xlws.FILTER(D$9:D$16388,E$9:E$16388=E16290)),ROW()=_xlfn.MINIFS(_xlfn.ANCHORARRAY(H$9),E$9:E$16388,E16290)),A16290-C$4,ROW()=_xlfn.MINIFS(_xlfn.ANCHORARRAY(H$9),E$9:E$16388,E16290),IFERROR(A16290-INDEX(G$9:G$16388,MATCH(E16290-1,E$9:E$16388,0)),A16290-C$4),ISNUMBER(A16290),A16290-F16290,TRUE,"")</f>
        <v/>
      </c>
      <c r="J16290" t="str">
        <f t="shared" si="760"/>
        <v/>
      </c>
      <c r="L16290" s="5"/>
    </row>
    <row r="16291" spans="1:12">
      <c r="A16291" s="2"/>
      <c r="B16291" s="4" t="str">
        <f>"annual period "&amp;COUNTIF(D$9:D16291,TRUE)</f>
        <v>annual period 51</v>
      </c>
      <c r="D16291" t="b">
        <f t="shared" si="762"/>
        <v>0</v>
      </c>
      <c r="E16291">
        <f t="shared" si="761"/>
        <v>2552</v>
      </c>
      <c r="F16291" s="5" cm="1">
        <f t="array" ref="F16291">INDEX(_xlfn._xlws.FILTER(A$9:A$16378,E16291=E$9:E$16378*ISNUMBER(A$9:A$16378)),1)</f>
        <v>44557</v>
      </c>
      <c r="G16291" s="5" cm="1">
        <f t="array" ref="G16291">INDEX(_xlfn._xlws.FILTER(A$9:A$16378,E16291=E$9:E$16378*ISNUMBER(A$9:A$16378)),COUNT(_xlfn._xlws.FILTER(A$9:A$16378,E16291=E$9:E$16378*ISNUMBER(A$9:A$16378))))</f>
        <v>44558</v>
      </c>
      <c r="H16291" t="str">
        <v/>
      </c>
      <c r="I16291" s="10" t="str" cm="1">
        <f t="array" ref="I16291">_xlfn.IFS(AND(OR(_xlfn._xlws.FILTER(D$9:D$16388,E$9:E$16388=E16291)),ROW()=_xlfn.MINIFS(_xlfn.ANCHORARRAY(H$9),E$9:E$16388,E16291)),A16291-C$4,ROW()=_xlfn.MINIFS(_xlfn.ANCHORARRAY(H$9),E$9:E$16388,E16291),IFERROR(A16291-INDEX(G$9:G$16388,MATCH(E16291-1,E$9:E$16388,0)),A16291-C$4),ISNUMBER(A16291),A16291-F16291,TRUE,"")</f>
        <v/>
      </c>
      <c r="J16291" t="str">
        <f t="shared" si="760"/>
        <v/>
      </c>
      <c r="L16291" s="5"/>
    </row>
    <row r="16292" spans="1:12">
      <c r="A16292" s="3">
        <v>44557</v>
      </c>
      <c r="B16292" s="4" t="str">
        <f>"annual period "&amp;COUNTIF(D$9:D16292,TRUE)</f>
        <v>annual period 51</v>
      </c>
      <c r="D16292" t="b">
        <f t="shared" si="762"/>
        <v>0</v>
      </c>
      <c r="E16292">
        <f t="shared" si="761"/>
        <v>2552</v>
      </c>
      <c r="F16292" s="5" cm="1">
        <f t="array" ref="F16292">INDEX(_xlfn._xlws.FILTER(A$9:A$16378,E16292=E$9:E$16378*ISNUMBER(A$9:A$16378)),1)</f>
        <v>44557</v>
      </c>
      <c r="G16292" s="5" cm="1">
        <f t="array" ref="G16292">INDEX(_xlfn._xlws.FILTER(A$9:A$16378,E16292=E$9:E$16378*ISNUMBER(A$9:A$16378)),COUNT(_xlfn._xlws.FILTER(A$9:A$16378,E16292=E$9:E$16378*ISNUMBER(A$9:A$16378))))</f>
        <v>44558</v>
      </c>
      <c r="H16292">
        <v>16292</v>
      </c>
      <c r="I16292" s="10" cm="1">
        <f t="array" ref="I16292">_xlfn.IFS(AND(OR(_xlfn._xlws.FILTER(D$9:D$16388,E$9:E$16388=E16292)),ROW()=_xlfn.MINIFS(_xlfn.ANCHORARRAY(H$9),E$9:E$16388,E16292)),A16292-C$4,ROW()=_xlfn.MINIFS(_xlfn.ANCHORARRAY(H$9),E$9:E$16388,E16292),IFERROR(A16292-INDEX(G$9:G$16388,MATCH(E16292-1,E$9:E$16388,0)),A16292-C$4),ISNUMBER(A16292),A16292-F16292,TRUE,"")</f>
        <v>0</v>
      </c>
      <c r="J16292" t="b">
        <f t="shared" si="760"/>
        <v>0</v>
      </c>
      <c r="L16292" s="5"/>
    </row>
    <row r="16293" spans="1:12">
      <c r="B16293" s="4" t="str">
        <f>"annual period "&amp;COUNTIF(D$9:D16293,TRUE)</f>
        <v>annual period 51</v>
      </c>
      <c r="D16293" t="b">
        <f t="shared" si="762"/>
        <v>0</v>
      </c>
      <c r="E16293">
        <f t="shared" si="761"/>
        <v>2552</v>
      </c>
      <c r="F16293" s="5" cm="1">
        <f t="array" ref="F16293">INDEX(_xlfn._xlws.FILTER(A$9:A$16378,E16293=E$9:E$16378*ISNUMBER(A$9:A$16378)),1)</f>
        <v>44557</v>
      </c>
      <c r="G16293" s="5" cm="1">
        <f t="array" ref="G16293">INDEX(_xlfn._xlws.FILTER(A$9:A$16378,E16293=E$9:E$16378*ISNUMBER(A$9:A$16378)),COUNT(_xlfn._xlws.FILTER(A$9:A$16378,E16293=E$9:E$16378*ISNUMBER(A$9:A$16378))))</f>
        <v>44558</v>
      </c>
      <c r="H16293" t="str">
        <v/>
      </c>
      <c r="I16293" s="10" t="str" cm="1">
        <f t="array" ref="I16293">_xlfn.IFS(AND(OR(_xlfn._xlws.FILTER(D$9:D$16388,E$9:E$16388=E16293)),ROW()=_xlfn.MINIFS(_xlfn.ANCHORARRAY(H$9),E$9:E$16388,E16293)),A16293-C$4,ROW()=_xlfn.MINIFS(_xlfn.ANCHORARRAY(H$9),E$9:E$16388,E16293),IFERROR(A16293-INDEX(G$9:G$16388,MATCH(E16293-1,E$9:E$16388,0)),A16293-C$4),ISNUMBER(A16293),A16293-F16293,TRUE,"")</f>
        <v/>
      </c>
      <c r="J16293" t="str">
        <f t="shared" si="760"/>
        <v/>
      </c>
      <c r="L16293" s="5"/>
    </row>
    <row r="16294" spans="1:12">
      <c r="A16294" s="3">
        <v>44558</v>
      </c>
      <c r="B16294" s="4" t="str">
        <f>"annual period "&amp;COUNTIF(D$9:D16294,TRUE)</f>
        <v>annual period 51</v>
      </c>
      <c r="D16294" t="b">
        <f t="shared" si="762"/>
        <v>0</v>
      </c>
      <c r="E16294">
        <f t="shared" si="761"/>
        <v>2552</v>
      </c>
      <c r="F16294" s="5" cm="1">
        <f t="array" ref="F16294">INDEX(_xlfn._xlws.FILTER(A$9:A$16378,E16294=E$9:E$16378*ISNUMBER(A$9:A$16378)),1)</f>
        <v>44557</v>
      </c>
      <c r="G16294" s="5" cm="1">
        <f t="array" ref="G16294">INDEX(_xlfn._xlws.FILTER(A$9:A$16378,E16294=E$9:E$16378*ISNUMBER(A$9:A$16378)),COUNT(_xlfn._xlws.FILTER(A$9:A$16378,E16294=E$9:E$16378*ISNUMBER(A$9:A$16378))))</f>
        <v>44558</v>
      </c>
      <c r="H16294" t="str">
        <v/>
      </c>
      <c r="I16294" s="10" cm="1">
        <f t="array" ref="I16294">_xlfn.IFS(AND(OR(_xlfn._xlws.FILTER(D$9:D$16388,E$9:E$16388=E16294)),ROW()=_xlfn.MINIFS(_xlfn.ANCHORARRAY(H$9),E$9:E$16388,E16294)),A16294-C$4,ROW()=_xlfn.MINIFS(_xlfn.ANCHORARRAY(H$9),E$9:E$16388,E16294),IFERROR(A16294-INDEX(G$9:G$16388,MATCH(E16294-1,E$9:E$16388,0)),A16294-C$4),ISNUMBER(A16294),A16294-F16294,TRUE,"")</f>
        <v>1</v>
      </c>
      <c r="J16294" t="b">
        <f t="shared" si="760"/>
        <v>0</v>
      </c>
      <c r="L16294" s="5"/>
    </row>
    <row r="16295" spans="1:12">
      <c r="A16295" s="1" t="s">
        <v>14</v>
      </c>
      <c r="B16295" s="4" t="str">
        <f>"annual period "&amp;COUNTIF(D$9:D16295,TRUE)</f>
        <v>annual period 51</v>
      </c>
      <c r="D16295" t="b">
        <f t="shared" si="762"/>
        <v>0</v>
      </c>
      <c r="E16295">
        <f t="shared" si="761"/>
        <v>2553</v>
      </c>
      <c r="F16295" s="5" cm="1">
        <f t="array" ref="F16295">INDEX(_xlfn._xlws.FILTER(A$9:A$16378,E16295=E$9:E$16378*ISNUMBER(A$9:A$16378)),1)</f>
        <v>44562</v>
      </c>
      <c r="G16295" s="5" cm="1">
        <f t="array" ref="G16295">INDEX(_xlfn._xlws.FILTER(A$9:A$16378,E16295=E$9:E$16378*ISNUMBER(A$9:A$16378)),COUNT(_xlfn._xlws.FILTER(A$9:A$16378,E16295=E$9:E$16378*ISNUMBER(A$9:A$16378))))</f>
        <v>44564</v>
      </c>
      <c r="H16295" t="str">
        <v/>
      </c>
      <c r="I16295" s="10" t="str" cm="1">
        <f t="array" ref="I16295">_xlfn.IFS(AND(OR(_xlfn._xlws.FILTER(D$9:D$16388,E$9:E$16388=E16295)),ROW()=_xlfn.MINIFS(_xlfn.ANCHORARRAY(H$9),E$9:E$16388,E16295)),A16295-C$4,ROW()=_xlfn.MINIFS(_xlfn.ANCHORARRAY(H$9),E$9:E$16388,E16295),IFERROR(A16295-INDEX(G$9:G$16388,MATCH(E16295-1,E$9:E$16388,0)),A16295-C$4),ISNUMBER(A16295),A16295-F16295,TRUE,"")</f>
        <v/>
      </c>
      <c r="J16295" t="str">
        <f t="shared" si="760"/>
        <v/>
      </c>
      <c r="L16295" s="5"/>
    </row>
    <row r="16296" spans="1:12">
      <c r="A16296" s="2"/>
      <c r="B16296" s="4" t="str">
        <f>"annual period "&amp;COUNTIF(D$9:D16296,TRUE)</f>
        <v>annual period 51</v>
      </c>
      <c r="D16296" t="b">
        <f t="shared" si="762"/>
        <v>0</v>
      </c>
      <c r="E16296">
        <f t="shared" si="761"/>
        <v>2553</v>
      </c>
      <c r="F16296" s="5" cm="1">
        <f t="array" ref="F16296">INDEX(_xlfn._xlws.FILTER(A$9:A$16378,E16296=E$9:E$16378*ISNUMBER(A$9:A$16378)),1)</f>
        <v>44562</v>
      </c>
      <c r="G16296" s="5" cm="1">
        <f t="array" ref="G16296">INDEX(_xlfn._xlws.FILTER(A$9:A$16378,E16296=E$9:E$16378*ISNUMBER(A$9:A$16378)),COUNT(_xlfn._xlws.FILTER(A$9:A$16378,E16296=E$9:E$16378*ISNUMBER(A$9:A$16378))))</f>
        <v>44564</v>
      </c>
      <c r="H16296" t="str">
        <v/>
      </c>
      <c r="I16296" s="10" t="str" cm="1">
        <f t="array" ref="I16296">_xlfn.IFS(AND(OR(_xlfn._xlws.FILTER(D$9:D$16388,E$9:E$16388=E16296)),ROW()=_xlfn.MINIFS(_xlfn.ANCHORARRAY(H$9),E$9:E$16388,E16296)),A16296-C$4,ROW()=_xlfn.MINIFS(_xlfn.ANCHORARRAY(H$9),E$9:E$16388,E16296),IFERROR(A16296-INDEX(G$9:G$16388,MATCH(E16296-1,E$9:E$16388,0)),A16296-C$4),ISNUMBER(A16296),A16296-F16296,TRUE,"")</f>
        <v/>
      </c>
      <c r="J16296" t="str">
        <f t="shared" si="760"/>
        <v/>
      </c>
      <c r="L16296" s="5"/>
    </row>
    <row r="16297" spans="1:12">
      <c r="A16297" s="3">
        <v>44562</v>
      </c>
      <c r="B16297" s="4" t="str">
        <f>"annual period "&amp;COUNTIF(D$9:D16297,TRUE)</f>
        <v>annual period 51</v>
      </c>
      <c r="D16297" t="b">
        <f t="shared" si="762"/>
        <v>0</v>
      </c>
      <c r="E16297">
        <f t="shared" si="761"/>
        <v>2553</v>
      </c>
      <c r="F16297" s="5" cm="1">
        <f t="array" ref="F16297">INDEX(_xlfn._xlws.FILTER(A$9:A$16378,E16297=E$9:E$16378*ISNUMBER(A$9:A$16378)),1)</f>
        <v>44562</v>
      </c>
      <c r="G16297" s="5" cm="1">
        <f t="array" ref="G16297">INDEX(_xlfn._xlws.FILTER(A$9:A$16378,E16297=E$9:E$16378*ISNUMBER(A$9:A$16378)),COUNT(_xlfn._xlws.FILTER(A$9:A$16378,E16297=E$9:E$16378*ISNUMBER(A$9:A$16378))))</f>
        <v>44564</v>
      </c>
      <c r="H16297">
        <v>16297</v>
      </c>
      <c r="I16297" s="10" cm="1">
        <f t="array" ref="I16297">_xlfn.IFS(AND(OR(_xlfn._xlws.FILTER(D$9:D$16388,E$9:E$16388=E16297)),ROW()=_xlfn.MINIFS(_xlfn.ANCHORARRAY(H$9),E$9:E$16388,E16297)),A16297-C$4,ROW()=_xlfn.MINIFS(_xlfn.ANCHORARRAY(H$9),E$9:E$16388,E16297),IFERROR(A16297-INDEX(G$9:G$16388,MATCH(E16297-1,E$9:E$16388,0)),A16297-C$4),ISNUMBER(A16297),A16297-F16297,TRUE,"")</f>
        <v>4</v>
      </c>
      <c r="J16297" t="b">
        <f t="shared" si="760"/>
        <v>0</v>
      </c>
      <c r="L16297" s="5"/>
    </row>
    <row r="16298" spans="1:12">
      <c r="B16298" s="4" t="str">
        <f>"annual period "&amp;COUNTIF(D$9:D16298,TRUE)</f>
        <v>annual period 51</v>
      </c>
      <c r="D16298" t="b">
        <f t="shared" si="762"/>
        <v>0</v>
      </c>
      <c r="E16298">
        <f t="shared" si="761"/>
        <v>2553</v>
      </c>
      <c r="F16298" s="5" cm="1">
        <f t="array" ref="F16298">INDEX(_xlfn._xlws.FILTER(A$9:A$16378,E16298=E$9:E$16378*ISNUMBER(A$9:A$16378)),1)</f>
        <v>44562</v>
      </c>
      <c r="G16298" s="5" cm="1">
        <f t="array" ref="G16298">INDEX(_xlfn._xlws.FILTER(A$9:A$16378,E16298=E$9:E$16378*ISNUMBER(A$9:A$16378)),COUNT(_xlfn._xlws.FILTER(A$9:A$16378,E16298=E$9:E$16378*ISNUMBER(A$9:A$16378))))</f>
        <v>44564</v>
      </c>
      <c r="H16298" t="str">
        <v/>
      </c>
      <c r="I16298" s="10" t="str" cm="1">
        <f t="array" ref="I16298">_xlfn.IFS(AND(OR(_xlfn._xlws.FILTER(D$9:D$16388,E$9:E$16388=E16298)),ROW()=_xlfn.MINIFS(_xlfn.ANCHORARRAY(H$9),E$9:E$16388,E16298)),A16298-C$4,ROW()=_xlfn.MINIFS(_xlfn.ANCHORARRAY(H$9),E$9:E$16388,E16298),IFERROR(A16298-INDEX(G$9:G$16388,MATCH(E16298-1,E$9:E$16388,0)),A16298-C$4),ISNUMBER(A16298),A16298-F16298,TRUE,"")</f>
        <v/>
      </c>
      <c r="J16298" t="str">
        <f t="shared" si="760"/>
        <v/>
      </c>
      <c r="L16298" s="5"/>
    </row>
    <row r="16299" spans="1:12">
      <c r="A16299" s="3">
        <v>44564</v>
      </c>
      <c r="B16299" s="4" t="str">
        <f>"annual period "&amp;COUNTIF(D$9:D16299,TRUE)</f>
        <v>annual period 51</v>
      </c>
      <c r="D16299" t="b">
        <f t="shared" si="762"/>
        <v>0</v>
      </c>
      <c r="E16299">
        <f t="shared" si="761"/>
        <v>2553</v>
      </c>
      <c r="F16299" s="5" cm="1">
        <f t="array" ref="F16299">INDEX(_xlfn._xlws.FILTER(A$9:A$16378,E16299=E$9:E$16378*ISNUMBER(A$9:A$16378)),1)</f>
        <v>44562</v>
      </c>
      <c r="G16299" s="5" cm="1">
        <f t="array" ref="G16299">INDEX(_xlfn._xlws.FILTER(A$9:A$16378,E16299=E$9:E$16378*ISNUMBER(A$9:A$16378)),COUNT(_xlfn._xlws.FILTER(A$9:A$16378,E16299=E$9:E$16378*ISNUMBER(A$9:A$16378))))</f>
        <v>44564</v>
      </c>
      <c r="H16299" t="str">
        <v/>
      </c>
      <c r="I16299" s="10" cm="1">
        <f t="array" ref="I16299">_xlfn.IFS(AND(OR(_xlfn._xlws.FILTER(D$9:D$16388,E$9:E$16388=E16299)),ROW()=_xlfn.MINIFS(_xlfn.ANCHORARRAY(H$9),E$9:E$16388,E16299)),A16299-C$4,ROW()=_xlfn.MINIFS(_xlfn.ANCHORARRAY(H$9),E$9:E$16388,E16299),IFERROR(A16299-INDEX(G$9:G$16388,MATCH(E16299-1,E$9:E$16388,0)),A16299-C$4),ISNUMBER(A16299),A16299-F16299,TRUE,"")</f>
        <v>2</v>
      </c>
      <c r="J16299" t="b">
        <f t="shared" si="760"/>
        <v>0</v>
      </c>
      <c r="L16299" s="5"/>
    </row>
    <row r="16300" spans="1:12">
      <c r="B16300" s="4" t="str">
        <f>"annual period "&amp;COUNTIF(D$9:D16300,TRUE)</f>
        <v>annual period 51</v>
      </c>
      <c r="D16300" t="b">
        <f t="shared" si="762"/>
        <v>0</v>
      </c>
      <c r="E16300">
        <f t="shared" si="761"/>
        <v>2553</v>
      </c>
      <c r="F16300" s="5" cm="1">
        <f t="array" ref="F16300">INDEX(_xlfn._xlws.FILTER(A$9:A$16378,E16300=E$9:E$16378*ISNUMBER(A$9:A$16378)),1)</f>
        <v>44562</v>
      </c>
      <c r="G16300" s="5" cm="1">
        <f t="array" ref="G16300">INDEX(_xlfn._xlws.FILTER(A$9:A$16378,E16300=E$9:E$16378*ISNUMBER(A$9:A$16378)),COUNT(_xlfn._xlws.FILTER(A$9:A$16378,E16300=E$9:E$16378*ISNUMBER(A$9:A$16378))))</f>
        <v>44564</v>
      </c>
      <c r="H16300" t="str">
        <v/>
      </c>
      <c r="I16300" s="10" t="str" cm="1">
        <f t="array" ref="I16300">_xlfn.IFS(AND(OR(_xlfn._xlws.FILTER(D$9:D$16388,E$9:E$16388=E16300)),ROW()=_xlfn.MINIFS(_xlfn.ANCHORARRAY(H$9),E$9:E$16388,E16300)),A16300-C$4,ROW()=_xlfn.MINIFS(_xlfn.ANCHORARRAY(H$9),E$9:E$16388,E16300),IFERROR(A16300-INDEX(G$9:G$16388,MATCH(E16300-1,E$9:E$16388,0)),A16300-C$4),ISNUMBER(A16300),A16300-F16300,TRUE,"")</f>
        <v/>
      </c>
      <c r="J16300" t="str">
        <f t="shared" si="760"/>
        <v/>
      </c>
      <c r="L16300" s="5"/>
    </row>
    <row r="16301" spans="1:12">
      <c r="A16301" s="3">
        <v>44564</v>
      </c>
      <c r="B16301" s="4" t="str">
        <f>"annual period "&amp;COUNTIF(D$9:D16301,TRUE)</f>
        <v>annual period 51</v>
      </c>
      <c r="D16301" t="b">
        <f t="shared" si="762"/>
        <v>0</v>
      </c>
      <c r="E16301">
        <f t="shared" si="761"/>
        <v>2553</v>
      </c>
      <c r="F16301" s="5" cm="1">
        <f t="array" ref="F16301">INDEX(_xlfn._xlws.FILTER(A$9:A$16378,E16301=E$9:E$16378*ISNUMBER(A$9:A$16378)),1)</f>
        <v>44562</v>
      </c>
      <c r="G16301" s="5" cm="1">
        <f t="array" ref="G16301">INDEX(_xlfn._xlws.FILTER(A$9:A$16378,E16301=E$9:E$16378*ISNUMBER(A$9:A$16378)),COUNT(_xlfn._xlws.FILTER(A$9:A$16378,E16301=E$9:E$16378*ISNUMBER(A$9:A$16378))))</f>
        <v>44564</v>
      </c>
      <c r="H16301" t="str">
        <v/>
      </c>
      <c r="I16301" s="10" cm="1">
        <f t="array" ref="I16301">_xlfn.IFS(AND(OR(_xlfn._xlws.FILTER(D$9:D$16388,E$9:E$16388=E16301)),ROW()=_xlfn.MINIFS(_xlfn.ANCHORARRAY(H$9),E$9:E$16388,E16301)),A16301-C$4,ROW()=_xlfn.MINIFS(_xlfn.ANCHORARRAY(H$9),E$9:E$16388,E16301),IFERROR(A16301-INDEX(G$9:G$16388,MATCH(E16301-1,E$9:E$16388,0)),A16301-C$4),ISNUMBER(A16301),A16301-F16301,TRUE,"")</f>
        <v>2</v>
      </c>
      <c r="J16301" t="b">
        <f t="shared" si="760"/>
        <v>0</v>
      </c>
      <c r="L16301" s="5"/>
    </row>
    <row r="16302" spans="1:12">
      <c r="A16302" s="1" t="s">
        <v>14</v>
      </c>
      <c r="B16302" s="4" t="str">
        <f>"annual period "&amp;COUNTIF(D$9:D16302,TRUE)</f>
        <v>annual period 51</v>
      </c>
      <c r="D16302" t="b">
        <f t="shared" si="762"/>
        <v>0</v>
      </c>
      <c r="E16302">
        <f t="shared" si="761"/>
        <v>2554</v>
      </c>
      <c r="F16302" s="5" cm="1">
        <f t="array" ref="F16302">INDEX(_xlfn._xlws.FILTER(A$9:A$16378,E16302=E$9:E$16378*ISNUMBER(A$9:A$16378)),1)</f>
        <v>44568</v>
      </c>
      <c r="G16302" s="5" cm="1">
        <f t="array" ref="G16302">INDEX(_xlfn._xlws.FILTER(A$9:A$16378,E16302=E$9:E$16378*ISNUMBER(A$9:A$16378)),COUNT(_xlfn._xlws.FILTER(A$9:A$16378,E16302=E$9:E$16378*ISNUMBER(A$9:A$16378))))</f>
        <v>44568</v>
      </c>
      <c r="H16302" t="str">
        <v/>
      </c>
      <c r="I16302" s="10" t="str" cm="1">
        <f t="array" ref="I16302">_xlfn.IFS(AND(OR(_xlfn._xlws.FILTER(D$9:D$16388,E$9:E$16388=E16302)),ROW()=_xlfn.MINIFS(_xlfn.ANCHORARRAY(H$9),E$9:E$16388,E16302)),A16302-C$4,ROW()=_xlfn.MINIFS(_xlfn.ANCHORARRAY(H$9),E$9:E$16388,E16302),IFERROR(A16302-INDEX(G$9:G$16388,MATCH(E16302-1,E$9:E$16388,0)),A16302-C$4),ISNUMBER(A16302),A16302-F16302,TRUE,"")</f>
        <v/>
      </c>
      <c r="J16302" t="str">
        <f t="shared" si="760"/>
        <v/>
      </c>
      <c r="L16302" s="5"/>
    </row>
    <row r="16303" spans="1:12">
      <c r="A16303" s="2"/>
      <c r="B16303" s="4" t="str">
        <f>"annual period "&amp;COUNTIF(D$9:D16303,TRUE)</f>
        <v>annual period 51</v>
      </c>
      <c r="D16303" t="b">
        <f t="shared" si="762"/>
        <v>0</v>
      </c>
      <c r="E16303">
        <f t="shared" si="761"/>
        <v>2554</v>
      </c>
      <c r="F16303" s="5" cm="1">
        <f t="array" ref="F16303">INDEX(_xlfn._xlws.FILTER(A$9:A$16378,E16303=E$9:E$16378*ISNUMBER(A$9:A$16378)),1)</f>
        <v>44568</v>
      </c>
      <c r="G16303" s="5" cm="1">
        <f t="array" ref="G16303">INDEX(_xlfn._xlws.FILTER(A$9:A$16378,E16303=E$9:E$16378*ISNUMBER(A$9:A$16378)),COUNT(_xlfn._xlws.FILTER(A$9:A$16378,E16303=E$9:E$16378*ISNUMBER(A$9:A$16378))))</f>
        <v>44568</v>
      </c>
      <c r="H16303" t="str">
        <v/>
      </c>
      <c r="I16303" s="10" t="str" cm="1">
        <f t="array" ref="I16303">_xlfn.IFS(AND(OR(_xlfn._xlws.FILTER(D$9:D$16388,E$9:E$16388=E16303)),ROW()=_xlfn.MINIFS(_xlfn.ANCHORARRAY(H$9),E$9:E$16388,E16303)),A16303-C$4,ROW()=_xlfn.MINIFS(_xlfn.ANCHORARRAY(H$9),E$9:E$16388,E16303),IFERROR(A16303-INDEX(G$9:G$16388,MATCH(E16303-1,E$9:E$16388,0)),A16303-C$4),ISNUMBER(A16303),A16303-F16303,TRUE,"")</f>
        <v/>
      </c>
      <c r="J16303" t="str">
        <f t="shared" si="760"/>
        <v/>
      </c>
      <c r="L16303" s="5"/>
    </row>
    <row r="16304" spans="1:12">
      <c r="A16304" s="3">
        <v>44568</v>
      </c>
      <c r="B16304" s="4" t="str">
        <f>"annual period "&amp;COUNTIF(D$9:D16304,TRUE)</f>
        <v>annual period 51</v>
      </c>
      <c r="D16304" t="b">
        <f t="shared" si="762"/>
        <v>0</v>
      </c>
      <c r="E16304">
        <f t="shared" si="761"/>
        <v>2554</v>
      </c>
      <c r="F16304" s="5" cm="1">
        <f t="array" ref="F16304">INDEX(_xlfn._xlws.FILTER(A$9:A$16378,E16304=E$9:E$16378*ISNUMBER(A$9:A$16378)),1)</f>
        <v>44568</v>
      </c>
      <c r="G16304" s="5" cm="1">
        <f t="array" ref="G16304">INDEX(_xlfn._xlws.FILTER(A$9:A$16378,E16304=E$9:E$16378*ISNUMBER(A$9:A$16378)),COUNT(_xlfn._xlws.FILTER(A$9:A$16378,E16304=E$9:E$16378*ISNUMBER(A$9:A$16378))))</f>
        <v>44568</v>
      </c>
      <c r="H16304">
        <v>16304</v>
      </c>
      <c r="I16304" s="10" cm="1">
        <f t="array" ref="I16304">_xlfn.IFS(AND(OR(_xlfn._xlws.FILTER(D$9:D$16388,E$9:E$16388=E16304)),ROW()=_xlfn.MINIFS(_xlfn.ANCHORARRAY(H$9),E$9:E$16388,E16304)),A16304-C$4,ROW()=_xlfn.MINIFS(_xlfn.ANCHORARRAY(H$9),E$9:E$16388,E16304),IFERROR(A16304-INDEX(G$9:G$16388,MATCH(E16304-1,E$9:E$16388,0)),A16304-C$4),ISNUMBER(A16304),A16304-F16304,TRUE,"")</f>
        <v>4</v>
      </c>
      <c r="J16304" t="b">
        <f t="shared" si="760"/>
        <v>0</v>
      </c>
      <c r="L16304" s="5"/>
    </row>
    <row r="16305" spans="1:12">
      <c r="B16305" s="4" t="str">
        <f>"annual period "&amp;COUNTIF(D$9:D16305,TRUE)</f>
        <v>annual period 51</v>
      </c>
      <c r="D16305" t="b">
        <f t="shared" si="762"/>
        <v>0</v>
      </c>
      <c r="E16305">
        <f t="shared" si="761"/>
        <v>2554</v>
      </c>
      <c r="F16305" s="5" cm="1">
        <f t="array" ref="F16305">INDEX(_xlfn._xlws.FILTER(A$9:A$16378,E16305=E$9:E$16378*ISNUMBER(A$9:A$16378)),1)</f>
        <v>44568</v>
      </c>
      <c r="G16305" s="5" cm="1">
        <f t="array" ref="G16305">INDEX(_xlfn._xlws.FILTER(A$9:A$16378,E16305=E$9:E$16378*ISNUMBER(A$9:A$16378)),COUNT(_xlfn._xlws.FILTER(A$9:A$16378,E16305=E$9:E$16378*ISNUMBER(A$9:A$16378))))</f>
        <v>44568</v>
      </c>
      <c r="H16305" t="str">
        <v/>
      </c>
      <c r="I16305" s="10" t="str" cm="1">
        <f t="array" ref="I16305">_xlfn.IFS(AND(OR(_xlfn._xlws.FILTER(D$9:D$16388,E$9:E$16388=E16305)),ROW()=_xlfn.MINIFS(_xlfn.ANCHORARRAY(H$9),E$9:E$16388,E16305)),A16305-C$4,ROW()=_xlfn.MINIFS(_xlfn.ANCHORARRAY(H$9),E$9:E$16388,E16305),IFERROR(A16305-INDEX(G$9:G$16388,MATCH(E16305-1,E$9:E$16388,0)),A16305-C$4),ISNUMBER(A16305),A16305-F16305,TRUE,"")</f>
        <v/>
      </c>
      <c r="J16305" t="str">
        <f t="shared" si="760"/>
        <v/>
      </c>
      <c r="L16305" s="5"/>
    </row>
    <row r="16306" spans="1:12">
      <c r="A16306" s="3">
        <v>44568</v>
      </c>
      <c r="B16306" s="4" t="str">
        <f>"annual period "&amp;COUNTIF(D$9:D16306,TRUE)</f>
        <v>annual period 51</v>
      </c>
      <c r="D16306" t="b">
        <f t="shared" si="762"/>
        <v>0</v>
      </c>
      <c r="E16306">
        <f t="shared" si="761"/>
        <v>2554</v>
      </c>
      <c r="F16306" s="5" cm="1">
        <f t="array" ref="F16306">INDEX(_xlfn._xlws.FILTER(A$9:A$16378,E16306=E$9:E$16378*ISNUMBER(A$9:A$16378)),1)</f>
        <v>44568</v>
      </c>
      <c r="G16306" s="5" cm="1">
        <f t="array" ref="G16306">INDEX(_xlfn._xlws.FILTER(A$9:A$16378,E16306=E$9:E$16378*ISNUMBER(A$9:A$16378)),COUNT(_xlfn._xlws.FILTER(A$9:A$16378,E16306=E$9:E$16378*ISNUMBER(A$9:A$16378))))</f>
        <v>44568</v>
      </c>
      <c r="H16306">
        <v>16306</v>
      </c>
      <c r="I16306" s="10" cm="1">
        <f t="array" ref="I16306">_xlfn.IFS(AND(OR(_xlfn._xlws.FILTER(D$9:D$16388,E$9:E$16388=E16306)),ROW()=_xlfn.MINIFS(_xlfn.ANCHORARRAY(H$9),E$9:E$16388,E16306)),A16306-C$4,ROW()=_xlfn.MINIFS(_xlfn.ANCHORARRAY(H$9),E$9:E$16388,E16306),IFERROR(A16306-INDEX(G$9:G$16388,MATCH(E16306-1,E$9:E$16388,0)),A16306-C$4),ISNUMBER(A16306),A16306-F16306,TRUE,"")</f>
        <v>0</v>
      </c>
      <c r="J16306" t="b">
        <f t="shared" si="760"/>
        <v>0</v>
      </c>
      <c r="L16306" s="5"/>
    </row>
    <row r="16307" spans="1:12">
      <c r="A16307" s="1" t="s">
        <v>14</v>
      </c>
      <c r="B16307" s="4" t="str">
        <f>"annual period "&amp;COUNTIF(D$9:D16307,TRUE)</f>
        <v>annual period 51</v>
      </c>
      <c r="D16307" t="b">
        <f t="shared" si="762"/>
        <v>0</v>
      </c>
      <c r="E16307">
        <f t="shared" si="761"/>
        <v>2555</v>
      </c>
      <c r="F16307" s="5" cm="1">
        <f t="array" ref="F16307">INDEX(_xlfn._xlws.FILTER(A$9:A$16378,E16307=E$9:E$16378*ISNUMBER(A$9:A$16378)),1)</f>
        <v>44569</v>
      </c>
      <c r="G16307" s="5" cm="1">
        <f t="array" ref="G16307">INDEX(_xlfn._xlws.FILTER(A$9:A$16378,E16307=E$9:E$16378*ISNUMBER(A$9:A$16378)),COUNT(_xlfn._xlws.FILTER(A$9:A$16378,E16307=E$9:E$16378*ISNUMBER(A$9:A$16378))))</f>
        <v>44569</v>
      </c>
      <c r="H16307" t="str">
        <v/>
      </c>
      <c r="I16307" s="10" t="str" cm="1">
        <f t="array" ref="I16307">_xlfn.IFS(AND(OR(_xlfn._xlws.FILTER(D$9:D$16388,E$9:E$16388=E16307)),ROW()=_xlfn.MINIFS(_xlfn.ANCHORARRAY(H$9),E$9:E$16388,E16307)),A16307-C$4,ROW()=_xlfn.MINIFS(_xlfn.ANCHORARRAY(H$9),E$9:E$16388,E16307),IFERROR(A16307-INDEX(G$9:G$16388,MATCH(E16307-1,E$9:E$16388,0)),A16307-C$4),ISNUMBER(A16307),A16307-F16307,TRUE,"")</f>
        <v/>
      </c>
      <c r="J16307" t="str">
        <f t="shared" si="760"/>
        <v/>
      </c>
      <c r="L16307" s="5"/>
    </row>
    <row r="16308" spans="1:12">
      <c r="A16308" s="2"/>
      <c r="B16308" s="4" t="str">
        <f>"annual period "&amp;COUNTIF(D$9:D16308,TRUE)</f>
        <v>annual period 51</v>
      </c>
      <c r="D16308" t="b">
        <f t="shared" si="762"/>
        <v>0</v>
      </c>
      <c r="E16308">
        <f t="shared" si="761"/>
        <v>2555</v>
      </c>
      <c r="F16308" s="5" cm="1">
        <f t="array" ref="F16308">INDEX(_xlfn._xlws.FILTER(A$9:A$16378,E16308=E$9:E$16378*ISNUMBER(A$9:A$16378)),1)</f>
        <v>44569</v>
      </c>
      <c r="G16308" s="5" cm="1">
        <f t="array" ref="G16308">INDEX(_xlfn._xlws.FILTER(A$9:A$16378,E16308=E$9:E$16378*ISNUMBER(A$9:A$16378)),COUNT(_xlfn._xlws.FILTER(A$9:A$16378,E16308=E$9:E$16378*ISNUMBER(A$9:A$16378))))</f>
        <v>44569</v>
      </c>
      <c r="H16308" t="str">
        <v/>
      </c>
      <c r="I16308" s="10" t="str" cm="1">
        <f t="array" ref="I16308">_xlfn.IFS(AND(OR(_xlfn._xlws.FILTER(D$9:D$16388,E$9:E$16388=E16308)),ROW()=_xlfn.MINIFS(_xlfn.ANCHORARRAY(H$9),E$9:E$16388,E16308)),A16308-C$4,ROW()=_xlfn.MINIFS(_xlfn.ANCHORARRAY(H$9),E$9:E$16388,E16308),IFERROR(A16308-INDEX(G$9:G$16388,MATCH(E16308-1,E$9:E$16388,0)),A16308-C$4),ISNUMBER(A16308),A16308-F16308,TRUE,"")</f>
        <v/>
      </c>
      <c r="J16308" t="str">
        <f t="shared" si="760"/>
        <v/>
      </c>
      <c r="L16308" s="5"/>
    </row>
    <row r="16309" spans="1:12">
      <c r="A16309" s="3">
        <v>44569</v>
      </c>
      <c r="B16309" s="4" t="str">
        <f>"annual period "&amp;COUNTIF(D$9:D16309,TRUE)</f>
        <v>annual period 51</v>
      </c>
      <c r="D16309" t="b">
        <f t="shared" si="762"/>
        <v>0</v>
      </c>
      <c r="E16309">
        <f t="shared" si="761"/>
        <v>2555</v>
      </c>
      <c r="F16309" s="5" cm="1">
        <f t="array" ref="F16309">INDEX(_xlfn._xlws.FILTER(A$9:A$16378,E16309=E$9:E$16378*ISNUMBER(A$9:A$16378)),1)</f>
        <v>44569</v>
      </c>
      <c r="G16309" s="5" cm="1">
        <f t="array" ref="G16309">INDEX(_xlfn._xlws.FILTER(A$9:A$16378,E16309=E$9:E$16378*ISNUMBER(A$9:A$16378)),COUNT(_xlfn._xlws.FILTER(A$9:A$16378,E16309=E$9:E$16378*ISNUMBER(A$9:A$16378))))</f>
        <v>44569</v>
      </c>
      <c r="H16309">
        <v>16309</v>
      </c>
      <c r="I16309" s="10" cm="1">
        <f t="array" ref="I16309">_xlfn.IFS(AND(OR(_xlfn._xlws.FILTER(D$9:D$16388,E$9:E$16388=E16309)),ROW()=_xlfn.MINIFS(_xlfn.ANCHORARRAY(H$9),E$9:E$16388,E16309)),A16309-C$4,ROW()=_xlfn.MINIFS(_xlfn.ANCHORARRAY(H$9),E$9:E$16388,E16309),IFERROR(A16309-INDEX(G$9:G$16388,MATCH(E16309-1,E$9:E$16388,0)),A16309-C$4),ISNUMBER(A16309),A16309-F16309,TRUE,"")</f>
        <v>1</v>
      </c>
      <c r="J16309" t="b">
        <f t="shared" si="760"/>
        <v>0</v>
      </c>
      <c r="L16309" s="5"/>
    </row>
    <row r="16310" spans="1:12">
      <c r="B16310" s="4" t="str">
        <f>"annual period "&amp;COUNTIF(D$9:D16310,TRUE)</f>
        <v>annual period 51</v>
      </c>
      <c r="D16310" t="b">
        <f t="shared" si="762"/>
        <v>0</v>
      </c>
      <c r="E16310">
        <f t="shared" si="761"/>
        <v>2555</v>
      </c>
      <c r="F16310" s="5" cm="1">
        <f t="array" ref="F16310">INDEX(_xlfn._xlws.FILTER(A$9:A$16378,E16310=E$9:E$16378*ISNUMBER(A$9:A$16378)),1)</f>
        <v>44569</v>
      </c>
      <c r="G16310" s="5" cm="1">
        <f t="array" ref="G16310">INDEX(_xlfn._xlws.FILTER(A$9:A$16378,E16310=E$9:E$16378*ISNUMBER(A$9:A$16378)),COUNT(_xlfn._xlws.FILTER(A$9:A$16378,E16310=E$9:E$16378*ISNUMBER(A$9:A$16378))))</f>
        <v>44569</v>
      </c>
      <c r="H16310" t="str">
        <v/>
      </c>
      <c r="I16310" s="10" t="str" cm="1">
        <f t="array" ref="I16310">_xlfn.IFS(AND(OR(_xlfn._xlws.FILTER(D$9:D$16388,E$9:E$16388=E16310)),ROW()=_xlfn.MINIFS(_xlfn.ANCHORARRAY(H$9),E$9:E$16388,E16310)),A16310-C$4,ROW()=_xlfn.MINIFS(_xlfn.ANCHORARRAY(H$9),E$9:E$16388,E16310),IFERROR(A16310-INDEX(G$9:G$16388,MATCH(E16310-1,E$9:E$16388,0)),A16310-C$4),ISNUMBER(A16310),A16310-F16310,TRUE,"")</f>
        <v/>
      </c>
      <c r="J16310" t="str">
        <f t="shared" si="760"/>
        <v/>
      </c>
      <c r="L16310" s="5"/>
    </row>
    <row r="16311" spans="1:12">
      <c r="A16311" s="3">
        <v>44569</v>
      </c>
      <c r="B16311" s="4" t="str">
        <f>"annual period "&amp;COUNTIF(D$9:D16311,TRUE)</f>
        <v>annual period 51</v>
      </c>
      <c r="D16311" t="b">
        <f t="shared" si="762"/>
        <v>0</v>
      </c>
      <c r="E16311">
        <f t="shared" si="761"/>
        <v>2555</v>
      </c>
      <c r="F16311" s="5" cm="1">
        <f t="array" ref="F16311">INDEX(_xlfn._xlws.FILTER(A$9:A$16378,E16311=E$9:E$16378*ISNUMBER(A$9:A$16378)),1)</f>
        <v>44569</v>
      </c>
      <c r="G16311" s="5" cm="1">
        <f t="array" ref="G16311">INDEX(_xlfn._xlws.FILTER(A$9:A$16378,E16311=E$9:E$16378*ISNUMBER(A$9:A$16378)),COUNT(_xlfn._xlws.FILTER(A$9:A$16378,E16311=E$9:E$16378*ISNUMBER(A$9:A$16378))))</f>
        <v>44569</v>
      </c>
      <c r="H16311">
        <v>16311</v>
      </c>
      <c r="I16311" s="10" cm="1">
        <f t="array" ref="I16311">_xlfn.IFS(AND(OR(_xlfn._xlws.FILTER(D$9:D$16388,E$9:E$16388=E16311)),ROW()=_xlfn.MINIFS(_xlfn.ANCHORARRAY(H$9),E$9:E$16388,E16311)),A16311-C$4,ROW()=_xlfn.MINIFS(_xlfn.ANCHORARRAY(H$9),E$9:E$16388,E16311),IFERROR(A16311-INDEX(G$9:G$16388,MATCH(E16311-1,E$9:E$16388,0)),A16311-C$4),ISNUMBER(A16311),A16311-F16311,TRUE,"")</f>
        <v>0</v>
      </c>
      <c r="J16311" t="b">
        <f t="shared" si="760"/>
        <v>0</v>
      </c>
      <c r="L16311" s="5"/>
    </row>
    <row r="16312" spans="1:12">
      <c r="A16312" s="1" t="s">
        <v>14</v>
      </c>
      <c r="B16312" s="4" t="str">
        <f>"annual period "&amp;COUNTIF(D$9:D16312,TRUE)</f>
        <v>annual period 51</v>
      </c>
      <c r="D16312" t="b">
        <f t="shared" si="762"/>
        <v>0</v>
      </c>
      <c r="E16312">
        <f t="shared" si="761"/>
        <v>2556</v>
      </c>
      <c r="F16312" s="5" cm="1">
        <f t="array" ref="F16312">INDEX(_xlfn._xlws.FILTER(A$9:A$16378,E16312=E$9:E$16378*ISNUMBER(A$9:A$16378)),1)</f>
        <v>44570</v>
      </c>
      <c r="G16312" s="5" cm="1">
        <f t="array" ref="G16312">INDEX(_xlfn._xlws.FILTER(A$9:A$16378,E16312=E$9:E$16378*ISNUMBER(A$9:A$16378)),COUNT(_xlfn._xlws.FILTER(A$9:A$16378,E16312=E$9:E$16378*ISNUMBER(A$9:A$16378))))</f>
        <v>44571</v>
      </c>
      <c r="H16312" t="str">
        <v/>
      </c>
      <c r="I16312" s="10" t="str" cm="1">
        <f t="array" ref="I16312">_xlfn.IFS(AND(OR(_xlfn._xlws.FILTER(D$9:D$16388,E$9:E$16388=E16312)),ROW()=_xlfn.MINIFS(_xlfn.ANCHORARRAY(H$9),E$9:E$16388,E16312)),A16312-C$4,ROW()=_xlfn.MINIFS(_xlfn.ANCHORARRAY(H$9),E$9:E$16388,E16312),IFERROR(A16312-INDEX(G$9:G$16388,MATCH(E16312-1,E$9:E$16388,0)),A16312-C$4),ISNUMBER(A16312),A16312-F16312,TRUE,"")</f>
        <v/>
      </c>
      <c r="J16312" t="str">
        <f t="shared" si="760"/>
        <v/>
      </c>
      <c r="L16312" s="5"/>
    </row>
    <row r="16313" spans="1:12">
      <c r="A16313" s="2"/>
      <c r="B16313" s="4" t="str">
        <f>"annual period "&amp;COUNTIF(D$9:D16313,TRUE)</f>
        <v>annual period 51</v>
      </c>
      <c r="D16313" t="b">
        <f t="shared" si="762"/>
        <v>0</v>
      </c>
      <c r="E16313">
        <f t="shared" si="761"/>
        <v>2556</v>
      </c>
      <c r="F16313" s="5" cm="1">
        <f t="array" ref="F16313">INDEX(_xlfn._xlws.FILTER(A$9:A$16378,E16313=E$9:E$16378*ISNUMBER(A$9:A$16378)),1)</f>
        <v>44570</v>
      </c>
      <c r="G16313" s="5" cm="1">
        <f t="array" ref="G16313">INDEX(_xlfn._xlws.FILTER(A$9:A$16378,E16313=E$9:E$16378*ISNUMBER(A$9:A$16378)),COUNT(_xlfn._xlws.FILTER(A$9:A$16378,E16313=E$9:E$16378*ISNUMBER(A$9:A$16378))))</f>
        <v>44571</v>
      </c>
      <c r="H16313" t="str">
        <v/>
      </c>
      <c r="I16313" s="10" t="str" cm="1">
        <f t="array" ref="I16313">_xlfn.IFS(AND(OR(_xlfn._xlws.FILTER(D$9:D$16388,E$9:E$16388=E16313)),ROW()=_xlfn.MINIFS(_xlfn.ANCHORARRAY(H$9),E$9:E$16388,E16313)),A16313-C$4,ROW()=_xlfn.MINIFS(_xlfn.ANCHORARRAY(H$9),E$9:E$16388,E16313),IFERROR(A16313-INDEX(G$9:G$16388,MATCH(E16313-1,E$9:E$16388,0)),A16313-C$4),ISNUMBER(A16313),A16313-F16313,TRUE,"")</f>
        <v/>
      </c>
      <c r="J16313" t="str">
        <f t="shared" si="760"/>
        <v/>
      </c>
      <c r="L16313" s="5"/>
    </row>
    <row r="16314" spans="1:12">
      <c r="A16314" s="3">
        <v>44570</v>
      </c>
      <c r="B16314" s="4" t="str">
        <f>"annual period "&amp;COUNTIF(D$9:D16314,TRUE)</f>
        <v>annual period 51</v>
      </c>
      <c r="D16314" t="b">
        <f t="shared" si="762"/>
        <v>0</v>
      </c>
      <c r="E16314">
        <f t="shared" si="761"/>
        <v>2556</v>
      </c>
      <c r="F16314" s="5" cm="1">
        <f t="array" ref="F16314">INDEX(_xlfn._xlws.FILTER(A$9:A$16378,E16314=E$9:E$16378*ISNUMBER(A$9:A$16378)),1)</f>
        <v>44570</v>
      </c>
      <c r="G16314" s="5" cm="1">
        <f t="array" ref="G16314">INDEX(_xlfn._xlws.FILTER(A$9:A$16378,E16314=E$9:E$16378*ISNUMBER(A$9:A$16378)),COUNT(_xlfn._xlws.FILTER(A$9:A$16378,E16314=E$9:E$16378*ISNUMBER(A$9:A$16378))))</f>
        <v>44571</v>
      </c>
      <c r="H16314">
        <v>16314</v>
      </c>
      <c r="I16314" s="10" cm="1">
        <f t="array" ref="I16314">_xlfn.IFS(AND(OR(_xlfn._xlws.FILTER(D$9:D$16388,E$9:E$16388=E16314)),ROW()=_xlfn.MINIFS(_xlfn.ANCHORARRAY(H$9),E$9:E$16388,E16314)),A16314-C$4,ROW()=_xlfn.MINIFS(_xlfn.ANCHORARRAY(H$9),E$9:E$16388,E16314),IFERROR(A16314-INDEX(G$9:G$16388,MATCH(E16314-1,E$9:E$16388,0)),A16314-C$4),ISNUMBER(A16314),A16314-F16314,TRUE,"")</f>
        <v>1</v>
      </c>
      <c r="J16314" t="b">
        <f t="shared" si="760"/>
        <v>0</v>
      </c>
      <c r="L16314" s="5"/>
    </row>
    <row r="16315" spans="1:12">
      <c r="B16315" s="4" t="str">
        <f>"annual period "&amp;COUNTIF(D$9:D16315,TRUE)</f>
        <v>annual period 51</v>
      </c>
      <c r="D16315" t="b">
        <f t="shared" si="762"/>
        <v>0</v>
      </c>
      <c r="E16315">
        <f t="shared" si="761"/>
        <v>2556</v>
      </c>
      <c r="F16315" s="5" cm="1">
        <f t="array" ref="F16315">INDEX(_xlfn._xlws.FILTER(A$9:A$16378,E16315=E$9:E$16378*ISNUMBER(A$9:A$16378)),1)</f>
        <v>44570</v>
      </c>
      <c r="G16315" s="5" cm="1">
        <f t="array" ref="G16315">INDEX(_xlfn._xlws.FILTER(A$9:A$16378,E16315=E$9:E$16378*ISNUMBER(A$9:A$16378)),COUNT(_xlfn._xlws.FILTER(A$9:A$16378,E16315=E$9:E$16378*ISNUMBER(A$9:A$16378))))</f>
        <v>44571</v>
      </c>
      <c r="H16315" t="str">
        <v/>
      </c>
      <c r="I16315" s="10" t="str" cm="1">
        <f t="array" ref="I16315">_xlfn.IFS(AND(OR(_xlfn._xlws.FILTER(D$9:D$16388,E$9:E$16388=E16315)),ROW()=_xlfn.MINIFS(_xlfn.ANCHORARRAY(H$9),E$9:E$16388,E16315)),A16315-C$4,ROW()=_xlfn.MINIFS(_xlfn.ANCHORARRAY(H$9),E$9:E$16388,E16315),IFERROR(A16315-INDEX(G$9:G$16388,MATCH(E16315-1,E$9:E$16388,0)),A16315-C$4),ISNUMBER(A16315),A16315-F16315,TRUE,"")</f>
        <v/>
      </c>
      <c r="J16315" t="str">
        <f t="shared" si="760"/>
        <v/>
      </c>
      <c r="L16315" s="5"/>
    </row>
    <row r="16316" spans="1:12">
      <c r="A16316" s="3">
        <v>44571</v>
      </c>
      <c r="B16316" s="4" t="str">
        <f>"annual period "&amp;COUNTIF(D$9:D16316,TRUE)</f>
        <v>annual period 51</v>
      </c>
      <c r="D16316" t="b">
        <f t="shared" si="762"/>
        <v>0</v>
      </c>
      <c r="E16316">
        <f t="shared" si="761"/>
        <v>2556</v>
      </c>
      <c r="F16316" s="5" cm="1">
        <f t="array" ref="F16316">INDEX(_xlfn._xlws.FILTER(A$9:A$16378,E16316=E$9:E$16378*ISNUMBER(A$9:A$16378)),1)</f>
        <v>44570</v>
      </c>
      <c r="G16316" s="5" cm="1">
        <f t="array" ref="G16316">INDEX(_xlfn._xlws.FILTER(A$9:A$16378,E16316=E$9:E$16378*ISNUMBER(A$9:A$16378)),COUNT(_xlfn._xlws.FILTER(A$9:A$16378,E16316=E$9:E$16378*ISNUMBER(A$9:A$16378))))</f>
        <v>44571</v>
      </c>
      <c r="H16316" t="str">
        <v/>
      </c>
      <c r="I16316" s="10" cm="1">
        <f t="array" ref="I16316">_xlfn.IFS(AND(OR(_xlfn._xlws.FILTER(D$9:D$16388,E$9:E$16388=E16316)),ROW()=_xlfn.MINIFS(_xlfn.ANCHORARRAY(H$9),E$9:E$16388,E16316)),A16316-C$4,ROW()=_xlfn.MINIFS(_xlfn.ANCHORARRAY(H$9),E$9:E$16388,E16316),IFERROR(A16316-INDEX(G$9:G$16388,MATCH(E16316-1,E$9:E$16388,0)),A16316-C$4),ISNUMBER(A16316),A16316-F16316,TRUE,"")</f>
        <v>1</v>
      </c>
      <c r="J16316" t="b">
        <f t="shared" si="760"/>
        <v>0</v>
      </c>
      <c r="L16316" s="5"/>
    </row>
    <row r="16317" spans="1:12">
      <c r="A16317" s="1" t="s">
        <v>14</v>
      </c>
      <c r="B16317" s="4" t="str">
        <f>"annual period "&amp;COUNTIF(D$9:D16317,TRUE)</f>
        <v>annual period 51</v>
      </c>
      <c r="D16317" t="b">
        <f t="shared" si="762"/>
        <v>0</v>
      </c>
      <c r="E16317">
        <f t="shared" si="761"/>
        <v>2557</v>
      </c>
      <c r="F16317" s="5" cm="1">
        <f t="array" ref="F16317">INDEX(_xlfn._xlws.FILTER(A$9:A$16378,E16317=E$9:E$16378*ISNUMBER(A$9:A$16378)),1)</f>
        <v>44571</v>
      </c>
      <c r="G16317" s="5" cm="1">
        <f t="array" ref="G16317">INDEX(_xlfn._xlws.FILTER(A$9:A$16378,E16317=E$9:E$16378*ISNUMBER(A$9:A$16378)),COUNT(_xlfn._xlws.FILTER(A$9:A$16378,E16317=E$9:E$16378*ISNUMBER(A$9:A$16378))))</f>
        <v>44572</v>
      </c>
      <c r="H16317" t="str">
        <v/>
      </c>
      <c r="I16317" s="10" t="str" cm="1">
        <f t="array" ref="I16317">_xlfn.IFS(AND(OR(_xlfn._xlws.FILTER(D$9:D$16388,E$9:E$16388=E16317)),ROW()=_xlfn.MINIFS(_xlfn.ANCHORARRAY(H$9),E$9:E$16388,E16317)),A16317-C$4,ROW()=_xlfn.MINIFS(_xlfn.ANCHORARRAY(H$9),E$9:E$16388,E16317),IFERROR(A16317-INDEX(G$9:G$16388,MATCH(E16317-1,E$9:E$16388,0)),A16317-C$4),ISNUMBER(A16317),A16317-F16317,TRUE,"")</f>
        <v/>
      </c>
      <c r="J16317" t="str">
        <f t="shared" si="760"/>
        <v/>
      </c>
      <c r="L16317" s="5"/>
    </row>
    <row r="16318" spans="1:12">
      <c r="A16318" s="2"/>
      <c r="B16318" s="4" t="str">
        <f>"annual period "&amp;COUNTIF(D$9:D16318,TRUE)</f>
        <v>annual period 51</v>
      </c>
      <c r="D16318" t="b">
        <f t="shared" si="762"/>
        <v>0</v>
      </c>
      <c r="E16318">
        <f t="shared" si="761"/>
        <v>2557</v>
      </c>
      <c r="F16318" s="5" cm="1">
        <f t="array" ref="F16318">INDEX(_xlfn._xlws.FILTER(A$9:A$16378,E16318=E$9:E$16378*ISNUMBER(A$9:A$16378)),1)</f>
        <v>44571</v>
      </c>
      <c r="G16318" s="5" cm="1">
        <f t="array" ref="G16318">INDEX(_xlfn._xlws.FILTER(A$9:A$16378,E16318=E$9:E$16378*ISNUMBER(A$9:A$16378)),COUNT(_xlfn._xlws.FILTER(A$9:A$16378,E16318=E$9:E$16378*ISNUMBER(A$9:A$16378))))</f>
        <v>44572</v>
      </c>
      <c r="H16318" t="str">
        <v/>
      </c>
      <c r="I16318" s="10" t="str" cm="1">
        <f t="array" ref="I16318">_xlfn.IFS(AND(OR(_xlfn._xlws.FILTER(D$9:D$16388,E$9:E$16388=E16318)),ROW()=_xlfn.MINIFS(_xlfn.ANCHORARRAY(H$9),E$9:E$16388,E16318)),A16318-C$4,ROW()=_xlfn.MINIFS(_xlfn.ANCHORARRAY(H$9),E$9:E$16388,E16318),IFERROR(A16318-INDEX(G$9:G$16388,MATCH(E16318-1,E$9:E$16388,0)),A16318-C$4),ISNUMBER(A16318),A16318-F16318,TRUE,"")</f>
        <v/>
      </c>
      <c r="J16318" t="str">
        <f t="shared" si="760"/>
        <v/>
      </c>
      <c r="L16318" s="5"/>
    </row>
    <row r="16319" spans="1:12">
      <c r="A16319" s="3">
        <v>44571</v>
      </c>
      <c r="B16319" s="4" t="str">
        <f>"annual period "&amp;COUNTIF(D$9:D16319,TRUE)</f>
        <v>annual period 51</v>
      </c>
      <c r="D16319" t="b">
        <f t="shared" si="762"/>
        <v>0</v>
      </c>
      <c r="E16319">
        <f t="shared" si="761"/>
        <v>2557</v>
      </c>
      <c r="F16319" s="5" cm="1">
        <f t="array" ref="F16319">INDEX(_xlfn._xlws.FILTER(A$9:A$16378,E16319=E$9:E$16378*ISNUMBER(A$9:A$16378)),1)</f>
        <v>44571</v>
      </c>
      <c r="G16319" s="5" cm="1">
        <f t="array" ref="G16319">INDEX(_xlfn._xlws.FILTER(A$9:A$16378,E16319=E$9:E$16378*ISNUMBER(A$9:A$16378)),COUNT(_xlfn._xlws.FILTER(A$9:A$16378,E16319=E$9:E$16378*ISNUMBER(A$9:A$16378))))</f>
        <v>44572</v>
      </c>
      <c r="H16319">
        <v>16319</v>
      </c>
      <c r="I16319" s="10" cm="1">
        <f t="array" ref="I16319">_xlfn.IFS(AND(OR(_xlfn._xlws.FILTER(D$9:D$16388,E$9:E$16388=E16319)),ROW()=_xlfn.MINIFS(_xlfn.ANCHORARRAY(H$9),E$9:E$16388,E16319)),A16319-C$4,ROW()=_xlfn.MINIFS(_xlfn.ANCHORARRAY(H$9),E$9:E$16388,E16319),IFERROR(A16319-INDEX(G$9:G$16388,MATCH(E16319-1,E$9:E$16388,0)),A16319-C$4),ISNUMBER(A16319),A16319-F16319,TRUE,"")</f>
        <v>0</v>
      </c>
      <c r="J16319" t="b">
        <f t="shared" si="760"/>
        <v>0</v>
      </c>
      <c r="L16319" s="5"/>
    </row>
    <row r="16320" spans="1:12">
      <c r="B16320" s="4" t="str">
        <f>"annual period "&amp;COUNTIF(D$9:D16320,TRUE)</f>
        <v>annual period 51</v>
      </c>
      <c r="D16320" t="b">
        <f t="shared" si="762"/>
        <v>0</v>
      </c>
      <c r="E16320">
        <f t="shared" si="761"/>
        <v>2557</v>
      </c>
      <c r="F16320" s="5" cm="1">
        <f t="array" ref="F16320">INDEX(_xlfn._xlws.FILTER(A$9:A$16378,E16320=E$9:E$16378*ISNUMBER(A$9:A$16378)),1)</f>
        <v>44571</v>
      </c>
      <c r="G16320" s="5" cm="1">
        <f t="array" ref="G16320">INDEX(_xlfn._xlws.FILTER(A$9:A$16378,E16320=E$9:E$16378*ISNUMBER(A$9:A$16378)),COUNT(_xlfn._xlws.FILTER(A$9:A$16378,E16320=E$9:E$16378*ISNUMBER(A$9:A$16378))))</f>
        <v>44572</v>
      </c>
      <c r="H16320" t="str">
        <v/>
      </c>
      <c r="I16320" s="10" t="str" cm="1">
        <f t="array" ref="I16320">_xlfn.IFS(AND(OR(_xlfn._xlws.FILTER(D$9:D$16388,E$9:E$16388=E16320)),ROW()=_xlfn.MINIFS(_xlfn.ANCHORARRAY(H$9),E$9:E$16388,E16320)),A16320-C$4,ROW()=_xlfn.MINIFS(_xlfn.ANCHORARRAY(H$9),E$9:E$16388,E16320),IFERROR(A16320-INDEX(G$9:G$16388,MATCH(E16320-1,E$9:E$16388,0)),A16320-C$4),ISNUMBER(A16320),A16320-F16320,TRUE,"")</f>
        <v/>
      </c>
      <c r="J16320" t="str">
        <f t="shared" si="760"/>
        <v/>
      </c>
      <c r="L16320" s="5"/>
    </row>
    <row r="16321" spans="1:12">
      <c r="A16321" s="3">
        <v>44572</v>
      </c>
      <c r="B16321" s="4" t="str">
        <f>"annual period "&amp;COUNTIF(D$9:D16321,TRUE)</f>
        <v>annual period 51</v>
      </c>
      <c r="D16321" t="b">
        <f t="shared" si="762"/>
        <v>0</v>
      </c>
      <c r="E16321">
        <f t="shared" si="761"/>
        <v>2557</v>
      </c>
      <c r="F16321" s="5" cm="1">
        <f t="array" ref="F16321">INDEX(_xlfn._xlws.FILTER(A$9:A$16378,E16321=E$9:E$16378*ISNUMBER(A$9:A$16378)),1)</f>
        <v>44571</v>
      </c>
      <c r="G16321" s="5" cm="1">
        <f t="array" ref="G16321">INDEX(_xlfn._xlws.FILTER(A$9:A$16378,E16321=E$9:E$16378*ISNUMBER(A$9:A$16378)),COUNT(_xlfn._xlws.FILTER(A$9:A$16378,E16321=E$9:E$16378*ISNUMBER(A$9:A$16378))))</f>
        <v>44572</v>
      </c>
      <c r="H16321" t="str">
        <v/>
      </c>
      <c r="I16321" s="10" cm="1">
        <f t="array" ref="I16321">_xlfn.IFS(AND(OR(_xlfn._xlws.FILTER(D$9:D$16388,E$9:E$16388=E16321)),ROW()=_xlfn.MINIFS(_xlfn.ANCHORARRAY(H$9),E$9:E$16388,E16321)),A16321-C$4,ROW()=_xlfn.MINIFS(_xlfn.ANCHORARRAY(H$9),E$9:E$16388,E16321),IFERROR(A16321-INDEX(G$9:G$16388,MATCH(E16321-1,E$9:E$16388,0)),A16321-C$4),ISNUMBER(A16321),A16321-F16321,TRUE,"")</f>
        <v>1</v>
      </c>
      <c r="J16321" t="b">
        <f t="shared" si="760"/>
        <v>0</v>
      </c>
      <c r="L16321" s="5"/>
    </row>
    <row r="16322" spans="1:12">
      <c r="A16322" s="1" t="s">
        <v>14</v>
      </c>
      <c r="B16322" s="4" t="str">
        <f>"annual period "&amp;COUNTIF(D$9:D16322,TRUE)</f>
        <v>annual period 51</v>
      </c>
      <c r="D16322" t="b">
        <f t="shared" si="762"/>
        <v>0</v>
      </c>
      <c r="E16322">
        <f t="shared" si="761"/>
        <v>2558</v>
      </c>
      <c r="F16322" s="5" cm="1">
        <f t="array" ref="F16322">INDEX(_xlfn._xlws.FILTER(A$9:A$16378,E16322=E$9:E$16378*ISNUMBER(A$9:A$16378)),1)</f>
        <v>44573</v>
      </c>
      <c r="G16322" s="5" cm="1">
        <f t="array" ref="G16322">INDEX(_xlfn._xlws.FILTER(A$9:A$16378,E16322=E$9:E$16378*ISNUMBER(A$9:A$16378)),COUNT(_xlfn._xlws.FILTER(A$9:A$16378,E16322=E$9:E$16378*ISNUMBER(A$9:A$16378))))</f>
        <v>44574</v>
      </c>
      <c r="H16322" t="str">
        <v/>
      </c>
      <c r="I16322" s="10" t="str" cm="1">
        <f t="array" ref="I16322">_xlfn.IFS(AND(OR(_xlfn._xlws.FILTER(D$9:D$16388,E$9:E$16388=E16322)),ROW()=_xlfn.MINIFS(_xlfn.ANCHORARRAY(H$9),E$9:E$16388,E16322)),A16322-C$4,ROW()=_xlfn.MINIFS(_xlfn.ANCHORARRAY(H$9),E$9:E$16388,E16322),IFERROR(A16322-INDEX(G$9:G$16388,MATCH(E16322-1,E$9:E$16388,0)),A16322-C$4),ISNUMBER(A16322),A16322-F16322,TRUE,"")</f>
        <v/>
      </c>
      <c r="J16322" t="str">
        <f t="shared" si="760"/>
        <v/>
      </c>
      <c r="L16322" s="5"/>
    </row>
    <row r="16323" spans="1:12">
      <c r="A16323" s="2"/>
      <c r="B16323" s="4" t="str">
        <f>"annual period "&amp;COUNTIF(D$9:D16323,TRUE)</f>
        <v>annual period 51</v>
      </c>
      <c r="D16323" t="b">
        <f t="shared" si="762"/>
        <v>0</v>
      </c>
      <c r="E16323">
        <f t="shared" si="761"/>
        <v>2558</v>
      </c>
      <c r="F16323" s="5" cm="1">
        <f t="array" ref="F16323">INDEX(_xlfn._xlws.FILTER(A$9:A$16378,E16323=E$9:E$16378*ISNUMBER(A$9:A$16378)),1)</f>
        <v>44573</v>
      </c>
      <c r="G16323" s="5" cm="1">
        <f t="array" ref="G16323">INDEX(_xlfn._xlws.FILTER(A$9:A$16378,E16323=E$9:E$16378*ISNUMBER(A$9:A$16378)),COUNT(_xlfn._xlws.FILTER(A$9:A$16378,E16323=E$9:E$16378*ISNUMBER(A$9:A$16378))))</f>
        <v>44574</v>
      </c>
      <c r="H16323" t="str">
        <v/>
      </c>
      <c r="I16323" s="10" t="str" cm="1">
        <f t="array" ref="I16323">_xlfn.IFS(AND(OR(_xlfn._xlws.FILTER(D$9:D$16388,E$9:E$16388=E16323)),ROW()=_xlfn.MINIFS(_xlfn.ANCHORARRAY(H$9),E$9:E$16388,E16323)),A16323-C$4,ROW()=_xlfn.MINIFS(_xlfn.ANCHORARRAY(H$9),E$9:E$16388,E16323),IFERROR(A16323-INDEX(G$9:G$16388,MATCH(E16323-1,E$9:E$16388,0)),A16323-C$4),ISNUMBER(A16323),A16323-F16323,TRUE,"")</f>
        <v/>
      </c>
      <c r="J16323" t="str">
        <f t="shared" si="760"/>
        <v/>
      </c>
      <c r="L16323" s="5"/>
    </row>
    <row r="16324" spans="1:12">
      <c r="A16324" s="3">
        <v>44573</v>
      </c>
      <c r="B16324" s="4" t="str">
        <f>"annual period "&amp;COUNTIF(D$9:D16324,TRUE)</f>
        <v>annual period 51</v>
      </c>
      <c r="D16324" t="b">
        <f t="shared" si="762"/>
        <v>0</v>
      </c>
      <c r="E16324">
        <f t="shared" si="761"/>
        <v>2558</v>
      </c>
      <c r="F16324" s="5" cm="1">
        <f t="array" ref="F16324">INDEX(_xlfn._xlws.FILTER(A$9:A$16378,E16324=E$9:E$16378*ISNUMBER(A$9:A$16378)),1)</f>
        <v>44573</v>
      </c>
      <c r="G16324" s="5" cm="1">
        <f t="array" ref="G16324">INDEX(_xlfn._xlws.FILTER(A$9:A$16378,E16324=E$9:E$16378*ISNUMBER(A$9:A$16378)),COUNT(_xlfn._xlws.FILTER(A$9:A$16378,E16324=E$9:E$16378*ISNUMBER(A$9:A$16378))))</f>
        <v>44574</v>
      </c>
      <c r="H16324">
        <v>16324</v>
      </c>
      <c r="I16324" s="10" cm="1">
        <f t="array" ref="I16324">_xlfn.IFS(AND(OR(_xlfn._xlws.FILTER(D$9:D$16388,E$9:E$16388=E16324)),ROW()=_xlfn.MINIFS(_xlfn.ANCHORARRAY(H$9),E$9:E$16388,E16324)),A16324-C$4,ROW()=_xlfn.MINIFS(_xlfn.ANCHORARRAY(H$9),E$9:E$16388,E16324),IFERROR(A16324-INDEX(G$9:G$16388,MATCH(E16324-1,E$9:E$16388,0)),A16324-C$4),ISNUMBER(A16324),A16324-F16324,TRUE,"")</f>
        <v>1</v>
      </c>
      <c r="J16324" t="b">
        <f t="shared" si="760"/>
        <v>0</v>
      </c>
      <c r="L16324" s="5"/>
    </row>
    <row r="16325" spans="1:12">
      <c r="B16325" s="4" t="str">
        <f>"annual period "&amp;COUNTIF(D$9:D16325,TRUE)</f>
        <v>annual period 51</v>
      </c>
      <c r="D16325" t="b">
        <f t="shared" si="762"/>
        <v>0</v>
      </c>
      <c r="E16325">
        <f t="shared" si="761"/>
        <v>2558</v>
      </c>
      <c r="F16325" s="5" cm="1">
        <f t="array" ref="F16325">INDEX(_xlfn._xlws.FILTER(A$9:A$16378,E16325=E$9:E$16378*ISNUMBER(A$9:A$16378)),1)</f>
        <v>44573</v>
      </c>
      <c r="G16325" s="5" cm="1">
        <f t="array" ref="G16325">INDEX(_xlfn._xlws.FILTER(A$9:A$16378,E16325=E$9:E$16378*ISNUMBER(A$9:A$16378)),COUNT(_xlfn._xlws.FILTER(A$9:A$16378,E16325=E$9:E$16378*ISNUMBER(A$9:A$16378))))</f>
        <v>44574</v>
      </c>
      <c r="H16325" t="str">
        <v/>
      </c>
      <c r="I16325" s="10" t="str" cm="1">
        <f t="array" ref="I16325">_xlfn.IFS(AND(OR(_xlfn._xlws.FILTER(D$9:D$16388,E$9:E$16388=E16325)),ROW()=_xlfn.MINIFS(_xlfn.ANCHORARRAY(H$9),E$9:E$16388,E16325)),A16325-C$4,ROW()=_xlfn.MINIFS(_xlfn.ANCHORARRAY(H$9),E$9:E$16388,E16325),IFERROR(A16325-INDEX(G$9:G$16388,MATCH(E16325-1,E$9:E$16388,0)),A16325-C$4),ISNUMBER(A16325),A16325-F16325,TRUE,"")</f>
        <v/>
      </c>
      <c r="J16325" t="str">
        <f t="shared" si="760"/>
        <v/>
      </c>
      <c r="L16325" s="5"/>
    </row>
    <row r="16326" spans="1:12">
      <c r="A16326" s="3">
        <v>44573</v>
      </c>
      <c r="B16326" s="4" t="str">
        <f>"annual period "&amp;COUNTIF(D$9:D16326,TRUE)</f>
        <v>annual period 51</v>
      </c>
      <c r="D16326" t="b">
        <f t="shared" si="762"/>
        <v>0</v>
      </c>
      <c r="E16326">
        <f t="shared" si="761"/>
        <v>2558</v>
      </c>
      <c r="F16326" s="5" cm="1">
        <f t="array" ref="F16326">INDEX(_xlfn._xlws.FILTER(A$9:A$16378,E16326=E$9:E$16378*ISNUMBER(A$9:A$16378)),1)</f>
        <v>44573</v>
      </c>
      <c r="G16326" s="5" cm="1">
        <f t="array" ref="G16326">INDEX(_xlfn._xlws.FILTER(A$9:A$16378,E16326=E$9:E$16378*ISNUMBER(A$9:A$16378)),COUNT(_xlfn._xlws.FILTER(A$9:A$16378,E16326=E$9:E$16378*ISNUMBER(A$9:A$16378))))</f>
        <v>44574</v>
      </c>
      <c r="H16326">
        <v>16326</v>
      </c>
      <c r="I16326" s="10" cm="1">
        <f t="array" ref="I16326">_xlfn.IFS(AND(OR(_xlfn._xlws.FILTER(D$9:D$16388,E$9:E$16388=E16326)),ROW()=_xlfn.MINIFS(_xlfn.ANCHORARRAY(H$9),E$9:E$16388,E16326)),A16326-C$4,ROW()=_xlfn.MINIFS(_xlfn.ANCHORARRAY(H$9),E$9:E$16388,E16326),IFERROR(A16326-INDEX(G$9:G$16388,MATCH(E16326-1,E$9:E$16388,0)),A16326-C$4),ISNUMBER(A16326),A16326-F16326,TRUE,"")</f>
        <v>0</v>
      </c>
      <c r="J16326" t="b">
        <f t="shared" ref="J16326:J16388" si="763">IF(I16326="","",I16326&gt;30)</f>
        <v>0</v>
      </c>
      <c r="L16326" s="5"/>
    </row>
    <row r="16327" spans="1:12">
      <c r="B16327" s="4" t="str">
        <f>"annual period "&amp;COUNTIF(D$9:D16327,TRUE)</f>
        <v>annual period 51</v>
      </c>
      <c r="D16327" t="b">
        <f t="shared" si="762"/>
        <v>0</v>
      </c>
      <c r="E16327">
        <f t="shared" si="761"/>
        <v>2558</v>
      </c>
      <c r="F16327" s="5" cm="1">
        <f t="array" ref="F16327">INDEX(_xlfn._xlws.FILTER(A$9:A$16378,E16327=E$9:E$16378*ISNUMBER(A$9:A$16378)),1)</f>
        <v>44573</v>
      </c>
      <c r="G16327" s="5" cm="1">
        <f t="array" ref="G16327">INDEX(_xlfn._xlws.FILTER(A$9:A$16378,E16327=E$9:E$16378*ISNUMBER(A$9:A$16378)),COUNT(_xlfn._xlws.FILTER(A$9:A$16378,E16327=E$9:E$16378*ISNUMBER(A$9:A$16378))))</f>
        <v>44574</v>
      </c>
      <c r="H16327" t="str">
        <v/>
      </c>
      <c r="I16327" s="10" t="str" cm="1">
        <f t="array" ref="I16327">_xlfn.IFS(AND(OR(_xlfn._xlws.FILTER(D$9:D$16388,E$9:E$16388=E16327)),ROW()=_xlfn.MINIFS(_xlfn.ANCHORARRAY(H$9),E$9:E$16388,E16327)),A16327-C$4,ROW()=_xlfn.MINIFS(_xlfn.ANCHORARRAY(H$9),E$9:E$16388,E16327),IFERROR(A16327-INDEX(G$9:G$16388,MATCH(E16327-1,E$9:E$16388,0)),A16327-C$4),ISNUMBER(A16327),A16327-F16327,TRUE,"")</f>
        <v/>
      </c>
      <c r="J16327" t="str">
        <f t="shared" si="763"/>
        <v/>
      </c>
      <c r="L16327" s="5"/>
    </row>
    <row r="16328" spans="1:12">
      <c r="A16328" s="3">
        <v>44574</v>
      </c>
      <c r="B16328" s="4" t="str">
        <f>"annual period "&amp;COUNTIF(D$9:D16328,TRUE)</f>
        <v>annual period 51</v>
      </c>
      <c r="D16328" t="b">
        <f t="shared" si="762"/>
        <v>0</v>
      </c>
      <c r="E16328">
        <f t="shared" si="761"/>
        <v>2558</v>
      </c>
      <c r="F16328" s="5" cm="1">
        <f t="array" ref="F16328">INDEX(_xlfn._xlws.FILTER(A$9:A$16378,E16328=E$9:E$16378*ISNUMBER(A$9:A$16378)),1)</f>
        <v>44573</v>
      </c>
      <c r="G16328" s="5" cm="1">
        <f t="array" ref="G16328">INDEX(_xlfn._xlws.FILTER(A$9:A$16378,E16328=E$9:E$16378*ISNUMBER(A$9:A$16378)),COUNT(_xlfn._xlws.FILTER(A$9:A$16378,E16328=E$9:E$16378*ISNUMBER(A$9:A$16378))))</f>
        <v>44574</v>
      </c>
      <c r="H16328" t="str">
        <v/>
      </c>
      <c r="I16328" s="10" cm="1">
        <f t="array" ref="I16328">_xlfn.IFS(AND(OR(_xlfn._xlws.FILTER(D$9:D$16388,E$9:E$16388=E16328)),ROW()=_xlfn.MINIFS(_xlfn.ANCHORARRAY(H$9),E$9:E$16388,E16328)),A16328-C$4,ROW()=_xlfn.MINIFS(_xlfn.ANCHORARRAY(H$9),E$9:E$16388,E16328),IFERROR(A16328-INDEX(G$9:G$16388,MATCH(E16328-1,E$9:E$16388,0)),A16328-C$4),ISNUMBER(A16328),A16328-F16328,TRUE,"")</f>
        <v>1</v>
      </c>
      <c r="J16328" t="b">
        <f t="shared" si="763"/>
        <v>0</v>
      </c>
      <c r="L16328" s="5"/>
    </row>
    <row r="16329" spans="1:12">
      <c r="A16329" s="1" t="s">
        <v>14</v>
      </c>
      <c r="B16329" s="4" t="str">
        <f>"annual period "&amp;COUNTIF(D$9:D16329,TRUE)</f>
        <v>annual period 51</v>
      </c>
      <c r="D16329" t="b">
        <f t="shared" si="762"/>
        <v>0</v>
      </c>
      <c r="E16329">
        <f t="shared" si="761"/>
        <v>2559</v>
      </c>
      <c r="F16329" s="5" cm="1">
        <f t="array" ref="F16329">INDEX(_xlfn._xlws.FILTER(A$9:A$16378,E16329=E$9:E$16378*ISNUMBER(A$9:A$16378)),1)</f>
        <v>44574</v>
      </c>
      <c r="G16329" s="5" cm="1">
        <f t="array" ref="G16329">INDEX(_xlfn._xlws.FILTER(A$9:A$16378,E16329=E$9:E$16378*ISNUMBER(A$9:A$16378)),COUNT(_xlfn._xlws.FILTER(A$9:A$16378,E16329=E$9:E$16378*ISNUMBER(A$9:A$16378))))</f>
        <v>44575</v>
      </c>
      <c r="H16329" t="str">
        <v/>
      </c>
      <c r="I16329" s="10" t="str" cm="1">
        <f t="array" ref="I16329">_xlfn.IFS(AND(OR(_xlfn._xlws.FILTER(D$9:D$16388,E$9:E$16388=E16329)),ROW()=_xlfn.MINIFS(_xlfn.ANCHORARRAY(H$9),E$9:E$16388,E16329)),A16329-C$4,ROW()=_xlfn.MINIFS(_xlfn.ANCHORARRAY(H$9),E$9:E$16388,E16329),IFERROR(A16329-INDEX(G$9:G$16388,MATCH(E16329-1,E$9:E$16388,0)),A16329-C$4),ISNUMBER(A16329),A16329-F16329,TRUE,"")</f>
        <v/>
      </c>
      <c r="J16329" t="str">
        <f t="shared" si="763"/>
        <v/>
      </c>
      <c r="L16329" s="5"/>
    </row>
    <row r="16330" spans="1:12">
      <c r="A16330" s="2"/>
      <c r="B16330" s="4" t="str">
        <f>"annual period "&amp;COUNTIF(D$9:D16330,TRUE)</f>
        <v>annual period 51</v>
      </c>
      <c r="D16330" t="b">
        <f t="shared" si="762"/>
        <v>0</v>
      </c>
      <c r="E16330">
        <f t="shared" si="761"/>
        <v>2559</v>
      </c>
      <c r="F16330" s="5" cm="1">
        <f t="array" ref="F16330">INDEX(_xlfn._xlws.FILTER(A$9:A$16378,E16330=E$9:E$16378*ISNUMBER(A$9:A$16378)),1)</f>
        <v>44574</v>
      </c>
      <c r="G16330" s="5" cm="1">
        <f t="array" ref="G16330">INDEX(_xlfn._xlws.FILTER(A$9:A$16378,E16330=E$9:E$16378*ISNUMBER(A$9:A$16378)),COUNT(_xlfn._xlws.FILTER(A$9:A$16378,E16330=E$9:E$16378*ISNUMBER(A$9:A$16378))))</f>
        <v>44575</v>
      </c>
      <c r="H16330" t="str">
        <v/>
      </c>
      <c r="I16330" s="10" t="str" cm="1">
        <f t="array" ref="I16330">_xlfn.IFS(AND(OR(_xlfn._xlws.FILTER(D$9:D$16388,E$9:E$16388=E16330)),ROW()=_xlfn.MINIFS(_xlfn.ANCHORARRAY(H$9),E$9:E$16388,E16330)),A16330-C$4,ROW()=_xlfn.MINIFS(_xlfn.ANCHORARRAY(H$9),E$9:E$16388,E16330),IFERROR(A16330-INDEX(G$9:G$16388,MATCH(E16330-1,E$9:E$16388,0)),A16330-C$4),ISNUMBER(A16330),A16330-F16330,TRUE,"")</f>
        <v/>
      </c>
      <c r="J16330" t="str">
        <f t="shared" si="763"/>
        <v/>
      </c>
      <c r="L16330" s="5"/>
    </row>
    <row r="16331" spans="1:12">
      <c r="A16331" s="3">
        <v>44574</v>
      </c>
      <c r="B16331" s="4" t="str">
        <f>"annual period "&amp;COUNTIF(D$9:D16331,TRUE)</f>
        <v>annual period 51</v>
      </c>
      <c r="D16331" t="b">
        <f t="shared" si="762"/>
        <v>0</v>
      </c>
      <c r="E16331">
        <f t="shared" ref="E16331:E16388" si="764">IF(A16331="Trip #",E16330+1,E16330)</f>
        <v>2559</v>
      </c>
      <c r="F16331" s="5" cm="1">
        <f t="array" ref="F16331">INDEX(_xlfn._xlws.FILTER(A$9:A$16378,E16331=E$9:E$16378*ISNUMBER(A$9:A$16378)),1)</f>
        <v>44574</v>
      </c>
      <c r="G16331" s="5" cm="1">
        <f t="array" ref="G16331">INDEX(_xlfn._xlws.FILTER(A$9:A$16378,E16331=E$9:E$16378*ISNUMBER(A$9:A$16378)),COUNT(_xlfn._xlws.FILTER(A$9:A$16378,E16331=E$9:E$16378*ISNUMBER(A$9:A$16378))))</f>
        <v>44575</v>
      </c>
      <c r="H16331">
        <v>16331</v>
      </c>
      <c r="I16331" s="10" cm="1">
        <f t="array" ref="I16331">_xlfn.IFS(AND(OR(_xlfn._xlws.FILTER(D$9:D$16388,E$9:E$16388=E16331)),ROW()=_xlfn.MINIFS(_xlfn.ANCHORARRAY(H$9),E$9:E$16388,E16331)),A16331-C$4,ROW()=_xlfn.MINIFS(_xlfn.ANCHORARRAY(H$9),E$9:E$16388,E16331),IFERROR(A16331-INDEX(G$9:G$16388,MATCH(E16331-1,E$9:E$16388,0)),A16331-C$4),ISNUMBER(A16331),A16331-F16331,TRUE,"")</f>
        <v>0</v>
      </c>
      <c r="J16331" t="b">
        <f t="shared" si="763"/>
        <v>0</v>
      </c>
      <c r="L16331" s="5"/>
    </row>
    <row r="16332" spans="1:12">
      <c r="B16332" s="4" t="str">
        <f>"annual period "&amp;COUNTIF(D$9:D16332,TRUE)</f>
        <v>annual period 51</v>
      </c>
      <c r="D16332" t="b">
        <f t="shared" si="762"/>
        <v>0</v>
      </c>
      <c r="E16332">
        <f t="shared" si="764"/>
        <v>2559</v>
      </c>
      <c r="F16332" s="5" cm="1">
        <f t="array" ref="F16332">INDEX(_xlfn._xlws.FILTER(A$9:A$16378,E16332=E$9:E$16378*ISNUMBER(A$9:A$16378)),1)</f>
        <v>44574</v>
      </c>
      <c r="G16332" s="5" cm="1">
        <f t="array" ref="G16332">INDEX(_xlfn._xlws.FILTER(A$9:A$16378,E16332=E$9:E$16378*ISNUMBER(A$9:A$16378)),COUNT(_xlfn._xlws.FILTER(A$9:A$16378,E16332=E$9:E$16378*ISNUMBER(A$9:A$16378))))</f>
        <v>44575</v>
      </c>
      <c r="H16332" t="str">
        <v/>
      </c>
      <c r="I16332" s="10" t="str" cm="1">
        <f t="array" ref="I16332">_xlfn.IFS(AND(OR(_xlfn._xlws.FILTER(D$9:D$16388,E$9:E$16388=E16332)),ROW()=_xlfn.MINIFS(_xlfn.ANCHORARRAY(H$9),E$9:E$16388,E16332)),A16332-C$4,ROW()=_xlfn.MINIFS(_xlfn.ANCHORARRAY(H$9),E$9:E$16388,E16332),IFERROR(A16332-INDEX(G$9:G$16388,MATCH(E16332-1,E$9:E$16388,0)),A16332-C$4),ISNUMBER(A16332),A16332-F16332,TRUE,"")</f>
        <v/>
      </c>
      <c r="J16332" t="str">
        <f t="shared" si="763"/>
        <v/>
      </c>
      <c r="L16332" s="5"/>
    </row>
    <row r="16333" spans="1:12">
      <c r="A16333" s="3">
        <v>44574</v>
      </c>
      <c r="B16333" s="4" t="str">
        <f>"annual period "&amp;COUNTIF(D$9:D16333,TRUE)</f>
        <v>annual period 51</v>
      </c>
      <c r="D16333" t="b">
        <f t="shared" si="762"/>
        <v>0</v>
      </c>
      <c r="E16333">
        <f t="shared" si="764"/>
        <v>2559</v>
      </c>
      <c r="F16333" s="5" cm="1">
        <f t="array" ref="F16333">INDEX(_xlfn._xlws.FILTER(A$9:A$16378,E16333=E$9:E$16378*ISNUMBER(A$9:A$16378)),1)</f>
        <v>44574</v>
      </c>
      <c r="G16333" s="5" cm="1">
        <f t="array" ref="G16333">INDEX(_xlfn._xlws.FILTER(A$9:A$16378,E16333=E$9:E$16378*ISNUMBER(A$9:A$16378)),COUNT(_xlfn._xlws.FILTER(A$9:A$16378,E16333=E$9:E$16378*ISNUMBER(A$9:A$16378))))</f>
        <v>44575</v>
      </c>
      <c r="H16333">
        <v>16333</v>
      </c>
      <c r="I16333" s="10" cm="1">
        <f t="array" ref="I16333">_xlfn.IFS(AND(OR(_xlfn._xlws.FILTER(D$9:D$16388,E$9:E$16388=E16333)),ROW()=_xlfn.MINIFS(_xlfn.ANCHORARRAY(H$9),E$9:E$16388,E16333)),A16333-C$4,ROW()=_xlfn.MINIFS(_xlfn.ANCHORARRAY(H$9),E$9:E$16388,E16333),IFERROR(A16333-INDEX(G$9:G$16388,MATCH(E16333-1,E$9:E$16388,0)),A16333-C$4),ISNUMBER(A16333),A16333-F16333,TRUE,"")</f>
        <v>0</v>
      </c>
      <c r="J16333" t="b">
        <f t="shared" si="763"/>
        <v>0</v>
      </c>
      <c r="L16333" s="5"/>
    </row>
    <row r="16334" spans="1:12">
      <c r="B16334" s="4" t="str">
        <f>"annual period "&amp;COUNTIF(D$9:D16334,TRUE)</f>
        <v>annual period 51</v>
      </c>
      <c r="D16334" t="b">
        <f t="shared" si="762"/>
        <v>0</v>
      </c>
      <c r="E16334">
        <f t="shared" si="764"/>
        <v>2559</v>
      </c>
      <c r="F16334" s="5" cm="1">
        <f t="array" ref="F16334">INDEX(_xlfn._xlws.FILTER(A$9:A$16378,E16334=E$9:E$16378*ISNUMBER(A$9:A$16378)),1)</f>
        <v>44574</v>
      </c>
      <c r="G16334" s="5" cm="1">
        <f t="array" ref="G16334">INDEX(_xlfn._xlws.FILTER(A$9:A$16378,E16334=E$9:E$16378*ISNUMBER(A$9:A$16378)),COUNT(_xlfn._xlws.FILTER(A$9:A$16378,E16334=E$9:E$16378*ISNUMBER(A$9:A$16378))))</f>
        <v>44575</v>
      </c>
      <c r="H16334" t="str">
        <v/>
      </c>
      <c r="I16334" s="10" t="str" cm="1">
        <f t="array" ref="I16334">_xlfn.IFS(AND(OR(_xlfn._xlws.FILTER(D$9:D$16388,E$9:E$16388=E16334)),ROW()=_xlfn.MINIFS(_xlfn.ANCHORARRAY(H$9),E$9:E$16388,E16334)),A16334-C$4,ROW()=_xlfn.MINIFS(_xlfn.ANCHORARRAY(H$9),E$9:E$16388,E16334),IFERROR(A16334-INDEX(G$9:G$16388,MATCH(E16334-1,E$9:E$16388,0)),A16334-C$4),ISNUMBER(A16334),A16334-F16334,TRUE,"")</f>
        <v/>
      </c>
      <c r="J16334" t="str">
        <f t="shared" si="763"/>
        <v/>
      </c>
      <c r="L16334" s="5"/>
    </row>
    <row r="16335" spans="1:12">
      <c r="A16335" s="3">
        <v>44575</v>
      </c>
      <c r="B16335" s="4" t="str">
        <f>"annual period "&amp;COUNTIF(D$9:D16335,TRUE)</f>
        <v>annual period 51</v>
      </c>
      <c r="D16335" t="b">
        <f t="shared" si="762"/>
        <v>0</v>
      </c>
      <c r="E16335">
        <f t="shared" si="764"/>
        <v>2559</v>
      </c>
      <c r="F16335" s="5" cm="1">
        <f t="array" ref="F16335">INDEX(_xlfn._xlws.FILTER(A$9:A$16378,E16335=E$9:E$16378*ISNUMBER(A$9:A$16378)),1)</f>
        <v>44574</v>
      </c>
      <c r="G16335" s="5" cm="1">
        <f t="array" ref="G16335">INDEX(_xlfn._xlws.FILTER(A$9:A$16378,E16335=E$9:E$16378*ISNUMBER(A$9:A$16378)),COUNT(_xlfn._xlws.FILTER(A$9:A$16378,E16335=E$9:E$16378*ISNUMBER(A$9:A$16378))))</f>
        <v>44575</v>
      </c>
      <c r="H16335" t="str">
        <v/>
      </c>
      <c r="I16335" s="10" cm="1">
        <f t="array" ref="I16335">_xlfn.IFS(AND(OR(_xlfn._xlws.FILTER(D$9:D$16388,E$9:E$16388=E16335)),ROW()=_xlfn.MINIFS(_xlfn.ANCHORARRAY(H$9),E$9:E$16388,E16335)),A16335-C$4,ROW()=_xlfn.MINIFS(_xlfn.ANCHORARRAY(H$9),E$9:E$16388,E16335),IFERROR(A16335-INDEX(G$9:G$16388,MATCH(E16335-1,E$9:E$16388,0)),A16335-C$4),ISNUMBER(A16335),A16335-F16335,TRUE,"")</f>
        <v>1</v>
      </c>
      <c r="J16335" t="b">
        <f t="shared" si="763"/>
        <v>0</v>
      </c>
      <c r="L16335" s="5"/>
    </row>
    <row r="16336" spans="1:12">
      <c r="A16336" s="1" t="s">
        <v>14</v>
      </c>
      <c r="B16336" s="4" t="str">
        <f>"annual period "&amp;COUNTIF(D$9:D16336,TRUE)</f>
        <v>annual period 51</v>
      </c>
      <c r="D16336" t="b">
        <f t="shared" si="762"/>
        <v>0</v>
      </c>
      <c r="E16336">
        <f t="shared" si="764"/>
        <v>2560</v>
      </c>
      <c r="F16336" s="5" cm="1">
        <f t="array" ref="F16336">INDEX(_xlfn._xlws.FILTER(A$9:A$16378,E16336=E$9:E$16378*ISNUMBER(A$9:A$16378)),1)</f>
        <v>44577</v>
      </c>
      <c r="G16336" s="5" cm="1">
        <f t="array" ref="G16336">INDEX(_xlfn._xlws.FILTER(A$9:A$16378,E16336=E$9:E$16378*ISNUMBER(A$9:A$16378)),COUNT(_xlfn._xlws.FILTER(A$9:A$16378,E16336=E$9:E$16378*ISNUMBER(A$9:A$16378))))</f>
        <v>44577</v>
      </c>
      <c r="H16336" t="str">
        <v/>
      </c>
      <c r="I16336" s="10" t="str" cm="1">
        <f t="array" ref="I16336">_xlfn.IFS(AND(OR(_xlfn._xlws.FILTER(D$9:D$16388,E$9:E$16388=E16336)),ROW()=_xlfn.MINIFS(_xlfn.ANCHORARRAY(H$9),E$9:E$16388,E16336)),A16336-C$4,ROW()=_xlfn.MINIFS(_xlfn.ANCHORARRAY(H$9),E$9:E$16388,E16336),IFERROR(A16336-INDEX(G$9:G$16388,MATCH(E16336-1,E$9:E$16388,0)),A16336-C$4),ISNUMBER(A16336),A16336-F16336,TRUE,"")</f>
        <v/>
      </c>
      <c r="J16336" t="str">
        <f t="shared" si="763"/>
        <v/>
      </c>
      <c r="L16336" s="5"/>
    </row>
    <row r="16337" spans="1:12">
      <c r="A16337" s="2"/>
      <c r="B16337" s="4" t="str">
        <f>"annual period "&amp;COUNTIF(D$9:D16337,TRUE)</f>
        <v>annual period 51</v>
      </c>
      <c r="D16337" t="b">
        <f t="shared" si="762"/>
        <v>0</v>
      </c>
      <c r="E16337">
        <f t="shared" si="764"/>
        <v>2560</v>
      </c>
      <c r="F16337" s="5" cm="1">
        <f t="array" ref="F16337">INDEX(_xlfn._xlws.FILTER(A$9:A$16378,E16337=E$9:E$16378*ISNUMBER(A$9:A$16378)),1)</f>
        <v>44577</v>
      </c>
      <c r="G16337" s="5" cm="1">
        <f t="array" ref="G16337">INDEX(_xlfn._xlws.FILTER(A$9:A$16378,E16337=E$9:E$16378*ISNUMBER(A$9:A$16378)),COUNT(_xlfn._xlws.FILTER(A$9:A$16378,E16337=E$9:E$16378*ISNUMBER(A$9:A$16378))))</f>
        <v>44577</v>
      </c>
      <c r="H16337" t="str">
        <v/>
      </c>
      <c r="I16337" s="10" t="str" cm="1">
        <f t="array" ref="I16337">_xlfn.IFS(AND(OR(_xlfn._xlws.FILTER(D$9:D$16388,E$9:E$16388=E16337)),ROW()=_xlfn.MINIFS(_xlfn.ANCHORARRAY(H$9),E$9:E$16388,E16337)),A16337-C$4,ROW()=_xlfn.MINIFS(_xlfn.ANCHORARRAY(H$9),E$9:E$16388,E16337),IFERROR(A16337-INDEX(G$9:G$16388,MATCH(E16337-1,E$9:E$16388,0)),A16337-C$4),ISNUMBER(A16337),A16337-F16337,TRUE,"")</f>
        <v/>
      </c>
      <c r="J16337" t="str">
        <f t="shared" si="763"/>
        <v/>
      </c>
      <c r="L16337" s="5"/>
    </row>
    <row r="16338" spans="1:12">
      <c r="A16338" s="3">
        <v>44577</v>
      </c>
      <c r="B16338" s="4" t="str">
        <f>"annual period "&amp;COUNTIF(D$9:D16338,TRUE)</f>
        <v>annual period 51</v>
      </c>
      <c r="D16338" t="b">
        <f t="shared" si="762"/>
        <v>0</v>
      </c>
      <c r="E16338">
        <f t="shared" si="764"/>
        <v>2560</v>
      </c>
      <c r="F16338" s="5" cm="1">
        <f t="array" ref="F16338">INDEX(_xlfn._xlws.FILTER(A$9:A$16378,E16338=E$9:E$16378*ISNUMBER(A$9:A$16378)),1)</f>
        <v>44577</v>
      </c>
      <c r="G16338" s="5" cm="1">
        <f t="array" ref="G16338">INDEX(_xlfn._xlws.FILTER(A$9:A$16378,E16338=E$9:E$16378*ISNUMBER(A$9:A$16378)),COUNT(_xlfn._xlws.FILTER(A$9:A$16378,E16338=E$9:E$16378*ISNUMBER(A$9:A$16378))))</f>
        <v>44577</v>
      </c>
      <c r="H16338">
        <v>16338</v>
      </c>
      <c r="I16338" s="10" cm="1">
        <f t="array" ref="I16338">_xlfn.IFS(AND(OR(_xlfn._xlws.FILTER(D$9:D$16388,E$9:E$16388=E16338)),ROW()=_xlfn.MINIFS(_xlfn.ANCHORARRAY(H$9),E$9:E$16388,E16338)),A16338-C$4,ROW()=_xlfn.MINIFS(_xlfn.ANCHORARRAY(H$9),E$9:E$16388,E16338),IFERROR(A16338-INDEX(G$9:G$16388,MATCH(E16338-1,E$9:E$16388,0)),A16338-C$4),ISNUMBER(A16338),A16338-F16338,TRUE,"")</f>
        <v>2</v>
      </c>
      <c r="J16338" t="b">
        <f t="shared" si="763"/>
        <v>0</v>
      </c>
      <c r="L16338" s="5"/>
    </row>
    <row r="16339" spans="1:12">
      <c r="B16339" s="4" t="str">
        <f>"annual period "&amp;COUNTIF(D$9:D16339,TRUE)</f>
        <v>annual period 51</v>
      </c>
      <c r="D16339" t="b">
        <f t="shared" si="762"/>
        <v>0</v>
      </c>
      <c r="E16339">
        <f t="shared" si="764"/>
        <v>2560</v>
      </c>
      <c r="F16339" s="5" cm="1">
        <f t="array" ref="F16339">INDEX(_xlfn._xlws.FILTER(A$9:A$16378,E16339=E$9:E$16378*ISNUMBER(A$9:A$16378)),1)</f>
        <v>44577</v>
      </c>
      <c r="G16339" s="5" cm="1">
        <f t="array" ref="G16339">INDEX(_xlfn._xlws.FILTER(A$9:A$16378,E16339=E$9:E$16378*ISNUMBER(A$9:A$16378)),COUNT(_xlfn._xlws.FILTER(A$9:A$16378,E16339=E$9:E$16378*ISNUMBER(A$9:A$16378))))</f>
        <v>44577</v>
      </c>
      <c r="H16339" t="str">
        <v/>
      </c>
      <c r="I16339" s="10" t="str" cm="1">
        <f t="array" ref="I16339">_xlfn.IFS(AND(OR(_xlfn._xlws.FILTER(D$9:D$16388,E$9:E$16388=E16339)),ROW()=_xlfn.MINIFS(_xlfn.ANCHORARRAY(H$9),E$9:E$16388,E16339)),A16339-C$4,ROW()=_xlfn.MINIFS(_xlfn.ANCHORARRAY(H$9),E$9:E$16388,E16339),IFERROR(A16339-INDEX(G$9:G$16388,MATCH(E16339-1,E$9:E$16388,0)),A16339-C$4),ISNUMBER(A16339),A16339-F16339,TRUE,"")</f>
        <v/>
      </c>
      <c r="J16339" t="str">
        <f t="shared" si="763"/>
        <v/>
      </c>
      <c r="L16339" s="5"/>
    </row>
    <row r="16340" spans="1:12">
      <c r="A16340" s="3">
        <v>44577</v>
      </c>
      <c r="B16340" s="4" t="str">
        <f>"annual period "&amp;COUNTIF(D$9:D16340,TRUE)</f>
        <v>annual period 51</v>
      </c>
      <c r="D16340" t="b">
        <f t="shared" si="762"/>
        <v>0</v>
      </c>
      <c r="E16340">
        <f t="shared" si="764"/>
        <v>2560</v>
      </c>
      <c r="F16340" s="5" cm="1">
        <f t="array" ref="F16340">INDEX(_xlfn._xlws.FILTER(A$9:A$16378,E16340=E$9:E$16378*ISNUMBER(A$9:A$16378)),1)</f>
        <v>44577</v>
      </c>
      <c r="G16340" s="5" cm="1">
        <f t="array" ref="G16340">INDEX(_xlfn._xlws.FILTER(A$9:A$16378,E16340=E$9:E$16378*ISNUMBER(A$9:A$16378)),COUNT(_xlfn._xlws.FILTER(A$9:A$16378,E16340=E$9:E$16378*ISNUMBER(A$9:A$16378))))</f>
        <v>44577</v>
      </c>
      <c r="H16340">
        <v>16340</v>
      </c>
      <c r="I16340" s="10" cm="1">
        <f t="array" ref="I16340">_xlfn.IFS(AND(OR(_xlfn._xlws.FILTER(D$9:D$16388,E$9:E$16388=E16340)),ROW()=_xlfn.MINIFS(_xlfn.ANCHORARRAY(H$9),E$9:E$16388,E16340)),A16340-C$4,ROW()=_xlfn.MINIFS(_xlfn.ANCHORARRAY(H$9),E$9:E$16388,E16340),IFERROR(A16340-INDEX(G$9:G$16388,MATCH(E16340-1,E$9:E$16388,0)),A16340-C$4),ISNUMBER(A16340),A16340-F16340,TRUE,"")</f>
        <v>0</v>
      </c>
      <c r="J16340" t="b">
        <f t="shared" si="763"/>
        <v>0</v>
      </c>
      <c r="L16340" s="5"/>
    </row>
    <row r="16341" spans="1:12">
      <c r="B16341" s="4" t="str">
        <f>"annual period "&amp;COUNTIF(D$9:D16341,TRUE)</f>
        <v>annual period 51</v>
      </c>
      <c r="D16341" t="b">
        <f t="shared" si="762"/>
        <v>0</v>
      </c>
      <c r="E16341">
        <f t="shared" si="764"/>
        <v>2560</v>
      </c>
      <c r="F16341" s="5" cm="1">
        <f t="array" ref="F16341">INDEX(_xlfn._xlws.FILTER(A$9:A$16378,E16341=E$9:E$16378*ISNUMBER(A$9:A$16378)),1)</f>
        <v>44577</v>
      </c>
      <c r="G16341" s="5" cm="1">
        <f t="array" ref="G16341">INDEX(_xlfn._xlws.FILTER(A$9:A$16378,E16341=E$9:E$16378*ISNUMBER(A$9:A$16378)),COUNT(_xlfn._xlws.FILTER(A$9:A$16378,E16341=E$9:E$16378*ISNUMBER(A$9:A$16378))))</f>
        <v>44577</v>
      </c>
      <c r="H16341" t="str">
        <v/>
      </c>
      <c r="I16341" s="10" t="str" cm="1">
        <f t="array" ref="I16341">_xlfn.IFS(AND(OR(_xlfn._xlws.FILTER(D$9:D$16388,E$9:E$16388=E16341)),ROW()=_xlfn.MINIFS(_xlfn.ANCHORARRAY(H$9),E$9:E$16388,E16341)),A16341-C$4,ROW()=_xlfn.MINIFS(_xlfn.ANCHORARRAY(H$9),E$9:E$16388,E16341),IFERROR(A16341-INDEX(G$9:G$16388,MATCH(E16341-1,E$9:E$16388,0)),A16341-C$4),ISNUMBER(A16341),A16341-F16341,TRUE,"")</f>
        <v/>
      </c>
      <c r="J16341" t="str">
        <f t="shared" si="763"/>
        <v/>
      </c>
      <c r="L16341" s="5"/>
    </row>
    <row r="16342" spans="1:12">
      <c r="A16342" s="3">
        <v>44577</v>
      </c>
      <c r="B16342" s="4" t="str">
        <f>"annual period "&amp;COUNTIF(D$9:D16342,TRUE)</f>
        <v>annual period 51</v>
      </c>
      <c r="D16342" t="b">
        <f t="shared" si="762"/>
        <v>0</v>
      </c>
      <c r="E16342">
        <f t="shared" si="764"/>
        <v>2560</v>
      </c>
      <c r="F16342" s="5" cm="1">
        <f t="array" ref="F16342">INDEX(_xlfn._xlws.FILTER(A$9:A$16378,E16342=E$9:E$16378*ISNUMBER(A$9:A$16378)),1)</f>
        <v>44577</v>
      </c>
      <c r="G16342" s="5" cm="1">
        <f t="array" ref="G16342">INDEX(_xlfn._xlws.FILTER(A$9:A$16378,E16342=E$9:E$16378*ISNUMBER(A$9:A$16378)),COUNT(_xlfn._xlws.FILTER(A$9:A$16378,E16342=E$9:E$16378*ISNUMBER(A$9:A$16378))))</f>
        <v>44577</v>
      </c>
      <c r="H16342">
        <v>16342</v>
      </c>
      <c r="I16342" s="10" cm="1">
        <f t="array" ref="I16342">_xlfn.IFS(AND(OR(_xlfn._xlws.FILTER(D$9:D$16388,E$9:E$16388=E16342)),ROW()=_xlfn.MINIFS(_xlfn.ANCHORARRAY(H$9),E$9:E$16388,E16342)),A16342-C$4,ROW()=_xlfn.MINIFS(_xlfn.ANCHORARRAY(H$9),E$9:E$16388,E16342),IFERROR(A16342-INDEX(G$9:G$16388,MATCH(E16342-1,E$9:E$16388,0)),A16342-C$4),ISNUMBER(A16342),A16342-F16342,TRUE,"")</f>
        <v>0</v>
      </c>
      <c r="J16342" t="b">
        <f t="shared" si="763"/>
        <v>0</v>
      </c>
      <c r="L16342" s="5"/>
    </row>
    <row r="16343" spans="1:12">
      <c r="A16343" s="1" t="s">
        <v>14</v>
      </c>
      <c r="B16343" s="4" t="str">
        <f>"annual period "&amp;COUNTIF(D$9:D16343,TRUE)</f>
        <v>annual period 51</v>
      </c>
      <c r="D16343" t="b">
        <f t="shared" si="762"/>
        <v>0</v>
      </c>
      <c r="E16343">
        <f t="shared" si="764"/>
        <v>2561</v>
      </c>
      <c r="F16343" s="5" cm="1">
        <f t="array" ref="F16343">INDEX(_xlfn._xlws.FILTER(A$9:A$16378,E16343=E$9:E$16378*ISNUMBER(A$9:A$16378)),1)</f>
        <v>44578</v>
      </c>
      <c r="G16343" s="5" cm="1">
        <f t="array" ref="G16343">INDEX(_xlfn._xlws.FILTER(A$9:A$16378,E16343=E$9:E$16378*ISNUMBER(A$9:A$16378)),COUNT(_xlfn._xlws.FILTER(A$9:A$16378,E16343=E$9:E$16378*ISNUMBER(A$9:A$16378))))</f>
        <v>44579</v>
      </c>
      <c r="H16343" t="str">
        <v/>
      </c>
      <c r="I16343" s="10" t="str" cm="1">
        <f t="array" ref="I16343">_xlfn.IFS(AND(OR(_xlfn._xlws.FILTER(D$9:D$16388,E$9:E$16388=E16343)),ROW()=_xlfn.MINIFS(_xlfn.ANCHORARRAY(H$9),E$9:E$16388,E16343)),A16343-C$4,ROW()=_xlfn.MINIFS(_xlfn.ANCHORARRAY(H$9),E$9:E$16388,E16343),IFERROR(A16343-INDEX(G$9:G$16388,MATCH(E16343-1,E$9:E$16388,0)),A16343-C$4),ISNUMBER(A16343),A16343-F16343,TRUE,"")</f>
        <v/>
      </c>
      <c r="J16343" t="str">
        <f t="shared" si="763"/>
        <v/>
      </c>
      <c r="L16343" s="5"/>
    </row>
    <row r="16344" spans="1:12">
      <c r="A16344" s="2"/>
      <c r="B16344" s="4" t="str">
        <f>"annual period "&amp;COUNTIF(D$9:D16344,TRUE)</f>
        <v>annual period 51</v>
      </c>
      <c r="D16344" t="b">
        <f t="shared" si="762"/>
        <v>0</v>
      </c>
      <c r="E16344">
        <f t="shared" si="764"/>
        <v>2561</v>
      </c>
      <c r="F16344" s="5" cm="1">
        <f t="array" ref="F16344">INDEX(_xlfn._xlws.FILTER(A$9:A$16378,E16344=E$9:E$16378*ISNUMBER(A$9:A$16378)),1)</f>
        <v>44578</v>
      </c>
      <c r="G16344" s="5" cm="1">
        <f t="array" ref="G16344">INDEX(_xlfn._xlws.FILTER(A$9:A$16378,E16344=E$9:E$16378*ISNUMBER(A$9:A$16378)),COUNT(_xlfn._xlws.FILTER(A$9:A$16378,E16344=E$9:E$16378*ISNUMBER(A$9:A$16378))))</f>
        <v>44579</v>
      </c>
      <c r="H16344" t="str">
        <v/>
      </c>
      <c r="I16344" s="10" t="str" cm="1">
        <f t="array" ref="I16344">_xlfn.IFS(AND(OR(_xlfn._xlws.FILTER(D$9:D$16388,E$9:E$16388=E16344)),ROW()=_xlfn.MINIFS(_xlfn.ANCHORARRAY(H$9),E$9:E$16388,E16344)),A16344-C$4,ROW()=_xlfn.MINIFS(_xlfn.ANCHORARRAY(H$9),E$9:E$16388,E16344),IFERROR(A16344-INDEX(G$9:G$16388,MATCH(E16344-1,E$9:E$16388,0)),A16344-C$4),ISNUMBER(A16344),A16344-F16344,TRUE,"")</f>
        <v/>
      </c>
      <c r="J16344" t="str">
        <f t="shared" si="763"/>
        <v/>
      </c>
      <c r="L16344" s="5"/>
    </row>
    <row r="16345" spans="1:12">
      <c r="A16345" s="3">
        <v>44578</v>
      </c>
      <c r="B16345" s="4" t="str">
        <f>"annual period "&amp;COUNTIF(D$9:D16345,TRUE)</f>
        <v>annual period 51</v>
      </c>
      <c r="D16345" t="b">
        <f t="shared" si="762"/>
        <v>0</v>
      </c>
      <c r="E16345">
        <f t="shared" si="764"/>
        <v>2561</v>
      </c>
      <c r="F16345" s="5" cm="1">
        <f t="array" ref="F16345">INDEX(_xlfn._xlws.FILTER(A$9:A$16378,E16345=E$9:E$16378*ISNUMBER(A$9:A$16378)),1)</f>
        <v>44578</v>
      </c>
      <c r="G16345" s="5" cm="1">
        <f t="array" ref="G16345">INDEX(_xlfn._xlws.FILTER(A$9:A$16378,E16345=E$9:E$16378*ISNUMBER(A$9:A$16378)),COUNT(_xlfn._xlws.FILTER(A$9:A$16378,E16345=E$9:E$16378*ISNUMBER(A$9:A$16378))))</f>
        <v>44579</v>
      </c>
      <c r="H16345">
        <v>16345</v>
      </c>
      <c r="I16345" s="10" cm="1">
        <f t="array" ref="I16345">_xlfn.IFS(AND(OR(_xlfn._xlws.FILTER(D$9:D$16388,E$9:E$16388=E16345)),ROW()=_xlfn.MINIFS(_xlfn.ANCHORARRAY(H$9),E$9:E$16388,E16345)),A16345-C$4,ROW()=_xlfn.MINIFS(_xlfn.ANCHORARRAY(H$9),E$9:E$16388,E16345),IFERROR(A16345-INDEX(G$9:G$16388,MATCH(E16345-1,E$9:E$16388,0)),A16345-C$4),ISNUMBER(A16345),A16345-F16345,TRUE,"")</f>
        <v>1</v>
      </c>
      <c r="J16345" t="b">
        <f t="shared" si="763"/>
        <v>0</v>
      </c>
      <c r="L16345" s="5"/>
    </row>
    <row r="16346" spans="1:12">
      <c r="B16346" s="4" t="str">
        <f>"annual period "&amp;COUNTIF(D$9:D16346,TRUE)</f>
        <v>annual period 51</v>
      </c>
      <c r="D16346" t="b">
        <f t="shared" si="762"/>
        <v>0</v>
      </c>
      <c r="E16346">
        <f t="shared" si="764"/>
        <v>2561</v>
      </c>
      <c r="F16346" s="5" cm="1">
        <f t="array" ref="F16346">INDEX(_xlfn._xlws.FILTER(A$9:A$16378,E16346=E$9:E$16378*ISNUMBER(A$9:A$16378)),1)</f>
        <v>44578</v>
      </c>
      <c r="G16346" s="5" cm="1">
        <f t="array" ref="G16346">INDEX(_xlfn._xlws.FILTER(A$9:A$16378,E16346=E$9:E$16378*ISNUMBER(A$9:A$16378)),COUNT(_xlfn._xlws.FILTER(A$9:A$16378,E16346=E$9:E$16378*ISNUMBER(A$9:A$16378))))</f>
        <v>44579</v>
      </c>
      <c r="H16346" t="str">
        <v/>
      </c>
      <c r="I16346" s="10" t="str" cm="1">
        <f t="array" ref="I16346">_xlfn.IFS(AND(OR(_xlfn._xlws.FILTER(D$9:D$16388,E$9:E$16388=E16346)),ROW()=_xlfn.MINIFS(_xlfn.ANCHORARRAY(H$9),E$9:E$16388,E16346)),A16346-C$4,ROW()=_xlfn.MINIFS(_xlfn.ANCHORARRAY(H$9),E$9:E$16388,E16346),IFERROR(A16346-INDEX(G$9:G$16388,MATCH(E16346-1,E$9:E$16388,0)),A16346-C$4),ISNUMBER(A16346),A16346-F16346,TRUE,"")</f>
        <v/>
      </c>
      <c r="J16346" t="str">
        <f t="shared" si="763"/>
        <v/>
      </c>
      <c r="L16346" s="5"/>
    </row>
    <row r="16347" spans="1:12">
      <c r="A16347" s="3">
        <v>44579</v>
      </c>
      <c r="B16347" s="4" t="str">
        <f>"annual period "&amp;COUNTIF(D$9:D16347,TRUE)</f>
        <v>annual period 51</v>
      </c>
      <c r="D16347" t="b">
        <f t="shared" si="762"/>
        <v>0</v>
      </c>
      <c r="E16347">
        <f t="shared" si="764"/>
        <v>2561</v>
      </c>
      <c r="F16347" s="5" cm="1">
        <f t="array" ref="F16347">INDEX(_xlfn._xlws.FILTER(A$9:A$16378,E16347=E$9:E$16378*ISNUMBER(A$9:A$16378)),1)</f>
        <v>44578</v>
      </c>
      <c r="G16347" s="5" cm="1">
        <f t="array" ref="G16347">INDEX(_xlfn._xlws.FILTER(A$9:A$16378,E16347=E$9:E$16378*ISNUMBER(A$9:A$16378)),COUNT(_xlfn._xlws.FILTER(A$9:A$16378,E16347=E$9:E$16378*ISNUMBER(A$9:A$16378))))</f>
        <v>44579</v>
      </c>
      <c r="H16347" t="str">
        <v/>
      </c>
      <c r="I16347" s="10" cm="1">
        <f t="array" ref="I16347">_xlfn.IFS(AND(OR(_xlfn._xlws.FILTER(D$9:D$16388,E$9:E$16388=E16347)),ROW()=_xlfn.MINIFS(_xlfn.ANCHORARRAY(H$9),E$9:E$16388,E16347)),A16347-C$4,ROW()=_xlfn.MINIFS(_xlfn.ANCHORARRAY(H$9),E$9:E$16388,E16347),IFERROR(A16347-INDEX(G$9:G$16388,MATCH(E16347-1,E$9:E$16388,0)),A16347-C$4),ISNUMBER(A16347),A16347-F16347,TRUE,"")</f>
        <v>1</v>
      </c>
      <c r="J16347" t="b">
        <f t="shared" si="763"/>
        <v>0</v>
      </c>
      <c r="L16347" s="5"/>
    </row>
    <row r="16348" spans="1:12">
      <c r="A16348" s="1" t="s">
        <v>14</v>
      </c>
      <c r="B16348" s="4" t="str">
        <f>"annual period "&amp;COUNTIF(D$9:D16348,TRUE)</f>
        <v>annual period 51</v>
      </c>
      <c r="D16348" t="b">
        <f t="shared" si="762"/>
        <v>0</v>
      </c>
      <c r="E16348">
        <f t="shared" si="764"/>
        <v>2562</v>
      </c>
      <c r="F16348" s="5" cm="1">
        <f t="array" ref="F16348">INDEX(_xlfn._xlws.FILTER(A$9:A$16378,E16348=E$9:E$16378*ISNUMBER(A$9:A$16378)),1)</f>
        <v>44582</v>
      </c>
      <c r="G16348" s="5" cm="1">
        <f t="array" ref="G16348">INDEX(_xlfn._xlws.FILTER(A$9:A$16378,E16348=E$9:E$16378*ISNUMBER(A$9:A$16378)),COUNT(_xlfn._xlws.FILTER(A$9:A$16378,E16348=E$9:E$16378*ISNUMBER(A$9:A$16378))))</f>
        <v>44582</v>
      </c>
      <c r="H16348" t="str">
        <v/>
      </c>
      <c r="I16348" s="10" t="str" cm="1">
        <f t="array" ref="I16348">_xlfn.IFS(AND(OR(_xlfn._xlws.FILTER(D$9:D$16388,E$9:E$16388=E16348)),ROW()=_xlfn.MINIFS(_xlfn.ANCHORARRAY(H$9),E$9:E$16388,E16348)),A16348-C$4,ROW()=_xlfn.MINIFS(_xlfn.ANCHORARRAY(H$9),E$9:E$16388,E16348),IFERROR(A16348-INDEX(G$9:G$16388,MATCH(E16348-1,E$9:E$16388,0)),A16348-C$4),ISNUMBER(A16348),A16348-F16348,TRUE,"")</f>
        <v/>
      </c>
      <c r="J16348" t="str">
        <f t="shared" si="763"/>
        <v/>
      </c>
      <c r="L16348" s="5"/>
    </row>
    <row r="16349" spans="1:12">
      <c r="A16349" s="2"/>
      <c r="B16349" s="4" t="str">
        <f>"annual period "&amp;COUNTIF(D$9:D16349,TRUE)</f>
        <v>annual period 51</v>
      </c>
      <c r="D16349" t="b">
        <f t="shared" si="762"/>
        <v>0</v>
      </c>
      <c r="E16349">
        <f t="shared" si="764"/>
        <v>2562</v>
      </c>
      <c r="F16349" s="5" cm="1">
        <f t="array" ref="F16349">INDEX(_xlfn._xlws.FILTER(A$9:A$16378,E16349=E$9:E$16378*ISNUMBER(A$9:A$16378)),1)</f>
        <v>44582</v>
      </c>
      <c r="G16349" s="5" cm="1">
        <f t="array" ref="G16349">INDEX(_xlfn._xlws.FILTER(A$9:A$16378,E16349=E$9:E$16378*ISNUMBER(A$9:A$16378)),COUNT(_xlfn._xlws.FILTER(A$9:A$16378,E16349=E$9:E$16378*ISNUMBER(A$9:A$16378))))</f>
        <v>44582</v>
      </c>
      <c r="H16349" t="str">
        <v/>
      </c>
      <c r="I16349" s="10" t="str" cm="1">
        <f t="array" ref="I16349">_xlfn.IFS(AND(OR(_xlfn._xlws.FILTER(D$9:D$16388,E$9:E$16388=E16349)),ROW()=_xlfn.MINIFS(_xlfn.ANCHORARRAY(H$9),E$9:E$16388,E16349)),A16349-C$4,ROW()=_xlfn.MINIFS(_xlfn.ANCHORARRAY(H$9),E$9:E$16388,E16349),IFERROR(A16349-INDEX(G$9:G$16388,MATCH(E16349-1,E$9:E$16388,0)),A16349-C$4),ISNUMBER(A16349),A16349-F16349,TRUE,"")</f>
        <v/>
      </c>
      <c r="J16349" t="str">
        <f t="shared" si="763"/>
        <v/>
      </c>
      <c r="L16349" s="5"/>
    </row>
    <row r="16350" spans="1:12">
      <c r="A16350" s="3">
        <v>44582</v>
      </c>
      <c r="B16350" s="4" t="str">
        <f>"annual period "&amp;COUNTIF(D$9:D16350,TRUE)</f>
        <v>annual period 51</v>
      </c>
      <c r="D16350" t="b">
        <f t="shared" si="762"/>
        <v>0</v>
      </c>
      <c r="E16350">
        <f t="shared" si="764"/>
        <v>2562</v>
      </c>
      <c r="F16350" s="5" cm="1">
        <f t="array" ref="F16350">INDEX(_xlfn._xlws.FILTER(A$9:A$16378,E16350=E$9:E$16378*ISNUMBER(A$9:A$16378)),1)</f>
        <v>44582</v>
      </c>
      <c r="G16350" s="5" cm="1">
        <f t="array" ref="G16350">INDEX(_xlfn._xlws.FILTER(A$9:A$16378,E16350=E$9:E$16378*ISNUMBER(A$9:A$16378)),COUNT(_xlfn._xlws.FILTER(A$9:A$16378,E16350=E$9:E$16378*ISNUMBER(A$9:A$16378))))</f>
        <v>44582</v>
      </c>
      <c r="H16350">
        <v>16350</v>
      </c>
      <c r="I16350" s="10" cm="1">
        <f t="array" ref="I16350">_xlfn.IFS(AND(OR(_xlfn._xlws.FILTER(D$9:D$16388,E$9:E$16388=E16350)),ROW()=_xlfn.MINIFS(_xlfn.ANCHORARRAY(H$9),E$9:E$16388,E16350)),A16350-C$4,ROW()=_xlfn.MINIFS(_xlfn.ANCHORARRAY(H$9),E$9:E$16388,E16350),IFERROR(A16350-INDEX(G$9:G$16388,MATCH(E16350-1,E$9:E$16388,0)),A16350-C$4),ISNUMBER(A16350),A16350-F16350,TRUE,"")</f>
        <v>3</v>
      </c>
      <c r="J16350" t="b">
        <f t="shared" si="763"/>
        <v>0</v>
      </c>
      <c r="L16350" s="5"/>
    </row>
    <row r="16351" spans="1:12">
      <c r="B16351" s="4" t="str">
        <f>"annual period "&amp;COUNTIF(D$9:D16351,TRUE)</f>
        <v>annual period 51</v>
      </c>
      <c r="D16351" t="b">
        <f t="shared" si="762"/>
        <v>0</v>
      </c>
      <c r="E16351">
        <f t="shared" si="764"/>
        <v>2562</v>
      </c>
      <c r="F16351" s="5" cm="1">
        <f t="array" ref="F16351">INDEX(_xlfn._xlws.FILTER(A$9:A$16378,E16351=E$9:E$16378*ISNUMBER(A$9:A$16378)),1)</f>
        <v>44582</v>
      </c>
      <c r="G16351" s="5" cm="1">
        <f t="array" ref="G16351">INDEX(_xlfn._xlws.FILTER(A$9:A$16378,E16351=E$9:E$16378*ISNUMBER(A$9:A$16378)),COUNT(_xlfn._xlws.FILTER(A$9:A$16378,E16351=E$9:E$16378*ISNUMBER(A$9:A$16378))))</f>
        <v>44582</v>
      </c>
      <c r="H16351" t="str">
        <v/>
      </c>
      <c r="I16351" s="10" t="str" cm="1">
        <f t="array" ref="I16351">_xlfn.IFS(AND(OR(_xlfn._xlws.FILTER(D$9:D$16388,E$9:E$16388=E16351)),ROW()=_xlfn.MINIFS(_xlfn.ANCHORARRAY(H$9),E$9:E$16388,E16351)),A16351-C$4,ROW()=_xlfn.MINIFS(_xlfn.ANCHORARRAY(H$9),E$9:E$16388,E16351),IFERROR(A16351-INDEX(G$9:G$16388,MATCH(E16351-1,E$9:E$16388,0)),A16351-C$4),ISNUMBER(A16351),A16351-F16351,TRUE,"")</f>
        <v/>
      </c>
      <c r="J16351" t="str">
        <f t="shared" si="763"/>
        <v/>
      </c>
      <c r="L16351" s="5"/>
    </row>
    <row r="16352" spans="1:12">
      <c r="A16352" s="3">
        <v>44582</v>
      </c>
      <c r="B16352" s="4" t="str">
        <f>"annual period "&amp;COUNTIF(D$9:D16352,TRUE)</f>
        <v>annual period 51</v>
      </c>
      <c r="D16352" t="b">
        <f t="shared" ref="D16352:D16388" si="765">F16351-F16352&gt;300</f>
        <v>0</v>
      </c>
      <c r="E16352">
        <f t="shared" si="764"/>
        <v>2562</v>
      </c>
      <c r="F16352" s="5" cm="1">
        <f t="array" ref="F16352">INDEX(_xlfn._xlws.FILTER(A$9:A$16378,E16352=E$9:E$16378*ISNUMBER(A$9:A$16378)),1)</f>
        <v>44582</v>
      </c>
      <c r="G16352" s="5" cm="1">
        <f t="array" ref="G16352">INDEX(_xlfn._xlws.FILTER(A$9:A$16378,E16352=E$9:E$16378*ISNUMBER(A$9:A$16378)),COUNT(_xlfn._xlws.FILTER(A$9:A$16378,E16352=E$9:E$16378*ISNUMBER(A$9:A$16378))))</f>
        <v>44582</v>
      </c>
      <c r="H16352">
        <v>16352</v>
      </c>
      <c r="I16352" s="10" cm="1">
        <f t="array" ref="I16352">_xlfn.IFS(AND(OR(_xlfn._xlws.FILTER(D$9:D$16388,E$9:E$16388=E16352)),ROW()=_xlfn.MINIFS(_xlfn.ANCHORARRAY(H$9),E$9:E$16388,E16352)),A16352-C$4,ROW()=_xlfn.MINIFS(_xlfn.ANCHORARRAY(H$9),E$9:E$16388,E16352),IFERROR(A16352-INDEX(G$9:G$16388,MATCH(E16352-1,E$9:E$16388,0)),A16352-C$4),ISNUMBER(A16352),A16352-F16352,TRUE,"")</f>
        <v>0</v>
      </c>
      <c r="J16352" t="b">
        <f t="shared" si="763"/>
        <v>0</v>
      </c>
      <c r="L16352" s="5"/>
    </row>
    <row r="16353" spans="1:12">
      <c r="A16353" s="1" t="s">
        <v>14</v>
      </c>
      <c r="B16353" s="4" t="str">
        <f>"annual period "&amp;COUNTIF(D$9:D16353,TRUE)</f>
        <v>annual period 51</v>
      </c>
      <c r="D16353" t="b">
        <f t="shared" si="765"/>
        <v>0</v>
      </c>
      <c r="E16353">
        <f t="shared" si="764"/>
        <v>2563</v>
      </c>
      <c r="F16353" s="5" cm="1">
        <f t="array" ref="F16353">INDEX(_xlfn._xlws.FILTER(A$9:A$16378,E16353=E$9:E$16378*ISNUMBER(A$9:A$16378)),1)</f>
        <v>44388</v>
      </c>
      <c r="G16353" s="5" cm="1">
        <f t="array" ref="G16353">INDEX(_xlfn._xlws.FILTER(A$9:A$16378,E16353=E$9:E$16378*ISNUMBER(A$9:A$16378)),COUNT(_xlfn._xlws.FILTER(A$9:A$16378,E16353=E$9:E$16378*ISNUMBER(A$9:A$16378))))</f>
        <v>44389</v>
      </c>
      <c r="H16353" t="str">
        <v/>
      </c>
      <c r="I16353" s="10" t="str" cm="1">
        <f t="array" ref="I16353">_xlfn.IFS(AND(OR(_xlfn._xlws.FILTER(D$9:D$16388,E$9:E$16388=E16353)),ROW()=_xlfn.MINIFS(_xlfn.ANCHORARRAY(H$9),E$9:E$16388,E16353)),A16353-C$4,ROW()=_xlfn.MINIFS(_xlfn.ANCHORARRAY(H$9),E$9:E$16388,E16353),IFERROR(A16353-INDEX(G$9:G$16388,MATCH(E16353-1,E$9:E$16388,0)),A16353-C$4),ISNUMBER(A16353),A16353-F16353,TRUE,"")</f>
        <v/>
      </c>
      <c r="J16353" t="str">
        <f t="shared" si="763"/>
        <v/>
      </c>
      <c r="L16353" s="5"/>
    </row>
    <row r="16354" spans="1:12">
      <c r="A16354" s="2"/>
      <c r="B16354" s="4" t="str">
        <f>"annual period "&amp;COUNTIF(D$9:D16354,TRUE)</f>
        <v>annual period 51</v>
      </c>
      <c r="D16354" t="b">
        <f t="shared" si="765"/>
        <v>0</v>
      </c>
      <c r="E16354">
        <f t="shared" si="764"/>
        <v>2563</v>
      </c>
      <c r="F16354" s="5" cm="1">
        <f t="array" ref="F16354">INDEX(_xlfn._xlws.FILTER(A$9:A$16378,E16354=E$9:E$16378*ISNUMBER(A$9:A$16378)),1)</f>
        <v>44388</v>
      </c>
      <c r="G16354" s="5" cm="1">
        <f t="array" ref="G16354">INDEX(_xlfn._xlws.FILTER(A$9:A$16378,E16354=E$9:E$16378*ISNUMBER(A$9:A$16378)),COUNT(_xlfn._xlws.FILTER(A$9:A$16378,E16354=E$9:E$16378*ISNUMBER(A$9:A$16378))))</f>
        <v>44389</v>
      </c>
      <c r="H16354" t="str">
        <v/>
      </c>
      <c r="I16354" s="10" t="str" cm="1">
        <f t="array" ref="I16354">_xlfn.IFS(AND(OR(_xlfn._xlws.FILTER(D$9:D$16388,E$9:E$16388=E16354)),ROW()=_xlfn.MINIFS(_xlfn.ANCHORARRAY(H$9),E$9:E$16388,E16354)),A16354-C$4,ROW()=_xlfn.MINIFS(_xlfn.ANCHORARRAY(H$9),E$9:E$16388,E16354),IFERROR(A16354-INDEX(G$9:G$16388,MATCH(E16354-1,E$9:E$16388,0)),A16354-C$4),ISNUMBER(A16354),A16354-F16354,TRUE,"")</f>
        <v/>
      </c>
      <c r="J16354" t="str">
        <f t="shared" si="763"/>
        <v/>
      </c>
      <c r="L16354" s="5"/>
    </row>
    <row r="16355" spans="1:12">
      <c r="A16355" s="3">
        <v>44388</v>
      </c>
      <c r="B16355" s="4" t="str">
        <f>"annual period "&amp;COUNTIF(D$9:D16355,TRUE)</f>
        <v>annual period 51</v>
      </c>
      <c r="D16355" t="b">
        <f t="shared" si="765"/>
        <v>0</v>
      </c>
      <c r="E16355">
        <f t="shared" si="764"/>
        <v>2563</v>
      </c>
      <c r="F16355" s="5" cm="1">
        <f t="array" ref="F16355">INDEX(_xlfn._xlws.FILTER(A$9:A$16378,E16355=E$9:E$16378*ISNUMBER(A$9:A$16378)),1)</f>
        <v>44388</v>
      </c>
      <c r="G16355" s="5" cm="1">
        <f t="array" ref="G16355">INDEX(_xlfn._xlws.FILTER(A$9:A$16378,E16355=E$9:E$16378*ISNUMBER(A$9:A$16378)),COUNT(_xlfn._xlws.FILTER(A$9:A$16378,E16355=E$9:E$16378*ISNUMBER(A$9:A$16378))))</f>
        <v>44389</v>
      </c>
      <c r="H16355">
        <v>16355</v>
      </c>
      <c r="I16355" s="10" cm="1">
        <f t="array" ref="I16355">_xlfn.IFS(AND(OR(_xlfn._xlws.FILTER(D$9:D$16388,E$9:E$16388=E16355)),ROW()=_xlfn.MINIFS(_xlfn.ANCHORARRAY(H$9),E$9:E$16388,E16355)),A16355-C$4,ROW()=_xlfn.MINIFS(_xlfn.ANCHORARRAY(H$9),E$9:E$16388,E16355),IFERROR(A16355-INDEX(G$9:G$16388,MATCH(E16355-1,E$9:E$16388,0)),A16355-C$4),ISNUMBER(A16355),A16355-F16355,TRUE,"")</f>
        <v>-194</v>
      </c>
      <c r="J16355" t="b">
        <f t="shared" si="763"/>
        <v>0</v>
      </c>
      <c r="L16355" s="5"/>
    </row>
    <row r="16356" spans="1:12">
      <c r="B16356" s="4" t="str">
        <f>"annual period "&amp;COUNTIF(D$9:D16356,TRUE)</f>
        <v>annual period 51</v>
      </c>
      <c r="D16356" t="b">
        <f t="shared" si="765"/>
        <v>0</v>
      </c>
      <c r="E16356">
        <f t="shared" si="764"/>
        <v>2563</v>
      </c>
      <c r="F16356" s="5" cm="1">
        <f t="array" ref="F16356">INDEX(_xlfn._xlws.FILTER(A$9:A$16378,E16356=E$9:E$16378*ISNUMBER(A$9:A$16378)),1)</f>
        <v>44388</v>
      </c>
      <c r="G16356" s="5" cm="1">
        <f t="array" ref="G16356">INDEX(_xlfn._xlws.FILTER(A$9:A$16378,E16356=E$9:E$16378*ISNUMBER(A$9:A$16378)),COUNT(_xlfn._xlws.FILTER(A$9:A$16378,E16356=E$9:E$16378*ISNUMBER(A$9:A$16378))))</f>
        <v>44389</v>
      </c>
      <c r="H16356" t="str">
        <v/>
      </c>
      <c r="I16356" s="10" t="str" cm="1">
        <f t="array" ref="I16356">_xlfn.IFS(AND(OR(_xlfn._xlws.FILTER(D$9:D$16388,E$9:E$16388=E16356)),ROW()=_xlfn.MINIFS(_xlfn.ANCHORARRAY(H$9),E$9:E$16388,E16356)),A16356-C$4,ROW()=_xlfn.MINIFS(_xlfn.ANCHORARRAY(H$9),E$9:E$16388,E16356),IFERROR(A16356-INDEX(G$9:G$16388,MATCH(E16356-1,E$9:E$16388,0)),A16356-C$4),ISNUMBER(A16356),A16356-F16356,TRUE,"")</f>
        <v/>
      </c>
      <c r="J16356" t="str">
        <f t="shared" si="763"/>
        <v/>
      </c>
      <c r="L16356" s="5"/>
    </row>
    <row r="16357" spans="1:12">
      <c r="A16357" s="3">
        <v>44388</v>
      </c>
      <c r="B16357" s="4" t="str">
        <f>"annual period "&amp;COUNTIF(D$9:D16357,TRUE)</f>
        <v>annual period 51</v>
      </c>
      <c r="D16357" t="b">
        <f t="shared" si="765"/>
        <v>0</v>
      </c>
      <c r="E16357">
        <f t="shared" si="764"/>
        <v>2563</v>
      </c>
      <c r="F16357" s="5" cm="1">
        <f t="array" ref="F16357">INDEX(_xlfn._xlws.FILTER(A$9:A$16378,E16357=E$9:E$16378*ISNUMBER(A$9:A$16378)),1)</f>
        <v>44388</v>
      </c>
      <c r="G16357" s="5" cm="1">
        <f t="array" ref="G16357">INDEX(_xlfn._xlws.FILTER(A$9:A$16378,E16357=E$9:E$16378*ISNUMBER(A$9:A$16378)),COUNT(_xlfn._xlws.FILTER(A$9:A$16378,E16357=E$9:E$16378*ISNUMBER(A$9:A$16378))))</f>
        <v>44389</v>
      </c>
      <c r="H16357">
        <v>16357</v>
      </c>
      <c r="I16357" s="10" cm="1">
        <f t="array" ref="I16357">_xlfn.IFS(AND(OR(_xlfn._xlws.FILTER(D$9:D$16388,E$9:E$16388=E16357)),ROW()=_xlfn.MINIFS(_xlfn.ANCHORARRAY(H$9),E$9:E$16388,E16357)),A16357-C$4,ROW()=_xlfn.MINIFS(_xlfn.ANCHORARRAY(H$9),E$9:E$16388,E16357),IFERROR(A16357-INDEX(G$9:G$16388,MATCH(E16357-1,E$9:E$16388,0)),A16357-C$4),ISNUMBER(A16357),A16357-F16357,TRUE,"")</f>
        <v>0</v>
      </c>
      <c r="J16357" t="b">
        <f t="shared" si="763"/>
        <v>0</v>
      </c>
      <c r="L16357" s="5"/>
    </row>
    <row r="16358" spans="1:12">
      <c r="B16358" s="4" t="str">
        <f>"annual period "&amp;COUNTIF(D$9:D16358,TRUE)</f>
        <v>annual period 51</v>
      </c>
      <c r="D16358" t="b">
        <f t="shared" si="765"/>
        <v>0</v>
      </c>
      <c r="E16358">
        <f t="shared" si="764"/>
        <v>2563</v>
      </c>
      <c r="F16358" s="5" cm="1">
        <f t="array" ref="F16358">INDEX(_xlfn._xlws.FILTER(A$9:A$16378,E16358=E$9:E$16378*ISNUMBER(A$9:A$16378)),1)</f>
        <v>44388</v>
      </c>
      <c r="G16358" s="5" cm="1">
        <f t="array" ref="G16358">INDEX(_xlfn._xlws.FILTER(A$9:A$16378,E16358=E$9:E$16378*ISNUMBER(A$9:A$16378)),COUNT(_xlfn._xlws.FILTER(A$9:A$16378,E16358=E$9:E$16378*ISNUMBER(A$9:A$16378))))</f>
        <v>44389</v>
      </c>
      <c r="H16358" t="str">
        <v/>
      </c>
      <c r="I16358" s="10" t="str" cm="1">
        <f t="array" ref="I16358">_xlfn.IFS(AND(OR(_xlfn._xlws.FILTER(D$9:D$16388,E$9:E$16388=E16358)),ROW()=_xlfn.MINIFS(_xlfn.ANCHORARRAY(H$9),E$9:E$16388,E16358)),A16358-C$4,ROW()=_xlfn.MINIFS(_xlfn.ANCHORARRAY(H$9),E$9:E$16388,E16358),IFERROR(A16358-INDEX(G$9:G$16388,MATCH(E16358-1,E$9:E$16388,0)),A16358-C$4),ISNUMBER(A16358),A16358-F16358,TRUE,"")</f>
        <v/>
      </c>
      <c r="J16358" t="str">
        <f t="shared" si="763"/>
        <v/>
      </c>
      <c r="L16358" s="5"/>
    </row>
    <row r="16359" spans="1:12">
      <c r="A16359" s="3">
        <v>44389</v>
      </c>
      <c r="B16359" s="4" t="str">
        <f>"annual period "&amp;COUNTIF(D$9:D16359,TRUE)</f>
        <v>annual period 51</v>
      </c>
      <c r="D16359" t="b">
        <f t="shared" si="765"/>
        <v>0</v>
      </c>
      <c r="E16359">
        <f t="shared" si="764"/>
        <v>2563</v>
      </c>
      <c r="F16359" s="5" cm="1">
        <f t="array" ref="F16359">INDEX(_xlfn._xlws.FILTER(A$9:A$16378,E16359=E$9:E$16378*ISNUMBER(A$9:A$16378)),1)</f>
        <v>44388</v>
      </c>
      <c r="G16359" s="5" cm="1">
        <f t="array" ref="G16359">INDEX(_xlfn._xlws.FILTER(A$9:A$16378,E16359=E$9:E$16378*ISNUMBER(A$9:A$16378)),COUNT(_xlfn._xlws.FILTER(A$9:A$16378,E16359=E$9:E$16378*ISNUMBER(A$9:A$16378))))</f>
        <v>44389</v>
      </c>
      <c r="H16359" t="str">
        <v/>
      </c>
      <c r="I16359" s="10" cm="1">
        <f t="array" ref="I16359">_xlfn.IFS(AND(OR(_xlfn._xlws.FILTER(D$9:D$16388,E$9:E$16388=E16359)),ROW()=_xlfn.MINIFS(_xlfn.ANCHORARRAY(H$9),E$9:E$16388,E16359)),A16359-C$4,ROW()=_xlfn.MINIFS(_xlfn.ANCHORARRAY(H$9),E$9:E$16388,E16359),IFERROR(A16359-INDEX(G$9:G$16388,MATCH(E16359-1,E$9:E$16388,0)),A16359-C$4),ISNUMBER(A16359),A16359-F16359,TRUE,"")</f>
        <v>1</v>
      </c>
      <c r="J16359" t="b">
        <f t="shared" si="763"/>
        <v>0</v>
      </c>
      <c r="L16359" s="5"/>
    </row>
    <row r="16360" spans="1:12">
      <c r="B16360" s="4" t="str">
        <f>"annual period "&amp;COUNTIF(D$9:D16360,TRUE)</f>
        <v>annual period 51</v>
      </c>
      <c r="D16360" t="b">
        <f t="shared" si="765"/>
        <v>0</v>
      </c>
      <c r="E16360">
        <f t="shared" si="764"/>
        <v>2563</v>
      </c>
      <c r="F16360" s="5" cm="1">
        <f t="array" ref="F16360">INDEX(_xlfn._xlws.FILTER(A$9:A$16378,E16360=E$9:E$16378*ISNUMBER(A$9:A$16378)),1)</f>
        <v>44388</v>
      </c>
      <c r="G16360" s="5" cm="1">
        <f t="array" ref="G16360">INDEX(_xlfn._xlws.FILTER(A$9:A$16378,E16360=E$9:E$16378*ISNUMBER(A$9:A$16378)),COUNT(_xlfn._xlws.FILTER(A$9:A$16378,E16360=E$9:E$16378*ISNUMBER(A$9:A$16378))))</f>
        <v>44389</v>
      </c>
      <c r="H16360" t="str">
        <v/>
      </c>
      <c r="I16360" s="10" t="str" cm="1">
        <f t="array" ref="I16360">_xlfn.IFS(AND(OR(_xlfn._xlws.FILTER(D$9:D$16388,E$9:E$16388=E16360)),ROW()=_xlfn.MINIFS(_xlfn.ANCHORARRAY(H$9),E$9:E$16388,E16360)),A16360-C$4,ROW()=_xlfn.MINIFS(_xlfn.ANCHORARRAY(H$9),E$9:E$16388,E16360),IFERROR(A16360-INDEX(G$9:G$16388,MATCH(E16360-1,E$9:E$16388,0)),A16360-C$4),ISNUMBER(A16360),A16360-F16360,TRUE,"")</f>
        <v/>
      </c>
      <c r="J16360" t="str">
        <f t="shared" si="763"/>
        <v/>
      </c>
      <c r="L16360" s="5"/>
    </row>
    <row r="16361" spans="1:12">
      <c r="A16361" s="3">
        <v>44389</v>
      </c>
      <c r="B16361" s="4" t="str">
        <f>"annual period "&amp;COUNTIF(D$9:D16361,TRUE)</f>
        <v>annual period 51</v>
      </c>
      <c r="D16361" t="b">
        <f t="shared" si="765"/>
        <v>0</v>
      </c>
      <c r="E16361">
        <f t="shared" si="764"/>
        <v>2563</v>
      </c>
      <c r="F16361" s="5" cm="1">
        <f t="array" ref="F16361">INDEX(_xlfn._xlws.FILTER(A$9:A$16378,E16361=E$9:E$16378*ISNUMBER(A$9:A$16378)),1)</f>
        <v>44388</v>
      </c>
      <c r="G16361" s="5" cm="1">
        <f t="array" ref="G16361">INDEX(_xlfn._xlws.FILTER(A$9:A$16378,E16361=E$9:E$16378*ISNUMBER(A$9:A$16378)),COUNT(_xlfn._xlws.FILTER(A$9:A$16378,E16361=E$9:E$16378*ISNUMBER(A$9:A$16378))))</f>
        <v>44389</v>
      </c>
      <c r="H16361" t="str">
        <v/>
      </c>
      <c r="I16361" s="10" cm="1">
        <f t="array" ref="I16361">_xlfn.IFS(AND(OR(_xlfn._xlws.FILTER(D$9:D$16388,E$9:E$16388=E16361)),ROW()=_xlfn.MINIFS(_xlfn.ANCHORARRAY(H$9),E$9:E$16388,E16361)),A16361-C$4,ROW()=_xlfn.MINIFS(_xlfn.ANCHORARRAY(H$9),E$9:E$16388,E16361),IFERROR(A16361-INDEX(G$9:G$16388,MATCH(E16361-1,E$9:E$16388,0)),A16361-C$4),ISNUMBER(A16361),A16361-F16361,TRUE,"")</f>
        <v>1</v>
      </c>
      <c r="J16361" t="b">
        <f t="shared" si="763"/>
        <v>0</v>
      </c>
      <c r="L16361" s="5"/>
    </row>
    <row r="16362" spans="1:12">
      <c r="A16362" s="1" t="s">
        <v>14</v>
      </c>
      <c r="B16362" s="4" t="str">
        <f>"annual period "&amp;COUNTIF(D$9:D16362,TRUE)</f>
        <v>annual period 51</v>
      </c>
      <c r="D16362" t="b">
        <f t="shared" si="765"/>
        <v>0</v>
      </c>
      <c r="E16362">
        <f t="shared" si="764"/>
        <v>2564</v>
      </c>
      <c r="F16362" s="5" cm="1">
        <f t="array" ref="F16362">INDEX(_xlfn._xlws.FILTER(A$9:A$16378,E16362=E$9:E$16378*ISNUMBER(A$9:A$16378)),1)</f>
        <v>44546</v>
      </c>
      <c r="G16362" s="5" cm="1">
        <f t="array" ref="G16362">INDEX(_xlfn._xlws.FILTER(A$9:A$16378,E16362=E$9:E$16378*ISNUMBER(A$9:A$16378)),COUNT(_xlfn._xlws.FILTER(A$9:A$16378,E16362=E$9:E$16378*ISNUMBER(A$9:A$16378))))</f>
        <v>44546</v>
      </c>
      <c r="H16362" t="str">
        <v/>
      </c>
      <c r="I16362" s="10" t="str" cm="1">
        <f t="array" ref="I16362">_xlfn.IFS(AND(OR(_xlfn._xlws.FILTER(D$9:D$16388,E$9:E$16388=E16362)),ROW()=_xlfn.MINIFS(_xlfn.ANCHORARRAY(H$9),E$9:E$16388,E16362)),A16362-C$4,ROW()=_xlfn.MINIFS(_xlfn.ANCHORARRAY(H$9),E$9:E$16388,E16362),IFERROR(A16362-INDEX(G$9:G$16388,MATCH(E16362-1,E$9:E$16388,0)),A16362-C$4),ISNUMBER(A16362),A16362-F16362,TRUE,"")</f>
        <v/>
      </c>
      <c r="J16362" t="str">
        <f t="shared" si="763"/>
        <v/>
      </c>
      <c r="L16362" s="5"/>
    </row>
    <row r="16363" spans="1:12">
      <c r="A16363" s="2"/>
      <c r="B16363" s="4" t="str">
        <f>"annual period "&amp;COUNTIF(D$9:D16363,TRUE)</f>
        <v>annual period 51</v>
      </c>
      <c r="D16363" t="b">
        <f t="shared" si="765"/>
        <v>0</v>
      </c>
      <c r="E16363">
        <f t="shared" si="764"/>
        <v>2564</v>
      </c>
      <c r="F16363" s="5" cm="1">
        <f t="array" ref="F16363">INDEX(_xlfn._xlws.FILTER(A$9:A$16378,E16363=E$9:E$16378*ISNUMBER(A$9:A$16378)),1)</f>
        <v>44546</v>
      </c>
      <c r="G16363" s="5" cm="1">
        <f t="array" ref="G16363">INDEX(_xlfn._xlws.FILTER(A$9:A$16378,E16363=E$9:E$16378*ISNUMBER(A$9:A$16378)),COUNT(_xlfn._xlws.FILTER(A$9:A$16378,E16363=E$9:E$16378*ISNUMBER(A$9:A$16378))))</f>
        <v>44546</v>
      </c>
      <c r="H16363" t="str">
        <v/>
      </c>
      <c r="I16363" s="10" t="str" cm="1">
        <f t="array" ref="I16363">_xlfn.IFS(AND(OR(_xlfn._xlws.FILTER(D$9:D$16388,E$9:E$16388=E16363)),ROW()=_xlfn.MINIFS(_xlfn.ANCHORARRAY(H$9),E$9:E$16388,E16363)),A16363-C$4,ROW()=_xlfn.MINIFS(_xlfn.ANCHORARRAY(H$9),E$9:E$16388,E16363),IFERROR(A16363-INDEX(G$9:G$16388,MATCH(E16363-1,E$9:E$16388,0)),A16363-C$4),ISNUMBER(A16363),A16363-F16363,TRUE,"")</f>
        <v/>
      </c>
      <c r="J16363" t="str">
        <f t="shared" si="763"/>
        <v/>
      </c>
      <c r="L16363" s="5"/>
    </row>
    <row r="16364" spans="1:12">
      <c r="A16364" s="3">
        <v>44546</v>
      </c>
      <c r="B16364" s="4" t="str">
        <f>"annual period "&amp;COUNTIF(D$9:D16364,TRUE)</f>
        <v>annual period 51</v>
      </c>
      <c r="D16364" t="b">
        <f t="shared" si="765"/>
        <v>0</v>
      </c>
      <c r="E16364">
        <f t="shared" si="764"/>
        <v>2564</v>
      </c>
      <c r="F16364" s="5" cm="1">
        <f t="array" ref="F16364">INDEX(_xlfn._xlws.FILTER(A$9:A$16378,E16364=E$9:E$16378*ISNUMBER(A$9:A$16378)),1)</f>
        <v>44546</v>
      </c>
      <c r="G16364" s="5" cm="1">
        <f t="array" ref="G16364">INDEX(_xlfn._xlws.FILTER(A$9:A$16378,E16364=E$9:E$16378*ISNUMBER(A$9:A$16378)),COUNT(_xlfn._xlws.FILTER(A$9:A$16378,E16364=E$9:E$16378*ISNUMBER(A$9:A$16378))))</f>
        <v>44546</v>
      </c>
      <c r="H16364">
        <v>16364</v>
      </c>
      <c r="I16364" s="10" cm="1">
        <f t="array" ref="I16364">_xlfn.IFS(AND(OR(_xlfn._xlws.FILTER(D$9:D$16388,E$9:E$16388=E16364)),ROW()=_xlfn.MINIFS(_xlfn.ANCHORARRAY(H$9),E$9:E$16388,E16364)),A16364-C$4,ROW()=_xlfn.MINIFS(_xlfn.ANCHORARRAY(H$9),E$9:E$16388,E16364),IFERROR(A16364-INDEX(G$9:G$16388,MATCH(E16364-1,E$9:E$16388,0)),A16364-C$4),ISNUMBER(A16364),A16364-F16364,TRUE,"")</f>
        <v>157</v>
      </c>
      <c r="J16364" t="b">
        <f t="shared" si="763"/>
        <v>1</v>
      </c>
      <c r="L16364" s="5"/>
    </row>
    <row r="16365" spans="1:12">
      <c r="B16365" s="4" t="str">
        <f>"annual period "&amp;COUNTIF(D$9:D16365,TRUE)</f>
        <v>annual period 51</v>
      </c>
      <c r="D16365" t="b">
        <f t="shared" si="765"/>
        <v>0</v>
      </c>
      <c r="E16365">
        <f t="shared" si="764"/>
        <v>2564</v>
      </c>
      <c r="F16365" s="5" cm="1">
        <f t="array" ref="F16365">INDEX(_xlfn._xlws.FILTER(A$9:A$16378,E16365=E$9:E$16378*ISNUMBER(A$9:A$16378)),1)</f>
        <v>44546</v>
      </c>
      <c r="G16365" s="5" cm="1">
        <f t="array" ref="G16365">INDEX(_xlfn._xlws.FILTER(A$9:A$16378,E16365=E$9:E$16378*ISNUMBER(A$9:A$16378)),COUNT(_xlfn._xlws.FILTER(A$9:A$16378,E16365=E$9:E$16378*ISNUMBER(A$9:A$16378))))</f>
        <v>44546</v>
      </c>
      <c r="H16365" t="str">
        <v/>
      </c>
      <c r="I16365" s="10" t="str" cm="1">
        <f t="array" ref="I16365">_xlfn.IFS(AND(OR(_xlfn._xlws.FILTER(D$9:D$16388,E$9:E$16388=E16365)),ROW()=_xlfn.MINIFS(_xlfn.ANCHORARRAY(H$9),E$9:E$16388,E16365)),A16365-C$4,ROW()=_xlfn.MINIFS(_xlfn.ANCHORARRAY(H$9),E$9:E$16388,E16365),IFERROR(A16365-INDEX(G$9:G$16388,MATCH(E16365-1,E$9:E$16388,0)),A16365-C$4),ISNUMBER(A16365),A16365-F16365,TRUE,"")</f>
        <v/>
      </c>
      <c r="J16365" t="str">
        <f t="shared" si="763"/>
        <v/>
      </c>
      <c r="L16365" s="5"/>
    </row>
    <row r="16366" spans="1:12">
      <c r="A16366" s="3">
        <v>44546</v>
      </c>
      <c r="B16366" s="4" t="str">
        <f>"annual period "&amp;COUNTIF(D$9:D16366,TRUE)</f>
        <v>annual period 51</v>
      </c>
      <c r="D16366" t="b">
        <f t="shared" si="765"/>
        <v>0</v>
      </c>
      <c r="E16366">
        <f t="shared" si="764"/>
        <v>2564</v>
      </c>
      <c r="F16366" s="5" cm="1">
        <f t="array" ref="F16366">INDEX(_xlfn._xlws.FILTER(A$9:A$16378,E16366=E$9:E$16378*ISNUMBER(A$9:A$16378)),1)</f>
        <v>44546</v>
      </c>
      <c r="G16366" s="5" cm="1">
        <f t="array" ref="G16366">INDEX(_xlfn._xlws.FILTER(A$9:A$16378,E16366=E$9:E$16378*ISNUMBER(A$9:A$16378)),COUNT(_xlfn._xlws.FILTER(A$9:A$16378,E16366=E$9:E$16378*ISNUMBER(A$9:A$16378))))</f>
        <v>44546</v>
      </c>
      <c r="H16366">
        <v>16366</v>
      </c>
      <c r="I16366" s="10" cm="1">
        <f t="array" ref="I16366">_xlfn.IFS(AND(OR(_xlfn._xlws.FILTER(D$9:D$16388,E$9:E$16388=E16366)),ROW()=_xlfn.MINIFS(_xlfn.ANCHORARRAY(H$9),E$9:E$16388,E16366)),A16366-C$4,ROW()=_xlfn.MINIFS(_xlfn.ANCHORARRAY(H$9),E$9:E$16388,E16366),IFERROR(A16366-INDEX(G$9:G$16388,MATCH(E16366-1,E$9:E$16388,0)),A16366-C$4),ISNUMBER(A16366),A16366-F16366,TRUE,"")</f>
        <v>0</v>
      </c>
      <c r="J16366" t="b">
        <f t="shared" si="763"/>
        <v>0</v>
      </c>
      <c r="L16366" s="5"/>
    </row>
    <row r="16367" spans="1:12">
      <c r="A16367" s="1" t="s">
        <v>14</v>
      </c>
      <c r="B16367" s="4" t="str">
        <f>"annual period "&amp;COUNTIF(D$9:D16367,TRUE)</f>
        <v>annual period 51</v>
      </c>
      <c r="D16367" t="b">
        <f t="shared" si="765"/>
        <v>0</v>
      </c>
      <c r="E16367">
        <f t="shared" si="764"/>
        <v>2565</v>
      </c>
      <c r="F16367" s="5" cm="1">
        <f t="array" ref="F16367">INDEX(_xlfn._xlws.FILTER(A$9:A$16378,E16367=E$9:E$16378*ISNUMBER(A$9:A$16378)),1)</f>
        <v>44575</v>
      </c>
      <c r="G16367" s="5" cm="1">
        <f t="array" ref="G16367">INDEX(_xlfn._xlws.FILTER(A$9:A$16378,E16367=E$9:E$16378*ISNUMBER(A$9:A$16378)),COUNT(_xlfn._xlws.FILTER(A$9:A$16378,E16367=E$9:E$16378*ISNUMBER(A$9:A$16378))))</f>
        <v>44575</v>
      </c>
      <c r="H16367" t="str">
        <v/>
      </c>
      <c r="I16367" s="10" t="str" cm="1">
        <f t="array" ref="I16367">_xlfn.IFS(AND(OR(_xlfn._xlws.FILTER(D$9:D$16388,E$9:E$16388=E16367)),ROW()=_xlfn.MINIFS(_xlfn.ANCHORARRAY(H$9),E$9:E$16388,E16367)),A16367-C$4,ROW()=_xlfn.MINIFS(_xlfn.ANCHORARRAY(H$9),E$9:E$16388,E16367),IFERROR(A16367-INDEX(G$9:G$16388,MATCH(E16367-1,E$9:E$16388,0)),A16367-C$4),ISNUMBER(A16367),A16367-F16367,TRUE,"")</f>
        <v/>
      </c>
      <c r="J16367" t="str">
        <f t="shared" si="763"/>
        <v/>
      </c>
      <c r="L16367" s="5"/>
    </row>
    <row r="16368" spans="1:12">
      <c r="A16368" s="2"/>
      <c r="B16368" s="4" t="str">
        <f>"annual period "&amp;COUNTIF(D$9:D16368,TRUE)</f>
        <v>annual period 51</v>
      </c>
      <c r="D16368" t="b">
        <f t="shared" si="765"/>
        <v>0</v>
      </c>
      <c r="E16368">
        <f t="shared" si="764"/>
        <v>2565</v>
      </c>
      <c r="F16368" s="5" cm="1">
        <f t="array" ref="F16368">INDEX(_xlfn._xlws.FILTER(A$9:A$16378,E16368=E$9:E$16378*ISNUMBER(A$9:A$16378)),1)</f>
        <v>44575</v>
      </c>
      <c r="G16368" s="5" cm="1">
        <f t="array" ref="G16368">INDEX(_xlfn._xlws.FILTER(A$9:A$16378,E16368=E$9:E$16378*ISNUMBER(A$9:A$16378)),COUNT(_xlfn._xlws.FILTER(A$9:A$16378,E16368=E$9:E$16378*ISNUMBER(A$9:A$16378))))</f>
        <v>44575</v>
      </c>
      <c r="H16368" t="str">
        <v/>
      </c>
      <c r="I16368" s="10" t="str" cm="1">
        <f t="array" ref="I16368">_xlfn.IFS(AND(OR(_xlfn._xlws.FILTER(D$9:D$16388,E$9:E$16388=E16368)),ROW()=_xlfn.MINIFS(_xlfn.ANCHORARRAY(H$9),E$9:E$16388,E16368)),A16368-C$4,ROW()=_xlfn.MINIFS(_xlfn.ANCHORARRAY(H$9),E$9:E$16388,E16368),IFERROR(A16368-INDEX(G$9:G$16388,MATCH(E16368-1,E$9:E$16388,0)),A16368-C$4),ISNUMBER(A16368),A16368-F16368,TRUE,"")</f>
        <v/>
      </c>
      <c r="J16368" t="str">
        <f t="shared" si="763"/>
        <v/>
      </c>
      <c r="L16368" s="5"/>
    </row>
    <row r="16369" spans="1:12">
      <c r="A16369" s="3">
        <v>44575</v>
      </c>
      <c r="B16369" s="4" t="str">
        <f>"annual period "&amp;COUNTIF(D$9:D16369,TRUE)</f>
        <v>annual period 51</v>
      </c>
      <c r="D16369" t="b">
        <f t="shared" si="765"/>
        <v>0</v>
      </c>
      <c r="E16369">
        <f t="shared" si="764"/>
        <v>2565</v>
      </c>
      <c r="F16369" s="5" cm="1">
        <f t="array" ref="F16369">INDEX(_xlfn._xlws.FILTER(A$9:A$16378,E16369=E$9:E$16378*ISNUMBER(A$9:A$16378)),1)</f>
        <v>44575</v>
      </c>
      <c r="G16369" s="5" cm="1">
        <f t="array" ref="G16369">INDEX(_xlfn._xlws.FILTER(A$9:A$16378,E16369=E$9:E$16378*ISNUMBER(A$9:A$16378)),COUNT(_xlfn._xlws.FILTER(A$9:A$16378,E16369=E$9:E$16378*ISNUMBER(A$9:A$16378))))</f>
        <v>44575</v>
      </c>
      <c r="H16369">
        <v>16369</v>
      </c>
      <c r="I16369" s="10" cm="1">
        <f t="array" ref="I16369">_xlfn.IFS(AND(OR(_xlfn._xlws.FILTER(D$9:D$16388,E$9:E$16388=E16369)),ROW()=_xlfn.MINIFS(_xlfn.ANCHORARRAY(H$9),E$9:E$16388,E16369)),A16369-C$4,ROW()=_xlfn.MINIFS(_xlfn.ANCHORARRAY(H$9),E$9:E$16388,E16369),IFERROR(A16369-INDEX(G$9:G$16388,MATCH(E16369-1,E$9:E$16388,0)),A16369-C$4),ISNUMBER(A16369),A16369-F16369,TRUE,"")</f>
        <v>29</v>
      </c>
      <c r="J16369" t="b">
        <f t="shared" si="763"/>
        <v>0</v>
      </c>
      <c r="L16369" s="5"/>
    </row>
    <row r="16370" spans="1:12">
      <c r="B16370" s="4" t="str">
        <f>"annual period "&amp;COUNTIF(D$9:D16370,TRUE)</f>
        <v>annual period 51</v>
      </c>
      <c r="D16370" t="b">
        <f t="shared" si="765"/>
        <v>0</v>
      </c>
      <c r="E16370">
        <f t="shared" si="764"/>
        <v>2565</v>
      </c>
      <c r="F16370" s="5" cm="1">
        <f t="array" ref="F16370">INDEX(_xlfn._xlws.FILTER(A$9:A$16378,E16370=E$9:E$16378*ISNUMBER(A$9:A$16378)),1)</f>
        <v>44575</v>
      </c>
      <c r="G16370" s="5" cm="1">
        <f t="array" ref="G16370">INDEX(_xlfn._xlws.FILTER(A$9:A$16378,E16370=E$9:E$16378*ISNUMBER(A$9:A$16378)),COUNT(_xlfn._xlws.FILTER(A$9:A$16378,E16370=E$9:E$16378*ISNUMBER(A$9:A$16378))))</f>
        <v>44575</v>
      </c>
      <c r="H16370" t="str">
        <v/>
      </c>
      <c r="I16370" s="10" t="str" cm="1">
        <f t="array" ref="I16370">_xlfn.IFS(AND(OR(_xlfn._xlws.FILTER(D$9:D$16388,E$9:E$16388=E16370)),ROW()=_xlfn.MINIFS(_xlfn.ANCHORARRAY(H$9),E$9:E$16388,E16370)),A16370-C$4,ROW()=_xlfn.MINIFS(_xlfn.ANCHORARRAY(H$9),E$9:E$16388,E16370),IFERROR(A16370-INDEX(G$9:G$16388,MATCH(E16370-1,E$9:E$16388,0)),A16370-C$4),ISNUMBER(A16370),A16370-F16370,TRUE,"")</f>
        <v/>
      </c>
      <c r="J16370" t="str">
        <f t="shared" si="763"/>
        <v/>
      </c>
      <c r="L16370" s="5"/>
    </row>
    <row r="16371" spans="1:12">
      <c r="A16371" s="3">
        <v>44575</v>
      </c>
      <c r="B16371" s="4" t="str">
        <f>"annual period "&amp;COUNTIF(D$9:D16371,TRUE)</f>
        <v>annual period 51</v>
      </c>
      <c r="D16371" t="b">
        <f t="shared" si="765"/>
        <v>0</v>
      </c>
      <c r="E16371">
        <f t="shared" si="764"/>
        <v>2565</v>
      </c>
      <c r="F16371" s="5" cm="1">
        <f t="array" ref="F16371">INDEX(_xlfn._xlws.FILTER(A$9:A$16378,E16371=E$9:E$16378*ISNUMBER(A$9:A$16378)),1)</f>
        <v>44575</v>
      </c>
      <c r="G16371" s="5" cm="1">
        <f t="array" ref="G16371">INDEX(_xlfn._xlws.FILTER(A$9:A$16378,E16371=E$9:E$16378*ISNUMBER(A$9:A$16378)),COUNT(_xlfn._xlws.FILTER(A$9:A$16378,E16371=E$9:E$16378*ISNUMBER(A$9:A$16378))))</f>
        <v>44575</v>
      </c>
      <c r="H16371">
        <v>16371</v>
      </c>
      <c r="I16371" s="10" cm="1">
        <f t="array" ref="I16371">_xlfn.IFS(AND(OR(_xlfn._xlws.FILTER(D$9:D$16388,E$9:E$16388=E16371)),ROW()=_xlfn.MINIFS(_xlfn.ANCHORARRAY(H$9),E$9:E$16388,E16371)),A16371-C$4,ROW()=_xlfn.MINIFS(_xlfn.ANCHORARRAY(H$9),E$9:E$16388,E16371),IFERROR(A16371-INDEX(G$9:G$16388,MATCH(E16371-1,E$9:E$16388,0)),A16371-C$4),ISNUMBER(A16371),A16371-F16371,TRUE,"")</f>
        <v>0</v>
      </c>
      <c r="J16371" t="b">
        <f t="shared" si="763"/>
        <v>0</v>
      </c>
      <c r="L16371" s="5"/>
    </row>
    <row r="16372" spans="1:12">
      <c r="B16372" s="4" t="str">
        <f>"annual period "&amp;COUNTIF(D$9:D16372,TRUE)</f>
        <v>annual period 51</v>
      </c>
      <c r="D16372" t="b">
        <f t="shared" si="765"/>
        <v>0</v>
      </c>
      <c r="E16372">
        <f t="shared" si="764"/>
        <v>2565</v>
      </c>
      <c r="F16372" s="5" cm="1">
        <f t="array" ref="F16372">INDEX(_xlfn._xlws.FILTER(A$9:A$16378,E16372=E$9:E$16378*ISNUMBER(A$9:A$16378)),1)</f>
        <v>44575</v>
      </c>
      <c r="G16372" s="5" cm="1">
        <f t="array" ref="G16372">INDEX(_xlfn._xlws.FILTER(A$9:A$16378,E16372=E$9:E$16378*ISNUMBER(A$9:A$16378)),COUNT(_xlfn._xlws.FILTER(A$9:A$16378,E16372=E$9:E$16378*ISNUMBER(A$9:A$16378))))</f>
        <v>44575</v>
      </c>
      <c r="H16372" t="str">
        <v/>
      </c>
      <c r="I16372" s="10" t="str" cm="1">
        <f t="array" ref="I16372">_xlfn.IFS(AND(OR(_xlfn._xlws.FILTER(D$9:D$16388,E$9:E$16388=E16372)),ROW()=_xlfn.MINIFS(_xlfn.ANCHORARRAY(H$9),E$9:E$16388,E16372)),A16372-C$4,ROW()=_xlfn.MINIFS(_xlfn.ANCHORARRAY(H$9),E$9:E$16388,E16372),IFERROR(A16372-INDEX(G$9:G$16388,MATCH(E16372-1,E$9:E$16388,0)),A16372-C$4),ISNUMBER(A16372),A16372-F16372,TRUE,"")</f>
        <v/>
      </c>
      <c r="J16372" t="str">
        <f t="shared" si="763"/>
        <v/>
      </c>
      <c r="L16372" s="5"/>
    </row>
    <row r="16373" spans="1:12">
      <c r="A16373" s="3">
        <v>44575</v>
      </c>
      <c r="B16373" s="4" t="str">
        <f>"annual period "&amp;COUNTIF(D$9:D16373,TRUE)</f>
        <v>annual period 51</v>
      </c>
      <c r="D16373" t="b">
        <f t="shared" si="765"/>
        <v>0</v>
      </c>
      <c r="E16373">
        <f t="shared" si="764"/>
        <v>2565</v>
      </c>
      <c r="F16373" s="5" cm="1">
        <f t="array" ref="F16373">INDEX(_xlfn._xlws.FILTER(A$9:A$16378,E16373=E$9:E$16378*ISNUMBER(A$9:A$16378)),1)</f>
        <v>44575</v>
      </c>
      <c r="G16373" s="5" cm="1">
        <f t="array" ref="G16373">INDEX(_xlfn._xlws.FILTER(A$9:A$16378,E16373=E$9:E$16378*ISNUMBER(A$9:A$16378)),COUNT(_xlfn._xlws.FILTER(A$9:A$16378,E16373=E$9:E$16378*ISNUMBER(A$9:A$16378))))</f>
        <v>44575</v>
      </c>
      <c r="H16373">
        <v>16373</v>
      </c>
      <c r="I16373" s="10" cm="1">
        <f t="array" ref="I16373">_xlfn.IFS(AND(OR(_xlfn._xlws.FILTER(D$9:D$16388,E$9:E$16388=E16373)),ROW()=_xlfn.MINIFS(_xlfn.ANCHORARRAY(H$9),E$9:E$16388,E16373)),A16373-C$4,ROW()=_xlfn.MINIFS(_xlfn.ANCHORARRAY(H$9),E$9:E$16388,E16373),IFERROR(A16373-INDEX(G$9:G$16388,MATCH(E16373-1,E$9:E$16388,0)),A16373-C$4),ISNUMBER(A16373),A16373-F16373,TRUE,"")</f>
        <v>0</v>
      </c>
      <c r="J16373" t="b">
        <f t="shared" si="763"/>
        <v>0</v>
      </c>
      <c r="L16373" s="5"/>
    </row>
    <row r="16374" spans="1:12">
      <c r="B16374" s="4" t="str">
        <f>"annual period "&amp;COUNTIF(D$9:D16374,TRUE)</f>
        <v>annual period 51</v>
      </c>
      <c r="D16374" t="b">
        <f t="shared" si="765"/>
        <v>0</v>
      </c>
      <c r="E16374">
        <f t="shared" si="764"/>
        <v>2565</v>
      </c>
      <c r="F16374" s="5" cm="1">
        <f t="array" ref="F16374">INDEX(_xlfn._xlws.FILTER(A$9:A$16378,E16374=E$9:E$16378*ISNUMBER(A$9:A$16378)),1)</f>
        <v>44575</v>
      </c>
      <c r="G16374" s="5" cm="1">
        <f t="array" ref="G16374">INDEX(_xlfn._xlws.FILTER(A$9:A$16378,E16374=E$9:E$16378*ISNUMBER(A$9:A$16378)),COUNT(_xlfn._xlws.FILTER(A$9:A$16378,E16374=E$9:E$16378*ISNUMBER(A$9:A$16378))))</f>
        <v>44575</v>
      </c>
      <c r="H16374" t="str">
        <v/>
      </c>
      <c r="I16374" s="10" t="str" cm="1">
        <f t="array" ref="I16374">_xlfn.IFS(AND(OR(_xlfn._xlws.FILTER(D$9:D$16388,E$9:E$16388=E16374)),ROW()=_xlfn.MINIFS(_xlfn.ANCHORARRAY(H$9),E$9:E$16388,E16374)),A16374-C$4,ROW()=_xlfn.MINIFS(_xlfn.ANCHORARRAY(H$9),E$9:E$16388,E16374),IFERROR(A16374-INDEX(G$9:G$16388,MATCH(E16374-1,E$9:E$16388,0)),A16374-C$4),ISNUMBER(A16374),A16374-F16374,TRUE,"")</f>
        <v/>
      </c>
      <c r="J16374" t="str">
        <f t="shared" si="763"/>
        <v/>
      </c>
      <c r="L16374" s="5"/>
    </row>
    <row r="16375" spans="1:12">
      <c r="A16375" s="3">
        <v>44575</v>
      </c>
      <c r="B16375" s="4" t="str">
        <f>"annual period "&amp;COUNTIF(D$9:D16375,TRUE)</f>
        <v>annual period 51</v>
      </c>
      <c r="D16375" t="b">
        <f t="shared" si="765"/>
        <v>0</v>
      </c>
      <c r="E16375">
        <f t="shared" si="764"/>
        <v>2565</v>
      </c>
      <c r="F16375" s="5" cm="1">
        <f t="array" ref="F16375">INDEX(_xlfn._xlws.FILTER(A$9:A$16378,E16375=E$9:E$16378*ISNUMBER(A$9:A$16378)),1)</f>
        <v>44575</v>
      </c>
      <c r="G16375" s="5" cm="1">
        <f t="array" ref="G16375">INDEX(_xlfn._xlws.FILTER(A$9:A$16378,E16375=E$9:E$16378*ISNUMBER(A$9:A$16378)),COUNT(_xlfn._xlws.FILTER(A$9:A$16378,E16375=E$9:E$16378*ISNUMBER(A$9:A$16378))))</f>
        <v>44575</v>
      </c>
      <c r="H16375">
        <v>16375</v>
      </c>
      <c r="I16375" s="10" cm="1">
        <f t="array" ref="I16375">_xlfn.IFS(AND(OR(_xlfn._xlws.FILTER(D$9:D$16388,E$9:E$16388=E16375)),ROW()=_xlfn.MINIFS(_xlfn.ANCHORARRAY(H$9),E$9:E$16388,E16375)),A16375-C$4,ROW()=_xlfn.MINIFS(_xlfn.ANCHORARRAY(H$9),E$9:E$16388,E16375),IFERROR(A16375-INDEX(G$9:G$16388,MATCH(E16375-1,E$9:E$16388,0)),A16375-C$4),ISNUMBER(A16375),A16375-F16375,TRUE,"")</f>
        <v>0</v>
      </c>
      <c r="J16375" t="b">
        <f t="shared" si="763"/>
        <v>0</v>
      </c>
      <c r="L16375" s="5"/>
    </row>
    <row r="16376" spans="1:12">
      <c r="A16376" s="1" t="s">
        <v>14</v>
      </c>
      <c r="B16376" s="4" t="str">
        <f>"annual period "&amp;COUNTIF(D$9:D16376,TRUE)</f>
        <v>annual period 51</v>
      </c>
      <c r="D16376" t="b">
        <f t="shared" si="765"/>
        <v>0</v>
      </c>
      <c r="E16376">
        <f t="shared" si="764"/>
        <v>2566</v>
      </c>
      <c r="F16376" s="5" cm="1">
        <f t="array" ref="F16376">INDEX(_xlfn._xlws.FILTER(A$9:A$16378,E16376=E$9:E$16378*ISNUMBER(A$9:A$16378)),1)</f>
        <v>44617</v>
      </c>
      <c r="G16376" s="5" cm="1">
        <f t="array" ref="G16376">INDEX(_xlfn._xlws.FILTER(A$9:A$16378,E16376=E$9:E$16378*ISNUMBER(A$9:A$16378)),COUNT(_xlfn._xlws.FILTER(A$9:A$16378,E16376=E$9:E$16378*ISNUMBER(A$9:A$16378))))</f>
        <v>44617</v>
      </c>
      <c r="H16376" t="str">
        <v/>
      </c>
      <c r="I16376" s="10" t="str" cm="1">
        <f t="array" ref="I16376">_xlfn.IFS(AND(OR(_xlfn._xlws.FILTER(D$9:D$16388,E$9:E$16388=E16376)),ROW()=_xlfn.MINIFS(_xlfn.ANCHORARRAY(H$9),E$9:E$16388,E16376)),A16376-C$4,ROW()=_xlfn.MINIFS(_xlfn.ANCHORARRAY(H$9),E$9:E$16388,E16376),IFERROR(A16376-INDEX(G$9:G$16388,MATCH(E16376-1,E$9:E$16388,0)),A16376-C$4),ISNUMBER(A16376),A16376-F16376,TRUE,"")</f>
        <v/>
      </c>
      <c r="J16376" t="str">
        <f t="shared" si="763"/>
        <v/>
      </c>
      <c r="L16376" s="5"/>
    </row>
    <row r="16377" spans="1:12">
      <c r="A16377" s="2"/>
      <c r="B16377" s="4" t="str">
        <f>"annual period "&amp;COUNTIF(D$9:D16377,TRUE)</f>
        <v>annual period 51</v>
      </c>
      <c r="D16377" t="b">
        <f t="shared" si="765"/>
        <v>0</v>
      </c>
      <c r="E16377">
        <f t="shared" si="764"/>
        <v>2566</v>
      </c>
      <c r="F16377" s="5" cm="1">
        <f t="array" ref="F16377">INDEX(_xlfn._xlws.FILTER(A$9:A$16378,E16377=E$9:E$16378*ISNUMBER(A$9:A$16378)),1)</f>
        <v>44617</v>
      </c>
      <c r="G16377" s="5" cm="1">
        <f t="array" ref="G16377">INDEX(_xlfn._xlws.FILTER(A$9:A$16378,E16377=E$9:E$16378*ISNUMBER(A$9:A$16378)),COUNT(_xlfn._xlws.FILTER(A$9:A$16378,E16377=E$9:E$16378*ISNUMBER(A$9:A$16378))))</f>
        <v>44617</v>
      </c>
      <c r="H16377" t="str">
        <v/>
      </c>
      <c r="I16377" s="10" t="str" cm="1">
        <f t="array" ref="I16377">_xlfn.IFS(AND(OR(_xlfn._xlws.FILTER(D$9:D$16388,E$9:E$16388=E16377)),ROW()=_xlfn.MINIFS(_xlfn.ANCHORARRAY(H$9),E$9:E$16388,E16377)),A16377-C$4,ROW()=_xlfn.MINIFS(_xlfn.ANCHORARRAY(H$9),E$9:E$16388,E16377),IFERROR(A16377-INDEX(G$9:G$16388,MATCH(E16377-1,E$9:E$16388,0)),A16377-C$4),ISNUMBER(A16377),A16377-F16377,TRUE,"")</f>
        <v/>
      </c>
      <c r="J16377" t="str">
        <f t="shared" si="763"/>
        <v/>
      </c>
      <c r="L16377" s="5"/>
    </row>
    <row r="16378" spans="1:12">
      <c r="A16378" s="3">
        <v>44617</v>
      </c>
      <c r="B16378" s="4" t="str">
        <f>"annual period "&amp;COUNTIF(D$9:D16378,TRUE)</f>
        <v>annual period 51</v>
      </c>
      <c r="D16378" t="b">
        <f t="shared" si="765"/>
        <v>0</v>
      </c>
      <c r="E16378">
        <f t="shared" si="764"/>
        <v>2566</v>
      </c>
      <c r="F16378" s="5" cm="1">
        <f t="array" ref="F16378">INDEX(_xlfn._xlws.FILTER(A$9:A$16378,E16378=E$9:E$16378*ISNUMBER(A$9:A$16378)),1)</f>
        <v>44617</v>
      </c>
      <c r="G16378" s="5" cm="1">
        <f t="array" ref="G16378">INDEX(_xlfn._xlws.FILTER(A$9:A$16378,E16378=E$9:E$16378*ISNUMBER(A$9:A$16378)),COUNT(_xlfn._xlws.FILTER(A$9:A$16378,E16378=E$9:E$16378*ISNUMBER(A$9:A$16378))))</f>
        <v>44617</v>
      </c>
      <c r="H16378">
        <v>16378</v>
      </c>
      <c r="I16378" s="10" cm="1">
        <f t="array" ref="I16378">_xlfn.IFS(AND(OR(_xlfn._xlws.FILTER(D$9:D$16388,E$9:E$16388=E16378)),ROW()=_xlfn.MINIFS(_xlfn.ANCHORARRAY(H$9),E$9:E$16388,E16378)),A16378-C$4,ROW()=_xlfn.MINIFS(_xlfn.ANCHORARRAY(H$9),E$9:E$16388,E16378),IFERROR(A16378-INDEX(G$9:G$16388,MATCH(E16378-1,E$9:E$16388,0)),A16378-C$4),ISNUMBER(A16378),A16378-F16378,TRUE,"")</f>
        <v>42</v>
      </c>
      <c r="J16378" t="b">
        <f t="shared" si="763"/>
        <v>1</v>
      </c>
      <c r="L16378" s="5"/>
    </row>
    <row r="16379" spans="1:12">
      <c r="A16379" s="2"/>
      <c r="B16379" s="4" t="str">
        <f>"annual period "&amp;COUNTIF(D$9:D16379,TRUE)</f>
        <v>annual period 51</v>
      </c>
      <c r="D16379" t="b">
        <f t="shared" si="765"/>
        <v>0</v>
      </c>
      <c r="E16379">
        <f t="shared" si="764"/>
        <v>2566</v>
      </c>
      <c r="F16379" s="5" cm="1">
        <f t="array" ref="F16379">INDEX(_xlfn._xlws.FILTER(A$9:A$16378,E16379=E$9:E$16378*ISNUMBER(A$9:A$16378)),1)</f>
        <v>44617</v>
      </c>
      <c r="G16379" s="5" cm="1">
        <f t="array" ref="G16379">INDEX(_xlfn._xlws.FILTER(A$9:A$16378,E16379=E$9:E$16378*ISNUMBER(A$9:A$16378)),COUNT(_xlfn._xlws.FILTER(A$9:A$16378,E16379=E$9:E$16378*ISNUMBER(A$9:A$16378))))</f>
        <v>44617</v>
      </c>
      <c r="H16379" t="str">
        <v/>
      </c>
      <c r="I16379" s="10" t="str" cm="1">
        <f t="array" ref="I16379">_xlfn.IFS(AND(OR(_xlfn._xlws.FILTER(D$9:D$16388,E$9:E$16388=E16379)),ROW()=_xlfn.MINIFS(_xlfn.ANCHORARRAY(H$9),E$9:E$16388,E16379)),A16379-C$4,ROW()=_xlfn.MINIFS(_xlfn.ANCHORARRAY(H$9),E$9:E$16388,E16379),IFERROR(A16379-INDEX(G$9:G$16388,MATCH(E16379-1,E$9:E$16388,0)),A16379-C$4),ISNUMBER(A16379),A16379-F16379,TRUE,"")</f>
        <v/>
      </c>
      <c r="J16379" t="str">
        <f t="shared" si="763"/>
        <v/>
      </c>
    </row>
    <row r="16380" spans="1:12">
      <c r="A16380" s="8" t="s">
        <v>16</v>
      </c>
      <c r="B16380" s="4" t="str">
        <f>"annual period "&amp;COUNTIF(D$9:D16380,TRUE)</f>
        <v>annual period 51</v>
      </c>
      <c r="D16380" t="b">
        <f t="shared" si="765"/>
        <v>0</v>
      </c>
      <c r="E16380">
        <f t="shared" si="764"/>
        <v>2566</v>
      </c>
      <c r="F16380" s="5" cm="1">
        <f t="array" ref="F16380">INDEX(_xlfn._xlws.FILTER(A$9:A$16378,E16380=E$9:E$16378*ISNUMBER(A$9:A$16378)),1)</f>
        <v>44617</v>
      </c>
      <c r="G16380" s="5" cm="1">
        <f t="array" ref="G16380">INDEX(_xlfn._xlws.FILTER(A$9:A$16378,E16380=E$9:E$16378*ISNUMBER(A$9:A$16378)),COUNT(_xlfn._xlws.FILTER(A$9:A$16378,E16380=E$9:E$16378*ISNUMBER(A$9:A$16378))))</f>
        <v>44617</v>
      </c>
      <c r="H16380" t="str">
        <v/>
      </c>
      <c r="I16380" s="10" t="str" cm="1">
        <f t="array" ref="I16380">_xlfn.IFS(AND(OR(_xlfn._xlws.FILTER(D$9:D$16388,E$9:E$16388=E16380)),ROW()=_xlfn.MINIFS(_xlfn.ANCHORARRAY(H$9),E$9:E$16388,E16380)),A16380-C$4,ROW()=_xlfn.MINIFS(_xlfn.ANCHORARRAY(H$9),E$9:E$16388,E16380),IFERROR(A16380-INDEX(G$9:G$16388,MATCH(E16380-1,E$9:E$16388,0)),A16380-C$4),ISNUMBER(A16380),A16380-F16380,TRUE,"")</f>
        <v/>
      </c>
      <c r="J16380" t="str">
        <f t="shared" si="763"/>
        <v/>
      </c>
    </row>
    <row r="16381" spans="1:12">
      <c r="A16381" s="8"/>
      <c r="B16381" s="4" t="str">
        <f>"annual period "&amp;COUNTIF(D$9:D16381,TRUE)</f>
        <v>annual period 51</v>
      </c>
      <c r="D16381" t="b">
        <f t="shared" si="765"/>
        <v>0</v>
      </c>
      <c r="E16381">
        <f t="shared" si="764"/>
        <v>2566</v>
      </c>
      <c r="F16381" s="5" cm="1">
        <f t="array" ref="F16381">INDEX(_xlfn._xlws.FILTER(A$9:A$16378,E16381=E$9:E$16378*ISNUMBER(A$9:A$16378)),1)</f>
        <v>44617</v>
      </c>
      <c r="G16381" s="5" cm="1">
        <f t="array" ref="G16381">INDEX(_xlfn._xlws.FILTER(A$9:A$16378,E16381=E$9:E$16378*ISNUMBER(A$9:A$16378)),COUNT(_xlfn._xlws.FILTER(A$9:A$16378,E16381=E$9:E$16378*ISNUMBER(A$9:A$16378))))</f>
        <v>44617</v>
      </c>
      <c r="H16381" t="str">
        <v/>
      </c>
      <c r="I16381" s="10" t="str" cm="1">
        <f t="array" ref="I16381">_xlfn.IFS(AND(OR(_xlfn._xlws.FILTER(D$9:D$16388,E$9:E$16388=E16381)),ROW()=_xlfn.MINIFS(_xlfn.ANCHORARRAY(H$9),E$9:E$16388,E16381)),A16381-C$4,ROW()=_xlfn.MINIFS(_xlfn.ANCHORARRAY(H$9),E$9:E$16388,E16381),IFERROR(A16381-INDEX(G$9:G$16388,MATCH(E16381-1,E$9:E$16388,0)),A16381-C$4),ISNUMBER(A16381),A16381-F16381,TRUE,"")</f>
        <v/>
      </c>
      <c r="J16381" t="str">
        <f t="shared" si="763"/>
        <v/>
      </c>
    </row>
    <row r="16382" spans="1:12">
      <c r="A16382" s="2"/>
      <c r="B16382" s="4" t="str">
        <f>"annual period "&amp;COUNTIF(D$9:D16382,TRUE)</f>
        <v>annual period 51</v>
      </c>
      <c r="D16382" t="b">
        <f t="shared" si="765"/>
        <v>0</v>
      </c>
      <c r="E16382">
        <f t="shared" si="764"/>
        <v>2566</v>
      </c>
      <c r="F16382" s="5" cm="1">
        <f t="array" ref="F16382">INDEX(_xlfn._xlws.FILTER(A$9:A$16378,E16382=E$9:E$16378*ISNUMBER(A$9:A$16378)),1)</f>
        <v>44617</v>
      </c>
      <c r="G16382" s="5" cm="1">
        <f t="array" ref="G16382">INDEX(_xlfn._xlws.FILTER(A$9:A$16378,E16382=E$9:E$16378*ISNUMBER(A$9:A$16378)),COUNT(_xlfn._xlws.FILTER(A$9:A$16378,E16382=E$9:E$16378*ISNUMBER(A$9:A$16378))))</f>
        <v>44617</v>
      </c>
      <c r="H16382" t="str">
        <v/>
      </c>
      <c r="I16382" s="10" t="str" cm="1">
        <f t="array" ref="I16382">_xlfn.IFS(AND(OR(_xlfn._xlws.FILTER(D$9:D$16388,E$9:E$16388=E16382)),ROW()=_xlfn.MINIFS(_xlfn.ANCHORARRAY(H$9),E$9:E$16388,E16382)),A16382-C$4,ROW()=_xlfn.MINIFS(_xlfn.ANCHORARRAY(H$9),E$9:E$16388,E16382),IFERROR(A16382-INDEX(G$9:G$16388,MATCH(E16382-1,E$9:E$16388,0)),A16382-C$4),ISNUMBER(A16382),A16382-F16382,TRUE,"")</f>
        <v/>
      </c>
      <c r="J16382" t="str">
        <f t="shared" si="763"/>
        <v/>
      </c>
    </row>
    <row r="16383" spans="1:12">
      <c r="A16383" s="2"/>
      <c r="B16383" s="4" t="str">
        <f>"annual period "&amp;COUNTIF(D$9:D16383,TRUE)</f>
        <v>annual period 51</v>
      </c>
      <c r="D16383" t="b">
        <f t="shared" si="765"/>
        <v>0</v>
      </c>
      <c r="E16383">
        <f t="shared" si="764"/>
        <v>2566</v>
      </c>
      <c r="F16383" s="5" cm="1">
        <f t="array" ref="F16383">INDEX(_xlfn._xlws.FILTER(A$9:A$16378,E16383=E$9:E$16378*ISNUMBER(A$9:A$16378)),1)</f>
        <v>44617</v>
      </c>
      <c r="G16383" s="5" cm="1">
        <f t="array" ref="G16383">INDEX(_xlfn._xlws.FILTER(A$9:A$16378,E16383=E$9:E$16378*ISNUMBER(A$9:A$16378)),COUNT(_xlfn._xlws.FILTER(A$9:A$16378,E16383=E$9:E$16378*ISNUMBER(A$9:A$16378))))</f>
        <v>44617</v>
      </c>
      <c r="H16383" t="str">
        <v/>
      </c>
      <c r="I16383" s="10" t="str" cm="1">
        <f t="array" ref="I16383">_xlfn.IFS(AND(OR(_xlfn._xlws.FILTER(D$9:D$16388,E$9:E$16388=E16383)),ROW()=_xlfn.MINIFS(_xlfn.ANCHORARRAY(H$9),E$9:E$16388,E16383)),A16383-C$4,ROW()=_xlfn.MINIFS(_xlfn.ANCHORARRAY(H$9),E$9:E$16388,E16383),IFERROR(A16383-INDEX(G$9:G$16388,MATCH(E16383-1,E$9:E$16388,0)),A16383-C$4),ISNUMBER(A16383),A16383-F16383,TRUE,"")</f>
        <v/>
      </c>
      <c r="J16383" t="str">
        <f t="shared" si="763"/>
        <v/>
      </c>
    </row>
    <row r="16384" spans="1:12">
      <c r="A16384" s="2"/>
      <c r="B16384" s="4" t="str">
        <f>"annual period "&amp;COUNTIF(D$9:D16384,TRUE)</f>
        <v>annual period 51</v>
      </c>
      <c r="D16384" t="b">
        <f t="shared" si="765"/>
        <v>0</v>
      </c>
      <c r="E16384">
        <f t="shared" si="764"/>
        <v>2566</v>
      </c>
      <c r="F16384" s="5" cm="1">
        <f t="array" ref="F16384">INDEX(_xlfn._xlws.FILTER(A$9:A$16378,E16384=E$9:E$16378*ISNUMBER(A$9:A$16378)),1)</f>
        <v>44617</v>
      </c>
      <c r="G16384" s="5" cm="1">
        <f t="array" ref="G16384">INDEX(_xlfn._xlws.FILTER(A$9:A$16378,E16384=E$9:E$16378*ISNUMBER(A$9:A$16378)),COUNT(_xlfn._xlws.FILTER(A$9:A$16378,E16384=E$9:E$16378*ISNUMBER(A$9:A$16378))))</f>
        <v>44617</v>
      </c>
      <c r="H16384" t="str">
        <v/>
      </c>
      <c r="I16384" s="10" t="str" cm="1">
        <f t="array" ref="I16384">_xlfn.IFS(AND(OR(_xlfn._xlws.FILTER(D$9:D$16388,E$9:E$16388=E16384)),ROW()=_xlfn.MINIFS(_xlfn.ANCHORARRAY(H$9),E$9:E$16388,E16384)),A16384-C$4,ROW()=_xlfn.MINIFS(_xlfn.ANCHORARRAY(H$9),E$9:E$16388,E16384),IFERROR(A16384-INDEX(G$9:G$16388,MATCH(E16384-1,E$9:E$16388,0)),A16384-C$4),ISNUMBER(A16384),A16384-F16384,TRUE,"")</f>
        <v/>
      </c>
      <c r="J16384" t="str">
        <f t="shared" si="763"/>
        <v/>
      </c>
    </row>
    <row r="16385" spans="1:10">
      <c r="A16385" s="2"/>
      <c r="B16385" s="4" t="str">
        <f>"annual period "&amp;COUNTIF(D$9:D16385,TRUE)</f>
        <v>annual period 51</v>
      </c>
      <c r="D16385" t="b">
        <f t="shared" si="765"/>
        <v>0</v>
      </c>
      <c r="E16385">
        <f t="shared" si="764"/>
        <v>2566</v>
      </c>
      <c r="F16385" s="5" cm="1">
        <f t="array" ref="F16385">INDEX(_xlfn._xlws.FILTER(A$9:A$16378,E16385=E$9:E$16378*ISNUMBER(A$9:A$16378)),1)</f>
        <v>44617</v>
      </c>
      <c r="G16385" s="5" cm="1">
        <f t="array" ref="G16385">INDEX(_xlfn._xlws.FILTER(A$9:A$16378,E16385=E$9:E$16378*ISNUMBER(A$9:A$16378)),COUNT(_xlfn._xlws.FILTER(A$9:A$16378,E16385=E$9:E$16378*ISNUMBER(A$9:A$16378))))</f>
        <v>44617</v>
      </c>
      <c r="H16385" t="str">
        <v/>
      </c>
      <c r="I16385" s="10" t="str" cm="1">
        <f t="array" ref="I16385">_xlfn.IFS(AND(OR(_xlfn._xlws.FILTER(D$9:D$16388,E$9:E$16388=E16385)),ROW()=_xlfn.MINIFS(_xlfn.ANCHORARRAY(H$9),E$9:E$16388,E16385)),A16385-C$4,ROW()=_xlfn.MINIFS(_xlfn.ANCHORARRAY(H$9),E$9:E$16388,E16385),IFERROR(A16385-INDEX(G$9:G$16388,MATCH(E16385-1,E$9:E$16388,0)),A16385-C$4),ISNUMBER(A16385),A16385-F16385,TRUE,"")</f>
        <v/>
      </c>
      <c r="J16385" t="str">
        <f t="shared" si="763"/>
        <v/>
      </c>
    </row>
    <row r="16386" spans="1:10">
      <c r="A16386" s="2"/>
      <c r="B16386" s="4" t="str">
        <f>"annual period "&amp;COUNTIF(D$9:D16386,TRUE)</f>
        <v>annual period 51</v>
      </c>
      <c r="D16386" t="b">
        <f t="shared" si="765"/>
        <v>0</v>
      </c>
      <c r="E16386">
        <f t="shared" si="764"/>
        <v>2566</v>
      </c>
      <c r="F16386" s="5" cm="1">
        <f t="array" ref="F16386">INDEX(_xlfn._xlws.FILTER(A$9:A$16378,E16386=E$9:E$16378*ISNUMBER(A$9:A$16378)),1)</f>
        <v>44617</v>
      </c>
      <c r="G16386" s="5" cm="1">
        <f t="array" ref="G16386">INDEX(_xlfn._xlws.FILTER(A$9:A$16378,E16386=E$9:E$16378*ISNUMBER(A$9:A$16378)),COUNT(_xlfn._xlws.FILTER(A$9:A$16378,E16386=E$9:E$16378*ISNUMBER(A$9:A$16378))))</f>
        <v>44617</v>
      </c>
      <c r="H16386" t="str">
        <v/>
      </c>
      <c r="I16386" s="10" t="str" cm="1">
        <f t="array" ref="I16386">_xlfn.IFS(AND(OR(_xlfn._xlws.FILTER(D$9:D$16388,E$9:E$16388=E16386)),ROW()=_xlfn.MINIFS(_xlfn.ANCHORARRAY(H$9),E$9:E$16388,E16386)),A16386-C$4,ROW()=_xlfn.MINIFS(_xlfn.ANCHORARRAY(H$9),E$9:E$16388,E16386),IFERROR(A16386-INDEX(G$9:G$16388,MATCH(E16386-1,E$9:E$16388,0)),A16386-C$4),ISNUMBER(A16386),A16386-F16386,TRUE,"")</f>
        <v/>
      </c>
      <c r="J16386" t="str">
        <f t="shared" si="763"/>
        <v/>
      </c>
    </row>
    <row r="16387" spans="1:10">
      <c r="A16387" s="2"/>
      <c r="B16387" s="4" t="str">
        <f>"annual period "&amp;COUNTIF(D$9:D16387,TRUE)</f>
        <v>annual period 51</v>
      </c>
      <c r="D16387" t="b">
        <f t="shared" si="765"/>
        <v>0</v>
      </c>
      <c r="E16387">
        <f t="shared" si="764"/>
        <v>2566</v>
      </c>
      <c r="F16387" s="5" cm="1">
        <f t="array" ref="F16387">INDEX(_xlfn._xlws.FILTER(A$9:A$16378,E16387=E$9:E$16378*ISNUMBER(A$9:A$16378)),1)</f>
        <v>44617</v>
      </c>
      <c r="G16387" s="5" cm="1">
        <f t="array" ref="G16387">INDEX(_xlfn._xlws.FILTER(A$9:A$16378,E16387=E$9:E$16378*ISNUMBER(A$9:A$16378)),COUNT(_xlfn._xlws.FILTER(A$9:A$16378,E16387=E$9:E$16378*ISNUMBER(A$9:A$16378))))</f>
        <v>44617</v>
      </c>
      <c r="H16387" t="str">
        <v/>
      </c>
      <c r="I16387" s="10" t="str" cm="1">
        <f t="array" ref="I16387">_xlfn.IFS(AND(OR(_xlfn._xlws.FILTER(D$9:D$16388,E$9:E$16388=E16387)),ROW()=_xlfn.MINIFS(_xlfn.ANCHORARRAY(H$9),E$9:E$16388,E16387)),A16387-C$4,ROW()=_xlfn.MINIFS(_xlfn.ANCHORARRAY(H$9),E$9:E$16388,E16387),IFERROR(A16387-INDEX(G$9:G$16388,MATCH(E16387-1,E$9:E$16388,0)),A16387-C$4),ISNUMBER(A16387),A16387-F16387,TRUE,"")</f>
        <v/>
      </c>
      <c r="J16387" t="str">
        <f t="shared" si="763"/>
        <v/>
      </c>
    </row>
    <row r="16388" spans="1:10">
      <c r="A16388" s="9" t="s">
        <v>17</v>
      </c>
      <c r="B16388" s="4" t="str">
        <f>"annual period "&amp;COUNTIF(D$9:D16388,TRUE)</f>
        <v>annual period 51</v>
      </c>
      <c r="D16388" t="b">
        <f t="shared" si="765"/>
        <v>0</v>
      </c>
      <c r="E16388">
        <f t="shared" si="764"/>
        <v>2566</v>
      </c>
      <c r="F16388" s="5" cm="1">
        <f t="array" ref="F16388">INDEX(_xlfn._xlws.FILTER(A$9:A$16378,E16388=E$9:E$16378*ISNUMBER(A$9:A$16378)),1)</f>
        <v>44617</v>
      </c>
      <c r="G16388" s="5" cm="1">
        <f t="array" ref="G16388">INDEX(_xlfn._xlws.FILTER(A$9:A$16378,E16388=E$9:E$16378*ISNUMBER(A$9:A$16378)),COUNT(_xlfn._xlws.FILTER(A$9:A$16378,E16388=E$9:E$16378*ISNUMBER(A$9:A$16378))))</f>
        <v>44617</v>
      </c>
      <c r="H16388" t="str">
        <v/>
      </c>
      <c r="I16388" s="10" t="str" cm="1">
        <f t="array" ref="I16388">_xlfn.IFS(AND(OR(_xlfn._xlws.FILTER(D$9:D$16388,E$9:E$16388=E16388)),ROW()=_xlfn.MINIFS(_xlfn.ANCHORARRAY(H$9),E$9:E$16388,E16388)),A16388-C$4,ROW()=_xlfn.MINIFS(_xlfn.ANCHORARRAY(H$9),E$9:E$16388,E16388),IFERROR(A16388-INDEX(G$9:G$16388,MATCH(E16388-1,E$9:E$16388,0)),A16388-C$4),ISNUMBER(A16388),A16388-F16388,TRUE,"")</f>
        <v/>
      </c>
      <c r="J16388" t="str">
        <f t="shared" si="763"/>
        <v/>
      </c>
    </row>
  </sheetData>
  <autoFilter ref="A8:J16388" xr:uid="{2BCFD6CD-9A87-4ABF-9546-670A58DEE495}"/>
  <phoneticPr fontId="5" type="noConversion"/>
  <conditionalFormatting sqref="N13:N16378">
    <cfRule type="cellIs" dxfId="0" priority="1" operator="equal">
      <formula>TRUE</formula>
    </cfRule>
  </conditionalFormatting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Birch, Kimberley</dc:creator>
  <cp:keywords/>
  <dc:description/>
  <cp:lastModifiedBy>Jürgen Kirsten</cp:lastModifiedBy>
  <cp:revision/>
  <dcterms:created xsi:type="dcterms:W3CDTF">2022-08-15T17:50:50Z</dcterms:created>
  <dcterms:modified xsi:type="dcterms:W3CDTF">2022-08-18T19:49:43Z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347b247-e90e-43a3-9d7b-004f14ae6873_Enabled">
    <vt:lpwstr>true</vt:lpwstr>
  </property>
  <property fmtid="{D5CDD505-2E9C-101B-9397-08002B2CF9AE}" pid="3" name="MSIP_Label_d347b247-e90e-43a3-9d7b-004f14ae6873_SetDate">
    <vt:lpwstr>2022-08-15T17:50:51Z</vt:lpwstr>
  </property>
  <property fmtid="{D5CDD505-2E9C-101B-9397-08002B2CF9AE}" pid="4" name="MSIP_Label_d347b247-e90e-43a3-9d7b-004f14ae6873_Method">
    <vt:lpwstr>Standard</vt:lpwstr>
  </property>
  <property fmtid="{D5CDD505-2E9C-101B-9397-08002B2CF9AE}" pid="5" name="MSIP_Label_d347b247-e90e-43a3-9d7b-004f14ae6873_Name">
    <vt:lpwstr>d347b247-e90e-43a3-9d7b-004f14ae6873</vt:lpwstr>
  </property>
  <property fmtid="{D5CDD505-2E9C-101B-9397-08002B2CF9AE}" pid="6" name="MSIP_Label_d347b247-e90e-43a3-9d7b-004f14ae6873_SiteId">
    <vt:lpwstr>76e3921f-489b-4b7e-9547-9ea297add9b5</vt:lpwstr>
  </property>
  <property fmtid="{D5CDD505-2E9C-101B-9397-08002B2CF9AE}" pid="7" name="MSIP_Label_d347b247-e90e-43a3-9d7b-004f14ae6873_ActionId">
    <vt:lpwstr>ee1d6fca-9d39-4b45-b8c4-af351e8d79d0</vt:lpwstr>
  </property>
  <property fmtid="{D5CDD505-2E9C-101B-9397-08002B2CF9AE}" pid="8" name="MSIP_Label_d347b247-e90e-43a3-9d7b-004f14ae6873_ContentBits">
    <vt:lpwstr>0</vt:lpwstr>
  </property>
</Properties>
</file>